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B07F9CEB-DE24-402D-94C5-3DE50FD3172A}" xr6:coauthVersionLast="47" xr6:coauthVersionMax="47" xr10:uidLastSave="{00000000-0000-0000-0000-000000000000}"/>
  <bookViews>
    <workbookView xWindow="38280" yWindow="-120" windowWidth="29040" windowHeight="15720" tabRatio="908" xr2:uid="{4A61CC55-38E8-4DF3-B7A6-D816CEE19EEF}"/>
  </bookViews>
  <sheets>
    <sheet name="Expense" sheetId="1" r:id="rId1"/>
    <sheet name="BETON POMPA" sheetId="18" r:id="rId2"/>
    <sheet name="BETON NAKLİ" sheetId="17" r:id="rId3"/>
    <sheet name="SU TEMİNİ" sheetId="16" r:id="rId4"/>
    <sheet name="BETON SANTRALİ" sheetId="14" r:id="rId5"/>
    <sheet name="Malzeme - Provizyon" sheetId="13" r:id="rId6"/>
    <sheet name="AMORTİSMAN MİKTAR" sheetId="5" state="hidden" r:id="rId7"/>
    <sheet name="L4" sheetId="2" r:id="rId8"/>
    <sheet name="R4" sheetId="3" r:id="rId9"/>
    <sheet name="M2" sheetId="4" r:id="rId10"/>
    <sheet name="TAŞERON GİDER" sheetId="12" r:id="rId11"/>
    <sheet name="AMORTİSMAN TUTAR" sheetId="6" r:id="rId12"/>
    <sheet name="AMORTİSMAN TUTAR UNP" sheetId="9" r:id="rId13"/>
  </sheets>
  <externalReferences>
    <externalReference r:id="rId14"/>
  </externalReferences>
  <definedNames>
    <definedName name="_xlnm._FilterDatabase" localSheetId="0" hidden="1">Expense!$A$1:$M$19976</definedName>
    <definedName name="_xlnm._FilterDatabase" localSheetId="7" hidden="1">'L4'!$B$2:$U$1802</definedName>
    <definedName name="bool_amortisman_opsiyonu">#REF!</definedName>
    <definedName name="date_amortisman_son_ayı">#REF!</definedName>
    <definedName name="ExternalData_1" localSheetId="12" hidden="1">'AMORTİSMAN TUTAR UNP'!$A$1:$M$930</definedName>
    <definedName name="ExternalData_1" localSheetId="2" hidden="1">'BETON NAKLİ'!$BK$2:$BX$80</definedName>
    <definedName name="ExternalData_1" localSheetId="1" hidden="1">'BETON POMPA'!$BF$2:$BO$17</definedName>
    <definedName name="ExternalData_1" localSheetId="4" hidden="1">'BETON SANTRALİ'!$BH$2:$BQ$72</definedName>
    <definedName name="ExternalData_1" localSheetId="5" hidden="1">'Malzeme - Provizyon'!$Q$1:$X$91</definedName>
    <definedName name="ExternalData_1" localSheetId="8" hidden="1">'R4'!$B$2:$AJ$1672</definedName>
    <definedName name="ExternalData_1" localSheetId="3" hidden="1">'SU TEMİNİ'!$BH$2:$BQ$31</definedName>
    <definedName name="ExternalData_4" localSheetId="9" hidden="1">'M2'!$H$3:$I$98</definedName>
    <definedName name="num_amortisman_oranı_araçlar">#REF!</definedName>
    <definedName name="num_amortisman_oranı_diğer">#REF!</definedName>
    <definedName name="num_amortisman_oranı_makine">#REF!</definedName>
    <definedName name="num_amortisman_oranı_sabit_tesisler">#REF!</definedName>
    <definedName name="num_amortisman_süresi_yıl">#REF!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0" i="16" l="1"/>
  <c r="AF30" i="16"/>
  <c r="AE30" i="16"/>
  <c r="AD30" i="16"/>
  <c r="AC30" i="16"/>
  <c r="AB30" i="16"/>
  <c r="AA30" i="16"/>
  <c r="Z30" i="16"/>
  <c r="Y30" i="16"/>
  <c r="X30" i="16"/>
  <c r="AF39" i="14"/>
  <c r="AE39" i="14"/>
  <c r="AD39" i="14"/>
  <c r="AC39" i="14"/>
  <c r="AB39" i="14"/>
  <c r="AA39" i="14"/>
  <c r="Z39" i="14"/>
  <c r="AF36" i="14"/>
  <c r="AE36" i="14"/>
  <c r="AD36" i="14"/>
  <c r="AC36" i="14"/>
  <c r="AB36" i="14"/>
  <c r="AA36" i="14"/>
  <c r="Z36" i="14"/>
  <c r="AF33" i="14"/>
  <c r="AE33" i="14"/>
  <c r="AD33" i="14"/>
  <c r="AC33" i="14"/>
  <c r="AB33" i="14"/>
  <c r="AA33" i="14"/>
  <c r="Z33" i="14"/>
  <c r="AF30" i="14"/>
  <c r="AE30" i="14"/>
  <c r="AD30" i="14"/>
  <c r="AC30" i="14"/>
  <c r="AB30" i="14"/>
  <c r="AA30" i="14"/>
  <c r="Z30" i="14"/>
  <c r="AF27" i="14"/>
  <c r="AE27" i="14"/>
  <c r="AD27" i="14"/>
  <c r="AC27" i="14"/>
  <c r="AB27" i="14"/>
  <c r="AA27" i="14"/>
  <c r="Z27" i="14"/>
  <c r="AF24" i="14"/>
  <c r="AE24" i="14"/>
  <c r="AD24" i="14"/>
  <c r="AC24" i="14"/>
  <c r="AB24" i="14"/>
  <c r="AA24" i="14"/>
  <c r="Z24" i="14"/>
  <c r="AF21" i="14"/>
  <c r="AE21" i="14"/>
  <c r="AD21" i="14"/>
  <c r="AC21" i="14"/>
  <c r="AB21" i="14"/>
  <c r="AA21" i="14"/>
  <c r="Z21" i="14"/>
  <c r="AF18" i="14"/>
  <c r="AE18" i="14"/>
  <c r="AD18" i="14"/>
  <c r="AC18" i="14"/>
  <c r="AB18" i="14"/>
  <c r="AA18" i="14"/>
  <c r="Z18" i="14"/>
  <c r="AF15" i="14"/>
  <c r="AE15" i="14"/>
  <c r="AD15" i="14"/>
  <c r="AC15" i="14"/>
  <c r="AB15" i="14"/>
  <c r="AA15" i="14"/>
  <c r="Z15" i="14"/>
  <c r="AF12" i="14"/>
  <c r="AE12" i="14"/>
  <c r="AD12" i="14"/>
  <c r="AC12" i="14"/>
  <c r="AB12" i="14"/>
  <c r="AA12" i="14"/>
  <c r="Z12" i="14"/>
  <c r="AF9" i="14"/>
  <c r="AE9" i="14"/>
  <c r="AD9" i="14"/>
  <c r="AC9" i="14"/>
  <c r="AB9" i="14"/>
  <c r="AA9" i="14"/>
  <c r="Z9" i="14"/>
  <c r="AF6" i="14"/>
  <c r="AE6" i="14"/>
  <c r="AD6" i="14"/>
  <c r="AC6" i="14"/>
  <c r="AB6" i="14"/>
  <c r="AA6" i="14"/>
  <c r="Z6" i="14"/>
  <c r="AF3" i="14"/>
  <c r="AE3" i="14"/>
  <c r="AD3" i="14"/>
  <c r="AC3" i="14"/>
  <c r="AB3" i="14"/>
  <c r="AA3" i="14"/>
  <c r="Z3" i="14"/>
  <c r="AV18" i="18"/>
  <c r="AU18" i="18"/>
  <c r="AV17" i="18"/>
  <c r="AU17" i="18"/>
  <c r="AV16" i="18"/>
  <c r="AU16" i="18"/>
  <c r="AV15" i="18"/>
  <c r="AU15" i="18"/>
  <c r="AV14" i="18"/>
  <c r="AU14" i="18"/>
  <c r="AV13" i="18"/>
  <c r="AU13" i="18"/>
  <c r="AV12" i="18"/>
  <c r="AU12" i="18"/>
  <c r="BD11" i="18"/>
  <c r="AV11" i="18"/>
  <c r="AU11" i="18"/>
  <c r="AV10" i="18"/>
  <c r="AU10" i="18"/>
  <c r="AV9" i="18"/>
  <c r="AU9" i="18"/>
  <c r="AV8" i="18"/>
  <c r="AU8" i="18"/>
  <c r="AV7" i="18"/>
  <c r="AU7" i="18"/>
  <c r="AV6" i="18"/>
  <c r="AU6" i="18"/>
  <c r="BD5" i="18"/>
  <c r="AV5" i="18"/>
  <c r="AU5" i="18"/>
  <c r="AV4" i="18"/>
  <c r="AU4" i="18"/>
  <c r="AV3" i="18"/>
  <c r="AU3" i="18"/>
  <c r="AV2" i="18"/>
  <c r="AU2" i="18"/>
  <c r="AG20" i="18"/>
  <c r="AF20" i="18"/>
  <c r="AE20" i="18"/>
  <c r="AD20" i="18"/>
  <c r="AC20" i="18"/>
  <c r="AB20" i="18"/>
  <c r="AA20" i="18"/>
  <c r="Z20" i="18"/>
  <c r="Y20" i="18"/>
  <c r="X20" i="18"/>
  <c r="AC16" i="18"/>
  <c r="AZ16" i="18" s="1"/>
  <c r="AB16" i="18"/>
  <c r="AY16" i="18" s="1"/>
  <c r="AG12" i="18"/>
  <c r="BD12" i="18" s="1"/>
  <c r="AG11" i="18"/>
  <c r="AB8" i="18"/>
  <c r="AY8" i="18" s="1"/>
  <c r="AA8" i="18"/>
  <c r="AX8" i="18" s="1"/>
  <c r="AG6" i="18"/>
  <c r="BD6" i="18" s="1"/>
  <c r="AG5" i="18"/>
  <c r="W20" i="18"/>
  <c r="AG19" i="18" s="1"/>
  <c r="V20" i="18"/>
  <c r="U20" i="18"/>
  <c r="T20" i="18"/>
  <c r="S20" i="18"/>
  <c r="R20" i="18"/>
  <c r="Q20" i="18"/>
  <c r="P20" i="18"/>
  <c r="Z8" i="18" s="1"/>
  <c r="AW8" i="18" s="1"/>
  <c r="O20" i="18"/>
  <c r="N20" i="18"/>
  <c r="AG42" i="17"/>
  <c r="AF42" i="17"/>
  <c r="AE42" i="17"/>
  <c r="AD42" i="17"/>
  <c r="AC42" i="17"/>
  <c r="AB42" i="17"/>
  <c r="AA42" i="17"/>
  <c r="Z42" i="17"/>
  <c r="Y42" i="17"/>
  <c r="AZ34" i="17" s="1"/>
  <c r="X42" i="17"/>
  <c r="AY3" i="17" s="1"/>
  <c r="AG40" i="17"/>
  <c r="AD39" i="17"/>
  <c r="AE33" i="17"/>
  <c r="BF33" i="17" s="1"/>
  <c r="AG32" i="17"/>
  <c r="AF32" i="17"/>
  <c r="AD22" i="17"/>
  <c r="BE22" i="17" s="1"/>
  <c r="AC22" i="17"/>
  <c r="BD22" i="17" s="1"/>
  <c r="AG17" i="17"/>
  <c r="BH17" i="17" s="1"/>
  <c r="AF17" i="17"/>
  <c r="BG17" i="17" s="1"/>
  <c r="W42" i="17"/>
  <c r="AG21" i="17" s="1"/>
  <c r="V42" i="17"/>
  <c r="AF29" i="17" s="1"/>
  <c r="U42" i="17"/>
  <c r="AE29" i="17" s="1"/>
  <c r="T42" i="17"/>
  <c r="AD33" i="17" s="1"/>
  <c r="S42" i="17"/>
  <c r="AC35" i="17" s="1"/>
  <c r="R42" i="17"/>
  <c r="AB12" i="17" s="1"/>
  <c r="Q42" i="17"/>
  <c r="AA12" i="17" s="1"/>
  <c r="P42" i="17"/>
  <c r="Z12" i="17" s="1"/>
  <c r="O42" i="17"/>
  <c r="N42" i="17"/>
  <c r="AW28" i="16"/>
  <c r="AV28" i="16"/>
  <c r="AW27" i="16"/>
  <c r="AV27" i="16"/>
  <c r="AW26" i="16"/>
  <c r="AV26" i="16"/>
  <c r="AW25" i="16"/>
  <c r="AV25" i="16"/>
  <c r="AW24" i="16"/>
  <c r="AV24" i="16"/>
  <c r="AW23" i="16"/>
  <c r="AV23" i="16"/>
  <c r="AW22" i="16"/>
  <c r="AV22" i="16"/>
  <c r="AW21" i="16"/>
  <c r="AV21" i="16"/>
  <c r="AW20" i="16"/>
  <c r="AV20" i="16"/>
  <c r="AW19" i="16"/>
  <c r="AV19" i="16"/>
  <c r="AW18" i="16"/>
  <c r="AV18" i="16"/>
  <c r="AW17" i="16"/>
  <c r="AV17" i="16"/>
  <c r="AW16" i="16"/>
  <c r="AV16" i="16"/>
  <c r="AW15" i="16"/>
  <c r="AV15" i="16"/>
  <c r="AW14" i="16"/>
  <c r="AV14" i="16"/>
  <c r="AW13" i="16"/>
  <c r="AV13" i="16"/>
  <c r="AW12" i="16"/>
  <c r="AV12" i="16"/>
  <c r="AW11" i="16"/>
  <c r="AV11" i="16"/>
  <c r="AW10" i="16"/>
  <c r="AV10" i="16"/>
  <c r="AW9" i="16"/>
  <c r="AV9" i="16"/>
  <c r="AW8" i="16"/>
  <c r="AV8" i="16"/>
  <c r="AW7" i="16"/>
  <c r="AV7" i="16"/>
  <c r="AW6" i="16"/>
  <c r="AV6" i="16"/>
  <c r="AW5" i="16"/>
  <c r="AV5" i="16"/>
  <c r="AW4" i="16"/>
  <c r="AV4" i="16"/>
  <c r="AW3" i="16"/>
  <c r="AV3" i="16"/>
  <c r="AW2" i="16"/>
  <c r="AV2" i="16"/>
  <c r="W28" i="16"/>
  <c r="V28" i="16"/>
  <c r="U28" i="16"/>
  <c r="T28" i="16"/>
  <c r="S28" i="16"/>
  <c r="R28" i="16"/>
  <c r="Q28" i="16"/>
  <c r="P28" i="16"/>
  <c r="O28" i="16"/>
  <c r="N28" i="16"/>
  <c r="W27" i="16"/>
  <c r="V27" i="16"/>
  <c r="U27" i="16"/>
  <c r="T27" i="16"/>
  <c r="S27" i="16"/>
  <c r="R27" i="16"/>
  <c r="Q27" i="16"/>
  <c r="P27" i="16"/>
  <c r="O27" i="16"/>
  <c r="N27" i="16"/>
  <c r="W26" i="16"/>
  <c r="V26" i="16"/>
  <c r="U26" i="16"/>
  <c r="T26" i="16"/>
  <c r="S26" i="16"/>
  <c r="R26" i="16"/>
  <c r="Q26" i="16"/>
  <c r="P26" i="16"/>
  <c r="O26" i="16"/>
  <c r="N26" i="16"/>
  <c r="W25" i="16"/>
  <c r="V25" i="16"/>
  <c r="U25" i="16"/>
  <c r="T25" i="16"/>
  <c r="S25" i="16"/>
  <c r="R25" i="16"/>
  <c r="Q25" i="16"/>
  <c r="P25" i="16"/>
  <c r="O25" i="16"/>
  <c r="N25" i="16"/>
  <c r="W24" i="16"/>
  <c r="V24" i="16"/>
  <c r="U24" i="16"/>
  <c r="T24" i="16"/>
  <c r="S24" i="16"/>
  <c r="R24" i="16"/>
  <c r="Q24" i="16"/>
  <c r="P24" i="16"/>
  <c r="O24" i="16"/>
  <c r="N24" i="16"/>
  <c r="W23" i="16"/>
  <c r="V23" i="16"/>
  <c r="U23" i="16"/>
  <c r="T23" i="16"/>
  <c r="S23" i="16"/>
  <c r="R23" i="16"/>
  <c r="Q23" i="16"/>
  <c r="P23" i="16"/>
  <c r="O23" i="16"/>
  <c r="N23" i="16"/>
  <c r="W22" i="16"/>
  <c r="V22" i="16"/>
  <c r="U22" i="16"/>
  <c r="T22" i="16"/>
  <c r="S22" i="16"/>
  <c r="R22" i="16"/>
  <c r="Q22" i="16"/>
  <c r="P22" i="16"/>
  <c r="O22" i="16"/>
  <c r="N22" i="16"/>
  <c r="W21" i="16"/>
  <c r="V21" i="16"/>
  <c r="U21" i="16"/>
  <c r="T21" i="16"/>
  <c r="S21" i="16"/>
  <c r="R21" i="16"/>
  <c r="Q21" i="16"/>
  <c r="P21" i="16"/>
  <c r="O21" i="16"/>
  <c r="N21" i="16"/>
  <c r="W20" i="16"/>
  <c r="V20" i="16"/>
  <c r="U20" i="16"/>
  <c r="T20" i="16"/>
  <c r="S20" i="16"/>
  <c r="R20" i="16"/>
  <c r="Q20" i="16"/>
  <c r="P20" i="16"/>
  <c r="O20" i="16"/>
  <c r="N20" i="16"/>
  <c r="W19" i="16"/>
  <c r="V19" i="16"/>
  <c r="U19" i="16"/>
  <c r="T19" i="16"/>
  <c r="S19" i="16"/>
  <c r="R19" i="16"/>
  <c r="Q19" i="16"/>
  <c r="P19" i="16"/>
  <c r="O19" i="16"/>
  <c r="N19" i="16"/>
  <c r="W18" i="16"/>
  <c r="V18" i="16"/>
  <c r="U18" i="16"/>
  <c r="T18" i="16"/>
  <c r="S18" i="16"/>
  <c r="R18" i="16"/>
  <c r="Q18" i="16"/>
  <c r="P18" i="16"/>
  <c r="O18" i="16"/>
  <c r="N18" i="16"/>
  <c r="W17" i="16"/>
  <c r="V17" i="16"/>
  <c r="U17" i="16"/>
  <c r="T17" i="16"/>
  <c r="S17" i="16"/>
  <c r="R17" i="16"/>
  <c r="Q17" i="16"/>
  <c r="P17" i="16"/>
  <c r="O17" i="16"/>
  <c r="N17" i="16"/>
  <c r="W16" i="16"/>
  <c r="V16" i="16"/>
  <c r="U16" i="16"/>
  <c r="T16" i="16"/>
  <c r="S16" i="16"/>
  <c r="R16" i="16"/>
  <c r="Q16" i="16"/>
  <c r="P16" i="16"/>
  <c r="O16" i="16"/>
  <c r="N16" i="16"/>
  <c r="W15" i="16"/>
  <c r="V15" i="16"/>
  <c r="U15" i="16"/>
  <c r="T15" i="16"/>
  <c r="S15" i="16"/>
  <c r="R15" i="16"/>
  <c r="Q15" i="16"/>
  <c r="P15" i="16"/>
  <c r="O15" i="16"/>
  <c r="N15" i="16"/>
  <c r="W14" i="16"/>
  <c r="V14" i="16"/>
  <c r="U14" i="16"/>
  <c r="T14" i="16"/>
  <c r="S14" i="16"/>
  <c r="R14" i="16"/>
  <c r="Q14" i="16"/>
  <c r="P14" i="16"/>
  <c r="O14" i="16"/>
  <c r="N14" i="16"/>
  <c r="W13" i="16"/>
  <c r="V13" i="16"/>
  <c r="U13" i="16"/>
  <c r="T13" i="16"/>
  <c r="S13" i="16"/>
  <c r="R13" i="16"/>
  <c r="Q13" i="16"/>
  <c r="P13" i="16"/>
  <c r="O13" i="16"/>
  <c r="N13" i="16"/>
  <c r="W12" i="16"/>
  <c r="V12" i="16"/>
  <c r="U12" i="16"/>
  <c r="T12" i="16"/>
  <c r="S12" i="16"/>
  <c r="R12" i="16"/>
  <c r="Q12" i="16"/>
  <c r="P12" i="16"/>
  <c r="O12" i="16"/>
  <c r="N12" i="16"/>
  <c r="W11" i="16"/>
  <c r="V11" i="16"/>
  <c r="U11" i="16"/>
  <c r="T11" i="16"/>
  <c r="S11" i="16"/>
  <c r="R11" i="16"/>
  <c r="Q11" i="16"/>
  <c r="P11" i="16"/>
  <c r="O11" i="16"/>
  <c r="N11" i="16"/>
  <c r="W10" i="16"/>
  <c r="V10" i="16"/>
  <c r="U10" i="16"/>
  <c r="T10" i="16"/>
  <c r="S10" i="16"/>
  <c r="R10" i="16"/>
  <c r="Q10" i="16"/>
  <c r="P10" i="16"/>
  <c r="O10" i="16"/>
  <c r="N10" i="16"/>
  <c r="W9" i="16"/>
  <c r="V9" i="16"/>
  <c r="U9" i="16"/>
  <c r="T9" i="16"/>
  <c r="S9" i="16"/>
  <c r="R9" i="16"/>
  <c r="Q9" i="16"/>
  <c r="P9" i="16"/>
  <c r="O9" i="16"/>
  <c r="N9" i="16"/>
  <c r="W8" i="16"/>
  <c r="V8" i="16"/>
  <c r="U8" i="16"/>
  <c r="T8" i="16"/>
  <c r="S8" i="16"/>
  <c r="R8" i="16"/>
  <c r="Q8" i="16"/>
  <c r="P8" i="16"/>
  <c r="O8" i="16"/>
  <c r="N8" i="16"/>
  <c r="W7" i="16"/>
  <c r="V7" i="16"/>
  <c r="U7" i="16"/>
  <c r="T7" i="16"/>
  <c r="S7" i="16"/>
  <c r="R7" i="16"/>
  <c r="Q7" i="16"/>
  <c r="P7" i="16"/>
  <c r="O7" i="16"/>
  <c r="N7" i="16"/>
  <c r="W6" i="16"/>
  <c r="V6" i="16"/>
  <c r="U6" i="16"/>
  <c r="T6" i="16"/>
  <c r="S6" i="16"/>
  <c r="R6" i="16"/>
  <c r="Q6" i="16"/>
  <c r="P6" i="16"/>
  <c r="O6" i="16"/>
  <c r="N6" i="16"/>
  <c r="W5" i="16"/>
  <c r="V5" i="16"/>
  <c r="U5" i="16"/>
  <c r="T5" i="16"/>
  <c r="S5" i="16"/>
  <c r="R5" i="16"/>
  <c r="Q5" i="16"/>
  <c r="P5" i="16"/>
  <c r="O5" i="16"/>
  <c r="N5" i="16"/>
  <c r="W4" i="16"/>
  <c r="V4" i="16"/>
  <c r="U4" i="16"/>
  <c r="T4" i="16"/>
  <c r="S4" i="16"/>
  <c r="R4" i="16"/>
  <c r="Q4" i="16"/>
  <c r="P4" i="16"/>
  <c r="O4" i="16"/>
  <c r="N4" i="16"/>
  <c r="W3" i="16"/>
  <c r="V3" i="16"/>
  <c r="U3" i="16"/>
  <c r="T3" i="16"/>
  <c r="S3" i="16"/>
  <c r="R3" i="16"/>
  <c r="Q3" i="16"/>
  <c r="P3" i="16"/>
  <c r="O3" i="16"/>
  <c r="N3" i="16"/>
  <c r="W2" i="16"/>
  <c r="V2" i="16"/>
  <c r="U2" i="16"/>
  <c r="T2" i="16"/>
  <c r="S2" i="16"/>
  <c r="R2" i="16"/>
  <c r="Q2" i="16"/>
  <c r="P2" i="16"/>
  <c r="O2" i="16"/>
  <c r="N2" i="16"/>
  <c r="O1" i="16"/>
  <c r="P1" i="16" s="1"/>
  <c r="Q1" i="16" s="1"/>
  <c r="R1" i="16" s="1"/>
  <c r="S1" i="16" s="1"/>
  <c r="T1" i="16" s="1"/>
  <c r="U1" i="16" s="1"/>
  <c r="V1" i="16" s="1"/>
  <c r="AW41" i="14"/>
  <c r="AV41" i="14"/>
  <c r="AW40" i="14"/>
  <c r="AV40" i="14"/>
  <c r="AW39" i="14"/>
  <c r="AV39" i="14"/>
  <c r="AW38" i="14"/>
  <c r="AV38" i="14"/>
  <c r="AW37" i="14"/>
  <c r="AV37" i="14"/>
  <c r="AW36" i="14"/>
  <c r="AV36" i="14"/>
  <c r="AW35" i="14"/>
  <c r="AV35" i="14"/>
  <c r="AW34" i="14"/>
  <c r="AV34" i="14"/>
  <c r="AW33" i="14"/>
  <c r="AV33" i="14"/>
  <c r="AW32" i="14"/>
  <c r="AV32" i="14"/>
  <c r="AW31" i="14"/>
  <c r="AV31" i="14"/>
  <c r="AW30" i="14"/>
  <c r="AV30" i="14"/>
  <c r="AW29" i="14"/>
  <c r="AV29" i="14"/>
  <c r="AW28" i="14"/>
  <c r="AV28" i="14"/>
  <c r="AW27" i="14"/>
  <c r="AV27" i="14"/>
  <c r="AW26" i="14"/>
  <c r="AV26" i="14"/>
  <c r="AW25" i="14"/>
  <c r="AV25" i="14"/>
  <c r="AW24" i="14"/>
  <c r="AV24" i="14"/>
  <c r="AW23" i="14"/>
  <c r="AV23" i="14"/>
  <c r="AW22" i="14"/>
  <c r="AV22" i="14"/>
  <c r="AW21" i="14"/>
  <c r="AV21" i="14"/>
  <c r="AW20" i="14"/>
  <c r="AV20" i="14"/>
  <c r="AW19" i="14"/>
  <c r="AV19" i="14"/>
  <c r="AW18" i="14"/>
  <c r="AV18" i="14"/>
  <c r="AW17" i="14"/>
  <c r="AV17" i="14"/>
  <c r="AW16" i="14"/>
  <c r="AV16" i="14"/>
  <c r="AW15" i="14"/>
  <c r="AV15" i="14"/>
  <c r="AW14" i="14"/>
  <c r="AV14" i="14"/>
  <c r="AW13" i="14"/>
  <c r="AV13" i="14"/>
  <c r="AW12" i="14"/>
  <c r="AV12" i="14"/>
  <c r="AW11" i="14"/>
  <c r="AV11" i="14"/>
  <c r="AW10" i="14"/>
  <c r="AV10" i="14"/>
  <c r="AW9" i="14"/>
  <c r="AV9" i="14"/>
  <c r="AW8" i="14"/>
  <c r="AV8" i="14"/>
  <c r="AW7" i="14"/>
  <c r="AV7" i="14"/>
  <c r="AW6" i="14"/>
  <c r="AV6" i="14"/>
  <c r="AW5" i="14"/>
  <c r="AV5" i="14"/>
  <c r="AW4" i="14"/>
  <c r="AV4" i="14"/>
  <c r="AW3" i="14"/>
  <c r="AV3" i="14"/>
  <c r="AW2" i="14"/>
  <c r="AV2" i="14"/>
  <c r="Y43" i="14"/>
  <c r="AG43" i="14"/>
  <c r="AG41" i="14" s="1"/>
  <c r="BE41" i="14" s="1"/>
  <c r="AF43" i="14"/>
  <c r="AF41" i="14" s="1"/>
  <c r="AE43" i="14"/>
  <c r="AE41" i="14" s="1"/>
  <c r="AD43" i="14"/>
  <c r="AD41" i="14" s="1"/>
  <c r="AC43" i="14"/>
  <c r="AC25" i="14" s="1"/>
  <c r="AB43" i="14"/>
  <c r="AB37" i="14" s="1"/>
  <c r="AA43" i="14"/>
  <c r="AA40" i="14" s="1"/>
  <c r="Z43" i="14"/>
  <c r="Z37" i="14" s="1"/>
  <c r="X43" i="14"/>
  <c r="M37" i="14"/>
  <c r="M36" i="14"/>
  <c r="M35" i="14"/>
  <c r="M34" i="14"/>
  <c r="M21" i="14"/>
  <c r="M20" i="14"/>
  <c r="AG3" i="14" l="1"/>
  <c r="BE3" i="14" s="1"/>
  <c r="AG6" i="14"/>
  <c r="BE6" i="14" s="1"/>
  <c r="AG9" i="14"/>
  <c r="BE9" i="14" s="1"/>
  <c r="AG12" i="14"/>
  <c r="BE12" i="14" s="1"/>
  <c r="AG15" i="14"/>
  <c r="BE15" i="14" s="1"/>
  <c r="AG18" i="14"/>
  <c r="BE18" i="14" s="1"/>
  <c r="AG21" i="14"/>
  <c r="BE21" i="14" s="1"/>
  <c r="AG24" i="14"/>
  <c r="BE24" i="14" s="1"/>
  <c r="AG27" i="14"/>
  <c r="BE27" i="14" s="1"/>
  <c r="AG30" i="14"/>
  <c r="BE30" i="14" s="1"/>
  <c r="AG33" i="14"/>
  <c r="BE33" i="14" s="1"/>
  <c r="AG36" i="14"/>
  <c r="BE36" i="14" s="1"/>
  <c r="AG39" i="14"/>
  <c r="BE39" i="14" s="1"/>
  <c r="Z4" i="14"/>
  <c r="Z16" i="14"/>
  <c r="AX16" i="14" s="1"/>
  <c r="Z40" i="14"/>
  <c r="AC4" i="14"/>
  <c r="BA4" i="14" s="1"/>
  <c r="AC10" i="14"/>
  <c r="BA10" i="14" s="1"/>
  <c r="AC13" i="14"/>
  <c r="BA13" i="14" s="1"/>
  <c r="AC16" i="14"/>
  <c r="BA16" i="14" s="1"/>
  <c r="AC19" i="14"/>
  <c r="BA19" i="14" s="1"/>
  <c r="AC22" i="14"/>
  <c r="BA22" i="14" s="1"/>
  <c r="AC28" i="14"/>
  <c r="BA28" i="14" s="1"/>
  <c r="AC40" i="14"/>
  <c r="BA40" i="14" s="1"/>
  <c r="AD4" i="14"/>
  <c r="BB4" i="14" s="1"/>
  <c r="AD7" i="14"/>
  <c r="BB7" i="14" s="1"/>
  <c r="AD10" i="14"/>
  <c r="BB10" i="14" s="1"/>
  <c r="AD16" i="14"/>
  <c r="BB16" i="14" s="1"/>
  <c r="AD19" i="14"/>
  <c r="AD22" i="14"/>
  <c r="AD25" i="14"/>
  <c r="AD28" i="14"/>
  <c r="AD31" i="14"/>
  <c r="AD34" i="14"/>
  <c r="AD40" i="14"/>
  <c r="AE7" i="14"/>
  <c r="AE10" i="14"/>
  <c r="AE13" i="14"/>
  <c r="AE16" i="14"/>
  <c r="AE19" i="14"/>
  <c r="AE22" i="14"/>
  <c r="AE25" i="14"/>
  <c r="BC25" i="14" s="1"/>
  <c r="AE28" i="14"/>
  <c r="BC28" i="14" s="1"/>
  <c r="AE31" i="14"/>
  <c r="AE40" i="14"/>
  <c r="BC40" i="14" s="1"/>
  <c r="AF7" i="14"/>
  <c r="BD7" i="14" s="1"/>
  <c r="AF10" i="14"/>
  <c r="BD10" i="14" s="1"/>
  <c r="AF13" i="14"/>
  <c r="BD13" i="14" s="1"/>
  <c r="AF19" i="14"/>
  <c r="AF22" i="14"/>
  <c r="AF25" i="14"/>
  <c r="BD25" i="14" s="1"/>
  <c r="AF28" i="14"/>
  <c r="AF31" i="14"/>
  <c r="BD31" i="14" s="1"/>
  <c r="AF34" i="14"/>
  <c r="AF37" i="14"/>
  <c r="AG4" i="14"/>
  <c r="BE4" i="14" s="1"/>
  <c r="AG7" i="14"/>
  <c r="BE7" i="14" s="1"/>
  <c r="AG10" i="14"/>
  <c r="BE10" i="14" s="1"/>
  <c r="AG13" i="14"/>
  <c r="BE13" i="14" s="1"/>
  <c r="AG16" i="14"/>
  <c r="BE16" i="14" s="1"/>
  <c r="AG19" i="14"/>
  <c r="BE19" i="14" s="1"/>
  <c r="AG22" i="14"/>
  <c r="BE22" i="14" s="1"/>
  <c r="AG25" i="14"/>
  <c r="BE25" i="14" s="1"/>
  <c r="AG28" i="14"/>
  <c r="BE28" i="14" s="1"/>
  <c r="AG31" i="14"/>
  <c r="BE31" i="14" s="1"/>
  <c r="AG34" i="14"/>
  <c r="BE34" i="14" s="1"/>
  <c r="AG37" i="14"/>
  <c r="BE37" i="14" s="1"/>
  <c r="AG40" i="14"/>
  <c r="BE40" i="14" s="1"/>
  <c r="Z2" i="14"/>
  <c r="AX2" i="14" s="1"/>
  <c r="Z5" i="14"/>
  <c r="AX5" i="14" s="1"/>
  <c r="Z8" i="14"/>
  <c r="AX8" i="14" s="1"/>
  <c r="Z11" i="14"/>
  <c r="AX11" i="14" s="1"/>
  <c r="Z14" i="14"/>
  <c r="Z17" i="14"/>
  <c r="Z20" i="14"/>
  <c r="AX20" i="14" s="1"/>
  <c r="Z23" i="14"/>
  <c r="Z26" i="14"/>
  <c r="Z29" i="14"/>
  <c r="Z32" i="14"/>
  <c r="Z35" i="14"/>
  <c r="Z38" i="14"/>
  <c r="Z41" i="14"/>
  <c r="Z28" i="14"/>
  <c r="AX28" i="14" s="1"/>
  <c r="AA7" i="14"/>
  <c r="AA34" i="14"/>
  <c r="AB7" i="14"/>
  <c r="AZ7" i="14" s="1"/>
  <c r="AB34" i="14"/>
  <c r="AC37" i="14"/>
  <c r="AE37" i="14"/>
  <c r="AA2" i="14"/>
  <c r="AY2" i="14" s="1"/>
  <c r="AA5" i="14"/>
  <c r="AY5" i="14" s="1"/>
  <c r="AA8" i="14"/>
  <c r="AY8" i="14" s="1"/>
  <c r="AA11" i="14"/>
  <c r="AY11" i="14" s="1"/>
  <c r="AA14" i="14"/>
  <c r="AY14" i="14" s="1"/>
  <c r="AA17" i="14"/>
  <c r="AY17" i="14" s="1"/>
  <c r="AA20" i="14"/>
  <c r="AY20" i="14" s="1"/>
  <c r="AA23" i="14"/>
  <c r="AY23" i="14" s="1"/>
  <c r="AA26" i="14"/>
  <c r="AY26" i="14" s="1"/>
  <c r="AA29" i="14"/>
  <c r="AY29" i="14" s="1"/>
  <c r="AA32" i="14"/>
  <c r="AA35" i="14"/>
  <c r="AA38" i="14"/>
  <c r="AA41" i="14"/>
  <c r="AA16" i="14"/>
  <c r="AA37" i="14"/>
  <c r="AB31" i="14"/>
  <c r="AZ31" i="14" s="1"/>
  <c r="AC34" i="14"/>
  <c r="AD13" i="14"/>
  <c r="AD37" i="14"/>
  <c r="AE4" i="14"/>
  <c r="AE34" i="14"/>
  <c r="AF4" i="14"/>
  <c r="BD4" i="14" s="1"/>
  <c r="AF16" i="14"/>
  <c r="BD16" i="14" s="1"/>
  <c r="AF40" i="14"/>
  <c r="BD40" i="14" s="1"/>
  <c r="AB2" i="14"/>
  <c r="AB5" i="14"/>
  <c r="AB8" i="14"/>
  <c r="AZ8" i="14" s="1"/>
  <c r="AB11" i="14"/>
  <c r="AZ11" i="14" s="1"/>
  <c r="AB14" i="14"/>
  <c r="AZ14" i="14" s="1"/>
  <c r="AB17" i="14"/>
  <c r="AZ17" i="14" s="1"/>
  <c r="AB20" i="14"/>
  <c r="AZ20" i="14" s="1"/>
  <c r="AB23" i="14"/>
  <c r="AZ23" i="14" s="1"/>
  <c r="AB26" i="14"/>
  <c r="AZ26" i="14" s="1"/>
  <c r="AB29" i="14"/>
  <c r="AB32" i="14"/>
  <c r="AZ32" i="14" s="1"/>
  <c r="AB35" i="14"/>
  <c r="AB38" i="14"/>
  <c r="AB41" i="14"/>
  <c r="AC5" i="14"/>
  <c r="Z31" i="14"/>
  <c r="Z22" i="14"/>
  <c r="AX22" i="14" s="1"/>
  <c r="AA4" i="14"/>
  <c r="Z10" i="14"/>
  <c r="AX10" i="14" s="1"/>
  <c r="Z34" i="14"/>
  <c r="AX34" i="14" s="1"/>
  <c r="AB4" i="14"/>
  <c r="AB13" i="14"/>
  <c r="AZ13" i="14" s="1"/>
  <c r="AB19" i="14"/>
  <c r="AB25" i="14"/>
  <c r="AB40" i="14"/>
  <c r="AC7" i="14"/>
  <c r="BA7" i="14" s="1"/>
  <c r="AC31" i="14"/>
  <c r="BA31" i="14" s="1"/>
  <c r="AC2" i="14"/>
  <c r="BA2" i="14" s="1"/>
  <c r="AC8" i="14"/>
  <c r="BA8" i="14" s="1"/>
  <c r="AC11" i="14"/>
  <c r="BA11" i="14" s="1"/>
  <c r="AC14" i="14"/>
  <c r="AC17" i="14"/>
  <c r="BA17" i="14" s="1"/>
  <c r="AC20" i="14"/>
  <c r="AC23" i="14"/>
  <c r="BA23" i="14" s="1"/>
  <c r="AC26" i="14"/>
  <c r="AC29" i="14"/>
  <c r="AC32" i="14"/>
  <c r="AC35" i="14"/>
  <c r="AC38" i="14"/>
  <c r="AC41" i="14"/>
  <c r="AD2" i="14"/>
  <c r="AD5" i="14"/>
  <c r="AD8" i="14"/>
  <c r="BB8" i="14" s="1"/>
  <c r="AD11" i="14"/>
  <c r="BB11" i="14" s="1"/>
  <c r="AD14" i="14"/>
  <c r="BB14" i="14" s="1"/>
  <c r="AD17" i="14"/>
  <c r="BB17" i="14" s="1"/>
  <c r="AD20" i="14"/>
  <c r="AD23" i="14"/>
  <c r="BB23" i="14" s="1"/>
  <c r="AD26" i="14"/>
  <c r="AD29" i="14"/>
  <c r="BB29" i="14" s="1"/>
  <c r="AD32" i="14"/>
  <c r="BB32" i="14" s="1"/>
  <c r="AD35" i="14"/>
  <c r="AD38" i="14"/>
  <c r="AE2" i="14"/>
  <c r="BC2" i="14" s="1"/>
  <c r="AE5" i="14"/>
  <c r="BC5" i="14" s="1"/>
  <c r="AE8" i="14"/>
  <c r="BC8" i="14" s="1"/>
  <c r="AE11" i="14"/>
  <c r="BC11" i="14" s="1"/>
  <c r="AE14" i="14"/>
  <c r="BC14" i="14" s="1"/>
  <c r="AE17" i="14"/>
  <c r="AE20" i="14"/>
  <c r="AE23" i="14"/>
  <c r="AE26" i="14"/>
  <c r="AE29" i="14"/>
  <c r="AE32" i="14"/>
  <c r="AE35" i="14"/>
  <c r="AE38" i="14"/>
  <c r="AF2" i="14"/>
  <c r="AF5" i="14"/>
  <c r="AF8" i="14"/>
  <c r="AF11" i="14"/>
  <c r="AF14" i="14"/>
  <c r="AF17" i="14"/>
  <c r="AF20" i="14"/>
  <c r="BD20" i="14" s="1"/>
  <c r="AF23" i="14"/>
  <c r="BD23" i="14" s="1"/>
  <c r="AF26" i="14"/>
  <c r="BD26" i="14" s="1"/>
  <c r="AF29" i="14"/>
  <c r="BD29" i="14" s="1"/>
  <c r="AF32" i="14"/>
  <c r="BD32" i="14" s="1"/>
  <c r="AF35" i="14"/>
  <c r="BD35" i="14" s="1"/>
  <c r="AF38" i="14"/>
  <c r="BD38" i="14" s="1"/>
  <c r="Z7" i="14"/>
  <c r="AX7" i="14" s="1"/>
  <c r="Z13" i="14"/>
  <c r="AX13" i="14" s="1"/>
  <c r="Z19" i="14"/>
  <c r="AX19" i="14" s="1"/>
  <c r="Z25" i="14"/>
  <c r="AX25" i="14" s="1"/>
  <c r="AA10" i="14"/>
  <c r="AA13" i="14"/>
  <c r="AA19" i="14"/>
  <c r="AA22" i="14"/>
  <c r="AA25" i="14"/>
  <c r="AA28" i="14"/>
  <c r="AA31" i="14"/>
  <c r="AB10" i="14"/>
  <c r="AB16" i="14"/>
  <c r="AB22" i="14"/>
  <c r="AB28" i="14"/>
  <c r="AG2" i="14"/>
  <c r="BE2" i="14" s="1"/>
  <c r="AG5" i="14"/>
  <c r="BE5" i="14" s="1"/>
  <c r="AG8" i="14"/>
  <c r="BE8" i="14" s="1"/>
  <c r="AG11" i="14"/>
  <c r="BE11" i="14" s="1"/>
  <c r="AG14" i="14"/>
  <c r="BE14" i="14" s="1"/>
  <c r="AG17" i="14"/>
  <c r="BE17" i="14" s="1"/>
  <c r="AG20" i="14"/>
  <c r="BE20" i="14" s="1"/>
  <c r="AG23" i="14"/>
  <c r="BE23" i="14" s="1"/>
  <c r="AG26" i="14"/>
  <c r="BE26" i="14" s="1"/>
  <c r="AG29" i="14"/>
  <c r="BE29" i="14" s="1"/>
  <c r="AG32" i="14"/>
  <c r="BE32" i="14" s="1"/>
  <c r="AG35" i="14"/>
  <c r="BE35" i="14" s="1"/>
  <c r="AG38" i="14"/>
  <c r="BE38" i="14" s="1"/>
  <c r="AB10" i="16"/>
  <c r="AZ10" i="16" s="1"/>
  <c r="AC10" i="16"/>
  <c r="BA10" i="16" s="1"/>
  <c r="AG12" i="16"/>
  <c r="BE12" i="16" s="1"/>
  <c r="AC3" i="16"/>
  <c r="BA3" i="16" s="1"/>
  <c r="AC27" i="16"/>
  <c r="BA27" i="16" s="1"/>
  <c r="AG3" i="16"/>
  <c r="BE3" i="16" s="1"/>
  <c r="AA6" i="16"/>
  <c r="AY6" i="16" s="1"/>
  <c r="AA18" i="16"/>
  <c r="AY18" i="16" s="1"/>
  <c r="AA28" i="16"/>
  <c r="AY28" i="16" s="1"/>
  <c r="AC13" i="16"/>
  <c r="BA13" i="16" s="1"/>
  <c r="AE20" i="16"/>
  <c r="BC20" i="16" s="1"/>
  <c r="AD13" i="16"/>
  <c r="BB13" i="16" s="1"/>
  <c r="AC28" i="16"/>
  <c r="BA28" i="16" s="1"/>
  <c r="AB7" i="16"/>
  <c r="AZ7" i="16" s="1"/>
  <c r="AC12" i="16"/>
  <c r="BA12" i="16" s="1"/>
  <c r="AC24" i="16"/>
  <c r="BA24" i="16" s="1"/>
  <c r="AB13" i="16"/>
  <c r="AZ13" i="16" s="1"/>
  <c r="AB25" i="16"/>
  <c r="AZ25" i="16" s="1"/>
  <c r="T30" i="16"/>
  <c r="AG27" i="16"/>
  <c r="BE27" i="16" s="1"/>
  <c r="AY38" i="14"/>
  <c r="BB37" i="14"/>
  <c r="U30" i="16"/>
  <c r="AE4" i="16" s="1"/>
  <c r="BC4" i="16" s="1"/>
  <c r="AB26" i="16"/>
  <c r="AZ26" i="16" s="1"/>
  <c r="AZ38" i="14"/>
  <c r="BA32" i="14"/>
  <c r="BC31" i="14"/>
  <c r="V30" i="16"/>
  <c r="AF23" i="16" s="1"/>
  <c r="BD23" i="16" s="1"/>
  <c r="Z25" i="16"/>
  <c r="AX25" i="16" s="1"/>
  <c r="Z4" i="16"/>
  <c r="AX4" i="16" s="1"/>
  <c r="AG24" i="16"/>
  <c r="BE24" i="16" s="1"/>
  <c r="AG18" i="16"/>
  <c r="BE18" i="16" s="1"/>
  <c r="Z24" i="16"/>
  <c r="AX24" i="16" s="1"/>
  <c r="Z21" i="16"/>
  <c r="AX21" i="16" s="1"/>
  <c r="Z2" i="16"/>
  <c r="AX2" i="16" s="1"/>
  <c r="AG6" i="16"/>
  <c r="BE6" i="16" s="1"/>
  <c r="Z7" i="16"/>
  <c r="AX7" i="16" s="1"/>
  <c r="Z28" i="16"/>
  <c r="AX28" i="16" s="1"/>
  <c r="AG16" i="16"/>
  <c r="BE16" i="16" s="1"/>
  <c r="AG28" i="16"/>
  <c r="BE28" i="16" s="1"/>
  <c r="AG25" i="16"/>
  <c r="BE25" i="16" s="1"/>
  <c r="AG22" i="16"/>
  <c r="BE22" i="16" s="1"/>
  <c r="AG19" i="16"/>
  <c r="BE19" i="16" s="1"/>
  <c r="AG13" i="16"/>
  <c r="BE13" i="16" s="1"/>
  <c r="AG10" i="16"/>
  <c r="BE10" i="16" s="1"/>
  <c r="AG7" i="16"/>
  <c r="BE7" i="16" s="1"/>
  <c r="AG4" i="16"/>
  <c r="BE4" i="16" s="1"/>
  <c r="AG2" i="16"/>
  <c r="BE2" i="16" s="1"/>
  <c r="AG26" i="16"/>
  <c r="BE26" i="16" s="1"/>
  <c r="AB6" i="16"/>
  <c r="AZ6" i="16" s="1"/>
  <c r="AB9" i="16"/>
  <c r="AZ9" i="16" s="1"/>
  <c r="AB12" i="16"/>
  <c r="AZ12" i="16" s="1"/>
  <c r="AB15" i="16"/>
  <c r="AZ15" i="16" s="1"/>
  <c r="AB18" i="16"/>
  <c r="AZ18" i="16" s="1"/>
  <c r="AB21" i="16"/>
  <c r="AZ21" i="16" s="1"/>
  <c r="AB24" i="16"/>
  <c r="AZ24" i="16" s="1"/>
  <c r="AB27" i="16"/>
  <c r="AZ27" i="16" s="1"/>
  <c r="AF17" i="16"/>
  <c r="BD17" i="16" s="1"/>
  <c r="AF20" i="16"/>
  <c r="BD20" i="16" s="1"/>
  <c r="AE3" i="16"/>
  <c r="BC3" i="16" s="1"/>
  <c r="AE6" i="16"/>
  <c r="BC6" i="16" s="1"/>
  <c r="AE9" i="16"/>
  <c r="BC9" i="16" s="1"/>
  <c r="AE19" i="16"/>
  <c r="BC19" i="16" s="1"/>
  <c r="AE25" i="16"/>
  <c r="BC25" i="16" s="1"/>
  <c r="AE28" i="16"/>
  <c r="BC28" i="16" s="1"/>
  <c r="AA2" i="16"/>
  <c r="AY2" i="16" s="1"/>
  <c r="AA5" i="16"/>
  <c r="AY5" i="16" s="1"/>
  <c r="AA8" i="16"/>
  <c r="AY8" i="16" s="1"/>
  <c r="AA11" i="16"/>
  <c r="AY11" i="16" s="1"/>
  <c r="AA14" i="16"/>
  <c r="AY14" i="16" s="1"/>
  <c r="AA17" i="16"/>
  <c r="AY17" i="16" s="1"/>
  <c r="AA20" i="16"/>
  <c r="AY20" i="16" s="1"/>
  <c r="AB2" i="16"/>
  <c r="AZ2" i="16" s="1"/>
  <c r="AB5" i="16"/>
  <c r="AZ5" i="16" s="1"/>
  <c r="AB8" i="16"/>
  <c r="AZ8" i="16" s="1"/>
  <c r="AB11" i="16"/>
  <c r="AZ11" i="16" s="1"/>
  <c r="AB14" i="16"/>
  <c r="AZ14" i="16" s="1"/>
  <c r="AB17" i="16"/>
  <c r="AZ17" i="16" s="1"/>
  <c r="AB20" i="16"/>
  <c r="AZ20" i="16" s="1"/>
  <c r="AB23" i="16"/>
  <c r="AZ23" i="16" s="1"/>
  <c r="AD12" i="18"/>
  <c r="BA12" i="18" s="1"/>
  <c r="AD15" i="18"/>
  <c r="BA15" i="18" s="1"/>
  <c r="AD8" i="18"/>
  <c r="BA8" i="18" s="1"/>
  <c r="AD11" i="18"/>
  <c r="BA11" i="18" s="1"/>
  <c r="AD5" i="18"/>
  <c r="BA5" i="18" s="1"/>
  <c r="AD17" i="18"/>
  <c r="BA17" i="18" s="1"/>
  <c r="AD10" i="18"/>
  <c r="BA10" i="18" s="1"/>
  <c r="AD4" i="18"/>
  <c r="BA4" i="18" s="1"/>
  <c r="AD16" i="18"/>
  <c r="BA16" i="18" s="1"/>
  <c r="AE12" i="18"/>
  <c r="BB12" i="18" s="1"/>
  <c r="AE15" i="18"/>
  <c r="BB15" i="18" s="1"/>
  <c r="AE8" i="18"/>
  <c r="BB8" i="18" s="1"/>
  <c r="AE11" i="18"/>
  <c r="BB11" i="18" s="1"/>
  <c r="AE5" i="18"/>
  <c r="BB5" i="18" s="1"/>
  <c r="AE17" i="18"/>
  <c r="BB17" i="18" s="1"/>
  <c r="AE10" i="18"/>
  <c r="BB10" i="18" s="1"/>
  <c r="AE4" i="18"/>
  <c r="BB4" i="18" s="1"/>
  <c r="AE16" i="18"/>
  <c r="BB16" i="18" s="1"/>
  <c r="AF19" i="18"/>
  <c r="AF15" i="18"/>
  <c r="BC15" i="18" s="1"/>
  <c r="AF8" i="18"/>
  <c r="BC8" i="18" s="1"/>
  <c r="AF18" i="18"/>
  <c r="BC18" i="18" s="1"/>
  <c r="AF17" i="18"/>
  <c r="BC17" i="18" s="1"/>
  <c r="AF10" i="18"/>
  <c r="BC10" i="18" s="1"/>
  <c r="AF4" i="18"/>
  <c r="BC4" i="18" s="1"/>
  <c r="AF16" i="18"/>
  <c r="BC16" i="18" s="1"/>
  <c r="AF9" i="18"/>
  <c r="BC9" i="18" s="1"/>
  <c r="AD3" i="18"/>
  <c r="BA3" i="18" s="1"/>
  <c r="AE3" i="18"/>
  <c r="BB3" i="18" s="1"/>
  <c r="AF3" i="18"/>
  <c r="BC3" i="18" s="1"/>
  <c r="AF5" i="18"/>
  <c r="BC5" i="18" s="1"/>
  <c r="AF6" i="18"/>
  <c r="BC6" i="18" s="1"/>
  <c r="AE9" i="18"/>
  <c r="BB9" i="18" s="1"/>
  <c r="AF11" i="18"/>
  <c r="BC11" i="18" s="1"/>
  <c r="AF12" i="18"/>
  <c r="BC12" i="18" s="1"/>
  <c r="Z14" i="18"/>
  <c r="AW14" i="18" s="1"/>
  <c r="Z3" i="18"/>
  <c r="AW3" i="18" s="1"/>
  <c r="Z15" i="18"/>
  <c r="AW15" i="18" s="1"/>
  <c r="AA10" i="18"/>
  <c r="AX10" i="18" s="1"/>
  <c r="AA3" i="18"/>
  <c r="AX3" i="18" s="1"/>
  <c r="AA15" i="18"/>
  <c r="AX15" i="18" s="1"/>
  <c r="AB17" i="18"/>
  <c r="AY17" i="18" s="1"/>
  <c r="AB3" i="18"/>
  <c r="AY3" i="18" s="1"/>
  <c r="AB10" i="18"/>
  <c r="AY10" i="18" s="1"/>
  <c r="AB4" i="18"/>
  <c r="AY4" i="18" s="1"/>
  <c r="AB15" i="18"/>
  <c r="AY15" i="18" s="1"/>
  <c r="AD9" i="18"/>
  <c r="BA9" i="18" s="1"/>
  <c r="AC17" i="18"/>
  <c r="AZ17" i="18" s="1"/>
  <c r="AC3" i="18"/>
  <c r="AZ3" i="18" s="1"/>
  <c r="AC15" i="18"/>
  <c r="AZ15" i="18" s="1"/>
  <c r="AC8" i="18"/>
  <c r="AZ8" i="18" s="1"/>
  <c r="AC10" i="18"/>
  <c r="AZ10" i="18" s="1"/>
  <c r="AC4" i="18"/>
  <c r="AZ4" i="18" s="1"/>
  <c r="AG3" i="18"/>
  <c r="BD3" i="18" s="1"/>
  <c r="AG9" i="18"/>
  <c r="BD9" i="18" s="1"/>
  <c r="AG16" i="18"/>
  <c r="BD16" i="18" s="1"/>
  <c r="AG4" i="18"/>
  <c r="BD4" i="18" s="1"/>
  <c r="AG10" i="18"/>
  <c r="BD10" i="18" s="1"/>
  <c r="AG17" i="18"/>
  <c r="BD17" i="18" s="1"/>
  <c r="AG18" i="18"/>
  <c r="BD18" i="18" s="1"/>
  <c r="AG8" i="18"/>
  <c r="BD8" i="18" s="1"/>
  <c r="AG15" i="18"/>
  <c r="BD15" i="18" s="1"/>
  <c r="AA13" i="18"/>
  <c r="AX13" i="18" s="1"/>
  <c r="Z6" i="18"/>
  <c r="AW6" i="18" s="1"/>
  <c r="AB13" i="18"/>
  <c r="AY13" i="18" s="1"/>
  <c r="Z18" i="18"/>
  <c r="AW18" i="18" s="1"/>
  <c r="AA6" i="18"/>
  <c r="AX6" i="18" s="1"/>
  <c r="AC13" i="18"/>
  <c r="AZ13" i="18" s="1"/>
  <c r="AA18" i="18"/>
  <c r="AX18" i="18" s="1"/>
  <c r="AB6" i="18"/>
  <c r="AY6" i="18" s="1"/>
  <c r="Z11" i="18"/>
  <c r="AW11" i="18" s="1"/>
  <c r="AD13" i="18"/>
  <c r="BA13" i="18" s="1"/>
  <c r="AB18" i="18"/>
  <c r="AY18" i="18" s="1"/>
  <c r="AC6" i="18"/>
  <c r="AZ6" i="18" s="1"/>
  <c r="AA11" i="18"/>
  <c r="AX11" i="18" s="1"/>
  <c r="AE13" i="18"/>
  <c r="BB13" i="18" s="1"/>
  <c r="AC18" i="18"/>
  <c r="AZ18" i="18" s="1"/>
  <c r="Z4" i="18"/>
  <c r="AW4" i="18" s="1"/>
  <c r="AD6" i="18"/>
  <c r="BA6" i="18" s="1"/>
  <c r="AB11" i="18"/>
  <c r="AY11" i="18" s="1"/>
  <c r="AF13" i="18"/>
  <c r="BC13" i="18" s="1"/>
  <c r="Z16" i="18"/>
  <c r="AW16" i="18" s="1"/>
  <c r="AD18" i="18"/>
  <c r="BA18" i="18" s="1"/>
  <c r="AA4" i="18"/>
  <c r="AX4" i="18" s="1"/>
  <c r="AE6" i="18"/>
  <c r="BB6" i="18" s="1"/>
  <c r="AC11" i="18"/>
  <c r="AZ11" i="18" s="1"/>
  <c r="AG13" i="18"/>
  <c r="BD13" i="18" s="1"/>
  <c r="AA16" i="18"/>
  <c r="AX16" i="18" s="1"/>
  <c r="AE18" i="18"/>
  <c r="BB18" i="18" s="1"/>
  <c r="Z13" i="18"/>
  <c r="AW13" i="18" s="1"/>
  <c r="Z9" i="18"/>
  <c r="AW9" i="18" s="1"/>
  <c r="Z2" i="18"/>
  <c r="AW2" i="18" s="1"/>
  <c r="AA2" i="18"/>
  <c r="AX2" i="18" s="1"/>
  <c r="AC9" i="18"/>
  <c r="AZ9" i="18" s="1"/>
  <c r="AB2" i="18"/>
  <c r="AY2" i="18" s="1"/>
  <c r="Z7" i="18"/>
  <c r="AW7" i="18" s="1"/>
  <c r="Z19" i="18"/>
  <c r="AA7" i="18"/>
  <c r="AX7" i="18" s="1"/>
  <c r="AD2" i="18"/>
  <c r="BA2" i="18" s="1"/>
  <c r="Z12" i="18"/>
  <c r="AW12" i="18" s="1"/>
  <c r="AB19" i="18"/>
  <c r="AE2" i="18"/>
  <c r="BB2" i="18" s="1"/>
  <c r="AC7" i="18"/>
  <c r="AZ7" i="18" s="1"/>
  <c r="AA12" i="18"/>
  <c r="AX12" i="18" s="1"/>
  <c r="AC19" i="18"/>
  <c r="AF2" i="18"/>
  <c r="BC2" i="18" s="1"/>
  <c r="Z5" i="18"/>
  <c r="AW5" i="18" s="1"/>
  <c r="AD7" i="18"/>
  <c r="BA7" i="18" s="1"/>
  <c r="AB12" i="18"/>
  <c r="AY12" i="18" s="1"/>
  <c r="AF14" i="18"/>
  <c r="BC14" i="18" s="1"/>
  <c r="Z17" i="18"/>
  <c r="AW17" i="18" s="1"/>
  <c r="AD19" i="18"/>
  <c r="AA9" i="18"/>
  <c r="AX9" i="18" s="1"/>
  <c r="AB9" i="18"/>
  <c r="AY9" i="18" s="1"/>
  <c r="AC2" i="18"/>
  <c r="AZ2" i="18" s="1"/>
  <c r="AA19" i="18"/>
  <c r="AB7" i="18"/>
  <c r="AY7" i="18" s="1"/>
  <c r="AD14" i="18"/>
  <c r="BA14" i="18" s="1"/>
  <c r="AE14" i="18"/>
  <c r="BB14" i="18" s="1"/>
  <c r="AG2" i="18"/>
  <c r="BD2" i="18" s="1"/>
  <c r="AA5" i="18"/>
  <c r="AX5" i="18" s="1"/>
  <c r="AE7" i="18"/>
  <c r="BB7" i="18" s="1"/>
  <c r="AC12" i="18"/>
  <c r="AZ12" i="18" s="1"/>
  <c r="AG14" i="18"/>
  <c r="BD14" i="18" s="1"/>
  <c r="AA17" i="18"/>
  <c r="AX17" i="18" s="1"/>
  <c r="AE19" i="18"/>
  <c r="AB5" i="18"/>
  <c r="AY5" i="18" s="1"/>
  <c r="AF7" i="18"/>
  <c r="BC7" i="18" s="1"/>
  <c r="Z10" i="18"/>
  <c r="AW10" i="18" s="1"/>
  <c r="AA14" i="18"/>
  <c r="AX14" i="18" s="1"/>
  <c r="AB14" i="18"/>
  <c r="AY14" i="18" s="1"/>
  <c r="AC14" i="18"/>
  <c r="AZ14" i="18" s="1"/>
  <c r="AC5" i="18"/>
  <c r="AZ5" i="18" s="1"/>
  <c r="AG7" i="18"/>
  <c r="BD7" i="18" s="1"/>
  <c r="BD35" i="17"/>
  <c r="AZ11" i="17"/>
  <c r="BC12" i="17"/>
  <c r="AZ15" i="17"/>
  <c r="BB12" i="17"/>
  <c r="BF29" i="17"/>
  <c r="AZ17" i="17"/>
  <c r="AY18" i="17"/>
  <c r="BA12" i="17"/>
  <c r="AZ18" i="17"/>
  <c r="AD15" i="17"/>
  <c r="BE15" i="17" s="1"/>
  <c r="AC17" i="17"/>
  <c r="BD17" i="17" s="1"/>
  <c r="AD17" i="17"/>
  <c r="BE17" i="17" s="1"/>
  <c r="AC24" i="17"/>
  <c r="BD24" i="17" s="1"/>
  <c r="AY21" i="17"/>
  <c r="AZ22" i="17"/>
  <c r="AB24" i="17"/>
  <c r="BC24" i="17" s="1"/>
  <c r="AC7" i="17"/>
  <c r="BD7" i="17" s="1"/>
  <c r="AG26" i="17"/>
  <c r="BH26" i="17" s="1"/>
  <c r="AZ28" i="17"/>
  <c r="AG7" i="17"/>
  <c r="BH7" i="17" s="1"/>
  <c r="AG29" i="17"/>
  <c r="BH29" i="17" s="1"/>
  <c r="AZ29" i="17"/>
  <c r="AC31" i="17"/>
  <c r="BD31" i="17" s="1"/>
  <c r="AY32" i="17"/>
  <c r="AD14" i="17"/>
  <c r="BE14" i="17" s="1"/>
  <c r="Z32" i="17"/>
  <c r="BA32" i="17" s="1"/>
  <c r="AZ32" i="17"/>
  <c r="AE14" i="17"/>
  <c r="BF14" i="17" s="1"/>
  <c r="AA32" i="17"/>
  <c r="BB32" i="17" s="1"/>
  <c r="AY34" i="17"/>
  <c r="AF14" i="17"/>
  <c r="BG14" i="17" s="1"/>
  <c r="AB32" i="17"/>
  <c r="BC32" i="17" s="1"/>
  <c r="AY8" i="17"/>
  <c r="AY35" i="17"/>
  <c r="AG14" i="17"/>
  <c r="BH14" i="17" s="1"/>
  <c r="AC32" i="17"/>
  <c r="BD32" i="17" s="1"/>
  <c r="AZ8" i="17"/>
  <c r="AZ35" i="17"/>
  <c r="AZ21" i="17"/>
  <c r="Z24" i="17"/>
  <c r="BA24" i="17" s="1"/>
  <c r="AC26" i="17"/>
  <c r="BD26" i="17" s="1"/>
  <c r="AC5" i="17"/>
  <c r="BD5" i="17" s="1"/>
  <c r="AD26" i="17"/>
  <c r="BE26" i="17" s="1"/>
  <c r="AZ25" i="17"/>
  <c r="AD5" i="17"/>
  <c r="BE5" i="17" s="1"/>
  <c r="AE26" i="17"/>
  <c r="BF26" i="17" s="1"/>
  <c r="AZ27" i="17"/>
  <c r="AF26" i="17"/>
  <c r="BG26" i="17" s="1"/>
  <c r="AY28" i="17"/>
  <c r="AZ3" i="17"/>
  <c r="AY22" i="17"/>
  <c r="AA24" i="17"/>
  <c r="BB24" i="17" s="1"/>
  <c r="AG4" i="17"/>
  <c r="BH4" i="17" s="1"/>
  <c r="AY25" i="17"/>
  <c r="AE5" i="17"/>
  <c r="BF5" i="17" s="1"/>
  <c r="AY2" i="17"/>
  <c r="AD8" i="17"/>
  <c r="BE8" i="17" s="1"/>
  <c r="AZ5" i="17"/>
  <c r="AZ6" i="17"/>
  <c r="AB15" i="17"/>
  <c r="BC15" i="17" s="1"/>
  <c r="AD32" i="17"/>
  <c r="BE32" i="17" s="1"/>
  <c r="AZ37" i="17"/>
  <c r="AC15" i="17"/>
  <c r="BD15" i="17" s="1"/>
  <c r="AE32" i="17"/>
  <c r="BF32" i="17" s="1"/>
  <c r="AZ9" i="17"/>
  <c r="AZ39" i="17"/>
  <c r="AC8" i="17"/>
  <c r="BD8" i="17" s="1"/>
  <c r="AE17" i="17"/>
  <c r="BF17" i="17" s="1"/>
  <c r="Z8" i="17"/>
  <c r="BA8" i="17" s="1"/>
  <c r="AA8" i="17"/>
  <c r="BB8" i="17" s="1"/>
  <c r="AB8" i="17"/>
  <c r="BC8" i="17" s="1"/>
  <c r="AF33" i="17"/>
  <c r="BG33" i="17" s="1"/>
  <c r="AG9" i="17"/>
  <c r="BH9" i="17" s="1"/>
  <c r="AC19" i="17"/>
  <c r="BD19" i="17" s="1"/>
  <c r="AD27" i="17"/>
  <c r="BE27" i="17" s="1"/>
  <c r="AC2" i="17"/>
  <c r="BD2" i="17" s="1"/>
  <c r="AC10" i="17"/>
  <c r="BD10" i="17" s="1"/>
  <c r="Z20" i="17"/>
  <c r="BA20" i="17" s="1"/>
  <c r="AE27" i="17"/>
  <c r="BF27" i="17" s="1"/>
  <c r="AD2" i="17"/>
  <c r="BE2" i="17" s="1"/>
  <c r="AD10" i="17"/>
  <c r="BE10" i="17" s="1"/>
  <c r="AA20" i="17"/>
  <c r="BB20" i="17" s="1"/>
  <c r="AF27" i="17"/>
  <c r="BG27" i="17" s="1"/>
  <c r="AE2" i="17"/>
  <c r="BF2" i="17" s="1"/>
  <c r="AE10" i="17"/>
  <c r="BF10" i="17" s="1"/>
  <c r="AB20" i="17"/>
  <c r="BC20" i="17" s="1"/>
  <c r="AG27" i="17"/>
  <c r="BH27" i="17" s="1"/>
  <c r="AF2" i="17"/>
  <c r="BG2" i="17" s="1"/>
  <c r="AF10" i="17"/>
  <c r="BG10" i="17" s="1"/>
  <c r="AC20" i="17"/>
  <c r="BD20" i="17" s="1"/>
  <c r="AG28" i="17"/>
  <c r="BH28" i="17" s="1"/>
  <c r="AG2" i="17"/>
  <c r="BH2" i="17" s="1"/>
  <c r="AG10" i="17"/>
  <c r="BH10" i="17" s="1"/>
  <c r="AD20" i="17"/>
  <c r="BE20" i="17" s="1"/>
  <c r="Z29" i="17"/>
  <c r="BA29" i="17" s="1"/>
  <c r="AB3" i="17"/>
  <c r="BC3" i="17" s="1"/>
  <c r="AA29" i="17"/>
  <c r="BB29" i="17" s="1"/>
  <c r="AC36" i="17"/>
  <c r="BD36" i="17" s="1"/>
  <c r="AC3" i="17"/>
  <c r="BD3" i="17" s="1"/>
  <c r="AF20" i="17"/>
  <c r="BG20" i="17" s="1"/>
  <c r="AB29" i="17"/>
  <c r="BC29" i="17" s="1"/>
  <c r="AD36" i="17"/>
  <c r="BE36" i="17" s="1"/>
  <c r="AC27" i="17"/>
  <c r="BD27" i="17" s="1"/>
  <c r="AG33" i="17"/>
  <c r="BH33" i="17" s="1"/>
  <c r="AC34" i="17"/>
  <c r="BD34" i="17" s="1"/>
  <c r="AE20" i="17"/>
  <c r="BF20" i="17" s="1"/>
  <c r="AD3" i="17"/>
  <c r="BE3" i="17" s="1"/>
  <c r="AG20" i="17"/>
  <c r="BH20" i="17" s="1"/>
  <c r="AC29" i="17"/>
  <c r="BD29" i="17" s="1"/>
  <c r="AE36" i="17"/>
  <c r="BF36" i="17" s="1"/>
  <c r="AF9" i="17"/>
  <c r="BG9" i="17" s="1"/>
  <c r="BH21" i="17"/>
  <c r="AD34" i="17"/>
  <c r="BE34" i="17" s="1"/>
  <c r="AE34" i="17"/>
  <c r="BF34" i="17" s="1"/>
  <c r="AF34" i="17"/>
  <c r="BG34" i="17" s="1"/>
  <c r="AG34" i="17"/>
  <c r="BH34" i="17" s="1"/>
  <c r="AE3" i="17"/>
  <c r="BF3" i="17" s="1"/>
  <c r="AC12" i="17"/>
  <c r="BD12" i="17" s="1"/>
  <c r="AE21" i="17"/>
  <c r="BF21" i="17" s="1"/>
  <c r="AD29" i="17"/>
  <c r="BE29" i="17" s="1"/>
  <c r="AC38" i="17"/>
  <c r="BD38" i="17" s="1"/>
  <c r="AF3" i="17"/>
  <c r="BG3" i="17" s="1"/>
  <c r="AG12" i="17"/>
  <c r="BH12" i="17" s="1"/>
  <c r="AF21" i="17"/>
  <c r="BG21" i="17" s="1"/>
  <c r="AG38" i="17"/>
  <c r="BH38" i="17" s="1"/>
  <c r="BE39" i="17"/>
  <c r="AG3" i="17"/>
  <c r="BH3" i="17" s="1"/>
  <c r="AC14" i="17"/>
  <c r="BD14" i="17" s="1"/>
  <c r="AC39" i="17"/>
  <c r="BD39" i="17" s="1"/>
  <c r="AY29" i="17"/>
  <c r="AY17" i="17"/>
  <c r="AY5" i="17"/>
  <c r="AY36" i="17"/>
  <c r="AY24" i="17"/>
  <c r="AY12" i="17"/>
  <c r="AY31" i="17"/>
  <c r="AY19" i="17"/>
  <c r="AY7" i="17"/>
  <c r="AY38" i="17"/>
  <c r="AY26" i="17"/>
  <c r="AY4" i="17"/>
  <c r="AY37" i="17"/>
  <c r="AY27" i="17"/>
  <c r="AY40" i="17"/>
  <c r="AY30" i="17"/>
  <c r="AY20" i="17"/>
  <c r="AY33" i="17"/>
  <c r="AY23" i="17"/>
  <c r="AY16" i="17"/>
  <c r="AY13" i="17"/>
  <c r="AY10" i="17"/>
  <c r="AY9" i="17"/>
  <c r="AY14" i="17"/>
  <c r="AY39" i="17"/>
  <c r="BH40" i="17"/>
  <c r="AY15" i="17"/>
  <c r="BG29" i="17"/>
  <c r="BG32" i="17"/>
  <c r="BE33" i="17"/>
  <c r="BH32" i="17"/>
  <c r="AY6" i="17"/>
  <c r="AY11" i="17"/>
  <c r="AE30" i="17"/>
  <c r="BF30" i="17" s="1"/>
  <c r="AE38" i="17"/>
  <c r="BF38" i="17" s="1"/>
  <c r="AE12" i="17"/>
  <c r="BF12" i="17" s="1"/>
  <c r="AE7" i="17"/>
  <c r="BF7" i="17" s="1"/>
  <c r="AE31" i="17"/>
  <c r="BF31" i="17" s="1"/>
  <c r="AE24" i="17"/>
  <c r="BF24" i="17" s="1"/>
  <c r="AE19" i="17"/>
  <c r="BF19" i="17" s="1"/>
  <c r="AE22" i="17"/>
  <c r="BF22" i="17" s="1"/>
  <c r="AF40" i="17"/>
  <c r="BG40" i="17" s="1"/>
  <c r="AF38" i="17"/>
  <c r="BG38" i="17" s="1"/>
  <c r="AF12" i="17"/>
  <c r="BG12" i="17" s="1"/>
  <c r="AF7" i="17"/>
  <c r="BG7" i="17" s="1"/>
  <c r="AF31" i="17"/>
  <c r="BG31" i="17" s="1"/>
  <c r="AF24" i="17"/>
  <c r="BG24" i="17" s="1"/>
  <c r="AF19" i="17"/>
  <c r="BG19" i="17" s="1"/>
  <c r="AF5" i="17"/>
  <c r="BG5" i="17" s="1"/>
  <c r="AF36" i="17"/>
  <c r="BG36" i="17" s="1"/>
  <c r="AE8" i="17"/>
  <c r="BF8" i="17" s="1"/>
  <c r="AE15" i="17"/>
  <c r="BF15" i="17" s="1"/>
  <c r="AF22" i="17"/>
  <c r="BG22" i="17" s="1"/>
  <c r="AZ10" i="17"/>
  <c r="AZ13" i="17"/>
  <c r="AZ16" i="17"/>
  <c r="AG37" i="17"/>
  <c r="BH37" i="17" s="1"/>
  <c r="AG31" i="17"/>
  <c r="BH31" i="17" s="1"/>
  <c r="AG24" i="17"/>
  <c r="BH24" i="17" s="1"/>
  <c r="AG19" i="17"/>
  <c r="BH19" i="17" s="1"/>
  <c r="AG36" i="17"/>
  <c r="BH36" i="17" s="1"/>
  <c r="AG5" i="17"/>
  <c r="BH5" i="17" s="1"/>
  <c r="AF8" i="17"/>
  <c r="BG8" i="17" s="1"/>
  <c r="AF15" i="17"/>
  <c r="BG15" i="17" s="1"/>
  <c r="AG22" i="17"/>
  <c r="BH22" i="17" s="1"/>
  <c r="AE39" i="17"/>
  <c r="BF39" i="17" s="1"/>
  <c r="AG8" i="17"/>
  <c r="BH8" i="17" s="1"/>
  <c r="AG15" i="17"/>
  <c r="BH15" i="17" s="1"/>
  <c r="AF39" i="17"/>
  <c r="BG39" i="17" s="1"/>
  <c r="AZ23" i="17"/>
  <c r="AZ33" i="17"/>
  <c r="AE9" i="17"/>
  <c r="BF9" i="17" s="1"/>
  <c r="AG16" i="17"/>
  <c r="BH16" i="17" s="1"/>
  <c r="AG39" i="17"/>
  <c r="BH39" i="17" s="1"/>
  <c r="AZ20" i="17"/>
  <c r="AZ30" i="17"/>
  <c r="AZ40" i="17"/>
  <c r="AZ36" i="17"/>
  <c r="AZ24" i="17"/>
  <c r="AZ12" i="17"/>
  <c r="AZ7" i="17"/>
  <c r="AZ38" i="17"/>
  <c r="AZ26" i="17"/>
  <c r="AZ14" i="17"/>
  <c r="AZ2" i="17"/>
  <c r="AZ31" i="17"/>
  <c r="AZ19" i="17"/>
  <c r="AZ4" i="17"/>
  <c r="AD19" i="17"/>
  <c r="BE19" i="17" s="1"/>
  <c r="AD24" i="17"/>
  <c r="BE24" i="17" s="1"/>
  <c r="AD31" i="17"/>
  <c r="BE31" i="17" s="1"/>
  <c r="AD7" i="17"/>
  <c r="BE7" i="17" s="1"/>
  <c r="AD12" i="17"/>
  <c r="BE12" i="17" s="1"/>
  <c r="AD38" i="17"/>
  <c r="BE38" i="17" s="1"/>
  <c r="Z31" i="17"/>
  <c r="BA31" i="17" s="1"/>
  <c r="Z19" i="17"/>
  <c r="BA19" i="17" s="1"/>
  <c r="Z7" i="17"/>
  <c r="BA7" i="17" s="1"/>
  <c r="Z38" i="17"/>
  <c r="BA38" i="17" s="1"/>
  <c r="Z14" i="17"/>
  <c r="BA14" i="17" s="1"/>
  <c r="Z33" i="17"/>
  <c r="BA33" i="17" s="1"/>
  <c r="Z9" i="17"/>
  <c r="BA9" i="17" s="1"/>
  <c r="Z40" i="17"/>
  <c r="BA40" i="17" s="1"/>
  <c r="Z28" i="17"/>
  <c r="BA28" i="17" s="1"/>
  <c r="Z16" i="17"/>
  <c r="BA16" i="17" s="1"/>
  <c r="Z4" i="17"/>
  <c r="BA4" i="17" s="1"/>
  <c r="Z23" i="17"/>
  <c r="BA23" i="17" s="1"/>
  <c r="Z11" i="17"/>
  <c r="BA11" i="17" s="1"/>
  <c r="Z30" i="17"/>
  <c r="BA30" i="17" s="1"/>
  <c r="Z18" i="17"/>
  <c r="BA18" i="17" s="1"/>
  <c r="Z26" i="17"/>
  <c r="BA26" i="17" s="1"/>
  <c r="Z2" i="17"/>
  <c r="BA2" i="17" s="1"/>
  <c r="Z21" i="17"/>
  <c r="BA21" i="17" s="1"/>
  <c r="Z35" i="17"/>
  <c r="BA35" i="17" s="1"/>
  <c r="Z37" i="17"/>
  <c r="BA37" i="17" s="1"/>
  <c r="AA31" i="17"/>
  <c r="BB31" i="17" s="1"/>
  <c r="AA19" i="17"/>
  <c r="BB19" i="17" s="1"/>
  <c r="AA35" i="17"/>
  <c r="BB35" i="17" s="1"/>
  <c r="AA23" i="17"/>
  <c r="BB23" i="17" s="1"/>
  <c r="AA30" i="17"/>
  <c r="BB30" i="17" s="1"/>
  <c r="AA18" i="17"/>
  <c r="BB18" i="17" s="1"/>
  <c r="AA6" i="17"/>
  <c r="BB6" i="17" s="1"/>
  <c r="AA38" i="17"/>
  <c r="BB38" i="17" s="1"/>
  <c r="AA26" i="17"/>
  <c r="BB26" i="17" s="1"/>
  <c r="AA14" i="17"/>
  <c r="BB14" i="17" s="1"/>
  <c r="AA2" i="17"/>
  <c r="BB2" i="17" s="1"/>
  <c r="AA33" i="17"/>
  <c r="BB33" i="17" s="1"/>
  <c r="AA21" i="17"/>
  <c r="BB21" i="17" s="1"/>
  <c r="AA9" i="17"/>
  <c r="BB9" i="17" s="1"/>
  <c r="AA40" i="17"/>
  <c r="BB40" i="17" s="1"/>
  <c r="AA28" i="17"/>
  <c r="BB28" i="17" s="1"/>
  <c r="AA16" i="17"/>
  <c r="BB16" i="17" s="1"/>
  <c r="AA4" i="17"/>
  <c r="BB4" i="17" s="1"/>
  <c r="AA11" i="17"/>
  <c r="BB11" i="17" s="1"/>
  <c r="AA37" i="17"/>
  <c r="BB37" i="17" s="1"/>
  <c r="AB38" i="17"/>
  <c r="BC38" i="17" s="1"/>
  <c r="AB26" i="17"/>
  <c r="BC26" i="17" s="1"/>
  <c r="AB14" i="17"/>
  <c r="BC14" i="17" s="1"/>
  <c r="AB2" i="17"/>
  <c r="BC2" i="17" s="1"/>
  <c r="AB28" i="17"/>
  <c r="BC28" i="17" s="1"/>
  <c r="AB4" i="17"/>
  <c r="BC4" i="17" s="1"/>
  <c r="AB35" i="17"/>
  <c r="BC35" i="17" s="1"/>
  <c r="AB23" i="17"/>
  <c r="BC23" i="17" s="1"/>
  <c r="AB11" i="17"/>
  <c r="BC11" i="17" s="1"/>
  <c r="AB30" i="17"/>
  <c r="BC30" i="17" s="1"/>
  <c r="AB18" i="17"/>
  <c r="BC18" i="17" s="1"/>
  <c r="AB6" i="17"/>
  <c r="BC6" i="17" s="1"/>
  <c r="AB37" i="17"/>
  <c r="BC37" i="17" s="1"/>
  <c r="AB25" i="17"/>
  <c r="BC25" i="17" s="1"/>
  <c r="AB13" i="17"/>
  <c r="BC13" i="17" s="1"/>
  <c r="AB33" i="17"/>
  <c r="BC33" i="17" s="1"/>
  <c r="AB21" i="17"/>
  <c r="BC21" i="17" s="1"/>
  <c r="AB9" i="17"/>
  <c r="BC9" i="17" s="1"/>
  <c r="AB40" i="17"/>
  <c r="BC40" i="17" s="1"/>
  <c r="AB16" i="17"/>
  <c r="BC16" i="17" s="1"/>
  <c r="Z5" i="17"/>
  <c r="BA5" i="17" s="1"/>
  <c r="Z17" i="17"/>
  <c r="BA17" i="17" s="1"/>
  <c r="AA5" i="17"/>
  <c r="BB5" i="17" s="1"/>
  <c r="AA17" i="17"/>
  <c r="BB17" i="17" s="1"/>
  <c r="Z25" i="17"/>
  <c r="BA25" i="17" s="1"/>
  <c r="AB5" i="17"/>
  <c r="BC5" i="17" s="1"/>
  <c r="AB17" i="17"/>
  <c r="BC17" i="17" s="1"/>
  <c r="AA25" i="17"/>
  <c r="BB25" i="17" s="1"/>
  <c r="Z13" i="17"/>
  <c r="BA13" i="17" s="1"/>
  <c r="AA13" i="17"/>
  <c r="BB13" i="17" s="1"/>
  <c r="AA34" i="17"/>
  <c r="BB34" i="17" s="1"/>
  <c r="Z10" i="17"/>
  <c r="BA10" i="17" s="1"/>
  <c r="Z34" i="17"/>
  <c r="BA34" i="17" s="1"/>
  <c r="AB34" i="17"/>
  <c r="BC34" i="17" s="1"/>
  <c r="Z22" i="17"/>
  <c r="BA22" i="17" s="1"/>
  <c r="AB31" i="17"/>
  <c r="BC31" i="17" s="1"/>
  <c r="Z39" i="17"/>
  <c r="BA39" i="17" s="1"/>
  <c r="AA22" i="17"/>
  <c r="BB22" i="17" s="1"/>
  <c r="AA39" i="17"/>
  <c r="BB39" i="17" s="1"/>
  <c r="AB22" i="17"/>
  <c r="BC22" i="17" s="1"/>
  <c r="AB39" i="17"/>
  <c r="BC39" i="17" s="1"/>
  <c r="Z6" i="17"/>
  <c r="BA6" i="17" s="1"/>
  <c r="AA10" i="17"/>
  <c r="BB10" i="17" s="1"/>
  <c r="AB19" i="17"/>
  <c r="BC19" i="17" s="1"/>
  <c r="Z27" i="17"/>
  <c r="BA27" i="17" s="1"/>
  <c r="AA7" i="17"/>
  <c r="BB7" i="17" s="1"/>
  <c r="AB10" i="17"/>
  <c r="BC10" i="17" s="1"/>
  <c r="AA27" i="17"/>
  <c r="BB27" i="17" s="1"/>
  <c r="AB7" i="17"/>
  <c r="BC7" i="17" s="1"/>
  <c r="AB27" i="17"/>
  <c r="BC27" i="17" s="1"/>
  <c r="Z36" i="17"/>
  <c r="BA36" i="17" s="1"/>
  <c r="Z3" i="17"/>
  <c r="BA3" i="17" s="1"/>
  <c r="Z15" i="17"/>
  <c r="BA15" i="17" s="1"/>
  <c r="AA36" i="17"/>
  <c r="BB36" i="17" s="1"/>
  <c r="AA3" i="17"/>
  <c r="BB3" i="17" s="1"/>
  <c r="AA15" i="17"/>
  <c r="BB15" i="17" s="1"/>
  <c r="AB36" i="17"/>
  <c r="BC36" i="17" s="1"/>
  <c r="AC37" i="17"/>
  <c r="BD37" i="17" s="1"/>
  <c r="AC6" i="17"/>
  <c r="BD6" i="17" s="1"/>
  <c r="AC18" i="17"/>
  <c r="BD18" i="17" s="1"/>
  <c r="AE37" i="17"/>
  <c r="BF37" i="17" s="1"/>
  <c r="AC11" i="17"/>
  <c r="BD11" i="17" s="1"/>
  <c r="AG25" i="17"/>
  <c r="BH25" i="17" s="1"/>
  <c r="AF6" i="17"/>
  <c r="BG6" i="17" s="1"/>
  <c r="AD11" i="17"/>
  <c r="BE11" i="17" s="1"/>
  <c r="AF30" i="17"/>
  <c r="BG30" i="17" s="1"/>
  <c r="AD35" i="17"/>
  <c r="BE35" i="17" s="1"/>
  <c r="AC4" i="17"/>
  <c r="BD4" i="17" s="1"/>
  <c r="AG6" i="17"/>
  <c r="BH6" i="17" s="1"/>
  <c r="AE11" i="17"/>
  <c r="BF11" i="17" s="1"/>
  <c r="AC16" i="17"/>
  <c r="BD16" i="17" s="1"/>
  <c r="AG18" i="17"/>
  <c r="BH18" i="17" s="1"/>
  <c r="AE23" i="17"/>
  <c r="BF23" i="17" s="1"/>
  <c r="AC28" i="17"/>
  <c r="BD28" i="17" s="1"/>
  <c r="AG30" i="17"/>
  <c r="BH30" i="17" s="1"/>
  <c r="AE35" i="17"/>
  <c r="BF35" i="17" s="1"/>
  <c r="AC40" i="17"/>
  <c r="BD40" i="17" s="1"/>
  <c r="AD4" i="17"/>
  <c r="BE4" i="17" s="1"/>
  <c r="AF11" i="17"/>
  <c r="BG11" i="17" s="1"/>
  <c r="AD16" i="17"/>
  <c r="BE16" i="17" s="1"/>
  <c r="AF23" i="17"/>
  <c r="BG23" i="17" s="1"/>
  <c r="AD28" i="17"/>
  <c r="BE28" i="17" s="1"/>
  <c r="AF35" i="17"/>
  <c r="BG35" i="17" s="1"/>
  <c r="AD40" i="17"/>
  <c r="BE40" i="17" s="1"/>
  <c r="AE4" i="17"/>
  <c r="BF4" i="17" s="1"/>
  <c r="AC9" i="17"/>
  <c r="BD9" i="17" s="1"/>
  <c r="AG11" i="17"/>
  <c r="BH11" i="17" s="1"/>
  <c r="AE16" i="17"/>
  <c r="BF16" i="17" s="1"/>
  <c r="AC21" i="17"/>
  <c r="BD21" i="17" s="1"/>
  <c r="AG23" i="17"/>
  <c r="BH23" i="17" s="1"/>
  <c r="AE28" i="17"/>
  <c r="BF28" i="17" s="1"/>
  <c r="AC33" i="17"/>
  <c r="BD33" i="17" s="1"/>
  <c r="AG35" i="17"/>
  <c r="BH35" i="17" s="1"/>
  <c r="AE40" i="17"/>
  <c r="BF40" i="17" s="1"/>
  <c r="AC13" i="17"/>
  <c r="BD13" i="17" s="1"/>
  <c r="AC25" i="17"/>
  <c r="BD25" i="17" s="1"/>
  <c r="AD13" i="17"/>
  <c r="BE13" i="17" s="1"/>
  <c r="AD25" i="17"/>
  <c r="BE25" i="17" s="1"/>
  <c r="AD37" i="17"/>
  <c r="BE37" i="17" s="1"/>
  <c r="AE13" i="17"/>
  <c r="BF13" i="17" s="1"/>
  <c r="AE25" i="17"/>
  <c r="BF25" i="17" s="1"/>
  <c r="AC30" i="17"/>
  <c r="BD30" i="17" s="1"/>
  <c r="AD6" i="17"/>
  <c r="BE6" i="17" s="1"/>
  <c r="AF13" i="17"/>
  <c r="BG13" i="17" s="1"/>
  <c r="AD18" i="17"/>
  <c r="BE18" i="17" s="1"/>
  <c r="AF25" i="17"/>
  <c r="BG25" i="17" s="1"/>
  <c r="AD30" i="17"/>
  <c r="BE30" i="17" s="1"/>
  <c r="AF37" i="17"/>
  <c r="BG37" i="17" s="1"/>
  <c r="AE6" i="17"/>
  <c r="BF6" i="17" s="1"/>
  <c r="AG13" i="17"/>
  <c r="BH13" i="17" s="1"/>
  <c r="AE18" i="17"/>
  <c r="BF18" i="17" s="1"/>
  <c r="AC23" i="17"/>
  <c r="BD23" i="17" s="1"/>
  <c r="AF18" i="17"/>
  <c r="BG18" i="17" s="1"/>
  <c r="AD23" i="17"/>
  <c r="BE23" i="17" s="1"/>
  <c r="AF4" i="17"/>
  <c r="BG4" i="17" s="1"/>
  <c r="AD9" i="17"/>
  <c r="BE9" i="17" s="1"/>
  <c r="AF16" i="17"/>
  <c r="BG16" i="17" s="1"/>
  <c r="AD21" i="17"/>
  <c r="BE21" i="17" s="1"/>
  <c r="AF28" i="17"/>
  <c r="BG28" i="17" s="1"/>
  <c r="R30" i="16"/>
  <c r="AB3" i="16" s="1"/>
  <c r="AZ3" i="16" s="1"/>
  <c r="W30" i="16"/>
  <c r="AG14" i="16" s="1"/>
  <c r="BE14" i="16" s="1"/>
  <c r="N30" i="16"/>
  <c r="S30" i="16"/>
  <c r="AC5" i="16" s="1"/>
  <c r="BA5" i="16" s="1"/>
  <c r="O30" i="16"/>
  <c r="P30" i="16"/>
  <c r="Z9" i="16" s="1"/>
  <c r="AX9" i="16" s="1"/>
  <c r="Q30" i="16"/>
  <c r="AA7" i="16" s="1"/>
  <c r="AY7" i="16" s="1"/>
  <c r="AZ29" i="14"/>
  <c r="BB28" i="14"/>
  <c r="BA34" i="14"/>
  <c r="BB34" i="14"/>
  <c r="BC34" i="14"/>
  <c r="BB19" i="14"/>
  <c r="BC19" i="14"/>
  <c r="AZ34" i="14"/>
  <c r="AY19" i="14"/>
  <c r="AZ19" i="14"/>
  <c r="AZ4" i="14"/>
  <c r="BC7" i="14"/>
  <c r="AX35" i="14"/>
  <c r="AY13" i="14"/>
  <c r="BA35" i="14"/>
  <c r="BA25" i="14"/>
  <c r="BC13" i="14"/>
  <c r="BB25" i="14"/>
  <c r="AZ2" i="14"/>
  <c r="AX26" i="14"/>
  <c r="BB2" i="14"/>
  <c r="BA26" i="14"/>
  <c r="AZ40" i="14"/>
  <c r="AX17" i="14"/>
  <c r="AY4" i="14"/>
  <c r="BD37" i="14"/>
  <c r="AX29" i="14"/>
  <c r="AY40" i="14"/>
  <c r="BB5" i="14"/>
  <c r="BD22" i="14"/>
  <c r="AX14" i="14"/>
  <c r="BA29" i="14"/>
  <c r="BA14" i="14"/>
  <c r="AX23" i="14"/>
  <c r="BB40" i="14"/>
  <c r="BD34" i="14"/>
  <c r="BD19" i="14"/>
  <c r="BB13" i="14"/>
  <c r="AX32" i="14"/>
  <c r="AX41" i="14"/>
  <c r="BD28" i="14"/>
  <c r="AY34" i="14"/>
  <c r="AY25" i="14"/>
  <c r="AY35" i="14"/>
  <c r="AZ25" i="14"/>
  <c r="AZ35" i="14"/>
  <c r="BC4" i="14"/>
  <c r="AY10" i="14"/>
  <c r="AY41" i="14"/>
  <c r="AZ10" i="14"/>
  <c r="AY31" i="14"/>
  <c r="AZ41" i="14"/>
  <c r="BA41" i="14"/>
  <c r="AY37" i="14"/>
  <c r="BC10" i="14"/>
  <c r="AY16" i="14"/>
  <c r="BA20" i="14"/>
  <c r="BB31" i="14"/>
  <c r="AZ37" i="14"/>
  <c r="AZ5" i="14"/>
  <c r="AZ16" i="14"/>
  <c r="BB20" i="14"/>
  <c r="BA37" i="14"/>
  <c r="AX40" i="14"/>
  <c r="AX37" i="14"/>
  <c r="AX31" i="14"/>
  <c r="AX4" i="14"/>
  <c r="AX39" i="14"/>
  <c r="AX36" i="14"/>
  <c r="AX33" i="14"/>
  <c r="AX30" i="14"/>
  <c r="AX27" i="14"/>
  <c r="AX24" i="14"/>
  <c r="AX21" i="14"/>
  <c r="AX18" i="14"/>
  <c r="AX15" i="14"/>
  <c r="AX12" i="14"/>
  <c r="AX9" i="14"/>
  <c r="AX6" i="14"/>
  <c r="AX3" i="14"/>
  <c r="BA5" i="14"/>
  <c r="AY22" i="14"/>
  <c r="BB36" i="14"/>
  <c r="BB30" i="14"/>
  <c r="BB27" i="14"/>
  <c r="BB24" i="14"/>
  <c r="BB21" i="14"/>
  <c r="BB18" i="14"/>
  <c r="BB15" i="14"/>
  <c r="BB12" i="14"/>
  <c r="BB6" i="14"/>
  <c r="BB33" i="14"/>
  <c r="BB3" i="14"/>
  <c r="BB39" i="14"/>
  <c r="BB9" i="14"/>
  <c r="BB41" i="14"/>
  <c r="BB38" i="14"/>
  <c r="BB35" i="14"/>
  <c r="AY7" i="14"/>
  <c r="AX38" i="14"/>
  <c r="BC39" i="14"/>
  <c r="BC36" i="14"/>
  <c r="BC33" i="14"/>
  <c r="BC30" i="14"/>
  <c r="BC27" i="14"/>
  <c r="BC24" i="14"/>
  <c r="BC21" i="14"/>
  <c r="BC18" i="14"/>
  <c r="BC15" i="14"/>
  <c r="BC12" i="14"/>
  <c r="BC9" i="14"/>
  <c r="BC6" i="14"/>
  <c r="BC3" i="14"/>
  <c r="BC41" i="14"/>
  <c r="BC38" i="14"/>
  <c r="BC35" i="14"/>
  <c r="BC32" i="14"/>
  <c r="BC29" i="14"/>
  <c r="BC26" i="14"/>
  <c r="BC23" i="14"/>
  <c r="BC20" i="14"/>
  <c r="BC17" i="14"/>
  <c r="BB22" i="14"/>
  <c r="AY39" i="14"/>
  <c r="AY36" i="14"/>
  <c r="AY33" i="14"/>
  <c r="AY30" i="14"/>
  <c r="AY27" i="14"/>
  <c r="AY24" i="14"/>
  <c r="AY21" i="14"/>
  <c r="AY18" i="14"/>
  <c r="AY15" i="14"/>
  <c r="AY12" i="14"/>
  <c r="AY9" i="14"/>
  <c r="AY6" i="14"/>
  <c r="AY3" i="14"/>
  <c r="BC37" i="14"/>
  <c r="BA39" i="14"/>
  <c r="BA36" i="14"/>
  <c r="BA33" i="14"/>
  <c r="BA30" i="14"/>
  <c r="BA27" i="14"/>
  <c r="BA24" i="14"/>
  <c r="BA21" i="14"/>
  <c r="BA18" i="14"/>
  <c r="BA15" i="14"/>
  <c r="BA12" i="14"/>
  <c r="BA9" i="14"/>
  <c r="BA6" i="14"/>
  <c r="BA3" i="14"/>
  <c r="AZ22" i="14"/>
  <c r="BB26" i="14"/>
  <c r="AY32" i="14"/>
  <c r="BD39" i="14"/>
  <c r="BD36" i="14"/>
  <c r="BD33" i="14"/>
  <c r="BD30" i="14"/>
  <c r="BD27" i="14"/>
  <c r="BD21" i="14"/>
  <c r="BD18" i="14"/>
  <c r="BD15" i="14"/>
  <c r="BD12" i="14"/>
  <c r="BD9" i="14"/>
  <c r="BD6" i="14"/>
  <c r="BD3" i="14"/>
  <c r="BD24" i="14"/>
  <c r="BD41" i="14"/>
  <c r="BD17" i="14"/>
  <c r="BD14" i="14"/>
  <c r="BD11" i="14"/>
  <c r="BD8" i="14"/>
  <c r="BD5" i="14"/>
  <c r="BD2" i="14"/>
  <c r="BC22" i="14"/>
  <c r="AY28" i="14"/>
  <c r="AZ39" i="14"/>
  <c r="AZ36" i="14"/>
  <c r="AZ33" i="14"/>
  <c r="AZ30" i="14"/>
  <c r="AZ27" i="14"/>
  <c r="AZ24" i="14"/>
  <c r="AZ21" i="14"/>
  <c r="AZ18" i="14"/>
  <c r="AZ15" i="14"/>
  <c r="AZ12" i="14"/>
  <c r="AZ9" i="14"/>
  <c r="AZ6" i="14"/>
  <c r="AZ3" i="14"/>
  <c r="BC16" i="14"/>
  <c r="AZ28" i="14"/>
  <c r="BA38" i="14"/>
  <c r="AF11" i="16" l="1"/>
  <c r="BD11" i="16" s="1"/>
  <c r="AF2" i="16"/>
  <c r="BD2" i="16" s="1"/>
  <c r="AE16" i="16"/>
  <c r="BC16" i="16" s="1"/>
  <c r="AF15" i="16"/>
  <c r="BD15" i="16" s="1"/>
  <c r="AE17" i="16"/>
  <c r="BC17" i="16" s="1"/>
  <c r="AE22" i="16"/>
  <c r="BC22" i="16" s="1"/>
  <c r="AF6" i="16"/>
  <c r="BD6" i="16" s="1"/>
  <c r="AE5" i="16"/>
  <c r="BC5" i="16" s="1"/>
  <c r="AF3" i="16"/>
  <c r="BD3" i="16" s="1"/>
  <c r="AF13" i="16"/>
  <c r="BD13" i="16" s="1"/>
  <c r="AE27" i="16"/>
  <c r="BC27" i="16" s="1"/>
  <c r="Z20" i="16"/>
  <c r="AX20" i="16" s="1"/>
  <c r="AA25" i="16"/>
  <c r="AY25" i="16" s="1"/>
  <c r="AC17" i="16"/>
  <c r="BA17" i="16" s="1"/>
  <c r="AF10" i="16"/>
  <c r="BD10" i="16" s="1"/>
  <c r="AE24" i="16"/>
  <c r="BC24" i="16" s="1"/>
  <c r="AG21" i="16"/>
  <c r="BE21" i="16" s="1"/>
  <c r="Z23" i="16"/>
  <c r="AX23" i="16" s="1"/>
  <c r="AC20" i="16"/>
  <c r="BA20" i="16" s="1"/>
  <c r="AF14" i="16"/>
  <c r="BD14" i="16" s="1"/>
  <c r="AF8" i="16"/>
  <c r="BD8" i="16" s="1"/>
  <c r="AF5" i="16"/>
  <c r="BD5" i="16" s="1"/>
  <c r="AE13" i="16"/>
  <c r="BC13" i="16" s="1"/>
  <c r="AE7" i="16"/>
  <c r="BC7" i="16" s="1"/>
  <c r="AF12" i="16"/>
  <c r="BD12" i="16" s="1"/>
  <c r="AA26" i="16"/>
  <c r="AY26" i="16" s="1"/>
  <c r="AF9" i="16"/>
  <c r="BD9" i="16" s="1"/>
  <c r="Z27" i="16"/>
  <c r="AX27" i="16" s="1"/>
  <c r="Z8" i="16"/>
  <c r="AX8" i="16" s="1"/>
  <c r="Z14" i="16"/>
  <c r="AX14" i="16" s="1"/>
  <c r="AF7" i="16"/>
  <c r="BD7" i="16" s="1"/>
  <c r="AE21" i="16"/>
  <c r="BC21" i="16" s="1"/>
  <c r="Z5" i="16"/>
  <c r="AX5" i="16" s="1"/>
  <c r="AA13" i="16"/>
  <c r="AY13" i="16" s="1"/>
  <c r="AF4" i="16"/>
  <c r="BD4" i="16" s="1"/>
  <c r="AE18" i="16"/>
  <c r="BC18" i="16" s="1"/>
  <c r="Z11" i="16"/>
  <c r="AX11" i="16" s="1"/>
  <c r="AA3" i="16"/>
  <c r="AY3" i="16" s="1"/>
  <c r="AE10" i="16"/>
  <c r="BC10" i="16" s="1"/>
  <c r="AE15" i="16"/>
  <c r="BC15" i="16" s="1"/>
  <c r="AG5" i="16"/>
  <c r="BE5" i="16" s="1"/>
  <c r="Z17" i="16"/>
  <c r="AX17" i="16" s="1"/>
  <c r="AA23" i="16"/>
  <c r="AY23" i="16" s="1"/>
  <c r="AE12" i="16"/>
  <c r="BC12" i="16" s="1"/>
  <c r="AG8" i="16"/>
  <c r="BE8" i="16" s="1"/>
  <c r="Z26" i="16"/>
  <c r="AX26" i="16" s="1"/>
  <c r="Z10" i="16"/>
  <c r="AX10" i="16" s="1"/>
  <c r="AD26" i="16"/>
  <c r="BB26" i="16" s="1"/>
  <c r="AD11" i="16"/>
  <c r="BB11" i="16" s="1"/>
  <c r="AD16" i="16"/>
  <c r="BB16" i="16" s="1"/>
  <c r="AD4" i="16"/>
  <c r="BB4" i="16" s="1"/>
  <c r="AD14" i="16"/>
  <c r="BB14" i="16" s="1"/>
  <c r="AD19" i="16"/>
  <c r="BB19" i="16" s="1"/>
  <c r="AD2" i="16"/>
  <c r="BB2" i="16" s="1"/>
  <c r="AD23" i="16"/>
  <c r="BB23" i="16" s="1"/>
  <c r="AD22" i="16"/>
  <c r="BB22" i="16" s="1"/>
  <c r="AD8" i="16"/>
  <c r="BB8" i="16" s="1"/>
  <c r="AD7" i="16"/>
  <c r="BB7" i="16" s="1"/>
  <c r="AD17" i="16"/>
  <c r="BB17" i="16" s="1"/>
  <c r="AD18" i="16"/>
  <c r="BB18" i="16" s="1"/>
  <c r="AA27" i="16"/>
  <c r="AY27" i="16" s="1"/>
  <c r="AD12" i="16"/>
  <c r="BB12" i="16" s="1"/>
  <c r="Z3" i="16"/>
  <c r="AX3" i="16" s="1"/>
  <c r="AA10" i="16"/>
  <c r="AY10" i="16" s="1"/>
  <c r="AC4" i="16"/>
  <c r="BA4" i="16" s="1"/>
  <c r="AC23" i="16"/>
  <c r="BA23" i="16" s="1"/>
  <c r="AC7" i="16"/>
  <c r="BA7" i="16" s="1"/>
  <c r="AC19" i="16"/>
  <c r="BA19" i="16" s="1"/>
  <c r="AC26" i="16"/>
  <c r="BA26" i="16" s="1"/>
  <c r="AC16" i="16"/>
  <c r="BA16" i="16" s="1"/>
  <c r="AC9" i="16"/>
  <c r="BA9" i="16" s="1"/>
  <c r="AC8" i="16"/>
  <c r="BA8" i="16" s="1"/>
  <c r="AC11" i="16"/>
  <c r="BA11" i="16" s="1"/>
  <c r="AC2" i="16"/>
  <c r="BA2" i="16" s="1"/>
  <c r="AC22" i="16"/>
  <c r="BA22" i="16" s="1"/>
  <c r="AC15" i="16"/>
  <c r="BA15" i="16" s="1"/>
  <c r="AC21" i="16"/>
  <c r="BA21" i="16" s="1"/>
  <c r="AD9" i="16"/>
  <c r="BB9" i="16" s="1"/>
  <c r="AG11" i="16"/>
  <c r="BE11" i="16" s="1"/>
  <c r="Z6" i="16"/>
  <c r="AX6" i="16" s="1"/>
  <c r="AC14" i="16"/>
  <c r="BA14" i="16" s="1"/>
  <c r="AF25" i="16"/>
  <c r="BD25" i="16" s="1"/>
  <c r="AF27" i="16"/>
  <c r="BD27" i="16" s="1"/>
  <c r="AD6" i="16"/>
  <c r="BB6" i="16" s="1"/>
  <c r="AF28" i="16"/>
  <c r="BD28" i="16" s="1"/>
  <c r="AD28" i="16"/>
  <c r="BB28" i="16" s="1"/>
  <c r="AD27" i="16"/>
  <c r="BB27" i="16" s="1"/>
  <c r="AD20" i="16"/>
  <c r="BB20" i="16" s="1"/>
  <c r="AD10" i="16"/>
  <c r="BB10" i="16" s="1"/>
  <c r="AD5" i="16"/>
  <c r="BB5" i="16" s="1"/>
  <c r="AD25" i="16"/>
  <c r="BB25" i="16" s="1"/>
  <c r="AD24" i="16"/>
  <c r="BB24" i="16" s="1"/>
  <c r="AD21" i="16"/>
  <c r="BB21" i="16" s="1"/>
  <c r="AA19" i="16"/>
  <c r="AY19" i="16" s="1"/>
  <c r="AA12" i="16"/>
  <c r="AY12" i="16" s="1"/>
  <c r="AA15" i="16"/>
  <c r="AY15" i="16" s="1"/>
  <c r="AA22" i="16"/>
  <c r="AY22" i="16" s="1"/>
  <c r="AA4" i="16"/>
  <c r="AY4" i="16" s="1"/>
  <c r="AA24" i="16"/>
  <c r="AY24" i="16" s="1"/>
  <c r="AA16" i="16"/>
  <c r="AY16" i="16" s="1"/>
  <c r="AA9" i="16"/>
  <c r="AY9" i="16" s="1"/>
  <c r="Z19" i="16"/>
  <c r="AX19" i="16" s="1"/>
  <c r="Z16" i="16"/>
  <c r="AX16" i="16" s="1"/>
  <c r="AD15" i="16"/>
  <c r="BB15" i="16" s="1"/>
  <c r="Z22" i="16"/>
  <c r="AX22" i="16" s="1"/>
  <c r="Z13" i="16"/>
  <c r="AX13" i="16" s="1"/>
  <c r="AG15" i="16"/>
  <c r="BE15" i="16" s="1"/>
  <c r="AG9" i="16"/>
  <c r="BE9" i="16" s="1"/>
  <c r="AF22" i="16"/>
  <c r="BD22" i="16" s="1"/>
  <c r="AF24" i="16"/>
  <c r="BD24" i="16" s="1"/>
  <c r="AD3" i="16"/>
  <c r="BB3" i="16" s="1"/>
  <c r="AG17" i="16"/>
  <c r="BE17" i="16" s="1"/>
  <c r="Z12" i="16"/>
  <c r="AX12" i="16" s="1"/>
  <c r="AE26" i="16"/>
  <c r="BC26" i="16" s="1"/>
  <c r="AE2" i="16"/>
  <c r="BC2" i="16" s="1"/>
  <c r="AE14" i="16"/>
  <c r="BC14" i="16" s="1"/>
  <c r="AE8" i="16"/>
  <c r="BC8" i="16" s="1"/>
  <c r="AE11" i="16"/>
  <c r="BC11" i="16" s="1"/>
  <c r="AE23" i="16"/>
  <c r="BC23" i="16" s="1"/>
  <c r="AA21" i="16"/>
  <c r="AY21" i="16" s="1"/>
  <c r="AB19" i="16"/>
  <c r="AZ19" i="16" s="1"/>
  <c r="AB22" i="16"/>
  <c r="AZ22" i="16" s="1"/>
  <c r="AB4" i="16"/>
  <c r="AZ4" i="16" s="1"/>
  <c r="AB16" i="16"/>
  <c r="AZ16" i="16" s="1"/>
  <c r="AF19" i="16"/>
  <c r="BD19" i="16" s="1"/>
  <c r="AF21" i="16"/>
  <c r="BD21" i="16" s="1"/>
  <c r="AF26" i="16"/>
  <c r="BD26" i="16" s="1"/>
  <c r="AG20" i="16"/>
  <c r="BE20" i="16" s="1"/>
  <c r="Z15" i="16"/>
  <c r="AX15" i="16" s="1"/>
  <c r="AB28" i="16"/>
  <c r="AZ28" i="16" s="1"/>
  <c r="AC18" i="16"/>
  <c r="BA18" i="16" s="1"/>
  <c r="AF16" i="16"/>
  <c r="BD16" i="16" s="1"/>
  <c r="AF18" i="16"/>
  <c r="BD18" i="16" s="1"/>
  <c r="AG23" i="16"/>
  <c r="BE23" i="16" s="1"/>
  <c r="Z18" i="16"/>
  <c r="AX18" i="16" s="1"/>
  <c r="AC6" i="16"/>
  <c r="BA6" i="16" s="1"/>
  <c r="AC25" i="16"/>
  <c r="BA25" i="16" s="1"/>
  <c r="M34" i="12" l="1"/>
  <c r="AE23" i="12"/>
  <c r="AF23" i="12"/>
  <c r="J23" i="12"/>
  <c r="K23" i="12"/>
  <c r="L23" i="12"/>
  <c r="M23" i="12"/>
  <c r="N23" i="12"/>
  <c r="O23" i="12"/>
  <c r="P23" i="12"/>
  <c r="Q23" i="12"/>
  <c r="R23" i="12"/>
  <c r="S23" i="12"/>
  <c r="T23" i="12"/>
  <c r="U23" i="12"/>
  <c r="V23" i="12"/>
  <c r="W23" i="12"/>
  <c r="X23" i="12"/>
  <c r="Y23" i="12"/>
  <c r="Z23" i="12"/>
  <c r="AA23" i="12"/>
  <c r="AB23" i="12"/>
  <c r="AC23" i="12"/>
  <c r="AD23" i="12"/>
  <c r="I23" i="12"/>
  <c r="AK1672" i="3" l="1"/>
  <c r="AK1671" i="3"/>
  <c r="AK1670" i="3"/>
  <c r="AK1669" i="3"/>
  <c r="AK1668" i="3"/>
  <c r="AK1667" i="3"/>
  <c r="AK1666" i="3"/>
  <c r="AK1665" i="3"/>
  <c r="AK1664" i="3"/>
  <c r="AK1663" i="3"/>
  <c r="AK1662" i="3"/>
  <c r="AK1661" i="3"/>
  <c r="AK1660" i="3"/>
  <c r="AK1659" i="3"/>
  <c r="AK1658" i="3"/>
  <c r="AK1657" i="3"/>
  <c r="AK1656" i="3"/>
  <c r="AK1655" i="3"/>
  <c r="AK1654" i="3"/>
  <c r="AK1653" i="3"/>
  <c r="AK1652" i="3"/>
  <c r="AK1651" i="3"/>
  <c r="AK1650" i="3"/>
  <c r="AK1649" i="3"/>
  <c r="AK1648" i="3"/>
  <c r="AK1647" i="3"/>
  <c r="AK1646" i="3"/>
  <c r="AK1645" i="3"/>
  <c r="AK1644" i="3"/>
  <c r="AK1643" i="3"/>
  <c r="AK1642" i="3"/>
  <c r="AK1641" i="3"/>
  <c r="AK1640" i="3"/>
  <c r="AK1639" i="3"/>
  <c r="AK1638" i="3"/>
  <c r="AK1637" i="3"/>
  <c r="AK1636" i="3"/>
  <c r="AK1635" i="3"/>
  <c r="AK1634" i="3"/>
  <c r="AK1633" i="3"/>
  <c r="AK1632" i="3"/>
  <c r="AK1631" i="3"/>
  <c r="AK1630" i="3"/>
  <c r="AK1629" i="3"/>
  <c r="AK1628" i="3"/>
  <c r="AK1627" i="3"/>
  <c r="AK1626" i="3"/>
  <c r="AK1625" i="3"/>
  <c r="AK1624" i="3"/>
  <c r="AK1623" i="3"/>
  <c r="AK1622" i="3"/>
  <c r="AK1621" i="3"/>
  <c r="AK1620" i="3"/>
  <c r="AK1619" i="3"/>
  <c r="AK1618" i="3"/>
  <c r="AK1617" i="3"/>
  <c r="AK1616" i="3"/>
  <c r="AK1615" i="3"/>
  <c r="AK1614" i="3"/>
  <c r="AK1613" i="3"/>
  <c r="AK1612" i="3"/>
  <c r="AK1611" i="3"/>
  <c r="AK1610" i="3"/>
  <c r="AK1609" i="3"/>
  <c r="AK1608" i="3"/>
  <c r="AK1607" i="3"/>
  <c r="AK1606" i="3"/>
  <c r="AK1605" i="3"/>
  <c r="AK1604" i="3"/>
  <c r="AK1603" i="3"/>
  <c r="AK1602" i="3"/>
  <c r="AK1601" i="3"/>
  <c r="AK1600" i="3"/>
  <c r="AK1599" i="3"/>
  <c r="AK1598" i="3"/>
  <c r="AK1597" i="3"/>
  <c r="AK1596" i="3"/>
  <c r="AK1595" i="3"/>
  <c r="AK1594" i="3"/>
  <c r="AK1593" i="3"/>
  <c r="AK1592" i="3"/>
  <c r="AK1591" i="3"/>
  <c r="AK1590" i="3"/>
  <c r="AK1589" i="3"/>
  <c r="AK1588" i="3"/>
  <c r="AK1587" i="3"/>
  <c r="AK1586" i="3"/>
  <c r="AK1585" i="3"/>
  <c r="AK1584" i="3"/>
  <c r="AK1583" i="3"/>
  <c r="AK1582" i="3"/>
  <c r="AK1581" i="3"/>
  <c r="AK1580" i="3"/>
  <c r="AK1579" i="3"/>
  <c r="AK1578" i="3"/>
  <c r="AK1577" i="3"/>
  <c r="AK1576" i="3"/>
  <c r="AK1575" i="3"/>
  <c r="AK1574" i="3"/>
  <c r="AK1573" i="3"/>
  <c r="AK1572" i="3"/>
  <c r="AK1571" i="3"/>
  <c r="AK1570" i="3"/>
  <c r="AK1569" i="3"/>
  <c r="AK1568" i="3"/>
  <c r="AK1567" i="3"/>
  <c r="AK1566" i="3"/>
  <c r="AK1565" i="3"/>
  <c r="AK1564" i="3"/>
  <c r="AK1563" i="3"/>
  <c r="AK1562" i="3"/>
  <c r="AK1561" i="3"/>
  <c r="AK1560" i="3"/>
  <c r="AK1559" i="3"/>
  <c r="AK1558" i="3"/>
  <c r="AK1557" i="3"/>
  <c r="AK1556" i="3"/>
  <c r="AK1555" i="3"/>
  <c r="AK1554" i="3"/>
  <c r="AK1553" i="3"/>
  <c r="AK1552" i="3"/>
  <c r="AK1551" i="3"/>
  <c r="AK1550" i="3"/>
  <c r="AK1549" i="3"/>
  <c r="AK1548" i="3"/>
  <c r="AK1547" i="3"/>
  <c r="AK1546" i="3"/>
  <c r="AK1545" i="3"/>
  <c r="AK1544" i="3"/>
  <c r="AK1543" i="3"/>
  <c r="AK1542" i="3"/>
  <c r="AK1541" i="3"/>
  <c r="AK1540" i="3"/>
  <c r="AK1539" i="3"/>
  <c r="AK1538" i="3"/>
  <c r="AK1537" i="3"/>
  <c r="AK1536" i="3"/>
  <c r="AK1535" i="3"/>
  <c r="AK1534" i="3"/>
  <c r="AK1533" i="3"/>
  <c r="AK1532" i="3"/>
  <c r="AK1531" i="3"/>
  <c r="AK1530" i="3"/>
  <c r="AK1529" i="3"/>
  <c r="AK1528" i="3"/>
  <c r="AK1527" i="3"/>
  <c r="AK1526" i="3"/>
  <c r="AK1525" i="3"/>
  <c r="AK1524" i="3"/>
  <c r="AK1523" i="3"/>
  <c r="AK1522" i="3"/>
  <c r="AK1521" i="3"/>
  <c r="AK1520" i="3"/>
  <c r="AK1519" i="3"/>
  <c r="AK1518" i="3"/>
  <c r="AK1517" i="3"/>
  <c r="AK1516" i="3"/>
  <c r="AK1515" i="3"/>
  <c r="AK1514" i="3"/>
  <c r="AK1513" i="3"/>
  <c r="AK1512" i="3"/>
  <c r="AK1511" i="3"/>
  <c r="AK1510" i="3"/>
  <c r="AK1509" i="3"/>
  <c r="AK1508" i="3"/>
  <c r="AK1507" i="3"/>
  <c r="AK1506" i="3"/>
  <c r="AK1505" i="3"/>
  <c r="AK1504" i="3"/>
  <c r="AK1503" i="3"/>
  <c r="AK1502" i="3"/>
  <c r="AK1501" i="3"/>
  <c r="AK1500" i="3"/>
  <c r="AK1499" i="3"/>
  <c r="AK1498" i="3"/>
  <c r="AK1497" i="3"/>
  <c r="AK1496" i="3"/>
  <c r="AK1495" i="3"/>
  <c r="AK1494" i="3"/>
  <c r="AK1493" i="3"/>
  <c r="AK1492" i="3"/>
  <c r="AK1491" i="3"/>
  <c r="AK1490" i="3"/>
  <c r="AK1489" i="3"/>
  <c r="AK1488" i="3"/>
  <c r="AK1487" i="3"/>
  <c r="AK1486" i="3"/>
  <c r="AK1485" i="3"/>
  <c r="AK1484" i="3"/>
  <c r="AK1483" i="3"/>
  <c r="AK1482" i="3"/>
  <c r="AK1481" i="3"/>
  <c r="AK1480" i="3"/>
  <c r="AK1479" i="3"/>
  <c r="AK1478" i="3"/>
  <c r="AK1477" i="3"/>
  <c r="AK1476" i="3"/>
  <c r="AK1475" i="3"/>
  <c r="AK1474" i="3"/>
  <c r="AK1473" i="3"/>
  <c r="AK1472" i="3"/>
  <c r="AK1471" i="3"/>
  <c r="AK1470" i="3"/>
  <c r="AK1469" i="3"/>
  <c r="AK1468" i="3"/>
  <c r="AK1467" i="3"/>
  <c r="AK1466" i="3"/>
  <c r="AK1465" i="3"/>
  <c r="AK1464" i="3"/>
  <c r="AK1463" i="3"/>
  <c r="AK1462" i="3"/>
  <c r="AK1461" i="3"/>
  <c r="AK1460" i="3"/>
  <c r="AK1459" i="3"/>
  <c r="AK1458" i="3"/>
  <c r="AK1457" i="3"/>
  <c r="AK1456" i="3"/>
  <c r="AK1455" i="3"/>
  <c r="AK1454" i="3"/>
  <c r="AK1453" i="3"/>
  <c r="AK1452" i="3"/>
  <c r="AK1451" i="3"/>
  <c r="AK1450" i="3"/>
  <c r="AK1449" i="3"/>
  <c r="AK1448" i="3"/>
  <c r="AK1447" i="3"/>
  <c r="AK1446" i="3"/>
  <c r="AK1445" i="3"/>
  <c r="AK1444" i="3"/>
  <c r="AK1443" i="3"/>
  <c r="AK1442" i="3"/>
  <c r="AK1441" i="3"/>
  <c r="AK1440" i="3"/>
  <c r="AK1439" i="3"/>
  <c r="AK1438" i="3"/>
  <c r="AK1437" i="3"/>
  <c r="AK1436" i="3"/>
  <c r="AK1435" i="3"/>
  <c r="AK1434" i="3"/>
  <c r="AK1433" i="3"/>
  <c r="AK1432" i="3"/>
  <c r="AK1431" i="3"/>
  <c r="AK1430" i="3"/>
  <c r="AK1429" i="3"/>
  <c r="AK1428" i="3"/>
  <c r="AK1427" i="3"/>
  <c r="AK1426" i="3"/>
  <c r="AK1425" i="3"/>
  <c r="AK1424" i="3"/>
  <c r="AK1423" i="3"/>
  <c r="AK1422" i="3"/>
  <c r="AK1421" i="3"/>
  <c r="AK1420" i="3"/>
  <c r="AK1419" i="3"/>
  <c r="AK1418" i="3"/>
  <c r="AK1417" i="3"/>
  <c r="AK1416" i="3"/>
  <c r="AK1415" i="3"/>
  <c r="AK1414" i="3"/>
  <c r="AK1413" i="3"/>
  <c r="AK1412" i="3"/>
  <c r="AK1411" i="3"/>
  <c r="AK1410" i="3"/>
  <c r="AK1409" i="3"/>
  <c r="AK1408" i="3"/>
  <c r="AK1407" i="3"/>
  <c r="AK1406" i="3"/>
  <c r="AK1405" i="3"/>
  <c r="AK1404" i="3"/>
  <c r="AK1403" i="3"/>
  <c r="AK1402" i="3"/>
  <c r="AK1401" i="3"/>
  <c r="AK1400" i="3"/>
  <c r="AK1399" i="3"/>
  <c r="AK1398" i="3"/>
  <c r="AK1397" i="3"/>
  <c r="AK1396" i="3"/>
  <c r="AK1395" i="3"/>
  <c r="AK1394" i="3"/>
  <c r="AK1393" i="3"/>
  <c r="AK1392" i="3"/>
  <c r="AK1391" i="3"/>
  <c r="AK1390" i="3"/>
  <c r="AK1389" i="3"/>
  <c r="AK1388" i="3"/>
  <c r="AK1387" i="3"/>
  <c r="AK1386" i="3"/>
  <c r="AK1385" i="3"/>
  <c r="AK1384" i="3"/>
  <c r="AK1383" i="3"/>
  <c r="AK1382" i="3"/>
  <c r="AK1381" i="3"/>
  <c r="AK1380" i="3"/>
  <c r="AK1379" i="3"/>
  <c r="AK1378" i="3"/>
  <c r="AK1377" i="3"/>
  <c r="AK1376" i="3"/>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Mahir Er</author>
  </authors>
  <commentList>
    <comment ref="I637" authorId="0" shapeId="0" xr:uid="{D5CCDA06-2710-486B-9F12-C0302CA9DAD8}">
      <text>
        <r>
          <rPr>
            <b/>
            <sz val="9"/>
            <color indexed="81"/>
            <rFont val="Tahoma"/>
            <family val="2"/>
            <charset val="162"/>
          </rPr>
          <t xml:space="preserve">2022 verisi 2023 e aktarıldı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BBAFE4-C1C5-43A4-952F-3FBD46C33D5B}" keepAlive="1" name="Query - AMORTİSMAN MİKTAR" description="Connection to the 'AMORTİSMAN MİKTAR' query in the workbook." type="5" refreshedVersion="0" background="1">
    <dbPr connection="Provider=Microsoft.Mashup.OleDb.1;Data Source=$Workbook$;Location=&quot;AMORTİSMAN MİKTAR&quot;;Extended Properties=&quot;&quot;" command="SELECT * FROM [AMORTİSMAN MİKTAR]"/>
  </connection>
  <connection id="2" xr16:uid="{B717CEC1-8E65-463C-A44D-506194EDCB8E}" keepAlive="1" name="Query - AMORTİSMAN TUTAR" description="Connection to the 'AMORTİSMAN TUTAR' query in the workbook." type="5" refreshedVersion="8" background="1" saveData="1">
    <dbPr connection="Provider=Microsoft.Mashup.OleDb.1;Data Source=$Workbook$;Location=&quot;AMORTİSMAN TUTAR&quot;;Extended Properties=&quot;&quot;" command="SELECT * FROM [AMORTİSMAN TUTAR]"/>
  </connection>
  <connection id="3" xr16:uid="{AD97BFFC-2250-4CBC-89EC-CD796585503A}" keepAlive="1" name="Query - BETIN NAKLİ" description="Connection to the 'BETIN NAKLİ' query in the workbook." type="5" refreshedVersion="8" background="1" saveData="1">
    <dbPr connection="Provider=Microsoft.Mashup.OleDb.1;Data Source=$Workbook$;Location=&quot;BETIN NAKLİ&quot;;Extended Properties=&quot;&quot;" command="SELECT * FROM [BETIN NAKLİ]"/>
  </connection>
  <connection id="4" xr16:uid="{AFC131A1-C81E-4F92-9064-D4B5E7588AC9}" keepAlive="1" name="Query - BETON POMPA" description="Connection to the 'BETON POMPA' query in the workbook." type="5" refreshedVersion="8" background="1" saveData="1">
    <dbPr connection="Provider=Microsoft.Mashup.OleDb.1;Data Source=$Workbook$;Location=&quot;BETON POMPA&quot;;Extended Properties=&quot;&quot;" command="SELECT * FROM [BETON POMPA]"/>
  </connection>
  <connection id="5" xr16:uid="{2C3B3C4B-4ADD-4C8E-80E3-A82012644F03}" keepAlive="1" name="Query - BETON SANTRALİ" description="Connection to the 'BETON SANTRALİ' query in the workbook." type="5" refreshedVersion="8" background="1" saveData="1">
    <dbPr connection="Provider=Microsoft.Mashup.OleDb.1;Data Source=$Workbook$;Location=&quot;BETON SANTRALİ&quot;;Extended Properties=&quot;&quot;" command="SELECT * FROM [BETON SANTRALİ]"/>
  </connection>
  <connection id="6"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7" xr16:uid="{7479FA8C-A29A-4025-86D4-A8B84AD8CDC9}" keepAlive="1" name="Query - BİRİMLER (2)" description="Connection to the 'BİRİMLER (2)' query in the workbook." type="5" refreshedVersion="0" background="1">
    <dbPr connection="Provider=Microsoft.Mashup.OleDb.1;Data Source=$Workbook$;Location=&quot;BİRİMLER (2)&quot;;Extended Properties=&quot;&quot;" command="SELECT * FROM [BİRİMLER (2)]"/>
  </connection>
  <connection id="8" xr16:uid="{173BB5FA-B858-4DB9-8A50-7B39171CEFF6}" keepAlive="1" name="Query - BİRİMLER (3)" description="Connection to the 'BİRİMLER (3)' query in the workbook." type="5" refreshedVersion="0" background="1">
    <dbPr connection="Provider=Microsoft.Mashup.OleDb.1;Data Source=$Workbook$;Location=&quot;BİRİMLER (3)&quot;;Extended Properties=&quot;&quot;" command="SELECT * FROM [BİRİMLER (3)]"/>
  </connection>
  <connection id="9" xr16:uid="{B57377CF-9998-4B54-ACB9-373F8E08E8F7}" keepAlive="1" name="Query - BİRİMLER (4)" description="Connection to the 'BİRİMLER (4)' query in the workbook." type="5" refreshedVersion="0" background="1">
    <dbPr connection="Provider=Microsoft.Mashup.OleDb.1;Data Source=$Workbook$;Location=&quot;BİRİMLER (4)&quot;;Extended Properties=&quot;&quot;" command="SELECT * FROM [BİRİMLER (4)]"/>
  </connection>
  <connection id="10"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11" xr16:uid="{A51503E2-1B00-4B22-9086-032036FD8581}" keepAlive="1" name="Query - GELİR AKTİVİTE DETAYI (2)" description="Connection to the 'GELİR AKTİVİTE DETAYI (2)' query in the workbook." type="5" refreshedVersion="0" background="1">
    <dbPr connection="Provider=Microsoft.Mashup.OleDb.1;Data Source=$Workbook$;Location=&quot;GELİR AKTİVİTE DETAYI (2)&quot;;Extended Properties=&quot;&quot;" command="SELECT * FROM [GELİR AKTİVİTE DETAYI (2)]"/>
  </connection>
  <connection id="12" xr16:uid="{B73C79BC-40E3-450E-894C-BD3753A63C7A}" keepAlive="1" name="Query - GELİR AKTİVİTE DETAYI (3)" description="Connection to the 'GELİR AKTİVİTE DETAYI (3)' query in the workbook." type="5" refreshedVersion="0" background="1">
    <dbPr connection="Provider=Microsoft.Mashup.OleDb.1;Data Source=$Workbook$;Location=&quot;GELİR AKTİVİTE DETAYI (3)&quot;;Extended Properties=&quot;&quot;" command="SELECT * FROM [GELİR AKTİVİTE DETAYI (3)]"/>
  </connection>
  <connection id="13"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14" xr16:uid="{178901C0-61ED-4532-B5F8-A3CC77403EC3}" keepAlive="1" name="Query - GELİR AKTİVİTE TİPİ (2)" description="Connection to the 'GELİR AKTİVİTE TİPİ (2)' query in the workbook." type="5" refreshedVersion="0" background="1">
    <dbPr connection="Provider=Microsoft.Mashup.OleDb.1;Data Source=$Workbook$;Location=&quot;GELİR AKTİVİTE TİPİ (2)&quot;;Extended Properties=&quot;&quot;" command="SELECT * FROM [GELİR AKTİVİTE TİPİ (2)]"/>
  </connection>
  <connection id="15" xr16:uid="{DC4282A9-C551-4BB5-B268-18E2183F65BB}" keepAlive="1" name="Query - GELİR AKTİVİTE TİPİ (3)" description="Connection to the 'GELİR AKTİVİTE TİPİ (3)' query in the workbook." type="5" refreshedVersion="0" background="1">
    <dbPr connection="Provider=Microsoft.Mashup.OleDb.1;Data Source=$Workbook$;Location=&quot;GELİR AKTİVİTE TİPİ (3)&quot;;Extended Properties=&quot;&quot;" command="SELECT * FROM [GELİR AKTİVİTE TİPİ (3)]"/>
  </connection>
  <connection id="16" xr16:uid="{082B561B-1A23-413D-8AF2-82AE581737EB}" keepAlive="1" name="Query - GİDER BİRİM FİYATLAR R4" description="Connection to the 'GİDER BİRİM FİYATLAR R4' query in the workbook." type="5" refreshedVersion="0" background="1">
    <dbPr connection="Provider=Microsoft.Mashup.OleDb.1;Data Source=$Workbook$;Location=&quot;GİDER BİRİM FİYATLAR R4&quot;;Extended Properties=&quot;&quot;" command="SELECT * FROM [GİDER BİRİM FİYATLAR R4]"/>
  </connection>
  <connection id="17" xr16:uid="{D9C41A39-6B42-4A94-A748-41F1086B27A0}" keepAlive="1" name="Query - GİDER BİRİM FİYATLAR R4 (2)" description="Connection to the 'GİDER BİRİM FİYATLAR R4 (2)' query in the workbook." type="5" refreshedVersion="0" background="1">
    <dbPr connection="Provider=Microsoft.Mashup.OleDb.1;Data Source=$Workbook$;Location=&quot;GİDER BİRİM FİYATLAR R4 (2)&quot;;Extended Properties=&quot;&quot;" command="SELECT * FROM [GİDER BİRİM FİYATLAR R4 (2)]"/>
  </connection>
  <connection id="18" xr16:uid="{E557AE4F-8EA1-4B20-887E-506C97296DEA}" keepAlive="1" name="Query - GİDER MAKİNE DAĞILIM R4" description="Connection to the 'GİDER MAKİNE DAĞILIM R4' query in the workbook." type="5" refreshedVersion="8" background="1" saveData="1">
    <dbPr connection="Provider=Microsoft.Mashup.OleDb.1;Data Source=$Workbook$;Location=&quot;GİDER MAKİNE DAĞILIM R4&quot;;Extended Properties=&quot;&quot;" command="SELECT * FROM [GİDER MAKİNE DAĞILIM R4]"/>
  </connection>
  <connection id="19" xr16:uid="{BB939F97-1ADC-4F7D-B600-F5A2E8D942BB}" keepAlive="1" name="Query - GİDER MAKİNE DAĞILIM R4 (2)" description="Connection to the 'GİDER MAKİNE DAĞILIM R4 (2)' query in the workbook." type="5" refreshedVersion="8" background="1" saveData="1">
    <dbPr connection="Provider=Microsoft.Mashup.OleDb.1;Data Source=$Workbook$;Location=&quot;GİDER MAKİNE DAĞILIM R4 (2)&quot;;Extended Properties=&quot;&quot;" command="SELECT * FROM [GİDER MAKİNE DAĞILIM R4 (2)]"/>
  </connection>
  <connection id="20" xr16:uid="{EACD2662-3FCF-427E-BF8B-F131495032AD}" keepAlive="1" name="Query - GİDER MAK-OPER BASEQ R4" description="Connection to the 'GİDER MAK-OPER BASEQ R4' query in the workbook." type="5" refreshedVersion="0" background="1">
    <dbPr connection="Provider=Microsoft.Mashup.OleDb.1;Data Source=$Workbook$;Location=&quot;GİDER MAK-OPER BASEQ R4&quot;;Extended Properties=&quot;&quot;" command="SELECT * FROM [GİDER MAK-OPER BASEQ R4]"/>
  </connection>
  <connection id="21" xr16:uid="{9A4D35D5-95E9-480D-8BCF-B12A68367405}" keepAlive="1" name="Query - GİDER MAK-OPER BASEQ R4 (2)" description="Connection to the 'GİDER MAK-OPER BASEQ R4 (2)' query in the workbook." type="5" refreshedVersion="0" background="1">
    <dbPr connection="Provider=Microsoft.Mashup.OleDb.1;Data Source=$Workbook$;Location=&quot;GİDER MAK-OPER BASEQ R4 (2)&quot;;Extended Properties=&quot;&quot;" command="SELECT * FROM [GİDER MAK-OPER BASEQ R4 (2)]"/>
  </connection>
  <connection id="22" xr16:uid="{D75E5DE3-C141-45E9-A68C-E737424BC180}" keepAlive="1" name="Query - GİDER OPERATOR DAĞILIM R4" description="Connection to the 'GİDER OPERATOR DAĞILIM R4' query in the workbook." type="5" refreshedVersion="8" background="1" saveData="1">
    <dbPr connection="Provider=Microsoft.Mashup.OleDb.1;Data Source=$Workbook$;Location=&quot;GİDER OPERATOR DAĞILIM R4&quot;;Extended Properties=&quot;&quot;" command="SELECT * FROM [GİDER OPERATOR DAĞILIM R4]"/>
  </connection>
  <connection id="23" xr16:uid="{8C2AEB50-D46E-44A1-B88D-11416DBD124D}" keepAlive="1" name="Query - GİDER_OPERATOR_DAĞILIM_R4" description="Connection to the 'GİDER_OPERATOR_DAĞILIM_R4' query in the workbook." type="5" refreshedVersion="8" background="1" saveData="1">
    <dbPr connection="Provider=Microsoft.Mashup.OleDb.1;Data Source=$Workbook$;Location=GİDER_OPERATOR_DAĞILIM_R4;Extended Properties=&quot;&quot;" command="SELECT * FROM [GİDER_OPERATOR_DAĞILIM_R4]"/>
  </connection>
  <connection id="24"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25"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26"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27"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28" xr16:uid="{10859E87-EB02-4910-AF7B-9B48F56D3E3B}" keepAlive="1" name="Query - L4 (2)" description="Connection to the 'L4 (2)' query in the workbook." type="5" refreshedVersion="0" background="1">
    <dbPr connection="Provider=Microsoft.Mashup.OleDb.1;Data Source=$Workbook$;Location=&quot;L4 (2)&quot;;Extended Properties=&quot;&quot;" command="SELECT * FROM [L4 (2)]"/>
  </connection>
  <connection id="29" xr16:uid="{B5201EB4-D8FD-49BD-B761-FD4ECE80AE06}" keepAlive="1" name="Query - L4 (3)" description="Connection to the 'L4 (3)' query in the workbook." type="5" refreshedVersion="0" background="1">
    <dbPr connection="Provider=Microsoft.Mashup.OleDb.1;Data Source=$Workbook$;Location=&quot;L4 (3)&quot;;Extended Properties=&quot;&quot;" command="SELECT * FROM [L4 (3)]"/>
  </connection>
  <connection id="30"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31"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32" xr16:uid="{926D3E14-E8FF-47D7-8EE9-3C37200F2C52}" keepAlive="1" name="Query - M1 (2)" description="Connection to the 'M1 (2)' query in the workbook." type="5" refreshedVersion="0" background="1">
    <dbPr connection="Provider=Microsoft.Mashup.OleDb.1;Data Source=$Workbook$;Location=&quot;M1 (2)&quot;;Extended Properties=&quot;&quot;" command="SELECT * FROM [M1 (2)]"/>
  </connection>
  <connection id="33" xr16:uid="{74D90FD8-729E-45FC-B3A7-5EB366D1FA87}" keepAlive="1" name="Query - M1 (3)" description="Connection to the 'M1 (3)' query in the workbook." type="5" refreshedVersion="0" background="1">
    <dbPr connection="Provider=Microsoft.Mashup.OleDb.1;Data Source=$Workbook$;Location=&quot;M1 (3)&quot;;Extended Properties=&quot;&quot;" command="SELECT * FROM [M1 (3)]"/>
  </connection>
  <connection id="34" xr16:uid="{D56EF21C-188E-41F1-A861-C79E1641F020}" keepAlive="1" name="Query - M1 (4)" description="Connection to the 'M1 (4)' query in the workbook." type="5" refreshedVersion="0" background="1">
    <dbPr connection="Provider=Microsoft.Mashup.OleDb.1;Data Source=$Workbook$;Location=&quot;M1 (4)&quot;;Extended Properties=&quot;&quot;" command="SELECT * FROM [M1 (4)]"/>
  </connection>
  <connection id="35"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36" xr16:uid="{4E0FA306-023C-4318-B50A-5C0A2732C4E5}" keepAlive="1" name="Query - M2 (2)" description="Connection to the 'M2 (2)' query in the workbook." type="5" refreshedVersion="0" background="1">
    <dbPr connection="Provider=Microsoft.Mashup.OleDb.1;Data Source=$Workbook$;Location=&quot;M2 (2)&quot;;Extended Properties=&quot;&quot;" command="SELECT * FROM [M2 (2)]"/>
  </connection>
  <connection id="37" xr16:uid="{13447557-E684-4CD8-9E85-D87F2A2211D9}" keepAlive="1" name="Query - M2 (3)" description="Connection to the 'M2 (3)' query in the workbook." type="5" refreshedVersion="0" background="1">
    <dbPr connection="Provider=Microsoft.Mashup.OleDb.1;Data Source=$Workbook$;Location=&quot;M2 (3)&quot;;Extended Properties=&quot;&quot;" command="SELECT * FROM [M2 (3)]"/>
  </connection>
  <connection id="38" xr16:uid="{B9395F72-2F6B-4E36-92AA-E5C15DFEEE9C}" keepAlive="1" name="Query - M2 (4)" description="Connection to the 'M2 (4)' query in the workbook." type="5" refreshedVersion="0" background="1">
    <dbPr connection="Provider=Microsoft.Mashup.OleDb.1;Data Source=$Workbook$;Location=&quot;M2 (4)&quot;;Extended Properties=&quot;&quot;" command="SELECT * FROM [M2 (4)]"/>
  </connection>
  <connection id="39"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 id="40" xr16:uid="{FFF3EAAC-FCAA-45E7-B4A9-5866AA26BF56}" keepAlive="1" name="Query - R1" description="Connection to the 'R1' query in the workbook." type="5" refreshedVersion="0" background="1">
    <dbPr connection="Provider=Microsoft.Mashup.OleDb.1;Data Source=$Workbook$;Location=R1;Extended Properties=&quot;&quot;" command="SELECT * FROM [R1]"/>
  </connection>
  <connection id="41" xr16:uid="{1713E211-9C42-46D3-9F4E-C1705DB5CCD8}" keepAlive="1" name="Query - R1 (2)" description="Connection to the 'R1 (2)' query in the workbook." type="5" refreshedVersion="0" background="1">
    <dbPr connection="Provider=Microsoft.Mashup.OleDb.1;Data Source=$Workbook$;Location=&quot;R1 (2)&quot;;Extended Properties=&quot;&quot;" command="SELECT * FROM [R1 (2)]"/>
  </connection>
  <connection id="42" xr16:uid="{2767BDF9-31E2-4C54-94AC-B24FE3C2A410}" keepAlive="1" name="Query - R1 (3)" description="Connection to the 'R1 (3)' query in the workbook." type="5" refreshedVersion="0" background="1">
    <dbPr connection="Provider=Microsoft.Mashup.OleDb.1;Data Source=$Workbook$;Location=&quot;R1 (3)&quot;;Extended Properties=&quot;&quot;" command="SELECT * FROM [R1 (3)]"/>
  </connection>
  <connection id="43" xr16:uid="{75801FA8-3D33-4539-AD5F-040F82D6D617}" keepAlive="1" name="Query - R2" description="Connection to the 'R2' query in the workbook." type="5" refreshedVersion="0" background="1">
    <dbPr connection="Provider=Microsoft.Mashup.OleDb.1;Data Source=$Workbook$;Location=R2;Extended Properties=&quot;&quot;" command="SELECT * FROM [R2]"/>
  </connection>
  <connection id="44" xr16:uid="{E1EFCEE1-F5A0-4A9C-A9D4-9101662D2C16}" keepAlive="1" name="Query - R2 (2)" description="Connection to the 'R2 (2)' query in the workbook." type="5" refreshedVersion="0" background="1">
    <dbPr connection="Provider=Microsoft.Mashup.OleDb.1;Data Source=$Workbook$;Location=&quot;R2 (2)&quot;;Extended Properties=&quot;&quot;" command="SELECT * FROM [R2 (2)]"/>
  </connection>
  <connection id="45" xr16:uid="{16C08A65-BAC6-4147-BD19-7C5DCB84BE40}" keepAlive="1" name="Query - R2 (3)" description="Connection to the 'R2 (3)' query in the workbook." type="5" refreshedVersion="0" background="1">
    <dbPr connection="Provider=Microsoft.Mashup.OleDb.1;Data Source=$Workbook$;Location=&quot;R2 (3)&quot;;Extended Properties=&quot;&quot;" command="SELECT * FROM [R2 (3)]"/>
  </connection>
  <connection id="46" xr16:uid="{F7C8FB8F-C9FA-4E34-B4DE-3DCAD6D6CD0A}" keepAlive="1" name="Query - R3" description="Connection to the 'R3' query in the workbook." type="5" refreshedVersion="0" background="1">
    <dbPr connection="Provider=Microsoft.Mashup.OleDb.1;Data Source=$Workbook$;Location=R3;Extended Properties=&quot;&quot;" command="SELECT * FROM [R3]"/>
  </connection>
  <connection id="47" xr16:uid="{02E17B2D-F56C-4245-A23B-4757F98A11BA}" keepAlive="1" name="Query - R3 (2)" description="Connection to the 'R3 (2)' query in the workbook." type="5" refreshedVersion="0" background="1">
    <dbPr connection="Provider=Microsoft.Mashup.OleDb.1;Data Source=$Workbook$;Location=&quot;R3 (2)&quot;;Extended Properties=&quot;&quot;" command="SELECT * FROM [R3 (2)]"/>
  </connection>
  <connection id="48" xr16:uid="{1EC8E651-61BB-45AD-B253-48DAAF50E3DF}" keepAlive="1" name="Query - R3 (3)" description="Connection to the 'R3 (3)' query in the workbook." type="5" refreshedVersion="0" background="1">
    <dbPr connection="Provider=Microsoft.Mashup.OleDb.1;Data Source=$Workbook$;Location=&quot;R3 (3)&quot;;Extended Properties=&quot;&quot;" command="SELECT * FROM [R3 (3)]"/>
  </connection>
  <connection id="49" xr16:uid="{37A65833-F56D-46A7-921B-E9D807665B5D}" keepAlive="1" name="Query - R4" description="Connection to the 'R4' query in the workbook." type="5" refreshedVersion="0" background="1">
    <dbPr connection="Provider=Microsoft.Mashup.OleDb.1;Data Source=$Workbook$;Location=R4;Extended Properties=&quot;&quot;" command="SELECT * FROM [R4]"/>
  </connection>
  <connection id="50" xr16:uid="{80F55C8B-B1CA-4FA1-AB48-F81D57859CCA}" keepAlive="1" name="Query - R4 (2)" description="Connection to the 'R4 (2)' query in the workbook." type="5" refreshedVersion="0" background="1">
    <dbPr connection="Provider=Microsoft.Mashup.OleDb.1;Data Source=$Workbook$;Location=&quot;R4 (2)&quot;;Extended Properties=&quot;&quot;" command="SELECT * FROM [R4 (2)]"/>
  </connection>
  <connection id="51" xr16:uid="{77C88A89-45BC-420F-95BB-4D76004EA9E2}" keepAlive="1" name="Query - R4 (3)" description="Connection to the 'R4 (3)' query in the workbook." type="5" refreshedVersion="0" background="1">
    <dbPr connection="Provider=Microsoft.Mashup.OleDb.1;Data Source=$Workbook$;Location=&quot;R4 (3)&quot;;Extended Properties=&quot;&quot;" command="SELECT * FROM [R4 (3)]"/>
  </connection>
  <connection id="52" xr16:uid="{87CBC004-E5D9-43C0-BEF6-84009F776F49}" keepAlive="1" name="Query - R4T" description="Connection to the 'R4T' query in the workbook." type="5" refreshedVersion="8" background="1" saveData="1">
    <dbPr connection="Provider=Microsoft.Mashup.OleDb.1;Data Source=$Workbook$;Location=R4T;Extended Properties=&quot;&quot;" command="SELECT * FROM [R4T]"/>
  </connection>
  <connection id="53" xr16:uid="{21634EB2-2493-4A5D-B9B2-5F8BCE713FB6}" keepAlive="1" name="Query - RAPOR AYI" description="Connection to the 'RAPOR AYI' query in the workbook." type="5" refreshedVersion="0" background="1">
    <dbPr connection="Provider=Microsoft.Mashup.OleDb.1;Data Source=$Workbook$;Location=&quot;RAPOR AYI&quot;;Extended Properties=&quot;&quot;" command="SELECT * FROM [RAPOR AYI]"/>
  </connection>
  <connection id="54" xr16:uid="{28A18C82-37F8-4232-92D2-CCC7720C2D40}" keepAlive="1" name="Query - RAPOR AYI (2)" description="Connection to the 'RAPOR AYI (2)' query in the workbook." type="5" refreshedVersion="0" background="1">
    <dbPr connection="Provider=Microsoft.Mashup.OleDb.1;Data Source=$Workbook$;Location=&quot;RAPOR AYI (2)&quot;;Extended Properties=&quot;&quot;" command="SELECT * FROM [RAPOR AYI (2)]"/>
  </connection>
  <connection id="55" xr16:uid="{D8A9F02B-15B0-4026-9D38-F9016CDD726B}" keepAlive="1" name="Query - RAPOR AYI (3)" description="Connection to the 'RAPOR AYI (3)' query in the workbook." type="5" refreshedVersion="0" background="1">
    <dbPr connection="Provider=Microsoft.Mashup.OleDb.1;Data Source=$Workbook$;Location=&quot;RAPOR AYI (3)&quot;;Extended Properties=&quot;&quot;" command="SELECT * FROM [RAPOR AYI (3)]"/>
  </connection>
  <connection id="56" xr16:uid="{E5C0BCC5-EE01-42B1-8EDF-CBCFDDE5DB21}" keepAlive="1" name="Query - RAPOR AYLARI" description="Connection to the 'RAPOR AYLARI' query in the workbook." type="5" refreshedVersion="0" background="1">
    <dbPr connection="Provider=Microsoft.Mashup.OleDb.1;Data Source=$Workbook$;Location=&quot;RAPOR AYLARI&quot;;Extended Properties=&quot;&quot;" command="SELECT * FROM [RAPOR AYLARI]"/>
  </connection>
  <connection id="57" xr16:uid="{79B9C040-E1E7-4A94-AA5A-739020DB50CB}" keepAlive="1" name="Query - RAPOR AYLARI (2)" description="Connection to the 'RAPOR AYLARI (2)' query in the workbook." type="5" refreshedVersion="0" background="1">
    <dbPr connection="Provider=Microsoft.Mashup.OleDb.1;Data Source=$Workbook$;Location=&quot;RAPOR AYLARI (2)&quot;;Extended Properties=&quot;&quot;" command="SELECT * FROM [RAPOR AYLARI (2)]"/>
  </connection>
  <connection id="58" xr16:uid="{D6760D3D-9A0F-4D6B-A525-F625D624DDAE}" keepAlive="1" name="Query - RAPOR AYLARI (3)" description="Connection to the 'RAPOR AYLARI (3)' query in the workbook." type="5" refreshedVersion="0" background="1">
    <dbPr connection="Provider=Microsoft.Mashup.OleDb.1;Data Source=$Workbook$;Location=&quot;RAPOR AYLARI (3)&quot;;Extended Properties=&quot;&quot;" command="SELECT * FROM [RAPOR AYLARI (3)]"/>
  </connection>
  <connection id="59" xr16:uid="{8EE0D9BF-9E30-4D11-82AD-C23B10C01043}" keepAlive="1" name="Query - SU TEMİNİ" description="Connection to the 'SU TEMİNİ' query in the workbook." type="5" refreshedVersion="8" background="1" saveData="1">
    <dbPr connection="Provider=Microsoft.Mashup.OleDb.1;Data Source=$Workbook$;Location=&quot;SU TEMİNİ&quot;;Extended Properties=&quot;&quot;" command="SELECT * FROM [SU TEMİNİ]"/>
  </connection>
  <connection id="60" xr16:uid="{431787B5-3C86-4B1D-85E6-5837714DC62F}" keepAlive="1" name="Query - T1" description="Connection to the 'T1' query in the workbook." type="5" refreshedVersion="0" background="1">
    <dbPr connection="Provider=Microsoft.Mashup.OleDb.1;Data Source=$Workbook$;Location=T1;Extended Properties=&quot;&quot;" command="SELECT * FROM [T1]"/>
  </connection>
  <connection id="61" xr16:uid="{8931E13A-C128-47CF-8379-8E56530BB49C}" keepAlive="1" name="Query - T1 (2)" description="Connection to the 'T1 (2)' query in the workbook." type="5" refreshedVersion="0" background="1">
    <dbPr connection="Provider=Microsoft.Mashup.OleDb.1;Data Source=$Workbook$;Location=&quot;T1 (2)&quot;;Extended Properties=&quot;&quot;" command="SELECT * FROM [T1 (2)]"/>
  </connection>
  <connection id="62" xr16:uid="{0B1E9A3C-2C69-431E-9C1F-3FF6D1DFEDF7}" keepAlive="1" name="Query - T1 (3)" description="Connection to the 'T1 (3)' query in the workbook." type="5" refreshedVersion="0" background="1">
    <dbPr connection="Provider=Microsoft.Mashup.OleDb.1;Data Source=$Workbook$;Location=&quot;T1 (3)&quot;;Extended Properties=&quot;&quot;" command="SELECT * FROM [T1 (3)]"/>
  </connection>
  <connection id="63" xr16:uid="{CAF7421B-0762-445B-874E-88518D18CD04}"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<sst xmlns="http://schemas.openxmlformats.org/spreadsheetml/2006/main" count="281491" uniqueCount="13557">
  <si>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</si>
  <si>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</si>
  <si>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</si>
  <si>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</si>
  <si>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</si>
  <si>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</si>
  <si>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</si>
  <si>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</si>
  <si>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</si>
  <si>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</si>
  <si>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</si>
  <si>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</si>
  <si>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</si>
  <si>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</si>
  <si>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</si>
  <si>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</si>
  <si>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</si>
  <si>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</si>
  <si>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</si>
  <si>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</si>
  <si>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</si>
  <si>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</si>
  <si>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</si>
  <si>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</si>
  <si>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</si>
  <si>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</si>
  <si>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</si>
  <si>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</si>
  <si>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</si>
  <si>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</si>
  <si>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</si>
  <si>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</si>
  <si>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</si>
  <si>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</si>
  <si>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</si>
  <si>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</si>
  <si>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</si>
  <si>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</si>
  <si>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</si>
  <si>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</si>
  <si>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</si>
  <si>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</si>
  <si>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</si>
  <si>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</si>
  <si>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</si>
  <si>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</si>
  <si>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</si>
  <si>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</si>
  <si>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</si>
  <si>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</si>
  <si>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</si>
  <si>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</si>
  <si>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</si>
  <si>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</si>
  <si>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</si>
  <si>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</si>
  <si>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</si>
  <si>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</si>
  <si>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</si>
  <si>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</si>
  <si>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</si>
  <si>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</si>
  <si>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</si>
  <si>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</si>
  <si>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</si>
  <si>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</si>
  <si>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</si>
  <si>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</si>
  <si>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</si>
  <si>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</si>
  <si>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</si>
  <si>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</si>
  <si>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</si>
  <si>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</si>
  <si>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</si>
  <si>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</si>
  <si>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</si>
  <si>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</si>
  <si>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</si>
  <si>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</si>
  <si>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</si>
  <si>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</si>
  <si>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</si>
  <si>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</si>
  <si>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</si>
  <si>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</si>
  <si>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</si>
  <si>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</si>
  <si>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</si>
  <si>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</si>
  <si>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</si>
  <si>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</si>
  <si>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</si>
  <si>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</si>
  <si>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</si>
  <si>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</si>
  <si>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</si>
  <si>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</si>
  <si>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</si>
  <si>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</si>
  <si>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</si>
  <si>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</si>
  <si>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</si>
  <si>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</si>
  <si>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</si>
  <si>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</si>
  <si>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</si>
  <si>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</si>
  <si>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</si>
  <si>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</si>
  <si>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</si>
  <si>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</si>
  <si>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05-TŞ-90-80-1000</t>
  </si>
  <si>
    <t>Depriciation</t>
  </si>
  <si>
    <t>DGS.02</t>
  </si>
  <si>
    <t>D-09.TSR-90.KST-700</t>
  </si>
  <si>
    <t>05-TŞ-90-70-1000</t>
  </si>
  <si>
    <t>05-TŞ-90-70-1050</t>
  </si>
  <si>
    <t>05-TŞ-90-90-1100</t>
  </si>
  <si>
    <t>OSGB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</si>
  <si>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</si>
  <si>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</si>
  <si>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</si>
  <si>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</si>
  <si>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</si>
  <si>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</si>
  <si>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</si>
  <si>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</si>
  <si>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</si>
  <si>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</si>
  <si>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</si>
  <si>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</si>
  <si>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</si>
  <si>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</si>
  <si>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SANAT YAPISI (KÖPRÜ HARİÇ )</t>
  </si>
  <si>
    <t>TŞR - TÜNEL KAZISI YAPILMASI</t>
  </si>
  <si>
    <t>TŞR - TÜNELDE HASIR ÇELİK İLE İKSA YAPILMASI İŞÇİLİĞİ</t>
  </si>
  <si>
    <t>TŞR - TÜNELLERDE IBO BULONU YAPILMASI (MLZ. HARİÇ)</t>
  </si>
  <si>
    <t>TŞR - ENJEKSİYON AMAÇLI DELİK AÇILMASI</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</si>
  <si>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</si>
  <si>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</si>
  <si>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</si>
  <si>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</si>
  <si>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</si>
  <si>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</si>
  <si>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</si>
  <si>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</si>
  <si>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</si>
  <si>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</si>
  <si>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</si>
  <si>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</si>
  <si>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</si>
  <si>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</si>
  <si>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</si>
  <si>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</si>
  <si>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</si>
  <si>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</si>
  <si>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</si>
  <si>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</si>
  <si>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</si>
  <si>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</si>
  <si>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</si>
  <si>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</si>
  <si>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</si>
  <si>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</si>
  <si>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</si>
  <si>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</si>
  <si>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</si>
  <si>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</si>
  <si>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</si>
  <si>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</si>
  <si>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</si>
  <si>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</si>
  <si>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</si>
  <si>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</si>
  <si>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</si>
  <si>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</si>
  <si>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</si>
  <si>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</si>
  <si>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</si>
  <si>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</si>
  <si>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</si>
  <si>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</si>
  <si>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</si>
  <si>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</si>
  <si>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</si>
  <si>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</si>
  <si>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</si>
  <si>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</si>
  <si>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</si>
  <si>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</si>
  <si>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</si>
  <si>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</si>
  <si>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</si>
  <si>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</si>
  <si>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</si>
  <si>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</si>
  <si>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</si>
  <si>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</si>
  <si>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</si>
  <si>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</si>
  <si>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</si>
  <si>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</si>
  <si>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</si>
  <si>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</si>
  <si>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</si>
  <si>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</si>
  <si>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</si>
  <si>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</si>
  <si>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</si>
  <si>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</si>
  <si>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</si>
  <si>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</si>
  <si>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</si>
  <si>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</si>
  <si>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</si>
  <si>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</si>
  <si>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</si>
  <si>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</si>
  <si>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</si>
  <si>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</si>
  <si>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</si>
  <si>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</si>
  <si>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</si>
  <si>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</si>
  <si>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</si>
  <si>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</si>
  <si>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</si>
  <si>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</si>
  <si>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</si>
  <si>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</si>
  <si>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</si>
  <si>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</si>
  <si>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</si>
  <si>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</si>
  <si>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</si>
  <si>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</si>
  <si>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</si>
  <si>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</si>
  <si>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</si>
  <si>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</si>
  <si>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</si>
  <si>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</si>
  <si>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</si>
  <si>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</si>
  <si>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</si>
  <si>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</si>
  <si>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</si>
  <si>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</si>
  <si>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</si>
  <si>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</si>
  <si>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</si>
  <si>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</si>
  <si>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</si>
  <si>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</si>
  <si>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</si>
  <si>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</si>
  <si>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</si>
  <si>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</si>
  <si>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</si>
  <si>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</si>
  <si>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</si>
  <si>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</si>
  <si>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</si>
  <si>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</si>
  <si>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</si>
  <si>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</si>
  <si>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</si>
  <si>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</si>
  <si>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</si>
  <si>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</si>
  <si>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</si>
  <si>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</si>
  <si>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</si>
  <si>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</si>
  <si>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</si>
  <si>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</si>
  <si>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</si>
  <si>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</si>
  <si>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</si>
  <si>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</si>
  <si>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</si>
  <si>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</si>
  <si>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</si>
  <si>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</si>
  <si>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</si>
  <si>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</si>
  <si>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</si>
  <si>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</si>
  <si>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</si>
  <si>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</si>
  <si>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</si>
  <si>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</si>
  <si>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</si>
  <si>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</si>
  <si>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</si>
  <si>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</si>
  <si>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</si>
  <si>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</si>
  <si>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</si>
  <si>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</si>
  <si>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</si>
  <si>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</si>
  <si>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</si>
  <si>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</si>
  <si>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</si>
  <si>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</si>
  <si>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</si>
  <si>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</si>
  <si>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</si>
  <si>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</si>
  <si>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</si>
  <si>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</si>
  <si>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</si>
  <si>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</si>
  <si>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</si>
  <si>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</si>
  <si>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</si>
  <si>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</si>
  <si>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</si>
  <si>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</si>
  <si>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</si>
  <si>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</si>
  <si>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</si>
  <si>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</si>
  <si>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</si>
  <si>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</si>
  <si>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</si>
  <si>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</si>
  <si>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</si>
  <si>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</si>
  <si>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</si>
  <si>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</si>
  <si>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</si>
  <si>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</si>
  <si>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</si>
  <si>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</si>
  <si>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</si>
  <si>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</si>
  <si>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</si>
  <si>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</si>
  <si>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</si>
  <si>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</si>
  <si>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</si>
  <si>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</si>
  <si>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</si>
  <si>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</si>
  <si>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</si>
  <si>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</si>
  <si>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</si>
  <si>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</si>
  <si>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</si>
  <si>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</si>
  <si>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</si>
  <si>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</si>
  <si>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</si>
  <si>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</si>
  <si>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</si>
  <si>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</si>
  <si>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</si>
  <si>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</si>
  <si>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</si>
  <si>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</si>
  <si>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</si>
  <si>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</si>
  <si>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</si>
  <si>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</si>
  <si>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</si>
  <si>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</si>
  <si>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</si>
  <si>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</si>
  <si>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</si>
  <si>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</si>
  <si>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</si>
  <si>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</si>
  <si>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</si>
  <si>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</si>
  <si>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</si>
  <si>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</si>
  <si>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</si>
  <si>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</si>
  <si>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</si>
  <si>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</si>
  <si>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</si>
  <si>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</si>
  <si>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</si>
  <si>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</si>
  <si>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</si>
  <si>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</si>
  <si>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</si>
  <si>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</si>
  <si>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</si>
  <si>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</si>
  <si>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</si>
  <si>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</si>
  <si>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</si>
  <si>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</si>
  <si>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</si>
  <si>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</si>
  <si>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</si>
  <si>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</si>
  <si>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</si>
  <si>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</si>
  <si>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</si>
  <si>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</si>
  <si>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</si>
  <si>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</si>
  <si>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</si>
  <si>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</si>
  <si>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</si>
  <si>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</si>
  <si>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</si>
  <si>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</si>
  <si>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</si>
  <si>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</si>
  <si>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</si>
  <si>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</si>
  <si>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</si>
  <si>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</si>
  <si>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</si>
  <si>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</si>
  <si>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</si>
  <si>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</si>
  <si>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</si>
  <si>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</si>
  <si>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</si>
  <si>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</si>
  <si>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</si>
  <si>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</si>
  <si>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</si>
  <si>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</si>
  <si>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</si>
  <si>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</si>
  <si>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</si>
  <si>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</si>
  <si>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</si>
  <si>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</si>
  <si>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</si>
  <si>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</si>
  <si>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</si>
  <si>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</si>
  <si>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</si>
  <si>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</si>
  <si>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</si>
  <si>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</si>
  <si>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</si>
  <si>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</si>
  <si>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</si>
  <si>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</si>
  <si>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</si>
  <si>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</si>
  <si>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</si>
  <si>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</si>
  <si>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</si>
  <si>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</si>
  <si>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</si>
  <si>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</si>
  <si>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</si>
  <si>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</si>
  <si>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</si>
  <si>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</si>
  <si>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</si>
  <si>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</si>
  <si>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</si>
  <si>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</si>
  <si>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</si>
  <si>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</si>
  <si>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</si>
  <si>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</si>
  <si>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</si>
  <si>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</si>
  <si>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</si>
  <si>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</si>
  <si>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</si>
  <si>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</si>
  <si>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</si>
  <si>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</si>
  <si>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</si>
  <si>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</si>
  <si>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</si>
  <si>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</si>
  <si>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</si>
  <si>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</si>
  <si>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</si>
  <si>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</si>
  <si>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</si>
  <si>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</si>
  <si>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</si>
  <si>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</si>
  <si>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</si>
  <si>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</si>
  <si>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</si>
  <si>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</si>
  <si>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</si>
  <si>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</si>
  <si>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</si>
  <si>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</si>
  <si>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</si>
  <si>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</si>
  <si>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</si>
  <si>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</si>
  <si>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</si>
  <si>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</si>
  <si>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</si>
  <si>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</si>
  <si>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</si>
  <si>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</si>
  <si>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</si>
  <si>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</si>
  <si>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</si>
  <si>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</si>
  <si>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</si>
  <si>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</si>
  <si>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</si>
  <si>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</si>
  <si>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</si>
  <si>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</si>
  <si>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</si>
  <si>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</si>
  <si>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</si>
  <si>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</si>
  <si>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</si>
  <si>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</si>
  <si>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</si>
  <si>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</si>
  <si>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</si>
  <si>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</si>
  <si>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</si>
  <si>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</si>
  <si>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</si>
  <si>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</si>
  <si>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</si>
  <si>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</si>
  <si>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</si>
  <si>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</si>
  <si>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</si>
  <si>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</si>
  <si>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</si>
  <si>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</si>
  <si>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</si>
  <si>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</si>
  <si>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</si>
  <si>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</si>
  <si>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</si>
  <si>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</si>
  <si>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</si>
  <si>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</si>
  <si>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</si>
  <si>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</si>
  <si>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</si>
  <si>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</si>
  <si>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</si>
  <si>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</si>
  <si>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</si>
  <si>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</si>
  <si>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</si>
  <si>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</si>
  <si>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</si>
  <si>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</si>
  <si>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</si>
  <si>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</si>
  <si>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</si>
  <si>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</si>
  <si>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</si>
  <si>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</si>
  <si>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</si>
  <si>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</si>
  <si>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</si>
  <si>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</si>
  <si>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</si>
  <si>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</si>
  <si>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</si>
  <si>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</si>
  <si>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</si>
  <si>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</si>
  <si>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</si>
  <si>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</si>
  <si>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</si>
  <si>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</si>
  <si>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</si>
  <si>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</si>
  <si>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</si>
  <si>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</si>
  <si>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</si>
  <si>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</si>
  <si>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</si>
  <si>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</si>
  <si>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</si>
  <si>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</si>
  <si>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</si>
  <si>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</si>
  <si>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</si>
  <si>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</si>
  <si>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</si>
  <si>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</si>
  <si>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</si>
  <si>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</si>
  <si>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</si>
  <si>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</si>
  <si>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</si>
  <si>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</si>
  <si>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</si>
  <si>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</si>
  <si>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</si>
  <si>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</si>
  <si>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</si>
  <si>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</si>
  <si>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</si>
  <si>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</si>
  <si>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</si>
  <si>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</si>
  <si>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</si>
  <si>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</si>
  <si>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</si>
  <si>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</si>
  <si>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</si>
  <si>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</si>
  <si>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</si>
  <si>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</si>
  <si>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</si>
  <si>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</si>
  <si>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</si>
  <si>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</si>
  <si>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</si>
  <si>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</si>
  <si>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</si>
  <si>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</si>
  <si>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</si>
  <si>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</si>
  <si>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</si>
  <si>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</si>
  <si>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</si>
  <si>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</si>
  <si>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</si>
  <si>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</si>
  <si>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</si>
  <si>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</si>
  <si>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</si>
  <si>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</si>
  <si>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</si>
  <si>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</si>
  <si>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</si>
  <si>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</si>
  <si>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</si>
  <si>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</si>
  <si>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</si>
  <si>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</si>
  <si>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</si>
  <si>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</si>
  <si>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</si>
  <si>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</si>
  <si>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</si>
  <si>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</si>
  <si>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</si>
  <si>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</si>
  <si>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</si>
  <si>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</si>
  <si>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</si>
  <si>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</si>
  <si>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</si>
  <si>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</si>
  <si>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</si>
  <si>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</si>
  <si>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</si>
  <si>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</si>
  <si>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</si>
  <si>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</si>
  <si>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</si>
  <si>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</si>
  <si>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</si>
  <si>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</si>
  <si>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</si>
  <si>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</si>
  <si>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</si>
  <si>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</si>
  <si>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</si>
  <si>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</si>
  <si>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</si>
  <si>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</si>
  <si>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</si>
  <si>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</si>
  <si>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</si>
  <si>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</si>
  <si>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</si>
  <si>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</si>
  <si>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</si>
  <si>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</si>
  <si>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</si>
  <si>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</si>
  <si>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</si>
  <si>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</si>
  <si>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</si>
  <si>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</si>
  <si>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</si>
  <si>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</si>
  <si>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</si>
  <si>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</si>
  <si>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</si>
  <si>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</si>
  <si>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</si>
  <si>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</si>
  <si>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</si>
  <si>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</si>
  <si>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</si>
  <si>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</si>
  <si>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</si>
  <si>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</si>
  <si>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</si>
  <si>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</si>
  <si>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</si>
  <si>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</si>
  <si>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</si>
  <si>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</si>
  <si>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</si>
  <si>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</si>
  <si>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</si>
  <si>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</si>
  <si>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</si>
  <si>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</si>
  <si>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</si>
  <si>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</si>
  <si>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</si>
  <si>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</si>
  <si>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</si>
  <si>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</si>
  <si>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</si>
  <si>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</si>
  <si>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</si>
  <si>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</si>
  <si>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</si>
  <si>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</si>
  <si>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</si>
  <si>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</si>
  <si>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</si>
  <si>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</si>
  <si>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</si>
  <si>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</si>
  <si>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</si>
  <si>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</si>
  <si>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</si>
  <si>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</si>
  <si>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</si>
  <si>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</si>
  <si>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</si>
  <si>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</si>
  <si>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</si>
  <si>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</si>
  <si>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</si>
  <si>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</si>
  <si>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</si>
  <si>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</si>
  <si>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</si>
  <si>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</si>
  <si>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</si>
  <si>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</si>
  <si>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</si>
  <si>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</si>
  <si>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</si>
  <si>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</si>
  <si>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</si>
  <si>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</si>
  <si>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</si>
  <si>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</si>
  <si>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</si>
  <si>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</si>
  <si>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</si>
  <si>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</si>
  <si>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</si>
  <si>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</si>
  <si>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</si>
  <si>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</si>
  <si>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</si>
  <si>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</si>
  <si>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</si>
  <si>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</si>
  <si>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</si>
  <si>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</si>
  <si>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</si>
  <si>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</si>
  <si>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</si>
  <si>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</si>
  <si>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</si>
  <si>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</si>
  <si>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</si>
  <si>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</si>
  <si>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</si>
  <si>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</si>
  <si>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</si>
  <si>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</si>
  <si>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</si>
  <si>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</si>
  <si>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</si>
  <si>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</si>
  <si>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</si>
  <si>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</si>
  <si>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</si>
  <si>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</si>
  <si>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</si>
  <si>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</si>
  <si>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</si>
  <si>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</si>
  <si>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</si>
  <si>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</si>
  <si>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</si>
  <si>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</si>
  <si>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</si>
  <si>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</si>
  <si>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</si>
  <si>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</si>
  <si>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</si>
  <si>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</si>
  <si>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</si>
  <si>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</si>
  <si>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</si>
  <si>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</si>
  <si>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</si>
  <si>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</si>
  <si>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</si>
  <si>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</si>
  <si>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</si>
  <si>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</si>
  <si>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</si>
  <si>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</si>
  <si>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</si>
  <si>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</si>
  <si>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</si>
  <si>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</si>
  <si>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</si>
  <si>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</si>
  <si>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</si>
  <si>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</si>
  <si>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</si>
  <si>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</si>
  <si>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</si>
  <si>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</si>
  <si>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</si>
  <si>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</si>
  <si>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</si>
  <si>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</si>
  <si>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</si>
  <si>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</si>
  <si>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</si>
  <si>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</si>
  <si>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</si>
  <si>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</si>
  <si>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</si>
  <si>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</si>
  <si>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</si>
  <si>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</si>
  <si>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</si>
  <si>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</si>
  <si>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</si>
  <si>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</si>
  <si>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</si>
  <si>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</si>
  <si>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</si>
  <si>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</si>
  <si>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</si>
  <si>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</si>
  <si>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</si>
  <si>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</si>
  <si>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</si>
  <si>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</si>
  <si>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</si>
  <si>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</si>
  <si>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</si>
  <si>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</si>
  <si>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</si>
  <si>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</si>
  <si>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</si>
  <si>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</si>
  <si>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</si>
  <si>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</si>
  <si>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</si>
  <si>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</si>
  <si>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</si>
  <si>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</si>
  <si>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</si>
  <si>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</si>
  <si>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</si>
  <si>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</si>
  <si>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</si>
  <si>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</si>
  <si>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</si>
  <si>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</si>
  <si>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</si>
  <si>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</si>
  <si>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</si>
  <si>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</si>
  <si>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</si>
  <si>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</si>
  <si>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</si>
  <si>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</si>
  <si>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</si>
  <si>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</si>
  <si>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</si>
  <si>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</si>
  <si>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</si>
  <si>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</si>
  <si>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</si>
  <si>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</si>
  <si>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</si>
  <si>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</si>
  <si>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</si>
  <si>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</si>
  <si>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</si>
  <si>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</si>
  <si>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</si>
  <si>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</si>
  <si>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</si>
  <si>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</si>
  <si>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</si>
  <si>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</si>
  <si>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</si>
  <si>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</si>
  <si>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</si>
  <si>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</si>
  <si>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</si>
  <si>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</si>
  <si>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</si>
  <si>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</si>
  <si>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</si>
  <si>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</si>
  <si>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</si>
  <si>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</si>
  <si>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</si>
  <si>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</si>
  <si>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</si>
  <si>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</si>
  <si>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</si>
  <si>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</si>
  <si>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</si>
  <si>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</si>
  <si>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</si>
  <si>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</si>
  <si>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</si>
  <si>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</si>
  <si>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</si>
  <si>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</si>
  <si>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</si>
  <si>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</si>
  <si>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</si>
  <si>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</si>
  <si>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</si>
  <si>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</si>
  <si>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</si>
  <si>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</si>
  <si>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</si>
  <si>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</si>
  <si>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</si>
  <si>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</si>
  <si>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</si>
  <si>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</si>
  <si>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</si>
  <si>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</si>
  <si>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</si>
  <si>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</si>
  <si>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</si>
  <si>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</si>
  <si>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</si>
  <si>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</si>
  <si>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</si>
  <si>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</si>
  <si>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</si>
  <si>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</si>
  <si>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</si>
  <si>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</si>
  <si>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</si>
  <si>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</si>
  <si>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</si>
  <si>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</si>
  <si>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</si>
  <si>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</si>
  <si>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</si>
  <si>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</si>
  <si>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</si>
  <si>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</si>
  <si>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</si>
  <si>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</si>
  <si>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</si>
  <si>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</si>
  <si>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</si>
  <si>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</si>
  <si>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</si>
  <si>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</si>
  <si>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</si>
  <si>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</si>
  <si>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</si>
  <si>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</si>
  <si>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</si>
  <si>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</si>
  <si>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</si>
  <si>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</si>
  <si>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</si>
  <si>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</si>
  <si>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</si>
  <si>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</si>
  <si>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</si>
  <si>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</si>
  <si>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</si>
  <si>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</si>
  <si>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</si>
  <si>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</si>
  <si>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</si>
  <si>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</si>
  <si>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</si>
  <si>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</si>
  <si>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</si>
  <si>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</si>
  <si>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</si>
  <si>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</si>
  <si>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</si>
  <si>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</si>
  <si>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</si>
  <si>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</si>
  <si>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</si>
  <si>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</si>
  <si>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</si>
  <si>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</si>
  <si>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</si>
  <si>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</si>
  <si>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</si>
  <si>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</si>
  <si>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</si>
  <si>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</si>
  <si>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</si>
  <si>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</si>
  <si>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</si>
  <si>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</si>
  <si>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</si>
  <si>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</si>
  <si>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</si>
  <si>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</si>
  <si>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</si>
  <si>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</si>
  <si>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</si>
  <si>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</si>
  <si>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</si>
  <si>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</si>
  <si>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</si>
  <si>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</si>
  <si>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</si>
  <si>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</si>
  <si>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</si>
  <si>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</si>
  <si>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</si>
  <si>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</si>
  <si>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</si>
  <si>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</si>
  <si>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</si>
  <si>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</si>
  <si>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</si>
  <si>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</si>
  <si>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</si>
  <si>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</si>
  <si>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</si>
  <si>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</si>
  <si>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</si>
  <si>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</si>
  <si>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</si>
  <si>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</si>
  <si>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</si>
  <si>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</si>
  <si>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</si>
  <si>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</si>
  <si>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</si>
  <si>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</si>
  <si>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</si>
  <si>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</si>
  <si>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</si>
  <si>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</si>
  <si>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</si>
  <si>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</si>
  <si>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</si>
  <si>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</si>
  <si>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</si>
  <si>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</si>
  <si>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</si>
  <si>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</si>
  <si>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</si>
  <si>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</si>
  <si>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</si>
  <si>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</si>
  <si>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</si>
  <si>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</si>
  <si>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</si>
  <si>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</si>
  <si>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</si>
  <si>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</si>
  <si>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</si>
  <si>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</si>
  <si>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</si>
  <si>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</si>
  <si>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</si>
  <si>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</si>
  <si>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</si>
  <si>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</si>
  <si>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</si>
  <si>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</si>
  <si>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</si>
  <si>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</si>
  <si>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</si>
  <si>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</si>
  <si>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</si>
  <si>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</si>
  <si>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</si>
  <si>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</si>
  <si>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</si>
  <si>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</si>
  <si>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</si>
  <si>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</si>
  <si>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</si>
  <si>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</si>
  <si>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</si>
  <si>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</si>
  <si>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</si>
  <si>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</si>
  <si>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</si>
  <si>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</si>
  <si>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</si>
  <si>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</si>
  <si>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</si>
  <si>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</si>
  <si>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</si>
  <si>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</si>
  <si>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</si>
  <si>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</si>
  <si>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</si>
  <si>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</si>
  <si>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</si>
  <si>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</si>
  <si>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</si>
  <si>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</si>
  <si>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</si>
  <si>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</si>
  <si>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</si>
  <si>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</si>
  <si>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</si>
  <si>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</si>
  <si>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</si>
  <si>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</si>
  <si>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</si>
  <si>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</si>
  <si>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</si>
  <si>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</si>
  <si>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</si>
  <si>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</si>
  <si>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</si>
  <si>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</si>
  <si>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</si>
  <si>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</si>
  <si>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</si>
  <si>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</si>
  <si>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</si>
  <si>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</si>
  <si>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</si>
  <si>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</si>
  <si>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</si>
  <si>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</si>
  <si>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</si>
  <si>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</si>
  <si>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</si>
  <si>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</si>
  <si>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</si>
  <si>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</si>
  <si>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</si>
  <si>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</si>
  <si>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</si>
  <si>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</si>
  <si>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</si>
  <si>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</si>
  <si>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</si>
  <si>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</si>
  <si>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</si>
  <si>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</si>
  <si>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</si>
  <si>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</si>
  <si>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</si>
  <si>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</si>
  <si>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</si>
  <si>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</si>
  <si>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</si>
  <si>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</si>
  <si>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</si>
  <si>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</si>
  <si>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</si>
  <si>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</si>
  <si>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</si>
  <si>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</si>
  <si>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</si>
  <si>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</si>
  <si>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</si>
  <si>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</si>
  <si>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</si>
  <si>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</si>
  <si>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</si>
  <si>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</si>
  <si>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</si>
  <si>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</si>
  <si>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</si>
  <si>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</si>
  <si>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</si>
  <si>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</si>
  <si>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</si>
  <si>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</si>
  <si>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</si>
  <si>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</si>
  <si>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</si>
  <si>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</si>
  <si>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</si>
  <si>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</si>
  <si>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</si>
  <si>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</si>
  <si>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</si>
  <si>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</si>
  <si>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</si>
  <si>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</si>
  <si>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</si>
  <si>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</si>
  <si>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</si>
  <si>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</si>
  <si>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</si>
  <si>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</si>
  <si>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</si>
  <si>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</si>
  <si>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</si>
  <si>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</si>
  <si>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</si>
  <si>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</si>
  <si>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</si>
  <si>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</si>
  <si>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</si>
  <si>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</si>
  <si>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</si>
  <si>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</si>
  <si>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</si>
  <si>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</si>
  <si>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</si>
  <si>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</si>
  <si>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</si>
  <si>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</si>
  <si>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</si>
  <si>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</si>
  <si>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</si>
  <si>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</si>
  <si>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</si>
  <si>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</si>
  <si>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</si>
  <si>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</si>
  <si>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</si>
  <si>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</si>
  <si>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</si>
  <si>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</si>
  <si>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</si>
  <si>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</si>
  <si>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</si>
  <si>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</si>
  <si>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</si>
  <si>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</si>
  <si>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</si>
  <si>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</si>
  <si>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</si>
  <si>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</si>
  <si>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</si>
  <si>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</si>
  <si>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</si>
  <si>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</si>
  <si>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</si>
  <si>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</si>
  <si>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</si>
  <si>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</si>
  <si>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</si>
  <si>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</si>
  <si>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</si>
  <si>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</si>
  <si>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</si>
  <si>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</si>
  <si>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</si>
  <si>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</si>
  <si>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</si>
  <si>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</si>
  <si>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</si>
  <si>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</si>
  <si>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</si>
  <si>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</si>
  <si>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</si>
  <si>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</si>
  <si>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</si>
  <si>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</si>
  <si>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</si>
  <si>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</si>
  <si>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</si>
  <si>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</si>
  <si>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</si>
  <si>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</si>
  <si>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</si>
  <si>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</si>
  <si>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</si>
  <si>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</si>
  <si>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</si>
  <si>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</si>
  <si>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</si>
  <si>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</si>
  <si>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</si>
  <si>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</si>
  <si>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</si>
  <si>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</si>
  <si>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</si>
  <si>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</si>
  <si>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</si>
  <si>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</si>
  <si>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</si>
  <si>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</si>
  <si>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</si>
  <si>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</si>
  <si>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</si>
  <si>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</si>
  <si>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</si>
  <si>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</si>
  <si>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</si>
  <si>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</si>
  <si>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</si>
  <si>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</si>
  <si>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</si>
  <si>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</si>
  <si>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</si>
  <si>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</si>
  <si>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</si>
  <si>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</si>
  <si>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</si>
  <si>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</si>
  <si>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</si>
  <si>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</si>
  <si>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</si>
  <si>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</si>
  <si>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</si>
  <si>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</si>
  <si>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</si>
  <si>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</si>
  <si>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</si>
  <si>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</si>
  <si>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</si>
  <si>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</si>
  <si>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</si>
  <si>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</si>
  <si>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</si>
  <si>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</si>
  <si>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</si>
  <si>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</si>
  <si>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</si>
  <si>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</si>
  <si>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</si>
  <si>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</si>
  <si>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</si>
  <si>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</si>
  <si>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</si>
  <si>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</si>
  <si>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</si>
  <si>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</si>
  <si>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</si>
  <si>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</si>
  <si>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</si>
  <si>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</si>
  <si>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</si>
  <si>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</si>
  <si>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</si>
  <si>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</si>
  <si>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</si>
  <si>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</si>
  <si>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</si>
  <si>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</si>
  <si>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</si>
  <si>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</si>
  <si>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</si>
  <si>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</si>
  <si>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</si>
  <si>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</si>
  <si>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</si>
  <si>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</si>
  <si>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</si>
  <si>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</si>
  <si>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</si>
  <si>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</si>
  <si>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</si>
  <si>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</si>
  <si>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</si>
  <si>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</si>
  <si>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</si>
  <si>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</si>
  <si>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</si>
  <si>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</si>
  <si>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</si>
  <si>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</si>
  <si>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</si>
  <si>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</si>
  <si>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</si>
  <si>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</si>
  <si>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</si>
  <si>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</si>
  <si>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</si>
  <si>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</si>
  <si>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</si>
  <si>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</si>
  <si>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</si>
  <si>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</si>
  <si>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</si>
  <si>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</si>
  <si>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</si>
  <si>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</si>
  <si>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</si>
  <si>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</si>
  <si>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</si>
  <si>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</si>
  <si>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</si>
  <si>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</si>
  <si>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</si>
  <si>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</si>
  <si>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</si>
  <si>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</si>
  <si>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</si>
  <si>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</si>
  <si>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</si>
  <si>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</si>
  <si>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</si>
  <si>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</si>
  <si>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</si>
  <si>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</si>
  <si>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</si>
  <si>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</si>
  <si>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</si>
  <si>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</si>
  <si>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</si>
  <si>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</si>
  <si>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</si>
  <si>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</si>
  <si>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</si>
  <si>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</si>
  <si>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</si>
  <si>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</si>
  <si>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</si>
  <si>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</si>
  <si>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</si>
  <si>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</si>
  <si>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</si>
  <si>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</si>
  <si>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</si>
  <si>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</si>
  <si>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</si>
  <si>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</si>
  <si>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</si>
  <si>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</si>
  <si>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</si>
  <si>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</si>
  <si>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</si>
  <si>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</si>
  <si>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</si>
  <si>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</si>
  <si>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</si>
  <si>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</si>
  <si>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</si>
  <si>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</si>
  <si>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</si>
  <si>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</si>
  <si>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</si>
  <si>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</si>
  <si>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</si>
  <si>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</si>
  <si>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</si>
  <si>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</si>
  <si>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</si>
  <si>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</si>
  <si>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</si>
  <si>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</si>
  <si>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</si>
  <si>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</si>
  <si>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</si>
  <si>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</si>
  <si>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</si>
  <si>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</si>
  <si>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</si>
  <si>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</si>
  <si>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</si>
  <si>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</si>
  <si>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</si>
  <si>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</si>
  <si>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</si>
  <si>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</si>
  <si>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</si>
  <si>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</si>
  <si>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</si>
  <si>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</si>
  <si>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</si>
  <si>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</si>
  <si>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</si>
  <si>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</si>
  <si>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</si>
  <si>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</si>
  <si>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</si>
  <si>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</si>
  <si>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</si>
  <si>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</si>
  <si>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</si>
  <si>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</si>
  <si>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</si>
  <si>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</si>
  <si>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</si>
  <si>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</si>
  <si>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</si>
  <si>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</si>
  <si>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</si>
  <si>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</si>
  <si>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</si>
  <si>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</si>
  <si>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</si>
  <si>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</si>
  <si>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</si>
  <si>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</si>
  <si>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</si>
  <si>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</si>
  <si>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</si>
  <si>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</si>
  <si>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</si>
  <si>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</si>
  <si>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</si>
  <si>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</si>
  <si>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</si>
  <si>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</si>
  <si>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</si>
  <si>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</si>
  <si>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</si>
  <si>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</si>
  <si>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</si>
  <si>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</si>
  <si>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</si>
  <si>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</si>
  <si>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</si>
  <si>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</si>
  <si>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</si>
  <si>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</si>
  <si>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</si>
  <si>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</si>
  <si>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</si>
  <si>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</si>
  <si>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</si>
  <si>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</si>
  <si>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</si>
  <si>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</si>
  <si>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</si>
  <si>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</si>
  <si>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</si>
  <si>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</si>
  <si>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</si>
  <si>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</si>
  <si>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</si>
  <si>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</si>
  <si>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</si>
  <si>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</si>
  <si>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</si>
  <si>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</si>
  <si>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</si>
  <si>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</si>
  <si>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</si>
  <si>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</si>
  <si>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</si>
  <si>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</si>
  <si>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</si>
  <si>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</si>
  <si>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</si>
  <si>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</si>
  <si>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</si>
  <si>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</si>
  <si>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</si>
  <si>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</si>
  <si>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</si>
  <si>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</si>
  <si>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</si>
  <si>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</si>
  <si>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</si>
  <si>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</si>
  <si>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</si>
  <si>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</si>
  <si>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</si>
  <si>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</si>
  <si>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</si>
  <si>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</si>
  <si>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</si>
  <si>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</si>
  <si>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</si>
  <si>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</si>
  <si>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</si>
  <si>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</si>
  <si>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</si>
  <si>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</si>
  <si>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</si>
  <si>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</si>
  <si>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</si>
  <si>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</si>
  <si>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</si>
  <si>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</si>
  <si>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</si>
  <si>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</si>
  <si>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</si>
  <si>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</si>
  <si>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</si>
  <si>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</si>
  <si>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</si>
  <si>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</si>
  <si>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</si>
  <si>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</si>
  <si>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</si>
  <si>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</si>
  <si>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</si>
  <si>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</si>
  <si>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</si>
  <si>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</si>
  <si>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</si>
  <si>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</si>
  <si>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</si>
  <si>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</si>
  <si>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</si>
  <si>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</si>
  <si>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</si>
  <si>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</si>
  <si>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</si>
  <si>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</si>
  <si>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</si>
  <si>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</si>
  <si>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</si>
  <si>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</si>
  <si>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</si>
  <si>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</si>
  <si>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</si>
  <si>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</si>
  <si>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</si>
  <si>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</si>
  <si>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</si>
  <si>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</si>
  <si>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</si>
  <si>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</si>
  <si>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</si>
  <si>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</si>
  <si>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</si>
  <si>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</si>
  <si>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</si>
  <si>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</si>
  <si>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</si>
  <si>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</si>
  <si>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</si>
  <si>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</si>
  <si>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</si>
  <si>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</si>
  <si>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</si>
  <si>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</si>
  <si>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</si>
  <si>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</si>
  <si>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</si>
  <si>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</si>
  <si>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</si>
  <si>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</si>
  <si>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</si>
  <si>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</si>
  <si>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</si>
  <si>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</si>
  <si>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</si>
  <si>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</si>
  <si>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</si>
  <si>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</si>
  <si>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</si>
  <si>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</si>
  <si>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</si>
  <si>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</si>
  <si>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</si>
  <si>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</si>
  <si>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</si>
  <si>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</si>
  <si>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</si>
  <si>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</si>
  <si>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</si>
  <si>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</si>
  <si>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</si>
  <si>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</si>
  <si>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</si>
  <si>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</si>
  <si>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</si>
  <si>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</si>
  <si>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</si>
  <si>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</si>
  <si>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</si>
  <si>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</si>
  <si>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</si>
  <si>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</si>
  <si>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</si>
  <si>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</si>
  <si>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</si>
  <si>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</si>
  <si>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</si>
  <si>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</si>
  <si>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</si>
  <si>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</si>
  <si>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</si>
  <si>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</si>
  <si>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</si>
  <si>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</si>
  <si>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</si>
  <si>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</si>
  <si>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</si>
  <si>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</si>
  <si>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</si>
  <si>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</si>
  <si>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</si>
  <si>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</si>
  <si>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</si>
  <si>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</si>
  <si>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</si>
  <si>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</si>
  <si>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</si>
  <si>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</si>
  <si>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</si>
  <si>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</si>
  <si>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</si>
  <si>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</si>
  <si>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</si>
  <si>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</si>
  <si>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</si>
  <si>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</si>
  <si>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</si>
  <si>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</si>
  <si>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</si>
  <si>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</si>
  <si>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</si>
  <si>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</si>
  <si>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</si>
  <si>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</si>
  <si>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</si>
  <si>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</si>
  <si>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</si>
  <si>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</si>
  <si>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</si>
  <si>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</si>
  <si>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</si>
  <si>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</si>
  <si>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</si>
  <si>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</si>
  <si>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</si>
  <si>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</si>
  <si>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</si>
  <si>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</si>
  <si>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</si>
  <si>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</si>
  <si>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</si>
  <si>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</si>
  <si>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</si>
  <si>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</si>
  <si>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</si>
  <si>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</si>
  <si>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</si>
  <si>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</si>
  <si>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</si>
  <si>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</si>
  <si>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</si>
  <si>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</si>
  <si>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</si>
  <si>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</si>
  <si>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</si>
  <si>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</si>
  <si>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</si>
  <si>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</si>
  <si>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</si>
  <si>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</si>
  <si>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</si>
  <si>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</si>
  <si>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</si>
  <si>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</si>
  <si>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</si>
  <si>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</si>
  <si>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</si>
  <si>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</si>
  <si>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</si>
  <si>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</si>
  <si>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</si>
  <si>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</si>
  <si>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</si>
  <si>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</si>
  <si>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</si>
  <si>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</si>
  <si>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</si>
  <si>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</si>
  <si>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</si>
  <si>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</si>
  <si>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</si>
  <si>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</si>
  <si>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</si>
  <si>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</si>
  <si>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</si>
  <si>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</si>
  <si>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</si>
  <si>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</si>
  <si>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</si>
  <si>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</si>
  <si>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</si>
  <si>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</si>
  <si>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</si>
  <si>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</si>
  <si>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</si>
  <si>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</si>
  <si>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</si>
  <si>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</si>
  <si>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</si>
  <si>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</si>
  <si>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</si>
  <si>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</si>
  <si>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</si>
  <si>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</si>
  <si>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</si>
  <si>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</si>
  <si>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</si>
  <si>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</si>
  <si>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</si>
  <si>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</si>
  <si>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</si>
  <si>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</si>
  <si>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</si>
  <si>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</si>
  <si>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</si>
  <si>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</si>
  <si>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</si>
  <si>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</si>
  <si>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</si>
  <si>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</si>
  <si>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</si>
  <si>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</si>
  <si>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</si>
  <si>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</si>
  <si>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</si>
  <si>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</si>
  <si>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</si>
  <si>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</si>
  <si>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</si>
  <si>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</si>
  <si>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</si>
  <si>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</si>
  <si>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</si>
  <si>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</si>
  <si>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</si>
  <si>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</si>
  <si>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</si>
  <si>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</si>
  <si>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</si>
  <si>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</si>
  <si>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</si>
  <si>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</si>
  <si>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</si>
  <si>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</si>
  <si>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</si>
  <si>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</si>
  <si>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</si>
  <si>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</si>
  <si>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</si>
  <si>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</si>
  <si>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</si>
  <si>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</si>
  <si>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</si>
  <si>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</si>
  <si>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</si>
  <si>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</si>
  <si>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</si>
  <si>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</si>
  <si>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</si>
  <si>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</si>
  <si>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</si>
  <si>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</si>
  <si>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</si>
  <si>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</si>
  <si>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</si>
  <si>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</si>
  <si>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</si>
  <si>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</si>
  <si>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</si>
  <si>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</si>
  <si>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</si>
  <si>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</si>
  <si>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</si>
  <si>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</si>
  <si>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</si>
  <si>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</si>
  <si>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</si>
  <si>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</si>
  <si>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</si>
  <si>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</si>
  <si>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</si>
  <si>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</si>
  <si>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</si>
  <si>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</si>
  <si>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</si>
  <si>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</si>
  <si>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</si>
  <si>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</si>
  <si>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</si>
  <si>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</si>
  <si>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</si>
  <si>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</si>
  <si>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</si>
  <si>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</si>
  <si>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</si>
  <si>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</si>
  <si>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</si>
  <si>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</si>
  <si>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</si>
  <si>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</si>
  <si>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</si>
  <si>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</si>
  <si>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</si>
  <si>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</si>
  <si>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</si>
  <si>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</si>
  <si>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</si>
  <si>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</si>
  <si>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</si>
  <si>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</si>
  <si>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</si>
  <si>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</si>
  <si>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</si>
  <si>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</si>
  <si>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</si>
  <si>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</si>
  <si>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</si>
  <si>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</si>
  <si>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</si>
  <si>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</si>
  <si>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</si>
  <si>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</si>
  <si>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</si>
  <si>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</si>
  <si>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</si>
  <si>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</si>
  <si>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</si>
  <si>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</si>
  <si>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</si>
  <si>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</si>
  <si>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</si>
  <si>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</si>
  <si>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</si>
  <si>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</si>
  <si>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</si>
  <si>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</si>
  <si>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</si>
  <si>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</si>
  <si>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</si>
  <si>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</si>
  <si>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</si>
  <si>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</si>
  <si>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</si>
  <si>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</si>
  <si>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</si>
  <si>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</si>
  <si>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</si>
  <si>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</si>
  <si>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</si>
  <si>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</si>
  <si>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</si>
  <si>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</si>
  <si>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</si>
  <si>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</si>
  <si>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</si>
  <si>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</si>
  <si>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</si>
  <si>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</si>
  <si>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</si>
  <si>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</si>
  <si>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</si>
  <si>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</si>
  <si>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</si>
  <si>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</si>
  <si>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</si>
  <si>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</si>
  <si>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</si>
  <si>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</si>
  <si>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</si>
  <si>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</si>
  <si>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</si>
  <si>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</si>
  <si>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</si>
  <si>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</si>
  <si>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</si>
  <si>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</si>
  <si>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</si>
  <si>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</si>
  <si>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</si>
  <si>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</si>
  <si>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</si>
  <si>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</si>
  <si>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</si>
  <si>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</si>
  <si>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</si>
  <si>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</si>
  <si>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</si>
  <si>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</si>
  <si>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</si>
  <si>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</si>
  <si>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</si>
  <si>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</si>
  <si>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</si>
  <si>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</si>
  <si>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</si>
  <si>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</si>
  <si>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</si>
  <si>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</si>
  <si>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</si>
  <si>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</si>
  <si>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</si>
  <si>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</si>
  <si>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</si>
  <si>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</si>
  <si>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</si>
  <si>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</si>
  <si>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</si>
  <si>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</si>
  <si>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</si>
  <si>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</si>
  <si>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</si>
  <si>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</si>
  <si>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</si>
  <si>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</si>
  <si>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</si>
  <si>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</si>
  <si>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</si>
  <si>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</si>
  <si>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</si>
  <si>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</si>
  <si>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</si>
  <si>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</si>
  <si>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</si>
  <si>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</si>
  <si>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</si>
  <si>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</si>
  <si>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</si>
  <si>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</si>
  <si>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</si>
  <si>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</si>
  <si>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</si>
  <si>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</si>
  <si>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</si>
  <si>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</si>
  <si>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</si>
  <si>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</si>
  <si>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</si>
  <si>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</si>
  <si>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</si>
  <si>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</si>
  <si>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</si>
  <si>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</si>
  <si>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</si>
  <si>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</si>
  <si>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</si>
  <si>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</si>
  <si>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</si>
  <si>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</si>
  <si>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</si>
  <si>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</si>
  <si>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</si>
  <si>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</si>
  <si>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</si>
  <si>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</si>
  <si>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</si>
  <si>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</si>
  <si>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</si>
  <si>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</si>
  <si>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</si>
  <si>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</si>
  <si>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</si>
  <si>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</si>
  <si>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</si>
  <si>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</si>
  <si>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</si>
  <si>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</si>
  <si>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</si>
  <si>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</si>
  <si>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</si>
  <si>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</si>
  <si>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</si>
  <si>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</si>
  <si>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</si>
  <si>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</si>
  <si>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</si>
  <si>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</si>
  <si>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</si>
  <si>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</si>
  <si>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</si>
  <si>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</si>
  <si>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</si>
  <si>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</si>
  <si>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</si>
  <si>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</si>
  <si>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</si>
  <si>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</si>
  <si>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</si>
  <si>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</si>
  <si>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</si>
  <si>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</si>
  <si>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</si>
  <si>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</si>
  <si>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</si>
  <si>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</si>
  <si>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</si>
  <si>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</si>
  <si>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</si>
  <si>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</si>
  <si>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</si>
  <si>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</si>
  <si>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</si>
  <si>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</si>
  <si>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</si>
  <si>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</si>
  <si>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</si>
  <si>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</si>
  <si>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</si>
  <si>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</si>
  <si>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</si>
  <si>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</si>
  <si>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</si>
  <si>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</si>
  <si>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</si>
  <si>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</si>
  <si>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</si>
  <si>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</si>
  <si>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</si>
  <si>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</si>
  <si>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</si>
  <si>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</si>
  <si>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</si>
  <si>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</si>
  <si>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</si>
  <si>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</si>
  <si>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</si>
  <si>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</si>
  <si>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</si>
  <si>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</si>
  <si>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</si>
  <si>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</si>
  <si>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</si>
  <si>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</si>
  <si>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</si>
  <si>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</si>
  <si>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</si>
  <si>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</si>
  <si>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</si>
  <si>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</si>
  <si>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</si>
  <si>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</si>
  <si>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</si>
  <si>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</si>
  <si>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</si>
  <si>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</si>
  <si>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</si>
  <si>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</si>
  <si>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</si>
  <si>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</si>
  <si>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</si>
  <si>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</si>
  <si>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</si>
  <si>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</si>
  <si>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</si>
  <si>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</si>
  <si>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</si>
  <si>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</si>
  <si>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</si>
  <si>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</si>
  <si>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</si>
  <si>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</si>
  <si>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</si>
  <si>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</si>
  <si>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</si>
  <si>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</si>
  <si>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</si>
  <si>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</si>
  <si>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</si>
  <si>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</si>
  <si>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</si>
  <si>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</si>
  <si>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</si>
  <si>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</si>
  <si>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</si>
  <si>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</si>
  <si>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</si>
  <si>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</si>
  <si>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</si>
  <si>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</si>
  <si>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</si>
  <si>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</si>
  <si>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</si>
  <si>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</si>
  <si>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</si>
  <si>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</si>
  <si>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</si>
  <si>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</si>
  <si>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</si>
  <si>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</si>
  <si>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</si>
  <si>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</si>
  <si>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</si>
  <si>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</si>
  <si>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</si>
  <si>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</si>
  <si>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</si>
  <si>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</si>
  <si>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</si>
  <si>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</si>
  <si>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</si>
  <si>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</si>
  <si>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</si>
  <si>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</si>
  <si>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</si>
  <si>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</si>
  <si>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</si>
  <si>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</si>
  <si>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</si>
  <si>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</si>
  <si>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</si>
  <si>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</si>
  <si>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</si>
  <si>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</si>
  <si>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</si>
  <si>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</si>
  <si>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</si>
  <si>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</si>
  <si>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</si>
  <si>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</si>
  <si>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</si>
  <si>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</si>
  <si>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</si>
  <si>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</si>
  <si>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</si>
  <si>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</si>
  <si>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</si>
  <si>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</si>
  <si>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</si>
  <si>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</si>
  <si>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</si>
  <si>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</si>
  <si>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</si>
  <si>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</si>
  <si>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</si>
  <si>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</si>
  <si>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</si>
  <si>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</si>
  <si>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</si>
  <si>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</si>
  <si>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</si>
  <si>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</si>
  <si>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</si>
  <si>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</si>
  <si>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</si>
  <si>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</si>
  <si>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</si>
  <si>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</si>
  <si>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</si>
  <si>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</si>
  <si>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</si>
  <si>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</si>
  <si>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</si>
  <si>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</si>
  <si>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</si>
  <si>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</si>
  <si>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</si>
  <si>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</si>
  <si>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</si>
  <si>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</si>
  <si>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</si>
  <si>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</si>
  <si>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</si>
  <si>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</si>
  <si>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</si>
  <si>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</si>
  <si>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</si>
  <si>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</si>
  <si>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</si>
  <si>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</si>
  <si>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</si>
  <si>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</si>
  <si>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</si>
  <si>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</si>
  <si>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</si>
  <si>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</si>
  <si>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</si>
  <si>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</si>
  <si>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</si>
  <si>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</si>
  <si>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</si>
  <si>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</si>
  <si>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</si>
  <si>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</si>
  <si>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</si>
  <si>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</si>
  <si>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</si>
  <si>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</si>
  <si>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</si>
  <si>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</si>
  <si>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</si>
  <si>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</si>
  <si>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</si>
  <si>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</si>
  <si>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</si>
  <si>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</si>
  <si>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</si>
  <si>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</si>
  <si>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</si>
  <si>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</si>
  <si>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</si>
  <si>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</si>
  <si>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</si>
  <si>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</si>
  <si>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</si>
  <si>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</si>
  <si>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</si>
  <si>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</si>
  <si>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</si>
  <si>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</si>
  <si>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</si>
  <si>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</si>
  <si>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</si>
  <si>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</si>
  <si>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</si>
  <si>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</si>
  <si>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</si>
  <si>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</si>
  <si>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</si>
  <si>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</si>
  <si>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</si>
  <si>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</si>
  <si>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</si>
  <si>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</si>
  <si>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</si>
  <si>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</si>
  <si>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</si>
  <si>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</si>
  <si>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</si>
  <si>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</si>
  <si>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</si>
  <si>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</si>
  <si>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</si>
  <si>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</si>
  <si>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</si>
  <si>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</si>
  <si>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</si>
  <si>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</si>
  <si>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</si>
  <si>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</si>
  <si>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</si>
  <si>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</si>
  <si>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</si>
  <si>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</si>
  <si>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</si>
  <si>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</si>
  <si>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</si>
  <si>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</si>
  <si>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</si>
  <si>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</si>
  <si>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</si>
  <si>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</si>
  <si>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</si>
  <si>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</si>
  <si>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</si>
  <si>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</si>
  <si>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</si>
  <si>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</si>
  <si>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</si>
  <si>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</si>
  <si>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</si>
  <si>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</si>
  <si>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</si>
  <si>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</si>
  <si>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</si>
  <si>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</si>
  <si>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</si>
  <si>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</si>
  <si>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</si>
  <si>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</si>
  <si>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</si>
  <si>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</si>
  <si>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</si>
  <si>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</si>
  <si>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</si>
  <si>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</si>
  <si>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</si>
  <si>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</si>
  <si>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</si>
  <si>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</si>
  <si>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</si>
  <si>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</si>
  <si>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</si>
  <si>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</si>
  <si>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</si>
  <si>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</si>
  <si>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</si>
  <si>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</si>
  <si>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</si>
  <si>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</si>
  <si>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</si>
  <si>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</si>
  <si>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</si>
  <si>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</si>
  <si>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</si>
  <si>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</si>
  <si>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</si>
  <si>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</si>
  <si>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</si>
  <si>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</si>
  <si>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</si>
  <si>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</si>
  <si>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</si>
  <si>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</si>
  <si>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</si>
  <si>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</si>
  <si>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</si>
  <si>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</si>
  <si>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</si>
  <si>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</si>
  <si>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</si>
  <si>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</si>
  <si>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</si>
  <si>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</si>
  <si>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</si>
  <si>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</si>
  <si>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</si>
  <si>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</si>
  <si>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</si>
  <si>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</si>
  <si>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</si>
  <si>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</si>
  <si>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</si>
  <si>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</si>
  <si>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</si>
  <si>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</si>
  <si>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</si>
  <si>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</si>
  <si>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</si>
  <si>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</si>
  <si>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</si>
  <si>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</si>
  <si>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</si>
  <si>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</si>
  <si>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</si>
  <si>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</si>
  <si>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</si>
  <si>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</si>
  <si>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</si>
  <si>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</si>
  <si>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</si>
  <si>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</si>
  <si>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</si>
  <si>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</si>
  <si>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</si>
  <si>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</si>
  <si>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</si>
  <si>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</si>
  <si>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</si>
  <si>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</si>
  <si>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</si>
  <si>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</si>
  <si>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</si>
  <si>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</si>
  <si>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</si>
  <si>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</si>
  <si>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</si>
  <si>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</si>
  <si>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</si>
  <si>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</si>
  <si>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</si>
  <si>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</si>
  <si>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</si>
  <si>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</si>
  <si>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</si>
  <si>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</si>
  <si>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</si>
  <si>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</si>
  <si>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</si>
  <si>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</si>
  <si>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</si>
  <si>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</si>
  <si>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</si>
  <si>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</si>
  <si>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</si>
  <si>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</si>
  <si>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</si>
  <si>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</si>
  <si>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</si>
  <si>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</si>
  <si>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</si>
  <si>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</si>
  <si>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</si>
  <si>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</si>
  <si>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</si>
  <si>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</si>
  <si>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</si>
  <si>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</si>
  <si>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</si>
  <si>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</si>
  <si>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</si>
  <si>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</si>
  <si>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</si>
  <si>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</si>
  <si>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</si>
  <si>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</si>
  <si>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</si>
  <si>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</si>
  <si>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</si>
  <si>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</si>
  <si>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</si>
  <si>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</si>
  <si>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</si>
  <si>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</si>
  <si>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</si>
  <si>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</si>
  <si>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</si>
  <si>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</si>
  <si>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</si>
  <si>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</si>
  <si>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</si>
  <si>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</si>
  <si>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</si>
  <si>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</si>
  <si>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</si>
  <si>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</si>
  <si>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</si>
  <si>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</si>
  <si>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</si>
  <si>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</si>
  <si>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</si>
  <si>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</si>
  <si>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</si>
  <si>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</si>
  <si>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</si>
  <si>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</si>
  <si>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</si>
  <si>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</si>
  <si>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</si>
  <si>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</si>
  <si>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</si>
  <si>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</si>
  <si>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</si>
  <si>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</si>
  <si>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</si>
  <si>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</si>
  <si>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</si>
  <si>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</si>
  <si>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</si>
  <si>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</si>
  <si>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</si>
  <si>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</si>
  <si>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</si>
  <si>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</si>
  <si>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</si>
  <si>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</si>
  <si>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</si>
  <si>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</si>
  <si>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</si>
  <si>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</si>
  <si>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</si>
  <si>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</si>
  <si>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</si>
  <si>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</si>
  <si>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</si>
  <si>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</si>
  <si>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</si>
  <si>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</si>
  <si>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</si>
  <si>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</si>
  <si>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</si>
  <si>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</si>
  <si>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</si>
  <si>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</si>
  <si>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</si>
  <si>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</si>
  <si>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</si>
  <si>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</si>
  <si>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</si>
  <si>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</si>
  <si>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</si>
  <si>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</si>
  <si>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</si>
  <si>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</si>
  <si>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</si>
  <si>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</si>
  <si>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</si>
  <si>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</si>
  <si>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</si>
  <si>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</si>
  <si>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</si>
  <si>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</si>
  <si>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</si>
  <si>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</si>
  <si>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</si>
  <si>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</si>
  <si>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</si>
  <si>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</si>
  <si>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</si>
  <si>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</si>
  <si>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</si>
  <si>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</si>
  <si>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</si>
  <si>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</si>
  <si>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</si>
  <si>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</si>
  <si>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</si>
  <si>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</si>
  <si>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</si>
  <si>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</si>
  <si>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</si>
  <si>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</si>
  <si>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</si>
  <si>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</si>
  <si>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</si>
  <si>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</si>
  <si>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</si>
  <si>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</si>
  <si>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</si>
  <si>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</si>
  <si>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</si>
  <si>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</si>
  <si>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</si>
  <si>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</si>
  <si>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</si>
  <si>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</si>
  <si>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</si>
  <si>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</si>
  <si>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</si>
  <si>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</si>
  <si>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</si>
  <si>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</si>
  <si>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</si>
  <si>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</si>
  <si>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</si>
  <si>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</si>
  <si>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</si>
  <si>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</si>
  <si>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</si>
  <si>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</si>
  <si>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</si>
  <si>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</si>
  <si>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</si>
  <si>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</si>
  <si>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</si>
  <si>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</si>
  <si>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</si>
  <si>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</si>
  <si>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</si>
  <si>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</si>
  <si>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</si>
  <si>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</si>
  <si>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</si>
  <si>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</si>
  <si>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</si>
  <si>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</si>
  <si>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</si>
  <si>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</si>
  <si>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</si>
  <si>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</si>
  <si>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</si>
  <si>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</si>
  <si>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</si>
  <si>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</si>
  <si>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</si>
  <si>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</si>
  <si>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</si>
  <si>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</si>
  <si>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</si>
  <si>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</si>
  <si>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</si>
  <si>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</si>
  <si>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</si>
  <si>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</si>
  <si>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</si>
  <si>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</si>
  <si>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</si>
  <si>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</si>
  <si>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</si>
  <si>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</si>
  <si>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</si>
  <si>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</si>
  <si>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</si>
  <si>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</si>
  <si>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</si>
  <si>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</si>
  <si>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</si>
  <si>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</si>
  <si>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</si>
  <si>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</si>
  <si>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</si>
  <si>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</si>
  <si>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</si>
  <si>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</si>
  <si>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</si>
  <si>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</si>
  <si>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</si>
  <si>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</si>
  <si>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</si>
  <si>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</si>
  <si>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</si>
  <si>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</si>
  <si>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</si>
  <si>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</si>
  <si>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</si>
  <si>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</si>
  <si>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</si>
  <si>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</si>
  <si>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</si>
  <si>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</si>
  <si>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</si>
  <si>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</si>
  <si>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</si>
  <si>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</si>
  <si>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</si>
  <si>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</si>
  <si>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</si>
  <si>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</si>
  <si>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</si>
  <si>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</si>
  <si>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</si>
  <si>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</si>
  <si>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</si>
  <si>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</si>
  <si>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</si>
  <si>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</si>
  <si>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</si>
  <si>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</si>
  <si>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</si>
  <si>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</si>
  <si>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</si>
  <si>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</si>
  <si>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</si>
  <si>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</si>
  <si>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</si>
  <si>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</si>
  <si>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</si>
  <si>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</si>
  <si>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</si>
  <si>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</si>
  <si>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</si>
  <si>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</si>
  <si>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</si>
  <si>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</si>
  <si>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</si>
  <si>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</si>
  <si>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</si>
  <si>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</si>
  <si>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</si>
  <si>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</si>
  <si>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</si>
  <si>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</si>
  <si>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</si>
  <si>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</si>
  <si>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</si>
  <si>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</si>
  <si>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</si>
  <si>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</si>
  <si>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</si>
  <si>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</si>
  <si>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</si>
  <si>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</si>
  <si>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</si>
  <si>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</si>
  <si>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</si>
  <si>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</si>
  <si>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</si>
  <si>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</si>
  <si>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</si>
  <si>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</si>
  <si>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</si>
  <si>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</si>
  <si>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</si>
  <si>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</si>
  <si>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</si>
  <si>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</si>
  <si>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</si>
  <si>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</si>
  <si>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</si>
  <si>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</si>
  <si>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</si>
  <si>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</si>
  <si>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</si>
  <si>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</si>
  <si>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</si>
  <si>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</si>
  <si>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</si>
  <si>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</si>
  <si>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</si>
  <si>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</si>
  <si>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</si>
  <si>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</si>
  <si>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</si>
  <si>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</si>
  <si>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</si>
  <si>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</si>
  <si>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</si>
  <si>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</si>
  <si>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</si>
  <si>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</si>
  <si>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</si>
  <si>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</si>
  <si>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</si>
  <si>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</si>
  <si>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</si>
  <si>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</si>
  <si>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</si>
  <si>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</si>
  <si>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</si>
  <si>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</si>
  <si>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</si>
  <si>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</si>
  <si>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</si>
  <si>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</si>
  <si>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</si>
  <si>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</si>
  <si>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</si>
  <si>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</si>
  <si>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</si>
  <si>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</si>
  <si>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</si>
  <si>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</si>
  <si>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</si>
  <si>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</si>
  <si>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</si>
  <si>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</si>
  <si>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</si>
  <si>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</si>
  <si>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</si>
  <si>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</si>
  <si>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</si>
  <si>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</si>
  <si>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</si>
  <si>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</si>
  <si>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</si>
  <si>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</si>
  <si>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</si>
  <si>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</si>
  <si>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</si>
  <si>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</si>
  <si>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</si>
  <si>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</si>
  <si>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</si>
  <si>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</si>
  <si>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</si>
  <si>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</si>
  <si>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</si>
  <si>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</si>
  <si>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</si>
  <si>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</si>
  <si>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</si>
  <si>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</si>
  <si>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</si>
  <si>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</si>
  <si>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</si>
  <si>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</si>
  <si>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</si>
  <si>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</si>
  <si>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</si>
  <si>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</si>
  <si>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</si>
  <si>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</si>
  <si>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</si>
  <si>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</si>
  <si>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</si>
  <si>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</si>
  <si>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</si>
  <si>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</si>
  <si>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</si>
  <si>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</si>
  <si>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</si>
  <si>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</si>
  <si>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</si>
  <si>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</si>
  <si>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</si>
  <si>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</si>
  <si>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</si>
  <si>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</si>
  <si>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</si>
  <si>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</si>
  <si>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</si>
  <si>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</si>
  <si>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</si>
  <si>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</si>
  <si>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</si>
  <si>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</si>
  <si>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</si>
  <si>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</si>
  <si>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</si>
  <si>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</si>
  <si>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</si>
  <si>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</si>
  <si>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</si>
  <si>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</si>
  <si>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</si>
  <si>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</si>
  <si>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</si>
  <si>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</si>
  <si>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</si>
  <si>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</si>
  <si>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</si>
  <si>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</si>
  <si>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</si>
  <si>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</si>
  <si>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</si>
  <si>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</si>
  <si>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</si>
  <si>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</si>
  <si>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</si>
  <si>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</si>
  <si>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</si>
  <si>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</si>
  <si>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</si>
  <si>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</si>
  <si>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</si>
  <si>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</si>
  <si>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</si>
  <si>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</si>
  <si>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</si>
  <si>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</si>
  <si>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</si>
  <si>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</si>
  <si>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</si>
  <si>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</si>
  <si>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</si>
  <si>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</si>
  <si>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</si>
  <si>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</si>
  <si>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</si>
  <si>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</si>
  <si>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</si>
  <si>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</si>
  <si>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</si>
  <si>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</si>
  <si>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</si>
  <si>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</si>
  <si>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</si>
  <si>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</si>
  <si>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</si>
  <si>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</si>
  <si>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</si>
  <si>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</si>
  <si>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</si>
  <si>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</si>
  <si>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</si>
  <si>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</si>
  <si>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</si>
  <si>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</si>
  <si>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</si>
  <si>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</si>
  <si>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</si>
  <si>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</si>
  <si>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</si>
  <si>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</si>
  <si>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</si>
  <si>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</si>
  <si>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</si>
  <si>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</si>
  <si>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</si>
  <si>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</si>
  <si>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</si>
  <si>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</si>
  <si>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</si>
  <si>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</si>
  <si>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</si>
  <si>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</si>
  <si>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</si>
  <si>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</si>
  <si>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</si>
  <si>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</si>
  <si>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</si>
  <si>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</si>
  <si>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</si>
  <si>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</si>
  <si>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</si>
  <si>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</si>
  <si>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</si>
  <si>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</si>
  <si>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</si>
  <si>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</si>
  <si>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</si>
  <si>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</si>
  <si>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</si>
  <si>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</si>
  <si>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</si>
  <si>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</si>
  <si>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</si>
  <si>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</si>
  <si>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</si>
  <si>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</si>
  <si>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</si>
  <si>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</si>
  <si>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</si>
  <si>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</si>
  <si>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</si>
  <si>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</si>
  <si>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</si>
  <si>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</si>
  <si>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</si>
  <si>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</si>
  <si>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</si>
  <si>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</si>
  <si>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</si>
  <si>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</si>
  <si>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</si>
  <si>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</si>
  <si>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</si>
  <si>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</si>
  <si>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</si>
  <si>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</si>
  <si>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</si>
  <si>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</si>
  <si>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</si>
  <si>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</si>
  <si>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</si>
  <si>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</si>
  <si>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</si>
  <si>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</si>
  <si>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</si>
  <si>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</si>
  <si>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</si>
  <si>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</si>
  <si>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</si>
  <si>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</si>
  <si>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</si>
  <si>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</si>
  <si>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</si>
  <si>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</si>
  <si>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</si>
  <si>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</si>
  <si>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</si>
  <si>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</si>
  <si>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</si>
  <si>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</si>
  <si>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</si>
  <si>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</si>
  <si>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</si>
  <si>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</si>
  <si>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</si>
  <si>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</si>
  <si>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</si>
  <si>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</si>
  <si>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</si>
  <si>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</si>
  <si>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</si>
  <si>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</si>
  <si>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</si>
  <si>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</si>
  <si>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</si>
  <si>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</si>
  <si>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</si>
  <si>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</si>
  <si>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</si>
  <si>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</si>
  <si>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</si>
  <si>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</si>
  <si>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</si>
  <si>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</si>
  <si>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</si>
  <si>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</si>
  <si>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</si>
  <si>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</si>
  <si>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</si>
  <si>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</si>
  <si>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</si>
  <si>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</si>
  <si>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</si>
  <si>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</si>
  <si>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</si>
  <si>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</si>
  <si>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</si>
  <si>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</si>
  <si>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</si>
  <si>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</si>
  <si>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</si>
  <si>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</si>
  <si>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</si>
  <si>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</si>
  <si>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</si>
  <si>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</si>
  <si>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</si>
  <si>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</si>
  <si>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</si>
  <si>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</si>
  <si>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</si>
  <si>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</si>
  <si>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</si>
  <si>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</si>
  <si>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</si>
  <si>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</si>
  <si>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</si>
  <si>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</si>
  <si>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</si>
  <si>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</si>
  <si>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</si>
  <si>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</si>
  <si>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</si>
  <si>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</si>
  <si>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</si>
  <si>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</si>
  <si>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</si>
  <si>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</si>
  <si>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</si>
  <si>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</si>
  <si>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</si>
  <si>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</si>
  <si>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</si>
  <si>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</si>
  <si>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</si>
  <si>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</si>
  <si>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</si>
  <si>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</si>
  <si>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</si>
  <si>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</si>
  <si>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</si>
  <si>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</si>
  <si>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</si>
  <si>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</si>
  <si>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</si>
  <si>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</si>
  <si>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</si>
  <si>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</si>
  <si>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</si>
  <si>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</si>
  <si>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</si>
  <si>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</si>
  <si>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</si>
  <si>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</si>
  <si>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</si>
  <si>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</si>
  <si>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</si>
  <si>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</si>
  <si>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</si>
  <si>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</si>
  <si>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</si>
  <si>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</si>
  <si>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</si>
  <si>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</si>
  <si>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</si>
  <si>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</si>
  <si>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</si>
  <si>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</si>
  <si>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</si>
  <si>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</si>
  <si>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</si>
  <si>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</si>
  <si>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</si>
  <si>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</si>
  <si>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</si>
  <si>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</si>
  <si>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</si>
  <si>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</si>
  <si>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</si>
  <si>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</si>
  <si>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</si>
  <si>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</si>
  <si>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</si>
  <si>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</si>
  <si>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</si>
  <si>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</si>
  <si>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</si>
  <si>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</si>
  <si>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</si>
  <si>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</si>
  <si>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</si>
  <si>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</si>
  <si>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</si>
  <si>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</si>
  <si>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</si>
  <si>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</si>
  <si>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</si>
  <si>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</si>
  <si>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</si>
  <si>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</si>
  <si>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</si>
  <si>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</si>
  <si>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</si>
  <si>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</si>
  <si>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</si>
  <si>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</si>
  <si>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</si>
  <si>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</si>
  <si>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</si>
  <si>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</si>
  <si>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</si>
  <si>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</si>
  <si>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</si>
  <si>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</si>
  <si>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</si>
  <si>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</si>
  <si>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</si>
  <si>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</si>
  <si>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</si>
  <si>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</si>
  <si>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</si>
  <si>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</si>
  <si>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</si>
  <si>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</si>
  <si>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</si>
  <si>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</si>
  <si>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</si>
  <si>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</si>
  <si>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</si>
  <si>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</si>
  <si>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</si>
  <si>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</si>
  <si>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</si>
  <si>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</si>
  <si>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</si>
  <si>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</si>
  <si>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</si>
  <si>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</si>
  <si>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</si>
  <si>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</si>
  <si>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</si>
  <si>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</si>
  <si>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</si>
  <si>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</si>
  <si>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</si>
  <si>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</si>
  <si>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</si>
  <si>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</si>
  <si>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</si>
  <si>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</si>
  <si>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</si>
  <si>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</si>
  <si>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</si>
  <si>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</si>
  <si>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</si>
  <si>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</si>
  <si>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</si>
  <si>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</si>
  <si>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</si>
  <si>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</si>
  <si>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</si>
  <si>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</si>
  <si>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</si>
  <si>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</si>
  <si>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</si>
  <si>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</si>
  <si>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</si>
  <si>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</si>
  <si>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</si>
  <si>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</si>
  <si>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</si>
  <si>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</si>
  <si>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</si>
  <si>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</si>
  <si>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</si>
  <si>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</si>
  <si>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</si>
  <si>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</si>
  <si>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</si>
  <si>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</si>
  <si>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</si>
  <si>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</si>
  <si>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</si>
  <si>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</si>
  <si>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</si>
  <si>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</si>
  <si>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</si>
  <si>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</si>
  <si>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</si>
  <si>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</si>
  <si>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</si>
  <si>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</si>
  <si>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</si>
  <si>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</si>
  <si>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</si>
  <si>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</si>
  <si>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</si>
  <si>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</si>
  <si>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</si>
  <si>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</si>
  <si>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</si>
  <si>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</si>
  <si>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</si>
  <si>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</si>
  <si>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</si>
  <si>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</si>
  <si>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</si>
  <si>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</si>
  <si>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</si>
  <si>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</si>
  <si>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</si>
  <si>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</si>
  <si>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</si>
  <si>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</si>
  <si>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</si>
  <si>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</si>
  <si>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</si>
  <si>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</si>
  <si>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</si>
  <si>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</si>
  <si>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</si>
  <si>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</si>
  <si>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</si>
  <si>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</si>
  <si>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</si>
  <si>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</si>
  <si>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</si>
  <si>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</si>
  <si>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</si>
  <si>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</si>
  <si>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</si>
  <si>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</si>
  <si>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</si>
  <si>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</si>
  <si>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</si>
  <si>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</si>
  <si>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</si>
  <si>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</si>
  <si>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</si>
  <si>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</si>
  <si>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</si>
  <si>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</si>
  <si>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</si>
  <si>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</si>
  <si>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</si>
  <si>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</si>
  <si>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</si>
  <si>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</si>
  <si>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</si>
  <si>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</si>
  <si>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</si>
  <si>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</si>
  <si>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</si>
  <si>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</si>
  <si>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</si>
  <si>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</si>
  <si>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</si>
  <si>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</si>
  <si>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</si>
  <si>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</si>
  <si>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</si>
  <si>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</si>
  <si>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</si>
  <si>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</si>
  <si>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</si>
  <si>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</si>
  <si>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</si>
  <si>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</si>
  <si>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</si>
  <si>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</si>
  <si>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</si>
  <si>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</si>
  <si>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</si>
  <si>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</si>
  <si>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</si>
  <si>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</si>
  <si>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</si>
  <si>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</si>
  <si>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</si>
  <si>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</si>
  <si>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</si>
  <si>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</si>
  <si>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</si>
  <si>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</si>
  <si>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</si>
  <si>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</si>
  <si>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</si>
  <si>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</si>
  <si>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</si>
  <si>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</si>
  <si>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</si>
  <si>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</si>
  <si>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</si>
  <si>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</si>
  <si>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</si>
  <si>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</si>
  <si>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</si>
  <si>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</si>
  <si>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</si>
  <si>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</si>
  <si>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</si>
  <si>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</si>
  <si>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</si>
  <si>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</si>
  <si>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</si>
  <si>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</si>
  <si>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</si>
  <si>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</si>
  <si>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</si>
  <si>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</si>
  <si>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</si>
  <si>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</si>
  <si>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</si>
  <si>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</si>
  <si>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</si>
  <si>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</si>
  <si>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</si>
  <si>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</si>
  <si>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</si>
  <si>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</si>
  <si>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</si>
  <si>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</si>
  <si>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</si>
  <si>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</si>
  <si>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</si>
  <si>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</si>
  <si>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</si>
  <si>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</si>
  <si>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</si>
  <si>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</si>
  <si>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</si>
  <si>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</si>
  <si>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</si>
  <si>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</si>
  <si>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</si>
  <si>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</si>
  <si>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</si>
  <si>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</si>
  <si>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</si>
  <si>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</si>
  <si>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</si>
  <si>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</si>
  <si>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</si>
  <si>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</si>
  <si>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</si>
  <si>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</si>
  <si>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</si>
  <si>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</si>
  <si>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</si>
  <si>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</si>
  <si>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</si>
  <si>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</si>
  <si>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</si>
  <si>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</si>
  <si>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</si>
  <si>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</si>
  <si>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</si>
  <si>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</si>
  <si>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</si>
  <si>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</si>
  <si>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</si>
  <si>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</si>
  <si>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</si>
  <si>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</si>
  <si>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</si>
  <si>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</si>
  <si>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</si>
  <si>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</si>
  <si>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</si>
  <si>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</si>
  <si>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</si>
  <si>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</si>
  <si>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</si>
  <si>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</si>
  <si>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</si>
  <si>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</si>
  <si>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</si>
  <si>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</si>
  <si>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</si>
  <si>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</si>
  <si>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</si>
  <si>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</si>
  <si>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</si>
  <si>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</si>
  <si>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</si>
  <si>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</si>
  <si>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</si>
  <si>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</si>
  <si>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</si>
  <si>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</si>
  <si>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</si>
  <si>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</si>
  <si>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</si>
  <si>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</si>
  <si>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</si>
  <si>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</si>
  <si>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</si>
  <si>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</si>
  <si>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</si>
  <si>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</si>
  <si>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</si>
  <si>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</si>
  <si>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</si>
  <si>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</si>
  <si>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</si>
  <si>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</si>
  <si>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</si>
  <si>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</si>
  <si>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</si>
  <si>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</si>
  <si>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</si>
  <si>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</si>
  <si>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</si>
  <si>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</si>
  <si>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</si>
  <si>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</si>
  <si>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</si>
  <si>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</si>
  <si>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</si>
  <si>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</si>
  <si>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</si>
  <si>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</si>
  <si>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</si>
  <si>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</si>
  <si>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</si>
  <si>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</si>
  <si>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</si>
  <si>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</si>
  <si>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</si>
  <si>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</si>
  <si>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</si>
  <si>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</si>
  <si>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</si>
  <si>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</si>
  <si>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</si>
  <si>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</si>
  <si>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</si>
  <si>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</si>
  <si>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</si>
  <si>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</si>
  <si>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</si>
  <si>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</si>
  <si>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</si>
  <si>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</si>
  <si>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</si>
  <si>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</si>
  <si>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</si>
  <si>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</si>
  <si>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</si>
  <si>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</si>
  <si>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</si>
  <si>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</si>
  <si>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</si>
  <si>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</si>
  <si>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</si>
  <si>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</si>
  <si>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</si>
  <si>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</si>
  <si>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</si>
  <si>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</si>
  <si>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</si>
  <si>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</si>
  <si>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</si>
  <si>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</si>
  <si>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</si>
  <si>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</si>
  <si>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</si>
  <si>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</si>
  <si>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</si>
  <si>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</si>
  <si>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</si>
  <si>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</si>
  <si>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</si>
  <si>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</si>
  <si>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</si>
  <si>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</si>
  <si>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</si>
  <si>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</si>
  <si>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</si>
  <si>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</si>
  <si>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</si>
  <si>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</si>
  <si>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</si>
  <si>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</si>
  <si>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</si>
  <si>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</si>
  <si>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</si>
  <si>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</si>
  <si>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</si>
  <si>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</si>
  <si>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</si>
  <si>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</si>
  <si>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</si>
  <si>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</si>
  <si>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</si>
  <si>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</si>
  <si>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</si>
  <si>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</si>
  <si>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</si>
  <si>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</si>
  <si>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</si>
  <si>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</si>
  <si>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</si>
  <si>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</si>
  <si>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</si>
  <si>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</si>
  <si>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</si>
  <si>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</si>
  <si>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</si>
  <si>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</si>
  <si>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</si>
  <si>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</si>
  <si>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</si>
  <si>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</si>
  <si>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</si>
  <si>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</si>
  <si>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</si>
  <si>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</si>
  <si>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</si>
  <si>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</si>
  <si>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</si>
  <si>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</si>
  <si>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</si>
  <si>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</si>
  <si>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</si>
  <si>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</si>
  <si>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</si>
  <si>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</si>
  <si>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</si>
  <si>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</si>
  <si>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</si>
  <si>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</si>
  <si>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</si>
  <si>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</si>
  <si>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</si>
  <si>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</si>
  <si>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</si>
  <si>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</si>
  <si>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</si>
  <si>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</si>
  <si>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</si>
  <si>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</si>
  <si>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</si>
  <si>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</si>
  <si>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</si>
  <si>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</si>
  <si>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</si>
  <si>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</si>
  <si>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</si>
  <si>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</si>
  <si>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</si>
  <si>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</si>
  <si>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</si>
  <si>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</si>
  <si>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</si>
  <si>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</si>
  <si>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</si>
  <si>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</si>
  <si>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</si>
  <si>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</si>
  <si>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</si>
  <si>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</si>
  <si>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</si>
  <si>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</si>
  <si>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</si>
  <si>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</si>
  <si>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</si>
  <si>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</si>
  <si>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</si>
  <si>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</si>
  <si>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</si>
  <si>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</si>
  <si>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</si>
  <si>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</si>
  <si>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</si>
  <si>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</si>
  <si>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</si>
  <si>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</si>
  <si>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</si>
  <si>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</si>
  <si>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</si>
  <si>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</si>
  <si>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</si>
  <si>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</si>
  <si>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</si>
  <si>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</si>
  <si>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</si>
  <si>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</si>
  <si>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</si>
  <si>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</si>
  <si>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</si>
  <si>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</si>
  <si>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</si>
  <si>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</si>
  <si>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</si>
  <si>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</si>
  <si>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</si>
  <si>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</si>
  <si>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</si>
  <si>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</si>
  <si>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</si>
  <si>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</si>
  <si>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</si>
  <si>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</si>
  <si>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</si>
  <si>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</si>
  <si>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</si>
  <si>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</si>
  <si>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</si>
  <si>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</si>
  <si>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</si>
  <si>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</si>
  <si>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</si>
  <si>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</si>
  <si>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</si>
  <si>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</si>
  <si>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</si>
  <si>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</si>
  <si>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</si>
  <si>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</si>
  <si>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</si>
  <si>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</si>
  <si>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</si>
  <si>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</si>
  <si>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</si>
  <si>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</si>
  <si>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</si>
  <si>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</si>
  <si>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</si>
  <si>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</si>
  <si>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</si>
  <si>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</si>
  <si>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</si>
  <si>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</si>
  <si>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</si>
  <si>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</si>
  <si>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</si>
  <si>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</si>
  <si>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</si>
  <si>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</si>
  <si>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</si>
  <si>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</si>
  <si>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</si>
  <si>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</si>
  <si>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</si>
  <si>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</si>
  <si>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</si>
  <si>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</si>
  <si>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</si>
  <si>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</si>
  <si>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</si>
  <si>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</si>
  <si>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</si>
  <si>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</si>
  <si>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</si>
  <si>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</si>
  <si>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</si>
  <si>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</si>
  <si>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</si>
  <si>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</si>
  <si>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</si>
  <si>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</si>
  <si>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</si>
  <si>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</si>
  <si>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</si>
  <si>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</si>
  <si>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</si>
  <si>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</si>
  <si>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</si>
  <si>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</si>
  <si>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</si>
  <si>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</si>
  <si>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</si>
  <si>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</si>
  <si>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</si>
  <si>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</si>
  <si>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</si>
  <si>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</si>
  <si>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</si>
  <si>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</si>
  <si>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</si>
  <si>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</si>
  <si>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</si>
  <si>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</si>
  <si>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</si>
  <si>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</si>
  <si>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</si>
  <si>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</si>
  <si>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</si>
  <si>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</si>
  <si>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</si>
  <si>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</si>
  <si>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</si>
  <si>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</si>
  <si>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</si>
  <si>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</si>
  <si>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</si>
  <si>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</si>
  <si>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</si>
  <si>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</si>
  <si>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</si>
  <si>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</si>
  <si>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</si>
  <si>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</si>
  <si>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</si>
  <si>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</si>
  <si>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</si>
  <si>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</si>
  <si>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</si>
  <si>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</si>
  <si>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</si>
  <si>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</si>
  <si>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</si>
  <si>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</si>
  <si>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</si>
  <si>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</si>
  <si>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</si>
  <si>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</si>
  <si>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</si>
  <si>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</si>
  <si>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</si>
  <si>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</si>
  <si>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</si>
  <si>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</si>
  <si>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</si>
  <si>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</si>
  <si>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</si>
  <si>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</si>
  <si>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</si>
  <si>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</si>
  <si>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</si>
  <si>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</si>
  <si>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</si>
  <si>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</si>
  <si>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</si>
  <si>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</si>
  <si>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</si>
  <si>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</si>
  <si>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</si>
  <si>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</si>
  <si>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</si>
  <si>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</si>
  <si>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</si>
  <si>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</si>
  <si>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</si>
  <si>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</si>
  <si>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</si>
  <si>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</si>
  <si>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</si>
  <si>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</si>
  <si>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</si>
  <si>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</si>
  <si>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</si>
  <si>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</si>
  <si>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</si>
  <si>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</si>
  <si>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</si>
  <si>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</si>
  <si>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</si>
  <si>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</si>
  <si>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</si>
  <si>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</si>
  <si>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</si>
  <si>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</si>
  <si>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</si>
  <si>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</si>
  <si>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</si>
  <si>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</si>
  <si>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</si>
  <si>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</si>
  <si>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</si>
  <si>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</si>
  <si>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</si>
  <si>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</si>
  <si>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</si>
  <si>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</si>
  <si>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</si>
  <si>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</si>
  <si>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</si>
  <si>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</si>
  <si>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</si>
  <si>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</si>
  <si>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</si>
  <si>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</si>
  <si>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</si>
  <si>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</si>
  <si>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</si>
  <si>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</si>
  <si>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</si>
  <si>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</si>
  <si>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</si>
  <si>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</si>
  <si>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</si>
  <si>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</si>
  <si>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</si>
  <si>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</si>
  <si>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</si>
  <si>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</si>
  <si>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</si>
  <si>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</si>
  <si>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</si>
  <si>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</si>
  <si>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</si>
  <si>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</si>
  <si>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</si>
  <si>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</si>
  <si>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</si>
  <si>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</si>
  <si>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</si>
  <si>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</si>
  <si>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</si>
  <si>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</si>
  <si>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</si>
  <si>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</si>
  <si>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</si>
  <si>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</si>
  <si>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</si>
  <si>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</si>
  <si>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</si>
  <si>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</si>
  <si>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</si>
  <si>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</si>
  <si>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</si>
  <si>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</si>
  <si>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</si>
  <si>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</si>
  <si>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</si>
  <si>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</si>
  <si>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</si>
  <si>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</si>
  <si>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</si>
  <si>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</si>
  <si>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</si>
  <si>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</si>
  <si>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</si>
  <si>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</si>
  <si>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</si>
  <si>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</si>
  <si>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</si>
  <si>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</si>
  <si>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</si>
  <si>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</si>
  <si>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</si>
  <si>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</si>
  <si>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</si>
  <si>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</si>
  <si>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</si>
  <si>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</si>
  <si>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</si>
  <si>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</si>
  <si>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</si>
  <si>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</si>
  <si>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</si>
  <si>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</si>
  <si>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</si>
  <si>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</si>
  <si>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</si>
  <si>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</si>
  <si>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</si>
  <si>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</si>
  <si>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</si>
  <si>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</si>
  <si>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</si>
  <si>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</si>
  <si>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</si>
  <si>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</si>
  <si>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</si>
  <si>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</si>
  <si>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</si>
  <si>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</si>
  <si>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</si>
  <si>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</si>
  <si>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</si>
  <si>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</si>
  <si>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</si>
  <si>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</si>
  <si>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</si>
  <si>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</si>
  <si>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</si>
  <si>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</si>
  <si>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</si>
  <si>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</si>
  <si>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</si>
  <si>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</si>
  <si>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</si>
  <si>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</si>
  <si>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</si>
  <si>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</si>
  <si>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</si>
  <si>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</si>
  <si>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</si>
  <si>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</si>
  <si>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</si>
  <si>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</si>
  <si>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</si>
  <si>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</si>
  <si>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</si>
  <si>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</si>
  <si>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</si>
  <si>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</si>
  <si>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</si>
  <si>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</si>
  <si>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</si>
  <si>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</si>
  <si>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</si>
  <si>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</si>
  <si>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</si>
  <si>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</si>
  <si>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</si>
  <si>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</si>
  <si>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</si>
  <si>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</si>
  <si>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</si>
  <si>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</si>
  <si>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</si>
  <si>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</si>
  <si>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</si>
  <si>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</si>
  <si>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</si>
  <si>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</si>
  <si>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</si>
  <si>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</si>
  <si>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</si>
  <si>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</si>
  <si>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</si>
  <si>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</si>
  <si>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</si>
  <si>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</si>
  <si>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</si>
  <si>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</si>
  <si>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</si>
  <si>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</si>
  <si>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</si>
  <si>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</si>
  <si>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</si>
  <si>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</si>
  <si>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</si>
  <si>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</si>
  <si>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</si>
  <si>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</si>
  <si>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</si>
  <si>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</si>
  <si>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</si>
  <si>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</si>
  <si>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</si>
  <si>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</si>
  <si>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</si>
  <si>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</si>
  <si>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</si>
  <si>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</si>
  <si>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</si>
  <si>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</si>
  <si>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</si>
  <si>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</si>
  <si>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</si>
  <si>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</si>
  <si>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</si>
  <si>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</si>
  <si>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</si>
  <si>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</si>
  <si>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</si>
  <si>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</si>
  <si>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</si>
  <si>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</si>
  <si>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</si>
  <si>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</si>
  <si>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</si>
  <si>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</si>
  <si>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</si>
  <si>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</si>
  <si>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</si>
  <si>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</si>
  <si>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</si>
  <si>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</si>
  <si>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</si>
  <si>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</si>
  <si>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</si>
  <si>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</si>
  <si>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</si>
  <si>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</si>
  <si>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</si>
  <si>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</si>
  <si>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</si>
  <si>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</si>
  <si>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</si>
  <si>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</si>
  <si>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</si>
  <si>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</si>
  <si>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</si>
  <si>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</si>
  <si>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</si>
  <si>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</si>
  <si>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</si>
  <si>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</si>
  <si>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</si>
  <si>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</si>
  <si>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</si>
  <si>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</si>
  <si>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</si>
  <si>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</si>
  <si>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</si>
  <si>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</si>
  <si>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</si>
  <si>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</si>
  <si>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</si>
  <si>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</si>
  <si>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</si>
  <si>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</si>
  <si>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</si>
  <si>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</si>
  <si>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</si>
  <si>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</si>
  <si>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</si>
  <si>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</si>
  <si>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</si>
  <si>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</si>
  <si>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</si>
  <si>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</si>
  <si>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</si>
  <si>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</si>
  <si>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</si>
  <si>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</si>
  <si>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</si>
  <si>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</si>
  <si>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</si>
  <si>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</si>
  <si>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</si>
  <si>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</si>
  <si>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</si>
  <si>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</si>
  <si>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</si>
  <si>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</si>
  <si>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</si>
  <si>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</si>
  <si>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</si>
  <si>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</si>
  <si>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</si>
  <si>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</si>
  <si>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</si>
  <si>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</si>
  <si>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</si>
  <si>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</si>
  <si>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</si>
  <si>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</si>
  <si>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</si>
  <si>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</si>
  <si>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</si>
  <si>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</si>
  <si>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</si>
  <si>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</si>
  <si>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</si>
  <si>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</si>
  <si>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</si>
  <si>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</si>
  <si>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</si>
  <si>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</si>
  <si>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</si>
  <si>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</si>
  <si>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</si>
  <si>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</si>
  <si>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</si>
  <si>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</si>
  <si>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</si>
  <si>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</si>
  <si>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</si>
  <si>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</si>
  <si>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</si>
  <si>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</si>
  <si>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</si>
  <si>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</si>
  <si>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</si>
  <si>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</si>
  <si>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</si>
  <si>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</si>
  <si>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</si>
  <si>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</si>
  <si>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</si>
  <si>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</si>
  <si>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</si>
  <si>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</si>
  <si>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</si>
  <si>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</si>
  <si>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</si>
  <si>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</si>
  <si>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</si>
  <si>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</si>
  <si>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</si>
  <si>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</si>
  <si>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</si>
  <si>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</si>
  <si>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</si>
  <si>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</si>
  <si>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</si>
  <si>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</si>
  <si>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</si>
  <si>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</si>
  <si>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</si>
  <si>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</si>
  <si>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</si>
  <si>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</si>
  <si>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</si>
  <si>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</si>
  <si>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</si>
  <si>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</si>
  <si>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</si>
  <si>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</si>
  <si>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</si>
  <si>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</si>
  <si>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</si>
  <si>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</si>
  <si>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</si>
  <si>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</si>
  <si>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</si>
  <si>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</si>
  <si>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</si>
  <si>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</si>
  <si>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</si>
  <si>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</si>
  <si>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</si>
  <si>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</si>
  <si>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</si>
  <si>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</si>
  <si>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</si>
  <si>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</si>
  <si>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</si>
  <si>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</si>
  <si>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</si>
  <si>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</si>
  <si>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</si>
  <si>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</si>
  <si>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</si>
  <si>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</si>
  <si>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</si>
  <si>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</si>
  <si>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</si>
  <si>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</si>
  <si>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</si>
  <si>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</si>
  <si>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</si>
  <si>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</si>
  <si>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</si>
  <si>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</si>
  <si>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</si>
  <si>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</si>
  <si>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</si>
  <si>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</si>
  <si>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</si>
  <si>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</si>
  <si>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</si>
  <si>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</si>
  <si>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</si>
  <si>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</si>
  <si>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</si>
  <si>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</si>
  <si>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</si>
  <si>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</si>
  <si>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</si>
  <si>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</si>
  <si>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</si>
  <si>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</si>
  <si>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</si>
  <si>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</si>
  <si>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</si>
  <si>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</si>
  <si>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</si>
  <si>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</si>
  <si>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</si>
  <si>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</si>
  <si>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</si>
  <si>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</si>
  <si>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</si>
  <si>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</si>
  <si>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</si>
  <si>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</si>
  <si>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</si>
  <si>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</si>
  <si>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</si>
  <si>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</si>
  <si>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</si>
  <si>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</si>
  <si>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</si>
  <si>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</si>
  <si>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</si>
  <si>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</si>
  <si>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</si>
  <si>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</si>
  <si>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</si>
  <si>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</si>
  <si>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</si>
  <si>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</si>
  <si>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</si>
  <si>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</si>
  <si>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</si>
  <si>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</si>
  <si>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</si>
  <si>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</si>
  <si>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</si>
  <si>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</si>
  <si>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</si>
  <si>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</si>
  <si>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</si>
  <si>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</si>
  <si>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</si>
  <si>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</si>
  <si>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</si>
  <si>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</si>
  <si>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</si>
  <si>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</si>
  <si>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</si>
  <si>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</si>
  <si>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</si>
  <si>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</si>
  <si>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</si>
  <si>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</si>
  <si>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</si>
  <si>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</si>
  <si>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</si>
  <si>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</si>
  <si>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</si>
  <si>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</si>
  <si>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</si>
  <si>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</si>
  <si>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</si>
  <si>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</si>
  <si>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</si>
  <si>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</si>
  <si>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</si>
  <si>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</si>
  <si>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</si>
  <si>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</si>
  <si>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</si>
  <si>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</si>
  <si>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</si>
  <si>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</si>
  <si>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</si>
  <si>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</si>
  <si>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</si>
  <si>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</si>
  <si>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</si>
  <si>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</si>
  <si>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</si>
  <si>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</si>
  <si>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</si>
  <si>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</si>
  <si>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</si>
  <si>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</si>
  <si>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</si>
  <si>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</si>
  <si>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</si>
  <si>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</si>
  <si>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</si>
  <si>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</si>
  <si>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</si>
  <si>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</si>
  <si>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</si>
  <si>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</si>
  <si>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</si>
  <si>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</si>
  <si>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</si>
  <si>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</si>
  <si>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</si>
  <si>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</si>
  <si>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</si>
  <si>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</si>
  <si>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</si>
  <si>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</si>
  <si>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</si>
  <si>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</si>
  <si>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</si>
  <si>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</si>
  <si>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</si>
  <si>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</si>
  <si>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</si>
  <si>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</si>
  <si>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</si>
  <si>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</si>
  <si>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</si>
  <si>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</si>
  <si>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</si>
  <si>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</si>
  <si>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</si>
  <si>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</si>
  <si>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</si>
  <si>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</si>
  <si>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</si>
  <si>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</si>
  <si>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</si>
  <si>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</si>
  <si>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</si>
  <si>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</si>
  <si>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</si>
  <si>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</si>
  <si>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</si>
  <si>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</si>
  <si>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</si>
  <si>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</si>
  <si>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</si>
  <si>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</si>
  <si>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</si>
  <si>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</si>
  <si>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</si>
  <si>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</si>
  <si>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</si>
  <si>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</si>
  <si>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</si>
  <si>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</si>
  <si>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</si>
  <si>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</si>
  <si>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</si>
  <si>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</si>
  <si>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</si>
  <si>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</si>
  <si>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</si>
  <si>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</si>
  <si>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</si>
  <si>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</si>
  <si>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</si>
  <si>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</si>
  <si>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</si>
  <si>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</si>
  <si>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</si>
  <si>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</si>
  <si>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</si>
  <si>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</si>
  <si>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</si>
  <si>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</si>
  <si>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</si>
  <si>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</si>
  <si>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</si>
  <si>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</si>
  <si>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</si>
  <si>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</si>
  <si>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</si>
  <si>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</si>
  <si>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</si>
  <si>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</si>
  <si>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</si>
  <si>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</si>
  <si>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</si>
  <si>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</si>
  <si>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</si>
  <si>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</si>
  <si>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</si>
  <si>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</si>
  <si>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</si>
  <si>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</si>
  <si>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</si>
  <si>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</si>
  <si>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</si>
  <si>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</si>
  <si>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</si>
  <si>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</si>
  <si>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</si>
  <si>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</si>
  <si>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</si>
  <si>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</si>
  <si>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</si>
  <si>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</si>
  <si>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</si>
  <si>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</si>
  <si>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</si>
  <si>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</si>
  <si>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</si>
  <si>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</si>
  <si>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</si>
  <si>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</si>
  <si>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</si>
  <si>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</si>
  <si>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</si>
  <si>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</si>
  <si>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</si>
  <si>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</si>
  <si>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</si>
  <si>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</si>
  <si>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</si>
  <si>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</si>
  <si>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</si>
  <si>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</si>
  <si>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</si>
  <si>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</si>
  <si>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</si>
  <si>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</si>
  <si>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</si>
  <si>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</si>
  <si>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</si>
  <si>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</si>
  <si>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</si>
  <si>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</si>
  <si>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</si>
  <si>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</si>
  <si>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</si>
  <si>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</si>
  <si>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</si>
  <si>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</si>
  <si>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</si>
  <si>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</si>
  <si>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</si>
  <si>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</si>
  <si>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</si>
  <si>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</si>
  <si>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</si>
  <si>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</si>
  <si>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</si>
  <si>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</si>
  <si>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</si>
  <si>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</si>
  <si>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</si>
  <si>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</si>
  <si>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</si>
  <si>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</si>
  <si>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</si>
  <si>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</si>
  <si>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</si>
  <si>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</si>
  <si>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</si>
  <si>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</si>
  <si>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</si>
  <si>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</si>
  <si>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</si>
  <si>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</si>
  <si>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</si>
  <si>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</si>
  <si>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</si>
  <si>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</si>
  <si>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</si>
  <si>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</si>
  <si>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</si>
  <si>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</si>
  <si>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</si>
  <si>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</si>
  <si>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</si>
  <si>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</si>
  <si>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</si>
  <si>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</si>
  <si>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</si>
  <si>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</si>
  <si>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</si>
  <si>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</si>
  <si>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</si>
  <si>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</si>
  <si>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</si>
  <si>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</si>
  <si>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</si>
  <si>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</si>
  <si>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</si>
  <si>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</si>
  <si>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</si>
  <si>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</si>
  <si>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</si>
  <si>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</si>
  <si>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</si>
  <si>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</si>
  <si>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</si>
  <si>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</si>
  <si>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</si>
  <si>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</si>
  <si>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</si>
  <si>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</si>
  <si>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</si>
  <si>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</si>
  <si>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</si>
  <si>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</si>
  <si>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</si>
  <si>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</si>
  <si>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</si>
  <si>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</si>
  <si>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</si>
  <si>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</si>
  <si>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</si>
  <si>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</si>
  <si>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</si>
  <si>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</si>
  <si>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</si>
  <si>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</si>
  <si>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</si>
  <si>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</si>
  <si>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</si>
  <si>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</si>
  <si>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</si>
  <si>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</si>
  <si>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</si>
  <si>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</si>
  <si>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</si>
  <si>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</si>
  <si>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</si>
  <si>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</si>
  <si>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</si>
  <si>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</si>
  <si>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</si>
  <si>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</si>
  <si>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</si>
  <si>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</si>
  <si>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</si>
  <si>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</si>
  <si>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</si>
  <si>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</si>
  <si>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</si>
  <si>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</si>
  <si>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</si>
  <si>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</si>
  <si>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</si>
  <si>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</si>
  <si>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</si>
  <si>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</si>
  <si>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</si>
  <si>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</si>
  <si>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</si>
  <si>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</si>
  <si>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</si>
  <si>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</si>
  <si>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</si>
  <si>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</si>
  <si>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</si>
  <si>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</si>
  <si>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</si>
  <si>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</si>
  <si>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</si>
  <si>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</si>
  <si>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</si>
  <si>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</si>
  <si>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</si>
  <si>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</si>
  <si>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</si>
  <si>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</si>
  <si>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</si>
  <si>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</si>
  <si>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</si>
  <si>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</si>
  <si>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</si>
  <si>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</si>
  <si>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</si>
  <si>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</si>
  <si>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</si>
  <si>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</si>
  <si>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</si>
  <si>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</si>
  <si>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</si>
  <si>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</si>
  <si>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</si>
  <si>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</si>
  <si>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</si>
  <si>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</si>
  <si>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</si>
  <si>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</si>
  <si>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</si>
  <si>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</si>
  <si>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</si>
  <si>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</si>
  <si>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</si>
  <si>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</si>
  <si>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</si>
  <si>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</si>
  <si>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</si>
  <si>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</si>
  <si>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</si>
  <si>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</si>
  <si>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</si>
  <si>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</si>
  <si>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</si>
  <si>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</si>
  <si>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</si>
  <si>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</si>
  <si>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</si>
  <si>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</si>
  <si>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</si>
  <si>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</si>
  <si>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</si>
  <si>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</si>
  <si>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</si>
  <si>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</si>
  <si>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</si>
  <si>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</si>
  <si>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</si>
  <si>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</si>
  <si>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</si>
  <si>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</si>
  <si>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</si>
  <si>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</si>
  <si>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</si>
  <si>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</si>
  <si>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</si>
  <si>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</si>
  <si>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</si>
  <si>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</si>
  <si>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</si>
  <si>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</si>
  <si>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</si>
  <si>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</si>
  <si>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</si>
  <si>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</si>
  <si>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</si>
  <si>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</si>
  <si>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</si>
  <si>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</si>
  <si>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</si>
  <si>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</si>
  <si>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</si>
  <si>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</si>
  <si>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</si>
  <si>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</si>
  <si>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</si>
  <si>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</si>
  <si>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</si>
  <si>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</si>
  <si>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</si>
  <si>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</si>
  <si>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</si>
  <si>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</si>
  <si>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</si>
  <si>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</si>
  <si>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</si>
  <si>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</si>
  <si>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</si>
  <si>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</si>
  <si>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</si>
  <si>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</si>
  <si>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</si>
  <si>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</si>
  <si>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</si>
  <si>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</si>
  <si>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</si>
  <si>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</si>
  <si>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</si>
  <si>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</si>
  <si>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</si>
  <si>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</si>
  <si>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</si>
  <si>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</si>
  <si>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</si>
  <si>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</si>
  <si>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</si>
  <si>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</si>
  <si>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</si>
  <si>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</si>
  <si>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</si>
  <si>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</si>
  <si>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</si>
  <si>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</si>
  <si>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</si>
  <si>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</si>
  <si>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</si>
  <si>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</si>
  <si>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</si>
  <si>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</si>
  <si>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</si>
  <si>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</si>
  <si>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</si>
  <si>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</si>
  <si>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</si>
  <si>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</si>
  <si>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</si>
  <si>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</si>
  <si>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</si>
  <si>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</si>
  <si>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</si>
  <si>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</si>
  <si>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</si>
  <si>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</si>
  <si>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</si>
  <si>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</si>
  <si>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</si>
  <si>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</si>
  <si>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</si>
  <si>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</si>
  <si>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</si>
  <si>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</si>
  <si>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</si>
  <si>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</si>
  <si>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</si>
  <si>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</si>
  <si>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</si>
  <si>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</si>
  <si>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</si>
  <si>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</si>
  <si>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</si>
  <si>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</si>
  <si>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</si>
  <si>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</si>
  <si>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</si>
  <si>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</si>
  <si>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</si>
  <si>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</si>
  <si>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</si>
  <si>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</si>
  <si>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</si>
  <si>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</si>
  <si>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</si>
  <si>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</si>
  <si>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</si>
  <si>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</si>
  <si>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</si>
  <si>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</si>
  <si>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</si>
  <si>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</si>
  <si>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</si>
  <si>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</si>
  <si>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</si>
  <si>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</si>
  <si>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</si>
  <si>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</si>
  <si>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</si>
  <si>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</si>
  <si>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</si>
  <si>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</si>
  <si>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</si>
  <si>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</si>
  <si>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</si>
  <si>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</si>
  <si>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</si>
  <si>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</si>
  <si>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</si>
  <si>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</si>
  <si>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</si>
  <si>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</si>
  <si>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</si>
  <si>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</si>
  <si>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</si>
  <si>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</si>
  <si>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</si>
  <si>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</si>
  <si>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</si>
  <si>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</si>
  <si>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</si>
  <si>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</si>
  <si>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</si>
  <si>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</si>
  <si>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</si>
  <si>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</si>
  <si>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</si>
  <si>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</si>
  <si>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</si>
  <si>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</si>
  <si>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</si>
  <si>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</si>
  <si>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</si>
  <si>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</si>
  <si>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</si>
  <si>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</si>
  <si>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</si>
  <si>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</si>
  <si>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</si>
  <si>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</si>
  <si>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</si>
  <si>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</si>
  <si>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</si>
  <si>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</si>
  <si>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</si>
  <si>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</si>
  <si>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</si>
  <si>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</si>
  <si>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</si>
  <si>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</si>
  <si>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</si>
  <si>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</si>
  <si>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</si>
  <si>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</si>
  <si>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</si>
  <si>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</si>
  <si>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</si>
  <si>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</si>
  <si>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</si>
  <si>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</si>
  <si>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</si>
  <si>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</si>
  <si>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</si>
  <si>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</si>
  <si>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</si>
  <si>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</si>
  <si>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</si>
  <si>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</si>
  <si>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</si>
  <si>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</si>
  <si>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</si>
  <si>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</si>
  <si>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</si>
  <si>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</si>
  <si>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</si>
  <si>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</si>
  <si>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</si>
  <si>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</si>
  <si>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</si>
  <si>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</si>
  <si>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</si>
  <si>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</si>
  <si>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</si>
  <si>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</si>
  <si>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</si>
  <si>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</si>
  <si>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</si>
  <si>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</si>
  <si>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</si>
  <si>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</si>
  <si>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</si>
  <si>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</si>
  <si>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</si>
  <si>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</si>
  <si>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</si>
  <si>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</si>
  <si>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</si>
  <si>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</si>
  <si>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</si>
  <si>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</si>
  <si>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</si>
  <si>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</si>
  <si>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</si>
  <si>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</si>
  <si>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</si>
  <si>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</si>
  <si>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</si>
  <si>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</si>
  <si>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</si>
  <si>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</si>
  <si>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</si>
  <si>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</si>
  <si>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</si>
  <si>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</si>
  <si>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</si>
  <si>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</si>
  <si>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</si>
  <si>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</si>
  <si>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</si>
  <si>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</si>
  <si>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</si>
  <si>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</si>
  <si>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</si>
  <si>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</si>
  <si>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</si>
  <si>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</si>
  <si>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</si>
  <si>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</si>
  <si>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</si>
  <si>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</si>
  <si>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</si>
  <si>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</si>
  <si>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</si>
  <si>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</si>
  <si>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</si>
  <si>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</si>
  <si>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</si>
  <si>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</si>
  <si>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</si>
  <si>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</si>
  <si>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</si>
  <si>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</si>
  <si>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</si>
  <si>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</si>
  <si>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</si>
  <si>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</si>
  <si>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</si>
  <si>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</si>
  <si>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</si>
  <si>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</si>
  <si>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</si>
  <si>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</si>
  <si>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</si>
  <si>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</si>
  <si>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</si>
  <si>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</si>
  <si>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</si>
  <si>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</si>
  <si>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</si>
  <si>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</si>
  <si>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</si>
  <si>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</si>
  <si>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</si>
  <si>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</si>
  <si>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</si>
  <si>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</si>
  <si>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</si>
  <si>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</si>
  <si>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</si>
  <si>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</si>
  <si>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</si>
  <si>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</si>
  <si>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</si>
  <si>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</si>
  <si>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</si>
  <si>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</si>
  <si>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</si>
  <si>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</si>
  <si>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</si>
  <si>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</si>
  <si>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</si>
  <si>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</si>
  <si>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</si>
  <si>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</si>
  <si>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</si>
  <si>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</si>
  <si>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</si>
  <si>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</si>
  <si>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</si>
  <si>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</si>
  <si>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</si>
  <si>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</si>
  <si>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</si>
  <si>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</si>
  <si>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</si>
  <si>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</si>
  <si>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</si>
  <si>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</si>
  <si>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</si>
  <si>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</si>
  <si>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</si>
  <si>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</si>
  <si>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</si>
  <si>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</si>
  <si>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</si>
  <si>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</si>
  <si>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</si>
  <si>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</si>
  <si>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</si>
  <si>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</si>
  <si>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</si>
  <si>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</si>
  <si>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</si>
  <si>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</si>
  <si>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</si>
  <si>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</si>
  <si>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</si>
  <si>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</si>
  <si>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</si>
  <si>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</si>
  <si>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</si>
  <si>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</si>
  <si>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</si>
  <si>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</si>
  <si>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</si>
  <si>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</si>
  <si>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</si>
  <si>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</si>
  <si>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</si>
  <si>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</si>
  <si>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</si>
  <si>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</si>
  <si>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</si>
  <si>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</si>
  <si>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</si>
  <si>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</si>
  <si>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</si>
  <si>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</si>
  <si>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</si>
  <si>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</si>
  <si>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</si>
  <si>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</si>
  <si>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</si>
  <si>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</si>
  <si>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</si>
  <si>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</si>
  <si>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</si>
  <si>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</si>
  <si>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</si>
  <si>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</si>
  <si>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</si>
  <si>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</si>
  <si>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</si>
  <si>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</si>
  <si>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</si>
  <si>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</si>
  <si>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</si>
  <si>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</si>
  <si>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</si>
  <si>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</si>
  <si>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</si>
  <si>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</si>
  <si>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</si>
  <si>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</si>
  <si>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</si>
  <si>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</si>
  <si>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</si>
  <si>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</si>
  <si>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</si>
  <si>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</si>
  <si>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</si>
  <si>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</si>
  <si>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</si>
  <si>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</si>
  <si>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</si>
  <si>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</si>
  <si>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</si>
  <si>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</si>
  <si>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</si>
  <si>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</si>
  <si>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</si>
  <si>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</si>
  <si>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</si>
  <si>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</si>
  <si>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</si>
  <si>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</si>
  <si>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</si>
  <si>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</si>
  <si>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</si>
  <si>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</si>
  <si>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</si>
  <si>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</si>
  <si>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</si>
  <si>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</si>
  <si>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</si>
  <si>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</si>
  <si>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</si>
  <si>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</si>
  <si>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</si>
  <si>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</si>
  <si>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</si>
  <si>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</si>
  <si>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</si>
  <si>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</si>
  <si>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</si>
  <si>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</si>
  <si>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</si>
  <si>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</si>
  <si>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</si>
  <si>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</si>
  <si>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</si>
  <si>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</si>
  <si>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</si>
  <si>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</si>
  <si>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</si>
  <si>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</si>
  <si>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</si>
  <si>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</si>
  <si>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</si>
  <si>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</si>
  <si>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</si>
  <si>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</si>
  <si>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</si>
  <si>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</si>
  <si>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</si>
  <si>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</si>
  <si>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</si>
  <si>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</si>
  <si>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</si>
  <si>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</si>
  <si>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</si>
  <si>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</si>
  <si>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</si>
  <si>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</si>
  <si>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</si>
  <si>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</si>
  <si>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</si>
  <si>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</si>
  <si>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</si>
  <si>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</si>
  <si>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</si>
  <si>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</si>
  <si>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</si>
  <si>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</si>
  <si>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</si>
  <si>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</si>
  <si>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</si>
  <si>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</si>
  <si>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</si>
  <si>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</si>
  <si>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</si>
  <si>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</si>
  <si>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</si>
  <si>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</si>
  <si>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</si>
  <si>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</si>
  <si>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</si>
  <si>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</si>
  <si>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</si>
  <si>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</si>
  <si>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</si>
  <si>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</si>
  <si>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</si>
  <si>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</si>
  <si>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</si>
  <si>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</si>
  <si>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</si>
  <si>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</si>
  <si>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</si>
  <si>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</si>
  <si>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</si>
  <si>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</si>
  <si>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</si>
  <si>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</si>
  <si>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</si>
  <si>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</si>
  <si>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</si>
  <si>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</si>
  <si>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</si>
  <si>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</si>
  <si>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</si>
  <si>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</si>
  <si>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</si>
  <si>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</si>
  <si>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</si>
  <si>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</si>
  <si>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</si>
  <si>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</si>
  <si>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</si>
  <si>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</si>
  <si>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</si>
  <si>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</si>
  <si>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</si>
  <si>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</si>
  <si>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</si>
  <si>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</si>
  <si>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</si>
  <si>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</si>
  <si>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</si>
  <si>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</si>
  <si>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</si>
  <si>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</si>
  <si>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</si>
  <si>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</si>
  <si>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</si>
  <si>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</si>
  <si>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</si>
  <si>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</si>
  <si>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</si>
  <si>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</si>
  <si>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</si>
  <si>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</si>
  <si>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</si>
  <si>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</si>
  <si>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</si>
  <si>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</si>
  <si>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</si>
  <si>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</si>
  <si>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</si>
  <si>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</si>
  <si>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</si>
  <si>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</si>
  <si>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</si>
  <si>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</si>
  <si>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</si>
  <si>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</si>
  <si>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</si>
  <si>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</si>
  <si>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</si>
  <si>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</si>
  <si>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</si>
  <si>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</si>
  <si>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</si>
  <si>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</si>
  <si>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</si>
  <si>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</si>
  <si>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</si>
  <si>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</si>
  <si>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</si>
  <si>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</si>
  <si>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</si>
  <si>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</si>
  <si>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</si>
  <si>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</si>
  <si>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</si>
  <si>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</si>
  <si>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</si>
  <si>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</si>
  <si>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</si>
  <si>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</si>
  <si>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</si>
  <si>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</si>
  <si>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</si>
  <si>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</si>
  <si>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</si>
  <si>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</si>
  <si>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</si>
  <si>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</si>
  <si>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</si>
  <si>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</si>
  <si>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</si>
  <si>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</si>
  <si>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</si>
  <si>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</si>
  <si>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</si>
  <si>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</si>
  <si>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</si>
  <si>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</si>
  <si>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</si>
  <si>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</si>
  <si>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</si>
  <si>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</si>
  <si>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</si>
  <si>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</si>
  <si>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</si>
  <si>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</si>
  <si>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</si>
  <si>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</si>
  <si>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</si>
  <si>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</si>
  <si>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</si>
  <si>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</si>
  <si>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</si>
  <si>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</si>
  <si>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</si>
  <si>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</si>
  <si>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</si>
  <si>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</si>
  <si>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</si>
  <si>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</si>
  <si>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</si>
  <si>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</si>
  <si>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</si>
  <si>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</si>
  <si>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</si>
  <si>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</si>
  <si>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</si>
  <si>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</si>
  <si>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</si>
  <si>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</si>
  <si>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</si>
  <si>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</si>
  <si>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</si>
  <si>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</si>
  <si>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</si>
  <si>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</si>
  <si>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</si>
  <si>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</si>
  <si>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</si>
  <si>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</si>
  <si>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</si>
  <si>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</si>
  <si>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</si>
  <si>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</si>
  <si>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</si>
  <si>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</si>
  <si>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</si>
  <si>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</si>
  <si>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</si>
  <si>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</si>
  <si>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</si>
  <si>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</si>
  <si>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</si>
  <si>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</si>
  <si>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</si>
  <si>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</si>
  <si>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</si>
  <si>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</si>
  <si>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</si>
  <si>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</si>
  <si>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</si>
  <si>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</si>
  <si>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</si>
  <si>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</si>
  <si>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</si>
  <si>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</si>
  <si>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</si>
  <si>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</si>
  <si>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</si>
  <si>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</si>
  <si>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</si>
  <si>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</si>
  <si>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</si>
  <si>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</si>
  <si>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</si>
  <si>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</si>
  <si>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</si>
  <si>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</si>
  <si>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</si>
  <si>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</si>
  <si>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</si>
  <si>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</si>
  <si>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</si>
  <si>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</si>
  <si>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</si>
  <si>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</si>
  <si>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</si>
  <si>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</si>
  <si>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</si>
  <si>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</si>
  <si>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</si>
  <si>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</si>
  <si>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</si>
  <si>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</si>
  <si>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</si>
  <si>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</si>
  <si>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</si>
  <si>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</si>
  <si>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</si>
  <si>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</si>
  <si>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</si>
  <si>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</si>
  <si>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</si>
  <si>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</si>
  <si>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</si>
  <si>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</si>
  <si>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</si>
  <si>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</si>
  <si>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</si>
  <si>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</si>
  <si>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</si>
  <si>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</si>
  <si>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</si>
  <si>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</si>
  <si>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</si>
  <si>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</si>
  <si>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</si>
  <si>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</si>
  <si>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</si>
  <si>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</si>
  <si>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</si>
  <si>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</si>
  <si>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</si>
  <si>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</si>
  <si>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</si>
  <si>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</si>
  <si>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</si>
  <si>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</si>
  <si>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</si>
  <si>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</si>
  <si>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</si>
  <si>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</si>
  <si>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</si>
  <si>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</si>
  <si>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</si>
  <si>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</si>
  <si>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</si>
  <si>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</si>
  <si>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</si>
  <si>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</si>
  <si>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</si>
  <si>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</si>
  <si>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</si>
  <si>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</si>
  <si>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</si>
  <si>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</si>
  <si>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</si>
  <si>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</si>
  <si>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</si>
  <si>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</si>
  <si>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</si>
  <si>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</si>
  <si>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</si>
  <si>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</si>
  <si>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</si>
  <si>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</si>
  <si>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</si>
  <si>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</si>
  <si>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</si>
  <si>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</si>
  <si>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</si>
  <si>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</si>
  <si>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</si>
  <si>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</si>
  <si>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</si>
  <si>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</si>
  <si>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</si>
  <si>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</si>
  <si>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</si>
  <si>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</si>
  <si>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</si>
  <si>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</si>
  <si>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</si>
  <si>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</si>
  <si>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</si>
  <si>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</si>
  <si>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</si>
  <si>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</si>
  <si>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</si>
  <si>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</si>
  <si>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</si>
  <si>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</si>
  <si>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</si>
  <si>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</si>
  <si>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</si>
  <si>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</si>
  <si>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</si>
  <si>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</si>
  <si>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</si>
  <si>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</si>
  <si>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</si>
  <si>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</si>
  <si>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</si>
  <si>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</si>
  <si>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</si>
  <si>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</si>
  <si>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</si>
  <si>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</si>
  <si>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</si>
  <si>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</si>
  <si>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</si>
  <si>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</si>
  <si>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</si>
  <si>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</si>
  <si>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</si>
  <si>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</si>
  <si>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</si>
  <si>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</si>
  <si>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</si>
  <si>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</si>
  <si>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</si>
  <si>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</si>
  <si>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</si>
  <si>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</si>
  <si>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</si>
  <si>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</si>
  <si>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</si>
  <si>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</si>
  <si>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</si>
  <si>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</si>
  <si>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</si>
  <si>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</si>
  <si>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</si>
  <si>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</si>
  <si>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</si>
  <si>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</si>
  <si>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</si>
  <si>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</si>
  <si>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</si>
  <si>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</si>
  <si>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</si>
  <si>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</si>
  <si>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</si>
  <si>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</si>
  <si>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</si>
  <si>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</si>
  <si>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</si>
  <si>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</si>
  <si>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</si>
  <si>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</si>
  <si>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</si>
  <si>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</si>
  <si>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</si>
  <si>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</si>
  <si>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</si>
  <si>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</si>
  <si>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</si>
  <si>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</si>
  <si>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</si>
  <si>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</si>
  <si>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</si>
  <si>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</si>
  <si>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</si>
  <si>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</si>
  <si>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</si>
  <si>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</si>
  <si>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</si>
  <si>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</si>
  <si>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</si>
  <si>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</si>
  <si>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</si>
  <si>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</si>
  <si>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</si>
  <si>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</si>
  <si>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</si>
  <si>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</si>
  <si>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</si>
  <si>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</si>
  <si>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</si>
  <si>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</si>
  <si>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</si>
  <si>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</si>
  <si>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</si>
  <si>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</si>
  <si>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</si>
  <si>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</si>
  <si>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</si>
  <si>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</si>
  <si>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</si>
  <si>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</si>
  <si>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</si>
  <si>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</si>
  <si>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</si>
  <si>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</si>
  <si>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</si>
  <si>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</si>
  <si>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</si>
  <si>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</si>
  <si>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</si>
  <si>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</si>
  <si>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</si>
  <si>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</si>
  <si>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</si>
  <si>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</si>
  <si>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</si>
  <si>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</si>
  <si>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</si>
  <si>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</si>
  <si>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</si>
  <si>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</si>
  <si>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</si>
  <si>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</si>
  <si>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</si>
  <si>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</si>
  <si>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</si>
  <si>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</si>
  <si>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</si>
  <si>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</si>
  <si>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</si>
  <si>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</si>
  <si>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</si>
  <si>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</si>
  <si>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</si>
  <si>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</si>
  <si>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</si>
  <si>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</si>
  <si>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</si>
  <si>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</si>
  <si>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</si>
  <si>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</si>
  <si>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</si>
  <si>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</si>
  <si>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</si>
  <si>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</si>
  <si>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</si>
  <si>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</si>
  <si>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</si>
  <si>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</si>
  <si>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</si>
  <si>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</si>
  <si>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</si>
  <si>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</si>
  <si>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</si>
  <si>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</si>
  <si>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</si>
  <si>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</si>
  <si>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</si>
  <si>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</si>
  <si>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</si>
  <si>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</si>
  <si>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</si>
  <si>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</si>
  <si>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</si>
  <si>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</si>
  <si>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</si>
  <si>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</si>
  <si>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</si>
  <si>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</si>
  <si>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</si>
  <si>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</si>
  <si>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</si>
  <si>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</si>
  <si>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</si>
  <si>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</si>
  <si>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</si>
  <si>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</si>
  <si>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</si>
  <si>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</si>
  <si>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</si>
  <si>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</si>
  <si>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</si>
  <si>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</si>
  <si>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</si>
  <si>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</si>
  <si>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</si>
  <si>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</si>
  <si>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</si>
  <si>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</si>
  <si>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</si>
  <si>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</si>
  <si>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</si>
  <si>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</si>
  <si>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</si>
  <si>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</si>
  <si>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</si>
  <si>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</si>
  <si>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</si>
  <si>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</si>
  <si>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</si>
  <si>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</si>
  <si>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</si>
  <si>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</si>
  <si>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</si>
  <si>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</si>
  <si>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</si>
  <si>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</si>
  <si>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</si>
  <si>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</si>
  <si>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</si>
  <si>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</si>
  <si>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</si>
  <si>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</si>
  <si>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</si>
  <si>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</si>
  <si>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</si>
  <si>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</si>
  <si>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</si>
  <si>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</si>
  <si>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</si>
  <si>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</si>
  <si>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</si>
  <si>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</si>
  <si>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</si>
  <si>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</si>
  <si>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</si>
  <si>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</si>
  <si>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</si>
  <si>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</si>
  <si>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</si>
  <si>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</si>
  <si>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</si>
  <si>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</si>
  <si>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</si>
  <si>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</si>
  <si>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</si>
  <si>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</si>
  <si>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</si>
  <si>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</si>
  <si>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</si>
  <si>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</si>
  <si>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</si>
  <si>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</si>
  <si>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</si>
  <si>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</si>
  <si>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</si>
  <si>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</si>
  <si>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</si>
  <si>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</si>
  <si>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</si>
  <si>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</si>
  <si>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</si>
  <si>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</si>
  <si>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</si>
  <si>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</si>
  <si>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</si>
  <si>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</si>
  <si>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</si>
  <si>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</si>
  <si>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</si>
  <si>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</si>
  <si>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</si>
  <si>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</si>
  <si>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</si>
  <si>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</si>
  <si>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</si>
  <si>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</si>
  <si>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</si>
  <si>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</si>
  <si>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</si>
  <si>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</si>
  <si>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</si>
  <si>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</si>
  <si>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</si>
  <si>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</si>
  <si>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</si>
  <si>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</si>
  <si>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</si>
  <si>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</si>
  <si>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</si>
  <si>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</si>
  <si>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</si>
  <si>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</si>
  <si>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</si>
  <si>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</si>
  <si>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</si>
  <si>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</si>
  <si>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</si>
  <si>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</si>
  <si>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</si>
  <si>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</si>
  <si>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</si>
  <si>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</si>
  <si>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</si>
  <si>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</si>
  <si>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</si>
  <si>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</si>
  <si>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</si>
  <si>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</si>
  <si>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</si>
  <si>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</si>
  <si>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</si>
  <si>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</si>
  <si>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</si>
  <si>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</si>
  <si>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</si>
  <si>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</si>
  <si>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</si>
  <si>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</si>
  <si>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</si>
  <si>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</si>
  <si>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</si>
  <si>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</si>
  <si>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</si>
  <si>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</si>
  <si>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</si>
  <si>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</si>
  <si>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</si>
  <si>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</si>
  <si>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</si>
  <si>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</si>
  <si>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</si>
  <si>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</si>
  <si>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</si>
  <si>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</si>
  <si>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</si>
  <si>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</si>
  <si>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</si>
  <si>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</si>
  <si>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</si>
  <si>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</si>
  <si>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</si>
  <si>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</si>
  <si>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</si>
  <si>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</si>
  <si>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</si>
  <si>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</si>
  <si>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</si>
  <si>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</si>
  <si>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</si>
  <si>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</si>
  <si>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</si>
  <si>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</si>
  <si>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</si>
  <si>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</si>
  <si>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</si>
  <si>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</si>
  <si>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</si>
  <si>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</si>
  <si>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</si>
  <si>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</si>
  <si>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</si>
  <si>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</si>
  <si>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</si>
  <si>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</si>
  <si>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</si>
  <si>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</si>
  <si>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</si>
  <si>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</si>
  <si>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</si>
  <si>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</si>
  <si>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</si>
  <si>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</si>
  <si>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</si>
  <si>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</si>
  <si>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</si>
  <si>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</si>
  <si>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</si>
  <si>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</si>
  <si>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</si>
  <si>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</si>
  <si>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</si>
  <si>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</si>
  <si>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</si>
  <si>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</si>
  <si>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</si>
  <si>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</si>
  <si>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</si>
  <si>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</si>
  <si>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</si>
  <si>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</si>
  <si>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</si>
  <si>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</si>
  <si>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</si>
  <si>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</si>
  <si>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</si>
  <si>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</si>
  <si>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</si>
  <si>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</si>
  <si>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</si>
  <si>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</si>
  <si>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</si>
  <si>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</si>
  <si>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</si>
  <si>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</si>
  <si>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</si>
  <si>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</si>
  <si>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</si>
  <si>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</si>
  <si>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</si>
  <si>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</si>
  <si>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</si>
  <si>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</si>
  <si>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</si>
  <si>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</si>
  <si>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</si>
  <si>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</si>
  <si>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</si>
  <si>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</si>
  <si>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</si>
  <si>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</si>
  <si>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</si>
  <si>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</si>
  <si>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</si>
  <si>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</si>
  <si>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</si>
  <si>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</si>
  <si>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</si>
  <si>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</si>
  <si>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</si>
  <si>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</si>
  <si>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</si>
  <si>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</si>
  <si>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</si>
  <si>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</si>
  <si>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</si>
  <si>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</si>
  <si>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</si>
  <si>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</si>
  <si>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</si>
  <si>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</si>
  <si>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</si>
  <si>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</si>
  <si>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</si>
  <si>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</si>
  <si>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</si>
  <si>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</si>
  <si>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</si>
  <si>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</si>
  <si>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</si>
  <si>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</si>
  <si>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</si>
  <si>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</si>
  <si>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</si>
  <si>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</si>
  <si>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</si>
  <si>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</si>
  <si>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</si>
  <si>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</si>
  <si>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</si>
  <si>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</si>
  <si>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</si>
  <si>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</si>
  <si>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</si>
  <si>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</si>
  <si>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</si>
  <si>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</si>
  <si>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</si>
  <si>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</si>
  <si>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</si>
  <si>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</si>
  <si>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</si>
  <si>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</si>
  <si>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</si>
  <si>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</si>
  <si>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</si>
  <si>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</si>
  <si>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</si>
  <si>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</si>
  <si>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</si>
  <si>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</si>
  <si>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</si>
  <si>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</si>
  <si>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</si>
  <si>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</si>
  <si>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</si>
  <si>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</si>
  <si>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</si>
  <si>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</si>
  <si>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</si>
  <si>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</si>
  <si>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</si>
  <si>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</si>
  <si>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</si>
  <si>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</si>
  <si>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</si>
  <si>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</si>
  <si>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</si>
  <si>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</si>
  <si>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</si>
  <si>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</si>
  <si>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</si>
  <si>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</si>
  <si>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</si>
  <si>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</si>
  <si>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</si>
  <si>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</si>
  <si>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</si>
  <si>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</si>
  <si>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</si>
  <si>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</si>
  <si>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</si>
  <si>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</si>
  <si>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</si>
  <si>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</si>
  <si>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</si>
  <si>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</si>
  <si>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</si>
  <si>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</si>
  <si>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</si>
  <si>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</si>
  <si>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</si>
  <si>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</si>
  <si>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</si>
  <si>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</si>
  <si>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</si>
  <si>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</si>
  <si>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</si>
  <si>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</si>
  <si>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</si>
  <si>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</si>
  <si>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</si>
  <si>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</si>
  <si>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</si>
  <si>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</si>
  <si>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</si>
  <si>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</si>
  <si>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</si>
  <si>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</si>
  <si>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</si>
  <si>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</si>
  <si>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</si>
  <si>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</si>
  <si>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</si>
  <si>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</si>
  <si>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</si>
  <si>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</si>
  <si>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</si>
  <si>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</si>
  <si>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</si>
  <si>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</si>
  <si>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</si>
  <si>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</si>
  <si>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</si>
  <si>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</si>
  <si>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</si>
  <si>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</si>
  <si>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</si>
  <si>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</si>
  <si>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</si>
  <si>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</si>
  <si>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</si>
  <si>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</si>
  <si>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</si>
  <si>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</si>
  <si>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</si>
  <si>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</si>
  <si>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</si>
  <si>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</si>
  <si>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</si>
  <si>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</si>
  <si>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</si>
  <si>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</si>
  <si>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</si>
  <si>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</si>
  <si>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</si>
  <si>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</si>
  <si>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</si>
  <si>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</si>
  <si>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</si>
  <si>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</si>
  <si>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</si>
  <si>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</si>
  <si>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</si>
  <si>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</si>
  <si>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</si>
  <si>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</si>
  <si>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</si>
  <si>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</si>
  <si>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</si>
  <si>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</si>
  <si>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</si>
  <si>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</si>
  <si>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</si>
  <si>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</si>
  <si>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</si>
  <si>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</si>
  <si>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</si>
  <si>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</si>
  <si>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</si>
  <si>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</si>
  <si>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</si>
  <si>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</si>
  <si>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</si>
  <si>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</si>
  <si>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</si>
  <si>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</si>
  <si>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</si>
  <si>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</si>
  <si>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</si>
  <si>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</si>
  <si>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</si>
  <si>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</si>
  <si>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</si>
  <si>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</si>
  <si>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</si>
  <si>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</si>
  <si>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</si>
  <si>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</si>
  <si>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</si>
  <si>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</si>
  <si>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</si>
  <si>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</si>
  <si>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</si>
  <si>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</si>
  <si>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</si>
  <si>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</si>
  <si>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</si>
  <si>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</si>
  <si>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</si>
  <si>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</si>
  <si>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</si>
  <si>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</si>
  <si>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</si>
  <si>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</si>
  <si>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</si>
  <si>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</si>
  <si>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</si>
  <si>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</si>
  <si>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</si>
  <si>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</si>
  <si>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</si>
  <si>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</si>
  <si>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</si>
  <si>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</si>
  <si>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</si>
  <si>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</si>
  <si>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</si>
  <si>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</si>
  <si>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</si>
  <si>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</si>
  <si>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</si>
  <si>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</si>
  <si>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</si>
  <si>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</si>
  <si>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</si>
  <si>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</si>
  <si>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</si>
  <si>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</si>
  <si>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</si>
  <si>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</si>
  <si>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</si>
  <si>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</si>
  <si>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</si>
  <si>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</si>
  <si>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</si>
  <si>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</si>
  <si>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</si>
  <si>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</si>
  <si>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</si>
  <si>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</si>
  <si>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</si>
  <si>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</si>
  <si>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</si>
  <si>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</si>
  <si>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</si>
  <si>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</si>
  <si>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</si>
  <si>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</si>
  <si>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</si>
  <si>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</si>
  <si>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</si>
  <si>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</si>
  <si>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</si>
  <si>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</si>
  <si>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</si>
  <si>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</si>
  <si>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</si>
  <si>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</si>
  <si>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</si>
  <si>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</si>
  <si>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</si>
  <si>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</si>
  <si>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</si>
  <si>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</si>
  <si>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</si>
  <si>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</si>
  <si>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</si>
  <si>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</si>
  <si>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</si>
  <si>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</si>
  <si>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</si>
  <si>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</si>
  <si>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</si>
  <si>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</si>
  <si>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</si>
  <si>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</si>
  <si>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</si>
  <si>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</si>
  <si>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</si>
  <si>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</si>
  <si>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</si>
  <si>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</si>
  <si>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</si>
  <si>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</si>
  <si>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</si>
  <si>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</si>
  <si>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</si>
  <si>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</si>
  <si>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</si>
  <si>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</si>
  <si>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</si>
  <si>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</si>
  <si>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</si>
  <si>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</si>
  <si>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</si>
  <si>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</si>
  <si>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</si>
  <si>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</si>
  <si>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</si>
  <si>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</si>
  <si>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</si>
  <si>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</si>
  <si>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</si>
  <si>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</si>
  <si>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</si>
  <si>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</si>
  <si>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</si>
  <si>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</si>
  <si>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</si>
  <si>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</si>
  <si>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</si>
  <si>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</si>
  <si>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</si>
  <si>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</si>
  <si>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</si>
  <si>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</si>
  <si>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</si>
  <si>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</si>
  <si>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</si>
  <si>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</si>
  <si>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</si>
  <si>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</si>
  <si>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</si>
  <si>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</si>
  <si>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</si>
  <si>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</si>
  <si>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</si>
  <si>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</si>
  <si>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</si>
  <si>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</si>
  <si>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</si>
  <si>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</si>
  <si>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</si>
  <si>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</si>
  <si>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</si>
  <si>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</si>
  <si>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</si>
  <si>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</si>
  <si>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</si>
  <si>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</si>
  <si>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</si>
  <si>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</si>
  <si>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</si>
  <si>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</si>
  <si>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</si>
  <si>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</si>
  <si>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</si>
  <si>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</si>
  <si>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</si>
  <si>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</si>
  <si>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</si>
  <si>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</si>
  <si>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</si>
  <si>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</si>
  <si>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</si>
  <si>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</si>
  <si>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</si>
  <si>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</si>
  <si>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</si>
  <si>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</si>
  <si>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</si>
  <si>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</si>
  <si>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</si>
  <si>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</si>
  <si>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</si>
  <si>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</si>
  <si>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</si>
  <si>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</si>
  <si>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</si>
  <si>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</si>
  <si>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</si>
  <si>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</si>
  <si>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</si>
  <si>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</si>
  <si>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</si>
  <si>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</si>
  <si>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</si>
  <si>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</si>
  <si>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</si>
  <si>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</si>
  <si>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</si>
  <si>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</si>
  <si>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</si>
  <si>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</si>
  <si>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</si>
  <si>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</si>
  <si>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</si>
  <si>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</si>
  <si>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</si>
  <si>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</si>
  <si>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</si>
  <si>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</si>
  <si>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</si>
  <si>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</si>
  <si>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</si>
  <si>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</si>
  <si>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</si>
  <si>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</si>
  <si>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</si>
  <si>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</si>
  <si>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</si>
  <si>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</si>
  <si>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</si>
  <si>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</si>
  <si>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</si>
  <si>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</si>
  <si>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</si>
  <si>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</si>
  <si>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</si>
  <si>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</si>
  <si>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</si>
  <si>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</si>
  <si>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</si>
  <si>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</si>
  <si>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</si>
  <si>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</si>
  <si>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</si>
  <si>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</si>
  <si>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</si>
  <si>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</si>
  <si>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</si>
  <si>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</si>
  <si>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</si>
  <si>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</si>
  <si>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</si>
  <si>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</si>
  <si>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</si>
  <si>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</si>
  <si>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</si>
  <si>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</si>
  <si>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</si>
  <si>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</si>
  <si>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</si>
  <si>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</si>
  <si>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</si>
  <si>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</si>
  <si>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</si>
  <si>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</si>
  <si>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</si>
  <si>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</si>
  <si>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</si>
  <si>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</si>
  <si>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</si>
  <si>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</si>
  <si>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</si>
  <si>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</si>
  <si>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</si>
  <si>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</si>
  <si>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</si>
  <si>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</si>
  <si>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</si>
  <si>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</si>
  <si>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</si>
  <si>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</si>
  <si>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</si>
  <si>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</si>
  <si>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</si>
  <si>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</si>
  <si>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</si>
  <si>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</si>
  <si>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</si>
  <si>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</si>
  <si>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</si>
  <si>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</si>
  <si>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</si>
  <si>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</si>
  <si>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</si>
  <si>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</si>
  <si>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</si>
  <si>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</si>
  <si>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</si>
  <si>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</si>
  <si>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</si>
  <si>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</si>
  <si>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</si>
  <si>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</si>
  <si>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</si>
  <si>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</si>
  <si>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</si>
  <si>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</si>
  <si>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</si>
  <si>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</si>
  <si>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</si>
  <si>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</si>
  <si>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</si>
  <si>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</si>
  <si>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</si>
  <si>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</si>
  <si>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</si>
  <si>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</si>
  <si>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</si>
  <si>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</si>
  <si>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</si>
  <si>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</si>
  <si>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</si>
  <si>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</si>
  <si>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</si>
  <si>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</si>
  <si>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</si>
  <si>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</si>
  <si>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</si>
  <si>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</si>
  <si>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</si>
  <si>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</si>
  <si>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</si>
  <si>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</si>
  <si>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</si>
  <si>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</si>
  <si>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</si>
  <si>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</si>
  <si>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</si>
  <si>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</si>
  <si>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</si>
  <si>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</si>
  <si>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</si>
  <si>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</si>
  <si>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</si>
  <si>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</si>
  <si>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</si>
  <si>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</si>
  <si>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</si>
  <si>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</si>
  <si>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</si>
  <si>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</si>
  <si>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</si>
  <si>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</si>
  <si>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</si>
  <si>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</si>
  <si>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</si>
  <si>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</si>
  <si>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</si>
  <si>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</si>
  <si>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</si>
  <si>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</si>
  <si>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</si>
  <si>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</si>
  <si>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</si>
  <si>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</si>
  <si>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</si>
  <si>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</si>
  <si>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</si>
  <si>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</si>
  <si>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</si>
  <si>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</si>
  <si>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</si>
  <si>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</si>
  <si>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</si>
  <si>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</si>
  <si>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</si>
  <si>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</si>
  <si>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</si>
  <si>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</si>
  <si>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</si>
  <si>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</si>
  <si>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</si>
  <si>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</si>
  <si>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</si>
  <si>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</si>
  <si>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</si>
  <si>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</si>
  <si>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</si>
  <si>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</si>
  <si>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</si>
  <si>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</si>
  <si>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</si>
  <si>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</si>
  <si>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</si>
  <si>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</si>
  <si>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</si>
  <si>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</si>
  <si>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</si>
  <si>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</si>
  <si>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</si>
  <si>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</si>
  <si>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</si>
  <si>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</si>
  <si>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</si>
  <si>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</si>
  <si>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</si>
  <si>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</si>
  <si>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</si>
  <si>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</si>
  <si>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</si>
  <si>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</si>
  <si>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</si>
  <si>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</si>
  <si>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</si>
  <si>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</si>
  <si>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</si>
  <si>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</si>
  <si>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</si>
  <si>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</si>
  <si>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</si>
  <si>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</si>
  <si>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</si>
  <si>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</si>
  <si>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</si>
  <si>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</si>
  <si>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</si>
  <si>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</si>
  <si>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</si>
  <si>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</si>
  <si>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</si>
  <si>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</si>
  <si>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</si>
  <si>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</si>
  <si>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</si>
  <si>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</si>
  <si>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</si>
  <si>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</si>
  <si>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</si>
  <si>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</si>
  <si>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</si>
  <si>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</si>
  <si>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</si>
  <si>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</si>
  <si>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</si>
  <si>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</si>
  <si>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</si>
  <si>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</si>
  <si>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</si>
  <si>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</si>
  <si>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</si>
  <si>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</si>
  <si>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</si>
  <si>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</si>
  <si>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</si>
  <si>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</si>
  <si>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</si>
  <si>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</si>
  <si>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</si>
  <si>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</si>
  <si>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</si>
  <si>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</si>
  <si>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</si>
  <si>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</si>
  <si>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</si>
  <si>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</si>
  <si>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</si>
  <si>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</si>
  <si>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</si>
  <si>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05-TŞ-10-10-1003</t>
  </si>
  <si>
    <t>DOĞUŞ T. - GENEL</t>
  </si>
  <si>
    <t>DOĞUŞ TEKNİK</t>
  </si>
  <si>
    <t>1.01.2024</t>
  </si>
  <si>
    <t>PETSAN - GENEL</t>
  </si>
  <si>
    <t>PETSAN İNŞAAT</t>
  </si>
  <si>
    <t>1.08.2023</t>
  </si>
  <si>
    <t>05-TŞ-11</t>
  </si>
  <si>
    <t>05-TŞ-11-10</t>
  </si>
  <si>
    <t>TŞR - SANAT YAPILARI</t>
  </si>
  <si>
    <t>05-TŞ-11-10-1001</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</si>
  <si>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</si>
  <si>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</si>
  <si>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</si>
  <si>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</si>
  <si>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</si>
  <si>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</si>
  <si>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</si>
  <si>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</si>
  <si>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</si>
  <si>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</si>
  <si>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</si>
  <si>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</si>
  <si>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</si>
  <si>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</si>
  <si>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</si>
  <si>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</si>
  <si>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</si>
  <si>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</si>
  <si>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</si>
  <si>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</si>
  <si>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</si>
  <si>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</si>
  <si>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</si>
  <si>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</si>
  <si>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</si>
  <si>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</si>
  <si>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</si>
  <si>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</si>
  <si>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</si>
  <si>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</si>
  <si>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</si>
  <si>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</si>
  <si>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</si>
  <si>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</si>
  <si>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</si>
  <si>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</si>
  <si>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</si>
  <si>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</si>
  <si>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</si>
  <si>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</si>
  <si>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</si>
  <si>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</si>
  <si>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</si>
  <si>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</si>
  <si>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</si>
  <si>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</si>
  <si>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</si>
  <si>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</si>
  <si>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</si>
  <si>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</si>
  <si>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</si>
  <si>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</si>
  <si>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</si>
  <si>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</si>
  <si>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</si>
  <si>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</si>
  <si>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</si>
  <si>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</si>
  <si>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</si>
  <si>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</si>
  <si>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</si>
  <si>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</si>
  <si>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</si>
  <si>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</si>
  <si>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</si>
  <si>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</si>
  <si>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</si>
  <si>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</si>
  <si>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</si>
  <si>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</si>
  <si>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</si>
  <si>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</si>
  <si>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</si>
  <si>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</si>
  <si>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</si>
  <si>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</si>
  <si>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</si>
  <si>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</si>
  <si>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</si>
  <si>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</si>
  <si>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</si>
  <si>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</si>
  <si>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</si>
  <si>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</si>
  <si>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</si>
  <si>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</si>
  <si>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</si>
  <si>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</si>
  <si>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</si>
  <si>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</si>
  <si>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</si>
  <si>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</si>
  <si>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</si>
  <si>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</si>
  <si>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</si>
  <si>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</si>
  <si>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</si>
  <si>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</si>
  <si>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</si>
  <si>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</si>
  <si>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</si>
  <si>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</si>
  <si>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</si>
  <si>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</si>
  <si>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</si>
  <si>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</si>
  <si>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</si>
  <si>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</si>
  <si>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</si>
  <si>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</si>
  <si>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</si>
  <si>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</si>
  <si>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</si>
  <si>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</si>
  <si>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</si>
  <si>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</si>
  <si>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</si>
  <si>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</si>
  <si>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</si>
  <si>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</si>
  <si>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</si>
  <si>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</si>
  <si>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</si>
  <si>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</si>
  <si>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</si>
  <si>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</si>
  <si>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</si>
  <si>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</si>
  <si>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</si>
  <si>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</si>
  <si>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</si>
  <si>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</si>
  <si>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</si>
  <si>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</si>
  <si>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</si>
  <si>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</si>
  <si>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</si>
  <si>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</si>
  <si>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</si>
  <si>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</si>
  <si>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</si>
  <si>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</si>
  <si>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</si>
  <si>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</si>
  <si>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</si>
  <si>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</si>
  <si>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</si>
  <si>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</si>
  <si>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</si>
  <si>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</si>
  <si>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</si>
  <si>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</si>
  <si>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</si>
  <si>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</si>
  <si>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</si>
  <si>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</si>
  <si>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</si>
  <si>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</si>
  <si>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</si>
  <si>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</si>
  <si>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</si>
  <si>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</si>
  <si>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</si>
  <si>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</si>
  <si>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</si>
  <si>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</si>
  <si>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</si>
  <si>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</si>
  <si>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</si>
  <si>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</si>
  <si>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</si>
  <si>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</si>
  <si>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</si>
  <si>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</si>
  <si>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</si>
  <si>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</si>
  <si>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</si>
  <si>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</si>
  <si>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</si>
  <si>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</si>
  <si>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</si>
  <si>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</si>
  <si>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</si>
  <si>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</si>
  <si>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</si>
  <si>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</si>
  <si>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</si>
  <si>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</si>
  <si>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</si>
  <si>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</si>
  <si>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</si>
  <si>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</si>
  <si>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</si>
  <si>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</si>
  <si>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</si>
  <si>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</si>
  <si>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</si>
  <si>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</si>
  <si>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</si>
  <si>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</si>
  <si>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</si>
  <si>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</si>
  <si>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</si>
  <si>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</si>
  <si>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</si>
  <si>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</si>
  <si>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</si>
  <si>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</si>
  <si>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</si>
  <si>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</si>
  <si>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</si>
  <si>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</si>
  <si>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</si>
  <si>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</si>
  <si>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</si>
  <si>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</si>
  <si>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</si>
  <si>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</si>
  <si>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</si>
  <si>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</si>
  <si>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</si>
  <si>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</si>
  <si>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</si>
  <si>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</si>
  <si>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</si>
  <si>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</si>
  <si>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</si>
  <si>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</si>
  <si>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</si>
  <si>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</si>
  <si>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</si>
  <si>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</si>
  <si>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</si>
  <si>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</si>
  <si>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</si>
  <si>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</si>
  <si>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</si>
  <si>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</si>
  <si>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</si>
  <si>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</si>
  <si>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</si>
  <si>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</si>
  <si>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</si>
  <si>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</si>
  <si>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</si>
  <si>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</si>
  <si>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</si>
  <si>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</si>
  <si>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</si>
  <si>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</si>
  <si>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</si>
  <si>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</si>
  <si>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</si>
  <si>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</si>
  <si>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</si>
  <si>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</si>
  <si>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</si>
  <si>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</si>
  <si>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</si>
  <si>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</si>
  <si>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</si>
  <si>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</si>
  <si>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</si>
  <si>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</si>
  <si>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</si>
  <si>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</si>
  <si>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</si>
  <si>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</si>
  <si>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</si>
  <si>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</si>
  <si>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</si>
  <si>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</si>
  <si>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</si>
  <si>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</si>
  <si>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</si>
  <si>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</si>
  <si>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</si>
  <si>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</si>
  <si>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</si>
  <si>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</si>
  <si>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</si>
  <si>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</si>
  <si>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</si>
  <si>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</si>
  <si>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</si>
  <si>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</si>
  <si>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</si>
  <si>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</si>
  <si>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</si>
  <si>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</si>
  <si>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</si>
  <si>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</si>
  <si>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</si>
  <si>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</si>
  <si>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</si>
  <si>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</si>
  <si>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</si>
  <si>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</si>
  <si>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</si>
  <si>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</si>
  <si>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</si>
  <si>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</si>
  <si>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</si>
  <si>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</si>
  <si>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</si>
  <si>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</si>
  <si>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</si>
  <si>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</si>
  <si>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</si>
  <si>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</si>
  <si>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</si>
  <si>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</si>
  <si>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</si>
  <si>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</si>
  <si>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</si>
  <si>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</si>
  <si>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</si>
  <si>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</si>
  <si>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</si>
  <si>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</si>
  <si>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</si>
  <si>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</si>
  <si>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</si>
  <si>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</si>
  <si>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</si>
  <si>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</si>
  <si>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</si>
  <si>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</si>
  <si>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</si>
  <si>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</si>
  <si>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</si>
  <si>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</si>
  <si>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</si>
  <si>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</si>
  <si>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</si>
  <si>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</si>
  <si>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</si>
  <si>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</si>
  <si>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</si>
  <si>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</si>
  <si>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</si>
  <si>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</si>
  <si>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</si>
  <si>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</si>
  <si>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</si>
  <si>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</si>
  <si>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</si>
  <si>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</si>
  <si>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</si>
  <si>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</si>
  <si>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</si>
  <si>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</si>
  <si>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</si>
  <si>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</si>
  <si>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</si>
  <si>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</si>
  <si>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</si>
  <si>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</si>
  <si>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</si>
  <si>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</si>
  <si>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</si>
  <si>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</si>
  <si>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</si>
  <si>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</si>
  <si>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</si>
  <si>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</si>
  <si>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</si>
  <si>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</si>
  <si>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</si>
  <si>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</si>
  <si>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</si>
  <si>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</si>
  <si>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</si>
  <si>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</si>
  <si>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</si>
  <si>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</si>
  <si>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</si>
  <si>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</si>
  <si>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</si>
  <si>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</si>
  <si>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</si>
  <si>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</si>
  <si>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</si>
  <si>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</si>
  <si>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</si>
  <si>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</si>
  <si>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</si>
  <si>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</si>
  <si>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</si>
  <si>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</si>
  <si>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</si>
  <si>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</si>
  <si>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</si>
  <si>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</si>
  <si>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</si>
  <si>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</si>
  <si>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</si>
  <si>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</si>
  <si>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</si>
  <si>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</si>
  <si>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</si>
  <si>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</si>
  <si>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</si>
  <si>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</si>
  <si>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</si>
  <si>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</si>
  <si>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</si>
  <si>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</si>
  <si>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</si>
  <si>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</si>
  <si>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</si>
  <si>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</si>
  <si>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</si>
  <si>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</si>
  <si>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</si>
  <si>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</si>
  <si>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</si>
  <si>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</si>
  <si>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</si>
  <si>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</si>
  <si>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</si>
  <si>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</si>
  <si>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</si>
  <si>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</si>
  <si>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</si>
  <si>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</si>
  <si>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</si>
  <si>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</si>
  <si>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</si>
  <si>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</si>
  <si>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</si>
  <si>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</si>
  <si>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</si>
  <si>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</si>
  <si>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</si>
  <si>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</si>
  <si>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</si>
  <si>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</si>
  <si>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</si>
  <si>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</si>
  <si>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</si>
  <si>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</si>
  <si>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</si>
  <si>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</si>
  <si>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</si>
  <si>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</si>
  <si>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</si>
  <si>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</si>
  <si>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</si>
  <si>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</si>
  <si>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</si>
  <si>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</si>
  <si>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</si>
  <si>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</si>
  <si>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</si>
  <si>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</si>
  <si>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</si>
  <si>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</si>
  <si>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</si>
  <si>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</si>
  <si>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</si>
  <si>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</si>
  <si>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</si>
  <si>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</si>
  <si>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</si>
  <si>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</si>
  <si>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</si>
  <si>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</si>
  <si>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</si>
  <si>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</si>
  <si>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</si>
  <si>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</si>
  <si>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</si>
  <si>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</si>
  <si>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</si>
  <si>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</si>
  <si>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</si>
  <si>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</si>
  <si>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</si>
  <si>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</si>
  <si>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</si>
  <si>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</si>
  <si>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</si>
  <si>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</si>
  <si>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</si>
  <si>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</si>
  <si>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</si>
  <si>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</si>
  <si>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</si>
  <si>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</si>
  <si>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</si>
  <si>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</si>
  <si>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</si>
  <si>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</si>
  <si>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</si>
  <si>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</si>
  <si>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</si>
  <si>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</si>
  <si>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</si>
  <si>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</si>
  <si>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</si>
  <si>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</si>
  <si>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</si>
  <si>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</si>
  <si>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</si>
  <si>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</si>
  <si>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</si>
  <si>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</si>
  <si>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</si>
  <si>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</si>
  <si>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</si>
  <si>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</si>
  <si>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</si>
  <si>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</si>
  <si>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</si>
  <si>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</si>
  <si>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</si>
  <si>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</si>
  <si>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</si>
  <si>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</si>
  <si>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</si>
  <si>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</si>
  <si>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</si>
  <si>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</si>
  <si>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</si>
  <si>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</si>
  <si>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</si>
  <si>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</si>
  <si>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</si>
  <si>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</si>
  <si>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</si>
  <si>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</si>
  <si>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</si>
  <si>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</si>
  <si>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</si>
  <si>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</si>
  <si>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</si>
  <si>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</si>
  <si>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</si>
  <si>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</si>
  <si>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</si>
  <si>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</si>
  <si>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</si>
  <si>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</si>
  <si>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</si>
  <si>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</si>
  <si>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</si>
  <si>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</si>
  <si>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</si>
  <si>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</si>
  <si>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</si>
  <si>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</si>
  <si>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</si>
  <si>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</si>
  <si>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</si>
  <si>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</si>
  <si>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</si>
  <si>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</si>
  <si>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</si>
  <si>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</si>
  <si>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</si>
  <si>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</si>
  <si>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</si>
  <si>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</si>
  <si>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</si>
  <si>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</si>
  <si>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</si>
  <si>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</si>
  <si>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</si>
  <si>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</si>
  <si>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</si>
  <si>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</si>
  <si>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</si>
  <si>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</si>
  <si>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</si>
  <si>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</si>
  <si>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</si>
  <si>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</si>
  <si>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</si>
  <si>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</si>
  <si>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</si>
  <si>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</si>
  <si>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</si>
  <si>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</si>
  <si>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</si>
  <si>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</si>
  <si>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</si>
  <si>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</si>
  <si>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</si>
  <si>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</si>
  <si>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</si>
  <si>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</si>
  <si>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</si>
  <si>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</si>
  <si>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</si>
  <si>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</si>
  <si>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</si>
  <si>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</si>
  <si>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</si>
  <si>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</si>
  <si>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</si>
  <si>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</si>
  <si>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</si>
  <si>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</si>
  <si>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</si>
  <si>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</si>
  <si>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</si>
  <si>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</si>
  <si>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</si>
  <si>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</si>
  <si>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</si>
  <si>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</si>
  <si>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</si>
  <si>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</si>
  <si>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</si>
  <si>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</si>
  <si>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</si>
  <si>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</si>
  <si>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</si>
  <si>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</si>
  <si>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</si>
  <si>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</si>
  <si>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</si>
  <si>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</si>
  <si>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</si>
  <si>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</si>
  <si>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</si>
  <si>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</si>
  <si>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</si>
  <si>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</si>
  <si>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</si>
  <si>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</si>
  <si>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</si>
  <si>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</si>
  <si>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</si>
  <si>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</si>
  <si>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</si>
  <si>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</si>
  <si>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</si>
  <si>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</si>
  <si>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</si>
  <si>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</si>
  <si>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</si>
  <si>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</si>
  <si>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</si>
  <si>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</si>
  <si>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</si>
  <si>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</si>
  <si>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</si>
  <si>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</si>
  <si>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</si>
  <si>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</si>
  <si>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</si>
  <si>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</si>
  <si>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</si>
  <si>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</si>
  <si>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</si>
  <si>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</si>
  <si>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</si>
  <si>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</si>
  <si>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</si>
  <si>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</si>
  <si>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</si>
  <si>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</si>
  <si>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</si>
  <si>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</si>
  <si>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</si>
  <si>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</si>
  <si>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</si>
  <si>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</si>
  <si>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</si>
  <si>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</si>
  <si>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</si>
  <si>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</si>
  <si>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</si>
  <si>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</si>
  <si>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</si>
  <si>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</si>
  <si>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</si>
  <si>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</si>
  <si>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</si>
  <si>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</si>
  <si>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</si>
  <si>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</si>
  <si>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</si>
  <si>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</si>
  <si>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</si>
  <si>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</si>
  <si>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</si>
  <si>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</si>
  <si>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</si>
  <si>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</si>
  <si>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</si>
  <si>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</si>
  <si>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</si>
  <si>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</si>
  <si>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</si>
  <si>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</si>
  <si>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</si>
  <si>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</si>
  <si>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</si>
  <si>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</si>
  <si>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</si>
  <si>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</si>
  <si>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</si>
  <si>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</si>
  <si>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</si>
  <si>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</si>
  <si>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</si>
  <si>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</si>
  <si>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</si>
  <si>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</si>
  <si>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</si>
  <si>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</si>
  <si>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</si>
  <si>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</si>
  <si>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</si>
  <si>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</si>
  <si>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</si>
  <si>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</si>
  <si>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</si>
  <si>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</si>
  <si>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</si>
  <si>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</si>
  <si>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</si>
  <si>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</si>
  <si>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</si>
  <si>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</si>
  <si>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</si>
  <si>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</si>
  <si>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</si>
  <si>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</si>
  <si>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</si>
  <si>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</si>
  <si>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</si>
  <si>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</si>
  <si>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</si>
  <si>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</si>
  <si>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</si>
  <si>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</si>
  <si>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</si>
  <si>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</si>
  <si>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</si>
  <si>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</si>
  <si>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</si>
  <si>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</si>
  <si>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</si>
  <si>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</si>
  <si>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</si>
  <si>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</si>
  <si>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</si>
  <si>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</si>
  <si>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</si>
  <si>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</si>
  <si>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</si>
  <si>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</si>
  <si>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</si>
  <si>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</si>
  <si>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</si>
  <si>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</si>
  <si>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</si>
  <si>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</si>
  <si>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</si>
  <si>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</si>
  <si>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</si>
  <si>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</si>
  <si>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</si>
  <si>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</si>
  <si>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</si>
  <si>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</si>
  <si>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</si>
  <si>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</si>
  <si>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</si>
  <si>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</si>
  <si>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</si>
  <si>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</si>
  <si>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</si>
  <si>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</si>
  <si>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</si>
  <si>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</si>
  <si>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</si>
  <si>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</si>
  <si>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</si>
  <si>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</si>
  <si>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</si>
  <si>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</si>
  <si>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</si>
  <si>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</si>
  <si>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</si>
  <si>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</si>
  <si>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</si>
  <si>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</si>
  <si>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</si>
  <si>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</si>
  <si>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</si>
  <si>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</si>
  <si>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</si>
  <si>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</si>
  <si>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</si>
  <si>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</si>
  <si>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</si>
  <si>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</si>
  <si>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</si>
  <si>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</si>
  <si>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</si>
  <si>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</si>
  <si>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</si>
  <si>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</si>
  <si>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</si>
  <si>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</si>
  <si>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</si>
  <si>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</si>
  <si>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</si>
  <si>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</si>
  <si>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</si>
  <si>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</si>
  <si>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</si>
  <si>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</si>
  <si>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</si>
  <si>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</si>
  <si>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</si>
  <si>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</si>
  <si>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</si>
  <si>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</si>
  <si>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</si>
  <si>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</si>
  <si>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</si>
  <si>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</si>
  <si>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</si>
  <si>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</si>
  <si>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</si>
  <si>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</si>
  <si>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</si>
  <si>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</si>
  <si>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</si>
  <si>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</si>
  <si>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</si>
  <si>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</si>
  <si>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</si>
  <si>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</si>
  <si>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</si>
  <si>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</si>
  <si>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</si>
  <si>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</si>
  <si>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</si>
  <si>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</si>
  <si>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</si>
  <si>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</si>
  <si>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</si>
  <si>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</si>
  <si>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</si>
  <si>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</si>
  <si>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</si>
  <si>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</si>
  <si>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</si>
  <si>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</si>
  <si>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</si>
  <si>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</si>
  <si>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</si>
  <si>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</si>
  <si>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</si>
  <si>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</si>
  <si>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</si>
  <si>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</si>
  <si>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</si>
  <si>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</si>
  <si>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</si>
  <si>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</si>
  <si>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</si>
  <si>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</si>
  <si>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</si>
  <si>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</si>
  <si>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</si>
  <si>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</si>
  <si>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</si>
  <si>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</si>
  <si>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</si>
  <si>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</si>
  <si>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</si>
  <si>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</si>
  <si>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</si>
  <si>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</si>
  <si>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</si>
  <si>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</si>
  <si>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</si>
  <si>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</si>
  <si>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</si>
  <si>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</si>
  <si>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</si>
  <si>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</si>
  <si>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</si>
  <si>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</si>
  <si>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</si>
  <si>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</si>
  <si>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</si>
  <si>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</si>
  <si>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</si>
  <si>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</si>
  <si>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</si>
  <si>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</si>
  <si>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</si>
  <si>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</si>
  <si>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</si>
  <si>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</si>
  <si>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</si>
  <si>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</si>
  <si>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</si>
  <si>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</si>
  <si>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</si>
  <si>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</si>
  <si>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</si>
  <si>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</si>
  <si>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</si>
  <si>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</si>
  <si>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</si>
  <si>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</si>
  <si>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</si>
  <si>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</si>
  <si>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</si>
  <si>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</si>
  <si>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</si>
  <si>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</si>
  <si>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</si>
  <si>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</si>
  <si>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</si>
  <si>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</si>
  <si>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</si>
  <si>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</si>
  <si>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</si>
  <si>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</si>
  <si>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</si>
  <si>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</si>
  <si>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</si>
  <si>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</si>
  <si>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</si>
  <si>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</si>
  <si>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</si>
  <si>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</si>
  <si>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</si>
  <si>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</si>
  <si>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</si>
  <si>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</si>
  <si>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</si>
  <si>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</si>
  <si>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</si>
  <si>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</si>
  <si>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</si>
  <si>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</si>
  <si>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</si>
  <si>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</si>
  <si>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</si>
  <si>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</si>
  <si>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</si>
  <si>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</si>
  <si>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</si>
  <si>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</si>
  <si>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</si>
  <si>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</si>
  <si>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</si>
  <si>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</si>
  <si>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</si>
  <si>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</si>
  <si>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</si>
  <si>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</si>
  <si>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</si>
  <si>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</si>
  <si>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</si>
  <si>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</si>
  <si>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</si>
  <si>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</si>
  <si>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</si>
  <si>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</si>
  <si>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</si>
  <si>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</si>
  <si>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</si>
  <si>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</si>
  <si>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</si>
  <si>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</si>
  <si>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</si>
  <si>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</si>
  <si>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</si>
  <si>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</si>
  <si>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</si>
  <si>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</si>
  <si>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</si>
  <si>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</si>
  <si>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</si>
  <si>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</si>
  <si>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</si>
  <si>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</si>
  <si>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</si>
  <si>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</si>
  <si>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</si>
  <si>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</si>
  <si>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</si>
  <si>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</si>
  <si>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</si>
  <si>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</si>
  <si>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</si>
  <si>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</si>
  <si>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</si>
  <si>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</si>
  <si>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</si>
  <si>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</si>
  <si>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</si>
  <si>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</si>
  <si>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</si>
  <si>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</si>
  <si>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</si>
  <si>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</si>
  <si>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</si>
  <si>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</si>
  <si>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</si>
  <si>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</si>
  <si>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</si>
  <si>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</si>
  <si>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</si>
  <si>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</si>
  <si>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</si>
  <si>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</si>
  <si>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</si>
  <si>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</si>
  <si>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</si>
  <si>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</si>
  <si>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</si>
  <si>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</si>
  <si>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</si>
  <si>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</si>
  <si>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</si>
  <si>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</si>
  <si>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</si>
  <si>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</si>
  <si>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</si>
  <si>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</si>
  <si>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</si>
  <si>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</si>
  <si>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</si>
  <si>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</si>
  <si>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</si>
  <si>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</si>
  <si>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</si>
  <si>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</si>
  <si>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</si>
  <si>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</si>
  <si>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</si>
  <si>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</si>
  <si>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</si>
  <si>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</si>
  <si>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</si>
  <si>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</si>
  <si>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</si>
  <si>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</si>
  <si>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</si>
  <si>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</si>
  <si>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</si>
  <si>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</si>
  <si>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</si>
  <si>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</si>
  <si>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</si>
  <si>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</si>
  <si>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</si>
  <si>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</si>
  <si>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</si>
  <si>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</si>
  <si>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</si>
  <si>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</si>
  <si>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</si>
  <si>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</si>
  <si>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</si>
  <si>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</si>
  <si>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</si>
  <si>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</si>
  <si>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</si>
  <si>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</si>
  <si>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</si>
  <si>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</si>
  <si>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</si>
  <si>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</si>
  <si>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</si>
  <si>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</si>
  <si>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</si>
  <si>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</si>
  <si>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</si>
  <si>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</si>
  <si>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</si>
  <si>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</si>
  <si>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</si>
  <si>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</si>
  <si>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</si>
  <si>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</si>
  <si>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</si>
  <si>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</si>
  <si>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</si>
  <si>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</si>
  <si>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</si>
  <si>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</si>
  <si>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</si>
  <si>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</si>
  <si>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</si>
  <si>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</si>
  <si>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</si>
  <si>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</si>
  <si>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</si>
  <si>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</si>
  <si>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</si>
  <si>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</si>
  <si>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</si>
  <si>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</si>
  <si>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</si>
  <si>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</si>
  <si>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</si>
  <si>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</si>
  <si>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</si>
  <si>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</si>
  <si>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</si>
  <si>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</si>
  <si>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</si>
  <si>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</si>
  <si>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</si>
  <si>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</si>
  <si>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</si>
  <si>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</si>
  <si>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</si>
  <si>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</si>
  <si>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</si>
  <si>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</si>
  <si>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</si>
  <si>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</si>
  <si>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</si>
  <si>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</si>
  <si>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</si>
  <si>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</si>
  <si>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</si>
  <si>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</si>
  <si>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</si>
  <si>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</si>
  <si>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</si>
  <si>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</si>
  <si>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</si>
  <si>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</si>
  <si>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</si>
  <si>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</si>
  <si>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</si>
  <si>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</si>
  <si>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</si>
  <si>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</si>
  <si>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</si>
  <si>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</si>
  <si>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</si>
  <si>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</si>
  <si>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</si>
  <si>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</si>
  <si>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</si>
  <si>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</si>
  <si>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</si>
  <si>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</si>
  <si>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</si>
  <si>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</si>
  <si>
    <t>D-09.TSR-90.KST-600</t>
  </si>
  <si>
    <t>D-07.KMK-04.LDR-800</t>
  </si>
  <si>
    <t>D-07.KMK-06.KMY-800</t>
  </si>
  <si>
    <t>D-07.KMK-03.EKS-800</t>
  </si>
  <si>
    <t>KİRALIK - EKSKAVATÖR</t>
  </si>
  <si>
    <t>KİRALIK - KAMYON</t>
  </si>
  <si>
    <t>KESİNTİ - MAKİNE VE EKİPMAN KİRASI</t>
  </si>
  <si>
    <t>600</t>
  </si>
  <si>
    <t>E-06.MBL-90.DGR-120</t>
  </si>
  <si>
    <t>E-09.MGD-90.DGR-120</t>
  </si>
  <si>
    <t>ENDİREKT İŞÇİLİK MAAŞ GIDERLERI GENEL (SAP GERÇEKLEŞME GIRIŞI)</t>
  </si>
  <si>
    <t>KİRA - LODER</t>
  </si>
  <si>
    <t>KİRA - JCB</t>
  </si>
  <si>
    <t>KİRA - EKSKAVATÖR</t>
  </si>
  <si>
    <t>KİRA - KAMYON</t>
  </si>
  <si>
    <t>KESİNTİ - SAHA GÖZETİM PERSONELİ VE DOKTOR</t>
  </si>
  <si>
    <t>KESİNTİ - KİRA - DUSTER 4X4 (YAKIT DAHİL, 3000KM)</t>
  </si>
  <si>
    <t>S-0049</t>
  </si>
  <si>
    <t>S-0049 - Z.01</t>
  </si>
  <si>
    <t>S-0052</t>
  </si>
  <si>
    <t>S-0052-PETSAN - Z.01</t>
  </si>
  <si>
    <t>999-SHG-1104</t>
  </si>
  <si>
    <t>102-TNL-1104</t>
  </si>
  <si>
    <t>OZD.01</t>
  </si>
  <si>
    <t>OZD.02</t>
  </si>
  <si>
    <t>AYGM-TP-001-TA</t>
  </si>
  <si>
    <t>BULON DİŞ AÇMA</t>
  </si>
  <si>
    <t>NAKLİYELER</t>
  </si>
  <si>
    <t>YÜKLENİCİ İŞ MAKİNASI BAKIM ONARIM</t>
  </si>
  <si>
    <t>KAMP YERİ JENERATÖR KİRASI + PORTAL DESTEKLEME JENERATÖR KİRALARI</t>
  </si>
  <si>
    <t>GENEL - BAKIM ONARIM BEDELİ</t>
  </si>
  <si>
    <t>GENEL - NAKLİYE BEDELİ</t>
  </si>
  <si>
    <t>05-TŞ-30-30-1001</t>
  </si>
  <si>
    <t>05-TŞ-30-30-1000</t>
  </si>
  <si>
    <t>AYGM-SN-002-TA</t>
  </si>
  <si>
    <t>AYGM-SN-005-TA</t>
  </si>
  <si>
    <t>AYGM-SN-007-TA</t>
  </si>
  <si>
    <t>AYGM-SN-008-TA</t>
  </si>
  <si>
    <t>AYGM-SN-011-TA</t>
  </si>
  <si>
    <t>AYGM-TN-001-TA</t>
  </si>
  <si>
    <t>AYGM-TN-002-TA</t>
  </si>
  <si>
    <t>AYGM-TN-003-TA</t>
  </si>
  <si>
    <t>AYGM-TN-004-TA</t>
  </si>
  <si>
    <t>AYGM-TN-005-TA</t>
  </si>
  <si>
    <t>AYGM-TN-006-TA</t>
  </si>
  <si>
    <t>AYGM-TN-007-TA</t>
  </si>
  <si>
    <t>AYGM-TN-009-TA</t>
  </si>
  <si>
    <t>AYGM-TN-010-TA</t>
  </si>
  <si>
    <t>AYGM-TN-011-TA</t>
  </si>
  <si>
    <t>AYGM-TN-013-TA</t>
  </si>
  <si>
    <t>AYGM-TN-016-TA</t>
  </si>
  <si>
    <t>AYGM-TN-017-TA</t>
  </si>
  <si>
    <t>AYGM-TN-018-TA</t>
  </si>
  <si>
    <t>AYGM-TP-001-TA-1</t>
  </si>
  <si>
    <t>ANAHTAR</t>
  </si>
  <si>
    <t>PARA BİRİMİ</t>
  </si>
  <si>
    <t>1.01.2023</t>
  </si>
  <si>
    <t>1.02.2023</t>
  </si>
  <si>
    <t>1.03.2023</t>
  </si>
  <si>
    <t>1.04.2023</t>
  </si>
  <si>
    <t>1.05.2023</t>
  </si>
  <si>
    <t>1.06.2023</t>
  </si>
  <si>
    <t>1.07.2023</t>
  </si>
  <si>
    <t>1.09.2023</t>
  </si>
  <si>
    <t>1.10.2023</t>
  </si>
  <si>
    <t>1.11.2023</t>
  </si>
  <si>
    <t>D-01.ALT-02.SNT-004</t>
  </si>
  <si>
    <t>BETON - DEMIRLI - AÇIKTA</t>
  </si>
  <si>
    <t>ÖZDOĞAN - GENEL</t>
  </si>
  <si>
    <t>AMR - ATLAS COPCO WEDA 4"</t>
  </si>
  <si>
    <t>01-MK-12-10-1002</t>
  </si>
  <si>
    <t>01-MK-12-10-1003</t>
  </si>
  <si>
    <t>01-MK-12-10-1004</t>
  </si>
  <si>
    <t>01-MK-12-10-1005</t>
  </si>
  <si>
    <t>01-MK-12-10-1006</t>
  </si>
  <si>
    <t>L4 AÇIKLAMA</t>
  </si>
  <si>
    <t>TARİH</t>
  </si>
  <si>
    <t>TUTAR</t>
  </si>
  <si>
    <t>D-01.ALT-01.TPR-001-999-SHG-9999-1000-01-MK-21-10-01-MK-21-10-1001-FFK AK-mak × ay-EUR-1.06.2024</t>
  </si>
  <si>
    <t>D-01.ALT-01.TPR-001-999-SHG-9999-1000-01-MK-21-10-01-MK-21-10-1001-FFK AK-mak × ay-EUR-1.07.2024</t>
  </si>
  <si>
    <t>D-01.ALT-01.TPR-001-999-SHG-9999-1000-01-MK-21-10-01-MK-21-10-1003-FFK AK-mak × ay-EUR-1.07.2024</t>
  </si>
  <si>
    <t>D-01.ALT-02.SNT-001-999-SHG-9999-1000-01-MK-22-10-01-MK-22-10-1001-FFK AK-mak × ay-EUR-1.03.2024</t>
  </si>
  <si>
    <t>D-01.ALT-02.SNT-001-999-SHG-9999-1000-01-MK-22-10-01-MK-22-10-1001-FFK AK-mak × ay-EUR-1.04.2024</t>
  </si>
  <si>
    <t>D-01.ALT-02.SNT-001-999-SHG-9999-1000-01-MK-22-10-01-MK-22-10-1001-FFK AK-mak × ay-EUR-1.05.2024</t>
  </si>
  <si>
    <t>D-01.ALT-02.SNT-001-999-SHG-9999-1000-01-MK-22-10-01-MK-22-10-1001-FFK AK-mak × ay-EUR-1.06.2024</t>
  </si>
  <si>
    <t>D-01.ALT-02.SNT-001-999-SHG-9999-1000-01-MK-22-10-01-MK-22-10-1001-FFK AK-mak × ay-EUR-1.07.2024</t>
  </si>
  <si>
    <t>D-01.ALT-04.TNL-001-999-SHG-9999-1000-01-MK-22-10-01-MK-22-10-1008-FFK AK-mak × ay-EUR-1.03.2024</t>
  </si>
  <si>
    <t>D-01.ALT-04.TNL-001-999-SHG-9999-1000-01-MK-22-10-01-MK-22-10-1008-FFK AK-mak × ay-EUR-1.04.2024</t>
  </si>
  <si>
    <t>D-01.ALT-04.TNL-001-999-SHG-9999-1000-01-MK-22-10-01-MK-22-10-1008-FFK AK-mak × ay-EUR-1.05.2024</t>
  </si>
  <si>
    <t>D-01.ALT-04.TNL-001-999-SHG-9999-1000-01-MK-22-10-01-MK-22-10-1008-FFK AK-mak × ay-EUR-1.06.2024</t>
  </si>
  <si>
    <t>D-01.ALT-04.TNL-001-999-SHG-9999-1000-01-MK-22-10-01-MK-22-10-1008-FFK AK-mak × ay-EUR-1.07.2024</t>
  </si>
  <si>
    <t>D-01.ALT-01.TPR-001-999-SHG-9999-1000-01-MK-21-10-01-MK-21-10-1010-FFK AK-mak × ay-EUR-1.07.2024</t>
  </si>
  <si>
    <t>D-01.ALT-01.TPR-001-999-SHG-9999-1000-01-MK-21-10-01-MK-21-10-1011-FFK AK-mak × ay-EUR-1.07.2024</t>
  </si>
  <si>
    <t>D-01.ALT-04.TNL-001-999-SHG-9999-1000-01-MK-22-10-01-MK-22-10-1010-FFK AK-mak × ay-EUR-1.07.2024</t>
  </si>
  <si>
    <t>D-01.ALT-01.TPR-001-999-SHG-9999-1000-01-MK-22-11-01-MK-22-11-1001-FFK AK-mak × ay-EUR-1.06.2024</t>
  </si>
  <si>
    <t>D-01.ALT-01.TPR-001-999-SHG-9999-1000-01-MK-22-11-01-MK-22-11-1001-FFK AK-mak × ay-EUR-1.07.2024</t>
  </si>
  <si>
    <t>D-01.ALT-04.TNL-001-999-SHG-9999-1000-01-MK-22-10-01-MK-22-10-1011-FFK AK-mak × ay-EUR-1.07.2024</t>
  </si>
  <si>
    <t>D-01.ALT-01.TPR-001-999-SHG-9999-1000-01-MK-22-11-01-MK-22-11-1002-FFK AK-mak × ay-EUR-1.07.2024</t>
  </si>
  <si>
    <t>D-01.ALT-01.TPR-001-999-SHG-9999-1000-01-MK-22-11-01-MK-22-11-1004-FFK AK-mak × ay-EUR-1.07.2024</t>
  </si>
  <si>
    <t>D-01.ALT-01.TPR-001-999-SHG-9999-1000-01-MK-22-11-01-MK-22-11-1013-FFK AK-mak × ay-EUR-1.07.2024</t>
  </si>
  <si>
    <t>D-01.ALT-01.TPR-001-999-SHG-9999-1000-01-MK-22-11-01-MK-22-11-1014-FFK AK-mak × ay-EUR-1.07.2024</t>
  </si>
  <si>
    <t>D-01.ALT-01.TPR-001-999-SHG-9999-1000-01-MK-22-11-01-MK-22-11-1028-FFK AK-mak × ay-EUR-1.07.2024</t>
  </si>
  <si>
    <t>D-01.ALT-01.TPR-001-999-SHG-9999-1000-01-MK-22-12-01-MK-22-12-1001-FFK AK-mak × ay-EUR-1.05.2024</t>
  </si>
  <si>
    <t>D-01.ALT-01.TPR-001-999-SHG-9999-1000-01-MK-22-12-01-MK-22-12-1001-FFK AK-mak × ay-EUR-1.06.2024</t>
  </si>
  <si>
    <t>D-01.ALT-01.TPR-001-999-SHG-9999-1000-01-MK-22-12-01-MK-22-12-1001-FFK AK-mak × ay-EUR-1.07.2024</t>
  </si>
  <si>
    <t>D-01.ALT-01.TPR-001-999-SHG-9999-1000-01-MK-22-12-01-MK-22-12-1002-FFK AK-mak × ay-EUR-1.06.2024</t>
  </si>
  <si>
    <t>D-01.ALT-01.TPR-001-999-SHG-9999-1000-01-MK-22-12-01-MK-22-12-1002-FFK AK-mak × ay-EUR-1.07.2024</t>
  </si>
  <si>
    <t>D-01.ALT-01.TPR-001-999-SHG-9999-1000-01-MK-22-12-01-MK-22-12-1003-FFK AK-mak × ay-EUR-1.07.2024</t>
  </si>
  <si>
    <t>D-01.ALT-01.TPR-001-999-SHG-9999-1000-01-MK-22-12-01-MK-22-12-1006-FFK AK-mak × ay-EUR-1.06.2024</t>
  </si>
  <si>
    <t>D-01.ALT-01.TPR-001-999-SHG-9999-1000-01-MK-22-12-01-MK-22-12-1006-FFK AK-mak × ay-EUR-1.07.2024</t>
  </si>
  <si>
    <t>D-01.ALT-01.TPR-001-999-SHG-9999-1000-01-MK-22-12-01-MK-22-12-1007-FFK AK-mak × ay-EUR-1.06.2024</t>
  </si>
  <si>
    <t>D-01.ALT-01.TPR-001-999-SHG-9999-1000-01-MK-22-12-01-MK-22-12-1007-FFK AK-mak × ay-EUR-1.07.2024</t>
  </si>
  <si>
    <t>D-01.ALT-01.TPR-001-999-SHG-9999-1000-01-MK-22-12-01-MK-22-12-1008-FFK AK-mak × ay-EUR-1.06.2024</t>
  </si>
  <si>
    <t>D-01.ALT-01.TPR-001-999-SHG-9999-1000-01-MK-22-12-01-MK-22-12-1008-FFK AK-mak × ay-EUR-1.07.2024</t>
  </si>
  <si>
    <t>D-01.ALT-01.TPR-001-999-SHG-9999-1000-01-MK-22-13-01-MK-22-13-1001-FFK AK-mak × ay-EUR-1.12.2023</t>
  </si>
  <si>
    <t>D-01.ALT-01.TPR-001-999-SHG-9999-1000-01-MK-22-13-01-MK-22-13-1001-FFK AK-mak × ay-EUR-1.01.2024</t>
  </si>
  <si>
    <t>D-01.ALT-01.TPR-001-999-SHG-9999-1000-01-MK-22-13-01-MK-22-13-1001-FFK AK-mak × ay-EUR-1.05.2024</t>
  </si>
  <si>
    <t>D-01.ALT-01.TPR-001-999-SHG-9999-1000-01-MK-22-13-01-MK-22-13-1001-FFK AK-mak × ay-EUR-1.06.2024</t>
  </si>
  <si>
    <t>D-01.ALT-01.TPR-001-999-SHG-9999-1000-01-MK-22-13-01-MK-22-13-1001-FFK AK-mak × ay-EUR-1.07.2024</t>
  </si>
  <si>
    <t>D-01.ALT-01.TPR-001-999-SHG-9999-1000-01-MK-24-10-01-MK-24-10-1004-FFK AK-mak × ay-EUR-1.07.2024</t>
  </si>
  <si>
    <t>D-01.ALT-01.TPR-001-999-SHG-9999-1000-01-MK-24-10-01-MK-24-10-1007-FFK AK-mak × ay-EUR-1.07.2024</t>
  </si>
  <si>
    <t>D-01.ALT-01.TPR-001-999-SHG-9999-1000-01-MK-24-10-01-MK-24-10-1012-FFK AK-mak × ay-EUR-1.06.2024</t>
  </si>
  <si>
    <t>D-01.ALT-01.TPR-001-999-SHG-9999-1000-01-MK-24-10-01-MK-24-10-1012-FFK AK-mak × ay-EUR-1.07.2024</t>
  </si>
  <si>
    <t>D-01.ALT-01.TPR-001-999-SHG-9999-1000-01-MK-24-10-01-MK-24-10-1013-FFK AK-mak × ay-EUR-1.06.2024</t>
  </si>
  <si>
    <t>D-01.ALT-01.TPR-001-999-SHG-9999-1000-01-MK-24-10-01-MK-24-10-1013-FFK AK-mak × ay-EUR-1.07.2024</t>
  </si>
  <si>
    <t>D-01.ALT-01.TPR-001-999-SHG-9999-1000-01-MK-24-10-01-MK-24-10-1014-FFK AK-mak × ay-EUR-1.06.2024</t>
  </si>
  <si>
    <t>D-01.ALT-01.TPR-001-999-SHG-9999-1000-01-MK-24-10-01-MK-24-10-1014-FFK AK-mak × ay-EUR-1.07.2024</t>
  </si>
  <si>
    <t>D-01.ALT-01.TPR-001-999-SHG-9999-1000-01-MK-24-10-01-MK-24-10-1015-FFK AK-mak × ay-EUR-1.07.2024</t>
  </si>
  <si>
    <t>D-01.ALT-01.TPR-001-999-SHG-9999-1000-01-MK-24-10-01-MK-24-10-1016-FFK AK-mak × ay-EUR-1.07.2024</t>
  </si>
  <si>
    <t>D-01.ALT-01.TPR-001-999-SHG-9999-1000-01-MK-24-10-01-MK-24-10-1017-FFK AK-mak × ay-EUR-1.07.2024</t>
  </si>
  <si>
    <t>D-01.ALT-01.TPR-001-999-SHG-9999-1000-01-MK-24-10-01-MK-24-10-1018-FFK AK-mak × ay-EUR-1.07.2024</t>
  </si>
  <si>
    <t>D-01.ALT-01.TPR-001-999-SHG-9999-1000-01-MK-26-10-01-MK-26-10-1003-FFK AK-mak × ay-EUR-1.04.2024</t>
  </si>
  <si>
    <t>D-01.ALT-01.TPR-001-999-SHG-9999-1000-01-MK-26-10-01-MK-26-10-1003-FFK AK-mak × ay-EUR-1.05.2024</t>
  </si>
  <si>
    <t>D-01.ALT-01.TPR-001-999-SHG-9999-1000-01-MK-26-10-01-MK-26-10-1003-FFK AK-mak × ay-EUR-1.06.2024</t>
  </si>
  <si>
    <t>D-01.ALT-01.TPR-001-999-SHG-9999-1000-01-MK-26-10-01-MK-26-10-1003-FFK AK-mak × ay-EUR-1.07.2024</t>
  </si>
  <si>
    <t>D-01.ALT-01.TPR-001-999-SHG-9999-1000-01-MK-26-10-01-MK-26-10-1008-FFK AK-mak × ay-EUR-1.05.2024</t>
  </si>
  <si>
    <t>D-01.ALT-01.TPR-001-999-SHG-9999-1000-01-MK-26-10-01-MK-26-10-1008-FFK AK-mak × ay-EUR-1.06.2024</t>
  </si>
  <si>
    <t>D-01.ALT-01.TPR-001-999-SHG-9999-1000-01-MK-26-10-01-MK-26-10-1008-FFK AK-mak × ay-EUR-1.07.2024</t>
  </si>
  <si>
    <t>D-01.ALT-01.TPR-002-999-SHG-9999-1000-01-MK-22-12-01-MK-22-12-1009-FFK AK-mak × ay-EUR-1.07.2024</t>
  </si>
  <si>
    <t>D-01.ALT-01.TPR-001-999-SHG-9999-1000-01-MK-26-10-01-MK-26-10-1015-FFK AK-mak × ay-EUR-1.04.2024</t>
  </si>
  <si>
    <t>D-01.ALT-01.TPR-001-999-SHG-9999-1000-01-MK-26-10-01-MK-26-10-1015-FFK AK-mak × ay-EUR-1.05.2024</t>
  </si>
  <si>
    <t>D-01.ALT-01.TPR-001-999-SHG-9999-1000-01-MK-26-10-01-MK-26-10-1015-FFK AK-mak × ay-EUR-1.06.2024</t>
  </si>
  <si>
    <t>D-01.ALT-01.TPR-001-999-SHG-9999-1000-01-MK-26-10-01-MK-26-10-1015-FFK AK-mak × ay-EUR-1.07.2024</t>
  </si>
  <si>
    <t>D-01.ALT-01.TPR-001-999-SHG-9999-1000-01-MK-26-10-01-MK-26-10-1020-FFK AK-mak × ay-EUR-1.12.2023</t>
  </si>
  <si>
    <t>D-01.ALT-01.TPR-001-999-SHG-9999-1000-01-MK-26-10-01-MK-26-10-1020-FFK AK-mak × ay-EUR-1.01.2024</t>
  </si>
  <si>
    <t>D-01.ALT-01.TPR-001-999-SHG-9999-1000-01-MK-26-10-01-MK-26-10-1020-FFK AK-mak × ay-EUR-1.02.2024</t>
  </si>
  <si>
    <t>D-01.ALT-01.TPR-001-999-SHG-9999-1000-01-MK-26-10-01-MK-26-10-1020-FFK AK-mak × ay-EUR-1.03.2024</t>
  </si>
  <si>
    <t>D-01.ALT-01.TPR-001-999-SHG-9999-1000-01-MK-26-10-01-MK-26-10-1020-FFK AK-mak × ay-EUR-1.04.2024</t>
  </si>
  <si>
    <t>D-01.ALT-01.TPR-001-999-SHG-9999-1000-01-MK-26-10-01-MK-26-10-1020-FFK AK-mak × ay-EUR-1.05.2024</t>
  </si>
  <si>
    <t>D-01.ALT-01.TPR-001-999-SHG-9999-1000-01-MK-26-10-01-MK-26-10-1020-FFK AK-mak × ay-EUR-1.06.2024</t>
  </si>
  <si>
    <t>D-01.ALT-01.TPR-001-999-SHG-9999-1000-01-MK-26-10-01-MK-26-10-1020-FFK AK-mak × ay-EUR-1.07.2024</t>
  </si>
  <si>
    <t>D-01.ALT-01.TPR-001-999-SHG-9999-1000-01-MK-26-10-01-MK-26-10-1021-FFK AK-mak × ay-EUR-1.12.2023</t>
  </si>
  <si>
    <t>D-01.ALT-01.TPR-001-999-SHG-9999-1000-01-MK-26-10-01-MK-26-10-1021-FFK AK-mak × ay-EUR-1.01.2024</t>
  </si>
  <si>
    <t>D-01.ALT-01.TPR-001-999-SHG-9999-1000-01-MK-26-10-01-MK-26-10-1021-FFK AK-mak × ay-EUR-1.02.2024</t>
  </si>
  <si>
    <t>D-01.ALT-01.TPR-001-999-SHG-9999-1000-01-MK-26-10-01-MK-26-10-1021-FFK AK-mak × ay-EUR-1.03.2024</t>
  </si>
  <si>
    <t>D-01.ALT-01.TPR-001-999-SHG-9999-1000-01-MK-26-10-01-MK-26-10-1021-FFK AK-mak × ay-EUR-1.04.2024</t>
  </si>
  <si>
    <t>D-01.ALT-01.TPR-001-999-SHG-9999-1000-01-MK-26-10-01-MK-26-10-1021-FFK AK-mak × ay-EUR-1.05.2024</t>
  </si>
  <si>
    <t>D-01.ALT-01.TPR-001-999-SHG-9999-1000-01-MK-26-10-01-MK-26-10-1021-FFK AK-mak × ay-EUR-1.06.2024</t>
  </si>
  <si>
    <t>D-01.ALT-01.TPR-001-999-SHG-9999-1000-01-MK-26-10-01-MK-26-10-1021-FFK AK-mak × ay-EUR-1.07.2024</t>
  </si>
  <si>
    <t>D-01.ALT-01.TPR-001-999-SHG-9999-1000-01-MK-26-10-01-MK-26-10-1022-FFK AK-mak × ay-EUR-1.12.2023</t>
  </si>
  <si>
    <t>D-01.ALT-01.TPR-001-999-SHG-9999-1000-01-MK-26-10-01-MK-26-10-1022-FFK AK-mak × ay-EUR-1.01.2024</t>
  </si>
  <si>
    <t>D-01.ALT-01.TPR-001-999-SHG-9999-1000-01-MK-26-10-01-MK-26-10-1022-FFK AK-mak × ay-EUR-1.02.2024</t>
  </si>
  <si>
    <t>D-01.ALT-01.TPR-001-999-SHG-9999-1000-01-MK-26-10-01-MK-26-10-1022-FFK AK-mak × ay-EUR-1.03.2024</t>
  </si>
  <si>
    <t>D-01.ALT-01.TPR-001-999-SHG-9999-1000-01-MK-26-10-01-MK-26-10-1022-FFK AK-mak × ay-EUR-1.04.2024</t>
  </si>
  <si>
    <t>D-01.ALT-01.TPR-001-999-SHG-9999-1000-01-MK-26-10-01-MK-26-10-1022-FFK AK-mak × ay-EUR-1.05.2024</t>
  </si>
  <si>
    <t>D-01.ALT-01.TPR-001-999-SHG-9999-1000-01-MK-26-10-01-MK-26-10-1022-FFK AK-mak × ay-EUR-1.06.2024</t>
  </si>
  <si>
    <t>D-01.ALT-01.TPR-001-999-SHG-9999-1000-01-MK-26-10-01-MK-26-10-1022-FFK AK-mak × ay-EUR-1.07.2024</t>
  </si>
  <si>
    <t>D-01.ALT-01.TPR-001-999-SHG-9999-1000-01-MK-26-10-01-MK-26-10-1023-FFK AK-mak × ay-EUR-1.12.2023</t>
  </si>
  <si>
    <t>D-01.ALT-01.TPR-001-999-SHG-9999-1000-01-MK-26-10-01-MK-26-10-1023-FFK AK-mak × ay-EUR-1.01.2024</t>
  </si>
  <si>
    <t>D-01.ALT-01.TPR-001-999-SHG-9999-1000-01-MK-26-10-01-MK-26-10-1023-FFK AK-mak × ay-EUR-1.02.2024</t>
  </si>
  <si>
    <t>D-01.ALT-01.TPR-001-999-SHG-9999-1000-01-MK-26-10-01-MK-26-10-1023-FFK AK-mak × ay-EUR-1.03.2024</t>
  </si>
  <si>
    <t>D-01.ALT-01.TPR-001-999-SHG-9999-1000-01-MK-26-10-01-MK-26-10-1023-FFK AK-mak × ay-EUR-1.04.2024</t>
  </si>
  <si>
    <t>D-01.ALT-01.TPR-001-999-SHG-9999-1000-01-MK-26-10-01-MK-26-10-1023-FFK AK-mak × ay-EUR-1.05.2024</t>
  </si>
  <si>
    <t>D-01.ALT-01.TPR-001-999-SHG-9999-1000-01-MK-26-10-01-MK-26-10-1023-FFK AK-mak × ay-EUR-1.06.2024</t>
  </si>
  <si>
    <t>D-01.ALT-01.TPR-001-999-SHG-9999-1000-01-MK-26-10-01-MK-26-10-1023-FFK AK-mak × ay-EUR-1.07.2024</t>
  </si>
  <si>
    <t>D-01.ALT-01.TPR-001-999-SHG-9999-1000-01-MK-26-10-01-MK-26-10-1024-FFK AK-mak × ay-EUR-1.12.2023</t>
  </si>
  <si>
    <t>D-01.ALT-01.TPR-001-999-SHG-9999-1000-01-MK-26-10-01-MK-26-10-1024-FFK AK-mak × ay-EUR-1.01.2024</t>
  </si>
  <si>
    <t>D-01.ALT-01.TPR-001-999-SHG-9999-1000-01-MK-26-10-01-MK-26-10-1024-FFK AK-mak × ay-EUR-1.02.2024</t>
  </si>
  <si>
    <t>D-01.ALT-01.TPR-001-999-SHG-9999-1000-01-MK-26-10-01-MK-26-10-1024-FFK AK-mak × ay-EUR-1.03.2024</t>
  </si>
  <si>
    <t>D-01.ALT-01.TPR-001-999-SHG-9999-1000-01-MK-26-10-01-MK-26-10-1024-FFK AK-mak × ay-EUR-1.04.2024</t>
  </si>
  <si>
    <t>D-01.ALT-01.TPR-001-999-SHG-9999-1000-01-MK-26-10-01-MK-26-10-1024-FFK AK-mak × ay-EUR-1.05.2024</t>
  </si>
  <si>
    <t>D-01.ALT-01.TPR-001-999-SHG-9999-1000-01-MK-26-10-01-MK-26-10-1024-FFK AK-mak × ay-EUR-1.06.2024</t>
  </si>
  <si>
    <t>D-01.ALT-01.TPR-001-999-SHG-9999-1000-01-MK-26-10-01-MK-26-10-1024-FFK AK-mak × ay-EUR-1.07.2024</t>
  </si>
  <si>
    <t>D-01.ALT-01.TPR-001-999-SHG-9999-1000-01-MK-26-10-01-MK-26-10-1025-FFK AK-mak × ay-EUR-1.12.2023</t>
  </si>
  <si>
    <t>D-01.ALT-01.TPR-001-999-SHG-9999-1000-01-MK-26-10-01-MK-26-10-1025-FFK AK-mak × ay-EUR-1.01.2024</t>
  </si>
  <si>
    <t>D-01.ALT-01.TPR-001-999-SHG-9999-1000-01-MK-26-10-01-MK-26-10-1025-FFK AK-mak × ay-EUR-1.02.2024</t>
  </si>
  <si>
    <t>D-01.ALT-01.TPR-001-999-SHG-9999-1000-01-MK-26-10-01-MK-26-10-1025-FFK AK-mak × ay-EUR-1.03.2024</t>
  </si>
  <si>
    <t>D-01.ALT-01.TPR-001-999-SHG-9999-1000-01-MK-26-10-01-MK-26-10-1025-FFK AK-mak × ay-EUR-1.04.2024</t>
  </si>
  <si>
    <t>D-01.ALT-01.TPR-001-999-SHG-9999-1000-01-MK-26-10-01-MK-26-10-1025-FFK AK-mak × ay-EUR-1.05.2024</t>
  </si>
  <si>
    <t>D-01.ALT-01.TPR-001-999-SHG-9999-1000-01-MK-26-10-01-MK-26-10-1025-FFK AK-mak × ay-EUR-1.06.2024</t>
  </si>
  <si>
    <t>D-01.ALT-01.TPR-001-999-SHG-9999-1000-01-MK-26-10-01-MK-26-10-1025-FFK AK-mak × ay-EUR-1.07.2024</t>
  </si>
  <si>
    <t>D-01.ALT-01.TPR-001-999-SHG-9999-1000-01-MK-26-10-01-MK-26-10-1026-FFK AK-mak × ay-EUR-1.12.2023</t>
  </si>
  <si>
    <t>D-01.ALT-01.TPR-001-999-SHG-9999-1000-01-MK-26-10-01-MK-26-10-1026-FFK AK-mak × ay-EUR-1.01.2024</t>
  </si>
  <si>
    <t>D-01.ALT-01.TPR-001-999-SHG-9999-1000-01-MK-26-10-01-MK-26-10-1026-FFK AK-mak × ay-EUR-1.02.2024</t>
  </si>
  <si>
    <t>D-01.ALT-01.TPR-001-999-SHG-9999-1000-01-MK-26-10-01-MK-26-10-1026-FFK AK-mak × ay-EUR-1.03.2024</t>
  </si>
  <si>
    <t>D-01.ALT-01.TPR-001-999-SHG-9999-1000-01-MK-26-10-01-MK-26-10-1026-FFK AK-mak × ay-EUR-1.04.2024</t>
  </si>
  <si>
    <t>D-01.ALT-01.TPR-001-999-SHG-9999-1000-01-MK-26-10-01-MK-26-10-1026-FFK AK-mak × ay-EUR-1.05.2024</t>
  </si>
  <si>
    <t>D-01.ALT-01.TPR-001-999-SHG-9999-1000-01-MK-26-10-01-MK-26-10-1026-FFK AK-mak × ay-EUR-1.06.2024</t>
  </si>
  <si>
    <t>D-01.ALT-01.TPR-001-999-SHG-9999-1000-01-MK-26-10-01-MK-26-10-1026-FFK AK-mak × ay-EUR-1.07.2024</t>
  </si>
  <si>
    <t>D-01.ALT-01.TPR-001-999-SHG-9999-1000-01-MK-26-10-01-MK-26-10-1027-FFK AK-mak × ay-EUR-1.12.2023</t>
  </si>
  <si>
    <t>D-01.ALT-01.TPR-001-999-SHG-9999-1000-01-MK-26-10-01-MK-26-10-1027-FFK AK-mak × ay-EUR-1.01.2024</t>
  </si>
  <si>
    <t>D-01.ALT-01.TPR-001-999-SHG-9999-1000-01-MK-26-10-01-MK-26-10-1027-FFK AK-mak × ay-EUR-1.02.2024</t>
  </si>
  <si>
    <t>D-01.ALT-01.TPR-001-999-SHG-9999-1000-01-MK-26-10-01-MK-26-10-1027-FFK AK-mak × ay-EUR-1.03.2024</t>
  </si>
  <si>
    <t>D-01.ALT-01.TPR-001-999-SHG-9999-1000-01-MK-26-10-01-MK-26-10-1027-FFK AK-mak × ay-EUR-1.04.2024</t>
  </si>
  <si>
    <t>D-01.ALT-01.TPR-001-999-SHG-9999-1000-01-MK-26-10-01-MK-26-10-1027-FFK AK-mak × ay-EUR-1.05.2024</t>
  </si>
  <si>
    <t>D-01.ALT-01.TPR-001-999-SHG-9999-1000-01-MK-26-10-01-MK-26-10-1027-FFK AK-mak × ay-EUR-1.06.2024</t>
  </si>
  <si>
    <t>D-01.ALT-01.TPR-001-999-SHG-9999-1000-01-MK-26-10-01-MK-26-10-1027-FFK AK-mak × ay-EUR-1.07.2024</t>
  </si>
  <si>
    <t>D-01.ALT-01.TPR-001-999-SHG-9999-1000-01-MK-26-10-01-MK-26-10-1028-FFK AK-mak × ay-EUR-1.04.2024</t>
  </si>
  <si>
    <t>D-01.ALT-01.TPR-001-999-SHG-9999-1000-01-MK-26-10-01-MK-26-10-1028-FFK AK-mak × ay-EUR-1.05.2024</t>
  </si>
  <si>
    <t>D-01.ALT-01.TPR-001-999-SHG-9999-1000-01-MK-26-10-01-MK-26-10-1028-FFK AK-mak × ay-EUR-1.06.2024</t>
  </si>
  <si>
    <t>D-01.ALT-01.TPR-001-999-SHG-9999-1000-01-MK-26-10-01-MK-26-10-1028-FFK AK-mak × ay-EUR-1.07.2024</t>
  </si>
  <si>
    <t>D-01.ALT-01.TPR-001-999-SHG-9999-1000-01-MK-26-10-01-MK-26-10-1029-FFK AK-mak × ay-EUR-1.04.2024</t>
  </si>
  <si>
    <t>D-01.ALT-01.TPR-001-999-SHG-9999-1000-01-MK-26-10-01-MK-26-10-1029-FFK AK-mak × ay-EUR-1.05.2024</t>
  </si>
  <si>
    <t>D-01.ALT-01.TPR-001-999-SHG-9999-1000-01-MK-26-10-01-MK-26-10-1029-FFK AK-mak × ay-EUR-1.06.2024</t>
  </si>
  <si>
    <t>D-01.ALT-01.TPR-001-999-SHG-9999-1000-01-MK-26-10-01-MK-26-10-1029-FFK AK-mak × ay-EUR-1.07.2024</t>
  </si>
  <si>
    <t>D-01.ALT-01.TPR-001-999-SHG-9999-1000-01-MK-26-10-01-MK-26-10-1030-FFK AK-mak × ay-EUR-1.04.2024</t>
  </si>
  <si>
    <t>D-01.ALT-01.TPR-001-999-SHG-9999-1000-01-MK-26-10-01-MK-26-10-1030-FFK AK-mak × ay-EUR-1.05.2024</t>
  </si>
  <si>
    <t>D-01.ALT-01.TPR-001-999-SHG-9999-1000-01-MK-26-10-01-MK-26-10-1030-FFK AK-mak × ay-EUR-1.06.2024</t>
  </si>
  <si>
    <t>D-01.ALT-01.TPR-001-999-SHG-9999-1000-01-MK-26-10-01-MK-26-10-1030-FFK AK-mak × ay-EUR-1.07.2024</t>
  </si>
  <si>
    <t>D-01.ALT-01.TPR-001-999-SHG-9999-1000-01-MK-26-10-01-MK-26-10-1031-FFK AK-mak × ay-EUR-1.04.2024</t>
  </si>
  <si>
    <t>D-01.ALT-01.TPR-001-999-SHG-9999-1000-01-MK-26-10-01-MK-26-10-1031-FFK AK-mak × ay-EUR-1.05.2024</t>
  </si>
  <si>
    <t>D-01.ALT-01.TPR-001-999-SHG-9999-1000-01-MK-26-10-01-MK-26-10-1031-FFK AK-mak × ay-EUR-1.06.2024</t>
  </si>
  <si>
    <t>D-01.ALT-01.TPR-001-999-SHG-9999-1000-01-MK-26-10-01-MK-26-10-1031-FFK AK-mak × ay-EUR-1.07.2024</t>
  </si>
  <si>
    <t>D-01.ALT-01.TPR-001-999-SHG-9999-1000-01-MK-26-10-01-MK-26-10-1032-FFK AK-mak × ay-EUR-1.04.2024</t>
  </si>
  <si>
    <t>D-01.ALT-01.TPR-001-999-SHG-9999-1000-01-MK-26-10-01-MK-26-10-1032-FFK AK-mak × ay-EUR-1.05.2024</t>
  </si>
  <si>
    <t>D-01.ALT-01.TPR-001-999-SHG-9999-1000-01-MK-26-10-01-MK-26-10-1032-FFK AK-mak × ay-EUR-1.06.2024</t>
  </si>
  <si>
    <t>D-01.ALT-01.TPR-001-999-SHG-9999-1000-01-MK-26-10-01-MK-26-10-1032-FFK AK-mak × ay-EUR-1.07.2024</t>
  </si>
  <si>
    <t>D-01.ALT-01.TPR-001-999-SHG-9999-1000-01-MK-26-10-01-MK-26-10-1033-FFK AK-mak × ay-EUR-1.04.2024</t>
  </si>
  <si>
    <t>D-01.ALT-01.TPR-001-999-SHG-9999-1000-01-MK-26-10-01-MK-26-10-1033-FFK AK-mak × ay-EUR-1.05.2024</t>
  </si>
  <si>
    <t>D-01.ALT-01.TPR-001-999-SHG-9999-1000-01-MK-26-10-01-MK-26-10-1033-FFK AK-mak × ay-EUR-1.06.2024</t>
  </si>
  <si>
    <t>D-01.ALT-01.TPR-001-999-SHG-9999-1000-01-MK-26-10-01-MK-26-10-1033-FFK AK-mak × ay-EUR-1.07.2024</t>
  </si>
  <si>
    <t>D-01.ALT-01.TPR-001-999-SHG-9999-1000-01-MK-26-10-01-MK-26-10-1034-FFK AK-mak × ay-EUR-1.04.2024</t>
  </si>
  <si>
    <t>D-01.ALT-01.TPR-001-999-SHG-9999-1000-01-MK-26-10-01-MK-26-10-1034-FFK AK-mak × ay-EUR-1.05.2024</t>
  </si>
  <si>
    <t>D-01.ALT-01.TPR-001-999-SHG-9999-1000-01-MK-26-10-01-MK-26-10-1034-FFK AK-mak × ay-EUR-1.06.2024</t>
  </si>
  <si>
    <t>D-01.ALT-01.TPR-001-999-SHG-9999-1000-01-MK-26-10-01-MK-26-10-1034-FFK AK-mak × ay-EUR-1.07.2024</t>
  </si>
  <si>
    <t>D-01.ALT-01.TPR-001-999-SHG-9999-1000-01-MK-26-10-01-MK-26-10-1035-FFK AK-mak × ay-EUR-1.04.2024</t>
  </si>
  <si>
    <t>D-01.ALT-01.TPR-001-999-SHG-9999-1000-01-MK-26-10-01-MK-26-10-1035-FFK AK-mak × ay-EUR-1.05.2024</t>
  </si>
  <si>
    <t>D-01.ALT-01.TPR-001-999-SHG-9999-1000-01-MK-26-10-01-MK-26-10-1035-FFK AK-mak × ay-EUR-1.06.2024</t>
  </si>
  <si>
    <t>D-01.ALT-01.TPR-001-999-SHG-9999-1000-01-MK-26-10-01-MK-26-10-1035-FFK AK-mak × ay-EUR-1.07.2024</t>
  </si>
  <si>
    <t>D-01.ALT-01.TPR-001-999-SHG-9999-1000-01-MK-26-10-01-MK-26-10-1036-FFK AK-mak × ay-EUR-1.04.2024</t>
  </si>
  <si>
    <t>D-01.ALT-01.TPR-001-999-SHG-9999-1000-01-MK-26-10-01-MK-26-10-1036-FFK AK-mak × ay-EUR-1.05.2024</t>
  </si>
  <si>
    <t>D-01.ALT-01.TPR-001-999-SHG-9999-1000-01-MK-26-10-01-MK-26-10-1036-FFK AK-mak × ay-EUR-1.06.2024</t>
  </si>
  <si>
    <t>D-01.ALT-01.TPR-001-999-SHG-9999-1000-01-MK-26-10-01-MK-26-10-1036-FFK AK-mak × ay-EUR-1.07.2024</t>
  </si>
  <si>
    <t>D-01.ALT-01.TPR-001-999-SHG-9999-1000-01-MK-26-10-01-MK-26-10-1037-FFK AK-mak × ay-EUR-1.04.2024</t>
  </si>
  <si>
    <t>D-01.ALT-01.TPR-001-999-SHG-9999-1000-01-MK-26-10-01-MK-26-10-1037-FFK AK-mak × ay-EUR-1.05.2024</t>
  </si>
  <si>
    <t>D-01.ALT-01.TPR-001-999-SHG-9999-1000-01-MK-26-10-01-MK-26-10-1037-FFK AK-mak × ay-EUR-1.06.2024</t>
  </si>
  <si>
    <t>D-01.ALT-01.TPR-001-999-SHG-9999-1000-01-MK-26-10-01-MK-26-10-1037-FFK AK-mak × ay-EUR-1.07.2024</t>
  </si>
  <si>
    <t>D-01.ALT-01.TPR-001-999-SHG-9999-1000-01-MK-26-10-01-MK-26-10-1038-FFK AK-mak × ay-EUR-1.04.2024</t>
  </si>
  <si>
    <t>D-01.ALT-01.TPR-001-999-SHG-9999-1000-01-MK-26-10-01-MK-26-10-1038-FFK AK-mak × ay-EUR-1.05.2024</t>
  </si>
  <si>
    <t>D-01.ALT-01.TPR-001-999-SHG-9999-1000-01-MK-26-10-01-MK-26-10-1038-FFK AK-mak × ay-EUR-1.06.2024</t>
  </si>
  <si>
    <t>D-01.ALT-01.TPR-001-999-SHG-9999-1000-01-MK-26-10-01-MK-26-10-1038-FFK AK-mak × ay-EUR-1.07.2024</t>
  </si>
  <si>
    <t>D-01.ALT-01.TPR-001-999-SHG-9999-1000-01-MK-26-10-01-MK-26-10-1039-FFK AK-mak × ay-EUR-1.04.2024</t>
  </si>
  <si>
    <t>D-01.ALT-01.TPR-001-999-SHG-9999-1000-01-MK-26-10-01-MK-26-10-1039-FFK AK-mak × ay-EUR-1.05.2024</t>
  </si>
  <si>
    <t>D-01.ALT-01.TPR-001-999-SHG-9999-1000-01-MK-26-10-01-MK-26-10-1039-FFK AK-mak × ay-EUR-1.06.2024</t>
  </si>
  <si>
    <t>D-01.ALT-01.TPR-001-999-SHG-9999-1000-01-MK-26-10-01-MK-26-10-1039-FFK AK-mak × ay-EUR-1.07.2024</t>
  </si>
  <si>
    <t>D-01.ALT-01.TPR-001-999-SHG-9999-1000-01-MK-26-10-01-MK-26-10-1040-FFK AK-mak × ay-EUR-1.04.2024</t>
  </si>
  <si>
    <t>D-01.ALT-01.TPR-001-999-SHG-9999-1000-01-MK-26-10-01-MK-26-10-1040-FFK AK-mak × ay-EUR-1.05.2024</t>
  </si>
  <si>
    <t>D-01.ALT-01.TPR-001-999-SHG-9999-1000-01-MK-26-10-01-MK-26-10-1040-FFK AK-mak × ay-EUR-1.06.2024</t>
  </si>
  <si>
    <t>D-01.ALT-01.TPR-001-999-SHG-9999-1000-01-MK-26-10-01-MK-26-10-1040-FFK AK-mak × ay-EUR-1.07.2024</t>
  </si>
  <si>
    <t>D-01.ALT-01.TPR-001-999-SHG-9999-1000-01-MK-26-10-01-MK-26-10-1041-FFK AK-mak × ay-EUR-1.04.2024</t>
  </si>
  <si>
    <t>D-01.ALT-01.TPR-001-999-SHG-9999-1000-01-MK-26-10-01-MK-26-10-1041-FFK AK-mak × ay-EUR-1.05.2024</t>
  </si>
  <si>
    <t>D-01.ALT-01.TPR-001-999-SHG-9999-1000-01-MK-26-10-01-MK-26-10-1041-FFK AK-mak × ay-EUR-1.06.2024</t>
  </si>
  <si>
    <t>D-01.ALT-01.TPR-001-999-SHG-9999-1000-01-MK-26-10-01-MK-26-10-1041-FFK AK-mak × ay-EUR-1.07.2024</t>
  </si>
  <si>
    <t>D-01.ALT-01.TPR-001-999-SHG-9999-1000-01-MK-26-10-01-MK-26-10-1042-FFK AK-mak × ay-EUR-1.04.2024</t>
  </si>
  <si>
    <t>D-01.ALT-01.TPR-001-999-SHG-9999-1000-01-MK-26-10-01-MK-26-10-1042-FFK AK-mak × ay-EUR-1.05.2024</t>
  </si>
  <si>
    <t>D-01.ALT-01.TPR-001-999-SHG-9999-1000-01-MK-26-10-01-MK-26-10-1042-FFK AK-mak × ay-EUR-1.06.2024</t>
  </si>
  <si>
    <t>D-01.ALT-01.TPR-001-999-SHG-9999-1000-01-MK-26-10-01-MK-26-10-1042-FFK AK-mak × ay-EUR-1.07.2024</t>
  </si>
  <si>
    <t>D-01.ALT-01.TPR-001-999-SHG-9999-1000-01-MK-26-10-01-MK-26-10-1043-FFK AK-mak × ay-EUR-1.04.2024</t>
  </si>
  <si>
    <t>D-01.ALT-01.TPR-001-999-SHG-9999-1000-01-MK-26-10-01-MK-26-10-1043-FFK AK-mak × ay-EUR-1.05.2024</t>
  </si>
  <si>
    <t>D-01.ALT-01.TPR-001-999-SHG-9999-1000-01-MK-26-10-01-MK-26-10-1043-FFK AK-mak × ay-EUR-1.06.2024</t>
  </si>
  <si>
    <t>D-01.ALT-01.TPR-001-999-SHG-9999-1000-01-MK-26-10-01-MK-26-10-1043-FFK AK-mak × ay-EUR-1.07.2024</t>
  </si>
  <si>
    <t>D-01.ALT-01.TPR-001-999-SHG-9999-1000-01-MK-26-10-01-MK-26-10-1044-FFK AK-mak × ay-EUR-1.04.2024</t>
  </si>
  <si>
    <t>D-01.ALT-01.TPR-001-999-SHG-9999-1000-01-MK-26-10-01-MK-26-10-1044-FFK AK-mak × ay-EUR-1.05.2024</t>
  </si>
  <si>
    <t>D-01.ALT-01.TPR-001-999-SHG-9999-1000-01-MK-26-10-01-MK-26-10-1044-FFK AK-mak × ay-EUR-1.06.2024</t>
  </si>
  <si>
    <t>D-01.ALT-01.TPR-001-999-SHG-9999-1000-01-MK-26-10-01-MK-26-10-1044-FFK AK-mak × ay-EUR-1.07.2024</t>
  </si>
  <si>
    <t>D-01.ALT-01.TPR-001-999-SHG-9999-1000-01-MK-26-10-01-MK-26-10-1045-FFK AK-mak × ay-EUR-1.04.2024</t>
  </si>
  <si>
    <t>D-01.ALT-01.TPR-001-999-SHG-9999-1000-01-MK-26-10-01-MK-26-10-1045-FFK AK-mak × ay-EUR-1.05.2024</t>
  </si>
  <si>
    <t>D-01.ALT-01.TPR-001-999-SHG-9999-1000-01-MK-26-10-01-MK-26-10-1045-FFK AK-mak × ay-EUR-1.06.2024</t>
  </si>
  <si>
    <t>D-01.ALT-01.TPR-001-999-SHG-9999-1000-01-MK-26-10-01-MK-26-10-1045-FFK AK-mak × ay-EUR-1.07.2024</t>
  </si>
  <si>
    <t>D-01.ALT-01.TPR-001-999-SHG-9999-1000-01-MK-26-10-01-MK-26-10-1046-FFK AK-mak × ay-EUR-1.04.2024</t>
  </si>
  <si>
    <t>D-01.ALT-01.TPR-001-999-SHG-9999-1000-01-MK-26-10-01-MK-26-10-1046-FFK AK-mak × ay-EUR-1.05.2024</t>
  </si>
  <si>
    <t>D-01.ALT-01.TPR-001-999-SHG-9999-1000-01-MK-26-10-01-MK-26-10-1046-FFK AK-mak × ay-EUR-1.06.2024</t>
  </si>
  <si>
    <t>D-01.ALT-01.TPR-001-999-SHG-9999-1000-01-MK-26-10-01-MK-26-10-1046-FFK AK-mak × ay-EUR-1.07.2024</t>
  </si>
  <si>
    <t>D-01.ALT-01.TPR-001-999-SHG-9999-1000-01-MK-26-10-01-MK-26-10-1047-FFK AK-mak × ay-EUR-1.04.2024</t>
  </si>
  <si>
    <t>D-01.ALT-01.TPR-001-999-SHG-9999-1000-01-MK-26-10-01-MK-26-10-1047-FFK AK-mak × ay-EUR-1.05.2024</t>
  </si>
  <si>
    <t>D-01.ALT-01.TPR-001-999-SHG-9999-1000-01-MK-26-10-01-MK-26-10-1047-FFK AK-mak × ay-EUR-1.06.2024</t>
  </si>
  <si>
    <t>D-01.ALT-01.TPR-001-999-SHG-9999-1000-01-MK-26-10-01-MK-26-10-1047-FFK AK-mak × ay-EUR-1.07.2024</t>
  </si>
  <si>
    <t>D-01.ALT-01.TPR-001-999-SHG-9999-1000-01-MK-26-10-01-MK-26-10-1048-FFK AK-mak × ay-EUR-1.04.2024</t>
  </si>
  <si>
    <t>D-01.ALT-01.TPR-001-999-SHG-9999-1000-01-MK-26-10-01-MK-26-10-1048-FFK AK-mak × ay-EUR-1.05.2024</t>
  </si>
  <si>
    <t>D-01.ALT-01.TPR-001-999-SHG-9999-1000-01-MK-26-10-01-MK-26-10-1048-FFK AK-mak × ay-EUR-1.06.2024</t>
  </si>
  <si>
    <t>D-01.ALT-01.TPR-001-999-SHG-9999-1000-01-MK-26-10-01-MK-26-10-1048-FFK AK-mak × ay-EUR-1.07.2024</t>
  </si>
  <si>
    <t>D-01.ALT-01.TPR-001-999-SHG-9999-1000-01-MK-26-10-01-MK-26-10-1049-FFK AK-mak × ay-EUR-1.04.2024</t>
  </si>
  <si>
    <t>D-01.ALT-01.TPR-001-999-SHG-9999-1000-01-MK-26-10-01-MK-26-10-1049-FFK AK-mak × ay-EUR-1.05.2024</t>
  </si>
  <si>
    <t>D-01.ALT-01.TPR-001-999-SHG-9999-1000-01-MK-26-10-01-MK-26-10-1049-FFK AK-mak × ay-EUR-1.06.2024</t>
  </si>
  <si>
    <t>D-01.ALT-01.TPR-001-999-SHG-9999-1000-01-MK-26-10-01-MK-26-10-1049-FFK AK-mak × ay-EUR-1.07.2024</t>
  </si>
  <si>
    <t>D-01.ALT-01.TPR-001-999-SHG-9999-1000-01-MK-26-10-01-MK-26-10-1050-FFK AK-mak × ay-EUR-1.04.2024</t>
  </si>
  <si>
    <t>D-01.ALT-01.TPR-001-999-SHG-9999-1000-01-MK-26-10-01-MK-26-10-1050-FFK AK-mak × ay-EUR-1.05.2024</t>
  </si>
  <si>
    <t>D-01.ALT-01.TPR-001-999-SHG-9999-1000-01-MK-26-10-01-MK-26-10-1050-FFK AK-mak × ay-EUR-1.06.2024</t>
  </si>
  <si>
    <t>D-01.ALT-01.TPR-001-999-SHG-9999-1000-01-MK-26-10-01-MK-26-10-1050-FFK AK-mak × ay-EUR-1.07.2024</t>
  </si>
  <si>
    <t>D-01.ALT-01.TPR-001-999-SHG-9999-1000-01-MK-26-10-01-MK-26-10-1051-FFK AK-mak × ay-EUR-1.04.2024</t>
  </si>
  <si>
    <t>D-01.ALT-01.TPR-001-999-SHG-9999-1000-01-MK-26-10-01-MK-26-10-1051-FFK AK-mak × ay-EUR-1.05.2024</t>
  </si>
  <si>
    <t>D-01.ALT-01.TPR-001-999-SHG-9999-1000-01-MK-26-10-01-MK-26-10-1051-FFK AK-mak × ay-EUR-1.06.2024</t>
  </si>
  <si>
    <t>D-01.ALT-01.TPR-001-999-SHG-9999-1000-01-MK-26-10-01-MK-26-10-1051-FFK AK-mak × ay-EUR-1.07.2024</t>
  </si>
  <si>
    <t>D-01.ALT-01.TPR-001-999-SHG-9999-1000-01-MK-26-10-01-MK-26-10-1052-FFK AK-mak × ay-EUR-1.04.2024</t>
  </si>
  <si>
    <t>D-01.ALT-01.TPR-001-999-SHG-9999-1000-01-MK-26-10-01-MK-26-10-1052-FFK AK-mak × ay-EUR-1.05.2024</t>
  </si>
  <si>
    <t>D-01.ALT-01.TPR-001-999-SHG-9999-1000-01-MK-26-10-01-MK-26-10-1052-FFK AK-mak × ay-EUR-1.06.2024</t>
  </si>
  <si>
    <t>D-01.ALT-01.TPR-001-999-SHG-9999-1000-01-MK-26-10-01-MK-26-10-1052-FFK AK-mak × ay-EUR-1.07.2024</t>
  </si>
  <si>
    <t>D-01.ALT-01.TPR-001-999-SHG-9999-1000-01-MK-26-10-01-MK-26-10-1053-FFK AK-mak × ay-EUR-1.04.2024</t>
  </si>
  <si>
    <t>D-01.ALT-01.TPR-001-999-SHG-9999-1000-01-MK-26-10-01-MK-26-10-1053-FFK AK-mak × ay-EUR-1.05.2024</t>
  </si>
  <si>
    <t>D-01.ALT-01.TPR-001-999-SHG-9999-1000-01-MK-26-10-01-MK-26-10-1053-FFK AK-mak × ay-EUR-1.06.2024</t>
  </si>
  <si>
    <t>D-01.ALT-01.TPR-001-999-SHG-9999-1000-01-MK-26-10-01-MK-26-10-1053-FFK AK-mak × ay-EUR-1.07.2024</t>
  </si>
  <si>
    <t>D-01.ALT-01.TPR-001-999-SHG-9999-1000-01-MK-26-10-01-MK-26-10-1054-FFK AK-mak × ay-EUR-1.04.2024</t>
  </si>
  <si>
    <t>D-01.ALT-01.TPR-001-999-SHG-9999-1000-01-MK-26-10-01-MK-26-10-1054-FFK AK-mak × ay-EUR-1.05.2024</t>
  </si>
  <si>
    <t>D-01.ALT-01.TPR-001-999-SHG-9999-1000-01-MK-26-10-01-MK-26-10-1054-FFK AK-mak × ay-EUR-1.06.2024</t>
  </si>
  <si>
    <t>D-01.ALT-01.TPR-001-999-SHG-9999-1000-01-MK-26-10-01-MK-26-10-1054-FFK AK-mak × ay-EUR-1.07.2024</t>
  </si>
  <si>
    <t>D-01.ALT-01.TPR-001-999-SHG-9999-1000-01-MK-26-10-01-MK-26-10-1055-FFK AK-mak × ay-EUR-1.04.2024</t>
  </si>
  <si>
    <t>D-01.ALT-01.TPR-001-999-SHG-9999-1000-01-MK-26-10-01-MK-26-10-1055-FFK AK-mak × ay-EUR-1.05.2024</t>
  </si>
  <si>
    <t>D-01.ALT-01.TPR-001-999-SHG-9999-1000-01-MK-26-10-01-MK-26-10-1055-FFK AK-mak × ay-EUR-1.06.2024</t>
  </si>
  <si>
    <t>D-01.ALT-01.TPR-001-999-SHG-9999-1000-01-MK-26-10-01-MK-26-10-1055-FFK AK-mak × ay-EUR-1.07.2024</t>
  </si>
  <si>
    <t>D-01.ALT-01.TPR-001-999-SHG-9999-1000-01-MK-26-10-01-MK-26-10-1056-FFK AK-mak × ay-EUR-1.04.2024</t>
  </si>
  <si>
    <t>D-01.ALT-01.TPR-001-999-SHG-9999-1000-01-MK-26-10-01-MK-26-10-1056-FFK AK-mak × ay-EUR-1.05.2024</t>
  </si>
  <si>
    <t>D-01.ALT-01.TPR-001-999-SHG-9999-1000-01-MK-26-10-01-MK-26-10-1056-FFK AK-mak × ay-EUR-1.06.2024</t>
  </si>
  <si>
    <t>D-01.ALT-01.TPR-001-999-SHG-9999-1000-01-MK-26-10-01-MK-26-10-1056-FFK AK-mak × ay-EUR-1.07.2024</t>
  </si>
  <si>
    <t>D-01.ALT-01.TPR-001-999-SHG-9999-1000-01-MK-26-10-01-MK-26-10-1057-FFK AK-mak × ay-EUR-1.05.2024</t>
  </si>
  <si>
    <t>D-01.ALT-01.TPR-001-999-SHG-9999-1000-01-MK-26-10-01-MK-26-10-1057-FFK AK-mak × ay-EUR-1.06.2024</t>
  </si>
  <si>
    <t>D-01.ALT-01.TPR-001-999-SHG-9999-1000-01-MK-26-10-01-MK-26-10-1057-FFK AK-mak × ay-EUR-1.07.2024</t>
  </si>
  <si>
    <t>D-01.ALT-01.TPR-001-999-SHG-9999-1000-01-MK-26-10-01-MK-26-10-1058-FFK AK-mak × ay-EUR-1.05.2024</t>
  </si>
  <si>
    <t>D-01.ALT-01.TPR-001-999-SHG-9999-1000-01-MK-26-10-01-MK-26-10-1058-FFK AK-mak × ay-EUR-1.06.2024</t>
  </si>
  <si>
    <t>D-01.ALT-01.TPR-001-999-SHG-9999-1000-01-MK-26-10-01-MK-26-10-1058-FFK AK-mak × ay-EUR-1.07.2024</t>
  </si>
  <si>
    <t>D-01.ALT-01.TPR-001-999-SHG-9999-1000-01-MK-26-10-01-MK-26-10-1059-FFK AK-mak × ay-EUR-1.05.2024</t>
  </si>
  <si>
    <t>D-01.ALT-01.TPR-001-999-SHG-9999-1000-01-MK-26-10-01-MK-26-10-1059-FFK AK-mak × ay-EUR-1.06.2024</t>
  </si>
  <si>
    <t>D-01.ALT-01.TPR-001-999-SHG-9999-1000-01-MK-26-10-01-MK-26-10-1059-FFK AK-mak × ay-EUR-1.07.2024</t>
  </si>
  <si>
    <t>D-01.ALT-01.TPR-001-999-SHG-9999-1000-01-MK-26-10-01-MK-26-10-1060-FFK AK-mak × ay-EUR-1.05.2024</t>
  </si>
  <si>
    <t>D-01.ALT-01.TPR-001-999-SHG-9999-1000-01-MK-26-10-01-MK-26-10-1060-FFK AK-mak × ay-EUR-1.06.2024</t>
  </si>
  <si>
    <t>D-01.ALT-01.TPR-001-999-SHG-9999-1000-01-MK-26-10-01-MK-26-10-1060-FFK AK-mak × ay-EUR-1.07.2024</t>
  </si>
  <si>
    <t>D-01.ALT-01.TPR-001-999-SHG-9999-1000-01-MK-26-10-01-MK-26-10-1061-FFK AK-mak × ay-EUR-1.05.2024</t>
  </si>
  <si>
    <t>D-01.ALT-01.TPR-001-999-SHG-9999-1000-01-MK-26-10-01-MK-26-10-1061-FFK AK-mak × ay-EUR-1.06.2024</t>
  </si>
  <si>
    <t>D-01.ALT-01.TPR-001-999-SHG-9999-1000-01-MK-26-10-01-MK-26-10-1061-FFK AK-mak × ay-EUR-1.07.2024</t>
  </si>
  <si>
    <t>D-01.ALT-01.TPR-001-999-SHG-9999-1000-01-MK-26-10-01-MK-26-10-1062-FFK AK-mak × ay-EUR-1.05.2024</t>
  </si>
  <si>
    <t>D-01.ALT-01.TPR-001-999-SHG-9999-1000-01-MK-26-10-01-MK-26-10-1062-FFK AK-mak × ay-EUR-1.06.2024</t>
  </si>
  <si>
    <t>D-01.ALT-01.TPR-001-999-SHG-9999-1000-01-MK-26-10-01-MK-26-10-1062-FFK AK-mak × ay-EUR-1.07.2024</t>
  </si>
  <si>
    <t>D-01.ALT-01.TPR-001-999-SHG-9999-1000-01-MK-26-10-01-MK-26-10-1063-FFK AK-mak × ay-EUR-1.05.2024</t>
  </si>
  <si>
    <t>D-01.ALT-01.TPR-001-999-SHG-9999-1000-01-MK-26-10-01-MK-26-10-1063-FFK AK-mak × ay-EUR-1.06.2024</t>
  </si>
  <si>
    <t>D-01.ALT-01.TPR-001-999-SHG-9999-1000-01-MK-26-10-01-MK-26-10-1063-FFK AK-mak × ay-EUR-1.07.2024</t>
  </si>
  <si>
    <t>D-01.ALT-01.TPR-001-999-SHG-9999-1000-01-MK-26-10-01-MK-26-10-1064-FFK AK-mak × ay-EUR-1.05.2024</t>
  </si>
  <si>
    <t>D-01.ALT-01.TPR-001-999-SHG-9999-1000-01-MK-26-10-01-MK-26-10-1064-FFK AK-mak × ay-EUR-1.06.2024</t>
  </si>
  <si>
    <t>D-01.ALT-01.TPR-001-999-SHG-9999-1000-01-MK-26-10-01-MK-26-10-1064-FFK AK-mak × ay-EUR-1.07.2024</t>
  </si>
  <si>
    <t>D-01.ALT-01.TPR-001-999-SHG-9999-1000-01-MK-26-10-01-MK-26-10-1065-FFK AK-mak × ay-EUR-1.05.2024</t>
  </si>
  <si>
    <t>D-01.ALT-01.TPR-001-999-SHG-9999-1000-01-MK-26-10-01-MK-26-10-1065-FFK AK-mak × ay-EUR-1.06.2024</t>
  </si>
  <si>
    <t>D-01.ALT-01.TPR-001-999-SHG-9999-1000-01-MK-26-10-01-MK-26-10-1065-FFK AK-mak × ay-EUR-1.07.2024</t>
  </si>
  <si>
    <t>D-01.ALT-01.TPR-001-999-SHG-9999-1000-01-MK-26-10-01-MK-26-10-1066-FFK AK-mak × ay-EUR-1.05.2024</t>
  </si>
  <si>
    <t>D-01.ALT-01.TPR-001-999-SHG-9999-1000-01-MK-26-10-01-MK-26-10-1066-FFK AK-mak × ay-EUR-1.06.2024</t>
  </si>
  <si>
    <t>D-01.ALT-01.TPR-001-999-SHG-9999-1000-01-MK-26-10-01-MK-26-10-1066-FFK AK-mak × ay-EUR-1.07.2024</t>
  </si>
  <si>
    <t>D-01.ALT-01.TPR-001-999-SHG-9999-1000-01-MK-26-10-01-MK-26-10-1067-FFK AK-mak × ay-EUR-1.05.2024</t>
  </si>
  <si>
    <t>D-01.ALT-01.TPR-001-999-SHG-9999-1000-01-MK-26-10-01-MK-26-10-1067-FFK AK-mak × ay-EUR-1.06.2024</t>
  </si>
  <si>
    <t>D-01.ALT-01.TPR-001-999-SHG-9999-1000-01-MK-26-10-01-MK-26-10-1067-FFK AK-mak × ay-EUR-1.07.2024</t>
  </si>
  <si>
    <t>D-01.ALT-01.TPR-001-999-SHG-9999-1000-01-MK-26-10-01-MK-26-10-1068-FFK AK-mak × ay-EUR-1.05.2024</t>
  </si>
  <si>
    <t>D-01.ALT-01.TPR-001-999-SHG-9999-1000-01-MK-26-10-01-MK-26-10-1068-FFK AK-mak × ay-EUR-1.06.2024</t>
  </si>
  <si>
    <t>D-01.ALT-01.TPR-001-999-SHG-9999-1000-01-MK-26-10-01-MK-26-10-1068-FFK AK-mak × ay-EUR-1.07.2024</t>
  </si>
  <si>
    <t>D-01.ALT-01.TPR-001-999-SHG-9999-1000-01-MK-26-10-01-MK-26-10-1069-FFK AK-mak × ay-EUR-1.05.2024</t>
  </si>
  <si>
    <t>D-01.ALT-01.TPR-001-999-SHG-9999-1000-01-MK-26-10-01-MK-26-10-1069-FFK AK-mak × ay-EUR-1.06.2024</t>
  </si>
  <si>
    <t>D-01.ALT-01.TPR-001-999-SHG-9999-1000-01-MK-26-10-01-MK-26-10-1069-FFK AK-mak × ay-EUR-1.07.2024</t>
  </si>
  <si>
    <t>D-01.ALT-01.TPR-001-999-SHG-9999-1000-01-MK-26-10-01-MK-26-10-1070-FFK AK-mak × ay-EUR-1.05.2024</t>
  </si>
  <si>
    <t>D-01.ALT-01.TPR-001-999-SHG-9999-1000-01-MK-26-10-01-MK-26-10-1070-FFK AK-mak × ay-EUR-1.06.2024</t>
  </si>
  <si>
    <t>D-01.ALT-01.TPR-001-999-SHG-9999-1000-01-MK-26-10-01-MK-26-10-1070-FFK AK-mak × ay-EUR-1.07.2024</t>
  </si>
  <si>
    <t>D-01.ALT-01.TPR-001-999-SHG-9999-1000-01-MK-26-10-01-MK-26-10-1071-FFK AK-mak × ay-EUR-1.05.2024</t>
  </si>
  <si>
    <t>D-01.ALT-01.TPR-001-999-SHG-9999-1000-01-MK-26-10-01-MK-26-10-1071-FFK AK-mak × ay-EUR-1.06.2024</t>
  </si>
  <si>
    <t>D-01.ALT-01.TPR-001-999-SHG-9999-1000-01-MK-26-10-01-MK-26-10-1071-FFK AK-mak × ay-EUR-1.07.2024</t>
  </si>
  <si>
    <t>D-01.ALT-01.TPR-001-999-SHG-9999-1000-01-MK-26-10-01-MK-26-10-1072-FFK AK-mak × ay-EUR-1.05.2024</t>
  </si>
  <si>
    <t>D-01.ALT-01.TPR-001-999-SHG-9999-1000-01-MK-26-10-01-MK-26-10-1072-FFK AK-mak × ay-EUR-1.06.2024</t>
  </si>
  <si>
    <t>D-01.ALT-01.TPR-001-999-SHG-9999-1000-01-MK-26-10-01-MK-26-10-1072-FFK AK-mak × ay-EUR-1.07.2024</t>
  </si>
  <si>
    <t>D-01.ALT-01.TPR-001-999-SHG-9999-1000-01-MK-26-10-01-MK-26-10-1073-FFK AK-mak × ay-EUR-1.05.2024</t>
  </si>
  <si>
    <t>D-01.ALT-01.TPR-001-999-SHG-9999-1000-01-MK-26-10-01-MK-26-10-1073-FFK AK-mak × ay-EUR-1.06.2024</t>
  </si>
  <si>
    <t>D-01.ALT-01.TPR-001-999-SHG-9999-1000-01-MK-26-10-01-MK-26-10-1073-FFK AK-mak × ay-EUR-1.07.2024</t>
  </si>
  <si>
    <t>D-01.ALT-01.TPR-001-999-SHG-9999-1000-01-MK-26-10-01-MK-26-10-1074-FFK AK-mak × ay-EUR-1.05.2024</t>
  </si>
  <si>
    <t>D-01.ALT-01.TPR-001-999-SHG-9999-1000-01-MK-26-10-01-MK-26-10-1074-FFK AK-mak × ay-EUR-1.06.2024</t>
  </si>
  <si>
    <t>D-01.ALT-01.TPR-001-999-SHG-9999-1000-01-MK-26-10-01-MK-26-10-1074-FFK AK-mak × ay-EUR-1.07.2024</t>
  </si>
  <si>
    <t>D-01.ALT-01.TPR-001-999-SHG-9999-1000-01-MK-26-10-01-MK-26-10-1075-FFK AK-mak × ay-EUR-1.05.2024</t>
  </si>
  <si>
    <t>D-01.ALT-01.TPR-001-999-SHG-9999-1000-01-MK-26-10-01-MK-26-10-1075-FFK AK-mak × ay-EUR-1.06.2024</t>
  </si>
  <si>
    <t>D-01.ALT-01.TPR-001-999-SHG-9999-1000-01-MK-26-10-01-MK-26-10-1075-FFK AK-mak × ay-EUR-1.07.2024</t>
  </si>
  <si>
    <t>D-01.ALT-01.TPR-001-999-SHG-9999-1000-01-MK-26-10-01-MK-26-10-1076-FFK AK-mak × ay-EUR-1.05.2024</t>
  </si>
  <si>
    <t>D-01.ALT-01.TPR-001-999-SHG-9999-1000-01-MK-26-10-01-MK-26-10-1076-FFK AK-mak × ay-EUR-1.06.2024</t>
  </si>
  <si>
    <t>D-01.ALT-01.TPR-001-999-SHG-9999-1000-01-MK-26-10-01-MK-26-10-1076-FFK AK-mak × ay-EUR-1.07.2024</t>
  </si>
  <si>
    <t>D-01.ALT-01.TPR-001-999-SHG-9999-1000-01-MK-26-10-01-MK-26-10-1077-FFK AK-mak × ay-EUR-1.05.2024</t>
  </si>
  <si>
    <t>D-01.ALT-01.TPR-001-999-SHG-9999-1000-01-MK-26-10-01-MK-26-10-1077-FFK AK-mak × ay-EUR-1.06.2024</t>
  </si>
  <si>
    <t>D-01.ALT-01.TPR-001-999-SHG-9999-1000-01-MK-26-10-01-MK-26-10-1077-FFK AK-mak × ay-EUR-1.07.2024</t>
  </si>
  <si>
    <t>D-01.ALT-01.TPR-001-999-SHG-9999-1000-01-MK-26-10-01-MK-26-10-1078-FFK AK-mak × ay-EUR-1.05.2024</t>
  </si>
  <si>
    <t>D-01.ALT-01.TPR-001-999-SHG-9999-1000-01-MK-26-10-01-MK-26-10-1078-FFK AK-mak × ay-EUR-1.06.2024</t>
  </si>
  <si>
    <t>D-01.ALT-01.TPR-001-999-SHG-9999-1000-01-MK-26-10-01-MK-26-10-1078-FFK AK-mak × ay-EUR-1.07.2024</t>
  </si>
  <si>
    <t>D-01.ALT-01.TPR-001-999-SHG-9999-1000-01-MK-26-10-01-MK-26-10-1079-FFK AK-mak × ay-EUR-1.05.2024</t>
  </si>
  <si>
    <t>D-01.ALT-01.TPR-001-999-SHG-9999-1000-01-MK-26-10-01-MK-26-10-1079-FFK AK-mak × ay-EUR-1.06.2024</t>
  </si>
  <si>
    <t>D-01.ALT-01.TPR-001-999-SHG-9999-1000-01-MK-26-10-01-MK-26-10-1079-FFK AK-mak × ay-EUR-1.07.2024</t>
  </si>
  <si>
    <t>D-01.ALT-01.TPR-001-999-SHG-9999-1000-01-MK-26-10-01-MK-26-10-1080-FFK AK-mak × ay-EUR-1.05.2024</t>
  </si>
  <si>
    <t>D-01.ALT-01.TPR-001-999-SHG-9999-1000-01-MK-26-10-01-MK-26-10-1080-FFK AK-mak × ay-EUR-1.06.2024</t>
  </si>
  <si>
    <t>D-01.ALT-01.TPR-001-999-SHG-9999-1000-01-MK-26-10-01-MK-26-10-1080-FFK AK-mak × ay-EUR-1.07.2024</t>
  </si>
  <si>
    <t>D-01.ALT-01.TPR-001-999-SHG-9999-1000-01-MK-26-10-01-MK-26-10-1081-FFK AK-mak × ay-EUR-1.05.2024</t>
  </si>
  <si>
    <t>D-01.ALT-01.TPR-001-999-SHG-9999-1000-01-MK-26-10-01-MK-26-10-1081-FFK AK-mak × ay-EUR-1.06.2024</t>
  </si>
  <si>
    <t>D-01.ALT-01.TPR-001-999-SHG-9999-1000-01-MK-26-10-01-MK-26-10-1081-FFK AK-mak × ay-EUR-1.07.2024</t>
  </si>
  <si>
    <t>D-01.ALT-01.TPR-001-999-SHG-9999-1000-01-MK-26-10-01-MK-26-10-1082-FFK AK-mak × ay-EUR-1.05.2024</t>
  </si>
  <si>
    <t>D-01.ALT-01.TPR-001-999-SHG-9999-1000-01-MK-26-10-01-MK-26-10-1082-FFK AK-mak × ay-EUR-1.06.2024</t>
  </si>
  <si>
    <t>D-01.ALT-01.TPR-001-999-SHG-9999-1000-01-MK-26-10-01-MK-26-10-1082-FFK AK-mak × ay-EUR-1.07.2024</t>
  </si>
  <si>
    <t>D-01.ALT-01.TPR-001-999-SHG-9999-1000-01-MK-26-10-01-MK-26-10-1083-FFK AK-mak × ay-EUR-1.05.2024</t>
  </si>
  <si>
    <t>D-01.ALT-01.TPR-001-999-SHG-9999-1000-01-MK-26-10-01-MK-26-10-1083-FFK AK-mak × ay-EUR-1.06.2024</t>
  </si>
  <si>
    <t>D-01.ALT-01.TPR-001-999-SHG-9999-1000-01-MK-26-10-01-MK-26-10-1083-FFK AK-mak × ay-EUR-1.07.2024</t>
  </si>
  <si>
    <t>D-01.ALT-01.TPR-001-999-SHG-9999-1000-01-MK-26-10-01-MK-26-10-1084-FFK AK-mak × ay-EUR-1.05.2024</t>
  </si>
  <si>
    <t>D-01.ALT-01.TPR-001-999-SHG-9999-1000-01-MK-26-10-01-MK-26-10-1084-FFK AK-mak × ay-EUR-1.06.2024</t>
  </si>
  <si>
    <t>D-01.ALT-01.TPR-001-999-SHG-9999-1000-01-MK-26-10-01-MK-26-10-1084-FFK AK-mak × ay-EUR-1.07.2024</t>
  </si>
  <si>
    <t>D-01.ALT-01.TPR-001-999-SHG-9999-1000-01-MK-26-10-01-MK-26-10-1085-FFK AK-mak × ay-EUR-1.05.2024</t>
  </si>
  <si>
    <t>D-01.ALT-01.TPR-001-999-SHG-9999-1000-01-MK-26-10-01-MK-26-10-1085-FFK AK-mak × ay-EUR-1.06.2024</t>
  </si>
  <si>
    <t>D-01.ALT-01.TPR-001-999-SHG-9999-1000-01-MK-26-10-01-MK-26-10-1085-FFK AK-mak × ay-EUR-1.07.2024</t>
  </si>
  <si>
    <t>D-01.ALT-01.TPR-001-999-SHG-9999-1000-01-MK-26-10-01-MK-26-10-1086-FFK AK-mak × ay-EUR-1.05.2024</t>
  </si>
  <si>
    <t>D-01.ALT-01.TPR-001-999-SHG-9999-1000-01-MK-26-10-01-MK-26-10-1086-FFK AK-mak × ay-EUR-1.06.2024</t>
  </si>
  <si>
    <t>D-01.ALT-01.TPR-001-999-SHG-9999-1000-01-MK-26-10-01-MK-26-10-1086-FFK AK-mak × ay-EUR-1.07.2024</t>
  </si>
  <si>
    <t>D-01.ALT-01.TPR-001-999-SHG-9999-1000-01-MK-26-10-01-MK-26-10-1087-FFK AK-mak × ay-EUR-1.05.2024</t>
  </si>
  <si>
    <t>D-01.ALT-01.TPR-001-999-SHG-9999-1000-01-MK-26-10-01-MK-26-10-1087-FFK AK-mak × ay-EUR-1.06.2024</t>
  </si>
  <si>
    <t>D-01.ALT-01.TPR-001-999-SHG-9999-1000-01-MK-26-10-01-MK-26-10-1087-FFK AK-mak × ay-EUR-1.07.2024</t>
  </si>
  <si>
    <t>D-01.ALT-01.TPR-001-999-SHG-9999-1000-01-MK-26-10-01-MK-26-10-1088-FFK AK-mak × ay-EUR-1.05.2024</t>
  </si>
  <si>
    <t>D-01.ALT-01.TPR-001-999-SHG-9999-1000-01-MK-26-10-01-MK-26-10-1088-FFK AK-mak × ay-EUR-1.06.2024</t>
  </si>
  <si>
    <t>D-01.ALT-01.TPR-001-999-SHG-9999-1000-01-MK-26-10-01-MK-26-10-1088-FFK AK-mak × ay-EUR-1.07.2024</t>
  </si>
  <si>
    <t>D-01.ALT-01.TPR-001-999-SHG-9999-1000-01-MK-26-10-01-MK-26-10-1089-FFK AK-mak × ay-EUR-1.05.2024</t>
  </si>
  <si>
    <t>D-01.ALT-01.TPR-001-999-SHG-9999-1000-01-MK-26-10-01-MK-26-10-1089-FFK AK-mak × ay-EUR-1.06.2024</t>
  </si>
  <si>
    <t>D-01.ALT-01.TPR-001-999-SHG-9999-1000-01-MK-26-10-01-MK-26-10-1089-FFK AK-mak × ay-EUR-1.07.2024</t>
  </si>
  <si>
    <t>D-01.ALT-01.TPR-001-999-SHG-9999-1000-01-MK-26-10-01-MK-26-10-1090-FFK AK-mak × ay-EUR-1.05.2024</t>
  </si>
  <si>
    <t>D-01.ALT-01.TPR-001-999-SHG-9999-1000-01-MK-26-10-01-MK-26-10-1090-FFK AK-mak × ay-EUR-1.06.2024</t>
  </si>
  <si>
    <t>D-01.ALT-01.TPR-001-999-SHG-9999-1000-01-MK-26-10-01-MK-26-10-1090-FFK AK-mak × ay-EUR-1.07.2024</t>
  </si>
  <si>
    <t>D-01.ALT-01.TPR-001-999-SHG-9999-1000-01-MK-26-10-01-MK-26-10-1091-FFK AK-mak × ay-EUR-1.05.2024</t>
  </si>
  <si>
    <t>D-01.ALT-01.TPR-001-999-SHG-9999-1000-01-MK-26-10-01-MK-26-10-1091-FFK AK-mak × ay-EUR-1.06.2024</t>
  </si>
  <si>
    <t>D-01.ALT-01.TPR-001-999-SHG-9999-1000-01-MK-26-10-01-MK-26-10-1091-FFK AK-mak × ay-EUR-1.07.2024</t>
  </si>
  <si>
    <t>D-01.ALT-01.TPR-001-999-SHG-9999-1000-01-MK-26-10-01-MK-26-10-1092-FFK AK-mak × ay-EUR-1.05.2024</t>
  </si>
  <si>
    <t>D-01.ALT-01.TPR-001-999-SHG-9999-1000-01-MK-26-10-01-MK-26-10-1092-FFK AK-mak × ay-EUR-1.06.2024</t>
  </si>
  <si>
    <t>D-01.ALT-01.TPR-001-999-SHG-9999-1000-01-MK-26-10-01-MK-26-10-1092-FFK AK-mak × ay-EUR-1.07.2024</t>
  </si>
  <si>
    <t>D-01.ALT-01.TPR-001-999-SHG-9999-1000-01-MK-26-10-01-MK-26-10-1093-FFK AK-mak × ay-EUR-1.05.2024</t>
  </si>
  <si>
    <t>D-01.ALT-01.TPR-001-999-SHG-9999-1000-01-MK-26-10-01-MK-26-10-1093-FFK AK-mak × ay-EUR-1.06.2024</t>
  </si>
  <si>
    <t>D-01.ALT-01.TPR-001-999-SHG-9999-1000-01-MK-26-10-01-MK-26-10-1093-FFK AK-mak × ay-EUR-1.07.2024</t>
  </si>
  <si>
    <t>D-01.ALT-01.TPR-001-999-SHG-9999-1000-01-MK-26-10-01-MK-26-10-1094-FFK AK-mak × ay-EUR-1.05.2024</t>
  </si>
  <si>
    <t>D-01.ALT-01.TPR-001-999-SHG-9999-1000-01-MK-26-10-01-MK-26-10-1094-FFK AK-mak × ay-EUR-1.06.2024</t>
  </si>
  <si>
    <t>D-01.ALT-01.TPR-001-999-SHG-9999-1000-01-MK-26-10-01-MK-26-10-1094-FFK AK-mak × ay-EUR-1.07.2024</t>
  </si>
  <si>
    <t>D-01.ALT-01.TPR-001-999-SHG-9999-1000-01-MK-26-10-01-MK-26-10-1095-FFK AK-mak × ay-EUR-1.05.2024</t>
  </si>
  <si>
    <t>D-01.ALT-01.TPR-001-999-SHG-9999-1000-01-MK-26-10-01-MK-26-10-1095-FFK AK-mak × ay-EUR-1.06.2024</t>
  </si>
  <si>
    <t>D-01.ALT-01.TPR-001-999-SHG-9999-1000-01-MK-26-10-01-MK-26-10-1095-FFK AK-mak × ay-EUR-1.07.2024</t>
  </si>
  <si>
    <t>D-01.ALT-01.TPR-001-999-SHG-9999-1000-01-MK-26-10-01-MK-26-10-1096-FFK AK-mak × ay-EUR-1.05.2024</t>
  </si>
  <si>
    <t>D-01.ALT-01.TPR-001-999-SHG-9999-1000-01-MK-26-10-01-MK-26-10-1096-FFK AK-mak × ay-EUR-1.06.2024</t>
  </si>
  <si>
    <t>D-01.ALT-01.TPR-001-999-SHG-9999-1000-01-MK-26-10-01-MK-26-10-1096-FFK AK-mak × ay-EUR-1.07.2024</t>
  </si>
  <si>
    <t>D-01.ALT-01.TPR-001-999-SHG-9999-1000-01-MK-26-10-01-MK-26-10-1097-FFK AK-mak × ay-EUR-1.05.2024</t>
  </si>
  <si>
    <t>D-01.ALT-01.TPR-001-999-SHG-9999-1000-01-MK-26-10-01-MK-26-10-1097-FFK AK-mak × ay-EUR-1.06.2024</t>
  </si>
  <si>
    <t>D-01.ALT-01.TPR-001-999-SHG-9999-1000-01-MK-26-10-01-MK-26-10-1097-FFK AK-mak × ay-EUR-1.07.2024</t>
  </si>
  <si>
    <t>D-01.ALT-01.TPR-001-999-SHG-9999-1000-01-MK-28-10-01-MK-28-10-1001-FFK AK-mak × ay-EUR-1.12.2023</t>
  </si>
  <si>
    <t>D-01.ALT-01.TPR-001-999-SHG-9999-1000-01-MK-28-10-01-MK-28-10-1001-FFK AK-mak × ay-EUR-1.01.2024</t>
  </si>
  <si>
    <t>D-01.ALT-01.TPR-001-999-SHG-9999-1000-01-MK-28-10-01-MK-28-10-1001-FFK AK-mak × ay-EUR-1.02.2024</t>
  </si>
  <si>
    <t>D-01.ALT-01.TPR-001-999-SHG-9999-1000-01-MK-28-10-01-MK-28-10-1001-FFK AK-mak × ay-EUR-1.03.2024</t>
  </si>
  <si>
    <t>D-01.ALT-01.TPR-001-999-SHG-9999-1000-01-MK-28-10-01-MK-28-10-1001-FFK AK-mak × ay-EUR-1.04.2024</t>
  </si>
  <si>
    <t>D-01.ALT-01.TPR-001-999-SHG-9999-1000-01-MK-28-10-01-MK-28-10-1001-FFK AK-mak × ay-EUR-1.05.2024</t>
  </si>
  <si>
    <t>D-01.ALT-01.TPR-001-999-SHG-9999-1000-01-MK-28-10-01-MK-28-10-1001-FFK AK-mak × ay-EUR-1.06.2024</t>
  </si>
  <si>
    <t>D-01.ALT-01.TPR-001-999-SHG-9999-1000-01-MK-28-10-01-MK-28-10-1001-FFK AK-mak × ay-EUR-1.07.2024</t>
  </si>
  <si>
    <t>D-01.ALT-01.TPR-001-999-SHG-9999-1000-01-MK-28-10-01-MK-28-10-1003-FFK AK-mak × ay-EUR-1.02.2024</t>
  </si>
  <si>
    <t>D-01.ALT-01.TPR-001-999-SHG-9999-1000-01-MK-28-10-01-MK-28-10-1003-FFK AK-mak × ay-EUR-1.03.2024</t>
  </si>
  <si>
    <t>D-01.ALT-01.TPR-001-999-SHG-9999-1000-01-MK-28-10-01-MK-28-10-1003-FFK AK-mak × ay-EUR-1.04.2024</t>
  </si>
  <si>
    <t>D-01.ALT-01.TPR-001-999-SHG-9999-1000-01-MK-28-10-01-MK-28-10-1003-FFK AK-mak × ay-EUR-1.05.2024</t>
  </si>
  <si>
    <t>D-01.ALT-01.TPR-001-999-SHG-9999-1000-01-MK-28-10-01-MK-28-10-1003-FFK AK-mak × ay-EUR-1.06.2024</t>
  </si>
  <si>
    <t>D-01.ALT-01.TPR-001-999-SHG-9999-1000-01-MK-28-10-01-MK-28-10-1003-FFK AK-mak × ay-EUR-1.07.2024</t>
  </si>
  <si>
    <t>D-01.ALT-01.TPR-001-999-SHG-9999-1000-01-MK-31-11-01-MK-31-11-1002-FFK AK-mak × ay-EUR-1.03.2024</t>
  </si>
  <si>
    <t>D-01.ALT-01.TPR-001-999-SHG-9999-1000-01-MK-31-11-01-MK-31-11-1002-FFK AK-mak × ay-EUR-1.04.2024</t>
  </si>
  <si>
    <t>D-01.ALT-01.TPR-001-999-SHG-9999-1000-01-MK-31-11-01-MK-31-11-1002-FFK AK-mak × ay-EUR-1.05.2024</t>
  </si>
  <si>
    <t>D-01.ALT-01.TPR-001-999-SHG-9999-1000-01-MK-31-11-01-MK-31-11-1002-FFK AK-mak × ay-EUR-1.06.2024</t>
  </si>
  <si>
    <t>D-01.ALT-01.TPR-001-999-SHG-9999-1000-01-MK-31-11-01-MK-31-11-1002-FFK AK-mak × ay-EUR-1.07.2024</t>
  </si>
  <si>
    <t>D-01.ALT-01.TPR-001-999-SHG-9999-1000-01-MK-31-11-01-MK-31-11-1003-FFK AK-mak × ay-EUR-1.07.2024</t>
  </si>
  <si>
    <t>D-01.ALT-01.TPR-001-999-SHG-9999-1000-01-MK-31-11-01-MK-31-11-1006-FFK AK-mak × ay-EUR-1.05.2024</t>
  </si>
  <si>
    <t>D-01.ALT-01.TPR-001-999-SHG-9999-1000-01-MK-31-11-01-MK-31-11-1006-FFK AK-mak × ay-EUR-1.06.2024</t>
  </si>
  <si>
    <t>D-01.ALT-01.TPR-001-999-SHG-9999-1000-01-MK-31-11-01-MK-31-11-1006-FFK AK-mak × ay-EUR-1.07.2024</t>
  </si>
  <si>
    <t>D-01.ALT-01.TPR-001-999-SHG-9999-1000-01-MK-31-11-01-MK-31-11-1010-FFK AK-mak × ay-EUR-1.03.2024</t>
  </si>
  <si>
    <t>D-01.ALT-01.TPR-001-999-SHG-9999-1000-01-MK-31-11-01-MK-31-11-1010-FFK AK-mak × ay-EUR-1.04.2024</t>
  </si>
  <si>
    <t>D-01.ALT-01.TPR-001-999-SHG-9999-1000-01-MK-31-11-01-MK-31-11-1010-FFK AK-mak × ay-EUR-1.05.2024</t>
  </si>
  <si>
    <t>D-01.ALT-01.TPR-001-999-SHG-9999-1000-01-MK-31-11-01-MK-31-11-1010-FFK AK-mak × ay-EUR-1.06.2024</t>
  </si>
  <si>
    <t>D-01.ALT-01.TPR-001-999-SHG-9999-1000-01-MK-31-11-01-MK-31-11-1010-FFK AK-mak × ay-EUR-1.07.2024</t>
  </si>
  <si>
    <t>D-01.ALT-01.TPR-001-999-SHG-9999-1000-01-MK-31-11-01-MK-31-11-1011-FFK AK-mak × ay-EUR-1.07.2024</t>
  </si>
  <si>
    <t>D-01.ALT-01.TPR-001-999-SHG-9999-1000-01-MK-31-11-01-MK-31-11-1016-FFK AK-mak × ay-EUR-1.05.2024</t>
  </si>
  <si>
    <t>D-01.ALT-01.TPR-001-999-SHG-9999-1000-01-MK-31-11-01-MK-31-11-1016-FFK AK-mak × ay-EUR-1.06.2024</t>
  </si>
  <si>
    <t>D-01.ALT-01.TPR-001-999-SHG-9999-1000-01-MK-31-11-01-MK-31-11-1016-FFK AK-mak × ay-EUR-1.07.2024</t>
  </si>
  <si>
    <t>D-01.ALT-01.TPR-001-999-SHG-9999-1000-01-MK-31-11-01-MK-31-11-1017-FFK AK-mak × ay-EUR-1.05.2024</t>
  </si>
  <si>
    <t>D-01.ALT-01.TPR-001-999-SHG-9999-1000-01-MK-31-11-01-MK-31-11-1017-FFK AK-mak × ay-EUR-1.06.2024</t>
  </si>
  <si>
    <t>D-01.ALT-01.TPR-001-999-SHG-9999-1000-01-MK-31-11-01-MK-31-11-1017-FFK AK-mak × ay-EUR-1.07.2024</t>
  </si>
  <si>
    <t>D-01.ALT-01.TPR-002-999-SHG-9999-1000-01-MK-24-10-01-MK-24-10-1025-FFK AK-mak × ay-EUR-1.07.2024</t>
  </si>
  <si>
    <t>D-01.ALT-01.TPR-002-999-SHG-9999-1000-01-MK-24-10-01-MK-24-10-1026-FFK AK-mak × ay-EUR-1.07.2024</t>
  </si>
  <si>
    <t>D-01.ALT-01.TPR-002-999-SHG-9999-1000-01-MK-24-10-01-MK-24-10-1027-FFK AK-mak × ay-EUR-1.07.2024</t>
  </si>
  <si>
    <t>D-01.ALT-01.TPR-002-999-SHG-9999-1000-01-MK-24-10-01-MK-24-10-1028-FFK AK-mak × ay-EUR-1.07.2024</t>
  </si>
  <si>
    <t>D-01.ALT-01.TPR-002-999-SHG-9999-1000-01-MK-29-10-01-MK-29-10-1005-FFK AK-mak × ay-EUR-1.06.2024</t>
  </si>
  <si>
    <t>D-01.ALT-01.TPR-002-999-SHG-9999-1000-01-MK-29-10-01-MK-29-10-1005-FFK AK-mak × ay-EUR-1.07.2024</t>
  </si>
  <si>
    <t>D-01.ALT-02.SNT-001-999-SHG-9999-1000-01-MK-26-10-01-MK-26-10-1206-FFK AK-mak × ay-EUR-1.04.2024</t>
  </si>
  <si>
    <t>D-01.ALT-02.SNT-001-999-SHG-9999-1000-01-MK-26-10-01-MK-26-10-1206-FFK AK-mak × ay-EUR-1.05.2024</t>
  </si>
  <si>
    <t>D-01.ALT-02.SNT-001-999-SHG-9999-1000-01-MK-26-10-01-MK-26-10-1206-FFK AK-mak × ay-EUR-1.06.2024</t>
  </si>
  <si>
    <t>D-01.ALT-02.SNT-001-999-SHG-9999-1000-01-MK-26-10-01-MK-26-10-1206-FFK AK-mak × ay-EUR-1.07.2024</t>
  </si>
  <si>
    <t>D-01.ALT-01.TPR-006-999-SHG-9999-1000-01-MK-26-10-01-MK-26-10-1207-FFK AK-mak × ay-EUR-1.04.2024</t>
  </si>
  <si>
    <t>D-01.ALT-01.TPR-006-999-SHG-9999-1000-01-MK-26-10-01-MK-26-10-1207-FFK AK-mak × ay-EUR-1.05.2024</t>
  </si>
  <si>
    <t>D-01.ALT-01.TPR-006-999-SHG-9999-1000-01-MK-26-10-01-MK-26-10-1207-FFK AK-mak × ay-EUR-1.06.2024</t>
  </si>
  <si>
    <t>D-01.ALT-01.TPR-006-999-SHG-9999-1000-01-MK-26-10-01-MK-26-10-1207-FFK AK-mak × ay-EUR-1.07.2024</t>
  </si>
  <si>
    <t>D-01.ALT-02.SNT-006-999-SHG-9999-1000-01-MK-26-10-01-MK-26-10-1208-FFK AK-mak × ay-EUR-1.04.2024</t>
  </si>
  <si>
    <t>D-01.ALT-02.SNT-006-999-SHG-9999-1000-01-MK-26-10-01-MK-26-10-1208-FFK AK-mak × ay-EUR-1.05.2024</t>
  </si>
  <si>
    <t>D-01.ALT-02.SNT-006-999-SHG-9999-1000-01-MK-26-10-01-MK-26-10-1208-FFK AK-mak × ay-EUR-1.06.2024</t>
  </si>
  <si>
    <t>D-01.ALT-02.SNT-006-999-SHG-9999-1000-01-MK-26-10-01-MK-26-10-1208-FFK AK-mak × ay-EUR-1.07.2024</t>
  </si>
  <si>
    <t>D-01.ALT-02.SNT-007-999-SHG-9999-1000-01-MK-26-10-01-MK-26-10-1209-FFK AK-mak × ay-EUR-1.04.2024</t>
  </si>
  <si>
    <t>D-01.ALT-02.SNT-007-999-SHG-9999-1000-01-MK-26-10-01-MK-26-10-1209-FFK AK-mak × ay-EUR-1.05.2024</t>
  </si>
  <si>
    <t>D-01.ALT-02.SNT-007-999-SHG-9999-1000-01-MK-26-10-01-MK-26-10-1209-FFK AK-mak × ay-EUR-1.06.2024</t>
  </si>
  <si>
    <t>D-01.ALT-02.SNT-007-999-SHG-9999-1000-01-MK-26-10-01-MK-26-10-1209-FFK AK-mak × ay-EUR-1.07.2024</t>
  </si>
  <si>
    <t>D-01.ALT-02.SNT-009-999-SHG-9999-1000-01-MK-26-10-01-MK-26-10-1210-FFK AK-mak × ay-EUR-1.04.2024</t>
  </si>
  <si>
    <t>D-01.ALT-02.SNT-009-999-SHG-9999-1000-01-MK-26-10-01-MK-26-10-1210-FFK AK-mak × ay-EUR-1.05.2024</t>
  </si>
  <si>
    <t>D-01.ALT-02.SNT-009-999-SHG-9999-1000-01-MK-26-10-01-MK-26-10-1210-FFK AK-mak × ay-EUR-1.06.2024</t>
  </si>
  <si>
    <t>D-01.ALT-02.SNT-009-999-SHG-9999-1000-01-MK-26-10-01-MK-26-10-1210-FFK AK-mak × ay-EUR-1.07.2024</t>
  </si>
  <si>
    <t>D-01.ALT-04.TNL-001-999-SHG-9999-1000-01-MK-31-10-01-MK-31-10-1001-FFK AK-mak × ay-EUR-1.03.2024</t>
  </si>
  <si>
    <t>D-01.ALT-04.TNL-001-999-SHG-9999-1000-01-MK-31-10-01-MK-31-10-1001-FFK AK-mak × ay-EUR-1.04.2024</t>
  </si>
  <si>
    <t>D-01.ALT-04.TNL-001-999-SHG-9999-1000-01-MK-31-10-01-MK-31-10-1001-FFK AK-mak × ay-EUR-1.05.2024</t>
  </si>
  <si>
    <t>D-01.ALT-04.TNL-001-999-SHG-9999-1000-01-MK-31-10-01-MK-31-10-1001-FFK AK-mak × ay-EUR-1.06.2024</t>
  </si>
  <si>
    <t>D-01.ALT-04.TNL-001-999-SHG-9999-1000-01-MK-31-10-01-MK-31-10-1001-FFK AK-mak × ay-EUR-1.07.2024</t>
  </si>
  <si>
    <t>D-01.ALT-04.TNL-001-999-SHG-9999-1000-01-MK-31-10-01-MK-31-10-1002-FFK AK-mak × ay-EUR-1.04.2024</t>
  </si>
  <si>
    <t>D-01.ALT-04.TNL-001-999-SHG-9999-1000-01-MK-31-10-01-MK-31-10-1002-FFK AK-mak × ay-EUR-1.05.2024</t>
  </si>
  <si>
    <t>D-01.ALT-04.TNL-001-999-SHG-9999-1000-01-MK-31-10-01-MK-31-10-1002-FFK AK-mak × ay-EUR-1.06.2024</t>
  </si>
  <si>
    <t>D-01.ALT-04.TNL-001-999-SHG-9999-1000-01-MK-31-10-01-MK-31-10-1002-FFK AK-mak × ay-EUR-1.07.2024</t>
  </si>
  <si>
    <t>D-01.ALT-02.SNT-030-999-SHG-9999-1000-01-MK-25-10-01-MK-25-10-1001-FFK AK-mak × ay-EUR-1.03.2024</t>
  </si>
  <si>
    <t>D-01.ALT-02.SNT-030-999-SHG-9999-1000-01-MK-25-10-01-MK-25-10-1001-FFK AK-mak × ay-EUR-1.04.2024</t>
  </si>
  <si>
    <t>D-01.ALT-02.SNT-030-999-SHG-9999-1000-01-MK-25-10-01-MK-25-10-1001-FFK AK-mak × ay-EUR-1.05.2024</t>
  </si>
  <si>
    <t>D-01.ALT-02.SNT-030-999-SHG-9999-1000-01-MK-25-10-01-MK-25-10-1001-FFK AK-mak × ay-EUR-1.06.2024</t>
  </si>
  <si>
    <t>D-01.ALT-02.SNT-030-999-SHG-9999-1000-01-MK-25-10-01-MK-25-10-1001-FFK AK-mak × ay-EUR-1.07.2024</t>
  </si>
  <si>
    <t>D-01.ALT-02.SNT-030-999-SHG-9999-1000-01-MK-25-10-01-MK-25-10-1005-FFK AK-mak × ay-EUR-1.03.2024</t>
  </si>
  <si>
    <t>D-01.ALT-02.SNT-030-999-SHG-9999-1000-01-MK-25-10-01-MK-25-10-1005-FFK AK-mak × ay-EUR-1.04.2024</t>
  </si>
  <si>
    <t>D-01.ALT-02.SNT-030-999-SHG-9999-1000-01-MK-25-10-01-MK-25-10-1005-FFK AK-mak × ay-EUR-1.05.2024</t>
  </si>
  <si>
    <t>D-01.ALT-02.SNT-030-999-SHG-9999-1000-01-MK-25-10-01-MK-25-10-1005-FFK AK-mak × ay-EUR-1.06.2024</t>
  </si>
  <si>
    <t>D-01.ALT-02.SNT-030-999-SHG-9999-1000-01-MK-25-10-01-MK-25-10-1005-FFK AK-mak × ay-EUR-1.07.2024</t>
  </si>
  <si>
    <t>D-01.ALT-02.SNT-030-999-SHG-9999-1000-01-MK-25-10-01-MK-25-10-1006-FFK AK-mak × ay-EUR-1.03.2024</t>
  </si>
  <si>
    <t>D-01.ALT-02.SNT-030-999-SHG-9999-1000-01-MK-25-10-01-MK-25-10-1006-FFK AK-mak × ay-EUR-1.04.2024</t>
  </si>
  <si>
    <t>D-01.ALT-02.SNT-030-999-SHG-9999-1000-01-MK-25-10-01-MK-25-10-1006-FFK AK-mak × ay-EUR-1.05.2024</t>
  </si>
  <si>
    <t>D-01.ALT-02.SNT-030-999-SHG-9999-1000-01-MK-25-10-01-MK-25-10-1006-FFK AK-mak × ay-EUR-1.06.2024</t>
  </si>
  <si>
    <t>D-01.ALT-02.SNT-030-999-SHG-9999-1000-01-MK-25-10-01-MK-25-10-1006-FFK AK-mak × ay-EUR-1.07.2024</t>
  </si>
  <si>
    <t>D-01.ALT-02.SNT-030-999-SHG-9999-1000-01-MK-25-10-01-MK-25-10-1002-FFK AK-mak × ay-EUR-1.06.2024</t>
  </si>
  <si>
    <t>D-01.ALT-02.SNT-030-999-SHG-9999-1000-01-MK-25-10-01-MK-25-10-1002-FFK AK-mak × ay-EUR-1.07.2024</t>
  </si>
  <si>
    <t>D-01.ALT-02.SNT-023-999-SHG-9999-1000-01-MK-25-10-01-MK-25-10-1007-FFK AK-mak × ay-EUR-1.06.2024</t>
  </si>
  <si>
    <t>D-01.ALT-02.SNT-023-999-SHG-9999-1000-01-MK-25-10-01-MK-25-10-1007-FFK AK-mak × ay-EUR-1.07.2024</t>
  </si>
  <si>
    <t>D-01.ALT-02.SNT-023-999-SHG-9999-1000-01-MK-25-10-01-MK-25-10-1008-FFK AK-mak × ay-EUR-1.06.2024</t>
  </si>
  <si>
    <t>D-01.ALT-02.SNT-023-999-SHG-9999-1000-01-MK-25-10-01-MK-25-10-1008-FFK AK-mak × ay-EUR-1.07.2024</t>
  </si>
  <si>
    <t>D-01.ALT-02.SNT-018-999-SHG-9999-1000-01-MK-13-10-01-MK-13-10-1015-FFK AK-mak × ay-EUR-1.03.2024</t>
  </si>
  <si>
    <t>D-01.ALT-02.SNT-018-999-SHG-9999-1000-01-MK-13-10-01-MK-13-10-1015-FFK AK-mak × ay-EUR-1.04.2024</t>
  </si>
  <si>
    <t>D-01.ALT-02.SNT-018-999-SHG-9999-1000-01-MK-13-10-01-MK-13-10-1015-FFK AK-mak × ay-EUR-1.05.2024</t>
  </si>
  <si>
    <t>D-01.ALT-02.SNT-018-999-SHG-9999-1000-01-MK-13-10-01-MK-13-10-1015-FFK AK-mak × ay-EUR-1.06.2024</t>
  </si>
  <si>
    <t>D-01.ALT-02.SNT-018-999-SHG-9999-1000-01-MK-13-10-01-MK-13-10-1015-FFK AK-mak × ay-EUR-1.07.2024</t>
  </si>
  <si>
    <t>D-01.ALT-02.SNT-030-999-SHG-9999-1000-01-MK-25-10-01-MK-25-10-1004-FFK AK-mak × ay-EUR-1.03.2024</t>
  </si>
  <si>
    <t>D-01.ALT-02.SNT-030-999-SHG-9999-1000-01-MK-25-10-01-MK-25-10-1004-FFK AK-mak × ay-EUR-1.04.2024</t>
  </si>
  <si>
    <t>D-01.ALT-02.SNT-030-999-SHG-9999-1000-01-MK-25-10-01-MK-25-10-1004-FFK AK-mak × ay-EUR-1.05.2024</t>
  </si>
  <si>
    <t>D-01.ALT-02.SNT-030-999-SHG-9999-1000-01-MK-25-10-01-MK-25-10-1004-FFK AK-mak × ay-EUR-1.06.2024</t>
  </si>
  <si>
    <t>D-01.ALT-02.SNT-030-999-SHG-9999-1000-01-MK-25-10-01-MK-25-10-1004-FFK AK-mak × ay-EUR-1.07.2024</t>
  </si>
  <si>
    <t>D-01.ALT-02.SNT-023-999-SHG-9999-1000-01-MK-25-10-01-MK-25-10-1014-FFK AK-mak × ay-EUR-1.03.2024</t>
  </si>
  <si>
    <t>D-01.ALT-02.SNT-023-999-SHG-9999-1000-01-MK-25-10-01-MK-25-10-1014-FFK AK-mak × ay-EUR-1.04.2024</t>
  </si>
  <si>
    <t>D-01.ALT-02.SNT-023-999-SHG-9999-1000-01-MK-25-10-01-MK-25-10-1014-FFK AK-mak × ay-EUR-1.05.2024</t>
  </si>
  <si>
    <t>D-01.ALT-02.SNT-023-999-SHG-9999-1000-01-MK-25-10-01-MK-25-10-1014-FFK AK-mak × ay-EUR-1.06.2024</t>
  </si>
  <si>
    <t>D-01.ALT-02.SNT-023-999-SHG-9999-1000-01-MK-25-10-01-MK-25-10-1014-FFK AK-mak × ay-EUR-1.07.2024</t>
  </si>
  <si>
    <t>D-01.ALT-04.TNL-001-999-SHG-9999-1000-01-MK-25-10-01-MK-25-10-1015-FFK AK-mak × ay-EUR-1.03.2024</t>
  </si>
  <si>
    <t>D-01.ALT-04.TNL-001-999-SHG-9999-1000-01-MK-25-10-01-MK-25-10-1015-FFK AK-mak × ay-EUR-1.04.2024</t>
  </si>
  <si>
    <t>D-01.ALT-04.TNL-001-999-SHG-9999-1000-01-MK-25-10-01-MK-25-10-1015-FFK AK-mak × ay-EUR-1.05.2024</t>
  </si>
  <si>
    <t>D-01.ALT-04.TNL-001-999-SHG-9999-1000-01-MK-25-10-01-MK-25-10-1015-FFK AK-mak × ay-EUR-1.06.2024</t>
  </si>
  <si>
    <t>D-01.ALT-04.TNL-001-999-SHG-9999-1000-01-MK-25-10-01-MK-25-10-1015-FFK AK-mak × ay-EUR-1.07.2024</t>
  </si>
  <si>
    <t>D-01.ALT-02.SNT-030-999-SHG-9999-1000-01-MK-25-10-01-MK-25-10-1016-FFK AK-mak × ay-EUR-1.03.2024</t>
  </si>
  <si>
    <t>D-01.ALT-02.SNT-030-999-SHG-9999-1000-01-MK-25-10-01-MK-25-10-1016-FFK AK-mak × ay-EUR-1.04.2024</t>
  </si>
  <si>
    <t>D-01.ALT-02.SNT-030-999-SHG-9999-1000-01-MK-25-10-01-MK-25-10-1016-FFK AK-mak × ay-EUR-1.05.2024</t>
  </si>
  <si>
    <t>D-01.ALT-02.SNT-030-999-SHG-9999-1000-01-MK-25-10-01-MK-25-10-1016-FFK AK-mak × ay-EUR-1.06.2024</t>
  </si>
  <si>
    <t>D-01.ALT-02.SNT-030-999-SHG-9999-1000-01-MK-25-10-01-MK-25-10-1016-FFK AK-mak × ay-EUR-1.07.2024</t>
  </si>
  <si>
    <t>D-01.ALT-04.TNL-001-999-SHG-9999-1000-01-MK-30-10-01-MK-30-10-1001-FFK AK-mak × ay-EUR-1.03.2024</t>
  </si>
  <si>
    <t>D-01.ALT-04.TNL-001-999-SHG-9999-1000-01-MK-30-10-01-MK-30-10-1001-FFK AK-mak × ay-EUR-1.04.2024</t>
  </si>
  <si>
    <t>D-01.ALT-04.TNL-001-999-SHG-9999-1000-01-MK-30-10-01-MK-30-10-1001-FFK AK-mak × ay-EUR-1.05.2024</t>
  </si>
  <si>
    <t>D-01.ALT-04.TNL-001-999-SHG-9999-1000-01-MK-30-10-01-MK-30-10-1001-FFK AK-mak × ay-EUR-1.06.2024</t>
  </si>
  <si>
    <t>D-01.ALT-04.TNL-001-999-SHG-9999-1000-01-MK-30-10-01-MK-30-10-1001-FFK AK-mak × ay-EUR-1.07.2024</t>
  </si>
  <si>
    <t>D-01.ALT-04.TNL-003-999-SHG-9999-1000-01-MK-30-10-01-MK-30-10-1002-FFK AK-mak × ay-EUR-1.04.2024</t>
  </si>
  <si>
    <t>D-01.ALT-04.TNL-003-999-SHG-9999-1000-01-MK-30-10-01-MK-30-10-1002-FFK AK-mak × ay-EUR-1.05.2024</t>
  </si>
  <si>
    <t>D-01.ALT-04.TNL-003-999-SHG-9999-1000-01-MK-30-10-01-MK-30-10-1002-FFK AK-mak × ay-EUR-1.06.2024</t>
  </si>
  <si>
    <t>D-01.ALT-04.TNL-003-999-SHG-9999-1000-01-MK-30-10-01-MK-30-10-1002-FFK AK-mak × ay-EUR-1.07.2024</t>
  </si>
  <si>
    <t>D-01.ALT-02.SNT-030-999-SHG-9999-1000-01-MK-17-10-01-MK-17-10-1001-FFK AK-mak × ay-EUR-1.05.2024</t>
  </si>
  <si>
    <t>D-01.ALT-02.SNT-030-999-SHG-9999-1000-01-MK-17-10-01-MK-17-10-1001-FFK AK-mak × ay-EUR-1.06.2024</t>
  </si>
  <si>
    <t>D-01.ALT-02.SNT-030-999-SHG-9999-1000-01-MK-17-10-01-MK-17-10-1001-FFK AK-mak × ay-EUR-1.07.2024</t>
  </si>
  <si>
    <t>D-01.ALT-02.SNT-030-999-SHG-9999-1000-01-MK-17-10-01-MK-17-10-1002-FFK AK-mak × ay-EUR-1.05.2024</t>
  </si>
  <si>
    <t>D-01.ALT-02.SNT-030-999-SHG-9999-1000-01-MK-17-10-01-MK-17-10-1002-FFK AK-mak × ay-EUR-1.06.2024</t>
  </si>
  <si>
    <t>D-01.ALT-02.SNT-030-999-SHG-9999-1000-01-MK-17-10-01-MK-17-10-1002-FFK AK-mak × ay-EUR-1.07.2024</t>
  </si>
  <si>
    <t>D-01.ALT-02.SNT-030-999-SHG-9999-1000-01-MK-17-10-01-MK-17-10-1004-FFK AK-mak × ay-EUR-1.05.2024</t>
  </si>
  <si>
    <t>D-01.ALT-02.SNT-030-999-SHG-9999-1000-01-MK-17-10-01-MK-17-10-1004-FFK AK-mak × ay-EUR-1.06.2024</t>
  </si>
  <si>
    <t>D-01.ALT-02.SNT-030-999-SHG-9999-1000-01-MK-17-10-01-MK-17-10-1004-FFK AK-mak × ay-EUR-1.07.2024</t>
  </si>
  <si>
    <t>D-01.ALT-04.TNL-006-999-SHG-9999-1000-01-MK-13-10-01-MK-13-10-1002-FFK AK-mak × ay-EUR-1.03.2024</t>
  </si>
  <si>
    <t>D-01.ALT-04.TNL-006-999-SHG-9999-1000-01-MK-13-10-01-MK-13-10-1002-FFK AK-mak × ay-EUR-1.04.2024</t>
  </si>
  <si>
    <t>D-01.ALT-04.TNL-006-999-SHG-9999-1000-01-MK-13-10-01-MK-13-10-1002-FFK AK-mak × ay-EUR-1.05.2024</t>
  </si>
  <si>
    <t>D-01.ALT-04.TNL-006-999-SHG-9999-1000-01-MK-13-10-01-MK-13-10-1002-FFK AK-mak × ay-EUR-1.06.2024</t>
  </si>
  <si>
    <t>D-01.ALT-04.TNL-006-999-SHG-9999-1000-01-MK-13-10-01-MK-13-10-1002-FFK AK-mak × ay-EUR-1.07.2024</t>
  </si>
  <si>
    <t>D-01.ALT-04.TNL-006-999-SHG-9999-1000-01-MK-13-10-01-MK-13-10-1003-FFK AK-mak × ay-EUR-1.04.2024</t>
  </si>
  <si>
    <t>D-01.ALT-04.TNL-006-999-SHG-9999-1000-01-MK-13-10-01-MK-13-10-1003-FFK AK-mak × ay-EUR-1.05.2024</t>
  </si>
  <si>
    <t>D-01.ALT-04.TNL-006-999-SHG-9999-1000-01-MK-13-10-01-MK-13-10-1003-FFK AK-mak × ay-EUR-1.06.2024</t>
  </si>
  <si>
    <t>D-01.ALT-04.TNL-006-999-SHG-9999-1000-01-MK-13-10-01-MK-13-10-1003-FFK AK-mak × ay-EUR-1.07.2024</t>
  </si>
  <si>
    <t>D-01.ALT-04.TNL-006-999-SHG-9999-1000-01-MK-13-10-01-MK-13-10-1012-FFK AK-mak × ay-EUR-1.05.2024</t>
  </si>
  <si>
    <t>D-01.ALT-04.TNL-006-999-SHG-9999-1000-01-MK-13-10-01-MK-13-10-1012-FFK AK-mak × ay-EUR-1.06.2024</t>
  </si>
  <si>
    <t>D-01.ALT-04.TNL-006-999-SHG-9999-1000-01-MK-13-10-01-MK-13-10-1012-FFK AK-mak × ay-EUR-1.07.2024</t>
  </si>
  <si>
    <t>D-01.ALT-04.TNL-006-999-SHG-9999-1000-01-MK-13-10-01-MK-13-10-1013-FFK AK-mak × ay-EUR-1.07.2024</t>
  </si>
  <si>
    <t>D-01.ALT-04.TNL-011-999-SHG-9999-1000-01-MK-12-10-01-MK-12-10-1001-FFK AK-mak × ay-EUR-1.05.2024</t>
  </si>
  <si>
    <t>D-01.ALT-04.TNL-011-999-SHG-9999-1000-01-MK-12-10-01-MK-12-10-1001-FFK AK-mak × ay-EUR-1.06.2024</t>
  </si>
  <si>
    <t>D-01.ALT-04.TNL-011-999-SHG-9999-1000-01-MK-12-10-01-MK-12-10-1001-FFK AK-mak × ay-EUR-1.07.2024</t>
  </si>
  <si>
    <t>D-01.ALT-04.TNL-011-999-SHG-9999-1000-01-MK-12-10-01-MK-12-10-1002-FFK AK-mak × ay-EUR-1.05.2024</t>
  </si>
  <si>
    <t>D-01.ALT-04.TNL-011-999-SHG-9999-1000-01-MK-12-10-01-MK-12-10-1002-FFK AK-mak × ay-EUR-1.06.2024</t>
  </si>
  <si>
    <t>D-01.ALT-04.TNL-011-999-SHG-9999-1000-01-MK-12-10-01-MK-12-10-1002-FFK AK-mak × ay-EUR-1.07.2024</t>
  </si>
  <si>
    <t>D-01.ALT-04.TNL-011-999-SHG-9999-1000-01-MK-12-10-01-MK-12-10-1003-FFK AK-mak × ay-EUR-1.05.2024</t>
  </si>
  <si>
    <t>D-01.ALT-04.TNL-011-999-SHG-9999-1000-01-MK-12-10-01-MK-12-10-1003-FFK AK-mak × ay-EUR-1.06.2024</t>
  </si>
  <si>
    <t>D-01.ALT-04.TNL-011-999-SHG-9999-1000-01-MK-12-10-01-MK-12-10-1003-FFK AK-mak × ay-EUR-1.07.2024</t>
  </si>
  <si>
    <t>D-01.ALT-04.TNL-011-999-SHG-9999-1000-01-MK-12-10-01-MK-12-10-1004-FFK AK-mak × ay-EUR-1.05.2024</t>
  </si>
  <si>
    <t>D-01.ALT-04.TNL-011-999-SHG-9999-1000-01-MK-12-10-01-MK-12-10-1004-FFK AK-mak × ay-EUR-1.06.2024</t>
  </si>
  <si>
    <t>D-01.ALT-04.TNL-011-999-SHG-9999-1000-01-MK-12-10-01-MK-12-10-1004-FFK AK-mak × ay-EUR-1.07.2024</t>
  </si>
  <si>
    <t>D-01.ALT-04.TNL-011-999-SHG-9999-1000-01-MK-12-10-01-MK-12-10-1005-FFK AK-mak × ay-EUR-1.05.2024</t>
  </si>
  <si>
    <t>D-01.ALT-04.TNL-011-999-SHG-9999-1000-01-MK-12-10-01-MK-12-10-1005-FFK AK-mak × ay-EUR-1.06.2024</t>
  </si>
  <si>
    <t>D-01.ALT-04.TNL-011-999-SHG-9999-1000-01-MK-12-10-01-MK-12-10-1005-FFK AK-mak × ay-EUR-1.07.2024</t>
  </si>
  <si>
    <t>D-01.ALT-04.TNL-011-102-TNL-1101-1000-01-MK-12-10-01-MK-12-10-1006-FFK AK-mak × ay-EUR-1.05.2024</t>
  </si>
  <si>
    <t>D-01.ALT-04.TNL-011-102-TNL-1101-1000-01-MK-12-10-01-MK-12-10-1006-FFK AK-mak × ay-EUR-1.06.2024</t>
  </si>
  <si>
    <t>D-01.ALT-04.TNL-011-102-TNL-1101-1000-01-MK-12-10-01-MK-12-10-1006-FFK AK-mak × ay-EUR-1.07.2024</t>
  </si>
  <si>
    <t>D-01.ALT-04.TNL-011-102-TNL-1103-1000-01-MK-12-10-01-MK-12-10-1006-FFK AK-mak × ay-EUR-1.05.2024</t>
  </si>
  <si>
    <t>D-01.ALT-04.TNL-011-102-TNL-1103-1000-01-MK-12-10-01-MK-12-10-1006-FFK AK-mak × ay-EUR-1.06.2024</t>
  </si>
  <si>
    <t>D-01.ALT-04.TNL-011-102-TNL-1103-1000-01-MK-12-10-01-MK-12-10-1006-FFK AK-mak × ay-EUR-1.07.2024</t>
  </si>
  <si>
    <t>D-01.ALT-04.TNL-011-102-TNL-1104-1000-01-MK-12-10-01-MK-12-10-1006-FFK AK-mak × ay-EUR-1.05.2024</t>
  </si>
  <si>
    <t>D-01.ALT-04.TNL-011-102-TNL-1104-1000-01-MK-12-10-01-MK-12-10-1006-FFK AK-mak × ay-EUR-1.06.2024</t>
  </si>
  <si>
    <t>D-01.ALT-04.TNL-011-102-TNL-1104-1000-01-MK-12-10-01-MK-12-10-1006-FFK AK-mak × ay-EUR-1.07.2024</t>
  </si>
  <si>
    <t>D-01.ALT-04.TNL-013-102-TNL-1101-1000-01-MK-12-10-01-MK-12-10-1006-FFK AK-mak × ay-EUR-1.05.2024</t>
  </si>
  <si>
    <t>D-01.ALT-04.TNL-013-102-TNL-1101-1000-01-MK-12-10-01-MK-12-10-1006-FFK AK-mak × ay-EUR-1.06.2024</t>
  </si>
  <si>
    <t>D-01.ALT-04.TNL-013-102-TNL-1101-1000-01-MK-12-10-01-MK-12-10-1006-FFK AK-mak × ay-EUR-1.07.2024</t>
  </si>
  <si>
    <t>D-01.ALT-04.TNL-013-999-SHG-9999-1000-01-MK-12-10-01-MK-12-10-1006-FFK AK-mak × ay-EUR-1.05.2024</t>
  </si>
  <si>
    <t>D-01.ALT-04.TNL-013-999-SHG-9999-1000-01-MK-12-10-01-MK-12-10-1006-FFK AK-mak × ay-EUR-1.06.2024</t>
  </si>
  <si>
    <t>D-01.ALT-04.TNL-013-999-SHG-9999-1000-01-MK-12-10-01-MK-12-10-1006-FFK AK-mak × ay-EUR-1.07.2024</t>
  </si>
  <si>
    <t>D-01.ALT-04.TNL-013-102-TNL-1103-1000-01-MK-12-10-01-MK-12-10-1006-FFK AK-mak × ay-EUR-1.05.2024</t>
  </si>
  <si>
    <t>D-01.ALT-04.TNL-013-102-TNL-1103-1000-01-MK-12-10-01-MK-12-10-1006-FFK AK-mak × ay-EUR-1.06.2024</t>
  </si>
  <si>
    <t>D-01.ALT-04.TNL-013-102-TNL-1103-1000-01-MK-12-10-01-MK-12-10-1006-FFK AK-mak × ay-EUR-1.07.2024</t>
  </si>
  <si>
    <t>D-01.ALT-04.TNL-013-102-TNL-1104-1000-01-MK-12-10-01-MK-12-10-1006-FFK AK-mak × ay-EUR-1.05.2024</t>
  </si>
  <si>
    <t>D-01.ALT-04.TNL-013-102-TNL-1104-1000-01-MK-12-10-01-MK-12-10-1006-FFK AK-mak × ay-EUR-1.06.2024</t>
  </si>
  <si>
    <t>D-01.ALT-04.TNL-013-102-TNL-1104-1000-01-MK-12-10-01-MK-12-10-1006-FFK AK-mak × ay-EUR-1.07.2024</t>
  </si>
  <si>
    <t>D-01.ALT-04.TNL-018-102-TNL-1101-1000-01-MK-12-10-01-MK-12-10-1006-FFK AK-mak × ay-EUR-1.05.2024</t>
  </si>
  <si>
    <t>D-01.ALT-04.TNL-018-102-TNL-1101-1000-01-MK-12-10-01-MK-12-10-1006-FFK AK-mak × ay-EUR-1.06.2024</t>
  </si>
  <si>
    <t>D-01.ALT-04.TNL-018-102-TNL-1101-1000-01-MK-12-10-01-MK-12-10-1006-FFK AK-mak × ay-EUR-1.07.2024</t>
  </si>
  <si>
    <t>D-01.ALT-04.TNL-018-999-SHG-9999-1000-01-MK-12-10-01-MK-12-10-1006-FFK AK-mak × ay-EUR-1.05.2024</t>
  </si>
  <si>
    <t>D-01.ALT-04.TNL-018-999-SHG-9999-1000-01-MK-12-10-01-MK-12-10-1006-FFK AK-mak × ay-EUR-1.06.2024</t>
  </si>
  <si>
    <t>D-01.ALT-04.TNL-018-999-SHG-9999-1000-01-MK-12-10-01-MK-12-10-1006-FFK AK-mak × ay-EUR-1.07.2024</t>
  </si>
  <si>
    <t>D-01.ALT-04.TNL-018-102-TNL-1103-1000-01-MK-12-10-01-MK-12-10-1006-FFK AK-mak × ay-EUR-1.05.2024</t>
  </si>
  <si>
    <t>D-01.ALT-04.TNL-018-102-TNL-1103-1000-01-MK-12-10-01-MK-12-10-1006-FFK AK-mak × ay-EUR-1.06.2024</t>
  </si>
  <si>
    <t>D-01.ALT-04.TNL-018-102-TNL-1103-1000-01-MK-12-10-01-MK-12-10-1006-FFK AK-mak × ay-EUR-1.07.2024</t>
  </si>
  <si>
    <t>D-01.ALT-04.TNL-018-102-TNL-1104-1000-01-MK-12-10-01-MK-12-10-1006-FFK AK-mak × ay-EUR-1.05.2024</t>
  </si>
  <si>
    <t>D-01.ALT-04.TNL-018-102-TNL-1104-1000-01-MK-12-10-01-MK-12-10-1006-FFK AK-mak × ay-EUR-1.06.2024</t>
  </si>
  <si>
    <t>D-01.ALT-04.TNL-018-102-TNL-1104-1000-01-MK-12-10-01-MK-12-10-1006-FFK AK-mak × ay-EUR-1.07.2024</t>
  </si>
  <si>
    <t>DOĞUŞ ÇELİKLER ÖZKAR</t>
  </si>
  <si>
    <t>brm</t>
  </si>
  <si>
    <t>YKT AK</t>
  </si>
  <si>
    <t>USD AK</t>
  </si>
  <si>
    <t>EUR AK</t>
  </si>
  <si>
    <t>TŞR - KAZI - YARMA VE YAN ARİYET - PATLATMALI</t>
  </si>
  <si>
    <t>TŞR - KAZI - YARMA VE YAN ARİYET - PATLATMASIZ</t>
  </si>
  <si>
    <t>TŞR - KAZI - YARMA VE YAN ARİYET - ORTAKLAR</t>
  </si>
  <si>
    <t>TŞR - AÇIKTA HASIR ÇELİK İŞÇİLİĞİ</t>
  </si>
  <si>
    <t>TŞR - BETON - DEMİRSİZ - TEMEL - KÖPRÜ HARİCİ (KALIP DAHİL)</t>
  </si>
  <si>
    <t>TŞR - BETON - DRENAJ HENDEĞİ (KALIP DAHİL)</t>
  </si>
  <si>
    <t>TŞR - NERVÜRLÜ ÇELİK İŞÇİLİĞİ</t>
  </si>
  <si>
    <t>TŞR - DOLGU - KIRMATAŞ</t>
  </si>
  <si>
    <t>TŞR - TÜNEL TİPİ DRENAJ BORUSU DÖŞENMESİ</t>
  </si>
  <si>
    <t>TŞR - KORUGE DRENAJ BORUSU - Ø 400 MM</t>
  </si>
  <si>
    <t>TŞR - PÜSKÜRTME BETONU YAPILMASI</t>
  </si>
  <si>
    <t>TŞR - HASIR ÇELİK TEMİNİ VE İŞÇİLİĞİ</t>
  </si>
  <si>
    <t>TŞR - ZEMİN ÇİVİSİ VE YERİNE YERLEŞTİRİLMESİ</t>
  </si>
  <si>
    <t>TŞR - BARBAKAN DELİĞİ - GEOTEKSTİL SARIMLI</t>
  </si>
  <si>
    <t>TŞR - TÜNELLERDE ÇELİK İKSA YAPILMASI (MLZ.+İŞÇ.)</t>
  </si>
  <si>
    <t>TŞR - SÜREN - TÜNEL - Ø 3,5" - K. DELGİLİ + ENJEKS.</t>
  </si>
  <si>
    <t>TŞR - SÜREN - TÜNEL - ÇELİK BORU + ENJEKS.</t>
  </si>
  <si>
    <t>TŞR - TÜNELDE PÜSKÜRTME BETONU YAPILMASI</t>
  </si>
  <si>
    <t>TŞR - TÜNELLERDE SN KAYA BULONU YAPILMASI</t>
  </si>
  <si>
    <t>TŞR - TÜNELLERDE IBO BULONU YAPILMASI (MLZ.+İŞÇ.)</t>
  </si>
  <si>
    <t>TŞR - SU YALITIMI - TÜNELLERDE</t>
  </si>
  <si>
    <t>TŞR - TÜNELLERDE NİHAİ BETON KAPLAMASI - C25/30</t>
  </si>
  <si>
    <t>TŞR - PREKAST KABLO KANALI YAPILMASI (KALIP DAHİL)</t>
  </si>
  <si>
    <t>TŞR - TÜNELDE ENJEKSİYON YAPILMASI</t>
  </si>
  <si>
    <t>TŞR - BETON - DEMİRSİZ - BOŞLUK / POROZ</t>
  </si>
  <si>
    <t>05-TŞ-30-30</t>
  </si>
  <si>
    <t>BAKIM - ONARIM - NAKLİYE</t>
  </si>
  <si>
    <t>GENEL NAKLİYE BEDELİ</t>
  </si>
  <si>
    <t>GENEL BAKIM ONARIM BEDELİ</t>
  </si>
  <si>
    <t>tesis × ay</t>
  </si>
  <si>
    <t>07-KG</t>
  </si>
  <si>
    <t>KONSOLİDE GİDERLER</t>
  </si>
  <si>
    <t>07-KG-10</t>
  </si>
  <si>
    <t>ALT YÜKLENİCİ GİDERLERİ</t>
  </si>
  <si>
    <t>07-KG-10-10</t>
  </si>
  <si>
    <t>07-KG-10-10-1000</t>
  </si>
  <si>
    <t>KONS - ALT YÜKLENİCİ GİDERLERİ</t>
  </si>
  <si>
    <t>07-KG-15</t>
  </si>
  <si>
    <t>YEMEK / MUTFAK GİDERLERİ</t>
  </si>
  <si>
    <t>07-KG-15-10</t>
  </si>
  <si>
    <t>07-KG-15-10-1000</t>
  </si>
  <si>
    <t>KONS - YEMEK / MUTFAK GİDERLERİ</t>
  </si>
  <si>
    <t>07-KG-20</t>
  </si>
  <si>
    <t>07-KG-20-10</t>
  </si>
  <si>
    <t>MOBİLİZASYON GİDERLERİ</t>
  </si>
  <si>
    <t>07-KG-20-10-1000</t>
  </si>
  <si>
    <t>KONS - MOBİLİZASYON GİDERLERİ</t>
  </si>
  <si>
    <t>07-KG-25</t>
  </si>
  <si>
    <t>MAKİNE VE EKİPMAN</t>
  </si>
  <si>
    <t>07-KG-25-10</t>
  </si>
  <si>
    <t>07-KG-25-10-1000</t>
  </si>
  <si>
    <t>KONS - KİRALIK MAKİNE VE EKİPMAN GİDERLERİ</t>
  </si>
  <si>
    <t>07-KG-25-20</t>
  </si>
  <si>
    <t>MAKİNE VE EKİPMAN YAKIT/BAKIM GİDERLERİ</t>
  </si>
  <si>
    <t>07-KG-25-20-1000</t>
  </si>
  <si>
    <t>KONS - MAKİNE VE EKİPMAN YAKIT/BAKIM GİDERLERİ</t>
  </si>
  <si>
    <t>07-KG-30</t>
  </si>
  <si>
    <t>ŞANTİYE İŞLETME GİDERLERİ</t>
  </si>
  <si>
    <t>07-KG-30-10</t>
  </si>
  <si>
    <t>ELEKTRİK / DOĞALGAZ GİDERLERİ</t>
  </si>
  <si>
    <t>07-KG-30-10-1000</t>
  </si>
  <si>
    <t>KONS - ELEKTRİK / DOĞALGAZ GİDERLERİ</t>
  </si>
  <si>
    <t>07-KG-35</t>
  </si>
  <si>
    <t>MERKEZ GİDERLERİ</t>
  </si>
  <si>
    <t>07-KG-35-10</t>
  </si>
  <si>
    <t>07-KG-35-10-1000</t>
  </si>
  <si>
    <t>KONS - MERKEZ GİDERLERİ</t>
  </si>
  <si>
    <t>07-KG-40</t>
  </si>
  <si>
    <t>MAAŞ GİDERLERİ</t>
  </si>
  <si>
    <t>07-KG-40-10</t>
  </si>
  <si>
    <t>07-KG-40-10-1000</t>
  </si>
  <si>
    <t>KONS - BRÜT MAAŞ GİDERLERİ</t>
  </si>
  <si>
    <t>07-KG-45</t>
  </si>
  <si>
    <t>AYGM GİDERLERİ</t>
  </si>
  <si>
    <t>07-KG-45-10</t>
  </si>
  <si>
    <t>07-KG-45-10-1000</t>
  </si>
  <si>
    <t>KONS - AYGM GİDERLERİ</t>
  </si>
  <si>
    <t>07-KG-50</t>
  </si>
  <si>
    <t>IT EKİPM. / YAZILIMLAR</t>
  </si>
  <si>
    <t>07-KG-50-10</t>
  </si>
  <si>
    <t>07-KG-50-10-1000</t>
  </si>
  <si>
    <t>KONS - IT EKİPMANLARI</t>
  </si>
  <si>
    <t>07-KG-50-10-1100</t>
  </si>
  <si>
    <t>KONS - YAZILIMLAR</t>
  </si>
  <si>
    <t>07-KG-55</t>
  </si>
  <si>
    <t>MEKTUP GİDERLERİ</t>
  </si>
  <si>
    <t>07-KG-55-10</t>
  </si>
  <si>
    <t>07-KG-55-10-1000</t>
  </si>
  <si>
    <t>KONS - MEKTUP GİDERLERİ</t>
  </si>
  <si>
    <t>07-KG-60</t>
  </si>
  <si>
    <t>SİGORTA GİDERLERİ</t>
  </si>
  <si>
    <t>07-KG-60-10</t>
  </si>
  <si>
    <t>07-KG-60-10-1000</t>
  </si>
  <si>
    <t>KONS - ALL RISK SİGORTASI</t>
  </si>
  <si>
    <t>07-KG-60-10-1010</t>
  </si>
  <si>
    <t>KONS - PLAKALI TRAFIK / KASKO SIGORTASI</t>
  </si>
  <si>
    <t>07-KG-65</t>
  </si>
  <si>
    <t>HİZMET VE DANIŞMANLIKLAR</t>
  </si>
  <si>
    <t>07-KG-65-10</t>
  </si>
  <si>
    <t>07-KG-65-10-1000</t>
  </si>
  <si>
    <t>KONS - RAMBOLL GİDERİ (ÇEVRE DANIŞMANI)</t>
  </si>
  <si>
    <t>07-KG-70</t>
  </si>
  <si>
    <t>YURTDIŞI ŞİRKET GİDERLERİ</t>
  </si>
  <si>
    <t>07-KG-70-10</t>
  </si>
  <si>
    <t>07-KG-70-10-1000</t>
  </si>
  <si>
    <t>KONS - YURTDIŞI ŞİRKET GİDERLERİ</t>
  </si>
  <si>
    <t>07-KG-99</t>
  </si>
  <si>
    <t>DİĞER GİDERLER</t>
  </si>
  <si>
    <t>99</t>
  </si>
  <si>
    <t>07-KG-99-10</t>
  </si>
  <si>
    <t>07-KG-99-10-1000</t>
  </si>
  <si>
    <t>KONS - DİĞER GİDERLER</t>
  </si>
  <si>
    <t>07-KG-99-10-1005</t>
  </si>
  <si>
    <t>KONS - DİĞER DEMİRBAŞ GİDERLERİ</t>
  </si>
  <si>
    <t>07-KG-99-10-1010</t>
  </si>
  <si>
    <t>KONS - OCAK - DÖKÜM YERİ - ŞANTİYE RESMİ GİDERLERİ</t>
  </si>
  <si>
    <t>ÜCRETLER - MEMUR</t>
  </si>
  <si>
    <t>12-PR-70-10-1010</t>
  </si>
  <si>
    <t>FAZLA MESAI - MEMUR</t>
  </si>
  <si>
    <t>EK ÜCRETLER</t>
  </si>
  <si>
    <t>SOSYAL SIGORTA PRIMI ISV.PAYI</t>
  </si>
  <si>
    <t>SOSYAL GÜVENLIK DESTEKL.PRIMI ISV.PAYI</t>
  </si>
  <si>
    <t>ISSIZLIK SIGORTASI ISV.PAYI</t>
  </si>
  <si>
    <t>PRIM VE TAKDIR IKRAMIYELERI</t>
  </si>
  <si>
    <t>IZIN ÜCRETLERI</t>
  </si>
  <si>
    <t>KIDEM TAZMINATI</t>
  </si>
  <si>
    <t>IHBAR TAZMINATI</t>
  </si>
  <si>
    <t>ÜCRETLER - İŞÇİ</t>
  </si>
  <si>
    <t>12-PR-67-10-1001</t>
  </si>
  <si>
    <t>FAZLA MESAI -  İŞÇİ</t>
  </si>
  <si>
    <t>SOSYAL SIGORTA PRIMI ISV. PAYI - İŞÇİ</t>
  </si>
  <si>
    <t>ISSIZLIK SIGORTASI ISVEREN PAYI - İŞÇİ</t>
  </si>
  <si>
    <t>PRIM VE TAKDIR IKRAMIYELERI - İŞÇİ</t>
  </si>
  <si>
    <t>SOSYAL GÜV. DESTEKL.PRIMI ISV.PAYI - İŞÇİ</t>
  </si>
  <si>
    <t>12-PR-67-10-1002</t>
  </si>
  <si>
    <t>YEMEK GIDERLERI</t>
  </si>
  <si>
    <t>YURTDIŞI YOL, KONAKLAMA GİDERİ</t>
  </si>
  <si>
    <t>PERSONEL TASIMA GIDERLERI - İŞÇİ</t>
  </si>
  <si>
    <t>SAGLIK GIDERLERI</t>
  </si>
  <si>
    <t>DIGER GIDERLER</t>
  </si>
  <si>
    <t>MUTFAK MASRAFLARI</t>
  </si>
  <si>
    <t>YEMEK GIDERLERI YANS.HSB.</t>
  </si>
  <si>
    <t>PERSONEL TASIMA GIDERLERI</t>
  </si>
  <si>
    <t>EK ÜCRETLER - İŞÇİ</t>
  </si>
  <si>
    <t>IHBAR TAZMINATI - İŞÇİ</t>
  </si>
  <si>
    <t>02-PR-10-10-1020</t>
  </si>
  <si>
    <t>02-PR-20-10-1100</t>
  </si>
  <si>
    <t>02-PR-20-10-1008</t>
  </si>
  <si>
    <t>03-ML-24-10-1100</t>
  </si>
  <si>
    <t>İNCE YAPI İNŞAAT MALZEMELERİ</t>
  </si>
  <si>
    <t>03-ML-13-10-1100</t>
  </si>
  <si>
    <t>KABA YAPI İNŞAAT MALZEMELERİ</t>
  </si>
  <si>
    <t>03-ML-31-10-1012</t>
  </si>
  <si>
    <t>03-ML-12-10-1100</t>
  </si>
  <si>
    <t>03-ML-32-10-1019</t>
  </si>
  <si>
    <t>03-ML-11-10-1013</t>
  </si>
  <si>
    <t>FİYAT FARKLARI</t>
  </si>
  <si>
    <t>SANTIYE KURULUS MALZEME GIDERLERI</t>
  </si>
  <si>
    <t>E-05.GNL-55.KİR-100</t>
  </si>
  <si>
    <t>BINEK OTO KIRALARI</t>
  </si>
  <si>
    <t>MAKINA KIRALARI</t>
  </si>
  <si>
    <t>21-KM-90-10-1000</t>
  </si>
  <si>
    <t>AKARYAKIT VE YAĞLAR</t>
  </si>
  <si>
    <t>MAKİNA PARKI BAK.ONAR.TEM.GID.</t>
  </si>
  <si>
    <t>AMORTİSMAN-DEMİRBAŞLAR</t>
  </si>
  <si>
    <t>11-MK-11-10-1004</t>
  </si>
  <si>
    <t>AMORTİSMAN-TAŞITLAR</t>
  </si>
  <si>
    <t>11-MK-70-10-1100</t>
  </si>
  <si>
    <t>AMORTİSMAN-BİNALAR</t>
  </si>
  <si>
    <t>11-MK-11-10-1003</t>
  </si>
  <si>
    <t>AMORTİSMAN-DİĞER MADDİ DURAN VARLIKLAR</t>
  </si>
  <si>
    <t>11-MK-11-10-1100</t>
  </si>
  <si>
    <t>EROL RE/HİZMET-EĞİTİM</t>
  </si>
  <si>
    <t>08-HE-10-10-1100</t>
  </si>
  <si>
    <t>ATEŞ İNŞAAT FN:GIB2023-2066 9 ADET SRC BEDELİ</t>
  </si>
  <si>
    <t>03-ML-90-10-1100</t>
  </si>
  <si>
    <t>ATEŞ İNŞAAT FN:GIB2024-44 1 AD. SRC+23 AD.PSKT.BED</t>
  </si>
  <si>
    <t>SEMBOL/HİZMET İMALAT GİDERİ (MALZEME &amp; İŞÇİLİK)</t>
  </si>
  <si>
    <t>KOÇTAŞ/HİZMET İMALAT GİDERİ (MALZEME &amp; İŞÇİLİK)</t>
  </si>
  <si>
    <t>VIVENSE/HİZMET İMALAT GİDERİ (MALZEME &amp; İŞÇİLİK)</t>
  </si>
  <si>
    <t>ÜMMÜHAN/HİZMET İMALAT GİDERİ (MALZEME &amp; İŞÇİLİK)</t>
  </si>
  <si>
    <t>SİNAN U/HİZMET İMALAT GİDERİ (MALZEME &amp; İŞÇİLİK)</t>
  </si>
  <si>
    <t>MUSTAFA KILIBOZ FN:GIB2023-11 ŞANTİYE FLAMASI</t>
  </si>
  <si>
    <t>HİZMET MERKEZİM FN:HMF2023-26 M.OFİS KALRF. BAKIM</t>
  </si>
  <si>
    <t>PM MASRAF LİSTESİ - NALBURİYE GİDERİ</t>
  </si>
  <si>
    <t>MEHMET/HİZMET-TESİS BİNA BAKIM ONARIM</t>
  </si>
  <si>
    <t>PM MASRAF LİSTESİ - TES.BİNA BAK.ONR.GİDERİ</t>
  </si>
  <si>
    <t>PM MASRAF LİSTESİ - MOBİLİZASYON GİDERİ</t>
  </si>
  <si>
    <t>PM MASAF LİSTESİ 31.03.2023</t>
  </si>
  <si>
    <t>PM MASAF LİSTESİ 30.04.2023</t>
  </si>
  <si>
    <t>YATAŞ FN:YTS2023-47034 KİRALIK EV 1 KİŞİLİK YORGAN</t>
  </si>
  <si>
    <t>ALİ KURU MASRAF LİSTESİ 24.05.2023</t>
  </si>
  <si>
    <t>PM MASAF LİSTESİ 31.05.2023</t>
  </si>
  <si>
    <t>PM MASAF LİSTESİ 30.06.2023</t>
  </si>
  <si>
    <t>OSMAN SÖNMEZ FN:M012023-236 ŞANTİYE MALZEMESİ</t>
  </si>
  <si>
    <t>ZGS ELEKTRONİK FN:TKY2023-198ŞANTİYE MALZEMESİ</t>
  </si>
  <si>
    <t>KAYACIO/HİZMET İMALAT GİDERİ (MALZEME &amp; İŞÇİLİK)</t>
  </si>
  <si>
    <t>KAYACIOĞLU FN:GIB2023-3 DÜVER ŞAN. P.YAPI ALT.YAP.</t>
  </si>
  <si>
    <t>MAHMUT ENİŞ FN:GIB2023-120 ÇAYOCAĞI MALZEME</t>
  </si>
  <si>
    <t>MAHMUT ENİŞ FN:GIB2023-122 ŞANTİYE MALZEMELERİ</t>
  </si>
  <si>
    <t>PM MASAF LİSTESİ 31.07.2023</t>
  </si>
  <si>
    <t>ÖMER ER/HİZMET-TESİS BİNA BAKIM ONARIM</t>
  </si>
  <si>
    <t>MAHMUT/HİZMET İMALAT GİDERİ (MALZEME &amp; İŞÇİLİK)</t>
  </si>
  <si>
    <t>ALİ KURU MASRAF LİSTESİ (12.08.2023)-YY</t>
  </si>
  <si>
    <t>M.SADIK GÖKSAL MASRAF LİSTESİ ( 25.08.2023 )</t>
  </si>
  <si>
    <t>PM MASRAF LİSTESİ ( 31.08.2023 )</t>
  </si>
  <si>
    <t>VEFA BORU FN:V172023-530 Q400 MM KORUGE BORU 60 M</t>
  </si>
  <si>
    <t>SAGONA/HİZMET-TESİS BİNA BAKIM ONARIM</t>
  </si>
  <si>
    <t>KAYACIOĞLU FN:GIB2023-7 TEMEL YAPIM İŞİ</t>
  </si>
  <si>
    <t>İZOSER/HİZMET-TESİS BİNA BAKIM ONARIM</t>
  </si>
  <si>
    <t>M.SADIK GÖKSAL MASRAF LİSTESİ (22.09.2023)</t>
  </si>
  <si>
    <t>PM MASRAF LİSTESİ ( 30.09.2023 )</t>
  </si>
  <si>
    <t>M.SADIK GÖKSAL MASRAF LİSTESİ (30.09.2023)</t>
  </si>
  <si>
    <t>HAVVA Y/HİZMET-TESİS BİNA BAKIM ONARIM</t>
  </si>
  <si>
    <t>HAVVA YETİŞGİN FN:GIB2023-74 KLİMA MONTAJI</t>
  </si>
  <si>
    <t>31.08.2023 TARİHLİ BN:3067 KASADAN YAPILAN ÖDEME</t>
  </si>
  <si>
    <t>YERKÖY/HİZMET İMALAT GİDERİ (MALZEME &amp; İŞÇİLİK)</t>
  </si>
  <si>
    <t>GİRESUN/HİZMET İMALAT GİDERİ (MALZEME &amp; İŞÇİLİK)</t>
  </si>
  <si>
    <t>PM MASRAF LİSTESİ ( 17.10.2023 )</t>
  </si>
  <si>
    <t>MUSTAFA/HİZMET İMALAT GİDERİ (MALZEME &amp; İŞÇİLİK)</t>
  </si>
  <si>
    <t>PM MASRAF LİSTESİ ( 31.10.2023 )</t>
  </si>
  <si>
    <t>ÖZGER O/HİZMET İMALAT GİDERİ (MALZEME &amp; İŞÇİLİK)</t>
  </si>
  <si>
    <t>SÜREYYA/HİZMET İMALAT GİDERİ (MALZEME &amp; İŞÇİLİK)</t>
  </si>
  <si>
    <t>ÖZKINAC/HİZMET İMALAT GİDERİ (MALZEME &amp; İŞÇİLİK)</t>
  </si>
  <si>
    <t>M.SADIK GÖKSAL MASRAF LİSTESİ (31.10.2023)-3</t>
  </si>
  <si>
    <t>IŞIKLAR/HİZMET-TESİS BİNA BAKIM ONARIM</t>
  </si>
  <si>
    <t>ZİYA BA/HİZMET İMALAT GİDERİ (MALZEME &amp; İŞÇİLİK)</t>
  </si>
  <si>
    <t>ZİYA BAŞAK FN:GIB2023-259 HIRDAVAT BEDELİ</t>
  </si>
  <si>
    <t>ANKA MEKANİK FN:FT02023-9 BOYLER BEDELİ</t>
  </si>
  <si>
    <t>VOLKAN/HİZMET İMALAT GİDERİ (MALZEME &amp; İŞÇİLİK)</t>
  </si>
  <si>
    <t>ANKA ME/HİZMET İMALAT GİDERİ (MALZEME &amp; İŞÇİLİK)</t>
  </si>
  <si>
    <t>KUTAY KARACA MASRAF LİSTESİ ( 30.11.2023 )</t>
  </si>
  <si>
    <t>M.SADIK GÖKSAL MASRAF LİSTESİ (30.11.2023)</t>
  </si>
  <si>
    <t>M.SADIK GÖKSAL MASRAF LİSTESİ (30.11.2023)-2</t>
  </si>
  <si>
    <t>PM MASRAF LİSTESİ ( 30.11.2023 )</t>
  </si>
  <si>
    <t>M.SADIK GÖKSAL MASRAF LİSTESİ (10.12.2023)</t>
  </si>
  <si>
    <t>TURGAY METEHAN FN:GIB2023-7 ÇÖP KONTEYNER BEDELİ</t>
  </si>
  <si>
    <t>VOLKAN BAŞAK FN:GIB2023-2  RAYLI KAPI BEDELİ</t>
  </si>
  <si>
    <t>TURGAY/HİZMET İMALAT GİDERİ (MALZEME &amp; İŞÇİLİK)</t>
  </si>
  <si>
    <t>BAYKAN/HİZMET İMALAT GİDERİ (MALZEME &amp; İŞÇİLİK)</t>
  </si>
  <si>
    <t>FURAT Ç/HİZMET-TESİS BİNA BAKIM ONARIM</t>
  </si>
  <si>
    <t>PM MASRAF LİSTESİ ( 20.12.2023)</t>
  </si>
  <si>
    <t>HANİFİ/HİZMET İMALAT GİDERİ (MALZEME &amp; İŞÇİLİK)</t>
  </si>
  <si>
    <t>HANİFİ AKSU FN:HAE2023-36 SU DEPO KAPLAMA İŞLERİ</t>
  </si>
  <si>
    <t>YILMAZ BOBİNAJ FN:GIB2023-111 REİSTANS BEDELİ</t>
  </si>
  <si>
    <t>ARZEY A/HİZMET-TESİS BİNA BAKIM ONARIM</t>
  </si>
  <si>
    <t>SEVDA T/HİZMET İMALAT GİDERİ (MALZEME &amp; İŞÇİLİK)</t>
  </si>
  <si>
    <t>ALİ KURU MASRAF LİSTESİ (31.12.2023)</t>
  </si>
  <si>
    <t>M.SADIK GÖKSAL MASRAF LİSTESİ ( 31.12.2023 )</t>
  </si>
  <si>
    <t>ÖZGER FN:OZG2023-11974 ŞANTİYE MALZEMESİ</t>
  </si>
  <si>
    <t>RAMAZAN AYDOĞMUŞ MASRAF LİSTESİ (06.01.204)</t>
  </si>
  <si>
    <t>ÖZ-KOL/HİZMET-TESİS BİNA BAKIM ONARIM</t>
  </si>
  <si>
    <t>TEMEL KOL MASRAF LİSTESİ (12.01.2024)</t>
  </si>
  <si>
    <t>ALİ AYDIN MASRAF LİSTESİ ( 15.01.2024 )</t>
  </si>
  <si>
    <t>AKÇADIR/HİZMET İMALAT GİDERİ (MALZEME &amp; İŞÇİLİK)</t>
  </si>
  <si>
    <t>ÇİZİM P/HİZMET İMALAT GİDERİ (MALZEME &amp; İŞÇİLİK)</t>
  </si>
  <si>
    <t>M.SADIK GMKSAL MASRAF LİSTESİ ( 20.01.2024 )</t>
  </si>
  <si>
    <t>ÖZGER FN:OZG2024-712 ISITICI BEDELİ</t>
  </si>
  <si>
    <t>SİNEM ÇİFTEPINAR MASRAF LİSTESİ ( 25.01.2024 )</t>
  </si>
  <si>
    <t>YERKÖY PAZAR FN:PYM2024-44 20 TON SU TANKI</t>
  </si>
  <si>
    <t>ÜSTÜN N/HİZMET İMALAT GİDERİ (MALZEME &amp; İŞÇİLİK)</t>
  </si>
  <si>
    <t>M.SADIK GMKSAL MASRAF LİSTESİ ( 30.01.2024 )</t>
  </si>
  <si>
    <t>ALİ KURU MASRAF LİSTESİ (05.02.2024)</t>
  </si>
  <si>
    <t>M.SADIK GÖKSAL MASRAF LİSTESİ (10.02.2024)</t>
  </si>
  <si>
    <t>ALİ KURU MASRAF LİSTESİ (26.02.2024)</t>
  </si>
  <si>
    <t>TRK-TÜR/HİZMET İMALAT GİDERİ (MALZEME &amp; İŞÇİLİK)</t>
  </si>
  <si>
    <t>ÜNAL YAPI FN:GIB2024-6 ŞANTİYE ALANI MICIR BEDELİ</t>
  </si>
  <si>
    <t>ALİMAR/HİZMET İMALAT GİDERİ (MALZEME &amp; İŞÇİLİK)</t>
  </si>
  <si>
    <t>YERKÖY PAZAR FN:PYM2024-33 CAKCAK HIRDAVAT MALZ.</t>
  </si>
  <si>
    <t>TRK-TÜRKKAL FN:TRK2024-133 BULON ÇEKME CİHAZ K.</t>
  </si>
  <si>
    <t>LOKMAN/HİZMET İMALAT GİDERİ (MALZEME &amp; İŞÇİLİK)</t>
  </si>
  <si>
    <t>TÜRSAN/HİZMET İMALAT GİDERİ (MALZEME &amp; İŞÇİLİK)</t>
  </si>
  <si>
    <t>ANKA MEK. FN:FT02024-3 CAKCAK BOYLER BEDELİ</t>
  </si>
  <si>
    <t>ERKAN P/HİZMET-İŞLETME ÇEVRE DÜZENLEMESİ</t>
  </si>
  <si>
    <t>ÖMER DE/HİZMET İMALAT GİDERİ (MALZEME &amp; İŞÇİLİK)</t>
  </si>
  <si>
    <t>CN LABO/HİZMET İMALAT GİDERİ (MALZEME &amp; İŞÇİLİK)</t>
  </si>
  <si>
    <t>KİRAZLA/HİZMET İMALAT GİDERİ (MALZEME &amp; İŞÇİLİK)</t>
  </si>
  <si>
    <t>KİRAZALAR AKARYAKIT FN:2024-272 TKGRAF KALBRS.BED.</t>
  </si>
  <si>
    <t>SAYAN M/HİZMET İMALAT GİDERİ (MALZEME &amp; İŞÇİLİK)</t>
  </si>
  <si>
    <t>DOĞAN A/HİZMET İMALAT GİDERİ (MALZEME &amp; İŞÇİLİK)</t>
  </si>
  <si>
    <t>DK DÖRT/HİZMET İMALAT GİDERİ (MALZEME &amp; İŞÇİLİK)</t>
  </si>
  <si>
    <t>SÜREYYA KARACABAY FN:2024-24 BAKIM ONARIM ALETLERİ</t>
  </si>
  <si>
    <t>CELALET/HİZMET İMALAT GİDERİ (MALZEME &amp; İŞÇİLİK)</t>
  </si>
  <si>
    <t>NİTRONE/HİZMET İMALAT GİDERİ (MALZEME &amp; İŞÇİLİK)</t>
  </si>
  <si>
    <t>ŞEMSETT/HİZMET İMALAT GİDERİ (MALZEME &amp; İŞÇİLİK)</t>
  </si>
  <si>
    <t>KAMİL Y/HİZMET İMALAT GİDERİ (MALZEME &amp; İŞÇİLİK)</t>
  </si>
  <si>
    <t>KASAPOĞ/HİZMET İMALAT GİDERİ (MALZEME &amp; İŞÇİLİK)</t>
  </si>
  <si>
    <t>M.SADIK GÖKSAL MASRAF LİSTES (29.05.2024)</t>
  </si>
  <si>
    <t>M.SADIK GÖKSAL MASRAF LİSTES (01.06.2024)</t>
  </si>
  <si>
    <t>FERHAT ASLAN FN:GIB32024-32 BEYAZ EŞYA TAMİR BEDEL</t>
  </si>
  <si>
    <t>METİN ÖZEN MASRAF LİSTESİ (26.06.2024)</t>
  </si>
  <si>
    <t>TEMEL KOL MASRAF LİSTESİ (04.07.2024)</t>
  </si>
  <si>
    <t>YAŞAR ŞANSACAR FN: GIB2024-45 ÇAMAŞIR MAK. TAMİR</t>
  </si>
  <si>
    <t>NESTA E/HİZMET İMALAT GİDERİ (MALZEME &amp; İŞÇİLİK)</t>
  </si>
  <si>
    <t>AKYOLLA/HİZMET İMALAT GİDERİ (MALZEME &amp; İŞÇİLİK)</t>
  </si>
  <si>
    <t>ÇOLAK P/HİZMET İMALAT GİDERİ (MALZEME &amp; İŞÇİLİK)</t>
  </si>
  <si>
    <t>DÇÖ FN:DCO2024-124 KASAPOĞLI MİMARLIK KISMİ İADE</t>
  </si>
  <si>
    <t>ÖZGÜR HİDROLİK FN: 2024-141 BAKIM ONARIM MALZM BED</t>
  </si>
  <si>
    <t>ZEPLİN 34 CFR 590 PARÇA BEDELİ</t>
  </si>
  <si>
    <t>11-MK-90-10-1100</t>
  </si>
  <si>
    <t>GERÇEK/HİZMET-BİNEK OTO BAKIM ONARIM</t>
  </si>
  <si>
    <t>GERÇEK ARAÇ SATIŞ VE SERVİS HİZMETLERİ</t>
  </si>
  <si>
    <t>Personel Gider Belge</t>
  </si>
  <si>
    <t>KASIM GVK BİNEK OTO GİDER DAĞILIMI</t>
  </si>
  <si>
    <t>VDF FİLO 34 FDV 131 HGS KULLANIM BEDELİ</t>
  </si>
  <si>
    <t>M.SADIK GÖKSAL MASRAF LİSTESİ ( 31.12.2022 )</t>
  </si>
  <si>
    <t>ARALIK 2022 GVK BİNEK OTO GİDER DAĞILIMI</t>
  </si>
  <si>
    <t>KUTAY KARACA MASRAF LİSTESİ</t>
  </si>
  <si>
    <t>PM MASRAF LİSTESİ - BİNEK OTO BAK.ONR.GİDERİ</t>
  </si>
  <si>
    <t>OCAK 2023 GVK BİNEK OTO GİDER DAĞILIMI</t>
  </si>
  <si>
    <t>DOĞUŞ İNŞAAT FN:EE92023-1 NİSSAN BAKIM BEDELİ</t>
  </si>
  <si>
    <t>KUTAY KARACA MASRAF LİSTESİ 28.02.2023</t>
  </si>
  <si>
    <t>ALİ KURU MASRAF LİSTESİ 28.02.2023 (YY)</t>
  </si>
  <si>
    <t>M.SADIK GÖKSAL MASRAF LİSTESİ ( 28.02.2023 )</t>
  </si>
  <si>
    <t>ŞUBAT 2023 GVK BİNEK OTO GİDER DAĞILIMI</t>
  </si>
  <si>
    <t>GÜLPAR</t>
  </si>
  <si>
    <t>ALİ KURU MASRAF LİSTESİ 25.03.2023 (YY)</t>
  </si>
  <si>
    <t>ALİ KURU MASRAF LİSTESİ 31.03.2023(YY)</t>
  </si>
  <si>
    <t>MART 2023 GVK BİNEK OTO GİDER DAĞILIMI</t>
  </si>
  <si>
    <t>ALİ KURU MASRAF LİSTESİ ( 10.05.2023 )-YY</t>
  </si>
  <si>
    <t>HEKİMOĞLU FN:IN02023-366 34FZL479 BAKIM BEDELİ</t>
  </si>
  <si>
    <t>ALİ KURU MASRAF LİSTESİ 31.05.2023</t>
  </si>
  <si>
    <t>DOĞUŞ İ/HİZMET-BİNEK OTO BAKIM ONARIM</t>
  </si>
  <si>
    <t>M.SADIK GÖKSAL MASRAF LİSTESİ ( 31.05.2023 )</t>
  </si>
  <si>
    <t>MAYIS 2023 GVK BİNEK OTO GİDER DAĞILIMI</t>
  </si>
  <si>
    <t>ALİ KURU MASRAF LİSTESİ ( 16.06.2023)</t>
  </si>
  <si>
    <t>KUTAY KARACA MASRAF LİSTESİ 30.06.2023</t>
  </si>
  <si>
    <t>HAZİRAN 2023 GVK BİNEK OTO GİDER DAĞILIMI</t>
  </si>
  <si>
    <t>REPLEAS/HİZMET-BİNEK OTO BAKIM ONARIM</t>
  </si>
  <si>
    <t>ALİ KURU MASRAF LİSTESİ ( 15.07.2023 )-YY</t>
  </si>
  <si>
    <t>GÜLPAR/HİZMET-BİNEK OTO BAKIM ONARIM</t>
  </si>
  <si>
    <t>M.SADIK GÖKSAL MASRAF LİSTESİ ( 20.07.2023 )</t>
  </si>
  <si>
    <t>ROTASA/HİZMET-BİNEK OTO BAKIM ONARIM</t>
  </si>
  <si>
    <t>TEMMUZ 2023 GVK BİNEK OTO GİDER DAĞILIMI</t>
  </si>
  <si>
    <t>O.G.S E/HİZMET-BİNEK OTO BAKIM ONARIM</t>
  </si>
  <si>
    <t>AVENTUS FN:AVT2023-15 ARAÇ DİZAYN (CX90)</t>
  </si>
  <si>
    <t>AVENTUS/HİZMET-BİNEK OTO BAKIM ONARIM</t>
  </si>
  <si>
    <t>ARKAS FN:OH32023-22912 VOLVO XC90 AKSESUAR BEDELİ</t>
  </si>
  <si>
    <t>M.SADIK GÖKSAL MASRAF LİSTESİ (31.08.2023)</t>
  </si>
  <si>
    <t>ARKAS O/HİZMET-BİNEK OTO BAKIM ONARIM</t>
  </si>
  <si>
    <t>AĞUSTOS 2023 GVK BİNEK OTO GİDER DAĞILIMI</t>
  </si>
  <si>
    <t>ALİ KURU MASRAF LİSTESİ (07.09.2023)-YY</t>
  </si>
  <si>
    <t>KUTAY KARACA MASRAF LİSTESİ ( 09.09.2023 )</t>
  </si>
  <si>
    <t>ALİ KURU MASRAF LİSTESİ ( 27.09.2023 )-YY</t>
  </si>
  <si>
    <t>KUTAY KARACA MASRAF LİSTESİ ( 30.09.2023 )</t>
  </si>
  <si>
    <t>EYLÜL 2023 GVK BİNEK OTO GİDER DAĞILIMI</t>
  </si>
  <si>
    <t>GÜLPAR FN:GLR2023-4502 ARAÇ BAKIM BEDELİ</t>
  </si>
  <si>
    <t>ALİ KURU MASRAF LİSTESİ (11.10.2023)-YY</t>
  </si>
  <si>
    <t>GÜLPAR FN:GLR2023-4745 ARAÇ BAKIM BEDELİ</t>
  </si>
  <si>
    <t>ALİ KURU MASRAF LİSTESİ ( 26.10.2023 )-YY</t>
  </si>
  <si>
    <t>M.SADIK GÖKSAL MASRAF LİSTESİ (31.10.2023)</t>
  </si>
  <si>
    <t>M.SADIK GÖKSAL MASRAF LİSTESİ (31.10.2023)-5</t>
  </si>
  <si>
    <t>EKİM 2023 GVK BİNEK OTO GİDER DAĞILIMI</t>
  </si>
  <si>
    <t>ALİ KURU MASRAF LİSTESİ (17.11.2023)-2</t>
  </si>
  <si>
    <t>REPLEASE FN:N012023-117678 BİNEK OTO BAKIM GİDERİ</t>
  </si>
  <si>
    <t>ALİ KURU MASRAF LİSTESİ (30.11.2023)-YY</t>
  </si>
  <si>
    <t>KASIM 2023 GVK BİNEK OTO GİDER DAĞILIMI</t>
  </si>
  <si>
    <t>ALİ KURU MASRAF LİSTESİ (05.12.2023)-YY</t>
  </si>
  <si>
    <t>ALİ KURU MASRAF LİSTESİ (12.12.2023)-YY</t>
  </si>
  <si>
    <t>SİNAN ÇELİK FN:GIB2023-61 41 AIM 998 BAKIM BEDELİ</t>
  </si>
  <si>
    <t>BAYKAN/HİZMET-BİNEK OTO BAKIM ONARIM</t>
  </si>
  <si>
    <t>BAYKAN OTOMOBİL FN:B652023-2437 XC60 AKSESUAR BED.</t>
  </si>
  <si>
    <t>EFE ANKA FN:EFE2023-7576 EDBULE BEDELİ</t>
  </si>
  <si>
    <t>YENER YETİŞKİN MASRAF LİSTESİ (29.12.2023)</t>
  </si>
  <si>
    <t>ARALIK 2023 GVK BİNEK OTO GİDER DAĞILIMI</t>
  </si>
  <si>
    <t>SİNEM ÇİFTEPINAR MASRAF LİSTESİ ( 02.01.2024 )</t>
  </si>
  <si>
    <t>ABDUSSAMET ŞAHİN FN:GIB2024-1 LASTİK TAMİRİ</t>
  </si>
  <si>
    <t>EFE TEK FN:FJS2024-129 06ECS652 CAM İŞÇİLİĞİ</t>
  </si>
  <si>
    <t>M.SADIK GMKSAL MASRAF LİSTESİ ( 12.01.2024 )</t>
  </si>
  <si>
    <t>YENER YETİŞKİN MASRAF LİSTESİ (15.01.2024)</t>
  </si>
  <si>
    <t>İBRAHİM/HİZMET-BİNEK OTO BAKIM ONARIM</t>
  </si>
  <si>
    <t>ZEYNEL ERDOĞAN MASRAF LİSTESİ ( 21.01.204 )</t>
  </si>
  <si>
    <t>EFE GRU/HİZMET-BİNEK OTO BAKIM ONARIM</t>
  </si>
  <si>
    <t>MUSTAFA OĞUZ OÇAL MASRAF LİSTESİ (26.01.2024)</t>
  </si>
  <si>
    <t>İBRAHİM AKSOY FN:AKT2024-313 06ECH664 BAKIM BEDELİ</t>
  </si>
  <si>
    <t>YENER YETİŞKİN MASRAF LİSTESİ ( 30.01.2024 )</t>
  </si>
  <si>
    <t>ZAFER GÜNGÖRMÜŞ MASRAF LİSTESİ ( 31.01.2024 )</t>
  </si>
  <si>
    <t>ALİ KURU MASRAF LİSTESİ (31.01.2024)</t>
  </si>
  <si>
    <t>OCAK 2024 GVK BİNEK OTO GİDER DAĞILIMI</t>
  </si>
  <si>
    <t>ALİ KURU MASRAF LİSTESİ ( 09.02.2024 )</t>
  </si>
  <si>
    <t>ZEYNEL ERDOĞAN MASRAF LİSTESİ ( 10.02.2024 )</t>
  </si>
  <si>
    <t>KUTAY KARACA MASRAF LİSTESİ (16.02.2024)</t>
  </si>
  <si>
    <t>TEMEL KOL MASRAF LİSTESİ ( 21.02.2024)</t>
  </si>
  <si>
    <t>YENER YETİŞKİN MASRAF LİSTESİ ( 22.02.2024 )</t>
  </si>
  <si>
    <t>GÜLPAR FN.GLR2024-273 ARAÇ BAKIM BEDELİ</t>
  </si>
  <si>
    <t>YILMAZ/HİZMET-BİNEK OTO BAKIM ONARIM</t>
  </si>
  <si>
    <t>ŞUBAT 2024 GVK BİNEK OTO GİDER DAĞILIMI</t>
  </si>
  <si>
    <t>YENER YETİŞKİN MASRAF GİDERİ (01.03.2024)</t>
  </si>
  <si>
    <t>M.SADIK GÖKSAL MASRAF LİSTESİ (1.03.2024)</t>
  </si>
  <si>
    <t>M.SADIK GÖKSAL MASRAF LİSTESİ (20.03.2024)</t>
  </si>
  <si>
    <t>ABDULLAH AKIN MASRAF LİSTESİ (07.03.2024)</t>
  </si>
  <si>
    <t>YENER YETİŞKİN MASRAF GİDERİ (08.03.2024)</t>
  </si>
  <si>
    <t>TEMEL KOL MASRAF LİSTESİ (15.03.2024)</t>
  </si>
  <si>
    <t>YENER YETİŞKİN MASRAF GİDERİ (19.03.2024)</t>
  </si>
  <si>
    <t>ALİ KURU MASRAF LİSTESİ ( 21.03.2024)</t>
  </si>
  <si>
    <t>YENER YETİŞKİN MASRAF LİSTESİ (28.03.2024)</t>
  </si>
  <si>
    <t>ABDULLAH AKIN MASRAF LİSTESİ (29.03.2024)</t>
  </si>
  <si>
    <t>DOĞUŞ İNŞAAT FN:EBE2024-2 06DHV739 BAKIM BEDELİ</t>
  </si>
  <si>
    <t>YENER YETİŞKİN MASRAF LİSTESİ (05.04.2024)</t>
  </si>
  <si>
    <t>MOBİLİZ/HİZMET-BİNEK OTO BAKIM ONARIM</t>
  </si>
  <si>
    <t>MART 2024 GVK BİNEK OTO GİDER DAĞILIMI</t>
  </si>
  <si>
    <t>ABDUSSAMET ŞAHİN FN:GIB2024-9 ARAÇ YIKAMA BEDELİ</t>
  </si>
  <si>
    <t>TEMEL KOL MASRAF LİSTESİ (19.04.2024)</t>
  </si>
  <si>
    <t>M.SADIK GÖKSAL MASRAF LİSTESİ (13.05.2024)</t>
  </si>
  <si>
    <t>YENER YETİŞKİN    MASRAF LİSTESİ (09.05.2024))</t>
  </si>
  <si>
    <t>KUTY KARACA   MASRAF LİSTESİ (09.05.2024))</t>
  </si>
  <si>
    <t>ABDULLAH AKIN MASRAF LİSTESİ (24.04.2024)</t>
  </si>
  <si>
    <t>YENER YETİŞKİN MASRAF LİSTESİ (14.05.2024)</t>
  </si>
  <si>
    <t>HİLMİ BARUTÇU  MASRAF LİSTESİ (14.05.2024)</t>
  </si>
  <si>
    <t>TEMEL KOL MASRAF GİDERİ (23.05.2024)</t>
  </si>
  <si>
    <t>İBRAHİM AKSOY FN:AKT2024-1110 ARAÇ BAKIM BEDELİ</t>
  </si>
  <si>
    <t>ÖZCANLA/HİZMET-BİNEK OTO BAKIM ONARIM</t>
  </si>
  <si>
    <t>NİSAN 2024 GVK BİNEK OTO GİDER DAĞILIMI</t>
  </si>
  <si>
    <t>KARDEŞL/HİZMET-BİNEK OTO BAKIM ONARIM</t>
  </si>
  <si>
    <t>EROL Şİ/HİZMET-BİNEK OTO BAKIM ONARIM</t>
  </si>
  <si>
    <t>EROL ŞİMŞEK FN:GIB2024-1 OTO YIKAMA BEDELİ</t>
  </si>
  <si>
    <t>AND OTO/HİZMET-BİNEK OTO BAKIM ONARIM</t>
  </si>
  <si>
    <t>M.SADIK GÖKSAL MASRAF LİSTES (10.05.2024)</t>
  </si>
  <si>
    <t>ABDUSSA/HİZMET-BİNEK OTO BAKIM ONARIM</t>
  </si>
  <si>
    <t>REYHAN EYRİCE MASRAF GİDERİ (23.05.2024)</t>
  </si>
  <si>
    <t>NASCAR/HİZMET-BİNEK OTO BAKIM ONARIM</t>
  </si>
  <si>
    <t>MAYIS 2024 GVK BİNEK OTO GİDER DAĞILIMI</t>
  </si>
  <si>
    <t>KUTAY KARACA MASRAF LİSTESİ (01.06.2024)</t>
  </si>
  <si>
    <t>KAYSERŞAH ERDEM MASRAF LİSTESİ (06 ECS 651)</t>
  </si>
  <si>
    <t>KUTAY KARACA MASRAF LİSTESİ (28/06/2024)</t>
  </si>
  <si>
    <t>YENER YETİŞKİN MASRAF GİDERLERİ (30/06/2024)</t>
  </si>
  <si>
    <t>SUAT ÇELİK MASRAF LİSTESİ (02.07.2024)</t>
  </si>
  <si>
    <t>M.SADIK GÖKSAL MASRAF LİSTESİ ( 05/07/2024)</t>
  </si>
  <si>
    <t>YENER YETİŞKİN MASRAF GİDERLERİ (10/07/2024)</t>
  </si>
  <si>
    <t>TAN OTO/HİZMET-BİNEK OTO BAKIM ONARIM</t>
  </si>
  <si>
    <t>HALİL ADAŞKIRAN MASRAF LİSTESİ (12.07.2024)</t>
  </si>
  <si>
    <t>HALIL G/HİZMET-BİNEK OTO BAKIM ONARIM</t>
  </si>
  <si>
    <t>ELCE MA/HİZMET-BİNEK OTO BAKIM ONARIM</t>
  </si>
  <si>
    <t>EFE TEK/HİZMET-BİNEK OTO BAKIM ONARIM</t>
  </si>
  <si>
    <t>DÇÖ-HAZİRAN 2024 GVK BİNEK OTO GİDER DAĞILIMI</t>
  </si>
  <si>
    <t>ABDULLAH AKIN MASRAF LİSTESİ (25.07.2024)</t>
  </si>
  <si>
    <t>HÜSEYİN EFE DEMİRCİ FN:GIB2024-62 ARAÇ TEMZ.BEDELİ</t>
  </si>
  <si>
    <t>BURAK KAHRAMAN FN: GIB2024-01 ARAÇ YIKAMA HİZ.BEDL</t>
  </si>
  <si>
    <t>TEMEL KOL MASRAF LİSTESİ (06.08.2024)</t>
  </si>
  <si>
    <t>SİNAN ÇELİK 12 ADET K.ARAÇ LASTİK YANSITMA FATURAS</t>
  </si>
  <si>
    <t>MOBİLİZ 06 ECH 539 MOTOR BAKIMI YANSITMA BEDELİ</t>
  </si>
  <si>
    <t>MOBİLİZ 06 ECH 622 MOTOR BAKIMI YANSITMA BEDELİ</t>
  </si>
  <si>
    <t>ŞEMSETT/HİZMET-ALET BAKIM ONARIM</t>
  </si>
  <si>
    <t>HAVVA Y/HİZMET-İŞLETME DİĞER SBT KIYM. BAKIM ON</t>
  </si>
  <si>
    <t>AYŞE SEVİNÇ ATALAN EYLÜL KİRA TAHAKKUK 2022</t>
  </si>
  <si>
    <t>AYSE SEVİNÇ ATALAN EKİM KİRA STOPAJI TAHAKUK</t>
  </si>
  <si>
    <t>HÜMEYRA ÖZDİLEK EKİM KİRA STOPAJI TAHAKUK</t>
  </si>
  <si>
    <t>AYŞE SEVİNÇ ATALAN KASIM KİRA TAHAKKUK 2022</t>
  </si>
  <si>
    <t>HÜMEYRA ÖZDİLEK KASIM KİRA TAHAKKUK 2022</t>
  </si>
  <si>
    <t>SEFER SUCU KASIM 2022 KİRA TAHAKKUK</t>
  </si>
  <si>
    <t>GÜLİZAR TAFLI KASIM 2022 KİRA TAHAKKUK</t>
  </si>
  <si>
    <t>ŞAZİME AYTAÇ KASIM 2022 KİRA TAHAKKUK</t>
  </si>
  <si>
    <t>ÜMİT BAHADIR ARALIK 2022 KİRA TAHAKKUK</t>
  </si>
  <si>
    <t>ŞAZİME AYTAÇ ARALIK 2022 KİRA TAHAKKUK</t>
  </si>
  <si>
    <t>SEFER SUCU ARALIK 2022 KİRA TAHAKKUK</t>
  </si>
  <si>
    <t>HÜMEYRA ÖZDİLEK ARALIK 2022 KİRA TAHAKKUKU</t>
  </si>
  <si>
    <t>AYŞE SEVİNÇ ATALAN ARALIK 2022 KİRA TAHAKKUKU</t>
  </si>
  <si>
    <t>AYŞE SEVİNÇ ATALAN OCAK 2023 KİRA TAH.</t>
  </si>
  <si>
    <t>HÜMEYRA ÖZDİLEK OCAK 2023 KİRA TAH.</t>
  </si>
  <si>
    <t>SEFER SUCU OCAK 2023 KİRA TAH.</t>
  </si>
  <si>
    <t>ŞAZİME AYTAÇ OCAK 2023 KİRA TAH.</t>
  </si>
  <si>
    <t>ÜMİT BAHADIR OCAK 2023 KİRA TAH.</t>
  </si>
  <si>
    <t>MESUT DAĞ OCAK 2023 KİRA TAHAKKUKU</t>
  </si>
  <si>
    <t>NURETTİN ÇELİK OCAK 2023 KİRA TAHAKKUKU</t>
  </si>
  <si>
    <t>AYŞE SEVİNÇ ATALAN ŞUBAT 2023 KİRA TAH.</t>
  </si>
  <si>
    <t>HÜMEYRA ÖZDİLEK  ŞUBAT 2023 KİRA TAHAKKUKU</t>
  </si>
  <si>
    <t>SEFER SUCU ŞUBAT 2023 KİRA TAH.</t>
  </si>
  <si>
    <t>ÜMİT BAHADIR ŞUBAT 2023 KİRA TAH.</t>
  </si>
  <si>
    <t>ŞAZİME AYTAÇ ŞUBAT 2023 KİRA TAH.</t>
  </si>
  <si>
    <t>MESUT DAĞ ŞUBAT 2023 KİRA TAHAKKUKU</t>
  </si>
  <si>
    <t>NURETTİN ÇELİK ŞUBAT 2023 KİRA TAHAKKUKU</t>
  </si>
  <si>
    <t>AYŞE SEVİNÇ ATALAN MART 2023 KİRA TAHAKKUKU</t>
  </si>
  <si>
    <t>HÜMEYRA ÖZDİLEK  MART 2023 KİRA TAHAKKUKU</t>
  </si>
  <si>
    <t>MESUT DAĞ  MART 2023 KİRA TAHAKKUKU</t>
  </si>
  <si>
    <t>NURETTİN ÇELİK  MART 2023 KİRA TAHAKKUKU</t>
  </si>
  <si>
    <t>SEFER SUCU  MART 2023 KİRA TAHAKKUKU</t>
  </si>
  <si>
    <t>ŞAZİME AYTAÇ  MART 2023 KİRA TAHAKKUKU</t>
  </si>
  <si>
    <t>ÜMİT BAHADRI  MART 2023 KİRA TAHAKKUKU</t>
  </si>
  <si>
    <t>UĞUR ÖZDEMİR 3 AYLIK KİRA TAHAKKUKU</t>
  </si>
  <si>
    <t>AYŞE SEVİNÇ ATALAN NİSAN 2023 KİRA TAHAKKUKU</t>
  </si>
  <si>
    <t>HÜMEYRA ÖZDİLEK NİSAN 2023 KİRA TAHAKKUKU</t>
  </si>
  <si>
    <t>MESUT DAĞ NİSAN 2023 KİRA TAHAKKUKU</t>
  </si>
  <si>
    <t>NURETTİN ÇELİK NİSAN 2023 KİRA TAHAKKUKU</t>
  </si>
  <si>
    <t>SEFER SUCU NİSAN 2023 KİRA TAHAKKUKU</t>
  </si>
  <si>
    <t>ŞAZİME AYTAÇ NİSAN 2023 KİRA TAHAKKUKU</t>
  </si>
  <si>
    <t>ÜMİT BAHADIR NİSAN 2023 KİRA TAHAKKUKU</t>
  </si>
  <si>
    <t>AYŞE SEVİNÇ ATALAN MAYIS 2023 KİRA TAHAKKUKU</t>
  </si>
  <si>
    <t>HÜMEYRA ÖZDİLEK MAYIS 2023 KİRA TAHAKKUKU</t>
  </si>
  <si>
    <t>SEFER SUCU MAYIS 2023 KİRA TAHAKKUKU</t>
  </si>
  <si>
    <t>ÜMİT BAHADIR MAYIS 2023 KİRA TAHAKKUKU</t>
  </si>
  <si>
    <t>ŞAZİME AYTAÇ MAYIS 2023 KİRA TAHAKKUKU</t>
  </si>
  <si>
    <t>MESUT DAĞ MAYIS 2023 KİRA TAHAKKUKU</t>
  </si>
  <si>
    <t>NURETTİN ÇELİK MAYIS 2023 KİRA TAHAKKUKU</t>
  </si>
  <si>
    <t>AYŞE SEVİNÇ ATALAN HAZİRAN 2023 KİRA TAHAKKUKU</t>
  </si>
  <si>
    <t>HÜMEYRA ÖZDİLEK HAZİRAN 2023 KİRA TAHAKKUKU</t>
  </si>
  <si>
    <t>MESUT DAĞ HAZİRAN 2023 KİRA TAHAKKUKU</t>
  </si>
  <si>
    <t>NURETTİN ÇELİK HAZİRAN 2023 KİRA TAHAKKUKU</t>
  </si>
  <si>
    <t>SEFER SUCU HAZİRAN 2023 KİRA TAHAKKUKU</t>
  </si>
  <si>
    <t>ŞAZİME AYTAÇ HAZİRAN 2023 KİRA TAHAKKUKU</t>
  </si>
  <si>
    <t>ÜMİT BAHADIR HAZİRAN 2023 KİRA TAHAKKUKU</t>
  </si>
  <si>
    <t>AYŞE SEVİNÇ ATALAN TEMMUZ 2023 KİRA TAHAKKUKU</t>
  </si>
  <si>
    <t>HÜMEYRA ÖZDİLEK TEMMUZ 2023 KİRA TAHAKKUKU</t>
  </si>
  <si>
    <t>SEFER SUCU TEMMUZ 2023 KİRA TAHAKKUKU</t>
  </si>
  <si>
    <t>ÜMİT BAHADIR TEMMUZ 2023 KİRA TAHAKKUKU</t>
  </si>
  <si>
    <t>ŞAZİME AYTAÇ TEMMUZ 2023 KİRA TAHAKKUKU</t>
  </si>
  <si>
    <t>MESUT DAĞ TEMMUZ 2023 KİRA TAHAKKUKU</t>
  </si>
  <si>
    <t>NURETTİN ÇELİK TEMMUZ 2023 KİRA TAHAKKUKU</t>
  </si>
  <si>
    <t>AYŞE SEVİNÇ ATALAN AĞUSTO 2023 KİRA TAHAKKUKU</t>
  </si>
  <si>
    <t>HÜMEYRA ÖZDİLEK AĞUSTOS 2023 KİRA TAHAKKUKU</t>
  </si>
  <si>
    <t>SEFER SUCU AĞUSTOS 2023 KİRA TAHAKKUKU</t>
  </si>
  <si>
    <t>ÜMİT BAHADIR AĞUSTOS 2023 KİRA TAHAKKUKU</t>
  </si>
  <si>
    <t>ŞAZİME AYTAÇ AĞUSTOS 2023 KİRA TAHAKKUKU</t>
  </si>
  <si>
    <t>MESUT DAĞ AĞUSTOS 2023 KİRA TAHAKKUKU</t>
  </si>
  <si>
    <t>NURETTİN ÇELİK AĞUSTOS 2023 KİRA TAHAKKUKU</t>
  </si>
  <si>
    <t>MUSTAFA DAĞ AĞUSTOS 2023 KİRA TAHAKKUKU</t>
  </si>
  <si>
    <t>AHMET YEĞRİK S07_YKHT_2023_004 NOLU SÖZ. KİRA STPJ</t>
  </si>
  <si>
    <t>MUSTAFA YIL. S07_YKHT_2023_005 NOLU SÖZ. KİRA STPJ</t>
  </si>
  <si>
    <t>AYŞE SEVİNÇ ATALAN EYLÜL 2023 KİRA TAHAKKUKU</t>
  </si>
  <si>
    <t>HÜMEYRA ÖZDİLEK EYLÜL 2023 KİRA TAHAKKUKU</t>
  </si>
  <si>
    <t>SEFER SUCU EYLÜL 2023 KİRA TAHAKKUKU</t>
  </si>
  <si>
    <t>ÜMİT BAHADIR EYLÜL 2023 KİRA TAHAKKUKU</t>
  </si>
  <si>
    <t>ŞAZİME AYTAÇ EYLÜL 2023 KİRA TAHAKKUKU</t>
  </si>
  <si>
    <t>İSA DAĞ EYLÜL 2023 KİRA TAHAKKUKU</t>
  </si>
  <si>
    <t>NURETTİN ÇELİK EYLÜL 2023 KİRA TAHAKKUKU</t>
  </si>
  <si>
    <t>MUSTAFA DAĞ EYLÜL 2023 KİRA TAHAKKUKU</t>
  </si>
  <si>
    <t>AHMET ALTINDAŞ S07_YKHT_2023_006 KİRA TAHAKKUKU</t>
  </si>
  <si>
    <t>AYŞE SEVİNÇ ATALAN EKİM 2023 KİRA TAHAKKUKU</t>
  </si>
  <si>
    <t>HÜMEYRA ÖZDİLEK EKİM 2023 KİRA TAHAKKUKU</t>
  </si>
  <si>
    <t>SEFER SUCU EKİM 2023 KİRA TAHAKKUKU</t>
  </si>
  <si>
    <t>ÜMİT BAHADIR EKİM 2023 KİRA TAHAKKUKU</t>
  </si>
  <si>
    <t>ŞAZİME AYTAÇ EKİM 2023 KİRA TAHAKKUKU</t>
  </si>
  <si>
    <t>NURETTİN ÇELİK EKİM 2023 KİRA TAHAKKUKU</t>
  </si>
  <si>
    <t>MUSTAFA DAĞ EKİM 2023 KİRA TAHAKKUKU</t>
  </si>
  <si>
    <t>AYŞE SEVİNÇ ATALAN KASIM 2023 KİRA TAHAKKUKU</t>
  </si>
  <si>
    <t>HÜMEYRA ÖZDİLEK KASIM 2023 KİRA TAHAKKUKU</t>
  </si>
  <si>
    <t>SEFER SUCU KASIM 2023 KİRA TAHAKKUKU</t>
  </si>
  <si>
    <t>ÜMİT BAHADIR KASIM 2023 KİRA TAHAKKUKU</t>
  </si>
  <si>
    <t>ŞAZİME AYTAÇ KASIM 2023 KİRA TAHAKKUKU</t>
  </si>
  <si>
    <t>NURETTİN ÇELİK KASIM 2023 KİRA TAHAKKUKU</t>
  </si>
  <si>
    <t>MUSTAFA DAĞ KASIM 2023 KİRA TAHAKKUKU</t>
  </si>
  <si>
    <t>AHMET BÜYÜKTAŞ KASIM 2023-KASIM 2024 K.MDENESİ TAH</t>
  </si>
  <si>
    <t>AYŞE SEVİNÇ ATALAN ARALIK 2023 KİRA TAHAKKUKU</t>
  </si>
  <si>
    <t>HÜMEYRA ÖZDİLEK ARALIK 2023 KİRA TAHAKKUKU</t>
  </si>
  <si>
    <t>SEFER SUCU ARALIK 2023 KİRA TAHAKKUKU</t>
  </si>
  <si>
    <t>ÜMİT BAHADRI ARALIK 2023 KİRA TAHAKKUKU</t>
  </si>
  <si>
    <t>ŞAZİME AYTAÇ ARALIK 2023 KİRA TAHAKKUKU</t>
  </si>
  <si>
    <t>NURETTİN ÇELİK ARALIK 2023 KİRA TAHAKKUKU</t>
  </si>
  <si>
    <t>MUSTAFA DAĞ ARALIK 2023 KİRA TAHAKKUKU</t>
  </si>
  <si>
    <t>AYŞE SEVİNÇ ATALAN OCAK 2024 KİRA TAHAKKUKU</t>
  </si>
  <si>
    <t>HÜMEYRA ÖZDİLEK OCAK 2024 KİRA TAHAKKUKU</t>
  </si>
  <si>
    <t>SEFER SUCU OCAK 2024 KİRA TAHAKKUKU</t>
  </si>
  <si>
    <t>ÜMİT BAHADRI OCAK 2024 KİRA TAHAKKUKU</t>
  </si>
  <si>
    <t>ŞAZİME AYTAÇ OCAK 2024 KİRA TAHAKKUKU</t>
  </si>
  <si>
    <t>NURETTİN ÇELİK OCAK 2024 KİRA TAHAKKUKU</t>
  </si>
  <si>
    <t>AHMET ÇINAR S07_YKHT_2024_001 NOLU SÖZLEŞME K.TAH.</t>
  </si>
  <si>
    <t>SEZGİN POYRAZ S07_YKHT_2023_011 NOLU SÖZLEŞME TAH.</t>
  </si>
  <si>
    <t>İSMAİL BULUT S07_YKHT_2023_012 NOLU SÖZLEŞME TAH.</t>
  </si>
  <si>
    <t>MUSTAFA DAĞ OCAK 2024 17 GÜNLÜK KİRA TAHAKKUKU</t>
  </si>
  <si>
    <t>AYŞE SEVİNÇ ATALAN ŞUBAR 2024 KİRA TAHAKKUKU</t>
  </si>
  <si>
    <t>DÇÖ-404-201 HÜMEYRA ÖZDİLERK C/H ÖDEMESİ</t>
  </si>
  <si>
    <t>SÜLEYMAN ÜNALAN S07_YKHT_2024_002 KİRA TAH.</t>
  </si>
  <si>
    <t>AYŞE SEVİNÇ ATALAN MART 2024 KİRA TAHAKKUKU</t>
  </si>
  <si>
    <t>HÜMEYRA ÖZDİLEK MART 2024 KİRA TAHAKKUKU</t>
  </si>
  <si>
    <t>AYŞE SEVİNÇ ATALAN NİSAN 2024 KİRA TAHAKKUKU</t>
  </si>
  <si>
    <t>HÜMEYRA ÖZDİLEK NİSAN 2024 KİRA TAHAKKUKU</t>
  </si>
  <si>
    <t>AYŞE SEVİNÇ ATALAN MAYIS 2024 KİRA TAHAKKUKU</t>
  </si>
  <si>
    <t>ABDULLAH ÖZKAN S07_YKHT_2024_003 KİRA TAHAKKUKU</t>
  </si>
  <si>
    <t>ŞÜKRÜ ZENGİN S07_YKHT_2024_004 KİRA TAHAKKUKU</t>
  </si>
  <si>
    <t>HÜMEYRA ÖZDİLEK MAYIS 2024 KİRA TAHAKKUKU</t>
  </si>
  <si>
    <t>AYŞE SEVİNÇ ATALAN HAZİRAN 2024 KİRA TAHAKKUKU</t>
  </si>
  <si>
    <t>HÜMEYRA ÖZDİLEK HAZİRAN 2024 KİRA TAHAKKUKU</t>
  </si>
  <si>
    <t>KADİR YILMAZ-ALİFAKILI KÖYÜ 137/7 2.AY KIRA TAH.</t>
  </si>
  <si>
    <t>KENAN TETİK-ALİFAKILI KÖYÜ 101/4  2 AY K.TAHUKK.</t>
  </si>
  <si>
    <t>DÇÖ-450-225 ERGÜL YOLDAŞER K.OSM.KÖYÜ 2.AY.TAH.</t>
  </si>
  <si>
    <t>DÇÖ-450-225 HATİCE YİĞİTER K.OSM.KÖYÜ 2.AY. TAH.</t>
  </si>
  <si>
    <t>DÇÖ-450-225 NİZAMETTİN YOLDA K.OSM.KÖYÜ 2.AY. TAH.</t>
  </si>
  <si>
    <t>DÇÖ-450-225 EMİNE YILMAZ ALİFAKILI.KÖYÜ 2.AY.TAH.</t>
  </si>
  <si>
    <t>DÇÖ-450-225 İSMAİL SÖNMEZ BOĞAZKÖPRÜ KÖYÜ 2.AY TAH</t>
  </si>
  <si>
    <t>DÇÖ-450-225  HASAN TAŞDEMİR BOĞAZKÖPRÜ KÖYÜ 2.AY T</t>
  </si>
  <si>
    <t>AYŞE SEVİNÇ ATALAN TEMMUZ 2024 KİRA TAHAKKUKU</t>
  </si>
  <si>
    <t>HÜMEYRA ÖZDİLEK TEMMUZ 2024 KİRA TAHAKKUKU</t>
  </si>
  <si>
    <t>AHMET KARAMAN 1 YILLIK KİRA TAHAKKUKU</t>
  </si>
  <si>
    <t>MUSTAFA KARADAVUT 1 YILLIK KİRA TAHAKKUKU</t>
  </si>
  <si>
    <t>MEHMET TÜRKMEN 1 YILLIK KİRA TAHAKKUKU</t>
  </si>
  <si>
    <t>MEMDUH TUNÇAY 1 YILLIK KİRA TAHAKKUKU</t>
  </si>
  <si>
    <t>MUSTAFA KORKUT 1 YILLIK KİRA TAHAKKUKU</t>
  </si>
  <si>
    <t>FATİH AKBUDAK 1 YILLIK KİRA TAHAKKUKU</t>
  </si>
  <si>
    <t>FAZLI AKBUDAK 1 YILLIK KİRA TAHAKKUKU</t>
  </si>
  <si>
    <t>AYŞE SEVİNÇ ATALAN AĞUSTOS 2024 KİRA TAHAKKUKU</t>
  </si>
  <si>
    <t>HÜMEYRA ÖZDİLEK AĞUSTOS 2024 KİRA TAHAKKUKU</t>
  </si>
  <si>
    <t>AHMET YEĞRİK 115 ADA 157 PARSEL 1 YILLIK KİRA STPJ</t>
  </si>
  <si>
    <t>MUSTAFA YILMAZ 115 ADA 155 PARSEL 1 YIL KİRA STPJ</t>
  </si>
  <si>
    <t>DOĞUŞ İNŞAAT 6 AYLIK OFİS KİRA GİDERİ</t>
  </si>
  <si>
    <t>KONİCA/BT HİZMET - EKİPMAN KİRALAMA</t>
  </si>
  <si>
    <t>DOĞUŞ İNŞAAT OFİS KİRA BEDEL</t>
  </si>
  <si>
    <t>KONİCA MİNOLTA TURKEY İŞ TEKNO.A.Ş.</t>
  </si>
  <si>
    <t>KONİCA FN:BTR2023-20162 YAZICI KİRA BEDELİ</t>
  </si>
  <si>
    <t>KONICA FN:BTR2023-25520 ŞANTİYE FOTOKOBİ BEDELİ</t>
  </si>
  <si>
    <t>KONİCA MİNOL FN:BTR2024-5223 YAZICI ÇIKTI+KİRA BED</t>
  </si>
  <si>
    <t>KONİCA MİNOL FN:BTR2024-5224 YAZICI ÇIKTI+KİRA BED</t>
  </si>
  <si>
    <t>KONİCA FN:BTR2024-3007 YAZICI ÇIKTI BEDELİ</t>
  </si>
  <si>
    <t>KONİCA FN:BTR2024-3008 YAZICI ÇIKTI BEDELİ</t>
  </si>
  <si>
    <t>KONİCA FN:BTR2024-7600 YAZICI ÇIKTI BEDELİ</t>
  </si>
  <si>
    <t>KONICA FN:BTR2024-12221 FOT.MAK. KİRA BEDELİ</t>
  </si>
  <si>
    <t>KONICA FN:BTR2024-12222 FOT.MAK. KİRA BEDELİ</t>
  </si>
  <si>
    <t>KONİCA FN:BTR2024-12223 YAZICI ÇIKTI BEDELİ</t>
  </si>
  <si>
    <t>KONİCA/HİZMET-İÇ NAKLİYE/GÜMRÜK GİDER (PROJE)</t>
  </si>
  <si>
    <t>SAMET B/HİZMET-İÇ NAKLİYE/GÜMRÜK GİDER (PROJE)</t>
  </si>
  <si>
    <t>MUSTAFA BARIŞ FN:GIB2023-7 TEL ÇİT NAKLİYESİ</t>
  </si>
  <si>
    <t>RAGIP U/HİZMET-İÇ NAKLİYE/GÜMRÜK GİDER (PROJE)</t>
  </si>
  <si>
    <t>AHMET ÖREN FN:GIB2023-18 JENERATÖR NAK.BEDELİ</t>
  </si>
  <si>
    <t>HEKİMOĞ/HİZMET-İÇ NAKLİYE/GÜMRÜK GİDER (PROJE)</t>
  </si>
  <si>
    <t>AYKUT H/HİZMET-İÇ NAKLİYE/GÜMRÜK GİDER (PROJE)</t>
  </si>
  <si>
    <t>KAYALAR FN:KYL2023-874 NAKLİYE EBDELİ</t>
  </si>
  <si>
    <t>KAYALAR/HİZMET-İÇ NAKLİYE/GÜMRÜK GİDER (PROJE)</t>
  </si>
  <si>
    <t>AKBOR A/HİZMET-İÇ NAKLİYE/GÜMRÜK GİDER (PROJE)</t>
  </si>
  <si>
    <t>DOĞUŞ İNŞAAT FN:DOI2023-584 VOLVO XC90 NAKLİYE BED</t>
  </si>
  <si>
    <t>SONER K/HİZMET-İÇ NAKLİYE/GÜMRÜK GİDER (PROJE)</t>
  </si>
  <si>
    <t>MUSTAFA/HİZMET-İÇ NAKLİYE/GÜMRÜK GİDER (PROJE)</t>
  </si>
  <si>
    <t>ÜNAL YA/HİZMET-İÇ NAKLİYE/GÜMRÜK GİDER (PROJE)</t>
  </si>
  <si>
    <t>AYHAN A/HİZMET-İÇ NAKLİYE/GÜMRÜK GİDER (PROJE)</t>
  </si>
  <si>
    <t>VEFA BO/HİZMET-İÇ NAKLİYE/GÜMRÜK GİDER (PROJE)</t>
  </si>
  <si>
    <t>RAMAZAN/HİZMET-İÇ NAKLİYE/GÜMRÜK GİDER (PROJE)</t>
  </si>
  <si>
    <t>SÜLEYMA/HİZMET-İÇ NAKLİYE/GÜMRÜK GİDER (PROJE)</t>
  </si>
  <si>
    <t>ÖZGER O/HİZMET-İÇ NAKLİYE/GÜMRÜK GİDER (PROJE)</t>
  </si>
  <si>
    <t>ELİF DU/HİZMET-İÇ NAKLİYE/GÜMRÜK GİDER (PROJE)</t>
  </si>
  <si>
    <t>HÜSEYİN ÇELEBİ FN:GIB2023-37 NAK. BEDELİ</t>
  </si>
  <si>
    <t>HACI ALİ HASKALAYCI FN:GIB2023-72 NAK.BEDELİ</t>
  </si>
  <si>
    <t>ÖZCANLAR FN:OZC2023-7102 NAKLİYE BEDELİ</t>
  </si>
  <si>
    <t>ÖZCANLA/HİZMET-İÇ NAKLİYE/GÜMRÜK GİDER (PROJE)</t>
  </si>
  <si>
    <t>İLOĞLU/HİZMET-İÇ NAKLİYE/GÜMRÜK GİDER (PROJE)</t>
  </si>
  <si>
    <t>HACI AL/HİZMET-İÇ NAKLİYE/GÜMRÜK GİDER (PROJE)</t>
  </si>
  <si>
    <t>HÜSEYİN/HİZMET-İÇ NAKLİYE/GÜMRÜK GİDER (PROJE)</t>
  </si>
  <si>
    <t>URSAN FN:URS2023-448 İŞ GÜVENLİK EKİPMANI</t>
  </si>
  <si>
    <t>URSAN İ/HİZMET-İÇ NAKLİYE/GÜMRÜK GİDER (PROJE)</t>
  </si>
  <si>
    <t>ARSAŞ P/HİZMET-İÇ NAKLİYE/GÜMRÜK GİDER (PROJE)</t>
  </si>
  <si>
    <t>ARSAŞ FN:AAA2023-11 NAKLİYE BEDELİ</t>
  </si>
  <si>
    <t>VEYSAL/HİZMET-İÇ NAKLİYE/GÜMRÜK GİDER (PROJE)</t>
  </si>
  <si>
    <t>AHMET Ü/HİZMET-İÇ NAKLİYE/GÜMRÜK GİDER (PROJE)</t>
  </si>
  <si>
    <t>İBRAHİM/HİZMET-İÇ NAKLİYE/GÜMRÜK GİDER (PROJE)</t>
  </si>
  <si>
    <t>ALTAŞ FN:ASM2023-420 İNŞAAT MALZEMESİ</t>
  </si>
  <si>
    <t>ALTAŞ S/HİZMET-İÇ NAKLİYE/GÜMRÜK GİDER (PROJE)</t>
  </si>
  <si>
    <t>DOĞUKAN/HİZMET-İÇ NAKLİYE/GÜMRÜK GİDER (PROJE)</t>
  </si>
  <si>
    <t>MAHMUT/HİZMET-İÇ NAKLİYE/GÜMRÜK GİDER (PROJE)</t>
  </si>
  <si>
    <t>FURKAN/HİZMET-İÇ NAKLİYE/GÜMRÜK GİDER (PROJE)</t>
  </si>
  <si>
    <t>FEYZULL/HİZMET-İÇ NAKLİYE/GÜMRÜK GİDER (PROJE)</t>
  </si>
  <si>
    <t>MY FİLO/HİZMET-İÇ NAKLİYE/GÜMRÜK GİDER (PROJE)</t>
  </si>
  <si>
    <t>ARSAŞ PETROL FN:AAA2023-46 3X7 KONTEYNER BEDELİ</t>
  </si>
  <si>
    <t>AKSAN A/HİZMET-İÇ NAKLİYE/GÜMRÜK GİDER (PROJE)</t>
  </si>
  <si>
    <t>GİRESUN/HİZMET-İÇ NAKLİYE/GÜMRÜK GİDER (PROJE)</t>
  </si>
  <si>
    <t>ARSAŞ PETROL FN:AAA2024-1 NAKLİYE YANSITMA BEDELİ</t>
  </si>
  <si>
    <t>ARSAŞ PETROL FN:AAA2024-4 NAKLİYE YANSITMA BEDELİ</t>
  </si>
  <si>
    <t>ÜNAL YAPI FN:GIB2024-2 ÇÖP NAKLİYE BEDELİ</t>
  </si>
  <si>
    <t>AKÇADIR/HİZMET-İÇ NAKLİYE/GÜMRÜK GİDER (PROJE)</t>
  </si>
  <si>
    <t>ÇİZİM P/HİZMET-İÇ NAKLİYE/GÜMRÜK GİDER (PROJE)</t>
  </si>
  <si>
    <t>ARSAŞ PETROL FN:AAA2024-15 KONTEYNER BEDELİ</t>
  </si>
  <si>
    <t>ADEM KI/HİZMET-İÇ NAKLİYE/GÜMRÜK GİDER (PROJE)</t>
  </si>
  <si>
    <t>RESUL B/HİZMET-İÇ NAKLİYE/GÜMRÜK GİDER (PROJE)</t>
  </si>
  <si>
    <t>NURETTİ/HİZMET-İÇ NAKLİYE/GÜMRÜK GİDER (PROJE)</t>
  </si>
  <si>
    <t>ALİMAR/HİZMET-İÇ NAKLİYE/GÜMRÜK GİDER (PROJE)</t>
  </si>
  <si>
    <t>BEKİR Ş/HİZMET-İÇ NAKLİYE/GÜMRÜK GİDER (PROJE)</t>
  </si>
  <si>
    <t>ERKO PE/HİZMET-İÇ NAKLİYE/GÜMRÜK GİDER (PROJE)</t>
  </si>
  <si>
    <t>OSMAN Ç/HİZMET-İÇ NAKLİYE/GÜMRÜK GİDER (PROJE)</t>
  </si>
  <si>
    <t>BOLLOG/HİZMET-İÇ NAKLİYE/GÜMRÜK GİDER (PROJE)</t>
  </si>
  <si>
    <t>CİHAN Ö/HİZMET-İÇ NAKLİYE/GÜMRÜK GİDER (PROJE)</t>
  </si>
  <si>
    <t>MÜCAHİT/HİZMET-İÇ NAKLİYE/GÜMRÜK GİDER (PROJE)</t>
  </si>
  <si>
    <t>CUMA AL/HİZMET-İÇ NAKLİYE/GÜMRÜK GİDER (PROJE)</t>
  </si>
  <si>
    <t>İSMAİL/HİZMET-İÇ NAKLİYE/GÜMRÜK GİDER (PROJE)</t>
  </si>
  <si>
    <t>ADEM ÜN/HİZMET-İÇ NAKLİYE/GÜMRÜK GİDER (PROJE)</t>
  </si>
  <si>
    <t>SELAMİ/HİZMET-İÇ NAKLİYE/GÜMRÜK GİDER (PROJE)</t>
  </si>
  <si>
    <t>NİTRONE/HİZMET-İÇ NAKLİYE/GÜMRÜK GİDER (PROJE)</t>
  </si>
  <si>
    <t>OSMAN A/HİZMET-İÇ NAKLİYE/GÜMRÜK GİDER (PROJE)</t>
  </si>
  <si>
    <t>OSMAN ATEŞ FN:GIB2024-11 NAKLİYE BEDELİ</t>
  </si>
  <si>
    <t>SETAŞ M/HİZMET-İÇ NAKLİYE/GÜMRÜK GİDER (PROJE)</t>
  </si>
  <si>
    <t>YERKÖY/HİZMET-İÇ NAKLİYE/GÜMRÜK GİDER (PROJE)</t>
  </si>
  <si>
    <t>CİHAN K/HİZMET-İÇ NAKLİYE/GÜMRÜK GİDER (PROJE)</t>
  </si>
  <si>
    <t>ALİ LAİ/HİZMET-İÇ NAKLİYE/GÜMRÜK GİDER (PROJE)</t>
  </si>
  <si>
    <t>YÖNTUR/HİZMET-İÇ NAKLİYE/GÜMRÜK GİDER (PROJE)</t>
  </si>
  <si>
    <t>GÖKHAN/HİZMET-İÇ NAKLİYE/GÜMRÜK GİDER (PROJE)</t>
  </si>
  <si>
    <t>BEKİR U/HİZMET-İÇ NAKLİYE/GÜMRÜK GİDER (PROJE)</t>
  </si>
  <si>
    <t>GALİP Y/HİZMET-İÇ NAKLİYE/GÜMRÜK GİDER (PROJE)</t>
  </si>
  <si>
    <t>ALİ İNC/HİZMET-İÇ NAKLİYE/GÜMRÜK GİDER (PROJE)</t>
  </si>
  <si>
    <t>AYŞE DO/HİZMET-İÇ NAKLİYE/GÜMRÜK GİDER (PROJE)</t>
  </si>
  <si>
    <t>GÖKHAN ÜNLÜ FN:GIB2024-28 NAKLİYE BEDELİ</t>
  </si>
  <si>
    <t>NURŞEN/HİZMET-İÇ NAKLİYE/GÜMRÜK GİDER (PROJE)</t>
  </si>
  <si>
    <t>YUNUS E/HİZMET-İÇ NAKLİYE/GÜMRÜK GİDER (PROJE)</t>
  </si>
  <si>
    <t>SİNAN I/HİZMET-İÇ NAKLİYE/GÜMRÜK GİDER (PROJE)</t>
  </si>
  <si>
    <t>NİTRONET FN:NPE2024-2492 PATLAYICI MADDE BEDELİ</t>
  </si>
  <si>
    <t>CAFER C/HİZMET-İÇ NAKLİYE/GÜMRÜK GİDER (PROJE)</t>
  </si>
  <si>
    <t>NİTRONET FN:NPE2024-2686 P.MADDE BEDELİ</t>
  </si>
  <si>
    <t>İRFAN D/HİZMET-İÇ NAKLİYE/GÜMRÜK GİDER (PROJE)</t>
  </si>
  <si>
    <t>BEKİR G/HİZMET-İÇ NAKLİYE/GÜMRÜK GİDER (PROJE)</t>
  </si>
  <si>
    <t>BİLAL K/HİZMET-İÇ NAKLİYE/GÜMRÜK GİDER (PROJE)</t>
  </si>
  <si>
    <t>KENAN A/HİZMET-İÇ NAKLİYE/GÜMRÜK GİDER (PROJE)</t>
  </si>
  <si>
    <t>DURALİ/HİZMET-İÇ NAKLİYE/GÜMRÜK GİDER (PROJE)</t>
  </si>
  <si>
    <t>TACEDDİ/HİZMET-İÇ NAKLİYE/GÜMRÜK GİDER (PROJE)</t>
  </si>
  <si>
    <t>ERDOĞAN AYKİN FN:EFA2024-280 NAKLİYE BEDELİ</t>
  </si>
  <si>
    <t>METİN K/HİZMET-İÇ NAKLİYE/GÜMRÜK GİDER (PROJE)</t>
  </si>
  <si>
    <t>OKTAY K/HİZMET-İÇ NAKLİYE/GÜMRÜK GİDER (PROJE)</t>
  </si>
  <si>
    <t>SERKAN/HİZMET-İÇ NAKLİYE/GÜMRÜK GİDER (PROJE)</t>
  </si>
  <si>
    <t>ÖZKAR İ/HİZMET-İÇ NAKLİYE/GÜMRÜK GİDER (PROJE)</t>
  </si>
  <si>
    <t>YASİN B/HİZMET-İÇ NAKLİYE/GÜMRÜK GİDER (PROJE)</t>
  </si>
  <si>
    <t>ÜZEYİR/HİZMET-İÇ NAKLİYE/GÜMRÜK GİDER (PROJE)</t>
  </si>
  <si>
    <t>AHMET D/HİZMET-İÇ NAKLİYE/GÜMRÜK GİDER (PROJE)</t>
  </si>
  <si>
    <t>AK NAKL/HİZMET-İÇ NAKLİYE/GÜMRÜK GİDER (PROJE)</t>
  </si>
  <si>
    <t>DİZAYN/HİZMET-İÇ NAKLİYE/GÜMRÜK GİDER (PROJE)</t>
  </si>
  <si>
    <t>DİZAYN/HİZMET-NAKLİYE/GÜMRÜK/İŞÇİLİK</t>
  </si>
  <si>
    <t>ÜSTÜN N/HİZMET-İÇ NAKLİYE/GÜMRÜK GİDER (PROJE)</t>
  </si>
  <si>
    <t>Şahin D/HİZMET-İÇ NAKLİYE/GÜMRÜK GİDER (PROJE)</t>
  </si>
  <si>
    <t>BAKIR İ/HİZMET-İÇ NAKLİYE/GÜMRÜK GİDER (PROJE)</t>
  </si>
  <si>
    <t>SEYİT İ/HİZMET-İÇ NAKLİYE/GÜMRÜK GİDER (PROJE)</t>
  </si>
  <si>
    <t>FAZİLET/HİZMET-İÇ NAKLİYE/GÜMRÜK GİDER (PROJE)</t>
  </si>
  <si>
    <t>DOĞAN B/HİZMET-İÇ NAKLİYE/GÜMRÜK GİDER (PROJE)</t>
  </si>
  <si>
    <t>ADEM TE/HİZMET-İÇ NAKLİYE/GÜMRÜK GİDER (PROJE)</t>
  </si>
  <si>
    <t>ANIL KA/HİZMET-İÇ NAKLİYE/GÜMRÜK GİDER (PROJE)</t>
  </si>
  <si>
    <t>CUMA AY/HİZMET-İÇ NAKLİYE/GÜMRÜK GİDER (PROJE)</t>
  </si>
  <si>
    <t>URSAN FN:URS2024-178 İSG MALZEMESİ</t>
  </si>
  <si>
    <t>DÇÖ FN:DCO2024-94 BOLLOG FN:AAA2024-66 FİYAT FARKI</t>
  </si>
  <si>
    <t>DUDULLU/HİZMET-İÇ NAKLİYE/GÜMRÜK GİDER (PROJE)</t>
  </si>
  <si>
    <t>VAKIF FİN.FN:VKF2024-22964 SN:24000105 MASRAF YAN.</t>
  </si>
  <si>
    <t>MNG AIRLINES FN:AAA2024-8437 TERMİNAL HİZ.BEDELİ</t>
  </si>
  <si>
    <t>MNG AIRLINES FN:AAB2024-4518 ARDİYE GELİRİ</t>
  </si>
  <si>
    <t>EUREKO SİGORTA PN:117355373 TÜM RİSK SİGORTA POLİÇ</t>
  </si>
  <si>
    <t>NEOVA SİGORTA PN:234083876 ALL RİSK SİGORTA POLİÇE</t>
  </si>
  <si>
    <t>NEOVA SİGORTA PN:234083876 DAMGA VERGİSİ ZEYİLNAME</t>
  </si>
  <si>
    <t>EUREKO PN:117355373-1 DAMGA VERGİSİ ZEYİLNAME</t>
  </si>
  <si>
    <t>NEOVA SİGORTA PN:234083876-1 ALL RİSK SİGORTA POLİ</t>
  </si>
  <si>
    <t>EUREKO SİGORTA PN:117355373-1 İŞ MAK. ALL RİSK SİG</t>
  </si>
  <si>
    <t>DÇÖ-040 BİLL SİGORTA KASKO GİDERİ</t>
  </si>
  <si>
    <t>BİL SİGORTA DUSTER POLİÇE NO:220101199650-0</t>
  </si>
  <si>
    <t>BİL SİGORTA DUSTER POLİÇE NO:220101199652-0</t>
  </si>
  <si>
    <t>QUİCK SİGORTA 34 FZL 325 DACİA DUSTER POLİÇE NO:10</t>
  </si>
  <si>
    <t>QUİCK SİGORTA 34 FZL 429 TRF SGRT POL NO:100000110</t>
  </si>
  <si>
    <t>PROWALL SİGORTA 06 DHV 739 POLİÇE NO:37509258</t>
  </si>
  <si>
    <t>PROWALL PL 34 FZL 325 POLİÇE NO:K-324821879-0-0</t>
  </si>
  <si>
    <t>PROWALL SİGRT 34 FZL 479 POLİÇE NO:K-324701682-0-0</t>
  </si>
  <si>
    <t>NİSAN 2023 GVK BİNEK OTO GİDER DAĞILIMI</t>
  </si>
  <si>
    <t>PROWALL SİGORTA PN:574397515/0 VOLVO TRAFİK SİGORT</t>
  </si>
  <si>
    <t>ROWALL SİGORTA PN:423827099 VOLVO KASKO SİGORTSAI</t>
  </si>
  <si>
    <t>PROWALL SİGORTA PN:590008851 06 DHV 739 T.SİGORTA</t>
  </si>
  <si>
    <t>PROWALL SİGORTA PN:590329356 06ECH457 T.SİGORTA BE</t>
  </si>
  <si>
    <t>PROWALL SİGORTA PN:590332288 06ECH504 T.SİGORTA BE</t>
  </si>
  <si>
    <t>PROWALL SİGORTA PN:590334577 06ECH522 T.SİGORTA BE</t>
  </si>
  <si>
    <t>PROWALL SİGORTA PN:590337817 06ECH539 T.SİGORTA BE</t>
  </si>
  <si>
    <t>PROWALL SİGORTA PN:590338745 06ECH552 T.SİGORTA BE</t>
  </si>
  <si>
    <t>PROWALL SİGORTA PN:590334102 06ECH572 T.SİGORTA BE</t>
  </si>
  <si>
    <t>PROWALL SİGORTA PN:590336146 06ECH588 T.SİGORTA BE</t>
  </si>
  <si>
    <t>PROWALL SİGORTA PN:590326770 06ECH634 T.SİGORTA BE</t>
  </si>
  <si>
    <t>PROWALL SİGORTA PN:590335549 06ECH622 T.SİGORTA BE</t>
  </si>
  <si>
    <t>PROWALL SİGORTA PN:590329336 06ECH630 T.SİGORTA BE</t>
  </si>
  <si>
    <t>PROWALL SİGORTA PN:590336959 06ECH639 T.SİGORTA BE</t>
  </si>
  <si>
    <t>PROWALL SİGORTA PN:590331597 06ECH655 T.SİGORTA BE</t>
  </si>
  <si>
    <t>PROWALL SİGORTA PN:590336424 06ECH665 T.SİGORTA BE</t>
  </si>
  <si>
    <t>PROWALL SİGORTA PN:590338091 06ECH675 T.SİGORTA BE</t>
  </si>
  <si>
    <t>PROWALL SİGORTA PN:59039381 06ECH682 T.SİGORTA BED</t>
  </si>
  <si>
    <t>PROWALL SİGORTA PN:590338672 06ECH692 T.SİGORTA BE</t>
  </si>
  <si>
    <t>PROWALL SİGORTA PN:590334977 06ECH706 T.SİGORTA BE</t>
  </si>
  <si>
    <t>PROWALL SİGORTA PN:590331845 06ECH720 T.SİGORTA BE</t>
  </si>
  <si>
    <t>PROWALL SİGORTA PN:590330755 06ECH734 T.SİGORTA BE</t>
  </si>
  <si>
    <t>PROWALL SİGORTA PN:590332786 06ECH749 T.SİGORTA BE</t>
  </si>
  <si>
    <t>PROWALL SİGORTA PN:277431002534 SUPERB T.SİGORTA B</t>
  </si>
  <si>
    <t>PROWALL SİGORTA PN:277431002533 OCTAVIA T.SİGORTA</t>
  </si>
  <si>
    <t>PROWALL SİGORTA PN:591835193 RENAULT T.SİGORTA BED</t>
  </si>
  <si>
    <t>PROWALL SİGORTA PN:591889657 RENAULT T.SİGORTA BED</t>
  </si>
  <si>
    <t>PROWALL SİGORTA PN:591755283 VOLVO XC60 T.SİGORTA</t>
  </si>
  <si>
    <t>PROWALL SİGORTA PN:63462954 06 ECH 457 K.SİGORTA B</t>
  </si>
  <si>
    <t>PROWALL SİGORTA PN:63463364 06 ECH 504 K.SİGORTA B</t>
  </si>
  <si>
    <t>PROWALL SİGORTA PN:63463587 06 ECH 522 K.SİGORTA B</t>
  </si>
  <si>
    <t>PROWALL SİGORTA PN:63464196 06 ECH 539 K.SİGORTA B</t>
  </si>
  <si>
    <t>PROWALL SİGORTA PN:63469571 06 ECH 604 K.SİGORTA B</t>
  </si>
  <si>
    <t>PROWALL SİGORTA(DOĞUŞ) FN:E672023-01 34FZL479-325</t>
  </si>
  <si>
    <t>PROWALL SİGORTA PN:63469353 06 ECH 630 K.SİGORTA B</t>
  </si>
  <si>
    <t>PROWALL SİGORTA PN:63469123 06 ECH 749 K.SİGORTA B</t>
  </si>
  <si>
    <t>PROWALL SİGORTA PN:63468956 06 ECH 734 K.SİGORTA B</t>
  </si>
  <si>
    <t>PROWALL SİGORTA PN:63468765 06 ECH 720 K.SİGORTA B</t>
  </si>
  <si>
    <t>PROWALL SİGORTA PN:63468559 06 ECH 706 K.SİGORTA B</t>
  </si>
  <si>
    <t>PROWALL SİGORTA PN:63468351 06 ECH 692 K.SİGORTA B</t>
  </si>
  <si>
    <t>PROWALL SİGORTA PN:63467351 06 ECH 682 K.SİGORTA B</t>
  </si>
  <si>
    <t>PROWALL SİGORTA PN:63467170 06 ECH 675 K.SİGORTA B</t>
  </si>
  <si>
    <t>PROWALL SİGORTA PN:63466975 06 ECH 665 K.SİGORTA B</t>
  </si>
  <si>
    <t>PROWALL SİGORTA PN:63465697 06 ECH 655 K.SİGORTA B</t>
  </si>
  <si>
    <t>PROWALL SİGORTA PN:63465477 06 ECH 639 K.SİGORTA B</t>
  </si>
  <si>
    <t>PROWALL SİGORTA PN:63465204 06 ECH 622 K.SİGORTA B</t>
  </si>
  <si>
    <t>PROWALL SİGORTA PN:63464999 06 ECH 588 K.SİGORTA B</t>
  </si>
  <si>
    <t>PROWALL SİGORTA PN:63464495 06 ECH 552 K.SİGORTA B</t>
  </si>
  <si>
    <t>PROWALL SİGORTA PN:128366819 34 FZL 325 K.SİGORTA</t>
  </si>
  <si>
    <t>PROWALL SİGORTA PN:128365092 34 FZL 479 K.SİGORTA</t>
  </si>
  <si>
    <t>PROWALL SİGORTA PN:137461843 06 ECS 652 K.SİGORTA</t>
  </si>
  <si>
    <t>PROWALL SİGORTA PN:137959986 06 DHV 739 K.SİGORTA</t>
  </si>
  <si>
    <t>PROWALL SİGORTA PN:128365092 06 EDE 521 K.SİGORTA</t>
  </si>
  <si>
    <t>PROWALL SİGORTA PN:4609217 06 EBY 025 K.SİGORTA BE</t>
  </si>
  <si>
    <t>PROWALL SİGORTA PN:4608085 06 EDF 650 K.SİGORTA BE</t>
  </si>
  <si>
    <t>DOĞUŞ İNŞAAT FN:DOI2024-638 1 AD.  DUSTER SİG.POL.</t>
  </si>
  <si>
    <t>PROWALL SİGORTA PN:597352697 06 YK MAN T.SİGORTA B</t>
  </si>
  <si>
    <t>PROWALL SİGORTA PN:451518720 06 YK MANK.SİGORTA BE</t>
  </si>
  <si>
    <t>PROWALL SİGORTA PN:277431002607 06YK TANKER T.SİGO</t>
  </si>
  <si>
    <t>PROWALL SİGORTA PN:277431002606 06YK TANKER T.SİGO</t>
  </si>
  <si>
    <t>PROWALL SİGORTA PN:277431002614 06YK F.KAMYON T.Sİ</t>
  </si>
  <si>
    <t>PROWALL SİGORTA PN:277431002615 06YK F.KAMYON T.Sİ</t>
  </si>
  <si>
    <t>PROWALL SİGORTA PN:277431002612 06 YK FORD KAMYON</t>
  </si>
  <si>
    <t>PROWALL SİGORTA PN:277431002611 06 YK FORD KAMYON</t>
  </si>
  <si>
    <t>PROWALL SİGORTA PN:277431002610 06 YK FORD KAMYON</t>
  </si>
  <si>
    <t>PROWALL SİGORTA PN:277431002609 06 YK FORD KAMYON</t>
  </si>
  <si>
    <t>PROWALL SİGORTA PN:277431002595 06 YK FORD KAMYON</t>
  </si>
  <si>
    <t>PROWALL SİGORTA PN:277431002598 06 YK FORD KAMYON</t>
  </si>
  <si>
    <t>PROWALL SİGORTA PN:277431002597 06 YK FORD KAMYON</t>
  </si>
  <si>
    <t>PROWALL SİGORTA PN:277431002596 06 YK FORD KAMYON</t>
  </si>
  <si>
    <t>PROWALL SİGORTA PN:277431002599 06 YK FORD KAMYON</t>
  </si>
  <si>
    <t>PROWALL SİGORTA PN:277431002601 06 YK FORD KAMYON</t>
  </si>
  <si>
    <t>PROWALL SİGORTA PN:277431002602 06 YK FORD KAMYON</t>
  </si>
  <si>
    <t>PROWALL SİGORTA PN:277431002604 06 YK FORD KAMYON</t>
  </si>
  <si>
    <t>PROWALL SİGORTA PN:277431002605 06 YK FORD KAMYON</t>
  </si>
  <si>
    <t>PROWALL SİGORTA PN:277431002620 06EDT690 ÇEKİCİ Sİ</t>
  </si>
  <si>
    <t>PROWALL SİGORTA PN:277431002623 06EDT739 ÇEKİCİ Sİ</t>
  </si>
  <si>
    <t>PROWALL SİG P.N:464081032 PLAKA:06YK</t>
  </si>
  <si>
    <t>PROWALL SİG. POL:464083119 PLAKA:06YK</t>
  </si>
  <si>
    <t>PROWALL SİG.POL:464084495 PLAKA:06 YK</t>
  </si>
  <si>
    <t>PROWALL POL:464086650 PLAKA:06YK</t>
  </si>
  <si>
    <t>PROWALL POL:464088148 PLAKA:06YK</t>
  </si>
  <si>
    <t>PROWALL POL:464089555 PLAKA:06 YK</t>
  </si>
  <si>
    <t>PROWALL POL:464090784 PLAKA:06YK</t>
  </si>
  <si>
    <t>PROWALL POL:464091874 PLAKA:06YK</t>
  </si>
  <si>
    <t>PROWALL POL:464093022 PLAKA:06YK</t>
  </si>
  <si>
    <t>PROWALL POL:464005471 PLAKA:06YK</t>
  </si>
  <si>
    <t>PROWALL POL:464072509 PLAKA:06YK</t>
  </si>
  <si>
    <t>PROWALL POL:464074868 PLAKA:06YK</t>
  </si>
  <si>
    <t>PROWALL POL:464079016 PLAKA:06YK</t>
  </si>
  <si>
    <t>PROWALL POL:277431002892-3 PLAKA: 06 EGH 865</t>
  </si>
  <si>
    <t>PROWALL POL:277431002893-3 PLAKA:006 EGH 928</t>
  </si>
  <si>
    <t>PROWALL POLİÇE:277431002867-2 PLAKA:006 EGH 962</t>
  </si>
  <si>
    <t>PROWALL POLİÇE:277431002890-3 PLAKA:006 EGJ 083</t>
  </si>
  <si>
    <t>PROWALL POLİÇE:277431002891-3 PLAKA:006 EGJ 140</t>
  </si>
  <si>
    <t>PROWALL SİGORTA PN:1084939124 06 EEY 306 KASKO POL</t>
  </si>
  <si>
    <t>PROWALL SİGORTA PN:466681124 06 EGA 198 KASKO POLİ</t>
  </si>
  <si>
    <t>PROWALL SİGORTA PN:464090784 06 EGN 141 KASKO POLİ</t>
  </si>
  <si>
    <t>PROWALL SİGORTA PN:464074868 06 EGN 159 KASKO POLİ</t>
  </si>
  <si>
    <t>PROWALL SİGORTA PN:464084495 06 EGN 169 KASKO POLİ</t>
  </si>
  <si>
    <t>PROWALL SİGORTA PN:464072509 06 EGN 175 KASKO POLİ</t>
  </si>
  <si>
    <t>PROWALL SİGORTA PN:464086650 06 EGN 181 KASKO POLİ</t>
  </si>
  <si>
    <t>PROWALL SİGORTA PN:464088148 06 EGN 207 KASKO POLİ</t>
  </si>
  <si>
    <t>PROWALL SİGORTA PN:464079016 06 EGN 209 KASKO POLİ</t>
  </si>
  <si>
    <t>PROWALL SİGORTA PN:464005471 06 EGN 223 KASKO POLİ</t>
  </si>
  <si>
    <t>PROWALL SİGORTA PN:464081032 06 EGN 225 KASKO POLİ</t>
  </si>
  <si>
    <t>PROWALL SİGORTA PN:464091874 06 EGN 224 KASKO POLİ</t>
  </si>
  <si>
    <t>PROWALL SİGORTA PN:464089555 06 EGN 211 KASKO POLİ</t>
  </si>
  <si>
    <t>PROWALL SİGORTA PN:464093022 06 EGN 210 KASKO POLİ</t>
  </si>
  <si>
    <t>PROWAL SİGORTA PN:277431002910 06 EHM 695 SİGORTA</t>
  </si>
  <si>
    <t>PROWAL SİGORTA (DOĞUŞ) PN:277431002911 06 EHP 719</t>
  </si>
  <si>
    <t>HD SİGORTA (DOĞUŞ) PN:277431002913 06 EHY 954 SİGO</t>
  </si>
  <si>
    <t>PROWALL SİGORTA PN:470547863 06 EHP 719 KASKO POLİ</t>
  </si>
  <si>
    <t>PROWAL SİGORTA PN:277431002942 06 EHY 954 KASKO PO</t>
  </si>
  <si>
    <t>PROWALL PN:470393662 06 EHM 695 KASKO POLİÇESİ</t>
  </si>
  <si>
    <t>PROWALL SİGORTA PN:464083119 06 EIL 636 KASKO POLİ</t>
  </si>
  <si>
    <t>DOĞUŞ İNŞ FN:EA22024-2  KAMYONET SİGORTA BEDELİ</t>
  </si>
  <si>
    <t>DOĞUŞ İNŞ FN:EA32024-1  KAMYONET SİGORTA BEDELİ</t>
  </si>
  <si>
    <t>DOĞUŞ İNŞ FN:DOI2024-580 KAMYONET SİGORTA BEDELİ</t>
  </si>
  <si>
    <t>DOĞUŞ İNŞ FN:DOI2024-586  KAMYONET SİGORTA BEDELİ</t>
  </si>
  <si>
    <t>DOĞUŞ FN:2024-596 SASI NO: NM0KKXTP6KRB94906 SİG.B</t>
  </si>
  <si>
    <t>DOĞUŞ FN:2024-596 SASI NO: NM0KKXTP6KRB94907 SİG.B</t>
  </si>
  <si>
    <t>DOĞUŞ FN:2024-596 SASI NO: NM0MKXTP6MRA98546 SİG.B</t>
  </si>
  <si>
    <t>DOĞUŞ FN:2024-596 SASI NO: NM0MKXTP6MRB95462 SİG.B</t>
  </si>
  <si>
    <t>DOĞUŞ FN:2024-596 SASI NO: NMOMKXTP6MRR96358 SİG.B</t>
  </si>
  <si>
    <t>DOĞUŞ FN:2024-596 SASI NO: NNANTR6EK02002258 SİG.B</t>
  </si>
  <si>
    <t>DOĞUŞ FN:2024-596 SASI NO:NNM0KKXTP6KRB94908 SİG.B</t>
  </si>
  <si>
    <t>DOĞUŞ FN:2024-596 SASI NO: NMOMKXTP6MRA98094 SİG.B</t>
  </si>
  <si>
    <t>DOĞUŞ FN:2024-596 SASI NO: NMOMKXTP6MRB94933 SİG.B</t>
  </si>
  <si>
    <t>DOĞUŞ FN:2024-596 SASI NO: NMOMKXTP6MRR96256 SİG.B</t>
  </si>
  <si>
    <t>DOĞUŞ FN:2024-596 SASI NO: NMOMKXTP6MRR96338 SİG.B</t>
  </si>
  <si>
    <t>DOĞUŞ FN:2024-596 SASI NO: NMOMKXTP6MRR96351 SİG.B</t>
  </si>
  <si>
    <t>DOĞUŞ FN:2024-596 SASI NO: NMOMKXTP6MRR96352 SİG.B</t>
  </si>
  <si>
    <t>DOĞUŞ FN:2024-596 SASI NO: NMOMKXTP6MRR96354 SİG.B</t>
  </si>
  <si>
    <t>DOĞUŞ FN:2024-596 SASI NO: NMOMKXTP6MRR96356 SİG.B</t>
  </si>
  <si>
    <t>DOĞUŞ FN:2024-596 SASI NO: NMOMKX SİG.B</t>
  </si>
  <si>
    <t>DOĞUŞ FN:2024-596 SASI NO: NMOMKXTP6MRR96360 SİG.B</t>
  </si>
  <si>
    <t>DOĞUŞ FN:2024-596 SASI NO: NMOMKXTP6MRR97080 SİG.B</t>
  </si>
  <si>
    <t>DOĞUŞ FN:2024-596 SASI NO: NMOMKXTP6MRR97082 SİG.B</t>
  </si>
  <si>
    <t>DOĞUŞ FN:2024-596 SASI NO: NMOMKXTP6MRR97086 SİG.B</t>
  </si>
  <si>
    <t>DOĞUŞ FN:2024-595 WMA39EZZ1RP271240 NOLU SİG.BEDEL</t>
  </si>
  <si>
    <t>DOĞUŞ FN:2024-595 WMA39EE1RP273389 NOLU SİG.BEDEL</t>
  </si>
  <si>
    <t>DOĞUŞ FN:2024-595 WMA39EZZ3RP274026 NOLU SİG.BEDEL</t>
  </si>
  <si>
    <t>DOĞUŞ FN:2024-595 WMA39EZZ7RP273977 NOLU SİG.BEDEL</t>
  </si>
  <si>
    <t>DOĞUŞ FN:2024-595 WMA39EZZ5RP271175 NOLU SİG.BEDEL</t>
  </si>
  <si>
    <t>DOĞUŞ FN:2024-603 NMOMKXTP6MRR97079 SİG.BEDELİ</t>
  </si>
  <si>
    <t>DOĞUŞ FN:2024-603 NMOMKXTP6MRA98114 SİG.BEDELİ</t>
  </si>
  <si>
    <t>DOĞUŞ FN:2024-603 NMOMKXTP6MRA98307 SİG.BEDELİ</t>
  </si>
  <si>
    <t>DOĞUŞ FN:2024-603 NMOMKXTP6MRR97084 SİG.BEDELİ</t>
  </si>
  <si>
    <t>DOĞUŞ FN:2024-603 NMOMKXTP6MRR97085 SİG.BEDELİ</t>
  </si>
  <si>
    <t>DOĞUŞ FN:2024-603 VF1HJD40072757608 SİG.BEDELİ</t>
  </si>
  <si>
    <t>DOĞUŞ FN:2024-603 VF1HJD40272757707 SİG.BEDELİ</t>
  </si>
  <si>
    <t>DOĞUŞ FN:2024-603 VF1HJD40272757710 SİG.BEDELİ</t>
  </si>
  <si>
    <t>DOĞUŞ FN:2024-603 VF1HJD40372757523 SİG.BEDELİ</t>
  </si>
  <si>
    <t>DOĞUŞ FN:2024-603 K9KU878D124400 SİG.BEDELİ</t>
  </si>
  <si>
    <t>DOĞUŞ FN:2024-603 K9KU878D124733 SİG.BEDELİ</t>
  </si>
  <si>
    <t>DOĞUŞ FN:2024-603 VF1HJD40372757666 SİG.BEDELİ</t>
  </si>
  <si>
    <t>DOĞUŞ FN:2024-603 K9KU878D1244408 SİG.BEDELİ</t>
  </si>
  <si>
    <t>DOĞUŞ FN:2024-603 VF1HJD40472757613 SİG.BEDELİ</t>
  </si>
  <si>
    <t>DOĞUŞ FN:2024-605 NMOLKXTP6LRG90074  SİG.BEDELİ</t>
  </si>
  <si>
    <t>DOĞUŞ FN:2024-605 NMOLKXTP6LRG99474  SİG.BEDELİ</t>
  </si>
  <si>
    <t>DOĞUŞ FN:2024-605 NMOLKXTP6LRG99899  SİG.BEDELİ</t>
  </si>
  <si>
    <t>DOĞUŞ FN:2024-605 NMOLKXTP6LRG99900  SİG.BEDELİ</t>
  </si>
  <si>
    <t>DOĞUŞ FN:DOI2024-652 'WMA39EZZ0RP271228'NOLU SİG.B</t>
  </si>
  <si>
    <t>DOĞUŞ FN:DOI2024-652 'WMA39EZZ0RP277031'NOLU SİG.B</t>
  </si>
  <si>
    <t>DOĞUŞ FN:DOI2024-652 'WMA39EZZ2RP274597'NOLU SİG.B</t>
  </si>
  <si>
    <t>DOĞUŞ FN:DOI2024-652 'WMA39EZZ2RP274843'NOLU SİG.B</t>
  </si>
  <si>
    <t>DOĞUŞ FN:DOI2024-652 'WMA39EZZ3RP271899'NOLU SİG.B</t>
  </si>
  <si>
    <t>DOĞUŞ FN:DOI2024-652 'WMA39EZZ3RP276195'NOLU SİG.B</t>
  </si>
  <si>
    <t>DOĞUŞ FN:DOI2024-652 'WMA39EZZ3RP277265'NOLU SİG.B</t>
  </si>
  <si>
    <t>DOĞUŞ FN:DOI2024-652 'WMA39EZZ4RP271944'NOLU SİG.B</t>
  </si>
  <si>
    <t>DOĞUŞ FN:DOI2024-652 'WMA39EZZ4RP274150'NOLU SİG.B</t>
  </si>
  <si>
    <t>DOĞUŞ FN:DOI2024-652 'WMA39EZZ4RP274343'NOLU SİG.B</t>
  </si>
  <si>
    <t>DOĞUŞ FN:DOI2024-652 'WMA39EZZ4RP274388'NOLU SİG.B</t>
  </si>
  <si>
    <t>DOĞUŞ FN:DOI2024-652 'WMA39EZZ5RP276120'NOLU SİG.B</t>
  </si>
  <si>
    <t>DOĞUŞ FN:DOI2024-652 'WMA39EZZ6RP271217'NOLU SİG.B</t>
  </si>
  <si>
    <t>DOĞUŞ FN:DOI2024-652 'WMA39EZZ6RP271380'NOLU SİG.B</t>
  </si>
  <si>
    <t>DOĞUŞ FN:DOI2024-652 'WMA39EZZ6RP271492'NOLU SİG.B</t>
  </si>
  <si>
    <t>DOĞUŞ FN:DOI2024-652 'WMA39EZZ6RP276160'NOLU SİG.B</t>
  </si>
  <si>
    <t>DOĞUŞ FN:DOI2024-652 'WMA39EZZ7RP271193'NOLU SİG.B</t>
  </si>
  <si>
    <t>DOĞUŞ FN:DOI2024-652 'WMA39EZZ7RP274613'NOLU SİG.B</t>
  </si>
  <si>
    <t>DOĞUŞ FN:DOI2024-652 'WMA39EZZXRP270992'NOLU SİG.B</t>
  </si>
  <si>
    <t>DOĞUŞ FN:DOI2024-652 'WMA39EZZXRP271253'NOLU SİG.B</t>
  </si>
  <si>
    <t>DOĞUŞ FN:DOI2024-652 'WMA39EZZXRP271625'NOLU SİG.B</t>
  </si>
  <si>
    <t>DOĞUŞ FN:DOI2024-652 'WMA39EZZXRP276131'NOLU SİG.B</t>
  </si>
  <si>
    <t>DOĞUŞ FN:DOI2024-681 'WMA39EZZ0RP276140'NOLU SİG.B</t>
  </si>
  <si>
    <t>DOĞUŞ FN:DOI2024-681 'WMA39EZZ1RP276485'NOLU SİG.B</t>
  </si>
  <si>
    <t>DOĞUŞ FN:DOI2024-681 'WMA39EZZ3RP276469'NOLU SİG.B</t>
  </si>
  <si>
    <t>DOĞUŞ FN:DOI2024-681 'WMA39EZZ3RP276990'NOLU SİG.B</t>
  </si>
  <si>
    <t>DOĞUŞ FN:DOI2024-681 'WMA39EZZ4RP271264'NOLU SİG.B</t>
  </si>
  <si>
    <t>DOĞUŞ FN:DOI2024-681 'WMA39EZZ4RP273922'NOLU SİG.B</t>
  </si>
  <si>
    <t>DOĞUŞ FN:DOI2024-681 'WMA39EZZ4RP276299'NOLU SİG.B</t>
  </si>
  <si>
    <t>DOĞUŞ FN:DOI2024-681 'WMA39EZZ5RP274271'NOLU SİG.B</t>
  </si>
  <si>
    <t>DOĞUŞ FN:DOI2024-681 'WMA39EZZ5RP276327'NOLU SİG.B</t>
  </si>
  <si>
    <t>DOĞUŞ FN:DOI2024-681 'WMA39EZZ5RP276456'NOLU SİG.B</t>
  </si>
  <si>
    <t>DOĞUŞ FN:DOI2024-681 'WMA39EZZ6RP276207'NOLU SİG.B</t>
  </si>
  <si>
    <t>DOĞUŞ FN:DOI2024-681 'WMA39EZZXRP274217'NOLU SİG.B</t>
  </si>
  <si>
    <t>DOĞUŞ FN:DOI2024-681 'WMA39EZZXRP276176'NOLU SİG.B</t>
  </si>
  <si>
    <t>MARİNA SİGORTA PN:1275507924 06 ELL 899 KAMYON POL</t>
  </si>
  <si>
    <t>MARİNA SİGORTA PN:1275507724 06 ELM 365 KAMYON POL</t>
  </si>
  <si>
    <t>FN:DOI2024-702 'WMA39EZZ0RP276090' SİGORTA BED.</t>
  </si>
  <si>
    <t>FN:DOI2024-702 'WMA39EZZ1RP276339' SİGORTA BED.</t>
  </si>
  <si>
    <t>FN:DOI2024-702 'WMA39EZZ1RP278110' SİGORTA BED.</t>
  </si>
  <si>
    <t>FN:DOI2024-702 'WMA39EZZ2RP277497' SİGORTA BED.</t>
  </si>
  <si>
    <t>FN:DOI2024-702 'WMA39EZZ3RP278058' SİGORTA BED.</t>
  </si>
  <si>
    <t>FN:DOI2024-702 'WMA39EZZ3RP278092' SİGORTA BED.</t>
  </si>
  <si>
    <t>FN:DOI2024-702 'WMA39EZZ4RP276397' SİGORTA BED.</t>
  </si>
  <si>
    <t>FN:DOI2024-702 'WMA39EZZ4RP276495' SİGORTA BED.</t>
  </si>
  <si>
    <t>FN:DOI2024-702 'WMA39EZZ4RP277422' SİGORTA BED.</t>
  </si>
  <si>
    <t>FN:DOI2024-702 'WMA39EZZ5RP276313' SİGORTA BED.</t>
  </si>
  <si>
    <t>FN:DOI2024-702 'WMA39EZZ5RP277039' SİGORTA BED.</t>
  </si>
  <si>
    <t>FN:DOI2024-702 'WMA39EZZ5RP277848' SİGORTA BED.</t>
  </si>
  <si>
    <t>FN:DOI2024-702 'WMA39EZZ5RP279616' SİGORTA BED.</t>
  </si>
  <si>
    <t>FN:DOI2024-702 'WMA39EZZ6RP274070' SİGORTA BED.</t>
  </si>
  <si>
    <t>FN:DOI2024-702 'WMA39EZZ6TP276370' SİGORTA BED.</t>
  </si>
  <si>
    <t>FN:DOI2024-702 'WMA39EZZ6RP276790' SİGORTA BED.</t>
  </si>
  <si>
    <t>FN:DOI2024-702 'WMA39EZZ6RP2766921' SİGORTA BED.</t>
  </si>
  <si>
    <t>FN:DOI2024-702 'WMA39EZZ6RRP277566' SİGORTA BED.</t>
  </si>
  <si>
    <t>FN:DOI2024-702 'WMA39EZZ6RP277938' SİGORTA BED.</t>
  </si>
  <si>
    <t>FN:DOI2024-702 'WMA39EZZ7RP276538' SİGORTA BED.</t>
  </si>
  <si>
    <t>FN:DOI2024-702 'WMA39EZZ7RP277396' SİGORTA BED.</t>
  </si>
  <si>
    <t>FN:DOI2024-702 'WMA39EZZ8RP277357' SİGORTA BED.</t>
  </si>
  <si>
    <t>FN:DOI2024-702 'WMA39EZZ8RP277584' SİGORTA BED.</t>
  </si>
  <si>
    <t>FN:DOI2024-702 'WMA39EZZ8RP279657' SİGORTA BED.</t>
  </si>
  <si>
    <t>FN:DOI2024-702 'WMA39EZZ9RP277450' SİGORTA BED.</t>
  </si>
  <si>
    <t>FN:DOI2024-702 'WMA39EZZXRP276825' SİGORTA BED.</t>
  </si>
  <si>
    <t>FN:DOI2024-702 'WMA39EZZXRP276999' SİGORTA BED.</t>
  </si>
  <si>
    <t>FN:DOI2024-702 'WMA39EZZXRP277828' SİGORTA BED.</t>
  </si>
  <si>
    <t>FN:DOI2024-729 'NMOMKXTP6MRR97076' SİGORTA BEDELİ</t>
  </si>
  <si>
    <t>FN:DOI2024-729 'NM0KKXTP6KRB94905' SİGORTA BEDELİ</t>
  </si>
  <si>
    <t>PROWAL SİGORTA PN:1154845424 06 EIL 137 KASKO POLİ</t>
  </si>
  <si>
    <t>MARİNA SİGORTA PN:119748624 NAKLİYE SİGORTASI</t>
  </si>
  <si>
    <t>MARİNA SİGORTA PN:119455824 NAKLİYE SİGORTASI</t>
  </si>
  <si>
    <t>MARİNA SİGORTA PN:116230424 NAKLİYE SİGORTSI</t>
  </si>
  <si>
    <t>MARİNA SİGORTA PN:123250424 NAKLİYE BEDELİ</t>
  </si>
  <si>
    <t>MARİNA SİGORTA PN:124301124 NAKLİYE BEDELİ</t>
  </si>
  <si>
    <t>MARİNA SİGORTA PN:124459624 NAKLİYE BEDELİ</t>
  </si>
  <si>
    <t>MARİNA SİGORTA PN:126534724 NAKLİYE BEDELİ</t>
  </si>
  <si>
    <t>MARİNA SİGORTA PN:126563724 NAKLİYE BEDELİ</t>
  </si>
  <si>
    <t>DOĞUŞ İNŞAAT FN.DOI2023-95 ELKT.CİHAZ SİGR.BEDELİ</t>
  </si>
  <si>
    <t>DOĞUŞ İNŞAAT FN.DOI2023-105 ELKT.CİHAZ SİGR.BEDELİ</t>
  </si>
  <si>
    <t>EUREKO SİGORTA PN:115060669 ELEKTRONİK CİHAZ POLİÇ</t>
  </si>
  <si>
    <t>DOĞUŞ İNŞ.FN:DOI2023-186 PN:115060669 İLAVE POLİÇE</t>
  </si>
  <si>
    <t>DOĞUŞ İNŞAAT FN.DOI2023-520 FERDİ KAZA SİGR.BEDELİ</t>
  </si>
  <si>
    <t>EUROKO PN: 115696036 FERDİ KAZA SİGORTSI</t>
  </si>
  <si>
    <t>EUREKO PN:115696036 FERDİ KAZA SİGORTASI</t>
  </si>
  <si>
    <t>DOĞUŞ İNŞAAT FN:DOI2023-1242 FERDİ KAZA SİGORTASI</t>
  </si>
  <si>
    <t>EUREKO SİGORTA PN:119006750 ELEKTRONİK CİHAZ SİGOR</t>
  </si>
  <si>
    <t>PROWALL SİGORTA PN:04389381 TEH.MAD. SİGORTA POLİÇ</t>
  </si>
  <si>
    <t>DOĞUŞ İNŞAAT FN:EB32024-2 TİC.RİSK SİGORTA POLİÇES</t>
  </si>
  <si>
    <t>PROWAL SİGORTA PN:04438794 TEH.MAD. VE ATIK MAD. P</t>
  </si>
  <si>
    <t>DOĞUŞ İNŞAAT FN:DOI2024-503 GRUP FERDİ KAZA SİG.B.</t>
  </si>
  <si>
    <t>DOĞUŞ İNŞ-NOTER VE SEYAHAT GİDERİ</t>
  </si>
  <si>
    <t>KUTAY KARACA ULAŞIM GİDERİ</t>
  </si>
  <si>
    <t>DOĞUŞ İNŞAAT ULAŞIM GİDERİ YANSITMA</t>
  </si>
  <si>
    <t>ANTUR MAHMUT ORHAN TURAN ULAŞIM GİDERİ</t>
  </si>
  <si>
    <t>ANTUR TURİZM YUSUN ALPTEKİN-BURCU EKİCİ SANLI</t>
  </si>
  <si>
    <t>DOĞUŞ FAİK ÖZGÜR ARARAT ULAŞIM GİDERİ</t>
  </si>
  <si>
    <t>KUTAY KARACA KONAKLAMA GİDERİ</t>
  </si>
  <si>
    <t>ANTUR TOLGA AKKAŞ ULAŞIM GİDERİ</t>
  </si>
  <si>
    <t>KUTAY KARACA KONAKLAMA BEDELİ</t>
  </si>
  <si>
    <t>ANTUR TURİZM KAYSERİ KONKALAMA BEDELİ</t>
  </si>
  <si>
    <t>ANTUR TURİZM BÜLENT EŞİYOK KONAKLAMA GİDERİ</t>
  </si>
  <si>
    <t>ANTUR TURİZM OSMAN YEŞİL- ERDEM KAYSERŞAH</t>
  </si>
  <si>
    <t>ANTUR KAMİL ÖZLAP-MAHMUT ORHAN TURAN ULAŞIM VE KON</t>
  </si>
  <si>
    <t>ANTUR MUSTAFA SARUHAN-TARIK GÜLSER KONAKLAMA</t>
  </si>
  <si>
    <t>YUNUS ALPTEKİN ULAŞIM GİDERİ</t>
  </si>
  <si>
    <t>ANTUR FAİK ÖZGÜR ARARAT ULAŞIM GİDERİ</t>
  </si>
  <si>
    <t>ANTUR MUSTAFA ÜNAL AYDIN ULAŞIM GİDERİ</t>
  </si>
  <si>
    <t>FAİK ÖZGÜR ARARAT KONAKLAMA GİDERİ</t>
  </si>
  <si>
    <t>FAİK ÖZGÜR ARARAT ULAŞIM GİDERİ</t>
  </si>
  <si>
    <t>ANTUR  FAİK ÖZGÜR ARARAT ULAŞIM GİDERİ</t>
  </si>
  <si>
    <t>ANTUR TURİZM EMRE ÖZMEN KONAKLAMA GİDERİ</t>
  </si>
  <si>
    <t>ANTUR TURİZM KUTAY,ÖZGÜR,SERAY KONAKLAMA BEDELİ</t>
  </si>
  <si>
    <t>ANTUR TURİZM ÖZGÜR ARARAT KONAKLAMA BEDELİ</t>
  </si>
  <si>
    <t>MUSTAFA SARUHAN KONAKLAMA GİDERİ</t>
  </si>
  <si>
    <t>ANTUR TURİZM FAİK ÖZGÜR ARARAT KONAKLAMA GİDERİ</t>
  </si>
  <si>
    <t>ANTUR TURİZM RUSEELL FOXWELL KONAKLAMA BEDELİ</t>
  </si>
  <si>
    <t>ANTUR TURİZM 6 KİŞİ KONAKLAMA BEDELİ</t>
  </si>
  <si>
    <t>MUHAMMET SADIK GÖKSAL ULAŞIM GİDERİ</t>
  </si>
  <si>
    <t>ANTUR 6 KİŞİ KONAKLAMA BEDELİ</t>
  </si>
  <si>
    <t>HACIVELİ TERMAK KONAKLAMA BEDELİ(ÖDENDİ)</t>
  </si>
  <si>
    <t>ANTUR TURİZM TOLGA AKKAS ULAŞIM GİDERİ</t>
  </si>
  <si>
    <t>DOĞUŞ İNŞAAT TOLGA AKKAŞ ULAŞIM GİDERİ</t>
  </si>
  <si>
    <t>DOĞUŞ İNŞAAT HÜSNÜ AKHAN ULAŞIM GİDERİ</t>
  </si>
  <si>
    <t>ANTUR TURİZM KAMİL ÖZ.BÜLENT EŞİ.-MAHMUT ORH. KON.</t>
  </si>
  <si>
    <t>ANTUR MİSAFİR KONAKLAMA GİDERİ</t>
  </si>
  <si>
    <t>ANTUR EMRE ÖZMEN KONAKLAMA GİDERİ</t>
  </si>
  <si>
    <t>HACIVELİ TURİZM KONAKLAMA BEDELİ</t>
  </si>
  <si>
    <t>ANTUR FN:EA52022-420 SERKAN UÇAR KAYSERİ KON.BED.</t>
  </si>
  <si>
    <t>ANTUR FN:AN72022-9084 OZGÜR ARARAT KON.BED.</t>
  </si>
  <si>
    <t>DOĞUŞ İNŞ TOLGA AKKAŞ ULAŞIM GİDERİ</t>
  </si>
  <si>
    <t>ANTUR FN:AN72023-199 S.GÖKSAL-D.ÖZCAN SEYH.GİD.</t>
  </si>
  <si>
    <t>ANTUR FN:AN72023-246 S.SOYKAN-L.YÖNDER SEYH.GİD.</t>
  </si>
  <si>
    <t>M.SADIK GÖKSAL MASRAF LİSTESİ (ADA TAKSİM)</t>
  </si>
  <si>
    <t>M.SADIK GÖKSAL MASRAF LİSTESİ</t>
  </si>
  <si>
    <t>ANTUR FN:ANT2023-24 GÜRKAN KÖKSAL KONK.BEDELİ</t>
  </si>
  <si>
    <t>PM MASRAF LİSTESİ - KONAKLAMA GİDERİ</t>
  </si>
  <si>
    <t>ANTUR FN:AN62023-447 T.AKKAŞ YOL KONAKLAMA BEDELİ</t>
  </si>
  <si>
    <t>ANTUR FN:AN62023-447 AYŞEN SIRLI KONOKLAMA BEDELİ</t>
  </si>
  <si>
    <t>DOĞUŞ İNŞ.FN:EE52023-2 T.AKKAŞ MASRAF BEDELİ</t>
  </si>
  <si>
    <t>ANTUR FN:AN62023-637 T.AKKAŞ BİLET BEDELİ</t>
  </si>
  <si>
    <t>DÇÖ-FN:DCO2023-5 ANTUR VE DOĞUŞ YANSITMA FATURASI</t>
  </si>
  <si>
    <t>VURAL TERMAL FN:AOA2023-10 ŞAN.İŞÇİ KON.BEDELİ</t>
  </si>
  <si>
    <t>VURAL TERMAL FN:AOA2023-10 ŞAN.İŞÇİ KON.BEDELİ %2</t>
  </si>
  <si>
    <t>KUTAY OTEL FN:GIB2023-115 ŞAN.İŞÇİ KON.BEDELİ</t>
  </si>
  <si>
    <t>KUTAY OTEL FN:GIB2023-115 ŞAN.İŞÇİ KON.BEDELİ %2</t>
  </si>
  <si>
    <t>LÜX KONUT FN:KT02023-51 KONAKLAMA GİDERİ</t>
  </si>
  <si>
    <t>LÜX KONUT FN:KT02023-51 KONAKLAMA GİDERİ %2</t>
  </si>
  <si>
    <t>VURAL T/HİZMET-PERSONEL HİZMET-YURTİÇİ YOL,KONAK</t>
  </si>
  <si>
    <t>KUTAY O/HİZMET-PERSONEL HİZMET-YURTİÇİ YOL,KONAK</t>
  </si>
  <si>
    <t>KUTAY OTEL FN:GIB2023-150 ŞAN.İŞÇİ KON.BEDELİ</t>
  </si>
  <si>
    <t>MURAT D/HİZMET-PERSONEL HİZMET-YURTİÇİ YOL,KONAK</t>
  </si>
  <si>
    <t>KUTAY OTEL FN:KTY2023-41 ŞAN.İŞÇİ KON.BEDELİ</t>
  </si>
  <si>
    <t>KUTAY OTEL FN:KTY2023-42 ŞAN.İŞÇİ KON.BEDELİ</t>
  </si>
  <si>
    <t>BOĞAZLI/HİZMET-PERSONEL HİZMET-YURTİÇİ YOL,KONAK</t>
  </si>
  <si>
    <t>VURAL TERMAL FN:AOA2023-23 ŞAN.PERS.KONAKLAMA BED.</t>
  </si>
  <si>
    <t>SAVİS O/HİZMET-PERSONEL HİZMET-YURTİÇİ YOL,KONAK</t>
  </si>
  <si>
    <t>VURAL TERMİNAL FN:AOA2023-24 KONAKLAMA BEDELİ</t>
  </si>
  <si>
    <t>VURAL TERMİNAL FN:AOA2023-26 KONAKLAMA BEDELİ</t>
  </si>
  <si>
    <t>KUTAY OTEL FN:KTY2023-053 KONAKLAMA BEDELİ</t>
  </si>
  <si>
    <t>ANTUR FN:AN62023-2946 U.YAVUZ KAYA-YAKUP CIVIL K.B</t>
  </si>
  <si>
    <t>DOĞUŞ İNŞ. FN.DOI2023-610 YAVUZ BACAK KONAKLAMA G.</t>
  </si>
  <si>
    <t>BOĞAZLIYAN ÖĞRETMEN EVİ FN:BOF2023-55 K.BEDELİ</t>
  </si>
  <si>
    <t>VURAL TERMİNAL FN:AOA2023-32 KONAKLAMA BEDELİ</t>
  </si>
  <si>
    <t>ANTUR FN:AN52023-2279 B.EŞİYOK KONAKLAMA BEDELİ</t>
  </si>
  <si>
    <t>BOĞAZLIYAN FN:BOF2023-58 KONAKLAMA BEDELİ</t>
  </si>
  <si>
    <t>VURAL TERMAL FT. NO: AOA2023000000034</t>
  </si>
  <si>
    <t>VURAL TERMAL FN:AOA2023-38 KONAKLAMA BEDELİ</t>
  </si>
  <si>
    <t>KUTAY OTEL FN:KTY2023-80 KONAKLAMA BEDELİ</t>
  </si>
  <si>
    <t>YOZGAT/HİZMET-PERSONEL HİZMET-YURTİÇİ YOL,KONAK</t>
  </si>
  <si>
    <t>YOZGAT UYGULAMA OTELİ FN:A-1412 KONAKLAMA BED.</t>
  </si>
  <si>
    <t>VURAL TERMAL FN:AOA2023-39 KONAKLAMA BEDELİ</t>
  </si>
  <si>
    <t>ANTUR FN:AN72023-4974 S.AYAZ KONAKLAMA BEDELİ</t>
  </si>
  <si>
    <t>ANTUR FN:AN72023-15274 KONAKLAMA BEDELİ</t>
  </si>
  <si>
    <t>VURAL TERMİNAL FN:AOA2023-40 KONAKLAMA BEDELİ</t>
  </si>
  <si>
    <t>ANTUR FN:AN72023-15271 KONAKLAMA BEDELİ</t>
  </si>
  <si>
    <t>ANTUR T/HİZMET-PERSONEL HİZMET-YURTİÇİ YOL,KONAK</t>
  </si>
  <si>
    <t>VURAL TERMİNAL FN:AOA2023-41 KONAKLAMA BEDELİ</t>
  </si>
  <si>
    <t>ÇAMLIK FN:CML2023-2009 KONAKLAMA GİDERİ-PM</t>
  </si>
  <si>
    <t>YOZGAT UYGULAMA OTELİ FN:A-1530 K.BEDELİ</t>
  </si>
  <si>
    <t>ÇAMLIK OTO. FN:CML2023-2045 KONAKLAMA BEDELİ</t>
  </si>
  <si>
    <t>ÇAMLIK OTOMOTİV FN:CML2023-2078 KONAKLAMA BED.</t>
  </si>
  <si>
    <t>ÇAMLIK OTOMOTİV FN:CML2023-2078 KONAKLAMA BED.%2</t>
  </si>
  <si>
    <t>ÇAMLIK OTOMOTİV FN:CML2023-2079 KONAKLAMA BED.</t>
  </si>
  <si>
    <t>ÇAMLIK OTOMOTİV FN:CML2023-2079 KONAKLAMA BED.%2</t>
  </si>
  <si>
    <t>ÇAMLIK OTOMOTİV FN:CML2023-2102 KONAKLAMA BEDELİ</t>
  </si>
  <si>
    <t>ÇAMLIK OTOMOTİV FN:CML2023-2102 KONAKLAMA BEDELİ%2</t>
  </si>
  <si>
    <t>VURAL TERMAL FN:AOA2023-44 KONAKLAMA BEDELİ</t>
  </si>
  <si>
    <t>ÇAMLOK OTO. FN:CML2023-2141 KONAKLAMA BEDELİ</t>
  </si>
  <si>
    <t>ÇAMLOK OTO. FN:CML2023-2141 KONAKLAMA BEDELİ%2</t>
  </si>
  <si>
    <t>ÇAMLOK OTO. FN:CML2023-2150 KONAKLAMA BEDELİ</t>
  </si>
  <si>
    <t>ÇAMLOK OTO. FN:CML2023-2150 KONAKLAMA BEDELİ %2</t>
  </si>
  <si>
    <t>GÜNİZ OTEL FN:GNE2023-863 KONAKLAMA GİDERİ</t>
  </si>
  <si>
    <t>GÜNİZ OTEL FN:GNE2023-863 KONAKLAMA GİDERİ %2</t>
  </si>
  <si>
    <t>ÇAMLOK OTO FN:CML2023-2204 KONAKLAMA BEDELİ</t>
  </si>
  <si>
    <t>ÇAMLOK OTO FN:CML2023-2204 KONAKLAMA BEDELİ %2</t>
  </si>
  <si>
    <t>UYGULAMA OTELİ FN:A-1042 KONAKLAMA BEDELİ</t>
  </si>
  <si>
    <t>ÇAMLIK OTO FN:CML2023-2268 ZAFER GÜNGÖRMÜŞ K.BED.</t>
  </si>
  <si>
    <t>ÇAMLIK OTO FN:CML2023-2269 MEHTAP ÖZGÜMÜŞ K.BED.</t>
  </si>
  <si>
    <t>VURAL TERMAL FN:AOA2023-46 KONAKLAMA BEDELİ</t>
  </si>
  <si>
    <t>ÇAMLIK OTO. FN:CML2023-2313 KONAKLAMA BEDELİ</t>
  </si>
  <si>
    <t>ÇAMLIK OTO. FN:CML2023-2313 KONAKLAMA BEDELİ %2</t>
  </si>
  <si>
    <t>ÇAMLIK OTO. FN:CML2023-2319 KONAKLAMA BEDELİ</t>
  </si>
  <si>
    <t>ÇAMLIK OTO. FN:CML2023-2319 KONAKLAMA BEDELİ %2</t>
  </si>
  <si>
    <t>ÇAMLIK OTO. FN:CML2023-2326 KONAKLAMA BEDELİ</t>
  </si>
  <si>
    <t>ÇAMLIK OTO. FN:CML2023-2326 KONAKLAMA BEDELİ %2</t>
  </si>
  <si>
    <t>ÇAMLIK OTO FN:CML2023-2359 KONAKLAMA BEDELİ</t>
  </si>
  <si>
    <t>ÇAMLIK OTO FN:CML2023-2359 KONAKLAMA BEDELİ %2</t>
  </si>
  <si>
    <t>VURAL TERMAL FN:AOA2023-50 KONAKLAMA BEDELİ</t>
  </si>
  <si>
    <t>DOĞUŞ İNŞ. FN:DOI2023-989 E.ÖZMEN KONAKLAMA BEDELİ</t>
  </si>
  <si>
    <t>ÇAMLIK OTO. FN:CML2023-2400 KONAKLAMA BEDELİ</t>
  </si>
  <si>
    <t>ÇAMLIK OTO. FN:CML2023-2400 KONAKLAMA BEDELİ-%2</t>
  </si>
  <si>
    <t>POINT H/HİZMET-PERSONEL HİZMET-YURTİÇİ YOL,KONAK</t>
  </si>
  <si>
    <t>POINT HOTEL FN:OPA2023-9097 A.SEÇKİN K.BEDELİ</t>
  </si>
  <si>
    <t>ÇAMLIK OTO. FN:CML2023-2409 KONAKLAMA BEDELİ</t>
  </si>
  <si>
    <t>ÇAMLIK OTO. FN:CML2023-2409 KONAKLAMA BEDELİ%2</t>
  </si>
  <si>
    <t>ÇAMLIK OTO FN:CML2023-2435 KONAKLAMA BEDELİ</t>
  </si>
  <si>
    <t>ÇAMLIK OTO FN:CML2023-2435 KONAKLAMA BEDELİ %2</t>
  </si>
  <si>
    <t>VURAL TERMİNAL FN:AOA2023-53 KONAKLAMA BEDELİ</t>
  </si>
  <si>
    <t>ANTUR FN:AN72023-20572 KONAKLAMA BEDELİ</t>
  </si>
  <si>
    <t>ANTUR FN:AN72023-20565 KONAKLAMA BEDELİ</t>
  </si>
  <si>
    <t>ANTUR FN:AN72023-20566 KONAKLAMA BEDELİ</t>
  </si>
  <si>
    <t>ÇAMLIK OTO FN:CML2023-2459 KONAKLAMA BEDELİ</t>
  </si>
  <si>
    <t>ÇAMLIK OTO FN:CML2023-2459 KONAKLAMA BEDELİ %2</t>
  </si>
  <si>
    <t>ÇAMLIK OTO FN:CML2024-30 KONAKLAMA BEDELİ</t>
  </si>
  <si>
    <t>ÇAMLIK OTO FN:CML2024-30 KONAKLAMA BEDELİ%2</t>
  </si>
  <si>
    <t>ÇAÖLOK OTO. FN:CML2024-59 KONAKLAMA BEDELİ</t>
  </si>
  <si>
    <t>ÇAÖLOK OTO. FN:CML2024-59 KONAKLAMA BEDELİ %2</t>
  </si>
  <si>
    <t>ÇAMLIK/HİZMET-PERSONEL HİZMET-YURTİÇİ YOL,KONAK</t>
  </si>
  <si>
    <t>ÇAMLIK OTEL FN:CML2024-94 KONAKLAMA BEDELİ</t>
  </si>
  <si>
    <t>VURAL TERMİNAL FN:AOA2024-9 KONAKLAMA BEDELİ</t>
  </si>
  <si>
    <t>KUTAY OTEL FN:KTY2024-17 KONAKLAMA BEDELİ</t>
  </si>
  <si>
    <t>VURAL TERMİNAL FN:AOA2024-4 KONAKMALA BEDELİ</t>
  </si>
  <si>
    <t>OTELİMB/HİZMET-PERSONEL HİZMET-YURTİÇİ YOL,KONAK</t>
  </si>
  <si>
    <t>YAŞAR İ/HİZMET-PERSONEL HİZMET-YURTİÇİ YOL,KONAK</t>
  </si>
  <si>
    <t>ÇAMLIK OTO FN:CML2024-188 KONAKLAMA BEDELİ</t>
  </si>
  <si>
    <t>ÇAMLIK OTO FN:CML2024-245 KONAKLAMA BEDELİ</t>
  </si>
  <si>
    <t>VURAL TERMİNAL FN:AOA2024-13 KONAKLAMA BED.</t>
  </si>
  <si>
    <t>ÇAMLOK OTO. FN:CML2024-265 CAKCAK ŞAN. KONAKLAMA B</t>
  </si>
  <si>
    <t>MİLLİ E/HİZMET-PERSONEL HİZMET-YURTİÇİ YOL,KONAK</t>
  </si>
  <si>
    <t>YOZGAT ÖĞRETMEN EVİ FN:YER2024-53 KONAKLAMA B.</t>
  </si>
  <si>
    <t>ANTUR FN:AN72024-3287 ANTUR KONAKLAMA BEDELİ</t>
  </si>
  <si>
    <t>MOBİLİZ FN:MBZ2024-27265 YOL BEDELİ</t>
  </si>
  <si>
    <t>İSMAİL SARİAY MASRAF LİSTESİ (07.03.2024)</t>
  </si>
  <si>
    <t>VURAL TERMİNALFB:AOA2024-17 KONAKLAMA BEDELİ</t>
  </si>
  <si>
    <t>DOĞUŞ TEKNİK FN:DTA2024-6 MASRAF KESİNTİSİ(KON.)</t>
  </si>
  <si>
    <t>DÇÖ FN:DCO2024-21 MOBİLİZ İADE FATURA</t>
  </si>
  <si>
    <t>MURAT SARIASLAN MASRAF LİSTESİ (19.03.2024)</t>
  </si>
  <si>
    <t>ABDULLAH AKIN MASRAF LİSTESİ ( 20.03.2024 )</t>
  </si>
  <si>
    <t>CEMİL BATİT MASRAF LİSTESİ (22.03.2024)</t>
  </si>
  <si>
    <t>HAKAN BALOĞLU MASRAF LİSTESİ  (27.03.2024)</t>
  </si>
  <si>
    <t>DOĞUŞİNŞ. FN:DOI2024-307 M.ÜNAL AYDIN MASRAF BED.</t>
  </si>
  <si>
    <t>DOĞUŞİNŞ. FN:DOI2024-307 EMRE ÖZMEN MASRAF BED.</t>
  </si>
  <si>
    <t>ABDULLAH AKI9N MASRAF LİSTESİ (04.04.2024)</t>
  </si>
  <si>
    <t>OSMAN KEÇELİ FN:SO02024-17 KONAKLAMA BEDELİ</t>
  </si>
  <si>
    <t>KONAKLAMA BEDELİ CARİ HESABA VİRMAN</t>
  </si>
  <si>
    <t>YOZGAT ÖĞRETMEN EVİ FN:YER2024-55 KONAKLAMA B.</t>
  </si>
  <si>
    <t>YOZGAT ÖĞRETMEN EVİ FN:YER2024-60 KONAKLAMA B.</t>
  </si>
  <si>
    <t>SAVİS OTEL FN:SO02024-35 E.BOZKURT KONAKLAMA BED.</t>
  </si>
  <si>
    <t>VURAL TERMİNAL FN: AOA2024-21 KONAKLAMA BEDELİ</t>
  </si>
  <si>
    <t>ABDULLAH AKIN MASRAF LİSTESİ (14.05.2024)</t>
  </si>
  <si>
    <t>ALİ ÇAKIR  MASRAF LİSTESİ (13.05.2024)</t>
  </si>
  <si>
    <t>FURKAN KARABULUT MASRAF GİDERİ (23.05.2024)</t>
  </si>
  <si>
    <t>YAŞAR İNŞAAT FN:YGE2024-1237 KONAKLAMA BEDELİ</t>
  </si>
  <si>
    <t>DOĞUŞ İ/HİZMET-PERSONEL HİZMET-YURTİÇİ YOL,KONAK</t>
  </si>
  <si>
    <t>DOĞUŞ İNŞAAT FN:EB22024-1 REYHAN HANIM KON.BED.</t>
  </si>
  <si>
    <t>ANTUR FN:AN72024-7474 KONAKLAMA BEDELİ</t>
  </si>
  <si>
    <t>ANTUR FN:AN12024-4124 BİLET BEDELİ</t>
  </si>
  <si>
    <t>ANTUR FN:AN72024-8529 KONAKLAMA BEDELİ</t>
  </si>
  <si>
    <t>ATA TURİZM FN:EF12024-254 KONAKLAMA GİDERİ</t>
  </si>
  <si>
    <t>ANTUR FN:AN12024-4505 BİLET BEDELİ</t>
  </si>
  <si>
    <t>ANTUR FN:AN52024-1385 KONAKLAMA BEDELİ</t>
  </si>
  <si>
    <t>ANTUR FN:AN22024-1601 KONAKLAMA BEDELİ</t>
  </si>
  <si>
    <t>TAMAERİS TRUZİM FN: IKO2024-3557 KONAKLAMA GİDERİ</t>
  </si>
  <si>
    <t>DOĞUŞ İNŞ FN:EA82024-11 YURTİÇİ YOL MASRAF BEDELİ</t>
  </si>
  <si>
    <t>ÖZKAR İNŞAAT FN:M032023-122 MASRAF KES.(KONAKLAMA)</t>
  </si>
  <si>
    <t>ÖZKAR İNŞAAT HAKEDİŞ NO:2 MASRAF KESİNTİSİ (KON.)</t>
  </si>
  <si>
    <t>ÖZKAR İNŞAAT HAKEDİŞ NO:3 MASRAF KESİNTİSİ (KON.)</t>
  </si>
  <si>
    <t>KAYACIOĞLU TUTANAK 2 VE 3 MASRAF KESİNTİSİ (KON.)</t>
  </si>
  <si>
    <t>ÖZKAR İNŞAAT FN:M032023-257 MASRAF KES. (KON.)</t>
  </si>
  <si>
    <t>KAYACIOĞLU HAKEDİŞ NO:1 MASRAF KESİNTİSİ (KON.)</t>
  </si>
  <si>
    <t>ÖZKAR İNŞAAT HAKEDİŞ NO:6 MASRAF KESİNTİSİ-KONAKLA</t>
  </si>
  <si>
    <t>DÇÖ FN:DCO2024-14 RAYSAN HAKEDİŞ NO:2 KON. KES.</t>
  </si>
  <si>
    <t>KAYACIOĞLU FN:GIB2024-4 HAK. NO:3 KONAKLAMA KES.</t>
  </si>
  <si>
    <t>ÖZDOĞAN İNŞ. FN:OZD2024-2 HAK.NO:2 KONAKLAMA KES.</t>
  </si>
  <si>
    <t>RAYSAN FN:RYS2024-2 HAK.NO:3 MASRAF KES.(KONK.)</t>
  </si>
  <si>
    <t>PETSAN FN:AAC2024-35 HAK.NO:1 MASRAF KES.(KONAK.)</t>
  </si>
  <si>
    <t>KAYACIĞLU FN:GIB2024-1 HAK.NO:4 MASRAF KES.(KONAK)</t>
  </si>
  <si>
    <t>DOĞUŞ TEKNİK FN:DTA2024-9 MASRAF KESİNTİSİ(KON.)</t>
  </si>
  <si>
    <t>RAYSAN FN:RYS2024-6 HAK.NO:4 MASRAF KES.(KONAKLAM)</t>
  </si>
  <si>
    <t>ÖZDOĞAN FN:M012024-1 HAK.NO:3 MASRAF KES.(KONK)</t>
  </si>
  <si>
    <t>ÖZDOĞAN 4 NOLU HAKEDİŞ YANSITMA BEDELİ (KONAKL.)</t>
  </si>
  <si>
    <t>PETSAN 2 NO LU HAKEDİŞ YANSITMA BEDELİ (KONAKLAMA)</t>
  </si>
  <si>
    <t>ATERKO 2 NOLU HAKEDİŞ YANSITMA BEDELİ (KONAKL.)</t>
  </si>
  <si>
    <t>DÇÖ-RAYSAN FN:2024-57 KONAKLAMA YANSITMA B.</t>
  </si>
  <si>
    <t>DÇÖ-DOĞUŞ TEKNİK İNŞ FN:2024-58 KONAKLYANSITMA B.</t>
  </si>
  <si>
    <t>ÖZDOĞAN İNŞ FN:DCO2024-59 KONAKL YANSITMA FATURASI</t>
  </si>
  <si>
    <t>ÇETİNKAYA İŞ SAĞLIĞI FN:2024-70 KONAKLAMA YANSITMA</t>
  </si>
  <si>
    <t>PETSAN 3 NOLU HAKEDİŞ KONAKLAMA YANSITMA BEDELİ</t>
  </si>
  <si>
    <t>ÇETİNKAYA İŞ SAĞ.GÜV. 2NOLU H.EDİŞ KONAKLAMA YANST</t>
  </si>
  <si>
    <t>RAYSAN YAPI 7 NOLU H.EDİŞ KONAKLMA YANSITMA BEDELİ</t>
  </si>
  <si>
    <t>RAYSAN 6 NOLU H.EDİŞ KONAKLAMA YANSITMA BEDELİ</t>
  </si>
  <si>
    <t>DOĞUŞ TEKNİK 4 NOLU H.EDİŞ KONKLAM YANSITMA BEDELİ</t>
  </si>
  <si>
    <t>ÖZDOĞAN 7 NOLU H.EDİŞ KONKLAMA YANSITMA BEDELİ</t>
  </si>
  <si>
    <t>PETSAN 4 NOLU H.EDİŞ KONKLAMA YANSITMA BEDELİ</t>
  </si>
  <si>
    <t>PETSAN 5 NOLU H.EDİŞ KONKLAMA YANSITMA BEDELİ</t>
  </si>
  <si>
    <t>ÖZDOĞAN 6 NOLU H.EDİŞ KONKLMA YANSITMA BEDELİ</t>
  </si>
  <si>
    <t>RAYSAN 7 NO LU H.EDİŞ KONKLAMA YANSITMA BEDELİ</t>
  </si>
  <si>
    <t>VEZİN YMM TAM TASDİK ÜCRETİ</t>
  </si>
  <si>
    <t>VEZİN YMM TAM TASDİK ÜCRETİ (TEMMUZ)</t>
  </si>
  <si>
    <t>VEZİN Y/HİZMET-MALİ MÜŞAVİR</t>
  </si>
  <si>
    <t>VEZİN YMM FN:VZN2023-129 OCAK 2023 YMM BEDELİ</t>
  </si>
  <si>
    <t>VEZİN YMM FN:VZN2023-130 ŞUBAT 2023 YMM BEDELİ</t>
  </si>
  <si>
    <t>VEZİN YMM FN:VZN2023-368 MART 2023 YMM BEDELİ</t>
  </si>
  <si>
    <t>VEZİN YMM FN:VZN2023-410 NİSAN 2023 YMM BEDELİ</t>
  </si>
  <si>
    <t>VEZİN YMM FN:VZN2023-551 MAYIS 2023 YMM BEDELİ</t>
  </si>
  <si>
    <t>VEZİN YMM FN:VZN2023-689 HAZİRAN 2023 YMM BEDELİ</t>
  </si>
  <si>
    <t>VEZİN YMM FN:VZN2023-955 TEM.AĞS.2023 YMM BEDELİ</t>
  </si>
  <si>
    <t>VEZİN YMM FN:VZN2023-1065 EYLÜL 2023 YMM BEDELİ</t>
  </si>
  <si>
    <t>VEZİN YMM FN:VZN2023-1213 EKİM 2023 YMM BEDELİ</t>
  </si>
  <si>
    <t>VEZİN YMM FN:VZN2023-1359 KASIM 2023 YMM BEDELİ</t>
  </si>
  <si>
    <t>VEZİN YMM FN:VZN2023-1511 ARALIK 2023 YMM BEDELİ</t>
  </si>
  <si>
    <t>VEZİN YMM FN:VZN2024-196 OCAK 2024 YMM BEDELİ</t>
  </si>
  <si>
    <t>VEZİN YMM FN:VZN2024-217 ŞUBAT 2024 YMM BEDELİ</t>
  </si>
  <si>
    <t>VEZİN YMM FN:VZN2024-196 MART 2024 YMM BEDELİ</t>
  </si>
  <si>
    <t>VEZİN YMM FN:VZN2024-506 NİSAN 2024 YMM BEDELİ</t>
  </si>
  <si>
    <t>VEZİN YMM FN:VZN2024-651 MAYIS 2024 YMM BEDELİ</t>
  </si>
  <si>
    <t>VEZİN YMM FN:VZN2024-799 HAZİRAN 2024 YMM BEDELİ</t>
  </si>
  <si>
    <t>VEZİN FN: 2024-935  YMM TAM TASDİK ÜCRETİ</t>
  </si>
  <si>
    <t>KAYSERİ İL SAĞLIK MÜDÜRLÜĞÜ SU ANALİZ BEDELİ</t>
  </si>
  <si>
    <t>THBÜ FN:THB2023-521 KARMA SUYU ANALİZ BEDELİ</t>
  </si>
  <si>
    <t>SİSTEM/HİZMET-ETÜD ARAŞTIRMA VE KALİTE KONTROL</t>
  </si>
  <si>
    <t>KAY-YAP FN:KYP2023-982 SU DENEY TESTİ</t>
  </si>
  <si>
    <t>KAY-YAP FN:KYP2023-1078 SU DENEY TESTİ</t>
  </si>
  <si>
    <t>İSTANBUL TEKNİK ÜNİVERSİTESİ FN:A03120 ANALİZ BED.</t>
  </si>
  <si>
    <t>THBÜ FN:THB2023-821 KARMA SUYU ANALİZ BEDELİ</t>
  </si>
  <si>
    <t>THBÜ FN:THB2023-820 KARMA SUYU ANALİZ BEDELİ</t>
  </si>
  <si>
    <t>İSTANBUL TEKNİK ÜNİVERSİTESİ FN:A03203 ANALİZ BED.</t>
  </si>
  <si>
    <t>KAY-YAP FN:KYP2023-1248 SU DENEY TESTİ</t>
  </si>
  <si>
    <t>KAY-YAP FN:KYP2023-1265 DEMİR DENEY TESTİ</t>
  </si>
  <si>
    <t>KAY-YAP FN:KYP2023-1322 BETON DENEY TESTİ</t>
  </si>
  <si>
    <t>KAY-YAP/HİZMET-ETÜD ARAŞTIRMA VE KALİTE KONTROL</t>
  </si>
  <si>
    <t>KAY-YAP FN:KYP2024-97 DENEY BEDELLERİ</t>
  </si>
  <si>
    <t>İSTANBUL TEKNİK ÜNİVERSİTESİ FN:A00176 ANALİZ BED.</t>
  </si>
  <si>
    <t>KAY-YAP FN:KYP2024-152 DENEY BEDELLERİ</t>
  </si>
  <si>
    <t>İSTANBUL TEKNİK ÜNİVERSİTESİ FN:A00299 ANALİZ BED.</t>
  </si>
  <si>
    <t>T.C. ULAŞTIRMA BAK. FN:A-002408 BETON TEST BEDELİ</t>
  </si>
  <si>
    <t>T.C. ULAŞTIRMA BAK. FN:A-002417 KAZI TEST BEDELİ</t>
  </si>
  <si>
    <t>DOĞUŞ Ç/HİZMET-ETÜD ARAŞTIRMA VE KALİTE KONTROL</t>
  </si>
  <si>
    <t>RİNA CO/HİZMET-ETÜD ARAŞTIRMA VE KALİTE KONTROL</t>
  </si>
  <si>
    <t>MATİL M/HİZMET-ETÜD ARAŞTIRMA VE KALİTE KONTROL</t>
  </si>
  <si>
    <t>MATİL MALZEME FN:MTL2024-244 DEMİR ÇEKME TEST BED.</t>
  </si>
  <si>
    <t>ÖNDER U/HİZMET-ETÜD ARAŞTIRMA VE KALİTE KONTROL</t>
  </si>
  <si>
    <t>ULAŞTIRMA DENZ. VE HABERLŞEME BAK. DENEY BEDELİ</t>
  </si>
  <si>
    <t>ARZEMİN/HİZMET-ETÜD ARAŞTIRMA VE KALİTE KONTROL</t>
  </si>
  <si>
    <t>ALTINOK/HİZMET-ETÜD ARAŞTIRMA VE KALİTE KONTROL</t>
  </si>
  <si>
    <t>GAZİ ÜNİ FN:834 YHT PRJ. GEOTEKNİK RAPOR BEDELİ</t>
  </si>
  <si>
    <t>T.C. ULAŞTIRMA BAK. FN:A-002441 KAZI TEST BEDELİ</t>
  </si>
  <si>
    <t>T.C. ULAŞTIRMA BAK. FN:A-002443 KAZI TEST BEDELİ</t>
  </si>
  <si>
    <t>KAYSERİ İL SAĞLIK MÜDÜRLÜĞÜ FN:2024-443 SU ANALİZ</t>
  </si>
  <si>
    <t>T.C. ULAŞTIRMA BAK. FN:A-002450 KAZI TEST BEDELİ</t>
  </si>
  <si>
    <t>RAYSAN YAPI 7 NOLU H.EDİŞ P.MADDE YANSITMA BEDELİ</t>
  </si>
  <si>
    <t>AV. GÜL/HİZMET-HUKUK MÜŞAVİR</t>
  </si>
  <si>
    <t>AV.GÜLGÜN FN:AAA2024-40 AVK.DANŞ. BEDELİ</t>
  </si>
  <si>
    <t>AV.GÜLGÜN AYDIN FN:AAA2024-54 MAYIS 2024 AVK.BED.</t>
  </si>
  <si>
    <t>AV.GÜLGÜN AYDIN FN:AAA2024-66 HAZ. 2024 AVK.BED.</t>
  </si>
  <si>
    <t>TALU MÜ/HİZMET-TEKNİK MÜŞAVİR</t>
  </si>
  <si>
    <t>KOLUMAN/HİZMET-TEKNİK MÜŞAVİR</t>
  </si>
  <si>
    <t>KOLUMAN  FN:10M2024-555 KAMYON BAKIM BEDELİ</t>
  </si>
  <si>
    <t>ALTINOK/HİZMET-TEKNİK MÜŞAVİR</t>
  </si>
  <si>
    <t>MAKROMU/HİZMET-TEKNİK MÜŞAVİR</t>
  </si>
  <si>
    <t>MAKRO K/HİZMET-YÖNETİM DANIŞMANLIK</t>
  </si>
  <si>
    <t>TD İNSA/HİZMET-YÖNETİM DANIŞMANLIK</t>
  </si>
  <si>
    <t>TD İNSAN KAYNAKLARI FN:GIB2024-1 DANIŞMANLIK BED.</t>
  </si>
  <si>
    <t>NİTRONE/HİZMET-YÖNETİM DANIŞMANLIK</t>
  </si>
  <si>
    <t>AKDİL TERCÜME ÇEVİRİ HİZMET BEDELİ</t>
  </si>
  <si>
    <t>DOĞUŞ EVRAK TERCÜME VE NOTER TASTİK ÜCRETLERİ</t>
  </si>
  <si>
    <t>ÇEVRİM TERCÜME-TERCÜME HİZMET GİDERİ</t>
  </si>
  <si>
    <t>ÇEVRİM TERCÜME ÇEVİRİ HİZMET BEDELİ</t>
  </si>
  <si>
    <t>BOZOK TERCÜME-TERCÜME HİZMET BEDELİ</t>
  </si>
  <si>
    <t>KAYA YATIRIM DANIŞMANLIK HİZMET GİDERİ</t>
  </si>
  <si>
    <t>S05_YKHT_2022_007-SLR CON DANIŞMANLIK İŞLERİ</t>
  </si>
  <si>
    <t>VADİ TERCÜME EVRAK TERCÜME GİDERİ</t>
  </si>
  <si>
    <t>MÜŞAVİRLİK DOSYA ÜCRETİ</t>
  </si>
  <si>
    <t>VADİ TERCÜME FN:GIB2022-783 TERCÜME BEDELİ</t>
  </si>
  <si>
    <t>VADİ TERCÜME FN:GIB202362ERCÜME BEDELİ</t>
  </si>
  <si>
    <t>AKDİL FN:GIB2023-42 TERCÜME BEDELİ</t>
  </si>
  <si>
    <t>MUFG SSE-SSE00025 RAMBOLL DANIŞMANLIK BEDELİ</t>
  </si>
  <si>
    <t>BOZOK T/HİZMET-MÜŞAVİRLİK REHBERLİK-TERCÜME</t>
  </si>
  <si>
    <t>MAKRO K/HİZMET-MÜŞAVİRLİK REHBERLİK-TERCÜME</t>
  </si>
  <si>
    <t>AKDİL T/HİZMET-MÜŞAVİRLİK REHBERLİK-TERCÜME</t>
  </si>
  <si>
    <t>SPRZEDAWCA EUROCERT POLANYA İMZA BEYAN MASRAFI</t>
  </si>
  <si>
    <t>AV.AHMET BİLGİN FN:AAA2023-101 ARABULUCU GİDERİ</t>
  </si>
  <si>
    <t>MUFG SSE-SSE00025 RAMBOLL DANIŞMANLIK BEDELİ-2</t>
  </si>
  <si>
    <t>KORAY K/HİZMET-MÜŞAVİRLİK REHBERLİK-TERCÜME</t>
  </si>
  <si>
    <t>GÜR KOPYALAMA FN:GUR2023-1562 M.OFİS KIRTASİYE BED</t>
  </si>
  <si>
    <t>GÜR KOP/HİZMET-MÜŞAVİRLİK REHBERLİK-TERCÜME</t>
  </si>
  <si>
    <t>KARİYER NET FN:KRY2023-20140 PERSONEL İLAN BEDELİ</t>
  </si>
  <si>
    <t>KARİYER/HİZMET-MÜŞAVİRLİK REHBERLİK-TERCÜME</t>
  </si>
  <si>
    <t>BOZOK İ/HİZMET-MÜŞAVİRLİK REHBERLİK-TERCÜME</t>
  </si>
  <si>
    <t>BOZOOK FN:GIB2023-742 MAYIS-HAZİRAN 2023 İSG BED.</t>
  </si>
  <si>
    <t>GÜR KOPYA FN.GUR2023-1857 M.OFİS KİRTASİYE BEDELİ</t>
  </si>
  <si>
    <t>NETİCE/HİZMET-MÜŞAVİRLİK REHBERLİK-TERCÜME</t>
  </si>
  <si>
    <t>GÜR KOPYA FN.GUR2023-1933 M.OFİS KİRTASİYE BEDELİ</t>
  </si>
  <si>
    <t>BOZOK FN:GIB2023-1126 TEMMUZ 2023 İSG BEDELİ</t>
  </si>
  <si>
    <t>3 CAR O/HİZMET-DİĞER MÜŞAVİRLİK</t>
  </si>
  <si>
    <t>AV.AHMET BİLGİN FN:AAA2023-143 ARABULUCU GİDERİ</t>
  </si>
  <si>
    <t>YOZGAT BOZOK FN:GIB2023-1519 İSG BEDELİ</t>
  </si>
  <si>
    <t>BOZOK FN:BKZ2023-391 EYLÜL 2023 İSG BEDELİ</t>
  </si>
  <si>
    <t>SEMAHAT DİCLE MAYBEK FN:SDM2023-10 PROSEDÜR BED.</t>
  </si>
  <si>
    <t>TD İNSAN KAY. FN.GIB2023-32 İK HİZMET BEDELİ</t>
  </si>
  <si>
    <t>SEMAHAT/HİZMET-DİĞER MÜŞAVİRLİK</t>
  </si>
  <si>
    <t>MUFG Se/HİZMET-DİĞER MÜŞAVİRLİK</t>
  </si>
  <si>
    <t>BOZOK İSG FN:BZK2023-668 EKİM 2023 İSG BEDELİ</t>
  </si>
  <si>
    <t>AKDİL TERCÜME FN:GIB2023-252 ÇEVİRİ BEDELİ</t>
  </si>
  <si>
    <t>RAMBOL FN:1620081939 FİNANCİAL CLOSE</t>
  </si>
  <si>
    <t>TD İNSAN KAY. FN.GIB2023-33 İK HİZMET BEDELİ</t>
  </si>
  <si>
    <t>BOZOK FN:BZK2023-917 İSG BEDELİ</t>
  </si>
  <si>
    <t>GÜLSAH/HİZMET-DİĞER MÜŞAVİRLİK</t>
  </si>
  <si>
    <t>GÜLŞAH AÇIKGÖZ FN:GIB2023-18 TERCÜME BEDELİ</t>
  </si>
  <si>
    <t>AV.AHMET BİLGİN FN:AAA2023-216 ARABULUCU GİDERİ</t>
  </si>
  <si>
    <t>YELİZ K/HİZMET-DİĞER MÜŞAVİRLİK</t>
  </si>
  <si>
    <t>HUGO ÇE/HİZMET-MÜŞAVİRLİK REHBERLİK-TERCÜME</t>
  </si>
  <si>
    <t>AV.AHMET BİLGİN FN:AAA2024-02 ARABULUCU GİDERİ</t>
  </si>
  <si>
    <t>RAMBOLL/HİZMET-DİĞER MÜŞAVİRLİK</t>
  </si>
  <si>
    <t>BOZOK FN:BZK2024-233 ARALIK 2023 İSG BEDELİ</t>
  </si>
  <si>
    <t>AK-TİF/HİZMET-MÜŞAVİRLİK REHBERLİK-TERCÜME</t>
  </si>
  <si>
    <t>NİTRONE/HİZMET-İŞLETME PATLATMA HİZMET BEDELİ</t>
  </si>
  <si>
    <t>ÖNDER U/HİZMET-DİĞER MÜŞAVİRLİK</t>
  </si>
  <si>
    <t>NİTRONET FN:NPE2024-1665 PATLAYICI MADDE BEDELİ</t>
  </si>
  <si>
    <t>KARİYER/HİZMET-DİĞER MÜŞAVİRLİK</t>
  </si>
  <si>
    <t>DOĞUŞ Ç/HİZMET-DİĞER MÜŞAVİRLİK</t>
  </si>
  <si>
    <t>RAMBOLL FN:1620086115</t>
  </si>
  <si>
    <t>AKDİL TERCÜME FN:2024-57 ÇEVİRİ HİZMET BEDELİ</t>
  </si>
  <si>
    <t>ELEKTRO/HİZMET-DİĞER MÜŞAVİRLİK</t>
  </si>
  <si>
    <t>EMİN YAMAN FN:YMN2024-11 KAPASİTE RAPOR EKS.BEDELİ</t>
  </si>
  <si>
    <t>RAY TEHLİKELİ MADDE FN:RAY2024-1081 DANIŞMANLIK B.</t>
  </si>
  <si>
    <t>ACİL TERC.FN:ACL2024-5897 TERCÜME BEDELİ-ÜNSPED</t>
  </si>
  <si>
    <t>ACİL TERC.FN:ACL2024-5976 TERCÜME BEDELİ-ÜNSPED</t>
  </si>
  <si>
    <t>ÜNSPED FN:M052024-207133 GÜMRÜK MÜŞ. HİZMET BEDELİ</t>
  </si>
  <si>
    <t>ÜNSPED FN:M052024-211712 GÜMRÜK MÜŞ. HİZMET BEDELİ</t>
  </si>
  <si>
    <t>ACİL TERC.FN:ACL2024-6708 TERCÜME BEDELİ-ÜNSPED</t>
  </si>
  <si>
    <t>ACİL TERC.FN:ACL2024-6773 TERCÜME BEDELİ-ÜNSPED</t>
  </si>
  <si>
    <t>ACİL TERC.FN:ACL2024-7066 TERCÜME BEDELİ-ÜNSPED</t>
  </si>
  <si>
    <t>ÜNSPED FN:M052024-231015 GÜMRÜK MÜŞ. HİZMET BEDELİ</t>
  </si>
  <si>
    <t>ÜNSPED FN:M052024-234107 GÜMRÜK MÜŞ. HİZMET BEDELİ</t>
  </si>
  <si>
    <t>ACİL TERC.FN:ACL2024-7301 TERCÜME BEDELİ-ÜNSPED</t>
  </si>
  <si>
    <t>ACİL TERC.FN:ACL2024-7302 TERCÜME BEDELİ-ÜNSPED</t>
  </si>
  <si>
    <t>ACİL TERC.FN:ACL2024-7312 TERCÜME BEDELİ-ÜNSPED</t>
  </si>
  <si>
    <t>ACİL TERC.FN:ACL2024-7313 TERCÜME BEDELİ-ÜNSPED</t>
  </si>
  <si>
    <t>ÜNSPED FN:M052024-243508 GÜMRÜK MÜŞ. HİZMET BEDELİ</t>
  </si>
  <si>
    <t>RAY TEHLİKELİ MAD. FN:RAY2024-1333 DANIŞMANLIK HİZ</t>
  </si>
  <si>
    <t>KUTAY KARACA IT MALZEME GİDERİ</t>
  </si>
  <si>
    <t>ARTI VE/BT BAKIM ITJ-00001000BT Yazılım Program</t>
  </si>
  <si>
    <t>KUTAY KARACA TABLET KILIF GİDERİ</t>
  </si>
  <si>
    <t>TEKNOSA/BT SARF NOTEBOOK ÇANTASI</t>
  </si>
  <si>
    <t>KUTAY KARACA MODEM BEDELİ</t>
  </si>
  <si>
    <t>MUSTAFA SARUHAN TV ASKI APARATI</t>
  </si>
  <si>
    <t>MUHAMMET SADIK GÖKSAL MODEM GİDERİ</t>
  </si>
  <si>
    <t>M.SADIK GÖKSAL TELEFON AKSESUAR GİDERİ</t>
  </si>
  <si>
    <t>KUTAY KARACA BİLGİ İŞLEM MALZEME</t>
  </si>
  <si>
    <t>ARTI VE ARTI FN:ART2023-1231 ADSK CIV3D</t>
  </si>
  <si>
    <t>ARTI VE ARTI FN:ART2023-1231 ADSK CIV3D LİSANS B.</t>
  </si>
  <si>
    <t>PM MASRAF LİSTESİ - IT GİDERİ</t>
  </si>
  <si>
    <t>NETCAD/BT BAKIM ITJ-00001000BT Yazılım Program</t>
  </si>
  <si>
    <t>ARTI VE ARTI FN:ART2023-1231 ADSK CIV3D 1 YIL</t>
  </si>
  <si>
    <t>KURALKA/BT BAKIM ITJ-00001000BT Yazılım Program</t>
  </si>
  <si>
    <t>KURALKAN FN:KRK2023-1732 M.PROJECT LİSANS</t>
  </si>
  <si>
    <t>KURALKAN FN:KRK2023-1732  M.PROJECT LİSANS BEDELİ</t>
  </si>
  <si>
    <t>KORAY K/BT SARF CD-R (BOŞ)</t>
  </si>
  <si>
    <t>KORAY KIRTASİYE FN:KR12023-109 M.OFİS KIRTASİYE</t>
  </si>
  <si>
    <t>GÜR KOP/BT SARF  DVD-RW 2X 4.7GB</t>
  </si>
  <si>
    <t>GÜR KOP/BT SARF CD-R (BOŞ)</t>
  </si>
  <si>
    <t>KURALKAN BİLİŞİM FN:KRK2023-1732 M.PROJECT LİSANS</t>
  </si>
  <si>
    <t>KURALKAN FN:KRK2023-3734 İADE DÜZENLENECEK</t>
  </si>
  <si>
    <t>DÇÖ-FN:DCO2023-4 KURALKAN FN:KRK2023-3734 İADE FAT</t>
  </si>
  <si>
    <t>SA-FE B/BT SARF ŞARJ ADAPTÖR</t>
  </si>
  <si>
    <t>RUŞEN KUNDAKÇI FN:M012023-78 T.DİSK GİDERİ</t>
  </si>
  <si>
    <t>MAKSİMUM FN:TPF2023-332 LAMİNASYON MAKİNESİ</t>
  </si>
  <si>
    <t>FATİH AKINCI FN:M012023-500 YAZICI KARTUŞ BEDELİ</t>
  </si>
  <si>
    <t>ÇİZGİ TELEKO. FN:EFC2023-46878 POLANYA HOST.BEDELİ</t>
  </si>
  <si>
    <t>ARTI VE ARTI FN:ART2023-7758 ADSK 1 YIL L.BEDELİ</t>
  </si>
  <si>
    <t>ARTI VE ARTI FN:ART2023-7758 ADSK CIV3D 1 YIL</t>
  </si>
  <si>
    <t>İSMAİL AKPINAR FN:EFA2023-4819 M.OFİS M.DÖNÜŞTÜRÜC</t>
  </si>
  <si>
    <t>FATİH AKINCI FN:M012023-889 YAZICI KARTUŞ BEDELİ</t>
  </si>
  <si>
    <t>DÇÖ-FN:DCO2023-14 İ.AKPINAR FN:EFA2023-4819  İADE</t>
  </si>
  <si>
    <t>NEBİSİS/BT SARF ŞARJ ADAPTÖR</t>
  </si>
  <si>
    <t>NEBİSİS/BT SARF KABLO</t>
  </si>
  <si>
    <t>KUTAY KARACA MASRAF LİSTESİ ( 31.10.2023 )</t>
  </si>
  <si>
    <t>DOĞUŞ FN:DOI2023-868 TILOS LİSAN BEDELİ</t>
  </si>
  <si>
    <t>SÜREYYA DEMİR FN:GIB2023-397 IT MALZEMESİ</t>
  </si>
  <si>
    <t>SÜREYYA/BT SARF SD KART</t>
  </si>
  <si>
    <t>NEBİSİS/BT SARF BT SARF APPLE PENCİL</t>
  </si>
  <si>
    <t>NEBİSİS FN:NE02023-162 5 ADET APPLE İPAD BEDELİ</t>
  </si>
  <si>
    <t>NEBİSİS/BT SARF NOTEBOOK ÇANTASI</t>
  </si>
  <si>
    <t>NEBİSİS FN:NE02023-170 10 ADET PC BEDELİ</t>
  </si>
  <si>
    <t>GEGİ Bİ/BT SARF ŞARJ ADAPTÖR</t>
  </si>
  <si>
    <t>PROVİS/BT BAKIM ITJ-00001000BT Yazılım Program</t>
  </si>
  <si>
    <t>GÜR KOPYALAMA FN:GUR2023-3424 M.OFİS KIRTASİYE</t>
  </si>
  <si>
    <t>NETCAD YAZILIM FN:NCD2023-682 NETCAD BEDELİ</t>
  </si>
  <si>
    <t>MONOFE FN:TRN2023-54 TELEFON AKSESUAR BEDELİ</t>
  </si>
  <si>
    <t>NETCAD YAZILIM FN:NCD2023-687 NETCAD BEDELİ</t>
  </si>
  <si>
    <t>ARTI VE ARTI FN:ART2023-18372 CIV3D BEDELİ</t>
  </si>
  <si>
    <t>GÜR KOPYALAMA FN:GUR2023-3510 M.OFİS KIRTASİYE</t>
  </si>
  <si>
    <t>MONOFE FN:TRN2023-57 TELEFON AKSESUAR BEDELİ</t>
  </si>
  <si>
    <t>GÜR KOP/BT SARF KABLO</t>
  </si>
  <si>
    <t>GÜR KOP/BT SARF BARKOD ETİKETİ</t>
  </si>
  <si>
    <t>GÜR KOP/BT SARF TONER RENKLİ</t>
  </si>
  <si>
    <t>GÜR KOP/BT SARF TONER SİYAH</t>
  </si>
  <si>
    <t>MONOFE/BT SARF BT SARF MOBIL EKRAN KORUYUCU</t>
  </si>
  <si>
    <t>TEKNOSA FN:TSA2023-451161 T.DİSK BEDELİ-PÖ</t>
  </si>
  <si>
    <t>TEKNOSA FN:TSA2023-3238 T.HARDİSK BEDELİ 2 ADET</t>
  </si>
  <si>
    <t>ÇİZİM P/BT SARF BT SARF DATA KUTUSU 30*15</t>
  </si>
  <si>
    <t>DOĞUŞ İ/BT BAKIM ITJ-00001000BT Yazılım Program</t>
  </si>
  <si>
    <t>ENGİN ERBAŞ FN:SBA2024-26 YAZCICI KARTUŞ BEDELİ</t>
  </si>
  <si>
    <t>ENGİN E/BT SARF TONER RENKLİ</t>
  </si>
  <si>
    <t>ENGİN E/BT SARF TONER SİYAH</t>
  </si>
  <si>
    <t>İM SANAL FN:IM02024-11 14 AD. İPHONE 14 BEDELİ</t>
  </si>
  <si>
    <t>İM SANA/BT SARF ŞARJ ADAPTÖR</t>
  </si>
  <si>
    <t>SA-FE B/BT SARF NOTEBOOK ÇANTASI</t>
  </si>
  <si>
    <t>APPLE FN:IA2024-1561 IPAD MAGIC KEYBOARD</t>
  </si>
  <si>
    <t>MOBİLİZ/BT BAKIM ITJ-00001000BT Yazılım Program</t>
  </si>
  <si>
    <t>FATİH ÖMER FN:AZR2024-1 FOTOKOBİ MAKİNESİ SERVİS B</t>
  </si>
  <si>
    <t>APPLE T/BT SARF BT SARF APPLE PENCİL</t>
  </si>
  <si>
    <t>NEBİSİS/BT SARF BT SARF 2,5" HARDDİSK KUTUSU</t>
  </si>
  <si>
    <t>NEBİSİS FN:NE02024-6 IT MALZEME BEDELİ</t>
  </si>
  <si>
    <t>ENGİN ERBAŞ FN:SBA2024-333 TONER+KARTUŞ BEDELİ</t>
  </si>
  <si>
    <t>ARTI VE ARTI FN:ART2024-3118 ADSK ACDONE BEDELİ</t>
  </si>
  <si>
    <t>ALİ KURU MASRAF LLİSTESİ (03.04.2024)</t>
  </si>
  <si>
    <t>GÜR KOP/BT SARF YAZICI ŞERİDİ RENKLİ P330İ</t>
  </si>
  <si>
    <t>PRONE B/BT BAKIM ITJ-00001000 BT DONANIM BAKIM</t>
  </si>
  <si>
    <t>GÜR KOPYA FN.GUR2024-958 OFİS KİRTASİYE BEDELİ</t>
  </si>
  <si>
    <t>GEGİ Bİ/BT SARF CD RW</t>
  </si>
  <si>
    <t>GEGİ Bİ/BT SARF BT SARF USB COKLAYICI</t>
  </si>
  <si>
    <t>GEGİ Bİ/BT SARF LOGİTECH MK295 KLAVYE-MAUS SETİ</t>
  </si>
  <si>
    <t>ALİ AYDIN  MASRAF GİDERİ (23.05.2024)</t>
  </si>
  <si>
    <t>ARTI VE ARTI FN:ART2024-4914 AUTOCAD BEDELİ</t>
  </si>
  <si>
    <t>ARTI VE ARTI FN:ART2024-4915 CIV3D BEDELİ</t>
  </si>
  <si>
    <t>GEGİ Bİ/BT SARF KABLOSUZ KLAVYE MOUSE SETİ</t>
  </si>
  <si>
    <t>İHS KURUMSAL  FN:IHS2024-728 DNS HİZMET BEDELİ</t>
  </si>
  <si>
    <t>İHS KURUMSAL FN:IHS2024-727 DNS TAHSİS BEDELİ</t>
  </si>
  <si>
    <t>ARTI VE ARTI FN:ART2024-6673 ADSK ACDONE BEDELİ</t>
  </si>
  <si>
    <t>İHS KURUMSAL FN:EFC2024-59220 YENİLEME ÜCRETİ</t>
  </si>
  <si>
    <t>ÇİZGİ TELK. FN:EFC2024-9220 YENİLEME ÜCRETİ</t>
  </si>
  <si>
    <t>DK DÖRT/BT SARF NOTEBOOK ÇANTASI</t>
  </si>
  <si>
    <t>GEGİ Bİ/BT SARF BT SARF PROJEKSIYON ASKI APARATI</t>
  </si>
  <si>
    <t>DK DÖRT/BT SARF TONER SİYAH</t>
  </si>
  <si>
    <t>DK DÖRT/BT SARF PRINTER TONERİ</t>
  </si>
  <si>
    <t>GÖKHAN AKSOY MASRAF LİSTES (01.08.2024)</t>
  </si>
  <si>
    <t>ARTI VE ARTI ADOBE ACROBAT READER PROGRAM LİSANS</t>
  </si>
  <si>
    <t>KURALKAN BİLİŞİM OFFİCE 365 LİSANS</t>
  </si>
  <si>
    <t>BİLİŞİM VE BİLGİ GÜV. MALİ MÜHÜR</t>
  </si>
  <si>
    <t>LSG TEKNOLOJİ WİLDCARD SERTİFİKASI 3 YIL</t>
  </si>
  <si>
    <t>DOĞUŞ İ/BT SARF MOUSE-FARE</t>
  </si>
  <si>
    <t>DOĞUŞ İ/BT SARF KLAVYE</t>
  </si>
  <si>
    <t>MEDİA M/BT SARF KLAVYE</t>
  </si>
  <si>
    <t>MEDİA MARKT TURKEY TİC. LTD. ŞTİ.</t>
  </si>
  <si>
    <t>TEKNOSA/BT SARF USB HAFIZA 032 GB</t>
  </si>
  <si>
    <t>TEKNOSA/BT SARF USB HAFIZA 064 GB</t>
  </si>
  <si>
    <t>ENES ER/BT HARİCİ DİSK ITH-00003001</t>
  </si>
  <si>
    <t>NEBİSİS/BT SARF KLAVYE</t>
  </si>
  <si>
    <t>BİLTAN/BT UPS</t>
  </si>
  <si>
    <t>KORAY K/BT SARF USB HAFIZA 032 GB</t>
  </si>
  <si>
    <t>GÜR KOP/BT SARF USB HAFIZA 008 GB</t>
  </si>
  <si>
    <t>GÜR KOP/BT SARF USB HAFIZA 016 GB</t>
  </si>
  <si>
    <t>KORAY K/BT SARF LAZER POINTER</t>
  </si>
  <si>
    <t>KORAY KIRTASİYE FN:KR12023-219 M.OFİS KIRTASİYE</t>
  </si>
  <si>
    <t>KORAY K/BT SARF MOUSE-FARE</t>
  </si>
  <si>
    <t>NİDA FE/BT SARF MOUSE-FARE</t>
  </si>
  <si>
    <t>NİDA FERAH FN:NFS2023-5116 K.MAUS BEDELİ</t>
  </si>
  <si>
    <t>NİDA FERAH FN:NFS2023-5315 K.MAUS BEDELİ</t>
  </si>
  <si>
    <t>RUBU YA/BT MOBİL MODEM ITH-00004001</t>
  </si>
  <si>
    <t>NEBİSİS/BT SARF MOUSE-FARE</t>
  </si>
  <si>
    <t>NEBİSİS FN:NE02023-143 5 AD. PC  BEDELİ</t>
  </si>
  <si>
    <t>SÜREYYA/BT SARF USB SIM KART OKUYUCU</t>
  </si>
  <si>
    <t>NEBİSİS/BT SARF İPAD MAGİC KEYBOARD</t>
  </si>
  <si>
    <t>NEBİSİS/BT SARF TABLET KILIFI</t>
  </si>
  <si>
    <t>RUBU YAZILIM FN:EFA2023-32 WİFİ MODEM</t>
  </si>
  <si>
    <t>4 TEK B/BT MONİTÖR ITA-003001</t>
  </si>
  <si>
    <t>GENÇPA FN:DEP2024-1681 MODEM BEDELİ</t>
  </si>
  <si>
    <t>GENÇPA/BT MODEM ITE-00001001</t>
  </si>
  <si>
    <t>SA-FE B/BT SARF MOUSE-FARE</t>
  </si>
  <si>
    <t>GENÇPA FN:GNC2024-291 ROUTER BEDELİ</t>
  </si>
  <si>
    <t>APPLE T/BT SARF KLAVYE</t>
  </si>
  <si>
    <t>4 TEK B/BT SARF KLAVYE</t>
  </si>
  <si>
    <t>GENÇPA FN:GNC2024-411 HUAWEİ MODEM BEDELİ</t>
  </si>
  <si>
    <t>GENÇPA FN:GNC2024-430 HUAWEİ MODEM BEDELİ</t>
  </si>
  <si>
    <t>KORAY K/BT SARF USB HAFIZA 016 GB</t>
  </si>
  <si>
    <t>NEBİSİS/BT MONİTÖR ITA-003001</t>
  </si>
  <si>
    <t>NEBİSİS/BT SARF USB HAFIZA 128 GB</t>
  </si>
  <si>
    <t>NEBİSİS FN:NE02024-9 2 AD. PC BEDELİ</t>
  </si>
  <si>
    <t>NEBİSİS/BT HARİCİ DİSK ITH-00003001</t>
  </si>
  <si>
    <t>BAŞOL Y/BT SARF LAZER POINTER</t>
  </si>
  <si>
    <t>GEGİ Bİ/BT SARF KLAVYE</t>
  </si>
  <si>
    <t>GEGİ Bİ/BT SARF MOUSE PAD</t>
  </si>
  <si>
    <t>ENGİN E/BT SARF KARTUŞ PLOTTER</t>
  </si>
  <si>
    <t>NEBİSİS/BT SARF SOĞUTUCULU LAPTOP STANDI</t>
  </si>
  <si>
    <t>NEBİSİS BİLİŞİM FN:NE02024-59 5 ADET G.MOBİL TEL.B</t>
  </si>
  <si>
    <t>MESSİ B/BT MONİTÖR ITA-003001</t>
  </si>
  <si>
    <t>GEGİ Bİ/BT KD PROJEKSİYON SUNUM PERDESİ</t>
  </si>
  <si>
    <t>ASD KIR/BT SARF USB HAFIZA 016 GB</t>
  </si>
  <si>
    <t>DK DÖRT/BT SARF MOUSE-FARE</t>
  </si>
  <si>
    <t>ALİ KURU MASRAF LİSTESİ (17.04.2024)</t>
  </si>
  <si>
    <t>KUTAY KARACA TELEFON FATURA GİDERİ</t>
  </si>
  <si>
    <t>SUPERONLİNE İNTERNET BEDELİ</t>
  </si>
  <si>
    <t>TURKCELL TELEFON FATURA GİDERİ</t>
  </si>
  <si>
    <t>TURKCELL SUPERONLİNE İNTERNET GİDERİ</t>
  </si>
  <si>
    <t>LOGO YAZ KONTÖR ARTTIRIM BEDELİ</t>
  </si>
  <si>
    <t>TURKCELL TELEFON FATURA BEDELİ</t>
  </si>
  <si>
    <t>SUPERONLİNE FN:01S2022-4866 MPLS-VPN HİZMET BEDELİ</t>
  </si>
  <si>
    <t>TURKCELL FN:0012023-40044 ARALIK 2022 TELF.KUL.BED</t>
  </si>
  <si>
    <t>SUPERONLİNE FN:01S2022-1788 MPLS-VPN HİZMET BEDELİ</t>
  </si>
  <si>
    <t>TURKCELL FN:723759-40044 OCAK 2023 TELF.KUL.BED</t>
  </si>
  <si>
    <t>SUPERONLİNE FN:01S2022-5908 MPLS-VPN HİZMET BEDELİ</t>
  </si>
  <si>
    <t>TURKCELL FN:0012023-5459 ŞUBAT 2023 TELF.KUL.BED</t>
  </si>
  <si>
    <t>SUPERONLİNE FN:01S2023-8378 MPLS-VPN HİZMET BEDELİ</t>
  </si>
  <si>
    <t>TURKCELL FN:0012023-21898  MART 2023 TELF.KUL.BED</t>
  </si>
  <si>
    <t>SUPERONLİNE FN:01S2023-5097 MPLS-VPN HİZMET BEDELİ</t>
  </si>
  <si>
    <t>TURKCELL FN:0012023-26895  NİSAN 2023 TELF.KUL.BED</t>
  </si>
  <si>
    <t>SUPERONLİNE FN:01S2023-8865 MPLS-VPN HİZMET BEDELİ</t>
  </si>
  <si>
    <t>TURKCELL FN:0012023-2626  MAYIS 2023 TELF.KUL.BED</t>
  </si>
  <si>
    <t>SUPERONLİNE FN:01S2023-2033 MPLS-VPN HİZMET BEDELİ</t>
  </si>
  <si>
    <t>TURKCELL FN:0012023-7355 HAZİRAN 2023 TELF.KUL.BED</t>
  </si>
  <si>
    <t>SUPERONLİNE FN:01S2023-4824 MPLS-VPN HİZMET BEDELİ</t>
  </si>
  <si>
    <t>DOĞUŞ İNŞAAT FN.EA62023-1 M.OFİS İNTERNET KUL.BED.</t>
  </si>
  <si>
    <t>TURKCELL FN:0012023-1871 TEMMUZ 2023 TELF.KUL.BED</t>
  </si>
  <si>
    <t>SUPERONLİNE FN:01S2023-3369 MPLS-VPN HİZMET BEDELİ</t>
  </si>
  <si>
    <t>DOĞUŞ İNŞAAT FN.E992023-14 İNTERNET KULLANIM BED.</t>
  </si>
  <si>
    <t>TURKCELL FN:0012023-5979 AĞUSTOS 2023 TELF.KUL.BED</t>
  </si>
  <si>
    <t>SUPERONLİNE FN:01S2023-7411 MPLS-VPN HİZMET BEDELİ</t>
  </si>
  <si>
    <t>TURKCELL FN:0012023-1235 EYLÜL 2023 TELF.KUL.BED</t>
  </si>
  <si>
    <t>740 TEL.FAX. HS 740 DİĞER HAB.GİD. HS.VR.</t>
  </si>
  <si>
    <t>SUPERONLİNE FN:01S2023-3813 MPLS-VPN HİZMET BEDELİ</t>
  </si>
  <si>
    <t>TURKCELL FN:0012023-7586 EKİM 2023 TELF.KUL.BED</t>
  </si>
  <si>
    <t>SUPERONLİNE FN:01S2023-5081 MPLS-VPN HİZMET BEDELİ</t>
  </si>
  <si>
    <t>TURKCELL FN:0012023-3194 KASIM 2023 TELF.KUL.BED</t>
  </si>
  <si>
    <t>SUPERONLİNE FN:01S2023-0714 MPLS-VPN HİZMET BEDELİ</t>
  </si>
  <si>
    <t>TURKCELL FN:0012024-2901 ARALIK 2023 TELF.KUL.BED</t>
  </si>
  <si>
    <t>SUPERONLİNE FN:01S2024-3821 MPLS-VPN HİZMET BEDELİ</t>
  </si>
  <si>
    <t>TURKCELL FN:0012024-4296 OCAK 2024 TELF.KUL.BED</t>
  </si>
  <si>
    <t>SUPERONLİNE FN:01S2024-8308 MPLS-VPN HİZMET BEDELİ</t>
  </si>
  <si>
    <t>TURKCELL FN:0012024-4333 ŞUBAT 2024 TELF.KUL.BED</t>
  </si>
  <si>
    <t>SUPERONLİNE FN:01S2024-1975 MPLS-VPN HİZMET BEDELİ</t>
  </si>
  <si>
    <t>TURKCELL FN:0012024-7678 MART 2024 TELF.KUL.BED</t>
  </si>
  <si>
    <t>SUPERONLİNE FN:01S2024-0525 MPLS-VPN HİZMET BEDELİ</t>
  </si>
  <si>
    <t>TURKCELL FN:012024-602 NİSAN 2024 TELF.KUL.BED</t>
  </si>
  <si>
    <t>SUPERONLİNE  FN:01S2024-662 MPLS-VPN HİZMET BEDELİ</t>
  </si>
  <si>
    <t>TURKCELL FN:0012024-1366 HAZİRAN TELF.KUL.BED.</t>
  </si>
  <si>
    <t>SUPERONLİNE  FN:01S2024-646 MPLS-VPN HİZMET BEDELİ</t>
  </si>
  <si>
    <t>TURKCELL FN: 0012024-9336 TEMMUZ 2024 TELF.KIL.BED</t>
  </si>
  <si>
    <t>SUPERONLİNE  FN:01S2024-097 MPLS-VPN HİZMET BEDELİ</t>
  </si>
  <si>
    <t>KUTAY KARACA PTT KARGO GİDERİ</t>
  </si>
  <si>
    <t>YURTİÇİ KARGO HİZMET BEDELİ</t>
  </si>
  <si>
    <t>MUSTAFA SARUHAN KARGO GİDERİ</t>
  </si>
  <si>
    <t>YURTİÇİ KARGO FN:YKA2023-79647 KARGO BEDELİ</t>
  </si>
  <si>
    <t>YURTİÇİ KARGO FN:YKB2023-35598 KARGO BEDELİ</t>
  </si>
  <si>
    <t>YURTİÇİ KARGO FN:YKB2023-170899 KARGO BEDELİ</t>
  </si>
  <si>
    <t>YURTİÇİ KARGO FN:YKA2023-363 POLANYA KARGO BEDELİ</t>
  </si>
  <si>
    <t>YURTİÇİ KARGO FN:YKA2023-1115173 KARGO BEDELİ</t>
  </si>
  <si>
    <t>YURTİÇİ KARGO FN:YKB2023-256398 KARGO BEDELİ</t>
  </si>
  <si>
    <t>YURTİÇİ KARGO FN:YKA2023-8738 POLONYA KARGO BEDELİ</t>
  </si>
  <si>
    <t>YURTİÇİ KARGO FN:YKA2023-6227 KARGO PAKET BEDELİ</t>
  </si>
  <si>
    <t>YURTİÇİ KARGO FN:YKA2023-6326 PROVİS KARGO BEDELİ</t>
  </si>
  <si>
    <t>YURTİÇİ KARGO FN:YKA2023-1745361 KARGO BEDELİ</t>
  </si>
  <si>
    <t>M.SADIK GÖKSAL MASRAF LİSTESİ ( 25.04.2023 )</t>
  </si>
  <si>
    <t>YURTİÇİ KARGO FN:YKA2023-2109568 KARGO BEDELİ</t>
  </si>
  <si>
    <t>YURTİÇİ KARGO FN:YKA2023-732847 KARGO BEDELİ</t>
  </si>
  <si>
    <t>YURTİÇİ KARGO FN:YKA2023-4262 KARGO BEDELİ</t>
  </si>
  <si>
    <t>YURTİÇİ KARGO FN:YKA2023-4263 POLANYA KARGO BEDELİ</t>
  </si>
  <si>
    <t>YURTİÇİ KARGO FN:YKA2023-4680 KARGO BEDELİ</t>
  </si>
  <si>
    <t>PTT KARGO FN:PTT2023-166771 ÇSED REHB.DAĞITIM BED.</t>
  </si>
  <si>
    <t>PTT KARGO FN:PTT2023-167321 ÇSED REHB.DAĞITIM BED.</t>
  </si>
  <si>
    <t>PTT KARGO FN:PTT2023-167810 ÇSED REHB.DAĞITIM BED.</t>
  </si>
  <si>
    <t>PTT KARGO FN:PTT2023-168468 ÇSED REHB.DAĞITIM BED.</t>
  </si>
  <si>
    <t>YURTİÇİ KARGO FN:YKA2023-3239 POLANYA KARGO BEDELİ</t>
  </si>
  <si>
    <t>YURTİÇİ KARGO FN:YKA2023-2627 KARGO BEDELİ</t>
  </si>
  <si>
    <t>YURTİÇİ KARGO FN:YKA2023-3804 KARGO BEDELİ</t>
  </si>
  <si>
    <t>YURTİÇİ KARGO FN:YKA2023-9666 KARGO BEDELİ</t>
  </si>
  <si>
    <t>YURTİÇİ KARGO FN:YKA2023-3305067 KARGO BEDEŞİ</t>
  </si>
  <si>
    <t>PTT KARGO FN:PTT2023-201930 ÇSED REHB.DAĞITIM BED.</t>
  </si>
  <si>
    <t>YURTİÇİ KARGO FN:YKA2023-7728 KARGO BEDELİ</t>
  </si>
  <si>
    <t>PTT KARGO FN:PTT2023-207617 ÇSED REHB.DAĞITIM BED.</t>
  </si>
  <si>
    <t>ARAS KARGO FN:AAA2023-1245676 KARGO BEDELİ</t>
  </si>
  <si>
    <t>PTT KARGO FN:PTT2023-212544 ÇSED REHB.DAĞITIM BED.</t>
  </si>
  <si>
    <t>ARAS KARGO FN:AAA2023-2352 KARGO BEDELİ-PÖ</t>
  </si>
  <si>
    <t>YURTİÇİ KARGO FN:YKA2023-1675 KARGO BEDELİ</t>
  </si>
  <si>
    <t>YURTİÇİ KARGO FN:YKA2023-8436 KARGO BEDELİ</t>
  </si>
  <si>
    <t>YURTİÇİ KARGO FN:YKA2023-4587 KARGO BEDELİ</t>
  </si>
  <si>
    <t>YURTİÇİ KARGO FN:YKA2023-4534 KARGO BEDELİ</t>
  </si>
  <si>
    <t>ARAS KARGO FN:AAA2023-5538 KARGO BEDELİ-M.OFİS</t>
  </si>
  <si>
    <t>DHL FN.DH12023-9428 LONDRA KARGO BEDELİ-M.OFİS</t>
  </si>
  <si>
    <t>YURTİÇİ KARGO FN:YKA2023-2367 KARGO BEDELİ</t>
  </si>
  <si>
    <t>YURTİÇİ KARGO FN:YKA2023-5917 KARGO BEDELİ</t>
  </si>
  <si>
    <t>YURTİÇİ KARGO FN.YKA2023-0997 KARGO BEDELİ</t>
  </si>
  <si>
    <t>YURTİÇİ KARGO FN:YKA2023-9412 KARGO BEDELİ</t>
  </si>
  <si>
    <t>YURTİÇİ KARGO FN:YKA2023-2292 KARGO BEDELİ</t>
  </si>
  <si>
    <t>MNG KARGO FN:BBI2023-120801 KARGO BEDELİ</t>
  </si>
  <si>
    <t>YURTİÇİ KARGO FN:YKA2023-2607 KARGO BEDELİ</t>
  </si>
  <si>
    <t>YURTİÇİ KARGO FN:YKB2023-2773 KARGO BEDELİ</t>
  </si>
  <si>
    <t>YURTİÇİ KARGO FN:YKB2023-9112 KARGO BEDELİ</t>
  </si>
  <si>
    <t>YURTİÇİ KARGO FN:YKA2023-5085</t>
  </si>
  <si>
    <t>DOĞUŞ İNŞ. FN:DOI2023-943 KARGO BEDELİ</t>
  </si>
  <si>
    <t>YURTİÇİ KARGO FN:YKA2023-2775 KARGO BEDELİ</t>
  </si>
  <si>
    <t>YURTİÇİ KARGO FN:YKB2023-1448046 KARGO BEDELİ</t>
  </si>
  <si>
    <t>YURTİÇİ KARGO FN:YKA2023-8336 KARGO BEDELİ</t>
  </si>
  <si>
    <t>PTT KARGO FN:PTT2023-7421 KARGOBEDELİ</t>
  </si>
  <si>
    <t>YURTİÇİ KARGO FN:YKA2023-4633 KARGO BEDELİ</t>
  </si>
  <si>
    <t>POSTA VE TELGRAF FN:PTT2023-5552 KARGO BEDELİ-PÖ</t>
  </si>
  <si>
    <t>YURTİÇİ KARGO FN:YKB2023-1079 KARGO BEDELİ</t>
  </si>
  <si>
    <t>YURTİÇİ KARGO FN:YKB2023-5566 KARGO BEDELİ</t>
  </si>
  <si>
    <t>YURTİÇİ KARGO FN:YKA2024-67616 KARGO BEDELİ</t>
  </si>
  <si>
    <t>ARAS KARGO FN:AAA2024-40283 KARGO BEDELİ</t>
  </si>
  <si>
    <t>YURTİÇİ KARGO FN:YKA2024-204193 KARGO BEDELİ</t>
  </si>
  <si>
    <t>POSTA VE TELGRAF FN:PTT2024-12187 KARGO BEDELİ</t>
  </si>
  <si>
    <t>POSTA VE TELGRAF FN:PTT2024-13593 KARGO BEDELİ</t>
  </si>
  <si>
    <t>YURTİÇİ KARGO FN:YKA2024-4825 KARGO BEDELİ</t>
  </si>
  <si>
    <t>YURTİÇİ KARGO FN:YKA2024-5014 KARGO BEDELİ</t>
  </si>
  <si>
    <t>ABDULLAH AKIN MASRAF LİSTESİ ( 28.01.2024 )</t>
  </si>
  <si>
    <t>PTT FN:PTT2024-25402 KARGO BEDELİ</t>
  </si>
  <si>
    <t>PTT FN:PTT2024-26441 KARGO BEDELİ</t>
  </si>
  <si>
    <t>YURTİÇİ KARGO FN:YKA2024-2766 KARGO BEDELİ</t>
  </si>
  <si>
    <t>YURTİÇİ KARGO FN:YKA2024-0335 KARGO BEDELİ</t>
  </si>
  <si>
    <t>KENAN ÖZER MASRAF LİSTESİ ( 08.02.2024 )</t>
  </si>
  <si>
    <t>YURTİÇİ KARGO FN:YKA2024-0462 KARGO BEDELİ</t>
  </si>
  <si>
    <t>YURTİÇİ KARGO FN:YKB2024-186020 KARGO BEDELİ</t>
  </si>
  <si>
    <t>YURTİÇİ KARGO FN:YKA2024-8301 KARGOBEDELİ</t>
  </si>
  <si>
    <t>ARİF SEÇKİN MASRAF LİSTESİ ( 20.02.2024 )</t>
  </si>
  <si>
    <t>PTT KARGO FN:PTT2024-53822 KARGO BEDELİ</t>
  </si>
  <si>
    <t>YURTİÇİ KARGO FN:YKA2024-8510 KARGOBEDELİ</t>
  </si>
  <si>
    <t>PTT KARGO FN:PTT2024-55238 KARGO BEDELİ</t>
  </si>
  <si>
    <t>KENAN ÖZER MASRAF LİSTESİ ( 23.02.2024 )</t>
  </si>
  <si>
    <t>KENAN ÖZER MASRAF LİSTESİ (24.02.2024)</t>
  </si>
  <si>
    <t>PTT KARGO FN:PTT2024-58877 KARGO BEDELİ</t>
  </si>
  <si>
    <t>YURTİÇİ KARGO FN:YKB2024-2959 KARGO BEDELİ</t>
  </si>
  <si>
    <t>PTT KARGO FN:PTT2024-59327 KARGO BEDELİ</t>
  </si>
  <si>
    <t>PTT KARGO FN:PTT2024-59317 KARGO BEDELİ</t>
  </si>
  <si>
    <t>YURTİÇİ KARGO FN:YKB2024-8867 KARGO BEDELİ</t>
  </si>
  <si>
    <t>DÇÖ FN:DCO2024-11 PTT FN:PTT2024-59317 İADE FATURA</t>
  </si>
  <si>
    <t>PTT KARGO FN:PTT2024-63821 KARGO BEDELİ</t>
  </si>
  <si>
    <t>ABDULLAH AKIN MASRAF LİSTESİ (01.03.2024)</t>
  </si>
  <si>
    <t>KENAN ÖZER MASRAF LİSTESİ (02.03.2024)</t>
  </si>
  <si>
    <t>YURTİÇİ KARGO ÖDEMESİ ( İŞ AVANS HESBINDAN )</t>
  </si>
  <si>
    <t>YURTİÇİ KARGO FN:YKA2024-2579 KARGO BEDELİ</t>
  </si>
  <si>
    <t>YURTİÇİ KARGO FN:YKB2024-7487 KARGO BEDELİ</t>
  </si>
  <si>
    <t>YURTİÇİ KARGO FN:YKB2024-7486 KARGO BEDELİ</t>
  </si>
  <si>
    <t>YURTİÇİ KARGO FN:YKA2024-8482 KARGO BEDELİ</t>
  </si>
  <si>
    <t>YURTİÇİ KARGO FN:YKA2024-6741 KARGO BEDELİ</t>
  </si>
  <si>
    <t>YURTİÇİ KARGO FN:YKA2024-8297 KARGO BEDELİ</t>
  </si>
  <si>
    <t>YURTİÇİ KARGO FN:YKA2024-8935 KARGO BEDELİ</t>
  </si>
  <si>
    <t>YURTİÇİ KARGO FN:YKA2024-3931 KARGO BEDELİ</t>
  </si>
  <si>
    <t>YURTİÇİ KARGO FN:YKA2024-5999 KARGO BEDELİ</t>
  </si>
  <si>
    <t>YURTİÇİ KARGO FN:YKA2024-1441 KARGO BEDELİ</t>
  </si>
  <si>
    <t>YURTİÇİ KARGO FN:YKA2024-1442 KARGO BEDELİ</t>
  </si>
  <si>
    <t>YURTİÇİ KARGO FN:YKA2024-6669 KARGO BEDELİ</t>
  </si>
  <si>
    <t>YURTİÇİ KARGO FN:YKA2024-19575 KARGO BEDELİ</t>
  </si>
  <si>
    <t>YURTİÇİ KARGO FN:YKA2024-5239 KARGO BEDELİ</t>
  </si>
  <si>
    <t>YURTİÇİ KARGO FN:YKA2024-9414 KARGO BEDELİ</t>
  </si>
  <si>
    <t>YURTİÇİ KARGO FN:YKA2024-5830 KARGO BEDELİ</t>
  </si>
  <si>
    <t>YURTİÇİ KARGO FN:YKA2024-6436 KARGO BEDELİ</t>
  </si>
  <si>
    <t>YURTİÇİ KARGO FN:YKA2024-2862 KARGO BEDELİ</t>
  </si>
  <si>
    <t>MNG KARGO FN:2024-644 KARGO BEDELİ</t>
  </si>
  <si>
    <t>YURTİÇİ KARGO FN:2024-824 KARGO BEDELİ</t>
  </si>
  <si>
    <t>ABDULLAH AKIN  MASRAF LİSTESİ (15.05.2024)</t>
  </si>
  <si>
    <t>MNG KARGO FN:2024-6597 KARGO BEDELİ</t>
  </si>
  <si>
    <t>YURTİÇİ KARGO FN:2024-131 KARGO BEDELİ</t>
  </si>
  <si>
    <t>YURTİÇİ KAEGO FN: YKB2024-0317 KARGO HİZMET BEDELİ</t>
  </si>
  <si>
    <t>YURTİÇİ KAEGO FN: YKB2024-5653 KARGO HİZMET BEDELİ</t>
  </si>
  <si>
    <t>TAMER TEPEBAŞ MASRAF LİSTESİ (27.05.2024)</t>
  </si>
  <si>
    <t>ABDULLAH AKIN MASRAF LİSTESİ (27.05.2024)</t>
  </si>
  <si>
    <t>MNG KARGO FN:BBH2024-8083 KARGO BEDELİ</t>
  </si>
  <si>
    <t>YURTİÇİ KARGO FN:YKB2024-697 KARGO BEDELİ</t>
  </si>
  <si>
    <t>YURTİÇİ KARGO FN:YKB2024-9344 KARGO BEDELİ</t>
  </si>
  <si>
    <t>YURT İÇİ KARGO FN:YKA2024-4877 KARGO HİZMET BEDELİ</t>
  </si>
  <si>
    <t>SÜLEYMAN ARSLAN MASRAF GİDERİ (04/06/2024)</t>
  </si>
  <si>
    <t>SAMET ARSLAN MASRAF LİSTESİ (05.06.2024)</t>
  </si>
  <si>
    <t>YURTİÇİ KARGO FN:YKA2024-4448 KARGO HİZMET BEDELİ</t>
  </si>
  <si>
    <t>YURTİÇİ KARGO FN:YKB2024-3398 KARGO BEDELİ</t>
  </si>
  <si>
    <t>YURTİÇİ KARGO FN:YKBA2024-6758 KARGO BEDELİ</t>
  </si>
  <si>
    <t>ABDULLAH AKIN MASRAF LİSTESİ (08.06.2024)</t>
  </si>
  <si>
    <t>MNG FN:BAI2024-0079 KARGO BEDELİ</t>
  </si>
  <si>
    <t>YURTİÇİ KARGO FN:YKA2024-7511 KARGO BEDELİ</t>
  </si>
  <si>
    <t>PTT FN:PTT2024-4646 TAAH. HABERLEŞME GELİRLERİ BED</t>
  </si>
  <si>
    <t>GÖKAH AKSOY MASRAF LİSTESİ (12.06.2024)</t>
  </si>
  <si>
    <t>YURTİÇİ KARGO FN:YKB2024-3509 KARGO HİZ.BEDELİ</t>
  </si>
  <si>
    <t>YURTİÇİ KARGO FN:YKA2024-9806 KARGO HİZ.BEDELİ</t>
  </si>
  <si>
    <t>YURTİÇİ KARGO FN:YKA2024-2967 KARGO HİZ.BEDELİ</t>
  </si>
  <si>
    <t>YURTİÇİ KARGO FN:YKB2024-1493 KARGO HİZ. BEDELİ</t>
  </si>
  <si>
    <t>TAMER TEPEBAŞ MASRAF LİSTESİ (28.06.2024)</t>
  </si>
  <si>
    <t>YURTİÇİ KARGO FN:YKB2024-1626 KARGO HİZ BEDELİ</t>
  </si>
  <si>
    <t>YURTİÇİ KARGO FN:YKA2024-5207 KARGO HİZMET BEDELİ</t>
  </si>
  <si>
    <t>ABDULLAH AKIN MASRAF LİSTESİ (05.07.2024)</t>
  </si>
  <si>
    <t>YURTİÇİ KARGO FN:YKA2024-7983 KARGO HİZMET BEDELİ</t>
  </si>
  <si>
    <t>YURTİÇİ KARGO FN:YKB2024-2895 KARGO HİZ BEDELİ</t>
  </si>
  <si>
    <t>ARAS KARGO FN:AAA2024-2167 KARGO BEDELİ</t>
  </si>
  <si>
    <t>MUKADDES ARIOĞLU MASRAF GİDERLERİ (18/07/2024)</t>
  </si>
  <si>
    <t>AKIN YASUBOĞA MASRAF LİSTESİ (09.07.2024)</t>
  </si>
  <si>
    <t>YURTİÇİ KARGO FN:YKA2024-4286 KARGO HİZMET BEDELİ</t>
  </si>
  <si>
    <t>YURTİÇİ KARGO FN:YKA2024-9838  KARGO HİZMET BEDELİ</t>
  </si>
  <si>
    <t>MNG KAERGO FN: BAT2024-4508 KARGO BEDELİ</t>
  </si>
  <si>
    <t>YURTİÇİ KARGO FN:YKA2024-6099  KARGO HİZMET BEDELİ</t>
  </si>
  <si>
    <t>ARAS KARGO FN:AAA2024-0779 KARGO HİZ. BEDELİ</t>
  </si>
  <si>
    <t>ARAS KARGO FN:AAA2024-3409 KARGO BEDELİ</t>
  </si>
  <si>
    <t>YURTİÇİ KARGO FN:YKB2024-2440 KARGO HİZ.BEDELİ</t>
  </si>
  <si>
    <t>YURTİÇİ KARGO FN:YKB2024-9098 KARGO HİZ.BEDELİ</t>
  </si>
  <si>
    <t>SÜMEYYA BETÜL GÜNEŞ FN:GIB2024-0099 KARGO BEDELİ</t>
  </si>
  <si>
    <t>MUKADDES ARIOĞLU MASRAF GİDERLERİ (30/07/2024)</t>
  </si>
  <si>
    <t>YURTİÇİ KARGO FN:YKB2024-1149 KARGO HİZ.BEDELİ</t>
  </si>
  <si>
    <t>MNG KAERGO FN: BAB2024-2925 KARGO BEDELİ</t>
  </si>
  <si>
    <t>ABDULLAH AKIN MASRAF LİSTESİ (01.08.2024)</t>
  </si>
  <si>
    <t>SİNEM ÇİFTE PINAR MASRAF LİSTESİ (05.08.2024)</t>
  </si>
  <si>
    <t>DOĞUŞ İNŞAAT FN:DOI2023-743 SUPERONLİNE KUL.BEDELİ</t>
  </si>
  <si>
    <t>DÇÖ FN:DCO2023-22 DOĞUŞ İNŞ. SUPERONLİNE YANS.FAT.</t>
  </si>
  <si>
    <t>FN:F002024-117 DÜVER ŞANTİYE İNT ALT YAPI BEDELİ</t>
  </si>
  <si>
    <t>TTNET FN:A172024-386 TTNET BAĞLANTI BEDELİ</t>
  </si>
  <si>
    <t>TTNET FN:A172024-5688 PAKET ÜCRET BEDELİ</t>
  </si>
  <si>
    <t>TTNET FN:A172024-5688 PAKET ÜCRET BEDELİ (CAKCAK)</t>
  </si>
  <si>
    <t>TTNET FN:A172024-7280 PAKET ÜCRET BEDELİ (CAKCAK)</t>
  </si>
  <si>
    <t>TTNET FN:A172024-8235 TTNET BAĞLANTI BEDELİ (DÜVER</t>
  </si>
  <si>
    <t>DOĞUŞ İNŞAAT GÜR KOPYALA YANSITMASI</t>
  </si>
  <si>
    <t>GÜR KOPYALAMA 3 ADET KAŞE</t>
  </si>
  <si>
    <t>GÜR KOPYALAMA KIRTASİYE MALZEME GİDERİ</t>
  </si>
  <si>
    <t>KONİCA/KIRTASİYE SİYAH BEYAZ FOTOKOPİ ÇEKİMİ</t>
  </si>
  <si>
    <t>KONİCA/KIRTASİYE RENKLİ FOTOKOPİ ÇEKİMİ</t>
  </si>
  <si>
    <t>KUTAY KARACA OFİS GİDERİ</t>
  </si>
  <si>
    <t>GÜR KOPYALAMA KIRTASİYE GİDERİ</t>
  </si>
  <si>
    <t>TUNA PLAN KIRTASİYE GİDERİ</t>
  </si>
  <si>
    <t>KORAY KIRTASİYE OZALİT KIRTASİYE GİDERİ</t>
  </si>
  <si>
    <t>KUTAY KARACA KIRTASİYE GİDERİ</t>
  </si>
  <si>
    <t>MUSTAFA SARUHAN KIRTASİYE MALZMEME GİDERİ</t>
  </si>
  <si>
    <t>KORAY KIRTASİYE MALZEMELERİ</t>
  </si>
  <si>
    <t>M.SADIK GÖKSAL KIRTASİYE GİDERİ</t>
  </si>
  <si>
    <t>MUSTAFA SARUHAN KIRTASİYE GİDERİ</t>
  </si>
  <si>
    <t>KONİCA FN:BTR2022-26576 YAZICI ÇIKTI BEDELİ</t>
  </si>
  <si>
    <t>GÜR KOPYALAMA FN:GUR2023-26 4 ADET KAŞE BEDELİ</t>
  </si>
  <si>
    <t>GÜR KOPYALAMA FN:GUR2023-212 KAŞE BEDELİ</t>
  </si>
  <si>
    <t>KONİCA FN:BTR2023-1658 YAZICI ÇIKTI BEDELİ</t>
  </si>
  <si>
    <t>PM MASRAF LİSTESİ - KIRTASİYE GİDERİ</t>
  </si>
  <si>
    <t>KORAY K/KIRTASİYE SPİRAL PLASTİK 14MM</t>
  </si>
  <si>
    <t>KORAY K/KIRTASİYE CİLT KAPAĞI PVC A4</t>
  </si>
  <si>
    <t>KORAY K/KIRTASİYE HARİTA ÇİVİSİ</t>
  </si>
  <si>
    <t>KORAY K/KIRTASİYE BLOKNOT KÜP</t>
  </si>
  <si>
    <t>KORAY K/KIRTASİYE KİŞİSEL KARTVİZİT</t>
  </si>
  <si>
    <t>KORAY K/KIRTASİYE DEFTER A4 CİLTLİ</t>
  </si>
  <si>
    <t>GÜR KOP/KIRTASİYE DOSYA PLASTİK TELLİ A4</t>
  </si>
  <si>
    <t>GÜR KOP/KIRTASİYE DOSYA POŞET A4</t>
  </si>
  <si>
    <t>GÜR KOP/KIRTASİYE KALEM KALİGRAFİ KIRMIZ 1.0</t>
  </si>
  <si>
    <t>GÜR KOP/KIRTASİYE KALEM KEÇELİ KIRMIZI</t>
  </si>
  <si>
    <t>GÜR KOP/KIRTASİYE KIRTASİYE A4 RENKLİ KAĞIT</t>
  </si>
  <si>
    <t>GÜR KOP/KIRTASİYE PİL AA</t>
  </si>
  <si>
    <t>GÜR KOP/KIRTASİYE POST IT 15X50</t>
  </si>
  <si>
    <t>KONİCA FN:BTR2023-4170 YAZICI ÇIKTI BEDELİ</t>
  </si>
  <si>
    <t>GÜR KOP/KIRTASİYE ZIMBA MAKİNASI</t>
  </si>
  <si>
    <t>GÜR KOP/KIRTASİYE KAŞE İÇ ELEMAN</t>
  </si>
  <si>
    <t>GÜR KOP/KIRTASİYE KAŞE</t>
  </si>
  <si>
    <t>GÜR KOP/A5 DELİKLİ POŞET DOSYA</t>
  </si>
  <si>
    <t>M.SADIK GÖKSAL MASRAF LİSTESİ ( 22.03.2023 )</t>
  </si>
  <si>
    <t>KORAY K/KIRTASİYE KAŞE</t>
  </si>
  <si>
    <t>KORAY K/KIRTASİYE KALEM CD</t>
  </si>
  <si>
    <t>KORAY K/A5 DELİKLİ POŞET DOSYA</t>
  </si>
  <si>
    <t>KORAY K/KIRTASİYE CİLT KAPAĞI PVC A3</t>
  </si>
  <si>
    <t>KORAY K/KIRTASİYE KALEM KALİGRAFİ KIRMIZ 0.7</t>
  </si>
  <si>
    <t>KORAY K/KIRTASİYE KALEM KALİGRAFİ MAVİ 0.7</t>
  </si>
  <si>
    <t>KORAY K/KIRTASİYE KALEM KALİGRAFİ SİYAH 0.7</t>
  </si>
  <si>
    <t>KORAY K/KIRTASİYE SPİRAL CİLTLEME MK</t>
  </si>
  <si>
    <t>KORAY K/KIRTASİYE SPİRAL PLASTİK 16MM</t>
  </si>
  <si>
    <t>KORAY K/KIRTASİYE SPİRAL PLASTİK 32MM</t>
  </si>
  <si>
    <t>KORAY K/KIRTASİYE SPİRAL PLASTİK 8MM</t>
  </si>
  <si>
    <t>KORAY KIRTASİYE FN:KR12023-218 M.OFİS KIRTASİYE</t>
  </si>
  <si>
    <t>KORAY K/KIRTASİYE DOSYA</t>
  </si>
  <si>
    <t>KORAY K/KIRTASİYE KIRTASİYE CEPLİ NAYLON DOSYA</t>
  </si>
  <si>
    <t>KORAY K/KIRTASİYE TAHTA SİLGİSİ</t>
  </si>
  <si>
    <t>KONİCA FN:BTR2023-7231 MART 2023 ÇIKTI BEDELİ</t>
  </si>
  <si>
    <t>GÜR KOP/KIRTASİYE FOTOKOPİ KAĞIDI A4(500ADT)</t>
  </si>
  <si>
    <t>KONİCA FN:BTR2023-9689 NİSAN 2023 ÇIKTI BEDELİ</t>
  </si>
  <si>
    <t>KORAY K/KIRTASİYE ASETAT A4 (100ADT)</t>
  </si>
  <si>
    <t>KORAY K/KIRTASİYE KALEM İMZA SİYAH</t>
  </si>
  <si>
    <t>KORAY K/KIRTASİYE KALEM İMZA YEŞİL</t>
  </si>
  <si>
    <t>KORAY K/KIRTASİYE SPİRAL PLASTİK 12MM</t>
  </si>
  <si>
    <t>KORAY K/KIRTASİYE SPİRAL PLASTİK 20MM</t>
  </si>
  <si>
    <t>KORAY K/KIRTASİYE SPİRAL PLASTİK 25MM</t>
  </si>
  <si>
    <t>ALVER KOPY. FN:GIB2023-143 PLOT RENKLİ ÇIKTI BED.</t>
  </si>
  <si>
    <t>YAKABAĞI FN:YAK2023-05 A4 LAMİNASYON FİLMİ</t>
  </si>
  <si>
    <t>D-MARKET FN:HD02023-4028 A3 LAMİNASYON FİLMİ</t>
  </si>
  <si>
    <t>KORAY K/KIRTASİYE BASKILI ZARF  17X25</t>
  </si>
  <si>
    <t>KONİCA FN:BTR2023-12189 MAYIS 2023 ÇIKTI BEDELİ</t>
  </si>
  <si>
    <t>GÜR KOP/KIRTASİYE PARMAK ISLATMA SÜNGERİ (SİYAH)</t>
  </si>
  <si>
    <t>GÜR KOP/KIRTASİYE DOSYA</t>
  </si>
  <si>
    <t>GÜR KOP/KIRTASİYE PROJE KUTUSU</t>
  </si>
  <si>
    <t>GÜR KOP/KIRTASİYE CETVEL PLASTİK 30CM</t>
  </si>
  <si>
    <t>GÜR KOP/KIRTASİYE CİLT KAPAĞI PVC A4</t>
  </si>
  <si>
    <t>GÜR KOP/KIRTASİYE DEFTER A4 SPİRALLİ</t>
  </si>
  <si>
    <t>GÜR KOP/KIRTASİYE DOSYA A3</t>
  </si>
  <si>
    <t>GÜR KOP/KIRTASİYE DOSYA A4</t>
  </si>
  <si>
    <t>GÜR KOP/KIRTASİYE KALEM İMZA MAVİ</t>
  </si>
  <si>
    <t>GÜR KOP/KIRTASİYE KALEM TÜKENMEZ MAVİ</t>
  </si>
  <si>
    <t>GÜR KOP/KIRTASİYE MAKAS</t>
  </si>
  <si>
    <t>GÜR KOP/KIRTASİYE PİL 9V</t>
  </si>
  <si>
    <t>GÜR KOP/KIRTASİYE PİL AAA</t>
  </si>
  <si>
    <t>GÜR KOP/KIRTASİYE KAPAKLI SEKRETERLİK A4</t>
  </si>
  <si>
    <t>GÜR KOP/KIRTASİYE NOT DEFTERI A6</t>
  </si>
  <si>
    <t>GÜR KOP/KIRTASİYE KLASÖR MAVİ A5</t>
  </si>
  <si>
    <t>GÜR KOP/LAZER ETİKET</t>
  </si>
  <si>
    <t>GÜR KOP/KIRTASİYE BASKILI ZARF  17X25</t>
  </si>
  <si>
    <t>GÜR KOP/KIRTASİYE RENKLİ FOTOKOPİ ÇEKİMİ</t>
  </si>
  <si>
    <t>KONİCA FN:BTR2023-14558 HAZİRAN 2023 ÇIKTI BEDELİ</t>
  </si>
  <si>
    <t>MC LED FN:EAM2023-50 ŞANTİYE KIRTASİYE MALZEMESİ</t>
  </si>
  <si>
    <t>KONİCA FN:BTR2023-17183 M.OFİS YAZICI ÇIKTI BEDELİ</t>
  </si>
  <si>
    <t>GÜR KOP/KIRTASİYE ZIMBA TELİ NO:10</t>
  </si>
  <si>
    <t>GÜR KOP/KIRTASİYE HESAP MAKINASI CASIO</t>
  </si>
  <si>
    <t>GÜR KOP/KIRTASİYE DELGEÇ BÜYÜK</t>
  </si>
  <si>
    <t>GÜR KOP/KIRTASİYE DELGEÇ KÜÇÜK</t>
  </si>
  <si>
    <t>GÜR KOP/KIRTASİYE DELGEÇ ORTA</t>
  </si>
  <si>
    <t>GÜR KOP/KIRTASİYE FOTOKOPİ KAĞIDI A3(500ADT)</t>
  </si>
  <si>
    <t>GÜR KOP/KIRTASİYE KALEM FOSFORLU</t>
  </si>
  <si>
    <t>GÜR KOP/KIRTASİYE KALEM KEÇELİ MAVİ</t>
  </si>
  <si>
    <t>GÜR KOP/KIRTASİYE KALEM KURŞUN UÇLU 0.5</t>
  </si>
  <si>
    <t>GÜR KOP/KIRTASİYE KALEM KURŞUN UÇLU 0.7</t>
  </si>
  <si>
    <t>GÜR KOP/KIRTASİYE KALEMLİK METAL</t>
  </si>
  <si>
    <t>GÜR KOP/KIRTASİYE MAKET BIÇAĞI KÜÇÜK</t>
  </si>
  <si>
    <t>GÜR KOP/KIRTASİYE SİLGİ</t>
  </si>
  <si>
    <t>GÜR KOP/KIRTASİYE YAPIŞTIRICI PRITT</t>
  </si>
  <si>
    <t>GÜR KOP/KIRTASİYE ZIMBA TELİ 23/08</t>
  </si>
  <si>
    <t>GÜR KOP/KIRTASİYE ZIMBA TELİ 24/06</t>
  </si>
  <si>
    <t>GÜR KOP/KIRTASİYE DOSYA TELİ METAL 1X50</t>
  </si>
  <si>
    <t>GÜR KOP/KIRTASİYE BLOK NOT A4</t>
  </si>
  <si>
    <t>GÜR KOP/KIRTASİYE BASKILI ZARF  24X32</t>
  </si>
  <si>
    <t>GÜR KOP/KIRTASİYE KIRTASİYE ŞERİT DAKSİL</t>
  </si>
  <si>
    <t>SÜREYYA/KIRTASİYE TEKSTİL BANDI X-TT 362096 19MM</t>
  </si>
  <si>
    <t>KONİCA FN:BTR2023-19124 YAZICI ÇIKTI BEDELİ</t>
  </si>
  <si>
    <t>GÜR KOP/KIRTASİYE ÇİFT TARAFLI BANT</t>
  </si>
  <si>
    <t>GÜR KOP/KIRTASİYE KALEM KALİGRAFİ SİYAH 0.7</t>
  </si>
  <si>
    <t>GÜR KOP/KIRTASİYE KALEM TÜKENMEZ SİYAH</t>
  </si>
  <si>
    <t>GÜR KOP/KIRTASİYE KIRTASİYE POST-İT</t>
  </si>
  <si>
    <t>GÜR KOP/KIRTASİYE ALKALİN DÜĞME PİL_LR44 1,5V</t>
  </si>
  <si>
    <t>ÖZKINAC/KIRTASİYE TEKSTİL BANDI X-TT 362096 19MM</t>
  </si>
  <si>
    <t>KORAY K/KIRTASİYE ALKALİN DÜĞME PİL_LR44 1,5V</t>
  </si>
  <si>
    <t>KORAY K/KURUMSAL İLETİŞİM BASKI/POSTER/STAND</t>
  </si>
  <si>
    <t>KONİCA FN:BTR2023-22677 YAZICI ÇIKTI BEDELİ</t>
  </si>
  <si>
    <t>KONİCA FN:BTR2023-22834 YAZICI ÇIKTI BEDELİ-ŞAN.</t>
  </si>
  <si>
    <t>GÜR KOP/KURUMSAL İLETİŞİM BASKI/POSTER/STAND</t>
  </si>
  <si>
    <t>GÜR KOPYALAMA FN:GUR2023-2676 M.OFİS KIR.BED.</t>
  </si>
  <si>
    <t>GÜR KOPYALAMA FN:GUR2023-2737 M.OFİS KIR.BED.</t>
  </si>
  <si>
    <t>BUĞRA K/KURUMSAL İLETİŞİM BASKI/POSTER/STAND</t>
  </si>
  <si>
    <t>YERKÖY PAZAR FN:PZR2023-423 HIRDAVAT BEDELİ</t>
  </si>
  <si>
    <t>SÜREYYA/KIRTASİYE KAŞE</t>
  </si>
  <si>
    <t>YERKÖY/KIRTASİYE TAKVİYELİ ALÜMİNYUM FOLYO BANT</t>
  </si>
  <si>
    <t>GÜR KOPYA FN:GUR2023-3223 M.OFİS KIRTASİYE BEDELİ</t>
  </si>
  <si>
    <t>KONICA FN:BTR2023-28256 YAZICI ÇIKTI BNEDELİ</t>
  </si>
  <si>
    <t>SÜREYYA DEMİR FN:GIB2023-428 KAŞE YAPIMI</t>
  </si>
  <si>
    <t>YERKÖY HIRDAVAT FN:PZR2023-473 ŞAMNTİYE MALZEMESİ</t>
  </si>
  <si>
    <t>SÜREYYA/KURUMSAL İLETİŞİM BASKI/POSTER/STAND</t>
  </si>
  <si>
    <t>MUHAMMED KEMAL FN:GIB2023-155 CAKCAK Ş. KIRTASİYE</t>
  </si>
  <si>
    <t>MUHAMMED KEMAL FN:GIB2023-162 CAKCAK Ş. KIRTASİYE</t>
  </si>
  <si>
    <t>MUHAMME/KIRTASİYE DELGEÇ KÜÇÜK</t>
  </si>
  <si>
    <t>MUHAMME/KIRTASİYE DOSYA</t>
  </si>
  <si>
    <t>MUHAMME/KIRTASİYE EVRAK RAFI 3'LÜ</t>
  </si>
  <si>
    <t>MUHAMME/KIRTASİYE FOTOKOPİ KAĞIDI A4(500ADT)</t>
  </si>
  <si>
    <t>MUHAMME/KIRTASİYE KALEM FOSFORLU</t>
  </si>
  <si>
    <t>MUHAMME/KIRTASİYE KALEM TÜKENMEZ MAVİ</t>
  </si>
  <si>
    <t>MUHAMME/KIRTASİYE KALEMLİK METAL</t>
  </si>
  <si>
    <t>MUHAMME/KIRTASİYE KLASÖR GENİŞ MAVİ</t>
  </si>
  <si>
    <t>MUHAMME/KIRTASİYE YAPIŞTIRICI PRITT</t>
  </si>
  <si>
    <t>MUHAMME/KIRTASİYE ZIMBA MAKİNASI</t>
  </si>
  <si>
    <t>MUHAMME/KIRTASİYE ZIMBA TELİ 24/06</t>
  </si>
  <si>
    <t>MUHAMME/KIRTASİYE LAMİNASYON FİLMİ A3</t>
  </si>
  <si>
    <t>MUHAMME/KIRTASİYE LAMİNASYON FİLMİ A4</t>
  </si>
  <si>
    <t>MUHAMME/KIRTASİYE AJANDA NORMAL</t>
  </si>
  <si>
    <t>MUHAMME/KIRTASİYE KOLİ BANT</t>
  </si>
  <si>
    <t>MUHAMME/KIRTASİYE DEFTER A4 CİLTLİ</t>
  </si>
  <si>
    <t>MUHAMME/KIRTASİYE KALEM KURŞUN UÇLU 0.7</t>
  </si>
  <si>
    <t>KONİCA FN:BTR2023-31241 YAZICI KİRA BEDELİ</t>
  </si>
  <si>
    <t>SERKAN/KURUMSAL İLETİŞİM BASKI/POSTER/STAND</t>
  </si>
  <si>
    <t>KORAY K/LAZER ETİKET</t>
  </si>
  <si>
    <t>GÜR KOP/KIRTASİYE TEL ZIMBA SÖKÜCÜ</t>
  </si>
  <si>
    <t>GÜR KOP/KIRTASİYE KLASÖR DAR MAVİ</t>
  </si>
  <si>
    <t>GÜR KOP/KIRTASİYE KISKAÇ 32MM</t>
  </si>
  <si>
    <t>GÜR KOP/KIRTASİYE EVRAK RAFI 3'LÜ</t>
  </si>
  <si>
    <t>GÜR KOP/KIRTASİYE BANT SELEFON 12X33</t>
  </si>
  <si>
    <t>GÜR KOP/KIRTASİYE BANT MAKİNASI 12X33</t>
  </si>
  <si>
    <t>GÜR KOP/KIRTASİYE ATAŞ KÜÇÜK NO:3</t>
  </si>
  <si>
    <t>GÜR KOP/KIRTASİYE MAKET BICAGI UCU</t>
  </si>
  <si>
    <t>GÜR KOPYALAMA FN:GUR2024-121 M.OFİS KIRTASİYE BED.</t>
  </si>
  <si>
    <t>DK DÖRT/KURUMSAL İLETİŞİM BASKI/POSTER/STAND</t>
  </si>
  <si>
    <t>DK DÖRT KALEM FN:GIB2024-5 ŞANTİYE KIRTASİYE BEDE.</t>
  </si>
  <si>
    <t>GÜR KOPYALAMA FN:GUR2024-231 M.OFİS KIRTASİYE</t>
  </si>
  <si>
    <t>GÜR KOPYALAMA FN:GUR2024-255 M.OFİS KIRTASİYE</t>
  </si>
  <si>
    <t>GÜR KOP/KIRTASİYE YAZI TAHTASI</t>
  </si>
  <si>
    <t>GÜR KOP/KIRTASİYE KARTVİZİT ALBÜMÜ 240LI</t>
  </si>
  <si>
    <t>GÜR KOP/KIRTASİYE KLASÖR GENİŞ MAVİ</t>
  </si>
  <si>
    <t>SÜREYYA/KIRTASİYE MARKER KALEM</t>
  </si>
  <si>
    <t>SÜREYYA/KIRTASİYE KALEM ASETAT</t>
  </si>
  <si>
    <t>SÜREYYA/KIRTASİYE TAHTA SİLGİSİ</t>
  </si>
  <si>
    <t>SÜREYYA/KIRTASİYE YAZI TAHTASI</t>
  </si>
  <si>
    <t>SÜREYYA/KIRTASİYE MANTAR PANO 90X120 CM</t>
  </si>
  <si>
    <t>SÜREYYA/KIRTASİYE KIRTASİYE YAZI TAHTASI 120X180</t>
  </si>
  <si>
    <t>SÜREYYA DEMİR FN:GIB2024-33 ŞANTİYE KIRTASİYE MAL.</t>
  </si>
  <si>
    <t>KORAY K/KIRTASİYE KIRTASİYE PROJE PLOTER ÇIKTISI</t>
  </si>
  <si>
    <t>KORAY K/KIRTASİYE ETİKET</t>
  </si>
  <si>
    <t>GÜR KOPYALAMA FN:GUR2024-398 M.OFİS KIRTASİYE</t>
  </si>
  <si>
    <t>GÜR KOP/KIRTASİYE KİMLİK KART KABI ŞEFFAF PLASTİ</t>
  </si>
  <si>
    <t>GÜR KOP/KIRTASİYE YAKA KLİPSİ</t>
  </si>
  <si>
    <t>GÜR KOP/KIRTASİYE KIRTASİYE ÖZLÜK DOSYASI</t>
  </si>
  <si>
    <t>YERKÖY/KIRTASİYE MARKER KALEM</t>
  </si>
  <si>
    <t>YERKÖY/KIRTASİYE KALEM KURŞUN MERCANLI</t>
  </si>
  <si>
    <t>YERKÖY PAZAR FN:PYM2024-77 CAKCAK HIRDAVAT MALZ.</t>
  </si>
  <si>
    <t>GÜR KOP/KIRTASİYE LAZER ETİKET</t>
  </si>
  <si>
    <t>GÜR KOP/KIRTASİYE MIKNATIS BEYAZ YAZI TAHTASI</t>
  </si>
  <si>
    <t>KORAY KIRTASİYE FN:KR12024-218 M.OFİS KIRTASİYE</t>
  </si>
  <si>
    <t>GÜR KOP/KIRTASİYE DEFTER A4 CİLTLİ</t>
  </si>
  <si>
    <t>GÜR KOP/KIRTASİYE BANT KOLİ 45X40</t>
  </si>
  <si>
    <t>GÜR KOP/KIRTASİYE BLOKNOT KÜP</t>
  </si>
  <si>
    <t>GÜR KOP/KIRTASİYE ÇÖP SEPETİ METAL</t>
  </si>
  <si>
    <t>GÜR KOP/KIRTASİYE KALEM ASETAT</t>
  </si>
  <si>
    <t>GÜR KOP/KIRTASİYE KALEM PİLOT MAVİ</t>
  </si>
  <si>
    <t>GÜR KOP/KIRTASİYE POST IT 76X76</t>
  </si>
  <si>
    <t>GÜR KOP/KIRTASİYE UÇ (KURŞUN KALEM) 0.5</t>
  </si>
  <si>
    <t>GÜR KOP/KIRTASİYE UÇ (KURŞUN KALEM) 0.7</t>
  </si>
  <si>
    <t>GÜR KOP/KIRTASİYE ZARF BEYAZ A4</t>
  </si>
  <si>
    <t>GÜR KOP/KIRTASİYE ZARF BEYAZ DL</t>
  </si>
  <si>
    <t>GÜR KOP/POST IT 15X50</t>
  </si>
  <si>
    <t>GÜR KOPYALAMA FN:GUR2024-600 M.OFİS KIRTASİYE</t>
  </si>
  <si>
    <t>KONICA MINOL FN:BTR2024-5222 YAZICI ÇIKTI BEDELİ</t>
  </si>
  <si>
    <t>ENGİN E/KIRTASİYE PİL AA</t>
  </si>
  <si>
    <t>ENGİN E/KIRTASİYE FOTOKOPİ KAĞIDI A4(500ADT)</t>
  </si>
  <si>
    <t>SÜREYYA/KIRTASİYE FOTOKOPİ KAĞIDI A3(500ADT)</t>
  </si>
  <si>
    <t>SÜREYYA/KIRTASİYE KLASOR GENİŞ BEYAZ</t>
  </si>
  <si>
    <t>GÜR KOP/KIRTASİYE MANTAR PANO 60X90</t>
  </si>
  <si>
    <t>GÜR KOP/KIRTASİYE RAPTİYE MANTAR PANO</t>
  </si>
  <si>
    <t>GÜR KOP/KIRTASİYE BANT ÇİFT TARAF 25,4MM</t>
  </si>
  <si>
    <t>KIRTASİYE MASRAF GİDERİ (01.04.2024)</t>
  </si>
  <si>
    <t>ALİ KURU MASRAF LİSTESİ (15.04.2024)</t>
  </si>
  <si>
    <t>ABDULLAH AKIN MASRAF LİSTESİ (16.04.2024)</t>
  </si>
  <si>
    <t>AHMET A/KIRTASİYE KAŞE</t>
  </si>
  <si>
    <t>AHMET A/KIRTASİYE KIRTASİYE RAKAM STICKER</t>
  </si>
  <si>
    <t>AHMET A/KIRTASİYE KIRTASİYE STICKER</t>
  </si>
  <si>
    <t>GÜR KOP/KIRTASİYE ETİKET KARTUŞU DYMO</t>
  </si>
  <si>
    <t>GÜR KOP/KIRTASİYE SPİRAL PLASTİK 8MM</t>
  </si>
  <si>
    <t>GÜR KOP/KIRTASİYE SPİRAL PLASTİK 10MM</t>
  </si>
  <si>
    <t>GÜR KOP/KIRTASİYE SPİRAL PLASTİK 14MM</t>
  </si>
  <si>
    <t>GÜR KOP/KIRTASİYE SPİRAL PLASTİK 22MM</t>
  </si>
  <si>
    <t>GÜR KOP/KIRTASİYE CİLT KAPAĞI PVC A3</t>
  </si>
  <si>
    <t>GÜR KOP/KIRTASİYE PLASTİK KART BEYAZ P330İ</t>
  </si>
  <si>
    <t>GÜR KOP/KIRTASİYE SIRTLIK (PROFİL)</t>
  </si>
  <si>
    <t>BUĞRA K/KIRTASİYE KLASÖR DAR MAVİ</t>
  </si>
  <si>
    <t>BUĞRA K/KIRTASİYE KIRTASİYE ŞERİT DAKSİL</t>
  </si>
  <si>
    <t>BUĞRA K/KIRTASİYE DOSYA PLASTİK TELLİ A4</t>
  </si>
  <si>
    <t>BUĞRA K/KIRTASİYE DOSYA POŞET A4</t>
  </si>
  <si>
    <t>BUĞRA K/KIRTASİYE KAŞE</t>
  </si>
  <si>
    <t>BUĞRA K/KIRTASİYE AYRAÇ A4 (A-Z)</t>
  </si>
  <si>
    <t>GÜR KOP/KIRTASİYE KLASÖR KLASİK KARTON</t>
  </si>
  <si>
    <t>GUR KOPYALAMA FN:GUR2024-1026 M.OFİS KIRTASİYE BED</t>
  </si>
  <si>
    <t>GÜR KOP/KIRTASİYE KALEM KURŞUN MERCANLI</t>
  </si>
  <si>
    <t>GÜR KOP/KIRTASİYE KALEMTRAŞ METAL</t>
  </si>
  <si>
    <t>GÜR KOP/KIRTASİYE KISKAÇ 19MM</t>
  </si>
  <si>
    <t>GÜR KOP/KIRTASİYE KISKAÇ 25MM</t>
  </si>
  <si>
    <t>GÜR KOP/KIRTASİYE KIRTASİYE EVRAK RAFI 5'Lİ</t>
  </si>
  <si>
    <t>ENGİN E/KIRTASİYE KAĞIT A1 PLOTTER 610MMX50M</t>
  </si>
  <si>
    <t>ENGİN E/KIRTASİYE KAĞIT A0 PLOTTER 910MMX50M</t>
  </si>
  <si>
    <t>HALİL İ/KIRTASİYE PAKET LASTİĞİ (500ADT)</t>
  </si>
  <si>
    <t>OFİS BA/KIRTASİYE ETİKET</t>
  </si>
  <si>
    <t>HALİL İBRAHİM FN:H012024-677 PAKET LASTİĞİ</t>
  </si>
  <si>
    <t>ROYAL O/KIRTASİYE KIRTASİYE ÖZLÜK DOSYASI</t>
  </si>
  <si>
    <t>ROYAL O/KIRTASİYE KIRTASİYE YAZI TAHTASI 90X120</t>
  </si>
  <si>
    <t>ROYAL O/KIRTASİYE KALEM YAZI TAHTASI SİYAH</t>
  </si>
  <si>
    <t>ROYAL O/KIRTASİYE KAŞE</t>
  </si>
  <si>
    <t>ROYAL O/KIRTASİYE KALEM İMZA MAVİ</t>
  </si>
  <si>
    <t>OFİS BA/KIRTASİYE DOSYA POŞET A4</t>
  </si>
  <si>
    <t>OFİS BA/KIRTASİYE ATAŞ KÜÇÜK NO:2</t>
  </si>
  <si>
    <t>OFİS BA/KIRTASİYE KALEM KURŞUN MERCANLI</t>
  </si>
  <si>
    <t>OFİS BA/KIRTASİYE KALEM İMZA MAVİ</t>
  </si>
  <si>
    <t>OFİS BA/KIRTASİYE KALEM YAZI TAHTASI MAVİ</t>
  </si>
  <si>
    <t>ASD KIR/KIRTASİYE HESAP MAKINASI CASIO</t>
  </si>
  <si>
    <t>ASD KIR/KIRTASİYE ÇİFT TARAFLI BANT</t>
  </si>
  <si>
    <t>ASD KIR/KIRTASİYE ATAŞ KÜÇÜK NO:3</t>
  </si>
  <si>
    <t>ASD KIR/KIRTASİYE BANT KOLİ 45X40</t>
  </si>
  <si>
    <t>ASD KIR/KIRTASİYE BANT MAKİNASI 12X33</t>
  </si>
  <si>
    <t>ASD KIR/KIRTASİYE BANT SELEFON 12X33</t>
  </si>
  <si>
    <t>ASD KIR/KIRTASİYE BLOKNOT KÜP</t>
  </si>
  <si>
    <t>ASD KIR/KIRTASİYE CETVEL PLASTİK 30CM</t>
  </si>
  <si>
    <t>ASD KIR/KIRTASİYE DELGEÇ BÜYÜK</t>
  </si>
  <si>
    <t>ASD KIR/KIRTASİYE DELGEÇ KÜÇÜK</t>
  </si>
  <si>
    <t>ASD KIR/KIRTASİYE DELGEÇ ORTA</t>
  </si>
  <si>
    <t>ASD KIR/KIRTASİYE DOSYA POŞET A4</t>
  </si>
  <si>
    <t>ASD KIR/KIRTASİYE EVRAK RAFI 3'LÜ</t>
  </si>
  <si>
    <t>ASD KIR/KIRTASİYE FOTOKOPİ KAĞIDI A4(500ADT)</t>
  </si>
  <si>
    <t>ASD KIR/KIRTASİYE HESAP MAKİNASI (BİLİMSEL)</t>
  </si>
  <si>
    <t>ASD KIR/KIRTASİYE KALEM ASETAT</t>
  </si>
  <si>
    <t>ASD KIR/KIRTASİYE KALEM FOSFORLU</t>
  </si>
  <si>
    <t>ASD KIR/KIRTASİYE KALEM İMZA MAVİ</t>
  </si>
  <si>
    <t>ASD KIR/KIRTASİYE KALEM KURŞUN UÇLU 0.5</t>
  </si>
  <si>
    <t>ASD KIR/KIRTASİYE KALEM KURŞUN UÇLU 0.7</t>
  </si>
  <si>
    <t>ASD KIR/KIRTASİYE KALEM TÜKENMEZ MAVİ</t>
  </si>
  <si>
    <t>ASD KIR/KIRTASİYE KALEMLİK METAL</t>
  </si>
  <si>
    <t>ASD KIR/KIRTASİYE KISKAÇ 25MM</t>
  </si>
  <si>
    <t>ASD KIR/KIRTASİYE KISKAÇ 32MM</t>
  </si>
  <si>
    <t>ASD KIR/KIRTASİYE KISKAÇ 51MM</t>
  </si>
  <si>
    <t>ASD KIR/KIRTASİYE KLASÖR DAR MAVİ</t>
  </si>
  <si>
    <t>ASD KIR/KIRTASİYE KLASÖR GENİŞ MAVİ</t>
  </si>
  <si>
    <t>ASD KIR/KIRTASİYE MAKAS</t>
  </si>
  <si>
    <t>ASD KIR/KIRTASİYE MARKER KALICI MAVİ</t>
  </si>
  <si>
    <t>ASD KIR/KIRTASİYE PİL AA</t>
  </si>
  <si>
    <t>ASD KIR/KIRTASİYE PİL AAA</t>
  </si>
  <si>
    <t>ASD KIR/KIRTASİYE SİLGİ</t>
  </si>
  <si>
    <t>ASD KIR/KIRTASİYE TEL ZIMBA SÖKÜCÜ</t>
  </si>
  <si>
    <t>ASD KIR/KIRTASİYE UÇ (KURŞUN KALEM) 0.5</t>
  </si>
  <si>
    <t>ASD KIR/KIRTASİYE UÇ (KURŞUN KALEM) 0.7</t>
  </si>
  <si>
    <t>ASD KIR/KIRTASİYE YAPIŞTIRICI PRITT</t>
  </si>
  <si>
    <t>ASD KIR/KIRTASİYE ZIMBA MAKİNASI</t>
  </si>
  <si>
    <t>ASD KIR/KIRTASİYE ZIMBA TELİ NO:10</t>
  </si>
  <si>
    <t>ASD KIR/KIRTASİYE KAPAKLI SEKRETERLİK A4</t>
  </si>
  <si>
    <t>ASD KIR/KIRTASİYE LAMİNASYON FİLMİ A3</t>
  </si>
  <si>
    <t>ASD KIR/KIRTASİYE LAMİNASYON FİLMİ A4</t>
  </si>
  <si>
    <t>ASD KIR/KIRTASİYE AJANDA NORMAL</t>
  </si>
  <si>
    <t>ASD KIR/KIRTASİYE DOSYA PLASTİK TELLİ A4</t>
  </si>
  <si>
    <t>ASD KIR/KIRTASİYE ZARF BEYAZ A4</t>
  </si>
  <si>
    <t>ASD KIR/KIRTASİYE BLOK NOT A4</t>
  </si>
  <si>
    <t>ASD KIR/KIRTASİYE KLASÖR MAVİ A5</t>
  </si>
  <si>
    <t>ASD KIR/KIRTASİYE KIRTASİYE CEPLİ NAYLON DOSYA</t>
  </si>
  <si>
    <t>ASD KIRTASİYE FN:ASD2024-719 CAKCAK KIRTASİYE BED.</t>
  </si>
  <si>
    <t>YENER YETİŞKİN MASRAF LİSTESİ (03.06.2024)</t>
  </si>
  <si>
    <t>KONİCA FN:BTR2024-12220 YAZICI ÇIKTI BEDELİ</t>
  </si>
  <si>
    <t>DK DÖRT/KIRTASİYE KURU BOYA KALEMİ</t>
  </si>
  <si>
    <t>DK DÖRT/KIRTASİYE KALEM FOSFORLU</t>
  </si>
  <si>
    <t>DK DÖRT/KIRTASİYE PARMAK ISLATMA SÜNGERİ (SİYAH)</t>
  </si>
  <si>
    <t>DK DÖRT/KIRTASİYE ATAŞ KÜÇÜK NO:1</t>
  </si>
  <si>
    <t>DK DÖRT/KIRTASİYE KALEM KEÇELİ MAVİ</t>
  </si>
  <si>
    <t>DK DÖRT/KIRTASİYE SİLGİ</t>
  </si>
  <si>
    <t>DK DÖRT/KIRTASİYE TAHTA SİLGİSİ</t>
  </si>
  <si>
    <t>DK DÖRT/KIRTASİYE CETVEL PLASTİK 30CM</t>
  </si>
  <si>
    <t>DK DÖRT/KIRTASİYE DOSYA POŞET A4</t>
  </si>
  <si>
    <t>DK DÖRT/KIRTASİYE KALEM KURŞUN UÇLU 0.7</t>
  </si>
  <si>
    <t>DK DÖRT/KIRTASİYE KALEM TÜKENMEZ MAVİ</t>
  </si>
  <si>
    <t>DK DÖRT/KIRTASİYE DOSYA PLASTİK TELLİ A4</t>
  </si>
  <si>
    <t>DK DÖRT/KIRTASİYE KAPAKLI SEKRETERLİK A4</t>
  </si>
  <si>
    <t>DK DÖRT/KIRTASİYE KLASÖR GENİŞ MAVİ</t>
  </si>
  <si>
    <t>DK DÖRT/KIRTASİYE KLASÖR DAR MAVİ</t>
  </si>
  <si>
    <t>DK DÖRT/KIRTASİYE MATBUU FORM (MUHTELİF)</t>
  </si>
  <si>
    <t>DK DÖRT/KIRTASİYE KALEM KURŞUN MERCANLI</t>
  </si>
  <si>
    <t>ASD KIR/KIRTASİYE KAŞE</t>
  </si>
  <si>
    <t>DK DÖRT/KIRTASİYE MARKER KALEM</t>
  </si>
  <si>
    <t>DK DÖRT/KIRTASİYE DELGEÇ BÜYÜK</t>
  </si>
  <si>
    <t>DK DÖRT/KIRTASİYE FAX FIHRIST</t>
  </si>
  <si>
    <t>DK DÖRT/KIRTASİYE FOTOKOPİ KAĞIDI A4(500ADT)</t>
  </si>
  <si>
    <t>DK DÖRT/KIRTASİYE HESAP MAKİNASI (BİLİMSEL)</t>
  </si>
  <si>
    <t>DK DÖRT/KIRTASİYE KALEMLİK METAL</t>
  </si>
  <si>
    <t>DK DÖRT/KIRTASİYE MAKAS</t>
  </si>
  <si>
    <t>DK DÖRT/KIRTASİYE TEL ZIMBA SÖKÜCÜ</t>
  </si>
  <si>
    <t>DK DÖRT/KIRTASİYE YAZI TAHTASI</t>
  </si>
  <si>
    <t>DK DÖRT/KIRTASİYE ZIMBA MAKİNASI</t>
  </si>
  <si>
    <t>DK DÖRT/KIRTASİYE SPİRAL PLASTİK 28MM</t>
  </si>
  <si>
    <t>DK DÖRT/KIRTASİYE SPİRAL PLASTİK 38MM</t>
  </si>
  <si>
    <t>DK DÖRT/KIRTASİYE SPİRAL PLASTİK 51MM</t>
  </si>
  <si>
    <t>DK DÖRT/KIRTASİYE LAMİNASYON FİLMİ A3</t>
  </si>
  <si>
    <t>DK DÖRT/KIRTASİYE LAMİNASYON FİLMİ A4</t>
  </si>
  <si>
    <t>DK DÖRT/KIRTASİYE EVRAK ÇANTASI</t>
  </si>
  <si>
    <t>DK DÖRT/KIRTASİYE AJANDA NORMAL</t>
  </si>
  <si>
    <t>DK DÖRT/KIRTASİYE KALEM YAZI TAHTASI MAVİ</t>
  </si>
  <si>
    <t>DK DÖRT/KIRTASİYE KALEM YAZI TAHTASI SİYAH</t>
  </si>
  <si>
    <t>DK DÖRT/KIRTASİYE SPİRAL PLASTİK 22MM</t>
  </si>
  <si>
    <t>DK DÖRT/KIRTASİYE SPİRAL PLASTİK 32MM</t>
  </si>
  <si>
    <t>DK DÖRT/KIRTASİYE BLOK NOT A4</t>
  </si>
  <si>
    <t>DK DÖRT/KIRTASİYE BANT KESME APARATI</t>
  </si>
  <si>
    <t>ASD KIR/KURUMSAL İLETİŞİM BASKI/POSTER/STAND</t>
  </si>
  <si>
    <t>DK DÖRT/KIRTASİYE ATAŞ BÜYÜK 7CM</t>
  </si>
  <si>
    <t>DK DÖRT/KIRTASİYE AYRAÇ A4 (1-12)</t>
  </si>
  <si>
    <t>DK DÖRT/KIRTASİYE BLOKNOT KÜP</t>
  </si>
  <si>
    <t>DK DÖRT/KIRTASİYE DEFTER A4 CİLTLİ</t>
  </si>
  <si>
    <t>DK DÖRT/KIRTASİYE DELGEÇ ORTA</t>
  </si>
  <si>
    <t>DK DÖRT/KIRTASİYE EVRAK RAFI 3'LÜ</t>
  </si>
  <si>
    <t>DK DÖRT/KIRTASİYE FOTOKOPİ KAĞIDI A4(100ADT)</t>
  </si>
  <si>
    <t>DK DÖRT/KIRTASİYE HESAP MAKİNASI (MASAÜSTÜ)</t>
  </si>
  <si>
    <t>DK DÖRT/KIRTASİYE KALEM CD</t>
  </si>
  <si>
    <t>DK DÖRT/KIRTASİYE KALEM KALİGRAFİ MAVİ 0.7</t>
  </si>
  <si>
    <t>DK DÖRT/KIRTASİYE KALEM TÜKENMEZ SİYAH</t>
  </si>
  <si>
    <t>DK DÖRT/KIRTASİYE MARKER KALICI MAVİ</t>
  </si>
  <si>
    <t>DK DÖRT/KIRTASİYE PAKET LASTİĞİ (500ADT)</t>
  </si>
  <si>
    <t>DK DÖRT/LEITZ DELGEÇ BİÇAĞI</t>
  </si>
  <si>
    <t>DK DÖRT/BLOK NOT A4</t>
  </si>
  <si>
    <t>DK DÖRT/A5 DELİKLİ POŞET DOSYA</t>
  </si>
  <si>
    <t>DK DÖRT/KIRTASİYE KIRTASİYE PANO MIKNATISI</t>
  </si>
  <si>
    <t>DK DÖRT/KIRTASİYE ŞEFFAF YAPIŞKANLI ETİKET</t>
  </si>
  <si>
    <t>DK DÖRT/KIRTASİYE KIRTASİYE YAZI TAHTASI 100X200</t>
  </si>
  <si>
    <t>DK DÖRT/KIRTASİYE KIRTASİYE ŞERİT DAKSİL</t>
  </si>
  <si>
    <t>DK DÖRT/KIRTASİYE KAĞIT BANT</t>
  </si>
  <si>
    <t>ASD KIR/KIRTASİYE MATBUU FORM (MUHTELİF)</t>
  </si>
  <si>
    <t>YERKÖY/KIRTASİYE ÇİFT TARAFLI BANT</t>
  </si>
  <si>
    <t>YERKÖY/KIRTASİYE MAKET BIÇAĞI BÜYÜK</t>
  </si>
  <si>
    <t>YERKÖY/KIRTASİYE MAKET BICAGI UCU</t>
  </si>
  <si>
    <t>M.SADIK GÖKSAL MASRAF LİSTESİ ( 30/07/2024)</t>
  </si>
  <si>
    <t>SADE MARKET YASİN DEMİR  FN:2024-10 OFİS GİDERLERİ</t>
  </si>
  <si>
    <t>KUTAY KARACA MASRAF GİDERLERİ (01/08/2024)</t>
  </si>
  <si>
    <t>KBR GRO/KURUMSAL İLETİŞİM FOTOĞRAF &amp; VİDEO ÇEKİM</t>
  </si>
  <si>
    <t>ZAFER K/KURUMSAL İLETİŞİM FOTOĞRAF &amp; VİDEO ÇEKİM</t>
  </si>
  <si>
    <t>KOÇTAŞ/MEFRUŞAT MLZ.YASTIK</t>
  </si>
  <si>
    <t>KOÇTAŞ/MEFRUŞAT MLZ. TEK KİŞİLİK YORGAN</t>
  </si>
  <si>
    <t>VIVENSE/MEFRUŞAT MLZ.NEVRESIM TK</t>
  </si>
  <si>
    <t>DURSUN/MEFRUŞAT MLZ.NEVRESIM TK</t>
  </si>
  <si>
    <t>DURSUN/MEFRUŞAT MLZ.YASTIK</t>
  </si>
  <si>
    <t>SAMET B/MEFRUŞAT MLZ.MLZ. YAYLI YATAK-TEK</t>
  </si>
  <si>
    <t>ÖZGER O/MEFRUŞAT MLZ.SUNGER YATAK</t>
  </si>
  <si>
    <t>ÖZGER O/MEFRUŞAT MLZ.NEVRESIM TK</t>
  </si>
  <si>
    <t>ÖZGER O/MEFRUŞAT MLZ.YASTIK</t>
  </si>
  <si>
    <t>ÖZGER O/MEFRUŞAT MLZ.BANYO HAVLUSU</t>
  </si>
  <si>
    <t>ÖZGER O/MEFRUŞAT MLZ.ELBİSE ASKISI 35CM</t>
  </si>
  <si>
    <t>ÖZGER O/MEFRUŞAT MLZ. TEK KİŞİLİK YORGAN</t>
  </si>
  <si>
    <t>ÖZGER FN:OZG2023-7053 ŞANTİYE MALZEMESİ</t>
  </si>
  <si>
    <t>YORULMA/MEFRUŞAT MLZ.NEVRESIM TK</t>
  </si>
  <si>
    <t>YORULMA/MEFRUŞAT MLZ.YASTIK</t>
  </si>
  <si>
    <t>YORULMA/MEFRUŞAT MLZ.BATTANİYE</t>
  </si>
  <si>
    <t>A KALİTE FN:AKF2023-1675 İSG MALZEMESİ</t>
  </si>
  <si>
    <t>A KALİT/MEFRUŞAT MLZ.ELBİSE ASKISI 35CM</t>
  </si>
  <si>
    <t>YERKÖY/MEFRUŞAT MLZ. PLASTİK MASA</t>
  </si>
  <si>
    <t>YERKÖY/MEFRUŞAT MLZ. PLASTİK SANDALYE</t>
  </si>
  <si>
    <t>ASIM FA/MEFRUŞAT MLZ._STOR PERDE</t>
  </si>
  <si>
    <t>ASIM FA/PERDE</t>
  </si>
  <si>
    <t>ÇİZİM P/MEFRUŞAT MLZ.SOYUNMA DOLABI</t>
  </si>
  <si>
    <t>ÇİZİM P/MEFRUŞAT MLZ.MLZ. YAYLI YATAK-TEK</t>
  </si>
  <si>
    <t>OĞUZHAN/PERDE</t>
  </si>
  <si>
    <t>YORULMA/MEFRUŞAT MLZ. ÇİFT KİŞİLİK YORGAN</t>
  </si>
  <si>
    <t>YORULMA/MEFRUŞAT MLZ.BANYO HAVLUSU</t>
  </si>
  <si>
    <t>ÖZBEK T/MEFRUŞAT MLZ.NEVRESIM TK</t>
  </si>
  <si>
    <t>ÖZBEK T/MEFRUŞAT MLZ.YASTIK</t>
  </si>
  <si>
    <t>ÖZBEK T/MEFRUŞAT MLZ. TEK KİŞİLİK YORGAN</t>
  </si>
  <si>
    <t>ÖZBEK TEKSTİL FN:OEF2024-17 ŞANTİYE MEFRUŞAT MAL.</t>
  </si>
  <si>
    <t>BAHA ER FN:AAA2024-7 ŞANTİYE PERDE BEDELİ</t>
  </si>
  <si>
    <t>BAHA ER/MEFRUŞAT MLZ._STOR PERDE</t>
  </si>
  <si>
    <t>BAHA ER/MEFRUŞAT MLZ. MEFRUŞAT MLZ. ZEBRA PERDE</t>
  </si>
  <si>
    <t>ÖZ NİĞD/MEFRUŞAT MLZ.NEVRESIM TK</t>
  </si>
  <si>
    <t>ÖZ NİĞD/MEFRUŞAT MLZ.YASTIK</t>
  </si>
  <si>
    <t>ÖZ NİĞD/MEFRUŞAT MLZ. TEK KİŞİLİK YORGAN</t>
  </si>
  <si>
    <t>YORULMA/MEFRUŞAT MLZ.MLZ. YAYLI YATAK-TEK</t>
  </si>
  <si>
    <t>YORULMA/MEFRUŞAT MLZ. TEK KİŞİLİK YORGAN</t>
  </si>
  <si>
    <t>YORULMAZLAR FN:YRM2024-4 CAKCAK ŞAN. MEFRŞ. MAL.</t>
  </si>
  <si>
    <t>ÖZ NİĞD/MEFRUŞAT MLZ.SOYUNMA DOLABI</t>
  </si>
  <si>
    <t>ÖZ NİĞDELİLER FN:VGW2024-9 CAKCAK MEFRUŞAT MAL.</t>
  </si>
  <si>
    <t>YORULMA/MEFRUŞAT MLZ.SUNGER YATAK</t>
  </si>
  <si>
    <t>YORULMAZLAR TEKST. FN:YRM2024-6 ŞANTİYE TEFRİŞAT M</t>
  </si>
  <si>
    <t>BTO MOB/MEFRUŞAT MLZ.MLZ. YAYLI YATAK-TEK</t>
  </si>
  <si>
    <t>BTO MOBİLYA FN:TRK2024-103 ŞANTİYE TEFRİŞAT MALZ.</t>
  </si>
  <si>
    <t>YORULMAZLAR FN:YRM2024-7 CAKCAK ŞANT. MEFRUŞAT MAL</t>
  </si>
  <si>
    <t>YORULMA/MEFRUŞAT MLZ.HALI</t>
  </si>
  <si>
    <t>YORULMAZLAR FN:YRM2024-8 MEFRUŞAT BEDELİ</t>
  </si>
  <si>
    <t>YORULMAZLAR FN:YRM2024-9 MEFRUŞAT BEDELİ</t>
  </si>
  <si>
    <t>OĞUZHAN/MEFRUŞAT MLZ._STOR PERDE</t>
  </si>
  <si>
    <t>OĞUZHAN/MEFRUŞAT MLZ. MEFRUŞAT MLZ. ZEBRA PERDE</t>
  </si>
  <si>
    <t>BTO MOB/MEFRUŞAT MLZ.SOYUNMA DOLABI</t>
  </si>
  <si>
    <t>YORULMAZLAR FN:YRM2024-10 MEFRUŞAT MALZEMESİ</t>
  </si>
  <si>
    <t>SİNAN U/MEFRUŞAT MLZ. BAYRAK DİREĞİ_6MT.</t>
  </si>
  <si>
    <t>SİNAN U/MEFRUŞAT MLZ. BAYRAK DİREĞİ_7MT</t>
  </si>
  <si>
    <t>YORULMAZLAR FN:YTM2024-12 MEFRUŞAT MALZEMESİ</t>
  </si>
  <si>
    <t>YORULMAZLAR FN:YTM2024-13 MEFRUŞAT MALZEMESİ</t>
  </si>
  <si>
    <t>ELMALI/MEFRUŞAT MLZ.NEVRESIM TK</t>
  </si>
  <si>
    <t>ELMALI/MEFRUŞAT MLZ.YASTIK</t>
  </si>
  <si>
    <t>ELMALI/MEFRUŞAT MLZ.BATTANİYE</t>
  </si>
  <si>
    <t>ÇİZGİM/İDARİ MLZ. TABLDOT TAŞIMA ARABASI</t>
  </si>
  <si>
    <t>FAİK AÇ/MEFRUŞAT MLZ.BANYO HAVLUSU</t>
  </si>
  <si>
    <t>DÇÖ-RAMAZAN CENK AYDN GEÇİCİ ARAÇ YAKIT GİDERİ</t>
  </si>
  <si>
    <t>311 GVK TEBLİĞİ  BİNEK OTO YAKIT</t>
  </si>
  <si>
    <t>KUTAY KARACA 34 FDV 131 YAKIT GİDERİ</t>
  </si>
  <si>
    <t>DÇÖ-HAZİRAN 2022 GVK 311 BİNEK OTO</t>
  </si>
  <si>
    <t>FAİK ÖZGÜR ARARAT 34 FGM 355 YAKIT GİDERİ</t>
  </si>
  <si>
    <t>TEMMUZ 311'NOLU GVK BİNEK OTO DAĞİILIMI</t>
  </si>
  <si>
    <t>KUTAY KARACA 34 FVD 131 YAKIT GİDERİ</t>
  </si>
  <si>
    <t>DÇÖ-AĞUSTOS 311 GVK BİNEK OTO GİDER DAĞILIMI</t>
  </si>
  <si>
    <t>DÇÖ EYLÜL 311 G.V BİNEK OTO GİDER DAĞILIMI</t>
  </si>
  <si>
    <t>YUNUS ALPTEKİN ARAÇ YAKIT GİDERİ</t>
  </si>
  <si>
    <t>EKİM GVK BİNEK OTO GİDER DAĞILIMI</t>
  </si>
  <si>
    <t>YUNUS ALPTEKİN 34 CFR 590 YAKIT GİDERİ</t>
  </si>
  <si>
    <t>MUSTAFA SARUHAN 34 FZL 479 YAKIT GİDERİ</t>
  </si>
  <si>
    <t>MUSTAFA SARUHAN 34 FZL 325 YAKIT GİDERİ</t>
  </si>
  <si>
    <t>MUSTAFA SARUHAN 06 DHV 739 YAKIT GİDERİ</t>
  </si>
  <si>
    <t>M.SADIK GÖKSAL MASRAF LİSTESİ ( 31.01.2023 )</t>
  </si>
  <si>
    <t>PM MASRAF LİSTESİ - YAKIT GİDERİ</t>
  </si>
  <si>
    <t>PM MASRAF LİSTESİ - BİNEK OTO YAKIT GİDERİ</t>
  </si>
  <si>
    <t>KUTAY KARACA MASRAF LİSTESİ 30.03.2023</t>
  </si>
  <si>
    <t>M.SADIK GÖKSAL MASRAF LİSTESİ ( 31.03.2023 )</t>
  </si>
  <si>
    <t>KUTAY KARACA MASRAF LİSTESİ 28.04.2023</t>
  </si>
  <si>
    <t>KUTAY KARACA MASRAF LİSTESİ 31.05.2023</t>
  </si>
  <si>
    <t>M.SADIK GÖKSAL MASRAF LİSTESİ ( 22.06.2023 )</t>
  </si>
  <si>
    <t>M.SADIK GÖKSAL MASRAF LİSTESİ ( 27.07.2023 )</t>
  </si>
  <si>
    <t>KUTAY KARACA MASRAF LİSTESİ (31.07.2023)</t>
  </si>
  <si>
    <t>M.SADIK GÖKSAL MASRAF LİSTESİ ( 31.07.2023 )</t>
  </si>
  <si>
    <t>SODEXO FN:MEF2023-20115 06DYU536 YAKIT BEDELİ</t>
  </si>
  <si>
    <t>SODEXO FN:MEF2023-20475 BİNEK OTO YAKIT GİDERİ</t>
  </si>
  <si>
    <t>SODEXO FN:MEF2023-22619 BİNEK OTO YAKIT GİDERİ</t>
  </si>
  <si>
    <t>SODEXO FN:MEF2023-22903 BİNEK OTO YAKIT GİDERİ</t>
  </si>
  <si>
    <t>SODEXO FN:MEF2023-24365 BİNEK OTO YAKIT GİDERİ</t>
  </si>
  <si>
    <t>M.SADIK GÖKSAL MASRAF LİSTESİ (31.10.2023)-2</t>
  </si>
  <si>
    <t>SODEXO FN:MEF2023-25644 BİNEK OTO YAKIT GİDERİ</t>
  </si>
  <si>
    <t>SODEXO FN:MEF2023-26812 BİNEK OTO YAKIT GİDERİ</t>
  </si>
  <si>
    <t>YENER YETİŞKİN MARAF LİSTESİ ( 15.12.2023)</t>
  </si>
  <si>
    <t>SODEXO FN:MEF2023-28428 BİNEK OTO YAKIT GİDERİ</t>
  </si>
  <si>
    <t>SODEXO FN:MEF2023-29559 BİNEK OTO YAKIT GİDERİ</t>
  </si>
  <si>
    <t>SUAT YURTSEVER MASRAF LİSTESİ ( 02.01.2024 )</t>
  </si>
  <si>
    <t>SERKAN BAŞARAN MASRAF LİSTESİ ( 02.01.2024)</t>
  </si>
  <si>
    <t>GÖKHAN AKSOY MASRAF LİSTESİ (02.01.2024)</t>
  </si>
  <si>
    <t>ALİ ÇAKIR MASRAF LİSTESİ ( 02.01.2024)</t>
  </si>
  <si>
    <t>TAHA KÜRŞAT EKİCİ MASRAF LİSTESİ (04.01.2024)</t>
  </si>
  <si>
    <t>GÖKHAN AKSOY MASRAF LİSTESİ (08.01.2024)</t>
  </si>
  <si>
    <t>SODEXO FN:MEF2024-226 BİNEK OTO YAKIT GİDERİ</t>
  </si>
  <si>
    <t>YENER YETİŞKİN MASRAF LİSTESİ (26.01.2024)</t>
  </si>
  <si>
    <t>SODEXO FN:MEF2024-2123 BİNEK OTO YAKIT GİDERİ</t>
  </si>
  <si>
    <t>SODEXO FN:MEF2024-3162 BİNEK OTO YAKIT BEDELİ</t>
  </si>
  <si>
    <t>ZAFER GÜNGÖRMŞ MASRAF LİSTESİ ( 19.02.2024)</t>
  </si>
  <si>
    <t>TEMEL KOL MASRAF LİSTESİ (29.02.2024)</t>
  </si>
  <si>
    <t>PLUXEE FN:MEF2024-4745 BİNEK OTO YAKIT GİDERİ</t>
  </si>
  <si>
    <t>ABDULLAH AKI9N MASRAF LİSTESİ (22.03.2024)</t>
  </si>
  <si>
    <t>ZAFER GÜNGÖRMÜŞ MASRAF LİSTESİ (05.03.2024)</t>
  </si>
  <si>
    <t>YUNUS ALPTEKİN MASRAF LİSTESİ (08.03.2024)</t>
  </si>
  <si>
    <t>PLUXEE FN:MEF2024-6004 BİNEK OTO YAKIT GİDERİ</t>
  </si>
  <si>
    <t>MUSTAFA AK MASRAF LİSTESİ (20.03.2024)</t>
  </si>
  <si>
    <t>NEJDET SAVAŞ MASRAF LİSTESİ (25.03.2024)</t>
  </si>
  <si>
    <t>ABDULLAH AKIN MASRAF GİDERİ (01.04.2024)</t>
  </si>
  <si>
    <t>PLUXEE FN:MEF2024-6548 BİNEK OTO YAKIT BEDELİ</t>
  </si>
  <si>
    <t>PLUXEE FN:MEF2024-2280 BİNEK OTO YAKIT BEDELİ</t>
  </si>
  <si>
    <t>ARİF SEÇKİN MASRAF LİSTESİ (20.03.2024)</t>
  </si>
  <si>
    <t>SİNEM ÇİFTEPINAR MASRAF LİSTESİ (21.04.2024)</t>
  </si>
  <si>
    <t>REYHAN EYRİCE   MASRAF LİSTESİ (09.05.2024))</t>
  </si>
  <si>
    <t>PLUXEE FN:MEF2024-9642 BİNEK OTO YAKIT GİDERİ</t>
  </si>
  <si>
    <t>MEHTAP SÖMER MASRAF LİSTESİ (06.05.2024)</t>
  </si>
  <si>
    <t>ABDULLAH AKIN MASRAF LİSTESİ (06.05.2024)</t>
  </si>
  <si>
    <t>ABDULLAH AKIN MASRAF LİSTESİ (15.05.2024)</t>
  </si>
  <si>
    <t>PLUXEE FN:2024-10519 YAKIT GİDERİ</t>
  </si>
  <si>
    <t>ALİ KURU  MASRAF LİSTESİ (20.05.2024)</t>
  </si>
  <si>
    <t>ABDULLAH AKIN MASRAF LİSTESİ (22.05.2024)</t>
  </si>
  <si>
    <t>ZEYNEL ERDOĞAN MASRAF LİSTESİ (27.05.2024)</t>
  </si>
  <si>
    <t>MUSTAFA AK MASRAF LİSTESİ (29.05.2024)</t>
  </si>
  <si>
    <t>ABDULLAH AKIN MASRAF LİSTESİ (30.05.2024)</t>
  </si>
  <si>
    <t>PLUXEE FN:PEF2024-12433 BİNEK OTO YAKIT GİDERİ</t>
  </si>
  <si>
    <t>YENER YETİŞKİN MASRAF LİSTESİ (01.06.2024)</t>
  </si>
  <si>
    <t>ABDULLAH AKIN MASRAF LİSTESİ (04.06.2024)</t>
  </si>
  <si>
    <t>ABDULLAH AKIN MASRAF LİSTESİ (10.06.2024)</t>
  </si>
  <si>
    <t>ABDULLAH AKIN MASRAF LİSTESİ (13.06.2024)</t>
  </si>
  <si>
    <t>PLUXEE FN:MEF2024-13601 YAKIT GİDERİ</t>
  </si>
  <si>
    <t>ABDULLAH AKIN MASRAF LİSTESİ (24.06.2024)</t>
  </si>
  <si>
    <t>ALİ AYDIN MASRAF LİSTESİ (26.06.2024)</t>
  </si>
  <si>
    <t>ALİ AYDIN MASRAF LİSTESİ (27.06.2024)</t>
  </si>
  <si>
    <t>HAKAN BALOĞLU MASRAF LİSTES İ(27.06.2024)</t>
  </si>
  <si>
    <t>TEMEL KOL MASRAF LİSTESİ (29.06.2024)</t>
  </si>
  <si>
    <t>MUSTAFA AK MASRAF LİSTESİ (30.06.2024)</t>
  </si>
  <si>
    <t>PLUXEE FN:MEF2024-4531 YAKIT GİDERİ BEDELİ</t>
  </si>
  <si>
    <t>ABDULLAH AKIN MASRAF LİSTESİ (02.07.2024)</t>
  </si>
  <si>
    <t>ALİ KURU MASRAF LİSTESİ (03.07.2024)</t>
  </si>
  <si>
    <t>ABDULLAH AKIN MASRAF LİSTESİ (16.07.2024)</t>
  </si>
  <si>
    <t>PLUXEE  FN: MEF2024-5720 YAKIT GİDERİ</t>
  </si>
  <si>
    <t>ABDULLAH AKIN MASRAF LİSTESİ (23.07.2024)</t>
  </si>
  <si>
    <t>M.SADIK GÖKSAL MASRAF LİSTESİ ( 12/07/2024)</t>
  </si>
  <si>
    <t>PLUXEE  FN: MEF2024-7449 YAKIT GİDERİ</t>
  </si>
  <si>
    <t>M.SADIK GÖKSAL MASRAF GİDERLERİ ( 02/08/2024)</t>
  </si>
  <si>
    <t>ABDULLAH AKIN MASRAF LİSTESİ (06.08.2024)</t>
  </si>
  <si>
    <t>DOĞUŞ FN:DOI2023-46 GÜRKAN KÖKSAL MASRAF</t>
  </si>
  <si>
    <t>M.SADIK GÖKSAL MASRAF LİSTESİ ( 28.04.2023 )</t>
  </si>
  <si>
    <t>M.SADIK GÖKSAL MASRAF LİSTESİ (31.10.2023)-4</t>
  </si>
  <si>
    <t>DÇÖ-404-201 13 ADET BİLET BEDELİ</t>
  </si>
  <si>
    <t>DÇÖ-404-208 ANKARA-YERKÖY OTOBÜS BİLERİ</t>
  </si>
  <si>
    <t>OSMAN ŞAHİNKAYA MASRAF LİSTESİ ( 12.02.2024 )</t>
  </si>
  <si>
    <t>SERAY AYAZ DAĞ MASRAF LİSTESİ ( 13.02.2024 )</t>
  </si>
  <si>
    <t>VAHDETİİN UYMAZ MASRAF LİSTESİ ( 14.02.2024 )</t>
  </si>
  <si>
    <t>DÇÖ-404-209 YERKÖY-ANKARA OTOBÜS BİLETİ</t>
  </si>
  <si>
    <t>EMRAH BOZKURT MASRAF LİSTESİ (16.02.2024)</t>
  </si>
  <si>
    <t>SATILMIŞ ÜNVER MASRAF LİSTESİ (17.02.2024)</t>
  </si>
  <si>
    <t>DÇÖ-404-215 ANKARA OTBÜS BİLETİ</t>
  </si>
  <si>
    <t>HAKKI SÖNMEZ MASRAF LİSTESİ ( 23.02.2024 )</t>
  </si>
  <si>
    <t>GÜLENAY ASUMAN MASRAF LİSTES (01.03.2024)</t>
  </si>
  <si>
    <t>YENER YETİŞKİN MASRAF GİDERİ (06.03.2024)</t>
  </si>
  <si>
    <t>BÜLENT GOVDELİ MASRAF LİSTESİ (07.03.2024)</t>
  </si>
  <si>
    <t>SAMİ YARADAN MASRAF LİSTESİ (07.03.2024)</t>
  </si>
  <si>
    <t>ABDULLAH AKIN MASRAF LİSTESİ (08.03.2024)</t>
  </si>
  <si>
    <t>EMRAH BOZKURT MASRAF LİSTESİ (08.03.2024)</t>
  </si>
  <si>
    <t>TAMER TEPEBAŞ  MASRAF LİSTESİ (16.05.2024)</t>
  </si>
  <si>
    <t>ALİ KURU MASRAF LİSTESİ (13.05.2024)</t>
  </si>
  <si>
    <t>EMRAH BOZKURT  MASRAF LİSTESİ (30.04.2024)</t>
  </si>
  <si>
    <t>ALİ KURU MASRAF LİSTESİ (16.05.2024)</t>
  </si>
  <si>
    <t>H. OĞUZHAN YILDIZAK MASRAF LİSTESİ (21.05.2024)</t>
  </si>
  <si>
    <t>EMRAH BOZKURT MASRAF LİSTESİ (24.05.2024)</t>
  </si>
  <si>
    <t>ALİ KURU-(NERMİN AYDIN)  MASR. GİD. (01/06/2024)</t>
  </si>
  <si>
    <t>KILIÇASLAN ALDEMİR MASRAF LİSTESİ (26.06.2024)</t>
  </si>
  <si>
    <t>HÜSEYİN OĞUZHAN YILDIZAK MASRAF LİSTE (10.06.2024)</t>
  </si>
  <si>
    <t>SAVAŞ ŞAHİN MASRAF LİSTESİ (01.07.2024)</t>
  </si>
  <si>
    <t>ERHAN ÖZMEN MASRAF LİSTESİ (01.07.2024)</t>
  </si>
  <si>
    <t>ABDULLAH AKIN MASRAF LİSTESİ (09.07.2024)</t>
  </si>
  <si>
    <t>ABDULLAH AKIN MASRAF LİSTESİ (10.07.2024)</t>
  </si>
  <si>
    <t>ALİ ÖZER  MASRAF LİSTESİ (11.07.2024)</t>
  </si>
  <si>
    <t>SELÇUK TİLBİ MASRAF LİSTESİ (02.07.2024)</t>
  </si>
  <si>
    <t>CEMİL BATİT MASRAF LİSTESİ (01.08.2024)</t>
  </si>
  <si>
    <t>MUKADDES ARIOĞLU MASRAF GİDERLERİ (06/08/2024)</t>
  </si>
  <si>
    <t>YENER YETİŞKİN MASRAF GİDERLERİ (06/08/2024)</t>
  </si>
  <si>
    <t>MUKADDES ARIOĞLU MASRAF LİSTESİ ( 08/08/2024)</t>
  </si>
  <si>
    <t>FAİK ÖZGÜR ARARAT 34 FGM 355 OTOPARK GİDERİ</t>
  </si>
  <si>
    <t>KUTAY KARACA 34 FDV 131 YIKAMA GİDERİ</t>
  </si>
  <si>
    <t>KUTAY KARACA BİNEK OTO YIKAMA GİDERİ</t>
  </si>
  <si>
    <t>VDF FİLO 34 FDV 131 HGS BEDELİ</t>
  </si>
  <si>
    <t>KUTAY KARACA 34 FVD 131 OTO YIKAMA BEDELİ</t>
  </si>
  <si>
    <t>VDF FİLO 34 FDV 131 HGS GİDERİ</t>
  </si>
  <si>
    <t>KUTAY KARACA 34 FDV 131 OTO YIKAMA GİDERİ</t>
  </si>
  <si>
    <t>KUTAY KARACA OTOPARK GİDERİ</t>
  </si>
  <si>
    <t>KUTAY KARACA OTO CAM SUYU GİDERİ</t>
  </si>
  <si>
    <t>KUTAY KARACA OTOYIKAMA GİDERİ</t>
  </si>
  <si>
    <t>GİDER OTO BİNEK DAĞILIMI EKİM EK</t>
  </si>
  <si>
    <t>YUNUS ALPTEKİN 34 CFR 590 OTOPARK GİDERİ</t>
  </si>
  <si>
    <t>ZEPLİN TURİZM 34 CFR 590 HGS BEDELİ</t>
  </si>
  <si>
    <t>DOĞUŞ LATİF YÖNDER HGS YANSITMA BEDELİ</t>
  </si>
  <si>
    <t>MUSTAFA SARUHAN 06 DHV 739 OTOYOL GEÇİŞ ÜCRETİ</t>
  </si>
  <si>
    <t>MUSTAFA SARUHAN 06 DHV 739 OTOPARK GİDERİ</t>
  </si>
  <si>
    <t>MUSTAFA SARUHAN ADBLUE GİDERİ</t>
  </si>
  <si>
    <t>MUSTAFA SARUHAN 34 FZL 325 HGS GİDERİ</t>
  </si>
  <si>
    <t>MUSTAFA SARUHAN 06 DHV 739 HGS GİDERİ</t>
  </si>
  <si>
    <t>MUSTAFA SARUHAN 06 DHV 739 CAMSUYU GİDERİ</t>
  </si>
  <si>
    <t>DOĞUŞ İNŞAAT FN:DOI2022-1059 PLAKA TESCİL BEDELİ</t>
  </si>
  <si>
    <t>DOĞUŞ İNŞ. FN.DOI2023-57 HATİCE ŞAHİN OGS BEDELİ</t>
  </si>
  <si>
    <t>PM MASRAF LİSTESİ - OGS - HGS GİDERİ</t>
  </si>
  <si>
    <t>DOĞUŞ İNŞ. FN:EE72023-17 K.ÖZALP OTOPARK BEDELİ</t>
  </si>
  <si>
    <t>PM MASRAF LİSTESİ - OGS-HGS BEDELİ</t>
  </si>
  <si>
    <t>ALİ KURU MASRAF LİSTESİ ( 07.04.2023 )</t>
  </si>
  <si>
    <t>ALİ KURU MASRAF LİSTESİ ( 29.04.2023 )</t>
  </si>
  <si>
    <t>ALİ KURU MASRAF LİSTESİ ( 10.05.2023 )</t>
  </si>
  <si>
    <t>ALİ KURU MASRAF LİSTESİ ( 16.05.2023 ) -YY</t>
  </si>
  <si>
    <t>VDF FN:YNS2023-10100 34FDV131 OGS HGS BEDELİ</t>
  </si>
  <si>
    <t>ALİ KURU MASRAF LİSTESİ 05.06.2023</t>
  </si>
  <si>
    <t>VDF FN:YNS2023-15840 34FDV131 OGS HGS BEDELİ</t>
  </si>
  <si>
    <t>ALİ KURU MASRAF LİSTESİ ( 22.07.2023)</t>
  </si>
  <si>
    <t>REPLEASE FN:N012023-64131 34GDV429 OGS-HGS BEDELİ</t>
  </si>
  <si>
    <t>REPLEASE FN:N012023-64167 34GDV429 OGS-HGS BEDELİ</t>
  </si>
  <si>
    <t>34HCZ848 - OGS-HGS BAKİYE BEDELİ</t>
  </si>
  <si>
    <t>34HCZ848 - OGS-HGS ÜRÜN BEDELİ</t>
  </si>
  <si>
    <t>06DHV739 - OGS-HGS BAKİYE BEDELİ</t>
  </si>
  <si>
    <t>06DHV739 - OGS-HGS ÜRÜN BEDELİ</t>
  </si>
  <si>
    <t>34FZL479 - OGS-HGS BAKİYE BEDELİ</t>
  </si>
  <si>
    <t>34FZL479 - OGS-HGS ÜRÜN BEDELİ</t>
  </si>
  <si>
    <t>34FZL325 - OGS-HGS BAKİYE BEDELİ</t>
  </si>
  <si>
    <t>34FZL325 - OGS-HGS ÜRÜN BEDELİ</t>
  </si>
  <si>
    <t>06 DHV 739 OGS-HGS GEÇİŞ BEDELİ</t>
  </si>
  <si>
    <t>34 HCZ 848 OGS-HGS GEÇİŞ BEDELİ</t>
  </si>
  <si>
    <t>DOĞUŞ FN.DOI2023-532 YAVUZ BACAK OGS-HGS BEDELİ</t>
  </si>
  <si>
    <t>REPLEASE FN:N012023-75717 34GDV366 OGS-HGS BEDELİ</t>
  </si>
  <si>
    <t>06 DYU 536 OGS-HGS GEÇİŞ BEDELİ</t>
  </si>
  <si>
    <t>06 DYU 536 OGS-HGS ÜRÜN BEDELİ</t>
  </si>
  <si>
    <t>ALİ KURU MASRAF LİSTESİ (23.08.2023)-YY</t>
  </si>
  <si>
    <t>REPLEASE FN:N012023-80373 34GDV429 OGS-HGS BEDELİ</t>
  </si>
  <si>
    <t>VDF FİLO FN:YNS2023-10189 34 FDV 131 OGS-HGS BEDEL</t>
  </si>
  <si>
    <t>REPLEASE FN.N012023-95346 34 GDV 429 OGS-HGS BED.</t>
  </si>
  <si>
    <t>34 FZL 2023 OGS-HGS BEDELİ</t>
  </si>
  <si>
    <t>34 HCZ 848 OGS-HGS BEDELİ</t>
  </si>
  <si>
    <t>VDF FİLO FN:YNS2023-22841 34 FDV 131 OGS-HGS BED.</t>
  </si>
  <si>
    <t>REPLEASE FN:N012023-2934 34GDV366 OGS-HGS BEDELİ</t>
  </si>
  <si>
    <t>SİNAN ÇELİK FN:GIB2023-46 OGS-HGS BEDELİ</t>
  </si>
  <si>
    <t>34 FZL 325  OGS-HGS BEDELİ</t>
  </si>
  <si>
    <t>34 HCZ 848 OGS/HGS BEDELİ</t>
  </si>
  <si>
    <t>REPLEASE FN:N012023-5034 34GDV366 OGS-HGS BEDELİ</t>
  </si>
  <si>
    <t>BİNEK OTO OGS-HGS BEDELİ 06 DHV 739</t>
  </si>
  <si>
    <t>ALİ KURU MASRAF LİSTESİ ( 28.10.2023 ) -YY</t>
  </si>
  <si>
    <t>SİNAN ÇELİK FN:GIB2023-53 K.ARAÇ OGS-HGS BEDELİ</t>
  </si>
  <si>
    <t>BİNEK OTO OGS-HGS BEDELİ 34 FZL 325</t>
  </si>
  <si>
    <t>BİNEK OTO OGS-HGS BEDELİ 34 HCZ 848</t>
  </si>
  <si>
    <t>REPLEASE FN:N012023-115509 34GDV366 GEÇİŞ BEDELİ</t>
  </si>
  <si>
    <t>ALİ KURU MASRAF LİSTESİ (17.11.2023)</t>
  </si>
  <si>
    <t>SİNAN ÇELİK FN:GIB2023-59 OGS-HGS BEDELİ</t>
  </si>
  <si>
    <t>06 ECS 652 OGS-HGS BEDELİ-YÜKLEME</t>
  </si>
  <si>
    <t>06 ECS 651 OGS-HGS BEDELİ-YÜKLEME</t>
  </si>
  <si>
    <t>06 EDE 521 OGS-HGS BEDELİ-YÜKLEME</t>
  </si>
  <si>
    <t>34 HCZ 848 OGS-HGS BEDELİ-YÜKLEME</t>
  </si>
  <si>
    <t>REPLEASE FN:N012023-5294 34GDV366 OGS-HGS BEDELİ</t>
  </si>
  <si>
    <t>YENER YETİŞKİN MASRAF LİSTESİ (20.12.2023)-KK</t>
  </si>
  <si>
    <t>VDF FİLO FN:YNS2023-33549 34FDV131 OGS-HGS BEDELİ</t>
  </si>
  <si>
    <t>REPLEASE FN:N012023-6156 OGS-HGS BEDELİ</t>
  </si>
  <si>
    <t>34FZL325 OGS-HGS BEDELİ</t>
  </si>
  <si>
    <t>SİNAN ÇELİK FN:GIB2024-4 OGS-HGS BEDELİ</t>
  </si>
  <si>
    <t>MERCAN AKDENİZ MASRAF LİSTESİ (08.01.2024)</t>
  </si>
  <si>
    <t>06 EDF 650 OGS-HGS BEDELİ</t>
  </si>
  <si>
    <t>06 EBY 025 OGS-HGS BEDELİ</t>
  </si>
  <si>
    <t>06 ECS 652 OGS-HGS BEDELİ</t>
  </si>
  <si>
    <t>YENER YETİŞKİN MASRAF LİSTESİ (15.01.2024)-E.ÖZMEN</t>
  </si>
  <si>
    <t>VDF FİLO FN:YNS2024-1118 OGS-HGS BEDELİ</t>
  </si>
  <si>
    <t>DOĞUŞ İNŞAAT FN:DOI2024-35 E.ÖZMEN OTOPARK BEDELİ</t>
  </si>
  <si>
    <t>34 FZL 325 OGS-HGS BEDELİ</t>
  </si>
  <si>
    <t>REYHAN EYRİCE YILDIRIM MASRAF LİSTESİ (14.02.2024)</t>
  </si>
  <si>
    <t>06 EBY 025 OGS-HGS GEÇİŞİ</t>
  </si>
  <si>
    <t>REPLEASE FN:N012024-1332 34 GDV 429 OGS BEDELİ</t>
  </si>
  <si>
    <t>06 ECS 652 OGS HGS BEDELİ</t>
  </si>
  <si>
    <t>34 FZL 479 OHS-HGS BEDELİ</t>
  </si>
  <si>
    <t>34 HCZ 848  OGS-HGS BEDELİ</t>
  </si>
  <si>
    <t>06 ECH 504 OGS-HGS BEDELİ</t>
  </si>
  <si>
    <t>06 ECH 504 OGS-HGS BEDELİ-KART</t>
  </si>
  <si>
    <t>06 ECH 522 OGS-HGS BEDELİ</t>
  </si>
  <si>
    <t>06 ECH 522 OGS-HGS BEDELİ-KART</t>
  </si>
  <si>
    <t>06 ECH 539 OGS-HGS BEDELİ</t>
  </si>
  <si>
    <t>06 ECH 539 OGS-HGS BEDELİ-KART</t>
  </si>
  <si>
    <t>06 ECH 552 OGS-HGS BEDELİ</t>
  </si>
  <si>
    <t>06 ECH 552 OGS-HGS BEDELİ-KART</t>
  </si>
  <si>
    <t>06 ECH 572 OGS-HGS BEDELİ</t>
  </si>
  <si>
    <t>06 ECH 572 OGS-HGS BEDELİ-KART</t>
  </si>
  <si>
    <t>06 ECH 588 OGS-HGS BEDELİ</t>
  </si>
  <si>
    <t>06 ECH 588 OGS-HGS BEDELİ-KART</t>
  </si>
  <si>
    <t>06 ECH 692 OGS-HGS BEDELİ</t>
  </si>
  <si>
    <t>06 ECH 692 OGS-HGS BEDELİ-KART</t>
  </si>
  <si>
    <t>06 ECH 604 OGS-HGS BEDELİ</t>
  </si>
  <si>
    <t>06 ECH 604 OGS-HGS BEDELİ-KART</t>
  </si>
  <si>
    <t>06 ECH 706 OGS-HGS BEDELİ</t>
  </si>
  <si>
    <t>06 ECH 706 OGS-HGS BEDELİ-KART</t>
  </si>
  <si>
    <t>06 ECH 622 OGS-HGS BEDEŞİ</t>
  </si>
  <si>
    <t>06 ECH 622 OGS-HGS BEDEŞİ-KART</t>
  </si>
  <si>
    <t>06 ECH 630 OGS-HGS BEDELİ</t>
  </si>
  <si>
    <t>06 ECH 630 OGS-HGS BEDELİ-KART</t>
  </si>
  <si>
    <t>06 ECH 734 OGS-HGS BEDELİ</t>
  </si>
  <si>
    <t>06 ECH 734 OGS-HGS BEDELİ-KART</t>
  </si>
  <si>
    <t>06 ECH 639 OGS-HGS BEDELİ</t>
  </si>
  <si>
    <t>06 ECH 639 OGS-HGS BEDELİ-KART</t>
  </si>
  <si>
    <t>06 ECH 749 OGS-HGS BEDELİ</t>
  </si>
  <si>
    <t>06 ECH 749 OGS-HGS BEDELİ-KART</t>
  </si>
  <si>
    <t>06 ECH 655 OGS-HGS BEDELİ</t>
  </si>
  <si>
    <t>06 ECH 655 OGS-HGS BEDELİ-KART</t>
  </si>
  <si>
    <t>06 ECH 665 OGS-HGS BEDELİ</t>
  </si>
  <si>
    <t>06 ECH 665 OGS-HGS BEDELİ-KART</t>
  </si>
  <si>
    <t>06 ECH 675 OGS-HGS BEDELİ</t>
  </si>
  <si>
    <t>06 ECH 675 OGS-HGS BEDELİ-KART</t>
  </si>
  <si>
    <t>06 ECH 682 OGS-HGS BEDELİ</t>
  </si>
  <si>
    <t>06 ECH 682 OGS-HGS BEDELİ-KART</t>
  </si>
  <si>
    <t>06 ECH 457 OGS-HGS BEDELİ</t>
  </si>
  <si>
    <t>06 ECH 457 OGS-HGS BEDELİ-KART</t>
  </si>
  <si>
    <t>06 ECH 720 OGS-HGS BEDELİ</t>
  </si>
  <si>
    <t>06 ECH 720 OGS-HGS BEDELİ-KART</t>
  </si>
  <si>
    <t>SİNEN ÇELİK FN:GIB2024-12 06 DRF 494 OGS-HGS BEDEL</t>
  </si>
  <si>
    <t>SİNAN ÇELİK FN:GIB2024-20 06 DRZ 674 OGS HGS BEDEL</t>
  </si>
  <si>
    <t>06 DHV 739 OGS-HGS BEDELİ</t>
  </si>
  <si>
    <t>VDF FİLO FN:YNS2024-7393 OGS-HGS BEDELİ</t>
  </si>
  <si>
    <t>06 EDE 521 OGS-HGS BEDELİ</t>
  </si>
  <si>
    <t>34 HCZ 848 OGS-HS BEDELİ</t>
  </si>
  <si>
    <t>SİNAN ÇELİK FN:GIB2024-31 BİNEK OTO OGS-HGS BEDELİ</t>
  </si>
  <si>
    <t>06 EBY 025 OGS-HS BEDELİ</t>
  </si>
  <si>
    <t>34 HCZ 848 OGS-HGS OTOMOTİK ÖDEMESİ</t>
  </si>
  <si>
    <t>MEHTAP ÖZGÜMÜŞ MASRAF LİSTESİ (25.05.2024)</t>
  </si>
  <si>
    <t>34 FZL 479 HGS OTM ÖDEMESİ</t>
  </si>
  <si>
    <t>06 ECS 652 HGS OTM ÖDEMESİ</t>
  </si>
  <si>
    <t>SERAY AYAZ DAĞ MASRAF LİSTESİ (29.05.2024)</t>
  </si>
  <si>
    <t>34 HCZ 848 HGS OTM ÖDEMESİ</t>
  </si>
  <si>
    <t>SİNAN ÇELİK FN:GIB2024-36 OGS-HGS BEDELİ</t>
  </si>
  <si>
    <t>06 EIG 832 OGS-HGS İLK YÜKLEME BEDELİ</t>
  </si>
  <si>
    <t>06 EIG 832 OGS-HGS ÜRÜN BEDELİ</t>
  </si>
  <si>
    <t>06 EIG 833 OGS-HGS İLK YÜKLEME BEDELİ</t>
  </si>
  <si>
    <t>06 EIG 833 OGS-HGS ÜRÜN BEDELİ</t>
  </si>
  <si>
    <t>06 EIG 834 OGS-HGS İLK YÜKLEME BEDELİ</t>
  </si>
  <si>
    <t>06 EIG 834  OGS-HGS ÜRÜN BEDELİ</t>
  </si>
  <si>
    <t>06 EIG 835 OGS-HGS İLK YÜKLEME BEDELİ</t>
  </si>
  <si>
    <t>06 EIG 835 OGS-HGS ÜRÜN BEDELİ</t>
  </si>
  <si>
    <t>06 EJL 701 OGS-HGS İLK YÜKLEME BEDELİ</t>
  </si>
  <si>
    <t>06 EJL 701 OGS-HGS ÜRÜN BEDELİ</t>
  </si>
  <si>
    <t>06 EJL 702  OGS-HGS İLK YÜKLEME BEDELİ</t>
  </si>
  <si>
    <t>06 EJL 702 OGS-HGS ÜRÜN BEDELİ</t>
  </si>
  <si>
    <t>06 EJL 703 OGS-HGS İLK YÜKLEME BEDELİ</t>
  </si>
  <si>
    <t>06 EJL 703 OGS-HGS ÜRÜN BEDELİ</t>
  </si>
  <si>
    <t>06 EJL 704 OGS-HGS İLK YÜKLEME BEDELİ</t>
  </si>
  <si>
    <t>06 EJL 704 OGS-HGS ÜRÜN BEDELİ</t>
  </si>
  <si>
    <t>06  EIG 830 OGS-HGS İLK YÜKLEME BEDELİ</t>
  </si>
  <si>
    <t>06 EIG 830  OGS-HGS ÜRÜN BEDELİ</t>
  </si>
  <si>
    <t>06  EIG 831 OGS-HGS İLK YÜKLEME BEDELİ</t>
  </si>
  <si>
    <t>06 EIG 831  OGS-HGS ÜRÜN BEDELİ</t>
  </si>
  <si>
    <t>UFUK YAVUZ KAYA MASRAF GİDERİ ( 12/06/2024)</t>
  </si>
  <si>
    <t>Yener Yetişkin masraf dökümü (13/06/2024)</t>
  </si>
  <si>
    <t>SİNAN ÇELİK FN:GIB2024-39 OGS-HGS BEDELİ</t>
  </si>
  <si>
    <t>VDF FİLO FN:2024-965 OGS/HGS BEDELİ</t>
  </si>
  <si>
    <t>DÇÖ-404-362 06 EMC 810 İLK YÜKLEME</t>
  </si>
  <si>
    <t>DÇÖ-404-362 06 EMC 810 HGS BEDELİ</t>
  </si>
  <si>
    <t>DÇÖ-404-362 06 EMC 811 İLK YÜKLEME</t>
  </si>
  <si>
    <t>DÇÖ-404-362 06 EMC 811 HGS BEDELİ</t>
  </si>
  <si>
    <t>DÇÖ-404-362 06 EMC 812 İLK YÜKLEME</t>
  </si>
  <si>
    <t>DÇÖ-404-362 06 EMC 812 HGS BEDELİ</t>
  </si>
  <si>
    <t>DÇÖ-404-362 06 EMC 813 HGS BEDELİ</t>
  </si>
  <si>
    <t>DÇÖ-404-362 06 EMC 814 İLK YÜKLEME</t>
  </si>
  <si>
    <t>DÇÖ-404-362 06 EMC 814 HGS BEDELİ</t>
  </si>
  <si>
    <t>DÇÖ-404-362 06 EMC 815 İLK YÜKLEME</t>
  </si>
  <si>
    <t>DÇÖ-404-362 06 EMC 815 HGS BEDELİ</t>
  </si>
  <si>
    <t>DÇÖ-404-362 06 EMC 816 İLK YÜKLEME</t>
  </si>
  <si>
    <t>DÇÖ-404-362 06 EMC 816 HGS BEDELİ</t>
  </si>
  <si>
    <t>DÇÖ-404-362 06 EMC 817 İLK YÜKLEME</t>
  </si>
  <si>
    <t>DÇÖ-404-362 06 EMC 817 HGS BEDELİ</t>
  </si>
  <si>
    <t>DÇÖ-404-362 06 EMC 818 İLK YÜKLEME</t>
  </si>
  <si>
    <t>DÇÖ-404-362 06 EMC 818 HGS BEDELİ</t>
  </si>
  <si>
    <t>DÇÖ-404-362 06 EMC 819 İLK YÜKLEME</t>
  </si>
  <si>
    <t>DÇÖ-404-362 06 EMC 819 HGS BEDELİ</t>
  </si>
  <si>
    <t>TAN OTO FN:19V2024-753  (06 EIG 832)  GEÇİŞ BEDELİ</t>
  </si>
  <si>
    <t>HGS/OGS OTOMATİK ÖDEME 06 ECS 652</t>
  </si>
  <si>
    <t>HGS/OGS OTOMATİK ÖDEME 34 HCZ 848</t>
  </si>
  <si>
    <t>OGS/HGS OTOMATİK ÖDEME 34 HCZ 848</t>
  </si>
  <si>
    <t>34 ECS 652 OGS-HGS OTOMATİK ÖDEME</t>
  </si>
  <si>
    <t>06 ECS 652  OGS-HGS OTOMATİK ÖDEME</t>
  </si>
  <si>
    <t>34 HCZ 848 OHS-HGS BEDELİ</t>
  </si>
  <si>
    <t>YENER YETİŞKİN MASRAF GİDERLERİ (24/07/2024)</t>
  </si>
  <si>
    <t>OGS-HGS BEDELİ 06 EJL 702</t>
  </si>
  <si>
    <t>OGS/HGS OTOMATİK ÖDEMESİ 34 ECS 652</t>
  </si>
  <si>
    <t>REYHAN EYRİCE YILDIRIM MASRAF GİDER (30/07/2024)</t>
  </si>
  <si>
    <t>06 ECS 652 OGS/HGS OTOM. ÖDEMESİ</t>
  </si>
  <si>
    <t>MUKADDES ARIOĞLU MASRAF GİDERLERİ (01/08/2024)</t>
  </si>
  <si>
    <t>06 ECS 651 OGS/HGS OTM. ÖDEMESİ</t>
  </si>
  <si>
    <t>06 ECS 652 OGS/HGS OTM. ÖDEMESİ</t>
  </si>
  <si>
    <t>DOĞUŞ İNŞAAT TOTEM İŞ GÜV. BOYNER GIFT</t>
  </si>
  <si>
    <t>KISMETİM ORG TEMEL ATMA TÖRENİ YEME-İÇME BEDELİ</t>
  </si>
  <si>
    <t>ALTUS ORG TEMEL ATMA GÖRENİ ORGANİZASYON</t>
  </si>
  <si>
    <t>AK-MICIR ŞANTİYE AÇILIŞ TEMEL ATMA</t>
  </si>
  <si>
    <t>ZÜMRÜT ÇİÇEKÇİLİK ÇİÇEK BEDELİ</t>
  </si>
  <si>
    <t>KUTAY KARACA YEME-İÇME GİDERİ</t>
  </si>
  <si>
    <t>MUHAMMET SADIK GÖKSAL YEME-İÇME GİDERİ</t>
  </si>
  <si>
    <t>PM MASRAF LİSTESİ - TEMSİLİ AĞIRLAMA GİDERİ</t>
  </si>
  <si>
    <t>M.SADIK GÖKSAL MASRAF LİSTESİ (YY)</t>
  </si>
  <si>
    <t>MULTINET FN:ME02023-34324 HEDİYE KARTI</t>
  </si>
  <si>
    <t>MULTINE/HİZMET-PERSONEL TEMSİL AĞIRLAMA GİDERİ</t>
  </si>
  <si>
    <t>HAYRİ DANACI FN:O102023-13 YK KUYEMİŞ BEDELİ</t>
  </si>
  <si>
    <t>TATLI ÇİKOLATA FN:ARM2023-44 ÇİKOLATA BEDELİ</t>
  </si>
  <si>
    <t>KAŞIBEYAZ AYGM İFTAR YEMEĞİ</t>
  </si>
  <si>
    <t>KARHAN DIŞTİC. AYGM ÇIKOLATA BEDELİ</t>
  </si>
  <si>
    <t>ÇETİN EROL FN:GIB2023-34 ALİ TOPRAK ÇELENK BEDELİ</t>
  </si>
  <si>
    <t>HAYRİ DANACI FN:O102023-52 YK KUYEMİŞ BEDELİ</t>
  </si>
  <si>
    <t>KARHAN/HİZMET-PERSONEL TEMSİL AĞIRLAMA GİDERİ</t>
  </si>
  <si>
    <t>HAYRİ DANACI FN:O102023-65 YK KUYEMİŞ BEDELİ</t>
  </si>
  <si>
    <t>ANKA GR/HİZMET-PERSONEL TEMSİL AĞIRLAMA GİDERİ</t>
  </si>
  <si>
    <t>ANKA GROS FN:OK22023-17 M.OFİS ÇAYOCAĞI MAL.</t>
  </si>
  <si>
    <t>HAYRI DANACI FN.OP102023-136 M.OFİS GİDERİ-PÖ</t>
  </si>
  <si>
    <t>HACIBABA FN:HBB2023-3830 M.OFİS ÇAYOCAĞI GİD.PÖ</t>
  </si>
  <si>
    <t>ERDOĞAN/HİZMET-PERSONEL TEMSİL AĞIRLAMA GİDERİ</t>
  </si>
  <si>
    <t>ZÜMRÜT ÇİÇEKÇİLİK FN:ZMR2023-127 ÇİÇEK BEDELİ</t>
  </si>
  <si>
    <t>HAYRI DANACI FN:O102023-179 M.OFİS ÇAY.OCAĞI GİD.</t>
  </si>
  <si>
    <t>PM MASRAF LİSTESİ ( 03.11.2023 )</t>
  </si>
  <si>
    <t>HAYRİ DANACI FN:O12023-184 M.OFİS GİDERİ</t>
  </si>
  <si>
    <t>M.SADIK GÖKSAL İŞ AVANSINDA ÖDME YAPILDI</t>
  </si>
  <si>
    <t>ANTUR T/HİZMET-PERSONEL TEMSİL AĞIRLAMA GİDERİ</t>
  </si>
  <si>
    <t>PAŞABAHÇE FN:F122023-324 TEMSİLİ AĞIRLAMA</t>
  </si>
  <si>
    <t>UĞUR SAAT FN:FA12023-169 AYGM SAAT</t>
  </si>
  <si>
    <t>TOTEM İ/HİZMET-PERSONEL TEMSİL AĞIRLAMA GİDERİ</t>
  </si>
  <si>
    <t>TOTEM İŞ GÜVENLİĞİ FN:TME2023-3068 AYGM</t>
  </si>
  <si>
    <t>GÜNAYDI/HİZMET-PERSONEL TEMSİL AĞIRLAMA GİDERİ</t>
  </si>
  <si>
    <t>EREN PE/HİZMET-PERSONEL TEMSİL AĞIRLAMA GİDERİ</t>
  </si>
  <si>
    <t>EREN PARAKENDE FN:ERA2024-11687 21 AD. AYKB.BEDELİ</t>
  </si>
  <si>
    <t>MERTCAN AKDENİZ MASRAF LİSTESİ (08.03.2024)</t>
  </si>
  <si>
    <t>YÖNTUR/HİZMET-PERSONEL TEMSİL AĞIRLAMA GİDERİ</t>
  </si>
  <si>
    <t>LİVA PA/HİZMET-PERSONEL TEMSİL AĞIRLAMA GİDERİ</t>
  </si>
  <si>
    <t>KAŞIBEY/HİZMET-PERSONEL TEMSİL AĞIRLAMA GİDERİ</t>
  </si>
  <si>
    <t>MERT KO/HİZMET-ORGANİZASYON/TANITIM/MATBAA</t>
  </si>
  <si>
    <t>KORAY K/HİZMET-ORGANİZASYON/TANITIM/MATBAA</t>
  </si>
  <si>
    <t>Galip K/FLAMA BAYRAK</t>
  </si>
  <si>
    <t>ARİF SEÇKİN MASRAF LİSTESİ (29.07.2024)</t>
  </si>
  <si>
    <t>ASKİ ABONE NO:1431048'NOLU SU GİDERİ</t>
  </si>
  <si>
    <t>ASKİ ABONE NO:1431047'NOLU SU GİDERİ</t>
  </si>
  <si>
    <t>ASKİ ABONE NO:2027612'NOLU SU GİDERİ</t>
  </si>
  <si>
    <t>KUTAY KARACA ABONE-2027612-1431047-1431048 GÜV.BED</t>
  </si>
  <si>
    <t>ÇINAR Ç/HİZMET-İŞLETME SU GİDERİ</t>
  </si>
  <si>
    <t>M.SADIK GÖKSAL SU GİDERİ</t>
  </si>
  <si>
    <t>PM MASRAF LİSTESİ - SU GİDERİ</t>
  </si>
  <si>
    <t>İRFAN DEMİR FN:GIB2023-39 ŞANTİYE İÇME SUYU</t>
  </si>
  <si>
    <t>İRFAN DEMİR FN:GIB2023-49 DAMACANA SU BEDELİ</t>
  </si>
  <si>
    <t>KASKİ FN:B 39706235 DÜVER ŞANTİYESİ SI BEDELİ</t>
  </si>
  <si>
    <t>KASKİ FN:-47615022 DÜVER ŞANTİYESİ SU BEDELİ</t>
  </si>
  <si>
    <t>M.SADIK GÖKSAL MASRAF LİSTES (10.05.2024)-M.OFİS S</t>
  </si>
  <si>
    <t>KASKİ FN:-50389520 DÜVER ŞANTİYESİ SU BEDELİ</t>
  </si>
  <si>
    <t>ENERJİSA ELEKTRİK FATURASI ABONE NO:01021225178</t>
  </si>
  <si>
    <t>ENERJİSA ELEKTRİK FATURASI ABONE NO:01021225313</t>
  </si>
  <si>
    <t>ENERJİSA ELEKTRİK FATURASI ABONE NO:01021225194</t>
  </si>
  <si>
    <t>BAŞKENT DOĞALGAZ  SÖZ NO:100005133377'NOLU FT</t>
  </si>
  <si>
    <t>BAŞKENT DOĞALGAZ  SÖZ NO:100005127711'NOLU FT</t>
  </si>
  <si>
    <t>CK CAMLIBEL ABONE NO:5133901332'NOLU FATURA</t>
  </si>
  <si>
    <t>CK CAMLIBEL ABONE NO:5133901332'NO FATURA</t>
  </si>
  <si>
    <t>CK CAMLIBEL ABONE NO:5133901332 'NOLU FATURA</t>
  </si>
  <si>
    <t>CK CAMLIBEL ABONE NO:2587207822 'NOLU FATURA</t>
  </si>
  <si>
    <t>BAŞKENT DOĞALGAZ SÖZLEŞME NO:100005133377</t>
  </si>
  <si>
    <t>DURAN GENÇARSLAN KÖMÜR BEDELİ</t>
  </si>
  <si>
    <t>BAŞKENT DOĞALGAZ FN:BS12023-680 SN:7711 DGZ.BEDE.</t>
  </si>
  <si>
    <t>BAŞKENT DOĞALGAZ FN:BS12023-679 SN:3377 DGZ.BEDE.</t>
  </si>
  <si>
    <t>DURAN GENÇASLAN FN:GIB2023-2 KÖMÜR BEDELİ</t>
  </si>
  <si>
    <t>DURAN GENÇASLAN FN:GIB2023-3 KÖMÜR BEDELİ</t>
  </si>
  <si>
    <t>ENERJİSA FN:ES02023-68494 SN:1021225313 ELKT.BED.</t>
  </si>
  <si>
    <t>ENERJİSA FN:ES02023-68623 SN:1021225194 ELKT.BED.</t>
  </si>
  <si>
    <t>ENERJİSA FN:ES02023-68874 SN:1021225178 ELKT.BED.</t>
  </si>
  <si>
    <t>CK ÇAMLIBEL FN:CPI2023-12345 LOJMAN ELKT.BEDELİ</t>
  </si>
  <si>
    <t>CK ÇAMLIBEL FN:CPI2023-12411 LOJMAN ELKT.BEDELİ</t>
  </si>
  <si>
    <t>BAŞKENT DOĞALGAZ FN:BS12023-42271SN:3377 DGZ.BEDE.</t>
  </si>
  <si>
    <t>BAŞKENT DOĞALGAZ FN:BS12023-42270SN:7711 DGZ.BEDE.</t>
  </si>
  <si>
    <t>PM MASRAF LİSTESİ - DİĞER ENERJİ GİDERTLERİ</t>
  </si>
  <si>
    <t>ENERJİSA FN:ES02023-167751 SN:1021225178 ELKT.BED.</t>
  </si>
  <si>
    <t>ENERJİSA FN:ES02023-167812 SN:1021225313 ELKT.BED.</t>
  </si>
  <si>
    <t>ENERJİSA FN:ES02023-167655 SN:1021225194 ELKT.BED.</t>
  </si>
  <si>
    <t>CK ÇAMLIBEL FN:CPI2023-31277 LOJMAN ELKT.BEDELİ</t>
  </si>
  <si>
    <t>CK ÇAMLIBEL FN:CPI2023-31313 LOJMAN ELKT.BEDELİ</t>
  </si>
  <si>
    <t>PM MASRAF LİSTESİ - KİRALIK DAİRE ELEKTRİK GİD.</t>
  </si>
  <si>
    <t>BAŞKENT DOĞALGAZ FN:BS02023-32876 SN:7711 DGZ.BED</t>
  </si>
  <si>
    <t>BAŞKENT DOĞALGAZ FN:BS02023-32877 SN:3377 DGZ.BED</t>
  </si>
  <si>
    <t>CK ÇAMLIBEL FN:CPI2023-48934 LOJMAN ELKT.BEDELİ</t>
  </si>
  <si>
    <t>CK ÇAMLIBEL FN:CPI2023-48886 LOJMAN ELKT.BEDELİ</t>
  </si>
  <si>
    <t>ENERJİSA FN:ES02023-271190 SN:1021225178 ELKT.BED.</t>
  </si>
  <si>
    <t>ENERJİSA FN:ES02023-271169 SN:1021225313 ELKT.BED.</t>
  </si>
  <si>
    <t>ENERJİSA FN:ES02023-271283 SN:1021225194 ELKT.BED.</t>
  </si>
  <si>
    <t>CK ÇAMLIBEL FN:CPI2023-67945 LOJMAN ELKT.BEDELİ</t>
  </si>
  <si>
    <t>CK ÇAMLIBEL FN:CPI2023-67995 LOJMAN ELKT.BEDELİ</t>
  </si>
  <si>
    <t>ENERJİSA FN:ES02023-371743 SN:1021225313 ELKT.BED.</t>
  </si>
  <si>
    <t>ENERJİSA FN:ES02023-371782 SN:1021225178 ELKT.BED.</t>
  </si>
  <si>
    <t>ENERJİSA FN:ES02023-371742 SN:1021225194 ELKT.BED.</t>
  </si>
  <si>
    <t>CK ÇAMLIBEL FN:CPI2023-87363 LOJMAN ELKT.BEDELİ</t>
  </si>
  <si>
    <t>CK ÇAMLIBEL FN:CPI2023-87432 LOJMAN ELKT.BEDELİ</t>
  </si>
  <si>
    <t>ENERJİSA FN:ES02023-472461 SN:1021225178 ELKT.BED.</t>
  </si>
  <si>
    <t>ENERJİSA FN:ES02023-472449 SN:1021225194 ELKT.BED.</t>
  </si>
  <si>
    <t>ENERJİSA FN:ES02023-472583 SN:1021225313 ELKT.BED.</t>
  </si>
  <si>
    <t>ENERJİSA FN:ES02023-563049 SN:1021225178 ELKT.BED.</t>
  </si>
  <si>
    <t>ENERJİSA FN:ES02023-562126 SN:1021225313 ELKT.BED.</t>
  </si>
  <si>
    <t>ENERJİSA FN:ES02023-562021 SN:1021225194 ELKT.BED.</t>
  </si>
  <si>
    <t>CK ÇAMLIBEL FN:CPI2023-106725 LOJMAN ELKT.BEDELİ</t>
  </si>
  <si>
    <t>CK ÇAMLIBEL FN:CPI2023-106815 LOJMAN ELKT.BEDELİ</t>
  </si>
  <si>
    <t>CK ÇAMLIBEL FN:CPI2023-128214 LOJMAN ELKT.BEDELİ</t>
  </si>
  <si>
    <t>CK ÇAMLIBEL FN:CPI2023-128148 LOJMAN ELKT.BEDELİ</t>
  </si>
  <si>
    <t>ENERJİSA FN:ES02023-680297 SN:1021225194 ELKT.BED.</t>
  </si>
  <si>
    <t>ENERJİSA FN:ES02023-680273 SN:1021225313 ELKT.BED.</t>
  </si>
  <si>
    <t>ENERJİSA FN:ES02023-680037 SN:1021225178 ELKT.BED.</t>
  </si>
  <si>
    <t>CK ÇAMLIBEL FN:CPI2023-151140 LOJMAN ELKT.BEDELİ</t>
  </si>
  <si>
    <t>CK ÇAMLIBEL FN:CPI2023-151216 LOJMAN ELKT.BEDELİ</t>
  </si>
  <si>
    <t>ENERJİSA FN:ES02023-800173 SN:1021225194 ELKT.BED.</t>
  </si>
  <si>
    <t>ENERJİSA FN:ES02023-799226 SN:1021225178 ELKT.BED.</t>
  </si>
  <si>
    <t>ENERJİSA FN:ES02023-799278 SN:1021225313 ELKT.BED.</t>
  </si>
  <si>
    <t>CK ÇAMLIBEL FN:CPI2023-175138 LOJMAN ELKT.BEDELİ</t>
  </si>
  <si>
    <t>CK ÇAMLIBEL FN:CPI2023-175040 LOJMAN ELKT.BEDELİ</t>
  </si>
  <si>
    <t>ENERJİSA FN:ES02023-905764 SN:1021225194 ELKT.BED.</t>
  </si>
  <si>
    <t>ENERJİSA FN:ES02023-905744 SN:1021225313 ELKT.BED.</t>
  </si>
  <si>
    <t>ENERJİSA FN:ES02023-906031 SN:1021225313 ELKT.BED.</t>
  </si>
  <si>
    <t>CK ÇAMLIBEL FN:CPI2023-198512 LOJMAN ELKT.BEDELİ</t>
  </si>
  <si>
    <t>CK ÇAMLIBEL FN:CPI2023-198449 LOJMAN ELKT.BEDELİ</t>
  </si>
  <si>
    <t>ENERJİSA FN:ES02023-023828 SN:1021225313 ELKT.BED.</t>
  </si>
  <si>
    <t>ENERJİSA FN:ES02023-024034 SN:1021225194 ELKT.BED.</t>
  </si>
  <si>
    <t>ENERJİSA FN:ES02023-023827 SN:1021225178 ELKT.BED.</t>
  </si>
  <si>
    <t>DURAN G/HİZMET-İŞLETME DİĞER ENERJİ GİDERİ</t>
  </si>
  <si>
    <t>DURAN GENÇASLAN FN:GIB2023-8 KÖMÜR BEDELİ</t>
  </si>
  <si>
    <t>CK ÇAMLIBEL FN:CPI2023-222529 LOJMAN ELKT.BEDELİ</t>
  </si>
  <si>
    <t>CK ÇAMLIBEL FN:CPI2023-222602 LOJMAN ELKT.BEDELİ</t>
  </si>
  <si>
    <t>ENERJİSA FN:ES02023-5556 SN:1021225194 ELKT.BED.</t>
  </si>
  <si>
    <t>ENERJİSA FN:ES02023-55674 SN:1021225178 ELKT.BED.</t>
  </si>
  <si>
    <t>ENERJİSA FN:ES02023-56168 SN:1021225313 ELKT.BED.</t>
  </si>
  <si>
    <t>CK ÇAMLIBEL FN:CPI2023-247880 LOJMAN ELKT.BEDELİ</t>
  </si>
  <si>
    <t>CK ÇAMLIBEL FN:CPI2023-247920 LOJMAN ELKT.BEDELİ</t>
  </si>
  <si>
    <t>ENERJİSA FN:ES02023-9191 SN:1021225178 ELKT.BED.</t>
  </si>
  <si>
    <t>ENERJİSA FN:ES02023-69331 SN:1021225313 ELKT.BED.</t>
  </si>
  <si>
    <t>ENERJİSA FN:ES02023-9433 SN:1021225194 ELKT.BED.</t>
  </si>
  <si>
    <t>CK ÇAMLIBEL FN:CPI2024-14537 LOJMAN ELKT.BEDELİ</t>
  </si>
  <si>
    <t>CK ÇAMLIBEL FN:CPI2024-14477 LOJMAN ELKT.BEDELİ</t>
  </si>
  <si>
    <t>ENERJİSA FN:ES02024-2238 SN:1021225313 ELKT.BED.</t>
  </si>
  <si>
    <t>ENERJİSA FN:ES02024-2066 SN:1021225178 ELKT.BED.</t>
  </si>
  <si>
    <t>ENERJİSA FN:ES02024-2020 SN:1021225194 ELKT.BED.</t>
  </si>
  <si>
    <t>CK ÇAMLIBEL FN:CPG2024-5474 CAKCAK ELEKTRİK BEDELİ</t>
  </si>
  <si>
    <t>KEPSAŞ FN:KE02024-22882 DÜVER ELEKTRİK BEDELİ</t>
  </si>
  <si>
    <t>CK ÇAMLIBEL FN:CPI2024-2223 CAKCAK ELEKTRİK BEDELİ</t>
  </si>
  <si>
    <t>CK ÇAMLIBEL FN:CPI2024-39103 LOJMAN ELKT.BEDELİ</t>
  </si>
  <si>
    <t>CK ÇAMLIBEL FN:CPI2024-39170 LOJMAN ELKT.BEDELİ</t>
  </si>
  <si>
    <t>ENERJİSA FN:ES02024-1733 SN:1021225178 ELKT.BED.</t>
  </si>
  <si>
    <t>ENERJİSA FN:ES02024-1658 SN:1021225194 ELKT.BED.</t>
  </si>
  <si>
    <t>ENERJİSA FN:ES02024-1566 SN:1021225313 ELKT.BED.</t>
  </si>
  <si>
    <t>KEPSAŞ FN:KE22024-5213 DÜVER ELEKTRİK BEDELİ</t>
  </si>
  <si>
    <t>CK ÇAMLIBEL FN:CPG2024-11175 CAKCAK ELEKTRİK BED.</t>
  </si>
  <si>
    <t>CK ÇAMLIBEL FN:CPI2024-57632 LOJMAN ELKT.BEDELİ</t>
  </si>
  <si>
    <t>CK ÇAMLIBEL FN:CPI2024-57632 LOJMAN ELKT.ÖDEMESİ</t>
  </si>
  <si>
    <t>CK ÇAMLIBEL FN:CPI2024-66263 CAKCAK ELEKTRİK BED.</t>
  </si>
  <si>
    <t>ENERJİSA FN:ES02024-5039 SN:1021225178 ELKT.BED.</t>
  </si>
  <si>
    <t>ENERJİSA FN:ES02024-5042 SN:1021225313 ELKT.BED.</t>
  </si>
  <si>
    <t>ENERJİSA FN:ES02024-5042 SN:1021225194 ELKT.BED.</t>
  </si>
  <si>
    <t>KEPSAŞ FN:KE02024-6574 DÜVER ELEKTRİK BEDELİ</t>
  </si>
  <si>
    <t>229266857409 NO'LU ABONE YG İŞLTME SORMLULUĞU HZM.</t>
  </si>
  <si>
    <t>ENERJİSA FN:ES02024-478 SN:1021225313 ELKT.BED.</t>
  </si>
  <si>
    <t>ENERJİSA FN:ES02024-396 SN:1021225178 ELKT.BED.</t>
  </si>
  <si>
    <t>ENERJİSA FN:ES02024-916 SN:1021225194 ELKT.BED.</t>
  </si>
  <si>
    <t>DÇÖ-404-298 BANKA HAVALE/EFT ÖDEMESİ</t>
  </si>
  <si>
    <t>CK ÇAMLIBEL FN:CPI2024-7478 ELKT.BEDELİ</t>
  </si>
  <si>
    <t>KEPSAŞ FN:KE02024-2145 DÜVER ELEKTRİK BEDELİ</t>
  </si>
  <si>
    <t>BAŞKENT DOĞALGAZ  SÖZ NO:10005127711'NOLU FT</t>
  </si>
  <si>
    <t>ENERJİSA FN:ES02024-8181 SN:1021225178 ELKT.BED.</t>
  </si>
  <si>
    <t>ENERJİSA FN:ES02024-8469 SN:1021225313 ELKT.BED.</t>
  </si>
  <si>
    <t>ENERJİSA FN:ES02024-8188 SN:1021225194 ELKT.BED.</t>
  </si>
  <si>
    <t>CK ÇAMLIBEL FN:CPI2024-121242 CAKCAK ELKT.BEDELİ</t>
  </si>
  <si>
    <t>CK ENERJİ FN:CPI2024-005 CAKCAK ELEKTRİK BEDELİ</t>
  </si>
  <si>
    <t>KEPSAŞ FN:KE02024-3605 DÜVER ELEKTRİK BEDELİ</t>
  </si>
  <si>
    <t>CK ENERJİ FN:CPG2024-270 T2 ÇIKIŞ ELEKTRİK BEDELİ</t>
  </si>
  <si>
    <t>FN:CPG2024-7300 SÖZ.NO: 3290479982 ELEKTRK BEDELİ</t>
  </si>
  <si>
    <t>BAŞKENT DOĞALGAZ  SÖZ NO:100005127711 'NOLU FT</t>
  </si>
  <si>
    <t>ENERJİSA FN:ESO2024-6579 SN:1021225313 ELTRK BD</t>
  </si>
  <si>
    <t>ENERJİSA FN:ESO2024-6578 SN:1021225194 ELTRK BD</t>
  </si>
  <si>
    <t>ENERJİSA FN:ESO2024-6566 SN:1021225178 ELTRK BD</t>
  </si>
  <si>
    <t>CK NERJİ FN:CPI2024-8705 ELEKTRİK BEDELİ</t>
  </si>
  <si>
    <t>CK NERJİ FN:CPI2024-8673 ELEKTRK BEDELİ</t>
  </si>
  <si>
    <t>CK ENERJİ FN:CPG2024-2244 YERKÖY ELEKTRİK BEDELİ</t>
  </si>
  <si>
    <t>CK ENERJİ FN:CPG2024-2244 CAKCAK ELEKTRİK BEDELİ</t>
  </si>
  <si>
    <t>KEPSAŞ FN: KE32024-3795 DÜVER ELEKTRİK BEDELİ</t>
  </si>
  <si>
    <t>CK NERJİ FN:CPI2024-8673 YERKÖY ELEKTRİK BEDELİ</t>
  </si>
  <si>
    <t>CK NERJİ FN:CPI2024-8705 CAKCAK ELEKTRİK BEDELİ</t>
  </si>
  <si>
    <t>BAŞKENT DOĞALGAZ FN: BS2024-7609 DOĞALGAZ GİDERİ</t>
  </si>
  <si>
    <t>ENERJİSA FN:ES02024-8188 '1021225194' ELEK ÖDM.</t>
  </si>
  <si>
    <t>ENERJİSA FN:ES02024-8469 '1021225313' ELEK ÖDM.</t>
  </si>
  <si>
    <t>ENERJİSA FN:ES02024-8181 '1021225178' ELEK ÖDM.</t>
  </si>
  <si>
    <t>ENERJİSA FN:ES02024-6579 SN:1021225313 ELKT.BED.</t>
  </si>
  <si>
    <t>FN:CPI2024-8673 SÖZ.NO: 2296444953 ELEKTRK ÖDEMESİ</t>
  </si>
  <si>
    <t>FN:CPI2024-8673 SÖZ.NO: 0439736871 ELEKTRK ÖDEMESİ</t>
  </si>
  <si>
    <t>ENERJİSA FN:ES02024-6566 '1021225178' ELEK ÖDM.</t>
  </si>
  <si>
    <t>ENERJİSA FN:ES02024-6578 '1021225194' ELEK ÖDM.</t>
  </si>
  <si>
    <t>ENERJİSA FN:ES02024-6515 SÖZNO '1021225313' ELKT.B</t>
  </si>
  <si>
    <t>ENERJİSA FN:ESO2024-6511 SN:1021225194 ELTRK BD</t>
  </si>
  <si>
    <t>ENERJİSA FN:ESO2024-6490 SN:1021225178 ELTRK BD</t>
  </si>
  <si>
    <t>MUHARREM ELVERDİ MASRAF LİSTESİ (29.07.2024)</t>
  </si>
  <si>
    <t>FN:CPG2024-9396 SÖZ.NO: 2296444953 ELEKTRK ÖDEMESİ</t>
  </si>
  <si>
    <t>FN:CPG2024-9411 SÖZ.NO: 1527623970 ELEKTRK ÖDEMESİ</t>
  </si>
  <si>
    <t>FN:CPG2024-9404 SÖZ.NO: 0439736871 ELEKTRK ÖDEMESİ</t>
  </si>
  <si>
    <t>FN:CPG2024-9394 SÖZ.NO: 3290479982 ELEKTRK ÖDEMESİ</t>
  </si>
  <si>
    <t>KEPSAŞ FN: KE32024-4049 DÜVER ELEKTRİK ÖDEMESİ</t>
  </si>
  <si>
    <t>DOĞUŞ TEKNİK 4 NOLU H.EDİŞ ELEKTRK YANSITMA BEDELİ</t>
  </si>
  <si>
    <t>PETSAN 4 NOLU H.EDİŞ ELEKTRK YANSITMA BEDELİ</t>
  </si>
  <si>
    <t>PETSAN 5 NOLU H.EDİŞ ELEKTRK YANSITMA BEDELİ</t>
  </si>
  <si>
    <t>DOĞUŞ TEKNİK 5NOLU H.EDİŞ ELEKTRK YANSITMA BEDELİ</t>
  </si>
  <si>
    <t>.</t>
  </si>
  <si>
    <t>VERBR: Tüketimde alacaklandırma/borçlandırma</t>
  </si>
  <si>
    <t>901-Genel Mal Çıkışı/</t>
  </si>
  <si>
    <t>903-Sipariş İçin MÇ/</t>
  </si>
  <si>
    <t>ATLAS KİŞİSEL KORUYUCU DONANIM 60 ADET YELEK</t>
  </si>
  <si>
    <t>MERVEM İŞÇİ GÜV. EKİPMAN GİDERİ</t>
  </si>
  <si>
    <t>MUSTAFA SARUHAN BARET MLZ GİDERİ</t>
  </si>
  <si>
    <t>MUSTAFA SARUHAN BOT-YELEK MLZ GİDERİ</t>
  </si>
  <si>
    <t>MUSTAFA SARUHAN YELEK MLZ GİDERİ</t>
  </si>
  <si>
    <t>KPAM KLAVUZ YANGIN SÖNDÜRME CİHAZI</t>
  </si>
  <si>
    <t>YILDIRIMLAR GİYİM AYAKKABI BEDELİ</t>
  </si>
  <si>
    <t>MUSTAFA SARUHAN SEÇ MALZEME GİDERİ</t>
  </si>
  <si>
    <t>İŞTEKNİK FN:IST2023-1080 ŞANTİYE SEÇ GİDERİ</t>
  </si>
  <si>
    <t>A KALİTE FN:AKF2023-557 İŞ GÜVENLİK EKİPMANI</t>
  </si>
  <si>
    <t>A KALİTE FN:AKF2023-630 İŞ GÜVENLİK EKİPMANI</t>
  </si>
  <si>
    <t>A KALİTE İŞ GÜVENLİĞİ FN:AKF2023-867 İSG MALZEMESİ</t>
  </si>
  <si>
    <t>A KALİTE İŞ GÜVENLİĞİ FN:AKF2023-893 İSG MALZEMESİ</t>
  </si>
  <si>
    <t>SEHER İPEK FN:GIB2023-150 KENE KOVUCU BEDELİ</t>
  </si>
  <si>
    <t>GÜLKANLAR FN:GLE2023-3604 İSG MALZEMESİ-PÖ</t>
  </si>
  <si>
    <t>TRİGROMİ FN:TRG2023-342 BARET ETİKET BEDELİ</t>
  </si>
  <si>
    <t>YOZGAT İLİ KATI  FN:YKA2024-123 TIBBİ ATIK BERTARA</t>
  </si>
  <si>
    <t>YOZGAT KATI ATIK FN:2024-131 TIBBİ ATIK BERTARAF</t>
  </si>
  <si>
    <t>ARMA OSGB GİDERİ 4 KİŞİ</t>
  </si>
  <si>
    <t>PETSAN 3 NOLU HAKEDİŞ OSGB YANSITMA BEDELİ</t>
  </si>
  <si>
    <t>YOZGAT/HİZMET-İŞLETME ATIK YAĞ GİDERİ</t>
  </si>
  <si>
    <t>HAMİ SO/HİZMET-PERSONEL GÜVENLİK HİZMETİ</t>
  </si>
  <si>
    <t>HAMİ SOSYAL FN:HSH2023-50 GÜVENLİK BEDELİ</t>
  </si>
  <si>
    <t>UYSAL Ö/HİZMET-PERSONEL GÜVENLİK HİZMETİ</t>
  </si>
  <si>
    <t>UYSAL ÖZEL GÜVENLİK FN:UYS2023-200 GÜV.BEDELİ</t>
  </si>
  <si>
    <t>ÇAMLIK/HİZMET-PERSONEL GÜVENLİK HİZMETİ</t>
  </si>
  <si>
    <t>ANTUR T/HİZMET-PERSONEL GÜVENLİK HİZMETİ</t>
  </si>
  <si>
    <t>ALİ KURU MASRAF LİSTESİ ( 03.05.2023 )</t>
  </si>
  <si>
    <t>KASKİ FN:A69738 DÜVER ŞANTİYESİ İÇME SUYU BAĞ.BED.</t>
  </si>
  <si>
    <t>DÇÖ-404-046 DÜVER ŞANTİYESİ MERA TAHSİS BEDELİ</t>
  </si>
  <si>
    <t>ABDULLAH AKIN MASRAF LİSTESİ ( 08.02.2024 )</t>
  </si>
  <si>
    <t>ARİF SEÇKİN MASRAF LİSTESİ (16.03.2024)</t>
  </si>
  <si>
    <t>ABDULLAH AKIN MASRAF LİSTESİ (20.03.2024)</t>
  </si>
  <si>
    <t>DV.NO.001 31.01.2022 VEZİN YMM</t>
  </si>
  <si>
    <t>DV.NO.002 01.02.2022 DOĞUŞ KİRA SÖZLEŞMESİ</t>
  </si>
  <si>
    <t>DV.NO.003 23.02.2022 SLR CONSULTİNG LİMİTED</t>
  </si>
  <si>
    <t>DÇÖ 02.2022 KDV2 DAMGA VERGİSİ ÖDEMESİ</t>
  </si>
  <si>
    <t>DÇÖ 01.2022 KDV DAMGA VERGİSİ ÖDEMESİ</t>
  </si>
  <si>
    <t>DÇÖ-KDV1-ŞUBAT-DAMGA VERGİSİ</t>
  </si>
  <si>
    <t>DÇÖ-KDV2-ŞUBAT-DAMGA VERGİSİ</t>
  </si>
  <si>
    <t>DOĞUŞ-03.2022 DAMGA VERGİSİ ÖDEMESİ</t>
  </si>
  <si>
    <t>DOĞUŞ-03.2022 KDV2 DAMGA VERGİSİ ÖDEMESİ</t>
  </si>
  <si>
    <t>DÇÖ-004 NİSAN 2022 KDV-DAMGA VERGİSİ ÖDEMESİ</t>
  </si>
  <si>
    <t>DÇÖ-004-NİSAN MUHTASAR(GELİR VERGİSİ ÖDEMESİ) DAMG</t>
  </si>
  <si>
    <t>DÇÖ-MAYIS-2022 KDV1 BEY DAMGA VERGİSİ ÖDEMESİ</t>
  </si>
  <si>
    <t>DÇÖ-MAYIS-2022 KDV2 BEY DAMGA VERGİSİ ÖDEMESİ</t>
  </si>
  <si>
    <t>DÇÖ-MAYIS-2022 MUHTASAR PRİMİ BEY. DAMGA VERGİSİ</t>
  </si>
  <si>
    <t>DV.NO.004 21.07.2022 ALTUS ORGANİZASYON DAMGA VER</t>
  </si>
  <si>
    <t>DÇÖ HAZİRAN KDV1-BEY DAMGA VERGİSİ ÖDEMESİ</t>
  </si>
  <si>
    <t>DÇÖ HAZİRAN KDV2-BEY DAMGA VERGİSİ ÖDEMESİ</t>
  </si>
  <si>
    <t>DÇÖ-HAZİRAN-MUHTASAR PRİM BEY.DAMGA VERGİSİ ÖDEME</t>
  </si>
  <si>
    <t>DV.NO.005- 09.08.2022-GOLDER LTD.ŞT DAMGA VERGİSİ</t>
  </si>
  <si>
    <t>DÇÖ-TEMMUZ KDV1 BEY. DAMGA VERGİSİ ÖDEMESİ</t>
  </si>
  <si>
    <t>DÇÖ-TEMMUZ KDV2 BEY. DAMGA VERGİSİ ÖDEMESİ</t>
  </si>
  <si>
    <t>DÇÖ-TEMMUZ-MUHTASAR PRİM BEY ÖDEMESİ</t>
  </si>
  <si>
    <t>DV.NO.007-AYSE SEVİNÇ ATALA DAMGA VERGİSİ</t>
  </si>
  <si>
    <t>DV.NO.008-HÜMEYRA ÖZDİLEK DAMGA VERGİSİ</t>
  </si>
  <si>
    <t>DV.NO.006-12.07.2022 RAMBOLL UK LTD DAMGA VERGİSİ</t>
  </si>
  <si>
    <t>DÇÖ AĞUSTOS KİRA STOPAJ DAMGA VERGİSİ ÖDEMESİ</t>
  </si>
  <si>
    <t>DÇÖ AĞUSTOS MUHTASAR PRİM DAMGA VERGİSİ ÖDEMESİ</t>
  </si>
  <si>
    <t>DÇÖ AĞUSTOS KDV1 DAMGA VERGİSİ ÖDEMESİ</t>
  </si>
  <si>
    <t>DÇÖ AĞUSTOS KDV2 DAMGA VERGİSİ ÖDEMESİ</t>
  </si>
  <si>
    <t>DÇÖ-EYLÜL-2022 KDV1 DAMGA VERGİSİ ÖDEMESİ</t>
  </si>
  <si>
    <t>DÇÖ-EYLÜL-2022 MUHTASAR PRİM BEY ÖDEMESİ (DAMGA)</t>
  </si>
  <si>
    <t>DÇÖ-EYLÜL 2022 KDV2 BEY DAMGA VERGİSİ ÖDEMESİ</t>
  </si>
  <si>
    <t>DV.NO.0010-MAKRO KONFERANS DAMGA VERGİSİ</t>
  </si>
  <si>
    <t>DV.NO.0009-PAKSOY DAMGA VERGİSİ</t>
  </si>
  <si>
    <t>DV.NO.0011-YÖNTUR ARAÇ  DAMGA VERGİSİ</t>
  </si>
  <si>
    <t>DV.NO.0012-SEFER SUCU KİRA BEDELİ DAMGA VERGİSİ</t>
  </si>
  <si>
    <t>DV.NO.0013-ÜMİT BAHADIR KİRA BEDELİ DAMGA VERGİSİ</t>
  </si>
  <si>
    <t>DV.NO.0014-ŞAZİME AYTAÇ KİRA BEDELİ DAMGA VERGİSİ</t>
  </si>
  <si>
    <t>DÇÖ-EKİM-2022 MUHTASAR PRİM BEY-DAMGA VERGİSİ ÖDEM</t>
  </si>
  <si>
    <t>DÇÖ EKİM KİRA STOPAJ ÖDEMESİ</t>
  </si>
  <si>
    <t>DÇÖ-EKİM 2022 KDV 1 DAMGA VERGİSİ ÖDEMESİ</t>
  </si>
  <si>
    <t>DÇÖ-EKİM 2022 KDV 2 ÖDEMESİ</t>
  </si>
  <si>
    <t>DÇÖ KASIM KİRA STOPAJ ÖDEME</t>
  </si>
  <si>
    <t>DÇÖ KASIM MUH-ÜCRET G VERİGİSİ ÖDEME</t>
  </si>
  <si>
    <t>MUHAMMET SADIK GÖKSAL KDV1-BEY DAMGA VERGİSİ</t>
  </si>
  <si>
    <t>DÇÖ-KASIM 2022 KDV2 BEY ÖDEMESİ D.V</t>
  </si>
  <si>
    <t>DV.NO.0015-MESUT DAĞ K.DAİRE  DAMGA VERGİSİ</t>
  </si>
  <si>
    <t>DV.NO.0017-VEZİN YMM DAMGA VERGİSİ</t>
  </si>
  <si>
    <t>DV.NO.0016-DURETTİN ÇELİK K.DAİRE  DAMGA VERGİSİ</t>
  </si>
  <si>
    <t>DÇÖ ARALIK 2022 KİRA STOPAJ ÖDEME</t>
  </si>
  <si>
    <t>DÇÖ ARALIK 2022  MUH-ÜCRET GELİR+DV VERİGİSİ ÖDEME</t>
  </si>
  <si>
    <t>DÇÖ-ARALIK 2022 KDV2 BEY ÖDEMESİ D.V</t>
  </si>
  <si>
    <t>DÇÖ-ARALIK 2022 KDV 1 DAMGA VERGİSİ ÖDEMESİ</t>
  </si>
  <si>
    <t>DV.NO.0019-GOLDER ZEYİLNAME NO:1  DAMGA VERGİSİ</t>
  </si>
  <si>
    <t>DV.NO.0018-UĞUR ÖZDEMİR K.DAİRE  DAMGA VERGİSİ</t>
  </si>
  <si>
    <t>DÇÖ-OTÖ.Ö. OCAK 2023 KİRA STOPAJ ÖDEME</t>
  </si>
  <si>
    <t>DÇÖ OCAK 2023  MUH-ÜCRET GELİR+DV VERİGİSİ ÖDEME</t>
  </si>
  <si>
    <t>DÇÖ-OCAK 2023 KDV2 BEY ÖDEMESİ D.V</t>
  </si>
  <si>
    <t>DÇÖ-OCAK 2023 KDV 1 DAMGA VERGİSİ ÖDEMESİ</t>
  </si>
  <si>
    <t>DV.NO.020-GOLDER LTD.ŞTİ DAMGA VERGİSİ ÖDEMESİ</t>
  </si>
  <si>
    <t>DÇÖ ŞUBAT 2023  MUH-ÜCRET GELİR+DV VERİGİSİ ÖDEME</t>
  </si>
  <si>
    <t>DÇÖ-ŞUBAT 2023  STOPAJ ÖDEMELERİ</t>
  </si>
  <si>
    <t>DÇÖ-ŞUBAT 2023 KDV2 BEY. ÖDEMESİ D.V</t>
  </si>
  <si>
    <t>DÇÖ-ŞUBAT 2023 KDV 1 BEY. ÖDEMESİ DAMGA VERGİSİ</t>
  </si>
  <si>
    <t>DÇÖ-MART 2023  STOPAJ ÖDEMELERİ</t>
  </si>
  <si>
    <t>DÇÖ-MART 2023 KDV2 BEY ÖDEMESİ</t>
  </si>
  <si>
    <t>DÇÖ-MART 2023 KDV1 BEY. KDV ÖDEMESİ</t>
  </si>
  <si>
    <t>DÇÖ MART 2023  MUH-ÜCRET GELİR+DV VERİGİSİ ÖDEME</t>
  </si>
  <si>
    <t>A.YEĞRİK DV.NO:21 S07_YKHT_2023_004 DAMGA VERGİSİ</t>
  </si>
  <si>
    <t>M.YILMAZ DV.NO:22 S07_YKHT_2023_005 DAMGA VERGİSİ</t>
  </si>
  <si>
    <t>DÇÖ NİSAN 2023  MUH-ÜCRET GELİR+DV VERİGİSİ ÖDEME</t>
  </si>
  <si>
    <t>DÇÖ-NİSAN 2023  STOPAJ ÖDEMELERİ</t>
  </si>
  <si>
    <t>DÇÖ-NİSAN 2023 KDV1 BEY. KDV ÖDEMESİ</t>
  </si>
  <si>
    <t>DÇÖ-NİSAN 2023 KDV2 BEY ÖDEMESİ</t>
  </si>
  <si>
    <t>ÖZKAR DV.NO:24 S08_YKHT_2023_002 DAMGA VERGİSİ</t>
  </si>
  <si>
    <t>NECLA B. DV.NO:23 S07_YKHT_2023_006 DAMGA VERGİSİ</t>
  </si>
  <si>
    <t>PAKSOY DV.NO:25 S08_YKHT_2023_003 DAMGA VERGİSİ</t>
  </si>
  <si>
    <t>DÇÖ-MAYIS 2023  STOPAJ ÖDEMELERİ</t>
  </si>
  <si>
    <t>DÇÖ MAYIS 2023  MUH-ÜCRET GELİR+DV VERİGİSİ ÖDEME</t>
  </si>
  <si>
    <t>DV.NO.0028-MUSTAFA DAĞ K.OFİS  DAMGA VERGİSİ</t>
  </si>
  <si>
    <t>DV.NO.0029 HAMİ SOSYAL GÜVENLİK PER. DV.TAHAKKUK</t>
  </si>
  <si>
    <t>DÇÖ-MAYIS 2023 KDV2 BEY ÖDEMESİ</t>
  </si>
  <si>
    <t>DÇÖ-MAYIS 2023 KDV1 DAMGA DV ÖDEMESİ</t>
  </si>
  <si>
    <t>DV.NO.0026-WPS DANIŞMANLIK ZEY.NO:3  DAMGA VERGİSİ</t>
  </si>
  <si>
    <t>DV.NO.0027-WPS DANIŞMANLIK ZEY.NO:4  DAMGA VERGİSİ</t>
  </si>
  <si>
    <t>MAKRO ÇEVRE S06_YKHT_2023_002 NOLU SÖZLEŞME DV.</t>
  </si>
  <si>
    <t>DÇÖ-HAZİRAN 2023  STOPAJ ÖDEMELERİ</t>
  </si>
  <si>
    <t>DÇÖ HAZİRAN 2023 MUH-ÜCRET GELİR+DV VERİGİSİ ÖDEME</t>
  </si>
  <si>
    <t>DÇÖ-HAZİRAN 2023 KDV2 BEY ÖDEMESİ</t>
  </si>
  <si>
    <t>DÇÖ-HAZİRAN 2023 KDV1 DAMGA DV ÖDEMESİ</t>
  </si>
  <si>
    <t>İSA DAĞ S07_YKHT_2023_008 NO'LU SÖZ. DAMGA VERGİSİ</t>
  </si>
  <si>
    <t>REPLEASE FN:N012023-77575 34GDV429 DAMGA VERGİSİ</t>
  </si>
  <si>
    <t>DÇÖ TEMMUZ 2023 MUH-ÜCRET GELİR+DV VERİGİSİ ÖDEME</t>
  </si>
  <si>
    <t>DÇÖ-TEMMUZ 2023 KDV1 DAMGA DV ÖDEMESİ</t>
  </si>
  <si>
    <t>DÇÖ-TEMMUZ 2023  STOPAJ ÖDEMELERİ</t>
  </si>
  <si>
    <t>DÇÖ-TEMMUZ 2023 KDV2 BEY ÖDEMESİ</t>
  </si>
  <si>
    <t>NASCAR FN:NSC2023-1999 SÖZLEŞME DAMGA VERGİSİ</t>
  </si>
  <si>
    <t>UYSAL GÜV. S05_YKHT_2023_010 DV TAHAKKUK</t>
  </si>
  <si>
    <t>ABDULLAH IŞIKLI  S08_YKHT_2023_012 DV TAHAKKUK</t>
  </si>
  <si>
    <t>KOÇ EMEK  S08_YKHT_2023_013 DV TAHAKKUK</t>
  </si>
  <si>
    <t>AHMET ALTINDAŞ S07_YKHT_2023_006 DV TAHAKKUK</t>
  </si>
  <si>
    <t>DÇÖ AĞUSTOS 2023 MUH-ÜCRET GELİR+DV VERİGİSİ ÖDEME</t>
  </si>
  <si>
    <t>DÇÖ-AĞUSTOS 2023  STOPAJ ÖDEMELERİ</t>
  </si>
  <si>
    <t>DÇÖ-AĞUSTOS 2023 KDV2 BEY ÖDEMESİ</t>
  </si>
  <si>
    <t>DÇÖ-AĞUSTOS 2023  KDV-1 DV ÖDEMESİ</t>
  </si>
  <si>
    <t>REPLEASE FN:N012023-7543 34FTP965 DV BEDELİ</t>
  </si>
  <si>
    <t>KAYACIOĞLU S08_YKHT_2023_016 DV.NO:39</t>
  </si>
  <si>
    <t>ERHAN ERTUĞRUL S08_YKHT_2023_011 DV NO:36</t>
  </si>
  <si>
    <t>ARSAŞ PETROL S06_YKHT_2023_004 DV NO:40 TAHH.</t>
  </si>
  <si>
    <t>AS CAMİ S02_YKHT_2023_003 DV NO:38</t>
  </si>
  <si>
    <t>ERTUĞRULLAR  VİNÇ S08_YKHT_2023_017 DV.NO:41</t>
  </si>
  <si>
    <t>KAYACIOĞLU S02_YKHT_2023_002 DV NO:37</t>
  </si>
  <si>
    <t>DÇÖ EYLÜL 2023 MUH-ÜCRET GELİR+DV VERİGİSİ ÖDEME</t>
  </si>
  <si>
    <t>DÇÖ-EYLÜL 2023  STOPAJ ÖDEMELERİ</t>
  </si>
  <si>
    <t>REPLEASE FN:N012023-109423 DAMGA VERGİSİ BEDELİ</t>
  </si>
  <si>
    <t>DÇÖ-EYLÜL 2023 KDV2 BEY ÖDEMESİ</t>
  </si>
  <si>
    <t>DÇÖ-EYLÜL 2023  KDV-1 DV ÖDEMESİ</t>
  </si>
  <si>
    <t>BEREKET TİC. SN: S02_YKHT_2023_005 DV NO:42</t>
  </si>
  <si>
    <t>EMA ELEKT. SN:S06_YKHT_2023_010 DV NO:43</t>
  </si>
  <si>
    <t>AHMET BÜYÜKTAŞ SN:S07_YKHT_2023_010 DV NO:45</t>
  </si>
  <si>
    <t>PAKSOY TEKNİK SN:S08_YKHT_2023_018 DV NO:46</t>
  </si>
  <si>
    <t>KOÇ EMEK SN:S08_YKHT_2023_013 DV NO:44</t>
  </si>
  <si>
    <t>DÇÖ EKİM 2023 MUH-ÜCRET GELİR+DV VERİGİSİ ÖDEME</t>
  </si>
  <si>
    <t>DÇÖ-EKİM 2023  STOPAJ ÖDEMELERİ</t>
  </si>
  <si>
    <t>DÇÖ-EKİM 2023 KDV2 BEYANNAME ÖDEMESİ</t>
  </si>
  <si>
    <t>DÇÖ-EKİM 2023 KDV1 BEYANNAME ÖDEMESİ</t>
  </si>
  <si>
    <t>KAYACIOĞLU S02_YKHT_2023_002 Z-1 D.VERGİSİ NO:47</t>
  </si>
  <si>
    <t>AYMAK S06_YKHT_2023_012 DAMGA VERGİSİ NO:53</t>
  </si>
  <si>
    <t>AŞHAN S05_YKHT_2023_11 DAMGA VERGİSİ NO:50</t>
  </si>
  <si>
    <t>SEZGİN POYR. S07_YKHT_2023_011 DAMGA VERGİSİ NO:52</t>
  </si>
  <si>
    <t>İSMAİL BULUT S07_YKHT_2023_012 DAMGA VERGİSİ NO:48</t>
  </si>
  <si>
    <t>DÇÖ KASIM 2023 MUH-ÜCRET GELİR+DV VERİGİSİ ÖDEME</t>
  </si>
  <si>
    <t>DÇÖ-KASIM 2023  STOPAJ ÖDEMELERİ</t>
  </si>
  <si>
    <t>ARSAŞ S06_YKHT_2023_004 DAMGA VERGİSİ NO:49</t>
  </si>
  <si>
    <t>TÜM DİZEL S08_YKHT_2023_019 DAMGA VERGİSİ NO:51</t>
  </si>
  <si>
    <t>DÇÖ-KASIM 2023 KDV1 BEYANNAME ÖDEMESİ</t>
  </si>
  <si>
    <t>DÇÖ-KASIM 2023 KDV2 BEYANNAME ÖDEMESİ</t>
  </si>
  <si>
    <t>ÖZDOĞAN İNŞ.S02_YKHT_2024_001 NOLU SÖZ. DV.NO:54</t>
  </si>
  <si>
    <t>IŞIKLI NA S08_YKHT_2023_012-002 NOLU SÖZ. DV.NO:62</t>
  </si>
  <si>
    <t>AŞHAN S05_YKHT_2023_011-001 NOLU SÖZ. DV.NO:63</t>
  </si>
  <si>
    <t>ERTUĞRULLAR S08_YKHT_2024_001 NOLU SÖZ. DV.NO:64</t>
  </si>
  <si>
    <t>KAYACIOĞLU S08_YKHT_2024_002 NOLU SÖZ. DV.NO:65</t>
  </si>
  <si>
    <t>MOBİLİZ .S05_YKHT_2024_005 NOLU SÖZ. DV.NO:58</t>
  </si>
  <si>
    <t>PETSAN .S02_YKHT_2024_003 NOLU SÖZ. DV.NO:55</t>
  </si>
  <si>
    <t>DOĞUŞ TEK. .S02_YKHT_2024_004 NOLU SÖZ. DV.NO:56</t>
  </si>
  <si>
    <t>ÖZTAŞ İKSA S02_YKHT_2024_002 NOLU SÖZ. DV.NO:59</t>
  </si>
  <si>
    <t>AHMET ÇINAR S07_YKHT_2024_001 NOLU SÖZ. DV.NO:60</t>
  </si>
  <si>
    <t>GİRESUN MET. .S02_YKHT_2024_005 NOLU SÖZ. DV.NO:57</t>
  </si>
  <si>
    <t>ARSAŞ S06_YKHT_2023_004-002 NOLU SÖZ. DV.NO:61</t>
  </si>
  <si>
    <t>ODABAŞI M. S05_YKHT_2024_001 NOLU SÖZ. DV.NO:66</t>
  </si>
  <si>
    <t>BDP S05_YKHT_2024_003 NOLU SÖZ. DV.NO:67</t>
  </si>
  <si>
    <t>DÇÖ ARALIK 2023 MUH-ÜCRET GELİR+DV VERİGİSİ ÖDEME</t>
  </si>
  <si>
    <t>DÇÖ-ARALIK 2023  STOPAJ ÖDEMELERİ</t>
  </si>
  <si>
    <t>DÇÖ-ARALIK 2023 KDV2 BEYANNAME ÖDEMESİ</t>
  </si>
  <si>
    <t>DÇÖ-ARALIK 2023 KDV 1 BEYANNAME ÖDEMESİ</t>
  </si>
  <si>
    <t>DÇÖ-ARALIK 2023 TAAHHÜT İŞLERİ STOPAJ ÖDEMESİ-EK</t>
  </si>
  <si>
    <t>DÇÖ OCAK 2024 MUH-ÜCRET GELİR+DV VERİGİSİ ÖDEME</t>
  </si>
  <si>
    <t>DÇÖ OCAK 2024 MUHSGK-STOPAJ DV ÖDEMESİ</t>
  </si>
  <si>
    <t>DÇÖ-OCAK 2024 KDV2 BEYANNAME ÖDEMESİ</t>
  </si>
  <si>
    <t>DÇÖ OCAK 2024 KDV 1 DAMGA VERGİSİ</t>
  </si>
  <si>
    <t>VEZİN YMM S05_YKHT_2024_010 SÖZL. DV.NO:15</t>
  </si>
  <si>
    <t>ÖZBEK HUKUK S05_YKHT_2024_007 NOLU SÖZ.DAMGA NO:22</t>
  </si>
  <si>
    <t>NİTRONE S06_YKHT_2024_002 NOLU SÖZ.DAMGA VER.NO.27</t>
  </si>
  <si>
    <t>TURKUAZ S05_YKHT_2024_009 NOLU SÖZ.DAMGA VER.NO.22</t>
  </si>
  <si>
    <t>ASVİP S05_YKHT_2024_007 NOLU SÖZ.DAMGA VER.NO.25</t>
  </si>
  <si>
    <t>BOLLOG S05_YKHT_2024_008 NOLU SÖZ.DAMGA VER.NO.26</t>
  </si>
  <si>
    <t>DÇÖ-OCAK 2024 KDV2 BEYANNAME ÖDEMESİ-EK</t>
  </si>
  <si>
    <t>DÇÖ-ŞUBAT 2024 KDV2 BEYANNAME ÖDEMESİ</t>
  </si>
  <si>
    <t>DÇÖ ŞUBAT 2024 MUHSGK-STOPAJ DV ÖDEMESİ</t>
  </si>
  <si>
    <t>DÇÖ ŞUBAT 2024 MUH-ÜCRET GELİR+DV VERİGİSİ ÖDEME</t>
  </si>
  <si>
    <t>DCO-ŞUBAT 2024 KDV1 DAMGA VERGİSİ ÖDEMESİ</t>
  </si>
  <si>
    <t>ÖZDOĞAN S08_YKHT_2024_009 NOLU SÖZ.DAMGA VERGİSİ</t>
  </si>
  <si>
    <t>SÜLHAN ACER S08_YKHT_2024_006 NOLU SÖZ.DAMGA VER.</t>
  </si>
  <si>
    <t>TAHSİN ADIGÜZEL S08_YKHT_2024_004 NOLU SÖZ DAMGA V</t>
  </si>
  <si>
    <t>DOĞUŞ İNŞAAT S08_YKHT_2024_003 NOLU SÖZ DAMGA VERG</t>
  </si>
  <si>
    <t>ERHAN ERTUĞRUL S08_YKHT_2023_011 NOLU SÖZ. DAMGA V</t>
  </si>
  <si>
    <t>ÖZKAR İNŞ S08_YKHT_2023_002 NOLU SÖZ. DAMGA VERGİS</t>
  </si>
  <si>
    <t>ANKA MEKANİK S06_YKHT_2024_005 NOLU SÖZ. DAMGA VER</t>
  </si>
  <si>
    <t>ŞENTÜRK S08_YKHT_2024_007 NOLU SÖZ.DAMGA VERGİSİ</t>
  </si>
  <si>
    <t>AREMA TAAH. S06_YKHT_2023_003 NOLU SÖZ. DAMGA VERG</t>
  </si>
  <si>
    <t>BEREKET TİC. S02_YKHT_2023_005 NOLU SÖZ. DAMGA VER</t>
  </si>
  <si>
    <t>EMA ELEKT. S06_YKHT_2023_010 NOLU SÖZ. DAMGA VER</t>
  </si>
  <si>
    <t>REGİO RAPOR. S05_YKHT_2024_015 NOLU SÖZ. DAM. VER.</t>
  </si>
  <si>
    <t>KAYACIOĞLU S02_YKHT_2023_002 NOLU SÖZ. DAMGA VER</t>
  </si>
  <si>
    <t>DÇÖ-MART 2024 KDV2 BEYANNAME ÖDEMESİ</t>
  </si>
  <si>
    <t>DÇÖ MART 2024 MUH-ÜCRET GELİR+DV VERİGİSİ ÖDEME</t>
  </si>
  <si>
    <t>DÇÖ MART 2024 MUHSGK-STOPAJ DV ÖDEMESİ</t>
  </si>
  <si>
    <t>DÇÖ-MART 2024 KDV 1 DAMGA VERGİSİ ÖDEMESİ</t>
  </si>
  <si>
    <t>DÇÖ-450-241 D.MAKİNE 24410300IM00050623 NOLU GÜM.V</t>
  </si>
  <si>
    <t>DÇÖ-450-244 D.KAMYON 24410300IM00050955 NOLU GÜM.V</t>
  </si>
  <si>
    <t>WSP DANIŞM. S05_YKHT_2022_006 NOLU ZEYİLNME.5 DV</t>
  </si>
  <si>
    <t>ERHAN ERTUĞRUL S08_YKHT_23_11 ZEYLNAME 6 DV</t>
  </si>
  <si>
    <t>YİBİTAŞ S06_YKHT_24_15 NO LU DAMGA VERGİSİ</t>
  </si>
  <si>
    <t>MAKRO ÇEVRE S06_YKHT_23_2 ZEYİLNME 2 DAMGA VER.</t>
  </si>
  <si>
    <t>AŞHAN S05_YKHT_23_6 ZEYLNAME 2 DAMGA VERGİSİ</t>
  </si>
  <si>
    <t>KAYACIOĞLU S02_YKHT_23_2 ZEYLNAME 4 DAMGA VERGİSİ</t>
  </si>
  <si>
    <t>ABDULLAH IŞIKLI S08_YKHT_23_12 ZEY6LNAME 2 DAMGA V</t>
  </si>
  <si>
    <t>ERHAN ERTUĞRUL S08_YKHT_23_11 ZEYLNAME 8 DV</t>
  </si>
  <si>
    <t>ERHAN ERTUĞRUL S08_YKHT_23_11 ZEYLNAME 7 DV</t>
  </si>
  <si>
    <t>DÇÖ FN:DCO2024-08 EMRE VİNÇ S08-YKHT-2024-004  DV</t>
  </si>
  <si>
    <t>DURSUN KAYACIOĞLU S02_YKHT_23_002 ZYLNME 5 NOLU DV</t>
  </si>
  <si>
    <t>GİRESUN METAL S02_YKHT_24_5 ZYLNAME 1 NOLU DV</t>
  </si>
  <si>
    <t>ABDULLAH ÖZKAN S07_YKHT_24_3 NOLU DAMGA VERGİSİ</t>
  </si>
  <si>
    <t>EMİRBEK TAŞIMACILIK  S08_YKHT_24_12  NOLU DV</t>
  </si>
  <si>
    <t>ŞÜKRÜ ZENGİN S07_YKHT_24_4 NOLU DAMGA VERGİSİ</t>
  </si>
  <si>
    <t>ERHAN ERTUĞRUL S08_YKHT_23_11 ZYLNME 9 NOLU DV</t>
  </si>
  <si>
    <t>KONİCA MİNOLTA S06_YKHT_24_17 NOLU DAMGA VERGİSİ</t>
  </si>
  <si>
    <t>DAĞDALEN ATLAS S08_YKHT_24_13 NOLU DAMGA VERGİSİ</t>
  </si>
  <si>
    <t>ÖLÇEN HARİTA S05_YKHT_22_15 ZYLNME 2 NOLU DV</t>
  </si>
  <si>
    <t>EMİRBEK TAŞ. S08_YKHT_24_12 ZYLN 1 NOLU DV</t>
  </si>
  <si>
    <t>DÇÖ-423-045  AMBARLI G. BN:24343100IM00106588 ÖDM.</t>
  </si>
  <si>
    <t>DÇÖ-423-046 DERİNCE G. BN:24410300IM00050953 ÖDM.</t>
  </si>
  <si>
    <t>DÇÖ-423-047 İZMİT G. BN:24410100IM00016061 ÖDM.</t>
  </si>
  <si>
    <t>DÇÖ NİSAN 2024 MUH-ÜCRET GELİR+DV VERİGİSİ ÖDEME</t>
  </si>
  <si>
    <t>DÇÖ NİSAN 2024 MUHSGK-STOPAJ DV ÖDEMESİ</t>
  </si>
  <si>
    <t>DÇÖ-NİSANT 2024 KDV2 BEYANNAME ÖDEMESİ</t>
  </si>
  <si>
    <t>DÇÖ-NİSANT 2024 KDV1 DAMGA VERGİSİ ÖDEMESİ</t>
  </si>
  <si>
    <t>İSMAİL SÖNMEZ S07_YKHT_24_5 NOLU DAMGA VERGİSİ</t>
  </si>
  <si>
    <t>FN:F002024-117 DÜVER ŞANTİYE İNT DAMGA V. BEDELİ</t>
  </si>
  <si>
    <t>TTNET FN:A172024-386 DAMGA VERGİSİ BEDELİ</t>
  </si>
  <si>
    <t>DÇÖ-404-342 DERİNCE BN:24410300IM00060710 ÖDEMESİ</t>
  </si>
  <si>
    <t>DÇÖ-450-256 DERİNCE BN:24350300IM00056757 ÖDEMESİ</t>
  </si>
  <si>
    <t>DÇÖ-404-352 DERİNCE BN:24410300IM00064704 ÖDEMESİ</t>
  </si>
  <si>
    <t>DÇÖ-404-352 DERİNCE BN:24410300IM00064701 ÖDEMESİ</t>
  </si>
  <si>
    <t>DÇÖ-423-065 DİLOVASI BN:24410500IM00075788 ÖDEMESİ</t>
  </si>
  <si>
    <t>DÇÖ-MAYIS 2024 KDV2 BEYANNAME ÖDEMESİ</t>
  </si>
  <si>
    <t>DÇÖ MAYIS 2024 MUHSGK-STOPAJ DV ÖDEMESİ</t>
  </si>
  <si>
    <t>DÇÖ MAYIS 2024 MUH-ÜCRET GELİR+DV VERİGİSİ ÖDEME</t>
  </si>
  <si>
    <t>DÇÖ-ŞUBAT 2024 KADV-1 DAMGA VERGİSİ-EK</t>
  </si>
  <si>
    <t>DÇÖ-MART 2024 KADV-1 DAMGA VERGİSİ-EK</t>
  </si>
  <si>
    <t>ALİ KURU SENCE VERGİSİ ÖDEMELERİ (01.06.2024)</t>
  </si>
  <si>
    <t>DÇÖ-423-069 İZMİT GM BN:24410100IM00019600 ÖDEMESİ</t>
  </si>
  <si>
    <t>DÇÖ-423-069 İZMİT GM BN:24410100IM00019478 ÖDEMESİ</t>
  </si>
  <si>
    <t>DÇÖ-423-069 İZMİT GM BN:24410100IM00019500 ÖDEMESİ</t>
  </si>
  <si>
    <t>DÇÖ-423-069 İZMİT GM BN:24410100IM00019497 ÖDEMESİ</t>
  </si>
  <si>
    <t>DÇÖ-423-069 İZMİT GM BN:24410100IM00019741 ÖDEMESİ</t>
  </si>
  <si>
    <t>MAYIS 2024 KDV-1 DAMGA VERGİSİ ÖDEMESİ</t>
  </si>
  <si>
    <t>DÇÖ-423-082 DERİNCE GM BN:24410300IM00072485 ÖDM.</t>
  </si>
  <si>
    <t>DÇÖ-423-082 DERİNCE GM BN:24410300IM00072486 ÖDM.</t>
  </si>
  <si>
    <t>DÇÖ-423-082 DERİNCE GM BN:24410300IM00073152 ÖDM.</t>
  </si>
  <si>
    <t>DÇÖ-423-082 DERİNCE GM BN:24410300IM00072487 ÖDM.</t>
  </si>
  <si>
    <t>DÇÖ-423-082 DERİNCE GM BN:24410300IM00072457 ÖDM.</t>
  </si>
  <si>
    <t>DÇÖ-423-082 DERİNCE GM BN:24410300IM00072459 ÖDM.</t>
  </si>
  <si>
    <t>DÇÖ-423-082 DERİNCE GM BN:24410300IM00072466 ÖDM.</t>
  </si>
  <si>
    <t>DÇÖ-423-082 DERİNCE GM BN:24410300IM00072481 ÖDM.</t>
  </si>
  <si>
    <t>DÇÖ-423-082 DERİNCE GM BN:24410300IM00072575 ÖDM.</t>
  </si>
  <si>
    <t>DÇÖ-423-084 DERİNCE GM BN:24410300IM00072483 ÖDM.</t>
  </si>
  <si>
    <t>KENAN ETİK S07-YKHT-24-009 NOLU DAMGA VERGİSİ</t>
  </si>
  <si>
    <t>EMİNE YILMAZ S07-YKHT-2024-008 NOLU DAMGA VERGİSİ</t>
  </si>
  <si>
    <t>ERGÜL YOLDAŞER S07-YKHT-2024-007 NOLU DAMGA VERGİS</t>
  </si>
  <si>
    <t>KADİR YILMAZ S07-YKHT-2024-006 NOLU DAMGA VERGİSİ</t>
  </si>
  <si>
    <t>ERHAN ERTUĞRUL S08-YKHT-23-11 ZYLN 10 NOLU DV</t>
  </si>
  <si>
    <t>DÇÖ-404-389 ANKARA GM BN:24061600IM00028845 ÖDM.</t>
  </si>
  <si>
    <t>DÇÖ-450-284 DERİNCE GM BN:24410300IM00079490 ÖDM.</t>
  </si>
  <si>
    <t>DÇÖ-HAZİRAN 2024 KDV2 BEYANNAME ÖDEMESİ</t>
  </si>
  <si>
    <t>DÇÖ HAZİRAN 2024 MUHSGK-STOPAJ DV ÖDEMESİ</t>
  </si>
  <si>
    <t>DÇÖ HAZİRAN 2024 MUH-ÜCRET GELİR+DV VERİGİSİ ÖDEME</t>
  </si>
  <si>
    <t>DÇÖ-450-286 DERİNCE GM BN:24410300IM00080885 ÖDM.</t>
  </si>
  <si>
    <t>SENCE VERGİSİ ÖDEMELERİ (31.07.2024)</t>
  </si>
  <si>
    <t>MAKRO DV.NO:30 S06_YKHT_2023_002 DAMGA VERGİSİ</t>
  </si>
  <si>
    <t>KOÇ EMEK DV.NO:35 S08_YKHT_2023_013 DAMGA VERGİSİ</t>
  </si>
  <si>
    <t>A.IŞIKLI DV.NO:34 S08_YKHT_2023_012 DAMGA VERGİSİ</t>
  </si>
  <si>
    <t>ERTUĞRULLAR VİNÇ S08_YKHT_2023_017 NOLU SÖZ. DV.</t>
  </si>
  <si>
    <t>ARSAŞ S06_YKHT_2023_004 NOLU SÖZLEŞME DV BEDELİ</t>
  </si>
  <si>
    <t>DÇÖ FN:DCO2023-06 S08_YKHT_2023_011 DV YANSITMA</t>
  </si>
  <si>
    <t>AS CAMİ S02_YKHT_2023_003 NOLU SÖZ. DV.</t>
  </si>
  <si>
    <t>KAYACIOĞLU S02_YKHT_2023_002 SÖZL. DV BEDELİ</t>
  </si>
  <si>
    <t>KAYACIOĞLU S08_YKHT_2023_016 SÖZL. DV BEDELİ</t>
  </si>
  <si>
    <t>BDP INTERNATIONAL S05_YKHT_2024_003 DV NO : 14</t>
  </si>
  <si>
    <t>BARIŞ BÜYÜKODABAŞI S05_YKHT_2024_001 DV NO:13</t>
  </si>
  <si>
    <t>ERTUĞRULLAR YEDEK PARÇA S08_YKHT_2024_001 DV NO:11</t>
  </si>
  <si>
    <t>ÖZTAŞ İKSA S02_YKHT_2024_002 DV NO:6</t>
  </si>
  <si>
    <t>GİRESUN METAL S02_YKHT_2024_005 NOLU DV NO:4</t>
  </si>
  <si>
    <t>AŞ HAN S05_YKHT_2023_011 NOLU SÖZLEŞME  DV NO:50</t>
  </si>
  <si>
    <t>KAYACIOĞLU İNŞAAT S08_YKHT_2024_002 DV NO:12</t>
  </si>
  <si>
    <t>AYMAK S06_YKHT_2023_012 DV NO:53</t>
  </si>
  <si>
    <t>NİTRONET S06_YKHT_2024_002 NOLU SÖZ. DAMGA VERGİSİ</t>
  </si>
  <si>
    <t>ERHAN ERT. S08_YKHT_2024_011 NOLU SÖZ. DV.NO:17</t>
  </si>
  <si>
    <t>ERHAN ERT. S08_YKHT_2024_011 NOLU SÖZ. DV.NO:18</t>
  </si>
  <si>
    <t>M.ULAŞ S07_YKHT_2024_002 NOLU SÖZ.DAMGA VER.NO.16</t>
  </si>
  <si>
    <t>ERHAN ERT. S08_YKHT_2024_011 NOLU SÖZ. DV.NO:19</t>
  </si>
  <si>
    <t>FERAMİ CANER S05_YKHT_2024_002 NOLU SÖZ. DV.NO:23</t>
  </si>
  <si>
    <t>GİRESUN MET.S02_YKHT_2024_005 NOLU SÖZ. DV:20</t>
  </si>
  <si>
    <t>ERTUĞRUL UYAR S08_YKHT_2024_005 NOLU SÖZ. DV.NO:24</t>
  </si>
  <si>
    <t>ERHAN ERT.S08_YKHT_2023_011 DAMGA VN:17-18-19</t>
  </si>
  <si>
    <t>KAYACIOĞLU S02_YKHT_2023_002 SÖZL. ZYN.3 DV BEDELİ</t>
  </si>
  <si>
    <t>BEREKET Tİ S02_YKHT_2023_005 SÖZL. ZYN.2 DV BEDELİ</t>
  </si>
  <si>
    <t>REGİO S05_YKHT_2024_15 NOLU SÖZLEŞME DAMGA VERGİSİ</t>
  </si>
  <si>
    <t>ÖZKAR İNŞ  S08_YKHT_2023_002 NO LU SÖZ. DAMGA VER</t>
  </si>
  <si>
    <t>ÖZDOĞAN S08_YKHT_2024_009 NO LU SÖZ. DAMGA VERGİSİ</t>
  </si>
  <si>
    <t>ERHAN ERTUĞRUL S08_YKHT_2023_011NOLU ZEYLNAME 4 DV</t>
  </si>
  <si>
    <t>ERHAN ERTUĞRUL S08_YKHT_2023_011NOLU ZEYLNAME 5 DV</t>
  </si>
  <si>
    <t>ANKA MEK. S06_YKHT_2024_005 NO LU SÖZ. DAMGA VER</t>
  </si>
  <si>
    <t>ŞENTÜRK VDJ S08_YKHT_2024_007 NO LU SÖZ. DAMGA VER</t>
  </si>
  <si>
    <t>SÜLHAN ACER S08_YKHT_2024_006 NO LU SÖZ. DAMGA VER</t>
  </si>
  <si>
    <t>EMRE VİNÇ S08_YKHT_2024_004 NO LU SÖZ. DAMGA VER</t>
  </si>
  <si>
    <t>AREMA TAAH. S06_YKHT_2023_003 NO LU SÖZ. DAMGA VER</t>
  </si>
  <si>
    <t>A.IŞIKLI DV. S08_YKHT_23_12 ZYLNAME NO:2 DV YANSIT</t>
  </si>
  <si>
    <t>AŞ HAN DV. S05_YKHT_23_11 ZYLNAME NO:2 DV YANSITMA</t>
  </si>
  <si>
    <t>KAYACIOĞLU  DV. S02_YKHT_23_02 ZYLN NO:4 DV YANSTM</t>
  </si>
  <si>
    <t>MAKRO Ç.  DV. S06_YKHT_23_02 ZYLN NO:2 DV YANSTMA</t>
  </si>
  <si>
    <t>ERHAN ER. S08_YKHT_11 ZYLN:6 DV YANSTMA FATURASI</t>
  </si>
  <si>
    <t>ERHAN ER. S08_YKHT_11 ZYLN:7 DV YANSTMA FATURASI</t>
  </si>
  <si>
    <t>ERHAN ER. S08_YKHT_11 ZYLN:8 DV YANSTMA FATURASI</t>
  </si>
  <si>
    <t>DÇÖ FN: DCO2024-100 GİRESUN METAL DV YANSITMA FAT.</t>
  </si>
  <si>
    <t>DÇÖ FN:DCO2024-101 DAĞDELEN ATLAS DV YANSITMA</t>
  </si>
  <si>
    <t>DÇÖ FN:DCO2024-102 EMİRBEK TAŞ. DV YANSITMA FATURA</t>
  </si>
  <si>
    <t>DÇÖ FN:DCO2024-103 KAYACIOĞLU DV YANSITMA</t>
  </si>
  <si>
    <t>DÇÖ FN:DCO2024-104 ERHAN ERTUĞRUL DV YANSITMA</t>
  </si>
  <si>
    <t>740 BİNEK OTO MTV HESABINDAN 740 M.PARKI MTV HS V.</t>
  </si>
  <si>
    <t>DOĞUŞ İNŞAAT FN:DOI2024-112 ÇEKİCİ MTV ÖDEMESİ</t>
  </si>
  <si>
    <t>DOĞUŞ İNŞAAT FN:ED62024-2 17 ADET D.KAMYON MTV ÖD.</t>
  </si>
  <si>
    <t>DOĞUŞ İNŞAAT FN:ED52024-13 06 EHM 695 MTV ÖDMESİ</t>
  </si>
  <si>
    <t>DOĞUŞ İNŞ. FN:EC72024-2 2 ADET LAMYON MTV ÖDEMESİ</t>
  </si>
  <si>
    <t>DOĞUŞ İNŞAAT FN:EBA2024-1 06 EIL 636 MYV ÖDEMESİ</t>
  </si>
  <si>
    <t>DOĞUŞ İNŞAAT FN:EA12024-8 3 AD. KAMYON MTV ÖDEMESİ</t>
  </si>
  <si>
    <t>DOĞUŞ İNŞ FN: DOI2024-712 MTV 2.TAKSİT YANSITMASI</t>
  </si>
  <si>
    <t>DOĞUŞ İNŞAAT FN:DOI2024-718 20 AD. MİKSER MYV ÖDEM</t>
  </si>
  <si>
    <t>DOĞUŞ FN:DOI2023-48 06DHV739 MTV ÖDEMESİ</t>
  </si>
  <si>
    <t>DOĞUŞ FN:DOI2023-48 34FZL325 MTV ÖDEMESİ</t>
  </si>
  <si>
    <t>DOĞUŞ FN:DOI2023-48 34FZL479 MTV ÖDEMESİ</t>
  </si>
  <si>
    <t>DOĞUŞ FN:EB32023-1 06DHV739 MTV ÖDEMESİ</t>
  </si>
  <si>
    <t>DOĞUŞ İNŞ. FN:E9D2023-1 34FZL479 EK MTV ÖDEMESİ</t>
  </si>
  <si>
    <t>DOĞUŞ İNŞ. FN:E9D2023-1 34FZL325 EK MTV ÖDEMESİ</t>
  </si>
  <si>
    <t>DOĞUŞ İNŞ. FN:E9D2023-1 06DHV739 EK MTV ÖDEMESİ</t>
  </si>
  <si>
    <t>DOĞUŞ İNŞ. FN:DOI2023-747 XC90 EK MTV ÖDEMESİ</t>
  </si>
  <si>
    <t>VDF FİLO FN:YNS2023-26397 34 FDV 131 EK MTV ÖDEMES</t>
  </si>
  <si>
    <t>DOĞUŞ İNŞ. FN:E702023-1 34FZL325 EK MTV ÖDEMESİ</t>
  </si>
  <si>
    <t>DOĞUŞ İNŞ. FN:E702023-1 34FZL479 EK MTV ÖDEMESİ</t>
  </si>
  <si>
    <t>DOĞUŞ İNŞ. FN:E702023-1 06DHV739 EK MTV ÖDEMESİ</t>
  </si>
  <si>
    <t>VDF FİLO FN:YNS2023-33496 34FDV131 EK MTV BEDELİ</t>
  </si>
  <si>
    <t>06 EDE 521 MTV ÖDEMESİ</t>
  </si>
  <si>
    <t>06 EBY 025 MTV ÖDEMESİ</t>
  </si>
  <si>
    <t>06 EDF 650 MTV ÖDEMESİ</t>
  </si>
  <si>
    <t>DOĞUŞ İNŞ. FN:EED2024-7 06 EDT 690 MTV BEDELİ</t>
  </si>
  <si>
    <t>DOĞUŞ İNŞ. FN:EED2024-7 06 EDT 690 EK MTV BEDELİ</t>
  </si>
  <si>
    <t>DOĞUŞ İNŞAAT FN:EE92024-1 20 AD. TOYOTA MTV BEDELİ</t>
  </si>
  <si>
    <t>DOĞUŞ İNŞAAT FN:EE92024-2 1 AD. ÇEKİCİ MTV BEDELİ</t>
  </si>
  <si>
    <t>740 BİNEK OTO MTV HESABINDAN 689 HESABA VİRMAN</t>
  </si>
  <si>
    <t>DOĞUŞ BEŞİKTAŞ 7.NOTER ÖDEMESİ YERKÖY-KAYSERİ</t>
  </si>
  <si>
    <t>DOĞUŞ İNŞAAT NOTER GİDERİ</t>
  </si>
  <si>
    <t>NOTER İMZA SÜRKÜLERİ ONAY GİDERİ</t>
  </si>
  <si>
    <t>ANKARA 12.NOTERLİĞİ NOTER GİDERİ</t>
  </si>
  <si>
    <t>ANKARA  12.NOTER LÜTFULLAH ULUGÜN NOTER GİDERİ</t>
  </si>
  <si>
    <t>BEŞİKTAŞ 7 NOTERLİK NOTER GİDERİ</t>
  </si>
  <si>
    <t>ANKARA 12 NOTERLİĞİ-NOTER GİDERLERİ</t>
  </si>
  <si>
    <t>KUTAY KARACA NOTER GİDERİ</t>
  </si>
  <si>
    <t>ANKARA 13.NOTERLİĞİ NOTER GİDERİ</t>
  </si>
  <si>
    <t>ANKARA 13 NOTERLİĞİ MAKBUZ</t>
  </si>
  <si>
    <t>BEŞİKTAŞ 7 NOTERLİĞİ NOTER GİDERİ,</t>
  </si>
  <si>
    <t>M.SADIK GÖKSAL NOTER GİDERİ</t>
  </si>
  <si>
    <t>MUHAMMET SADIK GÖKSAL  NOTER MASRAFI</t>
  </si>
  <si>
    <t>DOĞUŞ İNŞAAT NOTER YANSITMA GİDERİ</t>
  </si>
  <si>
    <t>AKBAK FN:ARP2022-1734-35-ARAÇ SATIMI TECİL GİDERİ</t>
  </si>
  <si>
    <t>BEŞİKTAŞ 5. NOTERLİĞİ FN:ST0515581 ÇEVİRİ NTR.MSF.</t>
  </si>
  <si>
    <t>BEŞİKTAŞ 5. NOTERLİĞİ FN:ST0515582 ÇEVİRİ NTR.MSF.</t>
  </si>
  <si>
    <t>BEŞİKTAŞ 5. NOTERLİĞİ FN:ST0515583 ÇEVİRİ NTR.MSF.</t>
  </si>
  <si>
    <t>BEŞİKTAŞ 5. NOTERLİĞİ FN:ST0515584 ÇEVİRİ NTR.MSF.</t>
  </si>
  <si>
    <t>BEŞİKTAŞ 5. NOTERLİĞİ FN:ST0515585 ÇEVİRİ NTR.MSF.</t>
  </si>
  <si>
    <t>BEŞİKTAŞ 5. NOTERLİĞİ FN:ST0515586 ÇEVİRİ NTR.MSF.</t>
  </si>
  <si>
    <t>ALİ KURU MASRAF LİSTESİ 25.02.2023</t>
  </si>
  <si>
    <t>ANKARA 13. NOTER VEKALETNAME NOTER GİDERİ</t>
  </si>
  <si>
    <t>ALİ KURU MASRAF LİSTESİ (23.11.2023)-YY</t>
  </si>
  <si>
    <t>ÇELİKLER TAAJJÜT FN:CLK2023-1356 NOTER GİDERİ</t>
  </si>
  <si>
    <t>ÇELİKLER TAAHHUT FN:CLK2023-1512 NOTER GİDERİ</t>
  </si>
  <si>
    <t>ANKARA 57. NOTER FN:UF07033046 NOTER GİDERİ</t>
  </si>
  <si>
    <t>ANKARA 57. NOTER FN:UF0704258 NOTER GİDERİ</t>
  </si>
  <si>
    <t>ANKARA 57. NOTER FN:UF0704257 NOTER GİDERİ</t>
  </si>
  <si>
    <t>YENER YETİŞKİN MASRAF LİSTESİ ( 16.02.2024 )</t>
  </si>
  <si>
    <t>ANKARA 57. NOTER FN:0707808 NOTER GİDERİ</t>
  </si>
  <si>
    <t>ANKARA 57. NOTER FN:0707986 NOTER GİDERİ</t>
  </si>
  <si>
    <t>ANKARA 57. NOTER FN:0707987 NOTER GİDERİ</t>
  </si>
  <si>
    <t>ANKARA 57. NOTER FN:0708099 NOTER GİDERİ</t>
  </si>
  <si>
    <t>ANKARA 57. NOTER FN:0707985 NOTER GİDERİ</t>
  </si>
  <si>
    <t>ANKARA 57. NOTER FN:UF-0708851 NOTER GİDERİ</t>
  </si>
  <si>
    <t>ANKARA 57. NOTER FN: UF-0709520 NOTER GİDERİ</t>
  </si>
  <si>
    <t>ANKARA 57. NOTER FN: UF-0709518 NOTER GİDERİ</t>
  </si>
  <si>
    <t>ANKARA 57. NOTER FN: UF-0709517 NOTER GİDERİ</t>
  </si>
  <si>
    <t>ANKARA 57. NOTER FN: UF-0709519 NOTER GİDERİ</t>
  </si>
  <si>
    <t>CEMİL BATİT MASRAF LİSTESİ (02.04.2024)</t>
  </si>
  <si>
    <t>YERKÖY NOTERLİĞİ FN: VB0205140 NOTER GİDERİ</t>
  </si>
  <si>
    <t>ANKARA 57.NOTER FN:VE-0709831 NOTER GİDERİ</t>
  </si>
  <si>
    <t>ANKARA 57.NOTER FN:VE-0298599 NOTER GİDERİ</t>
  </si>
  <si>
    <t>ANKARA 57.NOTER FN:VE-0298742 NOTER GİDERİ</t>
  </si>
  <si>
    <t>ASLAN AŞKAR MASRAF LİSTESİ (18.04.2024)</t>
  </si>
  <si>
    <t>ANKARA 57.NOTER FN:VE-0298993 NOTER GİDERİ</t>
  </si>
  <si>
    <t>ANKARA 57.NOTER FN: VE-0299751 NOTER GİDERİ</t>
  </si>
  <si>
    <t>ANKARA 57.NOTER FN: VE-0299750 NOTER GİDERİ</t>
  </si>
  <si>
    <t>ANKARA 57.NOTER FN: VE-0299749 NOTER GİDERİ</t>
  </si>
  <si>
    <t>ANKARA 57.NOTER FN: VE-0299865 NOTER GİDERİ</t>
  </si>
  <si>
    <t>ANKARA 57.NOTER FN: VE-0300766 NOTER GİDERİ</t>
  </si>
  <si>
    <t>ANKARA 13.NOTERLİĞİ TV0293785 NOTER GİDERİ</t>
  </si>
  <si>
    <t>YERKÖY NOTERLİĞİ FN:VB0206301 NOTER GİDERİ</t>
  </si>
  <si>
    <t>YERKÖY NOTERLİĞİ FN:VB0206298 NOTER GİDERİ</t>
  </si>
  <si>
    <t>YERKÖY NOTERLİĞİ FN:VB0206297 NOTER GİDERİ</t>
  </si>
  <si>
    <t>YERKÖY NOTERLİĞİ FN:VB0206299 NOTER GİDERİ</t>
  </si>
  <si>
    <t>YERKÖY NOTERLİĞİ FN:VB0206300 NOTER GİDERİ</t>
  </si>
  <si>
    <t>ANKARA 57.NOTERLİĞİ- (VE0302713 28/06/2024)</t>
  </si>
  <si>
    <t>ANKARA 57.NOTERLİĞİ- (VE0302707 07/06/2024)</t>
  </si>
  <si>
    <t>ANKARA 57.NOTERLİĞİ- (VE0303124 13/06/2024)</t>
  </si>
  <si>
    <t>ANKARA 57.NOTERLİĞİ- (VE0304215 27/06/2024)</t>
  </si>
  <si>
    <t>ANKARA 57.NOTERLİĞİ- (VE0304216 27/06/2024)</t>
  </si>
  <si>
    <t>ANKARA 57.NOTERLİĞİ- (VE0304217 27/06/2024)</t>
  </si>
  <si>
    <t>ANKARA 57.NOTERLİĞİ- (VE0304218 27/06/2024)</t>
  </si>
  <si>
    <t>ANKARA 57.NOTERLİĞİ- (VE0304219 27/06/2024)</t>
  </si>
  <si>
    <t>ANKARA 57.NOTERLİĞİ- (VE0304220 27/06/2024)</t>
  </si>
  <si>
    <t>ANKARA 57.NOTERLİĞİ- (VE0304221 27/06/2024)</t>
  </si>
  <si>
    <t>ANKARA 57.NOTERLİĞİ- (VE0304222 27/06/2024)</t>
  </si>
  <si>
    <t>ANKARA 57.NOTERLİĞİ- (VE0304223 27/06/2024)</t>
  </si>
  <si>
    <t>ANKARA 57.NOTERLİĞİ- (VE0304224 27/06/2024)</t>
  </si>
  <si>
    <t>ANKARA 57.NOTERLİĞİ- (VE0304498 28/06/2024)</t>
  </si>
  <si>
    <t>ANKARA 57.NOTERLİĞİ- (VE034499 28/06/2024)</t>
  </si>
  <si>
    <t>ANKARA 57.NOTERLİĞİ- (VE0304500 28/06/2024)</t>
  </si>
  <si>
    <t>ANKARA 57.NOTERLİĞİ- (VE0304501 28/06/2024)</t>
  </si>
  <si>
    <t>ANKARA 57.NOTERLİĞİ- (VE0304502 28/06/2024)</t>
  </si>
  <si>
    <t>ANKARA 57.NOTERLİĞİ- (VE0304503 28/06/2024)</t>
  </si>
  <si>
    <t>ANKARA 57.NOTERLİĞİ- (VE0304504 28/06/2024)</t>
  </si>
  <si>
    <t>ANKARA 57.NOTERLİĞİ- (VE0304505 28/06/2024)</t>
  </si>
  <si>
    <t>ANKARA 57.NOTERLİĞİ- (VE0304506 28/06/2024)</t>
  </si>
  <si>
    <t>ANKARA 57.NOTERLİĞİ- (VE0304507 28/06/2024)</t>
  </si>
  <si>
    <t>NOTER MAKBUZU (VE0302741)</t>
  </si>
  <si>
    <t>NOTER MAKBUZU (VE0303876)</t>
  </si>
  <si>
    <t>ANKARA 57.NOTERLİĞİ- (VE0304984 01/07/2024)</t>
  </si>
  <si>
    <t>ANKARA 57.NOTERLİĞİ- (VE0305134 02/07/2024)</t>
  </si>
  <si>
    <t>ANKARA 57.NOTERLİĞİ- (VE0305333 03/07/2024)</t>
  </si>
  <si>
    <t>NOTER MAKBUZU (VE0305303)</t>
  </si>
  <si>
    <t>NOTER MAKBUZU (VE0305276)</t>
  </si>
  <si>
    <t>NOTER MAKBUZU (VE0305277)</t>
  </si>
  <si>
    <t>ANKARA 57.NOTERLİĞİ- (VE0305397 04/07/2024)</t>
  </si>
  <si>
    <t>ANKARA 57.NOTERLİĞİ- (VE0305396 04/07/2024)</t>
  </si>
  <si>
    <t>NOTER MAKBUZU (VE0305792)SİNANLI TANKER AKARY.TANK</t>
  </si>
  <si>
    <t>NOTER MAKBUZU (VE0306585) ÇEVİRİ İŞLEMLERİ</t>
  </si>
  <si>
    <t>NOTER MAKBUZU (VE0306586) ÇEVİRİ İŞLEMLERİ</t>
  </si>
  <si>
    <t>NOTER MAKBUZU (VE0305792) LOWBET ROMÖRK</t>
  </si>
  <si>
    <t>NOTER MAKBUZU (VE0306694) ÇEVİRİ</t>
  </si>
  <si>
    <t>NOTER MAKBUZU (VE0306856)</t>
  </si>
  <si>
    <t>NOTER MAKBUZU (VE0306857)</t>
  </si>
  <si>
    <t>NOTER MAKBUZU (VE0306858) GÜMRÜK İŞLEMLERİ</t>
  </si>
  <si>
    <t>NOTER MAKBUZU (VE0306859) GÜMRÜK İŞLEMLERİ</t>
  </si>
  <si>
    <t>NOTER MAKBUZU (VE0306870) ŞAŞİ 271240 KAMYON SATIŞ</t>
  </si>
  <si>
    <t>YOZGAT 2.NOTERLİĞİ FN: UV-0882629</t>
  </si>
  <si>
    <t>NOTER MAKBUZU (VE0307529) A/19376 ARAÇ SATIŞI</t>
  </si>
  <si>
    <t>NOTER MAKBUZU (VE0307531) A/19378 ARAÇ SATIŞI</t>
  </si>
  <si>
    <t>NOTER MAKBUZU (VE0307532) A/19379 ARAÇ SATIŞI</t>
  </si>
  <si>
    <t>NOTER MAKBUZU (VE0307533) A/19380 ARAÇ SATIŞI</t>
  </si>
  <si>
    <t>NOTER MAKBUZU (VE0307534) A/19381 ARAÇ SATIŞI</t>
  </si>
  <si>
    <t>NOTER MAKBUZU (VE0307538) A/19385 ARAÇ SATIŞI</t>
  </si>
  <si>
    <t>NOTER MAKBUZU (VE0372276)</t>
  </si>
  <si>
    <t>NOTER MAKBUZU (VE0307540)</t>
  </si>
  <si>
    <t>YERKÖY NOTERLİĞİ  NOTER MAKBUZU (VE0306858)</t>
  </si>
  <si>
    <t>NOTER MAKBUZU (VE0307759) MAN KAMYON ARAÇ TESCİLİ</t>
  </si>
  <si>
    <t>DÇÖ-019- A/20-21-22 NOLU AİDAT ÖDEMESİ</t>
  </si>
  <si>
    <t>DÇÖ-028- OFİS AİDAT  ÖDEMESİ</t>
  </si>
  <si>
    <t>KUTAY KARACA FAALİYET BELGESİ 3 ADET</t>
  </si>
  <si>
    <t>KUTAY KARACA ANKARA TİCARET ODASI KAYIT İŞLEM.</t>
  </si>
  <si>
    <t>DÇÖ-037 OFİS AİDAT ÖDEMESİ</t>
  </si>
  <si>
    <t>DÇÖ-049 I-A/20-21-22 'NOLU AİDAT GİDERİ</t>
  </si>
  <si>
    <t>DÇÖ-058 AİDAT GİDERİ</t>
  </si>
  <si>
    <t>BAYRAKTAR CENTER ŞUBAT 2023 AİDAT ÖDEMESİ</t>
  </si>
  <si>
    <t>PM MASRAF LİSTESİ - KİRALIK EV AİDAT BEDELİ</t>
  </si>
  <si>
    <t>BAYRAKTAR CENTER MART 2023 AİDAT ÖDEMESİ</t>
  </si>
  <si>
    <t>BAYRAKTAR CENTER NİSAN 2023 AİDAT ÖDEMESİ</t>
  </si>
  <si>
    <t>BAYRAKTAR CENTER MAYIS 2023 AİDAT ÖDEMESİ</t>
  </si>
  <si>
    <t>DÇÖ-404-032 M.OFİS  HAZ. 2023 AİDAT ÖDEMESİ</t>
  </si>
  <si>
    <t>DÇÖ-404-039 M.OFİS TEMMUZ 2023 AİDAT ÖDEMESİ</t>
  </si>
  <si>
    <t>DÇÖ-404-056 M.OFİS AĞUSTOS 2023 AİDAT ÖDEMESİ</t>
  </si>
  <si>
    <t>DÇÖ-404-063 MERKEZ OFİS EYLÜL 2023 AİDAT ÖDEMESİ</t>
  </si>
  <si>
    <t>DÇÖ-404-076 MERKEZ OFİS EKİM 2023 AİDAT ÖDEMESİ</t>
  </si>
  <si>
    <t>DÇÖ-404-093 MERKEZ OFİS KASIM 2023 AİDAT ÖDEMESİ</t>
  </si>
  <si>
    <t>DÇÖ-404-124 M.OFİS ARALIK 2023 AİDAT ÖDEMESİ</t>
  </si>
  <si>
    <t>DÇÖ-404-167 M.OFİS ARALIK 2023 AİDAT ÖDEMESİ</t>
  </si>
  <si>
    <t>DÇÖ-404-173 MERKEZ OFİS İLAVE AİDAT ÖDEMESİ</t>
  </si>
  <si>
    <t>DÇÖ-404-201 MERKEZ OFİS OCAK 2024 AİDAT ÖDEMESİ</t>
  </si>
  <si>
    <t>DÇÖ-404-236 MERKEZ OFİS MART 2024 AİDAT ÖDEMESİ</t>
  </si>
  <si>
    <t>DÇÖ-404-280 NİSAN 2024 MERKEZ OFİS AİDAT BEDELİ</t>
  </si>
  <si>
    <t>M.OFİS AİDAT BEDELİ (06.05.2024)</t>
  </si>
  <si>
    <t>DÇÖ-404-339 MERKEZ OFİS HAZİRAN AİDAT  C/H ÖDEMESİ</t>
  </si>
  <si>
    <t>DÇÖ-404-367 BAYRAKTAR A-IA/20-21-21 TEMMUZ AİDAT</t>
  </si>
  <si>
    <t>DÇÖ-404-405 MERKEZ OFİS AĞUSTOS 2024 AİDAT ÖDEMESİ</t>
  </si>
  <si>
    <t>DÇÖ A.O ORTAKLIĞI ADINA KİK PAYI ÖDEMESİ</t>
  </si>
  <si>
    <t>DÇÖ-450-090 AYGM ID:45792 NOLU PTD BEDELİ</t>
  </si>
  <si>
    <t>DÇÖ-404-034 YERKÖY TO ŞUBE AÇILIŞ ÖDEMESİ</t>
  </si>
  <si>
    <t>ALİ KURU MASRAF LİSTESİ ( 22.06.2023)</t>
  </si>
  <si>
    <t>ARKAS FN.OH32023-19518 VOLVO PLAKA-TESCİL BEDELİ</t>
  </si>
  <si>
    <t>ARKAS FN.OH32023-21703 VOLVO PLAKA-TESCİL BEDELİ</t>
  </si>
  <si>
    <t>DÇÖ-FN:DCO2023-13 ARKAS FN:OH32023-19518 İADE</t>
  </si>
  <si>
    <t>ALİ KURU MASRAF LİSTESİ (07.09.2023)</t>
  </si>
  <si>
    <t>DÇÖ-404-068  AYGM REF.NO:1816474442 ÖDEMESİ</t>
  </si>
  <si>
    <t>DÇÖ-404-081 242612891 ÇEVRE ONLINE ÖDEME</t>
  </si>
  <si>
    <t>DÇÖ-404-082 2085127775 ÇEVRE ONLINE ÖDEME</t>
  </si>
  <si>
    <t>DÇÖ-404-088 1818350601 ÇEVRE ONLINE ÖDEMESİ</t>
  </si>
  <si>
    <t>DÇÖ-404-087  747881237 ÇEVRE ONLINE ÖDEMESİ</t>
  </si>
  <si>
    <t>ÇEVRE BAKANLIĞI FN:CSI2023-80797 ATIK SU ART.TES.B</t>
  </si>
  <si>
    <t>DÇÖ-450-131 CAKCAK ŞANTİYESİ 20 YILLIK OT BEDELİ</t>
  </si>
  <si>
    <t>DÇÖ-450-132 KARAOSMANOĞLU KÖYÜ 108/142 ve 107/70</t>
  </si>
  <si>
    <t>DÇÖ-450-132 DELİCE KÖYÜ 102/11 ADA-PARSEL</t>
  </si>
  <si>
    <t>DÇÖ-450-132 CAKCAK KÖYÜ 158/100 ADA-PARSEL</t>
  </si>
  <si>
    <t>DOĞUŞ OTO FN:FAA2023-24547 ARAÇ TEŞÇİL İŞLEMLERİ</t>
  </si>
  <si>
    <t>DOĞUŞ OTO FN:FAA2023-24548 ARAÇ TEŞÇİL İŞLEMLERİ</t>
  </si>
  <si>
    <t>DÇÖ-404-102 DÇÖ 1405438714 ÇEVRE ONLİNE ÖDEME</t>
  </si>
  <si>
    <t>DÇÖ-404-102 DÇÖ 781481529 ÇEVRE ONLINE ODEME</t>
  </si>
  <si>
    <t>DÇÖ-404-111 1243804075 ÇEVRE ONLINE ÖDEME</t>
  </si>
  <si>
    <t>DÇÖ-404-112 339459512 ÇEVRE ONLINE ÖDEME</t>
  </si>
  <si>
    <t>DÇÖ-404-113 834052534 ÇEVRE ONLINE ÖDEME</t>
  </si>
  <si>
    <t>DÇÖ-404-114 361804206 ÇEVRE ONLINE ÖDEME</t>
  </si>
  <si>
    <t>DÇÖ-404-115 1448731054 ÇEVRE ONLINE ÖDEME</t>
  </si>
  <si>
    <t>DÇÖ-404-116 261475816 ÇEVRE ONLINE ÖDEME</t>
  </si>
  <si>
    <t>DÇÖ-404-117 1014739451 ÇEVRE ONLINE ÖDEME</t>
  </si>
  <si>
    <t>DÇÖ-404-118 1155112434 ÇEVRE ONLINE ÖDEME</t>
  </si>
  <si>
    <t>DÇÖ-404-119 243171439 ÇEVRE ONLINE ÖDEME</t>
  </si>
  <si>
    <t>ÇEVRE BAKANLIĞI FN:CSI2023-97938 ÇDP BEDELİ</t>
  </si>
  <si>
    <t>DÇÖ-404-129 1917948507 ÇEVRE ONLINE ÖDEME</t>
  </si>
  <si>
    <t>DÇÖ-404-130 1815861882 ÇEVRE ONLINE ÖDEME</t>
  </si>
  <si>
    <t>DÇÖ-404-131 1429649925 ÇEVRE ONLINE ÖDEME</t>
  </si>
  <si>
    <t>DÇÖ-404-132 490273338 ÇEVRE ONLINE ÖDEME</t>
  </si>
  <si>
    <t>DÇÖ-404-133 982624807 ÇEVRE ONLINE ÖDEME</t>
  </si>
  <si>
    <t>DÇÖ-404-134 1425973824 ÇEVRE ONLINE ÖDEME</t>
  </si>
  <si>
    <t>DÇÖ-404-135 1060943433 ÇEVRE ONLINE ÖDEME</t>
  </si>
  <si>
    <t>DÇÖ-404-145 668547464 ÇEVRE ONLINE ÖDEMESİ</t>
  </si>
  <si>
    <t>DÇÖ-404-146 637536428 ÇEVRE ONLINE ÖDEMESİ</t>
  </si>
  <si>
    <t>DÇÖ-404-147 2010388944 ÇEVRE ONLINE ÖDEME</t>
  </si>
  <si>
    <t>DÇÖ-404-148 1835472850 ÇEVRE ONLINE ÖDEME</t>
  </si>
  <si>
    <t>DÇÖ-404-149 137508607 ÇEVRE ONLINE ÖDEME</t>
  </si>
  <si>
    <t>DÇÖ-404-150 489105533 ÇEVRE ONLINE ÖDEME</t>
  </si>
  <si>
    <t>DÇÖ-404-156 1475811056 ÇEVRE ONLINE ÖDEMESİ</t>
  </si>
  <si>
    <t>DÇÖ-404-155 654140662 ÇEVRE ONLINE ÖDEMESİ</t>
  </si>
  <si>
    <t>KUTAY KARACA MASRAF LİSTESİ (28.12.2023)</t>
  </si>
  <si>
    <t>T.C. ÇEVRE ŞEHİRCİLİK FN:020043 KAMULAŞTIRMA BELGE</t>
  </si>
  <si>
    <t>ÇELİKLER TAAHHUT FN:AAA2024-1 ATO SİCİL HARÇ BEDEL</t>
  </si>
  <si>
    <t>DÇÖ-404-198 1947108506 ÇEVRE ONLINE ÖDEMESİ</t>
  </si>
  <si>
    <t>DÇÖ-404-202 KAMURAN ARSLAN 334ADA2 PARSEL ÜRÜN BED</t>
  </si>
  <si>
    <t>DÇÖ-404-202 CİHAN AKGÜL 434 ADA 3 PARSEL ÜRÜN BED.</t>
  </si>
  <si>
    <t>DÇÖ-404-202 CİHAN AKGÜL 339 ADA 6 PARSEL ÜRÜN BED.</t>
  </si>
  <si>
    <t>DÇÖ-404-202 ASIM ARSLAN 339 ADA 1 PARSEL ÜRÜN BED.</t>
  </si>
  <si>
    <t>DÇÖ-404-202 SALIM ARSLAN 334ADA17 PARSEL ÜRÜN BED.</t>
  </si>
  <si>
    <t>DÇÖ-404-202 SALIM ARSLAN 336ADA8 PARSEL ÜRÜN BED.</t>
  </si>
  <si>
    <t>DÇÖ-404-202 SALIM ARSLAN 174ADA143 PARSEL ÜRÜN BED</t>
  </si>
  <si>
    <t>DÇÖ-404-203 KAMURAN ARSLAN 334ADA2PARSEL ÜRÜN BED.</t>
  </si>
  <si>
    <t>DÇÖ-404-218 ALİFAKILI  136 ADA 20 PARSEL OT BEDELİ</t>
  </si>
  <si>
    <t>DÇÖ-404-219 108 ADA  92 PARSEL  ÜRÜN BEDELI  DÇÖ</t>
  </si>
  <si>
    <t>DÇÖ-404-219 08 ADA  91 PARSEL  ÜRÜN BEDELI</t>
  </si>
  <si>
    <t>DÇÖ-404-219 108 ADA  83,85  PARSEL  ÜRÜN BEDELI</t>
  </si>
  <si>
    <t>DÇÖ-404-219 108 ADA  82 PARSEL  ÜRÜN BEDELI</t>
  </si>
  <si>
    <t>DÇÖ-404-219 108 ADA  87 PARSEL  ÜRÜN BEDELI</t>
  </si>
  <si>
    <t>DÇÖ-404-219 108 ADA  74 PARSEL  ÜRÜN BEDELI</t>
  </si>
  <si>
    <t>DÇÖ-404-219 108 ADA  75 PARSEL  ÜRÜN BEDELI</t>
  </si>
  <si>
    <t>DÇÖ-404-219 108 ADA  45 PARSEL  ÜRÜN BEDELI</t>
  </si>
  <si>
    <t>DÇÖ-404-219 108 107 ADA 44  PARSEL  ÜRÜN BEDELI</t>
  </si>
  <si>
    <t>DÇÖ-404-219 107 ADA  43 PARSEL  ÜRÜN BEDELI</t>
  </si>
  <si>
    <t>DÇÖ-404-219 107 107 ADA 41  PARSEL  ÜRÜN BEDELI</t>
  </si>
  <si>
    <t>DÇÖ-404-219 108 ADA  45 PARSEL  ÜRÜN BEDELI-İADE</t>
  </si>
  <si>
    <t>DÇÖ-404-221 108 ADA 45 PARSEL ÜRÜN BEDELİ</t>
  </si>
  <si>
    <t>DÇÖ-404-221 103 ADA 8 PARSEL ÜRÜN BEDELİ</t>
  </si>
  <si>
    <t>DÇÖ-404-221 101 ADA 2 PARSEL ÜRÜN BEDELİ</t>
  </si>
  <si>
    <t>DÇÖ-404-221 137 ADA 5 PARSEL ÜRÜN BEDELİ</t>
  </si>
  <si>
    <t>DÇÖ-404-221 108 ADA 26 PARSEL ÜRÜN BEDELİ</t>
  </si>
  <si>
    <t>DÇÖ-404-221 103 ADA 5 PARSEL ÜRÜN BEDELİ</t>
  </si>
  <si>
    <t>DÇÖ-404-221 110 ADA 42 PARSEL ÜRÜN BEDELİ</t>
  </si>
  <si>
    <t>DÇÖ-404-226 342 ADA 3 PARSEL ÜRÜN BEDELI</t>
  </si>
  <si>
    <t>DÇÖ-404-226 342 342 ADA 2 PARSEL ÜRÜN BEDELI</t>
  </si>
  <si>
    <t>DÇÖ-404-226 339 ADA 8 PARSEL ÜRÜN BEDELI</t>
  </si>
  <si>
    <t>DÇÖ-404-226 340 ADA 2  PARSEL ÜRÜN BEDELI</t>
  </si>
  <si>
    <t>DÇÖ-404-226 336 ADA 1  PARSEL ÜRÜN BEDELI</t>
  </si>
  <si>
    <t>DÇÖ-404-237 63246004 ÇEVRE ONLINE ÖDEME</t>
  </si>
  <si>
    <t>DÇÖ-404-238 101 ADA 29 PARSEL ÜRÜN BEDELİ</t>
  </si>
  <si>
    <t>DÇÖ-404-238 101 ADA 57 PARSEL ÜRÜN BEDELİ</t>
  </si>
  <si>
    <t>DÇÖ-404-238 101 ADA 69 PARSEL ÜRÜN BEDELİ</t>
  </si>
  <si>
    <t>DÇÖ-404-238 101 ADA 88 PARSEL ÜRÜN BEDELİ</t>
  </si>
  <si>
    <t>DÇÖ-404-238 101 ADA 70 PARSEL ÜRÜN BEDELİ</t>
  </si>
  <si>
    <t>DÇÖ-404-238 101 ADA 87 PARSEL ÜRÜN BEDELİ</t>
  </si>
  <si>
    <t>DÇÖ-404-238 101 ADA 59 PARSEL ÜRÜN BEDELİ</t>
  </si>
  <si>
    <t>DÇÖ-404-238 101 ADA 85 PARSEL ÜRÜN BEDELİ</t>
  </si>
  <si>
    <t>DÇÖ-404-238 101  ADA  68  PARSEL URUN BED</t>
  </si>
  <si>
    <t>DÇÖ-404-238 101  ADA 58  PARSEL   URUN BED</t>
  </si>
  <si>
    <t>DÇÖ-404-238 101  ADA 91 PARSEL  URUN  BED</t>
  </si>
  <si>
    <t>DÇÖ-404-247 9002001 NOLU TAPU HARÇ ÖDEMESİ</t>
  </si>
  <si>
    <t>SÜLEYMAN ASLAN MASRAF LİSTESİ (20.03.2024)</t>
  </si>
  <si>
    <t>DÇÖ-404-259 1040616664 ÇEVRE ONLINE ODEME</t>
  </si>
  <si>
    <t>ÇEVRE ŞEHİRCİLİK FN:CSI2024-30554 GFB BEDELİ</t>
  </si>
  <si>
    <t>DÇÖ-423-020 27 ADET KAMYOM K2 TAŞIT KARTI BEDELİ</t>
  </si>
  <si>
    <t>DÇÖ-404-284 ESKİYERKÖY 101/18-MERA 20 YILLIK OT B.</t>
  </si>
  <si>
    <t>DÇÖ-404-289 ÇEVRE ONLINE 112/2650 ÖDEMESİ</t>
  </si>
  <si>
    <t>DÇÖ-404-291 DOĞAN ULAŞ MERCİMEK ZARAR ZİYAN BEDELİ</t>
  </si>
  <si>
    <t>DÇÖ-404-291 AYDIN GÜRBÜZER AĞAÇ ZARAR ZİYAN BEDELİ</t>
  </si>
  <si>
    <t>DÇÖ-404-291 KAŞKIŞLA KÖYÜ 106 ADA 129 PARSEL OT B.</t>
  </si>
  <si>
    <t>MERTCAN AKDENİZ MASRAF LİSTESİ (30.04.2024)</t>
  </si>
  <si>
    <t>ASLAN AŞKAR MASRAF LİSTESİ (08.05.2024)</t>
  </si>
  <si>
    <t>DÇÖ-404-310 DSİ TEKNİK ARAŞTIRMA VE KALİTE KONTROL</t>
  </si>
  <si>
    <t>DÇÖ-404-311 YERKÖY TİC.SAN.ODASİ ÖDEMESİ</t>
  </si>
  <si>
    <t>ALİ AYDIN  MASRAF LİSTESİ (16.05.2024)</t>
  </si>
  <si>
    <t>DÇÖ-404-311 YERKÖY TİC.SAN.ODASİ ÖDEME C/H ÖDEMES</t>
  </si>
  <si>
    <t>TAV İŞLETME FN:TID2024-84 PASSPORT KART YILLIK BED</t>
  </si>
  <si>
    <t>DÇÖ-404-328 TR ODALAR VE BORSALAR BİRLİĞİ C/H ÖDM.</t>
  </si>
  <si>
    <t>DÇÖ-404-328 YERKÖY TİC.VE SAN.ODASI C/H ÖDM.</t>
  </si>
  <si>
    <t>ELİBÜYÜK FN:ELB2024-49 TSE BELGE BEDELİ</t>
  </si>
  <si>
    <t>YENER YETİŞKİN SENCE MASRAF LİSTESİ (01.06.2024)</t>
  </si>
  <si>
    <t>DÇÖ-404-338 GÜV.TÜNL-3 104ADA 55PARSL 20YIL OT BED</t>
  </si>
  <si>
    <t>DÇÖ-404-354 ŞÜKRÜ ZENGİN 3ADET ELMA ZARAR ZİYAN ÖD</t>
  </si>
  <si>
    <t>DÇÖ-404-354 RAMAZAN BABACAN BUĞDAY ZARAR ÖDEMESİ</t>
  </si>
  <si>
    <t>DÇÖ-404-354 ŞÜKRÜ ZENGİN BUĞDAY ZARAR ZİYAN ÖDEME</t>
  </si>
  <si>
    <t>DÇÖ-404-354 ŞÜKRÜ ZENGİN 4ADET ERİK ZİYAN ÖDEMESİ</t>
  </si>
  <si>
    <t>DÇÖ-404-354 AYDIN GÜRBÜZER 9ADET ÜZÜM ZİYAN ÖDEMES</t>
  </si>
  <si>
    <t>DÇÖ-404-354 BEKİR AŞKIN 2ADET ÜZÜM ÇUBUĞU ZİYAN ÖD</t>
  </si>
  <si>
    <t>DÇÖ-404-354 MURAT UYAR ARPA ZARAR ZİYAN BEDELİ</t>
  </si>
  <si>
    <t>DÇÖ-404-354 AHMET ALTINTAŞ ARPA ZARAR ZİYAN BEDELİ</t>
  </si>
  <si>
    <t>DÇÖ-404-354 MUHARREM ŞİMŞEK ÜZÜM ZARAR BEDELİ</t>
  </si>
  <si>
    <t>DÇÖ-404-354 YÜKSEL KARAKOÇ ÜZÜM ZARAR BEDELİ</t>
  </si>
  <si>
    <t>DÇÖ-404-354 YÜKSEL KARAKOÇ BADEM ZARAR BEDELİ</t>
  </si>
  <si>
    <t>HÜSEYİN OĞUZHAN YILDIZAK MASRAF LİSTE (05.06.2024)</t>
  </si>
  <si>
    <t>DÇÖ-404-368 ÇEVRE ŞEHİRCİLİK 374730323 NOLU TAAH.</t>
  </si>
  <si>
    <t>ÇEVRE ŞEHİRCİLK FN:CSI2024-841 YERLİLİK BELGESİ</t>
  </si>
  <si>
    <t>DÇÖ-404-376    '768474129' NOLU ÇEVRE ONLİNE ÖDEME</t>
  </si>
  <si>
    <t>DÇÖ-404-376  '1273823180' NOLU ÇEVRE ONLİNE ÖDEME</t>
  </si>
  <si>
    <t>DÇÖ-404-376  '1069547510' NOLU ÇEVRE ONLİNE ÖDEME</t>
  </si>
  <si>
    <t>DÇÖ-404-389 ANKARA GÜMRK.MÜD. C/H ÖDEMESİ</t>
  </si>
  <si>
    <t>VAKIF FİN.FN:VKF2024-17174 SN:24000547 TESCİL MAS.</t>
  </si>
  <si>
    <t>VAKIF FİN.FN:VKF2024-17173 SN:24000547 TESCİL MAS.</t>
  </si>
  <si>
    <t>VAKIF FİN.FN:VKF2024-22965 SN:240001050MASRAF YAN.</t>
  </si>
  <si>
    <t>VAKIF FİN.FN:VKF2024-22966 SN:240001050MASRAF YAN.</t>
  </si>
  <si>
    <t>DÇÖ-404-361 ÖZEL GÜV.İZNİ BELGE HARCI-CAKCAK ŞAN.</t>
  </si>
  <si>
    <t>DÇÖ-404-361 ÖZEL GÜV.İZNİ BELGE HARCI-B.SANTRAL-1</t>
  </si>
  <si>
    <t>DÇÖ-404-361 ÖZEL GÜV.İZNİ BELGE HARCI-GÜZERGAH</t>
  </si>
  <si>
    <t>DÇÖ-404-372 ÖZEL GÜV.İZNİ BELGE HARCI-DÜVER</t>
  </si>
  <si>
    <t>DÇÖ-404-372 ÖZEL GÜV.İZNİ BELGE HARCI-YENİFAKILI</t>
  </si>
  <si>
    <t>DÇÖ-404-372 YERKÖY TİC.ODASI YILLIK AİDAT BEDELİ</t>
  </si>
  <si>
    <t>YURDAGÜL ŞENOL MASRAF LİSTESİ (23.07.2024)</t>
  </si>
  <si>
    <t>DÇÖ-404-405 YENİFAKILI BELD.BAŞK.RUHSAT HARÇ ÖDM</t>
  </si>
  <si>
    <t>SLR CONSULTING ÖDEMESİ BANKA MASRAFI</t>
  </si>
  <si>
    <t>BANKA EFT-13.05.2022</t>
  </si>
  <si>
    <t>DÇÖ BANKA MASRAFI-15.06.2022</t>
  </si>
  <si>
    <t>BANKA EFT-04.07.2022</t>
  </si>
  <si>
    <t>BANKA EFT-07.07.2022</t>
  </si>
  <si>
    <t>BANKA EFT-22.07.2022</t>
  </si>
  <si>
    <t>BANKA EFT-29.07.2022</t>
  </si>
  <si>
    <t>BANKA EFT-05.08.2022</t>
  </si>
  <si>
    <t>BANKA EFT-22.08.2022</t>
  </si>
  <si>
    <t>BANKA EFT-05.09.2022</t>
  </si>
  <si>
    <t>BANKA EFT-09.09.2022</t>
  </si>
  <si>
    <t>BANKA EFT-13.09.2022</t>
  </si>
  <si>
    <t>BANKA MASRAF-22.09.2022</t>
  </si>
  <si>
    <t>BANKA EFT-04.10.2022</t>
  </si>
  <si>
    <t>04.10.2022-BANKA EFT</t>
  </si>
  <si>
    <t>BANKA EFT-12.10.2022</t>
  </si>
  <si>
    <t>BANKA EFT-20.10.2022</t>
  </si>
  <si>
    <t>26.10.2022-BANKA EFT</t>
  </si>
  <si>
    <t>BANKA EFT-03.11.2022</t>
  </si>
  <si>
    <t>BANKA EFT-04.11.2022</t>
  </si>
  <si>
    <t>BANKA EFT-11.11.2022</t>
  </si>
  <si>
    <t>BANKA EFT-15.11.2022</t>
  </si>
  <si>
    <t>BANKA EFT-17.11.2022</t>
  </si>
  <si>
    <t>BANKA EFT-23.11.2022</t>
  </si>
  <si>
    <t>BANKA EFT 06.12.2022</t>
  </si>
  <si>
    <t>BANKA HAVALE/EFT MASRAFI</t>
  </si>
  <si>
    <t>BANKA EFT-07.12.2022</t>
  </si>
  <si>
    <t>BANKA EFT-08.12.2022</t>
  </si>
  <si>
    <t>BANKA EFT-12.12.2022</t>
  </si>
  <si>
    <t>BANKA EFT-22.12.2022</t>
  </si>
  <si>
    <t>BANKA EFT-28.12.2022</t>
  </si>
  <si>
    <t>BANKA EFT-30.12.2022</t>
  </si>
  <si>
    <t>BANKA HAVALE-EFT MASRAF</t>
  </si>
  <si>
    <t>BANKA EFT-05.01.2023</t>
  </si>
  <si>
    <t>BANKA HAVALE - EFT MASRAFI</t>
  </si>
  <si>
    <t>DÇÖ-67 BANKA C/H ÖDEMELERİ HAVALE-EFT MASRAFI</t>
  </si>
  <si>
    <t>OCAK 2023 BES ÖDEMESİ</t>
  </si>
  <si>
    <t>OCAK 2023 BES ÖDEMESİ-İADE</t>
  </si>
  <si>
    <t>DÇÖ-70 BANKA HAVALE-EFT MASRAFI</t>
  </si>
  <si>
    <t>DÇÖ-071 NETCAD C/H ÖDEMESİ BANKA MASRAFI</t>
  </si>
  <si>
    <t>DÇÖ-071 ÇINAR MÜH. C/H ÖDEMESİ BANKA MASRAFI</t>
  </si>
  <si>
    <t>DÇÖ-450-073 REPLEASE C/H ÖDEMESİ BANKA MASRAFI</t>
  </si>
  <si>
    <t>DÇÖ-450-073 BES ÖDEMESİ BANKA MASRAFI</t>
  </si>
  <si>
    <t>DÇÖ-450-073 MULTINET C/H ÖDEMESİ BANKA MASRAFI</t>
  </si>
  <si>
    <t>DÇÖ-450-058 MUSTAFA SARUHAN ÖDEMESİ BANKA MASRAFI</t>
  </si>
  <si>
    <t>DÇÖ-450-058 M.SADIK GÖKSAL ÖDEMESİ BANKA MASRAFI</t>
  </si>
  <si>
    <t>DÇÖ-450-072 GOLDER C/H ÖDEMESİ BANKA MASRAFI</t>
  </si>
  <si>
    <t>DÇÖ-450-074 ÖZGÜR ARARAT MAAŞ ÖDEMESİ BANKA MASRAF</t>
  </si>
  <si>
    <t>DÇÖ-450-073 ŞUBAT 2023 BES ÖDM. - ALİ KURU</t>
  </si>
  <si>
    <t>DÇÖ-450-073 ŞUBAT 2023 BES ÖDM. - ALİ KURU-İADE</t>
  </si>
  <si>
    <t>SNG MADENCİLİK ÖDEMESİ BANKA MASRAFI</t>
  </si>
  <si>
    <t>DÇÖ-450-077 MUFG ÖDEMESİ BANKA MASRAFI</t>
  </si>
  <si>
    <t>DÇÖ-450-077 MUFG ÖDEMESİ BANKA MASRAFI (OUR)</t>
  </si>
  <si>
    <t>DÇÖ-404-022 BANKA HAVALE/EFT MASRAFI</t>
  </si>
  <si>
    <t>DÇÖ-450-080 BANKA HAVALE/EFT MASRAFI</t>
  </si>
  <si>
    <t>DÇÖ-404-081 BANKA HAVALE/EFT MASRAFI</t>
  </si>
  <si>
    <t>DÇÖ-450-082 BANKA MASRAFI</t>
  </si>
  <si>
    <t>DÇÖ-404-023 BANKA MASRAFI</t>
  </si>
  <si>
    <t>DÇÖ-450-083 BANKA HAVALE/EFT MASRAFI</t>
  </si>
  <si>
    <t>DÇÖ-404-024 BANKA MASRAFI</t>
  </si>
  <si>
    <t>DÇÖ-404-025 BANKA MASRAFI</t>
  </si>
  <si>
    <t>DÇÖ-404-026 BANKA HAVALE/EFT MASRAFI</t>
  </si>
  <si>
    <t>DÇÖ-450-086 BANKA HAVALE/EFT MASRAFI</t>
  </si>
  <si>
    <t>DÇÖ-450-085 BANKA HAVALE/EFT MASRAFI</t>
  </si>
  <si>
    <t>DÇÖ-404-027 BANKA HAVALE/EFT MASRAFI</t>
  </si>
  <si>
    <t>DÇÖ-404-028 BANKA HAVALE/EFT MASRAFI</t>
  </si>
  <si>
    <t>DÇÖ-450-089 BANKA HAVALE/EFT MASRAFI</t>
  </si>
  <si>
    <t>DÇÖ-404-029 BANKA HAVALE/EFT MASRAFI</t>
  </si>
  <si>
    <t>DÇÖ-404-029 ALİ KURU İŞ AVANS ÖDEMESİ</t>
  </si>
  <si>
    <t>DÇÖ-450-088 BANKA HAVALE/EFT MASRAFI</t>
  </si>
  <si>
    <t>DÇÖ-404-030 BANKA HAVALE/EFT MASRAFI</t>
  </si>
  <si>
    <t>DÇÖ-404-031 BANKA HAVALE/EFT MASRAFI</t>
  </si>
  <si>
    <t>DÇÖ-404-032 BANKA HAVALE/EFT MASRAFI</t>
  </si>
  <si>
    <t>DÇÖ-450-091 BANKA HAVALE/EFT MASRAFI</t>
  </si>
  <si>
    <t>DÇÖ-450-092 BANKA HAVALE/EFT MASRAFI</t>
  </si>
  <si>
    <t>DÇÖ-404-033 BANKA HAVALE/EFT MASRAFI</t>
  </si>
  <si>
    <t>DÇÖ-450-094 BANKA HAVALE/EFT MASRAFI</t>
  </si>
  <si>
    <t>DÇÖ-404-034 BANKA HAVALE/EFT MASRAFI</t>
  </si>
  <si>
    <t>DÇÖ-404-035 BANKA HAVALE/EFT ÖDEMESİ</t>
  </si>
  <si>
    <t>DÇÖ-450-095 BANKA HAVALE/EFT MASRAFI</t>
  </si>
  <si>
    <t>DÇÖ-450-096 BANKA HAVALE/EFT MASRAFI</t>
  </si>
  <si>
    <t>DÇÖ-404-036 BANKA HAVALE/EFT MASRAFI</t>
  </si>
  <si>
    <t>DÇÖ-404-037 BANKA HAVALE/EFT MASRAFI</t>
  </si>
  <si>
    <t>DÇÖ-404-039 BANKA HAVALE/EFT MASRAFI</t>
  </si>
  <si>
    <t>DÇÖ-404-038 BANKA HAVALE/EFT MASRAFI</t>
  </si>
  <si>
    <t>DÇÖ-404-040 BANKA HAVALE/EFT MASRAFI</t>
  </si>
  <si>
    <t>DÇÖ-404-043 BANKA HAVALE/EFT MASRAFI</t>
  </si>
  <si>
    <t>DÇÖ-450-098 BANAK HAVALE/EFT MASRAFI</t>
  </si>
  <si>
    <t>DÇÖ-450-099 BANKA HAVALE/EFT MASRAFI</t>
  </si>
  <si>
    <t>DÇÖ-404-044 BANKA HAVALE/EFT MASRAFI</t>
  </si>
  <si>
    <t>DÇÖ-404-046 BANKA HAVALE/EFT MASRAFI</t>
  </si>
  <si>
    <t>DÇÖ-404-048 BANKA HAVALE/EFT MASRAFI</t>
  </si>
  <si>
    <t>DÇÖ-450-100 BANKA HAVALE/EFT MASRAFI</t>
  </si>
  <si>
    <t>DÇÖ-404-049 BANKA HAVALE/EFT MASRAFI</t>
  </si>
  <si>
    <t>DÇÖ-404-050 BANKA HAVALE/EFT MASRAFI</t>
  </si>
  <si>
    <t>DÇÖ-404-051 BANKA HAVALE/EFT MASRAFI</t>
  </si>
  <si>
    <t>DÇÖ-404-052 BANKA HAVALE/EFT MASRAFI</t>
  </si>
  <si>
    <t>DÇÖ-450-103 BANKA HAVALE/EFT MASRAFI</t>
  </si>
  <si>
    <t>DÇÖ-404-053 BANKA HAVALE/EFT MASRAFI</t>
  </si>
  <si>
    <t>DÇÖ-404-054 BANKA HAVALE/EFT MASRAFI</t>
  </si>
  <si>
    <t>DÇÖ-450-104 BANKA HAVALE/EFT MASRAFI</t>
  </si>
  <si>
    <t>DÇÖ-404-056 BANKA HAVALE/EFT MASRAFI</t>
  </si>
  <si>
    <t>DÇÖ-404-055 BANKA HAVALE/EFT MASRAFI</t>
  </si>
  <si>
    <t>DÇÖ-404-058 BANKA HAVALE/EFT MASRAFI</t>
  </si>
  <si>
    <t>DÇÖ-450-106 BANAK HAVALE/EFT MASRAFI</t>
  </si>
  <si>
    <t>DÇÖ-404-057 BANKA HAVALE/EFT MASRAFI</t>
  </si>
  <si>
    <t>DÇÖ-450-105 BANAKA HAVALE/EFT MASRAFI</t>
  </si>
  <si>
    <t>DÇÖ-404-059 BANKA HAVALE/EFT MASRAFI</t>
  </si>
  <si>
    <t>DÇÖ-404-059 AHMET BİLGİN C/H ÖDEMESİ</t>
  </si>
  <si>
    <t>DÇÖ-450-101 BANKA HAVALE/EFT MASRAFI</t>
  </si>
  <si>
    <t>DÇÖ-450-112 BANKA HAVALE/EFT MASRAFI</t>
  </si>
  <si>
    <t>DÇÖ-404-060 BANKA HAVALE/EFT MASRAFI</t>
  </si>
  <si>
    <t>DÇÖ-404-062 BANKA HAVALE/EFT MASRAFI</t>
  </si>
  <si>
    <t>DÇÖ-404-064 BANKA HAVALE/EFT MASRAFI</t>
  </si>
  <si>
    <t>DÇÖ-404-064 OKAN ALBAYRAK  C/H ÖDEMESİ</t>
  </si>
  <si>
    <t>DÇÖ-404-063 BANKA HAVALE/EFT MASRAFI</t>
  </si>
  <si>
    <t>DÇÖ-404-065 BANKA HAVALE/EFT MASRAFI</t>
  </si>
  <si>
    <t>DÇÖ-450-114 BANKA HAVALE/EFT MASRAFI</t>
  </si>
  <si>
    <t>DÇÖ-450-115  BANKA HAVALE/EFT MASRAFI</t>
  </si>
  <si>
    <t>DÇÖ-450-116 BANKA HAVALE/EFT MASRAFI</t>
  </si>
  <si>
    <t>DÇÖ-404-067 BANKA HAVALE/EFT MASRAFI</t>
  </si>
  <si>
    <t>DÇÖ-404-068 BANKA HAVALE/EFT MASRAFI</t>
  </si>
  <si>
    <t>DÇÖ-450-118 BANKA HAVALE/EFT MASRAFI</t>
  </si>
  <si>
    <t>DÇÖ-404-069 BANKA HAVALE/EFT MASRAFI</t>
  </si>
  <si>
    <t>DÇÖ-404-070 BANKA HAVALE/EFT MASRAFI</t>
  </si>
  <si>
    <t>DÇÖ-404-072 BANKA HAVALE/EFT MASRAFI</t>
  </si>
  <si>
    <t>DÇÖ-404-073 BANKA HAVALE/EFT MASRAFI</t>
  </si>
  <si>
    <t>DÇÖ-404-075 BANKA HAVALE/EFT MASRAFI</t>
  </si>
  <si>
    <t>DÇÖ-404-074 BANKA HAVALE/EFT MASRAFI</t>
  </si>
  <si>
    <t>DÇÖ-450-119 BANKA HAVALE/EFT MASRAFI</t>
  </si>
  <si>
    <t>DÇÖ-404-076 BANKA HAVALE/EFT MASRAFI</t>
  </si>
  <si>
    <t>DÇÖ-404-077 BANKA HAVALE/EFT MASRAFI</t>
  </si>
  <si>
    <t>DÇÖ-450-121 BANKA HAVALE/EFT MASRAFI</t>
  </si>
  <si>
    <t>DÇÖ-404-083 BANKA HAVALE/EFT MASRAFI</t>
  </si>
  <si>
    <t>DÇÖ-404-078 BANKA HAVALE/EFT MASRAFI</t>
  </si>
  <si>
    <t>DÇÖ-450-122 BANKA HAVALE/EFT MASRAFI</t>
  </si>
  <si>
    <t>DÇÖ-404-079 BANKA HAVALE/EFT MASRAFI</t>
  </si>
  <si>
    <t>DÇÖ-404-080 BANKA HAVALE/EFT MASRAFI</t>
  </si>
  <si>
    <t>DÇÖ-450-123 BANKA HAVALE/EFT MASRAFI</t>
  </si>
  <si>
    <t>DÇÖ-450-124 BANKA HAVALE/EFT MASRAFI</t>
  </si>
  <si>
    <t>DÇÖ-404-086 BANKA HAVALE/EFT MASRAFI</t>
  </si>
  <si>
    <t>DÇÖ-404-84 BANKA HAVALE/EFT MASRAFI</t>
  </si>
  <si>
    <t>DÇÖ-404-85 BANKA HAVALE/EFT MASRAFI</t>
  </si>
  <si>
    <t>DÇÖ-404-89 BANKA HAVALE/EFT MASRAFI</t>
  </si>
  <si>
    <t>DÇÖ-450-125 BANKA HAVALE/EFT MASRAFI</t>
  </si>
  <si>
    <t>DÇÖ-404-90 BANKA HAVALE/EFT MASRAFI</t>
  </si>
  <si>
    <t>DÇÖ-450-126 BANKA HAVALE/EFT MASRAFI</t>
  </si>
  <si>
    <t>DÇÖ-404-091 BANKA HAVALE/EFT MASRAFI</t>
  </si>
  <si>
    <t>DÇÖ-450-127 BANKA HAVALE/EFT MASRAFI</t>
  </si>
  <si>
    <t>DÇÖ-450-128 BANKA HAVALE/EFT MASRAFI</t>
  </si>
  <si>
    <t>DÇÖ-450-129 BANKA HAVALE/EFT MASRAFI</t>
  </si>
  <si>
    <t>DÇÖ-450-130 BANKA HAVALE/EFT MASRAFI</t>
  </si>
  <si>
    <t>DÇÖ-450-131 BANKA HAVALE/EFT MASRAFI</t>
  </si>
  <si>
    <t>DÇÖ-404-94 BANKA HAVALE/EFT MASRAFI</t>
  </si>
  <si>
    <t>DÇÖ-404-95 BANKA HAVALE/EFT MASRAFI</t>
  </si>
  <si>
    <t>DÇÖ-404-93 BANKA HAVALE/EFT MASRAFI</t>
  </si>
  <si>
    <t>DÇÖ-450-134 BANKA HAVALE/EFT MASRAFI</t>
  </si>
  <si>
    <t>DÇÖ-450-132 BANKA HAVALE/EFT MASRAFI</t>
  </si>
  <si>
    <t>DÇÖ-404-097 BANKA HAVALE/EFT MASRAFI</t>
  </si>
  <si>
    <t>DÇÖ-404-096 BANKA HAVALE/EFT MASRAFI</t>
  </si>
  <si>
    <t>DÇÖ-404-098 BANKA HAVALE/EFT MASRAFI</t>
  </si>
  <si>
    <t>DÇÖ-404-099 BANKA HAVALE/EFT MASRAFI</t>
  </si>
  <si>
    <t>DÇÖ-450-135 BANKA HAVALE/EFT MASRAFI</t>
  </si>
  <si>
    <t>DÇÖ-450-136 BANKA HAVALE/EFT MASRAFI</t>
  </si>
  <si>
    <t>DÇÖ-404-100 BANKA HAVALE/EFT MASRAFI</t>
  </si>
  <si>
    <t>DÇÖ-404-101 BANKA HAVALE/EFT MASRAFI</t>
  </si>
  <si>
    <t>DÇÖ-404-102 BANKA HAVALE/EFT MASRAFI</t>
  </si>
  <si>
    <t>DÇÖ-404-105 BANKA HAVALE/EFT MASRAFI</t>
  </si>
  <si>
    <t>DÇÖ-404-106 BANKA HAVALE/EFT MASRAFI</t>
  </si>
  <si>
    <t>DÇÖ-404-107 BANKA HAVALE/EFT MASRAFI</t>
  </si>
  <si>
    <t>DÇÖ-404-108 BANKA HAVALE/EFT MASRAFI</t>
  </si>
  <si>
    <t>DÇÖ-404-109 BANKA HAVALE/EFT MASRAFI</t>
  </si>
  <si>
    <t>DÇÖ-450-137 BANKA HAVALE/EFT MASRAFI</t>
  </si>
  <si>
    <t>DÇÖ-450-138 BANKA HAVALE/EFT MASRAFI</t>
  </si>
  <si>
    <t>DÇÖ-404-110 BANKA HAVALE/EFT MASRAFI</t>
  </si>
  <si>
    <t>DÇÖ-404-120 BANKA HAVALE/EFT MASRAFI</t>
  </si>
  <si>
    <t>DÇÖ-450-139 BANKA HAVALE/EFT MASRAFI</t>
  </si>
  <si>
    <t>DÇÖ-404-121 BANKA HAVALE/EFT MASRAFI</t>
  </si>
  <si>
    <t>DÇÖ-404-122 BANKA HAVALE/EFT MASRAFI</t>
  </si>
  <si>
    <t>DÇÖ-450-141 BANKA HAVALE/EFT MASRAFI</t>
  </si>
  <si>
    <t>DÇÖ-404-125 BANKA HAVALE/EFT MASRAFI</t>
  </si>
  <si>
    <t>DÇÖ-404-124 BANKA HAVALE/EFT MASRAFI</t>
  </si>
  <si>
    <t>DÇÖ-404-126 BANKA HAVALE/EFT MASRAFI</t>
  </si>
  <si>
    <t>DÇÖ-404-127 BANKA HAVALE/EFT MASRAFI</t>
  </si>
  <si>
    <t>DÇÖ-450-143 BANKA HAVALE/EFT MASRAFI</t>
  </si>
  <si>
    <t>DÇÖ-450-144 BANKA HAVALE/EFT MASRAFI</t>
  </si>
  <si>
    <t>DÇÖ-404-136 BANKA HAVALE/EFT MASRAFI</t>
  </si>
  <si>
    <t>DÇÖ-404-137 BANKA HAVALE/EFT MASRAFI</t>
  </si>
  <si>
    <t>DÇÖ-404-138 BANKA HAVALE/EFT MASRAFI</t>
  </si>
  <si>
    <t>DÇÖ-404-139 BANKA HAVALE/EFT MASRAFI</t>
  </si>
  <si>
    <t>DÇÖ-404-140 BANKA HAVALE/EFT MASRAFI</t>
  </si>
  <si>
    <t>DÇÖ-404-141 BANKA HAVALE/EFT MASRAFI</t>
  </si>
  <si>
    <t>DÇÖ-404-142 BANKA HAVALE/EFT MASRAFI</t>
  </si>
  <si>
    <t>DÇÖ-450-147 BANKA HAVALE/EFT MASRAFI</t>
  </si>
  <si>
    <t>DÇÖ-450-148 BANKA HAVALE/EFT MASRAFI</t>
  </si>
  <si>
    <t>DÇÖ-450-149 BANKA HAVALE/EFT MASRAFI</t>
  </si>
  <si>
    <t>DÇÖ-404-144 BANKA HAVALE/EFT MASRAFI</t>
  </si>
  <si>
    <t>DÇÖ-404-143 BANKA HAVALE/EFT MASRAFI</t>
  </si>
  <si>
    <t>DÇÖ-404-14 BANKA HAVALE/EFT MASRAFI</t>
  </si>
  <si>
    <t>DÇÖ-404-152 BANKA HAVALE/EFT MASRAFI</t>
  </si>
  <si>
    <t>DÇÖ-404-151 BANKA HAVALE/EFT MASRAFI</t>
  </si>
  <si>
    <t>DÇÖ-450-151 BANKA HAVALE/EFT MASRAFI</t>
  </si>
  <si>
    <t>DÇÖ-450-154 BANKA HAVALE/EFT MASRAFI</t>
  </si>
  <si>
    <t>DÇÖ-404-153 BANKA HAVALE/EFT MASRAFI</t>
  </si>
  <si>
    <t>DÇÖ-404-157 BANKA HAVALE/EFT MASRAFI</t>
  </si>
  <si>
    <t>DÇÖ-423-001 BANKA HAVALE/EFT MASRAFI</t>
  </si>
  <si>
    <t>DÇÖ-423-002 BANKA HAVALE/EFT MASRAFI</t>
  </si>
  <si>
    <t>DÇÖ-404-158 BANKA HAVALE/EFT MASRAFI</t>
  </si>
  <si>
    <t>DÇÖ-404-156 BANKA HAVALE/EFT MASRAFI</t>
  </si>
  <si>
    <t>DÇÖ-404-159 BANKA HAVALE/EFT MASRAFI</t>
  </si>
  <si>
    <t>AYGM HAKEDİŞ NO:3 MATRAH TAHSİLATI-ARBİTRAJ</t>
  </si>
  <si>
    <t>DOĞUŞ İNŞ. FN:DOI2023-1264 AKR.NO:ITVA23002942 BED</t>
  </si>
  <si>
    <t>DÇÖ-404-160 BANKA HAVALE/EFT MASRAFI</t>
  </si>
  <si>
    <t>DÇÖ-404-162 BANKA HAVALE/EFT MASRAFI</t>
  </si>
  <si>
    <t>DÇÖ-404-161 BANKA HAVALE/EFT MASRAFI</t>
  </si>
  <si>
    <t>DÇÖ-404-163 BANKA HAVALE/EFT MASRAFI</t>
  </si>
  <si>
    <t>DÇÖ-404-164 BANKA HAVALE/EFT MASRAFI</t>
  </si>
  <si>
    <t>DÇÖ-404-165 BANKA HAVALE/EFT MASRAFI</t>
  </si>
  <si>
    <t>DÇÖ-404-166 BANKA HAVALE/EFT MASRAFI</t>
  </si>
  <si>
    <t>DÇÖ-404-167 BANKA HAVALE/EFT MASRAFI</t>
  </si>
  <si>
    <t>DÇÖ-450-155 BANKA HAVALE/EFT MASRAFI</t>
  </si>
  <si>
    <t>DÇÖ-404-169 BANKA HAVALE/EFT MASRAFI</t>
  </si>
  <si>
    <t>DÇÖ-404-170 BANKA HAVALE/EFT MASRAFI</t>
  </si>
  <si>
    <t>DÇÖ-450-160 BANKA HAVALE/EFT MASRAFI</t>
  </si>
  <si>
    <t>DÇÖ-450-161 BANKA HAVALE/EFT MASRAFI</t>
  </si>
  <si>
    <t>DÇÖ-450-157 BANKA HAVALE/EFT MASRAFI</t>
  </si>
  <si>
    <t>DÇÖ-450-159 BANKA HAVALE/EFT MASRAFI</t>
  </si>
  <si>
    <t>DÇÖ-404-173 BANKA HAVALE/EFT MASRAFI</t>
  </si>
  <si>
    <t>DÇÖ-404-174 BANKA HAVALE/EFT MASRAFI</t>
  </si>
  <si>
    <t>DÇÖ-404-171 BANKA HAVALE/EFT MASRAFI</t>
  </si>
  <si>
    <t>DÇÖ-404-172 BANKA HAVALE/EFT MASRAFI</t>
  </si>
  <si>
    <t>DÇÖ-404-175 BANKA HAVALE/EFT MASRAFI</t>
  </si>
  <si>
    <t>DÇÖ-404-177 BANKA HAVALE/EFT MASRAFI</t>
  </si>
  <si>
    <t>DÇÖ-450-162 BANKA HAVALE/EFT MASRAFI</t>
  </si>
  <si>
    <t>DÇÖ-450-163 BANKA HAVALE/EFT MASRAFI</t>
  </si>
  <si>
    <t>DÇÖ-404-178 BANKA HAVALE/EFT MASRAFI</t>
  </si>
  <si>
    <t>DÇÖ-404-179 BANKA HAVALE/EFT MASRAFI</t>
  </si>
  <si>
    <t>DÇÖ-450-165 BANKA HAVALE/EFT MASRAFI</t>
  </si>
  <si>
    <t>DÇÖ-404-181 BANKA HAVALE/EFT MASRAFI</t>
  </si>
  <si>
    <t>DÇÖ-404-180 BANKA HAVALE/EFT MASRAFI</t>
  </si>
  <si>
    <t>DÇÖ-404-182 BANKA HAVALE/EFT MASRAFI</t>
  </si>
  <si>
    <t>DÇÖ-450-166 BANKA HAVALE/EFT MASRAFI</t>
  </si>
  <si>
    <t>DÇÖ-404-183 BANKA HAVALE/EFT MASRAFI</t>
  </si>
  <si>
    <t>DÇÖ-404-184 BANKA HAVALE/EFT MASRAFI</t>
  </si>
  <si>
    <t>DÇÖ-404-185 BANKA HAVALE/EFT MASRAFI</t>
  </si>
  <si>
    <t>DÇÖ-404-186 BANKA HAVALE/EFT MASRAFI</t>
  </si>
  <si>
    <t>DÇÖ-404-187 BANKA HAVALE/EFT MASRAFI</t>
  </si>
  <si>
    <t>DÇÖ-450-167 BANKA HAVALE/EFT MASRAFI</t>
  </si>
  <si>
    <t>DÇÖ-404-188 BANKA HAVALE/EFT MASRAFI</t>
  </si>
  <si>
    <t>DÇÖ-404-189 BANKA HAVALE/EFT MASRAFI</t>
  </si>
  <si>
    <t>DÇÖ-404-191 BANKA HAVALE/EFT MASRAFI</t>
  </si>
  <si>
    <t>DÇÖ-404-190 BANKA HAVALE/EFT MASRAFI</t>
  </si>
  <si>
    <t>DÇÖ-404-192 BANKA HAVALE/EFT MASRAFI</t>
  </si>
  <si>
    <t>DÇÖ-404-193 BANKA HAVALE/EFT MASRAFI</t>
  </si>
  <si>
    <t>DÇÖ-404-194 BANKA HAVALE/EFT MASRAFI</t>
  </si>
  <si>
    <t>DÇÖ-404-195 BANKA HAVALE/EFT MASRAFI</t>
  </si>
  <si>
    <t>AYGM HAKEDİŞ NO:4 MATRAH TAHSİLATI-ARBİTRAJ</t>
  </si>
  <si>
    <t>DÇÖ-404-196 BANKA HAVALE/EFT MASRAFI</t>
  </si>
  <si>
    <t>DÇÖ-404-197 BANKA HAVALE/EFT MASRAFI</t>
  </si>
  <si>
    <t>DÇÖ-404-199 BANKA HAVALE/EFT MASRAFI</t>
  </si>
  <si>
    <t>DÇÖ-404-201 BANKA HAVALE/EFT MASRAFI</t>
  </si>
  <si>
    <t>DÇÖ-404-200 BANKA HAVALE/EFT MASRAFI</t>
  </si>
  <si>
    <t>MUFG HAKEDİŞ NO:3 - 4 MASRAF İADESİ</t>
  </si>
  <si>
    <t>DÇÖ-450-170 BANKA HAVALE/EFT MASRAFI</t>
  </si>
  <si>
    <t>DÇÖ-404-202 BANKA HAVALE/EFT MASRAFI</t>
  </si>
  <si>
    <t>DÇÖ-404-206 BANKA HAVALE/EFT MASRAFI</t>
  </si>
  <si>
    <t>DÇÖ-404-203 BANKA HAVALE/EFT MASRAFI</t>
  </si>
  <si>
    <t>DÇÖ-404-204 BANKA HAVALE/EFT MASRAFI</t>
  </si>
  <si>
    <t>DÇÖ-404-205 BANKA HAVALE/EFT MASRAFI</t>
  </si>
  <si>
    <t>DÇÖ-404-207 BANKA HAVALE/EFT MASRAFI</t>
  </si>
  <si>
    <t>DÇÖ-404-208 BANKA HAVALE/EFT MASRAFI</t>
  </si>
  <si>
    <t>DÇÖ-450-173 BANKA HAVALE/EFT MASRAFI</t>
  </si>
  <si>
    <t>DÇÖ-450-174 BANKA HAVALE/EFT MASRAFI</t>
  </si>
  <si>
    <t>DÇÖ-423-005 BANKA HAVALE/EFT MASRAFI</t>
  </si>
  <si>
    <t>DÇÖ-423-007 BANKA HAVALE/EFT MASRAFI</t>
  </si>
  <si>
    <t>DÇÖ-450-178 BANKA HAVALE/EFT MASRAFI</t>
  </si>
  <si>
    <t>DÇÖ-404-209 BANKA HAVALE/EFT MASRAFI</t>
  </si>
  <si>
    <t>DÇÖ-450-177 BANKA HAVALE/EFT MASRAFI</t>
  </si>
  <si>
    <t>DÇÖ-404-211 BANKA HAVALE/EFT MASRAFI</t>
  </si>
  <si>
    <t>DÇÖ-404-213 BANKA HAVALE/EFT MASRAFI</t>
  </si>
  <si>
    <t>DÇÖ-404-212 BANKA HAVALE/EFT MASRAFI</t>
  </si>
  <si>
    <t>DÇÖ-404-211 VURAL TERMİNAL C/H ÖDEMESİ</t>
  </si>
  <si>
    <t>DÇÖ-404-212 BANKA HAVALE EFT MASRAFI</t>
  </si>
  <si>
    <t>DÇÖ-404-214 BANKA HAVALE EFT MASRAFI</t>
  </si>
  <si>
    <t>DÇÖ-404-215 BANKA HAVALE EFT MASRAFI</t>
  </si>
  <si>
    <t>DÇÖ-404-216 BANKA HAVALE EFT MASRAFI</t>
  </si>
  <si>
    <t>DÇÖ-404-217 BANKA HAVALE EFT MASRAFI</t>
  </si>
  <si>
    <t>DÇÖ-404-218 BANKA HAVALE EFT MASRAFI</t>
  </si>
  <si>
    <t>DÇÖ-450-180 BANKA HAVALE/EFT MASRAF</t>
  </si>
  <si>
    <t>DÇÖ-404-219 BANKA HAVALE EFT MASRAFI</t>
  </si>
  <si>
    <t>DÇÖ-404-220 BANKA HAVALE EFT MASRAFI</t>
  </si>
  <si>
    <t>DÇÖ-404-221 BANKA HAVALE EFT MASRAFI</t>
  </si>
  <si>
    <t>DÇÖ-404-224 BANKA HAVALE EFT MASRAFI</t>
  </si>
  <si>
    <t>DÇÖ-404-223 BANKA HAVALE EFT MASRAFI</t>
  </si>
  <si>
    <t>DÇÖ-404-222 BANKA HAVALE EFT MASRAFI</t>
  </si>
  <si>
    <t>DÇÖ-404-225 BANKA HAVALE EFT MASRAFI</t>
  </si>
  <si>
    <t>DÇÖ-423-007 BANKA HAVALE EFT MASRAFI</t>
  </si>
  <si>
    <t>DÇÖ-450-185 BANKA HAVALE EFT MASRAFI</t>
  </si>
  <si>
    <t>DÇÖ-450-186 BANKA HAVALE EFT MASRAFI</t>
  </si>
  <si>
    <t>DÇÖ-423-008 BANKA HAVALE EFT MASRAFI</t>
  </si>
  <si>
    <t>DÇÖ-404-226 BANKA HAVALE EFT MASRAFI</t>
  </si>
  <si>
    <t>DÇÖ-404-227 BANKA HAVALE EFT MASRAFI</t>
  </si>
  <si>
    <t>DÇÖ-404-228 BANKA HAVALE EFT MASRAFI</t>
  </si>
  <si>
    <t>DÇÖ-404-230 BANKA HAVALE EFT MASRAFI</t>
  </si>
  <si>
    <t>DÇÖ-404-231 BANKA HAVALE EFT MASRAFI</t>
  </si>
  <si>
    <t>DÇÖ-404-232 BANKA HAVALE EFT MASRAFI</t>
  </si>
  <si>
    <t>DÇÖ-404-233 BANKA HAVALE EFT MASRAFI</t>
  </si>
  <si>
    <t>DÇÖ-404-234 BANKA HAVALE EFT MASRAFI</t>
  </si>
  <si>
    <t>DÇÖ-404-235 BANKA HAVALE EFT MASRAFI</t>
  </si>
  <si>
    <t>DÇÖ-404-236 BANKA HAVALE EFT MASRAFI</t>
  </si>
  <si>
    <t>DÇÖ-423-010 BANKA HAVALE EFT MASRAFI</t>
  </si>
  <si>
    <t>DÇÖ-423-009 BANKA HAVALE EFT MASRAFI (KMV)</t>
  </si>
  <si>
    <t>DÇÖ-423-009 BANKA HAVALE EFT MASRAFI</t>
  </si>
  <si>
    <t>DÇÖ-450-187 BANKA HAVALE EFT MASRAFI</t>
  </si>
  <si>
    <t>DÇÖ-423-015 BANKA HAVALE EFT MASRAFI</t>
  </si>
  <si>
    <t>DÇÖ-404-239 BANKA HAVALE EFT MASRAFI</t>
  </si>
  <si>
    <t>DÇÖ-404-240 BANKA HAVALE EFT MASRAFI</t>
  </si>
  <si>
    <t>DÇÖ-404-241 BANKA HAVALE EFT MASRAFI</t>
  </si>
  <si>
    <t>DÇÖ-404-238 BANKA HAVALE EFT MASRAFI</t>
  </si>
  <si>
    <t>DÇÖ-450-189 BANKA HAVALE EFT MASRAFI</t>
  </si>
  <si>
    <t>DÇÖ-404-242 BANKA HAVALE EFT MASRAFI</t>
  </si>
  <si>
    <t>ALİ KURU MASRAF LİSTESİ (11.03.2024)</t>
  </si>
  <si>
    <t>DÇÖ-450-191 BANKA HAVALE EFT MASRAFI</t>
  </si>
  <si>
    <t>DÇÖ-450-193 BANKA HAVALE EFT MASRAFI</t>
  </si>
  <si>
    <t>DÇÖ-404-243 BANKA HAVALE-EFT MASARAFI</t>
  </si>
  <si>
    <t>DÇÖ-404-244 BANKA HAVALE-EFT MASARAFI</t>
  </si>
  <si>
    <t>DÇÖ-404-246 BANKA HAVALE-EFT MASARAFI</t>
  </si>
  <si>
    <t>DÇÖ-404-245 BANKA HAVALE-EFT MASARAFI</t>
  </si>
  <si>
    <t>DÇÖ-404-248 BANKA HAVALE EFT MASRAFI</t>
  </si>
  <si>
    <t>DÇÖ-404-249 BANKA HAVALE EFT MASRAFI</t>
  </si>
  <si>
    <t>DÇÖ-404-250 BANKA HAVALE EFT MASRAFI</t>
  </si>
  <si>
    <t>DÇÖ-404-251 BANKA HAVALE EFT MASRAFI</t>
  </si>
  <si>
    <t>DÇÖ-450-195 BANKA HAVALE EFT MASRAFI</t>
  </si>
  <si>
    <t>ÖZKAR İNŞ. FN:M032024-61 AKREDİTİF MASRAF YANSITMA</t>
  </si>
  <si>
    <t>DÇÖ-423-016 BANKA HAVALE EFT MASRAFI</t>
  </si>
  <si>
    <t>DÇÖ-450-195 BANKA HAVALE-EFT MASRAFI</t>
  </si>
  <si>
    <t>DÇÖ-450-196 BANKA HAVALE-EFT MASRAFI</t>
  </si>
  <si>
    <t>DÇÖ-404-251 BANKA HAVALE-EFT MASRAFI</t>
  </si>
  <si>
    <t>DÇÖ-404-253 BANKA HAVALE-EFT MASRAFI</t>
  </si>
  <si>
    <t>DÇÖ-404-254 BANKA HAVALE-EFT MASRAFI</t>
  </si>
  <si>
    <t>DÇÖ-404-256 BANKA HAVALE-EFT MASRAFI</t>
  </si>
  <si>
    <t>DÇÖ-450-197 BANKA HAVALE-EFT MASRAFI</t>
  </si>
  <si>
    <t>DÇÖ-404-257 BANKA HAVALE-EFT MASRAFI</t>
  </si>
  <si>
    <t>DÇÖ-404-258 BANKA HAVALE-EFT MASRAFI</t>
  </si>
  <si>
    <t>DÇÖ-404-260 BANKA HAVALE-EFT MASRAFI</t>
  </si>
  <si>
    <t>DÇÖ-404-261 BANKA HAVALE-EFT MASRAFLARI</t>
  </si>
  <si>
    <t>DÇÖ-404-262 BANKA HAVALE-EFT MASRAFI</t>
  </si>
  <si>
    <t>DÇÖ-404-262 BANKA HAVALE-EFT ÖDEMESİ</t>
  </si>
  <si>
    <t>DÇÖ-450-200 BANKA HAVALE-EFT MASRAFI</t>
  </si>
  <si>
    <t>DÇÖ-450-202 BANKA HAVALE-EFT MASRAFI</t>
  </si>
  <si>
    <t>DÇÖ-423-017 BANKA HAVALE-EFT MASRAFI</t>
  </si>
  <si>
    <t>DÇÖ-423-019 BANKA HAVALE-EFT MASRAFI</t>
  </si>
  <si>
    <t>DÇÖ-404-264 BANKA HAVALE-EFT ÖDEMESİ</t>
  </si>
  <si>
    <t>DÇÖ-404-264- BANKA/KAVALE/EFT ÖDEMESİ</t>
  </si>
  <si>
    <t>DÇÖ-404-265BANKA HAVALE-EFT MASRAFI</t>
  </si>
  <si>
    <t>DÇÖ-404-266 BANKA HAVALE-EFT ÖDEMESİ</t>
  </si>
  <si>
    <t>DÇÖ-404-267- BANKA HAVALE / EFT ÖDEMESİ</t>
  </si>
  <si>
    <t>DÇÖ-450-203 BANKA HAVALE-EFT MASRAFI</t>
  </si>
  <si>
    <t>DÇÖ-404-268 BANKA HAVALE / EFT ÖDEMESİ</t>
  </si>
  <si>
    <t>DÇÖ-404-268 COŞARLAR TARIM ÜRÜN. CARİ HES. ÖD.</t>
  </si>
  <si>
    <t>DÇÖ-404-269-BANKA HAVALE / EFT ÖDEMESİ</t>
  </si>
  <si>
    <t>DÇÖ-404-270-BANKA HAVALE / EFT ÖDEMESİ</t>
  </si>
  <si>
    <t>DÇÖ-404-271-BANKA HAVALE / EFT ÖDEMESİ</t>
  </si>
  <si>
    <t>DÇÖ-404-272-BANKA HAVALE / EFT ÖDEMESİ</t>
  </si>
  <si>
    <t>DÇÖ-404-273-BANKA HAVALE / EFT ÖDEMESİ</t>
  </si>
  <si>
    <t>DÇÖ-404-268-BANKA HAVALE / EFT ÖDEMESİ</t>
  </si>
  <si>
    <t>DÇÖ-404-270- BANKA/HAVALE/EFT ÖDEMESİ</t>
  </si>
  <si>
    <t>DÇÖ-404-269 BANKA/KAVALE/EFT ÖDEMESİ</t>
  </si>
  <si>
    <t>DÇÖ-404-270- BANKA HAVALE- EFT ÖDEMESİ</t>
  </si>
  <si>
    <t>DÇÖ-404-273-BANKA/HAVALE/EFT ÖDEMESİ</t>
  </si>
  <si>
    <t>DÇÖ-404-270-BANKA/HAVALE-EFT ÖDEMESİ</t>
  </si>
  <si>
    <t>DÇÖ-404-274 BANKA HAVALE-EFT MASRAFI</t>
  </si>
  <si>
    <t>DÇÖ-450-206 BANKA HAVALE-EFT MASRAFI</t>
  </si>
  <si>
    <t>DÇÖ-450-205 BANKA HAVALE-EFT MASRAFI</t>
  </si>
  <si>
    <t>DÇÖ-404-275 BANKA HAVALE-EFT MASRAFI</t>
  </si>
  <si>
    <t>DÇÖ-404-276 BANKA HAVALE-EFT MASRAFI</t>
  </si>
  <si>
    <t>DÇÖ-423-021 BANKA HAVALE-EFT MASRAFI</t>
  </si>
  <si>
    <t>DÇÖ-450-216 BANKA HAVALE-EFT MASRAFI</t>
  </si>
  <si>
    <t>DÇÖ-404-279 BANKA HAVALE-EFT MASRAFI</t>
  </si>
  <si>
    <t>DÇÖ-404-280 BANKA HAVALE-EFT MASRAFI</t>
  </si>
  <si>
    <t>DÇÖ-450-214 BANKA HAVALE-EFT MASRAFI</t>
  </si>
  <si>
    <t>DÇÖ-450-213 BANKA HAVALE-EFT MASRAFI</t>
  </si>
  <si>
    <t>DÇÖ-450-208 BANKA HAVALE-EFT MASRAFI</t>
  </si>
  <si>
    <t>DÇÖ-450-210 BANKA HAVALE-EFT MASRAFI</t>
  </si>
  <si>
    <t>DÇÖ-450-211 BANKA HAVALE-EFT MASRAFI</t>
  </si>
  <si>
    <t>DÇÖ-404-277 BANKA HAVALE-EFT MASRAFI</t>
  </si>
  <si>
    <t>DÇÖ-404-278 BANKA HAVALE-EFT MASRAFI</t>
  </si>
  <si>
    <t>DÇÖ-404-281 BANKA HAVALE-EFT MASRAFI</t>
  </si>
  <si>
    <t>DÇÖ-404-285 BANKA HAVALE-EFT MASRAFI</t>
  </si>
  <si>
    <t>DÇÖ-404-284 BANKA HAVALE-EFT MASRAFI</t>
  </si>
  <si>
    <t>SAFET S.P.A REF.NO:1753ITKV24000042 BANKA MASRAFI</t>
  </si>
  <si>
    <t>DÇÖ-423-025 BANKA HAVALE-EFT MASRAFI</t>
  </si>
  <si>
    <t>DÇÖ-450-215 BANKA HAVALE-EFT MASRAFI</t>
  </si>
  <si>
    <t>DÇÖ-404-282 BANKA HAVALE-EFT MASRAFI</t>
  </si>
  <si>
    <t>DÇÖ-423-024 BANKA HAVALE-EFT MASRAFI</t>
  </si>
  <si>
    <t>DÇÖ-450-217 BANKA HAVALE-EFT MASRAFI</t>
  </si>
  <si>
    <t>DÇÖ-450-219 BANKA HAVALE-EFT MASRAFI</t>
  </si>
  <si>
    <t>DÇÖ-404-283 BANKA HAVALE-EFT MASRAFI</t>
  </si>
  <si>
    <t>DÇÖ-450-220 BANKA HAVALE-EFT MASRAFI</t>
  </si>
  <si>
    <t>DÇÖ-404-286 BANKA HAVALE-EFT MASRAFI</t>
  </si>
  <si>
    <t>DÇÖ-404-290 BANKA HAVALE-EFT MASRAFI</t>
  </si>
  <si>
    <t>DÇÖ-404-287 BANKA HAVALE-EFT MASRAFI</t>
  </si>
  <si>
    <t>DÇÖ-404-288 HAVALE-EFT MASRAFI</t>
  </si>
  <si>
    <t>DÇÖ-404-290 HAVALE-EFT MASRAFI</t>
  </si>
  <si>
    <t>DÇÖ-404-287 HAVALE-EFT MASRAFI</t>
  </si>
  <si>
    <t>DÇÖ-404-291 HAVALE-EFT MASRAFI</t>
  </si>
  <si>
    <t>DÇÖ-404-291 BANKA HAVALE-EFT MASRAFI</t>
  </si>
  <si>
    <t>DÇÖ-404-292 BANKA HAVALE-EFT MASRAFLARI</t>
  </si>
  <si>
    <t>DÇÖ-450-224 HAVALE-EFT ÖDEMESİ</t>
  </si>
  <si>
    <t>DÇÖ-450-223 BANKA HAVALE-EFT MASRAFI</t>
  </si>
  <si>
    <t>DÇÖ-423-027 BANKA HAVALE-EFT MASRAFI</t>
  </si>
  <si>
    <t>DÇÖ-404-296 BANKA HAVLE/EFT ÖDEMESİ</t>
  </si>
  <si>
    <t>DÇÖ-404-294 BANKA HAVLE/EFT ÖDEMESİ</t>
  </si>
  <si>
    <t>DÇÖ-404-293 BANKA HAVLE/EFT ÖDEMESİ</t>
  </si>
  <si>
    <t>DÇÖ-404-295 BANKA HAVLE/EFT ÖDEMESİ</t>
  </si>
  <si>
    <t>DÇÖ-404-293 MEHMET KONSAN MAK İML C/H ÖDMES.</t>
  </si>
  <si>
    <t>DÇÖ-404-297 BANKA HAVALE-EFT MASRAFI</t>
  </si>
  <si>
    <t>DÇÖ-450-225 HAVALE-EFT ÖDEMESİ</t>
  </si>
  <si>
    <t>DÇÖ-423-032 BANKA HAVALE-EFT MASRAFI</t>
  </si>
  <si>
    <t>DÇÖ-423-028 BANKA HAVALE-EFT MASRAFI</t>
  </si>
  <si>
    <t>DÇÖ-423-030 BANKA HAVALE-EFT MASRAFI</t>
  </si>
  <si>
    <t>DÇÖ-404-298 PLUXEE AVANS ÖDEMESİ-YAKIT</t>
  </si>
  <si>
    <t>DÇÖ-450-226 BANKA HAVALE-EFT MASRAFI</t>
  </si>
  <si>
    <t>DÇÖ-404-299 BANKA HAVALE/EFT ÖDEMESİ</t>
  </si>
  <si>
    <t>DÇÖ-450-227 BANKA HAVALE-EFT MASRAFI</t>
  </si>
  <si>
    <t>DÇÖ-450-228 BANKA HAVALE-EFT MASRAFI</t>
  </si>
  <si>
    <t>DÇÖ-404-303 BANKA HAVALE/EFT ÖDEMESİ</t>
  </si>
  <si>
    <t>DÇÖ-404-302 BANKA HAVALE/EFT ÖDEMESİ</t>
  </si>
  <si>
    <t>DÇÖ-404-301 BANKA HAVALE/EFT ÖDEMESİ</t>
  </si>
  <si>
    <t>DÇÖ-404-300 BANKA HAVALE/EFT ÖDEMESİ</t>
  </si>
  <si>
    <t>DÇÖ-404-300 ÖNDER UYSAL C/H ÖDEMESİ</t>
  </si>
  <si>
    <t>DÇÖ-404-300  BANKA HAVALE/EFT ÖDEMESİ</t>
  </si>
  <si>
    <t>DÇÖ-404-302  BANKA HAVALE/EFT ÖDEMESİ</t>
  </si>
  <si>
    <t>DÇÖ-404-304 BANKA HAVALE-EFT MASRAFI</t>
  </si>
  <si>
    <t>DÇÖ-450-230 BANKA HAVALE-EFT MASRAFI</t>
  </si>
  <si>
    <t>DÇÖ-450-229 BANKA HAVALE-EFT MASRAFI</t>
  </si>
  <si>
    <t>DÇÖ-423-034 BANKA HAVALE-EFT MASRAFI</t>
  </si>
  <si>
    <t>DÇÖ-423-035 BANKA HAVALE-EFT MASRAFI</t>
  </si>
  <si>
    <t>DÇÖ-423-036 BANKA HAVALE-EFT MASRAFI</t>
  </si>
  <si>
    <t>DÇÖ-423-033 BANKA HAVALE-EFT MASRAFI</t>
  </si>
  <si>
    <t>DÇÖ-404-305  BANKA HAVALE/EFT ÖDEMESİ</t>
  </si>
  <si>
    <t>DÇÖ-404-306  BANKA HAVALE/EFT ÖDEMESİ</t>
  </si>
  <si>
    <t>DÇÖ-450-232 BANKA HAVALE-EFT MASRAFI</t>
  </si>
  <si>
    <t>METSO FRAN  REF.NO:1753ITVM24002922 BANKA MASRAFI</t>
  </si>
  <si>
    <t>DÇÖ-404-308 BANKA HAVALE/EFT ÖDEMESİ</t>
  </si>
  <si>
    <t>DÇÖ-423-037 BANKA HAVALE-EFT MASRAFI(EURO/GBP)</t>
  </si>
  <si>
    <t>DÇÖ-423-038 BANKA HAVALE-EFT MASRAFI(EURO/GBP)</t>
  </si>
  <si>
    <t>DÇÖ-404-309 BANKA HAVALE/EFT ÖDEMESİ</t>
  </si>
  <si>
    <t>DÇÖ-404-312 BANKA HAVALE/EFT ÖDEMESİ</t>
  </si>
  <si>
    <t>DÇÖ-404-311 BANKA HAVALE/EFT ÖDEMESİ</t>
  </si>
  <si>
    <t>DÇÖ-404-311 BANKA HAVALE-EFT MASRAFI</t>
  </si>
  <si>
    <t>DÇÖ-450-233 BANKA HAVALE-EFT MASRAFI</t>
  </si>
  <si>
    <t>DÇÖ-450-235 BANKA HAVALE-EFT MASRAFI</t>
  </si>
  <si>
    <t>DÇÖ-404-313 BANKA HAVALE/EFT ÖDEMESİ</t>
  </si>
  <si>
    <t>DÇÖ-450-236 BANKA HAVALE-EFT MASRAFI</t>
  </si>
  <si>
    <t>DÇÖ-404-314 BANKA HAVALE/EFT ÖDEMESİ</t>
  </si>
  <si>
    <t>DÇÖ-450-237 BANKA HAVALE-EFT MASRAFI(ARBİTRAJ)</t>
  </si>
  <si>
    <t>DÇÖ-450-240 BANKA HAVALE-EFT MASRAFI(ARBİTRAJ)</t>
  </si>
  <si>
    <t>DÇÖ-450-240 BANKA HAVALE-EFT MASRAFI</t>
  </si>
  <si>
    <t>DÇÖ-450-238 BANKA HAVALE-EFT MASRAFI</t>
  </si>
  <si>
    <t>DÇÖ-423-039 BANKA HAVALE-EFT MASRAFI</t>
  </si>
  <si>
    <t>DÇÖ-404-315 BANKA HAVALE-EFT MASRAFI</t>
  </si>
  <si>
    <t>DÇÖ-450-242 BANKA HAVALE-EFT MASRAFI</t>
  </si>
  <si>
    <t>DÇÖ-404-316  BANKA HAVALE/EFT ÖDEMESİ</t>
  </si>
  <si>
    <t>DÇÖ-450-243 BANKA HAVALE-EFT MASRAFI</t>
  </si>
  <si>
    <t>DÇÖ-423-041 BANKA HAVALE-EFT MASRAFI</t>
  </si>
  <si>
    <t>DÇÖ-404-317  BANKA HAVALE/EFT ÖDEMESİ</t>
  </si>
  <si>
    <t>DÇÖ-404-318  BANKA HAVALE/EFT ÖDEMESİ</t>
  </si>
  <si>
    <t>DÇÖ-404-317 BANKA HAVALE/EFT ÖDEMESİ</t>
  </si>
  <si>
    <t>DÇÖ-404-318 BANKA HAVALE/EFT ÖDEMESİ</t>
  </si>
  <si>
    <t>DÇÖ-404-319 BANKA HAVALE/EFT ÖDEMESİ</t>
  </si>
  <si>
    <t>DÇÖ-404-320 BANKA HAVALE/EFT ÖDEMESİ</t>
  </si>
  <si>
    <t>DÇÖ-450-245 BANKA HAVALE-EFT MASRAFI</t>
  </si>
  <si>
    <t>DÇÖ-423-042 BANKA HAVALE-EFT MASRAFI</t>
  </si>
  <si>
    <t>DÇÖ-404-321 HAVALE/EFT MASRAFI</t>
  </si>
  <si>
    <t>DÇÖ-404-321  HAVALE/EFT ÖDEMESİ</t>
  </si>
  <si>
    <t>DÇÖ-404-327 HAVALE / EFT MASRAFI</t>
  </si>
  <si>
    <t>DÇÖ-404-325 HAVALE / EFT MASRAFI</t>
  </si>
  <si>
    <t>DÇÖ-404-326 HAVALE / EFT MASRAFI</t>
  </si>
  <si>
    <t>DÇÖ-423-043 BANKA HAVALE-EFT MASRAFI</t>
  </si>
  <si>
    <t>DÇÖ-423-044 BANKA HAVALE-EFT MASRAFI</t>
  </si>
  <si>
    <t>ÖZKAR FN:M032024-138  2210ITSA24001099 AKREDİTİF M</t>
  </si>
  <si>
    <t>DÇÖ-404-322  EFT/HAVALE ÖDEMESİ</t>
  </si>
  <si>
    <t>DÇÖ-404-323  EFT/HAVALE ÖDEMESİ</t>
  </si>
  <si>
    <t>DÇÖ-404-324  EFT/HAVALE ÖDEMESİ</t>
  </si>
  <si>
    <t>DÇÖ-404-328 HAVALE / EFT MASRAFI</t>
  </si>
  <si>
    <t>DÇÖ-450-246 EFT/HAVALE ÖDEMESİ</t>
  </si>
  <si>
    <t>DÇÖ-450-248 BANKA HAVALE-EFT MASRAFI</t>
  </si>
  <si>
    <t>DÇÖ-404-329  HAVALE/EFT MASRAFI</t>
  </si>
  <si>
    <t>DÇÖ-404-329 HAVALE/EFT ÖDEMESİ</t>
  </si>
  <si>
    <t>DÇÖ-404-330  HAVALE/EFT MASRAFI</t>
  </si>
  <si>
    <t>DÇÖ-404-331 HAVALE/EFT ÖDEMESİ</t>
  </si>
  <si>
    <t>DÇÖ-404-335 HAVALE/EFT ÖDEMESİ</t>
  </si>
  <si>
    <t>DÇÖ-404-332 HAVALE/EFT ÖDEMESİ</t>
  </si>
  <si>
    <t>DÇÖ-404-333 HAVALE/EFT ÖDEMESİ</t>
  </si>
  <si>
    <t>DÇÖ-404-334 HAVALE/EFT ÖDEMESİ</t>
  </si>
  <si>
    <t>DÇÖ-404-336 HAVALE/EFT ÖDEMESİ</t>
  </si>
  <si>
    <t>DÇÖ-450-250 BANKA HAVALE-EFT MASRAFI</t>
  </si>
  <si>
    <t>DÇÖ-450-251 BANKA HAVALE-EFT MASRAFI</t>
  </si>
  <si>
    <t>DÇÖ-423-053 BANKA HAVALE-EFT MASRAFI</t>
  </si>
  <si>
    <t>DOĞUŞ İNŞ FN:ES92024-1 'ITSA24000238' NOLU BSMV</t>
  </si>
  <si>
    <t>ALİ KURU MASRAF LİSTESİ (03.06.2024)</t>
  </si>
  <si>
    <t>DÇÖ-404-338  EFT/HAVALE ÖDEMESİ</t>
  </si>
  <si>
    <t>DÇÖ-423-056 BANKA HAVALE-EFT MASRAFI</t>
  </si>
  <si>
    <t>DÇÖ-404-339 EFT/HAVALE ÖDEMESİ</t>
  </si>
  <si>
    <t>DÇÖ-404-340 EFT/HAVALE ÖDEMESİ</t>
  </si>
  <si>
    <t>DÇÖ-423-057 BANKA HAVALE-EFT MASRAFI (EURO/USD)</t>
  </si>
  <si>
    <t>DÇÖ-423-057 BANKA HAVALE-EFT MASRAFI</t>
  </si>
  <si>
    <t>DÇÖ-404-342 EFT/HAVALE MASRAFI</t>
  </si>
  <si>
    <t>DÇÖ-404-343 EFT/HAVALE MASRAFI</t>
  </si>
  <si>
    <t>DÇÖ-450-253 BANKA HAVALE-EFT MASRAFI</t>
  </si>
  <si>
    <t>DÇÖ-404-344 BANKA HAVALE-EFT MASRAFI</t>
  </si>
  <si>
    <t>DÇÖ-450-225 BANKA HAVALE-EFT MASRAFI</t>
  </si>
  <si>
    <t>FN:DOI2024-558 ITVA23002942 NL' EVRAK İNCLME KOM.</t>
  </si>
  <si>
    <t>DÇÖ-404-345 EFT/HAVALE ÖDEMESİ</t>
  </si>
  <si>
    <t>DÇÖ-450-257 BANKA HAVALE-EFT MASRAFI</t>
  </si>
  <si>
    <t>DÇÖ-450-258 BANKA HAVALE-EFT MASRAFI</t>
  </si>
  <si>
    <t>DÇÖ-450-262 BANKA HAVALE-EFT MASRAFI</t>
  </si>
  <si>
    <t>DÇÖ-404-353 EFT/HAVALE ÖDEMESİ</t>
  </si>
  <si>
    <t>DÇÖ-404-350 EFT/HAVALE ÖDEMESİ</t>
  </si>
  <si>
    <t>DÇÖ-404-351 EFT/HAVALE ÖDEMESİ</t>
  </si>
  <si>
    <t>DÇÖ-404-346 EFT/HAVALE ÖDEMESİ</t>
  </si>
  <si>
    <t>DÇÖ-404-348 EFT/HAVALE ÖDEMESİ</t>
  </si>
  <si>
    <t>DÇÖ-404-349 EFT/HAVALE ÖDEMESİ</t>
  </si>
  <si>
    <t>DÇÖ-404-347 EFT/HAVALE ÖDEMESİ</t>
  </si>
  <si>
    <t>DÇÖ-450-260 BANKA HAVALE-EFT MASRAFI</t>
  </si>
  <si>
    <t>DÇÖ-450-261 BANKA HAVALE-EFT MASRAFI</t>
  </si>
  <si>
    <t>DÇÖ-450-263 BANKA HAVALE-EFT MASRAFI</t>
  </si>
  <si>
    <t>DÇÖ-423-062 BANKA HAVALE-EFT MASRAFI</t>
  </si>
  <si>
    <t>DÇÖ-404-347 EFT/HAVELE ÖDEMESİ</t>
  </si>
  <si>
    <t>DÇÖ-404-354 EFT/HAVALE ÖDEMESİ</t>
  </si>
  <si>
    <t>DÇÖ-404-355 EFT/HAVALE ÖDEMESİ</t>
  </si>
  <si>
    <t>ÖZKAR FN:2024-169 MW027140 NOLU TEM.MEK.KOM. BEDEL</t>
  </si>
  <si>
    <t>ÖZKAR FN:2024-169 MW027370 NOLU TEM.MEK.KOM. BEDEL</t>
  </si>
  <si>
    <t>ÖZKAR FN:2024-169 MW027371 NOLU TEM.MEK.KOM. BEDEL</t>
  </si>
  <si>
    <t>ÖZKAR FN:2024-169 MW027362 NOLU TEM.MEK.KOM. BEDEL</t>
  </si>
  <si>
    <t>DÇÖ-404-358 HAVALE/EFT ÖDEMESİ</t>
  </si>
  <si>
    <t>DÇÖ-404-359 HAVALE/EFT ÖDEMESİ</t>
  </si>
  <si>
    <t>DÇÖ-404-376  HAVALE/EFT ÜCRETİ</t>
  </si>
  <si>
    <t>741 HESAPTAN 740 BANKA MASRFALARI HESABINA VİRMAN</t>
  </si>
  <si>
    <t>DÇÖ-423-070 BANKA HAVALE-EFT MASRAFI</t>
  </si>
  <si>
    <t>DÇÖ-404-359 EFT/HAVALE BEDELİ</t>
  </si>
  <si>
    <t>DÇÖ-404-360   EFT/HAVALE ÖDEMESİ</t>
  </si>
  <si>
    <t>DÇÖ-423-072 BANKA HAVALE-EFT MASRAFI (EURO/GBP)</t>
  </si>
  <si>
    <t>DÇÖ-404-361 HAVALE/EFT ÖDEMESİ</t>
  </si>
  <si>
    <t>DÇÖ-450-265 BANKA HAVALE-EFT MASRAFI</t>
  </si>
  <si>
    <t>VAKIF FİNANSAL SN:24000547-10 2.TAKSİT ÖDEMESİ-BM</t>
  </si>
  <si>
    <t>VAKIF FİNANSAL SN:24000547-01 2.TAKSİT ÖDEMESİ-BM</t>
  </si>
  <si>
    <t>VAKIF FİNANSAL SN:24000547-08 2.TAKSİT ÖDEMESİ-BM</t>
  </si>
  <si>
    <t>VAKIF FİNANSAL SN:24000547-03 2.TAKSİT ÖDEMESİ-BM</t>
  </si>
  <si>
    <t>VAKIF FİNANSAL SN:24000547-04 2.TAKSİT ÖDEMESİ-BM</t>
  </si>
  <si>
    <t>VAKIF FİNANSAL SN:24000547-02 2.TAKSİT ÖDEMESİ-BM</t>
  </si>
  <si>
    <t>VAKIF FİNANSAL SN:24000547-05 2.TAKSİT ÖDEMESİ-BM</t>
  </si>
  <si>
    <t>VAKIF FİNANSAL SN:24000547-06 2.TAKSİT ÖDEMESİ-BM</t>
  </si>
  <si>
    <t>DÇÖ-423-074 BANKA HAVALE-EFT MASRAFI</t>
  </si>
  <si>
    <t>DÇÖ-423-073 BANKA HAVALE-EFT MASRAFI</t>
  </si>
  <si>
    <t>DÇÖ-404-363  EFT/HAVALE ÖDEMESİ</t>
  </si>
  <si>
    <t>DÇÖ-423-075 BANKA HAVALE/EFT MASRAFI</t>
  </si>
  <si>
    <t>DÇÖ-404-369  EFT/HAVALE ÖDEMESİ</t>
  </si>
  <si>
    <t>DÇÖ-404-364  EFT/HAVALE ÖDEMESİ</t>
  </si>
  <si>
    <t>DÇÖ-404-365  EFT/HAVALE ÖDEMESİ</t>
  </si>
  <si>
    <t>DÇÖ-404-366  EFT/HAVALE ÖDEMESİ</t>
  </si>
  <si>
    <t>DÇÖ-404-367  EFT/HAVALE ÖDEMESİ</t>
  </si>
  <si>
    <t>DÇÖ-404-367 ERTUĞRUL UYAR C/H ÖDEMESİ</t>
  </si>
  <si>
    <t>DÇÖ-404-371  EFT/HAVALE ÖDEMESİ</t>
  </si>
  <si>
    <t>DÇÖ-450-268 BANKA HAVALE-EFT MASRAFI</t>
  </si>
  <si>
    <t>DÇÖ-450-266 BANKA HAVALE-EFT MASRAFI</t>
  </si>
  <si>
    <t>DÇÖ-423-080 BANKA HAV ALE-EFT MASRAFI</t>
  </si>
  <si>
    <t>DÇÖ-423-080 BANKA HAVALE-EFT MASRAFI</t>
  </si>
  <si>
    <t>DÇÖ-404-373 HAVALE/EFT ÖDEMESİ</t>
  </si>
  <si>
    <t>DÇÖ-404-377  HAVALE/EFT ÜCRETİ</t>
  </si>
  <si>
    <t>DÇÖ-404-378  HAVALE/EFT ÖDEMESİ</t>
  </si>
  <si>
    <t>DÇÖ-404-378 MERTUR OTOMOTİV C/H ÖDEMESİ</t>
  </si>
  <si>
    <t>DÇÖ-404-380 EFT/HAVALE MASRAFI</t>
  </si>
  <si>
    <t>DÇÖ-404-381 EFT/HAVALE MASRAFI</t>
  </si>
  <si>
    <t>DÇÖ-404-382 EFT/HAVALE MASRAFI</t>
  </si>
  <si>
    <t>DÇÖ-404-382 HAKAN BALOĞLU C/H ÖDEMESİ</t>
  </si>
  <si>
    <t>DÇÖ-404-380 ZİYA BAŞAK-BAŞAK TİCARET C/H ÖDEMESİ</t>
  </si>
  <si>
    <t>DÇÖ-450-270 BANKA HAVALE-EFT MASRAFI</t>
  </si>
  <si>
    <t>DÇÖ-450-278 BANKA HAVALE-EFT MASRAFI</t>
  </si>
  <si>
    <t>DÇÖ-450-276 BANKA HAVALE-EFT MASRAFI</t>
  </si>
  <si>
    <t>DÇÖ-423-085 BANKA HAVALE-EFT MASRAFI</t>
  </si>
  <si>
    <t>DÇÖ-404-380  EFT/HAVALE MASRAFI</t>
  </si>
  <si>
    <t>DÇÖ-404-383  EFT/HAVALE ÖDEMESİ</t>
  </si>
  <si>
    <t>DÇÖ-404-384  EFT/HAVALE ÖDEMESİ</t>
  </si>
  <si>
    <t>DÇÖ-423-088 HAVALE/EFT ÜCRETİ</t>
  </si>
  <si>
    <t>DÇÖ-404-385 HAVALE/EFT ÜCRETİ</t>
  </si>
  <si>
    <t>DÇÖ-450-280 HAVALE/EFT ÜCRETİ</t>
  </si>
  <si>
    <t>DÇÖ-404-386 HAVALE/EFT ÜCRETİ</t>
  </si>
  <si>
    <t>DÇÖ-404-387 HAVALE/EFT ÜCRETİ</t>
  </si>
  <si>
    <t>DÇÖ-404-389 HAVALE/EFT ÜCRETİ</t>
  </si>
  <si>
    <t>DÇÖ-404-372 BANKA HAVALE-EFT MASRAFI</t>
  </si>
  <si>
    <t>DÇÖ-404-381 BANKA HAVALE-EFT MASRAFI</t>
  </si>
  <si>
    <t>DÇÖ-423-089 BANKA HAVALE-EFT MASRAFI</t>
  </si>
  <si>
    <t>VAKIF FİNANSAL SN:24001050-05 3.TAKSİT ÖDEMES-BM</t>
  </si>
  <si>
    <t>VAKIF FİNANSAL SN:24001050-06 3.TAKSİT ÖDEMESİ-BM</t>
  </si>
  <si>
    <t>DÇÖ-450-281 BANKA HAVALE-EFT MASRAFI</t>
  </si>
  <si>
    <t>DÇÖ-450-285 HAVALE/EFT ÖDEMESİ</t>
  </si>
  <si>
    <t>ZİRAAT BANKASI 353.889,65 EURO ÖDEMEYE AİT BM</t>
  </si>
  <si>
    <t>BAUER MACCHINE ITALIA S.R.L AKRD. ÖDEMESİ-BM</t>
  </si>
  <si>
    <t>DÇÖ-450-282 BANKA HAVALE-EFT MASRAFI</t>
  </si>
  <si>
    <t>DÇÖ-404-390 HAVALE/EFT ÖDEMESİ</t>
  </si>
  <si>
    <t>DÇÖ-404-391 HAVALE/EFT ÖDEMESİ</t>
  </si>
  <si>
    <t>VAKIF FİNANSAL SN:24001050-01 4.TAKSİT ÖDEMESİ-BM</t>
  </si>
  <si>
    <t>DÇÖ-404-393 HAVALE/EFT ÖDEMESİ</t>
  </si>
  <si>
    <t>DÇÖ-404-392 HAVALE/EFT ÖDEMESİ</t>
  </si>
  <si>
    <t>DÇÖ-423-092 BANKA HAVALE-EFT MASRAFI</t>
  </si>
  <si>
    <t>DÇÖ-450-287 BANKA HAVALE-EFT BEDELİ</t>
  </si>
  <si>
    <t>DÇÖ-450-289 BANKA HAVALE-EFT BEDELİ</t>
  </si>
  <si>
    <t>DÇÖ-404-394 HAVALE/EFT ÖDEMESİ</t>
  </si>
  <si>
    <t>DÇÖ-404-395 HAVALE/EFT ÖDEMESİ</t>
  </si>
  <si>
    <t>DÇÖ-404-396 HAVALE/EFT ÖDEMESİ</t>
  </si>
  <si>
    <t>DÇÖ-404-397 HAVALE/EFT ÖDEMESİ</t>
  </si>
  <si>
    <t>DÇÖ-404-398 HAVALE/EFT ÖDEMESİ</t>
  </si>
  <si>
    <t>DÇÖ-404-403 HAVALE/EFT ÖDEMESİ</t>
  </si>
  <si>
    <t>DÇÖ-404-402 HAVALE/EFT ÖDEMESİ</t>
  </si>
  <si>
    <t>DÇÖ-404-401 HAVALE/EFT ÖDEMESİ</t>
  </si>
  <si>
    <t>DÇÖ-404-399 HAVALE/EFT ÖDEMESİ</t>
  </si>
  <si>
    <t>DÇÖ-404-401 GÖKHAN AKSOY C/H ÖDM.</t>
  </si>
  <si>
    <t>DÇÖ-404-400 HAVALE/EFT ÖDEMESİ</t>
  </si>
  <si>
    <t>DÇÖ-404-401  HAVALE/EFT ÖDEMESİ</t>
  </si>
  <si>
    <t>DÇÖ-404-400  HAVALE/EFT ÖDEMESİ</t>
  </si>
  <si>
    <t>DÇÖ-404-402  HAVALE/EFT ÖDEMESİ</t>
  </si>
  <si>
    <t>DÇÖ-404-399  HAVALE/EFT ÖDEMESİ</t>
  </si>
  <si>
    <t>DÇÖ-404-404 HAVALE/EFT ÖDEMESİ</t>
  </si>
  <si>
    <t>DÇÖ-450-294 HAVALE/EFT ÖDEMESİ</t>
  </si>
  <si>
    <t>DÇÖ-404-405 HAVALE/EFT ÖDEMESİ</t>
  </si>
  <si>
    <t>DÇÖ-404-407 HAVALE/EFT ÖDEMESİ</t>
  </si>
  <si>
    <t>DÇÖ-404-408 HAVALE/EFT ÖDEMESİ</t>
  </si>
  <si>
    <t>DÇÖ-404-412 HAVALE/EFT ÖDEMESİ</t>
  </si>
  <si>
    <t>DOĞUŞ-HALK-0450MW016408-GEÇ.TEM.MEKTUBU</t>
  </si>
  <si>
    <t>DOĞUŞ-HALK-0450MW016478-KES.TEM.MEKTUBU</t>
  </si>
  <si>
    <t>ÇELİKLER-GEÇ-TEM-MEKTUBU KOMİSYON YANSITMA</t>
  </si>
  <si>
    <t>ÇELİKLER-KES-TEM-MEKTUBU KOMİSYON YANSITMA</t>
  </si>
  <si>
    <t>ÖZKAR GEÇİCİ VE KESİN TEMİNAT MEKTUBU KOM.YANSIT</t>
  </si>
  <si>
    <t>ÇELİKLER GEÇ.TEM.MEKTUBU KOMİSYON YANSITMA</t>
  </si>
  <si>
    <t>DOĞUŞ İNŞ KESİN TEMİNAT MEKTUBU KOMİSYON BEDELİ</t>
  </si>
  <si>
    <t>YERKÖY-KAYSERİ KESİN TEM. MEKTUBU KOMİSYON YANSITM</t>
  </si>
  <si>
    <t>DOĞUŞ İNŞAAT TEMİNAT MEKTUBU KOMİSYONU</t>
  </si>
  <si>
    <t>ÇELİKLER KESİN TEM. MEK.KOMİSYON YANSITMA BEDELİ</t>
  </si>
  <si>
    <t>ÖZKAR KESİN TEMİNAT MEKTUBU KOMİSYON YANSITMA BED.</t>
  </si>
  <si>
    <t>ÖZKAR İNŞ TEMİNAT MEKTUBU KOMİSYON YANSITMA</t>
  </si>
  <si>
    <t>ÇELİKLER TAAH TEMİNAT MEKTUBU KOMİSYON YANSITMA</t>
  </si>
  <si>
    <t>DOĞUŞ İNŞAAT TEMİNAT MEKTUP KOMİSYONU</t>
  </si>
  <si>
    <t>DOĞUŞ İNŞAAT FN:EE72023-3 TEMİNAT MEKTUP KOMİSYONU</t>
  </si>
  <si>
    <t>ÖZKAR İNŞ. KASIM-ARALIK-2022 OCAK 2023 TM KOMİSYON</t>
  </si>
  <si>
    <t>ÇELİKLER TM KOM.YANS.KASIM-ARALIK 2022 OCAK 2023</t>
  </si>
  <si>
    <t>DOĞUŞ FN:ECC2023-01 ŞUBAT-MART-NİSAN 2023 TM KOM.</t>
  </si>
  <si>
    <t>ÖZKAR İNŞ. ŞUBAT-MART-NİSAN  2023 TM KOMİSYON</t>
  </si>
  <si>
    <t>ÇELİKLER TM KOM.YANS.ŞUBAT-MART-NİSAN 2023</t>
  </si>
  <si>
    <t>DOĞUŞ FN:EB6203-2 MAYIS-HAZİRAN-TEM. 2023 TM KOM.</t>
  </si>
  <si>
    <t>ÖZKAR İNŞ. MAYIS-HAZ.TEM.  2023 TM KOMİSYON</t>
  </si>
  <si>
    <t>ÇELİKLER TM KOM.YANS.MAYIS.HAZİRAN.TEMMUZ 2023</t>
  </si>
  <si>
    <t>DOĞUŞ İNŞ.AYGM HAK.NO:1 İHRAZAT MEKTUP KOM.</t>
  </si>
  <si>
    <t>DOĞUŞ İNŞ. AYGM HAK.NO:1 F.FARKI MEKTUP KOM.</t>
  </si>
  <si>
    <t>DOĞUŞ İNŞ. AYGM HAK.NO:1 %5 NAKİT TEMİNAT MEK.KOM.</t>
  </si>
  <si>
    <t>DOĞUŞ FN:EB6203-2 AĞUST.EYL.EKİM. 2023 TM KOM.</t>
  </si>
  <si>
    <t>ÖZKAR İNŞ.AĞS.EYL.EKİM.  2023 TM KOMİSYON</t>
  </si>
  <si>
    <t>ÖZKAR İNŞ. AYGM HAK.NO:1 İHRAZAT MEKTUP KOM.</t>
  </si>
  <si>
    <t>ÖZKAR İNŞ. AYGM HAK.NO:1 F.FARKI MEKTUP KOM.</t>
  </si>
  <si>
    <t>ÖZKAR İNŞ. AYGM HAK.NO:1 %5 NAKİT TEMİNAT MEK.KOM.</t>
  </si>
  <si>
    <t>ÇELİKLER FN:AAB2023-9 AĞUST.EYL.EKİM. 2023 TM KOM.</t>
  </si>
  <si>
    <t>ÇELİKLER İNŞ.AYGM HAK.NO:1 İHRAZAT MEKTUP KOM.</t>
  </si>
  <si>
    <t>ÇELİKLER İNŞ. AYGM HAK.NO:1 F.FARKI MEKTUP KOM.</t>
  </si>
  <si>
    <t>ÇELİKLER İNŞ. AYGM HAK.NO:1 %5 NAKİT TEM. MEK.KOM.</t>
  </si>
  <si>
    <t>DOĞUŞ İNŞAAT FN:DOI2023-1283 TEMİNAT MEKTUP KOM.</t>
  </si>
  <si>
    <t>ÖZKAR İNŞAAT FN:OZK2024-4 TM:MW026835 KOM.BEDELİ</t>
  </si>
  <si>
    <t>ÖZKAR İNŞAAT FN:OZK2024-4 TM:MW026834 KOM.BEDELİ</t>
  </si>
  <si>
    <t>ÇELİKLER FN:CLK2024-49 MEKTUP KOMİSYON BEDELİ</t>
  </si>
  <si>
    <t>DOĞUŞ İNŞAAT FN:EDE20240-1 KASIM-ARALIK-OCAK 2024</t>
  </si>
  <si>
    <t>ÖZKAR İNŞ. FN:M032024-61 MW027140 NOLU MEKTUP KOM.</t>
  </si>
  <si>
    <t>DOĞUŞ İNŞAAT FN:EB02024-6 TEMİNAT MEKTUP KOMİSYONU</t>
  </si>
  <si>
    <t>ÖZKAR İNŞ FN:M032024-133 TEMİNAT MEKTUP KOMİSYONU</t>
  </si>
  <si>
    <t>ÖZKAR İNŞ FN:M032024-132 TEMİNAT MEKTUP KOMİSYONU</t>
  </si>
  <si>
    <t>ÖZKAR FN:MO2024-0184 AKREDİTİF AÇILIŞLARI</t>
  </si>
  <si>
    <t>ÖZKAR FN:MO2024-0183 AKREDİTİF AÇILIŞLARI</t>
  </si>
  <si>
    <t>OZKAR FN:OZK2024-21 'MW027508' NOLU TEM.MEK.KOM.</t>
  </si>
  <si>
    <t>OZKAR FN:OZK2024-21 'MW027507' NOLU TEM.MEK.KOM.</t>
  </si>
  <si>
    <t>OZKAR FN:OZK2024-21 'MW027195' NOLU TEM.MEK.KOM.</t>
  </si>
  <si>
    <t>OZKAR FN:OZK2024-21 'MW027196' NOLU TEM.MEK.KOM.</t>
  </si>
  <si>
    <t>OZKAR FN:OZK2024-21 'MW026835' NOLU TEM.MEK.KOM.</t>
  </si>
  <si>
    <t>OZKAR FN:OZK2024-21 'MW026834' NOLU TEM.MEK.KOM.</t>
  </si>
  <si>
    <t>OZKAR FN:OZK2024-21 'MW027574' NOLU TEM.MEK.KOM.</t>
  </si>
  <si>
    <t>DOĞUŞ İNŞ FN:E9B2024-8 HALKBANK TEMİNAT MEKTUP KOM</t>
  </si>
  <si>
    <t>DOĞUŞ İNŞ FN:E9B2024-7 HALKBANK TEMİNAT MEKTUP KOM</t>
  </si>
  <si>
    <t>KUTAY KARACA TEMİZLİK MALZEME GİDERİ</t>
  </si>
  <si>
    <t>MS GRUP GIDA TEMİZLİK MALZEME GİDERİ</t>
  </si>
  <si>
    <t>KUTAY KARACA KOLANYA GİDERİ</t>
  </si>
  <si>
    <t>KUTAY KARACA ÇAY OCAĞI GİDERİ</t>
  </si>
  <si>
    <t>KUTAY KARACA SU GİDERİ</t>
  </si>
  <si>
    <t>MUSTAFA SARUHAN TEMİZLİK MALZEME GİDERİ</t>
  </si>
  <si>
    <t>MUHAMMET SADIK GÖKSALTEMİZLİK MALZEME GİDERİ</t>
  </si>
  <si>
    <t>PM MASRAF LİSTESİ - TEMİZLİK GİDERİ</t>
  </si>
  <si>
    <t>YAZICIL/TEMİZLİK MLZ. BULAŞIK DETERJANI (TABLET)</t>
  </si>
  <si>
    <t>YAZICIL/TEMİZLİK MLZ. ÇAMASR SUYU</t>
  </si>
  <si>
    <t>YAZICIL/TEMİZLİK MLZ. KAĞIT HAVLU</t>
  </si>
  <si>
    <t>YAZICIL/TEMİZLİK MLZ. TUVALET KAĞIDI</t>
  </si>
  <si>
    <t>PM MASRAF LİSTESİ - KİRALIK DAİRE TEMİZLİK GİDERİ</t>
  </si>
  <si>
    <t>ANKA GR/TEMİZLİK MLZ. ÇAMASR SUYU</t>
  </si>
  <si>
    <t>YAZICIL/TEMİZLİK MLZ. ISLAK MENDİL 1X100</t>
  </si>
  <si>
    <t>ANKA GR/TEMİZLİK MLZ. SIVI SABUN</t>
  </si>
  <si>
    <t>ANKA GR/TEMİZLİK MLZ. TUVALET KAĞIDI</t>
  </si>
  <si>
    <t>ANKA GR/TEMİZLİK MLZ. YÜZEY TEMİZLEYİCİ</t>
  </si>
  <si>
    <t>ERKAN POSTALLI FN:EPF2023-573 DĞVER ŞANT.İLÇ.BED.</t>
  </si>
  <si>
    <t>ERKAN POSTALLI FN:EPF2023-676 DĞVER ŞANT.İLÇ.BED.</t>
  </si>
  <si>
    <t>ÖZGER O/TEMİZLİK MLZ. NAYLON ÇUVAL</t>
  </si>
  <si>
    <t>ANKA GR/TEMİZLİK MLZ. KAĞIT HAVLU</t>
  </si>
  <si>
    <t>ANKA GR/TEMİZLİK MLZ. ISLAK MENDİL 1X100</t>
  </si>
  <si>
    <t>ANKA GR/TEMİZLİK MLZ. ORTAM DEZENFEKTAN KİMYASA</t>
  </si>
  <si>
    <t>ANKA GR/TEMİZLİK MLZ. TEMİZLİK MLZ. KOLONYA</t>
  </si>
  <si>
    <t>ANKAGROSS FN:OK12023-18472 M.OFİS ÇAYOCAĞI GİDERİ</t>
  </si>
  <si>
    <t>ERKAN POSTALLI FN:EPF2023-825 DĞVER ŞANT.İLÇ.BED.</t>
  </si>
  <si>
    <t>KUBİLAY/HİZMET-İŞLETME KAMP/OFİS TEMİZLİĞİ</t>
  </si>
  <si>
    <t>ERKAN POSTALLI FN:EPF2023-949 DÜVER ŞANT.İLÇ.BED.</t>
  </si>
  <si>
    <t>KUBİLAY AYGAR FN:GIB2023-207 M.OFİS TEM.BEDELİ</t>
  </si>
  <si>
    <t>YAŞAR B/HİZMET-İŞLETME KAMP/OFİS TEMİZLİĞİ</t>
  </si>
  <si>
    <t>ERKAN POSTALLI FN:EPF2023-1121 DÜVER ŞANT.İLÇ.BED.</t>
  </si>
  <si>
    <t>KUBİLAY AYGAR FN:GIB2023-232 M.OFİS TEMİZLİK</t>
  </si>
  <si>
    <t>ZEN-MAR FN:ZME2023-39 CAKCAK ŞAN. ÇAY OCAĞI GİDERİ</t>
  </si>
  <si>
    <t>HELVACIOĞLU FN:MD02023-889 REVİR MALZEMESİ</t>
  </si>
  <si>
    <t>ERKAN POSTALLI FN:EPF2023-1214 DÜVER ŞANT.İLÇ.BED.</t>
  </si>
  <si>
    <t>HELVACI/TEMİZLİK MLZ. EL DEZENFEKTANI</t>
  </si>
  <si>
    <t>ERKAN POSTALLI FN:EPF2023-1258  ŞANT.İLÇ.BED.</t>
  </si>
  <si>
    <t>FAİK AÇ/TEMİZLİK MLZ. TUVALET KAĞIDI</t>
  </si>
  <si>
    <t>FAİK AÇIKGÖZ FN:FAI2023-135 DAMACANA SU BEDELİ</t>
  </si>
  <si>
    <t>AVANSAS/TEMİZLİK MLZ. VILEDA PASPAS SETI</t>
  </si>
  <si>
    <t>AVANSAS/TEMİZLİK MLZ. TEMİZLİK BEZİ</t>
  </si>
  <si>
    <t>AVANSAS/TEMİZLİK MLZ. ÇÖP POŞETİ-BÜYÜK</t>
  </si>
  <si>
    <t>ANKAGROSS FN:OK12024-1713 M.OFİS ÇAYOCAĞI GİDERİ</t>
  </si>
  <si>
    <t>YERKÖY PAZAR FN:PYM2024-31 ŞANTİYE MALZEMESİ</t>
  </si>
  <si>
    <t>YERKÖY/TEMİZLİK MLZ. COP KOVASI 50 LT</t>
  </si>
  <si>
    <t>YERKÖY/TEMİZLİK MLZ. KAGIT HAVLU ASKISI</t>
  </si>
  <si>
    <t>YERKÖY/TEMİZLİK MLZ. METAL COP KOVASI</t>
  </si>
  <si>
    <t>YERKÖY/TEMİZLİK MLZ. TUVALET COP KOVASI</t>
  </si>
  <si>
    <t>YERKÖY/TEMİZLİK MLZ. TUVALET FIRCASI</t>
  </si>
  <si>
    <t>YERKÖY/İDARİ MLZ. İDARİ MLZ. PLASTİK KOVA</t>
  </si>
  <si>
    <t>İRFAN DEMİR FN:GIB2024-9 DUVER ÇAYOCAĞI+TEMİZLİK</t>
  </si>
  <si>
    <t>İRFAN DEMİR FN:GIB2024-14 DÜVER TEMİZLİK MAZL.BED.</t>
  </si>
  <si>
    <t>KAYAPLAS FN:PLS2024-219 ÇÖP KONTEYNER BEDELİ</t>
  </si>
  <si>
    <t>KAMİL Y/TEMİZLİK MLZ (GENEL)</t>
  </si>
  <si>
    <t>KAYAPLA/TEMİZLİK MLZ. COP KONTEYNERI 770LT</t>
  </si>
  <si>
    <t>KAYAPLA/TEMİZLİK MLZ. 4'LÜ SIFIR ATIK KONTEYNER</t>
  </si>
  <si>
    <t>KAYAPLA/TEMİZLİK MLZ. ÇÖP KONTEYNERİ 240LT</t>
  </si>
  <si>
    <t>FAİK AÇ/TEMİZLİK MLZ. KAĞIT HAVLU</t>
  </si>
  <si>
    <t>FAİK AÇ/TEMİZLİK MLZ. SIVI SABUN</t>
  </si>
  <si>
    <t>FAİK AÇIKGÖZ FN:FAI2024-57 ÇAYOCAĞI GİDERİ</t>
  </si>
  <si>
    <t>AVANSAS/TEMİZLİK MLZ. TEMİZLİK MLZ. KOLONYA</t>
  </si>
  <si>
    <t>AVANSAS/TEMİZLİK MLZ. TUVALET KAĞIDI</t>
  </si>
  <si>
    <t>AVANSAS/TEMİZLİK MLZ. KAĞIT HAVLU</t>
  </si>
  <si>
    <t>AVANSAS FN:AVA2024-85618 ÇAYOCAĞI GİDERİ</t>
  </si>
  <si>
    <t>ANKA GR/TEMİZLİK MLZ. ÇAMAŞIR DETERJANI</t>
  </si>
  <si>
    <t>ANKA GROSS FN:OK12024-12665 ÇAYOCAĞI GİDERİ</t>
  </si>
  <si>
    <t>İRFAN DEMİR FN:GIB2024-34 TEMİZLİK MALZ. GİDERİ</t>
  </si>
  <si>
    <t>FAİK AÇ/TEMİZLİK MLZ. ÇAMAŞIR DETERJANI</t>
  </si>
  <si>
    <t>ERKAN P/HİZMET-İŞLETME KAMP/OFİS TEMİZLİĞİ</t>
  </si>
  <si>
    <t>YAZICIL/TEMİZLİK MLZ. ODA SPREYİ KOKU GİDERİCİ</t>
  </si>
  <si>
    <t>ÖZGER O/İDARİ MLZ. İDARİ MLZ. PLASTİK KOVA</t>
  </si>
  <si>
    <t>FAİK AÇ/TEMİZLİK MLZ. ÇÖP POŞETİ-BÜYÜK</t>
  </si>
  <si>
    <t>GÜLMAR/TEMİZLİK MLZ. KAĞIT HAVLU</t>
  </si>
  <si>
    <t>GÜLMAR/TEMİZLİK MLZ. ODA SPREYİ KOKU GİDERİCİ</t>
  </si>
  <si>
    <t>GÜLMAR/TEMİZLİK MLZ. TEMİZLİK MLZ. KOLONYA</t>
  </si>
  <si>
    <t>GÜLMAR/TEMİZLİK MLZ. ÇÖP POŞETİ-JUMBO</t>
  </si>
  <si>
    <t>GÜLMAR/TEMİZLİK MLZ. BULAŞIK DETERJANI (SIVI)</t>
  </si>
  <si>
    <t>GÜLMAR/TEMİZLİK MLZ. SABUNLU MENDIL</t>
  </si>
  <si>
    <t>GÜLMAR/TEMİZLİK MLZ. ISLAK MENDİL 1X100</t>
  </si>
  <si>
    <t>GÜLMAR/TEMİZLİK MLZ. ÇÖP POSETİ- KÜÇÜK  </t>
  </si>
  <si>
    <t>İRFAN DEMİR FN:GIB2024-41 ÇTEMZİLİK MASRAF BEDELİ</t>
  </si>
  <si>
    <t>ASD KIR/TEMİZLİK MLZ. ISLAK MENDİL 1X100</t>
  </si>
  <si>
    <t>FAİK AÇIKGÖZ FN:FAI2024-95 ÇAYOCAĞI GİDERİ</t>
  </si>
  <si>
    <t>OFİS BA/TEMİZLİK MLZ. ISLAK MENDİL 1X100</t>
  </si>
  <si>
    <t>OFİS BA/TEMİZLİK MLZ. KAĞIT HAVLU</t>
  </si>
  <si>
    <t>OFİS BA/TEMİZLİK MLZ. TUVALET KAĞIDI</t>
  </si>
  <si>
    <t>OFİS BA/TEMİZLİK MLZ. SIVI SABUN</t>
  </si>
  <si>
    <t>OFİS BA/TEMİZLİK MLZ. TEMİZLİK MLZ. KOLONYA</t>
  </si>
  <si>
    <t>OFİS BA/TEMİZLİK MLZ. CIF</t>
  </si>
  <si>
    <t>ÇİZGİM/TEMİZLİK MLZ. PLASTİK ÇÖP KONTEYNER 120L</t>
  </si>
  <si>
    <t>ÇİZGİM/TEMİZLİK MLZ. KAPI ÖNÜ PASPASI</t>
  </si>
  <si>
    <t>ÇİZGİM END. FN:CZG2024-185 MUTFAK MALZEMELERİ</t>
  </si>
  <si>
    <t>YERKÖY/TEMİZLİK MLZ. BETON-KİREÇ ÇÖZÜCÜ</t>
  </si>
  <si>
    <t>FAİK AÇ/TEMİZLİK MLZ. ÇÖP POSETİ- KÜÇÜK  </t>
  </si>
  <si>
    <t>DNC END/TEMİZLİK MLZ. TEMİZLİK MLZ. ŞAMPUAN</t>
  </si>
  <si>
    <t>KUTAY KARACA KAMP SANDA GİDERİ</t>
  </si>
  <si>
    <t>KUTAY KARACA ÇAY OCAĞI MASRAFLARI</t>
  </si>
  <si>
    <t>KUTAY KARACA ÇAY OCAĞI MALZEME GİDERİ</t>
  </si>
  <si>
    <t>YAZICILAR GIDA ÇAY OCAĞI MALZEME BEDELİ</t>
  </si>
  <si>
    <t>KUTAY KARACA ÇAY OCAĞI DAMACANA GİDERİ</t>
  </si>
  <si>
    <t>KUTAY KARACA KAHVE MAKİNASI</t>
  </si>
  <si>
    <t>KOÇTAŞ/MUTFAK MLZ. ÇAYDANLIK SETİ</t>
  </si>
  <si>
    <t>KUTAY KARACA DAMACANA SU GİDERİ</t>
  </si>
  <si>
    <t>MUSTAFA SARUHAN ÇAY OCAĞI MALZEME GİDERİ</t>
  </si>
  <si>
    <t>MAHMUT ENİŞ 12 LİK LPG TÜP GİDERİ</t>
  </si>
  <si>
    <t>MAHMUT ENİŞ DEPOZİT VE DEDANTÖR</t>
  </si>
  <si>
    <t>ANKA GROSS ÇAY OCAĞI MALZEME BEDELİ</t>
  </si>
  <si>
    <t>MUHAMMET SADIK GÖKSAL ÇAY OCAĞI SU</t>
  </si>
  <si>
    <t>MUHAMMET SADIK GÖKSAL ÇAY OCAĞI MALZEME GİDERİ</t>
  </si>
  <si>
    <t>MUSTAFA SARUHAN ÇAY OCAĞI MALZEME BEDELİ</t>
  </si>
  <si>
    <t>M.SADIK GÖKSAL MASRAF LİSTESİ (İHSAN KIVRAK)</t>
  </si>
  <si>
    <t>YAZICIL/MUTFAK MLZ. ÇAY</t>
  </si>
  <si>
    <t>YAZICIL/MUTFAK MLZ. MUTFAK MLZ. 0,33 PET SU</t>
  </si>
  <si>
    <t>YAZICIL/MUTFAK MLZ. TÜRK KAHVESİ</t>
  </si>
  <si>
    <t>PM MASRAF LİSTESİ - ÇAY OCAĞI GİDERİ</t>
  </si>
  <si>
    <t>YAZICIL/MUTFAK MLZ. KAĞIT BARDAK</t>
  </si>
  <si>
    <t>YAZICIL/MUTFAK MLZ. TOZ ŞEKER</t>
  </si>
  <si>
    <t>MAHMUT ENİŞ FN:GIB2023-36 ŞANTİYE K.DAİRE MASRAFI</t>
  </si>
  <si>
    <t>AVANSAS/MUTFAK MLZ. MUTFAK MLZ. 0,33 PET SU</t>
  </si>
  <si>
    <t>ANKA GR/MUTFAK MLZ. ÇAY</t>
  </si>
  <si>
    <t>ANKA GR/MUTFAK MLZ. MUTFAK MLZ. MADEN SUYU</t>
  </si>
  <si>
    <t>ANKA GR/MUTFAK MLZ. SÜT TOZU</t>
  </si>
  <si>
    <t>ANKA GROS FN:OK12023-6826 M.OFİS Ç.OCAĞI GİDERİ</t>
  </si>
  <si>
    <t>HAYRİ DANACI FN:O12023-35 M.OFİS Ç. OCAĞI MASRAFI</t>
  </si>
  <si>
    <t>YAZICIL/MUTFAK MLZ. MUTFAK MLZ. MADEN SUYU</t>
  </si>
  <si>
    <t>AVANSAS/MUTFAK MLZ. MUTFAK MLZ. FİLTRE KAHVE</t>
  </si>
  <si>
    <t>AVANSAS FN:AVA2023-156929 M.OFİS ÇAYOCAĞI GİDERİ</t>
  </si>
  <si>
    <t>ANKA GR/MUTFAK MLZ. KÜP SEKER</t>
  </si>
  <si>
    <t>ANKA GR/MUTFAK MLZ. NESCAFE</t>
  </si>
  <si>
    <t>MAHMUT ENİŞ FN:GIB2023-103 ŞANTİYE K.DAİRE MASRAFI</t>
  </si>
  <si>
    <t>MEHMET KARA FN:GIB2023-346 ÇAYOCAĞI MASRAFI</t>
  </si>
  <si>
    <t>ANKA GR/MUTFAK MLZ. TÜRK KAHVESİ</t>
  </si>
  <si>
    <t>ANKA GROS FN:OK12023-14603 M.OFİS ÇAYOCAĞI MAL.</t>
  </si>
  <si>
    <t>HAYRİ DANACI FN:O102023-92 M.OFİS ÇAYOCAĞI</t>
  </si>
  <si>
    <t>ANKA GR/MUTFAK MLZ. ŞİŞE (PET) SU 0.5LT</t>
  </si>
  <si>
    <t>ANKA GR/MUTFAK MLZ. TOZ ŞEKER</t>
  </si>
  <si>
    <t>HAYRI DANACI FN.O102023-149 M.OFİS GİDERİ-PÖ</t>
  </si>
  <si>
    <t>ZEN-MAR FN:ZME2023-17 YERKÖY ŞANT. ÇAYOCAĞI GİDERİ</t>
  </si>
  <si>
    <t>ZEN-MAR FN:ZME2023-16 YERKÖY ŞANT. ÇAYOCAĞI GİDERİ</t>
  </si>
  <si>
    <t>HAYRI DANACI FN.K112023-23518 M.OFİS GİDERİ-PÖ</t>
  </si>
  <si>
    <t>HAYRI DANACI FN.K112023-166 M.OFİS GİDERİ-PÖ</t>
  </si>
  <si>
    <t>HAYRI DANACI FN:O12023-175 M.OFİS ÇAY OCAĞI GİDERİ</t>
  </si>
  <si>
    <t>HACIBABA FN:HBB2023-4553 M.OFİS ÇAYOCAĞI GİD.PÖ</t>
  </si>
  <si>
    <t>ZEN-MAR FN:ZME2023-26 CAKCAK ŞAN. ÇAY OCAĞI GİDERİ</t>
  </si>
  <si>
    <t>ZEN-MAR FN:ZME2023-27 CAKCAK ŞAN. ÇAY OCAĞI GİDERİ</t>
  </si>
  <si>
    <t>ZEN-MAR FN:ZME2023-28 CAKCAK ŞAN. ÇAY OCAĞI GİDERİ</t>
  </si>
  <si>
    <t>HAYRI DANACI FN:O102023-195 M.OFİS ÇAYOCAĞI GİDERİ</t>
  </si>
  <si>
    <t>HAYRI DANACI FN:O12023-198 M.OFİS ÇAYOCAĞI GİDERİ</t>
  </si>
  <si>
    <t>FAİK AÇ/MUTFAK MLZ. DAMACANA SU 19LT</t>
  </si>
  <si>
    <t>FAİK AÇ/MUTFAK MLZ. 0,5 LT PET ŞİŞE SU</t>
  </si>
  <si>
    <t>BK DAYA/MUTFAK MLZ. SU ISITICISI</t>
  </si>
  <si>
    <t>HAYRI DANACI FN:O102023-222 M.OFİS ÇAY OCAĞI GİD.</t>
  </si>
  <si>
    <t>FAİK AÇ/MUTFAK MLZ. MUTFAK MLZ. MADEN SUYU</t>
  </si>
  <si>
    <t>FAİK AÇ/MUTFAK MLZ. SU 5LT</t>
  </si>
  <si>
    <t>HAYRİ DANACI FN:O12023-235 M.OFİS ÇAYOCAĞI GİDERİ</t>
  </si>
  <si>
    <t>HAYRI DANACI FN:O102024-1 M.OFİS ÇAYOCAĞI GİDERİ</t>
  </si>
  <si>
    <t>İRFAN D/MUTFAK MLZ. DAMACANA SU 19LT</t>
  </si>
  <si>
    <t>ZEN-MAR FN:ZME2024-1 CAKCAK ÇAYOCAĞI GİDERİ</t>
  </si>
  <si>
    <t>ABDULAH AKIN MASRAF LİSTESİ (05.01.2024)</t>
  </si>
  <si>
    <t>EMRE AYDOĞDU FN:GIB2024-5 ÇAYOCAĞI GİDERİ</t>
  </si>
  <si>
    <t>AVANSAS/MUTFAK MLZ. KAĞIT BARDAK</t>
  </si>
  <si>
    <t>AVANSAS/MUTFAK MLZ. ÇAY POŞET</t>
  </si>
  <si>
    <t>AVANSAS/MUTFAK MLZ. ÇAY TABAĞI</t>
  </si>
  <si>
    <t>AVANSAS/MUTFAK MLZ. MUTFAK MLZ. YEŞİL ÇAY</t>
  </si>
  <si>
    <t>AVANSAS/MUTFAK MLZ. NESCAFE ÜÇÜ BİR ARADA SÜTLÜ</t>
  </si>
  <si>
    <t>AVANSAS/MUTFAK MLZ. NESCAFE İKİSİ BİR ARADA</t>
  </si>
  <si>
    <t>AVANSAS/MUTFAK MLZ. NESCAFE ÜÇÜ BİR ARADA</t>
  </si>
  <si>
    <t>ANKA GR/MUTFAK MLZ. MUTFAK MLZ. 0,33 PET SU</t>
  </si>
  <si>
    <t>ANKA GR/MUTFAK MLZ. MUTFAK MLZ. IHLAMUR</t>
  </si>
  <si>
    <t>ABDULLAH AKIN MASRAF LİSTESİ ( 20.01.2024 )</t>
  </si>
  <si>
    <t>EMRE AY/MUTFAK MLZ. ÇAY BARDAĞI</t>
  </si>
  <si>
    <t>EMRE AY/MUTFAK MLZ. TÜRK KAHVESİ FİNCANI</t>
  </si>
  <si>
    <t>ABDULLAH AKIN MASRAF LİSTESİ ( 16.02.2024 )</t>
  </si>
  <si>
    <t>İRFAN DEMİR FN:GIB2024-14 DÜVER ÇAYOCAĞI MASRAFI</t>
  </si>
  <si>
    <t>YAZICIL/MUTFAK MLZ. ÇAY BARDAĞI</t>
  </si>
  <si>
    <t>YAZICIL/MUTFAK MLZ. BARDAK SU 200ML.</t>
  </si>
  <si>
    <t>YAZICIL/MUTFAK MLZ. MUTFAK MLZ. IHLAMUR</t>
  </si>
  <si>
    <t>YAZICIL/MUTFAK MLZ. NESCAFE İKİSİ BİR ARADA</t>
  </si>
  <si>
    <t>YAZICIL/MUTFAK MLZ. MUTFAK MLZ. DEMLİK</t>
  </si>
  <si>
    <t>AVANSAS FN:AVB2024-42750 M.OFİS ÇAUOCAĞI GİD.</t>
  </si>
  <si>
    <t>KARISIK GOLD KURUYEMİŞ (18.03.2024)</t>
  </si>
  <si>
    <t>ABDULLAH AKIN MASRAF GİDERİ (30.03.2024)</t>
  </si>
  <si>
    <t>ÇAY OCAĞI MASRAF GİDERİ (01.04.2024)</t>
  </si>
  <si>
    <t>FAİK AÇ/MUTFAK MLZ. KÜP SEKER</t>
  </si>
  <si>
    <t>FAİK AÇ/MUTFAK MLZ. ŞİŞE (PET) SU 0.5LT</t>
  </si>
  <si>
    <t>FAİK AÇ/MUTFAK MLZ. ÇAY</t>
  </si>
  <si>
    <t>FAİK AÇ/MUTFAK MLZ. BARDAK SU 200ML.</t>
  </si>
  <si>
    <t>FAİK AÇ/MUTFAK MLZ. MUTFAK MLZ. 0,33 PET SU</t>
  </si>
  <si>
    <t>FAİK AÇ/ MUTFAK MLZ. MADEN SUYU</t>
  </si>
  <si>
    <t>FAİK AÇ/MUTFAK MLZ. TÜRK KAHVESİ</t>
  </si>
  <si>
    <t>VENOAR/MUTFAK MLZ. KAHVE MAKİNASI</t>
  </si>
  <si>
    <t>ANKA GR/ MUTFAK MLZ. MADEN SUYU</t>
  </si>
  <si>
    <t>İRFAN DEMİR FN:GIB2024-34 ÇAY OCAĞI MASRAF GİDERİ</t>
  </si>
  <si>
    <t>CEMİL BATİT  MASRAF LİSTESİ (16.05.2024)</t>
  </si>
  <si>
    <t>ÇİTLEKÇİ FN:K182024-348  LOKUM VE KURUYEMİŞ BEDELİ</t>
  </si>
  <si>
    <t>YAZICIL/MUTFAK MLZ. ÇAY POŞET</t>
  </si>
  <si>
    <t>YAZICIL/ MUTFAK MLZ. MADEN SUYU</t>
  </si>
  <si>
    <t>YAZICIL/MUTFAK MLZ. ÇAY KAŞIĞI -TAHTA</t>
  </si>
  <si>
    <t>YAZICIL/MUTFAK MLZ. MUTFAK MLZ. PLASTİK TABAK</t>
  </si>
  <si>
    <t>YAZICIL/MUTFAK MLZ. MUTFAK MLZ. PLASTİK ÇATAL</t>
  </si>
  <si>
    <t>YAZICIL/MUTFAK MLZ. TÜRK KAHVESİ FİNCANI</t>
  </si>
  <si>
    <t>YAZICIL/MUTFAK MLZ. KUTU PEÇETE</t>
  </si>
  <si>
    <t>YAZICIL/MUTFAK MLZ. MUTFAK MLZ. SAKLAMA KABI</t>
  </si>
  <si>
    <t>YAZICIL/MUTFAK MLZ. MUTFAK MLZ. YEŞİL ÇAY</t>
  </si>
  <si>
    <t>ÖZGER O/MUTFAK MLZ. PLASTIK MASRABA</t>
  </si>
  <si>
    <t>ÇELİKAY/MUTFAK MLZ. ÇAYDANLIK SETİ</t>
  </si>
  <si>
    <t>ZETAŞ K/MUTFAK MLZ. YERALIT YAĞI AYIRICI (ZETAŞ)</t>
  </si>
  <si>
    <t>ZETAŞ KİMYA FN:ZAT2024-276 PASLANMAZ YAĞ AYIRICI</t>
  </si>
  <si>
    <t>FAİK AÇ/MUTFAK MLZ. NESCAFE</t>
  </si>
  <si>
    <t>FAİK AÇ/MUTFAK MLZ. KAĞIT BARDAK</t>
  </si>
  <si>
    <t>GÜLMAR/MUTFAK MLZ. KAĞIT BARDAK</t>
  </si>
  <si>
    <t>GÜLMAR/ MUTFAK MLZ. MADEN SUYU</t>
  </si>
  <si>
    <t>GÜLMAR/MUTFAK MLZ. BARDAK SU 200ML.</t>
  </si>
  <si>
    <t>GÜLMAR/MUTFAK MLZ. ÇAY POŞET</t>
  </si>
  <si>
    <t>GÜLMAR/MUTFAK MLZ. ÇAY KAŞIĞI -TAHTA</t>
  </si>
  <si>
    <t>GÜLMAR/MUTFAK MLZ. NESCAFE ÜÇÜ BİR ARADA SÜTLÜ</t>
  </si>
  <si>
    <t>GÜLMAR/MUTFAK MLZ. TOZ ŞEKER</t>
  </si>
  <si>
    <t>GÜLMAR/MUTFAK MLZ. TÜRK KAHVESİ</t>
  </si>
  <si>
    <t>GÜLMAR/MUTFAK MLZ. NESCAFE</t>
  </si>
  <si>
    <t>GÜLMAR/MUTFAK MLZ. ÇAY BARDAĞI</t>
  </si>
  <si>
    <t>GÜLMAR/MUTFAK MLZ. MUTFAK MLZ. 0,33 PET SU</t>
  </si>
  <si>
    <t>İRFAN DEMİR FN:GIB2024-41 ÇAY OCAĞI MASRAF BEDELİ</t>
  </si>
  <si>
    <t>ÖZDEN ÖZKAYMAK MASRAF LİSTESİ (01.06.2024)</t>
  </si>
  <si>
    <t>ABDULLAH AKIN MASRAF LİSTESİ (20.06.2024)</t>
  </si>
  <si>
    <t>OFİS BA/MUTFAK MLZ. ÇAY</t>
  </si>
  <si>
    <t>OFİS BA/MUTFAK MLZ. KÜP SEKER</t>
  </si>
  <si>
    <t>OFİS BA/ MUTFAK MLZ. MADEN SUYU</t>
  </si>
  <si>
    <t>OFİS BA/MUTFAK MLZ. TÜRK KAHVESİ</t>
  </si>
  <si>
    <t>OFİS BA/MUTFAK MLZ. NESCAFE</t>
  </si>
  <si>
    <t>OFİS BA/MUTFAK MLZ. MUTFAK MLZ. YEŞİL ÇAY</t>
  </si>
  <si>
    <t>OFİS BA/MUTFAK MLZ. MUTFAK MLZ. FİLTRE KAHVE</t>
  </si>
  <si>
    <t>ÖZ NİĞD/MUTFAK MLZ. KAHVE MAKİNASI</t>
  </si>
  <si>
    <t>ÖZ NİĞD/MUTFAK MLZ. ELEKTRİKLİ OCAK</t>
  </si>
  <si>
    <t>ÖZ NİĞD/MUTFAK MLZ. SU ISITICISI</t>
  </si>
  <si>
    <t>ÖZ NİĞD/MUTFAK MLZ. MİKRODALGA FIRIN</t>
  </si>
  <si>
    <t>ARİF SEÇKİN MASRAF LİSTESİ (01.07.2024)</t>
  </si>
  <si>
    <t>ÖZ NİĞDELİLER FN:VGW2024-34 BEYAZ EŞYA BEDELİ</t>
  </si>
  <si>
    <t>ÖZ NİĞDELİLER FN:VGW2024-35 BEYAZ EŞYA BEDELİ</t>
  </si>
  <si>
    <t>SUAT ÇELİK MASRAF LİSTESİ (16.07.2024)</t>
  </si>
  <si>
    <t>ALİ ÖZER MASRAF LİSTESİ (17.07.2024)</t>
  </si>
  <si>
    <t>M.HARUN ÖZDEMİR MASRAF LİSTESİ (19.07.2024)</t>
  </si>
  <si>
    <t>ÇİZGİM/MUTFAK MLZ. SANAYI TIPI DAVLUMBAZ</t>
  </si>
  <si>
    <t>ÇİZGİM/MUTFAK MLZ. MUTFAK MLZ. HAMUR MAKINASI</t>
  </si>
  <si>
    <t>ÇİZGİM/MUTFAK MLZ. MUTFAK MLZ. KILER RAFI</t>
  </si>
  <si>
    <t>ÇİZGİM/MUTFAK MLZ. ALİMİNYUM TEZGAH (LAVABOLU)</t>
  </si>
  <si>
    <t>ÇİZGİM/MUTFAK MLZ. POLİETİLEN TABLALI TEZGAH</t>
  </si>
  <si>
    <t>ÇİZGİM/MUTFAK MLZ. PRİNÇ SÜZME ARABASI 75X75X75</t>
  </si>
  <si>
    <t>ÇİZGİM/MUTFAK MLZ. SERVİS TEZGAHI 120X70X85</t>
  </si>
  <si>
    <t>ÇİZGİM/MUTFAK MLZ.  SPREY ÜNİTESİ</t>
  </si>
  <si>
    <t>ÇİZGİM/MUTFAK MLZ. TEK KÜVETLİ TEZGAH 100X70X85</t>
  </si>
  <si>
    <t>ÇİZGİM/MUTFAK MLZ. TEPSİ STANDI</t>
  </si>
  <si>
    <t>ÇİZGİM/MUTFAK MLZ. HAREKETLİ TEZGAH ALT RAFLI</t>
  </si>
  <si>
    <t>ÇİZGİM/MUTFAK MLZ. HAVUZLU TEZGAH 140X70X85</t>
  </si>
  <si>
    <t>ÇİZGİM/MUTFAK MLZ. KASA TAŞIMA ARBASI 100X65X85</t>
  </si>
  <si>
    <t>ÇİZGİM/MUTFAK MLZ. KAZAN KABUL TEZGAHI ALT RAF</t>
  </si>
  <si>
    <t>ÇİZGİM/MUTFAK MLZ. KAZAN YIKAMA EVYESİ 140X100</t>
  </si>
  <si>
    <t>ÇİZGİM/MUTFAK MLZ. KİRLİ TEPSİ ARABASI 30 TEPS</t>
  </si>
  <si>
    <t>ÇİZGİM/MUTFAK MLZ. KÜVER RAF 3 GN 1/4 60X40X45</t>
  </si>
  <si>
    <t>ÇİZGİM/MUTFAK MLZ. KÜVER ÜNİTESİ 3 GN 1/4 70X7</t>
  </si>
  <si>
    <t>ÇİZGİM/MUTFAK MLZ. MAKİNA GİRİŞ ÇIKIŞ TEZGAHI</t>
  </si>
  <si>
    <t>ÇİZGİM/MUTFAK MLZ. MAKİNA GİRİŞ EVYESİ ÇİFT KÜ</t>
  </si>
  <si>
    <t>ÇİZGİM/MUTFAK MLZ. ÇALIŞMA TEZGAHI ALT RAFLI</t>
  </si>
  <si>
    <t>ÇİZGİM/MUTFAK MLZ. ÇALIŞMA TEZGAHI DOLAPLI</t>
  </si>
  <si>
    <t>ÇİZGİM/MUTFAK MLZ. BAHARAT ARABASI</t>
  </si>
  <si>
    <t>ÇİZGİM/MUTFAK MLZ. BIÇAK STERİL DOLABI</t>
  </si>
  <si>
    <t>ÇİZGİM/MUTFAK MLZ. BULAŞIK TOPLAMA ARABASI ÇÖP</t>
  </si>
  <si>
    <t>ÇİZGİM/MUTFAK MLZ. ÇALIŞMA TEZGAHI RAFSIZ 90X7</t>
  </si>
  <si>
    <t>ÇİZGİM/MUTFAK MLZ. EKMEK DOLABI 120X60X160</t>
  </si>
  <si>
    <t>ÇİZGİM/MUTFAK MLZ. EL YIKAMA EVYESİ 48X42X20</t>
  </si>
  <si>
    <t>ÇİZGİM ENDÜSTRİYEL FN:CZG2024-210 MUTF.MALZEMESİ</t>
  </si>
  <si>
    <t>YASİN DEMİR FN:GIB2024-1 0,5 SU BEDELİ</t>
  </si>
  <si>
    <t>YASİN DEMİR FN:GIB2024-1 DAMACANA SU BEDELİ</t>
  </si>
  <si>
    <t>YASİN DEMİR FN:GIB2024-1 BARDAK SU BEDELİ</t>
  </si>
  <si>
    <t>YASİN DEMİR FN:GIB2024-1 TEMEL GIDA BEDELİ</t>
  </si>
  <si>
    <t>YASİN DEMİR FN:GIB2024-1 TEMİZLİK MALZ. BEDELİ</t>
  </si>
  <si>
    <t>SİNEM ÇİFTE PINAR MASRAF LİSTESİ (28.07.2024)</t>
  </si>
  <si>
    <t>ABDULLAH AKIN MASRAF LİSTESİ (31.07.2024)</t>
  </si>
  <si>
    <t>ÖZGER OTO PLYWOOD GİDERİ 8 ADET</t>
  </si>
  <si>
    <t>HALİT BAŞYÜREK MOBİLİZASYON GİDERLERİ</t>
  </si>
  <si>
    <t>VAKKO FN:VKP2022-33591 İŞVEREN</t>
  </si>
  <si>
    <t>TEKNOSA FN:TSA2023-80369 İŞVEREN IT GİDERİ</t>
  </si>
  <si>
    <t>MEDİA MARKET FN:AC52023-496 İŞVEREN IT GİDERİ</t>
  </si>
  <si>
    <t>DÇÖ-404-042 AYGM YOLLUK AVANS ÖDEMESİ</t>
  </si>
  <si>
    <t>MERT SPORTİF FN:FT02023-129 AYGM FORMA BEDELİ</t>
  </si>
  <si>
    <t>HAMZA BAYRAM FN:GIB2023-50 AYGM FORMA BASKI BEDELİ</t>
  </si>
  <si>
    <t>KUTAY KARACA MOUSE GİDERİ HEDİYE ÇEKİ İLE ÖDENEN</t>
  </si>
  <si>
    <t>MUSTAFA KILIBOZ TÜRK BAYRAĞI-POSTER</t>
  </si>
  <si>
    <t>KUTAY KARACA SARF MALZEME GİDERİ</t>
  </si>
  <si>
    <t>DÇÖ-017 KARAYOLLARI GENEL MÜD ÖDEMESİ</t>
  </si>
  <si>
    <t>KUTAY KARACA KİLİT DEĞİŞİM GİDERİ</t>
  </si>
  <si>
    <t>DÇÖ-019- A/20-21-22 NOLU HGS KART YÜKLEME</t>
  </si>
  <si>
    <t>DÇÖ-019- A/20-21-22 NOLU GİRİŞ KART BEDELİ</t>
  </si>
  <si>
    <t>KUTAY KARACA PİL GİDERİ</t>
  </si>
  <si>
    <t>KUTAY KARACA TEKSTİK GİDERİ</t>
  </si>
  <si>
    <t>İBRAHİM YALÇINKAYA KABARTMA HARFLİ TABELA</t>
  </si>
  <si>
    <t>KUTAY KARACA MÜHÜR (E-FATURA) BEDELİ</t>
  </si>
  <si>
    <t>KUTAY KARACA HIRDAVAT GİDERİ</t>
  </si>
  <si>
    <t>KUTAY KARACA HIRDAVAT MALZEME GİDERİ</t>
  </si>
  <si>
    <t>MUSTAFA SARUHAN ZÜCCACİYE GİDERİ</t>
  </si>
  <si>
    <t>YUNUS ALPTEKİN BÜYÜTEÇ GİDERİ</t>
  </si>
  <si>
    <t>BİLGİŞİM BİLGİ GÜV-740-320 VİRMANI</t>
  </si>
  <si>
    <t>KUTAY KARACA OFİS MALZEME GİDERİ</t>
  </si>
  <si>
    <t>MUSTAFA SARUHAN ELEKTRİK MALZEME GİDERİ</t>
  </si>
  <si>
    <t>MUSTAFA SARUHAN TEFRİŞAT</t>
  </si>
  <si>
    <t>MUSTAFA SARUHAN MASA</t>
  </si>
  <si>
    <t>MUSTAFA SARUHAN ELEKTRİK MALZEME GİDERİ,</t>
  </si>
  <si>
    <t>MUSTAFA SARUHAN TERLİK GİDERİ</t>
  </si>
  <si>
    <t>MUSTAFA SARUHAN NALBURİYE GİDERİ</t>
  </si>
  <si>
    <t>MUSTAFA SARUHAN EV ALETİ</t>
  </si>
  <si>
    <t>MUSTAFA SARUHAN HIRDAVAT MALZEME GİDERİ</t>
  </si>
  <si>
    <t>MUSTAFA SARUHAN 1 YILLIK CİHAZ ABONELİĞİ</t>
  </si>
  <si>
    <t>MUHAMMET SADIK GÖKSAL HIRDAVAT MALZEME GİDERİ</t>
  </si>
  <si>
    <t>ARBİTRAJ HESABI KURUŞ FARK KAPATILMASI</t>
  </si>
  <si>
    <t>740 DİĞER GİD.HS. VAKKO CARİ HS. VİRMAN</t>
  </si>
  <si>
    <t>MUSTAFA SARUHAN PERDE GİDERİ</t>
  </si>
  <si>
    <t>MUSTAFA SARUHAN EV MALZEME BEDELİ</t>
  </si>
  <si>
    <t>MUSTAFA SARUHAN ÇİÇEK BEDELİ</t>
  </si>
  <si>
    <t>MUSTAFA SARUHAN İNŞ MALZEME BEDELİ</t>
  </si>
  <si>
    <t>ARTI VE ARTI TEKN. FN:ART2022-17682 (KF)</t>
  </si>
  <si>
    <t>DÇO FN:DCO2022-03 ARTI VE ARTI FN:17682 İADE FT</t>
  </si>
  <si>
    <t>MERKEZ OFİS KOMBİ BAKIM BEDELİ</t>
  </si>
  <si>
    <t>HEPSİBURADA FN:HD02023-291443 (MSG) İADE KEİLDİ</t>
  </si>
  <si>
    <t>HEPSİBURADA FN:HD02023-291367 (MSG) İADE KEİLDİ</t>
  </si>
  <si>
    <t>DÇÖ-FN:DCO2023-2 HEPSİBURADA İADE FATURA</t>
  </si>
  <si>
    <t>DÇÖ-FN:DCO2023-1 HEPSİBURADA İADE FATURA</t>
  </si>
  <si>
    <t>DÇÖ-404-014 MAD.VE PET.İŞL.GM. ÖDEMESİ</t>
  </si>
  <si>
    <t>HEPSİBURADA FN:HD02023-341027 (MSG) İADE KEİLDİ</t>
  </si>
  <si>
    <t>DÇÖ-FN:DCO2023-3 HEPSİBURADA İADE FATURA</t>
  </si>
  <si>
    <t>ÖLÇEN HARİTA FN:OLC2023-8 İADE DÜZENLENECEK FATURA</t>
  </si>
  <si>
    <t>DÇÖ FN:DCO2023-6 ÖLÇEN HARİTA FN:OLC2023-8 İADE F.</t>
  </si>
  <si>
    <t>AK-MICIR FN:AKE2023-53 SİLİNDİR KİRA BED. İADE KES</t>
  </si>
  <si>
    <t>DÇÖ- DCO2023-10 AK-MICIR FN:AKE2023-53 İADE FAT.</t>
  </si>
  <si>
    <t>ATAÇ 1 SAĞ. FN:ASH2023-443 TAHLİL BEDELİ (AD)</t>
  </si>
  <si>
    <t>SEYİT TAHA KINACI FN:GIB2023-19 DRENAJ BORUSU</t>
  </si>
  <si>
    <t>EFKAN AKBIYIK FN:EFR2023-152 BEZ KESE</t>
  </si>
  <si>
    <t>DÇÖ-F.N:DCA2023-1 SEYİT TAHA KINACI İADE FATURA</t>
  </si>
  <si>
    <t>BURİŞ FN:BRS2023-12513 SEÇ MALZEMESİ</t>
  </si>
  <si>
    <t>DÇÖ FN:DCO2023-18 BURİŞ İADE FATURA</t>
  </si>
  <si>
    <t>YERKÖY BETON FN:YBF2023-368 BETON POMPA BEDELİ</t>
  </si>
  <si>
    <t>KAYACIOĞLU FN:GIB2023-9 PREFABRİK BİNA TEMEL İŞİ</t>
  </si>
  <si>
    <t>DÇÖ FN:DCA2023-3 KAYACIOĞLI İADE FATURA</t>
  </si>
  <si>
    <t>YERKÖY BETON FN:YBF2023-427 BETON POMPA BEDELİ</t>
  </si>
  <si>
    <t>LOGO YAZILIM FN:GID2023-32060 LOGO ENG.KONT.BEDELİ</t>
  </si>
  <si>
    <t>YERKÖY BETON FN:YBF2023-460 BETON POMPA BEDELİ</t>
  </si>
  <si>
    <t>VOLKAN BAŞAK FN:GIB2023-1 ŞANTİYE MALZEMELRİ</t>
  </si>
  <si>
    <t>HER ENERJİ FN:HER2023-1162 CAKCAK ŞANTİYESİ ATIK B</t>
  </si>
  <si>
    <t>HER ENERJİ FN:HER2023-1168 CAKCAK ŞANTİYESİ ATIK B</t>
  </si>
  <si>
    <t>YERKÖY BETON FN:YBF2023-556 BETON POMPA BEDELİ</t>
  </si>
  <si>
    <t>LOGO FN:GID2023-37796 E-DEFTER CLOUD BEDELİ</t>
  </si>
  <si>
    <t>HER ENERJİ FN:HER2023-1249 CAKCAK ŞANTİYESİ ATIK B</t>
  </si>
  <si>
    <t>UNAL YAPI TARAFINDAN ÖDENEN ÇÖP DÖKÜM BEDELİ</t>
  </si>
  <si>
    <t>DÇÖ FN:DCO2023-10 VOLKAN BAŞAK İADE FATURA</t>
  </si>
  <si>
    <t>ÜNAL YAPI FN:GIB2024-2 ÇÖP DÖKÜM BEDELİ</t>
  </si>
  <si>
    <t>MEHMET ZORLU FN:TTF2024-1 KANTAR BEDELİ</t>
  </si>
  <si>
    <t>SUAT YURTSEVER MASRAF LİSTESİ ( 25.01.2024)</t>
  </si>
  <si>
    <t>DÇÖ-450-174 ZAFER PARLAK İCRA KESİNTİSİ İADE</t>
  </si>
  <si>
    <t>MEHMET ZORLU FN:TTF2024-3 KANTAR BEDELİ</t>
  </si>
  <si>
    <t>ÇETİNKAYALAR FN:CE42024-10 FORD 2024 KAMTON (İADE)</t>
  </si>
  <si>
    <t>ÇETİNKAYALAR FN:CE42024-11 FORD 2024 KAMTON (İADE)</t>
  </si>
  <si>
    <t>DÇÖ FN:DCO2024-3 ÇETİNKAYALAR FN:CE42024-11 İADE</t>
  </si>
  <si>
    <t>DÇÖ FN:DCO2024-2 ÇETİNKAYALAR FN:CE42024-10 İADE</t>
  </si>
  <si>
    <t>DÇÖ FN:DCO2024-1 ÇETİNKAYALAR FN:CE42023-381 İADE</t>
  </si>
  <si>
    <t>ÇETİNKAYALAR FN:CE42024-35 FORD 2024 KAMTON (İADE)</t>
  </si>
  <si>
    <t>YAZICIL/İDARİ MLZ. İDARİ MLZ. YEMEK KABI</t>
  </si>
  <si>
    <t>NITRONET FN:NPE2024-1430 FİYAT FARKI FATURASI</t>
  </si>
  <si>
    <t>EİMZATR FN:MAZ2024-8182 E-İMZA BEDELİ</t>
  </si>
  <si>
    <t>DÇÖ FN:DCO2024-22 NITRONET FN:NPE2024-1430 İADE F.</t>
  </si>
  <si>
    <t>KOÇLAS OTOMOTİV FN:KCL2024-60 İADE KESİLECEK</t>
  </si>
  <si>
    <t>GSC MEKANİK FN:FT22024-2 KADEMELİ POMPA BED.İADE</t>
  </si>
  <si>
    <t>DÇÖ FN:DCO2024-28 GSC MEK.FT22024-2 NL.FAT.İADE</t>
  </si>
  <si>
    <t>NOVA YEDEK PARÇA FN:NOV2024-41 İADE KESİLECEK</t>
  </si>
  <si>
    <t>DÇÖ-450-210 RAMAZAN ÇELİK İCRA KİSMİ İADE</t>
  </si>
  <si>
    <t>DÇÖ FN:DCO2024-48 KOÇLAS FN:KCL2024-60 İADE FAT.</t>
  </si>
  <si>
    <t>DÇÖ FN: DCO2024-69 NOVA FN:NOV2024-69 NOLU FAT. İA</t>
  </si>
  <si>
    <t>ARTI VE ARTI FN:ART2024-5009 ADB ACROBAT BED.İADE</t>
  </si>
  <si>
    <t>DÇÖ FN:DCO2024-84 ARTI FN:ART2024-5009 İADE FATURA</t>
  </si>
  <si>
    <t>DETAŞ SAÇ FN:KRB2024-1330 NERVÜRLÜ DEMİR-İADE</t>
  </si>
  <si>
    <t>DÇÖ FN:DCO2024-95 DETAŞ FN:KRB2024-1330 İADE FAT.</t>
  </si>
  <si>
    <t>LOGO YAZILIM FN:GID2024-2113 LOGO ENG.KONT.BEDELİ</t>
  </si>
  <si>
    <t>DCO2024000000084-ARTI VE ARTI TEKNOLOJİ HİZMETLERİ</t>
  </si>
  <si>
    <t>MAVİ BORU FN:MFA2024-9 DELİKLİ PLAKA BEDELİ</t>
  </si>
  <si>
    <t>ANADOLU FLYGT FN:AFB2024-400050 MECHANICAL SEAL</t>
  </si>
  <si>
    <t>MAVİ BORU FN:MBA2024-3 DELİKLİ PLAKA BEDELİ</t>
  </si>
  <si>
    <t>MAVİ BORU FN:MFA2024-12 DELİKLİ PLAKA BEDELİ</t>
  </si>
  <si>
    <t>ÇORUM İCRA DAİRESİ /2022/12914 İCRA-İADE</t>
  </si>
  <si>
    <t>DÇÖ FN:DCO2024-115 MAVİ BORU FN:MBA2024-3 İADE FAT</t>
  </si>
  <si>
    <t>DÇÖ FN:DCO2024-116 MAVİ BORU FN:MFA2024-12 İADE FA</t>
  </si>
  <si>
    <t>DÇÖ FN:DCO2024-114 MAVİ BORU FN:MFA2024-9 İADE FAT</t>
  </si>
  <si>
    <t>VDF FİLO FN:VDE2024-4882 VADE FARKI FATURASI</t>
  </si>
  <si>
    <t>DÇÖ FN:DCO2024-117 ANAD. FLYGT FN:AFB2024-50 İADE</t>
  </si>
  <si>
    <t>ENGİN DER MASRAF LİSTESİ (08.08.2024)</t>
  </si>
  <si>
    <t>KUTAY KARACA TABLET GİDERİ</t>
  </si>
  <si>
    <t>KUTAY KARACA MOUSE GİDERİ</t>
  </si>
  <si>
    <t>KUTAY KARACA HARD DİSK GİDERİ</t>
  </si>
  <si>
    <t>GÜR KOPYALAMA FLASH BELLEK 10 ADET</t>
  </si>
  <si>
    <t>KUTAY KARACA FLASH BELLEK GİDERİ</t>
  </si>
  <si>
    <t>ÇİZİM P/MB TEFRİŞAT ÇALIŞMA KOLTUĞU</t>
  </si>
  <si>
    <t>ÇİZİM P/MB TEFRİŞAT MİSAFİR KOLTUĞU</t>
  </si>
  <si>
    <t>ÇİZİM P/MB TEFRİŞAT ETEJER 55 X 80</t>
  </si>
  <si>
    <t>ÇİZİM P/MB TEFRİŞAT TOPLANTI MASA 16KİŞİ 473X130</t>
  </si>
  <si>
    <t>ÇİZİM P/MB TEFRİŞAT TOPLANTI KOLTUĞU</t>
  </si>
  <si>
    <t>ÇİZİM P/MB TEFRİŞAT KESON</t>
  </si>
  <si>
    <t>ÇİZİM P/MB TEFRİŞAT MASA 180 X 80 TEK</t>
  </si>
  <si>
    <t>ÇİZİM P/TEFRİŞAT SEHPA KARE 60X60CM</t>
  </si>
  <si>
    <t>ÇİZİM P/TEFRİŞAT TELEVİZYON ÜNİTESİ</t>
  </si>
  <si>
    <t>KOÇTAŞ/MB TEFRİŞAT ÜTÜ MASASI</t>
  </si>
  <si>
    <t>VIVENSE/TEFRİŞAT SEHPA KARE 60X60CM</t>
  </si>
  <si>
    <t>VIVENSE/TEFRİŞAT YEMEK MASASI</t>
  </si>
  <si>
    <t>VIVENSE/MB TEFRİŞAT MASA 180 X 80 TEK</t>
  </si>
  <si>
    <t>VIVENSE/MB TEFRİŞAT ÇALIŞMA KOLTUĞU</t>
  </si>
  <si>
    <t>VIVENSE TEKNOLOJI HIZMETLERI VE TİC. A.Ş</t>
  </si>
  <si>
    <t>VIVENSE/MB TEFRİŞAT MİSAFİR SANDALYESİ</t>
  </si>
  <si>
    <t>MAHMUT ENİŞ SET OCAK</t>
  </si>
  <si>
    <t>VIVENSE/MB TEFRİŞAT SEHPA 50 X 50 KARE</t>
  </si>
  <si>
    <t>M.SADIK GÖKSAL TORBASIZ SÜPÜRGE</t>
  </si>
  <si>
    <t>DURSUN/TEFRİŞAT BAZA_TEK KİŞİLİK</t>
  </si>
  <si>
    <t>ADA VAN/TEFRİŞAT TEFRİŞAT MLZ. SU ARITMA CİHAZI</t>
  </si>
  <si>
    <t>SAMET B/MB TEFRİŞAT İKİLİ KANEPE</t>
  </si>
  <si>
    <t>SAMET B/MB TEFRİŞAT MASA 180 X 80 TEK</t>
  </si>
  <si>
    <t>SAMET B/TEFRİŞAT YEMEK MASASI</t>
  </si>
  <si>
    <t>SAMET B/TEFRİŞAT DOSYA DOLABI_120X80X38CM</t>
  </si>
  <si>
    <t>SAMET B/TEFRİŞAT BAZA_TEK KİŞİLİK</t>
  </si>
  <si>
    <t>SAMET B/TEFRİŞAT VERZALİT SANDALYE</t>
  </si>
  <si>
    <t>SAMET B/TEFRİŞAT TEFRİŞAT TEFRİŞAT ETEJER 75X80</t>
  </si>
  <si>
    <t>SAMET B/TEFRİŞAT AHŞAP ELBİSE DOLABI 80X45X180</t>
  </si>
  <si>
    <t>ÇİZİM P/TEFRİŞAT DOSYA DOLABI_200X85X38CM</t>
  </si>
  <si>
    <t>YILMAZ/İDARİ MLZ.KUTU DİLEK VE ŞİKAYET</t>
  </si>
  <si>
    <t>ANKA GR/İDARİ MLZ. REVİR SARF</t>
  </si>
  <si>
    <t>ANKAGROSS FN:OK12023-10514 M.OFİS TEMİZLİK GİDERİ</t>
  </si>
  <si>
    <t>MAHMUT/TEFRİŞAT ELEKTRİKLİ OCAK</t>
  </si>
  <si>
    <t>ÖZGER O/DEMİR KESME MAKASI Ø12</t>
  </si>
  <si>
    <t>ÖZGER O/DEMİR TESTERE</t>
  </si>
  <si>
    <t>ÖZGER O/EL ALETİ KERPETEN BETONCU 280 MM</t>
  </si>
  <si>
    <t>ÖZGER O/EL ALETİ KESER</t>
  </si>
  <si>
    <t>ÖZGER O/EL ALETİ SİLİKON TABANCASI SICAK</t>
  </si>
  <si>
    <t>OĞUZHAN TARIM FN:ORT2023-851 ÇİMBİÇME MAK.</t>
  </si>
  <si>
    <t>ÖZGER O/DEMİR KESME MAKASI Ø16</t>
  </si>
  <si>
    <t>ERGÜN M/EL ALETİ BORU ANAHTARI MAŞALI 1" 45°</t>
  </si>
  <si>
    <t>ERGÜN M/EL ALETİ BORU ANAHTARI MAŞALI 2" 45°</t>
  </si>
  <si>
    <t>ERGÜN M/EL ALETİ KURBAĞACIK ANAHTARI 12"</t>
  </si>
  <si>
    <t>ERGÜN M/EL ALETİ BORU KESME MAKASI PPRC</t>
  </si>
  <si>
    <t>ERGÜN M/EL ALETİ KAYNAK MAKİNASI PPRC 110 MM</t>
  </si>
  <si>
    <t>ERGÜN M/EL ALET HİLTİ TE 6-A36-AVR</t>
  </si>
  <si>
    <t>ERGÜN M/EL ALET ELEKTRİKLİ TESTERE</t>
  </si>
  <si>
    <t>ERGÜN M/EL ALET  TAŞLAMA MAKİNASI GWS 850 CE</t>
  </si>
  <si>
    <t>ERGUN FN:ERG2023-25088 KAYNAK MAK. BEDELİ</t>
  </si>
  <si>
    <t>ERGÜN M/EL ALETİ BORU ANAHTARI MAŞALI 3" 85°</t>
  </si>
  <si>
    <t>ÖZKINAC/EL ALETİ EL ARABASI</t>
  </si>
  <si>
    <t>ÖZKINAC/K.DEMİRBAŞ KAZMA</t>
  </si>
  <si>
    <t>ÖZKINAC/K.DEMİRBAŞ KÜREK (İNŞAAT KÜREĞİ)</t>
  </si>
  <si>
    <t>ÖZKINAC/İDARİ MLZ. BAĞ MAKASI</t>
  </si>
  <si>
    <t>ÖZKINAC/K.DEMİRBAŞ EL FENERI</t>
  </si>
  <si>
    <t>ENM MAK/EL ALETİ ALLEN ANAHTAR TAKIMI KISA 10</t>
  </si>
  <si>
    <t>ENM MAK/EL ALET  TAŞLAMA MAKİNASI GWS 850 CE</t>
  </si>
  <si>
    <t>ENM MAK/EL ALET TORNAVİDA SETİ _WERT2257</t>
  </si>
  <si>
    <t>ÖZGER O/EL ALETİ KAYNAK MAKİNASI PPRC 110 MM</t>
  </si>
  <si>
    <t>ÖZGER O/EL ALET PPRC BORU  KAYNAK PAFTASI_50MM</t>
  </si>
  <si>
    <t>ÖZGER O/EL ALET PPRC BORU  KAYNAK PAFTASI_63MM</t>
  </si>
  <si>
    <t>ÖZGER O/K.DEMİRBAŞ ELEKTRİKLİ ISITICI RADYATOR</t>
  </si>
  <si>
    <t>ÖZGER O/MERDİVEN ALÜMİNYUM TEK PARÇA 6M</t>
  </si>
  <si>
    <t>GÜR KOP/EL ALETİ ETİKET YAZMA MAKİNASI 9,12,19MM</t>
  </si>
  <si>
    <t>LUXELL/EL ALETİ KONVEKTÖR 220V/2300W</t>
  </si>
  <si>
    <t>BK DAYA/İDARİ MLZ.BUHARLI ÜTÜ</t>
  </si>
  <si>
    <t>BK DAYA/MB TEFRİŞAT ÜTÜ MASASI</t>
  </si>
  <si>
    <t>ÖZ NİĞD/TEFRİŞAT VERZALİT SANDALYE</t>
  </si>
  <si>
    <t>ÖZ NİĞD/TEFRİŞAT VERZALİT YEMEK MASASI 140X80</t>
  </si>
  <si>
    <t>ÖZ NİĞDELİLER FN:VGW2023-32 OFİS MOBİLYALARI</t>
  </si>
  <si>
    <t>ÖZ NİĞD/TEFRİŞAT YEMEK MASASI SANDALYESİ</t>
  </si>
  <si>
    <t>HELVACI/LAB.ALET OKSİJEN TÜPÜ 10L</t>
  </si>
  <si>
    <t>HELVACI/LAB.ALET OKSİJEN TÜP MANOMETRESİ</t>
  </si>
  <si>
    <t>HELVACI/LAB.ALET AMBU CİHAZ SET</t>
  </si>
  <si>
    <t>HELVACI/REVİR PANSUMAN ARABASI</t>
  </si>
  <si>
    <t>HELVACI/REVİR ŞEKER CİHAZI</t>
  </si>
  <si>
    <t>HELVACI/REVİR TEKERLEKLİ HASTA SANDELYESİ</t>
  </si>
  <si>
    <t>HELVACI/REVİR ACİL MÜDAHALE ÇANTASI</t>
  </si>
  <si>
    <t>HELVACI/REVİR KATLANIR-MUAYENE MASASI</t>
  </si>
  <si>
    <t>HELVACI/REVİR ESKABO</t>
  </si>
  <si>
    <t>YORULMA/TEFRİŞAT BAZA_TEK KİŞİLİK</t>
  </si>
  <si>
    <t>YORULMAZLAR FN:YRM2023-31 BAZA+BAŞLIK BEDELİ</t>
  </si>
  <si>
    <t>ÇİZİM P/TEFRİŞAT SEHPA_60X90CM</t>
  </si>
  <si>
    <t>ÇİZİM P/TEFRİŞAT TOPLANTI MASASI_(480X150) 36MM</t>
  </si>
  <si>
    <t>ÇİZİM P/TEFRİŞAT DOSYA DOLABI_220X80CM</t>
  </si>
  <si>
    <t>ÇİZİM P/TEFRİŞAT YUVARLAK MASA</t>
  </si>
  <si>
    <t>ÇİZİM P/TEFRİŞAT SEHPA (60X45X45)</t>
  </si>
  <si>
    <t>ÇİZİM P/MB TEFRİŞAT MASA 160 X 80 İKİ ARA BÖLME</t>
  </si>
  <si>
    <t>ÇİZİM P/MB TEFRİŞAT ŞEF KOLTUĞU</t>
  </si>
  <si>
    <t>ÇİZİM P/TEFRİŞAT AHŞAP EVRAK DOLABI 80X55X190H</t>
  </si>
  <si>
    <t>ÇİZİM P/MB TEFRİŞAT MASA 120 X 60 TEK</t>
  </si>
  <si>
    <t>ÇİZİM P/MB TEFRİŞAT MASA 120 X 80 TEK</t>
  </si>
  <si>
    <t>ÇİZİM P/TEFRİŞAT YEMEK MASASI SANDALYESİ</t>
  </si>
  <si>
    <t>ÇİZİM P/TEFRİŞAT TEFRİŞAT FOTOKOPİ DOLABI 80*122</t>
  </si>
  <si>
    <t>ÇİZİM P/TEFRİŞAT BAZA BAŞLIK 140*200</t>
  </si>
  <si>
    <t>ÇİZİM P/TEFRİŞAT DOLAP AYAKKABILIK 49X28X135 CM</t>
  </si>
  <si>
    <t>ÇİZİM P/TEFRİŞAT AHŞAP ELBİSE DOLABI 80X45X180</t>
  </si>
  <si>
    <t>ÇİZİM P/TEFRİŞAT BAZA BAŞLIK 90*190</t>
  </si>
  <si>
    <t>ÇİZİM P/MB TEFRİŞAT DOSYA DOLABI 190 X 80 X 40</t>
  </si>
  <si>
    <t>ÇİZİM P/TEFRİŞAT ÇİFTLİ DEMİR RANZA_90X190CM</t>
  </si>
  <si>
    <t>YORULMA/TEFRİŞAT BAZA BAŞLIK 90*190</t>
  </si>
  <si>
    <t>YORULMAZLAR FN:YRM2024-2 CAKCAK TEFRİŞAT MAL.</t>
  </si>
  <si>
    <t>YERKÖY PAZAR FN:PYM2024-6 ŞANTİYE MALZEMESİ</t>
  </si>
  <si>
    <t>YERKÖY/EL ALETİ ÇEKİÇ 800 GR</t>
  </si>
  <si>
    <t>YERKÖY/EL ALETİ KOMBİNE ANAHTAR KISA TAKIM 6-22</t>
  </si>
  <si>
    <t>ÇİZİM P/TEFRİŞAT MASA_110X110CM</t>
  </si>
  <si>
    <t>YERKÖY/EL ALETİ TORNAVİDA SET 7Lİ 5D+2Y</t>
  </si>
  <si>
    <t>YERKÖY/EL ALETİ KERPETEN 180MM</t>
  </si>
  <si>
    <t>YERKÖY/EL ALETİ PENSE İZOLE 200 8"</t>
  </si>
  <si>
    <t>YERKÖY/MB TEFRİŞAT ASKILIK</t>
  </si>
  <si>
    <t>YERKÖY/TEFRİŞAT KAPI ARKASI ASKILIK</t>
  </si>
  <si>
    <t>LUXELL FN:LXL2024-179 60 ADET ISITICI BEDELİ</t>
  </si>
  <si>
    <t>ÖZGER O/K.DEMİRBAŞ EL FENERI LEDLİ</t>
  </si>
  <si>
    <t>ÖZ NİĞD/MB TEFRİŞAT MASA 120 X 60 TEK</t>
  </si>
  <si>
    <t>ÖZ NİĞD/MB TEFRİŞAT MÜDÜR KOLTUĞU</t>
  </si>
  <si>
    <t>ÖZ NİĞD/MB TEFRİŞAT MİSAFİR SANDALYESİ</t>
  </si>
  <si>
    <t>ÖZ NİĞD/MB TEFRİŞAT ETEJER 55 X 80</t>
  </si>
  <si>
    <t>ÖZ NİĞD/MB TEFRİŞAT ASKILIK</t>
  </si>
  <si>
    <t>ÖZ NİĞD/MB TEFRİŞAT KESON</t>
  </si>
  <si>
    <t>ÖZ NİĞD/TEFRİŞAT DOSYA DOLABI_115X70X38CM</t>
  </si>
  <si>
    <t>ÖZ NİĞD/TEFRİŞAT AHŞAP ELBİSE DOLABI 80X45X180</t>
  </si>
  <si>
    <t>YERKÖY/K.DEMİRBAŞ TAŞLAMA MAKİNASI GWS 24-230</t>
  </si>
  <si>
    <t>YERKÖY/EL ALET MATKAP BOSCH GBM13-2RE</t>
  </si>
  <si>
    <t>YERKÖY/MUTFAK ÇAY KAZANI</t>
  </si>
  <si>
    <t>LUXELL FN:LXL2024-312 20 ADET ISITICI BEDELİ</t>
  </si>
  <si>
    <t>LUXELL FN:LXL2024-348 20 ADET ISITICI BEDELİ</t>
  </si>
  <si>
    <t>LUXELL FN:LXL2024-384 20 ADET ISITICI BEDELİ</t>
  </si>
  <si>
    <t>TÜRSAN/İDARİ MLZ. TEFRİŞAT DUŞAKABİN</t>
  </si>
  <si>
    <t>YERKÖY/EL ALETİ DARBELİ MATKAP BOSCH GBH2-26DRE</t>
  </si>
  <si>
    <t>YERKÖY/EL ALETİ DAİRE TESTERE GKS-235 2100W</t>
  </si>
  <si>
    <t>YERKÖY/EL ALET SPİRAL TAŞ MOTOR GWS 22-230</t>
  </si>
  <si>
    <t>YERKÖY/EL ALETİ TAŞLAMA MK. GWS 7-115 E</t>
  </si>
  <si>
    <t>YERKÖY/EL ALETİ KERPETEN (DEMİRCİ) 280MM</t>
  </si>
  <si>
    <t>YERKÖY/EL ALETİ  SAPLI KESER</t>
  </si>
  <si>
    <t>YERKÖY/K.DEMİRBAŞ SAKUL 1 KG</t>
  </si>
  <si>
    <t>YERKÖY/EL ALET SAKUL 400 GR</t>
  </si>
  <si>
    <t>YERKÖY/K.DEMİRBAŞ SU TERAZISI 60 CM</t>
  </si>
  <si>
    <t>YERKÖY/EL ALETİ MANİVELA TOPUKLU</t>
  </si>
  <si>
    <t>YERKÖY/EL ALETİ MANİVELA UZUN</t>
  </si>
  <si>
    <t>YERKÖY/EL ALETİ ÇEKİÇ 1500 GR</t>
  </si>
  <si>
    <t>YERKÖY/EL ALETİ BALYOZ DÜZ 5KG</t>
  </si>
  <si>
    <t>YERKÖY/K.DEMİRBAŞ KÜREK (İNŞAAT KÜREĞİ)</t>
  </si>
  <si>
    <t>YERKÖY/K.DEMİRBAŞ KAZMA</t>
  </si>
  <si>
    <t>YERKÖY/K.DEMİRBAŞ ÇELİK MALA</t>
  </si>
  <si>
    <t>ERİL HI/EL ALETİ KUMPAS 150 MM</t>
  </si>
  <si>
    <t>ERİL HI/EL ALETİ KUMPAS 300 MM</t>
  </si>
  <si>
    <t>ERİL HIRDAVAT FN:EFA2024-554 MEKANİK KUMPAS BEDELİ</t>
  </si>
  <si>
    <t>YORULMA/MB TEFRİŞAT DOSYA DOLABI 80 X 80 X 40</t>
  </si>
  <si>
    <t>YORULMA/TEFRİŞAT ÇİFTLİ DEMİR RANZA_90X190CM</t>
  </si>
  <si>
    <t>BTO MOB/TEFRİŞAT ÇİFTLİ DEMİR RANZA_90X190CM</t>
  </si>
  <si>
    <t>ÖZGER FN:OZG2024-1532 İNŞAAT MALZEMESİ</t>
  </si>
  <si>
    <t>ÖZGER O/AVUÇ TAŞLAMA MAKİNASI AKÜLÜ_115MM</t>
  </si>
  <si>
    <t>ÖZGER O/EL ALETİ TORNAVİDA KLEMENS DÜZ SET</t>
  </si>
  <si>
    <t>ÖZGER O/EL ALETİ İKİ AĞIZ ANAHTAR TAKIMI KISA 12</t>
  </si>
  <si>
    <t>ÖZGER O/EL ALETİ BALYOZ DÜZ 5KG</t>
  </si>
  <si>
    <t>ÖZGER O/EL ALETİ BORU ANAHTARI MAŞALI 3" 85°</t>
  </si>
  <si>
    <t>ÖZGER O/EL ALETİ SAPLI ÇEKİÇ 2000 GR</t>
  </si>
  <si>
    <t>ÖZGER O/EL ALETİ TORNAVİDA YILDIZ SET 6LI</t>
  </si>
  <si>
    <t>ÖZGER O/EL ALETİ KOMBİNE ANAHTAR KISA TAKIM 6-22</t>
  </si>
  <si>
    <t>ÖZGER O/EL ALETİ LOKMA TAKIMI 1/2"</t>
  </si>
  <si>
    <t>ÖZGER O/EL ALETİ LOKMA TAKIMI 3/4"</t>
  </si>
  <si>
    <t>ÖZGER O/EL ALETİ TAŞLAMA MK. GWS 7-115 E</t>
  </si>
  <si>
    <t>ÖZGER O/EL ALETİ ÇAKI TORX ALLEN ANAHTAR SETİ</t>
  </si>
  <si>
    <t>ÖZGER O/ELEKTRKÇİ PENSE SETİ KNİPEX_002018</t>
  </si>
  <si>
    <t>ÖZGER O/HUBZUG 1500 KG</t>
  </si>
  <si>
    <t>SETAŞ M/TEFRİŞAT ÇİFTLİ DEMİR RANZA_90X190CM</t>
  </si>
  <si>
    <t>BTO MOB/TEFRİŞAT TEKLİ DEMİR DOLAP 55*55*210</t>
  </si>
  <si>
    <t>BTO MOB/TEFRİŞAT AYAKKABI VE ELBİSE DOLABI 70*4</t>
  </si>
  <si>
    <t>BTO MOB/TEFRİŞAT BAZA BAŞLIK 90*190</t>
  </si>
  <si>
    <t>LUXELL/TEFRİŞAT ELEKTRİKLİ ISITICI</t>
  </si>
  <si>
    <t>BTO MOB/TEFRİŞAT İKİLİ DEMİR DOLAP 110*55*210</t>
  </si>
  <si>
    <t>LUXELL FN:LXL2024-869 KONVEKTÖR BEDELİ</t>
  </si>
  <si>
    <t>LUXELL FN:LXL2024-868 50 ADET ISITICI BEDELİ</t>
  </si>
  <si>
    <t>EMRE AY/EL ALETİ ALLEN ANAHTAR KISA 8MM</t>
  </si>
  <si>
    <t>BTO MOB/TEFRİŞAT DOLAP AYAKKABILIK 49X28X135 CM</t>
  </si>
  <si>
    <t>BTO MOB/TEFRİŞAT EVRAK RAFI</t>
  </si>
  <si>
    <t>ÇİZİM P/TEFRİŞAT VERZALİT YEMEK MASASI 140X80</t>
  </si>
  <si>
    <t>ÇİZİM P/TEFRİŞAT VERZALİT SANDALYE</t>
  </si>
  <si>
    <t>GÜR KOP/TEFRİŞAT SPIRAL CILTLEME MK</t>
  </si>
  <si>
    <t>VENOAR/K.DEMİRBAŞ TERMOS</t>
  </si>
  <si>
    <t>BAŞOL YAPI FN:BS12024-10149 TRANSİT JEOLOG PUSULA</t>
  </si>
  <si>
    <t>YERKÖY/K.DEMİRBAŞ PVC BORU BORU KAYNAK MAKİNASI</t>
  </si>
  <si>
    <t>YERKÖY/EL ALETİ BORU KESME MAKASI PPRC</t>
  </si>
  <si>
    <t>YERKÖY/EL ALETİ TAŞLAMA MAKİNASI GWS 20-180</t>
  </si>
  <si>
    <t>YERKÖY/EL ALETİ  BOSCH 18V-110C VİDALAMA</t>
  </si>
  <si>
    <t>YERKÖY/EL ALETİ DARBELİ KIRICI-DELİCİ HİLTİ TE2</t>
  </si>
  <si>
    <t>YERKÖY PAZAR FN:PY12024-21 İNŞAAT MALZEMESİ</t>
  </si>
  <si>
    <t>ÇİZİM P/MB TEFRİŞAT MİSAFİR SANDALYESİ</t>
  </si>
  <si>
    <t>ÖZGER O/K.DEMİRBAŞ YILDIZ UCLU BITS</t>
  </si>
  <si>
    <t>ÖZGER O/K.DEMİRBAŞ KILAVUZ TEKLI  1 1/8"</t>
  </si>
  <si>
    <t>OFİS BA/MB TEFRİŞAT ÇÖP KOVASI</t>
  </si>
  <si>
    <t>ÇİZİM P/TEFRİŞAT MASA 140X80CM</t>
  </si>
  <si>
    <t>ÇİZİM P/TEFRİŞAT DOSYA DOLABI_120X80X38CM</t>
  </si>
  <si>
    <t>ÇİZİM P/MB TEFRİŞAT DOSYA DOLABI 80 X 80 X 40</t>
  </si>
  <si>
    <t>ÇİZİM P/TEFRİŞAT KOMODİN</t>
  </si>
  <si>
    <t>ÇİZİM P/TEFRİŞAT TOPLANTI MASASI_210X120</t>
  </si>
  <si>
    <t>ÇİZİM P/TEFRİŞAT ELBİSE DOLABI (İKİ ÇEKMECELİ)</t>
  </si>
  <si>
    <t>ÇİZİM P/TEFRİŞAT ÜÇLÜ KOLTUK</t>
  </si>
  <si>
    <t>LUXELL FN:LXL2024-1634 30 AD. ISITICI BEDELİ</t>
  </si>
  <si>
    <t>ÖZGENÇ/EL ALETİ HAVALI AĞIR LOKMA 1" 41MM.</t>
  </si>
  <si>
    <t>ÖZGENÇ/EL ALETİ LOKMA ANAHTAR ¾? 46MM</t>
  </si>
  <si>
    <t>ÖZGENÇ/EL ALETİ LOKMA ADAPTÖRÜ 1" - 3/4"</t>
  </si>
  <si>
    <t>ÖZGENÇ TEKNİK FN:OGF2024-983 ATÖLYE MALZEMELERİ</t>
  </si>
  <si>
    <t>ÖZGENÇ TEKNİK FN:OGF2024-970 KIRICI BEDELİ</t>
  </si>
  <si>
    <t>ÇELİKAY/MB TEFRİŞAT ÇÖP KOVASI</t>
  </si>
  <si>
    <t>ÖZGER O/K.DEMİRBAŞ MANDREN 1,5-13mm B16</t>
  </si>
  <si>
    <t>ÖZGER O/SPİRAL TAŞLAMA MOTORU MAKİTA_GA7020-180M</t>
  </si>
  <si>
    <t>ÖZGER O/EL ALET DAİRE TESTERE MAKİTA 5806B 185MM</t>
  </si>
  <si>
    <t>ÖZGER O/EL ALET KIRICI DELİCİ MAKİTA HR2470T</t>
  </si>
  <si>
    <t>ÖZGER O/K.DEMİRBAŞ FIRÇA SAPI 120CM</t>
  </si>
  <si>
    <t>ÖZGER O/K.DEMİRBAŞ KAZMA SAPI</t>
  </si>
  <si>
    <t>ÖZGER O/K.DEMİRBAŞ KÜREK SAPI (İNŞ.KÜREĞİ İÇİN)</t>
  </si>
  <si>
    <t>ÖZGER O/K.DEMİRBAŞ OTO YIKAMA FIRÇASI, SAPSIZ</t>
  </si>
  <si>
    <t>ÖZGER O/EL ALETİ KERPETEN (DEMİRCİ) 280MM</t>
  </si>
  <si>
    <t>ÖZGER O/EL ALETİ SOKETLİ BITS UC T30</t>
  </si>
  <si>
    <t>ÖZGER O/K.DEMİRBAŞ ALAN FIRÇASI</t>
  </si>
  <si>
    <t>ÖZGER O/EL ALET SIVA MALA 24 CM</t>
  </si>
  <si>
    <t>ÖZGER O/K.DEMİRBAŞ KÜREK (İNŞAAT KÜREĞİ)</t>
  </si>
  <si>
    <t>YÜKSEL/TEFRİŞAT DEPO RAF SİSTEMİ</t>
  </si>
  <si>
    <t>YÜKSEL İNŞAAT FN:YM12024-71 DEPO RAF SİSTEMİ</t>
  </si>
  <si>
    <t>YERKÖY PAZAR FN:PY12024-39 TELEKOPİK MERDİVEN BED.</t>
  </si>
  <si>
    <t>ÖZGER O/EL ALETİ LOKMA ANAHTAR ¾? 41MM</t>
  </si>
  <si>
    <t>ÖZGER O/EL ALETİ LOKMA ANAHTAR ¾? 46MM</t>
  </si>
  <si>
    <t>ÖZGER O/EL ALET END.TORK ANAHTARI_3/4'' 800NM</t>
  </si>
  <si>
    <t>YERKÖY/EL ALETİ BAHÇE TIRMIK</t>
  </si>
  <si>
    <t>ÇİZİM P/MB TEFRİŞAT SEHPA 50 X 50 KARE</t>
  </si>
  <si>
    <t>ÇİZİM P/TEFRİŞAT SEHPA_46X80CM</t>
  </si>
  <si>
    <t>ÇİZİM P/MB TEFRİŞAT DOSYA DOLABI 160 X 80 X 42</t>
  </si>
  <si>
    <t>ÇİZİM P/TEFRİŞAT KOLÇAKLI EĞİTİM SANDALYESİ</t>
  </si>
  <si>
    <t>ÖZ NİĞD/K.DEMİRBAŞ SAC KURUTMA MAKINASI</t>
  </si>
  <si>
    <t>DGNS EC/İDARİ MLZ. REVİR SARF</t>
  </si>
  <si>
    <t>DİLAN T/K.DEMİRBAŞ VANTİLATÖR</t>
  </si>
  <si>
    <t>OMAX OT/EL ALETİ KOPUK-SIVI PUSKURTME TANKI</t>
  </si>
  <si>
    <t>DGNS ECZA DEPOSU İLAÇ SANAYİ</t>
  </si>
  <si>
    <t>ÇİZGİM/İDARİ MLZ. BAHÇE HORTUMU 1/2</t>
  </si>
  <si>
    <t>ÇİZGİM/MUTFAK ÇAY KAZANI</t>
  </si>
  <si>
    <t>ÇİZGİM/TEFRİŞAT AHŞAP PALET 80X120</t>
  </si>
  <si>
    <t>ÇİZGİM/TEFRİŞAT BONE GALOŞ MASKE DOLABI 50X22X</t>
  </si>
  <si>
    <t>YERKÖY/EL ALET MATKAP DARBELİ GBH2-28DFV</t>
  </si>
  <si>
    <t>YERKÖY/EL ALETİ TAŞLAMA MAKİNASI GWX 17-125MM</t>
  </si>
  <si>
    <t>YERKÖY PAZAR FN:PY12024-60 İNŞAAT MALZEMESİ</t>
  </si>
  <si>
    <t>YERKÖY/EL ALETİ İKİ AĞIZ ANAHTAR 36-41</t>
  </si>
  <si>
    <t>YERKÖY/K.DEMİRBAŞ ASMA KİLİT NO 50</t>
  </si>
  <si>
    <t>YERKÖY/EL ALETİ ÇEKİÇ 200 GR</t>
  </si>
  <si>
    <t>YERKÖY/EL ALETİ ÇEKİÇ 100 GR</t>
  </si>
  <si>
    <t>YERKÖY/K.DEMİRBAŞ OTO YIKAMA FIRÇASI, SAPLI</t>
  </si>
  <si>
    <t>YERKÖY/K.DEMİRBAŞ MURÇ</t>
  </si>
  <si>
    <t>YERKÖY/K.DEMİRBAŞ SPANZET</t>
  </si>
  <si>
    <t>YERKÖY/K.DEMİRBAŞ SPATULA 12CM</t>
  </si>
  <si>
    <t>YERKÖY/K.DEMİRBAŞ FIRÇA SAPI 120CM</t>
  </si>
  <si>
    <t>YERKÖY/K.DEMİRBAŞ AMERİKAN ZİNCİRİ</t>
  </si>
  <si>
    <t>YERKÖY/EL ALETİ SİLİKON TABANCASI SICAK</t>
  </si>
  <si>
    <t>YERKÖY/TELESKOPİK İSKELE DEMİR 170 CM -3 MT</t>
  </si>
  <si>
    <t>YERKÖY/İDARİ MLZ. BAHÇE HORTUMU 1/2</t>
  </si>
  <si>
    <t>YERKÖY/EL ALET KERPETEN (DEMİRCİ) 250MM</t>
  </si>
  <si>
    <t>YERKÖY/EL ALETİ KABLO SOYMA PENSESİ</t>
  </si>
  <si>
    <t>YERKÖY/EL ALETİ TORNAVİDA TAKIMI (SAATÇİ)</t>
  </si>
  <si>
    <t>YERKÖY/EL ALETİ LOKMA TAKIMI 1/2"</t>
  </si>
  <si>
    <t>YERKÖY/EL ALETİ ÇELİK METRE 50 MT</t>
  </si>
  <si>
    <t>YERKÖY/K.DEMİRBAŞ MATKAP ŞARJLI BOSCH GSR18-2</t>
  </si>
  <si>
    <t>YERKÖY/EL ALETİ ALUMİNYUM TAKIM ÇANTASI</t>
  </si>
  <si>
    <t>YERKÖY/EL ALETİ PENSE 250</t>
  </si>
  <si>
    <t>YERKÖY/K.DEMİRBAŞ ERGONOMIK YAN KESKI 180MM</t>
  </si>
  <si>
    <t>YERKÖY/EL ALETİ KARGABURUN DÜZ 180 MM</t>
  </si>
  <si>
    <t>YERKÖY/EL ALETİ CIRCIR KOMBİNE ANAHTAR M13</t>
  </si>
  <si>
    <t>YERKÖY/EL ALETİ SU TERAZİSİ 800MM</t>
  </si>
  <si>
    <t>YERKÖY/EL ALETİ TIRFIL MALA 150X225</t>
  </si>
  <si>
    <t>YERKÖY/EL ALET PPRC BORU  KAYNAK PAFTASI_50MM</t>
  </si>
  <si>
    <t>YERKÖY/EL ALET PPRC BORU  KAYNAK PAFTASI_63MM</t>
  </si>
  <si>
    <t>YERKÖY/EL ALETİ LOKMA UÇLU TORNAVİDA SETİ</t>
  </si>
  <si>
    <t>NEOVA SİGORTA MALİ MESULİYET SİGORTASI PN:23466486</t>
  </si>
  <si>
    <t>ARTI VE ARTI TEK. KUR FARKI FATURASI</t>
  </si>
  <si>
    <t>KURALKAN KUR FARKI FATURASI</t>
  </si>
  <si>
    <t>TIMETECH KUR FARKI FATURASI</t>
  </si>
  <si>
    <t>PROVİS KUR FARKI FATURASI</t>
  </si>
  <si>
    <t>REGİO ARE2022-011'NOLU FATURA KUR FARKI</t>
  </si>
  <si>
    <t>KUR FARKLARI 30.09.2022 DEVİRLERİ</t>
  </si>
  <si>
    <t>KUR FARKLARI 01.10.2022 DEVİRLERİ</t>
  </si>
  <si>
    <t>GOLDER KUR FARKI BEDELİ</t>
  </si>
  <si>
    <t>GOLDER KUR FARKI FATURASI</t>
  </si>
  <si>
    <t>ARTI VE ARTI TKN. FN:ART2022-17654 KUR FARKI</t>
  </si>
  <si>
    <t>DETAY BİLGİ BİLGİSAYAR FN:DTY2022-719 KUR FARKI</t>
  </si>
  <si>
    <t>DÇÖ-ARALIK 2022 646-656 KUR FARKININ KAPATILMASI</t>
  </si>
  <si>
    <t>ARTI VE ARTI TKN. FN:ART2023-1733 KUR FARKI</t>
  </si>
  <si>
    <t>NEBİSİS FN.NE02023-22 KUR FARKI FATURASI</t>
  </si>
  <si>
    <t>ARTI VE ARTI TKN. FN:ART2023-2785 KUR FARKI</t>
  </si>
  <si>
    <t>GOLDER FN:CCA2023-55 KUR FARKI FATURASI</t>
  </si>
  <si>
    <t>İHS TEKNOLOJİ FN:İHS2023-337 KUR FARKI FATURASI</t>
  </si>
  <si>
    <t>KURALKAN FN:KRK2023-3751 KUR FAKI FATURASI</t>
  </si>
  <si>
    <t>DÇÖ-OCAK+ŞUBAT+MART 2023 DÖNEMİ 646-656 DEĞERLEME</t>
  </si>
  <si>
    <t>WSP FN.CCA2023-12 KUR FARKI FATURASI</t>
  </si>
  <si>
    <t>DÇÖ-FN:DCO2023-09 WSP 22.06.2023 ÖDEME KUR FARKI</t>
  </si>
  <si>
    <t>DÇÖ-NİSAN-MAYIS-HAZİRAN 2023 DÖNEMİ 646-656 DEĞ.</t>
  </si>
  <si>
    <t>ARTI VE ARTI TKN. FN:ART2023-9171 KUR FARKI</t>
  </si>
  <si>
    <t>DOĞUŞ İNŞ. ATERKO AVANS ÖDEMESİ DEKONT İŞLEMİ</t>
  </si>
  <si>
    <t>WSP DANIŞMANLIK VN:CCA2023-154 KUR FARKI</t>
  </si>
  <si>
    <t>NEBİSİS FN:NE02023-108 KUIR FAKI FATURASI</t>
  </si>
  <si>
    <t>DÇÖ-FN:DCO2023-16 WSP 18.09.2023 ÖDEME KUR FARKI</t>
  </si>
  <si>
    <t>DÇÖ-TEMMUZ-AĞUSTOS-EYLÜL 2023 DÖNEMİ 646-656 DEĞ.</t>
  </si>
  <si>
    <t>DÇÖ-TEMMUZ-AĞUS.-EYLÜL 2023 DÖNEMİ 646-656 DEĞ.</t>
  </si>
  <si>
    <t>NEBİSİS FN.NE02023-133 KUR FARKI FATURASI</t>
  </si>
  <si>
    <t>ARTI VE ARTI TKN. FN:ART2023-14197 KUR FARKI</t>
  </si>
  <si>
    <t>Muhasebe Belgesi</t>
  </si>
  <si>
    <t>DOĞUŞ İNŞAAT GELEN EURO HAVALE DÜZELTME KAYDI</t>
  </si>
  <si>
    <t>ARTI VE ARTI TKN. FN:ART2023-15897 KUR FARKI</t>
  </si>
  <si>
    <t>NEBİSİS FN.NE02023-165 KUR FARKI FATURASI</t>
  </si>
  <si>
    <t>ARTI VE ARTI TKN. FN:ART2023-16673 KUR FARKI</t>
  </si>
  <si>
    <t>DÇÖ FN:DCO2023-30 MAKRO ÇEVRE KUR FARKI</t>
  </si>
  <si>
    <t>ARTI VE ARTI TKN. FN:ART2023-18923 KUR FARKI</t>
  </si>
  <si>
    <t>ARTI VE ARTI TKN. FN:ART2023-19087 KUR FARKI</t>
  </si>
  <si>
    <t>NEBİSİS FN:NE02023-185 KUR FARKI FATURSI</t>
  </si>
  <si>
    <t>DÇÖ EKİM-KASIM-ARALIK 2023 KUR DEĞERLEME KAYDI</t>
  </si>
  <si>
    <t>ALİMAR FN:ALM2024-200 KUR FARKI</t>
  </si>
  <si>
    <t>PROVİS BİLGİ SİSTEMLERİ FN:PRV2024-4 KUR FARKI</t>
  </si>
  <si>
    <t>ARTI VE ARTI FN:ART2024-1018 KUR FARKI</t>
  </si>
  <si>
    <t>ARTI VE ARTI FN:ART2024-2458 KUR FARKI</t>
  </si>
  <si>
    <t>LİEBHERR FN:LTE2024-1310 KUR FARKI FATURASI</t>
  </si>
  <si>
    <t>4 TEK BİLİŞİM FN:4TB2024-74 KUR FARKI FATURASI</t>
  </si>
  <si>
    <t>SA-FE FN:SFE2024-983 KUR FARKI FATURASI</t>
  </si>
  <si>
    <t>NEBİSİS FN:NE02024-27 KUR FARKI FATURSI</t>
  </si>
  <si>
    <t>4 TEK BİLİŞİM FN:4TB2024-110 KUR FARKI FATURASI</t>
  </si>
  <si>
    <t>ARTI VE ARTI FN:ART2024-5288 KUR FARKI</t>
  </si>
  <si>
    <t>ARTI VE ARTI FN:ART2024-5813 KUR FARKI</t>
  </si>
  <si>
    <t>NEBİSİS FN:NE02024-48 KUR FAKI FATURASI</t>
  </si>
  <si>
    <t>ALİMAR FN:ALM2024-1702 KUR FARKI</t>
  </si>
  <si>
    <t>DÇÖ ŞUBAT 2024 KUR DEĞERLEME KAYDI</t>
  </si>
  <si>
    <t>ARTI VE ARTI FN:ART2024-7600 KUR FARKI</t>
  </si>
  <si>
    <t>MAKRO ÇEVRE FN:MA02024-32 KUR FARKI FATURASI</t>
  </si>
  <si>
    <t>DÇÖ FN:DCO2024-81 ALPRES KUR FARKI</t>
  </si>
  <si>
    <t>DÇÖ FN:DCA2024-16 PRONE KUR FARKI FATURASI</t>
  </si>
  <si>
    <t>DÇÖ FN:DCO2024-80 MEKA BETON KUR FARKI FATURASI</t>
  </si>
  <si>
    <t>DÇO FN:DCO2024-79 KURALKAN KUR FARKI FATURASI</t>
  </si>
  <si>
    <t>DÇÖ FN:DCO2024-78 RINA KUR FARKI FATURASI</t>
  </si>
  <si>
    <t>DÇO FN:DCO2024-77 GEGİ BİLİŞİM KUR FARKI FATURASI</t>
  </si>
  <si>
    <t>BİLGİ MÜH FN:BIL2024-518 KUR FARKI FATURASI</t>
  </si>
  <si>
    <t>NEBİSİS FN:NE02024-71 KUR FARKI FATURASI</t>
  </si>
  <si>
    <t>DCO2024-86 GEGİ BİLGİ KUR FARKI FATURASI</t>
  </si>
  <si>
    <t>DCO2024-85 ARTI VE ARTI TEKN. KUR FARKI FATURASI</t>
  </si>
  <si>
    <t>DCO2024-87 RINA CONSULTİNG KUR FARKI FATURASI</t>
  </si>
  <si>
    <t>CCA2024-124 WSP KUR FARKI FATURASI</t>
  </si>
  <si>
    <t>NASCAR FN:NSC2024-2228 KUR FARKI FATURASI</t>
  </si>
  <si>
    <t>DÇÖ-MART-NİSAN 2024 646-656 DEVİR İŞLEMİ</t>
  </si>
  <si>
    <t>PILE QA FN: GIB2024-19 KUR FARKI FATURASI</t>
  </si>
  <si>
    <t>WSP FN:CCA2024-156 KUR FARKI FATURASI</t>
  </si>
  <si>
    <t>ÇOLAK PETROL FN: CLK2024-66 KUR FARKI FATURASI</t>
  </si>
  <si>
    <t>RİNA FN:RNA2024-130 KUR FARKI FATURASI</t>
  </si>
  <si>
    <t>ARTI VE ARTI FN:2024-1173 KUR FARKI FATURASI</t>
  </si>
  <si>
    <t>EYLÜL ULUSLARARASI FN:EYL2024-121 KUR FARKI FATURA</t>
  </si>
  <si>
    <t>MESSİ FN: M012024-4 KUR FARKI FATURASI</t>
  </si>
  <si>
    <t>NEBİSİS FN: NE02024-90 KUR FARKI FATURASI</t>
  </si>
  <si>
    <t>NEBİSİS FN: NE02024-91 KUR FARKI FATURASI</t>
  </si>
  <si>
    <t>DOĞUŞ İNŞAAT FN:E772023-13 MERKEZ GİDER PAYI</t>
  </si>
  <si>
    <t>ÇELİKLER TAAHHÜT FN:CLK2023-1221 MERKEZ GİDER PAYI</t>
  </si>
  <si>
    <t>ÖZKAR İNŞ. FN:OZK2023-20  MERKEZ GİDER PAYI</t>
  </si>
  <si>
    <t xml:space="preserve">7400400111 - AKADEMİ ETÜD PROJE MÜH.MÜŞ.LTD.ŞTİ - </t>
  </si>
  <si>
    <t xml:space="preserve">7400400111 - ALFA EKO ÇEVRE DAN.İSG.VE GÜV.TİC. - </t>
  </si>
  <si>
    <t xml:space="preserve">7400400111 - AREMA TAAH. VE MÜH. LTD.ŞTİ. - </t>
  </si>
  <si>
    <t xml:space="preserve">7400400111 - AS CAMİ KUBBECİSİ İNŞ.TAAHHÜT SAN.V - </t>
  </si>
  <si>
    <t xml:space="preserve">7400400111 - BEREKET TİCARET-MURAT SAĞLAMÖZ - </t>
  </si>
  <si>
    <t xml:space="preserve">7400400111 - ÇINAR MÜHENDİSLİK MÜŞAVİRLİK A.Ş - </t>
  </si>
  <si>
    <t xml:space="preserve">7400400111 - DOA SOSYAL VE ÇEVRE DANIŞMANLIK - </t>
  </si>
  <si>
    <t xml:space="preserve">7400400111 - EMA ELEKTRİK-HÜSEYİN GÜVEN - </t>
  </si>
  <si>
    <t xml:space="preserve">7400400111 - FEBAS ÇEVRE LAB.ANAL.SAN.VE TİC.LTD - </t>
  </si>
  <si>
    <t xml:space="preserve">7400400111 - GİRESUN METAL SAN. VE TİC. LTD.ŞTİ. - </t>
  </si>
  <si>
    <t xml:space="preserve">7400400111 - KAYACIOĞLU İNŞAAT-DURSUN KAYACIOĞLU - </t>
  </si>
  <si>
    <t xml:space="preserve">7400400111 - NESTA ELEKTRİK PROJE TAAHHÜT VE TİC - </t>
  </si>
  <si>
    <t xml:space="preserve">7400400111 - ÖLÇEN HARİTA İNŞ.MÜH.TAAH.TİC.LTD.Ş - </t>
  </si>
  <si>
    <t xml:space="preserve">7400400111 - ÖZERLER MÜHENDİSLİK İNŞ.SAN VE TURZ - </t>
  </si>
  <si>
    <t xml:space="preserve">7400400111 - REGİO RAPORLAMA  ETÜD GELİŞTİRME İZ - </t>
  </si>
  <si>
    <t xml:space="preserve">7400400111 - SNG MADENCİLİK ÇEVRE MÜŞAVİRLİK MÜH - </t>
  </si>
  <si>
    <t xml:space="preserve">7400400111 - TEORİ YERBİLİMLERİ MÜH.DAN. A.Ş - </t>
  </si>
  <si>
    <t xml:space="preserve">7400400111 - WSP DANIŞMANLIK VE MÜHENDİSLİK LTD. - </t>
  </si>
  <si>
    <t xml:space="preserve">7400400111 - YETKİN MÜHENDİSLİK İNŞ.SAN. VE TİC. - </t>
  </si>
  <si>
    <t>Satır Etiketleri</t>
  </si>
  <si>
    <t>Genel Toplam</t>
  </si>
  <si>
    <t>DİĞER ENDİREKT GİDERLER - KONSOLİDE</t>
  </si>
  <si>
    <t>PROVİZYON</t>
  </si>
  <si>
    <t>RYS.03</t>
  </si>
  <si>
    <t>13-ES-40-10-1000</t>
  </si>
  <si>
    <t>Raysan Köşebent Mobilizasyon için</t>
  </si>
  <si>
    <t>KİRALIK - JCB</t>
  </si>
  <si>
    <t>E-04.DNS-02.PRJ-120</t>
  </si>
  <si>
    <t>expense</t>
  </si>
  <si>
    <t>D-11.ALT-10.MLZ-102</t>
  </si>
  <si>
    <t>D-11.ALT-10.MLZ-101</t>
  </si>
  <si>
    <t>E-02.MAK-01.AMR-125</t>
  </si>
  <si>
    <t>D-11.ALT-10.MLZ-100</t>
  </si>
  <si>
    <t>D-11.ALT-10.MLZ-103</t>
  </si>
  <si>
    <t>D-11.ALT-12.SRV-101</t>
  </si>
  <si>
    <t>D-11.ALT-12.SRV-100</t>
  </si>
  <si>
    <t>KIRMATAŞ TEMİNİ</t>
  </si>
  <si>
    <t>TAŞ TEMİNİ</t>
  </si>
  <si>
    <t>BETON ÜRETİMİ</t>
  </si>
  <si>
    <t>BETON POMPA BEDELİ</t>
  </si>
  <si>
    <t>BETON NAKLİ - 15KM</t>
  </si>
  <si>
    <t>01-MK-17-11</t>
  </si>
  <si>
    <t>01-MK-17-11-1006</t>
  </si>
  <si>
    <t>01-MK-17-11-1015</t>
  </si>
  <si>
    <t>01-MK-17-11-1016</t>
  </si>
  <si>
    <t>01-MK-17-11-1017</t>
  </si>
  <si>
    <t>01-MK-17-11-1018</t>
  </si>
  <si>
    <t>01-MK-17-11-1020</t>
  </si>
  <si>
    <t>01-MK-17-11-1021</t>
  </si>
  <si>
    <t>01-MK-17-11-1022</t>
  </si>
  <si>
    <t>01-MK-17-11-1023</t>
  </si>
  <si>
    <t>01-MK-17-11-1024</t>
  </si>
  <si>
    <t>01-MK-17-11-1025</t>
  </si>
  <si>
    <t>01-MK-26-10-4103</t>
  </si>
  <si>
    <t>01-MK-26-10-4104</t>
  </si>
  <si>
    <t>01-MK-26-10-4105</t>
  </si>
  <si>
    <t>01-MK-34-10-1001</t>
  </si>
  <si>
    <t>01-MK-21-10-1019</t>
  </si>
  <si>
    <t>01-MK-22-11-1101</t>
  </si>
  <si>
    <t>01-MK-24-10-1101</t>
  </si>
  <si>
    <t>01-MK-24-10-1102</t>
  </si>
  <si>
    <t>01-MK-30-10-1101</t>
  </si>
  <si>
    <t>01-MK-26-10-4001</t>
  </si>
  <si>
    <t>01-MK-26-10-4002</t>
  </si>
  <si>
    <t>01-MK-26-10-4003</t>
  </si>
  <si>
    <t>01-MK-26-10-4101</t>
  </si>
  <si>
    <t>01-MK-26-10-4102</t>
  </si>
  <si>
    <t>01-MK-27-10-1100</t>
  </si>
  <si>
    <t>01-MK-36-10-1011</t>
  </si>
  <si>
    <t>01-MK-28-10-1010</t>
  </si>
  <si>
    <t>01-MK-31-11-1101</t>
  </si>
  <si>
    <t>D-01.ALT-02.SNT-030-999-SHG-9999-1000-01-MK-10-12-01-MK-10-12-1001-FFK AK-mak × ay-EUR-1.06.2024</t>
  </si>
  <si>
    <t>D-01.ALT-02.SNT-030-999-SHG-9999-1000-01-MK-10-12-01-MK-10-12-1001-FFK AK-mak × ay-EUR-1.07.2024</t>
  </si>
  <si>
    <t>D-01.ALT-04.TNL-007-999-SHG-9999-1000-01-MK-14-10-01-MK-14-10-1001-FFK AK-mak × ay-EUR-1.06.2024</t>
  </si>
  <si>
    <t>D-01.ALT-04.TNL-007-999-SHG-9999-1000-01-MK-14-10-01-MK-14-10-1001-FFK AK-mak × ay-EUR-1.07.2024</t>
  </si>
  <si>
    <t>D-01.ALT-04.TNL-009-999-SHG-9999-1000-01-MK-14-10-01-MK-14-10-1001-FFK AK-mak × ay-EUR-1.06.2024</t>
  </si>
  <si>
    <t>D-01.ALT-04.TNL-009-999-SHG-9999-1000-01-MK-14-10-01-MK-14-10-1001-FFK AK-mak × ay-EUR-1.07.2024</t>
  </si>
  <si>
    <t>D-01.ALT-04.TNL-001-999-SHG-9999-1000-01-MK-33-10-01-MK-33-10-1000-FFK AK-mak × ay-EUR-1.06.2024</t>
  </si>
  <si>
    <t>D-01.ALT-04.TNL-001-999-SHG-9999-1000-01-MK-33-10-01-MK-33-10-1000-FFK AK-mak × ay-EUR-1.07.2024</t>
  </si>
  <si>
    <t>D-01.ALT-04.TNL-001-999-SHG-9999-1000-01-MK-33-10-01-MK-33-10-1001-FFK AK-mak × ay-EUR-1.06.2024</t>
  </si>
  <si>
    <t>D-01.ALT-04.TNL-001-999-SHG-9999-1000-01-MK-33-10-01-MK-33-10-1001-FFK AK-mak × ay-EUR-1.07.2024</t>
  </si>
  <si>
    <t>D-01.ALT-02.SNT-030-999-SHG-9999-1000-01-MK-35-10-01-MK-35-10-1000-FFK AK-mak × ay-EUR-1.06.2024</t>
  </si>
  <si>
    <t>D-01.ALT-02.SNT-030-999-SHG-9999-1000-01-MK-35-10-01-MK-35-10-1000-FFK AK-mak × ay-EUR-1.07.2024</t>
  </si>
  <si>
    <t>D-01.ALT-02.SNT-030-999-SHG-9999-1000-01-MK-17-11-01-MK-17-11-1006-FFK AK-mak × ay-EUR-1.06.2024</t>
  </si>
  <si>
    <t>D-01.ALT-02.SNT-030-999-SHG-9999-1000-01-MK-17-11-01-MK-17-11-1006-FFK AK-mak × ay-EUR-1.07.2024</t>
  </si>
  <si>
    <t>D-01.ALT-02.SNT-030-999-SHG-9999-1000-01-MK-32-10-01-MK-32-10-1001-FFK AK-mak × ay-EUR-1.04.2024</t>
  </si>
  <si>
    <t>D-01.ALT-02.SNT-030-999-SHG-9999-1000-01-MK-32-10-01-MK-32-10-1001-FFK AK-mak × ay-EUR-1.05.2024</t>
  </si>
  <si>
    <t>D-01.ALT-02.SNT-030-999-SHG-9999-1000-01-MK-32-10-01-MK-32-10-1001-FFK AK-mak × ay-EUR-1.06.2024</t>
  </si>
  <si>
    <t>D-01.ALT-02.SNT-030-999-SHG-9999-1000-01-MK-32-10-01-MK-32-10-1001-FFK AK-mak × ay-EUR-1.07.2024</t>
  </si>
  <si>
    <t>E-02.MAK-01.AMR-121-999-SHG-9999-1000-01-MK-32-10-01-MK-32-10-1001-FFK AK-mak × ay-EUR-1.06.2024</t>
  </si>
  <si>
    <t>E-02.MAK-01.AMR-121-999-SHG-9999-1000-01-MK-32-10-01-MK-32-10-1001-FFK AK-mak × ay-EUR-1.07.2024</t>
  </si>
  <si>
    <t>D-01.ALT-02.SNT-030-999-SHG-9999-1000-01-MK-32-10-01-MK-32-10-1002-FFK AK-mak × ay-EUR-1.05.2024</t>
  </si>
  <si>
    <t>D-01.ALT-02.SNT-030-999-SHG-9999-1000-01-MK-32-10-01-MK-32-10-1002-FFK AK-mak × ay-EUR-1.06.2024</t>
  </si>
  <si>
    <t>D-01.ALT-02.SNT-030-999-SHG-9999-1000-01-MK-32-10-01-MK-32-10-1002-FFK AK-mak × ay-EUR-1.07.2024</t>
  </si>
  <si>
    <t>E-02.MAK-01.AMR-122-999-SHG-9999-1000-01-MK-32-10-01-MK-32-10-1007-FFK AK-mak × ay-EUR-1.06.2024</t>
  </si>
  <si>
    <t>E-02.MAK-01.AMR-122-999-SHG-9999-1000-01-MK-32-10-01-MK-32-10-1007-FFK AK-mak × ay-EUR-1.07.2024</t>
  </si>
  <si>
    <t>E-02.MAK-01.AMR-125-999-SHG-9999-1000-01-MK-32-10-01-MK-32-10-1017-FFK AK-mak × ay-EUR-1.06.2024</t>
  </si>
  <si>
    <t>E-02.MAK-01.AMR-125-999-SHG-9999-1000-01-MK-32-10-01-MK-32-10-1017-FFK AK-mak × ay-EUR-1.07.2024</t>
  </si>
  <si>
    <t>D-11.ALT-10.MLZ-100-999-SHG-9999-1000-01-MK-34-10-01-MK-34-10-1000-FFK AK-mak × ay-EUR-1.05.2024</t>
  </si>
  <si>
    <t>D-11.ALT-10.MLZ-100-999-SHG-9999-1000-01-MK-34-10-01-MK-34-10-1000-FFK AK-mak × ay-EUR-1.06.2024</t>
  </si>
  <si>
    <t>D-11.ALT-10.MLZ-100-999-SHG-9999-1000-01-MK-34-10-01-MK-34-10-1000-FFK AK-mak × ay-EUR-1.07.2024</t>
  </si>
  <si>
    <t>D-01.ALT-04.TNL-001-999-SHG-9999-1000-01-MK-34-10-01-MK-34-10-1001-FFK AK-mak × ay-EUR-1.05.2024</t>
  </si>
  <si>
    <t>D-01.ALT-04.TNL-001-999-SHG-9999-1000-01-MK-34-10-01-MK-34-10-1001-FFK AK-mak × ay-EUR-1.06.2024</t>
  </si>
  <si>
    <t>D-01.ALT-04.TNL-001-999-SHG-9999-1000-01-MK-34-10-01-MK-34-10-1001-FFK AK-mak × ay-EUR-1.07.2024</t>
  </si>
  <si>
    <t>E-02.MAK-01.AMR-010-999-SHG-9999-1000-11-MK-11-10-11-MK-11-10-1001-FFK AK-mak × ay-EUR-1.06.2024</t>
  </si>
  <si>
    <t>E-02.MAK-01.AMR-010-999-SHG-9999-1000-11-MK-11-10-11-MK-11-10-1001-FFK AK-mak × ay-EUR-1.07.2024</t>
  </si>
  <si>
    <t>E-02.MAK-01.AMR-020-999-SHG-9999-1000-11-MK-11-10-11-MK-11-10-1002-FFK AK-mak × ay-EUR-1.06.2024</t>
  </si>
  <si>
    <t>E-02.MAK-01.AMR-020-999-SHG-9999-1000-11-MK-11-10-11-MK-11-10-1002-FFK AK-mak × ay-EUR-1.07.2024</t>
  </si>
  <si>
    <t>E-02.MAK-01.AMR-050-999-SHG-9999-1000-11-MK-20-10-11-MK-20-10-1001-FFK AK-mak × ay-EUR-1.06.2024</t>
  </si>
  <si>
    <t>E-02.MAK-01.AMR-050-999-SHG-9999-1000-11-MK-20-10-11-MK-20-10-1001-FFK AK-mak × ay-EUR-1.07.2024</t>
  </si>
  <si>
    <t>E-02.MAK-01.AMR-061-999-SHG-9999-1000-11-MK-21-10-11-MK-21-10-1002-FFK AK-mak × ay-EUR-1.06.2024</t>
  </si>
  <si>
    <t>E-02.MAK-01.AMR-061-999-SHG-9999-1000-11-MK-21-10-11-MK-21-10-1002-FFK AK-mak × ay-EUR-1.07.2024</t>
  </si>
  <si>
    <t>E-02.MAK-01.AMR-062-999-SHG-9999-1000-11-MK-21-10-11-MK-21-10-1003-FFK AK-mak × ay-EUR-1.06.2024</t>
  </si>
  <si>
    <t>E-02.MAK-01.AMR-062-999-SHG-9999-1000-11-MK-21-10-11-MK-21-10-1003-FFK AK-mak × ay-EUR-1.07.2024</t>
  </si>
  <si>
    <t>E-02.MAK-01.AMR-063-999-SHG-9999-1000-11-MK-21-10-11-MK-21-10-1004-FFK AK-mak × ay-EUR-1.06.2024</t>
  </si>
  <si>
    <t>E-02.MAK-01.AMR-063-999-SHG-9999-1000-11-MK-21-10-11-MK-21-10-1004-FFK AK-mak × ay-EUR-1.07.2024</t>
  </si>
  <si>
    <t>E-02.MAK-01.AMR-064-999-SHG-9999-1000-11-MK-21-10-11-MK-21-10-1005-FFK AK-mak × ay-EUR-1.06.2024</t>
  </si>
  <si>
    <t>E-02.MAK-01.AMR-064-999-SHG-9999-1000-11-MK-21-10-11-MK-21-10-1005-FFK AK-mak × ay-EUR-1.07.2024</t>
  </si>
  <si>
    <t>E-02.MAK-01.AMR-065-999-SHG-9999-1000-11-MK-21-10-11-MK-21-10-1006-FFK AK-mak × ay-EUR-1.06.2024</t>
  </si>
  <si>
    <t>E-02.MAK-01.AMR-065-999-SHG-9999-1000-11-MK-21-10-11-MK-21-10-1006-FFK AK-mak × ay-EUR-1.07.2024</t>
  </si>
  <si>
    <t>E-02.MAK-01.AMR-066-999-SHG-9999-1000-11-MK-21-10-11-MK-21-10-1007-FFK AK-mak × ay-EUR-1.06.2024</t>
  </si>
  <si>
    <t>E-02.MAK-01.AMR-066-999-SHG-9999-1000-11-MK-21-10-11-MK-21-10-1007-FFK AK-mak × ay-EUR-1.07.2024</t>
  </si>
  <si>
    <t>E-02.MAK-01.AMR-067-999-SHG-9999-1000-11-MK-21-10-11-MK-21-10-1001-FFK AK-mak × ay-EUR-1.06.2024</t>
  </si>
  <si>
    <t>E-02.MAK-01.AMR-067-999-SHG-9999-1000-11-MK-21-10-11-MK-21-10-1001-FFK AK-mak × ay-EUR-1.07.2024</t>
  </si>
  <si>
    <t>E-02.MAK-01.AMR-080-999-SHG-9999-1000-11-MK-23-10-11-MK-23-10-1001-FFK AK-mak × ay-EUR-1.06.2024</t>
  </si>
  <si>
    <t>E-02.MAK-01.AMR-080-999-SHG-9999-1000-11-MK-23-10-11-MK-23-10-1001-FFK AK-mak × ay-EUR-1.07.2024</t>
  </si>
  <si>
    <t>E-02.MAK-01.AMR-081-999-SHG-9999-1000-11-MK-23-10-11-MK-23-10-1002-FFK AK-mak × ay-EUR-1.06.2024</t>
  </si>
  <si>
    <t>E-02.MAK-01.AMR-081-999-SHG-9999-1000-11-MK-23-10-11-MK-23-10-1002-FFK AK-mak × ay-EUR-1.07.2024</t>
  </si>
  <si>
    <t>E-02.MAK-01.AMR-090-999-SHG-9999-1000-11-MK-24-10-11-MK-24-10-1001-FFK AK-mak × ay-EUR-1.06.2024</t>
  </si>
  <si>
    <t>E-02.MAK-01.AMR-090-999-SHG-9999-1000-11-MK-24-10-11-MK-24-10-1001-FFK AK-mak × ay-EUR-1.07.2024</t>
  </si>
  <si>
    <t>E-02.MAK-01.AMR-100-999-SHG-9999-1000-11-MK-25-10-11-MK-25-10-1001-FFK AK-mak × ay-EUR-1.06.2024</t>
  </si>
  <si>
    <t>E-02.MAK-01.AMR-100-999-SHG-9999-1000-11-MK-25-10-11-MK-25-10-1001-FFK AK-mak × ay-EUR-1.07.2024</t>
  </si>
  <si>
    <t>E-02.MAK-01.AMR-105-999-SHG-9999-1000-11-MK-25-10-11-MK-25-10-1003-FFK AK-mak × ay-EUR-1.06.2024</t>
  </si>
  <si>
    <t>E-02.MAK-01.AMR-105-999-SHG-9999-1000-11-MK-25-10-11-MK-25-10-1003-FFK AK-mak × ay-EUR-1.07.2024</t>
  </si>
  <si>
    <t>E-02.MAK-01.AMR-123-999-SHG-9999-1000-11-MK-22-10-11-MK-22-10-1001-FFK AK-mak × ay-EUR-1.06.2024</t>
  </si>
  <si>
    <t>E-02.MAK-01.AMR-123-999-SHG-9999-1000-11-MK-22-10-11-MK-22-10-1001-FFK AK-mak × ay-EUR-1.07.2024</t>
  </si>
  <si>
    <t>E-02.MAK-01.AMR-106-999-SHG-9999-1000-11-MK-26-10-11-MK-26-10-1001-FFK AK-mak × ay-EUR-1.06.2024</t>
  </si>
  <si>
    <t>E-02.MAK-01.AMR-106-999-SHG-9999-1000-11-MK-26-10-11-MK-26-10-1001-FFK AK-mak × ay-EUR-1.07.2024</t>
  </si>
  <si>
    <t>E-02.MAK-01.AMR-110-999-SHG-9999-1000-11-MK-27-10-11-MK-27-10-1001-FFK AK-mak × ay-EUR-1.06.2024</t>
  </si>
  <si>
    <t>E-02.MAK-01.AMR-110-999-SHG-9999-1000-11-MK-27-10-11-MK-27-10-1001-FFK AK-mak × ay-EUR-1.07.2024</t>
  </si>
  <si>
    <t>E-02.MAK-01.AMR-111-999-SHG-9999-1000-11-MK-27-10-11-MK-27-10-1011-FFK AK-mak × ay-EUR-1.06.2024</t>
  </si>
  <si>
    <t>E-02.MAK-01.AMR-111-999-SHG-9999-1000-11-MK-27-10-11-MK-27-10-1011-FFK AK-mak × ay-EUR-1.07.2024</t>
  </si>
  <si>
    <t>E-02.MAK-01.AMR-030-999-SHG-9999-1000-11-MK-28-10-11-MK-28-10-1001-FFK AK-mak × ay-EUR-1.06.2024</t>
  </si>
  <si>
    <t>E-02.MAK-01.AMR-030-999-SHG-9999-1000-11-MK-28-10-11-MK-28-10-1001-FFK AK-mak × ay-EUR-1.07.2024</t>
  </si>
  <si>
    <t>E-02.MAK-01.AMR-042-999-SHG-9999-1000-11-MK-28-10-11-MK-28-10-1007-FFK AK-mak × ay-EUR-1.06.2024</t>
  </si>
  <si>
    <t>E-02.MAK-01.AMR-042-999-SHG-9999-1000-11-MK-28-10-11-MK-28-10-1007-FFK AK-mak × ay-EUR-1.07.2024</t>
  </si>
  <si>
    <t>E-02.MAK-01.AMR-043-999-SHG-9999-1000-11-MK-28-10-11-MK-28-10-1009-FFK AK-mak × ay-EUR-1.06.2024</t>
  </si>
  <si>
    <t>E-02.MAK-01.AMR-043-999-SHG-9999-1000-11-MK-28-10-11-MK-28-10-1009-FFK AK-mak × ay-EUR-1.07.2024</t>
  </si>
  <si>
    <t>E-02.MAK-01.AMR-041-999-SHG-9999-1000-11-MK-28-10-11-MK-28-10-1017-FFK AK-mak × ay-EUR-1.06.2024</t>
  </si>
  <si>
    <t>E-02.MAK-01.AMR-041-999-SHG-9999-1000-11-MK-28-10-11-MK-28-10-1017-FFK AK-mak × ay-EUR-1.07.2024</t>
  </si>
  <si>
    <t>E-02.MAK-01.AMR-044-999-SHG-9999-1000-11-MK-28-10-11-MK-28-10-1018-FFK AK-mak × ay-EUR-1.06.2024</t>
  </si>
  <si>
    <t>E-02.MAK-01.AMR-044-999-SHG-9999-1000-11-MK-28-10-11-MK-28-10-1018-FFK AK-mak × ay-EUR-1.07.2024</t>
  </si>
  <si>
    <t>E-02.MAK-01.AMR-140-999-SHG-9999-1000-11-MK-40-10-11-MK-40-10-1001-FFK AK-mak × ay-EUR-1.06.2024</t>
  </si>
  <si>
    <t>E-02.MAK-01.AMR-140-999-SHG-9999-1000-11-MK-40-10-11-MK-40-10-1001-FFK AK-mak × ay-EUR-1.07.2024</t>
  </si>
  <si>
    <t>E-02.MAK-01.AMR-150-999-SHG-9999-1000-11-MK-41-10-11-MK-41-10-1001-FFK AK-mak × ay-EUR-1.06.2024</t>
  </si>
  <si>
    <t>E-02.MAK-01.AMR-150-999-SHG-9999-1000-11-MK-41-10-11-MK-41-10-1001-FFK AK-mak × ay-EUR-1.07.2024</t>
  </si>
  <si>
    <t>E-02.MAK-01.AMR-210-999-SHG-9999-1000-11-MK-41-10-11-MK-41-10-1002-FFK AK-mak × ay-EUR-1.06.2024</t>
  </si>
  <si>
    <t>E-02.MAK-01.AMR-210-999-SHG-9999-1000-11-MK-41-10-11-MK-41-10-1002-FFK AK-mak × ay-EUR-1.07.2024</t>
  </si>
  <si>
    <t>E-02.MAK-01.AMR-210-999-SHG-9999-1000-11-MK-41-10-11-MK-41-10-1003-FFK AK-mak × ay-EUR-1.06.2024</t>
  </si>
  <si>
    <t>E-02.MAK-01.AMR-210-999-SHG-9999-1000-11-MK-41-10-11-MK-41-10-1003-FFK AK-mak × ay-EUR-1.07.2024</t>
  </si>
  <si>
    <t>E-02.MAK-01.AMR-160-999-SHG-9999-1000-11-MK-42-10-11-MK-42-10-1001-FFK AK-mak × ay-EUR-1.06.2024</t>
  </si>
  <si>
    <t>E-02.MAK-01.AMR-160-999-SHG-9999-1000-11-MK-42-10-11-MK-42-10-1001-FFK AK-mak × ay-EUR-1.07.2024</t>
  </si>
  <si>
    <t>E-02.MAK-01.AMR-170-999-SHG-9999-1000-11-MK-43-10-11-MK-43-10-1001-FFK AK-mak × ay-EUR-1.06.2024</t>
  </si>
  <si>
    <t>E-02.MAK-01.AMR-170-999-SHG-9999-1000-11-MK-43-10-11-MK-43-10-1001-FFK AK-mak × ay-EUR-1.07.2024</t>
  </si>
  <si>
    <t>E-02.MAK-01.AMR-180-999-SHG-9999-1000-11-MK-44-10-11-MK-44-10-1001-FFK AK-mak × ay-EUR-1.06.2024</t>
  </si>
  <si>
    <t>E-02.MAK-01.AMR-180-999-SHG-9999-1000-11-MK-44-10-11-MK-44-10-1001-FFK AK-mak × ay-EUR-1.07.2024</t>
  </si>
  <si>
    <t>E-02.MAK-01.AMR-190-999-SHG-9999-1000-11-MK-45-10-11-MK-45-10-1001-FFK AK-mak × ay-EUR-1.06.2024</t>
  </si>
  <si>
    <t>E-02.MAK-01.AMR-190-999-SHG-9999-1000-11-MK-45-10-11-MK-45-10-1001-FFK AK-mak × ay-EUR-1.07.2024</t>
  </si>
  <si>
    <t>E-02.MAK-01.AMR-200-999-SHG-9999-1000-11-MK-46-10-11-MK-46-10-1001-FFK AK-mak × ay-EUR-1.06.2024</t>
  </si>
  <si>
    <t>E-02.MAK-01.AMR-200-999-SHG-9999-1000-11-MK-46-10-11-MK-46-10-1001-FFK AK-mak × ay-EUR-1.07.2024</t>
  </si>
  <si>
    <t>E-02.MAK-01.AMR-210-999-SHG-9999-1000-11-MK-47-11-11-MK-47-11-1001-FFK AK-mak × ay-EUR-1.06.2024</t>
  </si>
  <si>
    <t>E-02.MAK-01.AMR-210-999-SHG-9999-1000-11-MK-47-11-11-MK-47-11-1001-FFK AK-mak × ay-EUR-1.07.2024</t>
  </si>
  <si>
    <t>E-02.MAK-01.AMR-210-999-SHG-9999-1000-11-MK-47-11-11-MK-47-11-1002-FFK AK-mak × ay-EUR-1.06.2024</t>
  </si>
  <si>
    <t>E-02.MAK-01.AMR-210-999-SHG-9999-1000-11-MK-47-11-11-MK-47-11-1002-FFK AK-mak × ay-EUR-1.07.2024</t>
  </si>
  <si>
    <t>E-02.MAK-01.AMR-210-999-SHG-9999-1000-11-MK-47-12-11-MK-47-12-1001-FFK AK-mak × ay-EUR-1.06.2024</t>
  </si>
  <si>
    <t>E-02.MAK-01.AMR-210-999-SHG-9999-1000-11-MK-47-12-11-MK-47-12-1001-FFK AK-mak × ay-EUR-1.07.2024</t>
  </si>
  <si>
    <t>E-02.MAK-01.AMR-210-999-SHG-9999-1000-11-MK-47-12-11-MK-47-12-1002-FFK AK-mak × ay-EUR-1.06.2024</t>
  </si>
  <si>
    <t>E-02.MAK-01.AMR-210-999-SHG-9999-1000-11-MK-47-12-11-MK-47-12-1002-FFK AK-mak × ay-EUR-1.07.2024</t>
  </si>
  <si>
    <t>E-02.MAK-01.AMR-210-999-SHG-9999-1000-11-MK-47-13-11-MK-47-13-1001-FFK AK-mak × ay-EUR-1.06.2024</t>
  </si>
  <si>
    <t>E-02.MAK-01.AMR-210-999-SHG-9999-1000-11-MK-47-13-11-MK-47-13-1001-FFK AK-mak × ay-EUR-1.07.2024</t>
  </si>
  <si>
    <t>E-02.MAK-01.AMR-210-999-SHG-9999-1000-11-MK-47-13-11-MK-47-13-1002-FFK AK-mak × ay-EUR-1.06.2024</t>
  </si>
  <si>
    <t>E-02.MAK-01.AMR-210-999-SHG-9999-1000-11-MK-47-13-11-MK-47-13-1002-FFK AK-mak × ay-EUR-1.07.2024</t>
  </si>
  <si>
    <t>E-02.MAK-01.AMR-210-999-SHG-9999-1000-11-MK-47-14-11-MK-47-14-1001-FFK AK-mak × ay-EUR-1.06.2024</t>
  </si>
  <si>
    <t>E-02.MAK-01.AMR-210-999-SHG-9999-1000-11-MK-47-14-11-MK-47-14-1001-FFK AK-mak × ay-EUR-1.07.2024</t>
  </si>
  <si>
    <t>E-02.MAK-01.AMR-210-999-SHG-9999-1000-11-MK-47-14-11-MK-47-14-1002-FFK AK-mak × ay-EUR-1.06.2024</t>
  </si>
  <si>
    <t>E-02.MAK-01.AMR-210-999-SHG-9999-1000-11-MK-47-14-11-MK-47-14-1002-FFK AK-mak × ay-EUR-1.07.2024</t>
  </si>
  <si>
    <t>E-02.MAK-01.AMR-210-999-SHG-9999-1000-11-MK-47-15-11-MK-47-15-1001-FFK AK-mak × ay-EUR-1.06.2024</t>
  </si>
  <si>
    <t>E-02.MAK-01.AMR-210-999-SHG-9999-1000-11-MK-47-15-11-MK-47-15-1001-FFK AK-mak × ay-EUR-1.07.2024</t>
  </si>
  <si>
    <t>E-02.MAK-01.AMR-210-999-SHG-9999-1000-11-MK-47-16-11-MK-47-16-1001-FFK AK-mak × ay-EUR-1.06.2024</t>
  </si>
  <si>
    <t>E-02.MAK-01.AMR-210-999-SHG-9999-1000-11-MK-47-16-11-MK-47-16-1001-FFK AK-mak × ay-EUR-1.07.2024</t>
  </si>
  <si>
    <t>E-02.MAK-01.AMR-210-999-SHG-9999-1000-11-MK-47-17-11-MK-47-17-1001-FFK AK-mak × ay-EUR-1.06.2024</t>
  </si>
  <si>
    <t>E-02.MAK-01.AMR-210-999-SHG-9999-1000-11-MK-47-17-11-MK-47-17-1001-FFK AK-mak × ay-EUR-1.07.2024</t>
  </si>
  <si>
    <t>E-02.MAK-01.AMR-210-999-SHG-9999-1000-11-MK-47-18-11-MK-47-18-1001-FFK AK-mak × ay-EUR-1.06.2024</t>
  </si>
  <si>
    <t>E-02.MAK-01.AMR-210-999-SHG-9999-1000-11-MK-47-18-11-MK-47-18-1001-FFK AK-mak × ay-EUR-1.07.2024</t>
  </si>
  <si>
    <t>E-02.MAK-01.AMR-210-999-SHG-9999-1000-11-MK-47-18-11-MK-47-18-1002-FFK AK-mak × ay-EUR-1.06.2024</t>
  </si>
  <si>
    <t>E-02.MAK-01.AMR-210-999-SHG-9999-1000-11-MK-47-18-11-MK-47-18-1002-FFK AK-mak × ay-EUR-1.07.2024</t>
  </si>
  <si>
    <t>E-02.MAK-01.AMR-210-999-SHG-9999-1000-11-MK-47-18-11-MK-47-18-1003-FFK AK-mak × ay-EUR-1.06.2024</t>
  </si>
  <si>
    <t>E-02.MAK-01.AMR-210-999-SHG-9999-1000-11-MK-47-18-11-MK-47-18-1003-FFK AK-mak × ay-EUR-1.07.2024</t>
  </si>
  <si>
    <t>E-02.MAK-01.AMR-210-999-SHG-9999-1000-11-MK-47-18-11-MK-47-18-1004-FFK AK-mak × ay-EUR-1.06.2024</t>
  </si>
  <si>
    <t>E-02.MAK-01.AMR-210-999-SHG-9999-1000-11-MK-47-18-11-MK-47-18-1004-FFK AK-mak × ay-EUR-1.07.2024</t>
  </si>
  <si>
    <t>E-02.MAK-01.AMR-210-999-SHG-9999-1000-11-MK-47-19-11-MK-47-19-1001-FFK AK-mak × ay-EUR-1.06.2024</t>
  </si>
  <si>
    <t>E-02.MAK-01.AMR-210-999-SHG-9999-1000-11-MK-47-19-11-MK-47-19-1001-FFK AK-mak × ay-EUR-1.07.2024</t>
  </si>
  <si>
    <t>E-02.MAK-01.AMR-210-999-SHG-9999-1000-11-MK-47-19-11-MK-47-19-1002-FFK AK-mak × ay-EUR-1.06.2024</t>
  </si>
  <si>
    <t>E-02.MAK-01.AMR-210-999-SHG-9999-1000-11-MK-47-19-11-MK-47-19-1002-FFK AK-mak × ay-EUR-1.07.2024</t>
  </si>
  <si>
    <t>E-02.MAK-01.AMR-210-999-SHG-9999-1000-11-MK-47-20-11-MK-47-20-1001-FFK AK-mak × ay-EUR-1.06.2024</t>
  </si>
  <si>
    <t>E-02.MAK-01.AMR-210-999-SHG-9999-1000-11-MK-47-20-11-MK-47-20-1001-FFK AK-mak × ay-EUR-1.07.2024</t>
  </si>
  <si>
    <t>E-02.MAK-01.AMR-210-999-SHG-9999-1000-11-MK-47-21-11-MK-47-21-1001-FFK AK-mak × ay-EUR-1.06.2024</t>
  </si>
  <si>
    <t>E-02.MAK-01.AMR-210-999-SHG-9999-1000-11-MK-47-21-11-MK-47-21-1001-FFK AK-mak × ay-EUR-1.07.2024</t>
  </si>
  <si>
    <t>E-02.MAK-01.AMR-210-999-SHG-9999-1000-11-MK-47-30-11-MK-47-30-1001-FFK AK-mak × ay-EUR-1.06.2024</t>
  </si>
  <si>
    <t>E-02.MAK-01.AMR-210-999-SHG-9999-1000-11-MK-47-30-11-MK-47-30-1001-FFK AK-mak × ay-EUR-1.07.2024</t>
  </si>
  <si>
    <t>E-02.MAK-01.AMR-210-999-SHG-9999-1000-11-MK-47-31-11-MK-47-31-1001-FFK AK-mak × ay-EUR-1.06.2024</t>
  </si>
  <si>
    <t>E-02.MAK-01.AMR-210-999-SHG-9999-1000-11-MK-47-31-11-MK-47-31-1001-FFK AK-mak × ay-EUR-1.07.2024</t>
  </si>
  <si>
    <t>E-02.MAK-01.AMR-220-999-SHG-9999-1000-11-MK-48-10-11-MK-48-10-1001-FFK AK-mak × ay-EUR-1.06.2024</t>
  </si>
  <si>
    <t>E-02.MAK-01.AMR-220-999-SHG-9999-1000-11-MK-48-10-11-MK-48-10-1001-FFK AK-mak × ay-EUR-1.07.2024</t>
  </si>
  <si>
    <t>E-02.MAK-01.AMR-210-999-SHG-9999-1000-11-MK-50-10-11-MK-50-10-1001-FFK AK-mak × ay-EUR-1.06.2024</t>
  </si>
  <si>
    <t>E-02.MAK-01.AMR-210-999-SHG-9999-1000-11-MK-50-10-11-MK-50-10-1001-FFK AK-mak × ay-EUR-1.07.2024</t>
  </si>
  <si>
    <t>E-02.MAK-01.AMR-510-999-SHG-9999-1000-11-MK-70-10-11-MK-70-10-1001-FFK AK-mak × ay-EUR-1.06.2024</t>
  </si>
  <si>
    <t>E-02.MAK-01.AMR-510-999-SHG-9999-1000-11-MK-70-10-11-MK-70-10-1001-FFK AK-mak × ay-EUR-1.07.2024</t>
  </si>
  <si>
    <t>E-02.MAK-01.AMR-511-999-SHG-9999-1000-11-MK-70-10-11-MK-70-10-1002-FFK AK-mak × ay-EUR-1.06.2024</t>
  </si>
  <si>
    <t>E-02.MAK-01.AMR-511-999-SHG-9999-1000-11-MK-70-10-11-MK-70-10-1002-FFK AK-mak × ay-EUR-1.07.2024</t>
  </si>
  <si>
    <t>E-02.MAK-01.AMR-512-999-SHG-9999-1000-11-MK-70-10-11-MK-70-10-1003-FFK AK-mak × ay-EUR-1.06.2024</t>
  </si>
  <si>
    <t>E-02.MAK-01.AMR-512-999-SHG-9999-1000-11-MK-70-10-11-MK-70-10-1003-FFK AK-mak × ay-EUR-1.07.2024</t>
  </si>
  <si>
    <t>E-02.MAK-01.AMR-520-999-SHG-9999-1000-11-MK-71-10-11-MK-71-10-1001-FFK AK-mak × ay-EUR-1.06.2024</t>
  </si>
  <si>
    <t>E-02.MAK-01.AMR-520-999-SHG-9999-1000-11-MK-71-10-11-MK-71-10-1001-FFK AK-mak × ay-EUR-1.07.2024</t>
  </si>
  <si>
    <t>E-02.MAK-01.AMR-530-999-SHG-9999-1000-11-MK-72-10-11-MK-72-10-1001-FFK AK-mak × ay-EUR-1.06.2024</t>
  </si>
  <si>
    <t>E-02.MAK-01.AMR-530-999-SHG-9999-1000-11-MK-72-10-11-MK-72-10-1001-FFK AK-mak × ay-EUR-1.07.2024</t>
  </si>
  <si>
    <t>D-11.ALT-10.MLZ-103-999-SHG-9999-1000-01-MK-10-11-01-MK-10-11-1001-FFK AK-mak × ay-EUR-1.02.2024</t>
  </si>
  <si>
    <t>D-11.ALT-10.MLZ-103-999-SHG-9999-1000-01-MK-10-11-01-MK-10-11-1001-FFK AK-mak × ay-EUR-1.03.2024</t>
  </si>
  <si>
    <t>D-11.ALT-10.MLZ-103-999-SHG-9999-1000-01-MK-10-11-01-MK-10-11-1001-FFK AK-mak × ay-EUR-1.04.2024</t>
  </si>
  <si>
    <t>D-11.ALT-10.MLZ-103-999-SHG-9999-1000-01-MK-10-11-01-MK-10-11-1001-FFK AK-mak × ay-EUR-1.05.2024</t>
  </si>
  <si>
    <t>D-11.ALT-10.MLZ-103-999-SHG-9999-1000-01-MK-10-11-01-MK-10-11-1001-FFK AK-mak × ay-EUR-1.06.2024</t>
  </si>
  <si>
    <t>D-11.ALT-10.MLZ-103-999-SHG-9999-1000-01-MK-10-11-01-MK-10-11-1001-FFK AK-mak × ay-EUR-1.07.2024</t>
  </si>
  <si>
    <t>D-11.ALT-10.MLZ-103-999-SHG-9999-1000-01-MK-10-11-01-MK-10-11-1002-FFK AK-mak × ay-EUR-1.03.2024</t>
  </si>
  <si>
    <t>D-11.ALT-10.MLZ-103-999-SHG-9999-1000-01-MK-10-11-01-MK-10-11-1002-FFK AK-mak × ay-EUR-1.04.2024</t>
  </si>
  <si>
    <t>D-11.ALT-10.MLZ-103-999-SHG-9999-1000-01-MK-10-11-01-MK-10-11-1002-FFK AK-mak × ay-EUR-1.05.2024</t>
  </si>
  <si>
    <t>D-11.ALT-10.MLZ-103-999-SHG-9999-1000-01-MK-10-11-01-MK-10-11-1002-FFK AK-mak × ay-EUR-1.06.2024</t>
  </si>
  <si>
    <t>D-11.ALT-10.MLZ-103-999-SHG-9999-1000-01-MK-10-11-01-MK-10-11-1002-FFK AK-mak × ay-EUR-1.07.2024</t>
  </si>
  <si>
    <t>D-11.ALT-10.MLZ-103-999-SHG-9999-1000-01-MK-10-11-01-MK-10-11-1003-FFK AK-mak × ay-EUR-1.03.2024</t>
  </si>
  <si>
    <t>D-11.ALT-10.MLZ-103-999-SHG-9999-1000-01-MK-10-11-01-MK-10-11-1003-FFK AK-mak × ay-EUR-1.04.2024</t>
  </si>
  <si>
    <t>D-11.ALT-10.MLZ-103-999-SHG-9999-1000-01-MK-10-11-01-MK-10-11-1003-FFK AK-mak × ay-EUR-1.05.2024</t>
  </si>
  <si>
    <t>D-11.ALT-10.MLZ-103-999-SHG-9999-1000-01-MK-10-11-01-MK-10-11-1003-FFK AK-mak × ay-EUR-1.06.2024</t>
  </si>
  <si>
    <t>D-11.ALT-10.MLZ-103-999-SHG-9999-1000-01-MK-10-11-01-MK-10-11-1003-FFK AK-mak × ay-EUR-1.07.2024</t>
  </si>
  <si>
    <t>D-11.ALT-10.MLZ-103-999-SHG-9999-1000-01-MK-10-11-01-MK-10-11-1004-FFK AK-mak × ay-EUR-1.03.2024</t>
  </si>
  <si>
    <t>D-11.ALT-10.MLZ-103-999-SHG-9999-1000-01-MK-10-11-01-MK-10-11-1004-FFK AK-mak × ay-EUR-1.04.2024</t>
  </si>
  <si>
    <t>D-11.ALT-10.MLZ-103-999-SHG-9999-1000-01-MK-10-11-01-MK-10-11-1004-FFK AK-mak × ay-EUR-1.05.2024</t>
  </si>
  <si>
    <t>D-11.ALT-10.MLZ-103-999-SHG-9999-1000-01-MK-10-11-01-MK-10-11-1004-FFK AK-mak × ay-EUR-1.06.2024</t>
  </si>
  <si>
    <t>D-11.ALT-10.MLZ-103-999-SHG-9999-1000-01-MK-10-11-01-MK-10-11-1004-FFK AK-mak × ay-EUR-1.07.2024</t>
  </si>
  <si>
    <t>D-11.ALT-10.MLZ-103-999-SHG-9999-1000-01-MK-10-11-01-MK-10-11-1005-FFK AK-mak × ay-EUR-1.06.2024</t>
  </si>
  <si>
    <t>D-11.ALT-10.MLZ-103-999-SHG-9999-1000-01-MK-10-11-01-MK-10-11-1005-FFK AK-mak × ay-EUR-1.07.2024</t>
  </si>
  <si>
    <t>D-11.ALT-12.SRV-101-999-SHG-9999-1000-01-MK-11-10-01-MK-11-10-1001-FFK AK-mak × ay-EUR-1.05.2024</t>
  </si>
  <si>
    <t>D-11.ALT-12.SRV-101-999-SHG-9999-1000-01-MK-11-10-01-MK-11-10-1001-FFK AK-mak × ay-EUR-1.06.2024</t>
  </si>
  <si>
    <t>D-11.ALT-12.SRV-101-999-SHG-9999-1000-01-MK-11-10-01-MK-11-10-1001-FFK AK-mak × ay-EUR-1.07.2024</t>
  </si>
  <si>
    <t>D-11.ALT-12.SRV-101-999-SHG-9999-1000-01-MK-11-10-01-MK-11-10-1003-FFK AK-mak × ay-EUR-1.05.2024</t>
  </si>
  <si>
    <t>D-11.ALT-12.SRV-101-999-SHG-9999-1000-01-MK-11-10-01-MK-11-10-1003-FFK AK-mak × ay-EUR-1.06.2024</t>
  </si>
  <si>
    <t>D-11.ALT-12.SRV-101-999-SHG-9999-1000-01-MK-11-10-01-MK-11-10-1003-FFK AK-mak × ay-EUR-1.07.2024</t>
  </si>
  <si>
    <t>D-11.ALT-12.SRV-101-999-SHG-9999-1000-01-MK-11-10-01-MK-11-10-1004-FFK AK-mak × ay-EUR-1.05.2024</t>
  </si>
  <si>
    <t>D-11.ALT-12.SRV-101-999-SHG-9999-1000-01-MK-11-10-01-MK-11-10-1004-FFK AK-mak × ay-EUR-1.06.2024</t>
  </si>
  <si>
    <t>D-11.ALT-12.SRV-101-999-SHG-9999-1000-01-MK-11-10-01-MK-11-10-1004-FFK AK-mak × ay-EUR-1.07.2024</t>
  </si>
  <si>
    <t>D-11.ALT-12.SRV-101-999-SHG-9999-1000-01-MK-11-10-01-MK-11-10-1005-FFK AK-mak × ay-EUR-1.05.2024</t>
  </si>
  <si>
    <t>D-11.ALT-12.SRV-101-999-SHG-9999-1000-01-MK-11-10-01-MK-11-10-1005-FFK AK-mak × ay-EUR-1.06.2024</t>
  </si>
  <si>
    <t>D-11.ALT-12.SRV-101-999-SHG-9999-1000-01-MK-11-10-01-MK-11-10-1005-FFK AK-mak × ay-EUR-1.07.2024</t>
  </si>
  <si>
    <t>D-01.ALT-02.SNT-030-999-SHG-9999-1000-01-MK-17-10-01-MK-17-10-1014-FFK AK-mak × ay-EUR-1.06.2024</t>
  </si>
  <si>
    <t>D-01.ALT-02.SNT-030-999-SHG-9999-1000-01-MK-17-10-01-MK-17-10-1014-FFK AK-mak × ay-EUR-1.07.2024</t>
  </si>
  <si>
    <t>D-01.ALT-02.SNT-030-999-SHG-9999-1000-01-MK-17-10-01-MK-17-10-1019-FFK AK-mak × ay-EUR-1.06.2024</t>
  </si>
  <si>
    <t>D-01.ALT-02.SNT-030-999-SHG-9999-1000-01-MK-17-10-01-MK-17-10-1019-FFK AK-mak × ay-EUR-1.07.2024</t>
  </si>
  <si>
    <t>D-01.ALT-04.TNL-001-999-SHG-9999-1000-01-MK-22-10-01-MK-22-10-1003-FFK AK-mak × ay-EUR-1.07.2024</t>
  </si>
  <si>
    <t>D-01.ALT-01.TPR-001-999-SHG-9999-1000-01-MK-22-12-01-MK-22-12-1005-FFK AK-mak × ay-EUR-1.05.2024</t>
  </si>
  <si>
    <t>D-01.ALT-01.TPR-001-999-SHG-9999-1000-01-MK-22-12-01-MK-22-12-1005-FFK AK-mak × ay-EUR-1.06.2024</t>
  </si>
  <si>
    <t>D-01.ALT-01.TPR-001-999-SHG-9999-1000-01-MK-22-12-01-MK-22-12-1005-FFK AK-mak × ay-EUR-1.07.2024</t>
  </si>
  <si>
    <t>D-01.ALT-01.TPR-005-999-SHG-9999-1000-01-MK-22-12-01-MK-22-12-1014-FFK AK-mak × ay-EUR-1.05.2024</t>
  </si>
  <si>
    <t>D-01.ALT-01.TPR-005-999-SHG-9999-1000-01-MK-22-12-01-MK-22-12-1014-FFK AK-mak × ay-EUR-1.06.2024</t>
  </si>
  <si>
    <t>D-01.ALT-01.TPR-005-999-SHG-9999-1000-01-MK-22-12-01-MK-22-12-1014-FFK AK-mak × ay-EUR-1.07.2024</t>
  </si>
  <si>
    <t>D-01.ALT-03.KPR-001-999-SHG-9999-1000-01-MK-22-12-01-MK-22-12-1015-FFK AK-mak × ay-EUR-1.05.2024</t>
  </si>
  <si>
    <t>D-01.ALT-03.KPR-001-999-SHG-9999-1000-01-MK-22-12-01-MK-22-12-1015-FFK AK-mak × ay-EUR-1.06.2024</t>
  </si>
  <si>
    <t>D-01.ALT-03.KPR-001-999-SHG-9999-1000-01-MK-22-12-01-MK-22-12-1015-FFK AK-mak × ay-EUR-1.07.2024</t>
  </si>
  <si>
    <t>D-01.ALT-01.TPR-001-999-SHG-9999-1000-01-MK-24-10-01-MK-24-10-1011-FFK AK-mak × ay-EUR-1.05.2024</t>
  </si>
  <si>
    <t>D-01.ALT-01.TPR-001-999-SHG-9999-1000-01-MK-24-10-01-MK-24-10-1011-FFK AK-mak × ay-EUR-1.06.2024</t>
  </si>
  <si>
    <t>D-01.ALT-01.TPR-001-999-SHG-9999-1000-01-MK-24-10-01-MK-24-10-1011-FFK AK-mak × ay-EUR-1.07.2024</t>
  </si>
  <si>
    <t>D-01.ALT-05.TKP-001-999-SHG-9999-1000-01-MK-24-10-01-MK-24-10-1040-FFK AK-mak × ay-EUR-1.05.2024</t>
  </si>
  <si>
    <t>D-01.ALT-05.TKP-001-999-SHG-9999-1000-01-MK-24-10-01-MK-24-10-1040-FFK AK-mak × ay-EUR-1.06.2024</t>
  </si>
  <si>
    <t>D-01.ALT-05.TKP-001-999-SHG-9999-1000-01-MK-24-10-01-MK-24-10-1040-FFK AK-mak × ay-EUR-1.07.2024</t>
  </si>
  <si>
    <t>D-01.ALT-01.TPR-002-999-SHG-9999-1000-01-MK-26-10-01-MK-26-10-1202-FFK AK-mak × ay-EUR-1.04.2024</t>
  </si>
  <si>
    <t>D-01.ALT-01.TPR-002-999-SHG-9999-1000-01-MK-26-10-01-MK-26-10-1202-FFK AK-mak × ay-EUR-1.05.2024</t>
  </si>
  <si>
    <t>D-01.ALT-01.TPR-002-999-SHG-9999-1000-01-MK-26-10-01-MK-26-10-1202-FFK AK-mak × ay-EUR-1.06.2024</t>
  </si>
  <si>
    <t>D-01.ALT-01.TPR-002-999-SHG-9999-1000-01-MK-26-10-01-MK-26-10-1202-FFK AK-mak × ay-EUR-1.07.2024</t>
  </si>
  <si>
    <t>D-01.ALT-01.TPR-002-999-SHG-9999-1000-01-MK-26-10-01-MK-26-10-1203-FFK AK-mak × ay-EUR-1.04.2024</t>
  </si>
  <si>
    <t>D-01.ALT-01.TPR-002-999-SHG-9999-1000-01-MK-26-10-01-MK-26-10-1203-FFK AK-mak × ay-EUR-1.05.2024</t>
  </si>
  <si>
    <t>D-01.ALT-01.TPR-002-999-SHG-9999-1000-01-MK-26-10-01-MK-26-10-1203-FFK AK-mak × ay-EUR-1.06.2024</t>
  </si>
  <si>
    <t>D-01.ALT-01.TPR-002-999-SHG-9999-1000-01-MK-26-10-01-MK-26-10-1203-FFK AK-mak × ay-EUR-1.07.2024</t>
  </si>
  <si>
    <t>D-01.ALT-01.TPR-002-999-SHG-9999-1000-01-MK-26-10-01-MK-26-10-1204-FFK AK-mak × ay-EUR-1.04.2024</t>
  </si>
  <si>
    <t>D-01.ALT-01.TPR-002-999-SHG-9999-1000-01-MK-26-10-01-MK-26-10-1204-FFK AK-mak × ay-EUR-1.05.2024</t>
  </si>
  <si>
    <t>D-01.ALT-01.TPR-002-999-SHG-9999-1000-01-MK-26-10-01-MK-26-10-1204-FFK AK-mak × ay-EUR-1.06.2024</t>
  </si>
  <si>
    <t>D-01.ALT-01.TPR-002-999-SHG-9999-1000-01-MK-26-10-01-MK-26-10-1204-FFK AK-mak × ay-EUR-1.07.2024</t>
  </si>
  <si>
    <t>D-01.ALT-01.TPR-002-999-SHG-9999-1000-01-MK-26-10-01-MK-26-10-1205-FFK AK-mak × ay-EUR-1.04.2024</t>
  </si>
  <si>
    <t>D-01.ALT-01.TPR-002-999-SHG-9999-1000-01-MK-26-10-01-MK-26-10-1205-FFK AK-mak × ay-EUR-1.05.2024</t>
  </si>
  <si>
    <t>D-01.ALT-01.TPR-002-999-SHG-9999-1000-01-MK-26-10-01-MK-26-10-1205-FFK AK-mak × ay-EUR-1.06.2024</t>
  </si>
  <si>
    <t>D-01.ALT-01.TPR-002-999-SHG-9999-1000-01-MK-26-10-01-MK-26-10-1205-FFK AK-mak × ay-EUR-1.07.2024</t>
  </si>
  <si>
    <t>D-11.ALT-12.SRV-100-999-SHG-9999-1000-01-MK-27-10-01-MK-27-10-1001-FFK AK-mak × ay-EUR-1.12.2023</t>
  </si>
  <si>
    <t>D-11.ALT-12.SRV-100-999-SHG-9999-1000-01-MK-27-10-01-MK-27-10-1001-FFK AK-mak × ay-EUR-1.01.2024</t>
  </si>
  <si>
    <t>D-11.ALT-12.SRV-100-999-SHG-9999-1000-01-MK-27-10-01-MK-27-10-1001-FFK AK-mak × ay-EUR-1.02.2024</t>
  </si>
  <si>
    <t>D-11.ALT-12.SRV-100-999-SHG-9999-1000-01-MK-27-10-01-MK-27-10-1001-FFK AK-mak × ay-EUR-1.03.2024</t>
  </si>
  <si>
    <t>D-11.ALT-12.SRV-100-999-SHG-9999-1000-01-MK-27-10-01-MK-27-10-1001-FFK AK-mak × ay-EUR-1.04.2024</t>
  </si>
  <si>
    <t>D-11.ALT-12.SRV-100-999-SHG-9999-1000-01-MK-27-10-01-MK-27-10-1001-FFK AK-mak × ay-EUR-1.05.2024</t>
  </si>
  <si>
    <t>D-11.ALT-12.SRV-100-999-SHG-9999-1000-01-MK-27-10-01-MK-27-10-1001-FFK AK-mak × ay-EUR-1.06.2024</t>
  </si>
  <si>
    <t>D-11.ALT-12.SRV-100-999-SHG-9999-1000-01-MK-27-10-01-MK-27-10-1001-FFK AK-mak × ay-EUR-1.07.2024</t>
  </si>
  <si>
    <t>D-11.ALT-12.SRV-100-999-SHG-9999-1000-01-MK-27-10-01-MK-27-10-1006-FFK AK-mak × ay-EUR-1.04.2024</t>
  </si>
  <si>
    <t>D-11.ALT-12.SRV-100-999-SHG-9999-1000-01-MK-27-10-01-MK-27-10-1006-FFK AK-mak × ay-EUR-1.05.2024</t>
  </si>
  <si>
    <t>D-11.ALT-12.SRV-100-999-SHG-9999-1000-01-MK-27-10-01-MK-27-10-1006-FFK AK-mak × ay-EUR-1.06.2024</t>
  </si>
  <si>
    <t>D-11.ALT-12.SRV-100-999-SHG-9999-1000-01-MK-27-10-01-MK-27-10-1006-FFK AK-mak × ay-EUR-1.07.2024</t>
  </si>
  <si>
    <t>D-11.ALT-12.SRV-100-999-SHG-9999-1000-01-MK-27-10-01-MK-27-10-1007-FFK AK-mak × ay-EUR-1.05.2024</t>
  </si>
  <si>
    <t>D-11.ALT-12.SRV-100-999-SHG-9999-1000-01-MK-27-10-01-MK-27-10-1007-FFK AK-mak × ay-EUR-1.06.2024</t>
  </si>
  <si>
    <t>D-11.ALT-12.SRV-100-999-SHG-9999-1000-01-MK-27-10-01-MK-27-10-1007-FFK AK-mak × ay-EUR-1.07.2024</t>
  </si>
  <si>
    <t>D-11.ALT-12.SRV-100-999-SHG-9999-1000-01-MK-27-10-01-MK-27-10-1009-FFK AK-mak × ay-EUR-1.12.2023</t>
  </si>
  <si>
    <t>D-11.ALT-12.SRV-100-999-SHG-9999-1000-01-MK-27-10-01-MK-27-10-1009-FFK AK-mak × ay-EUR-1.01.2024</t>
  </si>
  <si>
    <t>D-11.ALT-12.SRV-100-999-SHG-9999-1000-01-MK-27-10-01-MK-27-10-1009-FFK AK-mak × ay-EUR-1.02.2024</t>
  </si>
  <si>
    <t>D-11.ALT-12.SRV-100-999-SHG-9999-1000-01-MK-27-10-01-MK-27-10-1009-FFK AK-mak × ay-EUR-1.03.2024</t>
  </si>
  <si>
    <t>D-11.ALT-12.SRV-100-999-SHG-9999-1000-01-MK-27-10-01-MK-27-10-1009-FFK AK-mak × ay-EUR-1.04.2024</t>
  </si>
  <si>
    <t>D-11.ALT-12.SRV-100-999-SHG-9999-1000-01-MK-27-10-01-MK-27-10-1009-FFK AK-mak × ay-EUR-1.05.2024</t>
  </si>
  <si>
    <t>D-11.ALT-12.SRV-100-999-SHG-9999-1000-01-MK-27-10-01-MK-27-10-1009-FFK AK-mak × ay-EUR-1.06.2024</t>
  </si>
  <si>
    <t>D-11.ALT-12.SRV-100-999-SHG-9999-1000-01-MK-27-10-01-MK-27-10-1009-FFK AK-mak × ay-EUR-1.07.2024</t>
  </si>
  <si>
    <t>D-11.ALT-12.SRV-100-999-SHG-9999-1000-01-MK-27-10-01-MK-27-10-1010-FFK AK-mak × ay-EUR-1.12.2023</t>
  </si>
  <si>
    <t>D-11.ALT-12.SRV-100-999-SHG-9999-1000-01-MK-27-10-01-MK-27-10-1010-FFK AK-mak × ay-EUR-1.01.2024</t>
  </si>
  <si>
    <t>D-11.ALT-12.SRV-100-999-SHG-9999-1000-01-MK-27-10-01-MK-27-10-1010-FFK AK-mak × ay-EUR-1.02.2024</t>
  </si>
  <si>
    <t>D-11.ALT-12.SRV-100-999-SHG-9999-1000-01-MK-27-10-01-MK-27-10-1010-FFK AK-mak × ay-EUR-1.03.2024</t>
  </si>
  <si>
    <t>D-11.ALT-12.SRV-100-999-SHG-9999-1000-01-MK-27-10-01-MK-27-10-1010-FFK AK-mak × ay-EUR-1.04.2024</t>
  </si>
  <si>
    <t>D-11.ALT-12.SRV-100-999-SHG-9999-1000-01-MK-27-10-01-MK-27-10-1010-FFK AK-mak × ay-EUR-1.05.2024</t>
  </si>
  <si>
    <t>D-11.ALT-12.SRV-100-999-SHG-9999-1000-01-MK-27-10-01-MK-27-10-1010-FFK AK-mak × ay-EUR-1.06.2024</t>
  </si>
  <si>
    <t>D-11.ALT-12.SRV-100-999-SHG-9999-1000-01-MK-27-10-01-MK-27-10-1010-FFK AK-mak × ay-EUR-1.07.2024</t>
  </si>
  <si>
    <t>D-11.ALT-12.SRV-100-999-SHG-9999-1000-01-MK-27-10-01-MK-27-10-1011-FFK AK-mak × ay-EUR-1.12.2023</t>
  </si>
  <si>
    <t>D-11.ALT-12.SRV-100-999-SHG-9999-1000-01-MK-27-10-01-MK-27-10-1011-FFK AK-mak × ay-EUR-1.01.2024</t>
  </si>
  <si>
    <t>D-11.ALT-12.SRV-100-999-SHG-9999-1000-01-MK-27-10-01-MK-27-10-1011-FFK AK-mak × ay-EUR-1.02.2024</t>
  </si>
  <si>
    <t>D-11.ALT-12.SRV-100-999-SHG-9999-1000-01-MK-27-10-01-MK-27-10-1011-FFK AK-mak × ay-EUR-1.03.2024</t>
  </si>
  <si>
    <t>D-11.ALT-12.SRV-100-999-SHG-9999-1000-01-MK-27-10-01-MK-27-10-1011-FFK AK-mak × ay-EUR-1.04.2024</t>
  </si>
  <si>
    <t>D-11.ALT-12.SRV-100-999-SHG-9999-1000-01-MK-27-10-01-MK-27-10-1011-FFK AK-mak × ay-EUR-1.05.2024</t>
  </si>
  <si>
    <t>D-11.ALT-12.SRV-100-999-SHG-9999-1000-01-MK-27-10-01-MK-27-10-1011-FFK AK-mak × ay-EUR-1.06.2024</t>
  </si>
  <si>
    <t>D-11.ALT-12.SRV-100-999-SHG-9999-1000-01-MK-27-10-01-MK-27-10-1011-FFK AK-mak × ay-EUR-1.07.2024</t>
  </si>
  <si>
    <t>D-11.ALT-12.SRV-100-999-SHG-9999-1000-01-MK-27-10-01-MK-27-10-1012-FFK AK-mak × ay-EUR-1.12.2023</t>
  </si>
  <si>
    <t>D-11.ALT-12.SRV-100-999-SHG-9999-1000-01-MK-27-10-01-MK-27-10-1012-FFK AK-mak × ay-EUR-1.01.2024</t>
  </si>
  <si>
    <t>D-11.ALT-12.SRV-100-999-SHG-9999-1000-01-MK-27-10-01-MK-27-10-1012-FFK AK-mak × ay-EUR-1.02.2024</t>
  </si>
  <si>
    <t>D-11.ALT-12.SRV-100-999-SHG-9999-1000-01-MK-27-10-01-MK-27-10-1012-FFK AK-mak × ay-EUR-1.03.2024</t>
  </si>
  <si>
    <t>D-11.ALT-12.SRV-100-999-SHG-9999-1000-01-MK-27-10-01-MK-27-10-1012-FFK AK-mak × ay-EUR-1.04.2024</t>
  </si>
  <si>
    <t>D-11.ALT-12.SRV-100-999-SHG-9999-1000-01-MK-27-10-01-MK-27-10-1012-FFK AK-mak × ay-EUR-1.05.2024</t>
  </si>
  <si>
    <t>D-11.ALT-12.SRV-100-999-SHG-9999-1000-01-MK-27-10-01-MK-27-10-1012-FFK AK-mak × ay-EUR-1.06.2024</t>
  </si>
  <si>
    <t>D-11.ALT-12.SRV-100-999-SHG-9999-1000-01-MK-27-10-01-MK-27-10-1012-FFK AK-mak × ay-EUR-1.07.2024</t>
  </si>
  <si>
    <t>D-11.ALT-12.SRV-100-999-SHG-9999-1000-01-MK-27-10-01-MK-27-10-1013-FFK AK-mak × ay-EUR-1.04.2024</t>
  </si>
  <si>
    <t>D-11.ALT-12.SRV-100-999-SHG-9999-1000-01-MK-27-10-01-MK-27-10-1013-FFK AK-mak × ay-EUR-1.05.2024</t>
  </si>
  <si>
    <t>D-11.ALT-12.SRV-100-999-SHG-9999-1000-01-MK-27-10-01-MK-27-10-1013-FFK AK-mak × ay-EUR-1.06.2024</t>
  </si>
  <si>
    <t>D-11.ALT-12.SRV-100-999-SHG-9999-1000-01-MK-27-10-01-MK-27-10-1013-FFK AK-mak × ay-EUR-1.07.2024</t>
  </si>
  <si>
    <t>D-11.ALT-12.SRV-100-999-SHG-9999-1000-01-MK-27-10-01-MK-27-10-1014-FFK AK-mak × ay-EUR-1.04.2024</t>
  </si>
  <si>
    <t>D-11.ALT-12.SRV-100-999-SHG-9999-1000-01-MK-27-10-01-MK-27-10-1014-FFK AK-mak × ay-EUR-1.05.2024</t>
  </si>
  <si>
    <t>D-11.ALT-12.SRV-100-999-SHG-9999-1000-01-MK-27-10-01-MK-27-10-1014-FFK AK-mak × ay-EUR-1.06.2024</t>
  </si>
  <si>
    <t>D-11.ALT-12.SRV-100-999-SHG-9999-1000-01-MK-27-10-01-MK-27-10-1014-FFK AK-mak × ay-EUR-1.07.2024</t>
  </si>
  <si>
    <t>D-11.ALT-12.SRV-100-999-SHG-9999-1000-01-MK-27-10-01-MK-27-10-1015-FFK AK-mak × ay-EUR-1.04.2024</t>
  </si>
  <si>
    <t>D-11.ALT-12.SRV-100-999-SHG-9999-1000-01-MK-27-10-01-MK-27-10-1015-FFK AK-mak × ay-EUR-1.05.2024</t>
  </si>
  <si>
    <t>D-11.ALT-12.SRV-100-999-SHG-9999-1000-01-MK-27-10-01-MK-27-10-1015-FFK AK-mak × ay-EUR-1.06.2024</t>
  </si>
  <si>
    <t>D-11.ALT-12.SRV-100-999-SHG-9999-1000-01-MK-27-10-01-MK-27-10-1015-FFK AK-mak × ay-EUR-1.07.2024</t>
  </si>
  <si>
    <t>D-11.ALT-12.SRV-100-999-SHG-9999-1000-01-MK-27-10-01-MK-27-10-1016-FFK AK-mak × ay-EUR-1.04.2024</t>
  </si>
  <si>
    <t>D-11.ALT-12.SRV-100-999-SHG-9999-1000-01-MK-27-10-01-MK-27-10-1016-FFK AK-mak × ay-EUR-1.05.2024</t>
  </si>
  <si>
    <t>D-11.ALT-12.SRV-100-999-SHG-9999-1000-01-MK-27-10-01-MK-27-10-1016-FFK AK-mak × ay-EUR-1.06.2024</t>
  </si>
  <si>
    <t>D-11.ALT-12.SRV-100-999-SHG-9999-1000-01-MK-27-10-01-MK-27-10-1016-FFK AK-mak × ay-EUR-1.07.2024</t>
  </si>
  <si>
    <t>D-11.ALT-12.SRV-100-999-SHG-9999-1000-01-MK-27-10-01-MK-27-10-1017-FFK AK-mak × ay-EUR-1.04.2024</t>
  </si>
  <si>
    <t>D-11.ALT-12.SRV-100-999-SHG-9999-1000-01-MK-27-10-01-MK-27-10-1017-FFK AK-mak × ay-EUR-1.05.2024</t>
  </si>
  <si>
    <t>D-11.ALT-12.SRV-100-999-SHG-9999-1000-01-MK-27-10-01-MK-27-10-1017-FFK AK-mak × ay-EUR-1.06.2024</t>
  </si>
  <si>
    <t>D-11.ALT-12.SRV-100-999-SHG-9999-1000-01-MK-27-10-01-MK-27-10-1017-FFK AK-mak × ay-EUR-1.07.2024</t>
  </si>
  <si>
    <t>D-11.ALT-12.SRV-100-999-SHG-9999-1000-01-MK-27-10-01-MK-27-10-1018-FFK AK-mak × ay-EUR-1.04.2024</t>
  </si>
  <si>
    <t>D-11.ALT-12.SRV-100-999-SHG-9999-1000-01-MK-27-10-01-MK-27-10-1018-FFK AK-mak × ay-EUR-1.05.2024</t>
  </si>
  <si>
    <t>D-11.ALT-12.SRV-100-999-SHG-9999-1000-01-MK-27-10-01-MK-27-10-1018-FFK AK-mak × ay-EUR-1.06.2024</t>
  </si>
  <si>
    <t>D-11.ALT-12.SRV-100-999-SHG-9999-1000-01-MK-27-10-01-MK-27-10-1018-FFK AK-mak × ay-EUR-1.07.2024</t>
  </si>
  <si>
    <t>D-11.ALT-12.SRV-100-999-SHG-9999-1000-01-MK-27-10-01-MK-27-10-1019-FFK AK-mak × ay-EUR-1.04.2024</t>
  </si>
  <si>
    <t>D-11.ALT-12.SRV-100-999-SHG-9999-1000-01-MK-27-10-01-MK-27-10-1019-FFK AK-mak × ay-EUR-1.05.2024</t>
  </si>
  <si>
    <t>D-11.ALT-12.SRV-100-999-SHG-9999-1000-01-MK-27-10-01-MK-27-10-1019-FFK AK-mak × ay-EUR-1.06.2024</t>
  </si>
  <si>
    <t>D-11.ALT-12.SRV-100-999-SHG-9999-1000-01-MK-27-10-01-MK-27-10-1019-FFK AK-mak × ay-EUR-1.07.2024</t>
  </si>
  <si>
    <t>D-11.ALT-12.SRV-100-999-SHG-9999-1000-01-MK-27-10-01-MK-27-10-1020-FFK AK-mak × ay-EUR-1.04.2024</t>
  </si>
  <si>
    <t>D-11.ALT-12.SRV-100-999-SHG-9999-1000-01-MK-27-10-01-MK-27-10-1020-FFK AK-mak × ay-EUR-1.05.2024</t>
  </si>
  <si>
    <t>D-11.ALT-12.SRV-100-999-SHG-9999-1000-01-MK-27-10-01-MK-27-10-1020-FFK AK-mak × ay-EUR-1.06.2024</t>
  </si>
  <si>
    <t>D-11.ALT-12.SRV-100-999-SHG-9999-1000-01-MK-27-10-01-MK-27-10-1020-FFK AK-mak × ay-EUR-1.07.2024</t>
  </si>
  <si>
    <t>D-11.ALT-12.SRV-100-999-SHG-9999-1000-01-MK-27-10-01-MK-27-10-1021-FFK AK-mak × ay-EUR-1.04.2024</t>
  </si>
  <si>
    <t>D-11.ALT-12.SRV-100-999-SHG-9999-1000-01-MK-27-10-01-MK-27-10-1021-FFK AK-mak × ay-EUR-1.05.2024</t>
  </si>
  <si>
    <t>D-11.ALT-12.SRV-100-999-SHG-9999-1000-01-MK-27-10-01-MK-27-10-1021-FFK AK-mak × ay-EUR-1.06.2024</t>
  </si>
  <si>
    <t>D-11.ALT-12.SRV-100-999-SHG-9999-1000-01-MK-27-10-01-MK-27-10-1021-FFK AK-mak × ay-EUR-1.07.2024</t>
  </si>
  <si>
    <t>D-11.ALT-12.SRV-100-999-SHG-9999-1000-01-MK-27-10-01-MK-27-10-1022-FFK AK-mak × ay-EUR-1.05.2024</t>
  </si>
  <si>
    <t>D-11.ALT-12.SRV-100-999-SHG-9999-1000-01-MK-27-10-01-MK-27-10-1022-FFK AK-mak × ay-EUR-1.06.2024</t>
  </si>
  <si>
    <t>D-11.ALT-12.SRV-100-999-SHG-9999-1000-01-MK-27-10-01-MK-27-10-1022-FFK AK-mak × ay-EUR-1.07.2024</t>
  </si>
  <si>
    <t>D-11.ALT-12.SRV-100-999-SHG-9999-1000-01-MK-27-10-01-MK-27-10-1023-FFK AK-mak × ay-EUR-1.05.2024</t>
  </si>
  <si>
    <t>D-11.ALT-12.SRV-100-999-SHG-9999-1000-01-MK-27-10-01-MK-27-10-1023-FFK AK-mak × ay-EUR-1.06.2024</t>
  </si>
  <si>
    <t>D-11.ALT-12.SRV-100-999-SHG-9999-1000-01-MK-27-10-01-MK-27-10-1023-FFK AK-mak × ay-EUR-1.07.2024</t>
  </si>
  <si>
    <t>D-11.ALT-12.SRV-100-999-SHG-9999-1000-01-MK-27-10-01-MK-27-10-1024-FFK AK-mak × ay-EUR-1.05.2024</t>
  </si>
  <si>
    <t>D-11.ALT-12.SRV-100-999-SHG-9999-1000-01-MK-27-10-01-MK-27-10-1024-FFK AK-mak × ay-EUR-1.06.2024</t>
  </si>
  <si>
    <t>D-11.ALT-12.SRV-100-999-SHG-9999-1000-01-MK-27-10-01-MK-27-10-1024-FFK AK-mak × ay-EUR-1.07.2024</t>
  </si>
  <si>
    <t>D-11.ALT-12.SRV-100-999-SHG-9999-1000-01-MK-27-10-01-MK-27-10-1025-FFK AK-mak × ay-EUR-1.05.2024</t>
  </si>
  <si>
    <t>D-11.ALT-12.SRV-100-999-SHG-9999-1000-01-MK-27-10-01-MK-27-10-1025-FFK AK-mak × ay-EUR-1.06.2024</t>
  </si>
  <si>
    <t>D-11.ALT-12.SRV-100-999-SHG-9999-1000-01-MK-27-10-01-MK-27-10-1025-FFK AK-mak × ay-EUR-1.07.2024</t>
  </si>
  <si>
    <t>D-11.ALT-12.SRV-100-999-SHG-9999-1000-01-MK-27-10-01-MK-27-10-1026-FFK AK-mak × ay-EUR-1.05.2024</t>
  </si>
  <si>
    <t>D-11.ALT-12.SRV-100-999-SHG-9999-1000-01-MK-27-10-01-MK-27-10-1026-FFK AK-mak × ay-EUR-1.06.2024</t>
  </si>
  <si>
    <t>D-11.ALT-12.SRV-100-999-SHG-9999-1000-01-MK-27-10-01-MK-27-10-1026-FFK AK-mak × ay-EUR-1.07.2024</t>
  </si>
  <si>
    <t>D-11.ALT-12.SRV-100-999-SHG-9999-1000-01-MK-27-10-01-MK-27-10-1027-FFK AK-mak × ay-EUR-1.05.2024</t>
  </si>
  <si>
    <t>D-11.ALT-12.SRV-100-999-SHG-9999-1000-01-MK-27-10-01-MK-27-10-1027-FFK AK-mak × ay-EUR-1.06.2024</t>
  </si>
  <si>
    <t>D-11.ALT-12.SRV-100-999-SHG-9999-1000-01-MK-27-10-01-MK-27-10-1027-FFK AK-mak × ay-EUR-1.07.2024</t>
  </si>
  <si>
    <t>D-11.ALT-12.SRV-100-999-SHG-9999-1000-01-MK-27-10-01-MK-27-10-1028-FFK AK-mak × ay-EUR-1.05.2024</t>
  </si>
  <si>
    <t>D-11.ALT-12.SRV-100-999-SHG-9999-1000-01-MK-27-10-01-MK-27-10-1028-FFK AK-mak × ay-EUR-1.06.2024</t>
  </si>
  <si>
    <t>D-11.ALT-12.SRV-100-999-SHG-9999-1000-01-MK-27-10-01-MK-27-10-1028-FFK AK-mak × ay-EUR-1.07.2024</t>
  </si>
  <si>
    <t>D-11.ALT-12.SRV-100-999-SHG-9999-1000-01-MK-27-10-01-MK-27-10-1029-FFK AK-mak × ay-EUR-1.05.2024</t>
  </si>
  <si>
    <t>D-11.ALT-12.SRV-100-999-SHG-9999-1000-01-MK-27-10-01-MK-27-10-1029-FFK AK-mak × ay-EUR-1.06.2024</t>
  </si>
  <si>
    <t>D-11.ALT-12.SRV-100-999-SHG-9999-1000-01-MK-27-10-01-MK-27-10-1029-FFK AK-mak × ay-EUR-1.07.2024</t>
  </si>
  <si>
    <t>D-11.ALT-12.SRV-100-999-SHG-9999-1000-01-MK-27-10-01-MK-27-10-1030-FFK AK-mak × ay-EUR-1.05.2024</t>
  </si>
  <si>
    <t>D-11.ALT-12.SRV-100-999-SHG-9999-1000-01-MK-27-10-01-MK-27-10-1030-FFK AK-mak × ay-EUR-1.06.2024</t>
  </si>
  <si>
    <t>D-11.ALT-12.SRV-100-999-SHG-9999-1000-01-MK-27-10-01-MK-27-10-1030-FFK AK-mak × ay-EUR-1.07.2024</t>
  </si>
  <si>
    <t>E-02.MAK-01.AMR-095-999-SHG-9999-1000-01-MK-36-10-01-MK-36-10-1011-FFK AK-mak × ay-EUR-1.06.2024</t>
  </si>
  <si>
    <t>E-02.MAK-01.AMR-095-999-SHG-9999-1000-01-MK-36-10-01-MK-36-10-1011-FFK AK-mak × ay-EUR-1.07.2024</t>
  </si>
  <si>
    <t>D-11.ALT-10.MLZ-100-999-SHG-9999-1000-01-MK-36-10-01-MK-36-10-1001-FFK AK-mak × ay-EUR-1.06.2024</t>
  </si>
  <si>
    <t>D-11.ALT-10.MLZ-100-999-SHG-9999-1000-01-MK-36-10-01-MK-36-10-1001-FFK AK-mak × ay-EUR-1.07.2024</t>
  </si>
  <si>
    <t>D-11.ALT-10.MLZ-100-999-SHG-9999-1000-01-MK-36-10-01-MK-36-10-1006-FFK AK-mak × ay-EUR-1.04.2024</t>
  </si>
  <si>
    <t>D-11.ALT-10.MLZ-100-999-SHG-9999-1000-01-MK-36-10-01-MK-36-10-1006-FFK AK-mak × ay-EUR-1.05.2024</t>
  </si>
  <si>
    <t>D-11.ALT-10.MLZ-100-999-SHG-9999-1000-01-MK-36-10-01-MK-36-10-1006-FFK AK-mak × ay-EUR-1.06.2024</t>
  </si>
  <si>
    <t>D-11.ALT-10.MLZ-100-999-SHG-9999-1000-01-MK-36-10-01-MK-36-10-1006-FFK AK-mak × ay-EUR-1.07.2024</t>
  </si>
  <si>
    <t>D-11.ALT-10.MLZ-100-999-SHG-9999-1000-01-MK-36-10-01-MK-36-10-1007-FFK AK-mak × ay-EUR-1.05.2024</t>
  </si>
  <si>
    <t>D-11.ALT-10.MLZ-100-999-SHG-9999-1000-01-MK-36-10-01-MK-36-10-1007-FFK AK-mak × ay-EUR-1.06.2024</t>
  </si>
  <si>
    <t>D-11.ALT-10.MLZ-100-999-SHG-9999-1000-01-MK-36-10-01-MK-36-10-1007-FFK AK-mak × ay-EUR-1.07.2024</t>
  </si>
  <si>
    <t>D-11.ALT-10.MLZ-100-999-SHG-9999-1000-01-MK-36-10-01-MK-36-10-1008-FFK AK-mak × ay-EUR-1.05.2024</t>
  </si>
  <si>
    <t>D-11.ALT-10.MLZ-100-999-SHG-9999-1000-01-MK-36-10-01-MK-36-10-1008-FFK AK-mak × ay-EUR-1.06.2024</t>
  </si>
  <si>
    <t>D-11.ALT-10.MLZ-100-999-SHG-9999-1000-01-MK-36-10-01-MK-36-10-1008-FFK AK-mak × ay-EUR-1.07.2024</t>
  </si>
  <si>
    <t>D-11.ALT-10.MLZ-100-999-SHG-9999-1000-01-MK-36-10-01-MK-36-10-1009-FFK AK-mak × ay-EUR-1.05.2024</t>
  </si>
  <si>
    <t>D-11.ALT-10.MLZ-100-999-SHG-9999-1000-01-MK-36-10-01-MK-36-10-1009-FFK AK-mak × ay-EUR-1.06.2024</t>
  </si>
  <si>
    <t>D-11.ALT-10.MLZ-100-999-SHG-9999-1000-01-MK-36-10-01-MK-36-10-1009-FFK AK-mak × ay-EUR-1.07.2024</t>
  </si>
  <si>
    <t>D-11.ALT-10.MLZ-100-999-SHG-9999-1000-01-MK-36-10-01-MK-36-10-1010-FFK AK-mak × ay-EUR-1.05.2024</t>
  </si>
  <si>
    <t>D-11.ALT-10.MLZ-100-999-SHG-9999-1000-01-MK-36-10-01-MK-36-10-1010-FFK AK-mak × ay-EUR-1.06.2024</t>
  </si>
  <si>
    <t>D-11.ALT-10.MLZ-100-999-SHG-9999-1000-01-MK-36-10-01-MK-36-10-1010-FFK AK-mak × ay-EUR-1.07.2024</t>
  </si>
  <si>
    <t>E-02.MAK-01.AMR-531-999-SHG-9999-1000-11-MK-72-10-11-MK-72-10-1002-FFK AK-mak × ay-EUR-1.06.2024</t>
  </si>
  <si>
    <t>E-02.MAK-01.AMR-531-999-SHG-9999-1000-11-MK-72-10-11-MK-72-10-1002-FFK AK-mak × ay-EUR-1.07.2024</t>
  </si>
  <si>
    <t>E-02.MAK-01.AMR-532-999-SHG-9999-1000-11-MK-72-10-11-MK-72-10-1003-FFK AK-mak × ay-EUR-1.06.2024</t>
  </si>
  <si>
    <t>E-02.MAK-01.AMR-532-999-SHG-9999-1000-11-MK-72-10-11-MK-72-10-1003-FFK AK-mak × ay-EUR-1.07.2024</t>
  </si>
  <si>
    <t>E-02.MAK-01.AMR-540-999-SHG-9999-1000-11-MK-73-10-11-MK-73-10-1001-FFK AK-mak × ay-EUR-1.06.2024</t>
  </si>
  <si>
    <t>E-02.MAK-01.AMR-540-999-SHG-9999-1000-11-MK-73-10-11-MK-73-10-1001-FFK AK-mak × ay-EUR-1.07.2024</t>
  </si>
  <si>
    <t>E-02.MAK-01.AMR-551-999-SHG-9999-1000-11-MK-74-10-11-MK-74-10-1001-FFK AK-mak × ay-EUR-1.06.2024</t>
  </si>
  <si>
    <t>E-02.MAK-01.AMR-551-999-SHG-9999-1000-11-MK-74-10-11-MK-74-10-1001-FFK AK-mak × ay-EUR-1.07.2024</t>
  </si>
  <si>
    <t>E-02.MAK-01.AMR-552-999-SHG-9999-1000-11-MK-74-10-11-MK-74-10-1002-FFK AK-mak × ay-EUR-1.06.2024</t>
  </si>
  <si>
    <t>E-02.MAK-01.AMR-552-999-SHG-9999-1000-11-MK-74-10-11-MK-74-10-1002-FFK AK-mak × ay-EUR-1.07.2024</t>
  </si>
  <si>
    <t>TEKNİK MORTİSMAN</t>
  </si>
  <si>
    <t>M2 Desc</t>
  </si>
  <si>
    <t>T1 Desc</t>
  </si>
  <si>
    <t>Taşeron Kod</t>
  </si>
  <si>
    <t>Sözleşme Miktar</t>
  </si>
  <si>
    <t>Kalan Miktar</t>
  </si>
  <si>
    <t>Kalan Dağılan Fark</t>
  </si>
  <si>
    <t>Toplam Miktar</t>
  </si>
  <si>
    <t>ÖZDOĞAN İNŞAAT - GENEL</t>
  </si>
  <si>
    <t>BETON - DEMİRLİ - BETON DUVAR ALTGEÇİT, BACA, AÇ KAPA</t>
  </si>
  <si>
    <t>Attribute</t>
  </si>
  <si>
    <t>Value</t>
  </si>
  <si>
    <t>BETON NAKLİ</t>
  </si>
  <si>
    <t>BETON POMPA</t>
  </si>
  <si>
    <t>BETON SANTRALİ</t>
  </si>
  <si>
    <t>DESC2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</si>
</sst>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0.00;\-#,##0.00;\-"/>
    <numFmt numFmtId="165" formatCode="#,##0;[Red]\-#,##0;\-"/>
    <numFmt numFmtId="166" formatCode="#,##0\ %;[Red]\-#,##0\ %;\-"/>
    <numFmt numFmtId="167" formatCode="#,##0.00;[Red]\-#,##0.00;\-"/>
    <numFmt numFmtId="168" formatCode="#,##0;\-#,##0;\-"/>
    <numFmt numFmtId="169" formatCode="_-* #,##0.00\ _₺_-;\-* #,##0.00\ _₺_-;_-* &quot;-&quot;??\ _₺_-;_-@_-"/>
    <numFmt numFmtId="170" formatCode="yyyy/mm"/>
    <numFmt numFmtId="174" formatCode="_-* #,##0.00_-;\-* #,##0.00_-;_-* &quot;-&quot;??_-;_-@_-"/>
  </numFmts>
  <fonts count="19">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
      <sz val="8"/>
      <name val="Segoe UI Bold"/>
      <family val="2"/>
      <charset val="162"/>
    </font>
    <font>
      <b/>
      <sz val="11"/>
      <color theme="0"/>
      <name val="Segoe UI Bold"/>
      <family val="2"/>
      <charset val="162"/>
    </font>
    <font>
      <b/>
      <sz val="11"/>
      <color theme="1"/>
      <name val="Aptos Narrow"/>
      <family val="2"/>
      <scheme val="minor"/>
    </font>
    <font>
      <b/>
      <sz val="11"/>
      <color theme="0"/>
      <name val="Aptos Narrow"/>
      <family val="2"/>
      <scheme val="minor"/>
    </font>
    <font>
      <b/>
      <sz val="9"/>
      <color indexed="81"/>
      <name val="Tahoma"/>
      <family val="2"/>
      <charset val="162"/>
    </font>
    <font>
      <sz val="8"/>
      <color theme="1"/>
      <name val="Arial"/>
      <family val="2"/>
      <charset val="162"/>
    </font>
    <font>
      <sz val="8"/>
      <name val="Arial"/>
      <family val="2"/>
      <charset val="162"/>
    </font>
    <font>
      <sz val="11"/>
      <color theme="1"/>
      <name val="Aptos Narrow"/>
      <family val="2"/>
      <charset val="162"/>
      <scheme val="minor"/>
    </font>
  </fonts>
  <fills count="19">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
      <patternFill patternType="solid">
        <fgColor theme="4"/>
        <bgColor theme="4"/>
      </patternFill>
    </fill>
    <fill>
      <patternFill patternType="solid">
        <fgColor theme="3" tint="-0.499984740745262"/>
        <bgColor theme="4" tint="0.79992065187536243"/>
      </patternFill>
    </fill>
    <fill>
      <patternFill patternType="solid">
        <fgColor theme="4" tint="-0.249977111117893"/>
        <bgColor theme="4" tint="0.79992065187536243"/>
      </patternFill>
    </fill>
    <fill>
      <patternFill patternType="solid">
        <fgColor theme="5" tint="-0.249977111117893"/>
        <bgColor theme="4" tint="0.79992065187536243"/>
      </patternFill>
    </fill>
    <fill>
      <patternFill patternType="solid">
        <fgColor rgb="FF8DB4E2"/>
        <bgColor indexed="64"/>
      </patternFill>
    </fill>
    <fill>
      <patternFill patternType="solid">
        <fgColor rgb="FFC5D9F1"/>
        <bgColor theme="4" tint="0.79985961485641044"/>
      </patternFill>
    </fill>
    <fill>
      <patternFill patternType="solid">
        <fgColor theme="4" tint="0.79998168889431442"/>
        <bgColor theme="4" tint="0.79998168889431442"/>
      </patternFill>
    </fill>
    <fill>
      <patternFill patternType="solid">
        <fgColor theme="9" tint="0.79998168889431442"/>
        <bgColor theme="9" tint="0.79998168889431442"/>
      </patternFill>
    </fill>
  </fills>
  <borders count="64">
    <border>
      <left/>
      <right/>
      <top/>
      <bottom/>
      <diagonal/>
    </border>
    <border>
      <left style="thin">
        <color auto="1"/>
      </left>
      <right style="thin">
        <color auto="1"/>
      </right>
      <top style="thin">
        <color auto="1"/>
      </top>
      <bottom style="thin">
        <color auto="1"/>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top style="medium">
        <color theme="1"/>
      </top>
      <bottom/>
      <diagonal/>
    </border>
    <border>
      <left style="thin">
        <color auto="1"/>
      </left>
      <right style="thin">
        <color auto="1"/>
      </right>
      <top style="medium">
        <color theme="1"/>
      </top>
      <bottom/>
      <diagonal/>
    </border>
    <border>
      <left/>
      <right/>
      <top style="thin">
        <color auto="1"/>
      </top>
      <bottom/>
      <diagonal/>
    </border>
    <border>
      <left/>
      <right/>
      <top style="medium">
        <color theme="1"/>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medium">
        <color theme="1"/>
      </bottom>
      <diagonal/>
    </border>
    <border>
      <left style="thin">
        <color auto="1"/>
      </left>
      <right/>
      <top style="thin">
        <color rgb="FFD9D9D9"/>
      </top>
      <bottom/>
      <diagonal/>
    </border>
    <border>
      <left style="thin">
        <color auto="1"/>
      </left>
      <right/>
      <top style="thin">
        <color theme="0" tint="-0.499984740745262"/>
      </top>
      <bottom/>
      <diagonal/>
    </border>
    <border>
      <left style="thin">
        <color auto="1"/>
      </left>
      <right/>
      <top style="thin">
        <color theme="0" tint="-0.499984740745262"/>
      </top>
      <bottom style="medium">
        <color theme="1"/>
      </bottom>
      <diagonal/>
    </border>
    <border>
      <left style="thin">
        <color auto="1"/>
      </left>
      <right/>
      <top style="thin">
        <color rgb="FFD9D9D9"/>
      </top>
      <bottom style="thin">
        <color rgb="FFD9D9D9"/>
      </bottom>
      <diagonal/>
    </border>
    <border>
      <left style="thin">
        <color theme="1"/>
      </left>
      <right style="thin">
        <color theme="0" tint="-0.34998626667073579"/>
      </right>
      <top/>
      <bottom style="thin">
        <color theme="0" tint="-0.14996795556505021"/>
      </bottom>
      <diagonal/>
    </border>
    <border>
      <left style="thin">
        <color theme="0" tint="-0.34998626667073579"/>
      </left>
      <right style="thin">
        <color theme="0" tint="-0.34998626667073579"/>
      </right>
      <top/>
      <bottom style="thin">
        <color theme="0" tint="-0.14996795556505021"/>
      </bottom>
      <diagonal/>
    </border>
    <border>
      <left style="thin">
        <color theme="0" tint="-0.34998626667073579"/>
      </left>
      <right style="thin">
        <color theme="1"/>
      </right>
      <top/>
      <bottom style="thin">
        <color theme="0" tint="-0.14996795556505021"/>
      </bottom>
      <diagonal/>
    </border>
    <border>
      <left style="thin">
        <color theme="1"/>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1"/>
      </right>
      <top style="thin">
        <color theme="0" tint="-0.14996795556505021"/>
      </top>
      <bottom style="thin">
        <color theme="0" tint="-0.14996795556505021"/>
      </bottom>
      <diagonal/>
    </border>
    <border>
      <left style="thin">
        <color theme="1"/>
      </left>
      <right style="thin">
        <color theme="0" tint="-0.34998626667073579"/>
      </right>
      <top style="thin">
        <color theme="0" tint="-0.14996795556505021"/>
      </top>
      <bottom/>
      <diagonal/>
    </border>
    <border>
      <left style="thin">
        <color theme="0" tint="-0.34998626667073579"/>
      </left>
      <right style="thin">
        <color theme="0" tint="-0.34998626667073579"/>
      </right>
      <top style="thin">
        <color theme="0" tint="-0.14996795556505021"/>
      </top>
      <bottom/>
      <diagonal/>
    </border>
    <border>
      <left style="thin">
        <color theme="0" tint="-0.34998626667073579"/>
      </left>
      <right style="thin">
        <color theme="1"/>
      </right>
      <top style="thin">
        <color theme="0" tint="-0.14996795556505021"/>
      </top>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diagonal/>
    </border>
    <border>
      <left style="thick">
        <color rgb="FFFF0000"/>
      </left>
      <right/>
      <top/>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ck">
        <color rgb="FFFF0000"/>
      </left>
      <right style="thin">
        <color auto="1"/>
      </right>
      <top/>
      <bottom style="thin">
        <color auto="1"/>
      </bottom>
      <diagonal/>
    </border>
    <border>
      <left style="thick">
        <color rgb="FFFF0000"/>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FF0000"/>
      </left>
      <right/>
      <top style="thin">
        <color theme="4" tint="0.39997558519241921"/>
      </top>
      <bottom style="thin">
        <color theme="4" tint="0.39997558519241921"/>
      </bottom>
      <diagonal/>
    </border>
    <border>
      <left style="thin">
        <color auto="1"/>
      </left>
      <right/>
      <top style="thin">
        <color theme="4" tint="0.39997558519241921"/>
      </top>
      <bottom/>
      <diagonal/>
    </border>
    <border>
      <left style="thin">
        <color theme="4" tint="0.39997558519241921"/>
      </left>
      <right/>
      <top style="thin">
        <color auto="1"/>
      </top>
      <bottom/>
      <diagonal/>
    </border>
    <border>
      <left style="thick">
        <color rgb="FFFF0000"/>
      </left>
      <right/>
      <top style="thin">
        <color auto="1"/>
      </top>
      <bottom/>
      <diagonal/>
    </border>
    <border>
      <left/>
      <right style="thin">
        <color theme="4" tint="0.39997558519241921"/>
      </right>
      <top style="thin">
        <color auto="1"/>
      </top>
      <bottom/>
      <diagonal/>
    </border>
    <border>
      <left style="thin">
        <color theme="4" tint="0.39997558519241921"/>
      </left>
      <right/>
      <top style="thin">
        <color theme="4" tint="0.39997558519241921"/>
      </top>
      <bottom/>
      <diagonal/>
    </border>
    <border>
      <left style="thick">
        <color rgb="FFFF0000"/>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style="thin">
        <color auto="1"/>
      </right>
      <top/>
      <bottom/>
      <diagonal/>
    </border>
  </borders>
  <cellStyleXfs count="6">
    <xf numFmtId="0" fontId="0" fillId="0" borderId="0"/>
    <xf numFmtId="43" fontId="1" fillId="0" borderId="0" applyFont="0" applyFill="0" applyBorder="0" applyAlignment="0" applyProtection="0"/>
    <xf numFmtId="0" fontId="3" fillId="0" borderId="0"/>
    <xf numFmtId="0" fontId="18" fillId="0" borderId="0"/>
    <xf numFmtId="9" fontId="18" fillId="0" borderId="0" applyFont="0" applyFill="0" applyBorder="0" applyAlignment="0" applyProtection="0"/>
    <xf numFmtId="174" fontId="18" fillId="0" borderId="0" applyFont="0" applyFill="0" applyBorder="0" applyAlignment="0" applyProtection="0"/>
  </cellStyleXfs>
  <cellXfs count="266">
    <xf numFmtId="0" fontId="0" fillId="0" borderId="0" xfId="0"/>
    <xf numFmtId="14" fontId="0" fillId="0" borderId="0" xfId="0" applyNumberFormat="1"/>
    <xf numFmtId="0" fontId="5" fillId="3" borderId="2" xfId="0" applyFont="1" applyFill="1" applyBorder="1" applyAlignment="1">
      <alignment vertical="center" wrapText="1"/>
    </xf>
    <xf numFmtId="0" fontId="5" fillId="3" borderId="2"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2" xfId="0" applyFont="1" applyFill="1" applyBorder="1" applyAlignment="1">
      <alignment horizontal="left" vertical="center" wrapText="1"/>
    </xf>
    <xf numFmtId="164" fontId="5" fillId="4" borderId="2" xfId="0" applyNumberFormat="1" applyFont="1" applyFill="1" applyBorder="1" applyAlignment="1">
      <alignment horizontal="center" vertical="center" wrapText="1"/>
    </xf>
    <xf numFmtId="165" fontId="5" fillId="3" borderId="2" xfId="0" applyNumberFormat="1" applyFont="1" applyFill="1" applyBorder="1" applyAlignment="1">
      <alignment horizontal="center" vertical="center" wrapText="1"/>
    </xf>
    <xf numFmtId="166" fontId="5" fillId="4" borderId="2" xfId="0" applyNumberFormat="1" applyFont="1" applyFill="1" applyBorder="1" applyAlignment="1">
      <alignment horizontal="center" vertical="center" wrapText="1"/>
    </xf>
    <xf numFmtId="0" fontId="5" fillId="5" borderId="3" xfId="0" applyFont="1" applyFill="1" applyBorder="1"/>
    <xf numFmtId="0" fontId="5" fillId="5" borderId="4" xfId="0" applyFont="1" applyFill="1" applyBorder="1"/>
    <xf numFmtId="0" fontId="5" fillId="5" borderId="4" xfId="0" applyFont="1" applyFill="1" applyBorder="1" applyAlignment="1">
      <alignment horizontal="center" vertical="center"/>
    </xf>
    <xf numFmtId="0" fontId="5" fillId="5" borderId="4" xfId="0" applyFont="1" applyFill="1" applyBorder="1" applyAlignment="1">
      <alignment horizontal="left" vertical="center" indent="1"/>
    </xf>
    <xf numFmtId="164" fontId="5" fillId="5" borderId="4" xfId="0" applyNumberFormat="1" applyFont="1" applyFill="1" applyBorder="1" applyAlignment="1">
      <alignment horizontal="right" indent="1"/>
    </xf>
    <xf numFmtId="165" fontId="5" fillId="5" borderId="4" xfId="0" applyNumberFormat="1" applyFont="1" applyFill="1" applyBorder="1" applyAlignment="1">
      <alignment horizontal="center" vertical="center"/>
    </xf>
    <xf numFmtId="166" fontId="5" fillId="5" borderId="4" xfId="0" applyNumberFormat="1" applyFont="1" applyFill="1" applyBorder="1" applyAlignment="1">
      <alignment horizontal="right" indent="1"/>
    </xf>
    <xf numFmtId="0" fontId="5" fillId="5" borderId="5" xfId="0" applyFont="1" applyFill="1" applyBorder="1" applyAlignment="1">
      <alignment horizontal="center" vertical="center"/>
    </xf>
    <xf numFmtId="0" fontId="6" fillId="6" borderId="6" xfId="0" applyFont="1" applyFill="1" applyBorder="1"/>
    <xf numFmtId="0" fontId="6" fillId="6" borderId="7" xfId="0" applyFont="1" applyFill="1" applyBorder="1" applyAlignment="1">
      <alignment horizontal="left" indent="2"/>
    </xf>
    <xf numFmtId="0" fontId="6" fillId="6" borderId="7" xfId="0" applyFont="1" applyFill="1" applyBorder="1" applyAlignment="1">
      <alignment horizontal="center" vertical="center"/>
    </xf>
    <xf numFmtId="0" fontId="6" fillId="6" borderId="7" xfId="0" applyFont="1" applyFill="1" applyBorder="1" applyAlignment="1">
      <alignment horizontal="left" vertical="center" indent="1"/>
    </xf>
    <xf numFmtId="164" fontId="6" fillId="6" borderId="7" xfId="0" applyNumberFormat="1" applyFont="1" applyFill="1" applyBorder="1" applyAlignment="1">
      <alignment horizontal="right" indent="1"/>
    </xf>
    <xf numFmtId="165" fontId="6" fillId="6" borderId="7" xfId="0" applyNumberFormat="1" applyFont="1" applyFill="1" applyBorder="1" applyAlignment="1">
      <alignment horizontal="center" vertical="center"/>
    </xf>
    <xf numFmtId="166" fontId="6" fillId="6" borderId="7" xfId="0" applyNumberFormat="1" applyFont="1" applyFill="1" applyBorder="1" applyAlignment="1">
      <alignment horizontal="right" indent="1"/>
    </xf>
    <xf numFmtId="0" fontId="6" fillId="6" borderId="8" xfId="0" applyFont="1" applyFill="1" applyBorder="1" applyAlignment="1">
      <alignment horizontal="center" vertical="center"/>
    </xf>
    <xf numFmtId="0" fontId="6" fillId="7" borderId="6" xfId="0" applyFont="1" applyFill="1" applyBorder="1"/>
    <xf numFmtId="0" fontId="6" fillId="7" borderId="7" xfId="0" applyFont="1" applyFill="1" applyBorder="1" applyAlignment="1">
      <alignment horizontal="left" indent="4"/>
    </xf>
    <xf numFmtId="0" fontId="6" fillId="7" borderId="7" xfId="0" applyFont="1" applyFill="1" applyBorder="1" applyAlignment="1">
      <alignment horizontal="center" vertical="center"/>
    </xf>
    <xf numFmtId="0" fontId="6" fillId="7" borderId="7" xfId="0" applyFont="1" applyFill="1" applyBorder="1" applyAlignment="1">
      <alignment horizontal="left" vertical="center" indent="1"/>
    </xf>
    <xf numFmtId="164" fontId="6" fillId="7" borderId="7" xfId="0" applyNumberFormat="1" applyFont="1" applyFill="1" applyBorder="1" applyAlignment="1">
      <alignment horizontal="right" indent="1"/>
    </xf>
    <xf numFmtId="165" fontId="6" fillId="7" borderId="7" xfId="0" applyNumberFormat="1" applyFont="1" applyFill="1" applyBorder="1" applyAlignment="1">
      <alignment horizontal="center" vertical="center"/>
    </xf>
    <xf numFmtId="166" fontId="6" fillId="7" borderId="7" xfId="0" applyNumberFormat="1" applyFont="1" applyFill="1" applyBorder="1" applyAlignment="1">
      <alignment horizontal="right" indent="1"/>
    </xf>
    <xf numFmtId="0" fontId="6" fillId="7" borderId="8" xfId="0" applyFont="1" applyFill="1" applyBorder="1" applyAlignment="1">
      <alignment horizontal="center" vertical="center"/>
    </xf>
    <xf numFmtId="0" fontId="6" fillId="0" borderId="6" xfId="0" applyFont="1" applyBorder="1"/>
    <xf numFmtId="0" fontId="6" fillId="0" borderId="7" xfId="0" applyFont="1" applyBorder="1" applyAlignment="1">
      <alignment horizontal="left" indent="6"/>
    </xf>
    <xf numFmtId="0" fontId="6" fillId="0" borderId="7" xfId="0" applyFont="1" applyBorder="1" applyAlignment="1">
      <alignment horizontal="center" vertical="center"/>
    </xf>
    <xf numFmtId="0" fontId="6" fillId="0" borderId="7" xfId="0" applyFont="1" applyBorder="1" applyAlignment="1">
      <alignment horizontal="left" vertical="center" indent="1"/>
    </xf>
    <xf numFmtId="164" fontId="6" fillId="0" borderId="7" xfId="0" applyNumberFormat="1" applyFont="1" applyBorder="1" applyAlignment="1">
      <alignment horizontal="right" indent="1"/>
    </xf>
    <xf numFmtId="165" fontId="6" fillId="0" borderId="7" xfId="0" applyNumberFormat="1" applyFont="1" applyBorder="1" applyAlignment="1">
      <alignment horizontal="center" vertical="center"/>
    </xf>
    <xf numFmtId="166" fontId="6" fillId="0" borderId="7" xfId="0" applyNumberFormat="1" applyFont="1" applyBorder="1" applyAlignment="1">
      <alignment horizontal="right" indent="1"/>
    </xf>
    <xf numFmtId="0" fontId="6" fillId="0" borderId="8" xfId="0" applyFont="1" applyBorder="1" applyAlignment="1">
      <alignment horizontal="center" vertical="center"/>
    </xf>
    <xf numFmtId="0" fontId="5" fillId="5" borderId="6" xfId="0" applyFont="1" applyFill="1" applyBorder="1"/>
    <xf numFmtId="0" fontId="5" fillId="5" borderId="7" xfId="0" applyFont="1" applyFill="1" applyBorder="1"/>
    <xf numFmtId="0" fontId="5" fillId="5" borderId="7" xfId="0" applyFont="1" applyFill="1" applyBorder="1" applyAlignment="1">
      <alignment horizontal="center" vertical="center"/>
    </xf>
    <xf numFmtId="0" fontId="5" fillId="5" borderId="7" xfId="0" applyFont="1" applyFill="1" applyBorder="1" applyAlignment="1">
      <alignment horizontal="left" vertical="center" indent="1"/>
    </xf>
    <xf numFmtId="164" fontId="5" fillId="5" borderId="7" xfId="0" applyNumberFormat="1" applyFont="1" applyFill="1" applyBorder="1" applyAlignment="1">
      <alignment horizontal="right" indent="1"/>
    </xf>
    <xf numFmtId="165" fontId="5" fillId="5" borderId="7" xfId="0" applyNumberFormat="1" applyFont="1" applyFill="1" applyBorder="1" applyAlignment="1">
      <alignment horizontal="center" vertical="center"/>
    </xf>
    <xf numFmtId="166" fontId="5" fillId="5" borderId="7" xfId="0" applyNumberFormat="1" applyFont="1" applyFill="1" applyBorder="1" applyAlignment="1">
      <alignment horizontal="right" indent="1"/>
    </xf>
    <xf numFmtId="0" fontId="5" fillId="5" borderId="8" xfId="0" applyFont="1" applyFill="1" applyBorder="1" applyAlignment="1">
      <alignment horizontal="center" vertical="center"/>
    </xf>
    <xf numFmtId="0" fontId="6" fillId="0" borderId="9" xfId="0" applyFont="1" applyBorder="1"/>
    <xf numFmtId="0" fontId="6" fillId="0" borderId="10" xfId="0" applyFont="1" applyBorder="1" applyAlignment="1">
      <alignment horizontal="left" indent="6"/>
    </xf>
    <xf numFmtId="0" fontId="6" fillId="0" borderId="10" xfId="0" applyFont="1" applyBorder="1" applyAlignment="1">
      <alignment horizontal="center" vertical="center"/>
    </xf>
    <xf numFmtId="0" fontId="6" fillId="0" borderId="10" xfId="0" applyFont="1" applyBorder="1" applyAlignment="1">
      <alignment horizontal="left" vertical="center" indent="1"/>
    </xf>
    <xf numFmtId="164" fontId="6" fillId="0" borderId="10" xfId="0" applyNumberFormat="1" applyFont="1" applyBorder="1" applyAlignment="1">
      <alignment horizontal="right" indent="1"/>
    </xf>
    <xf numFmtId="165" fontId="6" fillId="0" borderId="10" xfId="0" applyNumberFormat="1" applyFont="1" applyBorder="1" applyAlignment="1">
      <alignment horizontal="center" vertical="center"/>
    </xf>
    <xf numFmtId="166" fontId="6" fillId="0" borderId="10" xfId="0" applyNumberFormat="1" applyFont="1" applyBorder="1" applyAlignment="1">
      <alignment horizontal="right" indent="1"/>
    </xf>
    <xf numFmtId="0" fontId="6" fillId="0" borderId="11" xfId="0" applyFont="1" applyBorder="1" applyAlignment="1">
      <alignment horizontal="center" vertical="center"/>
    </xf>
    <xf numFmtId="0" fontId="7" fillId="8" borderId="12" xfId="0" applyFont="1" applyFill="1" applyBorder="1" applyAlignment="1">
      <alignment horizontal="left"/>
    </xf>
    <xf numFmtId="0" fontId="8" fillId="9" borderId="13"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14" xfId="0" applyFont="1" applyFill="1" applyBorder="1"/>
    <xf numFmtId="0" fontId="0" fillId="0" borderId="15" xfId="0" applyBorder="1"/>
    <xf numFmtId="0" fontId="0" fillId="0" borderId="16" xfId="0" applyBorder="1"/>
    <xf numFmtId="167" fontId="0" fillId="0" borderId="0" xfId="0" applyNumberFormat="1"/>
    <xf numFmtId="167" fontId="0" fillId="0" borderId="0" xfId="1" applyNumberFormat="1" applyFont="1"/>
    <xf numFmtId="0" fontId="2" fillId="2" borderId="17" xfId="0" applyFont="1" applyFill="1" applyBorder="1" applyAlignment="1">
      <alignment horizontal="center" vertical="center"/>
    </xf>
    <xf numFmtId="167" fontId="2" fillId="2" borderId="18" xfId="0" applyNumberFormat="1" applyFont="1" applyFill="1" applyBorder="1" applyAlignment="1">
      <alignment horizontal="center" vertical="center"/>
    </xf>
    <xf numFmtId="0" fontId="2" fillId="2" borderId="19" xfId="0" applyFont="1" applyFill="1" applyBorder="1" applyAlignment="1">
      <alignment horizontal="center" vertical="center"/>
    </xf>
    <xf numFmtId="0" fontId="0" fillId="0" borderId="20" xfId="0" applyBorder="1"/>
    <xf numFmtId="14" fontId="0" fillId="0" borderId="20" xfId="0" applyNumberFormat="1" applyBorder="1"/>
    <xf numFmtId="167" fontId="0" fillId="0" borderId="20" xfId="1" applyNumberFormat="1" applyFont="1" applyBorder="1"/>
    <xf numFmtId="167" fontId="0" fillId="0" borderId="21" xfId="1" applyNumberFormat="1" applyFont="1" applyBorder="1"/>
    <xf numFmtId="0" fontId="0" fillId="0" borderId="21" xfId="0" applyBorder="1"/>
    <xf numFmtId="43" fontId="0" fillId="0" borderId="0" xfId="1" applyFont="1"/>
    <xf numFmtId="0" fontId="0" fillId="0" borderId="0" xfId="0" applyAlignment="1">
      <alignment horizontal="left" indent="1"/>
    </xf>
    <xf numFmtId="0" fontId="0" fillId="0" borderId="0" xfId="0" applyAlignment="1">
      <alignment horizontal="center"/>
    </xf>
    <xf numFmtId="0" fontId="12" fillId="10" borderId="21" xfId="0" applyFont="1" applyFill="1" applyBorder="1" applyAlignment="1">
      <alignment horizontal="left" indent="1"/>
    </xf>
    <xf numFmtId="0" fontId="12" fillId="11" borderId="21" xfId="0" applyFont="1" applyFill="1" applyBorder="1" applyAlignment="1">
      <alignment horizontal="center"/>
    </xf>
    <xf numFmtId="0" fontId="12" fillId="10" borderId="21" xfId="0" applyFont="1" applyFill="1" applyBorder="1" applyAlignment="1">
      <alignment horizontal="center"/>
    </xf>
    <xf numFmtId="0" fontId="12" fillId="11" borderId="21" xfId="0" applyFont="1" applyFill="1" applyBorder="1"/>
    <xf numFmtId="0" fontId="0" fillId="0" borderId="18" xfId="0" applyBorder="1" applyAlignment="1">
      <alignment horizontal="left" indent="1"/>
    </xf>
    <xf numFmtId="0" fontId="6" fillId="0" borderId="24" xfId="0" applyFont="1" applyBorder="1" applyAlignment="1">
      <alignment horizontal="center" vertical="center"/>
    </xf>
    <xf numFmtId="0" fontId="0" fillId="0" borderId="18" xfId="0" applyBorder="1"/>
    <xf numFmtId="0" fontId="0" fillId="0" borderId="19" xfId="0" applyBorder="1"/>
    <xf numFmtId="0" fontId="0" fillId="0" borderId="25" xfId="0" applyBorder="1" applyAlignment="1">
      <alignment horizontal="left" indent="1"/>
    </xf>
    <xf numFmtId="0" fontId="0" fillId="0" borderId="25" xfId="0" applyBorder="1"/>
    <xf numFmtId="0" fontId="0" fillId="0" borderId="22" xfId="0" applyBorder="1"/>
    <xf numFmtId="0" fontId="0" fillId="0" borderId="26" xfId="0" applyBorder="1" applyAlignment="1">
      <alignment horizontal="left" indent="1"/>
    </xf>
    <xf numFmtId="0" fontId="6" fillId="0" borderId="27" xfId="0" applyFont="1" applyBorder="1" applyAlignment="1">
      <alignment horizontal="center" vertical="center"/>
    </xf>
    <xf numFmtId="0" fontId="0" fillId="0" borderId="26" xfId="0" applyBorder="1"/>
    <xf numFmtId="0" fontId="0" fillId="0" borderId="23" xfId="0" applyBorder="1"/>
    <xf numFmtId="168" fontId="0" fillId="0" borderId="18" xfId="0" applyNumberFormat="1" applyBorder="1"/>
    <xf numFmtId="168" fontId="0" fillId="0" borderId="19" xfId="0" applyNumberFormat="1" applyBorder="1"/>
    <xf numFmtId="168" fontId="0" fillId="0" borderId="25" xfId="0" applyNumberFormat="1" applyBorder="1"/>
    <xf numFmtId="168" fontId="0" fillId="0" borderId="22" xfId="0" applyNumberFormat="1" applyBorder="1"/>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right" indent="1"/>
    </xf>
    <xf numFmtId="0" fontId="0" fillId="0" borderId="0" xfId="0" applyAlignment="1">
      <alignment horizontal="right" indent="1"/>
    </xf>
    <xf numFmtId="0" fontId="0" fillId="0" borderId="0" xfId="0" applyAlignment="1">
      <alignment horizontal="left"/>
    </xf>
    <xf numFmtId="0" fontId="0" fillId="0" borderId="0" xfId="0" applyAlignment="1">
      <alignment vertical="center"/>
    </xf>
    <xf numFmtId="164" fontId="0" fillId="0" borderId="0" xfId="0" applyNumberFormat="1" applyAlignment="1">
      <alignment horizontal="right" vertical="center" indent="1"/>
    </xf>
    <xf numFmtId="165" fontId="0" fillId="0" borderId="0" xfId="0" applyNumberFormat="1" applyAlignment="1">
      <alignment horizontal="right" vertical="center" indent="1"/>
    </xf>
    <xf numFmtId="165" fontId="0" fillId="0" borderId="0" xfId="0" applyNumberFormat="1" applyAlignment="1">
      <alignment horizontal="center" vertical="center"/>
    </xf>
    <xf numFmtId="0" fontId="14" fillId="12" borderId="0" xfId="0" applyFont="1" applyFill="1" applyAlignment="1">
      <alignment vertical="center" wrapText="1"/>
    </xf>
    <xf numFmtId="0" fontId="14" fillId="12" borderId="0" xfId="0" applyFont="1" applyFill="1" applyAlignment="1">
      <alignment horizontal="center" vertical="center" wrapText="1"/>
    </xf>
    <xf numFmtId="164" fontId="14" fillId="13" borderId="0" xfId="0" applyNumberFormat="1" applyFont="1" applyFill="1" applyAlignment="1">
      <alignment horizontal="center" vertical="center" wrapText="1"/>
    </xf>
    <xf numFmtId="0" fontId="14" fillId="13" borderId="0" xfId="0" applyFont="1" applyFill="1" applyAlignment="1">
      <alignment horizontal="center" vertical="center" wrapText="1"/>
    </xf>
    <xf numFmtId="164" fontId="14" fillId="12" borderId="0" xfId="0" applyNumberFormat="1" applyFont="1" applyFill="1" applyAlignment="1">
      <alignment horizontal="center" vertical="center" wrapText="1"/>
    </xf>
    <xf numFmtId="165" fontId="14" fillId="12" borderId="0" xfId="0" applyNumberFormat="1" applyFont="1" applyFill="1" applyAlignment="1">
      <alignment horizontal="center" vertical="center" wrapText="1"/>
    </xf>
    <xf numFmtId="0" fontId="14" fillId="14" borderId="28" xfId="0" applyFont="1" applyFill="1" applyBorder="1" applyAlignment="1">
      <alignment vertical="center"/>
    </xf>
    <xf numFmtId="0" fontId="14" fillId="14" borderId="29" xfId="0" applyFont="1" applyFill="1" applyBorder="1"/>
    <xf numFmtId="0" fontId="14" fillId="14" borderId="29" xfId="0" applyFont="1" applyFill="1" applyBorder="1" applyAlignment="1">
      <alignment horizontal="center"/>
    </xf>
    <xf numFmtId="0" fontId="14" fillId="14" borderId="29" xfId="0" applyFont="1" applyFill="1" applyBorder="1" applyAlignment="1">
      <alignment horizontal="center" vertical="center"/>
    </xf>
    <xf numFmtId="164" fontId="14" fillId="14" borderId="29" xfId="0" applyNumberFormat="1" applyFont="1" applyFill="1" applyBorder="1" applyAlignment="1">
      <alignment horizontal="center" vertical="center"/>
    </xf>
    <xf numFmtId="165" fontId="14" fillId="14" borderId="29" xfId="0" applyNumberFormat="1" applyFont="1" applyFill="1" applyBorder="1" applyAlignment="1">
      <alignment horizontal="right" indent="1"/>
    </xf>
    <xf numFmtId="164" fontId="14" fillId="14" borderId="29" xfId="0" applyNumberFormat="1" applyFont="1" applyFill="1" applyBorder="1" applyAlignment="1">
      <alignment horizontal="right" indent="1"/>
    </xf>
    <xf numFmtId="0" fontId="14" fillId="14" borderId="29" xfId="0" applyFont="1" applyFill="1" applyBorder="1" applyAlignment="1">
      <alignment horizontal="left"/>
    </xf>
    <xf numFmtId="165" fontId="14" fillId="14" borderId="29" xfId="0" applyNumberFormat="1" applyFont="1" applyFill="1" applyBorder="1" applyAlignment="1">
      <alignment horizontal="right" vertical="center" indent="1"/>
    </xf>
    <xf numFmtId="0" fontId="14" fillId="14" borderId="29" xfId="0" applyFont="1" applyFill="1" applyBorder="1" applyAlignment="1">
      <alignment vertical="center"/>
    </xf>
    <xf numFmtId="0" fontId="14" fillId="14" borderId="30" xfId="0" applyFont="1" applyFill="1" applyBorder="1" applyAlignment="1">
      <alignment horizontal="center" vertical="center"/>
    </xf>
    <xf numFmtId="0" fontId="13" fillId="15" borderId="31" xfId="0" applyFont="1" applyFill="1" applyBorder="1" applyAlignment="1">
      <alignment vertical="center"/>
    </xf>
    <xf numFmtId="0" fontId="13" fillId="15" borderId="32" xfId="0" applyFont="1" applyFill="1" applyBorder="1" applyAlignment="1">
      <alignment horizontal="left" indent="2"/>
    </xf>
    <xf numFmtId="0" fontId="13" fillId="15" borderId="32" xfId="0" applyFont="1" applyFill="1" applyBorder="1" applyAlignment="1">
      <alignment horizontal="center"/>
    </xf>
    <xf numFmtId="0" fontId="13" fillId="15" borderId="32" xfId="0" applyFont="1" applyFill="1" applyBorder="1" applyAlignment="1">
      <alignment horizontal="center" vertical="center"/>
    </xf>
    <xf numFmtId="164" fontId="13" fillId="15" borderId="32" xfId="0" applyNumberFormat="1" applyFont="1" applyFill="1" applyBorder="1" applyAlignment="1">
      <alignment horizontal="center" vertical="center"/>
    </xf>
    <xf numFmtId="165" fontId="13" fillId="15" borderId="32" xfId="0" applyNumberFormat="1" applyFont="1" applyFill="1" applyBorder="1" applyAlignment="1">
      <alignment horizontal="right" indent="1"/>
    </xf>
    <xf numFmtId="164" fontId="13" fillId="15" borderId="32" xfId="0" applyNumberFormat="1" applyFont="1" applyFill="1" applyBorder="1" applyAlignment="1">
      <alignment horizontal="right" indent="1"/>
    </xf>
    <xf numFmtId="0" fontId="13" fillId="15" borderId="32" xfId="0" applyFont="1" applyFill="1" applyBorder="1" applyAlignment="1">
      <alignment horizontal="left"/>
    </xf>
    <xf numFmtId="165" fontId="13" fillId="15" borderId="32" xfId="0" applyNumberFormat="1" applyFont="1" applyFill="1" applyBorder="1" applyAlignment="1">
      <alignment horizontal="right" vertical="center" indent="1"/>
    </xf>
    <xf numFmtId="0" fontId="13" fillId="15" borderId="32" xfId="0" applyFont="1" applyFill="1" applyBorder="1" applyAlignment="1">
      <alignment vertical="center"/>
    </xf>
    <xf numFmtId="0" fontId="13" fillId="15" borderId="33" xfId="0" applyFont="1" applyFill="1" applyBorder="1" applyAlignment="1">
      <alignment horizontal="center" vertical="center"/>
    </xf>
    <xf numFmtId="0" fontId="13" fillId="16" borderId="31" xfId="0" applyFont="1" applyFill="1" applyBorder="1" applyAlignment="1">
      <alignment vertical="center"/>
    </xf>
    <xf numFmtId="0" fontId="13" fillId="16" borderId="32" xfId="0" applyFont="1" applyFill="1" applyBorder="1" applyAlignment="1">
      <alignment horizontal="left" indent="4"/>
    </xf>
    <xf numFmtId="0" fontId="13" fillId="16" borderId="32" xfId="0" applyFont="1" applyFill="1" applyBorder="1" applyAlignment="1">
      <alignment horizontal="center"/>
    </xf>
    <xf numFmtId="0" fontId="13" fillId="16" borderId="32" xfId="0" applyFont="1" applyFill="1" applyBorder="1" applyAlignment="1">
      <alignment horizontal="center" vertical="center"/>
    </xf>
    <xf numFmtId="164" fontId="13" fillId="16" borderId="32" xfId="0" applyNumberFormat="1" applyFont="1" applyFill="1" applyBorder="1" applyAlignment="1">
      <alignment horizontal="center" vertical="center"/>
    </xf>
    <xf numFmtId="165" fontId="13" fillId="16" borderId="32" xfId="0" applyNumberFormat="1" applyFont="1" applyFill="1" applyBorder="1" applyAlignment="1">
      <alignment horizontal="right" indent="1"/>
    </xf>
    <xf numFmtId="164" fontId="13" fillId="16" borderId="32" xfId="0" applyNumberFormat="1" applyFont="1" applyFill="1" applyBorder="1" applyAlignment="1">
      <alignment horizontal="right" indent="1"/>
    </xf>
    <xf numFmtId="0" fontId="13" fillId="16" borderId="32" xfId="0" applyFont="1" applyFill="1" applyBorder="1" applyAlignment="1">
      <alignment horizontal="left"/>
    </xf>
    <xf numFmtId="165" fontId="13" fillId="16" borderId="32" xfId="0" applyNumberFormat="1" applyFont="1" applyFill="1" applyBorder="1" applyAlignment="1">
      <alignment horizontal="right" vertical="center" indent="1"/>
    </xf>
    <xf numFmtId="0" fontId="13" fillId="16" borderId="32" xfId="0" applyFont="1" applyFill="1" applyBorder="1" applyAlignment="1">
      <alignment vertical="center"/>
    </xf>
    <xf numFmtId="0" fontId="13" fillId="16" borderId="33" xfId="0" applyFont="1" applyFill="1" applyBorder="1" applyAlignment="1">
      <alignment horizontal="center" vertical="center"/>
    </xf>
    <xf numFmtId="0" fontId="13" fillId="0" borderId="31" xfId="0" applyFont="1" applyBorder="1" applyAlignment="1">
      <alignment vertical="center"/>
    </xf>
    <xf numFmtId="0" fontId="13" fillId="0" borderId="32" xfId="0" applyFont="1" applyBorder="1" applyAlignment="1">
      <alignment horizontal="left" indent="6"/>
    </xf>
    <xf numFmtId="0" fontId="13" fillId="0" borderId="32" xfId="0" applyFont="1" applyBorder="1" applyAlignment="1">
      <alignment horizontal="center"/>
    </xf>
    <xf numFmtId="0" fontId="13" fillId="0" borderId="32" xfId="0" applyFont="1" applyBorder="1" applyAlignment="1">
      <alignment horizontal="center" vertical="center"/>
    </xf>
    <xf numFmtId="164" fontId="13" fillId="0" borderId="32" xfId="0" applyNumberFormat="1" applyFont="1" applyBorder="1" applyAlignment="1">
      <alignment horizontal="center" vertical="center"/>
    </xf>
    <xf numFmtId="165" fontId="13" fillId="0" borderId="32" xfId="0" applyNumberFormat="1" applyFont="1" applyBorder="1" applyAlignment="1">
      <alignment horizontal="right" indent="1"/>
    </xf>
    <xf numFmtId="164" fontId="13" fillId="0" borderId="32" xfId="0" applyNumberFormat="1" applyFont="1" applyBorder="1" applyAlignment="1">
      <alignment horizontal="right" indent="1"/>
    </xf>
    <xf numFmtId="0" fontId="13" fillId="0" borderId="32" xfId="0" applyFont="1" applyBorder="1" applyAlignment="1">
      <alignment horizontal="left"/>
    </xf>
    <xf numFmtId="165" fontId="13" fillId="0" borderId="32" xfId="0" applyNumberFormat="1" applyFont="1" applyBorder="1" applyAlignment="1">
      <alignment horizontal="right" vertical="center" indent="1"/>
    </xf>
    <xf numFmtId="0" fontId="13" fillId="0" borderId="32" xfId="0" applyFont="1" applyBorder="1" applyAlignment="1">
      <alignment vertical="center"/>
    </xf>
    <xf numFmtId="0" fontId="13" fillId="0" borderId="33" xfId="0" applyFont="1" applyBorder="1" applyAlignment="1">
      <alignment horizontal="center" vertical="center"/>
    </xf>
    <xf numFmtId="0" fontId="14" fillId="14" borderId="31" xfId="0" applyFont="1" applyFill="1" applyBorder="1" applyAlignment="1">
      <alignment vertical="center"/>
    </xf>
    <xf numFmtId="0" fontId="14" fillId="14" borderId="32" xfId="0" applyFont="1" applyFill="1" applyBorder="1"/>
    <xf numFmtId="0" fontId="14" fillId="14" borderId="32" xfId="0" applyFont="1" applyFill="1" applyBorder="1" applyAlignment="1">
      <alignment horizontal="center"/>
    </xf>
    <xf numFmtId="0" fontId="14" fillId="14" borderId="32" xfId="0" applyFont="1" applyFill="1" applyBorder="1" applyAlignment="1">
      <alignment horizontal="center" vertical="center"/>
    </xf>
    <xf numFmtId="164" fontId="14" fillId="14" borderId="32" xfId="0" applyNumberFormat="1" applyFont="1" applyFill="1" applyBorder="1" applyAlignment="1">
      <alignment horizontal="center" vertical="center"/>
    </xf>
    <xf numFmtId="165" fontId="14" fillId="14" borderId="32" xfId="0" applyNumberFormat="1" applyFont="1" applyFill="1" applyBorder="1" applyAlignment="1">
      <alignment horizontal="right" indent="1"/>
    </xf>
    <xf numFmtId="164" fontId="14" fillId="14" borderId="32" xfId="0" applyNumberFormat="1" applyFont="1" applyFill="1" applyBorder="1" applyAlignment="1">
      <alignment horizontal="right" indent="1"/>
    </xf>
    <xf numFmtId="0" fontId="14" fillId="14" borderId="32" xfId="0" applyFont="1" applyFill="1" applyBorder="1" applyAlignment="1">
      <alignment horizontal="left"/>
    </xf>
    <xf numFmtId="165" fontId="14" fillId="14" borderId="32" xfId="0" applyNumberFormat="1" applyFont="1" applyFill="1" applyBorder="1" applyAlignment="1">
      <alignment horizontal="right" vertical="center" indent="1"/>
    </xf>
    <xf numFmtId="0" fontId="14" fillId="14" borderId="32" xfId="0" applyFont="1" applyFill="1" applyBorder="1" applyAlignment="1">
      <alignment vertical="center"/>
    </xf>
    <xf numFmtId="0" fontId="14" fillId="14" borderId="33" xfId="0" applyFont="1" applyFill="1" applyBorder="1" applyAlignment="1">
      <alignment horizontal="center" vertical="center"/>
    </xf>
    <xf numFmtId="0" fontId="13" fillId="0" borderId="34" xfId="0" applyFont="1" applyBorder="1" applyAlignment="1">
      <alignment vertical="center"/>
    </xf>
    <xf numFmtId="0" fontId="13" fillId="0" borderId="35" xfId="0" applyFont="1" applyBorder="1" applyAlignment="1">
      <alignment horizontal="left" indent="6"/>
    </xf>
    <xf numFmtId="0" fontId="13" fillId="0" borderId="35" xfId="0" applyFont="1" applyBorder="1" applyAlignment="1">
      <alignment horizontal="center"/>
    </xf>
    <xf numFmtId="0" fontId="13" fillId="0" borderId="35" xfId="0" applyFont="1" applyBorder="1" applyAlignment="1">
      <alignment horizontal="center" vertical="center"/>
    </xf>
    <xf numFmtId="164" fontId="13" fillId="0" borderId="35" xfId="0" applyNumberFormat="1" applyFont="1" applyBorder="1" applyAlignment="1">
      <alignment horizontal="center" vertical="center"/>
    </xf>
    <xf numFmtId="165" fontId="13" fillId="0" borderId="35" xfId="0" applyNumberFormat="1" applyFont="1" applyBorder="1" applyAlignment="1">
      <alignment horizontal="right" indent="1"/>
    </xf>
    <xf numFmtId="164" fontId="13" fillId="0" borderId="35" xfId="0" applyNumberFormat="1" applyFont="1" applyBorder="1" applyAlignment="1">
      <alignment horizontal="right" indent="1"/>
    </xf>
    <xf numFmtId="0" fontId="13" fillId="0" borderId="35" xfId="0" applyFont="1" applyBorder="1" applyAlignment="1">
      <alignment horizontal="left"/>
    </xf>
    <xf numFmtId="165" fontId="13" fillId="0" borderId="35" xfId="0" applyNumberFormat="1" applyFont="1" applyBorder="1" applyAlignment="1">
      <alignment horizontal="right" vertical="center" indent="1"/>
    </xf>
    <xf numFmtId="0" fontId="13" fillId="0" borderId="35" xfId="0" applyFont="1" applyBorder="1" applyAlignment="1">
      <alignment vertical="center"/>
    </xf>
    <xf numFmtId="0" fontId="13" fillId="0" borderId="36" xfId="0" applyFont="1" applyBorder="1" applyAlignment="1">
      <alignment horizontal="center" vertical="center"/>
    </xf>
    <xf numFmtId="0" fontId="16" fillId="0" borderId="37" xfId="0" applyFont="1" applyBorder="1" applyAlignment="1">
      <alignment horizontal="left" vertical="top" indent="2"/>
    </xf>
    <xf numFmtId="169" fontId="16" fillId="0" borderId="38" xfId="0" applyNumberFormat="1" applyFont="1" applyBorder="1" applyAlignment="1">
      <alignment vertical="top"/>
    </xf>
    <xf numFmtId="169" fontId="16" fillId="0" borderId="37" xfId="0" applyNumberFormat="1" applyFont="1" applyBorder="1" applyAlignment="1">
      <alignment vertical="top"/>
    </xf>
    <xf numFmtId="0" fontId="16" fillId="0" borderId="39" xfId="0" applyFont="1" applyBorder="1" applyAlignment="1">
      <alignment horizontal="left" vertical="top" indent="2"/>
    </xf>
    <xf numFmtId="169" fontId="16" fillId="0" borderId="40" xfId="0" applyNumberFormat="1" applyFont="1" applyBorder="1" applyAlignment="1">
      <alignment vertical="top"/>
    </xf>
    <xf numFmtId="169" fontId="16" fillId="0" borderId="39" xfId="0" applyNumberFormat="1" applyFont="1" applyBorder="1" applyAlignment="1">
      <alignment vertical="top"/>
    </xf>
    <xf numFmtId="0" fontId="17" fillId="0" borderId="0" xfId="0" applyFont="1" applyAlignment="1">
      <alignment horizontal="center" vertical="center"/>
    </xf>
    <xf numFmtId="170" fontId="17" fillId="0" borderId="0" xfId="0" applyNumberFormat="1" applyFont="1" applyAlignment="1">
      <alignment horizontal="center" vertical="center"/>
    </xf>
    <xf numFmtId="0" fontId="17" fillId="0" borderId="0" xfId="0" applyFont="1" applyAlignment="1">
      <alignment vertical="top"/>
    </xf>
    <xf numFmtId="169" fontId="0" fillId="0" borderId="0" xfId="0" applyNumberFormat="1"/>
    <xf numFmtId="0" fontId="0" fillId="0" borderId="0" xfId="0" quotePrefix="1"/>
    <xf numFmtId="22" fontId="0" fillId="0" borderId="0" xfId="0" applyNumberFormat="1"/>
    <xf numFmtId="0" fontId="0" fillId="17" borderId="41" xfId="0" applyFont="1" applyFill="1" applyBorder="1"/>
    <xf numFmtId="0" fontId="0" fillId="18" borderId="43" xfId="0" applyFont="1" applyFill="1" applyBorder="1"/>
    <xf numFmtId="0" fontId="0" fillId="18" borderId="44" xfId="0" applyFont="1" applyFill="1" applyBorder="1"/>
    <xf numFmtId="0" fontId="0" fillId="0" borderId="41" xfId="0" applyFont="1" applyBorder="1"/>
    <xf numFmtId="0" fontId="0" fillId="0" borderId="43" xfId="0" applyFont="1" applyBorder="1"/>
    <xf numFmtId="0" fontId="0" fillId="0" borderId="44" xfId="0" applyFont="1" applyBorder="1"/>
    <xf numFmtId="0" fontId="0" fillId="0" borderId="46" xfId="0" applyFont="1" applyBorder="1"/>
    <xf numFmtId="0" fontId="0" fillId="0" borderId="0" xfId="0" applyNumberFormat="1"/>
    <xf numFmtId="0" fontId="2" fillId="2" borderId="50" xfId="0" applyFont="1" applyFill="1" applyBorder="1" applyAlignment="1">
      <alignment horizontal="center" vertical="center"/>
    </xf>
    <xf numFmtId="49" fontId="2" fillId="2" borderId="50" xfId="0" applyNumberFormat="1" applyFont="1" applyFill="1" applyBorder="1" applyAlignment="1">
      <alignment horizontal="center" vertical="center"/>
    </xf>
    <xf numFmtId="40" fontId="2" fillId="2" borderId="50" xfId="0" applyNumberFormat="1" applyFont="1" applyFill="1" applyBorder="1" applyAlignment="1">
      <alignment horizontal="center" vertical="center"/>
    </xf>
    <xf numFmtId="14" fontId="2" fillId="2" borderId="50" xfId="0" quotePrefix="1" applyNumberFormat="1" applyFont="1" applyFill="1" applyBorder="1" applyAlignment="1">
      <alignment horizontal="center" vertical="center"/>
    </xf>
    <xf numFmtId="14" fontId="2" fillId="2" borderId="51" xfId="0" quotePrefix="1" applyNumberFormat="1" applyFont="1" applyFill="1" applyBorder="1" applyAlignment="1">
      <alignment horizontal="center" vertical="center"/>
    </xf>
    <xf numFmtId="14" fontId="2" fillId="2" borderId="52" xfId="0" quotePrefix="1" applyNumberFormat="1" applyFont="1" applyFill="1" applyBorder="1" applyAlignment="1">
      <alignment horizontal="center" vertical="center"/>
    </xf>
    <xf numFmtId="49" fontId="0" fillId="0" borderId="0" xfId="0" applyNumberFormat="1"/>
    <xf numFmtId="40" fontId="0" fillId="0" borderId="0" xfId="1" quotePrefix="1" applyNumberFormat="1" applyFont="1" applyFill="1"/>
    <xf numFmtId="40" fontId="0" fillId="0" borderId="0" xfId="0" applyNumberFormat="1"/>
    <xf numFmtId="167" fontId="0" fillId="0" borderId="48" xfId="0" applyNumberFormat="1" applyBorder="1"/>
    <xf numFmtId="0" fontId="2" fillId="2" borderId="56" xfId="0" applyFont="1" applyFill="1" applyBorder="1" applyAlignment="1">
      <alignment horizontal="center" vertical="center"/>
    </xf>
    <xf numFmtId="49" fontId="2" fillId="2" borderId="56" xfId="0" applyNumberFormat="1" applyFont="1" applyFill="1" applyBorder="1" applyAlignment="1">
      <alignment horizontal="center" vertical="center"/>
    </xf>
    <xf numFmtId="40" fontId="2" fillId="2" borderId="56" xfId="0" applyNumberFormat="1" applyFont="1" applyFill="1" applyBorder="1" applyAlignment="1">
      <alignment horizontal="center" vertical="center"/>
    </xf>
    <xf numFmtId="14" fontId="2" fillId="2" borderId="56" xfId="0" applyNumberFormat="1" applyFont="1" applyFill="1" applyBorder="1" applyAlignment="1">
      <alignment horizontal="center" vertical="center"/>
    </xf>
    <xf numFmtId="0" fontId="0" fillId="17" borderId="57" xfId="0" applyFont="1" applyFill="1" applyBorder="1"/>
    <xf numFmtId="0" fontId="0" fillId="17" borderId="20" xfId="0" applyFont="1" applyFill="1" applyBorder="1"/>
    <xf numFmtId="49" fontId="0" fillId="17" borderId="20" xfId="0" applyNumberFormat="1" applyFont="1" applyFill="1" applyBorder="1"/>
    <xf numFmtId="40" fontId="0" fillId="17" borderId="20" xfId="1" applyNumberFormat="1" applyFont="1" applyFill="1" applyBorder="1"/>
    <xf numFmtId="40" fontId="0" fillId="17" borderId="20" xfId="0" applyNumberFormat="1" applyFont="1" applyFill="1" applyBorder="1"/>
    <xf numFmtId="167" fontId="0" fillId="17" borderId="20" xfId="0" applyNumberFormat="1" applyFont="1" applyFill="1" applyBorder="1"/>
    <xf numFmtId="167" fontId="0" fillId="17" borderId="58" xfId="0" applyNumberFormat="1" applyFont="1" applyFill="1" applyBorder="1"/>
    <xf numFmtId="167" fontId="0" fillId="17" borderId="59" xfId="0" applyNumberFormat="1" applyFont="1" applyFill="1" applyBorder="1"/>
    <xf numFmtId="0" fontId="0" fillId="0" borderId="60" xfId="0" applyFont="1" applyBorder="1"/>
    <xf numFmtId="0" fontId="0" fillId="0" borderId="47" xfId="0" applyFont="1" applyBorder="1"/>
    <xf numFmtId="49" fontId="0" fillId="0" borderId="47" xfId="0" applyNumberFormat="1" applyFont="1" applyBorder="1"/>
    <xf numFmtId="40" fontId="0" fillId="0" borderId="47" xfId="1" applyNumberFormat="1" applyFont="1" applyBorder="1"/>
    <xf numFmtId="40" fontId="0" fillId="0" borderId="47" xfId="0" applyNumberFormat="1" applyFont="1" applyBorder="1"/>
    <xf numFmtId="167" fontId="0" fillId="0" borderId="47" xfId="0" applyNumberFormat="1" applyFont="1" applyBorder="1"/>
    <xf numFmtId="167" fontId="0" fillId="0" borderId="61" xfId="0" applyNumberFormat="1" applyFont="1" applyBorder="1"/>
    <xf numFmtId="167" fontId="0" fillId="0" borderId="62" xfId="0" applyNumberFormat="1" applyFont="1" applyBorder="1"/>
    <xf numFmtId="0" fontId="0" fillId="17" borderId="60" xfId="0" applyFont="1" applyFill="1" applyBorder="1"/>
    <xf numFmtId="0" fontId="0" fillId="17" borderId="47" xfId="0" applyFont="1" applyFill="1" applyBorder="1"/>
    <xf numFmtId="49" fontId="0" fillId="17" borderId="47" xfId="0" applyNumberFormat="1" applyFont="1" applyFill="1" applyBorder="1"/>
    <xf numFmtId="40" fontId="0" fillId="17" borderId="47" xfId="1" applyNumberFormat="1" applyFont="1" applyFill="1" applyBorder="1"/>
    <xf numFmtId="40" fontId="0" fillId="17" borderId="47" xfId="0" applyNumberFormat="1" applyFont="1" applyFill="1" applyBorder="1"/>
    <xf numFmtId="167" fontId="0" fillId="17" borderId="47" xfId="0" applyNumberFormat="1" applyFont="1" applyFill="1" applyBorder="1"/>
    <xf numFmtId="167" fontId="0" fillId="17" borderId="61" xfId="0" applyNumberFormat="1" applyFont="1" applyFill="1" applyBorder="1"/>
    <xf numFmtId="167" fontId="0" fillId="17" borderId="62" xfId="0" applyNumberFormat="1" applyFont="1" applyFill="1" applyBorder="1"/>
    <xf numFmtId="49" fontId="0" fillId="0" borderId="41" xfId="0" applyNumberFormat="1" applyFont="1" applyBorder="1"/>
    <xf numFmtId="40" fontId="0" fillId="0" borderId="41" xfId="1" applyNumberFormat="1" applyFont="1" applyBorder="1"/>
    <xf numFmtId="40" fontId="0" fillId="0" borderId="41" xfId="0" applyNumberFormat="1" applyFont="1" applyBorder="1"/>
    <xf numFmtId="167" fontId="0" fillId="0" borderId="41" xfId="0" applyNumberFormat="1" applyFont="1" applyBorder="1"/>
    <xf numFmtId="167" fontId="0" fillId="0" borderId="55" xfId="0" applyNumberFormat="1" applyFont="1" applyBorder="1"/>
    <xf numFmtId="167" fontId="0" fillId="0" borderId="42" xfId="0" applyNumberFormat="1" applyFont="1" applyBorder="1"/>
    <xf numFmtId="14" fontId="2" fillId="2" borderId="63" xfId="0" quotePrefix="1" applyNumberFormat="1" applyFont="1" applyFill="1" applyBorder="1" applyAlignment="1">
      <alignment horizontal="center" vertical="center"/>
    </xf>
    <xf numFmtId="0" fontId="2" fillId="2" borderId="1" xfId="0" applyFont="1" applyFill="1" applyBorder="1" applyAlignment="1">
      <alignment horizontal="center" vertical="center"/>
    </xf>
    <xf numFmtId="49" fontId="2" fillId="2" borderId="1" xfId="0" applyNumberFormat="1" applyFont="1" applyFill="1" applyBorder="1" applyAlignment="1">
      <alignment horizontal="center" vertical="center"/>
    </xf>
    <xf numFmtId="40" fontId="2" fillId="2" borderId="1" xfId="0" applyNumberFormat="1" applyFont="1" applyFill="1" applyBorder="1" applyAlignment="1">
      <alignment horizontal="center" vertical="center"/>
    </xf>
    <xf numFmtId="14" fontId="2" fillId="2" borderId="1" xfId="0" quotePrefix="1" applyNumberFormat="1" applyFont="1" applyFill="1" applyBorder="1" applyAlignment="1">
      <alignment horizontal="center" vertical="center"/>
    </xf>
    <xf numFmtId="14" fontId="2" fillId="2" borderId="49" xfId="0" quotePrefix="1" applyNumberFormat="1" applyFont="1" applyFill="1" applyBorder="1" applyAlignment="1">
      <alignment horizontal="center" vertical="center"/>
    </xf>
    <xf numFmtId="14" fontId="2" fillId="2" borderId="53" xfId="0" quotePrefix="1" applyNumberFormat="1" applyFont="1" applyFill="1" applyBorder="1" applyAlignment="1">
      <alignment horizontal="center" vertical="center"/>
    </xf>
    <xf numFmtId="43" fontId="0" fillId="0" borderId="0" xfId="0" applyNumberFormat="1"/>
    <xf numFmtId="14" fontId="2" fillId="2" borderId="54" xfId="0" quotePrefix="1" applyNumberFormat="1" applyFont="1" applyFill="1" applyBorder="1" applyAlignment="1">
      <alignment horizontal="center" vertical="center"/>
    </xf>
    <xf numFmtId="0" fontId="0" fillId="18" borderId="44" xfId="0" applyNumberFormat="1" applyFont="1" applyFill="1" applyBorder="1"/>
    <xf numFmtId="0" fontId="0" fillId="0" borderId="44" xfId="0" applyNumberFormat="1" applyFont="1" applyBorder="1"/>
    <xf numFmtId="14" fontId="0" fillId="18" borderId="44" xfId="0" applyNumberFormat="1" applyFont="1" applyFill="1" applyBorder="1"/>
    <xf numFmtId="14" fontId="0" fillId="0" borderId="44" xfId="0" applyNumberFormat="1" applyFont="1" applyBorder="1"/>
    <xf numFmtId="49" fontId="0" fillId="17" borderId="57" xfId="0" applyNumberFormat="1" applyFont="1" applyFill="1" applyBorder="1"/>
    <xf numFmtId="49" fontId="0" fillId="0" borderId="60" xfId="0" applyNumberFormat="1" applyFont="1" applyBorder="1"/>
    <xf numFmtId="49" fontId="0" fillId="17" borderId="60" xfId="0" applyNumberFormat="1" applyFont="1" applyFill="1" applyBorder="1"/>
    <xf numFmtId="49" fontId="0" fillId="17" borderId="46" xfId="0" applyNumberFormat="1" applyFont="1" applyFill="1" applyBorder="1"/>
    <xf numFmtId="40" fontId="0" fillId="17" borderId="41" xfId="1" applyNumberFormat="1" applyFont="1" applyFill="1" applyBorder="1"/>
    <xf numFmtId="40" fontId="0" fillId="17" borderId="41" xfId="0" applyNumberFormat="1" applyFont="1" applyFill="1" applyBorder="1"/>
    <xf numFmtId="167" fontId="0" fillId="17" borderId="55" xfId="0" applyNumberFormat="1" applyFont="1" applyFill="1" applyBorder="1"/>
    <xf numFmtId="167" fontId="0" fillId="17" borderId="41" xfId="0" applyNumberFormat="1" applyFont="1" applyFill="1" applyBorder="1"/>
    <xf numFmtId="14" fontId="0" fillId="0" borderId="0" xfId="1" applyNumberFormat="1" applyFont="1"/>
    <xf numFmtId="43" fontId="0" fillId="18" borderId="45" xfId="1" applyFont="1" applyFill="1" applyBorder="1"/>
    <xf numFmtId="43" fontId="0" fillId="0" borderId="45" xfId="1" applyFont="1" applyBorder="1"/>
  </cellXfs>
  <cellStyles count="6">
    <cellStyle name="Comma" xfId="1" builtinId="3"/>
    <cellStyle name="Comma 2" xfId="5" xr:uid="{30188BD7-27FD-40EC-81BD-982B092DA10F}"/>
    <cellStyle name="Normal" xfId="0" builtinId="0"/>
    <cellStyle name="Normal 11 2 2" xfId="2" xr:uid="{607B7E45-3D76-41E8-95B8-0373CF5395B0}"/>
    <cellStyle name="Normal 2" xfId="3" xr:uid="{F3927E16-3403-4BF3-9267-39B9E0E665BB}"/>
    <cellStyle name="Percent 2" xfId="4" xr:uid="{7ACE8ED8-78DF-43BB-ACD6-33BF3137D9F4}"/>
  </cellStyles>
  <dxfs count="258">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border outline="0">
        <bottom style="thin">
          <color auto="1"/>
        </bottom>
      </border>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0.00;[Red]\-#,##0.00;\-"/>
    </dxf>
    <dxf>
      <border outline="0">
        <right style="thin">
          <color theme="9" tint="0.39997558519241921"/>
        </right>
      </border>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style="thick">
          <color rgb="FFFF000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8"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8"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8"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right style="thin">
          <color theme="4" tint="0.39997558519241921"/>
        </right>
      </border>
    </dxf>
    <dxf>
      <border outline="0">
        <top style="thin">
          <color auto="1"/>
        </top>
      </border>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border outline="0">
        <bottom style="thin">
          <color auto="1"/>
        </bottom>
      </border>
    </dxf>
    <dxf>
      <border outline="0">
        <top style="thin">
          <color auto="1"/>
        </top>
      </border>
    </dxf>
    <dxf>
      <numFmt numFmtId="167" formatCode="#,##0.00;[Red]\-#,##0.00;\-"/>
    </dxf>
    <dxf>
      <border outline="0">
        <top style="thin">
          <color auto="1"/>
        </top>
      </border>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ill>
        <patternFill>
          <bgColor rgb="FFECF9FE"/>
        </patternFill>
      </fill>
    </dxf>
    <dxf>
      <fill>
        <patternFill>
          <bgColor rgb="FF00B0F0"/>
        </patternFill>
      </fill>
    </dxf>
    <dxf>
      <font>
        <color theme="0"/>
      </font>
      <fill>
        <patternFill>
          <bgColor rgb="FF002060"/>
        </patternFill>
      </fill>
    </dxf>
    <dxf>
      <fill>
        <patternFill>
          <bgColor rgb="FFECF9FE"/>
        </patternFill>
      </fill>
    </dxf>
    <dxf>
      <fill>
        <patternFill patternType="solid">
          <fgColor theme="4" tint="0.79998168889431442"/>
          <bgColor theme="4" tint="0.79998168889431442"/>
        </patternFill>
      </fill>
      <border>
        <bottom style="thin">
          <color theme="4"/>
        </bottom>
      </border>
    </dxf>
    <dxf>
      <font>
        <color theme="0"/>
      </font>
      <fill>
        <patternFill patternType="solid">
          <fgColor theme="4" tint="0.39997558519241921"/>
          <bgColor theme="4" tint="0.39997558519241921"/>
        </patternFill>
      </fill>
      <border>
        <bottom style="thin">
          <color theme="4" tint="0.79998168889431442"/>
        </bottom>
        <horizontal style="thin">
          <color theme="4" tint="0.39997558519241921"/>
        </horizontal>
      </border>
    </dxf>
    <dxf>
      <border>
        <bottom style="thin">
          <color theme="4" tint="0.59999389629810485"/>
        </bottom>
      </border>
    </dxf>
    <dxf>
      <font>
        <b/>
        <color theme="1"/>
      </font>
      <fill>
        <patternFill patternType="solid">
          <fgColor theme="0" tint="-0.14999847407452621"/>
          <bgColor theme="0" tint="-0.14999847407452621"/>
        </patternFill>
      </fill>
    </dxf>
    <dxf>
      <font>
        <b/>
        <color theme="0"/>
      </font>
      <fill>
        <patternFill patternType="solid">
          <fgColor theme="4" tint="0.39997558519241921"/>
          <bgColor theme="4" tint="0.39997558519241921"/>
        </patternFill>
      </fill>
    </dxf>
    <dxf>
      <font>
        <b/>
        <color theme="0"/>
      </font>
    </dxf>
    <dxf>
      <border>
        <left style="thin">
          <color theme="4" tint="-0.249977111117893"/>
        </left>
        <right style="thin">
          <color theme="4" tint="-0.249977111117893"/>
        </right>
      </border>
    </dxf>
    <dxf>
      <border>
        <top style="thin">
          <color theme="4" tint="-0.249977111117893"/>
        </top>
        <bottom style="thin">
          <color theme="4" tint="-0.249977111117893"/>
        </bottom>
        <horizontal style="thin">
          <color theme="4" tint="-0.249977111117893"/>
        </horizontal>
      </border>
    </dxf>
    <dxf>
      <border>
        <right style="thick">
          <color auto="1"/>
        </right>
      </border>
    </dxf>
    <dxf>
      <font>
        <b/>
        <color theme="1"/>
      </font>
      <border>
        <top style="double">
          <color theme="4" tint="-0.249977111117893"/>
        </top>
      </border>
    </dxf>
    <dxf>
      <font>
        <color theme="0"/>
      </font>
      <fill>
        <patternFill patternType="solid">
          <fgColor theme="4" tint="-0.249977111117893"/>
          <bgColor theme="4" tint="-0.249977111117893"/>
        </patternFill>
      </fill>
      <border>
        <horizontal style="thin">
          <color theme="4" tint="-0.249977111117893"/>
        </horizontal>
      </border>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1"/>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6"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14996795556505021"/>
        </top>
        <bottom style="thin">
          <color theme="0" tint="-0.149967955565050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1"/>
        </left>
        <right style="thin">
          <color theme="0" tint="-0.34998626667073579"/>
        </right>
        <top style="thin">
          <color theme="0" tint="-0.14996795556505021"/>
        </top>
        <bottom style="thin">
          <color theme="0" tint="-0.14996795556505021"/>
        </bottom>
        <vertical/>
        <horizontal/>
      </border>
    </dxf>
    <dxf>
      <font>
        <b/>
        <i val="0"/>
        <strike val="0"/>
        <outline val="0"/>
        <shadow val="0"/>
        <u val="none"/>
        <vertAlign val="baseline"/>
        <sz val="11"/>
        <color theme="1"/>
        <name val="Aptos Narrow"/>
        <scheme val="minor"/>
      </font>
      <fill>
        <patternFill patternType="none">
          <fgColor indexed="64"/>
          <bgColor indexed="65"/>
        </patternFill>
      </fill>
    </dxf>
    <dxf>
      <font>
        <b/>
        <color theme="0"/>
        <family val="2"/>
        <charset val="162"/>
      </font>
      <fill>
        <patternFill patternType="solid">
          <fgColor theme="4" tint="0.79992065187536243"/>
          <bgColor theme="5" tint="-0.249977111117893"/>
        </patternFill>
      </fill>
      <alignment vertical="center" textRotation="0" wrapText="1" indent="0" justifyLastLine="0" shrinkToFit="0" readingOrder="0"/>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dxf>
    <dxf>
      <numFmt numFmtId="27" formatCode="d/mm/yyyy\ hh:mm"/>
    </dxf>
    <dxf>
      <numFmt numFmtId="0" formatCode="General"/>
    </dxf>
    <dxf>
      <numFmt numFmtId="0" formatCode="General"/>
    </dxf>
    <dxf>
      <numFmt numFmtId="0" formatCode="General"/>
    </dxf>
    <dxf>
      <numFmt numFmtId="19" formatCode="d/mm/yyyy"/>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4" defaultTableStyle="TableStyleMedium2" defaultPivotStyle="PivotStyleLight16">
    <tableStyle name="TableStyleMedium16 2" pivot="0" count="7" xr9:uid="{75149705-0C7A-401B-832F-3B781A1CA30F}">
      <tableStyleElement type="wholeTable" dxfId="257"/>
      <tableStyleElement type="headerRow" dxfId="256"/>
      <tableStyleElement type="totalRow" dxfId="255"/>
      <tableStyleElement type="firstColumn" dxfId="254"/>
      <tableStyleElement type="lastColumn" dxfId="253"/>
      <tableStyleElement type="firstRowStripe" dxfId="252"/>
      <tableStyleElement type="firstColumnStripe" dxfId="251"/>
    </tableStyle>
    <tableStyle name="Flattened Pivot Style" table="0" count="3" xr9:uid="{8FCA9C16-C813-4595-8932-3274F41B2F42}">
      <tableStyleElement type="headerRow" dxfId="107"/>
      <tableStyleElement type="totalRow" dxfId="106"/>
      <tableStyleElement type="secondRowStripe" dxfId="105"/>
    </tableStyle>
    <tableStyle name="PivotStyleMedium2 2" table="0" count="11" xr9:uid="{760489F4-737D-4205-9493-BB05E866DFE3}">
      <tableStyleElement type="headerRow" dxfId="104"/>
      <tableStyleElement type="totalRow" dxfId="103"/>
      <tableStyleElement type="firstColumn" dxfId="102"/>
      <tableStyleElement type="firstRowStripe" dxfId="101"/>
      <tableStyleElement type="firstColumnStripe" size="3" dxfId="100"/>
      <tableStyleElement type="firstHeaderCell" dxfId="99"/>
      <tableStyleElement type="firstSubtotalRow" dxfId="98"/>
      <tableStyleElement type="secondSubtotalRow" dxfId="97"/>
      <tableStyleElement type="firstColumnSubheading" dxfId="96"/>
      <tableStyleElement type="firstRowSubheading" dxfId="95"/>
      <tableStyleElement type="secondRowSubheading" dxfId="94"/>
    </tableStyle>
    <tableStyle name="PivotTable Style 1" table="0" count="4" xr9:uid="{E8307FEE-D675-4978-8566-5F8B82757308}">
      <tableStyleElement type="wholeTable" dxfId="93"/>
      <tableStyleElement type="headerRow" dxfId="92"/>
      <tableStyleElement type="firstRowStripe" dxfId="91"/>
      <tableStyleElement type="secondColumnStripe" dxfId="9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5232400</xdr:colOff>
          <xdr:row>1</xdr:row>
          <xdr:rowOff>101600</xdr:rowOff>
        </xdr:from>
        <xdr:to>
          <xdr:col>2</xdr:col>
          <xdr:colOff>6089650</xdr:colOff>
          <xdr:row>1</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hir\OneDrive\Desktop\Codes\YKHT\backend\expense\management\documents\t_exp_qty_2408_3.xlsx" TargetMode="External"/><Relationship Id="rId1" Type="http://schemas.openxmlformats.org/officeDocument/2006/relationships/externalLinkPath" Target="t_exp_qty_2408_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ider Miktar"/>
      <sheetName val="BETON  POMPA"/>
      <sheetName val="BETON NAKLİ"/>
      <sheetName val="BETON SANTRALİ"/>
      <sheetName val="KIRMATAŞ"/>
      <sheetName val="SU - Miktar-Grp"/>
      <sheetName val="SU TEMİNİ"/>
      <sheetName val="TAŞ"/>
      <sheetName val="Genel Taşeron Gider"/>
      <sheetName val="Emanet Miktar Dağılım"/>
      <sheetName val="M2"/>
      <sheetName val="L4"/>
      <sheetName val="ROKET TUTAR DAĞILIM"/>
      <sheetName val="Emanet Miktar Dağılım_Static"/>
    </sheetNames>
    <sheetDataSet>
      <sheetData sheetId="0"/>
      <sheetData sheetId="1"/>
      <sheetData sheetId="2"/>
      <sheetData sheetId="3"/>
      <sheetData sheetId="4"/>
      <sheetData sheetId="5">
        <row r="1">
          <cell r="B1" t="str">
            <v>L4 Code</v>
          </cell>
          <cell r="D1" t="str">
            <v>1.10.2023</v>
          </cell>
          <cell r="E1" t="str">
            <v>1.11.2023</v>
          </cell>
          <cell r="F1" t="str">
            <v>1.12.2023</v>
          </cell>
          <cell r="G1" t="str">
            <v>1.01.2024</v>
          </cell>
          <cell r="H1" t="str">
            <v>1.02.2024</v>
          </cell>
          <cell r="I1" t="str">
            <v>1.03.2024</v>
          </cell>
          <cell r="J1" t="str">
            <v>1.04.2024</v>
          </cell>
          <cell r="K1" t="str">
            <v>1.05.2024</v>
          </cell>
          <cell r="L1" t="str">
            <v>1.06.2024</v>
          </cell>
          <cell r="M1" t="str">
            <v>1.07.2024</v>
          </cell>
        </row>
        <row r="2">
          <cell r="B2" t="str">
            <v>D-01.ALT-01.TPR-001</v>
          </cell>
          <cell r="D2">
            <v>0</v>
          </cell>
          <cell r="F2">
            <v>345071.49</v>
          </cell>
          <cell r="G2">
            <v>469190.93</v>
          </cell>
          <cell r="H2">
            <v>775705.79</v>
          </cell>
          <cell r="I2">
            <v>1176977.94</v>
          </cell>
          <cell r="J2">
            <v>1066585.3280000002</v>
          </cell>
          <cell r="K2">
            <v>1014364.7569999999</v>
          </cell>
          <cell r="L2">
            <v>1000524.9459999995</v>
          </cell>
          <cell r="M2">
            <v>887708.64400000044</v>
          </cell>
        </row>
        <row r="3">
          <cell r="B3" t="str">
            <v>D-01.ALT-01.TPR-002</v>
          </cell>
          <cell r="D3">
            <v>0</v>
          </cell>
          <cell r="E3">
            <v>0</v>
          </cell>
          <cell r="F3">
            <v>0</v>
          </cell>
          <cell r="G3">
            <v>0</v>
          </cell>
          <cell r="H3">
            <v>0</v>
          </cell>
          <cell r="I3">
            <v>0</v>
          </cell>
          <cell r="J3">
            <v>0</v>
          </cell>
          <cell r="K3">
            <v>0</v>
          </cell>
          <cell r="L3">
            <v>0</v>
          </cell>
          <cell r="M3">
            <v>0</v>
          </cell>
        </row>
        <row r="4">
          <cell r="B4" t="str">
            <v>D-01.ALT-01.TPR-003</v>
          </cell>
          <cell r="D4">
            <v>0</v>
          </cell>
          <cell r="E4">
            <v>0</v>
          </cell>
          <cell r="F4">
            <v>0</v>
          </cell>
          <cell r="G4">
            <v>0</v>
          </cell>
          <cell r="H4">
            <v>0</v>
          </cell>
          <cell r="I4">
            <v>0</v>
          </cell>
          <cell r="J4">
            <v>0</v>
          </cell>
          <cell r="K4">
            <v>0</v>
          </cell>
          <cell r="L4">
            <v>2286.7539999999999</v>
          </cell>
          <cell r="M4">
            <v>442.34000000000015</v>
          </cell>
        </row>
        <row r="5">
          <cell r="B5" t="str">
            <v>D-01.ALT-01.TPR-004</v>
          </cell>
          <cell r="D5">
            <v>0</v>
          </cell>
          <cell r="E5">
            <v>0</v>
          </cell>
          <cell r="F5">
            <v>0</v>
          </cell>
          <cell r="G5">
            <v>0</v>
          </cell>
          <cell r="H5">
            <v>0</v>
          </cell>
          <cell r="I5">
            <v>0</v>
          </cell>
          <cell r="J5">
            <v>0</v>
          </cell>
          <cell r="K5">
            <v>0</v>
          </cell>
          <cell r="L5">
            <v>0</v>
          </cell>
          <cell r="M5">
            <v>0</v>
          </cell>
        </row>
        <row r="6">
          <cell r="B6" t="str">
            <v>D-01.ALT-01.TPR-005</v>
          </cell>
          <cell r="D6">
            <v>0</v>
          </cell>
          <cell r="E6">
            <v>0</v>
          </cell>
          <cell r="F6">
            <v>0</v>
          </cell>
          <cell r="G6">
            <v>0</v>
          </cell>
          <cell r="H6">
            <v>0</v>
          </cell>
          <cell r="I6">
            <v>0</v>
          </cell>
          <cell r="J6">
            <v>0</v>
          </cell>
          <cell r="K6">
            <v>0</v>
          </cell>
          <cell r="L6">
            <v>0</v>
          </cell>
          <cell r="M6">
            <v>0</v>
          </cell>
        </row>
        <row r="7">
          <cell r="B7" t="str">
            <v>D-01.ALT-01.TPR-006</v>
          </cell>
          <cell r="D7">
            <v>0</v>
          </cell>
          <cell r="E7">
            <v>0</v>
          </cell>
          <cell r="F7">
            <v>0</v>
          </cell>
          <cell r="G7">
            <v>0</v>
          </cell>
          <cell r="H7">
            <v>0</v>
          </cell>
          <cell r="I7">
            <v>0</v>
          </cell>
          <cell r="J7">
            <v>0</v>
          </cell>
          <cell r="K7">
            <v>0</v>
          </cell>
          <cell r="L7">
            <v>0</v>
          </cell>
          <cell r="M7">
            <v>0</v>
          </cell>
        </row>
        <row r="8">
          <cell r="B8" t="str">
            <v>D-01.ALT-02.SNT-001</v>
          </cell>
          <cell r="D8">
            <v>0</v>
          </cell>
          <cell r="E8">
            <v>0</v>
          </cell>
          <cell r="F8">
            <v>891.54</v>
          </cell>
          <cell r="G8">
            <v>1631.98</v>
          </cell>
          <cell r="H8">
            <v>2506.3146062938099</v>
          </cell>
          <cell r="I8">
            <v>2950.4280462416073</v>
          </cell>
          <cell r="J8">
            <v>3356.6713474645831</v>
          </cell>
          <cell r="K8">
            <v>1.7002108499023054E-2</v>
          </cell>
          <cell r="L8">
            <v>2729.7690000000002</v>
          </cell>
          <cell r="M8">
            <v>33.423000000000002</v>
          </cell>
        </row>
        <row r="9">
          <cell r="B9" t="str">
            <v>D-01.ALT-02.SNT-002</v>
          </cell>
          <cell r="D9">
            <v>0</v>
          </cell>
          <cell r="E9">
            <v>0</v>
          </cell>
          <cell r="F9">
            <v>0</v>
          </cell>
          <cell r="G9">
            <v>0</v>
          </cell>
          <cell r="H9">
            <v>80.261431251402939</v>
          </cell>
          <cell r="I9">
            <v>94.483580473484935</v>
          </cell>
          <cell r="J9">
            <v>107.49298827511211</v>
          </cell>
          <cell r="K9">
            <v>0.8800000000000523</v>
          </cell>
          <cell r="L9">
            <v>68.738999999999976</v>
          </cell>
          <cell r="M9">
            <v>1.4309999999999832</v>
          </cell>
        </row>
        <row r="10">
          <cell r="B10" t="str">
            <v>D-01.ALT-02.SNT-003</v>
          </cell>
          <cell r="D10">
            <v>0</v>
          </cell>
          <cell r="E10">
            <v>0</v>
          </cell>
          <cell r="F10">
            <v>323.02</v>
          </cell>
          <cell r="G10">
            <v>362.56000000000006</v>
          </cell>
          <cell r="H10">
            <v>407.77327500712778</v>
          </cell>
          <cell r="I10">
            <v>480.02980314905614</v>
          </cell>
          <cell r="J10">
            <v>546.12492184381608</v>
          </cell>
          <cell r="K10">
            <v>0.17012089999998467</v>
          </cell>
          <cell r="L10">
            <v>599.60800000000029</v>
          </cell>
          <cell r="M10">
            <v>183.85899999999992</v>
          </cell>
        </row>
        <row r="11">
          <cell r="B11" t="str">
            <v>D-01.ALT-02.SNT-004</v>
          </cell>
          <cell r="D11">
            <v>0</v>
          </cell>
          <cell r="E11">
            <v>0</v>
          </cell>
          <cell r="F11">
            <v>0</v>
          </cell>
          <cell r="G11">
            <v>0</v>
          </cell>
          <cell r="H11">
            <v>5.538487500096811</v>
          </cell>
          <cell r="I11">
            <v>6.5198953128267361</v>
          </cell>
          <cell r="J11">
            <v>7.4176171870764511</v>
          </cell>
          <cell r="K11">
            <v>339.62300000000005</v>
          </cell>
          <cell r="L11">
            <v>4.4250000000000114</v>
          </cell>
          <cell r="M11">
            <v>214.88299999999998</v>
          </cell>
        </row>
        <row r="12">
          <cell r="B12" t="str">
            <v>D-01.ALT-02.SNT-005</v>
          </cell>
          <cell r="D12">
            <v>0</v>
          </cell>
          <cell r="E12">
            <v>0</v>
          </cell>
          <cell r="F12">
            <v>0</v>
          </cell>
          <cell r="G12">
            <v>0</v>
          </cell>
          <cell r="H12">
            <v>20.248921875353943</v>
          </cell>
          <cell r="I12">
            <v>23.836986329319561</v>
          </cell>
          <cell r="J12">
            <v>33.952000000000005</v>
          </cell>
          <cell r="K12">
            <v>83.135000000000005</v>
          </cell>
          <cell r="L12">
            <v>69.416449624678052</v>
          </cell>
          <cell r="M12">
            <v>45.732999999999947</v>
          </cell>
        </row>
        <row r="13">
          <cell r="B13" t="str">
            <v>D-01.ALT-02.SNT-006</v>
          </cell>
          <cell r="D13">
            <v>0</v>
          </cell>
          <cell r="E13">
            <v>0</v>
          </cell>
          <cell r="F13">
            <v>0</v>
          </cell>
          <cell r="G13">
            <v>0</v>
          </cell>
          <cell r="H13">
            <v>0</v>
          </cell>
          <cell r="I13">
            <v>0</v>
          </cell>
          <cell r="J13">
            <v>0</v>
          </cell>
          <cell r="K13">
            <v>0</v>
          </cell>
          <cell r="L13">
            <v>0</v>
          </cell>
          <cell r="M13">
            <v>0</v>
          </cell>
        </row>
        <row r="14">
          <cell r="B14" t="str">
            <v>D-01.ALT-02.SNT-007</v>
          </cell>
          <cell r="D14">
            <v>0</v>
          </cell>
          <cell r="E14">
            <v>0</v>
          </cell>
          <cell r="F14">
            <v>0</v>
          </cell>
          <cell r="G14">
            <v>0</v>
          </cell>
          <cell r="H14">
            <v>0</v>
          </cell>
          <cell r="I14">
            <v>0</v>
          </cell>
          <cell r="J14">
            <v>0</v>
          </cell>
          <cell r="K14">
            <v>0</v>
          </cell>
          <cell r="L14">
            <v>0</v>
          </cell>
          <cell r="M14">
            <v>0</v>
          </cell>
        </row>
        <row r="15">
          <cell r="B15" t="str">
            <v>D-01.ALT-02.SNT-008</v>
          </cell>
          <cell r="D15">
            <v>0</v>
          </cell>
          <cell r="E15">
            <v>0</v>
          </cell>
          <cell r="F15">
            <v>0</v>
          </cell>
          <cell r="G15">
            <v>0</v>
          </cell>
          <cell r="H15">
            <v>0</v>
          </cell>
          <cell r="I15">
            <v>0</v>
          </cell>
          <cell r="J15">
            <v>0</v>
          </cell>
          <cell r="K15">
            <v>0</v>
          </cell>
          <cell r="L15">
            <v>0</v>
          </cell>
          <cell r="M15">
            <v>0</v>
          </cell>
        </row>
        <row r="16">
          <cell r="B16" t="str">
            <v>D-01.ALT-02.SNT-009</v>
          </cell>
          <cell r="D16">
            <v>0</v>
          </cell>
          <cell r="E16">
            <v>0</v>
          </cell>
          <cell r="F16">
            <v>0</v>
          </cell>
          <cell r="G16">
            <v>0</v>
          </cell>
          <cell r="H16">
            <v>0</v>
          </cell>
          <cell r="I16">
            <v>0</v>
          </cell>
          <cell r="J16">
            <v>0</v>
          </cell>
          <cell r="K16">
            <v>0</v>
          </cell>
          <cell r="L16">
            <v>0</v>
          </cell>
          <cell r="M16">
            <v>0</v>
          </cell>
        </row>
        <row r="17">
          <cell r="B17" t="str">
            <v>D-01.ALT-02.SNT-011</v>
          </cell>
          <cell r="D17">
            <v>0</v>
          </cell>
          <cell r="E17">
            <v>0</v>
          </cell>
          <cell r="F17">
            <v>0</v>
          </cell>
          <cell r="G17">
            <v>0</v>
          </cell>
          <cell r="H17">
            <v>0</v>
          </cell>
          <cell r="I17">
            <v>0</v>
          </cell>
          <cell r="J17">
            <v>0</v>
          </cell>
          <cell r="K17">
            <v>0</v>
          </cell>
          <cell r="L17">
            <v>0</v>
          </cell>
          <cell r="M17">
            <v>0</v>
          </cell>
        </row>
        <row r="18">
          <cell r="B18" t="str">
            <v>D-01.ALT-02.SNT-015</v>
          </cell>
          <cell r="D18">
            <v>0</v>
          </cell>
          <cell r="E18">
            <v>0</v>
          </cell>
          <cell r="F18">
            <v>0</v>
          </cell>
          <cell r="G18">
            <v>0</v>
          </cell>
          <cell r="H18">
            <v>0</v>
          </cell>
          <cell r="I18">
            <v>0</v>
          </cell>
          <cell r="J18">
            <v>0</v>
          </cell>
          <cell r="K18">
            <v>0</v>
          </cell>
          <cell r="L18">
            <v>0</v>
          </cell>
          <cell r="M18">
            <v>0</v>
          </cell>
        </row>
        <row r="19">
          <cell r="B19" t="str">
            <v>D-01.ALT-02.SNT-018</v>
          </cell>
          <cell r="D19">
            <v>0</v>
          </cell>
          <cell r="E19">
            <v>0</v>
          </cell>
          <cell r="F19">
            <v>3130.2159996912669</v>
          </cell>
          <cell r="G19">
            <v>7683.1060003087314</v>
          </cell>
          <cell r="H19">
            <v>3228.8100000000004</v>
          </cell>
          <cell r="I19">
            <v>3703.96</v>
          </cell>
          <cell r="J19">
            <v>4405.6789999999992</v>
          </cell>
          <cell r="K19">
            <v>5330.574775</v>
          </cell>
          <cell r="L19">
            <v>4034.2663250000001</v>
          </cell>
          <cell r="M19">
            <v>3635.510000000002</v>
          </cell>
        </row>
        <row r="20">
          <cell r="B20" t="str">
            <v>D-01.ALT-02.SNT-021</v>
          </cell>
          <cell r="D20">
            <v>0</v>
          </cell>
          <cell r="E20">
            <v>0</v>
          </cell>
          <cell r="F20">
            <v>0</v>
          </cell>
          <cell r="G20">
            <v>0</v>
          </cell>
          <cell r="H20">
            <v>0</v>
          </cell>
          <cell r="I20">
            <v>0</v>
          </cell>
          <cell r="J20">
            <v>0</v>
          </cell>
          <cell r="K20">
            <v>0</v>
          </cell>
          <cell r="L20">
            <v>0</v>
          </cell>
          <cell r="M20">
            <v>0</v>
          </cell>
        </row>
        <row r="21">
          <cell r="B21" t="str">
            <v>D-01.ALT-02.SNT-023</v>
          </cell>
          <cell r="D21">
            <v>0</v>
          </cell>
          <cell r="E21">
            <v>0</v>
          </cell>
          <cell r="F21">
            <v>0</v>
          </cell>
          <cell r="G21">
            <v>0</v>
          </cell>
          <cell r="H21">
            <v>0</v>
          </cell>
          <cell r="I21">
            <v>0</v>
          </cell>
          <cell r="J21">
            <v>0</v>
          </cell>
          <cell r="K21">
            <v>0</v>
          </cell>
          <cell r="L21">
            <v>0</v>
          </cell>
          <cell r="M21">
            <v>0</v>
          </cell>
        </row>
        <row r="22">
          <cell r="B22" t="str">
            <v>D-01.ALT-02.SNT-029</v>
          </cell>
          <cell r="D22">
            <v>0</v>
          </cell>
          <cell r="E22">
            <v>0</v>
          </cell>
          <cell r="F22">
            <v>134.66012289140957</v>
          </cell>
          <cell r="G22">
            <v>330.52287710859042</v>
          </cell>
          <cell r="H22">
            <v>155.6567584</v>
          </cell>
          <cell r="I22">
            <v>148.39913899999999</v>
          </cell>
          <cell r="J22">
            <v>200.38778737759998</v>
          </cell>
          <cell r="K22">
            <v>197.48399999999992</v>
          </cell>
          <cell r="L22">
            <v>146.29188399999995</v>
          </cell>
          <cell r="M22">
            <v>122.28700000000026</v>
          </cell>
        </row>
        <row r="23">
          <cell r="B23" t="str">
            <v>D-01.ALT-02.SNT-030</v>
          </cell>
          <cell r="D23">
            <v>0</v>
          </cell>
          <cell r="E23">
            <v>0</v>
          </cell>
          <cell r="F23">
            <v>3004.1999715532347</v>
          </cell>
          <cell r="G23">
            <v>7373.8000284467644</v>
          </cell>
          <cell r="H23">
            <v>0</v>
          </cell>
          <cell r="I23">
            <v>0</v>
          </cell>
          <cell r="J23">
            <v>0</v>
          </cell>
          <cell r="K23">
            <v>0</v>
          </cell>
          <cell r="L23">
            <v>0</v>
          </cell>
          <cell r="M23">
            <v>0</v>
          </cell>
        </row>
        <row r="24">
          <cell r="B24" t="str">
            <v>D-01.ALT-02.SNT-033</v>
          </cell>
          <cell r="D24">
            <v>0</v>
          </cell>
          <cell r="E24">
            <v>0</v>
          </cell>
          <cell r="F24">
            <v>0</v>
          </cell>
          <cell r="G24">
            <v>0</v>
          </cell>
          <cell r="H24">
            <v>363.64538438135639</v>
          </cell>
          <cell r="I24">
            <v>428.08254728707783</v>
          </cell>
          <cell r="J24">
            <v>487.02506833156565</v>
          </cell>
          <cell r="K24">
            <v>0</v>
          </cell>
          <cell r="L24">
            <v>1450.3410000000001</v>
          </cell>
          <cell r="M24">
            <v>0</v>
          </cell>
        </row>
        <row r="25">
          <cell r="B25" t="str">
            <v>D-01.ALT-02.SNT-034</v>
          </cell>
          <cell r="D25">
            <v>0</v>
          </cell>
          <cell r="E25">
            <v>0</v>
          </cell>
          <cell r="F25">
            <v>0</v>
          </cell>
          <cell r="G25">
            <v>0</v>
          </cell>
          <cell r="H25">
            <v>0</v>
          </cell>
          <cell r="I25">
            <v>0</v>
          </cell>
          <cell r="J25">
            <v>0</v>
          </cell>
          <cell r="K25">
            <v>0</v>
          </cell>
          <cell r="L25">
            <v>0</v>
          </cell>
          <cell r="M25">
            <v>46.28</v>
          </cell>
        </row>
        <row r="26">
          <cell r="B26" t="str">
            <v>D-01.ALT-02.SNT-037</v>
          </cell>
          <cell r="D26">
            <v>0</v>
          </cell>
          <cell r="E26">
            <v>0</v>
          </cell>
          <cell r="F26">
            <v>9522</v>
          </cell>
          <cell r="G26">
            <v>11805</v>
          </cell>
          <cell r="H26">
            <v>9743</v>
          </cell>
          <cell r="I26">
            <v>3583</v>
          </cell>
          <cell r="J26">
            <v>0</v>
          </cell>
          <cell r="K26">
            <v>1180</v>
          </cell>
          <cell r="L26">
            <v>4504</v>
          </cell>
          <cell r="M26">
            <v>2196</v>
          </cell>
        </row>
        <row r="27">
          <cell r="B27" t="str">
            <v>D-01.ALT-02.SNT-043</v>
          </cell>
          <cell r="D27">
            <v>0</v>
          </cell>
          <cell r="E27">
            <v>0</v>
          </cell>
          <cell r="F27">
            <v>3337.1407663000214</v>
          </cell>
          <cell r="G27">
            <v>8191.0022336999782</v>
          </cell>
          <cell r="H27">
            <v>1615</v>
          </cell>
          <cell r="I27">
            <v>1398</v>
          </cell>
          <cell r="J27">
            <v>806</v>
          </cell>
          <cell r="K27">
            <v>0</v>
          </cell>
          <cell r="L27">
            <v>184</v>
          </cell>
          <cell r="M27">
            <v>24</v>
          </cell>
        </row>
        <row r="28">
          <cell r="B28" t="str">
            <v>D-01.ALT-03.KPR-001</v>
          </cell>
          <cell r="D28">
            <v>0</v>
          </cell>
          <cell r="E28">
            <v>0</v>
          </cell>
          <cell r="F28">
            <v>0</v>
          </cell>
          <cell r="G28">
            <v>0</v>
          </cell>
          <cell r="H28">
            <v>0</v>
          </cell>
          <cell r="I28">
            <v>0</v>
          </cell>
          <cell r="J28">
            <v>0</v>
          </cell>
          <cell r="K28">
            <v>0</v>
          </cell>
          <cell r="L28">
            <v>0</v>
          </cell>
          <cell r="M28">
            <v>0</v>
          </cell>
        </row>
        <row r="29">
          <cell r="B29" t="str">
            <v>D-01.ALT-03.KPR-008</v>
          </cell>
          <cell r="D29">
            <v>0</v>
          </cell>
          <cell r="E29">
            <v>0</v>
          </cell>
          <cell r="F29">
            <v>0</v>
          </cell>
          <cell r="G29">
            <v>0</v>
          </cell>
          <cell r="H29">
            <v>0</v>
          </cell>
          <cell r="I29">
            <v>0</v>
          </cell>
          <cell r="J29">
            <v>0</v>
          </cell>
          <cell r="K29">
            <v>0</v>
          </cell>
          <cell r="L29">
            <v>0</v>
          </cell>
          <cell r="M29">
            <v>0</v>
          </cell>
        </row>
        <row r="30">
          <cell r="B30" t="str">
            <v>D-01.ALT-03.KPR-010</v>
          </cell>
          <cell r="D30">
            <v>0</v>
          </cell>
          <cell r="E30">
            <v>0</v>
          </cell>
          <cell r="F30">
            <v>0</v>
          </cell>
          <cell r="G30">
            <v>0</v>
          </cell>
          <cell r="H30">
            <v>0</v>
          </cell>
          <cell r="I30">
            <v>0</v>
          </cell>
          <cell r="J30">
            <v>0</v>
          </cell>
          <cell r="K30">
            <v>0</v>
          </cell>
          <cell r="L30">
            <v>0</v>
          </cell>
          <cell r="M30">
            <v>0</v>
          </cell>
        </row>
        <row r="31">
          <cell r="B31" t="str">
            <v>D-01.ALT-03.KPR-011</v>
          </cell>
          <cell r="D31">
            <v>0</v>
          </cell>
          <cell r="E31">
            <v>0</v>
          </cell>
          <cell r="F31">
            <v>0</v>
          </cell>
          <cell r="G31">
            <v>0</v>
          </cell>
          <cell r="H31">
            <v>0</v>
          </cell>
          <cell r="I31">
            <v>0</v>
          </cell>
          <cell r="J31">
            <v>0</v>
          </cell>
          <cell r="K31">
            <v>0</v>
          </cell>
          <cell r="L31">
            <v>0</v>
          </cell>
          <cell r="M31">
            <v>0</v>
          </cell>
        </row>
        <row r="32">
          <cell r="B32" t="str">
            <v>D-01.ALT-03.KPR-013</v>
          </cell>
          <cell r="D32">
            <v>0</v>
          </cell>
          <cell r="E32">
            <v>0</v>
          </cell>
          <cell r="F32">
            <v>0</v>
          </cell>
          <cell r="G32">
            <v>0</v>
          </cell>
          <cell r="H32">
            <v>0</v>
          </cell>
          <cell r="I32">
            <v>0</v>
          </cell>
          <cell r="J32">
            <v>0</v>
          </cell>
          <cell r="K32">
            <v>0</v>
          </cell>
          <cell r="L32">
            <v>0</v>
          </cell>
          <cell r="M32">
            <v>0</v>
          </cell>
        </row>
        <row r="33">
          <cell r="B33" t="str">
            <v>D-01.ALT-03.KPR-014</v>
          </cell>
          <cell r="D33">
            <v>0</v>
          </cell>
          <cell r="E33">
            <v>0</v>
          </cell>
          <cell r="F33">
            <v>0</v>
          </cell>
          <cell r="G33">
            <v>0</v>
          </cell>
          <cell r="H33">
            <v>0</v>
          </cell>
          <cell r="I33">
            <v>0</v>
          </cell>
          <cell r="J33">
            <v>0</v>
          </cell>
          <cell r="K33">
            <v>0</v>
          </cell>
          <cell r="L33">
            <v>0</v>
          </cell>
          <cell r="M33">
            <v>0</v>
          </cell>
        </row>
        <row r="34">
          <cell r="B34" t="str">
            <v>D-01.ALT-03.KPR-015</v>
          </cell>
          <cell r="D34">
            <v>0</v>
          </cell>
          <cell r="E34">
            <v>0</v>
          </cell>
          <cell r="F34">
            <v>0</v>
          </cell>
          <cell r="G34">
            <v>0</v>
          </cell>
          <cell r="H34">
            <v>0</v>
          </cell>
          <cell r="I34">
            <v>0</v>
          </cell>
          <cell r="J34">
            <v>0</v>
          </cell>
          <cell r="K34">
            <v>0</v>
          </cell>
          <cell r="L34">
            <v>0</v>
          </cell>
          <cell r="M34">
            <v>0</v>
          </cell>
        </row>
        <row r="35">
          <cell r="B35" t="str">
            <v>D-01.ALT-03.KPR-016</v>
          </cell>
          <cell r="D35">
            <v>0</v>
          </cell>
          <cell r="E35">
            <v>0</v>
          </cell>
          <cell r="F35">
            <v>0</v>
          </cell>
          <cell r="G35">
            <v>0</v>
          </cell>
          <cell r="H35">
            <v>0</v>
          </cell>
          <cell r="I35">
            <v>0</v>
          </cell>
          <cell r="J35">
            <v>0</v>
          </cell>
          <cell r="K35">
            <v>560.86</v>
          </cell>
          <cell r="L35">
            <v>0</v>
          </cell>
          <cell r="M35">
            <v>416.15</v>
          </cell>
        </row>
        <row r="36">
          <cell r="B36" t="str">
            <v>D-01.ALT-03.KPR-017</v>
          </cell>
          <cell r="D36">
            <v>0</v>
          </cell>
          <cell r="E36">
            <v>0</v>
          </cell>
          <cell r="F36">
            <v>0</v>
          </cell>
          <cell r="G36">
            <v>0</v>
          </cell>
          <cell r="H36">
            <v>0</v>
          </cell>
          <cell r="I36">
            <v>0</v>
          </cell>
          <cell r="J36">
            <v>0</v>
          </cell>
          <cell r="K36">
            <v>0</v>
          </cell>
          <cell r="L36">
            <v>0</v>
          </cell>
          <cell r="M36">
            <v>0</v>
          </cell>
        </row>
        <row r="37">
          <cell r="B37" t="str">
            <v>D-01.ALT-03.KPR-018</v>
          </cell>
          <cell r="D37">
            <v>0</v>
          </cell>
          <cell r="E37">
            <v>0</v>
          </cell>
          <cell r="F37">
            <v>0</v>
          </cell>
          <cell r="G37">
            <v>0</v>
          </cell>
          <cell r="H37">
            <v>0</v>
          </cell>
          <cell r="I37">
            <v>0</v>
          </cell>
          <cell r="J37">
            <v>0</v>
          </cell>
          <cell r="K37">
            <v>0</v>
          </cell>
          <cell r="L37">
            <v>0</v>
          </cell>
          <cell r="M37">
            <v>0</v>
          </cell>
        </row>
        <row r="38">
          <cell r="B38" t="str">
            <v>D-01.ALT-03.KPR-019</v>
          </cell>
          <cell r="D38">
            <v>0</v>
          </cell>
          <cell r="E38">
            <v>0</v>
          </cell>
          <cell r="F38">
            <v>0</v>
          </cell>
          <cell r="G38">
            <v>0</v>
          </cell>
          <cell r="H38">
            <v>0</v>
          </cell>
          <cell r="I38">
            <v>0</v>
          </cell>
          <cell r="J38">
            <v>0</v>
          </cell>
          <cell r="K38">
            <v>0</v>
          </cell>
          <cell r="L38">
            <v>0</v>
          </cell>
          <cell r="M38">
            <v>0</v>
          </cell>
        </row>
        <row r="39">
          <cell r="B39" t="str">
            <v>D-01.ALT-03.KPR-022</v>
          </cell>
          <cell r="D39">
            <v>0</v>
          </cell>
          <cell r="E39">
            <v>0</v>
          </cell>
          <cell r="F39">
            <v>0</v>
          </cell>
          <cell r="G39">
            <v>0</v>
          </cell>
          <cell r="H39">
            <v>0</v>
          </cell>
          <cell r="I39">
            <v>0</v>
          </cell>
          <cell r="J39">
            <v>0</v>
          </cell>
          <cell r="K39">
            <v>0</v>
          </cell>
          <cell r="L39">
            <v>0</v>
          </cell>
          <cell r="M39">
            <v>0</v>
          </cell>
        </row>
        <row r="40">
          <cell r="B40" t="str">
            <v>D-01.ALT-04.TNL-001</v>
          </cell>
          <cell r="D40">
            <v>0</v>
          </cell>
          <cell r="E40">
            <v>0</v>
          </cell>
          <cell r="F40">
            <v>4394.0691485833531</v>
          </cell>
          <cell r="G40">
            <v>10785.229851416645</v>
          </cell>
          <cell r="H40">
            <v>1124.54</v>
          </cell>
          <cell r="I40">
            <v>6547.55</v>
          </cell>
          <cell r="J40">
            <v>6493.8630000000003</v>
          </cell>
          <cell r="K40">
            <v>17431.624000000003</v>
          </cell>
          <cell r="L40">
            <v>25013.711000000003</v>
          </cell>
          <cell r="M40">
            <v>20784.770999999997</v>
          </cell>
        </row>
        <row r="41">
          <cell r="B41" t="str">
            <v>D-01.ALT-04.TNL-002</v>
          </cell>
          <cell r="D41">
            <v>0</v>
          </cell>
          <cell r="E41">
            <v>0</v>
          </cell>
          <cell r="F41">
            <v>35.462369054262766</v>
          </cell>
          <cell r="G41">
            <v>87.042280945737232</v>
          </cell>
          <cell r="H41">
            <v>9.6999999999999993</v>
          </cell>
          <cell r="I41">
            <v>56.86</v>
          </cell>
          <cell r="J41">
            <v>45.959000000000003</v>
          </cell>
          <cell r="K41">
            <v>207.60600000000002</v>
          </cell>
          <cell r="L41">
            <v>268.28899999999999</v>
          </cell>
          <cell r="M41">
            <v>243.09700000000004</v>
          </cell>
        </row>
        <row r="42">
          <cell r="B42" t="str">
            <v>D-01.ALT-04.TNL-003</v>
          </cell>
          <cell r="D42">
            <v>0</v>
          </cell>
          <cell r="E42">
            <v>0</v>
          </cell>
          <cell r="F42">
            <v>0</v>
          </cell>
          <cell r="G42">
            <v>0</v>
          </cell>
          <cell r="H42">
            <v>2177.1750000380562</v>
          </cell>
          <cell r="I42">
            <v>2562.96562512844</v>
          </cell>
          <cell r="J42">
            <v>3726</v>
          </cell>
          <cell r="K42">
            <v>14862</v>
          </cell>
          <cell r="L42">
            <v>26925</v>
          </cell>
          <cell r="M42">
            <v>29088</v>
          </cell>
        </row>
        <row r="43">
          <cell r="B43" t="str">
            <v>D-01.ALT-04.TNL-004</v>
          </cell>
          <cell r="D43">
            <v>0</v>
          </cell>
          <cell r="E43">
            <v>0</v>
          </cell>
          <cell r="F43">
            <v>2754.6701608499307</v>
          </cell>
          <cell r="G43">
            <v>6761.3298391500684</v>
          </cell>
          <cell r="H43">
            <v>1852</v>
          </cell>
          <cell r="I43">
            <v>5608</v>
          </cell>
          <cell r="J43">
            <v>4276</v>
          </cell>
          <cell r="K43">
            <v>3316</v>
          </cell>
          <cell r="L43">
            <v>4984</v>
          </cell>
          <cell r="M43">
            <v>5576</v>
          </cell>
        </row>
        <row r="44">
          <cell r="B44" t="str">
            <v>D-01.ALT-04.TNL-005</v>
          </cell>
          <cell r="D44">
            <v>0</v>
          </cell>
          <cell r="E44">
            <v>0</v>
          </cell>
          <cell r="F44">
            <v>15.707639059422386</v>
          </cell>
          <cell r="G44">
            <v>38.554354050977615</v>
          </cell>
          <cell r="H44">
            <v>9.2771675843921617</v>
          </cell>
          <cell r="I44">
            <v>41.09</v>
          </cell>
          <cell r="J44">
            <v>27.872999999999998</v>
          </cell>
          <cell r="K44">
            <v>130.31400000000002</v>
          </cell>
          <cell r="L44">
            <v>295.76399999999995</v>
          </cell>
          <cell r="M44">
            <v>151.755</v>
          </cell>
        </row>
        <row r="45">
          <cell r="B45" t="str">
            <v>D-01.ALT-04.TNL-006</v>
          </cell>
          <cell r="D45">
            <v>0</v>
          </cell>
          <cell r="E45">
            <v>0</v>
          </cell>
          <cell r="F45">
            <v>483.00342020770944</v>
          </cell>
          <cell r="G45">
            <v>1185.5304797922906</v>
          </cell>
          <cell r="H45">
            <v>179.56776906563883</v>
          </cell>
          <cell r="I45">
            <v>746.83</v>
          </cell>
          <cell r="J45">
            <v>871.33900000000006</v>
          </cell>
          <cell r="K45">
            <v>2667.8799999999997</v>
          </cell>
          <cell r="L45">
            <v>3322.8309999999992</v>
          </cell>
          <cell r="M45">
            <v>3702.8410000000008</v>
          </cell>
        </row>
        <row r="46">
          <cell r="B46" t="str">
            <v>D-01.ALT-04.TNL-007</v>
          </cell>
          <cell r="D46">
            <v>0</v>
          </cell>
          <cell r="E46">
            <v>0</v>
          </cell>
          <cell r="F46">
            <v>2735.5646301000261</v>
          </cell>
          <cell r="G46">
            <v>6714.4353698999739</v>
          </cell>
          <cell r="H46">
            <v>17119.090625299235</v>
          </cell>
          <cell r="I46">
            <v>20152.55586038492</v>
          </cell>
          <cell r="J46">
            <v>22927.353514315841</v>
          </cell>
          <cell r="K46">
            <v>1298</v>
          </cell>
          <cell r="L46">
            <v>33436</v>
          </cell>
          <cell r="M46">
            <v>4314</v>
          </cell>
        </row>
        <row r="47">
          <cell r="B47" t="str">
            <v>D-01.ALT-04.TNL-009</v>
          </cell>
          <cell r="D47">
            <v>0</v>
          </cell>
          <cell r="E47">
            <v>0</v>
          </cell>
          <cell r="F47">
            <v>498.48066592933804</v>
          </cell>
          <cell r="G47">
            <v>1223.5193340706619</v>
          </cell>
          <cell r="H47">
            <v>8011.1281251400324</v>
          </cell>
          <cell r="I47">
            <v>9430.6824223476069</v>
          </cell>
          <cell r="J47">
            <v>16563</v>
          </cell>
          <cell r="K47">
            <v>32256</v>
          </cell>
          <cell r="L47">
            <v>47553</v>
          </cell>
          <cell r="M47">
            <v>48014</v>
          </cell>
        </row>
        <row r="48">
          <cell r="B48" t="str">
            <v>D-01.ALT-04.TNL-010</v>
          </cell>
          <cell r="D48">
            <v>0</v>
          </cell>
          <cell r="E48">
            <v>0</v>
          </cell>
          <cell r="F48">
            <v>0</v>
          </cell>
          <cell r="G48">
            <v>0</v>
          </cell>
          <cell r="H48">
            <v>0</v>
          </cell>
          <cell r="I48">
            <v>0</v>
          </cell>
          <cell r="J48">
            <v>0</v>
          </cell>
          <cell r="K48">
            <v>0</v>
          </cell>
          <cell r="L48">
            <v>0</v>
          </cell>
          <cell r="M48">
            <v>0</v>
          </cell>
        </row>
        <row r="49">
          <cell r="B49" t="str">
            <v>D-01.ALT-04.TNL-011</v>
          </cell>
          <cell r="D49">
            <v>0</v>
          </cell>
          <cell r="E49">
            <v>0</v>
          </cell>
          <cell r="F49">
            <v>0</v>
          </cell>
          <cell r="G49">
            <v>0</v>
          </cell>
          <cell r="H49">
            <v>0</v>
          </cell>
          <cell r="I49">
            <v>0</v>
          </cell>
          <cell r="J49">
            <v>0</v>
          </cell>
          <cell r="K49">
            <v>0</v>
          </cell>
          <cell r="L49">
            <v>0</v>
          </cell>
          <cell r="M49">
            <v>0</v>
          </cell>
        </row>
        <row r="50">
          <cell r="B50" t="str">
            <v>D-01.ALT-04.TNL-013</v>
          </cell>
          <cell r="D50">
            <v>0</v>
          </cell>
          <cell r="E50">
            <v>0</v>
          </cell>
          <cell r="F50">
            <v>0</v>
          </cell>
          <cell r="G50">
            <v>0</v>
          </cell>
          <cell r="H50">
            <v>0</v>
          </cell>
          <cell r="I50">
            <v>0</v>
          </cell>
          <cell r="J50">
            <v>0</v>
          </cell>
          <cell r="K50">
            <v>0</v>
          </cell>
          <cell r="L50">
            <v>0</v>
          </cell>
          <cell r="M50">
            <v>0</v>
          </cell>
        </row>
        <row r="51">
          <cell r="B51" t="str">
            <v>D-01.ALT-04.TNL-016</v>
          </cell>
          <cell r="D51">
            <v>0</v>
          </cell>
          <cell r="E51">
            <v>0</v>
          </cell>
          <cell r="F51">
            <v>0</v>
          </cell>
          <cell r="G51">
            <v>0</v>
          </cell>
          <cell r="H51">
            <v>0</v>
          </cell>
          <cell r="I51">
            <v>0</v>
          </cell>
          <cell r="J51">
            <v>0</v>
          </cell>
          <cell r="K51">
            <v>0</v>
          </cell>
          <cell r="L51">
            <v>0</v>
          </cell>
          <cell r="M51">
            <v>0</v>
          </cell>
        </row>
        <row r="52">
          <cell r="B52" t="str">
            <v>D-01.ALT-04.TNL-017</v>
          </cell>
          <cell r="D52">
            <v>0</v>
          </cell>
          <cell r="E52">
            <v>0</v>
          </cell>
          <cell r="F52">
            <v>0</v>
          </cell>
          <cell r="G52">
            <v>0</v>
          </cell>
          <cell r="H52">
            <v>0</v>
          </cell>
          <cell r="I52">
            <v>0</v>
          </cell>
          <cell r="J52">
            <v>0</v>
          </cell>
          <cell r="K52">
            <v>0</v>
          </cell>
          <cell r="L52">
            <v>0</v>
          </cell>
          <cell r="M52">
            <v>0</v>
          </cell>
        </row>
        <row r="53">
          <cell r="B53" t="str">
            <v>D-01.ALT-04.TNL-018</v>
          </cell>
          <cell r="D53">
            <v>0</v>
          </cell>
          <cell r="E53">
            <v>0</v>
          </cell>
          <cell r="F53">
            <v>0</v>
          </cell>
          <cell r="G53">
            <v>0</v>
          </cell>
          <cell r="H53">
            <v>0</v>
          </cell>
          <cell r="I53">
            <v>0</v>
          </cell>
          <cell r="J53">
            <v>0</v>
          </cell>
          <cell r="K53">
            <v>0</v>
          </cell>
          <cell r="L53">
            <v>0</v>
          </cell>
          <cell r="M53">
            <v>0</v>
          </cell>
        </row>
        <row r="54">
          <cell r="B54" t="str">
            <v>D-01.ALT-05.TKP-001</v>
          </cell>
          <cell r="D54">
            <v>0</v>
          </cell>
          <cell r="E54">
            <v>0</v>
          </cell>
          <cell r="F54">
            <v>0</v>
          </cell>
          <cell r="G54">
            <v>0</v>
          </cell>
          <cell r="H54">
            <v>0</v>
          </cell>
          <cell r="I54">
            <v>0</v>
          </cell>
          <cell r="J54">
            <v>0</v>
          </cell>
          <cell r="K54">
            <v>0</v>
          </cell>
          <cell r="L54">
            <v>0</v>
          </cell>
          <cell r="M54">
            <v>0</v>
          </cell>
        </row>
        <row r="55">
          <cell r="B55" t="str">
            <v>D-01.ALT-05.TKP-002</v>
          </cell>
          <cell r="D55">
            <v>0</v>
          </cell>
          <cell r="E55">
            <v>0</v>
          </cell>
          <cell r="F55">
            <v>0</v>
          </cell>
          <cell r="G55">
            <v>0</v>
          </cell>
          <cell r="H55">
            <v>0</v>
          </cell>
          <cell r="I55">
            <v>0</v>
          </cell>
          <cell r="J55">
            <v>0</v>
          </cell>
          <cell r="K55">
            <v>0</v>
          </cell>
          <cell r="L55">
            <v>0</v>
          </cell>
          <cell r="M55">
            <v>0</v>
          </cell>
        </row>
        <row r="56">
          <cell r="B56" t="str">
            <v>D-01.ALT-05.TKP-003</v>
          </cell>
          <cell r="D56">
            <v>0</v>
          </cell>
          <cell r="E56">
            <v>0</v>
          </cell>
          <cell r="F56">
            <v>0</v>
          </cell>
          <cell r="G56">
            <v>0</v>
          </cell>
          <cell r="H56">
            <v>0</v>
          </cell>
          <cell r="I56">
            <v>0</v>
          </cell>
          <cell r="J56">
            <v>0</v>
          </cell>
          <cell r="K56">
            <v>0</v>
          </cell>
          <cell r="L56">
            <v>0</v>
          </cell>
          <cell r="M56">
            <v>0</v>
          </cell>
        </row>
        <row r="57">
          <cell r="B57" t="str">
            <v>D-01.ALT-05.TKP-004</v>
          </cell>
          <cell r="D57">
            <v>0</v>
          </cell>
          <cell r="E57">
            <v>0</v>
          </cell>
          <cell r="F57">
            <v>0</v>
          </cell>
          <cell r="G57">
            <v>0</v>
          </cell>
          <cell r="H57">
            <v>0</v>
          </cell>
          <cell r="I57">
            <v>0</v>
          </cell>
          <cell r="J57">
            <v>0</v>
          </cell>
          <cell r="K57">
            <v>0</v>
          </cell>
          <cell r="L57">
            <v>0</v>
          </cell>
          <cell r="M57">
            <v>0</v>
          </cell>
        </row>
        <row r="58">
          <cell r="B58" t="str">
            <v>D-01.ALT-05.TKP-005</v>
          </cell>
          <cell r="D58">
            <v>0</v>
          </cell>
          <cell r="E58">
            <v>0</v>
          </cell>
          <cell r="F58">
            <v>0</v>
          </cell>
          <cell r="G58">
            <v>0</v>
          </cell>
          <cell r="H58">
            <v>0</v>
          </cell>
          <cell r="I58">
            <v>0</v>
          </cell>
          <cell r="J58">
            <v>0</v>
          </cell>
          <cell r="K58">
            <v>0</v>
          </cell>
          <cell r="L58">
            <v>0</v>
          </cell>
          <cell r="M58">
            <v>0</v>
          </cell>
        </row>
        <row r="59">
          <cell r="B59" t="str">
            <v>D-01.ALT-06.AAK-001</v>
          </cell>
          <cell r="D59">
            <v>0</v>
          </cell>
          <cell r="E59">
            <v>0</v>
          </cell>
          <cell r="F59">
            <v>0</v>
          </cell>
          <cell r="G59">
            <v>0</v>
          </cell>
          <cell r="H59">
            <v>0</v>
          </cell>
          <cell r="I59">
            <v>0</v>
          </cell>
          <cell r="J59">
            <v>0</v>
          </cell>
          <cell r="K59">
            <v>0</v>
          </cell>
          <cell r="L59">
            <v>0</v>
          </cell>
          <cell r="M59">
            <v>0</v>
          </cell>
        </row>
        <row r="60">
          <cell r="B60" t="str">
            <v>D-01.ALT-07.SRT-001</v>
          </cell>
          <cell r="D60">
            <v>0</v>
          </cell>
          <cell r="E60">
            <v>0</v>
          </cell>
          <cell r="F60">
            <v>0</v>
          </cell>
          <cell r="G60">
            <v>0</v>
          </cell>
          <cell r="H60">
            <v>0</v>
          </cell>
          <cell r="I60">
            <v>0</v>
          </cell>
          <cell r="J60">
            <v>0</v>
          </cell>
          <cell r="K60">
            <v>0</v>
          </cell>
          <cell r="L60">
            <v>0</v>
          </cell>
          <cell r="M60">
            <v>0</v>
          </cell>
        </row>
      </sheetData>
      <sheetData sheetId="6">
        <row r="2">
          <cell r="C2" t="str">
            <v>D-01.ALT-01.TPR-001</v>
          </cell>
        </row>
        <row r="3">
          <cell r="C3" t="str">
            <v>D-01.ALT-01.TPR-002</v>
          </cell>
        </row>
        <row r="4">
          <cell r="C4" t="str">
            <v>D-01.ALT-01.TPR-003</v>
          </cell>
        </row>
        <row r="5">
          <cell r="C5" t="str">
            <v>D-01.ALT-01.TPR-004</v>
          </cell>
        </row>
        <row r="6">
          <cell r="C6" t="str">
            <v>D-01.ALT-01.TPR-005</v>
          </cell>
        </row>
        <row r="7">
          <cell r="C7" t="str">
            <v>D-01.ALT-01.TPR-006</v>
          </cell>
        </row>
        <row r="8">
          <cell r="C8" t="str">
            <v>D-01.ALT-02.SNT-002</v>
          </cell>
        </row>
        <row r="9">
          <cell r="C9" t="str">
            <v>D-01.ALT-02.SNT-003</v>
          </cell>
        </row>
        <row r="10">
          <cell r="C10" t="str">
            <v>D-01.ALT-02.SNT-004</v>
          </cell>
        </row>
        <row r="11">
          <cell r="C11" t="str">
            <v>D-01.ALT-02.SNT-006</v>
          </cell>
        </row>
        <row r="12">
          <cell r="C12" t="str">
            <v>D-01.ALT-02.SNT-007</v>
          </cell>
        </row>
        <row r="13">
          <cell r="C13" t="str">
            <v>D-01.ALT-02.SNT-009</v>
          </cell>
        </row>
        <row r="14">
          <cell r="C14" t="str">
            <v>D-01.ALT-02.SNT-018</v>
          </cell>
        </row>
        <row r="15">
          <cell r="C15" t="str">
            <v>D-01.ALT-02.SNT-021</v>
          </cell>
        </row>
        <row r="16">
          <cell r="C16" t="str">
            <v>D-01.ALT-02.SNT-030</v>
          </cell>
        </row>
        <row r="17">
          <cell r="C17" t="str">
            <v>D-01.ALT-03.KPR-001</v>
          </cell>
        </row>
        <row r="18">
          <cell r="C18" t="str">
            <v>D-01.ALT-03.KPR-008</v>
          </cell>
        </row>
        <row r="19">
          <cell r="C19" t="str">
            <v>D-01.ALT-03.KPR-010</v>
          </cell>
        </row>
        <row r="20">
          <cell r="C20" t="str">
            <v>D-01.ALT-03.KPR-011</v>
          </cell>
        </row>
        <row r="21">
          <cell r="C21" t="str">
            <v>D-01.ALT-03.KPR-013</v>
          </cell>
        </row>
        <row r="22">
          <cell r="C22" t="str">
            <v>D-01.ALT-03.KPR-022</v>
          </cell>
        </row>
        <row r="23">
          <cell r="C23" t="str">
            <v>D-01.ALT-04.TNL-001</v>
          </cell>
        </row>
        <row r="24">
          <cell r="C24" t="str">
            <v>D-01.ALT-04.TNL-006</v>
          </cell>
        </row>
        <row r="25">
          <cell r="C25" t="str">
            <v>D-01.ALT-04.TNL-011</v>
          </cell>
        </row>
        <row r="26">
          <cell r="C26" t="str">
            <v>D-01.ALT-04.TNL-013</v>
          </cell>
        </row>
        <row r="27">
          <cell r="C27" t="str">
            <v>D-01.ALT-04.TNL-018</v>
          </cell>
        </row>
        <row r="28">
          <cell r="C28" t="str">
            <v>D-01.ALT-05.TKP-001</v>
          </cell>
        </row>
      </sheetData>
      <sheetData sheetId="7"/>
      <sheetData sheetId="8"/>
      <sheetData sheetId="9"/>
      <sheetData sheetId="10"/>
      <sheetData sheetId="11"/>
      <sheetData sheetId="12"/>
      <sheetData sheetId="13"/>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55CAC4A5-23DA-46E7-AA0E-6D0D7B82F60E}" autoFormatId="16" applyNumberFormats="0" applyBorderFormats="0" applyFontFormats="0" applyPatternFormats="0" applyAlignmentFormats="0" applyWidthHeightFormats="0">
  <queryTableRefresh nextId="11">
    <queryTableFields count="10">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Attribute" tableColumnId="9"/>
      <queryTableField id="10" name="Value"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72FF94D3-D828-4154-AA31-3EFC129B0A1F}" autoFormatId="16" applyNumberFormats="0" applyBorderFormats="0" applyFontFormats="0" applyPatternFormats="0" applyAlignmentFormats="0" applyWidthHeightFormats="0">
  <queryTableRefresh nextId="15">
    <queryTableFields count="14">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Taşeron Kod" tableColumnId="9"/>
      <queryTableField id="10" name="Sözleşme Miktar" tableColumnId="10"/>
      <queryTableField id="11" name="Kalan Miktar" tableColumnId="11"/>
      <queryTableField id="12" name="Kalan Dağılan Fark" tableColumnId="12"/>
      <queryTableField id="13" name="Attribute" tableColumnId="13"/>
      <queryTableField id="14" name="Value"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9" xr16:uid="{C9B2399C-04E5-40FE-9BD9-181ADA05676A}" autoFormatId="16" applyNumberFormats="0" applyBorderFormats="0" applyFontFormats="0" applyPatternFormats="0" applyAlignmentFormats="0" applyWidthHeightFormats="0">
  <queryTableRefresh nextId="11">
    <queryTableFields count="10">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Attribute" tableColumnId="9"/>
      <queryTableField id="10" name="Value"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7A612977-B3BE-4B07-90AF-73C209E8CE8F}" autoFormatId="16" applyNumberFormats="0" applyBorderFormats="0" applyFontFormats="0" applyPatternFormats="0" applyAlignmentFormats="0" applyWidthHeightFormats="0">
  <queryTableRefresh nextId="11">
    <queryTableFields count="10">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Attribute" tableColumnId="9"/>
      <queryTableField id="10" name="Valu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3" xr16:uid="{37B190E9-7454-439B-978A-EC883AE5470C}" autoFormatId="16" applyNumberFormats="0" applyBorderFormats="0" applyFontFormats="0" applyPatternFormats="0" applyAlignmentFormats="0" applyWidthHeightFormats="0">
  <queryTableRefresh nextId="9">
    <queryTableFields count="8">
      <queryTableField id="1" name="Rep Month" tableColumnId="1"/>
      <queryTableField id="2" name="L4 Code" tableColumnId="2"/>
      <queryTableField id="3" name="M2 Code" tableColumnId="3"/>
      <queryTableField id="4" name="T1 Code" tableColumnId="4"/>
      <queryTableField id="5" name="FFAK" tableColumnId="5"/>
      <queryTableField id="6" name="Date" tableColumnId="6"/>
      <queryTableField id="7" name="Currency" tableColumnId="7"/>
      <queryTableField id="8" name="expense"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2" xr16:uid="{E0C81A75-2B14-4A5D-9C7F-CD4E8BEC44CD}" autoFormatId="16" applyNumberFormats="0" applyBorderFormats="0" applyFontFormats="0" applyPatternFormats="0" applyAlignmentFormats="0" applyWidthHeightFormats="0">
  <queryTableRefresh nextId="97" unboundColumnsRight="1">
    <queryTableFields count="36">
      <queryTableField id="1" name="KOD" tableColumnId="1"/>
      <queryTableField id="2" name="AÇIKLAMA" tableColumnId="2"/>
      <queryTableField id="5" name="MAKİNE ID" tableColumnId="5"/>
      <queryTableField id="29" name="M2 KOD" tableColumnId="29"/>
      <queryTableField id="30" name="M2 AÇIKLAMA" tableColumnId="30"/>
      <queryTableField id="31" name="T1 KOD" tableColumnId="31"/>
      <queryTableField id="32" name="T1 AÇIKLAMA" tableColumnId="32"/>
      <queryTableField id="3" name="MENŞEİ" tableColumnId="3"/>
      <queryTableField id="6" name="BİRİM" tableColumnId="6"/>
      <queryTableField id="8" name="B. FİYAT / AMORTİSMAN TARİHİ" tableColumnId="8"/>
      <queryTableField id="9" name="P.BİRİMİ" tableColumnId="9"/>
      <queryTableField id="7" name="BİRİM FİYATLAR" tableColumnId="7"/>
      <queryTableField id="10" name="FİYAT FARKI/ESKALASYON İNDEKSİ" tableColumnId="10"/>
      <queryTableField id="11" name="AMORTİSMAN RAYİCİ" tableColumnId="11"/>
      <queryTableField id="12" name="AMORTİSMAN TİPİ" tableColumnId="12"/>
      <queryTableField id="13" name="AMORTİSMAN TUTARI" tableColumnId="13"/>
      <queryTableField id="20" name="AMORTİSMAN MAKİNE MİKTARI" tableColumnId="20"/>
      <queryTableField id="17" name="FİNANSMAN TİPİ" tableColumnId="17"/>
      <queryTableField id="18" name="GÜMRÜK VERGİSİ" tableColumnId="18"/>
      <queryTableField id="19" name="CC KATSAYISI" tableColumnId="19"/>
      <queryTableField id="16" name="YAKIT/ENERJİ" tableColumnId="16"/>
      <queryTableField id="21" name="MAKİNE BR. SAAT ENERJİ/YAKIT TÜKETİMi" tableColumnId="21"/>
      <queryTableField id="22" name="ENERJİ/YAKIT BİRİM" tableColumnId="22"/>
      <queryTableField id="23" name="KAPASİTE" tableColumnId="23"/>
      <queryTableField id="26" name="KAPASİTE BİRİM" tableColumnId="26"/>
      <queryTableField id="15" name="OPERATÖR R4 KOD" tableColumnId="15"/>
      <queryTableField id="14" name="OPERATÖR" tableColumnId="14"/>
      <queryTableField id="33" name="OPERATÖR M2 KOD" tableColumnId="33"/>
      <queryTableField id="34" name="OPERATÖR M2 AÇIKLAMA" tableColumnId="34"/>
      <queryTableField id="35" name="OPERATÖR T1 KOD" tableColumnId="35"/>
      <queryTableField id="36" name="OPERATÖR T1 AÇIKLAMA" tableColumnId="36"/>
      <queryTableField id="27" name="R1 KOD" tableColumnId="27"/>
      <queryTableField id="28" name="R2 KOD" tableColumnId="28"/>
      <queryTableField id="37" name="R3 KOD" tableColumnId="37"/>
      <queryTableField id="38" name="R4 KOD" tableColumnId="38"/>
      <queryTableField id="39" dataBound="0" tableColumnId="3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39"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01B2CABB-F0BA-45A2-B0A1-F515A679DAF4}" autoFormatId="16" applyNumberFormats="0" applyBorderFormats="0" applyFontFormats="0" applyPatternFormats="0" applyAlignmentFormats="0" applyWidthHeightFormats="0">
  <queryTableRefresh nextId="14">
    <queryTableFields count="13">
      <queryTableField id="1" name="Rep Month" tableColumnId="1"/>
      <queryTableField id="2" name="L4 KOD" tableColumnId="2"/>
      <queryTableField id="3" name="L4 AÇIKLAMA" tableColumnId="3"/>
      <queryTableField id="4" name="M2 KOD" tableColumnId="4"/>
      <queryTableField id="5" name="T1 KOD" tableColumnId="5"/>
      <queryTableField id="6" name="R3 KOD" tableColumnId="6"/>
      <queryTableField id="7" name="R4 KOD" tableColumnId="7"/>
      <queryTableField id="8" name="SÖZLEŞME FFAK" tableColumnId="8"/>
      <queryTableField id="9" name="Unit" tableColumnId="9"/>
      <queryTableField id="10" name="PARA BİRİMİ" tableColumnId="10"/>
      <queryTableField id="11" name="TARİH" tableColumnId="11"/>
      <queryTableField id="12" name="TUTAR" tableColumnId="12"/>
      <queryTableField id="13" name="ANAHTAR" tableColumnId="1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51B21F8-F80A-4B74-BF90-D202E6707B05}" name="Table18" displayName="Table18" ref="AM1:BD18" totalsRowShown="0" headerRowDxfId="21" headerRowBorderDxfId="22">
  <autoFilter ref="AM1:BD18" xr:uid="{151B21F8-F80A-4B74-BF90-D202E6707B05}"/>
  <tableColumns count="18">
    <tableColumn id="1" xr3:uid="{11795FE7-19B3-4C38-94C8-784CFBED167A}" name="Rep Month"/>
    <tableColumn id="2" xr3:uid="{9DB95ED8-09E2-419E-ABBD-5A76BFD4DE19}" name="L4 Code"/>
    <tableColumn id="3" xr3:uid="{3055CEE1-4059-4ED6-82A1-AB4FD9D41880}" name="L4 Desc"/>
    <tableColumn id="4" xr3:uid="{E9A859F6-6C08-4E65-9BEE-64F254347D9A}" name="M2 Code"/>
    <tableColumn id="5" xr3:uid="{13BC443A-CBAA-4719-8FE3-D4D08167193E}" name="M2 Desc"/>
    <tableColumn id="6" xr3:uid="{C1206D86-81D2-40E0-973A-6E22D1627E64}" name="T1 Code"/>
    <tableColumn id="7" xr3:uid="{11AB652A-B571-4695-99CE-F208BCB48904}" name="T1 Desc"/>
    <tableColumn id="8" xr3:uid="{EA94CB38-8444-42CB-B007-2F610F09D9F9}" name="FFAK"/>
    <tableColumn id="9" xr3:uid="{D12C43C1-9CA6-43A5-9340-FB6B04DFA734}" name="1.10.2023">
      <calculatedColumnFormula>+X2*X$20</calculatedColumnFormula>
    </tableColumn>
    <tableColumn id="10" xr3:uid="{E10BD607-7E87-44D5-A9A7-8C031E5371CD}" name="1.11.2023">
      <calculatedColumnFormula>+Y2*Y$20</calculatedColumnFormula>
    </tableColumn>
    <tableColumn id="11" xr3:uid="{E10E5EC2-3DFC-4380-B7A1-AD0F5A93FDB9}" name="1.12.2023">
      <calculatedColumnFormula>+Z2*Z$20</calculatedColumnFormula>
    </tableColumn>
    <tableColumn id="12" xr3:uid="{00BEB5ED-B27B-4E26-9236-B63DD0CECBF0}" name="1.01.2024">
      <calculatedColumnFormula>+AA2*AA$20</calculatedColumnFormula>
    </tableColumn>
    <tableColumn id="13" xr3:uid="{35019B9E-D8BB-4581-A155-9DE787E0D8A1}" name="1.02.2024">
      <calculatedColumnFormula>+AB2*AB$20</calculatedColumnFormula>
    </tableColumn>
    <tableColumn id="14" xr3:uid="{2AFEBAF3-5840-407F-82A7-B2D402A6EB34}" name="1.03.2024">
      <calculatedColumnFormula>+AC2*AC$20</calculatedColumnFormula>
    </tableColumn>
    <tableColumn id="15" xr3:uid="{B48569A8-1B15-4B6B-91E4-57848E453FB8}" name="1.04.2024">
      <calculatedColumnFormula>+AD2*AD$20</calculatedColumnFormula>
    </tableColumn>
    <tableColumn id="16" xr3:uid="{3108B7D2-8D02-4753-867C-EF78543F13B1}" name="1.05.2024">
      <calculatedColumnFormula>+AE2*AE$20</calculatedColumnFormula>
    </tableColumn>
    <tableColumn id="17" xr3:uid="{0CF61D08-635D-48F3-95B6-1940960F60AB}" name="1.06.2024">
      <calculatedColumnFormula>+AF2*AF$20</calculatedColumnFormula>
    </tableColumn>
    <tableColumn id="18" xr3:uid="{61566AE3-FE14-43FC-8FC5-FB6B9A783F1D}" name="1.07.2024">
      <calculatedColumnFormula>+AG2*AG$20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D0E4A28-7276-4DC7-B09A-1304CD5F929C}" name="BETON_POMPA" displayName="BETON_POMPA" ref="BF2:BO17" tableType="queryTable" totalsRowShown="0">
  <autoFilter ref="BF2:BO17" xr:uid="{FD0E4A28-7276-4DC7-B09A-1304CD5F929C}"/>
  <tableColumns count="10">
    <tableColumn id="1" xr3:uid="{841612BA-839B-44E2-BBB8-E594B62A3700}" uniqueName="1" name="Rep Month" queryTableFieldId="1"/>
    <tableColumn id="2" xr3:uid="{652151F0-14DA-49C3-A775-B01AD29A5FB7}" uniqueName="2" name="L4 Code" queryTableFieldId="2" dataDxfId="20"/>
    <tableColumn id="3" xr3:uid="{5F5A3ACB-F8D7-416F-BCBF-DFC91FDF91C1}" uniqueName="3" name="L4 Desc" queryTableFieldId="3" dataDxfId="19"/>
    <tableColumn id="4" xr3:uid="{E77FE41E-1F69-4577-B622-06753CCA57C2}" uniqueName="4" name="M2 Code" queryTableFieldId="4" dataDxfId="18"/>
    <tableColumn id="5" xr3:uid="{AC64A1AD-0398-41BA-92C2-3C15E3C8D469}" uniqueName="5" name="M2 Desc" queryTableFieldId="5" dataDxfId="17"/>
    <tableColumn id="6" xr3:uid="{5A7F9845-3803-4661-9ECB-CCED311ED1F9}" uniqueName="6" name="T1 Code" queryTableFieldId="6"/>
    <tableColumn id="7" xr3:uid="{16182161-CED3-4A34-90A0-C32F396C7101}" uniqueName="7" name="T1 Desc" queryTableFieldId="7" dataDxfId="16"/>
    <tableColumn id="8" xr3:uid="{B1C87D42-D23B-4558-BFC1-D9EE55E30584}" uniqueName="8" name="FFAK" queryTableFieldId="8" dataDxfId="15"/>
    <tableColumn id="9" xr3:uid="{5472820C-46D9-4CC8-A8B7-20B6BE79BB52}" uniqueName="9" name="Attribute" queryTableFieldId="9" dataDxfId="14"/>
    <tableColumn id="10" xr3:uid="{F25E7CD8-87F4-49F5-B05A-94800C3C484F}" uniqueName="10" name="Value"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ACF71A1-A0A3-4260-8877-9545BDC21A25}" name="Table16" displayName="Table16" ref="AM1:BH40" totalsRowShown="0" headerRowDxfId="33" dataDxfId="34" tableBorderDxfId="52">
  <autoFilter ref="AM1:BH40" xr:uid="{8ACF71A1-A0A3-4260-8877-9545BDC21A25}"/>
  <tableColumns count="22">
    <tableColumn id="1" xr3:uid="{F94D2A1D-6CC5-49E6-81B5-A4B4857DBAAC}" name="Rep Month"/>
    <tableColumn id="2" xr3:uid="{CAE88D37-6337-4F6D-843A-1680CCA439C9}" name="L4 Code"/>
    <tableColumn id="3" xr3:uid="{DE09C669-5DF5-4941-9FCB-E9B28A4B6F0A}" name="L4 Desc"/>
    <tableColumn id="4" xr3:uid="{A961F5AB-64D0-4014-8ECA-B57222B90112}" name="M2 Code"/>
    <tableColumn id="5" xr3:uid="{77FB264A-81FB-4771-8477-A9408BF3424E}" name="M2 Desc"/>
    <tableColumn id="6" xr3:uid="{C1B68273-7EC6-47CC-8A67-56E2ED2FE91F}" name="T1 Code" dataDxfId="51"/>
    <tableColumn id="7" xr3:uid="{64C9013B-D2BB-4C06-BD29-D3C75823529A}" name="T1 Desc" dataDxfId="50"/>
    <tableColumn id="8" xr3:uid="{948C9F6C-C32B-4AC8-8428-4084B01509D3}" name="FFAK" dataDxfId="49"/>
    <tableColumn id="9" xr3:uid="{D71C0DA1-2388-46A9-BDB0-02BB366B1FA5}" name="Taşeron Kod" dataDxfId="48"/>
    <tableColumn id="10" xr3:uid="{688748D6-6312-499C-A8BE-D6F113931215}" name="Sözleşme Miktar" dataDxfId="47" dataCellStyle="Comma"/>
    <tableColumn id="11" xr3:uid="{C19F1C41-5A29-4BF2-829D-BDE5B988F102}" name="Kalan Miktar" dataDxfId="46" dataCellStyle="Comma"/>
    <tableColumn id="12" xr3:uid="{3251D50C-816A-47C9-BB4C-AF6DD9CB241A}" name="Kalan Dağılan Fark" dataDxfId="45"/>
    <tableColumn id="13" xr3:uid="{16C1ADFF-ECB3-4EC7-80F7-FB40FFE7434D}" name="1.10.2023" dataDxfId="44">
      <calculatedColumnFormula>+X2*X$42</calculatedColumnFormula>
    </tableColumn>
    <tableColumn id="14" xr3:uid="{FC0CCBEA-8334-45BE-96E0-BABF333E1F60}" name="1.11.2023" dataDxfId="43">
      <calculatedColumnFormula>+Y2*Y$42</calculatedColumnFormula>
    </tableColumn>
    <tableColumn id="15" xr3:uid="{02388140-892A-46FB-B9FD-59F9360B9B66}" name="1.12.2023" dataDxfId="42">
      <calculatedColumnFormula>+Z2*Z$42</calculatedColumnFormula>
    </tableColumn>
    <tableColumn id="16" xr3:uid="{E240CF36-11FA-40B0-8243-554BA9B216CA}" name="1.01.2024" dataDxfId="41">
      <calculatedColumnFormula>+AA2*AA$42</calculatedColumnFormula>
    </tableColumn>
    <tableColumn id="17" xr3:uid="{A4A89EDF-4E57-4DE3-9F6E-A7DB2FC5A497}" name="1.02.2024" dataDxfId="40">
      <calculatedColumnFormula>+AB2*AB$42</calculatedColumnFormula>
    </tableColumn>
    <tableColumn id="18" xr3:uid="{9BA740FD-B623-440A-B832-C3871BC6F519}" name="1.03.2024" dataDxfId="39">
      <calculatedColumnFormula>+AC2*AC$42</calculatedColumnFormula>
    </tableColumn>
    <tableColumn id="19" xr3:uid="{89230AF5-D4B4-476A-BD9C-939032E5CE8B}" name="1.04.2024" dataDxfId="38">
      <calculatedColumnFormula>+AD2*AD$42</calculatedColumnFormula>
    </tableColumn>
    <tableColumn id="20" xr3:uid="{8AB7EEF6-765B-4453-B2CB-96FEF66E6D62}" name="1.05.2024" dataDxfId="37">
      <calculatedColumnFormula>+AE2*AE$42</calculatedColumnFormula>
    </tableColumn>
    <tableColumn id="21" xr3:uid="{2DB9D520-E085-4821-96C8-9D1396A80382}" name="1.06.2024" dataDxfId="36">
      <calculatedColumnFormula>+AF2*AF$42</calculatedColumnFormula>
    </tableColumn>
    <tableColumn id="22" xr3:uid="{910177FB-F47D-4C63-A7D3-1166E9B91431}" name="1.07.2024" dataDxfId="35">
      <calculatedColumnFormula>+AG2*AG$42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F00464E-6183-4D14-85C9-229353861E14}" name="BETIN_NAKLİ" displayName="BETIN_NAKLİ" ref="BK2:BX80" tableType="queryTable" totalsRowShown="0" headerRowDxfId="31" tableBorderDxfId="32">
  <autoFilter ref="BK2:BX80" xr:uid="{2F00464E-6183-4D14-85C9-229353861E14}"/>
  <tableColumns count="14">
    <tableColumn id="1" xr3:uid="{986D67D0-4A47-4D61-9033-57DFEDB1A642}" uniqueName="1" name="Rep Month" queryTableFieldId="1"/>
    <tableColumn id="2" xr3:uid="{6B75619E-5CE4-4172-B33D-A570B94EEFCC}" uniqueName="2" name="L4 Code" queryTableFieldId="2" dataDxfId="30"/>
    <tableColumn id="3" xr3:uid="{3AE971E5-501D-4A59-BA68-89DD6DA04EA4}" uniqueName="3" name="L4 Desc" queryTableFieldId="3" dataDxfId="29"/>
    <tableColumn id="4" xr3:uid="{0CAD3A0E-42D7-460A-8B51-08DA45628949}" uniqueName="4" name="M2 Code" queryTableFieldId="4" dataDxfId="28"/>
    <tableColumn id="5" xr3:uid="{06C2ED9A-E7EB-46BD-98A3-34D76F4A0369}" uniqueName="5" name="M2 Desc" queryTableFieldId="5" dataDxfId="27"/>
    <tableColumn id="6" xr3:uid="{FA87ADCD-D35F-4F20-8090-2AB6A9D1D7EC}" uniqueName="6" name="T1 Code" queryTableFieldId="6"/>
    <tableColumn id="7" xr3:uid="{231571E2-1B52-445A-A1CD-8E5059D5BCF0}" uniqueName="7" name="T1 Desc" queryTableFieldId="7" dataDxfId="26"/>
    <tableColumn id="8" xr3:uid="{27A49B28-4939-4C37-8624-C5D52C7CEF88}" uniqueName="8" name="FFAK" queryTableFieldId="8" dataDxfId="25"/>
    <tableColumn id="9" xr3:uid="{68E3DC2C-61CB-4EC3-A038-E3DC2721C5A3}" uniqueName="9" name="Taşeron Kod" queryTableFieldId="9" dataDxfId="24"/>
    <tableColumn id="10" xr3:uid="{619789CD-FBBE-4947-A0B8-8F24B65CEC79}" uniqueName="10" name="Sözleşme Miktar" queryTableFieldId="10"/>
    <tableColumn id="11" xr3:uid="{F7698A29-DBDD-4F7E-9E0E-8B62EF0CCD41}" uniqueName="11" name="Kalan Miktar" queryTableFieldId="11"/>
    <tableColumn id="12" xr3:uid="{46B4341B-6F46-426E-8292-E479B691578B}" uniqueName="12" name="Kalan Dağılan Fark" queryTableFieldId="12"/>
    <tableColumn id="13" xr3:uid="{0564E0D3-E38A-4176-8293-19FEC0E484ED}" uniqueName="13" name="Attribute" queryTableFieldId="13" dataDxfId="23"/>
    <tableColumn id="14" xr3:uid="{3C4AB9F8-700B-4DAF-800D-343E030B47F5}" uniqueName="14" name="Value" queryTableField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929A7B7-E2E9-4229-8CF6-7D935DDC49E6}" name="Table12" displayName="Table12" ref="AN1:BE28" totalsRowShown="0" headerRowDxfId="54" headerRowBorderDxfId="55" tableBorderDxfId="56">
  <autoFilter ref="AN1:BE28" xr:uid="{9929A7B7-E2E9-4229-8CF6-7D935DDC49E6}"/>
  <tableColumns count="18">
    <tableColumn id="1" xr3:uid="{7128A868-8667-4DC1-A99B-D864857E7E70}" name="Rep Month"/>
    <tableColumn id="2" xr3:uid="{ECCF9F0B-EA1B-4D06-A9DE-2DC38B8BA9EF}" name="L4 Code"/>
    <tableColumn id="3" xr3:uid="{5A0EF054-4296-46FA-8A1C-CA98B6F5B6D7}" name="L4 Desc"/>
    <tableColumn id="4" xr3:uid="{2E793513-9EF7-4F1B-A99E-21C70F682EFD}" name="M2 Code"/>
    <tableColumn id="5" xr3:uid="{73D18B47-C2CC-42D9-A9BD-CCF329B23CC3}" name="M2 Desc"/>
    <tableColumn id="6" xr3:uid="{48E4CA19-8914-4EDB-8963-F1828DEE597B}" name="T1 Code"/>
    <tableColumn id="7" xr3:uid="{F822A9C4-C3FC-4EF0-A128-7E28FAB370B3}" name="T1 Desc"/>
    <tableColumn id="8" xr3:uid="{64A02383-D7ED-488D-B9C8-0D6090D56967}" name="FFAK"/>
    <tableColumn id="9" xr3:uid="{C4AFE17A-BDC0-4AC0-9D06-8C9C93116670}" name="1.10.2023">
      <calculatedColumnFormula>+X2</calculatedColumnFormula>
    </tableColumn>
    <tableColumn id="10" xr3:uid="{12B27D07-FD78-4C20-8AD3-6F94C47CE915}" name="1.11.2023">
      <calculatedColumnFormula>+Y2</calculatedColumnFormula>
    </tableColumn>
    <tableColumn id="11" xr3:uid="{0A5E3B6E-7707-45AA-B12B-1FF879251084}" name="1.12.2023">
      <calculatedColumnFormula>+Z2</calculatedColumnFormula>
    </tableColumn>
    <tableColumn id="12" xr3:uid="{D745FC0B-C560-471E-B02E-A44ED0A7141B}" name="1.01.2024">
      <calculatedColumnFormula>+AA2</calculatedColumnFormula>
    </tableColumn>
    <tableColumn id="13" xr3:uid="{EA4AA521-CAE4-4A07-AE87-F4850947E023}" name="1.02.2024">
      <calculatedColumnFormula>+AB2</calculatedColumnFormula>
    </tableColumn>
    <tableColumn id="14" xr3:uid="{3B910865-4A3A-4667-829A-3A4E7DD3C42E}" name="1.03.2024">
      <calculatedColumnFormula>+AC2</calculatedColumnFormula>
    </tableColumn>
    <tableColumn id="15" xr3:uid="{D1E46F36-5BF9-446C-93A2-418DBB96BA0E}" name="1.04.2024">
      <calculatedColumnFormula>+AD2</calculatedColumnFormula>
    </tableColumn>
    <tableColumn id="16" xr3:uid="{66F1F761-85C7-4437-85F6-10F623E16803}" name="1.05.2024">
      <calculatedColumnFormula>+AE2</calculatedColumnFormula>
    </tableColumn>
    <tableColumn id="17" xr3:uid="{5F014F32-E592-4A17-895A-546BF940E562}" name="1.06.2024">
      <calculatedColumnFormula>+AF2</calculatedColumnFormula>
    </tableColumn>
    <tableColumn id="18" xr3:uid="{628AC890-A3D7-48B0-A9C0-FDCF214A97AC}" name="1.07.2024">
      <calculatedColumnFormula>+AG2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8ACAACD-21D8-4CAB-8CFC-6EB3D9DC2FD4}" name="SU_TEMİNİ" displayName="SU_TEMİNİ" ref="BH2:BQ31" tableType="queryTable" totalsRowShown="0" tableBorderDxfId="53">
  <autoFilter ref="BH2:BQ31" xr:uid="{18ACAACD-21D8-4CAB-8CFC-6EB3D9DC2FD4}"/>
  <tableColumns count="10">
    <tableColumn id="1" xr3:uid="{C376046B-F352-4451-AA4F-912AE38E04D4}" uniqueName="1" name="Rep Month" queryTableFieldId="1"/>
    <tableColumn id="2" xr3:uid="{219039A4-4AF4-42D7-9F43-E428DFE1A940}" uniqueName="2" name="L4 Code" queryTableFieldId="2" dataDxfId="6"/>
    <tableColumn id="3" xr3:uid="{1C75FC3E-2639-4731-9D4E-0B51B93727AE}" uniqueName="3" name="L4 Desc" queryTableFieldId="3" dataDxfId="5"/>
    <tableColumn id="4" xr3:uid="{D9FC30FA-9AD9-48B7-B545-E00FE1EBBB9C}" uniqueName="4" name="M2 Code" queryTableFieldId="4" dataDxfId="4"/>
    <tableColumn id="5" xr3:uid="{A329E00A-D130-46B1-BFFD-24D93A5F5EA2}" uniqueName="5" name="M2 Desc" queryTableFieldId="5" dataDxfId="3"/>
    <tableColumn id="6" xr3:uid="{115B2EE5-8C7F-465E-8C92-0A37E69A4256}" uniqueName="6" name="T1 Code" queryTableFieldId="6"/>
    <tableColumn id="7" xr3:uid="{499B978E-12C8-4D80-B7A9-BA1C22BB8DA9}" uniqueName="7" name="T1 Desc" queryTableFieldId="7" dataDxfId="2"/>
    <tableColumn id="8" xr3:uid="{DE5FD713-85BC-435D-AEB4-9F2F229262A9}" uniqueName="8" name="FFAK" queryTableFieldId="8" dataDxfId="1"/>
    <tableColumn id="9" xr3:uid="{C9AE9A34-394C-460D-84A6-E2E23AC69A91}" uniqueName="9" name="Attribute" queryTableFieldId="9" dataDxfId="0"/>
    <tableColumn id="10" xr3:uid="{0CF8C16F-1FBE-46C7-87E3-054BE99C86EA}" uniqueName="10" name="Value"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33E21B-D13B-4375-916F-A11A23369186}" name="Table9" displayName="Table9" ref="AN1:BF41" totalsRowShown="0" headerRowDxfId="59">
  <autoFilter ref="AN1:BF41" xr:uid="{8133E21B-D13B-4375-916F-A11A23369186}"/>
  <tableColumns count="19">
    <tableColumn id="1" xr3:uid="{5150DA57-C2E9-4F85-8664-3C257DAC270E}" name="Rep Month" dataDxfId="78"/>
    <tableColumn id="2" xr3:uid="{9420C13D-83A2-4DD2-B65A-AD4673837088}" name="L4 Code" dataDxfId="77"/>
    <tableColumn id="3" xr3:uid="{5B164C83-3CE6-4665-AD00-DEA4F2CC5011}" name="L4 Desc" dataDxfId="76"/>
    <tableColumn id="4" xr3:uid="{BD97B776-E97B-4CFF-9944-BAC2EE6E1EF5}" name="M2 Code" dataDxfId="75"/>
    <tableColumn id="5" xr3:uid="{9C638048-DF5F-4991-8C58-0659D6058762}" name="M2 Desc" dataDxfId="74"/>
    <tableColumn id="6" xr3:uid="{360B27EC-D62E-46A1-AAE1-DA2D3FE392EC}" name="T1 Code" dataDxfId="73"/>
    <tableColumn id="7" xr3:uid="{DC1BD8E3-BAB8-4272-BBC7-486E527F258B}" name="T1 Desc" dataDxfId="72"/>
    <tableColumn id="8" xr3:uid="{6850CC54-45B9-4D88-88B4-B72EF665474C}" name="FFAK" dataDxfId="71"/>
    <tableColumn id="9" xr3:uid="{BEBDA1CE-A4F1-4D6B-BCF5-93A2B71D3DF2}" name="1.10.2023" dataDxfId="70">
      <calculatedColumnFormula>+X2</calculatedColumnFormula>
    </tableColumn>
    <tableColumn id="10" xr3:uid="{30502D83-F1A2-448E-84CF-0CA9CAD08981}" name="1.11.2023" dataDxfId="69">
      <calculatedColumnFormula>+Y2</calculatedColumnFormula>
    </tableColumn>
    <tableColumn id="11" xr3:uid="{D8AC074D-A534-4772-A815-09B63E785115}" name="1.12.2023" dataDxfId="68">
      <calculatedColumnFormula>+Z2</calculatedColumnFormula>
    </tableColumn>
    <tableColumn id="12" xr3:uid="{2699AEDE-4A71-4DBD-989A-AB65658735DD}" name="1.01.2024" dataDxfId="67">
      <calculatedColumnFormula>+AA2</calculatedColumnFormula>
    </tableColumn>
    <tableColumn id="13" xr3:uid="{1FB2553C-5C8E-423D-9FC4-58BD1BA2A6B2}" name="1.02.2024" dataDxfId="66">
      <calculatedColumnFormula>+AB2</calculatedColumnFormula>
    </tableColumn>
    <tableColumn id="14" xr3:uid="{CAF8C6C9-7834-4374-81BA-4F09023BEE4E}" name="1.03.2024" dataDxfId="65">
      <calculatedColumnFormula>+AC2</calculatedColumnFormula>
    </tableColumn>
    <tableColumn id="15" xr3:uid="{2F170915-C837-4FBD-B090-B48A988CA507}" name="1.04.2024" dataDxfId="64">
      <calculatedColumnFormula>+AD2</calculatedColumnFormula>
    </tableColumn>
    <tableColumn id="16" xr3:uid="{2BD2C952-A78A-40B5-A944-F6F069926F6C}" name="1.05.2024" dataDxfId="63">
      <calculatedColumnFormula>+AE2</calculatedColumnFormula>
    </tableColumn>
    <tableColumn id="17" xr3:uid="{272DB9C7-8339-438B-BB07-EA073DFCD858}" name="1.06.2024" dataDxfId="62">
      <calculatedColumnFormula>+AF2</calculatedColumnFormula>
    </tableColumn>
    <tableColumn id="18" xr3:uid="{66268465-D8F1-4D58-9170-F07D73E34387}" name="1.07.2024" dataDxfId="61">
      <calculatedColumnFormula>+AG2</calculatedColumnFormula>
    </tableColumn>
    <tableColumn id="19" xr3:uid="{FAE4ABB9-D153-43A1-9823-E35C80A7ABD1}" name="1.08.2024" dataDxfId="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51C0AB1-1A40-4184-82B5-B74592F3B26F}" name="BETON_SANTRALİ" displayName="BETON_SANTRALİ" ref="BH2:BQ72" tableType="queryTable" totalsRowShown="0" headerRowDxfId="57" tableBorderDxfId="58">
  <autoFilter ref="BH2:BQ72" xr:uid="{051C0AB1-1A40-4184-82B5-B74592F3B26F}"/>
  <tableColumns count="10">
    <tableColumn id="1" xr3:uid="{AF085F2C-25FD-4801-B540-314308B4ACD1}" uniqueName="1" name="Rep Month" queryTableFieldId="1"/>
    <tableColumn id="2" xr3:uid="{0165D63F-79F3-4796-8BC0-CE7C20BE83C5}" uniqueName="2" name="L4 Code" queryTableFieldId="2" dataDxfId="13"/>
    <tableColumn id="3" xr3:uid="{F65F6987-7DAE-40C7-8DF4-88C6500BBF77}" uniqueName="3" name="L4 Desc" queryTableFieldId="3" dataDxfId="12"/>
    <tableColumn id="4" xr3:uid="{08A915E2-0325-42EF-8BC3-431F289E0154}" uniqueName="4" name="M2 Code" queryTableFieldId="4" dataDxfId="11"/>
    <tableColumn id="5" xr3:uid="{7517F072-1677-441A-9A6F-D1D6363D0457}" uniqueName="5" name="M2 Desc" queryTableFieldId="5" dataDxfId="10"/>
    <tableColumn id="6" xr3:uid="{3047C12E-D4DF-4890-9321-7A8AAC251813}" uniqueName="6" name="T1 Code" queryTableFieldId="6"/>
    <tableColumn id="7" xr3:uid="{F8F98E89-B425-45FD-A8CD-52F2D39A729A}" uniqueName="7" name="T1 Desc" queryTableFieldId="7" dataDxfId="9"/>
    <tableColumn id="8" xr3:uid="{04663D43-64FC-425D-B54B-09B849C5ACD7}" uniqueName="8" name="FFAK" queryTableFieldId="8" dataDxfId="8"/>
    <tableColumn id="9" xr3:uid="{27F998E4-CB4B-47B6-9B05-66BCDA2523D0}" uniqueName="9" name="Attribute" queryTableFieldId="9" dataDxfId="7"/>
    <tableColumn id="10" xr3:uid="{D48C5637-2343-4BD8-90B3-A9CB6B1ED459}" uniqueName="10" name="Value" queryTableFieldId="1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C66037-B6C1-4A8D-AC47-627D3C443441}" name="Table1" displayName="Table1" ref="A1:O863" totalsRowShown="0">
  <autoFilter ref="A1:O863" xr:uid="{41C66037-B6C1-4A8D-AC47-627D3C443441}"/>
  <tableColumns count="15">
    <tableColumn id="1" xr3:uid="{DE7A7E4E-EA63-4BEC-BA8F-A966727234DD}" name="Rep Month"/>
    <tableColumn id="2" xr3:uid="{8AC19BF9-AFAB-4A54-8588-C6C14A8D2199}" name="L4 Code"/>
    <tableColumn id="3" xr3:uid="{3E3E11C6-C85A-43E7-8407-8E87C446B007}" name="L4 Desc"/>
    <tableColumn id="4" xr3:uid="{CC8F4EAC-323C-4BA3-B4A3-C70770800E41}" name="M2 Code"/>
    <tableColumn id="5" xr3:uid="{ED58B748-3C18-4B9B-B8E9-5FB403E1814A}" name="T1 Code"/>
    <tableColumn id="6" xr3:uid="{DA0BB379-7321-4B06-B031-371A933DDBE1}" name="R3 Code"/>
    <tableColumn id="7" xr3:uid="{08E06F5B-FC85-4452-9FFB-A73AFDB0B40B}" name="R4 Code"/>
    <tableColumn id="8" xr3:uid="{92B2273C-4A7A-4255-8D39-895266B5260A}" name="FFAK"/>
    <tableColumn id="9" xr3:uid="{D2C24D1A-481D-4CEF-9CAE-F6A2CEF86B8E}" name="Date" dataDxfId="250"/>
    <tableColumn id="10" xr3:uid="{0AF84E04-FEE1-406A-8425-959686D268EE}" name="Unit"/>
    <tableColumn id="11" xr3:uid="{36E370A1-E9DB-4D73-9518-09299C3F6D18}" name="Qty"/>
    <tableColumn id="12" xr3:uid="{3F4E0738-04E4-431D-8A97-C96D2474043A}" name="Currency"/>
    <tableColumn id="13" xr3:uid="{D8FA7D3A-A49C-4395-BA5C-9D1F8CFF64DA}" name="Expense"/>
    <tableColumn id="14" xr3:uid="{2FABF68B-B818-4CF2-80D8-46A8AE5DC0CF}" name="Depriciation"/>
    <tableColumn id="15" xr3:uid="{97C3FD86-3253-4D8D-9783-CCE1CBA533A8}" name="R4 Subc Cod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20F87D-3ECB-4866-868D-4752F6486C61}" name="Table1_1" displayName="Table1_1" ref="Q1:X91" tableType="queryTable" totalsRowShown="0">
  <autoFilter ref="Q1:X91" xr:uid="{CA20F87D-3ECB-4866-868D-4752F6486C61}"/>
  <tableColumns count="8">
    <tableColumn id="1" xr3:uid="{2CD5A9EE-7A3E-4F42-A602-AA566DE185A9}" uniqueName="1" name="Rep Month" queryTableFieldId="1"/>
    <tableColumn id="2" xr3:uid="{8575D774-696A-4A40-BA96-3D11ED9BE636}" uniqueName="2" name="L4 Code" queryTableFieldId="2" dataDxfId="249"/>
    <tableColumn id="3" xr3:uid="{787A10B1-0A54-4AF7-9678-AE86E57842E0}" uniqueName="3" name="M2 Code" queryTableFieldId="3" dataDxfId="248"/>
    <tableColumn id="4" xr3:uid="{48A11838-54F0-4916-8000-50D3075FF695}" uniqueName="4" name="T1 Code" queryTableFieldId="4"/>
    <tableColumn id="5" xr3:uid="{DDB7CD19-E000-4040-9C68-8B6951B489A7}" uniqueName="5" name="FFAK" queryTableFieldId="5" dataDxfId="247"/>
    <tableColumn id="6" xr3:uid="{BFB1309F-1212-4B89-AE75-3D19D4375D77}" uniqueName="6" name="Date" queryTableFieldId="6" dataDxfId="246"/>
    <tableColumn id="7" xr3:uid="{224374B8-B3EF-4A93-ADAD-2C0B9B53E1ED}" uniqueName="7" name="Currency" queryTableFieldId="7" dataDxfId="245"/>
    <tableColumn id="8" xr3:uid="{94F4794F-3C0B-493D-984D-4A8577AD2569}" uniqueName="8" name="expense" queryTableField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C7A035-EA70-4CD8-B3D8-F4BDE6B73D72}" name="Table4" displayName="Table4" ref="A1:AC811" totalsRowShown="0" headerRowDxfId="244" dataDxfId="243">
  <autoFilter ref="A1:AC811" xr:uid="{3EC7A035-EA70-4CD8-B3D8-F4BDE6B73D72}"/>
  <tableColumns count="29">
    <tableColumn id="1" xr3:uid="{F853EEB3-18C9-4B3F-9E6B-CB8352FFAED7}" name="Rep Month" dataDxfId="242"/>
    <tableColumn id="2" xr3:uid="{A8EE030E-6886-4E5A-A90A-20987489078D}" name="L4 KOD" dataDxfId="241"/>
    <tableColumn id="3" xr3:uid="{56443F27-BD56-467D-BF48-8C08FDB2723C}" name="L4 AÇIKLAMA" dataDxfId="240"/>
    <tableColumn id="4" xr3:uid="{E3594D11-BB67-4D6B-A3A5-90AC276322DA}" name="M2 KOD" dataDxfId="239"/>
    <tableColumn id="5" xr3:uid="{2E5F8CEB-4DD4-4A87-872D-7BA33E1AEF3E}" name="T1 KOD" dataDxfId="238"/>
    <tableColumn id="6" xr3:uid="{1D99E057-8167-4D6E-B8D4-8BF4F0FC62CD}" name="R3 KOD" dataDxfId="237"/>
    <tableColumn id="7" xr3:uid="{B70C1CA9-86ED-403A-9603-6A3B46E94724}" name="R4 KOD" dataDxfId="236"/>
    <tableColumn id="8" xr3:uid="{0A464AF6-B7E4-4D85-8A76-F502D9CB6C0B}" name="SÖZLEŞME FFAK" dataDxfId="235"/>
    <tableColumn id="9" xr3:uid="{278486E3-A2A0-488F-AFA8-88918744983D}" name="Unit" dataDxfId="234"/>
    <tableColumn id="10" xr3:uid="{06CE99AC-2882-43EE-8C46-E2CB5A398550}" name="PARA BİRİMİ" dataDxfId="233"/>
    <tableColumn id="11" xr3:uid="{228062C5-1E3D-439C-8B35-10F7C3DB72CE}" name="1.01.2023" dataDxfId="232"/>
    <tableColumn id="12" xr3:uid="{30C6868C-0A51-4B49-AAEC-F35359BF1D4D}" name="1.02.2023" dataDxfId="231"/>
    <tableColumn id="13" xr3:uid="{FD213B0E-07D9-49E8-B938-C26430F5CBFB}" name="1.03.2023" dataDxfId="230"/>
    <tableColumn id="14" xr3:uid="{7B25A7A7-C1F6-4F13-839E-6C1C4A78A759}" name="1.04.2023" dataDxfId="229"/>
    <tableColumn id="15" xr3:uid="{5DDF106E-390F-41D6-BB16-8871E585840F}" name="1.05.2023" dataDxfId="228"/>
    <tableColumn id="16" xr3:uid="{09282977-2096-4701-B171-381AF51248BE}" name="1.06.2023" dataDxfId="227"/>
    <tableColumn id="17" xr3:uid="{7402D9B6-6300-41C0-AB2D-C4C6F2A9AD47}" name="1.07.2023" dataDxfId="226"/>
    <tableColumn id="18" xr3:uid="{C0DB655A-2C6B-4EA2-8FA4-4EC74CAD70D0}" name="1.08.2023" dataDxfId="225"/>
    <tableColumn id="19" xr3:uid="{BF46D54D-1F54-4CE5-A211-F2FBEA3E0EC5}" name="1.09.2023" dataDxfId="224"/>
    <tableColumn id="20" xr3:uid="{F78B5148-BD52-4EC3-8A8C-7E8D111DE2A0}" name="1.10.2023" dataDxfId="223"/>
    <tableColumn id="21" xr3:uid="{6FD06545-4BD0-4505-8230-56E3D0A876B7}" name="1.11.2023" dataDxfId="222"/>
    <tableColumn id="22" xr3:uid="{98CEE71D-54C0-45C3-9A3A-3632F361B3FE}" name="1.12.2023" dataDxfId="221"/>
    <tableColumn id="23" xr3:uid="{A6D64865-DEDD-4175-AB09-AEFE18A97105}" name="1.01.2024" dataDxfId="220"/>
    <tableColumn id="24" xr3:uid="{C91061AD-E364-4D45-906D-B17D41951281}" name="1.02.2024" dataDxfId="219"/>
    <tableColumn id="25" xr3:uid="{28C7BB38-FF81-4736-943C-B16BA32F52DF}" name="1.03.2024" dataDxfId="218"/>
    <tableColumn id="26" xr3:uid="{D962725E-78E4-4392-BF31-80C006938F66}" name="1.04.2024" dataDxfId="217"/>
    <tableColumn id="27" xr3:uid="{D3442075-C1E7-4070-A56F-93F2E28CC75C}" name="1.05.2024" dataDxfId="216"/>
    <tableColumn id="28" xr3:uid="{09C77E37-F140-405C-A29D-3F62083C3A98}" name="1.06.2024" dataDxfId="215"/>
    <tableColumn id="29" xr3:uid="{D2E57117-3DAA-46FD-9A6F-AFCF32894E06}" name="1.07.2024" dataDxfId="2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C7172DB-E116-40AA-AD13-2FD26DCD84C0}" name="_R4T" displayName="_R4T" ref="B2:AK1672" tableType="queryTable" headerRowDxfId="213" dataDxfId="212">
  <autoFilter ref="B2:AK1672" xr:uid="{FC7172DB-E116-40AA-AD13-2FD26DCD84C0}"/>
  <tableColumns count="36">
    <tableColumn id="1" xr3:uid="{C20A3714-51B2-4E1A-BD41-7E09FB6ECF95}" uniqueName="1" name="KOD" totalsRowLabel="Total" queryTableFieldId="1" dataDxfId="211" totalsRowDxfId="210"/>
    <tableColumn id="2" xr3:uid="{4CC968BB-E49E-4355-B2E8-1A0BE3C5CE8D}" uniqueName="2" name="AÇIKLAMA" queryTableFieldId="2" dataDxfId="209" totalsRowDxfId="208"/>
    <tableColumn id="5" xr3:uid="{24DAF523-CE4E-49C4-AB07-55565F993499}" uniqueName="5" name="MAKİNE ID" queryTableFieldId="5" dataDxfId="207" totalsRowDxfId="206"/>
    <tableColumn id="29" xr3:uid="{26C24333-EDEC-4276-BA63-755FE7AEDEE8}" uniqueName="29" name="M2 KOD" queryTableFieldId="29" dataDxfId="205" totalsRowDxfId="204"/>
    <tableColumn id="30" xr3:uid="{E25B0018-B465-4F46-A2D6-9D82C8A6A73B}" uniqueName="30" name="M2 AÇIKLAMA" queryTableFieldId="30" dataDxfId="203" totalsRowDxfId="202"/>
    <tableColumn id="31" xr3:uid="{217719C4-2105-49B4-B85E-2EA3A86218B4}" uniqueName="31" name="T1 KOD" queryTableFieldId="31" dataDxfId="201" totalsRowDxfId="200"/>
    <tableColumn id="32" xr3:uid="{968AEA5C-23A3-41E9-B583-42A66A0648A3}" uniqueName="32" name="T1 AÇIKLAMA" queryTableFieldId="32" dataDxfId="199" totalsRowDxfId="198"/>
    <tableColumn id="3" xr3:uid="{A313329D-754F-41FF-BEFE-E3DE1619D138}" uniqueName="3" name="MENŞEİ" queryTableFieldId="3" dataDxfId="197" totalsRowDxfId="196"/>
    <tableColumn id="6" xr3:uid="{220C5816-00FE-4B4C-9B6D-A87273954F8D}" uniqueName="6" name="BİRİM" queryTableFieldId="6" dataDxfId="195" totalsRowDxfId="194"/>
    <tableColumn id="8" xr3:uid="{ABF41175-4B7F-433A-9EE8-4CDE27C9BF70}" uniqueName="8" name="B. FİYAT / AMORTİSMAN TARİHİ" queryTableFieldId="8" dataDxfId="193" totalsRowDxfId="192"/>
    <tableColumn id="9" xr3:uid="{91FBCC3D-7710-49E2-9054-7B9FA46D0091}" uniqueName="9" name="P.BİRİMİ" queryTableFieldId="9" dataDxfId="191" totalsRowDxfId="190"/>
    <tableColumn id="7" xr3:uid="{2BD147AC-4051-4FDF-A174-D791D3865E12}" uniqueName="7" name="BİRİM FİYATLAR" queryTableFieldId="7" dataDxfId="189" totalsRowDxfId="188"/>
    <tableColumn id="10" xr3:uid="{356CF589-6523-4EFA-8B27-1E2B03271012}" uniqueName="10" name="FİYAT FARKI/ESKALASYON İNDEKSİ" queryTableFieldId="10" dataDxfId="187" totalsRowDxfId="186"/>
    <tableColumn id="11" xr3:uid="{44522996-9292-442A-A6DE-C056C30E7393}" uniqueName="11" name="AMORTİSMAN RAYİCİ" queryTableFieldId="11" dataDxfId="185" totalsRowDxfId="184"/>
    <tableColumn id="12" xr3:uid="{DAC30C40-508D-4DCB-A3A0-5E5B157BF80A}" uniqueName="12" name="AMORTİSMAN TİPİ" queryTableFieldId="12" dataDxfId="183" totalsRowDxfId="182"/>
    <tableColumn id="13" xr3:uid="{81627CE6-F7B3-4B99-AA6B-4C07E0FFE490}" uniqueName="13" name="AMORTİSMAN TUTARI" queryTableFieldId="13" dataDxfId="181" totalsRowDxfId="180"/>
    <tableColumn id="20" xr3:uid="{4F576269-8B02-4024-A39B-266191779045}" uniqueName="20" name="AMORTİSMAN MAKİNE MİKTARI" queryTableFieldId="20" dataDxfId="179" totalsRowDxfId="178"/>
    <tableColumn id="17" xr3:uid="{C07AF4F2-0D4C-4DC6-A3A5-52C6AA21A2CA}" uniqueName="17" name="FİNANSMAN TİPİ" queryTableFieldId="17" dataDxfId="177" totalsRowDxfId="176"/>
    <tableColumn id="18" xr3:uid="{6B745469-DBCF-4C98-91D5-979180530560}" uniqueName="18" name="GÜMRÜK VERGİSİ" queryTableFieldId="18" dataDxfId="175" totalsRowDxfId="174"/>
    <tableColumn id="19" xr3:uid="{D6E24D17-96A2-4513-B751-3297473FFA50}" uniqueName="19" name="CC KATSAYISI" queryTableFieldId="19" dataDxfId="173" totalsRowDxfId="172"/>
    <tableColumn id="16" xr3:uid="{3F9F6C20-F2B2-48D9-80C8-F5BE5737BBC5}" uniqueName="16" name="YAKIT/ENERJİ" queryTableFieldId="16" dataDxfId="171" totalsRowDxfId="170"/>
    <tableColumn id="21" xr3:uid="{EDF9EEE7-D9B5-4B3A-970F-25198A1C15CF}" uniqueName="21" name="MAKİNE BR. SAAT ENERJİ/YAKIT TÜKETİMi" queryTableFieldId="21" dataDxfId="169" totalsRowDxfId="168"/>
    <tableColumn id="22" xr3:uid="{9E1C7680-39B0-4CDA-B78C-5B96547D579C}" uniqueName="22" name="ENERJİ/YAKIT BİRİM" queryTableFieldId="22" dataDxfId="167" totalsRowDxfId="166"/>
    <tableColumn id="23" xr3:uid="{9ED0B533-E632-4464-B598-904A8BA825E4}" uniqueName="23" name="KAPASİTE" queryTableFieldId="23" dataDxfId="165" totalsRowDxfId="164"/>
    <tableColumn id="26" xr3:uid="{A249BE61-A553-4D21-B75B-E6982A272CE5}" uniqueName="26" name="KAPASİTE BİRİM" queryTableFieldId="26" dataDxfId="163" totalsRowDxfId="162"/>
    <tableColumn id="15" xr3:uid="{34221176-1CEB-4949-BDE7-2D3D990B1B9D}" uniqueName="15" name="OPERATÖR R4 KOD" queryTableFieldId="15" dataDxfId="161" totalsRowDxfId="160"/>
    <tableColumn id="14" xr3:uid="{255E3E21-1E9E-46F9-AF8B-221EC706D000}" uniqueName="14" name="OPERATÖR" queryTableFieldId="14" dataDxfId="159" totalsRowDxfId="158"/>
    <tableColumn id="33" xr3:uid="{1A8F26F4-B939-464B-A94C-002FA04A7501}" uniqueName="33" name="OPERATÖR M2 KOD" queryTableFieldId="33" dataDxfId="157" totalsRowDxfId="156"/>
    <tableColumn id="34" xr3:uid="{C6EAF851-708C-4B81-AA39-92F2F3AB2DDC}" uniqueName="34" name="OPERATÖR M2 AÇIKLAMA" queryTableFieldId="34" dataDxfId="155" totalsRowDxfId="154"/>
    <tableColumn id="35" xr3:uid="{646C3055-8F7C-48D7-9C9E-908BB6C2499D}" uniqueName="35" name="OPERATÖR T1 KOD" queryTableFieldId="35" dataDxfId="153" totalsRowDxfId="152"/>
    <tableColumn id="36" xr3:uid="{325B9DC6-82C2-46B7-A325-171AA45CCCBB}" uniqueName="36" name="OPERATÖR T1 AÇIKLAMA" queryTableFieldId="36" dataDxfId="151" totalsRowDxfId="150"/>
    <tableColumn id="27" xr3:uid="{4E51A382-B07B-4B32-8043-24283EADC464}" uniqueName="27" name="R1 KOD" queryTableFieldId="27" dataDxfId="149" totalsRowDxfId="148"/>
    <tableColumn id="28" xr3:uid="{3E179E5D-5872-489E-B9FC-40AF332B1B71}" uniqueName="28" name="R2 KOD" queryTableFieldId="28" dataDxfId="147" totalsRowDxfId="146"/>
    <tableColumn id="37" xr3:uid="{E9B971A2-5AD5-4425-BF82-B9ED844B1914}" uniqueName="37" name="R3 KOD" queryTableFieldId="37" dataDxfId="145" totalsRowDxfId="144"/>
    <tableColumn id="38" xr3:uid="{2C6B703B-7A13-4E1C-8BE1-1FA987003C71}" uniqueName="38" name="R4 KOD" queryTableFieldId="38" dataDxfId="143" totalsRowDxfId="142"/>
    <tableColumn id="39" xr3:uid="{7D838B8E-4A2F-4D4C-8AD6-E3D9574717FE}" uniqueName="39" name="SEVİYE" totalsRowFunction="sum" queryTableFieldId="39" dataDxfId="141" totalsRowDxfId="140">
      <calculatedColumnFormula>+IF(LEN(_R4T[[#This Row],[KOD]])=5,1,IF(LEN(_R4T[[#This Row],[KOD]])=8,2,IF(LEN(_R4T[[#This Row],[KOD]])=11,3,4)))</calculatedColumnFormula>
    </tableColumn>
  </tableColumns>
  <tableStyleInfo name="TableStyleMedium16"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139"/>
    <tableColumn id="2" xr3:uid="{7536280E-45C7-4BD0-B168-99F05E0329A7}" uniqueName="2" name="AÇIKLAMA" queryTableFieldId="2" dataDxfId="138"/>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B8C56C-397F-4063-AF6F-B25E1427A3ED}" name="Table5" displayName="Table5" ref="A1:AC668" totalsRowShown="0" headerRowDxfId="137" dataDxfId="136">
  <autoFilter ref="A1:AC668" xr:uid="{BEB8C56C-397F-4063-AF6F-B25E1427A3ED}"/>
  <tableColumns count="29">
    <tableColumn id="1" xr3:uid="{1AC7F962-5EF4-4BC7-9DB3-FF70F8551512}" name="Rep Month" dataDxfId="135"/>
    <tableColumn id="2" xr3:uid="{8A24706C-6A87-4178-8709-FEE111B255D6}" name="L4 KOD" dataDxfId="134"/>
    <tableColumn id="3" xr3:uid="{8A6EA114-A45D-4075-B104-D025A92A79C4}" name="L4 AÇIKLAMA" dataDxfId="133"/>
    <tableColumn id="4" xr3:uid="{AAEE1F75-C04D-418C-8AFF-689EA627CF36}" name="M2 KOD" dataDxfId="132"/>
    <tableColumn id="5" xr3:uid="{556B25FB-2626-4731-BE82-84111B5D9BBE}" name="T1 KOD" dataDxfId="131"/>
    <tableColumn id="6" xr3:uid="{17BFDBF9-9AC4-498B-AFED-26A9B6614454}" name="R3 KOD" dataDxfId="130"/>
    <tableColumn id="7" xr3:uid="{E3784A2B-5DF0-4B6C-A6A2-369334CAE757}" name="R4 KOD" dataDxfId="129"/>
    <tableColumn id="8" xr3:uid="{6824FB7B-0094-4E71-9EA2-975CEB65CAB9}" name="SÖZLEŞME FFAK" dataDxfId="89"/>
    <tableColumn id="9" xr3:uid="{244CCEAD-3F96-465D-A54E-561F42619133}" name="Unit" dataDxfId="128"/>
    <tableColumn id="10" xr3:uid="{382DCA5F-477F-4BEB-977C-4EAB7BA2E500}" name="PARA BİRİMİ" dataDxfId="127"/>
    <tableColumn id="11" xr3:uid="{EC6FD7DE-B102-4C88-B521-42F821A57EAC}" name="1.01.2023" dataDxfId="126"/>
    <tableColumn id="12" xr3:uid="{C542986A-157D-4D38-80ED-AC231F218011}" name="1.02.2023" dataDxfId="125"/>
    <tableColumn id="13" xr3:uid="{C9741215-67C1-4954-BC71-B78A0AB30236}" name="1.03.2023" dataDxfId="124"/>
    <tableColumn id="14" xr3:uid="{131AB5E3-A31A-4B7A-B443-B8550C2F10D5}" name="1.04.2023" dataDxfId="123"/>
    <tableColumn id="15" xr3:uid="{7E8D7238-4CF6-40BB-A992-9C03DC7D2ED2}" name="1.05.2023" dataDxfId="122"/>
    <tableColumn id="16" xr3:uid="{EC3A8607-DAD5-4FDC-B101-7ABE19B94E89}" name="1.06.2023" dataDxfId="121"/>
    <tableColumn id="17" xr3:uid="{B2034A7E-F201-4D1C-BC72-93B2C2F1033E}" name="1.07.2023" dataDxfId="120"/>
    <tableColumn id="18" xr3:uid="{720AF657-0CC5-419C-837E-5E0938F29F43}" name="1.08.2023" dataDxfId="119"/>
    <tableColumn id="19" xr3:uid="{31DB71F0-195F-4B1E-9460-ADD055CAD309}" name="1.09.2023" dataDxfId="118"/>
    <tableColumn id="20" xr3:uid="{6EF0BD0D-06C3-4CC3-95B0-7DDC9CF2C3E3}" name="1.10.2023" dataDxfId="117"/>
    <tableColumn id="21" xr3:uid="{8F9D8B64-7EDA-4F63-9F19-E394045CFDDB}" name="1.11.2023" dataDxfId="116"/>
    <tableColumn id="22" xr3:uid="{2B55BD70-6E9A-40F8-9234-8709EA370961}" name="1.12.2023" dataDxfId="115"/>
    <tableColumn id="23" xr3:uid="{D95F6DB4-E835-41B4-A2CA-A2F7E8DA539E}" name="1.01.2024" dataDxfId="114"/>
    <tableColumn id="24" xr3:uid="{0CFE986B-0CE0-4F22-8A8A-0AA295B90B8F}" name="1.02.2024" dataDxfId="113"/>
    <tableColumn id="25" xr3:uid="{BCABF07D-C4D5-48F9-9DF3-495F234E5177}" name="1.03.2024" dataDxfId="112"/>
    <tableColumn id="26" xr3:uid="{D55FE6FD-F48D-498D-93B3-A54DF351BDD0}" name="1.04.2024" dataDxfId="111"/>
    <tableColumn id="27" xr3:uid="{7EC8277A-086A-428D-9310-FCA87D188D9B}" name="1.05.2024" dataDxfId="110"/>
    <tableColumn id="28" xr3:uid="{CBD6159C-E2CD-496B-A6F3-1AE850C1EDEB}" name="1.06.2024" dataDxfId="109"/>
    <tableColumn id="29" xr3:uid="{AA1CB438-D5FF-4C6A-897B-5A6A9582CB7E}" name="1.07.2024" dataDxfId="10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C5FAE-7E9F-41F5-BE15-B69C9A53A377}" name="AMORTİSMAN_TUTAR" displayName="AMORTİSMAN_TUTAR" ref="A1:M930" tableType="queryTable" totalsRowShown="0">
  <autoFilter ref="A1:M930" xr:uid="{9F4C5FAE-7E9F-41F5-BE15-B69C9A53A377}">
    <filterColumn colId="1">
      <filters>
        <filter val="D-11.ALT-10.MLZ-100"/>
        <filter val="D-11.ALT-10.MLZ-103"/>
        <filter val="D-11.ALT-12.SRV-100"/>
        <filter val="D-11.ALT-12.SRV-101"/>
      </filters>
    </filterColumn>
  </autoFilter>
  <tableColumns count="13">
    <tableColumn id="1" xr3:uid="{F0A4FD7D-E892-4AD6-AE7E-CB9D7544EE92}" uniqueName="1" name="Rep Month" queryTableFieldId="1"/>
    <tableColumn id="2" xr3:uid="{B0956EF9-1AC3-4263-8FF3-3910794BB7D9}" uniqueName="2" name="L4 KOD" queryTableFieldId="2" dataDxfId="88"/>
    <tableColumn id="3" xr3:uid="{346E0B7F-A527-4ACC-87E9-841E633DE401}" uniqueName="3" name="L4 AÇIKLAMA" queryTableFieldId="3" dataDxfId="87"/>
    <tableColumn id="4" xr3:uid="{E648020D-BF89-4B3D-B1F4-D5C4FAD184C3}" uniqueName="4" name="M2 KOD" queryTableFieldId="4" dataDxfId="86"/>
    <tableColumn id="5" xr3:uid="{74279682-3574-48A5-B175-B7D3F30B9FD7}" uniqueName="5" name="T1 KOD" queryTableFieldId="5" dataDxfId="85"/>
    <tableColumn id="6" xr3:uid="{0BF5A728-C8C6-4CDC-8B3F-6EFA2912C9BE}" uniqueName="6" name="R3 KOD" queryTableFieldId="6" dataDxfId="84"/>
    <tableColumn id="7" xr3:uid="{2B95B561-6AD7-4EA0-967C-312BC81E6786}" uniqueName="7" name="R4 KOD" queryTableFieldId="7" dataDxfId="83"/>
    <tableColumn id="8" xr3:uid="{352FD4C7-89D7-419D-9FF0-367BCD2F0CE6}" uniqueName="8" name="SÖZLEŞME FFAK" queryTableFieldId="8" dataDxfId="82"/>
    <tableColumn id="9" xr3:uid="{59986F70-FDFF-43A8-BB6F-9291804DE287}" uniqueName="9" name="Unit" queryTableFieldId="9" dataDxfId="81"/>
    <tableColumn id="10" xr3:uid="{B6808580-6B9A-42A2-B908-A31A9457BB7F}" uniqueName="10" name="PARA BİRİMİ" queryTableFieldId="10" dataDxfId="80"/>
    <tableColumn id="11" xr3:uid="{3D905D7D-7523-43CE-BE3E-586074CD1128}" uniqueName="11" name="TARİH" queryTableFieldId="11" dataDxfId="79"/>
    <tableColumn id="12" xr3:uid="{A867611C-9229-49B6-83C9-A675C2BAED26}" uniqueName="12" name="TUTAR" queryTableFieldId="12" dataCellStyle="Comma"/>
    <tableColumn id="13" xr3:uid="{55BC33A8-0F7F-4564-A82F-62C251206AB8}" uniqueName="13" name="ANAHTAR"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table" Target="../tables/table12.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dimension ref="A1:Q20281"/>
  <sheetViews>
    <sheetView tabSelected="1" topLeftCell="A20046" zoomScale="70" zoomScaleNormal="70" workbookViewId="0">
      <selection activeCell="K20075" sqref="K18645:K20075"/>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23.4140625" customWidth="1"/>
    <col min="8" max="8" width="12.58203125" customWidth="1"/>
    <col min="9" max="9" width="13.4140625" customWidth="1"/>
    <col min="10" max="10" width="9.75" bestFit="1" customWidth="1"/>
    <col min="11" max="11" width="12.75" bestFit="1" customWidth="1"/>
    <col min="12" max="12" width="8.75" customWidth="1"/>
    <col min="13" max="13" width="14.4140625" style="65" bestFit="1" customWidth="1"/>
    <col min="14" max="14" width="14.4140625" style="65" customWidth="1"/>
    <col min="15" max="15" width="30.5" bestFit="1" customWidth="1"/>
    <col min="16" max="16" width="9.75" bestFit="1" customWidth="1"/>
    <col min="17" max="17" width="10.08203125" bestFit="1" customWidth="1"/>
  </cols>
  <sheetData>
    <row r="1" spans="1:16" ht="14.5" thickBot="1">
      <c r="A1" s="67" t="s">
        <v>0</v>
      </c>
      <c r="B1" s="67" t="s">
        <v>1</v>
      </c>
      <c r="C1" s="67" t="s">
        <v>5</v>
      </c>
      <c r="D1" s="67" t="s">
        <v>2</v>
      </c>
      <c r="E1" s="67" t="s">
        <v>3</v>
      </c>
      <c r="F1" s="67" t="s">
        <v>6</v>
      </c>
      <c r="G1" s="67" t="s">
        <v>7</v>
      </c>
      <c r="H1" s="67" t="s">
        <v>4</v>
      </c>
      <c r="I1" s="67" t="s">
        <v>8</v>
      </c>
      <c r="J1" s="67" t="s">
        <v>99</v>
      </c>
      <c r="K1" s="67" t="s">
        <v>98</v>
      </c>
      <c r="L1" s="67" t="s">
        <v>10</v>
      </c>
      <c r="M1" s="68" t="s">
        <v>9</v>
      </c>
      <c r="N1" s="68" t="s">
        <v>113</v>
      </c>
      <c r="O1" s="69" t="s">
        <v>7647</v>
      </c>
      <c r="P1" s="69" t="s">
        <v>13556</v>
      </c>
    </row>
    <row r="2" spans="1:16">
      <c r="A2" s="70" t="s">
        <v>11</v>
      </c>
      <c r="B2" s="70" t="s">
        <v>12</v>
      </c>
      <c r="C2" s="70" t="s">
        <v>38</v>
      </c>
      <c r="D2" s="70" t="s">
        <v>130</v>
      </c>
      <c r="E2" s="70" t="s">
        <v>65</v>
      </c>
      <c r="F2" s="70"/>
      <c r="G2" s="70" t="s">
        <v>64</v>
      </c>
      <c r="H2" s="70" t="s">
        <v>66</v>
      </c>
      <c r="I2" s="71">
        <v>45323</v>
      </c>
      <c r="J2" s="70" t="s">
        <v>93</v>
      </c>
      <c r="K2" s="72">
        <v>12090</v>
      </c>
      <c r="L2" s="70" t="s">
        <v>92</v>
      </c>
      <c r="M2" s="73">
        <v>1157665.8600000001</v>
      </c>
      <c r="N2" s="73">
        <v>0</v>
      </c>
      <c r="O2" s="74"/>
    </row>
    <row r="3" spans="1:16">
      <c r="A3" t="s">
        <v>11</v>
      </c>
      <c r="B3" t="s">
        <v>13</v>
      </c>
      <c r="C3" t="s">
        <v>39</v>
      </c>
      <c r="D3" t="s">
        <v>130</v>
      </c>
      <c r="E3" t="s">
        <v>65</v>
      </c>
      <c r="G3" t="s">
        <v>67</v>
      </c>
      <c r="H3" t="s">
        <v>66</v>
      </c>
      <c r="I3" s="1">
        <v>45323</v>
      </c>
      <c r="J3" t="s">
        <v>93</v>
      </c>
      <c r="K3" s="66">
        <v>393</v>
      </c>
      <c r="L3" t="s">
        <v>92</v>
      </c>
      <c r="M3" s="66">
        <v>51743.067750000002</v>
      </c>
      <c r="N3" s="66">
        <v>0</v>
      </c>
    </row>
    <row r="4" spans="1:16">
      <c r="A4" t="s">
        <v>11</v>
      </c>
      <c r="B4" t="s">
        <v>14</v>
      </c>
      <c r="C4" t="s">
        <v>40</v>
      </c>
      <c r="D4" t="s">
        <v>130</v>
      </c>
      <c r="E4" t="s">
        <v>65</v>
      </c>
      <c r="G4" t="s">
        <v>68</v>
      </c>
      <c r="H4" t="s">
        <v>66</v>
      </c>
      <c r="I4" s="1">
        <v>45323</v>
      </c>
      <c r="J4" t="s">
        <v>93</v>
      </c>
      <c r="K4" s="66">
        <v>0</v>
      </c>
      <c r="L4" t="s">
        <v>92</v>
      </c>
      <c r="M4" s="66">
        <v>0</v>
      </c>
      <c r="N4" s="66">
        <v>0</v>
      </c>
    </row>
    <row r="5" spans="1:16">
      <c r="A5" t="s">
        <v>11</v>
      </c>
      <c r="B5" t="s">
        <v>15</v>
      </c>
      <c r="C5" t="s">
        <v>41</v>
      </c>
      <c r="D5" t="s">
        <v>130</v>
      </c>
      <c r="E5" t="s">
        <v>65</v>
      </c>
      <c r="G5" t="s">
        <v>69</v>
      </c>
      <c r="H5" t="s">
        <v>66</v>
      </c>
      <c r="I5" s="1">
        <v>45323</v>
      </c>
      <c r="J5" t="s">
        <v>93</v>
      </c>
      <c r="K5" s="66">
        <v>23</v>
      </c>
      <c r="L5" t="s">
        <v>92</v>
      </c>
      <c r="M5" s="66">
        <v>9635.2462500000001</v>
      </c>
      <c r="N5" s="66">
        <v>0</v>
      </c>
    </row>
    <row r="6" spans="1:16">
      <c r="A6" t="s">
        <v>11</v>
      </c>
      <c r="B6" t="s">
        <v>16</v>
      </c>
      <c r="C6" t="s">
        <v>42</v>
      </c>
      <c r="D6" t="s">
        <v>130</v>
      </c>
      <c r="E6" t="s">
        <v>65</v>
      </c>
      <c r="G6" t="s">
        <v>70</v>
      </c>
      <c r="H6" t="s">
        <v>66</v>
      </c>
      <c r="I6" s="1">
        <v>45323</v>
      </c>
      <c r="J6" t="s">
        <v>94</v>
      </c>
      <c r="K6" s="66">
        <v>0</v>
      </c>
      <c r="L6" t="s">
        <v>92</v>
      </c>
      <c r="M6" s="66">
        <v>0</v>
      </c>
      <c r="N6" s="66">
        <v>0</v>
      </c>
    </row>
    <row r="7" spans="1:16">
      <c r="A7" t="s">
        <v>11</v>
      </c>
      <c r="B7" t="s">
        <v>17</v>
      </c>
      <c r="C7" t="s">
        <v>43</v>
      </c>
      <c r="D7" t="s">
        <v>130</v>
      </c>
      <c r="E7" t="s">
        <v>65</v>
      </c>
      <c r="G7" t="s">
        <v>71</v>
      </c>
      <c r="H7" t="s">
        <v>66</v>
      </c>
      <c r="I7" s="1">
        <v>45323</v>
      </c>
      <c r="J7" t="s">
        <v>93</v>
      </c>
      <c r="K7" s="66">
        <v>0</v>
      </c>
      <c r="L7" t="s">
        <v>92</v>
      </c>
      <c r="M7" s="66">
        <v>0</v>
      </c>
      <c r="N7" s="66">
        <v>0</v>
      </c>
    </row>
    <row r="8" spans="1:16">
      <c r="A8" t="s">
        <v>11</v>
      </c>
      <c r="B8" t="s">
        <v>18</v>
      </c>
      <c r="C8" t="s">
        <v>44</v>
      </c>
      <c r="D8" t="s">
        <v>130</v>
      </c>
      <c r="E8" t="s">
        <v>65</v>
      </c>
      <c r="G8" t="s">
        <v>72</v>
      </c>
      <c r="H8" t="s">
        <v>66</v>
      </c>
      <c r="I8" s="1">
        <v>45323</v>
      </c>
      <c r="J8" t="s">
        <v>95</v>
      </c>
      <c r="K8" s="66">
        <v>0</v>
      </c>
      <c r="L8" t="s">
        <v>92</v>
      </c>
      <c r="M8" s="66">
        <v>0</v>
      </c>
      <c r="N8" s="66">
        <v>0</v>
      </c>
    </row>
    <row r="9" spans="1:16">
      <c r="A9" t="s">
        <v>11</v>
      </c>
      <c r="B9" t="s">
        <v>19</v>
      </c>
      <c r="C9" t="s">
        <v>45</v>
      </c>
      <c r="D9" t="s">
        <v>130</v>
      </c>
      <c r="E9" t="s">
        <v>65</v>
      </c>
      <c r="G9" t="s">
        <v>73</v>
      </c>
      <c r="H9" t="s">
        <v>66</v>
      </c>
      <c r="I9" s="1">
        <v>45323</v>
      </c>
      <c r="J9" t="s">
        <v>95</v>
      </c>
      <c r="K9" s="66">
        <v>0</v>
      </c>
      <c r="L9" t="s">
        <v>92</v>
      </c>
      <c r="M9" s="66">
        <v>0</v>
      </c>
      <c r="N9" s="66">
        <v>0</v>
      </c>
    </row>
    <row r="10" spans="1:16">
      <c r="A10" t="s">
        <v>11</v>
      </c>
      <c r="B10" t="s">
        <v>20</v>
      </c>
      <c r="C10" t="s">
        <v>46</v>
      </c>
      <c r="D10" t="s">
        <v>130</v>
      </c>
      <c r="E10" t="s">
        <v>65</v>
      </c>
      <c r="G10" t="s">
        <v>74</v>
      </c>
      <c r="H10" t="s">
        <v>66</v>
      </c>
      <c r="I10" s="1">
        <v>45323</v>
      </c>
      <c r="J10" t="s">
        <v>93</v>
      </c>
      <c r="K10" s="66">
        <v>343</v>
      </c>
      <c r="L10" t="s">
        <v>92</v>
      </c>
      <c r="M10" s="66">
        <v>336647.12550000002</v>
      </c>
      <c r="N10" s="66">
        <v>0</v>
      </c>
    </row>
    <row r="11" spans="1:16">
      <c r="A11" t="s">
        <v>11</v>
      </c>
      <c r="B11" t="s">
        <v>21</v>
      </c>
      <c r="C11" t="s">
        <v>47</v>
      </c>
      <c r="D11" t="s">
        <v>130</v>
      </c>
      <c r="E11" t="s">
        <v>65</v>
      </c>
      <c r="G11" t="s">
        <v>75</v>
      </c>
      <c r="H11" t="s">
        <v>66</v>
      </c>
      <c r="I11" s="1">
        <v>45323</v>
      </c>
      <c r="J11" t="s">
        <v>94</v>
      </c>
      <c r="K11" s="66">
        <v>17.301569999999998</v>
      </c>
      <c r="L11" t="s">
        <v>92</v>
      </c>
      <c r="M11" s="66">
        <v>93189.067525124992</v>
      </c>
      <c r="N11" s="66">
        <v>0</v>
      </c>
    </row>
    <row r="12" spans="1:16">
      <c r="A12" t="s">
        <v>11</v>
      </c>
      <c r="B12" t="s">
        <v>22</v>
      </c>
      <c r="C12" t="s">
        <v>48</v>
      </c>
      <c r="D12" t="s">
        <v>130</v>
      </c>
      <c r="E12" t="s">
        <v>65</v>
      </c>
      <c r="G12" t="s">
        <v>76</v>
      </c>
      <c r="H12" t="s">
        <v>66</v>
      </c>
      <c r="I12" s="1">
        <v>45323</v>
      </c>
      <c r="J12" t="s">
        <v>95</v>
      </c>
      <c r="K12" s="66">
        <v>612</v>
      </c>
      <c r="L12" t="s">
        <v>92</v>
      </c>
      <c r="M12" s="66">
        <v>183129.52499999999</v>
      </c>
      <c r="N12" s="66">
        <v>0</v>
      </c>
    </row>
    <row r="13" spans="1:16">
      <c r="A13" t="s">
        <v>11</v>
      </c>
      <c r="B13" t="s">
        <v>23</v>
      </c>
      <c r="C13" t="s">
        <v>49</v>
      </c>
      <c r="D13" t="s">
        <v>130</v>
      </c>
      <c r="E13" t="s">
        <v>65</v>
      </c>
      <c r="G13" t="s">
        <v>77</v>
      </c>
      <c r="H13" t="s">
        <v>66</v>
      </c>
      <c r="I13" s="1">
        <v>45323</v>
      </c>
      <c r="J13" t="s">
        <v>95</v>
      </c>
      <c r="K13" s="66">
        <v>114</v>
      </c>
      <c r="L13" t="s">
        <v>92</v>
      </c>
      <c r="M13" s="66">
        <v>19102.922999999999</v>
      </c>
      <c r="N13" s="66">
        <v>0</v>
      </c>
    </row>
    <row r="14" spans="1:16">
      <c r="A14" t="s">
        <v>11</v>
      </c>
      <c r="B14" t="s">
        <v>24</v>
      </c>
      <c r="C14" t="s">
        <v>50</v>
      </c>
      <c r="D14" t="s">
        <v>131</v>
      </c>
      <c r="E14" t="s">
        <v>65</v>
      </c>
      <c r="G14" t="s">
        <v>78</v>
      </c>
      <c r="H14" t="s">
        <v>66</v>
      </c>
      <c r="I14" s="1">
        <v>45323</v>
      </c>
      <c r="J14" t="s">
        <v>93</v>
      </c>
      <c r="K14" s="66">
        <v>0</v>
      </c>
      <c r="L14" t="s">
        <v>92</v>
      </c>
      <c r="M14" s="66">
        <v>0</v>
      </c>
      <c r="N14" s="66">
        <v>0</v>
      </c>
    </row>
    <row r="15" spans="1:16">
      <c r="A15" t="s">
        <v>11</v>
      </c>
      <c r="B15" t="s">
        <v>25</v>
      </c>
      <c r="C15" t="s">
        <v>51</v>
      </c>
      <c r="D15" t="s">
        <v>131</v>
      </c>
      <c r="E15" t="s">
        <v>65</v>
      </c>
      <c r="G15" t="s">
        <v>79</v>
      </c>
      <c r="H15" t="s">
        <v>66</v>
      </c>
      <c r="I15" s="1">
        <v>45323</v>
      </c>
      <c r="J15" t="s">
        <v>94</v>
      </c>
      <c r="K15" s="66">
        <v>0</v>
      </c>
      <c r="L15" t="s">
        <v>92</v>
      </c>
      <c r="M15" s="66">
        <v>0</v>
      </c>
      <c r="N15" s="66">
        <v>0</v>
      </c>
    </row>
    <row r="16" spans="1:16">
      <c r="A16" t="s">
        <v>11</v>
      </c>
      <c r="B16" t="s">
        <v>26</v>
      </c>
      <c r="C16" t="s">
        <v>52</v>
      </c>
      <c r="D16" t="s">
        <v>131</v>
      </c>
      <c r="E16" t="s">
        <v>65</v>
      </c>
      <c r="G16" t="s">
        <v>80</v>
      </c>
      <c r="H16" t="s">
        <v>66</v>
      </c>
      <c r="I16" s="1">
        <v>45323</v>
      </c>
      <c r="J16" t="s">
        <v>95</v>
      </c>
      <c r="K16" s="66">
        <v>0</v>
      </c>
      <c r="L16" t="s">
        <v>92</v>
      </c>
      <c r="M16" s="66">
        <v>0</v>
      </c>
      <c r="N16" s="66">
        <v>0</v>
      </c>
    </row>
    <row r="17" spans="1:14">
      <c r="A17" t="s">
        <v>11</v>
      </c>
      <c r="B17" t="s">
        <v>27</v>
      </c>
      <c r="C17" t="s">
        <v>53</v>
      </c>
      <c r="D17" t="s">
        <v>131</v>
      </c>
      <c r="E17" t="s">
        <v>65</v>
      </c>
      <c r="G17" t="s">
        <v>81</v>
      </c>
      <c r="H17" t="s">
        <v>66</v>
      </c>
      <c r="I17" s="1">
        <v>45323</v>
      </c>
      <c r="J17" t="s">
        <v>95</v>
      </c>
      <c r="K17" s="66">
        <v>0</v>
      </c>
      <c r="L17" t="s">
        <v>92</v>
      </c>
      <c r="M17" s="66">
        <v>0</v>
      </c>
      <c r="N17" s="66">
        <v>0</v>
      </c>
    </row>
    <row r="18" spans="1:14">
      <c r="A18" t="s">
        <v>11</v>
      </c>
      <c r="B18" t="s">
        <v>28</v>
      </c>
      <c r="C18" t="s">
        <v>54</v>
      </c>
      <c r="D18" t="s">
        <v>131</v>
      </c>
      <c r="E18" t="s">
        <v>65</v>
      </c>
      <c r="G18" t="s">
        <v>82</v>
      </c>
      <c r="H18" t="s">
        <v>66</v>
      </c>
      <c r="I18" s="1">
        <v>45323</v>
      </c>
      <c r="J18" t="s">
        <v>94</v>
      </c>
      <c r="K18" s="66">
        <v>0</v>
      </c>
      <c r="L18" t="s">
        <v>92</v>
      </c>
      <c r="M18" s="66">
        <v>0</v>
      </c>
      <c r="N18" s="66">
        <v>0</v>
      </c>
    </row>
    <row r="19" spans="1:14">
      <c r="A19" t="s">
        <v>11</v>
      </c>
      <c r="B19" t="s">
        <v>29</v>
      </c>
      <c r="C19" t="s">
        <v>55</v>
      </c>
      <c r="D19" t="s">
        <v>131</v>
      </c>
      <c r="E19" t="s">
        <v>65</v>
      </c>
      <c r="G19" t="s">
        <v>83</v>
      </c>
      <c r="H19" t="s">
        <v>66</v>
      </c>
      <c r="I19" s="1">
        <v>45323</v>
      </c>
      <c r="J19" t="s">
        <v>93</v>
      </c>
      <c r="K19" s="66">
        <v>0</v>
      </c>
      <c r="L19" t="s">
        <v>92</v>
      </c>
      <c r="M19" s="66">
        <v>0</v>
      </c>
      <c r="N19" s="66">
        <v>0</v>
      </c>
    </row>
    <row r="20" spans="1:14">
      <c r="A20" t="s">
        <v>11</v>
      </c>
      <c r="B20" t="s">
        <v>30</v>
      </c>
      <c r="C20" t="s">
        <v>56</v>
      </c>
      <c r="D20" t="s">
        <v>131</v>
      </c>
      <c r="E20" t="s">
        <v>65</v>
      </c>
      <c r="G20" t="s">
        <v>84</v>
      </c>
      <c r="H20" t="s">
        <v>66</v>
      </c>
      <c r="I20" s="1">
        <v>45323</v>
      </c>
      <c r="J20" t="s">
        <v>95</v>
      </c>
      <c r="K20" s="66">
        <v>0</v>
      </c>
      <c r="L20" t="s">
        <v>92</v>
      </c>
      <c r="M20" s="66">
        <v>0</v>
      </c>
      <c r="N20" s="66">
        <v>0</v>
      </c>
    </row>
    <row r="21" spans="1:14">
      <c r="A21" t="s">
        <v>11</v>
      </c>
      <c r="B21" t="s">
        <v>31</v>
      </c>
      <c r="C21" t="s">
        <v>57</v>
      </c>
      <c r="D21" t="s">
        <v>131</v>
      </c>
      <c r="E21" t="s">
        <v>65</v>
      </c>
      <c r="G21" t="s">
        <v>85</v>
      </c>
      <c r="H21" t="s">
        <v>66</v>
      </c>
      <c r="I21" s="1">
        <v>45323</v>
      </c>
      <c r="J21" t="s">
        <v>95</v>
      </c>
      <c r="K21" s="66">
        <v>252</v>
      </c>
      <c r="L21" t="s">
        <v>92</v>
      </c>
      <c r="M21" s="66">
        <v>69373.773000000001</v>
      </c>
      <c r="N21" s="66">
        <v>0</v>
      </c>
    </row>
    <row r="22" spans="1:14">
      <c r="A22" t="s">
        <v>11</v>
      </c>
      <c r="B22" t="s">
        <v>32</v>
      </c>
      <c r="C22" t="s">
        <v>58</v>
      </c>
      <c r="D22" t="s">
        <v>131</v>
      </c>
      <c r="E22" t="s">
        <v>65</v>
      </c>
      <c r="G22" t="s">
        <v>86</v>
      </c>
      <c r="H22" t="s">
        <v>66</v>
      </c>
      <c r="I22" s="1">
        <v>45323</v>
      </c>
      <c r="J22" t="s">
        <v>97</v>
      </c>
      <c r="K22" s="66">
        <v>0</v>
      </c>
      <c r="L22" t="s">
        <v>92</v>
      </c>
      <c r="M22" s="66">
        <v>0</v>
      </c>
      <c r="N22" s="66">
        <v>0</v>
      </c>
    </row>
    <row r="23" spans="1:14">
      <c r="A23" t="s">
        <v>11</v>
      </c>
      <c r="B23" t="s">
        <v>33</v>
      </c>
      <c r="C23" t="s">
        <v>59</v>
      </c>
      <c r="D23" t="s">
        <v>131</v>
      </c>
      <c r="E23" t="s">
        <v>65</v>
      </c>
      <c r="G23" t="s">
        <v>87</v>
      </c>
      <c r="H23" t="s">
        <v>66</v>
      </c>
      <c r="I23" s="1">
        <v>45323</v>
      </c>
      <c r="J23" t="s">
        <v>93</v>
      </c>
      <c r="K23" s="66">
        <v>0</v>
      </c>
      <c r="L23" t="s">
        <v>92</v>
      </c>
      <c r="M23" s="66">
        <v>0</v>
      </c>
      <c r="N23" s="66">
        <v>0</v>
      </c>
    </row>
    <row r="24" spans="1:14">
      <c r="A24" t="s">
        <v>11</v>
      </c>
      <c r="B24" t="s">
        <v>34</v>
      </c>
      <c r="C24" t="s">
        <v>60</v>
      </c>
      <c r="D24" t="s">
        <v>131</v>
      </c>
      <c r="E24" t="s">
        <v>65</v>
      </c>
      <c r="G24" t="s">
        <v>88</v>
      </c>
      <c r="H24" t="s">
        <v>66</v>
      </c>
      <c r="I24" s="1">
        <v>45323</v>
      </c>
      <c r="J24" t="s">
        <v>95</v>
      </c>
      <c r="K24" s="66">
        <v>0</v>
      </c>
      <c r="L24" t="s">
        <v>92</v>
      </c>
      <c r="M24" s="66">
        <v>0</v>
      </c>
      <c r="N24" s="66">
        <v>0</v>
      </c>
    </row>
    <row r="25" spans="1:14">
      <c r="A25" t="s">
        <v>11</v>
      </c>
      <c r="B25" t="s">
        <v>35</v>
      </c>
      <c r="C25" t="s">
        <v>61</v>
      </c>
      <c r="D25" t="s">
        <v>131</v>
      </c>
      <c r="E25" t="s">
        <v>65</v>
      </c>
      <c r="G25" t="s">
        <v>89</v>
      </c>
      <c r="H25" t="s">
        <v>66</v>
      </c>
      <c r="I25" s="1">
        <v>45323</v>
      </c>
      <c r="J25" t="s">
        <v>94</v>
      </c>
      <c r="K25" s="66">
        <v>0</v>
      </c>
      <c r="L25" t="s">
        <v>92</v>
      </c>
      <c r="M25" s="66">
        <v>0</v>
      </c>
      <c r="N25" s="66">
        <v>0</v>
      </c>
    </row>
    <row r="26" spans="1:14">
      <c r="A26" t="s">
        <v>11</v>
      </c>
      <c r="B26" t="s">
        <v>36</v>
      </c>
      <c r="C26" t="s">
        <v>62</v>
      </c>
      <c r="D26" t="s">
        <v>131</v>
      </c>
      <c r="E26" t="s">
        <v>65</v>
      </c>
      <c r="G26" t="s">
        <v>90</v>
      </c>
      <c r="H26" t="s">
        <v>66</v>
      </c>
      <c r="I26" s="1">
        <v>45323</v>
      </c>
      <c r="J26" t="s">
        <v>95</v>
      </c>
      <c r="K26" s="66">
        <v>0</v>
      </c>
      <c r="L26" t="s">
        <v>92</v>
      </c>
      <c r="M26" s="66">
        <v>0</v>
      </c>
      <c r="N26" s="66">
        <v>0</v>
      </c>
    </row>
    <row r="27" spans="1:14">
      <c r="A27" t="s">
        <v>11</v>
      </c>
      <c r="B27" t="s">
        <v>37</v>
      </c>
      <c r="C27" t="s">
        <v>63</v>
      </c>
      <c r="D27" t="s">
        <v>131</v>
      </c>
      <c r="E27" t="s">
        <v>65</v>
      </c>
      <c r="G27" t="s">
        <v>91</v>
      </c>
      <c r="H27" t="s">
        <v>66</v>
      </c>
      <c r="I27" s="1">
        <v>45323</v>
      </c>
      <c r="J27" t="s">
        <v>93</v>
      </c>
      <c r="K27" s="66">
        <v>0</v>
      </c>
      <c r="L27" t="s">
        <v>92</v>
      </c>
      <c r="M27" s="66">
        <v>0</v>
      </c>
      <c r="N27" s="66">
        <v>0</v>
      </c>
    </row>
    <row r="28" spans="1:14">
      <c r="A28" t="s">
        <v>11</v>
      </c>
      <c r="B28" t="s">
        <v>12</v>
      </c>
      <c r="C28" t="s">
        <v>38</v>
      </c>
      <c r="D28" t="s">
        <v>130</v>
      </c>
      <c r="E28" t="s">
        <v>65</v>
      </c>
      <c r="G28" t="s">
        <v>64</v>
      </c>
      <c r="H28" t="s">
        <v>66</v>
      </c>
      <c r="I28" s="1">
        <v>45352</v>
      </c>
      <c r="J28" t="s">
        <v>93</v>
      </c>
      <c r="K28" s="66">
        <v>9489.4199999999983</v>
      </c>
      <c r="L28" t="s">
        <v>92</v>
      </c>
      <c r="M28" s="66">
        <v>936262.61657279986</v>
      </c>
      <c r="N28" s="66">
        <v>0</v>
      </c>
    </row>
    <row r="29" spans="1:14">
      <c r="A29" t="s">
        <v>11</v>
      </c>
      <c r="B29" t="s">
        <v>13</v>
      </c>
      <c r="C29" t="s">
        <v>39</v>
      </c>
      <c r="D29" t="s">
        <v>130</v>
      </c>
      <c r="E29" t="s">
        <v>65</v>
      </c>
      <c r="G29" t="s">
        <v>67</v>
      </c>
      <c r="H29" t="s">
        <v>66</v>
      </c>
      <c r="I29" s="1">
        <v>45352</v>
      </c>
      <c r="J29" t="s">
        <v>93</v>
      </c>
      <c r="K29" s="66">
        <v>-39.188673899999969</v>
      </c>
      <c r="L29" t="s">
        <v>92</v>
      </c>
      <c r="M29" s="66">
        <v>-5316.4444457874379</v>
      </c>
      <c r="N29" s="66">
        <v>0</v>
      </c>
    </row>
    <row r="30" spans="1:14">
      <c r="A30" t="s">
        <v>11</v>
      </c>
      <c r="B30" t="s">
        <v>14</v>
      </c>
      <c r="C30" t="s">
        <v>40</v>
      </c>
      <c r="D30" t="s">
        <v>130</v>
      </c>
      <c r="E30" t="s">
        <v>65</v>
      </c>
      <c r="G30" t="s">
        <v>68</v>
      </c>
      <c r="H30" t="s">
        <v>66</v>
      </c>
      <c r="I30" s="1">
        <v>45352</v>
      </c>
      <c r="J30" t="s">
        <v>93</v>
      </c>
      <c r="K30" s="66">
        <v>0</v>
      </c>
      <c r="L30" t="s">
        <v>92</v>
      </c>
      <c r="M30" s="66">
        <v>0</v>
      </c>
      <c r="N30" s="66">
        <v>0</v>
      </c>
    </row>
    <row r="31" spans="1:14">
      <c r="A31" t="s">
        <v>11</v>
      </c>
      <c r="B31" t="s">
        <v>15</v>
      </c>
      <c r="C31" t="s">
        <v>41</v>
      </c>
      <c r="D31" t="s">
        <v>130</v>
      </c>
      <c r="E31" t="s">
        <v>65</v>
      </c>
      <c r="G31" t="s">
        <v>69</v>
      </c>
      <c r="H31" t="s">
        <v>66</v>
      </c>
      <c r="I31" s="1">
        <v>45352</v>
      </c>
      <c r="J31" t="s">
        <v>93</v>
      </c>
      <c r="K31" s="66">
        <v>117.96502609999999</v>
      </c>
      <c r="L31" t="s">
        <v>92</v>
      </c>
      <c r="M31" s="66">
        <v>50920.110765677222</v>
      </c>
      <c r="N31" s="66">
        <v>0</v>
      </c>
    </row>
    <row r="32" spans="1:14">
      <c r="A32" t="s">
        <v>11</v>
      </c>
      <c r="B32" t="s">
        <v>16</v>
      </c>
      <c r="C32" t="s">
        <v>42</v>
      </c>
      <c r="D32" t="s">
        <v>130</v>
      </c>
      <c r="E32" t="s">
        <v>65</v>
      </c>
      <c r="G32" t="s">
        <v>70</v>
      </c>
      <c r="H32" t="s">
        <v>66</v>
      </c>
      <c r="I32" s="1">
        <v>45352</v>
      </c>
      <c r="J32" t="s">
        <v>94</v>
      </c>
      <c r="K32" s="66">
        <v>0</v>
      </c>
      <c r="L32" t="s">
        <v>92</v>
      </c>
      <c r="M32" s="66">
        <v>0</v>
      </c>
      <c r="N32" s="66">
        <v>0</v>
      </c>
    </row>
    <row r="33" spans="1:14">
      <c r="A33" t="s">
        <v>11</v>
      </c>
      <c r="B33" t="s">
        <v>17</v>
      </c>
      <c r="C33" t="s">
        <v>43</v>
      </c>
      <c r="D33" t="s">
        <v>130</v>
      </c>
      <c r="E33" t="s">
        <v>65</v>
      </c>
      <c r="G33" t="s">
        <v>71</v>
      </c>
      <c r="H33" t="s">
        <v>66</v>
      </c>
      <c r="I33" s="1">
        <v>45352</v>
      </c>
      <c r="J33" t="s">
        <v>93</v>
      </c>
      <c r="K33" s="66">
        <v>0</v>
      </c>
      <c r="L33" t="s">
        <v>92</v>
      </c>
      <c r="M33" s="66">
        <v>0</v>
      </c>
      <c r="N33" s="66">
        <v>0</v>
      </c>
    </row>
    <row r="34" spans="1:14">
      <c r="A34" t="s">
        <v>11</v>
      </c>
      <c r="B34" t="s">
        <v>18</v>
      </c>
      <c r="C34" t="s">
        <v>44</v>
      </c>
      <c r="D34" t="s">
        <v>130</v>
      </c>
      <c r="E34" t="s">
        <v>65</v>
      </c>
      <c r="G34" t="s">
        <v>72</v>
      </c>
      <c r="H34" t="s">
        <v>66</v>
      </c>
      <c r="I34" s="1">
        <v>45352</v>
      </c>
      <c r="J34" t="s">
        <v>95</v>
      </c>
      <c r="K34" s="66">
        <v>0</v>
      </c>
      <c r="L34" t="s">
        <v>92</v>
      </c>
      <c r="M34" s="66">
        <v>0</v>
      </c>
      <c r="N34" s="66">
        <v>0</v>
      </c>
    </row>
    <row r="35" spans="1:14">
      <c r="A35" t="s">
        <v>11</v>
      </c>
      <c r="B35" t="s">
        <v>19</v>
      </c>
      <c r="C35" t="s">
        <v>45</v>
      </c>
      <c r="D35" t="s">
        <v>130</v>
      </c>
      <c r="E35" t="s">
        <v>65</v>
      </c>
      <c r="G35" t="s">
        <v>73</v>
      </c>
      <c r="H35" t="s">
        <v>66</v>
      </c>
      <c r="I35" s="1">
        <v>45352</v>
      </c>
      <c r="J35" t="s">
        <v>95</v>
      </c>
      <c r="K35" s="66">
        <v>0</v>
      </c>
      <c r="L35" t="s">
        <v>92</v>
      </c>
      <c r="M35" s="66">
        <v>0</v>
      </c>
      <c r="N35" s="66">
        <v>0</v>
      </c>
    </row>
    <row r="36" spans="1:14">
      <c r="A36" t="s">
        <v>11</v>
      </c>
      <c r="B36" t="s">
        <v>20</v>
      </c>
      <c r="C36" t="s">
        <v>46</v>
      </c>
      <c r="D36" t="s">
        <v>130</v>
      </c>
      <c r="E36" t="s">
        <v>65</v>
      </c>
      <c r="G36" t="s">
        <v>74</v>
      </c>
      <c r="H36" t="s">
        <v>66</v>
      </c>
      <c r="I36" s="1">
        <v>45352</v>
      </c>
      <c r="J36" t="s">
        <v>93</v>
      </c>
      <c r="K36" s="66">
        <v>762.91000000000008</v>
      </c>
      <c r="L36" t="s">
        <v>92</v>
      </c>
      <c r="M36" s="66">
        <v>771534.20928760013</v>
      </c>
      <c r="N36" s="66">
        <v>0</v>
      </c>
    </row>
    <row r="37" spans="1:14">
      <c r="A37" t="s">
        <v>11</v>
      </c>
      <c r="B37" t="s">
        <v>21</v>
      </c>
      <c r="C37" t="s">
        <v>47</v>
      </c>
      <c r="D37" t="s">
        <v>130</v>
      </c>
      <c r="E37" t="s">
        <v>65</v>
      </c>
      <c r="G37" t="s">
        <v>75</v>
      </c>
      <c r="H37" t="s">
        <v>66</v>
      </c>
      <c r="I37" s="1">
        <v>45352</v>
      </c>
      <c r="J37" t="s">
        <v>94</v>
      </c>
      <c r="K37" s="66">
        <v>34.706280751999998</v>
      </c>
      <c r="L37" t="s">
        <v>92</v>
      </c>
      <c r="M37" s="66">
        <v>192614.33987496042</v>
      </c>
      <c r="N37" s="66">
        <v>0</v>
      </c>
    </row>
    <row r="38" spans="1:14">
      <c r="A38" t="s">
        <v>11</v>
      </c>
      <c r="B38" t="s">
        <v>22</v>
      </c>
      <c r="C38" t="s">
        <v>48</v>
      </c>
      <c r="D38" t="s">
        <v>130</v>
      </c>
      <c r="E38" t="s">
        <v>65</v>
      </c>
      <c r="G38" t="s">
        <v>76</v>
      </c>
      <c r="H38" t="s">
        <v>66</v>
      </c>
      <c r="I38" s="1">
        <v>45352</v>
      </c>
      <c r="J38" t="s">
        <v>95</v>
      </c>
      <c r="K38" s="66">
        <v>1230</v>
      </c>
      <c r="L38" t="s">
        <v>92</v>
      </c>
      <c r="M38" s="66">
        <v>379239.13500000001</v>
      </c>
      <c r="N38" s="66">
        <v>0</v>
      </c>
    </row>
    <row r="39" spans="1:14">
      <c r="A39" t="s">
        <v>11</v>
      </c>
      <c r="B39" t="s">
        <v>23</v>
      </c>
      <c r="C39" t="s">
        <v>49</v>
      </c>
      <c r="D39" t="s">
        <v>130</v>
      </c>
      <c r="E39" t="s">
        <v>65</v>
      </c>
      <c r="G39" t="s">
        <v>77</v>
      </c>
      <c r="H39" t="s">
        <v>66</v>
      </c>
      <c r="I39" s="1">
        <v>45352</v>
      </c>
      <c r="J39" t="s">
        <v>95</v>
      </c>
      <c r="K39" s="66">
        <v>426</v>
      </c>
      <c r="L39" t="s">
        <v>92</v>
      </c>
      <c r="M39" s="66">
        <v>73553.892720000003</v>
      </c>
      <c r="N39" s="66">
        <v>0</v>
      </c>
    </row>
    <row r="40" spans="1:14">
      <c r="A40" t="s">
        <v>11</v>
      </c>
      <c r="B40" t="s">
        <v>24</v>
      </c>
      <c r="C40" t="s">
        <v>50</v>
      </c>
      <c r="D40" t="s">
        <v>131</v>
      </c>
      <c r="E40" t="s">
        <v>65</v>
      </c>
      <c r="G40" t="s">
        <v>78</v>
      </c>
      <c r="H40" t="s">
        <v>66</v>
      </c>
      <c r="I40" s="1">
        <v>45352</v>
      </c>
      <c r="J40" t="s">
        <v>93</v>
      </c>
      <c r="K40" s="66">
        <v>0</v>
      </c>
      <c r="L40" t="s">
        <v>92</v>
      </c>
      <c r="M40" s="66">
        <v>0</v>
      </c>
      <c r="N40" s="66">
        <v>0</v>
      </c>
    </row>
    <row r="41" spans="1:14">
      <c r="A41" t="s">
        <v>11</v>
      </c>
      <c r="B41" t="s">
        <v>25</v>
      </c>
      <c r="C41" t="s">
        <v>51</v>
      </c>
      <c r="D41" t="s">
        <v>131</v>
      </c>
      <c r="E41" t="s">
        <v>65</v>
      </c>
      <c r="G41" t="s">
        <v>79</v>
      </c>
      <c r="H41" t="s">
        <v>66</v>
      </c>
      <c r="I41" s="1">
        <v>45352</v>
      </c>
      <c r="J41" t="s">
        <v>94</v>
      </c>
      <c r="K41" s="66">
        <v>0</v>
      </c>
      <c r="L41" t="s">
        <v>92</v>
      </c>
      <c r="M41" s="66">
        <v>0</v>
      </c>
      <c r="N41" s="66">
        <v>0</v>
      </c>
    </row>
    <row r="42" spans="1:14">
      <c r="A42" t="s">
        <v>11</v>
      </c>
      <c r="B42" t="s">
        <v>26</v>
      </c>
      <c r="C42" t="s">
        <v>52</v>
      </c>
      <c r="D42" t="s">
        <v>131</v>
      </c>
      <c r="E42" t="s">
        <v>65</v>
      </c>
      <c r="G42" t="s">
        <v>80</v>
      </c>
      <c r="H42" t="s">
        <v>66</v>
      </c>
      <c r="I42" s="1">
        <v>45352</v>
      </c>
      <c r="J42" t="s">
        <v>95</v>
      </c>
      <c r="K42" s="66">
        <v>0</v>
      </c>
      <c r="L42" t="s">
        <v>92</v>
      </c>
      <c r="M42" s="66">
        <v>0</v>
      </c>
      <c r="N42" s="66">
        <v>0</v>
      </c>
    </row>
    <row r="43" spans="1:14">
      <c r="A43" t="s">
        <v>11</v>
      </c>
      <c r="B43" t="s">
        <v>27</v>
      </c>
      <c r="C43" t="s">
        <v>53</v>
      </c>
      <c r="D43" t="s">
        <v>131</v>
      </c>
      <c r="E43" t="s">
        <v>65</v>
      </c>
      <c r="G43" t="s">
        <v>81</v>
      </c>
      <c r="H43" t="s">
        <v>66</v>
      </c>
      <c r="I43" s="1">
        <v>45352</v>
      </c>
      <c r="J43" t="s">
        <v>95</v>
      </c>
      <c r="K43" s="66">
        <v>0</v>
      </c>
      <c r="L43" t="s">
        <v>92</v>
      </c>
      <c r="M43" s="66">
        <v>0</v>
      </c>
      <c r="N43" s="66">
        <v>0</v>
      </c>
    </row>
    <row r="44" spans="1:14">
      <c r="A44" t="s">
        <v>11</v>
      </c>
      <c r="B44" t="s">
        <v>28</v>
      </c>
      <c r="C44" t="s">
        <v>54</v>
      </c>
      <c r="D44" t="s">
        <v>131</v>
      </c>
      <c r="E44" t="s">
        <v>65</v>
      </c>
      <c r="G44" t="s">
        <v>82</v>
      </c>
      <c r="H44" t="s">
        <v>66</v>
      </c>
      <c r="I44" s="1">
        <v>45352</v>
      </c>
      <c r="J44" t="s">
        <v>94</v>
      </c>
      <c r="K44" s="66">
        <v>0</v>
      </c>
      <c r="L44" t="s">
        <v>92</v>
      </c>
      <c r="M44" s="66">
        <v>0</v>
      </c>
      <c r="N44" s="66">
        <v>0</v>
      </c>
    </row>
    <row r="45" spans="1:14">
      <c r="A45" t="s">
        <v>11</v>
      </c>
      <c r="B45" t="s">
        <v>29</v>
      </c>
      <c r="C45" t="s">
        <v>55</v>
      </c>
      <c r="D45" t="s">
        <v>131</v>
      </c>
      <c r="E45" t="s">
        <v>65</v>
      </c>
      <c r="G45" t="s">
        <v>83</v>
      </c>
      <c r="H45" t="s">
        <v>66</v>
      </c>
      <c r="I45" s="1">
        <v>45352</v>
      </c>
      <c r="J45" t="s">
        <v>93</v>
      </c>
      <c r="K45" s="66">
        <v>0</v>
      </c>
      <c r="L45" t="s">
        <v>92</v>
      </c>
      <c r="M45" s="66">
        <v>0</v>
      </c>
      <c r="N45" s="66">
        <v>0</v>
      </c>
    </row>
    <row r="46" spans="1:14">
      <c r="A46" t="s">
        <v>11</v>
      </c>
      <c r="B46" t="s">
        <v>30</v>
      </c>
      <c r="C46" t="s">
        <v>56</v>
      </c>
      <c r="D46" t="s">
        <v>131</v>
      </c>
      <c r="E46" t="s">
        <v>65</v>
      </c>
      <c r="G46" t="s">
        <v>84</v>
      </c>
      <c r="H46" t="s">
        <v>66</v>
      </c>
      <c r="I46" s="1">
        <v>45352</v>
      </c>
      <c r="J46" t="s">
        <v>95</v>
      </c>
      <c r="K46" s="66">
        <v>0</v>
      </c>
      <c r="L46" t="s">
        <v>92</v>
      </c>
      <c r="M46" s="66">
        <v>0</v>
      </c>
      <c r="N46" s="66">
        <v>0</v>
      </c>
    </row>
    <row r="47" spans="1:14">
      <c r="A47" t="s">
        <v>11</v>
      </c>
      <c r="B47" t="s">
        <v>31</v>
      </c>
      <c r="C47" t="s">
        <v>57</v>
      </c>
      <c r="D47" t="s">
        <v>131</v>
      </c>
      <c r="E47" t="s">
        <v>65</v>
      </c>
      <c r="G47" t="s">
        <v>85</v>
      </c>
      <c r="H47" t="s">
        <v>66</v>
      </c>
      <c r="I47" s="1">
        <v>45352</v>
      </c>
      <c r="J47" t="s">
        <v>95</v>
      </c>
      <c r="K47" s="66">
        <v>5652</v>
      </c>
      <c r="L47" t="s">
        <v>92</v>
      </c>
      <c r="M47" s="66">
        <v>1603238.0680800001</v>
      </c>
      <c r="N47" s="66">
        <v>0</v>
      </c>
    </row>
    <row r="48" spans="1:14">
      <c r="A48" t="s">
        <v>11</v>
      </c>
      <c r="B48" t="s">
        <v>32</v>
      </c>
      <c r="C48" t="s">
        <v>58</v>
      </c>
      <c r="D48" t="s">
        <v>131</v>
      </c>
      <c r="E48" t="s">
        <v>65</v>
      </c>
      <c r="G48" t="s">
        <v>86</v>
      </c>
      <c r="H48" t="s">
        <v>66</v>
      </c>
      <c r="I48" s="1">
        <v>45352</v>
      </c>
      <c r="J48" t="s">
        <v>97</v>
      </c>
      <c r="K48" s="66">
        <v>0</v>
      </c>
      <c r="L48" t="s">
        <v>92</v>
      </c>
      <c r="M48" s="66">
        <v>0</v>
      </c>
      <c r="N48" s="66">
        <v>0</v>
      </c>
    </row>
    <row r="49" spans="1:14">
      <c r="A49" t="s">
        <v>11</v>
      </c>
      <c r="B49" t="s">
        <v>33</v>
      </c>
      <c r="C49" t="s">
        <v>59</v>
      </c>
      <c r="D49" t="s">
        <v>131</v>
      </c>
      <c r="E49" t="s">
        <v>65</v>
      </c>
      <c r="G49" t="s">
        <v>87</v>
      </c>
      <c r="H49" t="s">
        <v>66</v>
      </c>
      <c r="I49" s="1">
        <v>45352</v>
      </c>
      <c r="J49" t="s">
        <v>93</v>
      </c>
      <c r="K49" s="66">
        <v>0</v>
      </c>
      <c r="L49" t="s">
        <v>92</v>
      </c>
      <c r="M49" s="66">
        <v>0</v>
      </c>
      <c r="N49" s="66">
        <v>0</v>
      </c>
    </row>
    <row r="50" spans="1:14">
      <c r="A50" t="s">
        <v>11</v>
      </c>
      <c r="B50" t="s">
        <v>34</v>
      </c>
      <c r="C50" t="s">
        <v>60</v>
      </c>
      <c r="D50" t="s">
        <v>131</v>
      </c>
      <c r="E50" t="s">
        <v>65</v>
      </c>
      <c r="G50" t="s">
        <v>88</v>
      </c>
      <c r="H50" t="s">
        <v>66</v>
      </c>
      <c r="I50" s="1">
        <v>45352</v>
      </c>
      <c r="J50" t="s">
        <v>95</v>
      </c>
      <c r="K50" s="66">
        <v>0</v>
      </c>
      <c r="L50" t="s">
        <v>92</v>
      </c>
      <c r="M50" s="66">
        <v>0</v>
      </c>
      <c r="N50" s="66">
        <v>0</v>
      </c>
    </row>
    <row r="51" spans="1:14">
      <c r="A51" t="s">
        <v>11</v>
      </c>
      <c r="B51" t="s">
        <v>35</v>
      </c>
      <c r="C51" t="s">
        <v>61</v>
      </c>
      <c r="D51" t="s">
        <v>131</v>
      </c>
      <c r="E51" t="s">
        <v>65</v>
      </c>
      <c r="G51" t="s">
        <v>89</v>
      </c>
      <c r="H51" t="s">
        <v>66</v>
      </c>
      <c r="I51" s="1">
        <v>45352</v>
      </c>
      <c r="J51" t="s">
        <v>94</v>
      </c>
      <c r="K51" s="66">
        <v>0</v>
      </c>
      <c r="L51" t="s">
        <v>92</v>
      </c>
      <c r="M51" s="66">
        <v>0</v>
      </c>
      <c r="N51" s="66">
        <v>0</v>
      </c>
    </row>
    <row r="52" spans="1:14">
      <c r="A52" t="s">
        <v>11</v>
      </c>
      <c r="B52" t="s">
        <v>36</v>
      </c>
      <c r="C52" t="s">
        <v>62</v>
      </c>
      <c r="D52" t="s">
        <v>131</v>
      </c>
      <c r="E52" t="s">
        <v>65</v>
      </c>
      <c r="G52" t="s">
        <v>90</v>
      </c>
      <c r="H52" t="s">
        <v>66</v>
      </c>
      <c r="I52" s="1">
        <v>45352</v>
      </c>
      <c r="J52" t="s">
        <v>95</v>
      </c>
      <c r="K52" s="66">
        <v>0</v>
      </c>
      <c r="L52" t="s">
        <v>92</v>
      </c>
      <c r="M52" s="66">
        <v>0</v>
      </c>
      <c r="N52" s="66">
        <v>0</v>
      </c>
    </row>
    <row r="53" spans="1:14">
      <c r="A53" t="s">
        <v>11</v>
      </c>
      <c r="B53" t="s">
        <v>37</v>
      </c>
      <c r="C53" t="s">
        <v>63</v>
      </c>
      <c r="D53" t="s">
        <v>131</v>
      </c>
      <c r="E53" t="s">
        <v>65</v>
      </c>
      <c r="G53" t="s">
        <v>91</v>
      </c>
      <c r="H53" t="s">
        <v>66</v>
      </c>
      <c r="I53" s="1">
        <v>45352</v>
      </c>
      <c r="J53" t="s">
        <v>93</v>
      </c>
      <c r="K53" s="66">
        <v>0</v>
      </c>
      <c r="L53" t="s">
        <v>92</v>
      </c>
      <c r="M53" s="66">
        <v>0</v>
      </c>
      <c r="N53" s="66">
        <v>0</v>
      </c>
    </row>
    <row r="54" spans="1:14">
      <c r="A54" t="s">
        <v>11</v>
      </c>
      <c r="B54" t="s">
        <v>12</v>
      </c>
      <c r="C54" t="s">
        <v>38</v>
      </c>
      <c r="D54" t="s">
        <v>130</v>
      </c>
      <c r="E54" t="s">
        <v>65</v>
      </c>
      <c r="G54" t="s">
        <v>64</v>
      </c>
      <c r="H54" t="s">
        <v>114</v>
      </c>
      <c r="I54" s="1">
        <v>45352</v>
      </c>
      <c r="J54" t="s">
        <v>93</v>
      </c>
      <c r="K54" s="66">
        <v>226504</v>
      </c>
      <c r="L54" t="s">
        <v>92</v>
      </c>
      <c r="M54" s="66">
        <v>26816712.310959999</v>
      </c>
      <c r="N54" s="66">
        <v>0</v>
      </c>
    </row>
    <row r="55" spans="1:14">
      <c r="A55" t="s">
        <v>11</v>
      </c>
      <c r="B55" t="s">
        <v>12</v>
      </c>
      <c r="C55" t="s">
        <v>2875</v>
      </c>
      <c r="D55" t="s">
        <v>139</v>
      </c>
      <c r="E55" t="s">
        <v>141</v>
      </c>
      <c r="G55" t="s">
        <v>148</v>
      </c>
      <c r="H55" t="s">
        <v>133</v>
      </c>
      <c r="I55" s="1">
        <v>45352</v>
      </c>
      <c r="J55" t="s">
        <v>125</v>
      </c>
      <c r="K55" s="66">
        <v>1</v>
      </c>
      <c r="L55" t="s">
        <v>92</v>
      </c>
      <c r="M55" s="66">
        <v>89571.48</v>
      </c>
      <c r="N55" s="66">
        <v>0</v>
      </c>
    </row>
    <row r="56" spans="1:14">
      <c r="A56" t="s">
        <v>11</v>
      </c>
      <c r="B56" t="s">
        <v>12</v>
      </c>
      <c r="C56" t="s">
        <v>38</v>
      </c>
      <c r="D56" t="s">
        <v>130</v>
      </c>
      <c r="E56" t="s">
        <v>65</v>
      </c>
      <c r="G56" t="s">
        <v>126</v>
      </c>
      <c r="H56" t="s">
        <v>114</v>
      </c>
      <c r="I56" s="1">
        <v>45352</v>
      </c>
      <c r="J56" t="s">
        <v>101</v>
      </c>
      <c r="K56" s="66">
        <v>1</v>
      </c>
      <c r="L56" t="s">
        <v>92</v>
      </c>
      <c r="M56" s="66">
        <v>2000000</v>
      </c>
      <c r="N56" s="66">
        <v>0</v>
      </c>
    </row>
    <row r="57" spans="1:14">
      <c r="A57" t="s">
        <v>11</v>
      </c>
      <c r="B57" t="s">
        <v>12</v>
      </c>
      <c r="C57" t="s">
        <v>38</v>
      </c>
      <c r="D57" t="s">
        <v>130</v>
      </c>
      <c r="E57" t="s">
        <v>65</v>
      </c>
      <c r="G57" t="s">
        <v>64</v>
      </c>
      <c r="H57" t="s">
        <v>66</v>
      </c>
      <c r="I57" s="1">
        <v>45383</v>
      </c>
      <c r="J57" t="s">
        <v>93</v>
      </c>
      <c r="K57" s="66">
        <v>0</v>
      </c>
      <c r="L57" t="s">
        <v>92</v>
      </c>
      <c r="M57" s="66">
        <v>0</v>
      </c>
      <c r="N57" s="66">
        <v>0</v>
      </c>
    </row>
    <row r="58" spans="1:14">
      <c r="A58" t="s">
        <v>11</v>
      </c>
      <c r="B58" t="s">
        <v>13</v>
      </c>
      <c r="C58" t="s">
        <v>39</v>
      </c>
      <c r="D58" t="s">
        <v>130</v>
      </c>
      <c r="E58" t="s">
        <v>65</v>
      </c>
      <c r="G58" t="s">
        <v>67</v>
      </c>
      <c r="H58" t="s">
        <v>66</v>
      </c>
      <c r="I58" s="1">
        <v>45383</v>
      </c>
      <c r="J58" t="s">
        <v>93</v>
      </c>
      <c r="K58" s="66">
        <v>326.76631879150062</v>
      </c>
      <c r="L58" t="s">
        <v>92</v>
      </c>
      <c r="M58" s="66">
        <v>45334.052820989993</v>
      </c>
      <c r="N58" s="66">
        <v>0</v>
      </c>
    </row>
    <row r="59" spans="1:14">
      <c r="A59" t="s">
        <v>11</v>
      </c>
      <c r="B59" t="s">
        <v>14</v>
      </c>
      <c r="C59" t="s">
        <v>40</v>
      </c>
      <c r="D59" t="s">
        <v>130</v>
      </c>
      <c r="E59" t="s">
        <v>65</v>
      </c>
      <c r="G59" t="s">
        <v>68</v>
      </c>
      <c r="H59" t="s">
        <v>66</v>
      </c>
      <c r="I59" s="1">
        <v>45383</v>
      </c>
      <c r="J59" t="s">
        <v>93</v>
      </c>
      <c r="K59" s="66">
        <v>0</v>
      </c>
      <c r="L59" t="s">
        <v>92</v>
      </c>
      <c r="M59" s="66">
        <v>0</v>
      </c>
      <c r="N59" s="66">
        <v>0</v>
      </c>
    </row>
    <row r="60" spans="1:14">
      <c r="A60" t="s">
        <v>11</v>
      </c>
      <c r="B60" t="s">
        <v>15</v>
      </c>
      <c r="C60" t="s">
        <v>41</v>
      </c>
      <c r="D60" t="s">
        <v>130</v>
      </c>
      <c r="E60" t="s">
        <v>65</v>
      </c>
      <c r="G60" t="s">
        <v>69</v>
      </c>
      <c r="H60" t="s">
        <v>66</v>
      </c>
      <c r="I60" s="1">
        <v>45383</v>
      </c>
      <c r="J60" t="s">
        <v>93</v>
      </c>
      <c r="K60" s="66">
        <v>55</v>
      </c>
      <c r="L60" t="s">
        <v>92</v>
      </c>
      <c r="M60" s="66">
        <v>24278.696749999992</v>
      </c>
      <c r="N60" s="66">
        <v>0</v>
      </c>
    </row>
    <row r="61" spans="1:14">
      <c r="A61" t="s">
        <v>11</v>
      </c>
      <c r="B61" t="s">
        <v>16</v>
      </c>
      <c r="C61" t="s">
        <v>42</v>
      </c>
      <c r="D61" t="s">
        <v>130</v>
      </c>
      <c r="E61" t="s">
        <v>65</v>
      </c>
      <c r="G61" t="s">
        <v>70</v>
      </c>
      <c r="H61" t="s">
        <v>66</v>
      </c>
      <c r="I61" s="1">
        <v>45383</v>
      </c>
      <c r="J61" t="s">
        <v>94</v>
      </c>
      <c r="K61" s="66">
        <v>1.9536952000000007</v>
      </c>
      <c r="L61" t="s">
        <v>92</v>
      </c>
      <c r="M61" s="66">
        <v>11827.49639794</v>
      </c>
      <c r="N61" s="66">
        <v>0</v>
      </c>
    </row>
    <row r="62" spans="1:14">
      <c r="A62" t="s">
        <v>11</v>
      </c>
      <c r="B62" t="s">
        <v>17</v>
      </c>
      <c r="C62" t="s">
        <v>43</v>
      </c>
      <c r="D62" t="s">
        <v>130</v>
      </c>
      <c r="E62" t="s">
        <v>65</v>
      </c>
      <c r="G62" t="s">
        <v>71</v>
      </c>
      <c r="H62" t="s">
        <v>66</v>
      </c>
      <c r="I62" s="1">
        <v>45383</v>
      </c>
      <c r="J62" t="s">
        <v>93</v>
      </c>
      <c r="K62" s="66">
        <v>0</v>
      </c>
      <c r="L62" t="s">
        <v>92</v>
      </c>
      <c r="M62" s="66">
        <v>0</v>
      </c>
      <c r="N62" s="66">
        <v>0</v>
      </c>
    </row>
    <row r="63" spans="1:14">
      <c r="A63" t="s">
        <v>11</v>
      </c>
      <c r="B63" t="s">
        <v>18</v>
      </c>
      <c r="C63" t="s">
        <v>44</v>
      </c>
      <c r="D63" t="s">
        <v>130</v>
      </c>
      <c r="E63" t="s">
        <v>65</v>
      </c>
      <c r="G63" t="s">
        <v>72</v>
      </c>
      <c r="H63" t="s">
        <v>66</v>
      </c>
      <c r="I63" s="1">
        <v>45383</v>
      </c>
      <c r="J63" t="s">
        <v>95</v>
      </c>
      <c r="K63" s="66">
        <v>0</v>
      </c>
      <c r="L63" t="s">
        <v>92</v>
      </c>
      <c r="M63" s="66">
        <v>0</v>
      </c>
      <c r="N63" s="66">
        <v>0</v>
      </c>
    </row>
    <row r="64" spans="1:14">
      <c r="A64" t="s">
        <v>11</v>
      </c>
      <c r="B64" t="s">
        <v>19</v>
      </c>
      <c r="C64" t="s">
        <v>45</v>
      </c>
      <c r="D64" t="s">
        <v>130</v>
      </c>
      <c r="E64" t="s">
        <v>65</v>
      </c>
      <c r="G64" t="s">
        <v>73</v>
      </c>
      <c r="H64" t="s">
        <v>66</v>
      </c>
      <c r="I64" s="1">
        <v>45383</v>
      </c>
      <c r="J64" t="s">
        <v>95</v>
      </c>
      <c r="K64" s="66">
        <v>0</v>
      </c>
      <c r="L64" t="s">
        <v>92</v>
      </c>
      <c r="M64" s="66">
        <v>0</v>
      </c>
      <c r="N64" s="66">
        <v>0</v>
      </c>
    </row>
    <row r="65" spans="1:14">
      <c r="A65" t="s">
        <v>11</v>
      </c>
      <c r="B65" t="s">
        <v>20</v>
      </c>
      <c r="C65" t="s">
        <v>46</v>
      </c>
      <c r="D65" t="s">
        <v>130</v>
      </c>
      <c r="E65" t="s">
        <v>65</v>
      </c>
      <c r="G65" t="s">
        <v>74</v>
      </c>
      <c r="H65" t="s">
        <v>66</v>
      </c>
      <c r="I65" s="1">
        <v>45383</v>
      </c>
      <c r="J65" t="s">
        <v>93</v>
      </c>
      <c r="K65" s="66">
        <v>529.52090000000021</v>
      </c>
      <c r="L65" t="s">
        <v>92</v>
      </c>
      <c r="M65" s="66">
        <v>547635.50538934011</v>
      </c>
      <c r="N65" s="66">
        <v>0</v>
      </c>
    </row>
    <row r="66" spans="1:14">
      <c r="A66" t="s">
        <v>11</v>
      </c>
      <c r="B66" t="s">
        <v>21</v>
      </c>
      <c r="C66" t="s">
        <v>47</v>
      </c>
      <c r="D66" t="s">
        <v>130</v>
      </c>
      <c r="E66" t="s">
        <v>65</v>
      </c>
      <c r="G66" t="s">
        <v>75</v>
      </c>
      <c r="H66" t="s">
        <v>66</v>
      </c>
      <c r="I66" s="1">
        <v>45383</v>
      </c>
      <c r="J66" t="s">
        <v>94</v>
      </c>
      <c r="K66" s="66">
        <v>23.292019076480003</v>
      </c>
      <c r="L66" t="s">
        <v>92</v>
      </c>
      <c r="M66" s="66">
        <v>132194.76693247998</v>
      </c>
      <c r="N66" s="66">
        <v>0</v>
      </c>
    </row>
    <row r="67" spans="1:14">
      <c r="A67" t="s">
        <v>11</v>
      </c>
      <c r="B67" t="s">
        <v>22</v>
      </c>
      <c r="C67" t="s">
        <v>48</v>
      </c>
      <c r="D67" t="s">
        <v>130</v>
      </c>
      <c r="E67" t="s">
        <v>65</v>
      </c>
      <c r="G67" t="s">
        <v>76</v>
      </c>
      <c r="H67" t="s">
        <v>66</v>
      </c>
      <c r="I67" s="1">
        <v>45383</v>
      </c>
      <c r="J67" t="s">
        <v>95</v>
      </c>
      <c r="K67" s="66">
        <v>0</v>
      </c>
      <c r="L67" t="s">
        <v>92</v>
      </c>
      <c r="M67" s="66">
        <v>0</v>
      </c>
      <c r="N67" s="66">
        <v>0</v>
      </c>
    </row>
    <row r="68" spans="1:14">
      <c r="A68" t="s">
        <v>11</v>
      </c>
      <c r="B68" t="s">
        <v>23</v>
      </c>
      <c r="C68" t="s">
        <v>49</v>
      </c>
      <c r="D68" t="s">
        <v>130</v>
      </c>
      <c r="E68" t="s">
        <v>65</v>
      </c>
      <c r="G68" t="s">
        <v>77</v>
      </c>
      <c r="H68" t="s">
        <v>66</v>
      </c>
      <c r="I68" s="1">
        <v>45383</v>
      </c>
      <c r="J68" t="s">
        <v>95</v>
      </c>
      <c r="K68" s="66">
        <v>420</v>
      </c>
      <c r="L68" t="s">
        <v>92</v>
      </c>
      <c r="M68" s="66">
        <v>74160.382800000007</v>
      </c>
      <c r="N68" s="66">
        <v>0</v>
      </c>
    </row>
    <row r="69" spans="1:14">
      <c r="A69" t="s">
        <v>11</v>
      </c>
      <c r="B69" t="s">
        <v>24</v>
      </c>
      <c r="C69" t="s">
        <v>50</v>
      </c>
      <c r="D69" t="s">
        <v>131</v>
      </c>
      <c r="E69" t="s">
        <v>65</v>
      </c>
      <c r="G69" t="s">
        <v>78</v>
      </c>
      <c r="H69" t="s">
        <v>66</v>
      </c>
      <c r="I69" s="1">
        <v>45383</v>
      </c>
      <c r="J69" t="s">
        <v>93</v>
      </c>
      <c r="K69" s="66">
        <v>1353.0989999999997</v>
      </c>
      <c r="L69" t="s">
        <v>92</v>
      </c>
      <c r="M69" s="66">
        <v>1358156.99333161</v>
      </c>
      <c r="N69" s="66">
        <v>0</v>
      </c>
    </row>
    <row r="70" spans="1:14">
      <c r="A70" t="s">
        <v>11</v>
      </c>
      <c r="B70" t="s">
        <v>25</v>
      </c>
      <c r="C70" t="s">
        <v>51</v>
      </c>
      <c r="D70" t="s">
        <v>131</v>
      </c>
      <c r="E70" t="s">
        <v>65</v>
      </c>
      <c r="G70" t="s">
        <v>79</v>
      </c>
      <c r="H70" t="s">
        <v>66</v>
      </c>
      <c r="I70" s="1">
        <v>45383</v>
      </c>
      <c r="J70" t="s">
        <v>94</v>
      </c>
      <c r="K70" s="66">
        <v>12.093382500000001</v>
      </c>
      <c r="L70" t="s">
        <v>92</v>
      </c>
      <c r="M70" s="66">
        <v>183030.58684628998</v>
      </c>
      <c r="N70" s="66">
        <v>0</v>
      </c>
    </row>
    <row r="71" spans="1:14">
      <c r="A71" t="s">
        <v>11</v>
      </c>
      <c r="B71" t="s">
        <v>26</v>
      </c>
      <c r="C71" t="s">
        <v>52</v>
      </c>
      <c r="D71" t="s">
        <v>131</v>
      </c>
      <c r="E71" t="s">
        <v>65</v>
      </c>
      <c r="G71" t="s">
        <v>80</v>
      </c>
      <c r="H71" t="s">
        <v>66</v>
      </c>
      <c r="I71" s="1">
        <v>45383</v>
      </c>
      <c r="J71" t="s">
        <v>95</v>
      </c>
      <c r="K71" s="66">
        <v>3366</v>
      </c>
      <c r="L71" t="s">
        <v>92</v>
      </c>
      <c r="M71" s="66">
        <v>1273591.0637999999</v>
      </c>
      <c r="N71" s="66">
        <v>0</v>
      </c>
    </row>
    <row r="72" spans="1:14">
      <c r="A72" t="s">
        <v>11</v>
      </c>
      <c r="B72" t="s">
        <v>27</v>
      </c>
      <c r="C72" t="s">
        <v>53</v>
      </c>
      <c r="D72" t="s">
        <v>131</v>
      </c>
      <c r="E72" t="s">
        <v>65</v>
      </c>
      <c r="G72" t="s">
        <v>81</v>
      </c>
      <c r="H72" t="s">
        <v>66</v>
      </c>
      <c r="I72" s="1">
        <v>45383</v>
      </c>
      <c r="J72" t="s">
        <v>95</v>
      </c>
      <c r="K72" s="66">
        <v>0</v>
      </c>
      <c r="L72" t="s">
        <v>92</v>
      </c>
      <c r="M72" s="66">
        <v>0</v>
      </c>
      <c r="N72" s="66">
        <v>0</v>
      </c>
    </row>
    <row r="73" spans="1:14">
      <c r="A73" t="s">
        <v>11</v>
      </c>
      <c r="B73" t="s">
        <v>28</v>
      </c>
      <c r="C73" t="s">
        <v>54</v>
      </c>
      <c r="D73" t="s">
        <v>131</v>
      </c>
      <c r="E73" t="s">
        <v>65</v>
      </c>
      <c r="G73" t="s">
        <v>82</v>
      </c>
      <c r="H73" t="s">
        <v>66</v>
      </c>
      <c r="I73" s="1">
        <v>45383</v>
      </c>
      <c r="J73" t="s">
        <v>94</v>
      </c>
      <c r="K73" s="66">
        <v>8.7445999999999984</v>
      </c>
      <c r="L73" t="s">
        <v>92</v>
      </c>
      <c r="M73" s="66">
        <v>82717.204519499996</v>
      </c>
      <c r="N73" s="66">
        <v>0</v>
      </c>
    </row>
    <row r="74" spans="1:14">
      <c r="A74" t="s">
        <v>11</v>
      </c>
      <c r="B74" t="s">
        <v>29</v>
      </c>
      <c r="C74" t="s">
        <v>55</v>
      </c>
      <c r="D74" t="s">
        <v>131</v>
      </c>
      <c r="E74" t="s">
        <v>65</v>
      </c>
      <c r="G74" t="s">
        <v>83</v>
      </c>
      <c r="H74" t="s">
        <v>66</v>
      </c>
      <c r="I74" s="1">
        <v>45383</v>
      </c>
      <c r="J74" t="s">
        <v>93</v>
      </c>
      <c r="K74" s="66">
        <v>230.51259999999999</v>
      </c>
      <c r="L74" t="s">
        <v>92</v>
      </c>
      <c r="M74" s="66">
        <v>407021.49181484</v>
      </c>
      <c r="N74" s="66">
        <v>0</v>
      </c>
    </row>
    <row r="75" spans="1:14">
      <c r="A75" t="s">
        <v>11</v>
      </c>
      <c r="B75" t="s">
        <v>30</v>
      </c>
      <c r="C75" t="s">
        <v>56</v>
      </c>
      <c r="D75" t="s">
        <v>131</v>
      </c>
      <c r="E75" t="s">
        <v>65</v>
      </c>
      <c r="G75" t="s">
        <v>84</v>
      </c>
      <c r="H75" t="s">
        <v>66</v>
      </c>
      <c r="I75" s="1">
        <v>45383</v>
      </c>
      <c r="J75" t="s">
        <v>95</v>
      </c>
      <c r="K75" s="66">
        <v>0</v>
      </c>
      <c r="L75" t="s">
        <v>92</v>
      </c>
      <c r="M75" s="66">
        <v>0</v>
      </c>
      <c r="N75" s="66">
        <v>0</v>
      </c>
    </row>
    <row r="76" spans="1:14">
      <c r="A76" t="s">
        <v>11</v>
      </c>
      <c r="B76" t="s">
        <v>31</v>
      </c>
      <c r="C76" t="s">
        <v>57</v>
      </c>
      <c r="D76" t="s">
        <v>131</v>
      </c>
      <c r="E76" t="s">
        <v>65</v>
      </c>
      <c r="G76" t="s">
        <v>85</v>
      </c>
      <c r="H76" t="s">
        <v>66</v>
      </c>
      <c r="I76" s="1">
        <v>45383</v>
      </c>
      <c r="J76" t="s">
        <v>95</v>
      </c>
      <c r="K76" s="66">
        <v>7524</v>
      </c>
      <c r="L76" t="s">
        <v>92</v>
      </c>
      <c r="M76" s="66">
        <v>2182585.4701200002</v>
      </c>
      <c r="N76" s="66">
        <v>0</v>
      </c>
    </row>
    <row r="77" spans="1:14">
      <c r="A77" t="s">
        <v>11</v>
      </c>
      <c r="B77" t="s">
        <v>32</v>
      </c>
      <c r="C77" t="s">
        <v>58</v>
      </c>
      <c r="D77" t="s">
        <v>131</v>
      </c>
      <c r="E77" t="s">
        <v>65</v>
      </c>
      <c r="G77" t="s">
        <v>86</v>
      </c>
      <c r="H77" t="s">
        <v>66</v>
      </c>
      <c r="I77" s="1">
        <v>45383</v>
      </c>
      <c r="J77" t="s">
        <v>97</v>
      </c>
      <c r="K77" s="66">
        <v>0</v>
      </c>
      <c r="L77" t="s">
        <v>92</v>
      </c>
      <c r="M77" s="66">
        <v>0</v>
      </c>
      <c r="N77" s="66">
        <v>0</v>
      </c>
    </row>
    <row r="78" spans="1:14">
      <c r="A78" t="s">
        <v>11</v>
      </c>
      <c r="B78" t="s">
        <v>33</v>
      </c>
      <c r="C78" t="s">
        <v>59</v>
      </c>
      <c r="D78" t="s">
        <v>131</v>
      </c>
      <c r="E78" t="s">
        <v>65</v>
      </c>
      <c r="G78" t="s">
        <v>87</v>
      </c>
      <c r="H78" t="s">
        <v>66</v>
      </c>
      <c r="I78" s="1">
        <v>45383</v>
      </c>
      <c r="J78" t="s">
        <v>93</v>
      </c>
      <c r="K78" s="66">
        <v>0</v>
      </c>
      <c r="L78" t="s">
        <v>92</v>
      </c>
      <c r="M78" s="66">
        <v>0</v>
      </c>
      <c r="N78" s="66">
        <v>0</v>
      </c>
    </row>
    <row r="79" spans="1:14">
      <c r="A79" t="s">
        <v>11</v>
      </c>
      <c r="B79" t="s">
        <v>34</v>
      </c>
      <c r="C79" t="s">
        <v>60</v>
      </c>
      <c r="D79" t="s">
        <v>131</v>
      </c>
      <c r="E79" t="s">
        <v>65</v>
      </c>
      <c r="G79" t="s">
        <v>88</v>
      </c>
      <c r="H79" t="s">
        <v>66</v>
      </c>
      <c r="I79" s="1">
        <v>45383</v>
      </c>
      <c r="J79" t="s">
        <v>95</v>
      </c>
      <c r="K79" s="66">
        <v>0</v>
      </c>
      <c r="L79" t="s">
        <v>92</v>
      </c>
      <c r="M79" s="66">
        <v>0</v>
      </c>
      <c r="N79" s="66">
        <v>0</v>
      </c>
    </row>
    <row r="80" spans="1:14">
      <c r="A80" t="s">
        <v>11</v>
      </c>
      <c r="B80" t="s">
        <v>35</v>
      </c>
      <c r="C80" t="s">
        <v>61</v>
      </c>
      <c r="D80" t="s">
        <v>131</v>
      </c>
      <c r="E80" t="s">
        <v>65</v>
      </c>
      <c r="G80" t="s">
        <v>89</v>
      </c>
      <c r="H80" t="s">
        <v>66</v>
      </c>
      <c r="I80" s="1">
        <v>45383</v>
      </c>
      <c r="J80" t="s">
        <v>94</v>
      </c>
      <c r="K80" s="66">
        <v>0</v>
      </c>
      <c r="L80" t="s">
        <v>92</v>
      </c>
      <c r="M80" s="66">
        <v>0</v>
      </c>
      <c r="N80" s="66">
        <v>0</v>
      </c>
    </row>
    <row r="81" spans="1:17">
      <c r="A81" t="s">
        <v>11</v>
      </c>
      <c r="B81" t="s">
        <v>36</v>
      </c>
      <c r="C81" t="s">
        <v>62</v>
      </c>
      <c r="D81" t="s">
        <v>131</v>
      </c>
      <c r="E81" t="s">
        <v>65</v>
      </c>
      <c r="G81" t="s">
        <v>90</v>
      </c>
      <c r="H81" t="s">
        <v>66</v>
      </c>
      <c r="I81" s="1">
        <v>45383</v>
      </c>
      <c r="J81" t="s">
        <v>95</v>
      </c>
      <c r="K81" s="66">
        <v>0</v>
      </c>
      <c r="L81" t="s">
        <v>92</v>
      </c>
      <c r="M81" s="66">
        <v>0</v>
      </c>
      <c r="N81" s="66">
        <v>0</v>
      </c>
    </row>
    <row r="82" spans="1:17">
      <c r="A82" t="s">
        <v>11</v>
      </c>
      <c r="B82" t="s">
        <v>37</v>
      </c>
      <c r="C82" t="s">
        <v>63</v>
      </c>
      <c r="D82" t="s">
        <v>131</v>
      </c>
      <c r="E82" t="s">
        <v>65</v>
      </c>
      <c r="G82" t="s">
        <v>91</v>
      </c>
      <c r="H82" t="s">
        <v>66</v>
      </c>
      <c r="I82" s="1">
        <v>45383</v>
      </c>
      <c r="J82" t="s">
        <v>93</v>
      </c>
      <c r="K82" s="66">
        <v>0</v>
      </c>
      <c r="L82" t="s">
        <v>92</v>
      </c>
      <c r="M82" s="66">
        <v>0</v>
      </c>
      <c r="N82" s="66">
        <v>0</v>
      </c>
    </row>
    <row r="83" spans="1:17">
      <c r="A83" t="s">
        <v>11</v>
      </c>
      <c r="B83" t="s">
        <v>12</v>
      </c>
      <c r="C83" t="s">
        <v>38</v>
      </c>
      <c r="D83" t="s">
        <v>130</v>
      </c>
      <c r="E83" t="s">
        <v>65</v>
      </c>
      <c r="G83" t="s">
        <v>64</v>
      </c>
      <c r="H83" t="s">
        <v>114</v>
      </c>
      <c r="I83" s="1">
        <v>45383</v>
      </c>
      <c r="J83" t="s">
        <v>93</v>
      </c>
      <c r="K83" s="66">
        <v>283287.908</v>
      </c>
      <c r="L83" t="s">
        <v>92</v>
      </c>
      <c r="M83" s="66">
        <v>34294508.361385807</v>
      </c>
      <c r="N83" s="66">
        <v>0</v>
      </c>
    </row>
    <row r="84" spans="1:17">
      <c r="A84" t="s">
        <v>11</v>
      </c>
      <c r="B84" t="s">
        <v>12</v>
      </c>
      <c r="C84" t="s">
        <v>2875</v>
      </c>
      <c r="D84" t="s">
        <v>139</v>
      </c>
      <c r="E84" t="s">
        <v>141</v>
      </c>
      <c r="G84" t="s">
        <v>148</v>
      </c>
      <c r="H84" t="s">
        <v>133</v>
      </c>
      <c r="I84" s="1">
        <v>45383</v>
      </c>
      <c r="J84" t="s">
        <v>125</v>
      </c>
      <c r="K84" s="66">
        <v>1</v>
      </c>
      <c r="L84" t="s">
        <v>92</v>
      </c>
      <c r="M84" s="66">
        <v>52250.03</v>
      </c>
      <c r="N84" s="66">
        <v>0</v>
      </c>
    </row>
    <row r="85" spans="1:17">
      <c r="A85" t="s">
        <v>11</v>
      </c>
      <c r="B85" t="s">
        <v>12</v>
      </c>
      <c r="C85" t="s">
        <v>38</v>
      </c>
      <c r="D85" t="s">
        <v>130</v>
      </c>
      <c r="E85" t="s">
        <v>65</v>
      </c>
      <c r="G85" t="s">
        <v>64</v>
      </c>
      <c r="H85" t="s">
        <v>66</v>
      </c>
      <c r="I85" s="1">
        <v>45413</v>
      </c>
      <c r="J85" t="s">
        <v>93</v>
      </c>
      <c r="K85" s="66">
        <v>7730.1640000000007</v>
      </c>
      <c r="L85" t="s">
        <v>92</v>
      </c>
      <c r="M85" s="66">
        <v>780917.24602112011</v>
      </c>
      <c r="N85" s="66">
        <v>0</v>
      </c>
      <c r="Q85" s="65"/>
    </row>
    <row r="86" spans="1:17">
      <c r="A86" t="s">
        <v>11</v>
      </c>
      <c r="B86" t="s">
        <v>13</v>
      </c>
      <c r="C86" t="s">
        <v>39</v>
      </c>
      <c r="D86" t="s">
        <v>130</v>
      </c>
      <c r="E86" t="s">
        <v>65</v>
      </c>
      <c r="G86" t="s">
        <v>67</v>
      </c>
      <c r="H86" t="s">
        <v>66</v>
      </c>
      <c r="I86" s="1">
        <v>45413</v>
      </c>
      <c r="J86" t="s">
        <v>93</v>
      </c>
      <c r="K86" s="66">
        <v>7.3551084993823679E-3</v>
      </c>
      <c r="L86" t="s">
        <v>92</v>
      </c>
      <c r="M86" s="66">
        <v>1.0228485600154356</v>
      </c>
      <c r="N86" s="66">
        <v>0</v>
      </c>
    </row>
    <row r="87" spans="1:17">
      <c r="A87" t="s">
        <v>11</v>
      </c>
      <c r="B87" t="s">
        <v>14</v>
      </c>
      <c r="C87" t="s">
        <v>40</v>
      </c>
      <c r="D87" t="s">
        <v>130</v>
      </c>
      <c r="E87" t="s">
        <v>65</v>
      </c>
      <c r="G87" t="s">
        <v>68</v>
      </c>
      <c r="H87" t="s">
        <v>66</v>
      </c>
      <c r="I87" s="1">
        <v>45413</v>
      </c>
      <c r="J87" t="s">
        <v>93</v>
      </c>
      <c r="K87" s="66">
        <v>0</v>
      </c>
      <c r="L87" t="s">
        <v>92</v>
      </c>
      <c r="M87" s="66">
        <v>0</v>
      </c>
      <c r="N87" s="66">
        <v>0</v>
      </c>
    </row>
    <row r="88" spans="1:17">
      <c r="A88" t="s">
        <v>11</v>
      </c>
      <c r="B88" t="s">
        <v>15</v>
      </c>
      <c r="C88" t="s">
        <v>41</v>
      </c>
      <c r="D88" t="s">
        <v>130</v>
      </c>
      <c r="E88" t="s">
        <v>65</v>
      </c>
      <c r="G88" t="s">
        <v>69</v>
      </c>
      <c r="H88" t="s">
        <v>66</v>
      </c>
      <c r="I88" s="1">
        <v>45413</v>
      </c>
      <c r="J88" t="s">
        <v>93</v>
      </c>
      <c r="K88" s="66">
        <v>-2.6099999985262912E-5</v>
      </c>
      <c r="L88" t="s">
        <v>92</v>
      </c>
      <c r="M88" s="66">
        <v>-1.2627759993384708E-2</v>
      </c>
      <c r="N88" s="66">
        <v>0</v>
      </c>
    </row>
    <row r="89" spans="1:17">
      <c r="A89" t="s">
        <v>11</v>
      </c>
      <c r="B89" t="s">
        <v>16</v>
      </c>
      <c r="C89" t="s">
        <v>42</v>
      </c>
      <c r="D89" t="s">
        <v>130</v>
      </c>
      <c r="E89" t="s">
        <v>65</v>
      </c>
      <c r="G89" t="s">
        <v>70</v>
      </c>
      <c r="H89" t="s">
        <v>66</v>
      </c>
      <c r="I89" s="1">
        <v>45413</v>
      </c>
      <c r="J89" t="s">
        <v>94</v>
      </c>
      <c r="K89" s="66">
        <v>12.275138200000002</v>
      </c>
      <c r="L89" t="s">
        <v>92</v>
      </c>
      <c r="M89" s="66">
        <v>74403.595352159988</v>
      </c>
      <c r="N89" s="66">
        <v>0</v>
      </c>
    </row>
    <row r="90" spans="1:17">
      <c r="A90" t="s">
        <v>11</v>
      </c>
      <c r="B90" t="s">
        <v>17</v>
      </c>
      <c r="C90" t="s">
        <v>43</v>
      </c>
      <c r="D90" t="s">
        <v>130</v>
      </c>
      <c r="E90" t="s">
        <v>65</v>
      </c>
      <c r="G90" t="s">
        <v>71</v>
      </c>
      <c r="H90" t="s">
        <v>66</v>
      </c>
      <c r="I90" s="1">
        <v>45413</v>
      </c>
      <c r="J90" t="s">
        <v>93</v>
      </c>
      <c r="K90" s="66">
        <v>0</v>
      </c>
      <c r="L90" t="s">
        <v>92</v>
      </c>
      <c r="M90" s="66">
        <v>0</v>
      </c>
      <c r="N90" s="66">
        <v>0</v>
      </c>
    </row>
    <row r="91" spans="1:17">
      <c r="A91" t="s">
        <v>11</v>
      </c>
      <c r="B91" t="s">
        <v>18</v>
      </c>
      <c r="C91" t="s">
        <v>44</v>
      </c>
      <c r="D91" t="s">
        <v>130</v>
      </c>
      <c r="E91" t="s">
        <v>65</v>
      </c>
      <c r="G91" t="s">
        <v>72</v>
      </c>
      <c r="H91" t="s">
        <v>66</v>
      </c>
      <c r="I91" s="1">
        <v>45413</v>
      </c>
      <c r="J91" t="s">
        <v>95</v>
      </c>
      <c r="K91" s="66">
        <v>0</v>
      </c>
      <c r="L91" t="s">
        <v>92</v>
      </c>
      <c r="M91" s="66">
        <v>0</v>
      </c>
      <c r="N91" s="66">
        <v>0</v>
      </c>
    </row>
    <row r="92" spans="1:17">
      <c r="A92" t="s">
        <v>11</v>
      </c>
      <c r="B92" t="s">
        <v>19</v>
      </c>
      <c r="C92" t="s">
        <v>45</v>
      </c>
      <c r="D92" t="s">
        <v>130</v>
      </c>
      <c r="E92" t="s">
        <v>65</v>
      </c>
      <c r="G92" t="s">
        <v>73</v>
      </c>
      <c r="H92" t="s">
        <v>66</v>
      </c>
      <c r="I92" s="1">
        <v>45413</v>
      </c>
      <c r="J92" t="s">
        <v>95</v>
      </c>
      <c r="K92" s="66">
        <v>0</v>
      </c>
      <c r="L92" t="s">
        <v>92</v>
      </c>
      <c r="M92" s="66">
        <v>0</v>
      </c>
      <c r="N92" s="66">
        <v>0</v>
      </c>
    </row>
    <row r="93" spans="1:17">
      <c r="A93" t="s">
        <v>11</v>
      </c>
      <c r="B93" t="s">
        <v>20</v>
      </c>
      <c r="C93" t="s">
        <v>46</v>
      </c>
      <c r="D93" t="s">
        <v>130</v>
      </c>
      <c r="E93" t="s">
        <v>65</v>
      </c>
      <c r="G93" t="s">
        <v>74</v>
      </c>
      <c r="H93" t="s">
        <v>66</v>
      </c>
      <c r="I93" s="1">
        <v>45413</v>
      </c>
      <c r="J93" t="s">
        <v>93</v>
      </c>
      <c r="K93" s="66">
        <v>1062.5190999999995</v>
      </c>
      <c r="L93" t="s">
        <v>92</v>
      </c>
      <c r="M93" s="66">
        <v>1100213.3650721598</v>
      </c>
      <c r="N93" s="66">
        <v>0</v>
      </c>
    </row>
    <row r="94" spans="1:17">
      <c r="A94" t="s">
        <v>11</v>
      </c>
      <c r="B94" t="s">
        <v>21</v>
      </c>
      <c r="C94" t="s">
        <v>47</v>
      </c>
      <c r="D94" t="s">
        <v>130</v>
      </c>
      <c r="E94" t="s">
        <v>65</v>
      </c>
      <c r="G94" t="s">
        <v>75</v>
      </c>
      <c r="H94" t="s">
        <v>66</v>
      </c>
      <c r="I94" s="1">
        <v>45413</v>
      </c>
      <c r="J94" t="s">
        <v>94</v>
      </c>
      <c r="K94" s="66">
        <v>27.728130171520007</v>
      </c>
      <c r="L94" t="s">
        <v>92</v>
      </c>
      <c r="M94" s="66">
        <v>157564.88321384002</v>
      </c>
      <c r="N94" s="66">
        <v>0</v>
      </c>
    </row>
    <row r="95" spans="1:17">
      <c r="A95" t="s">
        <v>11</v>
      </c>
      <c r="B95" t="s">
        <v>22</v>
      </c>
      <c r="C95" t="s">
        <v>48</v>
      </c>
      <c r="D95" t="s">
        <v>130</v>
      </c>
      <c r="E95" t="s">
        <v>65</v>
      </c>
      <c r="G95" t="s">
        <v>76</v>
      </c>
      <c r="H95" t="s">
        <v>66</v>
      </c>
      <c r="I95" s="1">
        <v>45413</v>
      </c>
      <c r="J95" t="s">
        <v>95</v>
      </c>
      <c r="K95" s="66">
        <v>0</v>
      </c>
      <c r="L95" t="s">
        <v>92</v>
      </c>
      <c r="M95" s="66">
        <v>0</v>
      </c>
      <c r="N95" s="66">
        <v>0</v>
      </c>
    </row>
    <row r="96" spans="1:17">
      <c r="A96" t="s">
        <v>11</v>
      </c>
      <c r="B96" t="s">
        <v>23</v>
      </c>
      <c r="C96" t="s">
        <v>49</v>
      </c>
      <c r="D96" t="s">
        <v>130</v>
      </c>
      <c r="E96" t="s">
        <v>65</v>
      </c>
      <c r="G96" t="s">
        <v>77</v>
      </c>
      <c r="H96" t="s">
        <v>66</v>
      </c>
      <c r="I96" s="1">
        <v>45413</v>
      </c>
      <c r="J96" t="s">
        <v>95</v>
      </c>
      <c r="K96" s="66">
        <v>-2</v>
      </c>
      <c r="L96" t="s">
        <v>92</v>
      </c>
      <c r="M96" s="66">
        <v>-353.57727999999997</v>
      </c>
      <c r="N96" s="66">
        <v>0</v>
      </c>
    </row>
    <row r="97" spans="1:14">
      <c r="A97" t="s">
        <v>11</v>
      </c>
      <c r="B97" t="s">
        <v>24</v>
      </c>
      <c r="C97" t="s">
        <v>50</v>
      </c>
      <c r="D97" t="s">
        <v>131</v>
      </c>
      <c r="E97" t="s">
        <v>65</v>
      </c>
      <c r="G97" t="s">
        <v>78</v>
      </c>
      <c r="H97" t="s">
        <v>66</v>
      </c>
      <c r="I97" s="1">
        <v>45413</v>
      </c>
      <c r="J97" t="s">
        <v>93</v>
      </c>
      <c r="K97" s="66">
        <v>5832.6714000000029</v>
      </c>
      <c r="L97" t="s">
        <v>92</v>
      </c>
      <c r="M97" s="66">
        <v>5861646.0846309587</v>
      </c>
      <c r="N97" s="66">
        <v>0</v>
      </c>
    </row>
    <row r="98" spans="1:14">
      <c r="A98" t="s">
        <v>11</v>
      </c>
      <c r="B98" t="s">
        <v>25</v>
      </c>
      <c r="C98" t="s">
        <v>51</v>
      </c>
      <c r="D98" t="s">
        <v>131</v>
      </c>
      <c r="E98" t="s">
        <v>65</v>
      </c>
      <c r="G98" t="s">
        <v>79</v>
      </c>
      <c r="H98" t="s">
        <v>66</v>
      </c>
      <c r="I98" s="1">
        <v>45413</v>
      </c>
      <c r="J98" t="s">
        <v>94</v>
      </c>
      <c r="K98" s="66">
        <v>86.115600499999942</v>
      </c>
      <c r="L98" t="s">
        <v>92</v>
      </c>
      <c r="M98" s="66">
        <v>1304936.56749496</v>
      </c>
      <c r="N98" s="66">
        <v>0</v>
      </c>
    </row>
    <row r="99" spans="1:14">
      <c r="A99" t="s">
        <v>11</v>
      </c>
      <c r="B99" t="s">
        <v>26</v>
      </c>
      <c r="C99" t="s">
        <v>52</v>
      </c>
      <c r="D99" t="s">
        <v>131</v>
      </c>
      <c r="E99" t="s">
        <v>65</v>
      </c>
      <c r="G99" t="s">
        <v>80</v>
      </c>
      <c r="H99" t="s">
        <v>66</v>
      </c>
      <c r="I99" s="1">
        <v>45413</v>
      </c>
      <c r="J99" t="s">
        <v>95</v>
      </c>
      <c r="K99" s="66">
        <v>10332</v>
      </c>
      <c r="L99" t="s">
        <v>92</v>
      </c>
      <c r="M99" s="66">
        <v>3914100.4895999995</v>
      </c>
      <c r="N99" s="66">
        <v>0</v>
      </c>
    </row>
    <row r="100" spans="1:14">
      <c r="A100" t="s">
        <v>11</v>
      </c>
      <c r="B100" t="s">
        <v>27</v>
      </c>
      <c r="C100" t="s">
        <v>53</v>
      </c>
      <c r="D100" t="s">
        <v>131</v>
      </c>
      <c r="E100" t="s">
        <v>65</v>
      </c>
      <c r="G100" t="s">
        <v>81</v>
      </c>
      <c r="H100" t="s">
        <v>66</v>
      </c>
      <c r="I100" s="1">
        <v>45413</v>
      </c>
      <c r="J100" t="s">
        <v>95</v>
      </c>
      <c r="K100" s="66">
        <v>0</v>
      </c>
      <c r="L100" t="s">
        <v>92</v>
      </c>
      <c r="M100" s="66">
        <v>0</v>
      </c>
      <c r="N100" s="66">
        <v>0</v>
      </c>
    </row>
    <row r="101" spans="1:14">
      <c r="A101" t="s">
        <v>11</v>
      </c>
      <c r="B101" t="s">
        <v>28</v>
      </c>
      <c r="C101" t="s">
        <v>54</v>
      </c>
      <c r="D101" t="s">
        <v>131</v>
      </c>
      <c r="E101" t="s">
        <v>65</v>
      </c>
      <c r="G101" t="s">
        <v>82</v>
      </c>
      <c r="H101" t="s">
        <v>66</v>
      </c>
      <c r="I101" s="1">
        <v>45413</v>
      </c>
      <c r="J101" t="s">
        <v>94</v>
      </c>
      <c r="K101" s="66">
        <v>51.804544899999982</v>
      </c>
      <c r="L101" t="s">
        <v>92</v>
      </c>
      <c r="M101" s="66">
        <v>490631.52403383999</v>
      </c>
      <c r="N101" s="66">
        <v>0</v>
      </c>
    </row>
    <row r="102" spans="1:14">
      <c r="A102" t="s">
        <v>11</v>
      </c>
      <c r="B102" t="s">
        <v>29</v>
      </c>
      <c r="C102" t="s">
        <v>55</v>
      </c>
      <c r="D102" t="s">
        <v>131</v>
      </c>
      <c r="E102" t="s">
        <v>65</v>
      </c>
      <c r="G102" t="s">
        <v>83</v>
      </c>
      <c r="H102" t="s">
        <v>66</v>
      </c>
      <c r="I102" s="1">
        <v>45413</v>
      </c>
      <c r="J102" t="s">
        <v>93</v>
      </c>
      <c r="K102" s="66">
        <v>683.12693500724981</v>
      </c>
      <c r="L102" t="s">
        <v>92</v>
      </c>
      <c r="M102" s="66">
        <v>1207690.8191229601</v>
      </c>
      <c r="N102" s="66">
        <v>0</v>
      </c>
    </row>
    <row r="103" spans="1:14">
      <c r="A103" t="s">
        <v>11</v>
      </c>
      <c r="B103" t="s">
        <v>30</v>
      </c>
      <c r="C103" t="s">
        <v>56</v>
      </c>
      <c r="D103" t="s">
        <v>131</v>
      </c>
      <c r="E103" t="s">
        <v>65</v>
      </c>
      <c r="G103" t="s">
        <v>84</v>
      </c>
      <c r="H103" t="s">
        <v>66</v>
      </c>
      <c r="I103" s="1">
        <v>45413</v>
      </c>
      <c r="J103" t="s">
        <v>95</v>
      </c>
      <c r="K103" s="66">
        <v>0</v>
      </c>
      <c r="L103" t="s">
        <v>92</v>
      </c>
      <c r="M103" s="66">
        <v>0</v>
      </c>
      <c r="N103" s="66">
        <v>0</v>
      </c>
    </row>
    <row r="104" spans="1:14">
      <c r="A104" t="s">
        <v>11</v>
      </c>
      <c r="B104" t="s">
        <v>31</v>
      </c>
      <c r="C104" t="s">
        <v>57</v>
      </c>
      <c r="D104" t="s">
        <v>131</v>
      </c>
      <c r="E104" t="s">
        <v>65</v>
      </c>
      <c r="G104" t="s">
        <v>85</v>
      </c>
      <c r="H104" t="s">
        <v>66</v>
      </c>
      <c r="I104" s="1">
        <v>45413</v>
      </c>
      <c r="J104" t="s">
        <v>95</v>
      </c>
      <c r="K104" s="66">
        <v>14649</v>
      </c>
      <c r="L104" t="s">
        <v>92</v>
      </c>
      <c r="M104" s="66">
        <v>4254633.2935199998</v>
      </c>
      <c r="N104" s="66">
        <v>0</v>
      </c>
    </row>
    <row r="105" spans="1:14">
      <c r="A105" t="s">
        <v>11</v>
      </c>
      <c r="B105" t="s">
        <v>32</v>
      </c>
      <c r="C105" t="s">
        <v>58</v>
      </c>
      <c r="D105" t="s">
        <v>131</v>
      </c>
      <c r="E105" t="s">
        <v>65</v>
      </c>
      <c r="G105" t="s">
        <v>86</v>
      </c>
      <c r="H105" t="s">
        <v>66</v>
      </c>
      <c r="I105" s="1">
        <v>45413</v>
      </c>
      <c r="J105" t="s">
        <v>97</v>
      </c>
      <c r="K105" s="66">
        <v>0</v>
      </c>
      <c r="L105" t="s">
        <v>92</v>
      </c>
      <c r="M105" s="66">
        <v>0</v>
      </c>
      <c r="N105" s="66">
        <v>0</v>
      </c>
    </row>
    <row r="106" spans="1:14">
      <c r="A106" t="s">
        <v>11</v>
      </c>
      <c r="B106" t="s">
        <v>33</v>
      </c>
      <c r="C106" t="s">
        <v>59</v>
      </c>
      <c r="D106" t="s">
        <v>131</v>
      </c>
      <c r="E106" t="s">
        <v>65</v>
      </c>
      <c r="G106" t="s">
        <v>87</v>
      </c>
      <c r="H106" t="s">
        <v>66</v>
      </c>
      <c r="I106" s="1">
        <v>45413</v>
      </c>
      <c r="J106" t="s">
        <v>93</v>
      </c>
      <c r="K106" s="66">
        <v>0</v>
      </c>
      <c r="L106" t="s">
        <v>92</v>
      </c>
      <c r="M106" s="66">
        <v>0</v>
      </c>
      <c r="N106" s="66">
        <v>0</v>
      </c>
    </row>
    <row r="107" spans="1:14">
      <c r="A107" t="s">
        <v>11</v>
      </c>
      <c r="B107" t="s">
        <v>34</v>
      </c>
      <c r="C107" t="s">
        <v>60</v>
      </c>
      <c r="D107" t="s">
        <v>131</v>
      </c>
      <c r="E107" t="s">
        <v>65</v>
      </c>
      <c r="G107" t="s">
        <v>88</v>
      </c>
      <c r="H107" t="s">
        <v>66</v>
      </c>
      <c r="I107" s="1">
        <v>45413</v>
      </c>
      <c r="J107" t="s">
        <v>95</v>
      </c>
      <c r="K107" s="66">
        <v>0</v>
      </c>
      <c r="L107" t="s">
        <v>92</v>
      </c>
      <c r="M107" s="66">
        <v>0</v>
      </c>
      <c r="N107" s="66">
        <v>0</v>
      </c>
    </row>
    <row r="108" spans="1:14">
      <c r="A108" t="s">
        <v>11</v>
      </c>
      <c r="B108" t="s">
        <v>35</v>
      </c>
      <c r="C108" t="s">
        <v>61</v>
      </c>
      <c r="D108" t="s">
        <v>131</v>
      </c>
      <c r="E108" t="s">
        <v>65</v>
      </c>
      <c r="G108" t="s">
        <v>89</v>
      </c>
      <c r="H108" t="s">
        <v>66</v>
      </c>
      <c r="I108" s="1">
        <v>45413</v>
      </c>
      <c r="J108" t="s">
        <v>94</v>
      </c>
      <c r="K108" s="66">
        <v>0</v>
      </c>
      <c r="L108" t="s">
        <v>92</v>
      </c>
      <c r="M108" s="66">
        <v>0</v>
      </c>
      <c r="N108" s="66">
        <v>0</v>
      </c>
    </row>
    <row r="109" spans="1:14">
      <c r="A109" t="s">
        <v>11</v>
      </c>
      <c r="B109" t="s">
        <v>36</v>
      </c>
      <c r="C109" t="s">
        <v>62</v>
      </c>
      <c r="D109" t="s">
        <v>131</v>
      </c>
      <c r="E109" t="s">
        <v>65</v>
      </c>
      <c r="G109" t="s">
        <v>90</v>
      </c>
      <c r="H109" t="s">
        <v>66</v>
      </c>
      <c r="I109" s="1">
        <v>45413</v>
      </c>
      <c r="J109" t="s">
        <v>95</v>
      </c>
      <c r="K109" s="66">
        <v>0</v>
      </c>
      <c r="L109" t="s">
        <v>92</v>
      </c>
      <c r="M109" s="66">
        <v>0</v>
      </c>
      <c r="N109" s="66">
        <v>0</v>
      </c>
    </row>
    <row r="110" spans="1:14">
      <c r="A110" t="s">
        <v>11</v>
      </c>
      <c r="B110" t="s">
        <v>37</v>
      </c>
      <c r="C110" t="s">
        <v>63</v>
      </c>
      <c r="D110" t="s">
        <v>131</v>
      </c>
      <c r="E110" t="s">
        <v>65</v>
      </c>
      <c r="G110" t="s">
        <v>91</v>
      </c>
      <c r="H110" t="s">
        <v>66</v>
      </c>
      <c r="I110" s="1">
        <v>45413</v>
      </c>
      <c r="J110" t="s">
        <v>93</v>
      </c>
      <c r="K110" s="66">
        <v>0</v>
      </c>
      <c r="L110" t="s">
        <v>92</v>
      </c>
      <c r="M110" s="66">
        <v>0</v>
      </c>
      <c r="N110" s="66">
        <v>0</v>
      </c>
    </row>
    <row r="111" spans="1:14">
      <c r="A111" t="s">
        <v>11</v>
      </c>
      <c r="B111" t="s">
        <v>12</v>
      </c>
      <c r="C111" t="s">
        <v>38</v>
      </c>
      <c r="D111" t="s">
        <v>130</v>
      </c>
      <c r="E111" t="s">
        <v>65</v>
      </c>
      <c r="G111" t="s">
        <v>64</v>
      </c>
      <c r="H111" t="s">
        <v>114</v>
      </c>
      <c r="I111" s="1">
        <v>45413</v>
      </c>
      <c r="J111" t="s">
        <v>93</v>
      </c>
      <c r="K111" s="66">
        <v>356674.79100000003</v>
      </c>
      <c r="L111" t="s">
        <v>92</v>
      </c>
      <c r="M111" s="66">
        <v>43169655.384465061</v>
      </c>
      <c r="N111" s="66">
        <v>0</v>
      </c>
    </row>
    <row r="112" spans="1:14">
      <c r="A112" t="s">
        <v>11</v>
      </c>
      <c r="B112" t="s">
        <v>12</v>
      </c>
      <c r="C112" t="s">
        <v>2875</v>
      </c>
      <c r="D112" t="s">
        <v>139</v>
      </c>
      <c r="E112" t="s">
        <v>141</v>
      </c>
      <c r="G112" t="s">
        <v>148</v>
      </c>
      <c r="H112" t="s">
        <v>132</v>
      </c>
      <c r="I112" s="1">
        <v>45444</v>
      </c>
      <c r="J112" t="s">
        <v>125</v>
      </c>
      <c r="K112" s="66">
        <v>1</v>
      </c>
      <c r="L112" t="s">
        <v>92</v>
      </c>
      <c r="M112" s="66">
        <v>250000</v>
      </c>
      <c r="N112" s="66">
        <v>0</v>
      </c>
    </row>
    <row r="113" spans="1:14">
      <c r="A113" t="s">
        <v>11</v>
      </c>
      <c r="B113" t="s">
        <v>12</v>
      </c>
      <c r="C113" t="s">
        <v>38</v>
      </c>
      <c r="D113" t="s">
        <v>130</v>
      </c>
      <c r="E113" t="s">
        <v>65</v>
      </c>
      <c r="G113" t="s">
        <v>64</v>
      </c>
      <c r="H113" t="s">
        <v>66</v>
      </c>
      <c r="I113" s="1">
        <v>45444</v>
      </c>
      <c r="J113" t="s">
        <v>93</v>
      </c>
      <c r="K113" s="66">
        <v>3281</v>
      </c>
      <c r="L113" t="s">
        <v>92</v>
      </c>
      <c r="M113" s="66">
        <v>332933.56920000003</v>
      </c>
      <c r="N113" s="66">
        <v>0</v>
      </c>
    </row>
    <row r="114" spans="1:14">
      <c r="A114" t="s">
        <v>11</v>
      </c>
      <c r="B114" t="s">
        <v>13</v>
      </c>
      <c r="C114" t="s">
        <v>39</v>
      </c>
      <c r="D114" t="s">
        <v>130</v>
      </c>
      <c r="E114" t="s">
        <v>65</v>
      </c>
      <c r="G114" t="s">
        <v>67</v>
      </c>
      <c r="H114" t="s">
        <v>66</v>
      </c>
      <c r="I114" s="1">
        <v>45444</v>
      </c>
      <c r="J114" t="s">
        <v>93</v>
      </c>
      <c r="K114" s="66">
        <v>172.98299999999995</v>
      </c>
      <c r="L114" t="s">
        <v>92</v>
      </c>
      <c r="M114" s="66">
        <v>24135.56551394999</v>
      </c>
      <c r="N114" s="66">
        <v>0</v>
      </c>
    </row>
    <row r="115" spans="1:14">
      <c r="A115" t="s">
        <v>11</v>
      </c>
      <c r="B115" t="s">
        <v>14</v>
      </c>
      <c r="C115" t="s">
        <v>40</v>
      </c>
      <c r="D115" t="s">
        <v>130</v>
      </c>
      <c r="E115" t="s">
        <v>65</v>
      </c>
      <c r="G115" t="s">
        <v>68</v>
      </c>
      <c r="H115" t="s">
        <v>66</v>
      </c>
      <c r="I115" s="1">
        <v>45444</v>
      </c>
      <c r="J115" t="s">
        <v>93</v>
      </c>
      <c r="K115" s="66">
        <v>0</v>
      </c>
      <c r="L115" t="s">
        <v>92</v>
      </c>
      <c r="M115" s="66">
        <v>0</v>
      </c>
      <c r="N115" s="66">
        <v>0</v>
      </c>
    </row>
    <row r="116" spans="1:14">
      <c r="A116" t="s">
        <v>11</v>
      </c>
      <c r="B116" t="s">
        <v>15</v>
      </c>
      <c r="C116" t="s">
        <v>41</v>
      </c>
      <c r="D116" t="s">
        <v>130</v>
      </c>
      <c r="E116" t="s">
        <v>65</v>
      </c>
      <c r="G116" t="s">
        <v>69</v>
      </c>
      <c r="H116" t="s">
        <v>66</v>
      </c>
      <c r="I116" s="1">
        <v>45444</v>
      </c>
      <c r="J116" t="s">
        <v>93</v>
      </c>
      <c r="K116" s="66">
        <v>51.039000000000016</v>
      </c>
      <c r="L116" t="s">
        <v>92</v>
      </c>
      <c r="M116" s="66">
        <v>22658.521614749992</v>
      </c>
      <c r="N116" s="66">
        <v>0</v>
      </c>
    </row>
    <row r="117" spans="1:14">
      <c r="A117" t="s">
        <v>11</v>
      </c>
      <c r="B117" t="s">
        <v>16</v>
      </c>
      <c r="C117" t="s">
        <v>42</v>
      </c>
      <c r="D117" t="s">
        <v>130</v>
      </c>
      <c r="E117" t="s">
        <v>65</v>
      </c>
      <c r="G117" t="s">
        <v>70</v>
      </c>
      <c r="H117" t="s">
        <v>66</v>
      </c>
      <c r="I117" s="1">
        <v>45444</v>
      </c>
      <c r="J117" t="s">
        <v>94</v>
      </c>
      <c r="K117" s="66">
        <v>26.611166600000036</v>
      </c>
      <c r="L117" t="s">
        <v>92</v>
      </c>
      <c r="M117" s="66">
        <v>162019.214244</v>
      </c>
      <c r="N117" s="66">
        <v>0</v>
      </c>
    </row>
    <row r="118" spans="1:14">
      <c r="A118" t="s">
        <v>11</v>
      </c>
      <c r="B118" t="s">
        <v>17</v>
      </c>
      <c r="C118" t="s">
        <v>43</v>
      </c>
      <c r="D118" t="s">
        <v>130</v>
      </c>
      <c r="E118" t="s">
        <v>65</v>
      </c>
      <c r="G118" t="s">
        <v>71</v>
      </c>
      <c r="H118" t="s">
        <v>66</v>
      </c>
      <c r="I118" s="1">
        <v>45444</v>
      </c>
      <c r="J118" t="s">
        <v>93</v>
      </c>
      <c r="K118" s="66">
        <v>0</v>
      </c>
      <c r="L118" t="s">
        <v>92</v>
      </c>
      <c r="M118" s="66">
        <v>0</v>
      </c>
      <c r="N118" s="66">
        <v>0</v>
      </c>
    </row>
    <row r="119" spans="1:14">
      <c r="A119" t="s">
        <v>11</v>
      </c>
      <c r="B119" t="s">
        <v>18</v>
      </c>
      <c r="C119" t="s">
        <v>44</v>
      </c>
      <c r="D119" t="s">
        <v>130</v>
      </c>
      <c r="E119" t="s">
        <v>65</v>
      </c>
      <c r="G119" t="s">
        <v>72</v>
      </c>
      <c r="H119" t="s">
        <v>66</v>
      </c>
      <c r="I119" s="1">
        <v>45444</v>
      </c>
      <c r="J119" t="s">
        <v>95</v>
      </c>
      <c r="K119" s="66">
        <v>0</v>
      </c>
      <c r="L119" t="s">
        <v>92</v>
      </c>
      <c r="M119" s="66">
        <v>0</v>
      </c>
      <c r="N119" s="66">
        <v>0</v>
      </c>
    </row>
    <row r="120" spans="1:14">
      <c r="A120" t="s">
        <v>11</v>
      </c>
      <c r="B120" t="s">
        <v>19</v>
      </c>
      <c r="C120" t="s">
        <v>45</v>
      </c>
      <c r="D120" t="s">
        <v>130</v>
      </c>
      <c r="E120" t="s">
        <v>65</v>
      </c>
      <c r="G120" t="s">
        <v>73</v>
      </c>
      <c r="H120" t="s">
        <v>66</v>
      </c>
      <c r="I120" s="1">
        <v>45444</v>
      </c>
      <c r="J120" t="s">
        <v>95</v>
      </c>
      <c r="K120" s="66">
        <v>0</v>
      </c>
      <c r="L120" t="s">
        <v>92</v>
      </c>
      <c r="M120" s="66">
        <v>0</v>
      </c>
      <c r="N120" s="66">
        <v>0</v>
      </c>
    </row>
    <row r="121" spans="1:14">
      <c r="A121" t="s">
        <v>11</v>
      </c>
      <c r="B121" t="s">
        <v>20</v>
      </c>
      <c r="C121" t="s">
        <v>46</v>
      </c>
      <c r="D121" t="s">
        <v>130</v>
      </c>
      <c r="E121" t="s">
        <v>65</v>
      </c>
      <c r="G121" t="s">
        <v>74</v>
      </c>
      <c r="H121" t="s">
        <v>66</v>
      </c>
      <c r="I121" s="1">
        <v>45444</v>
      </c>
      <c r="J121" t="s">
        <v>93</v>
      </c>
      <c r="K121" s="66">
        <v>1451.63</v>
      </c>
      <c r="L121" t="s">
        <v>92</v>
      </c>
      <c r="M121" s="66">
        <v>1509840.7984890002</v>
      </c>
      <c r="N121" s="66">
        <v>0</v>
      </c>
    </row>
    <row r="122" spans="1:14">
      <c r="A122" t="s">
        <v>11</v>
      </c>
      <c r="B122" t="s">
        <v>21</v>
      </c>
      <c r="C122" t="s">
        <v>47</v>
      </c>
      <c r="D122" t="s">
        <v>130</v>
      </c>
      <c r="E122" t="s">
        <v>65</v>
      </c>
      <c r="G122" t="s">
        <v>75</v>
      </c>
      <c r="H122" t="s">
        <v>66</v>
      </c>
      <c r="I122" s="1">
        <v>45444</v>
      </c>
      <c r="J122" t="s">
        <v>94</v>
      </c>
      <c r="K122" s="66">
        <v>50.584999999999994</v>
      </c>
      <c r="L122" t="s">
        <v>92</v>
      </c>
      <c r="M122" s="66">
        <v>288732.4774875</v>
      </c>
      <c r="N122" s="66">
        <v>0</v>
      </c>
    </row>
    <row r="123" spans="1:14">
      <c r="A123" t="s">
        <v>11</v>
      </c>
      <c r="B123" t="s">
        <v>22</v>
      </c>
      <c r="C123" t="s">
        <v>48</v>
      </c>
      <c r="D123" t="s">
        <v>130</v>
      </c>
      <c r="E123" t="s">
        <v>65</v>
      </c>
      <c r="G123" t="s">
        <v>76</v>
      </c>
      <c r="H123" t="s">
        <v>66</v>
      </c>
      <c r="I123" s="1">
        <v>45444</v>
      </c>
      <c r="J123" t="s">
        <v>95</v>
      </c>
      <c r="K123" s="66">
        <v>396</v>
      </c>
      <c r="L123" t="s">
        <v>92</v>
      </c>
      <c r="M123" s="66">
        <v>125573.08500000001</v>
      </c>
      <c r="N123" s="66">
        <v>0</v>
      </c>
    </row>
    <row r="124" spans="1:14">
      <c r="A124" t="s">
        <v>11</v>
      </c>
      <c r="B124" t="s">
        <v>23</v>
      </c>
      <c r="C124" t="s">
        <v>49</v>
      </c>
      <c r="D124" t="s">
        <v>130</v>
      </c>
      <c r="E124" t="s">
        <v>65</v>
      </c>
      <c r="G124" t="s">
        <v>77</v>
      </c>
      <c r="H124" t="s">
        <v>66</v>
      </c>
      <c r="I124" s="1">
        <v>45444</v>
      </c>
      <c r="J124" t="s">
        <v>95</v>
      </c>
      <c r="K124" s="66">
        <v>0</v>
      </c>
      <c r="L124" t="s">
        <v>92</v>
      </c>
      <c r="M124" s="66">
        <v>0</v>
      </c>
      <c r="N124" s="66">
        <v>0</v>
      </c>
    </row>
    <row r="125" spans="1:14">
      <c r="A125" t="s">
        <v>11</v>
      </c>
      <c r="B125" t="s">
        <v>24</v>
      </c>
      <c r="C125" t="s">
        <v>50</v>
      </c>
      <c r="D125" t="s">
        <v>131</v>
      </c>
      <c r="E125" t="s">
        <v>65</v>
      </c>
      <c r="G125" t="s">
        <v>78</v>
      </c>
      <c r="H125" t="s">
        <v>66</v>
      </c>
      <c r="I125" s="1">
        <v>45444</v>
      </c>
      <c r="J125" t="s">
        <v>93</v>
      </c>
      <c r="K125" s="66">
        <v>5603.6745999999948</v>
      </c>
      <c r="L125" t="s">
        <v>92</v>
      </c>
      <c r="M125" s="66">
        <v>5656659.5443018507</v>
      </c>
      <c r="N125" s="66">
        <v>0</v>
      </c>
    </row>
    <row r="126" spans="1:14">
      <c r="A126" t="s">
        <v>11</v>
      </c>
      <c r="B126" t="s">
        <v>25</v>
      </c>
      <c r="C126" t="s">
        <v>51</v>
      </c>
      <c r="D126" t="s">
        <v>131</v>
      </c>
      <c r="E126" t="s">
        <v>65</v>
      </c>
      <c r="G126" t="s">
        <v>79</v>
      </c>
      <c r="H126" t="s">
        <v>66</v>
      </c>
      <c r="I126" s="1">
        <v>45444</v>
      </c>
      <c r="J126" t="s">
        <v>94</v>
      </c>
      <c r="K126" s="66">
        <v>66.574017000000012</v>
      </c>
      <c r="L126" t="s">
        <v>92</v>
      </c>
      <c r="M126" s="66">
        <v>1013321.776203</v>
      </c>
      <c r="N126" s="66">
        <v>0</v>
      </c>
    </row>
    <row r="127" spans="1:14">
      <c r="A127" t="s">
        <v>11</v>
      </c>
      <c r="B127" t="s">
        <v>26</v>
      </c>
      <c r="C127" t="s">
        <v>52</v>
      </c>
      <c r="D127" t="s">
        <v>131</v>
      </c>
      <c r="E127" t="s">
        <v>65</v>
      </c>
      <c r="G127" t="s">
        <v>80</v>
      </c>
      <c r="H127" t="s">
        <v>66</v>
      </c>
      <c r="I127" s="1">
        <v>45444</v>
      </c>
      <c r="J127" t="s">
        <v>95</v>
      </c>
      <c r="K127" s="66">
        <v>9411</v>
      </c>
      <c r="L127" t="s">
        <v>92</v>
      </c>
      <c r="M127" s="66">
        <v>3581116.0695000002</v>
      </c>
      <c r="N127" s="66">
        <v>0</v>
      </c>
    </row>
    <row r="128" spans="1:14">
      <c r="A128" t="s">
        <v>11</v>
      </c>
      <c r="B128" t="s">
        <v>27</v>
      </c>
      <c r="C128" t="s">
        <v>53</v>
      </c>
      <c r="D128" t="s">
        <v>131</v>
      </c>
      <c r="E128" t="s">
        <v>65</v>
      </c>
      <c r="G128" t="s">
        <v>81</v>
      </c>
      <c r="H128" t="s">
        <v>66</v>
      </c>
      <c r="I128" s="1">
        <v>45444</v>
      </c>
      <c r="J128" t="s">
        <v>95</v>
      </c>
      <c r="K128" s="66">
        <v>0</v>
      </c>
      <c r="L128" t="s">
        <v>92</v>
      </c>
      <c r="M128" s="66">
        <v>0</v>
      </c>
      <c r="N128" s="66">
        <v>0</v>
      </c>
    </row>
    <row r="129" spans="1:15">
      <c r="A129" t="s">
        <v>11</v>
      </c>
      <c r="B129" t="s">
        <v>28</v>
      </c>
      <c r="C129" t="s">
        <v>54</v>
      </c>
      <c r="D129" t="s">
        <v>131</v>
      </c>
      <c r="E129" t="s">
        <v>65</v>
      </c>
      <c r="G129" t="s">
        <v>82</v>
      </c>
      <c r="H129" t="s">
        <v>66</v>
      </c>
      <c r="I129" s="1">
        <v>45444</v>
      </c>
      <c r="J129" t="s">
        <v>94</v>
      </c>
      <c r="K129" s="66">
        <v>166.05698710000007</v>
      </c>
      <c r="L129" t="s">
        <v>92</v>
      </c>
      <c r="M129" s="66">
        <v>1579718.7955710001</v>
      </c>
      <c r="N129" s="66">
        <v>0</v>
      </c>
    </row>
    <row r="130" spans="1:15">
      <c r="A130" t="s">
        <v>11</v>
      </c>
      <c r="B130" t="s">
        <v>29</v>
      </c>
      <c r="C130" t="s">
        <v>55</v>
      </c>
      <c r="D130" t="s">
        <v>131</v>
      </c>
      <c r="E130" t="s">
        <v>65</v>
      </c>
      <c r="G130" t="s">
        <v>83</v>
      </c>
      <c r="H130" t="s">
        <v>66</v>
      </c>
      <c r="I130" s="1">
        <v>45444</v>
      </c>
      <c r="J130" t="s">
        <v>93</v>
      </c>
      <c r="K130" s="66">
        <v>1350.4244649927509</v>
      </c>
      <c r="L130" t="s">
        <v>92</v>
      </c>
      <c r="M130" s="66">
        <v>2398058.1056137499</v>
      </c>
      <c r="N130" s="66">
        <v>0</v>
      </c>
    </row>
    <row r="131" spans="1:15">
      <c r="A131" t="s">
        <v>11</v>
      </c>
      <c r="B131" t="s">
        <v>30</v>
      </c>
      <c r="C131" t="s">
        <v>56</v>
      </c>
      <c r="D131" t="s">
        <v>131</v>
      </c>
      <c r="E131" t="s">
        <v>65</v>
      </c>
      <c r="G131" t="s">
        <v>84</v>
      </c>
      <c r="H131" t="s">
        <v>66</v>
      </c>
      <c r="I131" s="1">
        <v>45444</v>
      </c>
      <c r="J131" t="s">
        <v>95</v>
      </c>
      <c r="K131" s="66">
        <v>0</v>
      </c>
      <c r="L131" t="s">
        <v>92</v>
      </c>
      <c r="M131" s="66">
        <v>0</v>
      </c>
      <c r="N131" s="66">
        <v>0</v>
      </c>
    </row>
    <row r="132" spans="1:15">
      <c r="A132" t="s">
        <v>11</v>
      </c>
      <c r="B132" t="s">
        <v>31</v>
      </c>
      <c r="C132" t="s">
        <v>57</v>
      </c>
      <c r="D132" t="s">
        <v>131</v>
      </c>
      <c r="E132" t="s">
        <v>65</v>
      </c>
      <c r="G132" t="s">
        <v>85</v>
      </c>
      <c r="H132" t="s">
        <v>66</v>
      </c>
      <c r="I132" s="1">
        <v>45444</v>
      </c>
      <c r="J132" t="s">
        <v>95</v>
      </c>
      <c r="K132" s="66">
        <v>21549</v>
      </c>
      <c r="L132" t="s">
        <v>92</v>
      </c>
      <c r="M132" s="66">
        <v>6286607.2120500002</v>
      </c>
      <c r="N132" s="66">
        <v>0</v>
      </c>
    </row>
    <row r="133" spans="1:15">
      <c r="A133" t="s">
        <v>11</v>
      </c>
      <c r="B133" t="s">
        <v>32</v>
      </c>
      <c r="C133" t="s">
        <v>58</v>
      </c>
      <c r="D133" t="s">
        <v>131</v>
      </c>
      <c r="E133" t="s">
        <v>65</v>
      </c>
      <c r="G133" t="s">
        <v>86</v>
      </c>
      <c r="H133" t="s">
        <v>66</v>
      </c>
      <c r="I133" s="1">
        <v>45444</v>
      </c>
      <c r="J133" t="s">
        <v>97</v>
      </c>
      <c r="K133" s="66">
        <v>0</v>
      </c>
      <c r="L133" t="s">
        <v>92</v>
      </c>
      <c r="M133" s="66">
        <v>0</v>
      </c>
      <c r="N133" s="66">
        <v>0</v>
      </c>
    </row>
    <row r="134" spans="1:15">
      <c r="A134" t="s">
        <v>11</v>
      </c>
      <c r="B134" t="s">
        <v>33</v>
      </c>
      <c r="C134" t="s">
        <v>59</v>
      </c>
      <c r="D134" t="s">
        <v>131</v>
      </c>
      <c r="E134" t="s">
        <v>65</v>
      </c>
      <c r="G134" t="s">
        <v>87</v>
      </c>
      <c r="H134" t="s">
        <v>66</v>
      </c>
      <c r="I134" s="1">
        <v>45444</v>
      </c>
      <c r="J134" t="s">
        <v>93</v>
      </c>
      <c r="K134" s="66">
        <v>0</v>
      </c>
      <c r="L134" t="s">
        <v>92</v>
      </c>
      <c r="M134" s="66">
        <v>0</v>
      </c>
      <c r="N134" s="66">
        <v>0</v>
      </c>
    </row>
    <row r="135" spans="1:15">
      <c r="A135" t="s">
        <v>11</v>
      </c>
      <c r="B135" t="s">
        <v>34</v>
      </c>
      <c r="C135" t="s">
        <v>60</v>
      </c>
      <c r="D135" t="s">
        <v>131</v>
      </c>
      <c r="E135" t="s">
        <v>65</v>
      </c>
      <c r="G135" t="s">
        <v>88</v>
      </c>
      <c r="H135" t="s">
        <v>66</v>
      </c>
      <c r="I135" s="1">
        <v>45444</v>
      </c>
      <c r="J135" t="s">
        <v>95</v>
      </c>
      <c r="K135" s="66">
        <v>0</v>
      </c>
      <c r="L135" t="s">
        <v>92</v>
      </c>
      <c r="M135" s="66">
        <v>0</v>
      </c>
      <c r="N135" s="66">
        <v>0</v>
      </c>
    </row>
    <row r="136" spans="1:15">
      <c r="A136" t="s">
        <v>11</v>
      </c>
      <c r="B136" t="s">
        <v>35</v>
      </c>
      <c r="C136" t="s">
        <v>61</v>
      </c>
      <c r="D136" t="s">
        <v>131</v>
      </c>
      <c r="E136" t="s">
        <v>65</v>
      </c>
      <c r="G136" t="s">
        <v>89</v>
      </c>
      <c r="H136" t="s">
        <v>66</v>
      </c>
      <c r="I136" s="1">
        <v>45444</v>
      </c>
      <c r="J136" t="s">
        <v>94</v>
      </c>
      <c r="K136" s="66">
        <v>0</v>
      </c>
      <c r="L136" t="s">
        <v>92</v>
      </c>
      <c r="M136" s="66">
        <v>0</v>
      </c>
      <c r="N136" s="66">
        <v>0</v>
      </c>
    </row>
    <row r="137" spans="1:15">
      <c r="A137" t="s">
        <v>11</v>
      </c>
      <c r="B137" t="s">
        <v>36</v>
      </c>
      <c r="C137" t="s">
        <v>62</v>
      </c>
      <c r="D137" t="s">
        <v>131</v>
      </c>
      <c r="E137" t="s">
        <v>65</v>
      </c>
      <c r="G137" t="s">
        <v>90</v>
      </c>
      <c r="H137" t="s">
        <v>66</v>
      </c>
      <c r="I137" s="1">
        <v>45444</v>
      </c>
      <c r="J137" t="s">
        <v>95</v>
      </c>
      <c r="K137" s="66">
        <v>0</v>
      </c>
      <c r="L137" t="s">
        <v>92</v>
      </c>
      <c r="M137" s="66">
        <v>0</v>
      </c>
      <c r="N137" s="66">
        <v>0</v>
      </c>
    </row>
    <row r="138" spans="1:15">
      <c r="A138" t="s">
        <v>11</v>
      </c>
      <c r="B138" t="s">
        <v>37</v>
      </c>
      <c r="C138" t="s">
        <v>63</v>
      </c>
      <c r="D138" t="s">
        <v>131</v>
      </c>
      <c r="E138" t="s">
        <v>65</v>
      </c>
      <c r="G138" t="s">
        <v>91</v>
      </c>
      <c r="H138" t="s">
        <v>66</v>
      </c>
      <c r="I138" s="1">
        <v>45444</v>
      </c>
      <c r="J138" t="s">
        <v>93</v>
      </c>
      <c r="K138" s="66">
        <v>0</v>
      </c>
      <c r="L138" t="s">
        <v>92</v>
      </c>
      <c r="M138" s="66">
        <v>0</v>
      </c>
      <c r="N138" s="66">
        <v>0</v>
      </c>
    </row>
    <row r="139" spans="1:15">
      <c r="A139" t="s">
        <v>11</v>
      </c>
      <c r="B139" t="s">
        <v>12</v>
      </c>
      <c r="C139" t="s">
        <v>38</v>
      </c>
      <c r="D139" t="s">
        <v>130</v>
      </c>
      <c r="E139" t="s">
        <v>65</v>
      </c>
      <c r="G139" t="s">
        <v>64</v>
      </c>
      <c r="H139" t="s">
        <v>114</v>
      </c>
      <c r="I139" s="1">
        <v>45444</v>
      </c>
      <c r="J139" t="s">
        <v>93</v>
      </c>
      <c r="K139" s="66">
        <v>234643.89099999983</v>
      </c>
      <c r="L139" t="s">
        <v>92</v>
      </c>
      <c r="M139" s="66">
        <v>28510976.160610139</v>
      </c>
      <c r="N139" s="66">
        <v>0</v>
      </c>
    </row>
    <row r="140" spans="1:15">
      <c r="A140" t="s">
        <v>11</v>
      </c>
      <c r="B140" t="s">
        <v>4519</v>
      </c>
      <c r="C140" t="s">
        <v>7657</v>
      </c>
      <c r="D140" t="s">
        <v>7636</v>
      </c>
      <c r="E140" t="s">
        <v>5025</v>
      </c>
      <c r="G140" t="s">
        <v>7651</v>
      </c>
      <c r="H140" t="s">
        <v>7638</v>
      </c>
      <c r="I140" s="1">
        <v>45444</v>
      </c>
      <c r="J140" t="s">
        <v>125</v>
      </c>
      <c r="K140" s="66">
        <v>0.2</v>
      </c>
      <c r="L140" t="s">
        <v>92</v>
      </c>
      <c r="M140" s="66">
        <v>33333.333333333328</v>
      </c>
      <c r="N140" s="66">
        <v>0</v>
      </c>
      <c r="O140" s="1"/>
    </row>
    <row r="141" spans="1:15">
      <c r="A141" t="s">
        <v>11</v>
      </c>
      <c r="B141" t="s">
        <v>12</v>
      </c>
      <c r="C141" t="s">
        <v>38</v>
      </c>
      <c r="D141" t="s">
        <v>130</v>
      </c>
      <c r="E141" t="s">
        <v>65</v>
      </c>
      <c r="G141" t="s">
        <v>64</v>
      </c>
      <c r="H141" t="s">
        <v>66</v>
      </c>
      <c r="I141" s="1">
        <v>45474</v>
      </c>
      <c r="J141" t="s">
        <v>93</v>
      </c>
      <c r="K141" s="66">
        <v>18179.115999999998</v>
      </c>
      <c r="L141" t="s">
        <v>92</v>
      </c>
      <c r="M141" s="66">
        <v>1887083.8635446397</v>
      </c>
      <c r="N141" s="66">
        <v>0</v>
      </c>
    </row>
    <row r="142" spans="1:15">
      <c r="A142" t="s">
        <v>11</v>
      </c>
      <c r="B142" t="s">
        <v>13</v>
      </c>
      <c r="C142" t="s">
        <v>39</v>
      </c>
      <c r="D142" t="s">
        <v>130</v>
      </c>
      <c r="E142" t="s">
        <v>65</v>
      </c>
      <c r="G142" t="s">
        <v>67</v>
      </c>
      <c r="H142" t="s">
        <v>66</v>
      </c>
      <c r="I142" s="1">
        <v>45474</v>
      </c>
      <c r="J142" t="s">
        <v>93</v>
      </c>
      <c r="K142" s="66">
        <v>33.423000000000002</v>
      </c>
      <c r="L142" t="s">
        <v>92</v>
      </c>
      <c r="M142" s="66">
        <v>4770.5292963899983</v>
      </c>
      <c r="N142" s="66">
        <v>0</v>
      </c>
    </row>
    <row r="143" spans="1:15">
      <c r="A143" t="s">
        <v>11</v>
      </c>
      <c r="B143" t="s">
        <v>14</v>
      </c>
      <c r="C143" t="s">
        <v>40</v>
      </c>
      <c r="D143" t="s">
        <v>130</v>
      </c>
      <c r="E143" t="s">
        <v>65</v>
      </c>
      <c r="G143" t="s">
        <v>68</v>
      </c>
      <c r="H143" t="s">
        <v>66</v>
      </c>
      <c r="I143" s="1">
        <v>45474</v>
      </c>
      <c r="J143" t="s">
        <v>93</v>
      </c>
      <c r="K143" s="66">
        <v>0</v>
      </c>
      <c r="L143" t="s">
        <v>92</v>
      </c>
      <c r="M143" s="66">
        <v>0</v>
      </c>
      <c r="N143" s="66">
        <v>0</v>
      </c>
    </row>
    <row r="144" spans="1:15">
      <c r="A144" t="s">
        <v>11</v>
      </c>
      <c r="B144" t="s">
        <v>15</v>
      </c>
      <c r="C144" t="s">
        <v>41</v>
      </c>
      <c r="D144" t="s">
        <v>130</v>
      </c>
      <c r="E144" t="s">
        <v>65</v>
      </c>
      <c r="G144" t="s">
        <v>69</v>
      </c>
      <c r="H144" t="s">
        <v>66</v>
      </c>
      <c r="I144" s="1">
        <v>45474</v>
      </c>
      <c r="J144" t="s">
        <v>93</v>
      </c>
      <c r="K144" s="66">
        <v>0</v>
      </c>
      <c r="L144" t="s">
        <v>92</v>
      </c>
      <c r="M144" s="66">
        <v>0</v>
      </c>
      <c r="N144" s="66">
        <v>0</v>
      </c>
    </row>
    <row r="145" spans="1:14">
      <c r="A145" t="s">
        <v>11</v>
      </c>
      <c r="B145" t="s">
        <v>16</v>
      </c>
      <c r="C145" t="s">
        <v>42</v>
      </c>
      <c r="D145" t="s">
        <v>130</v>
      </c>
      <c r="E145" t="s">
        <v>65</v>
      </c>
      <c r="G145" t="s">
        <v>70</v>
      </c>
      <c r="H145" t="s">
        <v>66</v>
      </c>
      <c r="I145" s="1">
        <v>45474</v>
      </c>
      <c r="J145" t="s">
        <v>94</v>
      </c>
      <c r="K145" s="66">
        <v>3.172654990795472</v>
      </c>
      <c r="L145" t="s">
        <v>92</v>
      </c>
      <c r="M145" s="66">
        <v>19760.249560619988</v>
      </c>
      <c r="N145" s="66">
        <v>0</v>
      </c>
    </row>
    <row r="146" spans="1:14">
      <c r="A146" t="s">
        <v>11</v>
      </c>
      <c r="B146" t="s">
        <v>17</v>
      </c>
      <c r="C146" t="s">
        <v>43</v>
      </c>
      <c r="D146" t="s">
        <v>130</v>
      </c>
      <c r="E146" t="s">
        <v>65</v>
      </c>
      <c r="G146" t="s">
        <v>71</v>
      </c>
      <c r="H146" t="s">
        <v>66</v>
      </c>
      <c r="I146" s="1">
        <v>45474</v>
      </c>
      <c r="J146" t="s">
        <v>93</v>
      </c>
      <c r="K146" s="66">
        <v>0</v>
      </c>
      <c r="L146" t="s">
        <v>92</v>
      </c>
      <c r="M146" s="66">
        <v>0</v>
      </c>
      <c r="N146" s="66">
        <v>0</v>
      </c>
    </row>
    <row r="147" spans="1:14">
      <c r="A147" t="s">
        <v>11</v>
      </c>
      <c r="B147" t="s">
        <v>18</v>
      </c>
      <c r="C147" t="s">
        <v>44</v>
      </c>
      <c r="D147" t="s">
        <v>130</v>
      </c>
      <c r="E147" t="s">
        <v>65</v>
      </c>
      <c r="G147" t="s">
        <v>72</v>
      </c>
      <c r="H147" t="s">
        <v>66</v>
      </c>
      <c r="I147" s="1">
        <v>45474</v>
      </c>
      <c r="J147" t="s">
        <v>95</v>
      </c>
      <c r="K147" s="66">
        <v>0</v>
      </c>
      <c r="L147" t="s">
        <v>92</v>
      </c>
      <c r="M147" s="66">
        <v>0</v>
      </c>
      <c r="N147" s="66">
        <v>0</v>
      </c>
    </row>
    <row r="148" spans="1:14">
      <c r="A148" t="s">
        <v>11</v>
      </c>
      <c r="B148" t="s">
        <v>19</v>
      </c>
      <c r="C148" t="s">
        <v>45</v>
      </c>
      <c r="D148" t="s">
        <v>130</v>
      </c>
      <c r="E148" t="s">
        <v>65</v>
      </c>
      <c r="G148" t="s">
        <v>73</v>
      </c>
      <c r="H148" t="s">
        <v>66</v>
      </c>
      <c r="I148" s="1">
        <v>45474</v>
      </c>
      <c r="J148" t="s">
        <v>95</v>
      </c>
      <c r="K148" s="66">
        <v>0</v>
      </c>
      <c r="L148" t="s">
        <v>92</v>
      </c>
      <c r="M148" s="66">
        <v>0</v>
      </c>
      <c r="N148" s="66">
        <v>0</v>
      </c>
    </row>
    <row r="149" spans="1:14">
      <c r="A149" t="s">
        <v>11</v>
      </c>
      <c r="B149" t="s">
        <v>20</v>
      </c>
      <c r="C149" t="s">
        <v>46</v>
      </c>
      <c r="D149" t="s">
        <v>130</v>
      </c>
      <c r="E149" t="s">
        <v>65</v>
      </c>
      <c r="G149" t="s">
        <v>74</v>
      </c>
      <c r="H149" t="s">
        <v>66</v>
      </c>
      <c r="I149" s="1">
        <v>45474</v>
      </c>
      <c r="J149" t="s">
        <v>93</v>
      </c>
      <c r="K149" s="66">
        <v>1038.2800000000007</v>
      </c>
      <c r="L149" t="s">
        <v>92</v>
      </c>
      <c r="M149" s="66">
        <v>1104731.6435448001</v>
      </c>
      <c r="N149" s="66">
        <v>0</v>
      </c>
    </row>
    <row r="150" spans="1:14">
      <c r="A150" t="s">
        <v>11</v>
      </c>
      <c r="B150" t="s">
        <v>21</v>
      </c>
      <c r="C150" t="s">
        <v>47</v>
      </c>
      <c r="D150" t="s">
        <v>130</v>
      </c>
      <c r="E150" t="s">
        <v>65</v>
      </c>
      <c r="G150" t="s">
        <v>75</v>
      </c>
      <c r="H150" t="s">
        <v>66</v>
      </c>
      <c r="I150" s="1">
        <v>45474</v>
      </c>
      <c r="J150" t="s">
        <v>94</v>
      </c>
      <c r="K150" s="66">
        <v>38.484999999999985</v>
      </c>
      <c r="L150" t="s">
        <v>92</v>
      </c>
      <c r="M150" s="66">
        <v>224715.20424749999</v>
      </c>
      <c r="N150" s="66">
        <v>0</v>
      </c>
    </row>
    <row r="151" spans="1:14">
      <c r="A151" t="s">
        <v>11</v>
      </c>
      <c r="B151" t="s">
        <v>22</v>
      </c>
      <c r="C151" t="s">
        <v>48</v>
      </c>
      <c r="D151" t="s">
        <v>130</v>
      </c>
      <c r="E151" t="s">
        <v>65</v>
      </c>
      <c r="G151" t="s">
        <v>76</v>
      </c>
      <c r="H151" t="s">
        <v>66</v>
      </c>
      <c r="I151" s="1">
        <v>45474</v>
      </c>
      <c r="J151" t="s">
        <v>95</v>
      </c>
      <c r="K151" s="66">
        <v>0</v>
      </c>
      <c r="L151" t="s">
        <v>92</v>
      </c>
      <c r="M151" s="66">
        <v>0</v>
      </c>
      <c r="N151" s="66">
        <v>0</v>
      </c>
    </row>
    <row r="152" spans="1:14">
      <c r="A152" t="s">
        <v>11</v>
      </c>
      <c r="B152" t="s">
        <v>23</v>
      </c>
      <c r="C152" t="s">
        <v>49</v>
      </c>
      <c r="D152" t="s">
        <v>130</v>
      </c>
      <c r="E152" t="s">
        <v>65</v>
      </c>
      <c r="G152" t="s">
        <v>77</v>
      </c>
      <c r="H152" t="s">
        <v>66</v>
      </c>
      <c r="I152" s="1">
        <v>45474</v>
      </c>
      <c r="J152" t="s">
        <v>95</v>
      </c>
      <c r="K152" s="66">
        <v>0</v>
      </c>
      <c r="L152" t="s">
        <v>92</v>
      </c>
      <c r="M152" s="66">
        <v>0</v>
      </c>
      <c r="N152" s="66">
        <v>0</v>
      </c>
    </row>
    <row r="153" spans="1:14">
      <c r="A153" t="s">
        <v>11</v>
      </c>
      <c r="B153" t="s">
        <v>24</v>
      </c>
      <c r="C153" t="s">
        <v>50</v>
      </c>
      <c r="D153" t="s">
        <v>131</v>
      </c>
      <c r="E153" t="s">
        <v>65</v>
      </c>
      <c r="G153" t="s">
        <v>78</v>
      </c>
      <c r="H153" t="s">
        <v>66</v>
      </c>
      <c r="I153" s="1">
        <v>45474</v>
      </c>
      <c r="J153" t="s">
        <v>93</v>
      </c>
      <c r="K153" s="66">
        <v>8092.3069999999989</v>
      </c>
      <c r="L153" t="s">
        <v>92</v>
      </c>
      <c r="M153" s="66">
        <v>8356541.3574407995</v>
      </c>
      <c r="N153" s="66">
        <v>0</v>
      </c>
    </row>
    <row r="154" spans="1:14">
      <c r="A154" t="s">
        <v>11</v>
      </c>
      <c r="B154" t="s">
        <v>25</v>
      </c>
      <c r="C154" t="s">
        <v>51</v>
      </c>
      <c r="D154" t="s">
        <v>131</v>
      </c>
      <c r="E154" t="s">
        <v>65</v>
      </c>
      <c r="G154" t="s">
        <v>79</v>
      </c>
      <c r="H154" t="s">
        <v>66</v>
      </c>
      <c r="I154" s="1">
        <v>45474</v>
      </c>
      <c r="J154" t="s">
        <v>94</v>
      </c>
      <c r="K154" s="66">
        <v>108.56200000000001</v>
      </c>
      <c r="L154" t="s">
        <v>92</v>
      </c>
      <c r="M154" s="66">
        <v>1690392.4128720001</v>
      </c>
      <c r="N154" s="66">
        <v>0</v>
      </c>
    </row>
    <row r="155" spans="1:14">
      <c r="A155" t="s">
        <v>11</v>
      </c>
      <c r="B155" t="s">
        <v>26</v>
      </c>
      <c r="C155" t="s">
        <v>52</v>
      </c>
      <c r="D155" t="s">
        <v>131</v>
      </c>
      <c r="E155" t="s">
        <v>65</v>
      </c>
      <c r="G155" t="s">
        <v>80</v>
      </c>
      <c r="H155" t="s">
        <v>66</v>
      </c>
      <c r="I155" s="1">
        <v>45474</v>
      </c>
      <c r="J155" t="s">
        <v>95</v>
      </c>
      <c r="K155" s="66">
        <v>14580</v>
      </c>
      <c r="L155" t="s">
        <v>92</v>
      </c>
      <c r="M155" s="66">
        <v>5675540.5619999999</v>
      </c>
      <c r="N155" s="66">
        <v>0</v>
      </c>
    </row>
    <row r="156" spans="1:14">
      <c r="A156" t="s">
        <v>11</v>
      </c>
      <c r="B156" t="s">
        <v>27</v>
      </c>
      <c r="C156" t="s">
        <v>53</v>
      </c>
      <c r="D156" t="s">
        <v>131</v>
      </c>
      <c r="E156" t="s">
        <v>65</v>
      </c>
      <c r="G156" t="s">
        <v>81</v>
      </c>
      <c r="H156" t="s">
        <v>66</v>
      </c>
      <c r="I156" s="1">
        <v>45474</v>
      </c>
      <c r="J156" t="s">
        <v>95</v>
      </c>
      <c r="K156" s="66">
        <v>0</v>
      </c>
      <c r="L156" t="s">
        <v>92</v>
      </c>
      <c r="M156" s="66">
        <v>0</v>
      </c>
      <c r="N156" s="66">
        <v>0</v>
      </c>
    </row>
    <row r="157" spans="1:14">
      <c r="A157" t="s">
        <v>11</v>
      </c>
      <c r="B157" t="s">
        <v>28</v>
      </c>
      <c r="C157" t="s">
        <v>54</v>
      </c>
      <c r="D157" t="s">
        <v>131</v>
      </c>
      <c r="E157" t="s">
        <v>65</v>
      </c>
      <c r="G157" t="s">
        <v>82</v>
      </c>
      <c r="H157" t="s">
        <v>66</v>
      </c>
      <c r="I157" s="1">
        <v>45474</v>
      </c>
      <c r="J157" t="s">
        <v>94</v>
      </c>
      <c r="K157" s="66">
        <v>-59.632317</v>
      </c>
      <c r="L157" t="s">
        <v>92</v>
      </c>
      <c r="M157" s="66">
        <v>-580325.16431993991</v>
      </c>
      <c r="N157" s="66">
        <v>0</v>
      </c>
    </row>
    <row r="158" spans="1:14">
      <c r="A158" t="s">
        <v>11</v>
      </c>
      <c r="B158" t="s">
        <v>29</v>
      </c>
      <c r="C158" t="s">
        <v>55</v>
      </c>
      <c r="D158" t="s">
        <v>131</v>
      </c>
      <c r="E158" t="s">
        <v>65</v>
      </c>
      <c r="G158" t="s">
        <v>83</v>
      </c>
      <c r="H158" t="s">
        <v>66</v>
      </c>
      <c r="I158" s="1">
        <v>45474</v>
      </c>
      <c r="J158" t="s">
        <v>93</v>
      </c>
      <c r="K158" s="66">
        <v>1018.4710000000005</v>
      </c>
      <c r="L158" t="s">
        <v>92</v>
      </c>
      <c r="M158" s="66">
        <v>1850142.4006421999</v>
      </c>
      <c r="N158" s="66">
        <v>0</v>
      </c>
    </row>
    <row r="159" spans="1:14">
      <c r="A159" t="s">
        <v>11</v>
      </c>
      <c r="B159" t="s">
        <v>30</v>
      </c>
      <c r="C159" t="s">
        <v>56</v>
      </c>
      <c r="D159" t="s">
        <v>131</v>
      </c>
      <c r="E159" t="s">
        <v>65</v>
      </c>
      <c r="G159" t="s">
        <v>84</v>
      </c>
      <c r="H159" t="s">
        <v>66</v>
      </c>
      <c r="I159" s="1">
        <v>45474</v>
      </c>
      <c r="J159" t="s">
        <v>95</v>
      </c>
      <c r="K159" s="66">
        <v>0</v>
      </c>
      <c r="L159" t="s">
        <v>92</v>
      </c>
      <c r="M159" s="66">
        <v>0</v>
      </c>
      <c r="N159" s="66">
        <v>0</v>
      </c>
    </row>
    <row r="160" spans="1:14">
      <c r="A160" t="s">
        <v>11</v>
      </c>
      <c r="B160" t="s">
        <v>31</v>
      </c>
      <c r="C160" t="s">
        <v>57</v>
      </c>
      <c r="D160" t="s">
        <v>131</v>
      </c>
      <c r="E160" t="s">
        <v>65</v>
      </c>
      <c r="G160" t="s">
        <v>85</v>
      </c>
      <c r="H160" t="s">
        <v>66</v>
      </c>
      <c r="I160" s="1">
        <v>45474</v>
      </c>
      <c r="J160" t="s">
        <v>95</v>
      </c>
      <c r="K160" s="66">
        <v>24461</v>
      </c>
      <c r="L160" t="s">
        <v>92</v>
      </c>
      <c r="M160" s="66">
        <v>7300128.3648899999</v>
      </c>
      <c r="N160" s="66">
        <v>0</v>
      </c>
    </row>
    <row r="161" spans="1:15">
      <c r="A161" t="s">
        <v>11</v>
      </c>
      <c r="B161" t="s">
        <v>32</v>
      </c>
      <c r="C161" t="s">
        <v>58</v>
      </c>
      <c r="D161" t="s">
        <v>131</v>
      </c>
      <c r="E161" t="s">
        <v>65</v>
      </c>
      <c r="G161" t="s">
        <v>86</v>
      </c>
      <c r="H161" t="s">
        <v>66</v>
      </c>
      <c r="I161" s="1">
        <v>45474</v>
      </c>
      <c r="J161" t="s">
        <v>97</v>
      </c>
      <c r="K161" s="66">
        <v>0</v>
      </c>
      <c r="L161" t="s">
        <v>92</v>
      </c>
      <c r="M161" s="66">
        <v>0</v>
      </c>
      <c r="N161" s="66">
        <v>0</v>
      </c>
    </row>
    <row r="162" spans="1:15">
      <c r="A162" t="s">
        <v>11</v>
      </c>
      <c r="B162" t="s">
        <v>33</v>
      </c>
      <c r="C162" t="s">
        <v>59</v>
      </c>
      <c r="D162" t="s">
        <v>131</v>
      </c>
      <c r="E162" t="s">
        <v>65</v>
      </c>
      <c r="G162" t="s">
        <v>87</v>
      </c>
      <c r="H162" t="s">
        <v>66</v>
      </c>
      <c r="I162" s="1">
        <v>45474</v>
      </c>
      <c r="J162" t="s">
        <v>93</v>
      </c>
      <c r="K162" s="66">
        <v>0</v>
      </c>
      <c r="L162" t="s">
        <v>92</v>
      </c>
      <c r="M162" s="66">
        <v>0</v>
      </c>
      <c r="N162" s="66">
        <v>0</v>
      </c>
    </row>
    <row r="163" spans="1:15">
      <c r="A163" t="s">
        <v>11</v>
      </c>
      <c r="B163" t="s">
        <v>34</v>
      </c>
      <c r="C163" t="s">
        <v>60</v>
      </c>
      <c r="D163" t="s">
        <v>131</v>
      </c>
      <c r="E163" t="s">
        <v>65</v>
      </c>
      <c r="G163" t="s">
        <v>88</v>
      </c>
      <c r="H163" t="s">
        <v>66</v>
      </c>
      <c r="I163" s="1">
        <v>45474</v>
      </c>
      <c r="J163" t="s">
        <v>95</v>
      </c>
      <c r="K163" s="66">
        <v>0</v>
      </c>
      <c r="L163" t="s">
        <v>92</v>
      </c>
      <c r="M163" s="66">
        <v>0</v>
      </c>
      <c r="N163" s="66">
        <v>0</v>
      </c>
    </row>
    <row r="164" spans="1:15">
      <c r="A164" t="s">
        <v>11</v>
      </c>
      <c r="B164" t="s">
        <v>35</v>
      </c>
      <c r="C164" t="s">
        <v>61</v>
      </c>
      <c r="D164" t="s">
        <v>131</v>
      </c>
      <c r="E164" t="s">
        <v>65</v>
      </c>
      <c r="G164" t="s">
        <v>89</v>
      </c>
      <c r="H164" t="s">
        <v>66</v>
      </c>
      <c r="I164" s="1">
        <v>45474</v>
      </c>
      <c r="J164" t="s">
        <v>94</v>
      </c>
      <c r="K164" s="66">
        <v>0</v>
      </c>
      <c r="L164" t="s">
        <v>92</v>
      </c>
      <c r="M164" s="66">
        <v>0</v>
      </c>
      <c r="N164" s="66">
        <v>0</v>
      </c>
    </row>
    <row r="165" spans="1:15">
      <c r="A165" t="s">
        <v>11</v>
      </c>
      <c r="B165" t="s">
        <v>36</v>
      </c>
      <c r="C165" t="s">
        <v>62</v>
      </c>
      <c r="D165" t="s">
        <v>131</v>
      </c>
      <c r="E165" t="s">
        <v>65</v>
      </c>
      <c r="G165" t="s">
        <v>90</v>
      </c>
      <c r="H165" t="s">
        <v>66</v>
      </c>
      <c r="I165" s="1">
        <v>45474</v>
      </c>
      <c r="J165" t="s">
        <v>95</v>
      </c>
      <c r="K165" s="66">
        <v>0</v>
      </c>
      <c r="L165" t="s">
        <v>92</v>
      </c>
      <c r="M165" s="66">
        <v>0</v>
      </c>
      <c r="N165" s="66">
        <v>0</v>
      </c>
    </row>
    <row r="166" spans="1:15">
      <c r="A166" t="s">
        <v>11</v>
      </c>
      <c r="B166" t="s">
        <v>37</v>
      </c>
      <c r="C166" t="s">
        <v>63</v>
      </c>
      <c r="D166" t="s">
        <v>131</v>
      </c>
      <c r="E166" t="s">
        <v>65</v>
      </c>
      <c r="G166" t="s">
        <v>91</v>
      </c>
      <c r="H166" t="s">
        <v>66</v>
      </c>
      <c r="I166" s="1">
        <v>45474</v>
      </c>
      <c r="J166" t="s">
        <v>93</v>
      </c>
      <c r="K166" s="66">
        <v>0</v>
      </c>
      <c r="L166" t="s">
        <v>92</v>
      </c>
      <c r="M166" s="66">
        <v>0</v>
      </c>
      <c r="N166" s="66">
        <v>0</v>
      </c>
    </row>
    <row r="167" spans="1:15">
      <c r="A167" t="s">
        <v>11</v>
      </c>
      <c r="B167" t="s">
        <v>12</v>
      </c>
      <c r="C167" t="s">
        <v>38</v>
      </c>
      <c r="D167" t="s">
        <v>130</v>
      </c>
      <c r="E167" t="s">
        <v>65</v>
      </c>
      <c r="G167" t="s">
        <v>64</v>
      </c>
      <c r="H167" t="s">
        <v>114</v>
      </c>
      <c r="I167" s="1">
        <v>45474</v>
      </c>
      <c r="J167" t="s">
        <v>93</v>
      </c>
      <c r="K167" s="66">
        <v>167357.10500000021</v>
      </c>
      <c r="L167" t="s">
        <v>92</v>
      </c>
      <c r="M167" s="66">
        <v>20812373.935692329</v>
      </c>
      <c r="N167" s="66">
        <v>0</v>
      </c>
    </row>
    <row r="168" spans="1:15">
      <c r="A168" t="s">
        <v>11</v>
      </c>
      <c r="B168" t="s">
        <v>12</v>
      </c>
      <c r="C168" t="s">
        <v>2877</v>
      </c>
      <c r="D168" t="s">
        <v>7636</v>
      </c>
      <c r="E168" t="s">
        <v>5025</v>
      </c>
      <c r="G168" t="s">
        <v>7649</v>
      </c>
      <c r="H168" t="s">
        <v>7638</v>
      </c>
      <c r="I168" s="1">
        <v>45444</v>
      </c>
      <c r="J168" t="s">
        <v>125</v>
      </c>
      <c r="K168" s="66">
        <v>2</v>
      </c>
      <c r="L168" t="s">
        <v>92</v>
      </c>
      <c r="M168" s="66">
        <v>420000</v>
      </c>
      <c r="N168" s="66">
        <v>0</v>
      </c>
      <c r="O168" s="1"/>
    </row>
    <row r="169" spans="1:15">
      <c r="A169" t="s">
        <v>11</v>
      </c>
      <c r="B169" t="s">
        <v>12</v>
      </c>
      <c r="C169" t="s">
        <v>38</v>
      </c>
      <c r="D169" t="s">
        <v>139</v>
      </c>
      <c r="E169" t="s">
        <v>141</v>
      </c>
      <c r="G169" t="s">
        <v>64</v>
      </c>
      <c r="H169" t="s">
        <v>132</v>
      </c>
      <c r="I169" s="1">
        <v>45323</v>
      </c>
      <c r="J169" t="s">
        <v>93</v>
      </c>
      <c r="K169" s="66">
        <v>80609.759999999995</v>
      </c>
      <c r="L169" t="s">
        <v>92</v>
      </c>
      <c r="M169" s="66">
        <v>7718706.9590400001</v>
      </c>
      <c r="N169" s="66">
        <v>0</v>
      </c>
    </row>
    <row r="170" spans="1:15">
      <c r="A170" t="s">
        <v>11</v>
      </c>
      <c r="B170" t="s">
        <v>13</v>
      </c>
      <c r="C170" t="s">
        <v>39</v>
      </c>
      <c r="D170" t="s">
        <v>139</v>
      </c>
      <c r="E170" t="s">
        <v>141</v>
      </c>
      <c r="G170" t="s">
        <v>67</v>
      </c>
      <c r="H170" t="s">
        <v>132</v>
      </c>
      <c r="I170" s="1">
        <v>45323</v>
      </c>
      <c r="J170" t="s">
        <v>93</v>
      </c>
      <c r="K170" s="66">
        <v>0</v>
      </c>
      <c r="L170" t="s">
        <v>92</v>
      </c>
      <c r="M170" s="66">
        <v>0</v>
      </c>
      <c r="N170" s="66">
        <v>0</v>
      </c>
    </row>
    <row r="171" spans="1:15">
      <c r="A171" t="s">
        <v>11</v>
      </c>
      <c r="B171" t="s">
        <v>14</v>
      </c>
      <c r="C171" t="s">
        <v>40</v>
      </c>
      <c r="D171" t="s">
        <v>139</v>
      </c>
      <c r="E171" t="s">
        <v>141</v>
      </c>
      <c r="G171" t="s">
        <v>68</v>
      </c>
      <c r="H171" t="s">
        <v>132</v>
      </c>
      <c r="I171" s="1">
        <v>45323</v>
      </c>
      <c r="J171" t="s">
        <v>93</v>
      </c>
      <c r="K171" s="66">
        <v>0</v>
      </c>
      <c r="L171" t="s">
        <v>92</v>
      </c>
      <c r="M171" s="66">
        <v>0</v>
      </c>
      <c r="N171" s="66">
        <v>0</v>
      </c>
    </row>
    <row r="172" spans="1:15">
      <c r="A172" t="s">
        <v>11</v>
      </c>
      <c r="B172" t="s">
        <v>15</v>
      </c>
      <c r="C172" t="s">
        <v>41</v>
      </c>
      <c r="D172" t="s">
        <v>139</v>
      </c>
      <c r="E172" t="s">
        <v>141</v>
      </c>
      <c r="G172" t="s">
        <v>69</v>
      </c>
      <c r="H172" t="s">
        <v>132</v>
      </c>
      <c r="I172" s="1">
        <v>45323</v>
      </c>
      <c r="J172" t="s">
        <v>93</v>
      </c>
      <c r="K172" s="66">
        <v>75.87</v>
      </c>
      <c r="L172" t="s">
        <v>92</v>
      </c>
      <c r="M172" s="66">
        <v>31783.744912499998</v>
      </c>
      <c r="N172" s="66">
        <v>0</v>
      </c>
    </row>
    <row r="173" spans="1:15">
      <c r="A173" t="s">
        <v>11</v>
      </c>
      <c r="B173" t="s">
        <v>16</v>
      </c>
      <c r="C173" t="s">
        <v>42</v>
      </c>
      <c r="D173" t="s">
        <v>139</v>
      </c>
      <c r="E173" t="s">
        <v>141</v>
      </c>
      <c r="G173" t="s">
        <v>70</v>
      </c>
      <c r="H173" t="s">
        <v>132</v>
      </c>
      <c r="I173" s="1">
        <v>45323</v>
      </c>
      <c r="J173" t="s">
        <v>94</v>
      </c>
      <c r="K173" s="66">
        <v>3.6120000000000001</v>
      </c>
      <c r="L173" t="s">
        <v>92</v>
      </c>
      <c r="M173" s="66">
        <v>20740.3164</v>
      </c>
      <c r="N173" s="66">
        <v>0</v>
      </c>
    </row>
    <row r="174" spans="1:15">
      <c r="A174" t="s">
        <v>11</v>
      </c>
      <c r="B174" t="s">
        <v>17</v>
      </c>
      <c r="C174" t="s">
        <v>43</v>
      </c>
      <c r="D174" t="s">
        <v>139</v>
      </c>
      <c r="E174" t="s">
        <v>141</v>
      </c>
      <c r="G174" t="s">
        <v>71</v>
      </c>
      <c r="H174" t="s">
        <v>132</v>
      </c>
      <c r="I174" s="1">
        <v>45323</v>
      </c>
      <c r="J174" t="s">
        <v>93</v>
      </c>
      <c r="K174" s="66">
        <v>0</v>
      </c>
      <c r="L174" t="s">
        <v>92</v>
      </c>
      <c r="M174" s="66">
        <v>0</v>
      </c>
      <c r="N174" s="66">
        <v>0</v>
      </c>
    </row>
    <row r="175" spans="1:15">
      <c r="A175" t="s">
        <v>11</v>
      </c>
      <c r="B175" t="s">
        <v>18</v>
      </c>
      <c r="C175" t="s">
        <v>44</v>
      </c>
      <c r="D175" t="s">
        <v>139</v>
      </c>
      <c r="E175" t="s">
        <v>141</v>
      </c>
      <c r="G175" t="s">
        <v>72</v>
      </c>
      <c r="H175" t="s">
        <v>132</v>
      </c>
      <c r="I175" s="1">
        <v>45323</v>
      </c>
      <c r="J175" t="s">
        <v>95</v>
      </c>
      <c r="K175" s="66">
        <v>0</v>
      </c>
      <c r="L175" t="s">
        <v>92</v>
      </c>
      <c r="M175" s="66">
        <v>0</v>
      </c>
      <c r="N175" s="66">
        <v>0</v>
      </c>
    </row>
    <row r="176" spans="1:15">
      <c r="A176" t="s">
        <v>11</v>
      </c>
      <c r="B176" t="s">
        <v>19</v>
      </c>
      <c r="C176" t="s">
        <v>45</v>
      </c>
      <c r="D176" t="s">
        <v>139</v>
      </c>
      <c r="E176" t="s">
        <v>141</v>
      </c>
      <c r="G176" t="s">
        <v>73</v>
      </c>
      <c r="H176" t="s">
        <v>132</v>
      </c>
      <c r="I176" s="1">
        <v>45323</v>
      </c>
      <c r="J176" t="s">
        <v>95</v>
      </c>
      <c r="K176" s="66">
        <v>0</v>
      </c>
      <c r="L176" t="s">
        <v>92</v>
      </c>
      <c r="M176" s="66">
        <v>0</v>
      </c>
      <c r="N176" s="66">
        <v>0</v>
      </c>
    </row>
    <row r="177" spans="1:14">
      <c r="A177" t="s">
        <v>11</v>
      </c>
      <c r="B177" t="s">
        <v>20</v>
      </c>
      <c r="C177" t="s">
        <v>46</v>
      </c>
      <c r="D177" t="s">
        <v>139</v>
      </c>
      <c r="E177" t="s">
        <v>141</v>
      </c>
      <c r="G177" t="s">
        <v>74</v>
      </c>
      <c r="H177" t="s">
        <v>132</v>
      </c>
      <c r="I177" s="1">
        <v>45323</v>
      </c>
      <c r="J177" t="s">
        <v>93</v>
      </c>
      <c r="K177" s="66">
        <v>1767</v>
      </c>
      <c r="L177" t="s">
        <v>92</v>
      </c>
      <c r="M177" s="66">
        <v>1734272.5094999999</v>
      </c>
      <c r="N177" s="66">
        <v>0</v>
      </c>
    </row>
    <row r="178" spans="1:14">
      <c r="A178" t="s">
        <v>11</v>
      </c>
      <c r="B178" t="s">
        <v>21</v>
      </c>
      <c r="C178" t="s">
        <v>47</v>
      </c>
      <c r="D178" t="s">
        <v>139</v>
      </c>
      <c r="E178" t="s">
        <v>141</v>
      </c>
      <c r="G178" t="s">
        <v>75</v>
      </c>
      <c r="H178" t="s">
        <v>132</v>
      </c>
      <c r="I178" s="1">
        <v>45323</v>
      </c>
      <c r="J178" t="s">
        <v>94</v>
      </c>
      <c r="K178" s="66">
        <v>92.72</v>
      </c>
      <c r="L178" t="s">
        <v>92</v>
      </c>
      <c r="M178" s="66">
        <v>499404.98700000002</v>
      </c>
      <c r="N178" s="66">
        <v>0</v>
      </c>
    </row>
    <row r="179" spans="1:14">
      <c r="A179" t="s">
        <v>11</v>
      </c>
      <c r="B179" t="s">
        <v>22</v>
      </c>
      <c r="C179" t="s">
        <v>48</v>
      </c>
      <c r="D179" t="s">
        <v>139</v>
      </c>
      <c r="E179" t="s">
        <v>141</v>
      </c>
      <c r="G179" t="s">
        <v>76</v>
      </c>
      <c r="H179" t="s">
        <v>132</v>
      </c>
      <c r="I179" s="1">
        <v>45323</v>
      </c>
      <c r="J179" t="s">
        <v>95</v>
      </c>
      <c r="K179" s="66">
        <v>6267</v>
      </c>
      <c r="L179" t="s">
        <v>92</v>
      </c>
      <c r="M179" s="66">
        <v>1875282.2437499999</v>
      </c>
      <c r="N179" s="66">
        <v>0</v>
      </c>
    </row>
    <row r="180" spans="1:14">
      <c r="A180" t="s">
        <v>11</v>
      </c>
      <c r="B180" t="s">
        <v>23</v>
      </c>
      <c r="C180" t="s">
        <v>49</v>
      </c>
      <c r="D180" t="s">
        <v>139</v>
      </c>
      <c r="E180" t="s">
        <v>141</v>
      </c>
      <c r="G180" t="s">
        <v>77</v>
      </c>
      <c r="H180" t="s">
        <v>132</v>
      </c>
      <c r="I180" s="1">
        <v>45323</v>
      </c>
      <c r="J180" t="s">
        <v>95</v>
      </c>
      <c r="K180" s="66">
        <v>1215</v>
      </c>
      <c r="L180" t="s">
        <v>92</v>
      </c>
      <c r="M180" s="66">
        <v>203596.9425</v>
      </c>
      <c r="N180" s="66">
        <v>0</v>
      </c>
    </row>
    <row r="181" spans="1:14">
      <c r="A181" t="s">
        <v>11</v>
      </c>
      <c r="B181" t="s">
        <v>24</v>
      </c>
      <c r="C181" t="s">
        <v>50</v>
      </c>
      <c r="D181" t="s">
        <v>140</v>
      </c>
      <c r="E181" t="s">
        <v>141</v>
      </c>
      <c r="G181" t="s">
        <v>78</v>
      </c>
      <c r="H181" t="s">
        <v>132</v>
      </c>
      <c r="I181" s="1">
        <v>45323</v>
      </c>
      <c r="J181" t="s">
        <v>93</v>
      </c>
      <c r="K181" s="66">
        <v>1124.54</v>
      </c>
      <c r="L181" t="s">
        <v>92</v>
      </c>
      <c r="M181" s="66">
        <v>1071192.70872675</v>
      </c>
      <c r="N181" s="66">
        <v>0</v>
      </c>
    </row>
    <row r="182" spans="1:14">
      <c r="A182" t="s">
        <v>11</v>
      </c>
      <c r="B182" t="s">
        <v>25</v>
      </c>
      <c r="C182" t="s">
        <v>51</v>
      </c>
      <c r="D182" t="s">
        <v>140</v>
      </c>
      <c r="E182" t="s">
        <v>141</v>
      </c>
      <c r="G182" t="s">
        <v>79</v>
      </c>
      <c r="H182" t="s">
        <v>132</v>
      </c>
      <c r="I182" s="1">
        <v>45323</v>
      </c>
      <c r="J182" t="s">
        <v>94</v>
      </c>
      <c r="K182" s="66">
        <v>9.6999999999999993</v>
      </c>
      <c r="L182" t="s">
        <v>92</v>
      </c>
      <c r="M182" s="66">
        <v>139322.07</v>
      </c>
      <c r="N182" s="66">
        <v>0</v>
      </c>
    </row>
    <row r="183" spans="1:14">
      <c r="A183" t="s">
        <v>11</v>
      </c>
      <c r="B183" t="s">
        <v>26</v>
      </c>
      <c r="C183" t="s">
        <v>52</v>
      </c>
      <c r="D183" t="s">
        <v>140</v>
      </c>
      <c r="E183" t="s">
        <v>141</v>
      </c>
      <c r="G183" t="s">
        <v>80</v>
      </c>
      <c r="H183" t="s">
        <v>132</v>
      </c>
      <c r="I183" s="1">
        <v>45323</v>
      </c>
      <c r="J183" t="s">
        <v>95</v>
      </c>
      <c r="K183" s="66">
        <v>0</v>
      </c>
      <c r="L183" t="s">
        <v>92</v>
      </c>
      <c r="M183" s="66">
        <v>0</v>
      </c>
      <c r="N183" s="66">
        <v>0</v>
      </c>
    </row>
    <row r="184" spans="1:14">
      <c r="A184" t="s">
        <v>11</v>
      </c>
      <c r="B184" t="s">
        <v>27</v>
      </c>
      <c r="C184" t="s">
        <v>53</v>
      </c>
      <c r="D184" t="s">
        <v>140</v>
      </c>
      <c r="E184" t="s">
        <v>141</v>
      </c>
      <c r="G184" t="s">
        <v>81</v>
      </c>
      <c r="H184" t="s">
        <v>132</v>
      </c>
      <c r="I184" s="1">
        <v>45323</v>
      </c>
      <c r="J184" t="s">
        <v>95</v>
      </c>
      <c r="K184" s="66">
        <v>1852</v>
      </c>
      <c r="L184" t="s">
        <v>92</v>
      </c>
      <c r="M184" s="66">
        <v>469941.48119999998</v>
      </c>
      <c r="N184" s="66">
        <v>0</v>
      </c>
    </row>
    <row r="185" spans="1:14">
      <c r="A185" t="s">
        <v>11</v>
      </c>
      <c r="B185" t="s">
        <v>28</v>
      </c>
      <c r="C185" t="s">
        <v>54</v>
      </c>
      <c r="D185" t="s">
        <v>140</v>
      </c>
      <c r="E185" t="s">
        <v>141</v>
      </c>
      <c r="G185" t="s">
        <v>82</v>
      </c>
      <c r="H185" t="s">
        <v>132</v>
      </c>
      <c r="I185" s="1">
        <v>45323</v>
      </c>
      <c r="J185" t="s">
        <v>94</v>
      </c>
      <c r="K185" s="66">
        <v>0</v>
      </c>
      <c r="L185" t="s">
        <v>92</v>
      </c>
      <c r="M185" s="66">
        <v>0</v>
      </c>
      <c r="N185" s="66">
        <v>0</v>
      </c>
    </row>
    <row r="186" spans="1:14">
      <c r="A186" t="s">
        <v>11</v>
      </c>
      <c r="B186" t="s">
        <v>29</v>
      </c>
      <c r="C186" t="s">
        <v>55</v>
      </c>
      <c r="D186" t="s">
        <v>140</v>
      </c>
      <c r="E186" t="s">
        <v>141</v>
      </c>
      <c r="G186" t="s">
        <v>83</v>
      </c>
      <c r="H186" t="s">
        <v>132</v>
      </c>
      <c r="I186" s="1">
        <v>45323</v>
      </c>
      <c r="J186" t="s">
        <v>93</v>
      </c>
      <c r="K186" s="66">
        <v>102.85</v>
      </c>
      <c r="L186" t="s">
        <v>92</v>
      </c>
      <c r="M186" s="66">
        <v>172345.23074999999</v>
      </c>
      <c r="N186" s="66">
        <v>0</v>
      </c>
    </row>
    <row r="187" spans="1:14">
      <c r="A187" t="s">
        <v>11</v>
      </c>
      <c r="B187" t="s">
        <v>30</v>
      </c>
      <c r="C187" t="s">
        <v>56</v>
      </c>
      <c r="D187" t="s">
        <v>140</v>
      </c>
      <c r="E187" t="s">
        <v>141</v>
      </c>
      <c r="G187" t="s">
        <v>84</v>
      </c>
      <c r="H187" t="s">
        <v>132</v>
      </c>
      <c r="I187" s="1">
        <v>45323</v>
      </c>
      <c r="J187" t="s">
        <v>95</v>
      </c>
      <c r="K187" s="66">
        <v>486</v>
      </c>
      <c r="L187" t="s">
        <v>92</v>
      </c>
      <c r="M187" s="66">
        <v>75621.7215</v>
      </c>
      <c r="N187" s="66">
        <v>0</v>
      </c>
    </row>
    <row r="188" spans="1:14">
      <c r="A188" t="s">
        <v>11</v>
      </c>
      <c r="B188" t="s">
        <v>31</v>
      </c>
      <c r="C188" t="s">
        <v>57</v>
      </c>
      <c r="D188" t="s">
        <v>140</v>
      </c>
      <c r="E188" t="s">
        <v>141</v>
      </c>
      <c r="G188" t="s">
        <v>85</v>
      </c>
      <c r="H188" t="s">
        <v>132</v>
      </c>
      <c r="I188" s="1">
        <v>45323</v>
      </c>
      <c r="J188" t="s">
        <v>95</v>
      </c>
      <c r="K188" s="66">
        <v>1182</v>
      </c>
      <c r="L188" t="s">
        <v>92</v>
      </c>
      <c r="M188" s="66">
        <v>325396.03049999999</v>
      </c>
      <c r="N188" s="66">
        <v>0</v>
      </c>
    </row>
    <row r="189" spans="1:14">
      <c r="A189" t="s">
        <v>11</v>
      </c>
      <c r="B189" t="s">
        <v>32</v>
      </c>
      <c r="C189" t="s">
        <v>58</v>
      </c>
      <c r="D189" t="s">
        <v>140</v>
      </c>
      <c r="E189" t="s">
        <v>141</v>
      </c>
      <c r="G189" t="s">
        <v>86</v>
      </c>
      <c r="H189" t="s">
        <v>132</v>
      </c>
      <c r="I189" s="1">
        <v>45323</v>
      </c>
      <c r="J189" t="s">
        <v>97</v>
      </c>
      <c r="K189" s="66">
        <v>0</v>
      </c>
      <c r="L189" t="s">
        <v>92</v>
      </c>
      <c r="M189" s="66">
        <v>0</v>
      </c>
      <c r="N189" s="66">
        <v>0</v>
      </c>
    </row>
    <row r="190" spans="1:14">
      <c r="A190" t="s">
        <v>11</v>
      </c>
      <c r="B190" t="s">
        <v>33</v>
      </c>
      <c r="C190" t="s">
        <v>59</v>
      </c>
      <c r="D190" t="s">
        <v>140</v>
      </c>
      <c r="E190" t="s">
        <v>141</v>
      </c>
      <c r="G190" t="s">
        <v>87</v>
      </c>
      <c r="H190" t="s">
        <v>132</v>
      </c>
      <c r="I190" s="1">
        <v>45323</v>
      </c>
      <c r="J190" t="s">
        <v>93</v>
      </c>
      <c r="K190" s="66">
        <v>0</v>
      </c>
      <c r="L190" t="s">
        <v>92</v>
      </c>
      <c r="M190" s="66">
        <v>0</v>
      </c>
      <c r="N190" s="66">
        <v>0</v>
      </c>
    </row>
    <row r="191" spans="1:14">
      <c r="A191" t="s">
        <v>11</v>
      </c>
      <c r="B191" t="s">
        <v>34</v>
      </c>
      <c r="C191" t="s">
        <v>60</v>
      </c>
      <c r="D191" t="s">
        <v>140</v>
      </c>
      <c r="E191" t="s">
        <v>141</v>
      </c>
      <c r="G191" t="s">
        <v>88</v>
      </c>
      <c r="H191" t="s">
        <v>132</v>
      </c>
      <c r="I191" s="1">
        <v>45323</v>
      </c>
      <c r="J191" t="s">
        <v>95</v>
      </c>
      <c r="K191" s="66">
        <v>0</v>
      </c>
      <c r="L191" t="s">
        <v>92</v>
      </c>
      <c r="M191" s="66">
        <v>0</v>
      </c>
      <c r="N191" s="66">
        <v>0</v>
      </c>
    </row>
    <row r="192" spans="1:14">
      <c r="A192" t="s">
        <v>11</v>
      </c>
      <c r="B192" t="s">
        <v>35</v>
      </c>
      <c r="C192" t="s">
        <v>61</v>
      </c>
      <c r="D192" t="s">
        <v>140</v>
      </c>
      <c r="E192" t="s">
        <v>141</v>
      </c>
      <c r="G192" t="s">
        <v>89</v>
      </c>
      <c r="H192" t="s">
        <v>132</v>
      </c>
      <c r="I192" s="1">
        <v>45323</v>
      </c>
      <c r="J192" t="s">
        <v>94</v>
      </c>
      <c r="K192" s="66">
        <v>0</v>
      </c>
      <c r="L192" t="s">
        <v>92</v>
      </c>
      <c r="M192" s="66">
        <v>0</v>
      </c>
      <c r="N192" s="66">
        <v>0</v>
      </c>
    </row>
    <row r="193" spans="1:15">
      <c r="A193" t="s">
        <v>11</v>
      </c>
      <c r="B193" t="s">
        <v>36</v>
      </c>
      <c r="C193" t="s">
        <v>62</v>
      </c>
      <c r="D193" t="s">
        <v>140</v>
      </c>
      <c r="E193" t="s">
        <v>141</v>
      </c>
      <c r="G193" t="s">
        <v>90</v>
      </c>
      <c r="H193" t="s">
        <v>132</v>
      </c>
      <c r="I193" s="1">
        <v>45323</v>
      </c>
      <c r="J193" t="s">
        <v>95</v>
      </c>
      <c r="K193" s="66">
        <v>0</v>
      </c>
      <c r="L193" t="s">
        <v>92</v>
      </c>
      <c r="M193" s="66">
        <v>0</v>
      </c>
      <c r="N193" s="66">
        <v>0</v>
      </c>
    </row>
    <row r="194" spans="1:15">
      <c r="A194" t="s">
        <v>11</v>
      </c>
      <c r="B194" t="s">
        <v>37</v>
      </c>
      <c r="C194" t="s">
        <v>63</v>
      </c>
      <c r="D194" t="s">
        <v>140</v>
      </c>
      <c r="E194" t="s">
        <v>141</v>
      </c>
      <c r="G194" t="s">
        <v>91</v>
      </c>
      <c r="H194" t="s">
        <v>132</v>
      </c>
      <c r="I194" s="1">
        <v>45323</v>
      </c>
      <c r="J194" t="s">
        <v>93</v>
      </c>
      <c r="K194" s="66">
        <v>0</v>
      </c>
      <c r="L194" t="s">
        <v>92</v>
      </c>
      <c r="M194" s="66">
        <v>0</v>
      </c>
      <c r="N194" s="66">
        <v>0</v>
      </c>
    </row>
    <row r="195" spans="1:15">
      <c r="A195" t="s">
        <v>11</v>
      </c>
      <c r="B195" t="s">
        <v>12</v>
      </c>
      <c r="C195" t="s">
        <v>38</v>
      </c>
      <c r="D195" t="s">
        <v>139</v>
      </c>
      <c r="E195" t="s">
        <v>141</v>
      </c>
      <c r="G195" t="s">
        <v>64</v>
      </c>
      <c r="H195" t="s">
        <v>133</v>
      </c>
      <c r="I195" s="1">
        <v>45323</v>
      </c>
      <c r="J195" t="s">
        <v>93</v>
      </c>
      <c r="K195" s="66">
        <v>0</v>
      </c>
      <c r="L195" t="s">
        <v>92</v>
      </c>
      <c r="M195" s="66">
        <v>0</v>
      </c>
      <c r="N195" s="66">
        <v>0</v>
      </c>
    </row>
    <row r="196" spans="1:15">
      <c r="A196" t="s">
        <v>11</v>
      </c>
      <c r="B196" t="s">
        <v>12</v>
      </c>
      <c r="C196" t="s">
        <v>38</v>
      </c>
      <c r="D196" t="s">
        <v>139</v>
      </c>
      <c r="E196" t="s">
        <v>141</v>
      </c>
      <c r="G196" t="s">
        <v>126</v>
      </c>
      <c r="H196" t="s">
        <v>132</v>
      </c>
      <c r="I196" s="1">
        <v>45323</v>
      </c>
      <c r="J196" t="s">
        <v>101</v>
      </c>
      <c r="K196" s="66">
        <v>1</v>
      </c>
      <c r="L196" t="s">
        <v>92</v>
      </c>
      <c r="M196" s="66">
        <v>1500000</v>
      </c>
      <c r="N196" s="66">
        <v>0</v>
      </c>
    </row>
    <row r="197" spans="1:15">
      <c r="A197" t="s">
        <v>11</v>
      </c>
      <c r="B197" t="s">
        <v>4592</v>
      </c>
      <c r="C197" t="s">
        <v>146</v>
      </c>
      <c r="D197" t="s">
        <v>5006</v>
      </c>
      <c r="E197" s="188" t="s">
        <v>150</v>
      </c>
      <c r="G197" t="s">
        <v>144</v>
      </c>
      <c r="H197" t="s">
        <v>152</v>
      </c>
      <c r="I197" s="1">
        <v>45323</v>
      </c>
      <c r="J197" t="s">
        <v>94</v>
      </c>
      <c r="K197" s="66">
        <v>1</v>
      </c>
      <c r="L197" t="s">
        <v>92</v>
      </c>
      <c r="M197" s="66">
        <v>452076</v>
      </c>
      <c r="N197" s="66">
        <v>0</v>
      </c>
      <c r="O197" t="s">
        <v>13129</v>
      </c>
    </row>
    <row r="198" spans="1:15">
      <c r="A198" t="s">
        <v>11</v>
      </c>
      <c r="B198" t="s">
        <v>4519</v>
      </c>
      <c r="C198" t="s">
        <v>13130</v>
      </c>
      <c r="D198" t="s">
        <v>7636</v>
      </c>
      <c r="E198" t="s">
        <v>5025</v>
      </c>
      <c r="G198" t="s">
        <v>7650</v>
      </c>
      <c r="H198" t="s">
        <v>7638</v>
      </c>
      <c r="I198" s="1">
        <v>45444</v>
      </c>
      <c r="J198" t="s">
        <v>125</v>
      </c>
      <c r="K198" s="66">
        <v>2</v>
      </c>
      <c r="L198" t="s">
        <v>92</v>
      </c>
      <c r="M198" s="66">
        <v>130666.66666666667</v>
      </c>
      <c r="N198" s="66">
        <v>0</v>
      </c>
      <c r="O198" s="1"/>
    </row>
    <row r="199" spans="1:15">
      <c r="A199" t="s">
        <v>11</v>
      </c>
      <c r="B199" t="s">
        <v>12</v>
      </c>
      <c r="C199" t="s">
        <v>38</v>
      </c>
      <c r="D199" t="s">
        <v>139</v>
      </c>
      <c r="E199" t="s">
        <v>141</v>
      </c>
      <c r="G199" t="s">
        <v>64</v>
      </c>
      <c r="H199" t="s">
        <v>132</v>
      </c>
      <c r="I199" s="1">
        <v>45352</v>
      </c>
      <c r="J199" t="s">
        <v>93</v>
      </c>
      <c r="K199" s="66">
        <v>8293.17</v>
      </c>
      <c r="L199" t="s">
        <v>92</v>
      </c>
      <c r="M199" s="66">
        <v>818236</v>
      </c>
      <c r="N199" s="66">
        <v>0</v>
      </c>
    </row>
    <row r="200" spans="1:15">
      <c r="A200" t="s">
        <v>11</v>
      </c>
      <c r="B200" t="s">
        <v>13</v>
      </c>
      <c r="C200" t="s">
        <v>39</v>
      </c>
      <c r="D200" t="s">
        <v>139</v>
      </c>
      <c r="E200" t="s">
        <v>141</v>
      </c>
      <c r="G200" t="s">
        <v>67</v>
      </c>
      <c r="H200" t="s">
        <v>132</v>
      </c>
      <c r="I200" s="1">
        <v>45352</v>
      </c>
      <c r="J200" t="s">
        <v>93</v>
      </c>
      <c r="K200" s="66">
        <v>0</v>
      </c>
      <c r="L200" t="s">
        <v>92</v>
      </c>
      <c r="M200" s="66">
        <v>0</v>
      </c>
      <c r="N200" s="66">
        <v>0</v>
      </c>
    </row>
    <row r="201" spans="1:15">
      <c r="A201" t="s">
        <v>11</v>
      </c>
      <c r="B201" t="s">
        <v>14</v>
      </c>
      <c r="C201" t="s">
        <v>40</v>
      </c>
      <c r="D201" t="s">
        <v>139</v>
      </c>
      <c r="E201" t="s">
        <v>141</v>
      </c>
      <c r="G201" t="s">
        <v>68</v>
      </c>
      <c r="H201" t="s">
        <v>132</v>
      </c>
      <c r="I201" s="1">
        <v>45352</v>
      </c>
      <c r="J201" t="s">
        <v>93</v>
      </c>
      <c r="K201" s="66"/>
      <c r="L201" t="s">
        <v>92</v>
      </c>
      <c r="M201" s="66">
        <v>0</v>
      </c>
      <c r="N201" s="66">
        <v>0</v>
      </c>
    </row>
    <row r="202" spans="1:15">
      <c r="A202" t="s">
        <v>11</v>
      </c>
      <c r="B202" t="s">
        <v>15</v>
      </c>
      <c r="C202" t="s">
        <v>41</v>
      </c>
      <c r="D202" t="s">
        <v>139</v>
      </c>
      <c r="E202" t="s">
        <v>141</v>
      </c>
      <c r="G202" t="s">
        <v>69</v>
      </c>
      <c r="H202" t="s">
        <v>132</v>
      </c>
      <c r="I202" s="1">
        <v>45352</v>
      </c>
      <c r="J202" t="s">
        <v>93</v>
      </c>
      <c r="K202" s="66">
        <v>152.56</v>
      </c>
      <c r="L202" t="s">
        <v>92</v>
      </c>
      <c r="M202" s="66">
        <v>65853.179999999993</v>
      </c>
      <c r="N202" s="66">
        <v>0</v>
      </c>
    </row>
    <row r="203" spans="1:15">
      <c r="A203" t="s">
        <v>11</v>
      </c>
      <c r="B203" t="s">
        <v>16</v>
      </c>
      <c r="C203" t="s">
        <v>42</v>
      </c>
      <c r="D203" t="s">
        <v>139</v>
      </c>
      <c r="E203" t="s">
        <v>141</v>
      </c>
      <c r="G203" t="s">
        <v>70</v>
      </c>
      <c r="H203" t="s">
        <v>132</v>
      </c>
      <c r="I203" s="1">
        <v>45352</v>
      </c>
      <c r="J203" t="s">
        <v>94</v>
      </c>
      <c r="K203" s="66">
        <v>-3.61</v>
      </c>
      <c r="L203" t="s">
        <v>92</v>
      </c>
      <c r="M203" s="66">
        <v>-21370.59</v>
      </c>
      <c r="N203" s="66">
        <v>0</v>
      </c>
    </row>
    <row r="204" spans="1:15">
      <c r="A204" t="s">
        <v>11</v>
      </c>
      <c r="B204" t="s">
        <v>17</v>
      </c>
      <c r="C204" t="s">
        <v>43</v>
      </c>
      <c r="D204" t="s">
        <v>139</v>
      </c>
      <c r="E204" t="s">
        <v>141</v>
      </c>
      <c r="G204" t="s">
        <v>71</v>
      </c>
      <c r="H204" t="s">
        <v>132</v>
      </c>
      <c r="I204" s="1">
        <v>45352</v>
      </c>
      <c r="J204" t="s">
        <v>93</v>
      </c>
      <c r="K204" s="66"/>
      <c r="L204" t="s">
        <v>92</v>
      </c>
      <c r="M204" s="66">
        <v>0</v>
      </c>
      <c r="N204" s="66">
        <v>0</v>
      </c>
    </row>
    <row r="205" spans="1:15">
      <c r="A205" t="s">
        <v>11</v>
      </c>
      <c r="B205" t="s">
        <v>18</v>
      </c>
      <c r="C205" t="s">
        <v>44</v>
      </c>
      <c r="D205" t="s">
        <v>139</v>
      </c>
      <c r="E205" t="s">
        <v>141</v>
      </c>
      <c r="G205" t="s">
        <v>72</v>
      </c>
      <c r="H205" t="s">
        <v>132</v>
      </c>
      <c r="I205" s="1">
        <v>45352</v>
      </c>
      <c r="J205" t="s">
        <v>95</v>
      </c>
      <c r="K205" s="66"/>
      <c r="L205" t="s">
        <v>92</v>
      </c>
      <c r="M205" s="66">
        <v>0</v>
      </c>
      <c r="N205" s="66">
        <v>0</v>
      </c>
    </row>
    <row r="206" spans="1:15">
      <c r="A206" t="s">
        <v>11</v>
      </c>
      <c r="B206" t="s">
        <v>19</v>
      </c>
      <c r="C206" t="s">
        <v>45</v>
      </c>
      <c r="D206" t="s">
        <v>139</v>
      </c>
      <c r="E206" t="s">
        <v>141</v>
      </c>
      <c r="G206" t="s">
        <v>73</v>
      </c>
      <c r="H206" t="s">
        <v>132</v>
      </c>
      <c r="I206" s="1">
        <v>45352</v>
      </c>
      <c r="J206" t="s">
        <v>95</v>
      </c>
      <c r="K206" s="66"/>
      <c r="L206" t="s">
        <v>92</v>
      </c>
      <c r="M206" s="66">
        <v>0</v>
      </c>
      <c r="N206" s="66">
        <v>0</v>
      </c>
    </row>
    <row r="207" spans="1:15">
      <c r="A207" t="s">
        <v>11</v>
      </c>
      <c r="B207" t="s">
        <v>20</v>
      </c>
      <c r="C207" t="s">
        <v>46</v>
      </c>
      <c r="D207" t="s">
        <v>139</v>
      </c>
      <c r="E207" t="s">
        <v>141</v>
      </c>
      <c r="G207" t="s">
        <v>74</v>
      </c>
      <c r="H207" t="s">
        <v>132</v>
      </c>
      <c r="I207" s="1">
        <v>45352</v>
      </c>
      <c r="J207" t="s">
        <v>93</v>
      </c>
      <c r="K207" s="66">
        <v>1962.05</v>
      </c>
      <c r="L207" t="s">
        <v>92</v>
      </c>
      <c r="M207" s="66">
        <v>1984229.72</v>
      </c>
      <c r="N207" s="66">
        <v>0</v>
      </c>
    </row>
    <row r="208" spans="1:15">
      <c r="A208" t="s">
        <v>11</v>
      </c>
      <c r="B208" t="s">
        <v>21</v>
      </c>
      <c r="C208" t="s">
        <v>47</v>
      </c>
      <c r="D208" t="s">
        <v>139</v>
      </c>
      <c r="E208" t="s">
        <v>141</v>
      </c>
      <c r="G208" t="s">
        <v>75</v>
      </c>
      <c r="H208" t="s">
        <v>132</v>
      </c>
      <c r="I208" s="1">
        <v>45352</v>
      </c>
      <c r="J208" t="s">
        <v>94</v>
      </c>
      <c r="K208" s="66">
        <v>82.38</v>
      </c>
      <c r="L208" t="s">
        <v>92</v>
      </c>
      <c r="M208" s="66">
        <v>457195.90158000001</v>
      </c>
      <c r="N208" s="66">
        <v>0</v>
      </c>
    </row>
    <row r="209" spans="1:14">
      <c r="A209" t="s">
        <v>11</v>
      </c>
      <c r="B209" t="s">
        <v>22</v>
      </c>
      <c r="C209" t="s">
        <v>48</v>
      </c>
      <c r="D209" t="s">
        <v>139</v>
      </c>
      <c r="E209" t="s">
        <v>141</v>
      </c>
      <c r="G209" t="s">
        <v>76</v>
      </c>
      <c r="H209" t="s">
        <v>132</v>
      </c>
      <c r="I209" s="1">
        <v>45352</v>
      </c>
      <c r="J209" t="s">
        <v>95</v>
      </c>
      <c r="K209" s="66">
        <v>1581</v>
      </c>
      <c r="L209" t="s">
        <v>92</v>
      </c>
      <c r="M209" s="66">
        <v>487461.03</v>
      </c>
      <c r="N209" s="66">
        <v>0</v>
      </c>
    </row>
    <row r="210" spans="1:14">
      <c r="A210" t="s">
        <v>11</v>
      </c>
      <c r="B210" t="s">
        <v>23</v>
      </c>
      <c r="C210" t="s">
        <v>49</v>
      </c>
      <c r="D210" t="s">
        <v>139</v>
      </c>
      <c r="E210" t="s">
        <v>141</v>
      </c>
      <c r="G210" t="s">
        <v>77</v>
      </c>
      <c r="H210" t="s">
        <v>132</v>
      </c>
      <c r="I210" s="1">
        <v>45352</v>
      </c>
      <c r="J210" t="s">
        <v>95</v>
      </c>
      <c r="K210" s="66">
        <v>612</v>
      </c>
      <c r="L210" t="s">
        <v>92</v>
      </c>
      <c r="M210" s="66">
        <v>105668.97</v>
      </c>
      <c r="N210" s="66">
        <v>0</v>
      </c>
    </row>
    <row r="211" spans="1:14">
      <c r="A211" t="s">
        <v>11</v>
      </c>
      <c r="B211" t="s">
        <v>24</v>
      </c>
      <c r="C211" t="s">
        <v>50</v>
      </c>
      <c r="D211" t="s">
        <v>140</v>
      </c>
      <c r="E211" t="s">
        <v>141</v>
      </c>
      <c r="G211" t="s">
        <v>78</v>
      </c>
      <c r="H211" t="s">
        <v>132</v>
      </c>
      <c r="I211" s="1">
        <v>45352</v>
      </c>
      <c r="J211" t="s">
        <v>93</v>
      </c>
      <c r="K211" s="66">
        <v>6547.55</v>
      </c>
      <c r="L211" t="s">
        <v>92</v>
      </c>
      <c r="M211" s="66">
        <v>6426471.9199999999</v>
      </c>
      <c r="N211" s="66">
        <v>0</v>
      </c>
    </row>
    <row r="212" spans="1:14">
      <c r="A212" t="s">
        <v>11</v>
      </c>
      <c r="B212" t="s">
        <v>25</v>
      </c>
      <c r="C212" t="s">
        <v>51</v>
      </c>
      <c r="D212" t="s">
        <v>140</v>
      </c>
      <c r="E212" t="s">
        <v>141</v>
      </c>
      <c r="G212" t="s">
        <v>79</v>
      </c>
      <c r="H212" t="s">
        <v>132</v>
      </c>
      <c r="I212" s="1">
        <v>45352</v>
      </c>
      <c r="J212" t="s">
        <v>94</v>
      </c>
      <c r="K212" s="66">
        <v>56.86</v>
      </c>
      <c r="L212" t="s">
        <v>92</v>
      </c>
      <c r="M212" s="66">
        <v>841503.89</v>
      </c>
      <c r="N212" s="66">
        <v>0</v>
      </c>
    </row>
    <row r="213" spans="1:14">
      <c r="A213" t="s">
        <v>11</v>
      </c>
      <c r="B213" t="s">
        <v>26</v>
      </c>
      <c r="C213" t="s">
        <v>52</v>
      </c>
      <c r="D213" t="s">
        <v>140</v>
      </c>
      <c r="E213" t="s">
        <v>141</v>
      </c>
      <c r="G213" t="s">
        <v>80</v>
      </c>
      <c r="H213" t="s">
        <v>132</v>
      </c>
      <c r="I213" s="1">
        <v>45352</v>
      </c>
      <c r="J213" t="s">
        <v>95</v>
      </c>
      <c r="K213" s="66">
        <v>1878</v>
      </c>
      <c r="L213" t="s">
        <v>92</v>
      </c>
      <c r="M213" s="66">
        <v>694840.09</v>
      </c>
      <c r="N213" s="66">
        <v>0</v>
      </c>
    </row>
    <row r="214" spans="1:14">
      <c r="A214" t="s">
        <v>11</v>
      </c>
      <c r="B214" t="s">
        <v>27</v>
      </c>
      <c r="C214" t="s">
        <v>53</v>
      </c>
      <c r="D214" t="s">
        <v>140</v>
      </c>
      <c r="E214" t="s">
        <v>141</v>
      </c>
      <c r="G214" t="s">
        <v>81</v>
      </c>
      <c r="H214" t="s">
        <v>132</v>
      </c>
      <c r="I214" s="1">
        <v>45352</v>
      </c>
      <c r="J214" t="s">
        <v>95</v>
      </c>
      <c r="K214" s="66">
        <v>5608</v>
      </c>
      <c r="L214" t="s">
        <v>92</v>
      </c>
      <c r="M214" s="66">
        <v>1466263.06</v>
      </c>
      <c r="N214" s="66">
        <v>0</v>
      </c>
    </row>
    <row r="215" spans="1:14">
      <c r="A215" t="s">
        <v>11</v>
      </c>
      <c r="B215" t="s">
        <v>28</v>
      </c>
      <c r="C215" t="s">
        <v>54</v>
      </c>
      <c r="D215" t="s">
        <v>140</v>
      </c>
      <c r="E215" t="s">
        <v>141</v>
      </c>
      <c r="G215" t="s">
        <v>82</v>
      </c>
      <c r="H215" t="s">
        <v>132</v>
      </c>
      <c r="I215" s="1">
        <v>45352</v>
      </c>
      <c r="J215" t="s">
        <v>94</v>
      </c>
      <c r="K215" s="66">
        <v>41.09</v>
      </c>
      <c r="L215" t="s">
        <v>92</v>
      </c>
      <c r="M215" s="66">
        <v>380071.61</v>
      </c>
      <c r="N215" s="66">
        <v>0</v>
      </c>
    </row>
    <row r="216" spans="1:14">
      <c r="A216" t="s">
        <v>11</v>
      </c>
      <c r="B216" t="s">
        <v>29</v>
      </c>
      <c r="C216" t="s">
        <v>55</v>
      </c>
      <c r="D216" t="s">
        <v>140</v>
      </c>
      <c r="E216" t="s">
        <v>141</v>
      </c>
      <c r="G216" t="s">
        <v>83</v>
      </c>
      <c r="H216" t="s">
        <v>132</v>
      </c>
      <c r="I216" s="1">
        <v>45352</v>
      </c>
      <c r="J216" t="s">
        <v>93</v>
      </c>
      <c r="K216" s="66">
        <v>746.83</v>
      </c>
      <c r="L216" t="s">
        <v>92</v>
      </c>
      <c r="M216" s="66">
        <v>1289489.52</v>
      </c>
      <c r="N216" s="66">
        <v>0</v>
      </c>
    </row>
    <row r="217" spans="1:14">
      <c r="A217" t="s">
        <v>11</v>
      </c>
      <c r="B217" t="s">
        <v>30</v>
      </c>
      <c r="C217" t="s">
        <v>56</v>
      </c>
      <c r="D217" t="s">
        <v>140</v>
      </c>
      <c r="E217" t="s">
        <v>141</v>
      </c>
      <c r="G217" t="s">
        <v>84</v>
      </c>
      <c r="H217" t="s">
        <v>132</v>
      </c>
      <c r="I217" s="1">
        <v>45352</v>
      </c>
      <c r="J217" t="s">
        <v>95</v>
      </c>
      <c r="K217" s="66">
        <v>2350</v>
      </c>
      <c r="L217" t="s">
        <v>92</v>
      </c>
      <c r="M217" s="66">
        <v>376772.54</v>
      </c>
      <c r="N217" s="66">
        <v>0</v>
      </c>
    </row>
    <row r="218" spans="1:14">
      <c r="A218" t="s">
        <v>11</v>
      </c>
      <c r="B218" t="s">
        <v>31</v>
      </c>
      <c r="C218" t="s">
        <v>57</v>
      </c>
      <c r="D218" t="s">
        <v>140</v>
      </c>
      <c r="E218" t="s">
        <v>141</v>
      </c>
      <c r="G218" t="s">
        <v>85</v>
      </c>
      <c r="H218" t="s">
        <v>132</v>
      </c>
      <c r="I218" s="1">
        <v>45352</v>
      </c>
      <c r="J218" t="s">
        <v>95</v>
      </c>
      <c r="K218" s="66">
        <v>3500</v>
      </c>
      <c r="L218" t="s">
        <v>92</v>
      </c>
      <c r="M218" s="66">
        <v>992804.89</v>
      </c>
      <c r="N218" s="66">
        <v>0</v>
      </c>
    </row>
    <row r="219" spans="1:14">
      <c r="A219" t="s">
        <v>11</v>
      </c>
      <c r="B219" t="s">
        <v>32</v>
      </c>
      <c r="C219" t="s">
        <v>58</v>
      </c>
      <c r="D219" t="s">
        <v>140</v>
      </c>
      <c r="E219" t="s">
        <v>141</v>
      </c>
      <c r="G219" t="s">
        <v>86</v>
      </c>
      <c r="H219" t="s">
        <v>132</v>
      </c>
      <c r="I219" s="1">
        <v>45352</v>
      </c>
      <c r="J219" t="s">
        <v>97</v>
      </c>
      <c r="K219" s="66"/>
      <c r="L219" t="s">
        <v>92</v>
      </c>
      <c r="M219" s="66">
        <v>0</v>
      </c>
      <c r="N219" s="66">
        <v>0</v>
      </c>
    </row>
    <row r="220" spans="1:14">
      <c r="A220" t="s">
        <v>11</v>
      </c>
      <c r="B220" t="s">
        <v>33</v>
      </c>
      <c r="C220" t="s">
        <v>59</v>
      </c>
      <c r="D220" t="s">
        <v>140</v>
      </c>
      <c r="E220" t="s">
        <v>141</v>
      </c>
      <c r="G220" t="s">
        <v>87</v>
      </c>
      <c r="H220" t="s">
        <v>132</v>
      </c>
      <c r="I220" s="1">
        <v>45352</v>
      </c>
      <c r="J220" t="s">
        <v>93</v>
      </c>
      <c r="K220" s="66"/>
      <c r="L220" t="s">
        <v>92</v>
      </c>
      <c r="M220" s="66">
        <v>0</v>
      </c>
      <c r="N220" s="66">
        <v>0</v>
      </c>
    </row>
    <row r="221" spans="1:14">
      <c r="A221" t="s">
        <v>11</v>
      </c>
      <c r="B221" t="s">
        <v>34</v>
      </c>
      <c r="C221" t="s">
        <v>60</v>
      </c>
      <c r="D221" t="s">
        <v>140</v>
      </c>
      <c r="E221" t="s">
        <v>141</v>
      </c>
      <c r="G221" t="s">
        <v>88</v>
      </c>
      <c r="H221" t="s">
        <v>132</v>
      </c>
      <c r="I221" s="1">
        <v>45352</v>
      </c>
      <c r="J221" t="s">
        <v>95</v>
      </c>
      <c r="K221" s="66"/>
      <c r="L221" t="s">
        <v>92</v>
      </c>
      <c r="M221" s="66">
        <v>0</v>
      </c>
      <c r="N221" s="66">
        <v>0</v>
      </c>
    </row>
    <row r="222" spans="1:14">
      <c r="A222" t="s">
        <v>11</v>
      </c>
      <c r="B222" t="s">
        <v>35</v>
      </c>
      <c r="C222" t="s">
        <v>61</v>
      </c>
      <c r="D222" t="s">
        <v>140</v>
      </c>
      <c r="E222" t="s">
        <v>141</v>
      </c>
      <c r="G222" t="s">
        <v>89</v>
      </c>
      <c r="H222" t="s">
        <v>132</v>
      </c>
      <c r="I222" s="1">
        <v>45352</v>
      </c>
      <c r="J222" t="s">
        <v>94</v>
      </c>
      <c r="K222" s="66"/>
      <c r="L222" t="s">
        <v>92</v>
      </c>
      <c r="M222" s="66">
        <v>0</v>
      </c>
      <c r="N222" s="66">
        <v>0</v>
      </c>
    </row>
    <row r="223" spans="1:14">
      <c r="A223" t="s">
        <v>11</v>
      </c>
      <c r="B223" t="s">
        <v>36</v>
      </c>
      <c r="C223" t="s">
        <v>62</v>
      </c>
      <c r="D223" t="s">
        <v>140</v>
      </c>
      <c r="E223" t="s">
        <v>141</v>
      </c>
      <c r="G223" t="s">
        <v>90</v>
      </c>
      <c r="H223" t="s">
        <v>132</v>
      </c>
      <c r="I223" s="1">
        <v>45352</v>
      </c>
      <c r="J223" t="s">
        <v>95</v>
      </c>
      <c r="K223" s="66"/>
      <c r="L223" t="s">
        <v>92</v>
      </c>
      <c r="M223" s="66">
        <v>0</v>
      </c>
      <c r="N223" s="66">
        <v>0</v>
      </c>
    </row>
    <row r="224" spans="1:14">
      <c r="A224" t="s">
        <v>11</v>
      </c>
      <c r="B224" t="s">
        <v>37</v>
      </c>
      <c r="C224" t="s">
        <v>63</v>
      </c>
      <c r="D224" t="s">
        <v>140</v>
      </c>
      <c r="E224" t="s">
        <v>141</v>
      </c>
      <c r="G224" t="s">
        <v>91</v>
      </c>
      <c r="H224" t="s">
        <v>132</v>
      </c>
      <c r="I224" s="1">
        <v>45352</v>
      </c>
      <c r="J224" t="s">
        <v>93</v>
      </c>
      <c r="K224" s="66"/>
      <c r="L224" t="s">
        <v>92</v>
      </c>
      <c r="M224" s="66">
        <v>0</v>
      </c>
      <c r="N224" s="66">
        <v>0</v>
      </c>
    </row>
    <row r="225" spans="1:15">
      <c r="A225" t="s">
        <v>11</v>
      </c>
      <c r="B225" t="s">
        <v>12</v>
      </c>
      <c r="C225" t="s">
        <v>38</v>
      </c>
      <c r="D225" t="s">
        <v>139</v>
      </c>
      <c r="E225" t="s">
        <v>141</v>
      </c>
      <c r="G225" t="s">
        <v>64</v>
      </c>
      <c r="H225" t="s">
        <v>133</v>
      </c>
      <c r="I225" s="1">
        <v>45352</v>
      </c>
      <c r="J225" t="s">
        <v>93</v>
      </c>
      <c r="K225" s="66">
        <v>29958.22</v>
      </c>
      <c r="L225" t="s">
        <v>92</v>
      </c>
      <c r="M225" s="66">
        <v>3546873.2</v>
      </c>
      <c r="N225" s="66">
        <v>0</v>
      </c>
    </row>
    <row r="226" spans="1:15">
      <c r="A226" t="s">
        <v>11</v>
      </c>
      <c r="B226" t="s">
        <v>4519</v>
      </c>
      <c r="C226" t="s">
        <v>7658</v>
      </c>
      <c r="D226" t="s">
        <v>7636</v>
      </c>
      <c r="E226" t="s">
        <v>5025</v>
      </c>
      <c r="G226" t="s">
        <v>7652</v>
      </c>
      <c r="H226" t="s">
        <v>7638</v>
      </c>
      <c r="I226" s="1">
        <v>45444</v>
      </c>
      <c r="J226" t="s">
        <v>125</v>
      </c>
      <c r="K226" s="66">
        <v>1</v>
      </c>
      <c r="L226" t="s">
        <v>92</v>
      </c>
      <c r="M226" s="66">
        <v>156000</v>
      </c>
      <c r="N226" s="66">
        <v>0</v>
      </c>
      <c r="O226" s="1"/>
    </row>
    <row r="227" spans="1:15">
      <c r="A227" t="s">
        <v>11</v>
      </c>
      <c r="B227" t="s">
        <v>24</v>
      </c>
      <c r="C227" t="s">
        <v>2942</v>
      </c>
      <c r="D227" t="s">
        <v>140</v>
      </c>
      <c r="E227" t="s">
        <v>141</v>
      </c>
      <c r="G227" t="s">
        <v>124</v>
      </c>
      <c r="H227" t="s">
        <v>132</v>
      </c>
      <c r="I227" s="1">
        <v>45323</v>
      </c>
      <c r="J227" t="s">
        <v>125</v>
      </c>
      <c r="K227" s="66">
        <v>1</v>
      </c>
      <c r="L227" t="s">
        <v>92</v>
      </c>
      <c r="M227" s="66">
        <v>155224.57</v>
      </c>
      <c r="N227" s="66">
        <v>0</v>
      </c>
    </row>
    <row r="228" spans="1:15">
      <c r="A228" t="s">
        <v>11</v>
      </c>
      <c r="B228" t="s">
        <v>12</v>
      </c>
      <c r="C228" t="s">
        <v>38</v>
      </c>
      <c r="D228" t="s">
        <v>139</v>
      </c>
      <c r="E228" t="s">
        <v>141</v>
      </c>
      <c r="G228" t="s">
        <v>64</v>
      </c>
      <c r="H228" t="s">
        <v>132</v>
      </c>
      <c r="I228" s="1">
        <v>45383</v>
      </c>
      <c r="J228" t="s">
        <v>93</v>
      </c>
      <c r="K228" s="66">
        <v>-550.91</v>
      </c>
      <c r="L228" t="s">
        <v>92</v>
      </c>
      <c r="M228" s="66">
        <v>-55585.981599999999</v>
      </c>
      <c r="N228" s="66">
        <v>0</v>
      </c>
    </row>
    <row r="229" spans="1:15">
      <c r="A229" t="s">
        <v>11</v>
      </c>
      <c r="B229" t="s">
        <v>13</v>
      </c>
      <c r="C229" t="s">
        <v>39</v>
      </c>
      <c r="D229" t="s">
        <v>139</v>
      </c>
      <c r="E229" t="s">
        <v>141</v>
      </c>
      <c r="G229" t="s">
        <v>67</v>
      </c>
      <c r="H229" t="s">
        <v>132</v>
      </c>
      <c r="I229" s="1">
        <v>45383</v>
      </c>
      <c r="J229" t="s">
        <v>93</v>
      </c>
      <c r="K229" s="66">
        <v>550.91</v>
      </c>
      <c r="L229" t="s">
        <v>92</v>
      </c>
      <c r="M229" s="66">
        <v>76430.724700000006</v>
      </c>
      <c r="N229" s="66">
        <v>0</v>
      </c>
    </row>
    <row r="230" spans="1:15">
      <c r="A230" t="s">
        <v>11</v>
      </c>
      <c r="B230" t="s">
        <v>14</v>
      </c>
      <c r="C230" t="s">
        <v>40</v>
      </c>
      <c r="D230" t="s">
        <v>139</v>
      </c>
      <c r="E230" t="s">
        <v>141</v>
      </c>
      <c r="G230" t="s">
        <v>68</v>
      </c>
      <c r="H230" t="s">
        <v>132</v>
      </c>
      <c r="I230" s="1">
        <v>45383</v>
      </c>
      <c r="J230" t="s">
        <v>93</v>
      </c>
      <c r="K230" s="66">
        <v>0</v>
      </c>
      <c r="L230" t="s">
        <v>92</v>
      </c>
      <c r="M230" s="66">
        <v>0</v>
      </c>
      <c r="N230" s="66">
        <v>0</v>
      </c>
    </row>
    <row r="231" spans="1:15">
      <c r="A231" t="s">
        <v>11</v>
      </c>
      <c r="B231" t="s">
        <v>15</v>
      </c>
      <c r="C231" t="s">
        <v>41</v>
      </c>
      <c r="D231" t="s">
        <v>139</v>
      </c>
      <c r="E231" t="s">
        <v>141</v>
      </c>
      <c r="G231" t="s">
        <v>69</v>
      </c>
      <c r="H231" t="s">
        <v>132</v>
      </c>
      <c r="I231" s="1">
        <v>45383</v>
      </c>
      <c r="J231" t="s">
        <v>93</v>
      </c>
      <c r="K231" s="66">
        <v>0</v>
      </c>
      <c r="L231" t="s">
        <v>92</v>
      </c>
      <c r="M231" s="66">
        <v>0</v>
      </c>
      <c r="N231" s="66">
        <v>0</v>
      </c>
    </row>
    <row r="232" spans="1:15">
      <c r="A232" t="s">
        <v>11</v>
      </c>
      <c r="B232" t="s">
        <v>16</v>
      </c>
      <c r="C232" t="s">
        <v>42</v>
      </c>
      <c r="D232" t="s">
        <v>139</v>
      </c>
      <c r="E232" t="s">
        <v>141</v>
      </c>
      <c r="G232" t="s">
        <v>70</v>
      </c>
      <c r="H232" t="s">
        <v>132</v>
      </c>
      <c r="I232" s="1">
        <v>45383</v>
      </c>
      <c r="J232" t="s">
        <v>94</v>
      </c>
      <c r="K232" s="66">
        <v>17.600000000000001</v>
      </c>
      <c r="L232" t="s">
        <v>92</v>
      </c>
      <c r="M232" s="66">
        <v>106548.79489999999</v>
      </c>
      <c r="N232" s="66">
        <v>0</v>
      </c>
    </row>
    <row r="233" spans="1:15">
      <c r="A233" t="s">
        <v>11</v>
      </c>
      <c r="B233" t="s">
        <v>17</v>
      </c>
      <c r="C233" t="s">
        <v>43</v>
      </c>
      <c r="D233" t="s">
        <v>139</v>
      </c>
      <c r="E233" t="s">
        <v>141</v>
      </c>
      <c r="G233" t="s">
        <v>71</v>
      </c>
      <c r="H233" t="s">
        <v>132</v>
      </c>
      <c r="I233" s="1">
        <v>45383</v>
      </c>
      <c r="J233" t="s">
        <v>93</v>
      </c>
      <c r="K233" s="66">
        <v>0</v>
      </c>
      <c r="L233" t="s">
        <v>92</v>
      </c>
      <c r="M233" s="66">
        <v>0</v>
      </c>
      <c r="N233" s="66">
        <v>0</v>
      </c>
    </row>
    <row r="234" spans="1:15">
      <c r="A234" t="s">
        <v>11</v>
      </c>
      <c r="B234" t="s">
        <v>18</v>
      </c>
      <c r="C234" t="s">
        <v>44</v>
      </c>
      <c r="D234" t="s">
        <v>139</v>
      </c>
      <c r="E234" t="s">
        <v>141</v>
      </c>
      <c r="G234" t="s">
        <v>72</v>
      </c>
      <c r="H234" t="s">
        <v>132</v>
      </c>
      <c r="I234" s="1">
        <v>45383</v>
      </c>
      <c r="J234" t="s">
        <v>95</v>
      </c>
      <c r="K234" s="66">
        <v>0</v>
      </c>
      <c r="L234" t="s">
        <v>92</v>
      </c>
      <c r="M234" s="66">
        <v>0</v>
      </c>
      <c r="N234" s="66">
        <v>0</v>
      </c>
    </row>
    <row r="235" spans="1:15">
      <c r="A235" t="s">
        <v>11</v>
      </c>
      <c r="B235" t="s">
        <v>19</v>
      </c>
      <c r="C235" t="s">
        <v>45</v>
      </c>
      <c r="D235" t="s">
        <v>139</v>
      </c>
      <c r="E235" t="s">
        <v>141</v>
      </c>
      <c r="G235" t="s">
        <v>73</v>
      </c>
      <c r="H235" t="s">
        <v>132</v>
      </c>
      <c r="I235" s="1">
        <v>45383</v>
      </c>
      <c r="J235" t="s">
        <v>95</v>
      </c>
      <c r="K235" s="66">
        <v>0</v>
      </c>
      <c r="L235" t="s">
        <v>92</v>
      </c>
      <c r="M235" s="66">
        <v>0</v>
      </c>
      <c r="N235" s="66">
        <v>0</v>
      </c>
    </row>
    <row r="236" spans="1:15">
      <c r="A236" t="s">
        <v>11</v>
      </c>
      <c r="B236" t="s">
        <v>20</v>
      </c>
      <c r="C236" t="s">
        <v>46</v>
      </c>
      <c r="D236" t="s">
        <v>139</v>
      </c>
      <c r="E236" t="s">
        <v>141</v>
      </c>
      <c r="G236" t="s">
        <v>74</v>
      </c>
      <c r="H236" t="s">
        <v>132</v>
      </c>
      <c r="I236" s="1">
        <v>45383</v>
      </c>
      <c r="J236" t="s">
        <v>93</v>
      </c>
      <c r="K236" s="66">
        <v>-1431.28</v>
      </c>
      <c r="L236" t="s">
        <v>92</v>
      </c>
      <c r="M236" s="66">
        <v>-1480243.2586999999</v>
      </c>
      <c r="N236" s="66">
        <v>0</v>
      </c>
    </row>
    <row r="237" spans="1:15">
      <c r="A237" t="s">
        <v>11</v>
      </c>
      <c r="B237" t="s">
        <v>21</v>
      </c>
      <c r="C237" t="s">
        <v>47</v>
      </c>
      <c r="D237" t="s">
        <v>139</v>
      </c>
      <c r="E237" t="s">
        <v>141</v>
      </c>
      <c r="G237" t="s">
        <v>75</v>
      </c>
      <c r="H237" t="s">
        <v>132</v>
      </c>
      <c r="I237" s="1">
        <v>45383</v>
      </c>
      <c r="J237" t="s">
        <v>94</v>
      </c>
      <c r="K237" s="66">
        <v>-67.17</v>
      </c>
      <c r="L237" t="s">
        <v>92</v>
      </c>
      <c r="M237" s="66">
        <v>-381225.98820000002</v>
      </c>
      <c r="N237" s="66">
        <v>0</v>
      </c>
    </row>
    <row r="238" spans="1:15">
      <c r="A238" t="s">
        <v>11</v>
      </c>
      <c r="B238" t="s">
        <v>22</v>
      </c>
      <c r="C238" t="s">
        <v>48</v>
      </c>
      <c r="D238" t="s">
        <v>139</v>
      </c>
      <c r="E238" t="s">
        <v>141</v>
      </c>
      <c r="G238" t="s">
        <v>76</v>
      </c>
      <c r="H238" t="s">
        <v>132</v>
      </c>
      <c r="I238" s="1">
        <v>45383</v>
      </c>
      <c r="J238" t="s">
        <v>95</v>
      </c>
      <c r="K238" s="66">
        <v>0</v>
      </c>
      <c r="L238" t="s">
        <v>92</v>
      </c>
      <c r="M238" s="66">
        <v>0</v>
      </c>
      <c r="N238" s="66">
        <v>0</v>
      </c>
    </row>
    <row r="239" spans="1:15">
      <c r="A239" t="s">
        <v>11</v>
      </c>
      <c r="B239" t="s">
        <v>23</v>
      </c>
      <c r="C239" t="s">
        <v>49</v>
      </c>
      <c r="D239" t="s">
        <v>139</v>
      </c>
      <c r="E239" t="s">
        <v>141</v>
      </c>
      <c r="G239" t="s">
        <v>77</v>
      </c>
      <c r="H239" t="s">
        <v>132</v>
      </c>
      <c r="I239" s="1">
        <v>45383</v>
      </c>
      <c r="J239" t="s">
        <v>95</v>
      </c>
      <c r="K239" s="66">
        <v>84</v>
      </c>
      <c r="L239" t="s">
        <v>92</v>
      </c>
      <c r="M239" s="66">
        <v>14832.0766</v>
      </c>
      <c r="N239" s="66">
        <v>0</v>
      </c>
    </row>
    <row r="240" spans="1:15">
      <c r="A240" t="s">
        <v>11</v>
      </c>
      <c r="B240" t="s">
        <v>24</v>
      </c>
      <c r="C240" t="s">
        <v>50</v>
      </c>
      <c r="D240" t="s">
        <v>140</v>
      </c>
      <c r="E240" t="s">
        <v>141</v>
      </c>
      <c r="G240" t="s">
        <v>78</v>
      </c>
      <c r="H240" t="s">
        <v>132</v>
      </c>
      <c r="I240" s="1">
        <v>45383</v>
      </c>
      <c r="J240" t="s">
        <v>93</v>
      </c>
      <c r="K240" s="66">
        <v>5140.7640000000001</v>
      </c>
      <c r="L240" t="s">
        <v>92</v>
      </c>
      <c r="M240" s="66">
        <v>5159976.5565999998</v>
      </c>
      <c r="N240" s="66">
        <v>0</v>
      </c>
    </row>
    <row r="241" spans="1:15">
      <c r="A241" t="s">
        <v>11</v>
      </c>
      <c r="B241" t="s">
        <v>25</v>
      </c>
      <c r="C241" t="s">
        <v>51</v>
      </c>
      <c r="D241" t="s">
        <v>140</v>
      </c>
      <c r="E241" t="s">
        <v>141</v>
      </c>
      <c r="G241" t="s">
        <v>79</v>
      </c>
      <c r="H241" t="s">
        <v>132</v>
      </c>
      <c r="I241" s="1">
        <v>45383</v>
      </c>
      <c r="J241" t="s">
        <v>94</v>
      </c>
      <c r="K241" s="66">
        <v>33.866</v>
      </c>
      <c r="L241" t="s">
        <v>92</v>
      </c>
      <c r="M241" s="66">
        <v>512614.72759999998</v>
      </c>
      <c r="N241" s="66">
        <v>0</v>
      </c>
    </row>
    <row r="242" spans="1:15">
      <c r="A242" t="s">
        <v>11</v>
      </c>
      <c r="B242" t="s">
        <v>26</v>
      </c>
      <c r="C242" t="s">
        <v>52</v>
      </c>
      <c r="D242" t="s">
        <v>140</v>
      </c>
      <c r="E242" t="s">
        <v>141</v>
      </c>
      <c r="G242" t="s">
        <v>80</v>
      </c>
      <c r="H242" t="s">
        <v>132</v>
      </c>
      <c r="I242" s="1">
        <v>45383</v>
      </c>
      <c r="J242" t="s">
        <v>95</v>
      </c>
      <c r="K242" s="66">
        <v>360</v>
      </c>
      <c r="L242" t="s">
        <v>92</v>
      </c>
      <c r="M242" s="66">
        <v>136212.948</v>
      </c>
      <c r="N242" s="66">
        <v>0</v>
      </c>
    </row>
    <row r="243" spans="1:15">
      <c r="A243" t="s">
        <v>11</v>
      </c>
      <c r="B243" t="s">
        <v>27</v>
      </c>
      <c r="C243" t="s">
        <v>53</v>
      </c>
      <c r="D243" t="s">
        <v>140</v>
      </c>
      <c r="E243" t="s">
        <v>141</v>
      </c>
      <c r="G243" t="s">
        <v>81</v>
      </c>
      <c r="H243" t="s">
        <v>132</v>
      </c>
      <c r="I243" s="1">
        <v>45383</v>
      </c>
      <c r="J243" t="s">
        <v>95</v>
      </c>
      <c r="K243" s="66">
        <v>4276</v>
      </c>
      <c r="L243" t="s">
        <v>92</v>
      </c>
      <c r="M243" s="66">
        <v>1143321.0363</v>
      </c>
      <c r="N243" s="66">
        <v>0</v>
      </c>
    </row>
    <row r="244" spans="1:15">
      <c r="A244" t="s">
        <v>11</v>
      </c>
      <c r="B244" t="s">
        <v>28</v>
      </c>
      <c r="C244" t="s">
        <v>54</v>
      </c>
      <c r="D244" t="s">
        <v>140</v>
      </c>
      <c r="E244" t="s">
        <v>141</v>
      </c>
      <c r="G244" t="s">
        <v>82</v>
      </c>
      <c r="H244" t="s">
        <v>132</v>
      </c>
      <c r="I244" s="1">
        <v>45383</v>
      </c>
      <c r="J244" t="s">
        <v>94</v>
      </c>
      <c r="K244" s="66">
        <v>19.128</v>
      </c>
      <c r="L244" t="s">
        <v>92</v>
      </c>
      <c r="M244" s="66">
        <v>180955.1177</v>
      </c>
      <c r="N244" s="66">
        <v>0</v>
      </c>
    </row>
    <row r="245" spans="1:15">
      <c r="A245" t="s">
        <v>11</v>
      </c>
      <c r="B245" t="s">
        <v>29</v>
      </c>
      <c r="C245" t="s">
        <v>55</v>
      </c>
      <c r="D245" t="s">
        <v>140</v>
      </c>
      <c r="E245" t="s">
        <v>141</v>
      </c>
      <c r="G245" t="s">
        <v>83</v>
      </c>
      <c r="H245" t="s">
        <v>132</v>
      </c>
      <c r="I245" s="1">
        <v>45383</v>
      </c>
      <c r="J245" t="s">
        <v>93</v>
      </c>
      <c r="K245" s="66">
        <v>640.82600000000002</v>
      </c>
      <c r="L245" t="s">
        <v>92</v>
      </c>
      <c r="M245" s="66">
        <v>1131528.5264000001</v>
      </c>
      <c r="N245" s="66">
        <v>0</v>
      </c>
    </row>
    <row r="246" spans="1:15">
      <c r="A246" t="s">
        <v>11</v>
      </c>
      <c r="B246" t="s">
        <v>30</v>
      </c>
      <c r="C246" t="s">
        <v>56</v>
      </c>
      <c r="D246" t="s">
        <v>140</v>
      </c>
      <c r="E246" t="s">
        <v>141</v>
      </c>
      <c r="G246" t="s">
        <v>84</v>
      </c>
      <c r="H246" t="s">
        <v>132</v>
      </c>
      <c r="I246" s="1">
        <v>45383</v>
      </c>
      <c r="J246" t="s">
        <v>95</v>
      </c>
      <c r="K246" s="66">
        <v>2280</v>
      </c>
      <c r="L246" t="s">
        <v>92</v>
      </c>
      <c r="M246" s="66">
        <v>373828.86839999998</v>
      </c>
      <c r="N246" s="66">
        <v>0</v>
      </c>
    </row>
    <row r="247" spans="1:15">
      <c r="A247" t="s">
        <v>11</v>
      </c>
      <c r="B247" t="s">
        <v>31</v>
      </c>
      <c r="C247" t="s">
        <v>57</v>
      </c>
      <c r="D247" t="s">
        <v>140</v>
      </c>
      <c r="E247" t="s">
        <v>141</v>
      </c>
      <c r="G247" t="s">
        <v>85</v>
      </c>
      <c r="H247" t="s">
        <v>132</v>
      </c>
      <c r="I247" s="1">
        <v>45383</v>
      </c>
      <c r="J247" t="s">
        <v>95</v>
      </c>
      <c r="K247" s="66">
        <v>5703</v>
      </c>
      <c r="L247" t="s">
        <v>92</v>
      </c>
      <c r="M247" s="66">
        <v>1654344.0904000001</v>
      </c>
      <c r="N247" s="66">
        <v>0</v>
      </c>
    </row>
    <row r="248" spans="1:15">
      <c r="A248" t="s">
        <v>11</v>
      </c>
      <c r="B248" t="s">
        <v>32</v>
      </c>
      <c r="C248" t="s">
        <v>58</v>
      </c>
      <c r="D248" t="s">
        <v>140</v>
      </c>
      <c r="E248" t="s">
        <v>141</v>
      </c>
      <c r="G248" t="s">
        <v>86</v>
      </c>
      <c r="H248" t="s">
        <v>132</v>
      </c>
      <c r="I248" s="1">
        <v>45383</v>
      </c>
      <c r="J248" t="s">
        <v>97</v>
      </c>
      <c r="K248" s="66">
        <v>0</v>
      </c>
      <c r="L248" t="s">
        <v>92</v>
      </c>
      <c r="M248" s="66">
        <v>0</v>
      </c>
      <c r="N248" s="66">
        <v>0</v>
      </c>
    </row>
    <row r="249" spans="1:15">
      <c r="A249" t="s">
        <v>11</v>
      </c>
      <c r="B249" t="s">
        <v>33</v>
      </c>
      <c r="C249" t="s">
        <v>59</v>
      </c>
      <c r="D249" t="s">
        <v>140</v>
      </c>
      <c r="E249" t="s">
        <v>141</v>
      </c>
      <c r="G249" t="s">
        <v>87</v>
      </c>
      <c r="H249" t="s">
        <v>132</v>
      </c>
      <c r="I249" s="1">
        <v>45383</v>
      </c>
      <c r="J249" t="s">
        <v>93</v>
      </c>
      <c r="K249" s="66">
        <v>0</v>
      </c>
      <c r="L249" t="s">
        <v>92</v>
      </c>
      <c r="M249" s="66">
        <v>0</v>
      </c>
      <c r="N249" s="66">
        <v>0</v>
      </c>
    </row>
    <row r="250" spans="1:15">
      <c r="A250" t="s">
        <v>11</v>
      </c>
      <c r="B250" t="s">
        <v>34</v>
      </c>
      <c r="C250" t="s">
        <v>60</v>
      </c>
      <c r="D250" t="s">
        <v>140</v>
      </c>
      <c r="E250" t="s">
        <v>141</v>
      </c>
      <c r="G250" t="s">
        <v>88</v>
      </c>
      <c r="H250" t="s">
        <v>132</v>
      </c>
      <c r="I250" s="1">
        <v>45383</v>
      </c>
      <c r="J250" t="s">
        <v>95</v>
      </c>
      <c r="K250" s="66">
        <v>0</v>
      </c>
      <c r="L250" t="s">
        <v>92</v>
      </c>
      <c r="M250" s="66">
        <v>0</v>
      </c>
      <c r="N250" s="66">
        <v>0</v>
      </c>
    </row>
    <row r="251" spans="1:15">
      <c r="A251" t="s">
        <v>11</v>
      </c>
      <c r="B251" t="s">
        <v>35</v>
      </c>
      <c r="C251" t="s">
        <v>61</v>
      </c>
      <c r="D251" t="s">
        <v>140</v>
      </c>
      <c r="E251" t="s">
        <v>141</v>
      </c>
      <c r="G251" t="s">
        <v>89</v>
      </c>
      <c r="H251" t="s">
        <v>132</v>
      </c>
      <c r="I251" s="1">
        <v>45383</v>
      </c>
      <c r="J251" t="s">
        <v>94</v>
      </c>
      <c r="K251" s="66">
        <v>0</v>
      </c>
      <c r="L251" t="s">
        <v>92</v>
      </c>
      <c r="M251" s="66">
        <v>0</v>
      </c>
      <c r="N251" s="66">
        <v>0</v>
      </c>
    </row>
    <row r="252" spans="1:15">
      <c r="A252" t="s">
        <v>11</v>
      </c>
      <c r="B252" t="s">
        <v>36</v>
      </c>
      <c r="C252" t="s">
        <v>62</v>
      </c>
      <c r="D252" t="s">
        <v>140</v>
      </c>
      <c r="E252" t="s">
        <v>141</v>
      </c>
      <c r="G252" t="s">
        <v>90</v>
      </c>
      <c r="H252" t="s">
        <v>132</v>
      </c>
      <c r="I252" s="1">
        <v>45383</v>
      </c>
      <c r="J252" t="s">
        <v>95</v>
      </c>
      <c r="K252" s="66">
        <v>0</v>
      </c>
      <c r="L252" t="s">
        <v>92</v>
      </c>
      <c r="M252" s="66">
        <v>0</v>
      </c>
      <c r="N252" s="66">
        <v>0</v>
      </c>
    </row>
    <row r="253" spans="1:15">
      <c r="A253" t="s">
        <v>11</v>
      </c>
      <c r="B253" t="s">
        <v>37</v>
      </c>
      <c r="C253" t="s">
        <v>63</v>
      </c>
      <c r="D253" t="s">
        <v>140</v>
      </c>
      <c r="E253" t="s">
        <v>141</v>
      </c>
      <c r="G253" t="s">
        <v>91</v>
      </c>
      <c r="H253" t="s">
        <v>132</v>
      </c>
      <c r="I253" s="1">
        <v>45383</v>
      </c>
      <c r="J253" t="s">
        <v>93</v>
      </c>
      <c r="K253" s="66">
        <v>0</v>
      </c>
      <c r="L253" t="s">
        <v>92</v>
      </c>
      <c r="M253" s="66">
        <v>0</v>
      </c>
      <c r="N253" s="66">
        <v>0</v>
      </c>
    </row>
    <row r="254" spans="1:15">
      <c r="A254" t="s">
        <v>11</v>
      </c>
      <c r="B254" t="s">
        <v>12</v>
      </c>
      <c r="C254" t="s">
        <v>38</v>
      </c>
      <c r="D254" t="s">
        <v>139</v>
      </c>
      <c r="E254" t="s">
        <v>141</v>
      </c>
      <c r="G254" t="s">
        <v>64</v>
      </c>
      <c r="H254" t="s">
        <v>133</v>
      </c>
      <c r="I254" s="1">
        <v>45383</v>
      </c>
      <c r="J254" t="s">
        <v>93</v>
      </c>
      <c r="K254" s="66">
        <v>53724.01</v>
      </c>
      <c r="L254" t="s">
        <v>92</v>
      </c>
      <c r="M254" s="66">
        <v>6503766.8679999998</v>
      </c>
      <c r="N254" s="66">
        <v>0</v>
      </c>
    </row>
    <row r="255" spans="1:15">
      <c r="A255" t="s">
        <v>11</v>
      </c>
      <c r="B255" t="s">
        <v>24</v>
      </c>
      <c r="C255" t="s">
        <v>2942</v>
      </c>
      <c r="D255" t="s">
        <v>7675</v>
      </c>
      <c r="E255" t="s">
        <v>5030</v>
      </c>
      <c r="G255" t="s">
        <v>124</v>
      </c>
      <c r="H255" t="s">
        <v>7676</v>
      </c>
      <c r="I255" s="1">
        <v>45323</v>
      </c>
      <c r="J255" t="s">
        <v>101</v>
      </c>
      <c r="K255" s="66">
        <v>1</v>
      </c>
      <c r="L255" t="s">
        <v>92</v>
      </c>
      <c r="M255" s="66">
        <v>781340</v>
      </c>
      <c r="N255" s="66">
        <v>0</v>
      </c>
      <c r="O255" s="1" t="s">
        <v>7682</v>
      </c>
    </row>
    <row r="256" spans="1:15">
      <c r="A256" t="s">
        <v>11</v>
      </c>
      <c r="B256" t="s">
        <v>24</v>
      </c>
      <c r="C256" t="s">
        <v>2942</v>
      </c>
      <c r="D256" t="s">
        <v>131</v>
      </c>
      <c r="E256" t="s">
        <v>65</v>
      </c>
      <c r="G256" t="s">
        <v>124</v>
      </c>
      <c r="H256" t="s">
        <v>114</v>
      </c>
      <c r="I256" s="1">
        <v>45352</v>
      </c>
      <c r="J256" t="s">
        <v>125</v>
      </c>
      <c r="K256" s="66">
        <v>1</v>
      </c>
      <c r="L256" t="s">
        <v>92</v>
      </c>
      <c r="M256" s="66">
        <v>869469.76800000004</v>
      </c>
      <c r="N256" s="66">
        <v>0</v>
      </c>
    </row>
    <row r="257" spans="1:14">
      <c r="A257" t="s">
        <v>11</v>
      </c>
      <c r="B257" t="s">
        <v>24</v>
      </c>
      <c r="C257" t="s">
        <v>2942</v>
      </c>
      <c r="D257" t="s">
        <v>140</v>
      </c>
      <c r="E257" t="s">
        <v>141</v>
      </c>
      <c r="G257" t="s">
        <v>124</v>
      </c>
      <c r="H257" t="s">
        <v>133</v>
      </c>
      <c r="I257" s="1">
        <v>45352</v>
      </c>
      <c r="J257" t="s">
        <v>125</v>
      </c>
      <c r="K257" s="66">
        <v>1</v>
      </c>
      <c r="L257" t="s">
        <v>92</v>
      </c>
      <c r="M257" s="66">
        <v>869574.3600000001</v>
      </c>
      <c r="N257" s="66">
        <v>0</v>
      </c>
    </row>
    <row r="258" spans="1:14">
      <c r="A258" t="s">
        <v>11</v>
      </c>
      <c r="B258" t="s">
        <v>12</v>
      </c>
      <c r="C258" t="s">
        <v>38</v>
      </c>
      <c r="D258" t="s">
        <v>139</v>
      </c>
      <c r="E258" t="s">
        <v>141</v>
      </c>
      <c r="G258" t="s">
        <v>64</v>
      </c>
      <c r="H258" t="s">
        <v>132</v>
      </c>
      <c r="I258" s="1">
        <v>45413</v>
      </c>
      <c r="J258" t="s">
        <v>93</v>
      </c>
      <c r="K258" s="66">
        <v>0</v>
      </c>
      <c r="L258" t="s">
        <v>92</v>
      </c>
      <c r="M258" s="66">
        <v>0</v>
      </c>
      <c r="N258" s="66">
        <v>0</v>
      </c>
    </row>
    <row r="259" spans="1:14">
      <c r="A259" t="s">
        <v>11</v>
      </c>
      <c r="B259" t="s">
        <v>13</v>
      </c>
      <c r="C259" t="s">
        <v>39</v>
      </c>
      <c r="D259" t="s">
        <v>139</v>
      </c>
      <c r="E259" t="s">
        <v>141</v>
      </c>
      <c r="G259" t="s">
        <v>67</v>
      </c>
      <c r="H259" t="s">
        <v>132</v>
      </c>
      <c r="I259" s="1">
        <v>45413</v>
      </c>
      <c r="J259" t="s">
        <v>93</v>
      </c>
      <c r="K259" s="66">
        <v>0.01</v>
      </c>
      <c r="L259" t="s">
        <v>92</v>
      </c>
      <c r="M259" s="66">
        <v>1.3891</v>
      </c>
      <c r="N259" s="66">
        <v>0</v>
      </c>
    </row>
    <row r="260" spans="1:14">
      <c r="A260" t="s">
        <v>11</v>
      </c>
      <c r="B260" t="s">
        <v>14</v>
      </c>
      <c r="C260" t="s">
        <v>40</v>
      </c>
      <c r="D260" t="s">
        <v>139</v>
      </c>
      <c r="E260" t="s">
        <v>141</v>
      </c>
      <c r="G260" t="s">
        <v>68</v>
      </c>
      <c r="H260" t="s">
        <v>132</v>
      </c>
      <c r="I260" s="1">
        <v>45413</v>
      </c>
      <c r="J260" t="s">
        <v>93</v>
      </c>
      <c r="K260" s="66">
        <v>0</v>
      </c>
      <c r="L260" t="s">
        <v>92</v>
      </c>
      <c r="M260" s="66">
        <v>0</v>
      </c>
      <c r="N260" s="66">
        <v>0</v>
      </c>
    </row>
    <row r="261" spans="1:14">
      <c r="A261" t="s">
        <v>11</v>
      </c>
      <c r="B261" t="s">
        <v>15</v>
      </c>
      <c r="C261" t="s">
        <v>41</v>
      </c>
      <c r="D261" t="s">
        <v>139</v>
      </c>
      <c r="E261" t="s">
        <v>141</v>
      </c>
      <c r="G261" t="s">
        <v>69</v>
      </c>
      <c r="H261" t="s">
        <v>132</v>
      </c>
      <c r="I261" s="1">
        <v>45413</v>
      </c>
      <c r="J261" t="s">
        <v>93</v>
      </c>
      <c r="K261" s="66">
        <v>0.17</v>
      </c>
      <c r="L261" t="s">
        <v>92</v>
      </c>
      <c r="M261" s="66">
        <v>75.135199999999998</v>
      </c>
      <c r="N261" s="66">
        <v>0</v>
      </c>
    </row>
    <row r="262" spans="1:14">
      <c r="A262" t="s">
        <v>11</v>
      </c>
      <c r="B262" t="s">
        <v>16</v>
      </c>
      <c r="C262" t="s">
        <v>42</v>
      </c>
      <c r="D262" t="s">
        <v>139</v>
      </c>
      <c r="E262" t="s">
        <v>141</v>
      </c>
      <c r="G262" t="s">
        <v>70</v>
      </c>
      <c r="H262" t="s">
        <v>132</v>
      </c>
      <c r="I262" s="1">
        <v>45413</v>
      </c>
      <c r="J262" t="s">
        <v>94</v>
      </c>
      <c r="K262" s="66">
        <v>50.87</v>
      </c>
      <c r="L262" t="s">
        <v>92</v>
      </c>
      <c r="M262" s="66">
        <v>308339.59259999997</v>
      </c>
      <c r="N262" s="66">
        <v>0</v>
      </c>
    </row>
    <row r="263" spans="1:14">
      <c r="A263" t="s">
        <v>11</v>
      </c>
      <c r="B263" t="s">
        <v>17</v>
      </c>
      <c r="C263" t="s">
        <v>43</v>
      </c>
      <c r="D263" t="s">
        <v>139</v>
      </c>
      <c r="E263" t="s">
        <v>141</v>
      </c>
      <c r="G263" t="s">
        <v>71</v>
      </c>
      <c r="H263" t="s">
        <v>132</v>
      </c>
      <c r="I263" s="1">
        <v>45413</v>
      </c>
      <c r="J263" t="s">
        <v>93</v>
      </c>
      <c r="K263" s="66">
        <v>0</v>
      </c>
      <c r="L263" t="s">
        <v>92</v>
      </c>
      <c r="M263" s="66">
        <v>0</v>
      </c>
      <c r="N263" s="66">
        <v>0</v>
      </c>
    </row>
    <row r="264" spans="1:14">
      <c r="A264" t="s">
        <v>11</v>
      </c>
      <c r="B264" t="s">
        <v>18</v>
      </c>
      <c r="C264" t="s">
        <v>44</v>
      </c>
      <c r="D264" t="s">
        <v>139</v>
      </c>
      <c r="E264" t="s">
        <v>141</v>
      </c>
      <c r="G264" t="s">
        <v>72</v>
      </c>
      <c r="H264" t="s">
        <v>132</v>
      </c>
      <c r="I264" s="1">
        <v>45413</v>
      </c>
      <c r="J264" t="s">
        <v>95</v>
      </c>
      <c r="K264" s="66">
        <v>0</v>
      </c>
      <c r="L264" t="s">
        <v>92</v>
      </c>
      <c r="M264" s="66">
        <v>0</v>
      </c>
      <c r="N264" s="66">
        <v>0</v>
      </c>
    </row>
    <row r="265" spans="1:14">
      <c r="A265" t="s">
        <v>11</v>
      </c>
      <c r="B265" t="s">
        <v>19</v>
      </c>
      <c r="C265" t="s">
        <v>45</v>
      </c>
      <c r="D265" t="s">
        <v>139</v>
      </c>
      <c r="E265" t="s">
        <v>141</v>
      </c>
      <c r="G265" t="s">
        <v>73</v>
      </c>
      <c r="H265" t="s">
        <v>132</v>
      </c>
      <c r="I265" s="1">
        <v>45413</v>
      </c>
      <c r="J265" t="s">
        <v>95</v>
      </c>
      <c r="K265" s="66">
        <v>0</v>
      </c>
      <c r="L265" t="s">
        <v>92</v>
      </c>
      <c r="M265" s="66">
        <v>0</v>
      </c>
      <c r="N265" s="66">
        <v>0</v>
      </c>
    </row>
    <row r="266" spans="1:14">
      <c r="A266" t="s">
        <v>11</v>
      </c>
      <c r="B266" t="s">
        <v>20</v>
      </c>
      <c r="C266" t="s">
        <v>46</v>
      </c>
      <c r="D266" t="s">
        <v>139</v>
      </c>
      <c r="E266" t="s">
        <v>141</v>
      </c>
      <c r="G266" t="s">
        <v>74</v>
      </c>
      <c r="H266" t="s">
        <v>132</v>
      </c>
      <c r="I266" s="1">
        <v>45413</v>
      </c>
      <c r="J266" t="s">
        <v>93</v>
      </c>
      <c r="K266" s="66">
        <v>0</v>
      </c>
      <c r="L266" t="s">
        <v>92</v>
      </c>
      <c r="M266" s="66">
        <v>0</v>
      </c>
      <c r="N266" s="66">
        <v>0</v>
      </c>
    </row>
    <row r="267" spans="1:14">
      <c r="A267" t="s">
        <v>11</v>
      </c>
      <c r="B267" t="s">
        <v>21</v>
      </c>
      <c r="C267" t="s">
        <v>47</v>
      </c>
      <c r="D267" t="s">
        <v>139</v>
      </c>
      <c r="E267" t="s">
        <v>141</v>
      </c>
      <c r="G267" t="s">
        <v>75</v>
      </c>
      <c r="H267" t="s">
        <v>132</v>
      </c>
      <c r="I267" s="1">
        <v>45413</v>
      </c>
      <c r="J267" t="s">
        <v>94</v>
      </c>
      <c r="K267" s="66">
        <v>0</v>
      </c>
      <c r="L267" t="s">
        <v>92</v>
      </c>
      <c r="M267" s="66">
        <v>0</v>
      </c>
      <c r="N267" s="66">
        <v>0</v>
      </c>
    </row>
    <row r="268" spans="1:14">
      <c r="A268" t="s">
        <v>11</v>
      </c>
      <c r="B268" t="s">
        <v>22</v>
      </c>
      <c r="C268" t="s">
        <v>48</v>
      </c>
      <c r="D268" t="s">
        <v>139</v>
      </c>
      <c r="E268" t="s">
        <v>141</v>
      </c>
      <c r="G268" t="s">
        <v>76</v>
      </c>
      <c r="H268" t="s">
        <v>132</v>
      </c>
      <c r="I268" s="1">
        <v>45413</v>
      </c>
      <c r="J268" t="s">
        <v>95</v>
      </c>
      <c r="K268" s="66">
        <v>0</v>
      </c>
      <c r="L268" t="s">
        <v>92</v>
      </c>
      <c r="M268" s="66">
        <v>0</v>
      </c>
      <c r="N268" s="66">
        <v>0</v>
      </c>
    </row>
    <row r="269" spans="1:14">
      <c r="A269" t="s">
        <v>11</v>
      </c>
      <c r="B269" t="s">
        <v>23</v>
      </c>
      <c r="C269" t="s">
        <v>49</v>
      </c>
      <c r="D269" t="s">
        <v>139</v>
      </c>
      <c r="E269" t="s">
        <v>141</v>
      </c>
      <c r="G269" t="s">
        <v>77</v>
      </c>
      <c r="H269" t="s">
        <v>132</v>
      </c>
      <c r="I269" s="1">
        <v>45413</v>
      </c>
      <c r="J269" t="s">
        <v>95</v>
      </c>
      <c r="K269" s="66">
        <v>0</v>
      </c>
      <c r="L269" t="s">
        <v>92</v>
      </c>
      <c r="M269" s="66">
        <v>0</v>
      </c>
      <c r="N269" s="66">
        <v>0</v>
      </c>
    </row>
    <row r="270" spans="1:14">
      <c r="A270" t="s">
        <v>11</v>
      </c>
      <c r="B270" t="s">
        <v>24</v>
      </c>
      <c r="C270" t="s">
        <v>50</v>
      </c>
      <c r="D270" t="s">
        <v>140</v>
      </c>
      <c r="E270" t="s">
        <v>141</v>
      </c>
      <c r="G270" t="s">
        <v>78</v>
      </c>
      <c r="H270" t="s">
        <v>132</v>
      </c>
      <c r="I270" s="1">
        <v>45413</v>
      </c>
      <c r="J270" t="s">
        <v>93</v>
      </c>
      <c r="K270" s="66">
        <v>10127.77</v>
      </c>
      <c r="L270" t="s">
        <v>92</v>
      </c>
      <c r="M270" s="66">
        <v>10178081.2393</v>
      </c>
      <c r="N270" s="66">
        <v>0</v>
      </c>
    </row>
    <row r="271" spans="1:14">
      <c r="A271" t="s">
        <v>11</v>
      </c>
      <c r="B271" t="s">
        <v>25</v>
      </c>
      <c r="C271" t="s">
        <v>51</v>
      </c>
      <c r="D271" t="s">
        <v>140</v>
      </c>
      <c r="E271" t="s">
        <v>141</v>
      </c>
      <c r="G271" t="s">
        <v>79</v>
      </c>
      <c r="H271" t="s">
        <v>132</v>
      </c>
      <c r="I271" s="1">
        <v>45413</v>
      </c>
      <c r="J271" t="s">
        <v>94</v>
      </c>
      <c r="K271" s="66">
        <v>87.11</v>
      </c>
      <c r="L271" t="s">
        <v>92</v>
      </c>
      <c r="M271" s="66">
        <v>1320005.0083000001</v>
      </c>
      <c r="N271" s="66">
        <v>0</v>
      </c>
    </row>
    <row r="272" spans="1:14">
      <c r="A272" t="s">
        <v>11</v>
      </c>
      <c r="B272" t="s">
        <v>26</v>
      </c>
      <c r="C272" t="s">
        <v>52</v>
      </c>
      <c r="D272" t="s">
        <v>140</v>
      </c>
      <c r="E272" t="s">
        <v>141</v>
      </c>
      <c r="G272" t="s">
        <v>80</v>
      </c>
      <c r="H272" t="s">
        <v>132</v>
      </c>
      <c r="I272" s="1">
        <v>45413</v>
      </c>
      <c r="J272" t="s">
        <v>95</v>
      </c>
      <c r="K272" s="66">
        <v>1200</v>
      </c>
      <c r="L272" t="s">
        <v>92</v>
      </c>
      <c r="M272" s="66">
        <v>454599.36</v>
      </c>
      <c r="N272" s="66">
        <v>0</v>
      </c>
    </row>
    <row r="273" spans="1:15">
      <c r="A273" t="s">
        <v>11</v>
      </c>
      <c r="B273" t="s">
        <v>27</v>
      </c>
      <c r="C273" t="s">
        <v>53</v>
      </c>
      <c r="D273" t="s">
        <v>140</v>
      </c>
      <c r="E273" t="s">
        <v>141</v>
      </c>
      <c r="G273" t="s">
        <v>81</v>
      </c>
      <c r="H273" t="s">
        <v>132</v>
      </c>
      <c r="I273" s="1">
        <v>45413</v>
      </c>
      <c r="J273" t="s">
        <v>95</v>
      </c>
      <c r="K273" s="66">
        <v>3316</v>
      </c>
      <c r="L273" t="s">
        <v>92</v>
      </c>
      <c r="M273" s="66">
        <v>887721.42579999997</v>
      </c>
      <c r="N273" s="66">
        <v>0</v>
      </c>
    </row>
    <row r="274" spans="1:15">
      <c r="A274" t="s">
        <v>11</v>
      </c>
      <c r="B274" t="s">
        <v>28</v>
      </c>
      <c r="C274" t="s">
        <v>54</v>
      </c>
      <c r="D274" t="s">
        <v>140</v>
      </c>
      <c r="E274" t="s">
        <v>141</v>
      </c>
      <c r="G274" t="s">
        <v>82</v>
      </c>
      <c r="H274" t="s">
        <v>132</v>
      </c>
      <c r="I274" s="1">
        <v>45413</v>
      </c>
      <c r="J274" t="s">
        <v>94</v>
      </c>
      <c r="K274" s="66">
        <v>64.319999999999993</v>
      </c>
      <c r="L274" t="s">
        <v>92</v>
      </c>
      <c r="M274" s="66">
        <v>609163.14240000001</v>
      </c>
      <c r="N274" s="66">
        <v>0</v>
      </c>
    </row>
    <row r="275" spans="1:15">
      <c r="A275" t="s">
        <v>11</v>
      </c>
      <c r="B275" t="s">
        <v>29</v>
      </c>
      <c r="C275" t="s">
        <v>55</v>
      </c>
      <c r="D275" t="s">
        <v>140</v>
      </c>
      <c r="E275" t="s">
        <v>141</v>
      </c>
      <c r="G275" t="s">
        <v>83</v>
      </c>
      <c r="H275" t="s">
        <v>132</v>
      </c>
      <c r="I275" s="1">
        <v>45413</v>
      </c>
      <c r="J275" t="s">
        <v>93</v>
      </c>
      <c r="K275" s="66">
        <v>1400.69</v>
      </c>
      <c r="L275" t="s">
        <v>92</v>
      </c>
      <c r="M275" s="66">
        <v>2476260.8015999999</v>
      </c>
      <c r="N275" s="66">
        <v>0</v>
      </c>
    </row>
    <row r="276" spans="1:15">
      <c r="A276" t="s">
        <v>11</v>
      </c>
      <c r="B276" t="s">
        <v>30</v>
      </c>
      <c r="C276" t="s">
        <v>56</v>
      </c>
      <c r="D276" t="s">
        <v>140</v>
      </c>
      <c r="E276" t="s">
        <v>141</v>
      </c>
      <c r="G276" t="s">
        <v>84</v>
      </c>
      <c r="H276" t="s">
        <v>132</v>
      </c>
      <c r="I276" s="1">
        <v>45413</v>
      </c>
      <c r="J276" t="s">
        <v>95</v>
      </c>
      <c r="K276" s="66">
        <v>1298</v>
      </c>
      <c r="L276" t="s">
        <v>92</v>
      </c>
      <c r="M276" s="66">
        <v>213080.8222</v>
      </c>
      <c r="N276" s="66">
        <v>0</v>
      </c>
    </row>
    <row r="277" spans="1:15">
      <c r="A277" t="s">
        <v>11</v>
      </c>
      <c r="B277" t="s">
        <v>31</v>
      </c>
      <c r="C277" t="s">
        <v>57</v>
      </c>
      <c r="D277" t="s">
        <v>140</v>
      </c>
      <c r="E277" t="s">
        <v>141</v>
      </c>
      <c r="G277" t="s">
        <v>85</v>
      </c>
      <c r="H277" t="s">
        <v>132</v>
      </c>
      <c r="I277" s="1">
        <v>45413</v>
      </c>
      <c r="J277" t="s">
        <v>95</v>
      </c>
      <c r="K277" s="66">
        <v>14781</v>
      </c>
      <c r="L277" t="s">
        <v>92</v>
      </c>
      <c r="M277" s="66">
        <v>4292971.1728999997</v>
      </c>
      <c r="N277" s="66">
        <v>0</v>
      </c>
    </row>
    <row r="278" spans="1:15">
      <c r="A278" t="s">
        <v>11</v>
      </c>
      <c r="B278" t="s">
        <v>32</v>
      </c>
      <c r="C278" t="s">
        <v>58</v>
      </c>
      <c r="D278" t="s">
        <v>140</v>
      </c>
      <c r="E278" t="s">
        <v>141</v>
      </c>
      <c r="G278" t="s">
        <v>86</v>
      </c>
      <c r="H278" t="s">
        <v>132</v>
      </c>
      <c r="I278" s="1">
        <v>45413</v>
      </c>
      <c r="J278" t="s">
        <v>97</v>
      </c>
      <c r="K278" s="66">
        <v>0</v>
      </c>
      <c r="L278" t="s">
        <v>92</v>
      </c>
      <c r="M278" s="66">
        <v>0</v>
      </c>
      <c r="N278" s="66">
        <v>0</v>
      </c>
    </row>
    <row r="279" spans="1:15">
      <c r="A279" t="s">
        <v>11</v>
      </c>
      <c r="B279" t="s">
        <v>33</v>
      </c>
      <c r="C279" t="s">
        <v>59</v>
      </c>
      <c r="D279" t="s">
        <v>140</v>
      </c>
      <c r="E279" t="s">
        <v>141</v>
      </c>
      <c r="G279" t="s">
        <v>87</v>
      </c>
      <c r="H279" t="s">
        <v>132</v>
      </c>
      <c r="I279" s="1">
        <v>45413</v>
      </c>
      <c r="J279" t="s">
        <v>93</v>
      </c>
      <c r="K279" s="66">
        <v>0</v>
      </c>
      <c r="L279" t="s">
        <v>92</v>
      </c>
      <c r="M279" s="66">
        <v>0</v>
      </c>
      <c r="N279" s="66">
        <v>0</v>
      </c>
    </row>
    <row r="280" spans="1:15">
      <c r="A280" t="s">
        <v>11</v>
      </c>
      <c r="B280" t="s">
        <v>34</v>
      </c>
      <c r="C280" t="s">
        <v>60</v>
      </c>
      <c r="D280" t="s">
        <v>140</v>
      </c>
      <c r="E280" t="s">
        <v>141</v>
      </c>
      <c r="G280" t="s">
        <v>88</v>
      </c>
      <c r="H280" t="s">
        <v>132</v>
      </c>
      <c r="I280" s="1">
        <v>45413</v>
      </c>
      <c r="J280" t="s">
        <v>95</v>
      </c>
      <c r="K280" s="66">
        <v>0</v>
      </c>
      <c r="L280" t="s">
        <v>92</v>
      </c>
      <c r="M280" s="66">
        <v>0</v>
      </c>
      <c r="N280" s="66">
        <v>0</v>
      </c>
    </row>
    <row r="281" spans="1:15">
      <c r="A281" t="s">
        <v>11</v>
      </c>
      <c r="B281" t="s">
        <v>35</v>
      </c>
      <c r="C281" t="s">
        <v>61</v>
      </c>
      <c r="D281" t="s">
        <v>140</v>
      </c>
      <c r="E281" t="s">
        <v>141</v>
      </c>
      <c r="G281" t="s">
        <v>89</v>
      </c>
      <c r="H281" t="s">
        <v>132</v>
      </c>
      <c r="I281" s="1">
        <v>45413</v>
      </c>
      <c r="J281" t="s">
        <v>94</v>
      </c>
      <c r="K281" s="66">
        <v>0</v>
      </c>
      <c r="L281" t="s">
        <v>92</v>
      </c>
      <c r="M281" s="66">
        <v>0</v>
      </c>
      <c r="N281" s="66">
        <v>0</v>
      </c>
    </row>
    <row r="282" spans="1:15">
      <c r="A282" t="s">
        <v>11</v>
      </c>
      <c r="B282" t="s">
        <v>36</v>
      </c>
      <c r="C282" t="s">
        <v>62</v>
      </c>
      <c r="D282" t="s">
        <v>140</v>
      </c>
      <c r="E282" t="s">
        <v>141</v>
      </c>
      <c r="G282" t="s">
        <v>90</v>
      </c>
      <c r="H282" t="s">
        <v>132</v>
      </c>
      <c r="I282" s="1">
        <v>45413</v>
      </c>
      <c r="J282" t="s">
        <v>95</v>
      </c>
      <c r="K282" s="66">
        <v>0</v>
      </c>
      <c r="L282" t="s">
        <v>92</v>
      </c>
      <c r="M282" s="66">
        <v>0</v>
      </c>
      <c r="N282" s="66">
        <v>0</v>
      </c>
    </row>
    <row r="283" spans="1:15">
      <c r="A283" t="s">
        <v>11</v>
      </c>
      <c r="B283" t="s">
        <v>37</v>
      </c>
      <c r="C283" t="s">
        <v>63</v>
      </c>
      <c r="D283" t="s">
        <v>140</v>
      </c>
      <c r="E283" t="s">
        <v>141</v>
      </c>
      <c r="G283" t="s">
        <v>91</v>
      </c>
      <c r="H283" t="s">
        <v>132</v>
      </c>
      <c r="I283" s="1">
        <v>45413</v>
      </c>
      <c r="J283" t="s">
        <v>93</v>
      </c>
      <c r="K283" s="66">
        <v>0</v>
      </c>
      <c r="L283" t="s">
        <v>92</v>
      </c>
      <c r="M283" s="66">
        <v>0</v>
      </c>
      <c r="N283" s="66">
        <v>0</v>
      </c>
    </row>
    <row r="284" spans="1:15">
      <c r="A284" t="s">
        <v>11</v>
      </c>
      <c r="B284" t="s">
        <v>12</v>
      </c>
      <c r="C284" t="s">
        <v>38</v>
      </c>
      <c r="D284" t="s">
        <v>139</v>
      </c>
      <c r="E284" t="s">
        <v>141</v>
      </c>
      <c r="G284" t="s">
        <v>64</v>
      </c>
      <c r="H284" t="s">
        <v>133</v>
      </c>
      <c r="I284" s="1">
        <v>45413</v>
      </c>
      <c r="J284" t="s">
        <v>93</v>
      </c>
      <c r="K284" s="66">
        <v>137575.53</v>
      </c>
      <c r="L284" t="s">
        <v>92</v>
      </c>
      <c r="M284" s="66">
        <v>16651269.9223</v>
      </c>
      <c r="N284" s="66">
        <v>0</v>
      </c>
    </row>
    <row r="285" spans="1:15">
      <c r="A285" t="s">
        <v>11</v>
      </c>
      <c r="B285" t="s">
        <v>24</v>
      </c>
      <c r="C285" t="s">
        <v>2942</v>
      </c>
      <c r="D285" t="s">
        <v>7675</v>
      </c>
      <c r="E285" t="s">
        <v>5030</v>
      </c>
      <c r="G285" t="s">
        <v>124</v>
      </c>
      <c r="H285" t="s">
        <v>7676</v>
      </c>
      <c r="I285" s="1">
        <v>45352</v>
      </c>
      <c r="J285" t="s">
        <v>101</v>
      </c>
      <c r="K285" s="66">
        <v>1</v>
      </c>
      <c r="L285" t="s">
        <v>92</v>
      </c>
      <c r="M285" s="66">
        <v>294000</v>
      </c>
      <c r="N285" s="66">
        <v>0</v>
      </c>
      <c r="O285" s="1"/>
    </row>
    <row r="286" spans="1:15">
      <c r="A286" t="s">
        <v>11</v>
      </c>
      <c r="B286" t="s">
        <v>12</v>
      </c>
      <c r="C286" t="s">
        <v>38</v>
      </c>
      <c r="D286" t="s">
        <v>139</v>
      </c>
      <c r="E286" t="s">
        <v>141</v>
      </c>
      <c r="G286" t="s">
        <v>64</v>
      </c>
      <c r="H286" t="s">
        <v>132</v>
      </c>
      <c r="I286" s="1">
        <v>45444</v>
      </c>
      <c r="J286" t="s">
        <v>93</v>
      </c>
      <c r="K286" s="66">
        <v>0</v>
      </c>
      <c r="L286" t="s">
        <v>92</v>
      </c>
      <c r="M286" s="66">
        <v>0</v>
      </c>
      <c r="N286" s="66">
        <v>0</v>
      </c>
    </row>
    <row r="287" spans="1:15">
      <c r="A287" t="s">
        <v>11</v>
      </c>
      <c r="B287" t="s">
        <v>13</v>
      </c>
      <c r="C287" t="s">
        <v>39</v>
      </c>
      <c r="D287" t="s">
        <v>139</v>
      </c>
      <c r="E287" t="s">
        <v>141</v>
      </c>
      <c r="G287" t="s">
        <v>67</v>
      </c>
      <c r="H287" t="s">
        <v>132</v>
      </c>
      <c r="I287" s="1">
        <v>45444</v>
      </c>
      <c r="J287" t="s">
        <v>93</v>
      </c>
      <c r="K287" s="66">
        <v>58.78</v>
      </c>
      <c r="L287" t="s">
        <v>92</v>
      </c>
      <c r="M287" s="66">
        <v>8201.3176999999996</v>
      </c>
      <c r="N287" s="66">
        <v>0</v>
      </c>
    </row>
    <row r="288" spans="1:15">
      <c r="A288" t="s">
        <v>11</v>
      </c>
      <c r="B288" t="s">
        <v>14</v>
      </c>
      <c r="C288" t="s">
        <v>40</v>
      </c>
      <c r="D288" t="s">
        <v>139</v>
      </c>
      <c r="E288" t="s">
        <v>141</v>
      </c>
      <c r="G288" t="s">
        <v>68</v>
      </c>
      <c r="H288" t="s">
        <v>132</v>
      </c>
      <c r="I288" s="1">
        <v>45444</v>
      </c>
      <c r="J288" t="s">
        <v>93</v>
      </c>
      <c r="K288" s="66">
        <v>0</v>
      </c>
      <c r="L288" t="s">
        <v>92</v>
      </c>
      <c r="M288" s="66">
        <v>0</v>
      </c>
      <c r="N288" s="66">
        <v>0</v>
      </c>
    </row>
    <row r="289" spans="1:14">
      <c r="A289" t="s">
        <v>11</v>
      </c>
      <c r="B289" t="s">
        <v>15</v>
      </c>
      <c r="C289" t="s">
        <v>41</v>
      </c>
      <c r="D289" t="s">
        <v>139</v>
      </c>
      <c r="E289" t="s">
        <v>141</v>
      </c>
      <c r="G289" t="s">
        <v>69</v>
      </c>
      <c r="H289" t="s">
        <v>132</v>
      </c>
      <c r="I289" s="1">
        <v>45444</v>
      </c>
      <c r="J289" t="s">
        <v>93</v>
      </c>
      <c r="K289" s="66">
        <v>25.63</v>
      </c>
      <c r="L289" t="s">
        <v>92</v>
      </c>
      <c r="M289" s="66">
        <v>11378.316800000001</v>
      </c>
      <c r="N289" s="66">
        <v>0</v>
      </c>
    </row>
    <row r="290" spans="1:14">
      <c r="A290" t="s">
        <v>11</v>
      </c>
      <c r="B290" t="s">
        <v>16</v>
      </c>
      <c r="C290" t="s">
        <v>42</v>
      </c>
      <c r="D290" t="s">
        <v>139</v>
      </c>
      <c r="E290" t="s">
        <v>141</v>
      </c>
      <c r="G290" t="s">
        <v>70</v>
      </c>
      <c r="H290" t="s">
        <v>132</v>
      </c>
      <c r="I290" s="1">
        <v>45444</v>
      </c>
      <c r="J290" t="s">
        <v>94</v>
      </c>
      <c r="K290" s="66">
        <v>13.96</v>
      </c>
      <c r="L290" t="s">
        <v>92</v>
      </c>
      <c r="M290" s="66">
        <v>84993.952300000004</v>
      </c>
      <c r="N290" s="66">
        <v>0</v>
      </c>
    </row>
    <row r="291" spans="1:14">
      <c r="A291" t="s">
        <v>11</v>
      </c>
      <c r="B291" t="s">
        <v>17</v>
      </c>
      <c r="C291" t="s">
        <v>43</v>
      </c>
      <c r="D291" t="s">
        <v>139</v>
      </c>
      <c r="E291" t="s">
        <v>141</v>
      </c>
      <c r="G291" t="s">
        <v>71</v>
      </c>
      <c r="H291" t="s">
        <v>132</v>
      </c>
      <c r="I291" s="1">
        <v>45444</v>
      </c>
      <c r="J291" t="s">
        <v>93</v>
      </c>
      <c r="K291" s="66">
        <v>0</v>
      </c>
      <c r="L291" t="s">
        <v>92</v>
      </c>
      <c r="M291" s="66">
        <v>0</v>
      </c>
      <c r="N291" s="66">
        <v>0</v>
      </c>
    </row>
    <row r="292" spans="1:14">
      <c r="A292" t="s">
        <v>11</v>
      </c>
      <c r="B292" t="s">
        <v>18</v>
      </c>
      <c r="C292" t="s">
        <v>44</v>
      </c>
      <c r="D292" t="s">
        <v>139</v>
      </c>
      <c r="E292" t="s">
        <v>141</v>
      </c>
      <c r="G292" t="s">
        <v>72</v>
      </c>
      <c r="H292" t="s">
        <v>132</v>
      </c>
      <c r="I292" s="1">
        <v>45444</v>
      </c>
      <c r="J292" t="s">
        <v>95</v>
      </c>
      <c r="K292" s="66">
        <v>0</v>
      </c>
      <c r="L292" t="s">
        <v>92</v>
      </c>
      <c r="M292" s="66">
        <v>0</v>
      </c>
      <c r="N292" s="66">
        <v>0</v>
      </c>
    </row>
    <row r="293" spans="1:14">
      <c r="A293" t="s">
        <v>11</v>
      </c>
      <c r="B293" t="s">
        <v>19</v>
      </c>
      <c r="C293" t="s">
        <v>45</v>
      </c>
      <c r="D293" t="s">
        <v>139</v>
      </c>
      <c r="E293" t="s">
        <v>141</v>
      </c>
      <c r="G293" t="s">
        <v>73</v>
      </c>
      <c r="H293" t="s">
        <v>132</v>
      </c>
      <c r="I293" s="1">
        <v>45444</v>
      </c>
      <c r="J293" t="s">
        <v>95</v>
      </c>
      <c r="K293" s="66">
        <v>0</v>
      </c>
      <c r="L293" t="s">
        <v>92</v>
      </c>
      <c r="M293" s="66">
        <v>0</v>
      </c>
      <c r="N293" s="66">
        <v>0</v>
      </c>
    </row>
    <row r="294" spans="1:14">
      <c r="A294" t="s">
        <v>11</v>
      </c>
      <c r="B294" t="s">
        <v>20</v>
      </c>
      <c r="C294" t="s">
        <v>46</v>
      </c>
      <c r="D294" t="s">
        <v>139</v>
      </c>
      <c r="E294" t="s">
        <v>141</v>
      </c>
      <c r="G294" t="s">
        <v>74</v>
      </c>
      <c r="H294" t="s">
        <v>132</v>
      </c>
      <c r="I294" s="1">
        <v>45444</v>
      </c>
      <c r="J294" t="s">
        <v>93</v>
      </c>
      <c r="K294" s="66">
        <v>838.3</v>
      </c>
      <c r="L294" t="s">
        <v>92</v>
      </c>
      <c r="M294" s="66">
        <v>871916.08149999997</v>
      </c>
      <c r="N294" s="66">
        <v>0</v>
      </c>
    </row>
    <row r="295" spans="1:14">
      <c r="A295" t="s">
        <v>11</v>
      </c>
      <c r="B295" t="s">
        <v>21</v>
      </c>
      <c r="C295" t="s">
        <v>47</v>
      </c>
      <c r="D295" t="s">
        <v>139</v>
      </c>
      <c r="E295" t="s">
        <v>141</v>
      </c>
      <c r="G295" t="s">
        <v>75</v>
      </c>
      <c r="H295" t="s">
        <v>132</v>
      </c>
      <c r="I295" s="1">
        <v>45444</v>
      </c>
      <c r="J295" t="s">
        <v>94</v>
      </c>
      <c r="K295" s="66">
        <v>18.61</v>
      </c>
      <c r="L295" t="s">
        <v>92</v>
      </c>
      <c r="M295" s="66">
        <v>106223.4142</v>
      </c>
      <c r="N295" s="66">
        <v>0</v>
      </c>
    </row>
    <row r="296" spans="1:14">
      <c r="A296" t="s">
        <v>11</v>
      </c>
      <c r="B296" t="s">
        <v>22</v>
      </c>
      <c r="C296" t="s">
        <v>48</v>
      </c>
      <c r="D296" t="s">
        <v>139</v>
      </c>
      <c r="E296" t="s">
        <v>141</v>
      </c>
      <c r="G296" t="s">
        <v>76</v>
      </c>
      <c r="H296" t="s">
        <v>132</v>
      </c>
      <c r="I296" s="1">
        <v>45444</v>
      </c>
      <c r="J296" t="s">
        <v>95</v>
      </c>
      <c r="K296" s="66">
        <v>605</v>
      </c>
      <c r="L296" t="s">
        <v>92</v>
      </c>
      <c r="M296" s="66">
        <v>191847.76879999999</v>
      </c>
      <c r="N296" s="66">
        <v>0</v>
      </c>
    </row>
    <row r="297" spans="1:14">
      <c r="A297" t="s">
        <v>11</v>
      </c>
      <c r="B297" t="s">
        <v>23</v>
      </c>
      <c r="C297" t="s">
        <v>49</v>
      </c>
      <c r="D297" t="s">
        <v>139</v>
      </c>
      <c r="E297" t="s">
        <v>141</v>
      </c>
      <c r="G297" t="s">
        <v>77</v>
      </c>
      <c r="H297" t="s">
        <v>132</v>
      </c>
      <c r="I297" s="1">
        <v>45444</v>
      </c>
      <c r="J297" t="s">
        <v>95</v>
      </c>
      <c r="K297" s="66">
        <v>184</v>
      </c>
      <c r="L297" t="s">
        <v>92</v>
      </c>
      <c r="M297" s="66">
        <v>32674.3704</v>
      </c>
      <c r="N297" s="66">
        <v>0</v>
      </c>
    </row>
    <row r="298" spans="1:14">
      <c r="A298" t="s">
        <v>11</v>
      </c>
      <c r="B298" t="s">
        <v>24</v>
      </c>
      <c r="C298" t="s">
        <v>50</v>
      </c>
      <c r="D298" t="s">
        <v>140</v>
      </c>
      <c r="E298" t="s">
        <v>141</v>
      </c>
      <c r="G298" t="s">
        <v>78</v>
      </c>
      <c r="H298" t="s">
        <v>132</v>
      </c>
      <c r="I298" s="1">
        <v>45444</v>
      </c>
      <c r="J298" t="s">
        <v>93</v>
      </c>
      <c r="K298" s="66">
        <v>12070.26</v>
      </c>
      <c r="L298" t="s">
        <v>92</v>
      </c>
      <c r="M298" s="66">
        <v>12184389.0612</v>
      </c>
      <c r="N298" s="66">
        <v>0</v>
      </c>
    </row>
    <row r="299" spans="1:14">
      <c r="A299" t="s">
        <v>11</v>
      </c>
      <c r="B299" t="s">
        <v>25</v>
      </c>
      <c r="C299" t="s">
        <v>51</v>
      </c>
      <c r="D299" t="s">
        <v>140</v>
      </c>
      <c r="E299" t="s">
        <v>141</v>
      </c>
      <c r="G299" t="s">
        <v>79</v>
      </c>
      <c r="H299" t="s">
        <v>132</v>
      </c>
      <c r="I299" s="1">
        <v>45444</v>
      </c>
      <c r="J299" t="s">
        <v>94</v>
      </c>
      <c r="K299" s="66">
        <v>104.61</v>
      </c>
      <c r="L299" t="s">
        <v>92</v>
      </c>
      <c r="M299" s="66">
        <v>1592266.7178</v>
      </c>
      <c r="N299" s="66">
        <v>0</v>
      </c>
    </row>
    <row r="300" spans="1:14">
      <c r="A300" t="s">
        <v>11</v>
      </c>
      <c r="B300" t="s">
        <v>26</v>
      </c>
      <c r="C300" t="s">
        <v>52</v>
      </c>
      <c r="D300" t="s">
        <v>140</v>
      </c>
      <c r="E300" t="s">
        <v>141</v>
      </c>
      <c r="G300" t="s">
        <v>80</v>
      </c>
      <c r="H300" t="s">
        <v>132</v>
      </c>
      <c r="I300" s="1">
        <v>45444</v>
      </c>
      <c r="J300" t="s">
        <v>95</v>
      </c>
      <c r="K300" s="66">
        <v>3534</v>
      </c>
      <c r="L300" t="s">
        <v>92</v>
      </c>
      <c r="M300" s="66">
        <v>1344773.5830000001</v>
      </c>
      <c r="N300" s="66">
        <v>0</v>
      </c>
    </row>
    <row r="301" spans="1:14">
      <c r="A301" t="s">
        <v>11</v>
      </c>
      <c r="B301" t="s">
        <v>27</v>
      </c>
      <c r="C301" t="s">
        <v>53</v>
      </c>
      <c r="D301" t="s">
        <v>140</v>
      </c>
      <c r="E301" t="s">
        <v>141</v>
      </c>
      <c r="G301" t="s">
        <v>81</v>
      </c>
      <c r="H301" t="s">
        <v>132</v>
      </c>
      <c r="I301" s="1">
        <v>45444</v>
      </c>
      <c r="J301" t="s">
        <v>95</v>
      </c>
      <c r="K301" s="66">
        <v>3260</v>
      </c>
      <c r="L301" t="s">
        <v>92</v>
      </c>
      <c r="M301" s="66">
        <v>876626.97479999997</v>
      </c>
      <c r="N301" s="66">
        <v>0</v>
      </c>
    </row>
    <row r="302" spans="1:14">
      <c r="A302" t="s">
        <v>11</v>
      </c>
      <c r="B302" t="s">
        <v>28</v>
      </c>
      <c r="C302" t="s">
        <v>54</v>
      </c>
      <c r="D302" t="s">
        <v>140</v>
      </c>
      <c r="E302" t="s">
        <v>141</v>
      </c>
      <c r="G302" t="s">
        <v>82</v>
      </c>
      <c r="H302" t="s">
        <v>132</v>
      </c>
      <c r="I302" s="1">
        <v>45444</v>
      </c>
      <c r="J302" t="s">
        <v>94</v>
      </c>
      <c r="K302" s="66">
        <v>71.31</v>
      </c>
      <c r="L302" t="s">
        <v>92</v>
      </c>
      <c r="M302" s="66">
        <v>678380.05240000004</v>
      </c>
      <c r="N302" s="66">
        <v>0</v>
      </c>
    </row>
    <row r="303" spans="1:14">
      <c r="A303" t="s">
        <v>11</v>
      </c>
      <c r="B303" t="s">
        <v>29</v>
      </c>
      <c r="C303" t="s">
        <v>55</v>
      </c>
      <c r="D303" t="s">
        <v>140</v>
      </c>
      <c r="E303" t="s">
        <v>141</v>
      </c>
      <c r="G303" t="s">
        <v>83</v>
      </c>
      <c r="H303" t="s">
        <v>132</v>
      </c>
      <c r="I303" s="1">
        <v>45444</v>
      </c>
      <c r="J303" t="s">
        <v>93</v>
      </c>
      <c r="K303" s="66">
        <v>839.01</v>
      </c>
      <c r="L303" t="s">
        <v>92</v>
      </c>
      <c r="M303" s="66">
        <v>1489898.0168000001</v>
      </c>
      <c r="N303" s="66">
        <v>0</v>
      </c>
    </row>
    <row r="304" spans="1:14">
      <c r="A304" t="s">
        <v>11</v>
      </c>
      <c r="B304" t="s">
        <v>30</v>
      </c>
      <c r="C304" t="s">
        <v>56</v>
      </c>
      <c r="D304" t="s">
        <v>140</v>
      </c>
      <c r="E304" t="s">
        <v>141</v>
      </c>
      <c r="G304" t="s">
        <v>84</v>
      </c>
      <c r="H304" t="s">
        <v>132</v>
      </c>
      <c r="I304" s="1">
        <v>45444</v>
      </c>
      <c r="J304" t="s">
        <v>95</v>
      </c>
      <c r="K304" s="66">
        <v>2118</v>
      </c>
      <c r="L304" t="s">
        <v>92</v>
      </c>
      <c r="M304" s="66">
        <v>349245.3861</v>
      </c>
      <c r="N304" s="66">
        <v>0</v>
      </c>
    </row>
    <row r="305" spans="1:14">
      <c r="A305" t="s">
        <v>11</v>
      </c>
      <c r="B305" t="s">
        <v>31</v>
      </c>
      <c r="C305" t="s">
        <v>57</v>
      </c>
      <c r="D305" t="s">
        <v>140</v>
      </c>
      <c r="E305" t="s">
        <v>141</v>
      </c>
      <c r="G305" t="s">
        <v>85</v>
      </c>
      <c r="H305" t="s">
        <v>132</v>
      </c>
      <c r="I305" s="1">
        <v>45444</v>
      </c>
      <c r="J305" t="s">
        <v>95</v>
      </c>
      <c r="K305" s="66">
        <v>7458</v>
      </c>
      <c r="L305" t="s">
        <v>92</v>
      </c>
      <c r="M305" s="66">
        <v>2175762.9860999999</v>
      </c>
      <c r="N305" s="66">
        <v>0</v>
      </c>
    </row>
    <row r="306" spans="1:14">
      <c r="A306" t="s">
        <v>11</v>
      </c>
      <c r="B306" t="s">
        <v>32</v>
      </c>
      <c r="C306" t="s">
        <v>58</v>
      </c>
      <c r="D306" t="s">
        <v>140</v>
      </c>
      <c r="E306" t="s">
        <v>141</v>
      </c>
      <c r="G306" t="s">
        <v>86</v>
      </c>
      <c r="H306" t="s">
        <v>132</v>
      </c>
      <c r="I306" s="1">
        <v>45444</v>
      </c>
      <c r="J306" t="s">
        <v>97</v>
      </c>
      <c r="K306" s="66">
        <v>0</v>
      </c>
      <c r="L306" t="s">
        <v>92</v>
      </c>
      <c r="M306" s="66">
        <v>0</v>
      </c>
      <c r="N306" s="66">
        <v>0</v>
      </c>
    </row>
    <row r="307" spans="1:14">
      <c r="A307" t="s">
        <v>11</v>
      </c>
      <c r="B307" t="s">
        <v>33</v>
      </c>
      <c r="C307" t="s">
        <v>59</v>
      </c>
      <c r="D307" t="s">
        <v>140</v>
      </c>
      <c r="E307" t="s">
        <v>141</v>
      </c>
      <c r="G307" t="s">
        <v>87</v>
      </c>
      <c r="H307" t="s">
        <v>132</v>
      </c>
      <c r="I307" s="1">
        <v>45444</v>
      </c>
      <c r="J307" t="s">
        <v>93</v>
      </c>
      <c r="K307" s="66">
        <v>0</v>
      </c>
      <c r="L307" t="s">
        <v>92</v>
      </c>
      <c r="M307" s="66">
        <v>0</v>
      </c>
      <c r="N307" s="66">
        <v>0</v>
      </c>
    </row>
    <row r="308" spans="1:14">
      <c r="A308" t="s">
        <v>11</v>
      </c>
      <c r="B308" t="s">
        <v>34</v>
      </c>
      <c r="C308" t="s">
        <v>60</v>
      </c>
      <c r="D308" t="s">
        <v>140</v>
      </c>
      <c r="E308" t="s">
        <v>141</v>
      </c>
      <c r="G308" t="s">
        <v>88</v>
      </c>
      <c r="H308" t="s">
        <v>132</v>
      </c>
      <c r="I308" s="1">
        <v>45444</v>
      </c>
      <c r="J308" t="s">
        <v>95</v>
      </c>
      <c r="K308" s="66">
        <v>0</v>
      </c>
      <c r="L308" t="s">
        <v>92</v>
      </c>
      <c r="M308" s="66">
        <v>0</v>
      </c>
      <c r="N308" s="66">
        <v>0</v>
      </c>
    </row>
    <row r="309" spans="1:14">
      <c r="A309" t="s">
        <v>11</v>
      </c>
      <c r="B309" t="s">
        <v>35</v>
      </c>
      <c r="C309" t="s">
        <v>61</v>
      </c>
      <c r="D309" t="s">
        <v>140</v>
      </c>
      <c r="E309" t="s">
        <v>141</v>
      </c>
      <c r="G309" t="s">
        <v>89</v>
      </c>
      <c r="H309" t="s">
        <v>132</v>
      </c>
      <c r="I309" s="1">
        <v>45444</v>
      </c>
      <c r="J309" t="s">
        <v>94</v>
      </c>
      <c r="K309" s="66">
        <v>0</v>
      </c>
      <c r="L309" t="s">
        <v>92</v>
      </c>
      <c r="M309" s="66">
        <v>0</v>
      </c>
      <c r="N309" s="66">
        <v>0</v>
      </c>
    </row>
    <row r="310" spans="1:14">
      <c r="A310" t="s">
        <v>11</v>
      </c>
      <c r="B310" t="s">
        <v>36</v>
      </c>
      <c r="C310" t="s">
        <v>62</v>
      </c>
      <c r="D310" t="s">
        <v>140</v>
      </c>
      <c r="E310" t="s">
        <v>141</v>
      </c>
      <c r="G310" t="s">
        <v>90</v>
      </c>
      <c r="H310" t="s">
        <v>132</v>
      </c>
      <c r="I310" s="1">
        <v>45444</v>
      </c>
      <c r="J310" t="s">
        <v>95</v>
      </c>
      <c r="K310" s="66">
        <v>0</v>
      </c>
      <c r="L310" t="s">
        <v>92</v>
      </c>
      <c r="M310" s="66">
        <v>0</v>
      </c>
      <c r="N310" s="66">
        <v>0</v>
      </c>
    </row>
    <row r="311" spans="1:14">
      <c r="A311" t="s">
        <v>11</v>
      </c>
      <c r="B311" t="s">
        <v>37</v>
      </c>
      <c r="C311" t="s">
        <v>63</v>
      </c>
      <c r="D311" t="s">
        <v>140</v>
      </c>
      <c r="E311" t="s">
        <v>141</v>
      </c>
      <c r="G311" t="s">
        <v>91</v>
      </c>
      <c r="H311" t="s">
        <v>132</v>
      </c>
      <c r="I311" s="1">
        <v>45444</v>
      </c>
      <c r="J311" t="s">
        <v>93</v>
      </c>
      <c r="K311" s="66">
        <v>0</v>
      </c>
      <c r="L311" t="s">
        <v>92</v>
      </c>
      <c r="M311" s="66">
        <v>0</v>
      </c>
      <c r="N311" s="66">
        <v>0</v>
      </c>
    </row>
    <row r="312" spans="1:14">
      <c r="A312" t="s">
        <v>11</v>
      </c>
      <c r="B312" t="s">
        <v>12</v>
      </c>
      <c r="C312" t="s">
        <v>38</v>
      </c>
      <c r="D312" t="s">
        <v>139</v>
      </c>
      <c r="E312" t="s">
        <v>141</v>
      </c>
      <c r="G312" t="s">
        <v>64</v>
      </c>
      <c r="H312" t="s">
        <v>133</v>
      </c>
      <c r="I312" s="1">
        <v>45444</v>
      </c>
      <c r="J312" t="s">
        <v>93</v>
      </c>
      <c r="K312" s="66">
        <v>79290.77</v>
      </c>
      <c r="L312" t="s">
        <v>92</v>
      </c>
      <c r="M312" s="66">
        <v>9634417.6853999998</v>
      </c>
      <c r="N312" s="66">
        <v>0</v>
      </c>
    </row>
    <row r="313" spans="1:14">
      <c r="A313" t="s">
        <v>11</v>
      </c>
      <c r="B313" t="s">
        <v>24</v>
      </c>
      <c r="C313" t="s">
        <v>2942</v>
      </c>
      <c r="D313" t="s">
        <v>131</v>
      </c>
      <c r="E313" t="s">
        <v>65</v>
      </c>
      <c r="G313" t="s">
        <v>124</v>
      </c>
      <c r="H313" t="s">
        <v>114</v>
      </c>
      <c r="I313" s="1">
        <v>45383</v>
      </c>
      <c r="J313" t="s">
        <v>125</v>
      </c>
      <c r="K313" s="66">
        <v>1</v>
      </c>
      <c r="L313" t="s">
        <v>92</v>
      </c>
      <c r="M313" s="66">
        <v>351202.69299999985</v>
      </c>
      <c r="N313" s="66">
        <v>0</v>
      </c>
    </row>
    <row r="314" spans="1:14">
      <c r="A314" t="s">
        <v>11</v>
      </c>
      <c r="B314" t="s">
        <v>12</v>
      </c>
      <c r="C314" t="s">
        <v>38</v>
      </c>
      <c r="D314" t="s">
        <v>139</v>
      </c>
      <c r="E314" t="s">
        <v>141</v>
      </c>
      <c r="G314" t="s">
        <v>64</v>
      </c>
      <c r="H314" t="s">
        <v>132</v>
      </c>
      <c r="I314" s="1">
        <v>45474</v>
      </c>
      <c r="J314" t="s">
        <v>93</v>
      </c>
      <c r="K314" s="66">
        <v>0</v>
      </c>
      <c r="L314" t="s">
        <v>92</v>
      </c>
      <c r="M314" s="66">
        <v>0</v>
      </c>
      <c r="N314" s="66">
        <v>0</v>
      </c>
    </row>
    <row r="315" spans="1:14">
      <c r="A315" t="s">
        <v>11</v>
      </c>
      <c r="B315" t="s">
        <v>13</v>
      </c>
      <c r="C315" t="s">
        <v>39</v>
      </c>
      <c r="D315" t="s">
        <v>139</v>
      </c>
      <c r="E315" t="s">
        <v>141</v>
      </c>
      <c r="G315" t="s">
        <v>67</v>
      </c>
      <c r="H315" t="s">
        <v>132</v>
      </c>
      <c r="I315" s="1">
        <v>45474</v>
      </c>
      <c r="J315" t="s">
        <v>93</v>
      </c>
      <c r="K315" s="66">
        <v>0</v>
      </c>
      <c r="L315" t="s">
        <v>92</v>
      </c>
      <c r="M315" s="66">
        <v>0</v>
      </c>
      <c r="N315" s="66">
        <v>0</v>
      </c>
    </row>
    <row r="316" spans="1:14">
      <c r="A316" t="s">
        <v>11</v>
      </c>
      <c r="B316" t="s">
        <v>14</v>
      </c>
      <c r="C316" t="s">
        <v>40</v>
      </c>
      <c r="D316" t="s">
        <v>139</v>
      </c>
      <c r="E316" t="s">
        <v>141</v>
      </c>
      <c r="G316" t="s">
        <v>68</v>
      </c>
      <c r="H316" t="s">
        <v>132</v>
      </c>
      <c r="I316" s="1">
        <v>45474</v>
      </c>
      <c r="J316" t="s">
        <v>93</v>
      </c>
      <c r="K316" s="66">
        <v>0</v>
      </c>
      <c r="L316" t="s">
        <v>92</v>
      </c>
      <c r="M316" s="66">
        <v>0</v>
      </c>
      <c r="N316" s="66">
        <v>0</v>
      </c>
    </row>
    <row r="317" spans="1:14">
      <c r="A317" t="s">
        <v>11</v>
      </c>
      <c r="B317" t="s">
        <v>15</v>
      </c>
      <c r="C317" t="s">
        <v>41</v>
      </c>
      <c r="D317" t="s">
        <v>139</v>
      </c>
      <c r="E317" t="s">
        <v>141</v>
      </c>
      <c r="G317" t="s">
        <v>69</v>
      </c>
      <c r="H317" t="s">
        <v>132</v>
      </c>
      <c r="I317" s="1">
        <v>45474</v>
      </c>
      <c r="J317" t="s">
        <v>93</v>
      </c>
      <c r="K317" s="66">
        <v>0</v>
      </c>
      <c r="L317" t="s">
        <v>92</v>
      </c>
      <c r="M317" s="66">
        <v>0</v>
      </c>
      <c r="N317" s="66">
        <v>0</v>
      </c>
    </row>
    <row r="318" spans="1:14">
      <c r="A318" t="s">
        <v>11</v>
      </c>
      <c r="B318" t="s">
        <v>16</v>
      </c>
      <c r="C318" t="s">
        <v>42</v>
      </c>
      <c r="D318" t="s">
        <v>139</v>
      </c>
      <c r="E318" t="s">
        <v>141</v>
      </c>
      <c r="G318" t="s">
        <v>70</v>
      </c>
      <c r="H318" t="s">
        <v>132</v>
      </c>
      <c r="I318" s="1">
        <v>45474</v>
      </c>
      <c r="J318" t="s">
        <v>94</v>
      </c>
      <c r="K318" s="66">
        <v>-4.72</v>
      </c>
      <c r="L318" t="s">
        <v>92</v>
      </c>
      <c r="M318" s="66">
        <v>-29397.587299999999</v>
      </c>
      <c r="N318" s="66">
        <v>0</v>
      </c>
    </row>
    <row r="319" spans="1:14">
      <c r="A319" t="s">
        <v>11</v>
      </c>
      <c r="B319" t="s">
        <v>17</v>
      </c>
      <c r="C319" t="s">
        <v>43</v>
      </c>
      <c r="D319" t="s">
        <v>139</v>
      </c>
      <c r="E319" t="s">
        <v>141</v>
      </c>
      <c r="G319" t="s">
        <v>71</v>
      </c>
      <c r="H319" t="s">
        <v>132</v>
      </c>
      <c r="I319" s="1">
        <v>45474</v>
      </c>
      <c r="J319" t="s">
        <v>93</v>
      </c>
      <c r="K319" s="66">
        <v>0</v>
      </c>
      <c r="L319" t="s">
        <v>92</v>
      </c>
      <c r="M319" s="66">
        <v>0</v>
      </c>
      <c r="N319" s="66">
        <v>0</v>
      </c>
    </row>
    <row r="320" spans="1:14">
      <c r="A320" t="s">
        <v>11</v>
      </c>
      <c r="B320" t="s">
        <v>18</v>
      </c>
      <c r="C320" t="s">
        <v>44</v>
      </c>
      <c r="D320" t="s">
        <v>139</v>
      </c>
      <c r="E320" t="s">
        <v>141</v>
      </c>
      <c r="G320" t="s">
        <v>72</v>
      </c>
      <c r="H320" t="s">
        <v>132</v>
      </c>
      <c r="I320" s="1">
        <v>45474</v>
      </c>
      <c r="J320" t="s">
        <v>95</v>
      </c>
      <c r="K320" s="66">
        <v>0</v>
      </c>
      <c r="L320" t="s">
        <v>92</v>
      </c>
      <c r="M320" s="66">
        <v>0</v>
      </c>
      <c r="N320" s="66">
        <v>0</v>
      </c>
    </row>
    <row r="321" spans="1:14">
      <c r="A321" t="s">
        <v>11</v>
      </c>
      <c r="B321" t="s">
        <v>19</v>
      </c>
      <c r="C321" t="s">
        <v>45</v>
      </c>
      <c r="D321" t="s">
        <v>139</v>
      </c>
      <c r="E321" t="s">
        <v>141</v>
      </c>
      <c r="G321" t="s">
        <v>73</v>
      </c>
      <c r="H321" t="s">
        <v>132</v>
      </c>
      <c r="I321" s="1">
        <v>45474</v>
      </c>
      <c r="J321" t="s">
        <v>95</v>
      </c>
      <c r="K321" s="66">
        <v>0</v>
      </c>
      <c r="L321" t="s">
        <v>92</v>
      </c>
      <c r="M321" s="66">
        <v>0</v>
      </c>
      <c r="N321" s="66">
        <v>0</v>
      </c>
    </row>
    <row r="322" spans="1:14">
      <c r="A322" t="s">
        <v>11</v>
      </c>
      <c r="B322" t="s">
        <v>20</v>
      </c>
      <c r="C322" t="s">
        <v>46</v>
      </c>
      <c r="D322" t="s">
        <v>139</v>
      </c>
      <c r="E322" t="s">
        <v>141</v>
      </c>
      <c r="G322" t="s">
        <v>74</v>
      </c>
      <c r="H322" t="s">
        <v>132</v>
      </c>
      <c r="I322" s="1">
        <v>45474</v>
      </c>
      <c r="J322" t="s">
        <v>93</v>
      </c>
      <c r="K322" s="66">
        <v>0</v>
      </c>
      <c r="L322" t="s">
        <v>92</v>
      </c>
      <c r="M322" s="66">
        <v>0</v>
      </c>
      <c r="N322" s="66">
        <v>0</v>
      </c>
    </row>
    <row r="323" spans="1:14">
      <c r="A323" t="s">
        <v>11</v>
      </c>
      <c r="B323" t="s">
        <v>21</v>
      </c>
      <c r="C323" t="s">
        <v>47</v>
      </c>
      <c r="D323" t="s">
        <v>139</v>
      </c>
      <c r="E323" t="s">
        <v>141</v>
      </c>
      <c r="G323" t="s">
        <v>75</v>
      </c>
      <c r="H323" t="s">
        <v>132</v>
      </c>
      <c r="I323" s="1">
        <v>45474</v>
      </c>
      <c r="J323" t="s">
        <v>94</v>
      </c>
      <c r="K323" s="66">
        <v>0</v>
      </c>
      <c r="L323" t="s">
        <v>92</v>
      </c>
      <c r="M323" s="66">
        <v>0</v>
      </c>
      <c r="N323" s="66">
        <v>0</v>
      </c>
    </row>
    <row r="324" spans="1:14">
      <c r="A324" t="s">
        <v>11</v>
      </c>
      <c r="B324" t="s">
        <v>22</v>
      </c>
      <c r="C324" t="s">
        <v>48</v>
      </c>
      <c r="D324" t="s">
        <v>139</v>
      </c>
      <c r="E324" t="s">
        <v>141</v>
      </c>
      <c r="G324" t="s">
        <v>76</v>
      </c>
      <c r="H324" t="s">
        <v>132</v>
      </c>
      <c r="I324" s="1">
        <v>45474</v>
      </c>
      <c r="J324" t="s">
        <v>95</v>
      </c>
      <c r="K324" s="66">
        <v>0</v>
      </c>
      <c r="L324" t="s">
        <v>92</v>
      </c>
      <c r="M324" s="66">
        <v>0</v>
      </c>
      <c r="N324" s="66">
        <v>0</v>
      </c>
    </row>
    <row r="325" spans="1:14">
      <c r="A325" t="s">
        <v>11</v>
      </c>
      <c r="B325" t="s">
        <v>23</v>
      </c>
      <c r="C325" t="s">
        <v>49</v>
      </c>
      <c r="D325" t="s">
        <v>139</v>
      </c>
      <c r="E325" t="s">
        <v>141</v>
      </c>
      <c r="G325" t="s">
        <v>77</v>
      </c>
      <c r="H325" t="s">
        <v>132</v>
      </c>
      <c r="I325" s="1">
        <v>45474</v>
      </c>
      <c r="J325" t="s">
        <v>95</v>
      </c>
      <c r="K325" s="66">
        <v>0</v>
      </c>
      <c r="L325" t="s">
        <v>92</v>
      </c>
      <c r="M325" s="66">
        <v>0</v>
      </c>
      <c r="N325" s="66">
        <v>0</v>
      </c>
    </row>
    <row r="326" spans="1:14">
      <c r="A326" t="s">
        <v>11</v>
      </c>
      <c r="B326" t="s">
        <v>24</v>
      </c>
      <c r="C326" t="s">
        <v>50</v>
      </c>
      <c r="D326" t="s">
        <v>140</v>
      </c>
      <c r="E326" t="s">
        <v>141</v>
      </c>
      <c r="G326" t="s">
        <v>78</v>
      </c>
      <c r="H326" t="s">
        <v>132</v>
      </c>
      <c r="I326" s="1">
        <v>45474</v>
      </c>
      <c r="J326" t="s">
        <v>93</v>
      </c>
      <c r="K326" s="66">
        <v>9680.1299999999992</v>
      </c>
      <c r="L326" t="s">
        <v>92</v>
      </c>
      <c r="M326" s="66">
        <v>9996210.8128999993</v>
      </c>
      <c r="N326" s="66">
        <v>0</v>
      </c>
    </row>
    <row r="327" spans="1:14">
      <c r="A327" t="s">
        <v>11</v>
      </c>
      <c r="B327" t="s">
        <v>25</v>
      </c>
      <c r="C327" t="s">
        <v>51</v>
      </c>
      <c r="D327" t="s">
        <v>140</v>
      </c>
      <c r="E327" t="s">
        <v>141</v>
      </c>
      <c r="G327" t="s">
        <v>79</v>
      </c>
      <c r="H327" t="s">
        <v>132</v>
      </c>
      <c r="I327" s="1">
        <v>45474</v>
      </c>
      <c r="J327" t="s">
        <v>94</v>
      </c>
      <c r="K327" s="66">
        <v>70.8</v>
      </c>
      <c r="L327" t="s">
        <v>92</v>
      </c>
      <c r="M327" s="66">
        <v>1102409.5248</v>
      </c>
      <c r="N327" s="66">
        <v>0</v>
      </c>
    </row>
    <row r="328" spans="1:14">
      <c r="A328" t="s">
        <v>11</v>
      </c>
      <c r="B328" t="s">
        <v>26</v>
      </c>
      <c r="C328" t="s">
        <v>52</v>
      </c>
      <c r="D328" t="s">
        <v>140</v>
      </c>
      <c r="E328" t="s">
        <v>141</v>
      </c>
      <c r="G328" t="s">
        <v>80</v>
      </c>
      <c r="H328" t="s">
        <v>132</v>
      </c>
      <c r="I328" s="1">
        <v>45474</v>
      </c>
      <c r="J328" t="s">
        <v>95</v>
      </c>
      <c r="K328" s="66">
        <v>3303</v>
      </c>
      <c r="L328" t="s">
        <v>92</v>
      </c>
      <c r="M328" s="66">
        <v>1285755.1767</v>
      </c>
      <c r="N328" s="66">
        <v>0</v>
      </c>
    </row>
    <row r="329" spans="1:14">
      <c r="A329" t="s">
        <v>11</v>
      </c>
      <c r="B329" t="s">
        <v>27</v>
      </c>
      <c r="C329" t="s">
        <v>53</v>
      </c>
      <c r="D329" t="s">
        <v>140</v>
      </c>
      <c r="E329" t="s">
        <v>141</v>
      </c>
      <c r="G329" t="s">
        <v>81</v>
      </c>
      <c r="H329" t="s">
        <v>132</v>
      </c>
      <c r="I329" s="1">
        <v>45474</v>
      </c>
      <c r="J329" t="s">
        <v>95</v>
      </c>
      <c r="K329" s="66">
        <v>5576</v>
      </c>
      <c r="L329" t="s">
        <v>92</v>
      </c>
      <c r="M329" s="66">
        <v>1533864.7930999999</v>
      </c>
      <c r="N329" s="66">
        <v>0</v>
      </c>
    </row>
    <row r="330" spans="1:14">
      <c r="A330" t="s">
        <v>11</v>
      </c>
      <c r="B330" t="s">
        <v>28</v>
      </c>
      <c r="C330" t="s">
        <v>54</v>
      </c>
      <c r="D330" t="s">
        <v>140</v>
      </c>
      <c r="E330" t="s">
        <v>141</v>
      </c>
      <c r="G330" t="s">
        <v>82</v>
      </c>
      <c r="H330" t="s">
        <v>132</v>
      </c>
      <c r="I330" s="1">
        <v>45474</v>
      </c>
      <c r="J330" t="s">
        <v>94</v>
      </c>
      <c r="K330" s="66">
        <v>45.31</v>
      </c>
      <c r="L330" t="s">
        <v>92</v>
      </c>
      <c r="M330" s="66">
        <v>440944.34649999999</v>
      </c>
      <c r="N330" s="66">
        <v>0</v>
      </c>
    </row>
    <row r="331" spans="1:14">
      <c r="A331" t="s">
        <v>11</v>
      </c>
      <c r="B331" t="s">
        <v>29</v>
      </c>
      <c r="C331" t="s">
        <v>55</v>
      </c>
      <c r="D331" t="s">
        <v>140</v>
      </c>
      <c r="E331" t="s">
        <v>141</v>
      </c>
      <c r="G331" t="s">
        <v>83</v>
      </c>
      <c r="H331" t="s">
        <v>132</v>
      </c>
      <c r="I331" s="1">
        <v>45474</v>
      </c>
      <c r="J331" t="s">
        <v>93</v>
      </c>
      <c r="K331" s="66">
        <v>2143.7600000000002</v>
      </c>
      <c r="L331" t="s">
        <v>92</v>
      </c>
      <c r="M331" s="66">
        <v>3894329.1195999999</v>
      </c>
      <c r="N331" s="66">
        <v>0</v>
      </c>
    </row>
    <row r="332" spans="1:14">
      <c r="A332" t="s">
        <v>11</v>
      </c>
      <c r="B332" t="s">
        <v>30</v>
      </c>
      <c r="C332" t="s">
        <v>56</v>
      </c>
      <c r="D332" t="s">
        <v>140</v>
      </c>
      <c r="E332" t="s">
        <v>141</v>
      </c>
      <c r="G332" t="s">
        <v>84</v>
      </c>
      <c r="H332" t="s">
        <v>132</v>
      </c>
      <c r="I332" s="1">
        <v>45474</v>
      </c>
      <c r="J332" t="s">
        <v>95</v>
      </c>
      <c r="K332" s="66">
        <v>4314</v>
      </c>
      <c r="L332" t="s">
        <v>92</v>
      </c>
      <c r="M332" s="66">
        <v>727699.28170000005</v>
      </c>
      <c r="N332" s="66">
        <v>0</v>
      </c>
    </row>
    <row r="333" spans="1:14">
      <c r="A333" t="s">
        <v>11</v>
      </c>
      <c r="B333" t="s">
        <v>31</v>
      </c>
      <c r="C333" t="s">
        <v>57</v>
      </c>
      <c r="D333" t="s">
        <v>140</v>
      </c>
      <c r="E333" t="s">
        <v>141</v>
      </c>
      <c r="G333" t="s">
        <v>85</v>
      </c>
      <c r="H333" t="s">
        <v>132</v>
      </c>
      <c r="I333" s="1">
        <v>45474</v>
      </c>
      <c r="J333" t="s">
        <v>95</v>
      </c>
      <c r="K333" s="66">
        <v>12675</v>
      </c>
      <c r="L333" t="s">
        <v>92</v>
      </c>
      <c r="M333" s="66">
        <v>3782720.5358000002</v>
      </c>
      <c r="N333" s="66">
        <v>0</v>
      </c>
    </row>
    <row r="334" spans="1:14">
      <c r="A334" t="s">
        <v>11</v>
      </c>
      <c r="B334" t="s">
        <v>32</v>
      </c>
      <c r="C334" t="s">
        <v>58</v>
      </c>
      <c r="D334" t="s">
        <v>140</v>
      </c>
      <c r="E334" t="s">
        <v>141</v>
      </c>
      <c r="G334" t="s">
        <v>86</v>
      </c>
      <c r="H334" t="s">
        <v>132</v>
      </c>
      <c r="I334" s="1">
        <v>45474</v>
      </c>
      <c r="J334" t="s">
        <v>97</v>
      </c>
      <c r="K334" s="66">
        <v>0</v>
      </c>
      <c r="L334" t="s">
        <v>92</v>
      </c>
      <c r="M334" s="66">
        <v>0</v>
      </c>
      <c r="N334" s="66">
        <v>0</v>
      </c>
    </row>
    <row r="335" spans="1:14">
      <c r="A335" t="s">
        <v>11</v>
      </c>
      <c r="B335" t="s">
        <v>33</v>
      </c>
      <c r="C335" t="s">
        <v>59</v>
      </c>
      <c r="D335" t="s">
        <v>140</v>
      </c>
      <c r="E335" t="s">
        <v>141</v>
      </c>
      <c r="G335" t="s">
        <v>87</v>
      </c>
      <c r="H335" t="s">
        <v>132</v>
      </c>
      <c r="I335" s="1">
        <v>45474</v>
      </c>
      <c r="J335" t="s">
        <v>93</v>
      </c>
      <c r="K335" s="66">
        <v>0</v>
      </c>
      <c r="L335" t="s">
        <v>92</v>
      </c>
      <c r="M335" s="66">
        <v>0</v>
      </c>
      <c r="N335" s="66">
        <v>0</v>
      </c>
    </row>
    <row r="336" spans="1:14">
      <c r="A336" t="s">
        <v>11</v>
      </c>
      <c r="B336" t="s">
        <v>34</v>
      </c>
      <c r="C336" t="s">
        <v>60</v>
      </c>
      <c r="D336" t="s">
        <v>140</v>
      </c>
      <c r="E336" t="s">
        <v>141</v>
      </c>
      <c r="G336" t="s">
        <v>88</v>
      </c>
      <c r="H336" t="s">
        <v>132</v>
      </c>
      <c r="I336" s="1">
        <v>45474</v>
      </c>
      <c r="J336" t="s">
        <v>95</v>
      </c>
      <c r="K336" s="66">
        <v>0</v>
      </c>
      <c r="L336" t="s">
        <v>92</v>
      </c>
      <c r="M336" s="66">
        <v>0</v>
      </c>
      <c r="N336" s="66">
        <v>0</v>
      </c>
    </row>
    <row r="337" spans="1:15">
      <c r="A337" t="s">
        <v>11</v>
      </c>
      <c r="B337" t="s">
        <v>35</v>
      </c>
      <c r="C337" t="s">
        <v>61</v>
      </c>
      <c r="D337" t="s">
        <v>140</v>
      </c>
      <c r="E337" t="s">
        <v>141</v>
      </c>
      <c r="G337" t="s">
        <v>89</v>
      </c>
      <c r="H337" t="s">
        <v>132</v>
      </c>
      <c r="I337" s="1">
        <v>45474</v>
      </c>
      <c r="J337" t="s">
        <v>94</v>
      </c>
      <c r="K337" s="66">
        <v>0</v>
      </c>
      <c r="L337" t="s">
        <v>92</v>
      </c>
      <c r="M337" s="66">
        <v>0</v>
      </c>
      <c r="N337" s="66">
        <v>0</v>
      </c>
    </row>
    <row r="338" spans="1:15">
      <c r="A338" t="s">
        <v>11</v>
      </c>
      <c r="B338" t="s">
        <v>36</v>
      </c>
      <c r="C338" t="s">
        <v>62</v>
      </c>
      <c r="D338" t="s">
        <v>140</v>
      </c>
      <c r="E338" t="s">
        <v>141</v>
      </c>
      <c r="G338" t="s">
        <v>90</v>
      </c>
      <c r="H338" t="s">
        <v>132</v>
      </c>
      <c r="I338" s="1">
        <v>45474</v>
      </c>
      <c r="J338" t="s">
        <v>95</v>
      </c>
      <c r="K338" s="66">
        <v>0</v>
      </c>
      <c r="L338" t="s">
        <v>92</v>
      </c>
      <c r="M338" s="66">
        <v>0</v>
      </c>
      <c r="N338" s="66">
        <v>0</v>
      </c>
    </row>
    <row r="339" spans="1:15">
      <c r="A339" t="s">
        <v>11</v>
      </c>
      <c r="B339" t="s">
        <v>37</v>
      </c>
      <c r="C339" t="s">
        <v>63</v>
      </c>
      <c r="D339" t="s">
        <v>140</v>
      </c>
      <c r="E339" t="s">
        <v>141</v>
      </c>
      <c r="G339" t="s">
        <v>91</v>
      </c>
      <c r="H339" t="s">
        <v>132</v>
      </c>
      <c r="I339" s="1">
        <v>45474</v>
      </c>
      <c r="J339" t="s">
        <v>93</v>
      </c>
      <c r="K339" s="66">
        <v>0</v>
      </c>
      <c r="L339" t="s">
        <v>92</v>
      </c>
      <c r="M339" s="66">
        <v>0</v>
      </c>
      <c r="N339" s="66">
        <v>0</v>
      </c>
    </row>
    <row r="340" spans="1:15">
      <c r="A340" t="s">
        <v>11</v>
      </c>
      <c r="B340" t="s">
        <v>12</v>
      </c>
      <c r="C340" t="s">
        <v>38</v>
      </c>
      <c r="D340" t="s">
        <v>139</v>
      </c>
      <c r="E340" t="s">
        <v>141</v>
      </c>
      <c r="G340" t="s">
        <v>64</v>
      </c>
      <c r="H340" t="s">
        <v>133</v>
      </c>
      <c r="I340" s="1">
        <v>45474</v>
      </c>
      <c r="J340" t="s">
        <v>93</v>
      </c>
      <c r="K340" s="66">
        <v>84925.52</v>
      </c>
      <c r="L340" t="s">
        <v>92</v>
      </c>
      <c r="M340" s="66">
        <v>10561258.6865</v>
      </c>
      <c r="N340" s="66">
        <v>0</v>
      </c>
    </row>
    <row r="341" spans="1:15">
      <c r="A341" t="s">
        <v>11</v>
      </c>
      <c r="B341" t="s">
        <v>12</v>
      </c>
      <c r="C341" t="s">
        <v>38</v>
      </c>
      <c r="D341" t="s">
        <v>7636</v>
      </c>
      <c r="E341" t="s">
        <v>5025</v>
      </c>
      <c r="G341" t="s">
        <v>6483</v>
      </c>
      <c r="H341" t="s">
        <v>13127</v>
      </c>
      <c r="I341" s="1">
        <v>45261</v>
      </c>
      <c r="J341" t="s">
        <v>93</v>
      </c>
      <c r="K341" s="66">
        <v>0</v>
      </c>
      <c r="L341" t="s">
        <v>92</v>
      </c>
      <c r="M341" s="66">
        <v>0</v>
      </c>
      <c r="N341" s="66">
        <v>0</v>
      </c>
      <c r="O341" s="1" t="s">
        <v>7639</v>
      </c>
    </row>
    <row r="342" spans="1:15">
      <c r="A342" t="s">
        <v>11</v>
      </c>
      <c r="B342" t="s">
        <v>12</v>
      </c>
      <c r="C342" t="s">
        <v>38</v>
      </c>
      <c r="D342" t="s">
        <v>7636</v>
      </c>
      <c r="E342" t="s">
        <v>5025</v>
      </c>
      <c r="G342" t="s">
        <v>6484</v>
      </c>
      <c r="H342" t="s">
        <v>7638</v>
      </c>
      <c r="I342" s="1">
        <v>45261</v>
      </c>
      <c r="J342" t="s">
        <v>93</v>
      </c>
      <c r="K342" s="66">
        <v>155000</v>
      </c>
      <c r="L342" t="s">
        <v>92</v>
      </c>
      <c r="M342" s="66">
        <v>9306409.5307049993</v>
      </c>
      <c r="N342" s="66">
        <v>0</v>
      </c>
      <c r="O342" s="1" t="s">
        <v>7648</v>
      </c>
    </row>
    <row r="343" spans="1:15">
      <c r="A343" t="s">
        <v>11</v>
      </c>
      <c r="B343" t="s">
        <v>20</v>
      </c>
      <c r="C343" t="s">
        <v>46</v>
      </c>
      <c r="D343" t="s">
        <v>7636</v>
      </c>
      <c r="E343" t="s">
        <v>5025</v>
      </c>
      <c r="G343" t="s">
        <v>74</v>
      </c>
      <c r="H343" t="s">
        <v>7640</v>
      </c>
      <c r="I343" s="1">
        <v>45261</v>
      </c>
      <c r="J343" t="s">
        <v>93</v>
      </c>
      <c r="K343" s="66">
        <v>0</v>
      </c>
      <c r="L343" t="s">
        <v>92</v>
      </c>
      <c r="M343" s="66">
        <v>0</v>
      </c>
      <c r="N343" s="66">
        <v>0</v>
      </c>
      <c r="O343" s="1" t="s">
        <v>7641</v>
      </c>
    </row>
    <row r="344" spans="1:15">
      <c r="A344" t="s">
        <v>11</v>
      </c>
      <c r="B344" t="s">
        <v>21</v>
      </c>
      <c r="C344" t="s">
        <v>47</v>
      </c>
      <c r="D344" t="s">
        <v>7636</v>
      </c>
      <c r="E344" t="s">
        <v>5025</v>
      </c>
      <c r="G344" t="s">
        <v>75</v>
      </c>
      <c r="H344" t="s">
        <v>7640</v>
      </c>
      <c r="I344" s="1">
        <v>45261</v>
      </c>
      <c r="J344" t="s">
        <v>94</v>
      </c>
      <c r="K344" s="66">
        <v>0</v>
      </c>
      <c r="L344" t="s">
        <v>92</v>
      </c>
      <c r="M344" s="66">
        <v>0</v>
      </c>
      <c r="N344" s="66">
        <v>0</v>
      </c>
      <c r="O344" s="1" t="s">
        <v>7642</v>
      </c>
    </row>
    <row r="345" spans="1:15">
      <c r="A345" t="s">
        <v>11</v>
      </c>
      <c r="B345" t="s">
        <v>22</v>
      </c>
      <c r="C345" t="s">
        <v>48</v>
      </c>
      <c r="D345" t="s">
        <v>7636</v>
      </c>
      <c r="E345" t="s">
        <v>5025</v>
      </c>
      <c r="G345" t="s">
        <v>76</v>
      </c>
      <c r="H345" t="s">
        <v>7640</v>
      </c>
      <c r="I345" s="1">
        <v>45261</v>
      </c>
      <c r="J345" t="s">
        <v>95</v>
      </c>
      <c r="K345" s="66">
        <v>0</v>
      </c>
      <c r="L345" t="s">
        <v>92</v>
      </c>
      <c r="M345" s="66">
        <v>0</v>
      </c>
      <c r="N345" s="66">
        <v>0</v>
      </c>
      <c r="O345" s="1" t="s">
        <v>7643</v>
      </c>
    </row>
    <row r="346" spans="1:15">
      <c r="A346" t="s">
        <v>11</v>
      </c>
      <c r="B346" t="s">
        <v>23</v>
      </c>
      <c r="C346" t="s">
        <v>49</v>
      </c>
      <c r="D346" t="s">
        <v>7636</v>
      </c>
      <c r="E346" t="s">
        <v>5025</v>
      </c>
      <c r="G346" t="s">
        <v>77</v>
      </c>
      <c r="H346" t="s">
        <v>7640</v>
      </c>
      <c r="I346" s="1">
        <v>45261</v>
      </c>
      <c r="J346" t="s">
        <v>95</v>
      </c>
      <c r="K346" s="66">
        <v>0</v>
      </c>
      <c r="L346" t="s">
        <v>92</v>
      </c>
      <c r="M346" s="66">
        <v>0</v>
      </c>
      <c r="N346" s="66">
        <v>0</v>
      </c>
      <c r="O346" s="1" t="s">
        <v>7644</v>
      </c>
    </row>
    <row r="347" spans="1:15">
      <c r="A347" t="s">
        <v>11</v>
      </c>
      <c r="B347" t="s">
        <v>13</v>
      </c>
      <c r="C347" t="s">
        <v>39</v>
      </c>
      <c r="D347" t="s">
        <v>7636</v>
      </c>
      <c r="E347" t="s">
        <v>5025</v>
      </c>
      <c r="G347" t="s">
        <v>67</v>
      </c>
      <c r="H347" t="s">
        <v>7640</v>
      </c>
      <c r="I347" s="1">
        <v>45261</v>
      </c>
      <c r="J347" t="s">
        <v>93</v>
      </c>
      <c r="K347" s="66">
        <v>0</v>
      </c>
      <c r="L347" t="s">
        <v>92</v>
      </c>
      <c r="M347" s="66">
        <v>0</v>
      </c>
      <c r="N347" s="66">
        <v>0</v>
      </c>
      <c r="O347" t="s">
        <v>7645</v>
      </c>
    </row>
    <row r="348" spans="1:15">
      <c r="A348" t="s">
        <v>11</v>
      </c>
      <c r="B348" t="s">
        <v>15</v>
      </c>
      <c r="C348" t="s">
        <v>41</v>
      </c>
      <c r="D348" t="s">
        <v>7636</v>
      </c>
      <c r="E348" t="s">
        <v>5025</v>
      </c>
      <c r="G348" t="s">
        <v>77</v>
      </c>
      <c r="H348" t="s">
        <v>7640</v>
      </c>
      <c r="I348" s="1">
        <v>45261</v>
      </c>
      <c r="J348" t="s">
        <v>95</v>
      </c>
      <c r="K348" s="66">
        <v>0</v>
      </c>
      <c r="L348" t="s">
        <v>92</v>
      </c>
      <c r="M348" s="66">
        <v>0</v>
      </c>
      <c r="N348" s="66">
        <v>0</v>
      </c>
      <c r="O348" t="s">
        <v>7646</v>
      </c>
    </row>
    <row r="349" spans="1:15">
      <c r="A349" t="s">
        <v>11</v>
      </c>
      <c r="B349" t="s">
        <v>12</v>
      </c>
      <c r="C349" t="s">
        <v>38</v>
      </c>
      <c r="D349" t="s">
        <v>7636</v>
      </c>
      <c r="E349" t="s">
        <v>5025</v>
      </c>
      <c r="G349" t="s">
        <v>6483</v>
      </c>
      <c r="H349" t="s">
        <v>13127</v>
      </c>
      <c r="I349" s="1">
        <v>45261</v>
      </c>
      <c r="J349" t="s">
        <v>93</v>
      </c>
      <c r="K349" s="66">
        <v>0</v>
      </c>
      <c r="L349" t="s">
        <v>92</v>
      </c>
      <c r="M349" s="66">
        <v>0</v>
      </c>
      <c r="N349" s="66">
        <v>0</v>
      </c>
      <c r="O349" s="1" t="s">
        <v>7639</v>
      </c>
    </row>
    <row r="350" spans="1:15">
      <c r="A350" t="s">
        <v>11</v>
      </c>
      <c r="B350" t="s">
        <v>12</v>
      </c>
      <c r="C350" t="s">
        <v>38</v>
      </c>
      <c r="D350" t="s">
        <v>7636</v>
      </c>
      <c r="E350" t="s">
        <v>5025</v>
      </c>
      <c r="G350" t="s">
        <v>6484</v>
      </c>
      <c r="H350" t="s">
        <v>7638</v>
      </c>
      <c r="I350" s="1">
        <v>45292</v>
      </c>
      <c r="J350" t="s">
        <v>93</v>
      </c>
      <c r="K350" s="66">
        <v>259190.93</v>
      </c>
      <c r="L350" t="s">
        <v>92</v>
      </c>
      <c r="M350" s="66">
        <v>16377436.063681459</v>
      </c>
      <c r="N350" s="66">
        <v>0</v>
      </c>
      <c r="O350" s="1" t="s">
        <v>7648</v>
      </c>
    </row>
    <row r="351" spans="1:15">
      <c r="A351" t="s">
        <v>11</v>
      </c>
      <c r="B351" t="s">
        <v>20</v>
      </c>
      <c r="C351" t="s">
        <v>46</v>
      </c>
      <c r="D351" t="s">
        <v>7636</v>
      </c>
      <c r="E351" t="s">
        <v>5025</v>
      </c>
      <c r="G351" t="s">
        <v>74</v>
      </c>
      <c r="H351" t="s">
        <v>7640</v>
      </c>
      <c r="I351" s="1">
        <v>45292</v>
      </c>
      <c r="J351" t="s">
        <v>93</v>
      </c>
      <c r="K351" s="66">
        <v>0</v>
      </c>
      <c r="L351" t="s">
        <v>92</v>
      </c>
      <c r="M351" s="66">
        <v>0</v>
      </c>
      <c r="N351" s="66">
        <v>0</v>
      </c>
      <c r="O351" s="1" t="s">
        <v>7641</v>
      </c>
    </row>
    <row r="352" spans="1:15">
      <c r="A352" t="s">
        <v>11</v>
      </c>
      <c r="B352" t="s">
        <v>21</v>
      </c>
      <c r="C352" t="s">
        <v>47</v>
      </c>
      <c r="D352" t="s">
        <v>7636</v>
      </c>
      <c r="E352" t="s">
        <v>5025</v>
      </c>
      <c r="G352" t="s">
        <v>75</v>
      </c>
      <c r="H352" t="s">
        <v>7640</v>
      </c>
      <c r="I352" s="1">
        <v>45292</v>
      </c>
      <c r="J352" t="s">
        <v>94</v>
      </c>
      <c r="K352" s="66">
        <v>0</v>
      </c>
      <c r="L352" t="s">
        <v>92</v>
      </c>
      <c r="M352" s="66">
        <v>0</v>
      </c>
      <c r="N352" s="66">
        <v>0</v>
      </c>
      <c r="O352" s="1" t="s">
        <v>7642</v>
      </c>
    </row>
    <row r="353" spans="1:15">
      <c r="A353" t="s">
        <v>11</v>
      </c>
      <c r="B353" t="s">
        <v>22</v>
      </c>
      <c r="C353" t="s">
        <v>48</v>
      </c>
      <c r="D353" t="s">
        <v>7636</v>
      </c>
      <c r="E353" t="s">
        <v>5025</v>
      </c>
      <c r="G353" t="s">
        <v>76</v>
      </c>
      <c r="H353" t="s">
        <v>7640</v>
      </c>
      <c r="I353" s="1">
        <v>45292</v>
      </c>
      <c r="J353" t="s">
        <v>95</v>
      </c>
      <c r="K353" s="66">
        <v>0</v>
      </c>
      <c r="L353" t="s">
        <v>92</v>
      </c>
      <c r="M353" s="66">
        <v>0</v>
      </c>
      <c r="N353" s="66">
        <v>0</v>
      </c>
      <c r="O353" s="1" t="s">
        <v>7643</v>
      </c>
    </row>
    <row r="354" spans="1:15">
      <c r="A354" t="s">
        <v>11</v>
      </c>
      <c r="B354" t="s">
        <v>23</v>
      </c>
      <c r="C354" t="s">
        <v>49</v>
      </c>
      <c r="D354" t="s">
        <v>7636</v>
      </c>
      <c r="E354" t="s">
        <v>5025</v>
      </c>
      <c r="G354" t="s">
        <v>77</v>
      </c>
      <c r="H354" t="s">
        <v>7640</v>
      </c>
      <c r="I354" s="1">
        <v>45292</v>
      </c>
      <c r="J354" t="s">
        <v>95</v>
      </c>
      <c r="K354" s="66">
        <v>0</v>
      </c>
      <c r="L354" t="s">
        <v>92</v>
      </c>
      <c r="M354" s="66">
        <v>0</v>
      </c>
      <c r="N354" s="66">
        <v>0</v>
      </c>
      <c r="O354" s="1" t="s">
        <v>7644</v>
      </c>
    </row>
    <row r="355" spans="1:15">
      <c r="A355" t="s">
        <v>11</v>
      </c>
      <c r="B355" t="s">
        <v>13</v>
      </c>
      <c r="C355" t="s">
        <v>39</v>
      </c>
      <c r="D355" t="s">
        <v>7636</v>
      </c>
      <c r="E355" t="s">
        <v>5025</v>
      </c>
      <c r="G355" t="s">
        <v>67</v>
      </c>
      <c r="H355" t="s">
        <v>7640</v>
      </c>
      <c r="I355" s="1">
        <v>45292</v>
      </c>
      <c r="J355" t="s">
        <v>93</v>
      </c>
      <c r="K355" s="66">
        <v>0</v>
      </c>
      <c r="L355" t="s">
        <v>92</v>
      </c>
      <c r="M355" s="66">
        <v>0</v>
      </c>
      <c r="N355" s="66">
        <v>0</v>
      </c>
      <c r="O355" t="s">
        <v>7645</v>
      </c>
    </row>
    <row r="356" spans="1:15">
      <c r="A356" t="s">
        <v>11</v>
      </c>
      <c r="B356" t="s">
        <v>15</v>
      </c>
      <c r="C356" t="s">
        <v>41</v>
      </c>
      <c r="D356" t="s">
        <v>7636</v>
      </c>
      <c r="E356" t="s">
        <v>5025</v>
      </c>
      <c r="G356" t="s">
        <v>77</v>
      </c>
      <c r="H356" t="s">
        <v>7640</v>
      </c>
      <c r="I356" s="1">
        <v>45292</v>
      </c>
      <c r="J356" t="s">
        <v>95</v>
      </c>
      <c r="K356" s="66">
        <v>0</v>
      </c>
      <c r="L356" t="s">
        <v>92</v>
      </c>
      <c r="M356" s="66">
        <v>0</v>
      </c>
      <c r="N356" s="66">
        <v>0</v>
      </c>
      <c r="O356" t="s">
        <v>7646</v>
      </c>
    </row>
    <row r="357" spans="1:15">
      <c r="A357" t="s">
        <v>11</v>
      </c>
      <c r="B357" t="s">
        <v>12</v>
      </c>
      <c r="C357" t="s">
        <v>38</v>
      </c>
      <c r="D357" t="s">
        <v>7636</v>
      </c>
      <c r="E357" t="s">
        <v>5025</v>
      </c>
      <c r="G357" t="s">
        <v>6483</v>
      </c>
      <c r="H357" t="s">
        <v>13127</v>
      </c>
      <c r="I357" s="1">
        <v>45323</v>
      </c>
      <c r="J357" t="s">
        <v>93</v>
      </c>
      <c r="K357" s="66">
        <v>308457.84999999998</v>
      </c>
      <c r="L357" t="s">
        <v>92</v>
      </c>
      <c r="M357" s="66">
        <v>17221202.942732498</v>
      </c>
      <c r="N357" s="66">
        <v>0</v>
      </c>
      <c r="O357" s="1" t="s">
        <v>7639</v>
      </c>
    </row>
    <row r="358" spans="1:15">
      <c r="A358" t="s">
        <v>11</v>
      </c>
      <c r="B358" t="s">
        <v>12</v>
      </c>
      <c r="C358" t="s">
        <v>38</v>
      </c>
      <c r="D358" t="s">
        <v>7636</v>
      </c>
      <c r="E358" t="s">
        <v>5025</v>
      </c>
      <c r="G358" t="s">
        <v>6484</v>
      </c>
      <c r="H358" t="s">
        <v>7638</v>
      </c>
      <c r="I358" s="1">
        <v>45323</v>
      </c>
      <c r="J358" t="s">
        <v>93</v>
      </c>
      <c r="K358" s="66">
        <v>112308.24</v>
      </c>
      <c r="L358" t="s">
        <v>92</v>
      </c>
      <c r="M358" s="66">
        <v>9189061.3740324993</v>
      </c>
      <c r="N358" s="66">
        <v>0</v>
      </c>
      <c r="O358" s="1" t="s">
        <v>7648</v>
      </c>
    </row>
    <row r="359" spans="1:15">
      <c r="A359" t="s">
        <v>11</v>
      </c>
      <c r="B359" t="s">
        <v>20</v>
      </c>
      <c r="C359" t="s">
        <v>46</v>
      </c>
      <c r="D359" t="s">
        <v>7636</v>
      </c>
      <c r="E359" t="s">
        <v>5025</v>
      </c>
      <c r="G359" t="s">
        <v>74</v>
      </c>
      <c r="H359" t="s">
        <v>7640</v>
      </c>
      <c r="I359" s="1">
        <v>45323</v>
      </c>
      <c r="J359" t="s">
        <v>93</v>
      </c>
      <c r="K359" s="66">
        <v>366</v>
      </c>
      <c r="L359" t="s">
        <v>92</v>
      </c>
      <c r="M359" s="66">
        <v>360447.95934</v>
      </c>
      <c r="N359" s="66">
        <v>0</v>
      </c>
      <c r="O359" s="1" t="s">
        <v>7641</v>
      </c>
    </row>
    <row r="360" spans="1:15">
      <c r="A360" t="s">
        <v>11</v>
      </c>
      <c r="B360" t="s">
        <v>21</v>
      </c>
      <c r="C360" t="s">
        <v>47</v>
      </c>
      <c r="D360" t="s">
        <v>7636</v>
      </c>
      <c r="E360" t="s">
        <v>5025</v>
      </c>
      <c r="G360" t="s">
        <v>75</v>
      </c>
      <c r="H360" t="s">
        <v>7640</v>
      </c>
      <c r="I360" s="1">
        <v>45323</v>
      </c>
      <c r="J360" t="s">
        <v>94</v>
      </c>
      <c r="K360" s="66">
        <v>11.0851884</v>
      </c>
      <c r="L360" t="s">
        <v>92</v>
      </c>
      <c r="M360" s="66">
        <v>60043.673380428736</v>
      </c>
      <c r="N360" s="66">
        <v>0</v>
      </c>
      <c r="O360" s="1" t="s">
        <v>7642</v>
      </c>
    </row>
    <row r="361" spans="1:15">
      <c r="A361" t="s">
        <v>11</v>
      </c>
      <c r="B361" t="s">
        <v>22</v>
      </c>
      <c r="C361" t="s">
        <v>48</v>
      </c>
      <c r="D361" t="s">
        <v>7636</v>
      </c>
      <c r="E361" t="s">
        <v>5025</v>
      </c>
      <c r="G361" t="s">
        <v>76</v>
      </c>
      <c r="H361" t="s">
        <v>7640</v>
      </c>
      <c r="I361" s="1">
        <v>45323</v>
      </c>
      <c r="J361" t="s">
        <v>95</v>
      </c>
      <c r="K361" s="66">
        <v>308</v>
      </c>
      <c r="L361" t="s">
        <v>92</v>
      </c>
      <c r="M361" s="66">
        <v>84257.719700000001</v>
      </c>
      <c r="N361" s="66">
        <v>0</v>
      </c>
      <c r="O361" s="1" t="s">
        <v>7643</v>
      </c>
    </row>
    <row r="362" spans="1:15">
      <c r="A362" t="s">
        <v>11</v>
      </c>
      <c r="B362" t="s">
        <v>23</v>
      </c>
      <c r="C362" t="s">
        <v>49</v>
      </c>
      <c r="D362" t="s">
        <v>7636</v>
      </c>
      <c r="E362" t="s">
        <v>5025</v>
      </c>
      <c r="G362" t="s">
        <v>77</v>
      </c>
      <c r="H362" t="s">
        <v>7640</v>
      </c>
      <c r="I362" s="1">
        <v>45323</v>
      </c>
      <c r="J362" t="s">
        <v>95</v>
      </c>
      <c r="K362" s="66">
        <v>148</v>
      </c>
      <c r="L362" t="s">
        <v>92</v>
      </c>
      <c r="M362" s="66">
        <v>24292.485419999997</v>
      </c>
      <c r="N362" s="66">
        <v>0</v>
      </c>
      <c r="O362" s="1" t="s">
        <v>7644</v>
      </c>
    </row>
    <row r="363" spans="1:15">
      <c r="A363" t="s">
        <v>11</v>
      </c>
      <c r="B363" t="s">
        <v>13</v>
      </c>
      <c r="C363" t="s">
        <v>39</v>
      </c>
      <c r="D363" t="s">
        <v>7636</v>
      </c>
      <c r="E363" t="s">
        <v>5025</v>
      </c>
      <c r="G363" t="s">
        <v>67</v>
      </c>
      <c r="H363" t="s">
        <v>7640</v>
      </c>
      <c r="I363" s="1">
        <v>45323</v>
      </c>
      <c r="J363" t="s">
        <v>93</v>
      </c>
      <c r="K363" s="66">
        <v>0</v>
      </c>
      <c r="L363" t="s">
        <v>92</v>
      </c>
      <c r="M363" s="66">
        <v>0</v>
      </c>
      <c r="N363" s="66">
        <v>0</v>
      </c>
      <c r="O363" s="1" t="s">
        <v>7645</v>
      </c>
    </row>
    <row r="364" spans="1:15">
      <c r="A364" t="s">
        <v>11</v>
      </c>
      <c r="B364" t="s">
        <v>15</v>
      </c>
      <c r="C364" t="s">
        <v>41</v>
      </c>
      <c r="D364" t="s">
        <v>7636</v>
      </c>
      <c r="E364" t="s">
        <v>5025</v>
      </c>
      <c r="G364" t="s">
        <v>77</v>
      </c>
      <c r="H364" t="s">
        <v>7640</v>
      </c>
      <c r="I364" s="1">
        <v>45323</v>
      </c>
      <c r="J364" t="s">
        <v>95</v>
      </c>
      <c r="K364" s="66">
        <v>0</v>
      </c>
      <c r="L364" t="s">
        <v>92</v>
      </c>
      <c r="M364" s="66">
        <v>0</v>
      </c>
      <c r="N364" s="66">
        <v>0</v>
      </c>
      <c r="O364" s="1" t="s">
        <v>7646</v>
      </c>
    </row>
    <row r="365" spans="1:15">
      <c r="A365" t="s">
        <v>11</v>
      </c>
      <c r="B365" t="s">
        <v>12</v>
      </c>
      <c r="C365" t="s">
        <v>38</v>
      </c>
      <c r="D365" t="s">
        <v>7636</v>
      </c>
      <c r="E365" t="s">
        <v>5025</v>
      </c>
      <c r="G365" t="s">
        <v>6483</v>
      </c>
      <c r="H365" t="s">
        <v>13127</v>
      </c>
      <c r="I365" s="1">
        <v>45352</v>
      </c>
      <c r="J365" t="s">
        <v>93</v>
      </c>
      <c r="K365" s="66">
        <v>398212.13</v>
      </c>
      <c r="L365" t="s">
        <v>92</v>
      </c>
      <c r="M365" s="66">
        <v>26900234.710232671</v>
      </c>
      <c r="N365" s="66">
        <v>0</v>
      </c>
      <c r="O365" s="1" t="s">
        <v>7639</v>
      </c>
    </row>
    <row r="366" spans="1:15">
      <c r="A366" t="s">
        <v>11</v>
      </c>
      <c r="B366" t="s">
        <v>12</v>
      </c>
      <c r="C366" t="s">
        <v>38</v>
      </c>
      <c r="D366" t="s">
        <v>7636</v>
      </c>
      <c r="E366" t="s">
        <v>5025</v>
      </c>
      <c r="G366" t="s">
        <v>6484</v>
      </c>
      <c r="H366" t="s">
        <v>7638</v>
      </c>
      <c r="I366" s="1">
        <v>45352</v>
      </c>
      <c r="J366" t="s">
        <v>93</v>
      </c>
      <c r="K366" s="66">
        <v>203414.24</v>
      </c>
      <c r="L366" t="s">
        <v>92</v>
      </c>
      <c r="M366" s="66">
        <v>20137928.012698881</v>
      </c>
      <c r="N366" s="66">
        <v>0</v>
      </c>
      <c r="O366" s="1" t="s">
        <v>7648</v>
      </c>
    </row>
    <row r="367" spans="1:15">
      <c r="A367" t="s">
        <v>11</v>
      </c>
      <c r="B367" t="s">
        <v>20</v>
      </c>
      <c r="C367" t="s">
        <v>46</v>
      </c>
      <c r="D367" t="s">
        <v>7636</v>
      </c>
      <c r="E367" t="s">
        <v>5025</v>
      </c>
      <c r="G367" t="s">
        <v>74</v>
      </c>
      <c r="H367" t="s">
        <v>7640</v>
      </c>
      <c r="I367" s="1">
        <v>45352</v>
      </c>
      <c r="J367" t="s">
        <v>93</v>
      </c>
      <c r="K367" s="66">
        <v>979</v>
      </c>
      <c r="L367" t="s">
        <v>92</v>
      </c>
      <c r="M367" s="66">
        <v>370248.03755999997</v>
      </c>
      <c r="N367" s="66">
        <v>0</v>
      </c>
      <c r="O367" s="1" t="s">
        <v>7641</v>
      </c>
    </row>
    <row r="368" spans="1:15">
      <c r="A368" t="s">
        <v>11</v>
      </c>
      <c r="B368" t="s">
        <v>21</v>
      </c>
      <c r="C368" t="s">
        <v>47</v>
      </c>
      <c r="D368" t="s">
        <v>7636</v>
      </c>
      <c r="E368" t="s">
        <v>5025</v>
      </c>
      <c r="G368" t="s">
        <v>75</v>
      </c>
      <c r="H368" t="s">
        <v>7640</v>
      </c>
      <c r="I368" s="1">
        <v>45352</v>
      </c>
      <c r="J368" t="s">
        <v>94</v>
      </c>
      <c r="K368" s="66">
        <v>31.313139</v>
      </c>
      <c r="L368" t="s">
        <v>92</v>
      </c>
      <c r="M368" s="66">
        <v>61676.177270371089</v>
      </c>
      <c r="N368" s="66">
        <v>0</v>
      </c>
      <c r="O368" s="1" t="s">
        <v>7642</v>
      </c>
    </row>
    <row r="369" spans="1:15">
      <c r="A369" t="s">
        <v>11</v>
      </c>
      <c r="B369" t="s">
        <v>22</v>
      </c>
      <c r="C369" t="s">
        <v>48</v>
      </c>
      <c r="D369" t="s">
        <v>7636</v>
      </c>
      <c r="E369" t="s">
        <v>5025</v>
      </c>
      <c r="G369" t="s">
        <v>76</v>
      </c>
      <c r="H369" t="s">
        <v>7640</v>
      </c>
      <c r="I369" s="1">
        <v>45352</v>
      </c>
      <c r="J369" t="s">
        <v>95</v>
      </c>
      <c r="K369" s="66">
        <v>772</v>
      </c>
      <c r="L369" t="s">
        <v>92</v>
      </c>
      <c r="M369" s="66">
        <v>86548.569799999997</v>
      </c>
      <c r="N369" s="66">
        <v>0</v>
      </c>
      <c r="O369" s="1" t="s">
        <v>7643</v>
      </c>
    </row>
    <row r="370" spans="1:15">
      <c r="A370" t="s">
        <v>11</v>
      </c>
      <c r="B370" t="s">
        <v>23</v>
      </c>
      <c r="C370" t="s">
        <v>49</v>
      </c>
      <c r="D370" t="s">
        <v>7636</v>
      </c>
      <c r="E370" t="s">
        <v>5025</v>
      </c>
      <c r="G370" t="s">
        <v>77</v>
      </c>
      <c r="H370" t="s">
        <v>7640</v>
      </c>
      <c r="I370" s="1">
        <v>45352</v>
      </c>
      <c r="J370" t="s">
        <v>95</v>
      </c>
      <c r="K370" s="66">
        <v>360</v>
      </c>
      <c r="L370" t="s">
        <v>92</v>
      </c>
      <c r="M370" s="66">
        <v>24952.96428</v>
      </c>
      <c r="N370" s="66">
        <v>0</v>
      </c>
      <c r="O370" s="1" t="s">
        <v>7644</v>
      </c>
    </row>
    <row r="371" spans="1:15">
      <c r="A371" t="s">
        <v>11</v>
      </c>
      <c r="B371" t="s">
        <v>13</v>
      </c>
      <c r="C371" t="s">
        <v>39</v>
      </c>
      <c r="D371" t="s">
        <v>7636</v>
      </c>
      <c r="E371" t="s">
        <v>5025</v>
      </c>
      <c r="G371" t="s">
        <v>67</v>
      </c>
      <c r="H371" t="s">
        <v>7640</v>
      </c>
      <c r="I371" s="1">
        <v>45352</v>
      </c>
      <c r="J371" t="s">
        <v>93</v>
      </c>
      <c r="K371" s="66">
        <v>0</v>
      </c>
      <c r="L371" t="s">
        <v>92</v>
      </c>
      <c r="M371" s="66">
        <v>0</v>
      </c>
      <c r="N371" s="66">
        <v>0</v>
      </c>
      <c r="O371" s="1" t="s">
        <v>7645</v>
      </c>
    </row>
    <row r="372" spans="1:15">
      <c r="A372" t="s">
        <v>11</v>
      </c>
      <c r="B372" t="s">
        <v>15</v>
      </c>
      <c r="C372" t="s">
        <v>41</v>
      </c>
      <c r="D372" t="s">
        <v>7636</v>
      </c>
      <c r="E372" t="s">
        <v>5025</v>
      </c>
      <c r="G372" t="s">
        <v>77</v>
      </c>
      <c r="H372" t="s">
        <v>7640</v>
      </c>
      <c r="I372" s="1">
        <v>45352</v>
      </c>
      <c r="J372" t="s">
        <v>95</v>
      </c>
      <c r="K372" s="66">
        <v>0</v>
      </c>
      <c r="L372" t="s">
        <v>92</v>
      </c>
      <c r="M372" s="66">
        <v>0</v>
      </c>
      <c r="N372" s="66">
        <v>0</v>
      </c>
      <c r="O372" s="1" t="s">
        <v>7646</v>
      </c>
    </row>
    <row r="373" spans="1:15">
      <c r="A373" t="s">
        <v>11</v>
      </c>
      <c r="B373" t="s">
        <v>12</v>
      </c>
      <c r="C373" t="s">
        <v>38</v>
      </c>
      <c r="D373" t="s">
        <v>7636</v>
      </c>
      <c r="E373" t="s">
        <v>5025</v>
      </c>
      <c r="G373" t="s">
        <v>6483</v>
      </c>
      <c r="H373" t="s">
        <v>13127</v>
      </c>
      <c r="I373" s="1">
        <v>45383</v>
      </c>
      <c r="J373" t="s">
        <v>93</v>
      </c>
      <c r="K373" s="66">
        <v>188311.14000000013</v>
      </c>
      <c r="L373" t="s">
        <v>92</v>
      </c>
      <c r="M373" s="66">
        <v>12985150.041400619</v>
      </c>
      <c r="N373" s="66">
        <v>0</v>
      </c>
      <c r="O373" s="1" t="s">
        <v>7639</v>
      </c>
    </row>
    <row r="374" spans="1:15">
      <c r="A374" t="s">
        <v>11</v>
      </c>
      <c r="B374" t="s">
        <v>12</v>
      </c>
      <c r="C374" t="s">
        <v>38</v>
      </c>
      <c r="D374" t="s">
        <v>7636</v>
      </c>
      <c r="E374" t="s">
        <v>5025</v>
      </c>
      <c r="G374" t="s">
        <v>6484</v>
      </c>
      <c r="H374" t="s">
        <v>7638</v>
      </c>
      <c r="I374" s="1">
        <v>45383</v>
      </c>
      <c r="J374" t="s">
        <v>93</v>
      </c>
      <c r="K374" s="66">
        <v>316338.5</v>
      </c>
      <c r="L374" t="s">
        <v>92</v>
      </c>
      <c r="M374" s="66">
        <v>31968014.017564673</v>
      </c>
      <c r="N374" s="66">
        <v>0</v>
      </c>
      <c r="O374" s="1" t="s">
        <v>7648</v>
      </c>
    </row>
    <row r="375" spans="1:15">
      <c r="A375" t="s">
        <v>11</v>
      </c>
      <c r="B375" t="s">
        <v>20</v>
      </c>
      <c r="C375" t="s">
        <v>46</v>
      </c>
      <c r="D375" t="s">
        <v>7636</v>
      </c>
      <c r="E375" t="s">
        <v>5025</v>
      </c>
      <c r="G375" t="s">
        <v>74</v>
      </c>
      <c r="H375" t="s">
        <v>7640</v>
      </c>
      <c r="I375" s="1">
        <v>45383</v>
      </c>
      <c r="J375" t="s">
        <v>93</v>
      </c>
      <c r="K375" s="66">
        <v>905</v>
      </c>
      <c r="L375" t="s">
        <v>92</v>
      </c>
      <c r="M375" s="66">
        <v>947641.42800000007</v>
      </c>
      <c r="N375" s="66">
        <v>0</v>
      </c>
      <c r="O375" s="1" t="s">
        <v>7641</v>
      </c>
    </row>
    <row r="376" spans="1:15">
      <c r="A376" t="s">
        <v>11</v>
      </c>
      <c r="B376" t="s">
        <v>21</v>
      </c>
      <c r="C376" t="s">
        <v>47</v>
      </c>
      <c r="D376" t="s">
        <v>7636</v>
      </c>
      <c r="E376" t="s">
        <v>5025</v>
      </c>
      <c r="G376" t="s">
        <v>75</v>
      </c>
      <c r="H376" t="s">
        <v>7640</v>
      </c>
      <c r="I376" s="1">
        <v>45383</v>
      </c>
      <c r="J376" t="s">
        <v>94</v>
      </c>
      <c r="K376" s="66">
        <v>36.705420311999987</v>
      </c>
      <c r="L376" t="s">
        <v>92</v>
      </c>
      <c r="M376" s="66">
        <v>211391.90329911999</v>
      </c>
      <c r="N376" s="66">
        <v>0</v>
      </c>
      <c r="O376" s="1" t="s">
        <v>7642</v>
      </c>
    </row>
    <row r="377" spans="1:15">
      <c r="A377" t="s">
        <v>11</v>
      </c>
      <c r="B377" t="s">
        <v>22</v>
      </c>
      <c r="C377" t="s">
        <v>48</v>
      </c>
      <c r="D377" t="s">
        <v>7636</v>
      </c>
      <c r="E377" t="s">
        <v>5025</v>
      </c>
      <c r="G377" t="s">
        <v>76</v>
      </c>
      <c r="H377" t="s">
        <v>7640</v>
      </c>
      <c r="I377" s="1">
        <v>45383</v>
      </c>
      <c r="J377" t="s">
        <v>95</v>
      </c>
      <c r="K377" s="66">
        <v>0</v>
      </c>
      <c r="L377" t="s">
        <v>92</v>
      </c>
      <c r="M377" s="66">
        <v>0</v>
      </c>
      <c r="N377" s="66">
        <v>0</v>
      </c>
      <c r="O377" s="1" t="s">
        <v>7643</v>
      </c>
    </row>
    <row r="378" spans="1:15">
      <c r="A378" t="s">
        <v>11</v>
      </c>
      <c r="B378" t="s">
        <v>23</v>
      </c>
      <c r="C378" t="s">
        <v>49</v>
      </c>
      <c r="D378" t="s">
        <v>7636</v>
      </c>
      <c r="E378" t="s">
        <v>5025</v>
      </c>
      <c r="G378" t="s">
        <v>77</v>
      </c>
      <c r="H378" t="s">
        <v>7640</v>
      </c>
      <c r="I378" s="1">
        <v>45383</v>
      </c>
      <c r="J378" t="s">
        <v>95</v>
      </c>
      <c r="K378" s="66">
        <v>472</v>
      </c>
      <c r="L378" t="s">
        <v>92</v>
      </c>
      <c r="M378" s="66">
        <v>82373.251199999999</v>
      </c>
      <c r="N378" s="66">
        <v>0</v>
      </c>
      <c r="O378" s="1" t="s">
        <v>7644</v>
      </c>
    </row>
    <row r="379" spans="1:15">
      <c r="A379" t="s">
        <v>11</v>
      </c>
      <c r="B379" t="s">
        <v>13</v>
      </c>
      <c r="C379" t="s">
        <v>39</v>
      </c>
      <c r="D379" t="s">
        <v>7636</v>
      </c>
      <c r="E379" t="s">
        <v>5025</v>
      </c>
      <c r="G379" t="s">
        <v>67</v>
      </c>
      <c r="H379" t="s">
        <v>7640</v>
      </c>
      <c r="I379" s="1">
        <v>45383</v>
      </c>
      <c r="J379" t="s">
        <v>93</v>
      </c>
      <c r="K379" s="66">
        <v>392.86505100000005</v>
      </c>
      <c r="L379" t="s">
        <v>92</v>
      </c>
      <c r="M379" s="66">
        <v>54850.125757839996</v>
      </c>
      <c r="N379" s="66">
        <v>0</v>
      </c>
      <c r="O379" s="1" t="s">
        <v>7645</v>
      </c>
    </row>
    <row r="380" spans="1:15">
      <c r="A380" t="s">
        <v>11</v>
      </c>
      <c r="B380" t="s">
        <v>15</v>
      </c>
      <c r="C380" t="s">
        <v>41</v>
      </c>
      <c r="D380" t="s">
        <v>7636</v>
      </c>
      <c r="E380" t="s">
        <v>5025</v>
      </c>
      <c r="G380" t="s">
        <v>77</v>
      </c>
      <c r="H380" t="s">
        <v>7640</v>
      </c>
      <c r="I380" s="1">
        <v>45383</v>
      </c>
      <c r="J380" t="s">
        <v>95</v>
      </c>
      <c r="K380" s="66">
        <v>159.542551</v>
      </c>
      <c r="L380" t="s">
        <v>92</v>
      </c>
      <c r="M380" s="66">
        <v>70536.366252880005</v>
      </c>
      <c r="N380" s="66">
        <v>0</v>
      </c>
      <c r="O380" s="1" t="s">
        <v>7646</v>
      </c>
    </row>
    <row r="381" spans="1:15">
      <c r="A381" t="s">
        <v>11</v>
      </c>
      <c r="B381" t="s">
        <v>12</v>
      </c>
      <c r="C381" t="s">
        <v>38</v>
      </c>
      <c r="D381" t="s">
        <v>7636</v>
      </c>
      <c r="E381" t="s">
        <v>5025</v>
      </c>
      <c r="G381" t="s">
        <v>6483</v>
      </c>
      <c r="H381" t="s">
        <v>13127</v>
      </c>
      <c r="I381" s="1">
        <v>45413</v>
      </c>
      <c r="J381" t="s">
        <v>93</v>
      </c>
      <c r="K381" s="66">
        <v>49036.518999999855</v>
      </c>
      <c r="L381" t="s">
        <v>92</v>
      </c>
      <c r="M381" s="66">
        <v>3385170.8692281111</v>
      </c>
      <c r="N381" s="66">
        <v>0</v>
      </c>
      <c r="O381" s="1" t="s">
        <v>7639</v>
      </c>
    </row>
    <row r="382" spans="1:15">
      <c r="A382" t="s">
        <v>11</v>
      </c>
      <c r="B382" t="s">
        <v>12</v>
      </c>
      <c r="C382" t="s">
        <v>38</v>
      </c>
      <c r="D382" t="s">
        <v>7636</v>
      </c>
      <c r="E382" t="s">
        <v>5025</v>
      </c>
      <c r="G382" t="s">
        <v>6484</v>
      </c>
      <c r="H382" t="s">
        <v>7638</v>
      </c>
      <c r="I382" s="1">
        <v>45413</v>
      </c>
      <c r="J382" t="s">
        <v>93</v>
      </c>
      <c r="K382" s="66">
        <v>283653.91700000002</v>
      </c>
      <c r="L382" t="s">
        <v>92</v>
      </c>
      <c r="M382" s="66">
        <v>28697326.199276309</v>
      </c>
      <c r="N382" s="66">
        <v>0</v>
      </c>
      <c r="O382" s="1" t="s">
        <v>7648</v>
      </c>
    </row>
    <row r="383" spans="1:15">
      <c r="A383" t="s">
        <v>11</v>
      </c>
      <c r="B383" t="s">
        <v>20</v>
      </c>
      <c r="C383" t="s">
        <v>46</v>
      </c>
      <c r="D383" t="s">
        <v>7636</v>
      </c>
      <c r="E383" t="s">
        <v>5025</v>
      </c>
      <c r="G383" t="s">
        <v>74</v>
      </c>
      <c r="H383" t="s">
        <v>7640</v>
      </c>
      <c r="I383" s="1">
        <v>45413</v>
      </c>
      <c r="J383" t="s">
        <v>93</v>
      </c>
      <c r="K383" s="66">
        <v>1151.2905000000001</v>
      </c>
      <c r="L383" t="s">
        <v>92</v>
      </c>
      <c r="M383" s="66">
        <v>1205639.1252463502</v>
      </c>
      <c r="N383" s="66">
        <v>0</v>
      </c>
      <c r="O383" s="1" t="s">
        <v>7641</v>
      </c>
    </row>
    <row r="384" spans="1:15">
      <c r="A384" t="s">
        <v>11</v>
      </c>
      <c r="B384" t="s">
        <v>21</v>
      </c>
      <c r="C384" t="s">
        <v>47</v>
      </c>
      <c r="D384" t="s">
        <v>7636</v>
      </c>
      <c r="E384" t="s">
        <v>5025</v>
      </c>
      <c r="G384" t="s">
        <v>75</v>
      </c>
      <c r="H384" t="s">
        <v>7640</v>
      </c>
      <c r="I384" s="1">
        <v>45413</v>
      </c>
      <c r="J384" t="s">
        <v>94</v>
      </c>
      <c r="K384" s="66">
        <v>4.2052522880000112</v>
      </c>
      <c r="L384" t="s">
        <v>92</v>
      </c>
      <c r="M384" s="66">
        <v>24220.727407999999</v>
      </c>
      <c r="N384" s="66">
        <v>0</v>
      </c>
      <c r="O384" s="1" t="s">
        <v>7642</v>
      </c>
    </row>
    <row r="385" spans="1:15">
      <c r="A385" t="s">
        <v>11</v>
      </c>
      <c r="B385" t="s">
        <v>22</v>
      </c>
      <c r="C385" t="s">
        <v>48</v>
      </c>
      <c r="D385" t="s">
        <v>7636</v>
      </c>
      <c r="E385" t="s">
        <v>5025</v>
      </c>
      <c r="G385" t="s">
        <v>76</v>
      </c>
      <c r="H385" t="s">
        <v>7640</v>
      </c>
      <c r="I385" s="1">
        <v>45413</v>
      </c>
      <c r="J385" t="s">
        <v>95</v>
      </c>
      <c r="K385" s="66">
        <v>0</v>
      </c>
      <c r="L385" t="s">
        <v>92</v>
      </c>
      <c r="M385" s="66"/>
      <c r="N385" s="66">
        <v>0</v>
      </c>
      <c r="O385" s="1" t="s">
        <v>7643</v>
      </c>
    </row>
    <row r="386" spans="1:15">
      <c r="A386" t="s">
        <v>11</v>
      </c>
      <c r="B386" t="s">
        <v>23</v>
      </c>
      <c r="C386" t="s">
        <v>49</v>
      </c>
      <c r="D386" t="s">
        <v>7636</v>
      </c>
      <c r="E386" t="s">
        <v>5025</v>
      </c>
      <c r="G386" t="s">
        <v>77</v>
      </c>
      <c r="H386" t="s">
        <v>7640</v>
      </c>
      <c r="I386" s="1">
        <v>45413</v>
      </c>
      <c r="J386" t="s">
        <v>95</v>
      </c>
      <c r="K386" s="66">
        <v>0</v>
      </c>
      <c r="L386" t="s">
        <v>92</v>
      </c>
      <c r="M386" s="66"/>
      <c r="N386" s="66">
        <v>0</v>
      </c>
      <c r="O386" s="1" t="s">
        <v>7644</v>
      </c>
    </row>
    <row r="387" spans="1:15">
      <c r="A387" t="s">
        <v>11</v>
      </c>
      <c r="B387" t="s">
        <v>13</v>
      </c>
      <c r="C387" t="s">
        <v>39</v>
      </c>
      <c r="D387" t="s">
        <v>7636</v>
      </c>
      <c r="E387" t="s">
        <v>5025</v>
      </c>
      <c r="G387" t="s">
        <v>67</v>
      </c>
      <c r="H387" t="s">
        <v>7640</v>
      </c>
      <c r="I387" s="1">
        <v>45413</v>
      </c>
      <c r="J387" t="s">
        <v>93</v>
      </c>
      <c r="K387" s="66">
        <v>0</v>
      </c>
      <c r="L387" t="s">
        <v>92</v>
      </c>
      <c r="M387" s="66"/>
      <c r="N387" s="66">
        <v>0</v>
      </c>
      <c r="O387" s="1" t="s">
        <v>7645</v>
      </c>
    </row>
    <row r="388" spans="1:15">
      <c r="A388" t="s">
        <v>11</v>
      </c>
      <c r="B388" t="s">
        <v>15</v>
      </c>
      <c r="C388" t="s">
        <v>41</v>
      </c>
      <c r="D388" t="s">
        <v>7636</v>
      </c>
      <c r="E388" t="s">
        <v>5025</v>
      </c>
      <c r="G388" t="s">
        <v>77</v>
      </c>
      <c r="H388" t="s">
        <v>7640</v>
      </c>
      <c r="I388" s="1">
        <v>45413</v>
      </c>
      <c r="J388" t="s">
        <v>95</v>
      </c>
      <c r="K388" s="66">
        <v>0</v>
      </c>
      <c r="L388" t="s">
        <v>92</v>
      </c>
      <c r="M388" s="66"/>
      <c r="N388" s="66">
        <v>0</v>
      </c>
      <c r="O388" s="1" t="s">
        <v>7646</v>
      </c>
    </row>
    <row r="389" spans="1:15">
      <c r="A389" t="s">
        <v>11</v>
      </c>
      <c r="B389" t="s">
        <v>12</v>
      </c>
      <c r="C389" t="s">
        <v>38</v>
      </c>
      <c r="D389" t="s">
        <v>7636</v>
      </c>
      <c r="E389" t="s">
        <v>5025</v>
      </c>
      <c r="G389" t="s">
        <v>6483</v>
      </c>
      <c r="H389" t="s">
        <v>13127</v>
      </c>
      <c r="I389" s="1">
        <v>45444</v>
      </c>
      <c r="J389" t="s">
        <v>93</v>
      </c>
      <c r="K389" s="66">
        <v>22426.989999999991</v>
      </c>
      <c r="L389" t="s">
        <v>92</v>
      </c>
      <c r="M389" s="66">
        <v>1554571.9445176853</v>
      </c>
      <c r="N389" s="66">
        <v>0</v>
      </c>
      <c r="O389" s="1" t="s">
        <v>7639</v>
      </c>
    </row>
    <row r="390" spans="1:15">
      <c r="A390" t="s">
        <v>11</v>
      </c>
      <c r="B390" t="s">
        <v>12</v>
      </c>
      <c r="C390" t="s">
        <v>38</v>
      </c>
      <c r="D390" t="s">
        <v>7636</v>
      </c>
      <c r="E390" t="s">
        <v>5025</v>
      </c>
      <c r="G390" t="s">
        <v>6484</v>
      </c>
      <c r="H390" t="s">
        <v>7638</v>
      </c>
      <c r="I390" s="1">
        <v>45444</v>
      </c>
      <c r="J390" t="s">
        <v>93</v>
      </c>
      <c r="K390" s="66">
        <v>315142.50099999981</v>
      </c>
      <c r="L390" t="s">
        <v>92</v>
      </c>
      <c r="M390" s="66">
        <v>32013893.969324373</v>
      </c>
      <c r="N390" s="66">
        <v>0</v>
      </c>
      <c r="O390" s="1" t="s">
        <v>7648</v>
      </c>
    </row>
    <row r="391" spans="1:15">
      <c r="A391" t="s">
        <v>11</v>
      </c>
      <c r="B391" t="s">
        <v>20</v>
      </c>
      <c r="C391" t="s">
        <v>46</v>
      </c>
      <c r="D391" t="s">
        <v>7636</v>
      </c>
      <c r="E391" t="s">
        <v>5025</v>
      </c>
      <c r="G391" t="s">
        <v>74</v>
      </c>
      <c r="H391" t="s">
        <v>7640</v>
      </c>
      <c r="I391" s="1">
        <v>45444</v>
      </c>
      <c r="J391" t="s">
        <v>93</v>
      </c>
      <c r="K391" s="66">
        <v>226.93949999999995</v>
      </c>
      <c r="L391" t="s">
        <v>92</v>
      </c>
      <c r="M391" s="66">
        <v>238611.49775189979</v>
      </c>
      <c r="N391" s="66">
        <v>0</v>
      </c>
      <c r="O391" s="1" t="s">
        <v>7641</v>
      </c>
    </row>
    <row r="392" spans="1:15">
      <c r="A392" t="s">
        <v>11</v>
      </c>
      <c r="B392" t="s">
        <v>21</v>
      </c>
      <c r="C392" t="s">
        <v>47</v>
      </c>
      <c r="D392" t="s">
        <v>7636</v>
      </c>
      <c r="E392" t="s">
        <v>5025</v>
      </c>
      <c r="G392" t="s">
        <v>75</v>
      </c>
      <c r="H392" t="s">
        <v>7640</v>
      </c>
      <c r="I392" s="1">
        <v>45444</v>
      </c>
      <c r="J392" t="s">
        <v>94</v>
      </c>
      <c r="K392" s="66">
        <v>31.106999999999999</v>
      </c>
      <c r="L392" t="s">
        <v>92</v>
      </c>
      <c r="M392" s="66">
        <v>179887.95794969995</v>
      </c>
      <c r="N392" s="66">
        <v>0</v>
      </c>
      <c r="O392" s="1" t="s">
        <v>7642</v>
      </c>
    </row>
    <row r="393" spans="1:15">
      <c r="A393" t="s">
        <v>11</v>
      </c>
      <c r="B393" t="s">
        <v>22</v>
      </c>
      <c r="C393" t="s">
        <v>48</v>
      </c>
      <c r="D393" t="s">
        <v>7636</v>
      </c>
      <c r="E393" t="s">
        <v>5025</v>
      </c>
      <c r="G393" t="s">
        <v>76</v>
      </c>
      <c r="H393" t="s">
        <v>7640</v>
      </c>
      <c r="I393" s="1">
        <v>45444</v>
      </c>
      <c r="J393" t="s">
        <v>95</v>
      </c>
      <c r="K393" s="66">
        <v>1176</v>
      </c>
      <c r="L393" t="s">
        <v>92</v>
      </c>
      <c r="M393" s="66">
        <v>343467.85200000001</v>
      </c>
      <c r="N393" s="66">
        <v>0</v>
      </c>
      <c r="O393" s="1" t="s">
        <v>7643</v>
      </c>
    </row>
    <row r="394" spans="1:15">
      <c r="A394" t="s">
        <v>11</v>
      </c>
      <c r="B394" t="s">
        <v>23</v>
      </c>
      <c r="C394" t="s">
        <v>49</v>
      </c>
      <c r="D394" t="s">
        <v>7636</v>
      </c>
      <c r="E394" t="s">
        <v>5025</v>
      </c>
      <c r="G394" t="s">
        <v>77</v>
      </c>
      <c r="H394" t="s">
        <v>7640</v>
      </c>
      <c r="I394" s="1">
        <v>45444</v>
      </c>
      <c r="J394" t="s">
        <v>95</v>
      </c>
      <c r="K394" s="66">
        <v>0</v>
      </c>
      <c r="L394" t="s">
        <v>92</v>
      </c>
      <c r="M394" s="66">
        <v>0</v>
      </c>
      <c r="N394" s="66">
        <v>0</v>
      </c>
      <c r="O394" s="1" t="s">
        <v>7644</v>
      </c>
    </row>
    <row r="395" spans="1:15">
      <c r="A395" t="s">
        <v>11</v>
      </c>
      <c r="B395" t="s">
        <v>13</v>
      </c>
      <c r="C395" t="s">
        <v>39</v>
      </c>
      <c r="D395" t="s">
        <v>7636</v>
      </c>
      <c r="E395" t="s">
        <v>5025</v>
      </c>
      <c r="G395" t="s">
        <v>67</v>
      </c>
      <c r="H395" t="s">
        <v>7640</v>
      </c>
      <c r="I395" s="1">
        <v>45444</v>
      </c>
      <c r="J395" t="s">
        <v>93</v>
      </c>
      <c r="K395" s="66">
        <v>201.14094899999992</v>
      </c>
      <c r="L395" t="s">
        <v>92</v>
      </c>
      <c r="M395" s="66">
        <v>28198.138202780003</v>
      </c>
      <c r="N395" s="66">
        <v>0</v>
      </c>
      <c r="O395" s="1" t="s">
        <v>7645</v>
      </c>
    </row>
    <row r="396" spans="1:15">
      <c r="A396" t="s">
        <v>11</v>
      </c>
      <c r="B396" t="s">
        <v>15</v>
      </c>
      <c r="C396" t="s">
        <v>41</v>
      </c>
      <c r="D396" t="s">
        <v>7636</v>
      </c>
      <c r="E396" t="s">
        <v>5025</v>
      </c>
      <c r="G396" t="s">
        <v>77</v>
      </c>
      <c r="H396" t="s">
        <v>7640</v>
      </c>
      <c r="I396" s="1">
        <v>45444</v>
      </c>
      <c r="J396" t="s">
        <v>95</v>
      </c>
      <c r="K396" s="66">
        <v>1.478999999999985</v>
      </c>
      <c r="L396" t="s">
        <v>92</v>
      </c>
      <c r="M396" s="66">
        <v>656.58436116000473</v>
      </c>
      <c r="N396" s="66">
        <v>0</v>
      </c>
      <c r="O396" s="1" t="s">
        <v>7646</v>
      </c>
    </row>
    <row r="397" spans="1:15">
      <c r="A397" t="s">
        <v>11</v>
      </c>
      <c r="B397" t="s">
        <v>24</v>
      </c>
      <c r="C397" t="s">
        <v>2942</v>
      </c>
      <c r="D397" t="s">
        <v>140</v>
      </c>
      <c r="E397" t="s">
        <v>141</v>
      </c>
      <c r="G397" t="s">
        <v>124</v>
      </c>
      <c r="H397" t="s">
        <v>133</v>
      </c>
      <c r="I397" s="1">
        <v>45383</v>
      </c>
      <c r="J397" t="s">
        <v>125</v>
      </c>
      <c r="K397" s="66">
        <v>1</v>
      </c>
      <c r="L397" t="s">
        <v>92</v>
      </c>
      <c r="M397" s="66">
        <v>579544.78</v>
      </c>
      <c r="N397" s="66">
        <v>0</v>
      </c>
    </row>
    <row r="398" spans="1:15">
      <c r="A398" t="s">
        <v>11</v>
      </c>
      <c r="B398" t="s">
        <v>24</v>
      </c>
      <c r="C398" t="s">
        <v>2942</v>
      </c>
      <c r="D398" t="s">
        <v>140</v>
      </c>
      <c r="E398" t="s">
        <v>141</v>
      </c>
      <c r="G398" t="s">
        <v>124</v>
      </c>
      <c r="H398" t="s">
        <v>133</v>
      </c>
      <c r="I398" s="1">
        <v>45383</v>
      </c>
      <c r="J398" t="s">
        <v>125</v>
      </c>
      <c r="K398" s="66">
        <v>1</v>
      </c>
      <c r="L398" t="s">
        <v>92</v>
      </c>
      <c r="M398" s="66">
        <v>40375.32</v>
      </c>
      <c r="N398" s="66">
        <v>0</v>
      </c>
    </row>
    <row r="399" spans="1:15">
      <c r="A399" t="s">
        <v>11</v>
      </c>
      <c r="B399" t="s">
        <v>24</v>
      </c>
      <c r="C399" t="s">
        <v>2942</v>
      </c>
      <c r="D399" t="s">
        <v>7675</v>
      </c>
      <c r="E399" t="s">
        <v>5030</v>
      </c>
      <c r="G399" t="s">
        <v>124</v>
      </c>
      <c r="H399" t="s">
        <v>7676</v>
      </c>
      <c r="I399" s="1">
        <v>45383</v>
      </c>
      <c r="J399" t="s">
        <v>101</v>
      </c>
      <c r="K399" s="66">
        <v>1</v>
      </c>
      <c r="L399" t="s">
        <v>92</v>
      </c>
      <c r="M399" s="66">
        <v>294000</v>
      </c>
      <c r="N399" s="66">
        <v>0</v>
      </c>
      <c r="O399" s="1"/>
    </row>
    <row r="400" spans="1:15">
      <c r="A400" t="s">
        <v>11</v>
      </c>
      <c r="B400" t="s">
        <v>24</v>
      </c>
      <c r="C400" t="s">
        <v>2942</v>
      </c>
      <c r="D400" t="s">
        <v>131</v>
      </c>
      <c r="E400" t="s">
        <v>65</v>
      </c>
      <c r="G400" t="s">
        <v>124</v>
      </c>
      <c r="H400" t="s">
        <v>114</v>
      </c>
      <c r="I400" s="1">
        <v>45413</v>
      </c>
      <c r="J400" t="s">
        <v>125</v>
      </c>
      <c r="K400" s="66">
        <v>1</v>
      </c>
      <c r="L400" t="s">
        <v>92</v>
      </c>
      <c r="M400" s="66">
        <v>-276554.1575441981</v>
      </c>
      <c r="N400" s="66">
        <v>0</v>
      </c>
    </row>
    <row r="401" spans="1:15">
      <c r="A401" t="s">
        <v>11</v>
      </c>
      <c r="B401" t="s">
        <v>12</v>
      </c>
      <c r="C401" t="s">
        <v>38</v>
      </c>
      <c r="D401" t="s">
        <v>7636</v>
      </c>
      <c r="E401" t="s">
        <v>5025</v>
      </c>
      <c r="G401" t="s">
        <v>6483</v>
      </c>
      <c r="H401" t="s">
        <v>13127</v>
      </c>
      <c r="I401" s="1">
        <v>45474</v>
      </c>
      <c r="J401" t="s">
        <v>93</v>
      </c>
      <c r="K401" s="66">
        <v>39003.969999999972</v>
      </c>
      <c r="L401" t="s">
        <v>92</v>
      </c>
      <c r="M401" s="66">
        <v>2760763.8384344238</v>
      </c>
      <c r="N401" s="66">
        <v>0</v>
      </c>
      <c r="O401" s="1" t="s">
        <v>7639</v>
      </c>
    </row>
    <row r="402" spans="1:15">
      <c r="A402" t="s">
        <v>11</v>
      </c>
      <c r="B402" t="s">
        <v>12</v>
      </c>
      <c r="C402" t="s">
        <v>38</v>
      </c>
      <c r="D402" t="s">
        <v>7636</v>
      </c>
      <c r="E402" t="s">
        <v>5025</v>
      </c>
      <c r="G402" t="s">
        <v>6484</v>
      </c>
      <c r="H402" t="s">
        <v>7638</v>
      </c>
      <c r="I402" s="1">
        <v>45474</v>
      </c>
      <c r="J402" t="s">
        <v>93</v>
      </c>
      <c r="K402" s="66">
        <v>343938.91200000024</v>
      </c>
      <c r="L402" t="s">
        <v>92</v>
      </c>
      <c r="M402" s="66">
        <v>35677420.419510886</v>
      </c>
      <c r="N402" s="66">
        <v>0</v>
      </c>
      <c r="O402" s="1" t="s">
        <v>7648</v>
      </c>
    </row>
    <row r="403" spans="1:15">
      <c r="A403" t="s">
        <v>11</v>
      </c>
      <c r="B403" t="s">
        <v>20</v>
      </c>
      <c r="C403" t="s">
        <v>46</v>
      </c>
      <c r="D403" t="s">
        <v>7636</v>
      </c>
      <c r="E403" t="s">
        <v>5025</v>
      </c>
      <c r="G403" t="s">
        <v>74</v>
      </c>
      <c r="H403" t="s">
        <v>7640</v>
      </c>
      <c r="I403" s="1">
        <v>45474</v>
      </c>
      <c r="J403" t="s">
        <v>93</v>
      </c>
      <c r="K403" s="66">
        <v>192.88230000000021</v>
      </c>
      <c r="L403" t="s">
        <v>92</v>
      </c>
      <c r="M403" s="66">
        <v>207528.58599173979</v>
      </c>
      <c r="N403" s="66">
        <v>0</v>
      </c>
      <c r="O403" s="1" t="s">
        <v>7641</v>
      </c>
    </row>
    <row r="404" spans="1:15">
      <c r="A404" t="s">
        <v>11</v>
      </c>
      <c r="B404" t="s">
        <v>21</v>
      </c>
      <c r="C404" t="s">
        <v>47</v>
      </c>
      <c r="D404" t="s">
        <v>7636</v>
      </c>
      <c r="E404" t="s">
        <v>5025</v>
      </c>
      <c r="G404" t="s">
        <v>75</v>
      </c>
      <c r="H404" t="s">
        <v>7640</v>
      </c>
      <c r="I404" s="1">
        <v>45474</v>
      </c>
      <c r="J404" t="s">
        <v>94</v>
      </c>
      <c r="K404" s="66">
        <v>0</v>
      </c>
      <c r="L404" t="s">
        <v>92</v>
      </c>
      <c r="M404" s="66">
        <v>0</v>
      </c>
      <c r="N404" s="66">
        <v>0</v>
      </c>
      <c r="O404" s="1" t="s">
        <v>7642</v>
      </c>
    </row>
    <row r="405" spans="1:15">
      <c r="A405" t="s">
        <v>11</v>
      </c>
      <c r="B405" t="s">
        <v>22</v>
      </c>
      <c r="C405" t="s">
        <v>48</v>
      </c>
      <c r="D405" t="s">
        <v>7636</v>
      </c>
      <c r="E405" t="s">
        <v>5025</v>
      </c>
      <c r="G405" t="s">
        <v>76</v>
      </c>
      <c r="H405" t="s">
        <v>7640</v>
      </c>
      <c r="I405" s="1">
        <v>45474</v>
      </c>
      <c r="J405" t="s">
        <v>95</v>
      </c>
      <c r="K405" s="66">
        <v>0</v>
      </c>
      <c r="L405" t="s">
        <v>92</v>
      </c>
      <c r="M405" s="66">
        <v>0</v>
      </c>
      <c r="N405" s="66">
        <v>0</v>
      </c>
      <c r="O405" s="1" t="s">
        <v>7643</v>
      </c>
    </row>
    <row r="406" spans="1:15">
      <c r="A406" t="s">
        <v>11</v>
      </c>
      <c r="B406" t="s">
        <v>23</v>
      </c>
      <c r="C406" t="s">
        <v>49</v>
      </c>
      <c r="D406" t="s">
        <v>7636</v>
      </c>
      <c r="E406" t="s">
        <v>5025</v>
      </c>
      <c r="G406" t="s">
        <v>77</v>
      </c>
      <c r="H406" t="s">
        <v>7640</v>
      </c>
      <c r="I406" s="1">
        <v>45474</v>
      </c>
      <c r="J406" t="s">
        <v>95</v>
      </c>
      <c r="K406" s="66">
        <v>0</v>
      </c>
      <c r="L406" t="s">
        <v>92</v>
      </c>
      <c r="M406" s="66">
        <v>0</v>
      </c>
      <c r="N406" s="66">
        <v>0</v>
      </c>
      <c r="O406" s="1" t="s">
        <v>7644</v>
      </c>
    </row>
    <row r="407" spans="1:15">
      <c r="A407" t="s">
        <v>11</v>
      </c>
      <c r="B407" t="s">
        <v>13</v>
      </c>
      <c r="C407" t="s">
        <v>39</v>
      </c>
      <c r="D407" t="s">
        <v>7636</v>
      </c>
      <c r="E407" t="s">
        <v>5025</v>
      </c>
      <c r="G407" t="s">
        <v>67</v>
      </c>
      <c r="H407" t="s">
        <v>7640</v>
      </c>
      <c r="I407" s="1">
        <v>45474</v>
      </c>
      <c r="J407" t="s">
        <v>93</v>
      </c>
      <c r="K407" s="66">
        <v>0</v>
      </c>
      <c r="L407" t="s">
        <v>92</v>
      </c>
      <c r="M407" s="66">
        <v>0</v>
      </c>
      <c r="N407" s="66">
        <v>0</v>
      </c>
      <c r="O407" s="1" t="s">
        <v>7645</v>
      </c>
    </row>
    <row r="408" spans="1:15">
      <c r="A408" t="s">
        <v>11</v>
      </c>
      <c r="B408" t="s">
        <v>15</v>
      </c>
      <c r="C408" t="s">
        <v>41</v>
      </c>
      <c r="D408" t="s">
        <v>7636</v>
      </c>
      <c r="E408" t="s">
        <v>5025</v>
      </c>
      <c r="G408" t="s">
        <v>77</v>
      </c>
      <c r="H408" t="s">
        <v>7640</v>
      </c>
      <c r="I408" s="1">
        <v>45474</v>
      </c>
      <c r="J408" t="s">
        <v>95</v>
      </c>
      <c r="K408" s="66">
        <v>0</v>
      </c>
      <c r="L408" t="s">
        <v>92</v>
      </c>
      <c r="M408" s="66">
        <v>0</v>
      </c>
      <c r="N408" s="66">
        <v>0</v>
      </c>
      <c r="O408" s="1" t="s">
        <v>7646</v>
      </c>
    </row>
    <row r="409" spans="1:15">
      <c r="A409" t="s">
        <v>11</v>
      </c>
      <c r="B409" t="s">
        <v>12</v>
      </c>
      <c r="C409" t="s">
        <v>38</v>
      </c>
      <c r="D409" t="s">
        <v>7674</v>
      </c>
      <c r="E409" t="s">
        <v>5030</v>
      </c>
      <c r="G409" t="s">
        <v>64</v>
      </c>
      <c r="H409" t="s">
        <v>7676</v>
      </c>
      <c r="I409" s="1">
        <v>45261</v>
      </c>
      <c r="J409" t="s">
        <v>93</v>
      </c>
      <c r="K409" s="66">
        <v>190071.49</v>
      </c>
      <c r="L409" t="s">
        <v>92</v>
      </c>
      <c r="M409" s="66">
        <v>16480156.143309599</v>
      </c>
      <c r="N409" s="66">
        <v>0</v>
      </c>
      <c r="O409" s="75"/>
    </row>
    <row r="410" spans="1:15">
      <c r="A410" t="s">
        <v>11</v>
      </c>
      <c r="B410" t="s">
        <v>13</v>
      </c>
      <c r="C410" t="s">
        <v>39</v>
      </c>
      <c r="D410" t="s">
        <v>7674</v>
      </c>
      <c r="E410" t="s">
        <v>5030</v>
      </c>
      <c r="G410" t="s">
        <v>67</v>
      </c>
      <c r="H410" t="s">
        <v>7676</v>
      </c>
      <c r="I410" s="1">
        <v>45261</v>
      </c>
      <c r="J410" t="s">
        <v>93</v>
      </c>
      <c r="K410" s="66">
        <v>891.54</v>
      </c>
      <c r="L410" t="s">
        <v>92</v>
      </c>
      <c r="M410" s="66">
        <v>106288.89062219998</v>
      </c>
      <c r="N410" s="66">
        <v>0</v>
      </c>
      <c r="O410" s="75"/>
    </row>
    <row r="411" spans="1:15">
      <c r="A411" t="s">
        <v>11</v>
      </c>
      <c r="B411" t="s">
        <v>14</v>
      </c>
      <c r="C411" t="s">
        <v>40</v>
      </c>
      <c r="D411" t="s">
        <v>7674</v>
      </c>
      <c r="E411" t="s">
        <v>5030</v>
      </c>
      <c r="G411" t="s">
        <v>68</v>
      </c>
      <c r="H411" t="s">
        <v>7676</v>
      </c>
      <c r="I411" s="1">
        <v>45261</v>
      </c>
      <c r="J411" t="s">
        <v>93</v>
      </c>
      <c r="K411" s="66"/>
      <c r="L411" t="s">
        <v>92</v>
      </c>
      <c r="M411" s="66"/>
      <c r="N411" s="66">
        <v>0</v>
      </c>
      <c r="O411" s="75"/>
    </row>
    <row r="412" spans="1:15">
      <c r="A412" t="s">
        <v>11</v>
      </c>
      <c r="B412" t="s">
        <v>15</v>
      </c>
      <c r="C412" t="s">
        <v>41</v>
      </c>
      <c r="D412" t="s">
        <v>7674</v>
      </c>
      <c r="E412" t="s">
        <v>5030</v>
      </c>
      <c r="G412" t="s">
        <v>69</v>
      </c>
      <c r="H412" t="s">
        <v>7676</v>
      </c>
      <c r="I412" s="1">
        <v>45261</v>
      </c>
      <c r="J412" t="s">
        <v>93</v>
      </c>
      <c r="K412" s="66">
        <v>323.02</v>
      </c>
      <c r="L412" t="s">
        <v>92</v>
      </c>
      <c r="M412" s="66">
        <v>122532.64634099999</v>
      </c>
      <c r="N412" s="66">
        <v>0</v>
      </c>
      <c r="O412" s="75"/>
    </row>
    <row r="413" spans="1:15">
      <c r="A413" t="s">
        <v>11</v>
      </c>
      <c r="B413" t="s">
        <v>16</v>
      </c>
      <c r="C413" t="s">
        <v>42</v>
      </c>
      <c r="D413" t="s">
        <v>7674</v>
      </c>
      <c r="E413" t="s">
        <v>5030</v>
      </c>
      <c r="G413" t="s">
        <v>70</v>
      </c>
      <c r="H413" t="s">
        <v>7676</v>
      </c>
      <c r="I413" s="1">
        <v>45261</v>
      </c>
      <c r="J413" t="s">
        <v>94</v>
      </c>
      <c r="K413" s="66"/>
      <c r="L413" t="s">
        <v>92</v>
      </c>
      <c r="M413" s="66"/>
      <c r="N413" s="66">
        <v>0</v>
      </c>
      <c r="O413" s="75"/>
    </row>
    <row r="414" spans="1:15">
      <c r="A414" t="s">
        <v>11</v>
      </c>
      <c r="B414" t="s">
        <v>17</v>
      </c>
      <c r="C414" t="s">
        <v>43</v>
      </c>
      <c r="D414" t="s">
        <v>7674</v>
      </c>
      <c r="E414" t="s">
        <v>5030</v>
      </c>
      <c r="G414" t="s">
        <v>71</v>
      </c>
      <c r="H414" t="s">
        <v>7676</v>
      </c>
      <c r="I414" s="1">
        <v>45261</v>
      </c>
      <c r="J414" t="s">
        <v>93</v>
      </c>
      <c r="K414" s="66"/>
      <c r="L414" t="s">
        <v>92</v>
      </c>
      <c r="M414" s="66"/>
      <c r="N414" s="66">
        <v>0</v>
      </c>
      <c r="O414" s="75"/>
    </row>
    <row r="415" spans="1:15">
      <c r="A415" t="s">
        <v>11</v>
      </c>
      <c r="B415" t="s">
        <v>18</v>
      </c>
      <c r="C415" t="s">
        <v>44</v>
      </c>
      <c r="D415" t="s">
        <v>7674</v>
      </c>
      <c r="E415" t="s">
        <v>5030</v>
      </c>
      <c r="G415" t="s">
        <v>72</v>
      </c>
      <c r="H415" t="s">
        <v>7676</v>
      </c>
      <c r="I415" s="1">
        <v>45261</v>
      </c>
      <c r="J415" t="s">
        <v>95</v>
      </c>
      <c r="K415" s="66"/>
      <c r="L415" t="s">
        <v>92</v>
      </c>
      <c r="M415" s="66"/>
      <c r="N415" s="66">
        <v>0</v>
      </c>
      <c r="O415" s="75"/>
    </row>
    <row r="416" spans="1:15">
      <c r="A416" t="s">
        <v>11</v>
      </c>
      <c r="B416" t="s">
        <v>19</v>
      </c>
      <c r="C416" t="s">
        <v>45</v>
      </c>
      <c r="D416" t="s">
        <v>7674</v>
      </c>
      <c r="E416" t="s">
        <v>5030</v>
      </c>
      <c r="G416" t="s">
        <v>73</v>
      </c>
      <c r="H416" t="s">
        <v>7676</v>
      </c>
      <c r="I416" s="1">
        <v>45261</v>
      </c>
      <c r="J416" t="s">
        <v>95</v>
      </c>
      <c r="K416" s="66"/>
      <c r="L416" t="s">
        <v>92</v>
      </c>
      <c r="M416" s="66"/>
      <c r="N416" s="66">
        <v>0</v>
      </c>
      <c r="O416" s="75"/>
    </row>
    <row r="417" spans="1:15">
      <c r="A417" t="s">
        <v>11</v>
      </c>
      <c r="B417" t="s">
        <v>20</v>
      </c>
      <c r="C417" t="s">
        <v>46</v>
      </c>
      <c r="D417" t="s">
        <v>7674</v>
      </c>
      <c r="E417" t="s">
        <v>5030</v>
      </c>
      <c r="G417" t="s">
        <v>74</v>
      </c>
      <c r="H417" t="s">
        <v>7676</v>
      </c>
      <c r="I417" s="1">
        <v>45261</v>
      </c>
      <c r="J417" t="s">
        <v>93</v>
      </c>
      <c r="K417" s="66">
        <v>1935.6</v>
      </c>
      <c r="L417" t="s">
        <v>92</v>
      </c>
      <c r="M417" s="66">
        <v>1720219.3230959997</v>
      </c>
      <c r="N417" s="66">
        <v>0</v>
      </c>
      <c r="O417" s="75"/>
    </row>
    <row r="418" spans="1:15">
      <c r="A418" t="s">
        <v>11</v>
      </c>
      <c r="B418" t="s">
        <v>21</v>
      </c>
      <c r="C418" t="s">
        <v>47</v>
      </c>
      <c r="D418" t="s">
        <v>7674</v>
      </c>
      <c r="E418" t="s">
        <v>5030</v>
      </c>
      <c r="G418" t="s">
        <v>75</v>
      </c>
      <c r="H418" t="s">
        <v>7676</v>
      </c>
      <c r="I418" s="1">
        <v>45261</v>
      </c>
      <c r="J418" t="s">
        <v>94</v>
      </c>
      <c r="K418" s="66">
        <v>86.96</v>
      </c>
      <c r="L418" t="s">
        <v>92</v>
      </c>
      <c r="M418" s="66">
        <v>424117.70315999992</v>
      </c>
      <c r="N418" s="66">
        <v>0</v>
      </c>
      <c r="O418" s="75"/>
    </row>
    <row r="419" spans="1:15">
      <c r="A419" t="s">
        <v>11</v>
      </c>
      <c r="B419" t="s">
        <v>22</v>
      </c>
      <c r="C419" t="s">
        <v>48</v>
      </c>
      <c r="D419" t="s">
        <v>7674</v>
      </c>
      <c r="E419" t="s">
        <v>5030</v>
      </c>
      <c r="G419" t="s">
        <v>76</v>
      </c>
      <c r="H419" t="s">
        <v>7676</v>
      </c>
      <c r="I419" s="1">
        <v>45261</v>
      </c>
      <c r="J419" t="s">
        <v>95</v>
      </c>
      <c r="K419" s="66">
        <v>9522</v>
      </c>
      <c r="L419" t="s">
        <v>92</v>
      </c>
      <c r="M419" s="66">
        <v>2580016.8464999995</v>
      </c>
      <c r="N419" s="66">
        <v>0</v>
      </c>
      <c r="O419" s="75"/>
    </row>
    <row r="420" spans="1:15">
      <c r="A420" t="s">
        <v>11</v>
      </c>
      <c r="B420" t="s">
        <v>23</v>
      </c>
      <c r="C420" t="s">
        <v>49</v>
      </c>
      <c r="D420" t="s">
        <v>7674</v>
      </c>
      <c r="E420" t="s">
        <v>5030</v>
      </c>
      <c r="G420" t="s">
        <v>77</v>
      </c>
      <c r="H420" t="s">
        <v>7676</v>
      </c>
      <c r="I420" s="1">
        <v>45261</v>
      </c>
      <c r="J420" t="s">
        <v>95</v>
      </c>
      <c r="K420" s="66">
        <v>2646</v>
      </c>
      <c r="L420" t="s">
        <v>92</v>
      </c>
      <c r="M420" s="66">
        <v>401487.68771999993</v>
      </c>
      <c r="N420" s="66">
        <v>0</v>
      </c>
      <c r="O420" s="75"/>
    </row>
    <row r="421" spans="1:15">
      <c r="A421" t="s">
        <v>11</v>
      </c>
      <c r="B421" t="s">
        <v>24</v>
      </c>
      <c r="C421" t="s">
        <v>50</v>
      </c>
      <c r="D421" t="s">
        <v>7675</v>
      </c>
      <c r="E421" t="s">
        <v>5030</v>
      </c>
      <c r="G421" t="s">
        <v>78</v>
      </c>
      <c r="H421" t="s">
        <v>7676</v>
      </c>
      <c r="I421" s="1">
        <v>45261</v>
      </c>
      <c r="J421" t="s">
        <v>93</v>
      </c>
      <c r="K421" s="66"/>
      <c r="L421" t="s">
        <v>92</v>
      </c>
      <c r="M421" s="66"/>
      <c r="N421" s="66">
        <v>0</v>
      </c>
      <c r="O421" s="1"/>
    </row>
    <row r="422" spans="1:15">
      <c r="A422" t="s">
        <v>11</v>
      </c>
      <c r="B422" t="s">
        <v>25</v>
      </c>
      <c r="C422" t="s">
        <v>51</v>
      </c>
      <c r="D422" t="s">
        <v>7675</v>
      </c>
      <c r="E422" t="s">
        <v>5030</v>
      </c>
      <c r="G422" t="s">
        <v>79</v>
      </c>
      <c r="H422" t="s">
        <v>7676</v>
      </c>
      <c r="I422" s="1">
        <v>45261</v>
      </c>
      <c r="J422" t="s">
        <v>94</v>
      </c>
      <c r="K422" s="66"/>
      <c r="L422" t="s">
        <v>92</v>
      </c>
      <c r="M422" s="66"/>
      <c r="N422" s="66">
        <v>0</v>
      </c>
      <c r="O422" s="1"/>
    </row>
    <row r="423" spans="1:15">
      <c r="A423" t="s">
        <v>11</v>
      </c>
      <c r="B423" t="s">
        <v>26</v>
      </c>
      <c r="C423" t="s">
        <v>52</v>
      </c>
      <c r="D423" t="s">
        <v>7675</v>
      </c>
      <c r="E423" t="s">
        <v>5030</v>
      </c>
      <c r="G423" t="s">
        <v>80</v>
      </c>
      <c r="H423" t="s">
        <v>7676</v>
      </c>
      <c r="I423" s="1">
        <v>45261</v>
      </c>
      <c r="J423" t="s">
        <v>95</v>
      </c>
      <c r="K423" s="66"/>
      <c r="L423" t="s">
        <v>92</v>
      </c>
      <c r="M423" s="66"/>
      <c r="N423" s="66">
        <v>0</v>
      </c>
      <c r="O423" s="1"/>
    </row>
    <row r="424" spans="1:15">
      <c r="A424" t="s">
        <v>11</v>
      </c>
      <c r="B424" t="s">
        <v>27</v>
      </c>
      <c r="C424" t="s">
        <v>53</v>
      </c>
      <c r="D424" t="s">
        <v>7675</v>
      </c>
      <c r="E424" t="s">
        <v>5030</v>
      </c>
      <c r="G424" t="s">
        <v>81</v>
      </c>
      <c r="H424" t="s">
        <v>7676</v>
      </c>
      <c r="I424" s="1">
        <v>45261</v>
      </c>
      <c r="J424" t="s">
        <v>95</v>
      </c>
      <c r="K424" s="66"/>
      <c r="L424" t="s">
        <v>92</v>
      </c>
      <c r="M424" s="66"/>
      <c r="N424" s="66">
        <v>0</v>
      </c>
      <c r="O424" s="1"/>
    </row>
    <row r="425" spans="1:15">
      <c r="A425" t="s">
        <v>11</v>
      </c>
      <c r="B425" t="s">
        <v>28</v>
      </c>
      <c r="C425" t="s">
        <v>54</v>
      </c>
      <c r="D425" t="s">
        <v>7675</v>
      </c>
      <c r="E425" t="s">
        <v>5030</v>
      </c>
      <c r="G425" t="s">
        <v>82</v>
      </c>
      <c r="H425" t="s">
        <v>7676</v>
      </c>
      <c r="I425" s="1">
        <v>45261</v>
      </c>
      <c r="J425" t="s">
        <v>94</v>
      </c>
      <c r="K425" s="66"/>
      <c r="L425" t="s">
        <v>92</v>
      </c>
      <c r="M425" s="66"/>
      <c r="N425" s="66">
        <v>0</v>
      </c>
      <c r="O425" s="1"/>
    </row>
    <row r="426" spans="1:15">
      <c r="A426" t="s">
        <v>11</v>
      </c>
      <c r="B426" t="s">
        <v>29</v>
      </c>
      <c r="C426" t="s">
        <v>55</v>
      </c>
      <c r="D426" t="s">
        <v>7675</v>
      </c>
      <c r="E426" t="s">
        <v>5030</v>
      </c>
      <c r="G426" t="s">
        <v>83</v>
      </c>
      <c r="H426" t="s">
        <v>7676</v>
      </c>
      <c r="I426" s="1">
        <v>45261</v>
      </c>
      <c r="J426" t="s">
        <v>93</v>
      </c>
      <c r="K426" s="66"/>
      <c r="L426" t="s">
        <v>92</v>
      </c>
      <c r="M426" s="66"/>
      <c r="N426" s="66">
        <v>0</v>
      </c>
      <c r="O426" s="1"/>
    </row>
    <row r="427" spans="1:15">
      <c r="A427" t="s">
        <v>11</v>
      </c>
      <c r="B427" t="s">
        <v>30</v>
      </c>
      <c r="C427" t="s">
        <v>56</v>
      </c>
      <c r="D427" t="s">
        <v>7675</v>
      </c>
      <c r="E427" t="s">
        <v>5030</v>
      </c>
      <c r="G427" t="s">
        <v>84</v>
      </c>
      <c r="H427" t="s">
        <v>7676</v>
      </c>
      <c r="I427" s="1">
        <v>45261</v>
      </c>
      <c r="J427" t="s">
        <v>95</v>
      </c>
      <c r="K427" s="66"/>
      <c r="L427" t="s">
        <v>92</v>
      </c>
      <c r="M427" s="66"/>
      <c r="N427" s="66">
        <v>0</v>
      </c>
      <c r="O427" s="1"/>
    </row>
    <row r="428" spans="1:15">
      <c r="A428" t="s">
        <v>11</v>
      </c>
      <c r="B428" t="s">
        <v>31</v>
      </c>
      <c r="C428" t="s">
        <v>57</v>
      </c>
      <c r="D428" t="s">
        <v>7675</v>
      </c>
      <c r="E428" t="s">
        <v>5030</v>
      </c>
      <c r="G428" t="s">
        <v>85</v>
      </c>
      <c r="H428" t="s">
        <v>7676</v>
      </c>
      <c r="I428" s="1">
        <v>45261</v>
      </c>
      <c r="J428" t="s">
        <v>95</v>
      </c>
      <c r="K428" s="66"/>
      <c r="L428" t="s">
        <v>92</v>
      </c>
      <c r="M428" s="66"/>
      <c r="N428" s="66">
        <v>0</v>
      </c>
      <c r="O428" s="1"/>
    </row>
    <row r="429" spans="1:15">
      <c r="A429" t="s">
        <v>11</v>
      </c>
      <c r="B429" t="s">
        <v>32</v>
      </c>
      <c r="C429" t="s">
        <v>58</v>
      </c>
      <c r="D429" t="s">
        <v>7675</v>
      </c>
      <c r="E429" t="s">
        <v>5030</v>
      </c>
      <c r="G429" t="s">
        <v>86</v>
      </c>
      <c r="H429" t="s">
        <v>7676</v>
      </c>
      <c r="I429" s="1">
        <v>45261</v>
      </c>
      <c r="J429" t="s">
        <v>97</v>
      </c>
      <c r="K429" s="66"/>
      <c r="L429" t="s">
        <v>92</v>
      </c>
      <c r="M429" s="66"/>
      <c r="N429" s="66">
        <v>0</v>
      </c>
      <c r="O429" s="1"/>
    </row>
    <row r="430" spans="1:15">
      <c r="A430" t="s">
        <v>11</v>
      </c>
      <c r="B430" t="s">
        <v>33</v>
      </c>
      <c r="C430" t="s">
        <v>59</v>
      </c>
      <c r="D430" t="s">
        <v>7675</v>
      </c>
      <c r="E430" t="s">
        <v>5030</v>
      </c>
      <c r="G430" t="s">
        <v>87</v>
      </c>
      <c r="H430" t="s">
        <v>7676</v>
      </c>
      <c r="I430" s="1">
        <v>45261</v>
      </c>
      <c r="J430" t="s">
        <v>93</v>
      </c>
      <c r="K430" s="66"/>
      <c r="L430" t="s">
        <v>92</v>
      </c>
      <c r="M430" s="66"/>
      <c r="N430" s="66">
        <v>0</v>
      </c>
      <c r="O430" s="1"/>
    </row>
    <row r="431" spans="1:15">
      <c r="A431" t="s">
        <v>11</v>
      </c>
      <c r="B431" t="s">
        <v>34</v>
      </c>
      <c r="C431" t="s">
        <v>60</v>
      </c>
      <c r="D431" t="s">
        <v>7675</v>
      </c>
      <c r="E431" t="s">
        <v>5030</v>
      </c>
      <c r="G431" t="s">
        <v>88</v>
      </c>
      <c r="H431" t="s">
        <v>7676</v>
      </c>
      <c r="I431" s="1">
        <v>45261</v>
      </c>
      <c r="J431" t="s">
        <v>95</v>
      </c>
      <c r="K431" s="66"/>
      <c r="L431" t="s">
        <v>92</v>
      </c>
      <c r="M431" s="66"/>
      <c r="N431" s="66">
        <v>0</v>
      </c>
      <c r="O431" s="1"/>
    </row>
    <row r="432" spans="1:15">
      <c r="A432" t="s">
        <v>11</v>
      </c>
      <c r="B432" t="s">
        <v>35</v>
      </c>
      <c r="C432" t="s">
        <v>61</v>
      </c>
      <c r="D432" t="s">
        <v>7675</v>
      </c>
      <c r="E432" t="s">
        <v>5030</v>
      </c>
      <c r="G432" t="s">
        <v>89</v>
      </c>
      <c r="H432" t="s">
        <v>7676</v>
      </c>
      <c r="I432" s="1">
        <v>45261</v>
      </c>
      <c r="J432" t="s">
        <v>94</v>
      </c>
      <c r="K432" s="66"/>
      <c r="L432" t="s">
        <v>92</v>
      </c>
      <c r="M432" s="66"/>
      <c r="N432" s="66">
        <v>0</v>
      </c>
      <c r="O432" s="1"/>
    </row>
    <row r="433" spans="1:15">
      <c r="A433" t="s">
        <v>11</v>
      </c>
      <c r="B433" t="s">
        <v>36</v>
      </c>
      <c r="C433" t="s">
        <v>62</v>
      </c>
      <c r="D433" t="s">
        <v>7675</v>
      </c>
      <c r="E433" t="s">
        <v>5030</v>
      </c>
      <c r="G433" t="s">
        <v>90</v>
      </c>
      <c r="H433" t="s">
        <v>7676</v>
      </c>
      <c r="I433" s="1">
        <v>45261</v>
      </c>
      <c r="J433" t="s">
        <v>95</v>
      </c>
      <c r="K433" s="66"/>
      <c r="L433" t="s">
        <v>92</v>
      </c>
      <c r="M433" s="66"/>
      <c r="N433" s="66">
        <v>0</v>
      </c>
      <c r="O433" s="1"/>
    </row>
    <row r="434" spans="1:15">
      <c r="A434" t="s">
        <v>11</v>
      </c>
      <c r="B434" t="s">
        <v>37</v>
      </c>
      <c r="C434" t="s">
        <v>63</v>
      </c>
      <c r="D434" t="s">
        <v>7675</v>
      </c>
      <c r="E434" t="s">
        <v>5030</v>
      </c>
      <c r="G434" t="s">
        <v>91</v>
      </c>
      <c r="H434" t="s">
        <v>7676</v>
      </c>
      <c r="I434" s="1">
        <v>45261</v>
      </c>
      <c r="J434" t="s">
        <v>93</v>
      </c>
      <c r="K434" s="66"/>
      <c r="L434" t="s">
        <v>92</v>
      </c>
      <c r="M434" s="66"/>
      <c r="N434" s="66">
        <v>0</v>
      </c>
      <c r="O434" s="1"/>
    </row>
    <row r="435" spans="1:15">
      <c r="A435" t="s">
        <v>11</v>
      </c>
      <c r="B435" t="s">
        <v>12</v>
      </c>
      <c r="C435" t="s">
        <v>38</v>
      </c>
      <c r="D435" t="s">
        <v>7674</v>
      </c>
      <c r="E435" t="s">
        <v>5030</v>
      </c>
      <c r="G435" t="s">
        <v>64</v>
      </c>
      <c r="H435" t="s">
        <v>7677</v>
      </c>
      <c r="I435" s="1">
        <v>45261</v>
      </c>
      <c r="J435" t="s">
        <v>93</v>
      </c>
      <c r="K435" s="66"/>
      <c r="L435" t="s">
        <v>92</v>
      </c>
      <c r="M435" s="66"/>
      <c r="N435" s="66">
        <v>0</v>
      </c>
      <c r="O435" s="1"/>
    </row>
    <row r="436" spans="1:15">
      <c r="A436" t="s">
        <v>11</v>
      </c>
      <c r="B436" t="s">
        <v>12</v>
      </c>
      <c r="C436" t="s">
        <v>38</v>
      </c>
      <c r="D436" t="s">
        <v>7674</v>
      </c>
      <c r="E436" t="s">
        <v>5030</v>
      </c>
      <c r="G436" t="s">
        <v>64</v>
      </c>
      <c r="H436" t="s">
        <v>7676</v>
      </c>
      <c r="I436" s="1">
        <v>45292</v>
      </c>
      <c r="J436" t="s">
        <v>93</v>
      </c>
      <c r="K436" s="66">
        <v>210000</v>
      </c>
      <c r="L436" t="s">
        <v>92</v>
      </c>
      <c r="M436" s="66">
        <v>19259721.600000001</v>
      </c>
      <c r="N436" s="66">
        <v>0</v>
      </c>
      <c r="O436" s="75" t="s">
        <v>7678</v>
      </c>
    </row>
    <row r="437" spans="1:15">
      <c r="A437" t="s">
        <v>11</v>
      </c>
      <c r="B437" t="s">
        <v>13</v>
      </c>
      <c r="C437" t="s">
        <v>39</v>
      </c>
      <c r="D437" t="s">
        <v>7674</v>
      </c>
      <c r="E437" t="s">
        <v>5030</v>
      </c>
      <c r="G437" t="s">
        <v>67</v>
      </c>
      <c r="H437" t="s">
        <v>7676</v>
      </c>
      <c r="I437" s="1">
        <v>45292</v>
      </c>
      <c r="J437" t="s">
        <v>93</v>
      </c>
      <c r="K437" s="66">
        <v>1631.98</v>
      </c>
      <c r="L437" t="s">
        <v>92</v>
      </c>
      <c r="M437" s="66">
        <v>205801.36013359998</v>
      </c>
      <c r="N437" s="66">
        <v>0</v>
      </c>
      <c r="O437" s="75" t="s">
        <v>7645</v>
      </c>
    </row>
    <row r="438" spans="1:15">
      <c r="A438" t="s">
        <v>11</v>
      </c>
      <c r="B438" t="s">
        <v>14</v>
      </c>
      <c r="C438" t="s">
        <v>40</v>
      </c>
      <c r="D438" t="s">
        <v>7674</v>
      </c>
      <c r="E438" t="s">
        <v>5030</v>
      </c>
      <c r="G438" t="s">
        <v>68</v>
      </c>
      <c r="H438" t="s">
        <v>7676</v>
      </c>
      <c r="I438" s="1">
        <v>45292</v>
      </c>
      <c r="J438" t="s">
        <v>93</v>
      </c>
      <c r="K438" s="66"/>
      <c r="L438" t="s">
        <v>92</v>
      </c>
      <c r="M438" s="66"/>
      <c r="N438" s="66">
        <v>0</v>
      </c>
      <c r="O438" s="75"/>
    </row>
    <row r="439" spans="1:15">
      <c r="A439" t="s">
        <v>11</v>
      </c>
      <c r="B439" t="s">
        <v>15</v>
      </c>
      <c r="C439" t="s">
        <v>41</v>
      </c>
      <c r="D439" t="s">
        <v>7674</v>
      </c>
      <c r="E439" t="s">
        <v>5030</v>
      </c>
      <c r="G439" t="s">
        <v>69</v>
      </c>
      <c r="H439" t="s">
        <v>7676</v>
      </c>
      <c r="I439" s="1">
        <v>45292</v>
      </c>
      <c r="J439" t="s">
        <v>93</v>
      </c>
      <c r="K439" s="66">
        <v>362.56000000000006</v>
      </c>
      <c r="L439" t="s">
        <v>92</v>
      </c>
      <c r="M439" s="66">
        <v>145475.097152</v>
      </c>
      <c r="N439" s="66">
        <v>0</v>
      </c>
      <c r="O439" s="75" t="s">
        <v>7646</v>
      </c>
    </row>
    <row r="440" spans="1:15">
      <c r="A440" t="s">
        <v>11</v>
      </c>
      <c r="B440" t="s">
        <v>16</v>
      </c>
      <c r="C440" t="s">
        <v>42</v>
      </c>
      <c r="D440" t="s">
        <v>7674</v>
      </c>
      <c r="E440" t="s">
        <v>5030</v>
      </c>
      <c r="G440" t="s">
        <v>70</v>
      </c>
      <c r="H440" t="s">
        <v>7676</v>
      </c>
      <c r="I440" s="1">
        <v>45292</v>
      </c>
      <c r="J440" t="s">
        <v>94</v>
      </c>
      <c r="K440" s="66"/>
      <c r="L440" t="s">
        <v>92</v>
      </c>
      <c r="M440" s="66"/>
      <c r="N440" s="66">
        <v>0</v>
      </c>
      <c r="O440" s="75"/>
    </row>
    <row r="441" spans="1:15">
      <c r="A441" t="s">
        <v>11</v>
      </c>
      <c r="B441" t="s">
        <v>17</v>
      </c>
      <c r="C441" t="s">
        <v>43</v>
      </c>
      <c r="D441" t="s">
        <v>7674</v>
      </c>
      <c r="E441" t="s">
        <v>5030</v>
      </c>
      <c r="G441" t="s">
        <v>71</v>
      </c>
      <c r="H441" t="s">
        <v>7676</v>
      </c>
      <c r="I441" s="1">
        <v>45292</v>
      </c>
      <c r="J441" t="s">
        <v>93</v>
      </c>
      <c r="K441" s="66"/>
      <c r="L441" t="s">
        <v>92</v>
      </c>
      <c r="M441" s="66"/>
      <c r="N441" s="66">
        <v>0</v>
      </c>
      <c r="O441" s="75"/>
    </row>
    <row r="442" spans="1:15">
      <c r="A442" t="s">
        <v>11</v>
      </c>
      <c r="B442" t="s">
        <v>18</v>
      </c>
      <c r="C442" t="s">
        <v>44</v>
      </c>
      <c r="D442" t="s">
        <v>7674</v>
      </c>
      <c r="E442" t="s">
        <v>5030</v>
      </c>
      <c r="G442" t="s">
        <v>72</v>
      </c>
      <c r="H442" t="s">
        <v>7676</v>
      </c>
      <c r="I442" s="1">
        <v>45292</v>
      </c>
      <c r="J442" t="s">
        <v>95</v>
      </c>
      <c r="K442" s="66"/>
      <c r="L442" t="s">
        <v>92</v>
      </c>
      <c r="M442" s="66"/>
      <c r="N442" s="66">
        <v>0</v>
      </c>
      <c r="O442" s="75"/>
    </row>
    <row r="443" spans="1:15">
      <c r="A443" t="s">
        <v>11</v>
      </c>
      <c r="B443" t="s">
        <v>19</v>
      </c>
      <c r="C443" t="s">
        <v>45</v>
      </c>
      <c r="D443" t="s">
        <v>7674</v>
      </c>
      <c r="E443" t="s">
        <v>5030</v>
      </c>
      <c r="G443" t="s">
        <v>73</v>
      </c>
      <c r="H443" t="s">
        <v>7676</v>
      </c>
      <c r="I443" s="1">
        <v>45292</v>
      </c>
      <c r="J443" t="s">
        <v>95</v>
      </c>
      <c r="K443" s="66"/>
      <c r="L443" t="s">
        <v>92</v>
      </c>
      <c r="M443" s="66"/>
      <c r="N443" s="66">
        <v>0</v>
      </c>
      <c r="O443" s="75"/>
    </row>
    <row r="444" spans="1:15">
      <c r="A444" t="s">
        <v>11</v>
      </c>
      <c r="B444" t="s">
        <v>20</v>
      </c>
      <c r="C444" t="s">
        <v>46</v>
      </c>
      <c r="D444" t="s">
        <v>7674</v>
      </c>
      <c r="E444" t="s">
        <v>5030</v>
      </c>
      <c r="G444" t="s">
        <v>74</v>
      </c>
      <c r="H444" t="s">
        <v>7676</v>
      </c>
      <c r="I444" s="1">
        <v>45292</v>
      </c>
      <c r="J444" t="s">
        <v>93</v>
      </c>
      <c r="K444" s="66">
        <v>2705.81</v>
      </c>
      <c r="L444" t="s">
        <v>92</v>
      </c>
      <c r="M444" s="66">
        <v>2543617.9040504</v>
      </c>
      <c r="N444" s="66">
        <v>0</v>
      </c>
      <c r="O444" s="75" t="s">
        <v>7641</v>
      </c>
    </row>
    <row r="445" spans="1:15">
      <c r="A445" t="s">
        <v>11</v>
      </c>
      <c r="B445" t="s">
        <v>21</v>
      </c>
      <c r="C445" t="s">
        <v>47</v>
      </c>
      <c r="D445" t="s">
        <v>7674</v>
      </c>
      <c r="E445" t="s">
        <v>5030</v>
      </c>
      <c r="G445" t="s">
        <v>75</v>
      </c>
      <c r="H445" t="s">
        <v>7676</v>
      </c>
      <c r="I445" s="1">
        <v>45292</v>
      </c>
      <c r="J445" t="s">
        <v>94</v>
      </c>
      <c r="K445" s="66">
        <v>117.205</v>
      </c>
      <c r="L445" t="s">
        <v>92</v>
      </c>
      <c r="M445" s="66">
        <v>604643.48306999996</v>
      </c>
      <c r="N445" s="66">
        <v>0</v>
      </c>
      <c r="O445" s="75" t="s">
        <v>7642</v>
      </c>
    </row>
    <row r="446" spans="1:15">
      <c r="A446" t="s">
        <v>11</v>
      </c>
      <c r="B446" t="s">
        <v>22</v>
      </c>
      <c r="C446" t="s">
        <v>48</v>
      </c>
      <c r="D446" t="s">
        <v>7674</v>
      </c>
      <c r="E446" t="s">
        <v>5030</v>
      </c>
      <c r="G446" t="s">
        <v>76</v>
      </c>
      <c r="H446" t="s">
        <v>7676</v>
      </c>
      <c r="I446" s="1">
        <v>45292</v>
      </c>
      <c r="J446" t="s">
        <v>95</v>
      </c>
      <c r="K446" s="66">
        <v>11805</v>
      </c>
      <c r="L446" t="s">
        <v>92</v>
      </c>
      <c r="M446" s="66">
        <v>3383348.415</v>
      </c>
      <c r="N446" s="66">
        <v>0</v>
      </c>
      <c r="O446" s="75" t="s">
        <v>7643</v>
      </c>
    </row>
    <row r="447" spans="1:15">
      <c r="A447" t="s">
        <v>11</v>
      </c>
      <c r="B447" t="s">
        <v>23</v>
      </c>
      <c r="C447" t="s">
        <v>49</v>
      </c>
      <c r="D447" t="s">
        <v>7674</v>
      </c>
      <c r="E447" t="s">
        <v>5030</v>
      </c>
      <c r="G447" t="s">
        <v>77</v>
      </c>
      <c r="H447" t="s">
        <v>7676</v>
      </c>
      <c r="I447" s="1">
        <v>45292</v>
      </c>
      <c r="J447" t="s">
        <v>95</v>
      </c>
      <c r="K447" s="66">
        <v>2550</v>
      </c>
      <c r="L447" t="s">
        <v>92</v>
      </c>
      <c r="M447" s="66">
        <v>409269.08399999997</v>
      </c>
      <c r="N447" s="66">
        <v>0</v>
      </c>
      <c r="O447" s="75" t="s">
        <v>7644</v>
      </c>
    </row>
    <row r="448" spans="1:15">
      <c r="A448" t="s">
        <v>11</v>
      </c>
      <c r="B448" t="s">
        <v>24</v>
      </c>
      <c r="C448" t="s">
        <v>50</v>
      </c>
      <c r="D448" t="s">
        <v>7675</v>
      </c>
      <c r="E448" t="s">
        <v>5030</v>
      </c>
      <c r="G448" t="s">
        <v>78</v>
      </c>
      <c r="H448" t="s">
        <v>7676</v>
      </c>
      <c r="I448" s="1">
        <v>45292</v>
      </c>
      <c r="J448" t="s">
        <v>93</v>
      </c>
      <c r="K448" s="66"/>
      <c r="L448" t="s">
        <v>92</v>
      </c>
      <c r="M448" s="66"/>
      <c r="N448" s="66">
        <v>0</v>
      </c>
      <c r="O448" s="1"/>
    </row>
    <row r="449" spans="1:15">
      <c r="A449" t="s">
        <v>11</v>
      </c>
      <c r="B449" t="s">
        <v>25</v>
      </c>
      <c r="C449" t="s">
        <v>51</v>
      </c>
      <c r="D449" t="s">
        <v>7675</v>
      </c>
      <c r="E449" t="s">
        <v>5030</v>
      </c>
      <c r="G449" t="s">
        <v>79</v>
      </c>
      <c r="H449" t="s">
        <v>7676</v>
      </c>
      <c r="I449" s="1">
        <v>45292</v>
      </c>
      <c r="J449" t="s">
        <v>94</v>
      </c>
      <c r="K449" s="66"/>
      <c r="L449" t="s">
        <v>92</v>
      </c>
      <c r="M449" s="66"/>
      <c r="N449" s="66">
        <v>0</v>
      </c>
      <c r="O449" s="1"/>
    </row>
    <row r="450" spans="1:15">
      <c r="A450" t="s">
        <v>11</v>
      </c>
      <c r="B450" t="s">
        <v>26</v>
      </c>
      <c r="C450" t="s">
        <v>52</v>
      </c>
      <c r="D450" t="s">
        <v>7675</v>
      </c>
      <c r="E450" t="s">
        <v>5030</v>
      </c>
      <c r="G450" t="s">
        <v>80</v>
      </c>
      <c r="H450" t="s">
        <v>7676</v>
      </c>
      <c r="I450" s="1">
        <v>45292</v>
      </c>
      <c r="J450" t="s">
        <v>95</v>
      </c>
      <c r="K450" s="66"/>
      <c r="L450" t="s">
        <v>92</v>
      </c>
      <c r="M450" s="66"/>
      <c r="N450" s="66">
        <v>0</v>
      </c>
      <c r="O450" s="1"/>
    </row>
    <row r="451" spans="1:15">
      <c r="A451" t="s">
        <v>11</v>
      </c>
      <c r="B451" t="s">
        <v>27</v>
      </c>
      <c r="C451" t="s">
        <v>53</v>
      </c>
      <c r="D451" t="s">
        <v>7675</v>
      </c>
      <c r="E451" t="s">
        <v>5030</v>
      </c>
      <c r="G451" t="s">
        <v>81</v>
      </c>
      <c r="H451" t="s">
        <v>7676</v>
      </c>
      <c r="I451" s="1">
        <v>45292</v>
      </c>
      <c r="J451" t="s">
        <v>95</v>
      </c>
      <c r="K451" s="66"/>
      <c r="L451" t="s">
        <v>92</v>
      </c>
      <c r="M451" s="66"/>
      <c r="N451" s="66">
        <v>0</v>
      </c>
      <c r="O451" s="1"/>
    </row>
    <row r="452" spans="1:15">
      <c r="A452" t="s">
        <v>11</v>
      </c>
      <c r="B452" t="s">
        <v>28</v>
      </c>
      <c r="C452" t="s">
        <v>54</v>
      </c>
      <c r="D452" t="s">
        <v>7675</v>
      </c>
      <c r="E452" t="s">
        <v>5030</v>
      </c>
      <c r="G452" t="s">
        <v>82</v>
      </c>
      <c r="H452" t="s">
        <v>7676</v>
      </c>
      <c r="I452" s="1">
        <v>45292</v>
      </c>
      <c r="J452" t="s">
        <v>94</v>
      </c>
      <c r="K452" s="66"/>
      <c r="L452" t="s">
        <v>92</v>
      </c>
      <c r="M452" s="66"/>
      <c r="N452" s="66">
        <v>0</v>
      </c>
      <c r="O452" s="1"/>
    </row>
    <row r="453" spans="1:15">
      <c r="A453" t="s">
        <v>11</v>
      </c>
      <c r="B453" t="s">
        <v>29</v>
      </c>
      <c r="C453" t="s">
        <v>55</v>
      </c>
      <c r="D453" t="s">
        <v>7675</v>
      </c>
      <c r="E453" t="s">
        <v>5030</v>
      </c>
      <c r="G453" t="s">
        <v>83</v>
      </c>
      <c r="H453" t="s">
        <v>7676</v>
      </c>
      <c r="I453" s="1">
        <v>45292</v>
      </c>
      <c r="J453" t="s">
        <v>93</v>
      </c>
      <c r="K453" s="66"/>
      <c r="L453" t="s">
        <v>92</v>
      </c>
      <c r="M453" s="66"/>
      <c r="N453" s="66">
        <v>0</v>
      </c>
      <c r="O453" s="1"/>
    </row>
    <row r="454" spans="1:15">
      <c r="A454" t="s">
        <v>11</v>
      </c>
      <c r="B454" t="s">
        <v>30</v>
      </c>
      <c r="C454" t="s">
        <v>56</v>
      </c>
      <c r="D454" t="s">
        <v>7675</v>
      </c>
      <c r="E454" t="s">
        <v>5030</v>
      </c>
      <c r="G454" t="s">
        <v>84</v>
      </c>
      <c r="H454" t="s">
        <v>7676</v>
      </c>
      <c r="I454" s="1">
        <v>45292</v>
      </c>
      <c r="J454" t="s">
        <v>95</v>
      </c>
      <c r="K454" s="66"/>
      <c r="L454" t="s">
        <v>92</v>
      </c>
      <c r="M454" s="66"/>
      <c r="N454" s="66">
        <v>0</v>
      </c>
      <c r="O454" s="1"/>
    </row>
    <row r="455" spans="1:15">
      <c r="A455" t="s">
        <v>11</v>
      </c>
      <c r="B455" t="s">
        <v>31</v>
      </c>
      <c r="C455" t="s">
        <v>57</v>
      </c>
      <c r="D455" t="s">
        <v>7675</v>
      </c>
      <c r="E455" t="s">
        <v>5030</v>
      </c>
      <c r="G455" t="s">
        <v>85</v>
      </c>
      <c r="H455" t="s">
        <v>7676</v>
      </c>
      <c r="I455" s="1">
        <v>45292</v>
      </c>
      <c r="J455" t="s">
        <v>95</v>
      </c>
      <c r="K455" s="66"/>
      <c r="L455" t="s">
        <v>92</v>
      </c>
      <c r="M455" s="66"/>
      <c r="N455" s="66">
        <v>0</v>
      </c>
      <c r="O455" s="1"/>
    </row>
    <row r="456" spans="1:15">
      <c r="A456" t="s">
        <v>11</v>
      </c>
      <c r="B456" t="s">
        <v>32</v>
      </c>
      <c r="C456" t="s">
        <v>58</v>
      </c>
      <c r="D456" t="s">
        <v>7675</v>
      </c>
      <c r="E456" t="s">
        <v>5030</v>
      </c>
      <c r="G456" t="s">
        <v>86</v>
      </c>
      <c r="H456" t="s">
        <v>7676</v>
      </c>
      <c r="I456" s="1">
        <v>45292</v>
      </c>
      <c r="J456" t="s">
        <v>97</v>
      </c>
      <c r="K456" s="66"/>
      <c r="L456" t="s">
        <v>92</v>
      </c>
      <c r="M456" s="66"/>
      <c r="N456" s="66">
        <v>0</v>
      </c>
      <c r="O456" s="1"/>
    </row>
    <row r="457" spans="1:15">
      <c r="A457" t="s">
        <v>11</v>
      </c>
      <c r="B457" t="s">
        <v>33</v>
      </c>
      <c r="C457" t="s">
        <v>59</v>
      </c>
      <c r="D457" t="s">
        <v>7675</v>
      </c>
      <c r="E457" t="s">
        <v>5030</v>
      </c>
      <c r="G457" t="s">
        <v>87</v>
      </c>
      <c r="H457" t="s">
        <v>7676</v>
      </c>
      <c r="I457" s="1">
        <v>45292</v>
      </c>
      <c r="J457" t="s">
        <v>93</v>
      </c>
      <c r="K457" s="66"/>
      <c r="L457" t="s">
        <v>92</v>
      </c>
      <c r="M457" s="66"/>
      <c r="N457" s="66">
        <v>0</v>
      </c>
      <c r="O457" s="1"/>
    </row>
    <row r="458" spans="1:15">
      <c r="A458" t="s">
        <v>11</v>
      </c>
      <c r="B458" t="s">
        <v>34</v>
      </c>
      <c r="C458" t="s">
        <v>60</v>
      </c>
      <c r="D458" t="s">
        <v>7675</v>
      </c>
      <c r="E458" t="s">
        <v>5030</v>
      </c>
      <c r="G458" t="s">
        <v>88</v>
      </c>
      <c r="H458" t="s">
        <v>7676</v>
      </c>
      <c r="I458" s="1">
        <v>45292</v>
      </c>
      <c r="J458" t="s">
        <v>95</v>
      </c>
      <c r="K458" s="66"/>
      <c r="L458" t="s">
        <v>92</v>
      </c>
      <c r="M458" s="66"/>
      <c r="N458" s="66">
        <v>0</v>
      </c>
      <c r="O458" s="1"/>
    </row>
    <row r="459" spans="1:15">
      <c r="A459" t="s">
        <v>11</v>
      </c>
      <c r="B459" t="s">
        <v>35</v>
      </c>
      <c r="C459" t="s">
        <v>61</v>
      </c>
      <c r="D459" t="s">
        <v>7675</v>
      </c>
      <c r="E459" t="s">
        <v>5030</v>
      </c>
      <c r="G459" t="s">
        <v>89</v>
      </c>
      <c r="H459" t="s">
        <v>7676</v>
      </c>
      <c r="I459" s="1">
        <v>45292</v>
      </c>
      <c r="J459" t="s">
        <v>94</v>
      </c>
      <c r="K459" s="66"/>
      <c r="L459" t="s">
        <v>92</v>
      </c>
      <c r="M459" s="66"/>
      <c r="N459" s="66">
        <v>0</v>
      </c>
      <c r="O459" s="1"/>
    </row>
    <row r="460" spans="1:15">
      <c r="A460" t="s">
        <v>11</v>
      </c>
      <c r="B460" t="s">
        <v>36</v>
      </c>
      <c r="C460" t="s">
        <v>62</v>
      </c>
      <c r="D460" t="s">
        <v>7675</v>
      </c>
      <c r="E460" t="s">
        <v>5030</v>
      </c>
      <c r="G460" t="s">
        <v>90</v>
      </c>
      <c r="H460" t="s">
        <v>7676</v>
      </c>
      <c r="I460" s="1">
        <v>45292</v>
      </c>
      <c r="J460" t="s">
        <v>95</v>
      </c>
      <c r="K460" s="66"/>
      <c r="L460" t="s">
        <v>92</v>
      </c>
      <c r="M460" s="66"/>
      <c r="N460" s="66">
        <v>0</v>
      </c>
      <c r="O460" s="1"/>
    </row>
    <row r="461" spans="1:15">
      <c r="A461" t="s">
        <v>11</v>
      </c>
      <c r="B461" t="s">
        <v>37</v>
      </c>
      <c r="C461" t="s">
        <v>63</v>
      </c>
      <c r="D461" t="s">
        <v>7675</v>
      </c>
      <c r="E461" t="s">
        <v>5030</v>
      </c>
      <c r="G461" t="s">
        <v>91</v>
      </c>
      <c r="H461" t="s">
        <v>7676</v>
      </c>
      <c r="I461" s="1">
        <v>45292</v>
      </c>
      <c r="J461" t="s">
        <v>93</v>
      </c>
      <c r="K461" s="66"/>
      <c r="L461" t="s">
        <v>92</v>
      </c>
      <c r="M461" s="66"/>
      <c r="N461" s="66">
        <v>0</v>
      </c>
      <c r="O461" s="1"/>
    </row>
    <row r="462" spans="1:15">
      <c r="A462" t="s">
        <v>11</v>
      </c>
      <c r="B462" t="s">
        <v>12</v>
      </c>
      <c r="C462" t="s">
        <v>38</v>
      </c>
      <c r="D462" t="s">
        <v>7674</v>
      </c>
      <c r="E462" t="s">
        <v>5030</v>
      </c>
      <c r="G462" t="s">
        <v>64</v>
      </c>
      <c r="H462" t="s">
        <v>7677</v>
      </c>
      <c r="I462" s="1">
        <v>45292</v>
      </c>
      <c r="J462" t="s">
        <v>93</v>
      </c>
      <c r="K462" s="66"/>
      <c r="L462" t="s">
        <v>92</v>
      </c>
      <c r="M462" s="66"/>
      <c r="N462" s="66">
        <v>0</v>
      </c>
      <c r="O462" s="1"/>
    </row>
    <row r="463" spans="1:15">
      <c r="A463" t="s">
        <v>11</v>
      </c>
      <c r="B463" t="s">
        <v>12</v>
      </c>
      <c r="C463" t="s">
        <v>38</v>
      </c>
      <c r="D463" t="s">
        <v>7674</v>
      </c>
      <c r="E463" t="s">
        <v>5030</v>
      </c>
      <c r="G463" t="s">
        <v>64</v>
      </c>
      <c r="H463" t="s">
        <v>7676</v>
      </c>
      <c r="I463" s="1">
        <v>45323</v>
      </c>
      <c r="J463" t="s">
        <v>93</v>
      </c>
      <c r="K463" s="66">
        <v>262239.94000000006</v>
      </c>
      <c r="L463" t="s">
        <v>92</v>
      </c>
      <c r="M463" s="66">
        <v>25110523.214760005</v>
      </c>
      <c r="N463" s="66">
        <v>0</v>
      </c>
      <c r="O463" s="75" t="s">
        <v>7678</v>
      </c>
    </row>
    <row r="464" spans="1:15">
      <c r="A464" t="s">
        <v>11</v>
      </c>
      <c r="B464" t="s">
        <v>13</v>
      </c>
      <c r="C464" t="s">
        <v>39</v>
      </c>
      <c r="D464" t="s">
        <v>7674</v>
      </c>
      <c r="E464" t="s">
        <v>5030</v>
      </c>
      <c r="G464" t="s">
        <v>67</v>
      </c>
      <c r="H464" t="s">
        <v>7676</v>
      </c>
      <c r="I464" s="1">
        <v>45323</v>
      </c>
      <c r="J464" t="s">
        <v>93</v>
      </c>
      <c r="K464" s="66">
        <v>463.30000000000018</v>
      </c>
      <c r="L464" t="s">
        <v>92</v>
      </c>
      <c r="M464" s="66">
        <v>60998.888775000029</v>
      </c>
      <c r="N464" s="66">
        <v>0</v>
      </c>
      <c r="O464" s="75" t="s">
        <v>7645</v>
      </c>
    </row>
    <row r="465" spans="1:15">
      <c r="A465" t="s">
        <v>11</v>
      </c>
      <c r="B465" t="s">
        <v>14</v>
      </c>
      <c r="C465" t="s">
        <v>40</v>
      </c>
      <c r="D465" t="s">
        <v>7674</v>
      </c>
      <c r="E465" t="s">
        <v>5030</v>
      </c>
      <c r="G465" t="s">
        <v>68</v>
      </c>
      <c r="H465" t="s">
        <v>7676</v>
      </c>
      <c r="I465" s="1">
        <v>45323</v>
      </c>
      <c r="J465" t="s">
        <v>93</v>
      </c>
      <c r="K465" s="66"/>
      <c r="L465" t="s">
        <v>92</v>
      </c>
      <c r="M465" s="66"/>
      <c r="N465" s="66">
        <v>0</v>
      </c>
      <c r="O465" s="75"/>
    </row>
    <row r="466" spans="1:15">
      <c r="A466" t="s">
        <v>11</v>
      </c>
      <c r="B466" t="s">
        <v>15</v>
      </c>
      <c r="C466" t="s">
        <v>41</v>
      </c>
      <c r="D466" t="s">
        <v>7674</v>
      </c>
      <c r="E466" t="s">
        <v>5030</v>
      </c>
      <c r="G466" t="s">
        <v>69</v>
      </c>
      <c r="H466" t="s">
        <v>7676</v>
      </c>
      <c r="I466" s="1">
        <v>45323</v>
      </c>
      <c r="J466" t="s">
        <v>93</v>
      </c>
      <c r="K466" s="66">
        <v>202.17999999999995</v>
      </c>
      <c r="L466" t="s">
        <v>92</v>
      </c>
      <c r="M466" s="66">
        <v>84698.00377499999</v>
      </c>
      <c r="N466" s="66">
        <v>0</v>
      </c>
      <c r="O466" s="75" t="s">
        <v>7646</v>
      </c>
    </row>
    <row r="467" spans="1:15">
      <c r="A467" t="s">
        <v>11</v>
      </c>
      <c r="B467" t="s">
        <v>16</v>
      </c>
      <c r="C467" t="s">
        <v>42</v>
      </c>
      <c r="D467" t="s">
        <v>7674</v>
      </c>
      <c r="E467" t="s">
        <v>5030</v>
      </c>
      <c r="G467" t="s">
        <v>70</v>
      </c>
      <c r="H467" t="s">
        <v>7676</v>
      </c>
      <c r="I467" s="1">
        <v>45323</v>
      </c>
      <c r="J467" t="s">
        <v>94</v>
      </c>
      <c r="K467" s="66"/>
      <c r="L467" t="s">
        <v>92</v>
      </c>
      <c r="M467" s="66"/>
      <c r="N467" s="66">
        <v>0</v>
      </c>
      <c r="O467" s="75"/>
    </row>
    <row r="468" spans="1:15">
      <c r="A468" t="s">
        <v>11</v>
      </c>
      <c r="B468" t="s">
        <v>17</v>
      </c>
      <c r="C468" t="s">
        <v>43</v>
      </c>
      <c r="D468" t="s">
        <v>7674</v>
      </c>
      <c r="E468" t="s">
        <v>5030</v>
      </c>
      <c r="G468" t="s">
        <v>71</v>
      </c>
      <c r="H468" t="s">
        <v>7676</v>
      </c>
      <c r="I468" s="1">
        <v>45323</v>
      </c>
      <c r="J468" t="s">
        <v>93</v>
      </c>
      <c r="K468" s="66"/>
      <c r="L468" t="s">
        <v>92</v>
      </c>
      <c r="M468" s="66"/>
      <c r="N468" s="66">
        <v>0</v>
      </c>
      <c r="O468" s="75"/>
    </row>
    <row r="469" spans="1:15">
      <c r="A469" t="s">
        <v>11</v>
      </c>
      <c r="B469" t="s">
        <v>18</v>
      </c>
      <c r="C469" t="s">
        <v>44</v>
      </c>
      <c r="D469" t="s">
        <v>7674</v>
      </c>
      <c r="E469" t="s">
        <v>5030</v>
      </c>
      <c r="G469" t="s">
        <v>72</v>
      </c>
      <c r="H469" t="s">
        <v>7676</v>
      </c>
      <c r="I469" s="1">
        <v>45323</v>
      </c>
      <c r="J469" t="s">
        <v>95</v>
      </c>
      <c r="K469" s="66"/>
      <c r="L469" t="s">
        <v>92</v>
      </c>
      <c r="M469" s="66"/>
      <c r="N469" s="66">
        <v>0</v>
      </c>
      <c r="O469" s="75"/>
    </row>
    <row r="470" spans="1:15">
      <c r="A470" t="s">
        <v>11</v>
      </c>
      <c r="B470" t="s">
        <v>19</v>
      </c>
      <c r="C470" t="s">
        <v>45</v>
      </c>
      <c r="D470" t="s">
        <v>7674</v>
      </c>
      <c r="E470" t="s">
        <v>5030</v>
      </c>
      <c r="G470" t="s">
        <v>73</v>
      </c>
      <c r="H470" t="s">
        <v>7676</v>
      </c>
      <c r="I470" s="1">
        <v>45323</v>
      </c>
      <c r="J470" t="s">
        <v>95</v>
      </c>
      <c r="K470" s="66"/>
      <c r="L470" t="s">
        <v>92</v>
      </c>
      <c r="M470" s="66"/>
      <c r="N470" s="66">
        <v>0</v>
      </c>
      <c r="O470" s="75"/>
    </row>
    <row r="471" spans="1:15">
      <c r="A471" t="s">
        <v>11</v>
      </c>
      <c r="B471" t="s">
        <v>20</v>
      </c>
      <c r="C471" t="s">
        <v>46</v>
      </c>
      <c r="D471" t="s">
        <v>7674</v>
      </c>
      <c r="E471" t="s">
        <v>5030</v>
      </c>
      <c r="G471" t="s">
        <v>74</v>
      </c>
      <c r="H471" t="s">
        <v>7676</v>
      </c>
      <c r="I471" s="1">
        <v>45323</v>
      </c>
      <c r="J471" t="s">
        <v>93</v>
      </c>
      <c r="K471" s="66">
        <v>752.8100000000004</v>
      </c>
      <c r="L471" t="s">
        <v>92</v>
      </c>
      <c r="M471" s="66">
        <v>738866.82958500041</v>
      </c>
      <c r="N471" s="66">
        <v>0</v>
      </c>
      <c r="O471" s="75" t="s">
        <v>7641</v>
      </c>
    </row>
    <row r="472" spans="1:15">
      <c r="A472" t="s">
        <v>11</v>
      </c>
      <c r="B472" t="s">
        <v>21</v>
      </c>
      <c r="C472" t="s">
        <v>47</v>
      </c>
      <c r="D472" t="s">
        <v>7674</v>
      </c>
      <c r="E472" t="s">
        <v>5030</v>
      </c>
      <c r="G472" t="s">
        <v>75</v>
      </c>
      <c r="H472" t="s">
        <v>7676</v>
      </c>
      <c r="I472" s="1">
        <v>45323</v>
      </c>
      <c r="J472" t="s">
        <v>94</v>
      </c>
      <c r="K472" s="66">
        <v>34.550000000000011</v>
      </c>
      <c r="L472" t="s">
        <v>92</v>
      </c>
      <c r="M472" s="66">
        <v>186091.91437500008</v>
      </c>
      <c r="N472" s="66">
        <v>0</v>
      </c>
      <c r="O472" s="75" t="s">
        <v>7642</v>
      </c>
    </row>
    <row r="473" spans="1:15">
      <c r="A473" t="s">
        <v>11</v>
      </c>
      <c r="B473" t="s">
        <v>22</v>
      </c>
      <c r="C473" t="s">
        <v>48</v>
      </c>
      <c r="D473" t="s">
        <v>7674</v>
      </c>
      <c r="E473" t="s">
        <v>5030</v>
      </c>
      <c r="G473" t="s">
        <v>76</v>
      </c>
      <c r="H473" t="s">
        <v>7676</v>
      </c>
      <c r="I473" s="1">
        <v>45323</v>
      </c>
      <c r="J473" t="s">
        <v>95</v>
      </c>
      <c r="K473" s="66">
        <v>2556</v>
      </c>
      <c r="L473" t="s">
        <v>92</v>
      </c>
      <c r="M473" s="66">
        <v>764835.07499999995</v>
      </c>
      <c r="N473" s="66">
        <v>0</v>
      </c>
      <c r="O473" s="75" t="s">
        <v>7643</v>
      </c>
    </row>
    <row r="474" spans="1:15">
      <c r="A474" t="s">
        <v>11</v>
      </c>
      <c r="B474" t="s">
        <v>23</v>
      </c>
      <c r="C474" t="s">
        <v>49</v>
      </c>
      <c r="D474" t="s">
        <v>7674</v>
      </c>
      <c r="E474" t="s">
        <v>5030</v>
      </c>
      <c r="G474" t="s">
        <v>77</v>
      </c>
      <c r="H474" t="s">
        <v>7676</v>
      </c>
      <c r="I474" s="1">
        <v>45323</v>
      </c>
      <c r="J474" t="s">
        <v>95</v>
      </c>
      <c r="K474" s="66">
        <v>138</v>
      </c>
      <c r="L474" t="s">
        <v>92</v>
      </c>
      <c r="M474" s="66">
        <v>23124.591</v>
      </c>
      <c r="N474" s="66">
        <v>0</v>
      </c>
      <c r="O474" s="75" t="s">
        <v>7644</v>
      </c>
    </row>
    <row r="475" spans="1:15">
      <c r="A475" t="s">
        <v>11</v>
      </c>
      <c r="B475" t="s">
        <v>24</v>
      </c>
      <c r="C475" t="s">
        <v>50</v>
      </c>
      <c r="D475" t="s">
        <v>7675</v>
      </c>
      <c r="E475" t="s">
        <v>5030</v>
      </c>
      <c r="G475" t="s">
        <v>78</v>
      </c>
      <c r="H475" t="s">
        <v>7676</v>
      </c>
      <c r="I475" s="1">
        <v>45323</v>
      </c>
      <c r="J475" t="s">
        <v>93</v>
      </c>
      <c r="K475" s="66"/>
      <c r="L475" t="s">
        <v>92</v>
      </c>
      <c r="M475" s="66"/>
      <c r="N475" s="66">
        <v>0</v>
      </c>
      <c r="O475" s="1"/>
    </row>
    <row r="476" spans="1:15">
      <c r="A476" t="s">
        <v>11</v>
      </c>
      <c r="B476" t="s">
        <v>25</v>
      </c>
      <c r="C476" t="s">
        <v>51</v>
      </c>
      <c r="D476" t="s">
        <v>7675</v>
      </c>
      <c r="E476" t="s">
        <v>5030</v>
      </c>
      <c r="G476" t="s">
        <v>79</v>
      </c>
      <c r="H476" t="s">
        <v>7676</v>
      </c>
      <c r="I476" s="1">
        <v>45323</v>
      </c>
      <c r="J476" t="s">
        <v>94</v>
      </c>
      <c r="K476" s="66"/>
      <c r="L476" t="s">
        <v>92</v>
      </c>
      <c r="M476" s="66"/>
      <c r="N476" s="66">
        <v>0</v>
      </c>
      <c r="O476" s="1"/>
    </row>
    <row r="477" spans="1:15">
      <c r="A477" t="s">
        <v>11</v>
      </c>
      <c r="B477" t="s">
        <v>26</v>
      </c>
      <c r="C477" t="s">
        <v>52</v>
      </c>
      <c r="D477" t="s">
        <v>7675</v>
      </c>
      <c r="E477" t="s">
        <v>5030</v>
      </c>
      <c r="G477" t="s">
        <v>80</v>
      </c>
      <c r="H477" t="s">
        <v>7676</v>
      </c>
      <c r="I477" s="1">
        <v>45323</v>
      </c>
      <c r="J477" t="s">
        <v>95</v>
      </c>
      <c r="K477" s="66"/>
      <c r="L477" t="s">
        <v>92</v>
      </c>
      <c r="M477" s="66"/>
      <c r="N477" s="66">
        <v>0</v>
      </c>
      <c r="O477" s="1"/>
    </row>
    <row r="478" spans="1:15">
      <c r="A478" t="s">
        <v>11</v>
      </c>
      <c r="B478" t="s">
        <v>27</v>
      </c>
      <c r="C478" t="s">
        <v>53</v>
      </c>
      <c r="D478" t="s">
        <v>7675</v>
      </c>
      <c r="E478" t="s">
        <v>5030</v>
      </c>
      <c r="G478" t="s">
        <v>81</v>
      </c>
      <c r="H478" t="s">
        <v>7676</v>
      </c>
      <c r="I478" s="1">
        <v>45323</v>
      </c>
      <c r="J478" t="s">
        <v>95</v>
      </c>
      <c r="K478" s="66"/>
      <c r="L478" t="s">
        <v>92</v>
      </c>
      <c r="M478" s="66"/>
      <c r="N478" s="66">
        <v>0</v>
      </c>
      <c r="O478" s="1"/>
    </row>
    <row r="479" spans="1:15">
      <c r="A479" t="s">
        <v>11</v>
      </c>
      <c r="B479" t="s">
        <v>28</v>
      </c>
      <c r="C479" t="s">
        <v>54</v>
      </c>
      <c r="D479" t="s">
        <v>7675</v>
      </c>
      <c r="E479" t="s">
        <v>5030</v>
      </c>
      <c r="G479" t="s">
        <v>82</v>
      </c>
      <c r="H479" t="s">
        <v>7676</v>
      </c>
      <c r="I479" s="1">
        <v>45323</v>
      </c>
      <c r="J479" t="s">
        <v>94</v>
      </c>
      <c r="K479" s="66"/>
      <c r="L479" t="s">
        <v>92</v>
      </c>
      <c r="M479" s="66"/>
      <c r="N479" s="66">
        <v>0</v>
      </c>
      <c r="O479" s="1"/>
    </row>
    <row r="480" spans="1:15">
      <c r="A480" t="s">
        <v>11</v>
      </c>
      <c r="B480" t="s">
        <v>29</v>
      </c>
      <c r="C480" t="s">
        <v>55</v>
      </c>
      <c r="D480" t="s">
        <v>7675</v>
      </c>
      <c r="E480" t="s">
        <v>5030</v>
      </c>
      <c r="G480" t="s">
        <v>83</v>
      </c>
      <c r="H480" t="s">
        <v>7676</v>
      </c>
      <c r="I480" s="1">
        <v>45323</v>
      </c>
      <c r="J480" t="s">
        <v>93</v>
      </c>
      <c r="K480" s="66"/>
      <c r="L480" t="s">
        <v>92</v>
      </c>
      <c r="M480" s="66"/>
      <c r="N480" s="66">
        <v>0</v>
      </c>
      <c r="O480" s="1"/>
    </row>
    <row r="481" spans="1:15">
      <c r="A481" t="s">
        <v>11</v>
      </c>
      <c r="B481" t="s">
        <v>30</v>
      </c>
      <c r="C481" t="s">
        <v>56</v>
      </c>
      <c r="D481" t="s">
        <v>7675</v>
      </c>
      <c r="E481" t="s">
        <v>5030</v>
      </c>
      <c r="G481" t="s">
        <v>84</v>
      </c>
      <c r="H481" t="s">
        <v>7676</v>
      </c>
      <c r="I481" s="1">
        <v>45323</v>
      </c>
      <c r="J481" t="s">
        <v>95</v>
      </c>
      <c r="K481" s="66"/>
      <c r="L481" t="s">
        <v>92</v>
      </c>
      <c r="M481" s="66"/>
      <c r="N481" s="66">
        <v>0</v>
      </c>
      <c r="O481" s="1"/>
    </row>
    <row r="482" spans="1:15">
      <c r="A482" t="s">
        <v>11</v>
      </c>
      <c r="B482" t="s">
        <v>31</v>
      </c>
      <c r="C482" t="s">
        <v>57</v>
      </c>
      <c r="D482" t="s">
        <v>7675</v>
      </c>
      <c r="E482" t="s">
        <v>5030</v>
      </c>
      <c r="G482" t="s">
        <v>85</v>
      </c>
      <c r="H482" t="s">
        <v>7676</v>
      </c>
      <c r="I482" s="1">
        <v>45323</v>
      </c>
      <c r="J482" t="s">
        <v>95</v>
      </c>
      <c r="K482" s="66"/>
      <c r="L482" t="s">
        <v>92</v>
      </c>
      <c r="M482" s="66"/>
      <c r="N482" s="66">
        <v>0</v>
      </c>
      <c r="O482" s="1"/>
    </row>
    <row r="483" spans="1:15">
      <c r="A483" t="s">
        <v>11</v>
      </c>
      <c r="B483" t="s">
        <v>32</v>
      </c>
      <c r="C483" t="s">
        <v>58</v>
      </c>
      <c r="D483" t="s">
        <v>7675</v>
      </c>
      <c r="E483" t="s">
        <v>5030</v>
      </c>
      <c r="G483" t="s">
        <v>86</v>
      </c>
      <c r="H483" t="s">
        <v>7676</v>
      </c>
      <c r="I483" s="1">
        <v>45323</v>
      </c>
      <c r="J483" t="s">
        <v>97</v>
      </c>
      <c r="K483" s="66"/>
      <c r="L483" t="s">
        <v>92</v>
      </c>
      <c r="M483" s="66"/>
      <c r="N483" s="66">
        <v>0</v>
      </c>
      <c r="O483" s="1"/>
    </row>
    <row r="484" spans="1:15">
      <c r="A484" t="s">
        <v>11</v>
      </c>
      <c r="B484" t="s">
        <v>33</v>
      </c>
      <c r="C484" t="s">
        <v>59</v>
      </c>
      <c r="D484" t="s">
        <v>7675</v>
      </c>
      <c r="E484" t="s">
        <v>5030</v>
      </c>
      <c r="G484" t="s">
        <v>87</v>
      </c>
      <c r="H484" t="s">
        <v>7676</v>
      </c>
      <c r="I484" s="1">
        <v>45323</v>
      </c>
      <c r="J484" t="s">
        <v>93</v>
      </c>
      <c r="K484" s="66"/>
      <c r="L484" t="s">
        <v>92</v>
      </c>
      <c r="M484" s="66"/>
      <c r="N484" s="66">
        <v>0</v>
      </c>
      <c r="O484" s="1"/>
    </row>
    <row r="485" spans="1:15">
      <c r="A485" t="s">
        <v>11</v>
      </c>
      <c r="B485" t="s">
        <v>34</v>
      </c>
      <c r="C485" t="s">
        <v>60</v>
      </c>
      <c r="D485" t="s">
        <v>7675</v>
      </c>
      <c r="E485" t="s">
        <v>5030</v>
      </c>
      <c r="G485" t="s">
        <v>88</v>
      </c>
      <c r="H485" t="s">
        <v>7676</v>
      </c>
      <c r="I485" s="1">
        <v>45323</v>
      </c>
      <c r="J485" t="s">
        <v>95</v>
      </c>
      <c r="K485" s="66"/>
      <c r="L485" t="s">
        <v>92</v>
      </c>
      <c r="M485" s="66"/>
      <c r="N485" s="66">
        <v>0</v>
      </c>
      <c r="O485" s="1"/>
    </row>
    <row r="486" spans="1:15">
      <c r="A486" t="s">
        <v>11</v>
      </c>
      <c r="B486" t="s">
        <v>35</v>
      </c>
      <c r="C486" t="s">
        <v>61</v>
      </c>
      <c r="D486" t="s">
        <v>7675</v>
      </c>
      <c r="E486" t="s">
        <v>5030</v>
      </c>
      <c r="G486" t="s">
        <v>89</v>
      </c>
      <c r="H486" t="s">
        <v>7676</v>
      </c>
      <c r="I486" s="1">
        <v>45323</v>
      </c>
      <c r="J486" t="s">
        <v>94</v>
      </c>
      <c r="K486" s="66"/>
      <c r="L486" t="s">
        <v>92</v>
      </c>
      <c r="M486" s="66"/>
      <c r="N486" s="66">
        <v>0</v>
      </c>
      <c r="O486" s="1"/>
    </row>
    <row r="487" spans="1:15">
      <c r="A487" t="s">
        <v>11</v>
      </c>
      <c r="B487" t="s">
        <v>36</v>
      </c>
      <c r="C487" t="s">
        <v>62</v>
      </c>
      <c r="D487" t="s">
        <v>7675</v>
      </c>
      <c r="E487" t="s">
        <v>5030</v>
      </c>
      <c r="G487" t="s">
        <v>90</v>
      </c>
      <c r="H487" t="s">
        <v>7676</v>
      </c>
      <c r="I487" s="1">
        <v>45323</v>
      </c>
      <c r="J487" t="s">
        <v>95</v>
      </c>
      <c r="K487" s="66"/>
      <c r="L487" t="s">
        <v>92</v>
      </c>
      <c r="M487" s="66"/>
      <c r="N487" s="66">
        <v>0</v>
      </c>
      <c r="O487" s="1"/>
    </row>
    <row r="488" spans="1:15">
      <c r="A488" t="s">
        <v>11</v>
      </c>
      <c r="B488" t="s">
        <v>37</v>
      </c>
      <c r="C488" t="s">
        <v>63</v>
      </c>
      <c r="D488" t="s">
        <v>7675</v>
      </c>
      <c r="E488" t="s">
        <v>5030</v>
      </c>
      <c r="G488" t="s">
        <v>91</v>
      </c>
      <c r="H488" t="s">
        <v>7676</v>
      </c>
      <c r="I488" s="1">
        <v>45323</v>
      </c>
      <c r="J488" t="s">
        <v>93</v>
      </c>
      <c r="K488" s="66"/>
      <c r="L488" t="s">
        <v>92</v>
      </c>
      <c r="M488" s="66"/>
      <c r="N488" s="66">
        <v>0</v>
      </c>
      <c r="O488" s="1"/>
    </row>
    <row r="489" spans="1:15">
      <c r="A489" t="s">
        <v>11</v>
      </c>
      <c r="B489" t="s">
        <v>12</v>
      </c>
      <c r="C489" t="s">
        <v>38</v>
      </c>
      <c r="D489" t="s">
        <v>7674</v>
      </c>
      <c r="E489" t="s">
        <v>5030</v>
      </c>
      <c r="G489" t="s">
        <v>64</v>
      </c>
      <c r="H489" t="s">
        <v>7677</v>
      </c>
      <c r="I489" s="1">
        <v>45323</v>
      </c>
      <c r="J489" t="s">
        <v>93</v>
      </c>
      <c r="K489" s="66"/>
      <c r="L489" t="s">
        <v>92</v>
      </c>
      <c r="M489" s="66"/>
      <c r="N489" s="66">
        <v>0</v>
      </c>
      <c r="O489" s="1"/>
    </row>
    <row r="490" spans="1:15">
      <c r="A490" t="s">
        <v>11</v>
      </c>
      <c r="B490" t="s">
        <v>12</v>
      </c>
      <c r="C490" t="s">
        <v>38</v>
      </c>
      <c r="D490" t="s">
        <v>7674</v>
      </c>
      <c r="E490" t="s">
        <v>5030</v>
      </c>
      <c r="G490" t="s">
        <v>126</v>
      </c>
      <c r="H490" t="s">
        <v>7676</v>
      </c>
      <c r="I490" s="1">
        <v>45323</v>
      </c>
      <c r="J490" t="s">
        <v>93</v>
      </c>
      <c r="K490" s="66">
        <v>1</v>
      </c>
      <c r="L490" t="s">
        <v>92</v>
      </c>
      <c r="M490" s="66">
        <v>1000000</v>
      </c>
      <c r="N490" s="66">
        <v>0</v>
      </c>
      <c r="O490" s="1"/>
    </row>
    <row r="491" spans="1:15">
      <c r="A491" t="s">
        <v>11</v>
      </c>
      <c r="B491" t="s">
        <v>12</v>
      </c>
      <c r="C491" t="s">
        <v>38</v>
      </c>
      <c r="D491" t="s">
        <v>7674</v>
      </c>
      <c r="E491" t="s">
        <v>5030</v>
      </c>
      <c r="G491" t="s">
        <v>126</v>
      </c>
      <c r="H491" t="s">
        <v>7677</v>
      </c>
      <c r="I491" s="1">
        <v>45323</v>
      </c>
      <c r="J491" t="s">
        <v>93</v>
      </c>
      <c r="K491" s="66">
        <v>1</v>
      </c>
      <c r="L491" t="s">
        <v>92</v>
      </c>
      <c r="M491" s="66">
        <v>500000</v>
      </c>
      <c r="N491" s="66">
        <v>0</v>
      </c>
      <c r="O491" s="1"/>
    </row>
    <row r="492" spans="1:15">
      <c r="A492" t="s">
        <v>11</v>
      </c>
      <c r="B492" t="s">
        <v>24</v>
      </c>
      <c r="C492" t="s">
        <v>2942</v>
      </c>
      <c r="D492" t="s">
        <v>140</v>
      </c>
      <c r="E492" t="s">
        <v>141</v>
      </c>
      <c r="G492" t="s">
        <v>124</v>
      </c>
      <c r="H492" t="s">
        <v>133</v>
      </c>
      <c r="I492" s="1">
        <v>45413</v>
      </c>
      <c r="J492" t="s">
        <v>125</v>
      </c>
      <c r="K492" s="66">
        <v>1</v>
      </c>
      <c r="L492" t="s">
        <v>92</v>
      </c>
      <c r="M492" s="66">
        <v>318181</v>
      </c>
      <c r="N492" s="66">
        <v>0</v>
      </c>
    </row>
    <row r="493" spans="1:15">
      <c r="A493" t="s">
        <v>11</v>
      </c>
      <c r="B493" t="s">
        <v>30</v>
      </c>
      <c r="C493" t="s">
        <v>3637</v>
      </c>
      <c r="D493" t="s">
        <v>7675</v>
      </c>
      <c r="E493" t="s">
        <v>5030</v>
      </c>
      <c r="G493" t="s">
        <v>112</v>
      </c>
      <c r="H493" t="s">
        <v>7676</v>
      </c>
      <c r="I493" s="1">
        <v>45323</v>
      </c>
      <c r="J493" t="s">
        <v>101</v>
      </c>
      <c r="K493" s="66">
        <v>1</v>
      </c>
      <c r="L493" t="s">
        <v>92</v>
      </c>
      <c r="M493" s="66">
        <v>84930</v>
      </c>
      <c r="N493" s="66">
        <v>0</v>
      </c>
      <c r="O493" s="1" t="s">
        <v>7679</v>
      </c>
    </row>
    <row r="494" spans="1:15">
      <c r="A494" t="s">
        <v>11</v>
      </c>
      <c r="B494" t="s">
        <v>12</v>
      </c>
      <c r="C494" t="s">
        <v>7684</v>
      </c>
      <c r="D494" t="s">
        <v>7674</v>
      </c>
      <c r="E494" t="s">
        <v>5030</v>
      </c>
      <c r="G494" t="s">
        <v>7686</v>
      </c>
      <c r="H494" t="s">
        <v>7676</v>
      </c>
      <c r="I494" s="1">
        <v>45323</v>
      </c>
      <c r="J494" t="s">
        <v>101</v>
      </c>
      <c r="K494" s="66">
        <v>1</v>
      </c>
      <c r="L494" t="s">
        <v>92</v>
      </c>
      <c r="M494" s="66">
        <v>133000</v>
      </c>
      <c r="N494" s="66">
        <v>0</v>
      </c>
      <c r="O494" s="1" t="s">
        <v>7680</v>
      </c>
    </row>
    <row r="495" spans="1:15">
      <c r="A495" t="s">
        <v>11</v>
      </c>
      <c r="B495" t="s">
        <v>12</v>
      </c>
      <c r="C495" t="s">
        <v>7683</v>
      </c>
      <c r="D495" t="s">
        <v>7674</v>
      </c>
      <c r="E495" t="s">
        <v>5030</v>
      </c>
      <c r="G495" t="s">
        <v>7685</v>
      </c>
      <c r="H495" t="s">
        <v>7676</v>
      </c>
      <c r="I495" s="1">
        <v>45323</v>
      </c>
      <c r="J495" t="s">
        <v>101</v>
      </c>
      <c r="K495" s="66">
        <v>1</v>
      </c>
      <c r="L495" t="s">
        <v>92</v>
      </c>
      <c r="M495" s="66">
        <v>37922</v>
      </c>
      <c r="N495" s="66">
        <v>0</v>
      </c>
      <c r="O495" s="1" t="s">
        <v>7681</v>
      </c>
    </row>
    <row r="496" spans="1:15">
      <c r="A496" t="s">
        <v>11</v>
      </c>
      <c r="B496" t="s">
        <v>12</v>
      </c>
      <c r="C496" t="s">
        <v>38</v>
      </c>
      <c r="D496" t="s">
        <v>7674</v>
      </c>
      <c r="E496" t="s">
        <v>5030</v>
      </c>
      <c r="G496" t="s">
        <v>64</v>
      </c>
      <c r="H496" t="s">
        <v>7676</v>
      </c>
      <c r="I496" s="1">
        <v>45352</v>
      </c>
      <c r="J496" t="s">
        <v>93</v>
      </c>
      <c r="K496" s="66">
        <v>139106.76</v>
      </c>
      <c r="L496" t="s">
        <v>92</v>
      </c>
      <c r="M496" s="66">
        <v>13724807.1115584</v>
      </c>
      <c r="N496" s="66">
        <v>0</v>
      </c>
      <c r="O496" s="75" t="s">
        <v>7678</v>
      </c>
    </row>
    <row r="497" spans="1:15">
      <c r="A497" t="s">
        <v>11</v>
      </c>
      <c r="B497" t="s">
        <v>13</v>
      </c>
      <c r="C497" t="s">
        <v>39</v>
      </c>
      <c r="D497" t="s">
        <v>7674</v>
      </c>
      <c r="E497" t="s">
        <v>5030</v>
      </c>
      <c r="G497" t="s">
        <v>67</v>
      </c>
      <c r="H497" t="s">
        <v>7676</v>
      </c>
      <c r="I497" s="1">
        <v>45352</v>
      </c>
      <c r="J497" t="s">
        <v>93</v>
      </c>
      <c r="K497" s="66"/>
      <c r="L497" t="s">
        <v>92</v>
      </c>
      <c r="M497" s="66"/>
      <c r="N497" s="66">
        <v>0</v>
      </c>
      <c r="O497" s="75" t="s">
        <v>7645</v>
      </c>
    </row>
    <row r="498" spans="1:15">
      <c r="A498" t="s">
        <v>11</v>
      </c>
      <c r="B498" t="s">
        <v>14</v>
      </c>
      <c r="C498" t="s">
        <v>40</v>
      </c>
      <c r="D498" t="s">
        <v>7674</v>
      </c>
      <c r="E498" t="s">
        <v>5030</v>
      </c>
      <c r="G498" t="s">
        <v>68</v>
      </c>
      <c r="H498" t="s">
        <v>7676</v>
      </c>
      <c r="I498" s="1">
        <v>45352</v>
      </c>
      <c r="J498" t="s">
        <v>93</v>
      </c>
      <c r="K498" s="66"/>
      <c r="L498" t="s">
        <v>92</v>
      </c>
      <c r="M498" s="66"/>
      <c r="N498" s="66">
        <v>0</v>
      </c>
      <c r="O498" s="75"/>
    </row>
    <row r="499" spans="1:15">
      <c r="A499" t="s">
        <v>11</v>
      </c>
      <c r="B499" t="s">
        <v>15</v>
      </c>
      <c r="C499" t="s">
        <v>41</v>
      </c>
      <c r="D499" t="s">
        <v>7674</v>
      </c>
      <c r="E499" t="s">
        <v>5030</v>
      </c>
      <c r="G499" t="s">
        <v>69</v>
      </c>
      <c r="H499" t="s">
        <v>7676</v>
      </c>
      <c r="I499" s="1">
        <v>45352</v>
      </c>
      <c r="J499" t="s">
        <v>93</v>
      </c>
      <c r="K499" s="66"/>
      <c r="L499" t="s">
        <v>92</v>
      </c>
      <c r="M499" s="66"/>
      <c r="N499" s="66">
        <v>0</v>
      </c>
      <c r="O499" s="75" t="s">
        <v>7646</v>
      </c>
    </row>
    <row r="500" spans="1:15">
      <c r="A500" t="s">
        <v>11</v>
      </c>
      <c r="B500" t="s">
        <v>16</v>
      </c>
      <c r="C500" t="s">
        <v>42</v>
      </c>
      <c r="D500" t="s">
        <v>7674</v>
      </c>
      <c r="E500" t="s">
        <v>5030</v>
      </c>
      <c r="G500" t="s">
        <v>70</v>
      </c>
      <c r="H500" t="s">
        <v>7676</v>
      </c>
      <c r="I500" s="1">
        <v>45352</v>
      </c>
      <c r="J500" t="s">
        <v>94</v>
      </c>
      <c r="K500" s="66"/>
      <c r="L500" t="s">
        <v>92</v>
      </c>
      <c r="M500" s="66"/>
      <c r="N500" s="66">
        <v>0</v>
      </c>
      <c r="O500" s="75"/>
    </row>
    <row r="501" spans="1:15">
      <c r="A501" t="s">
        <v>11</v>
      </c>
      <c r="B501" t="s">
        <v>17</v>
      </c>
      <c r="C501" t="s">
        <v>43</v>
      </c>
      <c r="D501" t="s">
        <v>7674</v>
      </c>
      <c r="E501" t="s">
        <v>5030</v>
      </c>
      <c r="G501" t="s">
        <v>71</v>
      </c>
      <c r="H501" t="s">
        <v>7676</v>
      </c>
      <c r="I501" s="1">
        <v>45352</v>
      </c>
      <c r="J501" t="s">
        <v>93</v>
      </c>
      <c r="K501" s="66"/>
      <c r="L501" t="s">
        <v>92</v>
      </c>
      <c r="M501" s="66"/>
      <c r="N501" s="66">
        <v>0</v>
      </c>
      <c r="O501" s="75"/>
    </row>
    <row r="502" spans="1:15">
      <c r="A502" t="s">
        <v>11</v>
      </c>
      <c r="B502" t="s">
        <v>18</v>
      </c>
      <c r="C502" t="s">
        <v>44</v>
      </c>
      <c r="D502" t="s">
        <v>7674</v>
      </c>
      <c r="E502" t="s">
        <v>5030</v>
      </c>
      <c r="G502" t="s">
        <v>72</v>
      </c>
      <c r="H502" t="s">
        <v>7676</v>
      </c>
      <c r="I502" s="1">
        <v>45352</v>
      </c>
      <c r="J502" t="s">
        <v>95</v>
      </c>
      <c r="K502" s="66"/>
      <c r="L502" t="s">
        <v>92</v>
      </c>
      <c r="M502" s="66"/>
      <c r="N502" s="66">
        <v>0</v>
      </c>
      <c r="O502" s="75"/>
    </row>
    <row r="503" spans="1:15">
      <c r="A503" t="s">
        <v>11</v>
      </c>
      <c r="B503" t="s">
        <v>19</v>
      </c>
      <c r="C503" t="s">
        <v>45</v>
      </c>
      <c r="D503" t="s">
        <v>7674</v>
      </c>
      <c r="E503" t="s">
        <v>5030</v>
      </c>
      <c r="G503" t="s">
        <v>73</v>
      </c>
      <c r="H503" t="s">
        <v>7676</v>
      </c>
      <c r="I503" s="1">
        <v>45352</v>
      </c>
      <c r="J503" t="s">
        <v>95</v>
      </c>
      <c r="K503" s="66"/>
      <c r="L503" t="s">
        <v>92</v>
      </c>
      <c r="M503" s="66"/>
      <c r="N503" s="66">
        <v>0</v>
      </c>
      <c r="O503" s="75"/>
    </row>
    <row r="504" spans="1:15">
      <c r="A504" t="s">
        <v>11</v>
      </c>
      <c r="B504" t="s">
        <v>20</v>
      </c>
      <c r="C504" t="s">
        <v>46</v>
      </c>
      <c r="D504" t="s">
        <v>7674</v>
      </c>
      <c r="E504" t="s">
        <v>5030</v>
      </c>
      <c r="G504" t="s">
        <v>74</v>
      </c>
      <c r="H504" t="s">
        <v>7676</v>
      </c>
      <c r="I504" s="1">
        <v>45352</v>
      </c>
      <c r="J504" t="s">
        <v>93</v>
      </c>
      <c r="K504" s="66"/>
      <c r="L504" t="s">
        <v>92</v>
      </c>
      <c r="M504" s="66"/>
      <c r="N504" s="66">
        <v>0</v>
      </c>
      <c r="O504" s="75" t="s">
        <v>7641</v>
      </c>
    </row>
    <row r="505" spans="1:15">
      <c r="A505" t="s">
        <v>11</v>
      </c>
      <c r="B505" t="s">
        <v>21</v>
      </c>
      <c r="C505" t="s">
        <v>47</v>
      </c>
      <c r="D505" t="s">
        <v>7674</v>
      </c>
      <c r="E505" t="s">
        <v>5030</v>
      </c>
      <c r="G505" t="s">
        <v>75</v>
      </c>
      <c r="H505" t="s">
        <v>7676</v>
      </c>
      <c r="I505" s="1">
        <v>45352</v>
      </c>
      <c r="J505" t="s">
        <v>94</v>
      </c>
      <c r="K505" s="66"/>
      <c r="L505" t="s">
        <v>92</v>
      </c>
      <c r="M505" s="66"/>
      <c r="N505" s="66">
        <v>0</v>
      </c>
      <c r="O505" s="75" t="s">
        <v>7642</v>
      </c>
    </row>
    <row r="506" spans="1:15">
      <c r="A506" t="s">
        <v>11</v>
      </c>
      <c r="B506" t="s">
        <v>22</v>
      </c>
      <c r="C506" t="s">
        <v>48</v>
      </c>
      <c r="D506" t="s">
        <v>7674</v>
      </c>
      <c r="E506" t="s">
        <v>5030</v>
      </c>
      <c r="G506" t="s">
        <v>76</v>
      </c>
      <c r="H506" t="s">
        <v>7676</v>
      </c>
      <c r="I506" s="1">
        <v>45352</v>
      </c>
      <c r="J506" t="s">
        <v>95</v>
      </c>
      <c r="K506" s="66"/>
      <c r="L506" t="s">
        <v>92</v>
      </c>
      <c r="M506" s="66"/>
      <c r="N506" s="66">
        <v>0</v>
      </c>
      <c r="O506" s="75" t="s">
        <v>7643</v>
      </c>
    </row>
    <row r="507" spans="1:15">
      <c r="A507" t="s">
        <v>11</v>
      </c>
      <c r="B507" t="s">
        <v>23</v>
      </c>
      <c r="C507" t="s">
        <v>49</v>
      </c>
      <c r="D507" t="s">
        <v>7674</v>
      </c>
      <c r="E507" t="s">
        <v>5030</v>
      </c>
      <c r="G507" t="s">
        <v>77</v>
      </c>
      <c r="H507" t="s">
        <v>7676</v>
      </c>
      <c r="I507" s="1">
        <v>45352</v>
      </c>
      <c r="J507" t="s">
        <v>95</v>
      </c>
      <c r="K507" s="66"/>
      <c r="L507" t="s">
        <v>92</v>
      </c>
      <c r="M507" s="66"/>
      <c r="N507" s="66">
        <v>0</v>
      </c>
      <c r="O507" s="75" t="s">
        <v>7644</v>
      </c>
    </row>
    <row r="508" spans="1:15">
      <c r="A508" t="s">
        <v>11</v>
      </c>
      <c r="B508" t="s">
        <v>24</v>
      </c>
      <c r="C508" t="s">
        <v>50</v>
      </c>
      <c r="D508" t="s">
        <v>7675</v>
      </c>
      <c r="E508" t="s">
        <v>5030</v>
      </c>
      <c r="G508" t="s">
        <v>78</v>
      </c>
      <c r="H508" t="s">
        <v>7676</v>
      </c>
      <c r="I508" s="1">
        <v>45352</v>
      </c>
      <c r="J508" t="s">
        <v>93</v>
      </c>
      <c r="K508" s="66"/>
      <c r="L508" t="s">
        <v>92</v>
      </c>
      <c r="M508" s="66"/>
      <c r="N508" s="66">
        <v>0</v>
      </c>
      <c r="O508" s="1"/>
    </row>
    <row r="509" spans="1:15">
      <c r="A509" t="s">
        <v>11</v>
      </c>
      <c r="B509" t="s">
        <v>25</v>
      </c>
      <c r="C509" t="s">
        <v>51</v>
      </c>
      <c r="D509" t="s">
        <v>7675</v>
      </c>
      <c r="E509" t="s">
        <v>5030</v>
      </c>
      <c r="G509" t="s">
        <v>79</v>
      </c>
      <c r="H509" t="s">
        <v>7676</v>
      </c>
      <c r="I509" s="1">
        <v>45352</v>
      </c>
      <c r="J509" t="s">
        <v>94</v>
      </c>
      <c r="K509" s="66"/>
      <c r="L509" t="s">
        <v>92</v>
      </c>
      <c r="M509" s="66"/>
      <c r="N509" s="66">
        <v>0</v>
      </c>
      <c r="O509" s="1"/>
    </row>
    <row r="510" spans="1:15">
      <c r="A510" t="s">
        <v>11</v>
      </c>
      <c r="B510" t="s">
        <v>26</v>
      </c>
      <c r="C510" t="s">
        <v>52</v>
      </c>
      <c r="D510" t="s">
        <v>7675</v>
      </c>
      <c r="E510" t="s">
        <v>5030</v>
      </c>
      <c r="G510" t="s">
        <v>80</v>
      </c>
      <c r="H510" t="s">
        <v>7676</v>
      </c>
      <c r="I510" s="1">
        <v>45352</v>
      </c>
      <c r="J510" t="s">
        <v>95</v>
      </c>
      <c r="K510" s="66"/>
      <c r="L510" t="s">
        <v>92</v>
      </c>
      <c r="M510" s="66"/>
      <c r="N510" s="66">
        <v>0</v>
      </c>
      <c r="O510" s="1"/>
    </row>
    <row r="511" spans="1:15">
      <c r="A511" t="s">
        <v>11</v>
      </c>
      <c r="B511" t="s">
        <v>27</v>
      </c>
      <c r="C511" t="s">
        <v>53</v>
      </c>
      <c r="D511" t="s">
        <v>7675</v>
      </c>
      <c r="E511" t="s">
        <v>5030</v>
      </c>
      <c r="G511" t="s">
        <v>81</v>
      </c>
      <c r="H511" t="s">
        <v>7676</v>
      </c>
      <c r="I511" s="1">
        <v>45352</v>
      </c>
      <c r="J511" t="s">
        <v>95</v>
      </c>
      <c r="K511" s="66"/>
      <c r="L511" t="s">
        <v>92</v>
      </c>
      <c r="M511" s="66"/>
      <c r="N511" s="66">
        <v>0</v>
      </c>
      <c r="O511" s="1"/>
    </row>
    <row r="512" spans="1:15">
      <c r="A512" t="s">
        <v>11</v>
      </c>
      <c r="B512" t="s">
        <v>28</v>
      </c>
      <c r="C512" t="s">
        <v>54</v>
      </c>
      <c r="D512" t="s">
        <v>7675</v>
      </c>
      <c r="E512" t="s">
        <v>5030</v>
      </c>
      <c r="G512" t="s">
        <v>82</v>
      </c>
      <c r="H512" t="s">
        <v>7676</v>
      </c>
      <c r="I512" s="1">
        <v>45352</v>
      </c>
      <c r="J512" t="s">
        <v>94</v>
      </c>
      <c r="K512" s="66"/>
      <c r="L512" t="s">
        <v>92</v>
      </c>
      <c r="M512" s="66"/>
      <c r="N512" s="66">
        <v>0</v>
      </c>
      <c r="O512" s="1"/>
    </row>
    <row r="513" spans="1:15">
      <c r="A513" t="s">
        <v>11</v>
      </c>
      <c r="B513" t="s">
        <v>29</v>
      </c>
      <c r="C513" t="s">
        <v>55</v>
      </c>
      <c r="D513" t="s">
        <v>7675</v>
      </c>
      <c r="E513" t="s">
        <v>5030</v>
      </c>
      <c r="G513" t="s">
        <v>83</v>
      </c>
      <c r="H513" t="s">
        <v>7676</v>
      </c>
      <c r="I513" s="1">
        <v>45352</v>
      </c>
      <c r="J513" t="s">
        <v>93</v>
      </c>
      <c r="K513" s="66"/>
      <c r="L513" t="s">
        <v>92</v>
      </c>
      <c r="M513" s="66"/>
      <c r="N513" s="66">
        <v>0</v>
      </c>
      <c r="O513" s="1"/>
    </row>
    <row r="514" spans="1:15">
      <c r="A514" t="s">
        <v>11</v>
      </c>
      <c r="B514" t="s">
        <v>30</v>
      </c>
      <c r="C514" t="s">
        <v>56</v>
      </c>
      <c r="D514" t="s">
        <v>7675</v>
      </c>
      <c r="E514" t="s">
        <v>5030</v>
      </c>
      <c r="G514" t="s">
        <v>84</v>
      </c>
      <c r="H514" t="s">
        <v>7676</v>
      </c>
      <c r="I514" s="1">
        <v>45352</v>
      </c>
      <c r="J514" t="s">
        <v>95</v>
      </c>
      <c r="K514" s="66"/>
      <c r="L514" t="s">
        <v>92</v>
      </c>
      <c r="M514" s="66"/>
      <c r="N514" s="66">
        <v>0</v>
      </c>
      <c r="O514" s="1"/>
    </row>
    <row r="515" spans="1:15">
      <c r="A515" t="s">
        <v>11</v>
      </c>
      <c r="B515" t="s">
        <v>31</v>
      </c>
      <c r="C515" t="s">
        <v>57</v>
      </c>
      <c r="D515" t="s">
        <v>7675</v>
      </c>
      <c r="E515" t="s">
        <v>5030</v>
      </c>
      <c r="G515" t="s">
        <v>85</v>
      </c>
      <c r="H515" t="s">
        <v>7676</v>
      </c>
      <c r="I515" s="1">
        <v>45352</v>
      </c>
      <c r="J515" t="s">
        <v>95</v>
      </c>
      <c r="K515" s="66"/>
      <c r="L515" t="s">
        <v>92</v>
      </c>
      <c r="M515" s="66"/>
      <c r="N515" s="66">
        <v>0</v>
      </c>
      <c r="O515" s="1"/>
    </row>
    <row r="516" spans="1:15">
      <c r="A516" t="s">
        <v>11</v>
      </c>
      <c r="B516" t="s">
        <v>32</v>
      </c>
      <c r="C516" t="s">
        <v>58</v>
      </c>
      <c r="D516" t="s">
        <v>7675</v>
      </c>
      <c r="E516" t="s">
        <v>5030</v>
      </c>
      <c r="G516" t="s">
        <v>86</v>
      </c>
      <c r="H516" t="s">
        <v>7676</v>
      </c>
      <c r="I516" s="1">
        <v>45352</v>
      </c>
      <c r="J516" t="s">
        <v>97</v>
      </c>
      <c r="K516" s="66"/>
      <c r="L516" t="s">
        <v>92</v>
      </c>
      <c r="M516" s="66"/>
      <c r="N516" s="66">
        <v>0</v>
      </c>
      <c r="O516" s="1"/>
    </row>
    <row r="517" spans="1:15">
      <c r="A517" t="s">
        <v>11</v>
      </c>
      <c r="B517" t="s">
        <v>33</v>
      </c>
      <c r="C517" t="s">
        <v>59</v>
      </c>
      <c r="D517" t="s">
        <v>7675</v>
      </c>
      <c r="E517" t="s">
        <v>5030</v>
      </c>
      <c r="G517" t="s">
        <v>87</v>
      </c>
      <c r="H517" t="s">
        <v>7676</v>
      </c>
      <c r="I517" s="1">
        <v>45352</v>
      </c>
      <c r="J517" t="s">
        <v>93</v>
      </c>
      <c r="K517" s="66"/>
      <c r="L517" t="s">
        <v>92</v>
      </c>
      <c r="M517" s="66"/>
      <c r="N517" s="66">
        <v>0</v>
      </c>
      <c r="O517" s="1"/>
    </row>
    <row r="518" spans="1:15">
      <c r="A518" t="s">
        <v>11</v>
      </c>
      <c r="B518" t="s">
        <v>34</v>
      </c>
      <c r="C518" t="s">
        <v>60</v>
      </c>
      <c r="D518" t="s">
        <v>7675</v>
      </c>
      <c r="E518" t="s">
        <v>5030</v>
      </c>
      <c r="G518" t="s">
        <v>88</v>
      </c>
      <c r="H518" t="s">
        <v>7676</v>
      </c>
      <c r="I518" s="1">
        <v>45352</v>
      </c>
      <c r="J518" t="s">
        <v>95</v>
      </c>
      <c r="K518" s="66"/>
      <c r="L518" t="s">
        <v>92</v>
      </c>
      <c r="M518" s="66"/>
      <c r="N518" s="66">
        <v>0</v>
      </c>
      <c r="O518" s="1"/>
    </row>
    <row r="519" spans="1:15">
      <c r="A519" t="s">
        <v>11</v>
      </c>
      <c r="B519" t="s">
        <v>35</v>
      </c>
      <c r="C519" t="s">
        <v>61</v>
      </c>
      <c r="D519" t="s">
        <v>7675</v>
      </c>
      <c r="E519" t="s">
        <v>5030</v>
      </c>
      <c r="G519" t="s">
        <v>89</v>
      </c>
      <c r="H519" t="s">
        <v>7676</v>
      </c>
      <c r="I519" s="1">
        <v>45352</v>
      </c>
      <c r="J519" t="s">
        <v>94</v>
      </c>
      <c r="K519" s="66"/>
      <c r="L519" t="s">
        <v>92</v>
      </c>
      <c r="M519" s="66"/>
      <c r="N519" s="66">
        <v>0</v>
      </c>
      <c r="O519" s="1"/>
    </row>
    <row r="520" spans="1:15">
      <c r="A520" t="s">
        <v>11</v>
      </c>
      <c r="B520" t="s">
        <v>36</v>
      </c>
      <c r="C520" t="s">
        <v>62</v>
      </c>
      <c r="D520" t="s">
        <v>7675</v>
      </c>
      <c r="E520" t="s">
        <v>5030</v>
      </c>
      <c r="G520" t="s">
        <v>90</v>
      </c>
      <c r="H520" t="s">
        <v>7676</v>
      </c>
      <c r="I520" s="1">
        <v>45352</v>
      </c>
      <c r="J520" t="s">
        <v>95</v>
      </c>
      <c r="K520" s="66"/>
      <c r="L520" t="s">
        <v>92</v>
      </c>
      <c r="M520" s="66"/>
      <c r="N520" s="66">
        <v>0</v>
      </c>
      <c r="O520" s="1"/>
    </row>
    <row r="521" spans="1:15">
      <c r="A521" t="s">
        <v>11</v>
      </c>
      <c r="B521" t="s">
        <v>37</v>
      </c>
      <c r="C521" t="s">
        <v>63</v>
      </c>
      <c r="D521" t="s">
        <v>7675</v>
      </c>
      <c r="E521" t="s">
        <v>5030</v>
      </c>
      <c r="G521" t="s">
        <v>91</v>
      </c>
      <c r="H521" t="s">
        <v>7676</v>
      </c>
      <c r="I521" s="1">
        <v>45352</v>
      </c>
      <c r="J521" t="s">
        <v>93</v>
      </c>
      <c r="K521" s="66"/>
      <c r="L521" t="s">
        <v>92</v>
      </c>
      <c r="M521" s="66"/>
      <c r="N521" s="66">
        <v>0</v>
      </c>
      <c r="O521" s="1"/>
    </row>
    <row r="522" spans="1:15">
      <c r="A522" t="s">
        <v>11</v>
      </c>
      <c r="B522" t="s">
        <v>12</v>
      </c>
      <c r="C522" t="s">
        <v>38</v>
      </c>
      <c r="D522" t="s">
        <v>7674</v>
      </c>
      <c r="E522" t="s">
        <v>5030</v>
      </c>
      <c r="G522" t="s">
        <v>64</v>
      </c>
      <c r="H522" t="s">
        <v>7677</v>
      </c>
      <c r="I522" s="1">
        <v>45352</v>
      </c>
      <c r="J522" t="s">
        <v>93</v>
      </c>
      <c r="K522" s="66">
        <v>162000</v>
      </c>
      <c r="L522" t="s">
        <v>92</v>
      </c>
      <c r="M522" s="66">
        <v>19179826.379999999</v>
      </c>
      <c r="N522" s="66">
        <v>0</v>
      </c>
      <c r="O522" s="1"/>
    </row>
    <row r="523" spans="1:15">
      <c r="A523" t="s">
        <v>11</v>
      </c>
      <c r="B523" t="s">
        <v>12</v>
      </c>
      <c r="C523" t="s">
        <v>7683</v>
      </c>
      <c r="D523" t="s">
        <v>7674</v>
      </c>
      <c r="E523" t="s">
        <v>5030</v>
      </c>
      <c r="G523" t="s">
        <v>7685</v>
      </c>
      <c r="H523" t="s">
        <v>7676</v>
      </c>
      <c r="I523" s="1">
        <v>45352</v>
      </c>
      <c r="J523" t="s">
        <v>101</v>
      </c>
      <c r="K523" s="66">
        <v>1</v>
      </c>
      <c r="L523" t="s">
        <v>92</v>
      </c>
      <c r="M523" s="66">
        <v>37922</v>
      </c>
      <c r="N523" s="66">
        <v>0</v>
      </c>
      <c r="O523" s="1" t="s">
        <v>7681</v>
      </c>
    </row>
    <row r="524" spans="1:15">
      <c r="A524" t="s">
        <v>11</v>
      </c>
      <c r="B524" t="s">
        <v>24</v>
      </c>
      <c r="C524" t="s">
        <v>2942</v>
      </c>
      <c r="D524" t="s">
        <v>7675</v>
      </c>
      <c r="E524" t="s">
        <v>5030</v>
      </c>
      <c r="G524" t="s">
        <v>124</v>
      </c>
      <c r="H524" t="s">
        <v>7676</v>
      </c>
      <c r="I524" s="1">
        <v>45413</v>
      </c>
      <c r="J524" t="s">
        <v>101</v>
      </c>
      <c r="K524" s="66">
        <v>1</v>
      </c>
      <c r="L524" t="s">
        <v>92</v>
      </c>
      <c r="M524" s="66">
        <v>-40743.425999999978</v>
      </c>
      <c r="N524" s="66">
        <v>0</v>
      </c>
      <c r="O524" s="1"/>
    </row>
    <row r="525" spans="1:15">
      <c r="A525" t="s">
        <v>11</v>
      </c>
      <c r="B525" t="s">
        <v>12</v>
      </c>
      <c r="C525" t="s">
        <v>38</v>
      </c>
      <c r="D525" t="s">
        <v>7674</v>
      </c>
      <c r="E525" t="s">
        <v>5030</v>
      </c>
      <c r="G525" t="s">
        <v>64</v>
      </c>
      <c r="H525" t="s">
        <v>7676</v>
      </c>
      <c r="I525" s="1">
        <v>45383</v>
      </c>
      <c r="J525" t="s">
        <v>93</v>
      </c>
      <c r="K525" s="66">
        <v>39333.630000000005</v>
      </c>
      <c r="L525" t="s">
        <v>92</v>
      </c>
      <c r="M525" s="66">
        <v>3968703.4798823888</v>
      </c>
      <c r="N525" s="66">
        <v>0</v>
      </c>
      <c r="O525" s="75" t="s">
        <v>7678</v>
      </c>
    </row>
    <row r="526" spans="1:15">
      <c r="A526" t="s">
        <v>11</v>
      </c>
      <c r="B526" t="s">
        <v>13</v>
      </c>
      <c r="C526" t="s">
        <v>39</v>
      </c>
      <c r="D526" t="s">
        <v>7674</v>
      </c>
      <c r="E526" t="s">
        <v>5030</v>
      </c>
      <c r="G526" t="s">
        <v>67</v>
      </c>
      <c r="H526" t="s">
        <v>7676</v>
      </c>
      <c r="I526" s="1">
        <v>45383</v>
      </c>
      <c r="J526" t="s">
        <v>93</v>
      </c>
      <c r="K526" s="66">
        <v>-759.23564699999997</v>
      </c>
      <c r="L526" t="s">
        <v>92</v>
      </c>
      <c r="M526" s="66">
        <v>-105332.86729752002</v>
      </c>
      <c r="N526" s="66">
        <v>0</v>
      </c>
      <c r="O526" s="75" t="s">
        <v>7645</v>
      </c>
    </row>
    <row r="527" spans="1:15">
      <c r="A527" t="s">
        <v>11</v>
      </c>
      <c r="B527" t="s">
        <v>14</v>
      </c>
      <c r="C527" t="s">
        <v>40</v>
      </c>
      <c r="D527" t="s">
        <v>7674</v>
      </c>
      <c r="E527" t="s">
        <v>5030</v>
      </c>
      <c r="G527" t="s">
        <v>68</v>
      </c>
      <c r="H527" t="s">
        <v>7676</v>
      </c>
      <c r="I527" s="1">
        <v>45383</v>
      </c>
      <c r="J527" t="s">
        <v>93</v>
      </c>
      <c r="K527" s="66">
        <v>0</v>
      </c>
      <c r="L527" t="s">
        <v>92</v>
      </c>
      <c r="M527" s="66">
        <v>0</v>
      </c>
      <c r="N527" s="66">
        <v>0</v>
      </c>
      <c r="O527" s="75" t="s">
        <v>7687</v>
      </c>
    </row>
    <row r="528" spans="1:15">
      <c r="A528" t="s">
        <v>11</v>
      </c>
      <c r="B528" t="s">
        <v>15</v>
      </c>
      <c r="C528" t="s">
        <v>41</v>
      </c>
      <c r="D528" t="s">
        <v>7674</v>
      </c>
      <c r="E528" t="s">
        <v>5030</v>
      </c>
      <c r="G528" t="s">
        <v>69</v>
      </c>
      <c r="H528" t="s">
        <v>7676</v>
      </c>
      <c r="I528" s="1">
        <v>45383</v>
      </c>
      <c r="J528" t="s">
        <v>93</v>
      </c>
      <c r="K528" s="66">
        <v>56.886852999999974</v>
      </c>
      <c r="L528" t="s">
        <v>92</v>
      </c>
      <c r="M528" s="66">
        <v>25111.613702400031</v>
      </c>
      <c r="N528" s="66">
        <v>0</v>
      </c>
      <c r="O528" s="75" t="s">
        <v>7646</v>
      </c>
    </row>
    <row r="529" spans="1:15">
      <c r="A529" t="s">
        <v>11</v>
      </c>
      <c r="B529" t="s">
        <v>16</v>
      </c>
      <c r="C529" t="s">
        <v>42</v>
      </c>
      <c r="D529" t="s">
        <v>7674</v>
      </c>
      <c r="E529" t="s">
        <v>5030</v>
      </c>
      <c r="G529" t="s">
        <v>70</v>
      </c>
      <c r="H529" t="s">
        <v>7676</v>
      </c>
      <c r="I529" s="1">
        <v>45383</v>
      </c>
      <c r="J529" t="s">
        <v>94</v>
      </c>
      <c r="K529" s="66">
        <v>14.398000000000001</v>
      </c>
      <c r="L529" t="s">
        <v>92</v>
      </c>
      <c r="M529" s="66">
        <v>87164.178902399988</v>
      </c>
      <c r="N529" s="66">
        <v>0</v>
      </c>
      <c r="O529" s="75" t="s">
        <v>7688</v>
      </c>
    </row>
    <row r="530" spans="1:15">
      <c r="A530" t="s">
        <v>11</v>
      </c>
      <c r="B530" t="s">
        <v>17</v>
      </c>
      <c r="C530" t="s">
        <v>43</v>
      </c>
      <c r="D530" t="s">
        <v>7674</v>
      </c>
      <c r="E530" t="s">
        <v>5030</v>
      </c>
      <c r="G530" t="s">
        <v>71</v>
      </c>
      <c r="H530" t="s">
        <v>7676</v>
      </c>
      <c r="I530" s="1">
        <v>45383</v>
      </c>
      <c r="J530" t="s">
        <v>93</v>
      </c>
      <c r="K530" s="66">
        <v>0</v>
      </c>
      <c r="L530" t="s">
        <v>92</v>
      </c>
      <c r="M530" s="66">
        <v>0</v>
      </c>
      <c r="N530" s="66">
        <v>0</v>
      </c>
      <c r="O530" s="75" t="s">
        <v>7689</v>
      </c>
    </row>
    <row r="531" spans="1:15">
      <c r="A531" t="s">
        <v>11</v>
      </c>
      <c r="B531" t="s">
        <v>18</v>
      </c>
      <c r="C531" t="s">
        <v>44</v>
      </c>
      <c r="D531" t="s">
        <v>7674</v>
      </c>
      <c r="E531" t="s">
        <v>5030</v>
      </c>
      <c r="G531" t="s">
        <v>72</v>
      </c>
      <c r="H531" t="s">
        <v>7676</v>
      </c>
      <c r="I531" s="1">
        <v>45383</v>
      </c>
      <c r="J531" t="s">
        <v>95</v>
      </c>
      <c r="K531" s="66">
        <v>0</v>
      </c>
      <c r="L531" t="s">
        <v>92</v>
      </c>
      <c r="M531" s="66">
        <v>0</v>
      </c>
      <c r="N531" s="66">
        <v>0</v>
      </c>
      <c r="O531" s="75" t="s">
        <v>7690</v>
      </c>
    </row>
    <row r="532" spans="1:15">
      <c r="A532" t="s">
        <v>11</v>
      </c>
      <c r="B532" t="s">
        <v>19</v>
      </c>
      <c r="C532" t="s">
        <v>45</v>
      </c>
      <c r="D532" t="s">
        <v>7674</v>
      </c>
      <c r="E532" t="s">
        <v>5030</v>
      </c>
      <c r="G532" t="s">
        <v>73</v>
      </c>
      <c r="H532" t="s">
        <v>7676</v>
      </c>
      <c r="I532" s="1">
        <v>45383</v>
      </c>
      <c r="J532" t="s">
        <v>95</v>
      </c>
      <c r="K532" s="66">
        <v>0</v>
      </c>
      <c r="L532" t="s">
        <v>92</v>
      </c>
      <c r="M532" s="66">
        <v>0</v>
      </c>
      <c r="N532" s="66">
        <v>0</v>
      </c>
      <c r="O532" s="75" t="s">
        <v>7691</v>
      </c>
    </row>
    <row r="533" spans="1:15">
      <c r="A533" t="s">
        <v>11</v>
      </c>
      <c r="B533" t="s">
        <v>20</v>
      </c>
      <c r="C533" t="s">
        <v>46</v>
      </c>
      <c r="D533" t="s">
        <v>7674</v>
      </c>
      <c r="E533" t="s">
        <v>5030</v>
      </c>
      <c r="G533" t="s">
        <v>74</v>
      </c>
      <c r="H533" t="s">
        <v>7676</v>
      </c>
      <c r="I533" s="1">
        <v>45383</v>
      </c>
      <c r="J533" t="s">
        <v>93</v>
      </c>
      <c r="K533" s="66">
        <v>4402.4379999999992</v>
      </c>
      <c r="L533" t="s">
        <v>92</v>
      </c>
      <c r="M533" s="66">
        <v>4553042.8505659588</v>
      </c>
      <c r="N533" s="66">
        <v>0</v>
      </c>
      <c r="O533" s="75" t="s">
        <v>7641</v>
      </c>
    </row>
    <row r="534" spans="1:15">
      <c r="A534" t="s">
        <v>11</v>
      </c>
      <c r="B534" t="s">
        <v>21</v>
      </c>
      <c r="C534" t="s">
        <v>47</v>
      </c>
      <c r="D534" t="s">
        <v>7674</v>
      </c>
      <c r="E534" t="s">
        <v>5030</v>
      </c>
      <c r="G534" t="s">
        <v>75</v>
      </c>
      <c r="H534" t="s">
        <v>7676</v>
      </c>
      <c r="I534" s="1">
        <v>45383</v>
      </c>
      <c r="J534" t="s">
        <v>94</v>
      </c>
      <c r="K534" s="66">
        <v>207.56036706559999</v>
      </c>
      <c r="L534" t="s">
        <v>92</v>
      </c>
      <c r="M534" s="66">
        <v>1178017.0596511499</v>
      </c>
      <c r="N534" s="66">
        <v>0</v>
      </c>
      <c r="O534" s="75" t="s">
        <v>7642</v>
      </c>
    </row>
    <row r="535" spans="1:15">
      <c r="A535" t="s">
        <v>11</v>
      </c>
      <c r="B535" t="s">
        <v>22</v>
      </c>
      <c r="C535" t="s">
        <v>48</v>
      </c>
      <c r="D535" t="s">
        <v>7674</v>
      </c>
      <c r="E535" t="s">
        <v>5030</v>
      </c>
      <c r="G535" t="s">
        <v>76</v>
      </c>
      <c r="H535" t="s">
        <v>7676</v>
      </c>
      <c r="I535" s="1">
        <v>45383</v>
      </c>
      <c r="J535" t="s">
        <v>95</v>
      </c>
      <c r="K535" s="66">
        <v>0</v>
      </c>
      <c r="L535" t="s">
        <v>92</v>
      </c>
      <c r="M535" s="66">
        <v>0</v>
      </c>
      <c r="N535" s="66">
        <v>0</v>
      </c>
      <c r="O535" s="75" t="s">
        <v>7643</v>
      </c>
    </row>
    <row r="536" spans="1:15">
      <c r="A536" t="s">
        <v>11</v>
      </c>
      <c r="B536" t="s">
        <v>23</v>
      </c>
      <c r="C536" t="s">
        <v>49</v>
      </c>
      <c r="D536" t="s">
        <v>7674</v>
      </c>
      <c r="E536" t="s">
        <v>5030</v>
      </c>
      <c r="G536" t="s">
        <v>77</v>
      </c>
      <c r="H536" t="s">
        <v>7676</v>
      </c>
      <c r="I536" s="1">
        <v>45383</v>
      </c>
      <c r="J536" t="s">
        <v>95</v>
      </c>
      <c r="K536" s="66">
        <v>-170</v>
      </c>
      <c r="L536" t="s">
        <v>92</v>
      </c>
      <c r="M536" s="66">
        <v>-30017.2978</v>
      </c>
      <c r="N536" s="66">
        <v>0</v>
      </c>
      <c r="O536" s="75" t="s">
        <v>7644</v>
      </c>
    </row>
    <row r="537" spans="1:15">
      <c r="A537" t="s">
        <v>11</v>
      </c>
      <c r="B537" t="s">
        <v>24</v>
      </c>
      <c r="C537" t="s">
        <v>50</v>
      </c>
      <c r="D537" t="s">
        <v>7675</v>
      </c>
      <c r="E537" t="s">
        <v>5030</v>
      </c>
      <c r="G537" t="s">
        <v>78</v>
      </c>
      <c r="H537" t="s">
        <v>7676</v>
      </c>
      <c r="I537" s="1">
        <v>45383</v>
      </c>
      <c r="J537" t="s">
        <v>93</v>
      </c>
      <c r="K537" s="66">
        <v>0</v>
      </c>
      <c r="L537" t="s">
        <v>92</v>
      </c>
      <c r="M537" s="66">
        <v>0</v>
      </c>
      <c r="N537" s="66">
        <v>0</v>
      </c>
      <c r="O537" s="1" t="s">
        <v>7692</v>
      </c>
    </row>
    <row r="538" spans="1:15">
      <c r="A538" t="s">
        <v>11</v>
      </c>
      <c r="B538" t="s">
        <v>25</v>
      </c>
      <c r="C538" t="s">
        <v>51</v>
      </c>
      <c r="D538" t="s">
        <v>7675</v>
      </c>
      <c r="E538" t="s">
        <v>5030</v>
      </c>
      <c r="G538" t="s">
        <v>79</v>
      </c>
      <c r="H538" t="s">
        <v>7676</v>
      </c>
      <c r="I538" s="1">
        <v>45383</v>
      </c>
      <c r="J538" t="s">
        <v>94</v>
      </c>
      <c r="K538" s="66">
        <v>0</v>
      </c>
      <c r="L538" t="s">
        <v>92</v>
      </c>
      <c r="M538" s="66">
        <v>0</v>
      </c>
      <c r="N538" s="66">
        <v>0</v>
      </c>
      <c r="O538" s="1" t="s">
        <v>7693</v>
      </c>
    </row>
    <row r="539" spans="1:15">
      <c r="A539" t="s">
        <v>11</v>
      </c>
      <c r="B539" t="s">
        <v>26</v>
      </c>
      <c r="C539" t="s">
        <v>52</v>
      </c>
      <c r="D539" t="s">
        <v>7675</v>
      </c>
      <c r="E539" t="s">
        <v>5030</v>
      </c>
      <c r="G539" t="s">
        <v>80</v>
      </c>
      <c r="H539" t="s">
        <v>7676</v>
      </c>
      <c r="I539" s="1">
        <v>45383</v>
      </c>
      <c r="J539" t="s">
        <v>95</v>
      </c>
      <c r="K539" s="66">
        <v>0</v>
      </c>
      <c r="L539" t="s">
        <v>92</v>
      </c>
      <c r="M539" s="66">
        <v>0</v>
      </c>
      <c r="N539" s="66">
        <v>0</v>
      </c>
      <c r="O539" s="1" t="s">
        <v>7694</v>
      </c>
    </row>
    <row r="540" spans="1:15">
      <c r="A540" t="s">
        <v>11</v>
      </c>
      <c r="B540" t="s">
        <v>27</v>
      </c>
      <c r="C540" t="s">
        <v>53</v>
      </c>
      <c r="D540" t="s">
        <v>7675</v>
      </c>
      <c r="E540" t="s">
        <v>5030</v>
      </c>
      <c r="G540" t="s">
        <v>81</v>
      </c>
      <c r="H540" t="s">
        <v>7676</v>
      </c>
      <c r="I540" s="1">
        <v>45383</v>
      </c>
      <c r="J540" t="s">
        <v>95</v>
      </c>
      <c r="K540" s="66">
        <v>0</v>
      </c>
      <c r="L540" t="s">
        <v>92</v>
      </c>
      <c r="M540" s="66">
        <v>0</v>
      </c>
      <c r="N540" s="66">
        <v>0</v>
      </c>
      <c r="O540" s="1" t="s">
        <v>7695</v>
      </c>
    </row>
    <row r="541" spans="1:15">
      <c r="A541" t="s">
        <v>11</v>
      </c>
      <c r="B541" t="s">
        <v>28</v>
      </c>
      <c r="C541" t="s">
        <v>54</v>
      </c>
      <c r="D541" t="s">
        <v>7675</v>
      </c>
      <c r="E541" t="s">
        <v>5030</v>
      </c>
      <c r="G541" t="s">
        <v>82</v>
      </c>
      <c r="H541" t="s">
        <v>7676</v>
      </c>
      <c r="I541" s="1">
        <v>45383</v>
      </c>
      <c r="J541" t="s">
        <v>94</v>
      </c>
      <c r="K541" s="66">
        <v>0</v>
      </c>
      <c r="L541" t="s">
        <v>92</v>
      </c>
      <c r="M541" s="66">
        <v>0</v>
      </c>
      <c r="N541" s="66">
        <v>0</v>
      </c>
      <c r="O541" s="1" t="s">
        <v>7696</v>
      </c>
    </row>
    <row r="542" spans="1:15">
      <c r="A542" t="s">
        <v>11</v>
      </c>
      <c r="B542" t="s">
        <v>29</v>
      </c>
      <c r="C542" t="s">
        <v>55</v>
      </c>
      <c r="D542" t="s">
        <v>7675</v>
      </c>
      <c r="E542" t="s">
        <v>5030</v>
      </c>
      <c r="G542" t="s">
        <v>83</v>
      </c>
      <c r="H542" t="s">
        <v>7676</v>
      </c>
      <c r="I542" s="1">
        <v>45383</v>
      </c>
      <c r="J542" t="s">
        <v>93</v>
      </c>
      <c r="K542" s="66">
        <v>0</v>
      </c>
      <c r="L542" t="s">
        <v>92</v>
      </c>
      <c r="M542" s="66">
        <v>0</v>
      </c>
      <c r="N542" s="66">
        <v>0</v>
      </c>
      <c r="O542" s="1" t="s">
        <v>7697</v>
      </c>
    </row>
    <row r="543" spans="1:15">
      <c r="A543" t="s">
        <v>11</v>
      </c>
      <c r="B543" t="s">
        <v>30</v>
      </c>
      <c r="C543" t="s">
        <v>56</v>
      </c>
      <c r="D543" t="s">
        <v>7675</v>
      </c>
      <c r="E543" t="s">
        <v>5030</v>
      </c>
      <c r="G543" t="s">
        <v>84</v>
      </c>
      <c r="H543" t="s">
        <v>7676</v>
      </c>
      <c r="I543" s="1">
        <v>45383</v>
      </c>
      <c r="J543" t="s">
        <v>95</v>
      </c>
      <c r="K543" s="66">
        <v>0</v>
      </c>
      <c r="L543" t="s">
        <v>92</v>
      </c>
      <c r="M543" s="66">
        <v>0</v>
      </c>
      <c r="N543" s="66">
        <v>0</v>
      </c>
      <c r="O543" s="1" t="s">
        <v>7698</v>
      </c>
    </row>
    <row r="544" spans="1:15">
      <c r="A544" t="s">
        <v>11</v>
      </c>
      <c r="B544" t="s">
        <v>31</v>
      </c>
      <c r="C544" t="s">
        <v>57</v>
      </c>
      <c r="D544" t="s">
        <v>7675</v>
      </c>
      <c r="E544" t="s">
        <v>5030</v>
      </c>
      <c r="G544" t="s">
        <v>85</v>
      </c>
      <c r="H544" t="s">
        <v>7676</v>
      </c>
      <c r="I544" s="1">
        <v>45383</v>
      </c>
      <c r="J544" t="s">
        <v>95</v>
      </c>
      <c r="K544" s="66">
        <v>3336</v>
      </c>
      <c r="L544" t="s">
        <v>92</v>
      </c>
      <c r="M544" s="66">
        <v>967717.32167999994</v>
      </c>
      <c r="N544" s="66">
        <v>0</v>
      </c>
      <c r="O544" s="1" t="s">
        <v>7699</v>
      </c>
    </row>
    <row r="545" spans="1:15">
      <c r="A545" t="s">
        <v>11</v>
      </c>
      <c r="B545" t="s">
        <v>32</v>
      </c>
      <c r="C545" t="s">
        <v>58</v>
      </c>
      <c r="D545" t="s">
        <v>7675</v>
      </c>
      <c r="E545" t="s">
        <v>5030</v>
      </c>
      <c r="G545" t="s">
        <v>86</v>
      </c>
      <c r="H545" t="s">
        <v>7676</v>
      </c>
      <c r="I545" s="1">
        <v>45383</v>
      </c>
      <c r="J545" t="s">
        <v>97</v>
      </c>
      <c r="K545" s="66">
        <v>0</v>
      </c>
      <c r="L545" t="s">
        <v>92</v>
      </c>
      <c r="M545" s="66">
        <v>0</v>
      </c>
      <c r="N545" s="66">
        <v>0</v>
      </c>
      <c r="O545" s="1" t="s">
        <v>7700</v>
      </c>
    </row>
    <row r="546" spans="1:15">
      <c r="A546" t="s">
        <v>11</v>
      </c>
      <c r="B546" t="s">
        <v>33</v>
      </c>
      <c r="C546" t="s">
        <v>59</v>
      </c>
      <c r="D546" t="s">
        <v>7675</v>
      </c>
      <c r="E546" t="s">
        <v>5030</v>
      </c>
      <c r="G546" t="s">
        <v>87</v>
      </c>
      <c r="H546" t="s">
        <v>7676</v>
      </c>
      <c r="I546" s="1">
        <v>45383</v>
      </c>
      <c r="J546" t="s">
        <v>93</v>
      </c>
      <c r="K546" s="66">
        <v>0</v>
      </c>
      <c r="L546" t="s">
        <v>92</v>
      </c>
      <c r="M546" s="66">
        <v>0</v>
      </c>
      <c r="N546" s="66">
        <v>0</v>
      </c>
      <c r="O546" s="1" t="s">
        <v>7701</v>
      </c>
    </row>
    <row r="547" spans="1:15">
      <c r="A547" t="s">
        <v>11</v>
      </c>
      <c r="B547" t="s">
        <v>34</v>
      </c>
      <c r="C547" t="s">
        <v>60</v>
      </c>
      <c r="D547" t="s">
        <v>7675</v>
      </c>
      <c r="E547" t="s">
        <v>5030</v>
      </c>
      <c r="G547" t="s">
        <v>88</v>
      </c>
      <c r="H547" t="s">
        <v>7676</v>
      </c>
      <c r="I547" s="1">
        <v>45383</v>
      </c>
      <c r="J547" t="s">
        <v>95</v>
      </c>
      <c r="K547" s="66">
        <v>0</v>
      </c>
      <c r="L547" t="s">
        <v>92</v>
      </c>
      <c r="M547" s="66">
        <v>0</v>
      </c>
      <c r="N547" s="66">
        <v>0</v>
      </c>
      <c r="O547" s="1" t="s">
        <v>7702</v>
      </c>
    </row>
    <row r="548" spans="1:15">
      <c r="A548" t="s">
        <v>11</v>
      </c>
      <c r="B548" t="s">
        <v>35</v>
      </c>
      <c r="C548" t="s">
        <v>61</v>
      </c>
      <c r="D548" t="s">
        <v>7675</v>
      </c>
      <c r="E548" t="s">
        <v>5030</v>
      </c>
      <c r="G548" t="s">
        <v>89</v>
      </c>
      <c r="H548" t="s">
        <v>7676</v>
      </c>
      <c r="I548" s="1">
        <v>45383</v>
      </c>
      <c r="J548" t="s">
        <v>94</v>
      </c>
      <c r="K548" s="66">
        <v>0</v>
      </c>
      <c r="L548" t="s">
        <v>92</v>
      </c>
      <c r="M548" s="66">
        <v>0</v>
      </c>
      <c r="N548" s="66">
        <v>0</v>
      </c>
      <c r="O548" s="1" t="s">
        <v>7703</v>
      </c>
    </row>
    <row r="549" spans="1:15">
      <c r="A549" t="s">
        <v>11</v>
      </c>
      <c r="B549" t="s">
        <v>36</v>
      </c>
      <c r="C549" t="s">
        <v>62</v>
      </c>
      <c r="D549" t="s">
        <v>7675</v>
      </c>
      <c r="E549" t="s">
        <v>5030</v>
      </c>
      <c r="G549" t="s">
        <v>90</v>
      </c>
      <c r="H549" t="s">
        <v>7676</v>
      </c>
      <c r="I549" s="1">
        <v>45383</v>
      </c>
      <c r="J549" t="s">
        <v>95</v>
      </c>
      <c r="K549" s="66">
        <v>0</v>
      </c>
      <c r="L549" t="s">
        <v>92</v>
      </c>
      <c r="M549" s="66">
        <v>0</v>
      </c>
      <c r="N549" s="66">
        <v>0</v>
      </c>
      <c r="O549" s="1" t="s">
        <v>7704</v>
      </c>
    </row>
    <row r="550" spans="1:15">
      <c r="A550" t="s">
        <v>11</v>
      </c>
      <c r="B550" t="s">
        <v>37</v>
      </c>
      <c r="C550" t="s">
        <v>63</v>
      </c>
      <c r="D550" t="s">
        <v>7675</v>
      </c>
      <c r="E550" t="s">
        <v>5030</v>
      </c>
      <c r="G550" t="s">
        <v>91</v>
      </c>
      <c r="H550" t="s">
        <v>7676</v>
      </c>
      <c r="I550" s="1">
        <v>45383</v>
      </c>
      <c r="J550" t="s">
        <v>93</v>
      </c>
      <c r="K550" s="66">
        <v>0</v>
      </c>
      <c r="L550" t="s">
        <v>92</v>
      </c>
      <c r="M550" s="66">
        <v>0</v>
      </c>
      <c r="N550" s="66">
        <v>0</v>
      </c>
      <c r="O550" s="1" t="s">
        <v>7705</v>
      </c>
    </row>
    <row r="551" spans="1:15">
      <c r="A551" t="s">
        <v>11</v>
      </c>
      <c r="B551" t="s">
        <v>12</v>
      </c>
      <c r="C551" t="s">
        <v>38</v>
      </c>
      <c r="D551" t="s">
        <v>7674</v>
      </c>
      <c r="E551" t="s">
        <v>5030</v>
      </c>
      <c r="G551" t="s">
        <v>64</v>
      </c>
      <c r="H551" t="s">
        <v>7677</v>
      </c>
      <c r="I551" s="1">
        <v>45383</v>
      </c>
      <c r="J551" t="s">
        <v>93</v>
      </c>
      <c r="K551" s="66">
        <v>186141.05</v>
      </c>
      <c r="L551" t="s">
        <v>92</v>
      </c>
      <c r="M551" s="66">
        <v>25824354.889580499</v>
      </c>
      <c r="N551" s="66">
        <v>0</v>
      </c>
      <c r="O551" s="1" t="s">
        <v>7706</v>
      </c>
    </row>
    <row r="552" spans="1:15">
      <c r="A552" t="s">
        <v>11</v>
      </c>
      <c r="B552" t="s">
        <v>24</v>
      </c>
      <c r="C552" t="s">
        <v>2942</v>
      </c>
      <c r="D552" t="s">
        <v>131</v>
      </c>
      <c r="E552" t="s">
        <v>65</v>
      </c>
      <c r="G552" t="s">
        <v>124</v>
      </c>
      <c r="H552" t="s">
        <v>114</v>
      </c>
      <c r="I552" s="1">
        <v>45444</v>
      </c>
      <c r="J552" t="s">
        <v>125</v>
      </c>
      <c r="K552" s="66">
        <v>1</v>
      </c>
      <c r="L552" t="s">
        <v>92</v>
      </c>
      <c r="M552" s="66">
        <v>65153.435302179423</v>
      </c>
      <c r="N552" s="66">
        <v>0</v>
      </c>
    </row>
    <row r="553" spans="1:15">
      <c r="A553" t="s">
        <v>11</v>
      </c>
      <c r="B553" t="s">
        <v>12</v>
      </c>
      <c r="C553" t="s">
        <v>38</v>
      </c>
      <c r="D553" t="s">
        <v>7674</v>
      </c>
      <c r="E553" t="s">
        <v>5030</v>
      </c>
      <c r="G553" t="s">
        <v>64</v>
      </c>
      <c r="H553" t="s">
        <v>7676</v>
      </c>
      <c r="I553" s="1">
        <v>45413</v>
      </c>
      <c r="J553" t="s">
        <v>93</v>
      </c>
      <c r="K553" s="66">
        <v>46951.930999999982</v>
      </c>
      <c r="L553" t="s">
        <v>92</v>
      </c>
      <c r="M553" s="66">
        <v>4743181.7296364848</v>
      </c>
      <c r="N553" s="66">
        <v>0</v>
      </c>
      <c r="O553" s="75" t="s">
        <v>7678</v>
      </c>
    </row>
    <row r="554" spans="1:15">
      <c r="A554" t="s">
        <v>11</v>
      </c>
      <c r="B554" t="s">
        <v>13</v>
      </c>
      <c r="C554" t="s">
        <v>39</v>
      </c>
      <c r="D554" t="s">
        <v>7674</v>
      </c>
      <c r="E554" t="s">
        <v>5030</v>
      </c>
      <c r="G554" t="s">
        <v>67</v>
      </c>
      <c r="H554" t="s">
        <v>7676</v>
      </c>
      <c r="I554" s="1">
        <v>45413</v>
      </c>
      <c r="J554" t="s">
        <v>93</v>
      </c>
      <c r="K554" s="66">
        <v>-3.5300000035931589E-4</v>
      </c>
      <c r="L554" t="s">
        <v>92</v>
      </c>
      <c r="M554" s="66">
        <v>-5.0511040010290449E-2</v>
      </c>
      <c r="N554" s="66">
        <v>0</v>
      </c>
      <c r="O554" s="75" t="s">
        <v>7645</v>
      </c>
    </row>
    <row r="555" spans="1:15">
      <c r="A555" t="s">
        <v>11</v>
      </c>
      <c r="B555" t="s">
        <v>14</v>
      </c>
      <c r="C555" t="s">
        <v>40</v>
      </c>
      <c r="D555" t="s">
        <v>7674</v>
      </c>
      <c r="E555" t="s">
        <v>5030</v>
      </c>
      <c r="G555" t="s">
        <v>68</v>
      </c>
      <c r="H555" t="s">
        <v>7676</v>
      </c>
      <c r="I555" s="1">
        <v>45413</v>
      </c>
      <c r="J555" t="s">
        <v>93</v>
      </c>
      <c r="K555" s="66">
        <v>0</v>
      </c>
      <c r="L555" t="s">
        <v>92</v>
      </c>
      <c r="M555" s="66">
        <v>0</v>
      </c>
      <c r="N555" s="66">
        <v>0</v>
      </c>
      <c r="O555" s="75" t="s">
        <v>7687</v>
      </c>
    </row>
    <row r="556" spans="1:15">
      <c r="A556" t="s">
        <v>11</v>
      </c>
      <c r="B556" t="s">
        <v>15</v>
      </c>
      <c r="C556" t="s">
        <v>41</v>
      </c>
      <c r="D556" t="s">
        <v>7674</v>
      </c>
      <c r="E556" t="s">
        <v>5030</v>
      </c>
      <c r="G556" t="s">
        <v>69</v>
      </c>
      <c r="H556" t="s">
        <v>7676</v>
      </c>
      <c r="I556" s="1">
        <v>45413</v>
      </c>
      <c r="J556" t="s">
        <v>93</v>
      </c>
      <c r="K556" s="66">
        <v>1.4699999996992119E-4</v>
      </c>
      <c r="L556" t="s">
        <v>92</v>
      </c>
      <c r="M556" s="66">
        <v>6.3138799985299351E-2</v>
      </c>
      <c r="N556" s="66">
        <v>0</v>
      </c>
      <c r="O556" s="75" t="s">
        <v>7646</v>
      </c>
    </row>
    <row r="557" spans="1:15">
      <c r="A557" t="s">
        <v>11</v>
      </c>
      <c r="B557" t="s">
        <v>16</v>
      </c>
      <c r="C557" t="s">
        <v>42</v>
      </c>
      <c r="D557" t="s">
        <v>7674</v>
      </c>
      <c r="E557" t="s">
        <v>5030</v>
      </c>
      <c r="G557" t="s">
        <v>70</v>
      </c>
      <c r="H557" t="s">
        <v>7676</v>
      </c>
      <c r="I557" s="1">
        <v>45413</v>
      </c>
      <c r="J557" t="s">
        <v>94</v>
      </c>
      <c r="K557" s="66">
        <v>14.916716975321973</v>
      </c>
      <c r="L557" t="s">
        <v>92</v>
      </c>
      <c r="M557" s="66">
        <v>90415.064666240025</v>
      </c>
      <c r="N557" s="66">
        <v>0</v>
      </c>
      <c r="O557" s="75" t="s">
        <v>7688</v>
      </c>
    </row>
    <row r="558" spans="1:15">
      <c r="A558" t="s">
        <v>11</v>
      </c>
      <c r="B558" t="s">
        <v>17</v>
      </c>
      <c r="C558" t="s">
        <v>43</v>
      </c>
      <c r="D558" t="s">
        <v>7674</v>
      </c>
      <c r="E558" t="s">
        <v>5030</v>
      </c>
      <c r="G558" t="s">
        <v>71</v>
      </c>
      <c r="H558" t="s">
        <v>7676</v>
      </c>
      <c r="I558" s="1">
        <v>45413</v>
      </c>
      <c r="J558" t="s">
        <v>93</v>
      </c>
      <c r="K558" s="66">
        <v>0</v>
      </c>
      <c r="L558" t="s">
        <v>92</v>
      </c>
      <c r="M558" s="66">
        <v>0</v>
      </c>
      <c r="N558" s="66">
        <v>0</v>
      </c>
      <c r="O558" s="75" t="s">
        <v>7689</v>
      </c>
    </row>
    <row r="559" spans="1:15">
      <c r="A559" t="s">
        <v>11</v>
      </c>
      <c r="B559" t="s">
        <v>18</v>
      </c>
      <c r="C559" t="s">
        <v>44</v>
      </c>
      <c r="D559" t="s">
        <v>7674</v>
      </c>
      <c r="E559" t="s">
        <v>5030</v>
      </c>
      <c r="G559" t="s">
        <v>72</v>
      </c>
      <c r="H559" t="s">
        <v>7676</v>
      </c>
      <c r="I559" s="1">
        <v>45413</v>
      </c>
      <c r="J559" t="s">
        <v>95</v>
      </c>
      <c r="K559" s="66">
        <v>0</v>
      </c>
      <c r="L559" t="s">
        <v>92</v>
      </c>
      <c r="M559" s="66">
        <v>0</v>
      </c>
      <c r="N559" s="66">
        <v>0</v>
      </c>
      <c r="O559" s="75" t="s">
        <v>7690</v>
      </c>
    </row>
    <row r="560" spans="1:15">
      <c r="A560" t="s">
        <v>11</v>
      </c>
      <c r="B560" t="s">
        <v>19</v>
      </c>
      <c r="C560" t="s">
        <v>45</v>
      </c>
      <c r="D560" t="s">
        <v>7674</v>
      </c>
      <c r="E560" t="s">
        <v>5030</v>
      </c>
      <c r="G560" t="s">
        <v>73</v>
      </c>
      <c r="H560" t="s">
        <v>7676</v>
      </c>
      <c r="I560" s="1">
        <v>45413</v>
      </c>
      <c r="J560" t="s">
        <v>95</v>
      </c>
      <c r="K560" s="66">
        <v>0</v>
      </c>
      <c r="L560" t="s">
        <v>92</v>
      </c>
      <c r="M560" s="66">
        <v>0</v>
      </c>
      <c r="N560" s="66">
        <v>0</v>
      </c>
      <c r="O560" s="75" t="s">
        <v>7691</v>
      </c>
    </row>
    <row r="561" spans="1:15">
      <c r="A561" t="s">
        <v>11</v>
      </c>
      <c r="B561" t="s">
        <v>20</v>
      </c>
      <c r="C561" t="s">
        <v>46</v>
      </c>
      <c r="D561" t="s">
        <v>7674</v>
      </c>
      <c r="E561" t="s">
        <v>5030</v>
      </c>
      <c r="G561" t="s">
        <v>74</v>
      </c>
      <c r="H561" t="s">
        <v>7676</v>
      </c>
      <c r="I561" s="1">
        <v>45413</v>
      </c>
      <c r="J561" t="s">
        <v>93</v>
      </c>
      <c r="K561" s="66">
        <v>3116.7651750000005</v>
      </c>
      <c r="L561" t="s">
        <v>92</v>
      </c>
      <c r="M561" s="66">
        <v>3227336.5292934403</v>
      </c>
      <c r="N561" s="66">
        <v>0</v>
      </c>
      <c r="O561" s="75" t="s">
        <v>7641</v>
      </c>
    </row>
    <row r="562" spans="1:15">
      <c r="A562" t="s">
        <v>11</v>
      </c>
      <c r="B562" t="s">
        <v>21</v>
      </c>
      <c r="C562" t="s">
        <v>47</v>
      </c>
      <c r="D562" t="s">
        <v>7674</v>
      </c>
      <c r="E562" t="s">
        <v>5030</v>
      </c>
      <c r="G562" t="s">
        <v>75</v>
      </c>
      <c r="H562" t="s">
        <v>7676</v>
      </c>
      <c r="I562" s="1">
        <v>45413</v>
      </c>
      <c r="J562" t="s">
        <v>94</v>
      </c>
      <c r="K562" s="66">
        <v>128.30674893440005</v>
      </c>
      <c r="L562" t="s">
        <v>92</v>
      </c>
      <c r="M562" s="66">
        <v>729102.07410712005</v>
      </c>
      <c r="N562" s="66">
        <v>0</v>
      </c>
      <c r="O562" s="75" t="s">
        <v>7642</v>
      </c>
    </row>
    <row r="563" spans="1:15">
      <c r="A563" t="s">
        <v>11</v>
      </c>
      <c r="B563" t="s">
        <v>22</v>
      </c>
      <c r="C563" t="s">
        <v>48</v>
      </c>
      <c r="D563" t="s">
        <v>7674</v>
      </c>
      <c r="E563" t="s">
        <v>5030</v>
      </c>
      <c r="G563" t="s">
        <v>76</v>
      </c>
      <c r="H563" t="s">
        <v>7676</v>
      </c>
      <c r="I563" s="1">
        <v>45413</v>
      </c>
      <c r="J563" t="s">
        <v>95</v>
      </c>
      <c r="K563" s="66">
        <v>1</v>
      </c>
      <c r="L563" t="s">
        <v>92</v>
      </c>
      <c r="M563" s="66">
        <v>315.69399999999996</v>
      </c>
      <c r="N563" s="66">
        <v>0</v>
      </c>
      <c r="O563" s="75" t="s">
        <v>7643</v>
      </c>
    </row>
    <row r="564" spans="1:15">
      <c r="A564" t="s">
        <v>11</v>
      </c>
      <c r="B564" t="s">
        <v>23</v>
      </c>
      <c r="C564" t="s">
        <v>49</v>
      </c>
      <c r="D564" t="s">
        <v>7674</v>
      </c>
      <c r="E564" t="s">
        <v>5030</v>
      </c>
      <c r="G564" t="s">
        <v>77</v>
      </c>
      <c r="H564" t="s">
        <v>7676</v>
      </c>
      <c r="I564" s="1">
        <v>45413</v>
      </c>
      <c r="J564" t="s">
        <v>95</v>
      </c>
      <c r="K564" s="66">
        <v>0</v>
      </c>
      <c r="L564" t="s">
        <v>92</v>
      </c>
      <c r="M564" s="66">
        <v>0</v>
      </c>
      <c r="N564" s="66">
        <v>0</v>
      </c>
      <c r="O564" s="75" t="s">
        <v>7644</v>
      </c>
    </row>
    <row r="565" spans="1:15">
      <c r="A565" t="s">
        <v>11</v>
      </c>
      <c r="B565" t="s">
        <v>24</v>
      </c>
      <c r="C565" t="s">
        <v>50</v>
      </c>
      <c r="D565" t="s">
        <v>7675</v>
      </c>
      <c r="E565" t="s">
        <v>5030</v>
      </c>
      <c r="G565" t="s">
        <v>78</v>
      </c>
      <c r="H565" t="s">
        <v>7676</v>
      </c>
      <c r="I565" s="1">
        <v>45413</v>
      </c>
      <c r="J565" t="s">
        <v>93</v>
      </c>
      <c r="K565" s="66">
        <v>1400.3529016666666</v>
      </c>
      <c r="L565" t="s">
        <v>92</v>
      </c>
      <c r="M565" s="66">
        <v>1407309.3632155999</v>
      </c>
      <c r="N565" s="66">
        <v>0</v>
      </c>
      <c r="O565" s="1" t="s">
        <v>7692</v>
      </c>
    </row>
    <row r="566" spans="1:15">
      <c r="A566" t="s">
        <v>11</v>
      </c>
      <c r="B566" t="s">
        <v>25</v>
      </c>
      <c r="C566" t="s">
        <v>51</v>
      </c>
      <c r="D566" t="s">
        <v>7675</v>
      </c>
      <c r="E566" t="s">
        <v>5030</v>
      </c>
      <c r="G566" t="s">
        <v>79</v>
      </c>
      <c r="H566" t="s">
        <v>7676</v>
      </c>
      <c r="I566" s="1">
        <v>45413</v>
      </c>
      <c r="J566" t="s">
        <v>94</v>
      </c>
      <c r="K566" s="66">
        <v>25.864328999999991</v>
      </c>
      <c r="L566" t="s">
        <v>92</v>
      </c>
      <c r="M566" s="66">
        <v>391930.2495332</v>
      </c>
      <c r="N566" s="66">
        <v>0</v>
      </c>
      <c r="O566" s="1" t="s">
        <v>7693</v>
      </c>
    </row>
    <row r="567" spans="1:15">
      <c r="A567" t="s">
        <v>11</v>
      </c>
      <c r="B567" t="s">
        <v>26</v>
      </c>
      <c r="C567" t="s">
        <v>52</v>
      </c>
      <c r="D567" t="s">
        <v>7675</v>
      </c>
      <c r="E567" t="s">
        <v>5030</v>
      </c>
      <c r="G567" t="s">
        <v>80</v>
      </c>
      <c r="H567" t="s">
        <v>7676</v>
      </c>
      <c r="I567" s="1">
        <v>45413</v>
      </c>
      <c r="J567" t="s">
        <v>95</v>
      </c>
      <c r="K567" s="66">
        <v>3330</v>
      </c>
      <c r="L567" t="s">
        <v>92</v>
      </c>
      <c r="M567" s="66">
        <v>1261513.2239999999</v>
      </c>
      <c r="N567" s="66">
        <v>0</v>
      </c>
      <c r="O567" s="1" t="s">
        <v>7694</v>
      </c>
    </row>
    <row r="568" spans="1:15">
      <c r="A568" t="s">
        <v>11</v>
      </c>
      <c r="B568" t="s">
        <v>27</v>
      </c>
      <c r="C568" t="s">
        <v>53</v>
      </c>
      <c r="D568" t="s">
        <v>7675</v>
      </c>
      <c r="E568" t="s">
        <v>5030</v>
      </c>
      <c r="G568" t="s">
        <v>81</v>
      </c>
      <c r="H568" t="s">
        <v>7676</v>
      </c>
      <c r="I568" s="1">
        <v>45413</v>
      </c>
      <c r="J568" t="s">
        <v>95</v>
      </c>
      <c r="K568" s="66">
        <v>0</v>
      </c>
      <c r="L568" t="s">
        <v>92</v>
      </c>
      <c r="M568" s="66">
        <v>0</v>
      </c>
      <c r="N568" s="66">
        <v>0</v>
      </c>
      <c r="O568" s="1" t="s">
        <v>7695</v>
      </c>
    </row>
    <row r="569" spans="1:15">
      <c r="A569" t="s">
        <v>11</v>
      </c>
      <c r="B569" t="s">
        <v>28</v>
      </c>
      <c r="C569" t="s">
        <v>54</v>
      </c>
      <c r="D569" t="s">
        <v>7675</v>
      </c>
      <c r="E569" t="s">
        <v>5030</v>
      </c>
      <c r="G569" t="s">
        <v>82</v>
      </c>
      <c r="H569" t="s">
        <v>7676</v>
      </c>
      <c r="I569" s="1">
        <v>45413</v>
      </c>
      <c r="J569" t="s">
        <v>94</v>
      </c>
      <c r="K569" s="66">
        <v>9.2039115666666635</v>
      </c>
      <c r="L569" t="s">
        <v>92</v>
      </c>
      <c r="M569" s="66">
        <v>87168.593847839991</v>
      </c>
      <c r="N569" s="66">
        <v>0</v>
      </c>
      <c r="O569" s="1" t="s">
        <v>7696</v>
      </c>
    </row>
    <row r="570" spans="1:15">
      <c r="A570" t="s">
        <v>11</v>
      </c>
      <c r="B570" t="s">
        <v>29</v>
      </c>
      <c r="C570" t="s">
        <v>55</v>
      </c>
      <c r="D570" t="s">
        <v>7675</v>
      </c>
      <c r="E570" t="s">
        <v>5030</v>
      </c>
      <c r="G570" t="s">
        <v>83</v>
      </c>
      <c r="H570" t="s">
        <v>7676</v>
      </c>
      <c r="I570" s="1">
        <v>45413</v>
      </c>
      <c r="J570" t="s">
        <v>93</v>
      </c>
      <c r="K570" s="66">
        <v>131.13061500000006</v>
      </c>
      <c r="L570" t="s">
        <v>92</v>
      </c>
      <c r="M570" s="66">
        <v>231824.02961935996</v>
      </c>
      <c r="N570" s="66">
        <v>0</v>
      </c>
      <c r="O570" s="1" t="s">
        <v>7697</v>
      </c>
    </row>
    <row r="571" spans="1:15">
      <c r="A571" t="s">
        <v>11</v>
      </c>
      <c r="B571" t="s">
        <v>30</v>
      </c>
      <c r="C571" t="s">
        <v>56</v>
      </c>
      <c r="D571" t="s">
        <v>7675</v>
      </c>
      <c r="E571" t="s">
        <v>5030</v>
      </c>
      <c r="G571" t="s">
        <v>84</v>
      </c>
      <c r="H571" t="s">
        <v>7676</v>
      </c>
      <c r="I571" s="1">
        <v>45413</v>
      </c>
      <c r="J571" t="s">
        <v>95</v>
      </c>
      <c r="K571" s="66">
        <v>0</v>
      </c>
      <c r="L571" t="s">
        <v>92</v>
      </c>
      <c r="M571" s="66">
        <v>0</v>
      </c>
      <c r="N571" s="66">
        <v>0</v>
      </c>
      <c r="O571" s="1" t="s">
        <v>7698</v>
      </c>
    </row>
    <row r="572" spans="1:15">
      <c r="A572" t="s">
        <v>11</v>
      </c>
      <c r="B572" t="s">
        <v>31</v>
      </c>
      <c r="C572" t="s">
        <v>57</v>
      </c>
      <c r="D572" t="s">
        <v>7675</v>
      </c>
      <c r="E572" t="s">
        <v>5030</v>
      </c>
      <c r="G572" t="s">
        <v>85</v>
      </c>
      <c r="H572" t="s">
        <v>7676</v>
      </c>
      <c r="I572" s="1">
        <v>45413</v>
      </c>
      <c r="J572" t="s">
        <v>95</v>
      </c>
      <c r="K572" s="66">
        <v>2826</v>
      </c>
      <c r="L572" t="s">
        <v>92</v>
      </c>
      <c r="M572" s="66">
        <v>820779.1444799999</v>
      </c>
      <c r="N572" s="66">
        <v>0</v>
      </c>
      <c r="O572" s="1" t="s">
        <v>7699</v>
      </c>
    </row>
    <row r="573" spans="1:15">
      <c r="A573" t="s">
        <v>11</v>
      </c>
      <c r="B573" t="s">
        <v>32</v>
      </c>
      <c r="C573" t="s">
        <v>58</v>
      </c>
      <c r="D573" t="s">
        <v>7675</v>
      </c>
      <c r="E573" t="s">
        <v>5030</v>
      </c>
      <c r="G573" t="s">
        <v>86</v>
      </c>
      <c r="H573" t="s">
        <v>7676</v>
      </c>
      <c r="I573" s="1">
        <v>45413</v>
      </c>
      <c r="J573" t="s">
        <v>97</v>
      </c>
      <c r="K573" s="66">
        <v>0</v>
      </c>
      <c r="L573" t="s">
        <v>92</v>
      </c>
      <c r="M573" s="66">
        <v>0</v>
      </c>
      <c r="N573" s="66">
        <v>0</v>
      </c>
      <c r="O573" s="1" t="s">
        <v>7700</v>
      </c>
    </row>
    <row r="574" spans="1:15">
      <c r="A574" t="s">
        <v>11</v>
      </c>
      <c r="B574" t="s">
        <v>33</v>
      </c>
      <c r="C574" t="s">
        <v>59</v>
      </c>
      <c r="D574" t="s">
        <v>7675</v>
      </c>
      <c r="E574" t="s">
        <v>5030</v>
      </c>
      <c r="G574" t="s">
        <v>87</v>
      </c>
      <c r="H574" t="s">
        <v>7676</v>
      </c>
      <c r="I574" s="1">
        <v>45413</v>
      </c>
      <c r="J574" t="s">
        <v>93</v>
      </c>
      <c r="K574" s="66">
        <v>0</v>
      </c>
      <c r="L574" t="s">
        <v>92</v>
      </c>
      <c r="M574" s="66">
        <v>0</v>
      </c>
      <c r="N574" s="66">
        <v>0</v>
      </c>
      <c r="O574" s="1" t="s">
        <v>7701</v>
      </c>
    </row>
    <row r="575" spans="1:15">
      <c r="A575" t="s">
        <v>11</v>
      </c>
      <c r="B575" t="s">
        <v>34</v>
      </c>
      <c r="C575" t="s">
        <v>60</v>
      </c>
      <c r="D575" t="s">
        <v>7675</v>
      </c>
      <c r="E575" t="s">
        <v>5030</v>
      </c>
      <c r="G575" t="s">
        <v>88</v>
      </c>
      <c r="H575" t="s">
        <v>7676</v>
      </c>
      <c r="I575" s="1">
        <v>45413</v>
      </c>
      <c r="J575" t="s">
        <v>95</v>
      </c>
      <c r="K575" s="66">
        <v>0</v>
      </c>
      <c r="L575" t="s">
        <v>92</v>
      </c>
      <c r="M575" s="66">
        <v>0</v>
      </c>
      <c r="N575" s="66">
        <v>0</v>
      </c>
      <c r="O575" s="1" t="s">
        <v>7702</v>
      </c>
    </row>
    <row r="576" spans="1:15">
      <c r="A576" t="s">
        <v>11</v>
      </c>
      <c r="B576" t="s">
        <v>35</v>
      </c>
      <c r="C576" t="s">
        <v>61</v>
      </c>
      <c r="D576" t="s">
        <v>7675</v>
      </c>
      <c r="E576" t="s">
        <v>5030</v>
      </c>
      <c r="G576" t="s">
        <v>89</v>
      </c>
      <c r="H576" t="s">
        <v>7676</v>
      </c>
      <c r="I576" s="1">
        <v>45413</v>
      </c>
      <c r="J576" t="s">
        <v>94</v>
      </c>
      <c r="K576" s="66">
        <v>0</v>
      </c>
      <c r="L576" t="s">
        <v>92</v>
      </c>
      <c r="M576" s="66">
        <v>0</v>
      </c>
      <c r="N576" s="66">
        <v>0</v>
      </c>
      <c r="O576" s="1" t="s">
        <v>7703</v>
      </c>
    </row>
    <row r="577" spans="1:15">
      <c r="A577" t="s">
        <v>11</v>
      </c>
      <c r="B577" t="s">
        <v>36</v>
      </c>
      <c r="C577" t="s">
        <v>62</v>
      </c>
      <c r="D577" t="s">
        <v>7675</v>
      </c>
      <c r="E577" t="s">
        <v>5030</v>
      </c>
      <c r="G577" t="s">
        <v>90</v>
      </c>
      <c r="H577" t="s">
        <v>7676</v>
      </c>
      <c r="I577" s="1">
        <v>45413</v>
      </c>
      <c r="J577" t="s">
        <v>95</v>
      </c>
      <c r="K577" s="66">
        <v>0</v>
      </c>
      <c r="L577" t="s">
        <v>92</v>
      </c>
      <c r="M577" s="66">
        <v>0</v>
      </c>
      <c r="N577" s="66">
        <v>0</v>
      </c>
      <c r="O577" s="1" t="s">
        <v>7704</v>
      </c>
    </row>
    <row r="578" spans="1:15">
      <c r="A578" t="s">
        <v>11</v>
      </c>
      <c r="B578" t="s">
        <v>37</v>
      </c>
      <c r="C578" t="s">
        <v>63</v>
      </c>
      <c r="D578" t="s">
        <v>7675</v>
      </c>
      <c r="E578" t="s">
        <v>5030</v>
      </c>
      <c r="G578" t="s">
        <v>91</v>
      </c>
      <c r="H578" t="s">
        <v>7676</v>
      </c>
      <c r="I578" s="1">
        <v>45413</v>
      </c>
      <c r="J578" t="s">
        <v>93</v>
      </c>
      <c r="K578" s="66">
        <v>0</v>
      </c>
      <c r="L578" t="s">
        <v>92</v>
      </c>
      <c r="M578" s="66">
        <v>0</v>
      </c>
      <c r="N578" s="66">
        <v>0</v>
      </c>
      <c r="O578" s="1" t="s">
        <v>7705</v>
      </c>
    </row>
    <row r="579" spans="1:15">
      <c r="A579" t="s">
        <v>11</v>
      </c>
      <c r="B579" t="s">
        <v>12</v>
      </c>
      <c r="C579" t="s">
        <v>38</v>
      </c>
      <c r="D579" t="s">
        <v>7674</v>
      </c>
      <c r="E579" t="s">
        <v>5030</v>
      </c>
      <c r="G579" t="s">
        <v>64</v>
      </c>
      <c r="H579" t="s">
        <v>7677</v>
      </c>
      <c r="I579" s="1">
        <v>45413</v>
      </c>
      <c r="J579" t="s">
        <v>93</v>
      </c>
      <c r="K579" s="66">
        <v>132741.90500000003</v>
      </c>
      <c r="L579" t="s">
        <v>92</v>
      </c>
      <c r="M579" s="66">
        <v>16066238.597522296</v>
      </c>
      <c r="N579" s="66">
        <v>0</v>
      </c>
      <c r="O579" s="1" t="s">
        <v>7706</v>
      </c>
    </row>
    <row r="580" spans="1:15">
      <c r="A580" t="s">
        <v>11</v>
      </c>
      <c r="B580" t="s">
        <v>24</v>
      </c>
      <c r="C580" t="s">
        <v>2942</v>
      </c>
      <c r="D580" t="s">
        <v>7675</v>
      </c>
      <c r="E580" t="s">
        <v>5030</v>
      </c>
      <c r="G580" t="s">
        <v>124</v>
      </c>
      <c r="H580" t="s">
        <v>7676</v>
      </c>
      <c r="I580" s="1">
        <v>45444</v>
      </c>
      <c r="J580" t="s">
        <v>101</v>
      </c>
      <c r="K580" s="66">
        <v>1</v>
      </c>
      <c r="L580" t="s">
        <v>92</v>
      </c>
      <c r="M580" s="66">
        <v>235975.55199999968</v>
      </c>
      <c r="N580" s="66">
        <v>0</v>
      </c>
      <c r="O580" s="1"/>
    </row>
    <row r="581" spans="1:15">
      <c r="A581" t="s">
        <v>11</v>
      </c>
      <c r="B581" t="s">
        <v>12</v>
      </c>
      <c r="C581" t="s">
        <v>38</v>
      </c>
      <c r="D581" t="s">
        <v>7674</v>
      </c>
      <c r="E581" t="s">
        <v>5030</v>
      </c>
      <c r="G581" t="s">
        <v>64</v>
      </c>
      <c r="H581" t="s">
        <v>7676</v>
      </c>
      <c r="I581" s="1">
        <v>45444</v>
      </c>
      <c r="J581" t="s">
        <v>93</v>
      </c>
      <c r="K581" s="66">
        <v>0</v>
      </c>
      <c r="L581" t="s">
        <v>92</v>
      </c>
      <c r="M581" s="66">
        <v>0</v>
      </c>
      <c r="N581" s="66">
        <v>0</v>
      </c>
      <c r="O581" s="75" t="s">
        <v>7678</v>
      </c>
    </row>
    <row r="582" spans="1:15">
      <c r="A582" t="s">
        <v>11</v>
      </c>
      <c r="B582" t="s">
        <v>13</v>
      </c>
      <c r="C582" t="s">
        <v>39</v>
      </c>
      <c r="D582" t="s">
        <v>7674</v>
      </c>
      <c r="E582" t="s">
        <v>5030</v>
      </c>
      <c r="G582" t="s">
        <v>67</v>
      </c>
      <c r="H582" t="s">
        <v>7676</v>
      </c>
      <c r="I582" s="1">
        <v>45444</v>
      </c>
      <c r="J582" t="s">
        <v>93</v>
      </c>
      <c r="K582" s="66">
        <v>1076.3120000000004</v>
      </c>
      <c r="L582" t="s">
        <v>92</v>
      </c>
      <c r="M582" s="66">
        <v>150173.13140280001</v>
      </c>
      <c r="N582" s="66">
        <v>0</v>
      </c>
      <c r="O582" s="75" t="s">
        <v>7645</v>
      </c>
    </row>
    <row r="583" spans="1:15">
      <c r="A583" t="s">
        <v>11</v>
      </c>
      <c r="B583" t="s">
        <v>14</v>
      </c>
      <c r="C583" t="s">
        <v>40</v>
      </c>
      <c r="D583" t="s">
        <v>7674</v>
      </c>
      <c r="E583" t="s">
        <v>5030</v>
      </c>
      <c r="G583" t="s">
        <v>68</v>
      </c>
      <c r="H583" t="s">
        <v>7676</v>
      </c>
      <c r="I583" s="1">
        <v>45444</v>
      </c>
      <c r="J583" t="s">
        <v>93</v>
      </c>
      <c r="K583" s="66">
        <v>0</v>
      </c>
      <c r="L583" t="s">
        <v>92</v>
      </c>
      <c r="M583" s="66">
        <v>0</v>
      </c>
      <c r="N583" s="66">
        <v>0</v>
      </c>
      <c r="O583" s="75" t="s">
        <v>7687</v>
      </c>
    </row>
    <row r="584" spans="1:15">
      <c r="A584" t="s">
        <v>11</v>
      </c>
      <c r="B584" t="s">
        <v>15</v>
      </c>
      <c r="C584" t="s">
        <v>41</v>
      </c>
      <c r="D584" t="s">
        <v>7674</v>
      </c>
      <c r="E584" t="s">
        <v>5030</v>
      </c>
      <c r="G584" t="s">
        <v>69</v>
      </c>
      <c r="H584" t="s">
        <v>7676</v>
      </c>
      <c r="I584" s="1">
        <v>45444</v>
      </c>
      <c r="J584" t="s">
        <v>93</v>
      </c>
      <c r="K584" s="66">
        <v>348.03900000000021</v>
      </c>
      <c r="L584" t="s">
        <v>92</v>
      </c>
      <c r="M584" s="66">
        <v>154510.26086474996</v>
      </c>
      <c r="N584" s="66">
        <v>0</v>
      </c>
      <c r="O584" s="75" t="s">
        <v>7646</v>
      </c>
    </row>
    <row r="585" spans="1:15">
      <c r="A585" t="s">
        <v>11</v>
      </c>
      <c r="B585" t="s">
        <v>16</v>
      </c>
      <c r="C585" t="s">
        <v>42</v>
      </c>
      <c r="D585" t="s">
        <v>7674</v>
      </c>
      <c r="E585" t="s">
        <v>5030</v>
      </c>
      <c r="G585" t="s">
        <v>70</v>
      </c>
      <c r="H585" t="s">
        <v>7676</v>
      </c>
      <c r="I585" s="1">
        <v>45444</v>
      </c>
      <c r="J585" t="s">
        <v>94</v>
      </c>
      <c r="K585" s="66">
        <v>28.845283024678004</v>
      </c>
      <c r="L585" t="s">
        <v>92</v>
      </c>
      <c r="M585" s="66">
        <v>175621.3922844</v>
      </c>
      <c r="N585" s="66">
        <v>0</v>
      </c>
      <c r="O585" s="75" t="s">
        <v>7688</v>
      </c>
    </row>
    <row r="586" spans="1:15">
      <c r="A586" t="s">
        <v>11</v>
      </c>
      <c r="B586" t="s">
        <v>17</v>
      </c>
      <c r="C586" t="s">
        <v>43</v>
      </c>
      <c r="D586" t="s">
        <v>7674</v>
      </c>
      <c r="E586" t="s">
        <v>5030</v>
      </c>
      <c r="G586" t="s">
        <v>71</v>
      </c>
      <c r="H586" t="s">
        <v>7676</v>
      </c>
      <c r="I586" s="1">
        <v>45444</v>
      </c>
      <c r="J586" t="s">
        <v>93</v>
      </c>
      <c r="K586" s="66">
        <v>0</v>
      </c>
      <c r="L586" t="s">
        <v>92</v>
      </c>
      <c r="M586" s="66">
        <v>0</v>
      </c>
      <c r="N586" s="66">
        <v>0</v>
      </c>
      <c r="O586" s="75" t="s">
        <v>7689</v>
      </c>
    </row>
    <row r="587" spans="1:15">
      <c r="A587" t="s">
        <v>11</v>
      </c>
      <c r="B587" t="s">
        <v>18</v>
      </c>
      <c r="C587" t="s">
        <v>44</v>
      </c>
      <c r="D587" t="s">
        <v>7674</v>
      </c>
      <c r="E587" t="s">
        <v>5030</v>
      </c>
      <c r="G587" t="s">
        <v>72</v>
      </c>
      <c r="H587" t="s">
        <v>7676</v>
      </c>
      <c r="I587" s="1">
        <v>45444</v>
      </c>
      <c r="J587" t="s">
        <v>95</v>
      </c>
      <c r="K587" s="66">
        <v>0</v>
      </c>
      <c r="L587" t="s">
        <v>92</v>
      </c>
      <c r="M587" s="66">
        <v>0</v>
      </c>
      <c r="N587" s="66">
        <v>0</v>
      </c>
      <c r="O587" s="75" t="s">
        <v>7690</v>
      </c>
    </row>
    <row r="588" spans="1:15">
      <c r="A588" t="s">
        <v>11</v>
      </c>
      <c r="B588" t="s">
        <v>19</v>
      </c>
      <c r="C588" t="s">
        <v>45</v>
      </c>
      <c r="D588" t="s">
        <v>7674</v>
      </c>
      <c r="E588" t="s">
        <v>5030</v>
      </c>
      <c r="G588" t="s">
        <v>73</v>
      </c>
      <c r="H588" t="s">
        <v>7676</v>
      </c>
      <c r="I588" s="1">
        <v>45444</v>
      </c>
      <c r="J588" t="s">
        <v>95</v>
      </c>
      <c r="K588" s="66">
        <v>0</v>
      </c>
      <c r="L588" t="s">
        <v>92</v>
      </c>
      <c r="M588" s="66">
        <v>0</v>
      </c>
      <c r="N588" s="66">
        <v>0</v>
      </c>
      <c r="O588" s="75" t="s">
        <v>7691</v>
      </c>
    </row>
    <row r="589" spans="1:15">
      <c r="A589" t="s">
        <v>11</v>
      </c>
      <c r="B589" t="s">
        <v>20</v>
      </c>
      <c r="C589" t="s">
        <v>46</v>
      </c>
      <c r="D589" t="s">
        <v>7674</v>
      </c>
      <c r="E589" t="s">
        <v>5030</v>
      </c>
      <c r="G589" t="s">
        <v>74</v>
      </c>
      <c r="H589" t="s">
        <v>7676</v>
      </c>
      <c r="I589" s="1">
        <v>45444</v>
      </c>
      <c r="J589" t="s">
        <v>93</v>
      </c>
      <c r="K589" s="66">
        <v>1517.3968249999998</v>
      </c>
      <c r="L589" t="s">
        <v>92</v>
      </c>
      <c r="M589" s="66">
        <v>1578244.8973410006</v>
      </c>
      <c r="N589" s="66">
        <v>0</v>
      </c>
      <c r="O589" s="75" t="s">
        <v>7641</v>
      </c>
    </row>
    <row r="590" spans="1:15">
      <c r="A590" t="s">
        <v>11</v>
      </c>
      <c r="B590" t="s">
        <v>21</v>
      </c>
      <c r="C590" t="s">
        <v>47</v>
      </c>
      <c r="D590" t="s">
        <v>7674</v>
      </c>
      <c r="E590" t="s">
        <v>5030</v>
      </c>
      <c r="G590" t="s">
        <v>75</v>
      </c>
      <c r="H590" t="s">
        <v>7676</v>
      </c>
      <c r="I590" s="1">
        <v>45444</v>
      </c>
      <c r="J590" t="s">
        <v>94</v>
      </c>
      <c r="K590" s="66">
        <v>45.989883999999961</v>
      </c>
      <c r="L590" t="s">
        <v>92</v>
      </c>
      <c r="M590" s="66">
        <v>262504.16674919997</v>
      </c>
      <c r="N590" s="66">
        <v>0</v>
      </c>
      <c r="O590" s="75" t="s">
        <v>7642</v>
      </c>
    </row>
    <row r="591" spans="1:15">
      <c r="A591" t="s">
        <v>11</v>
      </c>
      <c r="B591" t="s">
        <v>22</v>
      </c>
      <c r="C591" t="s">
        <v>48</v>
      </c>
      <c r="D591" t="s">
        <v>7674</v>
      </c>
      <c r="E591" t="s">
        <v>5030</v>
      </c>
      <c r="G591" t="s">
        <v>76</v>
      </c>
      <c r="H591" t="s">
        <v>7676</v>
      </c>
      <c r="I591" s="1">
        <v>45444</v>
      </c>
      <c r="J591" t="s">
        <v>95</v>
      </c>
      <c r="K591" s="66">
        <v>0</v>
      </c>
      <c r="L591" t="s">
        <v>92</v>
      </c>
      <c r="M591" s="66">
        <v>0</v>
      </c>
      <c r="N591" s="66">
        <v>0</v>
      </c>
      <c r="O591" s="75" t="s">
        <v>7643</v>
      </c>
    </row>
    <row r="592" spans="1:15">
      <c r="A592" t="s">
        <v>11</v>
      </c>
      <c r="B592" t="s">
        <v>23</v>
      </c>
      <c r="C592" t="s">
        <v>49</v>
      </c>
      <c r="D592" t="s">
        <v>7674</v>
      </c>
      <c r="E592" t="s">
        <v>5030</v>
      </c>
      <c r="G592" t="s">
        <v>77</v>
      </c>
      <c r="H592" t="s">
        <v>7676</v>
      </c>
      <c r="I592" s="1">
        <v>45444</v>
      </c>
      <c r="J592" t="s">
        <v>95</v>
      </c>
      <c r="K592" s="66">
        <v>0</v>
      </c>
      <c r="L592" t="s">
        <v>92</v>
      </c>
      <c r="M592" s="66">
        <v>0</v>
      </c>
      <c r="N592" s="66">
        <v>0</v>
      </c>
      <c r="O592" s="75" t="s">
        <v>7644</v>
      </c>
    </row>
    <row r="593" spans="1:15">
      <c r="A593" t="s">
        <v>11</v>
      </c>
      <c r="B593" t="s">
        <v>24</v>
      </c>
      <c r="C593" t="s">
        <v>50</v>
      </c>
      <c r="D593" t="s">
        <v>7675</v>
      </c>
      <c r="E593" t="s">
        <v>5030</v>
      </c>
      <c r="G593" t="s">
        <v>78</v>
      </c>
      <c r="H593" t="s">
        <v>7676</v>
      </c>
      <c r="I593" s="1">
        <v>45444</v>
      </c>
      <c r="J593" t="s">
        <v>93</v>
      </c>
      <c r="K593" s="66">
        <v>834.56409833333328</v>
      </c>
      <c r="L593" t="s">
        <v>92</v>
      </c>
      <c r="M593" s="66">
        <v>842455.24049250002</v>
      </c>
      <c r="N593" s="66">
        <v>0</v>
      </c>
      <c r="O593" s="1" t="s">
        <v>7692</v>
      </c>
    </row>
    <row r="594" spans="1:15">
      <c r="A594" t="s">
        <v>11</v>
      </c>
      <c r="B594" t="s">
        <v>25</v>
      </c>
      <c r="C594" t="s">
        <v>51</v>
      </c>
      <c r="D594" t="s">
        <v>7675</v>
      </c>
      <c r="E594" t="s">
        <v>5030</v>
      </c>
      <c r="G594" t="s">
        <v>79</v>
      </c>
      <c r="H594" t="s">
        <v>7676</v>
      </c>
      <c r="I594" s="1">
        <v>45444</v>
      </c>
      <c r="J594" t="s">
        <v>94</v>
      </c>
      <c r="K594" s="66">
        <v>29.069671000000007</v>
      </c>
      <c r="L594" t="s">
        <v>92</v>
      </c>
      <c r="M594" s="66">
        <v>442468.87836075004</v>
      </c>
      <c r="N594" s="66">
        <v>0</v>
      </c>
      <c r="O594" s="1" t="s">
        <v>7693</v>
      </c>
    </row>
    <row r="595" spans="1:15">
      <c r="A595" t="s">
        <v>11</v>
      </c>
      <c r="B595" t="s">
        <v>26</v>
      </c>
      <c r="C595" t="s">
        <v>52</v>
      </c>
      <c r="D595" t="s">
        <v>7675</v>
      </c>
      <c r="E595" t="s">
        <v>5030</v>
      </c>
      <c r="G595" t="s">
        <v>80</v>
      </c>
      <c r="H595" t="s">
        <v>7676</v>
      </c>
      <c r="I595" s="1">
        <v>45444</v>
      </c>
      <c r="J595" t="s">
        <v>95</v>
      </c>
      <c r="K595" s="66">
        <v>2880</v>
      </c>
      <c r="L595" t="s">
        <v>92</v>
      </c>
      <c r="M595" s="66">
        <v>1095910.56</v>
      </c>
      <c r="N595" s="66">
        <v>0</v>
      </c>
      <c r="O595" s="1" t="s">
        <v>7694</v>
      </c>
    </row>
    <row r="596" spans="1:15">
      <c r="A596" t="s">
        <v>11</v>
      </c>
      <c r="B596" t="s">
        <v>27</v>
      </c>
      <c r="C596" t="s">
        <v>53</v>
      </c>
      <c r="D596" t="s">
        <v>7675</v>
      </c>
      <c r="E596" t="s">
        <v>5030</v>
      </c>
      <c r="G596" t="s">
        <v>81</v>
      </c>
      <c r="H596" t="s">
        <v>7676</v>
      </c>
      <c r="I596" s="1">
        <v>45444</v>
      </c>
      <c r="J596" t="s">
        <v>95</v>
      </c>
      <c r="K596" s="66">
        <v>0</v>
      </c>
      <c r="L596" t="s">
        <v>92</v>
      </c>
      <c r="M596" s="66">
        <v>0</v>
      </c>
      <c r="N596" s="66">
        <v>0</v>
      </c>
      <c r="O596" s="1" t="s">
        <v>7695</v>
      </c>
    </row>
    <row r="597" spans="1:15">
      <c r="A597" t="s">
        <v>11</v>
      </c>
      <c r="B597" t="s">
        <v>28</v>
      </c>
      <c r="C597" t="s">
        <v>54</v>
      </c>
      <c r="D597" t="s">
        <v>7675</v>
      </c>
      <c r="E597" t="s">
        <v>5030</v>
      </c>
      <c r="G597" t="s">
        <v>82</v>
      </c>
      <c r="H597" t="s">
        <v>7676</v>
      </c>
      <c r="I597" s="1">
        <v>45444</v>
      </c>
      <c r="J597" t="s">
        <v>94</v>
      </c>
      <c r="K597" s="66">
        <v>12.943472433333342</v>
      </c>
      <c r="L597" t="s">
        <v>92</v>
      </c>
      <c r="M597" s="66">
        <v>123132.70527660001</v>
      </c>
      <c r="N597" s="66">
        <v>0</v>
      </c>
      <c r="O597" s="1" t="s">
        <v>7696</v>
      </c>
    </row>
    <row r="598" spans="1:15">
      <c r="A598" t="s">
        <v>11</v>
      </c>
      <c r="B598" t="s">
        <v>29</v>
      </c>
      <c r="C598" t="s">
        <v>55</v>
      </c>
      <c r="D598" t="s">
        <v>7675</v>
      </c>
      <c r="E598" t="s">
        <v>5030</v>
      </c>
      <c r="G598" t="s">
        <v>83</v>
      </c>
      <c r="H598" t="s">
        <v>7676</v>
      </c>
      <c r="I598" s="1">
        <v>45444</v>
      </c>
      <c r="J598" t="s">
        <v>93</v>
      </c>
      <c r="K598" s="66">
        <v>312.64838499999985</v>
      </c>
      <c r="L598" t="s">
        <v>92</v>
      </c>
      <c r="M598" s="66">
        <v>555195.06303209998</v>
      </c>
      <c r="N598" s="66">
        <v>0</v>
      </c>
      <c r="O598" s="1" t="s">
        <v>7697</v>
      </c>
    </row>
    <row r="599" spans="1:15">
      <c r="A599" t="s">
        <v>11</v>
      </c>
      <c r="B599" t="s">
        <v>30</v>
      </c>
      <c r="C599" t="s">
        <v>56</v>
      </c>
      <c r="D599" t="s">
        <v>7675</v>
      </c>
      <c r="E599" t="s">
        <v>5030</v>
      </c>
      <c r="G599" t="s">
        <v>84</v>
      </c>
      <c r="H599" t="s">
        <v>7676</v>
      </c>
      <c r="I599" s="1">
        <v>45444</v>
      </c>
      <c r="J599" t="s">
        <v>95</v>
      </c>
      <c r="K599" s="66">
        <v>31318</v>
      </c>
      <c r="L599" t="s">
        <v>92</v>
      </c>
      <c r="M599" s="66">
        <v>5164148.7261000006</v>
      </c>
      <c r="N599" s="66">
        <v>0</v>
      </c>
      <c r="O599" s="1" t="s">
        <v>7698</v>
      </c>
    </row>
    <row r="600" spans="1:15">
      <c r="A600" t="s">
        <v>11</v>
      </c>
      <c r="B600" t="s">
        <v>31</v>
      </c>
      <c r="C600" t="s">
        <v>57</v>
      </c>
      <c r="D600" t="s">
        <v>7675</v>
      </c>
      <c r="E600" t="s">
        <v>5030</v>
      </c>
      <c r="G600" t="s">
        <v>85</v>
      </c>
      <c r="H600" t="s">
        <v>7676</v>
      </c>
      <c r="I600" s="1">
        <v>45444</v>
      </c>
      <c r="J600" t="s">
        <v>95</v>
      </c>
      <c r="K600" s="66">
        <v>3735</v>
      </c>
      <c r="L600" t="s">
        <v>92</v>
      </c>
      <c r="M600" s="66">
        <v>1089631.9057500002</v>
      </c>
      <c r="N600" s="66">
        <v>0</v>
      </c>
      <c r="O600" s="1" t="s">
        <v>7699</v>
      </c>
    </row>
    <row r="601" spans="1:15">
      <c r="A601" t="s">
        <v>11</v>
      </c>
      <c r="B601" t="s">
        <v>32</v>
      </c>
      <c r="C601" t="s">
        <v>58</v>
      </c>
      <c r="D601" t="s">
        <v>7675</v>
      </c>
      <c r="E601" t="s">
        <v>5030</v>
      </c>
      <c r="G601" t="s">
        <v>86</v>
      </c>
      <c r="H601" t="s">
        <v>7676</v>
      </c>
      <c r="I601" s="1">
        <v>45444</v>
      </c>
      <c r="J601" t="s">
        <v>97</v>
      </c>
      <c r="K601" s="66">
        <v>0</v>
      </c>
      <c r="L601" t="s">
        <v>92</v>
      </c>
      <c r="M601" s="66">
        <v>0</v>
      </c>
      <c r="N601" s="66">
        <v>0</v>
      </c>
      <c r="O601" s="1" t="s">
        <v>7700</v>
      </c>
    </row>
    <row r="602" spans="1:15">
      <c r="A602" t="s">
        <v>11</v>
      </c>
      <c r="B602" t="s">
        <v>33</v>
      </c>
      <c r="C602" t="s">
        <v>59</v>
      </c>
      <c r="D602" t="s">
        <v>7675</v>
      </c>
      <c r="E602" t="s">
        <v>5030</v>
      </c>
      <c r="G602" t="s">
        <v>87</v>
      </c>
      <c r="H602" t="s">
        <v>7676</v>
      </c>
      <c r="I602" s="1">
        <v>45444</v>
      </c>
      <c r="J602" t="s">
        <v>93</v>
      </c>
      <c r="K602" s="66">
        <v>0</v>
      </c>
      <c r="L602" t="s">
        <v>92</v>
      </c>
      <c r="M602" s="66">
        <v>0</v>
      </c>
      <c r="N602" s="66">
        <v>0</v>
      </c>
      <c r="O602" s="1" t="s">
        <v>7701</v>
      </c>
    </row>
    <row r="603" spans="1:15">
      <c r="A603" t="s">
        <v>11</v>
      </c>
      <c r="B603" t="s">
        <v>34</v>
      </c>
      <c r="C603" t="s">
        <v>60</v>
      </c>
      <c r="D603" t="s">
        <v>7675</v>
      </c>
      <c r="E603" t="s">
        <v>5030</v>
      </c>
      <c r="G603" t="s">
        <v>88</v>
      </c>
      <c r="H603" t="s">
        <v>7676</v>
      </c>
      <c r="I603" s="1">
        <v>45444</v>
      </c>
      <c r="J603" t="s">
        <v>95</v>
      </c>
      <c r="K603" s="66">
        <v>0</v>
      </c>
      <c r="L603" t="s">
        <v>92</v>
      </c>
      <c r="M603" s="66">
        <v>0</v>
      </c>
      <c r="N603" s="66">
        <v>0</v>
      </c>
      <c r="O603" s="1" t="s">
        <v>7702</v>
      </c>
    </row>
    <row r="604" spans="1:15">
      <c r="A604" t="s">
        <v>11</v>
      </c>
      <c r="B604" t="s">
        <v>35</v>
      </c>
      <c r="C604" t="s">
        <v>61</v>
      </c>
      <c r="D604" t="s">
        <v>7675</v>
      </c>
      <c r="E604" t="s">
        <v>5030</v>
      </c>
      <c r="G604" t="s">
        <v>89</v>
      </c>
      <c r="H604" t="s">
        <v>7676</v>
      </c>
      <c r="I604" s="1">
        <v>45444</v>
      </c>
      <c r="J604" t="s">
        <v>94</v>
      </c>
      <c r="K604" s="66">
        <v>0</v>
      </c>
      <c r="L604" t="s">
        <v>92</v>
      </c>
      <c r="M604" s="66">
        <v>0</v>
      </c>
      <c r="N604" s="66">
        <v>0</v>
      </c>
      <c r="O604" s="1" t="s">
        <v>7703</v>
      </c>
    </row>
    <row r="605" spans="1:15">
      <c r="A605" t="s">
        <v>11</v>
      </c>
      <c r="B605" t="s">
        <v>36</v>
      </c>
      <c r="C605" t="s">
        <v>62</v>
      </c>
      <c r="D605" t="s">
        <v>7675</v>
      </c>
      <c r="E605" t="s">
        <v>5030</v>
      </c>
      <c r="G605" t="s">
        <v>90</v>
      </c>
      <c r="H605" t="s">
        <v>7676</v>
      </c>
      <c r="I605" s="1">
        <v>45444</v>
      </c>
      <c r="J605" t="s">
        <v>95</v>
      </c>
      <c r="K605" s="66">
        <v>0</v>
      </c>
      <c r="L605" t="s">
        <v>92</v>
      </c>
      <c r="M605" s="66">
        <v>0</v>
      </c>
      <c r="N605" s="66">
        <v>0</v>
      </c>
      <c r="O605" s="1" t="s">
        <v>7704</v>
      </c>
    </row>
    <row r="606" spans="1:15">
      <c r="A606" t="s">
        <v>11</v>
      </c>
      <c r="B606" t="s">
        <v>37</v>
      </c>
      <c r="C606" t="s">
        <v>63</v>
      </c>
      <c r="D606" t="s">
        <v>7675</v>
      </c>
      <c r="E606" t="s">
        <v>5030</v>
      </c>
      <c r="G606" t="s">
        <v>91</v>
      </c>
      <c r="H606" t="s">
        <v>7676</v>
      </c>
      <c r="I606" s="1">
        <v>45444</v>
      </c>
      <c r="J606" t="s">
        <v>93</v>
      </c>
      <c r="K606" s="66">
        <v>0</v>
      </c>
      <c r="L606" t="s">
        <v>92</v>
      </c>
      <c r="M606" s="66">
        <v>0</v>
      </c>
      <c r="N606" s="66">
        <v>0</v>
      </c>
      <c r="O606" s="1" t="s">
        <v>7705</v>
      </c>
    </row>
    <row r="607" spans="1:15">
      <c r="A607" t="s">
        <v>11</v>
      </c>
      <c r="B607" t="s">
        <v>12</v>
      </c>
      <c r="C607" t="s">
        <v>38</v>
      </c>
      <c r="D607" t="s">
        <v>7674</v>
      </c>
      <c r="E607" t="s">
        <v>5030</v>
      </c>
      <c r="G607" t="s">
        <v>64</v>
      </c>
      <c r="H607" t="s">
        <v>7677</v>
      </c>
      <c r="I607" s="1">
        <v>45444</v>
      </c>
      <c r="J607" t="s">
        <v>93</v>
      </c>
      <c r="K607" s="66">
        <v>179340.79399999994</v>
      </c>
      <c r="L607" t="s">
        <v>92</v>
      </c>
      <c r="M607" s="66">
        <v>58430851.992855653</v>
      </c>
      <c r="N607" s="66">
        <v>0</v>
      </c>
      <c r="O607" s="1" t="s">
        <v>7706</v>
      </c>
    </row>
    <row r="608" spans="1:15">
      <c r="A608" t="s">
        <v>11</v>
      </c>
      <c r="B608" t="s">
        <v>24</v>
      </c>
      <c r="C608" t="s">
        <v>2942</v>
      </c>
      <c r="D608" t="s">
        <v>131</v>
      </c>
      <c r="E608" t="s">
        <v>65</v>
      </c>
      <c r="G608" t="s">
        <v>124</v>
      </c>
      <c r="H608" t="s">
        <v>114</v>
      </c>
      <c r="I608" s="1">
        <v>45474</v>
      </c>
      <c r="J608" t="s">
        <v>125</v>
      </c>
      <c r="K608" s="66">
        <v>1</v>
      </c>
      <c r="L608" t="s">
        <v>92</v>
      </c>
      <c r="M608" s="66">
        <v>-115535.42675798107</v>
      </c>
      <c r="N608" s="66">
        <v>0</v>
      </c>
    </row>
    <row r="609" spans="1:15">
      <c r="A609" t="s">
        <v>11</v>
      </c>
      <c r="B609" t="s">
        <v>12</v>
      </c>
      <c r="C609" t="s">
        <v>38</v>
      </c>
      <c r="D609" t="s">
        <v>7674</v>
      </c>
      <c r="E609" t="s">
        <v>5030</v>
      </c>
      <c r="G609" t="s">
        <v>64</v>
      </c>
      <c r="H609" t="s">
        <v>7676</v>
      </c>
      <c r="I609" s="1">
        <v>45474</v>
      </c>
      <c r="J609" t="s">
        <v>93</v>
      </c>
      <c r="K609" s="66">
        <v>0</v>
      </c>
      <c r="L609" t="s">
        <v>92</v>
      </c>
      <c r="M609" s="66">
        <v>0</v>
      </c>
      <c r="N609" s="66">
        <v>0</v>
      </c>
      <c r="O609" s="75" t="s">
        <v>7678</v>
      </c>
    </row>
    <row r="610" spans="1:15">
      <c r="A610" t="s">
        <v>11</v>
      </c>
      <c r="B610" t="s">
        <v>13</v>
      </c>
      <c r="C610" t="s">
        <v>39</v>
      </c>
      <c r="D610" t="s">
        <v>7674</v>
      </c>
      <c r="E610" t="s">
        <v>5030</v>
      </c>
      <c r="G610" t="s">
        <v>67</v>
      </c>
      <c r="H610" t="s">
        <v>7676</v>
      </c>
      <c r="I610" s="1">
        <v>45474</v>
      </c>
      <c r="J610" t="s">
        <v>93</v>
      </c>
      <c r="K610" s="66">
        <v>0</v>
      </c>
      <c r="L610" t="s">
        <v>92</v>
      </c>
      <c r="M610" s="66">
        <v>0</v>
      </c>
      <c r="N610" s="66">
        <v>0</v>
      </c>
      <c r="O610" s="75" t="s">
        <v>7645</v>
      </c>
    </row>
    <row r="611" spans="1:15">
      <c r="A611" t="s">
        <v>11</v>
      </c>
      <c r="B611" t="s">
        <v>14</v>
      </c>
      <c r="C611" t="s">
        <v>40</v>
      </c>
      <c r="D611" t="s">
        <v>7674</v>
      </c>
      <c r="E611" t="s">
        <v>5030</v>
      </c>
      <c r="G611" t="s">
        <v>68</v>
      </c>
      <c r="H611" t="s">
        <v>7676</v>
      </c>
      <c r="I611" s="1">
        <v>45474</v>
      </c>
      <c r="J611" t="s">
        <v>93</v>
      </c>
      <c r="K611" s="66">
        <v>0</v>
      </c>
      <c r="L611" t="s">
        <v>92</v>
      </c>
      <c r="M611" s="66">
        <v>0</v>
      </c>
      <c r="N611" s="66">
        <v>0</v>
      </c>
      <c r="O611" s="75" t="s">
        <v>7687</v>
      </c>
    </row>
    <row r="612" spans="1:15">
      <c r="A612" t="s">
        <v>11</v>
      </c>
      <c r="B612" t="s">
        <v>15</v>
      </c>
      <c r="C612" t="s">
        <v>41</v>
      </c>
      <c r="D612" t="s">
        <v>7674</v>
      </c>
      <c r="E612" t="s">
        <v>5030</v>
      </c>
      <c r="G612" t="s">
        <v>69</v>
      </c>
      <c r="H612" t="s">
        <v>7676</v>
      </c>
      <c r="I612" s="1">
        <v>45474</v>
      </c>
      <c r="J612" t="s">
        <v>93</v>
      </c>
      <c r="K612" s="66">
        <v>0</v>
      </c>
      <c r="L612" t="s">
        <v>92</v>
      </c>
      <c r="M612" s="66">
        <v>0</v>
      </c>
      <c r="N612" s="66">
        <v>0</v>
      </c>
      <c r="O612" s="75" t="s">
        <v>7646</v>
      </c>
    </row>
    <row r="613" spans="1:15">
      <c r="A613" t="s">
        <v>11</v>
      </c>
      <c r="B613" t="s">
        <v>16</v>
      </c>
      <c r="C613" t="s">
        <v>42</v>
      </c>
      <c r="D613" t="s">
        <v>7674</v>
      </c>
      <c r="E613" t="s">
        <v>5030</v>
      </c>
      <c r="G613" t="s">
        <v>70</v>
      </c>
      <c r="H613" t="s">
        <v>7676</v>
      </c>
      <c r="I613" s="1">
        <v>45474</v>
      </c>
      <c r="J613" t="s">
        <v>94</v>
      </c>
      <c r="K613" s="66">
        <v>2.8359999999999985</v>
      </c>
      <c r="L613" t="s">
        <v>92</v>
      </c>
      <c r="M613" s="66">
        <v>17663.465606399986</v>
      </c>
      <c r="N613" s="66">
        <v>0</v>
      </c>
      <c r="O613" s="75" t="s">
        <v>7688</v>
      </c>
    </row>
    <row r="614" spans="1:15">
      <c r="A614" t="s">
        <v>11</v>
      </c>
      <c r="B614" t="s">
        <v>17</v>
      </c>
      <c r="C614" t="s">
        <v>43</v>
      </c>
      <c r="D614" t="s">
        <v>7674</v>
      </c>
      <c r="E614" t="s">
        <v>5030</v>
      </c>
      <c r="G614" t="s">
        <v>71</v>
      </c>
      <c r="H614" t="s">
        <v>7676</v>
      </c>
      <c r="I614" s="1">
        <v>45474</v>
      </c>
      <c r="J614" t="s">
        <v>93</v>
      </c>
      <c r="K614" s="66">
        <v>0</v>
      </c>
      <c r="L614" t="s">
        <v>92</v>
      </c>
      <c r="M614" s="66">
        <v>0</v>
      </c>
      <c r="N614" s="66">
        <v>0</v>
      </c>
      <c r="O614" s="75" t="s">
        <v>7689</v>
      </c>
    </row>
    <row r="615" spans="1:15">
      <c r="A615" t="s">
        <v>11</v>
      </c>
      <c r="B615" t="s">
        <v>18</v>
      </c>
      <c r="C615" t="s">
        <v>44</v>
      </c>
      <c r="D615" t="s">
        <v>7674</v>
      </c>
      <c r="E615" t="s">
        <v>5030</v>
      </c>
      <c r="G615" t="s">
        <v>72</v>
      </c>
      <c r="H615" t="s">
        <v>7676</v>
      </c>
      <c r="I615" s="1">
        <v>45474</v>
      </c>
      <c r="J615" t="s">
        <v>95</v>
      </c>
      <c r="K615" s="66">
        <v>0</v>
      </c>
      <c r="L615" t="s">
        <v>92</v>
      </c>
      <c r="M615" s="66">
        <v>0</v>
      </c>
      <c r="N615" s="66">
        <v>0</v>
      </c>
      <c r="O615" s="75" t="s">
        <v>7690</v>
      </c>
    </row>
    <row r="616" spans="1:15">
      <c r="A616" t="s">
        <v>11</v>
      </c>
      <c r="B616" t="s">
        <v>19</v>
      </c>
      <c r="C616" t="s">
        <v>45</v>
      </c>
      <c r="D616" t="s">
        <v>7674</v>
      </c>
      <c r="E616" t="s">
        <v>5030</v>
      </c>
      <c r="G616" t="s">
        <v>73</v>
      </c>
      <c r="H616" t="s">
        <v>7676</v>
      </c>
      <c r="I616" s="1">
        <v>45474</v>
      </c>
      <c r="J616" t="s">
        <v>95</v>
      </c>
      <c r="K616" s="66">
        <v>0</v>
      </c>
      <c r="L616" t="s">
        <v>92</v>
      </c>
      <c r="M616" s="66">
        <v>0</v>
      </c>
      <c r="N616" s="66">
        <v>0</v>
      </c>
      <c r="O616" s="75" t="s">
        <v>7691</v>
      </c>
    </row>
    <row r="617" spans="1:15">
      <c r="A617" t="s">
        <v>11</v>
      </c>
      <c r="B617" t="s">
        <v>20</v>
      </c>
      <c r="C617" t="s">
        <v>46</v>
      </c>
      <c r="D617" t="s">
        <v>7674</v>
      </c>
      <c r="E617" t="s">
        <v>5030</v>
      </c>
      <c r="G617" t="s">
        <v>74</v>
      </c>
      <c r="H617" t="s">
        <v>7676</v>
      </c>
      <c r="I617" s="1">
        <v>45474</v>
      </c>
      <c r="J617" t="s">
        <v>93</v>
      </c>
      <c r="K617" s="66">
        <v>1379</v>
      </c>
      <c r="L617" t="s">
        <v>92</v>
      </c>
      <c r="M617" s="66">
        <v>1467258.28914</v>
      </c>
      <c r="N617" s="66">
        <v>0</v>
      </c>
      <c r="O617" s="75" t="s">
        <v>7641</v>
      </c>
    </row>
    <row r="618" spans="1:15">
      <c r="A618" t="s">
        <v>11</v>
      </c>
      <c r="B618" t="s">
        <v>21</v>
      </c>
      <c r="C618" t="s">
        <v>47</v>
      </c>
      <c r="D618" t="s">
        <v>7674</v>
      </c>
      <c r="E618" t="s">
        <v>5030</v>
      </c>
      <c r="G618" t="s">
        <v>75</v>
      </c>
      <c r="H618" t="s">
        <v>7676</v>
      </c>
      <c r="I618" s="1">
        <v>45474</v>
      </c>
      <c r="J618" t="s">
        <v>94</v>
      </c>
      <c r="K618" s="66">
        <v>38.960000000000036</v>
      </c>
      <c r="L618" t="s">
        <v>92</v>
      </c>
      <c r="M618" s="66">
        <v>227488.74515999999</v>
      </c>
      <c r="N618" s="66">
        <v>0</v>
      </c>
      <c r="O618" s="75" t="s">
        <v>7642</v>
      </c>
    </row>
    <row r="619" spans="1:15">
      <c r="A619" t="s">
        <v>11</v>
      </c>
      <c r="B619" t="s">
        <v>22</v>
      </c>
      <c r="C619" t="s">
        <v>48</v>
      </c>
      <c r="D619" t="s">
        <v>7674</v>
      </c>
      <c r="E619" t="s">
        <v>5030</v>
      </c>
      <c r="G619" t="s">
        <v>76</v>
      </c>
      <c r="H619" t="s">
        <v>7676</v>
      </c>
      <c r="I619" s="1">
        <v>45474</v>
      </c>
      <c r="J619" t="s">
        <v>95</v>
      </c>
      <c r="K619" s="66">
        <v>76</v>
      </c>
      <c r="L619" t="s">
        <v>92</v>
      </c>
      <c r="M619" s="66">
        <v>24653.697</v>
      </c>
      <c r="N619" s="66">
        <v>0</v>
      </c>
      <c r="O619" s="75" t="s">
        <v>7643</v>
      </c>
    </row>
    <row r="620" spans="1:15">
      <c r="A620" t="s">
        <v>11</v>
      </c>
      <c r="B620" t="s">
        <v>23</v>
      </c>
      <c r="C620" t="s">
        <v>49</v>
      </c>
      <c r="D620" t="s">
        <v>7674</v>
      </c>
      <c r="E620" t="s">
        <v>5030</v>
      </c>
      <c r="G620" t="s">
        <v>77</v>
      </c>
      <c r="H620" t="s">
        <v>7676</v>
      </c>
      <c r="I620" s="1">
        <v>45474</v>
      </c>
      <c r="J620" t="s">
        <v>95</v>
      </c>
      <c r="K620" s="66">
        <v>24</v>
      </c>
      <c r="L620" t="s">
        <v>92</v>
      </c>
      <c r="M620" s="66">
        <v>4359.8116799999998</v>
      </c>
      <c r="N620" s="66">
        <v>0</v>
      </c>
      <c r="O620" s="75" t="s">
        <v>7644</v>
      </c>
    </row>
    <row r="621" spans="1:15">
      <c r="A621" t="s">
        <v>11</v>
      </c>
      <c r="B621" t="s">
        <v>24</v>
      </c>
      <c r="C621" t="s">
        <v>50</v>
      </c>
      <c r="D621" t="s">
        <v>7675</v>
      </c>
      <c r="E621" t="s">
        <v>5030</v>
      </c>
      <c r="G621" t="s">
        <v>78</v>
      </c>
      <c r="H621" t="s">
        <v>7676</v>
      </c>
      <c r="I621" s="1">
        <v>45474</v>
      </c>
      <c r="J621" t="s">
        <v>93</v>
      </c>
      <c r="K621" s="66">
        <v>3012.3340000000003</v>
      </c>
      <c r="L621" t="s">
        <v>92</v>
      </c>
      <c r="M621" s="66">
        <v>3110694.3494360703</v>
      </c>
      <c r="N621" s="66">
        <v>0</v>
      </c>
      <c r="O621" s="1" t="s">
        <v>7692</v>
      </c>
    </row>
    <row r="622" spans="1:15">
      <c r="A622" t="s">
        <v>11</v>
      </c>
      <c r="B622" t="s">
        <v>25</v>
      </c>
      <c r="C622" t="s">
        <v>51</v>
      </c>
      <c r="D622" t="s">
        <v>7675</v>
      </c>
      <c r="E622" t="s">
        <v>5030</v>
      </c>
      <c r="G622" t="s">
        <v>79</v>
      </c>
      <c r="H622" t="s">
        <v>7676</v>
      </c>
      <c r="I622" s="1">
        <v>45474</v>
      </c>
      <c r="J622" t="s">
        <v>94</v>
      </c>
      <c r="K622" s="66">
        <v>63.734999999999999</v>
      </c>
      <c r="L622" t="s">
        <v>92</v>
      </c>
      <c r="M622" s="66">
        <v>992402.13366000005</v>
      </c>
      <c r="N622" s="66">
        <v>0</v>
      </c>
      <c r="O622" s="1" t="s">
        <v>7693</v>
      </c>
    </row>
    <row r="623" spans="1:15">
      <c r="A623" t="s">
        <v>11</v>
      </c>
      <c r="B623" t="s">
        <v>26</v>
      </c>
      <c r="C623" t="s">
        <v>52</v>
      </c>
      <c r="D623" t="s">
        <v>7675</v>
      </c>
      <c r="E623" t="s">
        <v>5030</v>
      </c>
      <c r="G623" t="s">
        <v>80</v>
      </c>
      <c r="H623" t="s">
        <v>7676</v>
      </c>
      <c r="I623" s="1">
        <v>45474</v>
      </c>
      <c r="J623" t="s">
        <v>95</v>
      </c>
      <c r="K623" s="66">
        <v>11205</v>
      </c>
      <c r="L623" t="s">
        <v>92</v>
      </c>
      <c r="M623" s="66">
        <v>4361758.0245000003</v>
      </c>
      <c r="N623" s="66">
        <v>0</v>
      </c>
      <c r="O623" s="1" t="s">
        <v>7694</v>
      </c>
    </row>
    <row r="624" spans="1:15">
      <c r="A624" t="s">
        <v>11</v>
      </c>
      <c r="B624" t="s">
        <v>27</v>
      </c>
      <c r="C624" t="s">
        <v>53</v>
      </c>
      <c r="D624" t="s">
        <v>7675</v>
      </c>
      <c r="E624" t="s">
        <v>5030</v>
      </c>
      <c r="G624" t="s">
        <v>81</v>
      </c>
      <c r="H624" t="s">
        <v>7676</v>
      </c>
      <c r="I624" s="1">
        <v>45474</v>
      </c>
      <c r="J624" t="s">
        <v>95</v>
      </c>
      <c r="K624" s="66">
        <v>0</v>
      </c>
      <c r="L624" t="s">
        <v>92</v>
      </c>
      <c r="M624" s="66">
        <v>0</v>
      </c>
      <c r="N624" s="66">
        <v>0</v>
      </c>
      <c r="O624" s="1" t="s">
        <v>7695</v>
      </c>
    </row>
    <row r="625" spans="1:15">
      <c r="A625" t="s">
        <v>11</v>
      </c>
      <c r="B625" t="s">
        <v>28</v>
      </c>
      <c r="C625" t="s">
        <v>54</v>
      </c>
      <c r="D625" t="s">
        <v>7675</v>
      </c>
      <c r="E625" t="s">
        <v>5030</v>
      </c>
      <c r="G625" t="s">
        <v>82</v>
      </c>
      <c r="H625" t="s">
        <v>7676</v>
      </c>
      <c r="I625" s="1">
        <v>45474</v>
      </c>
      <c r="J625" t="s">
        <v>94</v>
      </c>
      <c r="K625" s="66">
        <v>26.397615999999996</v>
      </c>
      <c r="L625" t="s">
        <v>92</v>
      </c>
      <c r="M625" s="66">
        <v>256894.27357356</v>
      </c>
      <c r="N625" s="66">
        <v>0</v>
      </c>
      <c r="O625" s="1" t="s">
        <v>7696</v>
      </c>
    </row>
    <row r="626" spans="1:15">
      <c r="A626" t="s">
        <v>11</v>
      </c>
      <c r="B626" t="s">
        <v>29</v>
      </c>
      <c r="C626" t="s">
        <v>55</v>
      </c>
      <c r="D626" t="s">
        <v>7675</v>
      </c>
      <c r="E626" t="s">
        <v>5030</v>
      </c>
      <c r="G626" t="s">
        <v>83</v>
      </c>
      <c r="H626" t="s">
        <v>7676</v>
      </c>
      <c r="I626" s="1">
        <v>45474</v>
      </c>
      <c r="J626" t="s">
        <v>93</v>
      </c>
      <c r="K626" s="66">
        <v>540.61000000000013</v>
      </c>
      <c r="L626" t="s">
        <v>92</v>
      </c>
      <c r="M626" s="66">
        <v>982065.74680200021</v>
      </c>
      <c r="N626" s="66">
        <v>0</v>
      </c>
      <c r="O626" s="1" t="s">
        <v>7697</v>
      </c>
    </row>
    <row r="627" spans="1:15">
      <c r="A627" t="s">
        <v>11</v>
      </c>
      <c r="B627" t="s">
        <v>30</v>
      </c>
      <c r="C627" t="s">
        <v>56</v>
      </c>
      <c r="D627" t="s">
        <v>7675</v>
      </c>
      <c r="E627" t="s">
        <v>5030</v>
      </c>
      <c r="G627" t="s">
        <v>84</v>
      </c>
      <c r="H627" t="s">
        <v>7676</v>
      </c>
      <c r="I627" s="1">
        <v>45474</v>
      </c>
      <c r="J627" t="s">
        <v>95</v>
      </c>
      <c r="K627" s="66">
        <v>0</v>
      </c>
      <c r="L627" t="s">
        <v>92</v>
      </c>
      <c r="M627" s="66">
        <v>0</v>
      </c>
      <c r="N627" s="66">
        <v>0</v>
      </c>
      <c r="O627" s="1" t="s">
        <v>7698</v>
      </c>
    </row>
    <row r="628" spans="1:15">
      <c r="A628" t="s">
        <v>11</v>
      </c>
      <c r="B628" t="s">
        <v>31</v>
      </c>
      <c r="C628" t="s">
        <v>57</v>
      </c>
      <c r="D628" t="s">
        <v>7675</v>
      </c>
      <c r="E628" t="s">
        <v>5030</v>
      </c>
      <c r="G628" t="s">
        <v>85</v>
      </c>
      <c r="H628" t="s">
        <v>7676</v>
      </c>
      <c r="I628" s="1">
        <v>45474</v>
      </c>
      <c r="J628" t="s">
        <v>95</v>
      </c>
      <c r="K628" s="66">
        <v>10878</v>
      </c>
      <c r="L628" t="s">
        <v>92</v>
      </c>
      <c r="M628" s="66">
        <v>3246424.7722200002</v>
      </c>
      <c r="N628" s="66">
        <v>0</v>
      </c>
      <c r="O628" s="1" t="s">
        <v>7699</v>
      </c>
    </row>
    <row r="629" spans="1:15">
      <c r="A629" t="s">
        <v>11</v>
      </c>
      <c r="B629" t="s">
        <v>32</v>
      </c>
      <c r="C629" t="s">
        <v>58</v>
      </c>
      <c r="D629" t="s">
        <v>7675</v>
      </c>
      <c r="E629" t="s">
        <v>5030</v>
      </c>
      <c r="G629" t="s">
        <v>86</v>
      </c>
      <c r="H629" t="s">
        <v>7676</v>
      </c>
      <c r="I629" s="1">
        <v>45474</v>
      </c>
      <c r="J629" t="s">
        <v>97</v>
      </c>
      <c r="K629" s="66">
        <v>0</v>
      </c>
      <c r="L629" t="s">
        <v>92</v>
      </c>
      <c r="M629" s="66">
        <v>0</v>
      </c>
      <c r="N629" s="66">
        <v>0</v>
      </c>
      <c r="O629" s="1" t="s">
        <v>7700</v>
      </c>
    </row>
    <row r="630" spans="1:15">
      <c r="A630" t="s">
        <v>11</v>
      </c>
      <c r="B630" t="s">
        <v>33</v>
      </c>
      <c r="C630" t="s">
        <v>59</v>
      </c>
      <c r="D630" t="s">
        <v>7675</v>
      </c>
      <c r="E630" t="s">
        <v>5030</v>
      </c>
      <c r="G630" t="s">
        <v>87</v>
      </c>
      <c r="H630" t="s">
        <v>7676</v>
      </c>
      <c r="I630" s="1">
        <v>45474</v>
      </c>
      <c r="J630" t="s">
        <v>93</v>
      </c>
      <c r="K630" s="66">
        <v>0</v>
      </c>
      <c r="L630" t="s">
        <v>92</v>
      </c>
      <c r="M630" s="66">
        <v>0</v>
      </c>
      <c r="N630" s="66">
        <v>0</v>
      </c>
      <c r="O630" s="1" t="s">
        <v>7701</v>
      </c>
    </row>
    <row r="631" spans="1:15">
      <c r="A631" t="s">
        <v>11</v>
      </c>
      <c r="B631" t="s">
        <v>34</v>
      </c>
      <c r="C631" t="s">
        <v>60</v>
      </c>
      <c r="D631" t="s">
        <v>7675</v>
      </c>
      <c r="E631" t="s">
        <v>5030</v>
      </c>
      <c r="G631" t="s">
        <v>88</v>
      </c>
      <c r="H631" t="s">
        <v>7676</v>
      </c>
      <c r="I631" s="1">
        <v>45474</v>
      </c>
      <c r="J631" t="s">
        <v>95</v>
      </c>
      <c r="K631" s="66">
        <v>0</v>
      </c>
      <c r="L631" t="s">
        <v>92</v>
      </c>
      <c r="M631" s="66">
        <v>0</v>
      </c>
      <c r="N631" s="66">
        <v>0</v>
      </c>
      <c r="O631" s="1" t="s">
        <v>7702</v>
      </c>
    </row>
    <row r="632" spans="1:15">
      <c r="A632" t="s">
        <v>11</v>
      </c>
      <c r="B632" t="s">
        <v>35</v>
      </c>
      <c r="C632" t="s">
        <v>61</v>
      </c>
      <c r="D632" t="s">
        <v>7675</v>
      </c>
      <c r="E632" t="s">
        <v>5030</v>
      </c>
      <c r="G632" t="s">
        <v>89</v>
      </c>
      <c r="H632" t="s">
        <v>7676</v>
      </c>
      <c r="I632" s="1">
        <v>45474</v>
      </c>
      <c r="J632" t="s">
        <v>94</v>
      </c>
      <c r="K632" s="66">
        <v>0</v>
      </c>
      <c r="L632" t="s">
        <v>92</v>
      </c>
      <c r="M632" s="66">
        <v>0</v>
      </c>
      <c r="N632" s="66">
        <v>0</v>
      </c>
      <c r="O632" s="1" t="s">
        <v>7703</v>
      </c>
    </row>
    <row r="633" spans="1:15">
      <c r="A633" t="s">
        <v>11</v>
      </c>
      <c r="B633" t="s">
        <v>36</v>
      </c>
      <c r="C633" t="s">
        <v>62</v>
      </c>
      <c r="D633" t="s">
        <v>7675</v>
      </c>
      <c r="E633" t="s">
        <v>5030</v>
      </c>
      <c r="G633" t="s">
        <v>90</v>
      </c>
      <c r="H633" t="s">
        <v>7676</v>
      </c>
      <c r="I633" s="1">
        <v>45474</v>
      </c>
      <c r="J633" t="s">
        <v>95</v>
      </c>
      <c r="K633" s="66">
        <v>0</v>
      </c>
      <c r="L633" t="s">
        <v>92</v>
      </c>
      <c r="M633" s="66">
        <v>0</v>
      </c>
      <c r="N633" s="66">
        <v>0</v>
      </c>
      <c r="O633" s="1" t="s">
        <v>7704</v>
      </c>
    </row>
    <row r="634" spans="1:15">
      <c r="A634" t="s">
        <v>11</v>
      </c>
      <c r="B634" t="s">
        <v>37</v>
      </c>
      <c r="C634" t="s">
        <v>63</v>
      </c>
      <c r="D634" t="s">
        <v>7675</v>
      </c>
      <c r="E634" t="s">
        <v>5030</v>
      </c>
      <c r="G634" t="s">
        <v>91</v>
      </c>
      <c r="H634" t="s">
        <v>7676</v>
      </c>
      <c r="I634" s="1">
        <v>45474</v>
      </c>
      <c r="J634" t="s">
        <v>93</v>
      </c>
      <c r="K634" s="66">
        <v>0</v>
      </c>
      <c r="L634" t="s">
        <v>92</v>
      </c>
      <c r="M634" s="66">
        <v>0</v>
      </c>
      <c r="N634" s="66">
        <v>0</v>
      </c>
      <c r="O634" s="1" t="s">
        <v>7705</v>
      </c>
    </row>
    <row r="635" spans="1:15">
      <c r="A635" t="s">
        <v>11</v>
      </c>
      <c r="B635" t="s">
        <v>12</v>
      </c>
      <c r="C635" t="s">
        <v>38</v>
      </c>
      <c r="D635" t="s">
        <v>7674</v>
      </c>
      <c r="E635" t="s">
        <v>5030</v>
      </c>
      <c r="G635" t="s">
        <v>64</v>
      </c>
      <c r="H635" t="s">
        <v>7677</v>
      </c>
      <c r="I635" s="1">
        <v>45474</v>
      </c>
      <c r="J635" t="s">
        <v>93</v>
      </c>
      <c r="K635" s="66">
        <v>95132.021000000066</v>
      </c>
      <c r="L635" t="s">
        <v>92</v>
      </c>
      <c r="M635" s="66">
        <v>11830529.658780472</v>
      </c>
      <c r="N635" s="66">
        <v>0</v>
      </c>
      <c r="O635" s="1" t="s">
        <v>7706</v>
      </c>
    </row>
    <row r="636" spans="1:15">
      <c r="A636" t="s">
        <v>11</v>
      </c>
      <c r="B636" t="s">
        <v>24</v>
      </c>
      <c r="C636" t="s">
        <v>2942</v>
      </c>
      <c r="D636" t="s">
        <v>7675</v>
      </c>
      <c r="E636" t="s">
        <v>5030</v>
      </c>
      <c r="G636" t="s">
        <v>124</v>
      </c>
      <c r="H636" t="s">
        <v>7676</v>
      </c>
      <c r="I636" s="1">
        <v>45474</v>
      </c>
      <c r="J636" t="s">
        <v>101</v>
      </c>
      <c r="K636" s="66">
        <v>1</v>
      </c>
      <c r="L636" t="s">
        <v>92</v>
      </c>
      <c r="M636" s="66">
        <v>200145.49</v>
      </c>
      <c r="N636" s="66">
        <v>0</v>
      </c>
      <c r="O636" s="1"/>
    </row>
    <row r="637" spans="1:15">
      <c r="A637" t="s">
        <v>11</v>
      </c>
      <c r="B637" t="s">
        <v>3705</v>
      </c>
      <c r="C637" t="s">
        <v>8415</v>
      </c>
      <c r="D637" t="s">
        <v>5006</v>
      </c>
      <c r="E637" t="s">
        <v>150</v>
      </c>
      <c r="G637" t="s">
        <v>8416</v>
      </c>
      <c r="H637" t="s">
        <v>152</v>
      </c>
      <c r="I637" s="1">
        <v>44927</v>
      </c>
      <c r="K637" s="66">
        <v>0</v>
      </c>
      <c r="L637" t="s">
        <v>92</v>
      </c>
      <c r="M637" s="66">
        <v>66984.52</v>
      </c>
      <c r="N637" s="66">
        <v>0</v>
      </c>
      <c r="O637" s="1"/>
    </row>
    <row r="638" spans="1:15">
      <c r="A638" t="s">
        <v>11</v>
      </c>
      <c r="B638" t="s">
        <v>3705</v>
      </c>
      <c r="C638" t="s">
        <v>8415</v>
      </c>
      <c r="D638" t="s">
        <v>5006</v>
      </c>
      <c r="E638" t="s">
        <v>150</v>
      </c>
      <c r="G638" t="s">
        <v>8416</v>
      </c>
      <c r="H638" t="s">
        <v>152</v>
      </c>
      <c r="I638" s="1">
        <v>44927</v>
      </c>
      <c r="K638" s="66">
        <v>0</v>
      </c>
      <c r="L638" t="s">
        <v>92</v>
      </c>
      <c r="M638" s="66">
        <v>1479.64</v>
      </c>
      <c r="N638" s="66">
        <v>0</v>
      </c>
      <c r="O638" s="1"/>
    </row>
    <row r="639" spans="1:15">
      <c r="A639" t="s">
        <v>11</v>
      </c>
      <c r="B639" t="s">
        <v>3705</v>
      </c>
      <c r="C639" t="s">
        <v>8415</v>
      </c>
      <c r="D639" t="s">
        <v>5006</v>
      </c>
      <c r="E639" t="s">
        <v>150</v>
      </c>
      <c r="G639" t="s">
        <v>8416</v>
      </c>
      <c r="H639" t="s">
        <v>152</v>
      </c>
      <c r="I639" s="1">
        <v>44927</v>
      </c>
      <c r="K639" s="66">
        <v>0</v>
      </c>
      <c r="L639" t="s">
        <v>92</v>
      </c>
      <c r="M639" s="66">
        <v>66984.52</v>
      </c>
      <c r="N639" s="66">
        <v>0</v>
      </c>
      <c r="O639" s="1"/>
    </row>
    <row r="640" spans="1:15">
      <c r="A640" t="s">
        <v>11</v>
      </c>
      <c r="B640" t="s">
        <v>3705</v>
      </c>
      <c r="C640" t="s">
        <v>8415</v>
      </c>
      <c r="D640" t="s">
        <v>5006</v>
      </c>
      <c r="E640" t="s">
        <v>150</v>
      </c>
      <c r="G640" t="s">
        <v>8416</v>
      </c>
      <c r="H640" t="s">
        <v>152</v>
      </c>
      <c r="I640" s="1">
        <v>44927</v>
      </c>
      <c r="K640" s="66">
        <v>0</v>
      </c>
      <c r="L640" t="s">
        <v>92</v>
      </c>
      <c r="M640" s="66">
        <v>1479.64</v>
      </c>
      <c r="N640" s="66">
        <v>0</v>
      </c>
      <c r="O640" s="1"/>
    </row>
    <row r="641" spans="1:15">
      <c r="A641" t="s">
        <v>11</v>
      </c>
      <c r="B641" t="s">
        <v>3705</v>
      </c>
      <c r="C641" t="s">
        <v>8415</v>
      </c>
      <c r="D641" t="s">
        <v>5006</v>
      </c>
      <c r="E641" t="s">
        <v>150</v>
      </c>
      <c r="G641" t="s">
        <v>8416</v>
      </c>
      <c r="H641" t="s">
        <v>152</v>
      </c>
      <c r="I641" s="1">
        <v>44927</v>
      </c>
      <c r="K641" s="66">
        <v>0</v>
      </c>
      <c r="L641" t="s">
        <v>92</v>
      </c>
      <c r="M641" s="66">
        <v>66984.52</v>
      </c>
      <c r="N641" s="66">
        <v>0</v>
      </c>
      <c r="O641" s="1"/>
    </row>
    <row r="642" spans="1:15">
      <c r="A642" t="s">
        <v>11</v>
      </c>
      <c r="B642" t="s">
        <v>3705</v>
      </c>
      <c r="C642" t="s">
        <v>8415</v>
      </c>
      <c r="D642" t="s">
        <v>5006</v>
      </c>
      <c r="E642" t="s">
        <v>150</v>
      </c>
      <c r="G642" t="s">
        <v>8416</v>
      </c>
      <c r="H642" t="s">
        <v>152</v>
      </c>
      <c r="I642" s="1">
        <v>44927</v>
      </c>
      <c r="K642" s="66">
        <v>0</v>
      </c>
      <c r="L642" t="s">
        <v>92</v>
      </c>
      <c r="M642" s="66">
        <v>1479.64</v>
      </c>
      <c r="N642" s="66">
        <v>0</v>
      </c>
      <c r="O642" s="1"/>
    </row>
    <row r="643" spans="1:15">
      <c r="A643" t="s">
        <v>11</v>
      </c>
      <c r="B643" t="s">
        <v>3705</v>
      </c>
      <c r="C643" t="s">
        <v>8415</v>
      </c>
      <c r="D643" t="s">
        <v>5006</v>
      </c>
      <c r="E643" t="s">
        <v>150</v>
      </c>
      <c r="G643" t="s">
        <v>8416</v>
      </c>
      <c r="H643" t="s">
        <v>152</v>
      </c>
      <c r="I643" s="1">
        <v>44927</v>
      </c>
      <c r="K643" s="66">
        <v>0</v>
      </c>
      <c r="L643" t="s">
        <v>92</v>
      </c>
      <c r="M643" s="66">
        <v>-66984.52</v>
      </c>
      <c r="N643" s="66">
        <v>0</v>
      </c>
      <c r="O643" s="1"/>
    </row>
    <row r="644" spans="1:15">
      <c r="A644" t="s">
        <v>11</v>
      </c>
      <c r="B644" t="s">
        <v>3705</v>
      </c>
      <c r="C644" t="s">
        <v>8415</v>
      </c>
      <c r="D644" t="s">
        <v>5006</v>
      </c>
      <c r="E644" t="s">
        <v>150</v>
      </c>
      <c r="G644" t="s">
        <v>8416</v>
      </c>
      <c r="H644" t="s">
        <v>152</v>
      </c>
      <c r="I644" s="1">
        <v>44927</v>
      </c>
      <c r="K644" s="66">
        <v>0</v>
      </c>
      <c r="L644" t="s">
        <v>92</v>
      </c>
      <c r="M644" s="66">
        <v>-1479.64</v>
      </c>
      <c r="N644" s="66">
        <v>0</v>
      </c>
      <c r="O644" s="1"/>
    </row>
    <row r="645" spans="1:15">
      <c r="A645" t="s">
        <v>11</v>
      </c>
      <c r="B645" t="s">
        <v>3705</v>
      </c>
      <c r="C645" t="s">
        <v>8415</v>
      </c>
      <c r="D645" t="s">
        <v>5006</v>
      </c>
      <c r="E645" t="s">
        <v>150</v>
      </c>
      <c r="G645" t="s">
        <v>8416</v>
      </c>
      <c r="H645" t="s">
        <v>152</v>
      </c>
      <c r="I645" s="1">
        <v>44927</v>
      </c>
      <c r="K645" s="66">
        <v>0</v>
      </c>
      <c r="L645" t="s">
        <v>92</v>
      </c>
      <c r="M645" s="66">
        <v>-66984.52</v>
      </c>
      <c r="N645" s="66">
        <v>0</v>
      </c>
      <c r="O645" s="1"/>
    </row>
    <row r="646" spans="1:15">
      <c r="A646" t="s">
        <v>11</v>
      </c>
      <c r="B646" t="s">
        <v>3705</v>
      </c>
      <c r="C646" t="s">
        <v>8415</v>
      </c>
      <c r="D646" t="s">
        <v>5006</v>
      </c>
      <c r="E646" t="s">
        <v>150</v>
      </c>
      <c r="G646" t="s">
        <v>8416</v>
      </c>
      <c r="H646" t="s">
        <v>152</v>
      </c>
      <c r="I646" s="1">
        <v>44927</v>
      </c>
      <c r="K646" s="66">
        <v>0</v>
      </c>
      <c r="L646" t="s">
        <v>92</v>
      </c>
      <c r="M646" s="66">
        <v>-1479.64</v>
      </c>
      <c r="N646" s="66">
        <v>0</v>
      </c>
      <c r="O646" s="1"/>
    </row>
    <row r="647" spans="1:15">
      <c r="A647" t="s">
        <v>11</v>
      </c>
      <c r="B647" t="s">
        <v>3705</v>
      </c>
      <c r="C647" t="s">
        <v>8417</v>
      </c>
      <c r="D647" t="s">
        <v>5006</v>
      </c>
      <c r="E647" t="s">
        <v>150</v>
      </c>
      <c r="G647" t="s">
        <v>8416</v>
      </c>
      <c r="H647" t="s">
        <v>152</v>
      </c>
      <c r="I647" s="1">
        <v>44927</v>
      </c>
      <c r="K647" s="66">
        <v>0</v>
      </c>
      <c r="L647" t="s">
        <v>92</v>
      </c>
      <c r="M647" s="66">
        <v>22522.54</v>
      </c>
      <c r="N647" s="66">
        <v>0</v>
      </c>
      <c r="O647" s="1"/>
    </row>
    <row r="648" spans="1:15">
      <c r="A648" t="s">
        <v>11</v>
      </c>
      <c r="B648" t="s">
        <v>3705</v>
      </c>
      <c r="C648" t="s">
        <v>8417</v>
      </c>
      <c r="D648" t="s">
        <v>5006</v>
      </c>
      <c r="E648" t="s">
        <v>150</v>
      </c>
      <c r="G648" t="s">
        <v>8416</v>
      </c>
      <c r="H648" t="s">
        <v>152</v>
      </c>
      <c r="I648" s="1">
        <v>44927</v>
      </c>
      <c r="K648" s="66">
        <v>0</v>
      </c>
      <c r="L648" t="s">
        <v>92</v>
      </c>
      <c r="M648" s="66">
        <v>22522.54</v>
      </c>
      <c r="N648" s="66">
        <v>0</v>
      </c>
      <c r="O648" s="1"/>
    </row>
    <row r="649" spans="1:15">
      <c r="A649" t="s">
        <v>11</v>
      </c>
      <c r="B649" t="s">
        <v>3705</v>
      </c>
      <c r="C649" t="s">
        <v>8417</v>
      </c>
      <c r="D649" t="s">
        <v>5006</v>
      </c>
      <c r="E649" t="s">
        <v>150</v>
      </c>
      <c r="G649" t="s">
        <v>8416</v>
      </c>
      <c r="H649" t="s">
        <v>152</v>
      </c>
      <c r="I649" s="1">
        <v>44927</v>
      </c>
      <c r="K649" s="66">
        <v>0</v>
      </c>
      <c r="L649" t="s">
        <v>92</v>
      </c>
      <c r="M649" s="66">
        <v>22522.54</v>
      </c>
      <c r="N649" s="66">
        <v>0</v>
      </c>
      <c r="O649" s="1"/>
    </row>
    <row r="650" spans="1:15">
      <c r="A650" t="s">
        <v>11</v>
      </c>
      <c r="B650" t="s">
        <v>3705</v>
      </c>
      <c r="C650" t="s">
        <v>8417</v>
      </c>
      <c r="D650" t="s">
        <v>5006</v>
      </c>
      <c r="E650" t="s">
        <v>150</v>
      </c>
      <c r="G650" t="s">
        <v>8416</v>
      </c>
      <c r="H650" t="s">
        <v>152</v>
      </c>
      <c r="I650" s="1">
        <v>44927</v>
      </c>
      <c r="K650" s="66">
        <v>0</v>
      </c>
      <c r="L650" t="s">
        <v>92</v>
      </c>
      <c r="M650" s="66">
        <v>-22522.54</v>
      </c>
      <c r="N650" s="66">
        <v>0</v>
      </c>
      <c r="O650" s="1"/>
    </row>
    <row r="651" spans="1:15">
      <c r="A651" t="s">
        <v>11</v>
      </c>
      <c r="B651" t="s">
        <v>3705</v>
      </c>
      <c r="C651" t="s">
        <v>8417</v>
      </c>
      <c r="D651" t="s">
        <v>5006</v>
      </c>
      <c r="E651" t="s">
        <v>150</v>
      </c>
      <c r="G651" t="s">
        <v>8416</v>
      </c>
      <c r="H651" t="s">
        <v>152</v>
      </c>
      <c r="I651" s="1">
        <v>44927</v>
      </c>
      <c r="K651" s="66">
        <v>0</v>
      </c>
      <c r="L651" t="s">
        <v>92</v>
      </c>
      <c r="M651" s="66">
        <v>-22522.54</v>
      </c>
      <c r="N651" s="66">
        <v>0</v>
      </c>
      <c r="O651" s="1"/>
    </row>
    <row r="652" spans="1:15">
      <c r="A652" t="s">
        <v>11</v>
      </c>
      <c r="B652" t="s">
        <v>3705</v>
      </c>
      <c r="C652" t="s">
        <v>8418</v>
      </c>
      <c r="D652" t="s">
        <v>5006</v>
      </c>
      <c r="E652" t="s">
        <v>150</v>
      </c>
      <c r="G652" t="s">
        <v>8416</v>
      </c>
      <c r="H652" t="s">
        <v>152</v>
      </c>
      <c r="I652" s="1">
        <v>44927</v>
      </c>
      <c r="K652" s="66">
        <v>0</v>
      </c>
      <c r="L652" t="s">
        <v>92</v>
      </c>
      <c r="M652" s="66">
        <v>22676.83</v>
      </c>
      <c r="N652" s="66">
        <v>0</v>
      </c>
      <c r="O652" s="1"/>
    </row>
    <row r="653" spans="1:15">
      <c r="A653" t="s">
        <v>11</v>
      </c>
      <c r="B653" t="s">
        <v>3705</v>
      </c>
      <c r="C653" t="s">
        <v>8418</v>
      </c>
      <c r="D653" t="s">
        <v>5006</v>
      </c>
      <c r="E653" t="s">
        <v>150</v>
      </c>
      <c r="G653" t="s">
        <v>8416</v>
      </c>
      <c r="H653" t="s">
        <v>152</v>
      </c>
      <c r="I653" s="1">
        <v>44927</v>
      </c>
      <c r="K653" s="66">
        <v>0</v>
      </c>
      <c r="L653" t="s">
        <v>92</v>
      </c>
      <c r="M653" s="66">
        <v>22676.83</v>
      </c>
      <c r="N653" s="66">
        <v>0</v>
      </c>
      <c r="O653" s="1"/>
    </row>
    <row r="654" spans="1:15">
      <c r="A654" t="s">
        <v>11</v>
      </c>
      <c r="B654" t="s">
        <v>3705</v>
      </c>
      <c r="C654" t="s">
        <v>8418</v>
      </c>
      <c r="D654" t="s">
        <v>5006</v>
      </c>
      <c r="E654" t="s">
        <v>150</v>
      </c>
      <c r="G654" t="s">
        <v>8416</v>
      </c>
      <c r="H654" t="s">
        <v>152</v>
      </c>
      <c r="I654" s="1">
        <v>44927</v>
      </c>
      <c r="K654" s="66">
        <v>0</v>
      </c>
      <c r="L654" t="s">
        <v>92</v>
      </c>
      <c r="M654" s="66">
        <v>22676.83</v>
      </c>
      <c r="N654" s="66">
        <v>0</v>
      </c>
      <c r="O654" s="1"/>
    </row>
    <row r="655" spans="1:15">
      <c r="A655" t="s">
        <v>11</v>
      </c>
      <c r="B655" t="s">
        <v>3705</v>
      </c>
      <c r="C655" t="s">
        <v>8418</v>
      </c>
      <c r="D655" t="s">
        <v>5006</v>
      </c>
      <c r="E655" t="s">
        <v>150</v>
      </c>
      <c r="G655" t="s">
        <v>8416</v>
      </c>
      <c r="H655" t="s">
        <v>152</v>
      </c>
      <c r="I655" s="1">
        <v>44927</v>
      </c>
      <c r="K655" s="66">
        <v>0</v>
      </c>
      <c r="L655" t="s">
        <v>92</v>
      </c>
      <c r="M655" s="66">
        <v>-22676.83</v>
      </c>
      <c r="N655" s="66">
        <v>0</v>
      </c>
      <c r="O655" s="1"/>
    </row>
    <row r="656" spans="1:15">
      <c r="A656" t="s">
        <v>11</v>
      </c>
      <c r="B656" t="s">
        <v>3705</v>
      </c>
      <c r="C656" t="s">
        <v>8418</v>
      </c>
      <c r="D656" t="s">
        <v>5006</v>
      </c>
      <c r="E656" t="s">
        <v>150</v>
      </c>
      <c r="G656" t="s">
        <v>8416</v>
      </c>
      <c r="H656" t="s">
        <v>152</v>
      </c>
      <c r="I656" s="1">
        <v>44927</v>
      </c>
      <c r="K656" s="66">
        <v>0</v>
      </c>
      <c r="L656" t="s">
        <v>92</v>
      </c>
      <c r="M656" s="66">
        <v>-22676.83</v>
      </c>
      <c r="N656" s="66">
        <v>0</v>
      </c>
      <c r="O656" s="1"/>
    </row>
    <row r="657" spans="1:15">
      <c r="A657" t="s">
        <v>11</v>
      </c>
      <c r="B657" t="s">
        <v>3705</v>
      </c>
      <c r="C657" t="s">
        <v>8419</v>
      </c>
      <c r="D657" t="s">
        <v>5006</v>
      </c>
      <c r="E657" t="s">
        <v>150</v>
      </c>
      <c r="G657" t="s">
        <v>8416</v>
      </c>
      <c r="H657" t="s">
        <v>152</v>
      </c>
      <c r="I657" s="1">
        <v>44927</v>
      </c>
      <c r="K657" s="66">
        <v>0</v>
      </c>
      <c r="L657" t="s">
        <v>92</v>
      </c>
      <c r="M657" s="66">
        <v>7693.65</v>
      </c>
      <c r="N657" s="66">
        <v>0</v>
      </c>
      <c r="O657" s="1"/>
    </row>
    <row r="658" spans="1:15">
      <c r="A658" t="s">
        <v>11</v>
      </c>
      <c r="B658" t="s">
        <v>3705</v>
      </c>
      <c r="C658" t="s">
        <v>8419</v>
      </c>
      <c r="D658" t="s">
        <v>5006</v>
      </c>
      <c r="E658" t="s">
        <v>150</v>
      </c>
      <c r="G658" t="s">
        <v>8416</v>
      </c>
      <c r="H658" t="s">
        <v>152</v>
      </c>
      <c r="I658" s="1">
        <v>44927</v>
      </c>
      <c r="K658" s="66">
        <v>0</v>
      </c>
      <c r="L658" t="s">
        <v>92</v>
      </c>
      <c r="M658" s="66">
        <v>7693.65</v>
      </c>
      <c r="N658" s="66">
        <v>0</v>
      </c>
      <c r="O658" s="1"/>
    </row>
    <row r="659" spans="1:15">
      <c r="A659" t="s">
        <v>11</v>
      </c>
      <c r="B659" t="s">
        <v>3705</v>
      </c>
      <c r="C659" t="s">
        <v>8419</v>
      </c>
      <c r="D659" t="s">
        <v>5006</v>
      </c>
      <c r="E659" t="s">
        <v>150</v>
      </c>
      <c r="G659" t="s">
        <v>8416</v>
      </c>
      <c r="H659" t="s">
        <v>152</v>
      </c>
      <c r="I659" s="1">
        <v>44927</v>
      </c>
      <c r="K659" s="66">
        <v>0</v>
      </c>
      <c r="L659" t="s">
        <v>92</v>
      </c>
      <c r="M659" s="66">
        <v>7693.65</v>
      </c>
      <c r="N659" s="66">
        <v>0</v>
      </c>
      <c r="O659" s="1"/>
    </row>
    <row r="660" spans="1:15">
      <c r="A660" t="s">
        <v>11</v>
      </c>
      <c r="B660" t="s">
        <v>3705</v>
      </c>
      <c r="C660" t="s">
        <v>8419</v>
      </c>
      <c r="D660" t="s">
        <v>5006</v>
      </c>
      <c r="E660" t="s">
        <v>150</v>
      </c>
      <c r="G660" t="s">
        <v>8416</v>
      </c>
      <c r="H660" t="s">
        <v>152</v>
      </c>
      <c r="I660" s="1">
        <v>44927</v>
      </c>
      <c r="K660" s="66">
        <v>0</v>
      </c>
      <c r="L660" t="s">
        <v>92</v>
      </c>
      <c r="M660" s="66">
        <v>-7693.65</v>
      </c>
      <c r="N660" s="66">
        <v>0</v>
      </c>
      <c r="O660" s="1"/>
    </row>
    <row r="661" spans="1:15">
      <c r="A661" t="s">
        <v>11</v>
      </c>
      <c r="B661" t="s">
        <v>3705</v>
      </c>
      <c r="C661" t="s">
        <v>8419</v>
      </c>
      <c r="D661" t="s">
        <v>5006</v>
      </c>
      <c r="E661" t="s">
        <v>150</v>
      </c>
      <c r="G661" t="s">
        <v>8416</v>
      </c>
      <c r="H661" t="s">
        <v>152</v>
      </c>
      <c r="I661" s="1">
        <v>44927</v>
      </c>
      <c r="K661" s="66">
        <v>0</v>
      </c>
      <c r="L661" t="s">
        <v>92</v>
      </c>
      <c r="M661" s="66">
        <v>-7693.65</v>
      </c>
      <c r="N661" s="66">
        <v>0</v>
      </c>
      <c r="O661" s="1"/>
    </row>
    <row r="662" spans="1:15">
      <c r="A662" t="s">
        <v>11</v>
      </c>
      <c r="B662" t="s">
        <v>3705</v>
      </c>
      <c r="C662" t="s">
        <v>8420</v>
      </c>
      <c r="D662" t="s">
        <v>5006</v>
      </c>
      <c r="E662" t="s">
        <v>150</v>
      </c>
      <c r="G662" t="s">
        <v>8416</v>
      </c>
      <c r="H662" t="s">
        <v>152</v>
      </c>
      <c r="I662" s="1">
        <v>44927</v>
      </c>
      <c r="K662" s="66">
        <v>0</v>
      </c>
      <c r="L662" t="s">
        <v>92</v>
      </c>
      <c r="M662" s="66">
        <v>3677.94</v>
      </c>
      <c r="N662" s="66">
        <v>0</v>
      </c>
      <c r="O662" s="1"/>
    </row>
    <row r="663" spans="1:15">
      <c r="A663" t="s">
        <v>11</v>
      </c>
      <c r="B663" t="s">
        <v>3705</v>
      </c>
      <c r="C663" t="s">
        <v>8420</v>
      </c>
      <c r="D663" t="s">
        <v>5006</v>
      </c>
      <c r="E663" t="s">
        <v>150</v>
      </c>
      <c r="G663" t="s">
        <v>8416</v>
      </c>
      <c r="H663" t="s">
        <v>152</v>
      </c>
      <c r="I663" s="1">
        <v>44927</v>
      </c>
      <c r="K663" s="66">
        <v>0</v>
      </c>
      <c r="L663" t="s">
        <v>92</v>
      </c>
      <c r="M663" s="66">
        <v>3677.94</v>
      </c>
      <c r="N663" s="66">
        <v>0</v>
      </c>
      <c r="O663" s="1"/>
    </row>
    <row r="664" spans="1:15">
      <c r="A664" t="s">
        <v>11</v>
      </c>
      <c r="B664" t="s">
        <v>3705</v>
      </c>
      <c r="C664" t="s">
        <v>8420</v>
      </c>
      <c r="D664" t="s">
        <v>5006</v>
      </c>
      <c r="E664" t="s">
        <v>150</v>
      </c>
      <c r="G664" t="s">
        <v>8416</v>
      </c>
      <c r="H664" t="s">
        <v>152</v>
      </c>
      <c r="I664" s="1">
        <v>44927</v>
      </c>
      <c r="K664" s="66">
        <v>0</v>
      </c>
      <c r="L664" t="s">
        <v>92</v>
      </c>
      <c r="M664" s="66">
        <v>3677.94</v>
      </c>
      <c r="N664" s="66">
        <v>0</v>
      </c>
      <c r="O664" s="1"/>
    </row>
    <row r="665" spans="1:15">
      <c r="A665" t="s">
        <v>11</v>
      </c>
      <c r="B665" t="s">
        <v>3705</v>
      </c>
      <c r="C665" t="s">
        <v>8420</v>
      </c>
      <c r="D665" t="s">
        <v>5006</v>
      </c>
      <c r="E665" t="s">
        <v>150</v>
      </c>
      <c r="G665" t="s">
        <v>8416</v>
      </c>
      <c r="H665" t="s">
        <v>152</v>
      </c>
      <c r="I665" s="1">
        <v>44927</v>
      </c>
      <c r="K665" s="66">
        <v>0</v>
      </c>
      <c r="L665" t="s">
        <v>92</v>
      </c>
      <c r="M665" s="66">
        <v>-3677.94</v>
      </c>
      <c r="N665" s="66">
        <v>0</v>
      </c>
      <c r="O665" s="1"/>
    </row>
    <row r="666" spans="1:15">
      <c r="A666" t="s">
        <v>11</v>
      </c>
      <c r="B666" t="s">
        <v>3705</v>
      </c>
      <c r="C666" t="s">
        <v>8420</v>
      </c>
      <c r="D666" t="s">
        <v>5006</v>
      </c>
      <c r="E666" t="s">
        <v>150</v>
      </c>
      <c r="G666" t="s">
        <v>8416</v>
      </c>
      <c r="H666" t="s">
        <v>152</v>
      </c>
      <c r="I666" s="1">
        <v>44927</v>
      </c>
      <c r="K666" s="66">
        <v>0</v>
      </c>
      <c r="L666" t="s">
        <v>92</v>
      </c>
      <c r="M666" s="66">
        <v>-3677.94</v>
      </c>
      <c r="N666" s="66">
        <v>0</v>
      </c>
      <c r="O666" s="1"/>
    </row>
    <row r="667" spans="1:15">
      <c r="A667" t="s">
        <v>11</v>
      </c>
      <c r="B667" t="s">
        <v>3705</v>
      </c>
      <c r="C667" t="s">
        <v>8421</v>
      </c>
      <c r="D667" t="s">
        <v>5006</v>
      </c>
      <c r="E667" t="s">
        <v>150</v>
      </c>
      <c r="G667" t="s">
        <v>8416</v>
      </c>
      <c r="H667" t="s">
        <v>152</v>
      </c>
      <c r="I667" s="1">
        <v>44927</v>
      </c>
      <c r="K667" s="66">
        <v>0</v>
      </c>
      <c r="L667" t="s">
        <v>92</v>
      </c>
      <c r="M667" s="66">
        <v>750.6</v>
      </c>
      <c r="N667" s="66">
        <v>0</v>
      </c>
      <c r="O667" s="1"/>
    </row>
    <row r="668" spans="1:15">
      <c r="A668" t="s">
        <v>11</v>
      </c>
      <c r="B668" t="s">
        <v>3705</v>
      </c>
      <c r="C668" t="s">
        <v>8421</v>
      </c>
      <c r="D668" t="s">
        <v>5006</v>
      </c>
      <c r="E668" t="s">
        <v>150</v>
      </c>
      <c r="G668" t="s">
        <v>8416</v>
      </c>
      <c r="H668" t="s">
        <v>152</v>
      </c>
      <c r="I668" s="1">
        <v>44927</v>
      </c>
      <c r="K668" s="66">
        <v>0</v>
      </c>
      <c r="L668" t="s">
        <v>92</v>
      </c>
      <c r="M668" s="66">
        <v>750.6</v>
      </c>
      <c r="N668" s="66">
        <v>0</v>
      </c>
      <c r="O668" s="1"/>
    </row>
    <row r="669" spans="1:15">
      <c r="A669" t="s">
        <v>11</v>
      </c>
      <c r="B669" t="s">
        <v>3705</v>
      </c>
      <c r="C669" t="s">
        <v>8421</v>
      </c>
      <c r="D669" t="s">
        <v>5006</v>
      </c>
      <c r="E669" t="s">
        <v>150</v>
      </c>
      <c r="G669" t="s">
        <v>8416</v>
      </c>
      <c r="H669" t="s">
        <v>152</v>
      </c>
      <c r="I669" s="1">
        <v>44927</v>
      </c>
      <c r="K669" s="66">
        <v>0</v>
      </c>
      <c r="L669" t="s">
        <v>92</v>
      </c>
      <c r="M669" s="66">
        <v>750.6</v>
      </c>
      <c r="N669" s="66">
        <v>0</v>
      </c>
      <c r="O669" s="1"/>
    </row>
    <row r="670" spans="1:15">
      <c r="A670" t="s">
        <v>11</v>
      </c>
      <c r="B670" t="s">
        <v>3705</v>
      </c>
      <c r="C670" t="s">
        <v>8421</v>
      </c>
      <c r="D670" t="s">
        <v>5006</v>
      </c>
      <c r="E670" t="s">
        <v>150</v>
      </c>
      <c r="G670" t="s">
        <v>8416</v>
      </c>
      <c r="H670" t="s">
        <v>152</v>
      </c>
      <c r="I670" s="1">
        <v>44927</v>
      </c>
      <c r="K670" s="66">
        <v>0</v>
      </c>
      <c r="L670" t="s">
        <v>92</v>
      </c>
      <c r="M670" s="66">
        <v>-750.6</v>
      </c>
      <c r="N670" s="66">
        <v>0</v>
      </c>
      <c r="O670" s="1"/>
    </row>
    <row r="671" spans="1:15">
      <c r="A671" t="s">
        <v>11</v>
      </c>
      <c r="B671" t="s">
        <v>3705</v>
      </c>
      <c r="C671" t="s">
        <v>8421</v>
      </c>
      <c r="D671" t="s">
        <v>5006</v>
      </c>
      <c r="E671" t="s">
        <v>150</v>
      </c>
      <c r="G671" t="s">
        <v>8416</v>
      </c>
      <c r="H671" t="s">
        <v>152</v>
      </c>
      <c r="I671" s="1">
        <v>44927</v>
      </c>
      <c r="K671" s="66">
        <v>0</v>
      </c>
      <c r="L671" t="s">
        <v>92</v>
      </c>
      <c r="M671" s="66">
        <v>-750.6</v>
      </c>
      <c r="N671" s="66">
        <v>0</v>
      </c>
      <c r="O671" s="1"/>
    </row>
    <row r="672" spans="1:15">
      <c r="A672" t="s">
        <v>11</v>
      </c>
      <c r="B672" t="s">
        <v>3705</v>
      </c>
      <c r="C672" t="s">
        <v>8415</v>
      </c>
      <c r="D672" t="s">
        <v>5006</v>
      </c>
      <c r="E672" t="s">
        <v>150</v>
      </c>
      <c r="G672" t="s">
        <v>8416</v>
      </c>
      <c r="H672" t="s">
        <v>152</v>
      </c>
      <c r="I672" s="1">
        <v>44927</v>
      </c>
      <c r="K672" s="66">
        <v>0</v>
      </c>
      <c r="L672" t="s">
        <v>92</v>
      </c>
      <c r="M672" s="66">
        <v>63865.96</v>
      </c>
      <c r="N672" s="66">
        <v>0</v>
      </c>
      <c r="O672" s="1"/>
    </row>
    <row r="673" spans="1:15">
      <c r="A673" t="s">
        <v>11</v>
      </c>
      <c r="B673" t="s">
        <v>3705</v>
      </c>
      <c r="C673" t="s">
        <v>8415</v>
      </c>
      <c r="D673" t="s">
        <v>5006</v>
      </c>
      <c r="E673" t="s">
        <v>150</v>
      </c>
      <c r="G673" t="s">
        <v>8416</v>
      </c>
      <c r="H673" t="s">
        <v>152</v>
      </c>
      <c r="I673" s="1">
        <v>44927</v>
      </c>
      <c r="K673" s="66">
        <v>0</v>
      </c>
      <c r="L673" t="s">
        <v>92</v>
      </c>
      <c r="M673" s="66">
        <v>7373.27</v>
      </c>
      <c r="N673" s="66">
        <v>0</v>
      </c>
      <c r="O673" s="1"/>
    </row>
    <row r="674" spans="1:15">
      <c r="A674" t="s">
        <v>11</v>
      </c>
      <c r="B674" t="s">
        <v>3705</v>
      </c>
      <c r="C674" t="s">
        <v>8417</v>
      </c>
      <c r="D674" t="s">
        <v>5006</v>
      </c>
      <c r="E674" t="s">
        <v>150</v>
      </c>
      <c r="G674" t="s">
        <v>8416</v>
      </c>
      <c r="H674" t="s">
        <v>152</v>
      </c>
      <c r="I674" s="1">
        <v>44927</v>
      </c>
      <c r="K674" s="66">
        <v>0</v>
      </c>
      <c r="L674" t="s">
        <v>92</v>
      </c>
      <c r="M674" s="66">
        <v>21197.69</v>
      </c>
      <c r="N674" s="66">
        <v>0</v>
      </c>
      <c r="O674" s="1"/>
    </row>
    <row r="675" spans="1:15">
      <c r="A675" t="s">
        <v>11</v>
      </c>
      <c r="B675" t="s">
        <v>3705</v>
      </c>
      <c r="C675" t="s">
        <v>8418</v>
      </c>
      <c r="D675" t="s">
        <v>5006</v>
      </c>
      <c r="E675" t="s">
        <v>150</v>
      </c>
      <c r="G675" t="s">
        <v>8416</v>
      </c>
      <c r="H675" t="s">
        <v>152</v>
      </c>
      <c r="I675" s="1">
        <v>44927</v>
      </c>
      <c r="K675" s="66">
        <v>0</v>
      </c>
      <c r="L675" t="s">
        <v>92</v>
      </c>
      <c r="M675" s="66">
        <v>17766.080000000002</v>
      </c>
      <c r="N675" s="66">
        <v>0</v>
      </c>
      <c r="O675" s="1"/>
    </row>
    <row r="676" spans="1:15">
      <c r="A676" t="s">
        <v>11</v>
      </c>
      <c r="B676" t="s">
        <v>3705</v>
      </c>
      <c r="C676" t="s">
        <v>8419</v>
      </c>
      <c r="D676" t="s">
        <v>5006</v>
      </c>
      <c r="E676" t="s">
        <v>150</v>
      </c>
      <c r="G676" t="s">
        <v>8416</v>
      </c>
      <c r="H676" t="s">
        <v>152</v>
      </c>
      <c r="I676" s="1">
        <v>44927</v>
      </c>
      <c r="K676" s="66">
        <v>0</v>
      </c>
      <c r="L676" t="s">
        <v>92</v>
      </c>
      <c r="M676" s="66">
        <v>7693.65</v>
      </c>
      <c r="N676" s="66">
        <v>0</v>
      </c>
      <c r="O676" s="1"/>
    </row>
    <row r="677" spans="1:15">
      <c r="A677" t="s">
        <v>11</v>
      </c>
      <c r="B677" t="s">
        <v>3705</v>
      </c>
      <c r="C677" t="s">
        <v>8420</v>
      </c>
      <c r="D677" t="s">
        <v>5006</v>
      </c>
      <c r="E677" t="s">
        <v>150</v>
      </c>
      <c r="G677" t="s">
        <v>8416</v>
      </c>
      <c r="H677" t="s">
        <v>152</v>
      </c>
      <c r="I677" s="1">
        <v>44927</v>
      </c>
      <c r="K677" s="66">
        <v>0</v>
      </c>
      <c r="L677" t="s">
        <v>92</v>
      </c>
      <c r="M677" s="66">
        <v>3677.94</v>
      </c>
      <c r="N677" s="66">
        <v>0</v>
      </c>
      <c r="O677" s="1"/>
    </row>
    <row r="678" spans="1:15">
      <c r="A678" t="s">
        <v>11</v>
      </c>
      <c r="B678" t="s">
        <v>3705</v>
      </c>
      <c r="C678" t="s">
        <v>8421</v>
      </c>
      <c r="D678" t="s">
        <v>5006</v>
      </c>
      <c r="E678" t="s">
        <v>150</v>
      </c>
      <c r="G678" t="s">
        <v>8416</v>
      </c>
      <c r="H678" t="s">
        <v>152</v>
      </c>
      <c r="I678" s="1">
        <v>44927</v>
      </c>
      <c r="K678" s="66">
        <v>0</v>
      </c>
      <c r="L678" t="s">
        <v>92</v>
      </c>
      <c r="M678" s="66">
        <v>750.6</v>
      </c>
      <c r="N678" s="66">
        <v>0</v>
      </c>
      <c r="O678" s="1"/>
    </row>
    <row r="679" spans="1:15">
      <c r="A679" t="s">
        <v>11</v>
      </c>
      <c r="B679" t="s">
        <v>3705</v>
      </c>
      <c r="C679" t="s">
        <v>8415</v>
      </c>
      <c r="D679" t="s">
        <v>5006</v>
      </c>
      <c r="E679" t="s">
        <v>150</v>
      </c>
      <c r="G679" t="s">
        <v>8416</v>
      </c>
      <c r="H679" t="s">
        <v>152</v>
      </c>
      <c r="I679" s="1">
        <v>44927</v>
      </c>
      <c r="K679" s="66">
        <v>0</v>
      </c>
      <c r="L679" t="s">
        <v>92</v>
      </c>
      <c r="M679" s="66">
        <v>93430.63</v>
      </c>
      <c r="N679" s="66">
        <v>0</v>
      </c>
      <c r="O679" s="1"/>
    </row>
    <row r="680" spans="1:15">
      <c r="A680" t="s">
        <v>11</v>
      </c>
      <c r="B680" t="s">
        <v>3705</v>
      </c>
      <c r="C680" t="s">
        <v>8417</v>
      </c>
      <c r="D680" t="s">
        <v>5006</v>
      </c>
      <c r="E680" t="s">
        <v>150</v>
      </c>
      <c r="G680" t="s">
        <v>8416</v>
      </c>
      <c r="H680" t="s">
        <v>152</v>
      </c>
      <c r="I680" s="1">
        <v>44927</v>
      </c>
      <c r="K680" s="66">
        <v>0</v>
      </c>
      <c r="L680" t="s">
        <v>92</v>
      </c>
      <c r="M680" s="66">
        <v>35045.85</v>
      </c>
      <c r="N680" s="66">
        <v>0</v>
      </c>
      <c r="O680" s="1"/>
    </row>
    <row r="681" spans="1:15">
      <c r="A681" t="s">
        <v>11</v>
      </c>
      <c r="B681" t="s">
        <v>3705</v>
      </c>
      <c r="C681" t="s">
        <v>8418</v>
      </c>
      <c r="D681" t="s">
        <v>5006</v>
      </c>
      <c r="E681" t="s">
        <v>150</v>
      </c>
      <c r="G681" t="s">
        <v>8416</v>
      </c>
      <c r="H681" t="s">
        <v>152</v>
      </c>
      <c r="I681" s="1">
        <v>44927</v>
      </c>
      <c r="K681" s="66">
        <v>0</v>
      </c>
      <c r="L681" t="s">
        <v>92</v>
      </c>
      <c r="M681" s="66">
        <v>18525.490000000002</v>
      </c>
      <c r="N681" s="66">
        <v>0</v>
      </c>
      <c r="O681" s="1"/>
    </row>
    <row r="682" spans="1:15">
      <c r="A682" t="s">
        <v>11</v>
      </c>
      <c r="B682" t="s">
        <v>3705</v>
      </c>
      <c r="C682" t="s">
        <v>8419</v>
      </c>
      <c r="D682" t="s">
        <v>5006</v>
      </c>
      <c r="E682" t="s">
        <v>150</v>
      </c>
      <c r="G682" t="s">
        <v>8416</v>
      </c>
      <c r="H682" t="s">
        <v>152</v>
      </c>
      <c r="I682" s="1">
        <v>44927</v>
      </c>
      <c r="K682" s="66">
        <v>0</v>
      </c>
      <c r="L682" t="s">
        <v>92</v>
      </c>
      <c r="M682" s="66">
        <v>14597.59</v>
      </c>
      <c r="N682" s="66">
        <v>0</v>
      </c>
      <c r="O682" s="1"/>
    </row>
    <row r="683" spans="1:15">
      <c r="A683" t="s">
        <v>11</v>
      </c>
      <c r="B683" t="s">
        <v>3705</v>
      </c>
      <c r="C683" t="s">
        <v>8420</v>
      </c>
      <c r="D683" t="s">
        <v>5006</v>
      </c>
      <c r="E683" t="s">
        <v>150</v>
      </c>
      <c r="G683" t="s">
        <v>8416</v>
      </c>
      <c r="H683" t="s">
        <v>152</v>
      </c>
      <c r="I683" s="1">
        <v>44927</v>
      </c>
      <c r="K683" s="66">
        <v>0</v>
      </c>
      <c r="L683" t="s">
        <v>92</v>
      </c>
      <c r="M683" s="66">
        <v>3677.94</v>
      </c>
      <c r="N683" s="66">
        <v>0</v>
      </c>
      <c r="O683" s="1"/>
    </row>
    <row r="684" spans="1:15">
      <c r="A684" t="s">
        <v>11</v>
      </c>
      <c r="B684" t="s">
        <v>3705</v>
      </c>
      <c r="C684" t="s">
        <v>8421</v>
      </c>
      <c r="D684" t="s">
        <v>5006</v>
      </c>
      <c r="E684" t="s">
        <v>150</v>
      </c>
      <c r="G684" t="s">
        <v>8416</v>
      </c>
      <c r="H684" t="s">
        <v>152</v>
      </c>
      <c r="I684" s="1">
        <v>44927</v>
      </c>
      <c r="K684" s="66">
        <v>0</v>
      </c>
      <c r="L684" t="s">
        <v>92</v>
      </c>
      <c r="M684" s="66">
        <v>1424.16</v>
      </c>
      <c r="N684" s="66">
        <v>0</v>
      </c>
      <c r="O684" s="1"/>
    </row>
    <row r="685" spans="1:15">
      <c r="A685" t="s">
        <v>11</v>
      </c>
      <c r="B685" t="s">
        <v>3705</v>
      </c>
      <c r="C685" t="s">
        <v>8415</v>
      </c>
      <c r="D685" t="s">
        <v>5006</v>
      </c>
      <c r="E685" t="s">
        <v>150</v>
      </c>
      <c r="G685" t="s">
        <v>8416</v>
      </c>
      <c r="H685" t="s">
        <v>152</v>
      </c>
      <c r="I685" s="1">
        <v>44927</v>
      </c>
      <c r="K685" s="66">
        <v>0</v>
      </c>
      <c r="L685" t="s">
        <v>92</v>
      </c>
      <c r="M685" s="66">
        <v>113223.64</v>
      </c>
      <c r="N685" s="66">
        <v>0</v>
      </c>
      <c r="O685" s="1"/>
    </row>
    <row r="686" spans="1:15">
      <c r="A686" t="s">
        <v>11</v>
      </c>
      <c r="B686" t="s">
        <v>3705</v>
      </c>
      <c r="C686" t="s">
        <v>8415</v>
      </c>
      <c r="D686" t="s">
        <v>5006</v>
      </c>
      <c r="E686" t="s">
        <v>150</v>
      </c>
      <c r="G686" t="s">
        <v>8416</v>
      </c>
      <c r="H686" t="s">
        <v>152</v>
      </c>
      <c r="I686" s="1">
        <v>44927</v>
      </c>
      <c r="K686" s="66">
        <v>0</v>
      </c>
      <c r="L686" t="s">
        <v>92</v>
      </c>
      <c r="M686" s="66">
        <v>20466.63</v>
      </c>
      <c r="N686" s="66">
        <v>0</v>
      </c>
      <c r="O686" s="1"/>
    </row>
    <row r="687" spans="1:15">
      <c r="A687" t="s">
        <v>11</v>
      </c>
      <c r="B687" t="s">
        <v>3705</v>
      </c>
      <c r="C687" t="s">
        <v>8415</v>
      </c>
      <c r="D687" t="s">
        <v>5006</v>
      </c>
      <c r="E687" t="s">
        <v>150</v>
      </c>
      <c r="G687" t="s">
        <v>8416</v>
      </c>
      <c r="H687" t="s">
        <v>152</v>
      </c>
      <c r="I687" s="1">
        <v>44927</v>
      </c>
      <c r="K687" s="66">
        <v>0</v>
      </c>
      <c r="L687" t="s">
        <v>92</v>
      </c>
      <c r="M687" s="66">
        <v>-1.41</v>
      </c>
      <c r="N687" s="66">
        <v>0</v>
      </c>
      <c r="O687" s="1"/>
    </row>
    <row r="688" spans="1:15">
      <c r="A688" t="s">
        <v>11</v>
      </c>
      <c r="B688" t="s">
        <v>3705</v>
      </c>
      <c r="C688" t="s">
        <v>8417</v>
      </c>
      <c r="D688" t="s">
        <v>5006</v>
      </c>
      <c r="E688" t="s">
        <v>150</v>
      </c>
      <c r="G688" t="s">
        <v>8416</v>
      </c>
      <c r="H688" t="s">
        <v>152</v>
      </c>
      <c r="I688" s="1">
        <v>44927</v>
      </c>
      <c r="K688" s="66">
        <v>0</v>
      </c>
      <c r="L688" t="s">
        <v>92</v>
      </c>
      <c r="M688" s="66">
        <v>53014.87</v>
      </c>
      <c r="N688" s="66">
        <v>0</v>
      </c>
      <c r="O688" s="1"/>
    </row>
    <row r="689" spans="1:15">
      <c r="A689" t="s">
        <v>11</v>
      </c>
      <c r="B689" t="s">
        <v>3705</v>
      </c>
      <c r="C689" t="s">
        <v>8418</v>
      </c>
      <c r="D689" t="s">
        <v>5006</v>
      </c>
      <c r="E689" t="s">
        <v>150</v>
      </c>
      <c r="G689" t="s">
        <v>8416</v>
      </c>
      <c r="H689" t="s">
        <v>152</v>
      </c>
      <c r="I689" s="1">
        <v>44927</v>
      </c>
      <c r="K689" s="66">
        <v>0</v>
      </c>
      <c r="L689" t="s">
        <v>92</v>
      </c>
      <c r="M689" s="66">
        <v>21943.77</v>
      </c>
      <c r="N689" s="66">
        <v>0</v>
      </c>
      <c r="O689" s="1"/>
    </row>
    <row r="690" spans="1:15">
      <c r="A690" t="s">
        <v>11</v>
      </c>
      <c r="B690" t="s">
        <v>3705</v>
      </c>
      <c r="C690" t="s">
        <v>8419</v>
      </c>
      <c r="D690" t="s">
        <v>5006</v>
      </c>
      <c r="E690" t="s">
        <v>150</v>
      </c>
      <c r="G690" t="s">
        <v>8416</v>
      </c>
      <c r="H690" t="s">
        <v>152</v>
      </c>
      <c r="I690" s="1">
        <v>44927</v>
      </c>
      <c r="K690" s="66">
        <v>0</v>
      </c>
      <c r="L690" t="s">
        <v>92</v>
      </c>
      <c r="M690" s="66">
        <v>24669.71</v>
      </c>
      <c r="N690" s="66">
        <v>0</v>
      </c>
      <c r="O690" s="1"/>
    </row>
    <row r="691" spans="1:15">
      <c r="A691" t="s">
        <v>11</v>
      </c>
      <c r="B691" t="s">
        <v>3705</v>
      </c>
      <c r="C691" t="s">
        <v>8420</v>
      </c>
      <c r="D691" t="s">
        <v>5006</v>
      </c>
      <c r="E691" t="s">
        <v>150</v>
      </c>
      <c r="G691" t="s">
        <v>8416</v>
      </c>
      <c r="H691" t="s">
        <v>152</v>
      </c>
      <c r="I691" s="1">
        <v>44927</v>
      </c>
      <c r="K691" s="66">
        <v>0</v>
      </c>
      <c r="L691" t="s">
        <v>92</v>
      </c>
      <c r="M691" s="66">
        <v>4756.1899999999996</v>
      </c>
      <c r="N691" s="66">
        <v>0</v>
      </c>
      <c r="O691" s="1"/>
    </row>
    <row r="692" spans="1:15">
      <c r="A692" t="s">
        <v>11</v>
      </c>
      <c r="B692" t="s">
        <v>3705</v>
      </c>
      <c r="C692" t="s">
        <v>8421</v>
      </c>
      <c r="D692" t="s">
        <v>5006</v>
      </c>
      <c r="E692" t="s">
        <v>150</v>
      </c>
      <c r="G692" t="s">
        <v>8416</v>
      </c>
      <c r="H692" t="s">
        <v>152</v>
      </c>
      <c r="I692" s="1">
        <v>44927</v>
      </c>
      <c r="K692" s="66">
        <v>0</v>
      </c>
      <c r="L692" t="s">
        <v>92</v>
      </c>
      <c r="M692" s="66">
        <v>2406.8000000000002</v>
      </c>
      <c r="N692" s="66">
        <v>0</v>
      </c>
      <c r="O692" s="1"/>
    </row>
    <row r="693" spans="1:15">
      <c r="A693" t="s">
        <v>11</v>
      </c>
      <c r="B693" t="s">
        <v>3705</v>
      </c>
      <c r="C693" t="s">
        <v>8415</v>
      </c>
      <c r="D693" t="s">
        <v>5006</v>
      </c>
      <c r="E693" t="s">
        <v>150</v>
      </c>
      <c r="G693" t="s">
        <v>8416</v>
      </c>
      <c r="H693" t="s">
        <v>152</v>
      </c>
      <c r="I693" s="1">
        <v>44927</v>
      </c>
      <c r="K693" s="66">
        <v>0</v>
      </c>
      <c r="L693" t="s">
        <v>92</v>
      </c>
      <c r="M693" s="66">
        <v>168338.04</v>
      </c>
      <c r="N693" s="66">
        <v>0</v>
      </c>
      <c r="O693" s="1"/>
    </row>
    <row r="694" spans="1:15">
      <c r="A694" t="s">
        <v>11</v>
      </c>
      <c r="B694" t="s">
        <v>3705</v>
      </c>
      <c r="C694" t="s">
        <v>8415</v>
      </c>
      <c r="D694" t="s">
        <v>5006</v>
      </c>
      <c r="E694" t="s">
        <v>150</v>
      </c>
      <c r="G694" t="s">
        <v>8416</v>
      </c>
      <c r="H694" t="s">
        <v>152</v>
      </c>
      <c r="I694" s="1">
        <v>44927</v>
      </c>
      <c r="K694" s="66">
        <v>0</v>
      </c>
      <c r="L694" t="s">
        <v>92</v>
      </c>
      <c r="M694" s="66">
        <v>5852.91</v>
      </c>
      <c r="N694" s="66">
        <v>0</v>
      </c>
      <c r="O694" s="1"/>
    </row>
    <row r="695" spans="1:15">
      <c r="A695" t="s">
        <v>11</v>
      </c>
      <c r="B695" t="s">
        <v>3705</v>
      </c>
      <c r="C695" t="s">
        <v>8417</v>
      </c>
      <c r="D695" t="s">
        <v>5006</v>
      </c>
      <c r="E695" t="s">
        <v>150</v>
      </c>
      <c r="G695" t="s">
        <v>8416</v>
      </c>
      <c r="H695" t="s">
        <v>152</v>
      </c>
      <c r="I695" s="1">
        <v>44927</v>
      </c>
      <c r="K695" s="66">
        <v>0</v>
      </c>
      <c r="L695" t="s">
        <v>92</v>
      </c>
      <c r="M695" s="66">
        <v>74137.039999999994</v>
      </c>
      <c r="N695" s="66">
        <v>0</v>
      </c>
      <c r="O695" s="1"/>
    </row>
    <row r="696" spans="1:15">
      <c r="A696" t="s">
        <v>11</v>
      </c>
      <c r="B696" t="s">
        <v>3705</v>
      </c>
      <c r="C696" t="s">
        <v>8418</v>
      </c>
      <c r="D696" t="s">
        <v>5006</v>
      </c>
      <c r="E696" t="s">
        <v>150</v>
      </c>
      <c r="G696" t="s">
        <v>8416</v>
      </c>
      <c r="H696" t="s">
        <v>152</v>
      </c>
      <c r="I696" s="1">
        <v>44927</v>
      </c>
      <c r="K696" s="66">
        <v>0</v>
      </c>
      <c r="L696" t="s">
        <v>92</v>
      </c>
      <c r="M696" s="66">
        <v>22710.639999999999</v>
      </c>
      <c r="N696" s="66">
        <v>0</v>
      </c>
      <c r="O696" s="1"/>
    </row>
    <row r="697" spans="1:15">
      <c r="A697" t="s">
        <v>11</v>
      </c>
      <c r="B697" t="s">
        <v>3705</v>
      </c>
      <c r="C697" t="s">
        <v>8419</v>
      </c>
      <c r="D697" t="s">
        <v>5006</v>
      </c>
      <c r="E697" t="s">
        <v>150</v>
      </c>
      <c r="G697" t="s">
        <v>8416</v>
      </c>
      <c r="H697" t="s">
        <v>152</v>
      </c>
      <c r="I697" s="1">
        <v>44927</v>
      </c>
      <c r="K697" s="66">
        <v>0</v>
      </c>
      <c r="L697" t="s">
        <v>92</v>
      </c>
      <c r="M697" s="66">
        <v>30432.29</v>
      </c>
      <c r="N697" s="66">
        <v>0</v>
      </c>
      <c r="O697" s="1"/>
    </row>
    <row r="698" spans="1:15">
      <c r="A698" t="s">
        <v>11</v>
      </c>
      <c r="B698" t="s">
        <v>3705</v>
      </c>
      <c r="C698" t="s">
        <v>8420</v>
      </c>
      <c r="D698" t="s">
        <v>5006</v>
      </c>
      <c r="E698" t="s">
        <v>150</v>
      </c>
      <c r="G698" t="s">
        <v>8416</v>
      </c>
      <c r="H698" t="s">
        <v>152</v>
      </c>
      <c r="I698" s="1">
        <v>44927</v>
      </c>
      <c r="K698" s="66">
        <v>0</v>
      </c>
      <c r="L698" t="s">
        <v>92</v>
      </c>
      <c r="M698" s="66">
        <v>4756.1899999999996</v>
      </c>
      <c r="N698" s="66">
        <v>0</v>
      </c>
      <c r="O698" s="1"/>
    </row>
    <row r="699" spans="1:15">
      <c r="A699" t="s">
        <v>11</v>
      </c>
      <c r="B699" t="s">
        <v>3705</v>
      </c>
      <c r="C699" t="s">
        <v>8421</v>
      </c>
      <c r="D699" t="s">
        <v>5006</v>
      </c>
      <c r="E699" t="s">
        <v>150</v>
      </c>
      <c r="G699" t="s">
        <v>8416</v>
      </c>
      <c r="H699" t="s">
        <v>152</v>
      </c>
      <c r="I699" s="1">
        <v>44927</v>
      </c>
      <c r="K699" s="66">
        <v>0</v>
      </c>
      <c r="L699" t="s">
        <v>92</v>
      </c>
      <c r="M699" s="66">
        <v>2969</v>
      </c>
      <c r="N699" s="66">
        <v>0</v>
      </c>
      <c r="O699" s="1"/>
    </row>
    <row r="700" spans="1:15">
      <c r="A700" t="s">
        <v>11</v>
      </c>
      <c r="B700" t="s">
        <v>3705</v>
      </c>
      <c r="C700" t="s">
        <v>8415</v>
      </c>
      <c r="D700" t="s">
        <v>5006</v>
      </c>
      <c r="E700" t="s">
        <v>150</v>
      </c>
      <c r="G700" t="s">
        <v>8416</v>
      </c>
      <c r="H700" t="s">
        <v>152</v>
      </c>
      <c r="I700" s="1">
        <v>44927</v>
      </c>
      <c r="K700" s="66">
        <v>0</v>
      </c>
      <c r="L700" t="s">
        <v>92</v>
      </c>
      <c r="M700" s="66">
        <v>226175.03</v>
      </c>
      <c r="N700" s="66">
        <v>0</v>
      </c>
      <c r="O700" s="1"/>
    </row>
    <row r="701" spans="1:15">
      <c r="A701" t="s">
        <v>11</v>
      </c>
      <c r="B701" t="s">
        <v>3705</v>
      </c>
      <c r="C701" t="s">
        <v>8417</v>
      </c>
      <c r="D701" t="s">
        <v>5006</v>
      </c>
      <c r="E701" t="s">
        <v>150</v>
      </c>
      <c r="G701" t="s">
        <v>8416</v>
      </c>
      <c r="H701" t="s">
        <v>152</v>
      </c>
      <c r="I701" s="1">
        <v>44927</v>
      </c>
      <c r="K701" s="66">
        <v>0</v>
      </c>
      <c r="L701" t="s">
        <v>92</v>
      </c>
      <c r="M701" s="66">
        <v>107013.29</v>
      </c>
      <c r="N701" s="66">
        <v>0</v>
      </c>
      <c r="O701" s="1"/>
    </row>
    <row r="702" spans="1:15">
      <c r="A702" t="s">
        <v>11</v>
      </c>
      <c r="B702" t="s">
        <v>3705</v>
      </c>
      <c r="C702" t="s">
        <v>8418</v>
      </c>
      <c r="D702" t="s">
        <v>5006</v>
      </c>
      <c r="E702" t="s">
        <v>150</v>
      </c>
      <c r="G702" t="s">
        <v>8416</v>
      </c>
      <c r="H702" t="s">
        <v>152</v>
      </c>
      <c r="I702" s="1">
        <v>44927</v>
      </c>
      <c r="K702" s="66">
        <v>0</v>
      </c>
      <c r="L702" t="s">
        <v>92</v>
      </c>
      <c r="M702" s="66">
        <v>27822.02</v>
      </c>
      <c r="N702" s="66">
        <v>0</v>
      </c>
      <c r="O702" s="1"/>
    </row>
    <row r="703" spans="1:15">
      <c r="A703" t="s">
        <v>11</v>
      </c>
      <c r="B703" t="s">
        <v>3705</v>
      </c>
      <c r="C703" t="s">
        <v>8419</v>
      </c>
      <c r="D703" t="s">
        <v>5006</v>
      </c>
      <c r="E703" t="s">
        <v>150</v>
      </c>
      <c r="G703" t="s">
        <v>8416</v>
      </c>
      <c r="H703" t="s">
        <v>152</v>
      </c>
      <c r="I703" s="1">
        <v>44927</v>
      </c>
      <c r="K703" s="66">
        <v>0</v>
      </c>
      <c r="L703" t="s">
        <v>92</v>
      </c>
      <c r="M703" s="66">
        <v>40802.92</v>
      </c>
      <c r="N703" s="66">
        <v>0</v>
      </c>
      <c r="O703" s="1"/>
    </row>
    <row r="704" spans="1:15">
      <c r="A704" t="s">
        <v>11</v>
      </c>
      <c r="B704" t="s">
        <v>3705</v>
      </c>
      <c r="C704" t="s">
        <v>8420</v>
      </c>
      <c r="D704" t="s">
        <v>5006</v>
      </c>
      <c r="E704" t="s">
        <v>150</v>
      </c>
      <c r="G704" t="s">
        <v>8416</v>
      </c>
      <c r="H704" t="s">
        <v>152</v>
      </c>
      <c r="I704" s="1">
        <v>44927</v>
      </c>
      <c r="K704" s="66">
        <v>0</v>
      </c>
      <c r="L704" t="s">
        <v>92</v>
      </c>
      <c r="M704" s="66">
        <v>4756.1899999999996</v>
      </c>
      <c r="N704" s="66">
        <v>0</v>
      </c>
      <c r="O704" s="1"/>
    </row>
    <row r="705" spans="1:15">
      <c r="A705" t="s">
        <v>11</v>
      </c>
      <c r="B705" t="s">
        <v>3705</v>
      </c>
      <c r="C705" t="s">
        <v>8421</v>
      </c>
      <c r="D705" t="s">
        <v>5006</v>
      </c>
      <c r="E705" t="s">
        <v>150</v>
      </c>
      <c r="G705" t="s">
        <v>8416</v>
      </c>
      <c r="H705" t="s">
        <v>152</v>
      </c>
      <c r="I705" s="1">
        <v>44927</v>
      </c>
      <c r="K705" s="66">
        <v>0</v>
      </c>
      <c r="L705" t="s">
        <v>92</v>
      </c>
      <c r="M705" s="66">
        <v>3980.77</v>
      </c>
      <c r="N705" s="66">
        <v>0</v>
      </c>
      <c r="O705" s="1"/>
    </row>
    <row r="706" spans="1:15">
      <c r="A706" t="s">
        <v>11</v>
      </c>
      <c r="B706" t="s">
        <v>3705</v>
      </c>
      <c r="C706" t="s">
        <v>8415</v>
      </c>
      <c r="D706" t="s">
        <v>5006</v>
      </c>
      <c r="E706" t="s">
        <v>150</v>
      </c>
      <c r="G706" t="s">
        <v>8416</v>
      </c>
      <c r="H706" t="s">
        <v>152</v>
      </c>
      <c r="I706" s="1">
        <v>44927</v>
      </c>
      <c r="K706" s="66">
        <v>0</v>
      </c>
      <c r="L706" t="s">
        <v>92</v>
      </c>
      <c r="M706" s="66">
        <v>29956.9</v>
      </c>
      <c r="N706" s="66">
        <v>0</v>
      </c>
      <c r="O706" s="1"/>
    </row>
    <row r="707" spans="1:15">
      <c r="A707" t="s">
        <v>11</v>
      </c>
      <c r="B707" t="s">
        <v>3705</v>
      </c>
      <c r="C707" t="s">
        <v>8415</v>
      </c>
      <c r="D707" t="s">
        <v>5006</v>
      </c>
      <c r="E707" t="s">
        <v>150</v>
      </c>
      <c r="G707" t="s">
        <v>8416</v>
      </c>
      <c r="H707" t="s">
        <v>152</v>
      </c>
      <c r="I707" s="1">
        <v>44927</v>
      </c>
      <c r="K707" s="66">
        <v>0</v>
      </c>
      <c r="L707" t="s">
        <v>92</v>
      </c>
      <c r="M707" s="66">
        <v>1914.74</v>
      </c>
      <c r="N707" s="66">
        <v>0</v>
      </c>
      <c r="O707" s="1"/>
    </row>
    <row r="708" spans="1:15">
      <c r="A708" t="s">
        <v>11</v>
      </c>
      <c r="B708" t="s">
        <v>3705</v>
      </c>
      <c r="C708" t="s">
        <v>8415</v>
      </c>
      <c r="D708" t="s">
        <v>5006</v>
      </c>
      <c r="E708" t="s">
        <v>150</v>
      </c>
      <c r="G708" t="s">
        <v>8416</v>
      </c>
      <c r="H708" t="s">
        <v>152</v>
      </c>
      <c r="I708" s="1">
        <v>44927</v>
      </c>
      <c r="K708" s="66">
        <v>0</v>
      </c>
      <c r="L708" t="s">
        <v>92</v>
      </c>
      <c r="M708" s="66">
        <v>262983.11</v>
      </c>
      <c r="N708" s="66">
        <v>0</v>
      </c>
      <c r="O708" s="1"/>
    </row>
    <row r="709" spans="1:15">
      <c r="A709" t="s">
        <v>11</v>
      </c>
      <c r="B709" t="s">
        <v>3705</v>
      </c>
      <c r="C709" t="s">
        <v>8415</v>
      </c>
      <c r="D709" t="s">
        <v>5006</v>
      </c>
      <c r="E709" t="s">
        <v>150</v>
      </c>
      <c r="G709" t="s">
        <v>8416</v>
      </c>
      <c r="H709" t="s">
        <v>152</v>
      </c>
      <c r="I709" s="1">
        <v>44927</v>
      </c>
      <c r="K709" s="66">
        <v>0</v>
      </c>
      <c r="L709" t="s">
        <v>92</v>
      </c>
      <c r="M709" s="66">
        <v>13347.85</v>
      </c>
      <c r="N709" s="66">
        <v>0</v>
      </c>
      <c r="O709" s="1"/>
    </row>
    <row r="710" spans="1:15">
      <c r="A710" t="s">
        <v>11</v>
      </c>
      <c r="B710" t="s">
        <v>3705</v>
      </c>
      <c r="C710" t="s">
        <v>8417</v>
      </c>
      <c r="D710" t="s">
        <v>5006</v>
      </c>
      <c r="E710" t="s">
        <v>150</v>
      </c>
      <c r="G710" t="s">
        <v>8416</v>
      </c>
      <c r="H710" t="s">
        <v>152</v>
      </c>
      <c r="I710" s="1">
        <v>44927</v>
      </c>
      <c r="K710" s="66">
        <v>0</v>
      </c>
      <c r="L710" t="s">
        <v>92</v>
      </c>
      <c r="M710" s="66">
        <v>14466.51</v>
      </c>
      <c r="N710" s="66">
        <v>0</v>
      </c>
      <c r="O710" s="1"/>
    </row>
    <row r="711" spans="1:15">
      <c r="A711" t="s">
        <v>11</v>
      </c>
      <c r="B711" t="s">
        <v>3705</v>
      </c>
      <c r="C711" t="s">
        <v>8417</v>
      </c>
      <c r="D711" t="s">
        <v>5006</v>
      </c>
      <c r="E711" t="s">
        <v>150</v>
      </c>
      <c r="G711" t="s">
        <v>8416</v>
      </c>
      <c r="H711" t="s">
        <v>152</v>
      </c>
      <c r="I711" s="1">
        <v>44927</v>
      </c>
      <c r="K711" s="66">
        <v>0</v>
      </c>
      <c r="L711" t="s">
        <v>92</v>
      </c>
      <c r="M711" s="66">
        <v>122379.06</v>
      </c>
      <c r="N711" s="66">
        <v>0</v>
      </c>
      <c r="O711" s="1"/>
    </row>
    <row r="712" spans="1:15">
      <c r="A712" t="s">
        <v>11</v>
      </c>
      <c r="B712" t="s">
        <v>3705</v>
      </c>
      <c r="C712" t="s">
        <v>8418</v>
      </c>
      <c r="D712" t="s">
        <v>5006</v>
      </c>
      <c r="E712" t="s">
        <v>150</v>
      </c>
      <c r="G712" t="s">
        <v>8416</v>
      </c>
      <c r="H712" t="s">
        <v>152</v>
      </c>
      <c r="I712" s="1">
        <v>44927</v>
      </c>
      <c r="K712" s="66">
        <v>0</v>
      </c>
      <c r="L712" t="s">
        <v>92</v>
      </c>
      <c r="M712" s="66">
        <v>26841.43</v>
      </c>
      <c r="N712" s="66">
        <v>0</v>
      </c>
      <c r="O712" s="1"/>
    </row>
    <row r="713" spans="1:15">
      <c r="A713" t="s">
        <v>11</v>
      </c>
      <c r="B713" t="s">
        <v>3705</v>
      </c>
      <c r="C713" t="s">
        <v>8419</v>
      </c>
      <c r="D713" t="s">
        <v>5006</v>
      </c>
      <c r="E713" t="s">
        <v>150</v>
      </c>
      <c r="G713" t="s">
        <v>8416</v>
      </c>
      <c r="H713" t="s">
        <v>152</v>
      </c>
      <c r="I713" s="1">
        <v>44927</v>
      </c>
      <c r="K713" s="66">
        <v>0</v>
      </c>
      <c r="L713" t="s">
        <v>92</v>
      </c>
      <c r="M713" s="66">
        <v>7786.15</v>
      </c>
      <c r="N713" s="66">
        <v>0</v>
      </c>
      <c r="O713" s="1"/>
    </row>
    <row r="714" spans="1:15">
      <c r="A714" t="s">
        <v>11</v>
      </c>
      <c r="B714" t="s">
        <v>3705</v>
      </c>
      <c r="C714" t="s">
        <v>8419</v>
      </c>
      <c r="D714" t="s">
        <v>5006</v>
      </c>
      <c r="E714" t="s">
        <v>150</v>
      </c>
      <c r="G714" t="s">
        <v>8416</v>
      </c>
      <c r="H714" t="s">
        <v>152</v>
      </c>
      <c r="I714" s="1">
        <v>44927</v>
      </c>
      <c r="K714" s="66">
        <v>0</v>
      </c>
      <c r="L714" t="s">
        <v>92</v>
      </c>
      <c r="M714" s="66">
        <v>53190.09</v>
      </c>
      <c r="N714" s="66">
        <v>0</v>
      </c>
      <c r="O714" s="1"/>
    </row>
    <row r="715" spans="1:15">
      <c r="A715" t="s">
        <v>11</v>
      </c>
      <c r="B715" t="s">
        <v>3705</v>
      </c>
      <c r="C715" t="s">
        <v>8420</v>
      </c>
      <c r="D715" t="s">
        <v>5006</v>
      </c>
      <c r="E715" t="s">
        <v>150</v>
      </c>
      <c r="G715" t="s">
        <v>8416</v>
      </c>
      <c r="H715" t="s">
        <v>152</v>
      </c>
      <c r="I715" s="1">
        <v>44927</v>
      </c>
      <c r="K715" s="66">
        <v>0</v>
      </c>
      <c r="L715" t="s">
        <v>92</v>
      </c>
      <c r="M715" s="66">
        <v>792.7</v>
      </c>
      <c r="N715" s="66">
        <v>0</v>
      </c>
      <c r="O715" s="1"/>
    </row>
    <row r="716" spans="1:15">
      <c r="A716" t="s">
        <v>11</v>
      </c>
      <c r="B716" t="s">
        <v>3705</v>
      </c>
      <c r="C716" t="s">
        <v>8420</v>
      </c>
      <c r="D716" t="s">
        <v>5006</v>
      </c>
      <c r="E716" t="s">
        <v>150</v>
      </c>
      <c r="G716" t="s">
        <v>8416</v>
      </c>
      <c r="H716" t="s">
        <v>152</v>
      </c>
      <c r="I716" s="1">
        <v>44927</v>
      </c>
      <c r="K716" s="66">
        <v>0</v>
      </c>
      <c r="L716" t="s">
        <v>92</v>
      </c>
      <c r="M716" s="66">
        <v>3963.49</v>
      </c>
      <c r="N716" s="66">
        <v>0</v>
      </c>
      <c r="O716" s="1"/>
    </row>
    <row r="717" spans="1:15">
      <c r="A717" t="s">
        <v>11</v>
      </c>
      <c r="B717" t="s">
        <v>3705</v>
      </c>
      <c r="C717" t="s">
        <v>8421</v>
      </c>
      <c r="D717" t="s">
        <v>5006</v>
      </c>
      <c r="E717" t="s">
        <v>150</v>
      </c>
      <c r="G717" t="s">
        <v>8416</v>
      </c>
      <c r="H717" t="s">
        <v>152</v>
      </c>
      <c r="I717" s="1">
        <v>44927</v>
      </c>
      <c r="K717" s="66">
        <v>0</v>
      </c>
      <c r="L717" t="s">
        <v>92</v>
      </c>
      <c r="M717" s="66">
        <v>759.64</v>
      </c>
      <c r="N717" s="66">
        <v>0</v>
      </c>
      <c r="O717" s="1"/>
    </row>
    <row r="718" spans="1:15">
      <c r="A718" t="s">
        <v>11</v>
      </c>
      <c r="B718" t="s">
        <v>3705</v>
      </c>
      <c r="C718" t="s">
        <v>8421</v>
      </c>
      <c r="D718" t="s">
        <v>5006</v>
      </c>
      <c r="E718" t="s">
        <v>150</v>
      </c>
      <c r="G718" t="s">
        <v>8416</v>
      </c>
      <c r="H718" t="s">
        <v>152</v>
      </c>
      <c r="I718" s="1">
        <v>44927</v>
      </c>
      <c r="K718" s="66">
        <v>0</v>
      </c>
      <c r="L718" t="s">
        <v>92</v>
      </c>
      <c r="M718" s="66">
        <v>5189.2700000000004</v>
      </c>
      <c r="N718" s="66">
        <v>0</v>
      </c>
      <c r="O718" s="1"/>
    </row>
    <row r="719" spans="1:15">
      <c r="A719" t="s">
        <v>11</v>
      </c>
      <c r="B719" t="s">
        <v>3705</v>
      </c>
      <c r="C719" t="s">
        <v>8415</v>
      </c>
      <c r="D719" t="s">
        <v>5006</v>
      </c>
      <c r="E719" t="s">
        <v>150</v>
      </c>
      <c r="G719" t="s">
        <v>8416</v>
      </c>
      <c r="H719" t="s">
        <v>152</v>
      </c>
      <c r="I719" s="1">
        <v>44927</v>
      </c>
      <c r="K719" s="66">
        <v>0</v>
      </c>
      <c r="L719" t="s">
        <v>92</v>
      </c>
      <c r="M719" s="66">
        <v>363234.06</v>
      </c>
      <c r="N719" s="66">
        <v>0</v>
      </c>
      <c r="O719" s="1"/>
    </row>
    <row r="720" spans="1:15">
      <c r="A720" t="s">
        <v>11</v>
      </c>
      <c r="B720" t="s">
        <v>3705</v>
      </c>
      <c r="C720" t="s">
        <v>8417</v>
      </c>
      <c r="D720" t="s">
        <v>5006</v>
      </c>
      <c r="E720" t="s">
        <v>150</v>
      </c>
      <c r="G720" t="s">
        <v>8416</v>
      </c>
      <c r="H720" t="s">
        <v>152</v>
      </c>
      <c r="I720" s="1">
        <v>44927</v>
      </c>
      <c r="K720" s="66">
        <v>0</v>
      </c>
      <c r="L720" t="s">
        <v>92</v>
      </c>
      <c r="M720" s="66">
        <v>188820.89</v>
      </c>
      <c r="N720" s="66">
        <v>0</v>
      </c>
      <c r="O720" s="1"/>
    </row>
    <row r="721" spans="1:15">
      <c r="A721" t="s">
        <v>11</v>
      </c>
      <c r="B721" t="s">
        <v>3705</v>
      </c>
      <c r="C721" t="s">
        <v>8418</v>
      </c>
      <c r="D721" t="s">
        <v>5006</v>
      </c>
      <c r="E721" t="s">
        <v>150</v>
      </c>
      <c r="G721" t="s">
        <v>8416</v>
      </c>
      <c r="H721" t="s">
        <v>152</v>
      </c>
      <c r="I721" s="1">
        <v>44927</v>
      </c>
      <c r="K721" s="66">
        <v>0</v>
      </c>
      <c r="L721" t="s">
        <v>92</v>
      </c>
      <c r="M721" s="66">
        <v>26939.49</v>
      </c>
      <c r="N721" s="66">
        <v>0</v>
      </c>
      <c r="O721" s="1"/>
    </row>
    <row r="722" spans="1:15">
      <c r="A722" t="s">
        <v>11</v>
      </c>
      <c r="B722" t="s">
        <v>3705</v>
      </c>
      <c r="C722" t="s">
        <v>8419</v>
      </c>
      <c r="D722" t="s">
        <v>5006</v>
      </c>
      <c r="E722" t="s">
        <v>150</v>
      </c>
      <c r="G722" t="s">
        <v>8416</v>
      </c>
      <c r="H722" t="s">
        <v>152</v>
      </c>
      <c r="I722" s="1">
        <v>44927</v>
      </c>
      <c r="K722" s="66">
        <v>0</v>
      </c>
      <c r="L722" t="s">
        <v>92</v>
      </c>
      <c r="M722" s="66">
        <v>81470.03</v>
      </c>
      <c r="N722" s="66">
        <v>0</v>
      </c>
      <c r="O722" s="1"/>
    </row>
    <row r="723" spans="1:15">
      <c r="A723" t="s">
        <v>11</v>
      </c>
      <c r="B723" t="s">
        <v>3705</v>
      </c>
      <c r="C723" t="s">
        <v>8420</v>
      </c>
      <c r="D723" t="s">
        <v>5006</v>
      </c>
      <c r="E723" t="s">
        <v>150</v>
      </c>
      <c r="G723" t="s">
        <v>8416</v>
      </c>
      <c r="H723" t="s">
        <v>152</v>
      </c>
      <c r="I723" s="1">
        <v>44927</v>
      </c>
      <c r="K723" s="66">
        <v>0</v>
      </c>
      <c r="L723" t="s">
        <v>92</v>
      </c>
      <c r="M723" s="66">
        <v>4756.1899999999996</v>
      </c>
      <c r="N723" s="66">
        <v>0</v>
      </c>
      <c r="O723" s="1"/>
    </row>
    <row r="724" spans="1:15">
      <c r="A724" t="s">
        <v>11</v>
      </c>
      <c r="B724" t="s">
        <v>3705</v>
      </c>
      <c r="C724" t="s">
        <v>8421</v>
      </c>
      <c r="D724" t="s">
        <v>5006</v>
      </c>
      <c r="E724" t="s">
        <v>150</v>
      </c>
      <c r="G724" t="s">
        <v>8416</v>
      </c>
      <c r="H724" t="s">
        <v>152</v>
      </c>
      <c r="I724" s="1">
        <v>44927</v>
      </c>
      <c r="K724" s="66">
        <v>0</v>
      </c>
      <c r="L724" t="s">
        <v>92</v>
      </c>
      <c r="M724" s="66">
        <v>7948.29</v>
      </c>
      <c r="N724" s="66">
        <v>0</v>
      </c>
      <c r="O724" s="1"/>
    </row>
    <row r="725" spans="1:15">
      <c r="A725" t="s">
        <v>11</v>
      </c>
      <c r="B725" t="s">
        <v>3705</v>
      </c>
      <c r="C725" t="s">
        <v>8415</v>
      </c>
      <c r="D725" t="s">
        <v>5006</v>
      </c>
      <c r="E725" t="s">
        <v>150</v>
      </c>
      <c r="G725" t="s">
        <v>8416</v>
      </c>
      <c r="H725" t="s">
        <v>152</v>
      </c>
      <c r="I725" s="1">
        <v>44927</v>
      </c>
      <c r="K725" s="66">
        <v>0</v>
      </c>
      <c r="L725" t="s">
        <v>92</v>
      </c>
      <c r="M725" s="66">
        <v>497255.71</v>
      </c>
      <c r="N725" s="66">
        <v>0</v>
      </c>
      <c r="O725" s="1"/>
    </row>
    <row r="726" spans="1:15">
      <c r="A726" t="s">
        <v>11</v>
      </c>
      <c r="B726" t="s">
        <v>3705</v>
      </c>
      <c r="C726" t="s">
        <v>8417</v>
      </c>
      <c r="D726" t="s">
        <v>5006</v>
      </c>
      <c r="E726" t="s">
        <v>150</v>
      </c>
      <c r="G726" t="s">
        <v>8416</v>
      </c>
      <c r="H726" t="s">
        <v>152</v>
      </c>
      <c r="I726" s="1">
        <v>44927</v>
      </c>
      <c r="K726" s="66">
        <v>0</v>
      </c>
      <c r="L726" t="s">
        <v>92</v>
      </c>
      <c r="M726" s="66">
        <v>245151.03</v>
      </c>
      <c r="N726" s="66">
        <v>0</v>
      </c>
      <c r="O726" s="1"/>
    </row>
    <row r="727" spans="1:15">
      <c r="A727" t="s">
        <v>11</v>
      </c>
      <c r="B727" t="s">
        <v>3705</v>
      </c>
      <c r="C727" t="s">
        <v>8418</v>
      </c>
      <c r="D727" t="s">
        <v>5006</v>
      </c>
      <c r="E727" t="s">
        <v>150</v>
      </c>
      <c r="G727" t="s">
        <v>8416</v>
      </c>
      <c r="H727" t="s">
        <v>152</v>
      </c>
      <c r="I727" s="1">
        <v>44927</v>
      </c>
      <c r="K727" s="66">
        <v>0</v>
      </c>
      <c r="L727" t="s">
        <v>92</v>
      </c>
      <c r="M727" s="66">
        <v>27185.439999999999</v>
      </c>
      <c r="N727" s="66">
        <v>0</v>
      </c>
      <c r="O727" s="1"/>
    </row>
    <row r="728" spans="1:15">
      <c r="A728" t="s">
        <v>11</v>
      </c>
      <c r="B728" t="s">
        <v>3705</v>
      </c>
      <c r="C728" t="s">
        <v>8419</v>
      </c>
      <c r="D728" t="s">
        <v>5006</v>
      </c>
      <c r="E728" t="s">
        <v>150</v>
      </c>
      <c r="G728" t="s">
        <v>8416</v>
      </c>
      <c r="H728" t="s">
        <v>152</v>
      </c>
      <c r="I728" s="1">
        <v>44927</v>
      </c>
      <c r="K728" s="66">
        <v>0</v>
      </c>
      <c r="L728" t="s">
        <v>92</v>
      </c>
      <c r="M728" s="66">
        <v>93919.55</v>
      </c>
      <c r="N728" s="66">
        <v>0</v>
      </c>
      <c r="O728" s="1"/>
    </row>
    <row r="729" spans="1:15">
      <c r="A729" t="s">
        <v>11</v>
      </c>
      <c r="B729" t="s">
        <v>3705</v>
      </c>
      <c r="C729" t="s">
        <v>8420</v>
      </c>
      <c r="D729" t="s">
        <v>5006</v>
      </c>
      <c r="E729" t="s">
        <v>150</v>
      </c>
      <c r="G729" t="s">
        <v>8416</v>
      </c>
      <c r="H729" t="s">
        <v>152</v>
      </c>
      <c r="I729" s="1">
        <v>44927</v>
      </c>
      <c r="K729" s="66">
        <v>0</v>
      </c>
      <c r="L729" t="s">
        <v>92</v>
      </c>
      <c r="M729" s="66">
        <v>16646.650000000001</v>
      </c>
      <c r="N729" s="66">
        <v>0</v>
      </c>
      <c r="O729" s="1"/>
    </row>
    <row r="730" spans="1:15">
      <c r="A730" t="s">
        <v>11</v>
      </c>
      <c r="B730" t="s">
        <v>3705</v>
      </c>
      <c r="C730" t="s">
        <v>8421</v>
      </c>
      <c r="D730" t="s">
        <v>5006</v>
      </c>
      <c r="E730" t="s">
        <v>150</v>
      </c>
      <c r="G730" t="s">
        <v>8416</v>
      </c>
      <c r="H730" t="s">
        <v>152</v>
      </c>
      <c r="I730" s="1">
        <v>44927</v>
      </c>
      <c r="K730" s="66">
        <v>0</v>
      </c>
      <c r="L730" t="s">
        <v>92</v>
      </c>
      <c r="M730" s="66">
        <v>9162.89</v>
      </c>
      <c r="N730" s="66">
        <v>0</v>
      </c>
      <c r="O730" s="1"/>
    </row>
    <row r="731" spans="1:15">
      <c r="A731" t="s">
        <v>11</v>
      </c>
      <c r="B731" t="s">
        <v>3705</v>
      </c>
      <c r="C731" t="s">
        <v>8415</v>
      </c>
      <c r="D731" t="s">
        <v>5006</v>
      </c>
      <c r="E731" t="s">
        <v>150</v>
      </c>
      <c r="G731" t="s">
        <v>8416</v>
      </c>
      <c r="H731" t="s">
        <v>152</v>
      </c>
      <c r="I731" s="1">
        <v>44927</v>
      </c>
      <c r="K731" s="66">
        <v>0</v>
      </c>
      <c r="L731" t="s">
        <v>92</v>
      </c>
      <c r="M731" s="66">
        <v>0.55000000000000004</v>
      </c>
      <c r="N731" s="66">
        <v>0</v>
      </c>
      <c r="O731" s="1"/>
    </row>
    <row r="732" spans="1:15">
      <c r="A732" t="s">
        <v>11</v>
      </c>
      <c r="B732" t="s">
        <v>3705</v>
      </c>
      <c r="C732" t="s">
        <v>8415</v>
      </c>
      <c r="D732" t="s">
        <v>5006</v>
      </c>
      <c r="E732" t="s">
        <v>150</v>
      </c>
      <c r="G732" t="s">
        <v>8416</v>
      </c>
      <c r="H732" t="s">
        <v>152</v>
      </c>
      <c r="I732" s="1">
        <v>44927</v>
      </c>
      <c r="K732" s="66">
        <v>0</v>
      </c>
      <c r="L732" t="s">
        <v>92</v>
      </c>
      <c r="M732" s="66">
        <v>743708.64</v>
      </c>
      <c r="N732" s="66">
        <v>0</v>
      </c>
      <c r="O732" s="1"/>
    </row>
    <row r="733" spans="1:15">
      <c r="A733" t="s">
        <v>11</v>
      </c>
      <c r="B733" t="s">
        <v>3705</v>
      </c>
      <c r="C733" t="s">
        <v>8415</v>
      </c>
      <c r="D733" t="s">
        <v>5006</v>
      </c>
      <c r="E733" t="s">
        <v>150</v>
      </c>
      <c r="G733" t="s">
        <v>8416</v>
      </c>
      <c r="H733" t="s">
        <v>152</v>
      </c>
      <c r="I733" s="1">
        <v>44927</v>
      </c>
      <c r="K733" s="66">
        <v>0</v>
      </c>
      <c r="L733" t="s">
        <v>92</v>
      </c>
      <c r="M733" s="66">
        <v>1340.5</v>
      </c>
      <c r="N733" s="66">
        <v>0</v>
      </c>
      <c r="O733" s="1"/>
    </row>
    <row r="734" spans="1:15">
      <c r="A734" t="s">
        <v>11</v>
      </c>
      <c r="B734" t="s">
        <v>3705</v>
      </c>
      <c r="C734" t="s">
        <v>8415</v>
      </c>
      <c r="D734" t="s">
        <v>5006</v>
      </c>
      <c r="E734" t="s">
        <v>150</v>
      </c>
      <c r="G734" t="s">
        <v>8416</v>
      </c>
      <c r="H734" t="s">
        <v>152</v>
      </c>
      <c r="I734" s="1">
        <v>44927</v>
      </c>
      <c r="K734" s="66">
        <v>0</v>
      </c>
      <c r="L734" t="s">
        <v>92</v>
      </c>
      <c r="M734" s="66">
        <v>22494.73</v>
      </c>
      <c r="N734" s="66">
        <v>0</v>
      </c>
      <c r="O734" s="1"/>
    </row>
    <row r="735" spans="1:15">
      <c r="A735" t="s">
        <v>11</v>
      </c>
      <c r="B735" t="s">
        <v>3705</v>
      </c>
      <c r="C735" t="s">
        <v>8415</v>
      </c>
      <c r="D735" t="s">
        <v>5006</v>
      </c>
      <c r="E735" t="s">
        <v>150</v>
      </c>
      <c r="G735" t="s">
        <v>8416</v>
      </c>
      <c r="H735" t="s">
        <v>152</v>
      </c>
      <c r="I735" s="1">
        <v>44927</v>
      </c>
      <c r="K735" s="66">
        <v>0</v>
      </c>
      <c r="L735" t="s">
        <v>92</v>
      </c>
      <c r="M735" s="66">
        <v>740084</v>
      </c>
      <c r="N735" s="66">
        <v>0</v>
      </c>
      <c r="O735" s="1"/>
    </row>
    <row r="736" spans="1:15">
      <c r="A736" t="s">
        <v>11</v>
      </c>
      <c r="B736" t="s">
        <v>3705</v>
      </c>
      <c r="C736" t="s">
        <v>8415</v>
      </c>
      <c r="D736" t="s">
        <v>5006</v>
      </c>
      <c r="E736" t="s">
        <v>150</v>
      </c>
      <c r="G736" t="s">
        <v>8416</v>
      </c>
      <c r="H736" t="s">
        <v>152</v>
      </c>
      <c r="I736" s="1">
        <v>44927</v>
      </c>
      <c r="K736" s="66">
        <v>0</v>
      </c>
      <c r="L736" t="s">
        <v>92</v>
      </c>
      <c r="M736" s="66">
        <v>1182.9000000000001</v>
      </c>
      <c r="N736" s="66">
        <v>0</v>
      </c>
      <c r="O736" s="1"/>
    </row>
    <row r="737" spans="1:15">
      <c r="A737" t="s">
        <v>11</v>
      </c>
      <c r="B737" t="s">
        <v>3705</v>
      </c>
      <c r="C737" t="s">
        <v>8415</v>
      </c>
      <c r="D737" t="s">
        <v>5006</v>
      </c>
      <c r="E737" t="s">
        <v>150</v>
      </c>
      <c r="G737" t="s">
        <v>8416</v>
      </c>
      <c r="H737" t="s">
        <v>152</v>
      </c>
      <c r="I737" s="1">
        <v>44927</v>
      </c>
      <c r="K737" s="66">
        <v>0</v>
      </c>
      <c r="L737" t="s">
        <v>92</v>
      </c>
      <c r="M737" s="66">
        <v>22494.73</v>
      </c>
      <c r="N737" s="66">
        <v>0</v>
      </c>
      <c r="O737" s="1"/>
    </row>
    <row r="738" spans="1:15">
      <c r="A738" t="s">
        <v>11</v>
      </c>
      <c r="B738" t="s">
        <v>3705</v>
      </c>
      <c r="C738" t="s">
        <v>8415</v>
      </c>
      <c r="D738" t="s">
        <v>5006</v>
      </c>
      <c r="E738" t="s">
        <v>150</v>
      </c>
      <c r="G738" t="s">
        <v>8416</v>
      </c>
      <c r="H738" t="s">
        <v>152</v>
      </c>
      <c r="I738" s="1">
        <v>44927</v>
      </c>
      <c r="K738" s="66">
        <v>0</v>
      </c>
      <c r="L738" t="s">
        <v>92</v>
      </c>
      <c r="M738" s="66">
        <v>-743708.64</v>
      </c>
      <c r="N738" s="66">
        <v>0</v>
      </c>
      <c r="O738" s="1"/>
    </row>
    <row r="739" spans="1:15">
      <c r="A739" t="s">
        <v>11</v>
      </c>
      <c r="B739" t="s">
        <v>3705</v>
      </c>
      <c r="C739" t="s">
        <v>8415</v>
      </c>
      <c r="D739" t="s">
        <v>5006</v>
      </c>
      <c r="E739" t="s">
        <v>150</v>
      </c>
      <c r="G739" t="s">
        <v>8416</v>
      </c>
      <c r="H739" t="s">
        <v>152</v>
      </c>
      <c r="I739" s="1">
        <v>44927</v>
      </c>
      <c r="K739" s="66">
        <v>0</v>
      </c>
      <c r="L739" t="s">
        <v>92</v>
      </c>
      <c r="M739" s="66">
        <v>-1340.5</v>
      </c>
      <c r="N739" s="66">
        <v>0</v>
      </c>
      <c r="O739" s="1"/>
    </row>
    <row r="740" spans="1:15">
      <c r="A740" t="s">
        <v>11</v>
      </c>
      <c r="B740" t="s">
        <v>3705</v>
      </c>
      <c r="C740" t="s">
        <v>8415</v>
      </c>
      <c r="D740" t="s">
        <v>5006</v>
      </c>
      <c r="E740" t="s">
        <v>150</v>
      </c>
      <c r="G740" t="s">
        <v>8416</v>
      </c>
      <c r="H740" t="s">
        <v>152</v>
      </c>
      <c r="I740" s="1">
        <v>44927</v>
      </c>
      <c r="K740" s="66">
        <v>0</v>
      </c>
      <c r="L740" t="s">
        <v>92</v>
      </c>
      <c r="M740" s="66">
        <v>-22494.73</v>
      </c>
      <c r="N740" s="66">
        <v>0</v>
      </c>
      <c r="O740" s="1"/>
    </row>
    <row r="741" spans="1:15">
      <c r="A741" t="s">
        <v>11</v>
      </c>
      <c r="B741" t="s">
        <v>3705</v>
      </c>
      <c r="C741" t="s">
        <v>8417</v>
      </c>
      <c r="D741" t="s">
        <v>5006</v>
      </c>
      <c r="E741" t="s">
        <v>150</v>
      </c>
      <c r="G741" t="s">
        <v>8416</v>
      </c>
      <c r="H741" t="s">
        <v>152</v>
      </c>
      <c r="I741" s="1">
        <v>44927</v>
      </c>
      <c r="K741" s="66">
        <v>0</v>
      </c>
      <c r="L741" t="s">
        <v>92</v>
      </c>
      <c r="M741" s="66">
        <v>87513.61</v>
      </c>
      <c r="N741" s="66">
        <v>0</v>
      </c>
      <c r="O741" s="1"/>
    </row>
    <row r="742" spans="1:15">
      <c r="A742" t="s">
        <v>11</v>
      </c>
      <c r="B742" t="s">
        <v>3705</v>
      </c>
      <c r="C742" t="s">
        <v>8417</v>
      </c>
      <c r="D742" t="s">
        <v>5006</v>
      </c>
      <c r="E742" t="s">
        <v>150</v>
      </c>
      <c r="G742" t="s">
        <v>8416</v>
      </c>
      <c r="H742" t="s">
        <v>152</v>
      </c>
      <c r="I742" s="1">
        <v>44927</v>
      </c>
      <c r="K742" s="66">
        <v>0</v>
      </c>
      <c r="L742" t="s">
        <v>92</v>
      </c>
      <c r="M742" s="66">
        <v>87513.61</v>
      </c>
      <c r="N742" s="66">
        <v>0</v>
      </c>
      <c r="O742" s="1"/>
    </row>
    <row r="743" spans="1:15">
      <c r="A743" t="s">
        <v>11</v>
      </c>
      <c r="B743" t="s">
        <v>3705</v>
      </c>
      <c r="C743" t="s">
        <v>8417</v>
      </c>
      <c r="D743" t="s">
        <v>5006</v>
      </c>
      <c r="E743" t="s">
        <v>150</v>
      </c>
      <c r="G743" t="s">
        <v>8416</v>
      </c>
      <c r="H743" t="s">
        <v>152</v>
      </c>
      <c r="I743" s="1">
        <v>44927</v>
      </c>
      <c r="K743" s="66">
        <v>0</v>
      </c>
      <c r="L743" t="s">
        <v>92</v>
      </c>
      <c r="M743" s="66">
        <v>-87513.61</v>
      </c>
      <c r="N743" s="66">
        <v>0</v>
      </c>
      <c r="O743" s="1"/>
    </row>
    <row r="744" spans="1:15">
      <c r="A744" t="s">
        <v>11</v>
      </c>
      <c r="B744" t="s">
        <v>3705</v>
      </c>
      <c r="C744" t="s">
        <v>8418</v>
      </c>
      <c r="D744" t="s">
        <v>5006</v>
      </c>
      <c r="E744" t="s">
        <v>150</v>
      </c>
      <c r="G744" t="s">
        <v>8416</v>
      </c>
      <c r="H744" t="s">
        <v>152</v>
      </c>
      <c r="I744" s="1">
        <v>44927</v>
      </c>
      <c r="K744" s="66">
        <v>0</v>
      </c>
      <c r="L744" t="s">
        <v>92</v>
      </c>
      <c r="M744" s="66">
        <v>59628.68</v>
      </c>
      <c r="N744" s="66">
        <v>0</v>
      </c>
      <c r="O744" s="1"/>
    </row>
    <row r="745" spans="1:15">
      <c r="A745" t="s">
        <v>11</v>
      </c>
      <c r="B745" t="s">
        <v>3705</v>
      </c>
      <c r="C745" t="s">
        <v>8418</v>
      </c>
      <c r="D745" t="s">
        <v>5006</v>
      </c>
      <c r="E745" t="s">
        <v>150</v>
      </c>
      <c r="G745" t="s">
        <v>8416</v>
      </c>
      <c r="H745" t="s">
        <v>152</v>
      </c>
      <c r="I745" s="1">
        <v>44927</v>
      </c>
      <c r="K745" s="66">
        <v>0</v>
      </c>
      <c r="L745" t="s">
        <v>92</v>
      </c>
      <c r="M745" s="66">
        <v>59628.68</v>
      </c>
      <c r="N745" s="66">
        <v>0</v>
      </c>
      <c r="O745" s="1"/>
    </row>
    <row r="746" spans="1:15">
      <c r="A746" t="s">
        <v>11</v>
      </c>
      <c r="B746" t="s">
        <v>3705</v>
      </c>
      <c r="C746" t="s">
        <v>8418</v>
      </c>
      <c r="D746" t="s">
        <v>5006</v>
      </c>
      <c r="E746" t="s">
        <v>150</v>
      </c>
      <c r="G746" t="s">
        <v>8416</v>
      </c>
      <c r="H746" t="s">
        <v>152</v>
      </c>
      <c r="I746" s="1">
        <v>44927</v>
      </c>
      <c r="K746" s="66">
        <v>0</v>
      </c>
      <c r="L746" t="s">
        <v>92</v>
      </c>
      <c r="M746" s="66">
        <v>-59628.68</v>
      </c>
      <c r="N746" s="66">
        <v>0</v>
      </c>
      <c r="O746" s="1"/>
    </row>
    <row r="747" spans="1:15">
      <c r="A747" t="s">
        <v>11</v>
      </c>
      <c r="B747" t="s">
        <v>3705</v>
      </c>
      <c r="C747" t="s">
        <v>8422</v>
      </c>
      <c r="D747" t="s">
        <v>5006</v>
      </c>
      <c r="E747" t="s">
        <v>150</v>
      </c>
      <c r="G747" t="s">
        <v>8416</v>
      </c>
      <c r="H747" t="s">
        <v>152</v>
      </c>
      <c r="I747" s="1">
        <v>44927</v>
      </c>
      <c r="K747" s="66">
        <v>0</v>
      </c>
      <c r="L747" t="s">
        <v>92</v>
      </c>
      <c r="M747" s="66">
        <v>97799.81</v>
      </c>
      <c r="N747" s="66">
        <v>0</v>
      </c>
      <c r="O747" s="1"/>
    </row>
    <row r="748" spans="1:15">
      <c r="A748" t="s">
        <v>11</v>
      </c>
      <c r="B748" t="s">
        <v>3705</v>
      </c>
      <c r="C748" t="s">
        <v>8422</v>
      </c>
      <c r="D748" t="s">
        <v>5006</v>
      </c>
      <c r="E748" t="s">
        <v>150</v>
      </c>
      <c r="G748" t="s">
        <v>8416</v>
      </c>
      <c r="H748" t="s">
        <v>152</v>
      </c>
      <c r="I748" s="1">
        <v>44927</v>
      </c>
      <c r="K748" s="66">
        <v>0</v>
      </c>
      <c r="L748" t="s">
        <v>92</v>
      </c>
      <c r="M748" s="66">
        <v>97799.81</v>
      </c>
      <c r="N748" s="66">
        <v>0</v>
      </c>
      <c r="O748" s="1"/>
    </row>
    <row r="749" spans="1:15">
      <c r="A749" t="s">
        <v>11</v>
      </c>
      <c r="B749" t="s">
        <v>3705</v>
      </c>
      <c r="C749" t="s">
        <v>8422</v>
      </c>
      <c r="D749" t="s">
        <v>5006</v>
      </c>
      <c r="E749" t="s">
        <v>150</v>
      </c>
      <c r="G749" t="s">
        <v>8416</v>
      </c>
      <c r="H749" t="s">
        <v>152</v>
      </c>
      <c r="I749" s="1">
        <v>44927</v>
      </c>
      <c r="K749" s="66">
        <v>0</v>
      </c>
      <c r="L749" t="s">
        <v>92</v>
      </c>
      <c r="M749" s="66">
        <v>-97799.81</v>
      </c>
      <c r="N749" s="66">
        <v>0</v>
      </c>
      <c r="O749" s="1"/>
    </row>
    <row r="750" spans="1:15">
      <c r="A750" t="s">
        <v>11</v>
      </c>
      <c r="B750" t="s">
        <v>3705</v>
      </c>
      <c r="C750" t="s">
        <v>8419</v>
      </c>
      <c r="D750" t="s">
        <v>5006</v>
      </c>
      <c r="E750" t="s">
        <v>150</v>
      </c>
      <c r="G750" t="s">
        <v>8416</v>
      </c>
      <c r="H750" t="s">
        <v>152</v>
      </c>
      <c r="I750" s="1">
        <v>44927</v>
      </c>
      <c r="K750" s="66">
        <v>0</v>
      </c>
      <c r="L750" t="s">
        <v>92</v>
      </c>
      <c r="M750" s="66">
        <v>132179.37</v>
      </c>
      <c r="N750" s="66">
        <v>0</v>
      </c>
      <c r="O750" s="1"/>
    </row>
    <row r="751" spans="1:15">
      <c r="A751" t="s">
        <v>11</v>
      </c>
      <c r="B751" t="s">
        <v>3705</v>
      </c>
      <c r="C751" t="s">
        <v>8419</v>
      </c>
      <c r="D751" t="s">
        <v>5006</v>
      </c>
      <c r="E751" t="s">
        <v>150</v>
      </c>
      <c r="G751" t="s">
        <v>8416</v>
      </c>
      <c r="H751" t="s">
        <v>152</v>
      </c>
      <c r="I751" s="1">
        <v>44927</v>
      </c>
      <c r="K751" s="66">
        <v>0</v>
      </c>
      <c r="L751" t="s">
        <v>92</v>
      </c>
      <c r="M751" s="66">
        <v>128826.52</v>
      </c>
      <c r="N751" s="66">
        <v>0</v>
      </c>
      <c r="O751" s="1"/>
    </row>
    <row r="752" spans="1:15">
      <c r="A752" t="s">
        <v>11</v>
      </c>
      <c r="B752" t="s">
        <v>3705</v>
      </c>
      <c r="C752" t="s">
        <v>8419</v>
      </c>
      <c r="D752" t="s">
        <v>5006</v>
      </c>
      <c r="E752" t="s">
        <v>150</v>
      </c>
      <c r="G752" t="s">
        <v>8416</v>
      </c>
      <c r="H752" t="s">
        <v>152</v>
      </c>
      <c r="I752" s="1">
        <v>44927</v>
      </c>
      <c r="K752" s="66">
        <v>0</v>
      </c>
      <c r="L752" t="s">
        <v>92</v>
      </c>
      <c r="M752" s="66">
        <v>-132179.37</v>
      </c>
      <c r="N752" s="66">
        <v>0</v>
      </c>
      <c r="O752" s="1"/>
    </row>
    <row r="753" spans="1:15">
      <c r="A753" t="s">
        <v>11</v>
      </c>
      <c r="B753" t="s">
        <v>3705</v>
      </c>
      <c r="C753" t="s">
        <v>8420</v>
      </c>
      <c r="D753" t="s">
        <v>5006</v>
      </c>
      <c r="E753" t="s">
        <v>150</v>
      </c>
      <c r="G753" t="s">
        <v>8416</v>
      </c>
      <c r="H753" t="s">
        <v>152</v>
      </c>
      <c r="I753" s="1">
        <v>44927</v>
      </c>
      <c r="K753" s="66">
        <v>0</v>
      </c>
      <c r="L753" t="s">
        <v>92</v>
      </c>
      <c r="M753" s="66">
        <v>25745.58</v>
      </c>
      <c r="N753" s="66">
        <v>0</v>
      </c>
      <c r="O753" s="1"/>
    </row>
    <row r="754" spans="1:15">
      <c r="A754" t="s">
        <v>11</v>
      </c>
      <c r="B754" t="s">
        <v>3705</v>
      </c>
      <c r="C754" t="s">
        <v>8420</v>
      </c>
      <c r="D754" t="s">
        <v>5006</v>
      </c>
      <c r="E754" t="s">
        <v>150</v>
      </c>
      <c r="G754" t="s">
        <v>8416</v>
      </c>
      <c r="H754" t="s">
        <v>152</v>
      </c>
      <c r="I754" s="1">
        <v>44927</v>
      </c>
      <c r="K754" s="66">
        <v>0</v>
      </c>
      <c r="L754" t="s">
        <v>92</v>
      </c>
      <c r="M754" s="66">
        <v>25745.58</v>
      </c>
      <c r="N754" s="66">
        <v>0</v>
      </c>
      <c r="O754" s="1"/>
    </row>
    <row r="755" spans="1:15">
      <c r="A755" t="s">
        <v>11</v>
      </c>
      <c r="B755" t="s">
        <v>3705</v>
      </c>
      <c r="C755" t="s">
        <v>8420</v>
      </c>
      <c r="D755" t="s">
        <v>5006</v>
      </c>
      <c r="E755" t="s">
        <v>150</v>
      </c>
      <c r="G755" t="s">
        <v>8416</v>
      </c>
      <c r="H755" t="s">
        <v>152</v>
      </c>
      <c r="I755" s="1">
        <v>44927</v>
      </c>
      <c r="K755" s="66">
        <v>0</v>
      </c>
      <c r="L755" t="s">
        <v>92</v>
      </c>
      <c r="M755" s="66">
        <v>-25745.58</v>
      </c>
      <c r="N755" s="66">
        <v>0</v>
      </c>
      <c r="O755" s="1"/>
    </row>
    <row r="756" spans="1:15">
      <c r="A756" t="s">
        <v>11</v>
      </c>
      <c r="B756" t="s">
        <v>3705</v>
      </c>
      <c r="C756" t="s">
        <v>8421</v>
      </c>
      <c r="D756" t="s">
        <v>5006</v>
      </c>
      <c r="E756" t="s">
        <v>150</v>
      </c>
      <c r="G756" t="s">
        <v>8416</v>
      </c>
      <c r="H756" t="s">
        <v>152</v>
      </c>
      <c r="I756" s="1">
        <v>44927</v>
      </c>
      <c r="K756" s="66">
        <v>0</v>
      </c>
      <c r="L756" t="s">
        <v>92</v>
      </c>
      <c r="M756" s="66">
        <v>12644.08</v>
      </c>
      <c r="N756" s="66">
        <v>0</v>
      </c>
      <c r="O756" s="1"/>
    </row>
    <row r="757" spans="1:15">
      <c r="A757" t="s">
        <v>11</v>
      </c>
      <c r="B757" t="s">
        <v>3705</v>
      </c>
      <c r="C757" t="s">
        <v>8421</v>
      </c>
      <c r="D757" t="s">
        <v>5006</v>
      </c>
      <c r="E757" t="s">
        <v>150</v>
      </c>
      <c r="G757" t="s">
        <v>8416</v>
      </c>
      <c r="H757" t="s">
        <v>152</v>
      </c>
      <c r="I757" s="1">
        <v>44927</v>
      </c>
      <c r="K757" s="66">
        <v>0</v>
      </c>
      <c r="L757" t="s">
        <v>92</v>
      </c>
      <c r="M757" s="66">
        <v>12568.44</v>
      </c>
      <c r="N757" s="66">
        <v>0</v>
      </c>
      <c r="O757" s="1"/>
    </row>
    <row r="758" spans="1:15">
      <c r="A758" t="s">
        <v>11</v>
      </c>
      <c r="B758" t="s">
        <v>3705</v>
      </c>
      <c r="C758" t="s">
        <v>8421</v>
      </c>
      <c r="D758" t="s">
        <v>5006</v>
      </c>
      <c r="E758" t="s">
        <v>150</v>
      </c>
      <c r="G758" t="s">
        <v>8416</v>
      </c>
      <c r="H758" t="s">
        <v>152</v>
      </c>
      <c r="I758" s="1">
        <v>44927</v>
      </c>
      <c r="K758" s="66">
        <v>0</v>
      </c>
      <c r="L758" t="s">
        <v>92</v>
      </c>
      <c r="M758" s="66">
        <v>-12644.08</v>
      </c>
      <c r="N758" s="66">
        <v>0</v>
      </c>
      <c r="O758" s="1"/>
    </row>
    <row r="759" spans="1:15">
      <c r="A759" t="s">
        <v>11</v>
      </c>
      <c r="B759" t="s">
        <v>3705</v>
      </c>
      <c r="C759" t="s">
        <v>8415</v>
      </c>
      <c r="D759" t="s">
        <v>5006</v>
      </c>
      <c r="E759" t="s">
        <v>150</v>
      </c>
      <c r="G759" t="s">
        <v>8416</v>
      </c>
      <c r="H759" t="s">
        <v>152</v>
      </c>
      <c r="I759" s="1">
        <v>44958</v>
      </c>
      <c r="K759" s="66">
        <v>0</v>
      </c>
      <c r="L759" t="s">
        <v>92</v>
      </c>
      <c r="M759" s="66">
        <v>849365.59</v>
      </c>
      <c r="N759" s="66">
        <v>0</v>
      </c>
      <c r="O759" s="1"/>
    </row>
    <row r="760" spans="1:15">
      <c r="A760" t="s">
        <v>11</v>
      </c>
      <c r="B760" t="s">
        <v>3705</v>
      </c>
      <c r="C760" t="s">
        <v>8415</v>
      </c>
      <c r="D760" t="s">
        <v>5006</v>
      </c>
      <c r="E760" t="s">
        <v>150</v>
      </c>
      <c r="G760" t="s">
        <v>8416</v>
      </c>
      <c r="H760" t="s">
        <v>152</v>
      </c>
      <c r="I760" s="1">
        <v>44958</v>
      </c>
      <c r="K760" s="66">
        <v>0</v>
      </c>
      <c r="L760" t="s">
        <v>92</v>
      </c>
      <c r="M760" s="66">
        <v>849365.59</v>
      </c>
      <c r="N760" s="66">
        <v>0</v>
      </c>
      <c r="O760" s="1"/>
    </row>
    <row r="761" spans="1:15">
      <c r="A761" t="s">
        <v>11</v>
      </c>
      <c r="B761" t="s">
        <v>3705</v>
      </c>
      <c r="C761" t="s">
        <v>8415</v>
      </c>
      <c r="D761" t="s">
        <v>5006</v>
      </c>
      <c r="E761" t="s">
        <v>150</v>
      </c>
      <c r="G761" t="s">
        <v>8416</v>
      </c>
      <c r="H761" t="s">
        <v>152</v>
      </c>
      <c r="I761" s="1">
        <v>44958</v>
      </c>
      <c r="K761" s="66">
        <v>0</v>
      </c>
      <c r="L761" t="s">
        <v>92</v>
      </c>
      <c r="M761" s="66">
        <v>-849365.59</v>
      </c>
      <c r="N761" s="66">
        <v>0</v>
      </c>
      <c r="O761" s="1"/>
    </row>
    <row r="762" spans="1:15">
      <c r="A762" t="s">
        <v>11</v>
      </c>
      <c r="B762" t="s">
        <v>3705</v>
      </c>
      <c r="C762" t="s">
        <v>8417</v>
      </c>
      <c r="D762" t="s">
        <v>5006</v>
      </c>
      <c r="E762" t="s">
        <v>150</v>
      </c>
      <c r="G762" t="s">
        <v>8416</v>
      </c>
      <c r="H762" t="s">
        <v>152</v>
      </c>
      <c r="I762" s="1">
        <v>44958</v>
      </c>
      <c r="K762" s="66">
        <v>0</v>
      </c>
      <c r="L762" t="s">
        <v>92</v>
      </c>
      <c r="M762" s="66">
        <v>139592.68</v>
      </c>
      <c r="N762" s="66">
        <v>0</v>
      </c>
      <c r="O762" s="1"/>
    </row>
    <row r="763" spans="1:15">
      <c r="A763" t="s">
        <v>11</v>
      </c>
      <c r="B763" t="s">
        <v>3705</v>
      </c>
      <c r="C763" t="s">
        <v>8417</v>
      </c>
      <c r="D763" t="s">
        <v>5006</v>
      </c>
      <c r="E763" t="s">
        <v>150</v>
      </c>
      <c r="G763" t="s">
        <v>8416</v>
      </c>
      <c r="H763" t="s">
        <v>152</v>
      </c>
      <c r="I763" s="1">
        <v>44958</v>
      </c>
      <c r="K763" s="66">
        <v>0</v>
      </c>
      <c r="L763" t="s">
        <v>92</v>
      </c>
      <c r="M763" s="66">
        <v>139592.68</v>
      </c>
      <c r="N763" s="66">
        <v>0</v>
      </c>
      <c r="O763" s="1"/>
    </row>
    <row r="764" spans="1:15">
      <c r="A764" t="s">
        <v>11</v>
      </c>
      <c r="B764" t="s">
        <v>3705</v>
      </c>
      <c r="C764" t="s">
        <v>8417</v>
      </c>
      <c r="D764" t="s">
        <v>5006</v>
      </c>
      <c r="E764" t="s">
        <v>150</v>
      </c>
      <c r="G764" t="s">
        <v>8416</v>
      </c>
      <c r="H764" t="s">
        <v>152</v>
      </c>
      <c r="I764" s="1">
        <v>44958</v>
      </c>
      <c r="K764" s="66">
        <v>0</v>
      </c>
      <c r="L764" t="s">
        <v>92</v>
      </c>
      <c r="M764" s="66">
        <v>-139592.68</v>
      </c>
      <c r="N764" s="66">
        <v>0</v>
      </c>
      <c r="O764" s="1"/>
    </row>
    <row r="765" spans="1:15">
      <c r="A765" t="s">
        <v>11</v>
      </c>
      <c r="B765" t="s">
        <v>3705</v>
      </c>
      <c r="C765" t="s">
        <v>8418</v>
      </c>
      <c r="D765" t="s">
        <v>5006</v>
      </c>
      <c r="E765" t="s">
        <v>150</v>
      </c>
      <c r="G765" t="s">
        <v>8416</v>
      </c>
      <c r="H765" t="s">
        <v>152</v>
      </c>
      <c r="I765" s="1">
        <v>44958</v>
      </c>
      <c r="K765" s="66">
        <v>0</v>
      </c>
      <c r="L765" t="s">
        <v>92</v>
      </c>
      <c r="M765" s="66">
        <v>68651.31</v>
      </c>
      <c r="N765" s="66">
        <v>0</v>
      </c>
      <c r="O765" s="1"/>
    </row>
    <row r="766" spans="1:15">
      <c r="A766" t="s">
        <v>11</v>
      </c>
      <c r="B766" t="s">
        <v>3705</v>
      </c>
      <c r="C766" t="s">
        <v>8418</v>
      </c>
      <c r="D766" t="s">
        <v>5006</v>
      </c>
      <c r="E766" t="s">
        <v>150</v>
      </c>
      <c r="G766" t="s">
        <v>8416</v>
      </c>
      <c r="H766" t="s">
        <v>152</v>
      </c>
      <c r="I766" s="1">
        <v>44958</v>
      </c>
      <c r="K766" s="66">
        <v>0</v>
      </c>
      <c r="L766" t="s">
        <v>92</v>
      </c>
      <c r="M766" s="66">
        <v>68651.31</v>
      </c>
      <c r="N766" s="66">
        <v>0</v>
      </c>
      <c r="O766" s="1"/>
    </row>
    <row r="767" spans="1:15">
      <c r="A767" t="s">
        <v>11</v>
      </c>
      <c r="B767" t="s">
        <v>3705</v>
      </c>
      <c r="C767" t="s">
        <v>8418</v>
      </c>
      <c r="D767" t="s">
        <v>5006</v>
      </c>
      <c r="E767" t="s">
        <v>150</v>
      </c>
      <c r="G767" t="s">
        <v>8416</v>
      </c>
      <c r="H767" t="s">
        <v>152</v>
      </c>
      <c r="I767" s="1">
        <v>44958</v>
      </c>
      <c r="K767" s="66">
        <v>0</v>
      </c>
      <c r="L767" t="s">
        <v>92</v>
      </c>
      <c r="M767" s="66">
        <v>-68651.31</v>
      </c>
      <c r="N767" s="66">
        <v>0</v>
      </c>
      <c r="O767" s="1"/>
    </row>
    <row r="768" spans="1:15">
      <c r="A768" t="s">
        <v>11</v>
      </c>
      <c r="B768" t="s">
        <v>3705</v>
      </c>
      <c r="C768" t="s">
        <v>8419</v>
      </c>
      <c r="D768" t="s">
        <v>5006</v>
      </c>
      <c r="E768" t="s">
        <v>150</v>
      </c>
      <c r="G768" t="s">
        <v>8416</v>
      </c>
      <c r="H768" t="s">
        <v>152</v>
      </c>
      <c r="I768" s="1">
        <v>44958</v>
      </c>
      <c r="K768" s="66">
        <v>0</v>
      </c>
      <c r="L768" t="s">
        <v>92</v>
      </c>
      <c r="M768" s="66">
        <v>155923.42000000001</v>
      </c>
      <c r="N768" s="66">
        <v>0</v>
      </c>
      <c r="O768" s="1"/>
    </row>
    <row r="769" spans="1:15">
      <c r="A769" t="s">
        <v>11</v>
      </c>
      <c r="B769" t="s">
        <v>3705</v>
      </c>
      <c r="C769" t="s">
        <v>8419</v>
      </c>
      <c r="D769" t="s">
        <v>5006</v>
      </c>
      <c r="E769" t="s">
        <v>150</v>
      </c>
      <c r="G769" t="s">
        <v>8416</v>
      </c>
      <c r="H769" t="s">
        <v>152</v>
      </c>
      <c r="I769" s="1">
        <v>44958</v>
      </c>
      <c r="K769" s="66">
        <v>0</v>
      </c>
      <c r="L769" t="s">
        <v>92</v>
      </c>
      <c r="M769" s="66">
        <v>155923.42000000001</v>
      </c>
      <c r="N769" s="66">
        <v>0</v>
      </c>
      <c r="O769" s="1"/>
    </row>
    <row r="770" spans="1:15">
      <c r="A770" t="s">
        <v>11</v>
      </c>
      <c r="B770" t="s">
        <v>3705</v>
      </c>
      <c r="C770" t="s">
        <v>8419</v>
      </c>
      <c r="D770" t="s">
        <v>5006</v>
      </c>
      <c r="E770" t="s">
        <v>150</v>
      </c>
      <c r="G770" t="s">
        <v>8416</v>
      </c>
      <c r="H770" t="s">
        <v>152</v>
      </c>
      <c r="I770" s="1">
        <v>44958</v>
      </c>
      <c r="K770" s="66">
        <v>0</v>
      </c>
      <c r="L770" t="s">
        <v>92</v>
      </c>
      <c r="M770" s="66">
        <v>-155923.42000000001</v>
      </c>
      <c r="N770" s="66">
        <v>0</v>
      </c>
      <c r="O770" s="1"/>
    </row>
    <row r="771" spans="1:15">
      <c r="A771" t="s">
        <v>11</v>
      </c>
      <c r="B771" t="s">
        <v>3705</v>
      </c>
      <c r="C771" t="s">
        <v>8420</v>
      </c>
      <c r="D771" t="s">
        <v>5006</v>
      </c>
      <c r="E771" t="s">
        <v>150</v>
      </c>
      <c r="G771" t="s">
        <v>8416</v>
      </c>
      <c r="H771" t="s">
        <v>152</v>
      </c>
      <c r="I771" s="1">
        <v>44958</v>
      </c>
      <c r="K771" s="66">
        <v>0</v>
      </c>
      <c r="L771" t="s">
        <v>92</v>
      </c>
      <c r="M771" s="66">
        <v>25745.58</v>
      </c>
      <c r="N771" s="66">
        <v>0</v>
      </c>
      <c r="O771" s="1"/>
    </row>
    <row r="772" spans="1:15">
      <c r="A772" t="s">
        <v>11</v>
      </c>
      <c r="B772" t="s">
        <v>3705</v>
      </c>
      <c r="C772" t="s">
        <v>8420</v>
      </c>
      <c r="D772" t="s">
        <v>5006</v>
      </c>
      <c r="E772" t="s">
        <v>150</v>
      </c>
      <c r="G772" t="s">
        <v>8416</v>
      </c>
      <c r="H772" t="s">
        <v>152</v>
      </c>
      <c r="I772" s="1">
        <v>44958</v>
      </c>
      <c r="K772" s="66">
        <v>0</v>
      </c>
      <c r="L772" t="s">
        <v>92</v>
      </c>
      <c r="M772" s="66">
        <v>25745.58</v>
      </c>
      <c r="N772" s="66">
        <v>0</v>
      </c>
      <c r="O772" s="1"/>
    </row>
    <row r="773" spans="1:15">
      <c r="A773" t="s">
        <v>11</v>
      </c>
      <c r="B773" t="s">
        <v>3705</v>
      </c>
      <c r="C773" t="s">
        <v>8420</v>
      </c>
      <c r="D773" t="s">
        <v>5006</v>
      </c>
      <c r="E773" t="s">
        <v>150</v>
      </c>
      <c r="G773" t="s">
        <v>8416</v>
      </c>
      <c r="H773" t="s">
        <v>152</v>
      </c>
      <c r="I773" s="1">
        <v>44958</v>
      </c>
      <c r="K773" s="66">
        <v>0</v>
      </c>
      <c r="L773" t="s">
        <v>92</v>
      </c>
      <c r="M773" s="66">
        <v>-25745.58</v>
      </c>
      <c r="N773" s="66">
        <v>0</v>
      </c>
      <c r="O773" s="1"/>
    </row>
    <row r="774" spans="1:15">
      <c r="A774" t="s">
        <v>11</v>
      </c>
      <c r="B774" t="s">
        <v>3705</v>
      </c>
      <c r="C774" t="s">
        <v>8421</v>
      </c>
      <c r="D774" t="s">
        <v>5006</v>
      </c>
      <c r="E774" t="s">
        <v>150</v>
      </c>
      <c r="G774" t="s">
        <v>8416</v>
      </c>
      <c r="H774" t="s">
        <v>152</v>
      </c>
      <c r="I774" s="1">
        <v>44958</v>
      </c>
      <c r="K774" s="66">
        <v>0</v>
      </c>
      <c r="L774" t="s">
        <v>92</v>
      </c>
      <c r="M774" s="66">
        <v>15212.03</v>
      </c>
      <c r="N774" s="66">
        <v>0</v>
      </c>
      <c r="O774" s="1"/>
    </row>
    <row r="775" spans="1:15">
      <c r="A775" t="s">
        <v>11</v>
      </c>
      <c r="B775" t="s">
        <v>3705</v>
      </c>
      <c r="C775" t="s">
        <v>8421</v>
      </c>
      <c r="D775" t="s">
        <v>5006</v>
      </c>
      <c r="E775" t="s">
        <v>150</v>
      </c>
      <c r="G775" t="s">
        <v>8416</v>
      </c>
      <c r="H775" t="s">
        <v>152</v>
      </c>
      <c r="I775" s="1">
        <v>44958</v>
      </c>
      <c r="K775" s="66">
        <v>0</v>
      </c>
      <c r="L775" t="s">
        <v>92</v>
      </c>
      <c r="M775" s="66">
        <v>15212.03</v>
      </c>
      <c r="N775" s="66">
        <v>0</v>
      </c>
      <c r="O775" s="1"/>
    </row>
    <row r="776" spans="1:15">
      <c r="A776" t="s">
        <v>11</v>
      </c>
      <c r="B776" t="s">
        <v>3705</v>
      </c>
      <c r="C776" t="s">
        <v>8421</v>
      </c>
      <c r="D776" t="s">
        <v>5006</v>
      </c>
      <c r="E776" t="s">
        <v>150</v>
      </c>
      <c r="G776" t="s">
        <v>8416</v>
      </c>
      <c r="H776" t="s">
        <v>152</v>
      </c>
      <c r="I776" s="1">
        <v>44958</v>
      </c>
      <c r="K776" s="66">
        <v>0</v>
      </c>
      <c r="L776" t="s">
        <v>92</v>
      </c>
      <c r="M776" s="66">
        <v>-15212.03</v>
      </c>
      <c r="N776" s="66">
        <v>0</v>
      </c>
      <c r="O776" s="1"/>
    </row>
    <row r="777" spans="1:15">
      <c r="A777" t="s">
        <v>11</v>
      </c>
      <c r="B777" t="s">
        <v>3705</v>
      </c>
      <c r="C777" t="s">
        <v>8415</v>
      </c>
      <c r="D777" t="s">
        <v>5006</v>
      </c>
      <c r="E777" t="s">
        <v>150</v>
      </c>
      <c r="G777" t="s">
        <v>8416</v>
      </c>
      <c r="H777" t="s">
        <v>152</v>
      </c>
      <c r="I777" s="1">
        <v>44986</v>
      </c>
      <c r="K777" s="66">
        <v>0</v>
      </c>
      <c r="L777" t="s">
        <v>92</v>
      </c>
      <c r="M777" s="66">
        <v>823440.4</v>
      </c>
      <c r="N777" s="66">
        <v>0</v>
      </c>
      <c r="O777" s="1"/>
    </row>
    <row r="778" spans="1:15">
      <c r="A778" t="s">
        <v>11</v>
      </c>
      <c r="B778" t="s">
        <v>3705</v>
      </c>
      <c r="C778" t="s">
        <v>8415</v>
      </c>
      <c r="D778" t="s">
        <v>5006</v>
      </c>
      <c r="E778" t="s">
        <v>150</v>
      </c>
      <c r="G778" t="s">
        <v>8416</v>
      </c>
      <c r="H778" t="s">
        <v>152</v>
      </c>
      <c r="I778" s="1">
        <v>44986</v>
      </c>
      <c r="K778" s="66">
        <v>0</v>
      </c>
      <c r="L778" t="s">
        <v>92</v>
      </c>
      <c r="M778" s="66">
        <v>823440.4</v>
      </c>
      <c r="N778" s="66">
        <v>0</v>
      </c>
      <c r="O778" s="1"/>
    </row>
    <row r="779" spans="1:15">
      <c r="A779" t="s">
        <v>11</v>
      </c>
      <c r="B779" t="s">
        <v>3705</v>
      </c>
      <c r="C779" t="s">
        <v>8415</v>
      </c>
      <c r="D779" t="s">
        <v>5006</v>
      </c>
      <c r="E779" t="s">
        <v>150</v>
      </c>
      <c r="G779" t="s">
        <v>8416</v>
      </c>
      <c r="H779" t="s">
        <v>152</v>
      </c>
      <c r="I779" s="1">
        <v>44986</v>
      </c>
      <c r="K779" s="66">
        <v>0</v>
      </c>
      <c r="L779" t="s">
        <v>92</v>
      </c>
      <c r="M779" s="66">
        <v>823440.4</v>
      </c>
      <c r="N779" s="66">
        <v>0</v>
      </c>
      <c r="O779" s="1"/>
    </row>
    <row r="780" spans="1:15">
      <c r="A780" t="s">
        <v>11</v>
      </c>
      <c r="B780" t="s">
        <v>3705</v>
      </c>
      <c r="C780" t="s">
        <v>8415</v>
      </c>
      <c r="D780" t="s">
        <v>5006</v>
      </c>
      <c r="E780" t="s">
        <v>150</v>
      </c>
      <c r="G780" t="s">
        <v>8416</v>
      </c>
      <c r="H780" t="s">
        <v>152</v>
      </c>
      <c r="I780" s="1">
        <v>44986</v>
      </c>
      <c r="K780" s="66">
        <v>0</v>
      </c>
      <c r="L780" t="s">
        <v>92</v>
      </c>
      <c r="M780" s="66">
        <v>-823440.4</v>
      </c>
      <c r="N780" s="66">
        <v>0</v>
      </c>
      <c r="O780" s="1"/>
    </row>
    <row r="781" spans="1:15">
      <c r="A781" t="s">
        <v>11</v>
      </c>
      <c r="B781" t="s">
        <v>3705</v>
      </c>
      <c r="C781" t="s">
        <v>8415</v>
      </c>
      <c r="D781" t="s">
        <v>5006</v>
      </c>
      <c r="E781" t="s">
        <v>150</v>
      </c>
      <c r="G781" t="s">
        <v>8416</v>
      </c>
      <c r="H781" t="s">
        <v>152</v>
      </c>
      <c r="I781" s="1">
        <v>44986</v>
      </c>
      <c r="K781" s="66">
        <v>0</v>
      </c>
      <c r="L781" t="s">
        <v>92</v>
      </c>
      <c r="M781" s="66">
        <v>-823440.4</v>
      </c>
      <c r="N781" s="66">
        <v>0</v>
      </c>
      <c r="O781" s="1"/>
    </row>
    <row r="782" spans="1:15">
      <c r="A782" t="s">
        <v>11</v>
      </c>
      <c r="B782" t="s">
        <v>3705</v>
      </c>
      <c r="C782" t="s">
        <v>8417</v>
      </c>
      <c r="D782" t="s">
        <v>5006</v>
      </c>
      <c r="E782" t="s">
        <v>150</v>
      </c>
      <c r="G782" t="s">
        <v>8416</v>
      </c>
      <c r="H782" t="s">
        <v>152</v>
      </c>
      <c r="I782" s="1">
        <v>44986</v>
      </c>
      <c r="K782" s="66">
        <v>0</v>
      </c>
      <c r="L782" t="s">
        <v>92</v>
      </c>
      <c r="M782" s="66">
        <v>165282.46</v>
      </c>
      <c r="N782" s="66">
        <v>0</v>
      </c>
      <c r="O782" s="1"/>
    </row>
    <row r="783" spans="1:15">
      <c r="A783" t="s">
        <v>11</v>
      </c>
      <c r="B783" t="s">
        <v>3705</v>
      </c>
      <c r="C783" t="s">
        <v>8417</v>
      </c>
      <c r="D783" t="s">
        <v>5006</v>
      </c>
      <c r="E783" t="s">
        <v>150</v>
      </c>
      <c r="G783" t="s">
        <v>8416</v>
      </c>
      <c r="H783" t="s">
        <v>152</v>
      </c>
      <c r="I783" s="1">
        <v>44986</v>
      </c>
      <c r="K783" s="66">
        <v>0</v>
      </c>
      <c r="L783" t="s">
        <v>92</v>
      </c>
      <c r="M783" s="66">
        <v>165282.46</v>
      </c>
      <c r="N783" s="66">
        <v>0</v>
      </c>
      <c r="O783" s="1"/>
    </row>
    <row r="784" spans="1:15">
      <c r="A784" t="s">
        <v>11</v>
      </c>
      <c r="B784" t="s">
        <v>3705</v>
      </c>
      <c r="C784" t="s">
        <v>8417</v>
      </c>
      <c r="D784" t="s">
        <v>5006</v>
      </c>
      <c r="E784" t="s">
        <v>150</v>
      </c>
      <c r="G784" t="s">
        <v>8416</v>
      </c>
      <c r="H784" t="s">
        <v>152</v>
      </c>
      <c r="I784" s="1">
        <v>44986</v>
      </c>
      <c r="K784" s="66">
        <v>0</v>
      </c>
      <c r="L784" t="s">
        <v>92</v>
      </c>
      <c r="M784" s="66">
        <v>165282.46</v>
      </c>
      <c r="N784" s="66">
        <v>0</v>
      </c>
      <c r="O784" s="1"/>
    </row>
    <row r="785" spans="1:15">
      <c r="A785" t="s">
        <v>11</v>
      </c>
      <c r="B785" t="s">
        <v>3705</v>
      </c>
      <c r="C785" t="s">
        <v>8417</v>
      </c>
      <c r="D785" t="s">
        <v>5006</v>
      </c>
      <c r="E785" t="s">
        <v>150</v>
      </c>
      <c r="G785" t="s">
        <v>8416</v>
      </c>
      <c r="H785" t="s">
        <v>152</v>
      </c>
      <c r="I785" s="1">
        <v>44986</v>
      </c>
      <c r="K785" s="66">
        <v>0</v>
      </c>
      <c r="L785" t="s">
        <v>92</v>
      </c>
      <c r="M785" s="66">
        <v>-165282.46</v>
      </c>
      <c r="N785" s="66">
        <v>0</v>
      </c>
      <c r="O785" s="1"/>
    </row>
    <row r="786" spans="1:15">
      <c r="A786" t="s">
        <v>11</v>
      </c>
      <c r="B786" t="s">
        <v>3705</v>
      </c>
      <c r="C786" t="s">
        <v>8417</v>
      </c>
      <c r="D786" t="s">
        <v>5006</v>
      </c>
      <c r="E786" t="s">
        <v>150</v>
      </c>
      <c r="G786" t="s">
        <v>8416</v>
      </c>
      <c r="H786" t="s">
        <v>152</v>
      </c>
      <c r="I786" s="1">
        <v>44986</v>
      </c>
      <c r="K786" s="66">
        <v>0</v>
      </c>
      <c r="L786" t="s">
        <v>92</v>
      </c>
      <c r="M786" s="66">
        <v>-165282.46</v>
      </c>
      <c r="N786" s="66">
        <v>0</v>
      </c>
      <c r="O786" s="1"/>
    </row>
    <row r="787" spans="1:15">
      <c r="A787" t="s">
        <v>11</v>
      </c>
      <c r="B787" t="s">
        <v>3705</v>
      </c>
      <c r="C787" t="s">
        <v>8418</v>
      </c>
      <c r="D787" t="s">
        <v>5006</v>
      </c>
      <c r="E787" t="s">
        <v>150</v>
      </c>
      <c r="G787" t="s">
        <v>8416</v>
      </c>
      <c r="H787" t="s">
        <v>152</v>
      </c>
      <c r="I787" s="1">
        <v>44986</v>
      </c>
      <c r="K787" s="66">
        <v>0</v>
      </c>
      <c r="L787" t="s">
        <v>92</v>
      </c>
      <c r="M787" s="66">
        <v>70250.960000000006</v>
      </c>
      <c r="N787" s="66">
        <v>0</v>
      </c>
      <c r="O787" s="1"/>
    </row>
    <row r="788" spans="1:15">
      <c r="A788" t="s">
        <v>11</v>
      </c>
      <c r="B788" t="s">
        <v>3705</v>
      </c>
      <c r="C788" t="s">
        <v>8418</v>
      </c>
      <c r="D788" t="s">
        <v>5006</v>
      </c>
      <c r="E788" t="s">
        <v>150</v>
      </c>
      <c r="G788" t="s">
        <v>8416</v>
      </c>
      <c r="H788" t="s">
        <v>152</v>
      </c>
      <c r="I788" s="1">
        <v>44986</v>
      </c>
      <c r="K788" s="66">
        <v>0</v>
      </c>
      <c r="L788" t="s">
        <v>92</v>
      </c>
      <c r="M788" s="66">
        <v>70250.960000000006</v>
      </c>
      <c r="N788" s="66">
        <v>0</v>
      </c>
      <c r="O788" s="1"/>
    </row>
    <row r="789" spans="1:15">
      <c r="A789" t="s">
        <v>11</v>
      </c>
      <c r="B789" t="s">
        <v>3705</v>
      </c>
      <c r="C789" t="s">
        <v>8418</v>
      </c>
      <c r="D789" t="s">
        <v>5006</v>
      </c>
      <c r="E789" t="s">
        <v>150</v>
      </c>
      <c r="G789" t="s">
        <v>8416</v>
      </c>
      <c r="H789" t="s">
        <v>152</v>
      </c>
      <c r="I789" s="1">
        <v>44986</v>
      </c>
      <c r="K789" s="66">
        <v>0</v>
      </c>
      <c r="L789" t="s">
        <v>92</v>
      </c>
      <c r="M789" s="66">
        <v>70250.960000000006</v>
      </c>
      <c r="N789" s="66">
        <v>0</v>
      </c>
      <c r="O789" s="1"/>
    </row>
    <row r="790" spans="1:15">
      <c r="A790" t="s">
        <v>11</v>
      </c>
      <c r="B790" t="s">
        <v>3705</v>
      </c>
      <c r="C790" t="s">
        <v>8418</v>
      </c>
      <c r="D790" t="s">
        <v>5006</v>
      </c>
      <c r="E790" t="s">
        <v>150</v>
      </c>
      <c r="G790" t="s">
        <v>8416</v>
      </c>
      <c r="H790" t="s">
        <v>152</v>
      </c>
      <c r="I790" s="1">
        <v>44986</v>
      </c>
      <c r="K790" s="66">
        <v>0</v>
      </c>
      <c r="L790" t="s">
        <v>92</v>
      </c>
      <c r="M790" s="66">
        <v>-70250.960000000006</v>
      </c>
      <c r="N790" s="66">
        <v>0</v>
      </c>
      <c r="O790" s="1"/>
    </row>
    <row r="791" spans="1:15">
      <c r="A791" t="s">
        <v>11</v>
      </c>
      <c r="B791" t="s">
        <v>3705</v>
      </c>
      <c r="C791" t="s">
        <v>8418</v>
      </c>
      <c r="D791" t="s">
        <v>5006</v>
      </c>
      <c r="E791" t="s">
        <v>150</v>
      </c>
      <c r="G791" t="s">
        <v>8416</v>
      </c>
      <c r="H791" t="s">
        <v>152</v>
      </c>
      <c r="I791" s="1">
        <v>44986</v>
      </c>
      <c r="K791" s="66">
        <v>0</v>
      </c>
      <c r="L791" t="s">
        <v>92</v>
      </c>
      <c r="M791" s="66">
        <v>-70250.960000000006</v>
      </c>
      <c r="N791" s="66">
        <v>0</v>
      </c>
      <c r="O791" s="1"/>
    </row>
    <row r="792" spans="1:15">
      <c r="A792" t="s">
        <v>11</v>
      </c>
      <c r="B792" t="s">
        <v>3705</v>
      </c>
      <c r="C792" t="s">
        <v>8422</v>
      </c>
      <c r="D792" t="s">
        <v>5006</v>
      </c>
      <c r="E792" t="s">
        <v>150</v>
      </c>
      <c r="G792" t="s">
        <v>8416</v>
      </c>
      <c r="H792" t="s">
        <v>152</v>
      </c>
      <c r="I792" s="1">
        <v>44986</v>
      </c>
      <c r="K792" s="66">
        <v>0</v>
      </c>
      <c r="L792" t="s">
        <v>92</v>
      </c>
      <c r="M792" s="66">
        <v>9939.7800000000007</v>
      </c>
      <c r="N792" s="66">
        <v>0</v>
      </c>
      <c r="O792" s="1"/>
    </row>
    <row r="793" spans="1:15">
      <c r="A793" t="s">
        <v>11</v>
      </c>
      <c r="B793" t="s">
        <v>3705</v>
      </c>
      <c r="C793" t="s">
        <v>8422</v>
      </c>
      <c r="D793" t="s">
        <v>5006</v>
      </c>
      <c r="E793" t="s">
        <v>150</v>
      </c>
      <c r="G793" t="s">
        <v>8416</v>
      </c>
      <c r="H793" t="s">
        <v>152</v>
      </c>
      <c r="I793" s="1">
        <v>44986</v>
      </c>
      <c r="K793" s="66">
        <v>0</v>
      </c>
      <c r="L793" t="s">
        <v>92</v>
      </c>
      <c r="M793" s="66">
        <v>9939.7800000000007</v>
      </c>
      <c r="N793" s="66">
        <v>0</v>
      </c>
      <c r="O793" s="1"/>
    </row>
    <row r="794" spans="1:15">
      <c r="A794" t="s">
        <v>11</v>
      </c>
      <c r="B794" t="s">
        <v>3705</v>
      </c>
      <c r="C794" t="s">
        <v>8422</v>
      </c>
      <c r="D794" t="s">
        <v>5006</v>
      </c>
      <c r="E794" t="s">
        <v>150</v>
      </c>
      <c r="G794" t="s">
        <v>8416</v>
      </c>
      <c r="H794" t="s">
        <v>152</v>
      </c>
      <c r="I794" s="1">
        <v>44986</v>
      </c>
      <c r="K794" s="66">
        <v>0</v>
      </c>
      <c r="L794" t="s">
        <v>92</v>
      </c>
      <c r="M794" s="66">
        <v>9939.7800000000007</v>
      </c>
      <c r="N794" s="66">
        <v>0</v>
      </c>
      <c r="O794" s="1"/>
    </row>
    <row r="795" spans="1:15">
      <c r="A795" t="s">
        <v>11</v>
      </c>
      <c r="B795" t="s">
        <v>3705</v>
      </c>
      <c r="C795" t="s">
        <v>8422</v>
      </c>
      <c r="D795" t="s">
        <v>5006</v>
      </c>
      <c r="E795" t="s">
        <v>150</v>
      </c>
      <c r="G795" t="s">
        <v>8416</v>
      </c>
      <c r="H795" t="s">
        <v>152</v>
      </c>
      <c r="I795" s="1">
        <v>44986</v>
      </c>
      <c r="K795" s="66">
        <v>0</v>
      </c>
      <c r="L795" t="s">
        <v>92</v>
      </c>
      <c r="M795" s="66">
        <v>-9939.7800000000007</v>
      </c>
      <c r="N795" s="66">
        <v>0</v>
      </c>
      <c r="O795" s="1"/>
    </row>
    <row r="796" spans="1:15">
      <c r="A796" t="s">
        <v>11</v>
      </c>
      <c r="B796" t="s">
        <v>3705</v>
      </c>
      <c r="C796" t="s">
        <v>8422</v>
      </c>
      <c r="D796" t="s">
        <v>5006</v>
      </c>
      <c r="E796" t="s">
        <v>150</v>
      </c>
      <c r="G796" t="s">
        <v>8416</v>
      </c>
      <c r="H796" t="s">
        <v>152</v>
      </c>
      <c r="I796" s="1">
        <v>44986</v>
      </c>
      <c r="K796" s="66">
        <v>0</v>
      </c>
      <c r="L796" t="s">
        <v>92</v>
      </c>
      <c r="M796" s="66">
        <v>-9939.7800000000007</v>
      </c>
      <c r="N796" s="66">
        <v>0</v>
      </c>
      <c r="O796" s="1"/>
    </row>
    <row r="797" spans="1:15">
      <c r="A797" t="s">
        <v>11</v>
      </c>
      <c r="B797" t="s">
        <v>3705</v>
      </c>
      <c r="C797" t="s">
        <v>8419</v>
      </c>
      <c r="D797" t="s">
        <v>5006</v>
      </c>
      <c r="E797" t="s">
        <v>150</v>
      </c>
      <c r="G797" t="s">
        <v>8416</v>
      </c>
      <c r="H797" t="s">
        <v>152</v>
      </c>
      <c r="I797" s="1">
        <v>44986</v>
      </c>
      <c r="K797" s="66">
        <v>0</v>
      </c>
      <c r="L797" t="s">
        <v>92</v>
      </c>
      <c r="M797" s="66">
        <v>142086.74</v>
      </c>
      <c r="N797" s="66">
        <v>0</v>
      </c>
      <c r="O797" s="1"/>
    </row>
    <row r="798" spans="1:15">
      <c r="A798" t="s">
        <v>11</v>
      </c>
      <c r="B798" t="s">
        <v>3705</v>
      </c>
      <c r="C798" t="s">
        <v>8419</v>
      </c>
      <c r="D798" t="s">
        <v>5006</v>
      </c>
      <c r="E798" t="s">
        <v>150</v>
      </c>
      <c r="G798" t="s">
        <v>8416</v>
      </c>
      <c r="H798" t="s">
        <v>152</v>
      </c>
      <c r="I798" s="1">
        <v>44986</v>
      </c>
      <c r="K798" s="66">
        <v>0</v>
      </c>
      <c r="L798" t="s">
        <v>92</v>
      </c>
      <c r="M798" s="66">
        <v>142086.74</v>
      </c>
      <c r="N798" s="66">
        <v>0</v>
      </c>
      <c r="O798" s="1"/>
    </row>
    <row r="799" spans="1:15">
      <c r="A799" t="s">
        <v>11</v>
      </c>
      <c r="B799" t="s">
        <v>3705</v>
      </c>
      <c r="C799" t="s">
        <v>8419</v>
      </c>
      <c r="D799" t="s">
        <v>5006</v>
      </c>
      <c r="E799" t="s">
        <v>150</v>
      </c>
      <c r="G799" t="s">
        <v>8416</v>
      </c>
      <c r="H799" t="s">
        <v>152</v>
      </c>
      <c r="I799" s="1">
        <v>44986</v>
      </c>
      <c r="K799" s="66">
        <v>0</v>
      </c>
      <c r="L799" t="s">
        <v>92</v>
      </c>
      <c r="M799" s="66">
        <v>142086.74</v>
      </c>
      <c r="N799" s="66">
        <v>0</v>
      </c>
      <c r="O799" s="1"/>
    </row>
    <row r="800" spans="1:15">
      <c r="A800" t="s">
        <v>11</v>
      </c>
      <c r="B800" t="s">
        <v>3705</v>
      </c>
      <c r="C800" t="s">
        <v>8419</v>
      </c>
      <c r="D800" t="s">
        <v>5006</v>
      </c>
      <c r="E800" t="s">
        <v>150</v>
      </c>
      <c r="G800" t="s">
        <v>8416</v>
      </c>
      <c r="H800" t="s">
        <v>152</v>
      </c>
      <c r="I800" s="1">
        <v>44986</v>
      </c>
      <c r="K800" s="66">
        <v>0</v>
      </c>
      <c r="L800" t="s">
        <v>92</v>
      </c>
      <c r="M800" s="66">
        <v>-142086.74</v>
      </c>
      <c r="N800" s="66">
        <v>0</v>
      </c>
      <c r="O800" s="1"/>
    </row>
    <row r="801" spans="1:15">
      <c r="A801" t="s">
        <v>11</v>
      </c>
      <c r="B801" t="s">
        <v>3705</v>
      </c>
      <c r="C801" t="s">
        <v>8419</v>
      </c>
      <c r="D801" t="s">
        <v>5006</v>
      </c>
      <c r="E801" t="s">
        <v>150</v>
      </c>
      <c r="G801" t="s">
        <v>8416</v>
      </c>
      <c r="H801" t="s">
        <v>152</v>
      </c>
      <c r="I801" s="1">
        <v>44986</v>
      </c>
      <c r="K801" s="66">
        <v>0</v>
      </c>
      <c r="L801" t="s">
        <v>92</v>
      </c>
      <c r="M801" s="66">
        <v>-142086.74</v>
      </c>
      <c r="N801" s="66">
        <v>0</v>
      </c>
      <c r="O801" s="1"/>
    </row>
    <row r="802" spans="1:15">
      <c r="A802" t="s">
        <v>11</v>
      </c>
      <c r="B802" t="s">
        <v>3705</v>
      </c>
      <c r="C802" t="s">
        <v>8420</v>
      </c>
      <c r="D802" t="s">
        <v>5006</v>
      </c>
      <c r="E802" t="s">
        <v>150</v>
      </c>
      <c r="G802" t="s">
        <v>8416</v>
      </c>
      <c r="H802" t="s">
        <v>152</v>
      </c>
      <c r="I802" s="1">
        <v>44986</v>
      </c>
      <c r="K802" s="66">
        <v>0</v>
      </c>
      <c r="L802" t="s">
        <v>92</v>
      </c>
      <c r="M802" s="66">
        <v>34286.720000000001</v>
      </c>
      <c r="N802" s="66">
        <v>0</v>
      </c>
      <c r="O802" s="1"/>
    </row>
    <row r="803" spans="1:15">
      <c r="A803" t="s">
        <v>11</v>
      </c>
      <c r="B803" t="s">
        <v>3705</v>
      </c>
      <c r="C803" t="s">
        <v>8420</v>
      </c>
      <c r="D803" t="s">
        <v>5006</v>
      </c>
      <c r="E803" t="s">
        <v>150</v>
      </c>
      <c r="G803" t="s">
        <v>8416</v>
      </c>
      <c r="H803" t="s">
        <v>152</v>
      </c>
      <c r="I803" s="1">
        <v>44986</v>
      </c>
      <c r="K803" s="66">
        <v>0</v>
      </c>
      <c r="L803" t="s">
        <v>92</v>
      </c>
      <c r="M803" s="66">
        <v>34286.720000000001</v>
      </c>
      <c r="N803" s="66">
        <v>0</v>
      </c>
      <c r="O803" s="1"/>
    </row>
    <row r="804" spans="1:15">
      <c r="A804" t="s">
        <v>11</v>
      </c>
      <c r="B804" t="s">
        <v>3705</v>
      </c>
      <c r="C804" t="s">
        <v>8420</v>
      </c>
      <c r="D804" t="s">
        <v>5006</v>
      </c>
      <c r="E804" t="s">
        <v>150</v>
      </c>
      <c r="G804" t="s">
        <v>8416</v>
      </c>
      <c r="H804" t="s">
        <v>152</v>
      </c>
      <c r="I804" s="1">
        <v>44986</v>
      </c>
      <c r="K804" s="66">
        <v>0</v>
      </c>
      <c r="L804" t="s">
        <v>92</v>
      </c>
      <c r="M804" s="66">
        <v>34286.720000000001</v>
      </c>
      <c r="N804" s="66">
        <v>0</v>
      </c>
      <c r="O804" s="1"/>
    </row>
    <row r="805" spans="1:15">
      <c r="A805" t="s">
        <v>11</v>
      </c>
      <c r="B805" t="s">
        <v>3705</v>
      </c>
      <c r="C805" t="s">
        <v>8420</v>
      </c>
      <c r="D805" t="s">
        <v>5006</v>
      </c>
      <c r="E805" t="s">
        <v>150</v>
      </c>
      <c r="G805" t="s">
        <v>8416</v>
      </c>
      <c r="H805" t="s">
        <v>152</v>
      </c>
      <c r="I805" s="1">
        <v>44986</v>
      </c>
      <c r="K805" s="66">
        <v>0</v>
      </c>
      <c r="L805" t="s">
        <v>92</v>
      </c>
      <c r="M805" s="66">
        <v>-34286.720000000001</v>
      </c>
      <c r="N805" s="66">
        <v>0</v>
      </c>
      <c r="O805" s="1"/>
    </row>
    <row r="806" spans="1:15">
      <c r="A806" t="s">
        <v>11</v>
      </c>
      <c r="B806" t="s">
        <v>3705</v>
      </c>
      <c r="C806" t="s">
        <v>8420</v>
      </c>
      <c r="D806" t="s">
        <v>5006</v>
      </c>
      <c r="E806" t="s">
        <v>150</v>
      </c>
      <c r="G806" t="s">
        <v>8416</v>
      </c>
      <c r="H806" t="s">
        <v>152</v>
      </c>
      <c r="I806" s="1">
        <v>44986</v>
      </c>
      <c r="K806" s="66">
        <v>0</v>
      </c>
      <c r="L806" t="s">
        <v>92</v>
      </c>
      <c r="M806" s="66">
        <v>-34286.720000000001</v>
      </c>
      <c r="N806" s="66">
        <v>0</v>
      </c>
      <c r="O806" s="1"/>
    </row>
    <row r="807" spans="1:15">
      <c r="A807" t="s">
        <v>11</v>
      </c>
      <c r="B807" t="s">
        <v>3705</v>
      </c>
      <c r="C807" t="s">
        <v>8421</v>
      </c>
      <c r="D807" t="s">
        <v>5006</v>
      </c>
      <c r="E807" t="s">
        <v>150</v>
      </c>
      <c r="G807" t="s">
        <v>8416</v>
      </c>
      <c r="H807" t="s">
        <v>152</v>
      </c>
      <c r="I807" s="1">
        <v>44986</v>
      </c>
      <c r="K807" s="66">
        <v>0</v>
      </c>
      <c r="L807" t="s">
        <v>92</v>
      </c>
      <c r="M807" s="66">
        <v>13862.13</v>
      </c>
      <c r="N807" s="66">
        <v>0</v>
      </c>
      <c r="O807" s="1"/>
    </row>
    <row r="808" spans="1:15">
      <c r="A808" t="s">
        <v>11</v>
      </c>
      <c r="B808" t="s">
        <v>3705</v>
      </c>
      <c r="C808" t="s">
        <v>8421</v>
      </c>
      <c r="D808" t="s">
        <v>5006</v>
      </c>
      <c r="E808" t="s">
        <v>150</v>
      </c>
      <c r="G808" t="s">
        <v>8416</v>
      </c>
      <c r="H808" t="s">
        <v>152</v>
      </c>
      <c r="I808" s="1">
        <v>44986</v>
      </c>
      <c r="K808" s="66">
        <v>0</v>
      </c>
      <c r="L808" t="s">
        <v>92</v>
      </c>
      <c r="M808" s="66">
        <v>13862.13</v>
      </c>
      <c r="N808" s="66">
        <v>0</v>
      </c>
      <c r="O808" s="1"/>
    </row>
    <row r="809" spans="1:15">
      <c r="A809" t="s">
        <v>11</v>
      </c>
      <c r="B809" t="s">
        <v>3705</v>
      </c>
      <c r="C809" t="s">
        <v>8421</v>
      </c>
      <c r="D809" t="s">
        <v>5006</v>
      </c>
      <c r="E809" t="s">
        <v>150</v>
      </c>
      <c r="G809" t="s">
        <v>8416</v>
      </c>
      <c r="H809" t="s">
        <v>152</v>
      </c>
      <c r="I809" s="1">
        <v>44986</v>
      </c>
      <c r="K809" s="66">
        <v>0</v>
      </c>
      <c r="L809" t="s">
        <v>92</v>
      </c>
      <c r="M809" s="66">
        <v>13862.13</v>
      </c>
      <c r="N809" s="66">
        <v>0</v>
      </c>
      <c r="O809" s="1"/>
    </row>
    <row r="810" spans="1:15">
      <c r="A810" t="s">
        <v>11</v>
      </c>
      <c r="B810" t="s">
        <v>3705</v>
      </c>
      <c r="C810" t="s">
        <v>8421</v>
      </c>
      <c r="D810" t="s">
        <v>5006</v>
      </c>
      <c r="E810" t="s">
        <v>150</v>
      </c>
      <c r="G810" t="s">
        <v>8416</v>
      </c>
      <c r="H810" t="s">
        <v>152</v>
      </c>
      <c r="I810" s="1">
        <v>44986</v>
      </c>
      <c r="K810" s="66">
        <v>0</v>
      </c>
      <c r="L810" t="s">
        <v>92</v>
      </c>
      <c r="M810" s="66">
        <v>-13862.13</v>
      </c>
      <c r="N810" s="66">
        <v>0</v>
      </c>
      <c r="O810" s="1"/>
    </row>
    <row r="811" spans="1:15">
      <c r="A811" t="s">
        <v>11</v>
      </c>
      <c r="B811" t="s">
        <v>3705</v>
      </c>
      <c r="C811" t="s">
        <v>8421</v>
      </c>
      <c r="D811" t="s">
        <v>5006</v>
      </c>
      <c r="E811" t="s">
        <v>150</v>
      </c>
      <c r="G811" t="s">
        <v>8416</v>
      </c>
      <c r="H811" t="s">
        <v>152</v>
      </c>
      <c r="I811" s="1">
        <v>44986</v>
      </c>
      <c r="K811" s="66">
        <v>0</v>
      </c>
      <c r="L811" t="s">
        <v>92</v>
      </c>
      <c r="M811" s="66">
        <v>-13862.13</v>
      </c>
      <c r="N811" s="66">
        <v>0</v>
      </c>
      <c r="O811" s="1"/>
    </row>
    <row r="812" spans="1:15">
      <c r="A812" t="s">
        <v>11</v>
      </c>
      <c r="B812" t="s">
        <v>3705</v>
      </c>
      <c r="C812" t="s">
        <v>8415</v>
      </c>
      <c r="D812" t="s">
        <v>5006</v>
      </c>
      <c r="E812" t="s">
        <v>150</v>
      </c>
      <c r="G812" t="s">
        <v>8416</v>
      </c>
      <c r="H812" t="s">
        <v>152</v>
      </c>
      <c r="I812" s="1">
        <v>45017</v>
      </c>
      <c r="K812" s="66">
        <v>0</v>
      </c>
      <c r="L812" t="s">
        <v>92</v>
      </c>
      <c r="M812" s="66">
        <v>751645.56</v>
      </c>
      <c r="N812" s="66">
        <v>0</v>
      </c>
      <c r="O812" s="1"/>
    </row>
    <row r="813" spans="1:15">
      <c r="A813" t="s">
        <v>11</v>
      </c>
      <c r="B813" t="s">
        <v>3705</v>
      </c>
      <c r="C813" t="s">
        <v>8415</v>
      </c>
      <c r="D813" t="s">
        <v>5006</v>
      </c>
      <c r="E813" t="s">
        <v>150</v>
      </c>
      <c r="G813" t="s">
        <v>8416</v>
      </c>
      <c r="H813" t="s">
        <v>152</v>
      </c>
      <c r="I813" s="1">
        <v>45017</v>
      </c>
      <c r="K813" s="66">
        <v>0</v>
      </c>
      <c r="L813" t="s">
        <v>92</v>
      </c>
      <c r="M813" s="66">
        <v>110038.59</v>
      </c>
      <c r="N813" s="66">
        <v>0</v>
      </c>
      <c r="O813" s="1"/>
    </row>
    <row r="814" spans="1:15">
      <c r="A814" t="s">
        <v>11</v>
      </c>
      <c r="B814" t="s">
        <v>3705</v>
      </c>
      <c r="C814" t="s">
        <v>8417</v>
      </c>
      <c r="D814" t="s">
        <v>5006</v>
      </c>
      <c r="E814" t="s">
        <v>150</v>
      </c>
      <c r="G814" t="s">
        <v>8416</v>
      </c>
      <c r="H814" t="s">
        <v>152</v>
      </c>
      <c r="I814" s="1">
        <v>45017</v>
      </c>
      <c r="K814" s="66">
        <v>0</v>
      </c>
      <c r="L814" t="s">
        <v>92</v>
      </c>
      <c r="M814" s="66">
        <v>182316.44</v>
      </c>
      <c r="N814" s="66">
        <v>0</v>
      </c>
      <c r="O814" s="1"/>
    </row>
    <row r="815" spans="1:15">
      <c r="A815" t="s">
        <v>11</v>
      </c>
      <c r="B815" t="s">
        <v>3705</v>
      </c>
      <c r="C815" t="s">
        <v>8418</v>
      </c>
      <c r="D815" t="s">
        <v>5006</v>
      </c>
      <c r="E815" t="s">
        <v>150</v>
      </c>
      <c r="G815" t="s">
        <v>8416</v>
      </c>
      <c r="H815" t="s">
        <v>152</v>
      </c>
      <c r="I815" s="1">
        <v>45017</v>
      </c>
      <c r="K815" s="66">
        <v>0</v>
      </c>
      <c r="L815" t="s">
        <v>92</v>
      </c>
      <c r="M815" s="66">
        <v>71769.490000000005</v>
      </c>
      <c r="N815" s="66">
        <v>0</v>
      </c>
      <c r="O815" s="1"/>
    </row>
    <row r="816" spans="1:15">
      <c r="A816" t="s">
        <v>11</v>
      </c>
      <c r="B816" t="s">
        <v>3705</v>
      </c>
      <c r="C816" t="s">
        <v>8422</v>
      </c>
      <c r="D816" t="s">
        <v>5006</v>
      </c>
      <c r="E816" t="s">
        <v>150</v>
      </c>
      <c r="G816" t="s">
        <v>8416</v>
      </c>
      <c r="H816" t="s">
        <v>152</v>
      </c>
      <c r="I816" s="1">
        <v>45017</v>
      </c>
      <c r="K816" s="66">
        <v>0</v>
      </c>
      <c r="L816" t="s">
        <v>92</v>
      </c>
      <c r="M816" s="66">
        <v>59451.48</v>
      </c>
      <c r="N816" s="66">
        <v>0</v>
      </c>
      <c r="O816" s="1"/>
    </row>
    <row r="817" spans="1:15">
      <c r="A817" t="s">
        <v>11</v>
      </c>
      <c r="B817" t="s">
        <v>3705</v>
      </c>
      <c r="C817" t="s">
        <v>8419</v>
      </c>
      <c r="D817" t="s">
        <v>5006</v>
      </c>
      <c r="E817" t="s">
        <v>150</v>
      </c>
      <c r="G817" t="s">
        <v>8416</v>
      </c>
      <c r="H817" t="s">
        <v>152</v>
      </c>
      <c r="I817" s="1">
        <v>45017</v>
      </c>
      <c r="K817" s="66">
        <v>0</v>
      </c>
      <c r="L817" t="s">
        <v>92</v>
      </c>
      <c r="M817" s="66">
        <v>129419.19</v>
      </c>
      <c r="N817" s="66">
        <v>0</v>
      </c>
      <c r="O817" s="1"/>
    </row>
    <row r="818" spans="1:15">
      <c r="A818" t="s">
        <v>11</v>
      </c>
      <c r="B818" t="s">
        <v>3705</v>
      </c>
      <c r="C818" t="s">
        <v>8420</v>
      </c>
      <c r="D818" t="s">
        <v>5006</v>
      </c>
      <c r="E818" t="s">
        <v>150</v>
      </c>
      <c r="G818" t="s">
        <v>8416</v>
      </c>
      <c r="H818" t="s">
        <v>152</v>
      </c>
      <c r="I818" s="1">
        <v>45017</v>
      </c>
      <c r="K818" s="66">
        <v>0</v>
      </c>
      <c r="L818" t="s">
        <v>92</v>
      </c>
      <c r="M818" s="66">
        <v>67711.429999999993</v>
      </c>
      <c r="N818" s="66">
        <v>0</v>
      </c>
      <c r="O818" s="1"/>
    </row>
    <row r="819" spans="1:15">
      <c r="A819" t="s">
        <v>11</v>
      </c>
      <c r="B819" t="s">
        <v>3705</v>
      </c>
      <c r="C819" t="s">
        <v>8421</v>
      </c>
      <c r="D819" t="s">
        <v>5006</v>
      </c>
      <c r="E819" t="s">
        <v>150</v>
      </c>
      <c r="G819" t="s">
        <v>8416</v>
      </c>
      <c r="H819" t="s">
        <v>152</v>
      </c>
      <c r="I819" s="1">
        <v>45017</v>
      </c>
      <c r="K819" s="66">
        <v>0</v>
      </c>
      <c r="L819" t="s">
        <v>92</v>
      </c>
      <c r="M819" s="66">
        <v>12626.25</v>
      </c>
      <c r="N819" s="66">
        <v>0</v>
      </c>
      <c r="O819" s="1"/>
    </row>
    <row r="820" spans="1:15">
      <c r="A820" t="s">
        <v>11</v>
      </c>
      <c r="B820" t="s">
        <v>3705</v>
      </c>
      <c r="C820" t="s">
        <v>8415</v>
      </c>
      <c r="D820" t="s">
        <v>5006</v>
      </c>
      <c r="E820" t="s">
        <v>150</v>
      </c>
      <c r="G820" t="s">
        <v>8416</v>
      </c>
      <c r="H820" t="s">
        <v>152</v>
      </c>
      <c r="I820" s="1">
        <v>45047</v>
      </c>
      <c r="K820" s="66">
        <v>0</v>
      </c>
      <c r="L820" t="s">
        <v>92</v>
      </c>
      <c r="M820" s="66">
        <v>-72828.05</v>
      </c>
      <c r="N820" s="66">
        <v>0</v>
      </c>
      <c r="O820" s="1"/>
    </row>
    <row r="821" spans="1:15">
      <c r="A821" t="s">
        <v>11</v>
      </c>
      <c r="B821" t="s">
        <v>3705</v>
      </c>
      <c r="C821" t="s">
        <v>8415</v>
      </c>
      <c r="D821" t="s">
        <v>5006</v>
      </c>
      <c r="E821" t="s">
        <v>150</v>
      </c>
      <c r="G821" t="s">
        <v>8416</v>
      </c>
      <c r="H821" t="s">
        <v>152</v>
      </c>
      <c r="I821" s="1">
        <v>45047</v>
      </c>
      <c r="K821" s="66">
        <v>0</v>
      </c>
      <c r="L821" t="s">
        <v>92</v>
      </c>
      <c r="M821" s="66">
        <v>835291.46</v>
      </c>
      <c r="N821" s="66">
        <v>0</v>
      </c>
      <c r="O821" s="1"/>
    </row>
    <row r="822" spans="1:15">
      <c r="A822" t="s">
        <v>11</v>
      </c>
      <c r="B822" t="s">
        <v>3705</v>
      </c>
      <c r="C822" t="s">
        <v>8415</v>
      </c>
      <c r="D822" t="s">
        <v>5006</v>
      </c>
      <c r="E822" t="s">
        <v>150</v>
      </c>
      <c r="G822" t="s">
        <v>8416</v>
      </c>
      <c r="H822" t="s">
        <v>152</v>
      </c>
      <c r="I822" s="1">
        <v>45047</v>
      </c>
      <c r="K822" s="66">
        <v>0</v>
      </c>
      <c r="L822" t="s">
        <v>92</v>
      </c>
      <c r="M822" s="66">
        <v>56203.360000000001</v>
      </c>
      <c r="N822" s="66">
        <v>0</v>
      </c>
      <c r="O822" s="1"/>
    </row>
    <row r="823" spans="1:15">
      <c r="A823" t="s">
        <v>11</v>
      </c>
      <c r="B823" t="s">
        <v>3705</v>
      </c>
      <c r="C823" t="s">
        <v>8417</v>
      </c>
      <c r="D823" t="s">
        <v>5006</v>
      </c>
      <c r="E823" t="s">
        <v>150</v>
      </c>
      <c r="G823" t="s">
        <v>8416</v>
      </c>
      <c r="H823" t="s">
        <v>152</v>
      </c>
      <c r="I823" s="1">
        <v>45047</v>
      </c>
      <c r="K823" s="66">
        <v>0</v>
      </c>
      <c r="L823" t="s">
        <v>92</v>
      </c>
      <c r="M823" s="66">
        <v>185940.34</v>
      </c>
      <c r="N823" s="66">
        <v>0</v>
      </c>
      <c r="O823" s="1"/>
    </row>
    <row r="824" spans="1:15">
      <c r="A824" t="s">
        <v>11</v>
      </c>
      <c r="B824" t="s">
        <v>3705</v>
      </c>
      <c r="C824" t="s">
        <v>8423</v>
      </c>
      <c r="D824" t="s">
        <v>5006</v>
      </c>
      <c r="E824" t="s">
        <v>150</v>
      </c>
      <c r="G824" t="s">
        <v>8416</v>
      </c>
      <c r="H824" t="s">
        <v>152</v>
      </c>
      <c r="I824" s="1">
        <v>45047</v>
      </c>
      <c r="K824" s="66">
        <v>0</v>
      </c>
      <c r="L824" t="s">
        <v>92</v>
      </c>
      <c r="M824" s="66">
        <v>26981.72</v>
      </c>
      <c r="N824" s="66">
        <v>0</v>
      </c>
      <c r="O824" s="1"/>
    </row>
    <row r="825" spans="1:15">
      <c r="A825" t="s">
        <v>11</v>
      </c>
      <c r="B825" t="s">
        <v>3705</v>
      </c>
      <c r="C825" t="s">
        <v>8418</v>
      </c>
      <c r="D825" t="s">
        <v>5006</v>
      </c>
      <c r="E825" t="s">
        <v>150</v>
      </c>
      <c r="G825" t="s">
        <v>8416</v>
      </c>
      <c r="H825" t="s">
        <v>152</v>
      </c>
      <c r="I825" s="1">
        <v>45047</v>
      </c>
      <c r="K825" s="66">
        <v>0</v>
      </c>
      <c r="L825" t="s">
        <v>92</v>
      </c>
      <c r="M825" s="66">
        <v>70261.34</v>
      </c>
      <c r="N825" s="66">
        <v>0</v>
      </c>
      <c r="O825" s="1"/>
    </row>
    <row r="826" spans="1:15">
      <c r="A826" t="s">
        <v>11</v>
      </c>
      <c r="B826" t="s">
        <v>3705</v>
      </c>
      <c r="C826" t="s">
        <v>8419</v>
      </c>
      <c r="D826" t="s">
        <v>5006</v>
      </c>
      <c r="E826" t="s">
        <v>150</v>
      </c>
      <c r="G826" t="s">
        <v>8416</v>
      </c>
      <c r="H826" t="s">
        <v>152</v>
      </c>
      <c r="I826" s="1">
        <v>45047</v>
      </c>
      <c r="K826" s="66">
        <v>0</v>
      </c>
      <c r="L826" t="s">
        <v>92</v>
      </c>
      <c r="M826" s="66">
        <v>133150.16</v>
      </c>
      <c r="N826" s="66">
        <v>0</v>
      </c>
      <c r="O826" s="1"/>
    </row>
    <row r="827" spans="1:15">
      <c r="A827" t="s">
        <v>11</v>
      </c>
      <c r="B827" t="s">
        <v>3705</v>
      </c>
      <c r="C827" t="s">
        <v>8420</v>
      </c>
      <c r="D827" t="s">
        <v>5006</v>
      </c>
      <c r="E827" t="s">
        <v>150</v>
      </c>
      <c r="G827" t="s">
        <v>8416</v>
      </c>
      <c r="H827" t="s">
        <v>152</v>
      </c>
      <c r="I827" s="1">
        <v>45047</v>
      </c>
      <c r="K827" s="66">
        <v>0</v>
      </c>
      <c r="L827" t="s">
        <v>92</v>
      </c>
      <c r="M827" s="66">
        <v>65112.65</v>
      </c>
      <c r="N827" s="66">
        <v>0</v>
      </c>
      <c r="O827" s="1"/>
    </row>
    <row r="828" spans="1:15">
      <c r="A828" t="s">
        <v>11</v>
      </c>
      <c r="B828" t="s">
        <v>3705</v>
      </c>
      <c r="C828" t="s">
        <v>8421</v>
      </c>
      <c r="D828" t="s">
        <v>5006</v>
      </c>
      <c r="E828" t="s">
        <v>150</v>
      </c>
      <c r="G828" t="s">
        <v>8416</v>
      </c>
      <c r="H828" t="s">
        <v>152</v>
      </c>
      <c r="I828" s="1">
        <v>45047</v>
      </c>
      <c r="K828" s="66">
        <v>0</v>
      </c>
      <c r="L828" t="s">
        <v>92</v>
      </c>
      <c r="M828" s="66">
        <v>12990.26</v>
      </c>
      <c r="N828" s="66">
        <v>0</v>
      </c>
      <c r="O828" s="1"/>
    </row>
    <row r="829" spans="1:15">
      <c r="A829" t="s">
        <v>11</v>
      </c>
      <c r="B829" t="s">
        <v>3705</v>
      </c>
      <c r="C829" t="s">
        <v>8415</v>
      </c>
      <c r="D829" t="s">
        <v>5006</v>
      </c>
      <c r="E829" t="s">
        <v>150</v>
      </c>
      <c r="G829" t="s">
        <v>8416</v>
      </c>
      <c r="H829" t="s">
        <v>152</v>
      </c>
      <c r="I829" s="1">
        <v>45078</v>
      </c>
      <c r="K829" s="66">
        <v>0</v>
      </c>
      <c r="L829" t="s">
        <v>92</v>
      </c>
      <c r="M829" s="66">
        <v>798717.11</v>
      </c>
      <c r="N829" s="66">
        <v>0</v>
      </c>
      <c r="O829" s="1"/>
    </row>
    <row r="830" spans="1:15">
      <c r="A830" t="s">
        <v>11</v>
      </c>
      <c r="B830" t="s">
        <v>3705</v>
      </c>
      <c r="C830" t="s">
        <v>8415</v>
      </c>
      <c r="D830" t="s">
        <v>5006</v>
      </c>
      <c r="E830" t="s">
        <v>150</v>
      </c>
      <c r="G830" t="s">
        <v>8416</v>
      </c>
      <c r="H830" t="s">
        <v>152</v>
      </c>
      <c r="I830" s="1">
        <v>45078</v>
      </c>
      <c r="K830" s="66">
        <v>0</v>
      </c>
      <c r="L830" t="s">
        <v>92</v>
      </c>
      <c r="M830" s="66">
        <v>112112.1</v>
      </c>
      <c r="N830" s="66">
        <v>0</v>
      </c>
      <c r="O830" s="1"/>
    </row>
    <row r="831" spans="1:15">
      <c r="A831" t="s">
        <v>11</v>
      </c>
      <c r="B831" t="s">
        <v>3705</v>
      </c>
      <c r="C831" t="s">
        <v>8417</v>
      </c>
      <c r="D831" t="s">
        <v>5006</v>
      </c>
      <c r="E831" t="s">
        <v>150</v>
      </c>
      <c r="G831" t="s">
        <v>8416</v>
      </c>
      <c r="H831" t="s">
        <v>152</v>
      </c>
      <c r="I831" s="1">
        <v>45078</v>
      </c>
      <c r="K831" s="66">
        <v>0</v>
      </c>
      <c r="L831" t="s">
        <v>92</v>
      </c>
      <c r="M831" s="66">
        <v>202596.21</v>
      </c>
      <c r="N831" s="66">
        <v>0</v>
      </c>
      <c r="O831" s="1"/>
    </row>
    <row r="832" spans="1:15">
      <c r="A832" t="s">
        <v>11</v>
      </c>
      <c r="B832" t="s">
        <v>3705</v>
      </c>
      <c r="C832" t="s">
        <v>8419</v>
      </c>
      <c r="D832" t="s">
        <v>5006</v>
      </c>
      <c r="E832" t="s">
        <v>150</v>
      </c>
      <c r="G832" t="s">
        <v>8416</v>
      </c>
      <c r="H832" t="s">
        <v>152</v>
      </c>
      <c r="I832" s="1">
        <v>45078</v>
      </c>
      <c r="K832" s="66">
        <v>0</v>
      </c>
      <c r="L832" t="s">
        <v>92</v>
      </c>
      <c r="M832" s="66">
        <v>132463.09</v>
      </c>
      <c r="N832" s="66">
        <v>0</v>
      </c>
      <c r="O832" s="1"/>
    </row>
    <row r="833" spans="1:15">
      <c r="A833" t="s">
        <v>11</v>
      </c>
      <c r="B833" t="s">
        <v>3705</v>
      </c>
      <c r="C833" t="s">
        <v>8420</v>
      </c>
      <c r="D833" t="s">
        <v>5006</v>
      </c>
      <c r="E833" t="s">
        <v>150</v>
      </c>
      <c r="G833" t="s">
        <v>8416</v>
      </c>
      <c r="H833" t="s">
        <v>152</v>
      </c>
      <c r="I833" s="1">
        <v>45078</v>
      </c>
      <c r="K833" s="66">
        <v>0</v>
      </c>
      <c r="L833" t="s">
        <v>92</v>
      </c>
      <c r="M833" s="66">
        <v>62601.41</v>
      </c>
      <c r="N833" s="66">
        <v>0</v>
      </c>
      <c r="O833" s="1"/>
    </row>
    <row r="834" spans="1:15">
      <c r="A834" t="s">
        <v>11</v>
      </c>
      <c r="B834" t="s">
        <v>3705</v>
      </c>
      <c r="C834" t="s">
        <v>8421</v>
      </c>
      <c r="D834" t="s">
        <v>5006</v>
      </c>
      <c r="E834" t="s">
        <v>150</v>
      </c>
      <c r="G834" t="s">
        <v>8416</v>
      </c>
      <c r="H834" t="s">
        <v>152</v>
      </c>
      <c r="I834" s="1">
        <v>45078</v>
      </c>
      <c r="K834" s="66">
        <v>0</v>
      </c>
      <c r="L834" t="s">
        <v>92</v>
      </c>
      <c r="M834" s="66">
        <v>12923.23</v>
      </c>
      <c r="N834" s="66">
        <v>0</v>
      </c>
      <c r="O834" s="1"/>
    </row>
    <row r="835" spans="1:15">
      <c r="A835" t="s">
        <v>11</v>
      </c>
      <c r="B835" t="s">
        <v>3705</v>
      </c>
      <c r="C835" t="s">
        <v>8415</v>
      </c>
      <c r="D835" t="s">
        <v>5006</v>
      </c>
      <c r="E835" t="s">
        <v>150</v>
      </c>
      <c r="G835" t="s">
        <v>8416</v>
      </c>
      <c r="H835" t="s">
        <v>152</v>
      </c>
      <c r="I835" s="1">
        <v>45108</v>
      </c>
      <c r="K835" s="66">
        <v>0</v>
      </c>
      <c r="L835" t="s">
        <v>92</v>
      </c>
      <c r="M835" s="66">
        <v>1265984.6299999999</v>
      </c>
      <c r="N835" s="66">
        <v>0</v>
      </c>
      <c r="O835" s="1"/>
    </row>
    <row r="836" spans="1:15">
      <c r="A836" t="s">
        <v>11</v>
      </c>
      <c r="B836" t="s">
        <v>3705</v>
      </c>
      <c r="C836" t="s">
        <v>8415</v>
      </c>
      <c r="D836" t="s">
        <v>5006</v>
      </c>
      <c r="E836" t="s">
        <v>150</v>
      </c>
      <c r="G836" t="s">
        <v>8416</v>
      </c>
      <c r="H836" t="s">
        <v>152</v>
      </c>
      <c r="I836" s="1">
        <v>45108</v>
      </c>
      <c r="K836" s="66">
        <v>0</v>
      </c>
      <c r="L836" t="s">
        <v>92</v>
      </c>
      <c r="M836" s="66">
        <v>80143.72</v>
      </c>
      <c r="N836" s="66">
        <v>0</v>
      </c>
      <c r="O836" s="1"/>
    </row>
    <row r="837" spans="1:15">
      <c r="A837" t="s">
        <v>11</v>
      </c>
      <c r="B837" t="s">
        <v>3705</v>
      </c>
      <c r="C837" t="s">
        <v>8417</v>
      </c>
      <c r="D837" t="s">
        <v>5006</v>
      </c>
      <c r="E837" t="s">
        <v>150</v>
      </c>
      <c r="G837" t="s">
        <v>8416</v>
      </c>
      <c r="H837" t="s">
        <v>152</v>
      </c>
      <c r="I837" s="1">
        <v>45108</v>
      </c>
      <c r="K837" s="66">
        <v>0</v>
      </c>
      <c r="L837" t="s">
        <v>92</v>
      </c>
      <c r="M837" s="66">
        <v>324497.19</v>
      </c>
      <c r="N837" s="66">
        <v>0</v>
      </c>
      <c r="O837" s="1"/>
    </row>
    <row r="838" spans="1:15">
      <c r="A838" t="s">
        <v>11</v>
      </c>
      <c r="B838" t="s">
        <v>3705</v>
      </c>
      <c r="C838" t="s">
        <v>8424</v>
      </c>
      <c r="D838" t="s">
        <v>5006</v>
      </c>
      <c r="E838" t="s">
        <v>150</v>
      </c>
      <c r="G838" t="s">
        <v>8416</v>
      </c>
      <c r="H838" t="s">
        <v>152</v>
      </c>
      <c r="I838" s="1">
        <v>45108</v>
      </c>
      <c r="K838" s="66">
        <v>0</v>
      </c>
      <c r="L838" t="s">
        <v>92</v>
      </c>
      <c r="M838" s="66">
        <v>27404.79</v>
      </c>
      <c r="N838" s="66">
        <v>0</v>
      </c>
      <c r="O838" s="1"/>
    </row>
    <row r="839" spans="1:15">
      <c r="A839" t="s">
        <v>11</v>
      </c>
      <c r="B839" t="s">
        <v>3705</v>
      </c>
      <c r="C839" t="s">
        <v>8419</v>
      </c>
      <c r="D839" t="s">
        <v>5006</v>
      </c>
      <c r="E839" t="s">
        <v>150</v>
      </c>
      <c r="G839" t="s">
        <v>8416</v>
      </c>
      <c r="H839" t="s">
        <v>152</v>
      </c>
      <c r="I839" s="1">
        <v>45108</v>
      </c>
      <c r="K839" s="66">
        <v>0</v>
      </c>
      <c r="L839" t="s">
        <v>92</v>
      </c>
      <c r="M839" s="66">
        <v>207051.77</v>
      </c>
      <c r="N839" s="66">
        <v>0</v>
      </c>
      <c r="O839" s="1"/>
    </row>
    <row r="840" spans="1:15">
      <c r="A840" t="s">
        <v>11</v>
      </c>
      <c r="B840" t="s">
        <v>3705</v>
      </c>
      <c r="C840" t="s">
        <v>8420</v>
      </c>
      <c r="D840" t="s">
        <v>5006</v>
      </c>
      <c r="E840" t="s">
        <v>150</v>
      </c>
      <c r="G840" t="s">
        <v>8416</v>
      </c>
      <c r="H840" t="s">
        <v>152</v>
      </c>
      <c r="I840" s="1">
        <v>45108</v>
      </c>
      <c r="K840" s="66">
        <v>0</v>
      </c>
      <c r="L840" t="s">
        <v>92</v>
      </c>
      <c r="M840" s="66">
        <v>110647</v>
      </c>
      <c r="N840" s="66">
        <v>0</v>
      </c>
      <c r="O840" s="1"/>
    </row>
    <row r="841" spans="1:15">
      <c r="A841" t="s">
        <v>11</v>
      </c>
      <c r="B841" t="s">
        <v>3705</v>
      </c>
      <c r="C841" t="s">
        <v>8421</v>
      </c>
      <c r="D841" t="s">
        <v>5006</v>
      </c>
      <c r="E841" t="s">
        <v>150</v>
      </c>
      <c r="G841" t="s">
        <v>8416</v>
      </c>
      <c r="H841" t="s">
        <v>152</v>
      </c>
      <c r="I841" s="1">
        <v>45108</v>
      </c>
      <c r="K841" s="66">
        <v>0</v>
      </c>
      <c r="L841" t="s">
        <v>92</v>
      </c>
      <c r="M841" s="66">
        <v>20200.16</v>
      </c>
      <c r="N841" s="66">
        <v>0</v>
      </c>
      <c r="O841" s="1"/>
    </row>
    <row r="842" spans="1:15">
      <c r="A842" t="s">
        <v>11</v>
      </c>
      <c r="B842" t="s">
        <v>3705</v>
      </c>
      <c r="C842" t="s">
        <v>8415</v>
      </c>
      <c r="D842" t="s">
        <v>5006</v>
      </c>
      <c r="E842" t="s">
        <v>150</v>
      </c>
      <c r="G842" t="s">
        <v>8416</v>
      </c>
      <c r="H842" t="s">
        <v>152</v>
      </c>
      <c r="I842" s="1">
        <v>45139</v>
      </c>
      <c r="K842" s="66">
        <v>0</v>
      </c>
      <c r="L842" t="s">
        <v>92</v>
      </c>
      <c r="M842" s="66">
        <v>1692242.58</v>
      </c>
      <c r="N842" s="66">
        <v>0</v>
      </c>
      <c r="O842" s="1"/>
    </row>
    <row r="843" spans="1:15">
      <c r="A843" t="s">
        <v>11</v>
      </c>
      <c r="B843" t="s">
        <v>3705</v>
      </c>
      <c r="C843" t="s">
        <v>8415</v>
      </c>
      <c r="D843" t="s">
        <v>5006</v>
      </c>
      <c r="E843" t="s">
        <v>150</v>
      </c>
      <c r="G843" t="s">
        <v>8416</v>
      </c>
      <c r="H843" t="s">
        <v>152</v>
      </c>
      <c r="I843" s="1">
        <v>45139</v>
      </c>
      <c r="K843" s="66">
        <v>0</v>
      </c>
      <c r="L843" t="s">
        <v>92</v>
      </c>
      <c r="M843" s="66">
        <v>57838.87</v>
      </c>
      <c r="N843" s="66">
        <v>0</v>
      </c>
      <c r="O843" s="1"/>
    </row>
    <row r="844" spans="1:15">
      <c r="A844" t="s">
        <v>11</v>
      </c>
      <c r="B844" t="s">
        <v>3705</v>
      </c>
      <c r="C844" t="s">
        <v>8417</v>
      </c>
      <c r="D844" t="s">
        <v>5006</v>
      </c>
      <c r="E844" t="s">
        <v>150</v>
      </c>
      <c r="G844" t="s">
        <v>8416</v>
      </c>
      <c r="H844" t="s">
        <v>152</v>
      </c>
      <c r="I844" s="1">
        <v>45139</v>
      </c>
      <c r="K844" s="66">
        <v>0</v>
      </c>
      <c r="L844" t="s">
        <v>92</v>
      </c>
      <c r="M844" s="66">
        <v>452878.9</v>
      </c>
      <c r="N844" s="66">
        <v>0</v>
      </c>
      <c r="O844" s="1"/>
    </row>
    <row r="845" spans="1:15">
      <c r="A845" t="s">
        <v>11</v>
      </c>
      <c r="B845" t="s">
        <v>3705</v>
      </c>
      <c r="C845" t="s">
        <v>8422</v>
      </c>
      <c r="D845" t="s">
        <v>5006</v>
      </c>
      <c r="E845" t="s">
        <v>150</v>
      </c>
      <c r="G845" t="s">
        <v>8416</v>
      </c>
      <c r="H845" t="s">
        <v>152</v>
      </c>
      <c r="I845" s="1">
        <v>45139</v>
      </c>
      <c r="K845" s="66">
        <v>0</v>
      </c>
      <c r="L845" t="s">
        <v>92</v>
      </c>
      <c r="M845" s="66">
        <v>54209.21</v>
      </c>
      <c r="N845" s="66">
        <v>0</v>
      </c>
      <c r="O845" s="1"/>
    </row>
    <row r="846" spans="1:15">
      <c r="A846" t="s">
        <v>11</v>
      </c>
      <c r="B846" t="s">
        <v>3705</v>
      </c>
      <c r="C846" t="s">
        <v>8419</v>
      </c>
      <c r="D846" t="s">
        <v>5006</v>
      </c>
      <c r="E846" t="s">
        <v>150</v>
      </c>
      <c r="G846" t="s">
        <v>8416</v>
      </c>
      <c r="H846" t="s">
        <v>152</v>
      </c>
      <c r="I846" s="1">
        <v>45139</v>
      </c>
      <c r="K846" s="66">
        <v>0</v>
      </c>
      <c r="L846" t="s">
        <v>92</v>
      </c>
      <c r="M846" s="66">
        <v>238258.97</v>
      </c>
      <c r="N846" s="66">
        <v>0</v>
      </c>
      <c r="O846" s="1"/>
    </row>
    <row r="847" spans="1:15">
      <c r="A847" t="s">
        <v>11</v>
      </c>
      <c r="B847" t="s">
        <v>3705</v>
      </c>
      <c r="C847" t="s">
        <v>8420</v>
      </c>
      <c r="D847" t="s">
        <v>5006</v>
      </c>
      <c r="E847" t="s">
        <v>150</v>
      </c>
      <c r="G847" t="s">
        <v>8416</v>
      </c>
      <c r="H847" t="s">
        <v>152</v>
      </c>
      <c r="I847" s="1">
        <v>45139</v>
      </c>
      <c r="K847" s="66">
        <v>0</v>
      </c>
      <c r="L847" t="s">
        <v>92</v>
      </c>
      <c r="M847" s="66">
        <v>200544.14</v>
      </c>
      <c r="N847" s="66">
        <v>0</v>
      </c>
      <c r="O847" s="1"/>
    </row>
    <row r="848" spans="1:15">
      <c r="A848" t="s">
        <v>11</v>
      </c>
      <c r="B848" t="s">
        <v>3705</v>
      </c>
      <c r="C848" t="s">
        <v>8421</v>
      </c>
      <c r="D848" t="s">
        <v>5006</v>
      </c>
      <c r="E848" t="s">
        <v>150</v>
      </c>
      <c r="G848" t="s">
        <v>8416</v>
      </c>
      <c r="H848" t="s">
        <v>152</v>
      </c>
      <c r="I848" s="1">
        <v>45139</v>
      </c>
      <c r="K848" s="66">
        <v>0</v>
      </c>
      <c r="L848" t="s">
        <v>92</v>
      </c>
      <c r="M848" s="66">
        <v>23244.799999999999</v>
      </c>
      <c r="N848" s="66">
        <v>0</v>
      </c>
      <c r="O848" s="1"/>
    </row>
    <row r="849" spans="1:15">
      <c r="A849" t="s">
        <v>11</v>
      </c>
      <c r="B849" t="s">
        <v>3705</v>
      </c>
      <c r="C849" t="s">
        <v>8415</v>
      </c>
      <c r="D849" t="s">
        <v>5006</v>
      </c>
      <c r="E849" t="s">
        <v>150</v>
      </c>
      <c r="G849" t="s">
        <v>8416</v>
      </c>
      <c r="H849" t="s">
        <v>152</v>
      </c>
      <c r="I849" s="1">
        <v>45170</v>
      </c>
      <c r="K849" s="66">
        <v>0</v>
      </c>
      <c r="L849" t="s">
        <v>92</v>
      </c>
      <c r="M849" s="66">
        <v>1812682.67</v>
      </c>
      <c r="N849" s="66">
        <v>0</v>
      </c>
      <c r="O849" s="1"/>
    </row>
    <row r="850" spans="1:15">
      <c r="A850" t="s">
        <v>11</v>
      </c>
      <c r="B850" t="s">
        <v>3705</v>
      </c>
      <c r="C850" t="s">
        <v>8417</v>
      </c>
      <c r="D850" t="s">
        <v>5006</v>
      </c>
      <c r="E850" t="s">
        <v>150</v>
      </c>
      <c r="G850" t="s">
        <v>8416</v>
      </c>
      <c r="H850" t="s">
        <v>152</v>
      </c>
      <c r="I850" s="1">
        <v>45170</v>
      </c>
      <c r="K850" s="66">
        <v>0</v>
      </c>
      <c r="L850" t="s">
        <v>92</v>
      </c>
      <c r="M850" s="66">
        <v>413409.64</v>
      </c>
      <c r="N850" s="66">
        <v>0</v>
      </c>
      <c r="O850" s="1"/>
    </row>
    <row r="851" spans="1:15">
      <c r="A851" t="s">
        <v>11</v>
      </c>
      <c r="B851" t="s">
        <v>3705</v>
      </c>
      <c r="C851" t="s">
        <v>8419</v>
      </c>
      <c r="D851" t="s">
        <v>5006</v>
      </c>
      <c r="E851" t="s">
        <v>150</v>
      </c>
      <c r="G851" t="s">
        <v>8416</v>
      </c>
      <c r="H851" t="s">
        <v>152</v>
      </c>
      <c r="I851" s="1">
        <v>45170</v>
      </c>
      <c r="K851" s="66">
        <v>0</v>
      </c>
      <c r="L851" t="s">
        <v>92</v>
      </c>
      <c r="M851" s="66">
        <v>241037.93</v>
      </c>
      <c r="N851" s="66">
        <v>0</v>
      </c>
      <c r="O851" s="1"/>
    </row>
    <row r="852" spans="1:15">
      <c r="A852" t="s">
        <v>11</v>
      </c>
      <c r="B852" t="s">
        <v>3705</v>
      </c>
      <c r="C852" t="s">
        <v>8420</v>
      </c>
      <c r="D852" t="s">
        <v>5006</v>
      </c>
      <c r="E852" t="s">
        <v>150</v>
      </c>
      <c r="G852" t="s">
        <v>8416</v>
      </c>
      <c r="H852" t="s">
        <v>152</v>
      </c>
      <c r="I852" s="1">
        <v>45170</v>
      </c>
      <c r="K852" s="66">
        <v>0</v>
      </c>
      <c r="L852" t="s">
        <v>92</v>
      </c>
      <c r="M852" s="66">
        <v>198371.58</v>
      </c>
      <c r="N852" s="66">
        <v>0</v>
      </c>
      <c r="O852" s="1"/>
    </row>
    <row r="853" spans="1:15">
      <c r="A853" t="s">
        <v>11</v>
      </c>
      <c r="B853" t="s">
        <v>3705</v>
      </c>
      <c r="C853" t="s">
        <v>8421</v>
      </c>
      <c r="D853" t="s">
        <v>5006</v>
      </c>
      <c r="E853" t="s">
        <v>150</v>
      </c>
      <c r="G853" t="s">
        <v>8416</v>
      </c>
      <c r="H853" t="s">
        <v>152</v>
      </c>
      <c r="I853" s="1">
        <v>45170</v>
      </c>
      <c r="K853" s="66">
        <v>0</v>
      </c>
      <c r="L853" t="s">
        <v>92</v>
      </c>
      <c r="M853" s="66">
        <v>23515.93</v>
      </c>
      <c r="N853" s="66">
        <v>0</v>
      </c>
      <c r="O853" s="1"/>
    </row>
    <row r="854" spans="1:15">
      <c r="A854" t="s">
        <v>11</v>
      </c>
      <c r="B854" t="s">
        <v>3705</v>
      </c>
      <c r="C854" t="s">
        <v>8415</v>
      </c>
      <c r="D854" t="s">
        <v>5006</v>
      </c>
      <c r="E854" t="s">
        <v>150</v>
      </c>
      <c r="G854" t="s">
        <v>8416</v>
      </c>
      <c r="H854" t="s">
        <v>152</v>
      </c>
      <c r="I854" s="1">
        <v>45200</v>
      </c>
      <c r="K854" s="66">
        <v>0</v>
      </c>
      <c r="L854" t="s">
        <v>92</v>
      </c>
      <c r="M854" s="66">
        <v>1802952.43</v>
      </c>
      <c r="N854" s="66">
        <v>0</v>
      </c>
      <c r="O854" s="1"/>
    </row>
    <row r="855" spans="1:15">
      <c r="A855" t="s">
        <v>11</v>
      </c>
      <c r="B855" t="s">
        <v>3705</v>
      </c>
      <c r="C855" t="s">
        <v>8415</v>
      </c>
      <c r="D855" t="s">
        <v>5006</v>
      </c>
      <c r="E855" t="s">
        <v>150</v>
      </c>
      <c r="G855" t="s">
        <v>8416</v>
      </c>
      <c r="H855" t="s">
        <v>152</v>
      </c>
      <c r="I855" s="1">
        <v>45200</v>
      </c>
      <c r="K855" s="66">
        <v>0</v>
      </c>
      <c r="L855" t="s">
        <v>92</v>
      </c>
      <c r="M855" s="66">
        <v>94040.58</v>
      </c>
      <c r="N855" s="66">
        <v>0</v>
      </c>
      <c r="O855" s="1"/>
    </row>
    <row r="856" spans="1:15">
      <c r="A856" t="s">
        <v>11</v>
      </c>
      <c r="B856" t="s">
        <v>3705</v>
      </c>
      <c r="C856" t="s">
        <v>8417</v>
      </c>
      <c r="D856" t="s">
        <v>5006</v>
      </c>
      <c r="E856" t="s">
        <v>150</v>
      </c>
      <c r="G856" t="s">
        <v>8416</v>
      </c>
      <c r="H856" t="s">
        <v>152</v>
      </c>
      <c r="I856" s="1">
        <v>45200</v>
      </c>
      <c r="K856" s="66">
        <v>0</v>
      </c>
      <c r="L856" t="s">
        <v>92</v>
      </c>
      <c r="M856" s="66">
        <v>461165.52</v>
      </c>
      <c r="N856" s="66">
        <v>0</v>
      </c>
      <c r="O856" s="1"/>
    </row>
    <row r="857" spans="1:15">
      <c r="A857" t="s">
        <v>11</v>
      </c>
      <c r="B857" t="s">
        <v>3705</v>
      </c>
      <c r="C857" t="s">
        <v>8422</v>
      </c>
      <c r="D857" t="s">
        <v>5006</v>
      </c>
      <c r="E857" t="s">
        <v>150</v>
      </c>
      <c r="G857" t="s">
        <v>8416</v>
      </c>
      <c r="H857" t="s">
        <v>152</v>
      </c>
      <c r="I857" s="1">
        <v>45200</v>
      </c>
      <c r="K857" s="66">
        <v>0</v>
      </c>
      <c r="L857" t="s">
        <v>92</v>
      </c>
      <c r="M857" s="66">
        <v>13811.41</v>
      </c>
      <c r="N857" s="66">
        <v>0</v>
      </c>
      <c r="O857" s="1"/>
    </row>
    <row r="858" spans="1:15">
      <c r="A858" t="s">
        <v>11</v>
      </c>
      <c r="B858" t="s">
        <v>3705</v>
      </c>
      <c r="C858" t="s">
        <v>8419</v>
      </c>
      <c r="D858" t="s">
        <v>5006</v>
      </c>
      <c r="E858" t="s">
        <v>150</v>
      </c>
      <c r="G858" t="s">
        <v>8416</v>
      </c>
      <c r="H858" t="s">
        <v>152</v>
      </c>
      <c r="I858" s="1">
        <v>45200</v>
      </c>
      <c r="K858" s="66">
        <v>0</v>
      </c>
      <c r="L858" t="s">
        <v>92</v>
      </c>
      <c r="M858" s="66">
        <v>264348.56</v>
      </c>
      <c r="N858" s="66">
        <v>0</v>
      </c>
      <c r="O858" s="1"/>
    </row>
    <row r="859" spans="1:15">
      <c r="A859" t="s">
        <v>11</v>
      </c>
      <c r="B859" t="s">
        <v>3705</v>
      </c>
      <c r="C859" t="s">
        <v>8420</v>
      </c>
      <c r="D859" t="s">
        <v>5006</v>
      </c>
      <c r="E859" t="s">
        <v>150</v>
      </c>
      <c r="G859" t="s">
        <v>8416</v>
      </c>
      <c r="H859" t="s">
        <v>152</v>
      </c>
      <c r="I859" s="1">
        <v>45200</v>
      </c>
      <c r="K859" s="66">
        <v>0</v>
      </c>
      <c r="L859" t="s">
        <v>92</v>
      </c>
      <c r="M859" s="66">
        <v>204405.46</v>
      </c>
      <c r="N859" s="66">
        <v>0</v>
      </c>
      <c r="O859" s="1"/>
    </row>
    <row r="860" spans="1:15">
      <c r="A860" t="s">
        <v>11</v>
      </c>
      <c r="B860" t="s">
        <v>3705</v>
      </c>
      <c r="C860" t="s">
        <v>8421</v>
      </c>
      <c r="D860" t="s">
        <v>5006</v>
      </c>
      <c r="E860" t="s">
        <v>150</v>
      </c>
      <c r="G860" t="s">
        <v>8416</v>
      </c>
      <c r="H860" t="s">
        <v>152</v>
      </c>
      <c r="I860" s="1">
        <v>45200</v>
      </c>
      <c r="K860" s="66">
        <v>0</v>
      </c>
      <c r="L860" t="s">
        <v>92</v>
      </c>
      <c r="M860" s="66">
        <v>25790.14</v>
      </c>
      <c r="N860" s="66">
        <v>0</v>
      </c>
      <c r="O860" s="1"/>
    </row>
    <row r="861" spans="1:15">
      <c r="A861" t="s">
        <v>11</v>
      </c>
      <c r="B861" t="s">
        <v>3705</v>
      </c>
      <c r="C861" t="s">
        <v>8415</v>
      </c>
      <c r="D861" t="s">
        <v>5006</v>
      </c>
      <c r="E861" t="s">
        <v>150</v>
      </c>
      <c r="G861" t="s">
        <v>8416</v>
      </c>
      <c r="H861" t="s">
        <v>152</v>
      </c>
      <c r="I861" s="1">
        <v>45231</v>
      </c>
      <c r="K861" s="66">
        <v>0</v>
      </c>
      <c r="L861" t="s">
        <v>92</v>
      </c>
      <c r="M861" s="66">
        <v>92476.25</v>
      </c>
      <c r="N861" s="66">
        <v>0</v>
      </c>
      <c r="O861" s="1"/>
    </row>
    <row r="862" spans="1:15">
      <c r="A862" t="s">
        <v>11</v>
      </c>
      <c r="B862" t="s">
        <v>3705</v>
      </c>
      <c r="C862" t="s">
        <v>8415</v>
      </c>
      <c r="D862" t="s">
        <v>5006</v>
      </c>
      <c r="E862" t="s">
        <v>150</v>
      </c>
      <c r="G862" t="s">
        <v>8416</v>
      </c>
      <c r="H862" t="s">
        <v>152</v>
      </c>
      <c r="I862" s="1">
        <v>45231</v>
      </c>
      <c r="K862" s="66">
        <v>0</v>
      </c>
      <c r="L862" t="s">
        <v>92</v>
      </c>
      <c r="M862" s="66">
        <v>2018081.51</v>
      </c>
      <c r="N862" s="66">
        <v>0</v>
      </c>
      <c r="O862" s="1"/>
    </row>
    <row r="863" spans="1:15">
      <c r="A863" t="s">
        <v>11</v>
      </c>
      <c r="B863" t="s">
        <v>3705</v>
      </c>
      <c r="C863" t="s">
        <v>8417</v>
      </c>
      <c r="D863" t="s">
        <v>5006</v>
      </c>
      <c r="E863" t="s">
        <v>150</v>
      </c>
      <c r="G863" t="s">
        <v>8416</v>
      </c>
      <c r="H863" t="s">
        <v>152</v>
      </c>
      <c r="I863" s="1">
        <v>45231</v>
      </c>
      <c r="K863" s="66">
        <v>0</v>
      </c>
      <c r="L863" t="s">
        <v>92</v>
      </c>
      <c r="M863" s="66">
        <v>538972.52</v>
      </c>
      <c r="N863" s="66">
        <v>0</v>
      </c>
      <c r="O863" s="1"/>
    </row>
    <row r="864" spans="1:15">
      <c r="A864" t="s">
        <v>11</v>
      </c>
      <c r="B864" t="s">
        <v>3705</v>
      </c>
      <c r="C864" t="s">
        <v>8419</v>
      </c>
      <c r="D864" t="s">
        <v>5006</v>
      </c>
      <c r="E864" t="s">
        <v>150</v>
      </c>
      <c r="G864" t="s">
        <v>8416</v>
      </c>
      <c r="H864" t="s">
        <v>152</v>
      </c>
      <c r="I864" s="1">
        <v>45231</v>
      </c>
      <c r="K864" s="66">
        <v>0</v>
      </c>
      <c r="L864" t="s">
        <v>92</v>
      </c>
      <c r="M864" s="66">
        <v>302980.69</v>
      </c>
      <c r="N864" s="66">
        <v>0</v>
      </c>
      <c r="O864" s="1"/>
    </row>
    <row r="865" spans="1:15">
      <c r="A865" t="s">
        <v>11</v>
      </c>
      <c r="B865" t="s">
        <v>3705</v>
      </c>
      <c r="C865" t="s">
        <v>8420</v>
      </c>
      <c r="D865" t="s">
        <v>5006</v>
      </c>
      <c r="E865" t="s">
        <v>150</v>
      </c>
      <c r="G865" t="s">
        <v>8416</v>
      </c>
      <c r="H865" t="s">
        <v>152</v>
      </c>
      <c r="I865" s="1">
        <v>45231</v>
      </c>
      <c r="K865" s="66">
        <v>0</v>
      </c>
      <c r="L865" t="s">
        <v>92</v>
      </c>
      <c r="M865" s="66">
        <v>204912.76</v>
      </c>
      <c r="N865" s="66">
        <v>0</v>
      </c>
      <c r="O865" s="1"/>
    </row>
    <row r="866" spans="1:15">
      <c r="A866" t="s">
        <v>11</v>
      </c>
      <c r="B866" t="s">
        <v>3705</v>
      </c>
      <c r="C866" t="s">
        <v>8421</v>
      </c>
      <c r="D866" t="s">
        <v>5006</v>
      </c>
      <c r="E866" t="s">
        <v>150</v>
      </c>
      <c r="G866" t="s">
        <v>8416</v>
      </c>
      <c r="H866" t="s">
        <v>152</v>
      </c>
      <c r="I866" s="1">
        <v>45231</v>
      </c>
      <c r="K866" s="66">
        <v>0</v>
      </c>
      <c r="L866" t="s">
        <v>92</v>
      </c>
      <c r="M866" s="66">
        <v>29559.13</v>
      </c>
      <c r="N866" s="66">
        <v>0</v>
      </c>
      <c r="O866" s="1"/>
    </row>
    <row r="867" spans="1:15">
      <c r="A867" t="s">
        <v>11</v>
      </c>
      <c r="B867" t="s">
        <v>3705</v>
      </c>
      <c r="C867" t="s">
        <v>8415</v>
      </c>
      <c r="D867" t="s">
        <v>5006</v>
      </c>
      <c r="E867" t="s">
        <v>150</v>
      </c>
      <c r="G867" t="s">
        <v>8416</v>
      </c>
      <c r="H867" t="s">
        <v>152</v>
      </c>
      <c r="I867" s="1">
        <v>45261</v>
      </c>
      <c r="K867" s="66">
        <v>0</v>
      </c>
      <c r="L867" t="s">
        <v>92</v>
      </c>
      <c r="M867" s="66">
        <v>2422207.0699999998</v>
      </c>
      <c r="N867" s="66">
        <v>0</v>
      </c>
      <c r="O867" s="1"/>
    </row>
    <row r="868" spans="1:15">
      <c r="A868" t="s">
        <v>11</v>
      </c>
      <c r="B868" t="s">
        <v>3705</v>
      </c>
      <c r="C868" t="s">
        <v>8417</v>
      </c>
      <c r="D868" t="s">
        <v>5006</v>
      </c>
      <c r="E868" t="s">
        <v>150</v>
      </c>
      <c r="G868" t="s">
        <v>8416</v>
      </c>
      <c r="H868" t="s">
        <v>152</v>
      </c>
      <c r="I868" s="1">
        <v>45261</v>
      </c>
      <c r="K868" s="66">
        <v>0</v>
      </c>
      <c r="L868" t="s">
        <v>92</v>
      </c>
      <c r="M868" s="66">
        <v>674500.97</v>
      </c>
      <c r="N868" s="66">
        <v>0</v>
      </c>
      <c r="O868" s="1"/>
    </row>
    <row r="869" spans="1:15">
      <c r="A869" t="s">
        <v>11</v>
      </c>
      <c r="B869" t="s">
        <v>3705</v>
      </c>
      <c r="C869" t="s">
        <v>8423</v>
      </c>
      <c r="D869" t="s">
        <v>5006</v>
      </c>
      <c r="E869" t="s">
        <v>150</v>
      </c>
      <c r="G869" t="s">
        <v>8416</v>
      </c>
      <c r="H869" t="s">
        <v>152</v>
      </c>
      <c r="I869" s="1">
        <v>45261</v>
      </c>
      <c r="K869" s="66">
        <v>0</v>
      </c>
      <c r="L869" t="s">
        <v>92</v>
      </c>
      <c r="M869" s="66">
        <v>79868.800000000003</v>
      </c>
      <c r="N869" s="66">
        <v>0</v>
      </c>
      <c r="O869" s="1"/>
    </row>
    <row r="870" spans="1:15">
      <c r="A870" t="s">
        <v>11</v>
      </c>
      <c r="B870" t="s">
        <v>3705</v>
      </c>
      <c r="C870" t="s">
        <v>8422</v>
      </c>
      <c r="D870" t="s">
        <v>5006</v>
      </c>
      <c r="E870" t="s">
        <v>150</v>
      </c>
      <c r="G870" t="s">
        <v>8416</v>
      </c>
      <c r="H870" t="s">
        <v>152</v>
      </c>
      <c r="I870" s="1">
        <v>45261</v>
      </c>
      <c r="K870" s="66">
        <v>0</v>
      </c>
      <c r="L870" t="s">
        <v>92</v>
      </c>
      <c r="M870" s="66">
        <v>129968.2</v>
      </c>
      <c r="N870" s="66">
        <v>0</v>
      </c>
      <c r="O870" s="1"/>
    </row>
    <row r="871" spans="1:15">
      <c r="A871" t="s">
        <v>11</v>
      </c>
      <c r="B871" t="s">
        <v>3705</v>
      </c>
      <c r="C871" t="s">
        <v>8424</v>
      </c>
      <c r="D871" t="s">
        <v>5006</v>
      </c>
      <c r="E871" t="s">
        <v>150</v>
      </c>
      <c r="G871" t="s">
        <v>8416</v>
      </c>
      <c r="H871" t="s">
        <v>152</v>
      </c>
      <c r="I871" s="1">
        <v>45261</v>
      </c>
      <c r="K871" s="66">
        <v>0</v>
      </c>
      <c r="L871" t="s">
        <v>92</v>
      </c>
      <c r="M871" s="66">
        <v>29684.07</v>
      </c>
      <c r="N871" s="66">
        <v>0</v>
      </c>
      <c r="O871" s="1"/>
    </row>
    <row r="872" spans="1:15">
      <c r="A872" t="s">
        <v>11</v>
      </c>
      <c r="B872" t="s">
        <v>3705</v>
      </c>
      <c r="C872" t="s">
        <v>8425</v>
      </c>
      <c r="D872" t="s">
        <v>5006</v>
      </c>
      <c r="E872" t="s">
        <v>150</v>
      </c>
      <c r="G872" t="s">
        <v>8416</v>
      </c>
      <c r="H872" t="s">
        <v>152</v>
      </c>
      <c r="I872" s="1">
        <v>45261</v>
      </c>
      <c r="K872" s="66">
        <v>0</v>
      </c>
      <c r="L872" t="s">
        <v>92</v>
      </c>
      <c r="M872" s="66">
        <v>27785.87</v>
      </c>
      <c r="N872" s="66">
        <v>0</v>
      </c>
      <c r="O872" s="1"/>
    </row>
    <row r="873" spans="1:15">
      <c r="A873" t="s">
        <v>11</v>
      </c>
      <c r="B873" t="s">
        <v>3705</v>
      </c>
      <c r="C873" t="s">
        <v>8419</v>
      </c>
      <c r="D873" t="s">
        <v>5006</v>
      </c>
      <c r="E873" t="s">
        <v>150</v>
      </c>
      <c r="G873" t="s">
        <v>8416</v>
      </c>
      <c r="H873" t="s">
        <v>152</v>
      </c>
      <c r="I873" s="1">
        <v>45261</v>
      </c>
      <c r="K873" s="66">
        <v>0</v>
      </c>
      <c r="L873" t="s">
        <v>92</v>
      </c>
      <c r="M873" s="66">
        <v>391045.31</v>
      </c>
      <c r="N873" s="66">
        <v>0</v>
      </c>
      <c r="O873" s="1"/>
    </row>
    <row r="874" spans="1:15">
      <c r="A874" t="s">
        <v>11</v>
      </c>
      <c r="B874" t="s">
        <v>3705</v>
      </c>
      <c r="C874" t="s">
        <v>8420</v>
      </c>
      <c r="D874" t="s">
        <v>5006</v>
      </c>
      <c r="E874" t="s">
        <v>150</v>
      </c>
      <c r="G874" t="s">
        <v>8416</v>
      </c>
      <c r="H874" t="s">
        <v>152</v>
      </c>
      <c r="I874" s="1">
        <v>45261</v>
      </c>
      <c r="K874" s="66">
        <v>0</v>
      </c>
      <c r="L874" t="s">
        <v>92</v>
      </c>
      <c r="M874" s="66">
        <v>229408.37</v>
      </c>
      <c r="N874" s="66">
        <v>0</v>
      </c>
      <c r="O874" s="1"/>
    </row>
    <row r="875" spans="1:15">
      <c r="A875" t="s">
        <v>11</v>
      </c>
      <c r="B875" t="s">
        <v>3705</v>
      </c>
      <c r="C875" t="s">
        <v>8421</v>
      </c>
      <c r="D875" t="s">
        <v>5006</v>
      </c>
      <c r="E875" t="s">
        <v>150</v>
      </c>
      <c r="G875" t="s">
        <v>8416</v>
      </c>
      <c r="H875" t="s">
        <v>152</v>
      </c>
      <c r="I875" s="1">
        <v>45261</v>
      </c>
      <c r="K875" s="66">
        <v>0</v>
      </c>
      <c r="L875" t="s">
        <v>92</v>
      </c>
      <c r="M875" s="66">
        <v>38150.800000000003</v>
      </c>
      <c r="N875" s="66">
        <v>0</v>
      </c>
      <c r="O875" s="1"/>
    </row>
    <row r="876" spans="1:15">
      <c r="A876" t="s">
        <v>11</v>
      </c>
      <c r="B876" t="s">
        <v>3705</v>
      </c>
      <c r="C876" t="s">
        <v>8415</v>
      </c>
      <c r="D876" t="s">
        <v>5006</v>
      </c>
      <c r="E876" t="s">
        <v>150</v>
      </c>
      <c r="G876" t="s">
        <v>8416</v>
      </c>
      <c r="H876" t="s">
        <v>152</v>
      </c>
      <c r="I876" s="1">
        <v>45292</v>
      </c>
      <c r="K876" s="66">
        <v>0</v>
      </c>
      <c r="L876" t="s">
        <v>92</v>
      </c>
      <c r="M876" s="66">
        <v>3309072.13</v>
      </c>
      <c r="N876" s="66">
        <v>0</v>
      </c>
      <c r="O876" s="1"/>
    </row>
    <row r="877" spans="1:15">
      <c r="A877" t="s">
        <v>11</v>
      </c>
      <c r="B877" t="s">
        <v>3705</v>
      </c>
      <c r="C877" t="s">
        <v>8415</v>
      </c>
      <c r="D877" t="s">
        <v>5006</v>
      </c>
      <c r="E877" t="s">
        <v>150</v>
      </c>
      <c r="G877" t="s">
        <v>8416</v>
      </c>
      <c r="H877" t="s">
        <v>152</v>
      </c>
      <c r="I877" s="1">
        <v>45292</v>
      </c>
      <c r="K877" s="66">
        <v>0</v>
      </c>
      <c r="L877" t="s">
        <v>92</v>
      </c>
      <c r="M877" s="66">
        <v>97140.86</v>
      </c>
      <c r="N877" s="66">
        <v>0</v>
      </c>
      <c r="O877" s="1"/>
    </row>
    <row r="878" spans="1:15">
      <c r="A878" t="s">
        <v>11</v>
      </c>
      <c r="B878" t="s">
        <v>3705</v>
      </c>
      <c r="C878" t="s">
        <v>8417</v>
      </c>
      <c r="D878" t="s">
        <v>5006</v>
      </c>
      <c r="E878" t="s">
        <v>150</v>
      </c>
      <c r="G878" t="s">
        <v>8416</v>
      </c>
      <c r="H878" t="s">
        <v>152</v>
      </c>
      <c r="I878" s="1">
        <v>45292</v>
      </c>
      <c r="K878" s="66">
        <v>0</v>
      </c>
      <c r="L878" t="s">
        <v>92</v>
      </c>
      <c r="M878" s="66">
        <v>835994.74</v>
      </c>
      <c r="N878" s="66">
        <v>0</v>
      </c>
      <c r="O878" s="1"/>
    </row>
    <row r="879" spans="1:15">
      <c r="A879" t="s">
        <v>11</v>
      </c>
      <c r="B879" t="s">
        <v>3705</v>
      </c>
      <c r="C879" t="s">
        <v>8422</v>
      </c>
      <c r="D879" t="s">
        <v>5006</v>
      </c>
      <c r="E879" t="s">
        <v>150</v>
      </c>
      <c r="G879" t="s">
        <v>8416</v>
      </c>
      <c r="H879" t="s">
        <v>152</v>
      </c>
      <c r="I879" s="1">
        <v>45292</v>
      </c>
      <c r="K879" s="66">
        <v>0</v>
      </c>
      <c r="L879" t="s">
        <v>92</v>
      </c>
      <c r="M879" s="66">
        <v>61997.53</v>
      </c>
      <c r="N879" s="66">
        <v>0</v>
      </c>
      <c r="O879" s="1"/>
    </row>
    <row r="880" spans="1:15">
      <c r="A880" t="s">
        <v>11</v>
      </c>
      <c r="B880" t="s">
        <v>3705</v>
      </c>
      <c r="C880" t="s">
        <v>8419</v>
      </c>
      <c r="D880" t="s">
        <v>5006</v>
      </c>
      <c r="E880" t="s">
        <v>150</v>
      </c>
      <c r="G880" t="s">
        <v>8416</v>
      </c>
      <c r="H880" t="s">
        <v>152</v>
      </c>
      <c r="I880" s="1">
        <v>45292</v>
      </c>
      <c r="K880" s="66">
        <v>0</v>
      </c>
      <c r="L880" t="s">
        <v>92</v>
      </c>
      <c r="M880" s="66">
        <v>527028.62</v>
      </c>
      <c r="N880" s="66">
        <v>0</v>
      </c>
      <c r="O880" s="1"/>
    </row>
    <row r="881" spans="1:15">
      <c r="A881" t="s">
        <v>11</v>
      </c>
      <c r="B881" t="s">
        <v>3705</v>
      </c>
      <c r="C881" t="s">
        <v>8420</v>
      </c>
      <c r="D881" t="s">
        <v>5006</v>
      </c>
      <c r="E881" t="s">
        <v>150</v>
      </c>
      <c r="G881" t="s">
        <v>8416</v>
      </c>
      <c r="H881" t="s">
        <v>152</v>
      </c>
      <c r="I881" s="1">
        <v>45292</v>
      </c>
      <c r="K881" s="66">
        <v>0</v>
      </c>
      <c r="L881" t="s">
        <v>92</v>
      </c>
      <c r="M881" s="66">
        <v>373513.78</v>
      </c>
      <c r="N881" s="66">
        <v>0</v>
      </c>
      <c r="O881" s="1"/>
    </row>
    <row r="882" spans="1:15">
      <c r="A882" t="s">
        <v>11</v>
      </c>
      <c r="B882" t="s">
        <v>3705</v>
      </c>
      <c r="C882" t="s">
        <v>8421</v>
      </c>
      <c r="D882" t="s">
        <v>5006</v>
      </c>
      <c r="E882" t="s">
        <v>150</v>
      </c>
      <c r="G882" t="s">
        <v>8416</v>
      </c>
      <c r="H882" t="s">
        <v>152</v>
      </c>
      <c r="I882" s="1">
        <v>45292</v>
      </c>
      <c r="K882" s="66">
        <v>0</v>
      </c>
      <c r="L882" t="s">
        <v>92</v>
      </c>
      <c r="M882" s="66">
        <v>51417.440000000002</v>
      </c>
      <c r="N882" s="66">
        <v>0</v>
      </c>
      <c r="O882" s="1"/>
    </row>
    <row r="883" spans="1:15">
      <c r="A883" t="s">
        <v>11</v>
      </c>
      <c r="B883" t="s">
        <v>3705</v>
      </c>
      <c r="C883" t="s">
        <v>8415</v>
      </c>
      <c r="D883" t="s">
        <v>5006</v>
      </c>
      <c r="E883" t="s">
        <v>150</v>
      </c>
      <c r="G883" t="s">
        <v>8416</v>
      </c>
      <c r="H883" t="s">
        <v>152</v>
      </c>
      <c r="I883" s="1">
        <v>45323</v>
      </c>
      <c r="K883" s="66">
        <v>0</v>
      </c>
      <c r="L883" t="s">
        <v>92</v>
      </c>
      <c r="M883" s="66">
        <v>4015343.17</v>
      </c>
      <c r="N883" s="66">
        <v>0</v>
      </c>
      <c r="O883" s="1"/>
    </row>
    <row r="884" spans="1:15">
      <c r="A884" t="s">
        <v>11</v>
      </c>
      <c r="B884" t="s">
        <v>3705</v>
      </c>
      <c r="C884" t="s">
        <v>8417</v>
      </c>
      <c r="D884" t="s">
        <v>5006</v>
      </c>
      <c r="E884" t="s">
        <v>150</v>
      </c>
      <c r="G884" t="s">
        <v>8416</v>
      </c>
      <c r="H884" t="s">
        <v>152</v>
      </c>
      <c r="I884" s="1">
        <v>45323</v>
      </c>
      <c r="K884" s="66">
        <v>0</v>
      </c>
      <c r="L884" t="s">
        <v>92</v>
      </c>
      <c r="M884" s="66">
        <v>1159801.19</v>
      </c>
      <c r="N884" s="66">
        <v>0</v>
      </c>
      <c r="O884" s="1"/>
    </row>
    <row r="885" spans="1:15">
      <c r="A885" t="s">
        <v>11</v>
      </c>
      <c r="B885" t="s">
        <v>3705</v>
      </c>
      <c r="C885" t="s">
        <v>8422</v>
      </c>
      <c r="D885" t="s">
        <v>5006</v>
      </c>
      <c r="E885" t="s">
        <v>150</v>
      </c>
      <c r="G885" t="s">
        <v>8416</v>
      </c>
      <c r="H885" t="s">
        <v>152</v>
      </c>
      <c r="I885" s="1">
        <v>45323</v>
      </c>
      <c r="K885" s="66">
        <v>0</v>
      </c>
      <c r="L885" t="s">
        <v>92</v>
      </c>
      <c r="M885" s="66">
        <v>195225.93</v>
      </c>
      <c r="N885" s="66">
        <v>0</v>
      </c>
      <c r="O885" s="1"/>
    </row>
    <row r="886" spans="1:15">
      <c r="A886" t="s">
        <v>11</v>
      </c>
      <c r="B886" t="s">
        <v>3705</v>
      </c>
      <c r="C886" t="s">
        <v>8425</v>
      </c>
      <c r="D886" t="s">
        <v>5006</v>
      </c>
      <c r="E886" t="s">
        <v>150</v>
      </c>
      <c r="G886" t="s">
        <v>8416</v>
      </c>
      <c r="H886" t="s">
        <v>152</v>
      </c>
      <c r="I886" s="1">
        <v>45323</v>
      </c>
      <c r="K886" s="66">
        <v>0</v>
      </c>
      <c r="L886" t="s">
        <v>92</v>
      </c>
      <c r="M886" s="66">
        <v>72645.75</v>
      </c>
      <c r="N886" s="66">
        <v>0</v>
      </c>
      <c r="O886" s="1"/>
    </row>
    <row r="887" spans="1:15">
      <c r="A887" t="s">
        <v>11</v>
      </c>
      <c r="B887" t="s">
        <v>3705</v>
      </c>
      <c r="C887" t="s">
        <v>8419</v>
      </c>
      <c r="D887" t="s">
        <v>5006</v>
      </c>
      <c r="E887" t="s">
        <v>150</v>
      </c>
      <c r="G887" t="s">
        <v>8416</v>
      </c>
      <c r="H887" t="s">
        <v>152</v>
      </c>
      <c r="I887" s="1">
        <v>45323</v>
      </c>
      <c r="K887" s="66">
        <v>0</v>
      </c>
      <c r="L887" t="s">
        <v>92</v>
      </c>
      <c r="M887" s="66">
        <v>624959.03</v>
      </c>
      <c r="N887" s="66">
        <v>0</v>
      </c>
      <c r="O887" s="1"/>
    </row>
    <row r="888" spans="1:15">
      <c r="A888" t="s">
        <v>11</v>
      </c>
      <c r="B888" t="s">
        <v>3705</v>
      </c>
      <c r="C888" t="s">
        <v>8420</v>
      </c>
      <c r="D888" t="s">
        <v>5006</v>
      </c>
      <c r="E888" t="s">
        <v>150</v>
      </c>
      <c r="G888" t="s">
        <v>8416</v>
      </c>
      <c r="H888" t="s">
        <v>152</v>
      </c>
      <c r="I888" s="1">
        <v>45323</v>
      </c>
      <c r="K888" s="66">
        <v>0</v>
      </c>
      <c r="L888" t="s">
        <v>92</v>
      </c>
      <c r="M888" s="66">
        <v>494857.39</v>
      </c>
      <c r="N888" s="66">
        <v>0</v>
      </c>
      <c r="O888" s="1"/>
    </row>
    <row r="889" spans="1:15">
      <c r="A889" t="s">
        <v>11</v>
      </c>
      <c r="B889" t="s">
        <v>3705</v>
      </c>
      <c r="C889" t="s">
        <v>8421</v>
      </c>
      <c r="D889" t="s">
        <v>5006</v>
      </c>
      <c r="E889" t="s">
        <v>150</v>
      </c>
      <c r="G889" t="s">
        <v>8416</v>
      </c>
      <c r="H889" t="s">
        <v>152</v>
      </c>
      <c r="I889" s="1">
        <v>45323</v>
      </c>
      <c r="K889" s="66">
        <v>0</v>
      </c>
      <c r="L889" t="s">
        <v>92</v>
      </c>
      <c r="M889" s="66">
        <v>60971.63</v>
      </c>
      <c r="N889" s="66">
        <v>0</v>
      </c>
      <c r="O889" s="1"/>
    </row>
    <row r="890" spans="1:15">
      <c r="A890" t="s">
        <v>11</v>
      </c>
      <c r="B890" t="s">
        <v>3705</v>
      </c>
      <c r="C890" t="s">
        <v>8415</v>
      </c>
      <c r="D890" t="s">
        <v>5006</v>
      </c>
      <c r="E890" t="s">
        <v>150</v>
      </c>
      <c r="G890" t="s">
        <v>8416</v>
      </c>
      <c r="H890" t="s">
        <v>152</v>
      </c>
      <c r="I890" s="1">
        <v>45352</v>
      </c>
      <c r="K890" s="66">
        <v>0</v>
      </c>
      <c r="L890" t="s">
        <v>92</v>
      </c>
      <c r="M890" s="66">
        <v>4879517.1900000004</v>
      </c>
      <c r="N890" s="66">
        <v>0</v>
      </c>
      <c r="O890" s="1"/>
    </row>
    <row r="891" spans="1:15">
      <c r="A891" t="s">
        <v>11</v>
      </c>
      <c r="B891" t="s">
        <v>3705</v>
      </c>
      <c r="C891" t="s">
        <v>8417</v>
      </c>
      <c r="D891" t="s">
        <v>5006</v>
      </c>
      <c r="E891" t="s">
        <v>150</v>
      </c>
      <c r="G891" t="s">
        <v>8416</v>
      </c>
      <c r="H891" t="s">
        <v>152</v>
      </c>
      <c r="I891" s="1">
        <v>45352</v>
      </c>
      <c r="K891" s="66">
        <v>0</v>
      </c>
      <c r="L891" t="s">
        <v>92</v>
      </c>
      <c r="M891" s="66">
        <v>1383675.37</v>
      </c>
      <c r="N891" s="66">
        <v>0</v>
      </c>
      <c r="O891" s="1"/>
    </row>
    <row r="892" spans="1:15">
      <c r="A892" t="s">
        <v>11</v>
      </c>
      <c r="B892" t="s">
        <v>3705</v>
      </c>
      <c r="C892" t="s">
        <v>8423</v>
      </c>
      <c r="D892" t="s">
        <v>5006</v>
      </c>
      <c r="E892" t="s">
        <v>150</v>
      </c>
      <c r="G892" t="s">
        <v>8416</v>
      </c>
      <c r="H892" t="s">
        <v>152</v>
      </c>
      <c r="I892" s="1">
        <v>45352</v>
      </c>
      <c r="K892" s="66">
        <v>0</v>
      </c>
      <c r="L892" t="s">
        <v>92</v>
      </c>
      <c r="M892" s="66">
        <v>27601.86</v>
      </c>
      <c r="N892" s="66">
        <v>0</v>
      </c>
      <c r="O892" s="1"/>
    </row>
    <row r="893" spans="1:15">
      <c r="A893" t="s">
        <v>11</v>
      </c>
      <c r="B893" t="s">
        <v>3705</v>
      </c>
      <c r="C893" t="s">
        <v>8425</v>
      </c>
      <c r="D893" t="s">
        <v>5006</v>
      </c>
      <c r="E893" t="s">
        <v>150</v>
      </c>
      <c r="G893" t="s">
        <v>8416</v>
      </c>
      <c r="H893" t="s">
        <v>152</v>
      </c>
      <c r="I893" s="1">
        <v>45352</v>
      </c>
      <c r="K893" s="66">
        <v>0</v>
      </c>
      <c r="L893" t="s">
        <v>92</v>
      </c>
      <c r="M893" s="66">
        <v>43889</v>
      </c>
      <c r="N893" s="66">
        <v>0</v>
      </c>
      <c r="O893" s="1"/>
    </row>
    <row r="894" spans="1:15">
      <c r="A894" t="s">
        <v>11</v>
      </c>
      <c r="B894" t="s">
        <v>3705</v>
      </c>
      <c r="C894" t="s">
        <v>8419</v>
      </c>
      <c r="D894" t="s">
        <v>5006</v>
      </c>
      <c r="E894" t="s">
        <v>150</v>
      </c>
      <c r="G894" t="s">
        <v>8416</v>
      </c>
      <c r="H894" t="s">
        <v>152</v>
      </c>
      <c r="I894" s="1">
        <v>45352</v>
      </c>
      <c r="K894" s="66">
        <v>0</v>
      </c>
      <c r="L894" t="s">
        <v>92</v>
      </c>
      <c r="M894" s="66">
        <v>709835.04</v>
      </c>
      <c r="N894" s="66">
        <v>0</v>
      </c>
      <c r="O894" s="1"/>
    </row>
    <row r="895" spans="1:15">
      <c r="A895" t="s">
        <v>11</v>
      </c>
      <c r="B895" t="s">
        <v>3705</v>
      </c>
      <c r="C895" t="s">
        <v>8420</v>
      </c>
      <c r="D895" t="s">
        <v>5006</v>
      </c>
      <c r="E895" t="s">
        <v>150</v>
      </c>
      <c r="G895" t="s">
        <v>8416</v>
      </c>
      <c r="H895" t="s">
        <v>152</v>
      </c>
      <c r="I895" s="1">
        <v>45352</v>
      </c>
      <c r="K895" s="66">
        <v>0</v>
      </c>
      <c r="L895" t="s">
        <v>92</v>
      </c>
      <c r="M895" s="66">
        <v>608281.11</v>
      </c>
      <c r="N895" s="66">
        <v>0</v>
      </c>
      <c r="O895" s="1"/>
    </row>
    <row r="896" spans="1:15">
      <c r="A896" t="s">
        <v>11</v>
      </c>
      <c r="B896" t="s">
        <v>3705</v>
      </c>
      <c r="C896" t="s">
        <v>8421</v>
      </c>
      <c r="D896" t="s">
        <v>5006</v>
      </c>
      <c r="E896" t="s">
        <v>150</v>
      </c>
      <c r="G896" t="s">
        <v>8416</v>
      </c>
      <c r="H896" t="s">
        <v>152</v>
      </c>
      <c r="I896" s="1">
        <v>45352</v>
      </c>
      <c r="K896" s="66">
        <v>0</v>
      </c>
      <c r="L896" t="s">
        <v>92</v>
      </c>
      <c r="M896" s="66">
        <v>69252.240000000005</v>
      </c>
      <c r="N896" s="66">
        <v>0</v>
      </c>
      <c r="O896" s="1"/>
    </row>
    <row r="897" spans="1:15">
      <c r="A897" t="s">
        <v>11</v>
      </c>
      <c r="B897" t="s">
        <v>3705</v>
      </c>
      <c r="C897" t="s">
        <v>8415</v>
      </c>
      <c r="D897" t="s">
        <v>5006</v>
      </c>
      <c r="E897" t="s">
        <v>150</v>
      </c>
      <c r="G897" t="s">
        <v>8416</v>
      </c>
      <c r="H897" t="s">
        <v>152</v>
      </c>
      <c r="I897" s="1">
        <v>45383</v>
      </c>
      <c r="K897" s="66">
        <v>0</v>
      </c>
      <c r="L897" t="s">
        <v>92</v>
      </c>
      <c r="M897" s="66">
        <v>4231462.09</v>
      </c>
      <c r="N897" s="66">
        <v>0</v>
      </c>
      <c r="O897" s="1"/>
    </row>
    <row r="898" spans="1:15">
      <c r="A898" t="s">
        <v>11</v>
      </c>
      <c r="B898" t="s">
        <v>3705</v>
      </c>
      <c r="C898" t="s">
        <v>8415</v>
      </c>
      <c r="D898" t="s">
        <v>5006</v>
      </c>
      <c r="E898" t="s">
        <v>150</v>
      </c>
      <c r="G898" t="s">
        <v>8416</v>
      </c>
      <c r="H898" t="s">
        <v>152</v>
      </c>
      <c r="I898" s="1">
        <v>45383</v>
      </c>
      <c r="K898" s="66">
        <v>0</v>
      </c>
      <c r="L898" t="s">
        <v>92</v>
      </c>
      <c r="M898" s="66">
        <v>818689.92</v>
      </c>
      <c r="N898" s="66">
        <v>0</v>
      </c>
      <c r="O898" s="1"/>
    </row>
    <row r="899" spans="1:15">
      <c r="A899" t="s">
        <v>11</v>
      </c>
      <c r="B899" t="s">
        <v>3705</v>
      </c>
      <c r="C899" t="s">
        <v>8415</v>
      </c>
      <c r="D899" t="s">
        <v>5006</v>
      </c>
      <c r="E899" t="s">
        <v>150</v>
      </c>
      <c r="G899" t="s">
        <v>8416</v>
      </c>
      <c r="H899" t="s">
        <v>152</v>
      </c>
      <c r="I899" s="1">
        <v>45413</v>
      </c>
      <c r="K899" s="66">
        <v>0</v>
      </c>
      <c r="L899" t="s">
        <v>92</v>
      </c>
      <c r="M899" s="66">
        <v>5400923.8600000003</v>
      </c>
      <c r="N899" s="66">
        <v>0</v>
      </c>
      <c r="O899" s="1" t="s">
        <v>13126</v>
      </c>
    </row>
    <row r="900" spans="1:15">
      <c r="A900" t="s">
        <v>11</v>
      </c>
      <c r="B900" t="s">
        <v>3705</v>
      </c>
      <c r="C900" t="s">
        <v>8415</v>
      </c>
      <c r="D900" t="s">
        <v>5006</v>
      </c>
      <c r="E900" t="s">
        <v>150</v>
      </c>
      <c r="G900" t="s">
        <v>8416</v>
      </c>
      <c r="H900" t="s">
        <v>152</v>
      </c>
      <c r="I900" s="1">
        <v>45413</v>
      </c>
      <c r="K900" s="66">
        <v>0</v>
      </c>
      <c r="L900" t="s">
        <v>92</v>
      </c>
      <c r="M900" s="66">
        <v>271962.37</v>
      </c>
      <c r="N900" s="66">
        <v>0</v>
      </c>
      <c r="O900" s="1" t="s">
        <v>13126</v>
      </c>
    </row>
    <row r="901" spans="1:15">
      <c r="A901" t="s">
        <v>11</v>
      </c>
      <c r="B901" t="s">
        <v>3705</v>
      </c>
      <c r="C901" t="s">
        <v>8417</v>
      </c>
      <c r="D901" t="s">
        <v>5006</v>
      </c>
      <c r="E901" t="s">
        <v>150</v>
      </c>
      <c r="G901" t="s">
        <v>8416</v>
      </c>
      <c r="H901" t="s">
        <v>152</v>
      </c>
      <c r="I901" s="1">
        <v>45383</v>
      </c>
      <c r="K901" s="66">
        <v>0</v>
      </c>
      <c r="L901" t="s">
        <v>92</v>
      </c>
      <c r="M901" s="66">
        <v>1430169.67</v>
      </c>
      <c r="N901" s="66">
        <v>0</v>
      </c>
      <c r="O901" s="1"/>
    </row>
    <row r="902" spans="1:15">
      <c r="A902" t="s">
        <v>11</v>
      </c>
      <c r="B902" t="s">
        <v>3705</v>
      </c>
      <c r="C902" t="s">
        <v>8417</v>
      </c>
      <c r="D902" t="s">
        <v>5006</v>
      </c>
      <c r="E902" t="s">
        <v>150</v>
      </c>
      <c r="G902" t="s">
        <v>8416</v>
      </c>
      <c r="H902" t="s">
        <v>152</v>
      </c>
      <c r="I902" s="1">
        <v>45413</v>
      </c>
      <c r="K902" s="66">
        <v>0</v>
      </c>
      <c r="L902" t="s">
        <v>92</v>
      </c>
      <c r="M902" s="66">
        <v>1578460.02</v>
      </c>
      <c r="N902" s="66">
        <v>0</v>
      </c>
      <c r="O902" s="1" t="s">
        <v>13126</v>
      </c>
    </row>
    <row r="903" spans="1:15">
      <c r="A903" t="s">
        <v>11</v>
      </c>
      <c r="B903" t="s">
        <v>3705</v>
      </c>
      <c r="C903" t="s">
        <v>8423</v>
      </c>
      <c r="D903" t="s">
        <v>5006</v>
      </c>
      <c r="E903" t="s">
        <v>150</v>
      </c>
      <c r="G903" t="s">
        <v>8416</v>
      </c>
      <c r="H903" t="s">
        <v>152</v>
      </c>
      <c r="I903" s="1">
        <v>45383</v>
      </c>
      <c r="K903" s="66">
        <v>0</v>
      </c>
      <c r="L903" t="s">
        <v>92</v>
      </c>
      <c r="M903" s="66">
        <v>28452.55</v>
      </c>
      <c r="N903" s="66">
        <v>0</v>
      </c>
      <c r="O903" s="1"/>
    </row>
    <row r="904" spans="1:15">
      <c r="A904" t="s">
        <v>11</v>
      </c>
      <c r="B904" t="s">
        <v>3705</v>
      </c>
      <c r="C904" t="s">
        <v>8422</v>
      </c>
      <c r="D904" t="s">
        <v>5006</v>
      </c>
      <c r="E904" t="s">
        <v>150</v>
      </c>
      <c r="G904" t="s">
        <v>8416</v>
      </c>
      <c r="H904" t="s">
        <v>152</v>
      </c>
      <c r="I904" s="1">
        <v>45413</v>
      </c>
      <c r="K904" s="66">
        <v>0</v>
      </c>
      <c r="L904" t="s">
        <v>92</v>
      </c>
      <c r="M904" s="66">
        <v>1541.96</v>
      </c>
      <c r="N904" s="66">
        <v>0</v>
      </c>
      <c r="O904" s="1" t="s">
        <v>13126</v>
      </c>
    </row>
    <row r="905" spans="1:15">
      <c r="A905" t="s">
        <v>11</v>
      </c>
      <c r="B905" t="s">
        <v>3705</v>
      </c>
      <c r="C905" t="s">
        <v>8425</v>
      </c>
      <c r="D905" t="s">
        <v>5006</v>
      </c>
      <c r="E905" t="s">
        <v>150</v>
      </c>
      <c r="G905" t="s">
        <v>8416</v>
      </c>
      <c r="H905" t="s">
        <v>152</v>
      </c>
      <c r="I905" s="1">
        <v>45383</v>
      </c>
      <c r="K905" s="66">
        <v>0</v>
      </c>
      <c r="L905" t="s">
        <v>92</v>
      </c>
      <c r="M905" s="66">
        <v>26241.03</v>
      </c>
      <c r="N905" s="66">
        <v>0</v>
      </c>
      <c r="O905" s="1"/>
    </row>
    <row r="906" spans="1:15">
      <c r="A906" t="s">
        <v>11</v>
      </c>
      <c r="B906" t="s">
        <v>3705</v>
      </c>
      <c r="C906" t="s">
        <v>8419</v>
      </c>
      <c r="D906" t="s">
        <v>5006</v>
      </c>
      <c r="E906" t="s">
        <v>150</v>
      </c>
      <c r="G906" t="s">
        <v>8416</v>
      </c>
      <c r="H906" t="s">
        <v>152</v>
      </c>
      <c r="I906" s="1">
        <v>45383</v>
      </c>
      <c r="K906" s="66">
        <v>0</v>
      </c>
      <c r="L906" t="s">
        <v>92</v>
      </c>
      <c r="M906" s="66">
        <v>720515.99</v>
      </c>
      <c r="N906" s="66">
        <v>0</v>
      </c>
      <c r="O906" s="1"/>
    </row>
    <row r="907" spans="1:15">
      <c r="A907" t="s">
        <v>11</v>
      </c>
      <c r="B907" t="s">
        <v>3705</v>
      </c>
      <c r="C907" t="s">
        <v>8419</v>
      </c>
      <c r="D907" t="s">
        <v>5006</v>
      </c>
      <c r="E907" t="s">
        <v>150</v>
      </c>
      <c r="G907" t="s">
        <v>8416</v>
      </c>
      <c r="H907" t="s">
        <v>152</v>
      </c>
      <c r="I907" s="1">
        <v>45413</v>
      </c>
      <c r="K907" s="66">
        <v>0</v>
      </c>
      <c r="L907" t="s">
        <v>92</v>
      </c>
      <c r="M907" s="66">
        <v>818426.33</v>
      </c>
      <c r="N907" s="66">
        <v>0</v>
      </c>
      <c r="O907" s="1" t="s">
        <v>13126</v>
      </c>
    </row>
    <row r="908" spans="1:15">
      <c r="A908" t="s">
        <v>11</v>
      </c>
      <c r="B908" t="s">
        <v>3705</v>
      </c>
      <c r="C908" t="s">
        <v>8420</v>
      </c>
      <c r="D908" t="s">
        <v>5006</v>
      </c>
      <c r="E908" t="s">
        <v>150</v>
      </c>
      <c r="G908" t="s">
        <v>8416</v>
      </c>
      <c r="H908" t="s">
        <v>152</v>
      </c>
      <c r="I908" s="1">
        <v>45383</v>
      </c>
      <c r="K908" s="66">
        <v>0</v>
      </c>
      <c r="L908" t="s">
        <v>92</v>
      </c>
      <c r="M908" s="66">
        <v>646344.69999999995</v>
      </c>
      <c r="N908" s="66">
        <v>0</v>
      </c>
      <c r="O908" s="1"/>
    </row>
    <row r="909" spans="1:15">
      <c r="A909" t="s">
        <v>11</v>
      </c>
      <c r="B909" t="s">
        <v>3705</v>
      </c>
      <c r="C909" t="s">
        <v>8420</v>
      </c>
      <c r="D909" t="s">
        <v>5006</v>
      </c>
      <c r="E909" t="s">
        <v>150</v>
      </c>
      <c r="G909" t="s">
        <v>8416</v>
      </c>
      <c r="H909" t="s">
        <v>152</v>
      </c>
      <c r="I909" s="1">
        <v>45413</v>
      </c>
      <c r="K909" s="66">
        <v>0</v>
      </c>
      <c r="L909" t="s">
        <v>92</v>
      </c>
      <c r="M909" s="66">
        <v>687441.65</v>
      </c>
      <c r="N909" s="66">
        <v>0</v>
      </c>
      <c r="O909" s="1" t="s">
        <v>13126</v>
      </c>
    </row>
    <row r="910" spans="1:15">
      <c r="A910" t="s">
        <v>11</v>
      </c>
      <c r="B910" t="s">
        <v>3705</v>
      </c>
      <c r="C910" t="s">
        <v>8421</v>
      </c>
      <c r="D910" t="s">
        <v>5006</v>
      </c>
      <c r="E910" t="s">
        <v>150</v>
      </c>
      <c r="G910" t="s">
        <v>8416</v>
      </c>
      <c r="H910" t="s">
        <v>152</v>
      </c>
      <c r="I910" s="1">
        <v>45383</v>
      </c>
      <c r="K910" s="66">
        <v>0</v>
      </c>
      <c r="L910" t="s">
        <v>92</v>
      </c>
      <c r="M910" s="66">
        <v>70294.289999999994</v>
      </c>
      <c r="N910" s="66">
        <v>0</v>
      </c>
      <c r="O910" s="1"/>
    </row>
    <row r="911" spans="1:15">
      <c r="A911" t="s">
        <v>11</v>
      </c>
      <c r="B911" t="s">
        <v>3705</v>
      </c>
      <c r="C911" t="s">
        <v>8421</v>
      </c>
      <c r="D911" t="s">
        <v>5006</v>
      </c>
      <c r="E911" t="s">
        <v>150</v>
      </c>
      <c r="G911" t="s">
        <v>8416</v>
      </c>
      <c r="H911" t="s">
        <v>152</v>
      </c>
      <c r="I911" s="1">
        <v>45413</v>
      </c>
      <c r="K911" s="66">
        <v>0</v>
      </c>
      <c r="L911" t="s">
        <v>92</v>
      </c>
      <c r="M911" s="66">
        <v>79846.460000000006</v>
      </c>
      <c r="N911" s="66">
        <v>0</v>
      </c>
      <c r="O911" s="1" t="s">
        <v>13126</v>
      </c>
    </row>
    <row r="912" spans="1:15">
      <c r="A912" t="s">
        <v>11</v>
      </c>
      <c r="B912" t="s">
        <v>3705</v>
      </c>
      <c r="C912" t="s">
        <v>8415</v>
      </c>
      <c r="D912" t="s">
        <v>5006</v>
      </c>
      <c r="E912" t="s">
        <v>150</v>
      </c>
      <c r="G912" t="s">
        <v>8416</v>
      </c>
      <c r="H912" t="s">
        <v>152</v>
      </c>
      <c r="I912" s="1">
        <v>45444</v>
      </c>
      <c r="K912" s="66">
        <v>0</v>
      </c>
      <c r="L912" t="s">
        <v>92</v>
      </c>
      <c r="M912" s="66">
        <v>5047669.17</v>
      </c>
      <c r="N912" s="66">
        <v>0</v>
      </c>
      <c r="O912" s="1" t="s">
        <v>13126</v>
      </c>
    </row>
    <row r="913" spans="1:15">
      <c r="A913" t="s">
        <v>11</v>
      </c>
      <c r="B913" t="s">
        <v>3705</v>
      </c>
      <c r="C913" t="s">
        <v>8415</v>
      </c>
      <c r="D913" t="s">
        <v>5006</v>
      </c>
      <c r="E913" t="s">
        <v>150</v>
      </c>
      <c r="G913" t="s">
        <v>8416</v>
      </c>
      <c r="H913" t="s">
        <v>152</v>
      </c>
      <c r="I913" s="1">
        <v>45444</v>
      </c>
      <c r="K913" s="66">
        <v>0</v>
      </c>
      <c r="L913" t="s">
        <v>92</v>
      </c>
      <c r="M913" s="66">
        <v>794083.59</v>
      </c>
      <c r="N913" s="66">
        <v>0</v>
      </c>
      <c r="O913" s="1" t="s">
        <v>13126</v>
      </c>
    </row>
    <row r="914" spans="1:15">
      <c r="A914" t="s">
        <v>11</v>
      </c>
      <c r="B914" t="s">
        <v>3705</v>
      </c>
      <c r="C914" t="s">
        <v>8417</v>
      </c>
      <c r="D914" t="s">
        <v>5006</v>
      </c>
      <c r="E914" t="s">
        <v>150</v>
      </c>
      <c r="G914" t="s">
        <v>8416</v>
      </c>
      <c r="H914" t="s">
        <v>152</v>
      </c>
      <c r="I914" s="1">
        <v>45444</v>
      </c>
      <c r="K914" s="66">
        <v>0</v>
      </c>
      <c r="L914" t="s">
        <v>92</v>
      </c>
      <c r="M914" s="66">
        <v>1752661.08</v>
      </c>
      <c r="N914" s="66">
        <v>0</v>
      </c>
      <c r="O914" s="1" t="s">
        <v>13126</v>
      </c>
    </row>
    <row r="915" spans="1:15">
      <c r="A915" t="s">
        <v>11</v>
      </c>
      <c r="B915" t="s">
        <v>3705</v>
      </c>
      <c r="C915" t="s">
        <v>8423</v>
      </c>
      <c r="D915" t="s">
        <v>5006</v>
      </c>
      <c r="E915" t="s">
        <v>150</v>
      </c>
      <c r="G915" t="s">
        <v>8416</v>
      </c>
      <c r="H915" t="s">
        <v>152</v>
      </c>
      <c r="I915" s="1">
        <v>45444</v>
      </c>
      <c r="K915" s="66">
        <v>0</v>
      </c>
      <c r="L915" t="s">
        <v>92</v>
      </c>
      <c r="M915" s="66">
        <v>11119.59</v>
      </c>
      <c r="N915" s="66">
        <v>0</v>
      </c>
      <c r="O915" s="1" t="s">
        <v>13126</v>
      </c>
    </row>
    <row r="916" spans="1:15">
      <c r="A916" t="s">
        <v>11</v>
      </c>
      <c r="B916" t="s">
        <v>3705</v>
      </c>
      <c r="C916" t="s">
        <v>8424</v>
      </c>
      <c r="D916" t="s">
        <v>5006</v>
      </c>
      <c r="E916" t="s">
        <v>150</v>
      </c>
      <c r="G916" t="s">
        <v>8416</v>
      </c>
      <c r="H916" t="s">
        <v>152</v>
      </c>
      <c r="I916" s="1">
        <v>45444</v>
      </c>
      <c r="K916" s="66">
        <v>0</v>
      </c>
      <c r="L916" t="s">
        <v>92</v>
      </c>
      <c r="M916" s="66">
        <v>53836.53</v>
      </c>
      <c r="N916" s="66">
        <v>0</v>
      </c>
      <c r="O916" s="1" t="s">
        <v>13126</v>
      </c>
    </row>
    <row r="917" spans="1:15">
      <c r="A917" t="s">
        <v>11</v>
      </c>
      <c r="B917" t="s">
        <v>3705</v>
      </c>
      <c r="C917" t="s">
        <v>8425</v>
      </c>
      <c r="D917" t="s">
        <v>5006</v>
      </c>
      <c r="E917" t="s">
        <v>150</v>
      </c>
      <c r="G917" t="s">
        <v>8416</v>
      </c>
      <c r="H917" t="s">
        <v>152</v>
      </c>
      <c r="I917" s="1">
        <v>45444</v>
      </c>
      <c r="K917" s="66">
        <v>0</v>
      </c>
      <c r="L917" t="s">
        <v>92</v>
      </c>
      <c r="M917" s="66">
        <v>63714.44</v>
      </c>
      <c r="N917" s="66">
        <v>0</v>
      </c>
      <c r="O917" s="1" t="s">
        <v>13126</v>
      </c>
    </row>
    <row r="918" spans="1:15">
      <c r="A918" t="s">
        <v>11</v>
      </c>
      <c r="B918" t="s">
        <v>3705</v>
      </c>
      <c r="C918" t="s">
        <v>8419</v>
      </c>
      <c r="D918" t="s">
        <v>5006</v>
      </c>
      <c r="E918" t="s">
        <v>150</v>
      </c>
      <c r="G918" t="s">
        <v>8416</v>
      </c>
      <c r="H918" t="s">
        <v>152</v>
      </c>
      <c r="I918" s="1">
        <v>45444</v>
      </c>
      <c r="K918" s="66">
        <v>0</v>
      </c>
      <c r="L918" t="s">
        <v>92</v>
      </c>
      <c r="M918" s="66">
        <v>900131.88</v>
      </c>
      <c r="N918" s="66">
        <v>0</v>
      </c>
      <c r="O918" s="1" t="s">
        <v>13126</v>
      </c>
    </row>
    <row r="919" spans="1:15">
      <c r="A919" t="s">
        <v>11</v>
      </c>
      <c r="B919" t="s">
        <v>3705</v>
      </c>
      <c r="C919" t="s">
        <v>8420</v>
      </c>
      <c r="D919" t="s">
        <v>5006</v>
      </c>
      <c r="E919" t="s">
        <v>150</v>
      </c>
      <c r="G919" t="s">
        <v>8416</v>
      </c>
      <c r="H919" t="s">
        <v>152</v>
      </c>
      <c r="I919" s="1">
        <v>45444</v>
      </c>
      <c r="K919" s="66">
        <v>0</v>
      </c>
      <c r="L919" t="s">
        <v>92</v>
      </c>
      <c r="M919" s="66">
        <v>672815.47</v>
      </c>
      <c r="N919" s="66">
        <v>0</v>
      </c>
      <c r="O919" s="1" t="s">
        <v>13126</v>
      </c>
    </row>
    <row r="920" spans="1:15">
      <c r="A920" t="s">
        <v>11</v>
      </c>
      <c r="B920" t="s">
        <v>3705</v>
      </c>
      <c r="C920" t="s">
        <v>8421</v>
      </c>
      <c r="D920" t="s">
        <v>5006</v>
      </c>
      <c r="E920" t="s">
        <v>150</v>
      </c>
      <c r="G920" t="s">
        <v>8416</v>
      </c>
      <c r="H920" t="s">
        <v>152</v>
      </c>
      <c r="I920" s="1">
        <v>45444</v>
      </c>
      <c r="K920" s="66">
        <v>0</v>
      </c>
      <c r="L920" t="s">
        <v>92</v>
      </c>
      <c r="M920" s="66">
        <v>87817.78</v>
      </c>
      <c r="N920" s="66">
        <v>0</v>
      </c>
      <c r="O920" s="1" t="s">
        <v>13126</v>
      </c>
    </row>
    <row r="921" spans="1:15">
      <c r="A921" t="s">
        <v>11</v>
      </c>
      <c r="B921" t="s">
        <v>3707</v>
      </c>
      <c r="C921" t="s">
        <v>8426</v>
      </c>
      <c r="D921" t="s">
        <v>5006</v>
      </c>
      <c r="E921" t="s">
        <v>150</v>
      </c>
      <c r="G921" t="s">
        <v>8427</v>
      </c>
      <c r="H921" t="s">
        <v>152</v>
      </c>
      <c r="I921" s="1">
        <v>44927</v>
      </c>
      <c r="K921" s="66">
        <v>0</v>
      </c>
      <c r="L921" t="s">
        <v>92</v>
      </c>
      <c r="M921" s="66">
        <v>5609.12</v>
      </c>
      <c r="N921" s="66">
        <v>0</v>
      </c>
      <c r="O921" s="1"/>
    </row>
    <row r="922" spans="1:15">
      <c r="A922" t="s">
        <v>11</v>
      </c>
      <c r="B922" t="s">
        <v>3707</v>
      </c>
      <c r="C922" t="s">
        <v>8428</v>
      </c>
      <c r="D922" t="s">
        <v>5006</v>
      </c>
      <c r="E922" t="s">
        <v>150</v>
      </c>
      <c r="G922" t="s">
        <v>8427</v>
      </c>
      <c r="H922" t="s">
        <v>152</v>
      </c>
      <c r="I922" s="1">
        <v>44927</v>
      </c>
      <c r="K922" s="66">
        <v>0</v>
      </c>
      <c r="L922" t="s">
        <v>92</v>
      </c>
      <c r="M922" s="66">
        <v>863.14</v>
      </c>
      <c r="N922" s="66">
        <v>0</v>
      </c>
      <c r="O922" s="1"/>
    </row>
    <row r="923" spans="1:15">
      <c r="A923" t="s">
        <v>11</v>
      </c>
      <c r="B923" t="s">
        <v>3707</v>
      </c>
      <c r="C923" t="s">
        <v>8429</v>
      </c>
      <c r="D923" t="s">
        <v>5006</v>
      </c>
      <c r="E923" t="s">
        <v>150</v>
      </c>
      <c r="G923" t="s">
        <v>8427</v>
      </c>
      <c r="H923" t="s">
        <v>152</v>
      </c>
      <c r="I923" s="1">
        <v>44927</v>
      </c>
      <c r="K923" s="66">
        <v>0</v>
      </c>
      <c r="L923" t="s">
        <v>92</v>
      </c>
      <c r="M923" s="66">
        <v>1441.52</v>
      </c>
      <c r="N923" s="66">
        <v>0</v>
      </c>
      <c r="O923" s="1"/>
    </row>
    <row r="924" spans="1:15">
      <c r="A924" t="s">
        <v>11</v>
      </c>
      <c r="B924" t="s">
        <v>3707</v>
      </c>
      <c r="C924" t="s">
        <v>8430</v>
      </c>
      <c r="D924" t="s">
        <v>5006</v>
      </c>
      <c r="E924" t="s">
        <v>150</v>
      </c>
      <c r="G924" t="s">
        <v>8427</v>
      </c>
      <c r="H924" t="s">
        <v>152</v>
      </c>
      <c r="I924" s="1">
        <v>44927</v>
      </c>
      <c r="K924" s="66">
        <v>0</v>
      </c>
      <c r="L924" t="s">
        <v>92</v>
      </c>
      <c r="M924" s="66">
        <v>140.63999999999999</v>
      </c>
      <c r="N924" s="66">
        <v>0</v>
      </c>
      <c r="O924" s="1"/>
    </row>
    <row r="925" spans="1:15">
      <c r="A925" t="s">
        <v>11</v>
      </c>
      <c r="B925" t="s">
        <v>3707</v>
      </c>
      <c r="C925" t="s">
        <v>8426</v>
      </c>
      <c r="D925" t="s">
        <v>5006</v>
      </c>
      <c r="E925" t="s">
        <v>150</v>
      </c>
      <c r="G925" t="s">
        <v>8427</v>
      </c>
      <c r="H925" t="s">
        <v>152</v>
      </c>
      <c r="I925" s="1">
        <v>44927</v>
      </c>
      <c r="K925" s="66">
        <v>0</v>
      </c>
      <c r="L925" t="s">
        <v>92</v>
      </c>
      <c r="M925" s="66">
        <v>2023.99</v>
      </c>
      <c r="N925" s="66">
        <v>0</v>
      </c>
      <c r="O925" s="1"/>
    </row>
    <row r="926" spans="1:15">
      <c r="A926" t="s">
        <v>11</v>
      </c>
      <c r="B926" t="s">
        <v>3707</v>
      </c>
      <c r="C926" t="s">
        <v>8426</v>
      </c>
      <c r="D926" t="s">
        <v>5006</v>
      </c>
      <c r="E926" t="s">
        <v>150</v>
      </c>
      <c r="G926" t="s">
        <v>8427</v>
      </c>
      <c r="H926" t="s">
        <v>152</v>
      </c>
      <c r="I926" s="1">
        <v>44927</v>
      </c>
      <c r="K926" s="66">
        <v>0</v>
      </c>
      <c r="L926" t="s">
        <v>92</v>
      </c>
      <c r="M926" s="66">
        <v>375.49</v>
      </c>
      <c r="N926" s="66">
        <v>0</v>
      </c>
      <c r="O926" s="1"/>
    </row>
    <row r="927" spans="1:15">
      <c r="A927" t="s">
        <v>11</v>
      </c>
      <c r="B927" t="s">
        <v>3707</v>
      </c>
      <c r="C927" t="s">
        <v>8426</v>
      </c>
      <c r="D927" t="s">
        <v>5006</v>
      </c>
      <c r="E927" t="s">
        <v>150</v>
      </c>
      <c r="G927" t="s">
        <v>8427</v>
      </c>
      <c r="H927" t="s">
        <v>152</v>
      </c>
      <c r="I927" s="1">
        <v>44927</v>
      </c>
      <c r="K927" s="66">
        <v>0</v>
      </c>
      <c r="L927" t="s">
        <v>92</v>
      </c>
      <c r="M927" s="66">
        <v>6831.47</v>
      </c>
      <c r="N927" s="66">
        <v>0</v>
      </c>
      <c r="O927" s="1"/>
    </row>
    <row r="928" spans="1:15">
      <c r="A928" t="s">
        <v>11</v>
      </c>
      <c r="B928" t="s">
        <v>3707</v>
      </c>
      <c r="C928" t="s">
        <v>8426</v>
      </c>
      <c r="D928" t="s">
        <v>5006</v>
      </c>
      <c r="E928" t="s">
        <v>150</v>
      </c>
      <c r="G928" t="s">
        <v>8427</v>
      </c>
      <c r="H928" t="s">
        <v>152</v>
      </c>
      <c r="I928" s="1">
        <v>44927</v>
      </c>
      <c r="K928" s="66">
        <v>0</v>
      </c>
      <c r="L928" t="s">
        <v>92</v>
      </c>
      <c r="M928" s="66">
        <v>384.75</v>
      </c>
      <c r="N928" s="66">
        <v>0</v>
      </c>
      <c r="O928" s="1"/>
    </row>
    <row r="929" spans="1:15">
      <c r="A929" t="s">
        <v>11</v>
      </c>
      <c r="B929" t="s">
        <v>3707</v>
      </c>
      <c r="C929" t="s">
        <v>8428</v>
      </c>
      <c r="D929" t="s">
        <v>5006</v>
      </c>
      <c r="E929" t="s">
        <v>150</v>
      </c>
      <c r="G929" t="s">
        <v>8427</v>
      </c>
      <c r="H929" t="s">
        <v>152</v>
      </c>
      <c r="I929" s="1">
        <v>44927</v>
      </c>
      <c r="K929" s="66">
        <v>0</v>
      </c>
      <c r="L929" t="s">
        <v>92</v>
      </c>
      <c r="M929" s="66">
        <v>1670.24</v>
      </c>
      <c r="N929" s="66">
        <v>0</v>
      </c>
      <c r="O929" s="1"/>
    </row>
    <row r="930" spans="1:15">
      <c r="A930" t="s">
        <v>11</v>
      </c>
      <c r="B930" t="s">
        <v>3707</v>
      </c>
      <c r="C930" t="s">
        <v>8428</v>
      </c>
      <c r="D930" t="s">
        <v>5006</v>
      </c>
      <c r="E930" t="s">
        <v>150</v>
      </c>
      <c r="G930" t="s">
        <v>8427</v>
      </c>
      <c r="H930" t="s">
        <v>152</v>
      </c>
      <c r="I930" s="1">
        <v>44927</v>
      </c>
      <c r="K930" s="66">
        <v>0</v>
      </c>
      <c r="L930" t="s">
        <v>92</v>
      </c>
      <c r="M930" s="66">
        <v>1154.25</v>
      </c>
      <c r="N930" s="66">
        <v>0</v>
      </c>
      <c r="O930" s="1"/>
    </row>
    <row r="931" spans="1:15">
      <c r="A931" t="s">
        <v>11</v>
      </c>
      <c r="B931" t="s">
        <v>3707</v>
      </c>
      <c r="C931" t="s">
        <v>8429</v>
      </c>
      <c r="D931" t="s">
        <v>5006</v>
      </c>
      <c r="E931" t="s">
        <v>150</v>
      </c>
      <c r="G931" t="s">
        <v>8427</v>
      </c>
      <c r="H931" t="s">
        <v>152</v>
      </c>
      <c r="I931" s="1">
        <v>44927</v>
      </c>
      <c r="K931" s="66">
        <v>0</v>
      </c>
      <c r="L931" t="s">
        <v>92</v>
      </c>
      <c r="M931" s="66">
        <v>834.3</v>
      </c>
      <c r="N931" s="66">
        <v>0</v>
      </c>
      <c r="O931" s="1"/>
    </row>
    <row r="932" spans="1:15">
      <c r="A932" t="s">
        <v>11</v>
      </c>
      <c r="B932" t="s">
        <v>3707</v>
      </c>
      <c r="C932" t="s">
        <v>8429</v>
      </c>
      <c r="D932" t="s">
        <v>5006</v>
      </c>
      <c r="E932" t="s">
        <v>150</v>
      </c>
      <c r="G932" t="s">
        <v>8427</v>
      </c>
      <c r="H932" t="s">
        <v>152</v>
      </c>
      <c r="I932" s="1">
        <v>44927</v>
      </c>
      <c r="K932" s="66">
        <v>0</v>
      </c>
      <c r="L932" t="s">
        <v>92</v>
      </c>
      <c r="M932" s="66">
        <v>1830.65</v>
      </c>
      <c r="N932" s="66">
        <v>0</v>
      </c>
      <c r="O932" s="1"/>
    </row>
    <row r="933" spans="1:15">
      <c r="A933" t="s">
        <v>11</v>
      </c>
      <c r="B933" t="s">
        <v>3707</v>
      </c>
      <c r="C933" t="s">
        <v>8430</v>
      </c>
      <c r="D933" t="s">
        <v>5006</v>
      </c>
      <c r="E933" t="s">
        <v>150</v>
      </c>
      <c r="G933" t="s">
        <v>8427</v>
      </c>
      <c r="H933" t="s">
        <v>152</v>
      </c>
      <c r="I933" s="1">
        <v>44927</v>
      </c>
      <c r="K933" s="66">
        <v>0</v>
      </c>
      <c r="L933" t="s">
        <v>92</v>
      </c>
      <c r="M933" s="66">
        <v>81.400000000000006</v>
      </c>
      <c r="N933" s="66">
        <v>0</v>
      </c>
      <c r="O933" s="1"/>
    </row>
    <row r="934" spans="1:15">
      <c r="A934" t="s">
        <v>11</v>
      </c>
      <c r="B934" t="s">
        <v>3707</v>
      </c>
      <c r="C934" t="s">
        <v>8430</v>
      </c>
      <c r="D934" t="s">
        <v>5006</v>
      </c>
      <c r="E934" t="s">
        <v>150</v>
      </c>
      <c r="G934" t="s">
        <v>8427</v>
      </c>
      <c r="H934" t="s">
        <v>152</v>
      </c>
      <c r="I934" s="1">
        <v>44927</v>
      </c>
      <c r="K934" s="66">
        <v>0</v>
      </c>
      <c r="L934" t="s">
        <v>92</v>
      </c>
      <c r="M934" s="66">
        <v>178.6</v>
      </c>
      <c r="N934" s="66">
        <v>0</v>
      </c>
      <c r="O934" s="1"/>
    </row>
    <row r="935" spans="1:15">
      <c r="A935" t="s">
        <v>11</v>
      </c>
      <c r="B935" t="s">
        <v>3707</v>
      </c>
      <c r="C935" t="s">
        <v>8426</v>
      </c>
      <c r="D935" t="s">
        <v>5006</v>
      </c>
      <c r="E935" t="s">
        <v>150</v>
      </c>
      <c r="G935" t="s">
        <v>8427</v>
      </c>
      <c r="H935" t="s">
        <v>152</v>
      </c>
      <c r="I935" s="1">
        <v>44927</v>
      </c>
      <c r="K935" s="66">
        <v>0</v>
      </c>
      <c r="L935" t="s">
        <v>92</v>
      </c>
      <c r="M935" s="66">
        <v>14665.32</v>
      </c>
      <c r="N935" s="66">
        <v>0</v>
      </c>
      <c r="O935" s="1"/>
    </row>
    <row r="936" spans="1:15">
      <c r="A936" t="s">
        <v>11</v>
      </c>
      <c r="B936" t="s">
        <v>3707</v>
      </c>
      <c r="C936" t="s">
        <v>8428</v>
      </c>
      <c r="D936" t="s">
        <v>5006</v>
      </c>
      <c r="E936" t="s">
        <v>150</v>
      </c>
      <c r="G936" t="s">
        <v>8427</v>
      </c>
      <c r="H936" t="s">
        <v>152</v>
      </c>
      <c r="I936" s="1">
        <v>44927</v>
      </c>
      <c r="K936" s="66">
        <v>0</v>
      </c>
      <c r="L936" t="s">
        <v>92</v>
      </c>
      <c r="M936" s="66">
        <v>7346.1</v>
      </c>
      <c r="N936" s="66">
        <v>0</v>
      </c>
      <c r="O936" s="1"/>
    </row>
    <row r="937" spans="1:15">
      <c r="A937" t="s">
        <v>11</v>
      </c>
      <c r="B937" t="s">
        <v>3707</v>
      </c>
      <c r="C937" t="s">
        <v>8429</v>
      </c>
      <c r="D937" t="s">
        <v>5006</v>
      </c>
      <c r="E937" t="s">
        <v>150</v>
      </c>
      <c r="G937" t="s">
        <v>8427</v>
      </c>
      <c r="H937" t="s">
        <v>152</v>
      </c>
      <c r="I937" s="1">
        <v>44927</v>
      </c>
      <c r="K937" s="66">
        <v>0</v>
      </c>
      <c r="L937" t="s">
        <v>92</v>
      </c>
      <c r="M937" s="66">
        <v>4627.05</v>
      </c>
      <c r="N937" s="66">
        <v>0</v>
      </c>
      <c r="O937" s="1"/>
    </row>
    <row r="938" spans="1:15">
      <c r="A938" t="s">
        <v>11</v>
      </c>
      <c r="B938" t="s">
        <v>3707</v>
      </c>
      <c r="C938" t="s">
        <v>8430</v>
      </c>
      <c r="D938" t="s">
        <v>5006</v>
      </c>
      <c r="E938" t="s">
        <v>150</v>
      </c>
      <c r="G938" t="s">
        <v>8427</v>
      </c>
      <c r="H938" t="s">
        <v>152</v>
      </c>
      <c r="I938" s="1">
        <v>44927</v>
      </c>
      <c r="K938" s="66">
        <v>0</v>
      </c>
      <c r="L938" t="s">
        <v>92</v>
      </c>
      <c r="M938" s="66">
        <v>451.42</v>
      </c>
      <c r="N938" s="66">
        <v>0</v>
      </c>
      <c r="O938" s="1"/>
    </row>
    <row r="939" spans="1:15">
      <c r="A939" t="s">
        <v>11</v>
      </c>
      <c r="B939" t="s">
        <v>3707</v>
      </c>
      <c r="C939" t="s">
        <v>8426</v>
      </c>
      <c r="D939" t="s">
        <v>5006</v>
      </c>
      <c r="E939" t="s">
        <v>150</v>
      </c>
      <c r="G939" t="s">
        <v>8427</v>
      </c>
      <c r="H939" t="s">
        <v>152</v>
      </c>
      <c r="I939" s="1">
        <v>44927</v>
      </c>
      <c r="K939" s="66">
        <v>0</v>
      </c>
      <c r="L939" t="s">
        <v>92</v>
      </c>
      <c r="M939" s="66">
        <v>15238.27</v>
      </c>
      <c r="N939" s="66">
        <v>0</v>
      </c>
      <c r="O939" s="1"/>
    </row>
    <row r="940" spans="1:15">
      <c r="A940" t="s">
        <v>11</v>
      </c>
      <c r="B940" t="s">
        <v>3707</v>
      </c>
      <c r="C940" t="s">
        <v>8428</v>
      </c>
      <c r="D940" t="s">
        <v>5006</v>
      </c>
      <c r="E940" t="s">
        <v>150</v>
      </c>
      <c r="G940" t="s">
        <v>8427</v>
      </c>
      <c r="H940" t="s">
        <v>152</v>
      </c>
      <c r="I940" s="1">
        <v>44927</v>
      </c>
      <c r="K940" s="66">
        <v>0</v>
      </c>
      <c r="L940" t="s">
        <v>92</v>
      </c>
      <c r="M940" s="66">
        <v>6401.11</v>
      </c>
      <c r="N940" s="66">
        <v>0</v>
      </c>
      <c r="O940" s="1"/>
    </row>
    <row r="941" spans="1:15">
      <c r="A941" t="s">
        <v>11</v>
      </c>
      <c r="B941" t="s">
        <v>3707</v>
      </c>
      <c r="C941" t="s">
        <v>8429</v>
      </c>
      <c r="D941" t="s">
        <v>5006</v>
      </c>
      <c r="E941" t="s">
        <v>150</v>
      </c>
      <c r="G941" t="s">
        <v>8427</v>
      </c>
      <c r="H941" t="s">
        <v>152</v>
      </c>
      <c r="I941" s="1">
        <v>44927</v>
      </c>
      <c r="K941" s="66">
        <v>0</v>
      </c>
      <c r="L941" t="s">
        <v>92</v>
      </c>
      <c r="M941" s="66">
        <v>4550.7700000000004</v>
      </c>
      <c r="N941" s="66">
        <v>0</v>
      </c>
      <c r="O941" s="1"/>
    </row>
    <row r="942" spans="1:15">
      <c r="A942" t="s">
        <v>11</v>
      </c>
      <c r="B942" t="s">
        <v>3707</v>
      </c>
      <c r="C942" t="s">
        <v>8430</v>
      </c>
      <c r="D942" t="s">
        <v>5006</v>
      </c>
      <c r="E942" t="s">
        <v>150</v>
      </c>
      <c r="G942" t="s">
        <v>8427</v>
      </c>
      <c r="H942" t="s">
        <v>152</v>
      </c>
      <c r="I942" s="1">
        <v>44927</v>
      </c>
      <c r="K942" s="66">
        <v>0</v>
      </c>
      <c r="L942" t="s">
        <v>92</v>
      </c>
      <c r="M942" s="66">
        <v>443.97</v>
      </c>
      <c r="N942" s="66">
        <v>0</v>
      </c>
      <c r="O942" s="1"/>
    </row>
    <row r="943" spans="1:15">
      <c r="A943" t="s">
        <v>11</v>
      </c>
      <c r="B943" t="s">
        <v>3707</v>
      </c>
      <c r="C943" t="s">
        <v>8426</v>
      </c>
      <c r="D943" t="s">
        <v>5006</v>
      </c>
      <c r="E943" t="s">
        <v>150</v>
      </c>
      <c r="G943" t="s">
        <v>8427</v>
      </c>
      <c r="H943" t="s">
        <v>152</v>
      </c>
      <c r="I943" s="1">
        <v>44927</v>
      </c>
      <c r="K943" s="66">
        <v>0</v>
      </c>
      <c r="L943" t="s">
        <v>92</v>
      </c>
      <c r="M943" s="66">
        <v>12464.75</v>
      </c>
      <c r="N943" s="66">
        <v>0</v>
      </c>
      <c r="O943" s="1"/>
    </row>
    <row r="944" spans="1:15">
      <c r="A944" t="s">
        <v>11</v>
      </c>
      <c r="B944" t="s">
        <v>3707</v>
      </c>
      <c r="C944" t="s">
        <v>8426</v>
      </c>
      <c r="D944" t="s">
        <v>5006</v>
      </c>
      <c r="E944" t="s">
        <v>150</v>
      </c>
      <c r="G944" t="s">
        <v>8427</v>
      </c>
      <c r="H944" t="s">
        <v>152</v>
      </c>
      <c r="I944" s="1">
        <v>44927</v>
      </c>
      <c r="K944" s="66">
        <v>0</v>
      </c>
      <c r="L944" t="s">
        <v>92</v>
      </c>
      <c r="M944" s="66">
        <v>337.65</v>
      </c>
      <c r="N944" s="66">
        <v>0</v>
      </c>
      <c r="O944" s="1"/>
    </row>
    <row r="945" spans="1:15">
      <c r="A945" t="s">
        <v>11</v>
      </c>
      <c r="B945" t="s">
        <v>3707</v>
      </c>
      <c r="C945" t="s">
        <v>8426</v>
      </c>
      <c r="D945" t="s">
        <v>5006</v>
      </c>
      <c r="E945" t="s">
        <v>150</v>
      </c>
      <c r="G945" t="s">
        <v>8427</v>
      </c>
      <c r="H945" t="s">
        <v>152</v>
      </c>
      <c r="I945" s="1">
        <v>44927</v>
      </c>
      <c r="K945" s="66">
        <v>0</v>
      </c>
      <c r="L945" t="s">
        <v>92</v>
      </c>
      <c r="M945" s="66">
        <v>12464.75</v>
      </c>
      <c r="N945" s="66">
        <v>0</v>
      </c>
      <c r="O945" s="1"/>
    </row>
    <row r="946" spans="1:15">
      <c r="A946" t="s">
        <v>11</v>
      </c>
      <c r="B946" t="s">
        <v>3707</v>
      </c>
      <c r="C946" t="s">
        <v>8426</v>
      </c>
      <c r="D946" t="s">
        <v>5006</v>
      </c>
      <c r="E946" t="s">
        <v>150</v>
      </c>
      <c r="G946" t="s">
        <v>8427</v>
      </c>
      <c r="H946" t="s">
        <v>152</v>
      </c>
      <c r="I946" s="1">
        <v>44927</v>
      </c>
      <c r="K946" s="66">
        <v>0</v>
      </c>
      <c r="L946" t="s">
        <v>92</v>
      </c>
      <c r="M946" s="66">
        <v>337.65</v>
      </c>
      <c r="N946" s="66">
        <v>0</v>
      </c>
      <c r="O946" s="1"/>
    </row>
    <row r="947" spans="1:15">
      <c r="A947" t="s">
        <v>11</v>
      </c>
      <c r="B947" t="s">
        <v>3707</v>
      </c>
      <c r="C947" t="s">
        <v>8426</v>
      </c>
      <c r="D947" t="s">
        <v>5006</v>
      </c>
      <c r="E947" t="s">
        <v>150</v>
      </c>
      <c r="G947" t="s">
        <v>8427</v>
      </c>
      <c r="H947" t="s">
        <v>152</v>
      </c>
      <c r="I947" s="1">
        <v>44927</v>
      </c>
      <c r="K947" s="66">
        <v>0</v>
      </c>
      <c r="L947" t="s">
        <v>92</v>
      </c>
      <c r="M947" s="66">
        <v>-12464.75</v>
      </c>
      <c r="N947" s="66">
        <v>0</v>
      </c>
      <c r="O947" s="1"/>
    </row>
    <row r="948" spans="1:15">
      <c r="A948" t="s">
        <v>11</v>
      </c>
      <c r="B948" t="s">
        <v>3707</v>
      </c>
      <c r="C948" t="s">
        <v>8426</v>
      </c>
      <c r="D948" t="s">
        <v>5006</v>
      </c>
      <c r="E948" t="s">
        <v>150</v>
      </c>
      <c r="G948" t="s">
        <v>8427</v>
      </c>
      <c r="H948" t="s">
        <v>152</v>
      </c>
      <c r="I948" s="1">
        <v>44927</v>
      </c>
      <c r="K948" s="66">
        <v>0</v>
      </c>
      <c r="L948" t="s">
        <v>92</v>
      </c>
      <c r="M948" s="66">
        <v>-337.65</v>
      </c>
      <c r="N948" s="66">
        <v>0</v>
      </c>
      <c r="O948" s="1"/>
    </row>
    <row r="949" spans="1:15">
      <c r="A949" t="s">
        <v>11</v>
      </c>
      <c r="B949" t="s">
        <v>3707</v>
      </c>
      <c r="C949" t="s">
        <v>8428</v>
      </c>
      <c r="D949" t="s">
        <v>5006</v>
      </c>
      <c r="E949" t="s">
        <v>150</v>
      </c>
      <c r="G949" t="s">
        <v>8427</v>
      </c>
      <c r="H949" t="s">
        <v>152</v>
      </c>
      <c r="I949" s="1">
        <v>44927</v>
      </c>
      <c r="K949" s="66">
        <v>0</v>
      </c>
      <c r="L949" t="s">
        <v>92</v>
      </c>
      <c r="M949" s="66">
        <v>1714.2</v>
      </c>
      <c r="N949" s="66">
        <v>0</v>
      </c>
      <c r="O949" s="1"/>
    </row>
    <row r="950" spans="1:15">
      <c r="A950" t="s">
        <v>11</v>
      </c>
      <c r="B950" t="s">
        <v>3707</v>
      </c>
      <c r="C950" t="s">
        <v>8428</v>
      </c>
      <c r="D950" t="s">
        <v>5006</v>
      </c>
      <c r="E950" t="s">
        <v>150</v>
      </c>
      <c r="G950" t="s">
        <v>8427</v>
      </c>
      <c r="H950" t="s">
        <v>152</v>
      </c>
      <c r="I950" s="1">
        <v>44927</v>
      </c>
      <c r="K950" s="66">
        <v>0</v>
      </c>
      <c r="L950" t="s">
        <v>92</v>
      </c>
      <c r="M950" s="66">
        <v>1714.2</v>
      </c>
      <c r="N950" s="66">
        <v>0</v>
      </c>
      <c r="O950" s="1"/>
    </row>
    <row r="951" spans="1:15">
      <c r="A951" t="s">
        <v>11</v>
      </c>
      <c r="B951" t="s">
        <v>3707</v>
      </c>
      <c r="C951" t="s">
        <v>8428</v>
      </c>
      <c r="D951" t="s">
        <v>5006</v>
      </c>
      <c r="E951" t="s">
        <v>150</v>
      </c>
      <c r="G951" t="s">
        <v>8427</v>
      </c>
      <c r="H951" t="s">
        <v>152</v>
      </c>
      <c r="I951" s="1">
        <v>44927</v>
      </c>
      <c r="K951" s="66">
        <v>0</v>
      </c>
      <c r="L951" t="s">
        <v>92</v>
      </c>
      <c r="M951" s="66">
        <v>-1714.2</v>
      </c>
      <c r="N951" s="66">
        <v>0</v>
      </c>
      <c r="O951" s="1"/>
    </row>
    <row r="952" spans="1:15">
      <c r="A952" t="s">
        <v>11</v>
      </c>
      <c r="B952" t="s">
        <v>3707</v>
      </c>
      <c r="C952" t="s">
        <v>8429</v>
      </c>
      <c r="D952" t="s">
        <v>5006</v>
      </c>
      <c r="E952" t="s">
        <v>150</v>
      </c>
      <c r="G952" t="s">
        <v>8427</v>
      </c>
      <c r="H952" t="s">
        <v>152</v>
      </c>
      <c r="I952" s="1">
        <v>44927</v>
      </c>
      <c r="K952" s="66">
        <v>0</v>
      </c>
      <c r="L952" t="s">
        <v>92</v>
      </c>
      <c r="M952" s="66">
        <v>2975.91</v>
      </c>
      <c r="N952" s="66">
        <v>0</v>
      </c>
      <c r="O952" s="1"/>
    </row>
    <row r="953" spans="1:15">
      <c r="A953" t="s">
        <v>11</v>
      </c>
      <c r="B953" t="s">
        <v>3707</v>
      </c>
      <c r="C953" t="s">
        <v>8429</v>
      </c>
      <c r="D953" t="s">
        <v>5006</v>
      </c>
      <c r="E953" t="s">
        <v>150</v>
      </c>
      <c r="G953" t="s">
        <v>8427</v>
      </c>
      <c r="H953" t="s">
        <v>152</v>
      </c>
      <c r="I953" s="1">
        <v>44927</v>
      </c>
      <c r="K953" s="66">
        <v>0</v>
      </c>
      <c r="L953" t="s">
        <v>92</v>
      </c>
      <c r="M953" s="66">
        <v>2975.91</v>
      </c>
      <c r="N953" s="66">
        <v>0</v>
      </c>
      <c r="O953" s="1"/>
    </row>
    <row r="954" spans="1:15">
      <c r="A954" t="s">
        <v>11</v>
      </c>
      <c r="B954" t="s">
        <v>3707</v>
      </c>
      <c r="C954" t="s">
        <v>8429</v>
      </c>
      <c r="D954" t="s">
        <v>5006</v>
      </c>
      <c r="E954" t="s">
        <v>150</v>
      </c>
      <c r="G954" t="s">
        <v>8427</v>
      </c>
      <c r="H954" t="s">
        <v>152</v>
      </c>
      <c r="I954" s="1">
        <v>44927</v>
      </c>
      <c r="K954" s="66">
        <v>0</v>
      </c>
      <c r="L954" t="s">
        <v>92</v>
      </c>
      <c r="M954" s="66">
        <v>-2975.91</v>
      </c>
      <c r="N954" s="66">
        <v>0</v>
      </c>
      <c r="O954" s="1"/>
    </row>
    <row r="955" spans="1:15">
      <c r="A955" t="s">
        <v>11</v>
      </c>
      <c r="B955" t="s">
        <v>3707</v>
      </c>
      <c r="C955" t="s">
        <v>8430</v>
      </c>
      <c r="D955" t="s">
        <v>5006</v>
      </c>
      <c r="E955" t="s">
        <v>150</v>
      </c>
      <c r="G955" t="s">
        <v>8427</v>
      </c>
      <c r="H955" t="s">
        <v>152</v>
      </c>
      <c r="I955" s="1">
        <v>44927</v>
      </c>
      <c r="K955" s="66">
        <v>0</v>
      </c>
      <c r="L955" t="s">
        <v>92</v>
      </c>
      <c r="M955" s="66">
        <v>290.33999999999997</v>
      </c>
      <c r="N955" s="66">
        <v>0</v>
      </c>
      <c r="O955" s="1"/>
    </row>
    <row r="956" spans="1:15">
      <c r="A956" t="s">
        <v>11</v>
      </c>
      <c r="B956" t="s">
        <v>3707</v>
      </c>
      <c r="C956" t="s">
        <v>8430</v>
      </c>
      <c r="D956" t="s">
        <v>5006</v>
      </c>
      <c r="E956" t="s">
        <v>150</v>
      </c>
      <c r="G956" t="s">
        <v>8427</v>
      </c>
      <c r="H956" t="s">
        <v>152</v>
      </c>
      <c r="I956" s="1">
        <v>44927</v>
      </c>
      <c r="K956" s="66">
        <v>0</v>
      </c>
      <c r="L956" t="s">
        <v>92</v>
      </c>
      <c r="M956" s="66">
        <v>290.33999999999997</v>
      </c>
      <c r="N956" s="66">
        <v>0</v>
      </c>
      <c r="O956" s="1"/>
    </row>
    <row r="957" spans="1:15">
      <c r="A957" t="s">
        <v>11</v>
      </c>
      <c r="B957" t="s">
        <v>3707</v>
      </c>
      <c r="C957" t="s">
        <v>8430</v>
      </c>
      <c r="D957" t="s">
        <v>5006</v>
      </c>
      <c r="E957" t="s">
        <v>150</v>
      </c>
      <c r="G957" t="s">
        <v>8427</v>
      </c>
      <c r="H957" t="s">
        <v>152</v>
      </c>
      <c r="I957" s="1">
        <v>44927</v>
      </c>
      <c r="K957" s="66">
        <v>0</v>
      </c>
      <c r="L957" t="s">
        <v>92</v>
      </c>
      <c r="M957" s="66">
        <v>-290.33999999999997</v>
      </c>
      <c r="N957" s="66">
        <v>0</v>
      </c>
      <c r="O957" s="1"/>
    </row>
    <row r="958" spans="1:15">
      <c r="A958" t="s">
        <v>11</v>
      </c>
      <c r="B958" t="s">
        <v>3707</v>
      </c>
      <c r="C958" t="s">
        <v>8426</v>
      </c>
      <c r="D958" t="s">
        <v>5006</v>
      </c>
      <c r="E958" t="s">
        <v>150</v>
      </c>
      <c r="G958" t="s">
        <v>8427</v>
      </c>
      <c r="H958" t="s">
        <v>152</v>
      </c>
      <c r="I958" s="1">
        <v>44958</v>
      </c>
      <c r="K958" s="66">
        <v>0</v>
      </c>
      <c r="L958" t="s">
        <v>92</v>
      </c>
      <c r="M958" s="66">
        <v>9388.23</v>
      </c>
      <c r="N958" s="66">
        <v>0</v>
      </c>
      <c r="O958" s="1"/>
    </row>
    <row r="959" spans="1:15">
      <c r="A959" t="s">
        <v>11</v>
      </c>
      <c r="B959" t="s">
        <v>3707</v>
      </c>
      <c r="C959" t="s">
        <v>8426</v>
      </c>
      <c r="D959" t="s">
        <v>5006</v>
      </c>
      <c r="E959" t="s">
        <v>150</v>
      </c>
      <c r="G959" t="s">
        <v>8427</v>
      </c>
      <c r="H959" t="s">
        <v>152</v>
      </c>
      <c r="I959" s="1">
        <v>44958</v>
      </c>
      <c r="K959" s="66">
        <v>0</v>
      </c>
      <c r="L959" t="s">
        <v>92</v>
      </c>
      <c r="M959" s="66">
        <v>9388.23</v>
      </c>
      <c r="N959" s="66">
        <v>0</v>
      </c>
      <c r="O959" s="1"/>
    </row>
    <row r="960" spans="1:15">
      <c r="A960" t="s">
        <v>11</v>
      </c>
      <c r="B960" t="s">
        <v>3707</v>
      </c>
      <c r="C960" t="s">
        <v>8426</v>
      </c>
      <c r="D960" t="s">
        <v>5006</v>
      </c>
      <c r="E960" t="s">
        <v>150</v>
      </c>
      <c r="G960" t="s">
        <v>8427</v>
      </c>
      <c r="H960" t="s">
        <v>152</v>
      </c>
      <c r="I960" s="1">
        <v>44958</v>
      </c>
      <c r="K960" s="66">
        <v>0</v>
      </c>
      <c r="L960" t="s">
        <v>92</v>
      </c>
      <c r="M960" s="66">
        <v>-9388.23</v>
      </c>
      <c r="N960" s="66">
        <v>0</v>
      </c>
      <c r="O960" s="1"/>
    </row>
    <row r="961" spans="1:15">
      <c r="A961" t="s">
        <v>11</v>
      </c>
      <c r="B961" t="s">
        <v>3707</v>
      </c>
      <c r="C961" t="s">
        <v>8428</v>
      </c>
      <c r="D961" t="s">
        <v>5006</v>
      </c>
      <c r="E961" t="s">
        <v>150</v>
      </c>
      <c r="G961" t="s">
        <v>8427</v>
      </c>
      <c r="H961" t="s">
        <v>152</v>
      </c>
      <c r="I961" s="1">
        <v>44958</v>
      </c>
      <c r="K961" s="66">
        <v>0</v>
      </c>
      <c r="L961" t="s">
        <v>92</v>
      </c>
      <c r="M961" s="66">
        <v>2753.19</v>
      </c>
      <c r="N961" s="66">
        <v>0</v>
      </c>
      <c r="O961" s="1"/>
    </row>
    <row r="962" spans="1:15">
      <c r="A962" t="s">
        <v>11</v>
      </c>
      <c r="B962" t="s">
        <v>3707</v>
      </c>
      <c r="C962" t="s">
        <v>8428</v>
      </c>
      <c r="D962" t="s">
        <v>5006</v>
      </c>
      <c r="E962" t="s">
        <v>150</v>
      </c>
      <c r="G962" t="s">
        <v>8427</v>
      </c>
      <c r="H962" t="s">
        <v>152</v>
      </c>
      <c r="I962" s="1">
        <v>44958</v>
      </c>
      <c r="K962" s="66">
        <v>0</v>
      </c>
      <c r="L962" t="s">
        <v>92</v>
      </c>
      <c r="M962" s="66">
        <v>2753.19</v>
      </c>
      <c r="N962" s="66">
        <v>0</v>
      </c>
      <c r="O962" s="1"/>
    </row>
    <row r="963" spans="1:15">
      <c r="A963" t="s">
        <v>11</v>
      </c>
      <c r="B963" t="s">
        <v>3707</v>
      </c>
      <c r="C963" t="s">
        <v>8428</v>
      </c>
      <c r="D963" t="s">
        <v>5006</v>
      </c>
      <c r="E963" t="s">
        <v>150</v>
      </c>
      <c r="G963" t="s">
        <v>8427</v>
      </c>
      <c r="H963" t="s">
        <v>152</v>
      </c>
      <c r="I963" s="1">
        <v>44958</v>
      </c>
      <c r="K963" s="66">
        <v>0</v>
      </c>
      <c r="L963" t="s">
        <v>92</v>
      </c>
      <c r="M963" s="66">
        <v>-2753.19</v>
      </c>
      <c r="N963" s="66">
        <v>0</v>
      </c>
      <c r="O963" s="1"/>
    </row>
    <row r="964" spans="1:15">
      <c r="A964" t="s">
        <v>11</v>
      </c>
      <c r="B964" t="s">
        <v>3707</v>
      </c>
      <c r="C964" t="s">
        <v>8429</v>
      </c>
      <c r="D964" t="s">
        <v>5006</v>
      </c>
      <c r="E964" t="s">
        <v>150</v>
      </c>
      <c r="G964" t="s">
        <v>8427</v>
      </c>
      <c r="H964" t="s">
        <v>152</v>
      </c>
      <c r="I964" s="1">
        <v>44958</v>
      </c>
      <c r="K964" s="66">
        <v>0</v>
      </c>
      <c r="L964" t="s">
        <v>92</v>
      </c>
      <c r="M964" s="66">
        <v>2488.9899999999998</v>
      </c>
      <c r="N964" s="66">
        <v>0</v>
      </c>
      <c r="O964" s="1"/>
    </row>
    <row r="965" spans="1:15">
      <c r="A965" t="s">
        <v>11</v>
      </c>
      <c r="B965" t="s">
        <v>3707</v>
      </c>
      <c r="C965" t="s">
        <v>8429</v>
      </c>
      <c r="D965" t="s">
        <v>5006</v>
      </c>
      <c r="E965" t="s">
        <v>150</v>
      </c>
      <c r="G965" t="s">
        <v>8427</v>
      </c>
      <c r="H965" t="s">
        <v>152</v>
      </c>
      <c r="I965" s="1">
        <v>44958</v>
      </c>
      <c r="K965" s="66">
        <v>0</v>
      </c>
      <c r="L965" t="s">
        <v>92</v>
      </c>
      <c r="M965" s="66">
        <v>2488.9899999999998</v>
      </c>
      <c r="N965" s="66">
        <v>0</v>
      </c>
      <c r="O965" s="1"/>
    </row>
    <row r="966" spans="1:15">
      <c r="A966" t="s">
        <v>11</v>
      </c>
      <c r="B966" t="s">
        <v>3707</v>
      </c>
      <c r="C966" t="s">
        <v>8429</v>
      </c>
      <c r="D966" t="s">
        <v>5006</v>
      </c>
      <c r="E966" t="s">
        <v>150</v>
      </c>
      <c r="G966" t="s">
        <v>8427</v>
      </c>
      <c r="H966" t="s">
        <v>152</v>
      </c>
      <c r="I966" s="1">
        <v>44958</v>
      </c>
      <c r="K966" s="66">
        <v>0</v>
      </c>
      <c r="L966" t="s">
        <v>92</v>
      </c>
      <c r="M966" s="66">
        <v>-2488.9899999999998</v>
      </c>
      <c r="N966" s="66">
        <v>0</v>
      </c>
      <c r="O966" s="1"/>
    </row>
    <row r="967" spans="1:15">
      <c r="A967" t="s">
        <v>11</v>
      </c>
      <c r="B967" t="s">
        <v>3707</v>
      </c>
      <c r="C967" t="s">
        <v>8430</v>
      </c>
      <c r="D967" t="s">
        <v>5006</v>
      </c>
      <c r="E967" t="s">
        <v>150</v>
      </c>
      <c r="G967" t="s">
        <v>8427</v>
      </c>
      <c r="H967" t="s">
        <v>152</v>
      </c>
      <c r="I967" s="1">
        <v>44958</v>
      </c>
      <c r="K967" s="66">
        <v>0</v>
      </c>
      <c r="L967" t="s">
        <v>92</v>
      </c>
      <c r="M967" s="66">
        <v>242.83</v>
      </c>
      <c r="N967" s="66">
        <v>0</v>
      </c>
      <c r="O967" s="1"/>
    </row>
    <row r="968" spans="1:15">
      <c r="A968" t="s">
        <v>11</v>
      </c>
      <c r="B968" t="s">
        <v>3707</v>
      </c>
      <c r="C968" t="s">
        <v>8430</v>
      </c>
      <c r="D968" t="s">
        <v>5006</v>
      </c>
      <c r="E968" t="s">
        <v>150</v>
      </c>
      <c r="G968" t="s">
        <v>8427</v>
      </c>
      <c r="H968" t="s">
        <v>152</v>
      </c>
      <c r="I968" s="1">
        <v>44958</v>
      </c>
      <c r="K968" s="66">
        <v>0</v>
      </c>
      <c r="L968" t="s">
        <v>92</v>
      </c>
      <c r="M968" s="66">
        <v>242.83</v>
      </c>
      <c r="N968" s="66">
        <v>0</v>
      </c>
      <c r="O968" s="1"/>
    </row>
    <row r="969" spans="1:15">
      <c r="A969" t="s">
        <v>11</v>
      </c>
      <c r="B969" t="s">
        <v>3707</v>
      </c>
      <c r="C969" t="s">
        <v>8430</v>
      </c>
      <c r="D969" t="s">
        <v>5006</v>
      </c>
      <c r="E969" t="s">
        <v>150</v>
      </c>
      <c r="G969" t="s">
        <v>8427</v>
      </c>
      <c r="H969" t="s">
        <v>152</v>
      </c>
      <c r="I969" s="1">
        <v>44958</v>
      </c>
      <c r="K969" s="66">
        <v>0</v>
      </c>
      <c r="L969" t="s">
        <v>92</v>
      </c>
      <c r="M969" s="66">
        <v>-242.83</v>
      </c>
      <c r="N969" s="66">
        <v>0</v>
      </c>
      <c r="O969" s="1"/>
    </row>
    <row r="970" spans="1:15">
      <c r="A970" t="s">
        <v>11</v>
      </c>
      <c r="B970" t="s">
        <v>3707</v>
      </c>
      <c r="C970" t="s">
        <v>8426</v>
      </c>
      <c r="D970" t="s">
        <v>5006</v>
      </c>
      <c r="E970" t="s">
        <v>150</v>
      </c>
      <c r="G970" t="s">
        <v>8427</v>
      </c>
      <c r="H970" t="s">
        <v>152</v>
      </c>
      <c r="I970" s="1">
        <v>44986</v>
      </c>
      <c r="K970" s="66">
        <v>0</v>
      </c>
      <c r="L970" t="s">
        <v>92</v>
      </c>
      <c r="M970" s="66">
        <v>6778.38</v>
      </c>
      <c r="N970" s="66">
        <v>0</v>
      </c>
      <c r="O970" s="1"/>
    </row>
    <row r="971" spans="1:15">
      <c r="A971" t="s">
        <v>11</v>
      </c>
      <c r="B971" t="s">
        <v>3707</v>
      </c>
      <c r="C971" t="s">
        <v>8426</v>
      </c>
      <c r="D971" t="s">
        <v>5006</v>
      </c>
      <c r="E971" t="s">
        <v>150</v>
      </c>
      <c r="G971" t="s">
        <v>8427</v>
      </c>
      <c r="H971" t="s">
        <v>152</v>
      </c>
      <c r="I971" s="1">
        <v>44986</v>
      </c>
      <c r="K971" s="66">
        <v>0</v>
      </c>
      <c r="L971" t="s">
        <v>92</v>
      </c>
      <c r="M971" s="66">
        <v>6778.38</v>
      </c>
      <c r="N971" s="66">
        <v>0</v>
      </c>
      <c r="O971" s="1"/>
    </row>
    <row r="972" spans="1:15">
      <c r="A972" t="s">
        <v>11</v>
      </c>
      <c r="B972" t="s">
        <v>3707</v>
      </c>
      <c r="C972" t="s">
        <v>8426</v>
      </c>
      <c r="D972" t="s">
        <v>5006</v>
      </c>
      <c r="E972" t="s">
        <v>150</v>
      </c>
      <c r="G972" t="s">
        <v>8427</v>
      </c>
      <c r="H972" t="s">
        <v>152</v>
      </c>
      <c r="I972" s="1">
        <v>44986</v>
      </c>
      <c r="K972" s="66">
        <v>0</v>
      </c>
      <c r="L972" t="s">
        <v>92</v>
      </c>
      <c r="M972" s="66">
        <v>6778.38</v>
      </c>
      <c r="N972" s="66">
        <v>0</v>
      </c>
      <c r="O972" s="1"/>
    </row>
    <row r="973" spans="1:15">
      <c r="A973" t="s">
        <v>11</v>
      </c>
      <c r="B973" t="s">
        <v>3707</v>
      </c>
      <c r="C973" t="s">
        <v>8426</v>
      </c>
      <c r="D973" t="s">
        <v>5006</v>
      </c>
      <c r="E973" t="s">
        <v>150</v>
      </c>
      <c r="G973" t="s">
        <v>8427</v>
      </c>
      <c r="H973" t="s">
        <v>152</v>
      </c>
      <c r="I973" s="1">
        <v>44986</v>
      </c>
      <c r="K973" s="66">
        <v>0</v>
      </c>
      <c r="L973" t="s">
        <v>92</v>
      </c>
      <c r="M973" s="66">
        <v>-6778.38</v>
      </c>
      <c r="N973" s="66">
        <v>0</v>
      </c>
      <c r="O973" s="1"/>
    </row>
    <row r="974" spans="1:15">
      <c r="A974" t="s">
        <v>11</v>
      </c>
      <c r="B974" t="s">
        <v>3707</v>
      </c>
      <c r="C974" t="s">
        <v>8426</v>
      </c>
      <c r="D974" t="s">
        <v>5006</v>
      </c>
      <c r="E974" t="s">
        <v>150</v>
      </c>
      <c r="G974" t="s">
        <v>8427</v>
      </c>
      <c r="H974" t="s">
        <v>152</v>
      </c>
      <c r="I974" s="1">
        <v>44986</v>
      </c>
      <c r="K974" s="66">
        <v>0</v>
      </c>
      <c r="L974" t="s">
        <v>92</v>
      </c>
      <c r="M974" s="66">
        <v>-6778.38</v>
      </c>
      <c r="N974" s="66">
        <v>0</v>
      </c>
      <c r="O974" s="1"/>
    </row>
    <row r="975" spans="1:15">
      <c r="A975" t="s">
        <v>11</v>
      </c>
      <c r="B975" t="s">
        <v>3707</v>
      </c>
      <c r="C975" t="s">
        <v>8428</v>
      </c>
      <c r="D975" t="s">
        <v>5006</v>
      </c>
      <c r="E975" t="s">
        <v>150</v>
      </c>
      <c r="G975" t="s">
        <v>8427</v>
      </c>
      <c r="H975" t="s">
        <v>152</v>
      </c>
      <c r="I975" s="1">
        <v>44986</v>
      </c>
      <c r="K975" s="66">
        <v>0</v>
      </c>
      <c r="L975" t="s">
        <v>92</v>
      </c>
      <c r="M975" s="66">
        <v>985.95</v>
      </c>
      <c r="N975" s="66">
        <v>0</v>
      </c>
      <c r="O975" s="1"/>
    </row>
    <row r="976" spans="1:15">
      <c r="A976" t="s">
        <v>11</v>
      </c>
      <c r="B976" t="s">
        <v>3707</v>
      </c>
      <c r="C976" t="s">
        <v>8428</v>
      </c>
      <c r="D976" t="s">
        <v>5006</v>
      </c>
      <c r="E976" t="s">
        <v>150</v>
      </c>
      <c r="G976" t="s">
        <v>8427</v>
      </c>
      <c r="H976" t="s">
        <v>152</v>
      </c>
      <c r="I976" s="1">
        <v>44986</v>
      </c>
      <c r="K976" s="66">
        <v>0</v>
      </c>
      <c r="L976" t="s">
        <v>92</v>
      </c>
      <c r="M976" s="66">
        <v>985.95</v>
      </c>
      <c r="N976" s="66">
        <v>0</v>
      </c>
      <c r="O976" s="1"/>
    </row>
    <row r="977" spans="1:15">
      <c r="A977" t="s">
        <v>11</v>
      </c>
      <c r="B977" t="s">
        <v>3707</v>
      </c>
      <c r="C977" t="s">
        <v>8428</v>
      </c>
      <c r="D977" t="s">
        <v>5006</v>
      </c>
      <c r="E977" t="s">
        <v>150</v>
      </c>
      <c r="G977" t="s">
        <v>8427</v>
      </c>
      <c r="H977" t="s">
        <v>152</v>
      </c>
      <c r="I977" s="1">
        <v>44986</v>
      </c>
      <c r="K977" s="66">
        <v>0</v>
      </c>
      <c r="L977" t="s">
        <v>92</v>
      </c>
      <c r="M977" s="66">
        <v>985.95</v>
      </c>
      <c r="N977" s="66">
        <v>0</v>
      </c>
      <c r="O977" s="1"/>
    </row>
    <row r="978" spans="1:15">
      <c r="A978" t="s">
        <v>11</v>
      </c>
      <c r="B978" t="s">
        <v>3707</v>
      </c>
      <c r="C978" t="s">
        <v>8428</v>
      </c>
      <c r="D978" t="s">
        <v>5006</v>
      </c>
      <c r="E978" t="s">
        <v>150</v>
      </c>
      <c r="G978" t="s">
        <v>8427</v>
      </c>
      <c r="H978" t="s">
        <v>152</v>
      </c>
      <c r="I978" s="1">
        <v>44986</v>
      </c>
      <c r="K978" s="66">
        <v>0</v>
      </c>
      <c r="L978" t="s">
        <v>92</v>
      </c>
      <c r="M978" s="66">
        <v>-985.95</v>
      </c>
      <c r="N978" s="66">
        <v>0</v>
      </c>
      <c r="O978" s="1"/>
    </row>
    <row r="979" spans="1:15">
      <c r="A979" t="s">
        <v>11</v>
      </c>
      <c r="B979" t="s">
        <v>3707</v>
      </c>
      <c r="C979" t="s">
        <v>8428</v>
      </c>
      <c r="D979" t="s">
        <v>5006</v>
      </c>
      <c r="E979" t="s">
        <v>150</v>
      </c>
      <c r="G979" t="s">
        <v>8427</v>
      </c>
      <c r="H979" t="s">
        <v>152</v>
      </c>
      <c r="I979" s="1">
        <v>44986</v>
      </c>
      <c r="K979" s="66">
        <v>0</v>
      </c>
      <c r="L979" t="s">
        <v>92</v>
      </c>
      <c r="M979" s="66">
        <v>-985.95</v>
      </c>
      <c r="N979" s="66">
        <v>0</v>
      </c>
      <c r="O979" s="1"/>
    </row>
    <row r="980" spans="1:15">
      <c r="A980" t="s">
        <v>11</v>
      </c>
      <c r="B980" t="s">
        <v>3707</v>
      </c>
      <c r="C980" t="s">
        <v>8431</v>
      </c>
      <c r="D980" t="s">
        <v>5006</v>
      </c>
      <c r="E980" t="s">
        <v>150</v>
      </c>
      <c r="G980" t="s">
        <v>8427</v>
      </c>
      <c r="H980" t="s">
        <v>152</v>
      </c>
      <c r="I980" s="1">
        <v>44986</v>
      </c>
      <c r="K980" s="66">
        <v>0</v>
      </c>
      <c r="L980" t="s">
        <v>92</v>
      </c>
      <c r="M980" s="66">
        <v>3415.16</v>
      </c>
      <c r="N980" s="66">
        <v>0</v>
      </c>
      <c r="O980" s="1"/>
    </row>
    <row r="981" spans="1:15">
      <c r="A981" t="s">
        <v>11</v>
      </c>
      <c r="B981" t="s">
        <v>3707</v>
      </c>
      <c r="C981" t="s">
        <v>8431</v>
      </c>
      <c r="D981" t="s">
        <v>5006</v>
      </c>
      <c r="E981" t="s">
        <v>150</v>
      </c>
      <c r="G981" t="s">
        <v>8427</v>
      </c>
      <c r="H981" t="s">
        <v>152</v>
      </c>
      <c r="I981" s="1">
        <v>44986</v>
      </c>
      <c r="K981" s="66">
        <v>0</v>
      </c>
      <c r="L981" t="s">
        <v>92</v>
      </c>
      <c r="M981" s="66">
        <v>3415.16</v>
      </c>
      <c r="N981" s="66">
        <v>0</v>
      </c>
      <c r="O981" s="1"/>
    </row>
    <row r="982" spans="1:15">
      <c r="A982" t="s">
        <v>11</v>
      </c>
      <c r="B982" t="s">
        <v>3707</v>
      </c>
      <c r="C982" t="s">
        <v>8431</v>
      </c>
      <c r="D982" t="s">
        <v>5006</v>
      </c>
      <c r="E982" t="s">
        <v>150</v>
      </c>
      <c r="G982" t="s">
        <v>8427</v>
      </c>
      <c r="H982" t="s">
        <v>152</v>
      </c>
      <c r="I982" s="1">
        <v>44986</v>
      </c>
      <c r="K982" s="66">
        <v>0</v>
      </c>
      <c r="L982" t="s">
        <v>92</v>
      </c>
      <c r="M982" s="66">
        <v>3415.16</v>
      </c>
      <c r="N982" s="66">
        <v>0</v>
      </c>
      <c r="O982" s="1"/>
    </row>
    <row r="983" spans="1:15">
      <c r="A983" t="s">
        <v>11</v>
      </c>
      <c r="B983" t="s">
        <v>3707</v>
      </c>
      <c r="C983" t="s">
        <v>8431</v>
      </c>
      <c r="D983" t="s">
        <v>5006</v>
      </c>
      <c r="E983" t="s">
        <v>150</v>
      </c>
      <c r="G983" t="s">
        <v>8427</v>
      </c>
      <c r="H983" t="s">
        <v>152</v>
      </c>
      <c r="I983" s="1">
        <v>44986</v>
      </c>
      <c r="K983" s="66">
        <v>0</v>
      </c>
      <c r="L983" t="s">
        <v>92</v>
      </c>
      <c r="M983" s="66">
        <v>-3415.16</v>
      </c>
      <c r="N983" s="66">
        <v>0</v>
      </c>
      <c r="O983" s="1"/>
    </row>
    <row r="984" spans="1:15">
      <c r="A984" t="s">
        <v>11</v>
      </c>
      <c r="B984" t="s">
        <v>3707</v>
      </c>
      <c r="C984" t="s">
        <v>8431</v>
      </c>
      <c r="D984" t="s">
        <v>5006</v>
      </c>
      <c r="E984" t="s">
        <v>150</v>
      </c>
      <c r="G984" t="s">
        <v>8427</v>
      </c>
      <c r="H984" t="s">
        <v>152</v>
      </c>
      <c r="I984" s="1">
        <v>44986</v>
      </c>
      <c r="K984" s="66">
        <v>0</v>
      </c>
      <c r="L984" t="s">
        <v>92</v>
      </c>
      <c r="M984" s="66">
        <v>-3415.16</v>
      </c>
      <c r="N984" s="66">
        <v>0</v>
      </c>
      <c r="O984" s="1"/>
    </row>
    <row r="985" spans="1:15">
      <c r="A985" t="s">
        <v>11</v>
      </c>
      <c r="B985" t="s">
        <v>3707</v>
      </c>
      <c r="C985" t="s">
        <v>8432</v>
      </c>
      <c r="D985" t="s">
        <v>5006</v>
      </c>
      <c r="E985" t="s">
        <v>150</v>
      </c>
      <c r="G985" t="s">
        <v>8427</v>
      </c>
      <c r="H985" t="s">
        <v>152</v>
      </c>
      <c r="I985" s="1">
        <v>44986</v>
      </c>
      <c r="K985" s="66">
        <v>0</v>
      </c>
      <c r="L985" t="s">
        <v>92</v>
      </c>
      <c r="M985" s="66">
        <v>2738.98</v>
      </c>
      <c r="N985" s="66">
        <v>0</v>
      </c>
      <c r="O985" s="1"/>
    </row>
    <row r="986" spans="1:15">
      <c r="A986" t="s">
        <v>11</v>
      </c>
      <c r="B986" t="s">
        <v>3707</v>
      </c>
      <c r="C986" t="s">
        <v>8432</v>
      </c>
      <c r="D986" t="s">
        <v>5006</v>
      </c>
      <c r="E986" t="s">
        <v>150</v>
      </c>
      <c r="G986" t="s">
        <v>8427</v>
      </c>
      <c r="H986" t="s">
        <v>152</v>
      </c>
      <c r="I986" s="1">
        <v>44986</v>
      </c>
      <c r="K986" s="66">
        <v>0</v>
      </c>
      <c r="L986" t="s">
        <v>92</v>
      </c>
      <c r="M986" s="66">
        <v>2738.98</v>
      </c>
      <c r="N986" s="66">
        <v>0</v>
      </c>
      <c r="O986" s="1"/>
    </row>
    <row r="987" spans="1:15">
      <c r="A987" t="s">
        <v>11</v>
      </c>
      <c r="B987" t="s">
        <v>3707</v>
      </c>
      <c r="C987" t="s">
        <v>8432</v>
      </c>
      <c r="D987" t="s">
        <v>5006</v>
      </c>
      <c r="E987" t="s">
        <v>150</v>
      </c>
      <c r="G987" t="s">
        <v>8427</v>
      </c>
      <c r="H987" t="s">
        <v>152</v>
      </c>
      <c r="I987" s="1">
        <v>44986</v>
      </c>
      <c r="K987" s="66">
        <v>0</v>
      </c>
      <c r="L987" t="s">
        <v>92</v>
      </c>
      <c r="M987" s="66">
        <v>2738.98</v>
      </c>
      <c r="N987" s="66">
        <v>0</v>
      </c>
      <c r="O987" s="1"/>
    </row>
    <row r="988" spans="1:15">
      <c r="A988" t="s">
        <v>11</v>
      </c>
      <c r="B988" t="s">
        <v>3707</v>
      </c>
      <c r="C988" t="s">
        <v>8432</v>
      </c>
      <c r="D988" t="s">
        <v>5006</v>
      </c>
      <c r="E988" t="s">
        <v>150</v>
      </c>
      <c r="G988" t="s">
        <v>8427</v>
      </c>
      <c r="H988" t="s">
        <v>152</v>
      </c>
      <c r="I988" s="1">
        <v>44986</v>
      </c>
      <c r="K988" s="66">
        <v>0</v>
      </c>
      <c r="L988" t="s">
        <v>92</v>
      </c>
      <c r="M988" s="66">
        <v>-2738.98</v>
      </c>
      <c r="N988" s="66">
        <v>0</v>
      </c>
      <c r="O988" s="1"/>
    </row>
    <row r="989" spans="1:15">
      <c r="A989" t="s">
        <v>11</v>
      </c>
      <c r="B989" t="s">
        <v>3707</v>
      </c>
      <c r="C989" t="s">
        <v>8432</v>
      </c>
      <c r="D989" t="s">
        <v>5006</v>
      </c>
      <c r="E989" t="s">
        <v>150</v>
      </c>
      <c r="G989" t="s">
        <v>8427</v>
      </c>
      <c r="H989" t="s">
        <v>152</v>
      </c>
      <c r="I989" s="1">
        <v>44986</v>
      </c>
      <c r="K989" s="66">
        <v>0</v>
      </c>
      <c r="L989" t="s">
        <v>92</v>
      </c>
      <c r="M989" s="66">
        <v>-2738.98</v>
      </c>
      <c r="N989" s="66">
        <v>0</v>
      </c>
      <c r="O989" s="1"/>
    </row>
    <row r="990" spans="1:15">
      <c r="A990" t="s">
        <v>11</v>
      </c>
      <c r="B990" t="s">
        <v>3707</v>
      </c>
      <c r="C990" t="s">
        <v>8426</v>
      </c>
      <c r="D990" t="s">
        <v>5006</v>
      </c>
      <c r="E990" t="s">
        <v>150</v>
      </c>
      <c r="G990" t="s">
        <v>8427</v>
      </c>
      <c r="H990" t="s">
        <v>152</v>
      </c>
      <c r="I990" s="1">
        <v>45017</v>
      </c>
      <c r="K990" s="66">
        <v>0</v>
      </c>
      <c r="L990" t="s">
        <v>92</v>
      </c>
      <c r="M990" s="66">
        <v>8017.95</v>
      </c>
      <c r="N990" s="66">
        <v>0</v>
      </c>
      <c r="O990" s="1"/>
    </row>
    <row r="991" spans="1:15">
      <c r="A991" t="s">
        <v>11</v>
      </c>
      <c r="B991" t="s">
        <v>3707</v>
      </c>
      <c r="C991" t="s">
        <v>8426</v>
      </c>
      <c r="D991" t="s">
        <v>5006</v>
      </c>
      <c r="E991" t="s">
        <v>150</v>
      </c>
      <c r="G991" t="s">
        <v>8427</v>
      </c>
      <c r="H991" t="s">
        <v>152</v>
      </c>
      <c r="I991" s="1">
        <v>45017</v>
      </c>
      <c r="K991" s="66">
        <v>0</v>
      </c>
      <c r="L991" t="s">
        <v>92</v>
      </c>
      <c r="M991" s="66">
        <v>1233.53</v>
      </c>
      <c r="N991" s="66">
        <v>0</v>
      </c>
      <c r="O991" s="1"/>
    </row>
    <row r="992" spans="1:15">
      <c r="A992" t="s">
        <v>11</v>
      </c>
      <c r="B992" t="s">
        <v>3707</v>
      </c>
      <c r="C992" t="s">
        <v>8428</v>
      </c>
      <c r="D992" t="s">
        <v>5006</v>
      </c>
      <c r="E992" t="s">
        <v>150</v>
      </c>
      <c r="G992" t="s">
        <v>8427</v>
      </c>
      <c r="H992" t="s">
        <v>152</v>
      </c>
      <c r="I992" s="1">
        <v>45017</v>
      </c>
      <c r="K992" s="66">
        <v>0</v>
      </c>
      <c r="L992" t="s">
        <v>92</v>
      </c>
      <c r="M992" s="66">
        <v>1895.9</v>
      </c>
      <c r="N992" s="66">
        <v>0</v>
      </c>
      <c r="O992" s="1"/>
    </row>
    <row r="993" spans="1:15">
      <c r="A993" t="s">
        <v>11</v>
      </c>
      <c r="B993" t="s">
        <v>3707</v>
      </c>
      <c r="C993" t="s">
        <v>8432</v>
      </c>
      <c r="D993" t="s">
        <v>5006</v>
      </c>
      <c r="E993" t="s">
        <v>150</v>
      </c>
      <c r="G993" t="s">
        <v>8427</v>
      </c>
      <c r="H993" t="s">
        <v>152</v>
      </c>
      <c r="I993" s="1">
        <v>45017</v>
      </c>
      <c r="K993" s="66">
        <v>0</v>
      </c>
      <c r="L993" t="s">
        <v>92</v>
      </c>
      <c r="M993" s="66">
        <v>2731.11</v>
      </c>
      <c r="N993" s="66">
        <v>0</v>
      </c>
      <c r="O993" s="1"/>
    </row>
    <row r="994" spans="1:15">
      <c r="A994" t="s">
        <v>11</v>
      </c>
      <c r="B994" t="s">
        <v>3707</v>
      </c>
      <c r="C994" t="s">
        <v>8426</v>
      </c>
      <c r="D994" t="s">
        <v>5006</v>
      </c>
      <c r="E994" t="s">
        <v>150</v>
      </c>
      <c r="G994" t="s">
        <v>8427</v>
      </c>
      <c r="H994" t="s">
        <v>152</v>
      </c>
      <c r="I994" s="1">
        <v>45047</v>
      </c>
      <c r="K994" s="66">
        <v>0</v>
      </c>
      <c r="L994" t="s">
        <v>92</v>
      </c>
      <c r="M994" s="66">
        <v>8993.7099999999991</v>
      </c>
      <c r="N994" s="66">
        <v>0</v>
      </c>
      <c r="O994" s="1"/>
    </row>
    <row r="995" spans="1:15">
      <c r="A995" t="s">
        <v>11</v>
      </c>
      <c r="B995" t="s">
        <v>3707</v>
      </c>
      <c r="C995" t="s">
        <v>8426</v>
      </c>
      <c r="D995" t="s">
        <v>5006</v>
      </c>
      <c r="E995" t="s">
        <v>150</v>
      </c>
      <c r="G995" t="s">
        <v>8427</v>
      </c>
      <c r="H995" t="s">
        <v>152</v>
      </c>
      <c r="I995" s="1">
        <v>45047</v>
      </c>
      <c r="K995" s="66">
        <v>0</v>
      </c>
      <c r="L995" t="s">
        <v>92</v>
      </c>
      <c r="M995" s="66">
        <v>620.26</v>
      </c>
      <c r="N995" s="66">
        <v>0</v>
      </c>
      <c r="O995" s="1"/>
    </row>
    <row r="996" spans="1:15">
      <c r="A996" t="s">
        <v>11</v>
      </c>
      <c r="B996" t="s">
        <v>3707</v>
      </c>
      <c r="C996" t="s">
        <v>8428</v>
      </c>
      <c r="D996" t="s">
        <v>5006</v>
      </c>
      <c r="E996" t="s">
        <v>150</v>
      </c>
      <c r="G996" t="s">
        <v>8427</v>
      </c>
      <c r="H996" t="s">
        <v>152</v>
      </c>
      <c r="I996" s="1">
        <v>45047</v>
      </c>
      <c r="K996" s="66">
        <v>0</v>
      </c>
      <c r="L996" t="s">
        <v>92</v>
      </c>
      <c r="M996" s="66">
        <v>1570.02</v>
      </c>
      <c r="N996" s="66">
        <v>0</v>
      </c>
      <c r="O996" s="1"/>
    </row>
    <row r="997" spans="1:15">
      <c r="A997" t="s">
        <v>11</v>
      </c>
      <c r="B997" t="s">
        <v>3707</v>
      </c>
      <c r="C997" t="s">
        <v>8432</v>
      </c>
      <c r="D997" t="s">
        <v>5006</v>
      </c>
      <c r="E997" t="s">
        <v>150</v>
      </c>
      <c r="G997" t="s">
        <v>8427</v>
      </c>
      <c r="H997" t="s">
        <v>152</v>
      </c>
      <c r="I997" s="1">
        <v>45047</v>
      </c>
      <c r="K997" s="66">
        <v>0</v>
      </c>
      <c r="L997" t="s">
        <v>92</v>
      </c>
      <c r="M997" s="66">
        <v>2740.08</v>
      </c>
      <c r="N997" s="66">
        <v>0</v>
      </c>
      <c r="O997" s="1"/>
    </row>
    <row r="998" spans="1:15">
      <c r="A998" t="s">
        <v>11</v>
      </c>
      <c r="B998" t="s">
        <v>3707</v>
      </c>
      <c r="C998" t="s">
        <v>8426</v>
      </c>
      <c r="D998" t="s">
        <v>5006</v>
      </c>
      <c r="E998" t="s">
        <v>150</v>
      </c>
      <c r="G998" t="s">
        <v>8427</v>
      </c>
      <c r="H998" t="s">
        <v>152</v>
      </c>
      <c r="I998" s="1">
        <v>45078</v>
      </c>
      <c r="K998" s="66">
        <v>0</v>
      </c>
      <c r="L998" t="s">
        <v>92</v>
      </c>
      <c r="M998" s="66">
        <v>16607.71</v>
      </c>
      <c r="N998" s="66">
        <v>0</v>
      </c>
      <c r="O998" s="1"/>
    </row>
    <row r="999" spans="1:15">
      <c r="A999" t="s">
        <v>11</v>
      </c>
      <c r="B999" t="s">
        <v>3707</v>
      </c>
      <c r="C999" t="s">
        <v>8426</v>
      </c>
      <c r="D999" t="s">
        <v>5006</v>
      </c>
      <c r="E999" t="s">
        <v>150</v>
      </c>
      <c r="G999" t="s">
        <v>8427</v>
      </c>
      <c r="H999" t="s">
        <v>152</v>
      </c>
      <c r="I999" s="1">
        <v>45078</v>
      </c>
      <c r="K999" s="66">
        <v>0</v>
      </c>
      <c r="L999" t="s">
        <v>92</v>
      </c>
      <c r="M999" s="66">
        <v>2502.56</v>
      </c>
      <c r="N999" s="66">
        <v>0</v>
      </c>
      <c r="O999" s="1"/>
    </row>
    <row r="1000" spans="1:15">
      <c r="A1000" t="s">
        <v>11</v>
      </c>
      <c r="B1000" t="s">
        <v>3707</v>
      </c>
      <c r="C1000" t="s">
        <v>8428</v>
      </c>
      <c r="D1000" t="s">
        <v>5006</v>
      </c>
      <c r="E1000" t="s">
        <v>150</v>
      </c>
      <c r="G1000" t="s">
        <v>8427</v>
      </c>
      <c r="H1000" t="s">
        <v>152</v>
      </c>
      <c r="I1000" s="1">
        <v>45078</v>
      </c>
      <c r="K1000" s="66">
        <v>0</v>
      </c>
      <c r="L1000" t="s">
        <v>92</v>
      </c>
      <c r="M1000" s="66">
        <v>8397.74</v>
      </c>
      <c r="N1000" s="66">
        <v>0</v>
      </c>
      <c r="O1000" s="1"/>
    </row>
    <row r="1001" spans="1:15">
      <c r="A1001" t="s">
        <v>11</v>
      </c>
      <c r="B1001" t="s">
        <v>3707</v>
      </c>
      <c r="C1001" t="s">
        <v>8429</v>
      </c>
      <c r="D1001" t="s">
        <v>5006</v>
      </c>
      <c r="E1001" t="s">
        <v>150</v>
      </c>
      <c r="G1001" t="s">
        <v>8427</v>
      </c>
      <c r="H1001" t="s">
        <v>152</v>
      </c>
      <c r="I1001" s="1">
        <v>45078</v>
      </c>
      <c r="K1001" s="66">
        <v>0</v>
      </c>
      <c r="L1001" t="s">
        <v>92</v>
      </c>
      <c r="M1001" s="66">
        <v>3353.93</v>
      </c>
      <c r="N1001" s="66">
        <v>0</v>
      </c>
      <c r="O1001" s="1"/>
    </row>
    <row r="1002" spans="1:15">
      <c r="A1002" t="s">
        <v>11</v>
      </c>
      <c r="B1002" t="s">
        <v>3707</v>
      </c>
      <c r="C1002" t="s">
        <v>8432</v>
      </c>
      <c r="D1002" t="s">
        <v>5006</v>
      </c>
      <c r="E1002" t="s">
        <v>150</v>
      </c>
      <c r="G1002" t="s">
        <v>8427</v>
      </c>
      <c r="H1002" t="s">
        <v>152</v>
      </c>
      <c r="I1002" s="1">
        <v>45078</v>
      </c>
      <c r="K1002" s="66">
        <v>0</v>
      </c>
      <c r="L1002" t="s">
        <v>92</v>
      </c>
      <c r="M1002" s="66">
        <v>2731.11</v>
      </c>
      <c r="N1002" s="66">
        <v>0</v>
      </c>
      <c r="O1002" s="1"/>
    </row>
    <row r="1003" spans="1:15">
      <c r="A1003" t="s">
        <v>11</v>
      </c>
      <c r="B1003" t="s">
        <v>3707</v>
      </c>
      <c r="C1003" t="s">
        <v>8430</v>
      </c>
      <c r="D1003" t="s">
        <v>5006</v>
      </c>
      <c r="E1003" t="s">
        <v>150</v>
      </c>
      <c r="G1003" t="s">
        <v>8427</v>
      </c>
      <c r="H1003" t="s">
        <v>152</v>
      </c>
      <c r="I1003" s="1">
        <v>45078</v>
      </c>
      <c r="K1003" s="66">
        <v>0</v>
      </c>
      <c r="L1003" t="s">
        <v>92</v>
      </c>
      <c r="M1003" s="66">
        <v>327.20999999999998</v>
      </c>
      <c r="N1003" s="66">
        <v>0</v>
      </c>
      <c r="O1003" s="1"/>
    </row>
    <row r="1004" spans="1:15">
      <c r="A1004" t="s">
        <v>11</v>
      </c>
      <c r="B1004" t="s">
        <v>3707</v>
      </c>
      <c r="C1004" t="s">
        <v>8426</v>
      </c>
      <c r="D1004" t="s">
        <v>5006</v>
      </c>
      <c r="E1004" t="s">
        <v>150</v>
      </c>
      <c r="G1004" t="s">
        <v>8427</v>
      </c>
      <c r="H1004" t="s">
        <v>152</v>
      </c>
      <c r="I1004" s="1">
        <v>45108</v>
      </c>
      <c r="K1004" s="66">
        <v>0</v>
      </c>
      <c r="L1004" t="s">
        <v>92</v>
      </c>
      <c r="M1004" s="66">
        <v>28149.63</v>
      </c>
      <c r="N1004" s="66">
        <v>0</v>
      </c>
      <c r="O1004" s="1"/>
    </row>
    <row r="1005" spans="1:15">
      <c r="A1005" t="s">
        <v>11</v>
      </c>
      <c r="B1005" t="s">
        <v>3707</v>
      </c>
      <c r="C1005" t="s">
        <v>8426</v>
      </c>
      <c r="D1005" t="s">
        <v>5006</v>
      </c>
      <c r="E1005" t="s">
        <v>150</v>
      </c>
      <c r="G1005" t="s">
        <v>8427</v>
      </c>
      <c r="H1005" t="s">
        <v>152</v>
      </c>
      <c r="I1005" s="1">
        <v>45108</v>
      </c>
      <c r="K1005" s="66">
        <v>0</v>
      </c>
      <c r="L1005" t="s">
        <v>92</v>
      </c>
      <c r="M1005" s="66">
        <v>1941.35</v>
      </c>
      <c r="N1005" s="66">
        <v>0</v>
      </c>
      <c r="O1005" s="1"/>
    </row>
    <row r="1006" spans="1:15">
      <c r="A1006" t="s">
        <v>11</v>
      </c>
      <c r="B1006" t="s">
        <v>3707</v>
      </c>
      <c r="C1006" t="s">
        <v>8428</v>
      </c>
      <c r="D1006" t="s">
        <v>5006</v>
      </c>
      <c r="E1006" t="s">
        <v>150</v>
      </c>
      <c r="G1006" t="s">
        <v>8427</v>
      </c>
      <c r="H1006" t="s">
        <v>152</v>
      </c>
      <c r="I1006" s="1">
        <v>45108</v>
      </c>
      <c r="K1006" s="66">
        <v>0</v>
      </c>
      <c r="L1006" t="s">
        <v>92</v>
      </c>
      <c r="M1006" s="66">
        <v>12559.63</v>
      </c>
      <c r="N1006" s="66">
        <v>0</v>
      </c>
      <c r="O1006" s="1"/>
    </row>
    <row r="1007" spans="1:15">
      <c r="A1007" t="s">
        <v>11</v>
      </c>
      <c r="B1007" t="s">
        <v>3707</v>
      </c>
      <c r="C1007" t="s">
        <v>8429</v>
      </c>
      <c r="D1007" t="s">
        <v>5006</v>
      </c>
      <c r="E1007" t="s">
        <v>150</v>
      </c>
      <c r="G1007" t="s">
        <v>8427</v>
      </c>
      <c r="H1007" t="s">
        <v>152</v>
      </c>
      <c r="I1007" s="1">
        <v>45108</v>
      </c>
      <c r="K1007" s="66">
        <v>0</v>
      </c>
      <c r="L1007" t="s">
        <v>92</v>
      </c>
      <c r="M1007" s="66">
        <v>5575.34</v>
      </c>
      <c r="N1007" s="66">
        <v>0</v>
      </c>
      <c r="O1007" s="1"/>
    </row>
    <row r="1008" spans="1:15">
      <c r="A1008" t="s">
        <v>11</v>
      </c>
      <c r="B1008" t="s">
        <v>3707</v>
      </c>
      <c r="C1008" t="s">
        <v>8432</v>
      </c>
      <c r="D1008" t="s">
        <v>5006</v>
      </c>
      <c r="E1008" t="s">
        <v>150</v>
      </c>
      <c r="G1008" t="s">
        <v>8427</v>
      </c>
      <c r="H1008" t="s">
        <v>152</v>
      </c>
      <c r="I1008" s="1">
        <v>45108</v>
      </c>
      <c r="K1008" s="66">
        <v>0</v>
      </c>
      <c r="L1008" t="s">
        <v>92</v>
      </c>
      <c r="M1008" s="66">
        <v>3786.19</v>
      </c>
      <c r="N1008" s="66">
        <v>0</v>
      </c>
      <c r="O1008" s="1"/>
    </row>
    <row r="1009" spans="1:15">
      <c r="A1009" t="s">
        <v>11</v>
      </c>
      <c r="B1009" t="s">
        <v>3707</v>
      </c>
      <c r="C1009" t="s">
        <v>8430</v>
      </c>
      <c r="D1009" t="s">
        <v>5006</v>
      </c>
      <c r="E1009" t="s">
        <v>150</v>
      </c>
      <c r="G1009" t="s">
        <v>8427</v>
      </c>
      <c r="H1009" t="s">
        <v>152</v>
      </c>
      <c r="I1009" s="1">
        <v>45108</v>
      </c>
      <c r="K1009" s="66">
        <v>0</v>
      </c>
      <c r="L1009" t="s">
        <v>92</v>
      </c>
      <c r="M1009" s="66">
        <v>543.94000000000005</v>
      </c>
      <c r="N1009" s="66">
        <v>0</v>
      </c>
      <c r="O1009" s="1"/>
    </row>
    <row r="1010" spans="1:15">
      <c r="A1010" t="s">
        <v>11</v>
      </c>
      <c r="B1010" t="s">
        <v>3707</v>
      </c>
      <c r="C1010" t="s">
        <v>8426</v>
      </c>
      <c r="D1010" t="s">
        <v>5006</v>
      </c>
      <c r="E1010" t="s">
        <v>150</v>
      </c>
      <c r="G1010" t="s">
        <v>8427</v>
      </c>
      <c r="H1010" t="s">
        <v>152</v>
      </c>
      <c r="I1010" s="1">
        <v>45139</v>
      </c>
      <c r="K1010" s="66">
        <v>0</v>
      </c>
      <c r="L1010" t="s">
        <v>92</v>
      </c>
      <c r="M1010" s="66">
        <v>39612.355000000003</v>
      </c>
      <c r="N1010" s="66">
        <v>0</v>
      </c>
      <c r="O1010" s="1"/>
    </row>
    <row r="1011" spans="1:15">
      <c r="A1011" t="s">
        <v>11</v>
      </c>
      <c r="B1011" t="s">
        <v>3707</v>
      </c>
      <c r="C1011" t="s">
        <v>8426</v>
      </c>
      <c r="D1011" t="s">
        <v>5006</v>
      </c>
      <c r="E1011" t="s">
        <v>150</v>
      </c>
      <c r="G1011" t="s">
        <v>8427</v>
      </c>
      <c r="H1011" t="s">
        <v>152</v>
      </c>
      <c r="I1011" s="1">
        <v>45139</v>
      </c>
      <c r="K1011" s="66">
        <v>0</v>
      </c>
      <c r="L1011" t="s">
        <v>92</v>
      </c>
      <c r="M1011" s="66">
        <v>1739.88</v>
      </c>
      <c r="N1011" s="66">
        <v>0</v>
      </c>
      <c r="O1011" s="1"/>
    </row>
    <row r="1012" spans="1:15">
      <c r="A1012" t="s">
        <v>11</v>
      </c>
      <c r="B1012" t="s">
        <v>3707</v>
      </c>
      <c r="C1012" t="s">
        <v>8428</v>
      </c>
      <c r="D1012" t="s">
        <v>5006</v>
      </c>
      <c r="E1012" t="s">
        <v>150</v>
      </c>
      <c r="G1012" t="s">
        <v>8427</v>
      </c>
      <c r="H1012" t="s">
        <v>152</v>
      </c>
      <c r="I1012" s="1">
        <v>45139</v>
      </c>
      <c r="K1012" s="66">
        <v>0</v>
      </c>
      <c r="L1012" t="s">
        <v>92</v>
      </c>
      <c r="M1012" s="66">
        <v>24947.1</v>
      </c>
      <c r="N1012" s="66">
        <v>0</v>
      </c>
      <c r="O1012" s="1"/>
    </row>
    <row r="1013" spans="1:15">
      <c r="A1013" t="s">
        <v>11</v>
      </c>
      <c r="B1013" t="s">
        <v>3707</v>
      </c>
      <c r="C1013" t="s">
        <v>8429</v>
      </c>
      <c r="D1013" t="s">
        <v>5006</v>
      </c>
      <c r="E1013" t="s">
        <v>150</v>
      </c>
      <c r="G1013" t="s">
        <v>8427</v>
      </c>
      <c r="H1013" t="s">
        <v>152</v>
      </c>
      <c r="I1013" s="1">
        <v>45139</v>
      </c>
      <c r="K1013" s="66">
        <v>0</v>
      </c>
      <c r="L1013" t="s">
        <v>92</v>
      </c>
      <c r="M1013" s="66">
        <v>7991.3050000000003</v>
      </c>
      <c r="N1013" s="66">
        <v>0</v>
      </c>
      <c r="O1013" s="1"/>
    </row>
    <row r="1014" spans="1:15">
      <c r="A1014" t="s">
        <v>11</v>
      </c>
      <c r="B1014" t="s">
        <v>3707</v>
      </c>
      <c r="C1014" t="s">
        <v>8432</v>
      </c>
      <c r="D1014" t="s">
        <v>5006</v>
      </c>
      <c r="E1014" t="s">
        <v>150</v>
      </c>
      <c r="G1014" t="s">
        <v>8427</v>
      </c>
      <c r="H1014" t="s">
        <v>152</v>
      </c>
      <c r="I1014" s="1">
        <v>45139</v>
      </c>
      <c r="K1014" s="66">
        <v>0</v>
      </c>
      <c r="L1014" t="s">
        <v>92</v>
      </c>
      <c r="M1014" s="66">
        <v>6692.75</v>
      </c>
      <c r="N1014" s="66">
        <v>0</v>
      </c>
      <c r="O1014" s="1"/>
    </row>
    <row r="1015" spans="1:15">
      <c r="A1015" t="s">
        <v>11</v>
      </c>
      <c r="B1015" t="s">
        <v>3707</v>
      </c>
      <c r="C1015" t="s">
        <v>8430</v>
      </c>
      <c r="D1015" t="s">
        <v>5006</v>
      </c>
      <c r="E1015" t="s">
        <v>150</v>
      </c>
      <c r="G1015" t="s">
        <v>8427</v>
      </c>
      <c r="H1015" t="s">
        <v>152</v>
      </c>
      <c r="I1015" s="1">
        <v>45139</v>
      </c>
      <c r="K1015" s="66">
        <v>0</v>
      </c>
      <c r="L1015" t="s">
        <v>92</v>
      </c>
      <c r="M1015" s="66">
        <v>779.64</v>
      </c>
      <c r="N1015" s="66">
        <v>0</v>
      </c>
      <c r="O1015" s="1"/>
    </row>
    <row r="1016" spans="1:15">
      <c r="A1016" t="s">
        <v>11</v>
      </c>
      <c r="B1016" t="s">
        <v>3707</v>
      </c>
      <c r="C1016" t="s">
        <v>8426</v>
      </c>
      <c r="D1016" t="s">
        <v>5006</v>
      </c>
      <c r="E1016" t="s">
        <v>150</v>
      </c>
      <c r="G1016" t="s">
        <v>8427</v>
      </c>
      <c r="H1016" t="s">
        <v>152</v>
      </c>
      <c r="I1016" s="1">
        <v>45170</v>
      </c>
      <c r="K1016" s="66">
        <v>0</v>
      </c>
      <c r="L1016" t="s">
        <v>92</v>
      </c>
      <c r="M1016" s="66">
        <v>56486.93</v>
      </c>
      <c r="N1016" s="66">
        <v>0</v>
      </c>
      <c r="O1016" s="1"/>
    </row>
    <row r="1017" spans="1:15">
      <c r="A1017" t="s">
        <v>11</v>
      </c>
      <c r="B1017" t="s">
        <v>3707</v>
      </c>
      <c r="C1017" t="s">
        <v>8428</v>
      </c>
      <c r="D1017" t="s">
        <v>5006</v>
      </c>
      <c r="E1017" t="s">
        <v>150</v>
      </c>
      <c r="G1017" t="s">
        <v>8427</v>
      </c>
      <c r="H1017" t="s">
        <v>152</v>
      </c>
      <c r="I1017" s="1">
        <v>45170</v>
      </c>
      <c r="K1017" s="66">
        <v>0</v>
      </c>
      <c r="L1017" t="s">
        <v>92</v>
      </c>
      <c r="M1017" s="66">
        <v>33333.42</v>
      </c>
      <c r="N1017" s="66">
        <v>0</v>
      </c>
      <c r="O1017" s="1"/>
    </row>
    <row r="1018" spans="1:15">
      <c r="A1018" t="s">
        <v>11</v>
      </c>
      <c r="B1018" t="s">
        <v>3707</v>
      </c>
      <c r="C1018" t="s">
        <v>8431</v>
      </c>
      <c r="D1018" t="s">
        <v>5006</v>
      </c>
      <c r="E1018" t="s">
        <v>150</v>
      </c>
      <c r="G1018" t="s">
        <v>8427</v>
      </c>
      <c r="H1018" t="s">
        <v>152</v>
      </c>
      <c r="I1018" s="1">
        <v>45170</v>
      </c>
      <c r="K1018" s="66">
        <v>0</v>
      </c>
      <c r="L1018" t="s">
        <v>92</v>
      </c>
      <c r="M1018" s="66">
        <v>5952.9849999999997</v>
      </c>
      <c r="N1018" s="66">
        <v>0</v>
      </c>
      <c r="O1018" s="1"/>
    </row>
    <row r="1019" spans="1:15">
      <c r="A1019" t="s">
        <v>11</v>
      </c>
      <c r="B1019" t="s">
        <v>3707</v>
      </c>
      <c r="C1019" t="s">
        <v>8429</v>
      </c>
      <c r="D1019" t="s">
        <v>5006</v>
      </c>
      <c r="E1019" t="s">
        <v>150</v>
      </c>
      <c r="G1019" t="s">
        <v>8427</v>
      </c>
      <c r="H1019" t="s">
        <v>152</v>
      </c>
      <c r="I1019" s="1">
        <v>45170</v>
      </c>
      <c r="K1019" s="66">
        <v>0</v>
      </c>
      <c r="L1019" t="s">
        <v>92</v>
      </c>
      <c r="M1019" s="66">
        <v>10865.01</v>
      </c>
      <c r="N1019" s="66">
        <v>0</v>
      </c>
      <c r="O1019" s="1"/>
    </row>
    <row r="1020" spans="1:15">
      <c r="A1020" t="s">
        <v>11</v>
      </c>
      <c r="B1020" t="s">
        <v>3707</v>
      </c>
      <c r="C1020" t="s">
        <v>8432</v>
      </c>
      <c r="D1020" t="s">
        <v>5006</v>
      </c>
      <c r="E1020" t="s">
        <v>150</v>
      </c>
      <c r="G1020" t="s">
        <v>8427</v>
      </c>
      <c r="H1020" t="s">
        <v>152</v>
      </c>
      <c r="I1020" s="1">
        <v>45170</v>
      </c>
      <c r="K1020" s="66">
        <v>0</v>
      </c>
      <c r="L1020" t="s">
        <v>92</v>
      </c>
      <c r="M1020" s="66">
        <v>10479.450000000001</v>
      </c>
      <c r="N1020" s="66">
        <v>0</v>
      </c>
      <c r="O1020" s="1"/>
    </row>
    <row r="1021" spans="1:15">
      <c r="A1021" t="s">
        <v>11</v>
      </c>
      <c r="B1021" t="s">
        <v>3707</v>
      </c>
      <c r="C1021" t="s">
        <v>8430</v>
      </c>
      <c r="D1021" t="s">
        <v>5006</v>
      </c>
      <c r="E1021" t="s">
        <v>150</v>
      </c>
      <c r="G1021" t="s">
        <v>8427</v>
      </c>
      <c r="H1021" t="s">
        <v>152</v>
      </c>
      <c r="I1021" s="1">
        <v>45170</v>
      </c>
      <c r="K1021" s="66">
        <v>0</v>
      </c>
      <c r="L1021" t="s">
        <v>92</v>
      </c>
      <c r="M1021" s="66">
        <v>1060.0050000000001</v>
      </c>
      <c r="N1021" s="66">
        <v>0</v>
      </c>
      <c r="O1021" s="1"/>
    </row>
    <row r="1022" spans="1:15">
      <c r="A1022" t="s">
        <v>11</v>
      </c>
      <c r="B1022" t="s">
        <v>3707</v>
      </c>
      <c r="C1022" t="s">
        <v>8426</v>
      </c>
      <c r="D1022" t="s">
        <v>5006</v>
      </c>
      <c r="E1022" t="s">
        <v>150</v>
      </c>
      <c r="G1022" t="s">
        <v>8427</v>
      </c>
      <c r="H1022" t="s">
        <v>152</v>
      </c>
      <c r="I1022" s="1">
        <v>45200</v>
      </c>
      <c r="K1022" s="66">
        <v>0</v>
      </c>
      <c r="L1022" t="s">
        <v>92</v>
      </c>
      <c r="M1022" s="66">
        <v>61876.24</v>
      </c>
      <c r="N1022" s="66">
        <v>0</v>
      </c>
      <c r="O1022" s="1"/>
    </row>
    <row r="1023" spans="1:15">
      <c r="A1023" t="s">
        <v>11</v>
      </c>
      <c r="B1023" t="s">
        <v>3707</v>
      </c>
      <c r="C1023" t="s">
        <v>8426</v>
      </c>
      <c r="D1023" t="s">
        <v>5006</v>
      </c>
      <c r="E1023" t="s">
        <v>150</v>
      </c>
      <c r="G1023" t="s">
        <v>8427</v>
      </c>
      <c r="H1023" t="s">
        <v>152</v>
      </c>
      <c r="I1023" s="1">
        <v>45200</v>
      </c>
      <c r="K1023" s="66">
        <v>0</v>
      </c>
      <c r="L1023" t="s">
        <v>92</v>
      </c>
      <c r="M1023" s="66">
        <v>3555.0349999999999</v>
      </c>
      <c r="N1023" s="66">
        <v>0</v>
      </c>
      <c r="O1023" s="1"/>
    </row>
    <row r="1024" spans="1:15">
      <c r="A1024" t="s">
        <v>11</v>
      </c>
      <c r="B1024" t="s">
        <v>3707</v>
      </c>
      <c r="C1024" t="s">
        <v>8428</v>
      </c>
      <c r="D1024" t="s">
        <v>5006</v>
      </c>
      <c r="E1024" t="s">
        <v>150</v>
      </c>
      <c r="G1024" t="s">
        <v>8427</v>
      </c>
      <c r="H1024" t="s">
        <v>152</v>
      </c>
      <c r="I1024" s="1">
        <v>45200</v>
      </c>
      <c r="K1024" s="66">
        <v>0</v>
      </c>
      <c r="L1024" t="s">
        <v>92</v>
      </c>
      <c r="M1024" s="66">
        <v>38882.364999999998</v>
      </c>
      <c r="N1024" s="66">
        <v>0</v>
      </c>
      <c r="O1024" s="1"/>
    </row>
    <row r="1025" spans="1:15">
      <c r="A1025" t="s">
        <v>11</v>
      </c>
      <c r="B1025" t="s">
        <v>3707</v>
      </c>
      <c r="C1025" t="s">
        <v>8429</v>
      </c>
      <c r="D1025" t="s">
        <v>5006</v>
      </c>
      <c r="E1025" t="s">
        <v>150</v>
      </c>
      <c r="G1025" t="s">
        <v>8427</v>
      </c>
      <c r="H1025" t="s">
        <v>152</v>
      </c>
      <c r="I1025" s="1">
        <v>45200</v>
      </c>
      <c r="K1025" s="66">
        <v>0</v>
      </c>
      <c r="L1025" t="s">
        <v>92</v>
      </c>
      <c r="M1025" s="66">
        <v>11724.66</v>
      </c>
      <c r="N1025" s="66">
        <v>0</v>
      </c>
      <c r="O1025" s="1"/>
    </row>
    <row r="1026" spans="1:15">
      <c r="A1026" t="s">
        <v>11</v>
      </c>
      <c r="B1026" t="s">
        <v>3707</v>
      </c>
      <c r="C1026" t="s">
        <v>8432</v>
      </c>
      <c r="D1026" t="s">
        <v>5006</v>
      </c>
      <c r="E1026" t="s">
        <v>150</v>
      </c>
      <c r="G1026" t="s">
        <v>8427</v>
      </c>
      <c r="H1026" t="s">
        <v>152</v>
      </c>
      <c r="I1026" s="1">
        <v>45200</v>
      </c>
      <c r="K1026" s="66">
        <v>0</v>
      </c>
      <c r="L1026" t="s">
        <v>92</v>
      </c>
      <c r="M1026" s="66">
        <v>11544.44</v>
      </c>
      <c r="N1026" s="66">
        <v>0</v>
      </c>
      <c r="O1026" s="1"/>
    </row>
    <row r="1027" spans="1:15">
      <c r="A1027" t="s">
        <v>11</v>
      </c>
      <c r="B1027" t="s">
        <v>3707</v>
      </c>
      <c r="C1027" t="s">
        <v>8430</v>
      </c>
      <c r="D1027" t="s">
        <v>5006</v>
      </c>
      <c r="E1027" t="s">
        <v>150</v>
      </c>
      <c r="G1027" t="s">
        <v>8427</v>
      </c>
      <c r="H1027" t="s">
        <v>152</v>
      </c>
      <c r="I1027" s="1">
        <v>45200</v>
      </c>
      <c r="K1027" s="66">
        <v>0</v>
      </c>
      <c r="L1027" t="s">
        <v>92</v>
      </c>
      <c r="M1027" s="66">
        <v>1143.8699999999999</v>
      </c>
      <c r="N1027" s="66">
        <v>0</v>
      </c>
      <c r="O1027" s="1"/>
    </row>
    <row r="1028" spans="1:15">
      <c r="A1028" t="s">
        <v>11</v>
      </c>
      <c r="B1028" t="s">
        <v>3707</v>
      </c>
      <c r="C1028" t="s">
        <v>8426</v>
      </c>
      <c r="D1028" t="s">
        <v>5006</v>
      </c>
      <c r="E1028" t="s">
        <v>150</v>
      </c>
      <c r="G1028" t="s">
        <v>8427</v>
      </c>
      <c r="H1028" t="s">
        <v>152</v>
      </c>
      <c r="I1028" s="1">
        <v>45231</v>
      </c>
      <c r="K1028" s="66">
        <v>0</v>
      </c>
      <c r="L1028" t="s">
        <v>92</v>
      </c>
      <c r="M1028" s="66">
        <v>82583.264999999999</v>
      </c>
      <c r="N1028" s="66">
        <v>0</v>
      </c>
      <c r="O1028" s="1"/>
    </row>
    <row r="1029" spans="1:15">
      <c r="A1029" t="s">
        <v>11</v>
      </c>
      <c r="B1029" t="s">
        <v>3707</v>
      </c>
      <c r="C1029" t="s">
        <v>8428</v>
      </c>
      <c r="D1029" t="s">
        <v>5006</v>
      </c>
      <c r="E1029" t="s">
        <v>150</v>
      </c>
      <c r="G1029" t="s">
        <v>8427</v>
      </c>
      <c r="H1029" t="s">
        <v>152</v>
      </c>
      <c r="I1029" s="1">
        <v>45231</v>
      </c>
      <c r="K1029" s="66">
        <v>0</v>
      </c>
      <c r="L1029" t="s">
        <v>92</v>
      </c>
      <c r="M1029" s="66">
        <v>49340.4</v>
      </c>
      <c r="N1029" s="66">
        <v>0</v>
      </c>
      <c r="O1029" s="1"/>
    </row>
    <row r="1030" spans="1:15">
      <c r="A1030" t="s">
        <v>11</v>
      </c>
      <c r="B1030" t="s">
        <v>3707</v>
      </c>
      <c r="C1030" t="s">
        <v>8429</v>
      </c>
      <c r="D1030" t="s">
        <v>5006</v>
      </c>
      <c r="E1030" t="s">
        <v>150</v>
      </c>
      <c r="G1030" t="s">
        <v>8427</v>
      </c>
      <c r="H1030" t="s">
        <v>152</v>
      </c>
      <c r="I1030" s="1">
        <v>45231</v>
      </c>
      <c r="K1030" s="66">
        <v>0</v>
      </c>
      <c r="L1030" t="s">
        <v>92</v>
      </c>
      <c r="M1030" s="66">
        <v>17010.605</v>
      </c>
      <c r="N1030" s="66">
        <v>0</v>
      </c>
      <c r="O1030" s="1"/>
    </row>
    <row r="1031" spans="1:15">
      <c r="A1031" t="s">
        <v>11</v>
      </c>
      <c r="B1031" t="s">
        <v>3707</v>
      </c>
      <c r="C1031" t="s">
        <v>8432</v>
      </c>
      <c r="D1031" t="s">
        <v>5006</v>
      </c>
      <c r="E1031" t="s">
        <v>150</v>
      </c>
      <c r="G1031" t="s">
        <v>8427</v>
      </c>
      <c r="H1031" t="s">
        <v>152</v>
      </c>
      <c r="I1031" s="1">
        <v>45231</v>
      </c>
      <c r="K1031" s="66">
        <v>0</v>
      </c>
      <c r="L1031" t="s">
        <v>92</v>
      </c>
      <c r="M1031" s="66">
        <v>11991.56</v>
      </c>
      <c r="N1031" s="66">
        <v>0</v>
      </c>
      <c r="O1031" s="1"/>
    </row>
    <row r="1032" spans="1:15">
      <c r="A1032" t="s">
        <v>11</v>
      </c>
      <c r="B1032" t="s">
        <v>3707</v>
      </c>
      <c r="C1032" t="s">
        <v>8430</v>
      </c>
      <c r="D1032" t="s">
        <v>5006</v>
      </c>
      <c r="E1032" t="s">
        <v>150</v>
      </c>
      <c r="G1032" t="s">
        <v>8427</v>
      </c>
      <c r="H1032" t="s">
        <v>152</v>
      </c>
      <c r="I1032" s="1">
        <v>45231</v>
      </c>
      <c r="K1032" s="66">
        <v>0</v>
      </c>
      <c r="L1032" t="s">
        <v>92</v>
      </c>
      <c r="M1032" s="66">
        <v>1659.575</v>
      </c>
      <c r="N1032" s="66">
        <v>0</v>
      </c>
      <c r="O1032" s="1"/>
    </row>
    <row r="1033" spans="1:15">
      <c r="A1033" t="s">
        <v>11</v>
      </c>
      <c r="B1033" t="s">
        <v>3707</v>
      </c>
      <c r="C1033" t="s">
        <v>8426</v>
      </c>
      <c r="D1033" t="s">
        <v>5006</v>
      </c>
      <c r="E1033" t="s">
        <v>150</v>
      </c>
      <c r="G1033" t="s">
        <v>8427</v>
      </c>
      <c r="H1033" t="s">
        <v>152</v>
      </c>
      <c r="I1033" s="1">
        <v>45261</v>
      </c>
      <c r="K1033" s="66">
        <v>0</v>
      </c>
      <c r="L1033" t="s">
        <v>92</v>
      </c>
      <c r="M1033" s="66">
        <v>224015.4</v>
      </c>
      <c r="N1033" s="66">
        <v>0</v>
      </c>
      <c r="O1033" s="1"/>
    </row>
    <row r="1034" spans="1:15">
      <c r="A1034" t="s">
        <v>11</v>
      </c>
      <c r="B1034" t="s">
        <v>3707</v>
      </c>
      <c r="C1034" t="s">
        <v>8428</v>
      </c>
      <c r="D1034" t="s">
        <v>5006</v>
      </c>
      <c r="E1034" t="s">
        <v>150</v>
      </c>
      <c r="G1034" t="s">
        <v>8427</v>
      </c>
      <c r="H1034" t="s">
        <v>152</v>
      </c>
      <c r="I1034" s="1">
        <v>45261</v>
      </c>
      <c r="K1034" s="66">
        <v>0</v>
      </c>
      <c r="L1034" t="s">
        <v>92</v>
      </c>
      <c r="M1034" s="66">
        <v>130044.77499999999</v>
      </c>
      <c r="N1034" s="66">
        <v>0</v>
      </c>
      <c r="O1034" s="1"/>
    </row>
    <row r="1035" spans="1:15">
      <c r="A1035" t="s">
        <v>11</v>
      </c>
      <c r="B1035" t="s">
        <v>3707</v>
      </c>
      <c r="C1035" t="s">
        <v>8429</v>
      </c>
      <c r="D1035" t="s">
        <v>5006</v>
      </c>
      <c r="E1035" t="s">
        <v>150</v>
      </c>
      <c r="G1035" t="s">
        <v>8427</v>
      </c>
      <c r="H1035" t="s">
        <v>152</v>
      </c>
      <c r="I1035" s="1">
        <v>45261</v>
      </c>
      <c r="K1035" s="66">
        <v>0</v>
      </c>
      <c r="L1035" t="s">
        <v>92</v>
      </c>
      <c r="M1035" s="66">
        <v>55112.154999999999</v>
      </c>
      <c r="N1035" s="66">
        <v>0</v>
      </c>
      <c r="O1035" s="1"/>
    </row>
    <row r="1036" spans="1:15">
      <c r="A1036" t="s">
        <v>11</v>
      </c>
      <c r="B1036" t="s">
        <v>3707</v>
      </c>
      <c r="C1036" t="s">
        <v>8432</v>
      </c>
      <c r="D1036" t="s">
        <v>5006</v>
      </c>
      <c r="E1036" t="s">
        <v>150</v>
      </c>
      <c r="G1036" t="s">
        <v>8427</v>
      </c>
      <c r="H1036" t="s">
        <v>152</v>
      </c>
      <c r="I1036" s="1">
        <v>45261</v>
      </c>
      <c r="K1036" s="66">
        <v>0</v>
      </c>
      <c r="L1036" t="s">
        <v>92</v>
      </c>
      <c r="M1036" s="66">
        <v>20879.03</v>
      </c>
      <c r="N1036" s="66">
        <v>0</v>
      </c>
      <c r="O1036" s="1"/>
    </row>
    <row r="1037" spans="1:15">
      <c r="A1037" t="s">
        <v>11</v>
      </c>
      <c r="B1037" t="s">
        <v>3707</v>
      </c>
      <c r="C1037" t="s">
        <v>8430</v>
      </c>
      <c r="D1037" t="s">
        <v>5006</v>
      </c>
      <c r="E1037" t="s">
        <v>150</v>
      </c>
      <c r="G1037" t="s">
        <v>8427</v>
      </c>
      <c r="H1037" t="s">
        <v>152</v>
      </c>
      <c r="I1037" s="1">
        <v>45261</v>
      </c>
      <c r="K1037" s="66">
        <v>0</v>
      </c>
      <c r="L1037" t="s">
        <v>92</v>
      </c>
      <c r="M1037" s="66">
        <v>5376.8050000000003</v>
      </c>
      <c r="N1037" s="66">
        <v>0</v>
      </c>
      <c r="O1037" s="1"/>
    </row>
    <row r="1038" spans="1:15">
      <c r="A1038" t="s">
        <v>11</v>
      </c>
      <c r="B1038" t="s">
        <v>3707</v>
      </c>
      <c r="C1038" t="s">
        <v>8426</v>
      </c>
      <c r="D1038" t="s">
        <v>5006</v>
      </c>
      <c r="E1038" t="s">
        <v>150</v>
      </c>
      <c r="G1038" t="s">
        <v>8427</v>
      </c>
      <c r="H1038" t="s">
        <v>152</v>
      </c>
      <c r="I1038" s="1">
        <v>45292</v>
      </c>
      <c r="K1038" s="66">
        <v>0</v>
      </c>
      <c r="L1038" t="s">
        <v>92</v>
      </c>
      <c r="M1038" s="66">
        <v>482769.935</v>
      </c>
      <c r="N1038" s="66">
        <v>0</v>
      </c>
      <c r="O1038" s="1"/>
    </row>
    <row r="1039" spans="1:15">
      <c r="A1039" t="s">
        <v>11</v>
      </c>
      <c r="B1039" t="s">
        <v>3707</v>
      </c>
      <c r="C1039" t="s">
        <v>8426</v>
      </c>
      <c r="D1039" t="s">
        <v>5006</v>
      </c>
      <c r="E1039" t="s">
        <v>150</v>
      </c>
      <c r="G1039" t="s">
        <v>8427</v>
      </c>
      <c r="H1039" t="s">
        <v>152</v>
      </c>
      <c r="I1039" s="1">
        <v>45292</v>
      </c>
      <c r="K1039" s="66">
        <v>0</v>
      </c>
      <c r="L1039" t="s">
        <v>92</v>
      </c>
      <c r="M1039" s="66">
        <v>10882.61</v>
      </c>
      <c r="N1039" s="66">
        <v>0</v>
      </c>
      <c r="O1039" s="1"/>
    </row>
    <row r="1040" spans="1:15">
      <c r="A1040" t="s">
        <v>11</v>
      </c>
      <c r="B1040" t="s">
        <v>3707</v>
      </c>
      <c r="C1040" t="s">
        <v>8428</v>
      </c>
      <c r="D1040" t="s">
        <v>5006</v>
      </c>
      <c r="E1040" t="s">
        <v>150</v>
      </c>
      <c r="G1040" t="s">
        <v>8427</v>
      </c>
      <c r="H1040" t="s">
        <v>152</v>
      </c>
      <c r="I1040" s="1">
        <v>45292</v>
      </c>
      <c r="K1040" s="66">
        <v>0</v>
      </c>
      <c r="L1040" t="s">
        <v>92</v>
      </c>
      <c r="M1040" s="66">
        <v>278875.03499999997</v>
      </c>
      <c r="N1040" s="66">
        <v>0</v>
      </c>
      <c r="O1040" s="1"/>
    </row>
    <row r="1041" spans="1:15">
      <c r="A1041" t="s">
        <v>11</v>
      </c>
      <c r="B1041" t="s">
        <v>3707</v>
      </c>
      <c r="C1041" t="s">
        <v>8429</v>
      </c>
      <c r="D1041" t="s">
        <v>5006</v>
      </c>
      <c r="E1041" t="s">
        <v>150</v>
      </c>
      <c r="G1041" t="s">
        <v>8427</v>
      </c>
      <c r="H1041" t="s">
        <v>152</v>
      </c>
      <c r="I1041" s="1">
        <v>45292</v>
      </c>
      <c r="K1041" s="66">
        <v>0</v>
      </c>
      <c r="L1041" t="s">
        <v>92</v>
      </c>
      <c r="M1041" s="66">
        <v>127955.41499999999</v>
      </c>
      <c r="N1041" s="66">
        <v>0</v>
      </c>
      <c r="O1041" s="1"/>
    </row>
    <row r="1042" spans="1:15">
      <c r="A1042" t="s">
        <v>11</v>
      </c>
      <c r="B1042" t="s">
        <v>3707</v>
      </c>
      <c r="C1042" t="s">
        <v>8432</v>
      </c>
      <c r="D1042" t="s">
        <v>5006</v>
      </c>
      <c r="E1042" t="s">
        <v>150</v>
      </c>
      <c r="G1042" t="s">
        <v>8427</v>
      </c>
      <c r="H1042" t="s">
        <v>152</v>
      </c>
      <c r="I1042" s="1">
        <v>45292</v>
      </c>
      <c r="K1042" s="66">
        <v>0</v>
      </c>
      <c r="L1042" t="s">
        <v>92</v>
      </c>
      <c r="M1042" s="66">
        <v>36346.904999999999</v>
      </c>
      <c r="N1042" s="66">
        <v>0</v>
      </c>
      <c r="O1042" s="1"/>
    </row>
    <row r="1043" spans="1:15">
      <c r="A1043" t="s">
        <v>11</v>
      </c>
      <c r="B1043" t="s">
        <v>3707</v>
      </c>
      <c r="C1043" t="s">
        <v>8430</v>
      </c>
      <c r="D1043" t="s">
        <v>5006</v>
      </c>
      <c r="E1043" t="s">
        <v>150</v>
      </c>
      <c r="G1043" t="s">
        <v>8427</v>
      </c>
      <c r="H1043" t="s">
        <v>152</v>
      </c>
      <c r="I1043" s="1">
        <v>45292</v>
      </c>
      <c r="K1043" s="66">
        <v>0</v>
      </c>
      <c r="L1043" t="s">
        <v>92</v>
      </c>
      <c r="M1043" s="66">
        <v>12483.45</v>
      </c>
      <c r="N1043" s="66">
        <v>0</v>
      </c>
      <c r="O1043" s="1"/>
    </row>
    <row r="1044" spans="1:15">
      <c r="A1044" t="s">
        <v>11</v>
      </c>
      <c r="B1044" t="s">
        <v>3707</v>
      </c>
      <c r="C1044" t="s">
        <v>8426</v>
      </c>
      <c r="D1044" t="s">
        <v>5006</v>
      </c>
      <c r="E1044" t="s">
        <v>150</v>
      </c>
      <c r="G1044" t="s">
        <v>8427</v>
      </c>
      <c r="H1044" t="s">
        <v>152</v>
      </c>
      <c r="I1044" s="1">
        <v>45323</v>
      </c>
      <c r="K1044" s="66">
        <v>0</v>
      </c>
      <c r="L1044" t="s">
        <v>92</v>
      </c>
      <c r="M1044" s="66">
        <v>963387.54500000004</v>
      </c>
      <c r="N1044" s="66">
        <v>0</v>
      </c>
      <c r="O1044" s="1"/>
    </row>
    <row r="1045" spans="1:15">
      <c r="A1045" t="s">
        <v>11</v>
      </c>
      <c r="B1045" t="s">
        <v>3707</v>
      </c>
      <c r="C1045" t="s">
        <v>8428</v>
      </c>
      <c r="D1045" t="s">
        <v>5006</v>
      </c>
      <c r="E1045" t="s">
        <v>150</v>
      </c>
      <c r="G1045" t="s">
        <v>8427</v>
      </c>
      <c r="H1045" t="s">
        <v>152</v>
      </c>
      <c r="I1045" s="1">
        <v>45323</v>
      </c>
      <c r="K1045" s="66">
        <v>0</v>
      </c>
      <c r="L1045" t="s">
        <v>92</v>
      </c>
      <c r="M1045" s="66">
        <v>631737.93000000005</v>
      </c>
      <c r="N1045" s="66">
        <v>0</v>
      </c>
      <c r="O1045" s="1"/>
    </row>
    <row r="1046" spans="1:15">
      <c r="A1046" t="s">
        <v>11</v>
      </c>
      <c r="B1046" t="s">
        <v>3707</v>
      </c>
      <c r="C1046" t="s">
        <v>8431</v>
      </c>
      <c r="D1046" t="s">
        <v>5006</v>
      </c>
      <c r="E1046" t="s">
        <v>150</v>
      </c>
      <c r="G1046" t="s">
        <v>8427</v>
      </c>
      <c r="H1046" t="s">
        <v>152</v>
      </c>
      <c r="I1046" s="1">
        <v>45323</v>
      </c>
      <c r="K1046" s="66">
        <v>0</v>
      </c>
      <c r="L1046" t="s">
        <v>92</v>
      </c>
      <c r="M1046" s="66">
        <v>4091.4250000000002</v>
      </c>
      <c r="N1046" s="66">
        <v>0</v>
      </c>
      <c r="O1046" s="1"/>
    </row>
    <row r="1047" spans="1:15">
      <c r="A1047" t="s">
        <v>11</v>
      </c>
      <c r="B1047" t="s">
        <v>3707</v>
      </c>
      <c r="C1047" t="s">
        <v>8429</v>
      </c>
      <c r="D1047" t="s">
        <v>5006</v>
      </c>
      <c r="E1047" t="s">
        <v>150</v>
      </c>
      <c r="G1047" t="s">
        <v>8427</v>
      </c>
      <c r="H1047" t="s">
        <v>152</v>
      </c>
      <c r="I1047" s="1">
        <v>45323</v>
      </c>
      <c r="K1047" s="66">
        <v>0</v>
      </c>
      <c r="L1047" t="s">
        <v>92</v>
      </c>
      <c r="M1047" s="66">
        <v>273660.34000000003</v>
      </c>
      <c r="N1047" s="66">
        <v>0</v>
      </c>
      <c r="O1047" s="1"/>
    </row>
    <row r="1048" spans="1:15">
      <c r="A1048" t="s">
        <v>11</v>
      </c>
      <c r="B1048" t="s">
        <v>3707</v>
      </c>
      <c r="C1048" t="s">
        <v>8432</v>
      </c>
      <c r="D1048" t="s">
        <v>5006</v>
      </c>
      <c r="E1048" t="s">
        <v>150</v>
      </c>
      <c r="G1048" t="s">
        <v>8427</v>
      </c>
      <c r="H1048" t="s">
        <v>152</v>
      </c>
      <c r="I1048" s="1">
        <v>45323</v>
      </c>
      <c r="K1048" s="66">
        <v>0</v>
      </c>
      <c r="L1048" t="s">
        <v>92</v>
      </c>
      <c r="M1048" s="66">
        <v>64750.66</v>
      </c>
      <c r="N1048" s="66">
        <v>0</v>
      </c>
      <c r="O1048" s="1"/>
    </row>
    <row r="1049" spans="1:15">
      <c r="A1049" t="s">
        <v>11</v>
      </c>
      <c r="B1049" t="s">
        <v>3707</v>
      </c>
      <c r="C1049" t="s">
        <v>8430</v>
      </c>
      <c r="D1049" t="s">
        <v>5006</v>
      </c>
      <c r="E1049" t="s">
        <v>150</v>
      </c>
      <c r="G1049" t="s">
        <v>8427</v>
      </c>
      <c r="H1049" t="s">
        <v>152</v>
      </c>
      <c r="I1049" s="1">
        <v>45323</v>
      </c>
      <c r="K1049" s="66">
        <v>0</v>
      </c>
      <c r="L1049" t="s">
        <v>92</v>
      </c>
      <c r="M1049" s="66">
        <v>26698.560000000001</v>
      </c>
      <c r="N1049" s="66">
        <v>0</v>
      </c>
      <c r="O1049" s="1"/>
    </row>
    <row r="1050" spans="1:15">
      <c r="A1050" t="s">
        <v>11</v>
      </c>
      <c r="B1050" t="s">
        <v>7661</v>
      </c>
      <c r="C1050" t="s">
        <v>8426</v>
      </c>
      <c r="D1050" t="s">
        <v>5006</v>
      </c>
      <c r="E1050" t="s">
        <v>150</v>
      </c>
      <c r="G1050" t="s">
        <v>8433</v>
      </c>
      <c r="H1050" t="s">
        <v>152</v>
      </c>
      <c r="I1050" s="1">
        <v>45139</v>
      </c>
      <c r="K1050" s="66">
        <v>0</v>
      </c>
      <c r="L1050" t="s">
        <v>92</v>
      </c>
      <c r="M1050" s="66">
        <v>39612.355000000003</v>
      </c>
      <c r="N1050" s="66">
        <v>0</v>
      </c>
      <c r="O1050" s="1"/>
    </row>
    <row r="1051" spans="1:15">
      <c r="A1051" t="s">
        <v>11</v>
      </c>
      <c r="B1051" t="s">
        <v>7661</v>
      </c>
      <c r="C1051" t="s">
        <v>8426</v>
      </c>
      <c r="D1051" t="s">
        <v>5006</v>
      </c>
      <c r="E1051" t="s">
        <v>150</v>
      </c>
      <c r="G1051" t="s">
        <v>8433</v>
      </c>
      <c r="H1051" t="s">
        <v>152</v>
      </c>
      <c r="I1051" s="1">
        <v>45139</v>
      </c>
      <c r="K1051" s="66">
        <v>0</v>
      </c>
      <c r="L1051" t="s">
        <v>92</v>
      </c>
      <c r="M1051" s="66">
        <v>1739.88</v>
      </c>
      <c r="N1051" s="66">
        <v>0</v>
      </c>
      <c r="O1051" s="1"/>
    </row>
    <row r="1052" spans="1:15">
      <c r="A1052" t="s">
        <v>11</v>
      </c>
      <c r="B1052" t="s">
        <v>7661</v>
      </c>
      <c r="C1052" t="s">
        <v>8428</v>
      </c>
      <c r="D1052" t="s">
        <v>5006</v>
      </c>
      <c r="E1052" t="s">
        <v>150</v>
      </c>
      <c r="G1052" t="s">
        <v>8433</v>
      </c>
      <c r="H1052" t="s">
        <v>152</v>
      </c>
      <c r="I1052" s="1">
        <v>45139</v>
      </c>
      <c r="K1052" s="66">
        <v>0</v>
      </c>
      <c r="L1052" t="s">
        <v>92</v>
      </c>
      <c r="M1052" s="66">
        <v>24947.1</v>
      </c>
      <c r="N1052" s="66">
        <v>0</v>
      </c>
      <c r="O1052" s="1"/>
    </row>
    <row r="1053" spans="1:15">
      <c r="A1053" t="s">
        <v>11</v>
      </c>
      <c r="B1053" t="s">
        <v>7661</v>
      </c>
      <c r="C1053" t="s">
        <v>8429</v>
      </c>
      <c r="D1053" t="s">
        <v>5006</v>
      </c>
      <c r="E1053" t="s">
        <v>150</v>
      </c>
      <c r="G1053" t="s">
        <v>8433</v>
      </c>
      <c r="H1053" t="s">
        <v>152</v>
      </c>
      <c r="I1053" s="1">
        <v>45139</v>
      </c>
      <c r="K1053" s="66">
        <v>0</v>
      </c>
      <c r="L1053" t="s">
        <v>92</v>
      </c>
      <c r="M1053" s="66">
        <v>7991.3050000000003</v>
      </c>
      <c r="N1053" s="66">
        <v>0</v>
      </c>
      <c r="O1053" s="1"/>
    </row>
    <row r="1054" spans="1:15">
      <c r="A1054" t="s">
        <v>11</v>
      </c>
      <c r="B1054" t="s">
        <v>7661</v>
      </c>
      <c r="C1054" t="s">
        <v>8432</v>
      </c>
      <c r="D1054" t="s">
        <v>5006</v>
      </c>
      <c r="E1054" t="s">
        <v>150</v>
      </c>
      <c r="G1054" t="s">
        <v>8433</v>
      </c>
      <c r="H1054" t="s">
        <v>152</v>
      </c>
      <c r="I1054" s="1">
        <v>45139</v>
      </c>
      <c r="K1054" s="66">
        <v>0</v>
      </c>
      <c r="L1054" t="s">
        <v>92</v>
      </c>
      <c r="M1054" s="66">
        <v>6692.75</v>
      </c>
      <c r="N1054" s="66">
        <v>0</v>
      </c>
      <c r="O1054" s="1"/>
    </row>
    <row r="1055" spans="1:15">
      <c r="A1055" t="s">
        <v>11</v>
      </c>
      <c r="B1055" t="s">
        <v>7661</v>
      </c>
      <c r="C1055" t="s">
        <v>8430</v>
      </c>
      <c r="D1055" t="s">
        <v>5006</v>
      </c>
      <c r="E1055" t="s">
        <v>150</v>
      </c>
      <c r="G1055" t="s">
        <v>8433</v>
      </c>
      <c r="H1055" t="s">
        <v>152</v>
      </c>
      <c r="I1055" s="1">
        <v>45139</v>
      </c>
      <c r="K1055" s="66">
        <v>0</v>
      </c>
      <c r="L1055" t="s">
        <v>92</v>
      </c>
      <c r="M1055" s="66">
        <v>779.64</v>
      </c>
      <c r="N1055" s="66">
        <v>0</v>
      </c>
      <c r="O1055" s="1"/>
    </row>
    <row r="1056" spans="1:15">
      <c r="A1056" t="s">
        <v>11</v>
      </c>
      <c r="B1056" t="s">
        <v>7661</v>
      </c>
      <c r="C1056" t="s">
        <v>8426</v>
      </c>
      <c r="D1056" t="s">
        <v>5006</v>
      </c>
      <c r="E1056" t="s">
        <v>150</v>
      </c>
      <c r="G1056" t="s">
        <v>8433</v>
      </c>
      <c r="H1056" t="s">
        <v>152</v>
      </c>
      <c r="I1056" s="1">
        <v>45170</v>
      </c>
      <c r="K1056" s="66">
        <v>0</v>
      </c>
      <c r="L1056" t="s">
        <v>92</v>
      </c>
      <c r="M1056" s="66">
        <v>56486.93</v>
      </c>
      <c r="N1056" s="66">
        <v>0</v>
      </c>
      <c r="O1056" s="1"/>
    </row>
    <row r="1057" spans="1:15">
      <c r="A1057" t="s">
        <v>11</v>
      </c>
      <c r="B1057" t="s">
        <v>7661</v>
      </c>
      <c r="C1057" t="s">
        <v>8428</v>
      </c>
      <c r="D1057" t="s">
        <v>5006</v>
      </c>
      <c r="E1057" t="s">
        <v>150</v>
      </c>
      <c r="G1057" t="s">
        <v>8433</v>
      </c>
      <c r="H1057" t="s">
        <v>152</v>
      </c>
      <c r="I1057" s="1">
        <v>45170</v>
      </c>
      <c r="K1057" s="66">
        <v>0</v>
      </c>
      <c r="L1057" t="s">
        <v>92</v>
      </c>
      <c r="M1057" s="66">
        <v>33333.42</v>
      </c>
      <c r="N1057" s="66">
        <v>0</v>
      </c>
      <c r="O1057" s="1"/>
    </row>
    <row r="1058" spans="1:15">
      <c r="A1058" t="s">
        <v>11</v>
      </c>
      <c r="B1058" t="s">
        <v>7661</v>
      </c>
      <c r="C1058" t="s">
        <v>8431</v>
      </c>
      <c r="D1058" t="s">
        <v>5006</v>
      </c>
      <c r="E1058" t="s">
        <v>150</v>
      </c>
      <c r="G1058" t="s">
        <v>8433</v>
      </c>
      <c r="H1058" t="s">
        <v>152</v>
      </c>
      <c r="I1058" s="1">
        <v>45170</v>
      </c>
      <c r="K1058" s="66">
        <v>0</v>
      </c>
      <c r="L1058" t="s">
        <v>92</v>
      </c>
      <c r="M1058" s="66">
        <v>5952.9849999999997</v>
      </c>
      <c r="N1058" s="66">
        <v>0</v>
      </c>
      <c r="O1058" s="1"/>
    </row>
    <row r="1059" spans="1:15">
      <c r="A1059" t="s">
        <v>11</v>
      </c>
      <c r="B1059" t="s">
        <v>7661</v>
      </c>
      <c r="C1059" t="s">
        <v>8429</v>
      </c>
      <c r="D1059" t="s">
        <v>5006</v>
      </c>
      <c r="E1059" t="s">
        <v>150</v>
      </c>
      <c r="G1059" t="s">
        <v>8433</v>
      </c>
      <c r="H1059" t="s">
        <v>152</v>
      </c>
      <c r="I1059" s="1">
        <v>45170</v>
      </c>
      <c r="K1059" s="66">
        <v>0</v>
      </c>
      <c r="L1059" t="s">
        <v>92</v>
      </c>
      <c r="M1059" s="66">
        <v>10865.01</v>
      </c>
      <c r="N1059" s="66">
        <v>0</v>
      </c>
      <c r="O1059" s="1"/>
    </row>
    <row r="1060" spans="1:15">
      <c r="A1060" t="s">
        <v>11</v>
      </c>
      <c r="B1060" t="s">
        <v>7661</v>
      </c>
      <c r="C1060" t="s">
        <v>8432</v>
      </c>
      <c r="D1060" t="s">
        <v>5006</v>
      </c>
      <c r="E1060" t="s">
        <v>150</v>
      </c>
      <c r="G1060" t="s">
        <v>8433</v>
      </c>
      <c r="H1060" t="s">
        <v>152</v>
      </c>
      <c r="I1060" s="1">
        <v>45170</v>
      </c>
      <c r="K1060" s="66">
        <v>0</v>
      </c>
      <c r="L1060" t="s">
        <v>92</v>
      </c>
      <c r="M1060" s="66">
        <v>10479.450000000001</v>
      </c>
      <c r="N1060" s="66">
        <v>0</v>
      </c>
      <c r="O1060" s="1"/>
    </row>
    <row r="1061" spans="1:15">
      <c r="A1061" t="s">
        <v>11</v>
      </c>
      <c r="B1061" t="s">
        <v>7661</v>
      </c>
      <c r="C1061" t="s">
        <v>8430</v>
      </c>
      <c r="D1061" t="s">
        <v>5006</v>
      </c>
      <c r="E1061" t="s">
        <v>150</v>
      </c>
      <c r="G1061" t="s">
        <v>8433</v>
      </c>
      <c r="H1061" t="s">
        <v>152</v>
      </c>
      <c r="I1061" s="1">
        <v>45170</v>
      </c>
      <c r="K1061" s="66">
        <v>0</v>
      </c>
      <c r="L1061" t="s">
        <v>92</v>
      </c>
      <c r="M1061" s="66">
        <v>1060.0050000000001</v>
      </c>
      <c r="N1061" s="66">
        <v>0</v>
      </c>
      <c r="O1061" s="1"/>
    </row>
    <row r="1062" spans="1:15">
      <c r="A1062" t="s">
        <v>11</v>
      </c>
      <c r="B1062" t="s">
        <v>7661</v>
      </c>
      <c r="C1062" t="s">
        <v>8426</v>
      </c>
      <c r="D1062" t="s">
        <v>5006</v>
      </c>
      <c r="E1062" t="s">
        <v>150</v>
      </c>
      <c r="G1062" t="s">
        <v>8433</v>
      </c>
      <c r="H1062" t="s">
        <v>152</v>
      </c>
      <c r="I1062" s="1">
        <v>45200</v>
      </c>
      <c r="K1062" s="66">
        <v>0</v>
      </c>
      <c r="L1062" t="s">
        <v>92</v>
      </c>
      <c r="M1062" s="66">
        <v>61876.24</v>
      </c>
      <c r="N1062" s="66">
        <v>0</v>
      </c>
      <c r="O1062" s="1"/>
    </row>
    <row r="1063" spans="1:15">
      <c r="A1063" t="s">
        <v>11</v>
      </c>
      <c r="B1063" t="s">
        <v>7661</v>
      </c>
      <c r="C1063" t="s">
        <v>8426</v>
      </c>
      <c r="D1063" t="s">
        <v>5006</v>
      </c>
      <c r="E1063" t="s">
        <v>150</v>
      </c>
      <c r="G1063" t="s">
        <v>8433</v>
      </c>
      <c r="H1063" t="s">
        <v>152</v>
      </c>
      <c r="I1063" s="1">
        <v>45200</v>
      </c>
      <c r="K1063" s="66">
        <v>0</v>
      </c>
      <c r="L1063" t="s">
        <v>92</v>
      </c>
      <c r="M1063" s="66">
        <v>3555.0349999999999</v>
      </c>
      <c r="N1063" s="66">
        <v>0</v>
      </c>
      <c r="O1063" s="1"/>
    </row>
    <row r="1064" spans="1:15">
      <c r="A1064" t="s">
        <v>11</v>
      </c>
      <c r="B1064" t="s">
        <v>7661</v>
      </c>
      <c r="C1064" t="s">
        <v>8428</v>
      </c>
      <c r="D1064" t="s">
        <v>5006</v>
      </c>
      <c r="E1064" t="s">
        <v>150</v>
      </c>
      <c r="G1064" t="s">
        <v>8433</v>
      </c>
      <c r="H1064" t="s">
        <v>152</v>
      </c>
      <c r="I1064" s="1">
        <v>45200</v>
      </c>
      <c r="K1064" s="66">
        <v>0</v>
      </c>
      <c r="L1064" t="s">
        <v>92</v>
      </c>
      <c r="M1064" s="66">
        <v>38882.364999999998</v>
      </c>
      <c r="N1064" s="66">
        <v>0</v>
      </c>
      <c r="O1064" s="1"/>
    </row>
    <row r="1065" spans="1:15">
      <c r="A1065" t="s">
        <v>11</v>
      </c>
      <c r="B1065" t="s">
        <v>7661</v>
      </c>
      <c r="C1065" t="s">
        <v>8429</v>
      </c>
      <c r="D1065" t="s">
        <v>5006</v>
      </c>
      <c r="E1065" t="s">
        <v>150</v>
      </c>
      <c r="G1065" t="s">
        <v>8433</v>
      </c>
      <c r="H1065" t="s">
        <v>152</v>
      </c>
      <c r="I1065" s="1">
        <v>45200</v>
      </c>
      <c r="K1065" s="66">
        <v>0</v>
      </c>
      <c r="L1065" t="s">
        <v>92</v>
      </c>
      <c r="M1065" s="66">
        <v>11724.66</v>
      </c>
      <c r="N1065" s="66">
        <v>0</v>
      </c>
      <c r="O1065" s="1"/>
    </row>
    <row r="1066" spans="1:15">
      <c r="A1066" t="s">
        <v>11</v>
      </c>
      <c r="B1066" t="s">
        <v>7661</v>
      </c>
      <c r="C1066" t="s">
        <v>8432</v>
      </c>
      <c r="D1066" t="s">
        <v>5006</v>
      </c>
      <c r="E1066" t="s">
        <v>150</v>
      </c>
      <c r="G1066" t="s">
        <v>8433</v>
      </c>
      <c r="H1066" t="s">
        <v>152</v>
      </c>
      <c r="I1066" s="1">
        <v>45200</v>
      </c>
      <c r="K1066" s="66">
        <v>0</v>
      </c>
      <c r="L1066" t="s">
        <v>92</v>
      </c>
      <c r="M1066" s="66">
        <v>11544.44</v>
      </c>
      <c r="N1066" s="66">
        <v>0</v>
      </c>
      <c r="O1066" s="1"/>
    </row>
    <row r="1067" spans="1:15">
      <c r="A1067" t="s">
        <v>11</v>
      </c>
      <c r="B1067" t="s">
        <v>7661</v>
      </c>
      <c r="C1067" t="s">
        <v>8430</v>
      </c>
      <c r="D1067" t="s">
        <v>5006</v>
      </c>
      <c r="E1067" t="s">
        <v>150</v>
      </c>
      <c r="G1067" t="s">
        <v>8433</v>
      </c>
      <c r="H1067" t="s">
        <v>152</v>
      </c>
      <c r="I1067" s="1">
        <v>45200</v>
      </c>
      <c r="K1067" s="66">
        <v>0</v>
      </c>
      <c r="L1067" t="s">
        <v>92</v>
      </c>
      <c r="M1067" s="66">
        <v>1143.8699999999999</v>
      </c>
      <c r="N1067" s="66">
        <v>0</v>
      </c>
      <c r="O1067" s="1"/>
    </row>
    <row r="1068" spans="1:15">
      <c r="A1068" t="s">
        <v>11</v>
      </c>
      <c r="B1068" t="s">
        <v>7661</v>
      </c>
      <c r="C1068" t="s">
        <v>8426</v>
      </c>
      <c r="D1068" t="s">
        <v>5006</v>
      </c>
      <c r="E1068" t="s">
        <v>150</v>
      </c>
      <c r="G1068" t="s">
        <v>8433</v>
      </c>
      <c r="H1068" t="s">
        <v>152</v>
      </c>
      <c r="I1068" s="1">
        <v>45231</v>
      </c>
      <c r="K1068" s="66">
        <v>0</v>
      </c>
      <c r="L1068" t="s">
        <v>92</v>
      </c>
      <c r="M1068" s="66">
        <v>82583.264999999999</v>
      </c>
      <c r="N1068" s="66">
        <v>0</v>
      </c>
      <c r="O1068" s="1"/>
    </row>
    <row r="1069" spans="1:15">
      <c r="A1069" t="s">
        <v>11</v>
      </c>
      <c r="B1069" t="s">
        <v>7661</v>
      </c>
      <c r="C1069" t="s">
        <v>8428</v>
      </c>
      <c r="D1069" t="s">
        <v>5006</v>
      </c>
      <c r="E1069" t="s">
        <v>150</v>
      </c>
      <c r="G1069" t="s">
        <v>8433</v>
      </c>
      <c r="H1069" t="s">
        <v>152</v>
      </c>
      <c r="I1069" s="1">
        <v>45231</v>
      </c>
      <c r="K1069" s="66">
        <v>0</v>
      </c>
      <c r="L1069" t="s">
        <v>92</v>
      </c>
      <c r="M1069" s="66">
        <v>49340.4</v>
      </c>
      <c r="N1069" s="66">
        <v>0</v>
      </c>
      <c r="O1069" s="1"/>
    </row>
    <row r="1070" spans="1:15">
      <c r="A1070" t="s">
        <v>11</v>
      </c>
      <c r="B1070" t="s">
        <v>7661</v>
      </c>
      <c r="C1070" t="s">
        <v>8429</v>
      </c>
      <c r="D1070" t="s">
        <v>5006</v>
      </c>
      <c r="E1070" t="s">
        <v>150</v>
      </c>
      <c r="G1070" t="s">
        <v>8433</v>
      </c>
      <c r="H1070" t="s">
        <v>152</v>
      </c>
      <c r="I1070" s="1">
        <v>45231</v>
      </c>
      <c r="K1070" s="66">
        <v>0</v>
      </c>
      <c r="L1070" t="s">
        <v>92</v>
      </c>
      <c r="M1070" s="66">
        <v>17010.605</v>
      </c>
      <c r="N1070" s="66">
        <v>0</v>
      </c>
      <c r="O1070" s="1"/>
    </row>
    <row r="1071" spans="1:15">
      <c r="A1071" t="s">
        <v>11</v>
      </c>
      <c r="B1071" t="s">
        <v>7661</v>
      </c>
      <c r="C1071" t="s">
        <v>8432</v>
      </c>
      <c r="D1071" t="s">
        <v>5006</v>
      </c>
      <c r="E1071" t="s">
        <v>150</v>
      </c>
      <c r="G1071" t="s">
        <v>8433</v>
      </c>
      <c r="H1071" t="s">
        <v>152</v>
      </c>
      <c r="I1071" s="1">
        <v>45231</v>
      </c>
      <c r="K1071" s="66">
        <v>0</v>
      </c>
      <c r="L1071" t="s">
        <v>92</v>
      </c>
      <c r="M1071" s="66">
        <v>11991.56</v>
      </c>
      <c r="N1071" s="66">
        <v>0</v>
      </c>
      <c r="O1071" s="1"/>
    </row>
    <row r="1072" spans="1:15">
      <c r="A1072" t="s">
        <v>11</v>
      </c>
      <c r="B1072" t="s">
        <v>7661</v>
      </c>
      <c r="C1072" t="s">
        <v>8430</v>
      </c>
      <c r="D1072" t="s">
        <v>5006</v>
      </c>
      <c r="E1072" t="s">
        <v>150</v>
      </c>
      <c r="G1072" t="s">
        <v>8433</v>
      </c>
      <c r="H1072" t="s">
        <v>152</v>
      </c>
      <c r="I1072" s="1">
        <v>45231</v>
      </c>
      <c r="K1072" s="66">
        <v>0</v>
      </c>
      <c r="L1072" t="s">
        <v>92</v>
      </c>
      <c r="M1072" s="66">
        <v>1659.575</v>
      </c>
      <c r="N1072" s="66">
        <v>0</v>
      </c>
      <c r="O1072" s="1"/>
    </row>
    <row r="1073" spans="1:15">
      <c r="A1073" t="s">
        <v>11</v>
      </c>
      <c r="B1073" t="s">
        <v>7661</v>
      </c>
      <c r="C1073" t="s">
        <v>8426</v>
      </c>
      <c r="D1073" t="s">
        <v>5006</v>
      </c>
      <c r="E1073" t="s">
        <v>150</v>
      </c>
      <c r="G1073" t="s">
        <v>8433</v>
      </c>
      <c r="H1073" t="s">
        <v>152</v>
      </c>
      <c r="I1073" s="1">
        <v>45261</v>
      </c>
      <c r="K1073" s="66">
        <v>0</v>
      </c>
      <c r="L1073" t="s">
        <v>92</v>
      </c>
      <c r="M1073" s="66">
        <v>224015.4</v>
      </c>
      <c r="N1073" s="66">
        <v>0</v>
      </c>
      <c r="O1073" s="1"/>
    </row>
    <row r="1074" spans="1:15">
      <c r="A1074" t="s">
        <v>11</v>
      </c>
      <c r="B1074" t="s">
        <v>7661</v>
      </c>
      <c r="C1074" t="s">
        <v>8428</v>
      </c>
      <c r="D1074" t="s">
        <v>5006</v>
      </c>
      <c r="E1074" t="s">
        <v>150</v>
      </c>
      <c r="G1074" t="s">
        <v>8433</v>
      </c>
      <c r="H1074" t="s">
        <v>152</v>
      </c>
      <c r="I1074" s="1">
        <v>45261</v>
      </c>
      <c r="K1074" s="66">
        <v>0</v>
      </c>
      <c r="L1074" t="s">
        <v>92</v>
      </c>
      <c r="M1074" s="66">
        <v>130044.77499999999</v>
      </c>
      <c r="N1074" s="66">
        <v>0</v>
      </c>
      <c r="O1074" s="1"/>
    </row>
    <row r="1075" spans="1:15">
      <c r="A1075" t="s">
        <v>11</v>
      </c>
      <c r="B1075" t="s">
        <v>7661</v>
      </c>
      <c r="C1075" t="s">
        <v>8429</v>
      </c>
      <c r="D1075" t="s">
        <v>5006</v>
      </c>
      <c r="E1075" t="s">
        <v>150</v>
      </c>
      <c r="G1075" t="s">
        <v>8433</v>
      </c>
      <c r="H1075" t="s">
        <v>152</v>
      </c>
      <c r="I1075" s="1">
        <v>45261</v>
      </c>
      <c r="K1075" s="66">
        <v>0</v>
      </c>
      <c r="L1075" t="s">
        <v>92</v>
      </c>
      <c r="M1075" s="66">
        <v>55112.154999999999</v>
      </c>
      <c r="N1075" s="66">
        <v>0</v>
      </c>
      <c r="O1075" s="1"/>
    </row>
    <row r="1076" spans="1:15">
      <c r="A1076" t="s">
        <v>11</v>
      </c>
      <c r="B1076" t="s">
        <v>7661</v>
      </c>
      <c r="C1076" t="s">
        <v>8432</v>
      </c>
      <c r="D1076" t="s">
        <v>5006</v>
      </c>
      <c r="E1076" t="s">
        <v>150</v>
      </c>
      <c r="G1076" t="s">
        <v>8433</v>
      </c>
      <c r="H1076" t="s">
        <v>152</v>
      </c>
      <c r="I1076" s="1">
        <v>45261</v>
      </c>
      <c r="K1076" s="66">
        <v>0</v>
      </c>
      <c r="L1076" t="s">
        <v>92</v>
      </c>
      <c r="M1076" s="66">
        <v>20879.03</v>
      </c>
      <c r="N1076" s="66">
        <v>0</v>
      </c>
      <c r="O1076" s="1"/>
    </row>
    <row r="1077" spans="1:15">
      <c r="A1077" t="s">
        <v>11</v>
      </c>
      <c r="B1077" t="s">
        <v>7661</v>
      </c>
      <c r="C1077" t="s">
        <v>8430</v>
      </c>
      <c r="D1077" t="s">
        <v>5006</v>
      </c>
      <c r="E1077" t="s">
        <v>150</v>
      </c>
      <c r="G1077" t="s">
        <v>8433</v>
      </c>
      <c r="H1077" t="s">
        <v>152</v>
      </c>
      <c r="I1077" s="1">
        <v>45261</v>
      </c>
      <c r="K1077" s="66">
        <v>0</v>
      </c>
      <c r="L1077" t="s">
        <v>92</v>
      </c>
      <c r="M1077" s="66">
        <v>5376.8050000000003</v>
      </c>
      <c r="N1077" s="66">
        <v>0</v>
      </c>
      <c r="O1077" s="1"/>
    </row>
    <row r="1078" spans="1:15">
      <c r="A1078" t="s">
        <v>11</v>
      </c>
      <c r="B1078" t="s">
        <v>7661</v>
      </c>
      <c r="C1078" t="s">
        <v>8426</v>
      </c>
      <c r="D1078" t="s">
        <v>5006</v>
      </c>
      <c r="E1078" t="s">
        <v>150</v>
      </c>
      <c r="G1078" t="s">
        <v>8433</v>
      </c>
      <c r="H1078" t="s">
        <v>152</v>
      </c>
      <c r="I1078" s="1">
        <v>45292</v>
      </c>
      <c r="K1078" s="66">
        <v>0</v>
      </c>
      <c r="L1078" t="s">
        <v>92</v>
      </c>
      <c r="M1078" s="66">
        <v>482769.935</v>
      </c>
      <c r="N1078" s="66">
        <v>0</v>
      </c>
      <c r="O1078" s="1"/>
    </row>
    <row r="1079" spans="1:15">
      <c r="A1079" t="s">
        <v>11</v>
      </c>
      <c r="B1079" t="s">
        <v>7661</v>
      </c>
      <c r="C1079" t="s">
        <v>8426</v>
      </c>
      <c r="D1079" t="s">
        <v>5006</v>
      </c>
      <c r="E1079" t="s">
        <v>150</v>
      </c>
      <c r="G1079" t="s">
        <v>8433</v>
      </c>
      <c r="H1079" t="s">
        <v>152</v>
      </c>
      <c r="I1079" s="1">
        <v>45292</v>
      </c>
      <c r="K1079" s="66">
        <v>0</v>
      </c>
      <c r="L1079" t="s">
        <v>92</v>
      </c>
      <c r="M1079" s="66">
        <v>10882.61</v>
      </c>
      <c r="N1079" s="66">
        <v>0</v>
      </c>
      <c r="O1079" s="1"/>
    </row>
    <row r="1080" spans="1:15">
      <c r="A1080" t="s">
        <v>11</v>
      </c>
      <c r="B1080" t="s">
        <v>7661</v>
      </c>
      <c r="C1080" t="s">
        <v>8428</v>
      </c>
      <c r="D1080" t="s">
        <v>5006</v>
      </c>
      <c r="E1080" t="s">
        <v>150</v>
      </c>
      <c r="G1080" t="s">
        <v>8433</v>
      </c>
      <c r="H1080" t="s">
        <v>152</v>
      </c>
      <c r="I1080" s="1">
        <v>45292</v>
      </c>
      <c r="K1080" s="66">
        <v>0</v>
      </c>
      <c r="L1080" t="s">
        <v>92</v>
      </c>
      <c r="M1080" s="66">
        <v>278875.03499999997</v>
      </c>
      <c r="N1080" s="66">
        <v>0</v>
      </c>
      <c r="O1080" s="1"/>
    </row>
    <row r="1081" spans="1:15">
      <c r="A1081" t="s">
        <v>11</v>
      </c>
      <c r="B1081" t="s">
        <v>7661</v>
      </c>
      <c r="C1081" t="s">
        <v>8429</v>
      </c>
      <c r="D1081" t="s">
        <v>5006</v>
      </c>
      <c r="E1081" t="s">
        <v>150</v>
      </c>
      <c r="G1081" t="s">
        <v>8433</v>
      </c>
      <c r="H1081" t="s">
        <v>152</v>
      </c>
      <c r="I1081" s="1">
        <v>45292</v>
      </c>
      <c r="K1081" s="66">
        <v>0</v>
      </c>
      <c r="L1081" t="s">
        <v>92</v>
      </c>
      <c r="M1081" s="66">
        <v>127955.41499999999</v>
      </c>
      <c r="N1081" s="66">
        <v>0</v>
      </c>
      <c r="O1081" s="1"/>
    </row>
    <row r="1082" spans="1:15">
      <c r="A1082" t="s">
        <v>11</v>
      </c>
      <c r="B1082" t="s">
        <v>7661</v>
      </c>
      <c r="C1082" t="s">
        <v>8432</v>
      </c>
      <c r="D1082" t="s">
        <v>5006</v>
      </c>
      <c r="E1082" t="s">
        <v>150</v>
      </c>
      <c r="G1082" t="s">
        <v>8433</v>
      </c>
      <c r="H1082" t="s">
        <v>152</v>
      </c>
      <c r="I1082" s="1">
        <v>45292</v>
      </c>
      <c r="K1082" s="66">
        <v>0</v>
      </c>
      <c r="L1082" t="s">
        <v>92</v>
      </c>
      <c r="M1082" s="66">
        <v>36346.904999999999</v>
      </c>
      <c r="N1082" s="66">
        <v>0</v>
      </c>
      <c r="O1082" s="1"/>
    </row>
    <row r="1083" spans="1:15">
      <c r="A1083" t="s">
        <v>11</v>
      </c>
      <c r="B1083" t="s">
        <v>7661</v>
      </c>
      <c r="C1083" t="s">
        <v>8430</v>
      </c>
      <c r="D1083" t="s">
        <v>5006</v>
      </c>
      <c r="E1083" t="s">
        <v>150</v>
      </c>
      <c r="G1083" t="s">
        <v>8433</v>
      </c>
      <c r="H1083" t="s">
        <v>152</v>
      </c>
      <c r="I1083" s="1">
        <v>45292</v>
      </c>
      <c r="K1083" s="66">
        <v>0</v>
      </c>
      <c r="L1083" t="s">
        <v>92</v>
      </c>
      <c r="M1083" s="66">
        <v>12483.45</v>
      </c>
      <c r="N1083" s="66">
        <v>0</v>
      </c>
      <c r="O1083" s="1"/>
    </row>
    <row r="1084" spans="1:15">
      <c r="A1084" t="s">
        <v>11</v>
      </c>
      <c r="B1084" t="s">
        <v>7661</v>
      </c>
      <c r="C1084" t="s">
        <v>8426</v>
      </c>
      <c r="D1084" t="s">
        <v>5006</v>
      </c>
      <c r="E1084" t="s">
        <v>150</v>
      </c>
      <c r="G1084" t="s">
        <v>8433</v>
      </c>
      <c r="H1084" t="s">
        <v>152</v>
      </c>
      <c r="I1084" s="1">
        <v>45323</v>
      </c>
      <c r="K1084" s="66">
        <v>0</v>
      </c>
      <c r="L1084" t="s">
        <v>92</v>
      </c>
      <c r="M1084" s="66">
        <v>963387.54500000004</v>
      </c>
      <c r="N1084" s="66">
        <v>0</v>
      </c>
      <c r="O1084" s="1"/>
    </row>
    <row r="1085" spans="1:15">
      <c r="A1085" t="s">
        <v>11</v>
      </c>
      <c r="B1085" t="s">
        <v>7661</v>
      </c>
      <c r="C1085" t="s">
        <v>8428</v>
      </c>
      <c r="D1085" t="s">
        <v>5006</v>
      </c>
      <c r="E1085" t="s">
        <v>150</v>
      </c>
      <c r="G1085" t="s">
        <v>8433</v>
      </c>
      <c r="H1085" t="s">
        <v>152</v>
      </c>
      <c r="I1085" s="1">
        <v>45323</v>
      </c>
      <c r="K1085" s="66">
        <v>0</v>
      </c>
      <c r="L1085" t="s">
        <v>92</v>
      </c>
      <c r="M1085" s="66">
        <v>631737.93000000005</v>
      </c>
      <c r="N1085" s="66">
        <v>0</v>
      </c>
      <c r="O1085" s="1"/>
    </row>
    <row r="1086" spans="1:15">
      <c r="A1086" t="s">
        <v>11</v>
      </c>
      <c r="B1086" t="s">
        <v>7661</v>
      </c>
      <c r="C1086" t="s">
        <v>8431</v>
      </c>
      <c r="D1086" t="s">
        <v>5006</v>
      </c>
      <c r="E1086" t="s">
        <v>150</v>
      </c>
      <c r="G1086" t="s">
        <v>8433</v>
      </c>
      <c r="H1086" t="s">
        <v>152</v>
      </c>
      <c r="I1086" s="1">
        <v>45323</v>
      </c>
      <c r="K1086" s="66">
        <v>0</v>
      </c>
      <c r="L1086" t="s">
        <v>92</v>
      </c>
      <c r="M1086" s="66">
        <v>4091.4250000000002</v>
      </c>
      <c r="N1086" s="66">
        <v>0</v>
      </c>
      <c r="O1086" s="1"/>
    </row>
    <row r="1087" spans="1:15">
      <c r="A1087" t="s">
        <v>11</v>
      </c>
      <c r="B1087" t="s">
        <v>7661</v>
      </c>
      <c r="C1087" t="s">
        <v>8429</v>
      </c>
      <c r="D1087" t="s">
        <v>5006</v>
      </c>
      <c r="E1087" t="s">
        <v>150</v>
      </c>
      <c r="G1087" t="s">
        <v>8433</v>
      </c>
      <c r="H1087" t="s">
        <v>152</v>
      </c>
      <c r="I1087" s="1">
        <v>45323</v>
      </c>
      <c r="K1087" s="66">
        <v>0</v>
      </c>
      <c r="L1087" t="s">
        <v>92</v>
      </c>
      <c r="M1087" s="66">
        <v>273660.34000000003</v>
      </c>
      <c r="N1087" s="66">
        <v>0</v>
      </c>
      <c r="O1087" s="1"/>
    </row>
    <row r="1088" spans="1:15">
      <c r="A1088" t="s">
        <v>11</v>
      </c>
      <c r="B1088" t="s">
        <v>7661</v>
      </c>
      <c r="C1088" t="s">
        <v>8432</v>
      </c>
      <c r="D1088" t="s">
        <v>5006</v>
      </c>
      <c r="E1088" t="s">
        <v>150</v>
      </c>
      <c r="G1088" t="s">
        <v>8433</v>
      </c>
      <c r="H1088" t="s">
        <v>152</v>
      </c>
      <c r="I1088" s="1">
        <v>45323</v>
      </c>
      <c r="K1088" s="66">
        <v>0</v>
      </c>
      <c r="L1088" t="s">
        <v>92</v>
      </c>
      <c r="M1088" s="66">
        <v>64750.66</v>
      </c>
      <c r="N1088" s="66">
        <v>0</v>
      </c>
      <c r="O1088" s="1"/>
    </row>
    <row r="1089" spans="1:15">
      <c r="A1089" t="s">
        <v>11</v>
      </c>
      <c r="B1089" t="s">
        <v>7661</v>
      </c>
      <c r="C1089" t="s">
        <v>8430</v>
      </c>
      <c r="D1089" t="s">
        <v>5006</v>
      </c>
      <c r="E1089" t="s">
        <v>150</v>
      </c>
      <c r="G1089" t="s">
        <v>8433</v>
      </c>
      <c r="H1089" t="s">
        <v>152</v>
      </c>
      <c r="I1089" s="1">
        <v>45323</v>
      </c>
      <c r="K1089" s="66">
        <v>0</v>
      </c>
      <c r="L1089" t="s">
        <v>92</v>
      </c>
      <c r="M1089" s="66">
        <v>26698.560000000001</v>
      </c>
      <c r="N1089" s="66">
        <v>0</v>
      </c>
      <c r="O1089" s="1"/>
    </row>
    <row r="1090" spans="1:15">
      <c r="A1090" t="s">
        <v>11</v>
      </c>
      <c r="B1090" t="s">
        <v>3705</v>
      </c>
      <c r="C1090" t="s">
        <v>8434</v>
      </c>
      <c r="D1090" t="s">
        <v>5006</v>
      </c>
      <c r="E1090" t="s">
        <v>150</v>
      </c>
      <c r="G1090" t="s">
        <v>8416</v>
      </c>
      <c r="H1090" t="s">
        <v>152</v>
      </c>
      <c r="I1090" s="1">
        <v>44927</v>
      </c>
      <c r="K1090" s="66">
        <v>0</v>
      </c>
      <c r="L1090" t="s">
        <v>92</v>
      </c>
      <c r="M1090" s="66">
        <v>219.09</v>
      </c>
      <c r="N1090" s="66">
        <v>0</v>
      </c>
      <c r="O1090" s="1"/>
    </row>
    <row r="1091" spans="1:15">
      <c r="A1091" t="s">
        <v>11</v>
      </c>
      <c r="B1091" t="s">
        <v>3705</v>
      </c>
      <c r="C1091" t="s">
        <v>8434</v>
      </c>
      <c r="D1091" t="s">
        <v>5006</v>
      </c>
      <c r="E1091" t="s">
        <v>150</v>
      </c>
      <c r="G1091" t="s">
        <v>8416</v>
      </c>
      <c r="H1091" t="s">
        <v>152</v>
      </c>
      <c r="I1091" s="1">
        <v>44927</v>
      </c>
      <c r="K1091" s="66">
        <v>0</v>
      </c>
      <c r="L1091" t="s">
        <v>92</v>
      </c>
      <c r="M1091" s="66">
        <v>0.21</v>
      </c>
      <c r="N1091" s="66">
        <v>0</v>
      </c>
      <c r="O1091" s="1"/>
    </row>
    <row r="1092" spans="1:15">
      <c r="A1092" t="s">
        <v>11</v>
      </c>
      <c r="B1092" t="s">
        <v>3705</v>
      </c>
      <c r="C1092" t="s">
        <v>8434</v>
      </c>
      <c r="D1092" t="s">
        <v>5006</v>
      </c>
      <c r="E1092" t="s">
        <v>150</v>
      </c>
      <c r="G1092" t="s">
        <v>8416</v>
      </c>
      <c r="H1092" t="s">
        <v>152</v>
      </c>
      <c r="I1092" s="1">
        <v>44927</v>
      </c>
      <c r="K1092" s="66">
        <v>0</v>
      </c>
      <c r="L1092" t="s">
        <v>92</v>
      </c>
      <c r="M1092" s="66">
        <v>142.59</v>
      </c>
      <c r="N1092" s="66">
        <v>0</v>
      </c>
      <c r="O1092" s="1"/>
    </row>
    <row r="1093" spans="1:15">
      <c r="A1093" t="s">
        <v>11</v>
      </c>
      <c r="B1093" t="s">
        <v>3705</v>
      </c>
      <c r="C1093" t="s">
        <v>8434</v>
      </c>
      <c r="D1093" t="s">
        <v>5006</v>
      </c>
      <c r="E1093" t="s">
        <v>150</v>
      </c>
      <c r="G1093" t="s">
        <v>8416</v>
      </c>
      <c r="H1093" t="s">
        <v>152</v>
      </c>
      <c r="I1093" s="1">
        <v>44927</v>
      </c>
      <c r="K1093" s="66">
        <v>0</v>
      </c>
      <c r="L1093" t="s">
        <v>92</v>
      </c>
      <c r="M1093" s="66">
        <v>312.05</v>
      </c>
      <c r="N1093" s="66">
        <v>0</v>
      </c>
      <c r="O1093" s="1"/>
    </row>
    <row r="1094" spans="1:15">
      <c r="A1094" t="s">
        <v>11</v>
      </c>
      <c r="B1094" t="s">
        <v>3705</v>
      </c>
      <c r="C1094" t="s">
        <v>8434</v>
      </c>
      <c r="D1094" t="s">
        <v>5006</v>
      </c>
      <c r="E1094" t="s">
        <v>150</v>
      </c>
      <c r="G1094" t="s">
        <v>8416</v>
      </c>
      <c r="H1094" t="s">
        <v>152</v>
      </c>
      <c r="I1094" s="1">
        <v>44927</v>
      </c>
      <c r="K1094" s="66">
        <v>0</v>
      </c>
      <c r="L1094" t="s">
        <v>92</v>
      </c>
      <c r="M1094" s="66">
        <v>289.83</v>
      </c>
      <c r="N1094" s="66">
        <v>0</v>
      </c>
      <c r="O1094" s="1"/>
    </row>
    <row r="1095" spans="1:15">
      <c r="A1095" t="s">
        <v>11</v>
      </c>
      <c r="B1095" t="s">
        <v>3705</v>
      </c>
      <c r="C1095" t="s">
        <v>8434</v>
      </c>
      <c r="D1095" t="s">
        <v>5006</v>
      </c>
      <c r="E1095" t="s">
        <v>150</v>
      </c>
      <c r="G1095" t="s">
        <v>8416</v>
      </c>
      <c r="H1095" t="s">
        <v>152</v>
      </c>
      <c r="I1095" s="1">
        <v>44927</v>
      </c>
      <c r="K1095" s="66">
        <v>0</v>
      </c>
      <c r="L1095" t="s">
        <v>92</v>
      </c>
      <c r="M1095" s="66">
        <v>103.98</v>
      </c>
      <c r="N1095" s="66">
        <v>0</v>
      </c>
      <c r="O1095" s="1"/>
    </row>
    <row r="1096" spans="1:15">
      <c r="A1096" t="s">
        <v>11</v>
      </c>
      <c r="B1096" t="s">
        <v>3705</v>
      </c>
      <c r="C1096" t="s">
        <v>8434</v>
      </c>
      <c r="D1096" t="s">
        <v>5006</v>
      </c>
      <c r="E1096" t="s">
        <v>150</v>
      </c>
      <c r="G1096" t="s">
        <v>8416</v>
      </c>
      <c r="H1096" t="s">
        <v>152</v>
      </c>
      <c r="I1096" s="1">
        <v>44927</v>
      </c>
      <c r="K1096" s="66">
        <v>0</v>
      </c>
      <c r="L1096" t="s">
        <v>92</v>
      </c>
      <c r="M1096" s="66">
        <v>24.07</v>
      </c>
      <c r="N1096" s="66">
        <v>0</v>
      </c>
      <c r="O1096" s="1"/>
    </row>
    <row r="1097" spans="1:15">
      <c r="A1097" t="s">
        <v>11</v>
      </c>
      <c r="B1097" t="s">
        <v>3705</v>
      </c>
      <c r="C1097" t="s">
        <v>8434</v>
      </c>
      <c r="D1097" t="s">
        <v>5006</v>
      </c>
      <c r="E1097" t="s">
        <v>150</v>
      </c>
      <c r="G1097" t="s">
        <v>8416</v>
      </c>
      <c r="H1097" t="s">
        <v>152</v>
      </c>
      <c r="I1097" s="1">
        <v>44927</v>
      </c>
      <c r="K1097" s="66">
        <v>0</v>
      </c>
      <c r="L1097" t="s">
        <v>92</v>
      </c>
      <c r="M1097" s="66">
        <v>169.44</v>
      </c>
      <c r="N1097" s="66">
        <v>0</v>
      </c>
      <c r="O1097" s="1"/>
    </row>
    <row r="1098" spans="1:15">
      <c r="A1098" t="s">
        <v>11</v>
      </c>
      <c r="B1098" t="s">
        <v>3705</v>
      </c>
      <c r="C1098" t="s">
        <v>8434</v>
      </c>
      <c r="D1098" t="s">
        <v>5006</v>
      </c>
      <c r="E1098" t="s">
        <v>150</v>
      </c>
      <c r="G1098" t="s">
        <v>8416</v>
      </c>
      <c r="H1098" t="s">
        <v>152</v>
      </c>
      <c r="I1098" s="1">
        <v>44927</v>
      </c>
      <c r="K1098" s="66">
        <v>0</v>
      </c>
      <c r="L1098" t="s">
        <v>92</v>
      </c>
      <c r="M1098" s="66">
        <v>50</v>
      </c>
      <c r="N1098" s="66">
        <v>0</v>
      </c>
      <c r="O1098" s="1"/>
    </row>
    <row r="1099" spans="1:15">
      <c r="A1099" t="s">
        <v>11</v>
      </c>
      <c r="B1099" t="s">
        <v>3705</v>
      </c>
      <c r="C1099" t="s">
        <v>8434</v>
      </c>
      <c r="D1099" t="s">
        <v>5006</v>
      </c>
      <c r="E1099" t="s">
        <v>150</v>
      </c>
      <c r="G1099" t="s">
        <v>8416</v>
      </c>
      <c r="H1099" t="s">
        <v>152</v>
      </c>
      <c r="I1099" s="1">
        <v>44927</v>
      </c>
      <c r="K1099" s="66">
        <v>0</v>
      </c>
      <c r="L1099" t="s">
        <v>92</v>
      </c>
      <c r="M1099" s="66">
        <v>68.319999999999993</v>
      </c>
      <c r="N1099" s="66">
        <v>0</v>
      </c>
      <c r="O1099" s="1"/>
    </row>
    <row r="1100" spans="1:15">
      <c r="A1100" t="s">
        <v>11</v>
      </c>
      <c r="B1100" t="s">
        <v>3705</v>
      </c>
      <c r="C1100" t="s">
        <v>8434</v>
      </c>
      <c r="D1100" t="s">
        <v>5006</v>
      </c>
      <c r="E1100" t="s">
        <v>150</v>
      </c>
      <c r="G1100" t="s">
        <v>8416</v>
      </c>
      <c r="H1100" t="s">
        <v>152</v>
      </c>
      <c r="I1100" s="1">
        <v>44927</v>
      </c>
      <c r="K1100" s="66">
        <v>0</v>
      </c>
      <c r="L1100" t="s">
        <v>92</v>
      </c>
      <c r="M1100" s="66">
        <v>63.89</v>
      </c>
      <c r="N1100" s="66">
        <v>0</v>
      </c>
      <c r="O1100" s="1"/>
    </row>
    <row r="1101" spans="1:15">
      <c r="A1101" t="s">
        <v>11</v>
      </c>
      <c r="B1101" t="s">
        <v>3705</v>
      </c>
      <c r="C1101" t="s">
        <v>8434</v>
      </c>
      <c r="D1101" t="s">
        <v>5006</v>
      </c>
      <c r="E1101" t="s">
        <v>150</v>
      </c>
      <c r="G1101" t="s">
        <v>8416</v>
      </c>
      <c r="H1101" t="s">
        <v>152</v>
      </c>
      <c r="I1101" s="1">
        <v>44927</v>
      </c>
      <c r="K1101" s="66">
        <v>0</v>
      </c>
      <c r="L1101" t="s">
        <v>92</v>
      </c>
      <c r="M1101" s="66">
        <v>181.48</v>
      </c>
      <c r="N1101" s="66">
        <v>0</v>
      </c>
      <c r="O1101" s="1"/>
    </row>
    <row r="1102" spans="1:15">
      <c r="A1102" t="s">
        <v>11</v>
      </c>
      <c r="B1102" t="s">
        <v>3705</v>
      </c>
      <c r="C1102" t="s">
        <v>8435</v>
      </c>
      <c r="D1102" t="s">
        <v>5006</v>
      </c>
      <c r="E1102" t="s">
        <v>150</v>
      </c>
      <c r="G1102" t="s">
        <v>8416</v>
      </c>
      <c r="H1102" t="s">
        <v>152</v>
      </c>
      <c r="I1102" s="1">
        <v>44927</v>
      </c>
      <c r="K1102" s="66">
        <v>0</v>
      </c>
      <c r="L1102" t="s">
        <v>92</v>
      </c>
      <c r="M1102" s="66">
        <v>10544.5</v>
      </c>
      <c r="N1102" s="66">
        <v>0</v>
      </c>
      <c r="O1102" s="1"/>
    </row>
    <row r="1103" spans="1:15">
      <c r="A1103" t="s">
        <v>11</v>
      </c>
      <c r="B1103" t="s">
        <v>3705</v>
      </c>
      <c r="C1103" t="s">
        <v>8435</v>
      </c>
      <c r="D1103" t="s">
        <v>5006</v>
      </c>
      <c r="E1103" t="s">
        <v>150</v>
      </c>
      <c r="G1103" t="s">
        <v>8416</v>
      </c>
      <c r="H1103" t="s">
        <v>152</v>
      </c>
      <c r="I1103" s="1">
        <v>44927</v>
      </c>
      <c r="K1103" s="66">
        <v>0</v>
      </c>
      <c r="L1103" t="s">
        <v>92</v>
      </c>
      <c r="M1103" s="66">
        <v>10544.5</v>
      </c>
      <c r="N1103" s="66">
        <v>0</v>
      </c>
      <c r="O1103" s="1"/>
    </row>
    <row r="1104" spans="1:15">
      <c r="A1104" t="s">
        <v>11</v>
      </c>
      <c r="B1104" t="s">
        <v>3705</v>
      </c>
      <c r="C1104" t="s">
        <v>8435</v>
      </c>
      <c r="D1104" t="s">
        <v>5006</v>
      </c>
      <c r="E1104" t="s">
        <v>150</v>
      </c>
      <c r="G1104" t="s">
        <v>8416</v>
      </c>
      <c r="H1104" t="s">
        <v>152</v>
      </c>
      <c r="I1104" s="1">
        <v>44927</v>
      </c>
      <c r="K1104" s="66">
        <v>0</v>
      </c>
      <c r="L1104" t="s">
        <v>92</v>
      </c>
      <c r="M1104" s="66">
        <v>11778.99</v>
      </c>
      <c r="N1104" s="66">
        <v>0</v>
      </c>
      <c r="O1104" s="1"/>
    </row>
    <row r="1105" spans="1:15">
      <c r="A1105" t="s">
        <v>11</v>
      </c>
      <c r="B1105" t="s">
        <v>3705</v>
      </c>
      <c r="C1105" t="s">
        <v>8434</v>
      </c>
      <c r="D1105" t="s">
        <v>5006</v>
      </c>
      <c r="E1105" t="s">
        <v>150</v>
      </c>
      <c r="G1105" t="s">
        <v>8416</v>
      </c>
      <c r="H1105" t="s">
        <v>152</v>
      </c>
      <c r="I1105" s="1">
        <v>44927</v>
      </c>
      <c r="K1105" s="66">
        <v>0</v>
      </c>
      <c r="L1105" t="s">
        <v>92</v>
      </c>
      <c r="M1105" s="66">
        <v>306.48</v>
      </c>
      <c r="N1105" s="66">
        <v>0</v>
      </c>
      <c r="O1105" s="1"/>
    </row>
    <row r="1106" spans="1:15">
      <c r="A1106" t="s">
        <v>11</v>
      </c>
      <c r="B1106" t="s">
        <v>3705</v>
      </c>
      <c r="C1106" t="s">
        <v>8434</v>
      </c>
      <c r="D1106" t="s">
        <v>5006</v>
      </c>
      <c r="E1106" t="s">
        <v>150</v>
      </c>
      <c r="G1106" t="s">
        <v>8416</v>
      </c>
      <c r="H1106" t="s">
        <v>152</v>
      </c>
      <c r="I1106" s="1">
        <v>44927</v>
      </c>
      <c r="K1106" s="66">
        <v>0</v>
      </c>
      <c r="L1106" t="s">
        <v>92</v>
      </c>
      <c r="M1106" s="66">
        <v>277.23</v>
      </c>
      <c r="N1106" s="66">
        <v>0</v>
      </c>
      <c r="O1106" s="1"/>
    </row>
    <row r="1107" spans="1:15">
      <c r="A1107" t="s">
        <v>11</v>
      </c>
      <c r="B1107" t="s">
        <v>3705</v>
      </c>
      <c r="C1107" t="s">
        <v>8434</v>
      </c>
      <c r="D1107" t="s">
        <v>5006</v>
      </c>
      <c r="E1107" t="s">
        <v>150</v>
      </c>
      <c r="G1107" t="s">
        <v>8416</v>
      </c>
      <c r="H1107" t="s">
        <v>152</v>
      </c>
      <c r="I1107" s="1">
        <v>44927</v>
      </c>
      <c r="K1107" s="66">
        <v>0</v>
      </c>
      <c r="L1107" t="s">
        <v>92</v>
      </c>
      <c r="M1107" s="66">
        <v>13.89</v>
      </c>
      <c r="N1107" s="66">
        <v>0</v>
      </c>
      <c r="O1107" s="1"/>
    </row>
    <row r="1108" spans="1:15">
      <c r="A1108" t="s">
        <v>11</v>
      </c>
      <c r="B1108" t="s">
        <v>3705</v>
      </c>
      <c r="C1108" t="s">
        <v>8434</v>
      </c>
      <c r="D1108" t="s">
        <v>5006</v>
      </c>
      <c r="E1108" t="s">
        <v>150</v>
      </c>
      <c r="G1108" t="s">
        <v>8416</v>
      </c>
      <c r="H1108" t="s">
        <v>152</v>
      </c>
      <c r="I1108" s="1">
        <v>44927</v>
      </c>
      <c r="K1108" s="66">
        <v>0</v>
      </c>
      <c r="L1108" t="s">
        <v>92</v>
      </c>
      <c r="M1108" s="66">
        <v>512.96</v>
      </c>
      <c r="N1108" s="66">
        <v>0</v>
      </c>
      <c r="O1108" s="1"/>
    </row>
    <row r="1109" spans="1:15">
      <c r="A1109" t="s">
        <v>11</v>
      </c>
      <c r="B1109" t="s">
        <v>3705</v>
      </c>
      <c r="C1109" t="s">
        <v>8434</v>
      </c>
      <c r="D1109" t="s">
        <v>5006</v>
      </c>
      <c r="E1109" t="s">
        <v>150</v>
      </c>
      <c r="G1109" t="s">
        <v>8416</v>
      </c>
      <c r="H1109" t="s">
        <v>152</v>
      </c>
      <c r="I1109" s="1">
        <v>44927</v>
      </c>
      <c r="K1109" s="66">
        <v>0</v>
      </c>
      <c r="L1109" t="s">
        <v>92</v>
      </c>
      <c r="M1109" s="66">
        <v>107.42</v>
      </c>
      <c r="N1109" s="66">
        <v>0</v>
      </c>
      <c r="O1109" s="1"/>
    </row>
    <row r="1110" spans="1:15">
      <c r="A1110" t="s">
        <v>11</v>
      </c>
      <c r="B1110" t="s">
        <v>3705</v>
      </c>
      <c r="C1110" t="s">
        <v>8434</v>
      </c>
      <c r="D1110" t="s">
        <v>5006</v>
      </c>
      <c r="E1110" t="s">
        <v>150</v>
      </c>
      <c r="G1110" t="s">
        <v>8416</v>
      </c>
      <c r="H1110" t="s">
        <v>152</v>
      </c>
      <c r="I1110" s="1">
        <v>44927</v>
      </c>
      <c r="K1110" s="66">
        <v>0</v>
      </c>
      <c r="L1110" t="s">
        <v>92</v>
      </c>
      <c r="M1110" s="66">
        <v>52.81</v>
      </c>
      <c r="N1110" s="66">
        <v>0</v>
      </c>
      <c r="O1110" s="1"/>
    </row>
    <row r="1111" spans="1:15">
      <c r="A1111" t="s">
        <v>11</v>
      </c>
      <c r="B1111" t="s">
        <v>3705</v>
      </c>
      <c r="C1111" t="s">
        <v>8434</v>
      </c>
      <c r="D1111" t="s">
        <v>5006</v>
      </c>
      <c r="E1111" t="s">
        <v>150</v>
      </c>
      <c r="G1111" t="s">
        <v>8416</v>
      </c>
      <c r="H1111" t="s">
        <v>152</v>
      </c>
      <c r="I1111" s="1">
        <v>44927</v>
      </c>
      <c r="K1111" s="66">
        <v>0</v>
      </c>
      <c r="L1111" t="s">
        <v>92</v>
      </c>
      <c r="M1111" s="66">
        <v>218.52</v>
      </c>
      <c r="N1111" s="66">
        <v>0</v>
      </c>
      <c r="O1111" s="1"/>
    </row>
    <row r="1112" spans="1:15">
      <c r="A1112" t="s">
        <v>11</v>
      </c>
      <c r="B1112" t="s">
        <v>3705</v>
      </c>
      <c r="C1112" t="s">
        <v>8434</v>
      </c>
      <c r="D1112" t="s">
        <v>5006</v>
      </c>
      <c r="E1112" t="s">
        <v>150</v>
      </c>
      <c r="G1112" t="s">
        <v>8416</v>
      </c>
      <c r="H1112" t="s">
        <v>152</v>
      </c>
      <c r="I1112" s="1">
        <v>44927</v>
      </c>
      <c r="K1112" s="66">
        <v>0</v>
      </c>
      <c r="L1112" t="s">
        <v>92</v>
      </c>
      <c r="M1112" s="66">
        <v>77.23</v>
      </c>
      <c r="N1112" s="66">
        <v>0</v>
      </c>
      <c r="O1112" s="1"/>
    </row>
    <row r="1113" spans="1:15">
      <c r="A1113" t="s">
        <v>11</v>
      </c>
      <c r="B1113" t="s">
        <v>3705</v>
      </c>
      <c r="C1113" t="s">
        <v>8434</v>
      </c>
      <c r="D1113" t="s">
        <v>5006</v>
      </c>
      <c r="E1113" t="s">
        <v>150</v>
      </c>
      <c r="G1113" t="s">
        <v>8416</v>
      </c>
      <c r="H1113" t="s">
        <v>152</v>
      </c>
      <c r="I1113" s="1">
        <v>44927</v>
      </c>
      <c r="K1113" s="66">
        <v>0</v>
      </c>
      <c r="L1113" t="s">
        <v>92</v>
      </c>
      <c r="M1113" s="66">
        <v>2288.14</v>
      </c>
      <c r="N1113" s="66">
        <v>0</v>
      </c>
      <c r="O1113" s="1"/>
    </row>
    <row r="1114" spans="1:15">
      <c r="A1114" t="s">
        <v>11</v>
      </c>
      <c r="B1114" t="s">
        <v>3705</v>
      </c>
      <c r="C1114" t="s">
        <v>8434</v>
      </c>
      <c r="D1114" t="s">
        <v>5006</v>
      </c>
      <c r="E1114" t="s">
        <v>150</v>
      </c>
      <c r="G1114" t="s">
        <v>8416</v>
      </c>
      <c r="H1114" t="s">
        <v>152</v>
      </c>
      <c r="I1114" s="1">
        <v>44927</v>
      </c>
      <c r="K1114" s="66">
        <v>0</v>
      </c>
      <c r="L1114" t="s">
        <v>92</v>
      </c>
      <c r="M1114" s="66">
        <v>4037.03</v>
      </c>
      <c r="N1114" s="66">
        <v>0</v>
      </c>
      <c r="O1114" s="1"/>
    </row>
    <row r="1115" spans="1:15">
      <c r="A1115" t="s">
        <v>11</v>
      </c>
      <c r="B1115" t="s">
        <v>3705</v>
      </c>
      <c r="C1115" t="s">
        <v>8435</v>
      </c>
      <c r="D1115" t="s">
        <v>5006</v>
      </c>
      <c r="E1115" t="s">
        <v>150</v>
      </c>
      <c r="G1115" t="s">
        <v>8416</v>
      </c>
      <c r="H1115" t="s">
        <v>152</v>
      </c>
      <c r="I1115" s="1">
        <v>44927</v>
      </c>
      <c r="K1115" s="66">
        <v>0</v>
      </c>
      <c r="L1115" t="s">
        <v>92</v>
      </c>
      <c r="M1115" s="66">
        <v>16507.72</v>
      </c>
      <c r="N1115" s="66">
        <v>0</v>
      </c>
      <c r="O1115" s="1"/>
    </row>
    <row r="1116" spans="1:15">
      <c r="A1116" t="s">
        <v>11</v>
      </c>
      <c r="B1116" t="s">
        <v>3705</v>
      </c>
      <c r="C1116" t="s">
        <v>8434</v>
      </c>
      <c r="D1116" t="s">
        <v>5006</v>
      </c>
      <c r="E1116" t="s">
        <v>150</v>
      </c>
      <c r="G1116" t="s">
        <v>8416</v>
      </c>
      <c r="H1116" t="s">
        <v>152</v>
      </c>
      <c r="I1116" s="1">
        <v>44927</v>
      </c>
      <c r="K1116" s="66">
        <v>0</v>
      </c>
      <c r="L1116" t="s">
        <v>92</v>
      </c>
      <c r="M1116" s="66">
        <v>57.41</v>
      </c>
      <c r="N1116" s="66">
        <v>0</v>
      </c>
      <c r="O1116" s="1"/>
    </row>
    <row r="1117" spans="1:15">
      <c r="A1117" t="s">
        <v>11</v>
      </c>
      <c r="B1117" t="s">
        <v>3705</v>
      </c>
      <c r="C1117" t="s">
        <v>8434</v>
      </c>
      <c r="D1117" t="s">
        <v>5006</v>
      </c>
      <c r="E1117" t="s">
        <v>150</v>
      </c>
      <c r="G1117" t="s">
        <v>8416</v>
      </c>
      <c r="H1117" t="s">
        <v>152</v>
      </c>
      <c r="I1117" s="1">
        <v>44927</v>
      </c>
      <c r="K1117" s="66">
        <v>0</v>
      </c>
      <c r="L1117" t="s">
        <v>92</v>
      </c>
      <c r="M1117" s="66">
        <v>33.799999999999997</v>
      </c>
      <c r="N1117" s="66">
        <v>0</v>
      </c>
      <c r="O1117" s="1"/>
    </row>
    <row r="1118" spans="1:15">
      <c r="A1118" t="s">
        <v>11</v>
      </c>
      <c r="B1118" t="s">
        <v>3705</v>
      </c>
      <c r="C1118" t="s">
        <v>8434</v>
      </c>
      <c r="D1118" t="s">
        <v>5006</v>
      </c>
      <c r="E1118" t="s">
        <v>150</v>
      </c>
      <c r="G1118" t="s">
        <v>8416</v>
      </c>
      <c r="H1118" t="s">
        <v>152</v>
      </c>
      <c r="I1118" s="1">
        <v>44927</v>
      </c>
      <c r="K1118" s="66">
        <v>0</v>
      </c>
      <c r="L1118" t="s">
        <v>92</v>
      </c>
      <c r="M1118" s="66">
        <v>4</v>
      </c>
      <c r="N1118" s="66">
        <v>0</v>
      </c>
      <c r="O1118" s="1"/>
    </row>
    <row r="1119" spans="1:15">
      <c r="A1119" t="s">
        <v>11</v>
      </c>
      <c r="B1119" t="s">
        <v>3705</v>
      </c>
      <c r="C1119" t="s">
        <v>8434</v>
      </c>
      <c r="D1119" t="s">
        <v>5006</v>
      </c>
      <c r="E1119" t="s">
        <v>150</v>
      </c>
      <c r="G1119" t="s">
        <v>8416</v>
      </c>
      <c r="H1119" t="s">
        <v>152</v>
      </c>
      <c r="I1119" s="1">
        <v>44927</v>
      </c>
      <c r="K1119" s="66">
        <v>0</v>
      </c>
      <c r="L1119" t="s">
        <v>92</v>
      </c>
      <c r="M1119" s="66">
        <v>61.39</v>
      </c>
      <c r="N1119" s="66">
        <v>0</v>
      </c>
      <c r="O1119" s="1"/>
    </row>
    <row r="1120" spans="1:15">
      <c r="A1120" t="s">
        <v>11</v>
      </c>
      <c r="B1120" t="s">
        <v>3705</v>
      </c>
      <c r="C1120" t="s">
        <v>8434</v>
      </c>
      <c r="D1120" t="s">
        <v>5006</v>
      </c>
      <c r="E1120" t="s">
        <v>150</v>
      </c>
      <c r="G1120" t="s">
        <v>8416</v>
      </c>
      <c r="H1120" t="s">
        <v>152</v>
      </c>
      <c r="I1120" s="1">
        <v>44927</v>
      </c>
      <c r="K1120" s="66">
        <v>0</v>
      </c>
      <c r="L1120" t="s">
        <v>92</v>
      </c>
      <c r="M1120" s="66">
        <v>39.81</v>
      </c>
      <c r="N1120" s="66">
        <v>0</v>
      </c>
      <c r="O1120" s="1"/>
    </row>
    <row r="1121" spans="1:15">
      <c r="A1121" t="s">
        <v>11</v>
      </c>
      <c r="B1121" t="s">
        <v>3705</v>
      </c>
      <c r="C1121" t="s">
        <v>8434</v>
      </c>
      <c r="D1121" t="s">
        <v>5006</v>
      </c>
      <c r="E1121" t="s">
        <v>150</v>
      </c>
      <c r="G1121" t="s">
        <v>8416</v>
      </c>
      <c r="H1121" t="s">
        <v>152</v>
      </c>
      <c r="I1121" s="1">
        <v>44927</v>
      </c>
      <c r="K1121" s="66">
        <v>0</v>
      </c>
      <c r="L1121" t="s">
        <v>92</v>
      </c>
      <c r="M1121" s="66">
        <v>69.44</v>
      </c>
      <c r="N1121" s="66">
        <v>0</v>
      </c>
      <c r="O1121" s="1"/>
    </row>
    <row r="1122" spans="1:15">
      <c r="A1122" t="s">
        <v>11</v>
      </c>
      <c r="B1122" t="s">
        <v>3705</v>
      </c>
      <c r="C1122" t="s">
        <v>8434</v>
      </c>
      <c r="D1122" t="s">
        <v>5006</v>
      </c>
      <c r="E1122" t="s">
        <v>150</v>
      </c>
      <c r="G1122" t="s">
        <v>8416</v>
      </c>
      <c r="H1122" t="s">
        <v>152</v>
      </c>
      <c r="I1122" s="1">
        <v>44927</v>
      </c>
      <c r="K1122" s="66">
        <v>0</v>
      </c>
      <c r="L1122" t="s">
        <v>92</v>
      </c>
      <c r="M1122" s="66">
        <v>259.26</v>
      </c>
      <c r="N1122" s="66">
        <v>0</v>
      </c>
      <c r="O1122" s="1"/>
    </row>
    <row r="1123" spans="1:15">
      <c r="A1123" t="s">
        <v>11</v>
      </c>
      <c r="B1123" t="s">
        <v>3705</v>
      </c>
      <c r="C1123" t="s">
        <v>8434</v>
      </c>
      <c r="D1123" t="s">
        <v>5006</v>
      </c>
      <c r="E1123" t="s">
        <v>150</v>
      </c>
      <c r="G1123" t="s">
        <v>8416</v>
      </c>
      <c r="H1123" t="s">
        <v>152</v>
      </c>
      <c r="I1123" s="1">
        <v>44927</v>
      </c>
      <c r="K1123" s="66">
        <v>0</v>
      </c>
      <c r="L1123" t="s">
        <v>92</v>
      </c>
      <c r="M1123" s="66">
        <v>112.96</v>
      </c>
      <c r="N1123" s="66">
        <v>0</v>
      </c>
      <c r="O1123" s="1"/>
    </row>
    <row r="1124" spans="1:15">
      <c r="A1124" t="s">
        <v>11</v>
      </c>
      <c r="B1124" t="s">
        <v>3705</v>
      </c>
      <c r="C1124" t="s">
        <v>8434</v>
      </c>
      <c r="D1124" t="s">
        <v>5006</v>
      </c>
      <c r="E1124" t="s">
        <v>150</v>
      </c>
      <c r="G1124" t="s">
        <v>8416</v>
      </c>
      <c r="H1124" t="s">
        <v>152</v>
      </c>
      <c r="I1124" s="1">
        <v>44927</v>
      </c>
      <c r="K1124" s="66">
        <v>0</v>
      </c>
      <c r="L1124" t="s">
        <v>92</v>
      </c>
      <c r="M1124" s="66">
        <v>72.22</v>
      </c>
      <c r="N1124" s="66">
        <v>0</v>
      </c>
      <c r="O1124" s="1"/>
    </row>
    <row r="1125" spans="1:15">
      <c r="A1125" t="s">
        <v>11</v>
      </c>
      <c r="B1125" t="s">
        <v>3705</v>
      </c>
      <c r="C1125" t="s">
        <v>8434</v>
      </c>
      <c r="D1125" t="s">
        <v>5006</v>
      </c>
      <c r="E1125" t="s">
        <v>150</v>
      </c>
      <c r="G1125" t="s">
        <v>8416</v>
      </c>
      <c r="H1125" t="s">
        <v>152</v>
      </c>
      <c r="I1125" s="1">
        <v>44927</v>
      </c>
      <c r="K1125" s="66">
        <v>0</v>
      </c>
      <c r="L1125" t="s">
        <v>92</v>
      </c>
      <c r="M1125" s="66">
        <v>143.05000000000001</v>
      </c>
      <c r="N1125" s="66">
        <v>0</v>
      </c>
      <c r="O1125" s="1"/>
    </row>
    <row r="1126" spans="1:15">
      <c r="A1126" t="s">
        <v>11</v>
      </c>
      <c r="B1126" t="s">
        <v>3705</v>
      </c>
      <c r="C1126" t="s">
        <v>8434</v>
      </c>
      <c r="D1126" t="s">
        <v>5006</v>
      </c>
      <c r="E1126" t="s">
        <v>150</v>
      </c>
      <c r="G1126" t="s">
        <v>8416</v>
      </c>
      <c r="H1126" t="s">
        <v>152</v>
      </c>
      <c r="I1126" s="1">
        <v>44927</v>
      </c>
      <c r="K1126" s="66">
        <v>0</v>
      </c>
      <c r="L1126" t="s">
        <v>92</v>
      </c>
      <c r="M1126" s="66">
        <v>152.32</v>
      </c>
      <c r="N1126" s="66">
        <v>0</v>
      </c>
      <c r="O1126" s="1"/>
    </row>
    <row r="1127" spans="1:15">
      <c r="A1127" t="s">
        <v>11</v>
      </c>
      <c r="B1127" t="s">
        <v>3705</v>
      </c>
      <c r="C1127" t="s">
        <v>8434</v>
      </c>
      <c r="D1127" t="s">
        <v>5006</v>
      </c>
      <c r="E1127" t="s">
        <v>150</v>
      </c>
      <c r="G1127" t="s">
        <v>8416</v>
      </c>
      <c r="H1127" t="s">
        <v>152</v>
      </c>
      <c r="I1127" s="1">
        <v>44927</v>
      </c>
      <c r="K1127" s="66">
        <v>0</v>
      </c>
      <c r="L1127" t="s">
        <v>92</v>
      </c>
      <c r="M1127" s="66">
        <v>7.21</v>
      </c>
      <c r="N1127" s="66">
        <v>0</v>
      </c>
      <c r="O1127" s="1"/>
    </row>
    <row r="1128" spans="1:15">
      <c r="A1128" t="s">
        <v>11</v>
      </c>
      <c r="B1128" t="s">
        <v>3705</v>
      </c>
      <c r="C1128" t="s">
        <v>8434</v>
      </c>
      <c r="D1128" t="s">
        <v>5006</v>
      </c>
      <c r="E1128" t="s">
        <v>150</v>
      </c>
      <c r="G1128" t="s">
        <v>8416</v>
      </c>
      <c r="H1128" t="s">
        <v>152</v>
      </c>
      <c r="I1128" s="1">
        <v>44927</v>
      </c>
      <c r="K1128" s="66">
        <v>0</v>
      </c>
      <c r="L1128" t="s">
        <v>92</v>
      </c>
      <c r="M1128" s="66">
        <v>29.63</v>
      </c>
      <c r="N1128" s="66">
        <v>0</v>
      </c>
      <c r="O1128" s="1"/>
    </row>
    <row r="1129" spans="1:15">
      <c r="A1129" t="s">
        <v>11</v>
      </c>
      <c r="B1129" t="s">
        <v>3705</v>
      </c>
      <c r="C1129" t="s">
        <v>8434</v>
      </c>
      <c r="D1129" t="s">
        <v>5006</v>
      </c>
      <c r="E1129" t="s">
        <v>150</v>
      </c>
      <c r="G1129" t="s">
        <v>8416</v>
      </c>
      <c r="H1129" t="s">
        <v>152</v>
      </c>
      <c r="I1129" s="1">
        <v>44927</v>
      </c>
      <c r="K1129" s="66">
        <v>0</v>
      </c>
      <c r="L1129" t="s">
        <v>92</v>
      </c>
      <c r="M1129" s="66">
        <v>11.58</v>
      </c>
      <c r="N1129" s="66">
        <v>0</v>
      </c>
      <c r="O1129" s="1"/>
    </row>
    <row r="1130" spans="1:15">
      <c r="A1130" t="s">
        <v>11</v>
      </c>
      <c r="B1130" t="s">
        <v>3705</v>
      </c>
      <c r="C1130" t="s">
        <v>8434</v>
      </c>
      <c r="D1130" t="s">
        <v>5006</v>
      </c>
      <c r="E1130" t="s">
        <v>150</v>
      </c>
      <c r="G1130" t="s">
        <v>8416</v>
      </c>
      <c r="H1130" t="s">
        <v>152</v>
      </c>
      <c r="I1130" s="1">
        <v>44927</v>
      </c>
      <c r="K1130" s="66">
        <v>0</v>
      </c>
      <c r="L1130" t="s">
        <v>92</v>
      </c>
      <c r="M1130" s="66">
        <v>49.31</v>
      </c>
      <c r="N1130" s="66">
        <v>0</v>
      </c>
      <c r="O1130" s="1"/>
    </row>
    <row r="1131" spans="1:15">
      <c r="A1131" t="s">
        <v>11</v>
      </c>
      <c r="B1131" t="s">
        <v>3705</v>
      </c>
      <c r="C1131" t="s">
        <v>8434</v>
      </c>
      <c r="D1131" t="s">
        <v>5006</v>
      </c>
      <c r="E1131" t="s">
        <v>150</v>
      </c>
      <c r="G1131" t="s">
        <v>8416</v>
      </c>
      <c r="H1131" t="s">
        <v>152</v>
      </c>
      <c r="I1131" s="1">
        <v>44927</v>
      </c>
      <c r="K1131" s="66">
        <v>0</v>
      </c>
      <c r="L1131" t="s">
        <v>92</v>
      </c>
      <c r="M1131" s="66">
        <v>373.56</v>
      </c>
      <c r="N1131" s="66">
        <v>0</v>
      </c>
      <c r="O1131" s="1"/>
    </row>
    <row r="1132" spans="1:15">
      <c r="A1132" t="s">
        <v>11</v>
      </c>
      <c r="B1132" t="s">
        <v>3705</v>
      </c>
      <c r="C1132" t="s">
        <v>8434</v>
      </c>
      <c r="D1132" t="s">
        <v>5006</v>
      </c>
      <c r="E1132" t="s">
        <v>150</v>
      </c>
      <c r="G1132" t="s">
        <v>8416</v>
      </c>
      <c r="H1132" t="s">
        <v>152</v>
      </c>
      <c r="I1132" s="1">
        <v>44927</v>
      </c>
      <c r="K1132" s="66">
        <v>0</v>
      </c>
      <c r="L1132" t="s">
        <v>92</v>
      </c>
      <c r="M1132" s="66">
        <v>27.78</v>
      </c>
      <c r="N1132" s="66">
        <v>0</v>
      </c>
      <c r="O1132" s="1"/>
    </row>
    <row r="1133" spans="1:15">
      <c r="A1133" t="s">
        <v>11</v>
      </c>
      <c r="B1133" t="s">
        <v>3705</v>
      </c>
      <c r="C1133" t="s">
        <v>8434</v>
      </c>
      <c r="D1133" t="s">
        <v>5006</v>
      </c>
      <c r="E1133" t="s">
        <v>150</v>
      </c>
      <c r="G1133" t="s">
        <v>8416</v>
      </c>
      <c r="H1133" t="s">
        <v>152</v>
      </c>
      <c r="I1133" s="1">
        <v>44927</v>
      </c>
      <c r="K1133" s="66">
        <v>0</v>
      </c>
      <c r="L1133" t="s">
        <v>92</v>
      </c>
      <c r="M1133" s="66">
        <v>0.21</v>
      </c>
      <c r="N1133" s="66">
        <v>0</v>
      </c>
      <c r="O1133" s="1"/>
    </row>
    <row r="1134" spans="1:15">
      <c r="A1134" t="s">
        <v>11</v>
      </c>
      <c r="B1134" t="s">
        <v>3705</v>
      </c>
      <c r="C1134" t="s">
        <v>8434</v>
      </c>
      <c r="D1134" t="s">
        <v>5006</v>
      </c>
      <c r="E1134" t="s">
        <v>150</v>
      </c>
      <c r="G1134" t="s">
        <v>8416</v>
      </c>
      <c r="H1134" t="s">
        <v>152</v>
      </c>
      <c r="I1134" s="1">
        <v>44927</v>
      </c>
      <c r="K1134" s="66">
        <v>0</v>
      </c>
      <c r="L1134" t="s">
        <v>92</v>
      </c>
      <c r="M1134" s="66">
        <v>26.49</v>
      </c>
      <c r="N1134" s="66">
        <v>0</v>
      </c>
      <c r="O1134" s="1"/>
    </row>
    <row r="1135" spans="1:15">
      <c r="A1135" t="s">
        <v>11</v>
      </c>
      <c r="B1135" t="s">
        <v>3705</v>
      </c>
      <c r="C1135" t="s">
        <v>8434</v>
      </c>
      <c r="D1135" t="s">
        <v>5006</v>
      </c>
      <c r="E1135" t="s">
        <v>150</v>
      </c>
      <c r="G1135" t="s">
        <v>8416</v>
      </c>
      <c r="H1135" t="s">
        <v>152</v>
      </c>
      <c r="I1135" s="1">
        <v>44927</v>
      </c>
      <c r="K1135" s="66">
        <v>0</v>
      </c>
      <c r="L1135" t="s">
        <v>92</v>
      </c>
      <c r="M1135" s="66">
        <v>643.52</v>
      </c>
      <c r="N1135" s="66">
        <v>0</v>
      </c>
      <c r="O1135" s="1"/>
    </row>
    <row r="1136" spans="1:15">
      <c r="A1136" t="s">
        <v>11</v>
      </c>
      <c r="B1136" t="s">
        <v>3705</v>
      </c>
      <c r="C1136" t="s">
        <v>8434</v>
      </c>
      <c r="D1136" t="s">
        <v>5006</v>
      </c>
      <c r="E1136" t="s">
        <v>150</v>
      </c>
      <c r="G1136" t="s">
        <v>8416</v>
      </c>
      <c r="H1136" t="s">
        <v>152</v>
      </c>
      <c r="I1136" s="1">
        <v>44927</v>
      </c>
      <c r="K1136" s="66">
        <v>0</v>
      </c>
      <c r="L1136" t="s">
        <v>92</v>
      </c>
      <c r="M1136" s="66">
        <v>1560.64</v>
      </c>
      <c r="N1136" s="66">
        <v>0</v>
      </c>
      <c r="O1136" s="1"/>
    </row>
    <row r="1137" spans="1:15">
      <c r="A1137" t="s">
        <v>11</v>
      </c>
      <c r="B1137" t="s">
        <v>3705</v>
      </c>
      <c r="C1137" t="s">
        <v>8434</v>
      </c>
      <c r="D1137" t="s">
        <v>5006</v>
      </c>
      <c r="E1137" t="s">
        <v>150</v>
      </c>
      <c r="G1137" t="s">
        <v>8416</v>
      </c>
      <c r="H1137" t="s">
        <v>152</v>
      </c>
      <c r="I1137" s="1">
        <v>44927</v>
      </c>
      <c r="K1137" s="66">
        <v>0</v>
      </c>
      <c r="L1137" t="s">
        <v>92</v>
      </c>
      <c r="M1137" s="66">
        <v>422.71</v>
      </c>
      <c r="N1137" s="66">
        <v>0</v>
      </c>
      <c r="O1137" s="1"/>
    </row>
    <row r="1138" spans="1:15">
      <c r="A1138" t="s">
        <v>11</v>
      </c>
      <c r="B1138" t="s">
        <v>3705</v>
      </c>
      <c r="C1138" t="s">
        <v>8434</v>
      </c>
      <c r="D1138" t="s">
        <v>5006</v>
      </c>
      <c r="E1138" t="s">
        <v>150</v>
      </c>
      <c r="G1138" t="s">
        <v>8416</v>
      </c>
      <c r="H1138" t="s">
        <v>152</v>
      </c>
      <c r="I1138" s="1">
        <v>44927</v>
      </c>
      <c r="K1138" s="66">
        <v>0</v>
      </c>
      <c r="L1138" t="s">
        <v>92</v>
      </c>
      <c r="M1138" s="66">
        <v>55.56</v>
      </c>
      <c r="N1138" s="66">
        <v>0</v>
      </c>
      <c r="O1138" s="1"/>
    </row>
    <row r="1139" spans="1:15">
      <c r="A1139" t="s">
        <v>11</v>
      </c>
      <c r="B1139" t="s">
        <v>3705</v>
      </c>
      <c r="C1139" t="s">
        <v>8434</v>
      </c>
      <c r="D1139" t="s">
        <v>5006</v>
      </c>
      <c r="E1139" t="s">
        <v>150</v>
      </c>
      <c r="G1139" t="s">
        <v>8416</v>
      </c>
      <c r="H1139" t="s">
        <v>152</v>
      </c>
      <c r="I1139" s="1">
        <v>44927</v>
      </c>
      <c r="K1139" s="66">
        <v>0</v>
      </c>
      <c r="L1139" t="s">
        <v>92</v>
      </c>
      <c r="M1139" s="66">
        <v>157.41</v>
      </c>
      <c r="N1139" s="66">
        <v>0</v>
      </c>
      <c r="O1139" s="1"/>
    </row>
    <row r="1140" spans="1:15">
      <c r="A1140" t="s">
        <v>11</v>
      </c>
      <c r="B1140" t="s">
        <v>3705</v>
      </c>
      <c r="C1140" t="s">
        <v>8434</v>
      </c>
      <c r="D1140" t="s">
        <v>5006</v>
      </c>
      <c r="E1140" t="s">
        <v>150</v>
      </c>
      <c r="G1140" t="s">
        <v>8416</v>
      </c>
      <c r="H1140" t="s">
        <v>152</v>
      </c>
      <c r="I1140" s="1">
        <v>44927</v>
      </c>
      <c r="K1140" s="66">
        <v>0</v>
      </c>
      <c r="L1140" t="s">
        <v>92</v>
      </c>
      <c r="M1140" s="66">
        <v>31.48</v>
      </c>
      <c r="N1140" s="66">
        <v>0</v>
      </c>
      <c r="O1140" s="1"/>
    </row>
    <row r="1141" spans="1:15">
      <c r="A1141" t="s">
        <v>11</v>
      </c>
      <c r="B1141" t="s">
        <v>3705</v>
      </c>
      <c r="C1141" t="s">
        <v>8434</v>
      </c>
      <c r="D1141" t="s">
        <v>5006</v>
      </c>
      <c r="E1141" t="s">
        <v>150</v>
      </c>
      <c r="G1141" t="s">
        <v>8416</v>
      </c>
      <c r="H1141" t="s">
        <v>152</v>
      </c>
      <c r="I1141" s="1">
        <v>44927</v>
      </c>
      <c r="K1141" s="66">
        <v>0</v>
      </c>
      <c r="L1141" t="s">
        <v>92</v>
      </c>
      <c r="M1141" s="66">
        <v>77.23</v>
      </c>
      <c r="N1141" s="66">
        <v>0</v>
      </c>
      <c r="O1141" s="1"/>
    </row>
    <row r="1142" spans="1:15">
      <c r="A1142" t="s">
        <v>11</v>
      </c>
      <c r="B1142" t="s">
        <v>3705</v>
      </c>
      <c r="C1142" t="s">
        <v>8434</v>
      </c>
      <c r="D1142" t="s">
        <v>5006</v>
      </c>
      <c r="E1142" t="s">
        <v>150</v>
      </c>
      <c r="G1142" t="s">
        <v>8416</v>
      </c>
      <c r="H1142" t="s">
        <v>152</v>
      </c>
      <c r="I1142" s="1">
        <v>44927</v>
      </c>
      <c r="K1142" s="66">
        <v>0</v>
      </c>
      <c r="L1142" t="s">
        <v>92</v>
      </c>
      <c r="M1142" s="66">
        <v>84.55</v>
      </c>
      <c r="N1142" s="66">
        <v>0</v>
      </c>
      <c r="O1142" s="1"/>
    </row>
    <row r="1143" spans="1:15">
      <c r="A1143" t="s">
        <v>11</v>
      </c>
      <c r="B1143" t="s">
        <v>3705</v>
      </c>
      <c r="C1143" t="s">
        <v>8435</v>
      </c>
      <c r="D1143" t="s">
        <v>5006</v>
      </c>
      <c r="E1143" t="s">
        <v>150</v>
      </c>
      <c r="G1143" t="s">
        <v>8416</v>
      </c>
      <c r="H1143" t="s">
        <v>152</v>
      </c>
      <c r="I1143" s="1">
        <v>44927</v>
      </c>
      <c r="K1143" s="66">
        <v>0</v>
      </c>
      <c r="L1143" t="s">
        <v>92</v>
      </c>
      <c r="M1143" s="66">
        <v>20736.68</v>
      </c>
      <c r="N1143" s="66">
        <v>0</v>
      </c>
      <c r="O1143" s="1"/>
    </row>
    <row r="1144" spans="1:15">
      <c r="A1144" t="s">
        <v>11</v>
      </c>
      <c r="B1144" t="s">
        <v>3705</v>
      </c>
      <c r="C1144" t="s">
        <v>8435</v>
      </c>
      <c r="D1144" t="s">
        <v>5006</v>
      </c>
      <c r="E1144" t="s">
        <v>150</v>
      </c>
      <c r="G1144" t="s">
        <v>8416</v>
      </c>
      <c r="H1144" t="s">
        <v>152</v>
      </c>
      <c r="I1144" s="1">
        <v>44927</v>
      </c>
      <c r="K1144" s="66">
        <v>0</v>
      </c>
      <c r="L1144" t="s">
        <v>92</v>
      </c>
      <c r="M1144" s="66">
        <v>22822.1</v>
      </c>
      <c r="N1144" s="66">
        <v>0</v>
      </c>
      <c r="O1144" s="1"/>
    </row>
    <row r="1145" spans="1:15">
      <c r="A1145" t="s">
        <v>11</v>
      </c>
      <c r="B1145" t="s">
        <v>3705</v>
      </c>
      <c r="C1145" t="s">
        <v>8435</v>
      </c>
      <c r="D1145" t="s">
        <v>5006</v>
      </c>
      <c r="E1145" t="s">
        <v>150</v>
      </c>
      <c r="G1145" t="s">
        <v>8416</v>
      </c>
      <c r="H1145" t="s">
        <v>152</v>
      </c>
      <c r="I1145" s="1">
        <v>44927</v>
      </c>
      <c r="K1145" s="66">
        <v>0</v>
      </c>
      <c r="L1145" t="s">
        <v>92</v>
      </c>
      <c r="M1145" s="66">
        <v>22822.1</v>
      </c>
      <c r="N1145" s="66">
        <v>0</v>
      </c>
      <c r="O1145" s="1"/>
    </row>
    <row r="1146" spans="1:15">
      <c r="A1146" t="s">
        <v>11</v>
      </c>
      <c r="B1146" t="s">
        <v>3705</v>
      </c>
      <c r="C1146" t="s">
        <v>8434</v>
      </c>
      <c r="D1146" t="s">
        <v>5006</v>
      </c>
      <c r="E1146" t="s">
        <v>150</v>
      </c>
      <c r="G1146" t="s">
        <v>8416</v>
      </c>
      <c r="H1146" t="s">
        <v>152</v>
      </c>
      <c r="I1146" s="1">
        <v>44927</v>
      </c>
      <c r="K1146" s="66">
        <v>0</v>
      </c>
      <c r="L1146" t="s">
        <v>92</v>
      </c>
      <c r="M1146" s="66">
        <v>27.78</v>
      </c>
      <c r="N1146" s="66">
        <v>0</v>
      </c>
      <c r="O1146" s="1"/>
    </row>
    <row r="1147" spans="1:15">
      <c r="A1147" t="s">
        <v>11</v>
      </c>
      <c r="B1147" t="s">
        <v>3705</v>
      </c>
      <c r="C1147" t="s">
        <v>8434</v>
      </c>
      <c r="D1147" t="s">
        <v>5006</v>
      </c>
      <c r="E1147" t="s">
        <v>150</v>
      </c>
      <c r="G1147" t="s">
        <v>8416</v>
      </c>
      <c r="H1147" t="s">
        <v>152</v>
      </c>
      <c r="I1147" s="1">
        <v>44927</v>
      </c>
      <c r="K1147" s="66">
        <v>0</v>
      </c>
      <c r="L1147" t="s">
        <v>92</v>
      </c>
      <c r="M1147" s="66">
        <v>27.78</v>
      </c>
      <c r="N1147" s="66">
        <v>0</v>
      </c>
      <c r="O1147" s="1"/>
    </row>
    <row r="1148" spans="1:15">
      <c r="A1148" t="s">
        <v>11</v>
      </c>
      <c r="B1148" t="s">
        <v>3705</v>
      </c>
      <c r="C1148" t="s">
        <v>8435</v>
      </c>
      <c r="D1148" t="s">
        <v>5006</v>
      </c>
      <c r="E1148" t="s">
        <v>150</v>
      </c>
      <c r="G1148" t="s">
        <v>8416</v>
      </c>
      <c r="H1148" t="s">
        <v>152</v>
      </c>
      <c r="I1148" s="1">
        <v>44927</v>
      </c>
      <c r="K1148" s="66">
        <v>0</v>
      </c>
      <c r="L1148" t="s">
        <v>92</v>
      </c>
      <c r="M1148" s="66">
        <v>6834.12</v>
      </c>
      <c r="N1148" s="66">
        <v>0</v>
      </c>
      <c r="O1148" s="1"/>
    </row>
    <row r="1149" spans="1:15">
      <c r="A1149" t="s">
        <v>11</v>
      </c>
      <c r="B1149" t="s">
        <v>3705</v>
      </c>
      <c r="C1149" t="s">
        <v>8434</v>
      </c>
      <c r="D1149" t="s">
        <v>5006</v>
      </c>
      <c r="E1149" t="s">
        <v>150</v>
      </c>
      <c r="G1149" t="s">
        <v>8416</v>
      </c>
      <c r="H1149" t="s">
        <v>152</v>
      </c>
      <c r="I1149" s="1">
        <v>44927</v>
      </c>
      <c r="K1149" s="66">
        <v>0</v>
      </c>
      <c r="L1149" t="s">
        <v>92</v>
      </c>
      <c r="M1149" s="66">
        <v>212.04</v>
      </c>
      <c r="N1149" s="66">
        <v>0</v>
      </c>
      <c r="O1149" s="1"/>
    </row>
    <row r="1150" spans="1:15">
      <c r="A1150" t="s">
        <v>11</v>
      </c>
      <c r="B1150" t="s">
        <v>3705</v>
      </c>
      <c r="C1150" t="s">
        <v>8434</v>
      </c>
      <c r="D1150" t="s">
        <v>5006</v>
      </c>
      <c r="E1150" t="s">
        <v>150</v>
      </c>
      <c r="G1150" t="s">
        <v>8416</v>
      </c>
      <c r="H1150" t="s">
        <v>152</v>
      </c>
      <c r="I1150" s="1">
        <v>44927</v>
      </c>
      <c r="K1150" s="66">
        <v>0</v>
      </c>
      <c r="L1150" t="s">
        <v>92</v>
      </c>
      <c r="M1150" s="66">
        <v>3819.4425000000001</v>
      </c>
      <c r="N1150" s="66">
        <v>0</v>
      </c>
      <c r="O1150" s="1"/>
    </row>
    <row r="1151" spans="1:15">
      <c r="A1151" t="s">
        <v>11</v>
      </c>
      <c r="B1151" t="s">
        <v>3705</v>
      </c>
      <c r="C1151" t="s">
        <v>8434</v>
      </c>
      <c r="D1151" t="s">
        <v>5006</v>
      </c>
      <c r="E1151" t="s">
        <v>150</v>
      </c>
      <c r="G1151" t="s">
        <v>8416</v>
      </c>
      <c r="H1151" t="s">
        <v>152</v>
      </c>
      <c r="I1151" s="1">
        <v>44927</v>
      </c>
      <c r="K1151" s="66">
        <v>0</v>
      </c>
      <c r="L1151" t="s">
        <v>92</v>
      </c>
      <c r="M1151" s="66">
        <v>367.35750000000002</v>
      </c>
      <c r="N1151" s="66">
        <v>0</v>
      </c>
      <c r="O1151" s="1"/>
    </row>
    <row r="1152" spans="1:15">
      <c r="A1152" t="s">
        <v>11</v>
      </c>
      <c r="B1152" t="s">
        <v>3705</v>
      </c>
      <c r="C1152" t="s">
        <v>8434</v>
      </c>
      <c r="D1152" t="s">
        <v>5006</v>
      </c>
      <c r="E1152" t="s">
        <v>150</v>
      </c>
      <c r="G1152" t="s">
        <v>8416</v>
      </c>
      <c r="H1152" t="s">
        <v>152</v>
      </c>
      <c r="I1152" s="1">
        <v>44927</v>
      </c>
      <c r="K1152" s="66">
        <v>0</v>
      </c>
      <c r="L1152" t="s">
        <v>92</v>
      </c>
      <c r="M1152" s="66">
        <v>69.442499999999995</v>
      </c>
      <c r="N1152" s="66">
        <v>0</v>
      </c>
      <c r="O1152" s="1"/>
    </row>
    <row r="1153" spans="1:15">
      <c r="A1153" t="s">
        <v>11</v>
      </c>
      <c r="B1153" t="s">
        <v>3705</v>
      </c>
      <c r="C1153" t="s">
        <v>8434</v>
      </c>
      <c r="D1153" t="s">
        <v>5006</v>
      </c>
      <c r="E1153" t="s">
        <v>150</v>
      </c>
      <c r="G1153" t="s">
        <v>8416</v>
      </c>
      <c r="H1153" t="s">
        <v>152</v>
      </c>
      <c r="I1153" s="1">
        <v>44927</v>
      </c>
      <c r="K1153" s="66">
        <v>0</v>
      </c>
      <c r="L1153" t="s">
        <v>92</v>
      </c>
      <c r="M1153" s="66">
        <v>208.33499999999998</v>
      </c>
      <c r="N1153" s="66">
        <v>0</v>
      </c>
      <c r="O1153" s="1"/>
    </row>
    <row r="1154" spans="1:15">
      <c r="A1154" t="s">
        <v>11</v>
      </c>
      <c r="B1154" t="s">
        <v>3705</v>
      </c>
      <c r="C1154" t="s">
        <v>8434</v>
      </c>
      <c r="D1154" t="s">
        <v>5006</v>
      </c>
      <c r="E1154" t="s">
        <v>150</v>
      </c>
      <c r="G1154" t="s">
        <v>8416</v>
      </c>
      <c r="H1154" t="s">
        <v>152</v>
      </c>
      <c r="I1154" s="1">
        <v>44927</v>
      </c>
      <c r="K1154" s="66">
        <v>0</v>
      </c>
      <c r="L1154" t="s">
        <v>92</v>
      </c>
      <c r="M1154" s="66">
        <v>33.33</v>
      </c>
      <c r="N1154" s="66">
        <v>0</v>
      </c>
      <c r="O1154" s="1"/>
    </row>
    <row r="1155" spans="1:15">
      <c r="A1155" t="s">
        <v>11</v>
      </c>
      <c r="B1155" t="s">
        <v>3705</v>
      </c>
      <c r="C1155" t="s">
        <v>8434</v>
      </c>
      <c r="D1155" t="s">
        <v>5006</v>
      </c>
      <c r="E1155" t="s">
        <v>150</v>
      </c>
      <c r="G1155" t="s">
        <v>8416</v>
      </c>
      <c r="H1155" t="s">
        <v>152</v>
      </c>
      <c r="I1155" s="1">
        <v>44927</v>
      </c>
      <c r="K1155" s="66">
        <v>0</v>
      </c>
      <c r="L1155" t="s">
        <v>92</v>
      </c>
      <c r="M1155" s="66">
        <v>101.30249999999999</v>
      </c>
      <c r="N1155" s="66">
        <v>0</v>
      </c>
      <c r="O1155" s="1"/>
    </row>
    <row r="1156" spans="1:15">
      <c r="A1156" t="s">
        <v>11</v>
      </c>
      <c r="B1156" t="s">
        <v>3705</v>
      </c>
      <c r="C1156" t="s">
        <v>8434</v>
      </c>
      <c r="D1156" t="s">
        <v>5006</v>
      </c>
      <c r="E1156" t="s">
        <v>150</v>
      </c>
      <c r="G1156" t="s">
        <v>8416</v>
      </c>
      <c r="H1156" t="s">
        <v>152</v>
      </c>
      <c r="I1156" s="1">
        <v>44927</v>
      </c>
      <c r="K1156" s="66">
        <v>0</v>
      </c>
      <c r="L1156" t="s">
        <v>92</v>
      </c>
      <c r="M1156" s="66">
        <v>763.89</v>
      </c>
      <c r="N1156" s="66">
        <v>0</v>
      </c>
      <c r="O1156" s="1"/>
    </row>
    <row r="1157" spans="1:15">
      <c r="A1157" t="s">
        <v>11</v>
      </c>
      <c r="B1157" t="s">
        <v>3705</v>
      </c>
      <c r="C1157" t="s">
        <v>8434</v>
      </c>
      <c r="D1157" t="s">
        <v>5006</v>
      </c>
      <c r="E1157" t="s">
        <v>150</v>
      </c>
      <c r="G1157" t="s">
        <v>8416</v>
      </c>
      <c r="H1157" t="s">
        <v>152</v>
      </c>
      <c r="I1157" s="1">
        <v>44927</v>
      </c>
      <c r="K1157" s="66">
        <v>0</v>
      </c>
      <c r="L1157" t="s">
        <v>92</v>
      </c>
      <c r="M1157" s="66">
        <v>305.5575</v>
      </c>
      <c r="N1157" s="66">
        <v>0</v>
      </c>
      <c r="O1157" s="1"/>
    </row>
    <row r="1158" spans="1:15">
      <c r="A1158" t="s">
        <v>11</v>
      </c>
      <c r="B1158" t="s">
        <v>3705</v>
      </c>
      <c r="C1158" t="s">
        <v>8434</v>
      </c>
      <c r="D1158" t="s">
        <v>5006</v>
      </c>
      <c r="E1158" t="s">
        <v>150</v>
      </c>
      <c r="G1158" t="s">
        <v>8416</v>
      </c>
      <c r="H1158" t="s">
        <v>152</v>
      </c>
      <c r="I1158" s="1">
        <v>44927</v>
      </c>
      <c r="K1158" s="66">
        <v>0</v>
      </c>
      <c r="L1158" t="s">
        <v>92</v>
      </c>
      <c r="M1158" s="66">
        <v>119.44499999999999</v>
      </c>
      <c r="N1158" s="66">
        <v>0</v>
      </c>
      <c r="O1158" s="1"/>
    </row>
    <row r="1159" spans="1:15">
      <c r="A1159" t="s">
        <v>11</v>
      </c>
      <c r="B1159" t="s">
        <v>3705</v>
      </c>
      <c r="C1159" t="s">
        <v>8434</v>
      </c>
      <c r="D1159" t="s">
        <v>5006</v>
      </c>
      <c r="E1159" t="s">
        <v>150</v>
      </c>
      <c r="G1159" t="s">
        <v>8416</v>
      </c>
      <c r="H1159" t="s">
        <v>152</v>
      </c>
      <c r="I1159" s="1">
        <v>44927</v>
      </c>
      <c r="K1159" s="66">
        <v>0</v>
      </c>
      <c r="L1159" t="s">
        <v>92</v>
      </c>
      <c r="M1159" s="66">
        <v>20.835000000000001</v>
      </c>
      <c r="N1159" s="66">
        <v>0</v>
      </c>
      <c r="O1159" s="1"/>
    </row>
    <row r="1160" spans="1:15">
      <c r="A1160" t="s">
        <v>11</v>
      </c>
      <c r="B1160" t="s">
        <v>3705</v>
      </c>
      <c r="C1160" t="s">
        <v>8434</v>
      </c>
      <c r="D1160" t="s">
        <v>5006</v>
      </c>
      <c r="E1160" t="s">
        <v>150</v>
      </c>
      <c r="G1160" t="s">
        <v>8416</v>
      </c>
      <c r="H1160" t="s">
        <v>152</v>
      </c>
      <c r="I1160" s="1">
        <v>44927</v>
      </c>
      <c r="K1160" s="66">
        <v>0</v>
      </c>
      <c r="L1160" t="s">
        <v>92</v>
      </c>
      <c r="M1160" s="66">
        <v>69.442499999999995</v>
      </c>
      <c r="N1160" s="66">
        <v>0</v>
      </c>
      <c r="O1160" s="1"/>
    </row>
    <row r="1161" spans="1:15">
      <c r="A1161" t="s">
        <v>11</v>
      </c>
      <c r="B1161" t="s">
        <v>3705</v>
      </c>
      <c r="C1161" t="s">
        <v>8434</v>
      </c>
      <c r="D1161" t="s">
        <v>5006</v>
      </c>
      <c r="E1161" t="s">
        <v>150</v>
      </c>
      <c r="G1161" t="s">
        <v>8416</v>
      </c>
      <c r="H1161" t="s">
        <v>152</v>
      </c>
      <c r="I1161" s="1">
        <v>44927</v>
      </c>
      <c r="K1161" s="66">
        <v>0</v>
      </c>
      <c r="L1161" t="s">
        <v>92</v>
      </c>
      <c r="M1161" s="66">
        <v>552.08249999999998</v>
      </c>
      <c r="N1161" s="66">
        <v>0</v>
      </c>
      <c r="O1161" s="1"/>
    </row>
    <row r="1162" spans="1:15">
      <c r="A1162" t="s">
        <v>11</v>
      </c>
      <c r="B1162" t="s">
        <v>3705</v>
      </c>
      <c r="C1162" t="s">
        <v>8434</v>
      </c>
      <c r="D1162" t="s">
        <v>5006</v>
      </c>
      <c r="E1162" t="s">
        <v>150</v>
      </c>
      <c r="G1162" t="s">
        <v>8416</v>
      </c>
      <c r="H1162" t="s">
        <v>152</v>
      </c>
      <c r="I1162" s="1">
        <v>44927</v>
      </c>
      <c r="K1162" s="66">
        <v>0</v>
      </c>
      <c r="L1162" t="s">
        <v>92</v>
      </c>
      <c r="M1162" s="66">
        <v>282.63750000000005</v>
      </c>
      <c r="N1162" s="66">
        <v>0</v>
      </c>
      <c r="O1162" s="1"/>
    </row>
    <row r="1163" spans="1:15">
      <c r="A1163" t="s">
        <v>11</v>
      </c>
      <c r="B1163" t="s">
        <v>3705</v>
      </c>
      <c r="C1163" t="s">
        <v>8434</v>
      </c>
      <c r="D1163" t="s">
        <v>5006</v>
      </c>
      <c r="E1163" t="s">
        <v>150</v>
      </c>
      <c r="G1163" t="s">
        <v>8416</v>
      </c>
      <c r="H1163" t="s">
        <v>152</v>
      </c>
      <c r="I1163" s="1">
        <v>44927</v>
      </c>
      <c r="K1163" s="66">
        <v>0</v>
      </c>
      <c r="L1163" t="s">
        <v>92</v>
      </c>
      <c r="M1163" s="66">
        <v>476.39250000000004</v>
      </c>
      <c r="N1163" s="66">
        <v>0</v>
      </c>
      <c r="O1163" s="1"/>
    </row>
    <row r="1164" spans="1:15">
      <c r="A1164" t="s">
        <v>11</v>
      </c>
      <c r="B1164" t="s">
        <v>3705</v>
      </c>
      <c r="C1164" t="s">
        <v>8434</v>
      </c>
      <c r="D1164" t="s">
        <v>5006</v>
      </c>
      <c r="E1164" t="s">
        <v>150</v>
      </c>
      <c r="G1164" t="s">
        <v>8416</v>
      </c>
      <c r="H1164" t="s">
        <v>152</v>
      </c>
      <c r="I1164" s="1">
        <v>44927</v>
      </c>
      <c r="K1164" s="66">
        <v>0</v>
      </c>
      <c r="L1164" t="s">
        <v>92</v>
      </c>
      <c r="M1164" s="66">
        <v>291.66750000000002</v>
      </c>
      <c r="N1164" s="66">
        <v>0</v>
      </c>
      <c r="O1164" s="1"/>
    </row>
    <row r="1165" spans="1:15">
      <c r="A1165" t="s">
        <v>11</v>
      </c>
      <c r="B1165" t="s">
        <v>3705</v>
      </c>
      <c r="C1165" t="s">
        <v>8436</v>
      </c>
      <c r="D1165" t="s">
        <v>5006</v>
      </c>
      <c r="E1165" t="s">
        <v>150</v>
      </c>
      <c r="G1165" t="s">
        <v>8416</v>
      </c>
      <c r="H1165" t="s">
        <v>152</v>
      </c>
      <c r="I1165" s="1">
        <v>44927</v>
      </c>
      <c r="K1165" s="66">
        <v>0</v>
      </c>
      <c r="L1165" t="s">
        <v>92</v>
      </c>
      <c r="M1165" s="66">
        <v>419.64</v>
      </c>
      <c r="N1165" s="66">
        <v>0</v>
      </c>
      <c r="O1165" s="1"/>
    </row>
    <row r="1166" spans="1:15">
      <c r="A1166" t="s">
        <v>11</v>
      </c>
      <c r="B1166" t="s">
        <v>3705</v>
      </c>
      <c r="C1166" t="s">
        <v>8434</v>
      </c>
      <c r="D1166" t="s">
        <v>5006</v>
      </c>
      <c r="E1166" t="s">
        <v>150</v>
      </c>
      <c r="G1166" t="s">
        <v>8416</v>
      </c>
      <c r="H1166" t="s">
        <v>152</v>
      </c>
      <c r="I1166" s="1">
        <v>44927</v>
      </c>
      <c r="K1166" s="66">
        <v>0</v>
      </c>
      <c r="L1166" t="s">
        <v>92</v>
      </c>
      <c r="M1166" s="66">
        <v>305.54999999999995</v>
      </c>
      <c r="N1166" s="66">
        <v>0</v>
      </c>
      <c r="O1166" s="1"/>
    </row>
    <row r="1167" spans="1:15">
      <c r="A1167" t="s">
        <v>11</v>
      </c>
      <c r="B1167" t="s">
        <v>3705</v>
      </c>
      <c r="C1167" t="s">
        <v>8434</v>
      </c>
      <c r="D1167" t="s">
        <v>5006</v>
      </c>
      <c r="E1167" t="s">
        <v>150</v>
      </c>
      <c r="G1167" t="s">
        <v>8416</v>
      </c>
      <c r="H1167" t="s">
        <v>152</v>
      </c>
      <c r="I1167" s="1">
        <v>44927</v>
      </c>
      <c r="K1167" s="66">
        <v>0</v>
      </c>
      <c r="L1167" t="s">
        <v>92</v>
      </c>
      <c r="M1167" s="66">
        <v>34.905000000000001</v>
      </c>
      <c r="N1167" s="66">
        <v>0</v>
      </c>
      <c r="O1167" s="1"/>
    </row>
    <row r="1168" spans="1:15">
      <c r="A1168" t="s">
        <v>11</v>
      </c>
      <c r="B1168" t="s">
        <v>3705</v>
      </c>
      <c r="C1168" t="s">
        <v>8434</v>
      </c>
      <c r="D1168" t="s">
        <v>5006</v>
      </c>
      <c r="E1168" t="s">
        <v>150</v>
      </c>
      <c r="G1168" t="s">
        <v>8416</v>
      </c>
      <c r="H1168" t="s">
        <v>152</v>
      </c>
      <c r="I1168" s="1">
        <v>44927</v>
      </c>
      <c r="K1168" s="66">
        <v>0</v>
      </c>
      <c r="L1168" t="s">
        <v>92</v>
      </c>
      <c r="M1168" s="66">
        <v>208.33499999999998</v>
      </c>
      <c r="N1168" s="66">
        <v>0</v>
      </c>
      <c r="O1168" s="1"/>
    </row>
    <row r="1169" spans="1:15">
      <c r="A1169" t="s">
        <v>11</v>
      </c>
      <c r="B1169" t="s">
        <v>3705</v>
      </c>
      <c r="C1169" t="s">
        <v>8434</v>
      </c>
      <c r="D1169" t="s">
        <v>5006</v>
      </c>
      <c r="E1169" t="s">
        <v>150</v>
      </c>
      <c r="G1169" t="s">
        <v>8416</v>
      </c>
      <c r="H1169" t="s">
        <v>152</v>
      </c>
      <c r="I1169" s="1">
        <v>44927</v>
      </c>
      <c r="K1169" s="66">
        <v>0</v>
      </c>
      <c r="L1169" t="s">
        <v>92</v>
      </c>
      <c r="M1169" s="66">
        <v>238.89</v>
      </c>
      <c r="N1169" s="66">
        <v>0</v>
      </c>
      <c r="O1169" s="1"/>
    </row>
    <row r="1170" spans="1:15">
      <c r="A1170" t="s">
        <v>11</v>
      </c>
      <c r="B1170" t="s">
        <v>3705</v>
      </c>
      <c r="C1170" t="s">
        <v>8434</v>
      </c>
      <c r="D1170" t="s">
        <v>5006</v>
      </c>
      <c r="E1170" t="s">
        <v>150</v>
      </c>
      <c r="G1170" t="s">
        <v>8416</v>
      </c>
      <c r="H1170" t="s">
        <v>152</v>
      </c>
      <c r="I1170" s="1">
        <v>44927</v>
      </c>
      <c r="K1170" s="66">
        <v>0</v>
      </c>
      <c r="L1170" t="s">
        <v>92</v>
      </c>
      <c r="M1170" s="66">
        <v>222.22500000000002</v>
      </c>
      <c r="N1170" s="66">
        <v>0</v>
      </c>
      <c r="O1170" s="1"/>
    </row>
    <row r="1171" spans="1:15">
      <c r="A1171" t="s">
        <v>11</v>
      </c>
      <c r="B1171" t="s">
        <v>3705</v>
      </c>
      <c r="C1171" t="s">
        <v>8434</v>
      </c>
      <c r="D1171" t="s">
        <v>5006</v>
      </c>
      <c r="E1171" t="s">
        <v>150</v>
      </c>
      <c r="G1171" t="s">
        <v>8416</v>
      </c>
      <c r="H1171" t="s">
        <v>152</v>
      </c>
      <c r="I1171" s="1">
        <v>44927</v>
      </c>
      <c r="K1171" s="66">
        <v>0</v>
      </c>
      <c r="L1171" t="s">
        <v>92</v>
      </c>
      <c r="M1171" s="66">
        <v>21.772500000000001</v>
      </c>
      <c r="N1171" s="66">
        <v>0</v>
      </c>
      <c r="O1171" s="1"/>
    </row>
    <row r="1172" spans="1:15">
      <c r="A1172" t="s">
        <v>11</v>
      </c>
      <c r="B1172" t="s">
        <v>3705</v>
      </c>
      <c r="C1172" t="s">
        <v>8434</v>
      </c>
      <c r="D1172" t="s">
        <v>5006</v>
      </c>
      <c r="E1172" t="s">
        <v>150</v>
      </c>
      <c r="G1172" t="s">
        <v>8416</v>
      </c>
      <c r="H1172" t="s">
        <v>152</v>
      </c>
      <c r="I1172" s="1">
        <v>44927</v>
      </c>
      <c r="K1172" s="66">
        <v>0</v>
      </c>
      <c r="L1172" t="s">
        <v>92</v>
      </c>
      <c r="M1172" s="66">
        <v>14.850000000000001</v>
      </c>
      <c r="N1172" s="66">
        <v>0</v>
      </c>
      <c r="O1172" s="1"/>
    </row>
    <row r="1173" spans="1:15">
      <c r="A1173" t="s">
        <v>11</v>
      </c>
      <c r="B1173" t="s">
        <v>3705</v>
      </c>
      <c r="C1173" t="s">
        <v>8434</v>
      </c>
      <c r="D1173" t="s">
        <v>5006</v>
      </c>
      <c r="E1173" t="s">
        <v>150</v>
      </c>
      <c r="G1173" t="s">
        <v>8416</v>
      </c>
      <c r="H1173" t="s">
        <v>152</v>
      </c>
      <c r="I1173" s="1">
        <v>44927</v>
      </c>
      <c r="K1173" s="66">
        <v>0</v>
      </c>
      <c r="L1173" t="s">
        <v>92</v>
      </c>
      <c r="M1173" s="66">
        <v>79.454999999999998</v>
      </c>
      <c r="N1173" s="66">
        <v>0</v>
      </c>
      <c r="O1173" s="1"/>
    </row>
    <row r="1174" spans="1:15">
      <c r="A1174" t="s">
        <v>11</v>
      </c>
      <c r="B1174" t="s">
        <v>3705</v>
      </c>
      <c r="C1174" t="s">
        <v>8434</v>
      </c>
      <c r="D1174" t="s">
        <v>5006</v>
      </c>
      <c r="E1174" t="s">
        <v>150</v>
      </c>
      <c r="G1174" t="s">
        <v>8416</v>
      </c>
      <c r="H1174" t="s">
        <v>152</v>
      </c>
      <c r="I1174" s="1">
        <v>44927</v>
      </c>
      <c r="K1174" s="66">
        <v>0</v>
      </c>
      <c r="L1174" t="s">
        <v>92</v>
      </c>
      <c r="M1174" s="66">
        <v>916.66285714285709</v>
      </c>
      <c r="N1174" s="66">
        <v>0</v>
      </c>
      <c r="O1174" s="1"/>
    </row>
    <row r="1175" spans="1:15">
      <c r="A1175" t="s">
        <v>11</v>
      </c>
      <c r="B1175" t="s">
        <v>3705</v>
      </c>
      <c r="C1175" t="s">
        <v>8434</v>
      </c>
      <c r="D1175" t="s">
        <v>5006</v>
      </c>
      <c r="E1175" t="s">
        <v>150</v>
      </c>
      <c r="G1175" t="s">
        <v>8416</v>
      </c>
      <c r="H1175" t="s">
        <v>152</v>
      </c>
      <c r="I1175" s="1">
        <v>44927</v>
      </c>
      <c r="K1175" s="66">
        <v>0</v>
      </c>
      <c r="L1175" t="s">
        <v>92</v>
      </c>
      <c r="M1175" s="66">
        <v>6416.6657142857139</v>
      </c>
      <c r="N1175" s="66">
        <v>0</v>
      </c>
      <c r="O1175" s="1"/>
    </row>
    <row r="1176" spans="1:15">
      <c r="A1176" t="s">
        <v>11</v>
      </c>
      <c r="B1176" t="s">
        <v>3705</v>
      </c>
      <c r="C1176" t="s">
        <v>8434</v>
      </c>
      <c r="D1176" t="s">
        <v>5006</v>
      </c>
      <c r="E1176" t="s">
        <v>150</v>
      </c>
      <c r="G1176" t="s">
        <v>8416</v>
      </c>
      <c r="H1176" t="s">
        <v>152</v>
      </c>
      <c r="I1176" s="1">
        <v>44927</v>
      </c>
      <c r="K1176" s="66">
        <v>0</v>
      </c>
      <c r="L1176" t="s">
        <v>92</v>
      </c>
      <c r="M1176" s="66">
        <v>228.56571428571431</v>
      </c>
      <c r="N1176" s="66">
        <v>0</v>
      </c>
      <c r="O1176" s="1"/>
    </row>
    <row r="1177" spans="1:15">
      <c r="A1177" t="s">
        <v>11</v>
      </c>
      <c r="B1177" t="s">
        <v>3705</v>
      </c>
      <c r="C1177" t="s">
        <v>8434</v>
      </c>
      <c r="D1177" t="s">
        <v>5006</v>
      </c>
      <c r="E1177" t="s">
        <v>150</v>
      </c>
      <c r="G1177" t="s">
        <v>8416</v>
      </c>
      <c r="H1177" t="s">
        <v>152</v>
      </c>
      <c r="I1177" s="1">
        <v>44927</v>
      </c>
      <c r="K1177" s="66">
        <v>0</v>
      </c>
      <c r="L1177" t="s">
        <v>92</v>
      </c>
      <c r="M1177" s="66">
        <v>57.779999999999994</v>
      </c>
      <c r="N1177" s="66">
        <v>0</v>
      </c>
      <c r="O1177" s="1"/>
    </row>
    <row r="1178" spans="1:15">
      <c r="A1178" t="s">
        <v>11</v>
      </c>
      <c r="B1178" t="s">
        <v>3705</v>
      </c>
      <c r="C1178" t="s">
        <v>8434</v>
      </c>
      <c r="D1178" t="s">
        <v>5006</v>
      </c>
      <c r="E1178" t="s">
        <v>150</v>
      </c>
      <c r="G1178" t="s">
        <v>8416</v>
      </c>
      <c r="H1178" t="s">
        <v>152</v>
      </c>
      <c r="I1178" s="1">
        <v>44927</v>
      </c>
      <c r="K1178" s="66">
        <v>0</v>
      </c>
      <c r="L1178" t="s">
        <v>92</v>
      </c>
      <c r="M1178" s="66">
        <v>209.52857142857141</v>
      </c>
      <c r="N1178" s="66">
        <v>0</v>
      </c>
      <c r="O1178" s="1"/>
    </row>
    <row r="1179" spans="1:15">
      <c r="A1179" t="s">
        <v>11</v>
      </c>
      <c r="B1179" t="s">
        <v>3705</v>
      </c>
      <c r="C1179" t="s">
        <v>8434</v>
      </c>
      <c r="D1179" t="s">
        <v>5006</v>
      </c>
      <c r="E1179" t="s">
        <v>150</v>
      </c>
      <c r="G1179" t="s">
        <v>8416</v>
      </c>
      <c r="H1179" t="s">
        <v>152</v>
      </c>
      <c r="I1179" s="1">
        <v>44927</v>
      </c>
      <c r="K1179" s="66">
        <v>0</v>
      </c>
      <c r="L1179" t="s">
        <v>92</v>
      </c>
      <c r="M1179" s="66">
        <v>250.00285714285715</v>
      </c>
      <c r="N1179" s="66">
        <v>0</v>
      </c>
      <c r="O1179" s="1"/>
    </row>
    <row r="1180" spans="1:15">
      <c r="A1180" t="s">
        <v>11</v>
      </c>
      <c r="B1180" t="s">
        <v>3705</v>
      </c>
      <c r="C1180" t="s">
        <v>8434</v>
      </c>
      <c r="D1180" t="s">
        <v>5006</v>
      </c>
      <c r="E1180" t="s">
        <v>150</v>
      </c>
      <c r="G1180" t="s">
        <v>8416</v>
      </c>
      <c r="H1180" t="s">
        <v>152</v>
      </c>
      <c r="I1180" s="1">
        <v>44927</v>
      </c>
      <c r="K1180" s="66">
        <v>0</v>
      </c>
      <c r="L1180" t="s">
        <v>92</v>
      </c>
      <c r="M1180" s="66">
        <v>204.76285714285711</v>
      </c>
      <c r="N1180" s="66">
        <v>0</v>
      </c>
      <c r="O1180" s="1"/>
    </row>
    <row r="1181" spans="1:15">
      <c r="A1181" t="s">
        <v>11</v>
      </c>
      <c r="B1181" t="s">
        <v>3705</v>
      </c>
      <c r="C1181" t="s">
        <v>8434</v>
      </c>
      <c r="D1181" t="s">
        <v>5006</v>
      </c>
      <c r="E1181" t="s">
        <v>150</v>
      </c>
      <c r="G1181" t="s">
        <v>8416</v>
      </c>
      <c r="H1181" t="s">
        <v>152</v>
      </c>
      <c r="I1181" s="1">
        <v>44927</v>
      </c>
      <c r="K1181" s="66">
        <v>0</v>
      </c>
      <c r="L1181" t="s">
        <v>92</v>
      </c>
      <c r="M1181" s="66">
        <v>751.19142857142856</v>
      </c>
      <c r="N1181" s="66">
        <v>0</v>
      </c>
      <c r="O1181" s="1"/>
    </row>
    <row r="1182" spans="1:15">
      <c r="A1182" t="s">
        <v>11</v>
      </c>
      <c r="B1182" t="s">
        <v>3705</v>
      </c>
      <c r="C1182" t="s">
        <v>8434</v>
      </c>
      <c r="D1182" t="s">
        <v>5006</v>
      </c>
      <c r="E1182" t="s">
        <v>150</v>
      </c>
      <c r="G1182" t="s">
        <v>8416</v>
      </c>
      <c r="H1182" t="s">
        <v>152</v>
      </c>
      <c r="I1182" s="1">
        <v>44927</v>
      </c>
      <c r="K1182" s="66">
        <v>0</v>
      </c>
      <c r="L1182" t="s">
        <v>92</v>
      </c>
      <c r="M1182" s="66">
        <v>280.15714285714284</v>
      </c>
      <c r="N1182" s="66">
        <v>0</v>
      </c>
      <c r="O1182" s="1"/>
    </row>
    <row r="1183" spans="1:15">
      <c r="A1183" t="s">
        <v>11</v>
      </c>
      <c r="B1183" t="s">
        <v>3705</v>
      </c>
      <c r="C1183" t="s">
        <v>8434</v>
      </c>
      <c r="D1183" t="s">
        <v>5006</v>
      </c>
      <c r="E1183" t="s">
        <v>150</v>
      </c>
      <c r="G1183" t="s">
        <v>8416</v>
      </c>
      <c r="H1183" t="s">
        <v>152</v>
      </c>
      <c r="I1183" s="1">
        <v>44927</v>
      </c>
      <c r="K1183" s="66">
        <v>0</v>
      </c>
      <c r="L1183" t="s">
        <v>92</v>
      </c>
      <c r="M1183" s="66">
        <v>79.362857142857138</v>
      </c>
      <c r="N1183" s="66">
        <v>0</v>
      </c>
      <c r="O1183" s="1"/>
    </row>
    <row r="1184" spans="1:15">
      <c r="A1184" t="s">
        <v>11</v>
      </c>
      <c r="B1184" t="s">
        <v>3705</v>
      </c>
      <c r="C1184" t="s">
        <v>8434</v>
      </c>
      <c r="D1184" t="s">
        <v>5006</v>
      </c>
      <c r="E1184" t="s">
        <v>150</v>
      </c>
      <c r="G1184" t="s">
        <v>8416</v>
      </c>
      <c r="H1184" t="s">
        <v>152</v>
      </c>
      <c r="I1184" s="1">
        <v>44927</v>
      </c>
      <c r="K1184" s="66">
        <v>0</v>
      </c>
      <c r="L1184" t="s">
        <v>92</v>
      </c>
      <c r="M1184" s="66">
        <v>59.519999999999996</v>
      </c>
      <c r="N1184" s="66">
        <v>0</v>
      </c>
      <c r="O1184" s="1"/>
    </row>
    <row r="1185" spans="1:15">
      <c r="A1185" t="s">
        <v>11</v>
      </c>
      <c r="B1185" t="s">
        <v>3705</v>
      </c>
      <c r="C1185" t="s">
        <v>8434</v>
      </c>
      <c r="D1185" t="s">
        <v>5006</v>
      </c>
      <c r="E1185" t="s">
        <v>150</v>
      </c>
      <c r="G1185" t="s">
        <v>8416</v>
      </c>
      <c r="H1185" t="s">
        <v>152</v>
      </c>
      <c r="I1185" s="1">
        <v>44927</v>
      </c>
      <c r="K1185" s="66">
        <v>0</v>
      </c>
      <c r="L1185" t="s">
        <v>92</v>
      </c>
      <c r="M1185" s="66">
        <v>176.98285714285711</v>
      </c>
      <c r="N1185" s="66">
        <v>0</v>
      </c>
      <c r="O1185" s="1"/>
    </row>
    <row r="1186" spans="1:15">
      <c r="A1186" t="s">
        <v>11</v>
      </c>
      <c r="B1186" t="s">
        <v>3705</v>
      </c>
      <c r="C1186" t="s">
        <v>8434</v>
      </c>
      <c r="D1186" t="s">
        <v>5006</v>
      </c>
      <c r="E1186" t="s">
        <v>150</v>
      </c>
      <c r="G1186" t="s">
        <v>8416</v>
      </c>
      <c r="H1186" t="s">
        <v>152</v>
      </c>
      <c r="I1186" s="1">
        <v>44927</v>
      </c>
      <c r="K1186" s="66">
        <v>0</v>
      </c>
      <c r="L1186" t="s">
        <v>92</v>
      </c>
      <c r="M1186" s="66">
        <v>38.888571428571424</v>
      </c>
      <c r="N1186" s="66">
        <v>0</v>
      </c>
      <c r="O1186" s="1"/>
    </row>
    <row r="1187" spans="1:15">
      <c r="A1187" t="s">
        <v>11</v>
      </c>
      <c r="B1187" t="s">
        <v>3705</v>
      </c>
      <c r="C1187" t="s">
        <v>8434</v>
      </c>
      <c r="D1187" t="s">
        <v>5006</v>
      </c>
      <c r="E1187" t="s">
        <v>150</v>
      </c>
      <c r="G1187" t="s">
        <v>8416</v>
      </c>
      <c r="H1187" t="s">
        <v>152</v>
      </c>
      <c r="I1187" s="1">
        <v>44927</v>
      </c>
      <c r="K1187" s="66">
        <v>0</v>
      </c>
      <c r="L1187" t="s">
        <v>92</v>
      </c>
      <c r="M1187" s="66">
        <v>125.4</v>
      </c>
      <c r="N1187" s="66">
        <v>0</v>
      </c>
      <c r="O1187" s="1"/>
    </row>
    <row r="1188" spans="1:15">
      <c r="A1188" t="s">
        <v>11</v>
      </c>
      <c r="B1188" t="s">
        <v>3705</v>
      </c>
      <c r="C1188" t="s">
        <v>8434</v>
      </c>
      <c r="D1188" t="s">
        <v>5006</v>
      </c>
      <c r="E1188" t="s">
        <v>150</v>
      </c>
      <c r="G1188" t="s">
        <v>8416</v>
      </c>
      <c r="H1188" t="s">
        <v>152</v>
      </c>
      <c r="I1188" s="1">
        <v>44927</v>
      </c>
      <c r="K1188" s="66">
        <v>0</v>
      </c>
      <c r="L1188" t="s">
        <v>92</v>
      </c>
      <c r="M1188" s="66">
        <v>249.20571428571429</v>
      </c>
      <c r="N1188" s="66">
        <v>0</v>
      </c>
      <c r="O1188" s="1"/>
    </row>
    <row r="1189" spans="1:15">
      <c r="A1189" t="s">
        <v>11</v>
      </c>
      <c r="B1189" t="s">
        <v>3705</v>
      </c>
      <c r="C1189" t="s">
        <v>8434</v>
      </c>
      <c r="D1189" t="s">
        <v>5006</v>
      </c>
      <c r="E1189" t="s">
        <v>150</v>
      </c>
      <c r="G1189" t="s">
        <v>8416</v>
      </c>
      <c r="H1189" t="s">
        <v>152</v>
      </c>
      <c r="I1189" s="1">
        <v>44927</v>
      </c>
      <c r="K1189" s="66">
        <v>0</v>
      </c>
      <c r="L1189" t="s">
        <v>92</v>
      </c>
      <c r="M1189" s="66">
        <v>136.5085714285714</v>
      </c>
      <c r="N1189" s="66">
        <v>0</v>
      </c>
      <c r="O1189" s="1"/>
    </row>
    <row r="1190" spans="1:15">
      <c r="A1190" t="s">
        <v>11</v>
      </c>
      <c r="B1190" t="s">
        <v>3705</v>
      </c>
      <c r="C1190" t="s">
        <v>8434</v>
      </c>
      <c r="D1190" t="s">
        <v>5006</v>
      </c>
      <c r="E1190" t="s">
        <v>150</v>
      </c>
      <c r="G1190" t="s">
        <v>8416</v>
      </c>
      <c r="H1190" t="s">
        <v>152</v>
      </c>
      <c r="I1190" s="1">
        <v>44927</v>
      </c>
      <c r="K1190" s="66">
        <v>0</v>
      </c>
      <c r="L1190" t="s">
        <v>92</v>
      </c>
      <c r="M1190" s="66">
        <v>27.779999999999994</v>
      </c>
      <c r="N1190" s="66">
        <v>0</v>
      </c>
      <c r="O1190" s="1"/>
    </row>
    <row r="1191" spans="1:15">
      <c r="A1191" t="s">
        <v>11</v>
      </c>
      <c r="B1191" t="s">
        <v>3705</v>
      </c>
      <c r="C1191" t="s">
        <v>8434</v>
      </c>
      <c r="D1191" t="s">
        <v>5006</v>
      </c>
      <c r="E1191" t="s">
        <v>150</v>
      </c>
      <c r="G1191" t="s">
        <v>8416</v>
      </c>
      <c r="H1191" t="s">
        <v>152</v>
      </c>
      <c r="I1191" s="1">
        <v>44927</v>
      </c>
      <c r="K1191" s="66">
        <v>0</v>
      </c>
      <c r="L1191" t="s">
        <v>92</v>
      </c>
      <c r="M1191" s="66">
        <v>88.097142857142856</v>
      </c>
      <c r="N1191" s="66">
        <v>0</v>
      </c>
      <c r="O1191" s="1"/>
    </row>
    <row r="1192" spans="1:15">
      <c r="A1192" t="s">
        <v>11</v>
      </c>
      <c r="B1192" t="s">
        <v>3705</v>
      </c>
      <c r="C1192" t="s">
        <v>8434</v>
      </c>
      <c r="D1192" t="s">
        <v>5006</v>
      </c>
      <c r="E1192" t="s">
        <v>150</v>
      </c>
      <c r="G1192" t="s">
        <v>8416</v>
      </c>
      <c r="H1192" t="s">
        <v>152</v>
      </c>
      <c r="I1192" s="1">
        <v>44927</v>
      </c>
      <c r="K1192" s="66">
        <v>0</v>
      </c>
      <c r="L1192" t="s">
        <v>92</v>
      </c>
      <c r="M1192" s="66">
        <v>448.40571428571423</v>
      </c>
      <c r="N1192" s="66">
        <v>0</v>
      </c>
      <c r="O1192" s="1"/>
    </row>
    <row r="1193" spans="1:15">
      <c r="A1193" t="s">
        <v>11</v>
      </c>
      <c r="B1193" t="s">
        <v>3705</v>
      </c>
      <c r="C1193" t="s">
        <v>8434</v>
      </c>
      <c r="D1193" t="s">
        <v>5006</v>
      </c>
      <c r="E1193" t="s">
        <v>150</v>
      </c>
      <c r="G1193" t="s">
        <v>8416</v>
      </c>
      <c r="H1193" t="s">
        <v>152</v>
      </c>
      <c r="I1193" s="1">
        <v>44927</v>
      </c>
      <c r="K1193" s="66">
        <v>0</v>
      </c>
      <c r="L1193" t="s">
        <v>92</v>
      </c>
      <c r="M1193" s="66">
        <v>31.748571428571427</v>
      </c>
      <c r="N1193" s="66">
        <v>0</v>
      </c>
      <c r="O1193" s="1"/>
    </row>
    <row r="1194" spans="1:15">
      <c r="A1194" t="s">
        <v>11</v>
      </c>
      <c r="B1194" t="s">
        <v>3705</v>
      </c>
      <c r="C1194" t="s">
        <v>8434</v>
      </c>
      <c r="D1194" t="s">
        <v>5006</v>
      </c>
      <c r="E1194" t="s">
        <v>150</v>
      </c>
      <c r="G1194" t="s">
        <v>8416</v>
      </c>
      <c r="H1194" t="s">
        <v>152</v>
      </c>
      <c r="I1194" s="1">
        <v>44927</v>
      </c>
      <c r="K1194" s="66">
        <v>0</v>
      </c>
      <c r="L1194" t="s">
        <v>92</v>
      </c>
      <c r="M1194" s="66">
        <v>127.7742857142857</v>
      </c>
      <c r="N1194" s="66">
        <v>0</v>
      </c>
      <c r="O1194" s="1"/>
    </row>
    <row r="1195" spans="1:15">
      <c r="A1195" t="s">
        <v>11</v>
      </c>
      <c r="B1195" t="s">
        <v>3705</v>
      </c>
      <c r="C1195" t="s">
        <v>8434</v>
      </c>
      <c r="D1195" t="s">
        <v>5006</v>
      </c>
      <c r="E1195" t="s">
        <v>150</v>
      </c>
      <c r="G1195" t="s">
        <v>8416</v>
      </c>
      <c r="H1195" t="s">
        <v>152</v>
      </c>
      <c r="I1195" s="1">
        <v>44927</v>
      </c>
      <c r="K1195" s="66">
        <v>0</v>
      </c>
      <c r="L1195" t="s">
        <v>92</v>
      </c>
      <c r="M1195" s="66">
        <v>56.348571428571418</v>
      </c>
      <c r="N1195" s="66">
        <v>0</v>
      </c>
      <c r="O1195" s="1"/>
    </row>
    <row r="1196" spans="1:15">
      <c r="A1196" t="s">
        <v>11</v>
      </c>
      <c r="B1196" t="s">
        <v>3705</v>
      </c>
      <c r="C1196" t="s">
        <v>8434</v>
      </c>
      <c r="D1196" t="s">
        <v>5006</v>
      </c>
      <c r="E1196" t="s">
        <v>150</v>
      </c>
      <c r="G1196" t="s">
        <v>8416</v>
      </c>
      <c r="H1196" t="s">
        <v>152</v>
      </c>
      <c r="I1196" s="1">
        <v>44927</v>
      </c>
      <c r="K1196" s="66">
        <v>0</v>
      </c>
      <c r="L1196" t="s">
        <v>92</v>
      </c>
      <c r="M1196" s="66">
        <v>210.31714285714284</v>
      </c>
      <c r="N1196" s="66">
        <v>0</v>
      </c>
      <c r="O1196" s="1"/>
    </row>
    <row r="1197" spans="1:15">
      <c r="A1197" t="s">
        <v>11</v>
      </c>
      <c r="B1197" t="s">
        <v>3705</v>
      </c>
      <c r="C1197" t="s">
        <v>8434</v>
      </c>
      <c r="D1197" t="s">
        <v>5006</v>
      </c>
      <c r="E1197" t="s">
        <v>150</v>
      </c>
      <c r="G1197" t="s">
        <v>8416</v>
      </c>
      <c r="H1197" t="s">
        <v>152</v>
      </c>
      <c r="I1197" s="1">
        <v>44927</v>
      </c>
      <c r="K1197" s="66">
        <v>0</v>
      </c>
      <c r="L1197" t="s">
        <v>92</v>
      </c>
      <c r="M1197" s="66">
        <v>255.55714285714282</v>
      </c>
      <c r="N1197" s="66">
        <v>0</v>
      </c>
      <c r="O1197" s="1"/>
    </row>
    <row r="1198" spans="1:15">
      <c r="A1198" t="s">
        <v>11</v>
      </c>
      <c r="B1198" t="s">
        <v>3705</v>
      </c>
      <c r="C1198" t="s">
        <v>8434</v>
      </c>
      <c r="D1198" t="s">
        <v>5006</v>
      </c>
      <c r="E1198" t="s">
        <v>150</v>
      </c>
      <c r="G1198" t="s">
        <v>8416</v>
      </c>
      <c r="H1198" t="s">
        <v>152</v>
      </c>
      <c r="I1198" s="1">
        <v>44927</v>
      </c>
      <c r="K1198" s="66">
        <v>0</v>
      </c>
      <c r="L1198" t="s">
        <v>92</v>
      </c>
      <c r="M1198" s="66">
        <v>692.06571428571419</v>
      </c>
      <c r="N1198" s="66">
        <v>0</v>
      </c>
      <c r="O1198" s="1"/>
    </row>
    <row r="1199" spans="1:15">
      <c r="A1199" t="s">
        <v>11</v>
      </c>
      <c r="B1199" t="s">
        <v>3705</v>
      </c>
      <c r="C1199" t="s">
        <v>8434</v>
      </c>
      <c r="D1199" t="s">
        <v>5006</v>
      </c>
      <c r="E1199" t="s">
        <v>150</v>
      </c>
      <c r="G1199" t="s">
        <v>8416</v>
      </c>
      <c r="H1199" t="s">
        <v>152</v>
      </c>
      <c r="I1199" s="1">
        <v>44927</v>
      </c>
      <c r="K1199" s="66">
        <v>0</v>
      </c>
      <c r="L1199" t="s">
        <v>92</v>
      </c>
      <c r="M1199" s="66">
        <v>287.30571428571426</v>
      </c>
      <c r="N1199" s="66">
        <v>0</v>
      </c>
      <c r="O1199" s="1"/>
    </row>
    <row r="1200" spans="1:15">
      <c r="A1200" t="s">
        <v>11</v>
      </c>
      <c r="B1200" t="s">
        <v>3705</v>
      </c>
      <c r="C1200" t="s">
        <v>8436</v>
      </c>
      <c r="D1200" t="s">
        <v>5006</v>
      </c>
      <c r="E1200" t="s">
        <v>150</v>
      </c>
      <c r="G1200" t="s">
        <v>8416</v>
      </c>
      <c r="H1200" t="s">
        <v>152</v>
      </c>
      <c r="I1200" s="1">
        <v>44927</v>
      </c>
      <c r="K1200" s="66">
        <v>0</v>
      </c>
      <c r="L1200" t="s">
        <v>92</v>
      </c>
      <c r="M1200" s="66">
        <v>479.58857142857141</v>
      </c>
      <c r="N1200" s="66">
        <v>0</v>
      </c>
      <c r="O1200" s="1"/>
    </row>
    <row r="1201" spans="1:15">
      <c r="A1201" t="s">
        <v>11</v>
      </c>
      <c r="B1201" t="s">
        <v>3705</v>
      </c>
      <c r="C1201" t="s">
        <v>8437</v>
      </c>
      <c r="D1201" t="s">
        <v>5006</v>
      </c>
      <c r="E1201" t="s">
        <v>150</v>
      </c>
      <c r="G1201" t="s">
        <v>8416</v>
      </c>
      <c r="H1201" t="s">
        <v>152</v>
      </c>
      <c r="I1201" s="1">
        <v>44927</v>
      </c>
      <c r="K1201" s="66">
        <v>0</v>
      </c>
      <c r="L1201" t="s">
        <v>92</v>
      </c>
      <c r="M1201" s="66">
        <v>51.591428571428565</v>
      </c>
      <c r="N1201" s="66">
        <v>0</v>
      </c>
      <c r="O1201" s="1"/>
    </row>
    <row r="1202" spans="1:15">
      <c r="A1202" t="s">
        <v>11</v>
      </c>
      <c r="B1202" t="s">
        <v>3705</v>
      </c>
      <c r="C1202" t="s">
        <v>8437</v>
      </c>
      <c r="D1202" t="s">
        <v>5006</v>
      </c>
      <c r="E1202" t="s">
        <v>150</v>
      </c>
      <c r="G1202" t="s">
        <v>8416</v>
      </c>
      <c r="H1202" t="s">
        <v>152</v>
      </c>
      <c r="I1202" s="1">
        <v>44927</v>
      </c>
      <c r="K1202" s="66">
        <v>0</v>
      </c>
      <c r="L1202" t="s">
        <v>92</v>
      </c>
      <c r="M1202" s="66">
        <v>128.96571428571428</v>
      </c>
      <c r="N1202" s="66">
        <v>0</v>
      </c>
      <c r="O1202" s="1"/>
    </row>
    <row r="1203" spans="1:15">
      <c r="A1203" t="s">
        <v>11</v>
      </c>
      <c r="B1203" t="s">
        <v>3705</v>
      </c>
      <c r="C1203" t="s">
        <v>8434</v>
      </c>
      <c r="D1203" t="s">
        <v>5006</v>
      </c>
      <c r="E1203" t="s">
        <v>150</v>
      </c>
      <c r="G1203" t="s">
        <v>8416</v>
      </c>
      <c r="H1203" t="s">
        <v>152</v>
      </c>
      <c r="I1203" s="1">
        <v>44927</v>
      </c>
      <c r="K1203" s="66">
        <v>0</v>
      </c>
      <c r="L1203" t="s">
        <v>92</v>
      </c>
      <c r="M1203" s="66">
        <v>527.77714285714285</v>
      </c>
      <c r="N1203" s="66">
        <v>0</v>
      </c>
      <c r="O1203" s="1"/>
    </row>
    <row r="1204" spans="1:15">
      <c r="A1204" t="s">
        <v>11</v>
      </c>
      <c r="B1204" t="s">
        <v>3705</v>
      </c>
      <c r="C1204" t="s">
        <v>8434</v>
      </c>
      <c r="D1204" t="s">
        <v>5006</v>
      </c>
      <c r="E1204" t="s">
        <v>150</v>
      </c>
      <c r="G1204" t="s">
        <v>8416</v>
      </c>
      <c r="H1204" t="s">
        <v>152</v>
      </c>
      <c r="I1204" s="1">
        <v>44927</v>
      </c>
      <c r="K1204" s="66">
        <v>0</v>
      </c>
      <c r="L1204" t="s">
        <v>92</v>
      </c>
      <c r="M1204" s="66">
        <v>230.94857142857143</v>
      </c>
      <c r="N1204" s="66">
        <v>0</v>
      </c>
      <c r="O1204" s="1"/>
    </row>
    <row r="1205" spans="1:15">
      <c r="A1205" t="s">
        <v>11</v>
      </c>
      <c r="B1205" t="s">
        <v>3705</v>
      </c>
      <c r="C1205" t="s">
        <v>8434</v>
      </c>
      <c r="D1205" t="s">
        <v>5006</v>
      </c>
      <c r="E1205" t="s">
        <v>150</v>
      </c>
      <c r="G1205" t="s">
        <v>8416</v>
      </c>
      <c r="H1205" t="s">
        <v>152</v>
      </c>
      <c r="I1205" s="1">
        <v>44927</v>
      </c>
      <c r="K1205" s="66">
        <v>0</v>
      </c>
      <c r="L1205" t="s">
        <v>92</v>
      </c>
      <c r="M1205" s="66">
        <v>253.97142857142856</v>
      </c>
      <c r="N1205" s="66">
        <v>0</v>
      </c>
      <c r="O1205" s="1"/>
    </row>
    <row r="1206" spans="1:15">
      <c r="A1206" t="s">
        <v>11</v>
      </c>
      <c r="B1206" t="s">
        <v>3705</v>
      </c>
      <c r="C1206" t="s">
        <v>8434</v>
      </c>
      <c r="D1206" t="s">
        <v>5006</v>
      </c>
      <c r="E1206" t="s">
        <v>150</v>
      </c>
      <c r="G1206" t="s">
        <v>8416</v>
      </c>
      <c r="H1206" t="s">
        <v>152</v>
      </c>
      <c r="I1206" s="1">
        <v>44927</v>
      </c>
      <c r="K1206" s="66">
        <v>0</v>
      </c>
      <c r="L1206" t="s">
        <v>92</v>
      </c>
      <c r="M1206" s="66">
        <v>104.75999999999999</v>
      </c>
      <c r="N1206" s="66">
        <v>0</v>
      </c>
      <c r="O1206" s="1"/>
    </row>
    <row r="1207" spans="1:15">
      <c r="A1207" t="s">
        <v>11</v>
      </c>
      <c r="B1207" t="s">
        <v>3705</v>
      </c>
      <c r="C1207" t="s">
        <v>8434</v>
      </c>
      <c r="D1207" t="s">
        <v>5006</v>
      </c>
      <c r="E1207" t="s">
        <v>150</v>
      </c>
      <c r="G1207" t="s">
        <v>8416</v>
      </c>
      <c r="H1207" t="s">
        <v>152</v>
      </c>
      <c r="I1207" s="1">
        <v>44927</v>
      </c>
      <c r="K1207" s="66">
        <v>0</v>
      </c>
      <c r="L1207" t="s">
        <v>92</v>
      </c>
      <c r="M1207" s="66">
        <v>123.80571428571427</v>
      </c>
      <c r="N1207" s="66">
        <v>0</v>
      </c>
      <c r="O1207" s="1"/>
    </row>
    <row r="1208" spans="1:15">
      <c r="A1208" t="s">
        <v>11</v>
      </c>
      <c r="B1208" t="s">
        <v>3705</v>
      </c>
      <c r="C1208" t="s">
        <v>8434</v>
      </c>
      <c r="D1208" t="s">
        <v>5006</v>
      </c>
      <c r="E1208" t="s">
        <v>150</v>
      </c>
      <c r="G1208" t="s">
        <v>8416</v>
      </c>
      <c r="H1208" t="s">
        <v>152</v>
      </c>
      <c r="I1208" s="1">
        <v>44927</v>
      </c>
      <c r="K1208" s="66">
        <v>0</v>
      </c>
      <c r="L1208" t="s">
        <v>92</v>
      </c>
      <c r="M1208" s="66">
        <v>45.822857142857139</v>
      </c>
      <c r="N1208" s="66">
        <v>0</v>
      </c>
      <c r="O1208" s="1"/>
    </row>
    <row r="1209" spans="1:15">
      <c r="A1209" t="s">
        <v>11</v>
      </c>
      <c r="B1209" t="s">
        <v>3705</v>
      </c>
      <c r="C1209" t="s">
        <v>8434</v>
      </c>
      <c r="D1209" t="s">
        <v>5006</v>
      </c>
      <c r="E1209" t="s">
        <v>150</v>
      </c>
      <c r="G1209" t="s">
        <v>8416</v>
      </c>
      <c r="H1209" t="s">
        <v>152</v>
      </c>
      <c r="I1209" s="1">
        <v>44927</v>
      </c>
      <c r="K1209" s="66">
        <v>0</v>
      </c>
      <c r="L1209" t="s">
        <v>92</v>
      </c>
      <c r="M1209" s="66">
        <v>67.894285714285701</v>
      </c>
      <c r="N1209" s="66">
        <v>0</v>
      </c>
      <c r="O1209" s="1"/>
    </row>
    <row r="1210" spans="1:15">
      <c r="A1210" t="s">
        <v>11</v>
      </c>
      <c r="B1210" t="s">
        <v>3705</v>
      </c>
      <c r="C1210" t="s">
        <v>8434</v>
      </c>
      <c r="D1210" t="s">
        <v>5006</v>
      </c>
      <c r="E1210" t="s">
        <v>150</v>
      </c>
      <c r="G1210" t="s">
        <v>8416</v>
      </c>
      <c r="H1210" t="s">
        <v>152</v>
      </c>
      <c r="I1210" s="1">
        <v>44927</v>
      </c>
      <c r="K1210" s="66">
        <v>0</v>
      </c>
      <c r="L1210" t="s">
        <v>92</v>
      </c>
      <c r="M1210" s="66">
        <v>30.951428571428568</v>
      </c>
      <c r="N1210" s="66">
        <v>0</v>
      </c>
      <c r="O1210" s="1"/>
    </row>
    <row r="1211" spans="1:15">
      <c r="A1211" t="s">
        <v>11</v>
      </c>
      <c r="B1211" t="s">
        <v>3705</v>
      </c>
      <c r="C1211" t="s">
        <v>8434</v>
      </c>
      <c r="D1211" t="s">
        <v>5006</v>
      </c>
      <c r="E1211" t="s">
        <v>150</v>
      </c>
      <c r="G1211" t="s">
        <v>8416</v>
      </c>
      <c r="H1211" t="s">
        <v>152</v>
      </c>
      <c r="I1211" s="1">
        <v>44927</v>
      </c>
      <c r="K1211" s="66">
        <v>0</v>
      </c>
      <c r="L1211" t="s">
        <v>92</v>
      </c>
      <c r="M1211" s="66">
        <v>47.622857142857143</v>
      </c>
      <c r="N1211" s="66">
        <v>0</v>
      </c>
      <c r="O1211" s="1"/>
    </row>
    <row r="1212" spans="1:15">
      <c r="A1212" t="s">
        <v>11</v>
      </c>
      <c r="B1212" t="s">
        <v>3705</v>
      </c>
      <c r="C1212" t="s">
        <v>8434</v>
      </c>
      <c r="D1212" t="s">
        <v>5006</v>
      </c>
      <c r="E1212" t="s">
        <v>150</v>
      </c>
      <c r="G1212" t="s">
        <v>8416</v>
      </c>
      <c r="H1212" t="s">
        <v>152</v>
      </c>
      <c r="I1212" s="1">
        <v>44927</v>
      </c>
      <c r="K1212" s="66">
        <v>0</v>
      </c>
      <c r="L1212" t="s">
        <v>92</v>
      </c>
      <c r="M1212" s="66">
        <v>382.54285714285714</v>
      </c>
      <c r="N1212" s="66">
        <v>0</v>
      </c>
      <c r="O1212" s="1"/>
    </row>
    <row r="1213" spans="1:15">
      <c r="A1213" t="s">
        <v>11</v>
      </c>
      <c r="B1213" t="s">
        <v>3705</v>
      </c>
      <c r="C1213" t="s">
        <v>8434</v>
      </c>
      <c r="D1213" t="s">
        <v>5006</v>
      </c>
      <c r="E1213" t="s">
        <v>150</v>
      </c>
      <c r="G1213" t="s">
        <v>8416</v>
      </c>
      <c r="H1213" t="s">
        <v>152</v>
      </c>
      <c r="I1213" s="1">
        <v>44927</v>
      </c>
      <c r="K1213" s="66">
        <v>0</v>
      </c>
      <c r="L1213" t="s">
        <v>92</v>
      </c>
      <c r="M1213" s="66">
        <v>1463.4942857142858</v>
      </c>
      <c r="N1213" s="66">
        <v>0</v>
      </c>
      <c r="O1213" s="1"/>
    </row>
    <row r="1214" spans="1:15">
      <c r="A1214" t="s">
        <v>11</v>
      </c>
      <c r="B1214" t="s">
        <v>3705</v>
      </c>
      <c r="C1214" t="s">
        <v>8434</v>
      </c>
      <c r="D1214" t="s">
        <v>5006</v>
      </c>
      <c r="E1214" t="s">
        <v>150</v>
      </c>
      <c r="G1214" t="s">
        <v>8416</v>
      </c>
      <c r="H1214" t="s">
        <v>152</v>
      </c>
      <c r="I1214" s="1">
        <v>44927</v>
      </c>
      <c r="K1214" s="66">
        <v>0</v>
      </c>
      <c r="L1214" t="s">
        <v>92</v>
      </c>
      <c r="M1214" s="66">
        <v>203.6742857142857</v>
      </c>
      <c r="N1214" s="66">
        <v>0</v>
      </c>
      <c r="O1214" s="1"/>
    </row>
    <row r="1215" spans="1:15">
      <c r="A1215" t="s">
        <v>11</v>
      </c>
      <c r="B1215" t="s">
        <v>3705</v>
      </c>
      <c r="C1215" t="s">
        <v>8434</v>
      </c>
      <c r="D1215" t="s">
        <v>5006</v>
      </c>
      <c r="E1215" t="s">
        <v>150</v>
      </c>
      <c r="G1215" t="s">
        <v>8416</v>
      </c>
      <c r="H1215" t="s">
        <v>152</v>
      </c>
      <c r="I1215" s="1">
        <v>44927</v>
      </c>
      <c r="K1215" s="66">
        <v>0</v>
      </c>
      <c r="L1215" t="s">
        <v>92</v>
      </c>
      <c r="M1215" s="66">
        <v>984.12857142857149</v>
      </c>
      <c r="N1215" s="66">
        <v>0</v>
      </c>
      <c r="O1215" s="1"/>
    </row>
    <row r="1216" spans="1:15">
      <c r="A1216" t="s">
        <v>11</v>
      </c>
      <c r="B1216" t="s">
        <v>3705</v>
      </c>
      <c r="C1216" t="s">
        <v>8434</v>
      </c>
      <c r="D1216" t="s">
        <v>5006</v>
      </c>
      <c r="E1216" t="s">
        <v>150</v>
      </c>
      <c r="G1216" t="s">
        <v>8416</v>
      </c>
      <c r="H1216" t="s">
        <v>152</v>
      </c>
      <c r="I1216" s="1">
        <v>44927</v>
      </c>
      <c r="K1216" s="66">
        <v>0</v>
      </c>
      <c r="L1216" t="s">
        <v>92</v>
      </c>
      <c r="M1216" s="66">
        <v>576.13333333333333</v>
      </c>
      <c r="N1216" s="66">
        <v>0</v>
      </c>
      <c r="O1216" s="1"/>
    </row>
    <row r="1217" spans="1:15">
      <c r="A1217" t="s">
        <v>11</v>
      </c>
      <c r="B1217" t="s">
        <v>3705</v>
      </c>
      <c r="C1217" t="s">
        <v>8434</v>
      </c>
      <c r="D1217" t="s">
        <v>5006</v>
      </c>
      <c r="E1217" t="s">
        <v>150</v>
      </c>
      <c r="G1217" t="s">
        <v>8416</v>
      </c>
      <c r="H1217" t="s">
        <v>152</v>
      </c>
      <c r="I1217" s="1">
        <v>44927</v>
      </c>
      <c r="K1217" s="66">
        <v>0</v>
      </c>
      <c r="L1217" t="s">
        <v>92</v>
      </c>
      <c r="M1217" s="66">
        <v>740.74666666666667</v>
      </c>
      <c r="N1217" s="66">
        <v>0</v>
      </c>
      <c r="O1217" s="1"/>
    </row>
    <row r="1218" spans="1:15">
      <c r="A1218" t="s">
        <v>11</v>
      </c>
      <c r="B1218" t="s">
        <v>3705</v>
      </c>
      <c r="C1218" t="s">
        <v>8434</v>
      </c>
      <c r="D1218" t="s">
        <v>5006</v>
      </c>
      <c r="E1218" t="s">
        <v>150</v>
      </c>
      <c r="G1218" t="s">
        <v>8416</v>
      </c>
      <c r="H1218" t="s">
        <v>152</v>
      </c>
      <c r="I1218" s="1">
        <v>44927</v>
      </c>
      <c r="K1218" s="66">
        <v>0</v>
      </c>
      <c r="L1218" t="s">
        <v>92</v>
      </c>
      <c r="M1218" s="66">
        <v>740.73777777777775</v>
      </c>
      <c r="N1218" s="66">
        <v>0</v>
      </c>
      <c r="O1218" s="1"/>
    </row>
    <row r="1219" spans="1:15">
      <c r="A1219" t="s">
        <v>11</v>
      </c>
      <c r="B1219" t="s">
        <v>3705</v>
      </c>
      <c r="C1219" t="s">
        <v>8434</v>
      </c>
      <c r="D1219" t="s">
        <v>5006</v>
      </c>
      <c r="E1219" t="s">
        <v>150</v>
      </c>
      <c r="G1219" t="s">
        <v>8416</v>
      </c>
      <c r="H1219" t="s">
        <v>152</v>
      </c>
      <c r="I1219" s="1">
        <v>44927</v>
      </c>
      <c r="K1219" s="66">
        <v>0</v>
      </c>
      <c r="L1219" t="s">
        <v>92</v>
      </c>
      <c r="M1219" s="66">
        <v>47.724444444444437</v>
      </c>
      <c r="N1219" s="66">
        <v>0</v>
      </c>
      <c r="O1219" s="1"/>
    </row>
    <row r="1220" spans="1:15">
      <c r="A1220" t="s">
        <v>11</v>
      </c>
      <c r="B1220" t="s">
        <v>3705</v>
      </c>
      <c r="C1220" t="s">
        <v>8434</v>
      </c>
      <c r="D1220" t="s">
        <v>5006</v>
      </c>
      <c r="E1220" t="s">
        <v>150</v>
      </c>
      <c r="G1220" t="s">
        <v>8416</v>
      </c>
      <c r="H1220" t="s">
        <v>152</v>
      </c>
      <c r="I1220" s="1">
        <v>44927</v>
      </c>
      <c r="K1220" s="66">
        <v>0</v>
      </c>
      <c r="L1220" t="s">
        <v>92</v>
      </c>
      <c r="M1220" s="66">
        <v>11.884444444444442</v>
      </c>
      <c r="N1220" s="66">
        <v>0</v>
      </c>
      <c r="O1220" s="1"/>
    </row>
    <row r="1221" spans="1:15">
      <c r="A1221" t="s">
        <v>11</v>
      </c>
      <c r="B1221" t="s">
        <v>3705</v>
      </c>
      <c r="C1221" t="s">
        <v>8434</v>
      </c>
      <c r="D1221" t="s">
        <v>5006</v>
      </c>
      <c r="E1221" t="s">
        <v>150</v>
      </c>
      <c r="G1221" t="s">
        <v>8416</v>
      </c>
      <c r="H1221" t="s">
        <v>152</v>
      </c>
      <c r="I1221" s="1">
        <v>44927</v>
      </c>
      <c r="K1221" s="66">
        <v>0</v>
      </c>
      <c r="L1221" t="s">
        <v>92</v>
      </c>
      <c r="M1221" s="66">
        <v>24.693333333333332</v>
      </c>
      <c r="N1221" s="66">
        <v>0</v>
      </c>
      <c r="O1221" s="1"/>
    </row>
    <row r="1222" spans="1:15">
      <c r="A1222" t="s">
        <v>11</v>
      </c>
      <c r="B1222" t="s">
        <v>3705</v>
      </c>
      <c r="C1222" t="s">
        <v>8434</v>
      </c>
      <c r="D1222" t="s">
        <v>5006</v>
      </c>
      <c r="E1222" t="s">
        <v>150</v>
      </c>
      <c r="G1222" t="s">
        <v>8416</v>
      </c>
      <c r="H1222" t="s">
        <v>152</v>
      </c>
      <c r="I1222" s="1">
        <v>44927</v>
      </c>
      <c r="K1222" s="66">
        <v>0</v>
      </c>
      <c r="L1222" t="s">
        <v>92</v>
      </c>
      <c r="M1222" s="66">
        <v>48.844444444444441</v>
      </c>
      <c r="N1222" s="66">
        <v>0</v>
      </c>
      <c r="O1222" s="1"/>
    </row>
    <row r="1223" spans="1:15">
      <c r="A1223" t="s">
        <v>11</v>
      </c>
      <c r="B1223" t="s">
        <v>3705</v>
      </c>
      <c r="C1223" t="s">
        <v>8434</v>
      </c>
      <c r="D1223" t="s">
        <v>5006</v>
      </c>
      <c r="E1223" t="s">
        <v>150</v>
      </c>
      <c r="G1223" t="s">
        <v>8416</v>
      </c>
      <c r="H1223" t="s">
        <v>152</v>
      </c>
      <c r="I1223" s="1">
        <v>44927</v>
      </c>
      <c r="K1223" s="66">
        <v>0</v>
      </c>
      <c r="L1223" t="s">
        <v>92</v>
      </c>
      <c r="M1223" s="66">
        <v>164.44444444444443</v>
      </c>
      <c r="N1223" s="66">
        <v>0</v>
      </c>
      <c r="O1223" s="1"/>
    </row>
    <row r="1224" spans="1:15">
      <c r="A1224" t="s">
        <v>11</v>
      </c>
      <c r="B1224" t="s">
        <v>3705</v>
      </c>
      <c r="C1224" t="s">
        <v>8434</v>
      </c>
      <c r="D1224" t="s">
        <v>5006</v>
      </c>
      <c r="E1224" t="s">
        <v>150</v>
      </c>
      <c r="G1224" t="s">
        <v>8416</v>
      </c>
      <c r="H1224" t="s">
        <v>152</v>
      </c>
      <c r="I1224" s="1">
        <v>44927</v>
      </c>
      <c r="K1224" s="66">
        <v>0</v>
      </c>
      <c r="L1224" t="s">
        <v>92</v>
      </c>
      <c r="M1224" s="66">
        <v>86.417777777777772</v>
      </c>
      <c r="N1224" s="66">
        <v>0</v>
      </c>
      <c r="O1224" s="1"/>
    </row>
    <row r="1225" spans="1:15">
      <c r="A1225" t="s">
        <v>11</v>
      </c>
      <c r="B1225" t="s">
        <v>3705</v>
      </c>
      <c r="C1225" t="s">
        <v>8434</v>
      </c>
      <c r="D1225" t="s">
        <v>5006</v>
      </c>
      <c r="E1225" t="s">
        <v>150</v>
      </c>
      <c r="G1225" t="s">
        <v>8416</v>
      </c>
      <c r="H1225" t="s">
        <v>152</v>
      </c>
      <c r="I1225" s="1">
        <v>44927</v>
      </c>
      <c r="K1225" s="66">
        <v>0</v>
      </c>
      <c r="L1225" t="s">
        <v>92</v>
      </c>
      <c r="M1225" s="66">
        <v>82.302222222222227</v>
      </c>
      <c r="N1225" s="66">
        <v>0</v>
      </c>
      <c r="O1225" s="1"/>
    </row>
    <row r="1226" spans="1:15">
      <c r="A1226" t="s">
        <v>11</v>
      </c>
      <c r="B1226" t="s">
        <v>3705</v>
      </c>
      <c r="C1226" t="s">
        <v>8434</v>
      </c>
      <c r="D1226" t="s">
        <v>5006</v>
      </c>
      <c r="E1226" t="s">
        <v>150</v>
      </c>
      <c r="G1226" t="s">
        <v>8416</v>
      </c>
      <c r="H1226" t="s">
        <v>152</v>
      </c>
      <c r="I1226" s="1">
        <v>44927</v>
      </c>
      <c r="K1226" s="66">
        <v>0</v>
      </c>
      <c r="L1226" t="s">
        <v>92</v>
      </c>
      <c r="M1226" s="66">
        <v>109.7511111111111</v>
      </c>
      <c r="N1226" s="66">
        <v>0</v>
      </c>
      <c r="O1226" s="1"/>
    </row>
    <row r="1227" spans="1:15">
      <c r="A1227" t="s">
        <v>11</v>
      </c>
      <c r="B1227" t="s">
        <v>3705</v>
      </c>
      <c r="C1227" t="s">
        <v>8434</v>
      </c>
      <c r="D1227" t="s">
        <v>5006</v>
      </c>
      <c r="E1227" t="s">
        <v>150</v>
      </c>
      <c r="G1227" t="s">
        <v>8416</v>
      </c>
      <c r="H1227" t="s">
        <v>152</v>
      </c>
      <c r="I1227" s="1">
        <v>44927</v>
      </c>
      <c r="K1227" s="66">
        <v>0</v>
      </c>
      <c r="L1227" t="s">
        <v>92</v>
      </c>
      <c r="M1227" s="66">
        <v>0.37333333333333329</v>
      </c>
      <c r="N1227" s="66">
        <v>0</v>
      </c>
      <c r="O1227" s="1"/>
    </row>
    <row r="1228" spans="1:15">
      <c r="A1228" t="s">
        <v>11</v>
      </c>
      <c r="B1228" t="s">
        <v>3705</v>
      </c>
      <c r="C1228" t="s">
        <v>8434</v>
      </c>
      <c r="D1228" t="s">
        <v>5006</v>
      </c>
      <c r="E1228" t="s">
        <v>150</v>
      </c>
      <c r="G1228" t="s">
        <v>8416</v>
      </c>
      <c r="H1228" t="s">
        <v>152</v>
      </c>
      <c r="I1228" s="1">
        <v>44927</v>
      </c>
      <c r="K1228" s="66">
        <v>0</v>
      </c>
      <c r="L1228" t="s">
        <v>92</v>
      </c>
      <c r="M1228" s="66">
        <v>44.008888888888883</v>
      </c>
      <c r="N1228" s="66">
        <v>0</v>
      </c>
      <c r="O1228" s="1"/>
    </row>
    <row r="1229" spans="1:15">
      <c r="A1229" t="s">
        <v>11</v>
      </c>
      <c r="B1229" t="s">
        <v>3705</v>
      </c>
      <c r="C1229" t="s">
        <v>8434</v>
      </c>
      <c r="D1229" t="s">
        <v>5006</v>
      </c>
      <c r="E1229" t="s">
        <v>150</v>
      </c>
      <c r="G1229" t="s">
        <v>8416</v>
      </c>
      <c r="H1229" t="s">
        <v>152</v>
      </c>
      <c r="I1229" s="1">
        <v>44927</v>
      </c>
      <c r="K1229" s="66">
        <v>0</v>
      </c>
      <c r="L1229" t="s">
        <v>92</v>
      </c>
      <c r="M1229" s="66">
        <v>10.56</v>
      </c>
      <c r="N1229" s="66">
        <v>0</v>
      </c>
      <c r="O1229" s="1"/>
    </row>
    <row r="1230" spans="1:15">
      <c r="A1230" t="s">
        <v>11</v>
      </c>
      <c r="B1230" t="s">
        <v>3705</v>
      </c>
      <c r="C1230" t="s">
        <v>8434</v>
      </c>
      <c r="D1230" t="s">
        <v>5006</v>
      </c>
      <c r="E1230" t="s">
        <v>150</v>
      </c>
      <c r="G1230" t="s">
        <v>8416</v>
      </c>
      <c r="H1230" t="s">
        <v>152</v>
      </c>
      <c r="I1230" s="1">
        <v>44927</v>
      </c>
      <c r="K1230" s="66">
        <v>0</v>
      </c>
      <c r="L1230" t="s">
        <v>92</v>
      </c>
      <c r="M1230" s="66">
        <v>1975.3066666666664</v>
      </c>
      <c r="N1230" s="66">
        <v>0</v>
      </c>
      <c r="O1230" s="1"/>
    </row>
    <row r="1231" spans="1:15">
      <c r="A1231" t="s">
        <v>11</v>
      </c>
      <c r="B1231" t="s">
        <v>3705</v>
      </c>
      <c r="C1231" t="s">
        <v>8434</v>
      </c>
      <c r="D1231" t="s">
        <v>5006</v>
      </c>
      <c r="E1231" t="s">
        <v>150</v>
      </c>
      <c r="G1231" t="s">
        <v>8416</v>
      </c>
      <c r="H1231" t="s">
        <v>152</v>
      </c>
      <c r="I1231" s="1">
        <v>44927</v>
      </c>
      <c r="K1231" s="66">
        <v>0</v>
      </c>
      <c r="L1231" t="s">
        <v>92</v>
      </c>
      <c r="M1231" s="66">
        <v>411.52</v>
      </c>
      <c r="N1231" s="66">
        <v>0</v>
      </c>
      <c r="O1231" s="1"/>
    </row>
    <row r="1232" spans="1:15">
      <c r="A1232" t="s">
        <v>11</v>
      </c>
      <c r="B1232" t="s">
        <v>3705</v>
      </c>
      <c r="C1232" t="s">
        <v>8434</v>
      </c>
      <c r="D1232" t="s">
        <v>5006</v>
      </c>
      <c r="E1232" t="s">
        <v>150</v>
      </c>
      <c r="G1232" t="s">
        <v>8416</v>
      </c>
      <c r="H1232" t="s">
        <v>152</v>
      </c>
      <c r="I1232" s="1">
        <v>44927</v>
      </c>
      <c r="K1232" s="66">
        <v>0</v>
      </c>
      <c r="L1232" t="s">
        <v>92</v>
      </c>
      <c r="M1232" s="66">
        <v>50.168888888888887</v>
      </c>
      <c r="N1232" s="66">
        <v>0</v>
      </c>
      <c r="O1232" s="1"/>
    </row>
    <row r="1233" spans="1:15">
      <c r="A1233" t="s">
        <v>11</v>
      </c>
      <c r="B1233" t="s">
        <v>3705</v>
      </c>
      <c r="C1233" t="s">
        <v>8434</v>
      </c>
      <c r="D1233" t="s">
        <v>5006</v>
      </c>
      <c r="E1233" t="s">
        <v>150</v>
      </c>
      <c r="G1233" t="s">
        <v>8416</v>
      </c>
      <c r="H1233" t="s">
        <v>152</v>
      </c>
      <c r="I1233" s="1">
        <v>44927</v>
      </c>
      <c r="K1233" s="66">
        <v>0</v>
      </c>
      <c r="L1233" t="s">
        <v>92</v>
      </c>
      <c r="M1233" s="66">
        <v>218.10666666666665</v>
      </c>
      <c r="N1233" s="66">
        <v>0</v>
      </c>
      <c r="O1233" s="1"/>
    </row>
    <row r="1234" spans="1:15">
      <c r="A1234" t="s">
        <v>11</v>
      </c>
      <c r="B1234" t="s">
        <v>3705</v>
      </c>
      <c r="C1234" t="s">
        <v>8434</v>
      </c>
      <c r="D1234" t="s">
        <v>5006</v>
      </c>
      <c r="E1234" t="s">
        <v>150</v>
      </c>
      <c r="G1234" t="s">
        <v>8416</v>
      </c>
      <c r="H1234" t="s">
        <v>152</v>
      </c>
      <c r="I1234" s="1">
        <v>44927</v>
      </c>
      <c r="K1234" s="66">
        <v>0</v>
      </c>
      <c r="L1234" t="s">
        <v>92</v>
      </c>
      <c r="M1234" s="66">
        <v>6802.4711111111101</v>
      </c>
      <c r="N1234" s="66">
        <v>0</v>
      </c>
      <c r="O1234" s="1"/>
    </row>
    <row r="1235" spans="1:15">
      <c r="A1235" t="s">
        <v>11</v>
      </c>
      <c r="B1235" t="s">
        <v>3705</v>
      </c>
      <c r="C1235" t="s">
        <v>8434</v>
      </c>
      <c r="D1235" t="s">
        <v>5006</v>
      </c>
      <c r="E1235" t="s">
        <v>150</v>
      </c>
      <c r="G1235" t="s">
        <v>8416</v>
      </c>
      <c r="H1235" t="s">
        <v>152</v>
      </c>
      <c r="I1235" s="1">
        <v>44927</v>
      </c>
      <c r="K1235" s="66">
        <v>0</v>
      </c>
      <c r="L1235" t="s">
        <v>92</v>
      </c>
      <c r="M1235" s="66">
        <v>202.41777777777776</v>
      </c>
      <c r="N1235" s="66">
        <v>0</v>
      </c>
      <c r="O1235" s="1"/>
    </row>
    <row r="1236" spans="1:15">
      <c r="A1236" t="s">
        <v>11</v>
      </c>
      <c r="B1236" t="s">
        <v>3705</v>
      </c>
      <c r="C1236" t="s">
        <v>8434</v>
      </c>
      <c r="D1236" t="s">
        <v>5006</v>
      </c>
      <c r="E1236" t="s">
        <v>150</v>
      </c>
      <c r="G1236" t="s">
        <v>8416</v>
      </c>
      <c r="H1236" t="s">
        <v>152</v>
      </c>
      <c r="I1236" s="1">
        <v>44927</v>
      </c>
      <c r="K1236" s="66">
        <v>0</v>
      </c>
      <c r="L1236" t="s">
        <v>92</v>
      </c>
      <c r="M1236" s="66">
        <v>911.88444444444428</v>
      </c>
      <c r="N1236" s="66">
        <v>0</v>
      </c>
      <c r="O1236" s="1"/>
    </row>
    <row r="1237" spans="1:15">
      <c r="A1237" t="s">
        <v>11</v>
      </c>
      <c r="B1237" t="s">
        <v>3705</v>
      </c>
      <c r="C1237" t="s">
        <v>8434</v>
      </c>
      <c r="D1237" t="s">
        <v>5006</v>
      </c>
      <c r="E1237" t="s">
        <v>150</v>
      </c>
      <c r="G1237" t="s">
        <v>8416</v>
      </c>
      <c r="H1237" t="s">
        <v>152</v>
      </c>
      <c r="I1237" s="1">
        <v>44927</v>
      </c>
      <c r="K1237" s="66">
        <v>0</v>
      </c>
      <c r="L1237" t="s">
        <v>92</v>
      </c>
      <c r="M1237" s="66">
        <v>70.782222222222217</v>
      </c>
      <c r="N1237" s="66">
        <v>0</v>
      </c>
      <c r="O1237" s="1"/>
    </row>
    <row r="1238" spans="1:15">
      <c r="A1238" t="s">
        <v>11</v>
      </c>
      <c r="B1238" t="s">
        <v>3705</v>
      </c>
      <c r="C1238" t="s">
        <v>8434</v>
      </c>
      <c r="D1238" t="s">
        <v>5006</v>
      </c>
      <c r="E1238" t="s">
        <v>150</v>
      </c>
      <c r="G1238" t="s">
        <v>8416</v>
      </c>
      <c r="H1238" t="s">
        <v>152</v>
      </c>
      <c r="I1238" s="1">
        <v>44927</v>
      </c>
      <c r="K1238" s="66">
        <v>0</v>
      </c>
      <c r="L1238" t="s">
        <v>92</v>
      </c>
      <c r="M1238" s="66">
        <v>65.839999999999989</v>
      </c>
      <c r="N1238" s="66">
        <v>0</v>
      </c>
      <c r="O1238" s="1"/>
    </row>
    <row r="1239" spans="1:15">
      <c r="A1239" t="s">
        <v>11</v>
      </c>
      <c r="B1239" t="s">
        <v>3705</v>
      </c>
      <c r="C1239" t="s">
        <v>8434</v>
      </c>
      <c r="D1239" t="s">
        <v>5006</v>
      </c>
      <c r="E1239" t="s">
        <v>150</v>
      </c>
      <c r="G1239" t="s">
        <v>8416</v>
      </c>
      <c r="H1239" t="s">
        <v>152</v>
      </c>
      <c r="I1239" s="1">
        <v>44927</v>
      </c>
      <c r="K1239" s="66">
        <v>0</v>
      </c>
      <c r="L1239" t="s">
        <v>92</v>
      </c>
      <c r="M1239" s="66">
        <v>20.684444444444441</v>
      </c>
      <c r="N1239" s="66">
        <v>0</v>
      </c>
      <c r="O1239" s="1"/>
    </row>
    <row r="1240" spans="1:15">
      <c r="A1240" t="s">
        <v>11</v>
      </c>
      <c r="B1240" t="s">
        <v>3705</v>
      </c>
      <c r="C1240" t="s">
        <v>8434</v>
      </c>
      <c r="D1240" t="s">
        <v>5006</v>
      </c>
      <c r="E1240" t="s">
        <v>150</v>
      </c>
      <c r="G1240" t="s">
        <v>8416</v>
      </c>
      <c r="H1240" t="s">
        <v>152</v>
      </c>
      <c r="I1240" s="1">
        <v>44927</v>
      </c>
      <c r="K1240" s="66">
        <v>0</v>
      </c>
      <c r="L1240" t="s">
        <v>92</v>
      </c>
      <c r="M1240" s="66">
        <v>13.99111111111111</v>
      </c>
      <c r="N1240" s="66">
        <v>0</v>
      </c>
      <c r="O1240" s="1"/>
    </row>
    <row r="1241" spans="1:15">
      <c r="A1241" t="s">
        <v>11</v>
      </c>
      <c r="B1241" t="s">
        <v>3705</v>
      </c>
      <c r="C1241" t="s">
        <v>8434</v>
      </c>
      <c r="D1241" t="s">
        <v>5006</v>
      </c>
      <c r="E1241" t="s">
        <v>150</v>
      </c>
      <c r="G1241" t="s">
        <v>8416</v>
      </c>
      <c r="H1241" t="s">
        <v>152</v>
      </c>
      <c r="I1241" s="1">
        <v>44927</v>
      </c>
      <c r="K1241" s="66">
        <v>0</v>
      </c>
      <c r="L1241" t="s">
        <v>92</v>
      </c>
      <c r="M1241" s="66">
        <v>1176.951111111111</v>
      </c>
      <c r="N1241" s="66">
        <v>0</v>
      </c>
      <c r="O1241" s="1"/>
    </row>
    <row r="1242" spans="1:15">
      <c r="A1242" t="s">
        <v>11</v>
      </c>
      <c r="B1242" t="s">
        <v>3705</v>
      </c>
      <c r="C1242" t="s">
        <v>8434</v>
      </c>
      <c r="D1242" t="s">
        <v>5006</v>
      </c>
      <c r="E1242" t="s">
        <v>150</v>
      </c>
      <c r="G1242" t="s">
        <v>8416</v>
      </c>
      <c r="H1242" t="s">
        <v>152</v>
      </c>
      <c r="I1242" s="1">
        <v>44927</v>
      </c>
      <c r="K1242" s="66">
        <v>0</v>
      </c>
      <c r="L1242" t="s">
        <v>92</v>
      </c>
      <c r="M1242" s="66">
        <v>358.02666666666664</v>
      </c>
      <c r="N1242" s="66">
        <v>0</v>
      </c>
      <c r="O1242" s="1"/>
    </row>
    <row r="1243" spans="1:15">
      <c r="A1243" t="s">
        <v>11</v>
      </c>
      <c r="B1243" t="s">
        <v>3705</v>
      </c>
      <c r="C1243" t="s">
        <v>8434</v>
      </c>
      <c r="D1243" t="s">
        <v>5006</v>
      </c>
      <c r="E1243" t="s">
        <v>150</v>
      </c>
      <c r="G1243" t="s">
        <v>8416</v>
      </c>
      <c r="H1243" t="s">
        <v>152</v>
      </c>
      <c r="I1243" s="1">
        <v>44927</v>
      </c>
      <c r="K1243" s="66">
        <v>0</v>
      </c>
      <c r="L1243" t="s">
        <v>92</v>
      </c>
      <c r="M1243" s="66">
        <v>98.764444444444436</v>
      </c>
      <c r="N1243" s="66">
        <v>0</v>
      </c>
      <c r="O1243" s="1"/>
    </row>
    <row r="1244" spans="1:15">
      <c r="A1244" t="s">
        <v>11</v>
      </c>
      <c r="B1244" t="s">
        <v>3705</v>
      </c>
      <c r="C1244" t="s">
        <v>8434</v>
      </c>
      <c r="D1244" t="s">
        <v>5006</v>
      </c>
      <c r="E1244" t="s">
        <v>150</v>
      </c>
      <c r="G1244" t="s">
        <v>8416</v>
      </c>
      <c r="H1244" t="s">
        <v>152</v>
      </c>
      <c r="I1244" s="1">
        <v>44927</v>
      </c>
      <c r="K1244" s="66">
        <v>0</v>
      </c>
      <c r="L1244" t="s">
        <v>92</v>
      </c>
      <c r="M1244" s="66">
        <v>100.40888888888888</v>
      </c>
      <c r="N1244" s="66">
        <v>0</v>
      </c>
      <c r="O1244" s="1"/>
    </row>
    <row r="1245" spans="1:15">
      <c r="A1245" t="s">
        <v>11</v>
      </c>
      <c r="B1245" t="s">
        <v>3705</v>
      </c>
      <c r="C1245" t="s">
        <v>8435</v>
      </c>
      <c r="D1245" t="s">
        <v>5006</v>
      </c>
      <c r="E1245" t="s">
        <v>150</v>
      </c>
      <c r="G1245" t="s">
        <v>8416</v>
      </c>
      <c r="H1245" t="s">
        <v>152</v>
      </c>
      <c r="I1245" s="1">
        <v>44927</v>
      </c>
      <c r="K1245" s="66">
        <v>0</v>
      </c>
      <c r="L1245" t="s">
        <v>92</v>
      </c>
      <c r="M1245" s="66">
        <v>32085.706666666665</v>
      </c>
      <c r="N1245" s="66">
        <v>0</v>
      </c>
      <c r="O1245" s="1"/>
    </row>
    <row r="1246" spans="1:15">
      <c r="A1246" t="s">
        <v>11</v>
      </c>
      <c r="B1246" t="s">
        <v>3705</v>
      </c>
      <c r="C1246" t="s">
        <v>8434</v>
      </c>
      <c r="D1246" t="s">
        <v>5006</v>
      </c>
      <c r="E1246" t="s">
        <v>150</v>
      </c>
      <c r="G1246" t="s">
        <v>8416</v>
      </c>
      <c r="H1246" t="s">
        <v>152</v>
      </c>
      <c r="I1246" s="1">
        <v>44927</v>
      </c>
      <c r="K1246" s="66">
        <v>0</v>
      </c>
      <c r="L1246" t="s">
        <v>92</v>
      </c>
      <c r="M1246" s="66">
        <v>441.15555555555557</v>
      </c>
      <c r="N1246" s="66">
        <v>0</v>
      </c>
      <c r="O1246" s="1"/>
    </row>
    <row r="1247" spans="1:15">
      <c r="A1247" t="s">
        <v>11</v>
      </c>
      <c r="B1247" t="s">
        <v>3705</v>
      </c>
      <c r="C1247" t="s">
        <v>8434</v>
      </c>
      <c r="D1247" t="s">
        <v>5006</v>
      </c>
      <c r="E1247" t="s">
        <v>150</v>
      </c>
      <c r="G1247" t="s">
        <v>8416</v>
      </c>
      <c r="H1247" t="s">
        <v>152</v>
      </c>
      <c r="I1247" s="1">
        <v>44927</v>
      </c>
      <c r="K1247" s="66">
        <v>0</v>
      </c>
      <c r="L1247" t="s">
        <v>92</v>
      </c>
      <c r="M1247" s="66">
        <v>375.30666666666667</v>
      </c>
      <c r="N1247" s="66">
        <v>0</v>
      </c>
      <c r="O1247" s="1"/>
    </row>
    <row r="1248" spans="1:15">
      <c r="A1248" t="s">
        <v>11</v>
      </c>
      <c r="B1248" t="s">
        <v>3705</v>
      </c>
      <c r="C1248" t="s">
        <v>8434</v>
      </c>
      <c r="D1248" t="s">
        <v>5006</v>
      </c>
      <c r="E1248" t="s">
        <v>150</v>
      </c>
      <c r="G1248" t="s">
        <v>8416</v>
      </c>
      <c r="H1248" t="s">
        <v>152</v>
      </c>
      <c r="I1248" s="1">
        <v>44927</v>
      </c>
      <c r="K1248" s="66">
        <v>0</v>
      </c>
      <c r="L1248" t="s">
        <v>92</v>
      </c>
      <c r="M1248" s="66">
        <v>172.01777777777778</v>
      </c>
      <c r="N1248" s="66">
        <v>0</v>
      </c>
      <c r="O1248" s="1"/>
    </row>
    <row r="1249" spans="1:15">
      <c r="A1249" t="s">
        <v>11</v>
      </c>
      <c r="B1249" t="s">
        <v>3705</v>
      </c>
      <c r="C1249" t="s">
        <v>8434</v>
      </c>
      <c r="D1249" t="s">
        <v>5006</v>
      </c>
      <c r="E1249" t="s">
        <v>150</v>
      </c>
      <c r="G1249" t="s">
        <v>8416</v>
      </c>
      <c r="H1249" t="s">
        <v>152</v>
      </c>
      <c r="I1249" s="1">
        <v>44927</v>
      </c>
      <c r="K1249" s="66">
        <v>0</v>
      </c>
      <c r="L1249" t="s">
        <v>92</v>
      </c>
      <c r="M1249" s="66">
        <v>777.77777777777771</v>
      </c>
      <c r="N1249" s="66">
        <v>0</v>
      </c>
      <c r="O1249" s="1"/>
    </row>
    <row r="1250" spans="1:15">
      <c r="A1250" t="s">
        <v>11</v>
      </c>
      <c r="B1250" t="s">
        <v>3705</v>
      </c>
      <c r="C1250" t="s">
        <v>8436</v>
      </c>
      <c r="D1250" t="s">
        <v>5006</v>
      </c>
      <c r="E1250" t="s">
        <v>150</v>
      </c>
      <c r="G1250" t="s">
        <v>8416</v>
      </c>
      <c r="H1250" t="s">
        <v>152</v>
      </c>
      <c r="I1250" s="1">
        <v>44927</v>
      </c>
      <c r="K1250" s="66">
        <v>0</v>
      </c>
      <c r="L1250" t="s">
        <v>92</v>
      </c>
      <c r="M1250" s="66">
        <v>497.35111111111109</v>
      </c>
      <c r="N1250" s="66">
        <v>0</v>
      </c>
      <c r="O1250" s="1"/>
    </row>
    <row r="1251" spans="1:15">
      <c r="A1251" t="s">
        <v>11</v>
      </c>
      <c r="B1251" t="s">
        <v>3705</v>
      </c>
      <c r="C1251" t="s">
        <v>8434</v>
      </c>
      <c r="D1251" t="s">
        <v>5006</v>
      </c>
      <c r="E1251" t="s">
        <v>150</v>
      </c>
      <c r="G1251" t="s">
        <v>8416</v>
      </c>
      <c r="H1251" t="s">
        <v>152</v>
      </c>
      <c r="I1251" s="1">
        <v>44927</v>
      </c>
      <c r="K1251" s="66">
        <v>0</v>
      </c>
      <c r="L1251" t="s">
        <v>92</v>
      </c>
      <c r="M1251" s="66">
        <v>0.38222222222222219</v>
      </c>
      <c r="N1251" s="66">
        <v>0</v>
      </c>
      <c r="O1251" s="1"/>
    </row>
    <row r="1252" spans="1:15">
      <c r="A1252" t="s">
        <v>11</v>
      </c>
      <c r="B1252" t="s">
        <v>3705</v>
      </c>
      <c r="C1252" t="s">
        <v>8434</v>
      </c>
      <c r="D1252" t="s">
        <v>5006</v>
      </c>
      <c r="E1252" t="s">
        <v>150</v>
      </c>
      <c r="G1252" t="s">
        <v>8416</v>
      </c>
      <c r="H1252" t="s">
        <v>152</v>
      </c>
      <c r="I1252" s="1">
        <v>44927</v>
      </c>
      <c r="K1252" s="66">
        <v>0</v>
      </c>
      <c r="L1252" t="s">
        <v>92</v>
      </c>
      <c r="M1252" s="66">
        <v>50.168888888888887</v>
      </c>
      <c r="N1252" s="66">
        <v>0</v>
      </c>
      <c r="O1252" s="1"/>
    </row>
    <row r="1253" spans="1:15">
      <c r="A1253" t="s">
        <v>11</v>
      </c>
      <c r="B1253" t="s">
        <v>3705</v>
      </c>
      <c r="C1253" t="s">
        <v>8434</v>
      </c>
      <c r="D1253" t="s">
        <v>5006</v>
      </c>
      <c r="E1253" t="s">
        <v>150</v>
      </c>
      <c r="G1253" t="s">
        <v>8416</v>
      </c>
      <c r="H1253" t="s">
        <v>152</v>
      </c>
      <c r="I1253" s="1">
        <v>44927</v>
      </c>
      <c r="K1253" s="66">
        <v>0</v>
      </c>
      <c r="L1253" t="s">
        <v>92</v>
      </c>
      <c r="M1253" s="66">
        <v>335.59999999999997</v>
      </c>
      <c r="N1253" s="66">
        <v>0</v>
      </c>
      <c r="O1253" s="1"/>
    </row>
    <row r="1254" spans="1:15">
      <c r="A1254" t="s">
        <v>11</v>
      </c>
      <c r="B1254" t="s">
        <v>3705</v>
      </c>
      <c r="C1254" t="s">
        <v>8434</v>
      </c>
      <c r="D1254" t="s">
        <v>5006</v>
      </c>
      <c r="E1254" t="s">
        <v>150</v>
      </c>
      <c r="G1254" t="s">
        <v>8416</v>
      </c>
      <c r="H1254" t="s">
        <v>152</v>
      </c>
      <c r="I1254" s="1">
        <v>44927</v>
      </c>
      <c r="K1254" s="66">
        <v>0</v>
      </c>
      <c r="L1254" t="s">
        <v>92</v>
      </c>
      <c r="M1254" s="66">
        <v>88.00888888888889</v>
      </c>
      <c r="N1254" s="66">
        <v>0</v>
      </c>
      <c r="O1254" s="1"/>
    </row>
    <row r="1255" spans="1:15">
      <c r="A1255" t="s">
        <v>11</v>
      </c>
      <c r="B1255" t="s">
        <v>3705</v>
      </c>
      <c r="C1255" t="s">
        <v>8434</v>
      </c>
      <c r="D1255" t="s">
        <v>5006</v>
      </c>
      <c r="E1255" t="s">
        <v>150</v>
      </c>
      <c r="G1255" t="s">
        <v>8416</v>
      </c>
      <c r="H1255" t="s">
        <v>152</v>
      </c>
      <c r="I1255" s="1">
        <v>44927</v>
      </c>
      <c r="K1255" s="66">
        <v>0</v>
      </c>
      <c r="L1255" t="s">
        <v>92</v>
      </c>
      <c r="M1255" s="66">
        <v>92.177777777777777</v>
      </c>
      <c r="N1255" s="66">
        <v>0</v>
      </c>
      <c r="O1255" s="1"/>
    </row>
    <row r="1256" spans="1:15">
      <c r="A1256" t="s">
        <v>11</v>
      </c>
      <c r="B1256" t="s">
        <v>3705</v>
      </c>
      <c r="C1256" t="s">
        <v>8434</v>
      </c>
      <c r="D1256" t="s">
        <v>5006</v>
      </c>
      <c r="E1256" t="s">
        <v>150</v>
      </c>
      <c r="G1256" t="s">
        <v>8416</v>
      </c>
      <c r="H1256" t="s">
        <v>152</v>
      </c>
      <c r="I1256" s="1">
        <v>44927</v>
      </c>
      <c r="K1256" s="66">
        <v>0</v>
      </c>
      <c r="L1256" t="s">
        <v>92</v>
      </c>
      <c r="M1256" s="66">
        <v>94.648888888888891</v>
      </c>
      <c r="N1256" s="66">
        <v>0</v>
      </c>
      <c r="O1256" s="1"/>
    </row>
    <row r="1257" spans="1:15">
      <c r="A1257" t="s">
        <v>11</v>
      </c>
      <c r="B1257" t="s">
        <v>3705</v>
      </c>
      <c r="C1257" t="s">
        <v>8434</v>
      </c>
      <c r="D1257" t="s">
        <v>5006</v>
      </c>
      <c r="E1257" t="s">
        <v>150</v>
      </c>
      <c r="G1257" t="s">
        <v>8416</v>
      </c>
      <c r="H1257" t="s">
        <v>152</v>
      </c>
      <c r="I1257" s="1">
        <v>44927</v>
      </c>
      <c r="K1257" s="66">
        <v>0</v>
      </c>
      <c r="L1257" t="s">
        <v>92</v>
      </c>
      <c r="M1257" s="66">
        <v>200</v>
      </c>
      <c r="N1257" s="66">
        <v>0</v>
      </c>
      <c r="O1257" s="1"/>
    </row>
    <row r="1258" spans="1:15">
      <c r="A1258" t="s">
        <v>11</v>
      </c>
      <c r="B1258" t="s">
        <v>3705</v>
      </c>
      <c r="C1258" t="s">
        <v>8434</v>
      </c>
      <c r="D1258" t="s">
        <v>5006</v>
      </c>
      <c r="E1258" t="s">
        <v>150</v>
      </c>
      <c r="G1258" t="s">
        <v>8416</v>
      </c>
      <c r="H1258" t="s">
        <v>152</v>
      </c>
      <c r="I1258" s="1">
        <v>44927</v>
      </c>
      <c r="K1258" s="66">
        <v>0</v>
      </c>
      <c r="L1258" t="s">
        <v>92</v>
      </c>
      <c r="M1258" s="66">
        <v>176.01777777777778</v>
      </c>
      <c r="N1258" s="66">
        <v>0</v>
      </c>
      <c r="O1258" s="1"/>
    </row>
    <row r="1259" spans="1:15">
      <c r="A1259" t="s">
        <v>11</v>
      </c>
      <c r="B1259" t="s">
        <v>3705</v>
      </c>
      <c r="C1259" t="s">
        <v>8434</v>
      </c>
      <c r="D1259" t="s">
        <v>5006</v>
      </c>
      <c r="E1259" t="s">
        <v>150</v>
      </c>
      <c r="G1259" t="s">
        <v>8416</v>
      </c>
      <c r="H1259" t="s">
        <v>152</v>
      </c>
      <c r="I1259" s="1">
        <v>44927</v>
      </c>
      <c r="K1259" s="66">
        <v>0</v>
      </c>
      <c r="L1259" t="s">
        <v>92</v>
      </c>
      <c r="M1259" s="66">
        <v>74.071111111111108</v>
      </c>
      <c r="N1259" s="66">
        <v>0</v>
      </c>
      <c r="O1259" s="1"/>
    </row>
    <row r="1260" spans="1:15">
      <c r="A1260" t="s">
        <v>11</v>
      </c>
      <c r="B1260" t="s">
        <v>3705</v>
      </c>
      <c r="C1260" t="s">
        <v>8434</v>
      </c>
      <c r="D1260" t="s">
        <v>5006</v>
      </c>
      <c r="E1260" t="s">
        <v>150</v>
      </c>
      <c r="G1260" t="s">
        <v>8416</v>
      </c>
      <c r="H1260" t="s">
        <v>152</v>
      </c>
      <c r="I1260" s="1">
        <v>44927</v>
      </c>
      <c r="K1260" s="66">
        <v>0</v>
      </c>
      <c r="L1260" t="s">
        <v>92</v>
      </c>
      <c r="M1260" s="66">
        <v>288.0622222222222</v>
      </c>
      <c r="N1260" s="66">
        <v>0</v>
      </c>
      <c r="O1260" s="1"/>
    </row>
    <row r="1261" spans="1:15">
      <c r="A1261" t="s">
        <v>11</v>
      </c>
      <c r="B1261" t="s">
        <v>3705</v>
      </c>
      <c r="C1261" t="s">
        <v>8434</v>
      </c>
      <c r="D1261" t="s">
        <v>5006</v>
      </c>
      <c r="E1261" t="s">
        <v>150</v>
      </c>
      <c r="G1261" t="s">
        <v>8416</v>
      </c>
      <c r="H1261" t="s">
        <v>152</v>
      </c>
      <c r="I1261" s="1">
        <v>44927</v>
      </c>
      <c r="K1261" s="66">
        <v>0</v>
      </c>
      <c r="L1261" t="s">
        <v>92</v>
      </c>
      <c r="M1261" s="66">
        <v>41.155555555555551</v>
      </c>
      <c r="N1261" s="66">
        <v>0</v>
      </c>
      <c r="O1261" s="1"/>
    </row>
    <row r="1262" spans="1:15">
      <c r="A1262" t="s">
        <v>11</v>
      </c>
      <c r="B1262" t="s">
        <v>3705</v>
      </c>
      <c r="C1262" t="s">
        <v>8434</v>
      </c>
      <c r="D1262" t="s">
        <v>5006</v>
      </c>
      <c r="E1262" t="s">
        <v>150</v>
      </c>
      <c r="G1262" t="s">
        <v>8416</v>
      </c>
      <c r="H1262" t="s">
        <v>152</v>
      </c>
      <c r="I1262" s="1">
        <v>44927</v>
      </c>
      <c r="K1262" s="66">
        <v>0</v>
      </c>
      <c r="L1262" t="s">
        <v>92</v>
      </c>
      <c r="M1262" s="66">
        <v>70.408888888888882</v>
      </c>
      <c r="N1262" s="66">
        <v>0</v>
      </c>
      <c r="O1262" s="1"/>
    </row>
    <row r="1263" spans="1:15">
      <c r="A1263" t="s">
        <v>11</v>
      </c>
      <c r="B1263" t="s">
        <v>3705</v>
      </c>
      <c r="C1263" t="s">
        <v>8434</v>
      </c>
      <c r="D1263" t="s">
        <v>5006</v>
      </c>
      <c r="E1263" t="s">
        <v>150</v>
      </c>
      <c r="G1263" t="s">
        <v>8416</v>
      </c>
      <c r="H1263" t="s">
        <v>152</v>
      </c>
      <c r="I1263" s="1">
        <v>44927</v>
      </c>
      <c r="K1263" s="66">
        <v>0</v>
      </c>
      <c r="L1263" t="s">
        <v>92</v>
      </c>
      <c r="M1263" s="66">
        <v>164.61333333333332</v>
      </c>
      <c r="N1263" s="66">
        <v>0</v>
      </c>
      <c r="O1263" s="1"/>
    </row>
    <row r="1264" spans="1:15">
      <c r="A1264" t="s">
        <v>11</v>
      </c>
      <c r="B1264" t="s">
        <v>3705</v>
      </c>
      <c r="C1264" t="s">
        <v>8434</v>
      </c>
      <c r="D1264" t="s">
        <v>5006</v>
      </c>
      <c r="E1264" t="s">
        <v>150</v>
      </c>
      <c r="G1264" t="s">
        <v>8416</v>
      </c>
      <c r="H1264" t="s">
        <v>152</v>
      </c>
      <c r="I1264" s="1">
        <v>44927</v>
      </c>
      <c r="K1264" s="66">
        <v>0</v>
      </c>
      <c r="L1264" t="s">
        <v>92</v>
      </c>
      <c r="M1264" s="66">
        <v>26.4</v>
      </c>
      <c r="N1264" s="66">
        <v>0</v>
      </c>
      <c r="O1264" s="1"/>
    </row>
    <row r="1265" spans="1:15">
      <c r="A1265" t="s">
        <v>11</v>
      </c>
      <c r="B1265" t="s">
        <v>3705</v>
      </c>
      <c r="C1265" t="s">
        <v>8434</v>
      </c>
      <c r="D1265" t="s">
        <v>5006</v>
      </c>
      <c r="E1265" t="s">
        <v>150</v>
      </c>
      <c r="G1265" t="s">
        <v>8416</v>
      </c>
      <c r="H1265" t="s">
        <v>152</v>
      </c>
      <c r="I1265" s="1">
        <v>44927</v>
      </c>
      <c r="K1265" s="66">
        <v>0</v>
      </c>
      <c r="L1265" t="s">
        <v>92</v>
      </c>
      <c r="M1265" s="66">
        <v>62.222222222222221</v>
      </c>
      <c r="N1265" s="66">
        <v>0</v>
      </c>
      <c r="O1265" s="1"/>
    </row>
    <row r="1266" spans="1:15">
      <c r="A1266" t="s">
        <v>11</v>
      </c>
      <c r="B1266" t="s">
        <v>3705</v>
      </c>
      <c r="C1266" t="s">
        <v>8434</v>
      </c>
      <c r="D1266" t="s">
        <v>5006</v>
      </c>
      <c r="E1266" t="s">
        <v>150</v>
      </c>
      <c r="G1266" t="s">
        <v>8416</v>
      </c>
      <c r="H1266" t="s">
        <v>152</v>
      </c>
      <c r="I1266" s="1">
        <v>44927</v>
      </c>
      <c r="K1266" s="66">
        <v>0</v>
      </c>
      <c r="L1266" t="s">
        <v>92</v>
      </c>
      <c r="M1266" s="66">
        <v>88.888888888888886</v>
      </c>
      <c r="N1266" s="66">
        <v>0</v>
      </c>
      <c r="O1266" s="1"/>
    </row>
    <row r="1267" spans="1:15">
      <c r="A1267" t="s">
        <v>11</v>
      </c>
      <c r="B1267" t="s">
        <v>3705</v>
      </c>
      <c r="C1267" t="s">
        <v>8434</v>
      </c>
      <c r="D1267" t="s">
        <v>5006</v>
      </c>
      <c r="E1267" t="s">
        <v>150</v>
      </c>
      <c r="G1267" t="s">
        <v>8416</v>
      </c>
      <c r="H1267" t="s">
        <v>152</v>
      </c>
      <c r="I1267" s="1">
        <v>44927</v>
      </c>
      <c r="K1267" s="66">
        <v>0</v>
      </c>
      <c r="L1267" t="s">
        <v>92</v>
      </c>
      <c r="M1267" s="66">
        <v>86.248888888888885</v>
      </c>
      <c r="N1267" s="66">
        <v>0</v>
      </c>
      <c r="O1267" s="1"/>
    </row>
    <row r="1268" spans="1:15">
      <c r="A1268" t="s">
        <v>11</v>
      </c>
      <c r="B1268" t="s">
        <v>3705</v>
      </c>
      <c r="C1268" t="s">
        <v>8434</v>
      </c>
      <c r="D1268" t="s">
        <v>5006</v>
      </c>
      <c r="E1268" t="s">
        <v>150</v>
      </c>
      <c r="G1268" t="s">
        <v>8416</v>
      </c>
      <c r="H1268" t="s">
        <v>152</v>
      </c>
      <c r="I1268" s="1">
        <v>44927</v>
      </c>
      <c r="K1268" s="66">
        <v>0</v>
      </c>
      <c r="L1268" t="s">
        <v>92</v>
      </c>
      <c r="M1268" s="66">
        <v>88.00888888888889</v>
      </c>
      <c r="N1268" s="66">
        <v>0</v>
      </c>
      <c r="O1268" s="1"/>
    </row>
    <row r="1269" spans="1:15">
      <c r="A1269" t="s">
        <v>11</v>
      </c>
      <c r="B1269" t="s">
        <v>3705</v>
      </c>
      <c r="C1269" t="s">
        <v>8434</v>
      </c>
      <c r="D1269" t="s">
        <v>5006</v>
      </c>
      <c r="E1269" t="s">
        <v>150</v>
      </c>
      <c r="G1269" t="s">
        <v>8416</v>
      </c>
      <c r="H1269" t="s">
        <v>152</v>
      </c>
      <c r="I1269" s="1">
        <v>44927</v>
      </c>
      <c r="K1269" s="66">
        <v>0</v>
      </c>
      <c r="L1269" t="s">
        <v>92</v>
      </c>
      <c r="M1269" s="66">
        <v>91.528888888888886</v>
      </c>
      <c r="N1269" s="66">
        <v>0</v>
      </c>
      <c r="O1269" s="1"/>
    </row>
    <row r="1270" spans="1:15">
      <c r="A1270" t="s">
        <v>11</v>
      </c>
      <c r="B1270" t="s">
        <v>3705</v>
      </c>
      <c r="C1270" t="s">
        <v>8434</v>
      </c>
      <c r="D1270" t="s">
        <v>5006</v>
      </c>
      <c r="E1270" t="s">
        <v>150</v>
      </c>
      <c r="G1270" t="s">
        <v>8416</v>
      </c>
      <c r="H1270" t="s">
        <v>152</v>
      </c>
      <c r="I1270" s="1">
        <v>44927</v>
      </c>
      <c r="K1270" s="66">
        <v>0</v>
      </c>
      <c r="L1270" t="s">
        <v>92</v>
      </c>
      <c r="M1270" s="66">
        <v>30.799999999999997</v>
      </c>
      <c r="N1270" s="66">
        <v>0</v>
      </c>
      <c r="O1270" s="1"/>
    </row>
    <row r="1271" spans="1:15">
      <c r="A1271" t="s">
        <v>11</v>
      </c>
      <c r="B1271" t="s">
        <v>3705</v>
      </c>
      <c r="C1271" t="s">
        <v>8434</v>
      </c>
      <c r="D1271" t="s">
        <v>5006</v>
      </c>
      <c r="E1271" t="s">
        <v>150</v>
      </c>
      <c r="G1271" t="s">
        <v>8416</v>
      </c>
      <c r="H1271" t="s">
        <v>152</v>
      </c>
      <c r="I1271" s="1">
        <v>44927</v>
      </c>
      <c r="K1271" s="66">
        <v>0</v>
      </c>
      <c r="L1271" t="s">
        <v>92</v>
      </c>
      <c r="M1271" s="66">
        <v>843.61777777777775</v>
      </c>
      <c r="N1271" s="66">
        <v>0</v>
      </c>
      <c r="O1271" s="1"/>
    </row>
    <row r="1272" spans="1:15">
      <c r="A1272" t="s">
        <v>11</v>
      </c>
      <c r="B1272" t="s">
        <v>3705</v>
      </c>
      <c r="C1272" t="s">
        <v>8434</v>
      </c>
      <c r="D1272" t="s">
        <v>5006</v>
      </c>
      <c r="E1272" t="s">
        <v>150</v>
      </c>
      <c r="G1272" t="s">
        <v>8416</v>
      </c>
      <c r="H1272" t="s">
        <v>152</v>
      </c>
      <c r="I1272" s="1">
        <v>44927</v>
      </c>
      <c r="K1272" s="66">
        <v>0</v>
      </c>
      <c r="L1272" t="s">
        <v>92</v>
      </c>
      <c r="M1272" s="66">
        <v>62.551111111111112</v>
      </c>
      <c r="N1272" s="66">
        <v>0</v>
      </c>
      <c r="O1272" s="1"/>
    </row>
    <row r="1273" spans="1:15">
      <c r="A1273" t="s">
        <v>11</v>
      </c>
      <c r="B1273" t="s">
        <v>3705</v>
      </c>
      <c r="C1273" t="s">
        <v>8434</v>
      </c>
      <c r="D1273" t="s">
        <v>5006</v>
      </c>
      <c r="E1273" t="s">
        <v>150</v>
      </c>
      <c r="G1273" t="s">
        <v>8416</v>
      </c>
      <c r="H1273" t="s">
        <v>152</v>
      </c>
      <c r="I1273" s="1">
        <v>44927</v>
      </c>
      <c r="K1273" s="66">
        <v>0</v>
      </c>
      <c r="L1273" t="s">
        <v>92</v>
      </c>
      <c r="M1273" s="66">
        <v>96.808888888888887</v>
      </c>
      <c r="N1273" s="66">
        <v>0</v>
      </c>
      <c r="O1273" s="1"/>
    </row>
    <row r="1274" spans="1:15">
      <c r="A1274" t="s">
        <v>11</v>
      </c>
      <c r="B1274" t="s">
        <v>3705</v>
      </c>
      <c r="C1274" t="s">
        <v>8434</v>
      </c>
      <c r="D1274" t="s">
        <v>5006</v>
      </c>
      <c r="E1274" t="s">
        <v>150</v>
      </c>
      <c r="G1274" t="s">
        <v>8416</v>
      </c>
      <c r="H1274" t="s">
        <v>152</v>
      </c>
      <c r="I1274" s="1">
        <v>44927</v>
      </c>
      <c r="K1274" s="66">
        <v>0</v>
      </c>
      <c r="L1274" t="s">
        <v>92</v>
      </c>
      <c r="M1274" s="66">
        <v>263.37777777777779</v>
      </c>
      <c r="N1274" s="66">
        <v>0</v>
      </c>
      <c r="O1274" s="1"/>
    </row>
    <row r="1275" spans="1:15">
      <c r="A1275" t="s">
        <v>11</v>
      </c>
      <c r="B1275" t="s">
        <v>3705</v>
      </c>
      <c r="C1275" t="s">
        <v>8434</v>
      </c>
      <c r="D1275" t="s">
        <v>5006</v>
      </c>
      <c r="E1275" t="s">
        <v>150</v>
      </c>
      <c r="G1275" t="s">
        <v>8416</v>
      </c>
      <c r="H1275" t="s">
        <v>152</v>
      </c>
      <c r="I1275" s="1">
        <v>44927</v>
      </c>
      <c r="K1275" s="66">
        <v>0</v>
      </c>
      <c r="L1275" t="s">
        <v>92</v>
      </c>
      <c r="M1275" s="66">
        <v>246.91555555555553</v>
      </c>
      <c r="N1275" s="66">
        <v>0</v>
      </c>
      <c r="O1275" s="1"/>
    </row>
    <row r="1276" spans="1:15">
      <c r="A1276" t="s">
        <v>11</v>
      </c>
      <c r="B1276" t="s">
        <v>3705</v>
      </c>
      <c r="C1276" t="s">
        <v>8434</v>
      </c>
      <c r="D1276" t="s">
        <v>5006</v>
      </c>
      <c r="E1276" t="s">
        <v>150</v>
      </c>
      <c r="G1276" t="s">
        <v>8416</v>
      </c>
      <c r="H1276" t="s">
        <v>152</v>
      </c>
      <c r="I1276" s="1">
        <v>44927</v>
      </c>
      <c r="K1276" s="66">
        <v>0</v>
      </c>
      <c r="L1276" t="s">
        <v>92</v>
      </c>
      <c r="M1276" s="66">
        <v>88.00888888888889</v>
      </c>
      <c r="N1276" s="66">
        <v>0</v>
      </c>
      <c r="O1276" s="1"/>
    </row>
    <row r="1277" spans="1:15">
      <c r="A1277" t="s">
        <v>11</v>
      </c>
      <c r="B1277" t="s">
        <v>3705</v>
      </c>
      <c r="C1277" t="s">
        <v>8434</v>
      </c>
      <c r="D1277" t="s">
        <v>5006</v>
      </c>
      <c r="E1277" t="s">
        <v>150</v>
      </c>
      <c r="G1277" t="s">
        <v>8416</v>
      </c>
      <c r="H1277" t="s">
        <v>152</v>
      </c>
      <c r="I1277" s="1">
        <v>44927</v>
      </c>
      <c r="K1277" s="66">
        <v>0</v>
      </c>
      <c r="L1277" t="s">
        <v>92</v>
      </c>
      <c r="M1277" s="66">
        <v>88.00888888888889</v>
      </c>
      <c r="N1277" s="66">
        <v>0</v>
      </c>
      <c r="O1277" s="1"/>
    </row>
    <row r="1278" spans="1:15">
      <c r="A1278" t="s">
        <v>11</v>
      </c>
      <c r="B1278" t="s">
        <v>3705</v>
      </c>
      <c r="C1278" t="s">
        <v>8434</v>
      </c>
      <c r="D1278" t="s">
        <v>5006</v>
      </c>
      <c r="E1278" t="s">
        <v>150</v>
      </c>
      <c r="G1278" t="s">
        <v>8416</v>
      </c>
      <c r="H1278" t="s">
        <v>152</v>
      </c>
      <c r="I1278" s="1">
        <v>44927</v>
      </c>
      <c r="K1278" s="66">
        <v>0</v>
      </c>
      <c r="L1278" t="s">
        <v>92</v>
      </c>
      <c r="M1278" s="66">
        <v>90.533333333333317</v>
      </c>
      <c r="N1278" s="66">
        <v>0</v>
      </c>
      <c r="O1278" s="1"/>
    </row>
    <row r="1279" spans="1:15">
      <c r="A1279" t="s">
        <v>11</v>
      </c>
      <c r="B1279" t="s">
        <v>3705</v>
      </c>
      <c r="C1279" t="s">
        <v>8434</v>
      </c>
      <c r="D1279" t="s">
        <v>5006</v>
      </c>
      <c r="E1279" t="s">
        <v>150</v>
      </c>
      <c r="G1279" t="s">
        <v>8416</v>
      </c>
      <c r="H1279" t="s">
        <v>152</v>
      </c>
      <c r="I1279" s="1">
        <v>44927</v>
      </c>
      <c r="K1279" s="66">
        <v>0</v>
      </c>
      <c r="L1279" t="s">
        <v>92</v>
      </c>
      <c r="M1279" s="66">
        <v>49.386666666666663</v>
      </c>
      <c r="N1279" s="66">
        <v>0</v>
      </c>
      <c r="O1279" s="1"/>
    </row>
    <row r="1280" spans="1:15">
      <c r="A1280" t="s">
        <v>11</v>
      </c>
      <c r="B1280" t="s">
        <v>3705</v>
      </c>
      <c r="C1280" t="s">
        <v>8434</v>
      </c>
      <c r="D1280" t="s">
        <v>5006</v>
      </c>
      <c r="E1280" t="s">
        <v>150</v>
      </c>
      <c r="G1280" t="s">
        <v>8416</v>
      </c>
      <c r="H1280" t="s">
        <v>152</v>
      </c>
      <c r="I1280" s="1">
        <v>44927</v>
      </c>
      <c r="K1280" s="66">
        <v>0</v>
      </c>
      <c r="L1280" t="s">
        <v>92</v>
      </c>
      <c r="M1280" s="66">
        <v>97.777777777777771</v>
      </c>
      <c r="N1280" s="66">
        <v>0</v>
      </c>
      <c r="O1280" s="1"/>
    </row>
    <row r="1281" spans="1:15">
      <c r="A1281" t="s">
        <v>11</v>
      </c>
      <c r="B1281" t="s">
        <v>3705</v>
      </c>
      <c r="C1281" t="s">
        <v>8434</v>
      </c>
      <c r="D1281" t="s">
        <v>5006</v>
      </c>
      <c r="E1281" t="s">
        <v>150</v>
      </c>
      <c r="G1281" t="s">
        <v>8416</v>
      </c>
      <c r="H1281" t="s">
        <v>152</v>
      </c>
      <c r="I1281" s="1">
        <v>44927</v>
      </c>
      <c r="K1281" s="66">
        <v>0</v>
      </c>
      <c r="L1281" t="s">
        <v>92</v>
      </c>
      <c r="M1281" s="66">
        <v>205.76</v>
      </c>
      <c r="N1281" s="66">
        <v>0</v>
      </c>
      <c r="O1281" s="1"/>
    </row>
    <row r="1282" spans="1:15">
      <c r="A1282" t="s">
        <v>11</v>
      </c>
      <c r="B1282" t="s">
        <v>3705</v>
      </c>
      <c r="C1282" t="s">
        <v>8434</v>
      </c>
      <c r="D1282" t="s">
        <v>5006</v>
      </c>
      <c r="E1282" t="s">
        <v>150</v>
      </c>
      <c r="G1282" t="s">
        <v>8416</v>
      </c>
      <c r="H1282" t="s">
        <v>152</v>
      </c>
      <c r="I1282" s="1">
        <v>44927</v>
      </c>
      <c r="K1282" s="66">
        <v>0</v>
      </c>
      <c r="L1282" t="s">
        <v>92</v>
      </c>
      <c r="M1282" s="66">
        <v>264.02666666666664</v>
      </c>
      <c r="N1282" s="66">
        <v>0</v>
      </c>
      <c r="O1282" s="1"/>
    </row>
    <row r="1283" spans="1:15">
      <c r="A1283" t="s">
        <v>11</v>
      </c>
      <c r="B1283" t="s">
        <v>3705</v>
      </c>
      <c r="C1283" t="s">
        <v>8434</v>
      </c>
      <c r="D1283" t="s">
        <v>5006</v>
      </c>
      <c r="E1283" t="s">
        <v>150</v>
      </c>
      <c r="G1283" t="s">
        <v>8416</v>
      </c>
      <c r="H1283" t="s">
        <v>152</v>
      </c>
      <c r="I1283" s="1">
        <v>44927</v>
      </c>
      <c r="K1283" s="66">
        <v>0</v>
      </c>
      <c r="L1283" t="s">
        <v>92</v>
      </c>
      <c r="M1283" s="66">
        <v>119.3422222222222</v>
      </c>
      <c r="N1283" s="66">
        <v>0</v>
      </c>
      <c r="O1283" s="1"/>
    </row>
    <row r="1284" spans="1:15">
      <c r="A1284" t="s">
        <v>11</v>
      </c>
      <c r="B1284" t="s">
        <v>3705</v>
      </c>
      <c r="C1284" t="s">
        <v>8434</v>
      </c>
      <c r="D1284" t="s">
        <v>5006</v>
      </c>
      <c r="E1284" t="s">
        <v>150</v>
      </c>
      <c r="G1284" t="s">
        <v>8416</v>
      </c>
      <c r="H1284" t="s">
        <v>152</v>
      </c>
      <c r="I1284" s="1">
        <v>44927</v>
      </c>
      <c r="K1284" s="66">
        <v>0</v>
      </c>
      <c r="L1284" t="s">
        <v>92</v>
      </c>
      <c r="M1284" s="66">
        <v>177.77777777777777</v>
      </c>
      <c r="N1284" s="66">
        <v>0</v>
      </c>
      <c r="O1284" s="1"/>
    </row>
    <row r="1285" spans="1:15">
      <c r="A1285" t="s">
        <v>11</v>
      </c>
      <c r="B1285" t="s">
        <v>3705</v>
      </c>
      <c r="C1285" t="s">
        <v>8434</v>
      </c>
      <c r="D1285" t="s">
        <v>5006</v>
      </c>
      <c r="E1285" t="s">
        <v>150</v>
      </c>
      <c r="G1285" t="s">
        <v>8416</v>
      </c>
      <c r="H1285" t="s">
        <v>152</v>
      </c>
      <c r="I1285" s="1">
        <v>44927</v>
      </c>
      <c r="K1285" s="66">
        <v>0</v>
      </c>
      <c r="L1285" t="s">
        <v>92</v>
      </c>
      <c r="M1285" s="66">
        <v>88.00888888888889</v>
      </c>
      <c r="N1285" s="66">
        <v>0</v>
      </c>
      <c r="O1285" s="1"/>
    </row>
    <row r="1286" spans="1:15">
      <c r="A1286" t="s">
        <v>11</v>
      </c>
      <c r="B1286" t="s">
        <v>3705</v>
      </c>
      <c r="C1286" t="s">
        <v>8434</v>
      </c>
      <c r="D1286" t="s">
        <v>5006</v>
      </c>
      <c r="E1286" t="s">
        <v>150</v>
      </c>
      <c r="G1286" t="s">
        <v>8416</v>
      </c>
      <c r="H1286" t="s">
        <v>152</v>
      </c>
      <c r="I1286" s="1">
        <v>44927</v>
      </c>
      <c r="K1286" s="66">
        <v>0</v>
      </c>
      <c r="L1286" t="s">
        <v>92</v>
      </c>
      <c r="M1286" s="66">
        <v>62.48888888888888</v>
      </c>
      <c r="N1286" s="66">
        <v>0</v>
      </c>
      <c r="O1286" s="1"/>
    </row>
    <row r="1287" spans="1:15">
      <c r="A1287" t="s">
        <v>11</v>
      </c>
      <c r="B1287" t="s">
        <v>3705</v>
      </c>
      <c r="C1287" t="s">
        <v>8434</v>
      </c>
      <c r="D1287" t="s">
        <v>5006</v>
      </c>
      <c r="E1287" t="s">
        <v>150</v>
      </c>
      <c r="G1287" t="s">
        <v>8416</v>
      </c>
      <c r="H1287" t="s">
        <v>152</v>
      </c>
      <c r="I1287" s="1">
        <v>44927</v>
      </c>
      <c r="K1287" s="66">
        <v>0</v>
      </c>
      <c r="L1287" t="s">
        <v>92</v>
      </c>
      <c r="M1287" s="66">
        <v>88.00888888888889</v>
      </c>
      <c r="N1287" s="66">
        <v>0</v>
      </c>
      <c r="O1287" s="1"/>
    </row>
    <row r="1288" spans="1:15">
      <c r="A1288" t="s">
        <v>11</v>
      </c>
      <c r="B1288" t="s">
        <v>3705</v>
      </c>
      <c r="C1288" t="s">
        <v>8434</v>
      </c>
      <c r="D1288" t="s">
        <v>5006</v>
      </c>
      <c r="E1288" t="s">
        <v>150</v>
      </c>
      <c r="G1288" t="s">
        <v>8416</v>
      </c>
      <c r="H1288" t="s">
        <v>152</v>
      </c>
      <c r="I1288" s="1">
        <v>44927</v>
      </c>
      <c r="K1288" s="66">
        <v>0</v>
      </c>
      <c r="L1288" t="s">
        <v>92</v>
      </c>
      <c r="M1288" s="66">
        <v>88.00888888888889</v>
      </c>
      <c r="N1288" s="66">
        <v>0</v>
      </c>
      <c r="O1288" s="1"/>
    </row>
    <row r="1289" spans="1:15">
      <c r="A1289" t="s">
        <v>11</v>
      </c>
      <c r="B1289" t="s">
        <v>3705</v>
      </c>
      <c r="C1289" t="s">
        <v>8434</v>
      </c>
      <c r="D1289" t="s">
        <v>5006</v>
      </c>
      <c r="E1289" t="s">
        <v>150</v>
      </c>
      <c r="G1289" t="s">
        <v>8416</v>
      </c>
      <c r="H1289" t="s">
        <v>152</v>
      </c>
      <c r="I1289" s="1">
        <v>44927</v>
      </c>
      <c r="K1289" s="66">
        <v>0</v>
      </c>
      <c r="L1289" t="s">
        <v>92</v>
      </c>
      <c r="M1289" s="66">
        <v>57.208888888888886</v>
      </c>
      <c r="N1289" s="66">
        <v>0</v>
      </c>
      <c r="O1289" s="1"/>
    </row>
    <row r="1290" spans="1:15">
      <c r="A1290" t="s">
        <v>11</v>
      </c>
      <c r="B1290" t="s">
        <v>3705</v>
      </c>
      <c r="C1290" t="s">
        <v>8434</v>
      </c>
      <c r="D1290" t="s">
        <v>5006</v>
      </c>
      <c r="E1290" t="s">
        <v>150</v>
      </c>
      <c r="G1290" t="s">
        <v>8416</v>
      </c>
      <c r="H1290" t="s">
        <v>152</v>
      </c>
      <c r="I1290" s="1">
        <v>44927</v>
      </c>
      <c r="K1290" s="66">
        <v>0</v>
      </c>
      <c r="L1290" t="s">
        <v>92</v>
      </c>
      <c r="M1290" s="66">
        <v>90.533333333333317</v>
      </c>
      <c r="N1290" s="66">
        <v>0</v>
      </c>
      <c r="O1290" s="1"/>
    </row>
    <row r="1291" spans="1:15">
      <c r="A1291" t="s">
        <v>11</v>
      </c>
      <c r="B1291" t="s">
        <v>3705</v>
      </c>
      <c r="C1291" t="s">
        <v>8434</v>
      </c>
      <c r="D1291" t="s">
        <v>5006</v>
      </c>
      <c r="E1291" t="s">
        <v>150</v>
      </c>
      <c r="G1291" t="s">
        <v>8416</v>
      </c>
      <c r="H1291" t="s">
        <v>152</v>
      </c>
      <c r="I1291" s="1">
        <v>44927</v>
      </c>
      <c r="K1291" s="66">
        <v>0</v>
      </c>
      <c r="L1291" t="s">
        <v>92</v>
      </c>
      <c r="M1291" s="66">
        <v>123.20888888888889</v>
      </c>
      <c r="N1291" s="66">
        <v>0</v>
      </c>
      <c r="O1291" s="1"/>
    </row>
    <row r="1292" spans="1:15">
      <c r="A1292" t="s">
        <v>11</v>
      </c>
      <c r="B1292" t="s">
        <v>3705</v>
      </c>
      <c r="C1292" t="s">
        <v>8434</v>
      </c>
      <c r="D1292" t="s">
        <v>5006</v>
      </c>
      <c r="E1292" t="s">
        <v>150</v>
      </c>
      <c r="G1292" t="s">
        <v>8416</v>
      </c>
      <c r="H1292" t="s">
        <v>152</v>
      </c>
      <c r="I1292" s="1">
        <v>44927</v>
      </c>
      <c r="K1292" s="66">
        <v>0</v>
      </c>
      <c r="L1292" t="s">
        <v>92</v>
      </c>
      <c r="M1292" s="66">
        <v>0.18666666666666665</v>
      </c>
      <c r="N1292" s="66">
        <v>0</v>
      </c>
      <c r="O1292" s="1"/>
    </row>
    <row r="1293" spans="1:15">
      <c r="A1293" t="s">
        <v>11</v>
      </c>
      <c r="B1293" t="s">
        <v>3705</v>
      </c>
      <c r="C1293" t="s">
        <v>8434</v>
      </c>
      <c r="D1293" t="s">
        <v>5006</v>
      </c>
      <c r="E1293" t="s">
        <v>150</v>
      </c>
      <c r="G1293" t="s">
        <v>8416</v>
      </c>
      <c r="H1293" t="s">
        <v>152</v>
      </c>
      <c r="I1293" s="1">
        <v>44927</v>
      </c>
      <c r="K1293" s="66">
        <v>0</v>
      </c>
      <c r="L1293" t="s">
        <v>92</v>
      </c>
      <c r="M1293" s="66">
        <v>12.319999999999999</v>
      </c>
      <c r="N1293" s="66">
        <v>0</v>
      </c>
      <c r="O1293" s="1"/>
    </row>
    <row r="1294" spans="1:15">
      <c r="A1294" t="s">
        <v>11</v>
      </c>
      <c r="B1294" t="s">
        <v>3705</v>
      </c>
      <c r="C1294" t="s">
        <v>8434</v>
      </c>
      <c r="D1294" t="s">
        <v>5006</v>
      </c>
      <c r="E1294" t="s">
        <v>150</v>
      </c>
      <c r="G1294" t="s">
        <v>8416</v>
      </c>
      <c r="H1294" t="s">
        <v>152</v>
      </c>
      <c r="I1294" s="1">
        <v>44927</v>
      </c>
      <c r="K1294" s="66">
        <v>0</v>
      </c>
      <c r="L1294" t="s">
        <v>92</v>
      </c>
      <c r="M1294" s="66">
        <v>46.088888888888889</v>
      </c>
      <c r="N1294" s="66">
        <v>0</v>
      </c>
      <c r="O1294" s="1"/>
    </row>
    <row r="1295" spans="1:15">
      <c r="A1295" t="s">
        <v>11</v>
      </c>
      <c r="B1295" t="s">
        <v>3705</v>
      </c>
      <c r="C1295" t="s">
        <v>8434</v>
      </c>
      <c r="D1295" t="s">
        <v>5006</v>
      </c>
      <c r="E1295" t="s">
        <v>150</v>
      </c>
      <c r="G1295" t="s">
        <v>8416</v>
      </c>
      <c r="H1295" t="s">
        <v>152</v>
      </c>
      <c r="I1295" s="1">
        <v>44927</v>
      </c>
      <c r="K1295" s="66">
        <v>0</v>
      </c>
      <c r="L1295" t="s">
        <v>92</v>
      </c>
      <c r="M1295" s="66">
        <v>141.56444444444443</v>
      </c>
      <c r="N1295" s="66">
        <v>0</v>
      </c>
      <c r="O1295" s="1"/>
    </row>
    <row r="1296" spans="1:15">
      <c r="A1296" t="s">
        <v>11</v>
      </c>
      <c r="B1296" t="s">
        <v>3705</v>
      </c>
      <c r="C1296" t="s">
        <v>8434</v>
      </c>
      <c r="D1296" t="s">
        <v>5006</v>
      </c>
      <c r="E1296" t="s">
        <v>150</v>
      </c>
      <c r="G1296" t="s">
        <v>8416</v>
      </c>
      <c r="H1296" t="s">
        <v>152</v>
      </c>
      <c r="I1296" s="1">
        <v>44927</v>
      </c>
      <c r="K1296" s="66">
        <v>0</v>
      </c>
      <c r="L1296" t="s">
        <v>92</v>
      </c>
      <c r="M1296" s="66">
        <v>0.18666666666666665</v>
      </c>
      <c r="N1296" s="66">
        <v>0</v>
      </c>
      <c r="O1296" s="1"/>
    </row>
    <row r="1297" spans="1:15">
      <c r="A1297" t="s">
        <v>11</v>
      </c>
      <c r="B1297" t="s">
        <v>3705</v>
      </c>
      <c r="C1297" t="s">
        <v>8434</v>
      </c>
      <c r="D1297" t="s">
        <v>5006</v>
      </c>
      <c r="E1297" t="s">
        <v>150</v>
      </c>
      <c r="G1297" t="s">
        <v>8416</v>
      </c>
      <c r="H1297" t="s">
        <v>152</v>
      </c>
      <c r="I1297" s="1">
        <v>44927</v>
      </c>
      <c r="K1297" s="66">
        <v>0</v>
      </c>
      <c r="L1297" t="s">
        <v>92</v>
      </c>
      <c r="M1297" s="66">
        <v>67.937777777777782</v>
      </c>
      <c r="N1297" s="66">
        <v>0</v>
      </c>
      <c r="O1297" s="1"/>
    </row>
    <row r="1298" spans="1:15">
      <c r="A1298" t="s">
        <v>11</v>
      </c>
      <c r="B1298" t="s">
        <v>3705</v>
      </c>
      <c r="C1298" t="s">
        <v>8434</v>
      </c>
      <c r="D1298" t="s">
        <v>5006</v>
      </c>
      <c r="E1298" t="s">
        <v>150</v>
      </c>
      <c r="G1298" t="s">
        <v>8416</v>
      </c>
      <c r="H1298" t="s">
        <v>152</v>
      </c>
      <c r="I1298" s="1">
        <v>44927</v>
      </c>
      <c r="K1298" s="66">
        <v>0</v>
      </c>
      <c r="L1298" t="s">
        <v>92</v>
      </c>
      <c r="M1298" s="66">
        <v>96.808888888888887</v>
      </c>
      <c r="N1298" s="66">
        <v>0</v>
      </c>
      <c r="O1298" s="1"/>
    </row>
    <row r="1299" spans="1:15">
      <c r="A1299" t="s">
        <v>11</v>
      </c>
      <c r="B1299" t="s">
        <v>3705</v>
      </c>
      <c r="C1299" t="s">
        <v>8434</v>
      </c>
      <c r="D1299" t="s">
        <v>5006</v>
      </c>
      <c r="E1299" t="s">
        <v>150</v>
      </c>
      <c r="G1299" t="s">
        <v>8416</v>
      </c>
      <c r="H1299" t="s">
        <v>152</v>
      </c>
      <c r="I1299" s="1">
        <v>44927</v>
      </c>
      <c r="K1299" s="66">
        <v>0</v>
      </c>
      <c r="L1299" t="s">
        <v>92</v>
      </c>
      <c r="M1299" s="66">
        <v>79.208888888888879</v>
      </c>
      <c r="N1299" s="66">
        <v>0</v>
      </c>
      <c r="O1299" s="1"/>
    </row>
    <row r="1300" spans="1:15">
      <c r="A1300" t="s">
        <v>11</v>
      </c>
      <c r="B1300" t="s">
        <v>3705</v>
      </c>
      <c r="C1300" t="s">
        <v>8434</v>
      </c>
      <c r="D1300" t="s">
        <v>5006</v>
      </c>
      <c r="E1300" t="s">
        <v>150</v>
      </c>
      <c r="G1300" t="s">
        <v>8416</v>
      </c>
      <c r="H1300" t="s">
        <v>152</v>
      </c>
      <c r="I1300" s="1">
        <v>44927</v>
      </c>
      <c r="K1300" s="66">
        <v>0</v>
      </c>
      <c r="L1300" t="s">
        <v>92</v>
      </c>
      <c r="M1300" s="66">
        <v>1075.7244444444445</v>
      </c>
      <c r="N1300" s="66">
        <v>0</v>
      </c>
      <c r="O1300" s="1"/>
    </row>
    <row r="1301" spans="1:15">
      <c r="A1301" t="s">
        <v>11</v>
      </c>
      <c r="B1301" t="s">
        <v>3705</v>
      </c>
      <c r="C1301" t="s">
        <v>8434</v>
      </c>
      <c r="D1301" t="s">
        <v>5006</v>
      </c>
      <c r="E1301" t="s">
        <v>150</v>
      </c>
      <c r="G1301" t="s">
        <v>8416</v>
      </c>
      <c r="H1301" t="s">
        <v>152</v>
      </c>
      <c r="I1301" s="1">
        <v>44927</v>
      </c>
      <c r="K1301" s="66">
        <v>0</v>
      </c>
      <c r="L1301" t="s">
        <v>92</v>
      </c>
      <c r="M1301" s="66">
        <v>86.248888888888885</v>
      </c>
      <c r="N1301" s="66">
        <v>0</v>
      </c>
      <c r="O1301" s="1"/>
    </row>
    <row r="1302" spans="1:15">
      <c r="A1302" t="s">
        <v>11</v>
      </c>
      <c r="B1302" t="s">
        <v>3705</v>
      </c>
      <c r="C1302" t="s">
        <v>8434</v>
      </c>
      <c r="D1302" t="s">
        <v>5006</v>
      </c>
      <c r="E1302" t="s">
        <v>150</v>
      </c>
      <c r="G1302" t="s">
        <v>8416</v>
      </c>
      <c r="H1302" t="s">
        <v>152</v>
      </c>
      <c r="I1302" s="1">
        <v>44927</v>
      </c>
      <c r="K1302" s="66">
        <v>0</v>
      </c>
      <c r="L1302" t="s">
        <v>92</v>
      </c>
      <c r="M1302" s="66">
        <v>164.61333333333332</v>
      </c>
      <c r="N1302" s="66">
        <v>0</v>
      </c>
      <c r="O1302" s="1"/>
    </row>
    <row r="1303" spans="1:15">
      <c r="A1303" t="s">
        <v>11</v>
      </c>
      <c r="B1303" t="s">
        <v>3705</v>
      </c>
      <c r="C1303" t="s">
        <v>8434</v>
      </c>
      <c r="D1303" t="s">
        <v>5006</v>
      </c>
      <c r="E1303" t="s">
        <v>150</v>
      </c>
      <c r="G1303" t="s">
        <v>8416</v>
      </c>
      <c r="H1303" t="s">
        <v>152</v>
      </c>
      <c r="I1303" s="1">
        <v>44927</v>
      </c>
      <c r="K1303" s="66">
        <v>0</v>
      </c>
      <c r="L1303" t="s">
        <v>92</v>
      </c>
      <c r="M1303" s="66">
        <v>617.28</v>
      </c>
      <c r="N1303" s="66">
        <v>0</v>
      </c>
      <c r="O1303" s="1"/>
    </row>
    <row r="1304" spans="1:15">
      <c r="A1304" t="s">
        <v>11</v>
      </c>
      <c r="B1304" t="s">
        <v>3705</v>
      </c>
      <c r="C1304" t="s">
        <v>8434</v>
      </c>
      <c r="D1304" t="s">
        <v>5006</v>
      </c>
      <c r="E1304" t="s">
        <v>150</v>
      </c>
      <c r="G1304" t="s">
        <v>8416</v>
      </c>
      <c r="H1304" t="s">
        <v>152</v>
      </c>
      <c r="I1304" s="1">
        <v>44927</v>
      </c>
      <c r="K1304" s="66">
        <v>0</v>
      </c>
      <c r="L1304" t="s">
        <v>92</v>
      </c>
      <c r="M1304" s="66">
        <v>44</v>
      </c>
      <c r="N1304" s="66">
        <v>0</v>
      </c>
      <c r="O1304" s="1"/>
    </row>
    <row r="1305" spans="1:15">
      <c r="A1305" t="s">
        <v>11</v>
      </c>
      <c r="B1305" t="s">
        <v>3705</v>
      </c>
      <c r="C1305" t="s">
        <v>8434</v>
      </c>
      <c r="D1305" t="s">
        <v>5006</v>
      </c>
      <c r="E1305" t="s">
        <v>150</v>
      </c>
      <c r="G1305" t="s">
        <v>8416</v>
      </c>
      <c r="H1305" t="s">
        <v>152</v>
      </c>
      <c r="I1305" s="1">
        <v>44927</v>
      </c>
      <c r="K1305" s="66">
        <v>0</v>
      </c>
      <c r="L1305" t="s">
        <v>92</v>
      </c>
      <c r="M1305" s="66">
        <v>106.99555555555555</v>
      </c>
      <c r="N1305" s="66">
        <v>0</v>
      </c>
      <c r="O1305" s="1"/>
    </row>
    <row r="1306" spans="1:15">
      <c r="A1306" t="s">
        <v>11</v>
      </c>
      <c r="B1306" t="s">
        <v>3705</v>
      </c>
      <c r="C1306" t="s">
        <v>8434</v>
      </c>
      <c r="D1306" t="s">
        <v>5006</v>
      </c>
      <c r="E1306" t="s">
        <v>150</v>
      </c>
      <c r="G1306" t="s">
        <v>8416</v>
      </c>
      <c r="H1306" t="s">
        <v>152</v>
      </c>
      <c r="I1306" s="1">
        <v>44927</v>
      </c>
      <c r="K1306" s="66">
        <v>0</v>
      </c>
      <c r="L1306" t="s">
        <v>92</v>
      </c>
      <c r="M1306" s="66">
        <v>105.35111111111109</v>
      </c>
      <c r="N1306" s="66">
        <v>0</v>
      </c>
      <c r="O1306" s="1"/>
    </row>
    <row r="1307" spans="1:15">
      <c r="A1307" t="s">
        <v>11</v>
      </c>
      <c r="B1307" t="s">
        <v>3705</v>
      </c>
      <c r="C1307" t="s">
        <v>8434</v>
      </c>
      <c r="D1307" t="s">
        <v>5006</v>
      </c>
      <c r="E1307" t="s">
        <v>150</v>
      </c>
      <c r="G1307" t="s">
        <v>8416</v>
      </c>
      <c r="H1307" t="s">
        <v>152</v>
      </c>
      <c r="I1307" s="1">
        <v>44927</v>
      </c>
      <c r="K1307" s="66">
        <v>0</v>
      </c>
      <c r="L1307" t="s">
        <v>92</v>
      </c>
      <c r="M1307" s="66">
        <v>115.22666666666666</v>
      </c>
      <c r="N1307" s="66">
        <v>0</v>
      </c>
      <c r="O1307" s="1"/>
    </row>
    <row r="1308" spans="1:15">
      <c r="A1308" t="s">
        <v>11</v>
      </c>
      <c r="B1308" t="s">
        <v>3705</v>
      </c>
      <c r="C1308" t="s">
        <v>8434</v>
      </c>
      <c r="D1308" t="s">
        <v>5006</v>
      </c>
      <c r="E1308" t="s">
        <v>150</v>
      </c>
      <c r="G1308" t="s">
        <v>8416</v>
      </c>
      <c r="H1308" t="s">
        <v>152</v>
      </c>
      <c r="I1308" s="1">
        <v>44927</v>
      </c>
      <c r="K1308" s="66">
        <v>0</v>
      </c>
      <c r="L1308" t="s">
        <v>92</v>
      </c>
      <c r="M1308" s="66">
        <v>81.893333333333331</v>
      </c>
      <c r="N1308" s="66">
        <v>0</v>
      </c>
      <c r="O1308" s="1"/>
    </row>
    <row r="1309" spans="1:15">
      <c r="A1309" t="s">
        <v>11</v>
      </c>
      <c r="B1309" t="s">
        <v>3705</v>
      </c>
      <c r="C1309" t="s">
        <v>8434</v>
      </c>
      <c r="D1309" t="s">
        <v>5006</v>
      </c>
      <c r="E1309" t="s">
        <v>150</v>
      </c>
      <c r="G1309" t="s">
        <v>8416</v>
      </c>
      <c r="H1309" t="s">
        <v>152</v>
      </c>
      <c r="I1309" s="1">
        <v>44927</v>
      </c>
      <c r="K1309" s="66">
        <v>0</v>
      </c>
      <c r="L1309" t="s">
        <v>92</v>
      </c>
      <c r="M1309" s="66">
        <v>155.6</v>
      </c>
      <c r="N1309" s="66">
        <v>0</v>
      </c>
      <c r="O1309" s="1"/>
    </row>
    <row r="1310" spans="1:15">
      <c r="A1310" t="s">
        <v>11</v>
      </c>
      <c r="B1310" t="s">
        <v>3705</v>
      </c>
      <c r="C1310" t="s">
        <v>8434</v>
      </c>
      <c r="D1310" t="s">
        <v>5006</v>
      </c>
      <c r="E1310" t="s">
        <v>150</v>
      </c>
      <c r="G1310" t="s">
        <v>8416</v>
      </c>
      <c r="H1310" t="s">
        <v>152</v>
      </c>
      <c r="I1310" s="1">
        <v>44927</v>
      </c>
      <c r="K1310" s="66">
        <v>0</v>
      </c>
      <c r="L1310" t="s">
        <v>92</v>
      </c>
      <c r="M1310" s="66">
        <v>176.95111111111109</v>
      </c>
      <c r="N1310" s="66">
        <v>0</v>
      </c>
      <c r="O1310" s="1"/>
    </row>
    <row r="1311" spans="1:15">
      <c r="A1311" t="s">
        <v>11</v>
      </c>
      <c r="B1311" t="s">
        <v>3705</v>
      </c>
      <c r="C1311" t="s">
        <v>8434</v>
      </c>
      <c r="D1311" t="s">
        <v>5006</v>
      </c>
      <c r="E1311" t="s">
        <v>150</v>
      </c>
      <c r="G1311" t="s">
        <v>8416</v>
      </c>
      <c r="H1311" t="s">
        <v>152</v>
      </c>
      <c r="I1311" s="1">
        <v>44927</v>
      </c>
      <c r="K1311" s="66">
        <v>0</v>
      </c>
      <c r="L1311" t="s">
        <v>92</v>
      </c>
      <c r="M1311" s="66">
        <v>320.98666666666668</v>
      </c>
      <c r="N1311" s="66">
        <v>0</v>
      </c>
      <c r="O1311" s="1"/>
    </row>
    <row r="1312" spans="1:15">
      <c r="A1312" t="s">
        <v>11</v>
      </c>
      <c r="B1312" t="s">
        <v>3705</v>
      </c>
      <c r="C1312" t="s">
        <v>8434</v>
      </c>
      <c r="D1312" t="s">
        <v>5006</v>
      </c>
      <c r="E1312" t="s">
        <v>150</v>
      </c>
      <c r="G1312" t="s">
        <v>8416</v>
      </c>
      <c r="H1312" t="s">
        <v>152</v>
      </c>
      <c r="I1312" s="1">
        <v>44927</v>
      </c>
      <c r="K1312" s="66">
        <v>0</v>
      </c>
      <c r="L1312" t="s">
        <v>92</v>
      </c>
      <c r="M1312" s="66">
        <v>149.79555555555555</v>
      </c>
      <c r="N1312" s="66">
        <v>0</v>
      </c>
      <c r="O1312" s="1"/>
    </row>
    <row r="1313" spans="1:15">
      <c r="A1313" t="s">
        <v>11</v>
      </c>
      <c r="B1313" t="s">
        <v>3705</v>
      </c>
      <c r="C1313" t="s">
        <v>8434</v>
      </c>
      <c r="D1313" t="s">
        <v>5006</v>
      </c>
      <c r="E1313" t="s">
        <v>150</v>
      </c>
      <c r="G1313" t="s">
        <v>8416</v>
      </c>
      <c r="H1313" t="s">
        <v>152</v>
      </c>
      <c r="I1313" s="1">
        <v>44927</v>
      </c>
      <c r="K1313" s="66">
        <v>0</v>
      </c>
      <c r="L1313" t="s">
        <v>92</v>
      </c>
      <c r="M1313" s="66">
        <v>79.208888888888879</v>
      </c>
      <c r="N1313" s="66">
        <v>0</v>
      </c>
      <c r="O1313" s="1"/>
    </row>
    <row r="1314" spans="1:15">
      <c r="A1314" t="s">
        <v>11</v>
      </c>
      <c r="B1314" t="s">
        <v>3705</v>
      </c>
      <c r="C1314" t="s">
        <v>8434</v>
      </c>
      <c r="D1314" t="s">
        <v>5006</v>
      </c>
      <c r="E1314" t="s">
        <v>150</v>
      </c>
      <c r="G1314" t="s">
        <v>8416</v>
      </c>
      <c r="H1314" t="s">
        <v>152</v>
      </c>
      <c r="I1314" s="1">
        <v>44927</v>
      </c>
      <c r="K1314" s="66">
        <v>0</v>
      </c>
      <c r="L1314" t="s">
        <v>92</v>
      </c>
      <c r="M1314" s="66">
        <v>79.208888888888879</v>
      </c>
      <c r="N1314" s="66">
        <v>0</v>
      </c>
      <c r="O1314" s="1"/>
    </row>
    <row r="1315" spans="1:15">
      <c r="A1315" t="s">
        <v>11</v>
      </c>
      <c r="B1315" t="s">
        <v>3705</v>
      </c>
      <c r="C1315" t="s">
        <v>8434</v>
      </c>
      <c r="D1315" t="s">
        <v>5006</v>
      </c>
      <c r="E1315" t="s">
        <v>150</v>
      </c>
      <c r="G1315" t="s">
        <v>8416</v>
      </c>
      <c r="H1315" t="s">
        <v>152</v>
      </c>
      <c r="I1315" s="1">
        <v>44927</v>
      </c>
      <c r="K1315" s="66">
        <v>0</v>
      </c>
      <c r="L1315" t="s">
        <v>92</v>
      </c>
      <c r="M1315" s="66">
        <v>79.208888888888879</v>
      </c>
      <c r="N1315" s="66">
        <v>0</v>
      </c>
      <c r="O1315" s="1"/>
    </row>
    <row r="1316" spans="1:15">
      <c r="A1316" t="s">
        <v>11</v>
      </c>
      <c r="B1316" t="s">
        <v>3705</v>
      </c>
      <c r="C1316" t="s">
        <v>8434</v>
      </c>
      <c r="D1316" t="s">
        <v>5006</v>
      </c>
      <c r="E1316" t="s">
        <v>150</v>
      </c>
      <c r="G1316" t="s">
        <v>8416</v>
      </c>
      <c r="H1316" t="s">
        <v>152</v>
      </c>
      <c r="I1316" s="1">
        <v>44927</v>
      </c>
      <c r="K1316" s="66">
        <v>0</v>
      </c>
      <c r="L1316" t="s">
        <v>92</v>
      </c>
      <c r="M1316" s="66">
        <v>84.48888888888888</v>
      </c>
      <c r="N1316" s="66">
        <v>0</v>
      </c>
      <c r="O1316" s="1"/>
    </row>
    <row r="1317" spans="1:15">
      <c r="A1317" t="s">
        <v>11</v>
      </c>
      <c r="B1317" t="s">
        <v>3705</v>
      </c>
      <c r="C1317" t="s">
        <v>8434</v>
      </c>
      <c r="D1317" t="s">
        <v>5006</v>
      </c>
      <c r="E1317" t="s">
        <v>150</v>
      </c>
      <c r="G1317" t="s">
        <v>8416</v>
      </c>
      <c r="H1317" t="s">
        <v>152</v>
      </c>
      <c r="I1317" s="1">
        <v>44927</v>
      </c>
      <c r="K1317" s="66">
        <v>0</v>
      </c>
      <c r="L1317" t="s">
        <v>92</v>
      </c>
      <c r="M1317" s="66">
        <v>82.302222222222227</v>
      </c>
      <c r="N1317" s="66">
        <v>0</v>
      </c>
      <c r="O1317" s="1"/>
    </row>
    <row r="1318" spans="1:15">
      <c r="A1318" t="s">
        <v>11</v>
      </c>
      <c r="B1318" t="s">
        <v>3705</v>
      </c>
      <c r="C1318" t="s">
        <v>8434</v>
      </c>
      <c r="D1318" t="s">
        <v>5006</v>
      </c>
      <c r="E1318" t="s">
        <v>150</v>
      </c>
      <c r="G1318" t="s">
        <v>8416</v>
      </c>
      <c r="H1318" t="s">
        <v>152</v>
      </c>
      <c r="I1318" s="1">
        <v>44927</v>
      </c>
      <c r="K1318" s="66">
        <v>0</v>
      </c>
      <c r="L1318" t="s">
        <v>92</v>
      </c>
      <c r="M1318" s="66">
        <v>44</v>
      </c>
      <c r="N1318" s="66">
        <v>0</v>
      </c>
      <c r="O1318" s="1"/>
    </row>
    <row r="1319" spans="1:15">
      <c r="A1319" t="s">
        <v>11</v>
      </c>
      <c r="B1319" t="s">
        <v>3705</v>
      </c>
      <c r="C1319" t="s">
        <v>8434</v>
      </c>
      <c r="D1319" t="s">
        <v>5006</v>
      </c>
      <c r="E1319" t="s">
        <v>150</v>
      </c>
      <c r="G1319" t="s">
        <v>8416</v>
      </c>
      <c r="H1319" t="s">
        <v>152</v>
      </c>
      <c r="I1319" s="1">
        <v>44927</v>
      </c>
      <c r="K1319" s="66">
        <v>0</v>
      </c>
      <c r="L1319" t="s">
        <v>92</v>
      </c>
      <c r="M1319" s="66">
        <v>44</v>
      </c>
      <c r="N1319" s="66">
        <v>0</v>
      </c>
      <c r="O1319" s="1"/>
    </row>
    <row r="1320" spans="1:15">
      <c r="A1320" t="s">
        <v>11</v>
      </c>
      <c r="B1320" t="s">
        <v>3705</v>
      </c>
      <c r="C1320" t="s">
        <v>8434</v>
      </c>
      <c r="D1320" t="s">
        <v>5006</v>
      </c>
      <c r="E1320" t="s">
        <v>150</v>
      </c>
      <c r="G1320" t="s">
        <v>8416</v>
      </c>
      <c r="H1320" t="s">
        <v>152</v>
      </c>
      <c r="I1320" s="1">
        <v>44927</v>
      </c>
      <c r="K1320" s="66">
        <v>0</v>
      </c>
      <c r="L1320" t="s">
        <v>92</v>
      </c>
      <c r="M1320" s="66">
        <v>57.208888888888886</v>
      </c>
      <c r="N1320" s="66">
        <v>0</v>
      </c>
      <c r="O1320" s="1"/>
    </row>
    <row r="1321" spans="1:15">
      <c r="A1321" t="s">
        <v>11</v>
      </c>
      <c r="B1321" t="s">
        <v>3705</v>
      </c>
      <c r="C1321" t="s">
        <v>8434</v>
      </c>
      <c r="D1321" t="s">
        <v>5006</v>
      </c>
      <c r="E1321" t="s">
        <v>150</v>
      </c>
      <c r="G1321" t="s">
        <v>8416</v>
      </c>
      <c r="H1321" t="s">
        <v>152</v>
      </c>
      <c r="I1321" s="1">
        <v>44927</v>
      </c>
      <c r="K1321" s="66">
        <v>0</v>
      </c>
      <c r="L1321" t="s">
        <v>92</v>
      </c>
      <c r="M1321" s="66">
        <v>57.208888888888886</v>
      </c>
      <c r="N1321" s="66">
        <v>0</v>
      </c>
      <c r="O1321" s="1"/>
    </row>
    <row r="1322" spans="1:15">
      <c r="A1322" t="s">
        <v>11</v>
      </c>
      <c r="B1322" t="s">
        <v>3705</v>
      </c>
      <c r="C1322" t="s">
        <v>8434</v>
      </c>
      <c r="D1322" t="s">
        <v>5006</v>
      </c>
      <c r="E1322" t="s">
        <v>150</v>
      </c>
      <c r="G1322" t="s">
        <v>8416</v>
      </c>
      <c r="H1322" t="s">
        <v>152</v>
      </c>
      <c r="I1322" s="1">
        <v>44927</v>
      </c>
      <c r="K1322" s="66">
        <v>0</v>
      </c>
      <c r="L1322" t="s">
        <v>92</v>
      </c>
      <c r="M1322" s="66">
        <v>0.18666666666666665</v>
      </c>
      <c r="N1322" s="66">
        <v>0</v>
      </c>
      <c r="O1322" s="1"/>
    </row>
    <row r="1323" spans="1:15">
      <c r="A1323" t="s">
        <v>11</v>
      </c>
      <c r="B1323" t="s">
        <v>3705</v>
      </c>
      <c r="C1323" t="s">
        <v>8434</v>
      </c>
      <c r="D1323" t="s">
        <v>5006</v>
      </c>
      <c r="E1323" t="s">
        <v>150</v>
      </c>
      <c r="G1323" t="s">
        <v>8416</v>
      </c>
      <c r="H1323" t="s">
        <v>152</v>
      </c>
      <c r="I1323" s="1">
        <v>44927</v>
      </c>
      <c r="K1323" s="66">
        <v>0</v>
      </c>
      <c r="L1323" t="s">
        <v>92</v>
      </c>
      <c r="M1323" s="66">
        <v>48.62222222222222</v>
      </c>
      <c r="N1323" s="66">
        <v>0</v>
      </c>
      <c r="O1323" s="1"/>
    </row>
    <row r="1324" spans="1:15">
      <c r="A1324" t="s">
        <v>11</v>
      </c>
      <c r="B1324" t="s">
        <v>3705</v>
      </c>
      <c r="C1324" t="s">
        <v>8434</v>
      </c>
      <c r="D1324" t="s">
        <v>5006</v>
      </c>
      <c r="E1324" t="s">
        <v>150</v>
      </c>
      <c r="G1324" t="s">
        <v>8416</v>
      </c>
      <c r="H1324" t="s">
        <v>152</v>
      </c>
      <c r="I1324" s="1">
        <v>44927</v>
      </c>
      <c r="K1324" s="66">
        <v>0</v>
      </c>
      <c r="L1324" t="s">
        <v>92</v>
      </c>
      <c r="M1324" s="66">
        <v>88.888888888888886</v>
      </c>
      <c r="N1324" s="66">
        <v>0</v>
      </c>
      <c r="O1324" s="1"/>
    </row>
    <row r="1325" spans="1:15">
      <c r="A1325" t="s">
        <v>11</v>
      </c>
      <c r="B1325" t="s">
        <v>3705</v>
      </c>
      <c r="C1325" t="s">
        <v>8434</v>
      </c>
      <c r="D1325" t="s">
        <v>5006</v>
      </c>
      <c r="E1325" t="s">
        <v>150</v>
      </c>
      <c r="G1325" t="s">
        <v>8416</v>
      </c>
      <c r="H1325" t="s">
        <v>152</v>
      </c>
      <c r="I1325" s="1">
        <v>44927</v>
      </c>
      <c r="K1325" s="66">
        <v>0</v>
      </c>
      <c r="L1325" t="s">
        <v>92</v>
      </c>
      <c r="M1325" s="66">
        <v>42.24</v>
      </c>
      <c r="N1325" s="66">
        <v>0</v>
      </c>
      <c r="O1325" s="1"/>
    </row>
    <row r="1326" spans="1:15">
      <c r="A1326" t="s">
        <v>11</v>
      </c>
      <c r="B1326" t="s">
        <v>3705</v>
      </c>
      <c r="C1326" t="s">
        <v>8434</v>
      </c>
      <c r="D1326" t="s">
        <v>5006</v>
      </c>
      <c r="E1326" t="s">
        <v>150</v>
      </c>
      <c r="G1326" t="s">
        <v>8416</v>
      </c>
      <c r="H1326" t="s">
        <v>152</v>
      </c>
      <c r="I1326" s="1">
        <v>44927</v>
      </c>
      <c r="K1326" s="66">
        <v>0</v>
      </c>
      <c r="L1326" t="s">
        <v>92</v>
      </c>
      <c r="M1326" s="66">
        <v>0.37333333333333329</v>
      </c>
      <c r="N1326" s="66">
        <v>0</v>
      </c>
      <c r="O1326" s="1"/>
    </row>
    <row r="1327" spans="1:15">
      <c r="A1327" t="s">
        <v>11</v>
      </c>
      <c r="B1327" t="s">
        <v>3705</v>
      </c>
      <c r="C1327" t="s">
        <v>8434</v>
      </c>
      <c r="D1327" t="s">
        <v>5006</v>
      </c>
      <c r="E1327" t="s">
        <v>150</v>
      </c>
      <c r="G1327" t="s">
        <v>8416</v>
      </c>
      <c r="H1327" t="s">
        <v>152</v>
      </c>
      <c r="I1327" s="1">
        <v>44927</v>
      </c>
      <c r="K1327" s="66">
        <v>0</v>
      </c>
      <c r="L1327" t="s">
        <v>92</v>
      </c>
      <c r="M1327" s="66">
        <v>96.168888888888887</v>
      </c>
      <c r="N1327" s="66">
        <v>0</v>
      </c>
      <c r="O1327" s="1"/>
    </row>
    <row r="1328" spans="1:15">
      <c r="A1328" t="s">
        <v>11</v>
      </c>
      <c r="B1328" t="s">
        <v>3705</v>
      </c>
      <c r="C1328" t="s">
        <v>8434</v>
      </c>
      <c r="D1328" t="s">
        <v>5006</v>
      </c>
      <c r="E1328" t="s">
        <v>150</v>
      </c>
      <c r="G1328" t="s">
        <v>8416</v>
      </c>
      <c r="H1328" t="s">
        <v>152</v>
      </c>
      <c r="I1328" s="1">
        <v>44927</v>
      </c>
      <c r="K1328" s="66">
        <v>0</v>
      </c>
      <c r="L1328" t="s">
        <v>92</v>
      </c>
      <c r="M1328" s="66">
        <v>260.56888888888886</v>
      </c>
      <c r="N1328" s="66">
        <v>0</v>
      </c>
      <c r="O1328" s="1"/>
    </row>
    <row r="1329" spans="1:15">
      <c r="A1329" t="s">
        <v>11</v>
      </c>
      <c r="B1329" t="s">
        <v>3705</v>
      </c>
      <c r="C1329" t="s">
        <v>8434</v>
      </c>
      <c r="D1329" t="s">
        <v>5006</v>
      </c>
      <c r="E1329" t="s">
        <v>150</v>
      </c>
      <c r="G1329" t="s">
        <v>8416</v>
      </c>
      <c r="H1329" t="s">
        <v>152</v>
      </c>
      <c r="I1329" s="1">
        <v>44927</v>
      </c>
      <c r="K1329" s="66">
        <v>0</v>
      </c>
      <c r="L1329" t="s">
        <v>92</v>
      </c>
      <c r="M1329" s="66">
        <v>30.364444444444441</v>
      </c>
      <c r="N1329" s="66">
        <v>0</v>
      </c>
      <c r="O1329" s="1"/>
    </row>
    <row r="1330" spans="1:15">
      <c r="A1330" t="s">
        <v>11</v>
      </c>
      <c r="B1330" t="s">
        <v>3705</v>
      </c>
      <c r="C1330" t="s">
        <v>8434</v>
      </c>
      <c r="D1330" t="s">
        <v>5006</v>
      </c>
      <c r="E1330" t="s">
        <v>150</v>
      </c>
      <c r="G1330" t="s">
        <v>8416</v>
      </c>
      <c r="H1330" t="s">
        <v>152</v>
      </c>
      <c r="I1330" s="1">
        <v>44927</v>
      </c>
      <c r="K1330" s="66">
        <v>0</v>
      </c>
      <c r="L1330" t="s">
        <v>92</v>
      </c>
      <c r="M1330" s="66">
        <v>83.608888888888885</v>
      </c>
      <c r="N1330" s="66">
        <v>0</v>
      </c>
      <c r="O1330" s="1"/>
    </row>
    <row r="1331" spans="1:15">
      <c r="A1331" t="s">
        <v>11</v>
      </c>
      <c r="B1331" t="s">
        <v>3705</v>
      </c>
      <c r="C1331" t="s">
        <v>8434</v>
      </c>
      <c r="D1331" t="s">
        <v>5006</v>
      </c>
      <c r="E1331" t="s">
        <v>150</v>
      </c>
      <c r="G1331" t="s">
        <v>8416</v>
      </c>
      <c r="H1331" t="s">
        <v>152</v>
      </c>
      <c r="I1331" s="1">
        <v>44927</v>
      </c>
      <c r="K1331" s="66">
        <v>0</v>
      </c>
      <c r="L1331" t="s">
        <v>92</v>
      </c>
      <c r="M1331" s="66">
        <v>106.05333333333333</v>
      </c>
      <c r="N1331" s="66">
        <v>0</v>
      </c>
      <c r="O1331" s="1"/>
    </row>
    <row r="1332" spans="1:15">
      <c r="A1332" t="s">
        <v>11</v>
      </c>
      <c r="B1332" t="s">
        <v>3705</v>
      </c>
      <c r="C1332" t="s">
        <v>8434</v>
      </c>
      <c r="D1332" t="s">
        <v>5006</v>
      </c>
      <c r="E1332" t="s">
        <v>150</v>
      </c>
      <c r="G1332" t="s">
        <v>8416</v>
      </c>
      <c r="H1332" t="s">
        <v>152</v>
      </c>
      <c r="I1332" s="1">
        <v>44927</v>
      </c>
      <c r="K1332" s="66">
        <v>0</v>
      </c>
      <c r="L1332" t="s">
        <v>92</v>
      </c>
      <c r="M1332" s="66">
        <v>44.31111111111111</v>
      </c>
      <c r="N1332" s="66">
        <v>0</v>
      </c>
      <c r="O1332" s="1"/>
    </row>
    <row r="1333" spans="1:15">
      <c r="A1333" t="s">
        <v>11</v>
      </c>
      <c r="B1333" t="s">
        <v>3705</v>
      </c>
      <c r="C1333" t="s">
        <v>8434</v>
      </c>
      <c r="D1333" t="s">
        <v>5006</v>
      </c>
      <c r="E1333" t="s">
        <v>150</v>
      </c>
      <c r="G1333" t="s">
        <v>8416</v>
      </c>
      <c r="H1333" t="s">
        <v>152</v>
      </c>
      <c r="I1333" s="1">
        <v>44927</v>
      </c>
      <c r="K1333" s="66">
        <v>0</v>
      </c>
      <c r="L1333" t="s">
        <v>92</v>
      </c>
      <c r="M1333" s="66">
        <v>44.071111111111108</v>
      </c>
      <c r="N1333" s="66">
        <v>0</v>
      </c>
      <c r="O1333" s="1"/>
    </row>
    <row r="1334" spans="1:15">
      <c r="A1334" t="s">
        <v>11</v>
      </c>
      <c r="B1334" t="s">
        <v>3705</v>
      </c>
      <c r="C1334" t="s">
        <v>8434</v>
      </c>
      <c r="D1334" t="s">
        <v>5006</v>
      </c>
      <c r="E1334" t="s">
        <v>150</v>
      </c>
      <c r="G1334" t="s">
        <v>8416</v>
      </c>
      <c r="H1334" t="s">
        <v>152</v>
      </c>
      <c r="I1334" s="1">
        <v>44927</v>
      </c>
      <c r="K1334" s="66">
        <v>0</v>
      </c>
      <c r="L1334" t="s">
        <v>92</v>
      </c>
      <c r="M1334" s="66">
        <v>7.68</v>
      </c>
      <c r="N1334" s="66">
        <v>0</v>
      </c>
      <c r="O1334" s="1"/>
    </row>
    <row r="1335" spans="1:15">
      <c r="A1335" t="s">
        <v>11</v>
      </c>
      <c r="B1335" t="s">
        <v>3705</v>
      </c>
      <c r="C1335" t="s">
        <v>8434</v>
      </c>
      <c r="D1335" t="s">
        <v>5006</v>
      </c>
      <c r="E1335" t="s">
        <v>150</v>
      </c>
      <c r="G1335" t="s">
        <v>8416</v>
      </c>
      <c r="H1335" t="s">
        <v>152</v>
      </c>
      <c r="I1335" s="1">
        <v>44927</v>
      </c>
      <c r="K1335" s="66">
        <v>0</v>
      </c>
      <c r="L1335" t="s">
        <v>92</v>
      </c>
      <c r="M1335" s="66">
        <v>353.08444444444444</v>
      </c>
      <c r="N1335" s="66">
        <v>0</v>
      </c>
      <c r="O1335" s="1"/>
    </row>
    <row r="1336" spans="1:15">
      <c r="A1336" t="s">
        <v>11</v>
      </c>
      <c r="B1336" t="s">
        <v>3705</v>
      </c>
      <c r="C1336" t="s">
        <v>8434</v>
      </c>
      <c r="D1336" t="s">
        <v>5006</v>
      </c>
      <c r="E1336" t="s">
        <v>150</v>
      </c>
      <c r="G1336" t="s">
        <v>8416</v>
      </c>
      <c r="H1336" t="s">
        <v>152</v>
      </c>
      <c r="I1336" s="1">
        <v>44927</v>
      </c>
      <c r="K1336" s="66">
        <v>0</v>
      </c>
      <c r="L1336" t="s">
        <v>92</v>
      </c>
      <c r="M1336" s="66">
        <v>1008.333</v>
      </c>
      <c r="N1336" s="66">
        <v>0</v>
      </c>
      <c r="O1336" s="1"/>
    </row>
    <row r="1337" spans="1:15">
      <c r="A1337" t="s">
        <v>11</v>
      </c>
      <c r="B1337" t="s">
        <v>3705</v>
      </c>
      <c r="C1337" t="s">
        <v>8434</v>
      </c>
      <c r="D1337" t="s">
        <v>5006</v>
      </c>
      <c r="E1337" t="s">
        <v>150</v>
      </c>
      <c r="G1337" t="s">
        <v>8416</v>
      </c>
      <c r="H1337" t="s">
        <v>152</v>
      </c>
      <c r="I1337" s="1">
        <v>44927</v>
      </c>
      <c r="K1337" s="66">
        <v>0</v>
      </c>
      <c r="L1337" t="s">
        <v>92</v>
      </c>
      <c r="M1337" s="66">
        <v>11091.663</v>
      </c>
      <c r="N1337" s="66">
        <v>0</v>
      </c>
      <c r="O1337" s="1"/>
    </row>
    <row r="1338" spans="1:15">
      <c r="A1338" t="s">
        <v>11</v>
      </c>
      <c r="B1338" t="s">
        <v>3705</v>
      </c>
      <c r="C1338" t="s">
        <v>8434</v>
      </c>
      <c r="D1338" t="s">
        <v>5006</v>
      </c>
      <c r="E1338" t="s">
        <v>150</v>
      </c>
      <c r="G1338" t="s">
        <v>8416</v>
      </c>
      <c r="H1338" t="s">
        <v>152</v>
      </c>
      <c r="I1338" s="1">
        <v>44927</v>
      </c>
      <c r="K1338" s="66">
        <v>0</v>
      </c>
      <c r="L1338" t="s">
        <v>92</v>
      </c>
      <c r="M1338" s="66">
        <v>-9.0000000000000011E-3</v>
      </c>
      <c r="N1338" s="66">
        <v>0</v>
      </c>
      <c r="O1338" s="1"/>
    </row>
    <row r="1339" spans="1:15">
      <c r="A1339" t="s">
        <v>11</v>
      </c>
      <c r="B1339" t="s">
        <v>3705</v>
      </c>
      <c r="C1339" t="s">
        <v>8434</v>
      </c>
      <c r="D1339" t="s">
        <v>5006</v>
      </c>
      <c r="E1339" t="s">
        <v>150</v>
      </c>
      <c r="G1339" t="s">
        <v>8416</v>
      </c>
      <c r="H1339" t="s">
        <v>152</v>
      </c>
      <c r="I1339" s="1">
        <v>44927</v>
      </c>
      <c r="K1339" s="66">
        <v>0</v>
      </c>
      <c r="L1339" t="s">
        <v>92</v>
      </c>
      <c r="M1339" s="66">
        <v>1008.333</v>
      </c>
      <c r="N1339" s="66">
        <v>0</v>
      </c>
      <c r="O1339" s="1"/>
    </row>
    <row r="1340" spans="1:15">
      <c r="A1340" t="s">
        <v>11</v>
      </c>
      <c r="B1340" t="s">
        <v>3705</v>
      </c>
      <c r="C1340" t="s">
        <v>8434</v>
      </c>
      <c r="D1340" t="s">
        <v>5006</v>
      </c>
      <c r="E1340" t="s">
        <v>150</v>
      </c>
      <c r="G1340" t="s">
        <v>8416</v>
      </c>
      <c r="H1340" t="s">
        <v>152</v>
      </c>
      <c r="I1340" s="1">
        <v>44927</v>
      </c>
      <c r="K1340" s="66">
        <v>0</v>
      </c>
      <c r="L1340" t="s">
        <v>92</v>
      </c>
      <c r="M1340" s="66">
        <v>50.004000000000005</v>
      </c>
      <c r="N1340" s="66">
        <v>0</v>
      </c>
      <c r="O1340" s="1"/>
    </row>
    <row r="1341" spans="1:15">
      <c r="A1341" t="s">
        <v>11</v>
      </c>
      <c r="B1341" t="s">
        <v>3705</v>
      </c>
      <c r="C1341" t="s">
        <v>8434</v>
      </c>
      <c r="D1341" t="s">
        <v>5006</v>
      </c>
      <c r="E1341" t="s">
        <v>150</v>
      </c>
      <c r="G1341" t="s">
        <v>8416</v>
      </c>
      <c r="H1341" t="s">
        <v>152</v>
      </c>
      <c r="I1341" s="1">
        <v>44927</v>
      </c>
      <c r="K1341" s="66">
        <v>0</v>
      </c>
      <c r="L1341" t="s">
        <v>92</v>
      </c>
      <c r="M1341" s="66">
        <v>99.998999999999995</v>
      </c>
      <c r="N1341" s="66">
        <v>0</v>
      </c>
      <c r="O1341" s="1"/>
    </row>
    <row r="1342" spans="1:15">
      <c r="A1342" t="s">
        <v>11</v>
      </c>
      <c r="B1342" t="s">
        <v>3705</v>
      </c>
      <c r="C1342" t="s">
        <v>8434</v>
      </c>
      <c r="D1342" t="s">
        <v>5006</v>
      </c>
      <c r="E1342" t="s">
        <v>150</v>
      </c>
      <c r="G1342" t="s">
        <v>8416</v>
      </c>
      <c r="H1342" t="s">
        <v>152</v>
      </c>
      <c r="I1342" s="1">
        <v>44927</v>
      </c>
      <c r="K1342" s="66">
        <v>0</v>
      </c>
      <c r="L1342" t="s">
        <v>92</v>
      </c>
      <c r="M1342" s="66">
        <v>50.004000000000005</v>
      </c>
      <c r="N1342" s="66">
        <v>0</v>
      </c>
      <c r="O1342" s="1"/>
    </row>
    <row r="1343" spans="1:15">
      <c r="A1343" t="s">
        <v>11</v>
      </c>
      <c r="B1343" t="s">
        <v>3705</v>
      </c>
      <c r="C1343" t="s">
        <v>8434</v>
      </c>
      <c r="D1343" t="s">
        <v>5006</v>
      </c>
      <c r="E1343" t="s">
        <v>150</v>
      </c>
      <c r="G1343" t="s">
        <v>8416</v>
      </c>
      <c r="H1343" t="s">
        <v>152</v>
      </c>
      <c r="I1343" s="1">
        <v>44927</v>
      </c>
      <c r="K1343" s="66">
        <v>0</v>
      </c>
      <c r="L1343" t="s">
        <v>92</v>
      </c>
      <c r="M1343" s="66">
        <v>549.99900000000002</v>
      </c>
      <c r="N1343" s="66">
        <v>0</v>
      </c>
      <c r="O1343" s="1"/>
    </row>
    <row r="1344" spans="1:15">
      <c r="A1344" t="s">
        <v>11</v>
      </c>
      <c r="B1344" t="s">
        <v>3705</v>
      </c>
      <c r="C1344" t="s">
        <v>8434</v>
      </c>
      <c r="D1344" t="s">
        <v>5006</v>
      </c>
      <c r="E1344" t="s">
        <v>150</v>
      </c>
      <c r="G1344" t="s">
        <v>8416</v>
      </c>
      <c r="H1344" t="s">
        <v>152</v>
      </c>
      <c r="I1344" s="1">
        <v>44927</v>
      </c>
      <c r="K1344" s="66">
        <v>0</v>
      </c>
      <c r="L1344" t="s">
        <v>92</v>
      </c>
      <c r="M1344" s="66">
        <v>91.664999999999992</v>
      </c>
      <c r="N1344" s="66">
        <v>0</v>
      </c>
      <c r="O1344" s="1"/>
    </row>
    <row r="1345" spans="1:15">
      <c r="A1345" t="s">
        <v>11</v>
      </c>
      <c r="B1345" t="s">
        <v>3705</v>
      </c>
      <c r="C1345" t="s">
        <v>8436</v>
      </c>
      <c r="D1345" t="s">
        <v>5006</v>
      </c>
      <c r="E1345" t="s">
        <v>150</v>
      </c>
      <c r="G1345" t="s">
        <v>8416</v>
      </c>
      <c r="H1345" t="s">
        <v>152</v>
      </c>
      <c r="I1345" s="1">
        <v>44927</v>
      </c>
      <c r="K1345" s="66">
        <v>0</v>
      </c>
      <c r="L1345" t="s">
        <v>92</v>
      </c>
      <c r="M1345" s="66">
        <v>503.56799999999998</v>
      </c>
      <c r="N1345" s="66">
        <v>0</v>
      </c>
      <c r="O1345" s="1"/>
    </row>
    <row r="1346" spans="1:15">
      <c r="A1346" t="s">
        <v>11</v>
      </c>
      <c r="B1346" t="s">
        <v>3705</v>
      </c>
      <c r="C1346" t="s">
        <v>8434</v>
      </c>
      <c r="D1346" t="s">
        <v>5006</v>
      </c>
      <c r="E1346" t="s">
        <v>150</v>
      </c>
      <c r="G1346" t="s">
        <v>8416</v>
      </c>
      <c r="H1346" t="s">
        <v>152</v>
      </c>
      <c r="I1346" s="1">
        <v>44927</v>
      </c>
      <c r="K1346" s="66">
        <v>0</v>
      </c>
      <c r="L1346" t="s">
        <v>92</v>
      </c>
      <c r="M1346" s="66">
        <v>126</v>
      </c>
      <c r="N1346" s="66">
        <v>0</v>
      </c>
      <c r="O1346" s="1"/>
    </row>
    <row r="1347" spans="1:15">
      <c r="A1347" t="s">
        <v>11</v>
      </c>
      <c r="B1347" t="s">
        <v>3705</v>
      </c>
      <c r="C1347" t="s">
        <v>8434</v>
      </c>
      <c r="D1347" t="s">
        <v>5006</v>
      </c>
      <c r="E1347" t="s">
        <v>150</v>
      </c>
      <c r="G1347" t="s">
        <v>8416</v>
      </c>
      <c r="H1347" t="s">
        <v>152</v>
      </c>
      <c r="I1347" s="1">
        <v>44927</v>
      </c>
      <c r="K1347" s="66">
        <v>0</v>
      </c>
      <c r="L1347" t="s">
        <v>92</v>
      </c>
      <c r="M1347" s="66">
        <v>166.67099999999999</v>
      </c>
      <c r="N1347" s="66">
        <v>0</v>
      </c>
      <c r="O1347" s="1"/>
    </row>
    <row r="1348" spans="1:15">
      <c r="A1348" t="s">
        <v>11</v>
      </c>
      <c r="B1348" t="s">
        <v>3705</v>
      </c>
      <c r="C1348" t="s">
        <v>8434</v>
      </c>
      <c r="D1348" t="s">
        <v>5006</v>
      </c>
      <c r="E1348" t="s">
        <v>150</v>
      </c>
      <c r="G1348" t="s">
        <v>8416</v>
      </c>
      <c r="H1348" t="s">
        <v>152</v>
      </c>
      <c r="I1348" s="1">
        <v>44927</v>
      </c>
      <c r="K1348" s="66">
        <v>0</v>
      </c>
      <c r="L1348" t="s">
        <v>92</v>
      </c>
      <c r="M1348" s="66">
        <v>58.329000000000001</v>
      </c>
      <c r="N1348" s="66">
        <v>0</v>
      </c>
      <c r="O1348" s="1"/>
    </row>
    <row r="1349" spans="1:15">
      <c r="A1349" t="s">
        <v>11</v>
      </c>
      <c r="B1349" t="s">
        <v>3705</v>
      </c>
      <c r="C1349" t="s">
        <v>8434</v>
      </c>
      <c r="D1349" t="s">
        <v>5006</v>
      </c>
      <c r="E1349" t="s">
        <v>150</v>
      </c>
      <c r="G1349" t="s">
        <v>8416</v>
      </c>
      <c r="H1349" t="s">
        <v>152</v>
      </c>
      <c r="I1349" s="1">
        <v>44927</v>
      </c>
      <c r="K1349" s="66">
        <v>0</v>
      </c>
      <c r="L1349" t="s">
        <v>92</v>
      </c>
      <c r="M1349" s="66">
        <v>138.12299999999999</v>
      </c>
      <c r="N1349" s="66">
        <v>0</v>
      </c>
      <c r="O1349" s="1"/>
    </row>
    <row r="1350" spans="1:15">
      <c r="A1350" t="s">
        <v>11</v>
      </c>
      <c r="B1350" t="s">
        <v>3705</v>
      </c>
      <c r="C1350" t="s">
        <v>8434</v>
      </c>
      <c r="D1350" t="s">
        <v>5006</v>
      </c>
      <c r="E1350" t="s">
        <v>150</v>
      </c>
      <c r="G1350" t="s">
        <v>8416</v>
      </c>
      <c r="H1350" t="s">
        <v>152</v>
      </c>
      <c r="I1350" s="1">
        <v>44927</v>
      </c>
      <c r="K1350" s="66">
        <v>0</v>
      </c>
      <c r="L1350" t="s">
        <v>92</v>
      </c>
      <c r="M1350" s="66">
        <v>375.00300000000004</v>
      </c>
      <c r="N1350" s="66">
        <v>0</v>
      </c>
      <c r="O1350" s="1"/>
    </row>
    <row r="1351" spans="1:15">
      <c r="A1351" t="s">
        <v>11</v>
      </c>
      <c r="B1351" t="s">
        <v>3705</v>
      </c>
      <c r="C1351" t="s">
        <v>8434</v>
      </c>
      <c r="D1351" t="s">
        <v>5006</v>
      </c>
      <c r="E1351" t="s">
        <v>150</v>
      </c>
      <c r="G1351" t="s">
        <v>8416</v>
      </c>
      <c r="H1351" t="s">
        <v>152</v>
      </c>
      <c r="I1351" s="1">
        <v>44927</v>
      </c>
      <c r="K1351" s="66">
        <v>0</v>
      </c>
      <c r="L1351" t="s">
        <v>92</v>
      </c>
      <c r="M1351" s="66">
        <v>196.03800000000001</v>
      </c>
      <c r="N1351" s="66">
        <v>0</v>
      </c>
      <c r="O1351" s="1"/>
    </row>
    <row r="1352" spans="1:15">
      <c r="A1352" t="s">
        <v>11</v>
      </c>
      <c r="B1352" t="s">
        <v>3705</v>
      </c>
      <c r="C1352" t="s">
        <v>8434</v>
      </c>
      <c r="D1352" t="s">
        <v>5006</v>
      </c>
      <c r="E1352" t="s">
        <v>150</v>
      </c>
      <c r="G1352" t="s">
        <v>8416</v>
      </c>
      <c r="H1352" t="s">
        <v>152</v>
      </c>
      <c r="I1352" s="1">
        <v>44927</v>
      </c>
      <c r="K1352" s="66">
        <v>0</v>
      </c>
      <c r="L1352" t="s">
        <v>92</v>
      </c>
      <c r="M1352" s="66">
        <v>314.16300000000001</v>
      </c>
      <c r="N1352" s="66">
        <v>0</v>
      </c>
      <c r="O1352" s="1"/>
    </row>
    <row r="1353" spans="1:15">
      <c r="A1353" t="s">
        <v>11</v>
      </c>
      <c r="B1353" t="s">
        <v>3705</v>
      </c>
      <c r="C1353" t="s">
        <v>8434</v>
      </c>
      <c r="D1353" t="s">
        <v>5006</v>
      </c>
      <c r="E1353" t="s">
        <v>150</v>
      </c>
      <c r="G1353" t="s">
        <v>8416</v>
      </c>
      <c r="H1353" t="s">
        <v>152</v>
      </c>
      <c r="I1353" s="1">
        <v>44927</v>
      </c>
      <c r="K1353" s="66">
        <v>0</v>
      </c>
      <c r="L1353" t="s">
        <v>92</v>
      </c>
      <c r="M1353" s="66">
        <v>114.003</v>
      </c>
      <c r="N1353" s="66">
        <v>0</v>
      </c>
      <c r="O1353" s="1"/>
    </row>
    <row r="1354" spans="1:15">
      <c r="A1354" t="s">
        <v>11</v>
      </c>
      <c r="B1354" t="s">
        <v>3705</v>
      </c>
      <c r="C1354" t="s">
        <v>8434</v>
      </c>
      <c r="D1354" t="s">
        <v>5006</v>
      </c>
      <c r="E1354" t="s">
        <v>150</v>
      </c>
      <c r="G1354" t="s">
        <v>8416</v>
      </c>
      <c r="H1354" t="s">
        <v>152</v>
      </c>
      <c r="I1354" s="1">
        <v>44927</v>
      </c>
      <c r="K1354" s="66">
        <v>0</v>
      </c>
      <c r="L1354" t="s">
        <v>92</v>
      </c>
      <c r="M1354" s="66">
        <v>247.91399999999999</v>
      </c>
      <c r="N1354" s="66">
        <v>0</v>
      </c>
      <c r="O1354" s="1"/>
    </row>
    <row r="1355" spans="1:15">
      <c r="A1355" t="s">
        <v>11</v>
      </c>
      <c r="B1355" t="s">
        <v>3705</v>
      </c>
      <c r="C1355" t="s">
        <v>8434</v>
      </c>
      <c r="D1355" t="s">
        <v>5006</v>
      </c>
      <c r="E1355" t="s">
        <v>150</v>
      </c>
      <c r="G1355" t="s">
        <v>8416</v>
      </c>
      <c r="H1355" t="s">
        <v>152</v>
      </c>
      <c r="I1355" s="1">
        <v>44927</v>
      </c>
      <c r="K1355" s="66">
        <v>0</v>
      </c>
      <c r="L1355" t="s">
        <v>92</v>
      </c>
      <c r="M1355" s="66">
        <v>141.66900000000001</v>
      </c>
      <c r="N1355" s="66">
        <v>0</v>
      </c>
      <c r="O1355" s="1"/>
    </row>
    <row r="1356" spans="1:15">
      <c r="A1356" t="s">
        <v>11</v>
      </c>
      <c r="B1356" t="s">
        <v>3705</v>
      </c>
      <c r="C1356" t="s">
        <v>8434</v>
      </c>
      <c r="D1356" t="s">
        <v>5006</v>
      </c>
      <c r="E1356" t="s">
        <v>150</v>
      </c>
      <c r="G1356" t="s">
        <v>8416</v>
      </c>
      <c r="H1356" t="s">
        <v>152</v>
      </c>
      <c r="I1356" s="1">
        <v>44927</v>
      </c>
      <c r="K1356" s="66">
        <v>0</v>
      </c>
      <c r="L1356" t="s">
        <v>92</v>
      </c>
      <c r="M1356" s="66">
        <v>99.998999999999995</v>
      </c>
      <c r="N1356" s="66">
        <v>0</v>
      </c>
      <c r="O1356" s="1"/>
    </row>
    <row r="1357" spans="1:15">
      <c r="A1357" t="s">
        <v>11</v>
      </c>
      <c r="B1357" t="s">
        <v>3705</v>
      </c>
      <c r="C1357" t="s">
        <v>8434</v>
      </c>
      <c r="D1357" t="s">
        <v>5006</v>
      </c>
      <c r="E1357" t="s">
        <v>150</v>
      </c>
      <c r="G1357" t="s">
        <v>8416</v>
      </c>
      <c r="H1357" t="s">
        <v>152</v>
      </c>
      <c r="I1357" s="1">
        <v>44927</v>
      </c>
      <c r="K1357" s="66">
        <v>0</v>
      </c>
      <c r="L1357" t="s">
        <v>92</v>
      </c>
      <c r="M1357" s="66">
        <v>140.00400000000002</v>
      </c>
      <c r="N1357" s="66">
        <v>0</v>
      </c>
      <c r="O1357" s="1"/>
    </row>
    <row r="1358" spans="1:15">
      <c r="A1358" t="s">
        <v>11</v>
      </c>
      <c r="B1358" t="s">
        <v>3705</v>
      </c>
      <c r="C1358" t="s">
        <v>8434</v>
      </c>
      <c r="D1358" t="s">
        <v>5006</v>
      </c>
      <c r="E1358" t="s">
        <v>150</v>
      </c>
      <c r="G1358" t="s">
        <v>8416</v>
      </c>
      <c r="H1358" t="s">
        <v>152</v>
      </c>
      <c r="I1358" s="1">
        <v>44927</v>
      </c>
      <c r="K1358" s="66">
        <v>0</v>
      </c>
      <c r="L1358" t="s">
        <v>92</v>
      </c>
      <c r="M1358" s="66">
        <v>180</v>
      </c>
      <c r="N1358" s="66">
        <v>0</v>
      </c>
      <c r="O1358" s="1"/>
    </row>
    <row r="1359" spans="1:15">
      <c r="A1359" t="s">
        <v>11</v>
      </c>
      <c r="B1359" t="s">
        <v>3705</v>
      </c>
      <c r="C1359" t="s">
        <v>8434</v>
      </c>
      <c r="D1359" t="s">
        <v>5006</v>
      </c>
      <c r="E1359" t="s">
        <v>150</v>
      </c>
      <c r="G1359" t="s">
        <v>8416</v>
      </c>
      <c r="H1359" t="s">
        <v>152</v>
      </c>
      <c r="I1359" s="1">
        <v>44927</v>
      </c>
      <c r="K1359" s="66">
        <v>0</v>
      </c>
      <c r="L1359" t="s">
        <v>92</v>
      </c>
      <c r="M1359" s="66">
        <v>97.92</v>
      </c>
      <c r="N1359" s="66">
        <v>0</v>
      </c>
      <c r="O1359" s="1"/>
    </row>
    <row r="1360" spans="1:15">
      <c r="A1360" t="s">
        <v>11</v>
      </c>
      <c r="B1360" t="s">
        <v>3705</v>
      </c>
      <c r="C1360" t="s">
        <v>8434</v>
      </c>
      <c r="D1360" t="s">
        <v>5006</v>
      </c>
      <c r="E1360" t="s">
        <v>150</v>
      </c>
      <c r="G1360" t="s">
        <v>8416</v>
      </c>
      <c r="H1360" t="s">
        <v>152</v>
      </c>
      <c r="I1360" s="1">
        <v>44927</v>
      </c>
      <c r="K1360" s="66">
        <v>0</v>
      </c>
      <c r="L1360" t="s">
        <v>92</v>
      </c>
      <c r="M1360" s="66">
        <v>321.66900000000004</v>
      </c>
      <c r="N1360" s="66">
        <v>0</v>
      </c>
      <c r="O1360" s="1"/>
    </row>
    <row r="1361" spans="1:15">
      <c r="A1361" t="s">
        <v>11</v>
      </c>
      <c r="B1361" t="s">
        <v>3705</v>
      </c>
      <c r="C1361" t="s">
        <v>8434</v>
      </c>
      <c r="D1361" t="s">
        <v>5006</v>
      </c>
      <c r="E1361" t="s">
        <v>150</v>
      </c>
      <c r="G1361" t="s">
        <v>8416</v>
      </c>
      <c r="H1361" t="s">
        <v>152</v>
      </c>
      <c r="I1361" s="1">
        <v>44927</v>
      </c>
      <c r="K1361" s="66">
        <v>0</v>
      </c>
      <c r="L1361" t="s">
        <v>92</v>
      </c>
      <c r="M1361" s="66">
        <v>151.488</v>
      </c>
      <c r="N1361" s="66">
        <v>0</v>
      </c>
      <c r="O1361" s="1"/>
    </row>
    <row r="1362" spans="1:15">
      <c r="A1362" t="s">
        <v>11</v>
      </c>
      <c r="B1362" t="s">
        <v>3705</v>
      </c>
      <c r="C1362" t="s">
        <v>8434</v>
      </c>
      <c r="D1362" t="s">
        <v>5006</v>
      </c>
      <c r="E1362" t="s">
        <v>150</v>
      </c>
      <c r="G1362" t="s">
        <v>8416</v>
      </c>
      <c r="H1362" t="s">
        <v>152</v>
      </c>
      <c r="I1362" s="1">
        <v>44927</v>
      </c>
      <c r="K1362" s="66">
        <v>0</v>
      </c>
      <c r="L1362" t="s">
        <v>92</v>
      </c>
      <c r="M1362" s="66">
        <v>324.99900000000002</v>
      </c>
      <c r="N1362" s="66">
        <v>0</v>
      </c>
      <c r="O1362" s="1"/>
    </row>
    <row r="1363" spans="1:15">
      <c r="A1363" t="s">
        <v>11</v>
      </c>
      <c r="B1363" t="s">
        <v>3705</v>
      </c>
      <c r="C1363" t="s">
        <v>8434</v>
      </c>
      <c r="D1363" t="s">
        <v>5006</v>
      </c>
      <c r="E1363" t="s">
        <v>150</v>
      </c>
      <c r="G1363" t="s">
        <v>8416</v>
      </c>
      <c r="H1363" t="s">
        <v>152</v>
      </c>
      <c r="I1363" s="1">
        <v>44927</v>
      </c>
      <c r="K1363" s="66">
        <v>0</v>
      </c>
      <c r="L1363" t="s">
        <v>92</v>
      </c>
      <c r="M1363" s="66">
        <v>89.109000000000009</v>
      </c>
      <c r="N1363" s="66">
        <v>0</v>
      </c>
      <c r="O1363" s="1"/>
    </row>
    <row r="1364" spans="1:15">
      <c r="A1364" t="s">
        <v>11</v>
      </c>
      <c r="B1364" t="s">
        <v>3705</v>
      </c>
      <c r="C1364" t="s">
        <v>8434</v>
      </c>
      <c r="D1364" t="s">
        <v>5006</v>
      </c>
      <c r="E1364" t="s">
        <v>150</v>
      </c>
      <c r="G1364" t="s">
        <v>8416</v>
      </c>
      <c r="H1364" t="s">
        <v>152</v>
      </c>
      <c r="I1364" s="1">
        <v>44927</v>
      </c>
      <c r="K1364" s="66">
        <v>0</v>
      </c>
      <c r="L1364" t="s">
        <v>92</v>
      </c>
      <c r="M1364" s="66">
        <v>16.667999999999999</v>
      </c>
      <c r="N1364" s="66">
        <v>0</v>
      </c>
      <c r="O1364" s="1"/>
    </row>
    <row r="1365" spans="1:15">
      <c r="A1365" t="s">
        <v>11</v>
      </c>
      <c r="B1365" t="s">
        <v>3705</v>
      </c>
      <c r="C1365" t="s">
        <v>8434</v>
      </c>
      <c r="D1365" t="s">
        <v>5006</v>
      </c>
      <c r="E1365" t="s">
        <v>150</v>
      </c>
      <c r="G1365" t="s">
        <v>8416</v>
      </c>
      <c r="H1365" t="s">
        <v>152</v>
      </c>
      <c r="I1365" s="1">
        <v>44927</v>
      </c>
      <c r="K1365" s="66">
        <v>0</v>
      </c>
      <c r="L1365" t="s">
        <v>92</v>
      </c>
      <c r="M1365" s="66">
        <v>124.74900000000001</v>
      </c>
      <c r="N1365" s="66">
        <v>0</v>
      </c>
      <c r="O1365" s="1"/>
    </row>
    <row r="1366" spans="1:15">
      <c r="A1366" t="s">
        <v>11</v>
      </c>
      <c r="B1366" t="s">
        <v>3705</v>
      </c>
      <c r="C1366" t="s">
        <v>8434</v>
      </c>
      <c r="D1366" t="s">
        <v>5006</v>
      </c>
      <c r="E1366" t="s">
        <v>150</v>
      </c>
      <c r="G1366" t="s">
        <v>8416</v>
      </c>
      <c r="H1366" t="s">
        <v>152</v>
      </c>
      <c r="I1366" s="1">
        <v>44927</v>
      </c>
      <c r="K1366" s="66">
        <v>0</v>
      </c>
      <c r="L1366" t="s">
        <v>92</v>
      </c>
      <c r="M1366" s="66">
        <v>73.8</v>
      </c>
      <c r="N1366" s="66">
        <v>0</v>
      </c>
      <c r="O1366" s="1"/>
    </row>
    <row r="1367" spans="1:15">
      <c r="A1367" t="s">
        <v>11</v>
      </c>
      <c r="B1367" t="s">
        <v>3705</v>
      </c>
      <c r="C1367" t="s">
        <v>8434</v>
      </c>
      <c r="D1367" t="s">
        <v>5006</v>
      </c>
      <c r="E1367" t="s">
        <v>150</v>
      </c>
      <c r="G1367" t="s">
        <v>8416</v>
      </c>
      <c r="H1367" t="s">
        <v>152</v>
      </c>
      <c r="I1367" s="1">
        <v>44927</v>
      </c>
      <c r="K1367" s="66">
        <v>0</v>
      </c>
      <c r="L1367" t="s">
        <v>92</v>
      </c>
      <c r="M1367" s="66">
        <v>158.33700000000002</v>
      </c>
      <c r="N1367" s="66">
        <v>0</v>
      </c>
      <c r="O1367" s="1"/>
    </row>
    <row r="1368" spans="1:15">
      <c r="A1368" t="s">
        <v>11</v>
      </c>
      <c r="B1368" t="s">
        <v>3705</v>
      </c>
      <c r="C1368" t="s">
        <v>8434</v>
      </c>
      <c r="D1368" t="s">
        <v>5006</v>
      </c>
      <c r="E1368" t="s">
        <v>150</v>
      </c>
      <c r="G1368" t="s">
        <v>8416</v>
      </c>
      <c r="H1368" t="s">
        <v>152</v>
      </c>
      <c r="I1368" s="1">
        <v>44927</v>
      </c>
      <c r="K1368" s="66">
        <v>0</v>
      </c>
      <c r="L1368" t="s">
        <v>92</v>
      </c>
      <c r="M1368" s="66">
        <v>133.33500000000001</v>
      </c>
      <c r="N1368" s="66">
        <v>0</v>
      </c>
      <c r="O1368" s="1"/>
    </row>
    <row r="1369" spans="1:15">
      <c r="A1369" t="s">
        <v>11</v>
      </c>
      <c r="B1369" t="s">
        <v>3705</v>
      </c>
      <c r="C1369" t="s">
        <v>8434</v>
      </c>
      <c r="D1369" t="s">
        <v>5006</v>
      </c>
      <c r="E1369" t="s">
        <v>150</v>
      </c>
      <c r="G1369" t="s">
        <v>8416</v>
      </c>
      <c r="H1369" t="s">
        <v>152</v>
      </c>
      <c r="I1369" s="1">
        <v>44927</v>
      </c>
      <c r="K1369" s="66">
        <v>0</v>
      </c>
      <c r="L1369" t="s">
        <v>92</v>
      </c>
      <c r="M1369" s="66">
        <v>102.474</v>
      </c>
      <c r="N1369" s="66">
        <v>0</v>
      </c>
      <c r="O1369" s="1"/>
    </row>
    <row r="1370" spans="1:15">
      <c r="A1370" t="s">
        <v>11</v>
      </c>
      <c r="B1370" t="s">
        <v>3705</v>
      </c>
      <c r="C1370" t="s">
        <v>8434</v>
      </c>
      <c r="D1370" t="s">
        <v>5006</v>
      </c>
      <c r="E1370" t="s">
        <v>150</v>
      </c>
      <c r="G1370" t="s">
        <v>8416</v>
      </c>
      <c r="H1370" t="s">
        <v>152</v>
      </c>
      <c r="I1370" s="1">
        <v>44927</v>
      </c>
      <c r="K1370" s="66">
        <v>0</v>
      </c>
      <c r="L1370" t="s">
        <v>92</v>
      </c>
      <c r="M1370" s="66">
        <v>75.600000000000009</v>
      </c>
      <c r="N1370" s="66">
        <v>0</v>
      </c>
      <c r="O1370" s="1"/>
    </row>
    <row r="1371" spans="1:15">
      <c r="A1371" t="s">
        <v>11</v>
      </c>
      <c r="B1371" t="s">
        <v>3705</v>
      </c>
      <c r="C1371" t="s">
        <v>8434</v>
      </c>
      <c r="D1371" t="s">
        <v>5006</v>
      </c>
      <c r="E1371" t="s">
        <v>150</v>
      </c>
      <c r="G1371" t="s">
        <v>8416</v>
      </c>
      <c r="H1371" t="s">
        <v>152</v>
      </c>
      <c r="I1371" s="1">
        <v>44927</v>
      </c>
      <c r="K1371" s="66">
        <v>0</v>
      </c>
      <c r="L1371" t="s">
        <v>92</v>
      </c>
      <c r="M1371" s="66">
        <v>116.667</v>
      </c>
      <c r="N1371" s="66">
        <v>0</v>
      </c>
      <c r="O1371" s="1"/>
    </row>
    <row r="1372" spans="1:15">
      <c r="A1372" t="s">
        <v>11</v>
      </c>
      <c r="B1372" t="s">
        <v>3705</v>
      </c>
      <c r="C1372" t="s">
        <v>8434</v>
      </c>
      <c r="D1372" t="s">
        <v>5006</v>
      </c>
      <c r="E1372" t="s">
        <v>150</v>
      </c>
      <c r="G1372" t="s">
        <v>8416</v>
      </c>
      <c r="H1372" t="s">
        <v>152</v>
      </c>
      <c r="I1372" s="1">
        <v>44927</v>
      </c>
      <c r="K1372" s="66">
        <v>0</v>
      </c>
      <c r="L1372" t="s">
        <v>92</v>
      </c>
      <c r="M1372" s="66">
        <v>16.2</v>
      </c>
      <c r="N1372" s="66">
        <v>0</v>
      </c>
      <c r="O1372" s="1"/>
    </row>
    <row r="1373" spans="1:15">
      <c r="A1373" t="s">
        <v>11</v>
      </c>
      <c r="B1373" t="s">
        <v>3705</v>
      </c>
      <c r="C1373" t="s">
        <v>8434</v>
      </c>
      <c r="D1373" t="s">
        <v>5006</v>
      </c>
      <c r="E1373" t="s">
        <v>150</v>
      </c>
      <c r="G1373" t="s">
        <v>8416</v>
      </c>
      <c r="H1373" t="s">
        <v>152</v>
      </c>
      <c r="I1373" s="1">
        <v>44927</v>
      </c>
      <c r="K1373" s="66">
        <v>0</v>
      </c>
      <c r="L1373" t="s">
        <v>92</v>
      </c>
      <c r="M1373" s="66">
        <v>40.985999999999997</v>
      </c>
      <c r="N1373" s="66">
        <v>0</v>
      </c>
      <c r="O1373" s="1"/>
    </row>
    <row r="1374" spans="1:15">
      <c r="A1374" t="s">
        <v>11</v>
      </c>
      <c r="B1374" t="s">
        <v>3705</v>
      </c>
      <c r="C1374" t="s">
        <v>8434</v>
      </c>
      <c r="D1374" t="s">
        <v>5006</v>
      </c>
      <c r="E1374" t="s">
        <v>150</v>
      </c>
      <c r="G1374" t="s">
        <v>8416</v>
      </c>
      <c r="H1374" t="s">
        <v>152</v>
      </c>
      <c r="I1374" s="1">
        <v>44927</v>
      </c>
      <c r="K1374" s="66">
        <v>0</v>
      </c>
      <c r="L1374" t="s">
        <v>92</v>
      </c>
      <c r="M1374" s="66">
        <v>77.498999999999995</v>
      </c>
      <c r="N1374" s="66">
        <v>0</v>
      </c>
      <c r="O1374" s="1"/>
    </row>
    <row r="1375" spans="1:15">
      <c r="A1375" t="s">
        <v>11</v>
      </c>
      <c r="B1375" t="s">
        <v>3705</v>
      </c>
      <c r="C1375" t="s">
        <v>8434</v>
      </c>
      <c r="D1375" t="s">
        <v>5006</v>
      </c>
      <c r="E1375" t="s">
        <v>150</v>
      </c>
      <c r="G1375" t="s">
        <v>8416</v>
      </c>
      <c r="H1375" t="s">
        <v>152</v>
      </c>
      <c r="I1375" s="1">
        <v>44927</v>
      </c>
      <c r="K1375" s="66">
        <v>0</v>
      </c>
      <c r="L1375" t="s">
        <v>92</v>
      </c>
      <c r="M1375" s="66">
        <v>88.218000000000004</v>
      </c>
      <c r="N1375" s="66">
        <v>0</v>
      </c>
      <c r="O1375" s="1"/>
    </row>
    <row r="1376" spans="1:15">
      <c r="A1376" t="s">
        <v>11</v>
      </c>
      <c r="B1376" t="s">
        <v>3705</v>
      </c>
      <c r="C1376" t="s">
        <v>8434</v>
      </c>
      <c r="D1376" t="s">
        <v>5006</v>
      </c>
      <c r="E1376" t="s">
        <v>150</v>
      </c>
      <c r="G1376" t="s">
        <v>8416</v>
      </c>
      <c r="H1376" t="s">
        <v>152</v>
      </c>
      <c r="I1376" s="1">
        <v>44927</v>
      </c>
      <c r="K1376" s="66">
        <v>0</v>
      </c>
      <c r="L1376" t="s">
        <v>92</v>
      </c>
      <c r="M1376" s="66">
        <v>58.329000000000001</v>
      </c>
      <c r="N1376" s="66">
        <v>0</v>
      </c>
      <c r="O1376" s="1"/>
    </row>
    <row r="1377" spans="1:15">
      <c r="A1377" t="s">
        <v>11</v>
      </c>
      <c r="B1377" t="s">
        <v>3705</v>
      </c>
      <c r="C1377" t="s">
        <v>8434</v>
      </c>
      <c r="D1377" t="s">
        <v>5006</v>
      </c>
      <c r="E1377" t="s">
        <v>150</v>
      </c>
      <c r="G1377" t="s">
        <v>8416</v>
      </c>
      <c r="H1377" t="s">
        <v>152</v>
      </c>
      <c r="I1377" s="1">
        <v>44927</v>
      </c>
      <c r="K1377" s="66">
        <v>0</v>
      </c>
      <c r="L1377" t="s">
        <v>92</v>
      </c>
      <c r="M1377" s="66">
        <v>142.578</v>
      </c>
      <c r="N1377" s="66">
        <v>0</v>
      </c>
      <c r="O1377" s="1"/>
    </row>
    <row r="1378" spans="1:15">
      <c r="A1378" t="s">
        <v>11</v>
      </c>
      <c r="B1378" t="s">
        <v>3705</v>
      </c>
      <c r="C1378" t="s">
        <v>8434</v>
      </c>
      <c r="D1378" t="s">
        <v>5006</v>
      </c>
      <c r="E1378" t="s">
        <v>150</v>
      </c>
      <c r="G1378" t="s">
        <v>8416</v>
      </c>
      <c r="H1378" t="s">
        <v>152</v>
      </c>
      <c r="I1378" s="1">
        <v>44927</v>
      </c>
      <c r="K1378" s="66">
        <v>0</v>
      </c>
      <c r="L1378" t="s">
        <v>92</v>
      </c>
      <c r="M1378" s="66">
        <v>62.379000000000005</v>
      </c>
      <c r="N1378" s="66">
        <v>0</v>
      </c>
      <c r="O1378" s="1"/>
    </row>
    <row r="1379" spans="1:15">
      <c r="A1379" t="s">
        <v>11</v>
      </c>
      <c r="B1379" t="s">
        <v>3705</v>
      </c>
      <c r="C1379" t="s">
        <v>8434</v>
      </c>
      <c r="D1379" t="s">
        <v>5006</v>
      </c>
      <c r="E1379" t="s">
        <v>150</v>
      </c>
      <c r="G1379" t="s">
        <v>8416</v>
      </c>
      <c r="H1379" t="s">
        <v>152</v>
      </c>
      <c r="I1379" s="1">
        <v>44927</v>
      </c>
      <c r="K1379" s="66">
        <v>0</v>
      </c>
      <c r="L1379" t="s">
        <v>92</v>
      </c>
      <c r="M1379" s="66">
        <v>179.16300000000001</v>
      </c>
      <c r="N1379" s="66">
        <v>0</v>
      </c>
      <c r="O1379" s="1"/>
    </row>
    <row r="1380" spans="1:15">
      <c r="A1380" t="s">
        <v>11</v>
      </c>
      <c r="B1380" t="s">
        <v>3705</v>
      </c>
      <c r="C1380" t="s">
        <v>8434</v>
      </c>
      <c r="D1380" t="s">
        <v>5006</v>
      </c>
      <c r="E1380" t="s">
        <v>150</v>
      </c>
      <c r="G1380" t="s">
        <v>8416</v>
      </c>
      <c r="H1380" t="s">
        <v>152</v>
      </c>
      <c r="I1380" s="1">
        <v>44927</v>
      </c>
      <c r="K1380" s="66">
        <v>0</v>
      </c>
      <c r="L1380" t="s">
        <v>92</v>
      </c>
      <c r="M1380" s="66">
        <v>241.66799999999998</v>
      </c>
      <c r="N1380" s="66">
        <v>0</v>
      </c>
      <c r="O1380" s="1"/>
    </row>
    <row r="1381" spans="1:15">
      <c r="A1381" t="s">
        <v>11</v>
      </c>
      <c r="B1381" t="s">
        <v>3705</v>
      </c>
      <c r="C1381" t="s">
        <v>8434</v>
      </c>
      <c r="D1381" t="s">
        <v>5006</v>
      </c>
      <c r="E1381" t="s">
        <v>150</v>
      </c>
      <c r="G1381" t="s">
        <v>8416</v>
      </c>
      <c r="H1381" t="s">
        <v>152</v>
      </c>
      <c r="I1381" s="1">
        <v>44927</v>
      </c>
      <c r="K1381" s="66">
        <v>0</v>
      </c>
      <c r="L1381" t="s">
        <v>92</v>
      </c>
      <c r="M1381" s="66">
        <v>53.469000000000001</v>
      </c>
      <c r="N1381" s="66">
        <v>0</v>
      </c>
      <c r="O1381" s="1"/>
    </row>
    <row r="1382" spans="1:15">
      <c r="A1382" t="s">
        <v>11</v>
      </c>
      <c r="B1382" t="s">
        <v>3705</v>
      </c>
      <c r="C1382" t="s">
        <v>8434</v>
      </c>
      <c r="D1382" t="s">
        <v>5006</v>
      </c>
      <c r="E1382" t="s">
        <v>150</v>
      </c>
      <c r="G1382" t="s">
        <v>8416</v>
      </c>
      <c r="H1382" t="s">
        <v>152</v>
      </c>
      <c r="I1382" s="1">
        <v>44927</v>
      </c>
      <c r="K1382" s="66">
        <v>0</v>
      </c>
      <c r="L1382" t="s">
        <v>92</v>
      </c>
      <c r="M1382" s="66">
        <v>115.83900000000001</v>
      </c>
      <c r="N1382" s="66">
        <v>0</v>
      </c>
      <c r="O1382" s="1"/>
    </row>
    <row r="1383" spans="1:15">
      <c r="A1383" t="s">
        <v>11</v>
      </c>
      <c r="B1383" t="s">
        <v>3705</v>
      </c>
      <c r="C1383" t="s">
        <v>8434</v>
      </c>
      <c r="D1383" t="s">
        <v>5006</v>
      </c>
      <c r="E1383" t="s">
        <v>150</v>
      </c>
      <c r="G1383" t="s">
        <v>8416</v>
      </c>
      <c r="H1383" t="s">
        <v>152</v>
      </c>
      <c r="I1383" s="1">
        <v>44927</v>
      </c>
      <c r="K1383" s="66">
        <v>0</v>
      </c>
      <c r="L1383" t="s">
        <v>92</v>
      </c>
      <c r="M1383" s="66">
        <v>116.667</v>
      </c>
      <c r="N1383" s="66">
        <v>0</v>
      </c>
      <c r="O1383" s="1"/>
    </row>
    <row r="1384" spans="1:15">
      <c r="A1384" t="s">
        <v>11</v>
      </c>
      <c r="B1384" t="s">
        <v>3705</v>
      </c>
      <c r="C1384" t="s">
        <v>8434</v>
      </c>
      <c r="D1384" t="s">
        <v>5006</v>
      </c>
      <c r="E1384" t="s">
        <v>150</v>
      </c>
      <c r="G1384" t="s">
        <v>8416</v>
      </c>
      <c r="H1384" t="s">
        <v>152</v>
      </c>
      <c r="I1384" s="1">
        <v>44927</v>
      </c>
      <c r="K1384" s="66">
        <v>0</v>
      </c>
      <c r="L1384" t="s">
        <v>92</v>
      </c>
      <c r="M1384" s="66">
        <v>1041.6510000000001</v>
      </c>
      <c r="N1384" s="66">
        <v>0</v>
      </c>
      <c r="O1384" s="1"/>
    </row>
    <row r="1385" spans="1:15">
      <c r="A1385" t="s">
        <v>11</v>
      </c>
      <c r="B1385" t="s">
        <v>3705</v>
      </c>
      <c r="C1385" t="s">
        <v>8434</v>
      </c>
      <c r="D1385" t="s">
        <v>5006</v>
      </c>
      <c r="E1385" t="s">
        <v>150</v>
      </c>
      <c r="G1385" t="s">
        <v>8416</v>
      </c>
      <c r="H1385" t="s">
        <v>152</v>
      </c>
      <c r="I1385" s="1">
        <v>44927</v>
      </c>
      <c r="K1385" s="66">
        <v>0</v>
      </c>
      <c r="L1385" t="s">
        <v>92</v>
      </c>
      <c r="M1385" s="66">
        <v>75.600000000000009</v>
      </c>
      <c r="N1385" s="66">
        <v>0</v>
      </c>
      <c r="O1385" s="1"/>
    </row>
    <row r="1386" spans="1:15">
      <c r="A1386" t="s">
        <v>11</v>
      </c>
      <c r="B1386" t="s">
        <v>3705</v>
      </c>
      <c r="C1386" t="s">
        <v>8434</v>
      </c>
      <c r="D1386" t="s">
        <v>5006</v>
      </c>
      <c r="E1386" t="s">
        <v>150</v>
      </c>
      <c r="G1386" t="s">
        <v>8416</v>
      </c>
      <c r="H1386" t="s">
        <v>152</v>
      </c>
      <c r="I1386" s="1">
        <v>44927</v>
      </c>
      <c r="K1386" s="66">
        <v>0</v>
      </c>
      <c r="L1386" t="s">
        <v>92</v>
      </c>
      <c r="M1386" s="66">
        <v>135</v>
      </c>
      <c r="N1386" s="66">
        <v>0</v>
      </c>
      <c r="O1386" s="1"/>
    </row>
    <row r="1387" spans="1:15">
      <c r="A1387" t="s">
        <v>11</v>
      </c>
      <c r="B1387" t="s">
        <v>3705</v>
      </c>
      <c r="C1387" t="s">
        <v>8434</v>
      </c>
      <c r="D1387" t="s">
        <v>5006</v>
      </c>
      <c r="E1387" t="s">
        <v>150</v>
      </c>
      <c r="G1387" t="s">
        <v>8416</v>
      </c>
      <c r="H1387" t="s">
        <v>152</v>
      </c>
      <c r="I1387" s="1">
        <v>44927</v>
      </c>
      <c r="K1387" s="66">
        <v>0</v>
      </c>
      <c r="L1387" t="s">
        <v>92</v>
      </c>
      <c r="M1387" s="66">
        <v>99.998999999999995</v>
      </c>
      <c r="N1387" s="66">
        <v>0</v>
      </c>
      <c r="O1387" s="1"/>
    </row>
    <row r="1388" spans="1:15">
      <c r="A1388" t="s">
        <v>11</v>
      </c>
      <c r="B1388" t="s">
        <v>3705</v>
      </c>
      <c r="C1388" t="s">
        <v>8434</v>
      </c>
      <c r="D1388" t="s">
        <v>5006</v>
      </c>
      <c r="E1388" t="s">
        <v>150</v>
      </c>
      <c r="G1388" t="s">
        <v>8416</v>
      </c>
      <c r="H1388" t="s">
        <v>152</v>
      </c>
      <c r="I1388" s="1">
        <v>44927</v>
      </c>
      <c r="K1388" s="66">
        <v>0</v>
      </c>
      <c r="L1388" t="s">
        <v>92</v>
      </c>
      <c r="M1388" s="66">
        <v>71.289000000000001</v>
      </c>
      <c r="N1388" s="66">
        <v>0</v>
      </c>
      <c r="O1388" s="1"/>
    </row>
    <row r="1389" spans="1:15">
      <c r="A1389" t="s">
        <v>11</v>
      </c>
      <c r="B1389" t="s">
        <v>3705</v>
      </c>
      <c r="C1389" t="s">
        <v>8434</v>
      </c>
      <c r="D1389" t="s">
        <v>5006</v>
      </c>
      <c r="E1389" t="s">
        <v>150</v>
      </c>
      <c r="G1389" t="s">
        <v>8416</v>
      </c>
      <c r="H1389" t="s">
        <v>152</v>
      </c>
      <c r="I1389" s="1">
        <v>44927</v>
      </c>
      <c r="K1389" s="66">
        <v>0</v>
      </c>
      <c r="L1389" t="s">
        <v>92</v>
      </c>
      <c r="M1389" s="66">
        <v>116.667</v>
      </c>
      <c r="N1389" s="66">
        <v>0</v>
      </c>
      <c r="O1389" s="1"/>
    </row>
    <row r="1390" spans="1:15">
      <c r="A1390" t="s">
        <v>11</v>
      </c>
      <c r="B1390" t="s">
        <v>3705</v>
      </c>
      <c r="C1390" t="s">
        <v>8434</v>
      </c>
      <c r="D1390" t="s">
        <v>5006</v>
      </c>
      <c r="E1390" t="s">
        <v>150</v>
      </c>
      <c r="G1390" t="s">
        <v>8416</v>
      </c>
      <c r="H1390" t="s">
        <v>152</v>
      </c>
      <c r="I1390" s="1">
        <v>44927</v>
      </c>
      <c r="K1390" s="66">
        <v>0</v>
      </c>
      <c r="L1390" t="s">
        <v>92</v>
      </c>
      <c r="M1390" s="66">
        <v>89.109000000000009</v>
      </c>
      <c r="N1390" s="66">
        <v>0</v>
      </c>
      <c r="O1390" s="1"/>
    </row>
    <row r="1391" spans="1:15">
      <c r="A1391" t="s">
        <v>11</v>
      </c>
      <c r="B1391" t="s">
        <v>3705</v>
      </c>
      <c r="C1391" t="s">
        <v>8434</v>
      </c>
      <c r="D1391" t="s">
        <v>5006</v>
      </c>
      <c r="E1391" t="s">
        <v>150</v>
      </c>
      <c r="G1391" t="s">
        <v>8416</v>
      </c>
      <c r="H1391" t="s">
        <v>152</v>
      </c>
      <c r="I1391" s="1">
        <v>44927</v>
      </c>
      <c r="K1391" s="66">
        <v>0</v>
      </c>
      <c r="L1391" t="s">
        <v>92</v>
      </c>
      <c r="M1391" s="66">
        <v>106.929</v>
      </c>
      <c r="N1391" s="66">
        <v>0</v>
      </c>
      <c r="O1391" s="1"/>
    </row>
    <row r="1392" spans="1:15">
      <c r="A1392" t="s">
        <v>11</v>
      </c>
      <c r="B1392" t="s">
        <v>3705</v>
      </c>
      <c r="C1392" t="s">
        <v>8434</v>
      </c>
      <c r="D1392" t="s">
        <v>5006</v>
      </c>
      <c r="E1392" t="s">
        <v>150</v>
      </c>
      <c r="G1392" t="s">
        <v>8416</v>
      </c>
      <c r="H1392" t="s">
        <v>152</v>
      </c>
      <c r="I1392" s="1">
        <v>44927</v>
      </c>
      <c r="K1392" s="66">
        <v>0</v>
      </c>
      <c r="L1392" t="s">
        <v>92</v>
      </c>
      <c r="M1392" s="66">
        <v>73.070999999999998</v>
      </c>
      <c r="N1392" s="66">
        <v>0</v>
      </c>
      <c r="O1392" s="1"/>
    </row>
    <row r="1393" spans="1:15">
      <c r="A1393" t="s">
        <v>11</v>
      </c>
      <c r="B1393" t="s">
        <v>3705</v>
      </c>
      <c r="C1393" t="s">
        <v>8434</v>
      </c>
      <c r="D1393" t="s">
        <v>5006</v>
      </c>
      <c r="E1393" t="s">
        <v>150</v>
      </c>
      <c r="G1393" t="s">
        <v>8416</v>
      </c>
      <c r="H1393" t="s">
        <v>152</v>
      </c>
      <c r="I1393" s="1">
        <v>44927</v>
      </c>
      <c r="K1393" s="66">
        <v>0</v>
      </c>
      <c r="L1393" t="s">
        <v>92</v>
      </c>
      <c r="M1393" s="66">
        <v>60.416999999999994</v>
      </c>
      <c r="N1393" s="66">
        <v>0</v>
      </c>
      <c r="O1393" s="1"/>
    </row>
    <row r="1394" spans="1:15">
      <c r="A1394" t="s">
        <v>11</v>
      </c>
      <c r="B1394" t="s">
        <v>3705</v>
      </c>
      <c r="C1394" t="s">
        <v>8434</v>
      </c>
      <c r="D1394" t="s">
        <v>5006</v>
      </c>
      <c r="E1394" t="s">
        <v>150</v>
      </c>
      <c r="G1394" t="s">
        <v>8416</v>
      </c>
      <c r="H1394" t="s">
        <v>152</v>
      </c>
      <c r="I1394" s="1">
        <v>44927</v>
      </c>
      <c r="K1394" s="66">
        <v>0</v>
      </c>
      <c r="L1394" t="s">
        <v>92</v>
      </c>
      <c r="M1394" s="66">
        <v>208.33199999999999</v>
      </c>
      <c r="N1394" s="66">
        <v>0</v>
      </c>
      <c r="O1394" s="1"/>
    </row>
    <row r="1395" spans="1:15">
      <c r="A1395" t="s">
        <v>11</v>
      </c>
      <c r="B1395" t="s">
        <v>3705</v>
      </c>
      <c r="C1395" t="s">
        <v>8434</v>
      </c>
      <c r="D1395" t="s">
        <v>5006</v>
      </c>
      <c r="E1395" t="s">
        <v>150</v>
      </c>
      <c r="G1395" t="s">
        <v>8416</v>
      </c>
      <c r="H1395" t="s">
        <v>152</v>
      </c>
      <c r="I1395" s="1">
        <v>44927</v>
      </c>
      <c r="K1395" s="66">
        <v>0</v>
      </c>
      <c r="L1395" t="s">
        <v>92</v>
      </c>
      <c r="M1395" s="66">
        <v>71.253</v>
      </c>
      <c r="N1395" s="66">
        <v>0</v>
      </c>
      <c r="O1395" s="1"/>
    </row>
    <row r="1396" spans="1:15">
      <c r="A1396" t="s">
        <v>11</v>
      </c>
      <c r="B1396" t="s">
        <v>3705</v>
      </c>
      <c r="C1396" t="s">
        <v>8434</v>
      </c>
      <c r="D1396" t="s">
        <v>5006</v>
      </c>
      <c r="E1396" t="s">
        <v>150</v>
      </c>
      <c r="G1396" t="s">
        <v>8416</v>
      </c>
      <c r="H1396" t="s">
        <v>152</v>
      </c>
      <c r="I1396" s="1">
        <v>44927</v>
      </c>
      <c r="K1396" s="66">
        <v>0</v>
      </c>
      <c r="L1396" t="s">
        <v>92</v>
      </c>
      <c r="M1396" s="66">
        <v>99.998999999999995</v>
      </c>
      <c r="N1396" s="66">
        <v>0</v>
      </c>
      <c r="O1396" s="1"/>
    </row>
    <row r="1397" spans="1:15">
      <c r="A1397" t="s">
        <v>11</v>
      </c>
      <c r="B1397" t="s">
        <v>3705</v>
      </c>
      <c r="C1397" t="s">
        <v>8434</v>
      </c>
      <c r="D1397" t="s">
        <v>5006</v>
      </c>
      <c r="E1397" t="s">
        <v>150</v>
      </c>
      <c r="G1397" t="s">
        <v>8416</v>
      </c>
      <c r="H1397" t="s">
        <v>152</v>
      </c>
      <c r="I1397" s="1">
        <v>44927</v>
      </c>
      <c r="K1397" s="66">
        <v>0</v>
      </c>
      <c r="L1397" t="s">
        <v>92</v>
      </c>
      <c r="M1397" s="66">
        <v>44.550000000000004</v>
      </c>
      <c r="N1397" s="66">
        <v>0</v>
      </c>
      <c r="O1397" s="1"/>
    </row>
    <row r="1398" spans="1:15">
      <c r="A1398" t="s">
        <v>11</v>
      </c>
      <c r="B1398" t="s">
        <v>3705</v>
      </c>
      <c r="C1398" t="s">
        <v>8434</v>
      </c>
      <c r="D1398" t="s">
        <v>5006</v>
      </c>
      <c r="E1398" t="s">
        <v>150</v>
      </c>
      <c r="G1398" t="s">
        <v>8416</v>
      </c>
      <c r="H1398" t="s">
        <v>152</v>
      </c>
      <c r="I1398" s="1">
        <v>44927</v>
      </c>
      <c r="K1398" s="66">
        <v>0</v>
      </c>
      <c r="L1398" t="s">
        <v>92</v>
      </c>
      <c r="M1398" s="66">
        <v>16.488</v>
      </c>
      <c r="N1398" s="66">
        <v>0</v>
      </c>
      <c r="O1398" s="1"/>
    </row>
    <row r="1399" spans="1:15">
      <c r="A1399" t="s">
        <v>11</v>
      </c>
      <c r="B1399" t="s">
        <v>3705</v>
      </c>
      <c r="C1399" t="s">
        <v>8434</v>
      </c>
      <c r="D1399" t="s">
        <v>5006</v>
      </c>
      <c r="E1399" t="s">
        <v>150</v>
      </c>
      <c r="G1399" t="s">
        <v>8416</v>
      </c>
      <c r="H1399" t="s">
        <v>152</v>
      </c>
      <c r="I1399" s="1">
        <v>44927</v>
      </c>
      <c r="K1399" s="66">
        <v>0</v>
      </c>
      <c r="L1399" t="s">
        <v>92</v>
      </c>
      <c r="M1399" s="66">
        <v>150.00299999999999</v>
      </c>
      <c r="N1399" s="66">
        <v>0</v>
      </c>
      <c r="O1399" s="1"/>
    </row>
    <row r="1400" spans="1:15">
      <c r="A1400" t="s">
        <v>11</v>
      </c>
      <c r="B1400" t="s">
        <v>3705</v>
      </c>
      <c r="C1400" t="s">
        <v>8434</v>
      </c>
      <c r="D1400" t="s">
        <v>5006</v>
      </c>
      <c r="E1400" t="s">
        <v>150</v>
      </c>
      <c r="G1400" t="s">
        <v>8416</v>
      </c>
      <c r="H1400" t="s">
        <v>152</v>
      </c>
      <c r="I1400" s="1">
        <v>44927</v>
      </c>
      <c r="K1400" s="66">
        <v>0</v>
      </c>
      <c r="L1400" t="s">
        <v>92</v>
      </c>
      <c r="M1400" s="66">
        <v>183.32999999999998</v>
      </c>
      <c r="N1400" s="66">
        <v>0</v>
      </c>
      <c r="O1400" s="1"/>
    </row>
    <row r="1401" spans="1:15">
      <c r="A1401" t="s">
        <v>11</v>
      </c>
      <c r="B1401" t="s">
        <v>3705</v>
      </c>
      <c r="C1401" t="s">
        <v>8434</v>
      </c>
      <c r="D1401" t="s">
        <v>5006</v>
      </c>
      <c r="E1401" t="s">
        <v>150</v>
      </c>
      <c r="G1401" t="s">
        <v>8416</v>
      </c>
      <c r="H1401" t="s">
        <v>152</v>
      </c>
      <c r="I1401" s="1">
        <v>44927</v>
      </c>
      <c r="K1401" s="66">
        <v>0</v>
      </c>
      <c r="L1401" t="s">
        <v>92</v>
      </c>
      <c r="M1401" s="66">
        <v>29.168999999999997</v>
      </c>
      <c r="N1401" s="66">
        <v>0</v>
      </c>
      <c r="O1401" s="1"/>
    </row>
    <row r="1402" spans="1:15">
      <c r="A1402" t="s">
        <v>11</v>
      </c>
      <c r="B1402" t="s">
        <v>3705</v>
      </c>
      <c r="C1402" t="s">
        <v>8434</v>
      </c>
      <c r="D1402" t="s">
        <v>5006</v>
      </c>
      <c r="E1402" t="s">
        <v>150</v>
      </c>
      <c r="G1402" t="s">
        <v>8416</v>
      </c>
      <c r="H1402" t="s">
        <v>152</v>
      </c>
      <c r="I1402" s="1">
        <v>44927</v>
      </c>
      <c r="K1402" s="66">
        <v>0</v>
      </c>
      <c r="L1402" t="s">
        <v>92</v>
      </c>
      <c r="M1402" s="66">
        <v>121.67100000000001</v>
      </c>
      <c r="N1402" s="66">
        <v>0</v>
      </c>
      <c r="O1402" s="1"/>
    </row>
    <row r="1403" spans="1:15">
      <c r="A1403" t="s">
        <v>11</v>
      </c>
      <c r="B1403" t="s">
        <v>3705</v>
      </c>
      <c r="C1403" t="s">
        <v>8434</v>
      </c>
      <c r="D1403" t="s">
        <v>5006</v>
      </c>
      <c r="E1403" t="s">
        <v>150</v>
      </c>
      <c r="G1403" t="s">
        <v>8416</v>
      </c>
      <c r="H1403" t="s">
        <v>152</v>
      </c>
      <c r="I1403" s="1">
        <v>44927</v>
      </c>
      <c r="K1403" s="66">
        <v>0</v>
      </c>
      <c r="L1403" t="s">
        <v>92</v>
      </c>
      <c r="M1403" s="66">
        <v>112.5</v>
      </c>
      <c r="N1403" s="66">
        <v>0</v>
      </c>
      <c r="O1403" s="1"/>
    </row>
    <row r="1404" spans="1:15">
      <c r="A1404" t="s">
        <v>11</v>
      </c>
      <c r="B1404" t="s">
        <v>3705</v>
      </c>
      <c r="C1404" t="s">
        <v>8434</v>
      </c>
      <c r="D1404" t="s">
        <v>5006</v>
      </c>
      <c r="E1404" t="s">
        <v>150</v>
      </c>
      <c r="G1404" t="s">
        <v>8416</v>
      </c>
      <c r="H1404" t="s">
        <v>152</v>
      </c>
      <c r="I1404" s="1">
        <v>44927</v>
      </c>
      <c r="K1404" s="66">
        <v>0</v>
      </c>
      <c r="L1404" t="s">
        <v>92</v>
      </c>
      <c r="M1404" s="66">
        <v>591.66899999999998</v>
      </c>
      <c r="N1404" s="66">
        <v>0</v>
      </c>
      <c r="O1404" s="1"/>
    </row>
    <row r="1405" spans="1:15">
      <c r="A1405" t="s">
        <v>11</v>
      </c>
      <c r="B1405" t="s">
        <v>3705</v>
      </c>
      <c r="C1405" t="s">
        <v>8434</v>
      </c>
      <c r="D1405" t="s">
        <v>5006</v>
      </c>
      <c r="E1405" t="s">
        <v>150</v>
      </c>
      <c r="G1405" t="s">
        <v>8416</v>
      </c>
      <c r="H1405" t="s">
        <v>152</v>
      </c>
      <c r="I1405" s="1">
        <v>44927</v>
      </c>
      <c r="K1405" s="66">
        <v>0</v>
      </c>
      <c r="L1405" t="s">
        <v>92</v>
      </c>
      <c r="M1405" s="66">
        <v>35.001000000000005</v>
      </c>
      <c r="N1405" s="66">
        <v>0</v>
      </c>
      <c r="O1405" s="1"/>
    </row>
    <row r="1406" spans="1:15">
      <c r="A1406" t="s">
        <v>11</v>
      </c>
      <c r="B1406" t="s">
        <v>3705</v>
      </c>
      <c r="C1406" t="s">
        <v>8434</v>
      </c>
      <c r="D1406" t="s">
        <v>5006</v>
      </c>
      <c r="E1406" t="s">
        <v>150</v>
      </c>
      <c r="G1406" t="s">
        <v>8416</v>
      </c>
      <c r="H1406" t="s">
        <v>152</v>
      </c>
      <c r="I1406" s="1">
        <v>44927</v>
      </c>
      <c r="K1406" s="66">
        <v>0</v>
      </c>
      <c r="L1406" t="s">
        <v>92</v>
      </c>
      <c r="M1406" s="66">
        <v>91.664999999999992</v>
      </c>
      <c r="N1406" s="66">
        <v>0</v>
      </c>
      <c r="O1406" s="1"/>
    </row>
    <row r="1407" spans="1:15">
      <c r="A1407" t="s">
        <v>11</v>
      </c>
      <c r="B1407" t="s">
        <v>3705</v>
      </c>
      <c r="C1407" t="s">
        <v>8434</v>
      </c>
      <c r="D1407" t="s">
        <v>5006</v>
      </c>
      <c r="E1407" t="s">
        <v>150</v>
      </c>
      <c r="G1407" t="s">
        <v>8416</v>
      </c>
      <c r="H1407" t="s">
        <v>152</v>
      </c>
      <c r="I1407" s="1">
        <v>44927</v>
      </c>
      <c r="K1407" s="66">
        <v>0</v>
      </c>
      <c r="L1407" t="s">
        <v>92</v>
      </c>
      <c r="M1407" s="66">
        <v>25.002000000000002</v>
      </c>
      <c r="N1407" s="66">
        <v>0</v>
      </c>
      <c r="O1407" s="1"/>
    </row>
    <row r="1408" spans="1:15">
      <c r="A1408" t="s">
        <v>11</v>
      </c>
      <c r="B1408" t="s">
        <v>3705</v>
      </c>
      <c r="C1408" t="s">
        <v>8434</v>
      </c>
      <c r="D1408" t="s">
        <v>5006</v>
      </c>
      <c r="E1408" t="s">
        <v>150</v>
      </c>
      <c r="G1408" t="s">
        <v>8416</v>
      </c>
      <c r="H1408" t="s">
        <v>152</v>
      </c>
      <c r="I1408" s="1">
        <v>44927</v>
      </c>
      <c r="K1408" s="66">
        <v>0</v>
      </c>
      <c r="L1408" t="s">
        <v>92</v>
      </c>
      <c r="M1408" s="66">
        <v>245.83499999999998</v>
      </c>
      <c r="N1408" s="66">
        <v>0</v>
      </c>
      <c r="O1408" s="1"/>
    </row>
    <row r="1409" spans="1:15">
      <c r="A1409" t="s">
        <v>11</v>
      </c>
      <c r="B1409" t="s">
        <v>3705</v>
      </c>
      <c r="C1409" t="s">
        <v>8434</v>
      </c>
      <c r="D1409" t="s">
        <v>5006</v>
      </c>
      <c r="E1409" t="s">
        <v>150</v>
      </c>
      <c r="G1409" t="s">
        <v>8416</v>
      </c>
      <c r="H1409" t="s">
        <v>152</v>
      </c>
      <c r="I1409" s="1">
        <v>44927</v>
      </c>
      <c r="K1409" s="66">
        <v>0</v>
      </c>
      <c r="L1409" t="s">
        <v>92</v>
      </c>
      <c r="M1409" s="66">
        <v>18.090000000000003</v>
      </c>
      <c r="N1409" s="66">
        <v>0</v>
      </c>
      <c r="O1409" s="1"/>
    </row>
    <row r="1410" spans="1:15">
      <c r="A1410" t="s">
        <v>11</v>
      </c>
      <c r="B1410" t="s">
        <v>3705</v>
      </c>
      <c r="C1410" t="s">
        <v>8434</v>
      </c>
      <c r="D1410" t="s">
        <v>5006</v>
      </c>
      <c r="E1410" t="s">
        <v>150</v>
      </c>
      <c r="G1410" t="s">
        <v>8416</v>
      </c>
      <c r="H1410" t="s">
        <v>152</v>
      </c>
      <c r="I1410" s="1">
        <v>44927</v>
      </c>
      <c r="K1410" s="66">
        <v>0</v>
      </c>
      <c r="L1410" t="s">
        <v>92</v>
      </c>
      <c r="M1410" s="66">
        <v>84.654000000000011</v>
      </c>
      <c r="N1410" s="66">
        <v>0</v>
      </c>
      <c r="O1410" s="1"/>
    </row>
    <row r="1411" spans="1:15">
      <c r="A1411" t="s">
        <v>11</v>
      </c>
      <c r="B1411" t="s">
        <v>3705</v>
      </c>
      <c r="C1411" t="s">
        <v>8434</v>
      </c>
      <c r="D1411" t="s">
        <v>5006</v>
      </c>
      <c r="E1411" t="s">
        <v>150</v>
      </c>
      <c r="G1411" t="s">
        <v>8416</v>
      </c>
      <c r="H1411" t="s">
        <v>152</v>
      </c>
      <c r="I1411" s="1">
        <v>44927</v>
      </c>
      <c r="K1411" s="66">
        <v>0</v>
      </c>
      <c r="L1411" t="s">
        <v>92</v>
      </c>
      <c r="M1411" s="66">
        <v>187.49700000000001</v>
      </c>
      <c r="N1411" s="66">
        <v>0</v>
      </c>
      <c r="O1411" s="1"/>
    </row>
    <row r="1412" spans="1:15">
      <c r="A1412" t="s">
        <v>11</v>
      </c>
      <c r="B1412" t="s">
        <v>3705</v>
      </c>
      <c r="C1412" t="s">
        <v>8434</v>
      </c>
      <c r="D1412" t="s">
        <v>5006</v>
      </c>
      <c r="E1412" t="s">
        <v>150</v>
      </c>
      <c r="G1412" t="s">
        <v>8416</v>
      </c>
      <c r="H1412" t="s">
        <v>152</v>
      </c>
      <c r="I1412" s="1">
        <v>44927</v>
      </c>
      <c r="K1412" s="66">
        <v>0</v>
      </c>
      <c r="L1412" t="s">
        <v>92</v>
      </c>
      <c r="M1412" s="66">
        <v>81.900000000000006</v>
      </c>
      <c r="N1412" s="66">
        <v>0</v>
      </c>
      <c r="O1412" s="1"/>
    </row>
    <row r="1413" spans="1:15">
      <c r="A1413" t="s">
        <v>11</v>
      </c>
      <c r="B1413" t="s">
        <v>3705</v>
      </c>
      <c r="C1413" t="s">
        <v>8434</v>
      </c>
      <c r="D1413" t="s">
        <v>5006</v>
      </c>
      <c r="E1413" t="s">
        <v>150</v>
      </c>
      <c r="G1413" t="s">
        <v>8416</v>
      </c>
      <c r="H1413" t="s">
        <v>152</v>
      </c>
      <c r="I1413" s="1">
        <v>44927</v>
      </c>
      <c r="K1413" s="66">
        <v>0</v>
      </c>
      <c r="L1413" t="s">
        <v>92</v>
      </c>
      <c r="M1413" s="66">
        <v>924.30000000000007</v>
      </c>
      <c r="N1413" s="66">
        <v>0</v>
      </c>
      <c r="O1413" s="1"/>
    </row>
    <row r="1414" spans="1:15">
      <c r="A1414" t="s">
        <v>11</v>
      </c>
      <c r="B1414" t="s">
        <v>3705</v>
      </c>
      <c r="C1414" t="s">
        <v>8434</v>
      </c>
      <c r="D1414" t="s">
        <v>5006</v>
      </c>
      <c r="E1414" t="s">
        <v>150</v>
      </c>
      <c r="G1414" t="s">
        <v>8416</v>
      </c>
      <c r="H1414" t="s">
        <v>152</v>
      </c>
      <c r="I1414" s="1">
        <v>44927</v>
      </c>
      <c r="K1414" s="66">
        <v>0</v>
      </c>
      <c r="L1414" t="s">
        <v>92</v>
      </c>
      <c r="M1414" s="66">
        <v>125.00099999999999</v>
      </c>
      <c r="N1414" s="66">
        <v>0</v>
      </c>
      <c r="O1414" s="1"/>
    </row>
    <row r="1415" spans="1:15">
      <c r="A1415" t="s">
        <v>11</v>
      </c>
      <c r="B1415" t="s">
        <v>3705</v>
      </c>
      <c r="C1415" t="s">
        <v>8434</v>
      </c>
      <c r="D1415" t="s">
        <v>5006</v>
      </c>
      <c r="E1415" t="s">
        <v>150</v>
      </c>
      <c r="G1415" t="s">
        <v>8416</v>
      </c>
      <c r="H1415" t="s">
        <v>152</v>
      </c>
      <c r="I1415" s="1">
        <v>44927</v>
      </c>
      <c r="K1415" s="66">
        <v>0</v>
      </c>
      <c r="L1415" t="s">
        <v>92</v>
      </c>
      <c r="M1415" s="66">
        <v>133.33500000000001</v>
      </c>
      <c r="N1415" s="66">
        <v>0</v>
      </c>
      <c r="O1415" s="1"/>
    </row>
    <row r="1416" spans="1:15">
      <c r="A1416" t="s">
        <v>11</v>
      </c>
      <c r="B1416" t="s">
        <v>3705</v>
      </c>
      <c r="C1416" t="s">
        <v>8434</v>
      </c>
      <c r="D1416" t="s">
        <v>5006</v>
      </c>
      <c r="E1416" t="s">
        <v>150</v>
      </c>
      <c r="G1416" t="s">
        <v>8416</v>
      </c>
      <c r="H1416" t="s">
        <v>152</v>
      </c>
      <c r="I1416" s="1">
        <v>44927</v>
      </c>
      <c r="K1416" s="66">
        <v>0</v>
      </c>
      <c r="L1416" t="s">
        <v>92</v>
      </c>
      <c r="M1416" s="66">
        <v>125.00099999999999</v>
      </c>
      <c r="N1416" s="66">
        <v>0</v>
      </c>
      <c r="O1416" s="1"/>
    </row>
    <row r="1417" spans="1:15">
      <c r="A1417" t="s">
        <v>11</v>
      </c>
      <c r="B1417" t="s">
        <v>3705</v>
      </c>
      <c r="C1417" t="s">
        <v>8434</v>
      </c>
      <c r="D1417" t="s">
        <v>5006</v>
      </c>
      <c r="E1417" t="s">
        <v>150</v>
      </c>
      <c r="G1417" t="s">
        <v>8416</v>
      </c>
      <c r="H1417" t="s">
        <v>152</v>
      </c>
      <c r="I1417" s="1">
        <v>44927</v>
      </c>
      <c r="K1417" s="66">
        <v>0</v>
      </c>
      <c r="L1417" t="s">
        <v>92</v>
      </c>
      <c r="M1417" s="66">
        <v>133.33500000000001</v>
      </c>
      <c r="N1417" s="66">
        <v>0</v>
      </c>
      <c r="O1417" s="1"/>
    </row>
    <row r="1418" spans="1:15">
      <c r="A1418" t="s">
        <v>11</v>
      </c>
      <c r="B1418" t="s">
        <v>3705</v>
      </c>
      <c r="C1418" t="s">
        <v>8434</v>
      </c>
      <c r="D1418" t="s">
        <v>5006</v>
      </c>
      <c r="E1418" t="s">
        <v>150</v>
      </c>
      <c r="G1418" t="s">
        <v>8416</v>
      </c>
      <c r="H1418" t="s">
        <v>152</v>
      </c>
      <c r="I1418" s="1">
        <v>44927</v>
      </c>
      <c r="K1418" s="66">
        <v>0</v>
      </c>
      <c r="L1418" t="s">
        <v>92</v>
      </c>
      <c r="M1418" s="66">
        <v>116.667</v>
      </c>
      <c r="N1418" s="66">
        <v>0</v>
      </c>
      <c r="O1418" s="1"/>
    </row>
    <row r="1419" spans="1:15">
      <c r="A1419" t="s">
        <v>11</v>
      </c>
      <c r="B1419" t="s">
        <v>3705</v>
      </c>
      <c r="C1419" t="s">
        <v>8434</v>
      </c>
      <c r="D1419" t="s">
        <v>5006</v>
      </c>
      <c r="E1419" t="s">
        <v>150</v>
      </c>
      <c r="G1419" t="s">
        <v>8416</v>
      </c>
      <c r="H1419" t="s">
        <v>152</v>
      </c>
      <c r="I1419" s="1">
        <v>44927</v>
      </c>
      <c r="K1419" s="66">
        <v>0</v>
      </c>
      <c r="L1419" t="s">
        <v>92</v>
      </c>
      <c r="M1419" s="66">
        <v>200.49300000000002</v>
      </c>
      <c r="N1419" s="66">
        <v>0</v>
      </c>
      <c r="O1419" s="1"/>
    </row>
    <row r="1420" spans="1:15">
      <c r="A1420" t="s">
        <v>11</v>
      </c>
      <c r="B1420" t="s">
        <v>3705</v>
      </c>
      <c r="C1420" t="s">
        <v>8434</v>
      </c>
      <c r="D1420" t="s">
        <v>5006</v>
      </c>
      <c r="E1420" t="s">
        <v>150</v>
      </c>
      <c r="G1420" t="s">
        <v>8416</v>
      </c>
      <c r="H1420" t="s">
        <v>152</v>
      </c>
      <c r="I1420" s="1">
        <v>44927</v>
      </c>
      <c r="K1420" s="66">
        <v>0</v>
      </c>
      <c r="L1420" t="s">
        <v>92</v>
      </c>
      <c r="M1420" s="66">
        <v>58.329000000000001</v>
      </c>
      <c r="N1420" s="66">
        <v>0</v>
      </c>
      <c r="O1420" s="1"/>
    </row>
    <row r="1421" spans="1:15">
      <c r="A1421" t="s">
        <v>11</v>
      </c>
      <c r="B1421" t="s">
        <v>3705</v>
      </c>
      <c r="C1421" t="s">
        <v>8434</v>
      </c>
      <c r="D1421" t="s">
        <v>5006</v>
      </c>
      <c r="E1421" t="s">
        <v>150</v>
      </c>
      <c r="G1421" t="s">
        <v>8416</v>
      </c>
      <c r="H1421" t="s">
        <v>152</v>
      </c>
      <c r="I1421" s="1">
        <v>44927</v>
      </c>
      <c r="K1421" s="66">
        <v>0</v>
      </c>
      <c r="L1421" t="s">
        <v>92</v>
      </c>
      <c r="M1421" s="66">
        <v>41.67</v>
      </c>
      <c r="N1421" s="66">
        <v>0</v>
      </c>
      <c r="O1421" s="1"/>
    </row>
    <row r="1422" spans="1:15">
      <c r="A1422" t="s">
        <v>11</v>
      </c>
      <c r="B1422" t="s">
        <v>3705</v>
      </c>
      <c r="C1422" t="s">
        <v>8434</v>
      </c>
      <c r="D1422" t="s">
        <v>5006</v>
      </c>
      <c r="E1422" t="s">
        <v>150</v>
      </c>
      <c r="G1422" t="s">
        <v>8416</v>
      </c>
      <c r="H1422" t="s">
        <v>152</v>
      </c>
      <c r="I1422" s="1">
        <v>44927</v>
      </c>
      <c r="K1422" s="66">
        <v>0</v>
      </c>
      <c r="L1422" t="s">
        <v>92</v>
      </c>
      <c r="M1422" s="66">
        <v>41.67</v>
      </c>
      <c r="N1422" s="66">
        <v>0</v>
      </c>
      <c r="O1422" s="1"/>
    </row>
    <row r="1423" spans="1:15">
      <c r="A1423" t="s">
        <v>11</v>
      </c>
      <c r="B1423" t="s">
        <v>3705</v>
      </c>
      <c r="C1423" t="s">
        <v>8434</v>
      </c>
      <c r="D1423" t="s">
        <v>5006</v>
      </c>
      <c r="E1423" t="s">
        <v>150</v>
      </c>
      <c r="G1423" t="s">
        <v>8416</v>
      </c>
      <c r="H1423" t="s">
        <v>152</v>
      </c>
      <c r="I1423" s="1">
        <v>44927</v>
      </c>
      <c r="K1423" s="66">
        <v>0</v>
      </c>
      <c r="L1423" t="s">
        <v>92</v>
      </c>
      <c r="M1423" s="66">
        <v>487.42200000000003</v>
      </c>
      <c r="N1423" s="66">
        <v>0</v>
      </c>
      <c r="O1423" s="1"/>
    </row>
    <row r="1424" spans="1:15">
      <c r="A1424" t="s">
        <v>11</v>
      </c>
      <c r="B1424" t="s">
        <v>3705</v>
      </c>
      <c r="C1424" t="s">
        <v>8434</v>
      </c>
      <c r="D1424" t="s">
        <v>5006</v>
      </c>
      <c r="E1424" t="s">
        <v>150</v>
      </c>
      <c r="G1424" t="s">
        <v>8416</v>
      </c>
      <c r="H1424" t="s">
        <v>152</v>
      </c>
      <c r="I1424" s="1">
        <v>44927</v>
      </c>
      <c r="K1424" s="66">
        <v>0</v>
      </c>
      <c r="L1424" t="s">
        <v>92</v>
      </c>
      <c r="M1424" s="66">
        <v>89.109000000000009</v>
      </c>
      <c r="N1424" s="66">
        <v>0</v>
      </c>
      <c r="O1424" s="1"/>
    </row>
    <row r="1425" spans="1:15">
      <c r="A1425" t="s">
        <v>11</v>
      </c>
      <c r="B1425" t="s">
        <v>3705</v>
      </c>
      <c r="C1425" t="s">
        <v>8434</v>
      </c>
      <c r="D1425" t="s">
        <v>5006</v>
      </c>
      <c r="E1425" t="s">
        <v>150</v>
      </c>
      <c r="G1425" t="s">
        <v>8416</v>
      </c>
      <c r="H1425" t="s">
        <v>152</v>
      </c>
      <c r="I1425" s="1">
        <v>44927</v>
      </c>
      <c r="K1425" s="66">
        <v>0</v>
      </c>
      <c r="L1425" t="s">
        <v>92</v>
      </c>
      <c r="M1425" s="66">
        <v>32.967000000000006</v>
      </c>
      <c r="N1425" s="66">
        <v>0</v>
      </c>
      <c r="O1425" s="1"/>
    </row>
    <row r="1426" spans="1:15">
      <c r="A1426" t="s">
        <v>11</v>
      </c>
      <c r="B1426" t="s">
        <v>3705</v>
      </c>
      <c r="C1426" t="s">
        <v>8434</v>
      </c>
      <c r="D1426" t="s">
        <v>5006</v>
      </c>
      <c r="E1426" t="s">
        <v>150</v>
      </c>
      <c r="G1426" t="s">
        <v>8416</v>
      </c>
      <c r="H1426" t="s">
        <v>152</v>
      </c>
      <c r="I1426" s="1">
        <v>44927</v>
      </c>
      <c r="K1426" s="66">
        <v>0</v>
      </c>
      <c r="L1426" t="s">
        <v>92</v>
      </c>
      <c r="M1426" s="66">
        <v>189</v>
      </c>
      <c r="N1426" s="66">
        <v>0</v>
      </c>
      <c r="O1426" s="1"/>
    </row>
    <row r="1427" spans="1:15">
      <c r="A1427" t="s">
        <v>11</v>
      </c>
      <c r="B1427" t="s">
        <v>3705</v>
      </c>
      <c r="C1427" t="s">
        <v>8434</v>
      </c>
      <c r="D1427" t="s">
        <v>5006</v>
      </c>
      <c r="E1427" t="s">
        <v>150</v>
      </c>
      <c r="G1427" t="s">
        <v>8416</v>
      </c>
      <c r="H1427" t="s">
        <v>152</v>
      </c>
      <c r="I1427" s="1">
        <v>44927</v>
      </c>
      <c r="K1427" s="66">
        <v>0</v>
      </c>
      <c r="L1427" t="s">
        <v>92</v>
      </c>
      <c r="M1427" s="66">
        <v>174.99600000000001</v>
      </c>
      <c r="N1427" s="66">
        <v>0</v>
      </c>
      <c r="O1427" s="1"/>
    </row>
    <row r="1428" spans="1:15">
      <c r="A1428" t="s">
        <v>11</v>
      </c>
      <c r="B1428" t="s">
        <v>3705</v>
      </c>
      <c r="C1428" t="s">
        <v>8434</v>
      </c>
      <c r="D1428" t="s">
        <v>5006</v>
      </c>
      <c r="E1428" t="s">
        <v>150</v>
      </c>
      <c r="G1428" t="s">
        <v>8416</v>
      </c>
      <c r="H1428" t="s">
        <v>152</v>
      </c>
      <c r="I1428" s="1">
        <v>44927</v>
      </c>
      <c r="K1428" s="66">
        <v>0</v>
      </c>
      <c r="L1428" t="s">
        <v>92</v>
      </c>
      <c r="M1428" s="66">
        <v>125.00099999999999</v>
      </c>
      <c r="N1428" s="66">
        <v>0</v>
      </c>
      <c r="O1428" s="1"/>
    </row>
    <row r="1429" spans="1:15">
      <c r="A1429" t="s">
        <v>11</v>
      </c>
      <c r="B1429" t="s">
        <v>3705</v>
      </c>
      <c r="C1429" t="s">
        <v>8434</v>
      </c>
      <c r="D1429" t="s">
        <v>5006</v>
      </c>
      <c r="E1429" t="s">
        <v>150</v>
      </c>
      <c r="G1429" t="s">
        <v>8416</v>
      </c>
      <c r="H1429" t="s">
        <v>152</v>
      </c>
      <c r="I1429" s="1">
        <v>44927</v>
      </c>
      <c r="K1429" s="66">
        <v>0</v>
      </c>
      <c r="L1429" t="s">
        <v>92</v>
      </c>
      <c r="M1429" s="66">
        <v>36</v>
      </c>
      <c r="N1429" s="66">
        <v>0</v>
      </c>
      <c r="O1429" s="1"/>
    </row>
    <row r="1430" spans="1:15">
      <c r="A1430" t="s">
        <v>11</v>
      </c>
      <c r="B1430" t="s">
        <v>3705</v>
      </c>
      <c r="C1430" t="s">
        <v>8434</v>
      </c>
      <c r="D1430" t="s">
        <v>5006</v>
      </c>
      <c r="E1430" t="s">
        <v>150</v>
      </c>
      <c r="G1430" t="s">
        <v>8416</v>
      </c>
      <c r="H1430" t="s">
        <v>152</v>
      </c>
      <c r="I1430" s="1">
        <v>44927</v>
      </c>
      <c r="K1430" s="66">
        <v>0</v>
      </c>
      <c r="L1430" t="s">
        <v>92</v>
      </c>
      <c r="M1430" s="66">
        <v>108.33300000000001</v>
      </c>
      <c r="N1430" s="66">
        <v>0</v>
      </c>
      <c r="O1430" s="1"/>
    </row>
    <row r="1431" spans="1:15">
      <c r="A1431" t="s">
        <v>11</v>
      </c>
      <c r="B1431" t="s">
        <v>3705</v>
      </c>
      <c r="C1431" t="s">
        <v>8434</v>
      </c>
      <c r="D1431" t="s">
        <v>5006</v>
      </c>
      <c r="E1431" t="s">
        <v>150</v>
      </c>
      <c r="G1431" t="s">
        <v>8416</v>
      </c>
      <c r="H1431" t="s">
        <v>152</v>
      </c>
      <c r="I1431" s="1">
        <v>44927</v>
      </c>
      <c r="K1431" s="66">
        <v>0</v>
      </c>
      <c r="L1431" t="s">
        <v>92</v>
      </c>
      <c r="M1431" s="66">
        <v>187.49700000000001</v>
      </c>
      <c r="N1431" s="66">
        <v>0</v>
      </c>
      <c r="O1431" s="1"/>
    </row>
    <row r="1432" spans="1:15">
      <c r="A1432" t="s">
        <v>11</v>
      </c>
      <c r="B1432" t="s">
        <v>3705</v>
      </c>
      <c r="C1432" t="s">
        <v>8434</v>
      </c>
      <c r="D1432" t="s">
        <v>5006</v>
      </c>
      <c r="E1432" t="s">
        <v>150</v>
      </c>
      <c r="G1432" t="s">
        <v>8416</v>
      </c>
      <c r="H1432" t="s">
        <v>152</v>
      </c>
      <c r="I1432" s="1">
        <v>44927</v>
      </c>
      <c r="K1432" s="66">
        <v>0</v>
      </c>
      <c r="L1432" t="s">
        <v>92</v>
      </c>
      <c r="M1432" s="66">
        <v>99.998999999999995</v>
      </c>
      <c r="N1432" s="66">
        <v>0</v>
      </c>
      <c r="O1432" s="1"/>
    </row>
    <row r="1433" spans="1:15">
      <c r="A1433" t="s">
        <v>11</v>
      </c>
      <c r="B1433" t="s">
        <v>3705</v>
      </c>
      <c r="C1433" t="s">
        <v>8434</v>
      </c>
      <c r="D1433" t="s">
        <v>5006</v>
      </c>
      <c r="E1433" t="s">
        <v>150</v>
      </c>
      <c r="G1433" t="s">
        <v>8416</v>
      </c>
      <c r="H1433" t="s">
        <v>152</v>
      </c>
      <c r="I1433" s="1">
        <v>44927</v>
      </c>
      <c r="K1433" s="66">
        <v>0</v>
      </c>
      <c r="L1433" t="s">
        <v>92</v>
      </c>
      <c r="M1433" s="66">
        <v>108.33300000000001</v>
      </c>
      <c r="N1433" s="66">
        <v>0</v>
      </c>
      <c r="O1433" s="1"/>
    </row>
    <row r="1434" spans="1:15">
      <c r="A1434" t="s">
        <v>11</v>
      </c>
      <c r="B1434" t="s">
        <v>3705</v>
      </c>
      <c r="C1434" t="s">
        <v>8434</v>
      </c>
      <c r="D1434" t="s">
        <v>5006</v>
      </c>
      <c r="E1434" t="s">
        <v>150</v>
      </c>
      <c r="G1434" t="s">
        <v>8416</v>
      </c>
      <c r="H1434" t="s">
        <v>152</v>
      </c>
      <c r="I1434" s="1">
        <v>44927</v>
      </c>
      <c r="K1434" s="66">
        <v>0</v>
      </c>
      <c r="L1434" t="s">
        <v>92</v>
      </c>
      <c r="M1434" s="66">
        <v>99.998999999999995</v>
      </c>
      <c r="N1434" s="66">
        <v>0</v>
      </c>
      <c r="O1434" s="1"/>
    </row>
    <row r="1435" spans="1:15">
      <c r="A1435" t="s">
        <v>11</v>
      </c>
      <c r="B1435" t="s">
        <v>3705</v>
      </c>
      <c r="C1435" t="s">
        <v>8434</v>
      </c>
      <c r="D1435" t="s">
        <v>5006</v>
      </c>
      <c r="E1435" t="s">
        <v>150</v>
      </c>
      <c r="G1435" t="s">
        <v>8416</v>
      </c>
      <c r="H1435" t="s">
        <v>152</v>
      </c>
      <c r="I1435" s="1">
        <v>44927</v>
      </c>
      <c r="K1435" s="66">
        <v>0</v>
      </c>
      <c r="L1435" t="s">
        <v>92</v>
      </c>
      <c r="M1435" s="66">
        <v>89.109000000000009</v>
      </c>
      <c r="N1435" s="66">
        <v>0</v>
      </c>
      <c r="O1435" s="1"/>
    </row>
    <row r="1436" spans="1:15">
      <c r="A1436" t="s">
        <v>11</v>
      </c>
      <c r="B1436" t="s">
        <v>3705</v>
      </c>
      <c r="C1436" t="s">
        <v>8434</v>
      </c>
      <c r="D1436" t="s">
        <v>5006</v>
      </c>
      <c r="E1436" t="s">
        <v>150</v>
      </c>
      <c r="G1436" t="s">
        <v>8416</v>
      </c>
      <c r="H1436" t="s">
        <v>152</v>
      </c>
      <c r="I1436" s="1">
        <v>44927</v>
      </c>
      <c r="K1436" s="66">
        <v>0</v>
      </c>
      <c r="L1436" t="s">
        <v>92</v>
      </c>
      <c r="M1436" s="66">
        <v>291.66300000000001</v>
      </c>
      <c r="N1436" s="66">
        <v>0</v>
      </c>
      <c r="O1436" s="1"/>
    </row>
    <row r="1437" spans="1:15">
      <c r="A1437" t="s">
        <v>11</v>
      </c>
      <c r="B1437" t="s">
        <v>3705</v>
      </c>
      <c r="C1437" t="s">
        <v>8434</v>
      </c>
      <c r="D1437" t="s">
        <v>5006</v>
      </c>
      <c r="E1437" t="s">
        <v>150</v>
      </c>
      <c r="G1437" t="s">
        <v>8416</v>
      </c>
      <c r="H1437" t="s">
        <v>152</v>
      </c>
      <c r="I1437" s="1">
        <v>44927</v>
      </c>
      <c r="K1437" s="66">
        <v>0</v>
      </c>
      <c r="L1437" t="s">
        <v>92</v>
      </c>
      <c r="M1437" s="66">
        <v>90</v>
      </c>
      <c r="N1437" s="66">
        <v>0</v>
      </c>
      <c r="O1437" s="1"/>
    </row>
    <row r="1438" spans="1:15">
      <c r="A1438" t="s">
        <v>11</v>
      </c>
      <c r="B1438" t="s">
        <v>3705</v>
      </c>
      <c r="C1438" t="s">
        <v>8434</v>
      </c>
      <c r="D1438" t="s">
        <v>5006</v>
      </c>
      <c r="E1438" t="s">
        <v>150</v>
      </c>
      <c r="G1438" t="s">
        <v>8416</v>
      </c>
      <c r="H1438" t="s">
        <v>152</v>
      </c>
      <c r="I1438" s="1">
        <v>44927</v>
      </c>
      <c r="K1438" s="66">
        <v>0</v>
      </c>
      <c r="L1438" t="s">
        <v>92</v>
      </c>
      <c r="M1438" s="66">
        <v>94.5</v>
      </c>
      <c r="N1438" s="66">
        <v>0</v>
      </c>
      <c r="O1438" s="1"/>
    </row>
    <row r="1439" spans="1:15">
      <c r="A1439" t="s">
        <v>11</v>
      </c>
      <c r="B1439" t="s">
        <v>3705</v>
      </c>
      <c r="C1439" t="s">
        <v>8434</v>
      </c>
      <c r="D1439" t="s">
        <v>5006</v>
      </c>
      <c r="E1439" t="s">
        <v>150</v>
      </c>
      <c r="G1439" t="s">
        <v>8416</v>
      </c>
      <c r="H1439" t="s">
        <v>152</v>
      </c>
      <c r="I1439" s="1">
        <v>44927</v>
      </c>
      <c r="K1439" s="66">
        <v>0</v>
      </c>
      <c r="L1439" t="s">
        <v>92</v>
      </c>
      <c r="M1439" s="66">
        <v>549.99900000000002</v>
      </c>
      <c r="N1439" s="66">
        <v>0</v>
      </c>
      <c r="O1439" s="1"/>
    </row>
    <row r="1440" spans="1:15">
      <c r="A1440" t="s">
        <v>11</v>
      </c>
      <c r="B1440" t="s">
        <v>3705</v>
      </c>
      <c r="C1440" t="s">
        <v>8434</v>
      </c>
      <c r="D1440" t="s">
        <v>5006</v>
      </c>
      <c r="E1440" t="s">
        <v>150</v>
      </c>
      <c r="G1440" t="s">
        <v>8416</v>
      </c>
      <c r="H1440" t="s">
        <v>152</v>
      </c>
      <c r="I1440" s="1">
        <v>44927</v>
      </c>
      <c r="K1440" s="66">
        <v>0</v>
      </c>
      <c r="L1440" t="s">
        <v>92</v>
      </c>
      <c r="M1440" s="66">
        <v>125.00099999999999</v>
      </c>
      <c r="N1440" s="66">
        <v>0</v>
      </c>
      <c r="O1440" s="1"/>
    </row>
    <row r="1441" spans="1:15">
      <c r="A1441" t="s">
        <v>11</v>
      </c>
      <c r="B1441" t="s">
        <v>3705</v>
      </c>
      <c r="C1441" t="s">
        <v>8434</v>
      </c>
      <c r="D1441" t="s">
        <v>5006</v>
      </c>
      <c r="E1441" t="s">
        <v>150</v>
      </c>
      <c r="G1441" t="s">
        <v>8416</v>
      </c>
      <c r="H1441" t="s">
        <v>152</v>
      </c>
      <c r="I1441" s="1">
        <v>44927</v>
      </c>
      <c r="K1441" s="66">
        <v>0</v>
      </c>
      <c r="L1441" t="s">
        <v>92</v>
      </c>
      <c r="M1441" s="66">
        <v>85.5</v>
      </c>
      <c r="N1441" s="66">
        <v>0</v>
      </c>
      <c r="O1441" s="1"/>
    </row>
    <row r="1442" spans="1:15">
      <c r="A1442" t="s">
        <v>11</v>
      </c>
      <c r="B1442" t="s">
        <v>3705</v>
      </c>
      <c r="C1442" t="s">
        <v>8434</v>
      </c>
      <c r="D1442" t="s">
        <v>5006</v>
      </c>
      <c r="E1442" t="s">
        <v>150</v>
      </c>
      <c r="G1442" t="s">
        <v>8416</v>
      </c>
      <c r="H1442" t="s">
        <v>152</v>
      </c>
      <c r="I1442" s="1">
        <v>44927</v>
      </c>
      <c r="K1442" s="66">
        <v>0</v>
      </c>
      <c r="L1442" t="s">
        <v>92</v>
      </c>
      <c r="M1442" s="66">
        <v>0.189</v>
      </c>
      <c r="N1442" s="66">
        <v>0</v>
      </c>
      <c r="O1442" s="1"/>
    </row>
    <row r="1443" spans="1:15">
      <c r="A1443" t="s">
        <v>11</v>
      </c>
      <c r="B1443" t="s">
        <v>3705</v>
      </c>
      <c r="C1443" t="s">
        <v>8434</v>
      </c>
      <c r="D1443" t="s">
        <v>5006</v>
      </c>
      <c r="E1443" t="s">
        <v>150</v>
      </c>
      <c r="G1443" t="s">
        <v>8416</v>
      </c>
      <c r="H1443" t="s">
        <v>152</v>
      </c>
      <c r="I1443" s="1">
        <v>44927</v>
      </c>
      <c r="K1443" s="66">
        <v>0</v>
      </c>
      <c r="L1443" t="s">
        <v>92</v>
      </c>
      <c r="M1443" s="66">
        <v>117.17999999999999</v>
      </c>
      <c r="N1443" s="66">
        <v>0</v>
      </c>
      <c r="O1443" s="1"/>
    </row>
    <row r="1444" spans="1:15">
      <c r="A1444" t="s">
        <v>11</v>
      </c>
      <c r="B1444" t="s">
        <v>3705</v>
      </c>
      <c r="C1444" t="s">
        <v>8434</v>
      </c>
      <c r="D1444" t="s">
        <v>5006</v>
      </c>
      <c r="E1444" t="s">
        <v>150</v>
      </c>
      <c r="G1444" t="s">
        <v>8416</v>
      </c>
      <c r="H1444" t="s">
        <v>152</v>
      </c>
      <c r="I1444" s="1">
        <v>44927</v>
      </c>
      <c r="K1444" s="66">
        <v>0</v>
      </c>
      <c r="L1444" t="s">
        <v>92</v>
      </c>
      <c r="M1444" s="66">
        <v>0.189</v>
      </c>
      <c r="N1444" s="66">
        <v>0</v>
      </c>
      <c r="O1444" s="1"/>
    </row>
    <row r="1445" spans="1:15">
      <c r="A1445" t="s">
        <v>11</v>
      </c>
      <c r="B1445" t="s">
        <v>3705</v>
      </c>
      <c r="C1445" t="s">
        <v>8434</v>
      </c>
      <c r="D1445" t="s">
        <v>5006</v>
      </c>
      <c r="E1445" t="s">
        <v>150</v>
      </c>
      <c r="G1445" t="s">
        <v>8416</v>
      </c>
      <c r="H1445" t="s">
        <v>152</v>
      </c>
      <c r="I1445" s="1">
        <v>44927</v>
      </c>
      <c r="K1445" s="66">
        <v>0</v>
      </c>
      <c r="L1445" t="s">
        <v>92</v>
      </c>
      <c r="M1445" s="66">
        <v>177.83100000000002</v>
      </c>
      <c r="N1445" s="66">
        <v>0</v>
      </c>
      <c r="O1445" s="1"/>
    </row>
    <row r="1446" spans="1:15">
      <c r="A1446" t="s">
        <v>11</v>
      </c>
      <c r="B1446" t="s">
        <v>3705</v>
      </c>
      <c r="C1446" t="s">
        <v>8434</v>
      </c>
      <c r="D1446" t="s">
        <v>5006</v>
      </c>
      <c r="E1446" t="s">
        <v>150</v>
      </c>
      <c r="G1446" t="s">
        <v>8416</v>
      </c>
      <c r="H1446" t="s">
        <v>152</v>
      </c>
      <c r="I1446" s="1">
        <v>44927</v>
      </c>
      <c r="K1446" s="66">
        <v>0</v>
      </c>
      <c r="L1446" t="s">
        <v>92</v>
      </c>
      <c r="M1446" s="66">
        <v>0.189</v>
      </c>
      <c r="N1446" s="66">
        <v>0</v>
      </c>
      <c r="O1446" s="1"/>
    </row>
    <row r="1447" spans="1:15">
      <c r="A1447" t="s">
        <v>11</v>
      </c>
      <c r="B1447" t="s">
        <v>3705</v>
      </c>
      <c r="C1447" t="s">
        <v>8434</v>
      </c>
      <c r="D1447" t="s">
        <v>5006</v>
      </c>
      <c r="E1447" t="s">
        <v>150</v>
      </c>
      <c r="G1447" t="s">
        <v>8416</v>
      </c>
      <c r="H1447" t="s">
        <v>152</v>
      </c>
      <c r="I1447" s="1">
        <v>44927</v>
      </c>
      <c r="K1447" s="66">
        <v>0</v>
      </c>
      <c r="L1447" t="s">
        <v>92</v>
      </c>
      <c r="M1447" s="66">
        <v>44.109000000000002</v>
      </c>
      <c r="N1447" s="66">
        <v>0</v>
      </c>
      <c r="O1447" s="1"/>
    </row>
    <row r="1448" spans="1:15">
      <c r="A1448" t="s">
        <v>11</v>
      </c>
      <c r="B1448" t="s">
        <v>3705</v>
      </c>
      <c r="C1448" t="s">
        <v>8434</v>
      </c>
      <c r="D1448" t="s">
        <v>5006</v>
      </c>
      <c r="E1448" t="s">
        <v>150</v>
      </c>
      <c r="G1448" t="s">
        <v>8416</v>
      </c>
      <c r="H1448" t="s">
        <v>152</v>
      </c>
      <c r="I1448" s="1">
        <v>44927</v>
      </c>
      <c r="K1448" s="66">
        <v>0</v>
      </c>
      <c r="L1448" t="s">
        <v>92</v>
      </c>
      <c r="M1448" s="66">
        <v>0.189</v>
      </c>
      <c r="N1448" s="66">
        <v>0</v>
      </c>
      <c r="O1448" s="1"/>
    </row>
    <row r="1449" spans="1:15">
      <c r="A1449" t="s">
        <v>11</v>
      </c>
      <c r="B1449" t="s">
        <v>3705</v>
      </c>
      <c r="C1449" t="s">
        <v>8434</v>
      </c>
      <c r="D1449" t="s">
        <v>5006</v>
      </c>
      <c r="E1449" t="s">
        <v>150</v>
      </c>
      <c r="G1449" t="s">
        <v>8416</v>
      </c>
      <c r="H1449" t="s">
        <v>152</v>
      </c>
      <c r="I1449" s="1">
        <v>44927</v>
      </c>
      <c r="K1449" s="66">
        <v>0</v>
      </c>
      <c r="L1449" t="s">
        <v>92</v>
      </c>
      <c r="M1449" s="66">
        <v>39.375</v>
      </c>
      <c r="N1449" s="66">
        <v>0</v>
      </c>
      <c r="O1449" s="1"/>
    </row>
    <row r="1450" spans="1:15">
      <c r="A1450" t="s">
        <v>11</v>
      </c>
      <c r="B1450" t="s">
        <v>3705</v>
      </c>
      <c r="C1450" t="s">
        <v>8434</v>
      </c>
      <c r="D1450" t="s">
        <v>5006</v>
      </c>
      <c r="E1450" t="s">
        <v>150</v>
      </c>
      <c r="G1450" t="s">
        <v>8416</v>
      </c>
      <c r="H1450" t="s">
        <v>152</v>
      </c>
      <c r="I1450" s="1">
        <v>44927</v>
      </c>
      <c r="K1450" s="66">
        <v>0</v>
      </c>
      <c r="L1450" t="s">
        <v>92</v>
      </c>
      <c r="M1450" s="66">
        <v>20.943000000000001</v>
      </c>
      <c r="N1450" s="66">
        <v>0</v>
      </c>
      <c r="O1450" s="1"/>
    </row>
    <row r="1451" spans="1:15">
      <c r="A1451" t="s">
        <v>11</v>
      </c>
      <c r="B1451" t="s">
        <v>3705</v>
      </c>
      <c r="C1451" t="s">
        <v>8434</v>
      </c>
      <c r="D1451" t="s">
        <v>5006</v>
      </c>
      <c r="E1451" t="s">
        <v>150</v>
      </c>
      <c r="G1451" t="s">
        <v>8416</v>
      </c>
      <c r="H1451" t="s">
        <v>152</v>
      </c>
      <c r="I1451" s="1">
        <v>44927</v>
      </c>
      <c r="K1451" s="66">
        <v>0</v>
      </c>
      <c r="L1451" t="s">
        <v>92</v>
      </c>
      <c r="M1451" s="66">
        <v>0.189</v>
      </c>
      <c r="N1451" s="66">
        <v>0</v>
      </c>
      <c r="O1451" s="1"/>
    </row>
    <row r="1452" spans="1:15">
      <c r="A1452" t="s">
        <v>11</v>
      </c>
      <c r="B1452" t="s">
        <v>3705</v>
      </c>
      <c r="C1452" t="s">
        <v>8434</v>
      </c>
      <c r="D1452" t="s">
        <v>5006</v>
      </c>
      <c r="E1452" t="s">
        <v>150</v>
      </c>
      <c r="G1452" t="s">
        <v>8416</v>
      </c>
      <c r="H1452" t="s">
        <v>152</v>
      </c>
      <c r="I1452" s="1">
        <v>44927</v>
      </c>
      <c r="K1452" s="66">
        <v>0</v>
      </c>
      <c r="L1452" t="s">
        <v>92</v>
      </c>
      <c r="M1452" s="66">
        <v>156.96899999999999</v>
      </c>
      <c r="N1452" s="66">
        <v>0</v>
      </c>
      <c r="O1452" s="1"/>
    </row>
    <row r="1453" spans="1:15">
      <c r="A1453" t="s">
        <v>11</v>
      </c>
      <c r="B1453" t="s">
        <v>3705</v>
      </c>
      <c r="C1453" t="s">
        <v>8434</v>
      </c>
      <c r="D1453" t="s">
        <v>5006</v>
      </c>
      <c r="E1453" t="s">
        <v>150</v>
      </c>
      <c r="G1453" t="s">
        <v>8416</v>
      </c>
      <c r="H1453" t="s">
        <v>152</v>
      </c>
      <c r="I1453" s="1">
        <v>44927</v>
      </c>
      <c r="K1453" s="66">
        <v>0</v>
      </c>
      <c r="L1453" t="s">
        <v>92</v>
      </c>
      <c r="M1453" s="66">
        <v>0.189</v>
      </c>
      <c r="N1453" s="66">
        <v>0</v>
      </c>
      <c r="O1453" s="1"/>
    </row>
    <row r="1454" spans="1:15">
      <c r="A1454" t="s">
        <v>11</v>
      </c>
      <c r="B1454" t="s">
        <v>3705</v>
      </c>
      <c r="C1454" t="s">
        <v>8434</v>
      </c>
      <c r="D1454" t="s">
        <v>5006</v>
      </c>
      <c r="E1454" t="s">
        <v>150</v>
      </c>
      <c r="G1454" t="s">
        <v>8416</v>
      </c>
      <c r="H1454" t="s">
        <v>152</v>
      </c>
      <c r="I1454" s="1">
        <v>44927</v>
      </c>
      <c r="K1454" s="66">
        <v>0</v>
      </c>
      <c r="L1454" t="s">
        <v>92</v>
      </c>
      <c r="M1454" s="66">
        <v>81.981000000000009</v>
      </c>
      <c r="N1454" s="66">
        <v>0</v>
      </c>
      <c r="O1454" s="1"/>
    </row>
    <row r="1455" spans="1:15">
      <c r="A1455" t="s">
        <v>11</v>
      </c>
      <c r="B1455" t="s">
        <v>3705</v>
      </c>
      <c r="C1455" t="s">
        <v>8434</v>
      </c>
      <c r="D1455" t="s">
        <v>5006</v>
      </c>
      <c r="E1455" t="s">
        <v>150</v>
      </c>
      <c r="G1455" t="s">
        <v>8416</v>
      </c>
      <c r="H1455" t="s">
        <v>152</v>
      </c>
      <c r="I1455" s="1">
        <v>44927</v>
      </c>
      <c r="K1455" s="66">
        <v>0</v>
      </c>
      <c r="L1455" t="s">
        <v>92</v>
      </c>
      <c r="M1455" s="66">
        <v>0.189</v>
      </c>
      <c r="N1455" s="66">
        <v>0</v>
      </c>
      <c r="O1455" s="1"/>
    </row>
    <row r="1456" spans="1:15">
      <c r="A1456" t="s">
        <v>11</v>
      </c>
      <c r="B1456" t="s">
        <v>3705</v>
      </c>
      <c r="C1456" t="s">
        <v>8434</v>
      </c>
      <c r="D1456" t="s">
        <v>5006</v>
      </c>
      <c r="E1456" t="s">
        <v>150</v>
      </c>
      <c r="G1456" t="s">
        <v>8416</v>
      </c>
      <c r="H1456" t="s">
        <v>152</v>
      </c>
      <c r="I1456" s="1">
        <v>44927</v>
      </c>
      <c r="K1456" s="66">
        <v>0</v>
      </c>
      <c r="L1456" t="s">
        <v>92</v>
      </c>
      <c r="M1456" s="66">
        <v>106.398</v>
      </c>
      <c r="N1456" s="66">
        <v>0</v>
      </c>
      <c r="O1456" s="1"/>
    </row>
    <row r="1457" spans="1:15">
      <c r="A1457" t="s">
        <v>11</v>
      </c>
      <c r="B1457" t="s">
        <v>3705</v>
      </c>
      <c r="C1457" t="s">
        <v>8434</v>
      </c>
      <c r="D1457" t="s">
        <v>5006</v>
      </c>
      <c r="E1457" t="s">
        <v>150</v>
      </c>
      <c r="G1457" t="s">
        <v>8416</v>
      </c>
      <c r="H1457" t="s">
        <v>152</v>
      </c>
      <c r="I1457" s="1">
        <v>44927</v>
      </c>
      <c r="K1457" s="66">
        <v>0</v>
      </c>
      <c r="L1457" t="s">
        <v>92</v>
      </c>
      <c r="M1457" s="66">
        <v>99.684000000000012</v>
      </c>
      <c r="N1457" s="66">
        <v>0</v>
      </c>
      <c r="O1457" s="1"/>
    </row>
    <row r="1458" spans="1:15">
      <c r="A1458" t="s">
        <v>11</v>
      </c>
      <c r="B1458" t="s">
        <v>3705</v>
      </c>
      <c r="C1458" t="s">
        <v>8434</v>
      </c>
      <c r="D1458" t="s">
        <v>5006</v>
      </c>
      <c r="E1458" t="s">
        <v>150</v>
      </c>
      <c r="G1458" t="s">
        <v>8416</v>
      </c>
      <c r="H1458" t="s">
        <v>152</v>
      </c>
      <c r="I1458" s="1">
        <v>44927</v>
      </c>
      <c r="K1458" s="66">
        <v>0</v>
      </c>
      <c r="L1458" t="s">
        <v>92</v>
      </c>
      <c r="M1458" s="66">
        <v>63.333000000000006</v>
      </c>
      <c r="N1458" s="66">
        <v>0</v>
      </c>
      <c r="O1458" s="1"/>
    </row>
    <row r="1459" spans="1:15">
      <c r="A1459" t="s">
        <v>11</v>
      </c>
      <c r="B1459" t="s">
        <v>3705</v>
      </c>
      <c r="C1459" t="s">
        <v>8434</v>
      </c>
      <c r="D1459" t="s">
        <v>5006</v>
      </c>
      <c r="E1459" t="s">
        <v>150</v>
      </c>
      <c r="G1459" t="s">
        <v>8416</v>
      </c>
      <c r="H1459" t="s">
        <v>152</v>
      </c>
      <c r="I1459" s="1">
        <v>44927</v>
      </c>
      <c r="K1459" s="66">
        <v>0</v>
      </c>
      <c r="L1459" t="s">
        <v>92</v>
      </c>
      <c r="M1459" s="66">
        <v>575.43299999999999</v>
      </c>
      <c r="N1459" s="66">
        <v>0</v>
      </c>
      <c r="O1459" s="1"/>
    </row>
    <row r="1460" spans="1:15">
      <c r="A1460" t="s">
        <v>11</v>
      </c>
      <c r="B1460" t="s">
        <v>3705</v>
      </c>
      <c r="C1460" t="s">
        <v>8434</v>
      </c>
      <c r="D1460" t="s">
        <v>5006</v>
      </c>
      <c r="E1460" t="s">
        <v>150</v>
      </c>
      <c r="G1460" t="s">
        <v>8416</v>
      </c>
      <c r="H1460" t="s">
        <v>152</v>
      </c>
      <c r="I1460" s="1">
        <v>44927</v>
      </c>
      <c r="K1460" s="66">
        <v>0</v>
      </c>
      <c r="L1460" t="s">
        <v>92</v>
      </c>
      <c r="M1460" s="66">
        <v>109.51200000000001</v>
      </c>
      <c r="N1460" s="66">
        <v>0</v>
      </c>
      <c r="O1460" s="1"/>
    </row>
    <row r="1461" spans="1:15">
      <c r="A1461" t="s">
        <v>11</v>
      </c>
      <c r="B1461" t="s">
        <v>3705</v>
      </c>
      <c r="C1461" t="s">
        <v>8434</v>
      </c>
      <c r="D1461" t="s">
        <v>5006</v>
      </c>
      <c r="E1461" t="s">
        <v>150</v>
      </c>
      <c r="G1461" t="s">
        <v>8416</v>
      </c>
      <c r="H1461" t="s">
        <v>152</v>
      </c>
      <c r="I1461" s="1">
        <v>44927</v>
      </c>
      <c r="K1461" s="66">
        <v>0</v>
      </c>
      <c r="L1461" t="s">
        <v>92</v>
      </c>
      <c r="M1461" s="66">
        <v>34.587000000000003</v>
      </c>
      <c r="N1461" s="66">
        <v>0</v>
      </c>
      <c r="O1461" s="1"/>
    </row>
    <row r="1462" spans="1:15">
      <c r="A1462" t="s">
        <v>11</v>
      </c>
      <c r="B1462" t="s">
        <v>3705</v>
      </c>
      <c r="C1462" t="s">
        <v>8434</v>
      </c>
      <c r="D1462" t="s">
        <v>5006</v>
      </c>
      <c r="E1462" t="s">
        <v>150</v>
      </c>
      <c r="G1462" t="s">
        <v>8416</v>
      </c>
      <c r="H1462" t="s">
        <v>152</v>
      </c>
      <c r="I1462" s="1">
        <v>44927</v>
      </c>
      <c r="K1462" s="66">
        <v>0</v>
      </c>
      <c r="L1462" t="s">
        <v>92</v>
      </c>
      <c r="M1462" s="66">
        <v>0.189</v>
      </c>
      <c r="N1462" s="66">
        <v>0</v>
      </c>
      <c r="O1462" s="1"/>
    </row>
    <row r="1463" spans="1:15">
      <c r="A1463" t="s">
        <v>11</v>
      </c>
      <c r="B1463" t="s">
        <v>3705</v>
      </c>
      <c r="C1463" t="s">
        <v>8434</v>
      </c>
      <c r="D1463" t="s">
        <v>5006</v>
      </c>
      <c r="E1463" t="s">
        <v>150</v>
      </c>
      <c r="G1463" t="s">
        <v>8416</v>
      </c>
      <c r="H1463" t="s">
        <v>152</v>
      </c>
      <c r="I1463" s="1">
        <v>44927</v>
      </c>
      <c r="K1463" s="66">
        <v>0</v>
      </c>
      <c r="L1463" t="s">
        <v>92</v>
      </c>
      <c r="M1463" s="66">
        <v>850.9140000000001</v>
      </c>
      <c r="N1463" s="66">
        <v>0</v>
      </c>
      <c r="O1463" s="1"/>
    </row>
    <row r="1464" spans="1:15">
      <c r="A1464" t="s">
        <v>11</v>
      </c>
      <c r="B1464" t="s">
        <v>3705</v>
      </c>
      <c r="C1464" t="s">
        <v>8434</v>
      </c>
      <c r="D1464" t="s">
        <v>5006</v>
      </c>
      <c r="E1464" t="s">
        <v>150</v>
      </c>
      <c r="G1464" t="s">
        <v>8416</v>
      </c>
      <c r="H1464" t="s">
        <v>152</v>
      </c>
      <c r="I1464" s="1">
        <v>44927</v>
      </c>
      <c r="K1464" s="66">
        <v>0</v>
      </c>
      <c r="L1464" t="s">
        <v>92</v>
      </c>
      <c r="M1464" s="66">
        <v>202.01400000000001</v>
      </c>
      <c r="N1464" s="66">
        <v>0</v>
      </c>
      <c r="O1464" s="1"/>
    </row>
    <row r="1465" spans="1:15">
      <c r="A1465" t="s">
        <v>11</v>
      </c>
      <c r="B1465" t="s">
        <v>3705</v>
      </c>
      <c r="C1465" t="s">
        <v>8434</v>
      </c>
      <c r="D1465" t="s">
        <v>5006</v>
      </c>
      <c r="E1465" t="s">
        <v>150</v>
      </c>
      <c r="G1465" t="s">
        <v>8416</v>
      </c>
      <c r="H1465" t="s">
        <v>152</v>
      </c>
      <c r="I1465" s="1">
        <v>44927</v>
      </c>
      <c r="K1465" s="66">
        <v>0</v>
      </c>
      <c r="L1465" t="s">
        <v>92</v>
      </c>
      <c r="M1465" s="66">
        <v>249.99299999999999</v>
      </c>
      <c r="N1465" s="66">
        <v>0</v>
      </c>
      <c r="O1465" s="1"/>
    </row>
    <row r="1466" spans="1:15">
      <c r="A1466" t="s">
        <v>11</v>
      </c>
      <c r="B1466" t="s">
        <v>3705</v>
      </c>
      <c r="C1466" t="s">
        <v>8434</v>
      </c>
      <c r="D1466" t="s">
        <v>5006</v>
      </c>
      <c r="E1466" t="s">
        <v>150</v>
      </c>
      <c r="G1466" t="s">
        <v>8416</v>
      </c>
      <c r="H1466" t="s">
        <v>152</v>
      </c>
      <c r="I1466" s="1">
        <v>44927</v>
      </c>
      <c r="K1466" s="66">
        <v>0</v>
      </c>
      <c r="L1466" t="s">
        <v>92</v>
      </c>
      <c r="M1466" s="66">
        <v>245.05199999999999</v>
      </c>
      <c r="N1466" s="66">
        <v>0</v>
      </c>
      <c r="O1466" s="1"/>
    </row>
    <row r="1467" spans="1:15">
      <c r="A1467" t="s">
        <v>11</v>
      </c>
      <c r="B1467" t="s">
        <v>3705</v>
      </c>
      <c r="C1467" t="s">
        <v>8434</v>
      </c>
      <c r="D1467" t="s">
        <v>5006</v>
      </c>
      <c r="E1467" t="s">
        <v>150</v>
      </c>
      <c r="G1467" t="s">
        <v>8416</v>
      </c>
      <c r="H1467" t="s">
        <v>152</v>
      </c>
      <c r="I1467" s="1">
        <v>44927</v>
      </c>
      <c r="K1467" s="66">
        <v>0</v>
      </c>
      <c r="L1467" t="s">
        <v>92</v>
      </c>
      <c r="M1467" s="66">
        <v>38.754000000000005</v>
      </c>
      <c r="N1467" s="66">
        <v>0</v>
      </c>
      <c r="O1467" s="1"/>
    </row>
    <row r="1468" spans="1:15">
      <c r="A1468" t="s">
        <v>11</v>
      </c>
      <c r="B1468" t="s">
        <v>3705</v>
      </c>
      <c r="C1468" t="s">
        <v>8434</v>
      </c>
      <c r="D1468" t="s">
        <v>5006</v>
      </c>
      <c r="E1468" t="s">
        <v>150</v>
      </c>
      <c r="G1468" t="s">
        <v>8416</v>
      </c>
      <c r="H1468" t="s">
        <v>152</v>
      </c>
      <c r="I1468" s="1">
        <v>44927</v>
      </c>
      <c r="K1468" s="66">
        <v>0</v>
      </c>
      <c r="L1468" t="s">
        <v>92</v>
      </c>
      <c r="M1468" s="66">
        <v>9970.5363636363636</v>
      </c>
      <c r="N1468" s="66">
        <v>0</v>
      </c>
      <c r="O1468" s="1"/>
    </row>
    <row r="1469" spans="1:15">
      <c r="A1469" t="s">
        <v>11</v>
      </c>
      <c r="B1469" t="s">
        <v>3705</v>
      </c>
      <c r="C1469" t="s">
        <v>8434</v>
      </c>
      <c r="D1469" t="s">
        <v>5006</v>
      </c>
      <c r="E1469" t="s">
        <v>150</v>
      </c>
      <c r="G1469" t="s">
        <v>8416</v>
      </c>
      <c r="H1469" t="s">
        <v>152</v>
      </c>
      <c r="I1469" s="1">
        <v>44927</v>
      </c>
      <c r="K1469" s="66">
        <v>0</v>
      </c>
      <c r="L1469" t="s">
        <v>92</v>
      </c>
      <c r="M1469" s="66">
        <v>3918.3545454545451</v>
      </c>
      <c r="N1469" s="66">
        <v>0</v>
      </c>
      <c r="O1469" s="1"/>
    </row>
    <row r="1470" spans="1:15">
      <c r="A1470" t="s">
        <v>11</v>
      </c>
      <c r="B1470" t="s">
        <v>3705</v>
      </c>
      <c r="C1470" t="s">
        <v>8434</v>
      </c>
      <c r="D1470" t="s">
        <v>5006</v>
      </c>
      <c r="E1470" t="s">
        <v>150</v>
      </c>
      <c r="G1470" t="s">
        <v>8416</v>
      </c>
      <c r="H1470" t="s">
        <v>152</v>
      </c>
      <c r="I1470" s="1">
        <v>44927</v>
      </c>
      <c r="K1470" s="66">
        <v>0</v>
      </c>
      <c r="L1470" t="s">
        <v>92</v>
      </c>
      <c r="M1470" s="66">
        <v>1073.2363636363636</v>
      </c>
      <c r="N1470" s="66">
        <v>0</v>
      </c>
      <c r="O1470" s="1"/>
    </row>
    <row r="1471" spans="1:15">
      <c r="A1471" t="s">
        <v>11</v>
      </c>
      <c r="B1471" t="s">
        <v>3705</v>
      </c>
      <c r="C1471" t="s">
        <v>8434</v>
      </c>
      <c r="D1471" t="s">
        <v>5006</v>
      </c>
      <c r="E1471" t="s">
        <v>150</v>
      </c>
      <c r="G1471" t="s">
        <v>8416</v>
      </c>
      <c r="H1471" t="s">
        <v>152</v>
      </c>
      <c r="I1471" s="1">
        <v>44927</v>
      </c>
      <c r="K1471" s="66">
        <v>0</v>
      </c>
      <c r="L1471" t="s">
        <v>92</v>
      </c>
      <c r="M1471" s="66">
        <v>231.47272727272727</v>
      </c>
      <c r="N1471" s="66">
        <v>0</v>
      </c>
      <c r="O1471" s="1"/>
    </row>
    <row r="1472" spans="1:15">
      <c r="A1472" t="s">
        <v>11</v>
      </c>
      <c r="B1472" t="s">
        <v>3705</v>
      </c>
      <c r="C1472" t="s">
        <v>8434</v>
      </c>
      <c r="D1472" t="s">
        <v>5006</v>
      </c>
      <c r="E1472" t="s">
        <v>150</v>
      </c>
      <c r="G1472" t="s">
        <v>8416</v>
      </c>
      <c r="H1472" t="s">
        <v>152</v>
      </c>
      <c r="I1472" s="1">
        <v>44927</v>
      </c>
      <c r="K1472" s="66">
        <v>0</v>
      </c>
      <c r="L1472" t="s">
        <v>92</v>
      </c>
      <c r="M1472" s="66">
        <v>126.26363636363635</v>
      </c>
      <c r="N1472" s="66">
        <v>0</v>
      </c>
      <c r="O1472" s="1"/>
    </row>
    <row r="1473" spans="1:15">
      <c r="A1473" t="s">
        <v>11</v>
      </c>
      <c r="B1473" t="s">
        <v>3705</v>
      </c>
      <c r="C1473" t="s">
        <v>8434</v>
      </c>
      <c r="D1473" t="s">
        <v>5006</v>
      </c>
      <c r="E1473" t="s">
        <v>150</v>
      </c>
      <c r="G1473" t="s">
        <v>8416</v>
      </c>
      <c r="H1473" t="s">
        <v>152</v>
      </c>
      <c r="I1473" s="1">
        <v>44927</v>
      </c>
      <c r="K1473" s="66">
        <v>0</v>
      </c>
      <c r="L1473" t="s">
        <v>92</v>
      </c>
      <c r="M1473" s="66">
        <v>126.26363636363635</v>
      </c>
      <c r="N1473" s="66">
        <v>0</v>
      </c>
      <c r="O1473" s="1"/>
    </row>
    <row r="1474" spans="1:15">
      <c r="A1474" t="s">
        <v>11</v>
      </c>
      <c r="B1474" t="s">
        <v>3705</v>
      </c>
      <c r="C1474" t="s">
        <v>8434</v>
      </c>
      <c r="D1474" t="s">
        <v>5006</v>
      </c>
      <c r="E1474" t="s">
        <v>150</v>
      </c>
      <c r="G1474" t="s">
        <v>8416</v>
      </c>
      <c r="H1474" t="s">
        <v>152</v>
      </c>
      <c r="I1474" s="1">
        <v>44927</v>
      </c>
      <c r="K1474" s="66">
        <v>0</v>
      </c>
      <c r="L1474" t="s">
        <v>92</v>
      </c>
      <c r="M1474" s="66">
        <v>210.43636363636361</v>
      </c>
      <c r="N1474" s="66">
        <v>0</v>
      </c>
      <c r="O1474" s="1"/>
    </row>
    <row r="1475" spans="1:15">
      <c r="A1475" t="s">
        <v>11</v>
      </c>
      <c r="B1475" t="s">
        <v>3705</v>
      </c>
      <c r="C1475" t="s">
        <v>8434</v>
      </c>
      <c r="D1475" t="s">
        <v>5006</v>
      </c>
      <c r="E1475" t="s">
        <v>150</v>
      </c>
      <c r="G1475" t="s">
        <v>8416</v>
      </c>
      <c r="H1475" t="s">
        <v>152</v>
      </c>
      <c r="I1475" s="1">
        <v>44927</v>
      </c>
      <c r="K1475" s="66">
        <v>0</v>
      </c>
      <c r="L1475" t="s">
        <v>92</v>
      </c>
      <c r="M1475" s="66">
        <v>162.0181818181818</v>
      </c>
      <c r="N1475" s="66">
        <v>0</v>
      </c>
      <c r="O1475" s="1"/>
    </row>
    <row r="1476" spans="1:15">
      <c r="A1476" t="s">
        <v>11</v>
      </c>
      <c r="B1476" t="s">
        <v>3705</v>
      </c>
      <c r="C1476" t="s">
        <v>8434</v>
      </c>
      <c r="D1476" t="s">
        <v>5006</v>
      </c>
      <c r="E1476" t="s">
        <v>150</v>
      </c>
      <c r="G1476" t="s">
        <v>8416</v>
      </c>
      <c r="H1476" t="s">
        <v>152</v>
      </c>
      <c r="I1476" s="1">
        <v>44927</v>
      </c>
      <c r="K1476" s="66">
        <v>0</v>
      </c>
      <c r="L1476" t="s">
        <v>92</v>
      </c>
      <c r="M1476" s="66">
        <v>126.26363636363635</v>
      </c>
      <c r="N1476" s="66">
        <v>0</v>
      </c>
      <c r="O1476" s="1"/>
    </row>
    <row r="1477" spans="1:15">
      <c r="A1477" t="s">
        <v>11</v>
      </c>
      <c r="B1477" t="s">
        <v>3705</v>
      </c>
      <c r="C1477" t="s">
        <v>8434</v>
      </c>
      <c r="D1477" t="s">
        <v>5006</v>
      </c>
      <c r="E1477" t="s">
        <v>150</v>
      </c>
      <c r="G1477" t="s">
        <v>8416</v>
      </c>
      <c r="H1477" t="s">
        <v>152</v>
      </c>
      <c r="I1477" s="1">
        <v>44927</v>
      </c>
      <c r="K1477" s="66">
        <v>0</v>
      </c>
      <c r="L1477" t="s">
        <v>92</v>
      </c>
      <c r="M1477" s="66">
        <v>155.72727272727272</v>
      </c>
      <c r="N1477" s="66">
        <v>0</v>
      </c>
      <c r="O1477" s="1"/>
    </row>
    <row r="1478" spans="1:15">
      <c r="A1478" t="s">
        <v>11</v>
      </c>
      <c r="B1478" t="s">
        <v>3705</v>
      </c>
      <c r="C1478" t="s">
        <v>8434</v>
      </c>
      <c r="D1478" t="s">
        <v>5006</v>
      </c>
      <c r="E1478" t="s">
        <v>150</v>
      </c>
      <c r="G1478" t="s">
        <v>8416</v>
      </c>
      <c r="H1478" t="s">
        <v>152</v>
      </c>
      <c r="I1478" s="1">
        <v>44927</v>
      </c>
      <c r="K1478" s="66">
        <v>0</v>
      </c>
      <c r="L1478" t="s">
        <v>92</v>
      </c>
      <c r="M1478" s="66">
        <v>117.84545454545454</v>
      </c>
      <c r="N1478" s="66">
        <v>0</v>
      </c>
      <c r="O1478" s="1"/>
    </row>
    <row r="1479" spans="1:15">
      <c r="A1479" t="s">
        <v>11</v>
      </c>
      <c r="B1479" t="s">
        <v>3705</v>
      </c>
      <c r="C1479" t="s">
        <v>8434</v>
      </c>
      <c r="D1479" t="s">
        <v>5006</v>
      </c>
      <c r="E1479" t="s">
        <v>150</v>
      </c>
      <c r="G1479" t="s">
        <v>8416</v>
      </c>
      <c r="H1479" t="s">
        <v>152</v>
      </c>
      <c r="I1479" s="1">
        <v>44927</v>
      </c>
      <c r="K1479" s="66">
        <v>0</v>
      </c>
      <c r="L1479" t="s">
        <v>92</v>
      </c>
      <c r="M1479" s="66">
        <v>631.30909090909097</v>
      </c>
      <c r="N1479" s="66">
        <v>0</v>
      </c>
      <c r="O1479" s="1"/>
    </row>
    <row r="1480" spans="1:15">
      <c r="A1480" t="s">
        <v>11</v>
      </c>
      <c r="B1480" t="s">
        <v>3705</v>
      </c>
      <c r="C1480" t="s">
        <v>8434</v>
      </c>
      <c r="D1480" t="s">
        <v>5006</v>
      </c>
      <c r="E1480" t="s">
        <v>150</v>
      </c>
      <c r="G1480" t="s">
        <v>8416</v>
      </c>
      <c r="H1480" t="s">
        <v>152</v>
      </c>
      <c r="I1480" s="1">
        <v>44927</v>
      </c>
      <c r="K1480" s="66">
        <v>0</v>
      </c>
      <c r="L1480" t="s">
        <v>92</v>
      </c>
      <c r="M1480" s="66">
        <v>169.19090909090909</v>
      </c>
      <c r="N1480" s="66">
        <v>0</v>
      </c>
      <c r="O1480" s="1"/>
    </row>
    <row r="1481" spans="1:15">
      <c r="A1481" t="s">
        <v>11</v>
      </c>
      <c r="B1481" t="s">
        <v>3705</v>
      </c>
      <c r="C1481" t="s">
        <v>8434</v>
      </c>
      <c r="D1481" t="s">
        <v>5006</v>
      </c>
      <c r="E1481" t="s">
        <v>150</v>
      </c>
      <c r="G1481" t="s">
        <v>8416</v>
      </c>
      <c r="H1481" t="s">
        <v>152</v>
      </c>
      <c r="I1481" s="1">
        <v>44927</v>
      </c>
      <c r="K1481" s="66">
        <v>0</v>
      </c>
      <c r="L1481" t="s">
        <v>92</v>
      </c>
      <c r="M1481" s="66">
        <v>63.13636363636364</v>
      </c>
      <c r="N1481" s="66">
        <v>0</v>
      </c>
      <c r="O1481" s="1"/>
    </row>
    <row r="1482" spans="1:15">
      <c r="A1482" t="s">
        <v>11</v>
      </c>
      <c r="B1482" t="s">
        <v>3705</v>
      </c>
      <c r="C1482" t="s">
        <v>8438</v>
      </c>
      <c r="D1482" t="s">
        <v>5006</v>
      </c>
      <c r="E1482" t="s">
        <v>150</v>
      </c>
      <c r="G1482" t="s">
        <v>8416</v>
      </c>
      <c r="H1482" t="s">
        <v>152</v>
      </c>
      <c r="I1482" s="1">
        <v>44927</v>
      </c>
      <c r="K1482" s="66">
        <v>0</v>
      </c>
      <c r="L1482" t="s">
        <v>92</v>
      </c>
      <c r="M1482" s="66">
        <v>4887.545454545455</v>
      </c>
      <c r="N1482" s="66">
        <v>0</v>
      </c>
      <c r="O1482" s="1"/>
    </row>
    <row r="1483" spans="1:15">
      <c r="A1483" t="s">
        <v>11</v>
      </c>
      <c r="B1483" t="s">
        <v>3705</v>
      </c>
      <c r="C1483" t="s">
        <v>8438</v>
      </c>
      <c r="D1483" t="s">
        <v>5006</v>
      </c>
      <c r="E1483" t="s">
        <v>150</v>
      </c>
      <c r="G1483" t="s">
        <v>8416</v>
      </c>
      <c r="H1483" t="s">
        <v>152</v>
      </c>
      <c r="I1483" s="1">
        <v>44927</v>
      </c>
      <c r="K1483" s="66">
        <v>0</v>
      </c>
      <c r="L1483" t="s">
        <v>92</v>
      </c>
      <c r="M1483" s="66">
        <v>91.109090909090909</v>
      </c>
      <c r="N1483" s="66">
        <v>0</v>
      </c>
      <c r="O1483" s="1"/>
    </row>
    <row r="1484" spans="1:15">
      <c r="A1484" t="s">
        <v>11</v>
      </c>
      <c r="B1484" t="s">
        <v>3705</v>
      </c>
      <c r="C1484" t="s">
        <v>8438</v>
      </c>
      <c r="D1484" t="s">
        <v>5006</v>
      </c>
      <c r="E1484" t="s">
        <v>150</v>
      </c>
      <c r="G1484" t="s">
        <v>8416</v>
      </c>
      <c r="H1484" t="s">
        <v>152</v>
      </c>
      <c r="I1484" s="1">
        <v>44927</v>
      </c>
      <c r="K1484" s="66">
        <v>0</v>
      </c>
      <c r="L1484" t="s">
        <v>92</v>
      </c>
      <c r="M1484" s="66">
        <v>1098.9818181818182</v>
      </c>
      <c r="N1484" s="66">
        <v>0</v>
      </c>
      <c r="O1484" s="1"/>
    </row>
    <row r="1485" spans="1:15">
      <c r="A1485" t="s">
        <v>11</v>
      </c>
      <c r="B1485" t="s">
        <v>3705</v>
      </c>
      <c r="C1485" t="s">
        <v>8438</v>
      </c>
      <c r="D1485" t="s">
        <v>5006</v>
      </c>
      <c r="E1485" t="s">
        <v>150</v>
      </c>
      <c r="G1485" t="s">
        <v>8416</v>
      </c>
      <c r="H1485" t="s">
        <v>152</v>
      </c>
      <c r="I1485" s="1">
        <v>44927</v>
      </c>
      <c r="K1485" s="66">
        <v>0</v>
      </c>
      <c r="L1485" t="s">
        <v>92</v>
      </c>
      <c r="M1485" s="66">
        <v>-318.18181818181819</v>
      </c>
      <c r="N1485" s="66">
        <v>0</v>
      </c>
      <c r="O1485" s="1"/>
    </row>
    <row r="1486" spans="1:15">
      <c r="A1486" t="s">
        <v>11</v>
      </c>
      <c r="B1486" t="s">
        <v>3705</v>
      </c>
      <c r="C1486" t="s">
        <v>8438</v>
      </c>
      <c r="D1486" t="s">
        <v>5006</v>
      </c>
      <c r="E1486" t="s">
        <v>150</v>
      </c>
      <c r="G1486" t="s">
        <v>8416</v>
      </c>
      <c r="H1486" t="s">
        <v>152</v>
      </c>
      <c r="I1486" s="1">
        <v>44927</v>
      </c>
      <c r="K1486" s="66">
        <v>0</v>
      </c>
      <c r="L1486" t="s">
        <v>92</v>
      </c>
      <c r="M1486" s="66">
        <v>0</v>
      </c>
      <c r="N1486" s="66">
        <v>0</v>
      </c>
      <c r="O1486" s="1"/>
    </row>
    <row r="1487" spans="1:15">
      <c r="A1487" t="s">
        <v>11</v>
      </c>
      <c r="B1487" t="s">
        <v>3705</v>
      </c>
      <c r="C1487" t="s">
        <v>8438</v>
      </c>
      <c r="D1487" t="s">
        <v>5006</v>
      </c>
      <c r="E1487" t="s">
        <v>150</v>
      </c>
      <c r="G1487" t="s">
        <v>8416</v>
      </c>
      <c r="H1487" t="s">
        <v>152</v>
      </c>
      <c r="I1487" s="1">
        <v>44927</v>
      </c>
      <c r="K1487" s="66">
        <v>0</v>
      </c>
      <c r="L1487" t="s">
        <v>92</v>
      </c>
      <c r="M1487" s="66">
        <v>0</v>
      </c>
      <c r="N1487" s="66">
        <v>0</v>
      </c>
      <c r="O1487" s="1"/>
    </row>
    <row r="1488" spans="1:15">
      <c r="A1488" t="s">
        <v>11</v>
      </c>
      <c r="B1488" t="s">
        <v>3705</v>
      </c>
      <c r="C1488" t="s">
        <v>8434</v>
      </c>
      <c r="D1488" t="s">
        <v>5006</v>
      </c>
      <c r="E1488" t="s">
        <v>150</v>
      </c>
      <c r="G1488" t="s">
        <v>8416</v>
      </c>
      <c r="H1488" t="s">
        <v>152</v>
      </c>
      <c r="I1488" s="1">
        <v>44927</v>
      </c>
      <c r="K1488" s="66">
        <v>0</v>
      </c>
      <c r="L1488" t="s">
        <v>92</v>
      </c>
      <c r="M1488" s="66">
        <v>206.22727272727272</v>
      </c>
      <c r="N1488" s="66">
        <v>0</v>
      </c>
      <c r="O1488" s="1"/>
    </row>
    <row r="1489" spans="1:15">
      <c r="A1489" t="s">
        <v>11</v>
      </c>
      <c r="B1489" t="s">
        <v>3705</v>
      </c>
      <c r="C1489" t="s">
        <v>8434</v>
      </c>
      <c r="D1489" t="s">
        <v>5006</v>
      </c>
      <c r="E1489" t="s">
        <v>150</v>
      </c>
      <c r="G1489" t="s">
        <v>8416</v>
      </c>
      <c r="H1489" t="s">
        <v>152</v>
      </c>
      <c r="I1489" s="1">
        <v>44927</v>
      </c>
      <c r="K1489" s="66">
        <v>0</v>
      </c>
      <c r="L1489" t="s">
        <v>92</v>
      </c>
      <c r="M1489" s="66">
        <v>126.26363636363635</v>
      </c>
      <c r="N1489" s="66">
        <v>0</v>
      </c>
      <c r="O1489" s="1"/>
    </row>
    <row r="1490" spans="1:15">
      <c r="A1490" t="s">
        <v>11</v>
      </c>
      <c r="B1490" t="s">
        <v>3705</v>
      </c>
      <c r="C1490" t="s">
        <v>8434</v>
      </c>
      <c r="D1490" t="s">
        <v>5006</v>
      </c>
      <c r="E1490" t="s">
        <v>150</v>
      </c>
      <c r="G1490" t="s">
        <v>8416</v>
      </c>
      <c r="H1490" t="s">
        <v>152</v>
      </c>
      <c r="I1490" s="1">
        <v>44927</v>
      </c>
      <c r="K1490" s="66">
        <v>0</v>
      </c>
      <c r="L1490" t="s">
        <v>92</v>
      </c>
      <c r="M1490" s="66">
        <v>441.91818181818184</v>
      </c>
      <c r="N1490" s="66">
        <v>0</v>
      </c>
      <c r="O1490" s="1"/>
    </row>
    <row r="1491" spans="1:15">
      <c r="A1491" t="s">
        <v>11</v>
      </c>
      <c r="B1491" t="s">
        <v>3705</v>
      </c>
      <c r="C1491" t="s">
        <v>8434</v>
      </c>
      <c r="D1491" t="s">
        <v>5006</v>
      </c>
      <c r="E1491" t="s">
        <v>150</v>
      </c>
      <c r="G1491" t="s">
        <v>8416</v>
      </c>
      <c r="H1491" t="s">
        <v>152</v>
      </c>
      <c r="I1491" s="1">
        <v>44927</v>
      </c>
      <c r="K1491" s="66">
        <v>0</v>
      </c>
      <c r="L1491" t="s">
        <v>92</v>
      </c>
      <c r="M1491" s="66">
        <v>850.58181818181811</v>
      </c>
      <c r="N1491" s="66">
        <v>0</v>
      </c>
      <c r="O1491" s="1"/>
    </row>
    <row r="1492" spans="1:15">
      <c r="A1492" t="s">
        <v>11</v>
      </c>
      <c r="B1492" t="s">
        <v>3705</v>
      </c>
      <c r="C1492" t="s">
        <v>8434</v>
      </c>
      <c r="D1492" t="s">
        <v>5006</v>
      </c>
      <c r="E1492" t="s">
        <v>150</v>
      </c>
      <c r="G1492" t="s">
        <v>8416</v>
      </c>
      <c r="H1492" t="s">
        <v>152</v>
      </c>
      <c r="I1492" s="1">
        <v>44927</v>
      </c>
      <c r="K1492" s="66">
        <v>0</v>
      </c>
      <c r="L1492" t="s">
        <v>92</v>
      </c>
      <c r="M1492" s="66">
        <v>31.790909090909089</v>
      </c>
      <c r="N1492" s="66">
        <v>0</v>
      </c>
      <c r="O1492" s="1"/>
    </row>
    <row r="1493" spans="1:15">
      <c r="A1493" t="s">
        <v>11</v>
      </c>
      <c r="B1493" t="s">
        <v>3705</v>
      </c>
      <c r="C1493" t="s">
        <v>8434</v>
      </c>
      <c r="D1493" t="s">
        <v>5006</v>
      </c>
      <c r="E1493" t="s">
        <v>150</v>
      </c>
      <c r="G1493" t="s">
        <v>8416</v>
      </c>
      <c r="H1493" t="s">
        <v>152</v>
      </c>
      <c r="I1493" s="1">
        <v>44927</v>
      </c>
      <c r="K1493" s="66">
        <v>0</v>
      </c>
      <c r="L1493" t="s">
        <v>92</v>
      </c>
      <c r="M1493" s="66">
        <v>398.99090909090904</v>
      </c>
      <c r="N1493" s="66">
        <v>0</v>
      </c>
      <c r="O1493" s="1"/>
    </row>
    <row r="1494" spans="1:15">
      <c r="A1494" t="s">
        <v>11</v>
      </c>
      <c r="B1494" t="s">
        <v>3705</v>
      </c>
      <c r="C1494" t="s">
        <v>8434</v>
      </c>
      <c r="D1494" t="s">
        <v>5006</v>
      </c>
      <c r="E1494" t="s">
        <v>150</v>
      </c>
      <c r="G1494" t="s">
        <v>8416</v>
      </c>
      <c r="H1494" t="s">
        <v>152</v>
      </c>
      <c r="I1494" s="1">
        <v>44927</v>
      </c>
      <c r="K1494" s="66">
        <v>0</v>
      </c>
      <c r="L1494" t="s">
        <v>92</v>
      </c>
      <c r="M1494" s="66">
        <v>104.37272727272727</v>
      </c>
      <c r="N1494" s="66">
        <v>0</v>
      </c>
      <c r="O1494" s="1"/>
    </row>
    <row r="1495" spans="1:15">
      <c r="A1495" t="s">
        <v>11</v>
      </c>
      <c r="B1495" t="s">
        <v>3705</v>
      </c>
      <c r="C1495" t="s">
        <v>8434</v>
      </c>
      <c r="D1495" t="s">
        <v>5006</v>
      </c>
      <c r="E1495" t="s">
        <v>150</v>
      </c>
      <c r="G1495" t="s">
        <v>8416</v>
      </c>
      <c r="H1495" t="s">
        <v>152</v>
      </c>
      <c r="I1495" s="1">
        <v>44927</v>
      </c>
      <c r="K1495" s="66">
        <v>0</v>
      </c>
      <c r="L1495" t="s">
        <v>92</v>
      </c>
      <c r="M1495" s="66">
        <v>180.97272727272727</v>
      </c>
      <c r="N1495" s="66">
        <v>0</v>
      </c>
      <c r="O1495" s="1"/>
    </row>
    <row r="1496" spans="1:15">
      <c r="A1496" t="s">
        <v>11</v>
      </c>
      <c r="B1496" t="s">
        <v>3705</v>
      </c>
      <c r="C1496" t="s">
        <v>8434</v>
      </c>
      <c r="D1496" t="s">
        <v>5006</v>
      </c>
      <c r="E1496" t="s">
        <v>150</v>
      </c>
      <c r="G1496" t="s">
        <v>8416</v>
      </c>
      <c r="H1496" t="s">
        <v>152</v>
      </c>
      <c r="I1496" s="1">
        <v>44927</v>
      </c>
      <c r="K1496" s="66">
        <v>0</v>
      </c>
      <c r="L1496" t="s">
        <v>92</v>
      </c>
      <c r="M1496" s="66">
        <v>189.3909090909091</v>
      </c>
      <c r="N1496" s="66">
        <v>0</v>
      </c>
      <c r="O1496" s="1"/>
    </row>
    <row r="1497" spans="1:15">
      <c r="A1497" t="s">
        <v>11</v>
      </c>
      <c r="B1497" t="s">
        <v>3705</v>
      </c>
      <c r="C1497" t="s">
        <v>8434</v>
      </c>
      <c r="D1497" t="s">
        <v>5006</v>
      </c>
      <c r="E1497" t="s">
        <v>150</v>
      </c>
      <c r="G1497" t="s">
        <v>8416</v>
      </c>
      <c r="H1497" t="s">
        <v>152</v>
      </c>
      <c r="I1497" s="1">
        <v>44927</v>
      </c>
      <c r="K1497" s="66">
        <v>0</v>
      </c>
      <c r="L1497" t="s">
        <v>92</v>
      </c>
      <c r="M1497" s="66">
        <v>290.39999999999998</v>
      </c>
      <c r="N1497" s="66">
        <v>0</v>
      </c>
      <c r="O1497" s="1"/>
    </row>
    <row r="1498" spans="1:15">
      <c r="A1498" t="s">
        <v>11</v>
      </c>
      <c r="B1498" t="s">
        <v>3705</v>
      </c>
      <c r="C1498" t="s">
        <v>8434</v>
      </c>
      <c r="D1498" t="s">
        <v>5006</v>
      </c>
      <c r="E1498" t="s">
        <v>150</v>
      </c>
      <c r="G1498" t="s">
        <v>8416</v>
      </c>
      <c r="H1498" t="s">
        <v>152</v>
      </c>
      <c r="I1498" s="1">
        <v>44927</v>
      </c>
      <c r="K1498" s="66">
        <v>0</v>
      </c>
      <c r="L1498" t="s">
        <v>92</v>
      </c>
      <c r="M1498" s="66">
        <v>2066.5</v>
      </c>
      <c r="N1498" s="66">
        <v>0</v>
      </c>
      <c r="O1498" s="1"/>
    </row>
    <row r="1499" spans="1:15">
      <c r="A1499" t="s">
        <v>11</v>
      </c>
      <c r="B1499" t="s">
        <v>3705</v>
      </c>
      <c r="C1499" t="s">
        <v>8434</v>
      </c>
      <c r="D1499" t="s">
        <v>5006</v>
      </c>
      <c r="E1499" t="s">
        <v>150</v>
      </c>
      <c r="G1499" t="s">
        <v>8416</v>
      </c>
      <c r="H1499" t="s">
        <v>152</v>
      </c>
      <c r="I1499" s="1">
        <v>44927</v>
      </c>
      <c r="K1499" s="66">
        <v>0</v>
      </c>
      <c r="L1499" t="s">
        <v>92</v>
      </c>
      <c r="M1499" s="66">
        <v>741.57272727272732</v>
      </c>
      <c r="N1499" s="66">
        <v>0</v>
      </c>
      <c r="O1499" s="1"/>
    </row>
    <row r="1500" spans="1:15">
      <c r="A1500" t="s">
        <v>11</v>
      </c>
      <c r="B1500" t="s">
        <v>3705</v>
      </c>
      <c r="C1500" t="s">
        <v>8434</v>
      </c>
      <c r="D1500" t="s">
        <v>5006</v>
      </c>
      <c r="E1500" t="s">
        <v>150</v>
      </c>
      <c r="G1500" t="s">
        <v>8416</v>
      </c>
      <c r="H1500" t="s">
        <v>152</v>
      </c>
      <c r="I1500" s="1">
        <v>44927</v>
      </c>
      <c r="K1500" s="66">
        <v>0</v>
      </c>
      <c r="L1500" t="s">
        <v>92</v>
      </c>
      <c r="M1500" s="66">
        <v>9.9</v>
      </c>
      <c r="N1500" s="66">
        <v>0</v>
      </c>
      <c r="O1500" s="1"/>
    </row>
    <row r="1501" spans="1:15">
      <c r="A1501" t="s">
        <v>11</v>
      </c>
      <c r="B1501" t="s">
        <v>3705</v>
      </c>
      <c r="C1501" t="s">
        <v>8434</v>
      </c>
      <c r="D1501" t="s">
        <v>5006</v>
      </c>
      <c r="E1501" t="s">
        <v>150</v>
      </c>
      <c r="G1501" t="s">
        <v>8416</v>
      </c>
      <c r="H1501" t="s">
        <v>152</v>
      </c>
      <c r="I1501" s="1">
        <v>44927</v>
      </c>
      <c r="K1501" s="66">
        <v>0</v>
      </c>
      <c r="L1501" t="s">
        <v>92</v>
      </c>
      <c r="M1501" s="66">
        <v>126.00909090909092</v>
      </c>
      <c r="N1501" s="66">
        <v>0</v>
      </c>
      <c r="O1501" s="1"/>
    </row>
    <row r="1502" spans="1:15">
      <c r="A1502" t="s">
        <v>11</v>
      </c>
      <c r="B1502" t="s">
        <v>3705</v>
      </c>
      <c r="C1502" t="s">
        <v>8434</v>
      </c>
      <c r="D1502" t="s">
        <v>5006</v>
      </c>
      <c r="E1502" t="s">
        <v>150</v>
      </c>
      <c r="G1502" t="s">
        <v>8416</v>
      </c>
      <c r="H1502" t="s">
        <v>152</v>
      </c>
      <c r="I1502" s="1">
        <v>44927</v>
      </c>
      <c r="K1502" s="66">
        <v>0</v>
      </c>
      <c r="L1502" t="s">
        <v>92</v>
      </c>
      <c r="M1502" s="66">
        <v>189.3909090909091</v>
      </c>
      <c r="N1502" s="66">
        <v>0</v>
      </c>
      <c r="O1502" s="1"/>
    </row>
    <row r="1503" spans="1:15">
      <c r="A1503" t="s">
        <v>11</v>
      </c>
      <c r="B1503" t="s">
        <v>3705</v>
      </c>
      <c r="C1503" t="s">
        <v>8434</v>
      </c>
      <c r="D1503" t="s">
        <v>5006</v>
      </c>
      <c r="E1503" t="s">
        <v>150</v>
      </c>
      <c r="G1503" t="s">
        <v>8416</v>
      </c>
      <c r="H1503" t="s">
        <v>152</v>
      </c>
      <c r="I1503" s="1">
        <v>44927</v>
      </c>
      <c r="K1503" s="66">
        <v>0</v>
      </c>
      <c r="L1503" t="s">
        <v>92</v>
      </c>
      <c r="M1503" s="66">
        <v>16.2</v>
      </c>
      <c r="N1503" s="66">
        <v>0</v>
      </c>
      <c r="O1503" s="1"/>
    </row>
    <row r="1504" spans="1:15">
      <c r="A1504" t="s">
        <v>11</v>
      </c>
      <c r="B1504" t="s">
        <v>3705</v>
      </c>
      <c r="C1504" t="s">
        <v>8434</v>
      </c>
      <c r="D1504" t="s">
        <v>5006</v>
      </c>
      <c r="E1504" t="s">
        <v>150</v>
      </c>
      <c r="G1504" t="s">
        <v>8416</v>
      </c>
      <c r="H1504" t="s">
        <v>152</v>
      </c>
      <c r="I1504" s="1">
        <v>44927</v>
      </c>
      <c r="K1504" s="66">
        <v>0</v>
      </c>
      <c r="L1504" t="s">
        <v>92</v>
      </c>
      <c r="M1504" s="66">
        <v>290.39999999999998</v>
      </c>
      <c r="N1504" s="66">
        <v>0</v>
      </c>
      <c r="O1504" s="1"/>
    </row>
    <row r="1505" spans="1:15">
      <c r="A1505" t="s">
        <v>11</v>
      </c>
      <c r="B1505" t="s">
        <v>3705</v>
      </c>
      <c r="C1505" t="s">
        <v>8434</v>
      </c>
      <c r="D1505" t="s">
        <v>5006</v>
      </c>
      <c r="E1505" t="s">
        <v>150</v>
      </c>
      <c r="G1505" t="s">
        <v>8416</v>
      </c>
      <c r="H1505" t="s">
        <v>152</v>
      </c>
      <c r="I1505" s="1">
        <v>44927</v>
      </c>
      <c r="K1505" s="66">
        <v>0</v>
      </c>
      <c r="L1505" t="s">
        <v>92</v>
      </c>
      <c r="M1505" s="66">
        <v>1111.1090909090908</v>
      </c>
      <c r="N1505" s="66">
        <v>0</v>
      </c>
      <c r="O1505" s="1"/>
    </row>
    <row r="1506" spans="1:15">
      <c r="A1506" t="s">
        <v>11</v>
      </c>
      <c r="B1506" t="s">
        <v>3705</v>
      </c>
      <c r="C1506" t="s">
        <v>8434</v>
      </c>
      <c r="D1506" t="s">
        <v>5006</v>
      </c>
      <c r="E1506" t="s">
        <v>150</v>
      </c>
      <c r="G1506" t="s">
        <v>8416</v>
      </c>
      <c r="H1506" t="s">
        <v>152</v>
      </c>
      <c r="I1506" s="1">
        <v>44927</v>
      </c>
      <c r="K1506" s="66">
        <v>0</v>
      </c>
      <c r="L1506" t="s">
        <v>92</v>
      </c>
      <c r="M1506" s="66">
        <v>312.85454545454542</v>
      </c>
      <c r="N1506" s="66">
        <v>0</v>
      </c>
      <c r="O1506" s="1"/>
    </row>
    <row r="1507" spans="1:15">
      <c r="A1507" t="s">
        <v>11</v>
      </c>
      <c r="B1507" t="s">
        <v>3705</v>
      </c>
      <c r="C1507" t="s">
        <v>8434</v>
      </c>
      <c r="D1507" t="s">
        <v>5006</v>
      </c>
      <c r="E1507" t="s">
        <v>150</v>
      </c>
      <c r="G1507" t="s">
        <v>8416</v>
      </c>
      <c r="H1507" t="s">
        <v>152</v>
      </c>
      <c r="I1507" s="1">
        <v>44927</v>
      </c>
      <c r="K1507" s="66">
        <v>0</v>
      </c>
      <c r="L1507" t="s">
        <v>92</v>
      </c>
      <c r="M1507" s="66">
        <v>1666.6727272727271</v>
      </c>
      <c r="N1507" s="66">
        <v>0</v>
      </c>
      <c r="O1507" s="1"/>
    </row>
    <row r="1508" spans="1:15">
      <c r="A1508" t="s">
        <v>11</v>
      </c>
      <c r="B1508" t="s">
        <v>3705</v>
      </c>
      <c r="C1508" t="s">
        <v>8434</v>
      </c>
      <c r="D1508" t="s">
        <v>5006</v>
      </c>
      <c r="E1508" t="s">
        <v>150</v>
      </c>
      <c r="G1508" t="s">
        <v>8416</v>
      </c>
      <c r="H1508" t="s">
        <v>152</v>
      </c>
      <c r="I1508" s="1">
        <v>44927</v>
      </c>
      <c r="K1508" s="66">
        <v>0</v>
      </c>
      <c r="L1508" t="s">
        <v>92</v>
      </c>
      <c r="M1508" s="66">
        <v>0.19090909090909089</v>
      </c>
      <c r="N1508" s="66">
        <v>0</v>
      </c>
      <c r="O1508" s="1"/>
    </row>
    <row r="1509" spans="1:15">
      <c r="A1509" t="s">
        <v>11</v>
      </c>
      <c r="B1509" t="s">
        <v>3705</v>
      </c>
      <c r="C1509" t="s">
        <v>8434</v>
      </c>
      <c r="D1509" t="s">
        <v>5006</v>
      </c>
      <c r="E1509" t="s">
        <v>150</v>
      </c>
      <c r="G1509" t="s">
        <v>8416</v>
      </c>
      <c r="H1509" t="s">
        <v>152</v>
      </c>
      <c r="I1509" s="1">
        <v>44927</v>
      </c>
      <c r="K1509" s="66">
        <v>0</v>
      </c>
      <c r="L1509" t="s">
        <v>92</v>
      </c>
      <c r="M1509" s="66">
        <v>87.963636363636368</v>
      </c>
      <c r="N1509" s="66">
        <v>0</v>
      </c>
      <c r="O1509" s="1"/>
    </row>
    <row r="1510" spans="1:15">
      <c r="A1510" t="s">
        <v>11</v>
      </c>
      <c r="B1510" t="s">
        <v>3705</v>
      </c>
      <c r="C1510" t="s">
        <v>8434</v>
      </c>
      <c r="D1510" t="s">
        <v>5006</v>
      </c>
      <c r="E1510" t="s">
        <v>150</v>
      </c>
      <c r="G1510" t="s">
        <v>8416</v>
      </c>
      <c r="H1510" t="s">
        <v>152</v>
      </c>
      <c r="I1510" s="1">
        <v>44927</v>
      </c>
      <c r="K1510" s="66">
        <v>0</v>
      </c>
      <c r="L1510" t="s">
        <v>92</v>
      </c>
      <c r="M1510" s="66">
        <v>31.499999999999996</v>
      </c>
      <c r="N1510" s="66">
        <v>0</v>
      </c>
      <c r="O1510" s="1"/>
    </row>
    <row r="1511" spans="1:15">
      <c r="A1511" t="s">
        <v>11</v>
      </c>
      <c r="B1511" t="s">
        <v>3705</v>
      </c>
      <c r="C1511" t="s">
        <v>8434</v>
      </c>
      <c r="D1511" t="s">
        <v>5006</v>
      </c>
      <c r="E1511" t="s">
        <v>150</v>
      </c>
      <c r="G1511" t="s">
        <v>8416</v>
      </c>
      <c r="H1511" t="s">
        <v>152</v>
      </c>
      <c r="I1511" s="1">
        <v>44927</v>
      </c>
      <c r="K1511" s="66">
        <v>0</v>
      </c>
      <c r="L1511" t="s">
        <v>92</v>
      </c>
      <c r="M1511" s="66">
        <v>59.090909090909086</v>
      </c>
      <c r="N1511" s="66">
        <v>0</v>
      </c>
      <c r="O1511" s="1"/>
    </row>
    <row r="1512" spans="1:15">
      <c r="A1512" t="s">
        <v>11</v>
      </c>
      <c r="B1512" t="s">
        <v>3705</v>
      </c>
      <c r="C1512" t="s">
        <v>8434</v>
      </c>
      <c r="D1512" t="s">
        <v>5006</v>
      </c>
      <c r="E1512" t="s">
        <v>150</v>
      </c>
      <c r="G1512" t="s">
        <v>8416</v>
      </c>
      <c r="H1512" t="s">
        <v>152</v>
      </c>
      <c r="I1512" s="1">
        <v>44927</v>
      </c>
      <c r="K1512" s="66">
        <v>0</v>
      </c>
      <c r="L1512" t="s">
        <v>92</v>
      </c>
      <c r="M1512" s="66">
        <v>39.245454545454542</v>
      </c>
      <c r="N1512" s="66">
        <v>0</v>
      </c>
      <c r="O1512" s="1"/>
    </row>
    <row r="1513" spans="1:15">
      <c r="A1513" t="s">
        <v>11</v>
      </c>
      <c r="B1513" t="s">
        <v>3705</v>
      </c>
      <c r="C1513" t="s">
        <v>8434</v>
      </c>
      <c r="D1513" t="s">
        <v>5006</v>
      </c>
      <c r="E1513" t="s">
        <v>150</v>
      </c>
      <c r="G1513" t="s">
        <v>8416</v>
      </c>
      <c r="H1513" t="s">
        <v>152</v>
      </c>
      <c r="I1513" s="1">
        <v>44927</v>
      </c>
      <c r="K1513" s="66">
        <v>0</v>
      </c>
      <c r="L1513" t="s">
        <v>92</v>
      </c>
      <c r="M1513" s="66">
        <v>1717.7272727272727</v>
      </c>
      <c r="N1513" s="66">
        <v>0</v>
      </c>
      <c r="O1513" s="1"/>
    </row>
    <row r="1514" spans="1:15">
      <c r="A1514" t="s">
        <v>11</v>
      </c>
      <c r="B1514" t="s">
        <v>3705</v>
      </c>
      <c r="C1514" t="s">
        <v>8434</v>
      </c>
      <c r="D1514" t="s">
        <v>5006</v>
      </c>
      <c r="E1514" t="s">
        <v>150</v>
      </c>
      <c r="G1514" t="s">
        <v>8416</v>
      </c>
      <c r="H1514" t="s">
        <v>152</v>
      </c>
      <c r="I1514" s="1">
        <v>44927</v>
      </c>
      <c r="K1514" s="66">
        <v>0</v>
      </c>
      <c r="L1514" t="s">
        <v>92</v>
      </c>
      <c r="M1514" s="66">
        <v>8939.2454545454548</v>
      </c>
      <c r="N1514" s="66">
        <v>0</v>
      </c>
      <c r="O1514" s="1"/>
    </row>
    <row r="1515" spans="1:15">
      <c r="A1515" t="s">
        <v>11</v>
      </c>
      <c r="B1515" t="s">
        <v>3705</v>
      </c>
      <c r="C1515" t="s">
        <v>8434</v>
      </c>
      <c r="D1515" t="s">
        <v>5006</v>
      </c>
      <c r="E1515" t="s">
        <v>150</v>
      </c>
      <c r="G1515" t="s">
        <v>8416</v>
      </c>
      <c r="H1515" t="s">
        <v>152</v>
      </c>
      <c r="I1515" s="1">
        <v>44927</v>
      </c>
      <c r="K1515" s="66">
        <v>0</v>
      </c>
      <c r="L1515" t="s">
        <v>92</v>
      </c>
      <c r="M1515" s="66">
        <v>8332.5181818181827</v>
      </c>
      <c r="N1515" s="66">
        <v>0</v>
      </c>
      <c r="O1515" s="1"/>
    </row>
    <row r="1516" spans="1:15">
      <c r="A1516" t="s">
        <v>11</v>
      </c>
      <c r="B1516" t="s">
        <v>3705</v>
      </c>
      <c r="C1516" t="s">
        <v>8434</v>
      </c>
      <c r="D1516" t="s">
        <v>5006</v>
      </c>
      <c r="E1516" t="s">
        <v>150</v>
      </c>
      <c r="G1516" t="s">
        <v>8416</v>
      </c>
      <c r="H1516" t="s">
        <v>152</v>
      </c>
      <c r="I1516" s="1">
        <v>44927</v>
      </c>
      <c r="K1516" s="66">
        <v>0</v>
      </c>
      <c r="L1516" t="s">
        <v>92</v>
      </c>
      <c r="M1516" s="66">
        <v>127.82727272727274</v>
      </c>
      <c r="N1516" s="66">
        <v>0</v>
      </c>
      <c r="O1516" s="1"/>
    </row>
    <row r="1517" spans="1:15">
      <c r="A1517" t="s">
        <v>11</v>
      </c>
      <c r="B1517" t="s">
        <v>3705</v>
      </c>
      <c r="C1517" t="s">
        <v>8434</v>
      </c>
      <c r="D1517" t="s">
        <v>5006</v>
      </c>
      <c r="E1517" t="s">
        <v>150</v>
      </c>
      <c r="G1517" t="s">
        <v>8416</v>
      </c>
      <c r="H1517" t="s">
        <v>152</v>
      </c>
      <c r="I1517" s="1">
        <v>44958</v>
      </c>
      <c r="K1517" s="66">
        <v>0</v>
      </c>
      <c r="L1517" t="s">
        <v>92</v>
      </c>
      <c r="M1517" s="66">
        <v>15277.780833333331</v>
      </c>
      <c r="N1517" s="66">
        <v>0</v>
      </c>
      <c r="O1517" s="1"/>
    </row>
    <row r="1518" spans="1:15">
      <c r="A1518" t="s">
        <v>11</v>
      </c>
      <c r="B1518" t="s">
        <v>3705</v>
      </c>
      <c r="C1518" t="s">
        <v>8434</v>
      </c>
      <c r="D1518" t="s">
        <v>5006</v>
      </c>
      <c r="E1518" t="s">
        <v>150</v>
      </c>
      <c r="G1518" t="s">
        <v>8416</v>
      </c>
      <c r="H1518" t="s">
        <v>152</v>
      </c>
      <c r="I1518" s="1">
        <v>44958</v>
      </c>
      <c r="K1518" s="66">
        <v>0</v>
      </c>
      <c r="L1518" t="s">
        <v>92</v>
      </c>
      <c r="M1518" s="66">
        <v>318.28500000000003</v>
      </c>
      <c r="N1518" s="66">
        <v>0</v>
      </c>
      <c r="O1518" s="1"/>
    </row>
    <row r="1519" spans="1:15">
      <c r="A1519" t="s">
        <v>11</v>
      </c>
      <c r="B1519" t="s">
        <v>3705</v>
      </c>
      <c r="C1519" t="s">
        <v>8434</v>
      </c>
      <c r="D1519" t="s">
        <v>5006</v>
      </c>
      <c r="E1519" t="s">
        <v>150</v>
      </c>
      <c r="G1519" t="s">
        <v>8416</v>
      </c>
      <c r="H1519" t="s">
        <v>152</v>
      </c>
      <c r="I1519" s="1">
        <v>44958</v>
      </c>
      <c r="K1519" s="66">
        <v>0</v>
      </c>
      <c r="L1519" t="s">
        <v>92</v>
      </c>
      <c r="M1519" s="66">
        <v>144.29249999999999</v>
      </c>
      <c r="N1519" s="66">
        <v>0</v>
      </c>
      <c r="O1519" s="1"/>
    </row>
    <row r="1520" spans="1:15">
      <c r="A1520" t="s">
        <v>11</v>
      </c>
      <c r="B1520" t="s">
        <v>3705</v>
      </c>
      <c r="C1520" t="s">
        <v>8435</v>
      </c>
      <c r="D1520" t="s">
        <v>5006</v>
      </c>
      <c r="E1520" t="s">
        <v>150</v>
      </c>
      <c r="G1520" t="s">
        <v>8416</v>
      </c>
      <c r="H1520" t="s">
        <v>152</v>
      </c>
      <c r="I1520" s="1">
        <v>44958</v>
      </c>
      <c r="K1520" s="66">
        <v>0</v>
      </c>
      <c r="L1520" t="s">
        <v>92</v>
      </c>
      <c r="M1520" s="66">
        <v>20075</v>
      </c>
      <c r="N1520" s="66">
        <v>0</v>
      </c>
      <c r="O1520" s="1"/>
    </row>
    <row r="1521" spans="1:15">
      <c r="A1521" t="s">
        <v>11</v>
      </c>
      <c r="B1521" t="s">
        <v>3705</v>
      </c>
      <c r="C1521" t="s">
        <v>8435</v>
      </c>
      <c r="D1521" t="s">
        <v>5006</v>
      </c>
      <c r="E1521" t="s">
        <v>150</v>
      </c>
      <c r="G1521" t="s">
        <v>8416</v>
      </c>
      <c r="H1521" t="s">
        <v>152</v>
      </c>
      <c r="I1521" s="1">
        <v>44958</v>
      </c>
      <c r="K1521" s="66">
        <v>0</v>
      </c>
      <c r="L1521" t="s">
        <v>92</v>
      </c>
      <c r="M1521" s="66">
        <v>11315.333333333332</v>
      </c>
      <c r="N1521" s="66">
        <v>0</v>
      </c>
      <c r="O1521" s="1"/>
    </row>
    <row r="1522" spans="1:15">
      <c r="A1522" t="s">
        <v>11</v>
      </c>
      <c r="B1522" t="s">
        <v>3705</v>
      </c>
      <c r="C1522" t="s">
        <v>8435</v>
      </c>
      <c r="D1522" t="s">
        <v>5006</v>
      </c>
      <c r="E1522" t="s">
        <v>150</v>
      </c>
      <c r="G1522" t="s">
        <v>8416</v>
      </c>
      <c r="H1522" t="s">
        <v>152</v>
      </c>
      <c r="I1522" s="1">
        <v>44958</v>
      </c>
      <c r="K1522" s="66">
        <v>0</v>
      </c>
      <c r="L1522" t="s">
        <v>92</v>
      </c>
      <c r="M1522" s="66">
        <v>11315.333333333332</v>
      </c>
      <c r="N1522" s="66">
        <v>0</v>
      </c>
      <c r="O1522" s="1"/>
    </row>
    <row r="1523" spans="1:15">
      <c r="A1523" t="s">
        <v>11</v>
      </c>
      <c r="B1523" t="s">
        <v>3705</v>
      </c>
      <c r="C1523" t="s">
        <v>8434</v>
      </c>
      <c r="D1523" t="s">
        <v>5006</v>
      </c>
      <c r="E1523" t="s">
        <v>150</v>
      </c>
      <c r="G1523" t="s">
        <v>8416</v>
      </c>
      <c r="H1523" t="s">
        <v>152</v>
      </c>
      <c r="I1523" s="1">
        <v>44958</v>
      </c>
      <c r="K1523" s="66">
        <v>0</v>
      </c>
      <c r="L1523" t="s">
        <v>92</v>
      </c>
      <c r="M1523" s="66">
        <v>724.42333333333329</v>
      </c>
      <c r="N1523" s="66">
        <v>0</v>
      </c>
      <c r="O1523" s="1"/>
    </row>
    <row r="1524" spans="1:15">
      <c r="A1524" t="s">
        <v>11</v>
      </c>
      <c r="B1524" t="s">
        <v>3705</v>
      </c>
      <c r="C1524" t="s">
        <v>8434</v>
      </c>
      <c r="D1524" t="s">
        <v>5006</v>
      </c>
      <c r="E1524" t="s">
        <v>150</v>
      </c>
      <c r="G1524" t="s">
        <v>8416</v>
      </c>
      <c r="H1524" t="s">
        <v>152</v>
      </c>
      <c r="I1524" s="1">
        <v>44958</v>
      </c>
      <c r="K1524" s="66">
        <v>0</v>
      </c>
      <c r="L1524" t="s">
        <v>92</v>
      </c>
      <c r="M1524" s="66">
        <v>11550</v>
      </c>
      <c r="N1524" s="66">
        <v>0</v>
      </c>
      <c r="O1524" s="1"/>
    </row>
    <row r="1525" spans="1:15">
      <c r="A1525" t="s">
        <v>11</v>
      </c>
      <c r="B1525" t="s">
        <v>3705</v>
      </c>
      <c r="C1525" t="s">
        <v>8434</v>
      </c>
      <c r="D1525" t="s">
        <v>5006</v>
      </c>
      <c r="E1525" t="s">
        <v>150</v>
      </c>
      <c r="G1525" t="s">
        <v>8416</v>
      </c>
      <c r="H1525" t="s">
        <v>152</v>
      </c>
      <c r="I1525" s="1">
        <v>44958</v>
      </c>
      <c r="K1525" s="66">
        <v>0</v>
      </c>
      <c r="L1525" t="s">
        <v>92</v>
      </c>
      <c r="M1525" s="66">
        <v>675.61999999999989</v>
      </c>
      <c r="N1525" s="66">
        <v>0</v>
      </c>
      <c r="O1525" s="1"/>
    </row>
    <row r="1526" spans="1:15">
      <c r="A1526" t="s">
        <v>11</v>
      </c>
      <c r="B1526" t="s">
        <v>3705</v>
      </c>
      <c r="C1526" t="s">
        <v>8439</v>
      </c>
      <c r="D1526" t="s">
        <v>5006</v>
      </c>
      <c r="E1526" t="s">
        <v>150</v>
      </c>
      <c r="G1526" t="s">
        <v>8416</v>
      </c>
      <c r="H1526" t="s">
        <v>152</v>
      </c>
      <c r="I1526" s="1">
        <v>44958</v>
      </c>
      <c r="K1526" s="66">
        <v>0</v>
      </c>
      <c r="L1526" t="s">
        <v>92</v>
      </c>
      <c r="M1526" s="66">
        <v>18.333333333333332</v>
      </c>
      <c r="N1526" s="66">
        <v>0</v>
      </c>
      <c r="O1526" s="1"/>
    </row>
    <row r="1527" spans="1:15">
      <c r="A1527" t="s">
        <v>11</v>
      </c>
      <c r="B1527" t="s">
        <v>3705</v>
      </c>
      <c r="C1527" t="s">
        <v>8437</v>
      </c>
      <c r="D1527" t="s">
        <v>5006</v>
      </c>
      <c r="E1527" t="s">
        <v>150</v>
      </c>
      <c r="G1527" t="s">
        <v>8416</v>
      </c>
      <c r="H1527" t="s">
        <v>152</v>
      </c>
      <c r="I1527" s="1">
        <v>44958</v>
      </c>
      <c r="K1527" s="66">
        <v>0</v>
      </c>
      <c r="L1527" t="s">
        <v>92</v>
      </c>
      <c r="M1527" s="66">
        <v>202.07</v>
      </c>
      <c r="N1527" s="66">
        <v>0</v>
      </c>
      <c r="O1527" s="1"/>
    </row>
    <row r="1528" spans="1:15">
      <c r="A1528" t="s">
        <v>11</v>
      </c>
      <c r="B1528" t="s">
        <v>3705</v>
      </c>
      <c r="C1528" t="s">
        <v>8434</v>
      </c>
      <c r="D1528" t="s">
        <v>5006</v>
      </c>
      <c r="E1528" t="s">
        <v>150</v>
      </c>
      <c r="G1528" t="s">
        <v>8416</v>
      </c>
      <c r="H1528" t="s">
        <v>152</v>
      </c>
      <c r="I1528" s="1">
        <v>44958</v>
      </c>
      <c r="K1528" s="66">
        <v>0</v>
      </c>
      <c r="L1528" t="s">
        <v>92</v>
      </c>
      <c r="M1528" s="66">
        <v>50.93</v>
      </c>
      <c r="N1528" s="66">
        <v>0</v>
      </c>
      <c r="O1528" s="1"/>
    </row>
    <row r="1529" spans="1:15">
      <c r="A1529" t="s">
        <v>11</v>
      </c>
      <c r="B1529" t="s">
        <v>3705</v>
      </c>
      <c r="C1529" t="s">
        <v>8434</v>
      </c>
      <c r="D1529" t="s">
        <v>5006</v>
      </c>
      <c r="E1529" t="s">
        <v>150</v>
      </c>
      <c r="G1529" t="s">
        <v>8416</v>
      </c>
      <c r="H1529" t="s">
        <v>152</v>
      </c>
      <c r="I1529" s="1">
        <v>44958</v>
      </c>
      <c r="K1529" s="66">
        <v>0</v>
      </c>
      <c r="L1529" t="s">
        <v>92</v>
      </c>
      <c r="M1529" s="66">
        <v>50.93</v>
      </c>
      <c r="N1529" s="66">
        <v>0</v>
      </c>
      <c r="O1529" s="1"/>
    </row>
    <row r="1530" spans="1:15">
      <c r="A1530" t="s">
        <v>11</v>
      </c>
      <c r="B1530" t="s">
        <v>3705</v>
      </c>
      <c r="C1530" t="s">
        <v>8434</v>
      </c>
      <c r="D1530" t="s">
        <v>5006</v>
      </c>
      <c r="E1530" t="s">
        <v>150</v>
      </c>
      <c r="G1530" t="s">
        <v>8416</v>
      </c>
      <c r="H1530" t="s">
        <v>152</v>
      </c>
      <c r="I1530" s="1">
        <v>44958</v>
      </c>
      <c r="K1530" s="66">
        <v>0</v>
      </c>
      <c r="L1530" t="s">
        <v>92</v>
      </c>
      <c r="M1530" s="66">
        <v>196.90916666666666</v>
      </c>
      <c r="N1530" s="66">
        <v>0</v>
      </c>
      <c r="O1530" s="1"/>
    </row>
    <row r="1531" spans="1:15">
      <c r="A1531" t="s">
        <v>11</v>
      </c>
      <c r="B1531" t="s">
        <v>3705</v>
      </c>
      <c r="C1531" t="s">
        <v>8434</v>
      </c>
      <c r="D1531" t="s">
        <v>5006</v>
      </c>
      <c r="E1531" t="s">
        <v>150</v>
      </c>
      <c r="G1531" t="s">
        <v>8416</v>
      </c>
      <c r="H1531" t="s">
        <v>152</v>
      </c>
      <c r="I1531" s="1">
        <v>44958</v>
      </c>
      <c r="K1531" s="66">
        <v>0</v>
      </c>
      <c r="L1531" t="s">
        <v>92</v>
      </c>
      <c r="M1531" s="66">
        <v>1290.6666666666665</v>
      </c>
      <c r="N1531" s="66">
        <v>0</v>
      </c>
      <c r="O1531" s="1"/>
    </row>
    <row r="1532" spans="1:15">
      <c r="A1532" t="s">
        <v>11</v>
      </c>
      <c r="B1532" t="s">
        <v>3705</v>
      </c>
      <c r="C1532" t="s">
        <v>8434</v>
      </c>
      <c r="D1532" t="s">
        <v>5006</v>
      </c>
      <c r="E1532" t="s">
        <v>150</v>
      </c>
      <c r="G1532" t="s">
        <v>8416</v>
      </c>
      <c r="H1532" t="s">
        <v>152</v>
      </c>
      <c r="I1532" s="1">
        <v>44958</v>
      </c>
      <c r="K1532" s="66">
        <v>0</v>
      </c>
      <c r="L1532" t="s">
        <v>92</v>
      </c>
      <c r="M1532" s="66">
        <v>1774.3183333333332</v>
      </c>
      <c r="N1532" s="66">
        <v>0</v>
      </c>
      <c r="O1532" s="1"/>
    </row>
    <row r="1533" spans="1:15">
      <c r="A1533" t="s">
        <v>11</v>
      </c>
      <c r="B1533" t="s">
        <v>3705</v>
      </c>
      <c r="C1533" t="s">
        <v>8434</v>
      </c>
      <c r="D1533" t="s">
        <v>5006</v>
      </c>
      <c r="E1533" t="s">
        <v>150</v>
      </c>
      <c r="G1533" t="s">
        <v>8416</v>
      </c>
      <c r="H1533" t="s">
        <v>152</v>
      </c>
      <c r="I1533" s="1">
        <v>44958</v>
      </c>
      <c r="K1533" s="66">
        <v>0</v>
      </c>
      <c r="L1533" t="s">
        <v>92</v>
      </c>
      <c r="M1533" s="66">
        <v>2158.438333333333</v>
      </c>
      <c r="N1533" s="66">
        <v>0</v>
      </c>
      <c r="O1533" s="1"/>
    </row>
    <row r="1534" spans="1:15">
      <c r="A1534" t="s">
        <v>11</v>
      </c>
      <c r="B1534" t="s">
        <v>3705</v>
      </c>
      <c r="C1534" t="s">
        <v>8434</v>
      </c>
      <c r="D1534" t="s">
        <v>5006</v>
      </c>
      <c r="E1534" t="s">
        <v>150</v>
      </c>
      <c r="G1534" t="s">
        <v>8416</v>
      </c>
      <c r="H1534" t="s">
        <v>152</v>
      </c>
      <c r="I1534" s="1">
        <v>44958</v>
      </c>
      <c r="K1534" s="66">
        <v>0</v>
      </c>
      <c r="L1534" t="s">
        <v>92</v>
      </c>
      <c r="M1534" s="66">
        <v>28.544999999999998</v>
      </c>
      <c r="N1534" s="66">
        <v>0</v>
      </c>
      <c r="O1534" s="1"/>
    </row>
    <row r="1535" spans="1:15">
      <c r="A1535" t="s">
        <v>11</v>
      </c>
      <c r="B1535" t="s">
        <v>3705</v>
      </c>
      <c r="C1535" t="s">
        <v>8435</v>
      </c>
      <c r="D1535" t="s">
        <v>5006</v>
      </c>
      <c r="E1535" t="s">
        <v>150</v>
      </c>
      <c r="G1535" t="s">
        <v>8416</v>
      </c>
      <c r="H1535" t="s">
        <v>152</v>
      </c>
      <c r="I1535" s="1">
        <v>44986</v>
      </c>
      <c r="K1535" s="66">
        <v>0</v>
      </c>
      <c r="L1535" t="s">
        <v>92</v>
      </c>
      <c r="M1535" s="66">
        <v>21393.166666666664</v>
      </c>
      <c r="N1535" s="66">
        <v>0</v>
      </c>
      <c r="O1535" s="1"/>
    </row>
    <row r="1536" spans="1:15">
      <c r="A1536" t="s">
        <v>11</v>
      </c>
      <c r="B1536" t="s">
        <v>3705</v>
      </c>
      <c r="C1536" t="s">
        <v>8435</v>
      </c>
      <c r="D1536" t="s">
        <v>5006</v>
      </c>
      <c r="E1536" t="s">
        <v>150</v>
      </c>
      <c r="G1536" t="s">
        <v>8416</v>
      </c>
      <c r="H1536" t="s">
        <v>152</v>
      </c>
      <c r="I1536" s="1">
        <v>44986</v>
      </c>
      <c r="K1536" s="66">
        <v>0</v>
      </c>
      <c r="L1536" t="s">
        <v>92</v>
      </c>
      <c r="M1536" s="66">
        <v>20354.583333333332</v>
      </c>
      <c r="N1536" s="66">
        <v>0</v>
      </c>
      <c r="O1536" s="1"/>
    </row>
    <row r="1537" spans="1:15">
      <c r="A1537" t="s">
        <v>11</v>
      </c>
      <c r="B1537" t="s">
        <v>3705</v>
      </c>
      <c r="C1537" t="s">
        <v>8435</v>
      </c>
      <c r="D1537" t="s">
        <v>5006</v>
      </c>
      <c r="E1537" t="s">
        <v>150</v>
      </c>
      <c r="G1537" t="s">
        <v>8416</v>
      </c>
      <c r="H1537" t="s">
        <v>152</v>
      </c>
      <c r="I1537" s="1">
        <v>44986</v>
      </c>
      <c r="K1537" s="66">
        <v>0</v>
      </c>
      <c r="L1537" t="s">
        <v>92</v>
      </c>
      <c r="M1537" s="66">
        <v>17062.833333333332</v>
      </c>
      <c r="N1537" s="66">
        <v>0</v>
      </c>
      <c r="O1537" s="1"/>
    </row>
    <row r="1538" spans="1:15">
      <c r="A1538" t="s">
        <v>11</v>
      </c>
      <c r="B1538" t="s">
        <v>3705</v>
      </c>
      <c r="C1538" t="s">
        <v>8435</v>
      </c>
      <c r="D1538" t="s">
        <v>5006</v>
      </c>
      <c r="E1538" t="s">
        <v>150</v>
      </c>
      <c r="G1538" t="s">
        <v>8416</v>
      </c>
      <c r="H1538" t="s">
        <v>152</v>
      </c>
      <c r="I1538" s="1">
        <v>44986</v>
      </c>
      <c r="K1538" s="66">
        <v>0</v>
      </c>
      <c r="L1538" t="s">
        <v>92</v>
      </c>
      <c r="M1538" s="66">
        <v>8661.5833333333321</v>
      </c>
      <c r="N1538" s="66">
        <v>0</v>
      </c>
      <c r="O1538" s="1"/>
    </row>
    <row r="1539" spans="1:15">
      <c r="A1539" t="s">
        <v>11</v>
      </c>
      <c r="B1539" t="s">
        <v>3705</v>
      </c>
      <c r="C1539" t="s">
        <v>8435</v>
      </c>
      <c r="D1539" t="s">
        <v>5006</v>
      </c>
      <c r="E1539" t="s">
        <v>150</v>
      </c>
      <c r="G1539" t="s">
        <v>8416</v>
      </c>
      <c r="H1539" t="s">
        <v>152</v>
      </c>
      <c r="I1539" s="1">
        <v>44986</v>
      </c>
      <c r="K1539" s="66">
        <v>0</v>
      </c>
      <c r="L1539" t="s">
        <v>92</v>
      </c>
      <c r="M1539" s="66">
        <v>4763.9166666666661</v>
      </c>
      <c r="N1539" s="66">
        <v>0</v>
      </c>
      <c r="O1539" s="1"/>
    </row>
    <row r="1540" spans="1:15">
      <c r="A1540" t="s">
        <v>11</v>
      </c>
      <c r="B1540" t="s">
        <v>3705</v>
      </c>
      <c r="C1540" t="s">
        <v>8435</v>
      </c>
      <c r="D1540" t="s">
        <v>5006</v>
      </c>
      <c r="E1540" t="s">
        <v>150</v>
      </c>
      <c r="G1540" t="s">
        <v>8416</v>
      </c>
      <c r="H1540" t="s">
        <v>152</v>
      </c>
      <c r="I1540" s="1">
        <v>44986</v>
      </c>
      <c r="K1540" s="66">
        <v>0</v>
      </c>
      <c r="L1540" t="s">
        <v>92</v>
      </c>
      <c r="M1540" s="66">
        <v>25985.666666666664</v>
      </c>
      <c r="N1540" s="66">
        <v>0</v>
      </c>
      <c r="O1540" s="1"/>
    </row>
    <row r="1541" spans="1:15">
      <c r="A1541" t="s">
        <v>11</v>
      </c>
      <c r="B1541" t="s">
        <v>3705</v>
      </c>
      <c r="C1541" t="s">
        <v>8434</v>
      </c>
      <c r="D1541" t="s">
        <v>5006</v>
      </c>
      <c r="E1541" t="s">
        <v>150</v>
      </c>
      <c r="G1541" t="s">
        <v>8416</v>
      </c>
      <c r="H1541" t="s">
        <v>152</v>
      </c>
      <c r="I1541" s="1">
        <v>44986</v>
      </c>
      <c r="K1541" s="66">
        <v>0</v>
      </c>
      <c r="L1541" t="s">
        <v>92</v>
      </c>
      <c r="M1541" s="66">
        <v>17569.447499999998</v>
      </c>
      <c r="N1541" s="66">
        <v>0</v>
      </c>
      <c r="O1541" s="1"/>
    </row>
    <row r="1542" spans="1:15">
      <c r="A1542" t="s">
        <v>11</v>
      </c>
      <c r="B1542" t="s">
        <v>3705</v>
      </c>
      <c r="C1542" t="s">
        <v>8434</v>
      </c>
      <c r="D1542" t="s">
        <v>5006</v>
      </c>
      <c r="E1542" t="s">
        <v>150</v>
      </c>
      <c r="G1542" t="s">
        <v>8416</v>
      </c>
      <c r="H1542" t="s">
        <v>152</v>
      </c>
      <c r="I1542" s="1">
        <v>44986</v>
      </c>
      <c r="K1542" s="66">
        <v>0</v>
      </c>
      <c r="L1542" t="s">
        <v>92</v>
      </c>
      <c r="M1542" s="66">
        <v>9597.5</v>
      </c>
      <c r="N1542" s="66">
        <v>0</v>
      </c>
      <c r="O1542" s="1"/>
    </row>
    <row r="1543" spans="1:15">
      <c r="A1543" t="s">
        <v>11</v>
      </c>
      <c r="B1543" t="s">
        <v>3705</v>
      </c>
      <c r="C1543" t="s">
        <v>8434</v>
      </c>
      <c r="D1543" t="s">
        <v>5006</v>
      </c>
      <c r="E1543" t="s">
        <v>150</v>
      </c>
      <c r="G1543" t="s">
        <v>8416</v>
      </c>
      <c r="H1543" t="s">
        <v>152</v>
      </c>
      <c r="I1543" s="1">
        <v>44986</v>
      </c>
      <c r="K1543" s="66">
        <v>0</v>
      </c>
      <c r="L1543" t="s">
        <v>92</v>
      </c>
      <c r="M1543" s="66">
        <v>4243.8275000000003</v>
      </c>
      <c r="N1543" s="66">
        <v>0</v>
      </c>
      <c r="O1543" s="1"/>
    </row>
    <row r="1544" spans="1:15">
      <c r="A1544" t="s">
        <v>11</v>
      </c>
      <c r="B1544" t="s">
        <v>3705</v>
      </c>
      <c r="C1544" t="s">
        <v>8435</v>
      </c>
      <c r="D1544" t="s">
        <v>5006</v>
      </c>
      <c r="E1544" t="s">
        <v>150</v>
      </c>
      <c r="G1544" t="s">
        <v>8416</v>
      </c>
      <c r="H1544" t="s">
        <v>152</v>
      </c>
      <c r="I1544" s="1">
        <v>44986</v>
      </c>
      <c r="K1544" s="66">
        <v>0</v>
      </c>
      <c r="L1544" t="s">
        <v>92</v>
      </c>
      <c r="M1544" s="66">
        <v>29965.136666666665</v>
      </c>
      <c r="N1544" s="66">
        <v>0</v>
      </c>
      <c r="O1544" s="1"/>
    </row>
    <row r="1545" spans="1:15">
      <c r="A1545" t="s">
        <v>11</v>
      </c>
      <c r="B1545" t="s">
        <v>3705</v>
      </c>
      <c r="C1545" t="s">
        <v>8435</v>
      </c>
      <c r="D1545" t="s">
        <v>5006</v>
      </c>
      <c r="E1545" t="s">
        <v>150</v>
      </c>
      <c r="G1545" t="s">
        <v>8416</v>
      </c>
      <c r="H1545" t="s">
        <v>152</v>
      </c>
      <c r="I1545" s="1">
        <v>44986</v>
      </c>
      <c r="K1545" s="66">
        <v>0</v>
      </c>
      <c r="L1545" t="s">
        <v>92</v>
      </c>
      <c r="M1545" s="66">
        <v>2929.813333333333</v>
      </c>
      <c r="N1545" s="66">
        <v>0</v>
      </c>
      <c r="O1545" s="1"/>
    </row>
    <row r="1546" spans="1:15">
      <c r="A1546" t="s">
        <v>11</v>
      </c>
      <c r="B1546" t="s">
        <v>3705</v>
      </c>
      <c r="C1546" t="s">
        <v>8434</v>
      </c>
      <c r="D1546" t="s">
        <v>5006</v>
      </c>
      <c r="E1546" t="s">
        <v>150</v>
      </c>
      <c r="G1546" t="s">
        <v>8416</v>
      </c>
      <c r="H1546" t="s">
        <v>152</v>
      </c>
      <c r="I1546" s="1">
        <v>44986</v>
      </c>
      <c r="K1546" s="66">
        <v>0</v>
      </c>
      <c r="L1546" t="s">
        <v>92</v>
      </c>
      <c r="M1546" s="66">
        <v>490.11416666666662</v>
      </c>
      <c r="N1546" s="66">
        <v>0</v>
      </c>
      <c r="O1546" s="1"/>
    </row>
    <row r="1547" spans="1:15">
      <c r="A1547" t="s">
        <v>11</v>
      </c>
      <c r="B1547" t="s">
        <v>3705</v>
      </c>
      <c r="C1547" t="s">
        <v>8434</v>
      </c>
      <c r="D1547" t="s">
        <v>5006</v>
      </c>
      <c r="E1547" t="s">
        <v>150</v>
      </c>
      <c r="G1547" t="s">
        <v>8416</v>
      </c>
      <c r="H1547" t="s">
        <v>152</v>
      </c>
      <c r="I1547" s="1">
        <v>44986</v>
      </c>
      <c r="K1547" s="66">
        <v>0</v>
      </c>
      <c r="L1547" t="s">
        <v>92</v>
      </c>
      <c r="M1547" s="66">
        <v>8387.5</v>
      </c>
      <c r="N1547" s="66">
        <v>0</v>
      </c>
      <c r="O1547" s="1"/>
    </row>
    <row r="1548" spans="1:15">
      <c r="A1548" t="s">
        <v>11</v>
      </c>
      <c r="B1548" t="s">
        <v>3705</v>
      </c>
      <c r="C1548" t="s">
        <v>8434</v>
      </c>
      <c r="D1548" t="s">
        <v>5006</v>
      </c>
      <c r="E1548" t="s">
        <v>150</v>
      </c>
      <c r="G1548" t="s">
        <v>8416</v>
      </c>
      <c r="H1548" t="s">
        <v>152</v>
      </c>
      <c r="I1548" s="1">
        <v>44986</v>
      </c>
      <c r="K1548" s="66">
        <v>0</v>
      </c>
      <c r="L1548" t="s">
        <v>92</v>
      </c>
      <c r="M1548" s="66">
        <v>59.409166666666664</v>
      </c>
      <c r="N1548" s="66">
        <v>0</v>
      </c>
      <c r="O1548" s="1"/>
    </row>
    <row r="1549" spans="1:15">
      <c r="A1549" t="s">
        <v>11</v>
      </c>
      <c r="B1549" t="s">
        <v>3705</v>
      </c>
      <c r="C1549" t="s">
        <v>8434</v>
      </c>
      <c r="D1549" t="s">
        <v>5006</v>
      </c>
      <c r="E1549" t="s">
        <v>150</v>
      </c>
      <c r="G1549" t="s">
        <v>8416</v>
      </c>
      <c r="H1549" t="s">
        <v>152</v>
      </c>
      <c r="I1549" s="1">
        <v>44986</v>
      </c>
      <c r="K1549" s="66">
        <v>0</v>
      </c>
      <c r="L1549" t="s">
        <v>92</v>
      </c>
      <c r="M1549" s="66">
        <v>186.96333333333334</v>
      </c>
      <c r="N1549" s="66">
        <v>0</v>
      </c>
      <c r="O1549" s="1"/>
    </row>
    <row r="1550" spans="1:15">
      <c r="A1550" t="s">
        <v>11</v>
      </c>
      <c r="B1550" t="s">
        <v>3705</v>
      </c>
      <c r="C1550" t="s">
        <v>8434</v>
      </c>
      <c r="D1550" t="s">
        <v>5006</v>
      </c>
      <c r="E1550" t="s">
        <v>150</v>
      </c>
      <c r="G1550" t="s">
        <v>8416</v>
      </c>
      <c r="H1550" t="s">
        <v>152</v>
      </c>
      <c r="I1550" s="1">
        <v>44986</v>
      </c>
      <c r="K1550" s="66">
        <v>0</v>
      </c>
      <c r="L1550" t="s">
        <v>92</v>
      </c>
      <c r="M1550" s="66">
        <v>778.32333333333338</v>
      </c>
      <c r="N1550" s="66">
        <v>0</v>
      </c>
      <c r="O1550" s="1"/>
    </row>
    <row r="1551" spans="1:15">
      <c r="A1551" t="s">
        <v>11</v>
      </c>
      <c r="B1551" t="s">
        <v>3705</v>
      </c>
      <c r="C1551" t="s">
        <v>8434</v>
      </c>
      <c r="D1551" t="s">
        <v>5006</v>
      </c>
      <c r="E1551" t="s">
        <v>150</v>
      </c>
      <c r="G1551" t="s">
        <v>8416</v>
      </c>
      <c r="H1551" t="s">
        <v>152</v>
      </c>
      <c r="I1551" s="1">
        <v>44986</v>
      </c>
      <c r="K1551" s="66">
        <v>0</v>
      </c>
      <c r="L1551" t="s">
        <v>92</v>
      </c>
      <c r="M1551" s="66">
        <v>194.36999999999998</v>
      </c>
      <c r="N1551" s="66">
        <v>0</v>
      </c>
      <c r="O1551" s="1"/>
    </row>
    <row r="1552" spans="1:15">
      <c r="A1552" t="s">
        <v>11</v>
      </c>
      <c r="B1552" t="s">
        <v>3705</v>
      </c>
      <c r="C1552" t="s">
        <v>8434</v>
      </c>
      <c r="D1552" t="s">
        <v>5006</v>
      </c>
      <c r="E1552" t="s">
        <v>150</v>
      </c>
      <c r="G1552" t="s">
        <v>8416</v>
      </c>
      <c r="H1552" t="s">
        <v>152</v>
      </c>
      <c r="I1552" s="1">
        <v>44986</v>
      </c>
      <c r="K1552" s="66">
        <v>0</v>
      </c>
      <c r="L1552" t="s">
        <v>92</v>
      </c>
      <c r="M1552" s="66">
        <v>59.409166666666664</v>
      </c>
      <c r="N1552" s="66">
        <v>0</v>
      </c>
      <c r="O1552" s="1"/>
    </row>
    <row r="1553" spans="1:15">
      <c r="A1553" t="s">
        <v>11</v>
      </c>
      <c r="B1553" t="s">
        <v>3705</v>
      </c>
      <c r="C1553" t="s">
        <v>8435</v>
      </c>
      <c r="D1553" t="s">
        <v>5006</v>
      </c>
      <c r="E1553" t="s">
        <v>150</v>
      </c>
      <c r="G1553" t="s">
        <v>8416</v>
      </c>
      <c r="H1553" t="s">
        <v>152</v>
      </c>
      <c r="I1553" s="1">
        <v>44986</v>
      </c>
      <c r="K1553" s="66">
        <v>0</v>
      </c>
      <c r="L1553" t="s">
        <v>92</v>
      </c>
      <c r="M1553" s="66">
        <v>15826.240833333333</v>
      </c>
      <c r="N1553" s="66">
        <v>0</v>
      </c>
      <c r="O1553" s="1"/>
    </row>
    <row r="1554" spans="1:15">
      <c r="A1554" t="s">
        <v>11</v>
      </c>
      <c r="B1554" t="s">
        <v>3705</v>
      </c>
      <c r="C1554" t="s">
        <v>8434</v>
      </c>
      <c r="D1554" t="s">
        <v>5006</v>
      </c>
      <c r="E1554" t="s">
        <v>150</v>
      </c>
      <c r="G1554" t="s">
        <v>8416</v>
      </c>
      <c r="H1554" t="s">
        <v>152</v>
      </c>
      <c r="I1554" s="1">
        <v>44986</v>
      </c>
      <c r="K1554" s="66">
        <v>0</v>
      </c>
      <c r="L1554" t="s">
        <v>92</v>
      </c>
      <c r="M1554" s="66">
        <v>322.5291666666667</v>
      </c>
      <c r="N1554" s="66">
        <v>0</v>
      </c>
      <c r="O1554" s="1"/>
    </row>
    <row r="1555" spans="1:15">
      <c r="A1555" t="s">
        <v>11</v>
      </c>
      <c r="B1555" t="s">
        <v>3705</v>
      </c>
      <c r="C1555" t="s">
        <v>8434</v>
      </c>
      <c r="D1555" t="s">
        <v>5006</v>
      </c>
      <c r="E1555" t="s">
        <v>150</v>
      </c>
      <c r="G1555" t="s">
        <v>8416</v>
      </c>
      <c r="H1555" t="s">
        <v>152</v>
      </c>
      <c r="I1555" s="1">
        <v>44986</v>
      </c>
      <c r="K1555" s="66">
        <v>0</v>
      </c>
      <c r="L1555" t="s">
        <v>92</v>
      </c>
      <c r="M1555" s="66">
        <v>-4999.4816666666657</v>
      </c>
      <c r="N1555" s="66">
        <v>0</v>
      </c>
      <c r="O1555" s="1"/>
    </row>
    <row r="1556" spans="1:15">
      <c r="A1556" t="s">
        <v>11</v>
      </c>
      <c r="B1556" t="s">
        <v>3705</v>
      </c>
      <c r="C1556" t="s">
        <v>8434</v>
      </c>
      <c r="D1556" t="s">
        <v>5006</v>
      </c>
      <c r="E1556" t="s">
        <v>150</v>
      </c>
      <c r="G1556" t="s">
        <v>8416</v>
      </c>
      <c r="H1556" t="s">
        <v>152</v>
      </c>
      <c r="I1556" s="1">
        <v>44986</v>
      </c>
      <c r="K1556" s="66">
        <v>0</v>
      </c>
      <c r="L1556" t="s">
        <v>92</v>
      </c>
      <c r="M1556" s="66">
        <v>117.08583333333333</v>
      </c>
      <c r="N1556" s="66">
        <v>0</v>
      </c>
      <c r="O1556" s="1"/>
    </row>
    <row r="1557" spans="1:15">
      <c r="A1557" t="s">
        <v>11</v>
      </c>
      <c r="B1557" t="s">
        <v>3705</v>
      </c>
      <c r="C1557" t="s">
        <v>8434</v>
      </c>
      <c r="D1557" t="s">
        <v>5006</v>
      </c>
      <c r="E1557" t="s">
        <v>150</v>
      </c>
      <c r="G1557" t="s">
        <v>8416</v>
      </c>
      <c r="H1557" t="s">
        <v>152</v>
      </c>
      <c r="I1557" s="1">
        <v>44986</v>
      </c>
      <c r="K1557" s="66">
        <v>0</v>
      </c>
      <c r="L1557" t="s">
        <v>92</v>
      </c>
      <c r="M1557" s="66">
        <v>822.25</v>
      </c>
      <c r="N1557" s="66">
        <v>0</v>
      </c>
      <c r="O1557" s="1"/>
    </row>
    <row r="1558" spans="1:15">
      <c r="A1558" t="s">
        <v>11</v>
      </c>
      <c r="B1558" t="s">
        <v>3705</v>
      </c>
      <c r="C1558" t="s">
        <v>8434</v>
      </c>
      <c r="D1558" t="s">
        <v>5006</v>
      </c>
      <c r="E1558" t="s">
        <v>150</v>
      </c>
      <c r="G1558" t="s">
        <v>8416</v>
      </c>
      <c r="H1558" t="s">
        <v>152</v>
      </c>
      <c r="I1558" s="1">
        <v>44986</v>
      </c>
      <c r="K1558" s="66">
        <v>0</v>
      </c>
      <c r="L1558" t="s">
        <v>92</v>
      </c>
      <c r="M1558" s="66">
        <v>2237.2533333333331</v>
      </c>
      <c r="N1558" s="66">
        <v>0</v>
      </c>
      <c r="O1558" s="1"/>
    </row>
    <row r="1559" spans="1:15">
      <c r="A1559" t="s">
        <v>11</v>
      </c>
      <c r="B1559" t="s">
        <v>3705</v>
      </c>
      <c r="C1559" t="s">
        <v>8434</v>
      </c>
      <c r="D1559" t="s">
        <v>5006</v>
      </c>
      <c r="E1559" t="s">
        <v>150</v>
      </c>
      <c r="G1559" t="s">
        <v>8416</v>
      </c>
      <c r="H1559" t="s">
        <v>152</v>
      </c>
      <c r="I1559" s="1">
        <v>44986</v>
      </c>
      <c r="K1559" s="66">
        <v>0</v>
      </c>
      <c r="L1559" t="s">
        <v>92</v>
      </c>
      <c r="M1559" s="66">
        <v>5106.2824999999993</v>
      </c>
      <c r="N1559" s="66">
        <v>0</v>
      </c>
      <c r="O1559" s="1"/>
    </row>
    <row r="1560" spans="1:15">
      <c r="A1560" t="s">
        <v>11</v>
      </c>
      <c r="B1560" t="s">
        <v>3705</v>
      </c>
      <c r="C1560" t="s">
        <v>8434</v>
      </c>
      <c r="D1560" t="s">
        <v>5006</v>
      </c>
      <c r="E1560" t="s">
        <v>150</v>
      </c>
      <c r="G1560" t="s">
        <v>8416</v>
      </c>
      <c r="H1560" t="s">
        <v>152</v>
      </c>
      <c r="I1560" s="1">
        <v>44986</v>
      </c>
      <c r="K1560" s="66">
        <v>0</v>
      </c>
      <c r="L1560" t="s">
        <v>92</v>
      </c>
      <c r="M1560" s="66">
        <v>82.261666666666656</v>
      </c>
      <c r="N1560" s="66">
        <v>0</v>
      </c>
      <c r="O1560" s="1"/>
    </row>
    <row r="1561" spans="1:15">
      <c r="A1561" t="s">
        <v>11</v>
      </c>
      <c r="B1561" t="s">
        <v>3705</v>
      </c>
      <c r="C1561" t="s">
        <v>8434</v>
      </c>
      <c r="D1561" t="s">
        <v>5006</v>
      </c>
      <c r="E1561" t="s">
        <v>150</v>
      </c>
      <c r="G1561" t="s">
        <v>8416</v>
      </c>
      <c r="H1561" t="s">
        <v>152</v>
      </c>
      <c r="I1561" s="1">
        <v>45017</v>
      </c>
      <c r="K1561" s="66">
        <v>0</v>
      </c>
      <c r="L1561" t="s">
        <v>92</v>
      </c>
      <c r="M1561" s="66">
        <v>18757.713333333333</v>
      </c>
      <c r="N1561" s="66">
        <v>0</v>
      </c>
      <c r="O1561" s="1"/>
    </row>
    <row r="1562" spans="1:15">
      <c r="A1562" t="s">
        <v>11</v>
      </c>
      <c r="B1562" t="s">
        <v>3705</v>
      </c>
      <c r="C1562" t="s">
        <v>8434</v>
      </c>
      <c r="D1562" t="s">
        <v>5006</v>
      </c>
      <c r="E1562" t="s">
        <v>150</v>
      </c>
      <c r="G1562" t="s">
        <v>8416</v>
      </c>
      <c r="H1562" t="s">
        <v>152</v>
      </c>
      <c r="I1562" s="1">
        <v>45017</v>
      </c>
      <c r="K1562" s="66">
        <v>0</v>
      </c>
      <c r="L1562" t="s">
        <v>92</v>
      </c>
      <c r="M1562" s="66">
        <v>3375.0016666666666</v>
      </c>
      <c r="N1562" s="66">
        <v>0</v>
      </c>
      <c r="O1562" s="1"/>
    </row>
    <row r="1563" spans="1:15">
      <c r="A1563" t="s">
        <v>11</v>
      </c>
      <c r="B1563" t="s">
        <v>3705</v>
      </c>
      <c r="C1563" t="s">
        <v>8434</v>
      </c>
      <c r="D1563" t="s">
        <v>5006</v>
      </c>
      <c r="E1563" t="s">
        <v>150</v>
      </c>
      <c r="G1563" t="s">
        <v>8416</v>
      </c>
      <c r="H1563" t="s">
        <v>152</v>
      </c>
      <c r="I1563" s="1">
        <v>45017</v>
      </c>
      <c r="K1563" s="66">
        <v>0</v>
      </c>
      <c r="L1563" t="s">
        <v>92</v>
      </c>
      <c r="M1563" s="66">
        <v>10092.5</v>
      </c>
      <c r="N1563" s="66">
        <v>0</v>
      </c>
      <c r="O1563" s="1"/>
    </row>
    <row r="1564" spans="1:15">
      <c r="A1564" t="s">
        <v>11</v>
      </c>
      <c r="B1564" t="s">
        <v>3705</v>
      </c>
      <c r="C1564" t="s">
        <v>8434</v>
      </c>
      <c r="D1564" t="s">
        <v>5006</v>
      </c>
      <c r="E1564" t="s">
        <v>150</v>
      </c>
      <c r="G1564" t="s">
        <v>8416</v>
      </c>
      <c r="H1564" t="s">
        <v>152</v>
      </c>
      <c r="I1564" s="1">
        <v>45017</v>
      </c>
      <c r="K1564" s="66">
        <v>0</v>
      </c>
      <c r="L1564" t="s">
        <v>92</v>
      </c>
      <c r="M1564" s="66">
        <v>418.44</v>
      </c>
      <c r="N1564" s="66">
        <v>0</v>
      </c>
      <c r="O1564" s="1"/>
    </row>
    <row r="1565" spans="1:15">
      <c r="A1565" t="s">
        <v>11</v>
      </c>
      <c r="B1565" t="s">
        <v>3705</v>
      </c>
      <c r="C1565" t="s">
        <v>8435</v>
      </c>
      <c r="D1565" t="s">
        <v>5006</v>
      </c>
      <c r="E1565" t="s">
        <v>150</v>
      </c>
      <c r="G1565" t="s">
        <v>8416</v>
      </c>
      <c r="H1565" t="s">
        <v>152</v>
      </c>
      <c r="I1565" s="1">
        <v>45017</v>
      </c>
      <c r="K1565" s="66">
        <v>0</v>
      </c>
      <c r="L1565" t="s">
        <v>92</v>
      </c>
      <c r="M1565" s="66">
        <v>916.66666666666663</v>
      </c>
      <c r="N1565" s="66">
        <v>0</v>
      </c>
      <c r="O1565" s="1"/>
    </row>
    <row r="1566" spans="1:15">
      <c r="A1566" t="s">
        <v>11</v>
      </c>
      <c r="B1566" t="s">
        <v>3705</v>
      </c>
      <c r="C1566" t="s">
        <v>8434</v>
      </c>
      <c r="D1566" t="s">
        <v>5006</v>
      </c>
      <c r="E1566" t="s">
        <v>150</v>
      </c>
      <c r="G1566" t="s">
        <v>8416</v>
      </c>
      <c r="H1566" t="s">
        <v>152</v>
      </c>
      <c r="I1566" s="1">
        <v>45017</v>
      </c>
      <c r="K1566" s="66">
        <v>0</v>
      </c>
      <c r="L1566" t="s">
        <v>92</v>
      </c>
      <c r="M1566" s="66">
        <v>7177.5</v>
      </c>
      <c r="N1566" s="66">
        <v>0</v>
      </c>
      <c r="O1566" s="1"/>
    </row>
    <row r="1567" spans="1:15">
      <c r="A1567" t="s">
        <v>11</v>
      </c>
      <c r="B1567" t="s">
        <v>3705</v>
      </c>
      <c r="C1567" t="s">
        <v>8434</v>
      </c>
      <c r="D1567" t="s">
        <v>5006</v>
      </c>
      <c r="E1567" t="s">
        <v>150</v>
      </c>
      <c r="G1567" t="s">
        <v>8416</v>
      </c>
      <c r="H1567" t="s">
        <v>152</v>
      </c>
      <c r="I1567" s="1">
        <v>45017</v>
      </c>
      <c r="K1567" s="66">
        <v>0</v>
      </c>
      <c r="L1567" t="s">
        <v>92</v>
      </c>
      <c r="M1567" s="66">
        <v>27.224999999999998</v>
      </c>
      <c r="N1567" s="66">
        <v>0</v>
      </c>
      <c r="O1567" s="1"/>
    </row>
    <row r="1568" spans="1:15">
      <c r="A1568" t="s">
        <v>11</v>
      </c>
      <c r="B1568" t="s">
        <v>3705</v>
      </c>
      <c r="C1568" t="s">
        <v>8434</v>
      </c>
      <c r="D1568" t="s">
        <v>5006</v>
      </c>
      <c r="E1568" t="s">
        <v>150</v>
      </c>
      <c r="G1568" t="s">
        <v>8416</v>
      </c>
      <c r="H1568" t="s">
        <v>152</v>
      </c>
      <c r="I1568" s="1">
        <v>45017</v>
      </c>
      <c r="K1568" s="66">
        <v>0</v>
      </c>
      <c r="L1568" t="s">
        <v>92</v>
      </c>
      <c r="M1568" s="66">
        <v>178.23666666666665</v>
      </c>
      <c r="N1568" s="66">
        <v>0</v>
      </c>
      <c r="O1568" s="1"/>
    </row>
    <row r="1569" spans="1:15">
      <c r="A1569" t="s">
        <v>11</v>
      </c>
      <c r="B1569" t="s">
        <v>3705</v>
      </c>
      <c r="C1569" t="s">
        <v>8434</v>
      </c>
      <c r="D1569" t="s">
        <v>5006</v>
      </c>
      <c r="E1569" t="s">
        <v>150</v>
      </c>
      <c r="G1569" t="s">
        <v>8416</v>
      </c>
      <c r="H1569" t="s">
        <v>152</v>
      </c>
      <c r="I1569" s="1">
        <v>45017</v>
      </c>
      <c r="K1569" s="66">
        <v>0</v>
      </c>
      <c r="L1569" t="s">
        <v>92</v>
      </c>
      <c r="M1569" s="66">
        <v>254.63166666666663</v>
      </c>
      <c r="N1569" s="66">
        <v>0</v>
      </c>
      <c r="O1569" s="1"/>
    </row>
    <row r="1570" spans="1:15">
      <c r="A1570" t="s">
        <v>11</v>
      </c>
      <c r="B1570" t="s">
        <v>3705</v>
      </c>
      <c r="C1570" t="s">
        <v>8434</v>
      </c>
      <c r="D1570" t="s">
        <v>5006</v>
      </c>
      <c r="E1570" t="s">
        <v>150</v>
      </c>
      <c r="G1570" t="s">
        <v>8416</v>
      </c>
      <c r="H1570" t="s">
        <v>152</v>
      </c>
      <c r="I1570" s="1">
        <v>45017</v>
      </c>
      <c r="K1570" s="66">
        <v>0</v>
      </c>
      <c r="L1570" t="s">
        <v>92</v>
      </c>
      <c r="M1570" s="66">
        <v>571.08333333333326</v>
      </c>
      <c r="N1570" s="66">
        <v>0</v>
      </c>
      <c r="O1570" s="1"/>
    </row>
    <row r="1571" spans="1:15">
      <c r="A1571" t="s">
        <v>11</v>
      </c>
      <c r="B1571" t="s">
        <v>3705</v>
      </c>
      <c r="C1571" t="s">
        <v>8434</v>
      </c>
      <c r="D1571" t="s">
        <v>5006</v>
      </c>
      <c r="E1571" t="s">
        <v>150</v>
      </c>
      <c r="G1571" t="s">
        <v>8416</v>
      </c>
      <c r="H1571" t="s">
        <v>152</v>
      </c>
      <c r="I1571" s="1">
        <v>45017</v>
      </c>
      <c r="K1571" s="66">
        <v>0</v>
      </c>
      <c r="L1571" t="s">
        <v>92</v>
      </c>
      <c r="M1571" s="66">
        <v>1262.9100000000001</v>
      </c>
      <c r="N1571" s="66">
        <v>0</v>
      </c>
      <c r="O1571" s="1"/>
    </row>
    <row r="1572" spans="1:15">
      <c r="A1572" t="s">
        <v>11</v>
      </c>
      <c r="B1572" t="s">
        <v>3705</v>
      </c>
      <c r="C1572" t="s">
        <v>8434</v>
      </c>
      <c r="D1572" t="s">
        <v>5006</v>
      </c>
      <c r="E1572" t="s">
        <v>150</v>
      </c>
      <c r="G1572" t="s">
        <v>8416</v>
      </c>
      <c r="H1572" t="s">
        <v>152</v>
      </c>
      <c r="I1572" s="1">
        <v>45017</v>
      </c>
      <c r="K1572" s="66">
        <v>0</v>
      </c>
      <c r="L1572" t="s">
        <v>92</v>
      </c>
      <c r="M1572" s="66">
        <v>3308.2316666666666</v>
      </c>
      <c r="N1572" s="66">
        <v>0</v>
      </c>
      <c r="O1572" s="1"/>
    </row>
    <row r="1573" spans="1:15">
      <c r="A1573" t="s">
        <v>11</v>
      </c>
      <c r="B1573" t="s">
        <v>3705</v>
      </c>
      <c r="C1573" t="s">
        <v>8434</v>
      </c>
      <c r="D1573" t="s">
        <v>5006</v>
      </c>
      <c r="E1573" t="s">
        <v>150</v>
      </c>
      <c r="G1573" t="s">
        <v>8416</v>
      </c>
      <c r="H1573" t="s">
        <v>152</v>
      </c>
      <c r="I1573" s="1">
        <v>45047</v>
      </c>
      <c r="K1573" s="66">
        <v>0</v>
      </c>
      <c r="L1573" t="s">
        <v>92</v>
      </c>
      <c r="M1573" s="66">
        <v>22581.193846153845</v>
      </c>
      <c r="N1573" s="66">
        <v>0</v>
      </c>
      <c r="O1573" s="1"/>
    </row>
    <row r="1574" spans="1:15">
      <c r="A1574" t="s">
        <v>11</v>
      </c>
      <c r="B1574" t="s">
        <v>3705</v>
      </c>
      <c r="C1574" t="s">
        <v>8434</v>
      </c>
      <c r="D1574" t="s">
        <v>5006</v>
      </c>
      <c r="E1574" t="s">
        <v>150</v>
      </c>
      <c r="G1574" t="s">
        <v>8416</v>
      </c>
      <c r="H1574" t="s">
        <v>152</v>
      </c>
      <c r="I1574" s="1">
        <v>45047</v>
      </c>
      <c r="K1574" s="66">
        <v>0</v>
      </c>
      <c r="L1574" t="s">
        <v>92</v>
      </c>
      <c r="M1574" s="66">
        <v>354.18461538461537</v>
      </c>
      <c r="N1574" s="66">
        <v>0</v>
      </c>
      <c r="O1574" s="1"/>
    </row>
    <row r="1575" spans="1:15">
      <c r="A1575" t="s">
        <v>11</v>
      </c>
      <c r="B1575" t="s">
        <v>3705</v>
      </c>
      <c r="C1575" t="s">
        <v>8435</v>
      </c>
      <c r="D1575" t="s">
        <v>5006</v>
      </c>
      <c r="E1575" t="s">
        <v>150</v>
      </c>
      <c r="G1575" t="s">
        <v>8416</v>
      </c>
      <c r="H1575" t="s">
        <v>152</v>
      </c>
      <c r="I1575" s="1">
        <v>45047</v>
      </c>
      <c r="K1575" s="66">
        <v>0</v>
      </c>
      <c r="L1575" t="s">
        <v>92</v>
      </c>
      <c r="M1575" s="66">
        <v>3230.7692307692309</v>
      </c>
      <c r="N1575" s="66">
        <v>0</v>
      </c>
      <c r="O1575" s="1"/>
    </row>
    <row r="1576" spans="1:15">
      <c r="A1576" t="s">
        <v>11</v>
      </c>
      <c r="B1576" t="s">
        <v>3705</v>
      </c>
      <c r="C1576" t="s">
        <v>8434</v>
      </c>
      <c r="D1576" t="s">
        <v>5006</v>
      </c>
      <c r="E1576" t="s">
        <v>150</v>
      </c>
      <c r="G1576" t="s">
        <v>8416</v>
      </c>
      <c r="H1576" t="s">
        <v>152</v>
      </c>
      <c r="I1576" s="1">
        <v>45047</v>
      </c>
      <c r="K1576" s="66">
        <v>0</v>
      </c>
      <c r="L1576" t="s">
        <v>92</v>
      </c>
      <c r="M1576" s="66">
        <v>91.393846153846169</v>
      </c>
      <c r="N1576" s="66">
        <v>0</v>
      </c>
      <c r="O1576" s="1"/>
    </row>
    <row r="1577" spans="1:15">
      <c r="A1577" t="s">
        <v>11</v>
      </c>
      <c r="B1577" t="s">
        <v>3705</v>
      </c>
      <c r="C1577" t="s">
        <v>8434</v>
      </c>
      <c r="D1577" t="s">
        <v>5006</v>
      </c>
      <c r="E1577" t="s">
        <v>150</v>
      </c>
      <c r="G1577" t="s">
        <v>8416</v>
      </c>
      <c r="H1577" t="s">
        <v>152</v>
      </c>
      <c r="I1577" s="1">
        <v>45047</v>
      </c>
      <c r="K1577" s="66">
        <v>0</v>
      </c>
      <c r="L1577" t="s">
        <v>92</v>
      </c>
      <c r="M1577" s="66">
        <v>387.69230769230774</v>
      </c>
      <c r="N1577" s="66">
        <v>0</v>
      </c>
      <c r="O1577" s="1"/>
    </row>
    <row r="1578" spans="1:15">
      <c r="A1578" t="s">
        <v>11</v>
      </c>
      <c r="B1578" t="s">
        <v>3705</v>
      </c>
      <c r="C1578" t="s">
        <v>8434</v>
      </c>
      <c r="D1578" t="s">
        <v>5006</v>
      </c>
      <c r="E1578" t="s">
        <v>150</v>
      </c>
      <c r="G1578" t="s">
        <v>8416</v>
      </c>
      <c r="H1578" t="s">
        <v>152</v>
      </c>
      <c r="I1578" s="1">
        <v>45047</v>
      </c>
      <c r="K1578" s="66">
        <v>0</v>
      </c>
      <c r="L1578" t="s">
        <v>92</v>
      </c>
      <c r="M1578" s="66">
        <v>59.824615384615392</v>
      </c>
      <c r="N1578" s="66">
        <v>0</v>
      </c>
      <c r="O1578" s="1"/>
    </row>
    <row r="1579" spans="1:15">
      <c r="A1579" t="s">
        <v>11</v>
      </c>
      <c r="B1579" t="s">
        <v>3705</v>
      </c>
      <c r="C1579" t="s">
        <v>8434</v>
      </c>
      <c r="D1579" t="s">
        <v>5006</v>
      </c>
      <c r="E1579" t="s">
        <v>150</v>
      </c>
      <c r="G1579" t="s">
        <v>8416</v>
      </c>
      <c r="H1579" t="s">
        <v>152</v>
      </c>
      <c r="I1579" s="1">
        <v>45047</v>
      </c>
      <c r="K1579" s="66">
        <v>0</v>
      </c>
      <c r="L1579" t="s">
        <v>92</v>
      </c>
      <c r="M1579" s="66">
        <v>217.09846153846155</v>
      </c>
      <c r="N1579" s="66">
        <v>0</v>
      </c>
      <c r="O1579" s="1"/>
    </row>
    <row r="1580" spans="1:15">
      <c r="A1580" t="s">
        <v>11</v>
      </c>
      <c r="B1580" t="s">
        <v>3705</v>
      </c>
      <c r="C1580" t="s">
        <v>8434</v>
      </c>
      <c r="D1580" t="s">
        <v>5006</v>
      </c>
      <c r="E1580" t="s">
        <v>150</v>
      </c>
      <c r="G1580" t="s">
        <v>8416</v>
      </c>
      <c r="H1580" t="s">
        <v>152</v>
      </c>
      <c r="I1580" s="1">
        <v>45047</v>
      </c>
      <c r="K1580" s="66">
        <v>0</v>
      </c>
      <c r="L1580" t="s">
        <v>92</v>
      </c>
      <c r="M1580" s="66">
        <v>11686.153846153848</v>
      </c>
      <c r="N1580" s="66">
        <v>0</v>
      </c>
      <c r="O1580" s="1"/>
    </row>
    <row r="1581" spans="1:15">
      <c r="A1581" t="s">
        <v>11</v>
      </c>
      <c r="B1581" t="s">
        <v>3705</v>
      </c>
      <c r="C1581" t="s">
        <v>8434</v>
      </c>
      <c r="D1581" t="s">
        <v>5006</v>
      </c>
      <c r="E1581" t="s">
        <v>150</v>
      </c>
      <c r="G1581" t="s">
        <v>8416</v>
      </c>
      <c r="H1581" t="s">
        <v>152</v>
      </c>
      <c r="I1581" s="1">
        <v>45047</v>
      </c>
      <c r="K1581" s="66">
        <v>0</v>
      </c>
      <c r="L1581" t="s">
        <v>92</v>
      </c>
      <c r="M1581" s="66">
        <v>94.015384615384619</v>
      </c>
      <c r="N1581" s="66">
        <v>0</v>
      </c>
      <c r="O1581" s="1"/>
    </row>
    <row r="1582" spans="1:15">
      <c r="A1582" t="s">
        <v>11</v>
      </c>
      <c r="B1582" t="s">
        <v>3705</v>
      </c>
      <c r="C1582" t="s">
        <v>8434</v>
      </c>
      <c r="D1582" t="s">
        <v>5006</v>
      </c>
      <c r="E1582" t="s">
        <v>150</v>
      </c>
      <c r="G1582" t="s">
        <v>8416</v>
      </c>
      <c r="H1582" t="s">
        <v>152</v>
      </c>
      <c r="I1582" s="1">
        <v>45047</v>
      </c>
      <c r="K1582" s="66">
        <v>0</v>
      </c>
      <c r="L1582" t="s">
        <v>92</v>
      </c>
      <c r="M1582" s="66">
        <v>119.65846153846154</v>
      </c>
      <c r="N1582" s="66">
        <v>0</v>
      </c>
      <c r="O1582" s="1"/>
    </row>
    <row r="1583" spans="1:15">
      <c r="A1583" t="s">
        <v>11</v>
      </c>
      <c r="B1583" t="s">
        <v>3705</v>
      </c>
      <c r="C1583" t="s">
        <v>8434</v>
      </c>
      <c r="D1583" t="s">
        <v>5006</v>
      </c>
      <c r="E1583" t="s">
        <v>150</v>
      </c>
      <c r="G1583" t="s">
        <v>8416</v>
      </c>
      <c r="H1583" t="s">
        <v>152</v>
      </c>
      <c r="I1583" s="1">
        <v>45047</v>
      </c>
      <c r="K1583" s="66">
        <v>0</v>
      </c>
      <c r="L1583" t="s">
        <v>92</v>
      </c>
      <c r="M1583" s="66">
        <v>224.78769230769234</v>
      </c>
      <c r="N1583" s="66">
        <v>0</v>
      </c>
      <c r="O1583" s="1"/>
    </row>
    <row r="1584" spans="1:15">
      <c r="A1584" t="s">
        <v>11</v>
      </c>
      <c r="B1584" t="s">
        <v>3705</v>
      </c>
      <c r="C1584" t="s">
        <v>8434</v>
      </c>
      <c r="D1584" t="s">
        <v>5006</v>
      </c>
      <c r="E1584" t="s">
        <v>150</v>
      </c>
      <c r="G1584" t="s">
        <v>8416</v>
      </c>
      <c r="H1584" t="s">
        <v>152</v>
      </c>
      <c r="I1584" s="1">
        <v>45047</v>
      </c>
      <c r="K1584" s="66">
        <v>0</v>
      </c>
      <c r="L1584" t="s">
        <v>92</v>
      </c>
      <c r="M1584" s="66">
        <v>216.44307692307692</v>
      </c>
      <c r="N1584" s="66">
        <v>0</v>
      </c>
      <c r="O1584" s="1"/>
    </row>
    <row r="1585" spans="1:15">
      <c r="A1585" t="s">
        <v>11</v>
      </c>
      <c r="B1585" t="s">
        <v>3705</v>
      </c>
      <c r="C1585" t="s">
        <v>8434</v>
      </c>
      <c r="D1585" t="s">
        <v>5006</v>
      </c>
      <c r="E1585" t="s">
        <v>150</v>
      </c>
      <c r="G1585" t="s">
        <v>8416</v>
      </c>
      <c r="H1585" t="s">
        <v>152</v>
      </c>
      <c r="I1585" s="1">
        <v>45047</v>
      </c>
      <c r="K1585" s="66">
        <v>0</v>
      </c>
      <c r="L1585" t="s">
        <v>92</v>
      </c>
      <c r="M1585" s="66">
        <v>181.18153846153848</v>
      </c>
      <c r="N1585" s="66">
        <v>0</v>
      </c>
      <c r="O1585" s="1"/>
    </row>
    <row r="1586" spans="1:15">
      <c r="A1586" t="s">
        <v>11</v>
      </c>
      <c r="B1586" t="s">
        <v>3705</v>
      </c>
      <c r="C1586" t="s">
        <v>8434</v>
      </c>
      <c r="D1586" t="s">
        <v>5006</v>
      </c>
      <c r="E1586" t="s">
        <v>150</v>
      </c>
      <c r="G1586" t="s">
        <v>8416</v>
      </c>
      <c r="H1586" t="s">
        <v>152</v>
      </c>
      <c r="I1586" s="1">
        <v>45047</v>
      </c>
      <c r="K1586" s="66">
        <v>0</v>
      </c>
      <c r="L1586" t="s">
        <v>92</v>
      </c>
      <c r="M1586" s="66">
        <v>111.11076923076924</v>
      </c>
      <c r="N1586" s="66">
        <v>0</v>
      </c>
      <c r="O1586" s="1"/>
    </row>
    <row r="1587" spans="1:15">
      <c r="A1587" t="s">
        <v>11</v>
      </c>
      <c r="B1587" t="s">
        <v>3705</v>
      </c>
      <c r="C1587" t="s">
        <v>8434</v>
      </c>
      <c r="D1587" t="s">
        <v>5006</v>
      </c>
      <c r="E1587" t="s">
        <v>150</v>
      </c>
      <c r="G1587" t="s">
        <v>8416</v>
      </c>
      <c r="H1587" t="s">
        <v>152</v>
      </c>
      <c r="I1587" s="1">
        <v>45047</v>
      </c>
      <c r="K1587" s="66">
        <v>0</v>
      </c>
      <c r="L1587" t="s">
        <v>92</v>
      </c>
      <c r="M1587" s="66">
        <v>145.30153846153846</v>
      </c>
      <c r="N1587" s="66">
        <v>0</v>
      </c>
      <c r="O1587" s="1"/>
    </row>
    <row r="1588" spans="1:15">
      <c r="A1588" t="s">
        <v>11</v>
      </c>
      <c r="B1588" t="s">
        <v>3705</v>
      </c>
      <c r="C1588" t="s">
        <v>8434</v>
      </c>
      <c r="D1588" t="s">
        <v>5006</v>
      </c>
      <c r="E1588" t="s">
        <v>150</v>
      </c>
      <c r="G1588" t="s">
        <v>8416</v>
      </c>
      <c r="H1588" t="s">
        <v>152</v>
      </c>
      <c r="I1588" s="1">
        <v>45047</v>
      </c>
      <c r="K1588" s="66">
        <v>0</v>
      </c>
      <c r="L1588" t="s">
        <v>92</v>
      </c>
      <c r="M1588" s="66">
        <v>1478.6307692307691</v>
      </c>
      <c r="N1588" s="66">
        <v>0</v>
      </c>
      <c r="O1588" s="1"/>
    </row>
    <row r="1589" spans="1:15">
      <c r="A1589" t="s">
        <v>11</v>
      </c>
      <c r="B1589" t="s">
        <v>3705</v>
      </c>
      <c r="C1589" t="s">
        <v>8434</v>
      </c>
      <c r="D1589" t="s">
        <v>5006</v>
      </c>
      <c r="E1589" t="s">
        <v>150</v>
      </c>
      <c r="G1589" t="s">
        <v>8416</v>
      </c>
      <c r="H1589" t="s">
        <v>152</v>
      </c>
      <c r="I1589" s="1">
        <v>45047</v>
      </c>
      <c r="K1589" s="66">
        <v>0</v>
      </c>
      <c r="L1589" t="s">
        <v>92</v>
      </c>
      <c r="M1589" s="66">
        <v>16.44923076923077</v>
      </c>
      <c r="N1589" s="66">
        <v>0</v>
      </c>
      <c r="O1589" s="1"/>
    </row>
    <row r="1590" spans="1:15">
      <c r="A1590" t="s">
        <v>11</v>
      </c>
      <c r="B1590" t="s">
        <v>3705</v>
      </c>
      <c r="C1590" t="s">
        <v>8434</v>
      </c>
      <c r="D1590" t="s">
        <v>5006</v>
      </c>
      <c r="E1590" t="s">
        <v>150</v>
      </c>
      <c r="G1590" t="s">
        <v>8416</v>
      </c>
      <c r="H1590" t="s">
        <v>152</v>
      </c>
      <c r="I1590" s="1">
        <v>45047</v>
      </c>
      <c r="K1590" s="66">
        <v>0</v>
      </c>
      <c r="L1590" t="s">
        <v>92</v>
      </c>
      <c r="M1590" s="66">
        <v>1891.9661538461542</v>
      </c>
      <c r="N1590" s="66">
        <v>0</v>
      </c>
      <c r="O1590" s="1"/>
    </row>
    <row r="1591" spans="1:15">
      <c r="A1591" t="s">
        <v>11</v>
      </c>
      <c r="B1591" t="s">
        <v>3705</v>
      </c>
      <c r="C1591" t="s">
        <v>8434</v>
      </c>
      <c r="D1591" t="s">
        <v>5006</v>
      </c>
      <c r="E1591" t="s">
        <v>150</v>
      </c>
      <c r="G1591" t="s">
        <v>8416</v>
      </c>
      <c r="H1591" t="s">
        <v>152</v>
      </c>
      <c r="I1591" s="1">
        <v>45047</v>
      </c>
      <c r="K1591" s="66">
        <v>0</v>
      </c>
      <c r="L1591" t="s">
        <v>92</v>
      </c>
      <c r="M1591" s="66">
        <v>76.92</v>
      </c>
      <c r="N1591" s="66">
        <v>0</v>
      </c>
      <c r="O1591" s="1"/>
    </row>
    <row r="1592" spans="1:15">
      <c r="A1592" t="s">
        <v>11</v>
      </c>
      <c r="B1592" t="s">
        <v>3705</v>
      </c>
      <c r="C1592" t="s">
        <v>8434</v>
      </c>
      <c r="D1592" t="s">
        <v>5006</v>
      </c>
      <c r="E1592" t="s">
        <v>150</v>
      </c>
      <c r="G1592" t="s">
        <v>8416</v>
      </c>
      <c r="H1592" t="s">
        <v>152</v>
      </c>
      <c r="I1592" s="1">
        <v>45047</v>
      </c>
      <c r="K1592" s="66">
        <v>0</v>
      </c>
      <c r="L1592" t="s">
        <v>92</v>
      </c>
      <c r="M1592" s="66">
        <v>346.15384615384619</v>
      </c>
      <c r="N1592" s="66">
        <v>0</v>
      </c>
      <c r="O1592" s="1"/>
    </row>
    <row r="1593" spans="1:15">
      <c r="A1593" t="s">
        <v>11</v>
      </c>
      <c r="B1593" t="s">
        <v>3705</v>
      </c>
      <c r="C1593" t="s">
        <v>8434</v>
      </c>
      <c r="D1593" t="s">
        <v>5006</v>
      </c>
      <c r="E1593" t="s">
        <v>150</v>
      </c>
      <c r="G1593" t="s">
        <v>8416</v>
      </c>
      <c r="H1593" t="s">
        <v>152</v>
      </c>
      <c r="I1593" s="1">
        <v>45047</v>
      </c>
      <c r="K1593" s="66">
        <v>0</v>
      </c>
      <c r="L1593" t="s">
        <v>92</v>
      </c>
      <c r="M1593" s="66">
        <v>2467.4953846153849</v>
      </c>
      <c r="N1593" s="66">
        <v>0</v>
      </c>
      <c r="O1593" s="1"/>
    </row>
    <row r="1594" spans="1:15">
      <c r="A1594" t="s">
        <v>11</v>
      </c>
      <c r="B1594" t="s">
        <v>3705</v>
      </c>
      <c r="C1594" t="s">
        <v>8434</v>
      </c>
      <c r="D1594" t="s">
        <v>5006</v>
      </c>
      <c r="E1594" t="s">
        <v>150</v>
      </c>
      <c r="G1594" t="s">
        <v>8416</v>
      </c>
      <c r="H1594" t="s">
        <v>152</v>
      </c>
      <c r="I1594" s="1">
        <v>45047</v>
      </c>
      <c r="K1594" s="66">
        <v>0</v>
      </c>
      <c r="L1594" t="s">
        <v>92</v>
      </c>
      <c r="M1594" s="66">
        <v>5919.3969230769235</v>
      </c>
      <c r="N1594" s="66">
        <v>0</v>
      </c>
      <c r="O1594" s="1"/>
    </row>
    <row r="1595" spans="1:15">
      <c r="A1595" t="s">
        <v>11</v>
      </c>
      <c r="B1595" t="s">
        <v>3705</v>
      </c>
      <c r="C1595" t="s">
        <v>8434</v>
      </c>
      <c r="D1595" t="s">
        <v>5006</v>
      </c>
      <c r="E1595" t="s">
        <v>150</v>
      </c>
      <c r="G1595" t="s">
        <v>8416</v>
      </c>
      <c r="H1595" t="s">
        <v>152</v>
      </c>
      <c r="I1595" s="1">
        <v>45047</v>
      </c>
      <c r="K1595" s="66">
        <v>0</v>
      </c>
      <c r="L1595" t="s">
        <v>92</v>
      </c>
      <c r="M1595" s="66">
        <v>38.603076923076927</v>
      </c>
      <c r="N1595" s="66">
        <v>0</v>
      </c>
      <c r="O1595" s="1"/>
    </row>
    <row r="1596" spans="1:15">
      <c r="A1596" t="s">
        <v>11</v>
      </c>
      <c r="B1596" t="s">
        <v>3705</v>
      </c>
      <c r="C1596" t="s">
        <v>8434</v>
      </c>
      <c r="D1596" t="s">
        <v>5006</v>
      </c>
      <c r="E1596" t="s">
        <v>150</v>
      </c>
      <c r="G1596" t="s">
        <v>8416</v>
      </c>
      <c r="H1596" t="s">
        <v>152</v>
      </c>
      <c r="I1596" s="1">
        <v>45078</v>
      </c>
      <c r="K1596" s="66">
        <v>0</v>
      </c>
      <c r="L1596" t="s">
        <v>92</v>
      </c>
      <c r="M1596" s="66">
        <v>10238.091428571428</v>
      </c>
      <c r="N1596" s="66">
        <v>0</v>
      </c>
      <c r="O1596" s="1"/>
    </row>
    <row r="1597" spans="1:15">
      <c r="A1597" t="s">
        <v>11</v>
      </c>
      <c r="B1597" t="s">
        <v>3705</v>
      </c>
      <c r="C1597" t="s">
        <v>8434</v>
      </c>
      <c r="D1597" t="s">
        <v>5006</v>
      </c>
      <c r="E1597" t="s">
        <v>150</v>
      </c>
      <c r="G1597" t="s">
        <v>8416</v>
      </c>
      <c r="H1597" t="s">
        <v>152</v>
      </c>
      <c r="I1597" s="1">
        <v>45078</v>
      </c>
      <c r="K1597" s="66">
        <v>0</v>
      </c>
      <c r="L1597" t="s">
        <v>92</v>
      </c>
      <c r="M1597" s="66">
        <v>15380.948571428569</v>
      </c>
      <c r="N1597" s="66">
        <v>0</v>
      </c>
      <c r="O1597" s="1"/>
    </row>
    <row r="1598" spans="1:15">
      <c r="A1598" t="s">
        <v>11</v>
      </c>
      <c r="B1598" t="s">
        <v>3705</v>
      </c>
      <c r="C1598" t="s">
        <v>8434</v>
      </c>
      <c r="D1598" t="s">
        <v>5006</v>
      </c>
      <c r="E1598" t="s">
        <v>150</v>
      </c>
      <c r="G1598" t="s">
        <v>8416</v>
      </c>
      <c r="H1598" t="s">
        <v>152</v>
      </c>
      <c r="I1598" s="1">
        <v>45078</v>
      </c>
      <c r="K1598" s="66">
        <v>0</v>
      </c>
      <c r="L1598" t="s">
        <v>92</v>
      </c>
      <c r="M1598" s="66">
        <v>9925.7142857142844</v>
      </c>
      <c r="N1598" s="66">
        <v>0</v>
      </c>
      <c r="O1598" s="1"/>
    </row>
    <row r="1599" spans="1:15">
      <c r="A1599" t="s">
        <v>11</v>
      </c>
      <c r="B1599" t="s">
        <v>3705</v>
      </c>
      <c r="C1599" t="s">
        <v>8434</v>
      </c>
      <c r="D1599" t="s">
        <v>5006</v>
      </c>
      <c r="E1599" t="s">
        <v>150</v>
      </c>
      <c r="G1599" t="s">
        <v>8416</v>
      </c>
      <c r="H1599" t="s">
        <v>152</v>
      </c>
      <c r="I1599" s="1">
        <v>45078</v>
      </c>
      <c r="K1599" s="66">
        <v>0</v>
      </c>
      <c r="L1599" t="s">
        <v>92</v>
      </c>
      <c r="M1599" s="66">
        <v>830.9571428571428</v>
      </c>
      <c r="N1599" s="66">
        <v>0</v>
      </c>
      <c r="O1599" s="1"/>
    </row>
    <row r="1600" spans="1:15">
      <c r="A1600" t="s">
        <v>11</v>
      </c>
      <c r="B1600" t="s">
        <v>3705</v>
      </c>
      <c r="C1600" t="s">
        <v>8434</v>
      </c>
      <c r="D1600" t="s">
        <v>5006</v>
      </c>
      <c r="E1600" t="s">
        <v>150</v>
      </c>
      <c r="G1600" t="s">
        <v>8416</v>
      </c>
      <c r="H1600" t="s">
        <v>152</v>
      </c>
      <c r="I1600" s="1">
        <v>45078</v>
      </c>
      <c r="K1600" s="66">
        <v>0</v>
      </c>
      <c r="L1600" t="s">
        <v>92</v>
      </c>
      <c r="M1600" s="66">
        <v>3968.2542857142857</v>
      </c>
      <c r="N1600" s="66">
        <v>0</v>
      </c>
      <c r="O1600" s="1"/>
    </row>
    <row r="1601" spans="1:15">
      <c r="A1601" t="s">
        <v>11</v>
      </c>
      <c r="B1601" t="s">
        <v>3705</v>
      </c>
      <c r="C1601" t="s">
        <v>8434</v>
      </c>
      <c r="D1601" t="s">
        <v>5006</v>
      </c>
      <c r="E1601" t="s">
        <v>150</v>
      </c>
      <c r="G1601" t="s">
        <v>8416</v>
      </c>
      <c r="H1601" t="s">
        <v>152</v>
      </c>
      <c r="I1601" s="1">
        <v>45078</v>
      </c>
      <c r="K1601" s="66">
        <v>0</v>
      </c>
      <c r="L1601" t="s">
        <v>92</v>
      </c>
      <c r="M1601" s="66">
        <v>106.08</v>
      </c>
      <c r="N1601" s="66">
        <v>0</v>
      </c>
      <c r="O1601" s="1"/>
    </row>
    <row r="1602" spans="1:15">
      <c r="A1602" t="s">
        <v>11</v>
      </c>
      <c r="B1602" t="s">
        <v>3705</v>
      </c>
      <c r="C1602" t="s">
        <v>8434</v>
      </c>
      <c r="D1602" t="s">
        <v>5006</v>
      </c>
      <c r="E1602" t="s">
        <v>150</v>
      </c>
      <c r="G1602" t="s">
        <v>8416</v>
      </c>
      <c r="H1602" t="s">
        <v>152</v>
      </c>
      <c r="I1602" s="1">
        <v>45078</v>
      </c>
      <c r="K1602" s="66">
        <v>0</v>
      </c>
      <c r="L1602" t="s">
        <v>92</v>
      </c>
      <c r="M1602" s="66">
        <v>126.98571428571428</v>
      </c>
      <c r="N1602" s="66">
        <v>0</v>
      </c>
      <c r="O1602" s="1"/>
    </row>
    <row r="1603" spans="1:15">
      <c r="A1603" t="s">
        <v>11</v>
      </c>
      <c r="B1603" t="s">
        <v>3705</v>
      </c>
      <c r="C1603" t="s">
        <v>8434</v>
      </c>
      <c r="D1603" t="s">
        <v>5006</v>
      </c>
      <c r="E1603" t="s">
        <v>150</v>
      </c>
      <c r="G1603" t="s">
        <v>8416</v>
      </c>
      <c r="H1603" t="s">
        <v>152</v>
      </c>
      <c r="I1603" s="1">
        <v>45078</v>
      </c>
      <c r="K1603" s="66">
        <v>0</v>
      </c>
      <c r="L1603" t="s">
        <v>92</v>
      </c>
      <c r="M1603" s="66">
        <v>195.18857142857141</v>
      </c>
      <c r="N1603" s="66">
        <v>0</v>
      </c>
      <c r="O1603" s="1"/>
    </row>
    <row r="1604" spans="1:15">
      <c r="A1604" t="s">
        <v>11</v>
      </c>
      <c r="B1604" t="s">
        <v>3705</v>
      </c>
      <c r="C1604" t="s">
        <v>8434</v>
      </c>
      <c r="D1604" t="s">
        <v>5006</v>
      </c>
      <c r="E1604" t="s">
        <v>150</v>
      </c>
      <c r="G1604" t="s">
        <v>8416</v>
      </c>
      <c r="H1604" t="s">
        <v>152</v>
      </c>
      <c r="I1604" s="1">
        <v>45078</v>
      </c>
      <c r="K1604" s="66">
        <v>0</v>
      </c>
      <c r="L1604" t="s">
        <v>92</v>
      </c>
      <c r="M1604" s="66">
        <v>169.44857142857143</v>
      </c>
      <c r="N1604" s="66">
        <v>0</v>
      </c>
      <c r="O1604" s="1"/>
    </row>
    <row r="1605" spans="1:15">
      <c r="A1605" t="s">
        <v>11</v>
      </c>
      <c r="B1605" t="s">
        <v>3705</v>
      </c>
      <c r="C1605" t="s">
        <v>8434</v>
      </c>
      <c r="D1605" t="s">
        <v>5006</v>
      </c>
      <c r="E1605" t="s">
        <v>150</v>
      </c>
      <c r="G1605" t="s">
        <v>8416</v>
      </c>
      <c r="H1605" t="s">
        <v>152</v>
      </c>
      <c r="I1605" s="1">
        <v>45078</v>
      </c>
      <c r="K1605" s="66">
        <v>0</v>
      </c>
      <c r="L1605" t="s">
        <v>92</v>
      </c>
      <c r="M1605" s="66">
        <v>369.05142857142857</v>
      </c>
      <c r="N1605" s="66">
        <v>0</v>
      </c>
      <c r="O1605" s="1"/>
    </row>
    <row r="1606" spans="1:15">
      <c r="A1606" t="s">
        <v>11</v>
      </c>
      <c r="B1606" t="s">
        <v>3705</v>
      </c>
      <c r="C1606" t="s">
        <v>8434</v>
      </c>
      <c r="D1606" t="s">
        <v>5006</v>
      </c>
      <c r="E1606" t="s">
        <v>150</v>
      </c>
      <c r="G1606" t="s">
        <v>8416</v>
      </c>
      <c r="H1606" t="s">
        <v>152</v>
      </c>
      <c r="I1606" s="1">
        <v>45078</v>
      </c>
      <c r="K1606" s="66">
        <v>0</v>
      </c>
      <c r="L1606" t="s">
        <v>92</v>
      </c>
      <c r="M1606" s="66">
        <v>14297.142857142857</v>
      </c>
      <c r="N1606" s="66">
        <v>0</v>
      </c>
      <c r="O1606" s="1"/>
    </row>
    <row r="1607" spans="1:15">
      <c r="A1607" t="s">
        <v>11</v>
      </c>
      <c r="B1607" t="s">
        <v>3705</v>
      </c>
      <c r="C1607" t="s">
        <v>8434</v>
      </c>
      <c r="D1607" t="s">
        <v>5006</v>
      </c>
      <c r="E1607" t="s">
        <v>150</v>
      </c>
      <c r="G1607" t="s">
        <v>8416</v>
      </c>
      <c r="H1607" t="s">
        <v>152</v>
      </c>
      <c r="I1607" s="1">
        <v>45078</v>
      </c>
      <c r="K1607" s="66">
        <v>0</v>
      </c>
      <c r="L1607" t="s">
        <v>92</v>
      </c>
      <c r="M1607" s="66">
        <v>388.09714285714279</v>
      </c>
      <c r="N1607" s="66">
        <v>0</v>
      </c>
      <c r="O1607" s="1"/>
    </row>
    <row r="1608" spans="1:15">
      <c r="A1608" t="s">
        <v>11</v>
      </c>
      <c r="B1608" t="s">
        <v>3705</v>
      </c>
      <c r="C1608" t="s">
        <v>8434</v>
      </c>
      <c r="D1608" t="s">
        <v>5006</v>
      </c>
      <c r="E1608" t="s">
        <v>150</v>
      </c>
      <c r="G1608" t="s">
        <v>8416</v>
      </c>
      <c r="H1608" t="s">
        <v>152</v>
      </c>
      <c r="I1608" s="1">
        <v>45078</v>
      </c>
      <c r="K1608" s="66">
        <v>0</v>
      </c>
      <c r="L1608" t="s">
        <v>92</v>
      </c>
      <c r="M1608" s="66">
        <v>140.88</v>
      </c>
      <c r="N1608" s="66">
        <v>0</v>
      </c>
      <c r="O1608" s="1"/>
    </row>
    <row r="1609" spans="1:15">
      <c r="A1609" t="s">
        <v>11</v>
      </c>
      <c r="B1609" t="s">
        <v>3705</v>
      </c>
      <c r="C1609" t="s">
        <v>8434</v>
      </c>
      <c r="D1609" t="s">
        <v>5006</v>
      </c>
      <c r="E1609" t="s">
        <v>150</v>
      </c>
      <c r="G1609" t="s">
        <v>8416</v>
      </c>
      <c r="H1609" t="s">
        <v>152</v>
      </c>
      <c r="I1609" s="1">
        <v>45078</v>
      </c>
      <c r="K1609" s="66">
        <v>0</v>
      </c>
      <c r="L1609" t="s">
        <v>92</v>
      </c>
      <c r="M1609" s="66">
        <v>94.285714285714278</v>
      </c>
      <c r="N1609" s="66">
        <v>0</v>
      </c>
      <c r="O1609" s="1"/>
    </row>
    <row r="1610" spans="1:15">
      <c r="A1610" t="s">
        <v>11</v>
      </c>
      <c r="B1610" t="s">
        <v>3705</v>
      </c>
      <c r="C1610" t="s">
        <v>8434</v>
      </c>
      <c r="D1610" t="s">
        <v>5006</v>
      </c>
      <c r="E1610" t="s">
        <v>150</v>
      </c>
      <c r="G1610" t="s">
        <v>8416</v>
      </c>
      <c r="H1610" t="s">
        <v>152</v>
      </c>
      <c r="I1610" s="1">
        <v>45078</v>
      </c>
      <c r="K1610" s="66">
        <v>0</v>
      </c>
      <c r="L1610" t="s">
        <v>92</v>
      </c>
      <c r="M1610" s="66">
        <v>2080.8942857142856</v>
      </c>
      <c r="N1610" s="66">
        <v>0</v>
      </c>
      <c r="O1610" s="1"/>
    </row>
    <row r="1611" spans="1:15">
      <c r="A1611" t="s">
        <v>11</v>
      </c>
      <c r="B1611" t="s">
        <v>3705</v>
      </c>
      <c r="C1611" t="s">
        <v>8434</v>
      </c>
      <c r="D1611" t="s">
        <v>5006</v>
      </c>
      <c r="E1611" t="s">
        <v>150</v>
      </c>
      <c r="G1611" t="s">
        <v>8416</v>
      </c>
      <c r="H1611" t="s">
        <v>152</v>
      </c>
      <c r="I1611" s="1">
        <v>45078</v>
      </c>
      <c r="K1611" s="66">
        <v>0</v>
      </c>
      <c r="L1611" t="s">
        <v>92</v>
      </c>
      <c r="M1611" s="66">
        <v>8083.3028571428567</v>
      </c>
      <c r="N1611" s="66">
        <v>0</v>
      </c>
      <c r="O1611" s="1"/>
    </row>
    <row r="1612" spans="1:15">
      <c r="A1612" t="s">
        <v>11</v>
      </c>
      <c r="B1612" t="s">
        <v>3705</v>
      </c>
      <c r="C1612" t="s">
        <v>8434</v>
      </c>
      <c r="D1612" t="s">
        <v>5006</v>
      </c>
      <c r="E1612" t="s">
        <v>150</v>
      </c>
      <c r="G1612" t="s">
        <v>8416</v>
      </c>
      <c r="H1612" t="s">
        <v>152</v>
      </c>
      <c r="I1612" s="1">
        <v>45078</v>
      </c>
      <c r="K1612" s="66">
        <v>0</v>
      </c>
      <c r="L1612" t="s">
        <v>92</v>
      </c>
      <c r="M1612" s="66">
        <v>0.18</v>
      </c>
      <c r="N1612" s="66">
        <v>0</v>
      </c>
      <c r="O1612" s="1"/>
    </row>
    <row r="1613" spans="1:15">
      <c r="A1613" t="s">
        <v>11</v>
      </c>
      <c r="B1613" t="s">
        <v>3705</v>
      </c>
      <c r="C1613" t="s">
        <v>8434</v>
      </c>
      <c r="D1613" t="s">
        <v>5006</v>
      </c>
      <c r="E1613" t="s">
        <v>150</v>
      </c>
      <c r="G1613" t="s">
        <v>8416</v>
      </c>
      <c r="H1613" t="s">
        <v>152</v>
      </c>
      <c r="I1613" s="1">
        <v>45108</v>
      </c>
      <c r="K1613" s="66">
        <v>0</v>
      </c>
      <c r="L1613" t="s">
        <v>92</v>
      </c>
      <c r="M1613" s="66">
        <v>31067.249473684213</v>
      </c>
      <c r="N1613" s="66">
        <v>0</v>
      </c>
      <c r="O1613" s="1"/>
    </row>
    <row r="1614" spans="1:15">
      <c r="A1614" t="s">
        <v>11</v>
      </c>
      <c r="B1614" t="s">
        <v>3705</v>
      </c>
      <c r="C1614" t="s">
        <v>8434</v>
      </c>
      <c r="D1614" t="s">
        <v>5006</v>
      </c>
      <c r="E1614" t="s">
        <v>150</v>
      </c>
      <c r="G1614" t="s">
        <v>8416</v>
      </c>
      <c r="H1614" t="s">
        <v>152</v>
      </c>
      <c r="I1614" s="1">
        <v>45108</v>
      </c>
      <c r="K1614" s="66">
        <v>0</v>
      </c>
      <c r="L1614" t="s">
        <v>92</v>
      </c>
      <c r="M1614" s="66">
        <v>21887.911578947369</v>
      </c>
      <c r="N1614" s="66">
        <v>0</v>
      </c>
      <c r="O1614" s="1"/>
    </row>
    <row r="1615" spans="1:15">
      <c r="A1615" t="s">
        <v>11</v>
      </c>
      <c r="B1615" t="s">
        <v>3705</v>
      </c>
      <c r="C1615" t="s">
        <v>8440</v>
      </c>
      <c r="D1615" t="s">
        <v>5006</v>
      </c>
      <c r="E1615" t="s">
        <v>150</v>
      </c>
      <c r="G1615" t="s">
        <v>8416</v>
      </c>
      <c r="H1615" t="s">
        <v>152</v>
      </c>
      <c r="I1615" s="1">
        <v>45108</v>
      </c>
      <c r="K1615" s="66">
        <v>0</v>
      </c>
      <c r="L1615" t="s">
        <v>92</v>
      </c>
      <c r="M1615" s="66">
        <v>-30880.84894736842</v>
      </c>
      <c r="N1615" s="66">
        <v>0</v>
      </c>
      <c r="O1615" s="1"/>
    </row>
    <row r="1616" spans="1:15">
      <c r="A1616" t="s">
        <v>11</v>
      </c>
      <c r="B1616" t="s">
        <v>3705</v>
      </c>
      <c r="C1616" t="s">
        <v>8434</v>
      </c>
      <c r="D1616" t="s">
        <v>5006</v>
      </c>
      <c r="E1616" t="s">
        <v>150</v>
      </c>
      <c r="G1616" t="s">
        <v>8416</v>
      </c>
      <c r="H1616" t="s">
        <v>152</v>
      </c>
      <c r="I1616" s="1">
        <v>45108</v>
      </c>
      <c r="K1616" s="66">
        <v>0</v>
      </c>
      <c r="L1616" t="s">
        <v>92</v>
      </c>
      <c r="M1616" s="66">
        <v>17044.736842105263</v>
      </c>
      <c r="N1616" s="66">
        <v>0</v>
      </c>
      <c r="O1616" s="1"/>
    </row>
    <row r="1617" spans="1:15">
      <c r="A1617" t="s">
        <v>11</v>
      </c>
      <c r="B1617" t="s">
        <v>3705</v>
      </c>
      <c r="C1617" t="s">
        <v>8434</v>
      </c>
      <c r="D1617" t="s">
        <v>5006</v>
      </c>
      <c r="E1617" t="s">
        <v>150</v>
      </c>
      <c r="G1617" t="s">
        <v>8416</v>
      </c>
      <c r="H1617" t="s">
        <v>152</v>
      </c>
      <c r="I1617" s="1">
        <v>45108</v>
      </c>
      <c r="K1617" s="66">
        <v>0</v>
      </c>
      <c r="L1617" t="s">
        <v>92</v>
      </c>
      <c r="M1617" s="66">
        <v>5124.3994736842105</v>
      </c>
      <c r="N1617" s="66">
        <v>0</v>
      </c>
      <c r="O1617" s="1"/>
    </row>
    <row r="1618" spans="1:15">
      <c r="A1618" t="s">
        <v>11</v>
      </c>
      <c r="B1618" t="s">
        <v>3705</v>
      </c>
      <c r="C1618" t="s">
        <v>8434</v>
      </c>
      <c r="D1618" t="s">
        <v>5006</v>
      </c>
      <c r="E1618" t="s">
        <v>150</v>
      </c>
      <c r="G1618" t="s">
        <v>8416</v>
      </c>
      <c r="H1618" t="s">
        <v>152</v>
      </c>
      <c r="I1618" s="1">
        <v>45108</v>
      </c>
      <c r="K1618" s="66">
        <v>0</v>
      </c>
      <c r="L1618" t="s">
        <v>92</v>
      </c>
      <c r="M1618" s="66">
        <v>1431.578947368421</v>
      </c>
      <c r="N1618" s="66">
        <v>0</v>
      </c>
      <c r="O1618" s="1"/>
    </row>
    <row r="1619" spans="1:15">
      <c r="A1619" t="s">
        <v>11</v>
      </c>
      <c r="B1619" t="s">
        <v>3705</v>
      </c>
      <c r="C1619" t="s">
        <v>8434</v>
      </c>
      <c r="D1619" t="s">
        <v>5006</v>
      </c>
      <c r="E1619" t="s">
        <v>150</v>
      </c>
      <c r="G1619" t="s">
        <v>8416</v>
      </c>
      <c r="H1619" t="s">
        <v>152</v>
      </c>
      <c r="I1619" s="1">
        <v>45108</v>
      </c>
      <c r="K1619" s="66">
        <v>0</v>
      </c>
      <c r="L1619" t="s">
        <v>92</v>
      </c>
      <c r="M1619" s="66">
        <v>357.89473684210526</v>
      </c>
      <c r="N1619" s="66">
        <v>0</v>
      </c>
      <c r="O1619" s="1"/>
    </row>
    <row r="1620" spans="1:15">
      <c r="A1620" t="s">
        <v>11</v>
      </c>
      <c r="B1620" t="s">
        <v>3705</v>
      </c>
      <c r="C1620" t="s">
        <v>8434</v>
      </c>
      <c r="D1620" t="s">
        <v>5006</v>
      </c>
      <c r="E1620" t="s">
        <v>150</v>
      </c>
      <c r="G1620" t="s">
        <v>8416</v>
      </c>
      <c r="H1620" t="s">
        <v>152</v>
      </c>
      <c r="I1620" s="1">
        <v>45108</v>
      </c>
      <c r="K1620" s="66">
        <v>0</v>
      </c>
      <c r="L1620" t="s">
        <v>92</v>
      </c>
      <c r="M1620" s="66">
        <v>224.86526315789473</v>
      </c>
      <c r="N1620" s="66">
        <v>0</v>
      </c>
      <c r="O1620" s="1"/>
    </row>
    <row r="1621" spans="1:15">
      <c r="A1621" t="s">
        <v>11</v>
      </c>
      <c r="B1621" t="s">
        <v>3705</v>
      </c>
      <c r="C1621" t="s">
        <v>8434</v>
      </c>
      <c r="D1621" t="s">
        <v>5006</v>
      </c>
      <c r="E1621" t="s">
        <v>150</v>
      </c>
      <c r="G1621" t="s">
        <v>8416</v>
      </c>
      <c r="H1621" t="s">
        <v>152</v>
      </c>
      <c r="I1621" s="1">
        <v>45108</v>
      </c>
      <c r="K1621" s="66">
        <v>0</v>
      </c>
      <c r="L1621" t="s">
        <v>92</v>
      </c>
      <c r="M1621" s="66">
        <v>178.94736842105263</v>
      </c>
      <c r="N1621" s="66">
        <v>0</v>
      </c>
      <c r="O1621" s="1"/>
    </row>
    <row r="1622" spans="1:15">
      <c r="A1622" t="s">
        <v>11</v>
      </c>
      <c r="B1622" t="s">
        <v>3705</v>
      </c>
      <c r="C1622" t="s">
        <v>8434</v>
      </c>
      <c r="D1622" t="s">
        <v>5006</v>
      </c>
      <c r="E1622" t="s">
        <v>150</v>
      </c>
      <c r="G1622" t="s">
        <v>8416</v>
      </c>
      <c r="H1622" t="s">
        <v>152</v>
      </c>
      <c r="I1622" s="1">
        <v>45108</v>
      </c>
      <c r="K1622" s="66">
        <v>0</v>
      </c>
      <c r="L1622" t="s">
        <v>92</v>
      </c>
      <c r="M1622" s="66">
        <v>26215.78947368421</v>
      </c>
      <c r="N1622" s="66">
        <v>0</v>
      </c>
      <c r="O1622" s="1"/>
    </row>
    <row r="1623" spans="1:15">
      <c r="A1623" t="s">
        <v>11</v>
      </c>
      <c r="B1623" t="s">
        <v>3705</v>
      </c>
      <c r="C1623" t="s">
        <v>8434</v>
      </c>
      <c r="D1623" t="s">
        <v>5006</v>
      </c>
      <c r="E1623" t="s">
        <v>150</v>
      </c>
      <c r="G1623" t="s">
        <v>8416</v>
      </c>
      <c r="H1623" t="s">
        <v>152</v>
      </c>
      <c r="I1623" s="1">
        <v>45108</v>
      </c>
      <c r="K1623" s="66">
        <v>0</v>
      </c>
      <c r="L1623" t="s">
        <v>92</v>
      </c>
      <c r="M1623" s="66">
        <v>170.81421052631578</v>
      </c>
      <c r="N1623" s="66">
        <v>0</v>
      </c>
      <c r="O1623" s="1"/>
    </row>
    <row r="1624" spans="1:15">
      <c r="A1624" t="s">
        <v>11</v>
      </c>
      <c r="B1624" t="s">
        <v>3705</v>
      </c>
      <c r="C1624" t="s">
        <v>8434</v>
      </c>
      <c r="D1624" t="s">
        <v>5006</v>
      </c>
      <c r="E1624" t="s">
        <v>150</v>
      </c>
      <c r="G1624" t="s">
        <v>8416</v>
      </c>
      <c r="H1624" t="s">
        <v>152</v>
      </c>
      <c r="I1624" s="1">
        <v>45108</v>
      </c>
      <c r="K1624" s="66">
        <v>0</v>
      </c>
      <c r="L1624" t="s">
        <v>92</v>
      </c>
      <c r="M1624" s="66">
        <v>225.90315789473684</v>
      </c>
      <c r="N1624" s="66">
        <v>0</v>
      </c>
      <c r="O1624" s="1"/>
    </row>
    <row r="1625" spans="1:15">
      <c r="A1625" t="s">
        <v>11</v>
      </c>
      <c r="B1625" t="s">
        <v>3705</v>
      </c>
      <c r="C1625" t="s">
        <v>8434</v>
      </c>
      <c r="D1625" t="s">
        <v>5006</v>
      </c>
      <c r="E1625" t="s">
        <v>150</v>
      </c>
      <c r="G1625" t="s">
        <v>8416</v>
      </c>
      <c r="H1625" t="s">
        <v>152</v>
      </c>
      <c r="I1625" s="1">
        <v>45108</v>
      </c>
      <c r="K1625" s="66">
        <v>0</v>
      </c>
      <c r="L1625" t="s">
        <v>92</v>
      </c>
      <c r="M1625" s="66">
        <v>1638.2810526315789</v>
      </c>
      <c r="N1625" s="66">
        <v>0</v>
      </c>
      <c r="O1625" s="1"/>
    </row>
    <row r="1626" spans="1:15">
      <c r="A1626" t="s">
        <v>11</v>
      </c>
      <c r="B1626" t="s">
        <v>3705</v>
      </c>
      <c r="C1626" t="s">
        <v>8434</v>
      </c>
      <c r="D1626" t="s">
        <v>5006</v>
      </c>
      <c r="E1626" t="s">
        <v>150</v>
      </c>
      <c r="G1626" t="s">
        <v>8416</v>
      </c>
      <c r="H1626" t="s">
        <v>152</v>
      </c>
      <c r="I1626" s="1">
        <v>45108</v>
      </c>
      <c r="K1626" s="66">
        <v>0</v>
      </c>
      <c r="L1626" t="s">
        <v>92</v>
      </c>
      <c r="M1626" s="66">
        <v>1281.0931578947368</v>
      </c>
      <c r="N1626" s="66">
        <v>0</v>
      </c>
      <c r="O1626" s="1"/>
    </row>
    <row r="1627" spans="1:15">
      <c r="A1627" t="s">
        <v>11</v>
      </c>
      <c r="B1627" t="s">
        <v>3705</v>
      </c>
      <c r="C1627" t="s">
        <v>8434</v>
      </c>
      <c r="D1627" t="s">
        <v>5006</v>
      </c>
      <c r="E1627" t="s">
        <v>150</v>
      </c>
      <c r="G1627" t="s">
        <v>8416</v>
      </c>
      <c r="H1627" t="s">
        <v>152</v>
      </c>
      <c r="I1627" s="1">
        <v>45108</v>
      </c>
      <c r="K1627" s="66">
        <v>0</v>
      </c>
      <c r="L1627" t="s">
        <v>92</v>
      </c>
      <c r="M1627" s="66">
        <v>626.31578947368416</v>
      </c>
      <c r="N1627" s="66">
        <v>0</v>
      </c>
      <c r="O1627" s="1"/>
    </row>
    <row r="1628" spans="1:15">
      <c r="A1628" t="s">
        <v>11</v>
      </c>
      <c r="B1628" t="s">
        <v>3705</v>
      </c>
      <c r="C1628" t="s">
        <v>8434</v>
      </c>
      <c r="D1628" t="s">
        <v>5006</v>
      </c>
      <c r="E1628" t="s">
        <v>150</v>
      </c>
      <c r="G1628" t="s">
        <v>8416</v>
      </c>
      <c r="H1628" t="s">
        <v>152</v>
      </c>
      <c r="I1628" s="1">
        <v>45108</v>
      </c>
      <c r="K1628" s="66">
        <v>0</v>
      </c>
      <c r="L1628" t="s">
        <v>92</v>
      </c>
      <c r="M1628" s="66">
        <v>626.31578947368416</v>
      </c>
      <c r="N1628" s="66">
        <v>0</v>
      </c>
      <c r="O1628" s="1"/>
    </row>
    <row r="1629" spans="1:15">
      <c r="A1629" t="s">
        <v>11</v>
      </c>
      <c r="B1629" t="s">
        <v>3705</v>
      </c>
      <c r="C1629" t="s">
        <v>8434</v>
      </c>
      <c r="D1629" t="s">
        <v>5006</v>
      </c>
      <c r="E1629" t="s">
        <v>150</v>
      </c>
      <c r="G1629" t="s">
        <v>8416</v>
      </c>
      <c r="H1629" t="s">
        <v>152</v>
      </c>
      <c r="I1629" s="1">
        <v>45108</v>
      </c>
      <c r="K1629" s="66">
        <v>0</v>
      </c>
      <c r="L1629" t="s">
        <v>92</v>
      </c>
      <c r="M1629" s="66">
        <v>369.23105263157896</v>
      </c>
      <c r="N1629" s="66">
        <v>0</v>
      </c>
      <c r="O1629" s="1"/>
    </row>
    <row r="1630" spans="1:15">
      <c r="A1630" t="s">
        <v>11</v>
      </c>
      <c r="B1630" t="s">
        <v>3705</v>
      </c>
      <c r="C1630" t="s">
        <v>8434</v>
      </c>
      <c r="D1630" t="s">
        <v>5006</v>
      </c>
      <c r="E1630" t="s">
        <v>150</v>
      </c>
      <c r="G1630" t="s">
        <v>8416</v>
      </c>
      <c r="H1630" t="s">
        <v>152</v>
      </c>
      <c r="I1630" s="1">
        <v>45108</v>
      </c>
      <c r="K1630" s="66">
        <v>0</v>
      </c>
      <c r="L1630" t="s">
        <v>92</v>
      </c>
      <c r="M1630" s="66">
        <v>193.12</v>
      </c>
      <c r="N1630" s="66">
        <v>0</v>
      </c>
      <c r="O1630" s="1"/>
    </row>
    <row r="1631" spans="1:15">
      <c r="A1631" t="s">
        <v>11</v>
      </c>
      <c r="B1631" t="s">
        <v>3705</v>
      </c>
      <c r="C1631" t="s">
        <v>8434</v>
      </c>
      <c r="D1631" t="s">
        <v>5006</v>
      </c>
      <c r="E1631" t="s">
        <v>150</v>
      </c>
      <c r="G1631" t="s">
        <v>8416</v>
      </c>
      <c r="H1631" t="s">
        <v>152</v>
      </c>
      <c r="I1631" s="1">
        <v>45108</v>
      </c>
      <c r="K1631" s="66">
        <v>0</v>
      </c>
      <c r="L1631" t="s">
        <v>92</v>
      </c>
      <c r="M1631" s="66">
        <v>813.39631578947376</v>
      </c>
      <c r="N1631" s="66">
        <v>0</v>
      </c>
      <c r="O1631" s="1"/>
    </row>
    <row r="1632" spans="1:15">
      <c r="A1632" t="s">
        <v>11</v>
      </c>
      <c r="B1632" t="s">
        <v>3705</v>
      </c>
      <c r="C1632" t="s">
        <v>8434</v>
      </c>
      <c r="D1632" t="s">
        <v>5006</v>
      </c>
      <c r="E1632" t="s">
        <v>150</v>
      </c>
      <c r="G1632" t="s">
        <v>8416</v>
      </c>
      <c r="H1632" t="s">
        <v>152</v>
      </c>
      <c r="I1632" s="1">
        <v>45108</v>
      </c>
      <c r="K1632" s="66">
        <v>0</v>
      </c>
      <c r="L1632" t="s">
        <v>92</v>
      </c>
      <c r="M1632" s="66">
        <v>115.94000000000001</v>
      </c>
      <c r="N1632" s="66">
        <v>0</v>
      </c>
      <c r="O1632" s="1"/>
    </row>
    <row r="1633" spans="1:15">
      <c r="A1633" t="s">
        <v>11</v>
      </c>
      <c r="B1633" t="s">
        <v>3705</v>
      </c>
      <c r="C1633" t="s">
        <v>8434</v>
      </c>
      <c r="D1633" t="s">
        <v>5006</v>
      </c>
      <c r="E1633" t="s">
        <v>150</v>
      </c>
      <c r="G1633" t="s">
        <v>8416</v>
      </c>
      <c r="H1633" t="s">
        <v>152</v>
      </c>
      <c r="I1633" s="1">
        <v>45108</v>
      </c>
      <c r="K1633" s="66">
        <v>0</v>
      </c>
      <c r="L1633" t="s">
        <v>92</v>
      </c>
      <c r="M1633" s="66">
        <v>3051.661052631579</v>
      </c>
      <c r="N1633" s="66">
        <v>0</v>
      </c>
      <c r="O1633" s="1"/>
    </row>
    <row r="1634" spans="1:15">
      <c r="A1634" t="s">
        <v>11</v>
      </c>
      <c r="B1634" t="s">
        <v>3705</v>
      </c>
      <c r="C1634" t="s">
        <v>8434</v>
      </c>
      <c r="D1634" t="s">
        <v>5006</v>
      </c>
      <c r="E1634" t="s">
        <v>150</v>
      </c>
      <c r="G1634" t="s">
        <v>8416</v>
      </c>
      <c r="H1634" t="s">
        <v>152</v>
      </c>
      <c r="I1634" s="1">
        <v>45108</v>
      </c>
      <c r="K1634" s="66">
        <v>0</v>
      </c>
      <c r="L1634" t="s">
        <v>92</v>
      </c>
      <c r="M1634" s="66">
        <v>2640.7084210526318</v>
      </c>
      <c r="N1634" s="66">
        <v>0</v>
      </c>
      <c r="O1634" s="1"/>
    </row>
    <row r="1635" spans="1:15">
      <c r="A1635" t="s">
        <v>11</v>
      </c>
      <c r="B1635" t="s">
        <v>3705</v>
      </c>
      <c r="C1635" t="s">
        <v>8434</v>
      </c>
      <c r="D1635" t="s">
        <v>5006</v>
      </c>
      <c r="E1635" t="s">
        <v>150</v>
      </c>
      <c r="G1635" t="s">
        <v>8416</v>
      </c>
      <c r="H1635" t="s">
        <v>152</v>
      </c>
      <c r="I1635" s="1">
        <v>45108</v>
      </c>
      <c r="K1635" s="66">
        <v>0</v>
      </c>
      <c r="L1635" t="s">
        <v>92</v>
      </c>
      <c r="M1635" s="66">
        <v>8440.7863157894735</v>
      </c>
      <c r="N1635" s="66">
        <v>0</v>
      </c>
      <c r="O1635" s="1"/>
    </row>
    <row r="1636" spans="1:15">
      <c r="A1636" t="s">
        <v>11</v>
      </c>
      <c r="B1636" t="s">
        <v>3705</v>
      </c>
      <c r="C1636" t="s">
        <v>8434</v>
      </c>
      <c r="D1636" t="s">
        <v>5006</v>
      </c>
      <c r="E1636" t="s">
        <v>150</v>
      </c>
      <c r="G1636" t="s">
        <v>8416</v>
      </c>
      <c r="H1636" t="s">
        <v>152</v>
      </c>
      <c r="I1636" s="1">
        <v>45108</v>
      </c>
      <c r="K1636" s="66">
        <v>0</v>
      </c>
      <c r="L1636" t="s">
        <v>92</v>
      </c>
      <c r="M1636" s="66">
        <v>0.18789473684210525</v>
      </c>
      <c r="N1636" s="66">
        <v>0</v>
      </c>
      <c r="O1636" s="1"/>
    </row>
    <row r="1637" spans="1:15">
      <c r="A1637" t="s">
        <v>11</v>
      </c>
      <c r="B1637" t="s">
        <v>3705</v>
      </c>
      <c r="C1637" t="s">
        <v>8434</v>
      </c>
      <c r="D1637" t="s">
        <v>5006</v>
      </c>
      <c r="E1637" t="s">
        <v>150</v>
      </c>
      <c r="G1637" t="s">
        <v>8416</v>
      </c>
      <c r="H1637" t="s">
        <v>152</v>
      </c>
      <c r="I1637" s="1">
        <v>45108</v>
      </c>
      <c r="K1637" s="66">
        <v>0</v>
      </c>
      <c r="L1637" t="s">
        <v>92</v>
      </c>
      <c r="M1637" s="66">
        <v>173.73105263157893</v>
      </c>
      <c r="N1637" s="66">
        <v>0</v>
      </c>
      <c r="O1637" s="1"/>
    </row>
    <row r="1638" spans="1:15">
      <c r="A1638" t="s">
        <v>11</v>
      </c>
      <c r="B1638" t="s">
        <v>3705</v>
      </c>
      <c r="C1638" t="s">
        <v>8434</v>
      </c>
      <c r="D1638" t="s">
        <v>5006</v>
      </c>
      <c r="E1638" t="s">
        <v>150</v>
      </c>
      <c r="G1638" t="s">
        <v>8416</v>
      </c>
      <c r="H1638" t="s">
        <v>152</v>
      </c>
      <c r="I1638" s="1">
        <v>45108</v>
      </c>
      <c r="K1638" s="66">
        <v>0</v>
      </c>
      <c r="L1638" t="s">
        <v>92</v>
      </c>
      <c r="M1638" s="66">
        <v>146.41473684210524</v>
      </c>
      <c r="N1638" s="66">
        <v>0</v>
      </c>
      <c r="O1638" s="1"/>
    </row>
    <row r="1639" spans="1:15">
      <c r="A1639" t="s">
        <v>11</v>
      </c>
      <c r="B1639" t="s">
        <v>3705</v>
      </c>
      <c r="C1639" t="s">
        <v>8434</v>
      </c>
      <c r="D1639" t="s">
        <v>5006</v>
      </c>
      <c r="E1639" t="s">
        <v>150</v>
      </c>
      <c r="G1639" t="s">
        <v>8416</v>
      </c>
      <c r="H1639" t="s">
        <v>152</v>
      </c>
      <c r="I1639" s="1">
        <v>45108</v>
      </c>
      <c r="K1639" s="66">
        <v>0</v>
      </c>
      <c r="L1639" t="s">
        <v>92</v>
      </c>
      <c r="M1639" s="66">
        <v>0</v>
      </c>
      <c r="N1639" s="66">
        <v>0</v>
      </c>
      <c r="O1639" s="1"/>
    </row>
    <row r="1640" spans="1:15">
      <c r="A1640" t="s">
        <v>11</v>
      </c>
      <c r="B1640" t="s">
        <v>3705</v>
      </c>
      <c r="C1640" t="s">
        <v>8434</v>
      </c>
      <c r="D1640" t="s">
        <v>5006</v>
      </c>
      <c r="E1640" t="s">
        <v>150</v>
      </c>
      <c r="G1640" t="s">
        <v>8416</v>
      </c>
      <c r="H1640" t="s">
        <v>152</v>
      </c>
      <c r="I1640" s="1">
        <v>45108</v>
      </c>
      <c r="K1640" s="66">
        <v>0</v>
      </c>
      <c r="L1640" t="s">
        <v>92</v>
      </c>
      <c r="M1640" s="66">
        <v>0</v>
      </c>
      <c r="N1640" s="66">
        <v>0</v>
      </c>
      <c r="O1640" s="1"/>
    </row>
    <row r="1641" spans="1:15">
      <c r="A1641" t="s">
        <v>11</v>
      </c>
      <c r="B1641" t="s">
        <v>3705</v>
      </c>
      <c r="C1641" t="s">
        <v>8434</v>
      </c>
      <c r="D1641" t="s">
        <v>5006</v>
      </c>
      <c r="E1641" t="s">
        <v>150</v>
      </c>
      <c r="G1641" t="s">
        <v>8416</v>
      </c>
      <c r="H1641" t="s">
        <v>152</v>
      </c>
      <c r="I1641" s="1">
        <v>45108</v>
      </c>
      <c r="K1641" s="66">
        <v>0</v>
      </c>
      <c r="L1641" t="s">
        <v>92</v>
      </c>
      <c r="M1641" s="66">
        <v>531.52736842105264</v>
      </c>
      <c r="N1641" s="66">
        <v>0</v>
      </c>
      <c r="O1641" s="1"/>
    </row>
    <row r="1642" spans="1:15">
      <c r="A1642" t="s">
        <v>11</v>
      </c>
      <c r="B1642" t="s">
        <v>3705</v>
      </c>
      <c r="C1642" t="s">
        <v>8434</v>
      </c>
      <c r="D1642" t="s">
        <v>5006</v>
      </c>
      <c r="E1642" t="s">
        <v>150</v>
      </c>
      <c r="G1642" t="s">
        <v>8416</v>
      </c>
      <c r="H1642" t="s">
        <v>152</v>
      </c>
      <c r="I1642" s="1">
        <v>45108</v>
      </c>
      <c r="K1642" s="66">
        <v>0</v>
      </c>
      <c r="L1642" t="s">
        <v>92</v>
      </c>
      <c r="M1642" s="66">
        <v>768.65947368421052</v>
      </c>
      <c r="N1642" s="66">
        <v>0</v>
      </c>
      <c r="O1642" s="1"/>
    </row>
    <row r="1643" spans="1:15">
      <c r="A1643" t="s">
        <v>11</v>
      </c>
      <c r="B1643" t="s">
        <v>3705</v>
      </c>
      <c r="C1643" t="s">
        <v>8434</v>
      </c>
      <c r="D1643" t="s">
        <v>5006</v>
      </c>
      <c r="E1643" t="s">
        <v>150</v>
      </c>
      <c r="G1643" t="s">
        <v>8416</v>
      </c>
      <c r="H1643" t="s">
        <v>152</v>
      </c>
      <c r="I1643" s="1">
        <v>45108</v>
      </c>
      <c r="K1643" s="66">
        <v>0</v>
      </c>
      <c r="L1643" t="s">
        <v>92</v>
      </c>
      <c r="M1643" s="66">
        <v>30922.105263157893</v>
      </c>
      <c r="N1643" s="66">
        <v>0</v>
      </c>
      <c r="O1643" s="1"/>
    </row>
    <row r="1644" spans="1:15">
      <c r="A1644" t="s">
        <v>11</v>
      </c>
      <c r="B1644" t="s">
        <v>3707</v>
      </c>
      <c r="C1644" t="s">
        <v>8434</v>
      </c>
      <c r="D1644" t="s">
        <v>5006</v>
      </c>
      <c r="E1644" t="s">
        <v>150</v>
      </c>
      <c r="G1644" t="s">
        <v>8427</v>
      </c>
      <c r="H1644" t="s">
        <v>152</v>
      </c>
      <c r="I1644" s="1">
        <v>44927</v>
      </c>
      <c r="K1644" s="66">
        <v>0</v>
      </c>
      <c r="L1644" t="s">
        <v>92</v>
      </c>
      <c r="M1644" s="66">
        <v>0</v>
      </c>
      <c r="N1644" s="66">
        <v>0</v>
      </c>
      <c r="O1644" s="1"/>
    </row>
    <row r="1645" spans="1:15">
      <c r="A1645" t="s">
        <v>11</v>
      </c>
      <c r="B1645" t="s">
        <v>3707</v>
      </c>
      <c r="C1645" t="s">
        <v>8434</v>
      </c>
      <c r="D1645" t="s">
        <v>5006</v>
      </c>
      <c r="E1645" t="s">
        <v>150</v>
      </c>
      <c r="G1645" t="s">
        <v>8427</v>
      </c>
      <c r="H1645" t="s">
        <v>152</v>
      </c>
      <c r="I1645" s="1">
        <v>44927</v>
      </c>
      <c r="K1645" s="66">
        <v>0</v>
      </c>
      <c r="L1645" t="s">
        <v>92</v>
      </c>
      <c r="M1645" s="66">
        <v>0</v>
      </c>
      <c r="N1645" s="66">
        <v>0</v>
      </c>
      <c r="O1645" s="1"/>
    </row>
    <row r="1646" spans="1:15">
      <c r="A1646" t="s">
        <v>11</v>
      </c>
      <c r="B1646" t="s">
        <v>3707</v>
      </c>
      <c r="C1646" t="s">
        <v>8434</v>
      </c>
      <c r="D1646" t="s">
        <v>5006</v>
      </c>
      <c r="E1646" t="s">
        <v>150</v>
      </c>
      <c r="G1646" t="s">
        <v>8427</v>
      </c>
      <c r="H1646" t="s">
        <v>152</v>
      </c>
      <c r="I1646" s="1">
        <v>44927</v>
      </c>
      <c r="K1646" s="66">
        <v>0</v>
      </c>
      <c r="L1646" t="s">
        <v>92</v>
      </c>
      <c r="M1646" s="66">
        <v>0</v>
      </c>
      <c r="N1646" s="66">
        <v>0</v>
      </c>
      <c r="O1646" s="1"/>
    </row>
    <row r="1647" spans="1:15">
      <c r="A1647" t="s">
        <v>11</v>
      </c>
      <c r="B1647" t="s">
        <v>3707</v>
      </c>
      <c r="C1647" t="s">
        <v>8434</v>
      </c>
      <c r="D1647" t="s">
        <v>5006</v>
      </c>
      <c r="E1647" t="s">
        <v>150</v>
      </c>
      <c r="G1647" t="s">
        <v>8427</v>
      </c>
      <c r="H1647" t="s">
        <v>152</v>
      </c>
      <c r="I1647" s="1">
        <v>44927</v>
      </c>
      <c r="K1647" s="66">
        <v>0</v>
      </c>
      <c r="L1647" t="s">
        <v>92</v>
      </c>
      <c r="M1647" s="66">
        <v>0</v>
      </c>
      <c r="N1647" s="66">
        <v>0</v>
      </c>
      <c r="O1647" s="1"/>
    </row>
    <row r="1648" spans="1:15">
      <c r="A1648" t="s">
        <v>11</v>
      </c>
      <c r="B1648" t="s">
        <v>3707</v>
      </c>
      <c r="C1648" t="s">
        <v>8434</v>
      </c>
      <c r="D1648" t="s">
        <v>5006</v>
      </c>
      <c r="E1648" t="s">
        <v>150</v>
      </c>
      <c r="G1648" t="s">
        <v>8427</v>
      </c>
      <c r="H1648" t="s">
        <v>152</v>
      </c>
      <c r="I1648" s="1">
        <v>44927</v>
      </c>
      <c r="K1648" s="66">
        <v>0</v>
      </c>
      <c r="L1648" t="s">
        <v>92</v>
      </c>
      <c r="M1648" s="66">
        <v>0</v>
      </c>
      <c r="N1648" s="66">
        <v>0</v>
      </c>
      <c r="O1648" s="1"/>
    </row>
    <row r="1649" spans="1:15">
      <c r="A1649" t="s">
        <v>11</v>
      </c>
      <c r="B1649" t="s">
        <v>3707</v>
      </c>
      <c r="C1649" t="s">
        <v>8434</v>
      </c>
      <c r="D1649" t="s">
        <v>5006</v>
      </c>
      <c r="E1649" t="s">
        <v>150</v>
      </c>
      <c r="G1649" t="s">
        <v>8427</v>
      </c>
      <c r="H1649" t="s">
        <v>152</v>
      </c>
      <c r="I1649" s="1">
        <v>44927</v>
      </c>
      <c r="K1649" s="66">
        <v>0</v>
      </c>
      <c r="L1649" t="s">
        <v>92</v>
      </c>
      <c r="M1649" s="66">
        <v>0</v>
      </c>
      <c r="N1649" s="66">
        <v>0</v>
      </c>
      <c r="O1649" s="1"/>
    </row>
    <row r="1650" spans="1:15">
      <c r="A1650" t="s">
        <v>11</v>
      </c>
      <c r="B1650" t="s">
        <v>3707</v>
      </c>
      <c r="C1650" t="s">
        <v>8434</v>
      </c>
      <c r="D1650" t="s">
        <v>5006</v>
      </c>
      <c r="E1650" t="s">
        <v>150</v>
      </c>
      <c r="G1650" t="s">
        <v>8427</v>
      </c>
      <c r="H1650" t="s">
        <v>152</v>
      </c>
      <c r="I1650" s="1">
        <v>44927</v>
      </c>
      <c r="K1650" s="66">
        <v>0</v>
      </c>
      <c r="L1650" t="s">
        <v>92</v>
      </c>
      <c r="M1650" s="66">
        <v>0</v>
      </c>
      <c r="N1650" s="66">
        <v>0</v>
      </c>
      <c r="O1650" s="1"/>
    </row>
    <row r="1651" spans="1:15">
      <c r="A1651" t="s">
        <v>11</v>
      </c>
      <c r="B1651" t="s">
        <v>3707</v>
      </c>
      <c r="C1651" t="s">
        <v>8434</v>
      </c>
      <c r="D1651" t="s">
        <v>5006</v>
      </c>
      <c r="E1651" t="s">
        <v>150</v>
      </c>
      <c r="G1651" t="s">
        <v>8427</v>
      </c>
      <c r="H1651" t="s">
        <v>152</v>
      </c>
      <c r="I1651" s="1">
        <v>44927</v>
      </c>
      <c r="K1651" s="66">
        <v>0</v>
      </c>
      <c r="L1651" t="s">
        <v>92</v>
      </c>
      <c r="M1651" s="66">
        <v>0</v>
      </c>
      <c r="N1651" s="66">
        <v>0</v>
      </c>
      <c r="O1651" s="1"/>
    </row>
    <row r="1652" spans="1:15">
      <c r="A1652" t="s">
        <v>11</v>
      </c>
      <c r="B1652" t="s">
        <v>3707</v>
      </c>
      <c r="C1652" t="s">
        <v>8434</v>
      </c>
      <c r="D1652" t="s">
        <v>5006</v>
      </c>
      <c r="E1652" t="s">
        <v>150</v>
      </c>
      <c r="G1652" t="s">
        <v>8427</v>
      </c>
      <c r="H1652" t="s">
        <v>152</v>
      </c>
      <c r="I1652" s="1">
        <v>44927</v>
      </c>
      <c r="K1652" s="66">
        <v>0</v>
      </c>
      <c r="L1652" t="s">
        <v>92</v>
      </c>
      <c r="M1652" s="66">
        <v>0</v>
      </c>
      <c r="N1652" s="66">
        <v>0</v>
      </c>
      <c r="O1652" s="1"/>
    </row>
    <row r="1653" spans="1:15">
      <c r="A1653" t="s">
        <v>11</v>
      </c>
      <c r="B1653" t="s">
        <v>3707</v>
      </c>
      <c r="C1653" t="s">
        <v>8434</v>
      </c>
      <c r="D1653" t="s">
        <v>5006</v>
      </c>
      <c r="E1653" t="s">
        <v>150</v>
      </c>
      <c r="G1653" t="s">
        <v>8427</v>
      </c>
      <c r="H1653" t="s">
        <v>152</v>
      </c>
      <c r="I1653" s="1">
        <v>44927</v>
      </c>
      <c r="K1653" s="66">
        <v>0</v>
      </c>
      <c r="L1653" t="s">
        <v>92</v>
      </c>
      <c r="M1653" s="66">
        <v>0</v>
      </c>
      <c r="N1653" s="66">
        <v>0</v>
      </c>
      <c r="O1653" s="1"/>
    </row>
    <row r="1654" spans="1:15">
      <c r="A1654" t="s">
        <v>11</v>
      </c>
      <c r="B1654" t="s">
        <v>3707</v>
      </c>
      <c r="C1654" t="s">
        <v>8434</v>
      </c>
      <c r="D1654" t="s">
        <v>5006</v>
      </c>
      <c r="E1654" t="s">
        <v>150</v>
      </c>
      <c r="G1654" t="s">
        <v>8427</v>
      </c>
      <c r="H1654" t="s">
        <v>152</v>
      </c>
      <c r="I1654" s="1">
        <v>44927</v>
      </c>
      <c r="K1654" s="66">
        <v>0</v>
      </c>
      <c r="L1654" t="s">
        <v>92</v>
      </c>
      <c r="M1654" s="66">
        <v>0</v>
      </c>
      <c r="N1654" s="66">
        <v>0</v>
      </c>
      <c r="O1654" s="1"/>
    </row>
    <row r="1655" spans="1:15">
      <c r="A1655" t="s">
        <v>11</v>
      </c>
      <c r="B1655" t="s">
        <v>3707</v>
      </c>
      <c r="C1655" t="s">
        <v>8434</v>
      </c>
      <c r="D1655" t="s">
        <v>5006</v>
      </c>
      <c r="E1655" t="s">
        <v>150</v>
      </c>
      <c r="G1655" t="s">
        <v>8427</v>
      </c>
      <c r="H1655" t="s">
        <v>152</v>
      </c>
      <c r="I1655" s="1">
        <v>44927</v>
      </c>
      <c r="K1655" s="66">
        <v>0</v>
      </c>
      <c r="L1655" t="s">
        <v>92</v>
      </c>
      <c r="M1655" s="66">
        <v>0</v>
      </c>
      <c r="N1655" s="66">
        <v>0</v>
      </c>
      <c r="O1655" s="1"/>
    </row>
    <row r="1656" spans="1:15">
      <c r="A1656" t="s">
        <v>11</v>
      </c>
      <c r="B1656" t="s">
        <v>3707</v>
      </c>
      <c r="C1656" t="s">
        <v>8435</v>
      </c>
      <c r="D1656" t="s">
        <v>5006</v>
      </c>
      <c r="E1656" t="s">
        <v>150</v>
      </c>
      <c r="G1656" t="s">
        <v>8427</v>
      </c>
      <c r="H1656" t="s">
        <v>152</v>
      </c>
      <c r="I1656" s="1">
        <v>44927</v>
      </c>
      <c r="K1656" s="66">
        <v>0</v>
      </c>
      <c r="L1656" t="s">
        <v>92</v>
      </c>
      <c r="M1656" s="66">
        <v>0</v>
      </c>
      <c r="N1656" s="66">
        <v>0</v>
      </c>
      <c r="O1656" s="1"/>
    </row>
    <row r="1657" spans="1:15">
      <c r="A1657" t="s">
        <v>11</v>
      </c>
      <c r="B1657" t="s">
        <v>3707</v>
      </c>
      <c r="C1657" t="s">
        <v>8435</v>
      </c>
      <c r="D1657" t="s">
        <v>5006</v>
      </c>
      <c r="E1657" t="s">
        <v>150</v>
      </c>
      <c r="G1657" t="s">
        <v>8427</v>
      </c>
      <c r="H1657" t="s">
        <v>152</v>
      </c>
      <c r="I1657" s="1">
        <v>44927</v>
      </c>
      <c r="K1657" s="66">
        <v>0</v>
      </c>
      <c r="L1657" t="s">
        <v>92</v>
      </c>
      <c r="M1657" s="66">
        <v>0</v>
      </c>
      <c r="N1657" s="66">
        <v>0</v>
      </c>
      <c r="O1657" s="1"/>
    </row>
    <row r="1658" spans="1:15">
      <c r="A1658" t="s">
        <v>11</v>
      </c>
      <c r="B1658" t="s">
        <v>3707</v>
      </c>
      <c r="C1658" t="s">
        <v>8435</v>
      </c>
      <c r="D1658" t="s">
        <v>5006</v>
      </c>
      <c r="E1658" t="s">
        <v>150</v>
      </c>
      <c r="G1658" t="s">
        <v>8427</v>
      </c>
      <c r="H1658" t="s">
        <v>152</v>
      </c>
      <c r="I1658" s="1">
        <v>44927</v>
      </c>
      <c r="K1658" s="66">
        <v>0</v>
      </c>
      <c r="L1658" t="s">
        <v>92</v>
      </c>
      <c r="M1658" s="66">
        <v>0</v>
      </c>
      <c r="N1658" s="66">
        <v>0</v>
      </c>
      <c r="O1658" s="1"/>
    </row>
    <row r="1659" spans="1:15">
      <c r="A1659" t="s">
        <v>11</v>
      </c>
      <c r="B1659" t="s">
        <v>3707</v>
      </c>
      <c r="C1659" t="s">
        <v>8434</v>
      </c>
      <c r="D1659" t="s">
        <v>5006</v>
      </c>
      <c r="E1659" t="s">
        <v>150</v>
      </c>
      <c r="G1659" t="s">
        <v>8427</v>
      </c>
      <c r="H1659" t="s">
        <v>152</v>
      </c>
      <c r="I1659" s="1">
        <v>44927</v>
      </c>
      <c r="K1659" s="66">
        <v>0</v>
      </c>
      <c r="L1659" t="s">
        <v>92</v>
      </c>
      <c r="M1659" s="66">
        <v>0</v>
      </c>
      <c r="N1659" s="66">
        <v>0</v>
      </c>
      <c r="O1659" s="1"/>
    </row>
    <row r="1660" spans="1:15">
      <c r="A1660" t="s">
        <v>11</v>
      </c>
      <c r="B1660" t="s">
        <v>3707</v>
      </c>
      <c r="C1660" t="s">
        <v>8434</v>
      </c>
      <c r="D1660" t="s">
        <v>5006</v>
      </c>
      <c r="E1660" t="s">
        <v>150</v>
      </c>
      <c r="G1660" t="s">
        <v>8427</v>
      </c>
      <c r="H1660" t="s">
        <v>152</v>
      </c>
      <c r="I1660" s="1">
        <v>44927</v>
      </c>
      <c r="K1660" s="66">
        <v>0</v>
      </c>
      <c r="L1660" t="s">
        <v>92</v>
      </c>
      <c r="M1660" s="66">
        <v>0</v>
      </c>
      <c r="N1660" s="66">
        <v>0</v>
      </c>
      <c r="O1660" s="1"/>
    </row>
    <row r="1661" spans="1:15">
      <c r="A1661" t="s">
        <v>11</v>
      </c>
      <c r="B1661" t="s">
        <v>3707</v>
      </c>
      <c r="C1661" t="s">
        <v>8434</v>
      </c>
      <c r="D1661" t="s">
        <v>5006</v>
      </c>
      <c r="E1661" t="s">
        <v>150</v>
      </c>
      <c r="G1661" t="s">
        <v>8427</v>
      </c>
      <c r="H1661" t="s">
        <v>152</v>
      </c>
      <c r="I1661" s="1">
        <v>44927</v>
      </c>
      <c r="K1661" s="66">
        <v>0</v>
      </c>
      <c r="L1661" t="s">
        <v>92</v>
      </c>
      <c r="M1661" s="66">
        <v>0</v>
      </c>
      <c r="N1661" s="66">
        <v>0</v>
      </c>
      <c r="O1661" s="1"/>
    </row>
    <row r="1662" spans="1:15">
      <c r="A1662" t="s">
        <v>11</v>
      </c>
      <c r="B1662" t="s">
        <v>3707</v>
      </c>
      <c r="C1662" t="s">
        <v>8434</v>
      </c>
      <c r="D1662" t="s">
        <v>5006</v>
      </c>
      <c r="E1662" t="s">
        <v>150</v>
      </c>
      <c r="G1662" t="s">
        <v>8427</v>
      </c>
      <c r="H1662" t="s">
        <v>152</v>
      </c>
      <c r="I1662" s="1">
        <v>44927</v>
      </c>
      <c r="K1662" s="66">
        <v>0</v>
      </c>
      <c r="L1662" t="s">
        <v>92</v>
      </c>
      <c r="M1662" s="66">
        <v>0</v>
      </c>
      <c r="N1662" s="66">
        <v>0</v>
      </c>
      <c r="O1662" s="1"/>
    </row>
    <row r="1663" spans="1:15">
      <c r="A1663" t="s">
        <v>11</v>
      </c>
      <c r="B1663" t="s">
        <v>3707</v>
      </c>
      <c r="C1663" t="s">
        <v>8434</v>
      </c>
      <c r="D1663" t="s">
        <v>5006</v>
      </c>
      <c r="E1663" t="s">
        <v>150</v>
      </c>
      <c r="G1663" t="s">
        <v>8427</v>
      </c>
      <c r="H1663" t="s">
        <v>152</v>
      </c>
      <c r="I1663" s="1">
        <v>44927</v>
      </c>
      <c r="K1663" s="66">
        <v>0</v>
      </c>
      <c r="L1663" t="s">
        <v>92</v>
      </c>
      <c r="M1663" s="66">
        <v>0</v>
      </c>
      <c r="N1663" s="66">
        <v>0</v>
      </c>
      <c r="O1663" s="1"/>
    </row>
    <row r="1664" spans="1:15">
      <c r="A1664" t="s">
        <v>11</v>
      </c>
      <c r="B1664" t="s">
        <v>3707</v>
      </c>
      <c r="C1664" t="s">
        <v>8434</v>
      </c>
      <c r="D1664" t="s">
        <v>5006</v>
      </c>
      <c r="E1664" t="s">
        <v>150</v>
      </c>
      <c r="G1664" t="s">
        <v>8427</v>
      </c>
      <c r="H1664" t="s">
        <v>152</v>
      </c>
      <c r="I1664" s="1">
        <v>44927</v>
      </c>
      <c r="K1664" s="66">
        <v>0</v>
      </c>
      <c r="L1664" t="s">
        <v>92</v>
      </c>
      <c r="M1664" s="66">
        <v>0</v>
      </c>
      <c r="N1664" s="66">
        <v>0</v>
      </c>
      <c r="O1664" s="1"/>
    </row>
    <row r="1665" spans="1:15">
      <c r="A1665" t="s">
        <v>11</v>
      </c>
      <c r="B1665" t="s">
        <v>3707</v>
      </c>
      <c r="C1665" t="s">
        <v>8434</v>
      </c>
      <c r="D1665" t="s">
        <v>5006</v>
      </c>
      <c r="E1665" t="s">
        <v>150</v>
      </c>
      <c r="G1665" t="s">
        <v>8427</v>
      </c>
      <c r="H1665" t="s">
        <v>152</v>
      </c>
      <c r="I1665" s="1">
        <v>44927</v>
      </c>
      <c r="K1665" s="66">
        <v>0</v>
      </c>
      <c r="L1665" t="s">
        <v>92</v>
      </c>
      <c r="M1665" s="66">
        <v>0</v>
      </c>
      <c r="N1665" s="66">
        <v>0</v>
      </c>
      <c r="O1665" s="1"/>
    </row>
    <row r="1666" spans="1:15">
      <c r="A1666" t="s">
        <v>11</v>
      </c>
      <c r="B1666" t="s">
        <v>3707</v>
      </c>
      <c r="C1666" t="s">
        <v>8434</v>
      </c>
      <c r="D1666" t="s">
        <v>5006</v>
      </c>
      <c r="E1666" t="s">
        <v>150</v>
      </c>
      <c r="G1666" t="s">
        <v>8427</v>
      </c>
      <c r="H1666" t="s">
        <v>152</v>
      </c>
      <c r="I1666" s="1">
        <v>44927</v>
      </c>
      <c r="K1666" s="66">
        <v>0</v>
      </c>
      <c r="L1666" t="s">
        <v>92</v>
      </c>
      <c r="M1666" s="66">
        <v>0</v>
      </c>
      <c r="N1666" s="66">
        <v>0</v>
      </c>
      <c r="O1666" s="1"/>
    </row>
    <row r="1667" spans="1:15">
      <c r="A1667" t="s">
        <v>11</v>
      </c>
      <c r="B1667" t="s">
        <v>3707</v>
      </c>
      <c r="C1667" t="s">
        <v>8434</v>
      </c>
      <c r="D1667" t="s">
        <v>5006</v>
      </c>
      <c r="E1667" t="s">
        <v>150</v>
      </c>
      <c r="G1667" t="s">
        <v>8427</v>
      </c>
      <c r="H1667" t="s">
        <v>152</v>
      </c>
      <c r="I1667" s="1">
        <v>44927</v>
      </c>
      <c r="K1667" s="66">
        <v>0</v>
      </c>
      <c r="L1667" t="s">
        <v>92</v>
      </c>
      <c r="M1667" s="66">
        <v>0</v>
      </c>
      <c r="N1667" s="66">
        <v>0</v>
      </c>
      <c r="O1667" s="1"/>
    </row>
    <row r="1668" spans="1:15">
      <c r="A1668" t="s">
        <v>11</v>
      </c>
      <c r="B1668" t="s">
        <v>3707</v>
      </c>
      <c r="C1668" t="s">
        <v>8434</v>
      </c>
      <c r="D1668" t="s">
        <v>5006</v>
      </c>
      <c r="E1668" t="s">
        <v>150</v>
      </c>
      <c r="G1668" t="s">
        <v>8427</v>
      </c>
      <c r="H1668" t="s">
        <v>152</v>
      </c>
      <c r="I1668" s="1">
        <v>44927</v>
      </c>
      <c r="K1668" s="66">
        <v>0</v>
      </c>
      <c r="L1668" t="s">
        <v>92</v>
      </c>
      <c r="M1668" s="66">
        <v>0</v>
      </c>
      <c r="N1668" s="66">
        <v>0</v>
      </c>
      <c r="O1668" s="1"/>
    </row>
    <row r="1669" spans="1:15">
      <c r="A1669" t="s">
        <v>11</v>
      </c>
      <c r="B1669" t="s">
        <v>3707</v>
      </c>
      <c r="C1669" t="s">
        <v>8435</v>
      </c>
      <c r="D1669" t="s">
        <v>5006</v>
      </c>
      <c r="E1669" t="s">
        <v>150</v>
      </c>
      <c r="G1669" t="s">
        <v>8427</v>
      </c>
      <c r="H1669" t="s">
        <v>152</v>
      </c>
      <c r="I1669" s="1">
        <v>44927</v>
      </c>
      <c r="K1669" s="66">
        <v>0</v>
      </c>
      <c r="L1669" t="s">
        <v>92</v>
      </c>
      <c r="M1669" s="66">
        <v>0</v>
      </c>
      <c r="N1669" s="66">
        <v>0</v>
      </c>
      <c r="O1669" s="1"/>
    </row>
    <row r="1670" spans="1:15">
      <c r="A1670" t="s">
        <v>11</v>
      </c>
      <c r="B1670" t="s">
        <v>3707</v>
      </c>
      <c r="C1670" t="s">
        <v>8434</v>
      </c>
      <c r="D1670" t="s">
        <v>5006</v>
      </c>
      <c r="E1670" t="s">
        <v>150</v>
      </c>
      <c r="G1670" t="s">
        <v>8427</v>
      </c>
      <c r="H1670" t="s">
        <v>152</v>
      </c>
      <c r="I1670" s="1">
        <v>44927</v>
      </c>
      <c r="K1670" s="66">
        <v>0</v>
      </c>
      <c r="L1670" t="s">
        <v>92</v>
      </c>
      <c r="M1670" s="66">
        <v>0</v>
      </c>
      <c r="N1670" s="66">
        <v>0</v>
      </c>
      <c r="O1670" s="1"/>
    </row>
    <row r="1671" spans="1:15">
      <c r="A1671" t="s">
        <v>11</v>
      </c>
      <c r="B1671" t="s">
        <v>3707</v>
      </c>
      <c r="C1671" t="s">
        <v>8434</v>
      </c>
      <c r="D1671" t="s">
        <v>5006</v>
      </c>
      <c r="E1671" t="s">
        <v>150</v>
      </c>
      <c r="G1671" t="s">
        <v>8427</v>
      </c>
      <c r="H1671" t="s">
        <v>152</v>
      </c>
      <c r="I1671" s="1">
        <v>44927</v>
      </c>
      <c r="K1671" s="66">
        <v>0</v>
      </c>
      <c r="L1671" t="s">
        <v>92</v>
      </c>
      <c r="M1671" s="66">
        <v>0</v>
      </c>
      <c r="N1671" s="66">
        <v>0</v>
      </c>
      <c r="O1671" s="1"/>
    </row>
    <row r="1672" spans="1:15">
      <c r="A1672" t="s">
        <v>11</v>
      </c>
      <c r="B1672" t="s">
        <v>3707</v>
      </c>
      <c r="C1672" t="s">
        <v>8434</v>
      </c>
      <c r="D1672" t="s">
        <v>5006</v>
      </c>
      <c r="E1672" t="s">
        <v>150</v>
      </c>
      <c r="G1672" t="s">
        <v>8427</v>
      </c>
      <c r="H1672" t="s">
        <v>152</v>
      </c>
      <c r="I1672" s="1">
        <v>44927</v>
      </c>
      <c r="K1672" s="66">
        <v>0</v>
      </c>
      <c r="L1672" t="s">
        <v>92</v>
      </c>
      <c r="M1672" s="66">
        <v>0</v>
      </c>
      <c r="N1672" s="66">
        <v>0</v>
      </c>
      <c r="O1672" s="1"/>
    </row>
    <row r="1673" spans="1:15">
      <c r="A1673" t="s">
        <v>11</v>
      </c>
      <c r="B1673" t="s">
        <v>3707</v>
      </c>
      <c r="C1673" t="s">
        <v>8434</v>
      </c>
      <c r="D1673" t="s">
        <v>5006</v>
      </c>
      <c r="E1673" t="s">
        <v>150</v>
      </c>
      <c r="G1673" t="s">
        <v>8427</v>
      </c>
      <c r="H1673" t="s">
        <v>152</v>
      </c>
      <c r="I1673" s="1">
        <v>44927</v>
      </c>
      <c r="K1673" s="66">
        <v>0</v>
      </c>
      <c r="L1673" t="s">
        <v>92</v>
      </c>
      <c r="M1673" s="66">
        <v>0</v>
      </c>
      <c r="N1673" s="66">
        <v>0</v>
      </c>
      <c r="O1673" s="1"/>
    </row>
    <row r="1674" spans="1:15">
      <c r="A1674" t="s">
        <v>11</v>
      </c>
      <c r="B1674" t="s">
        <v>3707</v>
      </c>
      <c r="C1674" t="s">
        <v>8434</v>
      </c>
      <c r="D1674" t="s">
        <v>5006</v>
      </c>
      <c r="E1674" t="s">
        <v>150</v>
      </c>
      <c r="G1674" t="s">
        <v>8427</v>
      </c>
      <c r="H1674" t="s">
        <v>152</v>
      </c>
      <c r="I1674" s="1">
        <v>44927</v>
      </c>
      <c r="K1674" s="66">
        <v>0</v>
      </c>
      <c r="L1674" t="s">
        <v>92</v>
      </c>
      <c r="M1674" s="66">
        <v>0</v>
      </c>
      <c r="N1674" s="66">
        <v>0</v>
      </c>
      <c r="O1674" s="1"/>
    </row>
    <row r="1675" spans="1:15">
      <c r="A1675" t="s">
        <v>11</v>
      </c>
      <c r="B1675" t="s">
        <v>3707</v>
      </c>
      <c r="C1675" t="s">
        <v>8434</v>
      </c>
      <c r="D1675" t="s">
        <v>5006</v>
      </c>
      <c r="E1675" t="s">
        <v>150</v>
      </c>
      <c r="G1675" t="s">
        <v>8427</v>
      </c>
      <c r="H1675" t="s">
        <v>152</v>
      </c>
      <c r="I1675" s="1">
        <v>44927</v>
      </c>
      <c r="K1675" s="66">
        <v>0</v>
      </c>
      <c r="L1675" t="s">
        <v>92</v>
      </c>
      <c r="M1675" s="66">
        <v>0</v>
      </c>
      <c r="N1675" s="66">
        <v>0</v>
      </c>
      <c r="O1675" s="1"/>
    </row>
    <row r="1676" spans="1:15">
      <c r="A1676" t="s">
        <v>11</v>
      </c>
      <c r="B1676" t="s">
        <v>3707</v>
      </c>
      <c r="C1676" t="s">
        <v>8434</v>
      </c>
      <c r="D1676" t="s">
        <v>5006</v>
      </c>
      <c r="E1676" t="s">
        <v>150</v>
      </c>
      <c r="G1676" t="s">
        <v>8427</v>
      </c>
      <c r="H1676" t="s">
        <v>152</v>
      </c>
      <c r="I1676" s="1">
        <v>44927</v>
      </c>
      <c r="K1676" s="66">
        <v>0</v>
      </c>
      <c r="L1676" t="s">
        <v>92</v>
      </c>
      <c r="M1676" s="66">
        <v>0</v>
      </c>
      <c r="N1676" s="66">
        <v>0</v>
      </c>
      <c r="O1676" s="1"/>
    </row>
    <row r="1677" spans="1:15">
      <c r="A1677" t="s">
        <v>11</v>
      </c>
      <c r="B1677" t="s">
        <v>3707</v>
      </c>
      <c r="C1677" t="s">
        <v>8434</v>
      </c>
      <c r="D1677" t="s">
        <v>5006</v>
      </c>
      <c r="E1677" t="s">
        <v>150</v>
      </c>
      <c r="G1677" t="s">
        <v>8427</v>
      </c>
      <c r="H1677" t="s">
        <v>152</v>
      </c>
      <c r="I1677" s="1">
        <v>44927</v>
      </c>
      <c r="K1677" s="66">
        <v>0</v>
      </c>
      <c r="L1677" t="s">
        <v>92</v>
      </c>
      <c r="M1677" s="66">
        <v>0</v>
      </c>
      <c r="N1677" s="66">
        <v>0</v>
      </c>
      <c r="O1677" s="1"/>
    </row>
    <row r="1678" spans="1:15">
      <c r="A1678" t="s">
        <v>11</v>
      </c>
      <c r="B1678" t="s">
        <v>3707</v>
      </c>
      <c r="C1678" t="s">
        <v>8434</v>
      </c>
      <c r="D1678" t="s">
        <v>5006</v>
      </c>
      <c r="E1678" t="s">
        <v>150</v>
      </c>
      <c r="G1678" t="s">
        <v>8427</v>
      </c>
      <c r="H1678" t="s">
        <v>152</v>
      </c>
      <c r="I1678" s="1">
        <v>44927</v>
      </c>
      <c r="K1678" s="66">
        <v>0</v>
      </c>
      <c r="L1678" t="s">
        <v>92</v>
      </c>
      <c r="M1678" s="66">
        <v>0</v>
      </c>
      <c r="N1678" s="66">
        <v>0</v>
      </c>
      <c r="O1678" s="1"/>
    </row>
    <row r="1679" spans="1:15">
      <c r="A1679" t="s">
        <v>11</v>
      </c>
      <c r="B1679" t="s">
        <v>3707</v>
      </c>
      <c r="C1679" t="s">
        <v>8434</v>
      </c>
      <c r="D1679" t="s">
        <v>5006</v>
      </c>
      <c r="E1679" t="s">
        <v>150</v>
      </c>
      <c r="G1679" t="s">
        <v>8427</v>
      </c>
      <c r="H1679" t="s">
        <v>152</v>
      </c>
      <c r="I1679" s="1">
        <v>44927</v>
      </c>
      <c r="K1679" s="66">
        <v>0</v>
      </c>
      <c r="L1679" t="s">
        <v>92</v>
      </c>
      <c r="M1679" s="66">
        <v>0</v>
      </c>
      <c r="N1679" s="66">
        <v>0</v>
      </c>
      <c r="O1679" s="1"/>
    </row>
    <row r="1680" spans="1:15">
      <c r="A1680" t="s">
        <v>11</v>
      </c>
      <c r="B1680" t="s">
        <v>3707</v>
      </c>
      <c r="C1680" t="s">
        <v>8434</v>
      </c>
      <c r="D1680" t="s">
        <v>5006</v>
      </c>
      <c r="E1680" t="s">
        <v>150</v>
      </c>
      <c r="G1680" t="s">
        <v>8427</v>
      </c>
      <c r="H1680" t="s">
        <v>152</v>
      </c>
      <c r="I1680" s="1">
        <v>44927</v>
      </c>
      <c r="K1680" s="66">
        <v>0</v>
      </c>
      <c r="L1680" t="s">
        <v>92</v>
      </c>
      <c r="M1680" s="66">
        <v>0</v>
      </c>
      <c r="N1680" s="66">
        <v>0</v>
      </c>
      <c r="O1680" s="1"/>
    </row>
    <row r="1681" spans="1:15">
      <c r="A1681" t="s">
        <v>11</v>
      </c>
      <c r="B1681" t="s">
        <v>3707</v>
      </c>
      <c r="C1681" t="s">
        <v>8434</v>
      </c>
      <c r="D1681" t="s">
        <v>5006</v>
      </c>
      <c r="E1681" t="s">
        <v>150</v>
      </c>
      <c r="G1681" t="s">
        <v>8427</v>
      </c>
      <c r="H1681" t="s">
        <v>152</v>
      </c>
      <c r="I1681" s="1">
        <v>44927</v>
      </c>
      <c r="K1681" s="66">
        <v>0</v>
      </c>
      <c r="L1681" t="s">
        <v>92</v>
      </c>
      <c r="M1681" s="66">
        <v>0</v>
      </c>
      <c r="N1681" s="66">
        <v>0</v>
      </c>
      <c r="O1681" s="1"/>
    </row>
    <row r="1682" spans="1:15">
      <c r="A1682" t="s">
        <v>11</v>
      </c>
      <c r="B1682" t="s">
        <v>3707</v>
      </c>
      <c r="C1682" t="s">
        <v>8434</v>
      </c>
      <c r="D1682" t="s">
        <v>5006</v>
      </c>
      <c r="E1682" t="s">
        <v>150</v>
      </c>
      <c r="G1682" t="s">
        <v>8427</v>
      </c>
      <c r="H1682" t="s">
        <v>152</v>
      </c>
      <c r="I1682" s="1">
        <v>44927</v>
      </c>
      <c r="K1682" s="66">
        <v>0</v>
      </c>
      <c r="L1682" t="s">
        <v>92</v>
      </c>
      <c r="M1682" s="66">
        <v>0</v>
      </c>
      <c r="N1682" s="66">
        <v>0</v>
      </c>
      <c r="O1682" s="1"/>
    </row>
    <row r="1683" spans="1:15">
      <c r="A1683" t="s">
        <v>11</v>
      </c>
      <c r="B1683" t="s">
        <v>3707</v>
      </c>
      <c r="C1683" t="s">
        <v>8434</v>
      </c>
      <c r="D1683" t="s">
        <v>5006</v>
      </c>
      <c r="E1683" t="s">
        <v>150</v>
      </c>
      <c r="G1683" t="s">
        <v>8427</v>
      </c>
      <c r="H1683" t="s">
        <v>152</v>
      </c>
      <c r="I1683" s="1">
        <v>44927</v>
      </c>
      <c r="K1683" s="66">
        <v>0</v>
      </c>
      <c r="L1683" t="s">
        <v>92</v>
      </c>
      <c r="M1683" s="66">
        <v>0</v>
      </c>
      <c r="N1683" s="66">
        <v>0</v>
      </c>
      <c r="O1683" s="1"/>
    </row>
    <row r="1684" spans="1:15">
      <c r="A1684" t="s">
        <v>11</v>
      </c>
      <c r="B1684" t="s">
        <v>3707</v>
      </c>
      <c r="C1684" t="s">
        <v>8434</v>
      </c>
      <c r="D1684" t="s">
        <v>5006</v>
      </c>
      <c r="E1684" t="s">
        <v>150</v>
      </c>
      <c r="G1684" t="s">
        <v>8427</v>
      </c>
      <c r="H1684" t="s">
        <v>152</v>
      </c>
      <c r="I1684" s="1">
        <v>44927</v>
      </c>
      <c r="K1684" s="66">
        <v>0</v>
      </c>
      <c r="L1684" t="s">
        <v>92</v>
      </c>
      <c r="M1684" s="66">
        <v>0</v>
      </c>
      <c r="N1684" s="66">
        <v>0</v>
      </c>
      <c r="O1684" s="1"/>
    </row>
    <row r="1685" spans="1:15">
      <c r="A1685" t="s">
        <v>11</v>
      </c>
      <c r="B1685" t="s">
        <v>3707</v>
      </c>
      <c r="C1685" t="s">
        <v>8434</v>
      </c>
      <c r="D1685" t="s">
        <v>5006</v>
      </c>
      <c r="E1685" t="s">
        <v>150</v>
      </c>
      <c r="G1685" t="s">
        <v>8427</v>
      </c>
      <c r="H1685" t="s">
        <v>152</v>
      </c>
      <c r="I1685" s="1">
        <v>44927</v>
      </c>
      <c r="K1685" s="66">
        <v>0</v>
      </c>
      <c r="L1685" t="s">
        <v>92</v>
      </c>
      <c r="M1685" s="66">
        <v>0</v>
      </c>
      <c r="N1685" s="66">
        <v>0</v>
      </c>
      <c r="O1685" s="1"/>
    </row>
    <row r="1686" spans="1:15">
      <c r="A1686" t="s">
        <v>11</v>
      </c>
      <c r="B1686" t="s">
        <v>3707</v>
      </c>
      <c r="C1686" t="s">
        <v>8434</v>
      </c>
      <c r="D1686" t="s">
        <v>5006</v>
      </c>
      <c r="E1686" t="s">
        <v>150</v>
      </c>
      <c r="G1686" t="s">
        <v>8427</v>
      </c>
      <c r="H1686" t="s">
        <v>152</v>
      </c>
      <c r="I1686" s="1">
        <v>44927</v>
      </c>
      <c r="K1686" s="66">
        <v>0</v>
      </c>
      <c r="L1686" t="s">
        <v>92</v>
      </c>
      <c r="M1686" s="66">
        <v>0</v>
      </c>
      <c r="N1686" s="66">
        <v>0</v>
      </c>
      <c r="O1686" s="1"/>
    </row>
    <row r="1687" spans="1:15">
      <c r="A1687" t="s">
        <v>11</v>
      </c>
      <c r="B1687" t="s">
        <v>3707</v>
      </c>
      <c r="C1687" t="s">
        <v>8434</v>
      </c>
      <c r="D1687" t="s">
        <v>5006</v>
      </c>
      <c r="E1687" t="s">
        <v>150</v>
      </c>
      <c r="G1687" t="s">
        <v>8427</v>
      </c>
      <c r="H1687" t="s">
        <v>152</v>
      </c>
      <c r="I1687" s="1">
        <v>44927</v>
      </c>
      <c r="K1687" s="66">
        <v>0</v>
      </c>
      <c r="L1687" t="s">
        <v>92</v>
      </c>
      <c r="M1687" s="66">
        <v>0</v>
      </c>
      <c r="N1687" s="66">
        <v>0</v>
      </c>
      <c r="O1687" s="1"/>
    </row>
    <row r="1688" spans="1:15">
      <c r="A1688" t="s">
        <v>11</v>
      </c>
      <c r="B1688" t="s">
        <v>3707</v>
      </c>
      <c r="C1688" t="s">
        <v>8434</v>
      </c>
      <c r="D1688" t="s">
        <v>5006</v>
      </c>
      <c r="E1688" t="s">
        <v>150</v>
      </c>
      <c r="G1688" t="s">
        <v>8427</v>
      </c>
      <c r="H1688" t="s">
        <v>152</v>
      </c>
      <c r="I1688" s="1">
        <v>44927</v>
      </c>
      <c r="K1688" s="66">
        <v>0</v>
      </c>
      <c r="L1688" t="s">
        <v>92</v>
      </c>
      <c r="M1688" s="66">
        <v>0</v>
      </c>
      <c r="N1688" s="66">
        <v>0</v>
      </c>
      <c r="O1688" s="1"/>
    </row>
    <row r="1689" spans="1:15">
      <c r="A1689" t="s">
        <v>11</v>
      </c>
      <c r="B1689" t="s">
        <v>3707</v>
      </c>
      <c r="C1689" t="s">
        <v>8434</v>
      </c>
      <c r="D1689" t="s">
        <v>5006</v>
      </c>
      <c r="E1689" t="s">
        <v>150</v>
      </c>
      <c r="G1689" t="s">
        <v>8427</v>
      </c>
      <c r="H1689" t="s">
        <v>152</v>
      </c>
      <c r="I1689" s="1">
        <v>44927</v>
      </c>
      <c r="K1689" s="66">
        <v>0</v>
      </c>
      <c r="L1689" t="s">
        <v>92</v>
      </c>
      <c r="M1689" s="66">
        <v>0</v>
      </c>
      <c r="N1689" s="66">
        <v>0</v>
      </c>
      <c r="O1689" s="1"/>
    </row>
    <row r="1690" spans="1:15">
      <c r="A1690" t="s">
        <v>11</v>
      </c>
      <c r="B1690" t="s">
        <v>3707</v>
      </c>
      <c r="C1690" t="s">
        <v>8434</v>
      </c>
      <c r="D1690" t="s">
        <v>5006</v>
      </c>
      <c r="E1690" t="s">
        <v>150</v>
      </c>
      <c r="G1690" t="s">
        <v>8427</v>
      </c>
      <c r="H1690" t="s">
        <v>152</v>
      </c>
      <c r="I1690" s="1">
        <v>44927</v>
      </c>
      <c r="K1690" s="66">
        <v>0</v>
      </c>
      <c r="L1690" t="s">
        <v>92</v>
      </c>
      <c r="M1690" s="66">
        <v>0</v>
      </c>
      <c r="N1690" s="66">
        <v>0</v>
      </c>
      <c r="O1690" s="1"/>
    </row>
    <row r="1691" spans="1:15">
      <c r="A1691" t="s">
        <v>11</v>
      </c>
      <c r="B1691" t="s">
        <v>3707</v>
      </c>
      <c r="C1691" t="s">
        <v>8434</v>
      </c>
      <c r="D1691" t="s">
        <v>5006</v>
      </c>
      <c r="E1691" t="s">
        <v>150</v>
      </c>
      <c r="G1691" t="s">
        <v>8427</v>
      </c>
      <c r="H1691" t="s">
        <v>152</v>
      </c>
      <c r="I1691" s="1">
        <v>44927</v>
      </c>
      <c r="K1691" s="66">
        <v>0</v>
      </c>
      <c r="L1691" t="s">
        <v>92</v>
      </c>
      <c r="M1691" s="66">
        <v>0</v>
      </c>
      <c r="N1691" s="66">
        <v>0</v>
      </c>
      <c r="O1691" s="1"/>
    </row>
    <row r="1692" spans="1:15">
      <c r="A1692" t="s">
        <v>11</v>
      </c>
      <c r="B1692" t="s">
        <v>3707</v>
      </c>
      <c r="C1692" t="s">
        <v>8434</v>
      </c>
      <c r="D1692" t="s">
        <v>5006</v>
      </c>
      <c r="E1692" t="s">
        <v>150</v>
      </c>
      <c r="G1692" t="s">
        <v>8427</v>
      </c>
      <c r="H1692" t="s">
        <v>152</v>
      </c>
      <c r="I1692" s="1">
        <v>44927</v>
      </c>
      <c r="K1692" s="66">
        <v>0</v>
      </c>
      <c r="L1692" t="s">
        <v>92</v>
      </c>
      <c r="M1692" s="66">
        <v>0</v>
      </c>
      <c r="N1692" s="66">
        <v>0</v>
      </c>
      <c r="O1692" s="1"/>
    </row>
    <row r="1693" spans="1:15">
      <c r="A1693" t="s">
        <v>11</v>
      </c>
      <c r="B1693" t="s">
        <v>3707</v>
      </c>
      <c r="C1693" t="s">
        <v>8434</v>
      </c>
      <c r="D1693" t="s">
        <v>5006</v>
      </c>
      <c r="E1693" t="s">
        <v>150</v>
      </c>
      <c r="G1693" t="s">
        <v>8427</v>
      </c>
      <c r="H1693" t="s">
        <v>152</v>
      </c>
      <c r="I1693" s="1">
        <v>44927</v>
      </c>
      <c r="K1693" s="66">
        <v>0</v>
      </c>
      <c r="L1693" t="s">
        <v>92</v>
      </c>
      <c r="M1693" s="66">
        <v>0</v>
      </c>
      <c r="N1693" s="66">
        <v>0</v>
      </c>
      <c r="O1693" s="1"/>
    </row>
    <row r="1694" spans="1:15">
      <c r="A1694" t="s">
        <v>11</v>
      </c>
      <c r="B1694" t="s">
        <v>3707</v>
      </c>
      <c r="C1694" t="s">
        <v>8434</v>
      </c>
      <c r="D1694" t="s">
        <v>5006</v>
      </c>
      <c r="E1694" t="s">
        <v>150</v>
      </c>
      <c r="G1694" t="s">
        <v>8427</v>
      </c>
      <c r="H1694" t="s">
        <v>152</v>
      </c>
      <c r="I1694" s="1">
        <v>44927</v>
      </c>
      <c r="K1694" s="66">
        <v>0</v>
      </c>
      <c r="L1694" t="s">
        <v>92</v>
      </c>
      <c r="M1694" s="66">
        <v>0</v>
      </c>
      <c r="N1694" s="66">
        <v>0</v>
      </c>
      <c r="O1694" s="1"/>
    </row>
    <row r="1695" spans="1:15">
      <c r="A1695" t="s">
        <v>11</v>
      </c>
      <c r="B1695" t="s">
        <v>3707</v>
      </c>
      <c r="C1695" t="s">
        <v>8434</v>
      </c>
      <c r="D1695" t="s">
        <v>5006</v>
      </c>
      <c r="E1695" t="s">
        <v>150</v>
      </c>
      <c r="G1695" t="s">
        <v>8427</v>
      </c>
      <c r="H1695" t="s">
        <v>152</v>
      </c>
      <c r="I1695" s="1">
        <v>44927</v>
      </c>
      <c r="K1695" s="66">
        <v>0</v>
      </c>
      <c r="L1695" t="s">
        <v>92</v>
      </c>
      <c r="M1695" s="66">
        <v>0</v>
      </c>
      <c r="N1695" s="66">
        <v>0</v>
      </c>
      <c r="O1695" s="1"/>
    </row>
    <row r="1696" spans="1:15">
      <c r="A1696" t="s">
        <v>11</v>
      </c>
      <c r="B1696" t="s">
        <v>3707</v>
      </c>
      <c r="C1696" t="s">
        <v>8434</v>
      </c>
      <c r="D1696" t="s">
        <v>5006</v>
      </c>
      <c r="E1696" t="s">
        <v>150</v>
      </c>
      <c r="G1696" t="s">
        <v>8427</v>
      </c>
      <c r="H1696" t="s">
        <v>152</v>
      </c>
      <c r="I1696" s="1">
        <v>44927</v>
      </c>
      <c r="K1696" s="66">
        <v>0</v>
      </c>
      <c r="L1696" t="s">
        <v>92</v>
      </c>
      <c r="M1696" s="66">
        <v>0</v>
      </c>
      <c r="N1696" s="66">
        <v>0</v>
      </c>
      <c r="O1696" s="1"/>
    </row>
    <row r="1697" spans="1:15">
      <c r="A1697" t="s">
        <v>11</v>
      </c>
      <c r="B1697" t="s">
        <v>3707</v>
      </c>
      <c r="C1697" t="s">
        <v>8435</v>
      </c>
      <c r="D1697" t="s">
        <v>5006</v>
      </c>
      <c r="E1697" t="s">
        <v>150</v>
      </c>
      <c r="G1697" t="s">
        <v>8427</v>
      </c>
      <c r="H1697" t="s">
        <v>152</v>
      </c>
      <c r="I1697" s="1">
        <v>44927</v>
      </c>
      <c r="K1697" s="66">
        <v>0</v>
      </c>
      <c r="L1697" t="s">
        <v>92</v>
      </c>
      <c r="M1697" s="66">
        <v>0</v>
      </c>
      <c r="N1697" s="66">
        <v>0</v>
      </c>
      <c r="O1697" s="1"/>
    </row>
    <row r="1698" spans="1:15">
      <c r="A1698" t="s">
        <v>11</v>
      </c>
      <c r="B1698" t="s">
        <v>3707</v>
      </c>
      <c r="C1698" t="s">
        <v>8435</v>
      </c>
      <c r="D1698" t="s">
        <v>5006</v>
      </c>
      <c r="E1698" t="s">
        <v>150</v>
      </c>
      <c r="G1698" t="s">
        <v>8427</v>
      </c>
      <c r="H1698" t="s">
        <v>152</v>
      </c>
      <c r="I1698" s="1">
        <v>44927</v>
      </c>
      <c r="K1698" s="66">
        <v>0</v>
      </c>
      <c r="L1698" t="s">
        <v>92</v>
      </c>
      <c r="M1698" s="66">
        <v>0</v>
      </c>
      <c r="N1698" s="66">
        <v>0</v>
      </c>
      <c r="O1698" s="1"/>
    </row>
    <row r="1699" spans="1:15">
      <c r="A1699" t="s">
        <v>11</v>
      </c>
      <c r="B1699" t="s">
        <v>3707</v>
      </c>
      <c r="C1699" t="s">
        <v>8435</v>
      </c>
      <c r="D1699" t="s">
        <v>5006</v>
      </c>
      <c r="E1699" t="s">
        <v>150</v>
      </c>
      <c r="G1699" t="s">
        <v>8427</v>
      </c>
      <c r="H1699" t="s">
        <v>152</v>
      </c>
      <c r="I1699" s="1">
        <v>44927</v>
      </c>
      <c r="K1699" s="66">
        <v>0</v>
      </c>
      <c r="L1699" t="s">
        <v>92</v>
      </c>
      <c r="M1699" s="66">
        <v>0</v>
      </c>
      <c r="N1699" s="66">
        <v>0</v>
      </c>
      <c r="O1699" s="1"/>
    </row>
    <row r="1700" spans="1:15">
      <c r="A1700" t="s">
        <v>11</v>
      </c>
      <c r="B1700" t="s">
        <v>3707</v>
      </c>
      <c r="C1700" t="s">
        <v>8434</v>
      </c>
      <c r="D1700" t="s">
        <v>5006</v>
      </c>
      <c r="E1700" t="s">
        <v>150</v>
      </c>
      <c r="G1700" t="s">
        <v>8427</v>
      </c>
      <c r="H1700" t="s">
        <v>152</v>
      </c>
      <c r="I1700" s="1">
        <v>44927</v>
      </c>
      <c r="K1700" s="66">
        <v>0</v>
      </c>
      <c r="L1700" t="s">
        <v>92</v>
      </c>
      <c r="M1700" s="66">
        <v>0</v>
      </c>
      <c r="N1700" s="66">
        <v>0</v>
      </c>
      <c r="O1700" s="1"/>
    </row>
    <row r="1701" spans="1:15">
      <c r="A1701" t="s">
        <v>11</v>
      </c>
      <c r="B1701" t="s">
        <v>3707</v>
      </c>
      <c r="C1701" t="s">
        <v>8434</v>
      </c>
      <c r="D1701" t="s">
        <v>5006</v>
      </c>
      <c r="E1701" t="s">
        <v>150</v>
      </c>
      <c r="G1701" t="s">
        <v>8427</v>
      </c>
      <c r="H1701" t="s">
        <v>152</v>
      </c>
      <c r="I1701" s="1">
        <v>44927</v>
      </c>
      <c r="K1701" s="66">
        <v>0</v>
      </c>
      <c r="L1701" t="s">
        <v>92</v>
      </c>
      <c r="M1701" s="66">
        <v>0</v>
      </c>
      <c r="N1701" s="66">
        <v>0</v>
      </c>
      <c r="O1701" s="1"/>
    </row>
    <row r="1702" spans="1:15">
      <c r="A1702" t="s">
        <v>11</v>
      </c>
      <c r="B1702" t="s">
        <v>3707</v>
      </c>
      <c r="C1702" t="s">
        <v>8435</v>
      </c>
      <c r="D1702" t="s">
        <v>5006</v>
      </c>
      <c r="E1702" t="s">
        <v>150</v>
      </c>
      <c r="G1702" t="s">
        <v>8427</v>
      </c>
      <c r="H1702" t="s">
        <v>152</v>
      </c>
      <c r="I1702" s="1">
        <v>44927</v>
      </c>
      <c r="K1702" s="66">
        <v>0</v>
      </c>
      <c r="L1702" t="s">
        <v>92</v>
      </c>
      <c r="M1702" s="66">
        <v>0</v>
      </c>
      <c r="N1702" s="66">
        <v>0</v>
      </c>
      <c r="O1702" s="1"/>
    </row>
    <row r="1703" spans="1:15">
      <c r="A1703" t="s">
        <v>11</v>
      </c>
      <c r="B1703" t="s">
        <v>3707</v>
      </c>
      <c r="C1703" t="s">
        <v>8434</v>
      </c>
      <c r="D1703" t="s">
        <v>5006</v>
      </c>
      <c r="E1703" t="s">
        <v>150</v>
      </c>
      <c r="G1703" t="s">
        <v>8427</v>
      </c>
      <c r="H1703" t="s">
        <v>152</v>
      </c>
      <c r="I1703" s="1">
        <v>44927</v>
      </c>
      <c r="K1703" s="66">
        <v>0</v>
      </c>
      <c r="L1703" t="s">
        <v>92</v>
      </c>
      <c r="M1703" s="66">
        <v>0</v>
      </c>
      <c r="N1703" s="66">
        <v>0</v>
      </c>
      <c r="O1703" s="1"/>
    </row>
    <row r="1704" spans="1:15">
      <c r="A1704" t="s">
        <v>11</v>
      </c>
      <c r="B1704" t="s">
        <v>3707</v>
      </c>
      <c r="C1704" t="s">
        <v>8434</v>
      </c>
      <c r="D1704" t="s">
        <v>5006</v>
      </c>
      <c r="E1704" t="s">
        <v>150</v>
      </c>
      <c r="G1704" t="s">
        <v>8427</v>
      </c>
      <c r="H1704" t="s">
        <v>152</v>
      </c>
      <c r="I1704" s="1">
        <v>44927</v>
      </c>
      <c r="K1704" s="66">
        <v>0</v>
      </c>
      <c r="L1704" t="s">
        <v>92</v>
      </c>
      <c r="M1704" s="66">
        <v>1273.1475</v>
      </c>
      <c r="N1704" s="66">
        <v>0</v>
      </c>
      <c r="O1704" s="1"/>
    </row>
    <row r="1705" spans="1:15">
      <c r="A1705" t="s">
        <v>11</v>
      </c>
      <c r="B1705" t="s">
        <v>3707</v>
      </c>
      <c r="C1705" t="s">
        <v>8434</v>
      </c>
      <c r="D1705" t="s">
        <v>5006</v>
      </c>
      <c r="E1705" t="s">
        <v>150</v>
      </c>
      <c r="G1705" t="s">
        <v>8427</v>
      </c>
      <c r="H1705" t="s">
        <v>152</v>
      </c>
      <c r="I1705" s="1">
        <v>44927</v>
      </c>
      <c r="K1705" s="66">
        <v>0</v>
      </c>
      <c r="L1705" t="s">
        <v>92</v>
      </c>
      <c r="M1705" s="66">
        <v>122.4525</v>
      </c>
      <c r="N1705" s="66">
        <v>0</v>
      </c>
      <c r="O1705" s="1"/>
    </row>
    <row r="1706" spans="1:15">
      <c r="A1706" t="s">
        <v>11</v>
      </c>
      <c r="B1706" t="s">
        <v>3707</v>
      </c>
      <c r="C1706" t="s">
        <v>8434</v>
      </c>
      <c r="D1706" t="s">
        <v>5006</v>
      </c>
      <c r="E1706" t="s">
        <v>150</v>
      </c>
      <c r="G1706" t="s">
        <v>8427</v>
      </c>
      <c r="H1706" t="s">
        <v>152</v>
      </c>
      <c r="I1706" s="1">
        <v>44927</v>
      </c>
      <c r="K1706" s="66">
        <v>0</v>
      </c>
      <c r="L1706" t="s">
        <v>92</v>
      </c>
      <c r="M1706" s="66">
        <v>23.147500000000001</v>
      </c>
      <c r="N1706" s="66">
        <v>0</v>
      </c>
      <c r="O1706" s="1"/>
    </row>
    <row r="1707" spans="1:15">
      <c r="A1707" t="s">
        <v>11</v>
      </c>
      <c r="B1707" t="s">
        <v>3707</v>
      </c>
      <c r="C1707" t="s">
        <v>8434</v>
      </c>
      <c r="D1707" t="s">
        <v>5006</v>
      </c>
      <c r="E1707" t="s">
        <v>150</v>
      </c>
      <c r="G1707" t="s">
        <v>8427</v>
      </c>
      <c r="H1707" t="s">
        <v>152</v>
      </c>
      <c r="I1707" s="1">
        <v>44927</v>
      </c>
      <c r="K1707" s="66">
        <v>0</v>
      </c>
      <c r="L1707" t="s">
        <v>92</v>
      </c>
      <c r="M1707" s="66">
        <v>69.444999999999993</v>
      </c>
      <c r="N1707" s="66">
        <v>0</v>
      </c>
      <c r="O1707" s="1"/>
    </row>
    <row r="1708" spans="1:15">
      <c r="A1708" t="s">
        <v>11</v>
      </c>
      <c r="B1708" t="s">
        <v>3707</v>
      </c>
      <c r="C1708" t="s">
        <v>8434</v>
      </c>
      <c r="D1708" t="s">
        <v>5006</v>
      </c>
      <c r="E1708" t="s">
        <v>150</v>
      </c>
      <c r="G1708" t="s">
        <v>8427</v>
      </c>
      <c r="H1708" t="s">
        <v>152</v>
      </c>
      <c r="I1708" s="1">
        <v>44927</v>
      </c>
      <c r="K1708" s="66">
        <v>0</v>
      </c>
      <c r="L1708" t="s">
        <v>92</v>
      </c>
      <c r="M1708" s="66">
        <v>11.11</v>
      </c>
      <c r="N1708" s="66">
        <v>0</v>
      </c>
      <c r="O1708" s="1"/>
    </row>
    <row r="1709" spans="1:15">
      <c r="A1709" t="s">
        <v>11</v>
      </c>
      <c r="B1709" t="s">
        <v>3707</v>
      </c>
      <c r="C1709" t="s">
        <v>8434</v>
      </c>
      <c r="D1709" t="s">
        <v>5006</v>
      </c>
      <c r="E1709" t="s">
        <v>150</v>
      </c>
      <c r="G1709" t="s">
        <v>8427</v>
      </c>
      <c r="H1709" t="s">
        <v>152</v>
      </c>
      <c r="I1709" s="1">
        <v>44927</v>
      </c>
      <c r="K1709" s="66">
        <v>0</v>
      </c>
      <c r="L1709" t="s">
        <v>92</v>
      </c>
      <c r="M1709" s="66">
        <v>33.767499999999998</v>
      </c>
      <c r="N1709" s="66">
        <v>0</v>
      </c>
      <c r="O1709" s="1"/>
    </row>
    <row r="1710" spans="1:15">
      <c r="A1710" t="s">
        <v>11</v>
      </c>
      <c r="B1710" t="s">
        <v>3707</v>
      </c>
      <c r="C1710" t="s">
        <v>8434</v>
      </c>
      <c r="D1710" t="s">
        <v>5006</v>
      </c>
      <c r="E1710" t="s">
        <v>150</v>
      </c>
      <c r="G1710" t="s">
        <v>8427</v>
      </c>
      <c r="H1710" t="s">
        <v>152</v>
      </c>
      <c r="I1710" s="1">
        <v>44927</v>
      </c>
      <c r="K1710" s="66">
        <v>0</v>
      </c>
      <c r="L1710" t="s">
        <v>92</v>
      </c>
      <c r="M1710" s="66">
        <v>254.63</v>
      </c>
      <c r="N1710" s="66">
        <v>0</v>
      </c>
      <c r="O1710" s="1"/>
    </row>
    <row r="1711" spans="1:15">
      <c r="A1711" t="s">
        <v>11</v>
      </c>
      <c r="B1711" t="s">
        <v>3707</v>
      </c>
      <c r="C1711" t="s">
        <v>8434</v>
      </c>
      <c r="D1711" t="s">
        <v>5006</v>
      </c>
      <c r="E1711" t="s">
        <v>150</v>
      </c>
      <c r="G1711" t="s">
        <v>8427</v>
      </c>
      <c r="H1711" t="s">
        <v>152</v>
      </c>
      <c r="I1711" s="1">
        <v>44927</v>
      </c>
      <c r="K1711" s="66">
        <v>0</v>
      </c>
      <c r="L1711" t="s">
        <v>92</v>
      </c>
      <c r="M1711" s="66">
        <v>101.85250000000001</v>
      </c>
      <c r="N1711" s="66">
        <v>0</v>
      </c>
      <c r="O1711" s="1"/>
    </row>
    <row r="1712" spans="1:15">
      <c r="A1712" t="s">
        <v>11</v>
      </c>
      <c r="B1712" t="s">
        <v>3707</v>
      </c>
      <c r="C1712" t="s">
        <v>8434</v>
      </c>
      <c r="D1712" t="s">
        <v>5006</v>
      </c>
      <c r="E1712" t="s">
        <v>150</v>
      </c>
      <c r="G1712" t="s">
        <v>8427</v>
      </c>
      <c r="H1712" t="s">
        <v>152</v>
      </c>
      <c r="I1712" s="1">
        <v>44927</v>
      </c>
      <c r="K1712" s="66">
        <v>0</v>
      </c>
      <c r="L1712" t="s">
        <v>92</v>
      </c>
      <c r="M1712" s="66">
        <v>39.814999999999998</v>
      </c>
      <c r="N1712" s="66">
        <v>0</v>
      </c>
      <c r="O1712" s="1"/>
    </row>
    <row r="1713" spans="1:15">
      <c r="A1713" t="s">
        <v>11</v>
      </c>
      <c r="B1713" t="s">
        <v>3707</v>
      </c>
      <c r="C1713" t="s">
        <v>8434</v>
      </c>
      <c r="D1713" t="s">
        <v>5006</v>
      </c>
      <c r="E1713" t="s">
        <v>150</v>
      </c>
      <c r="G1713" t="s">
        <v>8427</v>
      </c>
      <c r="H1713" t="s">
        <v>152</v>
      </c>
      <c r="I1713" s="1">
        <v>44927</v>
      </c>
      <c r="K1713" s="66">
        <v>0</v>
      </c>
      <c r="L1713" t="s">
        <v>92</v>
      </c>
      <c r="M1713" s="66">
        <v>6.9450000000000003</v>
      </c>
      <c r="N1713" s="66">
        <v>0</v>
      </c>
      <c r="O1713" s="1"/>
    </row>
    <row r="1714" spans="1:15">
      <c r="A1714" t="s">
        <v>11</v>
      </c>
      <c r="B1714" t="s">
        <v>3707</v>
      </c>
      <c r="C1714" t="s">
        <v>8434</v>
      </c>
      <c r="D1714" t="s">
        <v>5006</v>
      </c>
      <c r="E1714" t="s">
        <v>150</v>
      </c>
      <c r="G1714" t="s">
        <v>8427</v>
      </c>
      <c r="H1714" t="s">
        <v>152</v>
      </c>
      <c r="I1714" s="1">
        <v>44927</v>
      </c>
      <c r="K1714" s="66">
        <v>0</v>
      </c>
      <c r="L1714" t="s">
        <v>92</v>
      </c>
      <c r="M1714" s="66">
        <v>23.147500000000001</v>
      </c>
      <c r="N1714" s="66">
        <v>0</v>
      </c>
      <c r="O1714" s="1"/>
    </row>
    <row r="1715" spans="1:15">
      <c r="A1715" t="s">
        <v>11</v>
      </c>
      <c r="B1715" t="s">
        <v>3707</v>
      </c>
      <c r="C1715" t="s">
        <v>8434</v>
      </c>
      <c r="D1715" t="s">
        <v>5006</v>
      </c>
      <c r="E1715" t="s">
        <v>150</v>
      </c>
      <c r="G1715" t="s">
        <v>8427</v>
      </c>
      <c r="H1715" t="s">
        <v>152</v>
      </c>
      <c r="I1715" s="1">
        <v>44927</v>
      </c>
      <c r="K1715" s="66">
        <v>0</v>
      </c>
      <c r="L1715" t="s">
        <v>92</v>
      </c>
      <c r="M1715" s="66">
        <v>184.0275</v>
      </c>
      <c r="N1715" s="66">
        <v>0</v>
      </c>
      <c r="O1715" s="1"/>
    </row>
    <row r="1716" spans="1:15">
      <c r="A1716" t="s">
        <v>11</v>
      </c>
      <c r="B1716" t="s">
        <v>3707</v>
      </c>
      <c r="C1716" t="s">
        <v>8434</v>
      </c>
      <c r="D1716" t="s">
        <v>5006</v>
      </c>
      <c r="E1716" t="s">
        <v>150</v>
      </c>
      <c r="G1716" t="s">
        <v>8427</v>
      </c>
      <c r="H1716" t="s">
        <v>152</v>
      </c>
      <c r="I1716" s="1">
        <v>44927</v>
      </c>
      <c r="K1716" s="66">
        <v>0</v>
      </c>
      <c r="L1716" t="s">
        <v>92</v>
      </c>
      <c r="M1716" s="66">
        <v>94.212500000000006</v>
      </c>
      <c r="N1716" s="66">
        <v>0</v>
      </c>
      <c r="O1716" s="1"/>
    </row>
    <row r="1717" spans="1:15">
      <c r="A1717" t="s">
        <v>11</v>
      </c>
      <c r="B1717" t="s">
        <v>3707</v>
      </c>
      <c r="C1717" t="s">
        <v>8434</v>
      </c>
      <c r="D1717" t="s">
        <v>5006</v>
      </c>
      <c r="E1717" t="s">
        <v>150</v>
      </c>
      <c r="G1717" t="s">
        <v>8427</v>
      </c>
      <c r="H1717" t="s">
        <v>152</v>
      </c>
      <c r="I1717" s="1">
        <v>44927</v>
      </c>
      <c r="K1717" s="66">
        <v>0</v>
      </c>
      <c r="L1717" t="s">
        <v>92</v>
      </c>
      <c r="M1717" s="66">
        <v>158.79750000000001</v>
      </c>
      <c r="N1717" s="66">
        <v>0</v>
      </c>
      <c r="O1717" s="1"/>
    </row>
    <row r="1718" spans="1:15">
      <c r="A1718" t="s">
        <v>11</v>
      </c>
      <c r="B1718" t="s">
        <v>3707</v>
      </c>
      <c r="C1718" t="s">
        <v>8434</v>
      </c>
      <c r="D1718" t="s">
        <v>5006</v>
      </c>
      <c r="E1718" t="s">
        <v>150</v>
      </c>
      <c r="G1718" t="s">
        <v>8427</v>
      </c>
      <c r="H1718" t="s">
        <v>152</v>
      </c>
      <c r="I1718" s="1">
        <v>44927</v>
      </c>
      <c r="K1718" s="66">
        <v>0</v>
      </c>
      <c r="L1718" t="s">
        <v>92</v>
      </c>
      <c r="M1718" s="66">
        <v>97.222499999999997</v>
      </c>
      <c r="N1718" s="66">
        <v>0</v>
      </c>
      <c r="O1718" s="1"/>
    </row>
    <row r="1719" spans="1:15">
      <c r="A1719" t="s">
        <v>11</v>
      </c>
      <c r="B1719" t="s">
        <v>3707</v>
      </c>
      <c r="C1719" t="s">
        <v>8436</v>
      </c>
      <c r="D1719" t="s">
        <v>5006</v>
      </c>
      <c r="E1719" t="s">
        <v>150</v>
      </c>
      <c r="G1719" t="s">
        <v>8427</v>
      </c>
      <c r="H1719" t="s">
        <v>152</v>
      </c>
      <c r="I1719" s="1">
        <v>44927</v>
      </c>
      <c r="K1719" s="66">
        <v>0</v>
      </c>
      <c r="L1719" t="s">
        <v>92</v>
      </c>
      <c r="M1719" s="66">
        <v>139.88</v>
      </c>
      <c r="N1719" s="66">
        <v>0</v>
      </c>
      <c r="O1719" s="1"/>
    </row>
    <row r="1720" spans="1:15">
      <c r="A1720" t="s">
        <v>11</v>
      </c>
      <c r="B1720" t="s">
        <v>3707</v>
      </c>
      <c r="C1720" t="s">
        <v>8434</v>
      </c>
      <c r="D1720" t="s">
        <v>5006</v>
      </c>
      <c r="E1720" t="s">
        <v>150</v>
      </c>
      <c r="G1720" t="s">
        <v>8427</v>
      </c>
      <c r="H1720" t="s">
        <v>152</v>
      </c>
      <c r="I1720" s="1">
        <v>44927</v>
      </c>
      <c r="K1720" s="66">
        <v>0</v>
      </c>
      <c r="L1720" t="s">
        <v>92</v>
      </c>
      <c r="M1720" s="66">
        <v>101.85</v>
      </c>
      <c r="N1720" s="66">
        <v>0</v>
      </c>
      <c r="O1720" s="1"/>
    </row>
    <row r="1721" spans="1:15">
      <c r="A1721" t="s">
        <v>11</v>
      </c>
      <c r="B1721" t="s">
        <v>3707</v>
      </c>
      <c r="C1721" t="s">
        <v>8434</v>
      </c>
      <c r="D1721" t="s">
        <v>5006</v>
      </c>
      <c r="E1721" t="s">
        <v>150</v>
      </c>
      <c r="G1721" t="s">
        <v>8427</v>
      </c>
      <c r="H1721" t="s">
        <v>152</v>
      </c>
      <c r="I1721" s="1">
        <v>44927</v>
      </c>
      <c r="K1721" s="66">
        <v>0</v>
      </c>
      <c r="L1721" t="s">
        <v>92</v>
      </c>
      <c r="M1721" s="66">
        <v>11.635</v>
      </c>
      <c r="N1721" s="66">
        <v>0</v>
      </c>
      <c r="O1721" s="1"/>
    </row>
    <row r="1722" spans="1:15">
      <c r="A1722" t="s">
        <v>11</v>
      </c>
      <c r="B1722" t="s">
        <v>3707</v>
      </c>
      <c r="C1722" t="s">
        <v>8434</v>
      </c>
      <c r="D1722" t="s">
        <v>5006</v>
      </c>
      <c r="E1722" t="s">
        <v>150</v>
      </c>
      <c r="G1722" t="s">
        <v>8427</v>
      </c>
      <c r="H1722" t="s">
        <v>152</v>
      </c>
      <c r="I1722" s="1">
        <v>44927</v>
      </c>
      <c r="K1722" s="66">
        <v>0</v>
      </c>
      <c r="L1722" t="s">
        <v>92</v>
      </c>
      <c r="M1722" s="66">
        <v>69.444999999999993</v>
      </c>
      <c r="N1722" s="66">
        <v>0</v>
      </c>
      <c r="O1722" s="1"/>
    </row>
    <row r="1723" spans="1:15">
      <c r="A1723" t="s">
        <v>11</v>
      </c>
      <c r="B1723" t="s">
        <v>3707</v>
      </c>
      <c r="C1723" t="s">
        <v>8434</v>
      </c>
      <c r="D1723" t="s">
        <v>5006</v>
      </c>
      <c r="E1723" t="s">
        <v>150</v>
      </c>
      <c r="G1723" t="s">
        <v>8427</v>
      </c>
      <c r="H1723" t="s">
        <v>152</v>
      </c>
      <c r="I1723" s="1">
        <v>44927</v>
      </c>
      <c r="K1723" s="66">
        <v>0</v>
      </c>
      <c r="L1723" t="s">
        <v>92</v>
      </c>
      <c r="M1723" s="66">
        <v>79.63</v>
      </c>
      <c r="N1723" s="66">
        <v>0</v>
      </c>
      <c r="O1723" s="1"/>
    </row>
    <row r="1724" spans="1:15">
      <c r="A1724" t="s">
        <v>11</v>
      </c>
      <c r="B1724" t="s">
        <v>3707</v>
      </c>
      <c r="C1724" t="s">
        <v>8434</v>
      </c>
      <c r="D1724" t="s">
        <v>5006</v>
      </c>
      <c r="E1724" t="s">
        <v>150</v>
      </c>
      <c r="G1724" t="s">
        <v>8427</v>
      </c>
      <c r="H1724" t="s">
        <v>152</v>
      </c>
      <c r="I1724" s="1">
        <v>44927</v>
      </c>
      <c r="K1724" s="66">
        <v>0</v>
      </c>
      <c r="L1724" t="s">
        <v>92</v>
      </c>
      <c r="M1724" s="66">
        <v>74.075000000000003</v>
      </c>
      <c r="N1724" s="66">
        <v>0</v>
      </c>
      <c r="O1724" s="1"/>
    </row>
    <row r="1725" spans="1:15">
      <c r="A1725" t="s">
        <v>11</v>
      </c>
      <c r="B1725" t="s">
        <v>3707</v>
      </c>
      <c r="C1725" t="s">
        <v>8434</v>
      </c>
      <c r="D1725" t="s">
        <v>5006</v>
      </c>
      <c r="E1725" t="s">
        <v>150</v>
      </c>
      <c r="G1725" t="s">
        <v>8427</v>
      </c>
      <c r="H1725" t="s">
        <v>152</v>
      </c>
      <c r="I1725" s="1">
        <v>44927</v>
      </c>
      <c r="K1725" s="66">
        <v>0</v>
      </c>
      <c r="L1725" t="s">
        <v>92</v>
      </c>
      <c r="M1725" s="66">
        <v>7.2575000000000003</v>
      </c>
      <c r="N1725" s="66">
        <v>0</v>
      </c>
      <c r="O1725" s="1"/>
    </row>
    <row r="1726" spans="1:15">
      <c r="A1726" t="s">
        <v>11</v>
      </c>
      <c r="B1726" t="s">
        <v>3707</v>
      </c>
      <c r="C1726" t="s">
        <v>8434</v>
      </c>
      <c r="D1726" t="s">
        <v>5006</v>
      </c>
      <c r="E1726" t="s">
        <v>150</v>
      </c>
      <c r="G1726" t="s">
        <v>8427</v>
      </c>
      <c r="H1726" t="s">
        <v>152</v>
      </c>
      <c r="I1726" s="1">
        <v>44927</v>
      </c>
      <c r="K1726" s="66">
        <v>0</v>
      </c>
      <c r="L1726" t="s">
        <v>92</v>
      </c>
      <c r="M1726" s="66">
        <v>4.95</v>
      </c>
      <c r="N1726" s="66">
        <v>0</v>
      </c>
      <c r="O1726" s="1"/>
    </row>
    <row r="1727" spans="1:15">
      <c r="A1727" t="s">
        <v>11</v>
      </c>
      <c r="B1727" t="s">
        <v>3707</v>
      </c>
      <c r="C1727" t="s">
        <v>8434</v>
      </c>
      <c r="D1727" t="s">
        <v>5006</v>
      </c>
      <c r="E1727" t="s">
        <v>150</v>
      </c>
      <c r="G1727" t="s">
        <v>8427</v>
      </c>
      <c r="H1727" t="s">
        <v>152</v>
      </c>
      <c r="I1727" s="1">
        <v>44927</v>
      </c>
      <c r="K1727" s="66">
        <v>0</v>
      </c>
      <c r="L1727" t="s">
        <v>92</v>
      </c>
      <c r="M1727" s="66">
        <v>26.484999999999999</v>
      </c>
      <c r="N1727" s="66">
        <v>0</v>
      </c>
      <c r="O1727" s="1"/>
    </row>
    <row r="1728" spans="1:15">
      <c r="A1728" t="s">
        <v>11</v>
      </c>
      <c r="B1728" t="s">
        <v>3707</v>
      </c>
      <c r="C1728" t="s">
        <v>8434</v>
      </c>
      <c r="D1728" t="s">
        <v>5006</v>
      </c>
      <c r="E1728" t="s">
        <v>150</v>
      </c>
      <c r="G1728" t="s">
        <v>8427</v>
      </c>
      <c r="H1728" t="s">
        <v>152</v>
      </c>
      <c r="I1728" s="1">
        <v>44927</v>
      </c>
      <c r="K1728" s="66">
        <v>0</v>
      </c>
      <c r="L1728" t="s">
        <v>92</v>
      </c>
      <c r="M1728" s="66">
        <v>152.77714285714285</v>
      </c>
      <c r="N1728" s="66">
        <v>0</v>
      </c>
      <c r="O1728" s="1"/>
    </row>
    <row r="1729" spans="1:15">
      <c r="A1729" t="s">
        <v>11</v>
      </c>
      <c r="B1729" t="s">
        <v>3707</v>
      </c>
      <c r="C1729" t="s">
        <v>8434</v>
      </c>
      <c r="D1729" t="s">
        <v>5006</v>
      </c>
      <c r="E1729" t="s">
        <v>150</v>
      </c>
      <c r="G1729" t="s">
        <v>8427</v>
      </c>
      <c r="H1729" t="s">
        <v>152</v>
      </c>
      <c r="I1729" s="1">
        <v>44927</v>
      </c>
      <c r="K1729" s="66">
        <v>0</v>
      </c>
      <c r="L1729" t="s">
        <v>92</v>
      </c>
      <c r="M1729" s="66">
        <v>1069.4442857142856</v>
      </c>
      <c r="N1729" s="66">
        <v>0</v>
      </c>
      <c r="O1729" s="1"/>
    </row>
    <row r="1730" spans="1:15">
      <c r="A1730" t="s">
        <v>11</v>
      </c>
      <c r="B1730" t="s">
        <v>3707</v>
      </c>
      <c r="C1730" t="s">
        <v>8434</v>
      </c>
      <c r="D1730" t="s">
        <v>5006</v>
      </c>
      <c r="E1730" t="s">
        <v>150</v>
      </c>
      <c r="G1730" t="s">
        <v>8427</v>
      </c>
      <c r="H1730" t="s">
        <v>152</v>
      </c>
      <c r="I1730" s="1">
        <v>44927</v>
      </c>
      <c r="K1730" s="66">
        <v>0</v>
      </c>
      <c r="L1730" t="s">
        <v>92</v>
      </c>
      <c r="M1730" s="66">
        <v>38.094285714285718</v>
      </c>
      <c r="N1730" s="66">
        <v>0</v>
      </c>
      <c r="O1730" s="1"/>
    </row>
    <row r="1731" spans="1:15">
      <c r="A1731" t="s">
        <v>11</v>
      </c>
      <c r="B1731" t="s">
        <v>3707</v>
      </c>
      <c r="C1731" t="s">
        <v>8434</v>
      </c>
      <c r="D1731" t="s">
        <v>5006</v>
      </c>
      <c r="E1731" t="s">
        <v>150</v>
      </c>
      <c r="G1731" t="s">
        <v>8427</v>
      </c>
      <c r="H1731" t="s">
        <v>152</v>
      </c>
      <c r="I1731" s="1">
        <v>44927</v>
      </c>
      <c r="K1731" s="66">
        <v>0</v>
      </c>
      <c r="L1731" t="s">
        <v>92</v>
      </c>
      <c r="M1731" s="66">
        <v>9.629999999999999</v>
      </c>
      <c r="N1731" s="66">
        <v>0</v>
      </c>
      <c r="O1731" s="1"/>
    </row>
    <row r="1732" spans="1:15">
      <c r="A1732" t="s">
        <v>11</v>
      </c>
      <c r="B1732" t="s">
        <v>3707</v>
      </c>
      <c r="C1732" t="s">
        <v>8434</v>
      </c>
      <c r="D1732" t="s">
        <v>5006</v>
      </c>
      <c r="E1732" t="s">
        <v>150</v>
      </c>
      <c r="G1732" t="s">
        <v>8427</v>
      </c>
      <c r="H1732" t="s">
        <v>152</v>
      </c>
      <c r="I1732" s="1">
        <v>44927</v>
      </c>
      <c r="K1732" s="66">
        <v>0</v>
      </c>
      <c r="L1732" t="s">
        <v>92</v>
      </c>
      <c r="M1732" s="66">
        <v>34.921428571428571</v>
      </c>
      <c r="N1732" s="66">
        <v>0</v>
      </c>
      <c r="O1732" s="1"/>
    </row>
    <row r="1733" spans="1:15">
      <c r="A1733" t="s">
        <v>11</v>
      </c>
      <c r="B1733" t="s">
        <v>3707</v>
      </c>
      <c r="C1733" t="s">
        <v>8434</v>
      </c>
      <c r="D1733" t="s">
        <v>5006</v>
      </c>
      <c r="E1733" t="s">
        <v>150</v>
      </c>
      <c r="G1733" t="s">
        <v>8427</v>
      </c>
      <c r="H1733" t="s">
        <v>152</v>
      </c>
      <c r="I1733" s="1">
        <v>44927</v>
      </c>
      <c r="K1733" s="66">
        <v>0</v>
      </c>
      <c r="L1733" t="s">
        <v>92</v>
      </c>
      <c r="M1733" s="66">
        <v>41.667142857142856</v>
      </c>
      <c r="N1733" s="66">
        <v>0</v>
      </c>
      <c r="O1733" s="1"/>
    </row>
    <row r="1734" spans="1:15">
      <c r="A1734" t="s">
        <v>11</v>
      </c>
      <c r="B1734" t="s">
        <v>3707</v>
      </c>
      <c r="C1734" t="s">
        <v>8434</v>
      </c>
      <c r="D1734" t="s">
        <v>5006</v>
      </c>
      <c r="E1734" t="s">
        <v>150</v>
      </c>
      <c r="G1734" t="s">
        <v>8427</v>
      </c>
      <c r="H1734" t="s">
        <v>152</v>
      </c>
      <c r="I1734" s="1">
        <v>44927</v>
      </c>
      <c r="K1734" s="66">
        <v>0</v>
      </c>
      <c r="L1734" t="s">
        <v>92</v>
      </c>
      <c r="M1734" s="66">
        <v>34.12714285714285</v>
      </c>
      <c r="N1734" s="66">
        <v>0</v>
      </c>
      <c r="O1734" s="1"/>
    </row>
    <row r="1735" spans="1:15">
      <c r="A1735" t="s">
        <v>11</v>
      </c>
      <c r="B1735" t="s">
        <v>3707</v>
      </c>
      <c r="C1735" t="s">
        <v>8434</v>
      </c>
      <c r="D1735" t="s">
        <v>5006</v>
      </c>
      <c r="E1735" t="s">
        <v>150</v>
      </c>
      <c r="G1735" t="s">
        <v>8427</v>
      </c>
      <c r="H1735" t="s">
        <v>152</v>
      </c>
      <c r="I1735" s="1">
        <v>44927</v>
      </c>
      <c r="K1735" s="66">
        <v>0</v>
      </c>
      <c r="L1735" t="s">
        <v>92</v>
      </c>
      <c r="M1735" s="66">
        <v>125.19857142857143</v>
      </c>
      <c r="N1735" s="66">
        <v>0</v>
      </c>
      <c r="O1735" s="1"/>
    </row>
    <row r="1736" spans="1:15">
      <c r="A1736" t="s">
        <v>11</v>
      </c>
      <c r="B1736" t="s">
        <v>3707</v>
      </c>
      <c r="C1736" t="s">
        <v>8434</v>
      </c>
      <c r="D1736" t="s">
        <v>5006</v>
      </c>
      <c r="E1736" t="s">
        <v>150</v>
      </c>
      <c r="G1736" t="s">
        <v>8427</v>
      </c>
      <c r="H1736" t="s">
        <v>152</v>
      </c>
      <c r="I1736" s="1">
        <v>44927</v>
      </c>
      <c r="K1736" s="66">
        <v>0</v>
      </c>
      <c r="L1736" t="s">
        <v>92</v>
      </c>
      <c r="M1736" s="66">
        <v>46.692857142857143</v>
      </c>
      <c r="N1736" s="66">
        <v>0</v>
      </c>
      <c r="O1736" s="1"/>
    </row>
    <row r="1737" spans="1:15">
      <c r="A1737" t="s">
        <v>11</v>
      </c>
      <c r="B1737" t="s">
        <v>3707</v>
      </c>
      <c r="C1737" t="s">
        <v>8434</v>
      </c>
      <c r="D1737" t="s">
        <v>5006</v>
      </c>
      <c r="E1737" t="s">
        <v>150</v>
      </c>
      <c r="G1737" t="s">
        <v>8427</v>
      </c>
      <c r="H1737" t="s">
        <v>152</v>
      </c>
      <c r="I1737" s="1">
        <v>44927</v>
      </c>
      <c r="K1737" s="66">
        <v>0</v>
      </c>
      <c r="L1737" t="s">
        <v>92</v>
      </c>
      <c r="M1737" s="66">
        <v>13.227142857142857</v>
      </c>
      <c r="N1737" s="66">
        <v>0</v>
      </c>
      <c r="O1737" s="1"/>
    </row>
    <row r="1738" spans="1:15">
      <c r="A1738" t="s">
        <v>11</v>
      </c>
      <c r="B1738" t="s">
        <v>3707</v>
      </c>
      <c r="C1738" t="s">
        <v>8434</v>
      </c>
      <c r="D1738" t="s">
        <v>5006</v>
      </c>
      <c r="E1738" t="s">
        <v>150</v>
      </c>
      <c r="G1738" t="s">
        <v>8427</v>
      </c>
      <c r="H1738" t="s">
        <v>152</v>
      </c>
      <c r="I1738" s="1">
        <v>44927</v>
      </c>
      <c r="K1738" s="66">
        <v>0</v>
      </c>
      <c r="L1738" t="s">
        <v>92</v>
      </c>
      <c r="M1738" s="66">
        <v>9.92</v>
      </c>
      <c r="N1738" s="66">
        <v>0</v>
      </c>
      <c r="O1738" s="1"/>
    </row>
    <row r="1739" spans="1:15">
      <c r="A1739" t="s">
        <v>11</v>
      </c>
      <c r="B1739" t="s">
        <v>3707</v>
      </c>
      <c r="C1739" t="s">
        <v>8434</v>
      </c>
      <c r="D1739" t="s">
        <v>5006</v>
      </c>
      <c r="E1739" t="s">
        <v>150</v>
      </c>
      <c r="G1739" t="s">
        <v>8427</v>
      </c>
      <c r="H1739" t="s">
        <v>152</v>
      </c>
      <c r="I1739" s="1">
        <v>44927</v>
      </c>
      <c r="K1739" s="66">
        <v>0</v>
      </c>
      <c r="L1739" t="s">
        <v>92</v>
      </c>
      <c r="M1739" s="66">
        <v>29.497142857142855</v>
      </c>
      <c r="N1739" s="66">
        <v>0</v>
      </c>
      <c r="O1739" s="1"/>
    </row>
    <row r="1740" spans="1:15">
      <c r="A1740" t="s">
        <v>11</v>
      </c>
      <c r="B1740" t="s">
        <v>3707</v>
      </c>
      <c r="C1740" t="s">
        <v>8434</v>
      </c>
      <c r="D1740" t="s">
        <v>5006</v>
      </c>
      <c r="E1740" t="s">
        <v>150</v>
      </c>
      <c r="G1740" t="s">
        <v>8427</v>
      </c>
      <c r="H1740" t="s">
        <v>152</v>
      </c>
      <c r="I1740" s="1">
        <v>44927</v>
      </c>
      <c r="K1740" s="66">
        <v>0</v>
      </c>
      <c r="L1740" t="s">
        <v>92</v>
      </c>
      <c r="M1740" s="66">
        <v>6.4814285714285704</v>
      </c>
      <c r="N1740" s="66">
        <v>0</v>
      </c>
      <c r="O1740" s="1"/>
    </row>
    <row r="1741" spans="1:15">
      <c r="A1741" t="s">
        <v>11</v>
      </c>
      <c r="B1741" t="s">
        <v>3707</v>
      </c>
      <c r="C1741" t="s">
        <v>8434</v>
      </c>
      <c r="D1741" t="s">
        <v>5006</v>
      </c>
      <c r="E1741" t="s">
        <v>150</v>
      </c>
      <c r="G1741" t="s">
        <v>8427</v>
      </c>
      <c r="H1741" t="s">
        <v>152</v>
      </c>
      <c r="I1741" s="1">
        <v>44927</v>
      </c>
      <c r="K1741" s="66">
        <v>0</v>
      </c>
      <c r="L1741" t="s">
        <v>92</v>
      </c>
      <c r="M1741" s="66">
        <v>20.900000000000002</v>
      </c>
      <c r="N1741" s="66">
        <v>0</v>
      </c>
      <c r="O1741" s="1"/>
    </row>
    <row r="1742" spans="1:15">
      <c r="A1742" t="s">
        <v>11</v>
      </c>
      <c r="B1742" t="s">
        <v>3707</v>
      </c>
      <c r="C1742" t="s">
        <v>8434</v>
      </c>
      <c r="D1742" t="s">
        <v>5006</v>
      </c>
      <c r="E1742" t="s">
        <v>150</v>
      </c>
      <c r="G1742" t="s">
        <v>8427</v>
      </c>
      <c r="H1742" t="s">
        <v>152</v>
      </c>
      <c r="I1742" s="1">
        <v>44927</v>
      </c>
      <c r="K1742" s="66">
        <v>0</v>
      </c>
      <c r="L1742" t="s">
        <v>92</v>
      </c>
      <c r="M1742" s="66">
        <v>41.534285714285716</v>
      </c>
      <c r="N1742" s="66">
        <v>0</v>
      </c>
      <c r="O1742" s="1"/>
    </row>
    <row r="1743" spans="1:15">
      <c r="A1743" t="s">
        <v>11</v>
      </c>
      <c r="B1743" t="s">
        <v>3707</v>
      </c>
      <c r="C1743" t="s">
        <v>8434</v>
      </c>
      <c r="D1743" t="s">
        <v>5006</v>
      </c>
      <c r="E1743" t="s">
        <v>150</v>
      </c>
      <c r="G1743" t="s">
        <v>8427</v>
      </c>
      <c r="H1743" t="s">
        <v>152</v>
      </c>
      <c r="I1743" s="1">
        <v>44927</v>
      </c>
      <c r="K1743" s="66">
        <v>0</v>
      </c>
      <c r="L1743" t="s">
        <v>92</v>
      </c>
      <c r="M1743" s="66">
        <v>22.751428571428569</v>
      </c>
      <c r="N1743" s="66">
        <v>0</v>
      </c>
      <c r="O1743" s="1"/>
    </row>
    <row r="1744" spans="1:15">
      <c r="A1744" t="s">
        <v>11</v>
      </c>
      <c r="B1744" t="s">
        <v>3707</v>
      </c>
      <c r="C1744" t="s">
        <v>8434</v>
      </c>
      <c r="D1744" t="s">
        <v>5006</v>
      </c>
      <c r="E1744" t="s">
        <v>150</v>
      </c>
      <c r="G1744" t="s">
        <v>8427</v>
      </c>
      <c r="H1744" t="s">
        <v>152</v>
      </c>
      <c r="I1744" s="1">
        <v>44927</v>
      </c>
      <c r="K1744" s="66">
        <v>0</v>
      </c>
      <c r="L1744" t="s">
        <v>92</v>
      </c>
      <c r="M1744" s="66">
        <v>4.629999999999999</v>
      </c>
      <c r="N1744" s="66">
        <v>0</v>
      </c>
      <c r="O1744" s="1"/>
    </row>
    <row r="1745" spans="1:15">
      <c r="A1745" t="s">
        <v>11</v>
      </c>
      <c r="B1745" t="s">
        <v>3707</v>
      </c>
      <c r="C1745" t="s">
        <v>8434</v>
      </c>
      <c r="D1745" t="s">
        <v>5006</v>
      </c>
      <c r="E1745" t="s">
        <v>150</v>
      </c>
      <c r="G1745" t="s">
        <v>8427</v>
      </c>
      <c r="H1745" t="s">
        <v>152</v>
      </c>
      <c r="I1745" s="1">
        <v>44927</v>
      </c>
      <c r="K1745" s="66">
        <v>0</v>
      </c>
      <c r="L1745" t="s">
        <v>92</v>
      </c>
      <c r="M1745" s="66">
        <v>14.682857142857141</v>
      </c>
      <c r="N1745" s="66">
        <v>0</v>
      </c>
      <c r="O1745" s="1"/>
    </row>
    <row r="1746" spans="1:15">
      <c r="A1746" t="s">
        <v>11</v>
      </c>
      <c r="B1746" t="s">
        <v>3707</v>
      </c>
      <c r="C1746" t="s">
        <v>8434</v>
      </c>
      <c r="D1746" t="s">
        <v>5006</v>
      </c>
      <c r="E1746" t="s">
        <v>150</v>
      </c>
      <c r="G1746" t="s">
        <v>8427</v>
      </c>
      <c r="H1746" t="s">
        <v>152</v>
      </c>
      <c r="I1746" s="1">
        <v>44927</v>
      </c>
      <c r="K1746" s="66">
        <v>0</v>
      </c>
      <c r="L1746" t="s">
        <v>92</v>
      </c>
      <c r="M1746" s="66">
        <v>74.734285714285704</v>
      </c>
      <c r="N1746" s="66">
        <v>0</v>
      </c>
      <c r="O1746" s="1"/>
    </row>
    <row r="1747" spans="1:15">
      <c r="A1747" t="s">
        <v>11</v>
      </c>
      <c r="B1747" t="s">
        <v>3707</v>
      </c>
      <c r="C1747" t="s">
        <v>8434</v>
      </c>
      <c r="D1747" t="s">
        <v>5006</v>
      </c>
      <c r="E1747" t="s">
        <v>150</v>
      </c>
      <c r="G1747" t="s">
        <v>8427</v>
      </c>
      <c r="H1747" t="s">
        <v>152</v>
      </c>
      <c r="I1747" s="1">
        <v>44927</v>
      </c>
      <c r="K1747" s="66">
        <v>0</v>
      </c>
      <c r="L1747" t="s">
        <v>92</v>
      </c>
      <c r="M1747" s="66">
        <v>5.2914285714285709</v>
      </c>
      <c r="N1747" s="66">
        <v>0</v>
      </c>
      <c r="O1747" s="1"/>
    </row>
    <row r="1748" spans="1:15">
      <c r="A1748" t="s">
        <v>11</v>
      </c>
      <c r="B1748" t="s">
        <v>3707</v>
      </c>
      <c r="C1748" t="s">
        <v>8434</v>
      </c>
      <c r="D1748" t="s">
        <v>5006</v>
      </c>
      <c r="E1748" t="s">
        <v>150</v>
      </c>
      <c r="G1748" t="s">
        <v>8427</v>
      </c>
      <c r="H1748" t="s">
        <v>152</v>
      </c>
      <c r="I1748" s="1">
        <v>44927</v>
      </c>
      <c r="K1748" s="66">
        <v>0</v>
      </c>
      <c r="L1748" t="s">
        <v>92</v>
      </c>
      <c r="M1748" s="66">
        <v>21.295714285714283</v>
      </c>
      <c r="N1748" s="66">
        <v>0</v>
      </c>
      <c r="O1748" s="1"/>
    </row>
    <row r="1749" spans="1:15">
      <c r="A1749" t="s">
        <v>11</v>
      </c>
      <c r="B1749" t="s">
        <v>3707</v>
      </c>
      <c r="C1749" t="s">
        <v>8434</v>
      </c>
      <c r="D1749" t="s">
        <v>5006</v>
      </c>
      <c r="E1749" t="s">
        <v>150</v>
      </c>
      <c r="G1749" t="s">
        <v>8427</v>
      </c>
      <c r="H1749" t="s">
        <v>152</v>
      </c>
      <c r="I1749" s="1">
        <v>44927</v>
      </c>
      <c r="K1749" s="66">
        <v>0</v>
      </c>
      <c r="L1749" t="s">
        <v>92</v>
      </c>
      <c r="M1749" s="66">
        <v>9.3914285714285697</v>
      </c>
      <c r="N1749" s="66">
        <v>0</v>
      </c>
      <c r="O1749" s="1"/>
    </row>
    <row r="1750" spans="1:15">
      <c r="A1750" t="s">
        <v>11</v>
      </c>
      <c r="B1750" t="s">
        <v>3707</v>
      </c>
      <c r="C1750" t="s">
        <v>8434</v>
      </c>
      <c r="D1750" t="s">
        <v>5006</v>
      </c>
      <c r="E1750" t="s">
        <v>150</v>
      </c>
      <c r="G1750" t="s">
        <v>8427</v>
      </c>
      <c r="H1750" t="s">
        <v>152</v>
      </c>
      <c r="I1750" s="1">
        <v>44927</v>
      </c>
      <c r="K1750" s="66">
        <v>0</v>
      </c>
      <c r="L1750" t="s">
        <v>92</v>
      </c>
      <c r="M1750" s="66">
        <v>35.052857142857142</v>
      </c>
      <c r="N1750" s="66">
        <v>0</v>
      </c>
      <c r="O1750" s="1"/>
    </row>
    <row r="1751" spans="1:15">
      <c r="A1751" t="s">
        <v>11</v>
      </c>
      <c r="B1751" t="s">
        <v>3707</v>
      </c>
      <c r="C1751" t="s">
        <v>8434</v>
      </c>
      <c r="D1751" t="s">
        <v>5006</v>
      </c>
      <c r="E1751" t="s">
        <v>150</v>
      </c>
      <c r="G1751" t="s">
        <v>8427</v>
      </c>
      <c r="H1751" t="s">
        <v>152</v>
      </c>
      <c r="I1751" s="1">
        <v>44927</v>
      </c>
      <c r="K1751" s="66">
        <v>0</v>
      </c>
      <c r="L1751" t="s">
        <v>92</v>
      </c>
      <c r="M1751" s="66">
        <v>42.592857142857135</v>
      </c>
      <c r="N1751" s="66">
        <v>0</v>
      </c>
      <c r="O1751" s="1"/>
    </row>
    <row r="1752" spans="1:15">
      <c r="A1752" t="s">
        <v>11</v>
      </c>
      <c r="B1752" t="s">
        <v>3707</v>
      </c>
      <c r="C1752" t="s">
        <v>8434</v>
      </c>
      <c r="D1752" t="s">
        <v>5006</v>
      </c>
      <c r="E1752" t="s">
        <v>150</v>
      </c>
      <c r="G1752" t="s">
        <v>8427</v>
      </c>
      <c r="H1752" t="s">
        <v>152</v>
      </c>
      <c r="I1752" s="1">
        <v>44927</v>
      </c>
      <c r="K1752" s="66">
        <v>0</v>
      </c>
      <c r="L1752" t="s">
        <v>92</v>
      </c>
      <c r="M1752" s="66">
        <v>115.3442857142857</v>
      </c>
      <c r="N1752" s="66">
        <v>0</v>
      </c>
      <c r="O1752" s="1"/>
    </row>
    <row r="1753" spans="1:15">
      <c r="A1753" t="s">
        <v>11</v>
      </c>
      <c r="B1753" t="s">
        <v>3707</v>
      </c>
      <c r="C1753" t="s">
        <v>8434</v>
      </c>
      <c r="D1753" t="s">
        <v>5006</v>
      </c>
      <c r="E1753" t="s">
        <v>150</v>
      </c>
      <c r="G1753" t="s">
        <v>8427</v>
      </c>
      <c r="H1753" t="s">
        <v>152</v>
      </c>
      <c r="I1753" s="1">
        <v>44927</v>
      </c>
      <c r="K1753" s="66">
        <v>0</v>
      </c>
      <c r="L1753" t="s">
        <v>92</v>
      </c>
      <c r="M1753" s="66">
        <v>47.88428571428571</v>
      </c>
      <c r="N1753" s="66">
        <v>0</v>
      </c>
      <c r="O1753" s="1"/>
    </row>
    <row r="1754" spans="1:15">
      <c r="A1754" t="s">
        <v>11</v>
      </c>
      <c r="B1754" t="s">
        <v>3707</v>
      </c>
      <c r="C1754" t="s">
        <v>8436</v>
      </c>
      <c r="D1754" t="s">
        <v>5006</v>
      </c>
      <c r="E1754" t="s">
        <v>150</v>
      </c>
      <c r="G1754" t="s">
        <v>8427</v>
      </c>
      <c r="H1754" t="s">
        <v>152</v>
      </c>
      <c r="I1754" s="1">
        <v>44927</v>
      </c>
      <c r="K1754" s="66">
        <v>0</v>
      </c>
      <c r="L1754" t="s">
        <v>92</v>
      </c>
      <c r="M1754" s="66">
        <v>79.931428571428569</v>
      </c>
      <c r="N1754" s="66">
        <v>0</v>
      </c>
      <c r="O1754" s="1"/>
    </row>
    <row r="1755" spans="1:15">
      <c r="A1755" t="s">
        <v>11</v>
      </c>
      <c r="B1755" t="s">
        <v>3707</v>
      </c>
      <c r="C1755" t="s">
        <v>8437</v>
      </c>
      <c r="D1755" t="s">
        <v>5006</v>
      </c>
      <c r="E1755" t="s">
        <v>150</v>
      </c>
      <c r="G1755" t="s">
        <v>8427</v>
      </c>
      <c r="H1755" t="s">
        <v>152</v>
      </c>
      <c r="I1755" s="1">
        <v>44927</v>
      </c>
      <c r="K1755" s="66">
        <v>0</v>
      </c>
      <c r="L1755" t="s">
        <v>92</v>
      </c>
      <c r="M1755" s="66">
        <v>8.598571428571427</v>
      </c>
      <c r="N1755" s="66">
        <v>0</v>
      </c>
      <c r="O1755" s="1"/>
    </row>
    <row r="1756" spans="1:15">
      <c r="A1756" t="s">
        <v>11</v>
      </c>
      <c r="B1756" t="s">
        <v>3707</v>
      </c>
      <c r="C1756" t="s">
        <v>8437</v>
      </c>
      <c r="D1756" t="s">
        <v>5006</v>
      </c>
      <c r="E1756" t="s">
        <v>150</v>
      </c>
      <c r="G1756" t="s">
        <v>8427</v>
      </c>
      <c r="H1756" t="s">
        <v>152</v>
      </c>
      <c r="I1756" s="1">
        <v>44927</v>
      </c>
      <c r="K1756" s="66">
        <v>0</v>
      </c>
      <c r="L1756" t="s">
        <v>92</v>
      </c>
      <c r="M1756" s="66">
        <v>21.494285714285713</v>
      </c>
      <c r="N1756" s="66">
        <v>0</v>
      </c>
      <c r="O1756" s="1"/>
    </row>
    <row r="1757" spans="1:15">
      <c r="A1757" t="s">
        <v>11</v>
      </c>
      <c r="B1757" t="s">
        <v>3707</v>
      </c>
      <c r="C1757" t="s">
        <v>8434</v>
      </c>
      <c r="D1757" t="s">
        <v>5006</v>
      </c>
      <c r="E1757" t="s">
        <v>150</v>
      </c>
      <c r="G1757" t="s">
        <v>8427</v>
      </c>
      <c r="H1757" t="s">
        <v>152</v>
      </c>
      <c r="I1757" s="1">
        <v>44927</v>
      </c>
      <c r="K1757" s="66">
        <v>0</v>
      </c>
      <c r="L1757" t="s">
        <v>92</v>
      </c>
      <c r="M1757" s="66">
        <v>87.962857142857146</v>
      </c>
      <c r="N1757" s="66">
        <v>0</v>
      </c>
      <c r="O1757" s="1"/>
    </row>
    <row r="1758" spans="1:15">
      <c r="A1758" t="s">
        <v>11</v>
      </c>
      <c r="B1758" t="s">
        <v>3707</v>
      </c>
      <c r="C1758" t="s">
        <v>8434</v>
      </c>
      <c r="D1758" t="s">
        <v>5006</v>
      </c>
      <c r="E1758" t="s">
        <v>150</v>
      </c>
      <c r="G1758" t="s">
        <v>8427</v>
      </c>
      <c r="H1758" t="s">
        <v>152</v>
      </c>
      <c r="I1758" s="1">
        <v>44927</v>
      </c>
      <c r="K1758" s="66">
        <v>0</v>
      </c>
      <c r="L1758" t="s">
        <v>92</v>
      </c>
      <c r="M1758" s="66">
        <v>38.491428571428571</v>
      </c>
      <c r="N1758" s="66">
        <v>0</v>
      </c>
      <c r="O1758" s="1"/>
    </row>
    <row r="1759" spans="1:15">
      <c r="A1759" t="s">
        <v>11</v>
      </c>
      <c r="B1759" t="s">
        <v>3707</v>
      </c>
      <c r="C1759" t="s">
        <v>8434</v>
      </c>
      <c r="D1759" t="s">
        <v>5006</v>
      </c>
      <c r="E1759" t="s">
        <v>150</v>
      </c>
      <c r="G1759" t="s">
        <v>8427</v>
      </c>
      <c r="H1759" t="s">
        <v>152</v>
      </c>
      <c r="I1759" s="1">
        <v>44927</v>
      </c>
      <c r="K1759" s="66">
        <v>0</v>
      </c>
      <c r="L1759" t="s">
        <v>92</v>
      </c>
      <c r="M1759" s="66">
        <v>42.328571428571429</v>
      </c>
      <c r="N1759" s="66">
        <v>0</v>
      </c>
      <c r="O1759" s="1"/>
    </row>
    <row r="1760" spans="1:15">
      <c r="A1760" t="s">
        <v>11</v>
      </c>
      <c r="B1760" t="s">
        <v>3707</v>
      </c>
      <c r="C1760" t="s">
        <v>8434</v>
      </c>
      <c r="D1760" t="s">
        <v>5006</v>
      </c>
      <c r="E1760" t="s">
        <v>150</v>
      </c>
      <c r="G1760" t="s">
        <v>8427</v>
      </c>
      <c r="H1760" t="s">
        <v>152</v>
      </c>
      <c r="I1760" s="1">
        <v>44927</v>
      </c>
      <c r="K1760" s="66">
        <v>0</v>
      </c>
      <c r="L1760" t="s">
        <v>92</v>
      </c>
      <c r="M1760" s="66">
        <v>17.459999999999997</v>
      </c>
      <c r="N1760" s="66">
        <v>0</v>
      </c>
      <c r="O1760" s="1"/>
    </row>
    <row r="1761" spans="1:15">
      <c r="A1761" t="s">
        <v>11</v>
      </c>
      <c r="B1761" t="s">
        <v>3707</v>
      </c>
      <c r="C1761" t="s">
        <v>8434</v>
      </c>
      <c r="D1761" t="s">
        <v>5006</v>
      </c>
      <c r="E1761" t="s">
        <v>150</v>
      </c>
      <c r="G1761" t="s">
        <v>8427</v>
      </c>
      <c r="H1761" t="s">
        <v>152</v>
      </c>
      <c r="I1761" s="1">
        <v>44927</v>
      </c>
      <c r="K1761" s="66">
        <v>0</v>
      </c>
      <c r="L1761" t="s">
        <v>92</v>
      </c>
      <c r="M1761" s="66">
        <v>20.634285714285713</v>
      </c>
      <c r="N1761" s="66">
        <v>0</v>
      </c>
      <c r="O1761" s="1"/>
    </row>
    <row r="1762" spans="1:15">
      <c r="A1762" t="s">
        <v>11</v>
      </c>
      <c r="B1762" t="s">
        <v>3707</v>
      </c>
      <c r="C1762" t="s">
        <v>8434</v>
      </c>
      <c r="D1762" t="s">
        <v>5006</v>
      </c>
      <c r="E1762" t="s">
        <v>150</v>
      </c>
      <c r="G1762" t="s">
        <v>8427</v>
      </c>
      <c r="H1762" t="s">
        <v>152</v>
      </c>
      <c r="I1762" s="1">
        <v>44927</v>
      </c>
      <c r="K1762" s="66">
        <v>0</v>
      </c>
      <c r="L1762" t="s">
        <v>92</v>
      </c>
      <c r="M1762" s="66">
        <v>7.637142857142857</v>
      </c>
      <c r="N1762" s="66">
        <v>0</v>
      </c>
      <c r="O1762" s="1"/>
    </row>
    <row r="1763" spans="1:15">
      <c r="A1763" t="s">
        <v>11</v>
      </c>
      <c r="B1763" t="s">
        <v>3707</v>
      </c>
      <c r="C1763" t="s">
        <v>8434</v>
      </c>
      <c r="D1763" t="s">
        <v>5006</v>
      </c>
      <c r="E1763" t="s">
        <v>150</v>
      </c>
      <c r="G1763" t="s">
        <v>8427</v>
      </c>
      <c r="H1763" t="s">
        <v>152</v>
      </c>
      <c r="I1763" s="1">
        <v>44927</v>
      </c>
      <c r="K1763" s="66">
        <v>0</v>
      </c>
      <c r="L1763" t="s">
        <v>92</v>
      </c>
      <c r="M1763" s="66">
        <v>11.315714285714284</v>
      </c>
      <c r="N1763" s="66">
        <v>0</v>
      </c>
      <c r="O1763" s="1"/>
    </row>
    <row r="1764" spans="1:15">
      <c r="A1764" t="s">
        <v>11</v>
      </c>
      <c r="B1764" t="s">
        <v>3707</v>
      </c>
      <c r="C1764" t="s">
        <v>8434</v>
      </c>
      <c r="D1764" t="s">
        <v>5006</v>
      </c>
      <c r="E1764" t="s">
        <v>150</v>
      </c>
      <c r="G1764" t="s">
        <v>8427</v>
      </c>
      <c r="H1764" t="s">
        <v>152</v>
      </c>
      <c r="I1764" s="1">
        <v>44927</v>
      </c>
      <c r="K1764" s="66">
        <v>0</v>
      </c>
      <c r="L1764" t="s">
        <v>92</v>
      </c>
      <c r="M1764" s="66">
        <v>5.1585714285714284</v>
      </c>
      <c r="N1764" s="66">
        <v>0</v>
      </c>
      <c r="O1764" s="1"/>
    </row>
    <row r="1765" spans="1:15">
      <c r="A1765" t="s">
        <v>11</v>
      </c>
      <c r="B1765" t="s">
        <v>3707</v>
      </c>
      <c r="C1765" t="s">
        <v>8434</v>
      </c>
      <c r="D1765" t="s">
        <v>5006</v>
      </c>
      <c r="E1765" t="s">
        <v>150</v>
      </c>
      <c r="G1765" t="s">
        <v>8427</v>
      </c>
      <c r="H1765" t="s">
        <v>152</v>
      </c>
      <c r="I1765" s="1">
        <v>44927</v>
      </c>
      <c r="K1765" s="66">
        <v>0</v>
      </c>
      <c r="L1765" t="s">
        <v>92</v>
      </c>
      <c r="M1765" s="66">
        <v>7.9371428571428568</v>
      </c>
      <c r="N1765" s="66">
        <v>0</v>
      </c>
      <c r="O1765" s="1"/>
    </row>
    <row r="1766" spans="1:15">
      <c r="A1766" t="s">
        <v>11</v>
      </c>
      <c r="B1766" t="s">
        <v>3707</v>
      </c>
      <c r="C1766" t="s">
        <v>8434</v>
      </c>
      <c r="D1766" t="s">
        <v>5006</v>
      </c>
      <c r="E1766" t="s">
        <v>150</v>
      </c>
      <c r="G1766" t="s">
        <v>8427</v>
      </c>
      <c r="H1766" t="s">
        <v>152</v>
      </c>
      <c r="I1766" s="1">
        <v>44927</v>
      </c>
      <c r="K1766" s="66">
        <v>0</v>
      </c>
      <c r="L1766" t="s">
        <v>92</v>
      </c>
      <c r="M1766" s="66">
        <v>63.757142857142853</v>
      </c>
      <c r="N1766" s="66">
        <v>0</v>
      </c>
      <c r="O1766" s="1"/>
    </row>
    <row r="1767" spans="1:15">
      <c r="A1767" t="s">
        <v>11</v>
      </c>
      <c r="B1767" t="s">
        <v>3707</v>
      </c>
      <c r="C1767" t="s">
        <v>8434</v>
      </c>
      <c r="D1767" t="s">
        <v>5006</v>
      </c>
      <c r="E1767" t="s">
        <v>150</v>
      </c>
      <c r="G1767" t="s">
        <v>8427</v>
      </c>
      <c r="H1767" t="s">
        <v>152</v>
      </c>
      <c r="I1767" s="1">
        <v>44927</v>
      </c>
      <c r="K1767" s="66">
        <v>0</v>
      </c>
      <c r="L1767" t="s">
        <v>92</v>
      </c>
      <c r="M1767" s="66">
        <v>243.91571428571427</v>
      </c>
      <c r="N1767" s="66">
        <v>0</v>
      </c>
      <c r="O1767" s="1"/>
    </row>
    <row r="1768" spans="1:15">
      <c r="A1768" t="s">
        <v>11</v>
      </c>
      <c r="B1768" t="s">
        <v>3707</v>
      </c>
      <c r="C1768" t="s">
        <v>8434</v>
      </c>
      <c r="D1768" t="s">
        <v>5006</v>
      </c>
      <c r="E1768" t="s">
        <v>150</v>
      </c>
      <c r="G1768" t="s">
        <v>8427</v>
      </c>
      <c r="H1768" t="s">
        <v>152</v>
      </c>
      <c r="I1768" s="1">
        <v>44927</v>
      </c>
      <c r="K1768" s="66">
        <v>0</v>
      </c>
      <c r="L1768" t="s">
        <v>92</v>
      </c>
      <c r="M1768" s="66">
        <v>33.945714285714281</v>
      </c>
      <c r="N1768" s="66">
        <v>0</v>
      </c>
      <c r="O1768" s="1"/>
    </row>
    <row r="1769" spans="1:15">
      <c r="A1769" t="s">
        <v>11</v>
      </c>
      <c r="B1769" t="s">
        <v>3707</v>
      </c>
      <c r="C1769" t="s">
        <v>8434</v>
      </c>
      <c r="D1769" t="s">
        <v>5006</v>
      </c>
      <c r="E1769" t="s">
        <v>150</v>
      </c>
      <c r="G1769" t="s">
        <v>8427</v>
      </c>
      <c r="H1769" t="s">
        <v>152</v>
      </c>
      <c r="I1769" s="1">
        <v>44927</v>
      </c>
      <c r="K1769" s="66">
        <v>0</v>
      </c>
      <c r="L1769" t="s">
        <v>92</v>
      </c>
      <c r="M1769" s="66">
        <v>164.02142857142857</v>
      </c>
      <c r="N1769" s="66">
        <v>0</v>
      </c>
      <c r="O1769" s="1"/>
    </row>
    <row r="1770" spans="1:15">
      <c r="A1770" t="s">
        <v>11</v>
      </c>
      <c r="B1770" t="s">
        <v>3707</v>
      </c>
      <c r="C1770" t="s">
        <v>8434</v>
      </c>
      <c r="D1770" t="s">
        <v>5006</v>
      </c>
      <c r="E1770" t="s">
        <v>150</v>
      </c>
      <c r="G1770" t="s">
        <v>8427</v>
      </c>
      <c r="H1770" t="s">
        <v>152</v>
      </c>
      <c r="I1770" s="1">
        <v>44927</v>
      </c>
      <c r="K1770" s="66">
        <v>0</v>
      </c>
      <c r="L1770" t="s">
        <v>92</v>
      </c>
      <c r="M1770" s="66">
        <v>72.016666666666666</v>
      </c>
      <c r="N1770" s="66">
        <v>0</v>
      </c>
      <c r="O1770" s="1"/>
    </row>
    <row r="1771" spans="1:15">
      <c r="A1771" t="s">
        <v>11</v>
      </c>
      <c r="B1771" t="s">
        <v>3707</v>
      </c>
      <c r="C1771" t="s">
        <v>8434</v>
      </c>
      <c r="D1771" t="s">
        <v>5006</v>
      </c>
      <c r="E1771" t="s">
        <v>150</v>
      </c>
      <c r="G1771" t="s">
        <v>8427</v>
      </c>
      <c r="H1771" t="s">
        <v>152</v>
      </c>
      <c r="I1771" s="1">
        <v>44927</v>
      </c>
      <c r="K1771" s="66">
        <v>0</v>
      </c>
      <c r="L1771" t="s">
        <v>92</v>
      </c>
      <c r="M1771" s="66">
        <v>92.593333333333334</v>
      </c>
      <c r="N1771" s="66">
        <v>0</v>
      </c>
      <c r="O1771" s="1"/>
    </row>
    <row r="1772" spans="1:15">
      <c r="A1772" t="s">
        <v>11</v>
      </c>
      <c r="B1772" t="s">
        <v>3707</v>
      </c>
      <c r="C1772" t="s">
        <v>8434</v>
      </c>
      <c r="D1772" t="s">
        <v>5006</v>
      </c>
      <c r="E1772" t="s">
        <v>150</v>
      </c>
      <c r="G1772" t="s">
        <v>8427</v>
      </c>
      <c r="H1772" t="s">
        <v>152</v>
      </c>
      <c r="I1772" s="1">
        <v>44927</v>
      </c>
      <c r="K1772" s="66">
        <v>0</v>
      </c>
      <c r="L1772" t="s">
        <v>92</v>
      </c>
      <c r="M1772" s="66">
        <v>92.592222222222219</v>
      </c>
      <c r="N1772" s="66">
        <v>0</v>
      </c>
      <c r="O1772" s="1"/>
    </row>
    <row r="1773" spans="1:15">
      <c r="A1773" t="s">
        <v>11</v>
      </c>
      <c r="B1773" t="s">
        <v>3707</v>
      </c>
      <c r="C1773" t="s">
        <v>8434</v>
      </c>
      <c r="D1773" t="s">
        <v>5006</v>
      </c>
      <c r="E1773" t="s">
        <v>150</v>
      </c>
      <c r="G1773" t="s">
        <v>8427</v>
      </c>
      <c r="H1773" t="s">
        <v>152</v>
      </c>
      <c r="I1773" s="1">
        <v>44927</v>
      </c>
      <c r="K1773" s="66">
        <v>0</v>
      </c>
      <c r="L1773" t="s">
        <v>92</v>
      </c>
      <c r="M1773" s="66">
        <v>5.9655555555555546</v>
      </c>
      <c r="N1773" s="66">
        <v>0</v>
      </c>
      <c r="O1773" s="1"/>
    </row>
    <row r="1774" spans="1:15">
      <c r="A1774" t="s">
        <v>11</v>
      </c>
      <c r="B1774" t="s">
        <v>3707</v>
      </c>
      <c r="C1774" t="s">
        <v>8434</v>
      </c>
      <c r="D1774" t="s">
        <v>5006</v>
      </c>
      <c r="E1774" t="s">
        <v>150</v>
      </c>
      <c r="G1774" t="s">
        <v>8427</v>
      </c>
      <c r="H1774" t="s">
        <v>152</v>
      </c>
      <c r="I1774" s="1">
        <v>44927</v>
      </c>
      <c r="K1774" s="66">
        <v>0</v>
      </c>
      <c r="L1774" t="s">
        <v>92</v>
      </c>
      <c r="M1774" s="66">
        <v>1.4855555555555553</v>
      </c>
      <c r="N1774" s="66">
        <v>0</v>
      </c>
      <c r="O1774" s="1"/>
    </row>
    <row r="1775" spans="1:15">
      <c r="A1775" t="s">
        <v>11</v>
      </c>
      <c r="B1775" t="s">
        <v>3707</v>
      </c>
      <c r="C1775" t="s">
        <v>8434</v>
      </c>
      <c r="D1775" t="s">
        <v>5006</v>
      </c>
      <c r="E1775" t="s">
        <v>150</v>
      </c>
      <c r="G1775" t="s">
        <v>8427</v>
      </c>
      <c r="H1775" t="s">
        <v>152</v>
      </c>
      <c r="I1775" s="1">
        <v>44927</v>
      </c>
      <c r="K1775" s="66">
        <v>0</v>
      </c>
      <c r="L1775" t="s">
        <v>92</v>
      </c>
      <c r="M1775" s="66">
        <v>3.0866666666666664</v>
      </c>
      <c r="N1775" s="66">
        <v>0</v>
      </c>
      <c r="O1775" s="1"/>
    </row>
    <row r="1776" spans="1:15">
      <c r="A1776" t="s">
        <v>11</v>
      </c>
      <c r="B1776" t="s">
        <v>3707</v>
      </c>
      <c r="C1776" t="s">
        <v>8434</v>
      </c>
      <c r="D1776" t="s">
        <v>5006</v>
      </c>
      <c r="E1776" t="s">
        <v>150</v>
      </c>
      <c r="G1776" t="s">
        <v>8427</v>
      </c>
      <c r="H1776" t="s">
        <v>152</v>
      </c>
      <c r="I1776" s="1">
        <v>44927</v>
      </c>
      <c r="K1776" s="66">
        <v>0</v>
      </c>
      <c r="L1776" t="s">
        <v>92</v>
      </c>
      <c r="M1776" s="66">
        <v>6.1055555555555552</v>
      </c>
      <c r="N1776" s="66">
        <v>0</v>
      </c>
      <c r="O1776" s="1"/>
    </row>
    <row r="1777" spans="1:15">
      <c r="A1777" t="s">
        <v>11</v>
      </c>
      <c r="B1777" t="s">
        <v>3707</v>
      </c>
      <c r="C1777" t="s">
        <v>8434</v>
      </c>
      <c r="D1777" t="s">
        <v>5006</v>
      </c>
      <c r="E1777" t="s">
        <v>150</v>
      </c>
      <c r="G1777" t="s">
        <v>8427</v>
      </c>
      <c r="H1777" t="s">
        <v>152</v>
      </c>
      <c r="I1777" s="1">
        <v>44927</v>
      </c>
      <c r="K1777" s="66">
        <v>0</v>
      </c>
      <c r="L1777" t="s">
        <v>92</v>
      </c>
      <c r="M1777" s="66">
        <v>20.555555555555554</v>
      </c>
      <c r="N1777" s="66">
        <v>0</v>
      </c>
      <c r="O1777" s="1"/>
    </row>
    <row r="1778" spans="1:15">
      <c r="A1778" t="s">
        <v>11</v>
      </c>
      <c r="B1778" t="s">
        <v>3707</v>
      </c>
      <c r="C1778" t="s">
        <v>8434</v>
      </c>
      <c r="D1778" t="s">
        <v>5006</v>
      </c>
      <c r="E1778" t="s">
        <v>150</v>
      </c>
      <c r="G1778" t="s">
        <v>8427</v>
      </c>
      <c r="H1778" t="s">
        <v>152</v>
      </c>
      <c r="I1778" s="1">
        <v>44927</v>
      </c>
      <c r="K1778" s="66">
        <v>0</v>
      </c>
      <c r="L1778" t="s">
        <v>92</v>
      </c>
      <c r="M1778" s="66">
        <v>10.802222222222222</v>
      </c>
      <c r="N1778" s="66">
        <v>0</v>
      </c>
      <c r="O1778" s="1"/>
    </row>
    <row r="1779" spans="1:15">
      <c r="A1779" t="s">
        <v>11</v>
      </c>
      <c r="B1779" t="s">
        <v>3707</v>
      </c>
      <c r="C1779" t="s">
        <v>8434</v>
      </c>
      <c r="D1779" t="s">
        <v>5006</v>
      </c>
      <c r="E1779" t="s">
        <v>150</v>
      </c>
      <c r="G1779" t="s">
        <v>8427</v>
      </c>
      <c r="H1779" t="s">
        <v>152</v>
      </c>
      <c r="I1779" s="1">
        <v>44927</v>
      </c>
      <c r="K1779" s="66">
        <v>0</v>
      </c>
      <c r="L1779" t="s">
        <v>92</v>
      </c>
      <c r="M1779" s="66">
        <v>10.287777777777778</v>
      </c>
      <c r="N1779" s="66">
        <v>0</v>
      </c>
      <c r="O1779" s="1"/>
    </row>
    <row r="1780" spans="1:15">
      <c r="A1780" t="s">
        <v>11</v>
      </c>
      <c r="B1780" t="s">
        <v>3707</v>
      </c>
      <c r="C1780" t="s">
        <v>8434</v>
      </c>
      <c r="D1780" t="s">
        <v>5006</v>
      </c>
      <c r="E1780" t="s">
        <v>150</v>
      </c>
      <c r="G1780" t="s">
        <v>8427</v>
      </c>
      <c r="H1780" t="s">
        <v>152</v>
      </c>
      <c r="I1780" s="1">
        <v>44927</v>
      </c>
      <c r="K1780" s="66">
        <v>0</v>
      </c>
      <c r="L1780" t="s">
        <v>92</v>
      </c>
      <c r="M1780" s="66">
        <v>13.718888888888888</v>
      </c>
      <c r="N1780" s="66">
        <v>0</v>
      </c>
      <c r="O1780" s="1"/>
    </row>
    <row r="1781" spans="1:15">
      <c r="A1781" t="s">
        <v>11</v>
      </c>
      <c r="B1781" t="s">
        <v>3707</v>
      </c>
      <c r="C1781" t="s">
        <v>8434</v>
      </c>
      <c r="D1781" t="s">
        <v>5006</v>
      </c>
      <c r="E1781" t="s">
        <v>150</v>
      </c>
      <c r="G1781" t="s">
        <v>8427</v>
      </c>
      <c r="H1781" t="s">
        <v>152</v>
      </c>
      <c r="I1781" s="1">
        <v>44927</v>
      </c>
      <c r="K1781" s="66">
        <v>0</v>
      </c>
      <c r="L1781" t="s">
        <v>92</v>
      </c>
      <c r="M1781" s="66">
        <v>4.6666666666666662E-2</v>
      </c>
      <c r="N1781" s="66">
        <v>0</v>
      </c>
      <c r="O1781" s="1"/>
    </row>
    <row r="1782" spans="1:15">
      <c r="A1782" t="s">
        <v>11</v>
      </c>
      <c r="B1782" t="s">
        <v>3707</v>
      </c>
      <c r="C1782" t="s">
        <v>8434</v>
      </c>
      <c r="D1782" t="s">
        <v>5006</v>
      </c>
      <c r="E1782" t="s">
        <v>150</v>
      </c>
      <c r="G1782" t="s">
        <v>8427</v>
      </c>
      <c r="H1782" t="s">
        <v>152</v>
      </c>
      <c r="I1782" s="1">
        <v>44927</v>
      </c>
      <c r="K1782" s="66">
        <v>0</v>
      </c>
      <c r="L1782" t="s">
        <v>92</v>
      </c>
      <c r="M1782" s="66">
        <v>5.5011111111111104</v>
      </c>
      <c r="N1782" s="66">
        <v>0</v>
      </c>
      <c r="O1782" s="1"/>
    </row>
    <row r="1783" spans="1:15">
      <c r="A1783" t="s">
        <v>11</v>
      </c>
      <c r="B1783" t="s">
        <v>3707</v>
      </c>
      <c r="C1783" t="s">
        <v>8434</v>
      </c>
      <c r="D1783" t="s">
        <v>5006</v>
      </c>
      <c r="E1783" t="s">
        <v>150</v>
      </c>
      <c r="G1783" t="s">
        <v>8427</v>
      </c>
      <c r="H1783" t="s">
        <v>152</v>
      </c>
      <c r="I1783" s="1">
        <v>44927</v>
      </c>
      <c r="K1783" s="66">
        <v>0</v>
      </c>
      <c r="L1783" t="s">
        <v>92</v>
      </c>
      <c r="M1783" s="66">
        <v>1.32</v>
      </c>
      <c r="N1783" s="66">
        <v>0</v>
      </c>
      <c r="O1783" s="1"/>
    </row>
    <row r="1784" spans="1:15">
      <c r="A1784" t="s">
        <v>11</v>
      </c>
      <c r="B1784" t="s">
        <v>3707</v>
      </c>
      <c r="C1784" t="s">
        <v>8434</v>
      </c>
      <c r="D1784" t="s">
        <v>5006</v>
      </c>
      <c r="E1784" t="s">
        <v>150</v>
      </c>
      <c r="G1784" t="s">
        <v>8427</v>
      </c>
      <c r="H1784" t="s">
        <v>152</v>
      </c>
      <c r="I1784" s="1">
        <v>44927</v>
      </c>
      <c r="K1784" s="66">
        <v>0</v>
      </c>
      <c r="L1784" t="s">
        <v>92</v>
      </c>
      <c r="M1784" s="66">
        <v>246.9133333333333</v>
      </c>
      <c r="N1784" s="66">
        <v>0</v>
      </c>
      <c r="O1784" s="1"/>
    </row>
    <row r="1785" spans="1:15">
      <c r="A1785" t="s">
        <v>11</v>
      </c>
      <c r="B1785" t="s">
        <v>3707</v>
      </c>
      <c r="C1785" t="s">
        <v>8434</v>
      </c>
      <c r="D1785" t="s">
        <v>5006</v>
      </c>
      <c r="E1785" t="s">
        <v>150</v>
      </c>
      <c r="G1785" t="s">
        <v>8427</v>
      </c>
      <c r="H1785" t="s">
        <v>152</v>
      </c>
      <c r="I1785" s="1">
        <v>44927</v>
      </c>
      <c r="K1785" s="66">
        <v>0</v>
      </c>
      <c r="L1785" t="s">
        <v>92</v>
      </c>
      <c r="M1785" s="66">
        <v>51.44</v>
      </c>
      <c r="N1785" s="66">
        <v>0</v>
      </c>
      <c r="O1785" s="1"/>
    </row>
    <row r="1786" spans="1:15">
      <c r="A1786" t="s">
        <v>11</v>
      </c>
      <c r="B1786" t="s">
        <v>3707</v>
      </c>
      <c r="C1786" t="s">
        <v>8434</v>
      </c>
      <c r="D1786" t="s">
        <v>5006</v>
      </c>
      <c r="E1786" t="s">
        <v>150</v>
      </c>
      <c r="G1786" t="s">
        <v>8427</v>
      </c>
      <c r="H1786" t="s">
        <v>152</v>
      </c>
      <c r="I1786" s="1">
        <v>44927</v>
      </c>
      <c r="K1786" s="66">
        <v>0</v>
      </c>
      <c r="L1786" t="s">
        <v>92</v>
      </c>
      <c r="M1786" s="66">
        <v>6.2711111111111109</v>
      </c>
      <c r="N1786" s="66">
        <v>0</v>
      </c>
      <c r="O1786" s="1"/>
    </row>
    <row r="1787" spans="1:15">
      <c r="A1787" t="s">
        <v>11</v>
      </c>
      <c r="B1787" t="s">
        <v>3707</v>
      </c>
      <c r="C1787" t="s">
        <v>8434</v>
      </c>
      <c r="D1787" t="s">
        <v>5006</v>
      </c>
      <c r="E1787" t="s">
        <v>150</v>
      </c>
      <c r="G1787" t="s">
        <v>8427</v>
      </c>
      <c r="H1787" t="s">
        <v>152</v>
      </c>
      <c r="I1787" s="1">
        <v>44927</v>
      </c>
      <c r="K1787" s="66">
        <v>0</v>
      </c>
      <c r="L1787" t="s">
        <v>92</v>
      </c>
      <c r="M1787" s="66">
        <v>27.263333333333332</v>
      </c>
      <c r="N1787" s="66">
        <v>0</v>
      </c>
      <c r="O1787" s="1"/>
    </row>
    <row r="1788" spans="1:15">
      <c r="A1788" t="s">
        <v>11</v>
      </c>
      <c r="B1788" t="s">
        <v>3707</v>
      </c>
      <c r="C1788" t="s">
        <v>8434</v>
      </c>
      <c r="D1788" t="s">
        <v>5006</v>
      </c>
      <c r="E1788" t="s">
        <v>150</v>
      </c>
      <c r="G1788" t="s">
        <v>8427</v>
      </c>
      <c r="H1788" t="s">
        <v>152</v>
      </c>
      <c r="I1788" s="1">
        <v>44927</v>
      </c>
      <c r="K1788" s="66">
        <v>0</v>
      </c>
      <c r="L1788" t="s">
        <v>92</v>
      </c>
      <c r="M1788" s="66">
        <v>850.30888888888876</v>
      </c>
      <c r="N1788" s="66">
        <v>0</v>
      </c>
      <c r="O1788" s="1"/>
    </row>
    <row r="1789" spans="1:15">
      <c r="A1789" t="s">
        <v>11</v>
      </c>
      <c r="B1789" t="s">
        <v>3707</v>
      </c>
      <c r="C1789" t="s">
        <v>8434</v>
      </c>
      <c r="D1789" t="s">
        <v>5006</v>
      </c>
      <c r="E1789" t="s">
        <v>150</v>
      </c>
      <c r="G1789" t="s">
        <v>8427</v>
      </c>
      <c r="H1789" t="s">
        <v>152</v>
      </c>
      <c r="I1789" s="1">
        <v>44927</v>
      </c>
      <c r="K1789" s="66">
        <v>0</v>
      </c>
      <c r="L1789" t="s">
        <v>92</v>
      </c>
      <c r="M1789" s="66">
        <v>25.30222222222222</v>
      </c>
      <c r="N1789" s="66">
        <v>0</v>
      </c>
      <c r="O1789" s="1"/>
    </row>
    <row r="1790" spans="1:15">
      <c r="A1790" t="s">
        <v>11</v>
      </c>
      <c r="B1790" t="s">
        <v>3707</v>
      </c>
      <c r="C1790" t="s">
        <v>8434</v>
      </c>
      <c r="D1790" t="s">
        <v>5006</v>
      </c>
      <c r="E1790" t="s">
        <v>150</v>
      </c>
      <c r="G1790" t="s">
        <v>8427</v>
      </c>
      <c r="H1790" t="s">
        <v>152</v>
      </c>
      <c r="I1790" s="1">
        <v>44927</v>
      </c>
      <c r="K1790" s="66">
        <v>0</v>
      </c>
      <c r="L1790" t="s">
        <v>92</v>
      </c>
      <c r="M1790" s="66">
        <v>113.98555555555554</v>
      </c>
      <c r="N1790" s="66">
        <v>0</v>
      </c>
      <c r="O1790" s="1"/>
    </row>
    <row r="1791" spans="1:15">
      <c r="A1791" t="s">
        <v>11</v>
      </c>
      <c r="B1791" t="s">
        <v>3707</v>
      </c>
      <c r="C1791" t="s">
        <v>8434</v>
      </c>
      <c r="D1791" t="s">
        <v>5006</v>
      </c>
      <c r="E1791" t="s">
        <v>150</v>
      </c>
      <c r="G1791" t="s">
        <v>8427</v>
      </c>
      <c r="H1791" t="s">
        <v>152</v>
      </c>
      <c r="I1791" s="1">
        <v>44927</v>
      </c>
      <c r="K1791" s="66">
        <v>0</v>
      </c>
      <c r="L1791" t="s">
        <v>92</v>
      </c>
      <c r="M1791" s="66">
        <v>8.8477777777777771</v>
      </c>
      <c r="N1791" s="66">
        <v>0</v>
      </c>
      <c r="O1791" s="1"/>
    </row>
    <row r="1792" spans="1:15">
      <c r="A1792" t="s">
        <v>11</v>
      </c>
      <c r="B1792" t="s">
        <v>3707</v>
      </c>
      <c r="C1792" t="s">
        <v>8434</v>
      </c>
      <c r="D1792" t="s">
        <v>5006</v>
      </c>
      <c r="E1792" t="s">
        <v>150</v>
      </c>
      <c r="G1792" t="s">
        <v>8427</v>
      </c>
      <c r="H1792" t="s">
        <v>152</v>
      </c>
      <c r="I1792" s="1">
        <v>44927</v>
      </c>
      <c r="K1792" s="66">
        <v>0</v>
      </c>
      <c r="L1792" t="s">
        <v>92</v>
      </c>
      <c r="M1792" s="66">
        <v>8.2299999999999986</v>
      </c>
      <c r="N1792" s="66">
        <v>0</v>
      </c>
      <c r="O1792" s="1"/>
    </row>
    <row r="1793" spans="1:15">
      <c r="A1793" t="s">
        <v>11</v>
      </c>
      <c r="B1793" t="s">
        <v>3707</v>
      </c>
      <c r="C1793" t="s">
        <v>8434</v>
      </c>
      <c r="D1793" t="s">
        <v>5006</v>
      </c>
      <c r="E1793" t="s">
        <v>150</v>
      </c>
      <c r="G1793" t="s">
        <v>8427</v>
      </c>
      <c r="H1793" t="s">
        <v>152</v>
      </c>
      <c r="I1793" s="1">
        <v>44927</v>
      </c>
      <c r="K1793" s="66">
        <v>0</v>
      </c>
      <c r="L1793" t="s">
        <v>92</v>
      </c>
      <c r="M1793" s="66">
        <v>2.5855555555555552</v>
      </c>
      <c r="N1793" s="66">
        <v>0</v>
      </c>
      <c r="O1793" s="1"/>
    </row>
    <row r="1794" spans="1:15">
      <c r="A1794" t="s">
        <v>11</v>
      </c>
      <c r="B1794" t="s">
        <v>3707</v>
      </c>
      <c r="C1794" t="s">
        <v>8434</v>
      </c>
      <c r="D1794" t="s">
        <v>5006</v>
      </c>
      <c r="E1794" t="s">
        <v>150</v>
      </c>
      <c r="G1794" t="s">
        <v>8427</v>
      </c>
      <c r="H1794" t="s">
        <v>152</v>
      </c>
      <c r="I1794" s="1">
        <v>44927</v>
      </c>
      <c r="K1794" s="66">
        <v>0</v>
      </c>
      <c r="L1794" t="s">
        <v>92</v>
      </c>
      <c r="M1794" s="66">
        <v>1.7488888888888887</v>
      </c>
      <c r="N1794" s="66">
        <v>0</v>
      </c>
      <c r="O1794" s="1"/>
    </row>
    <row r="1795" spans="1:15">
      <c r="A1795" t="s">
        <v>11</v>
      </c>
      <c r="B1795" t="s">
        <v>3707</v>
      </c>
      <c r="C1795" t="s">
        <v>8434</v>
      </c>
      <c r="D1795" t="s">
        <v>5006</v>
      </c>
      <c r="E1795" t="s">
        <v>150</v>
      </c>
      <c r="G1795" t="s">
        <v>8427</v>
      </c>
      <c r="H1795" t="s">
        <v>152</v>
      </c>
      <c r="I1795" s="1">
        <v>44927</v>
      </c>
      <c r="K1795" s="66">
        <v>0</v>
      </c>
      <c r="L1795" t="s">
        <v>92</v>
      </c>
      <c r="M1795" s="66">
        <v>147.11888888888888</v>
      </c>
      <c r="N1795" s="66">
        <v>0</v>
      </c>
      <c r="O1795" s="1"/>
    </row>
    <row r="1796" spans="1:15">
      <c r="A1796" t="s">
        <v>11</v>
      </c>
      <c r="B1796" t="s">
        <v>3707</v>
      </c>
      <c r="C1796" t="s">
        <v>8434</v>
      </c>
      <c r="D1796" t="s">
        <v>5006</v>
      </c>
      <c r="E1796" t="s">
        <v>150</v>
      </c>
      <c r="G1796" t="s">
        <v>8427</v>
      </c>
      <c r="H1796" t="s">
        <v>152</v>
      </c>
      <c r="I1796" s="1">
        <v>44927</v>
      </c>
      <c r="K1796" s="66">
        <v>0</v>
      </c>
      <c r="L1796" t="s">
        <v>92</v>
      </c>
      <c r="M1796" s="66">
        <v>44.75333333333333</v>
      </c>
      <c r="N1796" s="66">
        <v>0</v>
      </c>
      <c r="O1796" s="1"/>
    </row>
    <row r="1797" spans="1:15">
      <c r="A1797" t="s">
        <v>11</v>
      </c>
      <c r="B1797" t="s">
        <v>3707</v>
      </c>
      <c r="C1797" t="s">
        <v>8434</v>
      </c>
      <c r="D1797" t="s">
        <v>5006</v>
      </c>
      <c r="E1797" t="s">
        <v>150</v>
      </c>
      <c r="G1797" t="s">
        <v>8427</v>
      </c>
      <c r="H1797" t="s">
        <v>152</v>
      </c>
      <c r="I1797" s="1">
        <v>44927</v>
      </c>
      <c r="K1797" s="66">
        <v>0</v>
      </c>
      <c r="L1797" t="s">
        <v>92</v>
      </c>
      <c r="M1797" s="66">
        <v>12.345555555555555</v>
      </c>
      <c r="N1797" s="66">
        <v>0</v>
      </c>
      <c r="O1797" s="1"/>
    </row>
    <row r="1798" spans="1:15">
      <c r="A1798" t="s">
        <v>11</v>
      </c>
      <c r="B1798" t="s">
        <v>3707</v>
      </c>
      <c r="C1798" t="s">
        <v>8434</v>
      </c>
      <c r="D1798" t="s">
        <v>5006</v>
      </c>
      <c r="E1798" t="s">
        <v>150</v>
      </c>
      <c r="G1798" t="s">
        <v>8427</v>
      </c>
      <c r="H1798" t="s">
        <v>152</v>
      </c>
      <c r="I1798" s="1">
        <v>44927</v>
      </c>
      <c r="K1798" s="66">
        <v>0</v>
      </c>
      <c r="L1798" t="s">
        <v>92</v>
      </c>
      <c r="M1798" s="66">
        <v>12.55111111111111</v>
      </c>
      <c r="N1798" s="66">
        <v>0</v>
      </c>
      <c r="O1798" s="1"/>
    </row>
    <row r="1799" spans="1:15">
      <c r="A1799" t="s">
        <v>11</v>
      </c>
      <c r="B1799" t="s">
        <v>3707</v>
      </c>
      <c r="C1799" t="s">
        <v>8435</v>
      </c>
      <c r="D1799" t="s">
        <v>5006</v>
      </c>
      <c r="E1799" t="s">
        <v>150</v>
      </c>
      <c r="G1799" t="s">
        <v>8427</v>
      </c>
      <c r="H1799" t="s">
        <v>152</v>
      </c>
      <c r="I1799" s="1">
        <v>44927</v>
      </c>
      <c r="K1799" s="66">
        <v>0</v>
      </c>
      <c r="L1799" t="s">
        <v>92</v>
      </c>
      <c r="M1799" s="66">
        <v>4010.7133333333331</v>
      </c>
      <c r="N1799" s="66">
        <v>0</v>
      </c>
      <c r="O1799" s="1"/>
    </row>
    <row r="1800" spans="1:15">
      <c r="A1800" t="s">
        <v>11</v>
      </c>
      <c r="B1800" t="s">
        <v>3707</v>
      </c>
      <c r="C1800" t="s">
        <v>8434</v>
      </c>
      <c r="D1800" t="s">
        <v>5006</v>
      </c>
      <c r="E1800" t="s">
        <v>150</v>
      </c>
      <c r="G1800" t="s">
        <v>8427</v>
      </c>
      <c r="H1800" t="s">
        <v>152</v>
      </c>
      <c r="I1800" s="1">
        <v>44927</v>
      </c>
      <c r="K1800" s="66">
        <v>0</v>
      </c>
      <c r="L1800" t="s">
        <v>92</v>
      </c>
      <c r="M1800" s="66">
        <v>55.144444444444446</v>
      </c>
      <c r="N1800" s="66">
        <v>0</v>
      </c>
      <c r="O1800" s="1"/>
    </row>
    <row r="1801" spans="1:15">
      <c r="A1801" t="s">
        <v>11</v>
      </c>
      <c r="B1801" t="s">
        <v>3707</v>
      </c>
      <c r="C1801" t="s">
        <v>8434</v>
      </c>
      <c r="D1801" t="s">
        <v>5006</v>
      </c>
      <c r="E1801" t="s">
        <v>150</v>
      </c>
      <c r="G1801" t="s">
        <v>8427</v>
      </c>
      <c r="H1801" t="s">
        <v>152</v>
      </c>
      <c r="I1801" s="1">
        <v>44927</v>
      </c>
      <c r="K1801" s="66">
        <v>0</v>
      </c>
      <c r="L1801" t="s">
        <v>92</v>
      </c>
      <c r="M1801" s="66">
        <v>46.913333333333334</v>
      </c>
      <c r="N1801" s="66">
        <v>0</v>
      </c>
      <c r="O1801" s="1"/>
    </row>
    <row r="1802" spans="1:15">
      <c r="A1802" t="s">
        <v>11</v>
      </c>
      <c r="B1802" t="s">
        <v>3707</v>
      </c>
      <c r="C1802" t="s">
        <v>8434</v>
      </c>
      <c r="D1802" t="s">
        <v>5006</v>
      </c>
      <c r="E1802" t="s">
        <v>150</v>
      </c>
      <c r="G1802" t="s">
        <v>8427</v>
      </c>
      <c r="H1802" t="s">
        <v>152</v>
      </c>
      <c r="I1802" s="1">
        <v>44927</v>
      </c>
      <c r="K1802" s="66">
        <v>0</v>
      </c>
      <c r="L1802" t="s">
        <v>92</v>
      </c>
      <c r="M1802" s="66">
        <v>21.502222222222223</v>
      </c>
      <c r="N1802" s="66">
        <v>0</v>
      </c>
      <c r="O1802" s="1"/>
    </row>
    <row r="1803" spans="1:15">
      <c r="A1803" t="s">
        <v>11</v>
      </c>
      <c r="B1803" t="s">
        <v>3707</v>
      </c>
      <c r="C1803" t="s">
        <v>8434</v>
      </c>
      <c r="D1803" t="s">
        <v>5006</v>
      </c>
      <c r="E1803" t="s">
        <v>150</v>
      </c>
      <c r="G1803" t="s">
        <v>8427</v>
      </c>
      <c r="H1803" t="s">
        <v>152</v>
      </c>
      <c r="I1803" s="1">
        <v>44927</v>
      </c>
      <c r="K1803" s="66">
        <v>0</v>
      </c>
      <c r="L1803" t="s">
        <v>92</v>
      </c>
      <c r="M1803" s="66">
        <v>97.222222222222214</v>
      </c>
      <c r="N1803" s="66">
        <v>0</v>
      </c>
      <c r="O1803" s="1"/>
    </row>
    <row r="1804" spans="1:15">
      <c r="A1804" t="s">
        <v>11</v>
      </c>
      <c r="B1804" t="s">
        <v>3707</v>
      </c>
      <c r="C1804" t="s">
        <v>8436</v>
      </c>
      <c r="D1804" t="s">
        <v>5006</v>
      </c>
      <c r="E1804" t="s">
        <v>150</v>
      </c>
      <c r="G1804" t="s">
        <v>8427</v>
      </c>
      <c r="H1804" t="s">
        <v>152</v>
      </c>
      <c r="I1804" s="1">
        <v>44927</v>
      </c>
      <c r="K1804" s="66">
        <v>0</v>
      </c>
      <c r="L1804" t="s">
        <v>92</v>
      </c>
      <c r="M1804" s="66">
        <v>62.168888888888887</v>
      </c>
      <c r="N1804" s="66">
        <v>0</v>
      </c>
      <c r="O1804" s="1"/>
    </row>
    <row r="1805" spans="1:15">
      <c r="A1805" t="s">
        <v>11</v>
      </c>
      <c r="B1805" t="s">
        <v>3707</v>
      </c>
      <c r="C1805" t="s">
        <v>8434</v>
      </c>
      <c r="D1805" t="s">
        <v>5006</v>
      </c>
      <c r="E1805" t="s">
        <v>150</v>
      </c>
      <c r="G1805" t="s">
        <v>8427</v>
      </c>
      <c r="H1805" t="s">
        <v>152</v>
      </c>
      <c r="I1805" s="1">
        <v>44927</v>
      </c>
      <c r="K1805" s="66">
        <v>0</v>
      </c>
      <c r="L1805" t="s">
        <v>92</v>
      </c>
      <c r="M1805" s="66">
        <v>4.7777777777777773E-2</v>
      </c>
      <c r="N1805" s="66">
        <v>0</v>
      </c>
      <c r="O1805" s="1"/>
    </row>
    <row r="1806" spans="1:15">
      <c r="A1806" t="s">
        <v>11</v>
      </c>
      <c r="B1806" t="s">
        <v>3707</v>
      </c>
      <c r="C1806" t="s">
        <v>8434</v>
      </c>
      <c r="D1806" t="s">
        <v>5006</v>
      </c>
      <c r="E1806" t="s">
        <v>150</v>
      </c>
      <c r="G1806" t="s">
        <v>8427</v>
      </c>
      <c r="H1806" t="s">
        <v>152</v>
      </c>
      <c r="I1806" s="1">
        <v>44927</v>
      </c>
      <c r="K1806" s="66">
        <v>0</v>
      </c>
      <c r="L1806" t="s">
        <v>92</v>
      </c>
      <c r="M1806" s="66">
        <v>6.2711111111111109</v>
      </c>
      <c r="N1806" s="66">
        <v>0</v>
      </c>
      <c r="O1806" s="1"/>
    </row>
    <row r="1807" spans="1:15">
      <c r="A1807" t="s">
        <v>11</v>
      </c>
      <c r="B1807" t="s">
        <v>3707</v>
      </c>
      <c r="C1807" t="s">
        <v>8434</v>
      </c>
      <c r="D1807" t="s">
        <v>5006</v>
      </c>
      <c r="E1807" t="s">
        <v>150</v>
      </c>
      <c r="G1807" t="s">
        <v>8427</v>
      </c>
      <c r="H1807" t="s">
        <v>152</v>
      </c>
      <c r="I1807" s="1">
        <v>44927</v>
      </c>
      <c r="K1807" s="66">
        <v>0</v>
      </c>
      <c r="L1807" t="s">
        <v>92</v>
      </c>
      <c r="M1807" s="66">
        <v>41.949999999999996</v>
      </c>
      <c r="N1807" s="66">
        <v>0</v>
      </c>
      <c r="O1807" s="1"/>
    </row>
    <row r="1808" spans="1:15">
      <c r="A1808" t="s">
        <v>11</v>
      </c>
      <c r="B1808" t="s">
        <v>3707</v>
      </c>
      <c r="C1808" t="s">
        <v>8434</v>
      </c>
      <c r="D1808" t="s">
        <v>5006</v>
      </c>
      <c r="E1808" t="s">
        <v>150</v>
      </c>
      <c r="G1808" t="s">
        <v>8427</v>
      </c>
      <c r="H1808" t="s">
        <v>152</v>
      </c>
      <c r="I1808" s="1">
        <v>44927</v>
      </c>
      <c r="K1808" s="66">
        <v>0</v>
      </c>
      <c r="L1808" t="s">
        <v>92</v>
      </c>
      <c r="M1808" s="66">
        <v>11.001111111111111</v>
      </c>
      <c r="N1808" s="66">
        <v>0</v>
      </c>
      <c r="O1808" s="1"/>
    </row>
    <row r="1809" spans="1:15">
      <c r="A1809" t="s">
        <v>11</v>
      </c>
      <c r="B1809" t="s">
        <v>3707</v>
      </c>
      <c r="C1809" t="s">
        <v>8434</v>
      </c>
      <c r="D1809" t="s">
        <v>5006</v>
      </c>
      <c r="E1809" t="s">
        <v>150</v>
      </c>
      <c r="G1809" t="s">
        <v>8427</v>
      </c>
      <c r="H1809" t="s">
        <v>152</v>
      </c>
      <c r="I1809" s="1">
        <v>44927</v>
      </c>
      <c r="K1809" s="66">
        <v>0</v>
      </c>
      <c r="L1809" t="s">
        <v>92</v>
      </c>
      <c r="M1809" s="66">
        <v>11.522222222222222</v>
      </c>
      <c r="N1809" s="66">
        <v>0</v>
      </c>
      <c r="O1809" s="1"/>
    </row>
    <row r="1810" spans="1:15">
      <c r="A1810" t="s">
        <v>11</v>
      </c>
      <c r="B1810" t="s">
        <v>3707</v>
      </c>
      <c r="C1810" t="s">
        <v>8434</v>
      </c>
      <c r="D1810" t="s">
        <v>5006</v>
      </c>
      <c r="E1810" t="s">
        <v>150</v>
      </c>
      <c r="G1810" t="s">
        <v>8427</v>
      </c>
      <c r="H1810" t="s">
        <v>152</v>
      </c>
      <c r="I1810" s="1">
        <v>44927</v>
      </c>
      <c r="K1810" s="66">
        <v>0</v>
      </c>
      <c r="L1810" t="s">
        <v>92</v>
      </c>
      <c r="M1810" s="66">
        <v>11.831111111111111</v>
      </c>
      <c r="N1810" s="66">
        <v>0</v>
      </c>
      <c r="O1810" s="1"/>
    </row>
    <row r="1811" spans="1:15">
      <c r="A1811" t="s">
        <v>11</v>
      </c>
      <c r="B1811" t="s">
        <v>3707</v>
      </c>
      <c r="C1811" t="s">
        <v>8434</v>
      </c>
      <c r="D1811" t="s">
        <v>5006</v>
      </c>
      <c r="E1811" t="s">
        <v>150</v>
      </c>
      <c r="G1811" t="s">
        <v>8427</v>
      </c>
      <c r="H1811" t="s">
        <v>152</v>
      </c>
      <c r="I1811" s="1">
        <v>44927</v>
      </c>
      <c r="K1811" s="66">
        <v>0</v>
      </c>
      <c r="L1811" t="s">
        <v>92</v>
      </c>
      <c r="M1811" s="66">
        <v>25</v>
      </c>
      <c r="N1811" s="66">
        <v>0</v>
      </c>
      <c r="O1811" s="1"/>
    </row>
    <row r="1812" spans="1:15">
      <c r="A1812" t="s">
        <v>11</v>
      </c>
      <c r="B1812" t="s">
        <v>3707</v>
      </c>
      <c r="C1812" t="s">
        <v>8434</v>
      </c>
      <c r="D1812" t="s">
        <v>5006</v>
      </c>
      <c r="E1812" t="s">
        <v>150</v>
      </c>
      <c r="G1812" t="s">
        <v>8427</v>
      </c>
      <c r="H1812" t="s">
        <v>152</v>
      </c>
      <c r="I1812" s="1">
        <v>44927</v>
      </c>
      <c r="K1812" s="66">
        <v>0</v>
      </c>
      <c r="L1812" t="s">
        <v>92</v>
      </c>
      <c r="M1812" s="66">
        <v>22.002222222222223</v>
      </c>
      <c r="N1812" s="66">
        <v>0</v>
      </c>
      <c r="O1812" s="1"/>
    </row>
    <row r="1813" spans="1:15">
      <c r="A1813" t="s">
        <v>11</v>
      </c>
      <c r="B1813" t="s">
        <v>3707</v>
      </c>
      <c r="C1813" t="s">
        <v>8434</v>
      </c>
      <c r="D1813" t="s">
        <v>5006</v>
      </c>
      <c r="E1813" t="s">
        <v>150</v>
      </c>
      <c r="G1813" t="s">
        <v>8427</v>
      </c>
      <c r="H1813" t="s">
        <v>152</v>
      </c>
      <c r="I1813" s="1">
        <v>44927</v>
      </c>
      <c r="K1813" s="66">
        <v>0</v>
      </c>
      <c r="L1813" t="s">
        <v>92</v>
      </c>
      <c r="M1813" s="66">
        <v>9.2588888888888885</v>
      </c>
      <c r="N1813" s="66">
        <v>0</v>
      </c>
      <c r="O1813" s="1"/>
    </row>
    <row r="1814" spans="1:15">
      <c r="A1814" t="s">
        <v>11</v>
      </c>
      <c r="B1814" t="s">
        <v>3707</v>
      </c>
      <c r="C1814" t="s">
        <v>8434</v>
      </c>
      <c r="D1814" t="s">
        <v>5006</v>
      </c>
      <c r="E1814" t="s">
        <v>150</v>
      </c>
      <c r="G1814" t="s">
        <v>8427</v>
      </c>
      <c r="H1814" t="s">
        <v>152</v>
      </c>
      <c r="I1814" s="1">
        <v>44927</v>
      </c>
      <c r="K1814" s="66">
        <v>0</v>
      </c>
      <c r="L1814" t="s">
        <v>92</v>
      </c>
      <c r="M1814" s="66">
        <v>36.007777777777775</v>
      </c>
      <c r="N1814" s="66">
        <v>0</v>
      </c>
      <c r="O1814" s="1"/>
    </row>
    <row r="1815" spans="1:15">
      <c r="A1815" t="s">
        <v>11</v>
      </c>
      <c r="B1815" t="s">
        <v>3707</v>
      </c>
      <c r="C1815" t="s">
        <v>8434</v>
      </c>
      <c r="D1815" t="s">
        <v>5006</v>
      </c>
      <c r="E1815" t="s">
        <v>150</v>
      </c>
      <c r="G1815" t="s">
        <v>8427</v>
      </c>
      <c r="H1815" t="s">
        <v>152</v>
      </c>
      <c r="I1815" s="1">
        <v>44927</v>
      </c>
      <c r="K1815" s="66">
        <v>0</v>
      </c>
      <c r="L1815" t="s">
        <v>92</v>
      </c>
      <c r="M1815" s="66">
        <v>5.1444444444444439</v>
      </c>
      <c r="N1815" s="66">
        <v>0</v>
      </c>
      <c r="O1815" s="1"/>
    </row>
    <row r="1816" spans="1:15">
      <c r="A1816" t="s">
        <v>11</v>
      </c>
      <c r="B1816" t="s">
        <v>3707</v>
      </c>
      <c r="C1816" t="s">
        <v>8434</v>
      </c>
      <c r="D1816" t="s">
        <v>5006</v>
      </c>
      <c r="E1816" t="s">
        <v>150</v>
      </c>
      <c r="G1816" t="s">
        <v>8427</v>
      </c>
      <c r="H1816" t="s">
        <v>152</v>
      </c>
      <c r="I1816" s="1">
        <v>44927</v>
      </c>
      <c r="K1816" s="66">
        <v>0</v>
      </c>
      <c r="L1816" t="s">
        <v>92</v>
      </c>
      <c r="M1816" s="66">
        <v>8.8011111111111102</v>
      </c>
      <c r="N1816" s="66">
        <v>0</v>
      </c>
      <c r="O1816" s="1"/>
    </row>
    <row r="1817" spans="1:15">
      <c r="A1817" t="s">
        <v>11</v>
      </c>
      <c r="B1817" t="s">
        <v>3707</v>
      </c>
      <c r="C1817" t="s">
        <v>8434</v>
      </c>
      <c r="D1817" t="s">
        <v>5006</v>
      </c>
      <c r="E1817" t="s">
        <v>150</v>
      </c>
      <c r="G1817" t="s">
        <v>8427</v>
      </c>
      <c r="H1817" t="s">
        <v>152</v>
      </c>
      <c r="I1817" s="1">
        <v>44927</v>
      </c>
      <c r="K1817" s="66">
        <v>0</v>
      </c>
      <c r="L1817" t="s">
        <v>92</v>
      </c>
      <c r="M1817" s="66">
        <v>20.576666666666664</v>
      </c>
      <c r="N1817" s="66">
        <v>0</v>
      </c>
      <c r="O1817" s="1"/>
    </row>
    <row r="1818" spans="1:15">
      <c r="A1818" t="s">
        <v>11</v>
      </c>
      <c r="B1818" t="s">
        <v>3707</v>
      </c>
      <c r="C1818" t="s">
        <v>8434</v>
      </c>
      <c r="D1818" t="s">
        <v>5006</v>
      </c>
      <c r="E1818" t="s">
        <v>150</v>
      </c>
      <c r="G1818" t="s">
        <v>8427</v>
      </c>
      <c r="H1818" t="s">
        <v>152</v>
      </c>
      <c r="I1818" s="1">
        <v>44927</v>
      </c>
      <c r="K1818" s="66">
        <v>0</v>
      </c>
      <c r="L1818" t="s">
        <v>92</v>
      </c>
      <c r="M1818" s="66">
        <v>3.3</v>
      </c>
      <c r="N1818" s="66">
        <v>0</v>
      </c>
      <c r="O1818" s="1"/>
    </row>
    <row r="1819" spans="1:15">
      <c r="A1819" t="s">
        <v>11</v>
      </c>
      <c r="B1819" t="s">
        <v>3707</v>
      </c>
      <c r="C1819" t="s">
        <v>8434</v>
      </c>
      <c r="D1819" t="s">
        <v>5006</v>
      </c>
      <c r="E1819" t="s">
        <v>150</v>
      </c>
      <c r="G1819" t="s">
        <v>8427</v>
      </c>
      <c r="H1819" t="s">
        <v>152</v>
      </c>
      <c r="I1819" s="1">
        <v>44927</v>
      </c>
      <c r="K1819" s="66">
        <v>0</v>
      </c>
      <c r="L1819" t="s">
        <v>92</v>
      </c>
      <c r="M1819" s="66">
        <v>7.7777777777777777</v>
      </c>
      <c r="N1819" s="66">
        <v>0</v>
      </c>
      <c r="O1819" s="1"/>
    </row>
    <row r="1820" spans="1:15">
      <c r="A1820" t="s">
        <v>11</v>
      </c>
      <c r="B1820" t="s">
        <v>3707</v>
      </c>
      <c r="C1820" t="s">
        <v>8434</v>
      </c>
      <c r="D1820" t="s">
        <v>5006</v>
      </c>
      <c r="E1820" t="s">
        <v>150</v>
      </c>
      <c r="G1820" t="s">
        <v>8427</v>
      </c>
      <c r="H1820" t="s">
        <v>152</v>
      </c>
      <c r="I1820" s="1">
        <v>44927</v>
      </c>
      <c r="K1820" s="66">
        <v>0</v>
      </c>
      <c r="L1820" t="s">
        <v>92</v>
      </c>
      <c r="M1820" s="66">
        <v>11.111111111111111</v>
      </c>
      <c r="N1820" s="66">
        <v>0</v>
      </c>
      <c r="O1820" s="1"/>
    </row>
    <row r="1821" spans="1:15">
      <c r="A1821" t="s">
        <v>11</v>
      </c>
      <c r="B1821" t="s">
        <v>3707</v>
      </c>
      <c r="C1821" t="s">
        <v>8434</v>
      </c>
      <c r="D1821" t="s">
        <v>5006</v>
      </c>
      <c r="E1821" t="s">
        <v>150</v>
      </c>
      <c r="G1821" t="s">
        <v>8427</v>
      </c>
      <c r="H1821" t="s">
        <v>152</v>
      </c>
      <c r="I1821" s="1">
        <v>44927</v>
      </c>
      <c r="K1821" s="66">
        <v>0</v>
      </c>
      <c r="L1821" t="s">
        <v>92</v>
      </c>
      <c r="M1821" s="66">
        <v>10.781111111111111</v>
      </c>
      <c r="N1821" s="66">
        <v>0</v>
      </c>
      <c r="O1821" s="1"/>
    </row>
    <row r="1822" spans="1:15">
      <c r="A1822" t="s">
        <v>11</v>
      </c>
      <c r="B1822" t="s">
        <v>3707</v>
      </c>
      <c r="C1822" t="s">
        <v>8434</v>
      </c>
      <c r="D1822" t="s">
        <v>5006</v>
      </c>
      <c r="E1822" t="s">
        <v>150</v>
      </c>
      <c r="G1822" t="s">
        <v>8427</v>
      </c>
      <c r="H1822" t="s">
        <v>152</v>
      </c>
      <c r="I1822" s="1">
        <v>44927</v>
      </c>
      <c r="K1822" s="66">
        <v>0</v>
      </c>
      <c r="L1822" t="s">
        <v>92</v>
      </c>
      <c r="M1822" s="66">
        <v>11.001111111111111</v>
      </c>
      <c r="N1822" s="66">
        <v>0</v>
      </c>
      <c r="O1822" s="1"/>
    </row>
    <row r="1823" spans="1:15">
      <c r="A1823" t="s">
        <v>11</v>
      </c>
      <c r="B1823" t="s">
        <v>3707</v>
      </c>
      <c r="C1823" t="s">
        <v>8434</v>
      </c>
      <c r="D1823" t="s">
        <v>5006</v>
      </c>
      <c r="E1823" t="s">
        <v>150</v>
      </c>
      <c r="G1823" t="s">
        <v>8427</v>
      </c>
      <c r="H1823" t="s">
        <v>152</v>
      </c>
      <c r="I1823" s="1">
        <v>44927</v>
      </c>
      <c r="K1823" s="66">
        <v>0</v>
      </c>
      <c r="L1823" t="s">
        <v>92</v>
      </c>
      <c r="M1823" s="66">
        <v>11.441111111111111</v>
      </c>
      <c r="N1823" s="66">
        <v>0</v>
      </c>
      <c r="O1823" s="1"/>
    </row>
    <row r="1824" spans="1:15">
      <c r="A1824" t="s">
        <v>11</v>
      </c>
      <c r="B1824" t="s">
        <v>3707</v>
      </c>
      <c r="C1824" t="s">
        <v>8434</v>
      </c>
      <c r="D1824" t="s">
        <v>5006</v>
      </c>
      <c r="E1824" t="s">
        <v>150</v>
      </c>
      <c r="G1824" t="s">
        <v>8427</v>
      </c>
      <c r="H1824" t="s">
        <v>152</v>
      </c>
      <c r="I1824" s="1">
        <v>44927</v>
      </c>
      <c r="K1824" s="66">
        <v>0</v>
      </c>
      <c r="L1824" t="s">
        <v>92</v>
      </c>
      <c r="M1824" s="66">
        <v>3.8499999999999996</v>
      </c>
      <c r="N1824" s="66">
        <v>0</v>
      </c>
      <c r="O1824" s="1"/>
    </row>
    <row r="1825" spans="1:15">
      <c r="A1825" t="s">
        <v>11</v>
      </c>
      <c r="B1825" t="s">
        <v>3707</v>
      </c>
      <c r="C1825" t="s">
        <v>8434</v>
      </c>
      <c r="D1825" t="s">
        <v>5006</v>
      </c>
      <c r="E1825" t="s">
        <v>150</v>
      </c>
      <c r="G1825" t="s">
        <v>8427</v>
      </c>
      <c r="H1825" t="s">
        <v>152</v>
      </c>
      <c r="I1825" s="1">
        <v>44927</v>
      </c>
      <c r="K1825" s="66">
        <v>0</v>
      </c>
      <c r="L1825" t="s">
        <v>92</v>
      </c>
      <c r="M1825" s="66">
        <v>105.45222222222222</v>
      </c>
      <c r="N1825" s="66">
        <v>0</v>
      </c>
      <c r="O1825" s="1"/>
    </row>
    <row r="1826" spans="1:15">
      <c r="A1826" t="s">
        <v>11</v>
      </c>
      <c r="B1826" t="s">
        <v>3707</v>
      </c>
      <c r="C1826" t="s">
        <v>8434</v>
      </c>
      <c r="D1826" t="s">
        <v>5006</v>
      </c>
      <c r="E1826" t="s">
        <v>150</v>
      </c>
      <c r="G1826" t="s">
        <v>8427</v>
      </c>
      <c r="H1826" t="s">
        <v>152</v>
      </c>
      <c r="I1826" s="1">
        <v>44927</v>
      </c>
      <c r="K1826" s="66">
        <v>0</v>
      </c>
      <c r="L1826" t="s">
        <v>92</v>
      </c>
      <c r="M1826" s="66">
        <v>7.818888888888889</v>
      </c>
      <c r="N1826" s="66">
        <v>0</v>
      </c>
      <c r="O1826" s="1"/>
    </row>
    <row r="1827" spans="1:15">
      <c r="A1827" t="s">
        <v>11</v>
      </c>
      <c r="B1827" t="s">
        <v>3707</v>
      </c>
      <c r="C1827" t="s">
        <v>8434</v>
      </c>
      <c r="D1827" t="s">
        <v>5006</v>
      </c>
      <c r="E1827" t="s">
        <v>150</v>
      </c>
      <c r="G1827" t="s">
        <v>8427</v>
      </c>
      <c r="H1827" t="s">
        <v>152</v>
      </c>
      <c r="I1827" s="1">
        <v>44927</v>
      </c>
      <c r="K1827" s="66">
        <v>0</v>
      </c>
      <c r="L1827" t="s">
        <v>92</v>
      </c>
      <c r="M1827" s="66">
        <v>12.101111111111111</v>
      </c>
      <c r="N1827" s="66">
        <v>0</v>
      </c>
      <c r="O1827" s="1"/>
    </row>
    <row r="1828" spans="1:15">
      <c r="A1828" t="s">
        <v>11</v>
      </c>
      <c r="B1828" t="s">
        <v>3707</v>
      </c>
      <c r="C1828" t="s">
        <v>8434</v>
      </c>
      <c r="D1828" t="s">
        <v>5006</v>
      </c>
      <c r="E1828" t="s">
        <v>150</v>
      </c>
      <c r="G1828" t="s">
        <v>8427</v>
      </c>
      <c r="H1828" t="s">
        <v>152</v>
      </c>
      <c r="I1828" s="1">
        <v>44927</v>
      </c>
      <c r="K1828" s="66">
        <v>0</v>
      </c>
      <c r="L1828" t="s">
        <v>92</v>
      </c>
      <c r="M1828" s="66">
        <v>32.922222222222224</v>
      </c>
      <c r="N1828" s="66">
        <v>0</v>
      </c>
      <c r="O1828" s="1"/>
    </row>
    <row r="1829" spans="1:15">
      <c r="A1829" t="s">
        <v>11</v>
      </c>
      <c r="B1829" t="s">
        <v>3707</v>
      </c>
      <c r="C1829" t="s">
        <v>8434</v>
      </c>
      <c r="D1829" t="s">
        <v>5006</v>
      </c>
      <c r="E1829" t="s">
        <v>150</v>
      </c>
      <c r="G1829" t="s">
        <v>8427</v>
      </c>
      <c r="H1829" t="s">
        <v>152</v>
      </c>
      <c r="I1829" s="1">
        <v>44927</v>
      </c>
      <c r="K1829" s="66">
        <v>0</v>
      </c>
      <c r="L1829" t="s">
        <v>92</v>
      </c>
      <c r="M1829" s="66">
        <v>30.864444444444441</v>
      </c>
      <c r="N1829" s="66">
        <v>0</v>
      </c>
      <c r="O1829" s="1"/>
    </row>
    <row r="1830" spans="1:15">
      <c r="A1830" t="s">
        <v>11</v>
      </c>
      <c r="B1830" t="s">
        <v>3707</v>
      </c>
      <c r="C1830" t="s">
        <v>8434</v>
      </c>
      <c r="D1830" t="s">
        <v>5006</v>
      </c>
      <c r="E1830" t="s">
        <v>150</v>
      </c>
      <c r="G1830" t="s">
        <v>8427</v>
      </c>
      <c r="H1830" t="s">
        <v>152</v>
      </c>
      <c r="I1830" s="1">
        <v>44927</v>
      </c>
      <c r="K1830" s="66">
        <v>0</v>
      </c>
      <c r="L1830" t="s">
        <v>92</v>
      </c>
      <c r="M1830" s="66">
        <v>11.001111111111111</v>
      </c>
      <c r="N1830" s="66">
        <v>0</v>
      </c>
      <c r="O1830" s="1"/>
    </row>
    <row r="1831" spans="1:15">
      <c r="A1831" t="s">
        <v>11</v>
      </c>
      <c r="B1831" t="s">
        <v>3707</v>
      </c>
      <c r="C1831" t="s">
        <v>8434</v>
      </c>
      <c r="D1831" t="s">
        <v>5006</v>
      </c>
      <c r="E1831" t="s">
        <v>150</v>
      </c>
      <c r="G1831" t="s">
        <v>8427</v>
      </c>
      <c r="H1831" t="s">
        <v>152</v>
      </c>
      <c r="I1831" s="1">
        <v>44927</v>
      </c>
      <c r="K1831" s="66">
        <v>0</v>
      </c>
      <c r="L1831" t="s">
        <v>92</v>
      </c>
      <c r="M1831" s="66">
        <v>11.001111111111111</v>
      </c>
      <c r="N1831" s="66">
        <v>0</v>
      </c>
      <c r="O1831" s="1"/>
    </row>
    <row r="1832" spans="1:15">
      <c r="A1832" t="s">
        <v>11</v>
      </c>
      <c r="B1832" t="s">
        <v>3707</v>
      </c>
      <c r="C1832" t="s">
        <v>8434</v>
      </c>
      <c r="D1832" t="s">
        <v>5006</v>
      </c>
      <c r="E1832" t="s">
        <v>150</v>
      </c>
      <c r="G1832" t="s">
        <v>8427</v>
      </c>
      <c r="H1832" t="s">
        <v>152</v>
      </c>
      <c r="I1832" s="1">
        <v>44927</v>
      </c>
      <c r="K1832" s="66">
        <v>0</v>
      </c>
      <c r="L1832" t="s">
        <v>92</v>
      </c>
      <c r="M1832" s="66">
        <v>11.316666666666665</v>
      </c>
      <c r="N1832" s="66">
        <v>0</v>
      </c>
      <c r="O1832" s="1"/>
    </row>
    <row r="1833" spans="1:15">
      <c r="A1833" t="s">
        <v>11</v>
      </c>
      <c r="B1833" t="s">
        <v>3707</v>
      </c>
      <c r="C1833" t="s">
        <v>8434</v>
      </c>
      <c r="D1833" t="s">
        <v>5006</v>
      </c>
      <c r="E1833" t="s">
        <v>150</v>
      </c>
      <c r="G1833" t="s">
        <v>8427</v>
      </c>
      <c r="H1833" t="s">
        <v>152</v>
      </c>
      <c r="I1833" s="1">
        <v>44927</v>
      </c>
      <c r="K1833" s="66">
        <v>0</v>
      </c>
      <c r="L1833" t="s">
        <v>92</v>
      </c>
      <c r="M1833" s="66">
        <v>6.1733333333333329</v>
      </c>
      <c r="N1833" s="66">
        <v>0</v>
      </c>
      <c r="O1833" s="1"/>
    </row>
    <row r="1834" spans="1:15">
      <c r="A1834" t="s">
        <v>11</v>
      </c>
      <c r="B1834" t="s">
        <v>3707</v>
      </c>
      <c r="C1834" t="s">
        <v>8434</v>
      </c>
      <c r="D1834" t="s">
        <v>5006</v>
      </c>
      <c r="E1834" t="s">
        <v>150</v>
      </c>
      <c r="G1834" t="s">
        <v>8427</v>
      </c>
      <c r="H1834" t="s">
        <v>152</v>
      </c>
      <c r="I1834" s="1">
        <v>44927</v>
      </c>
      <c r="K1834" s="66">
        <v>0</v>
      </c>
      <c r="L1834" t="s">
        <v>92</v>
      </c>
      <c r="M1834" s="66">
        <v>12.222222222222221</v>
      </c>
      <c r="N1834" s="66">
        <v>0</v>
      </c>
      <c r="O1834" s="1"/>
    </row>
    <row r="1835" spans="1:15">
      <c r="A1835" t="s">
        <v>11</v>
      </c>
      <c r="B1835" t="s">
        <v>3707</v>
      </c>
      <c r="C1835" t="s">
        <v>8434</v>
      </c>
      <c r="D1835" t="s">
        <v>5006</v>
      </c>
      <c r="E1835" t="s">
        <v>150</v>
      </c>
      <c r="G1835" t="s">
        <v>8427</v>
      </c>
      <c r="H1835" t="s">
        <v>152</v>
      </c>
      <c r="I1835" s="1">
        <v>44927</v>
      </c>
      <c r="K1835" s="66">
        <v>0</v>
      </c>
      <c r="L1835" t="s">
        <v>92</v>
      </c>
      <c r="M1835" s="66">
        <v>25.72</v>
      </c>
      <c r="N1835" s="66">
        <v>0</v>
      </c>
      <c r="O1835" s="1"/>
    </row>
    <row r="1836" spans="1:15">
      <c r="A1836" t="s">
        <v>11</v>
      </c>
      <c r="B1836" t="s">
        <v>3707</v>
      </c>
      <c r="C1836" t="s">
        <v>8434</v>
      </c>
      <c r="D1836" t="s">
        <v>5006</v>
      </c>
      <c r="E1836" t="s">
        <v>150</v>
      </c>
      <c r="G1836" t="s">
        <v>8427</v>
      </c>
      <c r="H1836" t="s">
        <v>152</v>
      </c>
      <c r="I1836" s="1">
        <v>44927</v>
      </c>
      <c r="K1836" s="66">
        <v>0</v>
      </c>
      <c r="L1836" t="s">
        <v>92</v>
      </c>
      <c r="M1836" s="66">
        <v>33.00333333333333</v>
      </c>
      <c r="N1836" s="66">
        <v>0</v>
      </c>
      <c r="O1836" s="1"/>
    </row>
    <row r="1837" spans="1:15">
      <c r="A1837" t="s">
        <v>11</v>
      </c>
      <c r="B1837" t="s">
        <v>3707</v>
      </c>
      <c r="C1837" t="s">
        <v>8434</v>
      </c>
      <c r="D1837" t="s">
        <v>5006</v>
      </c>
      <c r="E1837" t="s">
        <v>150</v>
      </c>
      <c r="G1837" t="s">
        <v>8427</v>
      </c>
      <c r="H1837" t="s">
        <v>152</v>
      </c>
      <c r="I1837" s="1">
        <v>44927</v>
      </c>
      <c r="K1837" s="66">
        <v>0</v>
      </c>
      <c r="L1837" t="s">
        <v>92</v>
      </c>
      <c r="M1837" s="66">
        <v>14.917777777777776</v>
      </c>
      <c r="N1837" s="66">
        <v>0</v>
      </c>
      <c r="O1837" s="1"/>
    </row>
    <row r="1838" spans="1:15">
      <c r="A1838" t="s">
        <v>11</v>
      </c>
      <c r="B1838" t="s">
        <v>3707</v>
      </c>
      <c r="C1838" t="s">
        <v>8434</v>
      </c>
      <c r="D1838" t="s">
        <v>5006</v>
      </c>
      <c r="E1838" t="s">
        <v>150</v>
      </c>
      <c r="G1838" t="s">
        <v>8427</v>
      </c>
      <c r="H1838" t="s">
        <v>152</v>
      </c>
      <c r="I1838" s="1">
        <v>44927</v>
      </c>
      <c r="K1838" s="66">
        <v>0</v>
      </c>
      <c r="L1838" t="s">
        <v>92</v>
      </c>
      <c r="M1838" s="66">
        <v>22.222222222222221</v>
      </c>
      <c r="N1838" s="66">
        <v>0</v>
      </c>
      <c r="O1838" s="1"/>
    </row>
    <row r="1839" spans="1:15">
      <c r="A1839" t="s">
        <v>11</v>
      </c>
      <c r="B1839" t="s">
        <v>3707</v>
      </c>
      <c r="C1839" t="s">
        <v>8434</v>
      </c>
      <c r="D1839" t="s">
        <v>5006</v>
      </c>
      <c r="E1839" t="s">
        <v>150</v>
      </c>
      <c r="G1839" t="s">
        <v>8427</v>
      </c>
      <c r="H1839" t="s">
        <v>152</v>
      </c>
      <c r="I1839" s="1">
        <v>44927</v>
      </c>
      <c r="K1839" s="66">
        <v>0</v>
      </c>
      <c r="L1839" t="s">
        <v>92</v>
      </c>
      <c r="M1839" s="66">
        <v>11.001111111111111</v>
      </c>
      <c r="N1839" s="66">
        <v>0</v>
      </c>
      <c r="O1839" s="1"/>
    </row>
    <row r="1840" spans="1:15">
      <c r="A1840" t="s">
        <v>11</v>
      </c>
      <c r="B1840" t="s">
        <v>3707</v>
      </c>
      <c r="C1840" t="s">
        <v>8434</v>
      </c>
      <c r="D1840" t="s">
        <v>5006</v>
      </c>
      <c r="E1840" t="s">
        <v>150</v>
      </c>
      <c r="G1840" t="s">
        <v>8427</v>
      </c>
      <c r="H1840" t="s">
        <v>152</v>
      </c>
      <c r="I1840" s="1">
        <v>44927</v>
      </c>
      <c r="K1840" s="66">
        <v>0</v>
      </c>
      <c r="L1840" t="s">
        <v>92</v>
      </c>
      <c r="M1840" s="66">
        <v>7.81111111111111</v>
      </c>
      <c r="N1840" s="66">
        <v>0</v>
      </c>
      <c r="O1840" s="1"/>
    </row>
    <row r="1841" spans="1:15">
      <c r="A1841" t="s">
        <v>11</v>
      </c>
      <c r="B1841" t="s">
        <v>3707</v>
      </c>
      <c r="C1841" t="s">
        <v>8434</v>
      </c>
      <c r="D1841" t="s">
        <v>5006</v>
      </c>
      <c r="E1841" t="s">
        <v>150</v>
      </c>
      <c r="G1841" t="s">
        <v>8427</v>
      </c>
      <c r="H1841" t="s">
        <v>152</v>
      </c>
      <c r="I1841" s="1">
        <v>44927</v>
      </c>
      <c r="K1841" s="66">
        <v>0</v>
      </c>
      <c r="L1841" t="s">
        <v>92</v>
      </c>
      <c r="M1841" s="66">
        <v>11.001111111111111</v>
      </c>
      <c r="N1841" s="66">
        <v>0</v>
      </c>
      <c r="O1841" s="1"/>
    </row>
    <row r="1842" spans="1:15">
      <c r="A1842" t="s">
        <v>11</v>
      </c>
      <c r="B1842" t="s">
        <v>3707</v>
      </c>
      <c r="C1842" t="s">
        <v>8434</v>
      </c>
      <c r="D1842" t="s">
        <v>5006</v>
      </c>
      <c r="E1842" t="s">
        <v>150</v>
      </c>
      <c r="G1842" t="s">
        <v>8427</v>
      </c>
      <c r="H1842" t="s">
        <v>152</v>
      </c>
      <c r="I1842" s="1">
        <v>44927</v>
      </c>
      <c r="K1842" s="66">
        <v>0</v>
      </c>
      <c r="L1842" t="s">
        <v>92</v>
      </c>
      <c r="M1842" s="66">
        <v>11.001111111111111</v>
      </c>
      <c r="N1842" s="66">
        <v>0</v>
      </c>
      <c r="O1842" s="1"/>
    </row>
    <row r="1843" spans="1:15">
      <c r="A1843" t="s">
        <v>11</v>
      </c>
      <c r="B1843" t="s">
        <v>3707</v>
      </c>
      <c r="C1843" t="s">
        <v>8434</v>
      </c>
      <c r="D1843" t="s">
        <v>5006</v>
      </c>
      <c r="E1843" t="s">
        <v>150</v>
      </c>
      <c r="G1843" t="s">
        <v>8427</v>
      </c>
      <c r="H1843" t="s">
        <v>152</v>
      </c>
      <c r="I1843" s="1">
        <v>44927</v>
      </c>
      <c r="K1843" s="66">
        <v>0</v>
      </c>
      <c r="L1843" t="s">
        <v>92</v>
      </c>
      <c r="M1843" s="66">
        <v>7.1511111111111108</v>
      </c>
      <c r="N1843" s="66">
        <v>0</v>
      </c>
      <c r="O1843" s="1"/>
    </row>
    <row r="1844" spans="1:15">
      <c r="A1844" t="s">
        <v>11</v>
      </c>
      <c r="B1844" t="s">
        <v>3707</v>
      </c>
      <c r="C1844" t="s">
        <v>8434</v>
      </c>
      <c r="D1844" t="s">
        <v>5006</v>
      </c>
      <c r="E1844" t="s">
        <v>150</v>
      </c>
      <c r="G1844" t="s">
        <v>8427</v>
      </c>
      <c r="H1844" t="s">
        <v>152</v>
      </c>
      <c r="I1844" s="1">
        <v>44927</v>
      </c>
      <c r="K1844" s="66">
        <v>0</v>
      </c>
      <c r="L1844" t="s">
        <v>92</v>
      </c>
      <c r="M1844" s="66">
        <v>11.316666666666665</v>
      </c>
      <c r="N1844" s="66">
        <v>0</v>
      </c>
      <c r="O1844" s="1"/>
    </row>
    <row r="1845" spans="1:15">
      <c r="A1845" t="s">
        <v>11</v>
      </c>
      <c r="B1845" t="s">
        <v>3707</v>
      </c>
      <c r="C1845" t="s">
        <v>8434</v>
      </c>
      <c r="D1845" t="s">
        <v>5006</v>
      </c>
      <c r="E1845" t="s">
        <v>150</v>
      </c>
      <c r="G1845" t="s">
        <v>8427</v>
      </c>
      <c r="H1845" t="s">
        <v>152</v>
      </c>
      <c r="I1845" s="1">
        <v>44927</v>
      </c>
      <c r="K1845" s="66">
        <v>0</v>
      </c>
      <c r="L1845" t="s">
        <v>92</v>
      </c>
      <c r="M1845" s="66">
        <v>15.401111111111112</v>
      </c>
      <c r="N1845" s="66">
        <v>0</v>
      </c>
      <c r="O1845" s="1"/>
    </row>
    <row r="1846" spans="1:15">
      <c r="A1846" t="s">
        <v>11</v>
      </c>
      <c r="B1846" t="s">
        <v>3707</v>
      </c>
      <c r="C1846" t="s">
        <v>8434</v>
      </c>
      <c r="D1846" t="s">
        <v>5006</v>
      </c>
      <c r="E1846" t="s">
        <v>150</v>
      </c>
      <c r="G1846" t="s">
        <v>8427</v>
      </c>
      <c r="H1846" t="s">
        <v>152</v>
      </c>
      <c r="I1846" s="1">
        <v>44927</v>
      </c>
      <c r="K1846" s="66">
        <v>0</v>
      </c>
      <c r="L1846" t="s">
        <v>92</v>
      </c>
      <c r="M1846" s="66">
        <v>2.3333333333333331E-2</v>
      </c>
      <c r="N1846" s="66">
        <v>0</v>
      </c>
      <c r="O1846" s="1"/>
    </row>
    <row r="1847" spans="1:15">
      <c r="A1847" t="s">
        <v>11</v>
      </c>
      <c r="B1847" t="s">
        <v>3707</v>
      </c>
      <c r="C1847" t="s">
        <v>8434</v>
      </c>
      <c r="D1847" t="s">
        <v>5006</v>
      </c>
      <c r="E1847" t="s">
        <v>150</v>
      </c>
      <c r="G1847" t="s">
        <v>8427</v>
      </c>
      <c r="H1847" t="s">
        <v>152</v>
      </c>
      <c r="I1847" s="1">
        <v>44927</v>
      </c>
      <c r="K1847" s="66">
        <v>0</v>
      </c>
      <c r="L1847" t="s">
        <v>92</v>
      </c>
      <c r="M1847" s="66">
        <v>1.5399999999999998</v>
      </c>
      <c r="N1847" s="66">
        <v>0</v>
      </c>
      <c r="O1847" s="1"/>
    </row>
    <row r="1848" spans="1:15">
      <c r="A1848" t="s">
        <v>11</v>
      </c>
      <c r="B1848" t="s">
        <v>3707</v>
      </c>
      <c r="C1848" t="s">
        <v>8434</v>
      </c>
      <c r="D1848" t="s">
        <v>5006</v>
      </c>
      <c r="E1848" t="s">
        <v>150</v>
      </c>
      <c r="G1848" t="s">
        <v>8427</v>
      </c>
      <c r="H1848" t="s">
        <v>152</v>
      </c>
      <c r="I1848" s="1">
        <v>44927</v>
      </c>
      <c r="K1848" s="66">
        <v>0</v>
      </c>
      <c r="L1848" t="s">
        <v>92</v>
      </c>
      <c r="M1848" s="66">
        <v>5.7611111111111111</v>
      </c>
      <c r="N1848" s="66">
        <v>0</v>
      </c>
      <c r="O1848" s="1"/>
    </row>
    <row r="1849" spans="1:15">
      <c r="A1849" t="s">
        <v>11</v>
      </c>
      <c r="B1849" t="s">
        <v>3707</v>
      </c>
      <c r="C1849" t="s">
        <v>8434</v>
      </c>
      <c r="D1849" t="s">
        <v>5006</v>
      </c>
      <c r="E1849" t="s">
        <v>150</v>
      </c>
      <c r="G1849" t="s">
        <v>8427</v>
      </c>
      <c r="H1849" t="s">
        <v>152</v>
      </c>
      <c r="I1849" s="1">
        <v>44927</v>
      </c>
      <c r="K1849" s="66">
        <v>0</v>
      </c>
      <c r="L1849" t="s">
        <v>92</v>
      </c>
      <c r="M1849" s="66">
        <v>17.695555555555554</v>
      </c>
      <c r="N1849" s="66">
        <v>0</v>
      </c>
      <c r="O1849" s="1"/>
    </row>
    <row r="1850" spans="1:15">
      <c r="A1850" t="s">
        <v>11</v>
      </c>
      <c r="B1850" t="s">
        <v>3707</v>
      </c>
      <c r="C1850" t="s">
        <v>8434</v>
      </c>
      <c r="D1850" t="s">
        <v>5006</v>
      </c>
      <c r="E1850" t="s">
        <v>150</v>
      </c>
      <c r="G1850" t="s">
        <v>8427</v>
      </c>
      <c r="H1850" t="s">
        <v>152</v>
      </c>
      <c r="I1850" s="1">
        <v>44927</v>
      </c>
      <c r="K1850" s="66">
        <v>0</v>
      </c>
      <c r="L1850" t="s">
        <v>92</v>
      </c>
      <c r="M1850" s="66">
        <v>2.3333333333333331E-2</v>
      </c>
      <c r="N1850" s="66">
        <v>0</v>
      </c>
      <c r="O1850" s="1"/>
    </row>
    <row r="1851" spans="1:15">
      <c r="A1851" t="s">
        <v>11</v>
      </c>
      <c r="B1851" t="s">
        <v>3707</v>
      </c>
      <c r="C1851" t="s">
        <v>8434</v>
      </c>
      <c r="D1851" t="s">
        <v>5006</v>
      </c>
      <c r="E1851" t="s">
        <v>150</v>
      </c>
      <c r="G1851" t="s">
        <v>8427</v>
      </c>
      <c r="H1851" t="s">
        <v>152</v>
      </c>
      <c r="I1851" s="1">
        <v>44927</v>
      </c>
      <c r="K1851" s="66">
        <v>0</v>
      </c>
      <c r="L1851" t="s">
        <v>92</v>
      </c>
      <c r="M1851" s="66">
        <v>8.4922222222222228</v>
      </c>
      <c r="N1851" s="66">
        <v>0</v>
      </c>
      <c r="O1851" s="1"/>
    </row>
    <row r="1852" spans="1:15">
      <c r="A1852" t="s">
        <v>11</v>
      </c>
      <c r="B1852" t="s">
        <v>3707</v>
      </c>
      <c r="C1852" t="s">
        <v>8434</v>
      </c>
      <c r="D1852" t="s">
        <v>5006</v>
      </c>
      <c r="E1852" t="s">
        <v>150</v>
      </c>
      <c r="G1852" t="s">
        <v>8427</v>
      </c>
      <c r="H1852" t="s">
        <v>152</v>
      </c>
      <c r="I1852" s="1">
        <v>44927</v>
      </c>
      <c r="K1852" s="66">
        <v>0</v>
      </c>
      <c r="L1852" t="s">
        <v>92</v>
      </c>
      <c r="M1852" s="66">
        <v>12.101111111111111</v>
      </c>
      <c r="N1852" s="66">
        <v>0</v>
      </c>
      <c r="O1852" s="1"/>
    </row>
    <row r="1853" spans="1:15">
      <c r="A1853" t="s">
        <v>11</v>
      </c>
      <c r="B1853" t="s">
        <v>3707</v>
      </c>
      <c r="C1853" t="s">
        <v>8434</v>
      </c>
      <c r="D1853" t="s">
        <v>5006</v>
      </c>
      <c r="E1853" t="s">
        <v>150</v>
      </c>
      <c r="G1853" t="s">
        <v>8427</v>
      </c>
      <c r="H1853" t="s">
        <v>152</v>
      </c>
      <c r="I1853" s="1">
        <v>44927</v>
      </c>
      <c r="K1853" s="66">
        <v>0</v>
      </c>
      <c r="L1853" t="s">
        <v>92</v>
      </c>
      <c r="M1853" s="66">
        <v>9.9011111111111099</v>
      </c>
      <c r="N1853" s="66">
        <v>0</v>
      </c>
      <c r="O1853" s="1"/>
    </row>
    <row r="1854" spans="1:15">
      <c r="A1854" t="s">
        <v>11</v>
      </c>
      <c r="B1854" t="s">
        <v>3707</v>
      </c>
      <c r="C1854" t="s">
        <v>8434</v>
      </c>
      <c r="D1854" t="s">
        <v>5006</v>
      </c>
      <c r="E1854" t="s">
        <v>150</v>
      </c>
      <c r="G1854" t="s">
        <v>8427</v>
      </c>
      <c r="H1854" t="s">
        <v>152</v>
      </c>
      <c r="I1854" s="1">
        <v>44927</v>
      </c>
      <c r="K1854" s="66">
        <v>0</v>
      </c>
      <c r="L1854" t="s">
        <v>92</v>
      </c>
      <c r="M1854" s="66">
        <v>134.46555555555557</v>
      </c>
      <c r="N1854" s="66">
        <v>0</v>
      </c>
      <c r="O1854" s="1"/>
    </row>
    <row r="1855" spans="1:15">
      <c r="A1855" t="s">
        <v>11</v>
      </c>
      <c r="B1855" t="s">
        <v>3707</v>
      </c>
      <c r="C1855" t="s">
        <v>8434</v>
      </c>
      <c r="D1855" t="s">
        <v>5006</v>
      </c>
      <c r="E1855" t="s">
        <v>150</v>
      </c>
      <c r="G1855" t="s">
        <v>8427</v>
      </c>
      <c r="H1855" t="s">
        <v>152</v>
      </c>
      <c r="I1855" s="1">
        <v>44927</v>
      </c>
      <c r="K1855" s="66">
        <v>0</v>
      </c>
      <c r="L1855" t="s">
        <v>92</v>
      </c>
      <c r="M1855" s="66">
        <v>10.781111111111111</v>
      </c>
      <c r="N1855" s="66">
        <v>0</v>
      </c>
      <c r="O1855" s="1"/>
    </row>
    <row r="1856" spans="1:15">
      <c r="A1856" t="s">
        <v>11</v>
      </c>
      <c r="B1856" t="s">
        <v>3707</v>
      </c>
      <c r="C1856" t="s">
        <v>8434</v>
      </c>
      <c r="D1856" t="s">
        <v>5006</v>
      </c>
      <c r="E1856" t="s">
        <v>150</v>
      </c>
      <c r="G1856" t="s">
        <v>8427</v>
      </c>
      <c r="H1856" t="s">
        <v>152</v>
      </c>
      <c r="I1856" s="1">
        <v>44927</v>
      </c>
      <c r="K1856" s="66">
        <v>0</v>
      </c>
      <c r="L1856" t="s">
        <v>92</v>
      </c>
      <c r="M1856" s="66">
        <v>20.576666666666664</v>
      </c>
      <c r="N1856" s="66">
        <v>0</v>
      </c>
      <c r="O1856" s="1"/>
    </row>
    <row r="1857" spans="1:15">
      <c r="A1857" t="s">
        <v>11</v>
      </c>
      <c r="B1857" t="s">
        <v>3707</v>
      </c>
      <c r="C1857" t="s">
        <v>8434</v>
      </c>
      <c r="D1857" t="s">
        <v>5006</v>
      </c>
      <c r="E1857" t="s">
        <v>150</v>
      </c>
      <c r="G1857" t="s">
        <v>8427</v>
      </c>
      <c r="H1857" t="s">
        <v>152</v>
      </c>
      <c r="I1857" s="1">
        <v>44927</v>
      </c>
      <c r="K1857" s="66">
        <v>0</v>
      </c>
      <c r="L1857" t="s">
        <v>92</v>
      </c>
      <c r="M1857" s="66">
        <v>77.16</v>
      </c>
      <c r="N1857" s="66">
        <v>0</v>
      </c>
      <c r="O1857" s="1"/>
    </row>
    <row r="1858" spans="1:15">
      <c r="A1858" t="s">
        <v>11</v>
      </c>
      <c r="B1858" t="s">
        <v>3707</v>
      </c>
      <c r="C1858" t="s">
        <v>8434</v>
      </c>
      <c r="D1858" t="s">
        <v>5006</v>
      </c>
      <c r="E1858" t="s">
        <v>150</v>
      </c>
      <c r="G1858" t="s">
        <v>8427</v>
      </c>
      <c r="H1858" t="s">
        <v>152</v>
      </c>
      <c r="I1858" s="1">
        <v>44927</v>
      </c>
      <c r="K1858" s="66">
        <v>0</v>
      </c>
      <c r="L1858" t="s">
        <v>92</v>
      </c>
      <c r="M1858" s="66">
        <v>5.5</v>
      </c>
      <c r="N1858" s="66">
        <v>0</v>
      </c>
      <c r="O1858" s="1"/>
    </row>
    <row r="1859" spans="1:15">
      <c r="A1859" t="s">
        <v>11</v>
      </c>
      <c r="B1859" t="s">
        <v>3707</v>
      </c>
      <c r="C1859" t="s">
        <v>8434</v>
      </c>
      <c r="D1859" t="s">
        <v>5006</v>
      </c>
      <c r="E1859" t="s">
        <v>150</v>
      </c>
      <c r="G1859" t="s">
        <v>8427</v>
      </c>
      <c r="H1859" t="s">
        <v>152</v>
      </c>
      <c r="I1859" s="1">
        <v>44927</v>
      </c>
      <c r="K1859" s="66">
        <v>0</v>
      </c>
      <c r="L1859" t="s">
        <v>92</v>
      </c>
      <c r="M1859" s="66">
        <v>13.374444444444444</v>
      </c>
      <c r="N1859" s="66">
        <v>0</v>
      </c>
      <c r="O1859" s="1"/>
    </row>
    <row r="1860" spans="1:15">
      <c r="A1860" t="s">
        <v>11</v>
      </c>
      <c r="B1860" t="s">
        <v>3707</v>
      </c>
      <c r="C1860" t="s">
        <v>8434</v>
      </c>
      <c r="D1860" t="s">
        <v>5006</v>
      </c>
      <c r="E1860" t="s">
        <v>150</v>
      </c>
      <c r="G1860" t="s">
        <v>8427</v>
      </c>
      <c r="H1860" t="s">
        <v>152</v>
      </c>
      <c r="I1860" s="1">
        <v>44927</v>
      </c>
      <c r="K1860" s="66">
        <v>0</v>
      </c>
      <c r="L1860" t="s">
        <v>92</v>
      </c>
      <c r="M1860" s="66">
        <v>13.168888888888887</v>
      </c>
      <c r="N1860" s="66">
        <v>0</v>
      </c>
      <c r="O1860" s="1"/>
    </row>
    <row r="1861" spans="1:15">
      <c r="A1861" t="s">
        <v>11</v>
      </c>
      <c r="B1861" t="s">
        <v>3707</v>
      </c>
      <c r="C1861" t="s">
        <v>8434</v>
      </c>
      <c r="D1861" t="s">
        <v>5006</v>
      </c>
      <c r="E1861" t="s">
        <v>150</v>
      </c>
      <c r="G1861" t="s">
        <v>8427</v>
      </c>
      <c r="H1861" t="s">
        <v>152</v>
      </c>
      <c r="I1861" s="1">
        <v>44927</v>
      </c>
      <c r="K1861" s="66">
        <v>0</v>
      </c>
      <c r="L1861" t="s">
        <v>92</v>
      </c>
      <c r="M1861" s="66">
        <v>14.403333333333332</v>
      </c>
      <c r="N1861" s="66">
        <v>0</v>
      </c>
      <c r="O1861" s="1"/>
    </row>
    <row r="1862" spans="1:15">
      <c r="A1862" t="s">
        <v>11</v>
      </c>
      <c r="B1862" t="s">
        <v>3707</v>
      </c>
      <c r="C1862" t="s">
        <v>8434</v>
      </c>
      <c r="D1862" t="s">
        <v>5006</v>
      </c>
      <c r="E1862" t="s">
        <v>150</v>
      </c>
      <c r="G1862" t="s">
        <v>8427</v>
      </c>
      <c r="H1862" t="s">
        <v>152</v>
      </c>
      <c r="I1862" s="1">
        <v>44927</v>
      </c>
      <c r="K1862" s="66">
        <v>0</v>
      </c>
      <c r="L1862" t="s">
        <v>92</v>
      </c>
      <c r="M1862" s="66">
        <v>10.236666666666666</v>
      </c>
      <c r="N1862" s="66">
        <v>0</v>
      </c>
      <c r="O1862" s="1"/>
    </row>
    <row r="1863" spans="1:15">
      <c r="A1863" t="s">
        <v>11</v>
      </c>
      <c r="B1863" t="s">
        <v>3707</v>
      </c>
      <c r="C1863" t="s">
        <v>8434</v>
      </c>
      <c r="D1863" t="s">
        <v>5006</v>
      </c>
      <c r="E1863" t="s">
        <v>150</v>
      </c>
      <c r="G1863" t="s">
        <v>8427</v>
      </c>
      <c r="H1863" t="s">
        <v>152</v>
      </c>
      <c r="I1863" s="1">
        <v>44927</v>
      </c>
      <c r="K1863" s="66">
        <v>0</v>
      </c>
      <c r="L1863" t="s">
        <v>92</v>
      </c>
      <c r="M1863" s="66">
        <v>19.45</v>
      </c>
      <c r="N1863" s="66">
        <v>0</v>
      </c>
      <c r="O1863" s="1"/>
    </row>
    <row r="1864" spans="1:15">
      <c r="A1864" t="s">
        <v>11</v>
      </c>
      <c r="B1864" t="s">
        <v>3707</v>
      </c>
      <c r="C1864" t="s">
        <v>8434</v>
      </c>
      <c r="D1864" t="s">
        <v>5006</v>
      </c>
      <c r="E1864" t="s">
        <v>150</v>
      </c>
      <c r="G1864" t="s">
        <v>8427</v>
      </c>
      <c r="H1864" t="s">
        <v>152</v>
      </c>
      <c r="I1864" s="1">
        <v>44927</v>
      </c>
      <c r="K1864" s="66">
        <v>0</v>
      </c>
      <c r="L1864" t="s">
        <v>92</v>
      </c>
      <c r="M1864" s="66">
        <v>22.118888888888886</v>
      </c>
      <c r="N1864" s="66">
        <v>0</v>
      </c>
      <c r="O1864" s="1"/>
    </row>
    <row r="1865" spans="1:15">
      <c r="A1865" t="s">
        <v>11</v>
      </c>
      <c r="B1865" t="s">
        <v>3707</v>
      </c>
      <c r="C1865" t="s">
        <v>8434</v>
      </c>
      <c r="D1865" t="s">
        <v>5006</v>
      </c>
      <c r="E1865" t="s">
        <v>150</v>
      </c>
      <c r="G1865" t="s">
        <v>8427</v>
      </c>
      <c r="H1865" t="s">
        <v>152</v>
      </c>
      <c r="I1865" s="1">
        <v>44927</v>
      </c>
      <c r="K1865" s="66">
        <v>0</v>
      </c>
      <c r="L1865" t="s">
        <v>92</v>
      </c>
      <c r="M1865" s="66">
        <v>40.123333333333335</v>
      </c>
      <c r="N1865" s="66">
        <v>0</v>
      </c>
      <c r="O1865" s="1"/>
    </row>
    <row r="1866" spans="1:15">
      <c r="A1866" t="s">
        <v>11</v>
      </c>
      <c r="B1866" t="s">
        <v>3707</v>
      </c>
      <c r="C1866" t="s">
        <v>8434</v>
      </c>
      <c r="D1866" t="s">
        <v>5006</v>
      </c>
      <c r="E1866" t="s">
        <v>150</v>
      </c>
      <c r="G1866" t="s">
        <v>8427</v>
      </c>
      <c r="H1866" t="s">
        <v>152</v>
      </c>
      <c r="I1866" s="1">
        <v>44927</v>
      </c>
      <c r="K1866" s="66">
        <v>0</v>
      </c>
      <c r="L1866" t="s">
        <v>92</v>
      </c>
      <c r="M1866" s="66">
        <v>18.724444444444444</v>
      </c>
      <c r="N1866" s="66">
        <v>0</v>
      </c>
      <c r="O1866" s="1"/>
    </row>
    <row r="1867" spans="1:15">
      <c r="A1867" t="s">
        <v>11</v>
      </c>
      <c r="B1867" t="s">
        <v>3707</v>
      </c>
      <c r="C1867" t="s">
        <v>8434</v>
      </c>
      <c r="D1867" t="s">
        <v>5006</v>
      </c>
      <c r="E1867" t="s">
        <v>150</v>
      </c>
      <c r="G1867" t="s">
        <v>8427</v>
      </c>
      <c r="H1867" t="s">
        <v>152</v>
      </c>
      <c r="I1867" s="1">
        <v>44927</v>
      </c>
      <c r="K1867" s="66">
        <v>0</v>
      </c>
      <c r="L1867" t="s">
        <v>92</v>
      </c>
      <c r="M1867" s="66">
        <v>9.9011111111111099</v>
      </c>
      <c r="N1867" s="66">
        <v>0</v>
      </c>
      <c r="O1867" s="1"/>
    </row>
    <row r="1868" spans="1:15">
      <c r="A1868" t="s">
        <v>11</v>
      </c>
      <c r="B1868" t="s">
        <v>3707</v>
      </c>
      <c r="C1868" t="s">
        <v>8434</v>
      </c>
      <c r="D1868" t="s">
        <v>5006</v>
      </c>
      <c r="E1868" t="s">
        <v>150</v>
      </c>
      <c r="G1868" t="s">
        <v>8427</v>
      </c>
      <c r="H1868" t="s">
        <v>152</v>
      </c>
      <c r="I1868" s="1">
        <v>44927</v>
      </c>
      <c r="K1868" s="66">
        <v>0</v>
      </c>
      <c r="L1868" t="s">
        <v>92</v>
      </c>
      <c r="M1868" s="66">
        <v>9.9011111111111099</v>
      </c>
      <c r="N1868" s="66">
        <v>0</v>
      </c>
      <c r="O1868" s="1"/>
    </row>
    <row r="1869" spans="1:15">
      <c r="A1869" t="s">
        <v>11</v>
      </c>
      <c r="B1869" t="s">
        <v>3707</v>
      </c>
      <c r="C1869" t="s">
        <v>8434</v>
      </c>
      <c r="D1869" t="s">
        <v>5006</v>
      </c>
      <c r="E1869" t="s">
        <v>150</v>
      </c>
      <c r="G1869" t="s">
        <v>8427</v>
      </c>
      <c r="H1869" t="s">
        <v>152</v>
      </c>
      <c r="I1869" s="1">
        <v>44927</v>
      </c>
      <c r="K1869" s="66">
        <v>0</v>
      </c>
      <c r="L1869" t="s">
        <v>92</v>
      </c>
      <c r="M1869" s="66">
        <v>9.9011111111111099</v>
      </c>
      <c r="N1869" s="66">
        <v>0</v>
      </c>
      <c r="O1869" s="1"/>
    </row>
    <row r="1870" spans="1:15">
      <c r="A1870" t="s">
        <v>11</v>
      </c>
      <c r="B1870" t="s">
        <v>3707</v>
      </c>
      <c r="C1870" t="s">
        <v>8434</v>
      </c>
      <c r="D1870" t="s">
        <v>5006</v>
      </c>
      <c r="E1870" t="s">
        <v>150</v>
      </c>
      <c r="G1870" t="s">
        <v>8427</v>
      </c>
      <c r="H1870" t="s">
        <v>152</v>
      </c>
      <c r="I1870" s="1">
        <v>44927</v>
      </c>
      <c r="K1870" s="66">
        <v>0</v>
      </c>
      <c r="L1870" t="s">
        <v>92</v>
      </c>
      <c r="M1870" s="66">
        <v>10.56111111111111</v>
      </c>
      <c r="N1870" s="66">
        <v>0</v>
      </c>
      <c r="O1870" s="1"/>
    </row>
    <row r="1871" spans="1:15">
      <c r="A1871" t="s">
        <v>11</v>
      </c>
      <c r="B1871" t="s">
        <v>3707</v>
      </c>
      <c r="C1871" t="s">
        <v>8434</v>
      </c>
      <c r="D1871" t="s">
        <v>5006</v>
      </c>
      <c r="E1871" t="s">
        <v>150</v>
      </c>
      <c r="G1871" t="s">
        <v>8427</v>
      </c>
      <c r="H1871" t="s">
        <v>152</v>
      </c>
      <c r="I1871" s="1">
        <v>44927</v>
      </c>
      <c r="K1871" s="66">
        <v>0</v>
      </c>
      <c r="L1871" t="s">
        <v>92</v>
      </c>
      <c r="M1871" s="66">
        <v>10.287777777777778</v>
      </c>
      <c r="N1871" s="66">
        <v>0</v>
      </c>
      <c r="O1871" s="1"/>
    </row>
    <row r="1872" spans="1:15">
      <c r="A1872" t="s">
        <v>11</v>
      </c>
      <c r="B1872" t="s">
        <v>3707</v>
      </c>
      <c r="C1872" t="s">
        <v>8434</v>
      </c>
      <c r="D1872" t="s">
        <v>5006</v>
      </c>
      <c r="E1872" t="s">
        <v>150</v>
      </c>
      <c r="G1872" t="s">
        <v>8427</v>
      </c>
      <c r="H1872" t="s">
        <v>152</v>
      </c>
      <c r="I1872" s="1">
        <v>44927</v>
      </c>
      <c r="K1872" s="66">
        <v>0</v>
      </c>
      <c r="L1872" t="s">
        <v>92</v>
      </c>
      <c r="M1872" s="66">
        <v>5.5</v>
      </c>
      <c r="N1872" s="66">
        <v>0</v>
      </c>
      <c r="O1872" s="1"/>
    </row>
    <row r="1873" spans="1:15">
      <c r="A1873" t="s">
        <v>11</v>
      </c>
      <c r="B1873" t="s">
        <v>3707</v>
      </c>
      <c r="C1873" t="s">
        <v>8434</v>
      </c>
      <c r="D1873" t="s">
        <v>5006</v>
      </c>
      <c r="E1873" t="s">
        <v>150</v>
      </c>
      <c r="G1873" t="s">
        <v>8427</v>
      </c>
      <c r="H1873" t="s">
        <v>152</v>
      </c>
      <c r="I1873" s="1">
        <v>44927</v>
      </c>
      <c r="K1873" s="66">
        <v>0</v>
      </c>
      <c r="L1873" t="s">
        <v>92</v>
      </c>
      <c r="M1873" s="66">
        <v>5.5</v>
      </c>
      <c r="N1873" s="66">
        <v>0</v>
      </c>
      <c r="O1873" s="1"/>
    </row>
    <row r="1874" spans="1:15">
      <c r="A1874" t="s">
        <v>11</v>
      </c>
      <c r="B1874" t="s">
        <v>3707</v>
      </c>
      <c r="C1874" t="s">
        <v>8434</v>
      </c>
      <c r="D1874" t="s">
        <v>5006</v>
      </c>
      <c r="E1874" t="s">
        <v>150</v>
      </c>
      <c r="G1874" t="s">
        <v>8427</v>
      </c>
      <c r="H1874" t="s">
        <v>152</v>
      </c>
      <c r="I1874" s="1">
        <v>44927</v>
      </c>
      <c r="K1874" s="66">
        <v>0</v>
      </c>
      <c r="L1874" t="s">
        <v>92</v>
      </c>
      <c r="M1874" s="66">
        <v>7.1511111111111108</v>
      </c>
      <c r="N1874" s="66">
        <v>0</v>
      </c>
      <c r="O1874" s="1"/>
    </row>
    <row r="1875" spans="1:15">
      <c r="A1875" t="s">
        <v>11</v>
      </c>
      <c r="B1875" t="s">
        <v>3707</v>
      </c>
      <c r="C1875" t="s">
        <v>8434</v>
      </c>
      <c r="D1875" t="s">
        <v>5006</v>
      </c>
      <c r="E1875" t="s">
        <v>150</v>
      </c>
      <c r="G1875" t="s">
        <v>8427</v>
      </c>
      <c r="H1875" t="s">
        <v>152</v>
      </c>
      <c r="I1875" s="1">
        <v>44927</v>
      </c>
      <c r="K1875" s="66">
        <v>0</v>
      </c>
      <c r="L1875" t="s">
        <v>92</v>
      </c>
      <c r="M1875" s="66">
        <v>7.1511111111111108</v>
      </c>
      <c r="N1875" s="66">
        <v>0</v>
      </c>
      <c r="O1875" s="1"/>
    </row>
    <row r="1876" spans="1:15">
      <c r="A1876" t="s">
        <v>11</v>
      </c>
      <c r="B1876" t="s">
        <v>3707</v>
      </c>
      <c r="C1876" t="s">
        <v>8434</v>
      </c>
      <c r="D1876" t="s">
        <v>5006</v>
      </c>
      <c r="E1876" t="s">
        <v>150</v>
      </c>
      <c r="G1876" t="s">
        <v>8427</v>
      </c>
      <c r="H1876" t="s">
        <v>152</v>
      </c>
      <c r="I1876" s="1">
        <v>44927</v>
      </c>
      <c r="K1876" s="66">
        <v>0</v>
      </c>
      <c r="L1876" t="s">
        <v>92</v>
      </c>
      <c r="M1876" s="66">
        <v>2.3333333333333331E-2</v>
      </c>
      <c r="N1876" s="66">
        <v>0</v>
      </c>
      <c r="O1876" s="1"/>
    </row>
    <row r="1877" spans="1:15">
      <c r="A1877" t="s">
        <v>11</v>
      </c>
      <c r="B1877" t="s">
        <v>3707</v>
      </c>
      <c r="C1877" t="s">
        <v>8434</v>
      </c>
      <c r="D1877" t="s">
        <v>5006</v>
      </c>
      <c r="E1877" t="s">
        <v>150</v>
      </c>
      <c r="G1877" t="s">
        <v>8427</v>
      </c>
      <c r="H1877" t="s">
        <v>152</v>
      </c>
      <c r="I1877" s="1">
        <v>44927</v>
      </c>
      <c r="K1877" s="66">
        <v>0</v>
      </c>
      <c r="L1877" t="s">
        <v>92</v>
      </c>
      <c r="M1877" s="66">
        <v>6.0777777777777775</v>
      </c>
      <c r="N1877" s="66">
        <v>0</v>
      </c>
      <c r="O1877" s="1"/>
    </row>
    <row r="1878" spans="1:15">
      <c r="A1878" t="s">
        <v>11</v>
      </c>
      <c r="B1878" t="s">
        <v>3707</v>
      </c>
      <c r="C1878" t="s">
        <v>8434</v>
      </c>
      <c r="D1878" t="s">
        <v>5006</v>
      </c>
      <c r="E1878" t="s">
        <v>150</v>
      </c>
      <c r="G1878" t="s">
        <v>8427</v>
      </c>
      <c r="H1878" t="s">
        <v>152</v>
      </c>
      <c r="I1878" s="1">
        <v>44927</v>
      </c>
      <c r="K1878" s="66">
        <v>0</v>
      </c>
      <c r="L1878" t="s">
        <v>92</v>
      </c>
      <c r="M1878" s="66">
        <v>11.111111111111111</v>
      </c>
      <c r="N1878" s="66">
        <v>0</v>
      </c>
      <c r="O1878" s="1"/>
    </row>
    <row r="1879" spans="1:15">
      <c r="A1879" t="s">
        <v>11</v>
      </c>
      <c r="B1879" t="s">
        <v>3707</v>
      </c>
      <c r="C1879" t="s">
        <v>8434</v>
      </c>
      <c r="D1879" t="s">
        <v>5006</v>
      </c>
      <c r="E1879" t="s">
        <v>150</v>
      </c>
      <c r="G1879" t="s">
        <v>8427</v>
      </c>
      <c r="H1879" t="s">
        <v>152</v>
      </c>
      <c r="I1879" s="1">
        <v>44927</v>
      </c>
      <c r="K1879" s="66">
        <v>0</v>
      </c>
      <c r="L1879" t="s">
        <v>92</v>
      </c>
      <c r="M1879" s="66">
        <v>5.28</v>
      </c>
      <c r="N1879" s="66">
        <v>0</v>
      </c>
      <c r="O1879" s="1"/>
    </row>
    <row r="1880" spans="1:15">
      <c r="A1880" t="s">
        <v>11</v>
      </c>
      <c r="B1880" t="s">
        <v>3707</v>
      </c>
      <c r="C1880" t="s">
        <v>8434</v>
      </c>
      <c r="D1880" t="s">
        <v>5006</v>
      </c>
      <c r="E1880" t="s">
        <v>150</v>
      </c>
      <c r="G1880" t="s">
        <v>8427</v>
      </c>
      <c r="H1880" t="s">
        <v>152</v>
      </c>
      <c r="I1880" s="1">
        <v>44927</v>
      </c>
      <c r="K1880" s="66">
        <v>0</v>
      </c>
      <c r="L1880" t="s">
        <v>92</v>
      </c>
      <c r="M1880" s="66">
        <v>4.6666666666666662E-2</v>
      </c>
      <c r="N1880" s="66">
        <v>0</v>
      </c>
      <c r="O1880" s="1"/>
    </row>
    <row r="1881" spans="1:15">
      <c r="A1881" t="s">
        <v>11</v>
      </c>
      <c r="B1881" t="s">
        <v>3707</v>
      </c>
      <c r="C1881" t="s">
        <v>8434</v>
      </c>
      <c r="D1881" t="s">
        <v>5006</v>
      </c>
      <c r="E1881" t="s">
        <v>150</v>
      </c>
      <c r="G1881" t="s">
        <v>8427</v>
      </c>
      <c r="H1881" t="s">
        <v>152</v>
      </c>
      <c r="I1881" s="1">
        <v>44927</v>
      </c>
      <c r="K1881" s="66">
        <v>0</v>
      </c>
      <c r="L1881" t="s">
        <v>92</v>
      </c>
      <c r="M1881" s="66">
        <v>12.021111111111111</v>
      </c>
      <c r="N1881" s="66">
        <v>0</v>
      </c>
      <c r="O1881" s="1"/>
    </row>
    <row r="1882" spans="1:15">
      <c r="A1882" t="s">
        <v>11</v>
      </c>
      <c r="B1882" t="s">
        <v>3707</v>
      </c>
      <c r="C1882" t="s">
        <v>8434</v>
      </c>
      <c r="D1882" t="s">
        <v>5006</v>
      </c>
      <c r="E1882" t="s">
        <v>150</v>
      </c>
      <c r="G1882" t="s">
        <v>8427</v>
      </c>
      <c r="H1882" t="s">
        <v>152</v>
      </c>
      <c r="I1882" s="1">
        <v>44927</v>
      </c>
      <c r="K1882" s="66">
        <v>0</v>
      </c>
      <c r="L1882" t="s">
        <v>92</v>
      </c>
      <c r="M1882" s="66">
        <v>32.571111111111108</v>
      </c>
      <c r="N1882" s="66">
        <v>0</v>
      </c>
      <c r="O1882" s="1"/>
    </row>
    <row r="1883" spans="1:15">
      <c r="A1883" t="s">
        <v>11</v>
      </c>
      <c r="B1883" t="s">
        <v>3707</v>
      </c>
      <c r="C1883" t="s">
        <v>8434</v>
      </c>
      <c r="D1883" t="s">
        <v>5006</v>
      </c>
      <c r="E1883" t="s">
        <v>150</v>
      </c>
      <c r="G1883" t="s">
        <v>8427</v>
      </c>
      <c r="H1883" t="s">
        <v>152</v>
      </c>
      <c r="I1883" s="1">
        <v>44927</v>
      </c>
      <c r="K1883" s="66">
        <v>0</v>
      </c>
      <c r="L1883" t="s">
        <v>92</v>
      </c>
      <c r="M1883" s="66">
        <v>3.7955555555555551</v>
      </c>
      <c r="N1883" s="66">
        <v>0</v>
      </c>
      <c r="O1883" s="1"/>
    </row>
    <row r="1884" spans="1:15">
      <c r="A1884" t="s">
        <v>11</v>
      </c>
      <c r="B1884" t="s">
        <v>3707</v>
      </c>
      <c r="C1884" t="s">
        <v>8434</v>
      </c>
      <c r="D1884" t="s">
        <v>5006</v>
      </c>
      <c r="E1884" t="s">
        <v>150</v>
      </c>
      <c r="G1884" t="s">
        <v>8427</v>
      </c>
      <c r="H1884" t="s">
        <v>152</v>
      </c>
      <c r="I1884" s="1">
        <v>44927</v>
      </c>
      <c r="K1884" s="66">
        <v>0</v>
      </c>
      <c r="L1884" t="s">
        <v>92</v>
      </c>
      <c r="M1884" s="66">
        <v>10.451111111111111</v>
      </c>
      <c r="N1884" s="66">
        <v>0</v>
      </c>
      <c r="O1884" s="1"/>
    </row>
    <row r="1885" spans="1:15">
      <c r="A1885" t="s">
        <v>11</v>
      </c>
      <c r="B1885" t="s">
        <v>3707</v>
      </c>
      <c r="C1885" t="s">
        <v>8434</v>
      </c>
      <c r="D1885" t="s">
        <v>5006</v>
      </c>
      <c r="E1885" t="s">
        <v>150</v>
      </c>
      <c r="G1885" t="s">
        <v>8427</v>
      </c>
      <c r="H1885" t="s">
        <v>152</v>
      </c>
      <c r="I1885" s="1">
        <v>44927</v>
      </c>
      <c r="K1885" s="66">
        <v>0</v>
      </c>
      <c r="L1885" t="s">
        <v>92</v>
      </c>
      <c r="M1885" s="66">
        <v>13.256666666666666</v>
      </c>
      <c r="N1885" s="66">
        <v>0</v>
      </c>
      <c r="O1885" s="1"/>
    </row>
    <row r="1886" spans="1:15">
      <c r="A1886" t="s">
        <v>11</v>
      </c>
      <c r="B1886" t="s">
        <v>3707</v>
      </c>
      <c r="C1886" t="s">
        <v>8434</v>
      </c>
      <c r="D1886" t="s">
        <v>5006</v>
      </c>
      <c r="E1886" t="s">
        <v>150</v>
      </c>
      <c r="G1886" t="s">
        <v>8427</v>
      </c>
      <c r="H1886" t="s">
        <v>152</v>
      </c>
      <c r="I1886" s="1">
        <v>44927</v>
      </c>
      <c r="K1886" s="66">
        <v>0</v>
      </c>
      <c r="L1886" t="s">
        <v>92</v>
      </c>
      <c r="M1886" s="66">
        <v>5.5388888888888888</v>
      </c>
      <c r="N1886" s="66">
        <v>0</v>
      </c>
      <c r="O1886" s="1"/>
    </row>
    <row r="1887" spans="1:15">
      <c r="A1887" t="s">
        <v>11</v>
      </c>
      <c r="B1887" t="s">
        <v>3707</v>
      </c>
      <c r="C1887" t="s">
        <v>8434</v>
      </c>
      <c r="D1887" t="s">
        <v>5006</v>
      </c>
      <c r="E1887" t="s">
        <v>150</v>
      </c>
      <c r="G1887" t="s">
        <v>8427</v>
      </c>
      <c r="H1887" t="s">
        <v>152</v>
      </c>
      <c r="I1887" s="1">
        <v>44927</v>
      </c>
      <c r="K1887" s="66">
        <v>0</v>
      </c>
      <c r="L1887" t="s">
        <v>92</v>
      </c>
      <c r="M1887" s="66">
        <v>5.5088888888888885</v>
      </c>
      <c r="N1887" s="66">
        <v>0</v>
      </c>
      <c r="O1887" s="1"/>
    </row>
    <row r="1888" spans="1:15">
      <c r="A1888" t="s">
        <v>11</v>
      </c>
      <c r="B1888" t="s">
        <v>3707</v>
      </c>
      <c r="C1888" t="s">
        <v>8434</v>
      </c>
      <c r="D1888" t="s">
        <v>5006</v>
      </c>
      <c r="E1888" t="s">
        <v>150</v>
      </c>
      <c r="G1888" t="s">
        <v>8427</v>
      </c>
      <c r="H1888" t="s">
        <v>152</v>
      </c>
      <c r="I1888" s="1">
        <v>44927</v>
      </c>
      <c r="K1888" s="66">
        <v>0</v>
      </c>
      <c r="L1888" t="s">
        <v>92</v>
      </c>
      <c r="M1888" s="66">
        <v>0.96</v>
      </c>
      <c r="N1888" s="66">
        <v>0</v>
      </c>
      <c r="O1888" s="1"/>
    </row>
    <row r="1889" spans="1:15">
      <c r="A1889" t="s">
        <v>11</v>
      </c>
      <c r="B1889" t="s">
        <v>3707</v>
      </c>
      <c r="C1889" t="s">
        <v>8434</v>
      </c>
      <c r="D1889" t="s">
        <v>5006</v>
      </c>
      <c r="E1889" t="s">
        <v>150</v>
      </c>
      <c r="G1889" t="s">
        <v>8427</v>
      </c>
      <c r="H1889" t="s">
        <v>152</v>
      </c>
      <c r="I1889" s="1">
        <v>44927</v>
      </c>
      <c r="K1889" s="66">
        <v>0</v>
      </c>
      <c r="L1889" t="s">
        <v>92</v>
      </c>
      <c r="M1889" s="66">
        <v>44.135555555555555</v>
      </c>
      <c r="N1889" s="66">
        <v>0</v>
      </c>
      <c r="O1889" s="1"/>
    </row>
    <row r="1890" spans="1:15">
      <c r="A1890" t="s">
        <v>11</v>
      </c>
      <c r="B1890" t="s">
        <v>3707</v>
      </c>
      <c r="C1890" t="s">
        <v>8434</v>
      </c>
      <c r="D1890" t="s">
        <v>5006</v>
      </c>
      <c r="E1890" t="s">
        <v>150</v>
      </c>
      <c r="G1890" t="s">
        <v>8427</v>
      </c>
      <c r="H1890" t="s">
        <v>152</v>
      </c>
      <c r="I1890" s="1">
        <v>44927</v>
      </c>
      <c r="K1890" s="66">
        <v>0</v>
      </c>
      <c r="L1890" t="s">
        <v>92</v>
      </c>
      <c r="M1890" s="66">
        <v>112.03699999999999</v>
      </c>
      <c r="N1890" s="66">
        <v>0</v>
      </c>
      <c r="O1890" s="1"/>
    </row>
    <row r="1891" spans="1:15">
      <c r="A1891" t="s">
        <v>11</v>
      </c>
      <c r="B1891" t="s">
        <v>3707</v>
      </c>
      <c r="C1891" t="s">
        <v>8434</v>
      </c>
      <c r="D1891" t="s">
        <v>5006</v>
      </c>
      <c r="E1891" t="s">
        <v>150</v>
      </c>
      <c r="G1891" t="s">
        <v>8427</v>
      </c>
      <c r="H1891" t="s">
        <v>152</v>
      </c>
      <c r="I1891" s="1">
        <v>44927</v>
      </c>
      <c r="K1891" s="66">
        <v>0</v>
      </c>
      <c r="L1891" t="s">
        <v>92</v>
      </c>
      <c r="M1891" s="66">
        <v>1232.4070000000002</v>
      </c>
      <c r="N1891" s="66">
        <v>0</v>
      </c>
      <c r="O1891" s="1"/>
    </row>
    <row r="1892" spans="1:15">
      <c r="A1892" t="s">
        <v>11</v>
      </c>
      <c r="B1892" t="s">
        <v>3707</v>
      </c>
      <c r="C1892" t="s">
        <v>8434</v>
      </c>
      <c r="D1892" t="s">
        <v>5006</v>
      </c>
      <c r="E1892" t="s">
        <v>150</v>
      </c>
      <c r="G1892" t="s">
        <v>8427</v>
      </c>
      <c r="H1892" t="s">
        <v>152</v>
      </c>
      <c r="I1892" s="1">
        <v>44927</v>
      </c>
      <c r="K1892" s="66">
        <v>0</v>
      </c>
      <c r="L1892" t="s">
        <v>92</v>
      </c>
      <c r="M1892" s="66">
        <v>-1E-3</v>
      </c>
      <c r="N1892" s="66">
        <v>0</v>
      </c>
      <c r="O1892" s="1"/>
    </row>
    <row r="1893" spans="1:15">
      <c r="A1893" t="s">
        <v>11</v>
      </c>
      <c r="B1893" t="s">
        <v>3707</v>
      </c>
      <c r="C1893" t="s">
        <v>8434</v>
      </c>
      <c r="D1893" t="s">
        <v>5006</v>
      </c>
      <c r="E1893" t="s">
        <v>150</v>
      </c>
      <c r="G1893" t="s">
        <v>8427</v>
      </c>
      <c r="H1893" t="s">
        <v>152</v>
      </c>
      <c r="I1893" s="1">
        <v>44927</v>
      </c>
      <c r="K1893" s="66">
        <v>0</v>
      </c>
      <c r="L1893" t="s">
        <v>92</v>
      </c>
      <c r="M1893" s="66">
        <v>112.03699999999999</v>
      </c>
      <c r="N1893" s="66">
        <v>0</v>
      </c>
      <c r="O1893" s="1"/>
    </row>
    <row r="1894" spans="1:15">
      <c r="A1894" t="s">
        <v>11</v>
      </c>
      <c r="B1894" t="s">
        <v>3707</v>
      </c>
      <c r="C1894" t="s">
        <v>8434</v>
      </c>
      <c r="D1894" t="s">
        <v>5006</v>
      </c>
      <c r="E1894" t="s">
        <v>150</v>
      </c>
      <c r="G1894" t="s">
        <v>8427</v>
      </c>
      <c r="H1894" t="s">
        <v>152</v>
      </c>
      <c r="I1894" s="1">
        <v>44927</v>
      </c>
      <c r="K1894" s="66">
        <v>0</v>
      </c>
      <c r="L1894" t="s">
        <v>92</v>
      </c>
      <c r="M1894" s="66">
        <v>5.5560000000000009</v>
      </c>
      <c r="N1894" s="66">
        <v>0</v>
      </c>
      <c r="O1894" s="1"/>
    </row>
    <row r="1895" spans="1:15">
      <c r="A1895" t="s">
        <v>11</v>
      </c>
      <c r="B1895" t="s">
        <v>3707</v>
      </c>
      <c r="C1895" t="s">
        <v>8434</v>
      </c>
      <c r="D1895" t="s">
        <v>5006</v>
      </c>
      <c r="E1895" t="s">
        <v>150</v>
      </c>
      <c r="G1895" t="s">
        <v>8427</v>
      </c>
      <c r="H1895" t="s">
        <v>152</v>
      </c>
      <c r="I1895" s="1">
        <v>44927</v>
      </c>
      <c r="K1895" s="66">
        <v>0</v>
      </c>
      <c r="L1895" t="s">
        <v>92</v>
      </c>
      <c r="M1895" s="66">
        <v>11.111000000000001</v>
      </c>
      <c r="N1895" s="66">
        <v>0</v>
      </c>
      <c r="O1895" s="1"/>
    </row>
    <row r="1896" spans="1:15">
      <c r="A1896" t="s">
        <v>11</v>
      </c>
      <c r="B1896" t="s">
        <v>3707</v>
      </c>
      <c r="C1896" t="s">
        <v>8434</v>
      </c>
      <c r="D1896" t="s">
        <v>5006</v>
      </c>
      <c r="E1896" t="s">
        <v>150</v>
      </c>
      <c r="G1896" t="s">
        <v>8427</v>
      </c>
      <c r="H1896" t="s">
        <v>152</v>
      </c>
      <c r="I1896" s="1">
        <v>44927</v>
      </c>
      <c r="K1896" s="66">
        <v>0</v>
      </c>
      <c r="L1896" t="s">
        <v>92</v>
      </c>
      <c r="M1896" s="66">
        <v>5.5560000000000009</v>
      </c>
      <c r="N1896" s="66">
        <v>0</v>
      </c>
      <c r="O1896" s="1"/>
    </row>
    <row r="1897" spans="1:15">
      <c r="A1897" t="s">
        <v>11</v>
      </c>
      <c r="B1897" t="s">
        <v>3707</v>
      </c>
      <c r="C1897" t="s">
        <v>8434</v>
      </c>
      <c r="D1897" t="s">
        <v>5006</v>
      </c>
      <c r="E1897" t="s">
        <v>150</v>
      </c>
      <c r="G1897" t="s">
        <v>8427</v>
      </c>
      <c r="H1897" t="s">
        <v>152</v>
      </c>
      <c r="I1897" s="1">
        <v>44927</v>
      </c>
      <c r="K1897" s="66">
        <v>0</v>
      </c>
      <c r="L1897" t="s">
        <v>92</v>
      </c>
      <c r="M1897" s="66">
        <v>61.111000000000004</v>
      </c>
      <c r="N1897" s="66">
        <v>0</v>
      </c>
      <c r="O1897" s="1"/>
    </row>
    <row r="1898" spans="1:15">
      <c r="A1898" t="s">
        <v>11</v>
      </c>
      <c r="B1898" t="s">
        <v>3707</v>
      </c>
      <c r="C1898" t="s">
        <v>8434</v>
      </c>
      <c r="D1898" t="s">
        <v>5006</v>
      </c>
      <c r="E1898" t="s">
        <v>150</v>
      </c>
      <c r="G1898" t="s">
        <v>8427</v>
      </c>
      <c r="H1898" t="s">
        <v>152</v>
      </c>
      <c r="I1898" s="1">
        <v>44927</v>
      </c>
      <c r="K1898" s="66">
        <v>0</v>
      </c>
      <c r="L1898" t="s">
        <v>92</v>
      </c>
      <c r="M1898" s="66">
        <v>10.185</v>
      </c>
      <c r="N1898" s="66">
        <v>0</v>
      </c>
      <c r="O1898" s="1"/>
    </row>
    <row r="1899" spans="1:15">
      <c r="A1899" t="s">
        <v>11</v>
      </c>
      <c r="B1899" t="s">
        <v>3707</v>
      </c>
      <c r="C1899" t="s">
        <v>8436</v>
      </c>
      <c r="D1899" t="s">
        <v>5006</v>
      </c>
      <c r="E1899" t="s">
        <v>150</v>
      </c>
      <c r="G1899" t="s">
        <v>8427</v>
      </c>
      <c r="H1899" t="s">
        <v>152</v>
      </c>
      <c r="I1899" s="1">
        <v>44927</v>
      </c>
      <c r="K1899" s="66">
        <v>0</v>
      </c>
      <c r="L1899" t="s">
        <v>92</v>
      </c>
      <c r="M1899" s="66">
        <v>55.951999999999998</v>
      </c>
      <c r="N1899" s="66">
        <v>0</v>
      </c>
      <c r="O1899" s="1"/>
    </row>
    <row r="1900" spans="1:15">
      <c r="A1900" t="s">
        <v>11</v>
      </c>
      <c r="B1900" t="s">
        <v>3707</v>
      </c>
      <c r="C1900" t="s">
        <v>8434</v>
      </c>
      <c r="D1900" t="s">
        <v>5006</v>
      </c>
      <c r="E1900" t="s">
        <v>150</v>
      </c>
      <c r="G1900" t="s">
        <v>8427</v>
      </c>
      <c r="H1900" t="s">
        <v>152</v>
      </c>
      <c r="I1900" s="1">
        <v>44927</v>
      </c>
      <c r="K1900" s="66">
        <v>0</v>
      </c>
      <c r="L1900" t="s">
        <v>92</v>
      </c>
      <c r="M1900" s="66">
        <v>14</v>
      </c>
      <c r="N1900" s="66">
        <v>0</v>
      </c>
      <c r="O1900" s="1"/>
    </row>
    <row r="1901" spans="1:15">
      <c r="A1901" t="s">
        <v>11</v>
      </c>
      <c r="B1901" t="s">
        <v>3707</v>
      </c>
      <c r="C1901" t="s">
        <v>8434</v>
      </c>
      <c r="D1901" t="s">
        <v>5006</v>
      </c>
      <c r="E1901" t="s">
        <v>150</v>
      </c>
      <c r="G1901" t="s">
        <v>8427</v>
      </c>
      <c r="H1901" t="s">
        <v>152</v>
      </c>
      <c r="I1901" s="1">
        <v>44927</v>
      </c>
      <c r="K1901" s="66">
        <v>0</v>
      </c>
      <c r="L1901" t="s">
        <v>92</v>
      </c>
      <c r="M1901" s="66">
        <v>18.519000000000002</v>
      </c>
      <c r="N1901" s="66">
        <v>0</v>
      </c>
      <c r="O1901" s="1"/>
    </row>
    <row r="1902" spans="1:15">
      <c r="A1902" t="s">
        <v>11</v>
      </c>
      <c r="B1902" t="s">
        <v>3707</v>
      </c>
      <c r="C1902" t="s">
        <v>8434</v>
      </c>
      <c r="D1902" t="s">
        <v>5006</v>
      </c>
      <c r="E1902" t="s">
        <v>150</v>
      </c>
      <c r="G1902" t="s">
        <v>8427</v>
      </c>
      <c r="H1902" t="s">
        <v>152</v>
      </c>
      <c r="I1902" s="1">
        <v>44927</v>
      </c>
      <c r="K1902" s="66">
        <v>0</v>
      </c>
      <c r="L1902" t="s">
        <v>92</v>
      </c>
      <c r="M1902" s="66">
        <v>6.4810000000000008</v>
      </c>
      <c r="N1902" s="66">
        <v>0</v>
      </c>
      <c r="O1902" s="1"/>
    </row>
    <row r="1903" spans="1:15">
      <c r="A1903" t="s">
        <v>11</v>
      </c>
      <c r="B1903" t="s">
        <v>3707</v>
      </c>
      <c r="C1903" t="s">
        <v>8434</v>
      </c>
      <c r="D1903" t="s">
        <v>5006</v>
      </c>
      <c r="E1903" t="s">
        <v>150</v>
      </c>
      <c r="G1903" t="s">
        <v>8427</v>
      </c>
      <c r="H1903" t="s">
        <v>152</v>
      </c>
      <c r="I1903" s="1">
        <v>44927</v>
      </c>
      <c r="K1903" s="66">
        <v>0</v>
      </c>
      <c r="L1903" t="s">
        <v>92</v>
      </c>
      <c r="M1903" s="66">
        <v>15.347000000000001</v>
      </c>
      <c r="N1903" s="66">
        <v>0</v>
      </c>
      <c r="O1903" s="1"/>
    </row>
    <row r="1904" spans="1:15">
      <c r="A1904" t="s">
        <v>11</v>
      </c>
      <c r="B1904" t="s">
        <v>3707</v>
      </c>
      <c r="C1904" t="s">
        <v>8434</v>
      </c>
      <c r="D1904" t="s">
        <v>5006</v>
      </c>
      <c r="E1904" t="s">
        <v>150</v>
      </c>
      <c r="G1904" t="s">
        <v>8427</v>
      </c>
      <c r="H1904" t="s">
        <v>152</v>
      </c>
      <c r="I1904" s="1">
        <v>44927</v>
      </c>
      <c r="K1904" s="66">
        <v>0</v>
      </c>
      <c r="L1904" t="s">
        <v>92</v>
      </c>
      <c r="M1904" s="66">
        <v>41.667000000000002</v>
      </c>
      <c r="N1904" s="66">
        <v>0</v>
      </c>
      <c r="O1904" s="1"/>
    </row>
    <row r="1905" spans="1:15">
      <c r="A1905" t="s">
        <v>11</v>
      </c>
      <c r="B1905" t="s">
        <v>3707</v>
      </c>
      <c r="C1905" t="s">
        <v>8434</v>
      </c>
      <c r="D1905" t="s">
        <v>5006</v>
      </c>
      <c r="E1905" t="s">
        <v>150</v>
      </c>
      <c r="G1905" t="s">
        <v>8427</v>
      </c>
      <c r="H1905" t="s">
        <v>152</v>
      </c>
      <c r="I1905" s="1">
        <v>44927</v>
      </c>
      <c r="K1905" s="66">
        <v>0</v>
      </c>
      <c r="L1905" t="s">
        <v>92</v>
      </c>
      <c r="M1905" s="66">
        <v>21.782</v>
      </c>
      <c r="N1905" s="66">
        <v>0</v>
      </c>
      <c r="O1905" s="1"/>
    </row>
    <row r="1906" spans="1:15">
      <c r="A1906" t="s">
        <v>11</v>
      </c>
      <c r="B1906" t="s">
        <v>3707</v>
      </c>
      <c r="C1906" t="s">
        <v>8434</v>
      </c>
      <c r="D1906" t="s">
        <v>5006</v>
      </c>
      <c r="E1906" t="s">
        <v>150</v>
      </c>
      <c r="G1906" t="s">
        <v>8427</v>
      </c>
      <c r="H1906" t="s">
        <v>152</v>
      </c>
      <c r="I1906" s="1">
        <v>44927</v>
      </c>
      <c r="K1906" s="66">
        <v>0</v>
      </c>
      <c r="L1906" t="s">
        <v>92</v>
      </c>
      <c r="M1906" s="66">
        <v>34.907000000000004</v>
      </c>
      <c r="N1906" s="66">
        <v>0</v>
      </c>
      <c r="O1906" s="1"/>
    </row>
    <row r="1907" spans="1:15">
      <c r="A1907" t="s">
        <v>11</v>
      </c>
      <c r="B1907" t="s">
        <v>3707</v>
      </c>
      <c r="C1907" t="s">
        <v>8434</v>
      </c>
      <c r="D1907" t="s">
        <v>5006</v>
      </c>
      <c r="E1907" t="s">
        <v>150</v>
      </c>
      <c r="G1907" t="s">
        <v>8427</v>
      </c>
      <c r="H1907" t="s">
        <v>152</v>
      </c>
      <c r="I1907" s="1">
        <v>44927</v>
      </c>
      <c r="K1907" s="66">
        <v>0</v>
      </c>
      <c r="L1907" t="s">
        <v>92</v>
      </c>
      <c r="M1907" s="66">
        <v>12.667000000000002</v>
      </c>
      <c r="N1907" s="66">
        <v>0</v>
      </c>
      <c r="O1907" s="1"/>
    </row>
    <row r="1908" spans="1:15">
      <c r="A1908" t="s">
        <v>11</v>
      </c>
      <c r="B1908" t="s">
        <v>3707</v>
      </c>
      <c r="C1908" t="s">
        <v>8434</v>
      </c>
      <c r="D1908" t="s">
        <v>5006</v>
      </c>
      <c r="E1908" t="s">
        <v>150</v>
      </c>
      <c r="G1908" t="s">
        <v>8427</v>
      </c>
      <c r="H1908" t="s">
        <v>152</v>
      </c>
      <c r="I1908" s="1">
        <v>44927</v>
      </c>
      <c r="K1908" s="66">
        <v>0</v>
      </c>
      <c r="L1908" t="s">
        <v>92</v>
      </c>
      <c r="M1908" s="66">
        <v>27.545999999999999</v>
      </c>
      <c r="N1908" s="66">
        <v>0</v>
      </c>
      <c r="O1908" s="1"/>
    </row>
    <row r="1909" spans="1:15">
      <c r="A1909" t="s">
        <v>11</v>
      </c>
      <c r="B1909" t="s">
        <v>3707</v>
      </c>
      <c r="C1909" t="s">
        <v>8434</v>
      </c>
      <c r="D1909" t="s">
        <v>5006</v>
      </c>
      <c r="E1909" t="s">
        <v>150</v>
      </c>
      <c r="G1909" t="s">
        <v>8427</v>
      </c>
      <c r="H1909" t="s">
        <v>152</v>
      </c>
      <c r="I1909" s="1">
        <v>44927</v>
      </c>
      <c r="K1909" s="66">
        <v>0</v>
      </c>
      <c r="L1909" t="s">
        <v>92</v>
      </c>
      <c r="M1909" s="66">
        <v>15.741</v>
      </c>
      <c r="N1909" s="66">
        <v>0</v>
      </c>
      <c r="O1909" s="1"/>
    </row>
    <row r="1910" spans="1:15">
      <c r="A1910" t="s">
        <v>11</v>
      </c>
      <c r="B1910" t="s">
        <v>3707</v>
      </c>
      <c r="C1910" t="s">
        <v>8434</v>
      </c>
      <c r="D1910" t="s">
        <v>5006</v>
      </c>
      <c r="E1910" t="s">
        <v>150</v>
      </c>
      <c r="G1910" t="s">
        <v>8427</v>
      </c>
      <c r="H1910" t="s">
        <v>152</v>
      </c>
      <c r="I1910" s="1">
        <v>44927</v>
      </c>
      <c r="K1910" s="66">
        <v>0</v>
      </c>
      <c r="L1910" t="s">
        <v>92</v>
      </c>
      <c r="M1910" s="66">
        <v>11.111000000000001</v>
      </c>
      <c r="N1910" s="66">
        <v>0</v>
      </c>
      <c r="O1910" s="1"/>
    </row>
    <row r="1911" spans="1:15">
      <c r="A1911" t="s">
        <v>11</v>
      </c>
      <c r="B1911" t="s">
        <v>3707</v>
      </c>
      <c r="C1911" t="s">
        <v>8434</v>
      </c>
      <c r="D1911" t="s">
        <v>5006</v>
      </c>
      <c r="E1911" t="s">
        <v>150</v>
      </c>
      <c r="G1911" t="s">
        <v>8427</v>
      </c>
      <c r="H1911" t="s">
        <v>152</v>
      </c>
      <c r="I1911" s="1">
        <v>44927</v>
      </c>
      <c r="K1911" s="66">
        <v>0</v>
      </c>
      <c r="L1911" t="s">
        <v>92</v>
      </c>
      <c r="M1911" s="66">
        <v>15.556000000000001</v>
      </c>
      <c r="N1911" s="66">
        <v>0</v>
      </c>
      <c r="O1911" s="1"/>
    </row>
    <row r="1912" spans="1:15">
      <c r="A1912" t="s">
        <v>11</v>
      </c>
      <c r="B1912" t="s">
        <v>3707</v>
      </c>
      <c r="C1912" t="s">
        <v>8434</v>
      </c>
      <c r="D1912" t="s">
        <v>5006</v>
      </c>
      <c r="E1912" t="s">
        <v>150</v>
      </c>
      <c r="G1912" t="s">
        <v>8427</v>
      </c>
      <c r="H1912" t="s">
        <v>152</v>
      </c>
      <c r="I1912" s="1">
        <v>44927</v>
      </c>
      <c r="K1912" s="66">
        <v>0</v>
      </c>
      <c r="L1912" t="s">
        <v>92</v>
      </c>
      <c r="M1912" s="66">
        <v>20</v>
      </c>
      <c r="N1912" s="66">
        <v>0</v>
      </c>
      <c r="O1912" s="1"/>
    </row>
    <row r="1913" spans="1:15">
      <c r="A1913" t="s">
        <v>11</v>
      </c>
      <c r="B1913" t="s">
        <v>3707</v>
      </c>
      <c r="C1913" t="s">
        <v>8434</v>
      </c>
      <c r="D1913" t="s">
        <v>5006</v>
      </c>
      <c r="E1913" t="s">
        <v>150</v>
      </c>
      <c r="G1913" t="s">
        <v>8427</v>
      </c>
      <c r="H1913" t="s">
        <v>152</v>
      </c>
      <c r="I1913" s="1">
        <v>44927</v>
      </c>
      <c r="K1913" s="66">
        <v>0</v>
      </c>
      <c r="L1913" t="s">
        <v>92</v>
      </c>
      <c r="M1913" s="66">
        <v>10.88</v>
      </c>
      <c r="N1913" s="66">
        <v>0</v>
      </c>
      <c r="O1913" s="1"/>
    </row>
    <row r="1914" spans="1:15">
      <c r="A1914" t="s">
        <v>11</v>
      </c>
      <c r="B1914" t="s">
        <v>3707</v>
      </c>
      <c r="C1914" t="s">
        <v>8434</v>
      </c>
      <c r="D1914" t="s">
        <v>5006</v>
      </c>
      <c r="E1914" t="s">
        <v>150</v>
      </c>
      <c r="G1914" t="s">
        <v>8427</v>
      </c>
      <c r="H1914" t="s">
        <v>152</v>
      </c>
      <c r="I1914" s="1">
        <v>44927</v>
      </c>
      <c r="K1914" s="66">
        <v>0</v>
      </c>
      <c r="L1914" t="s">
        <v>92</v>
      </c>
      <c r="M1914" s="66">
        <v>35.741000000000007</v>
      </c>
      <c r="N1914" s="66">
        <v>0</v>
      </c>
      <c r="O1914" s="1"/>
    </row>
    <row r="1915" spans="1:15">
      <c r="A1915" t="s">
        <v>11</v>
      </c>
      <c r="B1915" t="s">
        <v>3707</v>
      </c>
      <c r="C1915" t="s">
        <v>8434</v>
      </c>
      <c r="D1915" t="s">
        <v>5006</v>
      </c>
      <c r="E1915" t="s">
        <v>150</v>
      </c>
      <c r="G1915" t="s">
        <v>8427</v>
      </c>
      <c r="H1915" t="s">
        <v>152</v>
      </c>
      <c r="I1915" s="1">
        <v>44927</v>
      </c>
      <c r="K1915" s="66">
        <v>0</v>
      </c>
      <c r="L1915" t="s">
        <v>92</v>
      </c>
      <c r="M1915" s="66">
        <v>16.832000000000001</v>
      </c>
      <c r="N1915" s="66">
        <v>0</v>
      </c>
      <c r="O1915" s="1"/>
    </row>
    <row r="1916" spans="1:15">
      <c r="A1916" t="s">
        <v>11</v>
      </c>
      <c r="B1916" t="s">
        <v>3707</v>
      </c>
      <c r="C1916" t="s">
        <v>8434</v>
      </c>
      <c r="D1916" t="s">
        <v>5006</v>
      </c>
      <c r="E1916" t="s">
        <v>150</v>
      </c>
      <c r="G1916" t="s">
        <v>8427</v>
      </c>
      <c r="H1916" t="s">
        <v>152</v>
      </c>
      <c r="I1916" s="1">
        <v>44927</v>
      </c>
      <c r="K1916" s="66">
        <v>0</v>
      </c>
      <c r="L1916" t="s">
        <v>92</v>
      </c>
      <c r="M1916" s="66">
        <v>36.111000000000004</v>
      </c>
      <c r="N1916" s="66">
        <v>0</v>
      </c>
      <c r="O1916" s="1"/>
    </row>
    <row r="1917" spans="1:15">
      <c r="A1917" t="s">
        <v>11</v>
      </c>
      <c r="B1917" t="s">
        <v>3707</v>
      </c>
      <c r="C1917" t="s">
        <v>8434</v>
      </c>
      <c r="D1917" t="s">
        <v>5006</v>
      </c>
      <c r="E1917" t="s">
        <v>150</v>
      </c>
      <c r="G1917" t="s">
        <v>8427</v>
      </c>
      <c r="H1917" t="s">
        <v>152</v>
      </c>
      <c r="I1917" s="1">
        <v>44927</v>
      </c>
      <c r="K1917" s="66">
        <v>0</v>
      </c>
      <c r="L1917" t="s">
        <v>92</v>
      </c>
      <c r="M1917" s="66">
        <v>9.9010000000000016</v>
      </c>
      <c r="N1917" s="66">
        <v>0</v>
      </c>
      <c r="O1917" s="1"/>
    </row>
    <row r="1918" spans="1:15">
      <c r="A1918" t="s">
        <v>11</v>
      </c>
      <c r="B1918" t="s">
        <v>3707</v>
      </c>
      <c r="C1918" t="s">
        <v>8434</v>
      </c>
      <c r="D1918" t="s">
        <v>5006</v>
      </c>
      <c r="E1918" t="s">
        <v>150</v>
      </c>
      <c r="G1918" t="s">
        <v>8427</v>
      </c>
      <c r="H1918" t="s">
        <v>152</v>
      </c>
      <c r="I1918" s="1">
        <v>44927</v>
      </c>
      <c r="K1918" s="66">
        <v>0</v>
      </c>
      <c r="L1918" t="s">
        <v>92</v>
      </c>
      <c r="M1918" s="66">
        <v>1.8520000000000001</v>
      </c>
      <c r="N1918" s="66">
        <v>0</v>
      </c>
      <c r="O1918" s="1"/>
    </row>
    <row r="1919" spans="1:15">
      <c r="A1919" t="s">
        <v>11</v>
      </c>
      <c r="B1919" t="s">
        <v>3707</v>
      </c>
      <c r="C1919" t="s">
        <v>8434</v>
      </c>
      <c r="D1919" t="s">
        <v>5006</v>
      </c>
      <c r="E1919" t="s">
        <v>150</v>
      </c>
      <c r="G1919" t="s">
        <v>8427</v>
      </c>
      <c r="H1919" t="s">
        <v>152</v>
      </c>
      <c r="I1919" s="1">
        <v>44927</v>
      </c>
      <c r="K1919" s="66">
        <v>0</v>
      </c>
      <c r="L1919" t="s">
        <v>92</v>
      </c>
      <c r="M1919" s="66">
        <v>13.861000000000002</v>
      </c>
      <c r="N1919" s="66">
        <v>0</v>
      </c>
      <c r="O1919" s="1"/>
    </row>
    <row r="1920" spans="1:15">
      <c r="A1920" t="s">
        <v>11</v>
      </c>
      <c r="B1920" t="s">
        <v>3707</v>
      </c>
      <c r="C1920" t="s">
        <v>8434</v>
      </c>
      <c r="D1920" t="s">
        <v>5006</v>
      </c>
      <c r="E1920" t="s">
        <v>150</v>
      </c>
      <c r="G1920" t="s">
        <v>8427</v>
      </c>
      <c r="H1920" t="s">
        <v>152</v>
      </c>
      <c r="I1920" s="1">
        <v>44927</v>
      </c>
      <c r="K1920" s="66">
        <v>0</v>
      </c>
      <c r="L1920" t="s">
        <v>92</v>
      </c>
      <c r="M1920" s="66">
        <v>8.2000000000000011</v>
      </c>
      <c r="N1920" s="66">
        <v>0</v>
      </c>
      <c r="O1920" s="1"/>
    </row>
    <row r="1921" spans="1:15">
      <c r="A1921" t="s">
        <v>11</v>
      </c>
      <c r="B1921" t="s">
        <v>3707</v>
      </c>
      <c r="C1921" t="s">
        <v>8434</v>
      </c>
      <c r="D1921" t="s">
        <v>5006</v>
      </c>
      <c r="E1921" t="s">
        <v>150</v>
      </c>
      <c r="G1921" t="s">
        <v>8427</v>
      </c>
      <c r="H1921" t="s">
        <v>152</v>
      </c>
      <c r="I1921" s="1">
        <v>44927</v>
      </c>
      <c r="K1921" s="66">
        <v>0</v>
      </c>
      <c r="L1921" t="s">
        <v>92</v>
      </c>
      <c r="M1921" s="66">
        <v>17.593</v>
      </c>
      <c r="N1921" s="66">
        <v>0</v>
      </c>
      <c r="O1921" s="1"/>
    </row>
    <row r="1922" spans="1:15">
      <c r="A1922" t="s">
        <v>11</v>
      </c>
      <c r="B1922" t="s">
        <v>3707</v>
      </c>
      <c r="C1922" t="s">
        <v>8434</v>
      </c>
      <c r="D1922" t="s">
        <v>5006</v>
      </c>
      <c r="E1922" t="s">
        <v>150</v>
      </c>
      <c r="G1922" t="s">
        <v>8427</v>
      </c>
      <c r="H1922" t="s">
        <v>152</v>
      </c>
      <c r="I1922" s="1">
        <v>44927</v>
      </c>
      <c r="K1922" s="66">
        <v>0</v>
      </c>
      <c r="L1922" t="s">
        <v>92</v>
      </c>
      <c r="M1922" s="66">
        <v>14.815000000000001</v>
      </c>
      <c r="N1922" s="66">
        <v>0</v>
      </c>
      <c r="O1922" s="1"/>
    </row>
    <row r="1923" spans="1:15">
      <c r="A1923" t="s">
        <v>11</v>
      </c>
      <c r="B1923" t="s">
        <v>3707</v>
      </c>
      <c r="C1923" t="s">
        <v>8434</v>
      </c>
      <c r="D1923" t="s">
        <v>5006</v>
      </c>
      <c r="E1923" t="s">
        <v>150</v>
      </c>
      <c r="G1923" t="s">
        <v>8427</v>
      </c>
      <c r="H1923" t="s">
        <v>152</v>
      </c>
      <c r="I1923" s="1">
        <v>44927</v>
      </c>
      <c r="K1923" s="66">
        <v>0</v>
      </c>
      <c r="L1923" t="s">
        <v>92</v>
      </c>
      <c r="M1923" s="66">
        <v>11.386000000000001</v>
      </c>
      <c r="N1923" s="66">
        <v>0</v>
      </c>
      <c r="O1923" s="1"/>
    </row>
    <row r="1924" spans="1:15">
      <c r="A1924" t="s">
        <v>11</v>
      </c>
      <c r="B1924" t="s">
        <v>3707</v>
      </c>
      <c r="C1924" t="s">
        <v>8434</v>
      </c>
      <c r="D1924" t="s">
        <v>5006</v>
      </c>
      <c r="E1924" t="s">
        <v>150</v>
      </c>
      <c r="G1924" t="s">
        <v>8427</v>
      </c>
      <c r="H1924" t="s">
        <v>152</v>
      </c>
      <c r="I1924" s="1">
        <v>44927</v>
      </c>
      <c r="K1924" s="66">
        <v>0</v>
      </c>
      <c r="L1924" t="s">
        <v>92</v>
      </c>
      <c r="M1924" s="66">
        <v>8.4</v>
      </c>
      <c r="N1924" s="66">
        <v>0</v>
      </c>
      <c r="O1924" s="1"/>
    </row>
    <row r="1925" spans="1:15">
      <c r="A1925" t="s">
        <v>11</v>
      </c>
      <c r="B1925" t="s">
        <v>3707</v>
      </c>
      <c r="C1925" t="s">
        <v>8434</v>
      </c>
      <c r="D1925" t="s">
        <v>5006</v>
      </c>
      <c r="E1925" t="s">
        <v>150</v>
      </c>
      <c r="G1925" t="s">
        <v>8427</v>
      </c>
      <c r="H1925" t="s">
        <v>152</v>
      </c>
      <c r="I1925" s="1">
        <v>44927</v>
      </c>
      <c r="K1925" s="66">
        <v>0</v>
      </c>
      <c r="L1925" t="s">
        <v>92</v>
      </c>
      <c r="M1925" s="66">
        <v>12.963000000000001</v>
      </c>
      <c r="N1925" s="66">
        <v>0</v>
      </c>
      <c r="O1925" s="1"/>
    </row>
    <row r="1926" spans="1:15">
      <c r="A1926" t="s">
        <v>11</v>
      </c>
      <c r="B1926" t="s">
        <v>3707</v>
      </c>
      <c r="C1926" t="s">
        <v>8434</v>
      </c>
      <c r="D1926" t="s">
        <v>5006</v>
      </c>
      <c r="E1926" t="s">
        <v>150</v>
      </c>
      <c r="G1926" t="s">
        <v>8427</v>
      </c>
      <c r="H1926" t="s">
        <v>152</v>
      </c>
      <c r="I1926" s="1">
        <v>44927</v>
      </c>
      <c r="K1926" s="66">
        <v>0</v>
      </c>
      <c r="L1926" t="s">
        <v>92</v>
      </c>
      <c r="M1926" s="66">
        <v>1.8</v>
      </c>
      <c r="N1926" s="66">
        <v>0</v>
      </c>
      <c r="O1926" s="1"/>
    </row>
    <row r="1927" spans="1:15">
      <c r="A1927" t="s">
        <v>11</v>
      </c>
      <c r="B1927" t="s">
        <v>3707</v>
      </c>
      <c r="C1927" t="s">
        <v>8434</v>
      </c>
      <c r="D1927" t="s">
        <v>5006</v>
      </c>
      <c r="E1927" t="s">
        <v>150</v>
      </c>
      <c r="G1927" t="s">
        <v>8427</v>
      </c>
      <c r="H1927" t="s">
        <v>152</v>
      </c>
      <c r="I1927" s="1">
        <v>44927</v>
      </c>
      <c r="K1927" s="66">
        <v>0</v>
      </c>
      <c r="L1927" t="s">
        <v>92</v>
      </c>
      <c r="M1927" s="66">
        <v>4.5540000000000003</v>
      </c>
      <c r="N1927" s="66">
        <v>0</v>
      </c>
      <c r="O1927" s="1"/>
    </row>
    <row r="1928" spans="1:15">
      <c r="A1928" t="s">
        <v>11</v>
      </c>
      <c r="B1928" t="s">
        <v>3707</v>
      </c>
      <c r="C1928" t="s">
        <v>8434</v>
      </c>
      <c r="D1928" t="s">
        <v>5006</v>
      </c>
      <c r="E1928" t="s">
        <v>150</v>
      </c>
      <c r="G1928" t="s">
        <v>8427</v>
      </c>
      <c r="H1928" t="s">
        <v>152</v>
      </c>
      <c r="I1928" s="1">
        <v>44927</v>
      </c>
      <c r="K1928" s="66">
        <v>0</v>
      </c>
      <c r="L1928" t="s">
        <v>92</v>
      </c>
      <c r="M1928" s="66">
        <v>8.6110000000000007</v>
      </c>
      <c r="N1928" s="66">
        <v>0</v>
      </c>
      <c r="O1928" s="1"/>
    </row>
    <row r="1929" spans="1:15">
      <c r="A1929" t="s">
        <v>11</v>
      </c>
      <c r="B1929" t="s">
        <v>3707</v>
      </c>
      <c r="C1929" t="s">
        <v>8434</v>
      </c>
      <c r="D1929" t="s">
        <v>5006</v>
      </c>
      <c r="E1929" t="s">
        <v>150</v>
      </c>
      <c r="G1929" t="s">
        <v>8427</v>
      </c>
      <c r="H1929" t="s">
        <v>152</v>
      </c>
      <c r="I1929" s="1">
        <v>44927</v>
      </c>
      <c r="K1929" s="66">
        <v>0</v>
      </c>
      <c r="L1929" t="s">
        <v>92</v>
      </c>
      <c r="M1929" s="66">
        <v>9.8019999999999996</v>
      </c>
      <c r="N1929" s="66">
        <v>0</v>
      </c>
      <c r="O1929" s="1"/>
    </row>
    <row r="1930" spans="1:15">
      <c r="A1930" t="s">
        <v>11</v>
      </c>
      <c r="B1930" t="s">
        <v>3707</v>
      </c>
      <c r="C1930" t="s">
        <v>8434</v>
      </c>
      <c r="D1930" t="s">
        <v>5006</v>
      </c>
      <c r="E1930" t="s">
        <v>150</v>
      </c>
      <c r="G1930" t="s">
        <v>8427</v>
      </c>
      <c r="H1930" t="s">
        <v>152</v>
      </c>
      <c r="I1930" s="1">
        <v>44927</v>
      </c>
      <c r="K1930" s="66">
        <v>0</v>
      </c>
      <c r="L1930" t="s">
        <v>92</v>
      </c>
      <c r="M1930" s="66">
        <v>6.4810000000000008</v>
      </c>
      <c r="N1930" s="66">
        <v>0</v>
      </c>
      <c r="O1930" s="1"/>
    </row>
    <row r="1931" spans="1:15">
      <c r="A1931" t="s">
        <v>11</v>
      </c>
      <c r="B1931" t="s">
        <v>3707</v>
      </c>
      <c r="C1931" t="s">
        <v>8434</v>
      </c>
      <c r="D1931" t="s">
        <v>5006</v>
      </c>
      <c r="E1931" t="s">
        <v>150</v>
      </c>
      <c r="G1931" t="s">
        <v>8427</v>
      </c>
      <c r="H1931" t="s">
        <v>152</v>
      </c>
      <c r="I1931" s="1">
        <v>44927</v>
      </c>
      <c r="K1931" s="66">
        <v>0</v>
      </c>
      <c r="L1931" t="s">
        <v>92</v>
      </c>
      <c r="M1931" s="66">
        <v>15.841999999999999</v>
      </c>
      <c r="N1931" s="66">
        <v>0</v>
      </c>
      <c r="O1931" s="1"/>
    </row>
    <row r="1932" spans="1:15">
      <c r="A1932" t="s">
        <v>11</v>
      </c>
      <c r="B1932" t="s">
        <v>3707</v>
      </c>
      <c r="C1932" t="s">
        <v>8434</v>
      </c>
      <c r="D1932" t="s">
        <v>5006</v>
      </c>
      <c r="E1932" t="s">
        <v>150</v>
      </c>
      <c r="G1932" t="s">
        <v>8427</v>
      </c>
      <c r="H1932" t="s">
        <v>152</v>
      </c>
      <c r="I1932" s="1">
        <v>44927</v>
      </c>
      <c r="K1932" s="66">
        <v>0</v>
      </c>
      <c r="L1932" t="s">
        <v>92</v>
      </c>
      <c r="M1932" s="66">
        <v>6.9310000000000009</v>
      </c>
      <c r="N1932" s="66">
        <v>0</v>
      </c>
      <c r="O1932" s="1"/>
    </row>
    <row r="1933" spans="1:15">
      <c r="A1933" t="s">
        <v>11</v>
      </c>
      <c r="B1933" t="s">
        <v>3707</v>
      </c>
      <c r="C1933" t="s">
        <v>8434</v>
      </c>
      <c r="D1933" t="s">
        <v>5006</v>
      </c>
      <c r="E1933" t="s">
        <v>150</v>
      </c>
      <c r="G1933" t="s">
        <v>8427</v>
      </c>
      <c r="H1933" t="s">
        <v>152</v>
      </c>
      <c r="I1933" s="1">
        <v>44927</v>
      </c>
      <c r="K1933" s="66">
        <v>0</v>
      </c>
      <c r="L1933" t="s">
        <v>92</v>
      </c>
      <c r="M1933" s="66">
        <v>19.907</v>
      </c>
      <c r="N1933" s="66">
        <v>0</v>
      </c>
      <c r="O1933" s="1"/>
    </row>
    <row r="1934" spans="1:15">
      <c r="A1934" t="s">
        <v>11</v>
      </c>
      <c r="B1934" t="s">
        <v>3707</v>
      </c>
      <c r="C1934" t="s">
        <v>8434</v>
      </c>
      <c r="D1934" t="s">
        <v>5006</v>
      </c>
      <c r="E1934" t="s">
        <v>150</v>
      </c>
      <c r="G1934" t="s">
        <v>8427</v>
      </c>
      <c r="H1934" t="s">
        <v>152</v>
      </c>
      <c r="I1934" s="1">
        <v>44927</v>
      </c>
      <c r="K1934" s="66">
        <v>0</v>
      </c>
      <c r="L1934" t="s">
        <v>92</v>
      </c>
      <c r="M1934" s="66">
        <v>26.852</v>
      </c>
      <c r="N1934" s="66">
        <v>0</v>
      </c>
      <c r="O1934" s="1"/>
    </row>
    <row r="1935" spans="1:15">
      <c r="A1935" t="s">
        <v>11</v>
      </c>
      <c r="B1935" t="s">
        <v>3707</v>
      </c>
      <c r="C1935" t="s">
        <v>8434</v>
      </c>
      <c r="D1935" t="s">
        <v>5006</v>
      </c>
      <c r="E1935" t="s">
        <v>150</v>
      </c>
      <c r="G1935" t="s">
        <v>8427</v>
      </c>
      <c r="H1935" t="s">
        <v>152</v>
      </c>
      <c r="I1935" s="1">
        <v>44927</v>
      </c>
      <c r="K1935" s="66">
        <v>0</v>
      </c>
      <c r="L1935" t="s">
        <v>92</v>
      </c>
      <c r="M1935" s="66">
        <v>5.9409999999999998</v>
      </c>
      <c r="N1935" s="66">
        <v>0</v>
      </c>
      <c r="O1935" s="1"/>
    </row>
    <row r="1936" spans="1:15">
      <c r="A1936" t="s">
        <v>11</v>
      </c>
      <c r="B1936" t="s">
        <v>3707</v>
      </c>
      <c r="C1936" t="s">
        <v>8434</v>
      </c>
      <c r="D1936" t="s">
        <v>5006</v>
      </c>
      <c r="E1936" t="s">
        <v>150</v>
      </c>
      <c r="G1936" t="s">
        <v>8427</v>
      </c>
      <c r="H1936" t="s">
        <v>152</v>
      </c>
      <c r="I1936" s="1">
        <v>44927</v>
      </c>
      <c r="K1936" s="66">
        <v>0</v>
      </c>
      <c r="L1936" t="s">
        <v>92</v>
      </c>
      <c r="M1936" s="66">
        <v>12.871000000000002</v>
      </c>
      <c r="N1936" s="66">
        <v>0</v>
      </c>
      <c r="O1936" s="1"/>
    </row>
    <row r="1937" spans="1:15">
      <c r="A1937" t="s">
        <v>11</v>
      </c>
      <c r="B1937" t="s">
        <v>3707</v>
      </c>
      <c r="C1937" t="s">
        <v>8434</v>
      </c>
      <c r="D1937" t="s">
        <v>5006</v>
      </c>
      <c r="E1937" t="s">
        <v>150</v>
      </c>
      <c r="G1937" t="s">
        <v>8427</v>
      </c>
      <c r="H1937" t="s">
        <v>152</v>
      </c>
      <c r="I1937" s="1">
        <v>44927</v>
      </c>
      <c r="K1937" s="66">
        <v>0</v>
      </c>
      <c r="L1937" t="s">
        <v>92</v>
      </c>
      <c r="M1937" s="66">
        <v>12.963000000000001</v>
      </c>
      <c r="N1937" s="66">
        <v>0</v>
      </c>
      <c r="O1937" s="1"/>
    </row>
    <row r="1938" spans="1:15">
      <c r="A1938" t="s">
        <v>11</v>
      </c>
      <c r="B1938" t="s">
        <v>3707</v>
      </c>
      <c r="C1938" t="s">
        <v>8434</v>
      </c>
      <c r="D1938" t="s">
        <v>5006</v>
      </c>
      <c r="E1938" t="s">
        <v>150</v>
      </c>
      <c r="G1938" t="s">
        <v>8427</v>
      </c>
      <c r="H1938" t="s">
        <v>152</v>
      </c>
      <c r="I1938" s="1">
        <v>44927</v>
      </c>
      <c r="K1938" s="66">
        <v>0</v>
      </c>
      <c r="L1938" t="s">
        <v>92</v>
      </c>
      <c r="M1938" s="66">
        <v>115.73900000000002</v>
      </c>
      <c r="N1938" s="66">
        <v>0</v>
      </c>
      <c r="O1938" s="1"/>
    </row>
    <row r="1939" spans="1:15">
      <c r="A1939" t="s">
        <v>11</v>
      </c>
      <c r="B1939" t="s">
        <v>3707</v>
      </c>
      <c r="C1939" t="s">
        <v>8434</v>
      </c>
      <c r="D1939" t="s">
        <v>5006</v>
      </c>
      <c r="E1939" t="s">
        <v>150</v>
      </c>
      <c r="G1939" t="s">
        <v>8427</v>
      </c>
      <c r="H1939" t="s">
        <v>152</v>
      </c>
      <c r="I1939" s="1">
        <v>44927</v>
      </c>
      <c r="K1939" s="66">
        <v>0</v>
      </c>
      <c r="L1939" t="s">
        <v>92</v>
      </c>
      <c r="M1939" s="66">
        <v>8.4</v>
      </c>
      <c r="N1939" s="66">
        <v>0</v>
      </c>
      <c r="O1939" s="1"/>
    </row>
    <row r="1940" spans="1:15">
      <c r="A1940" t="s">
        <v>11</v>
      </c>
      <c r="B1940" t="s">
        <v>3707</v>
      </c>
      <c r="C1940" t="s">
        <v>8434</v>
      </c>
      <c r="D1940" t="s">
        <v>5006</v>
      </c>
      <c r="E1940" t="s">
        <v>150</v>
      </c>
      <c r="G1940" t="s">
        <v>8427</v>
      </c>
      <c r="H1940" t="s">
        <v>152</v>
      </c>
      <c r="I1940" s="1">
        <v>44927</v>
      </c>
      <c r="K1940" s="66">
        <v>0</v>
      </c>
      <c r="L1940" t="s">
        <v>92</v>
      </c>
      <c r="M1940" s="66">
        <v>15</v>
      </c>
      <c r="N1940" s="66">
        <v>0</v>
      </c>
      <c r="O1940" s="1"/>
    </row>
    <row r="1941" spans="1:15">
      <c r="A1941" t="s">
        <v>11</v>
      </c>
      <c r="B1941" t="s">
        <v>3707</v>
      </c>
      <c r="C1941" t="s">
        <v>8434</v>
      </c>
      <c r="D1941" t="s">
        <v>5006</v>
      </c>
      <c r="E1941" t="s">
        <v>150</v>
      </c>
      <c r="G1941" t="s">
        <v>8427</v>
      </c>
      <c r="H1941" t="s">
        <v>152</v>
      </c>
      <c r="I1941" s="1">
        <v>44927</v>
      </c>
      <c r="K1941" s="66">
        <v>0</v>
      </c>
      <c r="L1941" t="s">
        <v>92</v>
      </c>
      <c r="M1941" s="66">
        <v>11.111000000000001</v>
      </c>
      <c r="N1941" s="66">
        <v>0</v>
      </c>
      <c r="O1941" s="1"/>
    </row>
    <row r="1942" spans="1:15">
      <c r="A1942" t="s">
        <v>11</v>
      </c>
      <c r="B1942" t="s">
        <v>3707</v>
      </c>
      <c r="C1942" t="s">
        <v>8434</v>
      </c>
      <c r="D1942" t="s">
        <v>5006</v>
      </c>
      <c r="E1942" t="s">
        <v>150</v>
      </c>
      <c r="G1942" t="s">
        <v>8427</v>
      </c>
      <c r="H1942" t="s">
        <v>152</v>
      </c>
      <c r="I1942" s="1">
        <v>44927</v>
      </c>
      <c r="K1942" s="66">
        <v>0</v>
      </c>
      <c r="L1942" t="s">
        <v>92</v>
      </c>
      <c r="M1942" s="66">
        <v>7.9209999999999994</v>
      </c>
      <c r="N1942" s="66">
        <v>0</v>
      </c>
      <c r="O1942" s="1"/>
    </row>
    <row r="1943" spans="1:15">
      <c r="A1943" t="s">
        <v>11</v>
      </c>
      <c r="B1943" t="s">
        <v>3707</v>
      </c>
      <c r="C1943" t="s">
        <v>8434</v>
      </c>
      <c r="D1943" t="s">
        <v>5006</v>
      </c>
      <c r="E1943" t="s">
        <v>150</v>
      </c>
      <c r="G1943" t="s">
        <v>8427</v>
      </c>
      <c r="H1943" t="s">
        <v>152</v>
      </c>
      <c r="I1943" s="1">
        <v>44927</v>
      </c>
      <c r="K1943" s="66">
        <v>0</v>
      </c>
      <c r="L1943" t="s">
        <v>92</v>
      </c>
      <c r="M1943" s="66">
        <v>12.963000000000001</v>
      </c>
      <c r="N1943" s="66">
        <v>0</v>
      </c>
      <c r="O1943" s="1"/>
    </row>
    <row r="1944" spans="1:15">
      <c r="A1944" t="s">
        <v>11</v>
      </c>
      <c r="B1944" t="s">
        <v>3707</v>
      </c>
      <c r="C1944" t="s">
        <v>8434</v>
      </c>
      <c r="D1944" t="s">
        <v>5006</v>
      </c>
      <c r="E1944" t="s">
        <v>150</v>
      </c>
      <c r="G1944" t="s">
        <v>8427</v>
      </c>
      <c r="H1944" t="s">
        <v>152</v>
      </c>
      <c r="I1944" s="1">
        <v>44927</v>
      </c>
      <c r="K1944" s="66">
        <v>0</v>
      </c>
      <c r="L1944" t="s">
        <v>92</v>
      </c>
      <c r="M1944" s="66">
        <v>9.9010000000000016</v>
      </c>
      <c r="N1944" s="66">
        <v>0</v>
      </c>
      <c r="O1944" s="1"/>
    </row>
    <row r="1945" spans="1:15">
      <c r="A1945" t="s">
        <v>11</v>
      </c>
      <c r="B1945" t="s">
        <v>3707</v>
      </c>
      <c r="C1945" t="s">
        <v>8434</v>
      </c>
      <c r="D1945" t="s">
        <v>5006</v>
      </c>
      <c r="E1945" t="s">
        <v>150</v>
      </c>
      <c r="G1945" t="s">
        <v>8427</v>
      </c>
      <c r="H1945" t="s">
        <v>152</v>
      </c>
      <c r="I1945" s="1">
        <v>44927</v>
      </c>
      <c r="K1945" s="66">
        <v>0</v>
      </c>
      <c r="L1945" t="s">
        <v>92</v>
      </c>
      <c r="M1945" s="66">
        <v>11.881</v>
      </c>
      <c r="N1945" s="66">
        <v>0</v>
      </c>
      <c r="O1945" s="1"/>
    </row>
    <row r="1946" spans="1:15">
      <c r="A1946" t="s">
        <v>11</v>
      </c>
      <c r="B1946" t="s">
        <v>3707</v>
      </c>
      <c r="C1946" t="s">
        <v>8434</v>
      </c>
      <c r="D1946" t="s">
        <v>5006</v>
      </c>
      <c r="E1946" t="s">
        <v>150</v>
      </c>
      <c r="G1946" t="s">
        <v>8427</v>
      </c>
      <c r="H1946" t="s">
        <v>152</v>
      </c>
      <c r="I1946" s="1">
        <v>44927</v>
      </c>
      <c r="K1946" s="66">
        <v>0</v>
      </c>
      <c r="L1946" t="s">
        <v>92</v>
      </c>
      <c r="M1946" s="66">
        <v>8.1189999999999998</v>
      </c>
      <c r="N1946" s="66">
        <v>0</v>
      </c>
      <c r="O1946" s="1"/>
    </row>
    <row r="1947" spans="1:15">
      <c r="A1947" t="s">
        <v>11</v>
      </c>
      <c r="B1947" t="s">
        <v>3707</v>
      </c>
      <c r="C1947" t="s">
        <v>8434</v>
      </c>
      <c r="D1947" t="s">
        <v>5006</v>
      </c>
      <c r="E1947" t="s">
        <v>150</v>
      </c>
      <c r="G1947" t="s">
        <v>8427</v>
      </c>
      <c r="H1947" t="s">
        <v>152</v>
      </c>
      <c r="I1947" s="1">
        <v>44927</v>
      </c>
      <c r="K1947" s="66">
        <v>0</v>
      </c>
      <c r="L1947" t="s">
        <v>92</v>
      </c>
      <c r="M1947" s="66">
        <v>6.7130000000000001</v>
      </c>
      <c r="N1947" s="66">
        <v>0</v>
      </c>
      <c r="O1947" s="1"/>
    </row>
    <row r="1948" spans="1:15">
      <c r="A1948" t="s">
        <v>11</v>
      </c>
      <c r="B1948" t="s">
        <v>3707</v>
      </c>
      <c r="C1948" t="s">
        <v>8434</v>
      </c>
      <c r="D1948" t="s">
        <v>5006</v>
      </c>
      <c r="E1948" t="s">
        <v>150</v>
      </c>
      <c r="G1948" t="s">
        <v>8427</v>
      </c>
      <c r="H1948" t="s">
        <v>152</v>
      </c>
      <c r="I1948" s="1">
        <v>44927</v>
      </c>
      <c r="K1948" s="66">
        <v>0</v>
      </c>
      <c r="L1948" t="s">
        <v>92</v>
      </c>
      <c r="M1948" s="66">
        <v>23.148</v>
      </c>
      <c r="N1948" s="66">
        <v>0</v>
      </c>
      <c r="O1948" s="1"/>
    </row>
    <row r="1949" spans="1:15">
      <c r="A1949" t="s">
        <v>11</v>
      </c>
      <c r="B1949" t="s">
        <v>3707</v>
      </c>
      <c r="C1949" t="s">
        <v>8434</v>
      </c>
      <c r="D1949" t="s">
        <v>5006</v>
      </c>
      <c r="E1949" t="s">
        <v>150</v>
      </c>
      <c r="G1949" t="s">
        <v>8427</v>
      </c>
      <c r="H1949" t="s">
        <v>152</v>
      </c>
      <c r="I1949" s="1">
        <v>44927</v>
      </c>
      <c r="K1949" s="66">
        <v>0</v>
      </c>
      <c r="L1949" t="s">
        <v>92</v>
      </c>
      <c r="M1949" s="66">
        <v>7.9170000000000007</v>
      </c>
      <c r="N1949" s="66">
        <v>0</v>
      </c>
      <c r="O1949" s="1"/>
    </row>
    <row r="1950" spans="1:15">
      <c r="A1950" t="s">
        <v>11</v>
      </c>
      <c r="B1950" t="s">
        <v>3707</v>
      </c>
      <c r="C1950" t="s">
        <v>8434</v>
      </c>
      <c r="D1950" t="s">
        <v>5006</v>
      </c>
      <c r="E1950" t="s">
        <v>150</v>
      </c>
      <c r="G1950" t="s">
        <v>8427</v>
      </c>
      <c r="H1950" t="s">
        <v>152</v>
      </c>
      <c r="I1950" s="1">
        <v>44927</v>
      </c>
      <c r="K1950" s="66">
        <v>0</v>
      </c>
      <c r="L1950" t="s">
        <v>92</v>
      </c>
      <c r="M1950" s="66">
        <v>11.111000000000001</v>
      </c>
      <c r="N1950" s="66">
        <v>0</v>
      </c>
      <c r="O1950" s="1"/>
    </row>
    <row r="1951" spans="1:15">
      <c r="A1951" t="s">
        <v>11</v>
      </c>
      <c r="B1951" t="s">
        <v>3707</v>
      </c>
      <c r="C1951" t="s">
        <v>8434</v>
      </c>
      <c r="D1951" t="s">
        <v>5006</v>
      </c>
      <c r="E1951" t="s">
        <v>150</v>
      </c>
      <c r="G1951" t="s">
        <v>8427</v>
      </c>
      <c r="H1951" t="s">
        <v>152</v>
      </c>
      <c r="I1951" s="1">
        <v>44927</v>
      </c>
      <c r="K1951" s="66">
        <v>0</v>
      </c>
      <c r="L1951" t="s">
        <v>92</v>
      </c>
      <c r="M1951" s="66">
        <v>4.95</v>
      </c>
      <c r="N1951" s="66">
        <v>0</v>
      </c>
      <c r="O1951" s="1"/>
    </row>
    <row r="1952" spans="1:15">
      <c r="A1952" t="s">
        <v>11</v>
      </c>
      <c r="B1952" t="s">
        <v>3707</v>
      </c>
      <c r="C1952" t="s">
        <v>8434</v>
      </c>
      <c r="D1952" t="s">
        <v>5006</v>
      </c>
      <c r="E1952" t="s">
        <v>150</v>
      </c>
      <c r="G1952" t="s">
        <v>8427</v>
      </c>
      <c r="H1952" t="s">
        <v>152</v>
      </c>
      <c r="I1952" s="1">
        <v>44927</v>
      </c>
      <c r="K1952" s="66">
        <v>0</v>
      </c>
      <c r="L1952" t="s">
        <v>92</v>
      </c>
      <c r="M1952" s="66">
        <v>1.8320000000000001</v>
      </c>
      <c r="N1952" s="66">
        <v>0</v>
      </c>
      <c r="O1952" s="1"/>
    </row>
    <row r="1953" spans="1:15">
      <c r="A1953" t="s">
        <v>11</v>
      </c>
      <c r="B1953" t="s">
        <v>3707</v>
      </c>
      <c r="C1953" t="s">
        <v>8434</v>
      </c>
      <c r="D1953" t="s">
        <v>5006</v>
      </c>
      <c r="E1953" t="s">
        <v>150</v>
      </c>
      <c r="G1953" t="s">
        <v>8427</v>
      </c>
      <c r="H1953" t="s">
        <v>152</v>
      </c>
      <c r="I1953" s="1">
        <v>44927</v>
      </c>
      <c r="K1953" s="66">
        <v>0</v>
      </c>
      <c r="L1953" t="s">
        <v>92</v>
      </c>
      <c r="M1953" s="66">
        <v>16.666999999999998</v>
      </c>
      <c r="N1953" s="66">
        <v>0</v>
      </c>
      <c r="O1953" s="1"/>
    </row>
    <row r="1954" spans="1:15">
      <c r="A1954" t="s">
        <v>11</v>
      </c>
      <c r="B1954" t="s">
        <v>3707</v>
      </c>
      <c r="C1954" t="s">
        <v>8434</v>
      </c>
      <c r="D1954" t="s">
        <v>5006</v>
      </c>
      <c r="E1954" t="s">
        <v>150</v>
      </c>
      <c r="G1954" t="s">
        <v>8427</v>
      </c>
      <c r="H1954" t="s">
        <v>152</v>
      </c>
      <c r="I1954" s="1">
        <v>44927</v>
      </c>
      <c r="K1954" s="66">
        <v>0</v>
      </c>
      <c r="L1954" t="s">
        <v>92</v>
      </c>
      <c r="M1954" s="66">
        <v>20.37</v>
      </c>
      <c r="N1954" s="66">
        <v>0</v>
      </c>
      <c r="O1954" s="1"/>
    </row>
    <row r="1955" spans="1:15">
      <c r="A1955" t="s">
        <v>11</v>
      </c>
      <c r="B1955" t="s">
        <v>3707</v>
      </c>
      <c r="C1955" t="s">
        <v>8434</v>
      </c>
      <c r="D1955" t="s">
        <v>5006</v>
      </c>
      <c r="E1955" t="s">
        <v>150</v>
      </c>
      <c r="G1955" t="s">
        <v>8427</v>
      </c>
      <c r="H1955" t="s">
        <v>152</v>
      </c>
      <c r="I1955" s="1">
        <v>44927</v>
      </c>
      <c r="K1955" s="66">
        <v>0</v>
      </c>
      <c r="L1955" t="s">
        <v>92</v>
      </c>
      <c r="M1955" s="66">
        <v>3.2409999999999997</v>
      </c>
      <c r="N1955" s="66">
        <v>0</v>
      </c>
      <c r="O1955" s="1"/>
    </row>
    <row r="1956" spans="1:15">
      <c r="A1956" t="s">
        <v>11</v>
      </c>
      <c r="B1956" t="s">
        <v>3707</v>
      </c>
      <c r="C1956" t="s">
        <v>8434</v>
      </c>
      <c r="D1956" t="s">
        <v>5006</v>
      </c>
      <c r="E1956" t="s">
        <v>150</v>
      </c>
      <c r="G1956" t="s">
        <v>8427</v>
      </c>
      <c r="H1956" t="s">
        <v>152</v>
      </c>
      <c r="I1956" s="1">
        <v>44927</v>
      </c>
      <c r="K1956" s="66">
        <v>0</v>
      </c>
      <c r="L1956" t="s">
        <v>92</v>
      </c>
      <c r="M1956" s="66">
        <v>13.519</v>
      </c>
      <c r="N1956" s="66">
        <v>0</v>
      </c>
      <c r="O1956" s="1"/>
    </row>
    <row r="1957" spans="1:15">
      <c r="A1957" t="s">
        <v>11</v>
      </c>
      <c r="B1957" t="s">
        <v>3707</v>
      </c>
      <c r="C1957" t="s">
        <v>8434</v>
      </c>
      <c r="D1957" t="s">
        <v>5006</v>
      </c>
      <c r="E1957" t="s">
        <v>150</v>
      </c>
      <c r="G1957" t="s">
        <v>8427</v>
      </c>
      <c r="H1957" t="s">
        <v>152</v>
      </c>
      <c r="I1957" s="1">
        <v>44927</v>
      </c>
      <c r="K1957" s="66">
        <v>0</v>
      </c>
      <c r="L1957" t="s">
        <v>92</v>
      </c>
      <c r="M1957" s="66">
        <v>12.5</v>
      </c>
      <c r="N1957" s="66">
        <v>0</v>
      </c>
      <c r="O1957" s="1"/>
    </row>
    <row r="1958" spans="1:15">
      <c r="A1958" t="s">
        <v>11</v>
      </c>
      <c r="B1958" t="s">
        <v>3707</v>
      </c>
      <c r="C1958" t="s">
        <v>8434</v>
      </c>
      <c r="D1958" t="s">
        <v>5006</v>
      </c>
      <c r="E1958" t="s">
        <v>150</v>
      </c>
      <c r="G1958" t="s">
        <v>8427</v>
      </c>
      <c r="H1958" t="s">
        <v>152</v>
      </c>
      <c r="I1958" s="1">
        <v>44927</v>
      </c>
      <c r="K1958" s="66">
        <v>0</v>
      </c>
      <c r="L1958" t="s">
        <v>92</v>
      </c>
      <c r="M1958" s="66">
        <v>65.741</v>
      </c>
      <c r="N1958" s="66">
        <v>0</v>
      </c>
      <c r="O1958" s="1"/>
    </row>
    <row r="1959" spans="1:15">
      <c r="A1959" t="s">
        <v>11</v>
      </c>
      <c r="B1959" t="s">
        <v>3707</v>
      </c>
      <c r="C1959" t="s">
        <v>8434</v>
      </c>
      <c r="D1959" t="s">
        <v>5006</v>
      </c>
      <c r="E1959" t="s">
        <v>150</v>
      </c>
      <c r="G1959" t="s">
        <v>8427</v>
      </c>
      <c r="H1959" t="s">
        <v>152</v>
      </c>
      <c r="I1959" s="1">
        <v>44927</v>
      </c>
      <c r="K1959" s="66">
        <v>0</v>
      </c>
      <c r="L1959" t="s">
        <v>92</v>
      </c>
      <c r="M1959" s="66">
        <v>3.8890000000000002</v>
      </c>
      <c r="N1959" s="66">
        <v>0</v>
      </c>
      <c r="O1959" s="1"/>
    </row>
    <row r="1960" spans="1:15">
      <c r="A1960" t="s">
        <v>11</v>
      </c>
      <c r="B1960" t="s">
        <v>3707</v>
      </c>
      <c r="C1960" t="s">
        <v>8434</v>
      </c>
      <c r="D1960" t="s">
        <v>5006</v>
      </c>
      <c r="E1960" t="s">
        <v>150</v>
      </c>
      <c r="G1960" t="s">
        <v>8427</v>
      </c>
      <c r="H1960" t="s">
        <v>152</v>
      </c>
      <c r="I1960" s="1">
        <v>44927</v>
      </c>
      <c r="K1960" s="66">
        <v>0</v>
      </c>
      <c r="L1960" t="s">
        <v>92</v>
      </c>
      <c r="M1960" s="66">
        <v>10.185</v>
      </c>
      <c r="N1960" s="66">
        <v>0</v>
      </c>
      <c r="O1960" s="1"/>
    </row>
    <row r="1961" spans="1:15">
      <c r="A1961" t="s">
        <v>11</v>
      </c>
      <c r="B1961" t="s">
        <v>3707</v>
      </c>
      <c r="C1961" t="s">
        <v>8434</v>
      </c>
      <c r="D1961" t="s">
        <v>5006</v>
      </c>
      <c r="E1961" t="s">
        <v>150</v>
      </c>
      <c r="G1961" t="s">
        <v>8427</v>
      </c>
      <c r="H1961" t="s">
        <v>152</v>
      </c>
      <c r="I1961" s="1">
        <v>44927</v>
      </c>
      <c r="K1961" s="66">
        <v>0</v>
      </c>
      <c r="L1961" t="s">
        <v>92</v>
      </c>
      <c r="M1961" s="66">
        <v>2.7780000000000005</v>
      </c>
      <c r="N1961" s="66">
        <v>0</v>
      </c>
      <c r="O1961" s="1"/>
    </row>
    <row r="1962" spans="1:15">
      <c r="A1962" t="s">
        <v>11</v>
      </c>
      <c r="B1962" t="s">
        <v>3707</v>
      </c>
      <c r="C1962" t="s">
        <v>8434</v>
      </c>
      <c r="D1962" t="s">
        <v>5006</v>
      </c>
      <c r="E1962" t="s">
        <v>150</v>
      </c>
      <c r="G1962" t="s">
        <v>8427</v>
      </c>
      <c r="H1962" t="s">
        <v>152</v>
      </c>
      <c r="I1962" s="1">
        <v>44927</v>
      </c>
      <c r="K1962" s="66">
        <v>0</v>
      </c>
      <c r="L1962" t="s">
        <v>92</v>
      </c>
      <c r="M1962" s="66">
        <v>27.314999999999998</v>
      </c>
      <c r="N1962" s="66">
        <v>0</v>
      </c>
      <c r="O1962" s="1"/>
    </row>
    <row r="1963" spans="1:15">
      <c r="A1963" t="s">
        <v>11</v>
      </c>
      <c r="B1963" t="s">
        <v>3707</v>
      </c>
      <c r="C1963" t="s">
        <v>8434</v>
      </c>
      <c r="D1963" t="s">
        <v>5006</v>
      </c>
      <c r="E1963" t="s">
        <v>150</v>
      </c>
      <c r="G1963" t="s">
        <v>8427</v>
      </c>
      <c r="H1963" t="s">
        <v>152</v>
      </c>
      <c r="I1963" s="1">
        <v>44927</v>
      </c>
      <c r="K1963" s="66">
        <v>0</v>
      </c>
      <c r="L1963" t="s">
        <v>92</v>
      </c>
      <c r="M1963" s="66">
        <v>2.0100000000000002</v>
      </c>
      <c r="N1963" s="66">
        <v>0</v>
      </c>
      <c r="O1963" s="1"/>
    </row>
    <row r="1964" spans="1:15">
      <c r="A1964" t="s">
        <v>11</v>
      </c>
      <c r="B1964" t="s">
        <v>3707</v>
      </c>
      <c r="C1964" t="s">
        <v>8434</v>
      </c>
      <c r="D1964" t="s">
        <v>5006</v>
      </c>
      <c r="E1964" t="s">
        <v>150</v>
      </c>
      <c r="G1964" t="s">
        <v>8427</v>
      </c>
      <c r="H1964" t="s">
        <v>152</v>
      </c>
      <c r="I1964" s="1">
        <v>44927</v>
      </c>
      <c r="K1964" s="66">
        <v>0</v>
      </c>
      <c r="L1964" t="s">
        <v>92</v>
      </c>
      <c r="M1964" s="66">
        <v>9.4060000000000006</v>
      </c>
      <c r="N1964" s="66">
        <v>0</v>
      </c>
      <c r="O1964" s="1"/>
    </row>
    <row r="1965" spans="1:15">
      <c r="A1965" t="s">
        <v>11</v>
      </c>
      <c r="B1965" t="s">
        <v>3707</v>
      </c>
      <c r="C1965" t="s">
        <v>8434</v>
      </c>
      <c r="D1965" t="s">
        <v>5006</v>
      </c>
      <c r="E1965" t="s">
        <v>150</v>
      </c>
      <c r="G1965" t="s">
        <v>8427</v>
      </c>
      <c r="H1965" t="s">
        <v>152</v>
      </c>
      <c r="I1965" s="1">
        <v>44927</v>
      </c>
      <c r="K1965" s="66">
        <v>0</v>
      </c>
      <c r="L1965" t="s">
        <v>92</v>
      </c>
      <c r="M1965" s="66">
        <v>20.833000000000002</v>
      </c>
      <c r="N1965" s="66">
        <v>0</v>
      </c>
      <c r="O1965" s="1"/>
    </row>
    <row r="1966" spans="1:15">
      <c r="A1966" t="s">
        <v>11</v>
      </c>
      <c r="B1966" t="s">
        <v>3707</v>
      </c>
      <c r="C1966" t="s">
        <v>8434</v>
      </c>
      <c r="D1966" t="s">
        <v>5006</v>
      </c>
      <c r="E1966" t="s">
        <v>150</v>
      </c>
      <c r="G1966" t="s">
        <v>8427</v>
      </c>
      <c r="H1966" t="s">
        <v>152</v>
      </c>
      <c r="I1966" s="1">
        <v>44927</v>
      </c>
      <c r="K1966" s="66">
        <v>0</v>
      </c>
      <c r="L1966" t="s">
        <v>92</v>
      </c>
      <c r="M1966" s="66">
        <v>9.1</v>
      </c>
      <c r="N1966" s="66">
        <v>0</v>
      </c>
      <c r="O1966" s="1"/>
    </row>
    <row r="1967" spans="1:15">
      <c r="A1967" t="s">
        <v>11</v>
      </c>
      <c r="B1967" t="s">
        <v>3707</v>
      </c>
      <c r="C1967" t="s">
        <v>8434</v>
      </c>
      <c r="D1967" t="s">
        <v>5006</v>
      </c>
      <c r="E1967" t="s">
        <v>150</v>
      </c>
      <c r="G1967" t="s">
        <v>8427</v>
      </c>
      <c r="H1967" t="s">
        <v>152</v>
      </c>
      <c r="I1967" s="1">
        <v>44927</v>
      </c>
      <c r="K1967" s="66">
        <v>0</v>
      </c>
      <c r="L1967" t="s">
        <v>92</v>
      </c>
      <c r="M1967" s="66">
        <v>102.7</v>
      </c>
      <c r="N1967" s="66">
        <v>0</v>
      </c>
      <c r="O1967" s="1"/>
    </row>
    <row r="1968" spans="1:15">
      <c r="A1968" t="s">
        <v>11</v>
      </c>
      <c r="B1968" t="s">
        <v>3707</v>
      </c>
      <c r="C1968" t="s">
        <v>8434</v>
      </c>
      <c r="D1968" t="s">
        <v>5006</v>
      </c>
      <c r="E1968" t="s">
        <v>150</v>
      </c>
      <c r="G1968" t="s">
        <v>8427</v>
      </c>
      <c r="H1968" t="s">
        <v>152</v>
      </c>
      <c r="I1968" s="1">
        <v>44927</v>
      </c>
      <c r="K1968" s="66">
        <v>0</v>
      </c>
      <c r="L1968" t="s">
        <v>92</v>
      </c>
      <c r="M1968" s="66">
        <v>13.888999999999999</v>
      </c>
      <c r="N1968" s="66">
        <v>0</v>
      </c>
      <c r="O1968" s="1"/>
    </row>
    <row r="1969" spans="1:15">
      <c r="A1969" t="s">
        <v>11</v>
      </c>
      <c r="B1969" t="s">
        <v>3707</v>
      </c>
      <c r="C1969" t="s">
        <v>8434</v>
      </c>
      <c r="D1969" t="s">
        <v>5006</v>
      </c>
      <c r="E1969" t="s">
        <v>150</v>
      </c>
      <c r="G1969" t="s">
        <v>8427</v>
      </c>
      <c r="H1969" t="s">
        <v>152</v>
      </c>
      <c r="I1969" s="1">
        <v>44927</v>
      </c>
      <c r="K1969" s="66">
        <v>0</v>
      </c>
      <c r="L1969" t="s">
        <v>92</v>
      </c>
      <c r="M1969" s="66">
        <v>14.815000000000001</v>
      </c>
      <c r="N1969" s="66">
        <v>0</v>
      </c>
      <c r="O1969" s="1"/>
    </row>
    <row r="1970" spans="1:15">
      <c r="A1970" t="s">
        <v>11</v>
      </c>
      <c r="B1970" t="s">
        <v>3707</v>
      </c>
      <c r="C1970" t="s">
        <v>8434</v>
      </c>
      <c r="D1970" t="s">
        <v>5006</v>
      </c>
      <c r="E1970" t="s">
        <v>150</v>
      </c>
      <c r="G1970" t="s">
        <v>8427</v>
      </c>
      <c r="H1970" t="s">
        <v>152</v>
      </c>
      <c r="I1970" s="1">
        <v>44927</v>
      </c>
      <c r="K1970" s="66">
        <v>0</v>
      </c>
      <c r="L1970" t="s">
        <v>92</v>
      </c>
      <c r="M1970" s="66">
        <v>13.888999999999999</v>
      </c>
      <c r="N1970" s="66">
        <v>0</v>
      </c>
      <c r="O1970" s="1"/>
    </row>
    <row r="1971" spans="1:15">
      <c r="A1971" t="s">
        <v>11</v>
      </c>
      <c r="B1971" t="s">
        <v>3707</v>
      </c>
      <c r="C1971" t="s">
        <v>8434</v>
      </c>
      <c r="D1971" t="s">
        <v>5006</v>
      </c>
      <c r="E1971" t="s">
        <v>150</v>
      </c>
      <c r="G1971" t="s">
        <v>8427</v>
      </c>
      <c r="H1971" t="s">
        <v>152</v>
      </c>
      <c r="I1971" s="1">
        <v>44927</v>
      </c>
      <c r="K1971" s="66">
        <v>0</v>
      </c>
      <c r="L1971" t="s">
        <v>92</v>
      </c>
      <c r="M1971" s="66">
        <v>14.815000000000001</v>
      </c>
      <c r="N1971" s="66">
        <v>0</v>
      </c>
      <c r="O1971" s="1"/>
    </row>
    <row r="1972" spans="1:15">
      <c r="A1972" t="s">
        <v>11</v>
      </c>
      <c r="B1972" t="s">
        <v>3707</v>
      </c>
      <c r="C1972" t="s">
        <v>8434</v>
      </c>
      <c r="D1972" t="s">
        <v>5006</v>
      </c>
      <c r="E1972" t="s">
        <v>150</v>
      </c>
      <c r="G1972" t="s">
        <v>8427</v>
      </c>
      <c r="H1972" t="s">
        <v>152</v>
      </c>
      <c r="I1972" s="1">
        <v>44927</v>
      </c>
      <c r="K1972" s="66">
        <v>0</v>
      </c>
      <c r="L1972" t="s">
        <v>92</v>
      </c>
      <c r="M1972" s="66">
        <v>12.963000000000001</v>
      </c>
      <c r="N1972" s="66">
        <v>0</v>
      </c>
      <c r="O1972" s="1"/>
    </row>
    <row r="1973" spans="1:15">
      <c r="A1973" t="s">
        <v>11</v>
      </c>
      <c r="B1973" t="s">
        <v>3707</v>
      </c>
      <c r="C1973" t="s">
        <v>8434</v>
      </c>
      <c r="D1973" t="s">
        <v>5006</v>
      </c>
      <c r="E1973" t="s">
        <v>150</v>
      </c>
      <c r="G1973" t="s">
        <v>8427</v>
      </c>
      <c r="H1973" t="s">
        <v>152</v>
      </c>
      <c r="I1973" s="1">
        <v>44927</v>
      </c>
      <c r="K1973" s="66">
        <v>0</v>
      </c>
      <c r="L1973" t="s">
        <v>92</v>
      </c>
      <c r="M1973" s="66">
        <v>22.277000000000001</v>
      </c>
      <c r="N1973" s="66">
        <v>0</v>
      </c>
      <c r="O1973" s="1"/>
    </row>
    <row r="1974" spans="1:15">
      <c r="A1974" t="s">
        <v>11</v>
      </c>
      <c r="B1974" t="s">
        <v>3707</v>
      </c>
      <c r="C1974" t="s">
        <v>8434</v>
      </c>
      <c r="D1974" t="s">
        <v>5006</v>
      </c>
      <c r="E1974" t="s">
        <v>150</v>
      </c>
      <c r="G1974" t="s">
        <v>8427</v>
      </c>
      <c r="H1974" t="s">
        <v>152</v>
      </c>
      <c r="I1974" s="1">
        <v>44927</v>
      </c>
      <c r="K1974" s="66">
        <v>0</v>
      </c>
      <c r="L1974" t="s">
        <v>92</v>
      </c>
      <c r="M1974" s="66">
        <v>6.4810000000000008</v>
      </c>
      <c r="N1974" s="66">
        <v>0</v>
      </c>
      <c r="O1974" s="1"/>
    </row>
    <row r="1975" spans="1:15">
      <c r="A1975" t="s">
        <v>11</v>
      </c>
      <c r="B1975" t="s">
        <v>3707</v>
      </c>
      <c r="C1975" t="s">
        <v>8434</v>
      </c>
      <c r="D1975" t="s">
        <v>5006</v>
      </c>
      <c r="E1975" t="s">
        <v>150</v>
      </c>
      <c r="G1975" t="s">
        <v>8427</v>
      </c>
      <c r="H1975" t="s">
        <v>152</v>
      </c>
      <c r="I1975" s="1">
        <v>44927</v>
      </c>
      <c r="K1975" s="66">
        <v>0</v>
      </c>
      <c r="L1975" t="s">
        <v>92</v>
      </c>
      <c r="M1975" s="66">
        <v>4.63</v>
      </c>
      <c r="N1975" s="66">
        <v>0</v>
      </c>
      <c r="O1975" s="1"/>
    </row>
    <row r="1976" spans="1:15">
      <c r="A1976" t="s">
        <v>11</v>
      </c>
      <c r="B1976" t="s">
        <v>3707</v>
      </c>
      <c r="C1976" t="s">
        <v>8434</v>
      </c>
      <c r="D1976" t="s">
        <v>5006</v>
      </c>
      <c r="E1976" t="s">
        <v>150</v>
      </c>
      <c r="G1976" t="s">
        <v>8427</v>
      </c>
      <c r="H1976" t="s">
        <v>152</v>
      </c>
      <c r="I1976" s="1">
        <v>44927</v>
      </c>
      <c r="K1976" s="66">
        <v>0</v>
      </c>
      <c r="L1976" t="s">
        <v>92</v>
      </c>
      <c r="M1976" s="66">
        <v>4.63</v>
      </c>
      <c r="N1976" s="66">
        <v>0</v>
      </c>
      <c r="O1976" s="1"/>
    </row>
    <row r="1977" spans="1:15">
      <c r="A1977" t="s">
        <v>11</v>
      </c>
      <c r="B1977" t="s">
        <v>3707</v>
      </c>
      <c r="C1977" t="s">
        <v>8434</v>
      </c>
      <c r="D1977" t="s">
        <v>5006</v>
      </c>
      <c r="E1977" t="s">
        <v>150</v>
      </c>
      <c r="G1977" t="s">
        <v>8427</v>
      </c>
      <c r="H1977" t="s">
        <v>152</v>
      </c>
      <c r="I1977" s="1">
        <v>44927</v>
      </c>
      <c r="K1977" s="66">
        <v>0</v>
      </c>
      <c r="L1977" t="s">
        <v>92</v>
      </c>
      <c r="M1977" s="66">
        <v>54.158000000000008</v>
      </c>
      <c r="N1977" s="66">
        <v>0</v>
      </c>
      <c r="O1977" s="1"/>
    </row>
    <row r="1978" spans="1:15">
      <c r="A1978" t="s">
        <v>11</v>
      </c>
      <c r="B1978" t="s">
        <v>3707</v>
      </c>
      <c r="C1978" t="s">
        <v>8434</v>
      </c>
      <c r="D1978" t="s">
        <v>5006</v>
      </c>
      <c r="E1978" t="s">
        <v>150</v>
      </c>
      <c r="G1978" t="s">
        <v>8427</v>
      </c>
      <c r="H1978" t="s">
        <v>152</v>
      </c>
      <c r="I1978" s="1">
        <v>44927</v>
      </c>
      <c r="K1978" s="66">
        <v>0</v>
      </c>
      <c r="L1978" t="s">
        <v>92</v>
      </c>
      <c r="M1978" s="66">
        <v>9.9010000000000016</v>
      </c>
      <c r="N1978" s="66">
        <v>0</v>
      </c>
      <c r="O1978" s="1"/>
    </row>
    <row r="1979" spans="1:15">
      <c r="A1979" t="s">
        <v>11</v>
      </c>
      <c r="B1979" t="s">
        <v>3707</v>
      </c>
      <c r="C1979" t="s">
        <v>8434</v>
      </c>
      <c r="D1979" t="s">
        <v>5006</v>
      </c>
      <c r="E1979" t="s">
        <v>150</v>
      </c>
      <c r="G1979" t="s">
        <v>8427</v>
      </c>
      <c r="H1979" t="s">
        <v>152</v>
      </c>
      <c r="I1979" s="1">
        <v>44927</v>
      </c>
      <c r="K1979" s="66">
        <v>0</v>
      </c>
      <c r="L1979" t="s">
        <v>92</v>
      </c>
      <c r="M1979" s="66">
        <v>3.6630000000000003</v>
      </c>
      <c r="N1979" s="66">
        <v>0</v>
      </c>
      <c r="O1979" s="1"/>
    </row>
    <row r="1980" spans="1:15">
      <c r="A1980" t="s">
        <v>11</v>
      </c>
      <c r="B1980" t="s">
        <v>3707</v>
      </c>
      <c r="C1980" t="s">
        <v>8434</v>
      </c>
      <c r="D1980" t="s">
        <v>5006</v>
      </c>
      <c r="E1980" t="s">
        <v>150</v>
      </c>
      <c r="G1980" t="s">
        <v>8427</v>
      </c>
      <c r="H1980" t="s">
        <v>152</v>
      </c>
      <c r="I1980" s="1">
        <v>44927</v>
      </c>
      <c r="K1980" s="66">
        <v>0</v>
      </c>
      <c r="L1980" t="s">
        <v>92</v>
      </c>
      <c r="M1980" s="66">
        <v>21</v>
      </c>
      <c r="N1980" s="66">
        <v>0</v>
      </c>
      <c r="O1980" s="1"/>
    </row>
    <row r="1981" spans="1:15">
      <c r="A1981" t="s">
        <v>11</v>
      </c>
      <c r="B1981" t="s">
        <v>3707</v>
      </c>
      <c r="C1981" t="s">
        <v>8434</v>
      </c>
      <c r="D1981" t="s">
        <v>5006</v>
      </c>
      <c r="E1981" t="s">
        <v>150</v>
      </c>
      <c r="G1981" t="s">
        <v>8427</v>
      </c>
      <c r="H1981" t="s">
        <v>152</v>
      </c>
      <c r="I1981" s="1">
        <v>44927</v>
      </c>
      <c r="K1981" s="66">
        <v>0</v>
      </c>
      <c r="L1981" t="s">
        <v>92</v>
      </c>
      <c r="M1981" s="66">
        <v>19.444000000000003</v>
      </c>
      <c r="N1981" s="66">
        <v>0</v>
      </c>
      <c r="O1981" s="1"/>
    </row>
    <row r="1982" spans="1:15">
      <c r="A1982" t="s">
        <v>11</v>
      </c>
      <c r="B1982" t="s">
        <v>3707</v>
      </c>
      <c r="C1982" t="s">
        <v>8434</v>
      </c>
      <c r="D1982" t="s">
        <v>5006</v>
      </c>
      <c r="E1982" t="s">
        <v>150</v>
      </c>
      <c r="G1982" t="s">
        <v>8427</v>
      </c>
      <c r="H1982" t="s">
        <v>152</v>
      </c>
      <c r="I1982" s="1">
        <v>44927</v>
      </c>
      <c r="K1982" s="66">
        <v>0</v>
      </c>
      <c r="L1982" t="s">
        <v>92</v>
      </c>
      <c r="M1982" s="66">
        <v>13.888999999999999</v>
      </c>
      <c r="N1982" s="66">
        <v>0</v>
      </c>
      <c r="O1982" s="1"/>
    </row>
    <row r="1983" spans="1:15">
      <c r="A1983" t="s">
        <v>11</v>
      </c>
      <c r="B1983" t="s">
        <v>3707</v>
      </c>
      <c r="C1983" t="s">
        <v>8434</v>
      </c>
      <c r="D1983" t="s">
        <v>5006</v>
      </c>
      <c r="E1983" t="s">
        <v>150</v>
      </c>
      <c r="G1983" t="s">
        <v>8427</v>
      </c>
      <c r="H1983" t="s">
        <v>152</v>
      </c>
      <c r="I1983" s="1">
        <v>44927</v>
      </c>
      <c r="K1983" s="66">
        <v>0</v>
      </c>
      <c r="L1983" t="s">
        <v>92</v>
      </c>
      <c r="M1983" s="66">
        <v>4</v>
      </c>
      <c r="N1983" s="66">
        <v>0</v>
      </c>
      <c r="O1983" s="1"/>
    </row>
    <row r="1984" spans="1:15">
      <c r="A1984" t="s">
        <v>11</v>
      </c>
      <c r="B1984" t="s">
        <v>3707</v>
      </c>
      <c r="C1984" t="s">
        <v>8434</v>
      </c>
      <c r="D1984" t="s">
        <v>5006</v>
      </c>
      <c r="E1984" t="s">
        <v>150</v>
      </c>
      <c r="G1984" t="s">
        <v>8427</v>
      </c>
      <c r="H1984" t="s">
        <v>152</v>
      </c>
      <c r="I1984" s="1">
        <v>44927</v>
      </c>
      <c r="K1984" s="66">
        <v>0</v>
      </c>
      <c r="L1984" t="s">
        <v>92</v>
      </c>
      <c r="M1984" s="66">
        <v>12.037000000000001</v>
      </c>
      <c r="N1984" s="66">
        <v>0</v>
      </c>
      <c r="O1984" s="1"/>
    </row>
    <row r="1985" spans="1:15">
      <c r="A1985" t="s">
        <v>11</v>
      </c>
      <c r="B1985" t="s">
        <v>3707</v>
      </c>
      <c r="C1985" t="s">
        <v>8434</v>
      </c>
      <c r="D1985" t="s">
        <v>5006</v>
      </c>
      <c r="E1985" t="s">
        <v>150</v>
      </c>
      <c r="G1985" t="s">
        <v>8427</v>
      </c>
      <c r="H1985" t="s">
        <v>152</v>
      </c>
      <c r="I1985" s="1">
        <v>44927</v>
      </c>
      <c r="K1985" s="66">
        <v>0</v>
      </c>
      <c r="L1985" t="s">
        <v>92</v>
      </c>
      <c r="M1985" s="66">
        <v>20.833000000000002</v>
      </c>
      <c r="N1985" s="66">
        <v>0</v>
      </c>
      <c r="O1985" s="1"/>
    </row>
    <row r="1986" spans="1:15">
      <c r="A1986" t="s">
        <v>11</v>
      </c>
      <c r="B1986" t="s">
        <v>3707</v>
      </c>
      <c r="C1986" t="s">
        <v>8434</v>
      </c>
      <c r="D1986" t="s">
        <v>5006</v>
      </c>
      <c r="E1986" t="s">
        <v>150</v>
      </c>
      <c r="G1986" t="s">
        <v>8427</v>
      </c>
      <c r="H1986" t="s">
        <v>152</v>
      </c>
      <c r="I1986" s="1">
        <v>44927</v>
      </c>
      <c r="K1986" s="66">
        <v>0</v>
      </c>
      <c r="L1986" t="s">
        <v>92</v>
      </c>
      <c r="M1986" s="66">
        <v>11.111000000000001</v>
      </c>
      <c r="N1986" s="66">
        <v>0</v>
      </c>
      <c r="O1986" s="1"/>
    </row>
    <row r="1987" spans="1:15">
      <c r="A1987" t="s">
        <v>11</v>
      </c>
      <c r="B1987" t="s">
        <v>3707</v>
      </c>
      <c r="C1987" t="s">
        <v>8434</v>
      </c>
      <c r="D1987" t="s">
        <v>5006</v>
      </c>
      <c r="E1987" t="s">
        <v>150</v>
      </c>
      <c r="G1987" t="s">
        <v>8427</v>
      </c>
      <c r="H1987" t="s">
        <v>152</v>
      </c>
      <c r="I1987" s="1">
        <v>44927</v>
      </c>
      <c r="K1987" s="66">
        <v>0</v>
      </c>
      <c r="L1987" t="s">
        <v>92</v>
      </c>
      <c r="M1987" s="66">
        <v>12.037000000000001</v>
      </c>
      <c r="N1987" s="66">
        <v>0</v>
      </c>
      <c r="O1987" s="1"/>
    </row>
    <row r="1988" spans="1:15">
      <c r="A1988" t="s">
        <v>11</v>
      </c>
      <c r="B1988" t="s">
        <v>3707</v>
      </c>
      <c r="C1988" t="s">
        <v>8434</v>
      </c>
      <c r="D1988" t="s">
        <v>5006</v>
      </c>
      <c r="E1988" t="s">
        <v>150</v>
      </c>
      <c r="G1988" t="s">
        <v>8427</v>
      </c>
      <c r="H1988" t="s">
        <v>152</v>
      </c>
      <c r="I1988" s="1">
        <v>44927</v>
      </c>
      <c r="K1988" s="66">
        <v>0</v>
      </c>
      <c r="L1988" t="s">
        <v>92</v>
      </c>
      <c r="M1988" s="66">
        <v>11.111000000000001</v>
      </c>
      <c r="N1988" s="66">
        <v>0</v>
      </c>
      <c r="O1988" s="1"/>
    </row>
    <row r="1989" spans="1:15">
      <c r="A1989" t="s">
        <v>11</v>
      </c>
      <c r="B1989" t="s">
        <v>3707</v>
      </c>
      <c r="C1989" t="s">
        <v>8434</v>
      </c>
      <c r="D1989" t="s">
        <v>5006</v>
      </c>
      <c r="E1989" t="s">
        <v>150</v>
      </c>
      <c r="G1989" t="s">
        <v>8427</v>
      </c>
      <c r="H1989" t="s">
        <v>152</v>
      </c>
      <c r="I1989" s="1">
        <v>44927</v>
      </c>
      <c r="K1989" s="66">
        <v>0</v>
      </c>
      <c r="L1989" t="s">
        <v>92</v>
      </c>
      <c r="M1989" s="66">
        <v>9.9010000000000016</v>
      </c>
      <c r="N1989" s="66">
        <v>0</v>
      </c>
      <c r="O1989" s="1"/>
    </row>
    <row r="1990" spans="1:15">
      <c r="A1990" t="s">
        <v>11</v>
      </c>
      <c r="B1990" t="s">
        <v>3707</v>
      </c>
      <c r="C1990" t="s">
        <v>8434</v>
      </c>
      <c r="D1990" t="s">
        <v>5006</v>
      </c>
      <c r="E1990" t="s">
        <v>150</v>
      </c>
      <c r="G1990" t="s">
        <v>8427</v>
      </c>
      <c r="H1990" t="s">
        <v>152</v>
      </c>
      <c r="I1990" s="1">
        <v>44927</v>
      </c>
      <c r="K1990" s="66">
        <v>0</v>
      </c>
      <c r="L1990" t="s">
        <v>92</v>
      </c>
      <c r="M1990" s="66">
        <v>32.407000000000004</v>
      </c>
      <c r="N1990" s="66">
        <v>0</v>
      </c>
      <c r="O1990" s="1"/>
    </row>
    <row r="1991" spans="1:15">
      <c r="A1991" t="s">
        <v>11</v>
      </c>
      <c r="B1991" t="s">
        <v>3707</v>
      </c>
      <c r="C1991" t="s">
        <v>8434</v>
      </c>
      <c r="D1991" t="s">
        <v>5006</v>
      </c>
      <c r="E1991" t="s">
        <v>150</v>
      </c>
      <c r="G1991" t="s">
        <v>8427</v>
      </c>
      <c r="H1991" t="s">
        <v>152</v>
      </c>
      <c r="I1991" s="1">
        <v>44927</v>
      </c>
      <c r="K1991" s="66">
        <v>0</v>
      </c>
      <c r="L1991" t="s">
        <v>92</v>
      </c>
      <c r="M1991" s="66">
        <v>10</v>
      </c>
      <c r="N1991" s="66">
        <v>0</v>
      </c>
      <c r="O1991" s="1"/>
    </row>
    <row r="1992" spans="1:15">
      <c r="A1992" t="s">
        <v>11</v>
      </c>
      <c r="B1992" t="s">
        <v>3707</v>
      </c>
      <c r="C1992" t="s">
        <v>8434</v>
      </c>
      <c r="D1992" t="s">
        <v>5006</v>
      </c>
      <c r="E1992" t="s">
        <v>150</v>
      </c>
      <c r="G1992" t="s">
        <v>8427</v>
      </c>
      <c r="H1992" t="s">
        <v>152</v>
      </c>
      <c r="I1992" s="1">
        <v>44927</v>
      </c>
      <c r="K1992" s="66">
        <v>0</v>
      </c>
      <c r="L1992" t="s">
        <v>92</v>
      </c>
      <c r="M1992" s="66">
        <v>10.5</v>
      </c>
      <c r="N1992" s="66">
        <v>0</v>
      </c>
      <c r="O1992" s="1"/>
    </row>
    <row r="1993" spans="1:15">
      <c r="A1993" t="s">
        <v>11</v>
      </c>
      <c r="B1993" t="s">
        <v>3707</v>
      </c>
      <c r="C1993" t="s">
        <v>8434</v>
      </c>
      <c r="D1993" t="s">
        <v>5006</v>
      </c>
      <c r="E1993" t="s">
        <v>150</v>
      </c>
      <c r="G1993" t="s">
        <v>8427</v>
      </c>
      <c r="H1993" t="s">
        <v>152</v>
      </c>
      <c r="I1993" s="1">
        <v>44927</v>
      </c>
      <c r="K1993" s="66">
        <v>0</v>
      </c>
      <c r="L1993" t="s">
        <v>92</v>
      </c>
      <c r="M1993" s="66">
        <v>61.111000000000004</v>
      </c>
      <c r="N1993" s="66">
        <v>0</v>
      </c>
      <c r="O1993" s="1"/>
    </row>
    <row r="1994" spans="1:15">
      <c r="A1994" t="s">
        <v>11</v>
      </c>
      <c r="B1994" t="s">
        <v>3707</v>
      </c>
      <c r="C1994" t="s">
        <v>8434</v>
      </c>
      <c r="D1994" t="s">
        <v>5006</v>
      </c>
      <c r="E1994" t="s">
        <v>150</v>
      </c>
      <c r="G1994" t="s">
        <v>8427</v>
      </c>
      <c r="H1994" t="s">
        <v>152</v>
      </c>
      <c r="I1994" s="1">
        <v>44927</v>
      </c>
      <c r="K1994" s="66">
        <v>0</v>
      </c>
      <c r="L1994" t="s">
        <v>92</v>
      </c>
      <c r="M1994" s="66">
        <v>13.888999999999999</v>
      </c>
      <c r="N1994" s="66">
        <v>0</v>
      </c>
      <c r="O1994" s="1"/>
    </row>
    <row r="1995" spans="1:15">
      <c r="A1995" t="s">
        <v>11</v>
      </c>
      <c r="B1995" t="s">
        <v>3707</v>
      </c>
      <c r="C1995" t="s">
        <v>8434</v>
      </c>
      <c r="D1995" t="s">
        <v>5006</v>
      </c>
      <c r="E1995" t="s">
        <v>150</v>
      </c>
      <c r="G1995" t="s">
        <v>8427</v>
      </c>
      <c r="H1995" t="s">
        <v>152</v>
      </c>
      <c r="I1995" s="1">
        <v>44927</v>
      </c>
      <c r="K1995" s="66">
        <v>0</v>
      </c>
      <c r="L1995" t="s">
        <v>92</v>
      </c>
      <c r="M1995" s="66">
        <v>9.5</v>
      </c>
      <c r="N1995" s="66">
        <v>0</v>
      </c>
      <c r="O1995" s="1"/>
    </row>
    <row r="1996" spans="1:15">
      <c r="A1996" t="s">
        <v>11</v>
      </c>
      <c r="B1996" t="s">
        <v>3707</v>
      </c>
      <c r="C1996" t="s">
        <v>8434</v>
      </c>
      <c r="D1996" t="s">
        <v>5006</v>
      </c>
      <c r="E1996" t="s">
        <v>150</v>
      </c>
      <c r="G1996" t="s">
        <v>8427</v>
      </c>
      <c r="H1996" t="s">
        <v>152</v>
      </c>
      <c r="I1996" s="1">
        <v>44927</v>
      </c>
      <c r="K1996" s="66">
        <v>0</v>
      </c>
      <c r="L1996" t="s">
        <v>92</v>
      </c>
      <c r="M1996" s="66">
        <v>2.1000000000000001E-2</v>
      </c>
      <c r="N1996" s="66">
        <v>0</v>
      </c>
      <c r="O1996" s="1"/>
    </row>
    <row r="1997" spans="1:15">
      <c r="A1997" t="s">
        <v>11</v>
      </c>
      <c r="B1997" t="s">
        <v>3707</v>
      </c>
      <c r="C1997" t="s">
        <v>8434</v>
      </c>
      <c r="D1997" t="s">
        <v>5006</v>
      </c>
      <c r="E1997" t="s">
        <v>150</v>
      </c>
      <c r="G1997" t="s">
        <v>8427</v>
      </c>
      <c r="H1997" t="s">
        <v>152</v>
      </c>
      <c r="I1997" s="1">
        <v>44927</v>
      </c>
      <c r="K1997" s="66">
        <v>0</v>
      </c>
      <c r="L1997" t="s">
        <v>92</v>
      </c>
      <c r="M1997" s="66">
        <v>13.02</v>
      </c>
      <c r="N1997" s="66">
        <v>0</v>
      </c>
      <c r="O1997" s="1"/>
    </row>
    <row r="1998" spans="1:15">
      <c r="A1998" t="s">
        <v>11</v>
      </c>
      <c r="B1998" t="s">
        <v>3707</v>
      </c>
      <c r="C1998" t="s">
        <v>8434</v>
      </c>
      <c r="D1998" t="s">
        <v>5006</v>
      </c>
      <c r="E1998" t="s">
        <v>150</v>
      </c>
      <c r="G1998" t="s">
        <v>8427</v>
      </c>
      <c r="H1998" t="s">
        <v>152</v>
      </c>
      <c r="I1998" s="1">
        <v>44927</v>
      </c>
      <c r="K1998" s="66">
        <v>0</v>
      </c>
      <c r="L1998" t="s">
        <v>92</v>
      </c>
      <c r="M1998" s="66">
        <v>2.1000000000000001E-2</v>
      </c>
      <c r="N1998" s="66">
        <v>0</v>
      </c>
      <c r="O1998" s="1"/>
    </row>
    <row r="1999" spans="1:15">
      <c r="A1999" t="s">
        <v>11</v>
      </c>
      <c r="B1999" t="s">
        <v>3707</v>
      </c>
      <c r="C1999" t="s">
        <v>8434</v>
      </c>
      <c r="D1999" t="s">
        <v>5006</v>
      </c>
      <c r="E1999" t="s">
        <v>150</v>
      </c>
      <c r="G1999" t="s">
        <v>8427</v>
      </c>
      <c r="H1999" t="s">
        <v>152</v>
      </c>
      <c r="I1999" s="1">
        <v>44927</v>
      </c>
      <c r="K1999" s="66">
        <v>0</v>
      </c>
      <c r="L1999" t="s">
        <v>92</v>
      </c>
      <c r="M1999" s="66">
        <v>19.759</v>
      </c>
      <c r="N1999" s="66">
        <v>0</v>
      </c>
      <c r="O1999" s="1"/>
    </row>
    <row r="2000" spans="1:15">
      <c r="A2000" t="s">
        <v>11</v>
      </c>
      <c r="B2000" t="s">
        <v>3707</v>
      </c>
      <c r="C2000" t="s">
        <v>8434</v>
      </c>
      <c r="D2000" t="s">
        <v>5006</v>
      </c>
      <c r="E2000" t="s">
        <v>150</v>
      </c>
      <c r="G2000" t="s">
        <v>8427</v>
      </c>
      <c r="H2000" t="s">
        <v>152</v>
      </c>
      <c r="I2000" s="1">
        <v>44927</v>
      </c>
      <c r="K2000" s="66">
        <v>0</v>
      </c>
      <c r="L2000" t="s">
        <v>92</v>
      </c>
      <c r="M2000" s="66">
        <v>2.1000000000000001E-2</v>
      </c>
      <c r="N2000" s="66">
        <v>0</v>
      </c>
      <c r="O2000" s="1"/>
    </row>
    <row r="2001" spans="1:15">
      <c r="A2001" t="s">
        <v>11</v>
      </c>
      <c r="B2001" t="s">
        <v>3707</v>
      </c>
      <c r="C2001" t="s">
        <v>8434</v>
      </c>
      <c r="D2001" t="s">
        <v>5006</v>
      </c>
      <c r="E2001" t="s">
        <v>150</v>
      </c>
      <c r="G2001" t="s">
        <v>8427</v>
      </c>
      <c r="H2001" t="s">
        <v>152</v>
      </c>
      <c r="I2001" s="1">
        <v>44927</v>
      </c>
      <c r="K2001" s="66">
        <v>0</v>
      </c>
      <c r="L2001" t="s">
        <v>92</v>
      </c>
      <c r="M2001" s="66">
        <v>4.9009999999999998</v>
      </c>
      <c r="N2001" s="66">
        <v>0</v>
      </c>
      <c r="O2001" s="1"/>
    </row>
    <row r="2002" spans="1:15">
      <c r="A2002" t="s">
        <v>11</v>
      </c>
      <c r="B2002" t="s">
        <v>3707</v>
      </c>
      <c r="C2002" t="s">
        <v>8434</v>
      </c>
      <c r="D2002" t="s">
        <v>5006</v>
      </c>
      <c r="E2002" t="s">
        <v>150</v>
      </c>
      <c r="G2002" t="s">
        <v>8427</v>
      </c>
      <c r="H2002" t="s">
        <v>152</v>
      </c>
      <c r="I2002" s="1">
        <v>44927</v>
      </c>
      <c r="K2002" s="66">
        <v>0</v>
      </c>
      <c r="L2002" t="s">
        <v>92</v>
      </c>
      <c r="M2002" s="66">
        <v>2.1000000000000001E-2</v>
      </c>
      <c r="N2002" s="66">
        <v>0</v>
      </c>
      <c r="O2002" s="1"/>
    </row>
    <row r="2003" spans="1:15">
      <c r="A2003" t="s">
        <v>11</v>
      </c>
      <c r="B2003" t="s">
        <v>3707</v>
      </c>
      <c r="C2003" t="s">
        <v>8434</v>
      </c>
      <c r="D2003" t="s">
        <v>5006</v>
      </c>
      <c r="E2003" t="s">
        <v>150</v>
      </c>
      <c r="G2003" t="s">
        <v>8427</v>
      </c>
      <c r="H2003" t="s">
        <v>152</v>
      </c>
      <c r="I2003" s="1">
        <v>44927</v>
      </c>
      <c r="K2003" s="66">
        <v>0</v>
      </c>
      <c r="L2003" t="s">
        <v>92</v>
      </c>
      <c r="M2003" s="66">
        <v>4.375</v>
      </c>
      <c r="N2003" s="66">
        <v>0</v>
      </c>
      <c r="O2003" s="1"/>
    </row>
    <row r="2004" spans="1:15">
      <c r="A2004" t="s">
        <v>11</v>
      </c>
      <c r="B2004" t="s">
        <v>3707</v>
      </c>
      <c r="C2004" t="s">
        <v>8434</v>
      </c>
      <c r="D2004" t="s">
        <v>5006</v>
      </c>
      <c r="E2004" t="s">
        <v>150</v>
      </c>
      <c r="G2004" t="s">
        <v>8427</v>
      </c>
      <c r="H2004" t="s">
        <v>152</v>
      </c>
      <c r="I2004" s="1">
        <v>44927</v>
      </c>
      <c r="K2004" s="66">
        <v>0</v>
      </c>
      <c r="L2004" t="s">
        <v>92</v>
      </c>
      <c r="M2004" s="66">
        <v>2.327</v>
      </c>
      <c r="N2004" s="66">
        <v>0</v>
      </c>
      <c r="O2004" s="1"/>
    </row>
    <row r="2005" spans="1:15">
      <c r="A2005" t="s">
        <v>11</v>
      </c>
      <c r="B2005" t="s">
        <v>3707</v>
      </c>
      <c r="C2005" t="s">
        <v>8434</v>
      </c>
      <c r="D2005" t="s">
        <v>5006</v>
      </c>
      <c r="E2005" t="s">
        <v>150</v>
      </c>
      <c r="G2005" t="s">
        <v>8427</v>
      </c>
      <c r="H2005" t="s">
        <v>152</v>
      </c>
      <c r="I2005" s="1">
        <v>44927</v>
      </c>
      <c r="K2005" s="66">
        <v>0</v>
      </c>
      <c r="L2005" t="s">
        <v>92</v>
      </c>
      <c r="M2005" s="66">
        <v>2.1000000000000001E-2</v>
      </c>
      <c r="N2005" s="66">
        <v>0</v>
      </c>
      <c r="O2005" s="1"/>
    </row>
    <row r="2006" spans="1:15">
      <c r="A2006" t="s">
        <v>11</v>
      </c>
      <c r="B2006" t="s">
        <v>3707</v>
      </c>
      <c r="C2006" t="s">
        <v>8434</v>
      </c>
      <c r="D2006" t="s">
        <v>5006</v>
      </c>
      <c r="E2006" t="s">
        <v>150</v>
      </c>
      <c r="G2006" t="s">
        <v>8427</v>
      </c>
      <c r="H2006" t="s">
        <v>152</v>
      </c>
      <c r="I2006" s="1">
        <v>44927</v>
      </c>
      <c r="K2006" s="66">
        <v>0</v>
      </c>
      <c r="L2006" t="s">
        <v>92</v>
      </c>
      <c r="M2006" s="66">
        <v>17.440999999999999</v>
      </c>
      <c r="N2006" s="66">
        <v>0</v>
      </c>
      <c r="O2006" s="1"/>
    </row>
    <row r="2007" spans="1:15">
      <c r="A2007" t="s">
        <v>11</v>
      </c>
      <c r="B2007" t="s">
        <v>3707</v>
      </c>
      <c r="C2007" t="s">
        <v>8434</v>
      </c>
      <c r="D2007" t="s">
        <v>5006</v>
      </c>
      <c r="E2007" t="s">
        <v>150</v>
      </c>
      <c r="G2007" t="s">
        <v>8427</v>
      </c>
      <c r="H2007" t="s">
        <v>152</v>
      </c>
      <c r="I2007" s="1">
        <v>44927</v>
      </c>
      <c r="K2007" s="66">
        <v>0</v>
      </c>
      <c r="L2007" t="s">
        <v>92</v>
      </c>
      <c r="M2007" s="66">
        <v>2.1000000000000001E-2</v>
      </c>
      <c r="N2007" s="66">
        <v>0</v>
      </c>
      <c r="O2007" s="1"/>
    </row>
    <row r="2008" spans="1:15">
      <c r="A2008" t="s">
        <v>11</v>
      </c>
      <c r="B2008" t="s">
        <v>3707</v>
      </c>
      <c r="C2008" t="s">
        <v>8434</v>
      </c>
      <c r="D2008" t="s">
        <v>5006</v>
      </c>
      <c r="E2008" t="s">
        <v>150</v>
      </c>
      <c r="G2008" t="s">
        <v>8427</v>
      </c>
      <c r="H2008" t="s">
        <v>152</v>
      </c>
      <c r="I2008" s="1">
        <v>44927</v>
      </c>
      <c r="K2008" s="66">
        <v>0</v>
      </c>
      <c r="L2008" t="s">
        <v>92</v>
      </c>
      <c r="M2008" s="66">
        <v>9.109</v>
      </c>
      <c r="N2008" s="66">
        <v>0</v>
      </c>
      <c r="O2008" s="1"/>
    </row>
    <row r="2009" spans="1:15">
      <c r="A2009" t="s">
        <v>11</v>
      </c>
      <c r="B2009" t="s">
        <v>3707</v>
      </c>
      <c r="C2009" t="s">
        <v>8434</v>
      </c>
      <c r="D2009" t="s">
        <v>5006</v>
      </c>
      <c r="E2009" t="s">
        <v>150</v>
      </c>
      <c r="G2009" t="s">
        <v>8427</v>
      </c>
      <c r="H2009" t="s">
        <v>152</v>
      </c>
      <c r="I2009" s="1">
        <v>44927</v>
      </c>
      <c r="K2009" s="66">
        <v>0</v>
      </c>
      <c r="L2009" t="s">
        <v>92</v>
      </c>
      <c r="M2009" s="66">
        <v>2.1000000000000001E-2</v>
      </c>
      <c r="N2009" s="66">
        <v>0</v>
      </c>
      <c r="O2009" s="1"/>
    </row>
    <row r="2010" spans="1:15">
      <c r="A2010" t="s">
        <v>11</v>
      </c>
      <c r="B2010" t="s">
        <v>3707</v>
      </c>
      <c r="C2010" t="s">
        <v>8434</v>
      </c>
      <c r="D2010" t="s">
        <v>5006</v>
      </c>
      <c r="E2010" t="s">
        <v>150</v>
      </c>
      <c r="G2010" t="s">
        <v>8427</v>
      </c>
      <c r="H2010" t="s">
        <v>152</v>
      </c>
      <c r="I2010" s="1">
        <v>44927</v>
      </c>
      <c r="K2010" s="66">
        <v>0</v>
      </c>
      <c r="L2010" t="s">
        <v>92</v>
      </c>
      <c r="M2010" s="66">
        <v>11.822000000000001</v>
      </c>
      <c r="N2010" s="66">
        <v>0</v>
      </c>
      <c r="O2010" s="1"/>
    </row>
    <row r="2011" spans="1:15">
      <c r="A2011" t="s">
        <v>11</v>
      </c>
      <c r="B2011" t="s">
        <v>3707</v>
      </c>
      <c r="C2011" t="s">
        <v>8434</v>
      </c>
      <c r="D2011" t="s">
        <v>5006</v>
      </c>
      <c r="E2011" t="s">
        <v>150</v>
      </c>
      <c r="G2011" t="s">
        <v>8427</v>
      </c>
      <c r="H2011" t="s">
        <v>152</v>
      </c>
      <c r="I2011" s="1">
        <v>44927</v>
      </c>
      <c r="K2011" s="66">
        <v>0</v>
      </c>
      <c r="L2011" t="s">
        <v>92</v>
      </c>
      <c r="M2011" s="66">
        <v>11.076000000000001</v>
      </c>
      <c r="N2011" s="66">
        <v>0</v>
      </c>
      <c r="O2011" s="1"/>
    </row>
    <row r="2012" spans="1:15">
      <c r="A2012" t="s">
        <v>11</v>
      </c>
      <c r="B2012" t="s">
        <v>3707</v>
      </c>
      <c r="C2012" t="s">
        <v>8434</v>
      </c>
      <c r="D2012" t="s">
        <v>5006</v>
      </c>
      <c r="E2012" t="s">
        <v>150</v>
      </c>
      <c r="G2012" t="s">
        <v>8427</v>
      </c>
      <c r="H2012" t="s">
        <v>152</v>
      </c>
      <c r="I2012" s="1">
        <v>44927</v>
      </c>
      <c r="K2012" s="66">
        <v>0</v>
      </c>
      <c r="L2012" t="s">
        <v>92</v>
      </c>
      <c r="M2012" s="66">
        <v>7.0370000000000008</v>
      </c>
      <c r="N2012" s="66">
        <v>0</v>
      </c>
      <c r="O2012" s="1"/>
    </row>
    <row r="2013" spans="1:15">
      <c r="A2013" t="s">
        <v>11</v>
      </c>
      <c r="B2013" t="s">
        <v>3707</v>
      </c>
      <c r="C2013" t="s">
        <v>8434</v>
      </c>
      <c r="D2013" t="s">
        <v>5006</v>
      </c>
      <c r="E2013" t="s">
        <v>150</v>
      </c>
      <c r="G2013" t="s">
        <v>8427</v>
      </c>
      <c r="H2013" t="s">
        <v>152</v>
      </c>
      <c r="I2013" s="1">
        <v>44927</v>
      </c>
      <c r="K2013" s="66">
        <v>0</v>
      </c>
      <c r="L2013" t="s">
        <v>92</v>
      </c>
      <c r="M2013" s="66">
        <v>63.937000000000005</v>
      </c>
      <c r="N2013" s="66">
        <v>0</v>
      </c>
      <c r="O2013" s="1"/>
    </row>
    <row r="2014" spans="1:15">
      <c r="A2014" t="s">
        <v>11</v>
      </c>
      <c r="B2014" t="s">
        <v>3707</v>
      </c>
      <c r="C2014" t="s">
        <v>8434</v>
      </c>
      <c r="D2014" t="s">
        <v>5006</v>
      </c>
      <c r="E2014" t="s">
        <v>150</v>
      </c>
      <c r="G2014" t="s">
        <v>8427</v>
      </c>
      <c r="H2014" t="s">
        <v>152</v>
      </c>
      <c r="I2014" s="1">
        <v>44927</v>
      </c>
      <c r="K2014" s="66">
        <v>0</v>
      </c>
      <c r="L2014" t="s">
        <v>92</v>
      </c>
      <c r="M2014" s="66">
        <v>12.168000000000001</v>
      </c>
      <c r="N2014" s="66">
        <v>0</v>
      </c>
      <c r="O2014" s="1"/>
    </row>
    <row r="2015" spans="1:15">
      <c r="A2015" t="s">
        <v>11</v>
      </c>
      <c r="B2015" t="s">
        <v>3707</v>
      </c>
      <c r="C2015" t="s">
        <v>8434</v>
      </c>
      <c r="D2015" t="s">
        <v>5006</v>
      </c>
      <c r="E2015" t="s">
        <v>150</v>
      </c>
      <c r="G2015" t="s">
        <v>8427</v>
      </c>
      <c r="H2015" t="s">
        <v>152</v>
      </c>
      <c r="I2015" s="1">
        <v>44927</v>
      </c>
      <c r="K2015" s="66">
        <v>0</v>
      </c>
      <c r="L2015" t="s">
        <v>92</v>
      </c>
      <c r="M2015" s="66">
        <v>3.843</v>
      </c>
      <c r="N2015" s="66">
        <v>0</v>
      </c>
      <c r="O2015" s="1"/>
    </row>
    <row r="2016" spans="1:15">
      <c r="A2016" t="s">
        <v>11</v>
      </c>
      <c r="B2016" t="s">
        <v>3707</v>
      </c>
      <c r="C2016" t="s">
        <v>8434</v>
      </c>
      <c r="D2016" t="s">
        <v>5006</v>
      </c>
      <c r="E2016" t="s">
        <v>150</v>
      </c>
      <c r="G2016" t="s">
        <v>8427</v>
      </c>
      <c r="H2016" t="s">
        <v>152</v>
      </c>
      <c r="I2016" s="1">
        <v>44927</v>
      </c>
      <c r="K2016" s="66">
        <v>0</v>
      </c>
      <c r="L2016" t="s">
        <v>92</v>
      </c>
      <c r="M2016" s="66">
        <v>2.1000000000000001E-2</v>
      </c>
      <c r="N2016" s="66">
        <v>0</v>
      </c>
      <c r="O2016" s="1"/>
    </row>
    <row r="2017" spans="1:15">
      <c r="A2017" t="s">
        <v>11</v>
      </c>
      <c r="B2017" t="s">
        <v>3707</v>
      </c>
      <c r="C2017" t="s">
        <v>8434</v>
      </c>
      <c r="D2017" t="s">
        <v>5006</v>
      </c>
      <c r="E2017" t="s">
        <v>150</v>
      </c>
      <c r="G2017" t="s">
        <v>8427</v>
      </c>
      <c r="H2017" t="s">
        <v>152</v>
      </c>
      <c r="I2017" s="1">
        <v>44927</v>
      </c>
      <c r="K2017" s="66">
        <v>0</v>
      </c>
      <c r="L2017" t="s">
        <v>92</v>
      </c>
      <c r="M2017" s="66">
        <v>94.546000000000006</v>
      </c>
      <c r="N2017" s="66">
        <v>0</v>
      </c>
      <c r="O2017" s="1"/>
    </row>
    <row r="2018" spans="1:15">
      <c r="A2018" t="s">
        <v>11</v>
      </c>
      <c r="B2018" t="s">
        <v>3707</v>
      </c>
      <c r="C2018" t="s">
        <v>8434</v>
      </c>
      <c r="D2018" t="s">
        <v>5006</v>
      </c>
      <c r="E2018" t="s">
        <v>150</v>
      </c>
      <c r="G2018" t="s">
        <v>8427</v>
      </c>
      <c r="H2018" t="s">
        <v>152</v>
      </c>
      <c r="I2018" s="1">
        <v>44927</v>
      </c>
      <c r="K2018" s="66">
        <v>0</v>
      </c>
      <c r="L2018" t="s">
        <v>92</v>
      </c>
      <c r="M2018" s="66">
        <v>22.446000000000002</v>
      </c>
      <c r="N2018" s="66">
        <v>0</v>
      </c>
      <c r="O2018" s="1"/>
    </row>
    <row r="2019" spans="1:15">
      <c r="A2019" t="s">
        <v>11</v>
      </c>
      <c r="B2019" t="s">
        <v>3707</v>
      </c>
      <c r="C2019" t="s">
        <v>8434</v>
      </c>
      <c r="D2019" t="s">
        <v>5006</v>
      </c>
      <c r="E2019" t="s">
        <v>150</v>
      </c>
      <c r="G2019" t="s">
        <v>8427</v>
      </c>
      <c r="H2019" t="s">
        <v>152</v>
      </c>
      <c r="I2019" s="1">
        <v>44927</v>
      </c>
      <c r="K2019" s="66">
        <v>0</v>
      </c>
      <c r="L2019" t="s">
        <v>92</v>
      </c>
      <c r="M2019" s="66">
        <v>27.777000000000001</v>
      </c>
      <c r="N2019" s="66">
        <v>0</v>
      </c>
      <c r="O2019" s="1"/>
    </row>
    <row r="2020" spans="1:15">
      <c r="A2020" t="s">
        <v>11</v>
      </c>
      <c r="B2020" t="s">
        <v>3707</v>
      </c>
      <c r="C2020" t="s">
        <v>8434</v>
      </c>
      <c r="D2020" t="s">
        <v>5006</v>
      </c>
      <c r="E2020" t="s">
        <v>150</v>
      </c>
      <c r="G2020" t="s">
        <v>8427</v>
      </c>
      <c r="H2020" t="s">
        <v>152</v>
      </c>
      <c r="I2020" s="1">
        <v>44927</v>
      </c>
      <c r="K2020" s="66">
        <v>0</v>
      </c>
      <c r="L2020" t="s">
        <v>92</v>
      </c>
      <c r="M2020" s="66">
        <v>27.227999999999998</v>
      </c>
      <c r="N2020" s="66">
        <v>0</v>
      </c>
      <c r="O2020" s="1"/>
    </row>
    <row r="2021" spans="1:15">
      <c r="A2021" t="s">
        <v>11</v>
      </c>
      <c r="B2021" t="s">
        <v>3707</v>
      </c>
      <c r="C2021" t="s">
        <v>8434</v>
      </c>
      <c r="D2021" t="s">
        <v>5006</v>
      </c>
      <c r="E2021" t="s">
        <v>150</v>
      </c>
      <c r="G2021" t="s">
        <v>8427</v>
      </c>
      <c r="H2021" t="s">
        <v>152</v>
      </c>
      <c r="I2021" s="1">
        <v>44927</v>
      </c>
      <c r="K2021" s="66">
        <v>0</v>
      </c>
      <c r="L2021" t="s">
        <v>92</v>
      </c>
      <c r="M2021" s="66">
        <v>4.306</v>
      </c>
      <c r="N2021" s="66">
        <v>0</v>
      </c>
      <c r="O2021" s="1"/>
    </row>
    <row r="2022" spans="1:15">
      <c r="A2022" t="s">
        <v>11</v>
      </c>
      <c r="B2022" t="s">
        <v>3707</v>
      </c>
      <c r="C2022" t="s">
        <v>8434</v>
      </c>
      <c r="D2022" t="s">
        <v>5006</v>
      </c>
      <c r="E2022" t="s">
        <v>150</v>
      </c>
      <c r="G2022" t="s">
        <v>8427</v>
      </c>
      <c r="H2022" t="s">
        <v>152</v>
      </c>
      <c r="I2022" s="1">
        <v>44927</v>
      </c>
      <c r="K2022" s="66">
        <v>0</v>
      </c>
      <c r="L2022" t="s">
        <v>92</v>
      </c>
      <c r="M2022" s="66">
        <v>997.05363636363643</v>
      </c>
      <c r="N2022" s="66">
        <v>0</v>
      </c>
      <c r="O2022" s="1"/>
    </row>
    <row r="2023" spans="1:15">
      <c r="A2023" t="s">
        <v>11</v>
      </c>
      <c r="B2023" t="s">
        <v>3707</v>
      </c>
      <c r="C2023" t="s">
        <v>8434</v>
      </c>
      <c r="D2023" t="s">
        <v>5006</v>
      </c>
      <c r="E2023" t="s">
        <v>150</v>
      </c>
      <c r="G2023" t="s">
        <v>8427</v>
      </c>
      <c r="H2023" t="s">
        <v>152</v>
      </c>
      <c r="I2023" s="1">
        <v>44927</v>
      </c>
      <c r="K2023" s="66">
        <v>0</v>
      </c>
      <c r="L2023" t="s">
        <v>92</v>
      </c>
      <c r="M2023" s="66">
        <v>391.83545454545452</v>
      </c>
      <c r="N2023" s="66">
        <v>0</v>
      </c>
      <c r="O2023" s="1"/>
    </row>
    <row r="2024" spans="1:15">
      <c r="A2024" t="s">
        <v>11</v>
      </c>
      <c r="B2024" t="s">
        <v>3707</v>
      </c>
      <c r="C2024" t="s">
        <v>8434</v>
      </c>
      <c r="D2024" t="s">
        <v>5006</v>
      </c>
      <c r="E2024" t="s">
        <v>150</v>
      </c>
      <c r="G2024" t="s">
        <v>8427</v>
      </c>
      <c r="H2024" t="s">
        <v>152</v>
      </c>
      <c r="I2024" s="1">
        <v>44927</v>
      </c>
      <c r="K2024" s="66">
        <v>0</v>
      </c>
      <c r="L2024" t="s">
        <v>92</v>
      </c>
      <c r="M2024" s="66">
        <v>107.32363636363637</v>
      </c>
      <c r="N2024" s="66">
        <v>0</v>
      </c>
      <c r="O2024" s="1"/>
    </row>
    <row r="2025" spans="1:15">
      <c r="A2025" t="s">
        <v>11</v>
      </c>
      <c r="B2025" t="s">
        <v>3707</v>
      </c>
      <c r="C2025" t="s">
        <v>8434</v>
      </c>
      <c r="D2025" t="s">
        <v>5006</v>
      </c>
      <c r="E2025" t="s">
        <v>150</v>
      </c>
      <c r="G2025" t="s">
        <v>8427</v>
      </c>
      <c r="H2025" t="s">
        <v>152</v>
      </c>
      <c r="I2025" s="1">
        <v>44927</v>
      </c>
      <c r="K2025" s="66">
        <v>0</v>
      </c>
      <c r="L2025" t="s">
        <v>92</v>
      </c>
      <c r="M2025" s="66">
        <v>23.147272727272728</v>
      </c>
      <c r="N2025" s="66">
        <v>0</v>
      </c>
      <c r="O2025" s="1"/>
    </row>
    <row r="2026" spans="1:15">
      <c r="A2026" t="s">
        <v>11</v>
      </c>
      <c r="B2026" t="s">
        <v>3707</v>
      </c>
      <c r="C2026" t="s">
        <v>8434</v>
      </c>
      <c r="D2026" t="s">
        <v>5006</v>
      </c>
      <c r="E2026" t="s">
        <v>150</v>
      </c>
      <c r="G2026" t="s">
        <v>8427</v>
      </c>
      <c r="H2026" t="s">
        <v>152</v>
      </c>
      <c r="I2026" s="1">
        <v>44927</v>
      </c>
      <c r="K2026" s="66">
        <v>0</v>
      </c>
      <c r="L2026" t="s">
        <v>92</v>
      </c>
      <c r="M2026" s="66">
        <v>12.626363636363635</v>
      </c>
      <c r="N2026" s="66">
        <v>0</v>
      </c>
      <c r="O2026" s="1"/>
    </row>
    <row r="2027" spans="1:15">
      <c r="A2027" t="s">
        <v>11</v>
      </c>
      <c r="B2027" t="s">
        <v>3707</v>
      </c>
      <c r="C2027" t="s">
        <v>8434</v>
      </c>
      <c r="D2027" t="s">
        <v>5006</v>
      </c>
      <c r="E2027" t="s">
        <v>150</v>
      </c>
      <c r="G2027" t="s">
        <v>8427</v>
      </c>
      <c r="H2027" t="s">
        <v>152</v>
      </c>
      <c r="I2027" s="1">
        <v>44927</v>
      </c>
      <c r="K2027" s="66">
        <v>0</v>
      </c>
      <c r="L2027" t="s">
        <v>92</v>
      </c>
      <c r="M2027" s="66">
        <v>12.626363636363635</v>
      </c>
      <c r="N2027" s="66">
        <v>0</v>
      </c>
      <c r="O2027" s="1"/>
    </row>
    <row r="2028" spans="1:15">
      <c r="A2028" t="s">
        <v>11</v>
      </c>
      <c r="B2028" t="s">
        <v>3707</v>
      </c>
      <c r="C2028" t="s">
        <v>8434</v>
      </c>
      <c r="D2028" t="s">
        <v>5006</v>
      </c>
      <c r="E2028" t="s">
        <v>150</v>
      </c>
      <c r="G2028" t="s">
        <v>8427</v>
      </c>
      <c r="H2028" t="s">
        <v>152</v>
      </c>
      <c r="I2028" s="1">
        <v>44927</v>
      </c>
      <c r="K2028" s="66">
        <v>0</v>
      </c>
      <c r="L2028" t="s">
        <v>92</v>
      </c>
      <c r="M2028" s="66">
        <v>21.043636363636363</v>
      </c>
      <c r="N2028" s="66">
        <v>0</v>
      </c>
      <c r="O2028" s="1"/>
    </row>
    <row r="2029" spans="1:15">
      <c r="A2029" t="s">
        <v>11</v>
      </c>
      <c r="B2029" t="s">
        <v>3707</v>
      </c>
      <c r="C2029" t="s">
        <v>8434</v>
      </c>
      <c r="D2029" t="s">
        <v>5006</v>
      </c>
      <c r="E2029" t="s">
        <v>150</v>
      </c>
      <c r="G2029" t="s">
        <v>8427</v>
      </c>
      <c r="H2029" t="s">
        <v>152</v>
      </c>
      <c r="I2029" s="1">
        <v>44927</v>
      </c>
      <c r="K2029" s="66">
        <v>0</v>
      </c>
      <c r="L2029" t="s">
        <v>92</v>
      </c>
      <c r="M2029" s="66">
        <v>16.201818181818183</v>
      </c>
      <c r="N2029" s="66">
        <v>0</v>
      </c>
      <c r="O2029" s="1"/>
    </row>
    <row r="2030" spans="1:15">
      <c r="A2030" t="s">
        <v>11</v>
      </c>
      <c r="B2030" t="s">
        <v>3707</v>
      </c>
      <c r="C2030" t="s">
        <v>8434</v>
      </c>
      <c r="D2030" t="s">
        <v>5006</v>
      </c>
      <c r="E2030" t="s">
        <v>150</v>
      </c>
      <c r="G2030" t="s">
        <v>8427</v>
      </c>
      <c r="H2030" t="s">
        <v>152</v>
      </c>
      <c r="I2030" s="1">
        <v>44927</v>
      </c>
      <c r="K2030" s="66">
        <v>0</v>
      </c>
      <c r="L2030" t="s">
        <v>92</v>
      </c>
      <c r="M2030" s="66">
        <v>12.626363636363635</v>
      </c>
      <c r="N2030" s="66">
        <v>0</v>
      </c>
      <c r="O2030" s="1"/>
    </row>
    <row r="2031" spans="1:15">
      <c r="A2031" t="s">
        <v>11</v>
      </c>
      <c r="B2031" t="s">
        <v>3707</v>
      </c>
      <c r="C2031" t="s">
        <v>8434</v>
      </c>
      <c r="D2031" t="s">
        <v>5006</v>
      </c>
      <c r="E2031" t="s">
        <v>150</v>
      </c>
      <c r="G2031" t="s">
        <v>8427</v>
      </c>
      <c r="H2031" t="s">
        <v>152</v>
      </c>
      <c r="I2031" s="1">
        <v>44927</v>
      </c>
      <c r="K2031" s="66">
        <v>0</v>
      </c>
      <c r="L2031" t="s">
        <v>92</v>
      </c>
      <c r="M2031" s="66">
        <v>15.572727272727274</v>
      </c>
      <c r="N2031" s="66">
        <v>0</v>
      </c>
      <c r="O2031" s="1"/>
    </row>
    <row r="2032" spans="1:15">
      <c r="A2032" t="s">
        <v>11</v>
      </c>
      <c r="B2032" t="s">
        <v>3707</v>
      </c>
      <c r="C2032" t="s">
        <v>8434</v>
      </c>
      <c r="D2032" t="s">
        <v>5006</v>
      </c>
      <c r="E2032" t="s">
        <v>150</v>
      </c>
      <c r="G2032" t="s">
        <v>8427</v>
      </c>
      <c r="H2032" t="s">
        <v>152</v>
      </c>
      <c r="I2032" s="1">
        <v>44927</v>
      </c>
      <c r="K2032" s="66">
        <v>0</v>
      </c>
      <c r="L2032" t="s">
        <v>92</v>
      </c>
      <c r="M2032" s="66">
        <v>11.784545454545455</v>
      </c>
      <c r="N2032" s="66">
        <v>0</v>
      </c>
      <c r="O2032" s="1"/>
    </row>
    <row r="2033" spans="1:15">
      <c r="A2033" t="s">
        <v>11</v>
      </c>
      <c r="B2033" t="s">
        <v>3707</v>
      </c>
      <c r="C2033" t="s">
        <v>8434</v>
      </c>
      <c r="D2033" t="s">
        <v>5006</v>
      </c>
      <c r="E2033" t="s">
        <v>150</v>
      </c>
      <c r="G2033" t="s">
        <v>8427</v>
      </c>
      <c r="H2033" t="s">
        <v>152</v>
      </c>
      <c r="I2033" s="1">
        <v>44927</v>
      </c>
      <c r="K2033" s="66">
        <v>0</v>
      </c>
      <c r="L2033" t="s">
        <v>92</v>
      </c>
      <c r="M2033" s="66">
        <v>63.1309090909091</v>
      </c>
      <c r="N2033" s="66">
        <v>0</v>
      </c>
      <c r="O2033" s="1"/>
    </row>
    <row r="2034" spans="1:15">
      <c r="A2034" t="s">
        <v>11</v>
      </c>
      <c r="B2034" t="s">
        <v>3707</v>
      </c>
      <c r="C2034" t="s">
        <v>8434</v>
      </c>
      <c r="D2034" t="s">
        <v>5006</v>
      </c>
      <c r="E2034" t="s">
        <v>150</v>
      </c>
      <c r="G2034" t="s">
        <v>8427</v>
      </c>
      <c r="H2034" t="s">
        <v>152</v>
      </c>
      <c r="I2034" s="1">
        <v>44927</v>
      </c>
      <c r="K2034" s="66">
        <v>0</v>
      </c>
      <c r="L2034" t="s">
        <v>92</v>
      </c>
      <c r="M2034" s="66">
        <v>16.919090909090912</v>
      </c>
      <c r="N2034" s="66">
        <v>0</v>
      </c>
      <c r="O2034" s="1"/>
    </row>
    <row r="2035" spans="1:15">
      <c r="A2035" t="s">
        <v>11</v>
      </c>
      <c r="B2035" t="s">
        <v>3707</v>
      </c>
      <c r="C2035" t="s">
        <v>8434</v>
      </c>
      <c r="D2035" t="s">
        <v>5006</v>
      </c>
      <c r="E2035" t="s">
        <v>150</v>
      </c>
      <c r="G2035" t="s">
        <v>8427</v>
      </c>
      <c r="H2035" t="s">
        <v>152</v>
      </c>
      <c r="I2035" s="1">
        <v>44927</v>
      </c>
      <c r="K2035" s="66">
        <v>0</v>
      </c>
      <c r="L2035" t="s">
        <v>92</v>
      </c>
      <c r="M2035" s="66">
        <v>6.3136363636363644</v>
      </c>
      <c r="N2035" s="66">
        <v>0</v>
      </c>
      <c r="O2035" s="1"/>
    </row>
    <row r="2036" spans="1:15">
      <c r="A2036" t="s">
        <v>11</v>
      </c>
      <c r="B2036" t="s">
        <v>3707</v>
      </c>
      <c r="C2036" t="s">
        <v>8438</v>
      </c>
      <c r="D2036" t="s">
        <v>5006</v>
      </c>
      <c r="E2036" t="s">
        <v>150</v>
      </c>
      <c r="G2036" t="s">
        <v>8427</v>
      </c>
      <c r="H2036" t="s">
        <v>152</v>
      </c>
      <c r="I2036" s="1">
        <v>44927</v>
      </c>
      <c r="K2036" s="66">
        <v>0</v>
      </c>
      <c r="L2036" t="s">
        <v>92</v>
      </c>
      <c r="M2036" s="66">
        <v>488.75454545454551</v>
      </c>
      <c r="N2036" s="66">
        <v>0</v>
      </c>
      <c r="O2036" s="1"/>
    </row>
    <row r="2037" spans="1:15">
      <c r="A2037" t="s">
        <v>11</v>
      </c>
      <c r="B2037" t="s">
        <v>3707</v>
      </c>
      <c r="C2037" t="s">
        <v>8438</v>
      </c>
      <c r="D2037" t="s">
        <v>5006</v>
      </c>
      <c r="E2037" t="s">
        <v>150</v>
      </c>
      <c r="G2037" t="s">
        <v>8427</v>
      </c>
      <c r="H2037" t="s">
        <v>152</v>
      </c>
      <c r="I2037" s="1">
        <v>44927</v>
      </c>
      <c r="K2037" s="66">
        <v>0</v>
      </c>
      <c r="L2037" t="s">
        <v>92</v>
      </c>
      <c r="M2037" s="66">
        <v>9.1109090909090913</v>
      </c>
      <c r="N2037" s="66">
        <v>0</v>
      </c>
      <c r="O2037" s="1"/>
    </row>
    <row r="2038" spans="1:15">
      <c r="A2038" t="s">
        <v>11</v>
      </c>
      <c r="B2038" t="s">
        <v>3707</v>
      </c>
      <c r="C2038" t="s">
        <v>8438</v>
      </c>
      <c r="D2038" t="s">
        <v>5006</v>
      </c>
      <c r="E2038" t="s">
        <v>150</v>
      </c>
      <c r="G2038" t="s">
        <v>8427</v>
      </c>
      <c r="H2038" t="s">
        <v>152</v>
      </c>
      <c r="I2038" s="1">
        <v>44927</v>
      </c>
      <c r="K2038" s="66">
        <v>0</v>
      </c>
      <c r="L2038" t="s">
        <v>92</v>
      </c>
      <c r="M2038" s="66">
        <v>109.89818181818183</v>
      </c>
      <c r="N2038" s="66">
        <v>0</v>
      </c>
      <c r="O2038" s="1"/>
    </row>
    <row r="2039" spans="1:15">
      <c r="A2039" t="s">
        <v>11</v>
      </c>
      <c r="B2039" t="s">
        <v>3707</v>
      </c>
      <c r="C2039" t="s">
        <v>8438</v>
      </c>
      <c r="D2039" t="s">
        <v>5006</v>
      </c>
      <c r="E2039" t="s">
        <v>150</v>
      </c>
      <c r="G2039" t="s">
        <v>8427</v>
      </c>
      <c r="H2039" t="s">
        <v>152</v>
      </c>
      <c r="I2039" s="1">
        <v>44927</v>
      </c>
      <c r="K2039" s="66">
        <v>0</v>
      </c>
      <c r="L2039" t="s">
        <v>92</v>
      </c>
      <c r="M2039" s="66">
        <v>-31.81818181818182</v>
      </c>
      <c r="N2039" s="66">
        <v>0</v>
      </c>
      <c r="O2039" s="1"/>
    </row>
    <row r="2040" spans="1:15">
      <c r="A2040" t="s">
        <v>11</v>
      </c>
      <c r="B2040" t="s">
        <v>3707</v>
      </c>
      <c r="C2040" t="s">
        <v>8438</v>
      </c>
      <c r="D2040" t="s">
        <v>5006</v>
      </c>
      <c r="E2040" t="s">
        <v>150</v>
      </c>
      <c r="G2040" t="s">
        <v>8427</v>
      </c>
      <c r="H2040" t="s">
        <v>152</v>
      </c>
      <c r="I2040" s="1">
        <v>44927</v>
      </c>
      <c r="K2040" s="66">
        <v>0</v>
      </c>
      <c r="L2040" t="s">
        <v>92</v>
      </c>
      <c r="M2040" s="66">
        <v>0</v>
      </c>
      <c r="N2040" s="66">
        <v>0</v>
      </c>
      <c r="O2040" s="1"/>
    </row>
    <row r="2041" spans="1:15">
      <c r="A2041" t="s">
        <v>11</v>
      </c>
      <c r="B2041" t="s">
        <v>3707</v>
      </c>
      <c r="C2041" t="s">
        <v>8438</v>
      </c>
      <c r="D2041" t="s">
        <v>5006</v>
      </c>
      <c r="E2041" t="s">
        <v>150</v>
      </c>
      <c r="G2041" t="s">
        <v>8427</v>
      </c>
      <c r="H2041" t="s">
        <v>152</v>
      </c>
      <c r="I2041" s="1">
        <v>44927</v>
      </c>
      <c r="K2041" s="66">
        <v>0</v>
      </c>
      <c r="L2041" t="s">
        <v>92</v>
      </c>
      <c r="M2041" s="66">
        <v>0</v>
      </c>
      <c r="N2041" s="66">
        <v>0</v>
      </c>
      <c r="O2041" s="1"/>
    </row>
    <row r="2042" spans="1:15">
      <c r="A2042" t="s">
        <v>11</v>
      </c>
      <c r="B2042" t="s">
        <v>3707</v>
      </c>
      <c r="C2042" t="s">
        <v>8434</v>
      </c>
      <c r="D2042" t="s">
        <v>5006</v>
      </c>
      <c r="E2042" t="s">
        <v>150</v>
      </c>
      <c r="G2042" t="s">
        <v>8427</v>
      </c>
      <c r="H2042" t="s">
        <v>152</v>
      </c>
      <c r="I2042" s="1">
        <v>44927</v>
      </c>
      <c r="K2042" s="66">
        <v>0</v>
      </c>
      <c r="L2042" t="s">
        <v>92</v>
      </c>
      <c r="M2042" s="66">
        <v>20.622727272727271</v>
      </c>
      <c r="N2042" s="66">
        <v>0</v>
      </c>
      <c r="O2042" s="1"/>
    </row>
    <row r="2043" spans="1:15">
      <c r="A2043" t="s">
        <v>11</v>
      </c>
      <c r="B2043" t="s">
        <v>3707</v>
      </c>
      <c r="C2043" t="s">
        <v>8434</v>
      </c>
      <c r="D2043" t="s">
        <v>5006</v>
      </c>
      <c r="E2043" t="s">
        <v>150</v>
      </c>
      <c r="G2043" t="s">
        <v>8427</v>
      </c>
      <c r="H2043" t="s">
        <v>152</v>
      </c>
      <c r="I2043" s="1">
        <v>44927</v>
      </c>
      <c r="K2043" s="66">
        <v>0</v>
      </c>
      <c r="L2043" t="s">
        <v>92</v>
      </c>
      <c r="M2043" s="66">
        <v>12.626363636363635</v>
      </c>
      <c r="N2043" s="66">
        <v>0</v>
      </c>
      <c r="O2043" s="1"/>
    </row>
    <row r="2044" spans="1:15">
      <c r="A2044" t="s">
        <v>11</v>
      </c>
      <c r="B2044" t="s">
        <v>3707</v>
      </c>
      <c r="C2044" t="s">
        <v>8434</v>
      </c>
      <c r="D2044" t="s">
        <v>5006</v>
      </c>
      <c r="E2044" t="s">
        <v>150</v>
      </c>
      <c r="G2044" t="s">
        <v>8427</v>
      </c>
      <c r="H2044" t="s">
        <v>152</v>
      </c>
      <c r="I2044" s="1">
        <v>44927</v>
      </c>
      <c r="K2044" s="66">
        <v>0</v>
      </c>
      <c r="L2044" t="s">
        <v>92</v>
      </c>
      <c r="M2044" s="66">
        <v>44.191818181818185</v>
      </c>
      <c r="N2044" s="66">
        <v>0</v>
      </c>
      <c r="O2044" s="1"/>
    </row>
    <row r="2045" spans="1:15">
      <c r="A2045" t="s">
        <v>11</v>
      </c>
      <c r="B2045" t="s">
        <v>3707</v>
      </c>
      <c r="C2045" t="s">
        <v>8434</v>
      </c>
      <c r="D2045" t="s">
        <v>5006</v>
      </c>
      <c r="E2045" t="s">
        <v>150</v>
      </c>
      <c r="G2045" t="s">
        <v>8427</v>
      </c>
      <c r="H2045" t="s">
        <v>152</v>
      </c>
      <c r="I2045" s="1">
        <v>44927</v>
      </c>
      <c r="K2045" s="66">
        <v>0</v>
      </c>
      <c r="L2045" t="s">
        <v>92</v>
      </c>
      <c r="M2045" s="66">
        <v>85.058181818181822</v>
      </c>
      <c r="N2045" s="66">
        <v>0</v>
      </c>
      <c r="O2045" s="1"/>
    </row>
    <row r="2046" spans="1:15">
      <c r="A2046" t="s">
        <v>11</v>
      </c>
      <c r="B2046" t="s">
        <v>3707</v>
      </c>
      <c r="C2046" t="s">
        <v>8434</v>
      </c>
      <c r="D2046" t="s">
        <v>5006</v>
      </c>
      <c r="E2046" t="s">
        <v>150</v>
      </c>
      <c r="G2046" t="s">
        <v>8427</v>
      </c>
      <c r="H2046" t="s">
        <v>152</v>
      </c>
      <c r="I2046" s="1">
        <v>44927</v>
      </c>
      <c r="K2046" s="66">
        <v>0</v>
      </c>
      <c r="L2046" t="s">
        <v>92</v>
      </c>
      <c r="M2046" s="66">
        <v>3.1790909090909092</v>
      </c>
      <c r="N2046" s="66">
        <v>0</v>
      </c>
      <c r="O2046" s="1"/>
    </row>
    <row r="2047" spans="1:15">
      <c r="A2047" t="s">
        <v>11</v>
      </c>
      <c r="B2047" t="s">
        <v>3707</v>
      </c>
      <c r="C2047" t="s">
        <v>8434</v>
      </c>
      <c r="D2047" t="s">
        <v>5006</v>
      </c>
      <c r="E2047" t="s">
        <v>150</v>
      </c>
      <c r="G2047" t="s">
        <v>8427</v>
      </c>
      <c r="H2047" t="s">
        <v>152</v>
      </c>
      <c r="I2047" s="1">
        <v>44927</v>
      </c>
      <c r="K2047" s="66">
        <v>0</v>
      </c>
      <c r="L2047" t="s">
        <v>92</v>
      </c>
      <c r="M2047" s="66">
        <v>39.899090909090908</v>
      </c>
      <c r="N2047" s="66">
        <v>0</v>
      </c>
      <c r="O2047" s="1"/>
    </row>
    <row r="2048" spans="1:15">
      <c r="A2048" t="s">
        <v>11</v>
      </c>
      <c r="B2048" t="s">
        <v>3707</v>
      </c>
      <c r="C2048" t="s">
        <v>8434</v>
      </c>
      <c r="D2048" t="s">
        <v>5006</v>
      </c>
      <c r="E2048" t="s">
        <v>150</v>
      </c>
      <c r="G2048" t="s">
        <v>8427</v>
      </c>
      <c r="H2048" t="s">
        <v>152</v>
      </c>
      <c r="I2048" s="1">
        <v>44927</v>
      </c>
      <c r="K2048" s="66">
        <v>0</v>
      </c>
      <c r="L2048" t="s">
        <v>92</v>
      </c>
      <c r="M2048" s="66">
        <v>10.437272727272727</v>
      </c>
      <c r="N2048" s="66">
        <v>0</v>
      </c>
      <c r="O2048" s="1"/>
    </row>
    <row r="2049" spans="1:15">
      <c r="A2049" t="s">
        <v>11</v>
      </c>
      <c r="B2049" t="s">
        <v>3707</v>
      </c>
      <c r="C2049" t="s">
        <v>8434</v>
      </c>
      <c r="D2049" t="s">
        <v>5006</v>
      </c>
      <c r="E2049" t="s">
        <v>150</v>
      </c>
      <c r="G2049" t="s">
        <v>8427</v>
      </c>
      <c r="H2049" t="s">
        <v>152</v>
      </c>
      <c r="I2049" s="1">
        <v>44927</v>
      </c>
      <c r="K2049" s="66">
        <v>0</v>
      </c>
      <c r="L2049" t="s">
        <v>92</v>
      </c>
      <c r="M2049" s="66">
        <v>18.097272727272728</v>
      </c>
      <c r="N2049" s="66">
        <v>0</v>
      </c>
      <c r="O2049" s="1"/>
    </row>
    <row r="2050" spans="1:15">
      <c r="A2050" t="s">
        <v>11</v>
      </c>
      <c r="B2050" t="s">
        <v>3707</v>
      </c>
      <c r="C2050" t="s">
        <v>8434</v>
      </c>
      <c r="D2050" t="s">
        <v>5006</v>
      </c>
      <c r="E2050" t="s">
        <v>150</v>
      </c>
      <c r="G2050" t="s">
        <v>8427</v>
      </c>
      <c r="H2050" t="s">
        <v>152</v>
      </c>
      <c r="I2050" s="1">
        <v>44927</v>
      </c>
      <c r="K2050" s="66">
        <v>0</v>
      </c>
      <c r="L2050" t="s">
        <v>92</v>
      </c>
      <c r="M2050" s="66">
        <v>18.939090909090911</v>
      </c>
      <c r="N2050" s="66">
        <v>0</v>
      </c>
      <c r="O2050" s="1"/>
    </row>
    <row r="2051" spans="1:15">
      <c r="A2051" t="s">
        <v>11</v>
      </c>
      <c r="B2051" t="s">
        <v>3707</v>
      </c>
      <c r="C2051" t="s">
        <v>8434</v>
      </c>
      <c r="D2051" t="s">
        <v>5006</v>
      </c>
      <c r="E2051" t="s">
        <v>150</v>
      </c>
      <c r="G2051" t="s">
        <v>8427</v>
      </c>
      <c r="H2051" t="s">
        <v>152</v>
      </c>
      <c r="I2051" s="1">
        <v>44927</v>
      </c>
      <c r="K2051" s="66">
        <v>0</v>
      </c>
      <c r="L2051" t="s">
        <v>92</v>
      </c>
      <c r="M2051" s="66">
        <v>29.04</v>
      </c>
      <c r="N2051" s="66">
        <v>0</v>
      </c>
      <c r="O2051" s="1"/>
    </row>
    <row r="2052" spans="1:15">
      <c r="A2052" t="s">
        <v>11</v>
      </c>
      <c r="B2052" t="s">
        <v>3707</v>
      </c>
      <c r="C2052" t="s">
        <v>8434</v>
      </c>
      <c r="D2052" t="s">
        <v>5006</v>
      </c>
      <c r="E2052" t="s">
        <v>150</v>
      </c>
      <c r="G2052" t="s">
        <v>8427</v>
      </c>
      <c r="H2052" t="s">
        <v>152</v>
      </c>
      <c r="I2052" s="1">
        <v>44927</v>
      </c>
      <c r="K2052" s="66">
        <v>0</v>
      </c>
      <c r="L2052" t="s">
        <v>92</v>
      </c>
      <c r="M2052" s="66">
        <v>206.65</v>
      </c>
      <c r="N2052" s="66">
        <v>0</v>
      </c>
      <c r="O2052" s="1"/>
    </row>
    <row r="2053" spans="1:15">
      <c r="A2053" t="s">
        <v>11</v>
      </c>
      <c r="B2053" t="s">
        <v>3707</v>
      </c>
      <c r="C2053" t="s">
        <v>8434</v>
      </c>
      <c r="D2053" t="s">
        <v>5006</v>
      </c>
      <c r="E2053" t="s">
        <v>150</v>
      </c>
      <c r="G2053" t="s">
        <v>8427</v>
      </c>
      <c r="H2053" t="s">
        <v>152</v>
      </c>
      <c r="I2053" s="1">
        <v>44927</v>
      </c>
      <c r="K2053" s="66">
        <v>0</v>
      </c>
      <c r="L2053" t="s">
        <v>92</v>
      </c>
      <c r="M2053" s="66">
        <v>74.157272727272726</v>
      </c>
      <c r="N2053" s="66">
        <v>0</v>
      </c>
      <c r="O2053" s="1"/>
    </row>
    <row r="2054" spans="1:15">
      <c r="A2054" t="s">
        <v>11</v>
      </c>
      <c r="B2054" t="s">
        <v>3707</v>
      </c>
      <c r="C2054" t="s">
        <v>8434</v>
      </c>
      <c r="D2054" t="s">
        <v>5006</v>
      </c>
      <c r="E2054" t="s">
        <v>150</v>
      </c>
      <c r="G2054" t="s">
        <v>8427</v>
      </c>
      <c r="H2054" t="s">
        <v>152</v>
      </c>
      <c r="I2054" s="1">
        <v>44927</v>
      </c>
      <c r="K2054" s="66">
        <v>0</v>
      </c>
      <c r="L2054" t="s">
        <v>92</v>
      </c>
      <c r="M2054" s="66">
        <v>0.9900000000000001</v>
      </c>
      <c r="N2054" s="66">
        <v>0</v>
      </c>
      <c r="O2054" s="1"/>
    </row>
    <row r="2055" spans="1:15">
      <c r="A2055" t="s">
        <v>11</v>
      </c>
      <c r="B2055" t="s">
        <v>3707</v>
      </c>
      <c r="C2055" t="s">
        <v>8434</v>
      </c>
      <c r="D2055" t="s">
        <v>5006</v>
      </c>
      <c r="E2055" t="s">
        <v>150</v>
      </c>
      <c r="G2055" t="s">
        <v>8427</v>
      </c>
      <c r="H2055" t="s">
        <v>152</v>
      </c>
      <c r="I2055" s="1">
        <v>44927</v>
      </c>
      <c r="K2055" s="66">
        <v>0</v>
      </c>
      <c r="L2055" t="s">
        <v>92</v>
      </c>
      <c r="M2055" s="66">
        <v>12.600909090909093</v>
      </c>
      <c r="N2055" s="66">
        <v>0</v>
      </c>
      <c r="O2055" s="1"/>
    </row>
    <row r="2056" spans="1:15">
      <c r="A2056" t="s">
        <v>11</v>
      </c>
      <c r="B2056" t="s">
        <v>3707</v>
      </c>
      <c r="C2056" t="s">
        <v>8434</v>
      </c>
      <c r="D2056" t="s">
        <v>5006</v>
      </c>
      <c r="E2056" t="s">
        <v>150</v>
      </c>
      <c r="G2056" t="s">
        <v>8427</v>
      </c>
      <c r="H2056" t="s">
        <v>152</v>
      </c>
      <c r="I2056" s="1">
        <v>44927</v>
      </c>
      <c r="K2056" s="66">
        <v>0</v>
      </c>
      <c r="L2056" t="s">
        <v>92</v>
      </c>
      <c r="M2056" s="66">
        <v>18.939090909090911</v>
      </c>
      <c r="N2056" s="66">
        <v>0</v>
      </c>
      <c r="O2056" s="1"/>
    </row>
    <row r="2057" spans="1:15">
      <c r="A2057" t="s">
        <v>11</v>
      </c>
      <c r="B2057" t="s">
        <v>3707</v>
      </c>
      <c r="C2057" t="s">
        <v>8434</v>
      </c>
      <c r="D2057" t="s">
        <v>5006</v>
      </c>
      <c r="E2057" t="s">
        <v>150</v>
      </c>
      <c r="G2057" t="s">
        <v>8427</v>
      </c>
      <c r="H2057" t="s">
        <v>152</v>
      </c>
      <c r="I2057" s="1">
        <v>44927</v>
      </c>
      <c r="K2057" s="66">
        <v>0</v>
      </c>
      <c r="L2057" t="s">
        <v>92</v>
      </c>
      <c r="M2057" s="66">
        <v>1.62</v>
      </c>
      <c r="N2057" s="66">
        <v>0</v>
      </c>
      <c r="O2057" s="1"/>
    </row>
    <row r="2058" spans="1:15">
      <c r="A2058" t="s">
        <v>11</v>
      </c>
      <c r="B2058" t="s">
        <v>3707</v>
      </c>
      <c r="C2058" t="s">
        <v>8434</v>
      </c>
      <c r="D2058" t="s">
        <v>5006</v>
      </c>
      <c r="E2058" t="s">
        <v>150</v>
      </c>
      <c r="G2058" t="s">
        <v>8427</v>
      </c>
      <c r="H2058" t="s">
        <v>152</v>
      </c>
      <c r="I2058" s="1">
        <v>44927</v>
      </c>
      <c r="K2058" s="66">
        <v>0</v>
      </c>
      <c r="L2058" t="s">
        <v>92</v>
      </c>
      <c r="M2058" s="66">
        <v>29.04</v>
      </c>
      <c r="N2058" s="66">
        <v>0</v>
      </c>
      <c r="O2058" s="1"/>
    </row>
    <row r="2059" spans="1:15">
      <c r="A2059" t="s">
        <v>11</v>
      </c>
      <c r="B2059" t="s">
        <v>3707</v>
      </c>
      <c r="C2059" t="s">
        <v>8434</v>
      </c>
      <c r="D2059" t="s">
        <v>5006</v>
      </c>
      <c r="E2059" t="s">
        <v>150</v>
      </c>
      <c r="G2059" t="s">
        <v>8427</v>
      </c>
      <c r="H2059" t="s">
        <v>152</v>
      </c>
      <c r="I2059" s="1">
        <v>44927</v>
      </c>
      <c r="K2059" s="66">
        <v>0</v>
      </c>
      <c r="L2059" t="s">
        <v>92</v>
      </c>
      <c r="M2059" s="66">
        <v>111.11090909090909</v>
      </c>
      <c r="N2059" s="66">
        <v>0</v>
      </c>
      <c r="O2059" s="1"/>
    </row>
    <row r="2060" spans="1:15">
      <c r="A2060" t="s">
        <v>11</v>
      </c>
      <c r="B2060" t="s">
        <v>3707</v>
      </c>
      <c r="C2060" t="s">
        <v>8434</v>
      </c>
      <c r="D2060" t="s">
        <v>5006</v>
      </c>
      <c r="E2060" t="s">
        <v>150</v>
      </c>
      <c r="G2060" t="s">
        <v>8427</v>
      </c>
      <c r="H2060" t="s">
        <v>152</v>
      </c>
      <c r="I2060" s="1">
        <v>44927</v>
      </c>
      <c r="K2060" s="66">
        <v>0</v>
      </c>
      <c r="L2060" t="s">
        <v>92</v>
      </c>
      <c r="M2060" s="66">
        <v>31.285454545454545</v>
      </c>
      <c r="N2060" s="66">
        <v>0</v>
      </c>
      <c r="O2060" s="1"/>
    </row>
    <row r="2061" spans="1:15">
      <c r="A2061" t="s">
        <v>11</v>
      </c>
      <c r="B2061" t="s">
        <v>3707</v>
      </c>
      <c r="C2061" t="s">
        <v>8434</v>
      </c>
      <c r="D2061" t="s">
        <v>5006</v>
      </c>
      <c r="E2061" t="s">
        <v>150</v>
      </c>
      <c r="G2061" t="s">
        <v>8427</v>
      </c>
      <c r="H2061" t="s">
        <v>152</v>
      </c>
      <c r="I2061" s="1">
        <v>44927</v>
      </c>
      <c r="K2061" s="66">
        <v>0</v>
      </c>
      <c r="L2061" t="s">
        <v>92</v>
      </c>
      <c r="M2061" s="66">
        <v>166.66727272727272</v>
      </c>
      <c r="N2061" s="66">
        <v>0</v>
      </c>
      <c r="O2061" s="1"/>
    </row>
    <row r="2062" spans="1:15">
      <c r="A2062" t="s">
        <v>11</v>
      </c>
      <c r="B2062" t="s">
        <v>3707</v>
      </c>
      <c r="C2062" t="s">
        <v>8434</v>
      </c>
      <c r="D2062" t="s">
        <v>5006</v>
      </c>
      <c r="E2062" t="s">
        <v>150</v>
      </c>
      <c r="G2062" t="s">
        <v>8427</v>
      </c>
      <c r="H2062" t="s">
        <v>152</v>
      </c>
      <c r="I2062" s="1">
        <v>44927</v>
      </c>
      <c r="K2062" s="66">
        <v>0</v>
      </c>
      <c r="L2062" t="s">
        <v>92</v>
      </c>
      <c r="M2062" s="66">
        <v>1.9090909090909092E-2</v>
      </c>
      <c r="N2062" s="66">
        <v>0</v>
      </c>
      <c r="O2062" s="1"/>
    </row>
    <row r="2063" spans="1:15">
      <c r="A2063" t="s">
        <v>11</v>
      </c>
      <c r="B2063" t="s">
        <v>3707</v>
      </c>
      <c r="C2063" t="s">
        <v>8434</v>
      </c>
      <c r="D2063" t="s">
        <v>5006</v>
      </c>
      <c r="E2063" t="s">
        <v>150</v>
      </c>
      <c r="G2063" t="s">
        <v>8427</v>
      </c>
      <c r="H2063" t="s">
        <v>152</v>
      </c>
      <c r="I2063" s="1">
        <v>44927</v>
      </c>
      <c r="K2063" s="66">
        <v>0</v>
      </c>
      <c r="L2063" t="s">
        <v>92</v>
      </c>
      <c r="M2063" s="66">
        <v>8.7963636363636368</v>
      </c>
      <c r="N2063" s="66">
        <v>0</v>
      </c>
      <c r="O2063" s="1"/>
    </row>
    <row r="2064" spans="1:15">
      <c r="A2064" t="s">
        <v>11</v>
      </c>
      <c r="B2064" t="s">
        <v>3707</v>
      </c>
      <c r="C2064" t="s">
        <v>8434</v>
      </c>
      <c r="D2064" t="s">
        <v>5006</v>
      </c>
      <c r="E2064" t="s">
        <v>150</v>
      </c>
      <c r="G2064" t="s">
        <v>8427</v>
      </c>
      <c r="H2064" t="s">
        <v>152</v>
      </c>
      <c r="I2064" s="1">
        <v>44927</v>
      </c>
      <c r="K2064" s="66">
        <v>0</v>
      </c>
      <c r="L2064" t="s">
        <v>92</v>
      </c>
      <c r="M2064" s="66">
        <v>3.15</v>
      </c>
      <c r="N2064" s="66">
        <v>0</v>
      </c>
      <c r="O2064" s="1"/>
    </row>
    <row r="2065" spans="1:15">
      <c r="A2065" t="s">
        <v>11</v>
      </c>
      <c r="B2065" t="s">
        <v>3707</v>
      </c>
      <c r="C2065" t="s">
        <v>8434</v>
      </c>
      <c r="D2065" t="s">
        <v>5006</v>
      </c>
      <c r="E2065" t="s">
        <v>150</v>
      </c>
      <c r="G2065" t="s">
        <v>8427</v>
      </c>
      <c r="H2065" t="s">
        <v>152</v>
      </c>
      <c r="I2065" s="1">
        <v>44927</v>
      </c>
      <c r="K2065" s="66">
        <v>0</v>
      </c>
      <c r="L2065" t="s">
        <v>92</v>
      </c>
      <c r="M2065" s="66">
        <v>5.9090909090909092</v>
      </c>
      <c r="N2065" s="66">
        <v>0</v>
      </c>
      <c r="O2065" s="1"/>
    </row>
    <row r="2066" spans="1:15">
      <c r="A2066" t="s">
        <v>11</v>
      </c>
      <c r="B2066" t="s">
        <v>3707</v>
      </c>
      <c r="C2066" t="s">
        <v>8434</v>
      </c>
      <c r="D2066" t="s">
        <v>5006</v>
      </c>
      <c r="E2066" t="s">
        <v>150</v>
      </c>
      <c r="G2066" t="s">
        <v>8427</v>
      </c>
      <c r="H2066" t="s">
        <v>152</v>
      </c>
      <c r="I2066" s="1">
        <v>44927</v>
      </c>
      <c r="K2066" s="66">
        <v>0</v>
      </c>
      <c r="L2066" t="s">
        <v>92</v>
      </c>
      <c r="M2066" s="66">
        <v>3.9245454545454548</v>
      </c>
      <c r="N2066" s="66">
        <v>0</v>
      </c>
      <c r="O2066" s="1"/>
    </row>
    <row r="2067" spans="1:15">
      <c r="A2067" t="s">
        <v>11</v>
      </c>
      <c r="B2067" t="s">
        <v>3707</v>
      </c>
      <c r="C2067" t="s">
        <v>8434</v>
      </c>
      <c r="D2067" t="s">
        <v>5006</v>
      </c>
      <c r="E2067" t="s">
        <v>150</v>
      </c>
      <c r="G2067" t="s">
        <v>8427</v>
      </c>
      <c r="H2067" t="s">
        <v>152</v>
      </c>
      <c r="I2067" s="1">
        <v>44927</v>
      </c>
      <c r="K2067" s="66">
        <v>0</v>
      </c>
      <c r="L2067" t="s">
        <v>92</v>
      </c>
      <c r="M2067" s="66">
        <v>171.77272727272728</v>
      </c>
      <c r="N2067" s="66">
        <v>0</v>
      </c>
      <c r="O2067" s="1"/>
    </row>
    <row r="2068" spans="1:15">
      <c r="A2068" t="s">
        <v>11</v>
      </c>
      <c r="B2068" t="s">
        <v>3707</v>
      </c>
      <c r="C2068" t="s">
        <v>8434</v>
      </c>
      <c r="D2068" t="s">
        <v>5006</v>
      </c>
      <c r="E2068" t="s">
        <v>150</v>
      </c>
      <c r="G2068" t="s">
        <v>8427</v>
      </c>
      <c r="H2068" t="s">
        <v>152</v>
      </c>
      <c r="I2068" s="1">
        <v>44927</v>
      </c>
      <c r="K2068" s="66">
        <v>0</v>
      </c>
      <c r="L2068" t="s">
        <v>92</v>
      </c>
      <c r="M2068" s="66">
        <v>893.92454545454552</v>
      </c>
      <c r="N2068" s="66">
        <v>0</v>
      </c>
      <c r="O2068" s="1"/>
    </row>
    <row r="2069" spans="1:15">
      <c r="A2069" t="s">
        <v>11</v>
      </c>
      <c r="B2069" t="s">
        <v>3707</v>
      </c>
      <c r="C2069" t="s">
        <v>8434</v>
      </c>
      <c r="D2069" t="s">
        <v>5006</v>
      </c>
      <c r="E2069" t="s">
        <v>150</v>
      </c>
      <c r="G2069" t="s">
        <v>8427</v>
      </c>
      <c r="H2069" t="s">
        <v>152</v>
      </c>
      <c r="I2069" s="1">
        <v>44927</v>
      </c>
      <c r="K2069" s="66">
        <v>0</v>
      </c>
      <c r="L2069" t="s">
        <v>92</v>
      </c>
      <c r="M2069" s="66">
        <v>833.25181818181829</v>
      </c>
      <c r="N2069" s="66">
        <v>0</v>
      </c>
      <c r="O2069" s="1"/>
    </row>
    <row r="2070" spans="1:15">
      <c r="A2070" t="s">
        <v>11</v>
      </c>
      <c r="B2070" t="s">
        <v>3707</v>
      </c>
      <c r="C2070" t="s">
        <v>8434</v>
      </c>
      <c r="D2070" t="s">
        <v>5006</v>
      </c>
      <c r="E2070" t="s">
        <v>150</v>
      </c>
      <c r="G2070" t="s">
        <v>8427</v>
      </c>
      <c r="H2070" t="s">
        <v>152</v>
      </c>
      <c r="I2070" s="1">
        <v>44927</v>
      </c>
      <c r="K2070" s="66">
        <v>0</v>
      </c>
      <c r="L2070" t="s">
        <v>92</v>
      </c>
      <c r="M2070" s="66">
        <v>12.782727272727275</v>
      </c>
      <c r="N2070" s="66">
        <v>0</v>
      </c>
      <c r="O2070" s="1"/>
    </row>
    <row r="2071" spans="1:15">
      <c r="A2071" t="s">
        <v>11</v>
      </c>
      <c r="B2071" t="s">
        <v>3707</v>
      </c>
      <c r="C2071" t="s">
        <v>8434</v>
      </c>
      <c r="D2071" t="s">
        <v>5006</v>
      </c>
      <c r="E2071" t="s">
        <v>150</v>
      </c>
      <c r="G2071" t="s">
        <v>8427</v>
      </c>
      <c r="H2071" t="s">
        <v>152</v>
      </c>
      <c r="I2071" s="1">
        <v>44958</v>
      </c>
      <c r="K2071" s="66">
        <v>0</v>
      </c>
      <c r="L2071" t="s">
        <v>92</v>
      </c>
      <c r="M2071" s="66">
        <v>1388.8891666666664</v>
      </c>
      <c r="N2071" s="66">
        <v>0</v>
      </c>
      <c r="O2071" s="1"/>
    </row>
    <row r="2072" spans="1:15">
      <c r="A2072" t="s">
        <v>11</v>
      </c>
      <c r="B2072" t="s">
        <v>3707</v>
      </c>
      <c r="C2072" t="s">
        <v>8434</v>
      </c>
      <c r="D2072" t="s">
        <v>5006</v>
      </c>
      <c r="E2072" t="s">
        <v>150</v>
      </c>
      <c r="G2072" t="s">
        <v>8427</v>
      </c>
      <c r="H2072" t="s">
        <v>152</v>
      </c>
      <c r="I2072" s="1">
        <v>44958</v>
      </c>
      <c r="K2072" s="66">
        <v>0</v>
      </c>
      <c r="L2072" t="s">
        <v>92</v>
      </c>
      <c r="M2072" s="66">
        <v>28.935000000000002</v>
      </c>
      <c r="N2072" s="66">
        <v>0</v>
      </c>
      <c r="O2072" s="1"/>
    </row>
    <row r="2073" spans="1:15">
      <c r="A2073" t="s">
        <v>11</v>
      </c>
      <c r="B2073" t="s">
        <v>3707</v>
      </c>
      <c r="C2073" t="s">
        <v>8434</v>
      </c>
      <c r="D2073" t="s">
        <v>5006</v>
      </c>
      <c r="E2073" t="s">
        <v>150</v>
      </c>
      <c r="G2073" t="s">
        <v>8427</v>
      </c>
      <c r="H2073" t="s">
        <v>152</v>
      </c>
      <c r="I2073" s="1">
        <v>44958</v>
      </c>
      <c r="K2073" s="66">
        <v>0</v>
      </c>
      <c r="L2073" t="s">
        <v>92</v>
      </c>
      <c r="M2073" s="66">
        <v>13.1175</v>
      </c>
      <c r="N2073" s="66">
        <v>0</v>
      </c>
      <c r="O2073" s="1"/>
    </row>
    <row r="2074" spans="1:15">
      <c r="A2074" t="s">
        <v>11</v>
      </c>
      <c r="B2074" t="s">
        <v>3707</v>
      </c>
      <c r="C2074" t="s">
        <v>8435</v>
      </c>
      <c r="D2074" t="s">
        <v>5006</v>
      </c>
      <c r="E2074" t="s">
        <v>150</v>
      </c>
      <c r="G2074" t="s">
        <v>8427</v>
      </c>
      <c r="H2074" t="s">
        <v>152</v>
      </c>
      <c r="I2074" s="1">
        <v>44958</v>
      </c>
      <c r="K2074" s="66">
        <v>0</v>
      </c>
      <c r="L2074" t="s">
        <v>92</v>
      </c>
      <c r="M2074" s="66">
        <v>1825</v>
      </c>
      <c r="N2074" s="66">
        <v>0</v>
      </c>
      <c r="O2074" s="1"/>
    </row>
    <row r="2075" spans="1:15">
      <c r="A2075" t="s">
        <v>11</v>
      </c>
      <c r="B2075" t="s">
        <v>3707</v>
      </c>
      <c r="C2075" t="s">
        <v>8435</v>
      </c>
      <c r="D2075" t="s">
        <v>5006</v>
      </c>
      <c r="E2075" t="s">
        <v>150</v>
      </c>
      <c r="G2075" t="s">
        <v>8427</v>
      </c>
      <c r="H2075" t="s">
        <v>152</v>
      </c>
      <c r="I2075" s="1">
        <v>44958</v>
      </c>
      <c r="K2075" s="66">
        <v>0</v>
      </c>
      <c r="L2075" t="s">
        <v>92</v>
      </c>
      <c r="M2075" s="66">
        <v>1028.6666666666665</v>
      </c>
      <c r="N2075" s="66">
        <v>0</v>
      </c>
      <c r="O2075" s="1"/>
    </row>
    <row r="2076" spans="1:15">
      <c r="A2076" t="s">
        <v>11</v>
      </c>
      <c r="B2076" t="s">
        <v>3707</v>
      </c>
      <c r="C2076" t="s">
        <v>8435</v>
      </c>
      <c r="D2076" t="s">
        <v>5006</v>
      </c>
      <c r="E2076" t="s">
        <v>150</v>
      </c>
      <c r="G2076" t="s">
        <v>8427</v>
      </c>
      <c r="H2076" t="s">
        <v>152</v>
      </c>
      <c r="I2076" s="1">
        <v>44958</v>
      </c>
      <c r="K2076" s="66">
        <v>0</v>
      </c>
      <c r="L2076" t="s">
        <v>92</v>
      </c>
      <c r="M2076" s="66">
        <v>1028.6666666666665</v>
      </c>
      <c r="N2076" s="66">
        <v>0</v>
      </c>
      <c r="O2076" s="1"/>
    </row>
    <row r="2077" spans="1:15">
      <c r="A2077" t="s">
        <v>11</v>
      </c>
      <c r="B2077" t="s">
        <v>3707</v>
      </c>
      <c r="C2077" t="s">
        <v>8434</v>
      </c>
      <c r="D2077" t="s">
        <v>5006</v>
      </c>
      <c r="E2077" t="s">
        <v>150</v>
      </c>
      <c r="G2077" t="s">
        <v>8427</v>
      </c>
      <c r="H2077" t="s">
        <v>152</v>
      </c>
      <c r="I2077" s="1">
        <v>44958</v>
      </c>
      <c r="K2077" s="66">
        <v>0</v>
      </c>
      <c r="L2077" t="s">
        <v>92</v>
      </c>
      <c r="M2077" s="66">
        <v>65.856666666666655</v>
      </c>
      <c r="N2077" s="66">
        <v>0</v>
      </c>
      <c r="O2077" s="1"/>
    </row>
    <row r="2078" spans="1:15">
      <c r="A2078" t="s">
        <v>11</v>
      </c>
      <c r="B2078" t="s">
        <v>3707</v>
      </c>
      <c r="C2078" t="s">
        <v>8434</v>
      </c>
      <c r="D2078" t="s">
        <v>5006</v>
      </c>
      <c r="E2078" t="s">
        <v>150</v>
      </c>
      <c r="G2078" t="s">
        <v>8427</v>
      </c>
      <c r="H2078" t="s">
        <v>152</v>
      </c>
      <c r="I2078" s="1">
        <v>44958</v>
      </c>
      <c r="K2078" s="66">
        <v>0</v>
      </c>
      <c r="L2078" t="s">
        <v>92</v>
      </c>
      <c r="M2078" s="66">
        <v>1050</v>
      </c>
      <c r="N2078" s="66">
        <v>0</v>
      </c>
      <c r="O2078" s="1"/>
    </row>
    <row r="2079" spans="1:15">
      <c r="A2079" t="s">
        <v>11</v>
      </c>
      <c r="B2079" t="s">
        <v>3707</v>
      </c>
      <c r="C2079" t="s">
        <v>8434</v>
      </c>
      <c r="D2079" t="s">
        <v>5006</v>
      </c>
      <c r="E2079" t="s">
        <v>150</v>
      </c>
      <c r="G2079" t="s">
        <v>8427</v>
      </c>
      <c r="H2079" t="s">
        <v>152</v>
      </c>
      <c r="I2079" s="1">
        <v>44958</v>
      </c>
      <c r="K2079" s="66">
        <v>0</v>
      </c>
      <c r="L2079" t="s">
        <v>92</v>
      </c>
      <c r="M2079" s="66">
        <v>61.419999999999995</v>
      </c>
      <c r="N2079" s="66">
        <v>0</v>
      </c>
      <c r="O2079" s="1"/>
    </row>
    <row r="2080" spans="1:15">
      <c r="A2080" t="s">
        <v>11</v>
      </c>
      <c r="B2080" t="s">
        <v>3707</v>
      </c>
      <c r="C2080" t="s">
        <v>8439</v>
      </c>
      <c r="D2080" t="s">
        <v>5006</v>
      </c>
      <c r="E2080" t="s">
        <v>150</v>
      </c>
      <c r="G2080" t="s">
        <v>8427</v>
      </c>
      <c r="H2080" t="s">
        <v>152</v>
      </c>
      <c r="I2080" s="1">
        <v>44958</v>
      </c>
      <c r="K2080" s="66">
        <v>0</v>
      </c>
      <c r="L2080" t="s">
        <v>92</v>
      </c>
      <c r="M2080" s="66">
        <v>1.6666666666666665</v>
      </c>
      <c r="N2080" s="66">
        <v>0</v>
      </c>
      <c r="O2080" s="1"/>
    </row>
    <row r="2081" spans="1:15">
      <c r="A2081" t="s">
        <v>11</v>
      </c>
      <c r="B2081" t="s">
        <v>3707</v>
      </c>
      <c r="C2081" t="s">
        <v>8437</v>
      </c>
      <c r="D2081" t="s">
        <v>5006</v>
      </c>
      <c r="E2081" t="s">
        <v>150</v>
      </c>
      <c r="G2081" t="s">
        <v>8427</v>
      </c>
      <c r="H2081" t="s">
        <v>152</v>
      </c>
      <c r="I2081" s="1">
        <v>44958</v>
      </c>
      <c r="K2081" s="66">
        <v>0</v>
      </c>
      <c r="L2081" t="s">
        <v>92</v>
      </c>
      <c r="M2081" s="66">
        <v>18.369999999999997</v>
      </c>
      <c r="N2081" s="66">
        <v>0</v>
      </c>
      <c r="O2081" s="1"/>
    </row>
    <row r="2082" spans="1:15">
      <c r="A2082" t="s">
        <v>11</v>
      </c>
      <c r="B2082" t="s">
        <v>3707</v>
      </c>
      <c r="C2082" t="s">
        <v>8434</v>
      </c>
      <c r="D2082" t="s">
        <v>5006</v>
      </c>
      <c r="E2082" t="s">
        <v>150</v>
      </c>
      <c r="G2082" t="s">
        <v>8427</v>
      </c>
      <c r="H2082" t="s">
        <v>152</v>
      </c>
      <c r="I2082" s="1">
        <v>44958</v>
      </c>
      <c r="K2082" s="66">
        <v>0</v>
      </c>
      <c r="L2082" t="s">
        <v>92</v>
      </c>
      <c r="M2082" s="66">
        <v>4.63</v>
      </c>
      <c r="N2082" s="66">
        <v>0</v>
      </c>
      <c r="O2082" s="1"/>
    </row>
    <row r="2083" spans="1:15">
      <c r="A2083" t="s">
        <v>11</v>
      </c>
      <c r="B2083" t="s">
        <v>3707</v>
      </c>
      <c r="C2083" t="s">
        <v>8434</v>
      </c>
      <c r="D2083" t="s">
        <v>5006</v>
      </c>
      <c r="E2083" t="s">
        <v>150</v>
      </c>
      <c r="G2083" t="s">
        <v>8427</v>
      </c>
      <c r="H2083" t="s">
        <v>152</v>
      </c>
      <c r="I2083" s="1">
        <v>44958</v>
      </c>
      <c r="K2083" s="66">
        <v>0</v>
      </c>
      <c r="L2083" t="s">
        <v>92</v>
      </c>
      <c r="M2083" s="66">
        <v>4.63</v>
      </c>
      <c r="N2083" s="66">
        <v>0</v>
      </c>
      <c r="O2083" s="1"/>
    </row>
    <row r="2084" spans="1:15">
      <c r="A2084" t="s">
        <v>11</v>
      </c>
      <c r="B2084" t="s">
        <v>3707</v>
      </c>
      <c r="C2084" t="s">
        <v>8434</v>
      </c>
      <c r="D2084" t="s">
        <v>5006</v>
      </c>
      <c r="E2084" t="s">
        <v>150</v>
      </c>
      <c r="G2084" t="s">
        <v>8427</v>
      </c>
      <c r="H2084" t="s">
        <v>152</v>
      </c>
      <c r="I2084" s="1">
        <v>44958</v>
      </c>
      <c r="K2084" s="66">
        <v>0</v>
      </c>
      <c r="L2084" t="s">
        <v>92</v>
      </c>
      <c r="M2084" s="66">
        <v>17.900833333333331</v>
      </c>
      <c r="N2084" s="66">
        <v>0</v>
      </c>
      <c r="O2084" s="1"/>
    </row>
    <row r="2085" spans="1:15">
      <c r="A2085" t="s">
        <v>11</v>
      </c>
      <c r="B2085" t="s">
        <v>3707</v>
      </c>
      <c r="C2085" t="s">
        <v>8434</v>
      </c>
      <c r="D2085" t="s">
        <v>5006</v>
      </c>
      <c r="E2085" t="s">
        <v>150</v>
      </c>
      <c r="G2085" t="s">
        <v>8427</v>
      </c>
      <c r="H2085" t="s">
        <v>152</v>
      </c>
      <c r="I2085" s="1">
        <v>44958</v>
      </c>
      <c r="K2085" s="66">
        <v>0</v>
      </c>
      <c r="L2085" t="s">
        <v>92</v>
      </c>
      <c r="M2085" s="66">
        <v>117.33333333333333</v>
      </c>
      <c r="N2085" s="66">
        <v>0</v>
      </c>
      <c r="O2085" s="1"/>
    </row>
    <row r="2086" spans="1:15">
      <c r="A2086" t="s">
        <v>11</v>
      </c>
      <c r="B2086" t="s">
        <v>3707</v>
      </c>
      <c r="C2086" t="s">
        <v>8434</v>
      </c>
      <c r="D2086" t="s">
        <v>5006</v>
      </c>
      <c r="E2086" t="s">
        <v>150</v>
      </c>
      <c r="G2086" t="s">
        <v>8427</v>
      </c>
      <c r="H2086" t="s">
        <v>152</v>
      </c>
      <c r="I2086" s="1">
        <v>44958</v>
      </c>
      <c r="K2086" s="66">
        <v>0</v>
      </c>
      <c r="L2086" t="s">
        <v>92</v>
      </c>
      <c r="M2086" s="66">
        <v>161.30166666666665</v>
      </c>
      <c r="N2086" s="66">
        <v>0</v>
      </c>
      <c r="O2086" s="1"/>
    </row>
    <row r="2087" spans="1:15">
      <c r="A2087" t="s">
        <v>11</v>
      </c>
      <c r="B2087" t="s">
        <v>3707</v>
      </c>
      <c r="C2087" t="s">
        <v>8434</v>
      </c>
      <c r="D2087" t="s">
        <v>5006</v>
      </c>
      <c r="E2087" t="s">
        <v>150</v>
      </c>
      <c r="G2087" t="s">
        <v>8427</v>
      </c>
      <c r="H2087" t="s">
        <v>152</v>
      </c>
      <c r="I2087" s="1">
        <v>44958</v>
      </c>
      <c r="K2087" s="66">
        <v>0</v>
      </c>
      <c r="L2087" t="s">
        <v>92</v>
      </c>
      <c r="M2087" s="66">
        <v>196.22166666666664</v>
      </c>
      <c r="N2087" s="66">
        <v>0</v>
      </c>
      <c r="O2087" s="1"/>
    </row>
    <row r="2088" spans="1:15">
      <c r="A2088" t="s">
        <v>11</v>
      </c>
      <c r="B2088" t="s">
        <v>3707</v>
      </c>
      <c r="C2088" t="s">
        <v>8434</v>
      </c>
      <c r="D2088" t="s">
        <v>5006</v>
      </c>
      <c r="E2088" t="s">
        <v>150</v>
      </c>
      <c r="G2088" t="s">
        <v>8427</v>
      </c>
      <c r="H2088" t="s">
        <v>152</v>
      </c>
      <c r="I2088" s="1">
        <v>44958</v>
      </c>
      <c r="K2088" s="66">
        <v>0</v>
      </c>
      <c r="L2088" t="s">
        <v>92</v>
      </c>
      <c r="M2088" s="66">
        <v>2.5949999999999998</v>
      </c>
      <c r="N2088" s="66">
        <v>0</v>
      </c>
      <c r="O2088" s="1"/>
    </row>
    <row r="2089" spans="1:15">
      <c r="A2089" t="s">
        <v>11</v>
      </c>
      <c r="B2089" t="s">
        <v>3707</v>
      </c>
      <c r="C2089" t="s">
        <v>8435</v>
      </c>
      <c r="D2089" t="s">
        <v>5006</v>
      </c>
      <c r="E2089" t="s">
        <v>150</v>
      </c>
      <c r="G2089" t="s">
        <v>8427</v>
      </c>
      <c r="H2089" t="s">
        <v>152</v>
      </c>
      <c r="I2089" s="1">
        <v>44986</v>
      </c>
      <c r="K2089" s="66">
        <v>0</v>
      </c>
      <c r="L2089" t="s">
        <v>92</v>
      </c>
      <c r="M2089" s="66">
        <v>1944.8333333333333</v>
      </c>
      <c r="N2089" s="66">
        <v>0</v>
      </c>
      <c r="O2089" s="1"/>
    </row>
    <row r="2090" spans="1:15">
      <c r="A2090" t="s">
        <v>11</v>
      </c>
      <c r="B2090" t="s">
        <v>3707</v>
      </c>
      <c r="C2090" t="s">
        <v>8435</v>
      </c>
      <c r="D2090" t="s">
        <v>5006</v>
      </c>
      <c r="E2090" t="s">
        <v>150</v>
      </c>
      <c r="G2090" t="s">
        <v>8427</v>
      </c>
      <c r="H2090" t="s">
        <v>152</v>
      </c>
      <c r="I2090" s="1">
        <v>44986</v>
      </c>
      <c r="K2090" s="66">
        <v>0</v>
      </c>
      <c r="L2090" t="s">
        <v>92</v>
      </c>
      <c r="M2090" s="66">
        <v>1850.4166666666665</v>
      </c>
      <c r="N2090" s="66">
        <v>0</v>
      </c>
      <c r="O2090" s="1"/>
    </row>
    <row r="2091" spans="1:15">
      <c r="A2091" t="s">
        <v>11</v>
      </c>
      <c r="B2091" t="s">
        <v>3707</v>
      </c>
      <c r="C2091" t="s">
        <v>8435</v>
      </c>
      <c r="D2091" t="s">
        <v>5006</v>
      </c>
      <c r="E2091" t="s">
        <v>150</v>
      </c>
      <c r="G2091" t="s">
        <v>8427</v>
      </c>
      <c r="H2091" t="s">
        <v>152</v>
      </c>
      <c r="I2091" s="1">
        <v>44986</v>
      </c>
      <c r="K2091" s="66">
        <v>0</v>
      </c>
      <c r="L2091" t="s">
        <v>92</v>
      </c>
      <c r="M2091" s="66">
        <v>1551.1666666666665</v>
      </c>
      <c r="N2091" s="66">
        <v>0</v>
      </c>
      <c r="O2091" s="1"/>
    </row>
    <row r="2092" spans="1:15">
      <c r="A2092" t="s">
        <v>11</v>
      </c>
      <c r="B2092" t="s">
        <v>3707</v>
      </c>
      <c r="C2092" t="s">
        <v>8435</v>
      </c>
      <c r="D2092" t="s">
        <v>5006</v>
      </c>
      <c r="E2092" t="s">
        <v>150</v>
      </c>
      <c r="G2092" t="s">
        <v>8427</v>
      </c>
      <c r="H2092" t="s">
        <v>152</v>
      </c>
      <c r="I2092" s="1">
        <v>44986</v>
      </c>
      <c r="K2092" s="66">
        <v>0</v>
      </c>
      <c r="L2092" t="s">
        <v>92</v>
      </c>
      <c r="M2092" s="66">
        <v>787.41666666666663</v>
      </c>
      <c r="N2092" s="66">
        <v>0</v>
      </c>
      <c r="O2092" s="1"/>
    </row>
    <row r="2093" spans="1:15">
      <c r="A2093" t="s">
        <v>11</v>
      </c>
      <c r="B2093" t="s">
        <v>3707</v>
      </c>
      <c r="C2093" t="s">
        <v>8435</v>
      </c>
      <c r="D2093" t="s">
        <v>5006</v>
      </c>
      <c r="E2093" t="s">
        <v>150</v>
      </c>
      <c r="G2093" t="s">
        <v>8427</v>
      </c>
      <c r="H2093" t="s">
        <v>152</v>
      </c>
      <c r="I2093" s="1">
        <v>44986</v>
      </c>
      <c r="K2093" s="66">
        <v>0</v>
      </c>
      <c r="L2093" t="s">
        <v>92</v>
      </c>
      <c r="M2093" s="66">
        <v>433.08333333333331</v>
      </c>
      <c r="N2093" s="66">
        <v>0</v>
      </c>
      <c r="O2093" s="1"/>
    </row>
    <row r="2094" spans="1:15">
      <c r="A2094" t="s">
        <v>11</v>
      </c>
      <c r="B2094" t="s">
        <v>3707</v>
      </c>
      <c r="C2094" t="s">
        <v>8435</v>
      </c>
      <c r="D2094" t="s">
        <v>5006</v>
      </c>
      <c r="E2094" t="s">
        <v>150</v>
      </c>
      <c r="G2094" t="s">
        <v>8427</v>
      </c>
      <c r="H2094" t="s">
        <v>152</v>
      </c>
      <c r="I2094" s="1">
        <v>44986</v>
      </c>
      <c r="K2094" s="66">
        <v>0</v>
      </c>
      <c r="L2094" t="s">
        <v>92</v>
      </c>
      <c r="M2094" s="66">
        <v>2362.333333333333</v>
      </c>
      <c r="N2094" s="66">
        <v>0</v>
      </c>
      <c r="O2094" s="1"/>
    </row>
    <row r="2095" spans="1:15">
      <c r="A2095" t="s">
        <v>11</v>
      </c>
      <c r="B2095" t="s">
        <v>3707</v>
      </c>
      <c r="C2095" t="s">
        <v>8434</v>
      </c>
      <c r="D2095" t="s">
        <v>5006</v>
      </c>
      <c r="E2095" t="s">
        <v>150</v>
      </c>
      <c r="G2095" t="s">
        <v>8427</v>
      </c>
      <c r="H2095" t="s">
        <v>152</v>
      </c>
      <c r="I2095" s="1">
        <v>44986</v>
      </c>
      <c r="K2095" s="66">
        <v>0</v>
      </c>
      <c r="L2095" t="s">
        <v>92</v>
      </c>
      <c r="M2095" s="66">
        <v>1597.2224999999999</v>
      </c>
      <c r="N2095" s="66">
        <v>0</v>
      </c>
      <c r="O2095" s="1"/>
    </row>
    <row r="2096" spans="1:15">
      <c r="A2096" t="s">
        <v>11</v>
      </c>
      <c r="B2096" t="s">
        <v>3707</v>
      </c>
      <c r="C2096" t="s">
        <v>8434</v>
      </c>
      <c r="D2096" t="s">
        <v>5006</v>
      </c>
      <c r="E2096" t="s">
        <v>150</v>
      </c>
      <c r="G2096" t="s">
        <v>8427</v>
      </c>
      <c r="H2096" t="s">
        <v>152</v>
      </c>
      <c r="I2096" s="1">
        <v>44986</v>
      </c>
      <c r="K2096" s="66">
        <v>0</v>
      </c>
      <c r="L2096" t="s">
        <v>92</v>
      </c>
      <c r="M2096" s="66">
        <v>872.5</v>
      </c>
      <c r="N2096" s="66">
        <v>0</v>
      </c>
      <c r="O2096" s="1"/>
    </row>
    <row r="2097" spans="1:15">
      <c r="A2097" t="s">
        <v>11</v>
      </c>
      <c r="B2097" t="s">
        <v>3707</v>
      </c>
      <c r="C2097" t="s">
        <v>8434</v>
      </c>
      <c r="D2097" t="s">
        <v>5006</v>
      </c>
      <c r="E2097" t="s">
        <v>150</v>
      </c>
      <c r="G2097" t="s">
        <v>8427</v>
      </c>
      <c r="H2097" t="s">
        <v>152</v>
      </c>
      <c r="I2097" s="1">
        <v>44986</v>
      </c>
      <c r="K2097" s="66">
        <v>0</v>
      </c>
      <c r="L2097" t="s">
        <v>92</v>
      </c>
      <c r="M2097" s="66">
        <v>385.80250000000001</v>
      </c>
      <c r="N2097" s="66">
        <v>0</v>
      </c>
      <c r="O2097" s="1"/>
    </row>
    <row r="2098" spans="1:15">
      <c r="A2098" t="s">
        <v>11</v>
      </c>
      <c r="B2098" t="s">
        <v>3707</v>
      </c>
      <c r="C2098" t="s">
        <v>8435</v>
      </c>
      <c r="D2098" t="s">
        <v>5006</v>
      </c>
      <c r="E2098" t="s">
        <v>150</v>
      </c>
      <c r="G2098" t="s">
        <v>8427</v>
      </c>
      <c r="H2098" t="s">
        <v>152</v>
      </c>
      <c r="I2098" s="1">
        <v>44986</v>
      </c>
      <c r="K2098" s="66">
        <v>0</v>
      </c>
      <c r="L2098" t="s">
        <v>92</v>
      </c>
      <c r="M2098" s="66">
        <v>2724.1033333333335</v>
      </c>
      <c r="N2098" s="66">
        <v>0</v>
      </c>
      <c r="O2098" s="1"/>
    </row>
    <row r="2099" spans="1:15">
      <c r="A2099" t="s">
        <v>11</v>
      </c>
      <c r="B2099" t="s">
        <v>3707</v>
      </c>
      <c r="C2099" t="s">
        <v>8435</v>
      </c>
      <c r="D2099" t="s">
        <v>5006</v>
      </c>
      <c r="E2099" t="s">
        <v>150</v>
      </c>
      <c r="G2099" t="s">
        <v>8427</v>
      </c>
      <c r="H2099" t="s">
        <v>152</v>
      </c>
      <c r="I2099" s="1">
        <v>44986</v>
      </c>
      <c r="K2099" s="66">
        <v>0</v>
      </c>
      <c r="L2099" t="s">
        <v>92</v>
      </c>
      <c r="M2099" s="66">
        <v>266.34666666666664</v>
      </c>
      <c r="N2099" s="66">
        <v>0</v>
      </c>
      <c r="O2099" s="1"/>
    </row>
    <row r="2100" spans="1:15">
      <c r="A2100" t="s">
        <v>11</v>
      </c>
      <c r="B2100" t="s">
        <v>3707</v>
      </c>
      <c r="C2100" t="s">
        <v>8434</v>
      </c>
      <c r="D2100" t="s">
        <v>5006</v>
      </c>
      <c r="E2100" t="s">
        <v>150</v>
      </c>
      <c r="G2100" t="s">
        <v>8427</v>
      </c>
      <c r="H2100" t="s">
        <v>152</v>
      </c>
      <c r="I2100" s="1">
        <v>44986</v>
      </c>
      <c r="K2100" s="66">
        <v>0</v>
      </c>
      <c r="L2100" t="s">
        <v>92</v>
      </c>
      <c r="M2100" s="66">
        <v>44.555833333333325</v>
      </c>
      <c r="N2100" s="66">
        <v>0</v>
      </c>
      <c r="O2100" s="1"/>
    </row>
    <row r="2101" spans="1:15">
      <c r="A2101" t="s">
        <v>11</v>
      </c>
      <c r="B2101" t="s">
        <v>3707</v>
      </c>
      <c r="C2101" t="s">
        <v>8434</v>
      </c>
      <c r="D2101" t="s">
        <v>5006</v>
      </c>
      <c r="E2101" t="s">
        <v>150</v>
      </c>
      <c r="G2101" t="s">
        <v>8427</v>
      </c>
      <c r="H2101" t="s">
        <v>152</v>
      </c>
      <c r="I2101" s="1">
        <v>44986</v>
      </c>
      <c r="K2101" s="66">
        <v>0</v>
      </c>
      <c r="L2101" t="s">
        <v>92</v>
      </c>
      <c r="M2101" s="66">
        <v>762.5</v>
      </c>
      <c r="N2101" s="66">
        <v>0</v>
      </c>
      <c r="O2101" s="1"/>
    </row>
    <row r="2102" spans="1:15">
      <c r="A2102" t="s">
        <v>11</v>
      </c>
      <c r="B2102" t="s">
        <v>3707</v>
      </c>
      <c r="C2102" t="s">
        <v>8434</v>
      </c>
      <c r="D2102" t="s">
        <v>5006</v>
      </c>
      <c r="E2102" t="s">
        <v>150</v>
      </c>
      <c r="G2102" t="s">
        <v>8427</v>
      </c>
      <c r="H2102" t="s">
        <v>152</v>
      </c>
      <c r="I2102" s="1">
        <v>44986</v>
      </c>
      <c r="K2102" s="66">
        <v>0</v>
      </c>
      <c r="L2102" t="s">
        <v>92</v>
      </c>
      <c r="M2102" s="66">
        <v>5.4008333333333329</v>
      </c>
      <c r="N2102" s="66">
        <v>0</v>
      </c>
      <c r="O2102" s="1"/>
    </row>
    <row r="2103" spans="1:15">
      <c r="A2103" t="s">
        <v>11</v>
      </c>
      <c r="B2103" t="s">
        <v>3707</v>
      </c>
      <c r="C2103" t="s">
        <v>8434</v>
      </c>
      <c r="D2103" t="s">
        <v>5006</v>
      </c>
      <c r="E2103" t="s">
        <v>150</v>
      </c>
      <c r="G2103" t="s">
        <v>8427</v>
      </c>
      <c r="H2103" t="s">
        <v>152</v>
      </c>
      <c r="I2103" s="1">
        <v>44986</v>
      </c>
      <c r="K2103" s="66">
        <v>0</v>
      </c>
      <c r="L2103" t="s">
        <v>92</v>
      </c>
      <c r="M2103" s="66">
        <v>16.996666666666666</v>
      </c>
      <c r="N2103" s="66">
        <v>0</v>
      </c>
      <c r="O2103" s="1"/>
    </row>
    <row r="2104" spans="1:15">
      <c r="A2104" t="s">
        <v>11</v>
      </c>
      <c r="B2104" t="s">
        <v>3707</v>
      </c>
      <c r="C2104" t="s">
        <v>8434</v>
      </c>
      <c r="D2104" t="s">
        <v>5006</v>
      </c>
      <c r="E2104" t="s">
        <v>150</v>
      </c>
      <c r="G2104" t="s">
        <v>8427</v>
      </c>
      <c r="H2104" t="s">
        <v>152</v>
      </c>
      <c r="I2104" s="1">
        <v>44986</v>
      </c>
      <c r="K2104" s="66">
        <v>0</v>
      </c>
      <c r="L2104" t="s">
        <v>92</v>
      </c>
      <c r="M2104" s="66">
        <v>70.756666666666661</v>
      </c>
      <c r="N2104" s="66">
        <v>0</v>
      </c>
      <c r="O2104" s="1"/>
    </row>
    <row r="2105" spans="1:15">
      <c r="A2105" t="s">
        <v>11</v>
      </c>
      <c r="B2105" t="s">
        <v>3707</v>
      </c>
      <c r="C2105" t="s">
        <v>8434</v>
      </c>
      <c r="D2105" t="s">
        <v>5006</v>
      </c>
      <c r="E2105" t="s">
        <v>150</v>
      </c>
      <c r="G2105" t="s">
        <v>8427</v>
      </c>
      <c r="H2105" t="s">
        <v>152</v>
      </c>
      <c r="I2105" s="1">
        <v>44986</v>
      </c>
      <c r="K2105" s="66">
        <v>0</v>
      </c>
      <c r="L2105" t="s">
        <v>92</v>
      </c>
      <c r="M2105" s="66">
        <v>17.669999999999998</v>
      </c>
      <c r="N2105" s="66">
        <v>0</v>
      </c>
      <c r="O2105" s="1"/>
    </row>
    <row r="2106" spans="1:15">
      <c r="A2106" t="s">
        <v>11</v>
      </c>
      <c r="B2106" t="s">
        <v>3707</v>
      </c>
      <c r="C2106" t="s">
        <v>8434</v>
      </c>
      <c r="D2106" t="s">
        <v>5006</v>
      </c>
      <c r="E2106" t="s">
        <v>150</v>
      </c>
      <c r="G2106" t="s">
        <v>8427</v>
      </c>
      <c r="H2106" t="s">
        <v>152</v>
      </c>
      <c r="I2106" s="1">
        <v>44986</v>
      </c>
      <c r="K2106" s="66">
        <v>0</v>
      </c>
      <c r="L2106" t="s">
        <v>92</v>
      </c>
      <c r="M2106" s="66">
        <v>5.4008333333333329</v>
      </c>
      <c r="N2106" s="66">
        <v>0</v>
      </c>
      <c r="O2106" s="1"/>
    </row>
    <row r="2107" spans="1:15">
      <c r="A2107" t="s">
        <v>11</v>
      </c>
      <c r="B2107" t="s">
        <v>3707</v>
      </c>
      <c r="C2107" t="s">
        <v>8435</v>
      </c>
      <c r="D2107" t="s">
        <v>5006</v>
      </c>
      <c r="E2107" t="s">
        <v>150</v>
      </c>
      <c r="G2107" t="s">
        <v>8427</v>
      </c>
      <c r="H2107" t="s">
        <v>152</v>
      </c>
      <c r="I2107" s="1">
        <v>44986</v>
      </c>
      <c r="K2107" s="66">
        <v>0</v>
      </c>
      <c r="L2107" t="s">
        <v>92</v>
      </c>
      <c r="M2107" s="66">
        <v>1438.7491666666667</v>
      </c>
      <c r="N2107" s="66">
        <v>0</v>
      </c>
      <c r="O2107" s="1"/>
    </row>
    <row r="2108" spans="1:15">
      <c r="A2108" t="s">
        <v>11</v>
      </c>
      <c r="B2108" t="s">
        <v>3707</v>
      </c>
      <c r="C2108" t="s">
        <v>8434</v>
      </c>
      <c r="D2108" t="s">
        <v>5006</v>
      </c>
      <c r="E2108" t="s">
        <v>150</v>
      </c>
      <c r="G2108" t="s">
        <v>8427</v>
      </c>
      <c r="H2108" t="s">
        <v>152</v>
      </c>
      <c r="I2108" s="1">
        <v>44986</v>
      </c>
      <c r="K2108" s="66">
        <v>0</v>
      </c>
      <c r="L2108" t="s">
        <v>92</v>
      </c>
      <c r="M2108" s="66">
        <v>29.320833333333333</v>
      </c>
      <c r="N2108" s="66">
        <v>0</v>
      </c>
      <c r="O2108" s="1"/>
    </row>
    <row r="2109" spans="1:15">
      <c r="A2109" t="s">
        <v>11</v>
      </c>
      <c r="B2109" t="s">
        <v>3707</v>
      </c>
      <c r="C2109" t="s">
        <v>8434</v>
      </c>
      <c r="D2109" t="s">
        <v>5006</v>
      </c>
      <c r="E2109" t="s">
        <v>150</v>
      </c>
      <c r="G2109" t="s">
        <v>8427</v>
      </c>
      <c r="H2109" t="s">
        <v>152</v>
      </c>
      <c r="I2109" s="1">
        <v>44986</v>
      </c>
      <c r="K2109" s="66">
        <v>0</v>
      </c>
      <c r="L2109" t="s">
        <v>92</v>
      </c>
      <c r="M2109" s="66">
        <v>-454.49833333333328</v>
      </c>
      <c r="N2109" s="66">
        <v>0</v>
      </c>
      <c r="O2109" s="1"/>
    </row>
    <row r="2110" spans="1:15">
      <c r="A2110" t="s">
        <v>11</v>
      </c>
      <c r="B2110" t="s">
        <v>3707</v>
      </c>
      <c r="C2110" t="s">
        <v>8434</v>
      </c>
      <c r="D2110" t="s">
        <v>5006</v>
      </c>
      <c r="E2110" t="s">
        <v>150</v>
      </c>
      <c r="G2110" t="s">
        <v>8427</v>
      </c>
      <c r="H2110" t="s">
        <v>152</v>
      </c>
      <c r="I2110" s="1">
        <v>44986</v>
      </c>
      <c r="K2110" s="66">
        <v>0</v>
      </c>
      <c r="L2110" t="s">
        <v>92</v>
      </c>
      <c r="M2110" s="66">
        <v>10.644166666666667</v>
      </c>
      <c r="N2110" s="66">
        <v>0</v>
      </c>
      <c r="O2110" s="1"/>
    </row>
    <row r="2111" spans="1:15">
      <c r="A2111" t="s">
        <v>11</v>
      </c>
      <c r="B2111" t="s">
        <v>3707</v>
      </c>
      <c r="C2111" t="s">
        <v>8434</v>
      </c>
      <c r="D2111" t="s">
        <v>5006</v>
      </c>
      <c r="E2111" t="s">
        <v>150</v>
      </c>
      <c r="G2111" t="s">
        <v>8427</v>
      </c>
      <c r="H2111" t="s">
        <v>152</v>
      </c>
      <c r="I2111" s="1">
        <v>44986</v>
      </c>
      <c r="K2111" s="66">
        <v>0</v>
      </c>
      <c r="L2111" t="s">
        <v>92</v>
      </c>
      <c r="M2111" s="66">
        <v>74.75</v>
      </c>
      <c r="N2111" s="66">
        <v>0</v>
      </c>
      <c r="O2111" s="1"/>
    </row>
    <row r="2112" spans="1:15">
      <c r="A2112" t="s">
        <v>11</v>
      </c>
      <c r="B2112" t="s">
        <v>3707</v>
      </c>
      <c r="C2112" t="s">
        <v>8434</v>
      </c>
      <c r="D2112" t="s">
        <v>5006</v>
      </c>
      <c r="E2112" t="s">
        <v>150</v>
      </c>
      <c r="G2112" t="s">
        <v>8427</v>
      </c>
      <c r="H2112" t="s">
        <v>152</v>
      </c>
      <c r="I2112" s="1">
        <v>44986</v>
      </c>
      <c r="K2112" s="66">
        <v>0</v>
      </c>
      <c r="L2112" t="s">
        <v>92</v>
      </c>
      <c r="M2112" s="66">
        <v>203.38666666666666</v>
      </c>
      <c r="N2112" s="66">
        <v>0</v>
      </c>
      <c r="O2112" s="1"/>
    </row>
    <row r="2113" spans="1:15">
      <c r="A2113" t="s">
        <v>11</v>
      </c>
      <c r="B2113" t="s">
        <v>3707</v>
      </c>
      <c r="C2113" t="s">
        <v>8434</v>
      </c>
      <c r="D2113" t="s">
        <v>5006</v>
      </c>
      <c r="E2113" t="s">
        <v>150</v>
      </c>
      <c r="G2113" t="s">
        <v>8427</v>
      </c>
      <c r="H2113" t="s">
        <v>152</v>
      </c>
      <c r="I2113" s="1">
        <v>44986</v>
      </c>
      <c r="K2113" s="66">
        <v>0</v>
      </c>
      <c r="L2113" t="s">
        <v>92</v>
      </c>
      <c r="M2113" s="66">
        <v>464.20749999999998</v>
      </c>
      <c r="N2113" s="66">
        <v>0</v>
      </c>
      <c r="O2113" s="1"/>
    </row>
    <row r="2114" spans="1:15">
      <c r="A2114" t="s">
        <v>11</v>
      </c>
      <c r="B2114" t="s">
        <v>3707</v>
      </c>
      <c r="C2114" t="s">
        <v>8434</v>
      </c>
      <c r="D2114" t="s">
        <v>5006</v>
      </c>
      <c r="E2114" t="s">
        <v>150</v>
      </c>
      <c r="G2114" t="s">
        <v>8427</v>
      </c>
      <c r="H2114" t="s">
        <v>152</v>
      </c>
      <c r="I2114" s="1">
        <v>44986</v>
      </c>
      <c r="K2114" s="66">
        <v>0</v>
      </c>
      <c r="L2114" t="s">
        <v>92</v>
      </c>
      <c r="M2114" s="66">
        <v>7.4783333333333326</v>
      </c>
      <c r="N2114" s="66">
        <v>0</v>
      </c>
      <c r="O2114" s="1"/>
    </row>
    <row r="2115" spans="1:15">
      <c r="A2115" t="s">
        <v>11</v>
      </c>
      <c r="B2115" t="s">
        <v>3707</v>
      </c>
      <c r="C2115" t="s">
        <v>8434</v>
      </c>
      <c r="D2115" t="s">
        <v>5006</v>
      </c>
      <c r="E2115" t="s">
        <v>150</v>
      </c>
      <c r="G2115" t="s">
        <v>8427</v>
      </c>
      <c r="H2115" t="s">
        <v>152</v>
      </c>
      <c r="I2115" s="1">
        <v>45017</v>
      </c>
      <c r="K2115" s="66">
        <v>0</v>
      </c>
      <c r="L2115" t="s">
        <v>92</v>
      </c>
      <c r="M2115" s="66">
        <v>1705.2466666666664</v>
      </c>
      <c r="N2115" s="66">
        <v>0</v>
      </c>
      <c r="O2115" s="1"/>
    </row>
    <row r="2116" spans="1:15">
      <c r="A2116" t="s">
        <v>11</v>
      </c>
      <c r="B2116" t="s">
        <v>3707</v>
      </c>
      <c r="C2116" t="s">
        <v>8434</v>
      </c>
      <c r="D2116" t="s">
        <v>5006</v>
      </c>
      <c r="E2116" t="s">
        <v>150</v>
      </c>
      <c r="G2116" t="s">
        <v>8427</v>
      </c>
      <c r="H2116" t="s">
        <v>152</v>
      </c>
      <c r="I2116" s="1">
        <v>45017</v>
      </c>
      <c r="K2116" s="66">
        <v>0</v>
      </c>
      <c r="L2116" t="s">
        <v>92</v>
      </c>
      <c r="M2116" s="66">
        <v>306.81833333333333</v>
      </c>
      <c r="N2116" s="66">
        <v>0</v>
      </c>
      <c r="O2116" s="1"/>
    </row>
    <row r="2117" spans="1:15">
      <c r="A2117" t="s">
        <v>11</v>
      </c>
      <c r="B2117" t="s">
        <v>3707</v>
      </c>
      <c r="C2117" t="s">
        <v>8434</v>
      </c>
      <c r="D2117" t="s">
        <v>5006</v>
      </c>
      <c r="E2117" t="s">
        <v>150</v>
      </c>
      <c r="G2117" t="s">
        <v>8427</v>
      </c>
      <c r="H2117" t="s">
        <v>152</v>
      </c>
      <c r="I2117" s="1">
        <v>45017</v>
      </c>
      <c r="K2117" s="66">
        <v>0</v>
      </c>
      <c r="L2117" t="s">
        <v>92</v>
      </c>
      <c r="M2117" s="66">
        <v>917.5</v>
      </c>
      <c r="N2117" s="66">
        <v>0</v>
      </c>
      <c r="O2117" s="1"/>
    </row>
    <row r="2118" spans="1:15">
      <c r="A2118" t="s">
        <v>11</v>
      </c>
      <c r="B2118" t="s">
        <v>3707</v>
      </c>
      <c r="C2118" t="s">
        <v>8434</v>
      </c>
      <c r="D2118" t="s">
        <v>5006</v>
      </c>
      <c r="E2118" t="s">
        <v>150</v>
      </c>
      <c r="G2118" t="s">
        <v>8427</v>
      </c>
      <c r="H2118" t="s">
        <v>152</v>
      </c>
      <c r="I2118" s="1">
        <v>45017</v>
      </c>
      <c r="K2118" s="66">
        <v>0</v>
      </c>
      <c r="L2118" t="s">
        <v>92</v>
      </c>
      <c r="M2118" s="66">
        <v>38.04</v>
      </c>
      <c r="N2118" s="66">
        <v>0</v>
      </c>
      <c r="O2118" s="1"/>
    </row>
    <row r="2119" spans="1:15">
      <c r="A2119" t="s">
        <v>11</v>
      </c>
      <c r="B2119" t="s">
        <v>3707</v>
      </c>
      <c r="C2119" t="s">
        <v>8435</v>
      </c>
      <c r="D2119" t="s">
        <v>5006</v>
      </c>
      <c r="E2119" t="s">
        <v>150</v>
      </c>
      <c r="G2119" t="s">
        <v>8427</v>
      </c>
      <c r="H2119" t="s">
        <v>152</v>
      </c>
      <c r="I2119" s="1">
        <v>45017</v>
      </c>
      <c r="K2119" s="66">
        <v>0</v>
      </c>
      <c r="L2119" t="s">
        <v>92</v>
      </c>
      <c r="M2119" s="66">
        <v>83.333333333333329</v>
      </c>
      <c r="N2119" s="66">
        <v>0</v>
      </c>
      <c r="O2119" s="1"/>
    </row>
    <row r="2120" spans="1:15">
      <c r="A2120" t="s">
        <v>11</v>
      </c>
      <c r="B2120" t="s">
        <v>3707</v>
      </c>
      <c r="C2120" t="s">
        <v>8434</v>
      </c>
      <c r="D2120" t="s">
        <v>5006</v>
      </c>
      <c r="E2120" t="s">
        <v>150</v>
      </c>
      <c r="G2120" t="s">
        <v>8427</v>
      </c>
      <c r="H2120" t="s">
        <v>152</v>
      </c>
      <c r="I2120" s="1">
        <v>45017</v>
      </c>
      <c r="K2120" s="66">
        <v>0</v>
      </c>
      <c r="L2120" t="s">
        <v>92</v>
      </c>
      <c r="M2120" s="66">
        <v>652.5</v>
      </c>
      <c r="N2120" s="66">
        <v>0</v>
      </c>
      <c r="O2120" s="1"/>
    </row>
    <row r="2121" spans="1:15">
      <c r="A2121" t="s">
        <v>11</v>
      </c>
      <c r="B2121" t="s">
        <v>3707</v>
      </c>
      <c r="C2121" t="s">
        <v>8434</v>
      </c>
      <c r="D2121" t="s">
        <v>5006</v>
      </c>
      <c r="E2121" t="s">
        <v>150</v>
      </c>
      <c r="G2121" t="s">
        <v>8427</v>
      </c>
      <c r="H2121" t="s">
        <v>152</v>
      </c>
      <c r="I2121" s="1">
        <v>45017</v>
      </c>
      <c r="K2121" s="66">
        <v>0</v>
      </c>
      <c r="L2121" t="s">
        <v>92</v>
      </c>
      <c r="M2121" s="66">
        <v>2.4749999999999996</v>
      </c>
      <c r="N2121" s="66">
        <v>0</v>
      </c>
      <c r="O2121" s="1"/>
    </row>
    <row r="2122" spans="1:15">
      <c r="A2122" t="s">
        <v>11</v>
      </c>
      <c r="B2122" t="s">
        <v>3707</v>
      </c>
      <c r="C2122" t="s">
        <v>8434</v>
      </c>
      <c r="D2122" t="s">
        <v>5006</v>
      </c>
      <c r="E2122" t="s">
        <v>150</v>
      </c>
      <c r="G2122" t="s">
        <v>8427</v>
      </c>
      <c r="H2122" t="s">
        <v>152</v>
      </c>
      <c r="I2122" s="1">
        <v>45017</v>
      </c>
      <c r="K2122" s="66">
        <v>0</v>
      </c>
      <c r="L2122" t="s">
        <v>92</v>
      </c>
      <c r="M2122" s="66">
        <v>16.203333333333333</v>
      </c>
      <c r="N2122" s="66">
        <v>0</v>
      </c>
      <c r="O2122" s="1"/>
    </row>
    <row r="2123" spans="1:15">
      <c r="A2123" t="s">
        <v>11</v>
      </c>
      <c r="B2123" t="s">
        <v>3707</v>
      </c>
      <c r="C2123" t="s">
        <v>8434</v>
      </c>
      <c r="D2123" t="s">
        <v>5006</v>
      </c>
      <c r="E2123" t="s">
        <v>150</v>
      </c>
      <c r="G2123" t="s">
        <v>8427</v>
      </c>
      <c r="H2123" t="s">
        <v>152</v>
      </c>
      <c r="I2123" s="1">
        <v>45017</v>
      </c>
      <c r="K2123" s="66">
        <v>0</v>
      </c>
      <c r="L2123" t="s">
        <v>92</v>
      </c>
      <c r="M2123" s="66">
        <v>23.14833333333333</v>
      </c>
      <c r="N2123" s="66">
        <v>0</v>
      </c>
      <c r="O2123" s="1"/>
    </row>
    <row r="2124" spans="1:15">
      <c r="A2124" t="s">
        <v>11</v>
      </c>
      <c r="B2124" t="s">
        <v>3707</v>
      </c>
      <c r="C2124" t="s">
        <v>8434</v>
      </c>
      <c r="D2124" t="s">
        <v>5006</v>
      </c>
      <c r="E2124" t="s">
        <v>150</v>
      </c>
      <c r="G2124" t="s">
        <v>8427</v>
      </c>
      <c r="H2124" t="s">
        <v>152</v>
      </c>
      <c r="I2124" s="1">
        <v>45017</v>
      </c>
      <c r="K2124" s="66">
        <v>0</v>
      </c>
      <c r="L2124" t="s">
        <v>92</v>
      </c>
      <c r="M2124" s="66">
        <v>51.916666666666664</v>
      </c>
      <c r="N2124" s="66">
        <v>0</v>
      </c>
      <c r="O2124" s="1"/>
    </row>
    <row r="2125" spans="1:15">
      <c r="A2125" t="s">
        <v>11</v>
      </c>
      <c r="B2125" t="s">
        <v>3707</v>
      </c>
      <c r="C2125" t="s">
        <v>8434</v>
      </c>
      <c r="D2125" t="s">
        <v>5006</v>
      </c>
      <c r="E2125" t="s">
        <v>150</v>
      </c>
      <c r="G2125" t="s">
        <v>8427</v>
      </c>
      <c r="H2125" t="s">
        <v>152</v>
      </c>
      <c r="I2125" s="1">
        <v>45017</v>
      </c>
      <c r="K2125" s="66">
        <v>0</v>
      </c>
      <c r="L2125" t="s">
        <v>92</v>
      </c>
      <c r="M2125" s="66">
        <v>114.81</v>
      </c>
      <c r="N2125" s="66">
        <v>0</v>
      </c>
      <c r="O2125" s="1"/>
    </row>
    <row r="2126" spans="1:15">
      <c r="A2126" t="s">
        <v>11</v>
      </c>
      <c r="B2126" t="s">
        <v>3707</v>
      </c>
      <c r="C2126" t="s">
        <v>8434</v>
      </c>
      <c r="D2126" t="s">
        <v>5006</v>
      </c>
      <c r="E2126" t="s">
        <v>150</v>
      </c>
      <c r="G2126" t="s">
        <v>8427</v>
      </c>
      <c r="H2126" t="s">
        <v>152</v>
      </c>
      <c r="I2126" s="1">
        <v>45017</v>
      </c>
      <c r="K2126" s="66">
        <v>0</v>
      </c>
      <c r="L2126" t="s">
        <v>92</v>
      </c>
      <c r="M2126" s="66">
        <v>300.74833333333333</v>
      </c>
      <c r="N2126" s="66">
        <v>0</v>
      </c>
      <c r="O2126" s="1"/>
    </row>
    <row r="2127" spans="1:15">
      <c r="A2127" t="s">
        <v>11</v>
      </c>
      <c r="B2127" t="s">
        <v>3707</v>
      </c>
      <c r="C2127" t="s">
        <v>8434</v>
      </c>
      <c r="D2127" t="s">
        <v>5006</v>
      </c>
      <c r="E2127" t="s">
        <v>150</v>
      </c>
      <c r="G2127" t="s">
        <v>8427</v>
      </c>
      <c r="H2127" t="s">
        <v>152</v>
      </c>
      <c r="I2127" s="1">
        <v>45047</v>
      </c>
      <c r="K2127" s="66">
        <v>0</v>
      </c>
      <c r="L2127" t="s">
        <v>92</v>
      </c>
      <c r="M2127" s="66">
        <v>1881.7661538461539</v>
      </c>
      <c r="N2127" s="66">
        <v>0</v>
      </c>
      <c r="O2127" s="1"/>
    </row>
    <row r="2128" spans="1:15">
      <c r="A2128" t="s">
        <v>11</v>
      </c>
      <c r="B2128" t="s">
        <v>3707</v>
      </c>
      <c r="C2128" t="s">
        <v>8434</v>
      </c>
      <c r="D2128" t="s">
        <v>5006</v>
      </c>
      <c r="E2128" t="s">
        <v>150</v>
      </c>
      <c r="G2128" t="s">
        <v>8427</v>
      </c>
      <c r="H2128" t="s">
        <v>152</v>
      </c>
      <c r="I2128" s="1">
        <v>45047</v>
      </c>
      <c r="K2128" s="66">
        <v>0</v>
      </c>
      <c r="L2128" t="s">
        <v>92</v>
      </c>
      <c r="M2128" s="66">
        <v>29.515384615384615</v>
      </c>
      <c r="N2128" s="66">
        <v>0</v>
      </c>
      <c r="O2128" s="1"/>
    </row>
    <row r="2129" spans="1:15">
      <c r="A2129" t="s">
        <v>11</v>
      </c>
      <c r="B2129" t="s">
        <v>3707</v>
      </c>
      <c r="C2129" t="s">
        <v>8435</v>
      </c>
      <c r="D2129" t="s">
        <v>5006</v>
      </c>
      <c r="E2129" t="s">
        <v>150</v>
      </c>
      <c r="G2129" t="s">
        <v>8427</v>
      </c>
      <c r="H2129" t="s">
        <v>152</v>
      </c>
      <c r="I2129" s="1">
        <v>45047</v>
      </c>
      <c r="K2129" s="66">
        <v>0</v>
      </c>
      <c r="L2129" t="s">
        <v>92</v>
      </c>
      <c r="M2129" s="66">
        <v>269.23076923076923</v>
      </c>
      <c r="N2129" s="66">
        <v>0</v>
      </c>
      <c r="O2129" s="1"/>
    </row>
    <row r="2130" spans="1:15">
      <c r="A2130" t="s">
        <v>11</v>
      </c>
      <c r="B2130" t="s">
        <v>3707</v>
      </c>
      <c r="C2130" t="s">
        <v>8434</v>
      </c>
      <c r="D2130" t="s">
        <v>5006</v>
      </c>
      <c r="E2130" t="s">
        <v>150</v>
      </c>
      <c r="G2130" t="s">
        <v>8427</v>
      </c>
      <c r="H2130" t="s">
        <v>152</v>
      </c>
      <c r="I2130" s="1">
        <v>45047</v>
      </c>
      <c r="K2130" s="66">
        <v>0</v>
      </c>
      <c r="L2130" t="s">
        <v>92</v>
      </c>
      <c r="M2130" s="66">
        <v>7.6161538461538472</v>
      </c>
      <c r="N2130" s="66">
        <v>0</v>
      </c>
      <c r="O2130" s="1"/>
    </row>
    <row r="2131" spans="1:15">
      <c r="A2131" t="s">
        <v>11</v>
      </c>
      <c r="B2131" t="s">
        <v>3707</v>
      </c>
      <c r="C2131" t="s">
        <v>8434</v>
      </c>
      <c r="D2131" t="s">
        <v>5006</v>
      </c>
      <c r="E2131" t="s">
        <v>150</v>
      </c>
      <c r="G2131" t="s">
        <v>8427</v>
      </c>
      <c r="H2131" t="s">
        <v>152</v>
      </c>
      <c r="I2131" s="1">
        <v>45047</v>
      </c>
      <c r="K2131" s="66">
        <v>0</v>
      </c>
      <c r="L2131" t="s">
        <v>92</v>
      </c>
      <c r="M2131" s="66">
        <v>32.307692307692307</v>
      </c>
      <c r="N2131" s="66">
        <v>0</v>
      </c>
      <c r="O2131" s="1"/>
    </row>
    <row r="2132" spans="1:15">
      <c r="A2132" t="s">
        <v>11</v>
      </c>
      <c r="B2132" t="s">
        <v>3707</v>
      </c>
      <c r="C2132" t="s">
        <v>8434</v>
      </c>
      <c r="D2132" t="s">
        <v>5006</v>
      </c>
      <c r="E2132" t="s">
        <v>150</v>
      </c>
      <c r="G2132" t="s">
        <v>8427</v>
      </c>
      <c r="H2132" t="s">
        <v>152</v>
      </c>
      <c r="I2132" s="1">
        <v>45047</v>
      </c>
      <c r="K2132" s="66">
        <v>0</v>
      </c>
      <c r="L2132" t="s">
        <v>92</v>
      </c>
      <c r="M2132" s="66">
        <v>4.985384615384616</v>
      </c>
      <c r="N2132" s="66">
        <v>0</v>
      </c>
      <c r="O2132" s="1"/>
    </row>
    <row r="2133" spans="1:15">
      <c r="A2133" t="s">
        <v>11</v>
      </c>
      <c r="B2133" t="s">
        <v>3707</v>
      </c>
      <c r="C2133" t="s">
        <v>8434</v>
      </c>
      <c r="D2133" t="s">
        <v>5006</v>
      </c>
      <c r="E2133" t="s">
        <v>150</v>
      </c>
      <c r="G2133" t="s">
        <v>8427</v>
      </c>
      <c r="H2133" t="s">
        <v>152</v>
      </c>
      <c r="I2133" s="1">
        <v>45047</v>
      </c>
      <c r="K2133" s="66">
        <v>0</v>
      </c>
      <c r="L2133" t="s">
        <v>92</v>
      </c>
      <c r="M2133" s="66">
        <v>18.091538461538462</v>
      </c>
      <c r="N2133" s="66">
        <v>0</v>
      </c>
      <c r="O2133" s="1"/>
    </row>
    <row r="2134" spans="1:15">
      <c r="A2134" t="s">
        <v>11</v>
      </c>
      <c r="B2134" t="s">
        <v>3707</v>
      </c>
      <c r="C2134" t="s">
        <v>8434</v>
      </c>
      <c r="D2134" t="s">
        <v>5006</v>
      </c>
      <c r="E2134" t="s">
        <v>150</v>
      </c>
      <c r="G2134" t="s">
        <v>8427</v>
      </c>
      <c r="H2134" t="s">
        <v>152</v>
      </c>
      <c r="I2134" s="1">
        <v>45047</v>
      </c>
      <c r="K2134" s="66">
        <v>0</v>
      </c>
      <c r="L2134" t="s">
        <v>92</v>
      </c>
      <c r="M2134" s="66">
        <v>973.84615384615392</v>
      </c>
      <c r="N2134" s="66">
        <v>0</v>
      </c>
      <c r="O2134" s="1"/>
    </row>
    <row r="2135" spans="1:15">
      <c r="A2135" t="s">
        <v>11</v>
      </c>
      <c r="B2135" t="s">
        <v>3707</v>
      </c>
      <c r="C2135" t="s">
        <v>8434</v>
      </c>
      <c r="D2135" t="s">
        <v>5006</v>
      </c>
      <c r="E2135" t="s">
        <v>150</v>
      </c>
      <c r="G2135" t="s">
        <v>8427</v>
      </c>
      <c r="H2135" t="s">
        <v>152</v>
      </c>
      <c r="I2135" s="1">
        <v>45047</v>
      </c>
      <c r="K2135" s="66">
        <v>0</v>
      </c>
      <c r="L2135" t="s">
        <v>92</v>
      </c>
      <c r="M2135" s="66">
        <v>7.8346153846153843</v>
      </c>
      <c r="N2135" s="66">
        <v>0</v>
      </c>
      <c r="O2135" s="1"/>
    </row>
    <row r="2136" spans="1:15">
      <c r="A2136" t="s">
        <v>11</v>
      </c>
      <c r="B2136" t="s">
        <v>3707</v>
      </c>
      <c r="C2136" t="s">
        <v>8434</v>
      </c>
      <c r="D2136" t="s">
        <v>5006</v>
      </c>
      <c r="E2136" t="s">
        <v>150</v>
      </c>
      <c r="G2136" t="s">
        <v>8427</v>
      </c>
      <c r="H2136" t="s">
        <v>152</v>
      </c>
      <c r="I2136" s="1">
        <v>45047</v>
      </c>
      <c r="K2136" s="66">
        <v>0</v>
      </c>
      <c r="L2136" t="s">
        <v>92</v>
      </c>
      <c r="M2136" s="66">
        <v>9.9715384615384615</v>
      </c>
      <c r="N2136" s="66">
        <v>0</v>
      </c>
      <c r="O2136" s="1"/>
    </row>
    <row r="2137" spans="1:15">
      <c r="A2137" t="s">
        <v>11</v>
      </c>
      <c r="B2137" t="s">
        <v>3707</v>
      </c>
      <c r="C2137" t="s">
        <v>8434</v>
      </c>
      <c r="D2137" t="s">
        <v>5006</v>
      </c>
      <c r="E2137" t="s">
        <v>150</v>
      </c>
      <c r="G2137" t="s">
        <v>8427</v>
      </c>
      <c r="H2137" t="s">
        <v>152</v>
      </c>
      <c r="I2137" s="1">
        <v>45047</v>
      </c>
      <c r="K2137" s="66">
        <v>0</v>
      </c>
      <c r="L2137" t="s">
        <v>92</v>
      </c>
      <c r="M2137" s="66">
        <v>18.732307692307693</v>
      </c>
      <c r="N2137" s="66">
        <v>0</v>
      </c>
      <c r="O2137" s="1"/>
    </row>
    <row r="2138" spans="1:15">
      <c r="A2138" t="s">
        <v>11</v>
      </c>
      <c r="B2138" t="s">
        <v>3707</v>
      </c>
      <c r="C2138" t="s">
        <v>8434</v>
      </c>
      <c r="D2138" t="s">
        <v>5006</v>
      </c>
      <c r="E2138" t="s">
        <v>150</v>
      </c>
      <c r="G2138" t="s">
        <v>8427</v>
      </c>
      <c r="H2138" t="s">
        <v>152</v>
      </c>
      <c r="I2138" s="1">
        <v>45047</v>
      </c>
      <c r="K2138" s="66">
        <v>0</v>
      </c>
      <c r="L2138" t="s">
        <v>92</v>
      </c>
      <c r="M2138" s="66">
        <v>18.036923076923078</v>
      </c>
      <c r="N2138" s="66">
        <v>0</v>
      </c>
      <c r="O2138" s="1"/>
    </row>
    <row r="2139" spans="1:15">
      <c r="A2139" t="s">
        <v>11</v>
      </c>
      <c r="B2139" t="s">
        <v>3707</v>
      </c>
      <c r="C2139" t="s">
        <v>8434</v>
      </c>
      <c r="D2139" t="s">
        <v>5006</v>
      </c>
      <c r="E2139" t="s">
        <v>150</v>
      </c>
      <c r="G2139" t="s">
        <v>8427</v>
      </c>
      <c r="H2139" t="s">
        <v>152</v>
      </c>
      <c r="I2139" s="1">
        <v>45047</v>
      </c>
      <c r="K2139" s="66">
        <v>0</v>
      </c>
      <c r="L2139" t="s">
        <v>92</v>
      </c>
      <c r="M2139" s="66">
        <v>15.098461538461539</v>
      </c>
      <c r="N2139" s="66">
        <v>0</v>
      </c>
      <c r="O2139" s="1"/>
    </row>
    <row r="2140" spans="1:15">
      <c r="A2140" t="s">
        <v>11</v>
      </c>
      <c r="B2140" t="s">
        <v>3707</v>
      </c>
      <c r="C2140" t="s">
        <v>8434</v>
      </c>
      <c r="D2140" t="s">
        <v>5006</v>
      </c>
      <c r="E2140" t="s">
        <v>150</v>
      </c>
      <c r="G2140" t="s">
        <v>8427</v>
      </c>
      <c r="H2140" t="s">
        <v>152</v>
      </c>
      <c r="I2140" s="1">
        <v>45047</v>
      </c>
      <c r="K2140" s="66">
        <v>0</v>
      </c>
      <c r="L2140" t="s">
        <v>92</v>
      </c>
      <c r="M2140" s="66">
        <v>9.2592307692307703</v>
      </c>
      <c r="N2140" s="66">
        <v>0</v>
      </c>
      <c r="O2140" s="1"/>
    </row>
    <row r="2141" spans="1:15">
      <c r="A2141" t="s">
        <v>11</v>
      </c>
      <c r="B2141" t="s">
        <v>3707</v>
      </c>
      <c r="C2141" t="s">
        <v>8434</v>
      </c>
      <c r="D2141" t="s">
        <v>5006</v>
      </c>
      <c r="E2141" t="s">
        <v>150</v>
      </c>
      <c r="G2141" t="s">
        <v>8427</v>
      </c>
      <c r="H2141" t="s">
        <v>152</v>
      </c>
      <c r="I2141" s="1">
        <v>45047</v>
      </c>
      <c r="K2141" s="66">
        <v>0</v>
      </c>
      <c r="L2141" t="s">
        <v>92</v>
      </c>
      <c r="M2141" s="66">
        <v>12.108461538461539</v>
      </c>
      <c r="N2141" s="66">
        <v>0</v>
      </c>
      <c r="O2141" s="1"/>
    </row>
    <row r="2142" spans="1:15">
      <c r="A2142" t="s">
        <v>11</v>
      </c>
      <c r="B2142" t="s">
        <v>3707</v>
      </c>
      <c r="C2142" t="s">
        <v>8434</v>
      </c>
      <c r="D2142" t="s">
        <v>5006</v>
      </c>
      <c r="E2142" t="s">
        <v>150</v>
      </c>
      <c r="G2142" t="s">
        <v>8427</v>
      </c>
      <c r="H2142" t="s">
        <v>152</v>
      </c>
      <c r="I2142" s="1">
        <v>45047</v>
      </c>
      <c r="K2142" s="66">
        <v>0</v>
      </c>
      <c r="L2142" t="s">
        <v>92</v>
      </c>
      <c r="M2142" s="66">
        <v>123.21923076923076</v>
      </c>
      <c r="N2142" s="66">
        <v>0</v>
      </c>
      <c r="O2142" s="1"/>
    </row>
    <row r="2143" spans="1:15">
      <c r="A2143" t="s">
        <v>11</v>
      </c>
      <c r="B2143" t="s">
        <v>3707</v>
      </c>
      <c r="C2143" t="s">
        <v>8434</v>
      </c>
      <c r="D2143" t="s">
        <v>5006</v>
      </c>
      <c r="E2143" t="s">
        <v>150</v>
      </c>
      <c r="G2143" t="s">
        <v>8427</v>
      </c>
      <c r="H2143" t="s">
        <v>152</v>
      </c>
      <c r="I2143" s="1">
        <v>45047</v>
      </c>
      <c r="K2143" s="66">
        <v>0</v>
      </c>
      <c r="L2143" t="s">
        <v>92</v>
      </c>
      <c r="M2143" s="66">
        <v>1.370769230769231</v>
      </c>
      <c r="N2143" s="66">
        <v>0</v>
      </c>
      <c r="O2143" s="1"/>
    </row>
    <row r="2144" spans="1:15">
      <c r="A2144" t="s">
        <v>11</v>
      </c>
      <c r="B2144" t="s">
        <v>3707</v>
      </c>
      <c r="C2144" t="s">
        <v>8434</v>
      </c>
      <c r="D2144" t="s">
        <v>5006</v>
      </c>
      <c r="E2144" t="s">
        <v>150</v>
      </c>
      <c r="G2144" t="s">
        <v>8427</v>
      </c>
      <c r="H2144" t="s">
        <v>152</v>
      </c>
      <c r="I2144" s="1">
        <v>45047</v>
      </c>
      <c r="K2144" s="66">
        <v>0</v>
      </c>
      <c r="L2144" t="s">
        <v>92</v>
      </c>
      <c r="M2144" s="66">
        <v>157.66384615384618</v>
      </c>
      <c r="N2144" s="66">
        <v>0</v>
      </c>
      <c r="O2144" s="1"/>
    </row>
    <row r="2145" spans="1:15">
      <c r="A2145" t="s">
        <v>11</v>
      </c>
      <c r="B2145" t="s">
        <v>3707</v>
      </c>
      <c r="C2145" t="s">
        <v>8434</v>
      </c>
      <c r="D2145" t="s">
        <v>5006</v>
      </c>
      <c r="E2145" t="s">
        <v>150</v>
      </c>
      <c r="G2145" t="s">
        <v>8427</v>
      </c>
      <c r="H2145" t="s">
        <v>152</v>
      </c>
      <c r="I2145" s="1">
        <v>45047</v>
      </c>
      <c r="K2145" s="66">
        <v>0</v>
      </c>
      <c r="L2145" t="s">
        <v>92</v>
      </c>
      <c r="M2145" s="66">
        <v>6.41</v>
      </c>
      <c r="N2145" s="66">
        <v>0</v>
      </c>
      <c r="O2145" s="1"/>
    </row>
    <row r="2146" spans="1:15">
      <c r="A2146" t="s">
        <v>11</v>
      </c>
      <c r="B2146" t="s">
        <v>3707</v>
      </c>
      <c r="C2146" t="s">
        <v>8434</v>
      </c>
      <c r="D2146" t="s">
        <v>5006</v>
      </c>
      <c r="E2146" t="s">
        <v>150</v>
      </c>
      <c r="G2146" t="s">
        <v>8427</v>
      </c>
      <c r="H2146" t="s">
        <v>152</v>
      </c>
      <c r="I2146" s="1">
        <v>45047</v>
      </c>
      <c r="K2146" s="66">
        <v>0</v>
      </c>
      <c r="L2146" t="s">
        <v>92</v>
      </c>
      <c r="M2146" s="66">
        <v>28.846153846153847</v>
      </c>
      <c r="N2146" s="66">
        <v>0</v>
      </c>
      <c r="O2146" s="1"/>
    </row>
    <row r="2147" spans="1:15">
      <c r="A2147" t="s">
        <v>11</v>
      </c>
      <c r="B2147" t="s">
        <v>3707</v>
      </c>
      <c r="C2147" t="s">
        <v>8434</v>
      </c>
      <c r="D2147" t="s">
        <v>5006</v>
      </c>
      <c r="E2147" t="s">
        <v>150</v>
      </c>
      <c r="G2147" t="s">
        <v>8427</v>
      </c>
      <c r="H2147" t="s">
        <v>152</v>
      </c>
      <c r="I2147" s="1">
        <v>45047</v>
      </c>
      <c r="K2147" s="66">
        <v>0</v>
      </c>
      <c r="L2147" t="s">
        <v>92</v>
      </c>
      <c r="M2147" s="66">
        <v>205.6246153846154</v>
      </c>
      <c r="N2147" s="66">
        <v>0</v>
      </c>
      <c r="O2147" s="1"/>
    </row>
    <row r="2148" spans="1:15">
      <c r="A2148" t="s">
        <v>11</v>
      </c>
      <c r="B2148" t="s">
        <v>3707</v>
      </c>
      <c r="C2148" t="s">
        <v>8434</v>
      </c>
      <c r="D2148" t="s">
        <v>5006</v>
      </c>
      <c r="E2148" t="s">
        <v>150</v>
      </c>
      <c r="G2148" t="s">
        <v>8427</v>
      </c>
      <c r="H2148" t="s">
        <v>152</v>
      </c>
      <c r="I2148" s="1">
        <v>45047</v>
      </c>
      <c r="K2148" s="66">
        <v>0</v>
      </c>
      <c r="L2148" t="s">
        <v>92</v>
      </c>
      <c r="M2148" s="66">
        <v>493.28307692307698</v>
      </c>
      <c r="N2148" s="66">
        <v>0</v>
      </c>
      <c r="O2148" s="1"/>
    </row>
    <row r="2149" spans="1:15">
      <c r="A2149" t="s">
        <v>11</v>
      </c>
      <c r="B2149" t="s">
        <v>3707</v>
      </c>
      <c r="C2149" t="s">
        <v>8434</v>
      </c>
      <c r="D2149" t="s">
        <v>5006</v>
      </c>
      <c r="E2149" t="s">
        <v>150</v>
      </c>
      <c r="G2149" t="s">
        <v>8427</v>
      </c>
      <c r="H2149" t="s">
        <v>152</v>
      </c>
      <c r="I2149" s="1">
        <v>45047</v>
      </c>
      <c r="K2149" s="66">
        <v>0</v>
      </c>
      <c r="L2149" t="s">
        <v>92</v>
      </c>
      <c r="M2149" s="66">
        <v>3.2169230769230772</v>
      </c>
      <c r="N2149" s="66">
        <v>0</v>
      </c>
      <c r="O2149" s="1"/>
    </row>
    <row r="2150" spans="1:15">
      <c r="A2150" t="s">
        <v>11</v>
      </c>
      <c r="B2150" t="s">
        <v>3707</v>
      </c>
      <c r="C2150" t="s">
        <v>8434</v>
      </c>
      <c r="D2150" t="s">
        <v>5006</v>
      </c>
      <c r="E2150" t="s">
        <v>150</v>
      </c>
      <c r="G2150" t="s">
        <v>8427</v>
      </c>
      <c r="H2150" t="s">
        <v>152</v>
      </c>
      <c r="I2150" s="1">
        <v>45078</v>
      </c>
      <c r="K2150" s="66">
        <v>0</v>
      </c>
      <c r="L2150" t="s">
        <v>92</v>
      </c>
      <c r="M2150" s="66">
        <v>1706.3485714285714</v>
      </c>
      <c r="N2150" s="66">
        <v>0</v>
      </c>
      <c r="O2150" s="1"/>
    </row>
    <row r="2151" spans="1:15">
      <c r="A2151" t="s">
        <v>11</v>
      </c>
      <c r="B2151" t="s">
        <v>3707</v>
      </c>
      <c r="C2151" t="s">
        <v>8434</v>
      </c>
      <c r="D2151" t="s">
        <v>5006</v>
      </c>
      <c r="E2151" t="s">
        <v>150</v>
      </c>
      <c r="G2151" t="s">
        <v>8427</v>
      </c>
      <c r="H2151" t="s">
        <v>152</v>
      </c>
      <c r="I2151" s="1">
        <v>45078</v>
      </c>
      <c r="K2151" s="66">
        <v>0</v>
      </c>
      <c r="L2151" t="s">
        <v>92</v>
      </c>
      <c r="M2151" s="66">
        <v>2563.4914285714281</v>
      </c>
      <c r="N2151" s="66">
        <v>0</v>
      </c>
      <c r="O2151" s="1"/>
    </row>
    <row r="2152" spans="1:15">
      <c r="A2152" t="s">
        <v>11</v>
      </c>
      <c r="B2152" t="s">
        <v>3707</v>
      </c>
      <c r="C2152" t="s">
        <v>8434</v>
      </c>
      <c r="D2152" t="s">
        <v>5006</v>
      </c>
      <c r="E2152" t="s">
        <v>150</v>
      </c>
      <c r="G2152" t="s">
        <v>8427</v>
      </c>
      <c r="H2152" t="s">
        <v>152</v>
      </c>
      <c r="I2152" s="1">
        <v>45078</v>
      </c>
      <c r="K2152" s="66">
        <v>0</v>
      </c>
      <c r="L2152" t="s">
        <v>92</v>
      </c>
      <c r="M2152" s="66">
        <v>1654.2857142857142</v>
      </c>
      <c r="N2152" s="66">
        <v>0</v>
      </c>
      <c r="O2152" s="1"/>
    </row>
    <row r="2153" spans="1:15">
      <c r="A2153" t="s">
        <v>11</v>
      </c>
      <c r="B2153" t="s">
        <v>3707</v>
      </c>
      <c r="C2153" t="s">
        <v>8434</v>
      </c>
      <c r="D2153" t="s">
        <v>5006</v>
      </c>
      <c r="E2153" t="s">
        <v>150</v>
      </c>
      <c r="G2153" t="s">
        <v>8427</v>
      </c>
      <c r="H2153" t="s">
        <v>152</v>
      </c>
      <c r="I2153" s="1">
        <v>45078</v>
      </c>
      <c r="K2153" s="66">
        <v>0</v>
      </c>
      <c r="L2153" t="s">
        <v>92</v>
      </c>
      <c r="M2153" s="66">
        <v>138.49285714285713</v>
      </c>
      <c r="N2153" s="66">
        <v>0</v>
      </c>
      <c r="O2153" s="1"/>
    </row>
    <row r="2154" spans="1:15">
      <c r="A2154" t="s">
        <v>11</v>
      </c>
      <c r="B2154" t="s">
        <v>3707</v>
      </c>
      <c r="C2154" t="s">
        <v>8434</v>
      </c>
      <c r="D2154" t="s">
        <v>5006</v>
      </c>
      <c r="E2154" t="s">
        <v>150</v>
      </c>
      <c r="G2154" t="s">
        <v>8427</v>
      </c>
      <c r="H2154" t="s">
        <v>152</v>
      </c>
      <c r="I2154" s="1">
        <v>45078</v>
      </c>
      <c r="K2154" s="66">
        <v>0</v>
      </c>
      <c r="L2154" t="s">
        <v>92</v>
      </c>
      <c r="M2154" s="66">
        <v>661.37571428571425</v>
      </c>
      <c r="N2154" s="66">
        <v>0</v>
      </c>
      <c r="O2154" s="1"/>
    </row>
    <row r="2155" spans="1:15">
      <c r="A2155" t="s">
        <v>11</v>
      </c>
      <c r="B2155" t="s">
        <v>3707</v>
      </c>
      <c r="C2155" t="s">
        <v>8434</v>
      </c>
      <c r="D2155" t="s">
        <v>5006</v>
      </c>
      <c r="E2155" t="s">
        <v>150</v>
      </c>
      <c r="G2155" t="s">
        <v>8427</v>
      </c>
      <c r="H2155" t="s">
        <v>152</v>
      </c>
      <c r="I2155" s="1">
        <v>45078</v>
      </c>
      <c r="K2155" s="66">
        <v>0</v>
      </c>
      <c r="L2155" t="s">
        <v>92</v>
      </c>
      <c r="M2155" s="66">
        <v>17.68</v>
      </c>
      <c r="N2155" s="66">
        <v>0</v>
      </c>
      <c r="O2155" s="1"/>
    </row>
    <row r="2156" spans="1:15">
      <c r="A2156" t="s">
        <v>11</v>
      </c>
      <c r="B2156" t="s">
        <v>3707</v>
      </c>
      <c r="C2156" t="s">
        <v>8434</v>
      </c>
      <c r="D2156" t="s">
        <v>5006</v>
      </c>
      <c r="E2156" t="s">
        <v>150</v>
      </c>
      <c r="G2156" t="s">
        <v>8427</v>
      </c>
      <c r="H2156" t="s">
        <v>152</v>
      </c>
      <c r="I2156" s="1">
        <v>45078</v>
      </c>
      <c r="K2156" s="66">
        <v>0</v>
      </c>
      <c r="L2156" t="s">
        <v>92</v>
      </c>
      <c r="M2156" s="66">
        <v>21.164285714285715</v>
      </c>
      <c r="N2156" s="66">
        <v>0</v>
      </c>
      <c r="O2156" s="1"/>
    </row>
    <row r="2157" spans="1:15">
      <c r="A2157" t="s">
        <v>11</v>
      </c>
      <c r="B2157" t="s">
        <v>3707</v>
      </c>
      <c r="C2157" t="s">
        <v>8434</v>
      </c>
      <c r="D2157" t="s">
        <v>5006</v>
      </c>
      <c r="E2157" t="s">
        <v>150</v>
      </c>
      <c r="G2157" t="s">
        <v>8427</v>
      </c>
      <c r="H2157" t="s">
        <v>152</v>
      </c>
      <c r="I2157" s="1">
        <v>45078</v>
      </c>
      <c r="K2157" s="66">
        <v>0</v>
      </c>
      <c r="L2157" t="s">
        <v>92</v>
      </c>
      <c r="M2157" s="66">
        <v>32.53142857142857</v>
      </c>
      <c r="N2157" s="66">
        <v>0</v>
      </c>
      <c r="O2157" s="1"/>
    </row>
    <row r="2158" spans="1:15">
      <c r="A2158" t="s">
        <v>11</v>
      </c>
      <c r="B2158" t="s">
        <v>3707</v>
      </c>
      <c r="C2158" t="s">
        <v>8434</v>
      </c>
      <c r="D2158" t="s">
        <v>5006</v>
      </c>
      <c r="E2158" t="s">
        <v>150</v>
      </c>
      <c r="G2158" t="s">
        <v>8427</v>
      </c>
      <c r="H2158" t="s">
        <v>152</v>
      </c>
      <c r="I2158" s="1">
        <v>45078</v>
      </c>
      <c r="K2158" s="66">
        <v>0</v>
      </c>
      <c r="L2158" t="s">
        <v>92</v>
      </c>
      <c r="M2158" s="66">
        <v>28.241428571428571</v>
      </c>
      <c r="N2158" s="66">
        <v>0</v>
      </c>
      <c r="O2158" s="1"/>
    </row>
    <row r="2159" spans="1:15">
      <c r="A2159" t="s">
        <v>11</v>
      </c>
      <c r="B2159" t="s">
        <v>3707</v>
      </c>
      <c r="C2159" t="s">
        <v>8434</v>
      </c>
      <c r="D2159" t="s">
        <v>5006</v>
      </c>
      <c r="E2159" t="s">
        <v>150</v>
      </c>
      <c r="G2159" t="s">
        <v>8427</v>
      </c>
      <c r="H2159" t="s">
        <v>152</v>
      </c>
      <c r="I2159" s="1">
        <v>45078</v>
      </c>
      <c r="K2159" s="66">
        <v>0</v>
      </c>
      <c r="L2159" t="s">
        <v>92</v>
      </c>
      <c r="M2159" s="66">
        <v>61.508571428571429</v>
      </c>
      <c r="N2159" s="66">
        <v>0</v>
      </c>
      <c r="O2159" s="1"/>
    </row>
    <row r="2160" spans="1:15">
      <c r="A2160" t="s">
        <v>11</v>
      </c>
      <c r="B2160" t="s">
        <v>3707</v>
      </c>
      <c r="C2160" t="s">
        <v>8434</v>
      </c>
      <c r="D2160" t="s">
        <v>5006</v>
      </c>
      <c r="E2160" t="s">
        <v>150</v>
      </c>
      <c r="G2160" t="s">
        <v>8427</v>
      </c>
      <c r="H2160" t="s">
        <v>152</v>
      </c>
      <c r="I2160" s="1">
        <v>45078</v>
      </c>
      <c r="K2160" s="66">
        <v>0</v>
      </c>
      <c r="L2160" t="s">
        <v>92</v>
      </c>
      <c r="M2160" s="66">
        <v>2382.8571428571427</v>
      </c>
      <c r="N2160" s="66">
        <v>0</v>
      </c>
      <c r="O2160" s="1"/>
    </row>
    <row r="2161" spans="1:15">
      <c r="A2161" t="s">
        <v>11</v>
      </c>
      <c r="B2161" t="s">
        <v>3707</v>
      </c>
      <c r="C2161" t="s">
        <v>8434</v>
      </c>
      <c r="D2161" t="s">
        <v>5006</v>
      </c>
      <c r="E2161" t="s">
        <v>150</v>
      </c>
      <c r="G2161" t="s">
        <v>8427</v>
      </c>
      <c r="H2161" t="s">
        <v>152</v>
      </c>
      <c r="I2161" s="1">
        <v>45078</v>
      </c>
      <c r="K2161" s="66">
        <v>0</v>
      </c>
      <c r="L2161" t="s">
        <v>92</v>
      </c>
      <c r="M2161" s="66">
        <v>64.682857142857131</v>
      </c>
      <c r="N2161" s="66">
        <v>0</v>
      </c>
      <c r="O2161" s="1"/>
    </row>
    <row r="2162" spans="1:15">
      <c r="A2162" t="s">
        <v>11</v>
      </c>
      <c r="B2162" t="s">
        <v>3707</v>
      </c>
      <c r="C2162" t="s">
        <v>8434</v>
      </c>
      <c r="D2162" t="s">
        <v>5006</v>
      </c>
      <c r="E2162" t="s">
        <v>150</v>
      </c>
      <c r="G2162" t="s">
        <v>8427</v>
      </c>
      <c r="H2162" t="s">
        <v>152</v>
      </c>
      <c r="I2162" s="1">
        <v>45078</v>
      </c>
      <c r="K2162" s="66">
        <v>0</v>
      </c>
      <c r="L2162" t="s">
        <v>92</v>
      </c>
      <c r="M2162" s="66">
        <v>23.48</v>
      </c>
      <c r="N2162" s="66">
        <v>0</v>
      </c>
      <c r="O2162" s="1"/>
    </row>
    <row r="2163" spans="1:15">
      <c r="A2163" t="s">
        <v>11</v>
      </c>
      <c r="B2163" t="s">
        <v>3707</v>
      </c>
      <c r="C2163" t="s">
        <v>8434</v>
      </c>
      <c r="D2163" t="s">
        <v>5006</v>
      </c>
      <c r="E2163" t="s">
        <v>150</v>
      </c>
      <c r="G2163" t="s">
        <v>8427</v>
      </c>
      <c r="H2163" t="s">
        <v>152</v>
      </c>
      <c r="I2163" s="1">
        <v>45078</v>
      </c>
      <c r="K2163" s="66">
        <v>0</v>
      </c>
      <c r="L2163" t="s">
        <v>92</v>
      </c>
      <c r="M2163" s="66">
        <v>15.714285714285714</v>
      </c>
      <c r="N2163" s="66">
        <v>0</v>
      </c>
      <c r="O2163" s="1"/>
    </row>
    <row r="2164" spans="1:15">
      <c r="A2164" t="s">
        <v>11</v>
      </c>
      <c r="B2164" t="s">
        <v>3707</v>
      </c>
      <c r="C2164" t="s">
        <v>8434</v>
      </c>
      <c r="D2164" t="s">
        <v>5006</v>
      </c>
      <c r="E2164" t="s">
        <v>150</v>
      </c>
      <c r="G2164" t="s">
        <v>8427</v>
      </c>
      <c r="H2164" t="s">
        <v>152</v>
      </c>
      <c r="I2164" s="1">
        <v>45078</v>
      </c>
      <c r="K2164" s="66">
        <v>0</v>
      </c>
      <c r="L2164" t="s">
        <v>92</v>
      </c>
      <c r="M2164" s="66">
        <v>346.81571428571425</v>
      </c>
      <c r="N2164" s="66">
        <v>0</v>
      </c>
      <c r="O2164" s="1"/>
    </row>
    <row r="2165" spans="1:15">
      <c r="A2165" t="s">
        <v>11</v>
      </c>
      <c r="B2165" t="s">
        <v>3707</v>
      </c>
      <c r="C2165" t="s">
        <v>8434</v>
      </c>
      <c r="D2165" t="s">
        <v>5006</v>
      </c>
      <c r="E2165" t="s">
        <v>150</v>
      </c>
      <c r="G2165" t="s">
        <v>8427</v>
      </c>
      <c r="H2165" t="s">
        <v>152</v>
      </c>
      <c r="I2165" s="1">
        <v>45078</v>
      </c>
      <c r="K2165" s="66">
        <v>0</v>
      </c>
      <c r="L2165" t="s">
        <v>92</v>
      </c>
      <c r="M2165" s="66">
        <v>1347.2171428571428</v>
      </c>
      <c r="N2165" s="66">
        <v>0</v>
      </c>
      <c r="O2165" s="1"/>
    </row>
    <row r="2166" spans="1:15">
      <c r="A2166" t="s">
        <v>11</v>
      </c>
      <c r="B2166" t="s">
        <v>3707</v>
      </c>
      <c r="C2166" t="s">
        <v>8434</v>
      </c>
      <c r="D2166" t="s">
        <v>5006</v>
      </c>
      <c r="E2166" t="s">
        <v>150</v>
      </c>
      <c r="G2166" t="s">
        <v>8427</v>
      </c>
      <c r="H2166" t="s">
        <v>152</v>
      </c>
      <c r="I2166" s="1">
        <v>45078</v>
      </c>
      <c r="K2166" s="66">
        <v>0</v>
      </c>
      <c r="L2166" t="s">
        <v>92</v>
      </c>
      <c r="M2166" s="66">
        <v>0.03</v>
      </c>
      <c r="N2166" s="66">
        <v>0</v>
      </c>
      <c r="O2166" s="1"/>
    </row>
    <row r="2167" spans="1:15">
      <c r="A2167" t="s">
        <v>11</v>
      </c>
      <c r="B2167" t="s">
        <v>3707</v>
      </c>
      <c r="C2167" t="s">
        <v>8434</v>
      </c>
      <c r="D2167" t="s">
        <v>5006</v>
      </c>
      <c r="E2167" t="s">
        <v>150</v>
      </c>
      <c r="G2167" t="s">
        <v>8427</v>
      </c>
      <c r="H2167" t="s">
        <v>152</v>
      </c>
      <c r="I2167" s="1">
        <v>45108</v>
      </c>
      <c r="K2167" s="66">
        <v>0</v>
      </c>
      <c r="L2167" t="s">
        <v>92</v>
      </c>
      <c r="M2167" s="66">
        <v>3654.9705263157894</v>
      </c>
      <c r="N2167" s="66">
        <v>0</v>
      </c>
      <c r="O2167" s="1"/>
    </row>
    <row r="2168" spans="1:15">
      <c r="A2168" t="s">
        <v>11</v>
      </c>
      <c r="B2168" t="s">
        <v>3707</v>
      </c>
      <c r="C2168" t="s">
        <v>8434</v>
      </c>
      <c r="D2168" t="s">
        <v>5006</v>
      </c>
      <c r="E2168" t="s">
        <v>150</v>
      </c>
      <c r="G2168" t="s">
        <v>8427</v>
      </c>
      <c r="H2168" t="s">
        <v>152</v>
      </c>
      <c r="I2168" s="1">
        <v>45108</v>
      </c>
      <c r="K2168" s="66">
        <v>0</v>
      </c>
      <c r="L2168" t="s">
        <v>92</v>
      </c>
      <c r="M2168" s="66">
        <v>2575.0484210526315</v>
      </c>
      <c r="N2168" s="66">
        <v>0</v>
      </c>
      <c r="O2168" s="1"/>
    </row>
    <row r="2169" spans="1:15">
      <c r="A2169" t="s">
        <v>11</v>
      </c>
      <c r="B2169" t="s">
        <v>3707</v>
      </c>
      <c r="C2169" t="s">
        <v>8440</v>
      </c>
      <c r="D2169" t="s">
        <v>5006</v>
      </c>
      <c r="E2169" t="s">
        <v>150</v>
      </c>
      <c r="G2169" t="s">
        <v>8427</v>
      </c>
      <c r="H2169" t="s">
        <v>152</v>
      </c>
      <c r="I2169" s="1">
        <v>45108</v>
      </c>
      <c r="K2169" s="66">
        <v>0</v>
      </c>
      <c r="L2169" t="s">
        <v>92</v>
      </c>
      <c r="M2169" s="66">
        <v>-3633.0410526315786</v>
      </c>
      <c r="N2169" s="66">
        <v>0</v>
      </c>
      <c r="O2169" s="1"/>
    </row>
    <row r="2170" spans="1:15">
      <c r="A2170" t="s">
        <v>11</v>
      </c>
      <c r="B2170" t="s">
        <v>3707</v>
      </c>
      <c r="C2170" t="s">
        <v>8434</v>
      </c>
      <c r="D2170" t="s">
        <v>5006</v>
      </c>
      <c r="E2170" t="s">
        <v>150</v>
      </c>
      <c r="G2170" t="s">
        <v>8427</v>
      </c>
      <c r="H2170" t="s">
        <v>152</v>
      </c>
      <c r="I2170" s="1">
        <v>45108</v>
      </c>
      <c r="K2170" s="66">
        <v>0</v>
      </c>
      <c r="L2170" t="s">
        <v>92</v>
      </c>
      <c r="M2170" s="66">
        <v>2005.2631578947367</v>
      </c>
      <c r="N2170" s="66">
        <v>0</v>
      </c>
      <c r="O2170" s="1"/>
    </row>
    <row r="2171" spans="1:15">
      <c r="A2171" t="s">
        <v>11</v>
      </c>
      <c r="B2171" t="s">
        <v>3707</v>
      </c>
      <c r="C2171" t="s">
        <v>8434</v>
      </c>
      <c r="D2171" t="s">
        <v>5006</v>
      </c>
      <c r="E2171" t="s">
        <v>150</v>
      </c>
      <c r="G2171" t="s">
        <v>8427</v>
      </c>
      <c r="H2171" t="s">
        <v>152</v>
      </c>
      <c r="I2171" s="1">
        <v>45108</v>
      </c>
      <c r="K2171" s="66">
        <v>0</v>
      </c>
      <c r="L2171" t="s">
        <v>92</v>
      </c>
      <c r="M2171" s="66">
        <v>602.87052631578945</v>
      </c>
      <c r="N2171" s="66">
        <v>0</v>
      </c>
      <c r="O2171" s="1"/>
    </row>
    <row r="2172" spans="1:15">
      <c r="A2172" t="s">
        <v>11</v>
      </c>
      <c r="B2172" t="s">
        <v>3707</v>
      </c>
      <c r="C2172" t="s">
        <v>8434</v>
      </c>
      <c r="D2172" t="s">
        <v>5006</v>
      </c>
      <c r="E2172" t="s">
        <v>150</v>
      </c>
      <c r="G2172" t="s">
        <v>8427</v>
      </c>
      <c r="H2172" t="s">
        <v>152</v>
      </c>
      <c r="I2172" s="1">
        <v>45108</v>
      </c>
      <c r="K2172" s="66">
        <v>0</v>
      </c>
      <c r="L2172" t="s">
        <v>92</v>
      </c>
      <c r="M2172" s="66">
        <v>168.42105263157893</v>
      </c>
      <c r="N2172" s="66">
        <v>0</v>
      </c>
      <c r="O2172" s="1"/>
    </row>
    <row r="2173" spans="1:15">
      <c r="A2173" t="s">
        <v>11</v>
      </c>
      <c r="B2173" t="s">
        <v>3707</v>
      </c>
      <c r="C2173" t="s">
        <v>8434</v>
      </c>
      <c r="D2173" t="s">
        <v>5006</v>
      </c>
      <c r="E2173" t="s">
        <v>150</v>
      </c>
      <c r="G2173" t="s">
        <v>8427</v>
      </c>
      <c r="H2173" t="s">
        <v>152</v>
      </c>
      <c r="I2173" s="1">
        <v>45108</v>
      </c>
      <c r="K2173" s="66">
        <v>0</v>
      </c>
      <c r="L2173" t="s">
        <v>92</v>
      </c>
      <c r="M2173" s="66">
        <v>42.105263157894733</v>
      </c>
      <c r="N2173" s="66">
        <v>0</v>
      </c>
      <c r="O2173" s="1"/>
    </row>
    <row r="2174" spans="1:15">
      <c r="A2174" t="s">
        <v>11</v>
      </c>
      <c r="B2174" t="s">
        <v>3707</v>
      </c>
      <c r="C2174" t="s">
        <v>8434</v>
      </c>
      <c r="D2174" t="s">
        <v>5006</v>
      </c>
      <c r="E2174" t="s">
        <v>150</v>
      </c>
      <c r="G2174" t="s">
        <v>8427</v>
      </c>
      <c r="H2174" t="s">
        <v>152</v>
      </c>
      <c r="I2174" s="1">
        <v>45108</v>
      </c>
      <c r="K2174" s="66">
        <v>0</v>
      </c>
      <c r="L2174" t="s">
        <v>92</v>
      </c>
      <c r="M2174" s="66">
        <v>26.454736842105262</v>
      </c>
      <c r="N2174" s="66">
        <v>0</v>
      </c>
      <c r="O2174" s="1"/>
    </row>
    <row r="2175" spans="1:15">
      <c r="A2175" t="s">
        <v>11</v>
      </c>
      <c r="B2175" t="s">
        <v>3707</v>
      </c>
      <c r="C2175" t="s">
        <v>8434</v>
      </c>
      <c r="D2175" t="s">
        <v>5006</v>
      </c>
      <c r="E2175" t="s">
        <v>150</v>
      </c>
      <c r="G2175" t="s">
        <v>8427</v>
      </c>
      <c r="H2175" t="s">
        <v>152</v>
      </c>
      <c r="I2175" s="1">
        <v>45108</v>
      </c>
      <c r="K2175" s="66">
        <v>0</v>
      </c>
      <c r="L2175" t="s">
        <v>92</v>
      </c>
      <c r="M2175" s="66">
        <v>21.052631578947366</v>
      </c>
      <c r="N2175" s="66">
        <v>0</v>
      </c>
      <c r="O2175" s="1"/>
    </row>
    <row r="2176" spans="1:15">
      <c r="A2176" t="s">
        <v>11</v>
      </c>
      <c r="B2176" t="s">
        <v>3707</v>
      </c>
      <c r="C2176" t="s">
        <v>8434</v>
      </c>
      <c r="D2176" t="s">
        <v>5006</v>
      </c>
      <c r="E2176" t="s">
        <v>150</v>
      </c>
      <c r="G2176" t="s">
        <v>8427</v>
      </c>
      <c r="H2176" t="s">
        <v>152</v>
      </c>
      <c r="I2176" s="1">
        <v>45108</v>
      </c>
      <c r="K2176" s="66">
        <v>0</v>
      </c>
      <c r="L2176" t="s">
        <v>92</v>
      </c>
      <c r="M2176" s="66">
        <v>3084.2105263157891</v>
      </c>
      <c r="N2176" s="66">
        <v>0</v>
      </c>
      <c r="O2176" s="1"/>
    </row>
    <row r="2177" spans="1:15">
      <c r="A2177" t="s">
        <v>11</v>
      </c>
      <c r="B2177" t="s">
        <v>3707</v>
      </c>
      <c r="C2177" t="s">
        <v>8434</v>
      </c>
      <c r="D2177" t="s">
        <v>5006</v>
      </c>
      <c r="E2177" t="s">
        <v>150</v>
      </c>
      <c r="G2177" t="s">
        <v>8427</v>
      </c>
      <c r="H2177" t="s">
        <v>152</v>
      </c>
      <c r="I2177" s="1">
        <v>45108</v>
      </c>
      <c r="K2177" s="66">
        <v>0</v>
      </c>
      <c r="L2177" t="s">
        <v>92</v>
      </c>
      <c r="M2177" s="66">
        <v>20.09578947368421</v>
      </c>
      <c r="N2177" s="66">
        <v>0</v>
      </c>
      <c r="O2177" s="1"/>
    </row>
    <row r="2178" spans="1:15">
      <c r="A2178" t="s">
        <v>11</v>
      </c>
      <c r="B2178" t="s">
        <v>3707</v>
      </c>
      <c r="C2178" t="s">
        <v>8434</v>
      </c>
      <c r="D2178" t="s">
        <v>5006</v>
      </c>
      <c r="E2178" t="s">
        <v>150</v>
      </c>
      <c r="G2178" t="s">
        <v>8427</v>
      </c>
      <c r="H2178" t="s">
        <v>152</v>
      </c>
      <c r="I2178" s="1">
        <v>45108</v>
      </c>
      <c r="K2178" s="66">
        <v>0</v>
      </c>
      <c r="L2178" t="s">
        <v>92</v>
      </c>
      <c r="M2178" s="66">
        <v>26.576842105263154</v>
      </c>
      <c r="N2178" s="66">
        <v>0</v>
      </c>
      <c r="O2178" s="1"/>
    </row>
    <row r="2179" spans="1:15">
      <c r="A2179" t="s">
        <v>11</v>
      </c>
      <c r="B2179" t="s">
        <v>3707</v>
      </c>
      <c r="C2179" t="s">
        <v>8434</v>
      </c>
      <c r="D2179" t="s">
        <v>5006</v>
      </c>
      <c r="E2179" t="s">
        <v>150</v>
      </c>
      <c r="G2179" t="s">
        <v>8427</v>
      </c>
      <c r="H2179" t="s">
        <v>152</v>
      </c>
      <c r="I2179" s="1">
        <v>45108</v>
      </c>
      <c r="K2179" s="66">
        <v>0</v>
      </c>
      <c r="L2179" t="s">
        <v>92</v>
      </c>
      <c r="M2179" s="66">
        <v>192.73894736842104</v>
      </c>
      <c r="N2179" s="66">
        <v>0</v>
      </c>
      <c r="O2179" s="1"/>
    </row>
    <row r="2180" spans="1:15">
      <c r="A2180" t="s">
        <v>11</v>
      </c>
      <c r="B2180" t="s">
        <v>3707</v>
      </c>
      <c r="C2180" t="s">
        <v>8434</v>
      </c>
      <c r="D2180" t="s">
        <v>5006</v>
      </c>
      <c r="E2180" t="s">
        <v>150</v>
      </c>
      <c r="G2180" t="s">
        <v>8427</v>
      </c>
      <c r="H2180" t="s">
        <v>152</v>
      </c>
      <c r="I2180" s="1">
        <v>45108</v>
      </c>
      <c r="K2180" s="66">
        <v>0</v>
      </c>
      <c r="L2180" t="s">
        <v>92</v>
      </c>
      <c r="M2180" s="66">
        <v>150.71684210526314</v>
      </c>
      <c r="N2180" s="66">
        <v>0</v>
      </c>
      <c r="O2180" s="1"/>
    </row>
    <row r="2181" spans="1:15">
      <c r="A2181" t="s">
        <v>11</v>
      </c>
      <c r="B2181" t="s">
        <v>3707</v>
      </c>
      <c r="C2181" t="s">
        <v>8434</v>
      </c>
      <c r="D2181" t="s">
        <v>5006</v>
      </c>
      <c r="E2181" t="s">
        <v>150</v>
      </c>
      <c r="G2181" t="s">
        <v>8427</v>
      </c>
      <c r="H2181" t="s">
        <v>152</v>
      </c>
      <c r="I2181" s="1">
        <v>45108</v>
      </c>
      <c r="K2181" s="66">
        <v>0</v>
      </c>
      <c r="L2181" t="s">
        <v>92</v>
      </c>
      <c r="M2181" s="66">
        <v>73.68421052631578</v>
      </c>
      <c r="N2181" s="66">
        <v>0</v>
      </c>
      <c r="O2181" s="1"/>
    </row>
    <row r="2182" spans="1:15">
      <c r="A2182" t="s">
        <v>11</v>
      </c>
      <c r="B2182" t="s">
        <v>3707</v>
      </c>
      <c r="C2182" t="s">
        <v>8434</v>
      </c>
      <c r="D2182" t="s">
        <v>5006</v>
      </c>
      <c r="E2182" t="s">
        <v>150</v>
      </c>
      <c r="G2182" t="s">
        <v>8427</v>
      </c>
      <c r="H2182" t="s">
        <v>152</v>
      </c>
      <c r="I2182" s="1">
        <v>45108</v>
      </c>
      <c r="K2182" s="66">
        <v>0</v>
      </c>
      <c r="L2182" t="s">
        <v>92</v>
      </c>
      <c r="M2182" s="66">
        <v>73.68421052631578</v>
      </c>
      <c r="N2182" s="66">
        <v>0</v>
      </c>
      <c r="O2182" s="1"/>
    </row>
    <row r="2183" spans="1:15">
      <c r="A2183" t="s">
        <v>11</v>
      </c>
      <c r="B2183" t="s">
        <v>3707</v>
      </c>
      <c r="C2183" t="s">
        <v>8434</v>
      </c>
      <c r="D2183" t="s">
        <v>5006</v>
      </c>
      <c r="E2183" t="s">
        <v>150</v>
      </c>
      <c r="G2183" t="s">
        <v>8427</v>
      </c>
      <c r="H2183" t="s">
        <v>152</v>
      </c>
      <c r="I2183" s="1">
        <v>45108</v>
      </c>
      <c r="K2183" s="66">
        <v>0</v>
      </c>
      <c r="L2183" t="s">
        <v>92</v>
      </c>
      <c r="M2183" s="66">
        <v>43.438947368421054</v>
      </c>
      <c r="N2183" s="66">
        <v>0</v>
      </c>
      <c r="O2183" s="1"/>
    </row>
    <row r="2184" spans="1:15">
      <c r="A2184" t="s">
        <v>11</v>
      </c>
      <c r="B2184" t="s">
        <v>3707</v>
      </c>
      <c r="C2184" t="s">
        <v>8434</v>
      </c>
      <c r="D2184" t="s">
        <v>5006</v>
      </c>
      <c r="E2184" t="s">
        <v>150</v>
      </c>
      <c r="G2184" t="s">
        <v>8427</v>
      </c>
      <c r="H2184" t="s">
        <v>152</v>
      </c>
      <c r="I2184" s="1">
        <v>45108</v>
      </c>
      <c r="K2184" s="66">
        <v>0</v>
      </c>
      <c r="L2184" t="s">
        <v>92</v>
      </c>
      <c r="M2184" s="66">
        <v>22.72</v>
      </c>
      <c r="N2184" s="66">
        <v>0</v>
      </c>
      <c r="O2184" s="1"/>
    </row>
    <row r="2185" spans="1:15">
      <c r="A2185" t="s">
        <v>11</v>
      </c>
      <c r="B2185" t="s">
        <v>3707</v>
      </c>
      <c r="C2185" t="s">
        <v>8434</v>
      </c>
      <c r="D2185" t="s">
        <v>5006</v>
      </c>
      <c r="E2185" t="s">
        <v>150</v>
      </c>
      <c r="G2185" t="s">
        <v>8427</v>
      </c>
      <c r="H2185" t="s">
        <v>152</v>
      </c>
      <c r="I2185" s="1">
        <v>45108</v>
      </c>
      <c r="K2185" s="66">
        <v>0</v>
      </c>
      <c r="L2185" t="s">
        <v>92</v>
      </c>
      <c r="M2185" s="66">
        <v>95.693684210526314</v>
      </c>
      <c r="N2185" s="66">
        <v>0</v>
      </c>
      <c r="O2185" s="1"/>
    </row>
    <row r="2186" spans="1:15">
      <c r="A2186" t="s">
        <v>11</v>
      </c>
      <c r="B2186" t="s">
        <v>3707</v>
      </c>
      <c r="C2186" t="s">
        <v>8434</v>
      </c>
      <c r="D2186" t="s">
        <v>5006</v>
      </c>
      <c r="E2186" t="s">
        <v>150</v>
      </c>
      <c r="G2186" t="s">
        <v>8427</v>
      </c>
      <c r="H2186" t="s">
        <v>152</v>
      </c>
      <c r="I2186" s="1">
        <v>45108</v>
      </c>
      <c r="K2186" s="66">
        <v>0</v>
      </c>
      <c r="L2186" t="s">
        <v>92</v>
      </c>
      <c r="M2186" s="66">
        <v>13.64</v>
      </c>
      <c r="N2186" s="66">
        <v>0</v>
      </c>
      <c r="O2186" s="1"/>
    </row>
    <row r="2187" spans="1:15">
      <c r="A2187" t="s">
        <v>11</v>
      </c>
      <c r="B2187" t="s">
        <v>3707</v>
      </c>
      <c r="C2187" t="s">
        <v>8434</v>
      </c>
      <c r="D2187" t="s">
        <v>5006</v>
      </c>
      <c r="E2187" t="s">
        <v>150</v>
      </c>
      <c r="G2187" t="s">
        <v>8427</v>
      </c>
      <c r="H2187" t="s">
        <v>152</v>
      </c>
      <c r="I2187" s="1">
        <v>45108</v>
      </c>
      <c r="K2187" s="66">
        <v>0</v>
      </c>
      <c r="L2187" t="s">
        <v>92</v>
      </c>
      <c r="M2187" s="66">
        <v>359.01894736842104</v>
      </c>
      <c r="N2187" s="66">
        <v>0</v>
      </c>
      <c r="O2187" s="1"/>
    </row>
    <row r="2188" spans="1:15">
      <c r="A2188" t="s">
        <v>11</v>
      </c>
      <c r="B2188" t="s">
        <v>3707</v>
      </c>
      <c r="C2188" t="s">
        <v>8434</v>
      </c>
      <c r="D2188" t="s">
        <v>5006</v>
      </c>
      <c r="E2188" t="s">
        <v>150</v>
      </c>
      <c r="G2188" t="s">
        <v>8427</v>
      </c>
      <c r="H2188" t="s">
        <v>152</v>
      </c>
      <c r="I2188" s="1">
        <v>45108</v>
      </c>
      <c r="K2188" s="66">
        <v>0</v>
      </c>
      <c r="L2188" t="s">
        <v>92</v>
      </c>
      <c r="M2188" s="66">
        <v>310.6715789473684</v>
      </c>
      <c r="N2188" s="66">
        <v>0</v>
      </c>
      <c r="O2188" s="1"/>
    </row>
    <row r="2189" spans="1:15">
      <c r="A2189" t="s">
        <v>11</v>
      </c>
      <c r="B2189" t="s">
        <v>3707</v>
      </c>
      <c r="C2189" t="s">
        <v>8434</v>
      </c>
      <c r="D2189" t="s">
        <v>5006</v>
      </c>
      <c r="E2189" t="s">
        <v>150</v>
      </c>
      <c r="G2189" t="s">
        <v>8427</v>
      </c>
      <c r="H2189" t="s">
        <v>152</v>
      </c>
      <c r="I2189" s="1">
        <v>45108</v>
      </c>
      <c r="K2189" s="66">
        <v>0</v>
      </c>
      <c r="L2189" t="s">
        <v>92</v>
      </c>
      <c r="M2189" s="66">
        <v>993.03368421052619</v>
      </c>
      <c r="N2189" s="66">
        <v>0</v>
      </c>
      <c r="O2189" s="1"/>
    </row>
    <row r="2190" spans="1:15">
      <c r="A2190" t="s">
        <v>11</v>
      </c>
      <c r="B2190" t="s">
        <v>3707</v>
      </c>
      <c r="C2190" t="s">
        <v>8434</v>
      </c>
      <c r="D2190" t="s">
        <v>5006</v>
      </c>
      <c r="E2190" t="s">
        <v>150</v>
      </c>
      <c r="G2190" t="s">
        <v>8427</v>
      </c>
      <c r="H2190" t="s">
        <v>152</v>
      </c>
      <c r="I2190" s="1">
        <v>45108</v>
      </c>
      <c r="K2190" s="66">
        <v>0</v>
      </c>
      <c r="L2190" t="s">
        <v>92</v>
      </c>
      <c r="M2190" s="66">
        <v>2.2105263157894735E-2</v>
      </c>
      <c r="N2190" s="66">
        <v>0</v>
      </c>
      <c r="O2190" s="1"/>
    </row>
    <row r="2191" spans="1:15">
      <c r="A2191" t="s">
        <v>11</v>
      </c>
      <c r="B2191" t="s">
        <v>3707</v>
      </c>
      <c r="C2191" t="s">
        <v>8434</v>
      </c>
      <c r="D2191" t="s">
        <v>5006</v>
      </c>
      <c r="E2191" t="s">
        <v>150</v>
      </c>
      <c r="G2191" t="s">
        <v>8427</v>
      </c>
      <c r="H2191" t="s">
        <v>152</v>
      </c>
      <c r="I2191" s="1">
        <v>45108</v>
      </c>
      <c r="K2191" s="66">
        <v>0</v>
      </c>
      <c r="L2191" t="s">
        <v>92</v>
      </c>
      <c r="M2191" s="66">
        <v>20.438947368421051</v>
      </c>
      <c r="N2191" s="66">
        <v>0</v>
      </c>
      <c r="O2191" s="1"/>
    </row>
    <row r="2192" spans="1:15">
      <c r="A2192" t="s">
        <v>11</v>
      </c>
      <c r="B2192" t="s">
        <v>3707</v>
      </c>
      <c r="C2192" t="s">
        <v>8434</v>
      </c>
      <c r="D2192" t="s">
        <v>5006</v>
      </c>
      <c r="E2192" t="s">
        <v>150</v>
      </c>
      <c r="G2192" t="s">
        <v>8427</v>
      </c>
      <c r="H2192" t="s">
        <v>152</v>
      </c>
      <c r="I2192" s="1">
        <v>45108</v>
      </c>
      <c r="K2192" s="66">
        <v>0</v>
      </c>
      <c r="L2192" t="s">
        <v>92</v>
      </c>
      <c r="M2192" s="66">
        <v>17.225263157894734</v>
      </c>
      <c r="N2192" s="66">
        <v>0</v>
      </c>
      <c r="O2192" s="1"/>
    </row>
    <row r="2193" spans="1:15">
      <c r="A2193" t="s">
        <v>11</v>
      </c>
      <c r="B2193" t="s">
        <v>3707</v>
      </c>
      <c r="C2193" t="s">
        <v>8434</v>
      </c>
      <c r="D2193" t="s">
        <v>5006</v>
      </c>
      <c r="E2193" t="s">
        <v>150</v>
      </c>
      <c r="G2193" t="s">
        <v>8427</v>
      </c>
      <c r="H2193" t="s">
        <v>152</v>
      </c>
      <c r="I2193" s="1">
        <v>45108</v>
      </c>
      <c r="K2193" s="66">
        <v>0</v>
      </c>
      <c r="L2193" t="s">
        <v>92</v>
      </c>
      <c r="M2193" s="66">
        <v>0</v>
      </c>
      <c r="N2193" s="66">
        <v>0</v>
      </c>
      <c r="O2193" s="1"/>
    </row>
    <row r="2194" spans="1:15">
      <c r="A2194" t="s">
        <v>11</v>
      </c>
      <c r="B2194" t="s">
        <v>3707</v>
      </c>
      <c r="C2194" t="s">
        <v>8434</v>
      </c>
      <c r="D2194" t="s">
        <v>5006</v>
      </c>
      <c r="E2194" t="s">
        <v>150</v>
      </c>
      <c r="G2194" t="s">
        <v>8427</v>
      </c>
      <c r="H2194" t="s">
        <v>152</v>
      </c>
      <c r="I2194" s="1">
        <v>45108</v>
      </c>
      <c r="K2194" s="66">
        <v>0</v>
      </c>
      <c r="L2194" t="s">
        <v>92</v>
      </c>
      <c r="M2194" s="66">
        <v>0</v>
      </c>
      <c r="N2194" s="66">
        <v>0</v>
      </c>
      <c r="O2194" s="1"/>
    </row>
    <row r="2195" spans="1:15">
      <c r="A2195" t="s">
        <v>11</v>
      </c>
      <c r="B2195" t="s">
        <v>3707</v>
      </c>
      <c r="C2195" t="s">
        <v>8434</v>
      </c>
      <c r="D2195" t="s">
        <v>5006</v>
      </c>
      <c r="E2195" t="s">
        <v>150</v>
      </c>
      <c r="G2195" t="s">
        <v>8427</v>
      </c>
      <c r="H2195" t="s">
        <v>152</v>
      </c>
      <c r="I2195" s="1">
        <v>45108</v>
      </c>
      <c r="K2195" s="66">
        <v>0</v>
      </c>
      <c r="L2195" t="s">
        <v>92</v>
      </c>
      <c r="M2195" s="66">
        <v>62.53263157894736</v>
      </c>
      <c r="N2195" s="66">
        <v>0</v>
      </c>
      <c r="O2195" s="1"/>
    </row>
    <row r="2196" spans="1:15">
      <c r="A2196" t="s">
        <v>11</v>
      </c>
      <c r="B2196" t="s">
        <v>3707</v>
      </c>
      <c r="C2196" t="s">
        <v>8434</v>
      </c>
      <c r="D2196" t="s">
        <v>5006</v>
      </c>
      <c r="E2196" t="s">
        <v>150</v>
      </c>
      <c r="G2196" t="s">
        <v>8427</v>
      </c>
      <c r="H2196" t="s">
        <v>152</v>
      </c>
      <c r="I2196" s="1">
        <v>45108</v>
      </c>
      <c r="K2196" s="66">
        <v>0</v>
      </c>
      <c r="L2196" t="s">
        <v>92</v>
      </c>
      <c r="M2196" s="66">
        <v>90.430526315789479</v>
      </c>
      <c r="N2196" s="66">
        <v>0</v>
      </c>
      <c r="O2196" s="1"/>
    </row>
    <row r="2197" spans="1:15">
      <c r="A2197" t="s">
        <v>11</v>
      </c>
      <c r="B2197" t="s">
        <v>3707</v>
      </c>
      <c r="C2197" t="s">
        <v>8434</v>
      </c>
      <c r="D2197" t="s">
        <v>5006</v>
      </c>
      <c r="E2197" t="s">
        <v>150</v>
      </c>
      <c r="G2197" t="s">
        <v>8427</v>
      </c>
      <c r="H2197" t="s">
        <v>152</v>
      </c>
      <c r="I2197" s="1">
        <v>45108</v>
      </c>
      <c r="K2197" s="66">
        <v>0</v>
      </c>
      <c r="L2197" t="s">
        <v>92</v>
      </c>
      <c r="M2197" s="66">
        <v>3637.894736842105</v>
      </c>
      <c r="N2197" s="66">
        <v>0</v>
      </c>
      <c r="O2197" s="1"/>
    </row>
    <row r="2198" spans="1:15">
      <c r="A2198" t="s">
        <v>11</v>
      </c>
      <c r="B2198" t="s">
        <v>3705</v>
      </c>
      <c r="C2198" t="s">
        <v>8434</v>
      </c>
      <c r="D2198" t="s">
        <v>5006</v>
      </c>
      <c r="E2198" t="s">
        <v>150</v>
      </c>
      <c r="G2198" t="s">
        <v>8416</v>
      </c>
      <c r="H2198" t="s">
        <v>152</v>
      </c>
      <c r="I2198" s="1">
        <v>45139</v>
      </c>
      <c r="K2198" s="66">
        <v>0</v>
      </c>
      <c r="L2198" t="s">
        <v>92</v>
      </c>
      <c r="M2198" s="66">
        <v>32648.217391304344</v>
      </c>
      <c r="N2198" s="66">
        <v>0</v>
      </c>
      <c r="O2198" s="1"/>
    </row>
    <row r="2199" spans="1:15">
      <c r="A2199" t="s">
        <v>11</v>
      </c>
      <c r="B2199" t="s">
        <v>3705</v>
      </c>
      <c r="C2199" t="s">
        <v>8434</v>
      </c>
      <c r="D2199" t="s">
        <v>5006</v>
      </c>
      <c r="E2199" t="s">
        <v>150</v>
      </c>
      <c r="G2199" t="s">
        <v>8416</v>
      </c>
      <c r="H2199" t="s">
        <v>152</v>
      </c>
      <c r="I2199" s="1">
        <v>45139</v>
      </c>
      <c r="K2199" s="66">
        <v>0</v>
      </c>
      <c r="L2199" t="s">
        <v>92</v>
      </c>
      <c r="M2199" s="66">
        <v>1913.0434782608695</v>
      </c>
      <c r="N2199" s="66">
        <v>0</v>
      </c>
      <c r="O2199" s="1"/>
    </row>
    <row r="2200" spans="1:15">
      <c r="A2200" t="s">
        <v>11</v>
      </c>
      <c r="B2200" t="s">
        <v>3705</v>
      </c>
      <c r="C2200" t="s">
        <v>8434</v>
      </c>
      <c r="D2200" t="s">
        <v>5006</v>
      </c>
      <c r="E2200" t="s">
        <v>150</v>
      </c>
      <c r="G2200" t="s">
        <v>8416</v>
      </c>
      <c r="H2200" t="s">
        <v>152</v>
      </c>
      <c r="I2200" s="1">
        <v>45139</v>
      </c>
      <c r="K2200" s="66">
        <v>0</v>
      </c>
      <c r="L2200" t="s">
        <v>92</v>
      </c>
      <c r="M2200" s="66">
        <v>3391.304347826087</v>
      </c>
      <c r="N2200" s="66">
        <v>0</v>
      </c>
      <c r="O2200" s="1"/>
    </row>
    <row r="2201" spans="1:15">
      <c r="A2201" t="s">
        <v>11</v>
      </c>
      <c r="B2201" t="s">
        <v>3705</v>
      </c>
      <c r="C2201" t="s">
        <v>8434</v>
      </c>
      <c r="D2201" t="s">
        <v>5006</v>
      </c>
      <c r="E2201" t="s">
        <v>150</v>
      </c>
      <c r="G2201" t="s">
        <v>8416</v>
      </c>
      <c r="H2201" t="s">
        <v>152</v>
      </c>
      <c r="I2201" s="1">
        <v>45139</v>
      </c>
      <c r="K2201" s="66">
        <v>0</v>
      </c>
      <c r="L2201" t="s">
        <v>92</v>
      </c>
      <c r="M2201" s="66">
        <v>695.6521739130435</v>
      </c>
      <c r="N2201" s="66">
        <v>0</v>
      </c>
      <c r="O2201" s="1"/>
    </row>
    <row r="2202" spans="1:15">
      <c r="A2202" t="s">
        <v>11</v>
      </c>
      <c r="B2202" t="s">
        <v>3705</v>
      </c>
      <c r="C2202" t="s">
        <v>8434</v>
      </c>
      <c r="D2202" t="s">
        <v>5006</v>
      </c>
      <c r="E2202" t="s">
        <v>150</v>
      </c>
      <c r="G2202" t="s">
        <v>8416</v>
      </c>
      <c r="H2202" t="s">
        <v>152</v>
      </c>
      <c r="I2202" s="1">
        <v>45139</v>
      </c>
      <c r="K2202" s="66">
        <v>0</v>
      </c>
      <c r="L2202" t="s">
        <v>92</v>
      </c>
      <c r="M2202" s="66">
        <v>23895.652173913044</v>
      </c>
      <c r="N2202" s="66">
        <v>0</v>
      </c>
      <c r="O2202" s="1"/>
    </row>
    <row r="2203" spans="1:15">
      <c r="A2203" t="s">
        <v>11</v>
      </c>
      <c r="B2203" t="s">
        <v>3705</v>
      </c>
      <c r="C2203" t="s">
        <v>8435</v>
      </c>
      <c r="D2203" t="s">
        <v>5006</v>
      </c>
      <c r="E2203" t="s">
        <v>150</v>
      </c>
      <c r="G2203" t="s">
        <v>8416</v>
      </c>
      <c r="H2203" t="s">
        <v>152</v>
      </c>
      <c r="I2203" s="1">
        <v>45139</v>
      </c>
      <c r="K2203" s="66">
        <v>0</v>
      </c>
      <c r="L2203" t="s">
        <v>92</v>
      </c>
      <c r="M2203" s="66">
        <v>2795.0347826086954</v>
      </c>
      <c r="N2203" s="66">
        <v>0</v>
      </c>
      <c r="O2203" s="1"/>
    </row>
    <row r="2204" spans="1:15">
      <c r="A2204" t="s">
        <v>11</v>
      </c>
      <c r="B2204" t="s">
        <v>3705</v>
      </c>
      <c r="C2204" t="s">
        <v>8435</v>
      </c>
      <c r="D2204" t="s">
        <v>5006</v>
      </c>
      <c r="E2204" t="s">
        <v>150</v>
      </c>
      <c r="G2204" t="s">
        <v>8416</v>
      </c>
      <c r="H2204" t="s">
        <v>152</v>
      </c>
      <c r="I2204" s="1">
        <v>45139</v>
      </c>
      <c r="K2204" s="66">
        <v>0</v>
      </c>
      <c r="L2204" t="s">
        <v>92</v>
      </c>
      <c r="M2204" s="66">
        <v>55.904347826086962</v>
      </c>
      <c r="N2204" s="66">
        <v>0</v>
      </c>
      <c r="O2204" s="1"/>
    </row>
    <row r="2205" spans="1:15">
      <c r="A2205" t="s">
        <v>11</v>
      </c>
      <c r="B2205" t="s">
        <v>3705</v>
      </c>
      <c r="C2205" t="s">
        <v>8434</v>
      </c>
      <c r="D2205" t="s">
        <v>5006</v>
      </c>
      <c r="E2205" t="s">
        <v>150</v>
      </c>
      <c r="G2205" t="s">
        <v>8416</v>
      </c>
      <c r="H2205" t="s">
        <v>152</v>
      </c>
      <c r="I2205" s="1">
        <v>45139</v>
      </c>
      <c r="K2205" s="66">
        <v>0</v>
      </c>
      <c r="L2205" t="s">
        <v>92</v>
      </c>
      <c r="M2205" s="66">
        <v>86.956521739130437</v>
      </c>
      <c r="N2205" s="66">
        <v>0</v>
      </c>
      <c r="O2205" s="1"/>
    </row>
    <row r="2206" spans="1:15">
      <c r="A2206" t="s">
        <v>11</v>
      </c>
      <c r="B2206" t="s">
        <v>3705</v>
      </c>
      <c r="C2206" t="s">
        <v>8434</v>
      </c>
      <c r="D2206" t="s">
        <v>5006</v>
      </c>
      <c r="E2206" t="s">
        <v>150</v>
      </c>
      <c r="G2206" t="s">
        <v>8416</v>
      </c>
      <c r="H2206" t="s">
        <v>152</v>
      </c>
      <c r="I2206" s="1">
        <v>45139</v>
      </c>
      <c r="K2206" s="66">
        <v>0</v>
      </c>
      <c r="L2206" t="s">
        <v>92</v>
      </c>
      <c r="M2206" s="66">
        <v>86.956521739130437</v>
      </c>
      <c r="N2206" s="66">
        <v>0</v>
      </c>
      <c r="O2206" s="1"/>
    </row>
    <row r="2207" spans="1:15">
      <c r="A2207" t="s">
        <v>11</v>
      </c>
      <c r="B2207" t="s">
        <v>3705</v>
      </c>
      <c r="C2207" t="s">
        <v>8434</v>
      </c>
      <c r="D2207" t="s">
        <v>5006</v>
      </c>
      <c r="E2207" t="s">
        <v>150</v>
      </c>
      <c r="G2207" t="s">
        <v>8416</v>
      </c>
      <c r="H2207" t="s">
        <v>152</v>
      </c>
      <c r="I2207" s="1">
        <v>45139</v>
      </c>
      <c r="K2207" s="66">
        <v>0</v>
      </c>
      <c r="L2207" t="s">
        <v>92</v>
      </c>
      <c r="M2207" s="66">
        <v>83</v>
      </c>
      <c r="N2207" s="66">
        <v>0</v>
      </c>
      <c r="O2207" s="1"/>
    </row>
    <row r="2208" spans="1:15">
      <c r="A2208" t="s">
        <v>11</v>
      </c>
      <c r="B2208" t="s">
        <v>3705</v>
      </c>
      <c r="C2208" t="s">
        <v>8434</v>
      </c>
      <c r="D2208" t="s">
        <v>5006</v>
      </c>
      <c r="E2208" t="s">
        <v>150</v>
      </c>
      <c r="G2208" t="s">
        <v>8416</v>
      </c>
      <c r="H2208" t="s">
        <v>152</v>
      </c>
      <c r="I2208" s="1">
        <v>45139</v>
      </c>
      <c r="K2208" s="66">
        <v>0</v>
      </c>
      <c r="L2208" t="s">
        <v>92</v>
      </c>
      <c r="M2208" s="66">
        <v>1162.0260869565216</v>
      </c>
      <c r="N2208" s="66">
        <v>0</v>
      </c>
      <c r="O2208" s="1"/>
    </row>
    <row r="2209" spans="1:15">
      <c r="A2209" t="s">
        <v>11</v>
      </c>
      <c r="B2209" t="s">
        <v>3705</v>
      </c>
      <c r="C2209" t="s">
        <v>8434</v>
      </c>
      <c r="D2209" t="s">
        <v>5006</v>
      </c>
      <c r="E2209" t="s">
        <v>150</v>
      </c>
      <c r="G2209" t="s">
        <v>8416</v>
      </c>
      <c r="H2209" t="s">
        <v>152</v>
      </c>
      <c r="I2209" s="1">
        <v>45139</v>
      </c>
      <c r="K2209" s="66">
        <v>0</v>
      </c>
      <c r="L2209" t="s">
        <v>92</v>
      </c>
      <c r="M2209" s="66">
        <v>53.382608695652173</v>
      </c>
      <c r="N2209" s="66">
        <v>0</v>
      </c>
      <c r="O2209" s="1"/>
    </row>
    <row r="2210" spans="1:15">
      <c r="A2210" t="s">
        <v>11</v>
      </c>
      <c r="B2210" t="s">
        <v>3705</v>
      </c>
      <c r="C2210" t="s">
        <v>8434</v>
      </c>
      <c r="D2210" t="s">
        <v>5006</v>
      </c>
      <c r="E2210" t="s">
        <v>150</v>
      </c>
      <c r="G2210" t="s">
        <v>8416</v>
      </c>
      <c r="H2210" t="s">
        <v>152</v>
      </c>
      <c r="I2210" s="1">
        <v>45139</v>
      </c>
      <c r="K2210" s="66">
        <v>0</v>
      </c>
      <c r="L2210" t="s">
        <v>92</v>
      </c>
      <c r="M2210" s="66">
        <v>32869.565217391304</v>
      </c>
      <c r="N2210" s="66">
        <v>0</v>
      </c>
      <c r="O2210" s="1"/>
    </row>
    <row r="2211" spans="1:15">
      <c r="A2211" t="s">
        <v>11</v>
      </c>
      <c r="B2211" t="s">
        <v>3705</v>
      </c>
      <c r="C2211" t="s">
        <v>8434</v>
      </c>
      <c r="D2211" t="s">
        <v>5006</v>
      </c>
      <c r="E2211" t="s">
        <v>150</v>
      </c>
      <c r="G2211" t="s">
        <v>8416</v>
      </c>
      <c r="H2211" t="s">
        <v>152</v>
      </c>
      <c r="I2211" s="1">
        <v>45139</v>
      </c>
      <c r="K2211" s="66">
        <v>0</v>
      </c>
      <c r="L2211" t="s">
        <v>92</v>
      </c>
      <c r="M2211" s="66">
        <v>126.4782608695652</v>
      </c>
      <c r="N2211" s="66">
        <v>0</v>
      </c>
      <c r="O2211" s="1"/>
    </row>
    <row r="2212" spans="1:15">
      <c r="A2212" t="s">
        <v>11</v>
      </c>
      <c r="B2212" t="s">
        <v>3705</v>
      </c>
      <c r="C2212" t="s">
        <v>8434</v>
      </c>
      <c r="D2212" t="s">
        <v>5006</v>
      </c>
      <c r="E2212" t="s">
        <v>150</v>
      </c>
      <c r="G2212" t="s">
        <v>8416</v>
      </c>
      <c r="H2212" t="s">
        <v>152</v>
      </c>
      <c r="I2212" s="1">
        <v>45139</v>
      </c>
      <c r="K2212" s="66">
        <v>0</v>
      </c>
      <c r="L2212" t="s">
        <v>92</v>
      </c>
      <c r="M2212" s="66">
        <v>0</v>
      </c>
      <c r="N2212" s="66">
        <v>0</v>
      </c>
      <c r="O2212" s="1"/>
    </row>
    <row r="2213" spans="1:15">
      <c r="A2213" t="s">
        <v>11</v>
      </c>
      <c r="B2213" t="s">
        <v>3705</v>
      </c>
      <c r="C2213" t="s">
        <v>8434</v>
      </c>
      <c r="D2213" t="s">
        <v>5006</v>
      </c>
      <c r="E2213" t="s">
        <v>150</v>
      </c>
      <c r="G2213" t="s">
        <v>8416</v>
      </c>
      <c r="H2213" t="s">
        <v>152</v>
      </c>
      <c r="I2213" s="1">
        <v>45139</v>
      </c>
      <c r="K2213" s="66">
        <v>0</v>
      </c>
      <c r="L2213" t="s">
        <v>92</v>
      </c>
      <c r="M2213" s="66">
        <v>4260.869565217391</v>
      </c>
      <c r="N2213" s="66">
        <v>0</v>
      </c>
      <c r="O2213" s="1"/>
    </row>
    <row r="2214" spans="1:15">
      <c r="A2214" t="s">
        <v>11</v>
      </c>
      <c r="B2214" t="s">
        <v>3705</v>
      </c>
      <c r="C2214" t="s">
        <v>8434</v>
      </c>
      <c r="D2214" t="s">
        <v>5006</v>
      </c>
      <c r="E2214" t="s">
        <v>150</v>
      </c>
      <c r="G2214" t="s">
        <v>8416</v>
      </c>
      <c r="H2214" t="s">
        <v>152</v>
      </c>
      <c r="I2214" s="1">
        <v>45139</v>
      </c>
      <c r="K2214" s="66">
        <v>0</v>
      </c>
      <c r="L2214" t="s">
        <v>92</v>
      </c>
      <c r="M2214" s="66">
        <v>139.13043478260869</v>
      </c>
      <c r="N2214" s="66">
        <v>0</v>
      </c>
      <c r="O2214" s="1"/>
    </row>
    <row r="2215" spans="1:15">
      <c r="A2215" t="s">
        <v>11</v>
      </c>
      <c r="B2215" t="s">
        <v>3705</v>
      </c>
      <c r="C2215" t="s">
        <v>8434</v>
      </c>
      <c r="D2215" t="s">
        <v>5006</v>
      </c>
      <c r="E2215" t="s">
        <v>150</v>
      </c>
      <c r="G2215" t="s">
        <v>8416</v>
      </c>
      <c r="H2215" t="s">
        <v>152</v>
      </c>
      <c r="I2215" s="1">
        <v>45139</v>
      </c>
      <c r="K2215" s="66">
        <v>0</v>
      </c>
      <c r="L2215" t="s">
        <v>92</v>
      </c>
      <c r="M2215" s="66">
        <v>1344.3739130434783</v>
      </c>
      <c r="N2215" s="66">
        <v>0</v>
      </c>
      <c r="O2215" s="1"/>
    </row>
    <row r="2216" spans="1:15">
      <c r="A2216" t="s">
        <v>11</v>
      </c>
      <c r="B2216" t="s">
        <v>3705</v>
      </c>
      <c r="C2216" t="s">
        <v>8434</v>
      </c>
      <c r="D2216" t="s">
        <v>5006</v>
      </c>
      <c r="E2216" t="s">
        <v>150</v>
      </c>
      <c r="G2216" t="s">
        <v>8416</v>
      </c>
      <c r="H2216" t="s">
        <v>152</v>
      </c>
      <c r="I2216" s="1">
        <v>45139</v>
      </c>
      <c r="K2216" s="66">
        <v>0</v>
      </c>
      <c r="L2216" t="s">
        <v>92</v>
      </c>
      <c r="M2216" s="66">
        <v>112.72173913043477</v>
      </c>
      <c r="N2216" s="66">
        <v>0</v>
      </c>
      <c r="O2216" s="1"/>
    </row>
    <row r="2217" spans="1:15">
      <c r="A2217" t="s">
        <v>11</v>
      </c>
      <c r="B2217" t="s">
        <v>3705</v>
      </c>
      <c r="C2217" t="s">
        <v>8434</v>
      </c>
      <c r="D2217" t="s">
        <v>5006</v>
      </c>
      <c r="E2217" t="s">
        <v>150</v>
      </c>
      <c r="G2217" t="s">
        <v>8416</v>
      </c>
      <c r="H2217" t="s">
        <v>152</v>
      </c>
      <c r="I2217" s="1">
        <v>45139</v>
      </c>
      <c r="K2217" s="66">
        <v>0</v>
      </c>
      <c r="L2217" t="s">
        <v>92</v>
      </c>
      <c r="M2217" s="66">
        <v>11019.452173913043</v>
      </c>
      <c r="N2217" s="66">
        <v>0</v>
      </c>
      <c r="O2217" s="1"/>
    </row>
    <row r="2218" spans="1:15">
      <c r="A2218" t="s">
        <v>11</v>
      </c>
      <c r="B2218" t="s">
        <v>3705</v>
      </c>
      <c r="C2218" t="s">
        <v>8434</v>
      </c>
      <c r="D2218" t="s">
        <v>5006</v>
      </c>
      <c r="E2218" t="s">
        <v>150</v>
      </c>
      <c r="G2218" t="s">
        <v>8416</v>
      </c>
      <c r="H2218" t="s">
        <v>152</v>
      </c>
      <c r="I2218" s="1">
        <v>45139</v>
      </c>
      <c r="K2218" s="66">
        <v>0</v>
      </c>
      <c r="L2218" t="s">
        <v>92</v>
      </c>
      <c r="M2218" s="66">
        <v>181.16521739130434</v>
      </c>
      <c r="N2218" s="66">
        <v>0</v>
      </c>
      <c r="O2218" s="1"/>
    </row>
    <row r="2219" spans="1:15">
      <c r="A2219" t="s">
        <v>11</v>
      </c>
      <c r="B2219" t="s">
        <v>3705</v>
      </c>
      <c r="C2219" t="s">
        <v>8434</v>
      </c>
      <c r="D2219" t="s">
        <v>5006</v>
      </c>
      <c r="E2219" t="s">
        <v>150</v>
      </c>
      <c r="G2219" t="s">
        <v>8416</v>
      </c>
      <c r="H2219" t="s">
        <v>152</v>
      </c>
      <c r="I2219" s="1">
        <v>45139</v>
      </c>
      <c r="K2219" s="66">
        <v>0</v>
      </c>
      <c r="L2219" t="s">
        <v>92</v>
      </c>
      <c r="M2219" s="66">
        <v>40173.913043478256</v>
      </c>
      <c r="N2219" s="66">
        <v>0</v>
      </c>
      <c r="O2219" s="1"/>
    </row>
    <row r="2220" spans="1:15">
      <c r="A2220" t="s">
        <v>11</v>
      </c>
      <c r="B2220" t="s">
        <v>3705</v>
      </c>
      <c r="C2220" t="s">
        <v>8434</v>
      </c>
      <c r="D2220" t="s">
        <v>5006</v>
      </c>
      <c r="E2220" t="s">
        <v>150</v>
      </c>
      <c r="G2220" t="s">
        <v>8416</v>
      </c>
      <c r="H2220" t="s">
        <v>152</v>
      </c>
      <c r="I2220" s="1">
        <v>45139</v>
      </c>
      <c r="K2220" s="66">
        <v>0</v>
      </c>
      <c r="L2220" t="s">
        <v>92</v>
      </c>
      <c r="M2220" s="66">
        <v>1506.6695652173914</v>
      </c>
      <c r="N2220" s="66">
        <v>0</v>
      </c>
      <c r="O2220" s="1"/>
    </row>
    <row r="2221" spans="1:15">
      <c r="A2221" t="s">
        <v>11</v>
      </c>
      <c r="B2221" t="s">
        <v>3705</v>
      </c>
      <c r="C2221" t="s">
        <v>8434</v>
      </c>
      <c r="D2221" t="s">
        <v>5006</v>
      </c>
      <c r="E2221" t="s">
        <v>150</v>
      </c>
      <c r="G2221" t="s">
        <v>8416</v>
      </c>
      <c r="H2221" t="s">
        <v>152</v>
      </c>
      <c r="I2221" s="1">
        <v>45139</v>
      </c>
      <c r="K2221" s="66">
        <v>0</v>
      </c>
      <c r="L2221" t="s">
        <v>92</v>
      </c>
      <c r="M2221" s="66">
        <v>499.53043478260872</v>
      </c>
      <c r="N2221" s="66">
        <v>0</v>
      </c>
      <c r="O2221" s="1"/>
    </row>
    <row r="2222" spans="1:15">
      <c r="A2222" t="s">
        <v>11</v>
      </c>
      <c r="B2222" t="s">
        <v>3705</v>
      </c>
      <c r="C2222" t="s">
        <v>8434</v>
      </c>
      <c r="D2222" t="s">
        <v>5006</v>
      </c>
      <c r="E2222" t="s">
        <v>150</v>
      </c>
      <c r="G2222" t="s">
        <v>8416</v>
      </c>
      <c r="H2222" t="s">
        <v>152</v>
      </c>
      <c r="I2222" s="1">
        <v>45170</v>
      </c>
      <c r="K2222" s="66">
        <v>0</v>
      </c>
      <c r="L2222" t="s">
        <v>92</v>
      </c>
      <c r="M2222" s="66">
        <v>33377.268749999996</v>
      </c>
      <c r="N2222" s="66">
        <v>0</v>
      </c>
      <c r="O2222" s="1"/>
    </row>
    <row r="2223" spans="1:15">
      <c r="A2223" t="s">
        <v>11</v>
      </c>
      <c r="B2223" t="s">
        <v>3705</v>
      </c>
      <c r="C2223" t="s">
        <v>8435</v>
      </c>
      <c r="D2223" t="s">
        <v>5006</v>
      </c>
      <c r="E2223" t="s">
        <v>150</v>
      </c>
      <c r="G2223" t="s">
        <v>8416</v>
      </c>
      <c r="H2223" t="s">
        <v>152</v>
      </c>
      <c r="I2223" s="1">
        <v>45170</v>
      </c>
      <c r="K2223" s="66">
        <v>0</v>
      </c>
      <c r="L2223" t="s">
        <v>92</v>
      </c>
      <c r="M2223" s="66">
        <v>2109.3712500000001</v>
      </c>
      <c r="N2223" s="66">
        <v>0</v>
      </c>
      <c r="O2223" s="1"/>
    </row>
    <row r="2224" spans="1:15">
      <c r="A2224" t="s">
        <v>11</v>
      </c>
      <c r="B2224" t="s">
        <v>3705</v>
      </c>
      <c r="C2224" t="s">
        <v>8435</v>
      </c>
      <c r="D2224" t="s">
        <v>5006</v>
      </c>
      <c r="E2224" t="s">
        <v>150</v>
      </c>
      <c r="G2224" t="s">
        <v>8416</v>
      </c>
      <c r="H2224" t="s">
        <v>152</v>
      </c>
      <c r="I2224" s="1">
        <v>45170</v>
      </c>
      <c r="K2224" s="66">
        <v>0</v>
      </c>
      <c r="L2224" t="s">
        <v>92</v>
      </c>
      <c r="M2224" s="66">
        <v>42.183750000000003</v>
      </c>
      <c r="N2224" s="66">
        <v>0</v>
      </c>
      <c r="O2224" s="1"/>
    </row>
    <row r="2225" spans="1:15">
      <c r="A2225" t="s">
        <v>11</v>
      </c>
      <c r="B2225" t="s">
        <v>3705</v>
      </c>
      <c r="C2225" t="s">
        <v>8434</v>
      </c>
      <c r="D2225" t="s">
        <v>5006</v>
      </c>
      <c r="E2225" t="s">
        <v>150</v>
      </c>
      <c r="G2225" t="s">
        <v>8416</v>
      </c>
      <c r="H2225" t="s">
        <v>152</v>
      </c>
      <c r="I2225" s="1">
        <v>45170</v>
      </c>
      <c r="K2225" s="66">
        <v>0</v>
      </c>
      <c r="L2225" t="s">
        <v>92</v>
      </c>
      <c r="M2225" s="66">
        <v>96.25</v>
      </c>
      <c r="N2225" s="66">
        <v>0</v>
      </c>
      <c r="O2225" s="1"/>
    </row>
    <row r="2226" spans="1:15">
      <c r="A2226" t="s">
        <v>11</v>
      </c>
      <c r="B2226" t="s">
        <v>3705</v>
      </c>
      <c r="C2226" t="s">
        <v>8434</v>
      </c>
      <c r="D2226" t="s">
        <v>5006</v>
      </c>
      <c r="E2226" t="s">
        <v>150</v>
      </c>
      <c r="G2226" t="s">
        <v>8416</v>
      </c>
      <c r="H2226" t="s">
        <v>152</v>
      </c>
      <c r="I2226" s="1">
        <v>45170</v>
      </c>
      <c r="K2226" s="66">
        <v>0</v>
      </c>
      <c r="L2226" t="s">
        <v>92</v>
      </c>
      <c r="M2226" s="66">
        <v>26066.25</v>
      </c>
      <c r="N2226" s="66">
        <v>0</v>
      </c>
      <c r="O2226" s="1"/>
    </row>
    <row r="2227" spans="1:15">
      <c r="A2227" t="s">
        <v>11</v>
      </c>
      <c r="B2227" t="s">
        <v>3705</v>
      </c>
      <c r="C2227" t="s">
        <v>8434</v>
      </c>
      <c r="D2227" t="s">
        <v>5006</v>
      </c>
      <c r="E2227" t="s">
        <v>150</v>
      </c>
      <c r="G2227" t="s">
        <v>8416</v>
      </c>
      <c r="H2227" t="s">
        <v>152</v>
      </c>
      <c r="I2227" s="1">
        <v>45170</v>
      </c>
      <c r="K2227" s="66">
        <v>0</v>
      </c>
      <c r="L2227" t="s">
        <v>92</v>
      </c>
      <c r="M2227" s="66">
        <v>74900</v>
      </c>
      <c r="N2227" s="66">
        <v>0</v>
      </c>
      <c r="O2227" s="1"/>
    </row>
    <row r="2228" spans="1:15">
      <c r="A2228" t="s">
        <v>11</v>
      </c>
      <c r="B2228" t="s">
        <v>3705</v>
      </c>
      <c r="C2228" t="s">
        <v>8434</v>
      </c>
      <c r="D2228" t="s">
        <v>5006</v>
      </c>
      <c r="E2228" t="s">
        <v>150</v>
      </c>
      <c r="G2228" t="s">
        <v>8416</v>
      </c>
      <c r="H2228" t="s">
        <v>152</v>
      </c>
      <c r="I2228" s="1">
        <v>45170</v>
      </c>
      <c r="K2228" s="66">
        <v>0</v>
      </c>
      <c r="L2228" t="s">
        <v>92</v>
      </c>
      <c r="M2228" s="66">
        <v>35</v>
      </c>
      <c r="N2228" s="66">
        <v>0</v>
      </c>
      <c r="O2228" s="1"/>
    </row>
    <row r="2229" spans="1:15">
      <c r="A2229" t="s">
        <v>11</v>
      </c>
      <c r="B2229" t="s">
        <v>3705</v>
      </c>
      <c r="C2229" t="s">
        <v>8434</v>
      </c>
      <c r="D2229" t="s">
        <v>5006</v>
      </c>
      <c r="E2229" t="s">
        <v>150</v>
      </c>
      <c r="G2229" t="s">
        <v>8416</v>
      </c>
      <c r="H2229" t="s">
        <v>152</v>
      </c>
      <c r="I2229" s="1">
        <v>45170</v>
      </c>
      <c r="K2229" s="66">
        <v>0</v>
      </c>
      <c r="L2229" t="s">
        <v>92</v>
      </c>
      <c r="M2229" s="66">
        <v>43.3125</v>
      </c>
      <c r="N2229" s="66">
        <v>0</v>
      </c>
      <c r="O2229" s="1"/>
    </row>
    <row r="2230" spans="1:15">
      <c r="A2230" t="s">
        <v>11</v>
      </c>
      <c r="B2230" t="s">
        <v>3705</v>
      </c>
      <c r="C2230" t="s">
        <v>8434</v>
      </c>
      <c r="D2230" t="s">
        <v>5006</v>
      </c>
      <c r="E2230" t="s">
        <v>150</v>
      </c>
      <c r="G2230" t="s">
        <v>8416</v>
      </c>
      <c r="H2230" t="s">
        <v>152</v>
      </c>
      <c r="I2230" s="1">
        <v>45170</v>
      </c>
      <c r="K2230" s="66">
        <v>0</v>
      </c>
      <c r="L2230" t="s">
        <v>92</v>
      </c>
      <c r="M2230" s="66">
        <v>9411.0362499999992</v>
      </c>
      <c r="N2230" s="66">
        <v>0</v>
      </c>
      <c r="O2230" s="1"/>
    </row>
    <row r="2231" spans="1:15">
      <c r="A2231" t="s">
        <v>11</v>
      </c>
      <c r="B2231" t="s">
        <v>3705</v>
      </c>
      <c r="C2231" t="s">
        <v>8435</v>
      </c>
      <c r="D2231" t="s">
        <v>5006</v>
      </c>
      <c r="E2231" t="s">
        <v>150</v>
      </c>
      <c r="G2231" t="s">
        <v>8416</v>
      </c>
      <c r="H2231" t="s">
        <v>152</v>
      </c>
      <c r="I2231" s="1">
        <v>45170</v>
      </c>
      <c r="K2231" s="66">
        <v>0</v>
      </c>
      <c r="L2231" t="s">
        <v>92</v>
      </c>
      <c r="M2231" s="66">
        <v>-2109.3712500000001</v>
      </c>
      <c r="N2231" s="66">
        <v>0</v>
      </c>
      <c r="O2231" s="1"/>
    </row>
    <row r="2232" spans="1:15">
      <c r="A2232" t="s">
        <v>11</v>
      </c>
      <c r="B2232" t="s">
        <v>3705</v>
      </c>
      <c r="C2232" t="s">
        <v>8435</v>
      </c>
      <c r="D2232" t="s">
        <v>5006</v>
      </c>
      <c r="E2232" t="s">
        <v>150</v>
      </c>
      <c r="G2232" t="s">
        <v>8416</v>
      </c>
      <c r="H2232" t="s">
        <v>152</v>
      </c>
      <c r="I2232" s="1">
        <v>45170</v>
      </c>
      <c r="K2232" s="66">
        <v>0</v>
      </c>
      <c r="L2232" t="s">
        <v>92</v>
      </c>
      <c r="M2232" s="66">
        <v>-42.183750000000003</v>
      </c>
      <c r="N2232" s="66">
        <v>0</v>
      </c>
      <c r="O2232" s="1"/>
    </row>
    <row r="2233" spans="1:15">
      <c r="A2233" t="s">
        <v>11</v>
      </c>
      <c r="B2233" t="s">
        <v>3705</v>
      </c>
      <c r="C2233" t="s">
        <v>8434</v>
      </c>
      <c r="D2233" t="s">
        <v>5006</v>
      </c>
      <c r="E2233" t="s">
        <v>150</v>
      </c>
      <c r="G2233" t="s">
        <v>8416</v>
      </c>
      <c r="H2233" t="s">
        <v>152</v>
      </c>
      <c r="I2233" s="1">
        <v>45170</v>
      </c>
      <c r="K2233" s="66">
        <v>0</v>
      </c>
      <c r="L2233" t="s">
        <v>92</v>
      </c>
      <c r="M2233" s="66">
        <v>3296.3612499999999</v>
      </c>
      <c r="N2233" s="66">
        <v>0</v>
      </c>
      <c r="O2233" s="1"/>
    </row>
    <row r="2234" spans="1:15">
      <c r="A2234" t="s">
        <v>11</v>
      </c>
      <c r="B2234" t="s">
        <v>3705</v>
      </c>
      <c r="C2234" t="s">
        <v>8434</v>
      </c>
      <c r="D2234" t="s">
        <v>5006</v>
      </c>
      <c r="E2234" t="s">
        <v>150</v>
      </c>
      <c r="G2234" t="s">
        <v>8416</v>
      </c>
      <c r="H2234" t="s">
        <v>152</v>
      </c>
      <c r="I2234" s="1">
        <v>45170</v>
      </c>
      <c r="K2234" s="66">
        <v>0</v>
      </c>
      <c r="L2234" t="s">
        <v>92</v>
      </c>
      <c r="M2234" s="66">
        <v>213.11500000000001</v>
      </c>
      <c r="N2234" s="66">
        <v>0</v>
      </c>
      <c r="O2234" s="1"/>
    </row>
    <row r="2235" spans="1:15">
      <c r="A2235" t="s">
        <v>11</v>
      </c>
      <c r="B2235" t="s">
        <v>3705</v>
      </c>
      <c r="C2235" t="s">
        <v>8434</v>
      </c>
      <c r="D2235" t="s">
        <v>5006</v>
      </c>
      <c r="E2235" t="s">
        <v>150</v>
      </c>
      <c r="G2235" t="s">
        <v>8416</v>
      </c>
      <c r="H2235" t="s">
        <v>152</v>
      </c>
      <c r="I2235" s="1">
        <v>45170</v>
      </c>
      <c r="K2235" s="66">
        <v>0</v>
      </c>
      <c r="L2235" t="s">
        <v>92</v>
      </c>
      <c r="M2235" s="66">
        <v>2766.5925000000002</v>
      </c>
      <c r="N2235" s="66">
        <v>0</v>
      </c>
      <c r="O2235" s="1"/>
    </row>
    <row r="2236" spans="1:15">
      <c r="A2236" t="s">
        <v>11</v>
      </c>
      <c r="B2236" t="s">
        <v>3705</v>
      </c>
      <c r="C2236" t="s">
        <v>8434</v>
      </c>
      <c r="D2236" t="s">
        <v>5006</v>
      </c>
      <c r="E2236" t="s">
        <v>150</v>
      </c>
      <c r="G2236" t="s">
        <v>8416</v>
      </c>
      <c r="H2236" t="s">
        <v>152</v>
      </c>
      <c r="I2236" s="1">
        <v>45170</v>
      </c>
      <c r="K2236" s="66">
        <v>0</v>
      </c>
      <c r="L2236" t="s">
        <v>92</v>
      </c>
      <c r="M2236" s="66">
        <v>2710.75</v>
      </c>
      <c r="N2236" s="66">
        <v>0</v>
      </c>
      <c r="O2236" s="1"/>
    </row>
    <row r="2237" spans="1:15">
      <c r="A2237" t="s">
        <v>11</v>
      </c>
      <c r="B2237" t="s">
        <v>3705</v>
      </c>
      <c r="C2237" t="s">
        <v>8434</v>
      </c>
      <c r="D2237" t="s">
        <v>5006</v>
      </c>
      <c r="E2237" t="s">
        <v>150</v>
      </c>
      <c r="G2237" t="s">
        <v>8416</v>
      </c>
      <c r="H2237" t="s">
        <v>152</v>
      </c>
      <c r="I2237" s="1">
        <v>45170</v>
      </c>
      <c r="K2237" s="66">
        <v>0</v>
      </c>
      <c r="L2237" t="s">
        <v>92</v>
      </c>
      <c r="M2237" s="66">
        <v>1012.7250000000001</v>
      </c>
      <c r="N2237" s="66">
        <v>0</v>
      </c>
      <c r="O2237" s="1"/>
    </row>
    <row r="2238" spans="1:15">
      <c r="A2238" t="s">
        <v>11</v>
      </c>
      <c r="B2238" t="s">
        <v>3705</v>
      </c>
      <c r="C2238" t="s">
        <v>8434</v>
      </c>
      <c r="D2238" t="s">
        <v>5006</v>
      </c>
      <c r="E2238" t="s">
        <v>150</v>
      </c>
      <c r="G2238" t="s">
        <v>8416</v>
      </c>
      <c r="H2238" t="s">
        <v>152</v>
      </c>
      <c r="I2238" s="1">
        <v>45170</v>
      </c>
      <c r="K2238" s="66">
        <v>0</v>
      </c>
      <c r="L2238" t="s">
        <v>92</v>
      </c>
      <c r="M2238" s="66">
        <v>11691.00625</v>
      </c>
      <c r="N2238" s="66">
        <v>0</v>
      </c>
      <c r="O2238" s="1"/>
    </row>
    <row r="2239" spans="1:15">
      <c r="A2239" t="s">
        <v>11</v>
      </c>
      <c r="B2239" t="s">
        <v>3705</v>
      </c>
      <c r="C2239" t="s">
        <v>8434</v>
      </c>
      <c r="D2239" t="s">
        <v>5006</v>
      </c>
      <c r="E2239" t="s">
        <v>150</v>
      </c>
      <c r="G2239" t="s">
        <v>8416</v>
      </c>
      <c r="H2239" t="s">
        <v>152</v>
      </c>
      <c r="I2239" s="1">
        <v>45170</v>
      </c>
      <c r="K2239" s="66">
        <v>0</v>
      </c>
      <c r="L2239" t="s">
        <v>92</v>
      </c>
      <c r="M2239" s="66">
        <v>2493.75</v>
      </c>
      <c r="N2239" s="66">
        <v>0</v>
      </c>
      <c r="O2239" s="1"/>
    </row>
    <row r="2240" spans="1:15">
      <c r="A2240" t="s">
        <v>11</v>
      </c>
      <c r="B2240" t="s">
        <v>3705</v>
      </c>
      <c r="C2240" t="s">
        <v>8434</v>
      </c>
      <c r="D2240" t="s">
        <v>5006</v>
      </c>
      <c r="E2240" t="s">
        <v>150</v>
      </c>
      <c r="G2240" t="s">
        <v>8416</v>
      </c>
      <c r="H2240" t="s">
        <v>152</v>
      </c>
      <c r="I2240" s="1">
        <v>45170</v>
      </c>
      <c r="K2240" s="66">
        <v>0</v>
      </c>
      <c r="L2240" t="s">
        <v>92</v>
      </c>
      <c r="M2240" s="66">
        <v>3203.3050000000003</v>
      </c>
      <c r="N2240" s="66">
        <v>0</v>
      </c>
      <c r="O2240" s="1"/>
    </row>
    <row r="2241" spans="1:15">
      <c r="A2241" t="s">
        <v>11</v>
      </c>
      <c r="B2241" t="s">
        <v>3705</v>
      </c>
      <c r="C2241" t="s">
        <v>8434</v>
      </c>
      <c r="D2241" t="s">
        <v>5006</v>
      </c>
      <c r="E2241" t="s">
        <v>150</v>
      </c>
      <c r="G2241" t="s">
        <v>8416</v>
      </c>
      <c r="H2241" t="s">
        <v>152</v>
      </c>
      <c r="I2241" s="1">
        <v>45200</v>
      </c>
      <c r="K2241" s="66">
        <v>0</v>
      </c>
      <c r="L2241" t="s">
        <v>92</v>
      </c>
      <c r="M2241" s="66">
        <v>33857.235185185185</v>
      </c>
      <c r="N2241" s="66">
        <v>0</v>
      </c>
      <c r="O2241" s="1"/>
    </row>
    <row r="2242" spans="1:15">
      <c r="A2242" t="s">
        <v>11</v>
      </c>
      <c r="B2242" t="s">
        <v>3705</v>
      </c>
      <c r="C2242" t="s">
        <v>8434</v>
      </c>
      <c r="D2242" t="s">
        <v>5006</v>
      </c>
      <c r="E2242" t="s">
        <v>150</v>
      </c>
      <c r="G2242" t="s">
        <v>8416</v>
      </c>
      <c r="H2242" t="s">
        <v>152</v>
      </c>
      <c r="I2242" s="1">
        <v>45200</v>
      </c>
      <c r="K2242" s="66">
        <v>0</v>
      </c>
      <c r="L2242" t="s">
        <v>92</v>
      </c>
      <c r="M2242" s="66">
        <v>7036.2962962962965</v>
      </c>
      <c r="N2242" s="66">
        <v>0</v>
      </c>
      <c r="O2242" s="1"/>
    </row>
    <row r="2243" spans="1:15">
      <c r="A2243" t="s">
        <v>11</v>
      </c>
      <c r="B2243" t="s">
        <v>3705</v>
      </c>
      <c r="C2243" t="s">
        <v>8434</v>
      </c>
      <c r="D2243" t="s">
        <v>5006</v>
      </c>
      <c r="E2243" t="s">
        <v>150</v>
      </c>
      <c r="G2243" t="s">
        <v>8416</v>
      </c>
      <c r="H2243" t="s">
        <v>152</v>
      </c>
      <c r="I2243" s="1">
        <v>45200</v>
      </c>
      <c r="K2243" s="66">
        <v>0</v>
      </c>
      <c r="L2243" t="s">
        <v>92</v>
      </c>
      <c r="M2243" s="66">
        <v>-7036.2962962962965</v>
      </c>
      <c r="N2243" s="66">
        <v>0</v>
      </c>
      <c r="O2243" s="1"/>
    </row>
    <row r="2244" spans="1:15">
      <c r="A2244" t="s">
        <v>11</v>
      </c>
      <c r="B2244" t="s">
        <v>3705</v>
      </c>
      <c r="C2244" t="s">
        <v>8440</v>
      </c>
      <c r="D2244" t="s">
        <v>5006</v>
      </c>
      <c r="E2244" t="s">
        <v>150</v>
      </c>
      <c r="G2244" t="s">
        <v>8416</v>
      </c>
      <c r="H2244" t="s">
        <v>152</v>
      </c>
      <c r="I2244" s="1">
        <v>45200</v>
      </c>
      <c r="K2244" s="66">
        <v>0</v>
      </c>
      <c r="L2244" t="s">
        <v>92</v>
      </c>
      <c r="M2244" s="66">
        <v>-15841.428888888888</v>
      </c>
      <c r="N2244" s="66">
        <v>0</v>
      </c>
      <c r="O2244" s="1"/>
    </row>
    <row r="2245" spans="1:15">
      <c r="A2245" t="s">
        <v>11</v>
      </c>
      <c r="B2245" t="s">
        <v>3705</v>
      </c>
      <c r="C2245" t="s">
        <v>8440</v>
      </c>
      <c r="D2245" t="s">
        <v>5006</v>
      </c>
      <c r="E2245" t="s">
        <v>150</v>
      </c>
      <c r="G2245" t="s">
        <v>8416</v>
      </c>
      <c r="H2245" t="s">
        <v>152</v>
      </c>
      <c r="I2245" s="1">
        <v>45200</v>
      </c>
      <c r="K2245" s="66">
        <v>0</v>
      </c>
      <c r="L2245" t="s">
        <v>92</v>
      </c>
      <c r="M2245" s="66">
        <v>-25300</v>
      </c>
      <c r="N2245" s="66">
        <v>0</v>
      </c>
      <c r="O2245" s="1"/>
    </row>
    <row r="2246" spans="1:15">
      <c r="A2246" t="s">
        <v>11</v>
      </c>
      <c r="B2246" t="s">
        <v>3705</v>
      </c>
      <c r="C2246" t="s">
        <v>8434</v>
      </c>
      <c r="D2246" t="s">
        <v>5006</v>
      </c>
      <c r="E2246" t="s">
        <v>150</v>
      </c>
      <c r="G2246" t="s">
        <v>8416</v>
      </c>
      <c r="H2246" t="s">
        <v>152</v>
      </c>
      <c r="I2246" s="1">
        <v>45200</v>
      </c>
      <c r="K2246" s="66">
        <v>0</v>
      </c>
      <c r="L2246" t="s">
        <v>92</v>
      </c>
      <c r="M2246" s="66">
        <v>54859.259259259263</v>
      </c>
      <c r="N2246" s="66">
        <v>0</v>
      </c>
      <c r="O2246" s="1"/>
    </row>
    <row r="2247" spans="1:15">
      <c r="A2247" t="s">
        <v>11</v>
      </c>
      <c r="B2247" t="s">
        <v>3705</v>
      </c>
      <c r="C2247" t="s">
        <v>8434</v>
      </c>
      <c r="D2247" t="s">
        <v>5006</v>
      </c>
      <c r="E2247" t="s">
        <v>150</v>
      </c>
      <c r="G2247" t="s">
        <v>8416</v>
      </c>
      <c r="H2247" t="s">
        <v>152</v>
      </c>
      <c r="I2247" s="1">
        <v>45200</v>
      </c>
      <c r="K2247" s="66">
        <v>0</v>
      </c>
      <c r="L2247" t="s">
        <v>92</v>
      </c>
      <c r="M2247" s="66">
        <v>13953.333333333334</v>
      </c>
      <c r="N2247" s="66">
        <v>0</v>
      </c>
      <c r="O2247" s="1"/>
    </row>
    <row r="2248" spans="1:15">
      <c r="A2248" t="s">
        <v>11</v>
      </c>
      <c r="B2248" t="s">
        <v>3705</v>
      </c>
      <c r="C2248" t="s">
        <v>8434</v>
      </c>
      <c r="D2248" t="s">
        <v>5006</v>
      </c>
      <c r="E2248" t="s">
        <v>150</v>
      </c>
      <c r="G2248" t="s">
        <v>8416</v>
      </c>
      <c r="H2248" t="s">
        <v>152</v>
      </c>
      <c r="I2248" s="1">
        <v>45200</v>
      </c>
      <c r="K2248" s="66">
        <v>0</v>
      </c>
      <c r="L2248" t="s">
        <v>92</v>
      </c>
      <c r="M2248" s="66">
        <v>143111.11111111112</v>
      </c>
      <c r="N2248" s="66">
        <v>0</v>
      </c>
      <c r="O2248" s="1"/>
    </row>
    <row r="2249" spans="1:15">
      <c r="A2249" t="s">
        <v>11</v>
      </c>
      <c r="B2249" t="s">
        <v>3705</v>
      </c>
      <c r="C2249" t="s">
        <v>8434</v>
      </c>
      <c r="D2249" t="s">
        <v>5006</v>
      </c>
      <c r="E2249" t="s">
        <v>150</v>
      </c>
      <c r="G2249" t="s">
        <v>8416</v>
      </c>
      <c r="H2249" t="s">
        <v>152</v>
      </c>
      <c r="I2249" s="1">
        <v>45200</v>
      </c>
      <c r="K2249" s="66">
        <v>0</v>
      </c>
      <c r="L2249" t="s">
        <v>92</v>
      </c>
      <c r="M2249" s="66">
        <v>-143111.11111111112</v>
      </c>
      <c r="N2249" s="66">
        <v>0</v>
      </c>
      <c r="O2249" s="1"/>
    </row>
    <row r="2250" spans="1:15">
      <c r="A2250" t="s">
        <v>11</v>
      </c>
      <c r="B2250" t="s">
        <v>3705</v>
      </c>
      <c r="C2250" t="s">
        <v>8434</v>
      </c>
      <c r="D2250" t="s">
        <v>5006</v>
      </c>
      <c r="E2250" t="s">
        <v>150</v>
      </c>
      <c r="G2250" t="s">
        <v>8416</v>
      </c>
      <c r="H2250" t="s">
        <v>152</v>
      </c>
      <c r="I2250" s="1">
        <v>45200</v>
      </c>
      <c r="K2250" s="66">
        <v>0</v>
      </c>
      <c r="L2250" t="s">
        <v>92</v>
      </c>
      <c r="M2250" s="66">
        <v>47703.703703703701</v>
      </c>
      <c r="N2250" s="66">
        <v>0</v>
      </c>
      <c r="O2250" s="1"/>
    </row>
    <row r="2251" spans="1:15">
      <c r="A2251" t="s">
        <v>11</v>
      </c>
      <c r="B2251" t="s">
        <v>3705</v>
      </c>
      <c r="C2251" t="s">
        <v>8434</v>
      </c>
      <c r="D2251" t="s">
        <v>5006</v>
      </c>
      <c r="E2251" t="s">
        <v>150</v>
      </c>
      <c r="G2251" t="s">
        <v>8416</v>
      </c>
      <c r="H2251" t="s">
        <v>152</v>
      </c>
      <c r="I2251" s="1">
        <v>45200</v>
      </c>
      <c r="K2251" s="66">
        <v>0</v>
      </c>
      <c r="L2251" t="s">
        <v>92</v>
      </c>
      <c r="M2251" s="66">
        <v>-4770.3703703703704</v>
      </c>
      <c r="N2251" s="66">
        <v>0</v>
      </c>
      <c r="O2251" s="1"/>
    </row>
    <row r="2252" spans="1:15">
      <c r="A2252" t="s">
        <v>11</v>
      </c>
      <c r="B2252" t="s">
        <v>3705</v>
      </c>
      <c r="C2252" t="s">
        <v>8434</v>
      </c>
      <c r="D2252" t="s">
        <v>5006</v>
      </c>
      <c r="E2252" t="s">
        <v>150</v>
      </c>
      <c r="G2252" t="s">
        <v>8416</v>
      </c>
      <c r="H2252" t="s">
        <v>152</v>
      </c>
      <c r="I2252" s="1">
        <v>45200</v>
      </c>
      <c r="K2252" s="66">
        <v>0</v>
      </c>
      <c r="L2252" t="s">
        <v>92</v>
      </c>
      <c r="M2252" s="66">
        <v>7624.0740740740739</v>
      </c>
      <c r="N2252" s="66">
        <v>0</v>
      </c>
      <c r="O2252" s="1"/>
    </row>
    <row r="2253" spans="1:15">
      <c r="A2253" t="s">
        <v>11</v>
      </c>
      <c r="B2253" t="s">
        <v>3705</v>
      </c>
      <c r="C2253" t="s">
        <v>8434</v>
      </c>
      <c r="D2253" t="s">
        <v>5006</v>
      </c>
      <c r="E2253" t="s">
        <v>150</v>
      </c>
      <c r="G2253" t="s">
        <v>8416</v>
      </c>
      <c r="H2253" t="s">
        <v>152</v>
      </c>
      <c r="I2253" s="1">
        <v>45200</v>
      </c>
      <c r="K2253" s="66">
        <v>0</v>
      </c>
      <c r="L2253" t="s">
        <v>92</v>
      </c>
      <c r="M2253" s="66">
        <v>295.82259259259257</v>
      </c>
      <c r="N2253" s="66">
        <v>0</v>
      </c>
      <c r="O2253" s="1"/>
    </row>
    <row r="2254" spans="1:15">
      <c r="A2254" t="s">
        <v>11</v>
      </c>
      <c r="B2254" t="s">
        <v>3705</v>
      </c>
      <c r="C2254" t="s">
        <v>8440</v>
      </c>
      <c r="D2254" t="s">
        <v>5006</v>
      </c>
      <c r="E2254" t="s">
        <v>150</v>
      </c>
      <c r="G2254" t="s">
        <v>8416</v>
      </c>
      <c r="H2254" t="s">
        <v>152</v>
      </c>
      <c r="I2254" s="1">
        <v>45200</v>
      </c>
      <c r="K2254" s="66">
        <v>0</v>
      </c>
      <c r="L2254" t="s">
        <v>92</v>
      </c>
      <c r="M2254" s="66">
        <v>-28767.037037037036</v>
      </c>
      <c r="N2254" s="66">
        <v>0</v>
      </c>
      <c r="O2254" s="1"/>
    </row>
    <row r="2255" spans="1:15">
      <c r="A2255" t="s">
        <v>11</v>
      </c>
      <c r="B2255" t="s">
        <v>3705</v>
      </c>
      <c r="C2255" t="s">
        <v>8440</v>
      </c>
      <c r="D2255" t="s">
        <v>5006</v>
      </c>
      <c r="E2255" t="s">
        <v>150</v>
      </c>
      <c r="G2255" t="s">
        <v>8416</v>
      </c>
      <c r="H2255" t="s">
        <v>152</v>
      </c>
      <c r="I2255" s="1">
        <v>45200</v>
      </c>
      <c r="K2255" s="66">
        <v>0</v>
      </c>
      <c r="L2255" t="s">
        <v>92</v>
      </c>
      <c r="M2255" s="66">
        <v>-21404.464444444446</v>
      </c>
      <c r="N2255" s="66">
        <v>0</v>
      </c>
      <c r="O2255" s="1"/>
    </row>
    <row r="2256" spans="1:15">
      <c r="A2256" t="s">
        <v>11</v>
      </c>
      <c r="B2256" t="s">
        <v>3705</v>
      </c>
      <c r="C2256" t="s">
        <v>8439</v>
      </c>
      <c r="D2256" t="s">
        <v>5006</v>
      </c>
      <c r="E2256" t="s">
        <v>150</v>
      </c>
      <c r="G2256" t="s">
        <v>8416</v>
      </c>
      <c r="H2256" t="s">
        <v>152</v>
      </c>
      <c r="I2256" s="1">
        <v>45200</v>
      </c>
      <c r="K2256" s="66">
        <v>0</v>
      </c>
      <c r="L2256" t="s">
        <v>92</v>
      </c>
      <c r="M2256" s="66">
        <v>4562.6888888888889</v>
      </c>
      <c r="N2256" s="66">
        <v>0</v>
      </c>
      <c r="O2256" s="1"/>
    </row>
    <row r="2257" spans="1:15">
      <c r="A2257" t="s">
        <v>11</v>
      </c>
      <c r="B2257" t="s">
        <v>3705</v>
      </c>
      <c r="C2257" t="s">
        <v>8439</v>
      </c>
      <c r="D2257" t="s">
        <v>5006</v>
      </c>
      <c r="E2257" t="s">
        <v>150</v>
      </c>
      <c r="G2257" t="s">
        <v>8416</v>
      </c>
      <c r="H2257" t="s">
        <v>152</v>
      </c>
      <c r="I2257" s="1">
        <v>45200</v>
      </c>
      <c r="K2257" s="66">
        <v>0</v>
      </c>
      <c r="L2257" t="s">
        <v>92</v>
      </c>
      <c r="M2257" s="66">
        <v>3081.5740740740739</v>
      </c>
      <c r="N2257" s="66">
        <v>0</v>
      </c>
      <c r="O2257" s="1"/>
    </row>
    <row r="2258" spans="1:15">
      <c r="A2258" t="s">
        <v>11</v>
      </c>
      <c r="B2258" t="s">
        <v>3705</v>
      </c>
      <c r="C2258" t="s">
        <v>8434</v>
      </c>
      <c r="D2258" t="s">
        <v>5006</v>
      </c>
      <c r="E2258" t="s">
        <v>150</v>
      </c>
      <c r="G2258" t="s">
        <v>8416</v>
      </c>
      <c r="H2258" t="s">
        <v>152</v>
      </c>
      <c r="I2258" s="1">
        <v>45200</v>
      </c>
      <c r="K2258" s="66">
        <v>0</v>
      </c>
      <c r="L2258" t="s">
        <v>92</v>
      </c>
      <c r="M2258" s="66">
        <v>1471.54</v>
      </c>
      <c r="N2258" s="66">
        <v>0</v>
      </c>
      <c r="O2258" s="1"/>
    </row>
    <row r="2259" spans="1:15">
      <c r="A2259" t="s">
        <v>11</v>
      </c>
      <c r="B2259" t="s">
        <v>3705</v>
      </c>
      <c r="C2259" t="s">
        <v>8434</v>
      </c>
      <c r="D2259" t="s">
        <v>5006</v>
      </c>
      <c r="E2259" t="s">
        <v>150</v>
      </c>
      <c r="G2259" t="s">
        <v>8416</v>
      </c>
      <c r="H2259" t="s">
        <v>152</v>
      </c>
      <c r="I2259" s="1">
        <v>45200</v>
      </c>
      <c r="K2259" s="66">
        <v>0</v>
      </c>
      <c r="L2259" t="s">
        <v>92</v>
      </c>
      <c r="M2259" s="66">
        <v>9134.381851851851</v>
      </c>
      <c r="N2259" s="66">
        <v>0</v>
      </c>
      <c r="O2259" s="1"/>
    </row>
    <row r="2260" spans="1:15">
      <c r="A2260" t="s">
        <v>11</v>
      </c>
      <c r="B2260" t="s">
        <v>3705</v>
      </c>
      <c r="C2260" t="s">
        <v>8434</v>
      </c>
      <c r="D2260" t="s">
        <v>5006</v>
      </c>
      <c r="E2260" t="s">
        <v>150</v>
      </c>
      <c r="G2260" t="s">
        <v>8416</v>
      </c>
      <c r="H2260" t="s">
        <v>152</v>
      </c>
      <c r="I2260" s="1">
        <v>45200</v>
      </c>
      <c r="K2260" s="66">
        <v>0</v>
      </c>
      <c r="L2260" t="s">
        <v>92</v>
      </c>
      <c r="M2260" s="66">
        <v>94.521481481481473</v>
      </c>
      <c r="N2260" s="66">
        <v>0</v>
      </c>
      <c r="O2260" s="1"/>
    </row>
    <row r="2261" spans="1:15">
      <c r="A2261" t="s">
        <v>11</v>
      </c>
      <c r="B2261" t="s">
        <v>3705</v>
      </c>
      <c r="C2261" t="s">
        <v>8434</v>
      </c>
      <c r="D2261" t="s">
        <v>5006</v>
      </c>
      <c r="E2261" t="s">
        <v>150</v>
      </c>
      <c r="G2261" t="s">
        <v>8416</v>
      </c>
      <c r="H2261" t="s">
        <v>152</v>
      </c>
      <c r="I2261" s="1">
        <v>45200</v>
      </c>
      <c r="K2261" s="66">
        <v>0</v>
      </c>
      <c r="L2261" t="s">
        <v>92</v>
      </c>
      <c r="M2261" s="66">
        <v>915.74074074074076</v>
      </c>
      <c r="N2261" s="66">
        <v>0</v>
      </c>
      <c r="O2261" s="1"/>
    </row>
    <row r="2262" spans="1:15">
      <c r="A2262" t="s">
        <v>11</v>
      </c>
      <c r="B2262" t="s">
        <v>3705</v>
      </c>
      <c r="C2262" t="s">
        <v>8434</v>
      </c>
      <c r="D2262" t="s">
        <v>5006</v>
      </c>
      <c r="E2262" t="s">
        <v>150</v>
      </c>
      <c r="G2262" t="s">
        <v>8416</v>
      </c>
      <c r="H2262" t="s">
        <v>152</v>
      </c>
      <c r="I2262" s="1">
        <v>45200</v>
      </c>
      <c r="K2262" s="66">
        <v>0</v>
      </c>
      <c r="L2262" t="s">
        <v>92</v>
      </c>
      <c r="M2262" s="66">
        <v>491.74851851851849</v>
      </c>
      <c r="N2262" s="66">
        <v>0</v>
      </c>
      <c r="O2262" s="1"/>
    </row>
    <row r="2263" spans="1:15">
      <c r="A2263" t="s">
        <v>11</v>
      </c>
      <c r="B2263" t="s">
        <v>3705</v>
      </c>
      <c r="C2263" t="s">
        <v>8434</v>
      </c>
      <c r="D2263" t="s">
        <v>5006</v>
      </c>
      <c r="E2263" t="s">
        <v>150</v>
      </c>
      <c r="G2263" t="s">
        <v>8416</v>
      </c>
      <c r="H2263" t="s">
        <v>152</v>
      </c>
      <c r="I2263" s="1">
        <v>45200</v>
      </c>
      <c r="K2263" s="66">
        <v>0</v>
      </c>
      <c r="L2263" t="s">
        <v>92</v>
      </c>
      <c r="M2263" s="66">
        <v>5033.7800000000007</v>
      </c>
      <c r="N2263" s="66">
        <v>0</v>
      </c>
      <c r="O2263" s="1"/>
    </row>
    <row r="2264" spans="1:15">
      <c r="A2264" t="s">
        <v>11</v>
      </c>
      <c r="B2264" t="s">
        <v>3705</v>
      </c>
      <c r="C2264" t="s">
        <v>8434</v>
      </c>
      <c r="D2264" t="s">
        <v>5006</v>
      </c>
      <c r="E2264" t="s">
        <v>150</v>
      </c>
      <c r="G2264" t="s">
        <v>8416</v>
      </c>
      <c r="H2264" t="s">
        <v>152</v>
      </c>
      <c r="I2264" s="1">
        <v>45200</v>
      </c>
      <c r="K2264" s="66">
        <v>0</v>
      </c>
      <c r="L2264" t="s">
        <v>92</v>
      </c>
      <c r="M2264" s="66">
        <v>-0.11074074074074075</v>
      </c>
      <c r="N2264" s="66">
        <v>0</v>
      </c>
      <c r="O2264" s="1"/>
    </row>
    <row r="2265" spans="1:15">
      <c r="A2265" t="s">
        <v>11</v>
      </c>
      <c r="B2265" t="s">
        <v>3705</v>
      </c>
      <c r="C2265" t="s">
        <v>8434</v>
      </c>
      <c r="D2265" t="s">
        <v>5006</v>
      </c>
      <c r="E2265" t="s">
        <v>150</v>
      </c>
      <c r="G2265" t="s">
        <v>8416</v>
      </c>
      <c r="H2265" t="s">
        <v>152</v>
      </c>
      <c r="I2265" s="1">
        <v>45200</v>
      </c>
      <c r="K2265" s="66">
        <v>0</v>
      </c>
      <c r="L2265" t="s">
        <v>92</v>
      </c>
      <c r="M2265" s="66">
        <v>85.18518518518519</v>
      </c>
      <c r="N2265" s="66">
        <v>0</v>
      </c>
      <c r="O2265" s="1"/>
    </row>
    <row r="2266" spans="1:15">
      <c r="A2266" t="s">
        <v>11</v>
      </c>
      <c r="B2266" t="s">
        <v>3705</v>
      </c>
      <c r="C2266" t="s">
        <v>8434</v>
      </c>
      <c r="D2266" t="s">
        <v>5006</v>
      </c>
      <c r="E2266" t="s">
        <v>150</v>
      </c>
      <c r="G2266" t="s">
        <v>8416</v>
      </c>
      <c r="H2266" t="s">
        <v>152</v>
      </c>
      <c r="I2266" s="1">
        <v>45200</v>
      </c>
      <c r="K2266" s="66">
        <v>0</v>
      </c>
      <c r="L2266" t="s">
        <v>92</v>
      </c>
      <c r="M2266" s="66">
        <v>325.25407407407408</v>
      </c>
      <c r="N2266" s="66">
        <v>0</v>
      </c>
      <c r="O2266" s="1"/>
    </row>
    <row r="2267" spans="1:15">
      <c r="A2267" t="s">
        <v>11</v>
      </c>
      <c r="B2267" t="s">
        <v>3705</v>
      </c>
      <c r="C2267" t="s">
        <v>8439</v>
      </c>
      <c r="D2267" t="s">
        <v>5006</v>
      </c>
      <c r="E2267" t="s">
        <v>150</v>
      </c>
      <c r="G2267" t="s">
        <v>8416</v>
      </c>
      <c r="H2267" t="s">
        <v>152</v>
      </c>
      <c r="I2267" s="1">
        <v>45200</v>
      </c>
      <c r="K2267" s="66">
        <v>0</v>
      </c>
      <c r="L2267" t="s">
        <v>92</v>
      </c>
      <c r="M2267" s="66">
        <v>0</v>
      </c>
      <c r="N2267" s="66">
        <v>0</v>
      </c>
      <c r="O2267" s="1"/>
    </row>
    <row r="2268" spans="1:15">
      <c r="A2268" t="s">
        <v>11</v>
      </c>
      <c r="B2268" t="s">
        <v>3705</v>
      </c>
      <c r="C2268" t="s">
        <v>8439</v>
      </c>
      <c r="D2268" t="s">
        <v>5006</v>
      </c>
      <c r="E2268" t="s">
        <v>150</v>
      </c>
      <c r="G2268" t="s">
        <v>8416</v>
      </c>
      <c r="H2268" t="s">
        <v>152</v>
      </c>
      <c r="I2268" s="1">
        <v>45200</v>
      </c>
      <c r="K2268" s="66">
        <v>0</v>
      </c>
      <c r="L2268" t="s">
        <v>92</v>
      </c>
      <c r="M2268" s="66">
        <v>0</v>
      </c>
      <c r="N2268" s="66">
        <v>0</v>
      </c>
      <c r="O2268" s="1"/>
    </row>
    <row r="2269" spans="1:15">
      <c r="A2269" t="s">
        <v>11</v>
      </c>
      <c r="B2269" t="s">
        <v>3705</v>
      </c>
      <c r="C2269" t="s">
        <v>8441</v>
      </c>
      <c r="D2269" t="s">
        <v>5006</v>
      </c>
      <c r="E2269" t="s">
        <v>150</v>
      </c>
      <c r="G2269" t="s">
        <v>8416</v>
      </c>
      <c r="H2269" t="s">
        <v>152</v>
      </c>
      <c r="I2269" s="1">
        <v>45200</v>
      </c>
      <c r="K2269" s="66">
        <v>0</v>
      </c>
      <c r="L2269" t="s">
        <v>92</v>
      </c>
      <c r="M2269" s="66">
        <v>30808.074074074073</v>
      </c>
      <c r="N2269" s="66">
        <v>0</v>
      </c>
      <c r="O2269" s="1"/>
    </row>
    <row r="2270" spans="1:15">
      <c r="A2270" t="s">
        <v>11</v>
      </c>
      <c r="B2270" t="s">
        <v>3705</v>
      </c>
      <c r="C2270" t="s">
        <v>8439</v>
      </c>
      <c r="D2270" t="s">
        <v>5006</v>
      </c>
      <c r="E2270" t="s">
        <v>150</v>
      </c>
      <c r="G2270" t="s">
        <v>8416</v>
      </c>
      <c r="H2270" t="s">
        <v>152</v>
      </c>
      <c r="I2270" s="1">
        <v>45200</v>
      </c>
      <c r="K2270" s="66">
        <v>0</v>
      </c>
      <c r="L2270" t="s">
        <v>92</v>
      </c>
      <c r="M2270" s="66">
        <v>2698.6666666666665</v>
      </c>
      <c r="N2270" s="66">
        <v>0</v>
      </c>
      <c r="O2270" s="1"/>
    </row>
    <row r="2271" spans="1:15">
      <c r="A2271" t="s">
        <v>11</v>
      </c>
      <c r="B2271" t="s">
        <v>3705</v>
      </c>
      <c r="C2271" t="s">
        <v>8439</v>
      </c>
      <c r="D2271" t="s">
        <v>5006</v>
      </c>
      <c r="E2271" t="s">
        <v>150</v>
      </c>
      <c r="G2271" t="s">
        <v>8416</v>
      </c>
      <c r="H2271" t="s">
        <v>152</v>
      </c>
      <c r="I2271" s="1">
        <v>45200</v>
      </c>
      <c r="K2271" s="66">
        <v>0</v>
      </c>
      <c r="L2271" t="s">
        <v>92</v>
      </c>
      <c r="M2271" s="66">
        <v>553.7037037037037</v>
      </c>
      <c r="N2271" s="66">
        <v>0</v>
      </c>
      <c r="O2271" s="1"/>
    </row>
    <row r="2272" spans="1:15">
      <c r="A2272" t="s">
        <v>11</v>
      </c>
      <c r="B2272" t="s">
        <v>3705</v>
      </c>
      <c r="C2272" t="s">
        <v>8434</v>
      </c>
      <c r="D2272" t="s">
        <v>5006</v>
      </c>
      <c r="E2272" t="s">
        <v>150</v>
      </c>
      <c r="G2272" t="s">
        <v>8416</v>
      </c>
      <c r="H2272" t="s">
        <v>152</v>
      </c>
      <c r="I2272" s="1">
        <v>45200</v>
      </c>
      <c r="K2272" s="66">
        <v>0</v>
      </c>
      <c r="L2272" t="s">
        <v>92</v>
      </c>
      <c r="M2272" s="66">
        <v>11983.238518518519</v>
      </c>
      <c r="N2272" s="66">
        <v>0</v>
      </c>
      <c r="O2272" s="1"/>
    </row>
    <row r="2273" spans="1:15">
      <c r="A2273" t="s">
        <v>11</v>
      </c>
      <c r="B2273" t="s">
        <v>3705</v>
      </c>
      <c r="C2273" t="s">
        <v>8434</v>
      </c>
      <c r="D2273" t="s">
        <v>5006</v>
      </c>
      <c r="E2273" t="s">
        <v>150</v>
      </c>
      <c r="G2273" t="s">
        <v>8416</v>
      </c>
      <c r="H2273" t="s">
        <v>152</v>
      </c>
      <c r="I2273" s="1">
        <v>45200</v>
      </c>
      <c r="K2273" s="66">
        <v>0</v>
      </c>
      <c r="L2273" t="s">
        <v>92</v>
      </c>
      <c r="M2273" s="66">
        <v>1333.1481481481483</v>
      </c>
      <c r="N2273" s="66">
        <v>0</v>
      </c>
      <c r="O2273" s="1"/>
    </row>
    <row r="2274" spans="1:15">
      <c r="A2274" t="s">
        <v>11</v>
      </c>
      <c r="B2274" t="s">
        <v>3705</v>
      </c>
      <c r="C2274" t="s">
        <v>8434</v>
      </c>
      <c r="D2274" t="s">
        <v>5006</v>
      </c>
      <c r="E2274" t="s">
        <v>150</v>
      </c>
      <c r="G2274" t="s">
        <v>8416</v>
      </c>
      <c r="H2274" t="s">
        <v>152</v>
      </c>
      <c r="I2274" s="1">
        <v>45200</v>
      </c>
      <c r="K2274" s="66">
        <v>0</v>
      </c>
      <c r="L2274" t="s">
        <v>92</v>
      </c>
      <c r="M2274" s="66">
        <v>173.74370370370372</v>
      </c>
      <c r="N2274" s="66">
        <v>0</v>
      </c>
      <c r="O2274" s="1"/>
    </row>
    <row r="2275" spans="1:15">
      <c r="A2275" t="s">
        <v>11</v>
      </c>
      <c r="B2275" t="s">
        <v>3705</v>
      </c>
      <c r="C2275" t="s">
        <v>8434</v>
      </c>
      <c r="D2275" t="s">
        <v>5006</v>
      </c>
      <c r="E2275" t="s">
        <v>150</v>
      </c>
      <c r="G2275" t="s">
        <v>8416</v>
      </c>
      <c r="H2275" t="s">
        <v>152</v>
      </c>
      <c r="I2275" s="1">
        <v>45200</v>
      </c>
      <c r="K2275" s="66">
        <v>0</v>
      </c>
      <c r="L2275" t="s">
        <v>92</v>
      </c>
      <c r="M2275" s="66">
        <v>1588.3203703703703</v>
      </c>
      <c r="N2275" s="66">
        <v>0</v>
      </c>
      <c r="O2275" s="1"/>
    </row>
    <row r="2276" spans="1:15">
      <c r="A2276" t="s">
        <v>11</v>
      </c>
      <c r="B2276" t="s">
        <v>3705</v>
      </c>
      <c r="C2276" t="s">
        <v>8434</v>
      </c>
      <c r="D2276" t="s">
        <v>5006</v>
      </c>
      <c r="E2276" t="s">
        <v>150</v>
      </c>
      <c r="G2276" t="s">
        <v>8416</v>
      </c>
      <c r="H2276" t="s">
        <v>152</v>
      </c>
      <c r="I2276" s="1">
        <v>45200</v>
      </c>
      <c r="K2276" s="66">
        <v>0</v>
      </c>
      <c r="L2276" t="s">
        <v>92</v>
      </c>
      <c r="M2276" s="66">
        <v>32515.185185185186</v>
      </c>
      <c r="N2276" s="66">
        <v>0</v>
      </c>
      <c r="O2276" s="1"/>
    </row>
    <row r="2277" spans="1:15">
      <c r="A2277" t="s">
        <v>11</v>
      </c>
      <c r="B2277" t="s">
        <v>3705</v>
      </c>
      <c r="C2277" t="s">
        <v>8434</v>
      </c>
      <c r="D2277" t="s">
        <v>5006</v>
      </c>
      <c r="E2277" t="s">
        <v>150</v>
      </c>
      <c r="G2277" t="s">
        <v>8416</v>
      </c>
      <c r="H2277" t="s">
        <v>152</v>
      </c>
      <c r="I2277" s="1">
        <v>45200</v>
      </c>
      <c r="K2277" s="66">
        <v>0</v>
      </c>
      <c r="L2277" t="s">
        <v>92</v>
      </c>
      <c r="M2277" s="66">
        <v>34653.333333333336</v>
      </c>
      <c r="N2277" s="66">
        <v>0</v>
      </c>
      <c r="O2277" s="1"/>
    </row>
    <row r="2278" spans="1:15">
      <c r="A2278" t="s">
        <v>11</v>
      </c>
      <c r="B2278" t="s">
        <v>3705</v>
      </c>
      <c r="C2278" t="s">
        <v>8434</v>
      </c>
      <c r="D2278" t="s">
        <v>5006</v>
      </c>
      <c r="E2278" t="s">
        <v>150</v>
      </c>
      <c r="G2278" t="s">
        <v>8416</v>
      </c>
      <c r="H2278" t="s">
        <v>152</v>
      </c>
      <c r="I2278" s="1">
        <v>45200</v>
      </c>
      <c r="K2278" s="66">
        <v>0</v>
      </c>
      <c r="L2278" t="s">
        <v>92</v>
      </c>
      <c r="M2278" s="66">
        <v>15997.777777777777</v>
      </c>
      <c r="N2278" s="66">
        <v>0</v>
      </c>
      <c r="O2278" s="1"/>
    </row>
    <row r="2279" spans="1:15">
      <c r="A2279" t="s">
        <v>11</v>
      </c>
      <c r="B2279" t="s">
        <v>3705</v>
      </c>
      <c r="C2279" t="s">
        <v>8434</v>
      </c>
      <c r="D2279" t="s">
        <v>5006</v>
      </c>
      <c r="E2279" t="s">
        <v>150</v>
      </c>
      <c r="G2279" t="s">
        <v>8416</v>
      </c>
      <c r="H2279" t="s">
        <v>152</v>
      </c>
      <c r="I2279" s="1">
        <v>45200</v>
      </c>
      <c r="K2279" s="66">
        <v>0</v>
      </c>
      <c r="L2279" t="s">
        <v>92</v>
      </c>
      <c r="M2279" s="66">
        <v>2741.1059259259259</v>
      </c>
      <c r="N2279" s="66">
        <v>0</v>
      </c>
      <c r="O2279" s="1"/>
    </row>
    <row r="2280" spans="1:15">
      <c r="A2280" t="s">
        <v>11</v>
      </c>
      <c r="B2280" t="s">
        <v>3705</v>
      </c>
      <c r="C2280" t="s">
        <v>8434</v>
      </c>
      <c r="D2280" t="s">
        <v>5006</v>
      </c>
      <c r="E2280" t="s">
        <v>150</v>
      </c>
      <c r="G2280" t="s">
        <v>8416</v>
      </c>
      <c r="H2280" t="s">
        <v>152</v>
      </c>
      <c r="I2280" s="1">
        <v>45200</v>
      </c>
      <c r="K2280" s="66">
        <v>0</v>
      </c>
      <c r="L2280" t="s">
        <v>92</v>
      </c>
      <c r="M2280" s="66">
        <v>3856.5718518518515</v>
      </c>
      <c r="N2280" s="66">
        <v>0</v>
      </c>
      <c r="O2280" s="1"/>
    </row>
    <row r="2281" spans="1:15">
      <c r="A2281" t="s">
        <v>11</v>
      </c>
      <c r="B2281" t="s">
        <v>3705</v>
      </c>
      <c r="C2281" t="s">
        <v>8434</v>
      </c>
      <c r="D2281" t="s">
        <v>5006</v>
      </c>
      <c r="E2281" t="s">
        <v>150</v>
      </c>
      <c r="G2281" t="s">
        <v>8416</v>
      </c>
      <c r="H2281" t="s">
        <v>152</v>
      </c>
      <c r="I2281" s="1">
        <v>45200</v>
      </c>
      <c r="K2281" s="66">
        <v>0</v>
      </c>
      <c r="L2281" t="s">
        <v>92</v>
      </c>
      <c r="M2281" s="66">
        <v>1085.7277777777776</v>
      </c>
      <c r="N2281" s="66">
        <v>0</v>
      </c>
      <c r="O2281" s="1"/>
    </row>
    <row r="2282" spans="1:15">
      <c r="A2282" t="s">
        <v>11</v>
      </c>
      <c r="B2282" t="s">
        <v>3705</v>
      </c>
      <c r="C2282" t="s">
        <v>8434</v>
      </c>
      <c r="D2282" t="s">
        <v>5006</v>
      </c>
      <c r="E2282" t="s">
        <v>150</v>
      </c>
      <c r="G2282" t="s">
        <v>8416</v>
      </c>
      <c r="H2282" t="s">
        <v>152</v>
      </c>
      <c r="I2282" s="1">
        <v>45200</v>
      </c>
      <c r="K2282" s="66">
        <v>0</v>
      </c>
      <c r="L2282" t="s">
        <v>92</v>
      </c>
      <c r="M2282" s="66">
        <v>3673.295925925926</v>
      </c>
      <c r="N2282" s="66">
        <v>0</v>
      </c>
      <c r="O2282" s="1"/>
    </row>
    <row r="2283" spans="1:15">
      <c r="A2283" t="s">
        <v>11</v>
      </c>
      <c r="B2283" t="s">
        <v>3705</v>
      </c>
      <c r="C2283" t="s">
        <v>8434</v>
      </c>
      <c r="D2283" t="s">
        <v>5006</v>
      </c>
      <c r="E2283" t="s">
        <v>150</v>
      </c>
      <c r="G2283" t="s">
        <v>8416</v>
      </c>
      <c r="H2283" t="s">
        <v>152</v>
      </c>
      <c r="I2283" s="1">
        <v>45231</v>
      </c>
      <c r="K2283" s="66">
        <v>0</v>
      </c>
      <c r="L2283" t="s">
        <v>92</v>
      </c>
      <c r="M2283" s="66">
        <v>28112.635365853654</v>
      </c>
      <c r="N2283" s="66">
        <v>0</v>
      </c>
      <c r="O2283" s="1"/>
    </row>
    <row r="2284" spans="1:15">
      <c r="A2284" t="s">
        <v>11</v>
      </c>
      <c r="B2284" t="s">
        <v>3705</v>
      </c>
      <c r="C2284" t="s">
        <v>8434</v>
      </c>
      <c r="D2284" t="s">
        <v>5006</v>
      </c>
      <c r="E2284" t="s">
        <v>150</v>
      </c>
      <c r="G2284" t="s">
        <v>8416</v>
      </c>
      <c r="H2284" t="s">
        <v>152</v>
      </c>
      <c r="I2284" s="1">
        <v>45231</v>
      </c>
      <c r="K2284" s="66">
        <v>0</v>
      </c>
      <c r="L2284" t="s">
        <v>92</v>
      </c>
      <c r="M2284" s="66">
        <v>3395.1219512195121</v>
      </c>
      <c r="N2284" s="66">
        <v>0</v>
      </c>
      <c r="O2284" s="1"/>
    </row>
    <row r="2285" spans="1:15">
      <c r="A2285" t="s">
        <v>11</v>
      </c>
      <c r="B2285" t="s">
        <v>3705</v>
      </c>
      <c r="C2285" t="s">
        <v>8434</v>
      </c>
      <c r="D2285" t="s">
        <v>5006</v>
      </c>
      <c r="E2285" t="s">
        <v>150</v>
      </c>
      <c r="G2285" t="s">
        <v>8416</v>
      </c>
      <c r="H2285" t="s">
        <v>152</v>
      </c>
      <c r="I2285" s="1">
        <v>45231</v>
      </c>
      <c r="K2285" s="66">
        <v>0</v>
      </c>
      <c r="L2285" t="s">
        <v>92</v>
      </c>
      <c r="M2285" s="66">
        <v>245.10658536585362</v>
      </c>
      <c r="N2285" s="66">
        <v>0</v>
      </c>
      <c r="O2285" s="1"/>
    </row>
    <row r="2286" spans="1:15">
      <c r="A2286" t="s">
        <v>11</v>
      </c>
      <c r="B2286" t="s">
        <v>3705</v>
      </c>
      <c r="C2286" t="s">
        <v>8434</v>
      </c>
      <c r="D2286" t="s">
        <v>5006</v>
      </c>
      <c r="E2286" t="s">
        <v>150</v>
      </c>
      <c r="G2286" t="s">
        <v>8416</v>
      </c>
      <c r="H2286" t="s">
        <v>152</v>
      </c>
      <c r="I2286" s="1">
        <v>45231</v>
      </c>
      <c r="K2286" s="66">
        <v>0</v>
      </c>
      <c r="L2286" t="s">
        <v>92</v>
      </c>
      <c r="M2286" s="66">
        <v>540.13560975609755</v>
      </c>
      <c r="N2286" s="66">
        <v>0</v>
      </c>
      <c r="O2286" s="1"/>
    </row>
    <row r="2287" spans="1:15">
      <c r="A2287" t="s">
        <v>11</v>
      </c>
      <c r="B2287" t="s">
        <v>3705</v>
      </c>
      <c r="C2287" t="s">
        <v>8434</v>
      </c>
      <c r="D2287" t="s">
        <v>5006</v>
      </c>
      <c r="E2287" t="s">
        <v>150</v>
      </c>
      <c r="G2287" t="s">
        <v>8416</v>
      </c>
      <c r="H2287" t="s">
        <v>152</v>
      </c>
      <c r="I2287" s="1">
        <v>45231</v>
      </c>
      <c r="K2287" s="66">
        <v>0</v>
      </c>
      <c r="L2287" t="s">
        <v>92</v>
      </c>
      <c r="M2287" s="66">
        <v>73278.048780487807</v>
      </c>
      <c r="N2287" s="66">
        <v>0</v>
      </c>
      <c r="O2287" s="1"/>
    </row>
    <row r="2288" spans="1:15">
      <c r="A2288" t="s">
        <v>11</v>
      </c>
      <c r="B2288" t="s">
        <v>3705</v>
      </c>
      <c r="C2288" t="s">
        <v>8434</v>
      </c>
      <c r="D2288" t="s">
        <v>5006</v>
      </c>
      <c r="E2288" t="s">
        <v>150</v>
      </c>
      <c r="G2288" t="s">
        <v>8416</v>
      </c>
      <c r="H2288" t="s">
        <v>152</v>
      </c>
      <c r="I2288" s="1">
        <v>45231</v>
      </c>
      <c r="K2288" s="66">
        <v>0</v>
      </c>
      <c r="L2288" t="s">
        <v>92</v>
      </c>
      <c r="M2288" s="66">
        <v>-7327.8048780487798</v>
      </c>
      <c r="N2288" s="66">
        <v>0</v>
      </c>
      <c r="O2288" s="1"/>
    </row>
    <row r="2289" spans="1:15">
      <c r="A2289" t="s">
        <v>11</v>
      </c>
      <c r="B2289" t="s">
        <v>3705</v>
      </c>
      <c r="C2289" t="s">
        <v>8434</v>
      </c>
      <c r="D2289" t="s">
        <v>5006</v>
      </c>
      <c r="E2289" t="s">
        <v>150</v>
      </c>
      <c r="G2289" t="s">
        <v>8416</v>
      </c>
      <c r="H2289" t="s">
        <v>152</v>
      </c>
      <c r="I2289" s="1">
        <v>45231</v>
      </c>
      <c r="K2289" s="66">
        <v>0</v>
      </c>
      <c r="L2289" t="s">
        <v>92</v>
      </c>
      <c r="M2289" s="66">
        <v>806.34146341463406</v>
      </c>
      <c r="N2289" s="66">
        <v>0</v>
      </c>
      <c r="O2289" s="1"/>
    </row>
    <row r="2290" spans="1:15">
      <c r="A2290" t="s">
        <v>11</v>
      </c>
      <c r="B2290" t="s">
        <v>3705</v>
      </c>
      <c r="C2290" t="s">
        <v>8434</v>
      </c>
      <c r="D2290" t="s">
        <v>5006</v>
      </c>
      <c r="E2290" t="s">
        <v>150</v>
      </c>
      <c r="G2290" t="s">
        <v>8416</v>
      </c>
      <c r="H2290" t="s">
        <v>152</v>
      </c>
      <c r="I2290" s="1">
        <v>45231</v>
      </c>
      <c r="K2290" s="66">
        <v>0</v>
      </c>
      <c r="L2290" t="s">
        <v>92</v>
      </c>
      <c r="M2290" s="66">
        <v>4501.111219512195</v>
      </c>
      <c r="N2290" s="66">
        <v>0</v>
      </c>
      <c r="O2290" s="1"/>
    </row>
    <row r="2291" spans="1:15">
      <c r="A2291" t="s">
        <v>11</v>
      </c>
      <c r="B2291" t="s">
        <v>3705</v>
      </c>
      <c r="C2291" t="s">
        <v>8434</v>
      </c>
      <c r="D2291" t="s">
        <v>5006</v>
      </c>
      <c r="E2291" t="s">
        <v>150</v>
      </c>
      <c r="G2291" t="s">
        <v>8416</v>
      </c>
      <c r="H2291" t="s">
        <v>152</v>
      </c>
      <c r="I2291" s="1">
        <v>45231</v>
      </c>
      <c r="K2291" s="66">
        <v>0</v>
      </c>
      <c r="L2291" t="s">
        <v>92</v>
      </c>
      <c r="M2291" s="66">
        <v>60.121951219512191</v>
      </c>
      <c r="N2291" s="66">
        <v>0</v>
      </c>
      <c r="O2291" s="1"/>
    </row>
    <row r="2292" spans="1:15">
      <c r="A2292" t="s">
        <v>11</v>
      </c>
      <c r="B2292" t="s">
        <v>3705</v>
      </c>
      <c r="C2292" t="s">
        <v>8434</v>
      </c>
      <c r="D2292" t="s">
        <v>5006</v>
      </c>
      <c r="E2292" t="s">
        <v>150</v>
      </c>
      <c r="G2292" t="s">
        <v>8416</v>
      </c>
      <c r="H2292" t="s">
        <v>152</v>
      </c>
      <c r="I2292" s="1">
        <v>45231</v>
      </c>
      <c r="K2292" s="66">
        <v>0</v>
      </c>
      <c r="L2292" t="s">
        <v>92</v>
      </c>
      <c r="M2292" s="66">
        <v>480.97560975609753</v>
      </c>
      <c r="N2292" s="66">
        <v>0</v>
      </c>
      <c r="O2292" s="1"/>
    </row>
    <row r="2293" spans="1:15">
      <c r="A2293" t="s">
        <v>11</v>
      </c>
      <c r="B2293" t="s">
        <v>3705</v>
      </c>
      <c r="C2293" t="s">
        <v>8434</v>
      </c>
      <c r="D2293" t="s">
        <v>5006</v>
      </c>
      <c r="E2293" t="s">
        <v>150</v>
      </c>
      <c r="G2293" t="s">
        <v>8416</v>
      </c>
      <c r="H2293" t="s">
        <v>152</v>
      </c>
      <c r="I2293" s="1">
        <v>45231</v>
      </c>
      <c r="K2293" s="66">
        <v>0</v>
      </c>
      <c r="L2293" t="s">
        <v>92</v>
      </c>
      <c r="M2293" s="66">
        <v>-32402.195121951219</v>
      </c>
      <c r="N2293" s="66">
        <v>0</v>
      </c>
      <c r="O2293" s="1"/>
    </row>
    <row r="2294" spans="1:15">
      <c r="A2294" t="s">
        <v>11</v>
      </c>
      <c r="B2294" t="s">
        <v>3705</v>
      </c>
      <c r="C2294" t="s">
        <v>8439</v>
      </c>
      <c r="D2294" t="s">
        <v>5006</v>
      </c>
      <c r="E2294" t="s">
        <v>150</v>
      </c>
      <c r="G2294" t="s">
        <v>8416</v>
      </c>
      <c r="H2294" t="s">
        <v>152</v>
      </c>
      <c r="I2294" s="1">
        <v>45231</v>
      </c>
      <c r="K2294" s="66">
        <v>0</v>
      </c>
      <c r="L2294" t="s">
        <v>92</v>
      </c>
      <c r="M2294" s="66">
        <v>0</v>
      </c>
      <c r="N2294" s="66">
        <v>0</v>
      </c>
      <c r="O2294" s="1"/>
    </row>
    <row r="2295" spans="1:15">
      <c r="A2295" t="s">
        <v>11</v>
      </c>
      <c r="B2295" t="s">
        <v>3705</v>
      </c>
      <c r="C2295" t="s">
        <v>8437</v>
      </c>
      <c r="D2295" t="s">
        <v>5006</v>
      </c>
      <c r="E2295" t="s">
        <v>150</v>
      </c>
      <c r="G2295" t="s">
        <v>8416</v>
      </c>
      <c r="H2295" t="s">
        <v>152</v>
      </c>
      <c r="I2295" s="1">
        <v>45231</v>
      </c>
      <c r="K2295" s="66">
        <v>0</v>
      </c>
      <c r="L2295" t="s">
        <v>92</v>
      </c>
      <c r="M2295" s="66">
        <v>2652.439024390244</v>
      </c>
      <c r="N2295" s="66">
        <v>0</v>
      </c>
      <c r="O2295" s="1"/>
    </row>
    <row r="2296" spans="1:15">
      <c r="A2296" t="s">
        <v>11</v>
      </c>
      <c r="B2296" t="s">
        <v>3705</v>
      </c>
      <c r="C2296" t="s">
        <v>8439</v>
      </c>
      <c r="D2296" t="s">
        <v>5006</v>
      </c>
      <c r="E2296" t="s">
        <v>150</v>
      </c>
      <c r="G2296" t="s">
        <v>8416</v>
      </c>
      <c r="H2296" t="s">
        <v>152</v>
      </c>
      <c r="I2296" s="1">
        <v>45231</v>
      </c>
      <c r="K2296" s="66">
        <v>0</v>
      </c>
      <c r="L2296" t="s">
        <v>92</v>
      </c>
      <c r="M2296" s="66">
        <v>679.02439024390242</v>
      </c>
      <c r="N2296" s="66">
        <v>0</v>
      </c>
      <c r="O2296" s="1"/>
    </row>
    <row r="2297" spans="1:15">
      <c r="A2297" t="s">
        <v>11</v>
      </c>
      <c r="B2297" t="s">
        <v>3705</v>
      </c>
      <c r="C2297" t="s">
        <v>8441</v>
      </c>
      <c r="D2297" t="s">
        <v>5006</v>
      </c>
      <c r="E2297" t="s">
        <v>150</v>
      </c>
      <c r="G2297" t="s">
        <v>8416</v>
      </c>
      <c r="H2297" t="s">
        <v>152</v>
      </c>
      <c r="I2297" s="1">
        <v>45231</v>
      </c>
      <c r="K2297" s="66">
        <v>0</v>
      </c>
      <c r="L2297" t="s">
        <v>92</v>
      </c>
      <c r="M2297" s="66">
        <v>622.79975609756093</v>
      </c>
      <c r="N2297" s="66">
        <v>0</v>
      </c>
      <c r="O2297" s="1"/>
    </row>
    <row r="2298" spans="1:15">
      <c r="A2298" t="s">
        <v>11</v>
      </c>
      <c r="B2298" t="s">
        <v>3705</v>
      </c>
      <c r="C2298" t="s">
        <v>8441</v>
      </c>
      <c r="D2298" t="s">
        <v>5006</v>
      </c>
      <c r="E2298" t="s">
        <v>150</v>
      </c>
      <c r="G2298" t="s">
        <v>8416</v>
      </c>
      <c r="H2298" t="s">
        <v>152</v>
      </c>
      <c r="I2298" s="1">
        <v>45231</v>
      </c>
      <c r="K2298" s="66">
        <v>0</v>
      </c>
      <c r="L2298" t="s">
        <v>92</v>
      </c>
      <c r="M2298" s="66">
        <v>64.64170731707317</v>
      </c>
      <c r="N2298" s="66">
        <v>0</v>
      </c>
      <c r="O2298" s="1"/>
    </row>
    <row r="2299" spans="1:15">
      <c r="A2299" t="s">
        <v>11</v>
      </c>
      <c r="B2299" t="s">
        <v>3705</v>
      </c>
      <c r="C2299" t="s">
        <v>8441</v>
      </c>
      <c r="D2299" t="s">
        <v>5006</v>
      </c>
      <c r="E2299" t="s">
        <v>150</v>
      </c>
      <c r="G2299" t="s">
        <v>8416</v>
      </c>
      <c r="H2299" t="s">
        <v>152</v>
      </c>
      <c r="I2299" s="1">
        <v>45231</v>
      </c>
      <c r="K2299" s="66">
        <v>0</v>
      </c>
      <c r="L2299" t="s">
        <v>92</v>
      </c>
      <c r="M2299" s="66">
        <v>89.595853658536583</v>
      </c>
      <c r="N2299" s="66">
        <v>0</v>
      </c>
      <c r="O2299" s="1"/>
    </row>
    <row r="2300" spans="1:15">
      <c r="A2300" t="s">
        <v>11</v>
      </c>
      <c r="B2300" t="s">
        <v>3705</v>
      </c>
      <c r="C2300" t="s">
        <v>8441</v>
      </c>
      <c r="D2300" t="s">
        <v>5006</v>
      </c>
      <c r="E2300" t="s">
        <v>150</v>
      </c>
      <c r="G2300" t="s">
        <v>8416</v>
      </c>
      <c r="H2300" t="s">
        <v>152</v>
      </c>
      <c r="I2300" s="1">
        <v>45231</v>
      </c>
      <c r="K2300" s="66">
        <v>0</v>
      </c>
      <c r="L2300" t="s">
        <v>92</v>
      </c>
      <c r="M2300" s="66">
        <v>58.94073170731707</v>
      </c>
      <c r="N2300" s="66">
        <v>0</v>
      </c>
      <c r="O2300" s="1"/>
    </row>
    <row r="2301" spans="1:15">
      <c r="A2301" t="s">
        <v>11</v>
      </c>
      <c r="B2301" t="s">
        <v>3705</v>
      </c>
      <c r="C2301" t="s">
        <v>8441</v>
      </c>
      <c r="D2301" t="s">
        <v>5006</v>
      </c>
      <c r="E2301" t="s">
        <v>150</v>
      </c>
      <c r="G2301" t="s">
        <v>8416</v>
      </c>
      <c r="H2301" t="s">
        <v>152</v>
      </c>
      <c r="I2301" s="1">
        <v>45231</v>
      </c>
      <c r="K2301" s="66">
        <v>0</v>
      </c>
      <c r="L2301" t="s">
        <v>92</v>
      </c>
      <c r="M2301" s="66">
        <v>433.59243902439022</v>
      </c>
      <c r="N2301" s="66">
        <v>0</v>
      </c>
      <c r="O2301" s="1"/>
    </row>
    <row r="2302" spans="1:15">
      <c r="A2302" t="s">
        <v>11</v>
      </c>
      <c r="B2302" t="s">
        <v>3705</v>
      </c>
      <c r="C2302" t="s">
        <v>8441</v>
      </c>
      <c r="D2302" t="s">
        <v>5006</v>
      </c>
      <c r="E2302" t="s">
        <v>150</v>
      </c>
      <c r="G2302" t="s">
        <v>8416</v>
      </c>
      <c r="H2302" t="s">
        <v>152</v>
      </c>
      <c r="I2302" s="1">
        <v>45231</v>
      </c>
      <c r="K2302" s="66">
        <v>0</v>
      </c>
      <c r="L2302" t="s">
        <v>92</v>
      </c>
      <c r="M2302" s="66">
        <v>235.76999999999998</v>
      </c>
      <c r="N2302" s="66">
        <v>0</v>
      </c>
      <c r="O2302" s="1"/>
    </row>
    <row r="2303" spans="1:15">
      <c r="A2303" t="s">
        <v>11</v>
      </c>
      <c r="B2303" t="s">
        <v>3705</v>
      </c>
      <c r="C2303" t="s">
        <v>8441</v>
      </c>
      <c r="D2303" t="s">
        <v>5006</v>
      </c>
      <c r="E2303" t="s">
        <v>150</v>
      </c>
      <c r="G2303" t="s">
        <v>8416</v>
      </c>
      <c r="H2303" t="s">
        <v>152</v>
      </c>
      <c r="I2303" s="1">
        <v>45231</v>
      </c>
      <c r="K2303" s="66">
        <v>0</v>
      </c>
      <c r="L2303" t="s">
        <v>92</v>
      </c>
      <c r="M2303" s="66">
        <v>70.300243902439021</v>
      </c>
      <c r="N2303" s="66">
        <v>0</v>
      </c>
      <c r="O2303" s="1"/>
    </row>
    <row r="2304" spans="1:15">
      <c r="A2304" t="s">
        <v>11</v>
      </c>
      <c r="B2304" t="s">
        <v>3705</v>
      </c>
      <c r="C2304" t="s">
        <v>8441</v>
      </c>
      <c r="D2304" t="s">
        <v>5006</v>
      </c>
      <c r="E2304" t="s">
        <v>150</v>
      </c>
      <c r="G2304" t="s">
        <v>8416</v>
      </c>
      <c r="H2304" t="s">
        <v>152</v>
      </c>
      <c r="I2304" s="1">
        <v>45231</v>
      </c>
      <c r="K2304" s="66">
        <v>0</v>
      </c>
      <c r="L2304" t="s">
        <v>92</v>
      </c>
      <c r="M2304" s="66">
        <v>70.731707317073173</v>
      </c>
      <c r="N2304" s="66">
        <v>0</v>
      </c>
      <c r="O2304" s="1"/>
    </row>
    <row r="2305" spans="1:15">
      <c r="A2305" t="s">
        <v>11</v>
      </c>
      <c r="B2305" t="s">
        <v>3705</v>
      </c>
      <c r="C2305" t="s">
        <v>8441</v>
      </c>
      <c r="D2305" t="s">
        <v>5006</v>
      </c>
      <c r="E2305" t="s">
        <v>150</v>
      </c>
      <c r="G2305" t="s">
        <v>8416</v>
      </c>
      <c r="H2305" t="s">
        <v>152</v>
      </c>
      <c r="I2305" s="1">
        <v>45231</v>
      </c>
      <c r="K2305" s="66">
        <v>0</v>
      </c>
      <c r="L2305" t="s">
        <v>92</v>
      </c>
      <c r="M2305" s="66">
        <v>88.414634146341456</v>
      </c>
      <c r="N2305" s="66">
        <v>0</v>
      </c>
      <c r="O2305" s="1"/>
    </row>
    <row r="2306" spans="1:15">
      <c r="A2306" t="s">
        <v>11</v>
      </c>
      <c r="B2306" t="s">
        <v>3705</v>
      </c>
      <c r="C2306" t="s">
        <v>8439</v>
      </c>
      <c r="D2306" t="s">
        <v>5006</v>
      </c>
      <c r="E2306" t="s">
        <v>150</v>
      </c>
      <c r="G2306" t="s">
        <v>8416</v>
      </c>
      <c r="H2306" t="s">
        <v>152</v>
      </c>
      <c r="I2306" s="1">
        <v>45231</v>
      </c>
      <c r="K2306" s="66">
        <v>0</v>
      </c>
      <c r="L2306" t="s">
        <v>92</v>
      </c>
      <c r="M2306" s="66">
        <v>3320.3231707317073</v>
      </c>
      <c r="N2306" s="66">
        <v>0</v>
      </c>
      <c r="O2306" s="1"/>
    </row>
    <row r="2307" spans="1:15">
      <c r="A2307" t="s">
        <v>11</v>
      </c>
      <c r="B2307" t="s">
        <v>3705</v>
      </c>
      <c r="C2307" t="s">
        <v>8439</v>
      </c>
      <c r="D2307" t="s">
        <v>5006</v>
      </c>
      <c r="E2307" t="s">
        <v>150</v>
      </c>
      <c r="G2307" t="s">
        <v>8416</v>
      </c>
      <c r="H2307" t="s">
        <v>152</v>
      </c>
      <c r="I2307" s="1">
        <v>45231</v>
      </c>
      <c r="K2307" s="66">
        <v>0</v>
      </c>
      <c r="L2307" t="s">
        <v>92</v>
      </c>
      <c r="M2307" s="66">
        <v>463.46951219512192</v>
      </c>
      <c r="N2307" s="66">
        <v>0</v>
      </c>
      <c r="O2307" s="1"/>
    </row>
    <row r="2308" spans="1:15">
      <c r="A2308" t="s">
        <v>11</v>
      </c>
      <c r="B2308" t="s">
        <v>3705</v>
      </c>
      <c r="C2308" t="s">
        <v>8439</v>
      </c>
      <c r="D2308" t="s">
        <v>5006</v>
      </c>
      <c r="E2308" t="s">
        <v>150</v>
      </c>
      <c r="G2308" t="s">
        <v>8416</v>
      </c>
      <c r="H2308" t="s">
        <v>152</v>
      </c>
      <c r="I2308" s="1">
        <v>45231</v>
      </c>
      <c r="K2308" s="66">
        <v>0</v>
      </c>
      <c r="L2308" t="s">
        <v>92</v>
      </c>
      <c r="M2308" s="66">
        <v>4.2439024390243898E-2</v>
      </c>
      <c r="N2308" s="66">
        <v>0</v>
      </c>
      <c r="O2308" s="1"/>
    </row>
    <row r="2309" spans="1:15">
      <c r="A2309" t="s">
        <v>11</v>
      </c>
      <c r="B2309" t="s">
        <v>3705</v>
      </c>
      <c r="C2309" t="s">
        <v>8439</v>
      </c>
      <c r="D2309" t="s">
        <v>5006</v>
      </c>
      <c r="E2309" t="s">
        <v>150</v>
      </c>
      <c r="G2309" t="s">
        <v>8416</v>
      </c>
      <c r="H2309" t="s">
        <v>152</v>
      </c>
      <c r="I2309" s="1">
        <v>45231</v>
      </c>
      <c r="K2309" s="66">
        <v>0</v>
      </c>
      <c r="L2309" t="s">
        <v>92</v>
      </c>
      <c r="M2309" s="66">
        <v>0.31829268292682927</v>
      </c>
      <c r="N2309" s="66">
        <v>0</v>
      </c>
      <c r="O2309" s="1"/>
    </row>
    <row r="2310" spans="1:15">
      <c r="A2310" t="s">
        <v>11</v>
      </c>
      <c r="B2310" t="s">
        <v>3705</v>
      </c>
      <c r="C2310" t="s">
        <v>8441</v>
      </c>
      <c r="D2310" t="s">
        <v>5006</v>
      </c>
      <c r="E2310" t="s">
        <v>150</v>
      </c>
      <c r="G2310" t="s">
        <v>8416</v>
      </c>
      <c r="H2310" t="s">
        <v>152</v>
      </c>
      <c r="I2310" s="1">
        <v>45231</v>
      </c>
      <c r="K2310" s="66">
        <v>0</v>
      </c>
      <c r="L2310" t="s">
        <v>92</v>
      </c>
      <c r="M2310" s="66">
        <v>2073.1463414634145</v>
      </c>
      <c r="N2310" s="66">
        <v>0</v>
      </c>
      <c r="O2310" s="1"/>
    </row>
    <row r="2311" spans="1:15">
      <c r="A2311" t="s">
        <v>11</v>
      </c>
      <c r="B2311" t="s">
        <v>3705</v>
      </c>
      <c r="C2311" t="s">
        <v>8441</v>
      </c>
      <c r="D2311" t="s">
        <v>5006</v>
      </c>
      <c r="E2311" t="s">
        <v>150</v>
      </c>
      <c r="G2311" t="s">
        <v>8416</v>
      </c>
      <c r="H2311" t="s">
        <v>152</v>
      </c>
      <c r="I2311" s="1">
        <v>45231</v>
      </c>
      <c r="K2311" s="66">
        <v>0</v>
      </c>
      <c r="L2311" t="s">
        <v>92</v>
      </c>
      <c r="M2311" s="66">
        <v>129.28341463414634</v>
      </c>
      <c r="N2311" s="66">
        <v>0</v>
      </c>
      <c r="O2311" s="1"/>
    </row>
    <row r="2312" spans="1:15">
      <c r="A2312" t="s">
        <v>11</v>
      </c>
      <c r="B2312" t="s">
        <v>3705</v>
      </c>
      <c r="C2312" t="s">
        <v>8441</v>
      </c>
      <c r="D2312" t="s">
        <v>5006</v>
      </c>
      <c r="E2312" t="s">
        <v>150</v>
      </c>
      <c r="G2312" t="s">
        <v>8416</v>
      </c>
      <c r="H2312" t="s">
        <v>152</v>
      </c>
      <c r="I2312" s="1">
        <v>45231</v>
      </c>
      <c r="K2312" s="66">
        <v>0</v>
      </c>
      <c r="L2312" t="s">
        <v>92</v>
      </c>
      <c r="M2312" s="66">
        <v>8.4878048780487797E-2</v>
      </c>
      <c r="N2312" s="66">
        <v>0</v>
      </c>
      <c r="O2312" s="1"/>
    </row>
    <row r="2313" spans="1:15">
      <c r="A2313" t="s">
        <v>11</v>
      </c>
      <c r="B2313" t="s">
        <v>3705</v>
      </c>
      <c r="C2313" t="s">
        <v>8441</v>
      </c>
      <c r="D2313" t="s">
        <v>5006</v>
      </c>
      <c r="E2313" t="s">
        <v>150</v>
      </c>
      <c r="G2313" t="s">
        <v>8416</v>
      </c>
      <c r="H2313" t="s">
        <v>152</v>
      </c>
      <c r="I2313" s="1">
        <v>45231</v>
      </c>
      <c r="K2313" s="66">
        <v>0</v>
      </c>
      <c r="L2313" t="s">
        <v>92</v>
      </c>
      <c r="M2313" s="66">
        <v>-8.4878048780487797E-2</v>
      </c>
      <c r="N2313" s="66">
        <v>0</v>
      </c>
      <c r="O2313" s="1"/>
    </row>
    <row r="2314" spans="1:15">
      <c r="A2314" t="s">
        <v>11</v>
      </c>
      <c r="B2314" t="s">
        <v>3705</v>
      </c>
      <c r="C2314" t="s">
        <v>8434</v>
      </c>
      <c r="D2314" t="s">
        <v>5006</v>
      </c>
      <c r="E2314" t="s">
        <v>150</v>
      </c>
      <c r="G2314" t="s">
        <v>8416</v>
      </c>
      <c r="H2314" t="s">
        <v>152</v>
      </c>
      <c r="I2314" s="1">
        <v>45231</v>
      </c>
      <c r="K2314" s="66">
        <v>0</v>
      </c>
      <c r="L2314" t="s">
        <v>92</v>
      </c>
      <c r="M2314" s="66">
        <v>708.01024390243902</v>
      </c>
      <c r="N2314" s="66">
        <v>0</v>
      </c>
      <c r="O2314" s="1"/>
    </row>
    <row r="2315" spans="1:15">
      <c r="A2315" t="s">
        <v>11</v>
      </c>
      <c r="B2315" t="s">
        <v>3705</v>
      </c>
      <c r="C2315" t="s">
        <v>8434</v>
      </c>
      <c r="D2315" t="s">
        <v>5006</v>
      </c>
      <c r="E2315" t="s">
        <v>150</v>
      </c>
      <c r="G2315" t="s">
        <v>8416</v>
      </c>
      <c r="H2315" t="s">
        <v>152</v>
      </c>
      <c r="I2315" s="1">
        <v>45231</v>
      </c>
      <c r="K2315" s="66">
        <v>0</v>
      </c>
      <c r="L2315" t="s">
        <v>92</v>
      </c>
      <c r="M2315" s="66">
        <v>980.26365853658535</v>
      </c>
      <c r="N2315" s="66">
        <v>0</v>
      </c>
      <c r="O2315" s="1"/>
    </row>
    <row r="2316" spans="1:15">
      <c r="A2316" t="s">
        <v>11</v>
      </c>
      <c r="B2316" t="s">
        <v>3705</v>
      </c>
      <c r="C2316" t="s">
        <v>8434</v>
      </c>
      <c r="D2316" t="s">
        <v>5006</v>
      </c>
      <c r="E2316" t="s">
        <v>150</v>
      </c>
      <c r="G2316" t="s">
        <v>8416</v>
      </c>
      <c r="H2316" t="s">
        <v>152</v>
      </c>
      <c r="I2316" s="1">
        <v>45231</v>
      </c>
      <c r="K2316" s="66">
        <v>0</v>
      </c>
      <c r="L2316" t="s">
        <v>92</v>
      </c>
      <c r="M2316" s="66">
        <v>162.6121951219512</v>
      </c>
      <c r="N2316" s="66">
        <v>0</v>
      </c>
      <c r="O2316" s="1"/>
    </row>
    <row r="2317" spans="1:15">
      <c r="A2317" t="s">
        <v>11</v>
      </c>
      <c r="B2317" t="s">
        <v>3705</v>
      </c>
      <c r="C2317" t="s">
        <v>8434</v>
      </c>
      <c r="D2317" t="s">
        <v>5006</v>
      </c>
      <c r="E2317" t="s">
        <v>150</v>
      </c>
      <c r="G2317" t="s">
        <v>8416</v>
      </c>
      <c r="H2317" t="s">
        <v>152</v>
      </c>
      <c r="I2317" s="1">
        <v>45231</v>
      </c>
      <c r="K2317" s="66">
        <v>0</v>
      </c>
      <c r="L2317" t="s">
        <v>92</v>
      </c>
      <c r="M2317" s="66">
        <v>77.161219512195117</v>
      </c>
      <c r="N2317" s="66">
        <v>0</v>
      </c>
      <c r="O2317" s="1"/>
    </row>
    <row r="2318" spans="1:15">
      <c r="A2318" t="s">
        <v>11</v>
      </c>
      <c r="B2318" t="s">
        <v>3705</v>
      </c>
      <c r="C2318" t="s">
        <v>8434</v>
      </c>
      <c r="D2318" t="s">
        <v>5006</v>
      </c>
      <c r="E2318" t="s">
        <v>150</v>
      </c>
      <c r="G2318" t="s">
        <v>8416</v>
      </c>
      <c r="H2318" t="s">
        <v>152</v>
      </c>
      <c r="I2318" s="1">
        <v>45231</v>
      </c>
      <c r="K2318" s="66">
        <v>0</v>
      </c>
      <c r="L2318" t="s">
        <v>92</v>
      </c>
      <c r="M2318" s="66">
        <v>10609.756097560976</v>
      </c>
      <c r="N2318" s="66">
        <v>0</v>
      </c>
      <c r="O2318" s="1"/>
    </row>
    <row r="2319" spans="1:15">
      <c r="A2319" t="s">
        <v>11</v>
      </c>
      <c r="B2319" t="s">
        <v>3705</v>
      </c>
      <c r="C2319" t="s">
        <v>8434</v>
      </c>
      <c r="D2319" t="s">
        <v>5006</v>
      </c>
      <c r="E2319" t="s">
        <v>150</v>
      </c>
      <c r="G2319" t="s">
        <v>8416</v>
      </c>
      <c r="H2319" t="s">
        <v>152</v>
      </c>
      <c r="I2319" s="1">
        <v>45231</v>
      </c>
      <c r="K2319" s="66">
        <v>0</v>
      </c>
      <c r="L2319" t="s">
        <v>92</v>
      </c>
      <c r="M2319" s="66">
        <v>10931.26</v>
      </c>
      <c r="N2319" s="66">
        <v>0</v>
      </c>
      <c r="O2319" s="1"/>
    </row>
    <row r="2320" spans="1:15">
      <c r="A2320" t="s">
        <v>11</v>
      </c>
      <c r="B2320" t="s">
        <v>3705</v>
      </c>
      <c r="C2320" t="s">
        <v>8434</v>
      </c>
      <c r="D2320" t="s">
        <v>5006</v>
      </c>
      <c r="E2320" t="s">
        <v>150</v>
      </c>
      <c r="G2320" t="s">
        <v>8416</v>
      </c>
      <c r="H2320" t="s">
        <v>152</v>
      </c>
      <c r="I2320" s="1">
        <v>45231</v>
      </c>
      <c r="K2320" s="66">
        <v>0</v>
      </c>
      <c r="L2320" t="s">
        <v>92</v>
      </c>
      <c r="M2320" s="66">
        <v>353.65853658536582</v>
      </c>
      <c r="N2320" s="66">
        <v>0</v>
      </c>
      <c r="O2320" s="1"/>
    </row>
    <row r="2321" spans="1:15">
      <c r="A2321" t="s">
        <v>11</v>
      </c>
      <c r="B2321" t="s">
        <v>3705</v>
      </c>
      <c r="C2321" t="s">
        <v>8441</v>
      </c>
      <c r="D2321" t="s">
        <v>5006</v>
      </c>
      <c r="E2321" t="s">
        <v>150</v>
      </c>
      <c r="G2321" t="s">
        <v>8416</v>
      </c>
      <c r="H2321" t="s">
        <v>152</v>
      </c>
      <c r="I2321" s="1">
        <v>45231</v>
      </c>
      <c r="K2321" s="66">
        <v>0</v>
      </c>
      <c r="L2321" t="s">
        <v>92</v>
      </c>
      <c r="M2321" s="66">
        <v>2386.3392682926828</v>
      </c>
      <c r="N2321" s="66">
        <v>0</v>
      </c>
      <c r="O2321" s="1"/>
    </row>
    <row r="2322" spans="1:15">
      <c r="A2322" t="s">
        <v>11</v>
      </c>
      <c r="B2322" t="s">
        <v>3705</v>
      </c>
      <c r="C2322" t="s">
        <v>8441</v>
      </c>
      <c r="D2322" t="s">
        <v>5006</v>
      </c>
      <c r="E2322" t="s">
        <v>150</v>
      </c>
      <c r="G2322" t="s">
        <v>8416</v>
      </c>
      <c r="H2322" t="s">
        <v>152</v>
      </c>
      <c r="I2322" s="1">
        <v>45231</v>
      </c>
      <c r="K2322" s="66">
        <v>0</v>
      </c>
      <c r="L2322" t="s">
        <v>92</v>
      </c>
      <c r="M2322" s="66">
        <v>-2386.3392682926828</v>
      </c>
      <c r="N2322" s="66">
        <v>0</v>
      </c>
      <c r="O2322" s="1"/>
    </row>
    <row r="2323" spans="1:15">
      <c r="A2323" t="s">
        <v>11</v>
      </c>
      <c r="B2323" t="s">
        <v>3705</v>
      </c>
      <c r="C2323" t="s">
        <v>8441</v>
      </c>
      <c r="D2323" t="s">
        <v>5006</v>
      </c>
      <c r="E2323" t="s">
        <v>150</v>
      </c>
      <c r="G2323" t="s">
        <v>8416</v>
      </c>
      <c r="H2323" t="s">
        <v>152</v>
      </c>
      <c r="I2323" s="1">
        <v>45231</v>
      </c>
      <c r="K2323" s="66">
        <v>0</v>
      </c>
      <c r="L2323" t="s">
        <v>92</v>
      </c>
      <c r="M2323" s="66">
        <v>1193.1731707317074</v>
      </c>
      <c r="N2323" s="66">
        <v>0</v>
      </c>
      <c r="O2323" s="1"/>
    </row>
    <row r="2324" spans="1:15">
      <c r="A2324" t="s">
        <v>11</v>
      </c>
      <c r="B2324" t="s">
        <v>3705</v>
      </c>
      <c r="C2324" t="s">
        <v>8441</v>
      </c>
      <c r="D2324" t="s">
        <v>5006</v>
      </c>
      <c r="E2324" t="s">
        <v>150</v>
      </c>
      <c r="G2324" t="s">
        <v>8416</v>
      </c>
      <c r="H2324" t="s">
        <v>152</v>
      </c>
      <c r="I2324" s="1">
        <v>45231</v>
      </c>
      <c r="K2324" s="66">
        <v>0</v>
      </c>
      <c r="L2324" t="s">
        <v>92</v>
      </c>
      <c r="M2324" s="66">
        <v>1193.1731707317074</v>
      </c>
      <c r="N2324" s="66">
        <v>0</v>
      </c>
      <c r="O2324" s="1"/>
    </row>
    <row r="2325" spans="1:15">
      <c r="A2325" t="s">
        <v>11</v>
      </c>
      <c r="B2325" t="s">
        <v>3705</v>
      </c>
      <c r="C2325" t="s">
        <v>8441</v>
      </c>
      <c r="D2325" t="s">
        <v>5006</v>
      </c>
      <c r="E2325" t="s">
        <v>150</v>
      </c>
      <c r="G2325" t="s">
        <v>8416</v>
      </c>
      <c r="H2325" t="s">
        <v>152</v>
      </c>
      <c r="I2325" s="1">
        <v>45231</v>
      </c>
      <c r="K2325" s="66">
        <v>0</v>
      </c>
      <c r="L2325" t="s">
        <v>92</v>
      </c>
      <c r="M2325" s="66">
        <v>1056.8236585365853</v>
      </c>
      <c r="N2325" s="66">
        <v>0</v>
      </c>
      <c r="O2325" s="1"/>
    </row>
    <row r="2326" spans="1:15">
      <c r="A2326" t="s">
        <v>11</v>
      </c>
      <c r="B2326" t="s">
        <v>3705</v>
      </c>
      <c r="C2326" t="s">
        <v>8441</v>
      </c>
      <c r="D2326" t="s">
        <v>5006</v>
      </c>
      <c r="E2326" t="s">
        <v>150</v>
      </c>
      <c r="G2326" t="s">
        <v>8416</v>
      </c>
      <c r="H2326" t="s">
        <v>152</v>
      </c>
      <c r="I2326" s="1">
        <v>45231</v>
      </c>
      <c r="K2326" s="66">
        <v>0</v>
      </c>
      <c r="L2326" t="s">
        <v>92</v>
      </c>
      <c r="M2326" s="66">
        <v>-1056.830731707317</v>
      </c>
      <c r="N2326" s="66">
        <v>0</v>
      </c>
      <c r="O2326" s="1"/>
    </row>
    <row r="2327" spans="1:15">
      <c r="A2327" t="s">
        <v>11</v>
      </c>
      <c r="B2327" t="s">
        <v>3705</v>
      </c>
      <c r="C2327" t="s">
        <v>8437</v>
      </c>
      <c r="D2327" t="s">
        <v>5006</v>
      </c>
      <c r="E2327" t="s">
        <v>150</v>
      </c>
      <c r="G2327" t="s">
        <v>8416</v>
      </c>
      <c r="H2327" t="s">
        <v>152</v>
      </c>
      <c r="I2327" s="1">
        <v>45231</v>
      </c>
      <c r="K2327" s="66">
        <v>0</v>
      </c>
      <c r="L2327" t="s">
        <v>92</v>
      </c>
      <c r="M2327" s="66">
        <v>848.78048780487802</v>
      </c>
      <c r="N2327" s="66">
        <v>0</v>
      </c>
      <c r="O2327" s="1"/>
    </row>
    <row r="2328" spans="1:15">
      <c r="A2328" t="s">
        <v>11</v>
      </c>
      <c r="B2328" t="s">
        <v>3705</v>
      </c>
      <c r="C2328" t="s">
        <v>8439</v>
      </c>
      <c r="D2328" t="s">
        <v>5006</v>
      </c>
      <c r="E2328" t="s">
        <v>150</v>
      </c>
      <c r="G2328" t="s">
        <v>8416</v>
      </c>
      <c r="H2328" t="s">
        <v>152</v>
      </c>
      <c r="I2328" s="1">
        <v>45231</v>
      </c>
      <c r="K2328" s="66">
        <v>0</v>
      </c>
      <c r="L2328" t="s">
        <v>92</v>
      </c>
      <c r="M2328" s="66">
        <v>2361.2860975609756</v>
      </c>
      <c r="N2328" s="66">
        <v>0</v>
      </c>
      <c r="O2328" s="1"/>
    </row>
    <row r="2329" spans="1:15">
      <c r="A2329" t="s">
        <v>11</v>
      </c>
      <c r="B2329" t="s">
        <v>3705</v>
      </c>
      <c r="C2329" t="s">
        <v>8439</v>
      </c>
      <c r="D2329" t="s">
        <v>5006</v>
      </c>
      <c r="E2329" t="s">
        <v>150</v>
      </c>
      <c r="G2329" t="s">
        <v>8416</v>
      </c>
      <c r="H2329" t="s">
        <v>152</v>
      </c>
      <c r="I2329" s="1">
        <v>45231</v>
      </c>
      <c r="K2329" s="66">
        <v>0</v>
      </c>
      <c r="L2329" t="s">
        <v>92</v>
      </c>
      <c r="M2329" s="66">
        <v>3723.0765853658531</v>
      </c>
      <c r="N2329" s="66">
        <v>0</v>
      </c>
      <c r="O2329" s="1"/>
    </row>
    <row r="2330" spans="1:15">
      <c r="A2330" t="s">
        <v>11</v>
      </c>
      <c r="B2330" t="s">
        <v>3705</v>
      </c>
      <c r="C2330" t="s">
        <v>8439</v>
      </c>
      <c r="D2330" t="s">
        <v>5006</v>
      </c>
      <c r="E2330" t="s">
        <v>150</v>
      </c>
      <c r="G2330" t="s">
        <v>8416</v>
      </c>
      <c r="H2330" t="s">
        <v>152</v>
      </c>
      <c r="I2330" s="1">
        <v>45231</v>
      </c>
      <c r="K2330" s="66">
        <v>0</v>
      </c>
      <c r="L2330" t="s">
        <v>92</v>
      </c>
      <c r="M2330" s="66">
        <v>7.0731707317073164E-3</v>
      </c>
      <c r="N2330" s="66">
        <v>0</v>
      </c>
      <c r="O2330" s="1"/>
    </row>
    <row r="2331" spans="1:15">
      <c r="A2331" t="s">
        <v>11</v>
      </c>
      <c r="B2331" t="s">
        <v>3705</v>
      </c>
      <c r="C2331" t="s">
        <v>8434</v>
      </c>
      <c r="D2331" t="s">
        <v>5006</v>
      </c>
      <c r="E2331" t="s">
        <v>150</v>
      </c>
      <c r="G2331" t="s">
        <v>8416</v>
      </c>
      <c r="H2331" t="s">
        <v>152</v>
      </c>
      <c r="I2331" s="1">
        <v>45231</v>
      </c>
      <c r="K2331" s="66">
        <v>0</v>
      </c>
      <c r="L2331" t="s">
        <v>92</v>
      </c>
      <c r="M2331" s="66">
        <v>1365.7656097560975</v>
      </c>
      <c r="N2331" s="66">
        <v>0</v>
      </c>
      <c r="O2331" s="1"/>
    </row>
    <row r="2332" spans="1:15">
      <c r="A2332" t="s">
        <v>11</v>
      </c>
      <c r="B2332" t="s">
        <v>3705</v>
      </c>
      <c r="C2332" t="s">
        <v>8434</v>
      </c>
      <c r="D2332" t="s">
        <v>5006</v>
      </c>
      <c r="E2332" t="s">
        <v>150</v>
      </c>
      <c r="G2332" t="s">
        <v>8416</v>
      </c>
      <c r="H2332" t="s">
        <v>152</v>
      </c>
      <c r="I2332" s="1">
        <v>45231</v>
      </c>
      <c r="K2332" s="66">
        <v>0</v>
      </c>
      <c r="L2332" t="s">
        <v>92</v>
      </c>
      <c r="M2332" s="66">
        <v>695.41292682926826</v>
      </c>
      <c r="N2332" s="66">
        <v>0</v>
      </c>
      <c r="O2332" s="1"/>
    </row>
    <row r="2333" spans="1:15">
      <c r="A2333" t="s">
        <v>11</v>
      </c>
      <c r="B2333" t="s">
        <v>3705</v>
      </c>
      <c r="C2333" t="s">
        <v>8434</v>
      </c>
      <c r="D2333" t="s">
        <v>5006</v>
      </c>
      <c r="E2333" t="s">
        <v>150</v>
      </c>
      <c r="G2333" t="s">
        <v>8416</v>
      </c>
      <c r="H2333" t="s">
        <v>152</v>
      </c>
      <c r="I2333" s="1">
        <v>45231</v>
      </c>
      <c r="K2333" s="66">
        <v>0</v>
      </c>
      <c r="L2333" t="s">
        <v>92</v>
      </c>
      <c r="M2333" s="66">
        <v>3063.9702439024386</v>
      </c>
      <c r="N2333" s="66">
        <v>0</v>
      </c>
      <c r="O2333" s="1"/>
    </row>
    <row r="2334" spans="1:15">
      <c r="A2334" t="s">
        <v>11</v>
      </c>
      <c r="B2334" t="s">
        <v>3705</v>
      </c>
      <c r="C2334" t="s">
        <v>8434</v>
      </c>
      <c r="D2334" t="s">
        <v>5006</v>
      </c>
      <c r="E2334" t="s">
        <v>150</v>
      </c>
      <c r="G2334" t="s">
        <v>8416</v>
      </c>
      <c r="H2334" t="s">
        <v>152</v>
      </c>
      <c r="I2334" s="1">
        <v>45231</v>
      </c>
      <c r="K2334" s="66">
        <v>0</v>
      </c>
      <c r="L2334" t="s">
        <v>92</v>
      </c>
      <c r="M2334" s="66">
        <v>26.524390243902438</v>
      </c>
      <c r="N2334" s="66">
        <v>0</v>
      </c>
      <c r="O2334" s="1"/>
    </row>
    <row r="2335" spans="1:15">
      <c r="A2335" t="s">
        <v>11</v>
      </c>
      <c r="B2335" t="s">
        <v>3705</v>
      </c>
      <c r="C2335" t="s">
        <v>8434</v>
      </c>
      <c r="D2335" t="s">
        <v>5006</v>
      </c>
      <c r="E2335" t="s">
        <v>150</v>
      </c>
      <c r="G2335" t="s">
        <v>8416</v>
      </c>
      <c r="H2335" t="s">
        <v>152</v>
      </c>
      <c r="I2335" s="1">
        <v>45231</v>
      </c>
      <c r="K2335" s="66">
        <v>0</v>
      </c>
      <c r="L2335" t="s">
        <v>92</v>
      </c>
      <c r="M2335" s="66">
        <v>666.1653658536585</v>
      </c>
      <c r="N2335" s="66">
        <v>0</v>
      </c>
      <c r="O2335" s="1"/>
    </row>
    <row r="2336" spans="1:15">
      <c r="A2336" t="s">
        <v>11</v>
      </c>
      <c r="B2336" t="s">
        <v>3705</v>
      </c>
      <c r="C2336" t="s">
        <v>8434</v>
      </c>
      <c r="D2336" t="s">
        <v>5006</v>
      </c>
      <c r="E2336" t="s">
        <v>150</v>
      </c>
      <c r="G2336" t="s">
        <v>8416</v>
      </c>
      <c r="H2336" t="s">
        <v>152</v>
      </c>
      <c r="I2336" s="1">
        <v>45231</v>
      </c>
      <c r="K2336" s="66">
        <v>0</v>
      </c>
      <c r="L2336" t="s">
        <v>92</v>
      </c>
      <c r="M2336" s="66">
        <v>4618.5753658536587</v>
      </c>
      <c r="N2336" s="66">
        <v>0</v>
      </c>
      <c r="O2336" s="1"/>
    </row>
    <row r="2337" spans="1:15">
      <c r="A2337" t="s">
        <v>11</v>
      </c>
      <c r="B2337" t="s">
        <v>3705</v>
      </c>
      <c r="C2337" t="s">
        <v>8434</v>
      </c>
      <c r="D2337" t="s">
        <v>5006</v>
      </c>
      <c r="E2337" t="s">
        <v>150</v>
      </c>
      <c r="G2337" t="s">
        <v>8416</v>
      </c>
      <c r="H2337" t="s">
        <v>152</v>
      </c>
      <c r="I2337" s="1">
        <v>45231</v>
      </c>
      <c r="K2337" s="66">
        <v>0</v>
      </c>
      <c r="L2337" t="s">
        <v>92</v>
      </c>
      <c r="M2337" s="66">
        <v>2870.1724390243899</v>
      </c>
      <c r="N2337" s="66">
        <v>0</v>
      </c>
      <c r="O2337" s="1"/>
    </row>
    <row r="2338" spans="1:15">
      <c r="A2338" t="s">
        <v>11</v>
      </c>
      <c r="B2338" t="s">
        <v>3705</v>
      </c>
      <c r="C2338" t="s">
        <v>8434</v>
      </c>
      <c r="D2338" t="s">
        <v>5006</v>
      </c>
      <c r="E2338" t="s">
        <v>150</v>
      </c>
      <c r="G2338" t="s">
        <v>8416</v>
      </c>
      <c r="H2338" t="s">
        <v>152</v>
      </c>
      <c r="I2338" s="1">
        <v>45231</v>
      </c>
      <c r="K2338" s="66">
        <v>0</v>
      </c>
      <c r="L2338" t="s">
        <v>92</v>
      </c>
      <c r="M2338" s="66">
        <v>433.49341463414635</v>
      </c>
      <c r="N2338" s="66">
        <v>0</v>
      </c>
      <c r="O2338" s="1"/>
    </row>
    <row r="2339" spans="1:15">
      <c r="A2339" t="s">
        <v>11</v>
      </c>
      <c r="B2339" t="s">
        <v>3705</v>
      </c>
      <c r="C2339" t="s">
        <v>8434</v>
      </c>
      <c r="D2339" t="s">
        <v>5006</v>
      </c>
      <c r="E2339" t="s">
        <v>150</v>
      </c>
      <c r="G2339" t="s">
        <v>8416</v>
      </c>
      <c r="H2339" t="s">
        <v>152</v>
      </c>
      <c r="I2339" s="1">
        <v>45231</v>
      </c>
      <c r="K2339" s="66">
        <v>0</v>
      </c>
      <c r="L2339" t="s">
        <v>92</v>
      </c>
      <c r="M2339" s="66">
        <v>1615.9012195121952</v>
      </c>
      <c r="N2339" s="66">
        <v>0</v>
      </c>
      <c r="O2339" s="1"/>
    </row>
    <row r="2340" spans="1:15">
      <c r="A2340" t="s">
        <v>11</v>
      </c>
      <c r="B2340" t="s">
        <v>3705</v>
      </c>
      <c r="C2340" t="s">
        <v>8434</v>
      </c>
      <c r="D2340" t="s">
        <v>5006</v>
      </c>
      <c r="E2340" t="s">
        <v>150</v>
      </c>
      <c r="G2340" t="s">
        <v>8416</v>
      </c>
      <c r="H2340" t="s">
        <v>152</v>
      </c>
      <c r="I2340" s="1">
        <v>45231</v>
      </c>
      <c r="K2340" s="66">
        <v>0</v>
      </c>
      <c r="L2340" t="s">
        <v>92</v>
      </c>
      <c r="M2340" s="66">
        <v>0.14853658536585365</v>
      </c>
      <c r="N2340" s="66">
        <v>0</v>
      </c>
      <c r="O2340" s="1"/>
    </row>
    <row r="2341" spans="1:15">
      <c r="A2341" t="s">
        <v>11</v>
      </c>
      <c r="B2341" t="s">
        <v>3705</v>
      </c>
      <c r="C2341" t="s">
        <v>8434</v>
      </c>
      <c r="D2341" t="s">
        <v>5006</v>
      </c>
      <c r="E2341" t="s">
        <v>150</v>
      </c>
      <c r="G2341" t="s">
        <v>8416</v>
      </c>
      <c r="H2341" t="s">
        <v>152</v>
      </c>
      <c r="I2341" s="1">
        <v>45231</v>
      </c>
      <c r="K2341" s="66">
        <v>0</v>
      </c>
      <c r="L2341" t="s">
        <v>92</v>
      </c>
      <c r="M2341" s="66">
        <v>1776.3490243902438</v>
      </c>
      <c r="N2341" s="66">
        <v>0</v>
      </c>
      <c r="O2341" s="1"/>
    </row>
    <row r="2342" spans="1:15">
      <c r="A2342" t="s">
        <v>11</v>
      </c>
      <c r="B2342" t="s">
        <v>3705</v>
      </c>
      <c r="C2342" t="s">
        <v>8434</v>
      </c>
      <c r="D2342" t="s">
        <v>5006</v>
      </c>
      <c r="E2342" t="s">
        <v>150</v>
      </c>
      <c r="G2342" t="s">
        <v>8416</v>
      </c>
      <c r="H2342" t="s">
        <v>152</v>
      </c>
      <c r="I2342" s="1">
        <v>45231</v>
      </c>
      <c r="K2342" s="66">
        <v>0</v>
      </c>
      <c r="L2342" t="s">
        <v>92</v>
      </c>
      <c r="M2342" s="66">
        <v>13233.555853658534</v>
      </c>
      <c r="N2342" s="66">
        <v>0</v>
      </c>
      <c r="O2342" s="1"/>
    </row>
    <row r="2343" spans="1:15">
      <c r="A2343" t="s">
        <v>11</v>
      </c>
      <c r="B2343" t="s">
        <v>3705</v>
      </c>
      <c r="C2343" t="s">
        <v>8434</v>
      </c>
      <c r="D2343" t="s">
        <v>5006</v>
      </c>
      <c r="E2343" t="s">
        <v>150</v>
      </c>
      <c r="G2343" t="s">
        <v>8416</v>
      </c>
      <c r="H2343" t="s">
        <v>152</v>
      </c>
      <c r="I2343" s="1">
        <v>45231</v>
      </c>
      <c r="K2343" s="66">
        <v>0</v>
      </c>
      <c r="L2343" t="s">
        <v>92</v>
      </c>
      <c r="M2343" s="66">
        <v>1775.3658536585365</v>
      </c>
      <c r="N2343" s="66">
        <v>0</v>
      </c>
      <c r="O2343" s="1"/>
    </row>
    <row r="2344" spans="1:15">
      <c r="A2344" t="s">
        <v>11</v>
      </c>
      <c r="B2344" t="s">
        <v>3705</v>
      </c>
      <c r="C2344" t="s">
        <v>8434</v>
      </c>
      <c r="D2344" t="s">
        <v>5006</v>
      </c>
      <c r="E2344" t="s">
        <v>150</v>
      </c>
      <c r="G2344" t="s">
        <v>8416</v>
      </c>
      <c r="H2344" t="s">
        <v>152</v>
      </c>
      <c r="I2344" s="1">
        <v>45231</v>
      </c>
      <c r="K2344" s="66">
        <v>0</v>
      </c>
      <c r="L2344" t="s">
        <v>92</v>
      </c>
      <c r="M2344" s="66">
        <v>145176.82926829267</v>
      </c>
      <c r="N2344" s="66">
        <v>0</v>
      </c>
      <c r="O2344" s="1"/>
    </row>
    <row r="2345" spans="1:15">
      <c r="A2345" t="s">
        <v>11</v>
      </c>
      <c r="B2345" t="s">
        <v>3705</v>
      </c>
      <c r="C2345" t="s">
        <v>8441</v>
      </c>
      <c r="D2345" t="s">
        <v>5006</v>
      </c>
      <c r="E2345" t="s">
        <v>150</v>
      </c>
      <c r="G2345" t="s">
        <v>8416</v>
      </c>
      <c r="H2345" t="s">
        <v>152</v>
      </c>
      <c r="I2345" s="1">
        <v>45261</v>
      </c>
      <c r="K2345" s="66">
        <v>0</v>
      </c>
      <c r="L2345" t="s">
        <v>92</v>
      </c>
      <c r="M2345" s="66">
        <v>23333.333333333332</v>
      </c>
      <c r="N2345" s="66">
        <v>0</v>
      </c>
      <c r="O2345" s="1"/>
    </row>
    <row r="2346" spans="1:15">
      <c r="A2346" t="s">
        <v>11</v>
      </c>
      <c r="B2346" t="s">
        <v>3705</v>
      </c>
      <c r="C2346" t="s">
        <v>8434</v>
      </c>
      <c r="D2346" t="s">
        <v>5006</v>
      </c>
      <c r="E2346" t="s">
        <v>150</v>
      </c>
      <c r="G2346" t="s">
        <v>8416</v>
      </c>
      <c r="H2346" t="s">
        <v>152</v>
      </c>
      <c r="I2346" s="1">
        <v>45261</v>
      </c>
      <c r="K2346" s="66">
        <v>0</v>
      </c>
      <c r="L2346" t="s">
        <v>92</v>
      </c>
      <c r="M2346" s="66">
        <v>24563.633333333331</v>
      </c>
      <c r="N2346" s="66">
        <v>0</v>
      </c>
      <c r="O2346" s="1"/>
    </row>
    <row r="2347" spans="1:15">
      <c r="A2347" t="s">
        <v>11</v>
      </c>
      <c r="B2347" t="s">
        <v>3705</v>
      </c>
      <c r="C2347" t="s">
        <v>8434</v>
      </c>
      <c r="D2347" t="s">
        <v>5006</v>
      </c>
      <c r="E2347" t="s">
        <v>150</v>
      </c>
      <c r="G2347" t="s">
        <v>8416</v>
      </c>
      <c r="H2347" t="s">
        <v>152</v>
      </c>
      <c r="I2347" s="1">
        <v>45261</v>
      </c>
      <c r="K2347" s="66">
        <v>0</v>
      </c>
      <c r="L2347" t="s">
        <v>92</v>
      </c>
      <c r="M2347" s="66">
        <v>-1741.6666666666665</v>
      </c>
      <c r="N2347" s="66">
        <v>0</v>
      </c>
      <c r="O2347" s="1"/>
    </row>
    <row r="2348" spans="1:15">
      <c r="A2348" t="s">
        <v>11</v>
      </c>
      <c r="B2348" t="s">
        <v>3705</v>
      </c>
      <c r="C2348" t="s">
        <v>8434</v>
      </c>
      <c r="D2348" t="s">
        <v>5006</v>
      </c>
      <c r="E2348" t="s">
        <v>150</v>
      </c>
      <c r="G2348" t="s">
        <v>8416</v>
      </c>
      <c r="H2348" t="s">
        <v>152</v>
      </c>
      <c r="I2348" s="1">
        <v>45261</v>
      </c>
      <c r="K2348" s="66">
        <v>0</v>
      </c>
      <c r="L2348" t="s">
        <v>92</v>
      </c>
      <c r="M2348" s="66">
        <v>6333.333333333333</v>
      </c>
      <c r="N2348" s="66">
        <v>0</v>
      </c>
      <c r="O2348" s="1"/>
    </row>
    <row r="2349" spans="1:15">
      <c r="A2349" t="s">
        <v>11</v>
      </c>
      <c r="B2349" t="s">
        <v>3705</v>
      </c>
      <c r="C2349" t="s">
        <v>8434</v>
      </c>
      <c r="D2349" t="s">
        <v>5006</v>
      </c>
      <c r="E2349" t="s">
        <v>150</v>
      </c>
      <c r="G2349" t="s">
        <v>8416</v>
      </c>
      <c r="H2349" t="s">
        <v>152</v>
      </c>
      <c r="I2349" s="1">
        <v>45261</v>
      </c>
      <c r="K2349" s="66">
        <v>0</v>
      </c>
      <c r="L2349" t="s">
        <v>92</v>
      </c>
      <c r="M2349" s="66">
        <v>74133.333333333328</v>
      </c>
      <c r="N2349" s="66">
        <v>0</v>
      </c>
      <c r="O2349" s="1"/>
    </row>
    <row r="2350" spans="1:15">
      <c r="A2350" t="s">
        <v>11</v>
      </c>
      <c r="B2350" t="s">
        <v>3705</v>
      </c>
      <c r="C2350" t="s">
        <v>8434</v>
      </c>
      <c r="D2350" t="s">
        <v>5006</v>
      </c>
      <c r="E2350" t="s">
        <v>150</v>
      </c>
      <c r="G2350" t="s">
        <v>8416</v>
      </c>
      <c r="H2350" t="s">
        <v>152</v>
      </c>
      <c r="I2350" s="1">
        <v>45261</v>
      </c>
      <c r="K2350" s="66">
        <v>0</v>
      </c>
      <c r="L2350" t="s">
        <v>92</v>
      </c>
      <c r="M2350" s="66">
        <v>666.66666666666663</v>
      </c>
      <c r="N2350" s="66">
        <v>0</v>
      </c>
      <c r="O2350" s="1"/>
    </row>
    <row r="2351" spans="1:15">
      <c r="A2351" t="s">
        <v>11</v>
      </c>
      <c r="B2351" t="s">
        <v>3705</v>
      </c>
      <c r="C2351" t="s">
        <v>8434</v>
      </c>
      <c r="D2351" t="s">
        <v>5006</v>
      </c>
      <c r="E2351" t="s">
        <v>150</v>
      </c>
      <c r="G2351" t="s">
        <v>8416</v>
      </c>
      <c r="H2351" t="s">
        <v>152</v>
      </c>
      <c r="I2351" s="1">
        <v>45261</v>
      </c>
      <c r="K2351" s="66">
        <v>0</v>
      </c>
      <c r="L2351" t="s">
        <v>92</v>
      </c>
      <c r="M2351" s="66">
        <v>-7413.333333333333</v>
      </c>
      <c r="N2351" s="66">
        <v>0</v>
      </c>
      <c r="O2351" s="1"/>
    </row>
    <row r="2352" spans="1:15">
      <c r="A2352" t="s">
        <v>11</v>
      </c>
      <c r="B2352" t="s">
        <v>3705</v>
      </c>
      <c r="C2352" t="s">
        <v>8434</v>
      </c>
      <c r="D2352" t="s">
        <v>5006</v>
      </c>
      <c r="E2352" t="s">
        <v>150</v>
      </c>
      <c r="G2352" t="s">
        <v>8416</v>
      </c>
      <c r="H2352" t="s">
        <v>152</v>
      </c>
      <c r="I2352" s="1">
        <v>45261</v>
      </c>
      <c r="K2352" s="66">
        <v>0</v>
      </c>
      <c r="L2352" t="s">
        <v>92</v>
      </c>
      <c r="M2352" s="66">
        <v>200</v>
      </c>
      <c r="N2352" s="66">
        <v>0</v>
      </c>
      <c r="O2352" s="1"/>
    </row>
    <row r="2353" spans="1:15">
      <c r="A2353" t="s">
        <v>11</v>
      </c>
      <c r="B2353" t="s">
        <v>3705</v>
      </c>
      <c r="C2353" t="s">
        <v>8434</v>
      </c>
      <c r="D2353" t="s">
        <v>5006</v>
      </c>
      <c r="E2353" t="s">
        <v>150</v>
      </c>
      <c r="G2353" t="s">
        <v>8416</v>
      </c>
      <c r="H2353" t="s">
        <v>152</v>
      </c>
      <c r="I2353" s="1">
        <v>45261</v>
      </c>
      <c r="K2353" s="66">
        <v>0</v>
      </c>
      <c r="L2353" t="s">
        <v>92</v>
      </c>
      <c r="M2353" s="66">
        <v>72.606666666666655</v>
      </c>
      <c r="N2353" s="66">
        <v>0</v>
      </c>
      <c r="O2353" s="1"/>
    </row>
    <row r="2354" spans="1:15">
      <c r="A2354" t="s">
        <v>11</v>
      </c>
      <c r="B2354" t="s">
        <v>3705</v>
      </c>
      <c r="C2354" t="s">
        <v>8434</v>
      </c>
      <c r="D2354" t="s">
        <v>5006</v>
      </c>
      <c r="E2354" t="s">
        <v>150</v>
      </c>
      <c r="G2354" t="s">
        <v>8416</v>
      </c>
      <c r="H2354" t="s">
        <v>152</v>
      </c>
      <c r="I2354" s="1">
        <v>45261</v>
      </c>
      <c r="K2354" s="66">
        <v>0</v>
      </c>
      <c r="L2354" t="s">
        <v>92</v>
      </c>
      <c r="M2354" s="66">
        <v>560.40666666666664</v>
      </c>
      <c r="N2354" s="66">
        <v>0</v>
      </c>
      <c r="O2354" s="1"/>
    </row>
    <row r="2355" spans="1:15">
      <c r="A2355" t="s">
        <v>11</v>
      </c>
      <c r="B2355" t="s">
        <v>3705</v>
      </c>
      <c r="C2355" t="s">
        <v>8434</v>
      </c>
      <c r="D2355" t="s">
        <v>5006</v>
      </c>
      <c r="E2355" t="s">
        <v>150</v>
      </c>
      <c r="G2355" t="s">
        <v>8416</v>
      </c>
      <c r="H2355" t="s">
        <v>152</v>
      </c>
      <c r="I2355" s="1">
        <v>45261</v>
      </c>
      <c r="K2355" s="66">
        <v>0</v>
      </c>
      <c r="L2355" t="s">
        <v>92</v>
      </c>
      <c r="M2355" s="66">
        <v>33953.333333333328</v>
      </c>
      <c r="N2355" s="66">
        <v>0</v>
      </c>
      <c r="O2355" s="1"/>
    </row>
    <row r="2356" spans="1:15">
      <c r="A2356" t="s">
        <v>11</v>
      </c>
      <c r="B2356" t="s">
        <v>3705</v>
      </c>
      <c r="C2356" t="s">
        <v>8434</v>
      </c>
      <c r="D2356" t="s">
        <v>5006</v>
      </c>
      <c r="E2356" t="s">
        <v>150</v>
      </c>
      <c r="G2356" t="s">
        <v>8416</v>
      </c>
      <c r="H2356" t="s">
        <v>152</v>
      </c>
      <c r="I2356" s="1">
        <v>45261</v>
      </c>
      <c r="K2356" s="66">
        <v>0</v>
      </c>
      <c r="L2356" t="s">
        <v>92</v>
      </c>
      <c r="M2356" s="66">
        <v>32400</v>
      </c>
      <c r="N2356" s="66">
        <v>0</v>
      </c>
      <c r="O2356" s="1"/>
    </row>
    <row r="2357" spans="1:15">
      <c r="A2357" t="s">
        <v>11</v>
      </c>
      <c r="B2357" t="s">
        <v>3705</v>
      </c>
      <c r="C2357" t="s">
        <v>8434</v>
      </c>
      <c r="D2357" t="s">
        <v>5006</v>
      </c>
      <c r="E2357" t="s">
        <v>150</v>
      </c>
      <c r="G2357" t="s">
        <v>8416</v>
      </c>
      <c r="H2357" t="s">
        <v>152</v>
      </c>
      <c r="I2357" s="1">
        <v>45261</v>
      </c>
      <c r="K2357" s="66">
        <v>0</v>
      </c>
      <c r="L2357" t="s">
        <v>92</v>
      </c>
      <c r="M2357" s="66">
        <v>14600</v>
      </c>
      <c r="N2357" s="66">
        <v>0</v>
      </c>
      <c r="O2357" s="1"/>
    </row>
    <row r="2358" spans="1:15">
      <c r="A2358" t="s">
        <v>11</v>
      </c>
      <c r="B2358" t="s">
        <v>3705</v>
      </c>
      <c r="C2358" t="s">
        <v>8434</v>
      </c>
      <c r="D2358" t="s">
        <v>5006</v>
      </c>
      <c r="E2358" t="s">
        <v>150</v>
      </c>
      <c r="G2358" t="s">
        <v>8416</v>
      </c>
      <c r="H2358" t="s">
        <v>152</v>
      </c>
      <c r="I2358" s="1">
        <v>45261</v>
      </c>
      <c r="K2358" s="66">
        <v>0</v>
      </c>
      <c r="L2358" t="s">
        <v>92</v>
      </c>
      <c r="M2358" s="66">
        <v>0</v>
      </c>
      <c r="N2358" s="66">
        <v>0</v>
      </c>
      <c r="O2358" s="1"/>
    </row>
    <row r="2359" spans="1:15">
      <c r="A2359" t="s">
        <v>11</v>
      </c>
      <c r="B2359" t="s">
        <v>3705</v>
      </c>
      <c r="C2359" t="s">
        <v>8439</v>
      </c>
      <c r="D2359" t="s">
        <v>5006</v>
      </c>
      <c r="E2359" t="s">
        <v>150</v>
      </c>
      <c r="G2359" t="s">
        <v>8416</v>
      </c>
      <c r="H2359" t="s">
        <v>152</v>
      </c>
      <c r="I2359" s="1">
        <v>45261</v>
      </c>
      <c r="K2359" s="66">
        <v>0</v>
      </c>
      <c r="L2359" t="s">
        <v>92</v>
      </c>
      <c r="M2359" s="66">
        <v>0</v>
      </c>
      <c r="N2359" s="66">
        <v>0</v>
      </c>
      <c r="O2359" s="1"/>
    </row>
    <row r="2360" spans="1:15">
      <c r="A2360" t="s">
        <v>11</v>
      </c>
      <c r="B2360" t="s">
        <v>3705</v>
      </c>
      <c r="C2360" t="s">
        <v>8439</v>
      </c>
      <c r="D2360" t="s">
        <v>5006</v>
      </c>
      <c r="E2360" t="s">
        <v>150</v>
      </c>
      <c r="G2360" t="s">
        <v>8416</v>
      </c>
      <c r="H2360" t="s">
        <v>152</v>
      </c>
      <c r="I2360" s="1">
        <v>45261</v>
      </c>
      <c r="K2360" s="66">
        <v>0</v>
      </c>
      <c r="L2360" t="s">
        <v>92</v>
      </c>
      <c r="M2360" s="66">
        <v>0</v>
      </c>
      <c r="N2360" s="66">
        <v>0</v>
      </c>
      <c r="O2360" s="1"/>
    </row>
    <row r="2361" spans="1:15">
      <c r="A2361" t="s">
        <v>11</v>
      </c>
      <c r="B2361" t="s">
        <v>3705</v>
      </c>
      <c r="C2361" t="s">
        <v>8434</v>
      </c>
      <c r="D2361" t="s">
        <v>5006</v>
      </c>
      <c r="E2361" t="s">
        <v>150</v>
      </c>
      <c r="G2361" t="s">
        <v>8416</v>
      </c>
      <c r="H2361" t="s">
        <v>152</v>
      </c>
      <c r="I2361" s="1">
        <v>45261</v>
      </c>
      <c r="K2361" s="66">
        <v>0</v>
      </c>
      <c r="L2361" t="s">
        <v>92</v>
      </c>
      <c r="M2361" s="66">
        <v>1792.4266666666665</v>
      </c>
      <c r="N2361" s="66">
        <v>0</v>
      </c>
      <c r="O2361" s="1"/>
    </row>
    <row r="2362" spans="1:15">
      <c r="A2362" t="s">
        <v>11</v>
      </c>
      <c r="B2362" t="s">
        <v>3705</v>
      </c>
      <c r="C2362" t="s">
        <v>8434</v>
      </c>
      <c r="D2362" t="s">
        <v>5006</v>
      </c>
      <c r="E2362" t="s">
        <v>150</v>
      </c>
      <c r="G2362" t="s">
        <v>8416</v>
      </c>
      <c r="H2362" t="s">
        <v>152</v>
      </c>
      <c r="I2362" s="1">
        <v>45261</v>
      </c>
      <c r="K2362" s="66">
        <v>0</v>
      </c>
      <c r="L2362" t="s">
        <v>92</v>
      </c>
      <c r="M2362" s="66">
        <v>1133.3333333333333</v>
      </c>
      <c r="N2362" s="66">
        <v>0</v>
      </c>
      <c r="O2362" s="1"/>
    </row>
    <row r="2363" spans="1:15">
      <c r="A2363" t="s">
        <v>11</v>
      </c>
      <c r="B2363" t="s">
        <v>3705</v>
      </c>
      <c r="C2363" t="s">
        <v>8434</v>
      </c>
      <c r="D2363" t="s">
        <v>5006</v>
      </c>
      <c r="E2363" t="s">
        <v>150</v>
      </c>
      <c r="G2363" t="s">
        <v>8416</v>
      </c>
      <c r="H2363" t="s">
        <v>152</v>
      </c>
      <c r="I2363" s="1">
        <v>45261</v>
      </c>
      <c r="K2363" s="66">
        <v>0</v>
      </c>
      <c r="L2363" t="s">
        <v>92</v>
      </c>
      <c r="M2363" s="66">
        <v>-1971.6666666666665</v>
      </c>
      <c r="N2363" s="66">
        <v>0</v>
      </c>
      <c r="O2363" s="1"/>
    </row>
    <row r="2364" spans="1:15">
      <c r="A2364" t="s">
        <v>11</v>
      </c>
      <c r="B2364" t="s">
        <v>3705</v>
      </c>
      <c r="C2364" t="s">
        <v>8441</v>
      </c>
      <c r="D2364" t="s">
        <v>5006</v>
      </c>
      <c r="E2364" t="s">
        <v>150</v>
      </c>
      <c r="G2364" t="s">
        <v>8416</v>
      </c>
      <c r="H2364" t="s">
        <v>152</v>
      </c>
      <c r="I2364" s="1">
        <v>45261</v>
      </c>
      <c r="K2364" s="66">
        <v>0</v>
      </c>
      <c r="L2364" t="s">
        <v>92</v>
      </c>
      <c r="M2364" s="66">
        <v>511.92666666666662</v>
      </c>
      <c r="N2364" s="66">
        <v>0</v>
      </c>
      <c r="O2364" s="1"/>
    </row>
    <row r="2365" spans="1:15">
      <c r="A2365" t="s">
        <v>11</v>
      </c>
      <c r="B2365" t="s">
        <v>3705</v>
      </c>
      <c r="C2365" t="s">
        <v>8441</v>
      </c>
      <c r="D2365" t="s">
        <v>5006</v>
      </c>
      <c r="E2365" t="s">
        <v>150</v>
      </c>
      <c r="G2365" t="s">
        <v>8416</v>
      </c>
      <c r="H2365" t="s">
        <v>152</v>
      </c>
      <c r="I2365" s="1">
        <v>45261</v>
      </c>
      <c r="K2365" s="66">
        <v>0</v>
      </c>
      <c r="L2365" t="s">
        <v>92</v>
      </c>
      <c r="M2365" s="66">
        <v>-511.91999999999996</v>
      </c>
      <c r="N2365" s="66">
        <v>0</v>
      </c>
      <c r="O2365" s="1"/>
    </row>
    <row r="2366" spans="1:15">
      <c r="A2366" t="s">
        <v>11</v>
      </c>
      <c r="B2366" t="s">
        <v>3705</v>
      </c>
      <c r="C2366" t="s">
        <v>8441</v>
      </c>
      <c r="D2366" t="s">
        <v>5006</v>
      </c>
      <c r="E2366" t="s">
        <v>150</v>
      </c>
      <c r="G2366" t="s">
        <v>8416</v>
      </c>
      <c r="H2366" t="s">
        <v>152</v>
      </c>
      <c r="I2366" s="1">
        <v>45261</v>
      </c>
      <c r="K2366" s="66">
        <v>0</v>
      </c>
      <c r="L2366" t="s">
        <v>92</v>
      </c>
      <c r="M2366" s="66">
        <v>-568.95333333333326</v>
      </c>
      <c r="N2366" s="66">
        <v>0</v>
      </c>
      <c r="O2366" s="1"/>
    </row>
    <row r="2367" spans="1:15">
      <c r="A2367" t="s">
        <v>11</v>
      </c>
      <c r="B2367" t="s">
        <v>3705</v>
      </c>
      <c r="C2367" t="s">
        <v>8441</v>
      </c>
      <c r="D2367" t="s">
        <v>5006</v>
      </c>
      <c r="E2367" t="s">
        <v>150</v>
      </c>
      <c r="G2367" t="s">
        <v>8416</v>
      </c>
      <c r="H2367" t="s">
        <v>152</v>
      </c>
      <c r="I2367" s="1">
        <v>45261</v>
      </c>
      <c r="K2367" s="66">
        <v>0</v>
      </c>
      <c r="L2367" t="s">
        <v>92</v>
      </c>
      <c r="M2367" s="66">
        <v>568.9466666666666</v>
      </c>
      <c r="N2367" s="66">
        <v>0</v>
      </c>
      <c r="O2367" s="1"/>
    </row>
    <row r="2368" spans="1:15">
      <c r="A2368" t="s">
        <v>11</v>
      </c>
      <c r="B2368" t="s">
        <v>3705</v>
      </c>
      <c r="C2368" t="s">
        <v>8439</v>
      </c>
      <c r="D2368" t="s">
        <v>5006</v>
      </c>
      <c r="E2368" t="s">
        <v>150</v>
      </c>
      <c r="G2368" t="s">
        <v>8416</v>
      </c>
      <c r="H2368" t="s">
        <v>152</v>
      </c>
      <c r="I2368" s="1">
        <v>45261</v>
      </c>
      <c r="K2368" s="66">
        <v>0</v>
      </c>
      <c r="L2368" t="s">
        <v>92</v>
      </c>
      <c r="M2368" s="66">
        <v>1241.3333333333333</v>
      </c>
      <c r="N2368" s="66">
        <v>0</v>
      </c>
      <c r="O2368" s="1"/>
    </row>
    <row r="2369" spans="1:15">
      <c r="A2369" t="s">
        <v>11</v>
      </c>
      <c r="B2369" t="s">
        <v>3705</v>
      </c>
      <c r="C2369" t="s">
        <v>8439</v>
      </c>
      <c r="D2369" t="s">
        <v>5006</v>
      </c>
      <c r="E2369" t="s">
        <v>150</v>
      </c>
      <c r="G2369" t="s">
        <v>8416</v>
      </c>
      <c r="H2369" t="s">
        <v>152</v>
      </c>
      <c r="I2369" s="1">
        <v>45261</v>
      </c>
      <c r="K2369" s="66">
        <v>0</v>
      </c>
      <c r="L2369" t="s">
        <v>92</v>
      </c>
      <c r="M2369" s="66">
        <v>44</v>
      </c>
      <c r="N2369" s="66">
        <v>0</v>
      </c>
      <c r="O2369" s="1"/>
    </row>
    <row r="2370" spans="1:15">
      <c r="A2370" t="s">
        <v>11</v>
      </c>
      <c r="B2370" t="s">
        <v>3705</v>
      </c>
      <c r="C2370" t="s">
        <v>8439</v>
      </c>
      <c r="D2370" t="s">
        <v>5006</v>
      </c>
      <c r="E2370" t="s">
        <v>150</v>
      </c>
      <c r="G2370" t="s">
        <v>8416</v>
      </c>
      <c r="H2370" t="s">
        <v>152</v>
      </c>
      <c r="I2370" s="1">
        <v>45261</v>
      </c>
      <c r="K2370" s="66">
        <v>0</v>
      </c>
      <c r="L2370" t="s">
        <v>92</v>
      </c>
      <c r="M2370" s="66">
        <v>1806</v>
      </c>
      <c r="N2370" s="66">
        <v>0</v>
      </c>
      <c r="O2370" s="1"/>
    </row>
    <row r="2371" spans="1:15">
      <c r="A2371" t="s">
        <v>11</v>
      </c>
      <c r="B2371" t="s">
        <v>3705</v>
      </c>
      <c r="C2371" t="s">
        <v>8434</v>
      </c>
      <c r="D2371" t="s">
        <v>5006</v>
      </c>
      <c r="E2371" t="s">
        <v>150</v>
      </c>
      <c r="G2371" t="s">
        <v>8416</v>
      </c>
      <c r="H2371" t="s">
        <v>152</v>
      </c>
      <c r="I2371" s="1">
        <v>45261</v>
      </c>
      <c r="K2371" s="66">
        <v>0</v>
      </c>
      <c r="L2371" t="s">
        <v>92</v>
      </c>
      <c r="M2371" s="66">
        <v>448.84666666666664</v>
      </c>
      <c r="N2371" s="66">
        <v>0</v>
      </c>
      <c r="O2371" s="1"/>
    </row>
    <row r="2372" spans="1:15">
      <c r="A2372" t="s">
        <v>11</v>
      </c>
      <c r="B2372" t="s">
        <v>3705</v>
      </c>
      <c r="C2372" t="s">
        <v>8434</v>
      </c>
      <c r="D2372" t="s">
        <v>5006</v>
      </c>
      <c r="E2372" t="s">
        <v>150</v>
      </c>
      <c r="G2372" t="s">
        <v>8416</v>
      </c>
      <c r="H2372" t="s">
        <v>152</v>
      </c>
      <c r="I2372" s="1">
        <v>45261</v>
      </c>
      <c r="K2372" s="66">
        <v>0</v>
      </c>
      <c r="L2372" t="s">
        <v>92</v>
      </c>
      <c r="M2372" s="66">
        <v>4316.0599999999995</v>
      </c>
      <c r="N2372" s="66">
        <v>0</v>
      </c>
      <c r="O2372" s="1"/>
    </row>
    <row r="2373" spans="1:15">
      <c r="A2373" t="s">
        <v>11</v>
      </c>
      <c r="B2373" t="s">
        <v>3705</v>
      </c>
      <c r="C2373" t="s">
        <v>8435</v>
      </c>
      <c r="D2373" t="s">
        <v>5006</v>
      </c>
      <c r="E2373" t="s">
        <v>150</v>
      </c>
      <c r="G2373" t="s">
        <v>8416</v>
      </c>
      <c r="H2373" t="s">
        <v>152</v>
      </c>
      <c r="I2373" s="1">
        <v>45261</v>
      </c>
      <c r="K2373" s="66">
        <v>0</v>
      </c>
      <c r="L2373" t="s">
        <v>92</v>
      </c>
      <c r="M2373" s="66">
        <v>19448.899999999998</v>
      </c>
      <c r="N2373" s="66">
        <v>0</v>
      </c>
      <c r="O2373" s="1"/>
    </row>
    <row r="2374" spans="1:15">
      <c r="A2374" t="s">
        <v>11</v>
      </c>
      <c r="B2374" t="s">
        <v>3705</v>
      </c>
      <c r="C2374" t="s">
        <v>8435</v>
      </c>
      <c r="D2374" t="s">
        <v>5006</v>
      </c>
      <c r="E2374" t="s">
        <v>150</v>
      </c>
      <c r="G2374" t="s">
        <v>8416</v>
      </c>
      <c r="H2374" t="s">
        <v>152</v>
      </c>
      <c r="I2374" s="1">
        <v>45261</v>
      </c>
      <c r="K2374" s="66">
        <v>0</v>
      </c>
      <c r="L2374" t="s">
        <v>92</v>
      </c>
      <c r="M2374" s="66">
        <v>1972.2199999999998</v>
      </c>
      <c r="N2374" s="66">
        <v>0</v>
      </c>
      <c r="O2374" s="1"/>
    </row>
    <row r="2375" spans="1:15">
      <c r="A2375" t="s">
        <v>11</v>
      </c>
      <c r="B2375" t="s">
        <v>3705</v>
      </c>
      <c r="C2375" t="s">
        <v>8434</v>
      </c>
      <c r="D2375" t="s">
        <v>5006</v>
      </c>
      <c r="E2375" t="s">
        <v>150</v>
      </c>
      <c r="G2375" t="s">
        <v>8416</v>
      </c>
      <c r="H2375" t="s">
        <v>152</v>
      </c>
      <c r="I2375" s="1">
        <v>45261</v>
      </c>
      <c r="K2375" s="66">
        <v>0</v>
      </c>
      <c r="L2375" t="s">
        <v>92</v>
      </c>
      <c r="M2375" s="66">
        <v>387.88</v>
      </c>
      <c r="N2375" s="66">
        <v>0</v>
      </c>
      <c r="O2375" s="1"/>
    </row>
    <row r="2376" spans="1:15">
      <c r="A2376" t="s">
        <v>11</v>
      </c>
      <c r="B2376" t="s">
        <v>3705</v>
      </c>
      <c r="C2376" t="s">
        <v>8434</v>
      </c>
      <c r="D2376" t="s">
        <v>5006</v>
      </c>
      <c r="E2376" t="s">
        <v>150</v>
      </c>
      <c r="G2376" t="s">
        <v>8416</v>
      </c>
      <c r="H2376" t="s">
        <v>152</v>
      </c>
      <c r="I2376" s="1">
        <v>45261</v>
      </c>
      <c r="K2376" s="66">
        <v>0</v>
      </c>
      <c r="L2376" t="s">
        <v>92</v>
      </c>
      <c r="M2376" s="66">
        <v>2000</v>
      </c>
      <c r="N2376" s="66">
        <v>0</v>
      </c>
      <c r="O2376" s="1"/>
    </row>
    <row r="2377" spans="1:15">
      <c r="A2377" t="s">
        <v>11</v>
      </c>
      <c r="B2377" t="s">
        <v>3705</v>
      </c>
      <c r="C2377" t="s">
        <v>8434</v>
      </c>
      <c r="D2377" t="s">
        <v>5006</v>
      </c>
      <c r="E2377" t="s">
        <v>150</v>
      </c>
      <c r="G2377" t="s">
        <v>8416</v>
      </c>
      <c r="H2377" t="s">
        <v>152</v>
      </c>
      <c r="I2377" s="1">
        <v>45261</v>
      </c>
      <c r="K2377" s="66">
        <v>0</v>
      </c>
      <c r="L2377" t="s">
        <v>92</v>
      </c>
      <c r="M2377" s="66">
        <v>-2200</v>
      </c>
      <c r="N2377" s="66">
        <v>0</v>
      </c>
      <c r="O2377" s="1"/>
    </row>
    <row r="2378" spans="1:15">
      <c r="A2378" t="s">
        <v>11</v>
      </c>
      <c r="B2378" t="s">
        <v>3705</v>
      </c>
      <c r="C2378" t="s">
        <v>8441</v>
      </c>
      <c r="D2378" t="s">
        <v>5006</v>
      </c>
      <c r="E2378" t="s">
        <v>150</v>
      </c>
      <c r="G2378" t="s">
        <v>8416</v>
      </c>
      <c r="H2378" t="s">
        <v>152</v>
      </c>
      <c r="I2378" s="1">
        <v>45261</v>
      </c>
      <c r="K2378" s="66">
        <v>0</v>
      </c>
      <c r="L2378" t="s">
        <v>92</v>
      </c>
      <c r="M2378" s="66">
        <v>1152.3733333333332</v>
      </c>
      <c r="N2378" s="66">
        <v>0</v>
      </c>
      <c r="O2378" s="1"/>
    </row>
    <row r="2379" spans="1:15">
      <c r="A2379" t="s">
        <v>11</v>
      </c>
      <c r="B2379" t="s">
        <v>3705</v>
      </c>
      <c r="C2379" t="s">
        <v>8441</v>
      </c>
      <c r="D2379" t="s">
        <v>5006</v>
      </c>
      <c r="E2379" t="s">
        <v>150</v>
      </c>
      <c r="G2379" t="s">
        <v>8416</v>
      </c>
      <c r="H2379" t="s">
        <v>152</v>
      </c>
      <c r="I2379" s="1">
        <v>45261</v>
      </c>
      <c r="K2379" s="66">
        <v>0</v>
      </c>
      <c r="L2379" t="s">
        <v>92</v>
      </c>
      <c r="M2379" s="66">
        <v>-1152.3733333333332</v>
      </c>
      <c r="N2379" s="66">
        <v>0</v>
      </c>
      <c r="O2379" s="1"/>
    </row>
    <row r="2380" spans="1:15">
      <c r="A2380" t="s">
        <v>11</v>
      </c>
      <c r="B2380" t="s">
        <v>3705</v>
      </c>
      <c r="C2380" t="s">
        <v>8441</v>
      </c>
      <c r="D2380" t="s">
        <v>5006</v>
      </c>
      <c r="E2380" t="s">
        <v>150</v>
      </c>
      <c r="G2380" t="s">
        <v>8416</v>
      </c>
      <c r="H2380" t="s">
        <v>152</v>
      </c>
      <c r="I2380" s="1">
        <v>45261</v>
      </c>
      <c r="K2380" s="66">
        <v>0</v>
      </c>
      <c r="L2380" t="s">
        <v>92</v>
      </c>
      <c r="M2380" s="66">
        <v>576.18666666666661</v>
      </c>
      <c r="N2380" s="66">
        <v>0</v>
      </c>
      <c r="O2380" s="1"/>
    </row>
    <row r="2381" spans="1:15">
      <c r="A2381" t="s">
        <v>11</v>
      </c>
      <c r="B2381" t="s">
        <v>3705</v>
      </c>
      <c r="C2381" t="s">
        <v>8441</v>
      </c>
      <c r="D2381" t="s">
        <v>5006</v>
      </c>
      <c r="E2381" t="s">
        <v>150</v>
      </c>
      <c r="G2381" t="s">
        <v>8416</v>
      </c>
      <c r="H2381" t="s">
        <v>152</v>
      </c>
      <c r="I2381" s="1">
        <v>45261</v>
      </c>
      <c r="K2381" s="66">
        <v>0</v>
      </c>
      <c r="L2381" t="s">
        <v>92</v>
      </c>
      <c r="M2381" s="66">
        <v>576.18666666666661</v>
      </c>
      <c r="N2381" s="66">
        <v>0</v>
      </c>
      <c r="O2381" s="1"/>
    </row>
    <row r="2382" spans="1:15">
      <c r="A2382" t="s">
        <v>11</v>
      </c>
      <c r="B2382" t="s">
        <v>3705</v>
      </c>
      <c r="C2382" t="s">
        <v>8441</v>
      </c>
      <c r="D2382" t="s">
        <v>5006</v>
      </c>
      <c r="E2382" t="s">
        <v>150</v>
      </c>
      <c r="G2382" t="s">
        <v>8416</v>
      </c>
      <c r="H2382" t="s">
        <v>152</v>
      </c>
      <c r="I2382" s="1">
        <v>45261</v>
      </c>
      <c r="K2382" s="66">
        <v>0</v>
      </c>
      <c r="L2382" t="s">
        <v>92</v>
      </c>
      <c r="M2382" s="66">
        <v>646.76666666666665</v>
      </c>
      <c r="N2382" s="66">
        <v>0</v>
      </c>
      <c r="O2382" s="1"/>
    </row>
    <row r="2383" spans="1:15">
      <c r="A2383" t="s">
        <v>11</v>
      </c>
      <c r="B2383" t="s">
        <v>3705</v>
      </c>
      <c r="C2383" t="s">
        <v>8441</v>
      </c>
      <c r="D2383" t="s">
        <v>5006</v>
      </c>
      <c r="E2383" t="s">
        <v>150</v>
      </c>
      <c r="G2383" t="s">
        <v>8416</v>
      </c>
      <c r="H2383" t="s">
        <v>152</v>
      </c>
      <c r="I2383" s="1">
        <v>45261</v>
      </c>
      <c r="K2383" s="66">
        <v>0</v>
      </c>
      <c r="L2383" t="s">
        <v>92</v>
      </c>
      <c r="M2383" s="66">
        <v>646.76666666666665</v>
      </c>
      <c r="N2383" s="66">
        <v>0</v>
      </c>
      <c r="O2383" s="1"/>
    </row>
    <row r="2384" spans="1:15">
      <c r="A2384" t="s">
        <v>11</v>
      </c>
      <c r="B2384" t="s">
        <v>3705</v>
      </c>
      <c r="C2384" t="s">
        <v>8435</v>
      </c>
      <c r="D2384" t="s">
        <v>5006</v>
      </c>
      <c r="E2384" t="s">
        <v>150</v>
      </c>
      <c r="G2384" t="s">
        <v>8416</v>
      </c>
      <c r="H2384" t="s">
        <v>152</v>
      </c>
      <c r="I2384" s="1">
        <v>45261</v>
      </c>
      <c r="K2384" s="66">
        <v>0</v>
      </c>
      <c r="L2384" t="s">
        <v>92</v>
      </c>
      <c r="M2384" s="66">
        <v>27833.333333333332</v>
      </c>
      <c r="N2384" s="66">
        <v>0</v>
      </c>
      <c r="O2384" s="1"/>
    </row>
    <row r="2385" spans="1:15">
      <c r="A2385" t="s">
        <v>11</v>
      </c>
      <c r="B2385" t="s">
        <v>3705</v>
      </c>
      <c r="C2385" t="s">
        <v>8435</v>
      </c>
      <c r="D2385" t="s">
        <v>5006</v>
      </c>
      <c r="E2385" t="s">
        <v>150</v>
      </c>
      <c r="G2385" t="s">
        <v>8416</v>
      </c>
      <c r="H2385" t="s">
        <v>152</v>
      </c>
      <c r="I2385" s="1">
        <v>45261</v>
      </c>
      <c r="K2385" s="66">
        <v>0</v>
      </c>
      <c r="L2385" t="s">
        <v>92</v>
      </c>
      <c r="M2385" s="66">
        <v>966.66666666666663</v>
      </c>
      <c r="N2385" s="66">
        <v>0</v>
      </c>
      <c r="O2385" s="1"/>
    </row>
    <row r="2386" spans="1:15">
      <c r="A2386" t="s">
        <v>11</v>
      </c>
      <c r="B2386" t="s">
        <v>3705</v>
      </c>
      <c r="C2386" t="s">
        <v>8435</v>
      </c>
      <c r="D2386" t="s">
        <v>5006</v>
      </c>
      <c r="E2386" t="s">
        <v>150</v>
      </c>
      <c r="G2386" t="s">
        <v>8416</v>
      </c>
      <c r="H2386" t="s">
        <v>152</v>
      </c>
      <c r="I2386" s="1">
        <v>45261</v>
      </c>
      <c r="K2386" s="66">
        <v>0</v>
      </c>
      <c r="L2386" t="s">
        <v>92</v>
      </c>
      <c r="M2386" s="66">
        <v>27833.333333333332</v>
      </c>
      <c r="N2386" s="66">
        <v>0</v>
      </c>
      <c r="O2386" s="1"/>
    </row>
    <row r="2387" spans="1:15">
      <c r="A2387" t="s">
        <v>11</v>
      </c>
      <c r="B2387" t="s">
        <v>3705</v>
      </c>
      <c r="C2387" t="s">
        <v>8435</v>
      </c>
      <c r="D2387" t="s">
        <v>5006</v>
      </c>
      <c r="E2387" t="s">
        <v>150</v>
      </c>
      <c r="G2387" t="s">
        <v>8416</v>
      </c>
      <c r="H2387" t="s">
        <v>152</v>
      </c>
      <c r="I2387" s="1">
        <v>45261</v>
      </c>
      <c r="K2387" s="66">
        <v>0</v>
      </c>
      <c r="L2387" t="s">
        <v>92</v>
      </c>
      <c r="M2387" s="66">
        <v>966.66666666666663</v>
      </c>
      <c r="N2387" s="66">
        <v>0</v>
      </c>
      <c r="O2387" s="1"/>
    </row>
    <row r="2388" spans="1:15">
      <c r="A2388" t="s">
        <v>11</v>
      </c>
      <c r="B2388" t="s">
        <v>3705</v>
      </c>
      <c r="C2388" t="s">
        <v>8435</v>
      </c>
      <c r="D2388" t="s">
        <v>5006</v>
      </c>
      <c r="E2388" t="s">
        <v>150</v>
      </c>
      <c r="G2388" t="s">
        <v>8416</v>
      </c>
      <c r="H2388" t="s">
        <v>152</v>
      </c>
      <c r="I2388" s="1">
        <v>45261</v>
      </c>
      <c r="K2388" s="66">
        <v>0</v>
      </c>
      <c r="L2388" t="s">
        <v>92</v>
      </c>
      <c r="M2388" s="66">
        <v>20103.333333333332</v>
      </c>
      <c r="N2388" s="66">
        <v>0</v>
      </c>
      <c r="O2388" s="1"/>
    </row>
    <row r="2389" spans="1:15">
      <c r="A2389" t="s">
        <v>11</v>
      </c>
      <c r="B2389" t="s">
        <v>3705</v>
      </c>
      <c r="C2389" t="s">
        <v>8435</v>
      </c>
      <c r="D2389" t="s">
        <v>5006</v>
      </c>
      <c r="E2389" t="s">
        <v>150</v>
      </c>
      <c r="G2389" t="s">
        <v>8416</v>
      </c>
      <c r="H2389" t="s">
        <v>152</v>
      </c>
      <c r="I2389" s="1">
        <v>45261</v>
      </c>
      <c r="K2389" s="66">
        <v>0</v>
      </c>
      <c r="L2389" t="s">
        <v>92</v>
      </c>
      <c r="M2389" s="66">
        <v>580</v>
      </c>
      <c r="N2389" s="66">
        <v>0</v>
      </c>
      <c r="O2389" s="1"/>
    </row>
    <row r="2390" spans="1:15">
      <c r="A2390" t="s">
        <v>11</v>
      </c>
      <c r="B2390" t="s">
        <v>3705</v>
      </c>
      <c r="C2390" t="s">
        <v>8435</v>
      </c>
      <c r="D2390" t="s">
        <v>5006</v>
      </c>
      <c r="E2390" t="s">
        <v>150</v>
      </c>
      <c r="G2390" t="s">
        <v>8416</v>
      </c>
      <c r="H2390" t="s">
        <v>152</v>
      </c>
      <c r="I2390" s="1">
        <v>45261</v>
      </c>
      <c r="K2390" s="66">
        <v>0</v>
      </c>
      <c r="L2390" t="s">
        <v>92</v>
      </c>
      <c r="M2390" s="66">
        <v>15850</v>
      </c>
      <c r="N2390" s="66">
        <v>0</v>
      </c>
      <c r="O2390" s="1"/>
    </row>
    <row r="2391" spans="1:15">
      <c r="A2391" t="s">
        <v>11</v>
      </c>
      <c r="B2391" t="s">
        <v>3705</v>
      </c>
      <c r="C2391" t="s">
        <v>8435</v>
      </c>
      <c r="D2391" t="s">
        <v>5006</v>
      </c>
      <c r="E2391" t="s">
        <v>150</v>
      </c>
      <c r="G2391" t="s">
        <v>8416</v>
      </c>
      <c r="H2391" t="s">
        <v>152</v>
      </c>
      <c r="I2391" s="1">
        <v>45261</v>
      </c>
      <c r="K2391" s="66">
        <v>0</v>
      </c>
      <c r="L2391" t="s">
        <v>92</v>
      </c>
      <c r="M2391" s="66">
        <v>580</v>
      </c>
      <c r="N2391" s="66">
        <v>0</v>
      </c>
      <c r="O2391" s="1"/>
    </row>
    <row r="2392" spans="1:15">
      <c r="A2392" t="s">
        <v>11</v>
      </c>
      <c r="B2392" t="s">
        <v>3705</v>
      </c>
      <c r="C2392" t="s">
        <v>8435</v>
      </c>
      <c r="D2392" t="s">
        <v>5006</v>
      </c>
      <c r="E2392" t="s">
        <v>150</v>
      </c>
      <c r="G2392" t="s">
        <v>8416</v>
      </c>
      <c r="H2392" t="s">
        <v>152</v>
      </c>
      <c r="I2392" s="1">
        <v>45261</v>
      </c>
      <c r="K2392" s="66">
        <v>0</v>
      </c>
      <c r="L2392" t="s">
        <v>92</v>
      </c>
      <c r="M2392" s="66">
        <v>15850</v>
      </c>
      <c r="N2392" s="66">
        <v>0</v>
      </c>
      <c r="O2392" s="1"/>
    </row>
    <row r="2393" spans="1:15">
      <c r="A2393" t="s">
        <v>11</v>
      </c>
      <c r="B2393" t="s">
        <v>3705</v>
      </c>
      <c r="C2393" t="s">
        <v>8435</v>
      </c>
      <c r="D2393" t="s">
        <v>5006</v>
      </c>
      <c r="E2393" t="s">
        <v>150</v>
      </c>
      <c r="G2393" t="s">
        <v>8416</v>
      </c>
      <c r="H2393" t="s">
        <v>152</v>
      </c>
      <c r="I2393" s="1">
        <v>45261</v>
      </c>
      <c r="K2393" s="66">
        <v>0</v>
      </c>
      <c r="L2393" t="s">
        <v>92</v>
      </c>
      <c r="M2393" s="66">
        <v>580</v>
      </c>
      <c r="N2393" s="66">
        <v>0</v>
      </c>
      <c r="O2393" s="1"/>
    </row>
    <row r="2394" spans="1:15">
      <c r="A2394" t="s">
        <v>11</v>
      </c>
      <c r="B2394" t="s">
        <v>3705</v>
      </c>
      <c r="C2394" t="s">
        <v>8434</v>
      </c>
      <c r="D2394" t="s">
        <v>5006</v>
      </c>
      <c r="E2394" t="s">
        <v>150</v>
      </c>
      <c r="G2394" t="s">
        <v>8416</v>
      </c>
      <c r="H2394" t="s">
        <v>152</v>
      </c>
      <c r="I2394" s="1">
        <v>45261</v>
      </c>
      <c r="K2394" s="66">
        <v>0</v>
      </c>
      <c r="L2394" t="s">
        <v>92</v>
      </c>
      <c r="M2394" s="66">
        <v>666.66666666666663</v>
      </c>
      <c r="N2394" s="66">
        <v>0</v>
      </c>
      <c r="O2394" s="1"/>
    </row>
    <row r="2395" spans="1:15">
      <c r="A2395" t="s">
        <v>11</v>
      </c>
      <c r="B2395" t="s">
        <v>3705</v>
      </c>
      <c r="C2395" t="s">
        <v>8434</v>
      </c>
      <c r="D2395" t="s">
        <v>5006</v>
      </c>
      <c r="E2395" t="s">
        <v>150</v>
      </c>
      <c r="G2395" t="s">
        <v>8416</v>
      </c>
      <c r="H2395" t="s">
        <v>152</v>
      </c>
      <c r="I2395" s="1">
        <v>45261</v>
      </c>
      <c r="K2395" s="66">
        <v>0</v>
      </c>
      <c r="L2395" t="s">
        <v>92</v>
      </c>
      <c r="M2395" s="66">
        <v>2900</v>
      </c>
      <c r="N2395" s="66">
        <v>0</v>
      </c>
      <c r="O2395" s="1"/>
    </row>
    <row r="2396" spans="1:15">
      <c r="A2396" t="s">
        <v>11</v>
      </c>
      <c r="B2396" t="s">
        <v>3705</v>
      </c>
      <c r="C2396" t="s">
        <v>8434</v>
      </c>
      <c r="D2396" t="s">
        <v>5006</v>
      </c>
      <c r="E2396" t="s">
        <v>150</v>
      </c>
      <c r="G2396" t="s">
        <v>8416</v>
      </c>
      <c r="H2396" t="s">
        <v>152</v>
      </c>
      <c r="I2396" s="1">
        <v>45261</v>
      </c>
      <c r="K2396" s="66">
        <v>0</v>
      </c>
      <c r="L2396" t="s">
        <v>92</v>
      </c>
      <c r="M2396" s="66">
        <v>1761.1133333333332</v>
      </c>
      <c r="N2396" s="66">
        <v>0</v>
      </c>
      <c r="O2396" s="1"/>
    </row>
    <row r="2397" spans="1:15">
      <c r="A2397" t="s">
        <v>11</v>
      </c>
      <c r="B2397" t="s">
        <v>3705</v>
      </c>
      <c r="C2397" t="s">
        <v>8435</v>
      </c>
      <c r="D2397" t="s">
        <v>5006</v>
      </c>
      <c r="E2397" t="s">
        <v>150</v>
      </c>
      <c r="G2397" t="s">
        <v>8416</v>
      </c>
      <c r="H2397" t="s">
        <v>152</v>
      </c>
      <c r="I2397" s="1">
        <v>45261</v>
      </c>
      <c r="K2397" s="66">
        <v>0</v>
      </c>
      <c r="L2397" t="s">
        <v>92</v>
      </c>
      <c r="M2397" s="66">
        <v>199.06666666666666</v>
      </c>
      <c r="N2397" s="66">
        <v>0</v>
      </c>
      <c r="O2397" s="1"/>
    </row>
    <row r="2398" spans="1:15">
      <c r="A2398" t="s">
        <v>11</v>
      </c>
      <c r="B2398" t="s">
        <v>3705</v>
      </c>
      <c r="C2398" t="s">
        <v>8434</v>
      </c>
      <c r="D2398" t="s">
        <v>5006</v>
      </c>
      <c r="E2398" t="s">
        <v>150</v>
      </c>
      <c r="G2398" t="s">
        <v>8416</v>
      </c>
      <c r="H2398" t="s">
        <v>152</v>
      </c>
      <c r="I2398" s="1">
        <v>45261</v>
      </c>
      <c r="K2398" s="66">
        <v>0</v>
      </c>
      <c r="L2398" t="s">
        <v>92</v>
      </c>
      <c r="M2398" s="66">
        <v>2223.6866666666665</v>
      </c>
      <c r="N2398" s="66">
        <v>0</v>
      </c>
      <c r="O2398" s="1"/>
    </row>
    <row r="2399" spans="1:15">
      <c r="A2399" t="s">
        <v>11</v>
      </c>
      <c r="B2399" t="s">
        <v>3705</v>
      </c>
      <c r="C2399" t="s">
        <v>8434</v>
      </c>
      <c r="D2399" t="s">
        <v>5006</v>
      </c>
      <c r="E2399" t="s">
        <v>150</v>
      </c>
      <c r="G2399" t="s">
        <v>8416</v>
      </c>
      <c r="H2399" t="s">
        <v>152</v>
      </c>
      <c r="I2399" s="1">
        <v>45261</v>
      </c>
      <c r="K2399" s="66">
        <v>0</v>
      </c>
      <c r="L2399" t="s">
        <v>92</v>
      </c>
      <c r="M2399" s="66">
        <v>2995.7666666666664</v>
      </c>
      <c r="N2399" s="66">
        <v>0</v>
      </c>
      <c r="O2399" s="1"/>
    </row>
    <row r="2400" spans="1:15">
      <c r="A2400" t="s">
        <v>11</v>
      </c>
      <c r="B2400" t="s">
        <v>3705</v>
      </c>
      <c r="C2400" t="s">
        <v>8434</v>
      </c>
      <c r="D2400" t="s">
        <v>5006</v>
      </c>
      <c r="E2400" t="s">
        <v>150</v>
      </c>
      <c r="G2400" t="s">
        <v>8416</v>
      </c>
      <c r="H2400" t="s">
        <v>152</v>
      </c>
      <c r="I2400" s="1">
        <v>45261</v>
      </c>
      <c r="K2400" s="66">
        <v>0</v>
      </c>
      <c r="L2400" t="s">
        <v>92</v>
      </c>
      <c r="M2400" s="66">
        <v>1743.24</v>
      </c>
      <c r="N2400" s="66">
        <v>0</v>
      </c>
      <c r="O2400" s="1"/>
    </row>
    <row r="2401" spans="1:15">
      <c r="A2401" t="s">
        <v>11</v>
      </c>
      <c r="B2401" t="s">
        <v>3705</v>
      </c>
      <c r="C2401" t="s">
        <v>8434</v>
      </c>
      <c r="D2401" t="s">
        <v>5006</v>
      </c>
      <c r="E2401" t="s">
        <v>150</v>
      </c>
      <c r="G2401" t="s">
        <v>8416</v>
      </c>
      <c r="H2401" t="s">
        <v>152</v>
      </c>
      <c r="I2401" s="1">
        <v>45261</v>
      </c>
      <c r="K2401" s="66">
        <v>0</v>
      </c>
      <c r="L2401" t="s">
        <v>92</v>
      </c>
      <c r="M2401" s="66">
        <v>136.36666666666667</v>
      </c>
      <c r="N2401" s="66">
        <v>0</v>
      </c>
      <c r="O2401" s="1"/>
    </row>
    <row r="2402" spans="1:15">
      <c r="A2402" t="s">
        <v>11</v>
      </c>
      <c r="B2402" t="s">
        <v>3705</v>
      </c>
      <c r="C2402" t="s">
        <v>8434</v>
      </c>
      <c r="D2402" t="s">
        <v>5006</v>
      </c>
      <c r="E2402" t="s">
        <v>150</v>
      </c>
      <c r="G2402" t="s">
        <v>8416</v>
      </c>
      <c r="H2402" t="s">
        <v>152</v>
      </c>
      <c r="I2402" s="1">
        <v>45261</v>
      </c>
      <c r="K2402" s="66">
        <v>0</v>
      </c>
      <c r="L2402" t="s">
        <v>92</v>
      </c>
      <c r="M2402" s="66">
        <v>9394.68</v>
      </c>
      <c r="N2402" s="66">
        <v>0</v>
      </c>
      <c r="O2402" s="1"/>
    </row>
    <row r="2403" spans="1:15">
      <c r="A2403" t="s">
        <v>11</v>
      </c>
      <c r="B2403" t="s">
        <v>3705</v>
      </c>
      <c r="C2403" t="s">
        <v>8434</v>
      </c>
      <c r="D2403" t="s">
        <v>5006</v>
      </c>
      <c r="E2403" t="s">
        <v>150</v>
      </c>
      <c r="G2403" t="s">
        <v>8416</v>
      </c>
      <c r="H2403" t="s">
        <v>152</v>
      </c>
      <c r="I2403" s="1">
        <v>45261</v>
      </c>
      <c r="K2403" s="66">
        <v>0</v>
      </c>
      <c r="L2403" t="s">
        <v>92</v>
      </c>
      <c r="M2403" s="66">
        <v>1000</v>
      </c>
      <c r="N2403" s="66">
        <v>0</v>
      </c>
      <c r="O2403" s="1"/>
    </row>
    <row r="2404" spans="1:15">
      <c r="A2404" t="s">
        <v>11</v>
      </c>
      <c r="B2404" t="s">
        <v>3705</v>
      </c>
      <c r="C2404" t="s">
        <v>8434</v>
      </c>
      <c r="D2404" t="s">
        <v>5006</v>
      </c>
      <c r="E2404" t="s">
        <v>150</v>
      </c>
      <c r="G2404" t="s">
        <v>8416</v>
      </c>
      <c r="H2404" t="s">
        <v>152</v>
      </c>
      <c r="I2404" s="1">
        <v>45261</v>
      </c>
      <c r="K2404" s="66">
        <v>0</v>
      </c>
      <c r="L2404" t="s">
        <v>92</v>
      </c>
      <c r="M2404" s="66">
        <v>2200</v>
      </c>
      <c r="N2404" s="66">
        <v>0</v>
      </c>
      <c r="O2404" s="1"/>
    </row>
    <row r="2405" spans="1:15">
      <c r="A2405" t="s">
        <v>11</v>
      </c>
      <c r="B2405" t="s">
        <v>3705</v>
      </c>
      <c r="C2405" t="s">
        <v>8434</v>
      </c>
      <c r="D2405" t="s">
        <v>5006</v>
      </c>
      <c r="E2405" t="s">
        <v>150</v>
      </c>
      <c r="G2405" t="s">
        <v>8416</v>
      </c>
      <c r="H2405" t="s">
        <v>152</v>
      </c>
      <c r="I2405" s="1">
        <v>45261</v>
      </c>
      <c r="K2405" s="66">
        <v>0</v>
      </c>
      <c r="L2405" t="s">
        <v>92</v>
      </c>
      <c r="M2405" s="66">
        <v>817.31333333333328</v>
      </c>
      <c r="N2405" s="66">
        <v>0</v>
      </c>
      <c r="O2405" s="1"/>
    </row>
    <row r="2406" spans="1:15">
      <c r="A2406" t="s">
        <v>11</v>
      </c>
      <c r="B2406" t="s">
        <v>3705</v>
      </c>
      <c r="C2406" t="s">
        <v>8434</v>
      </c>
      <c r="D2406" t="s">
        <v>5006</v>
      </c>
      <c r="E2406" t="s">
        <v>150</v>
      </c>
      <c r="G2406" t="s">
        <v>8416</v>
      </c>
      <c r="H2406" t="s">
        <v>152</v>
      </c>
      <c r="I2406" s="1">
        <v>45261</v>
      </c>
      <c r="K2406" s="66">
        <v>0</v>
      </c>
      <c r="L2406" t="s">
        <v>92</v>
      </c>
      <c r="M2406" s="66">
        <v>2393.9399999999996</v>
      </c>
      <c r="N2406" s="66">
        <v>0</v>
      </c>
      <c r="O2406" s="1"/>
    </row>
    <row r="2407" spans="1:15">
      <c r="A2407" t="s">
        <v>11</v>
      </c>
      <c r="B2407" t="s">
        <v>3705</v>
      </c>
      <c r="C2407" t="s">
        <v>8435</v>
      </c>
      <c r="D2407" t="s">
        <v>5006</v>
      </c>
      <c r="E2407" t="s">
        <v>150</v>
      </c>
      <c r="G2407" t="s">
        <v>8416</v>
      </c>
      <c r="H2407" t="s">
        <v>152</v>
      </c>
      <c r="I2407" s="1">
        <v>45261</v>
      </c>
      <c r="K2407" s="66">
        <v>0</v>
      </c>
      <c r="L2407" t="s">
        <v>92</v>
      </c>
      <c r="M2407" s="66">
        <v>23659.333333333332</v>
      </c>
      <c r="N2407" s="66">
        <v>0</v>
      </c>
      <c r="O2407" s="1"/>
    </row>
    <row r="2408" spans="1:15">
      <c r="A2408" t="s">
        <v>11</v>
      </c>
      <c r="B2408" t="s">
        <v>3705</v>
      </c>
      <c r="C2408" t="s">
        <v>8435</v>
      </c>
      <c r="D2408" t="s">
        <v>5006</v>
      </c>
      <c r="E2408" t="s">
        <v>150</v>
      </c>
      <c r="G2408" t="s">
        <v>8416</v>
      </c>
      <c r="H2408" t="s">
        <v>152</v>
      </c>
      <c r="I2408" s="1">
        <v>45261</v>
      </c>
      <c r="K2408" s="66">
        <v>0</v>
      </c>
      <c r="L2408" t="s">
        <v>92</v>
      </c>
      <c r="M2408" s="66">
        <v>986</v>
      </c>
      <c r="N2408" s="66">
        <v>0</v>
      </c>
      <c r="O2408" s="1"/>
    </row>
    <row r="2409" spans="1:15">
      <c r="A2409" t="s">
        <v>11</v>
      </c>
      <c r="B2409" t="s">
        <v>3705</v>
      </c>
      <c r="C2409" t="s">
        <v>8435</v>
      </c>
      <c r="D2409" t="s">
        <v>5006</v>
      </c>
      <c r="E2409" t="s">
        <v>150</v>
      </c>
      <c r="G2409" t="s">
        <v>8416</v>
      </c>
      <c r="H2409" t="s">
        <v>152</v>
      </c>
      <c r="I2409" s="1">
        <v>45261</v>
      </c>
      <c r="K2409" s="66">
        <v>0</v>
      </c>
      <c r="L2409" t="s">
        <v>92</v>
      </c>
      <c r="M2409" s="66">
        <v>986</v>
      </c>
      <c r="N2409" s="66">
        <v>0</v>
      </c>
      <c r="O2409" s="1"/>
    </row>
    <row r="2410" spans="1:15">
      <c r="A2410" t="s">
        <v>11</v>
      </c>
      <c r="B2410" t="s">
        <v>3705</v>
      </c>
      <c r="C2410" t="s">
        <v>8434</v>
      </c>
      <c r="D2410" t="s">
        <v>5006</v>
      </c>
      <c r="E2410" t="s">
        <v>150</v>
      </c>
      <c r="G2410" t="s">
        <v>8416</v>
      </c>
      <c r="H2410" t="s">
        <v>152</v>
      </c>
      <c r="I2410" s="1">
        <v>45261</v>
      </c>
      <c r="K2410" s="66">
        <v>0</v>
      </c>
      <c r="L2410" t="s">
        <v>92</v>
      </c>
      <c r="M2410" s="66">
        <v>22953.333333333332</v>
      </c>
      <c r="N2410" s="66">
        <v>0</v>
      </c>
      <c r="O2410" s="1"/>
    </row>
    <row r="2411" spans="1:15">
      <c r="A2411" t="s">
        <v>11</v>
      </c>
      <c r="B2411" t="s">
        <v>3705</v>
      </c>
      <c r="C2411" t="s">
        <v>8434</v>
      </c>
      <c r="D2411" t="s">
        <v>5006</v>
      </c>
      <c r="E2411" t="s">
        <v>150</v>
      </c>
      <c r="G2411" t="s">
        <v>8416</v>
      </c>
      <c r="H2411" t="s">
        <v>152</v>
      </c>
      <c r="I2411" s="1">
        <v>45261</v>
      </c>
      <c r="K2411" s="66">
        <v>0</v>
      </c>
      <c r="L2411" t="s">
        <v>92</v>
      </c>
      <c r="M2411" s="66">
        <v>18780</v>
      </c>
      <c r="N2411" s="66">
        <v>0</v>
      </c>
      <c r="O2411" s="1"/>
    </row>
    <row r="2412" spans="1:15">
      <c r="A2412" t="s">
        <v>11</v>
      </c>
      <c r="B2412" t="s">
        <v>3705</v>
      </c>
      <c r="C2412" t="s">
        <v>8434</v>
      </c>
      <c r="D2412" t="s">
        <v>5006</v>
      </c>
      <c r="E2412" t="s">
        <v>150</v>
      </c>
      <c r="G2412" t="s">
        <v>8416</v>
      </c>
      <c r="H2412" t="s">
        <v>152</v>
      </c>
      <c r="I2412" s="1">
        <v>45261</v>
      </c>
      <c r="K2412" s="66">
        <v>0</v>
      </c>
      <c r="L2412" t="s">
        <v>92</v>
      </c>
      <c r="M2412" s="66">
        <v>7360</v>
      </c>
      <c r="N2412" s="66">
        <v>0</v>
      </c>
      <c r="O2412" s="1"/>
    </row>
    <row r="2413" spans="1:15">
      <c r="A2413" t="s">
        <v>11</v>
      </c>
      <c r="B2413" t="s">
        <v>3705</v>
      </c>
      <c r="C2413" t="s">
        <v>8434</v>
      </c>
      <c r="D2413" t="s">
        <v>5006</v>
      </c>
      <c r="E2413" t="s">
        <v>150</v>
      </c>
      <c r="G2413" t="s">
        <v>8416</v>
      </c>
      <c r="H2413" t="s">
        <v>152</v>
      </c>
      <c r="I2413" s="1">
        <v>45261</v>
      </c>
      <c r="K2413" s="66">
        <v>0</v>
      </c>
      <c r="L2413" t="s">
        <v>92</v>
      </c>
      <c r="M2413" s="66">
        <v>376.24</v>
      </c>
      <c r="N2413" s="66">
        <v>0</v>
      </c>
      <c r="O2413" s="1"/>
    </row>
    <row r="2414" spans="1:15">
      <c r="A2414" t="s">
        <v>11</v>
      </c>
      <c r="B2414" t="s">
        <v>3705</v>
      </c>
      <c r="C2414" t="s">
        <v>8434</v>
      </c>
      <c r="D2414" t="s">
        <v>5006</v>
      </c>
      <c r="E2414" t="s">
        <v>150</v>
      </c>
      <c r="G2414" t="s">
        <v>8416</v>
      </c>
      <c r="H2414" t="s">
        <v>152</v>
      </c>
      <c r="I2414" s="1">
        <v>45261</v>
      </c>
      <c r="K2414" s="66">
        <v>0</v>
      </c>
      <c r="L2414" t="s">
        <v>92</v>
      </c>
      <c r="M2414" s="66">
        <v>777.57333333333327</v>
      </c>
      <c r="N2414" s="66">
        <v>0</v>
      </c>
      <c r="O2414" s="1"/>
    </row>
    <row r="2415" spans="1:15">
      <c r="A2415" t="s">
        <v>11</v>
      </c>
      <c r="B2415" t="s">
        <v>3705</v>
      </c>
      <c r="C2415" t="s">
        <v>8434</v>
      </c>
      <c r="D2415" t="s">
        <v>5006</v>
      </c>
      <c r="E2415" t="s">
        <v>150</v>
      </c>
      <c r="G2415" t="s">
        <v>8416</v>
      </c>
      <c r="H2415" t="s">
        <v>152</v>
      </c>
      <c r="I2415" s="1">
        <v>45261</v>
      </c>
      <c r="K2415" s="66">
        <v>0</v>
      </c>
      <c r="L2415" t="s">
        <v>92</v>
      </c>
      <c r="M2415" s="66">
        <v>279833.33333333331</v>
      </c>
      <c r="N2415" s="66">
        <v>0</v>
      </c>
      <c r="O2415" s="1"/>
    </row>
    <row r="2416" spans="1:15">
      <c r="A2416" t="s">
        <v>11</v>
      </c>
      <c r="B2416" t="s">
        <v>3705</v>
      </c>
      <c r="C2416" t="s">
        <v>8434</v>
      </c>
      <c r="D2416" t="s">
        <v>5006</v>
      </c>
      <c r="E2416" t="s">
        <v>150</v>
      </c>
      <c r="G2416" t="s">
        <v>8416</v>
      </c>
      <c r="H2416" t="s">
        <v>152</v>
      </c>
      <c r="I2416" s="1">
        <v>45261</v>
      </c>
      <c r="K2416" s="66">
        <v>0</v>
      </c>
      <c r="L2416" t="s">
        <v>92</v>
      </c>
      <c r="M2416" s="66">
        <v>285333.33333333331</v>
      </c>
      <c r="N2416" s="66">
        <v>0</v>
      </c>
      <c r="O2416" s="1"/>
    </row>
    <row r="2417" spans="1:15">
      <c r="A2417" t="s">
        <v>11</v>
      </c>
      <c r="B2417" t="s">
        <v>3705</v>
      </c>
      <c r="C2417" t="s">
        <v>8434</v>
      </c>
      <c r="D2417" t="s">
        <v>5006</v>
      </c>
      <c r="E2417" t="s">
        <v>150</v>
      </c>
      <c r="G2417" t="s">
        <v>8416</v>
      </c>
      <c r="H2417" t="s">
        <v>152</v>
      </c>
      <c r="I2417" s="1">
        <v>45261</v>
      </c>
      <c r="K2417" s="66">
        <v>0</v>
      </c>
      <c r="L2417" t="s">
        <v>92</v>
      </c>
      <c r="M2417" s="66">
        <v>-19613.333333333332</v>
      </c>
      <c r="N2417" s="66">
        <v>0</v>
      </c>
      <c r="O2417" s="1"/>
    </row>
    <row r="2418" spans="1:15">
      <c r="A2418" t="s">
        <v>11</v>
      </c>
      <c r="B2418" t="s">
        <v>3705</v>
      </c>
      <c r="C2418" t="s">
        <v>8434</v>
      </c>
      <c r="D2418" t="s">
        <v>5006</v>
      </c>
      <c r="E2418" t="s">
        <v>150</v>
      </c>
      <c r="G2418" t="s">
        <v>8416</v>
      </c>
      <c r="H2418" t="s">
        <v>152</v>
      </c>
      <c r="I2418" s="1">
        <v>45261</v>
      </c>
      <c r="K2418" s="66">
        <v>0</v>
      </c>
      <c r="L2418" t="s">
        <v>92</v>
      </c>
      <c r="M2418" s="66">
        <v>-13206.666666666666</v>
      </c>
      <c r="N2418" s="66">
        <v>0</v>
      </c>
      <c r="O2418" s="1"/>
    </row>
    <row r="2419" spans="1:15">
      <c r="A2419" t="s">
        <v>11</v>
      </c>
      <c r="B2419" t="s">
        <v>3705</v>
      </c>
      <c r="C2419" t="s">
        <v>8441</v>
      </c>
      <c r="D2419" t="s">
        <v>5006</v>
      </c>
      <c r="E2419" t="s">
        <v>150</v>
      </c>
      <c r="G2419" t="s">
        <v>8416</v>
      </c>
      <c r="H2419" t="s">
        <v>152</v>
      </c>
      <c r="I2419" s="1">
        <v>45261</v>
      </c>
      <c r="K2419" s="66">
        <v>0</v>
      </c>
      <c r="L2419" t="s">
        <v>92</v>
      </c>
      <c r="M2419" s="66">
        <v>25833.333333333332</v>
      </c>
      <c r="N2419" s="66">
        <v>0</v>
      </c>
      <c r="O2419" s="1"/>
    </row>
    <row r="2420" spans="1:15">
      <c r="A2420" t="s">
        <v>11</v>
      </c>
      <c r="B2420" t="s">
        <v>3705</v>
      </c>
      <c r="C2420" t="s">
        <v>8434</v>
      </c>
      <c r="D2420" t="s">
        <v>5006</v>
      </c>
      <c r="E2420" t="s">
        <v>150</v>
      </c>
      <c r="G2420" t="s">
        <v>8416</v>
      </c>
      <c r="H2420" t="s">
        <v>152</v>
      </c>
      <c r="I2420" s="1">
        <v>45261</v>
      </c>
      <c r="K2420" s="66">
        <v>0</v>
      </c>
      <c r="L2420" t="s">
        <v>92</v>
      </c>
      <c r="M2420" s="66">
        <v>396.03999999999996</v>
      </c>
      <c r="N2420" s="66">
        <v>0</v>
      </c>
      <c r="O2420" s="1"/>
    </row>
    <row r="2421" spans="1:15">
      <c r="A2421" t="s">
        <v>11</v>
      </c>
      <c r="B2421" t="s">
        <v>3705</v>
      </c>
      <c r="C2421" t="s">
        <v>8434</v>
      </c>
      <c r="D2421" t="s">
        <v>5006</v>
      </c>
      <c r="E2421" t="s">
        <v>150</v>
      </c>
      <c r="G2421" t="s">
        <v>8416</v>
      </c>
      <c r="H2421" t="s">
        <v>152</v>
      </c>
      <c r="I2421" s="1">
        <v>45261</v>
      </c>
      <c r="K2421" s="66">
        <v>0</v>
      </c>
      <c r="L2421" t="s">
        <v>92</v>
      </c>
      <c r="M2421" s="66">
        <v>2120.2999999999997</v>
      </c>
      <c r="N2421" s="66">
        <v>0</v>
      </c>
      <c r="O2421" s="1"/>
    </row>
    <row r="2422" spans="1:15">
      <c r="A2422" t="s">
        <v>11</v>
      </c>
      <c r="B2422" t="s">
        <v>3705</v>
      </c>
      <c r="C2422" t="s">
        <v>8434</v>
      </c>
      <c r="D2422" t="s">
        <v>5006</v>
      </c>
      <c r="E2422" t="s">
        <v>150</v>
      </c>
      <c r="G2422" t="s">
        <v>8416</v>
      </c>
      <c r="H2422" t="s">
        <v>152</v>
      </c>
      <c r="I2422" s="1">
        <v>45261</v>
      </c>
      <c r="K2422" s="66">
        <v>0</v>
      </c>
      <c r="L2422" t="s">
        <v>92</v>
      </c>
      <c r="M2422" s="66">
        <v>773.33333333333326</v>
      </c>
      <c r="N2422" s="66">
        <v>0</v>
      </c>
      <c r="O2422" s="1"/>
    </row>
    <row r="2423" spans="1:15">
      <c r="A2423" t="s">
        <v>11</v>
      </c>
      <c r="B2423" t="s">
        <v>3705</v>
      </c>
      <c r="C2423" t="s">
        <v>8434</v>
      </c>
      <c r="D2423" t="s">
        <v>5006</v>
      </c>
      <c r="E2423" t="s">
        <v>150</v>
      </c>
      <c r="G2423" t="s">
        <v>8416</v>
      </c>
      <c r="H2423" t="s">
        <v>152</v>
      </c>
      <c r="I2423" s="1">
        <v>45261</v>
      </c>
      <c r="K2423" s="66">
        <v>0</v>
      </c>
      <c r="L2423" t="s">
        <v>92</v>
      </c>
      <c r="M2423" s="66">
        <v>407.26666666666665</v>
      </c>
      <c r="N2423" s="66">
        <v>0</v>
      </c>
      <c r="O2423" s="1"/>
    </row>
    <row r="2424" spans="1:15">
      <c r="A2424" t="s">
        <v>11</v>
      </c>
      <c r="B2424" t="s">
        <v>3705</v>
      </c>
      <c r="C2424" t="s">
        <v>8434</v>
      </c>
      <c r="D2424" t="s">
        <v>5006</v>
      </c>
      <c r="E2424" t="s">
        <v>150</v>
      </c>
      <c r="G2424" t="s">
        <v>8416</v>
      </c>
      <c r="H2424" t="s">
        <v>152</v>
      </c>
      <c r="I2424" s="1">
        <v>45261</v>
      </c>
      <c r="K2424" s="66">
        <v>0</v>
      </c>
      <c r="L2424" t="s">
        <v>92</v>
      </c>
      <c r="M2424" s="66">
        <v>2847.6933333333332</v>
      </c>
      <c r="N2424" s="66">
        <v>0</v>
      </c>
      <c r="O2424" s="1"/>
    </row>
    <row r="2425" spans="1:15">
      <c r="A2425" t="s">
        <v>11</v>
      </c>
      <c r="B2425" t="s">
        <v>3705</v>
      </c>
      <c r="C2425" t="s">
        <v>8434</v>
      </c>
      <c r="D2425" t="s">
        <v>5006</v>
      </c>
      <c r="E2425" t="s">
        <v>150</v>
      </c>
      <c r="G2425" t="s">
        <v>8416</v>
      </c>
      <c r="H2425" t="s">
        <v>152</v>
      </c>
      <c r="I2425" s="1">
        <v>45261</v>
      </c>
      <c r="K2425" s="66">
        <v>0</v>
      </c>
      <c r="L2425" t="s">
        <v>92</v>
      </c>
      <c r="M2425" s="66">
        <v>2175.58</v>
      </c>
      <c r="N2425" s="66">
        <v>0</v>
      </c>
      <c r="O2425" s="1"/>
    </row>
    <row r="2426" spans="1:15">
      <c r="A2426" t="s">
        <v>11</v>
      </c>
      <c r="B2426" t="s">
        <v>3705</v>
      </c>
      <c r="C2426" t="s">
        <v>8434</v>
      </c>
      <c r="D2426" t="s">
        <v>5006</v>
      </c>
      <c r="E2426" t="s">
        <v>150</v>
      </c>
      <c r="G2426" t="s">
        <v>8416</v>
      </c>
      <c r="H2426" t="s">
        <v>152</v>
      </c>
      <c r="I2426" s="1">
        <v>45261</v>
      </c>
      <c r="K2426" s="66">
        <v>0</v>
      </c>
      <c r="L2426" t="s">
        <v>92</v>
      </c>
      <c r="M2426" s="66">
        <v>164.84666666666666</v>
      </c>
      <c r="N2426" s="66">
        <v>0</v>
      </c>
      <c r="O2426" s="1"/>
    </row>
    <row r="2427" spans="1:15">
      <c r="A2427" t="s">
        <v>11</v>
      </c>
      <c r="B2427" t="s">
        <v>3705</v>
      </c>
      <c r="C2427" t="s">
        <v>8434</v>
      </c>
      <c r="D2427" t="s">
        <v>5006</v>
      </c>
      <c r="E2427" t="s">
        <v>150</v>
      </c>
      <c r="G2427" t="s">
        <v>8416</v>
      </c>
      <c r="H2427" t="s">
        <v>152</v>
      </c>
      <c r="I2427" s="1">
        <v>45292</v>
      </c>
      <c r="K2427" s="66">
        <v>0</v>
      </c>
      <c r="L2427" t="s">
        <v>92</v>
      </c>
      <c r="M2427" s="66">
        <v>413.18681318681325</v>
      </c>
      <c r="N2427" s="66">
        <v>0</v>
      </c>
      <c r="O2427" s="1"/>
    </row>
    <row r="2428" spans="1:15">
      <c r="A2428" t="s">
        <v>11</v>
      </c>
      <c r="B2428" t="s">
        <v>3705</v>
      </c>
      <c r="C2428" t="s">
        <v>8434</v>
      </c>
      <c r="D2428" t="s">
        <v>5006</v>
      </c>
      <c r="E2428" t="s">
        <v>150</v>
      </c>
      <c r="G2428" t="s">
        <v>8416</v>
      </c>
      <c r="H2428" t="s">
        <v>152</v>
      </c>
      <c r="I2428" s="1">
        <v>45292</v>
      </c>
      <c r="K2428" s="66">
        <v>0</v>
      </c>
      <c r="L2428" t="s">
        <v>92</v>
      </c>
      <c r="M2428" s="66">
        <v>521.17835164835174</v>
      </c>
      <c r="N2428" s="66">
        <v>0</v>
      </c>
      <c r="O2428" s="1"/>
    </row>
    <row r="2429" spans="1:15">
      <c r="A2429" t="s">
        <v>11</v>
      </c>
      <c r="B2429" t="s">
        <v>3705</v>
      </c>
      <c r="C2429" t="s">
        <v>8434</v>
      </c>
      <c r="D2429" t="s">
        <v>5006</v>
      </c>
      <c r="E2429" t="s">
        <v>150</v>
      </c>
      <c r="G2429" t="s">
        <v>8416</v>
      </c>
      <c r="H2429" t="s">
        <v>152</v>
      </c>
      <c r="I2429" s="1">
        <v>45292</v>
      </c>
      <c r="K2429" s="66">
        <v>0</v>
      </c>
      <c r="L2429" t="s">
        <v>92</v>
      </c>
      <c r="M2429" s="66">
        <v>161.98989010989013</v>
      </c>
      <c r="N2429" s="66">
        <v>0</v>
      </c>
      <c r="O2429" s="1"/>
    </row>
    <row r="2430" spans="1:15">
      <c r="A2430" t="s">
        <v>11</v>
      </c>
      <c r="B2430" t="s">
        <v>3705</v>
      </c>
      <c r="C2430" t="s">
        <v>8434</v>
      </c>
      <c r="D2430" t="s">
        <v>5006</v>
      </c>
      <c r="E2430" t="s">
        <v>150</v>
      </c>
      <c r="G2430" t="s">
        <v>8416</v>
      </c>
      <c r="H2430" t="s">
        <v>152</v>
      </c>
      <c r="I2430" s="1">
        <v>45292</v>
      </c>
      <c r="K2430" s="66">
        <v>0</v>
      </c>
      <c r="L2430" t="s">
        <v>92</v>
      </c>
      <c r="M2430" s="66">
        <v>209.25329670329671</v>
      </c>
      <c r="N2430" s="66">
        <v>0</v>
      </c>
      <c r="O2430" s="1"/>
    </row>
    <row r="2431" spans="1:15">
      <c r="A2431" t="s">
        <v>11</v>
      </c>
      <c r="B2431" t="s">
        <v>3705</v>
      </c>
      <c r="C2431" t="s">
        <v>8434</v>
      </c>
      <c r="D2431" t="s">
        <v>5006</v>
      </c>
      <c r="E2431" t="s">
        <v>150</v>
      </c>
      <c r="G2431" t="s">
        <v>8416</v>
      </c>
      <c r="H2431" t="s">
        <v>152</v>
      </c>
      <c r="I2431" s="1">
        <v>45292</v>
      </c>
      <c r="K2431" s="66">
        <v>0</v>
      </c>
      <c r="L2431" t="s">
        <v>92</v>
      </c>
      <c r="M2431" s="66">
        <v>1314.6829670329671</v>
      </c>
      <c r="N2431" s="66">
        <v>0</v>
      </c>
      <c r="O2431" s="1"/>
    </row>
    <row r="2432" spans="1:15">
      <c r="A2432" t="s">
        <v>11</v>
      </c>
      <c r="B2432" t="s">
        <v>3705</v>
      </c>
      <c r="C2432" t="s">
        <v>8434</v>
      </c>
      <c r="D2432" t="s">
        <v>5006</v>
      </c>
      <c r="E2432" t="s">
        <v>150</v>
      </c>
      <c r="G2432" t="s">
        <v>8416</v>
      </c>
      <c r="H2432" t="s">
        <v>152</v>
      </c>
      <c r="I2432" s="1">
        <v>45292</v>
      </c>
      <c r="K2432" s="66">
        <v>0</v>
      </c>
      <c r="L2432" t="s">
        <v>92</v>
      </c>
      <c r="M2432" s="66">
        <v>801.48945054945057</v>
      </c>
      <c r="N2432" s="66">
        <v>0</v>
      </c>
      <c r="O2432" s="1"/>
    </row>
    <row r="2433" spans="1:15">
      <c r="A2433" t="s">
        <v>11</v>
      </c>
      <c r="B2433" t="s">
        <v>3705</v>
      </c>
      <c r="C2433" t="s">
        <v>8434</v>
      </c>
      <c r="D2433" t="s">
        <v>5006</v>
      </c>
      <c r="E2433" t="s">
        <v>150</v>
      </c>
      <c r="G2433" t="s">
        <v>8416</v>
      </c>
      <c r="H2433" t="s">
        <v>152</v>
      </c>
      <c r="I2433" s="1">
        <v>45292</v>
      </c>
      <c r="K2433" s="66">
        <v>0</v>
      </c>
      <c r="L2433" t="s">
        <v>92</v>
      </c>
      <c r="M2433" s="66">
        <v>25124.573076923079</v>
      </c>
      <c r="N2433" s="66">
        <v>0</v>
      </c>
      <c r="O2433" s="1"/>
    </row>
    <row r="2434" spans="1:15">
      <c r="A2434" t="s">
        <v>11</v>
      </c>
      <c r="B2434" t="s">
        <v>3705</v>
      </c>
      <c r="C2434" t="s">
        <v>8434</v>
      </c>
      <c r="D2434" t="s">
        <v>5006</v>
      </c>
      <c r="E2434" t="s">
        <v>150</v>
      </c>
      <c r="G2434" t="s">
        <v>8416</v>
      </c>
      <c r="H2434" t="s">
        <v>152</v>
      </c>
      <c r="I2434" s="1">
        <v>45292</v>
      </c>
      <c r="K2434" s="66">
        <v>0</v>
      </c>
      <c r="L2434" t="s">
        <v>92</v>
      </c>
      <c r="M2434" s="66">
        <v>995.40318681318695</v>
      </c>
      <c r="N2434" s="66">
        <v>0</v>
      </c>
      <c r="O2434" s="1"/>
    </row>
    <row r="2435" spans="1:15">
      <c r="A2435" t="s">
        <v>11</v>
      </c>
      <c r="B2435" t="s">
        <v>3705</v>
      </c>
      <c r="C2435" t="s">
        <v>8434</v>
      </c>
      <c r="D2435" t="s">
        <v>5006</v>
      </c>
      <c r="E2435" t="s">
        <v>150</v>
      </c>
      <c r="G2435" t="s">
        <v>8416</v>
      </c>
      <c r="H2435" t="s">
        <v>152</v>
      </c>
      <c r="I2435" s="1">
        <v>45292</v>
      </c>
      <c r="K2435" s="66">
        <v>0</v>
      </c>
      <c r="L2435" t="s">
        <v>92</v>
      </c>
      <c r="M2435" s="66">
        <v>437.21879120879123</v>
      </c>
      <c r="N2435" s="66">
        <v>0</v>
      </c>
      <c r="O2435" s="1"/>
    </row>
    <row r="2436" spans="1:15">
      <c r="A2436" t="s">
        <v>11</v>
      </c>
      <c r="B2436" t="s">
        <v>3705</v>
      </c>
      <c r="C2436" t="s">
        <v>8434</v>
      </c>
      <c r="D2436" t="s">
        <v>5006</v>
      </c>
      <c r="E2436" t="s">
        <v>150</v>
      </c>
      <c r="G2436" t="s">
        <v>8416</v>
      </c>
      <c r="H2436" t="s">
        <v>152</v>
      </c>
      <c r="I2436" s="1">
        <v>45292</v>
      </c>
      <c r="K2436" s="66">
        <v>0</v>
      </c>
      <c r="L2436" t="s">
        <v>92</v>
      </c>
      <c r="M2436" s="66">
        <v>4367.5705494505501</v>
      </c>
      <c r="N2436" s="66">
        <v>0</v>
      </c>
      <c r="O2436" s="1"/>
    </row>
    <row r="2437" spans="1:15">
      <c r="A2437" t="s">
        <v>11</v>
      </c>
      <c r="B2437" t="s">
        <v>3705</v>
      </c>
      <c r="C2437" t="s">
        <v>8434</v>
      </c>
      <c r="D2437" t="s">
        <v>5006</v>
      </c>
      <c r="E2437" t="s">
        <v>150</v>
      </c>
      <c r="G2437" t="s">
        <v>8416</v>
      </c>
      <c r="H2437" t="s">
        <v>152</v>
      </c>
      <c r="I2437" s="1">
        <v>45292</v>
      </c>
      <c r="K2437" s="66">
        <v>0</v>
      </c>
      <c r="L2437" t="s">
        <v>92</v>
      </c>
      <c r="M2437" s="66">
        <v>84.517362637362638</v>
      </c>
      <c r="N2437" s="66">
        <v>0</v>
      </c>
      <c r="O2437" s="1"/>
    </row>
    <row r="2438" spans="1:15">
      <c r="A2438" t="s">
        <v>11</v>
      </c>
      <c r="B2438" t="s">
        <v>3705</v>
      </c>
      <c r="C2438" t="s">
        <v>8434</v>
      </c>
      <c r="D2438" t="s">
        <v>5006</v>
      </c>
      <c r="E2438" t="s">
        <v>150</v>
      </c>
      <c r="G2438" t="s">
        <v>8416</v>
      </c>
      <c r="H2438" t="s">
        <v>152</v>
      </c>
      <c r="I2438" s="1">
        <v>45292</v>
      </c>
      <c r="K2438" s="66">
        <v>0</v>
      </c>
      <c r="L2438" t="s">
        <v>92</v>
      </c>
      <c r="M2438" s="66">
        <v>132.95835164835165</v>
      </c>
      <c r="N2438" s="66">
        <v>0</v>
      </c>
      <c r="O2438" s="1"/>
    </row>
    <row r="2439" spans="1:15">
      <c r="A2439" t="s">
        <v>11</v>
      </c>
      <c r="B2439" t="s">
        <v>3705</v>
      </c>
      <c r="C2439" t="s">
        <v>8434</v>
      </c>
      <c r="D2439" t="s">
        <v>5006</v>
      </c>
      <c r="E2439" t="s">
        <v>150</v>
      </c>
      <c r="G2439" t="s">
        <v>8416</v>
      </c>
      <c r="H2439" t="s">
        <v>152</v>
      </c>
      <c r="I2439" s="1">
        <v>45292</v>
      </c>
      <c r="K2439" s="66">
        <v>0</v>
      </c>
      <c r="L2439" t="s">
        <v>92</v>
      </c>
      <c r="M2439" s="66">
        <v>3509.7379120879123</v>
      </c>
      <c r="N2439" s="66">
        <v>0</v>
      </c>
      <c r="O2439" s="1"/>
    </row>
    <row r="2440" spans="1:15">
      <c r="A2440" t="s">
        <v>11</v>
      </c>
      <c r="B2440" t="s">
        <v>3705</v>
      </c>
      <c r="C2440" t="s">
        <v>8434</v>
      </c>
      <c r="D2440" t="s">
        <v>5006</v>
      </c>
      <c r="E2440" t="s">
        <v>150</v>
      </c>
      <c r="G2440" t="s">
        <v>8416</v>
      </c>
      <c r="H2440" t="s">
        <v>152</v>
      </c>
      <c r="I2440" s="1">
        <v>45292</v>
      </c>
      <c r="K2440" s="66">
        <v>0</v>
      </c>
      <c r="L2440" t="s">
        <v>92</v>
      </c>
      <c r="M2440" s="66">
        <v>1352.2468131868131</v>
      </c>
      <c r="N2440" s="66">
        <v>0</v>
      </c>
      <c r="O2440" s="1"/>
    </row>
    <row r="2441" spans="1:15">
      <c r="A2441" t="s">
        <v>11</v>
      </c>
      <c r="B2441" t="s">
        <v>3705</v>
      </c>
      <c r="C2441" t="s">
        <v>8439</v>
      </c>
      <c r="D2441" t="s">
        <v>5006</v>
      </c>
      <c r="E2441" t="s">
        <v>150</v>
      </c>
      <c r="G2441" t="s">
        <v>8416</v>
      </c>
      <c r="H2441" t="s">
        <v>152</v>
      </c>
      <c r="I2441" s="1">
        <v>45292</v>
      </c>
      <c r="K2441" s="66">
        <v>0</v>
      </c>
      <c r="L2441" t="s">
        <v>92</v>
      </c>
      <c r="M2441" s="66">
        <v>1751.4369230769232</v>
      </c>
      <c r="N2441" s="66">
        <v>0</v>
      </c>
      <c r="O2441" s="1"/>
    </row>
    <row r="2442" spans="1:15">
      <c r="A2442" t="s">
        <v>11</v>
      </c>
      <c r="B2442" t="s">
        <v>3705</v>
      </c>
      <c r="C2442" t="s">
        <v>8439</v>
      </c>
      <c r="D2442" t="s">
        <v>5006</v>
      </c>
      <c r="E2442" t="s">
        <v>150</v>
      </c>
      <c r="G2442" t="s">
        <v>8416</v>
      </c>
      <c r="H2442" t="s">
        <v>152</v>
      </c>
      <c r="I2442" s="1">
        <v>45292</v>
      </c>
      <c r="K2442" s="66">
        <v>0</v>
      </c>
      <c r="L2442" t="s">
        <v>92</v>
      </c>
      <c r="M2442" s="66">
        <v>281.44219780219782</v>
      </c>
      <c r="N2442" s="66">
        <v>0</v>
      </c>
      <c r="O2442" s="1"/>
    </row>
    <row r="2443" spans="1:15">
      <c r="A2443" t="s">
        <v>11</v>
      </c>
      <c r="B2443" t="s">
        <v>3705</v>
      </c>
      <c r="C2443" t="s">
        <v>8439</v>
      </c>
      <c r="D2443" t="s">
        <v>5006</v>
      </c>
      <c r="E2443" t="s">
        <v>150</v>
      </c>
      <c r="G2443" t="s">
        <v>8416</v>
      </c>
      <c r="H2443" t="s">
        <v>152</v>
      </c>
      <c r="I2443" s="1">
        <v>45292</v>
      </c>
      <c r="K2443" s="66">
        <v>0</v>
      </c>
      <c r="L2443" t="s">
        <v>92</v>
      </c>
      <c r="M2443" s="66">
        <v>834.72000000000014</v>
      </c>
      <c r="N2443" s="66">
        <v>0</v>
      </c>
      <c r="O2443" s="1"/>
    </row>
    <row r="2444" spans="1:15">
      <c r="A2444" t="s">
        <v>11</v>
      </c>
      <c r="B2444" t="s">
        <v>3705</v>
      </c>
      <c r="C2444" t="s">
        <v>8439</v>
      </c>
      <c r="D2444" t="s">
        <v>5006</v>
      </c>
      <c r="E2444" t="s">
        <v>150</v>
      </c>
      <c r="G2444" t="s">
        <v>8416</v>
      </c>
      <c r="H2444" t="s">
        <v>152</v>
      </c>
      <c r="I2444" s="1">
        <v>45292</v>
      </c>
      <c r="K2444" s="66">
        <v>0</v>
      </c>
      <c r="L2444" t="s">
        <v>92</v>
      </c>
      <c r="M2444" s="66">
        <v>-138.78945054945058</v>
      </c>
      <c r="N2444" s="66">
        <v>0</v>
      </c>
      <c r="O2444" s="1"/>
    </row>
    <row r="2445" spans="1:15">
      <c r="A2445" t="s">
        <v>11</v>
      </c>
      <c r="B2445" t="s">
        <v>3705</v>
      </c>
      <c r="C2445" t="s">
        <v>8434</v>
      </c>
      <c r="D2445" t="s">
        <v>5006</v>
      </c>
      <c r="E2445" t="s">
        <v>150</v>
      </c>
      <c r="G2445" t="s">
        <v>8416</v>
      </c>
      <c r="H2445" t="s">
        <v>152</v>
      </c>
      <c r="I2445" s="1">
        <v>45292</v>
      </c>
      <c r="K2445" s="66">
        <v>0</v>
      </c>
      <c r="L2445" t="s">
        <v>92</v>
      </c>
      <c r="M2445" s="66">
        <v>10329.670329670331</v>
      </c>
      <c r="N2445" s="66">
        <v>0</v>
      </c>
      <c r="O2445" s="1"/>
    </row>
    <row r="2446" spans="1:15">
      <c r="A2446" t="s">
        <v>11</v>
      </c>
      <c r="B2446" t="s">
        <v>3705</v>
      </c>
      <c r="C2446" t="s">
        <v>8434</v>
      </c>
      <c r="D2446" t="s">
        <v>5006</v>
      </c>
      <c r="E2446" t="s">
        <v>150</v>
      </c>
      <c r="G2446" t="s">
        <v>8416</v>
      </c>
      <c r="H2446" t="s">
        <v>152</v>
      </c>
      <c r="I2446" s="1">
        <v>45292</v>
      </c>
      <c r="K2446" s="66">
        <v>0</v>
      </c>
      <c r="L2446" t="s">
        <v>92</v>
      </c>
      <c r="M2446" s="66">
        <v>154.93989010989014</v>
      </c>
      <c r="N2446" s="66">
        <v>0</v>
      </c>
      <c r="O2446" s="1"/>
    </row>
    <row r="2447" spans="1:15">
      <c r="A2447" t="s">
        <v>11</v>
      </c>
      <c r="B2447" t="s">
        <v>3705</v>
      </c>
      <c r="C2447" t="s">
        <v>8434</v>
      </c>
      <c r="D2447" t="s">
        <v>5006</v>
      </c>
      <c r="E2447" t="s">
        <v>150</v>
      </c>
      <c r="G2447" t="s">
        <v>8416</v>
      </c>
      <c r="H2447" t="s">
        <v>152</v>
      </c>
      <c r="I2447" s="1">
        <v>45292</v>
      </c>
      <c r="K2447" s="66">
        <v>0</v>
      </c>
      <c r="L2447" t="s">
        <v>92</v>
      </c>
      <c r="M2447" s="66">
        <v>64.560439560439562</v>
      </c>
      <c r="N2447" s="66">
        <v>0</v>
      </c>
      <c r="O2447" s="1"/>
    </row>
    <row r="2448" spans="1:15">
      <c r="A2448" t="s">
        <v>11</v>
      </c>
      <c r="B2448" t="s">
        <v>3705</v>
      </c>
      <c r="C2448" t="s">
        <v>8434</v>
      </c>
      <c r="D2448" t="s">
        <v>5006</v>
      </c>
      <c r="E2448" t="s">
        <v>150</v>
      </c>
      <c r="G2448" t="s">
        <v>8416</v>
      </c>
      <c r="H2448" t="s">
        <v>152</v>
      </c>
      <c r="I2448" s="1">
        <v>45292</v>
      </c>
      <c r="K2448" s="66">
        <v>0</v>
      </c>
      <c r="L2448" t="s">
        <v>92</v>
      </c>
      <c r="M2448" s="66">
        <v>67.142857142857153</v>
      </c>
      <c r="N2448" s="66">
        <v>0</v>
      </c>
      <c r="O2448" s="1"/>
    </row>
    <row r="2449" spans="1:15">
      <c r="A2449" t="s">
        <v>11</v>
      </c>
      <c r="B2449" t="s">
        <v>3705</v>
      </c>
      <c r="C2449" t="s">
        <v>8434</v>
      </c>
      <c r="D2449" t="s">
        <v>5006</v>
      </c>
      <c r="E2449" t="s">
        <v>150</v>
      </c>
      <c r="G2449" t="s">
        <v>8416</v>
      </c>
      <c r="H2449" t="s">
        <v>152</v>
      </c>
      <c r="I2449" s="1">
        <v>45292</v>
      </c>
      <c r="K2449" s="66">
        <v>0</v>
      </c>
      <c r="L2449" t="s">
        <v>92</v>
      </c>
      <c r="M2449" s="66">
        <v>28.174175824175826</v>
      </c>
      <c r="N2449" s="66">
        <v>0</v>
      </c>
      <c r="O2449" s="1"/>
    </row>
    <row r="2450" spans="1:15">
      <c r="A2450" t="s">
        <v>11</v>
      </c>
      <c r="B2450" t="s">
        <v>3705</v>
      </c>
      <c r="C2450" t="s">
        <v>8434</v>
      </c>
      <c r="D2450" t="s">
        <v>5006</v>
      </c>
      <c r="E2450" t="s">
        <v>150</v>
      </c>
      <c r="G2450" t="s">
        <v>8416</v>
      </c>
      <c r="H2450" t="s">
        <v>152</v>
      </c>
      <c r="I2450" s="1">
        <v>45292</v>
      </c>
      <c r="K2450" s="66">
        <v>0</v>
      </c>
      <c r="L2450" t="s">
        <v>92</v>
      </c>
      <c r="M2450" s="66">
        <v>48.363516483516491</v>
      </c>
      <c r="N2450" s="66">
        <v>0</v>
      </c>
      <c r="O2450" s="1"/>
    </row>
    <row r="2451" spans="1:15">
      <c r="A2451" t="s">
        <v>11</v>
      </c>
      <c r="B2451" t="s">
        <v>3705</v>
      </c>
      <c r="C2451" t="s">
        <v>8434</v>
      </c>
      <c r="D2451" t="s">
        <v>5006</v>
      </c>
      <c r="E2451" t="s">
        <v>150</v>
      </c>
      <c r="G2451" t="s">
        <v>8416</v>
      </c>
      <c r="H2451" t="s">
        <v>152</v>
      </c>
      <c r="I2451" s="1">
        <v>45292</v>
      </c>
      <c r="K2451" s="66">
        <v>0</v>
      </c>
      <c r="L2451" t="s">
        <v>92</v>
      </c>
      <c r="M2451" s="66">
        <v>51.137032967032972</v>
      </c>
      <c r="N2451" s="66">
        <v>0</v>
      </c>
      <c r="O2451" s="1"/>
    </row>
    <row r="2452" spans="1:15">
      <c r="A2452" t="s">
        <v>11</v>
      </c>
      <c r="B2452" t="s">
        <v>3705</v>
      </c>
      <c r="C2452" t="s">
        <v>8434</v>
      </c>
      <c r="D2452" t="s">
        <v>5006</v>
      </c>
      <c r="E2452" t="s">
        <v>150</v>
      </c>
      <c r="G2452" t="s">
        <v>8416</v>
      </c>
      <c r="H2452" t="s">
        <v>152</v>
      </c>
      <c r="I2452" s="1">
        <v>45292</v>
      </c>
      <c r="K2452" s="66">
        <v>0</v>
      </c>
      <c r="L2452" t="s">
        <v>92</v>
      </c>
      <c r="M2452" s="66">
        <v>117.38120879120881</v>
      </c>
      <c r="N2452" s="66">
        <v>0</v>
      </c>
      <c r="O2452" s="1"/>
    </row>
    <row r="2453" spans="1:15">
      <c r="A2453" t="s">
        <v>11</v>
      </c>
      <c r="B2453" t="s">
        <v>3705</v>
      </c>
      <c r="C2453" t="s">
        <v>8434</v>
      </c>
      <c r="D2453" t="s">
        <v>5006</v>
      </c>
      <c r="E2453" t="s">
        <v>150</v>
      </c>
      <c r="G2453" t="s">
        <v>8416</v>
      </c>
      <c r="H2453" t="s">
        <v>152</v>
      </c>
      <c r="I2453" s="1">
        <v>45292</v>
      </c>
      <c r="K2453" s="66">
        <v>0</v>
      </c>
      <c r="L2453" t="s">
        <v>92</v>
      </c>
      <c r="M2453" s="66">
        <v>817.18538461538469</v>
      </c>
      <c r="N2453" s="66">
        <v>0</v>
      </c>
      <c r="O2453" s="1"/>
    </row>
    <row r="2454" spans="1:15">
      <c r="A2454" t="s">
        <v>11</v>
      </c>
      <c r="B2454" t="s">
        <v>3705</v>
      </c>
      <c r="C2454" t="s">
        <v>8434</v>
      </c>
      <c r="D2454" t="s">
        <v>5006</v>
      </c>
      <c r="E2454" t="s">
        <v>150</v>
      </c>
      <c r="G2454" t="s">
        <v>8416</v>
      </c>
      <c r="H2454" t="s">
        <v>152</v>
      </c>
      <c r="I2454" s="1">
        <v>45292</v>
      </c>
      <c r="K2454" s="66">
        <v>0</v>
      </c>
      <c r="L2454" t="s">
        <v>92</v>
      </c>
      <c r="M2454" s="66">
        <v>6458.1202197802204</v>
      </c>
      <c r="N2454" s="66">
        <v>0</v>
      </c>
      <c r="O2454" s="1"/>
    </row>
    <row r="2455" spans="1:15">
      <c r="A2455" t="s">
        <v>11</v>
      </c>
      <c r="B2455" t="s">
        <v>3705</v>
      </c>
      <c r="C2455" t="s">
        <v>8435</v>
      </c>
      <c r="D2455" t="s">
        <v>5006</v>
      </c>
      <c r="E2455" t="s">
        <v>150</v>
      </c>
      <c r="G2455" t="s">
        <v>8416</v>
      </c>
      <c r="H2455" t="s">
        <v>152</v>
      </c>
      <c r="I2455" s="1">
        <v>45292</v>
      </c>
      <c r="K2455" s="66">
        <v>0</v>
      </c>
      <c r="L2455" t="s">
        <v>92</v>
      </c>
      <c r="M2455" s="66">
        <v>672.54934065934071</v>
      </c>
      <c r="N2455" s="66">
        <v>0</v>
      </c>
      <c r="O2455" s="1"/>
    </row>
    <row r="2456" spans="1:15">
      <c r="A2456" t="s">
        <v>11</v>
      </c>
      <c r="B2456" t="s">
        <v>3705</v>
      </c>
      <c r="C2456" t="s">
        <v>8434</v>
      </c>
      <c r="D2456" t="s">
        <v>5006</v>
      </c>
      <c r="E2456" t="s">
        <v>150</v>
      </c>
      <c r="G2456" t="s">
        <v>8416</v>
      </c>
      <c r="H2456" t="s">
        <v>152</v>
      </c>
      <c r="I2456" s="1">
        <v>45292</v>
      </c>
      <c r="K2456" s="66">
        <v>0</v>
      </c>
      <c r="L2456" t="s">
        <v>92</v>
      </c>
      <c r="M2456" s="66">
        <v>434.3161538461539</v>
      </c>
      <c r="N2456" s="66">
        <v>0</v>
      </c>
      <c r="O2456" s="1"/>
    </row>
    <row r="2457" spans="1:15">
      <c r="A2457" t="s">
        <v>11</v>
      </c>
      <c r="B2457" t="s">
        <v>3705</v>
      </c>
      <c r="C2457" t="s">
        <v>8434</v>
      </c>
      <c r="D2457" t="s">
        <v>5006</v>
      </c>
      <c r="E2457" t="s">
        <v>150</v>
      </c>
      <c r="G2457" t="s">
        <v>8416</v>
      </c>
      <c r="H2457" t="s">
        <v>152</v>
      </c>
      <c r="I2457" s="1">
        <v>45292</v>
      </c>
      <c r="K2457" s="66">
        <v>0</v>
      </c>
      <c r="L2457" t="s">
        <v>92</v>
      </c>
      <c r="M2457" s="66">
        <v>187.80890109890112</v>
      </c>
      <c r="N2457" s="66">
        <v>0</v>
      </c>
      <c r="O2457" s="1"/>
    </row>
    <row r="2458" spans="1:15">
      <c r="A2458" t="s">
        <v>11</v>
      </c>
      <c r="B2458" t="s">
        <v>3705</v>
      </c>
      <c r="C2458" t="s">
        <v>8434</v>
      </c>
      <c r="D2458" t="s">
        <v>5006</v>
      </c>
      <c r="E2458" t="s">
        <v>150</v>
      </c>
      <c r="G2458" t="s">
        <v>8416</v>
      </c>
      <c r="H2458" t="s">
        <v>152</v>
      </c>
      <c r="I2458" s="1">
        <v>45292</v>
      </c>
      <c r="K2458" s="66">
        <v>0</v>
      </c>
      <c r="L2458" t="s">
        <v>92</v>
      </c>
      <c r="M2458" s="66">
        <v>66.476593406593423</v>
      </c>
      <c r="N2458" s="66">
        <v>0</v>
      </c>
      <c r="O2458" s="1"/>
    </row>
    <row r="2459" spans="1:15">
      <c r="A2459" t="s">
        <v>11</v>
      </c>
      <c r="B2459" t="s">
        <v>3705</v>
      </c>
      <c r="C2459" t="s">
        <v>8434</v>
      </c>
      <c r="D2459" t="s">
        <v>5006</v>
      </c>
      <c r="E2459" t="s">
        <v>150</v>
      </c>
      <c r="G2459" t="s">
        <v>8416</v>
      </c>
      <c r="H2459" t="s">
        <v>152</v>
      </c>
      <c r="I2459" s="1">
        <v>45292</v>
      </c>
      <c r="K2459" s="66">
        <v>0</v>
      </c>
      <c r="L2459" t="s">
        <v>92</v>
      </c>
      <c r="M2459" s="66">
        <v>234.76758241758245</v>
      </c>
      <c r="N2459" s="66">
        <v>0</v>
      </c>
      <c r="O2459" s="1"/>
    </row>
    <row r="2460" spans="1:15">
      <c r="A2460" t="s">
        <v>11</v>
      </c>
      <c r="B2460" t="s">
        <v>3705</v>
      </c>
      <c r="C2460" t="s">
        <v>8434</v>
      </c>
      <c r="D2460" t="s">
        <v>5006</v>
      </c>
      <c r="E2460" t="s">
        <v>150</v>
      </c>
      <c r="G2460" t="s">
        <v>8416</v>
      </c>
      <c r="H2460" t="s">
        <v>152</v>
      </c>
      <c r="I2460" s="1">
        <v>45292</v>
      </c>
      <c r="K2460" s="66">
        <v>0</v>
      </c>
      <c r="L2460" t="s">
        <v>92</v>
      </c>
      <c r="M2460" s="66">
        <v>4763.62043956044</v>
      </c>
      <c r="N2460" s="66">
        <v>0</v>
      </c>
      <c r="O2460" s="1"/>
    </row>
    <row r="2461" spans="1:15">
      <c r="A2461" t="s">
        <v>11</v>
      </c>
      <c r="B2461" t="s">
        <v>3705</v>
      </c>
      <c r="C2461" t="s">
        <v>8434</v>
      </c>
      <c r="D2461" t="s">
        <v>5006</v>
      </c>
      <c r="E2461" t="s">
        <v>150</v>
      </c>
      <c r="G2461" t="s">
        <v>8416</v>
      </c>
      <c r="H2461" t="s">
        <v>152</v>
      </c>
      <c r="I2461" s="1">
        <v>45292</v>
      </c>
      <c r="K2461" s="66">
        <v>0</v>
      </c>
      <c r="L2461" t="s">
        <v>92</v>
      </c>
      <c r="M2461" s="66">
        <v>309.8901098901099</v>
      </c>
      <c r="N2461" s="66">
        <v>0</v>
      </c>
      <c r="O2461" s="1"/>
    </row>
    <row r="2462" spans="1:15">
      <c r="A2462" t="s">
        <v>11</v>
      </c>
      <c r="B2462" t="s">
        <v>3705</v>
      </c>
      <c r="C2462" t="s">
        <v>8434</v>
      </c>
      <c r="D2462" t="s">
        <v>5006</v>
      </c>
      <c r="E2462" t="s">
        <v>150</v>
      </c>
      <c r="G2462" t="s">
        <v>8416</v>
      </c>
      <c r="H2462" t="s">
        <v>152</v>
      </c>
      <c r="I2462" s="1">
        <v>45292</v>
      </c>
      <c r="K2462" s="66">
        <v>0</v>
      </c>
      <c r="L2462" t="s">
        <v>92</v>
      </c>
      <c r="M2462" s="66">
        <v>306.82219780219782</v>
      </c>
      <c r="N2462" s="66">
        <v>0</v>
      </c>
      <c r="O2462" s="1"/>
    </row>
    <row r="2463" spans="1:15">
      <c r="A2463" t="s">
        <v>11</v>
      </c>
      <c r="B2463" t="s">
        <v>3705</v>
      </c>
      <c r="C2463" t="s">
        <v>8434</v>
      </c>
      <c r="D2463" t="s">
        <v>5006</v>
      </c>
      <c r="E2463" t="s">
        <v>150</v>
      </c>
      <c r="G2463" t="s">
        <v>8416</v>
      </c>
      <c r="H2463" t="s">
        <v>152</v>
      </c>
      <c r="I2463" s="1">
        <v>45292</v>
      </c>
      <c r="K2463" s="66">
        <v>0</v>
      </c>
      <c r="L2463" t="s">
        <v>92</v>
      </c>
      <c r="M2463" s="66">
        <v>113.48692307692308</v>
      </c>
      <c r="N2463" s="66">
        <v>0</v>
      </c>
      <c r="O2463" s="1"/>
    </row>
    <row r="2464" spans="1:15">
      <c r="A2464" t="s">
        <v>11</v>
      </c>
      <c r="B2464" t="s">
        <v>3705</v>
      </c>
      <c r="C2464" t="s">
        <v>8434</v>
      </c>
      <c r="D2464" t="s">
        <v>5006</v>
      </c>
      <c r="E2464" t="s">
        <v>150</v>
      </c>
      <c r="G2464" t="s">
        <v>8416</v>
      </c>
      <c r="H2464" t="s">
        <v>152</v>
      </c>
      <c r="I2464" s="1">
        <v>45292</v>
      </c>
      <c r="K2464" s="66">
        <v>0</v>
      </c>
      <c r="L2464" t="s">
        <v>92</v>
      </c>
      <c r="M2464" s="66">
        <v>1408.5900000000001</v>
      </c>
      <c r="N2464" s="66">
        <v>0</v>
      </c>
      <c r="O2464" s="1"/>
    </row>
    <row r="2465" spans="1:15">
      <c r="A2465" t="s">
        <v>11</v>
      </c>
      <c r="B2465" t="s">
        <v>3705</v>
      </c>
      <c r="C2465" t="s">
        <v>8434</v>
      </c>
      <c r="D2465" t="s">
        <v>5006</v>
      </c>
      <c r="E2465" t="s">
        <v>150</v>
      </c>
      <c r="G2465" t="s">
        <v>8416</v>
      </c>
      <c r="H2465" t="s">
        <v>152</v>
      </c>
      <c r="I2465" s="1">
        <v>45292</v>
      </c>
      <c r="K2465" s="66">
        <v>0</v>
      </c>
      <c r="L2465" t="s">
        <v>92</v>
      </c>
      <c r="M2465" s="66">
        <v>892.10648351648365</v>
      </c>
      <c r="N2465" s="66">
        <v>0</v>
      </c>
      <c r="O2465" s="1"/>
    </row>
    <row r="2466" spans="1:15">
      <c r="A2466" t="s">
        <v>11</v>
      </c>
      <c r="B2466" t="s">
        <v>3705</v>
      </c>
      <c r="C2466" t="s">
        <v>8434</v>
      </c>
      <c r="D2466" t="s">
        <v>5006</v>
      </c>
      <c r="E2466" t="s">
        <v>150</v>
      </c>
      <c r="G2466" t="s">
        <v>8416</v>
      </c>
      <c r="H2466" t="s">
        <v>152</v>
      </c>
      <c r="I2466" s="1">
        <v>45292</v>
      </c>
      <c r="K2466" s="66">
        <v>0</v>
      </c>
      <c r="L2466" t="s">
        <v>92</v>
      </c>
      <c r="M2466" s="66">
        <v>42.258681318681319</v>
      </c>
      <c r="N2466" s="66">
        <v>0</v>
      </c>
      <c r="O2466" s="1"/>
    </row>
    <row r="2467" spans="1:15">
      <c r="A2467" t="s">
        <v>11</v>
      </c>
      <c r="B2467" t="s">
        <v>3705</v>
      </c>
      <c r="C2467" t="s">
        <v>8434</v>
      </c>
      <c r="D2467" t="s">
        <v>5006</v>
      </c>
      <c r="E2467" t="s">
        <v>150</v>
      </c>
      <c r="G2467" t="s">
        <v>8416</v>
      </c>
      <c r="H2467" t="s">
        <v>152</v>
      </c>
      <c r="I2467" s="1">
        <v>45292</v>
      </c>
      <c r="K2467" s="66">
        <v>0</v>
      </c>
      <c r="L2467" t="s">
        <v>92</v>
      </c>
      <c r="M2467" s="66">
        <v>469.53516483516489</v>
      </c>
      <c r="N2467" s="66">
        <v>0</v>
      </c>
      <c r="O2467" s="1"/>
    </row>
    <row r="2468" spans="1:15">
      <c r="A2468" t="s">
        <v>11</v>
      </c>
      <c r="B2468" t="s">
        <v>3705</v>
      </c>
      <c r="C2468" t="s">
        <v>8434</v>
      </c>
      <c r="D2468" t="s">
        <v>5006</v>
      </c>
      <c r="E2468" t="s">
        <v>150</v>
      </c>
      <c r="G2468" t="s">
        <v>8416</v>
      </c>
      <c r="H2468" t="s">
        <v>152</v>
      </c>
      <c r="I2468" s="1">
        <v>45292</v>
      </c>
      <c r="K2468" s="66">
        <v>0</v>
      </c>
      <c r="L2468" t="s">
        <v>92</v>
      </c>
      <c r="M2468" s="66">
        <v>1159.7430769230771</v>
      </c>
      <c r="N2468" s="66">
        <v>0</v>
      </c>
      <c r="O2468" s="1"/>
    </row>
    <row r="2469" spans="1:15">
      <c r="A2469" t="s">
        <v>11</v>
      </c>
      <c r="B2469" t="s">
        <v>3705</v>
      </c>
      <c r="C2469" t="s">
        <v>8434</v>
      </c>
      <c r="D2469" t="s">
        <v>5006</v>
      </c>
      <c r="E2469" t="s">
        <v>150</v>
      </c>
      <c r="G2469" t="s">
        <v>8416</v>
      </c>
      <c r="H2469" t="s">
        <v>152</v>
      </c>
      <c r="I2469" s="1">
        <v>45292</v>
      </c>
      <c r="K2469" s="66">
        <v>0</v>
      </c>
      <c r="L2469" t="s">
        <v>92</v>
      </c>
      <c r="M2469" s="66">
        <v>153.41109890109891</v>
      </c>
      <c r="N2469" s="66">
        <v>0</v>
      </c>
      <c r="O2469" s="1"/>
    </row>
    <row r="2470" spans="1:15">
      <c r="A2470" t="s">
        <v>11</v>
      </c>
      <c r="B2470" t="s">
        <v>3705</v>
      </c>
      <c r="C2470" t="s">
        <v>8434</v>
      </c>
      <c r="D2470" t="s">
        <v>5006</v>
      </c>
      <c r="E2470" t="s">
        <v>150</v>
      </c>
      <c r="G2470" t="s">
        <v>8416</v>
      </c>
      <c r="H2470" t="s">
        <v>152</v>
      </c>
      <c r="I2470" s="1">
        <v>45292</v>
      </c>
      <c r="K2470" s="66">
        <v>0</v>
      </c>
      <c r="L2470" t="s">
        <v>92</v>
      </c>
      <c r="M2470" s="66">
        <v>416.00681318681325</v>
      </c>
      <c r="N2470" s="66">
        <v>0</v>
      </c>
      <c r="O2470" s="1"/>
    </row>
    <row r="2471" spans="1:15">
      <c r="A2471" t="s">
        <v>11</v>
      </c>
      <c r="B2471" t="s">
        <v>3705</v>
      </c>
      <c r="C2471" t="s">
        <v>8434</v>
      </c>
      <c r="D2471" t="s">
        <v>5006</v>
      </c>
      <c r="E2471" t="s">
        <v>150</v>
      </c>
      <c r="G2471" t="s">
        <v>8416</v>
      </c>
      <c r="H2471" t="s">
        <v>152</v>
      </c>
      <c r="I2471" s="1">
        <v>45292</v>
      </c>
      <c r="K2471" s="66">
        <v>0</v>
      </c>
      <c r="L2471" t="s">
        <v>92</v>
      </c>
      <c r="M2471" s="66">
        <v>442.76582417582421</v>
      </c>
      <c r="N2471" s="66">
        <v>0</v>
      </c>
      <c r="O2471" s="1"/>
    </row>
    <row r="2472" spans="1:15">
      <c r="A2472" t="s">
        <v>11</v>
      </c>
      <c r="B2472" t="s">
        <v>3705</v>
      </c>
      <c r="C2472" t="s">
        <v>8434</v>
      </c>
      <c r="D2472" t="s">
        <v>5006</v>
      </c>
      <c r="E2472" t="s">
        <v>150</v>
      </c>
      <c r="G2472" t="s">
        <v>8416</v>
      </c>
      <c r="H2472" t="s">
        <v>152</v>
      </c>
      <c r="I2472" s="1">
        <v>45292</v>
      </c>
      <c r="K2472" s="66">
        <v>0</v>
      </c>
      <c r="L2472" t="s">
        <v>92</v>
      </c>
      <c r="M2472" s="66">
        <v>520.23835164835168</v>
      </c>
      <c r="N2472" s="66">
        <v>0</v>
      </c>
      <c r="O2472" s="1"/>
    </row>
    <row r="2473" spans="1:15">
      <c r="A2473" t="s">
        <v>11</v>
      </c>
      <c r="B2473" t="s">
        <v>3705</v>
      </c>
      <c r="C2473" t="s">
        <v>8434</v>
      </c>
      <c r="D2473" t="s">
        <v>5006</v>
      </c>
      <c r="E2473" t="s">
        <v>150</v>
      </c>
      <c r="G2473" t="s">
        <v>8416</v>
      </c>
      <c r="H2473" t="s">
        <v>152</v>
      </c>
      <c r="I2473" s="1">
        <v>45292</v>
      </c>
      <c r="K2473" s="66">
        <v>0</v>
      </c>
      <c r="L2473" t="s">
        <v>92</v>
      </c>
      <c r="M2473" s="66">
        <v>112.68637362637364</v>
      </c>
      <c r="N2473" s="66">
        <v>0</v>
      </c>
      <c r="O2473" s="1"/>
    </row>
    <row r="2474" spans="1:15">
      <c r="A2474" t="s">
        <v>11</v>
      </c>
      <c r="B2474" t="s">
        <v>3705</v>
      </c>
      <c r="C2474" t="s">
        <v>8434</v>
      </c>
      <c r="D2474" t="s">
        <v>5006</v>
      </c>
      <c r="E2474" t="s">
        <v>150</v>
      </c>
      <c r="G2474" t="s">
        <v>8416</v>
      </c>
      <c r="H2474" t="s">
        <v>152</v>
      </c>
      <c r="I2474" s="1">
        <v>45292</v>
      </c>
      <c r="K2474" s="66">
        <v>0</v>
      </c>
      <c r="L2474" t="s">
        <v>92</v>
      </c>
      <c r="M2474" s="66">
        <v>164.33472527472529</v>
      </c>
      <c r="N2474" s="66">
        <v>0</v>
      </c>
      <c r="O2474" s="1"/>
    </row>
    <row r="2475" spans="1:15">
      <c r="A2475" t="s">
        <v>11</v>
      </c>
      <c r="B2475" t="s">
        <v>3705</v>
      </c>
      <c r="C2475" t="s">
        <v>8434</v>
      </c>
      <c r="D2475" t="s">
        <v>5006</v>
      </c>
      <c r="E2475" t="s">
        <v>150</v>
      </c>
      <c r="G2475" t="s">
        <v>8416</v>
      </c>
      <c r="H2475" t="s">
        <v>152</v>
      </c>
      <c r="I2475" s="1">
        <v>45292</v>
      </c>
      <c r="K2475" s="66">
        <v>0</v>
      </c>
      <c r="L2475" t="s">
        <v>92</v>
      </c>
      <c r="M2475" s="66">
        <v>201.89857142857147</v>
      </c>
      <c r="N2475" s="66">
        <v>0</v>
      </c>
      <c r="O2475" s="1"/>
    </row>
    <row r="2476" spans="1:15">
      <c r="A2476" t="s">
        <v>11</v>
      </c>
      <c r="B2476" t="s">
        <v>3705</v>
      </c>
      <c r="C2476" t="s">
        <v>8434</v>
      </c>
      <c r="D2476" t="s">
        <v>5006</v>
      </c>
      <c r="E2476" t="s">
        <v>150</v>
      </c>
      <c r="G2476" t="s">
        <v>8416</v>
      </c>
      <c r="H2476" t="s">
        <v>152</v>
      </c>
      <c r="I2476" s="1">
        <v>45292</v>
      </c>
      <c r="K2476" s="66">
        <v>0</v>
      </c>
      <c r="L2476" t="s">
        <v>92</v>
      </c>
      <c r="M2476" s="66">
        <v>173.72439560439562</v>
      </c>
      <c r="N2476" s="66">
        <v>0</v>
      </c>
      <c r="O2476" s="1"/>
    </row>
    <row r="2477" spans="1:15">
      <c r="A2477" t="s">
        <v>11</v>
      </c>
      <c r="B2477" t="s">
        <v>3705</v>
      </c>
      <c r="C2477" t="s">
        <v>8434</v>
      </c>
      <c r="D2477" t="s">
        <v>5006</v>
      </c>
      <c r="E2477" t="s">
        <v>150</v>
      </c>
      <c r="G2477" t="s">
        <v>8416</v>
      </c>
      <c r="H2477" t="s">
        <v>152</v>
      </c>
      <c r="I2477" s="1">
        <v>45292</v>
      </c>
      <c r="K2477" s="66">
        <v>0</v>
      </c>
      <c r="L2477" t="s">
        <v>92</v>
      </c>
      <c r="M2477" s="66">
        <v>55.950659340659342</v>
      </c>
      <c r="N2477" s="66">
        <v>0</v>
      </c>
      <c r="O2477" s="1"/>
    </row>
    <row r="2478" spans="1:15">
      <c r="A2478" t="s">
        <v>11</v>
      </c>
      <c r="B2478" t="s">
        <v>3705</v>
      </c>
      <c r="C2478" t="s">
        <v>8434</v>
      </c>
      <c r="D2478" t="s">
        <v>5006</v>
      </c>
      <c r="E2478" t="s">
        <v>150</v>
      </c>
      <c r="G2478" t="s">
        <v>8416</v>
      </c>
      <c r="H2478" t="s">
        <v>152</v>
      </c>
      <c r="I2478" s="1">
        <v>45292</v>
      </c>
      <c r="K2478" s="66">
        <v>0</v>
      </c>
      <c r="L2478" t="s">
        <v>92</v>
      </c>
      <c r="M2478" s="66">
        <v>809.93912087912099</v>
      </c>
      <c r="N2478" s="66">
        <v>0</v>
      </c>
      <c r="O2478" s="1"/>
    </row>
    <row r="2479" spans="1:15">
      <c r="A2479" t="s">
        <v>11</v>
      </c>
      <c r="B2479" t="s">
        <v>3705</v>
      </c>
      <c r="C2479" t="s">
        <v>8434</v>
      </c>
      <c r="D2479" t="s">
        <v>5006</v>
      </c>
      <c r="E2479" t="s">
        <v>150</v>
      </c>
      <c r="G2479" t="s">
        <v>8416</v>
      </c>
      <c r="H2479" t="s">
        <v>152</v>
      </c>
      <c r="I2479" s="1">
        <v>45292</v>
      </c>
      <c r="K2479" s="66">
        <v>0</v>
      </c>
      <c r="L2479" t="s">
        <v>92</v>
      </c>
      <c r="M2479" s="66">
        <v>173.72439560439562</v>
      </c>
      <c r="N2479" s="66">
        <v>0</v>
      </c>
      <c r="O2479" s="1"/>
    </row>
    <row r="2480" spans="1:15">
      <c r="A2480" t="s">
        <v>11</v>
      </c>
      <c r="B2480" t="s">
        <v>3705</v>
      </c>
      <c r="C2480" t="s">
        <v>8434</v>
      </c>
      <c r="D2480" t="s">
        <v>5006</v>
      </c>
      <c r="E2480" t="s">
        <v>150</v>
      </c>
      <c r="G2480" t="s">
        <v>8416</v>
      </c>
      <c r="H2480" t="s">
        <v>152</v>
      </c>
      <c r="I2480" s="1">
        <v>45292</v>
      </c>
      <c r="K2480" s="66">
        <v>0</v>
      </c>
      <c r="L2480" t="s">
        <v>92</v>
      </c>
      <c r="M2480" s="66">
        <v>346.04395604395609</v>
      </c>
      <c r="N2480" s="66">
        <v>0</v>
      </c>
      <c r="O2480" s="1"/>
    </row>
    <row r="2481" spans="1:15">
      <c r="A2481" t="s">
        <v>11</v>
      </c>
      <c r="B2481" t="s">
        <v>3705</v>
      </c>
      <c r="C2481" t="s">
        <v>8434</v>
      </c>
      <c r="D2481" t="s">
        <v>5006</v>
      </c>
      <c r="E2481" t="s">
        <v>150</v>
      </c>
      <c r="G2481" t="s">
        <v>8416</v>
      </c>
      <c r="H2481" t="s">
        <v>152</v>
      </c>
      <c r="I2481" s="1">
        <v>45292</v>
      </c>
      <c r="K2481" s="66">
        <v>0</v>
      </c>
      <c r="L2481" t="s">
        <v>92</v>
      </c>
      <c r="M2481" s="66">
        <v>21.692307692307693</v>
      </c>
      <c r="N2481" s="66">
        <v>0</v>
      </c>
      <c r="O2481" s="1"/>
    </row>
    <row r="2482" spans="1:15">
      <c r="A2482" t="s">
        <v>11</v>
      </c>
      <c r="B2482" t="s">
        <v>3705</v>
      </c>
      <c r="C2482" t="s">
        <v>8434</v>
      </c>
      <c r="D2482" t="s">
        <v>5006</v>
      </c>
      <c r="E2482" t="s">
        <v>150</v>
      </c>
      <c r="G2482" t="s">
        <v>8416</v>
      </c>
      <c r="H2482" t="s">
        <v>152</v>
      </c>
      <c r="I2482" s="1">
        <v>45292</v>
      </c>
      <c r="K2482" s="66">
        <v>0</v>
      </c>
      <c r="L2482" t="s">
        <v>92</v>
      </c>
      <c r="M2482" s="66">
        <v>126.77087912087913</v>
      </c>
      <c r="N2482" s="66">
        <v>0</v>
      </c>
      <c r="O2482" s="1"/>
    </row>
    <row r="2483" spans="1:15">
      <c r="A2483" t="s">
        <v>11</v>
      </c>
      <c r="B2483" t="s">
        <v>3705</v>
      </c>
      <c r="C2483" t="s">
        <v>8434</v>
      </c>
      <c r="D2483" t="s">
        <v>5006</v>
      </c>
      <c r="E2483" t="s">
        <v>150</v>
      </c>
      <c r="G2483" t="s">
        <v>8416</v>
      </c>
      <c r="H2483" t="s">
        <v>152</v>
      </c>
      <c r="I2483" s="1">
        <v>45292</v>
      </c>
      <c r="K2483" s="66">
        <v>0</v>
      </c>
      <c r="L2483" t="s">
        <v>92</v>
      </c>
      <c r="M2483" s="66">
        <v>3130.3032967032973</v>
      </c>
      <c r="N2483" s="66">
        <v>0</v>
      </c>
      <c r="O2483" s="1"/>
    </row>
    <row r="2484" spans="1:15">
      <c r="A2484" t="s">
        <v>11</v>
      </c>
      <c r="B2484" t="s">
        <v>3705</v>
      </c>
      <c r="C2484" t="s">
        <v>8434</v>
      </c>
      <c r="D2484" t="s">
        <v>5006</v>
      </c>
      <c r="E2484" t="s">
        <v>150</v>
      </c>
      <c r="G2484" t="s">
        <v>8416</v>
      </c>
      <c r="H2484" t="s">
        <v>152</v>
      </c>
      <c r="I2484" s="1">
        <v>45292</v>
      </c>
      <c r="K2484" s="66">
        <v>0</v>
      </c>
      <c r="L2484" t="s">
        <v>92</v>
      </c>
      <c r="M2484" s="66">
        <v>25.565934065934069</v>
      </c>
      <c r="N2484" s="66">
        <v>0</v>
      </c>
      <c r="O2484" s="1"/>
    </row>
    <row r="2485" spans="1:15">
      <c r="A2485" t="s">
        <v>11</v>
      </c>
      <c r="B2485" t="s">
        <v>3705</v>
      </c>
      <c r="C2485" t="s">
        <v>8434</v>
      </c>
      <c r="D2485" t="s">
        <v>5006</v>
      </c>
      <c r="E2485" t="s">
        <v>150</v>
      </c>
      <c r="G2485" t="s">
        <v>8416</v>
      </c>
      <c r="H2485" t="s">
        <v>152</v>
      </c>
      <c r="I2485" s="1">
        <v>45292</v>
      </c>
      <c r="K2485" s="66">
        <v>0</v>
      </c>
      <c r="L2485" t="s">
        <v>92</v>
      </c>
      <c r="M2485" s="66">
        <v>481.26967032967042</v>
      </c>
      <c r="N2485" s="66">
        <v>0</v>
      </c>
      <c r="O2485" s="1"/>
    </row>
    <row r="2486" spans="1:15">
      <c r="A2486" t="s">
        <v>11</v>
      </c>
      <c r="B2486" t="s">
        <v>3705</v>
      </c>
      <c r="C2486" t="s">
        <v>8434</v>
      </c>
      <c r="D2486" t="s">
        <v>5006</v>
      </c>
      <c r="E2486" t="s">
        <v>150</v>
      </c>
      <c r="G2486" t="s">
        <v>8416</v>
      </c>
      <c r="H2486" t="s">
        <v>152</v>
      </c>
      <c r="I2486" s="1">
        <v>45292</v>
      </c>
      <c r="K2486" s="66">
        <v>0</v>
      </c>
      <c r="L2486" t="s">
        <v>92</v>
      </c>
      <c r="M2486" s="66">
        <v>67.142857142857153</v>
      </c>
      <c r="N2486" s="66">
        <v>0</v>
      </c>
      <c r="O2486" s="1"/>
    </row>
    <row r="2487" spans="1:15">
      <c r="A2487" t="s">
        <v>11</v>
      </c>
      <c r="B2487" t="s">
        <v>3705</v>
      </c>
      <c r="C2487" t="s">
        <v>8434</v>
      </c>
      <c r="D2487" t="s">
        <v>5006</v>
      </c>
      <c r="E2487" t="s">
        <v>150</v>
      </c>
      <c r="G2487" t="s">
        <v>8416</v>
      </c>
      <c r="H2487" t="s">
        <v>152</v>
      </c>
      <c r="I2487" s="1">
        <v>45292</v>
      </c>
      <c r="K2487" s="66">
        <v>0</v>
      </c>
      <c r="L2487" t="s">
        <v>92</v>
      </c>
      <c r="M2487" s="66">
        <v>98.601868131868144</v>
      </c>
      <c r="N2487" s="66">
        <v>0</v>
      </c>
      <c r="O2487" s="1"/>
    </row>
    <row r="2488" spans="1:15">
      <c r="A2488" t="s">
        <v>11</v>
      </c>
      <c r="B2488" t="s">
        <v>3705</v>
      </c>
      <c r="C2488" t="s">
        <v>8441</v>
      </c>
      <c r="D2488" t="s">
        <v>5006</v>
      </c>
      <c r="E2488" t="s">
        <v>150</v>
      </c>
      <c r="G2488" t="s">
        <v>8416</v>
      </c>
      <c r="H2488" t="s">
        <v>152</v>
      </c>
      <c r="I2488" s="1">
        <v>45292</v>
      </c>
      <c r="K2488" s="66">
        <v>0</v>
      </c>
      <c r="L2488" t="s">
        <v>92</v>
      </c>
      <c r="M2488" s="66">
        <v>4726.5885714285714</v>
      </c>
      <c r="N2488" s="66">
        <v>0</v>
      </c>
      <c r="O2488" s="1"/>
    </row>
    <row r="2489" spans="1:15">
      <c r="A2489" t="s">
        <v>11</v>
      </c>
      <c r="B2489" t="s">
        <v>3705</v>
      </c>
      <c r="C2489" t="s">
        <v>8434</v>
      </c>
      <c r="D2489" t="s">
        <v>5006</v>
      </c>
      <c r="E2489" t="s">
        <v>150</v>
      </c>
      <c r="G2489" t="s">
        <v>8416</v>
      </c>
      <c r="H2489" t="s">
        <v>152</v>
      </c>
      <c r="I2489" s="1">
        <v>45292</v>
      </c>
      <c r="K2489" s="66">
        <v>0</v>
      </c>
      <c r="L2489" t="s">
        <v>92</v>
      </c>
      <c r="M2489" s="66">
        <v>1678.5714285714287</v>
      </c>
      <c r="N2489" s="66">
        <v>0</v>
      </c>
      <c r="O2489" s="1"/>
    </row>
    <row r="2490" spans="1:15">
      <c r="A2490" t="s">
        <v>11</v>
      </c>
      <c r="B2490" t="s">
        <v>3705</v>
      </c>
      <c r="C2490" t="s">
        <v>8434</v>
      </c>
      <c r="D2490" t="s">
        <v>5006</v>
      </c>
      <c r="E2490" t="s">
        <v>150</v>
      </c>
      <c r="G2490" t="s">
        <v>8416</v>
      </c>
      <c r="H2490" t="s">
        <v>152</v>
      </c>
      <c r="I2490" s="1">
        <v>45292</v>
      </c>
      <c r="K2490" s="66">
        <v>0</v>
      </c>
      <c r="L2490" t="s">
        <v>92</v>
      </c>
      <c r="M2490" s="66">
        <v>1815.207142857143</v>
      </c>
      <c r="N2490" s="66">
        <v>0</v>
      </c>
      <c r="O2490" s="1"/>
    </row>
    <row r="2491" spans="1:15">
      <c r="A2491" t="s">
        <v>11</v>
      </c>
      <c r="B2491" t="s">
        <v>3705</v>
      </c>
      <c r="C2491" t="s">
        <v>8434</v>
      </c>
      <c r="D2491" t="s">
        <v>5006</v>
      </c>
      <c r="E2491" t="s">
        <v>150</v>
      </c>
      <c r="G2491" t="s">
        <v>8416</v>
      </c>
      <c r="H2491" t="s">
        <v>152</v>
      </c>
      <c r="I2491" s="1">
        <v>45292</v>
      </c>
      <c r="K2491" s="66">
        <v>0</v>
      </c>
      <c r="L2491" t="s">
        <v>92</v>
      </c>
      <c r="M2491" s="66">
        <v>342.75912087912093</v>
      </c>
      <c r="N2491" s="66">
        <v>0</v>
      </c>
      <c r="O2491" s="1"/>
    </row>
    <row r="2492" spans="1:15">
      <c r="A2492" t="s">
        <v>11</v>
      </c>
      <c r="B2492" t="s">
        <v>3705</v>
      </c>
      <c r="C2492" t="s">
        <v>8437</v>
      </c>
      <c r="D2492" t="s">
        <v>5006</v>
      </c>
      <c r="E2492" t="s">
        <v>150</v>
      </c>
      <c r="G2492" t="s">
        <v>8416</v>
      </c>
      <c r="H2492" t="s">
        <v>152</v>
      </c>
      <c r="I2492" s="1">
        <v>45292</v>
      </c>
      <c r="K2492" s="66">
        <v>0</v>
      </c>
      <c r="L2492" t="s">
        <v>92</v>
      </c>
      <c r="M2492" s="66">
        <v>12524.725274725277</v>
      </c>
      <c r="N2492" s="66">
        <v>0</v>
      </c>
      <c r="O2492" s="1"/>
    </row>
    <row r="2493" spans="1:15">
      <c r="A2493" t="s">
        <v>11</v>
      </c>
      <c r="B2493" t="s">
        <v>3705</v>
      </c>
      <c r="C2493" t="s">
        <v>8437</v>
      </c>
      <c r="D2493" t="s">
        <v>5006</v>
      </c>
      <c r="E2493" t="s">
        <v>150</v>
      </c>
      <c r="G2493" t="s">
        <v>8416</v>
      </c>
      <c r="H2493" t="s">
        <v>152</v>
      </c>
      <c r="I2493" s="1">
        <v>45292</v>
      </c>
      <c r="K2493" s="66">
        <v>0</v>
      </c>
      <c r="L2493" t="s">
        <v>92</v>
      </c>
      <c r="M2493" s="66">
        <v>53404.395604395613</v>
      </c>
      <c r="N2493" s="66">
        <v>0</v>
      </c>
      <c r="O2493" s="1"/>
    </row>
    <row r="2494" spans="1:15">
      <c r="A2494" t="s">
        <v>11</v>
      </c>
      <c r="B2494" t="s">
        <v>3705</v>
      </c>
      <c r="C2494" t="s">
        <v>8441</v>
      </c>
      <c r="D2494" t="s">
        <v>5006</v>
      </c>
      <c r="E2494" t="s">
        <v>150</v>
      </c>
      <c r="G2494" t="s">
        <v>8416</v>
      </c>
      <c r="H2494" t="s">
        <v>152</v>
      </c>
      <c r="I2494" s="1">
        <v>45292</v>
      </c>
      <c r="K2494" s="66">
        <v>0</v>
      </c>
      <c r="L2494" t="s">
        <v>92</v>
      </c>
      <c r="M2494" s="66">
        <v>8116.1717582417596</v>
      </c>
      <c r="N2494" s="66">
        <v>0</v>
      </c>
      <c r="O2494" s="1"/>
    </row>
    <row r="2495" spans="1:15">
      <c r="A2495" t="s">
        <v>11</v>
      </c>
      <c r="B2495" t="s">
        <v>3705</v>
      </c>
      <c r="C2495" t="s">
        <v>8441</v>
      </c>
      <c r="D2495" t="s">
        <v>5006</v>
      </c>
      <c r="E2495" t="s">
        <v>150</v>
      </c>
      <c r="G2495" t="s">
        <v>8416</v>
      </c>
      <c r="H2495" t="s">
        <v>152</v>
      </c>
      <c r="I2495" s="1">
        <v>45292</v>
      </c>
      <c r="K2495" s="66">
        <v>0</v>
      </c>
      <c r="L2495" t="s">
        <v>92</v>
      </c>
      <c r="M2495" s="66">
        <v>22673.626373626375</v>
      </c>
      <c r="N2495" s="66">
        <v>0</v>
      </c>
      <c r="O2495" s="1"/>
    </row>
    <row r="2496" spans="1:15">
      <c r="A2496" t="s">
        <v>11</v>
      </c>
      <c r="B2496" t="s">
        <v>3705</v>
      </c>
      <c r="C2496" t="s">
        <v>8441</v>
      </c>
      <c r="D2496" t="s">
        <v>5006</v>
      </c>
      <c r="E2496" t="s">
        <v>150</v>
      </c>
      <c r="G2496" t="s">
        <v>8416</v>
      </c>
      <c r="H2496" t="s">
        <v>152</v>
      </c>
      <c r="I2496" s="1">
        <v>45292</v>
      </c>
      <c r="K2496" s="66">
        <v>0</v>
      </c>
      <c r="L2496" t="s">
        <v>92</v>
      </c>
      <c r="M2496" s="66">
        <v>2486.5014285714287</v>
      </c>
      <c r="N2496" s="66">
        <v>0</v>
      </c>
      <c r="O2496" s="1"/>
    </row>
    <row r="2497" spans="1:15">
      <c r="A2497" t="s">
        <v>11</v>
      </c>
      <c r="B2497" t="s">
        <v>3705</v>
      </c>
      <c r="C2497" t="s">
        <v>8434</v>
      </c>
      <c r="D2497" t="s">
        <v>5006</v>
      </c>
      <c r="E2497" t="s">
        <v>150</v>
      </c>
      <c r="G2497" t="s">
        <v>8416</v>
      </c>
      <c r="H2497" t="s">
        <v>152</v>
      </c>
      <c r="I2497" s="1">
        <v>45292</v>
      </c>
      <c r="K2497" s="66">
        <v>0</v>
      </c>
      <c r="L2497" t="s">
        <v>92</v>
      </c>
      <c r="M2497" s="66">
        <v>1839.3837362637364</v>
      </c>
      <c r="N2497" s="66">
        <v>0</v>
      </c>
      <c r="O2497" s="1"/>
    </row>
    <row r="2498" spans="1:15">
      <c r="A2498" t="s">
        <v>11</v>
      </c>
      <c r="B2498" t="s">
        <v>3705</v>
      </c>
      <c r="C2498" t="s">
        <v>8434</v>
      </c>
      <c r="D2498" t="s">
        <v>5006</v>
      </c>
      <c r="E2498" t="s">
        <v>150</v>
      </c>
      <c r="G2498" t="s">
        <v>8416</v>
      </c>
      <c r="H2498" t="s">
        <v>152</v>
      </c>
      <c r="I2498" s="1">
        <v>45292</v>
      </c>
      <c r="K2498" s="66">
        <v>0</v>
      </c>
      <c r="L2498" t="s">
        <v>92</v>
      </c>
      <c r="M2498" s="66">
        <v>44.742967032967037</v>
      </c>
      <c r="N2498" s="66">
        <v>0</v>
      </c>
      <c r="O2498" s="1"/>
    </row>
    <row r="2499" spans="1:15">
      <c r="A2499" t="s">
        <v>11</v>
      </c>
      <c r="B2499" t="s">
        <v>3705</v>
      </c>
      <c r="C2499" t="s">
        <v>8434</v>
      </c>
      <c r="D2499" t="s">
        <v>5006</v>
      </c>
      <c r="E2499" t="s">
        <v>150</v>
      </c>
      <c r="G2499" t="s">
        <v>8416</v>
      </c>
      <c r="H2499" t="s">
        <v>152</v>
      </c>
      <c r="I2499" s="1">
        <v>45292</v>
      </c>
      <c r="K2499" s="66">
        <v>0</v>
      </c>
      <c r="L2499" t="s">
        <v>92</v>
      </c>
      <c r="M2499" s="66">
        <v>65.732857142857142</v>
      </c>
      <c r="N2499" s="66">
        <v>0</v>
      </c>
      <c r="O2499" s="1"/>
    </row>
    <row r="2500" spans="1:15">
      <c r="A2500" t="s">
        <v>11</v>
      </c>
      <c r="B2500" t="s">
        <v>3705</v>
      </c>
      <c r="C2500" t="s">
        <v>8434</v>
      </c>
      <c r="D2500" t="s">
        <v>5006</v>
      </c>
      <c r="E2500" t="s">
        <v>150</v>
      </c>
      <c r="G2500" t="s">
        <v>8416</v>
      </c>
      <c r="H2500" t="s">
        <v>152</v>
      </c>
      <c r="I2500" s="1">
        <v>45292</v>
      </c>
      <c r="K2500" s="66">
        <v>0</v>
      </c>
      <c r="L2500" t="s">
        <v>92</v>
      </c>
      <c r="M2500" s="66">
        <v>171.30725274725276</v>
      </c>
      <c r="N2500" s="66">
        <v>0</v>
      </c>
      <c r="O2500" s="1"/>
    </row>
    <row r="2501" spans="1:15">
      <c r="A2501" t="s">
        <v>11</v>
      </c>
      <c r="B2501" t="s">
        <v>3705</v>
      </c>
      <c r="C2501" t="s">
        <v>8434</v>
      </c>
      <c r="D2501" t="s">
        <v>5006</v>
      </c>
      <c r="E2501" t="s">
        <v>150</v>
      </c>
      <c r="G2501" t="s">
        <v>8416</v>
      </c>
      <c r="H2501" t="s">
        <v>152</v>
      </c>
      <c r="I2501" s="1">
        <v>45292</v>
      </c>
      <c r="K2501" s="66">
        <v>0</v>
      </c>
      <c r="L2501" t="s">
        <v>92</v>
      </c>
      <c r="M2501" s="66">
        <v>377.9678021978022</v>
      </c>
      <c r="N2501" s="66">
        <v>0</v>
      </c>
      <c r="O2501" s="1"/>
    </row>
    <row r="2502" spans="1:15">
      <c r="A2502" t="s">
        <v>11</v>
      </c>
      <c r="B2502" t="s">
        <v>3705</v>
      </c>
      <c r="C2502" t="s">
        <v>8434</v>
      </c>
      <c r="D2502" t="s">
        <v>5006</v>
      </c>
      <c r="E2502" t="s">
        <v>150</v>
      </c>
      <c r="G2502" t="s">
        <v>8416</v>
      </c>
      <c r="H2502" t="s">
        <v>152</v>
      </c>
      <c r="I2502" s="1">
        <v>45292</v>
      </c>
      <c r="K2502" s="66">
        <v>0</v>
      </c>
      <c r="L2502" t="s">
        <v>92</v>
      </c>
      <c r="M2502" s="66">
        <v>22.317252747252748</v>
      </c>
      <c r="N2502" s="66">
        <v>0</v>
      </c>
      <c r="O2502" s="1"/>
    </row>
    <row r="2503" spans="1:15">
      <c r="A2503" t="s">
        <v>11</v>
      </c>
      <c r="B2503" t="s">
        <v>3705</v>
      </c>
      <c r="C2503" t="s">
        <v>8434</v>
      </c>
      <c r="D2503" t="s">
        <v>5006</v>
      </c>
      <c r="E2503" t="s">
        <v>150</v>
      </c>
      <c r="G2503" t="s">
        <v>8416</v>
      </c>
      <c r="H2503" t="s">
        <v>152</v>
      </c>
      <c r="I2503" s="1">
        <v>45292</v>
      </c>
      <c r="K2503" s="66">
        <v>0</v>
      </c>
      <c r="L2503" t="s">
        <v>92</v>
      </c>
      <c r="M2503" s="66">
        <v>35.585714285714289</v>
      </c>
      <c r="N2503" s="66">
        <v>0</v>
      </c>
      <c r="O2503" s="1"/>
    </row>
    <row r="2504" spans="1:15">
      <c r="A2504" t="s">
        <v>11</v>
      </c>
      <c r="B2504" t="s">
        <v>3705</v>
      </c>
      <c r="C2504" t="s">
        <v>8434</v>
      </c>
      <c r="D2504" t="s">
        <v>5006</v>
      </c>
      <c r="E2504" t="s">
        <v>150</v>
      </c>
      <c r="G2504" t="s">
        <v>8416</v>
      </c>
      <c r="H2504" t="s">
        <v>152</v>
      </c>
      <c r="I2504" s="1">
        <v>45292</v>
      </c>
      <c r="K2504" s="66">
        <v>0</v>
      </c>
      <c r="L2504" t="s">
        <v>92</v>
      </c>
      <c r="M2504" s="66">
        <v>35.585714285714289</v>
      </c>
      <c r="N2504" s="66">
        <v>0</v>
      </c>
      <c r="O2504" s="1"/>
    </row>
    <row r="2505" spans="1:15">
      <c r="A2505" t="s">
        <v>11</v>
      </c>
      <c r="B2505" t="s">
        <v>3705</v>
      </c>
      <c r="C2505" t="s">
        <v>8434</v>
      </c>
      <c r="D2505" t="s">
        <v>5006</v>
      </c>
      <c r="E2505" t="s">
        <v>150</v>
      </c>
      <c r="G2505" t="s">
        <v>8416</v>
      </c>
      <c r="H2505" t="s">
        <v>152</v>
      </c>
      <c r="I2505" s="1">
        <v>45292</v>
      </c>
      <c r="K2505" s="66">
        <v>0</v>
      </c>
      <c r="L2505" t="s">
        <v>92</v>
      </c>
      <c r="M2505" s="66">
        <v>35.585714285714289</v>
      </c>
      <c r="N2505" s="66">
        <v>0</v>
      </c>
      <c r="O2505" s="1"/>
    </row>
    <row r="2506" spans="1:15">
      <c r="A2506" t="s">
        <v>11</v>
      </c>
      <c r="B2506" t="s">
        <v>3705</v>
      </c>
      <c r="C2506" t="s">
        <v>8434</v>
      </c>
      <c r="D2506" t="s">
        <v>5006</v>
      </c>
      <c r="E2506" t="s">
        <v>150</v>
      </c>
      <c r="G2506" t="s">
        <v>8416</v>
      </c>
      <c r="H2506" t="s">
        <v>152</v>
      </c>
      <c r="I2506" s="1">
        <v>45292</v>
      </c>
      <c r="K2506" s="66">
        <v>0</v>
      </c>
      <c r="L2506" t="s">
        <v>92</v>
      </c>
      <c r="M2506" s="66">
        <v>-22.317252747252748</v>
      </c>
      <c r="N2506" s="66">
        <v>0</v>
      </c>
      <c r="O2506" s="1"/>
    </row>
    <row r="2507" spans="1:15">
      <c r="A2507" t="s">
        <v>11</v>
      </c>
      <c r="B2507" t="s">
        <v>3705</v>
      </c>
      <c r="C2507" t="s">
        <v>8434</v>
      </c>
      <c r="D2507" t="s">
        <v>5006</v>
      </c>
      <c r="E2507" t="s">
        <v>150</v>
      </c>
      <c r="G2507" t="s">
        <v>8416</v>
      </c>
      <c r="H2507" t="s">
        <v>152</v>
      </c>
      <c r="I2507" s="1">
        <v>45292</v>
      </c>
      <c r="K2507" s="66">
        <v>0</v>
      </c>
      <c r="L2507" t="s">
        <v>92</v>
      </c>
      <c r="M2507" s="66">
        <v>-35.585714285714289</v>
      </c>
      <c r="N2507" s="66">
        <v>0</v>
      </c>
      <c r="O2507" s="1"/>
    </row>
    <row r="2508" spans="1:15">
      <c r="A2508" t="s">
        <v>11</v>
      </c>
      <c r="B2508" t="s">
        <v>3705</v>
      </c>
      <c r="C2508" t="s">
        <v>8434</v>
      </c>
      <c r="D2508" t="s">
        <v>5006</v>
      </c>
      <c r="E2508" t="s">
        <v>150</v>
      </c>
      <c r="G2508" t="s">
        <v>8416</v>
      </c>
      <c r="H2508" t="s">
        <v>152</v>
      </c>
      <c r="I2508" s="1">
        <v>45292</v>
      </c>
      <c r="K2508" s="66">
        <v>0</v>
      </c>
      <c r="L2508" t="s">
        <v>92</v>
      </c>
      <c r="M2508" s="66">
        <v>-35.585714285714289</v>
      </c>
      <c r="N2508" s="66">
        <v>0</v>
      </c>
      <c r="O2508" s="1"/>
    </row>
    <row r="2509" spans="1:15">
      <c r="A2509" t="s">
        <v>11</v>
      </c>
      <c r="B2509" t="s">
        <v>3705</v>
      </c>
      <c r="C2509" t="s">
        <v>8434</v>
      </c>
      <c r="D2509" t="s">
        <v>5006</v>
      </c>
      <c r="E2509" t="s">
        <v>150</v>
      </c>
      <c r="G2509" t="s">
        <v>8416</v>
      </c>
      <c r="H2509" t="s">
        <v>152</v>
      </c>
      <c r="I2509" s="1">
        <v>45292</v>
      </c>
      <c r="K2509" s="66">
        <v>0</v>
      </c>
      <c r="L2509" t="s">
        <v>92</v>
      </c>
      <c r="M2509" s="66">
        <v>-35.585714285714289</v>
      </c>
      <c r="N2509" s="66">
        <v>0</v>
      </c>
      <c r="O2509" s="1"/>
    </row>
    <row r="2510" spans="1:15">
      <c r="A2510" t="s">
        <v>11</v>
      </c>
      <c r="B2510" t="s">
        <v>3705</v>
      </c>
      <c r="C2510" t="s">
        <v>8434</v>
      </c>
      <c r="D2510" t="s">
        <v>5006</v>
      </c>
      <c r="E2510" t="s">
        <v>150</v>
      </c>
      <c r="G2510" t="s">
        <v>8416</v>
      </c>
      <c r="H2510" t="s">
        <v>152</v>
      </c>
      <c r="I2510" s="1">
        <v>45292</v>
      </c>
      <c r="K2510" s="66">
        <v>0</v>
      </c>
      <c r="L2510" t="s">
        <v>92</v>
      </c>
      <c r="M2510" s="66">
        <v>121629.02747252748</v>
      </c>
      <c r="N2510" s="66">
        <v>0</v>
      </c>
      <c r="O2510" s="1"/>
    </row>
    <row r="2511" spans="1:15">
      <c r="A2511" t="s">
        <v>11</v>
      </c>
      <c r="B2511" t="s">
        <v>3705</v>
      </c>
      <c r="C2511" t="s">
        <v>8434</v>
      </c>
      <c r="D2511" t="s">
        <v>5006</v>
      </c>
      <c r="E2511" t="s">
        <v>150</v>
      </c>
      <c r="G2511" t="s">
        <v>8416</v>
      </c>
      <c r="H2511" t="s">
        <v>152</v>
      </c>
      <c r="I2511" s="1">
        <v>45292</v>
      </c>
      <c r="K2511" s="66">
        <v>0</v>
      </c>
      <c r="L2511" t="s">
        <v>92</v>
      </c>
      <c r="M2511" s="66">
        <v>328847.58571428579</v>
      </c>
      <c r="N2511" s="66">
        <v>0</v>
      </c>
      <c r="O2511" s="1"/>
    </row>
    <row r="2512" spans="1:15">
      <c r="A2512" t="s">
        <v>11</v>
      </c>
      <c r="B2512" t="s">
        <v>3705</v>
      </c>
      <c r="C2512" t="s">
        <v>8434</v>
      </c>
      <c r="D2512" t="s">
        <v>5006</v>
      </c>
      <c r="E2512" t="s">
        <v>150</v>
      </c>
      <c r="G2512" t="s">
        <v>8416</v>
      </c>
      <c r="H2512" t="s">
        <v>152</v>
      </c>
      <c r="I2512" s="1">
        <v>45292</v>
      </c>
      <c r="K2512" s="66">
        <v>0</v>
      </c>
      <c r="L2512" t="s">
        <v>92</v>
      </c>
      <c r="M2512" s="66">
        <v>200525.50000000003</v>
      </c>
      <c r="N2512" s="66">
        <v>0</v>
      </c>
      <c r="O2512" s="1"/>
    </row>
    <row r="2513" spans="1:15">
      <c r="A2513" t="s">
        <v>11</v>
      </c>
      <c r="B2513" t="s">
        <v>3705</v>
      </c>
      <c r="C2513" t="s">
        <v>8434</v>
      </c>
      <c r="D2513" t="s">
        <v>5006</v>
      </c>
      <c r="E2513" t="s">
        <v>150</v>
      </c>
      <c r="G2513" t="s">
        <v>8416</v>
      </c>
      <c r="H2513" t="s">
        <v>152</v>
      </c>
      <c r="I2513" s="1">
        <v>45292</v>
      </c>
      <c r="K2513" s="66">
        <v>0</v>
      </c>
      <c r="L2513" t="s">
        <v>92</v>
      </c>
      <c r="M2513" s="66">
        <v>7971.2000000000007</v>
      </c>
      <c r="N2513" s="66">
        <v>0</v>
      </c>
      <c r="O2513" s="1"/>
    </row>
    <row r="2514" spans="1:15">
      <c r="A2514" t="s">
        <v>11</v>
      </c>
      <c r="B2514" t="s">
        <v>3705</v>
      </c>
      <c r="C2514" t="s">
        <v>8434</v>
      </c>
      <c r="D2514" t="s">
        <v>5006</v>
      </c>
      <c r="E2514" t="s">
        <v>150</v>
      </c>
      <c r="G2514" t="s">
        <v>8416</v>
      </c>
      <c r="H2514" t="s">
        <v>152</v>
      </c>
      <c r="I2514" s="1">
        <v>45292</v>
      </c>
      <c r="K2514" s="66">
        <v>0</v>
      </c>
      <c r="L2514" t="s">
        <v>92</v>
      </c>
      <c r="M2514" s="66">
        <v>18567.954285714288</v>
      </c>
      <c r="N2514" s="66">
        <v>0</v>
      </c>
      <c r="O2514" s="1"/>
    </row>
    <row r="2515" spans="1:15">
      <c r="A2515" t="s">
        <v>11</v>
      </c>
      <c r="B2515" t="s">
        <v>3705</v>
      </c>
      <c r="C2515" t="s">
        <v>8434</v>
      </c>
      <c r="D2515" t="s">
        <v>5006</v>
      </c>
      <c r="E2515" t="s">
        <v>150</v>
      </c>
      <c r="G2515" t="s">
        <v>8416</v>
      </c>
      <c r="H2515" t="s">
        <v>152</v>
      </c>
      <c r="I2515" s="1">
        <v>45292</v>
      </c>
      <c r="K2515" s="66">
        <v>0</v>
      </c>
      <c r="L2515" t="s">
        <v>92</v>
      </c>
      <c r="M2515" s="66">
        <v>49820.000000000007</v>
      </c>
      <c r="N2515" s="66">
        <v>0</v>
      </c>
      <c r="O2515" s="1"/>
    </row>
    <row r="2516" spans="1:15">
      <c r="A2516" t="s">
        <v>11</v>
      </c>
      <c r="B2516" t="s">
        <v>3705</v>
      </c>
      <c r="C2516" t="s">
        <v>8434</v>
      </c>
      <c r="D2516" t="s">
        <v>5006</v>
      </c>
      <c r="E2516" t="s">
        <v>150</v>
      </c>
      <c r="G2516" t="s">
        <v>8416</v>
      </c>
      <c r="H2516" t="s">
        <v>152</v>
      </c>
      <c r="I2516" s="1">
        <v>45292</v>
      </c>
      <c r="K2516" s="66">
        <v>0</v>
      </c>
      <c r="L2516" t="s">
        <v>92</v>
      </c>
      <c r="M2516" s="66">
        <v>29429.38571428572</v>
      </c>
      <c r="N2516" s="66">
        <v>0</v>
      </c>
      <c r="O2516" s="1"/>
    </row>
    <row r="2517" spans="1:15">
      <c r="A2517" t="s">
        <v>11</v>
      </c>
      <c r="B2517" t="s">
        <v>3705</v>
      </c>
      <c r="C2517" t="s">
        <v>8434</v>
      </c>
      <c r="D2517" t="s">
        <v>5006</v>
      </c>
      <c r="E2517" t="s">
        <v>150</v>
      </c>
      <c r="G2517" t="s">
        <v>8416</v>
      </c>
      <c r="H2517" t="s">
        <v>152</v>
      </c>
      <c r="I2517" s="1">
        <v>45292</v>
      </c>
      <c r="K2517" s="66">
        <v>0</v>
      </c>
      <c r="L2517" t="s">
        <v>92</v>
      </c>
      <c r="M2517" s="66">
        <v>1459.014285714286</v>
      </c>
      <c r="N2517" s="66">
        <v>0</v>
      </c>
      <c r="O2517" s="1"/>
    </row>
    <row r="2518" spans="1:15">
      <c r="A2518" t="s">
        <v>11</v>
      </c>
      <c r="B2518" t="s">
        <v>3705</v>
      </c>
      <c r="C2518" t="s">
        <v>8434</v>
      </c>
      <c r="D2518" t="s">
        <v>5006</v>
      </c>
      <c r="E2518" t="s">
        <v>150</v>
      </c>
      <c r="G2518" t="s">
        <v>8416</v>
      </c>
      <c r="H2518" t="s">
        <v>152</v>
      </c>
      <c r="I2518" s="1">
        <v>45292</v>
      </c>
      <c r="K2518" s="66">
        <v>0</v>
      </c>
      <c r="L2518" t="s">
        <v>92</v>
      </c>
      <c r="M2518" s="66">
        <v>7285.0000000000009</v>
      </c>
      <c r="N2518" s="66">
        <v>0</v>
      </c>
      <c r="O2518" s="1"/>
    </row>
    <row r="2519" spans="1:15">
      <c r="A2519" t="s">
        <v>11</v>
      </c>
      <c r="B2519" t="s">
        <v>3705</v>
      </c>
      <c r="C2519" t="s">
        <v>8434</v>
      </c>
      <c r="D2519" t="s">
        <v>5006</v>
      </c>
      <c r="E2519" t="s">
        <v>150</v>
      </c>
      <c r="G2519" t="s">
        <v>8416</v>
      </c>
      <c r="H2519" t="s">
        <v>152</v>
      </c>
      <c r="I2519" s="1">
        <v>45292</v>
      </c>
      <c r="K2519" s="66">
        <v>0</v>
      </c>
      <c r="L2519" t="s">
        <v>92</v>
      </c>
      <c r="M2519" s="66">
        <v>29875.989010989015</v>
      </c>
      <c r="N2519" s="66">
        <v>0</v>
      </c>
      <c r="O2519" s="1"/>
    </row>
    <row r="2520" spans="1:15">
      <c r="A2520" t="s">
        <v>11</v>
      </c>
      <c r="B2520" t="s">
        <v>3705</v>
      </c>
      <c r="C2520" t="s">
        <v>8434</v>
      </c>
      <c r="D2520" t="s">
        <v>5006</v>
      </c>
      <c r="E2520" t="s">
        <v>150</v>
      </c>
      <c r="G2520" t="s">
        <v>8416</v>
      </c>
      <c r="H2520" t="s">
        <v>152</v>
      </c>
      <c r="I2520" s="1">
        <v>45292</v>
      </c>
      <c r="K2520" s="66">
        <v>0</v>
      </c>
      <c r="L2520" t="s">
        <v>92</v>
      </c>
      <c r="M2520" s="66">
        <v>14611.318681318682</v>
      </c>
      <c r="N2520" s="66">
        <v>0</v>
      </c>
      <c r="O2520" s="1"/>
    </row>
    <row r="2521" spans="1:15">
      <c r="A2521" t="s">
        <v>11</v>
      </c>
      <c r="B2521" t="s">
        <v>3705</v>
      </c>
      <c r="C2521" t="s">
        <v>8434</v>
      </c>
      <c r="D2521" t="s">
        <v>5006</v>
      </c>
      <c r="E2521" t="s">
        <v>150</v>
      </c>
      <c r="G2521" t="s">
        <v>8416</v>
      </c>
      <c r="H2521" t="s">
        <v>152</v>
      </c>
      <c r="I2521" s="1">
        <v>45292</v>
      </c>
      <c r="K2521" s="66">
        <v>0</v>
      </c>
      <c r="L2521" t="s">
        <v>92</v>
      </c>
      <c r="M2521" s="66">
        <v>3563.7362637362639</v>
      </c>
      <c r="N2521" s="66">
        <v>0</v>
      </c>
      <c r="O2521" s="1"/>
    </row>
    <row r="2522" spans="1:15">
      <c r="A2522" t="s">
        <v>11</v>
      </c>
      <c r="B2522" t="s">
        <v>3705</v>
      </c>
      <c r="C2522" t="s">
        <v>8434</v>
      </c>
      <c r="D2522" t="s">
        <v>5006</v>
      </c>
      <c r="E2522" t="s">
        <v>150</v>
      </c>
      <c r="G2522" t="s">
        <v>8416</v>
      </c>
      <c r="H2522" t="s">
        <v>152</v>
      </c>
      <c r="I2522" s="1">
        <v>45323</v>
      </c>
      <c r="K2522" s="66">
        <v>0</v>
      </c>
      <c r="L2522" t="s">
        <v>92</v>
      </c>
      <c r="M2522" s="66">
        <v>32346.522352941178</v>
      </c>
      <c r="N2522" s="66">
        <v>0</v>
      </c>
      <c r="O2522" s="1"/>
    </row>
    <row r="2523" spans="1:15">
      <c r="A2523" t="s">
        <v>11</v>
      </c>
      <c r="B2523" t="s">
        <v>3705</v>
      </c>
      <c r="C2523" t="s">
        <v>8434</v>
      </c>
      <c r="D2523" t="s">
        <v>5006</v>
      </c>
      <c r="E2523" t="s">
        <v>150</v>
      </c>
      <c r="G2523" t="s">
        <v>8416</v>
      </c>
      <c r="H2523" t="s">
        <v>152</v>
      </c>
      <c r="I2523" s="1">
        <v>45323</v>
      </c>
      <c r="K2523" s="66">
        <v>0</v>
      </c>
      <c r="L2523" t="s">
        <v>92</v>
      </c>
      <c r="M2523" s="66">
        <v>5223.5294117647054</v>
      </c>
      <c r="N2523" s="66">
        <v>0</v>
      </c>
      <c r="O2523" s="1"/>
    </row>
    <row r="2524" spans="1:15">
      <c r="A2524" t="s">
        <v>11</v>
      </c>
      <c r="B2524" t="s">
        <v>3705</v>
      </c>
      <c r="C2524" t="s">
        <v>8434</v>
      </c>
      <c r="D2524" t="s">
        <v>5006</v>
      </c>
      <c r="E2524" t="s">
        <v>150</v>
      </c>
      <c r="G2524" t="s">
        <v>8416</v>
      </c>
      <c r="H2524" t="s">
        <v>152</v>
      </c>
      <c r="I2524" s="1">
        <v>45323</v>
      </c>
      <c r="K2524" s="66">
        <v>0</v>
      </c>
      <c r="L2524" t="s">
        <v>92</v>
      </c>
      <c r="M2524" s="66">
        <v>-3547.0588235294117</v>
      </c>
      <c r="N2524" s="66">
        <v>0</v>
      </c>
      <c r="O2524" s="1"/>
    </row>
    <row r="2525" spans="1:15">
      <c r="A2525" t="s">
        <v>11</v>
      </c>
      <c r="B2525" t="s">
        <v>3705</v>
      </c>
      <c r="C2525" t="s">
        <v>8434</v>
      </c>
      <c r="D2525" t="s">
        <v>5006</v>
      </c>
      <c r="E2525" t="s">
        <v>150</v>
      </c>
      <c r="G2525" t="s">
        <v>8416</v>
      </c>
      <c r="H2525" t="s">
        <v>152</v>
      </c>
      <c r="I2525" s="1">
        <v>45323</v>
      </c>
      <c r="K2525" s="66">
        <v>0</v>
      </c>
      <c r="L2525" t="s">
        <v>92</v>
      </c>
      <c r="M2525" s="66">
        <v>477.435294117647</v>
      </c>
      <c r="N2525" s="66">
        <v>0</v>
      </c>
      <c r="O2525" s="1"/>
    </row>
    <row r="2526" spans="1:15">
      <c r="A2526" t="s">
        <v>11</v>
      </c>
      <c r="B2526" t="s">
        <v>3705</v>
      </c>
      <c r="C2526" t="s">
        <v>8434</v>
      </c>
      <c r="D2526" t="s">
        <v>5006</v>
      </c>
      <c r="E2526" t="s">
        <v>150</v>
      </c>
      <c r="G2526" t="s">
        <v>8416</v>
      </c>
      <c r="H2526" t="s">
        <v>152</v>
      </c>
      <c r="I2526" s="1">
        <v>45323</v>
      </c>
      <c r="K2526" s="66">
        <v>0</v>
      </c>
      <c r="L2526" t="s">
        <v>92</v>
      </c>
      <c r="M2526" s="66">
        <v>23.294117647058822</v>
      </c>
      <c r="N2526" s="66">
        <v>0</v>
      </c>
      <c r="O2526" s="1"/>
    </row>
    <row r="2527" spans="1:15">
      <c r="A2527" t="s">
        <v>11</v>
      </c>
      <c r="B2527" t="s">
        <v>3705</v>
      </c>
      <c r="C2527" t="s">
        <v>8434</v>
      </c>
      <c r="D2527" t="s">
        <v>5006</v>
      </c>
      <c r="E2527" t="s">
        <v>150</v>
      </c>
      <c r="G2527" t="s">
        <v>8416</v>
      </c>
      <c r="H2527" t="s">
        <v>152</v>
      </c>
      <c r="I2527" s="1">
        <v>45323</v>
      </c>
      <c r="K2527" s="66">
        <v>0</v>
      </c>
      <c r="L2527" t="s">
        <v>92</v>
      </c>
      <c r="M2527" s="66">
        <v>22.117647058823529</v>
      </c>
      <c r="N2527" s="66">
        <v>0</v>
      </c>
      <c r="O2527" s="1"/>
    </row>
    <row r="2528" spans="1:15">
      <c r="A2528" t="s">
        <v>11</v>
      </c>
      <c r="B2528" t="s">
        <v>3705</v>
      </c>
      <c r="C2528" t="s">
        <v>8434</v>
      </c>
      <c r="D2528" t="s">
        <v>5006</v>
      </c>
      <c r="E2528" t="s">
        <v>150</v>
      </c>
      <c r="G2528" t="s">
        <v>8416</v>
      </c>
      <c r="H2528" t="s">
        <v>152</v>
      </c>
      <c r="I2528" s="1">
        <v>45323</v>
      </c>
      <c r="K2528" s="66">
        <v>0</v>
      </c>
      <c r="L2528" t="s">
        <v>92</v>
      </c>
      <c r="M2528" s="66">
        <v>20.964705882352941</v>
      </c>
      <c r="N2528" s="66">
        <v>0</v>
      </c>
      <c r="O2528" s="1"/>
    </row>
    <row r="2529" spans="1:15">
      <c r="A2529" t="s">
        <v>11</v>
      </c>
      <c r="B2529" t="s">
        <v>3705</v>
      </c>
      <c r="C2529" t="s">
        <v>8434</v>
      </c>
      <c r="D2529" t="s">
        <v>5006</v>
      </c>
      <c r="E2529" t="s">
        <v>150</v>
      </c>
      <c r="G2529" t="s">
        <v>8416</v>
      </c>
      <c r="H2529" t="s">
        <v>152</v>
      </c>
      <c r="I2529" s="1">
        <v>45323</v>
      </c>
      <c r="K2529" s="66">
        <v>0</v>
      </c>
      <c r="L2529" t="s">
        <v>92</v>
      </c>
      <c r="M2529" s="66">
        <v>320.85647058823531</v>
      </c>
      <c r="N2529" s="66">
        <v>0</v>
      </c>
      <c r="O2529" s="1"/>
    </row>
    <row r="2530" spans="1:15">
      <c r="A2530" t="s">
        <v>11</v>
      </c>
      <c r="B2530" t="s">
        <v>3705</v>
      </c>
      <c r="C2530" t="s">
        <v>8434</v>
      </c>
      <c r="D2530" t="s">
        <v>5006</v>
      </c>
      <c r="E2530" t="s">
        <v>150</v>
      </c>
      <c r="G2530" t="s">
        <v>8416</v>
      </c>
      <c r="H2530" t="s">
        <v>152</v>
      </c>
      <c r="I2530" s="1">
        <v>45323</v>
      </c>
      <c r="K2530" s="66">
        <v>0</v>
      </c>
      <c r="L2530" t="s">
        <v>92</v>
      </c>
      <c r="M2530" s="66">
        <v>85.562352941176471</v>
      </c>
      <c r="N2530" s="66">
        <v>0</v>
      </c>
      <c r="O2530" s="1"/>
    </row>
    <row r="2531" spans="1:15">
      <c r="A2531" t="s">
        <v>11</v>
      </c>
      <c r="B2531" t="s">
        <v>3705</v>
      </c>
      <c r="C2531" t="s">
        <v>8434</v>
      </c>
      <c r="D2531" t="s">
        <v>5006</v>
      </c>
      <c r="E2531" t="s">
        <v>150</v>
      </c>
      <c r="G2531" t="s">
        <v>8416</v>
      </c>
      <c r="H2531" t="s">
        <v>152</v>
      </c>
      <c r="I2531" s="1">
        <v>45323</v>
      </c>
      <c r="K2531" s="66">
        <v>0</v>
      </c>
      <c r="L2531" t="s">
        <v>92</v>
      </c>
      <c r="M2531" s="66">
        <v>95.515294117647059</v>
      </c>
      <c r="N2531" s="66">
        <v>0</v>
      </c>
      <c r="O2531" s="1"/>
    </row>
    <row r="2532" spans="1:15">
      <c r="A2532" t="s">
        <v>11</v>
      </c>
      <c r="B2532" t="s">
        <v>3705</v>
      </c>
      <c r="C2532" t="s">
        <v>8434</v>
      </c>
      <c r="D2532" t="s">
        <v>5006</v>
      </c>
      <c r="E2532" t="s">
        <v>150</v>
      </c>
      <c r="G2532" t="s">
        <v>8416</v>
      </c>
      <c r="H2532" t="s">
        <v>152</v>
      </c>
      <c r="I2532" s="1">
        <v>45323</v>
      </c>
      <c r="K2532" s="66">
        <v>0</v>
      </c>
      <c r="L2532" t="s">
        <v>92</v>
      </c>
      <c r="M2532" s="66">
        <v>220.32</v>
      </c>
      <c r="N2532" s="66">
        <v>0</v>
      </c>
      <c r="O2532" s="1"/>
    </row>
    <row r="2533" spans="1:15">
      <c r="A2533" t="s">
        <v>11</v>
      </c>
      <c r="B2533" t="s">
        <v>3705</v>
      </c>
      <c r="C2533" t="s">
        <v>8434</v>
      </c>
      <c r="D2533" t="s">
        <v>5006</v>
      </c>
      <c r="E2533" t="s">
        <v>150</v>
      </c>
      <c r="G2533" t="s">
        <v>8416</v>
      </c>
      <c r="H2533" t="s">
        <v>152</v>
      </c>
      <c r="I2533" s="1">
        <v>45323</v>
      </c>
      <c r="K2533" s="66">
        <v>0</v>
      </c>
      <c r="L2533" t="s">
        <v>92</v>
      </c>
      <c r="M2533" s="66">
        <v>69.887058823529401</v>
      </c>
      <c r="N2533" s="66">
        <v>0</v>
      </c>
      <c r="O2533" s="1"/>
    </row>
    <row r="2534" spans="1:15">
      <c r="A2534" t="s">
        <v>11</v>
      </c>
      <c r="B2534" t="s">
        <v>3705</v>
      </c>
      <c r="C2534" t="s">
        <v>8434</v>
      </c>
      <c r="D2534" t="s">
        <v>5006</v>
      </c>
      <c r="E2534" t="s">
        <v>150</v>
      </c>
      <c r="G2534" t="s">
        <v>8416</v>
      </c>
      <c r="H2534" t="s">
        <v>152</v>
      </c>
      <c r="I2534" s="1">
        <v>45323</v>
      </c>
      <c r="K2534" s="66">
        <v>0</v>
      </c>
      <c r="L2534" t="s">
        <v>92</v>
      </c>
      <c r="M2534" s="66">
        <v>195.68941176470588</v>
      </c>
      <c r="N2534" s="66">
        <v>0</v>
      </c>
      <c r="O2534" s="1"/>
    </row>
    <row r="2535" spans="1:15">
      <c r="A2535" t="s">
        <v>11</v>
      </c>
      <c r="B2535" t="s">
        <v>3705</v>
      </c>
      <c r="C2535" t="s">
        <v>8434</v>
      </c>
      <c r="D2535" t="s">
        <v>5006</v>
      </c>
      <c r="E2535" t="s">
        <v>150</v>
      </c>
      <c r="G2535" t="s">
        <v>8416</v>
      </c>
      <c r="H2535" t="s">
        <v>152</v>
      </c>
      <c r="I2535" s="1">
        <v>45323</v>
      </c>
      <c r="K2535" s="66">
        <v>0</v>
      </c>
      <c r="L2535" t="s">
        <v>92</v>
      </c>
      <c r="M2535" s="66">
        <v>361.49647058823524</v>
      </c>
      <c r="N2535" s="66">
        <v>0</v>
      </c>
      <c r="O2535" s="1"/>
    </row>
    <row r="2536" spans="1:15">
      <c r="A2536" t="s">
        <v>11</v>
      </c>
      <c r="B2536" t="s">
        <v>3705</v>
      </c>
      <c r="C2536" t="s">
        <v>8434</v>
      </c>
      <c r="D2536" t="s">
        <v>5006</v>
      </c>
      <c r="E2536" t="s">
        <v>150</v>
      </c>
      <c r="G2536" t="s">
        <v>8416</v>
      </c>
      <c r="H2536" t="s">
        <v>152</v>
      </c>
      <c r="I2536" s="1">
        <v>45323</v>
      </c>
      <c r="K2536" s="66">
        <v>0</v>
      </c>
      <c r="L2536" t="s">
        <v>92</v>
      </c>
      <c r="M2536" s="66">
        <v>265.24235294117648</v>
      </c>
      <c r="N2536" s="66">
        <v>0</v>
      </c>
      <c r="O2536" s="1"/>
    </row>
    <row r="2537" spans="1:15">
      <c r="A2537" t="s">
        <v>11</v>
      </c>
      <c r="B2537" t="s">
        <v>3705</v>
      </c>
      <c r="C2537" t="s">
        <v>8434</v>
      </c>
      <c r="D2537" t="s">
        <v>5006</v>
      </c>
      <c r="E2537" t="s">
        <v>150</v>
      </c>
      <c r="G2537" t="s">
        <v>8416</v>
      </c>
      <c r="H2537" t="s">
        <v>152</v>
      </c>
      <c r="I2537" s="1">
        <v>45323</v>
      </c>
      <c r="K2537" s="66">
        <v>0</v>
      </c>
      <c r="L2537" t="s">
        <v>92</v>
      </c>
      <c r="M2537" s="66">
        <v>1388.2352941176471</v>
      </c>
      <c r="N2537" s="66">
        <v>0</v>
      </c>
      <c r="O2537" s="1"/>
    </row>
    <row r="2538" spans="1:15">
      <c r="A2538" t="s">
        <v>11</v>
      </c>
      <c r="B2538" t="s">
        <v>3705</v>
      </c>
      <c r="C2538" t="s">
        <v>8434</v>
      </c>
      <c r="D2538" t="s">
        <v>5006</v>
      </c>
      <c r="E2538" t="s">
        <v>150</v>
      </c>
      <c r="G2538" t="s">
        <v>8416</v>
      </c>
      <c r="H2538" t="s">
        <v>152</v>
      </c>
      <c r="I2538" s="1">
        <v>45323</v>
      </c>
      <c r="K2538" s="66">
        <v>0</v>
      </c>
      <c r="L2538" t="s">
        <v>92</v>
      </c>
      <c r="M2538" s="66">
        <v>84.489411764705878</v>
      </c>
      <c r="N2538" s="66">
        <v>0</v>
      </c>
      <c r="O2538" s="1"/>
    </row>
    <row r="2539" spans="1:15">
      <c r="A2539" t="s">
        <v>11</v>
      </c>
      <c r="B2539" t="s">
        <v>3705</v>
      </c>
      <c r="C2539" t="s">
        <v>8434</v>
      </c>
      <c r="D2539" t="s">
        <v>5006</v>
      </c>
      <c r="E2539" t="s">
        <v>150</v>
      </c>
      <c r="G2539" t="s">
        <v>8416</v>
      </c>
      <c r="H2539" t="s">
        <v>152</v>
      </c>
      <c r="I2539" s="1">
        <v>45323</v>
      </c>
      <c r="K2539" s="66">
        <v>0</v>
      </c>
      <c r="L2539" t="s">
        <v>92</v>
      </c>
      <c r="M2539" s="66">
        <v>325.13411764705882</v>
      </c>
      <c r="N2539" s="66">
        <v>0</v>
      </c>
      <c r="O2539" s="1"/>
    </row>
    <row r="2540" spans="1:15">
      <c r="A2540" t="s">
        <v>11</v>
      </c>
      <c r="B2540" t="s">
        <v>3705</v>
      </c>
      <c r="C2540" t="s">
        <v>8434</v>
      </c>
      <c r="D2540" t="s">
        <v>5006</v>
      </c>
      <c r="E2540" t="s">
        <v>150</v>
      </c>
      <c r="G2540" t="s">
        <v>8416</v>
      </c>
      <c r="H2540" t="s">
        <v>152</v>
      </c>
      <c r="I2540" s="1">
        <v>45323</v>
      </c>
      <c r="K2540" s="66">
        <v>0</v>
      </c>
      <c r="L2540" t="s">
        <v>92</v>
      </c>
      <c r="M2540" s="66">
        <v>290.91294117647061</v>
      </c>
      <c r="N2540" s="66">
        <v>0</v>
      </c>
      <c r="O2540" s="1"/>
    </row>
    <row r="2541" spans="1:15">
      <c r="A2541" t="s">
        <v>11</v>
      </c>
      <c r="B2541" t="s">
        <v>3705</v>
      </c>
      <c r="C2541" t="s">
        <v>8434</v>
      </c>
      <c r="D2541" t="s">
        <v>5006</v>
      </c>
      <c r="E2541" t="s">
        <v>150</v>
      </c>
      <c r="G2541" t="s">
        <v>8416</v>
      </c>
      <c r="H2541" t="s">
        <v>152</v>
      </c>
      <c r="I2541" s="1">
        <v>45323</v>
      </c>
      <c r="K2541" s="66">
        <v>0</v>
      </c>
      <c r="L2541" t="s">
        <v>92</v>
      </c>
      <c r="M2541" s="66">
        <v>192.96470588235294</v>
      </c>
      <c r="N2541" s="66">
        <v>0</v>
      </c>
      <c r="O2541" s="1"/>
    </row>
    <row r="2542" spans="1:15">
      <c r="A2542" t="s">
        <v>11</v>
      </c>
      <c r="B2542" t="s">
        <v>3705</v>
      </c>
      <c r="C2542" t="s">
        <v>8434</v>
      </c>
      <c r="D2542" t="s">
        <v>5006</v>
      </c>
      <c r="E2542" t="s">
        <v>150</v>
      </c>
      <c r="G2542" t="s">
        <v>8416</v>
      </c>
      <c r="H2542" t="s">
        <v>152</v>
      </c>
      <c r="I2542" s="1">
        <v>45323</v>
      </c>
      <c r="K2542" s="66">
        <v>0</v>
      </c>
      <c r="L2542" t="s">
        <v>92</v>
      </c>
      <c r="M2542" s="66">
        <v>700.32</v>
      </c>
      <c r="N2542" s="66">
        <v>0</v>
      </c>
      <c r="O2542" s="1"/>
    </row>
    <row r="2543" spans="1:15">
      <c r="A2543" t="s">
        <v>11</v>
      </c>
      <c r="B2543" t="s">
        <v>3705</v>
      </c>
      <c r="C2543" t="s">
        <v>8434</v>
      </c>
      <c r="D2543" t="s">
        <v>5006</v>
      </c>
      <c r="E2543" t="s">
        <v>150</v>
      </c>
      <c r="G2543" t="s">
        <v>8416</v>
      </c>
      <c r="H2543" t="s">
        <v>152</v>
      </c>
      <c r="I2543" s="1">
        <v>45323</v>
      </c>
      <c r="K2543" s="66">
        <v>0</v>
      </c>
      <c r="L2543" t="s">
        <v>92</v>
      </c>
      <c r="M2543" s="66">
        <v>9.8823529411764699E-2</v>
      </c>
      <c r="N2543" s="66">
        <v>0</v>
      </c>
      <c r="O2543" s="1"/>
    </row>
    <row r="2544" spans="1:15">
      <c r="A2544" t="s">
        <v>11</v>
      </c>
      <c r="B2544" t="s">
        <v>3705</v>
      </c>
      <c r="C2544" t="s">
        <v>8434</v>
      </c>
      <c r="D2544" t="s">
        <v>5006</v>
      </c>
      <c r="E2544" t="s">
        <v>150</v>
      </c>
      <c r="G2544" t="s">
        <v>8416</v>
      </c>
      <c r="H2544" t="s">
        <v>152</v>
      </c>
      <c r="I2544" s="1">
        <v>45323</v>
      </c>
      <c r="K2544" s="66">
        <v>0</v>
      </c>
      <c r="L2544" t="s">
        <v>92</v>
      </c>
      <c r="M2544" s="66">
        <v>73.581176470588247</v>
      </c>
      <c r="N2544" s="66">
        <v>0</v>
      </c>
      <c r="O2544" s="1"/>
    </row>
    <row r="2545" spans="1:15">
      <c r="A2545" t="s">
        <v>11</v>
      </c>
      <c r="B2545" t="s">
        <v>3705</v>
      </c>
      <c r="C2545" t="s">
        <v>8434</v>
      </c>
      <c r="D2545" t="s">
        <v>5006</v>
      </c>
      <c r="E2545" t="s">
        <v>150</v>
      </c>
      <c r="G2545" t="s">
        <v>8416</v>
      </c>
      <c r="H2545" t="s">
        <v>152</v>
      </c>
      <c r="I2545" s="1">
        <v>45323</v>
      </c>
      <c r="K2545" s="66">
        <v>0</v>
      </c>
      <c r="L2545" t="s">
        <v>92</v>
      </c>
      <c r="M2545" s="66">
        <v>79.143529411764703</v>
      </c>
      <c r="N2545" s="66">
        <v>0</v>
      </c>
      <c r="O2545" s="1"/>
    </row>
    <row r="2546" spans="1:15">
      <c r="A2546" t="s">
        <v>11</v>
      </c>
      <c r="B2546" t="s">
        <v>3705</v>
      </c>
      <c r="C2546" t="s">
        <v>8434</v>
      </c>
      <c r="D2546" t="s">
        <v>5006</v>
      </c>
      <c r="E2546" t="s">
        <v>150</v>
      </c>
      <c r="G2546" t="s">
        <v>8416</v>
      </c>
      <c r="H2546" t="s">
        <v>152</v>
      </c>
      <c r="I2546" s="1">
        <v>45323</v>
      </c>
      <c r="K2546" s="66">
        <v>0</v>
      </c>
      <c r="L2546" t="s">
        <v>92</v>
      </c>
      <c r="M2546" s="66">
        <v>41.93411764705882</v>
      </c>
      <c r="N2546" s="66">
        <v>0</v>
      </c>
      <c r="O2546" s="1"/>
    </row>
    <row r="2547" spans="1:15">
      <c r="A2547" t="s">
        <v>11</v>
      </c>
      <c r="B2547" t="s">
        <v>3705</v>
      </c>
      <c r="C2547" t="s">
        <v>8434</v>
      </c>
      <c r="D2547" t="s">
        <v>5006</v>
      </c>
      <c r="E2547" t="s">
        <v>150</v>
      </c>
      <c r="G2547" t="s">
        <v>8416</v>
      </c>
      <c r="H2547" t="s">
        <v>152</v>
      </c>
      <c r="I2547" s="1">
        <v>45323</v>
      </c>
      <c r="K2547" s="66">
        <v>0</v>
      </c>
      <c r="L2547" t="s">
        <v>92</v>
      </c>
      <c r="M2547" s="66">
        <v>263.52941176470586</v>
      </c>
      <c r="N2547" s="66">
        <v>0</v>
      </c>
      <c r="O2547" s="1"/>
    </row>
    <row r="2548" spans="1:15">
      <c r="A2548" t="s">
        <v>11</v>
      </c>
      <c r="B2548" t="s">
        <v>3705</v>
      </c>
      <c r="C2548" t="s">
        <v>8434</v>
      </c>
      <c r="D2548" t="s">
        <v>5006</v>
      </c>
      <c r="E2548" t="s">
        <v>150</v>
      </c>
      <c r="G2548" t="s">
        <v>8416</v>
      </c>
      <c r="H2548" t="s">
        <v>152</v>
      </c>
      <c r="I2548" s="1">
        <v>45323</v>
      </c>
      <c r="K2548" s="66">
        <v>0</v>
      </c>
      <c r="L2548" t="s">
        <v>92</v>
      </c>
      <c r="M2548" s="66">
        <v>264.70588235294116</v>
      </c>
      <c r="N2548" s="66">
        <v>0</v>
      </c>
      <c r="O2548" s="1"/>
    </row>
    <row r="2549" spans="1:15">
      <c r="A2549" t="s">
        <v>11</v>
      </c>
      <c r="B2549" t="s">
        <v>3705</v>
      </c>
      <c r="C2549" t="s">
        <v>8434</v>
      </c>
      <c r="D2549" t="s">
        <v>5006</v>
      </c>
      <c r="E2549" t="s">
        <v>150</v>
      </c>
      <c r="G2549" t="s">
        <v>8416</v>
      </c>
      <c r="H2549" t="s">
        <v>152</v>
      </c>
      <c r="I2549" s="1">
        <v>45323</v>
      </c>
      <c r="K2549" s="66">
        <v>0</v>
      </c>
      <c r="L2549" t="s">
        <v>92</v>
      </c>
      <c r="M2549" s="66">
        <v>8347.1247058823519</v>
      </c>
      <c r="N2549" s="66">
        <v>0</v>
      </c>
      <c r="O2549" s="1"/>
    </row>
    <row r="2550" spans="1:15">
      <c r="A2550" t="s">
        <v>11</v>
      </c>
      <c r="B2550" t="s">
        <v>3705</v>
      </c>
      <c r="C2550" t="s">
        <v>8434</v>
      </c>
      <c r="D2550" t="s">
        <v>5006</v>
      </c>
      <c r="E2550" t="s">
        <v>150</v>
      </c>
      <c r="G2550" t="s">
        <v>8416</v>
      </c>
      <c r="H2550" t="s">
        <v>152</v>
      </c>
      <c r="I2550" s="1">
        <v>45323</v>
      </c>
      <c r="K2550" s="66">
        <v>0</v>
      </c>
      <c r="L2550" t="s">
        <v>92</v>
      </c>
      <c r="M2550" s="66">
        <v>4256.6305882352945</v>
      </c>
      <c r="N2550" s="66">
        <v>0</v>
      </c>
      <c r="O2550" s="1"/>
    </row>
    <row r="2551" spans="1:15">
      <c r="A2551" t="s">
        <v>11</v>
      </c>
      <c r="B2551" t="s">
        <v>3705</v>
      </c>
      <c r="C2551" t="s">
        <v>8434</v>
      </c>
      <c r="D2551" t="s">
        <v>5006</v>
      </c>
      <c r="E2551" t="s">
        <v>150</v>
      </c>
      <c r="G2551" t="s">
        <v>8416</v>
      </c>
      <c r="H2551" t="s">
        <v>152</v>
      </c>
      <c r="I2551" s="1">
        <v>45323</v>
      </c>
      <c r="K2551" s="66">
        <v>0</v>
      </c>
      <c r="L2551" t="s">
        <v>92</v>
      </c>
      <c r="M2551" s="66">
        <v>958.28705882352938</v>
      </c>
      <c r="N2551" s="66">
        <v>0</v>
      </c>
      <c r="O2551" s="1"/>
    </row>
    <row r="2552" spans="1:15">
      <c r="A2552" t="s">
        <v>11</v>
      </c>
      <c r="B2552" t="s">
        <v>3705</v>
      </c>
      <c r="C2552" t="s">
        <v>8435</v>
      </c>
      <c r="D2552" t="s">
        <v>5006</v>
      </c>
      <c r="E2552" t="s">
        <v>150</v>
      </c>
      <c r="G2552" t="s">
        <v>8416</v>
      </c>
      <c r="H2552" t="s">
        <v>152</v>
      </c>
      <c r="I2552" s="1">
        <v>45323</v>
      </c>
      <c r="K2552" s="66">
        <v>0</v>
      </c>
      <c r="L2552" t="s">
        <v>92</v>
      </c>
      <c r="M2552" s="66">
        <v>3271.0494117647058</v>
      </c>
      <c r="N2552" s="66">
        <v>0</v>
      </c>
      <c r="O2552" s="1"/>
    </row>
    <row r="2553" spans="1:15">
      <c r="A2553" t="s">
        <v>11</v>
      </c>
      <c r="B2553" t="s">
        <v>3705</v>
      </c>
      <c r="C2553" t="s">
        <v>8435</v>
      </c>
      <c r="D2553" t="s">
        <v>5006</v>
      </c>
      <c r="E2553" t="s">
        <v>150</v>
      </c>
      <c r="G2553" t="s">
        <v>8416</v>
      </c>
      <c r="H2553" t="s">
        <v>152</v>
      </c>
      <c r="I2553" s="1">
        <v>45323</v>
      </c>
      <c r="K2553" s="66">
        <v>0</v>
      </c>
      <c r="L2553" t="s">
        <v>92</v>
      </c>
      <c r="M2553" s="66">
        <v>289.41176470588238</v>
      </c>
      <c r="N2553" s="66">
        <v>0</v>
      </c>
      <c r="O2553" s="1"/>
    </row>
    <row r="2554" spans="1:15">
      <c r="A2554" t="s">
        <v>11</v>
      </c>
      <c r="B2554" t="s">
        <v>3705</v>
      </c>
      <c r="C2554" t="s">
        <v>8434</v>
      </c>
      <c r="D2554" t="s">
        <v>5006</v>
      </c>
      <c r="E2554" t="s">
        <v>150</v>
      </c>
      <c r="G2554" t="s">
        <v>8416</v>
      </c>
      <c r="H2554" t="s">
        <v>152</v>
      </c>
      <c r="I2554" s="1">
        <v>45323</v>
      </c>
      <c r="K2554" s="66">
        <v>0</v>
      </c>
      <c r="L2554" t="s">
        <v>92</v>
      </c>
      <c r="M2554" s="66">
        <v>0</v>
      </c>
      <c r="N2554" s="66">
        <v>0</v>
      </c>
      <c r="O2554" s="1"/>
    </row>
    <row r="2555" spans="1:15">
      <c r="A2555" t="s">
        <v>11</v>
      </c>
      <c r="B2555" t="s">
        <v>3705</v>
      </c>
      <c r="C2555" t="s">
        <v>8434</v>
      </c>
      <c r="D2555" t="s">
        <v>5006</v>
      </c>
      <c r="E2555" t="s">
        <v>150</v>
      </c>
      <c r="G2555" t="s">
        <v>8416</v>
      </c>
      <c r="H2555" t="s">
        <v>152</v>
      </c>
      <c r="I2555" s="1">
        <v>45323</v>
      </c>
      <c r="K2555" s="66">
        <v>0</v>
      </c>
      <c r="L2555" t="s">
        <v>92</v>
      </c>
      <c r="M2555" s="66">
        <v>128.34352941176471</v>
      </c>
      <c r="N2555" s="66">
        <v>0</v>
      </c>
      <c r="O2555" s="1"/>
    </row>
    <row r="2556" spans="1:15">
      <c r="A2556" t="s">
        <v>11</v>
      </c>
      <c r="B2556" t="s">
        <v>3705</v>
      </c>
      <c r="C2556" t="s">
        <v>8434</v>
      </c>
      <c r="D2556" t="s">
        <v>5006</v>
      </c>
      <c r="E2556" t="s">
        <v>150</v>
      </c>
      <c r="G2556" t="s">
        <v>8416</v>
      </c>
      <c r="H2556" t="s">
        <v>152</v>
      </c>
      <c r="I2556" s="1">
        <v>45323</v>
      </c>
      <c r="K2556" s="66">
        <v>0</v>
      </c>
      <c r="L2556" t="s">
        <v>92</v>
      </c>
      <c r="M2556" s="66">
        <v>237.86352941176469</v>
      </c>
      <c r="N2556" s="66">
        <v>0</v>
      </c>
      <c r="O2556" s="1"/>
    </row>
    <row r="2557" spans="1:15">
      <c r="A2557" t="s">
        <v>11</v>
      </c>
      <c r="B2557" t="s">
        <v>3705</v>
      </c>
      <c r="C2557" t="s">
        <v>8434</v>
      </c>
      <c r="D2557" t="s">
        <v>5006</v>
      </c>
      <c r="E2557" t="s">
        <v>150</v>
      </c>
      <c r="G2557" t="s">
        <v>8416</v>
      </c>
      <c r="H2557" t="s">
        <v>152</v>
      </c>
      <c r="I2557" s="1">
        <v>45323</v>
      </c>
      <c r="K2557" s="66">
        <v>0</v>
      </c>
      <c r="L2557" t="s">
        <v>92</v>
      </c>
      <c r="M2557" s="66">
        <v>7561.924705882353</v>
      </c>
      <c r="N2557" s="66">
        <v>0</v>
      </c>
      <c r="O2557" s="1"/>
    </row>
    <row r="2558" spans="1:15">
      <c r="A2558" t="s">
        <v>11</v>
      </c>
      <c r="B2558" t="s">
        <v>3705</v>
      </c>
      <c r="C2558" t="s">
        <v>8434</v>
      </c>
      <c r="D2558" t="s">
        <v>5006</v>
      </c>
      <c r="E2558" t="s">
        <v>150</v>
      </c>
      <c r="G2558" t="s">
        <v>8416</v>
      </c>
      <c r="H2558" t="s">
        <v>152</v>
      </c>
      <c r="I2558" s="1">
        <v>45323</v>
      </c>
      <c r="K2558" s="66">
        <v>0</v>
      </c>
      <c r="L2558" t="s">
        <v>92</v>
      </c>
      <c r="M2558" s="66">
        <v>11294.117647058823</v>
      </c>
      <c r="N2558" s="66">
        <v>0</v>
      </c>
      <c r="O2558" s="1"/>
    </row>
    <row r="2559" spans="1:15">
      <c r="A2559" t="s">
        <v>11</v>
      </c>
      <c r="B2559" t="s">
        <v>3705</v>
      </c>
      <c r="C2559" t="s">
        <v>8434</v>
      </c>
      <c r="D2559" t="s">
        <v>5006</v>
      </c>
      <c r="E2559" t="s">
        <v>150</v>
      </c>
      <c r="G2559" t="s">
        <v>8416</v>
      </c>
      <c r="H2559" t="s">
        <v>152</v>
      </c>
      <c r="I2559" s="1">
        <v>45323</v>
      </c>
      <c r="K2559" s="66">
        <v>0</v>
      </c>
      <c r="L2559" t="s">
        <v>92</v>
      </c>
      <c r="M2559" s="66">
        <v>4196.7858823529414</v>
      </c>
      <c r="N2559" s="66">
        <v>0</v>
      </c>
      <c r="O2559" s="1"/>
    </row>
    <row r="2560" spans="1:15">
      <c r="A2560" t="s">
        <v>11</v>
      </c>
      <c r="B2560" t="s">
        <v>3705</v>
      </c>
      <c r="C2560" t="s">
        <v>8434</v>
      </c>
      <c r="D2560" t="s">
        <v>5006</v>
      </c>
      <c r="E2560" t="s">
        <v>150</v>
      </c>
      <c r="G2560" t="s">
        <v>8416</v>
      </c>
      <c r="H2560" t="s">
        <v>152</v>
      </c>
      <c r="I2560" s="1">
        <v>45323</v>
      </c>
      <c r="K2560" s="66">
        <v>0</v>
      </c>
      <c r="L2560" t="s">
        <v>92</v>
      </c>
      <c r="M2560" s="66">
        <v>214.32941176470587</v>
      </c>
      <c r="N2560" s="66">
        <v>0</v>
      </c>
      <c r="O2560" s="1"/>
    </row>
    <row r="2561" spans="1:15">
      <c r="A2561" t="s">
        <v>11</v>
      </c>
      <c r="B2561" t="s">
        <v>3705</v>
      </c>
      <c r="C2561" t="s">
        <v>8434</v>
      </c>
      <c r="D2561" t="s">
        <v>5006</v>
      </c>
      <c r="E2561" t="s">
        <v>150</v>
      </c>
      <c r="G2561" t="s">
        <v>8416</v>
      </c>
      <c r="H2561" t="s">
        <v>152</v>
      </c>
      <c r="I2561" s="1">
        <v>45323</v>
      </c>
      <c r="K2561" s="66">
        <v>0</v>
      </c>
      <c r="L2561" t="s">
        <v>92</v>
      </c>
      <c r="M2561" s="66">
        <v>89.84</v>
      </c>
      <c r="N2561" s="66">
        <v>0</v>
      </c>
      <c r="O2561" s="1"/>
    </row>
    <row r="2562" spans="1:15">
      <c r="A2562" t="s">
        <v>11</v>
      </c>
      <c r="B2562" t="s">
        <v>3705</v>
      </c>
      <c r="C2562" t="s">
        <v>8434</v>
      </c>
      <c r="D2562" t="s">
        <v>5006</v>
      </c>
      <c r="E2562" t="s">
        <v>150</v>
      </c>
      <c r="G2562" t="s">
        <v>8416</v>
      </c>
      <c r="H2562" t="s">
        <v>152</v>
      </c>
      <c r="I2562" s="1">
        <v>45323</v>
      </c>
      <c r="K2562" s="66">
        <v>0</v>
      </c>
      <c r="L2562" t="s">
        <v>92</v>
      </c>
      <c r="M2562" s="66">
        <v>17447.529411764706</v>
      </c>
      <c r="N2562" s="66">
        <v>0</v>
      </c>
      <c r="O2562" s="1"/>
    </row>
    <row r="2563" spans="1:15">
      <c r="A2563" t="s">
        <v>11</v>
      </c>
      <c r="B2563" t="s">
        <v>3705</v>
      </c>
      <c r="C2563" t="s">
        <v>8434</v>
      </c>
      <c r="D2563" t="s">
        <v>5006</v>
      </c>
      <c r="E2563" t="s">
        <v>150</v>
      </c>
      <c r="G2563" t="s">
        <v>8416</v>
      </c>
      <c r="H2563" t="s">
        <v>152</v>
      </c>
      <c r="I2563" s="1">
        <v>45323</v>
      </c>
      <c r="K2563" s="66">
        <v>0</v>
      </c>
      <c r="L2563" t="s">
        <v>92</v>
      </c>
      <c r="M2563" s="66">
        <v>403.63764705882352</v>
      </c>
      <c r="N2563" s="66">
        <v>0</v>
      </c>
      <c r="O2563" s="1"/>
    </row>
    <row r="2564" spans="1:15">
      <c r="A2564" t="s">
        <v>11</v>
      </c>
      <c r="B2564" t="s">
        <v>3705</v>
      </c>
      <c r="C2564" t="s">
        <v>8434</v>
      </c>
      <c r="D2564" t="s">
        <v>5006</v>
      </c>
      <c r="E2564" t="s">
        <v>150</v>
      </c>
      <c r="G2564" t="s">
        <v>8416</v>
      </c>
      <c r="H2564" t="s">
        <v>152</v>
      </c>
      <c r="I2564" s="1">
        <v>45323</v>
      </c>
      <c r="K2564" s="66">
        <v>0</v>
      </c>
      <c r="L2564" t="s">
        <v>92</v>
      </c>
      <c r="M2564" s="66">
        <v>385.41647058823526</v>
      </c>
      <c r="N2564" s="66">
        <v>0</v>
      </c>
      <c r="O2564" s="1"/>
    </row>
    <row r="2565" spans="1:15">
      <c r="A2565" t="s">
        <v>11</v>
      </c>
      <c r="B2565" t="s">
        <v>3705</v>
      </c>
      <c r="C2565" t="s">
        <v>8434</v>
      </c>
      <c r="D2565" t="s">
        <v>5006</v>
      </c>
      <c r="E2565" t="s">
        <v>150</v>
      </c>
      <c r="G2565" t="s">
        <v>8416</v>
      </c>
      <c r="H2565" t="s">
        <v>152</v>
      </c>
      <c r="I2565" s="1">
        <v>45323</v>
      </c>
      <c r="K2565" s="66">
        <v>0</v>
      </c>
      <c r="L2565" t="s">
        <v>92</v>
      </c>
      <c r="M2565" s="66">
        <v>557.22352941176462</v>
      </c>
      <c r="N2565" s="66">
        <v>0</v>
      </c>
      <c r="O2565" s="1"/>
    </row>
    <row r="2566" spans="1:15">
      <c r="A2566" t="s">
        <v>11</v>
      </c>
      <c r="B2566" t="s">
        <v>3705</v>
      </c>
      <c r="C2566" t="s">
        <v>8434</v>
      </c>
      <c r="D2566" t="s">
        <v>5006</v>
      </c>
      <c r="E2566" t="s">
        <v>150</v>
      </c>
      <c r="G2566" t="s">
        <v>8416</v>
      </c>
      <c r="H2566" t="s">
        <v>152</v>
      </c>
      <c r="I2566" s="1">
        <v>45323</v>
      </c>
      <c r="K2566" s="66">
        <v>0</v>
      </c>
      <c r="L2566" t="s">
        <v>92</v>
      </c>
      <c r="M2566" s="66">
        <v>75.294117647058826</v>
      </c>
      <c r="N2566" s="66">
        <v>0</v>
      </c>
      <c r="O2566" s="1"/>
    </row>
    <row r="2567" spans="1:15">
      <c r="A2567" t="s">
        <v>11</v>
      </c>
      <c r="B2567" t="s">
        <v>3705</v>
      </c>
      <c r="C2567" t="s">
        <v>8434</v>
      </c>
      <c r="D2567" t="s">
        <v>5006</v>
      </c>
      <c r="E2567" t="s">
        <v>150</v>
      </c>
      <c r="G2567" t="s">
        <v>8416</v>
      </c>
      <c r="H2567" t="s">
        <v>152</v>
      </c>
      <c r="I2567" s="1">
        <v>45323</v>
      </c>
      <c r="K2567" s="66">
        <v>0</v>
      </c>
      <c r="L2567" t="s">
        <v>92</v>
      </c>
      <c r="M2567" s="66">
        <v>19893.049411764707</v>
      </c>
      <c r="N2567" s="66">
        <v>0</v>
      </c>
      <c r="O2567" s="1"/>
    </row>
    <row r="2568" spans="1:15">
      <c r="A2568" t="s">
        <v>11</v>
      </c>
      <c r="B2568" t="s">
        <v>3705</v>
      </c>
      <c r="C2568" t="s">
        <v>8434</v>
      </c>
      <c r="D2568" t="s">
        <v>5006</v>
      </c>
      <c r="E2568" t="s">
        <v>150</v>
      </c>
      <c r="G2568" t="s">
        <v>8416</v>
      </c>
      <c r="H2568" t="s">
        <v>152</v>
      </c>
      <c r="I2568" s="1">
        <v>45323</v>
      </c>
      <c r="K2568" s="66">
        <v>0</v>
      </c>
      <c r="L2568" t="s">
        <v>92</v>
      </c>
      <c r="M2568" s="66">
        <v>841.00235294117647</v>
      </c>
      <c r="N2568" s="66">
        <v>0</v>
      </c>
      <c r="O2568" s="1"/>
    </row>
    <row r="2569" spans="1:15">
      <c r="A2569" t="s">
        <v>11</v>
      </c>
      <c r="B2569" t="s">
        <v>3705</v>
      </c>
      <c r="C2569" t="s">
        <v>8434</v>
      </c>
      <c r="D2569" t="s">
        <v>5006</v>
      </c>
      <c r="E2569" t="s">
        <v>150</v>
      </c>
      <c r="G2569" t="s">
        <v>8416</v>
      </c>
      <c r="H2569" t="s">
        <v>152</v>
      </c>
      <c r="I2569" s="1">
        <v>45323</v>
      </c>
      <c r="K2569" s="66">
        <v>0</v>
      </c>
      <c r="L2569" t="s">
        <v>92</v>
      </c>
      <c r="M2569" s="66">
        <v>2334.7576470588233</v>
      </c>
      <c r="N2569" s="66">
        <v>0</v>
      </c>
      <c r="O2569" s="1"/>
    </row>
    <row r="2570" spans="1:15">
      <c r="A2570" t="s">
        <v>11</v>
      </c>
      <c r="B2570" t="s">
        <v>3705</v>
      </c>
      <c r="C2570" t="s">
        <v>8434</v>
      </c>
      <c r="D2570" t="s">
        <v>5006</v>
      </c>
      <c r="E2570" t="s">
        <v>150</v>
      </c>
      <c r="G2570" t="s">
        <v>8416</v>
      </c>
      <c r="H2570" t="s">
        <v>152</v>
      </c>
      <c r="I2570" s="1">
        <v>45323</v>
      </c>
      <c r="K2570" s="66">
        <v>0</v>
      </c>
      <c r="L2570" t="s">
        <v>92</v>
      </c>
      <c r="M2570" s="66">
        <v>349.44470588235293</v>
      </c>
      <c r="N2570" s="66">
        <v>0</v>
      </c>
      <c r="O2570" s="1"/>
    </row>
    <row r="2571" spans="1:15">
      <c r="A2571" t="s">
        <v>11</v>
      </c>
      <c r="B2571" t="s">
        <v>3705</v>
      </c>
      <c r="C2571" t="s">
        <v>8434</v>
      </c>
      <c r="D2571" t="s">
        <v>5006</v>
      </c>
      <c r="E2571" t="s">
        <v>150</v>
      </c>
      <c r="G2571" t="s">
        <v>8416</v>
      </c>
      <c r="H2571" t="s">
        <v>152</v>
      </c>
      <c r="I2571" s="1">
        <v>45323</v>
      </c>
      <c r="K2571" s="66">
        <v>0</v>
      </c>
      <c r="L2571" t="s">
        <v>92</v>
      </c>
      <c r="M2571" s="66">
        <v>337.96705882352938</v>
      </c>
      <c r="N2571" s="66">
        <v>0</v>
      </c>
      <c r="O2571" s="1"/>
    </row>
    <row r="2572" spans="1:15">
      <c r="A2572" t="s">
        <v>11</v>
      </c>
      <c r="B2572" t="s">
        <v>3705</v>
      </c>
      <c r="C2572" t="s">
        <v>8434</v>
      </c>
      <c r="D2572" t="s">
        <v>5006</v>
      </c>
      <c r="E2572" t="s">
        <v>150</v>
      </c>
      <c r="G2572" t="s">
        <v>8416</v>
      </c>
      <c r="H2572" t="s">
        <v>152</v>
      </c>
      <c r="I2572" s="1">
        <v>45323</v>
      </c>
      <c r="K2572" s="66">
        <v>0</v>
      </c>
      <c r="L2572" t="s">
        <v>92</v>
      </c>
      <c r="M2572" s="66">
        <v>41.93411764705882</v>
      </c>
      <c r="N2572" s="66">
        <v>0</v>
      </c>
      <c r="O2572" s="1"/>
    </row>
    <row r="2573" spans="1:15">
      <c r="A2573" t="s">
        <v>11</v>
      </c>
      <c r="B2573" t="s">
        <v>3705</v>
      </c>
      <c r="C2573" t="s">
        <v>8434</v>
      </c>
      <c r="D2573" t="s">
        <v>5006</v>
      </c>
      <c r="E2573" t="s">
        <v>150</v>
      </c>
      <c r="G2573" t="s">
        <v>8416</v>
      </c>
      <c r="H2573" t="s">
        <v>152</v>
      </c>
      <c r="I2573" s="1">
        <v>45323</v>
      </c>
      <c r="K2573" s="66">
        <v>0</v>
      </c>
      <c r="L2573" t="s">
        <v>92</v>
      </c>
      <c r="M2573" s="66">
        <v>1045.9905882352941</v>
      </c>
      <c r="N2573" s="66">
        <v>0</v>
      </c>
      <c r="O2573" s="1"/>
    </row>
    <row r="2574" spans="1:15">
      <c r="A2574" t="s">
        <v>11</v>
      </c>
      <c r="B2574" t="s">
        <v>3705</v>
      </c>
      <c r="C2574" t="s">
        <v>8434</v>
      </c>
      <c r="D2574" t="s">
        <v>5006</v>
      </c>
      <c r="E2574" t="s">
        <v>150</v>
      </c>
      <c r="G2574" t="s">
        <v>8416</v>
      </c>
      <c r="H2574" t="s">
        <v>152</v>
      </c>
      <c r="I2574" s="1">
        <v>45323</v>
      </c>
      <c r="K2574" s="66">
        <v>0</v>
      </c>
      <c r="L2574" t="s">
        <v>92</v>
      </c>
      <c r="M2574" s="66">
        <v>359.14352941176469</v>
      </c>
      <c r="N2574" s="66">
        <v>0</v>
      </c>
      <c r="O2574" s="1"/>
    </row>
    <row r="2575" spans="1:15">
      <c r="A2575" t="s">
        <v>11</v>
      </c>
      <c r="B2575" t="s">
        <v>3705</v>
      </c>
      <c r="C2575" t="s">
        <v>8437</v>
      </c>
      <c r="D2575" t="s">
        <v>5006</v>
      </c>
      <c r="E2575" t="s">
        <v>150</v>
      </c>
      <c r="G2575" t="s">
        <v>8416</v>
      </c>
      <c r="H2575" t="s">
        <v>152</v>
      </c>
      <c r="I2575" s="1">
        <v>45323</v>
      </c>
      <c r="K2575" s="66">
        <v>0</v>
      </c>
      <c r="L2575" t="s">
        <v>92</v>
      </c>
      <c r="M2575" s="66">
        <v>43670.588235294119</v>
      </c>
      <c r="N2575" s="66">
        <v>0</v>
      </c>
      <c r="O2575" s="1"/>
    </row>
    <row r="2576" spans="1:15">
      <c r="A2576" t="s">
        <v>11</v>
      </c>
      <c r="B2576" t="s">
        <v>3705</v>
      </c>
      <c r="C2576" t="s">
        <v>8437</v>
      </c>
      <c r="D2576" t="s">
        <v>5006</v>
      </c>
      <c r="E2576" t="s">
        <v>150</v>
      </c>
      <c r="G2576" t="s">
        <v>8416</v>
      </c>
      <c r="H2576" t="s">
        <v>152</v>
      </c>
      <c r="I2576" s="1">
        <v>45323</v>
      </c>
      <c r="K2576" s="66">
        <v>0</v>
      </c>
      <c r="L2576" t="s">
        <v>92</v>
      </c>
      <c r="M2576" s="66">
        <v>16705.882352941175</v>
      </c>
      <c r="N2576" s="66">
        <v>0</v>
      </c>
      <c r="O2576" s="1"/>
    </row>
    <row r="2577" spans="1:15">
      <c r="A2577" t="s">
        <v>11</v>
      </c>
      <c r="B2577" t="s">
        <v>3705</v>
      </c>
      <c r="C2577" t="s">
        <v>8437</v>
      </c>
      <c r="D2577" t="s">
        <v>5006</v>
      </c>
      <c r="E2577" t="s">
        <v>150</v>
      </c>
      <c r="G2577" t="s">
        <v>8416</v>
      </c>
      <c r="H2577" t="s">
        <v>152</v>
      </c>
      <c r="I2577" s="1">
        <v>45323</v>
      </c>
      <c r="K2577" s="66">
        <v>0</v>
      </c>
      <c r="L2577" t="s">
        <v>92</v>
      </c>
      <c r="M2577" s="66">
        <v>44517.647058823532</v>
      </c>
      <c r="N2577" s="66">
        <v>0</v>
      </c>
      <c r="O2577" s="1"/>
    </row>
    <row r="2578" spans="1:15">
      <c r="A2578" t="s">
        <v>11</v>
      </c>
      <c r="B2578" t="s">
        <v>3705</v>
      </c>
      <c r="C2578" t="s">
        <v>8437</v>
      </c>
      <c r="D2578" t="s">
        <v>5006</v>
      </c>
      <c r="E2578" t="s">
        <v>150</v>
      </c>
      <c r="G2578" t="s">
        <v>8416</v>
      </c>
      <c r="H2578" t="s">
        <v>152</v>
      </c>
      <c r="I2578" s="1">
        <v>45323</v>
      </c>
      <c r="K2578" s="66">
        <v>0</v>
      </c>
      <c r="L2578" t="s">
        <v>92</v>
      </c>
      <c r="M2578" s="66">
        <v>16941.176470588234</v>
      </c>
      <c r="N2578" s="66">
        <v>0</v>
      </c>
      <c r="O2578" s="1"/>
    </row>
    <row r="2579" spans="1:15">
      <c r="A2579" t="s">
        <v>11</v>
      </c>
      <c r="B2579" t="s">
        <v>3705</v>
      </c>
      <c r="C2579" t="s">
        <v>8437</v>
      </c>
      <c r="D2579" t="s">
        <v>5006</v>
      </c>
      <c r="E2579" t="s">
        <v>150</v>
      </c>
      <c r="G2579" t="s">
        <v>8416</v>
      </c>
      <c r="H2579" t="s">
        <v>152</v>
      </c>
      <c r="I2579" s="1">
        <v>45323</v>
      </c>
      <c r="K2579" s="66">
        <v>0</v>
      </c>
      <c r="L2579" t="s">
        <v>92</v>
      </c>
      <c r="M2579" s="66">
        <v>-44517.647058823532</v>
      </c>
      <c r="N2579" s="66">
        <v>0</v>
      </c>
      <c r="O2579" s="1"/>
    </row>
    <row r="2580" spans="1:15">
      <c r="A2580" t="s">
        <v>11</v>
      </c>
      <c r="B2580" t="s">
        <v>3705</v>
      </c>
      <c r="C2580" t="s">
        <v>8437</v>
      </c>
      <c r="D2580" t="s">
        <v>5006</v>
      </c>
      <c r="E2580" t="s">
        <v>150</v>
      </c>
      <c r="G2580" t="s">
        <v>8416</v>
      </c>
      <c r="H2580" t="s">
        <v>152</v>
      </c>
      <c r="I2580" s="1">
        <v>45323</v>
      </c>
      <c r="K2580" s="66">
        <v>0</v>
      </c>
      <c r="L2580" t="s">
        <v>92</v>
      </c>
      <c r="M2580" s="66">
        <v>-16941.176470588234</v>
      </c>
      <c r="N2580" s="66">
        <v>0</v>
      </c>
      <c r="O2580" s="1"/>
    </row>
    <row r="2581" spans="1:15">
      <c r="A2581" t="s">
        <v>11</v>
      </c>
      <c r="B2581" t="s">
        <v>3705</v>
      </c>
      <c r="C2581" t="s">
        <v>8434</v>
      </c>
      <c r="D2581" t="s">
        <v>5006</v>
      </c>
      <c r="E2581" t="s">
        <v>150</v>
      </c>
      <c r="G2581" t="s">
        <v>8416</v>
      </c>
      <c r="H2581" t="s">
        <v>152</v>
      </c>
      <c r="I2581" s="1">
        <v>45323</v>
      </c>
      <c r="K2581" s="66">
        <v>0</v>
      </c>
      <c r="L2581" t="s">
        <v>92</v>
      </c>
      <c r="M2581" s="66">
        <v>536.89882352941174</v>
      </c>
      <c r="N2581" s="66">
        <v>0</v>
      </c>
      <c r="O2581" s="1"/>
    </row>
    <row r="2582" spans="1:15">
      <c r="A2582" t="s">
        <v>11</v>
      </c>
      <c r="B2582" t="s">
        <v>3705</v>
      </c>
      <c r="C2582" t="s">
        <v>8434</v>
      </c>
      <c r="D2582" t="s">
        <v>5006</v>
      </c>
      <c r="E2582" t="s">
        <v>150</v>
      </c>
      <c r="G2582" t="s">
        <v>8416</v>
      </c>
      <c r="H2582" t="s">
        <v>152</v>
      </c>
      <c r="I2582" s="1">
        <v>45323</v>
      </c>
      <c r="K2582" s="66">
        <v>0</v>
      </c>
      <c r="L2582" t="s">
        <v>92</v>
      </c>
      <c r="M2582" s="66">
        <v>186.37176470588236</v>
      </c>
      <c r="N2582" s="66">
        <v>0</v>
      </c>
      <c r="O2582" s="1"/>
    </row>
    <row r="2583" spans="1:15">
      <c r="A2583" t="s">
        <v>11</v>
      </c>
      <c r="B2583" t="s">
        <v>3705</v>
      </c>
      <c r="C2583" t="s">
        <v>8434</v>
      </c>
      <c r="D2583" t="s">
        <v>5006</v>
      </c>
      <c r="E2583" t="s">
        <v>150</v>
      </c>
      <c r="G2583" t="s">
        <v>8416</v>
      </c>
      <c r="H2583" t="s">
        <v>152</v>
      </c>
      <c r="I2583" s="1">
        <v>45323</v>
      </c>
      <c r="K2583" s="66">
        <v>0</v>
      </c>
      <c r="L2583" t="s">
        <v>92</v>
      </c>
      <c r="M2583" s="66">
        <v>406.41882352941172</v>
      </c>
      <c r="N2583" s="66">
        <v>0</v>
      </c>
      <c r="O2583" s="1"/>
    </row>
    <row r="2584" spans="1:15">
      <c r="A2584" t="s">
        <v>11</v>
      </c>
      <c r="B2584" t="s">
        <v>3705</v>
      </c>
      <c r="C2584" t="s">
        <v>8434</v>
      </c>
      <c r="D2584" t="s">
        <v>5006</v>
      </c>
      <c r="E2584" t="s">
        <v>150</v>
      </c>
      <c r="G2584" t="s">
        <v>8416</v>
      </c>
      <c r="H2584" t="s">
        <v>152</v>
      </c>
      <c r="I2584" s="1">
        <v>45323</v>
      </c>
      <c r="K2584" s="66">
        <v>0</v>
      </c>
      <c r="L2584" t="s">
        <v>92</v>
      </c>
      <c r="M2584" s="66">
        <v>386.95058823529411</v>
      </c>
      <c r="N2584" s="66">
        <v>0</v>
      </c>
      <c r="O2584" s="1"/>
    </row>
    <row r="2585" spans="1:15">
      <c r="A2585" t="s">
        <v>11</v>
      </c>
      <c r="B2585" t="s">
        <v>3705</v>
      </c>
      <c r="C2585" t="s">
        <v>8434</v>
      </c>
      <c r="D2585" t="s">
        <v>5006</v>
      </c>
      <c r="E2585" t="s">
        <v>150</v>
      </c>
      <c r="G2585" t="s">
        <v>8416</v>
      </c>
      <c r="H2585" t="s">
        <v>152</v>
      </c>
      <c r="I2585" s="1">
        <v>45323</v>
      </c>
      <c r="K2585" s="66">
        <v>0</v>
      </c>
      <c r="L2585" t="s">
        <v>92</v>
      </c>
      <c r="M2585" s="66">
        <v>216.65882352941176</v>
      </c>
      <c r="N2585" s="66">
        <v>0</v>
      </c>
      <c r="O2585" s="1"/>
    </row>
    <row r="2586" spans="1:15">
      <c r="A2586" t="s">
        <v>11</v>
      </c>
      <c r="B2586" t="s">
        <v>3705</v>
      </c>
      <c r="C2586" t="s">
        <v>8434</v>
      </c>
      <c r="D2586" t="s">
        <v>5006</v>
      </c>
      <c r="E2586" t="s">
        <v>150</v>
      </c>
      <c r="G2586" t="s">
        <v>8416</v>
      </c>
      <c r="H2586" t="s">
        <v>152</v>
      </c>
      <c r="I2586" s="1">
        <v>45323</v>
      </c>
      <c r="K2586" s="66">
        <v>0</v>
      </c>
      <c r="L2586" t="s">
        <v>92</v>
      </c>
      <c r="M2586" s="66">
        <v>94.117647058823522</v>
      </c>
      <c r="N2586" s="66">
        <v>0</v>
      </c>
      <c r="O2586" s="1"/>
    </row>
    <row r="2587" spans="1:15">
      <c r="A2587" t="s">
        <v>11</v>
      </c>
      <c r="B2587" t="s">
        <v>3705</v>
      </c>
      <c r="C2587" t="s">
        <v>8434</v>
      </c>
      <c r="D2587" t="s">
        <v>5006</v>
      </c>
      <c r="E2587" t="s">
        <v>150</v>
      </c>
      <c r="G2587" t="s">
        <v>8416</v>
      </c>
      <c r="H2587" t="s">
        <v>152</v>
      </c>
      <c r="I2587" s="1">
        <v>45323</v>
      </c>
      <c r="K2587" s="66">
        <v>0</v>
      </c>
      <c r="L2587" t="s">
        <v>92</v>
      </c>
      <c r="M2587" s="66">
        <v>121.06823529411764</v>
      </c>
      <c r="N2587" s="66">
        <v>0</v>
      </c>
      <c r="O2587" s="1"/>
    </row>
    <row r="2588" spans="1:15">
      <c r="A2588" t="s">
        <v>11</v>
      </c>
      <c r="B2588" t="s">
        <v>3705</v>
      </c>
      <c r="C2588" t="s">
        <v>8434</v>
      </c>
      <c r="D2588" t="s">
        <v>5006</v>
      </c>
      <c r="E2588" t="s">
        <v>150</v>
      </c>
      <c r="G2588" t="s">
        <v>8416</v>
      </c>
      <c r="H2588" t="s">
        <v>152</v>
      </c>
      <c r="I2588" s="1">
        <v>45323</v>
      </c>
      <c r="K2588" s="66">
        <v>0</v>
      </c>
      <c r="L2588" t="s">
        <v>92</v>
      </c>
      <c r="M2588" s="66">
        <v>-169686.33411764706</v>
      </c>
      <c r="N2588" s="66">
        <v>0</v>
      </c>
      <c r="O2588" s="1"/>
    </row>
    <row r="2589" spans="1:15">
      <c r="A2589" t="s">
        <v>11</v>
      </c>
      <c r="B2589" t="s">
        <v>3705</v>
      </c>
      <c r="C2589" t="s">
        <v>8434</v>
      </c>
      <c r="D2589" t="s">
        <v>5006</v>
      </c>
      <c r="E2589" t="s">
        <v>150</v>
      </c>
      <c r="G2589" t="s">
        <v>8416</v>
      </c>
      <c r="H2589" t="s">
        <v>152</v>
      </c>
      <c r="I2589" s="1">
        <v>45323</v>
      </c>
      <c r="K2589" s="66">
        <v>0</v>
      </c>
      <c r="L2589" t="s">
        <v>92</v>
      </c>
      <c r="M2589" s="66">
        <v>-26135.755294117647</v>
      </c>
      <c r="N2589" s="66">
        <v>0</v>
      </c>
      <c r="O2589" s="1"/>
    </row>
    <row r="2590" spans="1:15">
      <c r="A2590" t="s">
        <v>11</v>
      </c>
      <c r="B2590" t="s">
        <v>3705</v>
      </c>
      <c r="C2590" t="s">
        <v>8434</v>
      </c>
      <c r="D2590" t="s">
        <v>5006</v>
      </c>
      <c r="E2590" t="s">
        <v>150</v>
      </c>
      <c r="G2590" t="s">
        <v>8416</v>
      </c>
      <c r="H2590" t="s">
        <v>152</v>
      </c>
      <c r="I2590" s="1">
        <v>45323</v>
      </c>
      <c r="K2590" s="66">
        <v>0</v>
      </c>
      <c r="L2590" t="s">
        <v>92</v>
      </c>
      <c r="M2590" s="66">
        <v>-363930.05176470586</v>
      </c>
      <c r="N2590" s="66">
        <v>0</v>
      </c>
      <c r="O2590" s="1"/>
    </row>
    <row r="2591" spans="1:15">
      <c r="A2591" t="s">
        <v>11</v>
      </c>
      <c r="B2591" t="s">
        <v>3705</v>
      </c>
      <c r="C2591" t="s">
        <v>8434</v>
      </c>
      <c r="D2591" t="s">
        <v>5006</v>
      </c>
      <c r="E2591" t="s">
        <v>150</v>
      </c>
      <c r="G2591" t="s">
        <v>8416</v>
      </c>
      <c r="H2591" t="s">
        <v>152</v>
      </c>
      <c r="I2591" s="1">
        <v>45323</v>
      </c>
      <c r="K2591" s="66">
        <v>0</v>
      </c>
      <c r="L2591" t="s">
        <v>92</v>
      </c>
      <c r="M2591" s="66">
        <v>-6851.7647058823532</v>
      </c>
      <c r="N2591" s="66">
        <v>0</v>
      </c>
      <c r="O2591" s="1"/>
    </row>
    <row r="2592" spans="1:15">
      <c r="A2592" t="s">
        <v>11</v>
      </c>
      <c r="B2592" t="s">
        <v>3705</v>
      </c>
      <c r="C2592" t="s">
        <v>8439</v>
      </c>
      <c r="D2592" t="s">
        <v>5006</v>
      </c>
      <c r="E2592" t="s">
        <v>150</v>
      </c>
      <c r="G2592" t="s">
        <v>8416</v>
      </c>
      <c r="H2592" t="s">
        <v>152</v>
      </c>
      <c r="I2592" s="1">
        <v>45323</v>
      </c>
      <c r="K2592" s="66">
        <v>0</v>
      </c>
      <c r="L2592" t="s">
        <v>92</v>
      </c>
      <c r="M2592" s="66">
        <v>1616.2352941176471</v>
      </c>
      <c r="N2592" s="66">
        <v>0</v>
      </c>
      <c r="O2592" s="1"/>
    </row>
    <row r="2593" spans="1:15">
      <c r="A2593" t="s">
        <v>11</v>
      </c>
      <c r="B2593" t="s">
        <v>3705</v>
      </c>
      <c r="C2593" t="s">
        <v>8439</v>
      </c>
      <c r="D2593" t="s">
        <v>5006</v>
      </c>
      <c r="E2593" t="s">
        <v>150</v>
      </c>
      <c r="G2593" t="s">
        <v>8416</v>
      </c>
      <c r="H2593" t="s">
        <v>152</v>
      </c>
      <c r="I2593" s="1">
        <v>45323</v>
      </c>
      <c r="K2593" s="66">
        <v>0</v>
      </c>
      <c r="L2593" t="s">
        <v>92</v>
      </c>
      <c r="M2593" s="66">
        <v>3158.8235294117649</v>
      </c>
      <c r="N2593" s="66">
        <v>0</v>
      </c>
      <c r="O2593" s="1"/>
    </row>
    <row r="2594" spans="1:15">
      <c r="A2594" t="s">
        <v>11</v>
      </c>
      <c r="B2594" t="s">
        <v>3705</v>
      </c>
      <c r="C2594" t="s">
        <v>8434</v>
      </c>
      <c r="D2594" t="s">
        <v>5006</v>
      </c>
      <c r="E2594" t="s">
        <v>150</v>
      </c>
      <c r="G2594" t="s">
        <v>8416</v>
      </c>
      <c r="H2594" t="s">
        <v>152</v>
      </c>
      <c r="I2594" s="1">
        <v>45323</v>
      </c>
      <c r="K2594" s="66">
        <v>0</v>
      </c>
      <c r="L2594" t="s">
        <v>92</v>
      </c>
      <c r="M2594" s="66">
        <v>115.22823529411765</v>
      </c>
      <c r="N2594" s="66">
        <v>0</v>
      </c>
      <c r="O2594" s="1"/>
    </row>
    <row r="2595" spans="1:15">
      <c r="A2595" t="s">
        <v>11</v>
      </c>
      <c r="B2595" t="s">
        <v>3705</v>
      </c>
      <c r="C2595" t="s">
        <v>8434</v>
      </c>
      <c r="D2595" t="s">
        <v>5006</v>
      </c>
      <c r="E2595" t="s">
        <v>150</v>
      </c>
      <c r="G2595" t="s">
        <v>8416</v>
      </c>
      <c r="H2595" t="s">
        <v>152</v>
      </c>
      <c r="I2595" s="1">
        <v>45323</v>
      </c>
      <c r="K2595" s="66">
        <v>0</v>
      </c>
      <c r="L2595" t="s">
        <v>92</v>
      </c>
      <c r="M2595" s="66">
        <v>203280.17411764705</v>
      </c>
      <c r="N2595" s="66">
        <v>0</v>
      </c>
      <c r="O2595" s="1"/>
    </row>
    <row r="2596" spans="1:15">
      <c r="A2596" t="s">
        <v>11</v>
      </c>
      <c r="B2596" t="s">
        <v>3705</v>
      </c>
      <c r="C2596" t="s">
        <v>8434</v>
      </c>
      <c r="D2596" t="s">
        <v>5006</v>
      </c>
      <c r="E2596" t="s">
        <v>150</v>
      </c>
      <c r="G2596" t="s">
        <v>8416</v>
      </c>
      <c r="H2596" t="s">
        <v>152</v>
      </c>
      <c r="I2596" s="1">
        <v>45323</v>
      </c>
      <c r="K2596" s="66">
        <v>0</v>
      </c>
      <c r="L2596" t="s">
        <v>92</v>
      </c>
      <c r="M2596" s="66">
        <v>486742.02352941176</v>
      </c>
      <c r="N2596" s="66">
        <v>0</v>
      </c>
      <c r="O2596" s="1"/>
    </row>
    <row r="2597" spans="1:15">
      <c r="A2597" t="s">
        <v>11</v>
      </c>
      <c r="B2597" t="s">
        <v>3705</v>
      </c>
      <c r="C2597" t="s">
        <v>8434</v>
      </c>
      <c r="D2597" t="s">
        <v>5006</v>
      </c>
      <c r="E2597" t="s">
        <v>150</v>
      </c>
      <c r="G2597" t="s">
        <v>8416</v>
      </c>
      <c r="H2597" t="s">
        <v>152</v>
      </c>
      <c r="I2597" s="1">
        <v>45323</v>
      </c>
      <c r="K2597" s="66">
        <v>0</v>
      </c>
      <c r="L2597" t="s">
        <v>92</v>
      </c>
      <c r="M2597" s="66">
        <v>337366.82352941175</v>
      </c>
      <c r="N2597" s="66">
        <v>0</v>
      </c>
      <c r="O2597" s="1"/>
    </row>
    <row r="2598" spans="1:15">
      <c r="A2598" t="s">
        <v>11</v>
      </c>
      <c r="B2598" t="s">
        <v>3705</v>
      </c>
      <c r="C2598" t="s">
        <v>8434</v>
      </c>
      <c r="D2598" t="s">
        <v>5006</v>
      </c>
      <c r="E2598" t="s">
        <v>150</v>
      </c>
      <c r="G2598" t="s">
        <v>8416</v>
      </c>
      <c r="H2598" t="s">
        <v>152</v>
      </c>
      <c r="I2598" s="1">
        <v>45323</v>
      </c>
      <c r="K2598" s="66">
        <v>0</v>
      </c>
      <c r="L2598" t="s">
        <v>92</v>
      </c>
      <c r="M2598" s="66">
        <v>13942.117647058823</v>
      </c>
      <c r="N2598" s="66">
        <v>0</v>
      </c>
      <c r="O2598" s="1"/>
    </row>
    <row r="2599" spans="1:15">
      <c r="A2599" t="s">
        <v>11</v>
      </c>
      <c r="B2599" t="s">
        <v>3705</v>
      </c>
      <c r="C2599" t="s">
        <v>8434</v>
      </c>
      <c r="D2599" t="s">
        <v>5006</v>
      </c>
      <c r="E2599" t="s">
        <v>150</v>
      </c>
      <c r="G2599" t="s">
        <v>8416</v>
      </c>
      <c r="H2599" t="s">
        <v>152</v>
      </c>
      <c r="I2599" s="1">
        <v>45323</v>
      </c>
      <c r="K2599" s="66">
        <v>0</v>
      </c>
      <c r="L2599" t="s">
        <v>92</v>
      </c>
      <c r="M2599" s="66">
        <v>11440</v>
      </c>
      <c r="N2599" s="66">
        <v>0</v>
      </c>
      <c r="O2599" s="1"/>
    </row>
    <row r="2600" spans="1:15">
      <c r="A2600" t="s">
        <v>11</v>
      </c>
      <c r="B2600" t="s">
        <v>3705</v>
      </c>
      <c r="C2600" t="s">
        <v>8434</v>
      </c>
      <c r="D2600" t="s">
        <v>5006</v>
      </c>
      <c r="E2600" t="s">
        <v>150</v>
      </c>
      <c r="G2600" t="s">
        <v>8416</v>
      </c>
      <c r="H2600" t="s">
        <v>152</v>
      </c>
      <c r="I2600" s="1">
        <v>45323</v>
      </c>
      <c r="K2600" s="66">
        <v>0</v>
      </c>
      <c r="L2600" t="s">
        <v>92</v>
      </c>
      <c r="M2600" s="66">
        <v>1131.7647058823529</v>
      </c>
      <c r="N2600" s="66">
        <v>0</v>
      </c>
      <c r="O2600" s="1"/>
    </row>
    <row r="2601" spans="1:15">
      <c r="A2601" t="s">
        <v>11</v>
      </c>
      <c r="B2601" t="s">
        <v>3705</v>
      </c>
      <c r="C2601" t="s">
        <v>8434</v>
      </c>
      <c r="D2601" t="s">
        <v>5006</v>
      </c>
      <c r="E2601" t="s">
        <v>150</v>
      </c>
      <c r="G2601" t="s">
        <v>8416</v>
      </c>
      <c r="H2601" t="s">
        <v>152</v>
      </c>
      <c r="I2601" s="1">
        <v>45323</v>
      </c>
      <c r="K2601" s="66">
        <v>0</v>
      </c>
      <c r="L2601" t="s">
        <v>92</v>
      </c>
      <c r="M2601" s="66">
        <v>23865.882352941175</v>
      </c>
      <c r="N2601" s="66">
        <v>0</v>
      </c>
      <c r="O2601" s="1"/>
    </row>
    <row r="2602" spans="1:15">
      <c r="A2602" t="s">
        <v>11</v>
      </c>
      <c r="B2602" t="s">
        <v>3705</v>
      </c>
      <c r="C2602" t="s">
        <v>8434</v>
      </c>
      <c r="D2602" t="s">
        <v>5006</v>
      </c>
      <c r="E2602" t="s">
        <v>150</v>
      </c>
      <c r="G2602" t="s">
        <v>8416</v>
      </c>
      <c r="H2602" t="s">
        <v>152</v>
      </c>
      <c r="I2602" s="1">
        <v>45323</v>
      </c>
      <c r="K2602" s="66">
        <v>0</v>
      </c>
      <c r="L2602" t="s">
        <v>92</v>
      </c>
      <c r="M2602" s="66">
        <v>2002.3529411764705</v>
      </c>
      <c r="N2602" s="66">
        <v>0</v>
      </c>
      <c r="O2602" s="1"/>
    </row>
    <row r="2603" spans="1:15">
      <c r="A2603" t="s">
        <v>11</v>
      </c>
      <c r="B2603" t="s">
        <v>3705</v>
      </c>
      <c r="C2603" t="s">
        <v>8434</v>
      </c>
      <c r="D2603" t="s">
        <v>5006</v>
      </c>
      <c r="E2603" t="s">
        <v>150</v>
      </c>
      <c r="G2603" t="s">
        <v>8416</v>
      </c>
      <c r="H2603" t="s">
        <v>152</v>
      </c>
      <c r="I2603" s="1">
        <v>45323</v>
      </c>
      <c r="K2603" s="66">
        <v>0</v>
      </c>
      <c r="L2603" t="s">
        <v>92</v>
      </c>
      <c r="M2603" s="66">
        <v>16992.941176470587</v>
      </c>
      <c r="N2603" s="66">
        <v>0</v>
      </c>
      <c r="O2603" s="1"/>
    </row>
    <row r="2604" spans="1:15">
      <c r="A2604" t="s">
        <v>11</v>
      </c>
      <c r="B2604" t="s">
        <v>3705</v>
      </c>
      <c r="C2604" t="s">
        <v>8434</v>
      </c>
      <c r="D2604" t="s">
        <v>5006</v>
      </c>
      <c r="E2604" t="s">
        <v>150</v>
      </c>
      <c r="G2604" t="s">
        <v>8416</v>
      </c>
      <c r="H2604" t="s">
        <v>152</v>
      </c>
      <c r="I2604" s="1">
        <v>45323</v>
      </c>
      <c r="K2604" s="66">
        <v>0</v>
      </c>
      <c r="L2604" t="s">
        <v>92</v>
      </c>
      <c r="M2604" s="66">
        <v>1298.8235294117646</v>
      </c>
      <c r="N2604" s="66">
        <v>0</v>
      </c>
      <c r="O2604" s="1"/>
    </row>
    <row r="2605" spans="1:15">
      <c r="A2605" t="s">
        <v>11</v>
      </c>
      <c r="B2605" t="s">
        <v>3705</v>
      </c>
      <c r="C2605" t="s">
        <v>8434</v>
      </c>
      <c r="D2605" t="s">
        <v>5006</v>
      </c>
      <c r="E2605" t="s">
        <v>150</v>
      </c>
      <c r="G2605" t="s">
        <v>8416</v>
      </c>
      <c r="H2605" t="s">
        <v>152</v>
      </c>
      <c r="I2605" s="1">
        <v>45323</v>
      </c>
      <c r="K2605" s="66">
        <v>0</v>
      </c>
      <c r="L2605" t="s">
        <v>92</v>
      </c>
      <c r="M2605" s="66">
        <v>3138.8235294117649</v>
      </c>
      <c r="N2605" s="66">
        <v>0</v>
      </c>
      <c r="O2605" s="1"/>
    </row>
    <row r="2606" spans="1:15">
      <c r="A2606" t="s">
        <v>11</v>
      </c>
      <c r="B2606" t="s">
        <v>3707</v>
      </c>
      <c r="C2606" t="s">
        <v>8434</v>
      </c>
      <c r="D2606" t="s">
        <v>5006</v>
      </c>
      <c r="E2606" t="s">
        <v>150</v>
      </c>
      <c r="G2606" t="s">
        <v>8427</v>
      </c>
      <c r="H2606" t="s">
        <v>152</v>
      </c>
      <c r="I2606" s="1">
        <v>45139</v>
      </c>
      <c r="K2606" s="66">
        <v>0</v>
      </c>
      <c r="L2606" t="s">
        <v>92</v>
      </c>
      <c r="M2606" s="66">
        <v>2448.6163043478259</v>
      </c>
      <c r="N2606" s="66">
        <v>0</v>
      </c>
      <c r="O2606" s="1"/>
    </row>
    <row r="2607" spans="1:15">
      <c r="A2607" t="s">
        <v>11</v>
      </c>
      <c r="B2607" t="s">
        <v>3707</v>
      </c>
      <c r="C2607" t="s">
        <v>8434</v>
      </c>
      <c r="D2607" t="s">
        <v>5006</v>
      </c>
      <c r="E2607" t="s">
        <v>150</v>
      </c>
      <c r="G2607" t="s">
        <v>8427</v>
      </c>
      <c r="H2607" t="s">
        <v>152</v>
      </c>
      <c r="I2607" s="1">
        <v>45139</v>
      </c>
      <c r="K2607" s="66">
        <v>0</v>
      </c>
      <c r="L2607" t="s">
        <v>92</v>
      </c>
      <c r="M2607" s="66">
        <v>143.47826086956522</v>
      </c>
      <c r="N2607" s="66">
        <v>0</v>
      </c>
      <c r="O2607" s="1"/>
    </row>
    <row r="2608" spans="1:15">
      <c r="A2608" t="s">
        <v>11</v>
      </c>
      <c r="B2608" t="s">
        <v>3707</v>
      </c>
      <c r="C2608" t="s">
        <v>8434</v>
      </c>
      <c r="D2608" t="s">
        <v>5006</v>
      </c>
      <c r="E2608" t="s">
        <v>150</v>
      </c>
      <c r="G2608" t="s">
        <v>8427</v>
      </c>
      <c r="H2608" t="s">
        <v>152</v>
      </c>
      <c r="I2608" s="1">
        <v>45139</v>
      </c>
      <c r="K2608" s="66">
        <v>0</v>
      </c>
      <c r="L2608" t="s">
        <v>92</v>
      </c>
      <c r="M2608" s="66">
        <v>254.3478260869565</v>
      </c>
      <c r="N2608" s="66">
        <v>0</v>
      </c>
      <c r="O2608" s="1"/>
    </row>
    <row r="2609" spans="1:15">
      <c r="A2609" t="s">
        <v>11</v>
      </c>
      <c r="B2609" t="s">
        <v>3707</v>
      </c>
      <c r="C2609" t="s">
        <v>8434</v>
      </c>
      <c r="D2609" t="s">
        <v>5006</v>
      </c>
      <c r="E2609" t="s">
        <v>150</v>
      </c>
      <c r="G2609" t="s">
        <v>8427</v>
      </c>
      <c r="H2609" t="s">
        <v>152</v>
      </c>
      <c r="I2609" s="1">
        <v>45139</v>
      </c>
      <c r="K2609" s="66">
        <v>0</v>
      </c>
      <c r="L2609" t="s">
        <v>92</v>
      </c>
      <c r="M2609" s="66">
        <v>52.173913043478258</v>
      </c>
      <c r="N2609" s="66">
        <v>0</v>
      </c>
      <c r="O2609" s="1"/>
    </row>
    <row r="2610" spans="1:15">
      <c r="A2610" t="s">
        <v>11</v>
      </c>
      <c r="B2610" t="s">
        <v>3707</v>
      </c>
      <c r="C2610" t="s">
        <v>8434</v>
      </c>
      <c r="D2610" t="s">
        <v>5006</v>
      </c>
      <c r="E2610" t="s">
        <v>150</v>
      </c>
      <c r="G2610" t="s">
        <v>8427</v>
      </c>
      <c r="H2610" t="s">
        <v>152</v>
      </c>
      <c r="I2610" s="1">
        <v>45139</v>
      </c>
      <c r="K2610" s="66">
        <v>0</v>
      </c>
      <c r="L2610" t="s">
        <v>92</v>
      </c>
      <c r="M2610" s="66">
        <v>1792.1739130434783</v>
      </c>
      <c r="N2610" s="66">
        <v>0</v>
      </c>
      <c r="O2610" s="1"/>
    </row>
    <row r="2611" spans="1:15">
      <c r="A2611" t="s">
        <v>11</v>
      </c>
      <c r="B2611" t="s">
        <v>3707</v>
      </c>
      <c r="C2611" t="s">
        <v>8435</v>
      </c>
      <c r="D2611" t="s">
        <v>5006</v>
      </c>
      <c r="E2611" t="s">
        <v>150</v>
      </c>
      <c r="G2611" t="s">
        <v>8427</v>
      </c>
      <c r="H2611" t="s">
        <v>152</v>
      </c>
      <c r="I2611" s="1">
        <v>45139</v>
      </c>
      <c r="K2611" s="66">
        <v>0</v>
      </c>
      <c r="L2611" t="s">
        <v>92</v>
      </c>
      <c r="M2611" s="66">
        <v>209.62760869565216</v>
      </c>
      <c r="N2611" s="66">
        <v>0</v>
      </c>
      <c r="O2611" s="1"/>
    </row>
    <row r="2612" spans="1:15">
      <c r="A2612" t="s">
        <v>11</v>
      </c>
      <c r="B2612" t="s">
        <v>3707</v>
      </c>
      <c r="C2612" t="s">
        <v>8435</v>
      </c>
      <c r="D2612" t="s">
        <v>5006</v>
      </c>
      <c r="E2612" t="s">
        <v>150</v>
      </c>
      <c r="G2612" t="s">
        <v>8427</v>
      </c>
      <c r="H2612" t="s">
        <v>152</v>
      </c>
      <c r="I2612" s="1">
        <v>45139</v>
      </c>
      <c r="K2612" s="66">
        <v>0</v>
      </c>
      <c r="L2612" t="s">
        <v>92</v>
      </c>
      <c r="M2612" s="66">
        <v>4.1928260869565221</v>
      </c>
      <c r="N2612" s="66">
        <v>0</v>
      </c>
      <c r="O2612" s="1"/>
    </row>
    <row r="2613" spans="1:15">
      <c r="A2613" t="s">
        <v>11</v>
      </c>
      <c r="B2613" t="s">
        <v>3707</v>
      </c>
      <c r="C2613" t="s">
        <v>8434</v>
      </c>
      <c r="D2613" t="s">
        <v>5006</v>
      </c>
      <c r="E2613" t="s">
        <v>150</v>
      </c>
      <c r="G2613" t="s">
        <v>8427</v>
      </c>
      <c r="H2613" t="s">
        <v>152</v>
      </c>
      <c r="I2613" s="1">
        <v>45139</v>
      </c>
      <c r="K2613" s="66">
        <v>0</v>
      </c>
      <c r="L2613" t="s">
        <v>92</v>
      </c>
      <c r="M2613" s="66">
        <v>6.5217391304347823</v>
      </c>
      <c r="N2613" s="66">
        <v>0</v>
      </c>
      <c r="O2613" s="1"/>
    </row>
    <row r="2614" spans="1:15">
      <c r="A2614" t="s">
        <v>11</v>
      </c>
      <c r="B2614" t="s">
        <v>3707</v>
      </c>
      <c r="C2614" t="s">
        <v>8434</v>
      </c>
      <c r="D2614" t="s">
        <v>5006</v>
      </c>
      <c r="E2614" t="s">
        <v>150</v>
      </c>
      <c r="G2614" t="s">
        <v>8427</v>
      </c>
      <c r="H2614" t="s">
        <v>152</v>
      </c>
      <c r="I2614" s="1">
        <v>45139</v>
      </c>
      <c r="K2614" s="66">
        <v>0</v>
      </c>
      <c r="L2614" t="s">
        <v>92</v>
      </c>
      <c r="M2614" s="66">
        <v>6.5217391304347823</v>
      </c>
      <c r="N2614" s="66">
        <v>0</v>
      </c>
      <c r="O2614" s="1"/>
    </row>
    <row r="2615" spans="1:15">
      <c r="A2615" t="s">
        <v>11</v>
      </c>
      <c r="B2615" t="s">
        <v>3707</v>
      </c>
      <c r="C2615" t="s">
        <v>8434</v>
      </c>
      <c r="D2615" t="s">
        <v>5006</v>
      </c>
      <c r="E2615" t="s">
        <v>150</v>
      </c>
      <c r="G2615" t="s">
        <v>8427</v>
      </c>
      <c r="H2615" t="s">
        <v>152</v>
      </c>
      <c r="I2615" s="1">
        <v>45139</v>
      </c>
      <c r="K2615" s="66">
        <v>0</v>
      </c>
      <c r="L2615" t="s">
        <v>92</v>
      </c>
      <c r="M2615" s="66">
        <v>6.2249999999999996</v>
      </c>
      <c r="N2615" s="66">
        <v>0</v>
      </c>
      <c r="O2615" s="1"/>
    </row>
    <row r="2616" spans="1:15">
      <c r="A2616" t="s">
        <v>11</v>
      </c>
      <c r="B2616" t="s">
        <v>3707</v>
      </c>
      <c r="C2616" t="s">
        <v>8434</v>
      </c>
      <c r="D2616" t="s">
        <v>5006</v>
      </c>
      <c r="E2616" t="s">
        <v>150</v>
      </c>
      <c r="G2616" t="s">
        <v>8427</v>
      </c>
      <c r="H2616" t="s">
        <v>152</v>
      </c>
      <c r="I2616" s="1">
        <v>45139</v>
      </c>
      <c r="K2616" s="66">
        <v>0</v>
      </c>
      <c r="L2616" t="s">
        <v>92</v>
      </c>
      <c r="M2616" s="66">
        <v>87.151956521739123</v>
      </c>
      <c r="N2616" s="66">
        <v>0</v>
      </c>
      <c r="O2616" s="1"/>
    </row>
    <row r="2617" spans="1:15">
      <c r="A2617" t="s">
        <v>11</v>
      </c>
      <c r="B2617" t="s">
        <v>3707</v>
      </c>
      <c r="C2617" t="s">
        <v>8434</v>
      </c>
      <c r="D2617" t="s">
        <v>5006</v>
      </c>
      <c r="E2617" t="s">
        <v>150</v>
      </c>
      <c r="G2617" t="s">
        <v>8427</v>
      </c>
      <c r="H2617" t="s">
        <v>152</v>
      </c>
      <c r="I2617" s="1">
        <v>45139</v>
      </c>
      <c r="K2617" s="66">
        <v>0</v>
      </c>
      <c r="L2617" t="s">
        <v>92</v>
      </c>
      <c r="M2617" s="66">
        <v>4.0036956521739127</v>
      </c>
      <c r="N2617" s="66">
        <v>0</v>
      </c>
      <c r="O2617" s="1"/>
    </row>
    <row r="2618" spans="1:15">
      <c r="A2618" t="s">
        <v>11</v>
      </c>
      <c r="B2618" t="s">
        <v>3707</v>
      </c>
      <c r="C2618" t="s">
        <v>8434</v>
      </c>
      <c r="D2618" t="s">
        <v>5006</v>
      </c>
      <c r="E2618" t="s">
        <v>150</v>
      </c>
      <c r="G2618" t="s">
        <v>8427</v>
      </c>
      <c r="H2618" t="s">
        <v>152</v>
      </c>
      <c r="I2618" s="1">
        <v>45139</v>
      </c>
      <c r="K2618" s="66">
        <v>0</v>
      </c>
      <c r="L2618" t="s">
        <v>92</v>
      </c>
      <c r="M2618" s="66">
        <v>2465.217391304348</v>
      </c>
      <c r="N2618" s="66">
        <v>0</v>
      </c>
      <c r="O2618" s="1"/>
    </row>
    <row r="2619" spans="1:15">
      <c r="A2619" t="s">
        <v>11</v>
      </c>
      <c r="B2619" t="s">
        <v>3707</v>
      </c>
      <c r="C2619" t="s">
        <v>8434</v>
      </c>
      <c r="D2619" t="s">
        <v>5006</v>
      </c>
      <c r="E2619" t="s">
        <v>150</v>
      </c>
      <c r="G2619" t="s">
        <v>8427</v>
      </c>
      <c r="H2619" t="s">
        <v>152</v>
      </c>
      <c r="I2619" s="1">
        <v>45139</v>
      </c>
      <c r="K2619" s="66">
        <v>0</v>
      </c>
      <c r="L2619" t="s">
        <v>92</v>
      </c>
      <c r="M2619" s="66">
        <v>9.4858695652173903</v>
      </c>
      <c r="N2619" s="66">
        <v>0</v>
      </c>
      <c r="O2619" s="1"/>
    </row>
    <row r="2620" spans="1:15">
      <c r="A2620" t="s">
        <v>11</v>
      </c>
      <c r="B2620" t="s">
        <v>3707</v>
      </c>
      <c r="C2620" t="s">
        <v>8434</v>
      </c>
      <c r="D2620" t="s">
        <v>5006</v>
      </c>
      <c r="E2620" t="s">
        <v>150</v>
      </c>
      <c r="G2620" t="s">
        <v>8427</v>
      </c>
      <c r="H2620" t="s">
        <v>152</v>
      </c>
      <c r="I2620" s="1">
        <v>45139</v>
      </c>
      <c r="K2620" s="66">
        <v>0</v>
      </c>
      <c r="L2620" t="s">
        <v>92</v>
      </c>
      <c r="M2620" s="66">
        <v>0</v>
      </c>
      <c r="N2620" s="66">
        <v>0</v>
      </c>
      <c r="O2620" s="1"/>
    </row>
    <row r="2621" spans="1:15">
      <c r="A2621" t="s">
        <v>11</v>
      </c>
      <c r="B2621" t="s">
        <v>3707</v>
      </c>
      <c r="C2621" t="s">
        <v>8434</v>
      </c>
      <c r="D2621" t="s">
        <v>5006</v>
      </c>
      <c r="E2621" t="s">
        <v>150</v>
      </c>
      <c r="G2621" t="s">
        <v>8427</v>
      </c>
      <c r="H2621" t="s">
        <v>152</v>
      </c>
      <c r="I2621" s="1">
        <v>45139</v>
      </c>
      <c r="K2621" s="66">
        <v>0</v>
      </c>
      <c r="L2621" t="s">
        <v>92</v>
      </c>
      <c r="M2621" s="66">
        <v>319.56521739130432</v>
      </c>
      <c r="N2621" s="66">
        <v>0</v>
      </c>
      <c r="O2621" s="1"/>
    </row>
    <row r="2622" spans="1:15">
      <c r="A2622" t="s">
        <v>11</v>
      </c>
      <c r="B2622" t="s">
        <v>3707</v>
      </c>
      <c r="C2622" t="s">
        <v>8434</v>
      </c>
      <c r="D2622" t="s">
        <v>5006</v>
      </c>
      <c r="E2622" t="s">
        <v>150</v>
      </c>
      <c r="G2622" t="s">
        <v>8427</v>
      </c>
      <c r="H2622" t="s">
        <v>152</v>
      </c>
      <c r="I2622" s="1">
        <v>45139</v>
      </c>
      <c r="K2622" s="66">
        <v>0</v>
      </c>
      <c r="L2622" t="s">
        <v>92</v>
      </c>
      <c r="M2622" s="66">
        <v>10.434782608695652</v>
      </c>
      <c r="N2622" s="66">
        <v>0</v>
      </c>
      <c r="O2622" s="1"/>
    </row>
    <row r="2623" spans="1:15">
      <c r="A2623" t="s">
        <v>11</v>
      </c>
      <c r="B2623" t="s">
        <v>3707</v>
      </c>
      <c r="C2623" t="s">
        <v>8434</v>
      </c>
      <c r="D2623" t="s">
        <v>5006</v>
      </c>
      <c r="E2623" t="s">
        <v>150</v>
      </c>
      <c r="G2623" t="s">
        <v>8427</v>
      </c>
      <c r="H2623" t="s">
        <v>152</v>
      </c>
      <c r="I2623" s="1">
        <v>45139</v>
      </c>
      <c r="K2623" s="66">
        <v>0</v>
      </c>
      <c r="L2623" t="s">
        <v>92</v>
      </c>
      <c r="M2623" s="66">
        <v>100.82804347826087</v>
      </c>
      <c r="N2623" s="66">
        <v>0</v>
      </c>
      <c r="O2623" s="1"/>
    </row>
    <row r="2624" spans="1:15">
      <c r="A2624" t="s">
        <v>11</v>
      </c>
      <c r="B2624" t="s">
        <v>3707</v>
      </c>
      <c r="C2624" t="s">
        <v>8434</v>
      </c>
      <c r="D2624" t="s">
        <v>5006</v>
      </c>
      <c r="E2624" t="s">
        <v>150</v>
      </c>
      <c r="G2624" t="s">
        <v>8427</v>
      </c>
      <c r="H2624" t="s">
        <v>152</v>
      </c>
      <c r="I2624" s="1">
        <v>45139</v>
      </c>
      <c r="K2624" s="66">
        <v>0</v>
      </c>
      <c r="L2624" t="s">
        <v>92</v>
      </c>
      <c r="M2624" s="66">
        <v>8.4541304347826074</v>
      </c>
      <c r="N2624" s="66">
        <v>0</v>
      </c>
      <c r="O2624" s="1"/>
    </row>
    <row r="2625" spans="1:15">
      <c r="A2625" t="s">
        <v>11</v>
      </c>
      <c r="B2625" t="s">
        <v>3707</v>
      </c>
      <c r="C2625" t="s">
        <v>8434</v>
      </c>
      <c r="D2625" t="s">
        <v>5006</v>
      </c>
      <c r="E2625" t="s">
        <v>150</v>
      </c>
      <c r="G2625" t="s">
        <v>8427</v>
      </c>
      <c r="H2625" t="s">
        <v>152</v>
      </c>
      <c r="I2625" s="1">
        <v>45139</v>
      </c>
      <c r="K2625" s="66">
        <v>0</v>
      </c>
      <c r="L2625" t="s">
        <v>92</v>
      </c>
      <c r="M2625" s="66">
        <v>826.45891304347833</v>
      </c>
      <c r="N2625" s="66">
        <v>0</v>
      </c>
      <c r="O2625" s="1"/>
    </row>
    <row r="2626" spans="1:15">
      <c r="A2626" t="s">
        <v>11</v>
      </c>
      <c r="B2626" t="s">
        <v>3707</v>
      </c>
      <c r="C2626" t="s">
        <v>8434</v>
      </c>
      <c r="D2626" t="s">
        <v>5006</v>
      </c>
      <c r="E2626" t="s">
        <v>150</v>
      </c>
      <c r="G2626" t="s">
        <v>8427</v>
      </c>
      <c r="H2626" t="s">
        <v>152</v>
      </c>
      <c r="I2626" s="1">
        <v>45139</v>
      </c>
      <c r="K2626" s="66">
        <v>0</v>
      </c>
      <c r="L2626" t="s">
        <v>92</v>
      </c>
      <c r="M2626" s="66">
        <v>13.587391304347825</v>
      </c>
      <c r="N2626" s="66">
        <v>0</v>
      </c>
      <c r="O2626" s="1"/>
    </row>
    <row r="2627" spans="1:15">
      <c r="A2627" t="s">
        <v>11</v>
      </c>
      <c r="B2627" t="s">
        <v>3707</v>
      </c>
      <c r="C2627" t="s">
        <v>8434</v>
      </c>
      <c r="D2627" t="s">
        <v>5006</v>
      </c>
      <c r="E2627" t="s">
        <v>150</v>
      </c>
      <c r="G2627" t="s">
        <v>8427</v>
      </c>
      <c r="H2627" t="s">
        <v>152</v>
      </c>
      <c r="I2627" s="1">
        <v>45139</v>
      </c>
      <c r="K2627" s="66">
        <v>0</v>
      </c>
      <c r="L2627" t="s">
        <v>92</v>
      </c>
      <c r="M2627" s="66">
        <v>3013.0434782608695</v>
      </c>
      <c r="N2627" s="66">
        <v>0</v>
      </c>
      <c r="O2627" s="1"/>
    </row>
    <row r="2628" spans="1:15">
      <c r="A2628" t="s">
        <v>11</v>
      </c>
      <c r="B2628" t="s">
        <v>3707</v>
      </c>
      <c r="C2628" t="s">
        <v>8434</v>
      </c>
      <c r="D2628" t="s">
        <v>5006</v>
      </c>
      <c r="E2628" t="s">
        <v>150</v>
      </c>
      <c r="G2628" t="s">
        <v>8427</v>
      </c>
      <c r="H2628" t="s">
        <v>152</v>
      </c>
      <c r="I2628" s="1">
        <v>45139</v>
      </c>
      <c r="K2628" s="66">
        <v>0</v>
      </c>
      <c r="L2628" t="s">
        <v>92</v>
      </c>
      <c r="M2628" s="66">
        <v>113.00021739130435</v>
      </c>
      <c r="N2628" s="66">
        <v>0</v>
      </c>
      <c r="O2628" s="1"/>
    </row>
    <row r="2629" spans="1:15">
      <c r="A2629" t="s">
        <v>11</v>
      </c>
      <c r="B2629" t="s">
        <v>3707</v>
      </c>
      <c r="C2629" t="s">
        <v>8434</v>
      </c>
      <c r="D2629" t="s">
        <v>5006</v>
      </c>
      <c r="E2629" t="s">
        <v>150</v>
      </c>
      <c r="G2629" t="s">
        <v>8427</v>
      </c>
      <c r="H2629" t="s">
        <v>152</v>
      </c>
      <c r="I2629" s="1">
        <v>45139</v>
      </c>
      <c r="K2629" s="66">
        <v>0</v>
      </c>
      <c r="L2629" t="s">
        <v>92</v>
      </c>
      <c r="M2629" s="66">
        <v>37.464782608695657</v>
      </c>
      <c r="N2629" s="66">
        <v>0</v>
      </c>
      <c r="O2629" s="1"/>
    </row>
    <row r="2630" spans="1:15">
      <c r="A2630" t="s">
        <v>11</v>
      </c>
      <c r="B2630" t="s">
        <v>3707</v>
      </c>
      <c r="C2630" t="s">
        <v>8434</v>
      </c>
      <c r="D2630" t="s">
        <v>5006</v>
      </c>
      <c r="E2630" t="s">
        <v>150</v>
      </c>
      <c r="G2630" t="s">
        <v>8427</v>
      </c>
      <c r="H2630" t="s">
        <v>152</v>
      </c>
      <c r="I2630" s="1">
        <v>45170</v>
      </c>
      <c r="K2630" s="66">
        <v>0</v>
      </c>
      <c r="L2630" t="s">
        <v>92</v>
      </c>
      <c r="M2630" s="66">
        <v>2384.0906249999998</v>
      </c>
      <c r="N2630" s="66">
        <v>0</v>
      </c>
      <c r="O2630" s="1"/>
    </row>
    <row r="2631" spans="1:15">
      <c r="A2631" t="s">
        <v>11</v>
      </c>
      <c r="B2631" t="s">
        <v>3707</v>
      </c>
      <c r="C2631" t="s">
        <v>8435</v>
      </c>
      <c r="D2631" t="s">
        <v>5006</v>
      </c>
      <c r="E2631" t="s">
        <v>150</v>
      </c>
      <c r="G2631" t="s">
        <v>8427</v>
      </c>
      <c r="H2631" t="s">
        <v>152</v>
      </c>
      <c r="I2631" s="1">
        <v>45170</v>
      </c>
      <c r="K2631" s="66">
        <v>0</v>
      </c>
      <c r="L2631" t="s">
        <v>92</v>
      </c>
      <c r="M2631" s="66">
        <v>150.669375</v>
      </c>
      <c r="N2631" s="66">
        <v>0</v>
      </c>
      <c r="O2631" s="1"/>
    </row>
    <row r="2632" spans="1:15">
      <c r="A2632" t="s">
        <v>11</v>
      </c>
      <c r="B2632" t="s">
        <v>3707</v>
      </c>
      <c r="C2632" t="s">
        <v>8435</v>
      </c>
      <c r="D2632" t="s">
        <v>5006</v>
      </c>
      <c r="E2632" t="s">
        <v>150</v>
      </c>
      <c r="G2632" t="s">
        <v>8427</v>
      </c>
      <c r="H2632" t="s">
        <v>152</v>
      </c>
      <c r="I2632" s="1">
        <v>45170</v>
      </c>
      <c r="K2632" s="66">
        <v>0</v>
      </c>
      <c r="L2632" t="s">
        <v>92</v>
      </c>
      <c r="M2632" s="66">
        <v>3.0131250000000001</v>
      </c>
      <c r="N2632" s="66">
        <v>0</v>
      </c>
      <c r="O2632" s="1"/>
    </row>
    <row r="2633" spans="1:15">
      <c r="A2633" t="s">
        <v>11</v>
      </c>
      <c r="B2633" t="s">
        <v>3707</v>
      </c>
      <c r="C2633" t="s">
        <v>8434</v>
      </c>
      <c r="D2633" t="s">
        <v>5006</v>
      </c>
      <c r="E2633" t="s">
        <v>150</v>
      </c>
      <c r="G2633" t="s">
        <v>8427</v>
      </c>
      <c r="H2633" t="s">
        <v>152</v>
      </c>
      <c r="I2633" s="1">
        <v>45170</v>
      </c>
      <c r="K2633" s="66">
        <v>0</v>
      </c>
      <c r="L2633" t="s">
        <v>92</v>
      </c>
      <c r="M2633" s="66">
        <v>6.875</v>
      </c>
      <c r="N2633" s="66">
        <v>0</v>
      </c>
      <c r="O2633" s="1"/>
    </row>
    <row r="2634" spans="1:15">
      <c r="A2634" t="s">
        <v>11</v>
      </c>
      <c r="B2634" t="s">
        <v>3707</v>
      </c>
      <c r="C2634" t="s">
        <v>8434</v>
      </c>
      <c r="D2634" t="s">
        <v>5006</v>
      </c>
      <c r="E2634" t="s">
        <v>150</v>
      </c>
      <c r="G2634" t="s">
        <v>8427</v>
      </c>
      <c r="H2634" t="s">
        <v>152</v>
      </c>
      <c r="I2634" s="1">
        <v>45170</v>
      </c>
      <c r="K2634" s="66">
        <v>0</v>
      </c>
      <c r="L2634" t="s">
        <v>92</v>
      </c>
      <c r="M2634" s="66">
        <v>1861.875</v>
      </c>
      <c r="N2634" s="66">
        <v>0</v>
      </c>
      <c r="O2634" s="1"/>
    </row>
    <row r="2635" spans="1:15">
      <c r="A2635" t="s">
        <v>11</v>
      </c>
      <c r="B2635" t="s">
        <v>3707</v>
      </c>
      <c r="C2635" t="s">
        <v>8434</v>
      </c>
      <c r="D2635" t="s">
        <v>5006</v>
      </c>
      <c r="E2635" t="s">
        <v>150</v>
      </c>
      <c r="G2635" t="s">
        <v>8427</v>
      </c>
      <c r="H2635" t="s">
        <v>152</v>
      </c>
      <c r="I2635" s="1">
        <v>45170</v>
      </c>
      <c r="K2635" s="66">
        <v>0</v>
      </c>
      <c r="L2635" t="s">
        <v>92</v>
      </c>
      <c r="M2635" s="66">
        <v>5350</v>
      </c>
      <c r="N2635" s="66">
        <v>0</v>
      </c>
      <c r="O2635" s="1"/>
    </row>
    <row r="2636" spans="1:15">
      <c r="A2636" t="s">
        <v>11</v>
      </c>
      <c r="B2636" t="s">
        <v>3707</v>
      </c>
      <c r="C2636" t="s">
        <v>8434</v>
      </c>
      <c r="D2636" t="s">
        <v>5006</v>
      </c>
      <c r="E2636" t="s">
        <v>150</v>
      </c>
      <c r="G2636" t="s">
        <v>8427</v>
      </c>
      <c r="H2636" t="s">
        <v>152</v>
      </c>
      <c r="I2636" s="1">
        <v>45170</v>
      </c>
      <c r="K2636" s="66">
        <v>0</v>
      </c>
      <c r="L2636" t="s">
        <v>92</v>
      </c>
      <c r="M2636" s="66">
        <v>2.5</v>
      </c>
      <c r="N2636" s="66">
        <v>0</v>
      </c>
      <c r="O2636" s="1"/>
    </row>
    <row r="2637" spans="1:15">
      <c r="A2637" t="s">
        <v>11</v>
      </c>
      <c r="B2637" t="s">
        <v>3707</v>
      </c>
      <c r="C2637" t="s">
        <v>8434</v>
      </c>
      <c r="D2637" t="s">
        <v>5006</v>
      </c>
      <c r="E2637" t="s">
        <v>150</v>
      </c>
      <c r="G2637" t="s">
        <v>8427</v>
      </c>
      <c r="H2637" t="s">
        <v>152</v>
      </c>
      <c r="I2637" s="1">
        <v>45170</v>
      </c>
      <c r="K2637" s="66">
        <v>0</v>
      </c>
      <c r="L2637" t="s">
        <v>92</v>
      </c>
      <c r="M2637" s="66">
        <v>3.09375</v>
      </c>
      <c r="N2637" s="66">
        <v>0</v>
      </c>
      <c r="O2637" s="1"/>
    </row>
    <row r="2638" spans="1:15">
      <c r="A2638" t="s">
        <v>11</v>
      </c>
      <c r="B2638" t="s">
        <v>3707</v>
      </c>
      <c r="C2638" t="s">
        <v>8434</v>
      </c>
      <c r="D2638" t="s">
        <v>5006</v>
      </c>
      <c r="E2638" t="s">
        <v>150</v>
      </c>
      <c r="G2638" t="s">
        <v>8427</v>
      </c>
      <c r="H2638" t="s">
        <v>152</v>
      </c>
      <c r="I2638" s="1">
        <v>45170</v>
      </c>
      <c r="K2638" s="66">
        <v>0</v>
      </c>
      <c r="L2638" t="s">
        <v>92</v>
      </c>
      <c r="M2638" s="66">
        <v>672.21687499999996</v>
      </c>
      <c r="N2638" s="66">
        <v>0</v>
      </c>
      <c r="O2638" s="1"/>
    </row>
    <row r="2639" spans="1:15">
      <c r="A2639" t="s">
        <v>11</v>
      </c>
      <c r="B2639" t="s">
        <v>3707</v>
      </c>
      <c r="C2639" t="s">
        <v>8435</v>
      </c>
      <c r="D2639" t="s">
        <v>5006</v>
      </c>
      <c r="E2639" t="s">
        <v>150</v>
      </c>
      <c r="G2639" t="s">
        <v>8427</v>
      </c>
      <c r="H2639" t="s">
        <v>152</v>
      </c>
      <c r="I2639" s="1">
        <v>45170</v>
      </c>
      <c r="K2639" s="66">
        <v>0</v>
      </c>
      <c r="L2639" t="s">
        <v>92</v>
      </c>
      <c r="M2639" s="66">
        <v>-150.669375</v>
      </c>
      <c r="N2639" s="66">
        <v>0</v>
      </c>
      <c r="O2639" s="1"/>
    </row>
    <row r="2640" spans="1:15">
      <c r="A2640" t="s">
        <v>11</v>
      </c>
      <c r="B2640" t="s">
        <v>3707</v>
      </c>
      <c r="C2640" t="s">
        <v>8435</v>
      </c>
      <c r="D2640" t="s">
        <v>5006</v>
      </c>
      <c r="E2640" t="s">
        <v>150</v>
      </c>
      <c r="G2640" t="s">
        <v>8427</v>
      </c>
      <c r="H2640" t="s">
        <v>152</v>
      </c>
      <c r="I2640" s="1">
        <v>45170</v>
      </c>
      <c r="K2640" s="66">
        <v>0</v>
      </c>
      <c r="L2640" t="s">
        <v>92</v>
      </c>
      <c r="M2640" s="66">
        <v>-3.0131250000000001</v>
      </c>
      <c r="N2640" s="66">
        <v>0</v>
      </c>
      <c r="O2640" s="1"/>
    </row>
    <row r="2641" spans="1:15">
      <c r="A2641" t="s">
        <v>11</v>
      </c>
      <c r="B2641" t="s">
        <v>3707</v>
      </c>
      <c r="C2641" t="s">
        <v>8434</v>
      </c>
      <c r="D2641" t="s">
        <v>5006</v>
      </c>
      <c r="E2641" t="s">
        <v>150</v>
      </c>
      <c r="G2641" t="s">
        <v>8427</v>
      </c>
      <c r="H2641" t="s">
        <v>152</v>
      </c>
      <c r="I2641" s="1">
        <v>45170</v>
      </c>
      <c r="K2641" s="66">
        <v>0</v>
      </c>
      <c r="L2641" t="s">
        <v>92</v>
      </c>
      <c r="M2641" s="66">
        <v>235.454375</v>
      </c>
      <c r="N2641" s="66">
        <v>0</v>
      </c>
      <c r="O2641" s="1"/>
    </row>
    <row r="2642" spans="1:15">
      <c r="A2642" t="s">
        <v>11</v>
      </c>
      <c r="B2642" t="s">
        <v>3707</v>
      </c>
      <c r="C2642" t="s">
        <v>8434</v>
      </c>
      <c r="D2642" t="s">
        <v>5006</v>
      </c>
      <c r="E2642" t="s">
        <v>150</v>
      </c>
      <c r="G2642" t="s">
        <v>8427</v>
      </c>
      <c r="H2642" t="s">
        <v>152</v>
      </c>
      <c r="I2642" s="1">
        <v>45170</v>
      </c>
      <c r="K2642" s="66">
        <v>0</v>
      </c>
      <c r="L2642" t="s">
        <v>92</v>
      </c>
      <c r="M2642" s="66">
        <v>15.2225</v>
      </c>
      <c r="N2642" s="66">
        <v>0</v>
      </c>
      <c r="O2642" s="1"/>
    </row>
    <row r="2643" spans="1:15">
      <c r="A2643" t="s">
        <v>11</v>
      </c>
      <c r="B2643" t="s">
        <v>3707</v>
      </c>
      <c r="C2643" t="s">
        <v>8434</v>
      </c>
      <c r="D2643" t="s">
        <v>5006</v>
      </c>
      <c r="E2643" t="s">
        <v>150</v>
      </c>
      <c r="G2643" t="s">
        <v>8427</v>
      </c>
      <c r="H2643" t="s">
        <v>152</v>
      </c>
      <c r="I2643" s="1">
        <v>45170</v>
      </c>
      <c r="K2643" s="66">
        <v>0</v>
      </c>
      <c r="L2643" t="s">
        <v>92</v>
      </c>
      <c r="M2643" s="66">
        <v>197.61375000000001</v>
      </c>
      <c r="N2643" s="66">
        <v>0</v>
      </c>
      <c r="O2643" s="1"/>
    </row>
    <row r="2644" spans="1:15">
      <c r="A2644" t="s">
        <v>11</v>
      </c>
      <c r="B2644" t="s">
        <v>3707</v>
      </c>
      <c r="C2644" t="s">
        <v>8434</v>
      </c>
      <c r="D2644" t="s">
        <v>5006</v>
      </c>
      <c r="E2644" t="s">
        <v>150</v>
      </c>
      <c r="G2644" t="s">
        <v>8427</v>
      </c>
      <c r="H2644" t="s">
        <v>152</v>
      </c>
      <c r="I2644" s="1">
        <v>45170</v>
      </c>
      <c r="K2644" s="66">
        <v>0</v>
      </c>
      <c r="L2644" t="s">
        <v>92</v>
      </c>
      <c r="M2644" s="66">
        <v>193.625</v>
      </c>
      <c r="N2644" s="66">
        <v>0</v>
      </c>
      <c r="O2644" s="1"/>
    </row>
    <row r="2645" spans="1:15">
      <c r="A2645" t="s">
        <v>11</v>
      </c>
      <c r="B2645" t="s">
        <v>3707</v>
      </c>
      <c r="C2645" t="s">
        <v>8434</v>
      </c>
      <c r="D2645" t="s">
        <v>5006</v>
      </c>
      <c r="E2645" t="s">
        <v>150</v>
      </c>
      <c r="G2645" t="s">
        <v>8427</v>
      </c>
      <c r="H2645" t="s">
        <v>152</v>
      </c>
      <c r="I2645" s="1">
        <v>45170</v>
      </c>
      <c r="K2645" s="66">
        <v>0</v>
      </c>
      <c r="L2645" t="s">
        <v>92</v>
      </c>
      <c r="M2645" s="66">
        <v>72.337500000000006</v>
      </c>
      <c r="N2645" s="66">
        <v>0</v>
      </c>
      <c r="O2645" s="1"/>
    </row>
    <row r="2646" spans="1:15">
      <c r="A2646" t="s">
        <v>11</v>
      </c>
      <c r="B2646" t="s">
        <v>3707</v>
      </c>
      <c r="C2646" t="s">
        <v>8434</v>
      </c>
      <c r="D2646" t="s">
        <v>5006</v>
      </c>
      <c r="E2646" t="s">
        <v>150</v>
      </c>
      <c r="G2646" t="s">
        <v>8427</v>
      </c>
      <c r="H2646" t="s">
        <v>152</v>
      </c>
      <c r="I2646" s="1">
        <v>45170</v>
      </c>
      <c r="K2646" s="66">
        <v>0</v>
      </c>
      <c r="L2646" t="s">
        <v>92</v>
      </c>
      <c r="M2646" s="66">
        <v>835.07187499999998</v>
      </c>
      <c r="N2646" s="66">
        <v>0</v>
      </c>
      <c r="O2646" s="1"/>
    </row>
    <row r="2647" spans="1:15">
      <c r="A2647" t="s">
        <v>11</v>
      </c>
      <c r="B2647" t="s">
        <v>3707</v>
      </c>
      <c r="C2647" t="s">
        <v>8434</v>
      </c>
      <c r="D2647" t="s">
        <v>5006</v>
      </c>
      <c r="E2647" t="s">
        <v>150</v>
      </c>
      <c r="G2647" t="s">
        <v>8427</v>
      </c>
      <c r="H2647" t="s">
        <v>152</v>
      </c>
      <c r="I2647" s="1">
        <v>45170</v>
      </c>
      <c r="K2647" s="66">
        <v>0</v>
      </c>
      <c r="L2647" t="s">
        <v>92</v>
      </c>
      <c r="M2647" s="66">
        <v>178.125</v>
      </c>
      <c r="N2647" s="66">
        <v>0</v>
      </c>
      <c r="O2647" s="1"/>
    </row>
    <row r="2648" spans="1:15">
      <c r="A2648" t="s">
        <v>11</v>
      </c>
      <c r="B2648" t="s">
        <v>3707</v>
      </c>
      <c r="C2648" t="s">
        <v>8434</v>
      </c>
      <c r="D2648" t="s">
        <v>5006</v>
      </c>
      <c r="E2648" t="s">
        <v>150</v>
      </c>
      <c r="G2648" t="s">
        <v>8427</v>
      </c>
      <c r="H2648" t="s">
        <v>152</v>
      </c>
      <c r="I2648" s="1">
        <v>45170</v>
      </c>
      <c r="K2648" s="66">
        <v>0</v>
      </c>
      <c r="L2648" t="s">
        <v>92</v>
      </c>
      <c r="M2648" s="66">
        <v>228.8075</v>
      </c>
      <c r="N2648" s="66">
        <v>0</v>
      </c>
      <c r="O2648" s="1"/>
    </row>
    <row r="2649" spans="1:15">
      <c r="A2649" t="s">
        <v>11</v>
      </c>
      <c r="B2649" t="s">
        <v>3707</v>
      </c>
      <c r="C2649" t="s">
        <v>8434</v>
      </c>
      <c r="D2649" t="s">
        <v>5006</v>
      </c>
      <c r="E2649" t="s">
        <v>150</v>
      </c>
      <c r="G2649" t="s">
        <v>8427</v>
      </c>
      <c r="H2649" t="s">
        <v>152</v>
      </c>
      <c r="I2649" s="1">
        <v>45200</v>
      </c>
      <c r="K2649" s="66">
        <v>0</v>
      </c>
      <c r="L2649" t="s">
        <v>92</v>
      </c>
      <c r="M2649" s="66">
        <v>2944.1074074074072</v>
      </c>
      <c r="N2649" s="66">
        <v>0</v>
      </c>
      <c r="O2649" s="1"/>
    </row>
    <row r="2650" spans="1:15">
      <c r="A2650" t="s">
        <v>11</v>
      </c>
      <c r="B2650" t="s">
        <v>3707</v>
      </c>
      <c r="C2650" t="s">
        <v>8434</v>
      </c>
      <c r="D2650" t="s">
        <v>5006</v>
      </c>
      <c r="E2650" t="s">
        <v>150</v>
      </c>
      <c r="G2650" t="s">
        <v>8427</v>
      </c>
      <c r="H2650" t="s">
        <v>152</v>
      </c>
      <c r="I2650" s="1">
        <v>45200</v>
      </c>
      <c r="K2650" s="66">
        <v>0</v>
      </c>
      <c r="L2650" t="s">
        <v>92</v>
      </c>
      <c r="M2650" s="66">
        <v>611.85185185185185</v>
      </c>
      <c r="N2650" s="66">
        <v>0</v>
      </c>
      <c r="O2650" s="1"/>
    </row>
    <row r="2651" spans="1:15">
      <c r="A2651" t="s">
        <v>11</v>
      </c>
      <c r="B2651" t="s">
        <v>3707</v>
      </c>
      <c r="C2651" t="s">
        <v>8434</v>
      </c>
      <c r="D2651" t="s">
        <v>5006</v>
      </c>
      <c r="E2651" t="s">
        <v>150</v>
      </c>
      <c r="G2651" t="s">
        <v>8427</v>
      </c>
      <c r="H2651" t="s">
        <v>152</v>
      </c>
      <c r="I2651" s="1">
        <v>45200</v>
      </c>
      <c r="K2651" s="66">
        <v>0</v>
      </c>
      <c r="L2651" t="s">
        <v>92</v>
      </c>
      <c r="M2651" s="66">
        <v>-611.85185185185185</v>
      </c>
      <c r="N2651" s="66">
        <v>0</v>
      </c>
      <c r="O2651" s="1"/>
    </row>
    <row r="2652" spans="1:15">
      <c r="A2652" t="s">
        <v>11</v>
      </c>
      <c r="B2652" t="s">
        <v>3707</v>
      </c>
      <c r="C2652" t="s">
        <v>8440</v>
      </c>
      <c r="D2652" t="s">
        <v>5006</v>
      </c>
      <c r="E2652" t="s">
        <v>150</v>
      </c>
      <c r="G2652" t="s">
        <v>8427</v>
      </c>
      <c r="H2652" t="s">
        <v>152</v>
      </c>
      <c r="I2652" s="1">
        <v>45200</v>
      </c>
      <c r="K2652" s="66">
        <v>0</v>
      </c>
      <c r="L2652" t="s">
        <v>92</v>
      </c>
      <c r="M2652" s="66">
        <v>-1377.5155555555555</v>
      </c>
      <c r="N2652" s="66">
        <v>0</v>
      </c>
      <c r="O2652" s="1"/>
    </row>
    <row r="2653" spans="1:15">
      <c r="A2653" t="s">
        <v>11</v>
      </c>
      <c r="B2653" t="s">
        <v>3707</v>
      </c>
      <c r="C2653" t="s">
        <v>8440</v>
      </c>
      <c r="D2653" t="s">
        <v>5006</v>
      </c>
      <c r="E2653" t="s">
        <v>150</v>
      </c>
      <c r="G2653" t="s">
        <v>8427</v>
      </c>
      <c r="H2653" t="s">
        <v>152</v>
      </c>
      <c r="I2653" s="1">
        <v>45200</v>
      </c>
      <c r="K2653" s="66">
        <v>0</v>
      </c>
      <c r="L2653" t="s">
        <v>92</v>
      </c>
      <c r="M2653" s="66">
        <v>-2200</v>
      </c>
      <c r="N2653" s="66">
        <v>0</v>
      </c>
      <c r="O2653" s="1"/>
    </row>
    <row r="2654" spans="1:15">
      <c r="A2654" t="s">
        <v>11</v>
      </c>
      <c r="B2654" t="s">
        <v>3707</v>
      </c>
      <c r="C2654" t="s">
        <v>8434</v>
      </c>
      <c r="D2654" t="s">
        <v>5006</v>
      </c>
      <c r="E2654" t="s">
        <v>150</v>
      </c>
      <c r="G2654" t="s">
        <v>8427</v>
      </c>
      <c r="H2654" t="s">
        <v>152</v>
      </c>
      <c r="I2654" s="1">
        <v>45200</v>
      </c>
      <c r="K2654" s="66">
        <v>0</v>
      </c>
      <c r="L2654" t="s">
        <v>92</v>
      </c>
      <c r="M2654" s="66">
        <v>4770.3703703703704</v>
      </c>
      <c r="N2654" s="66">
        <v>0</v>
      </c>
      <c r="O2654" s="1"/>
    </row>
    <row r="2655" spans="1:15">
      <c r="A2655" t="s">
        <v>11</v>
      </c>
      <c r="B2655" t="s">
        <v>3707</v>
      </c>
      <c r="C2655" t="s">
        <v>8434</v>
      </c>
      <c r="D2655" t="s">
        <v>5006</v>
      </c>
      <c r="E2655" t="s">
        <v>150</v>
      </c>
      <c r="G2655" t="s">
        <v>8427</v>
      </c>
      <c r="H2655" t="s">
        <v>152</v>
      </c>
      <c r="I2655" s="1">
        <v>45200</v>
      </c>
      <c r="K2655" s="66">
        <v>0</v>
      </c>
      <c r="L2655" t="s">
        <v>92</v>
      </c>
      <c r="M2655" s="66">
        <v>1213.3333333333333</v>
      </c>
      <c r="N2655" s="66">
        <v>0</v>
      </c>
      <c r="O2655" s="1"/>
    </row>
    <row r="2656" spans="1:15">
      <c r="A2656" t="s">
        <v>11</v>
      </c>
      <c r="B2656" t="s">
        <v>3707</v>
      </c>
      <c r="C2656" t="s">
        <v>8434</v>
      </c>
      <c r="D2656" t="s">
        <v>5006</v>
      </c>
      <c r="E2656" t="s">
        <v>150</v>
      </c>
      <c r="G2656" t="s">
        <v>8427</v>
      </c>
      <c r="H2656" t="s">
        <v>152</v>
      </c>
      <c r="I2656" s="1">
        <v>45200</v>
      </c>
      <c r="K2656" s="66">
        <v>0</v>
      </c>
      <c r="L2656" t="s">
        <v>92</v>
      </c>
      <c r="M2656" s="66">
        <v>12444.444444444443</v>
      </c>
      <c r="N2656" s="66">
        <v>0</v>
      </c>
      <c r="O2656" s="1"/>
    </row>
    <row r="2657" spans="1:15">
      <c r="A2657" t="s">
        <v>11</v>
      </c>
      <c r="B2657" t="s">
        <v>3707</v>
      </c>
      <c r="C2657" t="s">
        <v>8434</v>
      </c>
      <c r="D2657" t="s">
        <v>5006</v>
      </c>
      <c r="E2657" t="s">
        <v>150</v>
      </c>
      <c r="G2657" t="s">
        <v>8427</v>
      </c>
      <c r="H2657" t="s">
        <v>152</v>
      </c>
      <c r="I2657" s="1">
        <v>45200</v>
      </c>
      <c r="K2657" s="66">
        <v>0</v>
      </c>
      <c r="L2657" t="s">
        <v>92</v>
      </c>
      <c r="M2657" s="66">
        <v>-12444.444444444443</v>
      </c>
      <c r="N2657" s="66">
        <v>0</v>
      </c>
      <c r="O2657" s="1"/>
    </row>
    <row r="2658" spans="1:15">
      <c r="A2658" t="s">
        <v>11</v>
      </c>
      <c r="B2658" t="s">
        <v>3707</v>
      </c>
      <c r="C2658" t="s">
        <v>8434</v>
      </c>
      <c r="D2658" t="s">
        <v>5006</v>
      </c>
      <c r="E2658" t="s">
        <v>150</v>
      </c>
      <c r="G2658" t="s">
        <v>8427</v>
      </c>
      <c r="H2658" t="s">
        <v>152</v>
      </c>
      <c r="I2658" s="1">
        <v>45200</v>
      </c>
      <c r="K2658" s="66">
        <v>0</v>
      </c>
      <c r="L2658" t="s">
        <v>92</v>
      </c>
      <c r="M2658" s="66">
        <v>4148.1481481481478</v>
      </c>
      <c r="N2658" s="66">
        <v>0</v>
      </c>
      <c r="O2658" s="1"/>
    </row>
    <row r="2659" spans="1:15">
      <c r="A2659" t="s">
        <v>11</v>
      </c>
      <c r="B2659" t="s">
        <v>3707</v>
      </c>
      <c r="C2659" t="s">
        <v>8434</v>
      </c>
      <c r="D2659" t="s">
        <v>5006</v>
      </c>
      <c r="E2659" t="s">
        <v>150</v>
      </c>
      <c r="G2659" t="s">
        <v>8427</v>
      </c>
      <c r="H2659" t="s">
        <v>152</v>
      </c>
      <c r="I2659" s="1">
        <v>45200</v>
      </c>
      <c r="K2659" s="66">
        <v>0</v>
      </c>
      <c r="L2659" t="s">
        <v>92</v>
      </c>
      <c r="M2659" s="66">
        <v>-414.81481481481478</v>
      </c>
      <c r="N2659" s="66">
        <v>0</v>
      </c>
      <c r="O2659" s="1"/>
    </row>
    <row r="2660" spans="1:15">
      <c r="A2660" t="s">
        <v>11</v>
      </c>
      <c r="B2660" t="s">
        <v>3707</v>
      </c>
      <c r="C2660" t="s">
        <v>8434</v>
      </c>
      <c r="D2660" t="s">
        <v>5006</v>
      </c>
      <c r="E2660" t="s">
        <v>150</v>
      </c>
      <c r="G2660" t="s">
        <v>8427</v>
      </c>
      <c r="H2660" t="s">
        <v>152</v>
      </c>
      <c r="I2660" s="1">
        <v>45200</v>
      </c>
      <c r="K2660" s="66">
        <v>0</v>
      </c>
      <c r="L2660" t="s">
        <v>92</v>
      </c>
      <c r="M2660" s="66">
        <v>662.96296296296293</v>
      </c>
      <c r="N2660" s="66">
        <v>0</v>
      </c>
      <c r="O2660" s="1"/>
    </row>
    <row r="2661" spans="1:15">
      <c r="A2661" t="s">
        <v>11</v>
      </c>
      <c r="B2661" t="s">
        <v>3707</v>
      </c>
      <c r="C2661" t="s">
        <v>8434</v>
      </c>
      <c r="D2661" t="s">
        <v>5006</v>
      </c>
      <c r="E2661" t="s">
        <v>150</v>
      </c>
      <c r="G2661" t="s">
        <v>8427</v>
      </c>
      <c r="H2661" t="s">
        <v>152</v>
      </c>
      <c r="I2661" s="1">
        <v>45200</v>
      </c>
      <c r="K2661" s="66">
        <v>0</v>
      </c>
      <c r="L2661" t="s">
        <v>92</v>
      </c>
      <c r="M2661" s="66">
        <v>25.723703703703702</v>
      </c>
      <c r="N2661" s="66">
        <v>0</v>
      </c>
      <c r="O2661" s="1"/>
    </row>
    <row r="2662" spans="1:15">
      <c r="A2662" t="s">
        <v>11</v>
      </c>
      <c r="B2662" t="s">
        <v>3707</v>
      </c>
      <c r="C2662" t="s">
        <v>8440</v>
      </c>
      <c r="D2662" t="s">
        <v>5006</v>
      </c>
      <c r="E2662" t="s">
        <v>150</v>
      </c>
      <c r="G2662" t="s">
        <v>8427</v>
      </c>
      <c r="H2662" t="s">
        <v>152</v>
      </c>
      <c r="I2662" s="1">
        <v>45200</v>
      </c>
      <c r="K2662" s="66">
        <v>0</v>
      </c>
      <c r="L2662" t="s">
        <v>92</v>
      </c>
      <c r="M2662" s="66">
        <v>-2501.4814814814813</v>
      </c>
      <c r="N2662" s="66">
        <v>0</v>
      </c>
      <c r="O2662" s="1"/>
    </row>
    <row r="2663" spans="1:15">
      <c r="A2663" t="s">
        <v>11</v>
      </c>
      <c r="B2663" t="s">
        <v>3707</v>
      </c>
      <c r="C2663" t="s">
        <v>8440</v>
      </c>
      <c r="D2663" t="s">
        <v>5006</v>
      </c>
      <c r="E2663" t="s">
        <v>150</v>
      </c>
      <c r="G2663" t="s">
        <v>8427</v>
      </c>
      <c r="H2663" t="s">
        <v>152</v>
      </c>
      <c r="I2663" s="1">
        <v>45200</v>
      </c>
      <c r="K2663" s="66">
        <v>0</v>
      </c>
      <c r="L2663" t="s">
        <v>92</v>
      </c>
      <c r="M2663" s="66">
        <v>-1861.2577777777776</v>
      </c>
      <c r="N2663" s="66">
        <v>0</v>
      </c>
      <c r="O2663" s="1"/>
    </row>
    <row r="2664" spans="1:15">
      <c r="A2664" t="s">
        <v>11</v>
      </c>
      <c r="B2664" t="s">
        <v>3707</v>
      </c>
      <c r="C2664" t="s">
        <v>8439</v>
      </c>
      <c r="D2664" t="s">
        <v>5006</v>
      </c>
      <c r="E2664" t="s">
        <v>150</v>
      </c>
      <c r="G2664" t="s">
        <v>8427</v>
      </c>
      <c r="H2664" t="s">
        <v>152</v>
      </c>
      <c r="I2664" s="1">
        <v>45200</v>
      </c>
      <c r="K2664" s="66">
        <v>0</v>
      </c>
      <c r="L2664" t="s">
        <v>92</v>
      </c>
      <c r="M2664" s="66">
        <v>396.75555555555553</v>
      </c>
      <c r="N2664" s="66">
        <v>0</v>
      </c>
      <c r="O2664" s="1"/>
    </row>
    <row r="2665" spans="1:15">
      <c r="A2665" t="s">
        <v>11</v>
      </c>
      <c r="B2665" t="s">
        <v>3707</v>
      </c>
      <c r="C2665" t="s">
        <v>8439</v>
      </c>
      <c r="D2665" t="s">
        <v>5006</v>
      </c>
      <c r="E2665" t="s">
        <v>150</v>
      </c>
      <c r="G2665" t="s">
        <v>8427</v>
      </c>
      <c r="H2665" t="s">
        <v>152</v>
      </c>
      <c r="I2665" s="1">
        <v>45200</v>
      </c>
      <c r="K2665" s="66">
        <v>0</v>
      </c>
      <c r="L2665" t="s">
        <v>92</v>
      </c>
      <c r="M2665" s="66">
        <v>267.96296296296293</v>
      </c>
      <c r="N2665" s="66">
        <v>0</v>
      </c>
      <c r="O2665" s="1"/>
    </row>
    <row r="2666" spans="1:15">
      <c r="A2666" t="s">
        <v>11</v>
      </c>
      <c r="B2666" t="s">
        <v>3707</v>
      </c>
      <c r="C2666" t="s">
        <v>8434</v>
      </c>
      <c r="D2666" t="s">
        <v>5006</v>
      </c>
      <c r="E2666" t="s">
        <v>150</v>
      </c>
      <c r="G2666" t="s">
        <v>8427</v>
      </c>
      <c r="H2666" t="s">
        <v>152</v>
      </c>
      <c r="I2666" s="1">
        <v>45200</v>
      </c>
      <c r="K2666" s="66">
        <v>0</v>
      </c>
      <c r="L2666" t="s">
        <v>92</v>
      </c>
      <c r="M2666" s="66">
        <v>127.96</v>
      </c>
      <c r="N2666" s="66">
        <v>0</v>
      </c>
      <c r="O2666" s="1"/>
    </row>
    <row r="2667" spans="1:15">
      <c r="A2667" t="s">
        <v>11</v>
      </c>
      <c r="B2667" t="s">
        <v>3707</v>
      </c>
      <c r="C2667" t="s">
        <v>8434</v>
      </c>
      <c r="D2667" t="s">
        <v>5006</v>
      </c>
      <c r="E2667" t="s">
        <v>150</v>
      </c>
      <c r="G2667" t="s">
        <v>8427</v>
      </c>
      <c r="H2667" t="s">
        <v>152</v>
      </c>
      <c r="I2667" s="1">
        <v>45200</v>
      </c>
      <c r="K2667" s="66">
        <v>0</v>
      </c>
      <c r="L2667" t="s">
        <v>92</v>
      </c>
      <c r="M2667" s="66">
        <v>794.29407407407393</v>
      </c>
      <c r="N2667" s="66">
        <v>0</v>
      </c>
      <c r="O2667" s="1"/>
    </row>
    <row r="2668" spans="1:15">
      <c r="A2668" t="s">
        <v>11</v>
      </c>
      <c r="B2668" t="s">
        <v>3707</v>
      </c>
      <c r="C2668" t="s">
        <v>8434</v>
      </c>
      <c r="D2668" t="s">
        <v>5006</v>
      </c>
      <c r="E2668" t="s">
        <v>150</v>
      </c>
      <c r="G2668" t="s">
        <v>8427</v>
      </c>
      <c r="H2668" t="s">
        <v>152</v>
      </c>
      <c r="I2668" s="1">
        <v>45200</v>
      </c>
      <c r="K2668" s="66">
        <v>0</v>
      </c>
      <c r="L2668" t="s">
        <v>92</v>
      </c>
      <c r="M2668" s="66">
        <v>8.2192592592592586</v>
      </c>
      <c r="N2668" s="66">
        <v>0</v>
      </c>
      <c r="O2668" s="1"/>
    </row>
    <row r="2669" spans="1:15">
      <c r="A2669" t="s">
        <v>11</v>
      </c>
      <c r="B2669" t="s">
        <v>3707</v>
      </c>
      <c r="C2669" t="s">
        <v>8434</v>
      </c>
      <c r="D2669" t="s">
        <v>5006</v>
      </c>
      <c r="E2669" t="s">
        <v>150</v>
      </c>
      <c r="G2669" t="s">
        <v>8427</v>
      </c>
      <c r="H2669" t="s">
        <v>152</v>
      </c>
      <c r="I2669" s="1">
        <v>45200</v>
      </c>
      <c r="K2669" s="66">
        <v>0</v>
      </c>
      <c r="L2669" t="s">
        <v>92</v>
      </c>
      <c r="M2669" s="66">
        <v>79.629629629629619</v>
      </c>
      <c r="N2669" s="66">
        <v>0</v>
      </c>
      <c r="O2669" s="1"/>
    </row>
    <row r="2670" spans="1:15">
      <c r="A2670" t="s">
        <v>11</v>
      </c>
      <c r="B2670" t="s">
        <v>3707</v>
      </c>
      <c r="C2670" t="s">
        <v>8434</v>
      </c>
      <c r="D2670" t="s">
        <v>5006</v>
      </c>
      <c r="E2670" t="s">
        <v>150</v>
      </c>
      <c r="G2670" t="s">
        <v>8427</v>
      </c>
      <c r="H2670" t="s">
        <v>152</v>
      </c>
      <c r="I2670" s="1">
        <v>45200</v>
      </c>
      <c r="K2670" s="66">
        <v>0</v>
      </c>
      <c r="L2670" t="s">
        <v>92</v>
      </c>
      <c r="M2670" s="66">
        <v>42.760740740740736</v>
      </c>
      <c r="N2670" s="66">
        <v>0</v>
      </c>
      <c r="O2670" s="1"/>
    </row>
    <row r="2671" spans="1:15">
      <c r="A2671" t="s">
        <v>11</v>
      </c>
      <c r="B2671" t="s">
        <v>3707</v>
      </c>
      <c r="C2671" t="s">
        <v>8434</v>
      </c>
      <c r="D2671" t="s">
        <v>5006</v>
      </c>
      <c r="E2671" t="s">
        <v>150</v>
      </c>
      <c r="G2671" t="s">
        <v>8427</v>
      </c>
      <c r="H2671" t="s">
        <v>152</v>
      </c>
      <c r="I2671" s="1">
        <v>45200</v>
      </c>
      <c r="K2671" s="66">
        <v>0</v>
      </c>
      <c r="L2671" t="s">
        <v>92</v>
      </c>
      <c r="M2671" s="66">
        <v>437.71999999999997</v>
      </c>
      <c r="N2671" s="66">
        <v>0</v>
      </c>
      <c r="O2671" s="1"/>
    </row>
    <row r="2672" spans="1:15">
      <c r="A2672" t="s">
        <v>11</v>
      </c>
      <c r="B2672" t="s">
        <v>3707</v>
      </c>
      <c r="C2672" t="s">
        <v>8434</v>
      </c>
      <c r="D2672" t="s">
        <v>5006</v>
      </c>
      <c r="E2672" t="s">
        <v>150</v>
      </c>
      <c r="G2672" t="s">
        <v>8427</v>
      </c>
      <c r="H2672" t="s">
        <v>152</v>
      </c>
      <c r="I2672" s="1">
        <v>45200</v>
      </c>
      <c r="K2672" s="66">
        <v>0</v>
      </c>
      <c r="L2672" t="s">
        <v>92</v>
      </c>
      <c r="M2672" s="66">
        <v>-9.6296296296296286E-3</v>
      </c>
      <c r="N2672" s="66">
        <v>0</v>
      </c>
      <c r="O2672" s="1"/>
    </row>
    <row r="2673" spans="1:15">
      <c r="A2673" t="s">
        <v>11</v>
      </c>
      <c r="B2673" t="s">
        <v>3707</v>
      </c>
      <c r="C2673" t="s">
        <v>8434</v>
      </c>
      <c r="D2673" t="s">
        <v>5006</v>
      </c>
      <c r="E2673" t="s">
        <v>150</v>
      </c>
      <c r="G2673" t="s">
        <v>8427</v>
      </c>
      <c r="H2673" t="s">
        <v>152</v>
      </c>
      <c r="I2673" s="1">
        <v>45200</v>
      </c>
      <c r="K2673" s="66">
        <v>0</v>
      </c>
      <c r="L2673" t="s">
        <v>92</v>
      </c>
      <c r="M2673" s="66">
        <v>7.4074074074074066</v>
      </c>
      <c r="N2673" s="66">
        <v>0</v>
      </c>
      <c r="O2673" s="1"/>
    </row>
    <row r="2674" spans="1:15">
      <c r="A2674" t="s">
        <v>11</v>
      </c>
      <c r="B2674" t="s">
        <v>3707</v>
      </c>
      <c r="C2674" t="s">
        <v>8434</v>
      </c>
      <c r="D2674" t="s">
        <v>5006</v>
      </c>
      <c r="E2674" t="s">
        <v>150</v>
      </c>
      <c r="G2674" t="s">
        <v>8427</v>
      </c>
      <c r="H2674" t="s">
        <v>152</v>
      </c>
      <c r="I2674" s="1">
        <v>45200</v>
      </c>
      <c r="K2674" s="66">
        <v>0</v>
      </c>
      <c r="L2674" t="s">
        <v>92</v>
      </c>
      <c r="M2674" s="66">
        <v>28.282962962962962</v>
      </c>
      <c r="N2674" s="66">
        <v>0</v>
      </c>
      <c r="O2674" s="1"/>
    </row>
    <row r="2675" spans="1:15">
      <c r="A2675" t="s">
        <v>11</v>
      </c>
      <c r="B2675" t="s">
        <v>3707</v>
      </c>
      <c r="C2675" t="s">
        <v>8439</v>
      </c>
      <c r="D2675" t="s">
        <v>5006</v>
      </c>
      <c r="E2675" t="s">
        <v>150</v>
      </c>
      <c r="G2675" t="s">
        <v>8427</v>
      </c>
      <c r="H2675" t="s">
        <v>152</v>
      </c>
      <c r="I2675" s="1">
        <v>45200</v>
      </c>
      <c r="K2675" s="66">
        <v>0</v>
      </c>
      <c r="L2675" t="s">
        <v>92</v>
      </c>
      <c r="M2675" s="66">
        <v>0</v>
      </c>
      <c r="N2675" s="66">
        <v>0</v>
      </c>
      <c r="O2675" s="1"/>
    </row>
    <row r="2676" spans="1:15">
      <c r="A2676" t="s">
        <v>11</v>
      </c>
      <c r="B2676" t="s">
        <v>3707</v>
      </c>
      <c r="C2676" t="s">
        <v>8439</v>
      </c>
      <c r="D2676" t="s">
        <v>5006</v>
      </c>
      <c r="E2676" t="s">
        <v>150</v>
      </c>
      <c r="G2676" t="s">
        <v>8427</v>
      </c>
      <c r="H2676" t="s">
        <v>152</v>
      </c>
      <c r="I2676" s="1">
        <v>45200</v>
      </c>
      <c r="K2676" s="66">
        <v>0</v>
      </c>
      <c r="L2676" t="s">
        <v>92</v>
      </c>
      <c r="M2676" s="66">
        <v>0</v>
      </c>
      <c r="N2676" s="66">
        <v>0</v>
      </c>
      <c r="O2676" s="1"/>
    </row>
    <row r="2677" spans="1:15">
      <c r="A2677" t="s">
        <v>11</v>
      </c>
      <c r="B2677" t="s">
        <v>3707</v>
      </c>
      <c r="C2677" t="s">
        <v>8441</v>
      </c>
      <c r="D2677" t="s">
        <v>5006</v>
      </c>
      <c r="E2677" t="s">
        <v>150</v>
      </c>
      <c r="G2677" t="s">
        <v>8427</v>
      </c>
      <c r="H2677" t="s">
        <v>152</v>
      </c>
      <c r="I2677" s="1">
        <v>45200</v>
      </c>
      <c r="K2677" s="66">
        <v>0</v>
      </c>
      <c r="L2677" t="s">
        <v>92</v>
      </c>
      <c r="M2677" s="66">
        <v>2678.9629629629626</v>
      </c>
      <c r="N2677" s="66">
        <v>0</v>
      </c>
      <c r="O2677" s="1"/>
    </row>
    <row r="2678" spans="1:15">
      <c r="A2678" t="s">
        <v>11</v>
      </c>
      <c r="B2678" t="s">
        <v>3707</v>
      </c>
      <c r="C2678" t="s">
        <v>8439</v>
      </c>
      <c r="D2678" t="s">
        <v>5006</v>
      </c>
      <c r="E2678" t="s">
        <v>150</v>
      </c>
      <c r="G2678" t="s">
        <v>8427</v>
      </c>
      <c r="H2678" t="s">
        <v>152</v>
      </c>
      <c r="I2678" s="1">
        <v>45200</v>
      </c>
      <c r="K2678" s="66">
        <v>0</v>
      </c>
      <c r="L2678" t="s">
        <v>92</v>
      </c>
      <c r="M2678" s="66">
        <v>234.66666666666666</v>
      </c>
      <c r="N2678" s="66">
        <v>0</v>
      </c>
      <c r="O2678" s="1"/>
    </row>
    <row r="2679" spans="1:15">
      <c r="A2679" t="s">
        <v>11</v>
      </c>
      <c r="B2679" t="s">
        <v>3707</v>
      </c>
      <c r="C2679" t="s">
        <v>8439</v>
      </c>
      <c r="D2679" t="s">
        <v>5006</v>
      </c>
      <c r="E2679" t="s">
        <v>150</v>
      </c>
      <c r="G2679" t="s">
        <v>8427</v>
      </c>
      <c r="H2679" t="s">
        <v>152</v>
      </c>
      <c r="I2679" s="1">
        <v>45200</v>
      </c>
      <c r="K2679" s="66">
        <v>0</v>
      </c>
      <c r="L2679" t="s">
        <v>92</v>
      </c>
      <c r="M2679" s="66">
        <v>48.148148148148145</v>
      </c>
      <c r="N2679" s="66">
        <v>0</v>
      </c>
      <c r="O2679" s="1"/>
    </row>
    <row r="2680" spans="1:15">
      <c r="A2680" t="s">
        <v>11</v>
      </c>
      <c r="B2680" t="s">
        <v>3707</v>
      </c>
      <c r="C2680" t="s">
        <v>8434</v>
      </c>
      <c r="D2680" t="s">
        <v>5006</v>
      </c>
      <c r="E2680" t="s">
        <v>150</v>
      </c>
      <c r="G2680" t="s">
        <v>8427</v>
      </c>
      <c r="H2680" t="s">
        <v>152</v>
      </c>
      <c r="I2680" s="1">
        <v>45200</v>
      </c>
      <c r="K2680" s="66">
        <v>0</v>
      </c>
      <c r="L2680" t="s">
        <v>92</v>
      </c>
      <c r="M2680" s="66">
        <v>1042.0207407407406</v>
      </c>
      <c r="N2680" s="66">
        <v>0</v>
      </c>
      <c r="O2680" s="1"/>
    </row>
    <row r="2681" spans="1:15">
      <c r="A2681" t="s">
        <v>11</v>
      </c>
      <c r="B2681" t="s">
        <v>3707</v>
      </c>
      <c r="C2681" t="s">
        <v>8434</v>
      </c>
      <c r="D2681" t="s">
        <v>5006</v>
      </c>
      <c r="E2681" t="s">
        <v>150</v>
      </c>
      <c r="G2681" t="s">
        <v>8427</v>
      </c>
      <c r="H2681" t="s">
        <v>152</v>
      </c>
      <c r="I2681" s="1">
        <v>45200</v>
      </c>
      <c r="K2681" s="66">
        <v>0</v>
      </c>
      <c r="L2681" t="s">
        <v>92</v>
      </c>
      <c r="M2681" s="66">
        <v>115.92592592592592</v>
      </c>
      <c r="N2681" s="66">
        <v>0</v>
      </c>
      <c r="O2681" s="1"/>
    </row>
    <row r="2682" spans="1:15">
      <c r="A2682" t="s">
        <v>11</v>
      </c>
      <c r="B2682" t="s">
        <v>3707</v>
      </c>
      <c r="C2682" t="s">
        <v>8434</v>
      </c>
      <c r="D2682" t="s">
        <v>5006</v>
      </c>
      <c r="E2682" t="s">
        <v>150</v>
      </c>
      <c r="G2682" t="s">
        <v>8427</v>
      </c>
      <c r="H2682" t="s">
        <v>152</v>
      </c>
      <c r="I2682" s="1">
        <v>45200</v>
      </c>
      <c r="K2682" s="66">
        <v>0</v>
      </c>
      <c r="L2682" t="s">
        <v>92</v>
      </c>
      <c r="M2682" s="66">
        <v>15.108148148148148</v>
      </c>
      <c r="N2682" s="66">
        <v>0</v>
      </c>
      <c r="O2682" s="1"/>
    </row>
    <row r="2683" spans="1:15">
      <c r="A2683" t="s">
        <v>11</v>
      </c>
      <c r="B2683" t="s">
        <v>3707</v>
      </c>
      <c r="C2683" t="s">
        <v>8434</v>
      </c>
      <c r="D2683" t="s">
        <v>5006</v>
      </c>
      <c r="E2683" t="s">
        <v>150</v>
      </c>
      <c r="G2683" t="s">
        <v>8427</v>
      </c>
      <c r="H2683" t="s">
        <v>152</v>
      </c>
      <c r="I2683" s="1">
        <v>45200</v>
      </c>
      <c r="K2683" s="66">
        <v>0</v>
      </c>
      <c r="L2683" t="s">
        <v>92</v>
      </c>
      <c r="M2683" s="66">
        <v>138.11481481481479</v>
      </c>
      <c r="N2683" s="66">
        <v>0</v>
      </c>
      <c r="O2683" s="1"/>
    </row>
    <row r="2684" spans="1:15">
      <c r="A2684" t="s">
        <v>11</v>
      </c>
      <c r="B2684" t="s">
        <v>3707</v>
      </c>
      <c r="C2684" t="s">
        <v>8434</v>
      </c>
      <c r="D2684" t="s">
        <v>5006</v>
      </c>
      <c r="E2684" t="s">
        <v>150</v>
      </c>
      <c r="G2684" t="s">
        <v>8427</v>
      </c>
      <c r="H2684" t="s">
        <v>152</v>
      </c>
      <c r="I2684" s="1">
        <v>45200</v>
      </c>
      <c r="K2684" s="66">
        <v>0</v>
      </c>
      <c r="L2684" t="s">
        <v>92</v>
      </c>
      <c r="M2684" s="66">
        <v>2827.4074074074074</v>
      </c>
      <c r="N2684" s="66">
        <v>0</v>
      </c>
      <c r="O2684" s="1"/>
    </row>
    <row r="2685" spans="1:15">
      <c r="A2685" t="s">
        <v>11</v>
      </c>
      <c r="B2685" t="s">
        <v>3707</v>
      </c>
      <c r="C2685" t="s">
        <v>8434</v>
      </c>
      <c r="D2685" t="s">
        <v>5006</v>
      </c>
      <c r="E2685" t="s">
        <v>150</v>
      </c>
      <c r="G2685" t="s">
        <v>8427</v>
      </c>
      <c r="H2685" t="s">
        <v>152</v>
      </c>
      <c r="I2685" s="1">
        <v>45200</v>
      </c>
      <c r="K2685" s="66">
        <v>0</v>
      </c>
      <c r="L2685" t="s">
        <v>92</v>
      </c>
      <c r="M2685" s="66">
        <v>3013.333333333333</v>
      </c>
      <c r="N2685" s="66">
        <v>0</v>
      </c>
      <c r="O2685" s="1"/>
    </row>
    <row r="2686" spans="1:15">
      <c r="A2686" t="s">
        <v>11</v>
      </c>
      <c r="B2686" t="s">
        <v>3707</v>
      </c>
      <c r="C2686" t="s">
        <v>8434</v>
      </c>
      <c r="D2686" t="s">
        <v>5006</v>
      </c>
      <c r="E2686" t="s">
        <v>150</v>
      </c>
      <c r="G2686" t="s">
        <v>8427</v>
      </c>
      <c r="H2686" t="s">
        <v>152</v>
      </c>
      <c r="I2686" s="1">
        <v>45200</v>
      </c>
      <c r="K2686" s="66">
        <v>0</v>
      </c>
      <c r="L2686" t="s">
        <v>92</v>
      </c>
      <c r="M2686" s="66">
        <v>1391.1111111111111</v>
      </c>
      <c r="N2686" s="66">
        <v>0</v>
      </c>
      <c r="O2686" s="1"/>
    </row>
    <row r="2687" spans="1:15">
      <c r="A2687" t="s">
        <v>11</v>
      </c>
      <c r="B2687" t="s">
        <v>3707</v>
      </c>
      <c r="C2687" t="s">
        <v>8434</v>
      </c>
      <c r="D2687" t="s">
        <v>5006</v>
      </c>
      <c r="E2687" t="s">
        <v>150</v>
      </c>
      <c r="G2687" t="s">
        <v>8427</v>
      </c>
      <c r="H2687" t="s">
        <v>152</v>
      </c>
      <c r="I2687" s="1">
        <v>45200</v>
      </c>
      <c r="K2687" s="66">
        <v>0</v>
      </c>
      <c r="L2687" t="s">
        <v>92</v>
      </c>
      <c r="M2687" s="66">
        <v>238.35703703703703</v>
      </c>
      <c r="N2687" s="66">
        <v>0</v>
      </c>
      <c r="O2687" s="1"/>
    </row>
    <row r="2688" spans="1:15">
      <c r="A2688" t="s">
        <v>11</v>
      </c>
      <c r="B2688" t="s">
        <v>3707</v>
      </c>
      <c r="C2688" t="s">
        <v>8434</v>
      </c>
      <c r="D2688" t="s">
        <v>5006</v>
      </c>
      <c r="E2688" t="s">
        <v>150</v>
      </c>
      <c r="G2688" t="s">
        <v>8427</v>
      </c>
      <c r="H2688" t="s">
        <v>152</v>
      </c>
      <c r="I2688" s="1">
        <v>45200</v>
      </c>
      <c r="K2688" s="66">
        <v>0</v>
      </c>
      <c r="L2688" t="s">
        <v>92</v>
      </c>
      <c r="M2688" s="66">
        <v>335.35407407407405</v>
      </c>
      <c r="N2688" s="66">
        <v>0</v>
      </c>
      <c r="O2688" s="1"/>
    </row>
    <row r="2689" spans="1:15">
      <c r="A2689" t="s">
        <v>11</v>
      </c>
      <c r="B2689" t="s">
        <v>3707</v>
      </c>
      <c r="C2689" t="s">
        <v>8434</v>
      </c>
      <c r="D2689" t="s">
        <v>5006</v>
      </c>
      <c r="E2689" t="s">
        <v>150</v>
      </c>
      <c r="G2689" t="s">
        <v>8427</v>
      </c>
      <c r="H2689" t="s">
        <v>152</v>
      </c>
      <c r="I2689" s="1">
        <v>45200</v>
      </c>
      <c r="K2689" s="66">
        <v>0</v>
      </c>
      <c r="L2689" t="s">
        <v>92</v>
      </c>
      <c r="M2689" s="66">
        <v>94.411111111111097</v>
      </c>
      <c r="N2689" s="66">
        <v>0</v>
      </c>
      <c r="O2689" s="1"/>
    </row>
    <row r="2690" spans="1:15">
      <c r="A2690" t="s">
        <v>11</v>
      </c>
      <c r="B2690" t="s">
        <v>3707</v>
      </c>
      <c r="C2690" t="s">
        <v>8434</v>
      </c>
      <c r="D2690" t="s">
        <v>5006</v>
      </c>
      <c r="E2690" t="s">
        <v>150</v>
      </c>
      <c r="G2690" t="s">
        <v>8427</v>
      </c>
      <c r="H2690" t="s">
        <v>152</v>
      </c>
      <c r="I2690" s="1">
        <v>45200</v>
      </c>
      <c r="K2690" s="66">
        <v>0</v>
      </c>
      <c r="L2690" t="s">
        <v>92</v>
      </c>
      <c r="M2690" s="66">
        <v>319.41703703703701</v>
      </c>
      <c r="N2690" s="66">
        <v>0</v>
      </c>
      <c r="O2690" s="1"/>
    </row>
    <row r="2691" spans="1:15">
      <c r="A2691" t="s">
        <v>11</v>
      </c>
      <c r="B2691" t="s">
        <v>3707</v>
      </c>
      <c r="C2691" t="s">
        <v>8434</v>
      </c>
      <c r="D2691" t="s">
        <v>5006</v>
      </c>
      <c r="E2691" t="s">
        <v>150</v>
      </c>
      <c r="G2691" t="s">
        <v>8427</v>
      </c>
      <c r="H2691" t="s">
        <v>152</v>
      </c>
      <c r="I2691" s="1">
        <v>45231</v>
      </c>
      <c r="K2691" s="66">
        <v>0</v>
      </c>
      <c r="L2691" t="s">
        <v>92</v>
      </c>
      <c r="M2691" s="66">
        <v>5816.4073170731699</v>
      </c>
      <c r="N2691" s="66">
        <v>0</v>
      </c>
      <c r="O2691" s="1"/>
    </row>
    <row r="2692" spans="1:15">
      <c r="A2692" t="s">
        <v>11</v>
      </c>
      <c r="B2692" t="s">
        <v>3707</v>
      </c>
      <c r="C2692" t="s">
        <v>8434</v>
      </c>
      <c r="D2692" t="s">
        <v>5006</v>
      </c>
      <c r="E2692" t="s">
        <v>150</v>
      </c>
      <c r="G2692" t="s">
        <v>8427</v>
      </c>
      <c r="H2692" t="s">
        <v>152</v>
      </c>
      <c r="I2692" s="1">
        <v>45231</v>
      </c>
      <c r="K2692" s="66">
        <v>0</v>
      </c>
      <c r="L2692" t="s">
        <v>92</v>
      </c>
      <c r="M2692" s="66">
        <v>702.43902439024384</v>
      </c>
      <c r="N2692" s="66">
        <v>0</v>
      </c>
      <c r="O2692" s="1"/>
    </row>
    <row r="2693" spans="1:15">
      <c r="A2693" t="s">
        <v>11</v>
      </c>
      <c r="B2693" t="s">
        <v>3707</v>
      </c>
      <c r="C2693" t="s">
        <v>8434</v>
      </c>
      <c r="D2693" t="s">
        <v>5006</v>
      </c>
      <c r="E2693" t="s">
        <v>150</v>
      </c>
      <c r="G2693" t="s">
        <v>8427</v>
      </c>
      <c r="H2693" t="s">
        <v>152</v>
      </c>
      <c r="I2693" s="1">
        <v>45231</v>
      </c>
      <c r="K2693" s="66">
        <v>0</v>
      </c>
      <c r="L2693" t="s">
        <v>92</v>
      </c>
      <c r="M2693" s="66">
        <v>50.711707317073163</v>
      </c>
      <c r="N2693" s="66">
        <v>0</v>
      </c>
      <c r="O2693" s="1"/>
    </row>
    <row r="2694" spans="1:15">
      <c r="A2694" t="s">
        <v>11</v>
      </c>
      <c r="B2694" t="s">
        <v>3707</v>
      </c>
      <c r="C2694" t="s">
        <v>8434</v>
      </c>
      <c r="D2694" t="s">
        <v>5006</v>
      </c>
      <c r="E2694" t="s">
        <v>150</v>
      </c>
      <c r="G2694" t="s">
        <v>8427</v>
      </c>
      <c r="H2694" t="s">
        <v>152</v>
      </c>
      <c r="I2694" s="1">
        <v>45231</v>
      </c>
      <c r="K2694" s="66">
        <v>0</v>
      </c>
      <c r="L2694" t="s">
        <v>92</v>
      </c>
      <c r="M2694" s="66">
        <v>111.75219512195122</v>
      </c>
      <c r="N2694" s="66">
        <v>0</v>
      </c>
      <c r="O2694" s="1"/>
    </row>
    <row r="2695" spans="1:15">
      <c r="A2695" t="s">
        <v>11</v>
      </c>
      <c r="B2695" t="s">
        <v>3707</v>
      </c>
      <c r="C2695" t="s">
        <v>8434</v>
      </c>
      <c r="D2695" t="s">
        <v>5006</v>
      </c>
      <c r="E2695" t="s">
        <v>150</v>
      </c>
      <c r="G2695" t="s">
        <v>8427</v>
      </c>
      <c r="H2695" t="s">
        <v>152</v>
      </c>
      <c r="I2695" s="1">
        <v>45231</v>
      </c>
      <c r="K2695" s="66">
        <v>0</v>
      </c>
      <c r="L2695" t="s">
        <v>92</v>
      </c>
      <c r="M2695" s="66">
        <v>15160.975609756097</v>
      </c>
      <c r="N2695" s="66">
        <v>0</v>
      </c>
      <c r="O2695" s="1"/>
    </row>
    <row r="2696" spans="1:15">
      <c r="A2696" t="s">
        <v>11</v>
      </c>
      <c r="B2696" t="s">
        <v>3707</v>
      </c>
      <c r="C2696" t="s">
        <v>8434</v>
      </c>
      <c r="D2696" t="s">
        <v>5006</v>
      </c>
      <c r="E2696" t="s">
        <v>150</v>
      </c>
      <c r="G2696" t="s">
        <v>8427</v>
      </c>
      <c r="H2696" t="s">
        <v>152</v>
      </c>
      <c r="I2696" s="1">
        <v>45231</v>
      </c>
      <c r="K2696" s="66">
        <v>0</v>
      </c>
      <c r="L2696" t="s">
        <v>92</v>
      </c>
      <c r="M2696" s="66">
        <v>-1516.0975609756097</v>
      </c>
      <c r="N2696" s="66">
        <v>0</v>
      </c>
      <c r="O2696" s="1"/>
    </row>
    <row r="2697" spans="1:15">
      <c r="A2697" t="s">
        <v>11</v>
      </c>
      <c r="B2697" t="s">
        <v>3707</v>
      </c>
      <c r="C2697" t="s">
        <v>8434</v>
      </c>
      <c r="D2697" t="s">
        <v>5006</v>
      </c>
      <c r="E2697" t="s">
        <v>150</v>
      </c>
      <c r="G2697" t="s">
        <v>8427</v>
      </c>
      <c r="H2697" t="s">
        <v>152</v>
      </c>
      <c r="I2697" s="1">
        <v>45231</v>
      </c>
      <c r="K2697" s="66">
        <v>0</v>
      </c>
      <c r="L2697" t="s">
        <v>92</v>
      </c>
      <c r="M2697" s="66">
        <v>166.82926829268291</v>
      </c>
      <c r="N2697" s="66">
        <v>0</v>
      </c>
      <c r="O2697" s="1"/>
    </row>
    <row r="2698" spans="1:15">
      <c r="A2698" t="s">
        <v>11</v>
      </c>
      <c r="B2698" t="s">
        <v>3707</v>
      </c>
      <c r="C2698" t="s">
        <v>8434</v>
      </c>
      <c r="D2698" t="s">
        <v>5006</v>
      </c>
      <c r="E2698" t="s">
        <v>150</v>
      </c>
      <c r="G2698" t="s">
        <v>8427</v>
      </c>
      <c r="H2698" t="s">
        <v>152</v>
      </c>
      <c r="I2698" s="1">
        <v>45231</v>
      </c>
      <c r="K2698" s="66">
        <v>0</v>
      </c>
      <c r="L2698" t="s">
        <v>92</v>
      </c>
      <c r="M2698" s="66">
        <v>931.26439024390243</v>
      </c>
      <c r="N2698" s="66">
        <v>0</v>
      </c>
      <c r="O2698" s="1"/>
    </row>
    <row r="2699" spans="1:15">
      <c r="A2699" t="s">
        <v>11</v>
      </c>
      <c r="B2699" t="s">
        <v>3707</v>
      </c>
      <c r="C2699" t="s">
        <v>8434</v>
      </c>
      <c r="D2699" t="s">
        <v>5006</v>
      </c>
      <c r="E2699" t="s">
        <v>150</v>
      </c>
      <c r="G2699" t="s">
        <v>8427</v>
      </c>
      <c r="H2699" t="s">
        <v>152</v>
      </c>
      <c r="I2699" s="1">
        <v>45231</v>
      </c>
      <c r="K2699" s="66">
        <v>0</v>
      </c>
      <c r="L2699" t="s">
        <v>92</v>
      </c>
      <c r="M2699" s="66">
        <v>12.439024390243901</v>
      </c>
      <c r="N2699" s="66">
        <v>0</v>
      </c>
      <c r="O2699" s="1"/>
    </row>
    <row r="2700" spans="1:15">
      <c r="A2700" t="s">
        <v>11</v>
      </c>
      <c r="B2700" t="s">
        <v>3707</v>
      </c>
      <c r="C2700" t="s">
        <v>8434</v>
      </c>
      <c r="D2700" t="s">
        <v>5006</v>
      </c>
      <c r="E2700" t="s">
        <v>150</v>
      </c>
      <c r="G2700" t="s">
        <v>8427</v>
      </c>
      <c r="H2700" t="s">
        <v>152</v>
      </c>
      <c r="I2700" s="1">
        <v>45231</v>
      </c>
      <c r="K2700" s="66">
        <v>0</v>
      </c>
      <c r="L2700" t="s">
        <v>92</v>
      </c>
      <c r="M2700" s="66">
        <v>99.512195121951208</v>
      </c>
      <c r="N2700" s="66">
        <v>0</v>
      </c>
      <c r="O2700" s="1"/>
    </row>
    <row r="2701" spans="1:15">
      <c r="A2701" t="s">
        <v>11</v>
      </c>
      <c r="B2701" t="s">
        <v>3707</v>
      </c>
      <c r="C2701" t="s">
        <v>8434</v>
      </c>
      <c r="D2701" t="s">
        <v>5006</v>
      </c>
      <c r="E2701" t="s">
        <v>150</v>
      </c>
      <c r="G2701" t="s">
        <v>8427</v>
      </c>
      <c r="H2701" t="s">
        <v>152</v>
      </c>
      <c r="I2701" s="1">
        <v>45231</v>
      </c>
      <c r="K2701" s="66">
        <v>0</v>
      </c>
      <c r="L2701" t="s">
        <v>92</v>
      </c>
      <c r="M2701" s="66">
        <v>-6703.9024390243894</v>
      </c>
      <c r="N2701" s="66">
        <v>0</v>
      </c>
      <c r="O2701" s="1"/>
    </row>
    <row r="2702" spans="1:15">
      <c r="A2702" t="s">
        <v>11</v>
      </c>
      <c r="B2702" t="s">
        <v>3707</v>
      </c>
      <c r="C2702" t="s">
        <v>8439</v>
      </c>
      <c r="D2702" t="s">
        <v>5006</v>
      </c>
      <c r="E2702" t="s">
        <v>150</v>
      </c>
      <c r="G2702" t="s">
        <v>8427</v>
      </c>
      <c r="H2702" t="s">
        <v>152</v>
      </c>
      <c r="I2702" s="1">
        <v>45231</v>
      </c>
      <c r="K2702" s="66">
        <v>0</v>
      </c>
      <c r="L2702" t="s">
        <v>92</v>
      </c>
      <c r="M2702" s="66">
        <v>0</v>
      </c>
      <c r="N2702" s="66">
        <v>0</v>
      </c>
      <c r="O2702" s="1"/>
    </row>
    <row r="2703" spans="1:15">
      <c r="A2703" t="s">
        <v>11</v>
      </c>
      <c r="B2703" t="s">
        <v>3707</v>
      </c>
      <c r="C2703" t="s">
        <v>8437</v>
      </c>
      <c r="D2703" t="s">
        <v>5006</v>
      </c>
      <c r="E2703" t="s">
        <v>150</v>
      </c>
      <c r="G2703" t="s">
        <v>8427</v>
      </c>
      <c r="H2703" t="s">
        <v>152</v>
      </c>
      <c r="I2703" s="1">
        <v>45231</v>
      </c>
      <c r="K2703" s="66">
        <v>0</v>
      </c>
      <c r="L2703" t="s">
        <v>92</v>
      </c>
      <c r="M2703" s="66">
        <v>548.78048780487802</v>
      </c>
      <c r="N2703" s="66">
        <v>0</v>
      </c>
      <c r="O2703" s="1"/>
    </row>
    <row r="2704" spans="1:15">
      <c r="A2704" t="s">
        <v>11</v>
      </c>
      <c r="B2704" t="s">
        <v>3707</v>
      </c>
      <c r="C2704" t="s">
        <v>8439</v>
      </c>
      <c r="D2704" t="s">
        <v>5006</v>
      </c>
      <c r="E2704" t="s">
        <v>150</v>
      </c>
      <c r="G2704" t="s">
        <v>8427</v>
      </c>
      <c r="H2704" t="s">
        <v>152</v>
      </c>
      <c r="I2704" s="1">
        <v>45231</v>
      </c>
      <c r="K2704" s="66">
        <v>0</v>
      </c>
      <c r="L2704" t="s">
        <v>92</v>
      </c>
      <c r="M2704" s="66">
        <v>140.48780487804876</v>
      </c>
      <c r="N2704" s="66">
        <v>0</v>
      </c>
      <c r="O2704" s="1"/>
    </row>
    <row r="2705" spans="1:15">
      <c r="A2705" t="s">
        <v>11</v>
      </c>
      <c r="B2705" t="s">
        <v>3707</v>
      </c>
      <c r="C2705" t="s">
        <v>8441</v>
      </c>
      <c r="D2705" t="s">
        <v>5006</v>
      </c>
      <c r="E2705" t="s">
        <v>150</v>
      </c>
      <c r="G2705" t="s">
        <v>8427</v>
      </c>
      <c r="H2705" t="s">
        <v>152</v>
      </c>
      <c r="I2705" s="1">
        <v>45231</v>
      </c>
      <c r="K2705" s="66">
        <v>0</v>
      </c>
      <c r="L2705" t="s">
        <v>92</v>
      </c>
      <c r="M2705" s="66">
        <v>128.8551219512195</v>
      </c>
      <c r="N2705" s="66">
        <v>0</v>
      </c>
      <c r="O2705" s="1"/>
    </row>
    <row r="2706" spans="1:15">
      <c r="A2706" t="s">
        <v>11</v>
      </c>
      <c r="B2706" t="s">
        <v>3707</v>
      </c>
      <c r="C2706" t="s">
        <v>8441</v>
      </c>
      <c r="D2706" t="s">
        <v>5006</v>
      </c>
      <c r="E2706" t="s">
        <v>150</v>
      </c>
      <c r="G2706" t="s">
        <v>8427</v>
      </c>
      <c r="H2706" t="s">
        <v>152</v>
      </c>
      <c r="I2706" s="1">
        <v>45231</v>
      </c>
      <c r="K2706" s="66">
        <v>0</v>
      </c>
      <c r="L2706" t="s">
        <v>92</v>
      </c>
      <c r="M2706" s="66">
        <v>13.374146341463414</v>
      </c>
      <c r="N2706" s="66">
        <v>0</v>
      </c>
      <c r="O2706" s="1"/>
    </row>
    <row r="2707" spans="1:15">
      <c r="A2707" t="s">
        <v>11</v>
      </c>
      <c r="B2707" t="s">
        <v>3707</v>
      </c>
      <c r="C2707" t="s">
        <v>8441</v>
      </c>
      <c r="D2707" t="s">
        <v>5006</v>
      </c>
      <c r="E2707" t="s">
        <v>150</v>
      </c>
      <c r="G2707" t="s">
        <v>8427</v>
      </c>
      <c r="H2707" t="s">
        <v>152</v>
      </c>
      <c r="I2707" s="1">
        <v>45231</v>
      </c>
      <c r="K2707" s="66">
        <v>0</v>
      </c>
      <c r="L2707" t="s">
        <v>92</v>
      </c>
      <c r="M2707" s="66">
        <v>18.537073170731706</v>
      </c>
      <c r="N2707" s="66">
        <v>0</v>
      </c>
      <c r="O2707" s="1"/>
    </row>
    <row r="2708" spans="1:15">
      <c r="A2708" t="s">
        <v>11</v>
      </c>
      <c r="B2708" t="s">
        <v>3707</v>
      </c>
      <c r="C2708" t="s">
        <v>8441</v>
      </c>
      <c r="D2708" t="s">
        <v>5006</v>
      </c>
      <c r="E2708" t="s">
        <v>150</v>
      </c>
      <c r="G2708" t="s">
        <v>8427</v>
      </c>
      <c r="H2708" t="s">
        <v>152</v>
      </c>
      <c r="I2708" s="1">
        <v>45231</v>
      </c>
      <c r="K2708" s="66">
        <v>0</v>
      </c>
      <c r="L2708" t="s">
        <v>92</v>
      </c>
      <c r="M2708" s="66">
        <v>12.194634146341462</v>
      </c>
      <c r="N2708" s="66">
        <v>0</v>
      </c>
      <c r="O2708" s="1"/>
    </row>
    <row r="2709" spans="1:15">
      <c r="A2709" t="s">
        <v>11</v>
      </c>
      <c r="B2709" t="s">
        <v>3707</v>
      </c>
      <c r="C2709" t="s">
        <v>8441</v>
      </c>
      <c r="D2709" t="s">
        <v>5006</v>
      </c>
      <c r="E2709" t="s">
        <v>150</v>
      </c>
      <c r="G2709" t="s">
        <v>8427</v>
      </c>
      <c r="H2709" t="s">
        <v>152</v>
      </c>
      <c r="I2709" s="1">
        <v>45231</v>
      </c>
      <c r="K2709" s="66">
        <v>0</v>
      </c>
      <c r="L2709" t="s">
        <v>92</v>
      </c>
      <c r="M2709" s="66">
        <v>89.708780487804873</v>
      </c>
      <c r="N2709" s="66">
        <v>0</v>
      </c>
      <c r="O2709" s="1"/>
    </row>
    <row r="2710" spans="1:15">
      <c r="A2710" t="s">
        <v>11</v>
      </c>
      <c r="B2710" t="s">
        <v>3707</v>
      </c>
      <c r="C2710" t="s">
        <v>8441</v>
      </c>
      <c r="D2710" t="s">
        <v>5006</v>
      </c>
      <c r="E2710" t="s">
        <v>150</v>
      </c>
      <c r="G2710" t="s">
        <v>8427</v>
      </c>
      <c r="H2710" t="s">
        <v>152</v>
      </c>
      <c r="I2710" s="1">
        <v>45231</v>
      </c>
      <c r="K2710" s="66">
        <v>0</v>
      </c>
      <c r="L2710" t="s">
        <v>92</v>
      </c>
      <c r="M2710" s="66">
        <v>48.779999999999994</v>
      </c>
      <c r="N2710" s="66">
        <v>0</v>
      </c>
      <c r="O2710" s="1"/>
    </row>
    <row r="2711" spans="1:15">
      <c r="A2711" t="s">
        <v>11</v>
      </c>
      <c r="B2711" t="s">
        <v>3707</v>
      </c>
      <c r="C2711" t="s">
        <v>8441</v>
      </c>
      <c r="D2711" t="s">
        <v>5006</v>
      </c>
      <c r="E2711" t="s">
        <v>150</v>
      </c>
      <c r="G2711" t="s">
        <v>8427</v>
      </c>
      <c r="H2711" t="s">
        <v>152</v>
      </c>
      <c r="I2711" s="1">
        <v>45231</v>
      </c>
      <c r="K2711" s="66">
        <v>0</v>
      </c>
      <c r="L2711" t="s">
        <v>92</v>
      </c>
      <c r="M2711" s="66">
        <v>14.544878048780488</v>
      </c>
      <c r="N2711" s="66">
        <v>0</v>
      </c>
      <c r="O2711" s="1"/>
    </row>
    <row r="2712" spans="1:15">
      <c r="A2712" t="s">
        <v>11</v>
      </c>
      <c r="B2712" t="s">
        <v>3707</v>
      </c>
      <c r="C2712" t="s">
        <v>8441</v>
      </c>
      <c r="D2712" t="s">
        <v>5006</v>
      </c>
      <c r="E2712" t="s">
        <v>150</v>
      </c>
      <c r="G2712" t="s">
        <v>8427</v>
      </c>
      <c r="H2712" t="s">
        <v>152</v>
      </c>
      <c r="I2712" s="1">
        <v>45231</v>
      </c>
      <c r="K2712" s="66">
        <v>0</v>
      </c>
      <c r="L2712" t="s">
        <v>92</v>
      </c>
      <c r="M2712" s="66">
        <v>14.634146341463413</v>
      </c>
      <c r="N2712" s="66">
        <v>0</v>
      </c>
      <c r="O2712" s="1"/>
    </row>
    <row r="2713" spans="1:15">
      <c r="A2713" t="s">
        <v>11</v>
      </c>
      <c r="B2713" t="s">
        <v>3707</v>
      </c>
      <c r="C2713" t="s">
        <v>8441</v>
      </c>
      <c r="D2713" t="s">
        <v>5006</v>
      </c>
      <c r="E2713" t="s">
        <v>150</v>
      </c>
      <c r="G2713" t="s">
        <v>8427</v>
      </c>
      <c r="H2713" t="s">
        <v>152</v>
      </c>
      <c r="I2713" s="1">
        <v>45231</v>
      </c>
      <c r="K2713" s="66">
        <v>0</v>
      </c>
      <c r="L2713" t="s">
        <v>92</v>
      </c>
      <c r="M2713" s="66">
        <v>18.292682926829269</v>
      </c>
      <c r="N2713" s="66">
        <v>0</v>
      </c>
      <c r="O2713" s="1"/>
    </row>
    <row r="2714" spans="1:15">
      <c r="A2714" t="s">
        <v>11</v>
      </c>
      <c r="B2714" t="s">
        <v>3707</v>
      </c>
      <c r="C2714" t="s">
        <v>8439</v>
      </c>
      <c r="D2714" t="s">
        <v>5006</v>
      </c>
      <c r="E2714" t="s">
        <v>150</v>
      </c>
      <c r="G2714" t="s">
        <v>8427</v>
      </c>
      <c r="H2714" t="s">
        <v>152</v>
      </c>
      <c r="I2714" s="1">
        <v>45231</v>
      </c>
      <c r="K2714" s="66">
        <v>0</v>
      </c>
      <c r="L2714" t="s">
        <v>92</v>
      </c>
      <c r="M2714" s="66">
        <v>686.96341463414626</v>
      </c>
      <c r="N2714" s="66">
        <v>0</v>
      </c>
      <c r="O2714" s="1"/>
    </row>
    <row r="2715" spans="1:15">
      <c r="A2715" t="s">
        <v>11</v>
      </c>
      <c r="B2715" t="s">
        <v>3707</v>
      </c>
      <c r="C2715" t="s">
        <v>8439</v>
      </c>
      <c r="D2715" t="s">
        <v>5006</v>
      </c>
      <c r="E2715" t="s">
        <v>150</v>
      </c>
      <c r="G2715" t="s">
        <v>8427</v>
      </c>
      <c r="H2715" t="s">
        <v>152</v>
      </c>
      <c r="I2715" s="1">
        <v>45231</v>
      </c>
      <c r="K2715" s="66">
        <v>0</v>
      </c>
      <c r="L2715" t="s">
        <v>92</v>
      </c>
      <c r="M2715" s="66">
        <v>95.890243902439025</v>
      </c>
      <c r="N2715" s="66">
        <v>0</v>
      </c>
      <c r="O2715" s="1"/>
    </row>
    <row r="2716" spans="1:15">
      <c r="A2716" t="s">
        <v>11</v>
      </c>
      <c r="B2716" t="s">
        <v>3707</v>
      </c>
      <c r="C2716" t="s">
        <v>8439</v>
      </c>
      <c r="D2716" t="s">
        <v>5006</v>
      </c>
      <c r="E2716" t="s">
        <v>150</v>
      </c>
      <c r="G2716" t="s">
        <v>8427</v>
      </c>
      <c r="H2716" t="s">
        <v>152</v>
      </c>
      <c r="I2716" s="1">
        <v>45231</v>
      </c>
      <c r="K2716" s="66">
        <v>0</v>
      </c>
      <c r="L2716" t="s">
        <v>92</v>
      </c>
      <c r="M2716" s="66">
        <v>8.7804878048780479E-3</v>
      </c>
      <c r="N2716" s="66">
        <v>0</v>
      </c>
      <c r="O2716" s="1"/>
    </row>
    <row r="2717" spans="1:15">
      <c r="A2717" t="s">
        <v>11</v>
      </c>
      <c r="B2717" t="s">
        <v>3707</v>
      </c>
      <c r="C2717" t="s">
        <v>8439</v>
      </c>
      <c r="D2717" t="s">
        <v>5006</v>
      </c>
      <c r="E2717" t="s">
        <v>150</v>
      </c>
      <c r="G2717" t="s">
        <v>8427</v>
      </c>
      <c r="H2717" t="s">
        <v>152</v>
      </c>
      <c r="I2717" s="1">
        <v>45231</v>
      </c>
      <c r="K2717" s="66">
        <v>0</v>
      </c>
      <c r="L2717" t="s">
        <v>92</v>
      </c>
      <c r="M2717" s="66">
        <v>6.5853658536585369E-2</v>
      </c>
      <c r="N2717" s="66">
        <v>0</v>
      </c>
      <c r="O2717" s="1"/>
    </row>
    <row r="2718" spans="1:15">
      <c r="A2718" t="s">
        <v>11</v>
      </c>
      <c r="B2718" t="s">
        <v>3707</v>
      </c>
      <c r="C2718" t="s">
        <v>8441</v>
      </c>
      <c r="D2718" t="s">
        <v>5006</v>
      </c>
      <c r="E2718" t="s">
        <v>150</v>
      </c>
      <c r="G2718" t="s">
        <v>8427</v>
      </c>
      <c r="H2718" t="s">
        <v>152</v>
      </c>
      <c r="I2718" s="1">
        <v>45231</v>
      </c>
      <c r="K2718" s="66">
        <v>0</v>
      </c>
      <c r="L2718" t="s">
        <v>92</v>
      </c>
      <c r="M2718" s="66">
        <v>428.92682926829264</v>
      </c>
      <c r="N2718" s="66">
        <v>0</v>
      </c>
      <c r="O2718" s="1"/>
    </row>
    <row r="2719" spans="1:15">
      <c r="A2719" t="s">
        <v>11</v>
      </c>
      <c r="B2719" t="s">
        <v>3707</v>
      </c>
      <c r="C2719" t="s">
        <v>8441</v>
      </c>
      <c r="D2719" t="s">
        <v>5006</v>
      </c>
      <c r="E2719" t="s">
        <v>150</v>
      </c>
      <c r="G2719" t="s">
        <v>8427</v>
      </c>
      <c r="H2719" t="s">
        <v>152</v>
      </c>
      <c r="I2719" s="1">
        <v>45231</v>
      </c>
      <c r="K2719" s="66">
        <v>0</v>
      </c>
      <c r="L2719" t="s">
        <v>92</v>
      </c>
      <c r="M2719" s="66">
        <v>26.748292682926827</v>
      </c>
      <c r="N2719" s="66">
        <v>0</v>
      </c>
      <c r="O2719" s="1"/>
    </row>
    <row r="2720" spans="1:15">
      <c r="A2720" t="s">
        <v>11</v>
      </c>
      <c r="B2720" t="s">
        <v>3707</v>
      </c>
      <c r="C2720" t="s">
        <v>8441</v>
      </c>
      <c r="D2720" t="s">
        <v>5006</v>
      </c>
      <c r="E2720" t="s">
        <v>150</v>
      </c>
      <c r="G2720" t="s">
        <v>8427</v>
      </c>
      <c r="H2720" t="s">
        <v>152</v>
      </c>
      <c r="I2720" s="1">
        <v>45231</v>
      </c>
      <c r="K2720" s="66">
        <v>0</v>
      </c>
      <c r="L2720" t="s">
        <v>92</v>
      </c>
      <c r="M2720" s="66">
        <v>1.7560975609756096E-2</v>
      </c>
      <c r="N2720" s="66">
        <v>0</v>
      </c>
      <c r="O2720" s="1"/>
    </row>
    <row r="2721" spans="1:15">
      <c r="A2721" t="s">
        <v>11</v>
      </c>
      <c r="B2721" t="s">
        <v>3707</v>
      </c>
      <c r="C2721" t="s">
        <v>8441</v>
      </c>
      <c r="D2721" t="s">
        <v>5006</v>
      </c>
      <c r="E2721" t="s">
        <v>150</v>
      </c>
      <c r="G2721" t="s">
        <v>8427</v>
      </c>
      <c r="H2721" t="s">
        <v>152</v>
      </c>
      <c r="I2721" s="1">
        <v>45231</v>
      </c>
      <c r="K2721" s="66">
        <v>0</v>
      </c>
      <c r="L2721" t="s">
        <v>92</v>
      </c>
      <c r="M2721" s="66">
        <v>-1.7560975609756096E-2</v>
      </c>
      <c r="N2721" s="66">
        <v>0</v>
      </c>
      <c r="O2721" s="1"/>
    </row>
    <row r="2722" spans="1:15">
      <c r="A2722" t="s">
        <v>11</v>
      </c>
      <c r="B2722" t="s">
        <v>3707</v>
      </c>
      <c r="C2722" t="s">
        <v>8434</v>
      </c>
      <c r="D2722" t="s">
        <v>5006</v>
      </c>
      <c r="E2722" t="s">
        <v>150</v>
      </c>
      <c r="G2722" t="s">
        <v>8427</v>
      </c>
      <c r="H2722" t="s">
        <v>152</v>
      </c>
      <c r="I2722" s="1">
        <v>45231</v>
      </c>
      <c r="K2722" s="66">
        <v>0</v>
      </c>
      <c r="L2722" t="s">
        <v>92</v>
      </c>
      <c r="M2722" s="66">
        <v>146.48487804878047</v>
      </c>
      <c r="N2722" s="66">
        <v>0</v>
      </c>
      <c r="O2722" s="1"/>
    </row>
    <row r="2723" spans="1:15">
      <c r="A2723" t="s">
        <v>11</v>
      </c>
      <c r="B2723" t="s">
        <v>3707</v>
      </c>
      <c r="C2723" t="s">
        <v>8434</v>
      </c>
      <c r="D2723" t="s">
        <v>5006</v>
      </c>
      <c r="E2723" t="s">
        <v>150</v>
      </c>
      <c r="G2723" t="s">
        <v>8427</v>
      </c>
      <c r="H2723" t="s">
        <v>152</v>
      </c>
      <c r="I2723" s="1">
        <v>45231</v>
      </c>
      <c r="K2723" s="66">
        <v>0</v>
      </c>
      <c r="L2723" t="s">
        <v>92</v>
      </c>
      <c r="M2723" s="66">
        <v>202.81317073170732</v>
      </c>
      <c r="N2723" s="66">
        <v>0</v>
      </c>
      <c r="O2723" s="1"/>
    </row>
    <row r="2724" spans="1:15">
      <c r="A2724" t="s">
        <v>11</v>
      </c>
      <c r="B2724" t="s">
        <v>3707</v>
      </c>
      <c r="C2724" t="s">
        <v>8434</v>
      </c>
      <c r="D2724" t="s">
        <v>5006</v>
      </c>
      <c r="E2724" t="s">
        <v>150</v>
      </c>
      <c r="G2724" t="s">
        <v>8427</v>
      </c>
      <c r="H2724" t="s">
        <v>152</v>
      </c>
      <c r="I2724" s="1">
        <v>45231</v>
      </c>
      <c r="K2724" s="66">
        <v>0</v>
      </c>
      <c r="L2724" t="s">
        <v>92</v>
      </c>
      <c r="M2724" s="66">
        <v>33.643902439024387</v>
      </c>
      <c r="N2724" s="66">
        <v>0</v>
      </c>
      <c r="O2724" s="1"/>
    </row>
    <row r="2725" spans="1:15">
      <c r="A2725" t="s">
        <v>11</v>
      </c>
      <c r="B2725" t="s">
        <v>3707</v>
      </c>
      <c r="C2725" t="s">
        <v>8434</v>
      </c>
      <c r="D2725" t="s">
        <v>5006</v>
      </c>
      <c r="E2725" t="s">
        <v>150</v>
      </c>
      <c r="G2725" t="s">
        <v>8427</v>
      </c>
      <c r="H2725" t="s">
        <v>152</v>
      </c>
      <c r="I2725" s="1">
        <v>45231</v>
      </c>
      <c r="K2725" s="66">
        <v>0</v>
      </c>
      <c r="L2725" t="s">
        <v>92</v>
      </c>
      <c r="M2725" s="66">
        <v>15.964390243902439</v>
      </c>
      <c r="N2725" s="66">
        <v>0</v>
      </c>
      <c r="O2725" s="1"/>
    </row>
    <row r="2726" spans="1:15">
      <c r="A2726" t="s">
        <v>11</v>
      </c>
      <c r="B2726" t="s">
        <v>3707</v>
      </c>
      <c r="C2726" t="s">
        <v>8434</v>
      </c>
      <c r="D2726" t="s">
        <v>5006</v>
      </c>
      <c r="E2726" t="s">
        <v>150</v>
      </c>
      <c r="G2726" t="s">
        <v>8427</v>
      </c>
      <c r="H2726" t="s">
        <v>152</v>
      </c>
      <c r="I2726" s="1">
        <v>45231</v>
      </c>
      <c r="K2726" s="66">
        <v>0</v>
      </c>
      <c r="L2726" t="s">
        <v>92</v>
      </c>
      <c r="M2726" s="66">
        <v>2195.1219512195121</v>
      </c>
      <c r="N2726" s="66">
        <v>0</v>
      </c>
      <c r="O2726" s="1"/>
    </row>
    <row r="2727" spans="1:15">
      <c r="A2727" t="s">
        <v>11</v>
      </c>
      <c r="B2727" t="s">
        <v>3707</v>
      </c>
      <c r="C2727" t="s">
        <v>8434</v>
      </c>
      <c r="D2727" t="s">
        <v>5006</v>
      </c>
      <c r="E2727" t="s">
        <v>150</v>
      </c>
      <c r="G2727" t="s">
        <v>8427</v>
      </c>
      <c r="H2727" t="s">
        <v>152</v>
      </c>
      <c r="I2727" s="1">
        <v>45231</v>
      </c>
      <c r="K2727" s="66">
        <v>0</v>
      </c>
      <c r="L2727" t="s">
        <v>92</v>
      </c>
      <c r="M2727" s="66">
        <v>2261.64</v>
      </c>
      <c r="N2727" s="66">
        <v>0</v>
      </c>
      <c r="O2727" s="1"/>
    </row>
    <row r="2728" spans="1:15">
      <c r="A2728" t="s">
        <v>11</v>
      </c>
      <c r="B2728" t="s">
        <v>3707</v>
      </c>
      <c r="C2728" t="s">
        <v>8434</v>
      </c>
      <c r="D2728" t="s">
        <v>5006</v>
      </c>
      <c r="E2728" t="s">
        <v>150</v>
      </c>
      <c r="G2728" t="s">
        <v>8427</v>
      </c>
      <c r="H2728" t="s">
        <v>152</v>
      </c>
      <c r="I2728" s="1">
        <v>45231</v>
      </c>
      <c r="K2728" s="66">
        <v>0</v>
      </c>
      <c r="L2728" t="s">
        <v>92</v>
      </c>
      <c r="M2728" s="66">
        <v>73.170731707317074</v>
      </c>
      <c r="N2728" s="66">
        <v>0</v>
      </c>
      <c r="O2728" s="1"/>
    </row>
    <row r="2729" spans="1:15">
      <c r="A2729" t="s">
        <v>11</v>
      </c>
      <c r="B2729" t="s">
        <v>3707</v>
      </c>
      <c r="C2729" t="s">
        <v>8441</v>
      </c>
      <c r="D2729" t="s">
        <v>5006</v>
      </c>
      <c r="E2729" t="s">
        <v>150</v>
      </c>
      <c r="G2729" t="s">
        <v>8427</v>
      </c>
      <c r="H2729" t="s">
        <v>152</v>
      </c>
      <c r="I2729" s="1">
        <v>45231</v>
      </c>
      <c r="K2729" s="66">
        <v>0</v>
      </c>
      <c r="L2729" t="s">
        <v>92</v>
      </c>
      <c r="M2729" s="66">
        <v>493.7253658536585</v>
      </c>
      <c r="N2729" s="66">
        <v>0</v>
      </c>
      <c r="O2729" s="1"/>
    </row>
    <row r="2730" spans="1:15">
      <c r="A2730" t="s">
        <v>11</v>
      </c>
      <c r="B2730" t="s">
        <v>3707</v>
      </c>
      <c r="C2730" t="s">
        <v>8441</v>
      </c>
      <c r="D2730" t="s">
        <v>5006</v>
      </c>
      <c r="E2730" t="s">
        <v>150</v>
      </c>
      <c r="G2730" t="s">
        <v>8427</v>
      </c>
      <c r="H2730" t="s">
        <v>152</v>
      </c>
      <c r="I2730" s="1">
        <v>45231</v>
      </c>
      <c r="K2730" s="66">
        <v>0</v>
      </c>
      <c r="L2730" t="s">
        <v>92</v>
      </c>
      <c r="M2730" s="66">
        <v>-493.7253658536585</v>
      </c>
      <c r="N2730" s="66">
        <v>0</v>
      </c>
      <c r="O2730" s="1"/>
    </row>
    <row r="2731" spans="1:15">
      <c r="A2731" t="s">
        <v>11</v>
      </c>
      <c r="B2731" t="s">
        <v>3707</v>
      </c>
      <c r="C2731" t="s">
        <v>8441</v>
      </c>
      <c r="D2731" t="s">
        <v>5006</v>
      </c>
      <c r="E2731" t="s">
        <v>150</v>
      </c>
      <c r="G2731" t="s">
        <v>8427</v>
      </c>
      <c r="H2731" t="s">
        <v>152</v>
      </c>
      <c r="I2731" s="1">
        <v>45231</v>
      </c>
      <c r="K2731" s="66">
        <v>0</v>
      </c>
      <c r="L2731" t="s">
        <v>92</v>
      </c>
      <c r="M2731" s="66">
        <v>246.86341463414635</v>
      </c>
      <c r="N2731" s="66">
        <v>0</v>
      </c>
      <c r="O2731" s="1"/>
    </row>
    <row r="2732" spans="1:15">
      <c r="A2732" t="s">
        <v>11</v>
      </c>
      <c r="B2732" t="s">
        <v>3707</v>
      </c>
      <c r="C2732" t="s">
        <v>8441</v>
      </c>
      <c r="D2732" t="s">
        <v>5006</v>
      </c>
      <c r="E2732" t="s">
        <v>150</v>
      </c>
      <c r="G2732" t="s">
        <v>8427</v>
      </c>
      <c r="H2732" t="s">
        <v>152</v>
      </c>
      <c r="I2732" s="1">
        <v>45231</v>
      </c>
      <c r="K2732" s="66">
        <v>0</v>
      </c>
      <c r="L2732" t="s">
        <v>92</v>
      </c>
      <c r="M2732" s="66">
        <v>246.86341463414635</v>
      </c>
      <c r="N2732" s="66">
        <v>0</v>
      </c>
      <c r="O2732" s="1"/>
    </row>
    <row r="2733" spans="1:15">
      <c r="A2733" t="s">
        <v>11</v>
      </c>
      <c r="B2733" t="s">
        <v>3707</v>
      </c>
      <c r="C2733" t="s">
        <v>8441</v>
      </c>
      <c r="D2733" t="s">
        <v>5006</v>
      </c>
      <c r="E2733" t="s">
        <v>150</v>
      </c>
      <c r="G2733" t="s">
        <v>8427</v>
      </c>
      <c r="H2733" t="s">
        <v>152</v>
      </c>
      <c r="I2733" s="1">
        <v>45231</v>
      </c>
      <c r="K2733" s="66">
        <v>0</v>
      </c>
      <c r="L2733" t="s">
        <v>92</v>
      </c>
      <c r="M2733" s="66">
        <v>218.65317073170732</v>
      </c>
      <c r="N2733" s="66">
        <v>0</v>
      </c>
      <c r="O2733" s="1"/>
    </row>
    <row r="2734" spans="1:15">
      <c r="A2734" t="s">
        <v>11</v>
      </c>
      <c r="B2734" t="s">
        <v>3707</v>
      </c>
      <c r="C2734" t="s">
        <v>8441</v>
      </c>
      <c r="D2734" t="s">
        <v>5006</v>
      </c>
      <c r="E2734" t="s">
        <v>150</v>
      </c>
      <c r="G2734" t="s">
        <v>8427</v>
      </c>
      <c r="H2734" t="s">
        <v>152</v>
      </c>
      <c r="I2734" s="1">
        <v>45231</v>
      </c>
      <c r="K2734" s="66">
        <v>0</v>
      </c>
      <c r="L2734" t="s">
        <v>92</v>
      </c>
      <c r="M2734" s="66">
        <v>-218.65463414634146</v>
      </c>
      <c r="N2734" s="66">
        <v>0</v>
      </c>
      <c r="O2734" s="1"/>
    </row>
    <row r="2735" spans="1:15">
      <c r="A2735" t="s">
        <v>11</v>
      </c>
      <c r="B2735" t="s">
        <v>3707</v>
      </c>
      <c r="C2735" t="s">
        <v>8437</v>
      </c>
      <c r="D2735" t="s">
        <v>5006</v>
      </c>
      <c r="E2735" t="s">
        <v>150</v>
      </c>
      <c r="G2735" t="s">
        <v>8427</v>
      </c>
      <c r="H2735" t="s">
        <v>152</v>
      </c>
      <c r="I2735" s="1">
        <v>45231</v>
      </c>
      <c r="K2735" s="66">
        <v>0</v>
      </c>
      <c r="L2735" t="s">
        <v>92</v>
      </c>
      <c r="M2735" s="66">
        <v>175.60975609756096</v>
      </c>
      <c r="N2735" s="66">
        <v>0</v>
      </c>
      <c r="O2735" s="1"/>
    </row>
    <row r="2736" spans="1:15">
      <c r="A2736" t="s">
        <v>11</v>
      </c>
      <c r="B2736" t="s">
        <v>3707</v>
      </c>
      <c r="C2736" t="s">
        <v>8439</v>
      </c>
      <c r="D2736" t="s">
        <v>5006</v>
      </c>
      <c r="E2736" t="s">
        <v>150</v>
      </c>
      <c r="G2736" t="s">
        <v>8427</v>
      </c>
      <c r="H2736" t="s">
        <v>152</v>
      </c>
      <c r="I2736" s="1">
        <v>45231</v>
      </c>
      <c r="K2736" s="66">
        <v>0</v>
      </c>
      <c r="L2736" t="s">
        <v>92</v>
      </c>
      <c r="M2736" s="66">
        <v>488.54195121951216</v>
      </c>
      <c r="N2736" s="66">
        <v>0</v>
      </c>
      <c r="O2736" s="1"/>
    </row>
    <row r="2737" spans="1:15">
      <c r="A2737" t="s">
        <v>11</v>
      </c>
      <c r="B2737" t="s">
        <v>3707</v>
      </c>
      <c r="C2737" t="s">
        <v>8439</v>
      </c>
      <c r="D2737" t="s">
        <v>5006</v>
      </c>
      <c r="E2737" t="s">
        <v>150</v>
      </c>
      <c r="G2737" t="s">
        <v>8427</v>
      </c>
      <c r="H2737" t="s">
        <v>152</v>
      </c>
      <c r="I2737" s="1">
        <v>45231</v>
      </c>
      <c r="K2737" s="66">
        <v>0</v>
      </c>
      <c r="L2737" t="s">
        <v>92</v>
      </c>
      <c r="M2737" s="66">
        <v>770.29170731707313</v>
      </c>
      <c r="N2737" s="66">
        <v>0</v>
      </c>
      <c r="O2737" s="1"/>
    </row>
    <row r="2738" spans="1:15">
      <c r="A2738" t="s">
        <v>11</v>
      </c>
      <c r="B2738" t="s">
        <v>3707</v>
      </c>
      <c r="C2738" t="s">
        <v>8439</v>
      </c>
      <c r="D2738" t="s">
        <v>5006</v>
      </c>
      <c r="E2738" t="s">
        <v>150</v>
      </c>
      <c r="G2738" t="s">
        <v>8427</v>
      </c>
      <c r="H2738" t="s">
        <v>152</v>
      </c>
      <c r="I2738" s="1">
        <v>45231</v>
      </c>
      <c r="K2738" s="66">
        <v>0</v>
      </c>
      <c r="L2738" t="s">
        <v>92</v>
      </c>
      <c r="M2738" s="66">
        <v>1.4634146341463415E-3</v>
      </c>
      <c r="N2738" s="66">
        <v>0</v>
      </c>
      <c r="O2738" s="1"/>
    </row>
    <row r="2739" spans="1:15">
      <c r="A2739" t="s">
        <v>11</v>
      </c>
      <c r="B2739" t="s">
        <v>3707</v>
      </c>
      <c r="C2739" t="s">
        <v>8434</v>
      </c>
      <c r="D2739" t="s">
        <v>5006</v>
      </c>
      <c r="E2739" t="s">
        <v>150</v>
      </c>
      <c r="G2739" t="s">
        <v>8427</v>
      </c>
      <c r="H2739" t="s">
        <v>152</v>
      </c>
      <c r="I2739" s="1">
        <v>45231</v>
      </c>
      <c r="K2739" s="66">
        <v>0</v>
      </c>
      <c r="L2739" t="s">
        <v>92</v>
      </c>
      <c r="M2739" s="66">
        <v>282.57219512195121</v>
      </c>
      <c r="N2739" s="66">
        <v>0</v>
      </c>
      <c r="O2739" s="1"/>
    </row>
    <row r="2740" spans="1:15">
      <c r="A2740" t="s">
        <v>11</v>
      </c>
      <c r="B2740" t="s">
        <v>3707</v>
      </c>
      <c r="C2740" t="s">
        <v>8434</v>
      </c>
      <c r="D2740" t="s">
        <v>5006</v>
      </c>
      <c r="E2740" t="s">
        <v>150</v>
      </c>
      <c r="G2740" t="s">
        <v>8427</v>
      </c>
      <c r="H2740" t="s">
        <v>152</v>
      </c>
      <c r="I2740" s="1">
        <v>45231</v>
      </c>
      <c r="K2740" s="66">
        <v>0</v>
      </c>
      <c r="L2740" t="s">
        <v>92</v>
      </c>
      <c r="M2740" s="66">
        <v>143.87853658536585</v>
      </c>
      <c r="N2740" s="66">
        <v>0</v>
      </c>
      <c r="O2740" s="1"/>
    </row>
    <row r="2741" spans="1:15">
      <c r="A2741" t="s">
        <v>11</v>
      </c>
      <c r="B2741" t="s">
        <v>3707</v>
      </c>
      <c r="C2741" t="s">
        <v>8434</v>
      </c>
      <c r="D2741" t="s">
        <v>5006</v>
      </c>
      <c r="E2741" t="s">
        <v>150</v>
      </c>
      <c r="G2741" t="s">
        <v>8427</v>
      </c>
      <c r="H2741" t="s">
        <v>152</v>
      </c>
      <c r="I2741" s="1">
        <v>45231</v>
      </c>
      <c r="K2741" s="66">
        <v>0</v>
      </c>
      <c r="L2741" t="s">
        <v>92</v>
      </c>
      <c r="M2741" s="66">
        <v>633.92487804878044</v>
      </c>
      <c r="N2741" s="66">
        <v>0</v>
      </c>
      <c r="O2741" s="1"/>
    </row>
    <row r="2742" spans="1:15">
      <c r="A2742" t="s">
        <v>11</v>
      </c>
      <c r="B2742" t="s">
        <v>3707</v>
      </c>
      <c r="C2742" t="s">
        <v>8434</v>
      </c>
      <c r="D2742" t="s">
        <v>5006</v>
      </c>
      <c r="E2742" t="s">
        <v>150</v>
      </c>
      <c r="G2742" t="s">
        <v>8427</v>
      </c>
      <c r="H2742" t="s">
        <v>152</v>
      </c>
      <c r="I2742" s="1">
        <v>45231</v>
      </c>
      <c r="K2742" s="66">
        <v>0</v>
      </c>
      <c r="L2742" t="s">
        <v>92</v>
      </c>
      <c r="M2742" s="66">
        <v>5.48780487804878</v>
      </c>
      <c r="N2742" s="66">
        <v>0</v>
      </c>
      <c r="O2742" s="1"/>
    </row>
    <row r="2743" spans="1:15">
      <c r="A2743" t="s">
        <v>11</v>
      </c>
      <c r="B2743" t="s">
        <v>3707</v>
      </c>
      <c r="C2743" t="s">
        <v>8434</v>
      </c>
      <c r="D2743" t="s">
        <v>5006</v>
      </c>
      <c r="E2743" t="s">
        <v>150</v>
      </c>
      <c r="G2743" t="s">
        <v>8427</v>
      </c>
      <c r="H2743" t="s">
        <v>152</v>
      </c>
      <c r="I2743" s="1">
        <v>45231</v>
      </c>
      <c r="K2743" s="66">
        <v>0</v>
      </c>
      <c r="L2743" t="s">
        <v>92</v>
      </c>
      <c r="M2743" s="66">
        <v>137.82731707317072</v>
      </c>
      <c r="N2743" s="66">
        <v>0</v>
      </c>
      <c r="O2743" s="1"/>
    </row>
    <row r="2744" spans="1:15">
      <c r="A2744" t="s">
        <v>11</v>
      </c>
      <c r="B2744" t="s">
        <v>3707</v>
      </c>
      <c r="C2744" t="s">
        <v>8434</v>
      </c>
      <c r="D2744" t="s">
        <v>5006</v>
      </c>
      <c r="E2744" t="s">
        <v>150</v>
      </c>
      <c r="G2744" t="s">
        <v>8427</v>
      </c>
      <c r="H2744" t="s">
        <v>152</v>
      </c>
      <c r="I2744" s="1">
        <v>45231</v>
      </c>
      <c r="K2744" s="66">
        <v>0</v>
      </c>
      <c r="L2744" t="s">
        <v>92</v>
      </c>
      <c r="M2744" s="66">
        <v>955.56731707317067</v>
      </c>
      <c r="N2744" s="66">
        <v>0</v>
      </c>
      <c r="O2744" s="1"/>
    </row>
    <row r="2745" spans="1:15">
      <c r="A2745" t="s">
        <v>11</v>
      </c>
      <c r="B2745" t="s">
        <v>3707</v>
      </c>
      <c r="C2745" t="s">
        <v>8434</v>
      </c>
      <c r="D2745" t="s">
        <v>5006</v>
      </c>
      <c r="E2745" t="s">
        <v>150</v>
      </c>
      <c r="G2745" t="s">
        <v>8427</v>
      </c>
      <c r="H2745" t="s">
        <v>152</v>
      </c>
      <c r="I2745" s="1">
        <v>45231</v>
      </c>
      <c r="K2745" s="66">
        <v>0</v>
      </c>
      <c r="L2745" t="s">
        <v>92</v>
      </c>
      <c r="M2745" s="66">
        <v>593.82878048780481</v>
      </c>
      <c r="N2745" s="66">
        <v>0</v>
      </c>
      <c r="O2745" s="1"/>
    </row>
    <row r="2746" spans="1:15">
      <c r="A2746" t="s">
        <v>11</v>
      </c>
      <c r="B2746" t="s">
        <v>3707</v>
      </c>
      <c r="C2746" t="s">
        <v>8434</v>
      </c>
      <c r="D2746" t="s">
        <v>5006</v>
      </c>
      <c r="E2746" t="s">
        <v>150</v>
      </c>
      <c r="G2746" t="s">
        <v>8427</v>
      </c>
      <c r="H2746" t="s">
        <v>152</v>
      </c>
      <c r="I2746" s="1">
        <v>45231</v>
      </c>
      <c r="K2746" s="66">
        <v>0</v>
      </c>
      <c r="L2746" t="s">
        <v>92</v>
      </c>
      <c r="M2746" s="66">
        <v>89.688292682926829</v>
      </c>
      <c r="N2746" s="66">
        <v>0</v>
      </c>
      <c r="O2746" s="1"/>
    </row>
    <row r="2747" spans="1:15">
      <c r="A2747" t="s">
        <v>11</v>
      </c>
      <c r="B2747" t="s">
        <v>3707</v>
      </c>
      <c r="C2747" t="s">
        <v>8434</v>
      </c>
      <c r="D2747" t="s">
        <v>5006</v>
      </c>
      <c r="E2747" t="s">
        <v>150</v>
      </c>
      <c r="G2747" t="s">
        <v>8427</v>
      </c>
      <c r="H2747" t="s">
        <v>152</v>
      </c>
      <c r="I2747" s="1">
        <v>45231</v>
      </c>
      <c r="K2747" s="66">
        <v>0</v>
      </c>
      <c r="L2747" t="s">
        <v>92</v>
      </c>
      <c r="M2747" s="66">
        <v>334.32439024390243</v>
      </c>
      <c r="N2747" s="66">
        <v>0</v>
      </c>
      <c r="O2747" s="1"/>
    </row>
    <row r="2748" spans="1:15">
      <c r="A2748" t="s">
        <v>11</v>
      </c>
      <c r="B2748" t="s">
        <v>3707</v>
      </c>
      <c r="C2748" t="s">
        <v>8434</v>
      </c>
      <c r="D2748" t="s">
        <v>5006</v>
      </c>
      <c r="E2748" t="s">
        <v>150</v>
      </c>
      <c r="G2748" t="s">
        <v>8427</v>
      </c>
      <c r="H2748" t="s">
        <v>152</v>
      </c>
      <c r="I2748" s="1">
        <v>45231</v>
      </c>
      <c r="K2748" s="66">
        <v>0</v>
      </c>
      <c r="L2748" t="s">
        <v>92</v>
      </c>
      <c r="M2748" s="66">
        <v>3.0731707317073167E-2</v>
      </c>
      <c r="N2748" s="66">
        <v>0</v>
      </c>
      <c r="O2748" s="1"/>
    </row>
    <row r="2749" spans="1:15">
      <c r="A2749" t="s">
        <v>11</v>
      </c>
      <c r="B2749" t="s">
        <v>3707</v>
      </c>
      <c r="C2749" t="s">
        <v>8434</v>
      </c>
      <c r="D2749" t="s">
        <v>5006</v>
      </c>
      <c r="E2749" t="s">
        <v>150</v>
      </c>
      <c r="G2749" t="s">
        <v>8427</v>
      </c>
      <c r="H2749" t="s">
        <v>152</v>
      </c>
      <c r="I2749" s="1">
        <v>45231</v>
      </c>
      <c r="K2749" s="66">
        <v>0</v>
      </c>
      <c r="L2749" t="s">
        <v>92</v>
      </c>
      <c r="M2749" s="66">
        <v>367.52048780487803</v>
      </c>
      <c r="N2749" s="66">
        <v>0</v>
      </c>
      <c r="O2749" s="1"/>
    </row>
    <row r="2750" spans="1:15">
      <c r="A2750" t="s">
        <v>11</v>
      </c>
      <c r="B2750" t="s">
        <v>3707</v>
      </c>
      <c r="C2750" t="s">
        <v>8434</v>
      </c>
      <c r="D2750" t="s">
        <v>5006</v>
      </c>
      <c r="E2750" t="s">
        <v>150</v>
      </c>
      <c r="G2750" t="s">
        <v>8427</v>
      </c>
      <c r="H2750" t="s">
        <v>152</v>
      </c>
      <c r="I2750" s="1">
        <v>45231</v>
      </c>
      <c r="K2750" s="66">
        <v>0</v>
      </c>
      <c r="L2750" t="s">
        <v>92</v>
      </c>
      <c r="M2750" s="66">
        <v>2737.9770731707313</v>
      </c>
      <c r="N2750" s="66">
        <v>0</v>
      </c>
      <c r="O2750" s="1"/>
    </row>
    <row r="2751" spans="1:15">
      <c r="A2751" t="s">
        <v>11</v>
      </c>
      <c r="B2751" t="s">
        <v>3707</v>
      </c>
      <c r="C2751" t="s">
        <v>8434</v>
      </c>
      <c r="D2751" t="s">
        <v>5006</v>
      </c>
      <c r="E2751" t="s">
        <v>150</v>
      </c>
      <c r="G2751" t="s">
        <v>8427</v>
      </c>
      <c r="H2751" t="s">
        <v>152</v>
      </c>
      <c r="I2751" s="1">
        <v>45231</v>
      </c>
      <c r="K2751" s="66">
        <v>0</v>
      </c>
      <c r="L2751" t="s">
        <v>92</v>
      </c>
      <c r="M2751" s="66">
        <v>367.3170731707317</v>
      </c>
      <c r="N2751" s="66">
        <v>0</v>
      </c>
      <c r="O2751" s="1"/>
    </row>
    <row r="2752" spans="1:15">
      <c r="A2752" t="s">
        <v>11</v>
      </c>
      <c r="B2752" t="s">
        <v>3707</v>
      </c>
      <c r="C2752" t="s">
        <v>8434</v>
      </c>
      <c r="D2752" t="s">
        <v>5006</v>
      </c>
      <c r="E2752" t="s">
        <v>150</v>
      </c>
      <c r="G2752" t="s">
        <v>8427</v>
      </c>
      <c r="H2752" t="s">
        <v>152</v>
      </c>
      <c r="I2752" s="1">
        <v>45231</v>
      </c>
      <c r="K2752" s="66">
        <v>0</v>
      </c>
      <c r="L2752" t="s">
        <v>92</v>
      </c>
      <c r="M2752" s="66">
        <v>30036.585365853658</v>
      </c>
      <c r="N2752" s="66">
        <v>0</v>
      </c>
      <c r="O2752" s="1"/>
    </row>
    <row r="2753" spans="1:15">
      <c r="A2753" t="s">
        <v>11</v>
      </c>
      <c r="B2753" t="s">
        <v>3707</v>
      </c>
      <c r="C2753" t="s">
        <v>8441</v>
      </c>
      <c r="D2753" t="s">
        <v>5006</v>
      </c>
      <c r="E2753" t="s">
        <v>150</v>
      </c>
      <c r="G2753" t="s">
        <v>8427</v>
      </c>
      <c r="H2753" t="s">
        <v>152</v>
      </c>
      <c r="I2753" s="1">
        <v>45261</v>
      </c>
      <c r="K2753" s="66">
        <v>0</v>
      </c>
      <c r="L2753" t="s">
        <v>92</v>
      </c>
      <c r="M2753" s="66">
        <v>5833.333333333333</v>
      </c>
      <c r="N2753" s="66">
        <v>0</v>
      </c>
      <c r="O2753" s="1"/>
    </row>
    <row r="2754" spans="1:15">
      <c r="A2754" t="s">
        <v>11</v>
      </c>
      <c r="B2754" t="s">
        <v>3707</v>
      </c>
      <c r="C2754" t="s">
        <v>8434</v>
      </c>
      <c r="D2754" t="s">
        <v>5006</v>
      </c>
      <c r="E2754" t="s">
        <v>150</v>
      </c>
      <c r="G2754" t="s">
        <v>8427</v>
      </c>
      <c r="H2754" t="s">
        <v>152</v>
      </c>
      <c r="I2754" s="1">
        <v>45261</v>
      </c>
      <c r="K2754" s="66">
        <v>0</v>
      </c>
      <c r="L2754" t="s">
        <v>92</v>
      </c>
      <c r="M2754" s="66">
        <v>6140.9083333333328</v>
      </c>
      <c r="N2754" s="66">
        <v>0</v>
      </c>
      <c r="O2754" s="1"/>
    </row>
    <row r="2755" spans="1:15">
      <c r="A2755" t="s">
        <v>11</v>
      </c>
      <c r="B2755" t="s">
        <v>3707</v>
      </c>
      <c r="C2755" t="s">
        <v>8434</v>
      </c>
      <c r="D2755" t="s">
        <v>5006</v>
      </c>
      <c r="E2755" t="s">
        <v>150</v>
      </c>
      <c r="G2755" t="s">
        <v>8427</v>
      </c>
      <c r="H2755" t="s">
        <v>152</v>
      </c>
      <c r="I2755" s="1">
        <v>45261</v>
      </c>
      <c r="K2755" s="66">
        <v>0</v>
      </c>
      <c r="L2755" t="s">
        <v>92</v>
      </c>
      <c r="M2755" s="66">
        <v>-435.41666666666663</v>
      </c>
      <c r="N2755" s="66">
        <v>0</v>
      </c>
      <c r="O2755" s="1"/>
    </row>
    <row r="2756" spans="1:15">
      <c r="A2756" t="s">
        <v>11</v>
      </c>
      <c r="B2756" t="s">
        <v>3707</v>
      </c>
      <c r="C2756" t="s">
        <v>8434</v>
      </c>
      <c r="D2756" t="s">
        <v>5006</v>
      </c>
      <c r="E2756" t="s">
        <v>150</v>
      </c>
      <c r="G2756" t="s">
        <v>8427</v>
      </c>
      <c r="H2756" t="s">
        <v>152</v>
      </c>
      <c r="I2756" s="1">
        <v>45261</v>
      </c>
      <c r="K2756" s="66">
        <v>0</v>
      </c>
      <c r="L2756" t="s">
        <v>92</v>
      </c>
      <c r="M2756" s="66">
        <v>1583.3333333333333</v>
      </c>
      <c r="N2756" s="66">
        <v>0</v>
      </c>
      <c r="O2756" s="1"/>
    </row>
    <row r="2757" spans="1:15">
      <c r="A2757" t="s">
        <v>11</v>
      </c>
      <c r="B2757" t="s">
        <v>3707</v>
      </c>
      <c r="C2757" t="s">
        <v>8434</v>
      </c>
      <c r="D2757" t="s">
        <v>5006</v>
      </c>
      <c r="E2757" t="s">
        <v>150</v>
      </c>
      <c r="G2757" t="s">
        <v>8427</v>
      </c>
      <c r="H2757" t="s">
        <v>152</v>
      </c>
      <c r="I2757" s="1">
        <v>45261</v>
      </c>
      <c r="K2757" s="66">
        <v>0</v>
      </c>
      <c r="L2757" t="s">
        <v>92</v>
      </c>
      <c r="M2757" s="66">
        <v>18533.333333333332</v>
      </c>
      <c r="N2757" s="66">
        <v>0</v>
      </c>
      <c r="O2757" s="1"/>
    </row>
    <row r="2758" spans="1:15">
      <c r="A2758" t="s">
        <v>11</v>
      </c>
      <c r="B2758" t="s">
        <v>3707</v>
      </c>
      <c r="C2758" t="s">
        <v>8434</v>
      </c>
      <c r="D2758" t="s">
        <v>5006</v>
      </c>
      <c r="E2758" t="s">
        <v>150</v>
      </c>
      <c r="G2758" t="s">
        <v>8427</v>
      </c>
      <c r="H2758" t="s">
        <v>152</v>
      </c>
      <c r="I2758" s="1">
        <v>45261</v>
      </c>
      <c r="K2758" s="66">
        <v>0</v>
      </c>
      <c r="L2758" t="s">
        <v>92</v>
      </c>
      <c r="M2758" s="66">
        <v>166.66666666666666</v>
      </c>
      <c r="N2758" s="66">
        <v>0</v>
      </c>
      <c r="O2758" s="1"/>
    </row>
    <row r="2759" spans="1:15">
      <c r="A2759" t="s">
        <v>11</v>
      </c>
      <c r="B2759" t="s">
        <v>3707</v>
      </c>
      <c r="C2759" t="s">
        <v>8434</v>
      </c>
      <c r="D2759" t="s">
        <v>5006</v>
      </c>
      <c r="E2759" t="s">
        <v>150</v>
      </c>
      <c r="G2759" t="s">
        <v>8427</v>
      </c>
      <c r="H2759" t="s">
        <v>152</v>
      </c>
      <c r="I2759" s="1">
        <v>45261</v>
      </c>
      <c r="K2759" s="66">
        <v>0</v>
      </c>
      <c r="L2759" t="s">
        <v>92</v>
      </c>
      <c r="M2759" s="66">
        <v>-1853.3333333333333</v>
      </c>
      <c r="N2759" s="66">
        <v>0</v>
      </c>
      <c r="O2759" s="1"/>
    </row>
    <row r="2760" spans="1:15">
      <c r="A2760" t="s">
        <v>11</v>
      </c>
      <c r="B2760" t="s">
        <v>3707</v>
      </c>
      <c r="C2760" t="s">
        <v>8434</v>
      </c>
      <c r="D2760" t="s">
        <v>5006</v>
      </c>
      <c r="E2760" t="s">
        <v>150</v>
      </c>
      <c r="G2760" t="s">
        <v>8427</v>
      </c>
      <c r="H2760" t="s">
        <v>152</v>
      </c>
      <c r="I2760" s="1">
        <v>45261</v>
      </c>
      <c r="K2760" s="66">
        <v>0</v>
      </c>
      <c r="L2760" t="s">
        <v>92</v>
      </c>
      <c r="M2760" s="66">
        <v>50</v>
      </c>
      <c r="N2760" s="66">
        <v>0</v>
      </c>
      <c r="O2760" s="1"/>
    </row>
    <row r="2761" spans="1:15">
      <c r="A2761" t="s">
        <v>11</v>
      </c>
      <c r="B2761" t="s">
        <v>3707</v>
      </c>
      <c r="C2761" t="s">
        <v>8434</v>
      </c>
      <c r="D2761" t="s">
        <v>5006</v>
      </c>
      <c r="E2761" t="s">
        <v>150</v>
      </c>
      <c r="G2761" t="s">
        <v>8427</v>
      </c>
      <c r="H2761" t="s">
        <v>152</v>
      </c>
      <c r="I2761" s="1">
        <v>45261</v>
      </c>
      <c r="K2761" s="66">
        <v>0</v>
      </c>
      <c r="L2761" t="s">
        <v>92</v>
      </c>
      <c r="M2761" s="66">
        <v>18.151666666666664</v>
      </c>
      <c r="N2761" s="66">
        <v>0</v>
      </c>
      <c r="O2761" s="1"/>
    </row>
    <row r="2762" spans="1:15">
      <c r="A2762" t="s">
        <v>11</v>
      </c>
      <c r="B2762" t="s">
        <v>3707</v>
      </c>
      <c r="C2762" t="s">
        <v>8434</v>
      </c>
      <c r="D2762" t="s">
        <v>5006</v>
      </c>
      <c r="E2762" t="s">
        <v>150</v>
      </c>
      <c r="G2762" t="s">
        <v>8427</v>
      </c>
      <c r="H2762" t="s">
        <v>152</v>
      </c>
      <c r="I2762" s="1">
        <v>45261</v>
      </c>
      <c r="K2762" s="66">
        <v>0</v>
      </c>
      <c r="L2762" t="s">
        <v>92</v>
      </c>
      <c r="M2762" s="66">
        <v>140.10166666666666</v>
      </c>
      <c r="N2762" s="66">
        <v>0</v>
      </c>
      <c r="O2762" s="1"/>
    </row>
    <row r="2763" spans="1:15">
      <c r="A2763" t="s">
        <v>11</v>
      </c>
      <c r="B2763" t="s">
        <v>3707</v>
      </c>
      <c r="C2763" t="s">
        <v>8434</v>
      </c>
      <c r="D2763" t="s">
        <v>5006</v>
      </c>
      <c r="E2763" t="s">
        <v>150</v>
      </c>
      <c r="G2763" t="s">
        <v>8427</v>
      </c>
      <c r="H2763" t="s">
        <v>152</v>
      </c>
      <c r="I2763" s="1">
        <v>45261</v>
      </c>
      <c r="K2763" s="66">
        <v>0</v>
      </c>
      <c r="L2763" t="s">
        <v>92</v>
      </c>
      <c r="M2763" s="66">
        <v>8488.3333333333321</v>
      </c>
      <c r="N2763" s="66">
        <v>0</v>
      </c>
      <c r="O2763" s="1"/>
    </row>
    <row r="2764" spans="1:15">
      <c r="A2764" t="s">
        <v>11</v>
      </c>
      <c r="B2764" t="s">
        <v>3707</v>
      </c>
      <c r="C2764" t="s">
        <v>8434</v>
      </c>
      <c r="D2764" t="s">
        <v>5006</v>
      </c>
      <c r="E2764" t="s">
        <v>150</v>
      </c>
      <c r="G2764" t="s">
        <v>8427</v>
      </c>
      <c r="H2764" t="s">
        <v>152</v>
      </c>
      <c r="I2764" s="1">
        <v>45261</v>
      </c>
      <c r="K2764" s="66">
        <v>0</v>
      </c>
      <c r="L2764" t="s">
        <v>92</v>
      </c>
      <c r="M2764" s="66">
        <v>8100</v>
      </c>
      <c r="N2764" s="66">
        <v>0</v>
      </c>
      <c r="O2764" s="1"/>
    </row>
    <row r="2765" spans="1:15">
      <c r="A2765" t="s">
        <v>11</v>
      </c>
      <c r="B2765" t="s">
        <v>3707</v>
      </c>
      <c r="C2765" t="s">
        <v>8434</v>
      </c>
      <c r="D2765" t="s">
        <v>5006</v>
      </c>
      <c r="E2765" t="s">
        <v>150</v>
      </c>
      <c r="G2765" t="s">
        <v>8427</v>
      </c>
      <c r="H2765" t="s">
        <v>152</v>
      </c>
      <c r="I2765" s="1">
        <v>45261</v>
      </c>
      <c r="K2765" s="66">
        <v>0</v>
      </c>
      <c r="L2765" t="s">
        <v>92</v>
      </c>
      <c r="M2765" s="66">
        <v>3650</v>
      </c>
      <c r="N2765" s="66">
        <v>0</v>
      </c>
      <c r="O2765" s="1"/>
    </row>
    <row r="2766" spans="1:15">
      <c r="A2766" t="s">
        <v>11</v>
      </c>
      <c r="B2766" t="s">
        <v>3707</v>
      </c>
      <c r="C2766" t="s">
        <v>8434</v>
      </c>
      <c r="D2766" t="s">
        <v>5006</v>
      </c>
      <c r="E2766" t="s">
        <v>150</v>
      </c>
      <c r="G2766" t="s">
        <v>8427</v>
      </c>
      <c r="H2766" t="s">
        <v>152</v>
      </c>
      <c r="I2766" s="1">
        <v>45261</v>
      </c>
      <c r="K2766" s="66">
        <v>0</v>
      </c>
      <c r="L2766" t="s">
        <v>92</v>
      </c>
      <c r="M2766" s="66">
        <v>0</v>
      </c>
      <c r="N2766" s="66">
        <v>0</v>
      </c>
      <c r="O2766" s="1"/>
    </row>
    <row r="2767" spans="1:15">
      <c r="A2767" t="s">
        <v>11</v>
      </c>
      <c r="B2767" t="s">
        <v>3707</v>
      </c>
      <c r="C2767" t="s">
        <v>8439</v>
      </c>
      <c r="D2767" t="s">
        <v>5006</v>
      </c>
      <c r="E2767" t="s">
        <v>150</v>
      </c>
      <c r="G2767" t="s">
        <v>8427</v>
      </c>
      <c r="H2767" t="s">
        <v>152</v>
      </c>
      <c r="I2767" s="1">
        <v>45261</v>
      </c>
      <c r="K2767" s="66">
        <v>0</v>
      </c>
      <c r="L2767" t="s">
        <v>92</v>
      </c>
      <c r="M2767" s="66">
        <v>0</v>
      </c>
      <c r="N2767" s="66">
        <v>0</v>
      </c>
      <c r="O2767" s="1"/>
    </row>
    <row r="2768" spans="1:15">
      <c r="A2768" t="s">
        <v>11</v>
      </c>
      <c r="B2768" t="s">
        <v>3707</v>
      </c>
      <c r="C2768" t="s">
        <v>8439</v>
      </c>
      <c r="D2768" t="s">
        <v>5006</v>
      </c>
      <c r="E2768" t="s">
        <v>150</v>
      </c>
      <c r="G2768" t="s">
        <v>8427</v>
      </c>
      <c r="H2768" t="s">
        <v>152</v>
      </c>
      <c r="I2768" s="1">
        <v>45261</v>
      </c>
      <c r="K2768" s="66">
        <v>0</v>
      </c>
      <c r="L2768" t="s">
        <v>92</v>
      </c>
      <c r="M2768" s="66">
        <v>0</v>
      </c>
      <c r="N2768" s="66">
        <v>0</v>
      </c>
      <c r="O2768" s="1"/>
    </row>
    <row r="2769" spans="1:15">
      <c r="A2769" t="s">
        <v>11</v>
      </c>
      <c r="B2769" t="s">
        <v>3707</v>
      </c>
      <c r="C2769" t="s">
        <v>8434</v>
      </c>
      <c r="D2769" t="s">
        <v>5006</v>
      </c>
      <c r="E2769" t="s">
        <v>150</v>
      </c>
      <c r="G2769" t="s">
        <v>8427</v>
      </c>
      <c r="H2769" t="s">
        <v>152</v>
      </c>
      <c r="I2769" s="1">
        <v>45261</v>
      </c>
      <c r="K2769" s="66">
        <v>0</v>
      </c>
      <c r="L2769" t="s">
        <v>92</v>
      </c>
      <c r="M2769" s="66">
        <v>448.10666666666663</v>
      </c>
      <c r="N2769" s="66">
        <v>0</v>
      </c>
      <c r="O2769" s="1"/>
    </row>
    <row r="2770" spans="1:15">
      <c r="A2770" t="s">
        <v>11</v>
      </c>
      <c r="B2770" t="s">
        <v>3707</v>
      </c>
      <c r="C2770" t="s">
        <v>8434</v>
      </c>
      <c r="D2770" t="s">
        <v>5006</v>
      </c>
      <c r="E2770" t="s">
        <v>150</v>
      </c>
      <c r="G2770" t="s">
        <v>8427</v>
      </c>
      <c r="H2770" t="s">
        <v>152</v>
      </c>
      <c r="I2770" s="1">
        <v>45261</v>
      </c>
      <c r="K2770" s="66">
        <v>0</v>
      </c>
      <c r="L2770" t="s">
        <v>92</v>
      </c>
      <c r="M2770" s="66">
        <v>283.33333333333331</v>
      </c>
      <c r="N2770" s="66">
        <v>0</v>
      </c>
      <c r="O2770" s="1"/>
    </row>
    <row r="2771" spans="1:15">
      <c r="A2771" t="s">
        <v>11</v>
      </c>
      <c r="B2771" t="s">
        <v>3707</v>
      </c>
      <c r="C2771" t="s">
        <v>8434</v>
      </c>
      <c r="D2771" t="s">
        <v>5006</v>
      </c>
      <c r="E2771" t="s">
        <v>150</v>
      </c>
      <c r="G2771" t="s">
        <v>8427</v>
      </c>
      <c r="H2771" t="s">
        <v>152</v>
      </c>
      <c r="I2771" s="1">
        <v>45261</v>
      </c>
      <c r="K2771" s="66">
        <v>0</v>
      </c>
      <c r="L2771" t="s">
        <v>92</v>
      </c>
      <c r="M2771" s="66">
        <v>-492.91666666666663</v>
      </c>
      <c r="N2771" s="66">
        <v>0</v>
      </c>
      <c r="O2771" s="1"/>
    </row>
    <row r="2772" spans="1:15">
      <c r="A2772" t="s">
        <v>11</v>
      </c>
      <c r="B2772" t="s">
        <v>3707</v>
      </c>
      <c r="C2772" t="s">
        <v>8441</v>
      </c>
      <c r="D2772" t="s">
        <v>5006</v>
      </c>
      <c r="E2772" t="s">
        <v>150</v>
      </c>
      <c r="G2772" t="s">
        <v>8427</v>
      </c>
      <c r="H2772" t="s">
        <v>152</v>
      </c>
      <c r="I2772" s="1">
        <v>45261</v>
      </c>
      <c r="K2772" s="66">
        <v>0</v>
      </c>
      <c r="L2772" t="s">
        <v>92</v>
      </c>
      <c r="M2772" s="66">
        <v>127.98166666666665</v>
      </c>
      <c r="N2772" s="66">
        <v>0</v>
      </c>
      <c r="O2772" s="1"/>
    </row>
    <row r="2773" spans="1:15">
      <c r="A2773" t="s">
        <v>11</v>
      </c>
      <c r="B2773" t="s">
        <v>3707</v>
      </c>
      <c r="C2773" t="s">
        <v>8441</v>
      </c>
      <c r="D2773" t="s">
        <v>5006</v>
      </c>
      <c r="E2773" t="s">
        <v>150</v>
      </c>
      <c r="G2773" t="s">
        <v>8427</v>
      </c>
      <c r="H2773" t="s">
        <v>152</v>
      </c>
      <c r="I2773" s="1">
        <v>45261</v>
      </c>
      <c r="K2773" s="66">
        <v>0</v>
      </c>
      <c r="L2773" t="s">
        <v>92</v>
      </c>
      <c r="M2773" s="66">
        <v>-127.97999999999999</v>
      </c>
      <c r="N2773" s="66">
        <v>0</v>
      </c>
      <c r="O2773" s="1"/>
    </row>
    <row r="2774" spans="1:15">
      <c r="A2774" t="s">
        <v>11</v>
      </c>
      <c r="B2774" t="s">
        <v>3707</v>
      </c>
      <c r="C2774" t="s">
        <v>8441</v>
      </c>
      <c r="D2774" t="s">
        <v>5006</v>
      </c>
      <c r="E2774" t="s">
        <v>150</v>
      </c>
      <c r="G2774" t="s">
        <v>8427</v>
      </c>
      <c r="H2774" t="s">
        <v>152</v>
      </c>
      <c r="I2774" s="1">
        <v>45261</v>
      </c>
      <c r="K2774" s="66">
        <v>0</v>
      </c>
      <c r="L2774" t="s">
        <v>92</v>
      </c>
      <c r="M2774" s="66">
        <v>-142.23833333333332</v>
      </c>
      <c r="N2774" s="66">
        <v>0</v>
      </c>
      <c r="O2774" s="1"/>
    </row>
    <row r="2775" spans="1:15">
      <c r="A2775" t="s">
        <v>11</v>
      </c>
      <c r="B2775" t="s">
        <v>3707</v>
      </c>
      <c r="C2775" t="s">
        <v>8441</v>
      </c>
      <c r="D2775" t="s">
        <v>5006</v>
      </c>
      <c r="E2775" t="s">
        <v>150</v>
      </c>
      <c r="G2775" t="s">
        <v>8427</v>
      </c>
      <c r="H2775" t="s">
        <v>152</v>
      </c>
      <c r="I2775" s="1">
        <v>45261</v>
      </c>
      <c r="K2775" s="66">
        <v>0</v>
      </c>
      <c r="L2775" t="s">
        <v>92</v>
      </c>
      <c r="M2775" s="66">
        <v>142.23666666666665</v>
      </c>
      <c r="N2775" s="66">
        <v>0</v>
      </c>
      <c r="O2775" s="1"/>
    </row>
    <row r="2776" spans="1:15">
      <c r="A2776" t="s">
        <v>11</v>
      </c>
      <c r="B2776" t="s">
        <v>3707</v>
      </c>
      <c r="C2776" t="s">
        <v>8439</v>
      </c>
      <c r="D2776" t="s">
        <v>5006</v>
      </c>
      <c r="E2776" t="s">
        <v>150</v>
      </c>
      <c r="G2776" t="s">
        <v>8427</v>
      </c>
      <c r="H2776" t="s">
        <v>152</v>
      </c>
      <c r="I2776" s="1">
        <v>45261</v>
      </c>
      <c r="K2776" s="66">
        <v>0</v>
      </c>
      <c r="L2776" t="s">
        <v>92</v>
      </c>
      <c r="M2776" s="66">
        <v>310.33333333333331</v>
      </c>
      <c r="N2776" s="66">
        <v>0</v>
      </c>
      <c r="O2776" s="1"/>
    </row>
    <row r="2777" spans="1:15">
      <c r="A2777" t="s">
        <v>11</v>
      </c>
      <c r="B2777" t="s">
        <v>3707</v>
      </c>
      <c r="C2777" t="s">
        <v>8439</v>
      </c>
      <c r="D2777" t="s">
        <v>5006</v>
      </c>
      <c r="E2777" t="s">
        <v>150</v>
      </c>
      <c r="G2777" t="s">
        <v>8427</v>
      </c>
      <c r="H2777" t="s">
        <v>152</v>
      </c>
      <c r="I2777" s="1">
        <v>45261</v>
      </c>
      <c r="K2777" s="66">
        <v>0</v>
      </c>
      <c r="L2777" t="s">
        <v>92</v>
      </c>
      <c r="M2777" s="66">
        <v>11</v>
      </c>
      <c r="N2777" s="66">
        <v>0</v>
      </c>
      <c r="O2777" s="1"/>
    </row>
    <row r="2778" spans="1:15">
      <c r="A2778" t="s">
        <v>11</v>
      </c>
      <c r="B2778" t="s">
        <v>3707</v>
      </c>
      <c r="C2778" t="s">
        <v>8439</v>
      </c>
      <c r="D2778" t="s">
        <v>5006</v>
      </c>
      <c r="E2778" t="s">
        <v>150</v>
      </c>
      <c r="G2778" t="s">
        <v>8427</v>
      </c>
      <c r="H2778" t="s">
        <v>152</v>
      </c>
      <c r="I2778" s="1">
        <v>45261</v>
      </c>
      <c r="K2778" s="66">
        <v>0</v>
      </c>
      <c r="L2778" t="s">
        <v>92</v>
      </c>
      <c r="M2778" s="66">
        <v>451.5</v>
      </c>
      <c r="N2778" s="66">
        <v>0</v>
      </c>
      <c r="O2778" s="1"/>
    </row>
    <row r="2779" spans="1:15">
      <c r="A2779" t="s">
        <v>11</v>
      </c>
      <c r="B2779" t="s">
        <v>3707</v>
      </c>
      <c r="C2779" t="s">
        <v>8434</v>
      </c>
      <c r="D2779" t="s">
        <v>5006</v>
      </c>
      <c r="E2779" t="s">
        <v>150</v>
      </c>
      <c r="G2779" t="s">
        <v>8427</v>
      </c>
      <c r="H2779" t="s">
        <v>152</v>
      </c>
      <c r="I2779" s="1">
        <v>45261</v>
      </c>
      <c r="K2779" s="66">
        <v>0</v>
      </c>
      <c r="L2779" t="s">
        <v>92</v>
      </c>
      <c r="M2779" s="66">
        <v>112.21166666666666</v>
      </c>
      <c r="N2779" s="66">
        <v>0</v>
      </c>
      <c r="O2779" s="1"/>
    </row>
    <row r="2780" spans="1:15">
      <c r="A2780" t="s">
        <v>11</v>
      </c>
      <c r="B2780" t="s">
        <v>3707</v>
      </c>
      <c r="C2780" t="s">
        <v>8434</v>
      </c>
      <c r="D2780" t="s">
        <v>5006</v>
      </c>
      <c r="E2780" t="s">
        <v>150</v>
      </c>
      <c r="G2780" t="s">
        <v>8427</v>
      </c>
      <c r="H2780" t="s">
        <v>152</v>
      </c>
      <c r="I2780" s="1">
        <v>45261</v>
      </c>
      <c r="K2780" s="66">
        <v>0</v>
      </c>
      <c r="L2780" t="s">
        <v>92</v>
      </c>
      <c r="M2780" s="66">
        <v>1079.0149999999999</v>
      </c>
      <c r="N2780" s="66">
        <v>0</v>
      </c>
      <c r="O2780" s="1"/>
    </row>
    <row r="2781" spans="1:15">
      <c r="A2781" t="s">
        <v>11</v>
      </c>
      <c r="B2781" t="s">
        <v>3707</v>
      </c>
      <c r="C2781" t="s">
        <v>8435</v>
      </c>
      <c r="D2781" t="s">
        <v>5006</v>
      </c>
      <c r="E2781" t="s">
        <v>150</v>
      </c>
      <c r="G2781" t="s">
        <v>8427</v>
      </c>
      <c r="H2781" t="s">
        <v>152</v>
      </c>
      <c r="I2781" s="1">
        <v>45261</v>
      </c>
      <c r="K2781" s="66">
        <v>0</v>
      </c>
      <c r="L2781" t="s">
        <v>92</v>
      </c>
      <c r="M2781" s="66">
        <v>4862.2249999999995</v>
      </c>
      <c r="N2781" s="66">
        <v>0</v>
      </c>
      <c r="O2781" s="1"/>
    </row>
    <row r="2782" spans="1:15">
      <c r="A2782" t="s">
        <v>11</v>
      </c>
      <c r="B2782" t="s">
        <v>3707</v>
      </c>
      <c r="C2782" t="s">
        <v>8435</v>
      </c>
      <c r="D2782" t="s">
        <v>5006</v>
      </c>
      <c r="E2782" t="s">
        <v>150</v>
      </c>
      <c r="G2782" t="s">
        <v>8427</v>
      </c>
      <c r="H2782" t="s">
        <v>152</v>
      </c>
      <c r="I2782" s="1">
        <v>45261</v>
      </c>
      <c r="K2782" s="66">
        <v>0</v>
      </c>
      <c r="L2782" t="s">
        <v>92</v>
      </c>
      <c r="M2782" s="66">
        <v>493.05499999999995</v>
      </c>
      <c r="N2782" s="66">
        <v>0</v>
      </c>
      <c r="O2782" s="1"/>
    </row>
    <row r="2783" spans="1:15">
      <c r="A2783" t="s">
        <v>11</v>
      </c>
      <c r="B2783" t="s">
        <v>3707</v>
      </c>
      <c r="C2783" t="s">
        <v>8434</v>
      </c>
      <c r="D2783" t="s">
        <v>5006</v>
      </c>
      <c r="E2783" t="s">
        <v>150</v>
      </c>
      <c r="G2783" t="s">
        <v>8427</v>
      </c>
      <c r="H2783" t="s">
        <v>152</v>
      </c>
      <c r="I2783" s="1">
        <v>45261</v>
      </c>
      <c r="K2783" s="66">
        <v>0</v>
      </c>
      <c r="L2783" t="s">
        <v>92</v>
      </c>
      <c r="M2783" s="66">
        <v>96.97</v>
      </c>
      <c r="N2783" s="66">
        <v>0</v>
      </c>
      <c r="O2783" s="1"/>
    </row>
    <row r="2784" spans="1:15">
      <c r="A2784" t="s">
        <v>11</v>
      </c>
      <c r="B2784" t="s">
        <v>3707</v>
      </c>
      <c r="C2784" t="s">
        <v>8434</v>
      </c>
      <c r="D2784" t="s">
        <v>5006</v>
      </c>
      <c r="E2784" t="s">
        <v>150</v>
      </c>
      <c r="G2784" t="s">
        <v>8427</v>
      </c>
      <c r="H2784" t="s">
        <v>152</v>
      </c>
      <c r="I2784" s="1">
        <v>45261</v>
      </c>
      <c r="K2784" s="66">
        <v>0</v>
      </c>
      <c r="L2784" t="s">
        <v>92</v>
      </c>
      <c r="M2784" s="66">
        <v>500</v>
      </c>
      <c r="N2784" s="66">
        <v>0</v>
      </c>
      <c r="O2784" s="1"/>
    </row>
    <row r="2785" spans="1:15">
      <c r="A2785" t="s">
        <v>11</v>
      </c>
      <c r="B2785" t="s">
        <v>3707</v>
      </c>
      <c r="C2785" t="s">
        <v>8434</v>
      </c>
      <c r="D2785" t="s">
        <v>5006</v>
      </c>
      <c r="E2785" t="s">
        <v>150</v>
      </c>
      <c r="G2785" t="s">
        <v>8427</v>
      </c>
      <c r="H2785" t="s">
        <v>152</v>
      </c>
      <c r="I2785" s="1">
        <v>45261</v>
      </c>
      <c r="K2785" s="66">
        <v>0</v>
      </c>
      <c r="L2785" t="s">
        <v>92</v>
      </c>
      <c r="M2785" s="66">
        <v>-550</v>
      </c>
      <c r="N2785" s="66">
        <v>0</v>
      </c>
      <c r="O2785" s="1"/>
    </row>
    <row r="2786" spans="1:15">
      <c r="A2786" t="s">
        <v>11</v>
      </c>
      <c r="B2786" t="s">
        <v>3707</v>
      </c>
      <c r="C2786" t="s">
        <v>8441</v>
      </c>
      <c r="D2786" t="s">
        <v>5006</v>
      </c>
      <c r="E2786" t="s">
        <v>150</v>
      </c>
      <c r="G2786" t="s">
        <v>8427</v>
      </c>
      <c r="H2786" t="s">
        <v>152</v>
      </c>
      <c r="I2786" s="1">
        <v>45261</v>
      </c>
      <c r="K2786" s="66">
        <v>0</v>
      </c>
      <c r="L2786" t="s">
        <v>92</v>
      </c>
      <c r="M2786" s="66">
        <v>288.09333333333331</v>
      </c>
      <c r="N2786" s="66">
        <v>0</v>
      </c>
      <c r="O2786" s="1"/>
    </row>
    <row r="2787" spans="1:15">
      <c r="A2787" t="s">
        <v>11</v>
      </c>
      <c r="B2787" t="s">
        <v>3707</v>
      </c>
      <c r="C2787" t="s">
        <v>8441</v>
      </c>
      <c r="D2787" t="s">
        <v>5006</v>
      </c>
      <c r="E2787" t="s">
        <v>150</v>
      </c>
      <c r="G2787" t="s">
        <v>8427</v>
      </c>
      <c r="H2787" t="s">
        <v>152</v>
      </c>
      <c r="I2787" s="1">
        <v>45261</v>
      </c>
      <c r="K2787" s="66">
        <v>0</v>
      </c>
      <c r="L2787" t="s">
        <v>92</v>
      </c>
      <c r="M2787" s="66">
        <v>-288.09333333333331</v>
      </c>
      <c r="N2787" s="66">
        <v>0</v>
      </c>
      <c r="O2787" s="1"/>
    </row>
    <row r="2788" spans="1:15">
      <c r="A2788" t="s">
        <v>11</v>
      </c>
      <c r="B2788" t="s">
        <v>3707</v>
      </c>
      <c r="C2788" t="s">
        <v>8441</v>
      </c>
      <c r="D2788" t="s">
        <v>5006</v>
      </c>
      <c r="E2788" t="s">
        <v>150</v>
      </c>
      <c r="G2788" t="s">
        <v>8427</v>
      </c>
      <c r="H2788" t="s">
        <v>152</v>
      </c>
      <c r="I2788" s="1">
        <v>45261</v>
      </c>
      <c r="K2788" s="66">
        <v>0</v>
      </c>
      <c r="L2788" t="s">
        <v>92</v>
      </c>
      <c r="M2788" s="66">
        <v>144.04666666666665</v>
      </c>
      <c r="N2788" s="66">
        <v>0</v>
      </c>
      <c r="O2788" s="1"/>
    </row>
    <row r="2789" spans="1:15">
      <c r="A2789" t="s">
        <v>11</v>
      </c>
      <c r="B2789" t="s">
        <v>3707</v>
      </c>
      <c r="C2789" t="s">
        <v>8441</v>
      </c>
      <c r="D2789" t="s">
        <v>5006</v>
      </c>
      <c r="E2789" t="s">
        <v>150</v>
      </c>
      <c r="G2789" t="s">
        <v>8427</v>
      </c>
      <c r="H2789" t="s">
        <v>152</v>
      </c>
      <c r="I2789" s="1">
        <v>45261</v>
      </c>
      <c r="K2789" s="66">
        <v>0</v>
      </c>
      <c r="L2789" t="s">
        <v>92</v>
      </c>
      <c r="M2789" s="66">
        <v>144.04666666666665</v>
      </c>
      <c r="N2789" s="66">
        <v>0</v>
      </c>
      <c r="O2789" s="1"/>
    </row>
    <row r="2790" spans="1:15">
      <c r="A2790" t="s">
        <v>11</v>
      </c>
      <c r="B2790" t="s">
        <v>3707</v>
      </c>
      <c r="C2790" t="s">
        <v>8441</v>
      </c>
      <c r="D2790" t="s">
        <v>5006</v>
      </c>
      <c r="E2790" t="s">
        <v>150</v>
      </c>
      <c r="G2790" t="s">
        <v>8427</v>
      </c>
      <c r="H2790" t="s">
        <v>152</v>
      </c>
      <c r="I2790" s="1">
        <v>45261</v>
      </c>
      <c r="K2790" s="66">
        <v>0</v>
      </c>
      <c r="L2790" t="s">
        <v>92</v>
      </c>
      <c r="M2790" s="66">
        <v>161.69166666666666</v>
      </c>
      <c r="N2790" s="66">
        <v>0</v>
      </c>
      <c r="O2790" s="1"/>
    </row>
    <row r="2791" spans="1:15">
      <c r="A2791" t="s">
        <v>11</v>
      </c>
      <c r="B2791" t="s">
        <v>3707</v>
      </c>
      <c r="C2791" t="s">
        <v>8441</v>
      </c>
      <c r="D2791" t="s">
        <v>5006</v>
      </c>
      <c r="E2791" t="s">
        <v>150</v>
      </c>
      <c r="G2791" t="s">
        <v>8427</v>
      </c>
      <c r="H2791" t="s">
        <v>152</v>
      </c>
      <c r="I2791" s="1">
        <v>45261</v>
      </c>
      <c r="K2791" s="66">
        <v>0</v>
      </c>
      <c r="L2791" t="s">
        <v>92</v>
      </c>
      <c r="M2791" s="66">
        <v>161.69166666666666</v>
      </c>
      <c r="N2791" s="66">
        <v>0</v>
      </c>
      <c r="O2791" s="1"/>
    </row>
    <row r="2792" spans="1:15">
      <c r="A2792" t="s">
        <v>11</v>
      </c>
      <c r="B2792" t="s">
        <v>3707</v>
      </c>
      <c r="C2792" t="s">
        <v>8435</v>
      </c>
      <c r="D2792" t="s">
        <v>5006</v>
      </c>
      <c r="E2792" t="s">
        <v>150</v>
      </c>
      <c r="G2792" t="s">
        <v>8427</v>
      </c>
      <c r="H2792" t="s">
        <v>152</v>
      </c>
      <c r="I2792" s="1">
        <v>45261</v>
      </c>
      <c r="K2792" s="66">
        <v>0</v>
      </c>
      <c r="L2792" t="s">
        <v>92</v>
      </c>
      <c r="M2792" s="66">
        <v>6958.333333333333</v>
      </c>
      <c r="N2792" s="66">
        <v>0</v>
      </c>
      <c r="O2792" s="1"/>
    </row>
    <row r="2793" spans="1:15">
      <c r="A2793" t="s">
        <v>11</v>
      </c>
      <c r="B2793" t="s">
        <v>3707</v>
      </c>
      <c r="C2793" t="s">
        <v>8435</v>
      </c>
      <c r="D2793" t="s">
        <v>5006</v>
      </c>
      <c r="E2793" t="s">
        <v>150</v>
      </c>
      <c r="G2793" t="s">
        <v>8427</v>
      </c>
      <c r="H2793" t="s">
        <v>152</v>
      </c>
      <c r="I2793" s="1">
        <v>45261</v>
      </c>
      <c r="K2793" s="66">
        <v>0</v>
      </c>
      <c r="L2793" t="s">
        <v>92</v>
      </c>
      <c r="M2793" s="66">
        <v>241.66666666666666</v>
      </c>
      <c r="N2793" s="66">
        <v>0</v>
      </c>
      <c r="O2793" s="1"/>
    </row>
    <row r="2794" spans="1:15">
      <c r="A2794" t="s">
        <v>11</v>
      </c>
      <c r="B2794" t="s">
        <v>3707</v>
      </c>
      <c r="C2794" t="s">
        <v>8435</v>
      </c>
      <c r="D2794" t="s">
        <v>5006</v>
      </c>
      <c r="E2794" t="s">
        <v>150</v>
      </c>
      <c r="G2794" t="s">
        <v>8427</v>
      </c>
      <c r="H2794" t="s">
        <v>152</v>
      </c>
      <c r="I2794" s="1">
        <v>45261</v>
      </c>
      <c r="K2794" s="66">
        <v>0</v>
      </c>
      <c r="L2794" t="s">
        <v>92</v>
      </c>
      <c r="M2794" s="66">
        <v>6958.333333333333</v>
      </c>
      <c r="N2794" s="66">
        <v>0</v>
      </c>
      <c r="O2794" s="1"/>
    </row>
    <row r="2795" spans="1:15">
      <c r="A2795" t="s">
        <v>11</v>
      </c>
      <c r="B2795" t="s">
        <v>3707</v>
      </c>
      <c r="C2795" t="s">
        <v>8435</v>
      </c>
      <c r="D2795" t="s">
        <v>5006</v>
      </c>
      <c r="E2795" t="s">
        <v>150</v>
      </c>
      <c r="G2795" t="s">
        <v>8427</v>
      </c>
      <c r="H2795" t="s">
        <v>152</v>
      </c>
      <c r="I2795" s="1">
        <v>45261</v>
      </c>
      <c r="K2795" s="66">
        <v>0</v>
      </c>
      <c r="L2795" t="s">
        <v>92</v>
      </c>
      <c r="M2795" s="66">
        <v>241.66666666666666</v>
      </c>
      <c r="N2795" s="66">
        <v>0</v>
      </c>
      <c r="O2795" s="1"/>
    </row>
    <row r="2796" spans="1:15">
      <c r="A2796" t="s">
        <v>11</v>
      </c>
      <c r="B2796" t="s">
        <v>3707</v>
      </c>
      <c r="C2796" t="s">
        <v>8435</v>
      </c>
      <c r="D2796" t="s">
        <v>5006</v>
      </c>
      <c r="E2796" t="s">
        <v>150</v>
      </c>
      <c r="G2796" t="s">
        <v>8427</v>
      </c>
      <c r="H2796" t="s">
        <v>152</v>
      </c>
      <c r="I2796" s="1">
        <v>45261</v>
      </c>
      <c r="K2796" s="66">
        <v>0</v>
      </c>
      <c r="L2796" t="s">
        <v>92</v>
      </c>
      <c r="M2796" s="66">
        <v>5025.833333333333</v>
      </c>
      <c r="N2796" s="66">
        <v>0</v>
      </c>
      <c r="O2796" s="1"/>
    </row>
    <row r="2797" spans="1:15">
      <c r="A2797" t="s">
        <v>11</v>
      </c>
      <c r="B2797" t="s">
        <v>3707</v>
      </c>
      <c r="C2797" t="s">
        <v>8435</v>
      </c>
      <c r="D2797" t="s">
        <v>5006</v>
      </c>
      <c r="E2797" t="s">
        <v>150</v>
      </c>
      <c r="G2797" t="s">
        <v>8427</v>
      </c>
      <c r="H2797" t="s">
        <v>152</v>
      </c>
      <c r="I2797" s="1">
        <v>45261</v>
      </c>
      <c r="K2797" s="66">
        <v>0</v>
      </c>
      <c r="L2797" t="s">
        <v>92</v>
      </c>
      <c r="M2797" s="66">
        <v>145</v>
      </c>
      <c r="N2797" s="66">
        <v>0</v>
      </c>
      <c r="O2797" s="1"/>
    </row>
    <row r="2798" spans="1:15">
      <c r="A2798" t="s">
        <v>11</v>
      </c>
      <c r="B2798" t="s">
        <v>3707</v>
      </c>
      <c r="C2798" t="s">
        <v>8435</v>
      </c>
      <c r="D2798" t="s">
        <v>5006</v>
      </c>
      <c r="E2798" t="s">
        <v>150</v>
      </c>
      <c r="G2798" t="s">
        <v>8427</v>
      </c>
      <c r="H2798" t="s">
        <v>152</v>
      </c>
      <c r="I2798" s="1">
        <v>45261</v>
      </c>
      <c r="K2798" s="66">
        <v>0</v>
      </c>
      <c r="L2798" t="s">
        <v>92</v>
      </c>
      <c r="M2798" s="66">
        <v>3962.5</v>
      </c>
      <c r="N2798" s="66">
        <v>0</v>
      </c>
      <c r="O2798" s="1"/>
    </row>
    <row r="2799" spans="1:15">
      <c r="A2799" t="s">
        <v>11</v>
      </c>
      <c r="B2799" t="s">
        <v>3707</v>
      </c>
      <c r="C2799" t="s">
        <v>8435</v>
      </c>
      <c r="D2799" t="s">
        <v>5006</v>
      </c>
      <c r="E2799" t="s">
        <v>150</v>
      </c>
      <c r="G2799" t="s">
        <v>8427</v>
      </c>
      <c r="H2799" t="s">
        <v>152</v>
      </c>
      <c r="I2799" s="1">
        <v>45261</v>
      </c>
      <c r="K2799" s="66">
        <v>0</v>
      </c>
      <c r="L2799" t="s">
        <v>92</v>
      </c>
      <c r="M2799" s="66">
        <v>145</v>
      </c>
      <c r="N2799" s="66">
        <v>0</v>
      </c>
      <c r="O2799" s="1"/>
    </row>
    <row r="2800" spans="1:15">
      <c r="A2800" t="s">
        <v>11</v>
      </c>
      <c r="B2800" t="s">
        <v>3707</v>
      </c>
      <c r="C2800" t="s">
        <v>8435</v>
      </c>
      <c r="D2800" t="s">
        <v>5006</v>
      </c>
      <c r="E2800" t="s">
        <v>150</v>
      </c>
      <c r="G2800" t="s">
        <v>8427</v>
      </c>
      <c r="H2800" t="s">
        <v>152</v>
      </c>
      <c r="I2800" s="1">
        <v>45261</v>
      </c>
      <c r="K2800" s="66">
        <v>0</v>
      </c>
      <c r="L2800" t="s">
        <v>92</v>
      </c>
      <c r="M2800" s="66">
        <v>3962.5</v>
      </c>
      <c r="N2800" s="66">
        <v>0</v>
      </c>
      <c r="O2800" s="1"/>
    </row>
    <row r="2801" spans="1:15">
      <c r="A2801" t="s">
        <v>11</v>
      </c>
      <c r="B2801" t="s">
        <v>3707</v>
      </c>
      <c r="C2801" t="s">
        <v>8435</v>
      </c>
      <c r="D2801" t="s">
        <v>5006</v>
      </c>
      <c r="E2801" t="s">
        <v>150</v>
      </c>
      <c r="G2801" t="s">
        <v>8427</v>
      </c>
      <c r="H2801" t="s">
        <v>152</v>
      </c>
      <c r="I2801" s="1">
        <v>45261</v>
      </c>
      <c r="K2801" s="66">
        <v>0</v>
      </c>
      <c r="L2801" t="s">
        <v>92</v>
      </c>
      <c r="M2801" s="66">
        <v>145</v>
      </c>
      <c r="N2801" s="66">
        <v>0</v>
      </c>
      <c r="O2801" s="1"/>
    </row>
    <row r="2802" spans="1:15">
      <c r="A2802" t="s">
        <v>11</v>
      </c>
      <c r="B2802" t="s">
        <v>3707</v>
      </c>
      <c r="C2802" t="s">
        <v>8434</v>
      </c>
      <c r="D2802" t="s">
        <v>5006</v>
      </c>
      <c r="E2802" t="s">
        <v>150</v>
      </c>
      <c r="G2802" t="s">
        <v>8427</v>
      </c>
      <c r="H2802" t="s">
        <v>152</v>
      </c>
      <c r="I2802" s="1">
        <v>45261</v>
      </c>
      <c r="K2802" s="66">
        <v>0</v>
      </c>
      <c r="L2802" t="s">
        <v>92</v>
      </c>
      <c r="M2802" s="66">
        <v>166.66666666666666</v>
      </c>
      <c r="N2802" s="66">
        <v>0</v>
      </c>
      <c r="O2802" s="1"/>
    </row>
    <row r="2803" spans="1:15">
      <c r="A2803" t="s">
        <v>11</v>
      </c>
      <c r="B2803" t="s">
        <v>3707</v>
      </c>
      <c r="C2803" t="s">
        <v>8434</v>
      </c>
      <c r="D2803" t="s">
        <v>5006</v>
      </c>
      <c r="E2803" t="s">
        <v>150</v>
      </c>
      <c r="G2803" t="s">
        <v>8427</v>
      </c>
      <c r="H2803" t="s">
        <v>152</v>
      </c>
      <c r="I2803" s="1">
        <v>45261</v>
      </c>
      <c r="K2803" s="66">
        <v>0</v>
      </c>
      <c r="L2803" t="s">
        <v>92</v>
      </c>
      <c r="M2803" s="66">
        <v>725</v>
      </c>
      <c r="N2803" s="66">
        <v>0</v>
      </c>
      <c r="O2803" s="1"/>
    </row>
    <row r="2804" spans="1:15">
      <c r="A2804" t="s">
        <v>11</v>
      </c>
      <c r="B2804" t="s">
        <v>3707</v>
      </c>
      <c r="C2804" t="s">
        <v>8434</v>
      </c>
      <c r="D2804" t="s">
        <v>5006</v>
      </c>
      <c r="E2804" t="s">
        <v>150</v>
      </c>
      <c r="G2804" t="s">
        <v>8427</v>
      </c>
      <c r="H2804" t="s">
        <v>152</v>
      </c>
      <c r="I2804" s="1">
        <v>45261</v>
      </c>
      <c r="K2804" s="66">
        <v>0</v>
      </c>
      <c r="L2804" t="s">
        <v>92</v>
      </c>
      <c r="M2804" s="66">
        <v>440.27833333333331</v>
      </c>
      <c r="N2804" s="66">
        <v>0</v>
      </c>
      <c r="O2804" s="1"/>
    </row>
    <row r="2805" spans="1:15">
      <c r="A2805" t="s">
        <v>11</v>
      </c>
      <c r="B2805" t="s">
        <v>3707</v>
      </c>
      <c r="C2805" t="s">
        <v>8435</v>
      </c>
      <c r="D2805" t="s">
        <v>5006</v>
      </c>
      <c r="E2805" t="s">
        <v>150</v>
      </c>
      <c r="G2805" t="s">
        <v>8427</v>
      </c>
      <c r="H2805" t="s">
        <v>152</v>
      </c>
      <c r="I2805" s="1">
        <v>45261</v>
      </c>
      <c r="K2805" s="66">
        <v>0</v>
      </c>
      <c r="L2805" t="s">
        <v>92</v>
      </c>
      <c r="M2805" s="66">
        <v>49.766666666666666</v>
      </c>
      <c r="N2805" s="66">
        <v>0</v>
      </c>
      <c r="O2805" s="1"/>
    </row>
    <row r="2806" spans="1:15">
      <c r="A2806" t="s">
        <v>11</v>
      </c>
      <c r="B2806" t="s">
        <v>3707</v>
      </c>
      <c r="C2806" t="s">
        <v>8434</v>
      </c>
      <c r="D2806" t="s">
        <v>5006</v>
      </c>
      <c r="E2806" t="s">
        <v>150</v>
      </c>
      <c r="G2806" t="s">
        <v>8427</v>
      </c>
      <c r="H2806" t="s">
        <v>152</v>
      </c>
      <c r="I2806" s="1">
        <v>45261</v>
      </c>
      <c r="K2806" s="66">
        <v>0</v>
      </c>
      <c r="L2806" t="s">
        <v>92</v>
      </c>
      <c r="M2806" s="66">
        <v>555.92166666666662</v>
      </c>
      <c r="N2806" s="66">
        <v>0</v>
      </c>
      <c r="O2806" s="1"/>
    </row>
    <row r="2807" spans="1:15">
      <c r="A2807" t="s">
        <v>11</v>
      </c>
      <c r="B2807" t="s">
        <v>3707</v>
      </c>
      <c r="C2807" t="s">
        <v>8434</v>
      </c>
      <c r="D2807" t="s">
        <v>5006</v>
      </c>
      <c r="E2807" t="s">
        <v>150</v>
      </c>
      <c r="G2807" t="s">
        <v>8427</v>
      </c>
      <c r="H2807" t="s">
        <v>152</v>
      </c>
      <c r="I2807" s="1">
        <v>45261</v>
      </c>
      <c r="K2807" s="66">
        <v>0</v>
      </c>
      <c r="L2807" t="s">
        <v>92</v>
      </c>
      <c r="M2807" s="66">
        <v>748.94166666666661</v>
      </c>
      <c r="N2807" s="66">
        <v>0</v>
      </c>
      <c r="O2807" s="1"/>
    </row>
    <row r="2808" spans="1:15">
      <c r="A2808" t="s">
        <v>11</v>
      </c>
      <c r="B2808" t="s">
        <v>3707</v>
      </c>
      <c r="C2808" t="s">
        <v>8434</v>
      </c>
      <c r="D2808" t="s">
        <v>5006</v>
      </c>
      <c r="E2808" t="s">
        <v>150</v>
      </c>
      <c r="G2808" t="s">
        <v>8427</v>
      </c>
      <c r="H2808" t="s">
        <v>152</v>
      </c>
      <c r="I2808" s="1">
        <v>45261</v>
      </c>
      <c r="K2808" s="66">
        <v>0</v>
      </c>
      <c r="L2808" t="s">
        <v>92</v>
      </c>
      <c r="M2808" s="66">
        <v>435.81</v>
      </c>
      <c r="N2808" s="66">
        <v>0</v>
      </c>
      <c r="O2808" s="1"/>
    </row>
    <row r="2809" spans="1:15">
      <c r="A2809" t="s">
        <v>11</v>
      </c>
      <c r="B2809" t="s">
        <v>3707</v>
      </c>
      <c r="C2809" t="s">
        <v>8434</v>
      </c>
      <c r="D2809" t="s">
        <v>5006</v>
      </c>
      <c r="E2809" t="s">
        <v>150</v>
      </c>
      <c r="G2809" t="s">
        <v>8427</v>
      </c>
      <c r="H2809" t="s">
        <v>152</v>
      </c>
      <c r="I2809" s="1">
        <v>45261</v>
      </c>
      <c r="K2809" s="66">
        <v>0</v>
      </c>
      <c r="L2809" t="s">
        <v>92</v>
      </c>
      <c r="M2809" s="66">
        <v>34.091666666666669</v>
      </c>
      <c r="N2809" s="66">
        <v>0</v>
      </c>
      <c r="O2809" s="1"/>
    </row>
    <row r="2810" spans="1:15">
      <c r="A2810" t="s">
        <v>11</v>
      </c>
      <c r="B2810" t="s">
        <v>3707</v>
      </c>
      <c r="C2810" t="s">
        <v>8434</v>
      </c>
      <c r="D2810" t="s">
        <v>5006</v>
      </c>
      <c r="E2810" t="s">
        <v>150</v>
      </c>
      <c r="G2810" t="s">
        <v>8427</v>
      </c>
      <c r="H2810" t="s">
        <v>152</v>
      </c>
      <c r="I2810" s="1">
        <v>45261</v>
      </c>
      <c r="K2810" s="66">
        <v>0</v>
      </c>
      <c r="L2810" t="s">
        <v>92</v>
      </c>
      <c r="M2810" s="66">
        <v>2348.67</v>
      </c>
      <c r="N2810" s="66">
        <v>0</v>
      </c>
      <c r="O2810" s="1"/>
    </row>
    <row r="2811" spans="1:15">
      <c r="A2811" t="s">
        <v>11</v>
      </c>
      <c r="B2811" t="s">
        <v>3707</v>
      </c>
      <c r="C2811" t="s">
        <v>8434</v>
      </c>
      <c r="D2811" t="s">
        <v>5006</v>
      </c>
      <c r="E2811" t="s">
        <v>150</v>
      </c>
      <c r="G2811" t="s">
        <v>8427</v>
      </c>
      <c r="H2811" t="s">
        <v>152</v>
      </c>
      <c r="I2811" s="1">
        <v>45261</v>
      </c>
      <c r="K2811" s="66">
        <v>0</v>
      </c>
      <c r="L2811" t="s">
        <v>92</v>
      </c>
      <c r="M2811" s="66">
        <v>250</v>
      </c>
      <c r="N2811" s="66">
        <v>0</v>
      </c>
      <c r="O2811" s="1"/>
    </row>
    <row r="2812" spans="1:15">
      <c r="A2812" t="s">
        <v>11</v>
      </c>
      <c r="B2812" t="s">
        <v>3707</v>
      </c>
      <c r="C2812" t="s">
        <v>8434</v>
      </c>
      <c r="D2812" t="s">
        <v>5006</v>
      </c>
      <c r="E2812" t="s">
        <v>150</v>
      </c>
      <c r="G2812" t="s">
        <v>8427</v>
      </c>
      <c r="H2812" t="s">
        <v>152</v>
      </c>
      <c r="I2812" s="1">
        <v>45261</v>
      </c>
      <c r="K2812" s="66">
        <v>0</v>
      </c>
      <c r="L2812" t="s">
        <v>92</v>
      </c>
      <c r="M2812" s="66">
        <v>550</v>
      </c>
      <c r="N2812" s="66">
        <v>0</v>
      </c>
      <c r="O2812" s="1"/>
    </row>
    <row r="2813" spans="1:15">
      <c r="A2813" t="s">
        <v>11</v>
      </c>
      <c r="B2813" t="s">
        <v>3707</v>
      </c>
      <c r="C2813" t="s">
        <v>8434</v>
      </c>
      <c r="D2813" t="s">
        <v>5006</v>
      </c>
      <c r="E2813" t="s">
        <v>150</v>
      </c>
      <c r="G2813" t="s">
        <v>8427</v>
      </c>
      <c r="H2813" t="s">
        <v>152</v>
      </c>
      <c r="I2813" s="1">
        <v>45261</v>
      </c>
      <c r="K2813" s="66">
        <v>0</v>
      </c>
      <c r="L2813" t="s">
        <v>92</v>
      </c>
      <c r="M2813" s="66">
        <v>204.32833333333332</v>
      </c>
      <c r="N2813" s="66">
        <v>0</v>
      </c>
      <c r="O2813" s="1"/>
    </row>
    <row r="2814" spans="1:15">
      <c r="A2814" t="s">
        <v>11</v>
      </c>
      <c r="B2814" t="s">
        <v>3707</v>
      </c>
      <c r="C2814" t="s">
        <v>8434</v>
      </c>
      <c r="D2814" t="s">
        <v>5006</v>
      </c>
      <c r="E2814" t="s">
        <v>150</v>
      </c>
      <c r="G2814" t="s">
        <v>8427</v>
      </c>
      <c r="H2814" t="s">
        <v>152</v>
      </c>
      <c r="I2814" s="1">
        <v>45261</v>
      </c>
      <c r="K2814" s="66">
        <v>0</v>
      </c>
      <c r="L2814" t="s">
        <v>92</v>
      </c>
      <c r="M2814" s="66">
        <v>598.4849999999999</v>
      </c>
      <c r="N2814" s="66">
        <v>0</v>
      </c>
      <c r="O2814" s="1"/>
    </row>
    <row r="2815" spans="1:15">
      <c r="A2815" t="s">
        <v>11</v>
      </c>
      <c r="B2815" t="s">
        <v>3707</v>
      </c>
      <c r="C2815" t="s">
        <v>8435</v>
      </c>
      <c r="D2815" t="s">
        <v>5006</v>
      </c>
      <c r="E2815" t="s">
        <v>150</v>
      </c>
      <c r="G2815" t="s">
        <v>8427</v>
      </c>
      <c r="H2815" t="s">
        <v>152</v>
      </c>
      <c r="I2815" s="1">
        <v>45261</v>
      </c>
      <c r="K2815" s="66">
        <v>0</v>
      </c>
      <c r="L2815" t="s">
        <v>92</v>
      </c>
      <c r="M2815" s="66">
        <v>5914.833333333333</v>
      </c>
      <c r="N2815" s="66">
        <v>0</v>
      </c>
      <c r="O2815" s="1"/>
    </row>
    <row r="2816" spans="1:15">
      <c r="A2816" t="s">
        <v>11</v>
      </c>
      <c r="B2816" t="s">
        <v>3707</v>
      </c>
      <c r="C2816" t="s">
        <v>8435</v>
      </c>
      <c r="D2816" t="s">
        <v>5006</v>
      </c>
      <c r="E2816" t="s">
        <v>150</v>
      </c>
      <c r="G2816" t="s">
        <v>8427</v>
      </c>
      <c r="H2816" t="s">
        <v>152</v>
      </c>
      <c r="I2816" s="1">
        <v>45261</v>
      </c>
      <c r="K2816" s="66">
        <v>0</v>
      </c>
      <c r="L2816" t="s">
        <v>92</v>
      </c>
      <c r="M2816" s="66">
        <v>246.5</v>
      </c>
      <c r="N2816" s="66">
        <v>0</v>
      </c>
      <c r="O2816" s="1"/>
    </row>
    <row r="2817" spans="1:15">
      <c r="A2817" t="s">
        <v>11</v>
      </c>
      <c r="B2817" t="s">
        <v>3707</v>
      </c>
      <c r="C2817" t="s">
        <v>8435</v>
      </c>
      <c r="D2817" t="s">
        <v>5006</v>
      </c>
      <c r="E2817" t="s">
        <v>150</v>
      </c>
      <c r="G2817" t="s">
        <v>8427</v>
      </c>
      <c r="H2817" t="s">
        <v>152</v>
      </c>
      <c r="I2817" s="1">
        <v>45261</v>
      </c>
      <c r="K2817" s="66">
        <v>0</v>
      </c>
      <c r="L2817" t="s">
        <v>92</v>
      </c>
      <c r="M2817" s="66">
        <v>246.5</v>
      </c>
      <c r="N2817" s="66">
        <v>0</v>
      </c>
      <c r="O2817" s="1"/>
    </row>
    <row r="2818" spans="1:15">
      <c r="A2818" t="s">
        <v>11</v>
      </c>
      <c r="B2818" t="s">
        <v>3707</v>
      </c>
      <c r="C2818" t="s">
        <v>8434</v>
      </c>
      <c r="D2818" t="s">
        <v>5006</v>
      </c>
      <c r="E2818" t="s">
        <v>150</v>
      </c>
      <c r="G2818" t="s">
        <v>8427</v>
      </c>
      <c r="H2818" t="s">
        <v>152</v>
      </c>
      <c r="I2818" s="1">
        <v>45261</v>
      </c>
      <c r="K2818" s="66">
        <v>0</v>
      </c>
      <c r="L2818" t="s">
        <v>92</v>
      </c>
      <c r="M2818" s="66">
        <v>5738.333333333333</v>
      </c>
      <c r="N2818" s="66">
        <v>0</v>
      </c>
      <c r="O2818" s="1"/>
    </row>
    <row r="2819" spans="1:15">
      <c r="A2819" t="s">
        <v>11</v>
      </c>
      <c r="B2819" t="s">
        <v>3707</v>
      </c>
      <c r="C2819" t="s">
        <v>8434</v>
      </c>
      <c r="D2819" t="s">
        <v>5006</v>
      </c>
      <c r="E2819" t="s">
        <v>150</v>
      </c>
      <c r="G2819" t="s">
        <v>8427</v>
      </c>
      <c r="H2819" t="s">
        <v>152</v>
      </c>
      <c r="I2819" s="1">
        <v>45261</v>
      </c>
      <c r="K2819" s="66">
        <v>0</v>
      </c>
      <c r="L2819" t="s">
        <v>92</v>
      </c>
      <c r="M2819" s="66">
        <v>4695</v>
      </c>
      <c r="N2819" s="66">
        <v>0</v>
      </c>
      <c r="O2819" s="1"/>
    </row>
    <row r="2820" spans="1:15">
      <c r="A2820" t="s">
        <v>11</v>
      </c>
      <c r="B2820" t="s">
        <v>3707</v>
      </c>
      <c r="C2820" t="s">
        <v>8434</v>
      </c>
      <c r="D2820" t="s">
        <v>5006</v>
      </c>
      <c r="E2820" t="s">
        <v>150</v>
      </c>
      <c r="G2820" t="s">
        <v>8427</v>
      </c>
      <c r="H2820" t="s">
        <v>152</v>
      </c>
      <c r="I2820" s="1">
        <v>45261</v>
      </c>
      <c r="K2820" s="66">
        <v>0</v>
      </c>
      <c r="L2820" t="s">
        <v>92</v>
      </c>
      <c r="M2820" s="66">
        <v>1840</v>
      </c>
      <c r="N2820" s="66">
        <v>0</v>
      </c>
      <c r="O2820" s="1"/>
    </row>
    <row r="2821" spans="1:15">
      <c r="A2821" t="s">
        <v>11</v>
      </c>
      <c r="B2821" t="s">
        <v>3707</v>
      </c>
      <c r="C2821" t="s">
        <v>8434</v>
      </c>
      <c r="D2821" t="s">
        <v>5006</v>
      </c>
      <c r="E2821" t="s">
        <v>150</v>
      </c>
      <c r="G2821" t="s">
        <v>8427</v>
      </c>
      <c r="H2821" t="s">
        <v>152</v>
      </c>
      <c r="I2821" s="1">
        <v>45261</v>
      </c>
      <c r="K2821" s="66">
        <v>0</v>
      </c>
      <c r="L2821" t="s">
        <v>92</v>
      </c>
      <c r="M2821" s="66">
        <v>94.06</v>
      </c>
      <c r="N2821" s="66">
        <v>0</v>
      </c>
      <c r="O2821" s="1"/>
    </row>
    <row r="2822" spans="1:15">
      <c r="A2822" t="s">
        <v>11</v>
      </c>
      <c r="B2822" t="s">
        <v>3707</v>
      </c>
      <c r="C2822" t="s">
        <v>8434</v>
      </c>
      <c r="D2822" t="s">
        <v>5006</v>
      </c>
      <c r="E2822" t="s">
        <v>150</v>
      </c>
      <c r="G2822" t="s">
        <v>8427</v>
      </c>
      <c r="H2822" t="s">
        <v>152</v>
      </c>
      <c r="I2822" s="1">
        <v>45261</v>
      </c>
      <c r="K2822" s="66">
        <v>0</v>
      </c>
      <c r="L2822" t="s">
        <v>92</v>
      </c>
      <c r="M2822" s="66">
        <v>194.39333333333332</v>
      </c>
      <c r="N2822" s="66">
        <v>0</v>
      </c>
      <c r="O2822" s="1"/>
    </row>
    <row r="2823" spans="1:15">
      <c r="A2823" t="s">
        <v>11</v>
      </c>
      <c r="B2823" t="s">
        <v>3707</v>
      </c>
      <c r="C2823" t="s">
        <v>8434</v>
      </c>
      <c r="D2823" t="s">
        <v>5006</v>
      </c>
      <c r="E2823" t="s">
        <v>150</v>
      </c>
      <c r="G2823" t="s">
        <v>8427</v>
      </c>
      <c r="H2823" t="s">
        <v>152</v>
      </c>
      <c r="I2823" s="1">
        <v>45261</v>
      </c>
      <c r="K2823" s="66">
        <v>0</v>
      </c>
      <c r="L2823" t="s">
        <v>92</v>
      </c>
      <c r="M2823" s="66">
        <v>69958.333333333328</v>
      </c>
      <c r="N2823" s="66">
        <v>0</v>
      </c>
      <c r="O2823" s="1"/>
    </row>
    <row r="2824" spans="1:15">
      <c r="A2824" t="s">
        <v>11</v>
      </c>
      <c r="B2824" t="s">
        <v>3707</v>
      </c>
      <c r="C2824" t="s">
        <v>8434</v>
      </c>
      <c r="D2824" t="s">
        <v>5006</v>
      </c>
      <c r="E2824" t="s">
        <v>150</v>
      </c>
      <c r="G2824" t="s">
        <v>8427</v>
      </c>
      <c r="H2824" t="s">
        <v>152</v>
      </c>
      <c r="I2824" s="1">
        <v>45261</v>
      </c>
      <c r="K2824" s="66">
        <v>0</v>
      </c>
      <c r="L2824" t="s">
        <v>92</v>
      </c>
      <c r="M2824" s="66">
        <v>71333.333333333328</v>
      </c>
      <c r="N2824" s="66">
        <v>0</v>
      </c>
      <c r="O2824" s="1"/>
    </row>
    <row r="2825" spans="1:15">
      <c r="A2825" t="s">
        <v>11</v>
      </c>
      <c r="B2825" t="s">
        <v>3707</v>
      </c>
      <c r="C2825" t="s">
        <v>8434</v>
      </c>
      <c r="D2825" t="s">
        <v>5006</v>
      </c>
      <c r="E2825" t="s">
        <v>150</v>
      </c>
      <c r="G2825" t="s">
        <v>8427</v>
      </c>
      <c r="H2825" t="s">
        <v>152</v>
      </c>
      <c r="I2825" s="1">
        <v>45261</v>
      </c>
      <c r="K2825" s="66">
        <v>0</v>
      </c>
      <c r="L2825" t="s">
        <v>92</v>
      </c>
      <c r="M2825" s="66">
        <v>-4903.333333333333</v>
      </c>
      <c r="N2825" s="66">
        <v>0</v>
      </c>
      <c r="O2825" s="1"/>
    </row>
    <row r="2826" spans="1:15">
      <c r="A2826" t="s">
        <v>11</v>
      </c>
      <c r="B2826" t="s">
        <v>3707</v>
      </c>
      <c r="C2826" t="s">
        <v>8434</v>
      </c>
      <c r="D2826" t="s">
        <v>5006</v>
      </c>
      <c r="E2826" t="s">
        <v>150</v>
      </c>
      <c r="G2826" t="s">
        <v>8427</v>
      </c>
      <c r="H2826" t="s">
        <v>152</v>
      </c>
      <c r="I2826" s="1">
        <v>45261</v>
      </c>
      <c r="K2826" s="66">
        <v>0</v>
      </c>
      <c r="L2826" t="s">
        <v>92</v>
      </c>
      <c r="M2826" s="66">
        <v>-3301.6666666666665</v>
      </c>
      <c r="N2826" s="66">
        <v>0</v>
      </c>
      <c r="O2826" s="1"/>
    </row>
    <row r="2827" spans="1:15">
      <c r="A2827" t="s">
        <v>11</v>
      </c>
      <c r="B2827" t="s">
        <v>3707</v>
      </c>
      <c r="C2827" t="s">
        <v>8441</v>
      </c>
      <c r="D2827" t="s">
        <v>5006</v>
      </c>
      <c r="E2827" t="s">
        <v>150</v>
      </c>
      <c r="G2827" t="s">
        <v>8427</v>
      </c>
      <c r="H2827" t="s">
        <v>152</v>
      </c>
      <c r="I2827" s="1">
        <v>45261</v>
      </c>
      <c r="K2827" s="66">
        <v>0</v>
      </c>
      <c r="L2827" t="s">
        <v>92</v>
      </c>
      <c r="M2827" s="66">
        <v>6458.333333333333</v>
      </c>
      <c r="N2827" s="66">
        <v>0</v>
      </c>
      <c r="O2827" s="1"/>
    </row>
    <row r="2828" spans="1:15">
      <c r="A2828" t="s">
        <v>11</v>
      </c>
      <c r="B2828" t="s">
        <v>3707</v>
      </c>
      <c r="C2828" t="s">
        <v>8434</v>
      </c>
      <c r="D2828" t="s">
        <v>5006</v>
      </c>
      <c r="E2828" t="s">
        <v>150</v>
      </c>
      <c r="G2828" t="s">
        <v>8427</v>
      </c>
      <c r="H2828" t="s">
        <v>152</v>
      </c>
      <c r="I2828" s="1">
        <v>45261</v>
      </c>
      <c r="K2828" s="66">
        <v>0</v>
      </c>
      <c r="L2828" t="s">
        <v>92</v>
      </c>
      <c r="M2828" s="66">
        <v>99.009999999999991</v>
      </c>
      <c r="N2828" s="66">
        <v>0</v>
      </c>
      <c r="O2828" s="1"/>
    </row>
    <row r="2829" spans="1:15">
      <c r="A2829" t="s">
        <v>11</v>
      </c>
      <c r="B2829" t="s">
        <v>3707</v>
      </c>
      <c r="C2829" t="s">
        <v>8434</v>
      </c>
      <c r="D2829" t="s">
        <v>5006</v>
      </c>
      <c r="E2829" t="s">
        <v>150</v>
      </c>
      <c r="G2829" t="s">
        <v>8427</v>
      </c>
      <c r="H2829" t="s">
        <v>152</v>
      </c>
      <c r="I2829" s="1">
        <v>45261</v>
      </c>
      <c r="K2829" s="66">
        <v>0</v>
      </c>
      <c r="L2829" t="s">
        <v>92</v>
      </c>
      <c r="M2829" s="66">
        <v>530.07499999999993</v>
      </c>
      <c r="N2829" s="66">
        <v>0</v>
      </c>
      <c r="O2829" s="1"/>
    </row>
    <row r="2830" spans="1:15">
      <c r="A2830" t="s">
        <v>11</v>
      </c>
      <c r="B2830" t="s">
        <v>3707</v>
      </c>
      <c r="C2830" t="s">
        <v>8434</v>
      </c>
      <c r="D2830" t="s">
        <v>5006</v>
      </c>
      <c r="E2830" t="s">
        <v>150</v>
      </c>
      <c r="G2830" t="s">
        <v>8427</v>
      </c>
      <c r="H2830" t="s">
        <v>152</v>
      </c>
      <c r="I2830" s="1">
        <v>45261</v>
      </c>
      <c r="K2830" s="66">
        <v>0</v>
      </c>
      <c r="L2830" t="s">
        <v>92</v>
      </c>
      <c r="M2830" s="66">
        <v>193.33333333333331</v>
      </c>
      <c r="N2830" s="66">
        <v>0</v>
      </c>
      <c r="O2830" s="1"/>
    </row>
    <row r="2831" spans="1:15">
      <c r="A2831" t="s">
        <v>11</v>
      </c>
      <c r="B2831" t="s">
        <v>3707</v>
      </c>
      <c r="C2831" t="s">
        <v>8434</v>
      </c>
      <c r="D2831" t="s">
        <v>5006</v>
      </c>
      <c r="E2831" t="s">
        <v>150</v>
      </c>
      <c r="G2831" t="s">
        <v>8427</v>
      </c>
      <c r="H2831" t="s">
        <v>152</v>
      </c>
      <c r="I2831" s="1">
        <v>45261</v>
      </c>
      <c r="K2831" s="66">
        <v>0</v>
      </c>
      <c r="L2831" t="s">
        <v>92</v>
      </c>
      <c r="M2831" s="66">
        <v>101.81666666666666</v>
      </c>
      <c r="N2831" s="66">
        <v>0</v>
      </c>
      <c r="O2831" s="1"/>
    </row>
    <row r="2832" spans="1:15">
      <c r="A2832" t="s">
        <v>11</v>
      </c>
      <c r="B2832" t="s">
        <v>3707</v>
      </c>
      <c r="C2832" t="s">
        <v>8434</v>
      </c>
      <c r="D2832" t="s">
        <v>5006</v>
      </c>
      <c r="E2832" t="s">
        <v>150</v>
      </c>
      <c r="G2832" t="s">
        <v>8427</v>
      </c>
      <c r="H2832" t="s">
        <v>152</v>
      </c>
      <c r="I2832" s="1">
        <v>45261</v>
      </c>
      <c r="K2832" s="66">
        <v>0</v>
      </c>
      <c r="L2832" t="s">
        <v>92</v>
      </c>
      <c r="M2832" s="66">
        <v>711.92333333333329</v>
      </c>
      <c r="N2832" s="66">
        <v>0</v>
      </c>
      <c r="O2832" s="1"/>
    </row>
    <row r="2833" spans="1:15">
      <c r="A2833" t="s">
        <v>11</v>
      </c>
      <c r="B2833" t="s">
        <v>3707</v>
      </c>
      <c r="C2833" t="s">
        <v>8434</v>
      </c>
      <c r="D2833" t="s">
        <v>5006</v>
      </c>
      <c r="E2833" t="s">
        <v>150</v>
      </c>
      <c r="G2833" t="s">
        <v>8427</v>
      </c>
      <c r="H2833" t="s">
        <v>152</v>
      </c>
      <c r="I2833" s="1">
        <v>45261</v>
      </c>
      <c r="K2833" s="66">
        <v>0</v>
      </c>
      <c r="L2833" t="s">
        <v>92</v>
      </c>
      <c r="M2833" s="66">
        <v>543.89499999999998</v>
      </c>
      <c r="N2833" s="66">
        <v>0</v>
      </c>
      <c r="O2833" s="1"/>
    </row>
    <row r="2834" spans="1:15">
      <c r="A2834" t="s">
        <v>11</v>
      </c>
      <c r="B2834" t="s">
        <v>3707</v>
      </c>
      <c r="C2834" t="s">
        <v>8434</v>
      </c>
      <c r="D2834" t="s">
        <v>5006</v>
      </c>
      <c r="E2834" t="s">
        <v>150</v>
      </c>
      <c r="G2834" t="s">
        <v>8427</v>
      </c>
      <c r="H2834" t="s">
        <v>152</v>
      </c>
      <c r="I2834" s="1">
        <v>45261</v>
      </c>
      <c r="K2834" s="66">
        <v>0</v>
      </c>
      <c r="L2834" t="s">
        <v>92</v>
      </c>
      <c r="M2834" s="66">
        <v>41.211666666666666</v>
      </c>
      <c r="N2834" s="66">
        <v>0</v>
      </c>
      <c r="O2834" s="1"/>
    </row>
    <row r="2835" spans="1:15">
      <c r="A2835" t="s">
        <v>11</v>
      </c>
      <c r="B2835" t="s">
        <v>3707</v>
      </c>
      <c r="C2835" t="s">
        <v>8434</v>
      </c>
      <c r="D2835" t="s">
        <v>5006</v>
      </c>
      <c r="E2835" t="s">
        <v>150</v>
      </c>
      <c r="G2835" t="s">
        <v>8427</v>
      </c>
      <c r="H2835" t="s">
        <v>152</v>
      </c>
      <c r="I2835" s="1">
        <v>45292</v>
      </c>
      <c r="K2835" s="66">
        <v>0</v>
      </c>
      <c r="L2835" t="s">
        <v>92</v>
      </c>
      <c r="M2835" s="66">
        <v>193.4065934065934</v>
      </c>
      <c r="N2835" s="66">
        <v>0</v>
      </c>
      <c r="O2835" s="1"/>
    </row>
    <row r="2836" spans="1:15">
      <c r="A2836" t="s">
        <v>11</v>
      </c>
      <c r="B2836" t="s">
        <v>3707</v>
      </c>
      <c r="C2836" t="s">
        <v>8434</v>
      </c>
      <c r="D2836" t="s">
        <v>5006</v>
      </c>
      <c r="E2836" t="s">
        <v>150</v>
      </c>
      <c r="G2836" t="s">
        <v>8427</v>
      </c>
      <c r="H2836" t="s">
        <v>152</v>
      </c>
      <c r="I2836" s="1">
        <v>45292</v>
      </c>
      <c r="K2836" s="66">
        <v>0</v>
      </c>
      <c r="L2836" t="s">
        <v>92</v>
      </c>
      <c r="M2836" s="66">
        <v>243.95582417582418</v>
      </c>
      <c r="N2836" s="66">
        <v>0</v>
      </c>
      <c r="O2836" s="1"/>
    </row>
    <row r="2837" spans="1:15">
      <c r="A2837" t="s">
        <v>11</v>
      </c>
      <c r="B2837" t="s">
        <v>3707</v>
      </c>
      <c r="C2837" t="s">
        <v>8434</v>
      </c>
      <c r="D2837" t="s">
        <v>5006</v>
      </c>
      <c r="E2837" t="s">
        <v>150</v>
      </c>
      <c r="G2837" t="s">
        <v>8427</v>
      </c>
      <c r="H2837" t="s">
        <v>152</v>
      </c>
      <c r="I2837" s="1">
        <v>45292</v>
      </c>
      <c r="K2837" s="66">
        <v>0</v>
      </c>
      <c r="L2837" t="s">
        <v>92</v>
      </c>
      <c r="M2837" s="66">
        <v>75.825054945054944</v>
      </c>
      <c r="N2837" s="66">
        <v>0</v>
      </c>
      <c r="O2837" s="1"/>
    </row>
    <row r="2838" spans="1:15">
      <c r="A2838" t="s">
        <v>11</v>
      </c>
      <c r="B2838" t="s">
        <v>3707</v>
      </c>
      <c r="C2838" t="s">
        <v>8434</v>
      </c>
      <c r="D2838" t="s">
        <v>5006</v>
      </c>
      <c r="E2838" t="s">
        <v>150</v>
      </c>
      <c r="G2838" t="s">
        <v>8427</v>
      </c>
      <c r="H2838" t="s">
        <v>152</v>
      </c>
      <c r="I2838" s="1">
        <v>45292</v>
      </c>
      <c r="K2838" s="66">
        <v>0</v>
      </c>
      <c r="L2838" t="s">
        <v>92</v>
      </c>
      <c r="M2838" s="66">
        <v>97.948351648351647</v>
      </c>
      <c r="N2838" s="66">
        <v>0</v>
      </c>
      <c r="O2838" s="1"/>
    </row>
    <row r="2839" spans="1:15">
      <c r="A2839" t="s">
        <v>11</v>
      </c>
      <c r="B2839" t="s">
        <v>3707</v>
      </c>
      <c r="C2839" t="s">
        <v>8434</v>
      </c>
      <c r="D2839" t="s">
        <v>5006</v>
      </c>
      <c r="E2839" t="s">
        <v>150</v>
      </c>
      <c r="G2839" t="s">
        <v>8427</v>
      </c>
      <c r="H2839" t="s">
        <v>152</v>
      </c>
      <c r="I2839" s="1">
        <v>45292</v>
      </c>
      <c r="K2839" s="66">
        <v>0</v>
      </c>
      <c r="L2839" t="s">
        <v>92</v>
      </c>
      <c r="M2839" s="66">
        <v>615.38351648351647</v>
      </c>
      <c r="N2839" s="66">
        <v>0</v>
      </c>
      <c r="O2839" s="1"/>
    </row>
    <row r="2840" spans="1:15">
      <c r="A2840" t="s">
        <v>11</v>
      </c>
      <c r="B2840" t="s">
        <v>3707</v>
      </c>
      <c r="C2840" t="s">
        <v>8434</v>
      </c>
      <c r="D2840" t="s">
        <v>5006</v>
      </c>
      <c r="E2840" t="s">
        <v>150</v>
      </c>
      <c r="G2840" t="s">
        <v>8427</v>
      </c>
      <c r="H2840" t="s">
        <v>152</v>
      </c>
      <c r="I2840" s="1">
        <v>45292</v>
      </c>
      <c r="K2840" s="66">
        <v>0</v>
      </c>
      <c r="L2840" t="s">
        <v>92</v>
      </c>
      <c r="M2840" s="66">
        <v>375.16527472527468</v>
      </c>
      <c r="N2840" s="66">
        <v>0</v>
      </c>
      <c r="O2840" s="1"/>
    </row>
    <row r="2841" spans="1:15">
      <c r="A2841" t="s">
        <v>11</v>
      </c>
      <c r="B2841" t="s">
        <v>3707</v>
      </c>
      <c r="C2841" t="s">
        <v>8434</v>
      </c>
      <c r="D2841" t="s">
        <v>5006</v>
      </c>
      <c r="E2841" t="s">
        <v>150</v>
      </c>
      <c r="G2841" t="s">
        <v>8427</v>
      </c>
      <c r="H2841" t="s">
        <v>152</v>
      </c>
      <c r="I2841" s="1">
        <v>45292</v>
      </c>
      <c r="K2841" s="66">
        <v>0</v>
      </c>
      <c r="L2841" t="s">
        <v>92</v>
      </c>
      <c r="M2841" s="66">
        <v>11760.438461538461</v>
      </c>
      <c r="N2841" s="66">
        <v>0</v>
      </c>
      <c r="O2841" s="1"/>
    </row>
    <row r="2842" spans="1:15">
      <c r="A2842" t="s">
        <v>11</v>
      </c>
      <c r="B2842" t="s">
        <v>3707</v>
      </c>
      <c r="C2842" t="s">
        <v>8434</v>
      </c>
      <c r="D2842" t="s">
        <v>5006</v>
      </c>
      <c r="E2842" t="s">
        <v>150</v>
      </c>
      <c r="G2842" t="s">
        <v>8427</v>
      </c>
      <c r="H2842" t="s">
        <v>152</v>
      </c>
      <c r="I2842" s="1">
        <v>45292</v>
      </c>
      <c r="K2842" s="66">
        <v>0</v>
      </c>
      <c r="L2842" t="s">
        <v>92</v>
      </c>
      <c r="M2842" s="66">
        <v>465.93340659340657</v>
      </c>
      <c r="N2842" s="66">
        <v>0</v>
      </c>
      <c r="O2842" s="1"/>
    </row>
    <row r="2843" spans="1:15">
      <c r="A2843" t="s">
        <v>11</v>
      </c>
      <c r="B2843" t="s">
        <v>3707</v>
      </c>
      <c r="C2843" t="s">
        <v>8434</v>
      </c>
      <c r="D2843" t="s">
        <v>5006</v>
      </c>
      <c r="E2843" t="s">
        <v>150</v>
      </c>
      <c r="G2843" t="s">
        <v>8427</v>
      </c>
      <c r="H2843" t="s">
        <v>152</v>
      </c>
      <c r="I2843" s="1">
        <v>45292</v>
      </c>
      <c r="K2843" s="66">
        <v>0</v>
      </c>
      <c r="L2843" t="s">
        <v>92</v>
      </c>
      <c r="M2843" s="66">
        <v>204.6556043956044</v>
      </c>
      <c r="N2843" s="66">
        <v>0</v>
      </c>
      <c r="O2843" s="1"/>
    </row>
    <row r="2844" spans="1:15">
      <c r="A2844" t="s">
        <v>11</v>
      </c>
      <c r="B2844" t="s">
        <v>3707</v>
      </c>
      <c r="C2844" t="s">
        <v>8434</v>
      </c>
      <c r="D2844" t="s">
        <v>5006</v>
      </c>
      <c r="E2844" t="s">
        <v>150</v>
      </c>
      <c r="G2844" t="s">
        <v>8427</v>
      </c>
      <c r="H2844" t="s">
        <v>152</v>
      </c>
      <c r="I2844" s="1">
        <v>45292</v>
      </c>
      <c r="K2844" s="66">
        <v>0</v>
      </c>
      <c r="L2844" t="s">
        <v>92</v>
      </c>
      <c r="M2844" s="66">
        <v>2044.3947252747255</v>
      </c>
      <c r="N2844" s="66">
        <v>0</v>
      </c>
      <c r="O2844" s="1"/>
    </row>
    <row r="2845" spans="1:15">
      <c r="A2845" t="s">
        <v>11</v>
      </c>
      <c r="B2845" t="s">
        <v>3707</v>
      </c>
      <c r="C2845" t="s">
        <v>8434</v>
      </c>
      <c r="D2845" t="s">
        <v>5006</v>
      </c>
      <c r="E2845" t="s">
        <v>150</v>
      </c>
      <c r="G2845" t="s">
        <v>8427</v>
      </c>
      <c r="H2845" t="s">
        <v>152</v>
      </c>
      <c r="I2845" s="1">
        <v>45292</v>
      </c>
      <c r="K2845" s="66">
        <v>0</v>
      </c>
      <c r="L2845" t="s">
        <v>92</v>
      </c>
      <c r="M2845" s="66">
        <v>39.561318681318681</v>
      </c>
      <c r="N2845" s="66">
        <v>0</v>
      </c>
      <c r="O2845" s="1"/>
    </row>
    <row r="2846" spans="1:15">
      <c r="A2846" t="s">
        <v>11</v>
      </c>
      <c r="B2846" t="s">
        <v>3707</v>
      </c>
      <c r="C2846" t="s">
        <v>8434</v>
      </c>
      <c r="D2846" t="s">
        <v>5006</v>
      </c>
      <c r="E2846" t="s">
        <v>150</v>
      </c>
      <c r="G2846" t="s">
        <v>8427</v>
      </c>
      <c r="H2846" t="s">
        <v>152</v>
      </c>
      <c r="I2846" s="1">
        <v>45292</v>
      </c>
      <c r="K2846" s="66">
        <v>0</v>
      </c>
      <c r="L2846" t="s">
        <v>92</v>
      </c>
      <c r="M2846" s="66">
        <v>62.235824175824177</v>
      </c>
      <c r="N2846" s="66">
        <v>0</v>
      </c>
      <c r="O2846" s="1"/>
    </row>
    <row r="2847" spans="1:15">
      <c r="A2847" t="s">
        <v>11</v>
      </c>
      <c r="B2847" t="s">
        <v>3707</v>
      </c>
      <c r="C2847" t="s">
        <v>8434</v>
      </c>
      <c r="D2847" t="s">
        <v>5006</v>
      </c>
      <c r="E2847" t="s">
        <v>150</v>
      </c>
      <c r="G2847" t="s">
        <v>8427</v>
      </c>
      <c r="H2847" t="s">
        <v>152</v>
      </c>
      <c r="I2847" s="1">
        <v>45292</v>
      </c>
      <c r="K2847" s="66">
        <v>0</v>
      </c>
      <c r="L2847" t="s">
        <v>92</v>
      </c>
      <c r="M2847" s="66">
        <v>1642.856043956044</v>
      </c>
      <c r="N2847" s="66">
        <v>0</v>
      </c>
      <c r="O2847" s="1"/>
    </row>
    <row r="2848" spans="1:15">
      <c r="A2848" t="s">
        <v>11</v>
      </c>
      <c r="B2848" t="s">
        <v>3707</v>
      </c>
      <c r="C2848" t="s">
        <v>8434</v>
      </c>
      <c r="D2848" t="s">
        <v>5006</v>
      </c>
      <c r="E2848" t="s">
        <v>150</v>
      </c>
      <c r="G2848" t="s">
        <v>8427</v>
      </c>
      <c r="H2848" t="s">
        <v>152</v>
      </c>
      <c r="I2848" s="1">
        <v>45292</v>
      </c>
      <c r="K2848" s="66">
        <v>0</v>
      </c>
      <c r="L2848" t="s">
        <v>92</v>
      </c>
      <c r="M2848" s="66">
        <v>632.96659340659335</v>
      </c>
      <c r="N2848" s="66">
        <v>0</v>
      </c>
      <c r="O2848" s="1"/>
    </row>
    <row r="2849" spans="1:15">
      <c r="A2849" t="s">
        <v>11</v>
      </c>
      <c r="B2849" t="s">
        <v>3707</v>
      </c>
      <c r="C2849" t="s">
        <v>8439</v>
      </c>
      <c r="D2849" t="s">
        <v>5006</v>
      </c>
      <c r="E2849" t="s">
        <v>150</v>
      </c>
      <c r="G2849" t="s">
        <v>8427</v>
      </c>
      <c r="H2849" t="s">
        <v>152</v>
      </c>
      <c r="I2849" s="1">
        <v>45292</v>
      </c>
      <c r="K2849" s="66">
        <v>0</v>
      </c>
      <c r="L2849" t="s">
        <v>92</v>
      </c>
      <c r="M2849" s="66">
        <v>819.82153846153847</v>
      </c>
      <c r="N2849" s="66">
        <v>0</v>
      </c>
      <c r="O2849" s="1"/>
    </row>
    <row r="2850" spans="1:15">
      <c r="A2850" t="s">
        <v>11</v>
      </c>
      <c r="B2850" t="s">
        <v>3707</v>
      </c>
      <c r="C2850" t="s">
        <v>8439</v>
      </c>
      <c r="D2850" t="s">
        <v>5006</v>
      </c>
      <c r="E2850" t="s">
        <v>150</v>
      </c>
      <c r="G2850" t="s">
        <v>8427</v>
      </c>
      <c r="H2850" t="s">
        <v>152</v>
      </c>
      <c r="I2850" s="1">
        <v>45292</v>
      </c>
      <c r="K2850" s="66">
        <v>0</v>
      </c>
      <c r="L2850" t="s">
        <v>92</v>
      </c>
      <c r="M2850" s="66">
        <v>131.7389010989011</v>
      </c>
      <c r="N2850" s="66">
        <v>0</v>
      </c>
      <c r="O2850" s="1"/>
    </row>
    <row r="2851" spans="1:15">
      <c r="A2851" t="s">
        <v>11</v>
      </c>
      <c r="B2851" t="s">
        <v>3707</v>
      </c>
      <c r="C2851" t="s">
        <v>8439</v>
      </c>
      <c r="D2851" t="s">
        <v>5006</v>
      </c>
      <c r="E2851" t="s">
        <v>150</v>
      </c>
      <c r="G2851" t="s">
        <v>8427</v>
      </c>
      <c r="H2851" t="s">
        <v>152</v>
      </c>
      <c r="I2851" s="1">
        <v>45292</v>
      </c>
      <c r="K2851" s="66">
        <v>0</v>
      </c>
      <c r="L2851" t="s">
        <v>92</v>
      </c>
      <c r="M2851" s="66">
        <v>390.72</v>
      </c>
      <c r="N2851" s="66">
        <v>0</v>
      </c>
      <c r="O2851" s="1"/>
    </row>
    <row r="2852" spans="1:15">
      <c r="A2852" t="s">
        <v>11</v>
      </c>
      <c r="B2852" t="s">
        <v>3707</v>
      </c>
      <c r="C2852" t="s">
        <v>8439</v>
      </c>
      <c r="D2852" t="s">
        <v>5006</v>
      </c>
      <c r="E2852" t="s">
        <v>150</v>
      </c>
      <c r="G2852" t="s">
        <v>8427</v>
      </c>
      <c r="H2852" t="s">
        <v>152</v>
      </c>
      <c r="I2852" s="1">
        <v>45292</v>
      </c>
      <c r="K2852" s="66">
        <v>0</v>
      </c>
      <c r="L2852" t="s">
        <v>92</v>
      </c>
      <c r="M2852" s="66">
        <v>-64.965274725274739</v>
      </c>
      <c r="N2852" s="66">
        <v>0</v>
      </c>
      <c r="O2852" s="1"/>
    </row>
    <row r="2853" spans="1:15">
      <c r="A2853" t="s">
        <v>11</v>
      </c>
      <c r="B2853" t="s">
        <v>3707</v>
      </c>
      <c r="C2853" t="s">
        <v>8434</v>
      </c>
      <c r="D2853" t="s">
        <v>5006</v>
      </c>
      <c r="E2853" t="s">
        <v>150</v>
      </c>
      <c r="G2853" t="s">
        <v>8427</v>
      </c>
      <c r="H2853" t="s">
        <v>152</v>
      </c>
      <c r="I2853" s="1">
        <v>45292</v>
      </c>
      <c r="K2853" s="66">
        <v>0</v>
      </c>
      <c r="L2853" t="s">
        <v>92</v>
      </c>
      <c r="M2853" s="66">
        <v>4835.1648351648355</v>
      </c>
      <c r="N2853" s="66">
        <v>0</v>
      </c>
      <c r="O2853" s="1"/>
    </row>
    <row r="2854" spans="1:15">
      <c r="A2854" t="s">
        <v>11</v>
      </c>
      <c r="B2854" t="s">
        <v>3707</v>
      </c>
      <c r="C2854" t="s">
        <v>8434</v>
      </c>
      <c r="D2854" t="s">
        <v>5006</v>
      </c>
      <c r="E2854" t="s">
        <v>150</v>
      </c>
      <c r="G2854" t="s">
        <v>8427</v>
      </c>
      <c r="H2854" t="s">
        <v>152</v>
      </c>
      <c r="I2854" s="1">
        <v>45292</v>
      </c>
      <c r="K2854" s="66">
        <v>0</v>
      </c>
      <c r="L2854" t="s">
        <v>92</v>
      </c>
      <c r="M2854" s="66">
        <v>72.525054945054947</v>
      </c>
      <c r="N2854" s="66">
        <v>0</v>
      </c>
      <c r="O2854" s="1"/>
    </row>
    <row r="2855" spans="1:15">
      <c r="A2855" t="s">
        <v>11</v>
      </c>
      <c r="B2855" t="s">
        <v>3707</v>
      </c>
      <c r="C2855" t="s">
        <v>8434</v>
      </c>
      <c r="D2855" t="s">
        <v>5006</v>
      </c>
      <c r="E2855" t="s">
        <v>150</v>
      </c>
      <c r="G2855" t="s">
        <v>8427</v>
      </c>
      <c r="H2855" t="s">
        <v>152</v>
      </c>
      <c r="I2855" s="1">
        <v>45292</v>
      </c>
      <c r="K2855" s="66">
        <v>0</v>
      </c>
      <c r="L2855" t="s">
        <v>92</v>
      </c>
      <c r="M2855" s="66">
        <v>30.219780219780219</v>
      </c>
      <c r="N2855" s="66">
        <v>0</v>
      </c>
      <c r="O2855" s="1"/>
    </row>
    <row r="2856" spans="1:15">
      <c r="A2856" t="s">
        <v>11</v>
      </c>
      <c r="B2856" t="s">
        <v>3707</v>
      </c>
      <c r="C2856" t="s">
        <v>8434</v>
      </c>
      <c r="D2856" t="s">
        <v>5006</v>
      </c>
      <c r="E2856" t="s">
        <v>150</v>
      </c>
      <c r="G2856" t="s">
        <v>8427</v>
      </c>
      <c r="H2856" t="s">
        <v>152</v>
      </c>
      <c r="I2856" s="1">
        <v>45292</v>
      </c>
      <c r="K2856" s="66">
        <v>0</v>
      </c>
      <c r="L2856" t="s">
        <v>92</v>
      </c>
      <c r="M2856" s="66">
        <v>31.428571428571427</v>
      </c>
      <c r="N2856" s="66">
        <v>0</v>
      </c>
      <c r="O2856" s="1"/>
    </row>
    <row r="2857" spans="1:15">
      <c r="A2857" t="s">
        <v>11</v>
      </c>
      <c r="B2857" t="s">
        <v>3707</v>
      </c>
      <c r="C2857" t="s">
        <v>8434</v>
      </c>
      <c r="D2857" t="s">
        <v>5006</v>
      </c>
      <c r="E2857" t="s">
        <v>150</v>
      </c>
      <c r="G2857" t="s">
        <v>8427</v>
      </c>
      <c r="H2857" t="s">
        <v>152</v>
      </c>
      <c r="I2857" s="1">
        <v>45292</v>
      </c>
      <c r="K2857" s="66">
        <v>0</v>
      </c>
      <c r="L2857" t="s">
        <v>92</v>
      </c>
      <c r="M2857" s="66">
        <v>13.187912087912087</v>
      </c>
      <c r="N2857" s="66">
        <v>0</v>
      </c>
      <c r="O2857" s="1"/>
    </row>
    <row r="2858" spans="1:15">
      <c r="A2858" t="s">
        <v>11</v>
      </c>
      <c r="B2858" t="s">
        <v>3707</v>
      </c>
      <c r="C2858" t="s">
        <v>8434</v>
      </c>
      <c r="D2858" t="s">
        <v>5006</v>
      </c>
      <c r="E2858" t="s">
        <v>150</v>
      </c>
      <c r="G2858" t="s">
        <v>8427</v>
      </c>
      <c r="H2858" t="s">
        <v>152</v>
      </c>
      <c r="I2858" s="1">
        <v>45292</v>
      </c>
      <c r="K2858" s="66">
        <v>0</v>
      </c>
      <c r="L2858" t="s">
        <v>92</v>
      </c>
      <c r="M2858" s="66">
        <v>22.638241758241758</v>
      </c>
      <c r="N2858" s="66">
        <v>0</v>
      </c>
      <c r="O2858" s="1"/>
    </row>
    <row r="2859" spans="1:15">
      <c r="A2859" t="s">
        <v>11</v>
      </c>
      <c r="B2859" t="s">
        <v>3707</v>
      </c>
      <c r="C2859" t="s">
        <v>8434</v>
      </c>
      <c r="D2859" t="s">
        <v>5006</v>
      </c>
      <c r="E2859" t="s">
        <v>150</v>
      </c>
      <c r="G2859" t="s">
        <v>8427</v>
      </c>
      <c r="H2859" t="s">
        <v>152</v>
      </c>
      <c r="I2859" s="1">
        <v>45292</v>
      </c>
      <c r="K2859" s="66">
        <v>0</v>
      </c>
      <c r="L2859" t="s">
        <v>92</v>
      </c>
      <c r="M2859" s="66">
        <v>23.936483516483516</v>
      </c>
      <c r="N2859" s="66">
        <v>0</v>
      </c>
      <c r="O2859" s="1"/>
    </row>
    <row r="2860" spans="1:15">
      <c r="A2860" t="s">
        <v>11</v>
      </c>
      <c r="B2860" t="s">
        <v>3707</v>
      </c>
      <c r="C2860" t="s">
        <v>8434</v>
      </c>
      <c r="D2860" t="s">
        <v>5006</v>
      </c>
      <c r="E2860" t="s">
        <v>150</v>
      </c>
      <c r="G2860" t="s">
        <v>8427</v>
      </c>
      <c r="H2860" t="s">
        <v>152</v>
      </c>
      <c r="I2860" s="1">
        <v>45292</v>
      </c>
      <c r="K2860" s="66">
        <v>0</v>
      </c>
      <c r="L2860" t="s">
        <v>92</v>
      </c>
      <c r="M2860" s="66">
        <v>54.944395604395609</v>
      </c>
      <c r="N2860" s="66">
        <v>0</v>
      </c>
      <c r="O2860" s="1"/>
    </row>
    <row r="2861" spans="1:15">
      <c r="A2861" t="s">
        <v>11</v>
      </c>
      <c r="B2861" t="s">
        <v>3707</v>
      </c>
      <c r="C2861" t="s">
        <v>8434</v>
      </c>
      <c r="D2861" t="s">
        <v>5006</v>
      </c>
      <c r="E2861" t="s">
        <v>150</v>
      </c>
      <c r="G2861" t="s">
        <v>8427</v>
      </c>
      <c r="H2861" t="s">
        <v>152</v>
      </c>
      <c r="I2861" s="1">
        <v>45292</v>
      </c>
      <c r="K2861" s="66">
        <v>0</v>
      </c>
      <c r="L2861" t="s">
        <v>92</v>
      </c>
      <c r="M2861" s="66">
        <v>382.51230769230773</v>
      </c>
      <c r="N2861" s="66">
        <v>0</v>
      </c>
      <c r="O2861" s="1"/>
    </row>
    <row r="2862" spans="1:15">
      <c r="A2862" t="s">
        <v>11</v>
      </c>
      <c r="B2862" t="s">
        <v>3707</v>
      </c>
      <c r="C2862" t="s">
        <v>8434</v>
      </c>
      <c r="D2862" t="s">
        <v>5006</v>
      </c>
      <c r="E2862" t="s">
        <v>150</v>
      </c>
      <c r="G2862" t="s">
        <v>8427</v>
      </c>
      <c r="H2862" t="s">
        <v>152</v>
      </c>
      <c r="I2862" s="1">
        <v>45292</v>
      </c>
      <c r="K2862" s="66">
        <v>0</v>
      </c>
      <c r="L2862" t="s">
        <v>92</v>
      </c>
      <c r="M2862" s="66">
        <v>3022.94989010989</v>
      </c>
      <c r="N2862" s="66">
        <v>0</v>
      </c>
      <c r="O2862" s="1"/>
    </row>
    <row r="2863" spans="1:15">
      <c r="A2863" t="s">
        <v>11</v>
      </c>
      <c r="B2863" t="s">
        <v>3707</v>
      </c>
      <c r="C2863" t="s">
        <v>8435</v>
      </c>
      <c r="D2863" t="s">
        <v>5006</v>
      </c>
      <c r="E2863" t="s">
        <v>150</v>
      </c>
      <c r="G2863" t="s">
        <v>8427</v>
      </c>
      <c r="H2863" t="s">
        <v>152</v>
      </c>
      <c r="I2863" s="1">
        <v>45292</v>
      </c>
      <c r="K2863" s="66">
        <v>0</v>
      </c>
      <c r="L2863" t="s">
        <v>92</v>
      </c>
      <c r="M2863" s="66">
        <v>314.81032967032968</v>
      </c>
      <c r="N2863" s="66">
        <v>0</v>
      </c>
      <c r="O2863" s="1"/>
    </row>
    <row r="2864" spans="1:15">
      <c r="A2864" t="s">
        <v>11</v>
      </c>
      <c r="B2864" t="s">
        <v>3707</v>
      </c>
      <c r="C2864" t="s">
        <v>8434</v>
      </c>
      <c r="D2864" t="s">
        <v>5006</v>
      </c>
      <c r="E2864" t="s">
        <v>150</v>
      </c>
      <c r="G2864" t="s">
        <v>8427</v>
      </c>
      <c r="H2864" t="s">
        <v>152</v>
      </c>
      <c r="I2864" s="1">
        <v>45292</v>
      </c>
      <c r="K2864" s="66">
        <v>0</v>
      </c>
      <c r="L2864" t="s">
        <v>92</v>
      </c>
      <c r="M2864" s="66">
        <v>203.29692307692306</v>
      </c>
      <c r="N2864" s="66">
        <v>0</v>
      </c>
      <c r="O2864" s="1"/>
    </row>
    <row r="2865" spans="1:15">
      <c r="A2865" t="s">
        <v>11</v>
      </c>
      <c r="B2865" t="s">
        <v>3707</v>
      </c>
      <c r="C2865" t="s">
        <v>8434</v>
      </c>
      <c r="D2865" t="s">
        <v>5006</v>
      </c>
      <c r="E2865" t="s">
        <v>150</v>
      </c>
      <c r="G2865" t="s">
        <v>8427</v>
      </c>
      <c r="H2865" t="s">
        <v>152</v>
      </c>
      <c r="I2865" s="1">
        <v>45292</v>
      </c>
      <c r="K2865" s="66">
        <v>0</v>
      </c>
      <c r="L2865" t="s">
        <v>92</v>
      </c>
      <c r="M2865" s="66">
        <v>87.910549450549453</v>
      </c>
      <c r="N2865" s="66">
        <v>0</v>
      </c>
      <c r="O2865" s="1"/>
    </row>
    <row r="2866" spans="1:15">
      <c r="A2866" t="s">
        <v>11</v>
      </c>
      <c r="B2866" t="s">
        <v>3707</v>
      </c>
      <c r="C2866" t="s">
        <v>8434</v>
      </c>
      <c r="D2866" t="s">
        <v>5006</v>
      </c>
      <c r="E2866" t="s">
        <v>150</v>
      </c>
      <c r="G2866" t="s">
        <v>8427</v>
      </c>
      <c r="H2866" t="s">
        <v>152</v>
      </c>
      <c r="I2866" s="1">
        <v>45292</v>
      </c>
      <c r="K2866" s="66">
        <v>0</v>
      </c>
      <c r="L2866" t="s">
        <v>92</v>
      </c>
      <c r="M2866" s="66">
        <v>31.116703296703299</v>
      </c>
      <c r="N2866" s="66">
        <v>0</v>
      </c>
      <c r="O2866" s="1"/>
    </row>
    <row r="2867" spans="1:15">
      <c r="A2867" t="s">
        <v>11</v>
      </c>
      <c r="B2867" t="s">
        <v>3707</v>
      </c>
      <c r="C2867" t="s">
        <v>8434</v>
      </c>
      <c r="D2867" t="s">
        <v>5006</v>
      </c>
      <c r="E2867" t="s">
        <v>150</v>
      </c>
      <c r="G2867" t="s">
        <v>8427</v>
      </c>
      <c r="H2867" t="s">
        <v>152</v>
      </c>
      <c r="I2867" s="1">
        <v>45292</v>
      </c>
      <c r="K2867" s="66">
        <v>0</v>
      </c>
      <c r="L2867" t="s">
        <v>92</v>
      </c>
      <c r="M2867" s="66">
        <v>109.8912087912088</v>
      </c>
      <c r="N2867" s="66">
        <v>0</v>
      </c>
      <c r="O2867" s="1"/>
    </row>
    <row r="2868" spans="1:15">
      <c r="A2868" t="s">
        <v>11</v>
      </c>
      <c r="B2868" t="s">
        <v>3707</v>
      </c>
      <c r="C2868" t="s">
        <v>8434</v>
      </c>
      <c r="D2868" t="s">
        <v>5006</v>
      </c>
      <c r="E2868" t="s">
        <v>150</v>
      </c>
      <c r="G2868" t="s">
        <v>8427</v>
      </c>
      <c r="H2868" t="s">
        <v>152</v>
      </c>
      <c r="I2868" s="1">
        <v>45292</v>
      </c>
      <c r="K2868" s="66">
        <v>0</v>
      </c>
      <c r="L2868" t="s">
        <v>92</v>
      </c>
      <c r="M2868" s="66">
        <v>2229.7797802197802</v>
      </c>
      <c r="N2868" s="66">
        <v>0</v>
      </c>
      <c r="O2868" s="1"/>
    </row>
    <row r="2869" spans="1:15">
      <c r="A2869" t="s">
        <v>11</v>
      </c>
      <c r="B2869" t="s">
        <v>3707</v>
      </c>
      <c r="C2869" t="s">
        <v>8434</v>
      </c>
      <c r="D2869" t="s">
        <v>5006</v>
      </c>
      <c r="E2869" t="s">
        <v>150</v>
      </c>
      <c r="G2869" t="s">
        <v>8427</v>
      </c>
      <c r="H2869" t="s">
        <v>152</v>
      </c>
      <c r="I2869" s="1">
        <v>45292</v>
      </c>
      <c r="K2869" s="66">
        <v>0</v>
      </c>
      <c r="L2869" t="s">
        <v>92</v>
      </c>
      <c r="M2869" s="66">
        <v>145.05494505494505</v>
      </c>
      <c r="N2869" s="66">
        <v>0</v>
      </c>
      <c r="O2869" s="1"/>
    </row>
    <row r="2870" spans="1:15">
      <c r="A2870" t="s">
        <v>11</v>
      </c>
      <c r="B2870" t="s">
        <v>3707</v>
      </c>
      <c r="C2870" t="s">
        <v>8434</v>
      </c>
      <c r="D2870" t="s">
        <v>5006</v>
      </c>
      <c r="E2870" t="s">
        <v>150</v>
      </c>
      <c r="G2870" t="s">
        <v>8427</v>
      </c>
      <c r="H2870" t="s">
        <v>152</v>
      </c>
      <c r="I2870" s="1">
        <v>45292</v>
      </c>
      <c r="K2870" s="66">
        <v>0</v>
      </c>
      <c r="L2870" t="s">
        <v>92</v>
      </c>
      <c r="M2870" s="66">
        <v>143.61890109890109</v>
      </c>
      <c r="N2870" s="66">
        <v>0</v>
      </c>
      <c r="O2870" s="1"/>
    </row>
    <row r="2871" spans="1:15">
      <c r="A2871" t="s">
        <v>11</v>
      </c>
      <c r="B2871" t="s">
        <v>3707</v>
      </c>
      <c r="C2871" t="s">
        <v>8434</v>
      </c>
      <c r="D2871" t="s">
        <v>5006</v>
      </c>
      <c r="E2871" t="s">
        <v>150</v>
      </c>
      <c r="G2871" t="s">
        <v>8427</v>
      </c>
      <c r="H2871" t="s">
        <v>152</v>
      </c>
      <c r="I2871" s="1">
        <v>45292</v>
      </c>
      <c r="K2871" s="66">
        <v>0</v>
      </c>
      <c r="L2871" t="s">
        <v>92</v>
      </c>
      <c r="M2871" s="66">
        <v>53.121538461538456</v>
      </c>
      <c r="N2871" s="66">
        <v>0</v>
      </c>
      <c r="O2871" s="1"/>
    </row>
    <row r="2872" spans="1:15">
      <c r="A2872" t="s">
        <v>11</v>
      </c>
      <c r="B2872" t="s">
        <v>3707</v>
      </c>
      <c r="C2872" t="s">
        <v>8434</v>
      </c>
      <c r="D2872" t="s">
        <v>5006</v>
      </c>
      <c r="E2872" t="s">
        <v>150</v>
      </c>
      <c r="G2872" t="s">
        <v>8427</v>
      </c>
      <c r="H2872" t="s">
        <v>152</v>
      </c>
      <c r="I2872" s="1">
        <v>45292</v>
      </c>
      <c r="K2872" s="66">
        <v>0</v>
      </c>
      <c r="L2872" t="s">
        <v>92</v>
      </c>
      <c r="M2872" s="66">
        <v>659.34</v>
      </c>
      <c r="N2872" s="66">
        <v>0</v>
      </c>
      <c r="O2872" s="1"/>
    </row>
    <row r="2873" spans="1:15">
      <c r="A2873" t="s">
        <v>11</v>
      </c>
      <c r="B2873" t="s">
        <v>3707</v>
      </c>
      <c r="C2873" t="s">
        <v>8434</v>
      </c>
      <c r="D2873" t="s">
        <v>5006</v>
      </c>
      <c r="E2873" t="s">
        <v>150</v>
      </c>
      <c r="G2873" t="s">
        <v>8427</v>
      </c>
      <c r="H2873" t="s">
        <v>152</v>
      </c>
      <c r="I2873" s="1">
        <v>45292</v>
      </c>
      <c r="K2873" s="66">
        <v>0</v>
      </c>
      <c r="L2873" t="s">
        <v>92</v>
      </c>
      <c r="M2873" s="66">
        <v>417.58175824175822</v>
      </c>
      <c r="N2873" s="66">
        <v>0</v>
      </c>
      <c r="O2873" s="1"/>
    </row>
    <row r="2874" spans="1:15">
      <c r="A2874" t="s">
        <v>11</v>
      </c>
      <c r="B2874" t="s">
        <v>3707</v>
      </c>
      <c r="C2874" t="s">
        <v>8434</v>
      </c>
      <c r="D2874" t="s">
        <v>5006</v>
      </c>
      <c r="E2874" t="s">
        <v>150</v>
      </c>
      <c r="G2874" t="s">
        <v>8427</v>
      </c>
      <c r="H2874" t="s">
        <v>152</v>
      </c>
      <c r="I2874" s="1">
        <v>45292</v>
      </c>
      <c r="K2874" s="66">
        <v>0</v>
      </c>
      <c r="L2874" t="s">
        <v>92</v>
      </c>
      <c r="M2874" s="66">
        <v>19.780659340659341</v>
      </c>
      <c r="N2874" s="66">
        <v>0</v>
      </c>
      <c r="O2874" s="1"/>
    </row>
    <row r="2875" spans="1:15">
      <c r="A2875" t="s">
        <v>11</v>
      </c>
      <c r="B2875" t="s">
        <v>3707</v>
      </c>
      <c r="C2875" t="s">
        <v>8434</v>
      </c>
      <c r="D2875" t="s">
        <v>5006</v>
      </c>
      <c r="E2875" t="s">
        <v>150</v>
      </c>
      <c r="G2875" t="s">
        <v>8427</v>
      </c>
      <c r="H2875" t="s">
        <v>152</v>
      </c>
      <c r="I2875" s="1">
        <v>45292</v>
      </c>
      <c r="K2875" s="66">
        <v>0</v>
      </c>
      <c r="L2875" t="s">
        <v>92</v>
      </c>
      <c r="M2875" s="66">
        <v>219.78241758241759</v>
      </c>
      <c r="N2875" s="66">
        <v>0</v>
      </c>
      <c r="O2875" s="1"/>
    </row>
    <row r="2876" spans="1:15">
      <c r="A2876" t="s">
        <v>11</v>
      </c>
      <c r="B2876" t="s">
        <v>3707</v>
      </c>
      <c r="C2876" t="s">
        <v>8434</v>
      </c>
      <c r="D2876" t="s">
        <v>5006</v>
      </c>
      <c r="E2876" t="s">
        <v>150</v>
      </c>
      <c r="G2876" t="s">
        <v>8427</v>
      </c>
      <c r="H2876" t="s">
        <v>152</v>
      </c>
      <c r="I2876" s="1">
        <v>45292</v>
      </c>
      <c r="K2876" s="66">
        <v>0</v>
      </c>
      <c r="L2876" t="s">
        <v>92</v>
      </c>
      <c r="M2876" s="66">
        <v>542.8584615384616</v>
      </c>
      <c r="N2876" s="66">
        <v>0</v>
      </c>
      <c r="O2876" s="1"/>
    </row>
    <row r="2877" spans="1:15">
      <c r="A2877" t="s">
        <v>11</v>
      </c>
      <c r="B2877" t="s">
        <v>3707</v>
      </c>
      <c r="C2877" t="s">
        <v>8434</v>
      </c>
      <c r="D2877" t="s">
        <v>5006</v>
      </c>
      <c r="E2877" t="s">
        <v>150</v>
      </c>
      <c r="G2877" t="s">
        <v>8427</v>
      </c>
      <c r="H2877" t="s">
        <v>152</v>
      </c>
      <c r="I2877" s="1">
        <v>45292</v>
      </c>
      <c r="K2877" s="66">
        <v>0</v>
      </c>
      <c r="L2877" t="s">
        <v>92</v>
      </c>
      <c r="M2877" s="66">
        <v>71.809450549450546</v>
      </c>
      <c r="N2877" s="66">
        <v>0</v>
      </c>
      <c r="O2877" s="1"/>
    </row>
    <row r="2878" spans="1:15">
      <c r="A2878" t="s">
        <v>11</v>
      </c>
      <c r="B2878" t="s">
        <v>3707</v>
      </c>
      <c r="C2878" t="s">
        <v>8434</v>
      </c>
      <c r="D2878" t="s">
        <v>5006</v>
      </c>
      <c r="E2878" t="s">
        <v>150</v>
      </c>
      <c r="G2878" t="s">
        <v>8427</v>
      </c>
      <c r="H2878" t="s">
        <v>152</v>
      </c>
      <c r="I2878" s="1">
        <v>45292</v>
      </c>
      <c r="K2878" s="66">
        <v>0</v>
      </c>
      <c r="L2878" t="s">
        <v>92</v>
      </c>
      <c r="M2878" s="66">
        <v>194.72659340659342</v>
      </c>
      <c r="N2878" s="66">
        <v>0</v>
      </c>
      <c r="O2878" s="1"/>
    </row>
    <row r="2879" spans="1:15">
      <c r="A2879" t="s">
        <v>11</v>
      </c>
      <c r="B2879" t="s">
        <v>3707</v>
      </c>
      <c r="C2879" t="s">
        <v>8434</v>
      </c>
      <c r="D2879" t="s">
        <v>5006</v>
      </c>
      <c r="E2879" t="s">
        <v>150</v>
      </c>
      <c r="G2879" t="s">
        <v>8427</v>
      </c>
      <c r="H2879" t="s">
        <v>152</v>
      </c>
      <c r="I2879" s="1">
        <v>45292</v>
      </c>
      <c r="K2879" s="66">
        <v>0</v>
      </c>
      <c r="L2879" t="s">
        <v>92</v>
      </c>
      <c r="M2879" s="66">
        <v>207.25208791208792</v>
      </c>
      <c r="N2879" s="66">
        <v>0</v>
      </c>
      <c r="O2879" s="1"/>
    </row>
    <row r="2880" spans="1:15">
      <c r="A2880" t="s">
        <v>11</v>
      </c>
      <c r="B2880" t="s">
        <v>3707</v>
      </c>
      <c r="C2880" t="s">
        <v>8434</v>
      </c>
      <c r="D2880" t="s">
        <v>5006</v>
      </c>
      <c r="E2880" t="s">
        <v>150</v>
      </c>
      <c r="G2880" t="s">
        <v>8427</v>
      </c>
      <c r="H2880" t="s">
        <v>152</v>
      </c>
      <c r="I2880" s="1">
        <v>45292</v>
      </c>
      <c r="K2880" s="66">
        <v>0</v>
      </c>
      <c r="L2880" t="s">
        <v>92</v>
      </c>
      <c r="M2880" s="66">
        <v>243.51582417582418</v>
      </c>
      <c r="N2880" s="66">
        <v>0</v>
      </c>
      <c r="O2880" s="1"/>
    </row>
    <row r="2881" spans="1:15">
      <c r="A2881" t="s">
        <v>11</v>
      </c>
      <c r="B2881" t="s">
        <v>3707</v>
      </c>
      <c r="C2881" t="s">
        <v>8434</v>
      </c>
      <c r="D2881" t="s">
        <v>5006</v>
      </c>
      <c r="E2881" t="s">
        <v>150</v>
      </c>
      <c r="G2881" t="s">
        <v>8427</v>
      </c>
      <c r="H2881" t="s">
        <v>152</v>
      </c>
      <c r="I2881" s="1">
        <v>45292</v>
      </c>
      <c r="K2881" s="66">
        <v>0</v>
      </c>
      <c r="L2881" t="s">
        <v>92</v>
      </c>
      <c r="M2881" s="66">
        <v>52.746813186813192</v>
      </c>
      <c r="N2881" s="66">
        <v>0</v>
      </c>
      <c r="O2881" s="1"/>
    </row>
    <row r="2882" spans="1:15">
      <c r="A2882" t="s">
        <v>11</v>
      </c>
      <c r="B2882" t="s">
        <v>3707</v>
      </c>
      <c r="C2882" t="s">
        <v>8434</v>
      </c>
      <c r="D2882" t="s">
        <v>5006</v>
      </c>
      <c r="E2882" t="s">
        <v>150</v>
      </c>
      <c r="G2882" t="s">
        <v>8427</v>
      </c>
      <c r="H2882" t="s">
        <v>152</v>
      </c>
      <c r="I2882" s="1">
        <v>45292</v>
      </c>
      <c r="K2882" s="66">
        <v>0</v>
      </c>
      <c r="L2882" t="s">
        <v>92</v>
      </c>
      <c r="M2882" s="66">
        <v>76.92263736263736</v>
      </c>
      <c r="N2882" s="66">
        <v>0</v>
      </c>
      <c r="O2882" s="1"/>
    </row>
    <row r="2883" spans="1:15">
      <c r="A2883" t="s">
        <v>11</v>
      </c>
      <c r="B2883" t="s">
        <v>3707</v>
      </c>
      <c r="C2883" t="s">
        <v>8434</v>
      </c>
      <c r="D2883" t="s">
        <v>5006</v>
      </c>
      <c r="E2883" t="s">
        <v>150</v>
      </c>
      <c r="G2883" t="s">
        <v>8427</v>
      </c>
      <c r="H2883" t="s">
        <v>152</v>
      </c>
      <c r="I2883" s="1">
        <v>45292</v>
      </c>
      <c r="K2883" s="66">
        <v>0</v>
      </c>
      <c r="L2883" t="s">
        <v>92</v>
      </c>
      <c r="M2883" s="66">
        <v>94.505714285714291</v>
      </c>
      <c r="N2883" s="66">
        <v>0</v>
      </c>
      <c r="O2883" s="1"/>
    </row>
    <row r="2884" spans="1:15">
      <c r="A2884" t="s">
        <v>11</v>
      </c>
      <c r="B2884" t="s">
        <v>3707</v>
      </c>
      <c r="C2884" t="s">
        <v>8434</v>
      </c>
      <c r="D2884" t="s">
        <v>5006</v>
      </c>
      <c r="E2884" t="s">
        <v>150</v>
      </c>
      <c r="G2884" t="s">
        <v>8427</v>
      </c>
      <c r="H2884" t="s">
        <v>152</v>
      </c>
      <c r="I2884" s="1">
        <v>45292</v>
      </c>
      <c r="K2884" s="66">
        <v>0</v>
      </c>
      <c r="L2884" t="s">
        <v>92</v>
      </c>
      <c r="M2884" s="66">
        <v>81.317802197802195</v>
      </c>
      <c r="N2884" s="66">
        <v>0</v>
      </c>
      <c r="O2884" s="1"/>
    </row>
    <row r="2885" spans="1:15">
      <c r="A2885" t="s">
        <v>11</v>
      </c>
      <c r="B2885" t="s">
        <v>3707</v>
      </c>
      <c r="C2885" t="s">
        <v>8434</v>
      </c>
      <c r="D2885" t="s">
        <v>5006</v>
      </c>
      <c r="E2885" t="s">
        <v>150</v>
      </c>
      <c r="G2885" t="s">
        <v>8427</v>
      </c>
      <c r="H2885" t="s">
        <v>152</v>
      </c>
      <c r="I2885" s="1">
        <v>45292</v>
      </c>
      <c r="K2885" s="66">
        <v>0</v>
      </c>
      <c r="L2885" t="s">
        <v>92</v>
      </c>
      <c r="M2885" s="66">
        <v>26.189670329670328</v>
      </c>
      <c r="N2885" s="66">
        <v>0</v>
      </c>
      <c r="O2885" s="1"/>
    </row>
    <row r="2886" spans="1:15">
      <c r="A2886" t="s">
        <v>11</v>
      </c>
      <c r="B2886" t="s">
        <v>3707</v>
      </c>
      <c r="C2886" t="s">
        <v>8434</v>
      </c>
      <c r="D2886" t="s">
        <v>5006</v>
      </c>
      <c r="E2886" t="s">
        <v>150</v>
      </c>
      <c r="G2886" t="s">
        <v>8427</v>
      </c>
      <c r="H2886" t="s">
        <v>152</v>
      </c>
      <c r="I2886" s="1">
        <v>45292</v>
      </c>
      <c r="K2886" s="66">
        <v>0</v>
      </c>
      <c r="L2886" t="s">
        <v>92</v>
      </c>
      <c r="M2886" s="66">
        <v>379.12043956043959</v>
      </c>
      <c r="N2886" s="66">
        <v>0</v>
      </c>
      <c r="O2886" s="1"/>
    </row>
    <row r="2887" spans="1:15">
      <c r="A2887" t="s">
        <v>11</v>
      </c>
      <c r="B2887" t="s">
        <v>3707</v>
      </c>
      <c r="C2887" t="s">
        <v>8434</v>
      </c>
      <c r="D2887" t="s">
        <v>5006</v>
      </c>
      <c r="E2887" t="s">
        <v>150</v>
      </c>
      <c r="G2887" t="s">
        <v>8427</v>
      </c>
      <c r="H2887" t="s">
        <v>152</v>
      </c>
      <c r="I2887" s="1">
        <v>45292</v>
      </c>
      <c r="K2887" s="66">
        <v>0</v>
      </c>
      <c r="L2887" t="s">
        <v>92</v>
      </c>
      <c r="M2887" s="66">
        <v>81.317802197802195</v>
      </c>
      <c r="N2887" s="66">
        <v>0</v>
      </c>
      <c r="O2887" s="1"/>
    </row>
    <row r="2888" spans="1:15">
      <c r="A2888" t="s">
        <v>11</v>
      </c>
      <c r="B2888" t="s">
        <v>3707</v>
      </c>
      <c r="C2888" t="s">
        <v>8434</v>
      </c>
      <c r="D2888" t="s">
        <v>5006</v>
      </c>
      <c r="E2888" t="s">
        <v>150</v>
      </c>
      <c r="G2888" t="s">
        <v>8427</v>
      </c>
      <c r="H2888" t="s">
        <v>152</v>
      </c>
      <c r="I2888" s="1">
        <v>45292</v>
      </c>
      <c r="K2888" s="66">
        <v>0</v>
      </c>
      <c r="L2888" t="s">
        <v>92</v>
      </c>
      <c r="M2888" s="66">
        <v>161.97802197802199</v>
      </c>
      <c r="N2888" s="66">
        <v>0</v>
      </c>
      <c r="O2888" s="1"/>
    </row>
    <row r="2889" spans="1:15">
      <c r="A2889" t="s">
        <v>11</v>
      </c>
      <c r="B2889" t="s">
        <v>3707</v>
      </c>
      <c r="C2889" t="s">
        <v>8434</v>
      </c>
      <c r="D2889" t="s">
        <v>5006</v>
      </c>
      <c r="E2889" t="s">
        <v>150</v>
      </c>
      <c r="G2889" t="s">
        <v>8427</v>
      </c>
      <c r="H2889" t="s">
        <v>152</v>
      </c>
      <c r="I2889" s="1">
        <v>45292</v>
      </c>
      <c r="K2889" s="66">
        <v>0</v>
      </c>
      <c r="L2889" t="s">
        <v>92</v>
      </c>
      <c r="M2889" s="66">
        <v>10.153846153846153</v>
      </c>
      <c r="N2889" s="66">
        <v>0</v>
      </c>
      <c r="O2889" s="1"/>
    </row>
    <row r="2890" spans="1:15">
      <c r="A2890" t="s">
        <v>11</v>
      </c>
      <c r="B2890" t="s">
        <v>3707</v>
      </c>
      <c r="C2890" t="s">
        <v>8434</v>
      </c>
      <c r="D2890" t="s">
        <v>5006</v>
      </c>
      <c r="E2890" t="s">
        <v>150</v>
      </c>
      <c r="G2890" t="s">
        <v>8427</v>
      </c>
      <c r="H2890" t="s">
        <v>152</v>
      </c>
      <c r="I2890" s="1">
        <v>45292</v>
      </c>
      <c r="K2890" s="66">
        <v>0</v>
      </c>
      <c r="L2890" t="s">
        <v>92</v>
      </c>
      <c r="M2890" s="66">
        <v>59.339560439560437</v>
      </c>
      <c r="N2890" s="66">
        <v>0</v>
      </c>
      <c r="O2890" s="1"/>
    </row>
    <row r="2891" spans="1:15">
      <c r="A2891" t="s">
        <v>11</v>
      </c>
      <c r="B2891" t="s">
        <v>3707</v>
      </c>
      <c r="C2891" t="s">
        <v>8434</v>
      </c>
      <c r="D2891" t="s">
        <v>5006</v>
      </c>
      <c r="E2891" t="s">
        <v>150</v>
      </c>
      <c r="G2891" t="s">
        <v>8427</v>
      </c>
      <c r="H2891" t="s">
        <v>152</v>
      </c>
      <c r="I2891" s="1">
        <v>45292</v>
      </c>
      <c r="K2891" s="66">
        <v>0</v>
      </c>
      <c r="L2891" t="s">
        <v>92</v>
      </c>
      <c r="M2891" s="66">
        <v>1465.2483516483517</v>
      </c>
      <c r="N2891" s="66">
        <v>0</v>
      </c>
      <c r="O2891" s="1"/>
    </row>
    <row r="2892" spans="1:15">
      <c r="A2892" t="s">
        <v>11</v>
      </c>
      <c r="B2892" t="s">
        <v>3707</v>
      </c>
      <c r="C2892" t="s">
        <v>8434</v>
      </c>
      <c r="D2892" t="s">
        <v>5006</v>
      </c>
      <c r="E2892" t="s">
        <v>150</v>
      </c>
      <c r="G2892" t="s">
        <v>8427</v>
      </c>
      <c r="H2892" t="s">
        <v>152</v>
      </c>
      <c r="I2892" s="1">
        <v>45292</v>
      </c>
      <c r="K2892" s="66">
        <v>0</v>
      </c>
      <c r="L2892" t="s">
        <v>92</v>
      </c>
      <c r="M2892" s="66">
        <v>11.967032967032967</v>
      </c>
      <c r="N2892" s="66">
        <v>0</v>
      </c>
      <c r="O2892" s="1"/>
    </row>
    <row r="2893" spans="1:15">
      <c r="A2893" t="s">
        <v>11</v>
      </c>
      <c r="B2893" t="s">
        <v>3707</v>
      </c>
      <c r="C2893" t="s">
        <v>8434</v>
      </c>
      <c r="D2893" t="s">
        <v>5006</v>
      </c>
      <c r="E2893" t="s">
        <v>150</v>
      </c>
      <c r="G2893" t="s">
        <v>8427</v>
      </c>
      <c r="H2893" t="s">
        <v>152</v>
      </c>
      <c r="I2893" s="1">
        <v>45292</v>
      </c>
      <c r="K2893" s="66">
        <v>0</v>
      </c>
      <c r="L2893" t="s">
        <v>92</v>
      </c>
      <c r="M2893" s="66">
        <v>225.27516483516484</v>
      </c>
      <c r="N2893" s="66">
        <v>0</v>
      </c>
      <c r="O2893" s="1"/>
    </row>
    <row r="2894" spans="1:15">
      <c r="A2894" t="s">
        <v>11</v>
      </c>
      <c r="B2894" t="s">
        <v>3707</v>
      </c>
      <c r="C2894" t="s">
        <v>8434</v>
      </c>
      <c r="D2894" t="s">
        <v>5006</v>
      </c>
      <c r="E2894" t="s">
        <v>150</v>
      </c>
      <c r="G2894" t="s">
        <v>8427</v>
      </c>
      <c r="H2894" t="s">
        <v>152</v>
      </c>
      <c r="I2894" s="1">
        <v>45292</v>
      </c>
      <c r="K2894" s="66">
        <v>0</v>
      </c>
      <c r="L2894" t="s">
        <v>92</v>
      </c>
      <c r="M2894" s="66">
        <v>31.428571428571427</v>
      </c>
      <c r="N2894" s="66">
        <v>0</v>
      </c>
      <c r="O2894" s="1"/>
    </row>
    <row r="2895" spans="1:15">
      <c r="A2895" t="s">
        <v>11</v>
      </c>
      <c r="B2895" t="s">
        <v>3707</v>
      </c>
      <c r="C2895" t="s">
        <v>8434</v>
      </c>
      <c r="D2895" t="s">
        <v>5006</v>
      </c>
      <c r="E2895" t="s">
        <v>150</v>
      </c>
      <c r="G2895" t="s">
        <v>8427</v>
      </c>
      <c r="H2895" t="s">
        <v>152</v>
      </c>
      <c r="I2895" s="1">
        <v>45292</v>
      </c>
      <c r="K2895" s="66">
        <v>0</v>
      </c>
      <c r="L2895" t="s">
        <v>92</v>
      </c>
      <c r="M2895" s="66">
        <v>46.154065934065933</v>
      </c>
      <c r="N2895" s="66">
        <v>0</v>
      </c>
      <c r="O2895" s="1"/>
    </row>
    <row r="2896" spans="1:15">
      <c r="A2896" t="s">
        <v>11</v>
      </c>
      <c r="B2896" t="s">
        <v>3707</v>
      </c>
      <c r="C2896" t="s">
        <v>8441</v>
      </c>
      <c r="D2896" t="s">
        <v>5006</v>
      </c>
      <c r="E2896" t="s">
        <v>150</v>
      </c>
      <c r="G2896" t="s">
        <v>8427</v>
      </c>
      <c r="H2896" t="s">
        <v>152</v>
      </c>
      <c r="I2896" s="1">
        <v>45292</v>
      </c>
      <c r="K2896" s="66">
        <v>0</v>
      </c>
      <c r="L2896" t="s">
        <v>92</v>
      </c>
      <c r="M2896" s="66">
        <v>2212.4457142857141</v>
      </c>
      <c r="N2896" s="66">
        <v>0</v>
      </c>
      <c r="O2896" s="1"/>
    </row>
    <row r="2897" spans="1:15">
      <c r="A2897" t="s">
        <v>11</v>
      </c>
      <c r="B2897" t="s">
        <v>3707</v>
      </c>
      <c r="C2897" t="s">
        <v>8434</v>
      </c>
      <c r="D2897" t="s">
        <v>5006</v>
      </c>
      <c r="E2897" t="s">
        <v>150</v>
      </c>
      <c r="G2897" t="s">
        <v>8427</v>
      </c>
      <c r="H2897" t="s">
        <v>152</v>
      </c>
      <c r="I2897" s="1">
        <v>45292</v>
      </c>
      <c r="K2897" s="66">
        <v>0</v>
      </c>
      <c r="L2897" t="s">
        <v>92</v>
      </c>
      <c r="M2897" s="66">
        <v>785.71428571428567</v>
      </c>
      <c r="N2897" s="66">
        <v>0</v>
      </c>
      <c r="O2897" s="1"/>
    </row>
    <row r="2898" spans="1:15">
      <c r="A2898" t="s">
        <v>11</v>
      </c>
      <c r="B2898" t="s">
        <v>3707</v>
      </c>
      <c r="C2898" t="s">
        <v>8434</v>
      </c>
      <c r="D2898" t="s">
        <v>5006</v>
      </c>
      <c r="E2898" t="s">
        <v>150</v>
      </c>
      <c r="G2898" t="s">
        <v>8427</v>
      </c>
      <c r="H2898" t="s">
        <v>152</v>
      </c>
      <c r="I2898" s="1">
        <v>45292</v>
      </c>
      <c r="K2898" s="66">
        <v>0</v>
      </c>
      <c r="L2898" t="s">
        <v>92</v>
      </c>
      <c r="M2898" s="66">
        <v>849.67142857142858</v>
      </c>
      <c r="N2898" s="66">
        <v>0</v>
      </c>
      <c r="O2898" s="1"/>
    </row>
    <row r="2899" spans="1:15">
      <c r="A2899" t="s">
        <v>11</v>
      </c>
      <c r="B2899" t="s">
        <v>3707</v>
      </c>
      <c r="C2899" t="s">
        <v>8434</v>
      </c>
      <c r="D2899" t="s">
        <v>5006</v>
      </c>
      <c r="E2899" t="s">
        <v>150</v>
      </c>
      <c r="G2899" t="s">
        <v>8427</v>
      </c>
      <c r="H2899" t="s">
        <v>152</v>
      </c>
      <c r="I2899" s="1">
        <v>45292</v>
      </c>
      <c r="K2899" s="66">
        <v>0</v>
      </c>
      <c r="L2899" t="s">
        <v>92</v>
      </c>
      <c r="M2899" s="66">
        <v>160.44043956043956</v>
      </c>
      <c r="N2899" s="66">
        <v>0</v>
      </c>
      <c r="O2899" s="1"/>
    </row>
    <row r="2900" spans="1:15">
      <c r="A2900" t="s">
        <v>11</v>
      </c>
      <c r="B2900" t="s">
        <v>3707</v>
      </c>
      <c r="C2900" t="s">
        <v>8437</v>
      </c>
      <c r="D2900" t="s">
        <v>5006</v>
      </c>
      <c r="E2900" t="s">
        <v>150</v>
      </c>
      <c r="G2900" t="s">
        <v>8427</v>
      </c>
      <c r="H2900" t="s">
        <v>152</v>
      </c>
      <c r="I2900" s="1">
        <v>45292</v>
      </c>
      <c r="K2900" s="66">
        <v>0</v>
      </c>
      <c r="L2900" t="s">
        <v>92</v>
      </c>
      <c r="M2900" s="66">
        <v>5862.6373626373625</v>
      </c>
      <c r="N2900" s="66">
        <v>0</v>
      </c>
      <c r="O2900" s="1"/>
    </row>
    <row r="2901" spans="1:15">
      <c r="A2901" t="s">
        <v>11</v>
      </c>
      <c r="B2901" t="s">
        <v>3707</v>
      </c>
      <c r="C2901" t="s">
        <v>8437</v>
      </c>
      <c r="D2901" t="s">
        <v>5006</v>
      </c>
      <c r="E2901" t="s">
        <v>150</v>
      </c>
      <c r="G2901" t="s">
        <v>8427</v>
      </c>
      <c r="H2901" t="s">
        <v>152</v>
      </c>
      <c r="I2901" s="1">
        <v>45292</v>
      </c>
      <c r="K2901" s="66">
        <v>0</v>
      </c>
      <c r="L2901" t="s">
        <v>92</v>
      </c>
      <c r="M2901" s="66">
        <v>24997.802197802197</v>
      </c>
      <c r="N2901" s="66">
        <v>0</v>
      </c>
      <c r="O2901" s="1"/>
    </row>
    <row r="2902" spans="1:15">
      <c r="A2902" t="s">
        <v>11</v>
      </c>
      <c r="B2902" t="s">
        <v>3707</v>
      </c>
      <c r="C2902" t="s">
        <v>8441</v>
      </c>
      <c r="D2902" t="s">
        <v>5006</v>
      </c>
      <c r="E2902" t="s">
        <v>150</v>
      </c>
      <c r="G2902" t="s">
        <v>8427</v>
      </c>
      <c r="H2902" t="s">
        <v>152</v>
      </c>
      <c r="I2902" s="1">
        <v>45292</v>
      </c>
      <c r="K2902" s="66">
        <v>0</v>
      </c>
      <c r="L2902" t="s">
        <v>92</v>
      </c>
      <c r="M2902" s="66">
        <v>3799.0591208791211</v>
      </c>
      <c r="N2902" s="66">
        <v>0</v>
      </c>
      <c r="O2902" s="1"/>
    </row>
    <row r="2903" spans="1:15">
      <c r="A2903" t="s">
        <v>11</v>
      </c>
      <c r="B2903" t="s">
        <v>3707</v>
      </c>
      <c r="C2903" t="s">
        <v>8441</v>
      </c>
      <c r="D2903" t="s">
        <v>5006</v>
      </c>
      <c r="E2903" t="s">
        <v>150</v>
      </c>
      <c r="G2903" t="s">
        <v>8427</v>
      </c>
      <c r="H2903" t="s">
        <v>152</v>
      </c>
      <c r="I2903" s="1">
        <v>45292</v>
      </c>
      <c r="K2903" s="66">
        <v>0</v>
      </c>
      <c r="L2903" t="s">
        <v>92</v>
      </c>
      <c r="M2903" s="66">
        <v>10613.186813186814</v>
      </c>
      <c r="N2903" s="66">
        <v>0</v>
      </c>
      <c r="O2903" s="1"/>
    </row>
    <row r="2904" spans="1:15">
      <c r="A2904" t="s">
        <v>11</v>
      </c>
      <c r="B2904" t="s">
        <v>3707</v>
      </c>
      <c r="C2904" t="s">
        <v>8441</v>
      </c>
      <c r="D2904" t="s">
        <v>5006</v>
      </c>
      <c r="E2904" t="s">
        <v>150</v>
      </c>
      <c r="G2904" t="s">
        <v>8427</v>
      </c>
      <c r="H2904" t="s">
        <v>152</v>
      </c>
      <c r="I2904" s="1">
        <v>45292</v>
      </c>
      <c r="K2904" s="66">
        <v>0</v>
      </c>
      <c r="L2904" t="s">
        <v>92</v>
      </c>
      <c r="M2904" s="66">
        <v>1163.8942857142856</v>
      </c>
      <c r="N2904" s="66">
        <v>0</v>
      </c>
      <c r="O2904" s="1"/>
    </row>
    <row r="2905" spans="1:15">
      <c r="A2905" t="s">
        <v>11</v>
      </c>
      <c r="B2905" t="s">
        <v>3707</v>
      </c>
      <c r="C2905" t="s">
        <v>8434</v>
      </c>
      <c r="D2905" t="s">
        <v>5006</v>
      </c>
      <c r="E2905" t="s">
        <v>150</v>
      </c>
      <c r="G2905" t="s">
        <v>8427</v>
      </c>
      <c r="H2905" t="s">
        <v>152</v>
      </c>
      <c r="I2905" s="1">
        <v>45292</v>
      </c>
      <c r="K2905" s="66">
        <v>0</v>
      </c>
      <c r="L2905" t="s">
        <v>92</v>
      </c>
      <c r="M2905" s="66">
        <v>860.98813186813186</v>
      </c>
      <c r="N2905" s="66">
        <v>0</v>
      </c>
      <c r="O2905" s="1"/>
    </row>
    <row r="2906" spans="1:15">
      <c r="A2906" t="s">
        <v>11</v>
      </c>
      <c r="B2906" t="s">
        <v>3707</v>
      </c>
      <c r="C2906" t="s">
        <v>8434</v>
      </c>
      <c r="D2906" t="s">
        <v>5006</v>
      </c>
      <c r="E2906" t="s">
        <v>150</v>
      </c>
      <c r="G2906" t="s">
        <v>8427</v>
      </c>
      <c r="H2906" t="s">
        <v>152</v>
      </c>
      <c r="I2906" s="1">
        <v>45292</v>
      </c>
      <c r="K2906" s="66">
        <v>0</v>
      </c>
      <c r="L2906" t="s">
        <v>92</v>
      </c>
      <c r="M2906" s="66">
        <v>20.943516483516483</v>
      </c>
      <c r="N2906" s="66">
        <v>0</v>
      </c>
      <c r="O2906" s="1"/>
    </row>
    <row r="2907" spans="1:15">
      <c r="A2907" t="s">
        <v>11</v>
      </c>
      <c r="B2907" t="s">
        <v>3707</v>
      </c>
      <c r="C2907" t="s">
        <v>8434</v>
      </c>
      <c r="D2907" t="s">
        <v>5006</v>
      </c>
      <c r="E2907" t="s">
        <v>150</v>
      </c>
      <c r="G2907" t="s">
        <v>8427</v>
      </c>
      <c r="H2907" t="s">
        <v>152</v>
      </c>
      <c r="I2907" s="1">
        <v>45292</v>
      </c>
      <c r="K2907" s="66">
        <v>0</v>
      </c>
      <c r="L2907" t="s">
        <v>92</v>
      </c>
      <c r="M2907" s="66">
        <v>30.768571428571427</v>
      </c>
      <c r="N2907" s="66">
        <v>0</v>
      </c>
      <c r="O2907" s="1"/>
    </row>
    <row r="2908" spans="1:15">
      <c r="A2908" t="s">
        <v>11</v>
      </c>
      <c r="B2908" t="s">
        <v>3707</v>
      </c>
      <c r="C2908" t="s">
        <v>8434</v>
      </c>
      <c r="D2908" t="s">
        <v>5006</v>
      </c>
      <c r="E2908" t="s">
        <v>150</v>
      </c>
      <c r="G2908" t="s">
        <v>8427</v>
      </c>
      <c r="H2908" t="s">
        <v>152</v>
      </c>
      <c r="I2908" s="1">
        <v>45292</v>
      </c>
      <c r="K2908" s="66">
        <v>0</v>
      </c>
      <c r="L2908" t="s">
        <v>92</v>
      </c>
      <c r="M2908" s="66">
        <v>80.186373626373623</v>
      </c>
      <c r="N2908" s="66">
        <v>0</v>
      </c>
      <c r="O2908" s="1"/>
    </row>
    <row r="2909" spans="1:15">
      <c r="A2909" t="s">
        <v>11</v>
      </c>
      <c r="B2909" t="s">
        <v>3707</v>
      </c>
      <c r="C2909" t="s">
        <v>8434</v>
      </c>
      <c r="D2909" t="s">
        <v>5006</v>
      </c>
      <c r="E2909" t="s">
        <v>150</v>
      </c>
      <c r="G2909" t="s">
        <v>8427</v>
      </c>
      <c r="H2909" t="s">
        <v>152</v>
      </c>
      <c r="I2909" s="1">
        <v>45292</v>
      </c>
      <c r="K2909" s="66">
        <v>0</v>
      </c>
      <c r="L2909" t="s">
        <v>92</v>
      </c>
      <c r="M2909" s="66">
        <v>176.9210989010989</v>
      </c>
      <c r="N2909" s="66">
        <v>0</v>
      </c>
      <c r="O2909" s="1"/>
    </row>
    <row r="2910" spans="1:15">
      <c r="A2910" t="s">
        <v>11</v>
      </c>
      <c r="B2910" t="s">
        <v>3707</v>
      </c>
      <c r="C2910" t="s">
        <v>8434</v>
      </c>
      <c r="D2910" t="s">
        <v>5006</v>
      </c>
      <c r="E2910" t="s">
        <v>150</v>
      </c>
      <c r="G2910" t="s">
        <v>8427</v>
      </c>
      <c r="H2910" t="s">
        <v>152</v>
      </c>
      <c r="I2910" s="1">
        <v>45292</v>
      </c>
      <c r="K2910" s="66">
        <v>0</v>
      </c>
      <c r="L2910" t="s">
        <v>92</v>
      </c>
      <c r="M2910" s="66">
        <v>10.446373626373626</v>
      </c>
      <c r="N2910" s="66">
        <v>0</v>
      </c>
      <c r="O2910" s="1"/>
    </row>
    <row r="2911" spans="1:15">
      <c r="A2911" t="s">
        <v>11</v>
      </c>
      <c r="B2911" t="s">
        <v>3707</v>
      </c>
      <c r="C2911" t="s">
        <v>8434</v>
      </c>
      <c r="D2911" t="s">
        <v>5006</v>
      </c>
      <c r="E2911" t="s">
        <v>150</v>
      </c>
      <c r="G2911" t="s">
        <v>8427</v>
      </c>
      <c r="H2911" t="s">
        <v>152</v>
      </c>
      <c r="I2911" s="1">
        <v>45292</v>
      </c>
      <c r="K2911" s="66">
        <v>0</v>
      </c>
      <c r="L2911" t="s">
        <v>92</v>
      </c>
      <c r="M2911" s="66">
        <v>16.657142857142858</v>
      </c>
      <c r="N2911" s="66">
        <v>0</v>
      </c>
      <c r="O2911" s="1"/>
    </row>
    <row r="2912" spans="1:15">
      <c r="A2912" t="s">
        <v>11</v>
      </c>
      <c r="B2912" t="s">
        <v>3707</v>
      </c>
      <c r="C2912" t="s">
        <v>8434</v>
      </c>
      <c r="D2912" t="s">
        <v>5006</v>
      </c>
      <c r="E2912" t="s">
        <v>150</v>
      </c>
      <c r="G2912" t="s">
        <v>8427</v>
      </c>
      <c r="H2912" t="s">
        <v>152</v>
      </c>
      <c r="I2912" s="1">
        <v>45292</v>
      </c>
      <c r="K2912" s="66">
        <v>0</v>
      </c>
      <c r="L2912" t="s">
        <v>92</v>
      </c>
      <c r="M2912" s="66">
        <v>16.657142857142858</v>
      </c>
      <c r="N2912" s="66">
        <v>0</v>
      </c>
      <c r="O2912" s="1"/>
    </row>
    <row r="2913" spans="1:15">
      <c r="A2913" t="s">
        <v>11</v>
      </c>
      <c r="B2913" t="s">
        <v>3707</v>
      </c>
      <c r="C2913" t="s">
        <v>8434</v>
      </c>
      <c r="D2913" t="s">
        <v>5006</v>
      </c>
      <c r="E2913" t="s">
        <v>150</v>
      </c>
      <c r="G2913" t="s">
        <v>8427</v>
      </c>
      <c r="H2913" t="s">
        <v>152</v>
      </c>
      <c r="I2913" s="1">
        <v>45292</v>
      </c>
      <c r="K2913" s="66">
        <v>0</v>
      </c>
      <c r="L2913" t="s">
        <v>92</v>
      </c>
      <c r="M2913" s="66">
        <v>16.657142857142858</v>
      </c>
      <c r="N2913" s="66">
        <v>0</v>
      </c>
      <c r="O2913" s="1"/>
    </row>
    <row r="2914" spans="1:15">
      <c r="A2914" t="s">
        <v>11</v>
      </c>
      <c r="B2914" t="s">
        <v>3707</v>
      </c>
      <c r="C2914" t="s">
        <v>8434</v>
      </c>
      <c r="D2914" t="s">
        <v>5006</v>
      </c>
      <c r="E2914" t="s">
        <v>150</v>
      </c>
      <c r="G2914" t="s">
        <v>8427</v>
      </c>
      <c r="H2914" t="s">
        <v>152</v>
      </c>
      <c r="I2914" s="1">
        <v>45292</v>
      </c>
      <c r="K2914" s="66">
        <v>0</v>
      </c>
      <c r="L2914" t="s">
        <v>92</v>
      </c>
      <c r="M2914" s="66">
        <v>-10.446373626373626</v>
      </c>
      <c r="N2914" s="66">
        <v>0</v>
      </c>
      <c r="O2914" s="1"/>
    </row>
    <row r="2915" spans="1:15">
      <c r="A2915" t="s">
        <v>11</v>
      </c>
      <c r="B2915" t="s">
        <v>3707</v>
      </c>
      <c r="C2915" t="s">
        <v>8434</v>
      </c>
      <c r="D2915" t="s">
        <v>5006</v>
      </c>
      <c r="E2915" t="s">
        <v>150</v>
      </c>
      <c r="G2915" t="s">
        <v>8427</v>
      </c>
      <c r="H2915" t="s">
        <v>152</v>
      </c>
      <c r="I2915" s="1">
        <v>45292</v>
      </c>
      <c r="K2915" s="66">
        <v>0</v>
      </c>
      <c r="L2915" t="s">
        <v>92</v>
      </c>
      <c r="M2915" s="66">
        <v>-16.657142857142858</v>
      </c>
      <c r="N2915" s="66">
        <v>0</v>
      </c>
      <c r="O2915" s="1"/>
    </row>
    <row r="2916" spans="1:15">
      <c r="A2916" t="s">
        <v>11</v>
      </c>
      <c r="B2916" t="s">
        <v>3707</v>
      </c>
      <c r="C2916" t="s">
        <v>8434</v>
      </c>
      <c r="D2916" t="s">
        <v>5006</v>
      </c>
      <c r="E2916" t="s">
        <v>150</v>
      </c>
      <c r="G2916" t="s">
        <v>8427</v>
      </c>
      <c r="H2916" t="s">
        <v>152</v>
      </c>
      <c r="I2916" s="1">
        <v>45292</v>
      </c>
      <c r="K2916" s="66">
        <v>0</v>
      </c>
      <c r="L2916" t="s">
        <v>92</v>
      </c>
      <c r="M2916" s="66">
        <v>-16.657142857142858</v>
      </c>
      <c r="N2916" s="66">
        <v>0</v>
      </c>
      <c r="O2916" s="1"/>
    </row>
    <row r="2917" spans="1:15">
      <c r="A2917" t="s">
        <v>11</v>
      </c>
      <c r="B2917" t="s">
        <v>3707</v>
      </c>
      <c r="C2917" t="s">
        <v>8434</v>
      </c>
      <c r="D2917" t="s">
        <v>5006</v>
      </c>
      <c r="E2917" t="s">
        <v>150</v>
      </c>
      <c r="G2917" t="s">
        <v>8427</v>
      </c>
      <c r="H2917" t="s">
        <v>152</v>
      </c>
      <c r="I2917" s="1">
        <v>45292</v>
      </c>
      <c r="K2917" s="66">
        <v>0</v>
      </c>
      <c r="L2917" t="s">
        <v>92</v>
      </c>
      <c r="M2917" s="66">
        <v>-16.657142857142858</v>
      </c>
      <c r="N2917" s="66">
        <v>0</v>
      </c>
      <c r="O2917" s="1"/>
    </row>
    <row r="2918" spans="1:15">
      <c r="A2918" t="s">
        <v>11</v>
      </c>
      <c r="B2918" t="s">
        <v>3707</v>
      </c>
      <c r="C2918" t="s">
        <v>8434</v>
      </c>
      <c r="D2918" t="s">
        <v>5006</v>
      </c>
      <c r="E2918" t="s">
        <v>150</v>
      </c>
      <c r="G2918" t="s">
        <v>8427</v>
      </c>
      <c r="H2918" t="s">
        <v>152</v>
      </c>
      <c r="I2918" s="1">
        <v>45292</v>
      </c>
      <c r="K2918" s="66">
        <v>0</v>
      </c>
      <c r="L2918" t="s">
        <v>92</v>
      </c>
      <c r="M2918" s="66">
        <v>56932.736263736268</v>
      </c>
      <c r="N2918" s="66">
        <v>0</v>
      </c>
      <c r="O2918" s="1"/>
    </row>
    <row r="2919" spans="1:15">
      <c r="A2919" t="s">
        <v>11</v>
      </c>
      <c r="B2919" t="s">
        <v>3707</v>
      </c>
      <c r="C2919" t="s">
        <v>8434</v>
      </c>
      <c r="D2919" t="s">
        <v>5006</v>
      </c>
      <c r="E2919" t="s">
        <v>150</v>
      </c>
      <c r="G2919" t="s">
        <v>8427</v>
      </c>
      <c r="H2919" t="s">
        <v>152</v>
      </c>
      <c r="I2919" s="1">
        <v>45292</v>
      </c>
      <c r="K2919" s="66">
        <v>0</v>
      </c>
      <c r="L2919" t="s">
        <v>92</v>
      </c>
      <c r="M2919" s="66">
        <v>153928.65714285715</v>
      </c>
      <c r="N2919" s="66">
        <v>0</v>
      </c>
      <c r="O2919" s="1"/>
    </row>
    <row r="2920" spans="1:15">
      <c r="A2920" t="s">
        <v>11</v>
      </c>
      <c r="B2920" t="s">
        <v>3707</v>
      </c>
      <c r="C2920" t="s">
        <v>8434</v>
      </c>
      <c r="D2920" t="s">
        <v>5006</v>
      </c>
      <c r="E2920" t="s">
        <v>150</v>
      </c>
      <c r="G2920" t="s">
        <v>8427</v>
      </c>
      <c r="H2920" t="s">
        <v>152</v>
      </c>
      <c r="I2920" s="1">
        <v>45292</v>
      </c>
      <c r="K2920" s="66">
        <v>0</v>
      </c>
      <c r="L2920" t="s">
        <v>92</v>
      </c>
      <c r="M2920" s="66">
        <v>93863</v>
      </c>
      <c r="N2920" s="66">
        <v>0</v>
      </c>
      <c r="O2920" s="1"/>
    </row>
    <row r="2921" spans="1:15">
      <c r="A2921" t="s">
        <v>11</v>
      </c>
      <c r="B2921" t="s">
        <v>3707</v>
      </c>
      <c r="C2921" t="s">
        <v>8434</v>
      </c>
      <c r="D2921" t="s">
        <v>5006</v>
      </c>
      <c r="E2921" t="s">
        <v>150</v>
      </c>
      <c r="G2921" t="s">
        <v>8427</v>
      </c>
      <c r="H2921" t="s">
        <v>152</v>
      </c>
      <c r="I2921" s="1">
        <v>45292</v>
      </c>
      <c r="K2921" s="66">
        <v>0</v>
      </c>
      <c r="L2921" t="s">
        <v>92</v>
      </c>
      <c r="M2921" s="66">
        <v>3731.2000000000003</v>
      </c>
      <c r="N2921" s="66">
        <v>0</v>
      </c>
      <c r="O2921" s="1"/>
    </row>
    <row r="2922" spans="1:15">
      <c r="A2922" t="s">
        <v>11</v>
      </c>
      <c r="B2922" t="s">
        <v>3707</v>
      </c>
      <c r="C2922" t="s">
        <v>8434</v>
      </c>
      <c r="D2922" t="s">
        <v>5006</v>
      </c>
      <c r="E2922" t="s">
        <v>150</v>
      </c>
      <c r="G2922" t="s">
        <v>8427</v>
      </c>
      <c r="H2922" t="s">
        <v>152</v>
      </c>
      <c r="I2922" s="1">
        <v>45292</v>
      </c>
      <c r="K2922" s="66">
        <v>0</v>
      </c>
      <c r="L2922" t="s">
        <v>92</v>
      </c>
      <c r="M2922" s="66">
        <v>8691.3828571428567</v>
      </c>
      <c r="N2922" s="66">
        <v>0</v>
      </c>
      <c r="O2922" s="1"/>
    </row>
    <row r="2923" spans="1:15">
      <c r="A2923" t="s">
        <v>11</v>
      </c>
      <c r="B2923" t="s">
        <v>3707</v>
      </c>
      <c r="C2923" t="s">
        <v>8434</v>
      </c>
      <c r="D2923" t="s">
        <v>5006</v>
      </c>
      <c r="E2923" t="s">
        <v>150</v>
      </c>
      <c r="G2923" t="s">
        <v>8427</v>
      </c>
      <c r="H2923" t="s">
        <v>152</v>
      </c>
      <c r="I2923" s="1">
        <v>45292</v>
      </c>
      <c r="K2923" s="66">
        <v>0</v>
      </c>
      <c r="L2923" t="s">
        <v>92</v>
      </c>
      <c r="M2923" s="66">
        <v>23320</v>
      </c>
      <c r="N2923" s="66">
        <v>0</v>
      </c>
      <c r="O2923" s="1"/>
    </row>
    <row r="2924" spans="1:15">
      <c r="A2924" t="s">
        <v>11</v>
      </c>
      <c r="B2924" t="s">
        <v>3707</v>
      </c>
      <c r="C2924" t="s">
        <v>8434</v>
      </c>
      <c r="D2924" t="s">
        <v>5006</v>
      </c>
      <c r="E2924" t="s">
        <v>150</v>
      </c>
      <c r="G2924" t="s">
        <v>8427</v>
      </c>
      <c r="H2924" t="s">
        <v>152</v>
      </c>
      <c r="I2924" s="1">
        <v>45292</v>
      </c>
      <c r="K2924" s="66">
        <v>0</v>
      </c>
      <c r="L2924" t="s">
        <v>92</v>
      </c>
      <c r="M2924" s="66">
        <v>13775.457142857143</v>
      </c>
      <c r="N2924" s="66">
        <v>0</v>
      </c>
      <c r="O2924" s="1"/>
    </row>
    <row r="2925" spans="1:15">
      <c r="A2925" t="s">
        <v>11</v>
      </c>
      <c r="B2925" t="s">
        <v>3707</v>
      </c>
      <c r="C2925" t="s">
        <v>8434</v>
      </c>
      <c r="D2925" t="s">
        <v>5006</v>
      </c>
      <c r="E2925" t="s">
        <v>150</v>
      </c>
      <c r="G2925" t="s">
        <v>8427</v>
      </c>
      <c r="H2925" t="s">
        <v>152</v>
      </c>
      <c r="I2925" s="1">
        <v>45292</v>
      </c>
      <c r="K2925" s="66">
        <v>0</v>
      </c>
      <c r="L2925" t="s">
        <v>92</v>
      </c>
      <c r="M2925" s="66">
        <v>682.94285714285718</v>
      </c>
      <c r="N2925" s="66">
        <v>0</v>
      </c>
      <c r="O2925" s="1"/>
    </row>
    <row r="2926" spans="1:15">
      <c r="A2926" t="s">
        <v>11</v>
      </c>
      <c r="B2926" t="s">
        <v>3707</v>
      </c>
      <c r="C2926" t="s">
        <v>8434</v>
      </c>
      <c r="D2926" t="s">
        <v>5006</v>
      </c>
      <c r="E2926" t="s">
        <v>150</v>
      </c>
      <c r="G2926" t="s">
        <v>8427</v>
      </c>
      <c r="H2926" t="s">
        <v>152</v>
      </c>
      <c r="I2926" s="1">
        <v>45292</v>
      </c>
      <c r="K2926" s="66">
        <v>0</v>
      </c>
      <c r="L2926" t="s">
        <v>92</v>
      </c>
      <c r="M2926" s="66">
        <v>3410</v>
      </c>
      <c r="N2926" s="66">
        <v>0</v>
      </c>
      <c r="O2926" s="1"/>
    </row>
    <row r="2927" spans="1:15">
      <c r="A2927" t="s">
        <v>11</v>
      </c>
      <c r="B2927" t="s">
        <v>3707</v>
      </c>
      <c r="C2927" t="s">
        <v>8434</v>
      </c>
      <c r="D2927" t="s">
        <v>5006</v>
      </c>
      <c r="E2927" t="s">
        <v>150</v>
      </c>
      <c r="G2927" t="s">
        <v>8427</v>
      </c>
      <c r="H2927" t="s">
        <v>152</v>
      </c>
      <c r="I2927" s="1">
        <v>45292</v>
      </c>
      <c r="K2927" s="66">
        <v>0</v>
      </c>
      <c r="L2927" t="s">
        <v>92</v>
      </c>
      <c r="M2927" s="66">
        <v>13984.505494505494</v>
      </c>
      <c r="N2927" s="66">
        <v>0</v>
      </c>
      <c r="O2927" s="1"/>
    </row>
    <row r="2928" spans="1:15">
      <c r="A2928" t="s">
        <v>11</v>
      </c>
      <c r="B2928" t="s">
        <v>3707</v>
      </c>
      <c r="C2928" t="s">
        <v>8434</v>
      </c>
      <c r="D2928" t="s">
        <v>5006</v>
      </c>
      <c r="E2928" t="s">
        <v>150</v>
      </c>
      <c r="G2928" t="s">
        <v>8427</v>
      </c>
      <c r="H2928" t="s">
        <v>152</v>
      </c>
      <c r="I2928" s="1">
        <v>45292</v>
      </c>
      <c r="K2928" s="66">
        <v>0</v>
      </c>
      <c r="L2928" t="s">
        <v>92</v>
      </c>
      <c r="M2928" s="66">
        <v>6839.3406593406589</v>
      </c>
      <c r="N2928" s="66">
        <v>0</v>
      </c>
      <c r="O2928" s="1"/>
    </row>
    <row r="2929" spans="1:15">
      <c r="A2929" t="s">
        <v>11</v>
      </c>
      <c r="B2929" t="s">
        <v>3707</v>
      </c>
      <c r="C2929" t="s">
        <v>8434</v>
      </c>
      <c r="D2929" t="s">
        <v>5006</v>
      </c>
      <c r="E2929" t="s">
        <v>150</v>
      </c>
      <c r="G2929" t="s">
        <v>8427</v>
      </c>
      <c r="H2929" t="s">
        <v>152</v>
      </c>
      <c r="I2929" s="1">
        <v>45292</v>
      </c>
      <c r="K2929" s="66">
        <v>0</v>
      </c>
      <c r="L2929" t="s">
        <v>92</v>
      </c>
      <c r="M2929" s="66">
        <v>1668.131868131868</v>
      </c>
      <c r="N2929" s="66">
        <v>0</v>
      </c>
      <c r="O2929" s="1"/>
    </row>
    <row r="2930" spans="1:15">
      <c r="A2930" t="s">
        <v>11</v>
      </c>
      <c r="B2930" t="s">
        <v>3707</v>
      </c>
      <c r="C2930" t="s">
        <v>8434</v>
      </c>
      <c r="D2930" t="s">
        <v>5006</v>
      </c>
      <c r="E2930" t="s">
        <v>150</v>
      </c>
      <c r="G2930" t="s">
        <v>8427</v>
      </c>
      <c r="H2930" t="s">
        <v>152</v>
      </c>
      <c r="I2930" s="1">
        <v>45323</v>
      </c>
      <c r="K2930" s="66">
        <v>0</v>
      </c>
      <c r="L2930" t="s">
        <v>92</v>
      </c>
      <c r="M2930" s="66">
        <v>18194.918823529413</v>
      </c>
      <c r="N2930" s="66">
        <v>0</v>
      </c>
      <c r="O2930" s="1"/>
    </row>
    <row r="2931" spans="1:15">
      <c r="A2931" t="s">
        <v>11</v>
      </c>
      <c r="B2931" t="s">
        <v>3707</v>
      </c>
      <c r="C2931" t="s">
        <v>8434</v>
      </c>
      <c r="D2931" t="s">
        <v>5006</v>
      </c>
      <c r="E2931" t="s">
        <v>150</v>
      </c>
      <c r="G2931" t="s">
        <v>8427</v>
      </c>
      <c r="H2931" t="s">
        <v>152</v>
      </c>
      <c r="I2931" s="1">
        <v>45323</v>
      </c>
      <c r="K2931" s="66">
        <v>0</v>
      </c>
      <c r="L2931" t="s">
        <v>92</v>
      </c>
      <c r="M2931" s="66">
        <v>2938.2352941176473</v>
      </c>
      <c r="N2931" s="66">
        <v>0</v>
      </c>
      <c r="O2931" s="1"/>
    </row>
    <row r="2932" spans="1:15">
      <c r="A2932" t="s">
        <v>11</v>
      </c>
      <c r="B2932" t="s">
        <v>3707</v>
      </c>
      <c r="C2932" t="s">
        <v>8434</v>
      </c>
      <c r="D2932" t="s">
        <v>5006</v>
      </c>
      <c r="E2932" t="s">
        <v>150</v>
      </c>
      <c r="G2932" t="s">
        <v>8427</v>
      </c>
      <c r="H2932" t="s">
        <v>152</v>
      </c>
      <c r="I2932" s="1">
        <v>45323</v>
      </c>
      <c r="K2932" s="66">
        <v>0</v>
      </c>
      <c r="L2932" t="s">
        <v>92</v>
      </c>
      <c r="M2932" s="66">
        <v>-1995.2205882352941</v>
      </c>
      <c r="N2932" s="66">
        <v>0</v>
      </c>
      <c r="O2932" s="1"/>
    </row>
    <row r="2933" spans="1:15">
      <c r="A2933" t="s">
        <v>11</v>
      </c>
      <c r="B2933" t="s">
        <v>3707</v>
      </c>
      <c r="C2933" t="s">
        <v>8434</v>
      </c>
      <c r="D2933" t="s">
        <v>5006</v>
      </c>
      <c r="E2933" t="s">
        <v>150</v>
      </c>
      <c r="G2933" t="s">
        <v>8427</v>
      </c>
      <c r="H2933" t="s">
        <v>152</v>
      </c>
      <c r="I2933" s="1">
        <v>45323</v>
      </c>
      <c r="K2933" s="66">
        <v>0</v>
      </c>
      <c r="L2933" t="s">
        <v>92</v>
      </c>
      <c r="M2933" s="66">
        <v>268.55735294117648</v>
      </c>
      <c r="N2933" s="66">
        <v>0</v>
      </c>
      <c r="O2933" s="1"/>
    </row>
    <row r="2934" spans="1:15">
      <c r="A2934" t="s">
        <v>11</v>
      </c>
      <c r="B2934" t="s">
        <v>3707</v>
      </c>
      <c r="C2934" t="s">
        <v>8434</v>
      </c>
      <c r="D2934" t="s">
        <v>5006</v>
      </c>
      <c r="E2934" t="s">
        <v>150</v>
      </c>
      <c r="G2934" t="s">
        <v>8427</v>
      </c>
      <c r="H2934" t="s">
        <v>152</v>
      </c>
      <c r="I2934" s="1">
        <v>45323</v>
      </c>
      <c r="K2934" s="66">
        <v>0</v>
      </c>
      <c r="L2934" t="s">
        <v>92</v>
      </c>
      <c r="M2934" s="66">
        <v>13.102941176470589</v>
      </c>
      <c r="N2934" s="66">
        <v>0</v>
      </c>
      <c r="O2934" s="1"/>
    </row>
    <row r="2935" spans="1:15">
      <c r="A2935" t="s">
        <v>11</v>
      </c>
      <c r="B2935" t="s">
        <v>3707</v>
      </c>
      <c r="C2935" t="s">
        <v>8434</v>
      </c>
      <c r="D2935" t="s">
        <v>5006</v>
      </c>
      <c r="E2935" t="s">
        <v>150</v>
      </c>
      <c r="G2935" t="s">
        <v>8427</v>
      </c>
      <c r="H2935" t="s">
        <v>152</v>
      </c>
      <c r="I2935" s="1">
        <v>45323</v>
      </c>
      <c r="K2935" s="66">
        <v>0</v>
      </c>
      <c r="L2935" t="s">
        <v>92</v>
      </c>
      <c r="M2935" s="66">
        <v>12.441176470588236</v>
      </c>
      <c r="N2935" s="66">
        <v>0</v>
      </c>
      <c r="O2935" s="1"/>
    </row>
    <row r="2936" spans="1:15">
      <c r="A2936" t="s">
        <v>11</v>
      </c>
      <c r="B2936" t="s">
        <v>3707</v>
      </c>
      <c r="C2936" t="s">
        <v>8434</v>
      </c>
      <c r="D2936" t="s">
        <v>5006</v>
      </c>
      <c r="E2936" t="s">
        <v>150</v>
      </c>
      <c r="G2936" t="s">
        <v>8427</v>
      </c>
      <c r="H2936" t="s">
        <v>152</v>
      </c>
      <c r="I2936" s="1">
        <v>45323</v>
      </c>
      <c r="K2936" s="66">
        <v>0</v>
      </c>
      <c r="L2936" t="s">
        <v>92</v>
      </c>
      <c r="M2936" s="66">
        <v>11.792647058823528</v>
      </c>
      <c r="N2936" s="66">
        <v>0</v>
      </c>
      <c r="O2936" s="1"/>
    </row>
    <row r="2937" spans="1:15">
      <c r="A2937" t="s">
        <v>11</v>
      </c>
      <c r="B2937" t="s">
        <v>3707</v>
      </c>
      <c r="C2937" t="s">
        <v>8434</v>
      </c>
      <c r="D2937" t="s">
        <v>5006</v>
      </c>
      <c r="E2937" t="s">
        <v>150</v>
      </c>
      <c r="G2937" t="s">
        <v>8427</v>
      </c>
      <c r="H2937" t="s">
        <v>152</v>
      </c>
      <c r="I2937" s="1">
        <v>45323</v>
      </c>
      <c r="K2937" s="66">
        <v>0</v>
      </c>
      <c r="L2937" t="s">
        <v>92</v>
      </c>
      <c r="M2937" s="66">
        <v>180.48176470588237</v>
      </c>
      <c r="N2937" s="66">
        <v>0</v>
      </c>
      <c r="O2937" s="1"/>
    </row>
    <row r="2938" spans="1:15">
      <c r="A2938" t="s">
        <v>11</v>
      </c>
      <c r="B2938" t="s">
        <v>3707</v>
      </c>
      <c r="C2938" t="s">
        <v>8434</v>
      </c>
      <c r="D2938" t="s">
        <v>5006</v>
      </c>
      <c r="E2938" t="s">
        <v>150</v>
      </c>
      <c r="G2938" t="s">
        <v>8427</v>
      </c>
      <c r="H2938" t="s">
        <v>152</v>
      </c>
      <c r="I2938" s="1">
        <v>45323</v>
      </c>
      <c r="K2938" s="66">
        <v>0</v>
      </c>
      <c r="L2938" t="s">
        <v>92</v>
      </c>
      <c r="M2938" s="66">
        <v>48.128823529411761</v>
      </c>
      <c r="N2938" s="66">
        <v>0</v>
      </c>
      <c r="O2938" s="1"/>
    </row>
    <row r="2939" spans="1:15">
      <c r="A2939" t="s">
        <v>11</v>
      </c>
      <c r="B2939" t="s">
        <v>3707</v>
      </c>
      <c r="C2939" t="s">
        <v>8434</v>
      </c>
      <c r="D2939" t="s">
        <v>5006</v>
      </c>
      <c r="E2939" t="s">
        <v>150</v>
      </c>
      <c r="G2939" t="s">
        <v>8427</v>
      </c>
      <c r="H2939" t="s">
        <v>152</v>
      </c>
      <c r="I2939" s="1">
        <v>45323</v>
      </c>
      <c r="K2939" s="66">
        <v>0</v>
      </c>
      <c r="L2939" t="s">
        <v>92</v>
      </c>
      <c r="M2939" s="66">
        <v>53.72735294117647</v>
      </c>
      <c r="N2939" s="66">
        <v>0</v>
      </c>
      <c r="O2939" s="1"/>
    </row>
    <row r="2940" spans="1:15">
      <c r="A2940" t="s">
        <v>11</v>
      </c>
      <c r="B2940" t="s">
        <v>3707</v>
      </c>
      <c r="C2940" t="s">
        <v>8434</v>
      </c>
      <c r="D2940" t="s">
        <v>5006</v>
      </c>
      <c r="E2940" t="s">
        <v>150</v>
      </c>
      <c r="G2940" t="s">
        <v>8427</v>
      </c>
      <c r="H2940" t="s">
        <v>152</v>
      </c>
      <c r="I2940" s="1">
        <v>45323</v>
      </c>
      <c r="K2940" s="66">
        <v>0</v>
      </c>
      <c r="L2940" t="s">
        <v>92</v>
      </c>
      <c r="M2940" s="66">
        <v>123.93</v>
      </c>
      <c r="N2940" s="66">
        <v>0</v>
      </c>
      <c r="O2940" s="1"/>
    </row>
    <row r="2941" spans="1:15">
      <c r="A2941" t="s">
        <v>11</v>
      </c>
      <c r="B2941" t="s">
        <v>3707</v>
      </c>
      <c r="C2941" t="s">
        <v>8434</v>
      </c>
      <c r="D2941" t="s">
        <v>5006</v>
      </c>
      <c r="E2941" t="s">
        <v>150</v>
      </c>
      <c r="G2941" t="s">
        <v>8427</v>
      </c>
      <c r="H2941" t="s">
        <v>152</v>
      </c>
      <c r="I2941" s="1">
        <v>45323</v>
      </c>
      <c r="K2941" s="66">
        <v>0</v>
      </c>
      <c r="L2941" t="s">
        <v>92</v>
      </c>
      <c r="M2941" s="66">
        <v>39.311470588235295</v>
      </c>
      <c r="N2941" s="66">
        <v>0</v>
      </c>
      <c r="O2941" s="1"/>
    </row>
    <row r="2942" spans="1:15">
      <c r="A2942" t="s">
        <v>11</v>
      </c>
      <c r="B2942" t="s">
        <v>3707</v>
      </c>
      <c r="C2942" t="s">
        <v>8434</v>
      </c>
      <c r="D2942" t="s">
        <v>5006</v>
      </c>
      <c r="E2942" t="s">
        <v>150</v>
      </c>
      <c r="G2942" t="s">
        <v>8427</v>
      </c>
      <c r="H2942" t="s">
        <v>152</v>
      </c>
      <c r="I2942" s="1">
        <v>45323</v>
      </c>
      <c r="K2942" s="66">
        <v>0</v>
      </c>
      <c r="L2942" t="s">
        <v>92</v>
      </c>
      <c r="M2942" s="66">
        <v>110.07529411764705</v>
      </c>
      <c r="N2942" s="66">
        <v>0</v>
      </c>
      <c r="O2942" s="1"/>
    </row>
    <row r="2943" spans="1:15">
      <c r="A2943" t="s">
        <v>11</v>
      </c>
      <c r="B2943" t="s">
        <v>3707</v>
      </c>
      <c r="C2943" t="s">
        <v>8434</v>
      </c>
      <c r="D2943" t="s">
        <v>5006</v>
      </c>
      <c r="E2943" t="s">
        <v>150</v>
      </c>
      <c r="G2943" t="s">
        <v>8427</v>
      </c>
      <c r="H2943" t="s">
        <v>152</v>
      </c>
      <c r="I2943" s="1">
        <v>45323</v>
      </c>
      <c r="K2943" s="66">
        <v>0</v>
      </c>
      <c r="L2943" t="s">
        <v>92</v>
      </c>
      <c r="M2943" s="66">
        <v>203.34176470588235</v>
      </c>
      <c r="N2943" s="66">
        <v>0</v>
      </c>
      <c r="O2943" s="1"/>
    </row>
    <row r="2944" spans="1:15">
      <c r="A2944" t="s">
        <v>11</v>
      </c>
      <c r="B2944" t="s">
        <v>3707</v>
      </c>
      <c r="C2944" t="s">
        <v>8434</v>
      </c>
      <c r="D2944" t="s">
        <v>5006</v>
      </c>
      <c r="E2944" t="s">
        <v>150</v>
      </c>
      <c r="G2944" t="s">
        <v>8427</v>
      </c>
      <c r="H2944" t="s">
        <v>152</v>
      </c>
      <c r="I2944" s="1">
        <v>45323</v>
      </c>
      <c r="K2944" s="66">
        <v>0</v>
      </c>
      <c r="L2944" t="s">
        <v>92</v>
      </c>
      <c r="M2944" s="66">
        <v>149.19882352941175</v>
      </c>
      <c r="N2944" s="66">
        <v>0</v>
      </c>
      <c r="O2944" s="1"/>
    </row>
    <row r="2945" spans="1:15">
      <c r="A2945" t="s">
        <v>11</v>
      </c>
      <c r="B2945" t="s">
        <v>3707</v>
      </c>
      <c r="C2945" t="s">
        <v>8434</v>
      </c>
      <c r="D2945" t="s">
        <v>5006</v>
      </c>
      <c r="E2945" t="s">
        <v>150</v>
      </c>
      <c r="G2945" t="s">
        <v>8427</v>
      </c>
      <c r="H2945" t="s">
        <v>152</v>
      </c>
      <c r="I2945" s="1">
        <v>45323</v>
      </c>
      <c r="K2945" s="66">
        <v>0</v>
      </c>
      <c r="L2945" t="s">
        <v>92</v>
      </c>
      <c r="M2945" s="66">
        <v>780.88235294117646</v>
      </c>
      <c r="N2945" s="66">
        <v>0</v>
      </c>
      <c r="O2945" s="1"/>
    </row>
    <row r="2946" spans="1:15">
      <c r="A2946" t="s">
        <v>11</v>
      </c>
      <c r="B2946" t="s">
        <v>3707</v>
      </c>
      <c r="C2946" t="s">
        <v>8434</v>
      </c>
      <c r="D2946" t="s">
        <v>5006</v>
      </c>
      <c r="E2946" t="s">
        <v>150</v>
      </c>
      <c r="G2946" t="s">
        <v>8427</v>
      </c>
      <c r="H2946" t="s">
        <v>152</v>
      </c>
      <c r="I2946" s="1">
        <v>45323</v>
      </c>
      <c r="K2946" s="66">
        <v>0</v>
      </c>
      <c r="L2946" t="s">
        <v>92</v>
      </c>
      <c r="M2946" s="66">
        <v>47.525294117647057</v>
      </c>
      <c r="N2946" s="66">
        <v>0</v>
      </c>
      <c r="O2946" s="1"/>
    </row>
    <row r="2947" spans="1:15">
      <c r="A2947" t="s">
        <v>11</v>
      </c>
      <c r="B2947" t="s">
        <v>3707</v>
      </c>
      <c r="C2947" t="s">
        <v>8434</v>
      </c>
      <c r="D2947" t="s">
        <v>5006</v>
      </c>
      <c r="E2947" t="s">
        <v>150</v>
      </c>
      <c r="G2947" t="s">
        <v>8427</v>
      </c>
      <c r="H2947" t="s">
        <v>152</v>
      </c>
      <c r="I2947" s="1">
        <v>45323</v>
      </c>
      <c r="K2947" s="66">
        <v>0</v>
      </c>
      <c r="L2947" t="s">
        <v>92</v>
      </c>
      <c r="M2947" s="66">
        <v>182.88794117647058</v>
      </c>
      <c r="N2947" s="66">
        <v>0</v>
      </c>
      <c r="O2947" s="1"/>
    </row>
    <row r="2948" spans="1:15">
      <c r="A2948" t="s">
        <v>11</v>
      </c>
      <c r="B2948" t="s">
        <v>3707</v>
      </c>
      <c r="C2948" t="s">
        <v>8434</v>
      </c>
      <c r="D2948" t="s">
        <v>5006</v>
      </c>
      <c r="E2948" t="s">
        <v>150</v>
      </c>
      <c r="G2948" t="s">
        <v>8427</v>
      </c>
      <c r="H2948" t="s">
        <v>152</v>
      </c>
      <c r="I2948" s="1">
        <v>45323</v>
      </c>
      <c r="K2948" s="66">
        <v>0</v>
      </c>
      <c r="L2948" t="s">
        <v>92</v>
      </c>
      <c r="M2948" s="66">
        <v>163.63852941176472</v>
      </c>
      <c r="N2948" s="66">
        <v>0</v>
      </c>
      <c r="O2948" s="1"/>
    </row>
    <row r="2949" spans="1:15">
      <c r="A2949" t="s">
        <v>11</v>
      </c>
      <c r="B2949" t="s">
        <v>3707</v>
      </c>
      <c r="C2949" t="s">
        <v>8434</v>
      </c>
      <c r="D2949" t="s">
        <v>5006</v>
      </c>
      <c r="E2949" t="s">
        <v>150</v>
      </c>
      <c r="G2949" t="s">
        <v>8427</v>
      </c>
      <c r="H2949" t="s">
        <v>152</v>
      </c>
      <c r="I2949" s="1">
        <v>45323</v>
      </c>
      <c r="K2949" s="66">
        <v>0</v>
      </c>
      <c r="L2949" t="s">
        <v>92</v>
      </c>
      <c r="M2949" s="66">
        <v>108.54264705882353</v>
      </c>
      <c r="N2949" s="66">
        <v>0</v>
      </c>
      <c r="O2949" s="1"/>
    </row>
    <row r="2950" spans="1:15">
      <c r="A2950" t="s">
        <v>11</v>
      </c>
      <c r="B2950" t="s">
        <v>3707</v>
      </c>
      <c r="C2950" t="s">
        <v>8434</v>
      </c>
      <c r="D2950" t="s">
        <v>5006</v>
      </c>
      <c r="E2950" t="s">
        <v>150</v>
      </c>
      <c r="G2950" t="s">
        <v>8427</v>
      </c>
      <c r="H2950" t="s">
        <v>152</v>
      </c>
      <c r="I2950" s="1">
        <v>45323</v>
      </c>
      <c r="K2950" s="66">
        <v>0</v>
      </c>
      <c r="L2950" t="s">
        <v>92</v>
      </c>
      <c r="M2950" s="66">
        <v>393.93</v>
      </c>
      <c r="N2950" s="66">
        <v>0</v>
      </c>
      <c r="O2950" s="1"/>
    </row>
    <row r="2951" spans="1:15">
      <c r="A2951" t="s">
        <v>11</v>
      </c>
      <c r="B2951" t="s">
        <v>3707</v>
      </c>
      <c r="C2951" t="s">
        <v>8434</v>
      </c>
      <c r="D2951" t="s">
        <v>5006</v>
      </c>
      <c r="E2951" t="s">
        <v>150</v>
      </c>
      <c r="G2951" t="s">
        <v>8427</v>
      </c>
      <c r="H2951" t="s">
        <v>152</v>
      </c>
      <c r="I2951" s="1">
        <v>45323</v>
      </c>
      <c r="K2951" s="66">
        <v>0</v>
      </c>
      <c r="L2951" t="s">
        <v>92</v>
      </c>
      <c r="M2951" s="66">
        <v>5.5588235294117647E-2</v>
      </c>
      <c r="N2951" s="66">
        <v>0</v>
      </c>
      <c r="O2951" s="1"/>
    </row>
    <row r="2952" spans="1:15">
      <c r="A2952" t="s">
        <v>11</v>
      </c>
      <c r="B2952" t="s">
        <v>3707</v>
      </c>
      <c r="C2952" t="s">
        <v>8434</v>
      </c>
      <c r="D2952" t="s">
        <v>5006</v>
      </c>
      <c r="E2952" t="s">
        <v>150</v>
      </c>
      <c r="G2952" t="s">
        <v>8427</v>
      </c>
      <c r="H2952" t="s">
        <v>152</v>
      </c>
      <c r="I2952" s="1">
        <v>45323</v>
      </c>
      <c r="K2952" s="66">
        <v>0</v>
      </c>
      <c r="L2952" t="s">
        <v>92</v>
      </c>
      <c r="M2952" s="66">
        <v>41.389411764705883</v>
      </c>
      <c r="N2952" s="66">
        <v>0</v>
      </c>
      <c r="O2952" s="1"/>
    </row>
    <row r="2953" spans="1:15">
      <c r="A2953" t="s">
        <v>11</v>
      </c>
      <c r="B2953" t="s">
        <v>3707</v>
      </c>
      <c r="C2953" t="s">
        <v>8434</v>
      </c>
      <c r="D2953" t="s">
        <v>5006</v>
      </c>
      <c r="E2953" t="s">
        <v>150</v>
      </c>
      <c r="G2953" t="s">
        <v>8427</v>
      </c>
      <c r="H2953" t="s">
        <v>152</v>
      </c>
      <c r="I2953" s="1">
        <v>45323</v>
      </c>
      <c r="K2953" s="66">
        <v>0</v>
      </c>
      <c r="L2953" t="s">
        <v>92</v>
      </c>
      <c r="M2953" s="66">
        <v>44.518235294117652</v>
      </c>
      <c r="N2953" s="66">
        <v>0</v>
      </c>
      <c r="O2953" s="1"/>
    </row>
    <row r="2954" spans="1:15">
      <c r="A2954" t="s">
        <v>11</v>
      </c>
      <c r="B2954" t="s">
        <v>3707</v>
      </c>
      <c r="C2954" t="s">
        <v>8434</v>
      </c>
      <c r="D2954" t="s">
        <v>5006</v>
      </c>
      <c r="E2954" t="s">
        <v>150</v>
      </c>
      <c r="G2954" t="s">
        <v>8427</v>
      </c>
      <c r="H2954" t="s">
        <v>152</v>
      </c>
      <c r="I2954" s="1">
        <v>45323</v>
      </c>
      <c r="K2954" s="66">
        <v>0</v>
      </c>
      <c r="L2954" t="s">
        <v>92</v>
      </c>
      <c r="M2954" s="66">
        <v>23.58794117647059</v>
      </c>
      <c r="N2954" s="66">
        <v>0</v>
      </c>
      <c r="O2954" s="1"/>
    </row>
    <row r="2955" spans="1:15">
      <c r="A2955" t="s">
        <v>11</v>
      </c>
      <c r="B2955" t="s">
        <v>3707</v>
      </c>
      <c r="C2955" t="s">
        <v>8434</v>
      </c>
      <c r="D2955" t="s">
        <v>5006</v>
      </c>
      <c r="E2955" t="s">
        <v>150</v>
      </c>
      <c r="G2955" t="s">
        <v>8427</v>
      </c>
      <c r="H2955" t="s">
        <v>152</v>
      </c>
      <c r="I2955" s="1">
        <v>45323</v>
      </c>
      <c r="K2955" s="66">
        <v>0</v>
      </c>
      <c r="L2955" t="s">
        <v>92</v>
      </c>
      <c r="M2955" s="66">
        <v>148.23529411764707</v>
      </c>
      <c r="N2955" s="66">
        <v>0</v>
      </c>
      <c r="O2955" s="1"/>
    </row>
    <row r="2956" spans="1:15">
      <c r="A2956" t="s">
        <v>11</v>
      </c>
      <c r="B2956" t="s">
        <v>3707</v>
      </c>
      <c r="C2956" t="s">
        <v>8434</v>
      </c>
      <c r="D2956" t="s">
        <v>5006</v>
      </c>
      <c r="E2956" t="s">
        <v>150</v>
      </c>
      <c r="G2956" t="s">
        <v>8427</v>
      </c>
      <c r="H2956" t="s">
        <v>152</v>
      </c>
      <c r="I2956" s="1">
        <v>45323</v>
      </c>
      <c r="K2956" s="66">
        <v>0</v>
      </c>
      <c r="L2956" t="s">
        <v>92</v>
      </c>
      <c r="M2956" s="66">
        <v>148.89705882352942</v>
      </c>
      <c r="N2956" s="66">
        <v>0</v>
      </c>
      <c r="O2956" s="1"/>
    </row>
    <row r="2957" spans="1:15">
      <c r="A2957" t="s">
        <v>11</v>
      </c>
      <c r="B2957" t="s">
        <v>3707</v>
      </c>
      <c r="C2957" t="s">
        <v>8434</v>
      </c>
      <c r="D2957" t="s">
        <v>5006</v>
      </c>
      <c r="E2957" t="s">
        <v>150</v>
      </c>
      <c r="G2957" t="s">
        <v>8427</v>
      </c>
      <c r="H2957" t="s">
        <v>152</v>
      </c>
      <c r="I2957" s="1">
        <v>45323</v>
      </c>
      <c r="K2957" s="66">
        <v>0</v>
      </c>
      <c r="L2957" t="s">
        <v>92</v>
      </c>
      <c r="M2957" s="66">
        <v>4695.2576470588237</v>
      </c>
      <c r="N2957" s="66">
        <v>0</v>
      </c>
      <c r="O2957" s="1"/>
    </row>
    <row r="2958" spans="1:15">
      <c r="A2958" t="s">
        <v>11</v>
      </c>
      <c r="B2958" t="s">
        <v>3707</v>
      </c>
      <c r="C2958" t="s">
        <v>8434</v>
      </c>
      <c r="D2958" t="s">
        <v>5006</v>
      </c>
      <c r="E2958" t="s">
        <v>150</v>
      </c>
      <c r="G2958" t="s">
        <v>8427</v>
      </c>
      <c r="H2958" t="s">
        <v>152</v>
      </c>
      <c r="I2958" s="1">
        <v>45323</v>
      </c>
      <c r="K2958" s="66">
        <v>0</v>
      </c>
      <c r="L2958" t="s">
        <v>92</v>
      </c>
      <c r="M2958" s="66">
        <v>2394.3547058823528</v>
      </c>
      <c r="N2958" s="66">
        <v>0</v>
      </c>
      <c r="O2958" s="1"/>
    </row>
    <row r="2959" spans="1:15">
      <c r="A2959" t="s">
        <v>11</v>
      </c>
      <c r="B2959" t="s">
        <v>3707</v>
      </c>
      <c r="C2959" t="s">
        <v>8434</v>
      </c>
      <c r="D2959" t="s">
        <v>5006</v>
      </c>
      <c r="E2959" t="s">
        <v>150</v>
      </c>
      <c r="G2959" t="s">
        <v>8427</v>
      </c>
      <c r="H2959" t="s">
        <v>152</v>
      </c>
      <c r="I2959" s="1">
        <v>45323</v>
      </c>
      <c r="K2959" s="66">
        <v>0</v>
      </c>
      <c r="L2959" t="s">
        <v>92</v>
      </c>
      <c r="M2959" s="66">
        <v>539.03647058823526</v>
      </c>
      <c r="N2959" s="66">
        <v>0</v>
      </c>
      <c r="O2959" s="1"/>
    </row>
    <row r="2960" spans="1:15">
      <c r="A2960" t="s">
        <v>11</v>
      </c>
      <c r="B2960" t="s">
        <v>3707</v>
      </c>
      <c r="C2960" t="s">
        <v>8435</v>
      </c>
      <c r="D2960" t="s">
        <v>5006</v>
      </c>
      <c r="E2960" t="s">
        <v>150</v>
      </c>
      <c r="G2960" t="s">
        <v>8427</v>
      </c>
      <c r="H2960" t="s">
        <v>152</v>
      </c>
      <c r="I2960" s="1">
        <v>45323</v>
      </c>
      <c r="K2960" s="66">
        <v>0</v>
      </c>
      <c r="L2960" t="s">
        <v>92</v>
      </c>
      <c r="M2960" s="66">
        <v>1839.9652941176469</v>
      </c>
      <c r="N2960" s="66">
        <v>0</v>
      </c>
      <c r="O2960" s="1"/>
    </row>
    <row r="2961" spans="1:15">
      <c r="A2961" t="s">
        <v>11</v>
      </c>
      <c r="B2961" t="s">
        <v>3707</v>
      </c>
      <c r="C2961" t="s">
        <v>8435</v>
      </c>
      <c r="D2961" t="s">
        <v>5006</v>
      </c>
      <c r="E2961" t="s">
        <v>150</v>
      </c>
      <c r="G2961" t="s">
        <v>8427</v>
      </c>
      <c r="H2961" t="s">
        <v>152</v>
      </c>
      <c r="I2961" s="1">
        <v>45323</v>
      </c>
      <c r="K2961" s="66">
        <v>0</v>
      </c>
      <c r="L2961" t="s">
        <v>92</v>
      </c>
      <c r="M2961" s="66">
        <v>162.79411764705881</v>
      </c>
      <c r="N2961" s="66">
        <v>0</v>
      </c>
      <c r="O2961" s="1"/>
    </row>
    <row r="2962" spans="1:15">
      <c r="A2962" t="s">
        <v>11</v>
      </c>
      <c r="B2962" t="s">
        <v>3707</v>
      </c>
      <c r="C2962" t="s">
        <v>8434</v>
      </c>
      <c r="D2962" t="s">
        <v>5006</v>
      </c>
      <c r="E2962" t="s">
        <v>150</v>
      </c>
      <c r="G2962" t="s">
        <v>8427</v>
      </c>
      <c r="H2962" t="s">
        <v>152</v>
      </c>
      <c r="I2962" s="1">
        <v>45323</v>
      </c>
      <c r="K2962" s="66">
        <v>0</v>
      </c>
      <c r="L2962" t="s">
        <v>92</v>
      </c>
      <c r="M2962" s="66">
        <v>0</v>
      </c>
      <c r="N2962" s="66">
        <v>0</v>
      </c>
      <c r="O2962" s="1"/>
    </row>
    <row r="2963" spans="1:15">
      <c r="A2963" t="s">
        <v>11</v>
      </c>
      <c r="B2963" t="s">
        <v>3707</v>
      </c>
      <c r="C2963" t="s">
        <v>8434</v>
      </c>
      <c r="D2963" t="s">
        <v>5006</v>
      </c>
      <c r="E2963" t="s">
        <v>150</v>
      </c>
      <c r="G2963" t="s">
        <v>8427</v>
      </c>
      <c r="H2963" t="s">
        <v>152</v>
      </c>
      <c r="I2963" s="1">
        <v>45323</v>
      </c>
      <c r="K2963" s="66">
        <v>0</v>
      </c>
      <c r="L2963" t="s">
        <v>92</v>
      </c>
      <c r="M2963" s="66">
        <v>72.193235294117656</v>
      </c>
      <c r="N2963" s="66">
        <v>0</v>
      </c>
      <c r="O2963" s="1"/>
    </row>
    <row r="2964" spans="1:15">
      <c r="A2964" t="s">
        <v>11</v>
      </c>
      <c r="B2964" t="s">
        <v>3707</v>
      </c>
      <c r="C2964" t="s">
        <v>8434</v>
      </c>
      <c r="D2964" t="s">
        <v>5006</v>
      </c>
      <c r="E2964" t="s">
        <v>150</v>
      </c>
      <c r="G2964" t="s">
        <v>8427</v>
      </c>
      <c r="H2964" t="s">
        <v>152</v>
      </c>
      <c r="I2964" s="1">
        <v>45323</v>
      </c>
      <c r="K2964" s="66">
        <v>0</v>
      </c>
      <c r="L2964" t="s">
        <v>92</v>
      </c>
      <c r="M2964" s="66">
        <v>133.79823529411763</v>
      </c>
      <c r="N2964" s="66">
        <v>0</v>
      </c>
      <c r="O2964" s="1"/>
    </row>
    <row r="2965" spans="1:15">
      <c r="A2965" t="s">
        <v>11</v>
      </c>
      <c r="B2965" t="s">
        <v>3707</v>
      </c>
      <c r="C2965" t="s">
        <v>8434</v>
      </c>
      <c r="D2965" t="s">
        <v>5006</v>
      </c>
      <c r="E2965" t="s">
        <v>150</v>
      </c>
      <c r="G2965" t="s">
        <v>8427</v>
      </c>
      <c r="H2965" t="s">
        <v>152</v>
      </c>
      <c r="I2965" s="1">
        <v>45323</v>
      </c>
      <c r="K2965" s="66">
        <v>0</v>
      </c>
      <c r="L2965" t="s">
        <v>92</v>
      </c>
      <c r="M2965" s="66">
        <v>4253.5826470588236</v>
      </c>
      <c r="N2965" s="66">
        <v>0</v>
      </c>
      <c r="O2965" s="1"/>
    </row>
    <row r="2966" spans="1:15">
      <c r="A2966" t="s">
        <v>11</v>
      </c>
      <c r="B2966" t="s">
        <v>3707</v>
      </c>
      <c r="C2966" t="s">
        <v>8434</v>
      </c>
      <c r="D2966" t="s">
        <v>5006</v>
      </c>
      <c r="E2966" t="s">
        <v>150</v>
      </c>
      <c r="G2966" t="s">
        <v>8427</v>
      </c>
      <c r="H2966" t="s">
        <v>152</v>
      </c>
      <c r="I2966" s="1">
        <v>45323</v>
      </c>
      <c r="K2966" s="66">
        <v>0</v>
      </c>
      <c r="L2966" t="s">
        <v>92</v>
      </c>
      <c r="M2966" s="66">
        <v>6352.9411764705883</v>
      </c>
      <c r="N2966" s="66">
        <v>0</v>
      </c>
      <c r="O2966" s="1"/>
    </row>
    <row r="2967" spans="1:15">
      <c r="A2967" t="s">
        <v>11</v>
      </c>
      <c r="B2967" t="s">
        <v>3707</v>
      </c>
      <c r="C2967" t="s">
        <v>8434</v>
      </c>
      <c r="D2967" t="s">
        <v>5006</v>
      </c>
      <c r="E2967" t="s">
        <v>150</v>
      </c>
      <c r="G2967" t="s">
        <v>8427</v>
      </c>
      <c r="H2967" t="s">
        <v>152</v>
      </c>
      <c r="I2967" s="1">
        <v>45323</v>
      </c>
      <c r="K2967" s="66">
        <v>0</v>
      </c>
      <c r="L2967" t="s">
        <v>92</v>
      </c>
      <c r="M2967" s="66">
        <v>2360.6920588235294</v>
      </c>
      <c r="N2967" s="66">
        <v>0</v>
      </c>
      <c r="O2967" s="1"/>
    </row>
    <row r="2968" spans="1:15">
      <c r="A2968" t="s">
        <v>11</v>
      </c>
      <c r="B2968" t="s">
        <v>3707</v>
      </c>
      <c r="C2968" t="s">
        <v>8434</v>
      </c>
      <c r="D2968" t="s">
        <v>5006</v>
      </c>
      <c r="E2968" t="s">
        <v>150</v>
      </c>
      <c r="G2968" t="s">
        <v>8427</v>
      </c>
      <c r="H2968" t="s">
        <v>152</v>
      </c>
      <c r="I2968" s="1">
        <v>45323</v>
      </c>
      <c r="K2968" s="66">
        <v>0</v>
      </c>
      <c r="L2968" t="s">
        <v>92</v>
      </c>
      <c r="M2968" s="66">
        <v>120.56029411764706</v>
      </c>
      <c r="N2968" s="66">
        <v>0</v>
      </c>
      <c r="O2968" s="1"/>
    </row>
    <row r="2969" spans="1:15">
      <c r="A2969" t="s">
        <v>11</v>
      </c>
      <c r="B2969" t="s">
        <v>3707</v>
      </c>
      <c r="C2969" t="s">
        <v>8434</v>
      </c>
      <c r="D2969" t="s">
        <v>5006</v>
      </c>
      <c r="E2969" t="s">
        <v>150</v>
      </c>
      <c r="G2969" t="s">
        <v>8427</v>
      </c>
      <c r="H2969" t="s">
        <v>152</v>
      </c>
      <c r="I2969" s="1">
        <v>45323</v>
      </c>
      <c r="K2969" s="66">
        <v>0</v>
      </c>
      <c r="L2969" t="s">
        <v>92</v>
      </c>
      <c r="M2969" s="66">
        <v>50.534999999999997</v>
      </c>
      <c r="N2969" s="66">
        <v>0</v>
      </c>
      <c r="O2969" s="1"/>
    </row>
    <row r="2970" spans="1:15">
      <c r="A2970" t="s">
        <v>11</v>
      </c>
      <c r="B2970" t="s">
        <v>3707</v>
      </c>
      <c r="C2970" t="s">
        <v>8434</v>
      </c>
      <c r="D2970" t="s">
        <v>5006</v>
      </c>
      <c r="E2970" t="s">
        <v>150</v>
      </c>
      <c r="G2970" t="s">
        <v>8427</v>
      </c>
      <c r="H2970" t="s">
        <v>152</v>
      </c>
      <c r="I2970" s="1">
        <v>45323</v>
      </c>
      <c r="K2970" s="66">
        <v>0</v>
      </c>
      <c r="L2970" t="s">
        <v>92</v>
      </c>
      <c r="M2970" s="66">
        <v>9814.2352941176468</v>
      </c>
      <c r="N2970" s="66">
        <v>0</v>
      </c>
      <c r="O2970" s="1"/>
    </row>
    <row r="2971" spans="1:15">
      <c r="A2971" t="s">
        <v>11</v>
      </c>
      <c r="B2971" t="s">
        <v>3707</v>
      </c>
      <c r="C2971" t="s">
        <v>8434</v>
      </c>
      <c r="D2971" t="s">
        <v>5006</v>
      </c>
      <c r="E2971" t="s">
        <v>150</v>
      </c>
      <c r="G2971" t="s">
        <v>8427</v>
      </c>
      <c r="H2971" t="s">
        <v>152</v>
      </c>
      <c r="I2971" s="1">
        <v>45323</v>
      </c>
      <c r="K2971" s="66">
        <v>0</v>
      </c>
      <c r="L2971" t="s">
        <v>92</v>
      </c>
      <c r="M2971" s="66">
        <v>227.04617647058825</v>
      </c>
      <c r="N2971" s="66">
        <v>0</v>
      </c>
      <c r="O2971" s="1"/>
    </row>
    <row r="2972" spans="1:15">
      <c r="A2972" t="s">
        <v>11</v>
      </c>
      <c r="B2972" t="s">
        <v>3707</v>
      </c>
      <c r="C2972" t="s">
        <v>8434</v>
      </c>
      <c r="D2972" t="s">
        <v>5006</v>
      </c>
      <c r="E2972" t="s">
        <v>150</v>
      </c>
      <c r="G2972" t="s">
        <v>8427</v>
      </c>
      <c r="H2972" t="s">
        <v>152</v>
      </c>
      <c r="I2972" s="1">
        <v>45323</v>
      </c>
      <c r="K2972" s="66">
        <v>0</v>
      </c>
      <c r="L2972" t="s">
        <v>92</v>
      </c>
      <c r="M2972" s="66">
        <v>216.79676470588237</v>
      </c>
      <c r="N2972" s="66">
        <v>0</v>
      </c>
      <c r="O2972" s="1"/>
    </row>
    <row r="2973" spans="1:15">
      <c r="A2973" t="s">
        <v>11</v>
      </c>
      <c r="B2973" t="s">
        <v>3707</v>
      </c>
      <c r="C2973" t="s">
        <v>8434</v>
      </c>
      <c r="D2973" t="s">
        <v>5006</v>
      </c>
      <c r="E2973" t="s">
        <v>150</v>
      </c>
      <c r="G2973" t="s">
        <v>8427</v>
      </c>
      <c r="H2973" t="s">
        <v>152</v>
      </c>
      <c r="I2973" s="1">
        <v>45323</v>
      </c>
      <c r="K2973" s="66">
        <v>0</v>
      </c>
      <c r="L2973" t="s">
        <v>92</v>
      </c>
      <c r="M2973" s="66">
        <v>313.43823529411765</v>
      </c>
      <c r="N2973" s="66">
        <v>0</v>
      </c>
      <c r="O2973" s="1"/>
    </row>
    <row r="2974" spans="1:15">
      <c r="A2974" t="s">
        <v>11</v>
      </c>
      <c r="B2974" t="s">
        <v>3707</v>
      </c>
      <c r="C2974" t="s">
        <v>8434</v>
      </c>
      <c r="D2974" t="s">
        <v>5006</v>
      </c>
      <c r="E2974" t="s">
        <v>150</v>
      </c>
      <c r="G2974" t="s">
        <v>8427</v>
      </c>
      <c r="H2974" t="s">
        <v>152</v>
      </c>
      <c r="I2974" s="1">
        <v>45323</v>
      </c>
      <c r="K2974" s="66">
        <v>0</v>
      </c>
      <c r="L2974" t="s">
        <v>92</v>
      </c>
      <c r="M2974" s="66">
        <v>42.352941176470587</v>
      </c>
      <c r="N2974" s="66">
        <v>0</v>
      </c>
      <c r="O2974" s="1"/>
    </row>
    <row r="2975" spans="1:15">
      <c r="A2975" t="s">
        <v>11</v>
      </c>
      <c r="B2975" t="s">
        <v>3707</v>
      </c>
      <c r="C2975" t="s">
        <v>8434</v>
      </c>
      <c r="D2975" t="s">
        <v>5006</v>
      </c>
      <c r="E2975" t="s">
        <v>150</v>
      </c>
      <c r="G2975" t="s">
        <v>8427</v>
      </c>
      <c r="H2975" t="s">
        <v>152</v>
      </c>
      <c r="I2975" s="1">
        <v>45323</v>
      </c>
      <c r="K2975" s="66">
        <v>0</v>
      </c>
      <c r="L2975" t="s">
        <v>92</v>
      </c>
      <c r="M2975" s="66">
        <v>11189.840294117648</v>
      </c>
      <c r="N2975" s="66">
        <v>0</v>
      </c>
      <c r="O2975" s="1"/>
    </row>
    <row r="2976" spans="1:15">
      <c r="A2976" t="s">
        <v>11</v>
      </c>
      <c r="B2976" t="s">
        <v>3707</v>
      </c>
      <c r="C2976" t="s">
        <v>8434</v>
      </c>
      <c r="D2976" t="s">
        <v>5006</v>
      </c>
      <c r="E2976" t="s">
        <v>150</v>
      </c>
      <c r="G2976" t="s">
        <v>8427</v>
      </c>
      <c r="H2976" t="s">
        <v>152</v>
      </c>
      <c r="I2976" s="1">
        <v>45323</v>
      </c>
      <c r="K2976" s="66">
        <v>0</v>
      </c>
      <c r="L2976" t="s">
        <v>92</v>
      </c>
      <c r="M2976" s="66">
        <v>473.06382352941182</v>
      </c>
      <c r="N2976" s="66">
        <v>0</v>
      </c>
      <c r="O2976" s="1"/>
    </row>
    <row r="2977" spans="1:15">
      <c r="A2977" t="s">
        <v>11</v>
      </c>
      <c r="B2977" t="s">
        <v>3707</v>
      </c>
      <c r="C2977" t="s">
        <v>8434</v>
      </c>
      <c r="D2977" t="s">
        <v>5006</v>
      </c>
      <c r="E2977" t="s">
        <v>150</v>
      </c>
      <c r="G2977" t="s">
        <v>8427</v>
      </c>
      <c r="H2977" t="s">
        <v>152</v>
      </c>
      <c r="I2977" s="1">
        <v>45323</v>
      </c>
      <c r="K2977" s="66">
        <v>0</v>
      </c>
      <c r="L2977" t="s">
        <v>92</v>
      </c>
      <c r="M2977" s="66">
        <v>1313.3011764705882</v>
      </c>
      <c r="N2977" s="66">
        <v>0</v>
      </c>
      <c r="O2977" s="1"/>
    </row>
    <row r="2978" spans="1:15">
      <c r="A2978" t="s">
        <v>11</v>
      </c>
      <c r="B2978" t="s">
        <v>3707</v>
      </c>
      <c r="C2978" t="s">
        <v>8434</v>
      </c>
      <c r="D2978" t="s">
        <v>5006</v>
      </c>
      <c r="E2978" t="s">
        <v>150</v>
      </c>
      <c r="G2978" t="s">
        <v>8427</v>
      </c>
      <c r="H2978" t="s">
        <v>152</v>
      </c>
      <c r="I2978" s="1">
        <v>45323</v>
      </c>
      <c r="K2978" s="66">
        <v>0</v>
      </c>
      <c r="L2978" t="s">
        <v>92</v>
      </c>
      <c r="M2978" s="66">
        <v>196.56264705882356</v>
      </c>
      <c r="N2978" s="66">
        <v>0</v>
      </c>
      <c r="O2978" s="1"/>
    </row>
    <row r="2979" spans="1:15">
      <c r="A2979" t="s">
        <v>11</v>
      </c>
      <c r="B2979" t="s">
        <v>3707</v>
      </c>
      <c r="C2979" t="s">
        <v>8434</v>
      </c>
      <c r="D2979" t="s">
        <v>5006</v>
      </c>
      <c r="E2979" t="s">
        <v>150</v>
      </c>
      <c r="G2979" t="s">
        <v>8427</v>
      </c>
      <c r="H2979" t="s">
        <v>152</v>
      </c>
      <c r="I2979" s="1">
        <v>45323</v>
      </c>
      <c r="K2979" s="66">
        <v>0</v>
      </c>
      <c r="L2979" t="s">
        <v>92</v>
      </c>
      <c r="M2979" s="66">
        <v>190.10647058823528</v>
      </c>
      <c r="N2979" s="66">
        <v>0</v>
      </c>
      <c r="O2979" s="1"/>
    </row>
    <row r="2980" spans="1:15">
      <c r="A2980" t="s">
        <v>11</v>
      </c>
      <c r="B2980" t="s">
        <v>3707</v>
      </c>
      <c r="C2980" t="s">
        <v>8434</v>
      </c>
      <c r="D2980" t="s">
        <v>5006</v>
      </c>
      <c r="E2980" t="s">
        <v>150</v>
      </c>
      <c r="G2980" t="s">
        <v>8427</v>
      </c>
      <c r="H2980" t="s">
        <v>152</v>
      </c>
      <c r="I2980" s="1">
        <v>45323</v>
      </c>
      <c r="K2980" s="66">
        <v>0</v>
      </c>
      <c r="L2980" t="s">
        <v>92</v>
      </c>
      <c r="M2980" s="66">
        <v>23.58794117647059</v>
      </c>
      <c r="N2980" s="66">
        <v>0</v>
      </c>
      <c r="O2980" s="1"/>
    </row>
    <row r="2981" spans="1:15">
      <c r="A2981" t="s">
        <v>11</v>
      </c>
      <c r="B2981" t="s">
        <v>3707</v>
      </c>
      <c r="C2981" t="s">
        <v>8434</v>
      </c>
      <c r="D2981" t="s">
        <v>5006</v>
      </c>
      <c r="E2981" t="s">
        <v>150</v>
      </c>
      <c r="G2981" t="s">
        <v>8427</v>
      </c>
      <c r="H2981" t="s">
        <v>152</v>
      </c>
      <c r="I2981" s="1">
        <v>45323</v>
      </c>
      <c r="K2981" s="66">
        <v>0</v>
      </c>
      <c r="L2981" t="s">
        <v>92</v>
      </c>
      <c r="M2981" s="66">
        <v>588.36970588235295</v>
      </c>
      <c r="N2981" s="66">
        <v>0</v>
      </c>
      <c r="O2981" s="1"/>
    </row>
    <row r="2982" spans="1:15">
      <c r="A2982" t="s">
        <v>11</v>
      </c>
      <c r="B2982" t="s">
        <v>3707</v>
      </c>
      <c r="C2982" t="s">
        <v>8434</v>
      </c>
      <c r="D2982" t="s">
        <v>5006</v>
      </c>
      <c r="E2982" t="s">
        <v>150</v>
      </c>
      <c r="G2982" t="s">
        <v>8427</v>
      </c>
      <c r="H2982" t="s">
        <v>152</v>
      </c>
      <c r="I2982" s="1">
        <v>45323</v>
      </c>
      <c r="K2982" s="66">
        <v>0</v>
      </c>
      <c r="L2982" t="s">
        <v>92</v>
      </c>
      <c r="M2982" s="66">
        <v>202.01823529411763</v>
      </c>
      <c r="N2982" s="66">
        <v>0</v>
      </c>
      <c r="O2982" s="1"/>
    </row>
    <row r="2983" spans="1:15">
      <c r="A2983" t="s">
        <v>11</v>
      </c>
      <c r="B2983" t="s">
        <v>3707</v>
      </c>
      <c r="C2983" t="s">
        <v>8437</v>
      </c>
      <c r="D2983" t="s">
        <v>5006</v>
      </c>
      <c r="E2983" t="s">
        <v>150</v>
      </c>
      <c r="G2983" t="s">
        <v>8427</v>
      </c>
      <c r="H2983" t="s">
        <v>152</v>
      </c>
      <c r="I2983" s="1">
        <v>45323</v>
      </c>
      <c r="K2983" s="66">
        <v>0</v>
      </c>
      <c r="L2983" t="s">
        <v>92</v>
      </c>
      <c r="M2983" s="66">
        <v>24564.705882352941</v>
      </c>
      <c r="N2983" s="66">
        <v>0</v>
      </c>
      <c r="O2983" s="1"/>
    </row>
    <row r="2984" spans="1:15">
      <c r="A2984" t="s">
        <v>11</v>
      </c>
      <c r="B2984" t="s">
        <v>3707</v>
      </c>
      <c r="C2984" t="s">
        <v>8437</v>
      </c>
      <c r="D2984" t="s">
        <v>5006</v>
      </c>
      <c r="E2984" t="s">
        <v>150</v>
      </c>
      <c r="G2984" t="s">
        <v>8427</v>
      </c>
      <c r="H2984" t="s">
        <v>152</v>
      </c>
      <c r="I2984" s="1">
        <v>45323</v>
      </c>
      <c r="K2984" s="66">
        <v>0</v>
      </c>
      <c r="L2984" t="s">
        <v>92</v>
      </c>
      <c r="M2984" s="66">
        <v>9397.0588235294126</v>
      </c>
      <c r="N2984" s="66">
        <v>0</v>
      </c>
      <c r="O2984" s="1"/>
    </row>
    <row r="2985" spans="1:15">
      <c r="A2985" t="s">
        <v>11</v>
      </c>
      <c r="B2985" t="s">
        <v>3707</v>
      </c>
      <c r="C2985" t="s">
        <v>8437</v>
      </c>
      <c r="D2985" t="s">
        <v>5006</v>
      </c>
      <c r="E2985" t="s">
        <v>150</v>
      </c>
      <c r="G2985" t="s">
        <v>8427</v>
      </c>
      <c r="H2985" t="s">
        <v>152</v>
      </c>
      <c r="I2985" s="1">
        <v>45323</v>
      </c>
      <c r="K2985" s="66">
        <v>0</v>
      </c>
      <c r="L2985" t="s">
        <v>92</v>
      </c>
      <c r="M2985" s="66">
        <v>25041.176470588234</v>
      </c>
      <c r="N2985" s="66">
        <v>0</v>
      </c>
      <c r="O2985" s="1"/>
    </row>
    <row r="2986" spans="1:15">
      <c r="A2986" t="s">
        <v>11</v>
      </c>
      <c r="B2986" t="s">
        <v>3707</v>
      </c>
      <c r="C2986" t="s">
        <v>8437</v>
      </c>
      <c r="D2986" t="s">
        <v>5006</v>
      </c>
      <c r="E2986" t="s">
        <v>150</v>
      </c>
      <c r="G2986" t="s">
        <v>8427</v>
      </c>
      <c r="H2986" t="s">
        <v>152</v>
      </c>
      <c r="I2986" s="1">
        <v>45323</v>
      </c>
      <c r="K2986" s="66">
        <v>0</v>
      </c>
      <c r="L2986" t="s">
        <v>92</v>
      </c>
      <c r="M2986" s="66">
        <v>9529.4117647058829</v>
      </c>
      <c r="N2986" s="66">
        <v>0</v>
      </c>
      <c r="O2986" s="1"/>
    </row>
    <row r="2987" spans="1:15">
      <c r="A2987" t="s">
        <v>11</v>
      </c>
      <c r="B2987" t="s">
        <v>3707</v>
      </c>
      <c r="C2987" t="s">
        <v>8437</v>
      </c>
      <c r="D2987" t="s">
        <v>5006</v>
      </c>
      <c r="E2987" t="s">
        <v>150</v>
      </c>
      <c r="G2987" t="s">
        <v>8427</v>
      </c>
      <c r="H2987" t="s">
        <v>152</v>
      </c>
      <c r="I2987" s="1">
        <v>45323</v>
      </c>
      <c r="K2987" s="66">
        <v>0</v>
      </c>
      <c r="L2987" t="s">
        <v>92</v>
      </c>
      <c r="M2987" s="66">
        <v>-25041.176470588234</v>
      </c>
      <c r="N2987" s="66">
        <v>0</v>
      </c>
      <c r="O2987" s="1"/>
    </row>
    <row r="2988" spans="1:15">
      <c r="A2988" t="s">
        <v>11</v>
      </c>
      <c r="B2988" t="s">
        <v>3707</v>
      </c>
      <c r="C2988" t="s">
        <v>8437</v>
      </c>
      <c r="D2988" t="s">
        <v>5006</v>
      </c>
      <c r="E2988" t="s">
        <v>150</v>
      </c>
      <c r="G2988" t="s">
        <v>8427</v>
      </c>
      <c r="H2988" t="s">
        <v>152</v>
      </c>
      <c r="I2988" s="1">
        <v>45323</v>
      </c>
      <c r="K2988" s="66">
        <v>0</v>
      </c>
      <c r="L2988" t="s">
        <v>92</v>
      </c>
      <c r="M2988" s="66">
        <v>-9529.4117647058829</v>
      </c>
      <c r="N2988" s="66">
        <v>0</v>
      </c>
      <c r="O2988" s="1"/>
    </row>
    <row r="2989" spans="1:15">
      <c r="A2989" t="s">
        <v>11</v>
      </c>
      <c r="B2989" t="s">
        <v>3707</v>
      </c>
      <c r="C2989" t="s">
        <v>8434</v>
      </c>
      <c r="D2989" t="s">
        <v>5006</v>
      </c>
      <c r="E2989" t="s">
        <v>150</v>
      </c>
      <c r="G2989" t="s">
        <v>8427</v>
      </c>
      <c r="H2989" t="s">
        <v>152</v>
      </c>
      <c r="I2989" s="1">
        <v>45323</v>
      </c>
      <c r="K2989" s="66">
        <v>0</v>
      </c>
      <c r="L2989" t="s">
        <v>92</v>
      </c>
      <c r="M2989" s="66">
        <v>302.00558823529417</v>
      </c>
      <c r="N2989" s="66">
        <v>0</v>
      </c>
      <c r="O2989" s="1"/>
    </row>
    <row r="2990" spans="1:15">
      <c r="A2990" t="s">
        <v>11</v>
      </c>
      <c r="B2990" t="s">
        <v>3707</v>
      </c>
      <c r="C2990" t="s">
        <v>8434</v>
      </c>
      <c r="D2990" t="s">
        <v>5006</v>
      </c>
      <c r="E2990" t="s">
        <v>150</v>
      </c>
      <c r="G2990" t="s">
        <v>8427</v>
      </c>
      <c r="H2990" t="s">
        <v>152</v>
      </c>
      <c r="I2990" s="1">
        <v>45323</v>
      </c>
      <c r="K2990" s="66">
        <v>0</v>
      </c>
      <c r="L2990" t="s">
        <v>92</v>
      </c>
      <c r="M2990" s="66">
        <v>104.83411764705883</v>
      </c>
      <c r="N2990" s="66">
        <v>0</v>
      </c>
      <c r="O2990" s="1"/>
    </row>
    <row r="2991" spans="1:15">
      <c r="A2991" t="s">
        <v>11</v>
      </c>
      <c r="B2991" t="s">
        <v>3707</v>
      </c>
      <c r="C2991" t="s">
        <v>8434</v>
      </c>
      <c r="D2991" t="s">
        <v>5006</v>
      </c>
      <c r="E2991" t="s">
        <v>150</v>
      </c>
      <c r="G2991" t="s">
        <v>8427</v>
      </c>
      <c r="H2991" t="s">
        <v>152</v>
      </c>
      <c r="I2991" s="1">
        <v>45323</v>
      </c>
      <c r="K2991" s="66">
        <v>0</v>
      </c>
      <c r="L2991" t="s">
        <v>92</v>
      </c>
      <c r="M2991" s="66">
        <v>228.61058823529413</v>
      </c>
      <c r="N2991" s="66">
        <v>0</v>
      </c>
      <c r="O2991" s="1"/>
    </row>
    <row r="2992" spans="1:15">
      <c r="A2992" t="s">
        <v>11</v>
      </c>
      <c r="B2992" t="s">
        <v>3707</v>
      </c>
      <c r="C2992" t="s">
        <v>8434</v>
      </c>
      <c r="D2992" t="s">
        <v>5006</v>
      </c>
      <c r="E2992" t="s">
        <v>150</v>
      </c>
      <c r="G2992" t="s">
        <v>8427</v>
      </c>
      <c r="H2992" t="s">
        <v>152</v>
      </c>
      <c r="I2992" s="1">
        <v>45323</v>
      </c>
      <c r="K2992" s="66">
        <v>0</v>
      </c>
      <c r="L2992" t="s">
        <v>92</v>
      </c>
      <c r="M2992" s="66">
        <v>217.65970588235294</v>
      </c>
      <c r="N2992" s="66">
        <v>0</v>
      </c>
      <c r="O2992" s="1"/>
    </row>
    <row r="2993" spans="1:15">
      <c r="A2993" t="s">
        <v>11</v>
      </c>
      <c r="B2993" t="s">
        <v>3707</v>
      </c>
      <c r="C2993" t="s">
        <v>8434</v>
      </c>
      <c r="D2993" t="s">
        <v>5006</v>
      </c>
      <c r="E2993" t="s">
        <v>150</v>
      </c>
      <c r="G2993" t="s">
        <v>8427</v>
      </c>
      <c r="H2993" t="s">
        <v>152</v>
      </c>
      <c r="I2993" s="1">
        <v>45323</v>
      </c>
      <c r="K2993" s="66">
        <v>0</v>
      </c>
      <c r="L2993" t="s">
        <v>92</v>
      </c>
      <c r="M2993" s="66">
        <v>121.87058823529411</v>
      </c>
      <c r="N2993" s="66">
        <v>0</v>
      </c>
      <c r="O2993" s="1"/>
    </row>
    <row r="2994" spans="1:15">
      <c r="A2994" t="s">
        <v>11</v>
      </c>
      <c r="B2994" t="s">
        <v>3707</v>
      </c>
      <c r="C2994" t="s">
        <v>8434</v>
      </c>
      <c r="D2994" t="s">
        <v>5006</v>
      </c>
      <c r="E2994" t="s">
        <v>150</v>
      </c>
      <c r="G2994" t="s">
        <v>8427</v>
      </c>
      <c r="H2994" t="s">
        <v>152</v>
      </c>
      <c r="I2994" s="1">
        <v>45323</v>
      </c>
      <c r="K2994" s="66">
        <v>0</v>
      </c>
      <c r="L2994" t="s">
        <v>92</v>
      </c>
      <c r="M2994" s="66">
        <v>52.941176470588239</v>
      </c>
      <c r="N2994" s="66">
        <v>0</v>
      </c>
      <c r="O2994" s="1"/>
    </row>
    <row r="2995" spans="1:15">
      <c r="A2995" t="s">
        <v>11</v>
      </c>
      <c r="B2995" t="s">
        <v>3707</v>
      </c>
      <c r="C2995" t="s">
        <v>8434</v>
      </c>
      <c r="D2995" t="s">
        <v>5006</v>
      </c>
      <c r="E2995" t="s">
        <v>150</v>
      </c>
      <c r="G2995" t="s">
        <v>8427</v>
      </c>
      <c r="H2995" t="s">
        <v>152</v>
      </c>
      <c r="I2995" s="1">
        <v>45323</v>
      </c>
      <c r="K2995" s="66">
        <v>0</v>
      </c>
      <c r="L2995" t="s">
        <v>92</v>
      </c>
      <c r="M2995" s="66">
        <v>68.10088235294117</v>
      </c>
      <c r="N2995" s="66">
        <v>0</v>
      </c>
      <c r="O2995" s="1"/>
    </row>
    <row r="2996" spans="1:15">
      <c r="A2996" t="s">
        <v>11</v>
      </c>
      <c r="B2996" t="s">
        <v>3707</v>
      </c>
      <c r="C2996" t="s">
        <v>8434</v>
      </c>
      <c r="D2996" t="s">
        <v>5006</v>
      </c>
      <c r="E2996" t="s">
        <v>150</v>
      </c>
      <c r="G2996" t="s">
        <v>8427</v>
      </c>
      <c r="H2996" t="s">
        <v>152</v>
      </c>
      <c r="I2996" s="1">
        <v>45323</v>
      </c>
      <c r="K2996" s="66">
        <v>0</v>
      </c>
      <c r="L2996" t="s">
        <v>92</v>
      </c>
      <c r="M2996" s="66">
        <v>-95448.562941176482</v>
      </c>
      <c r="N2996" s="66">
        <v>0</v>
      </c>
      <c r="O2996" s="1"/>
    </row>
    <row r="2997" spans="1:15">
      <c r="A2997" t="s">
        <v>11</v>
      </c>
      <c r="B2997" t="s">
        <v>3707</v>
      </c>
      <c r="C2997" t="s">
        <v>8434</v>
      </c>
      <c r="D2997" t="s">
        <v>5006</v>
      </c>
      <c r="E2997" t="s">
        <v>150</v>
      </c>
      <c r="G2997" t="s">
        <v>8427</v>
      </c>
      <c r="H2997" t="s">
        <v>152</v>
      </c>
      <c r="I2997" s="1">
        <v>45323</v>
      </c>
      <c r="K2997" s="66">
        <v>0</v>
      </c>
      <c r="L2997" t="s">
        <v>92</v>
      </c>
      <c r="M2997" s="66">
        <v>-14701.362352941178</v>
      </c>
      <c r="N2997" s="66">
        <v>0</v>
      </c>
      <c r="O2997" s="1"/>
    </row>
    <row r="2998" spans="1:15">
      <c r="A2998" t="s">
        <v>11</v>
      </c>
      <c r="B2998" t="s">
        <v>3707</v>
      </c>
      <c r="C2998" t="s">
        <v>8434</v>
      </c>
      <c r="D2998" t="s">
        <v>5006</v>
      </c>
      <c r="E2998" t="s">
        <v>150</v>
      </c>
      <c r="G2998" t="s">
        <v>8427</v>
      </c>
      <c r="H2998" t="s">
        <v>152</v>
      </c>
      <c r="I2998" s="1">
        <v>45323</v>
      </c>
      <c r="K2998" s="66">
        <v>0</v>
      </c>
      <c r="L2998" t="s">
        <v>92</v>
      </c>
      <c r="M2998" s="66">
        <v>-204710.65411764706</v>
      </c>
      <c r="N2998" s="66">
        <v>0</v>
      </c>
      <c r="O2998" s="1"/>
    </row>
    <row r="2999" spans="1:15">
      <c r="A2999" t="s">
        <v>11</v>
      </c>
      <c r="B2999" t="s">
        <v>3707</v>
      </c>
      <c r="C2999" t="s">
        <v>8434</v>
      </c>
      <c r="D2999" t="s">
        <v>5006</v>
      </c>
      <c r="E2999" t="s">
        <v>150</v>
      </c>
      <c r="G2999" t="s">
        <v>8427</v>
      </c>
      <c r="H2999" t="s">
        <v>152</v>
      </c>
      <c r="I2999" s="1">
        <v>45323</v>
      </c>
      <c r="K2999" s="66">
        <v>0</v>
      </c>
      <c r="L2999" t="s">
        <v>92</v>
      </c>
      <c r="M2999" s="66">
        <v>-3854.1176470588234</v>
      </c>
      <c r="N2999" s="66">
        <v>0</v>
      </c>
      <c r="O2999" s="1"/>
    </row>
    <row r="3000" spans="1:15">
      <c r="A3000" t="s">
        <v>11</v>
      </c>
      <c r="B3000" t="s">
        <v>3707</v>
      </c>
      <c r="C3000" t="s">
        <v>8439</v>
      </c>
      <c r="D3000" t="s">
        <v>5006</v>
      </c>
      <c r="E3000" t="s">
        <v>150</v>
      </c>
      <c r="G3000" t="s">
        <v>8427</v>
      </c>
      <c r="H3000" t="s">
        <v>152</v>
      </c>
      <c r="I3000" s="1">
        <v>45323</v>
      </c>
      <c r="K3000" s="66">
        <v>0</v>
      </c>
      <c r="L3000" t="s">
        <v>92</v>
      </c>
      <c r="M3000" s="66">
        <v>909.13235294117646</v>
      </c>
      <c r="N3000" s="66">
        <v>0</v>
      </c>
      <c r="O3000" s="1"/>
    </row>
    <row r="3001" spans="1:15">
      <c r="A3001" t="s">
        <v>11</v>
      </c>
      <c r="B3001" t="s">
        <v>3707</v>
      </c>
      <c r="C3001" t="s">
        <v>8439</v>
      </c>
      <c r="D3001" t="s">
        <v>5006</v>
      </c>
      <c r="E3001" t="s">
        <v>150</v>
      </c>
      <c r="G3001" t="s">
        <v>8427</v>
      </c>
      <c r="H3001" t="s">
        <v>152</v>
      </c>
      <c r="I3001" s="1">
        <v>45323</v>
      </c>
      <c r="K3001" s="66">
        <v>0</v>
      </c>
      <c r="L3001" t="s">
        <v>92</v>
      </c>
      <c r="M3001" s="66">
        <v>1776.8382352941176</v>
      </c>
      <c r="N3001" s="66">
        <v>0</v>
      </c>
      <c r="O3001" s="1"/>
    </row>
    <row r="3002" spans="1:15">
      <c r="A3002" t="s">
        <v>11</v>
      </c>
      <c r="B3002" t="s">
        <v>3707</v>
      </c>
      <c r="C3002" t="s">
        <v>8434</v>
      </c>
      <c r="D3002" t="s">
        <v>5006</v>
      </c>
      <c r="E3002" t="s">
        <v>150</v>
      </c>
      <c r="G3002" t="s">
        <v>8427</v>
      </c>
      <c r="H3002" t="s">
        <v>152</v>
      </c>
      <c r="I3002" s="1">
        <v>45323</v>
      </c>
      <c r="K3002" s="66">
        <v>0</v>
      </c>
      <c r="L3002" t="s">
        <v>92</v>
      </c>
      <c r="M3002" s="66">
        <v>64.815882352941188</v>
      </c>
      <c r="N3002" s="66">
        <v>0</v>
      </c>
      <c r="O3002" s="1"/>
    </row>
    <row r="3003" spans="1:15">
      <c r="A3003" t="s">
        <v>11</v>
      </c>
      <c r="B3003" t="s">
        <v>3707</v>
      </c>
      <c r="C3003" t="s">
        <v>8434</v>
      </c>
      <c r="D3003" t="s">
        <v>5006</v>
      </c>
      <c r="E3003" t="s">
        <v>150</v>
      </c>
      <c r="G3003" t="s">
        <v>8427</v>
      </c>
      <c r="H3003" t="s">
        <v>152</v>
      </c>
      <c r="I3003" s="1">
        <v>45323</v>
      </c>
      <c r="K3003" s="66">
        <v>0</v>
      </c>
      <c r="L3003" t="s">
        <v>92</v>
      </c>
      <c r="M3003" s="66">
        <v>114345.09794117647</v>
      </c>
      <c r="N3003" s="66">
        <v>0</v>
      </c>
      <c r="O3003" s="1"/>
    </row>
    <row r="3004" spans="1:15">
      <c r="A3004" t="s">
        <v>11</v>
      </c>
      <c r="B3004" t="s">
        <v>3707</v>
      </c>
      <c r="C3004" t="s">
        <v>8434</v>
      </c>
      <c r="D3004" t="s">
        <v>5006</v>
      </c>
      <c r="E3004" t="s">
        <v>150</v>
      </c>
      <c r="G3004" t="s">
        <v>8427</v>
      </c>
      <c r="H3004" t="s">
        <v>152</v>
      </c>
      <c r="I3004" s="1">
        <v>45323</v>
      </c>
      <c r="K3004" s="66">
        <v>0</v>
      </c>
      <c r="L3004" t="s">
        <v>92</v>
      </c>
      <c r="M3004" s="66">
        <v>273792.38823529414</v>
      </c>
      <c r="N3004" s="66">
        <v>0</v>
      </c>
      <c r="O3004" s="1"/>
    </row>
    <row r="3005" spans="1:15">
      <c r="A3005" t="s">
        <v>11</v>
      </c>
      <c r="B3005" t="s">
        <v>3707</v>
      </c>
      <c r="C3005" t="s">
        <v>8434</v>
      </c>
      <c r="D3005" t="s">
        <v>5006</v>
      </c>
      <c r="E3005" t="s">
        <v>150</v>
      </c>
      <c r="G3005" t="s">
        <v>8427</v>
      </c>
      <c r="H3005" t="s">
        <v>152</v>
      </c>
      <c r="I3005" s="1">
        <v>45323</v>
      </c>
      <c r="K3005" s="66">
        <v>0</v>
      </c>
      <c r="L3005" t="s">
        <v>92</v>
      </c>
      <c r="M3005" s="66">
        <v>189768.83823529413</v>
      </c>
      <c r="N3005" s="66">
        <v>0</v>
      </c>
      <c r="O3005" s="1"/>
    </row>
    <row r="3006" spans="1:15">
      <c r="A3006" t="s">
        <v>11</v>
      </c>
      <c r="B3006" t="s">
        <v>3707</v>
      </c>
      <c r="C3006" t="s">
        <v>8434</v>
      </c>
      <c r="D3006" t="s">
        <v>5006</v>
      </c>
      <c r="E3006" t="s">
        <v>150</v>
      </c>
      <c r="G3006" t="s">
        <v>8427</v>
      </c>
      <c r="H3006" t="s">
        <v>152</v>
      </c>
      <c r="I3006" s="1">
        <v>45323</v>
      </c>
      <c r="K3006" s="66">
        <v>0</v>
      </c>
      <c r="L3006" t="s">
        <v>92</v>
      </c>
      <c r="M3006" s="66">
        <v>7842.4411764705883</v>
      </c>
      <c r="N3006" s="66">
        <v>0</v>
      </c>
      <c r="O3006" s="1"/>
    </row>
    <row r="3007" spans="1:15">
      <c r="A3007" t="s">
        <v>11</v>
      </c>
      <c r="B3007" t="s">
        <v>3707</v>
      </c>
      <c r="C3007" t="s">
        <v>8434</v>
      </c>
      <c r="D3007" t="s">
        <v>5006</v>
      </c>
      <c r="E3007" t="s">
        <v>150</v>
      </c>
      <c r="G3007" t="s">
        <v>8427</v>
      </c>
      <c r="H3007" t="s">
        <v>152</v>
      </c>
      <c r="I3007" s="1">
        <v>45323</v>
      </c>
      <c r="K3007" s="66">
        <v>0</v>
      </c>
      <c r="L3007" t="s">
        <v>92</v>
      </c>
      <c r="M3007" s="66">
        <v>6435</v>
      </c>
      <c r="N3007" s="66">
        <v>0</v>
      </c>
      <c r="O3007" s="1"/>
    </row>
    <row r="3008" spans="1:15">
      <c r="A3008" t="s">
        <v>11</v>
      </c>
      <c r="B3008" t="s">
        <v>3707</v>
      </c>
      <c r="C3008" t="s">
        <v>8434</v>
      </c>
      <c r="D3008" t="s">
        <v>5006</v>
      </c>
      <c r="E3008" t="s">
        <v>150</v>
      </c>
      <c r="G3008" t="s">
        <v>8427</v>
      </c>
      <c r="H3008" t="s">
        <v>152</v>
      </c>
      <c r="I3008" s="1">
        <v>45323</v>
      </c>
      <c r="K3008" s="66">
        <v>0</v>
      </c>
      <c r="L3008" t="s">
        <v>92</v>
      </c>
      <c r="M3008" s="66">
        <v>636.61764705882354</v>
      </c>
      <c r="N3008" s="66">
        <v>0</v>
      </c>
      <c r="O3008" s="1"/>
    </row>
    <row r="3009" spans="1:15">
      <c r="A3009" t="s">
        <v>11</v>
      </c>
      <c r="B3009" t="s">
        <v>3707</v>
      </c>
      <c r="C3009" t="s">
        <v>8434</v>
      </c>
      <c r="D3009" t="s">
        <v>5006</v>
      </c>
      <c r="E3009" t="s">
        <v>150</v>
      </c>
      <c r="G3009" t="s">
        <v>8427</v>
      </c>
      <c r="H3009" t="s">
        <v>152</v>
      </c>
      <c r="I3009" s="1">
        <v>45323</v>
      </c>
      <c r="K3009" s="66">
        <v>0</v>
      </c>
      <c r="L3009" t="s">
        <v>92</v>
      </c>
      <c r="M3009" s="66">
        <v>13424.558823529413</v>
      </c>
      <c r="N3009" s="66">
        <v>0</v>
      </c>
      <c r="O3009" s="1"/>
    </row>
    <row r="3010" spans="1:15">
      <c r="A3010" t="s">
        <v>11</v>
      </c>
      <c r="B3010" t="s">
        <v>3707</v>
      </c>
      <c r="C3010" t="s">
        <v>8434</v>
      </c>
      <c r="D3010" t="s">
        <v>5006</v>
      </c>
      <c r="E3010" t="s">
        <v>150</v>
      </c>
      <c r="G3010" t="s">
        <v>8427</v>
      </c>
      <c r="H3010" t="s">
        <v>152</v>
      </c>
      <c r="I3010" s="1">
        <v>45323</v>
      </c>
      <c r="K3010" s="66">
        <v>0</v>
      </c>
      <c r="L3010" t="s">
        <v>92</v>
      </c>
      <c r="M3010" s="66">
        <v>1126.3235294117646</v>
      </c>
      <c r="N3010" s="66">
        <v>0</v>
      </c>
      <c r="O3010" s="1"/>
    </row>
    <row r="3011" spans="1:15">
      <c r="A3011" t="s">
        <v>11</v>
      </c>
      <c r="B3011" t="s">
        <v>3707</v>
      </c>
      <c r="C3011" t="s">
        <v>8434</v>
      </c>
      <c r="D3011" t="s">
        <v>5006</v>
      </c>
      <c r="E3011" t="s">
        <v>150</v>
      </c>
      <c r="G3011" t="s">
        <v>8427</v>
      </c>
      <c r="H3011" t="s">
        <v>152</v>
      </c>
      <c r="I3011" s="1">
        <v>45323</v>
      </c>
      <c r="K3011" s="66">
        <v>0</v>
      </c>
      <c r="L3011" t="s">
        <v>92</v>
      </c>
      <c r="M3011" s="66">
        <v>9558.5294117647063</v>
      </c>
      <c r="N3011" s="66">
        <v>0</v>
      </c>
      <c r="O3011" s="1"/>
    </row>
    <row r="3012" spans="1:15">
      <c r="A3012" t="s">
        <v>11</v>
      </c>
      <c r="B3012" t="s">
        <v>3707</v>
      </c>
      <c r="C3012" t="s">
        <v>8434</v>
      </c>
      <c r="D3012" t="s">
        <v>5006</v>
      </c>
      <c r="E3012" t="s">
        <v>150</v>
      </c>
      <c r="G3012" t="s">
        <v>8427</v>
      </c>
      <c r="H3012" t="s">
        <v>152</v>
      </c>
      <c r="I3012" s="1">
        <v>45323</v>
      </c>
      <c r="K3012" s="66">
        <v>0</v>
      </c>
      <c r="L3012" t="s">
        <v>92</v>
      </c>
      <c r="M3012" s="66">
        <v>730.58823529411768</v>
      </c>
      <c r="N3012" s="66">
        <v>0</v>
      </c>
      <c r="O3012" s="1"/>
    </row>
    <row r="3013" spans="1:15">
      <c r="A3013" t="s">
        <v>11</v>
      </c>
      <c r="B3013" t="s">
        <v>3707</v>
      </c>
      <c r="C3013" t="s">
        <v>8434</v>
      </c>
      <c r="D3013" t="s">
        <v>5006</v>
      </c>
      <c r="E3013" t="s">
        <v>150</v>
      </c>
      <c r="G3013" t="s">
        <v>8427</v>
      </c>
      <c r="H3013" t="s">
        <v>152</v>
      </c>
      <c r="I3013" s="1">
        <v>45323</v>
      </c>
      <c r="K3013" s="66">
        <v>0</v>
      </c>
      <c r="L3013" t="s">
        <v>92</v>
      </c>
      <c r="M3013" s="66">
        <v>1765.5882352941176</v>
      </c>
      <c r="N3013" s="66">
        <v>0</v>
      </c>
      <c r="O3013" s="1"/>
    </row>
    <row r="3014" spans="1:15">
      <c r="A3014" t="s">
        <v>11</v>
      </c>
      <c r="B3014" t="s">
        <v>7661</v>
      </c>
      <c r="C3014" t="s">
        <v>8434</v>
      </c>
      <c r="D3014" t="s">
        <v>5006</v>
      </c>
      <c r="E3014" t="s">
        <v>150</v>
      </c>
      <c r="G3014" t="s">
        <v>8433</v>
      </c>
      <c r="H3014" t="s">
        <v>152</v>
      </c>
      <c r="I3014" s="1">
        <v>45139</v>
      </c>
      <c r="K3014" s="66">
        <v>0</v>
      </c>
      <c r="L3014" t="s">
        <v>92</v>
      </c>
      <c r="M3014" s="66">
        <v>2448.6163043478259</v>
      </c>
      <c r="N3014" s="66">
        <v>0</v>
      </c>
      <c r="O3014" s="1"/>
    </row>
    <row r="3015" spans="1:15">
      <c r="A3015" t="s">
        <v>11</v>
      </c>
      <c r="B3015" t="s">
        <v>7661</v>
      </c>
      <c r="C3015" t="s">
        <v>8434</v>
      </c>
      <c r="D3015" t="s">
        <v>5006</v>
      </c>
      <c r="E3015" t="s">
        <v>150</v>
      </c>
      <c r="G3015" t="s">
        <v>8433</v>
      </c>
      <c r="H3015" t="s">
        <v>152</v>
      </c>
      <c r="I3015" s="1">
        <v>45139</v>
      </c>
      <c r="K3015" s="66">
        <v>0</v>
      </c>
      <c r="L3015" t="s">
        <v>92</v>
      </c>
      <c r="M3015" s="66">
        <v>143.47826086956522</v>
      </c>
      <c r="N3015" s="66">
        <v>0</v>
      </c>
      <c r="O3015" s="1"/>
    </row>
    <row r="3016" spans="1:15">
      <c r="A3016" t="s">
        <v>11</v>
      </c>
      <c r="B3016" t="s">
        <v>7661</v>
      </c>
      <c r="C3016" t="s">
        <v>8434</v>
      </c>
      <c r="D3016" t="s">
        <v>5006</v>
      </c>
      <c r="E3016" t="s">
        <v>150</v>
      </c>
      <c r="G3016" t="s">
        <v>8433</v>
      </c>
      <c r="H3016" t="s">
        <v>152</v>
      </c>
      <c r="I3016" s="1">
        <v>45139</v>
      </c>
      <c r="K3016" s="66">
        <v>0</v>
      </c>
      <c r="L3016" t="s">
        <v>92</v>
      </c>
      <c r="M3016" s="66">
        <v>254.3478260869565</v>
      </c>
      <c r="N3016" s="66">
        <v>0</v>
      </c>
      <c r="O3016" s="1"/>
    </row>
    <row r="3017" spans="1:15">
      <c r="A3017" t="s">
        <v>11</v>
      </c>
      <c r="B3017" t="s">
        <v>7661</v>
      </c>
      <c r="C3017" t="s">
        <v>8434</v>
      </c>
      <c r="D3017" t="s">
        <v>5006</v>
      </c>
      <c r="E3017" t="s">
        <v>150</v>
      </c>
      <c r="G3017" t="s">
        <v>8433</v>
      </c>
      <c r="H3017" t="s">
        <v>152</v>
      </c>
      <c r="I3017" s="1">
        <v>45139</v>
      </c>
      <c r="K3017" s="66">
        <v>0</v>
      </c>
      <c r="L3017" t="s">
        <v>92</v>
      </c>
      <c r="M3017" s="66">
        <v>52.173913043478258</v>
      </c>
      <c r="N3017" s="66">
        <v>0</v>
      </c>
      <c r="O3017" s="1"/>
    </row>
    <row r="3018" spans="1:15">
      <c r="A3018" t="s">
        <v>11</v>
      </c>
      <c r="B3018" t="s">
        <v>7661</v>
      </c>
      <c r="C3018" t="s">
        <v>8434</v>
      </c>
      <c r="D3018" t="s">
        <v>5006</v>
      </c>
      <c r="E3018" t="s">
        <v>150</v>
      </c>
      <c r="G3018" t="s">
        <v>8433</v>
      </c>
      <c r="H3018" t="s">
        <v>152</v>
      </c>
      <c r="I3018" s="1">
        <v>45139</v>
      </c>
      <c r="K3018" s="66">
        <v>0</v>
      </c>
      <c r="L3018" t="s">
        <v>92</v>
      </c>
      <c r="M3018" s="66">
        <v>1792.1739130434783</v>
      </c>
      <c r="N3018" s="66">
        <v>0</v>
      </c>
      <c r="O3018" s="1"/>
    </row>
    <row r="3019" spans="1:15">
      <c r="A3019" t="s">
        <v>11</v>
      </c>
      <c r="B3019" t="s">
        <v>7661</v>
      </c>
      <c r="C3019" t="s">
        <v>8435</v>
      </c>
      <c r="D3019" t="s">
        <v>5006</v>
      </c>
      <c r="E3019" t="s">
        <v>150</v>
      </c>
      <c r="G3019" t="s">
        <v>8433</v>
      </c>
      <c r="H3019" t="s">
        <v>152</v>
      </c>
      <c r="I3019" s="1">
        <v>45139</v>
      </c>
      <c r="K3019" s="66">
        <v>0</v>
      </c>
      <c r="L3019" t="s">
        <v>92</v>
      </c>
      <c r="M3019" s="66">
        <v>209.62760869565216</v>
      </c>
      <c r="N3019" s="66">
        <v>0</v>
      </c>
      <c r="O3019" s="1"/>
    </row>
    <row r="3020" spans="1:15">
      <c r="A3020" t="s">
        <v>11</v>
      </c>
      <c r="B3020" t="s">
        <v>7661</v>
      </c>
      <c r="C3020" t="s">
        <v>8435</v>
      </c>
      <c r="D3020" t="s">
        <v>5006</v>
      </c>
      <c r="E3020" t="s">
        <v>150</v>
      </c>
      <c r="G3020" t="s">
        <v>8433</v>
      </c>
      <c r="H3020" t="s">
        <v>152</v>
      </c>
      <c r="I3020" s="1">
        <v>45139</v>
      </c>
      <c r="K3020" s="66">
        <v>0</v>
      </c>
      <c r="L3020" t="s">
        <v>92</v>
      </c>
      <c r="M3020" s="66">
        <v>4.1928260869565221</v>
      </c>
      <c r="N3020" s="66">
        <v>0</v>
      </c>
      <c r="O3020" s="1"/>
    </row>
    <row r="3021" spans="1:15">
      <c r="A3021" t="s">
        <v>11</v>
      </c>
      <c r="B3021" t="s">
        <v>7661</v>
      </c>
      <c r="C3021" t="s">
        <v>8434</v>
      </c>
      <c r="D3021" t="s">
        <v>5006</v>
      </c>
      <c r="E3021" t="s">
        <v>150</v>
      </c>
      <c r="G3021" t="s">
        <v>8433</v>
      </c>
      <c r="H3021" t="s">
        <v>152</v>
      </c>
      <c r="I3021" s="1">
        <v>45139</v>
      </c>
      <c r="K3021" s="66">
        <v>0</v>
      </c>
      <c r="L3021" t="s">
        <v>92</v>
      </c>
      <c r="M3021" s="66">
        <v>6.5217391304347823</v>
      </c>
      <c r="N3021" s="66">
        <v>0</v>
      </c>
      <c r="O3021" s="1"/>
    </row>
    <row r="3022" spans="1:15">
      <c r="A3022" t="s">
        <v>11</v>
      </c>
      <c r="B3022" t="s">
        <v>7661</v>
      </c>
      <c r="C3022" t="s">
        <v>8434</v>
      </c>
      <c r="D3022" t="s">
        <v>5006</v>
      </c>
      <c r="E3022" t="s">
        <v>150</v>
      </c>
      <c r="G3022" t="s">
        <v>8433</v>
      </c>
      <c r="H3022" t="s">
        <v>152</v>
      </c>
      <c r="I3022" s="1">
        <v>45139</v>
      </c>
      <c r="K3022" s="66">
        <v>0</v>
      </c>
      <c r="L3022" t="s">
        <v>92</v>
      </c>
      <c r="M3022" s="66">
        <v>6.5217391304347823</v>
      </c>
      <c r="N3022" s="66">
        <v>0</v>
      </c>
      <c r="O3022" s="1"/>
    </row>
    <row r="3023" spans="1:15">
      <c r="A3023" t="s">
        <v>11</v>
      </c>
      <c r="B3023" t="s">
        <v>7661</v>
      </c>
      <c r="C3023" t="s">
        <v>8434</v>
      </c>
      <c r="D3023" t="s">
        <v>5006</v>
      </c>
      <c r="E3023" t="s">
        <v>150</v>
      </c>
      <c r="G3023" t="s">
        <v>8433</v>
      </c>
      <c r="H3023" t="s">
        <v>152</v>
      </c>
      <c r="I3023" s="1">
        <v>45139</v>
      </c>
      <c r="K3023" s="66">
        <v>0</v>
      </c>
      <c r="L3023" t="s">
        <v>92</v>
      </c>
      <c r="M3023" s="66">
        <v>6.2249999999999996</v>
      </c>
      <c r="N3023" s="66">
        <v>0</v>
      </c>
      <c r="O3023" s="1"/>
    </row>
    <row r="3024" spans="1:15">
      <c r="A3024" t="s">
        <v>11</v>
      </c>
      <c r="B3024" t="s">
        <v>7661</v>
      </c>
      <c r="C3024" t="s">
        <v>8434</v>
      </c>
      <c r="D3024" t="s">
        <v>5006</v>
      </c>
      <c r="E3024" t="s">
        <v>150</v>
      </c>
      <c r="G3024" t="s">
        <v>8433</v>
      </c>
      <c r="H3024" t="s">
        <v>152</v>
      </c>
      <c r="I3024" s="1">
        <v>45139</v>
      </c>
      <c r="K3024" s="66">
        <v>0</v>
      </c>
      <c r="L3024" t="s">
        <v>92</v>
      </c>
      <c r="M3024" s="66">
        <v>87.151956521739123</v>
      </c>
      <c r="N3024" s="66">
        <v>0</v>
      </c>
      <c r="O3024" s="1"/>
    </row>
    <row r="3025" spans="1:15">
      <c r="A3025" t="s">
        <v>11</v>
      </c>
      <c r="B3025" t="s">
        <v>7661</v>
      </c>
      <c r="C3025" t="s">
        <v>8434</v>
      </c>
      <c r="D3025" t="s">
        <v>5006</v>
      </c>
      <c r="E3025" t="s">
        <v>150</v>
      </c>
      <c r="G3025" t="s">
        <v>8433</v>
      </c>
      <c r="H3025" t="s">
        <v>152</v>
      </c>
      <c r="I3025" s="1">
        <v>45139</v>
      </c>
      <c r="K3025" s="66">
        <v>0</v>
      </c>
      <c r="L3025" t="s">
        <v>92</v>
      </c>
      <c r="M3025" s="66">
        <v>4.0036956521739127</v>
      </c>
      <c r="N3025" s="66">
        <v>0</v>
      </c>
      <c r="O3025" s="1"/>
    </row>
    <row r="3026" spans="1:15">
      <c r="A3026" t="s">
        <v>11</v>
      </c>
      <c r="B3026" t="s">
        <v>7661</v>
      </c>
      <c r="C3026" t="s">
        <v>8434</v>
      </c>
      <c r="D3026" t="s">
        <v>5006</v>
      </c>
      <c r="E3026" t="s">
        <v>150</v>
      </c>
      <c r="G3026" t="s">
        <v>8433</v>
      </c>
      <c r="H3026" t="s">
        <v>152</v>
      </c>
      <c r="I3026" s="1">
        <v>45139</v>
      </c>
      <c r="K3026" s="66">
        <v>0</v>
      </c>
      <c r="L3026" t="s">
        <v>92</v>
      </c>
      <c r="M3026" s="66">
        <v>2465.217391304348</v>
      </c>
      <c r="N3026" s="66">
        <v>0</v>
      </c>
      <c r="O3026" s="1"/>
    </row>
    <row r="3027" spans="1:15">
      <c r="A3027" t="s">
        <v>11</v>
      </c>
      <c r="B3027" t="s">
        <v>7661</v>
      </c>
      <c r="C3027" t="s">
        <v>8434</v>
      </c>
      <c r="D3027" t="s">
        <v>5006</v>
      </c>
      <c r="E3027" t="s">
        <v>150</v>
      </c>
      <c r="G3027" t="s">
        <v>8433</v>
      </c>
      <c r="H3027" t="s">
        <v>152</v>
      </c>
      <c r="I3027" s="1">
        <v>45139</v>
      </c>
      <c r="K3027" s="66">
        <v>0</v>
      </c>
      <c r="L3027" t="s">
        <v>92</v>
      </c>
      <c r="M3027" s="66">
        <v>9.4858695652173903</v>
      </c>
      <c r="N3027" s="66">
        <v>0</v>
      </c>
      <c r="O3027" s="1"/>
    </row>
    <row r="3028" spans="1:15">
      <c r="A3028" t="s">
        <v>11</v>
      </c>
      <c r="B3028" t="s">
        <v>7661</v>
      </c>
      <c r="C3028" t="s">
        <v>8434</v>
      </c>
      <c r="D3028" t="s">
        <v>5006</v>
      </c>
      <c r="E3028" t="s">
        <v>150</v>
      </c>
      <c r="G3028" t="s">
        <v>8433</v>
      </c>
      <c r="H3028" t="s">
        <v>152</v>
      </c>
      <c r="I3028" s="1">
        <v>45139</v>
      </c>
      <c r="K3028" s="66">
        <v>0</v>
      </c>
      <c r="L3028" t="s">
        <v>92</v>
      </c>
      <c r="M3028" s="66">
        <v>0</v>
      </c>
      <c r="N3028" s="66">
        <v>0</v>
      </c>
      <c r="O3028" s="1"/>
    </row>
    <row r="3029" spans="1:15">
      <c r="A3029" t="s">
        <v>11</v>
      </c>
      <c r="B3029" t="s">
        <v>7661</v>
      </c>
      <c r="C3029" t="s">
        <v>8434</v>
      </c>
      <c r="D3029" t="s">
        <v>5006</v>
      </c>
      <c r="E3029" t="s">
        <v>150</v>
      </c>
      <c r="G3029" t="s">
        <v>8433</v>
      </c>
      <c r="H3029" t="s">
        <v>152</v>
      </c>
      <c r="I3029" s="1">
        <v>45139</v>
      </c>
      <c r="K3029" s="66">
        <v>0</v>
      </c>
      <c r="L3029" t="s">
        <v>92</v>
      </c>
      <c r="M3029" s="66">
        <v>319.56521739130432</v>
      </c>
      <c r="N3029" s="66">
        <v>0</v>
      </c>
      <c r="O3029" s="1"/>
    </row>
    <row r="3030" spans="1:15">
      <c r="A3030" t="s">
        <v>11</v>
      </c>
      <c r="B3030" t="s">
        <v>7661</v>
      </c>
      <c r="C3030" t="s">
        <v>8434</v>
      </c>
      <c r="D3030" t="s">
        <v>5006</v>
      </c>
      <c r="E3030" t="s">
        <v>150</v>
      </c>
      <c r="G3030" t="s">
        <v>8433</v>
      </c>
      <c r="H3030" t="s">
        <v>152</v>
      </c>
      <c r="I3030" s="1">
        <v>45139</v>
      </c>
      <c r="K3030" s="66">
        <v>0</v>
      </c>
      <c r="L3030" t="s">
        <v>92</v>
      </c>
      <c r="M3030" s="66">
        <v>10.434782608695652</v>
      </c>
      <c r="N3030" s="66">
        <v>0</v>
      </c>
      <c r="O3030" s="1"/>
    </row>
    <row r="3031" spans="1:15">
      <c r="A3031" t="s">
        <v>11</v>
      </c>
      <c r="B3031" t="s">
        <v>7661</v>
      </c>
      <c r="C3031" t="s">
        <v>8434</v>
      </c>
      <c r="D3031" t="s">
        <v>5006</v>
      </c>
      <c r="E3031" t="s">
        <v>150</v>
      </c>
      <c r="G3031" t="s">
        <v>8433</v>
      </c>
      <c r="H3031" t="s">
        <v>152</v>
      </c>
      <c r="I3031" s="1">
        <v>45139</v>
      </c>
      <c r="K3031" s="66">
        <v>0</v>
      </c>
      <c r="L3031" t="s">
        <v>92</v>
      </c>
      <c r="M3031" s="66">
        <v>100.82804347826087</v>
      </c>
      <c r="N3031" s="66">
        <v>0</v>
      </c>
      <c r="O3031" s="1"/>
    </row>
    <row r="3032" spans="1:15">
      <c r="A3032" t="s">
        <v>11</v>
      </c>
      <c r="B3032" t="s">
        <v>7661</v>
      </c>
      <c r="C3032" t="s">
        <v>8434</v>
      </c>
      <c r="D3032" t="s">
        <v>5006</v>
      </c>
      <c r="E3032" t="s">
        <v>150</v>
      </c>
      <c r="G3032" t="s">
        <v>8433</v>
      </c>
      <c r="H3032" t="s">
        <v>152</v>
      </c>
      <c r="I3032" s="1">
        <v>45139</v>
      </c>
      <c r="K3032" s="66">
        <v>0</v>
      </c>
      <c r="L3032" t="s">
        <v>92</v>
      </c>
      <c r="M3032" s="66">
        <v>8.4541304347826074</v>
      </c>
      <c r="N3032" s="66">
        <v>0</v>
      </c>
      <c r="O3032" s="1"/>
    </row>
    <row r="3033" spans="1:15">
      <c r="A3033" t="s">
        <v>11</v>
      </c>
      <c r="B3033" t="s">
        <v>7661</v>
      </c>
      <c r="C3033" t="s">
        <v>8434</v>
      </c>
      <c r="D3033" t="s">
        <v>5006</v>
      </c>
      <c r="E3033" t="s">
        <v>150</v>
      </c>
      <c r="G3033" t="s">
        <v>8433</v>
      </c>
      <c r="H3033" t="s">
        <v>152</v>
      </c>
      <c r="I3033" s="1">
        <v>45139</v>
      </c>
      <c r="K3033" s="66">
        <v>0</v>
      </c>
      <c r="L3033" t="s">
        <v>92</v>
      </c>
      <c r="M3033" s="66">
        <v>826.45891304347833</v>
      </c>
      <c r="N3033" s="66">
        <v>0</v>
      </c>
      <c r="O3033" s="1"/>
    </row>
    <row r="3034" spans="1:15">
      <c r="A3034" t="s">
        <v>11</v>
      </c>
      <c r="B3034" t="s">
        <v>7661</v>
      </c>
      <c r="C3034" t="s">
        <v>8434</v>
      </c>
      <c r="D3034" t="s">
        <v>5006</v>
      </c>
      <c r="E3034" t="s">
        <v>150</v>
      </c>
      <c r="G3034" t="s">
        <v>8433</v>
      </c>
      <c r="H3034" t="s">
        <v>152</v>
      </c>
      <c r="I3034" s="1">
        <v>45139</v>
      </c>
      <c r="K3034" s="66">
        <v>0</v>
      </c>
      <c r="L3034" t="s">
        <v>92</v>
      </c>
      <c r="M3034" s="66">
        <v>13.587391304347825</v>
      </c>
      <c r="N3034" s="66">
        <v>0</v>
      </c>
      <c r="O3034" s="1"/>
    </row>
    <row r="3035" spans="1:15">
      <c r="A3035" t="s">
        <v>11</v>
      </c>
      <c r="B3035" t="s">
        <v>7661</v>
      </c>
      <c r="C3035" t="s">
        <v>8434</v>
      </c>
      <c r="D3035" t="s">
        <v>5006</v>
      </c>
      <c r="E3035" t="s">
        <v>150</v>
      </c>
      <c r="G3035" t="s">
        <v>8433</v>
      </c>
      <c r="H3035" t="s">
        <v>152</v>
      </c>
      <c r="I3035" s="1">
        <v>45139</v>
      </c>
      <c r="K3035" s="66">
        <v>0</v>
      </c>
      <c r="L3035" t="s">
        <v>92</v>
      </c>
      <c r="M3035" s="66">
        <v>3013.0434782608695</v>
      </c>
      <c r="N3035" s="66">
        <v>0</v>
      </c>
      <c r="O3035" s="1"/>
    </row>
    <row r="3036" spans="1:15">
      <c r="A3036" t="s">
        <v>11</v>
      </c>
      <c r="B3036" t="s">
        <v>7661</v>
      </c>
      <c r="C3036" t="s">
        <v>8434</v>
      </c>
      <c r="D3036" t="s">
        <v>5006</v>
      </c>
      <c r="E3036" t="s">
        <v>150</v>
      </c>
      <c r="G3036" t="s">
        <v>8433</v>
      </c>
      <c r="H3036" t="s">
        <v>152</v>
      </c>
      <c r="I3036" s="1">
        <v>45139</v>
      </c>
      <c r="K3036" s="66">
        <v>0</v>
      </c>
      <c r="L3036" t="s">
        <v>92</v>
      </c>
      <c r="M3036" s="66">
        <v>113.00021739130435</v>
      </c>
      <c r="N3036" s="66">
        <v>0</v>
      </c>
      <c r="O3036" s="1"/>
    </row>
    <row r="3037" spans="1:15">
      <c r="A3037" t="s">
        <v>11</v>
      </c>
      <c r="B3037" t="s">
        <v>7661</v>
      </c>
      <c r="C3037" t="s">
        <v>8434</v>
      </c>
      <c r="D3037" t="s">
        <v>5006</v>
      </c>
      <c r="E3037" t="s">
        <v>150</v>
      </c>
      <c r="G3037" t="s">
        <v>8433</v>
      </c>
      <c r="H3037" t="s">
        <v>152</v>
      </c>
      <c r="I3037" s="1">
        <v>45139</v>
      </c>
      <c r="K3037" s="66">
        <v>0</v>
      </c>
      <c r="L3037" t="s">
        <v>92</v>
      </c>
      <c r="M3037" s="66">
        <v>37.464782608695657</v>
      </c>
      <c r="N3037" s="66">
        <v>0</v>
      </c>
      <c r="O3037" s="1"/>
    </row>
    <row r="3038" spans="1:15">
      <c r="A3038" t="s">
        <v>11</v>
      </c>
      <c r="B3038" t="s">
        <v>7661</v>
      </c>
      <c r="C3038" t="s">
        <v>8434</v>
      </c>
      <c r="D3038" t="s">
        <v>5006</v>
      </c>
      <c r="E3038" t="s">
        <v>150</v>
      </c>
      <c r="G3038" t="s">
        <v>8433</v>
      </c>
      <c r="H3038" t="s">
        <v>152</v>
      </c>
      <c r="I3038" s="1">
        <v>45170</v>
      </c>
      <c r="K3038" s="66">
        <v>0</v>
      </c>
      <c r="L3038" t="s">
        <v>92</v>
      </c>
      <c r="M3038" s="66">
        <v>2384.0906249999998</v>
      </c>
      <c r="N3038" s="66">
        <v>0</v>
      </c>
      <c r="O3038" s="1"/>
    </row>
    <row r="3039" spans="1:15">
      <c r="A3039" t="s">
        <v>11</v>
      </c>
      <c r="B3039" t="s">
        <v>7661</v>
      </c>
      <c r="C3039" t="s">
        <v>8435</v>
      </c>
      <c r="D3039" t="s">
        <v>5006</v>
      </c>
      <c r="E3039" t="s">
        <v>150</v>
      </c>
      <c r="G3039" t="s">
        <v>8433</v>
      </c>
      <c r="H3039" t="s">
        <v>152</v>
      </c>
      <c r="I3039" s="1">
        <v>45170</v>
      </c>
      <c r="K3039" s="66">
        <v>0</v>
      </c>
      <c r="L3039" t="s">
        <v>92</v>
      </c>
      <c r="M3039" s="66">
        <v>150.669375</v>
      </c>
      <c r="N3039" s="66">
        <v>0</v>
      </c>
      <c r="O3039" s="1"/>
    </row>
    <row r="3040" spans="1:15">
      <c r="A3040" t="s">
        <v>11</v>
      </c>
      <c r="B3040" t="s">
        <v>7661</v>
      </c>
      <c r="C3040" t="s">
        <v>8435</v>
      </c>
      <c r="D3040" t="s">
        <v>5006</v>
      </c>
      <c r="E3040" t="s">
        <v>150</v>
      </c>
      <c r="G3040" t="s">
        <v>8433</v>
      </c>
      <c r="H3040" t="s">
        <v>152</v>
      </c>
      <c r="I3040" s="1">
        <v>45170</v>
      </c>
      <c r="K3040" s="66">
        <v>0</v>
      </c>
      <c r="L3040" t="s">
        <v>92</v>
      </c>
      <c r="M3040" s="66">
        <v>3.0131250000000001</v>
      </c>
      <c r="N3040" s="66">
        <v>0</v>
      </c>
      <c r="O3040" s="1"/>
    </row>
    <row r="3041" spans="1:15">
      <c r="A3041" t="s">
        <v>11</v>
      </c>
      <c r="B3041" t="s">
        <v>7661</v>
      </c>
      <c r="C3041" t="s">
        <v>8434</v>
      </c>
      <c r="D3041" t="s">
        <v>5006</v>
      </c>
      <c r="E3041" t="s">
        <v>150</v>
      </c>
      <c r="G3041" t="s">
        <v>8433</v>
      </c>
      <c r="H3041" t="s">
        <v>152</v>
      </c>
      <c r="I3041" s="1">
        <v>45170</v>
      </c>
      <c r="K3041" s="66">
        <v>0</v>
      </c>
      <c r="L3041" t="s">
        <v>92</v>
      </c>
      <c r="M3041" s="66">
        <v>6.875</v>
      </c>
      <c r="N3041" s="66">
        <v>0</v>
      </c>
      <c r="O3041" s="1"/>
    </row>
    <row r="3042" spans="1:15">
      <c r="A3042" t="s">
        <v>11</v>
      </c>
      <c r="B3042" t="s">
        <v>7661</v>
      </c>
      <c r="C3042" t="s">
        <v>8434</v>
      </c>
      <c r="D3042" t="s">
        <v>5006</v>
      </c>
      <c r="E3042" t="s">
        <v>150</v>
      </c>
      <c r="G3042" t="s">
        <v>8433</v>
      </c>
      <c r="H3042" t="s">
        <v>152</v>
      </c>
      <c r="I3042" s="1">
        <v>45170</v>
      </c>
      <c r="K3042" s="66">
        <v>0</v>
      </c>
      <c r="L3042" t="s">
        <v>92</v>
      </c>
      <c r="M3042" s="66">
        <v>1861.875</v>
      </c>
      <c r="N3042" s="66">
        <v>0</v>
      </c>
      <c r="O3042" s="1"/>
    </row>
    <row r="3043" spans="1:15">
      <c r="A3043" t="s">
        <v>11</v>
      </c>
      <c r="B3043" t="s">
        <v>7661</v>
      </c>
      <c r="C3043" t="s">
        <v>8434</v>
      </c>
      <c r="D3043" t="s">
        <v>5006</v>
      </c>
      <c r="E3043" t="s">
        <v>150</v>
      </c>
      <c r="G3043" t="s">
        <v>8433</v>
      </c>
      <c r="H3043" t="s">
        <v>152</v>
      </c>
      <c r="I3043" s="1">
        <v>45170</v>
      </c>
      <c r="K3043" s="66">
        <v>0</v>
      </c>
      <c r="L3043" t="s">
        <v>92</v>
      </c>
      <c r="M3043" s="66">
        <v>5350</v>
      </c>
      <c r="N3043" s="66">
        <v>0</v>
      </c>
      <c r="O3043" s="1"/>
    </row>
    <row r="3044" spans="1:15">
      <c r="A3044" t="s">
        <v>11</v>
      </c>
      <c r="B3044" t="s">
        <v>7661</v>
      </c>
      <c r="C3044" t="s">
        <v>8434</v>
      </c>
      <c r="D3044" t="s">
        <v>5006</v>
      </c>
      <c r="E3044" t="s">
        <v>150</v>
      </c>
      <c r="G3044" t="s">
        <v>8433</v>
      </c>
      <c r="H3044" t="s">
        <v>152</v>
      </c>
      <c r="I3044" s="1">
        <v>45170</v>
      </c>
      <c r="K3044" s="66">
        <v>0</v>
      </c>
      <c r="L3044" t="s">
        <v>92</v>
      </c>
      <c r="M3044" s="66">
        <v>2.5</v>
      </c>
      <c r="N3044" s="66">
        <v>0</v>
      </c>
      <c r="O3044" s="1"/>
    </row>
    <row r="3045" spans="1:15">
      <c r="A3045" t="s">
        <v>11</v>
      </c>
      <c r="B3045" t="s">
        <v>7661</v>
      </c>
      <c r="C3045" t="s">
        <v>8434</v>
      </c>
      <c r="D3045" t="s">
        <v>5006</v>
      </c>
      <c r="E3045" t="s">
        <v>150</v>
      </c>
      <c r="G3045" t="s">
        <v>8433</v>
      </c>
      <c r="H3045" t="s">
        <v>152</v>
      </c>
      <c r="I3045" s="1">
        <v>45170</v>
      </c>
      <c r="K3045" s="66">
        <v>0</v>
      </c>
      <c r="L3045" t="s">
        <v>92</v>
      </c>
      <c r="M3045" s="66">
        <v>3.09375</v>
      </c>
      <c r="N3045" s="66">
        <v>0</v>
      </c>
      <c r="O3045" s="1"/>
    </row>
    <row r="3046" spans="1:15">
      <c r="A3046" t="s">
        <v>11</v>
      </c>
      <c r="B3046" t="s">
        <v>7661</v>
      </c>
      <c r="C3046" t="s">
        <v>8434</v>
      </c>
      <c r="D3046" t="s">
        <v>5006</v>
      </c>
      <c r="E3046" t="s">
        <v>150</v>
      </c>
      <c r="G3046" t="s">
        <v>8433</v>
      </c>
      <c r="H3046" t="s">
        <v>152</v>
      </c>
      <c r="I3046" s="1">
        <v>45170</v>
      </c>
      <c r="K3046" s="66">
        <v>0</v>
      </c>
      <c r="L3046" t="s">
        <v>92</v>
      </c>
      <c r="M3046" s="66">
        <v>672.21687499999996</v>
      </c>
      <c r="N3046" s="66">
        <v>0</v>
      </c>
      <c r="O3046" s="1"/>
    </row>
    <row r="3047" spans="1:15">
      <c r="A3047" t="s">
        <v>11</v>
      </c>
      <c r="B3047" t="s">
        <v>7661</v>
      </c>
      <c r="C3047" t="s">
        <v>8435</v>
      </c>
      <c r="D3047" t="s">
        <v>5006</v>
      </c>
      <c r="E3047" t="s">
        <v>150</v>
      </c>
      <c r="G3047" t="s">
        <v>8433</v>
      </c>
      <c r="H3047" t="s">
        <v>152</v>
      </c>
      <c r="I3047" s="1">
        <v>45170</v>
      </c>
      <c r="K3047" s="66">
        <v>0</v>
      </c>
      <c r="L3047" t="s">
        <v>92</v>
      </c>
      <c r="M3047" s="66">
        <v>-150.669375</v>
      </c>
      <c r="N3047" s="66">
        <v>0</v>
      </c>
      <c r="O3047" s="1"/>
    </row>
    <row r="3048" spans="1:15">
      <c r="A3048" t="s">
        <v>11</v>
      </c>
      <c r="B3048" t="s">
        <v>7661</v>
      </c>
      <c r="C3048" t="s">
        <v>8435</v>
      </c>
      <c r="D3048" t="s">
        <v>5006</v>
      </c>
      <c r="E3048" t="s">
        <v>150</v>
      </c>
      <c r="G3048" t="s">
        <v>8433</v>
      </c>
      <c r="H3048" t="s">
        <v>152</v>
      </c>
      <c r="I3048" s="1">
        <v>45170</v>
      </c>
      <c r="K3048" s="66">
        <v>0</v>
      </c>
      <c r="L3048" t="s">
        <v>92</v>
      </c>
      <c r="M3048" s="66">
        <v>-3.0131250000000001</v>
      </c>
      <c r="N3048" s="66">
        <v>0</v>
      </c>
      <c r="O3048" s="1"/>
    </row>
    <row r="3049" spans="1:15">
      <c r="A3049" t="s">
        <v>11</v>
      </c>
      <c r="B3049" t="s">
        <v>7661</v>
      </c>
      <c r="C3049" t="s">
        <v>8434</v>
      </c>
      <c r="D3049" t="s">
        <v>5006</v>
      </c>
      <c r="E3049" t="s">
        <v>150</v>
      </c>
      <c r="G3049" t="s">
        <v>8433</v>
      </c>
      <c r="H3049" t="s">
        <v>152</v>
      </c>
      <c r="I3049" s="1">
        <v>45170</v>
      </c>
      <c r="K3049" s="66">
        <v>0</v>
      </c>
      <c r="L3049" t="s">
        <v>92</v>
      </c>
      <c r="M3049" s="66">
        <v>235.454375</v>
      </c>
      <c r="N3049" s="66">
        <v>0</v>
      </c>
      <c r="O3049" s="1"/>
    </row>
    <row r="3050" spans="1:15">
      <c r="A3050" t="s">
        <v>11</v>
      </c>
      <c r="B3050" t="s">
        <v>7661</v>
      </c>
      <c r="C3050" t="s">
        <v>8434</v>
      </c>
      <c r="D3050" t="s">
        <v>5006</v>
      </c>
      <c r="E3050" t="s">
        <v>150</v>
      </c>
      <c r="G3050" t="s">
        <v>8433</v>
      </c>
      <c r="H3050" t="s">
        <v>152</v>
      </c>
      <c r="I3050" s="1">
        <v>45170</v>
      </c>
      <c r="K3050" s="66">
        <v>0</v>
      </c>
      <c r="L3050" t="s">
        <v>92</v>
      </c>
      <c r="M3050" s="66">
        <v>15.2225</v>
      </c>
      <c r="N3050" s="66">
        <v>0</v>
      </c>
      <c r="O3050" s="1"/>
    </row>
    <row r="3051" spans="1:15">
      <c r="A3051" t="s">
        <v>11</v>
      </c>
      <c r="B3051" t="s">
        <v>7661</v>
      </c>
      <c r="C3051" t="s">
        <v>8434</v>
      </c>
      <c r="D3051" t="s">
        <v>5006</v>
      </c>
      <c r="E3051" t="s">
        <v>150</v>
      </c>
      <c r="G3051" t="s">
        <v>8433</v>
      </c>
      <c r="H3051" t="s">
        <v>152</v>
      </c>
      <c r="I3051" s="1">
        <v>45170</v>
      </c>
      <c r="K3051" s="66">
        <v>0</v>
      </c>
      <c r="L3051" t="s">
        <v>92</v>
      </c>
      <c r="M3051" s="66">
        <v>197.61375000000001</v>
      </c>
      <c r="N3051" s="66">
        <v>0</v>
      </c>
      <c r="O3051" s="1"/>
    </row>
    <row r="3052" spans="1:15">
      <c r="A3052" t="s">
        <v>11</v>
      </c>
      <c r="B3052" t="s">
        <v>7661</v>
      </c>
      <c r="C3052" t="s">
        <v>8434</v>
      </c>
      <c r="D3052" t="s">
        <v>5006</v>
      </c>
      <c r="E3052" t="s">
        <v>150</v>
      </c>
      <c r="G3052" t="s">
        <v>8433</v>
      </c>
      <c r="H3052" t="s">
        <v>152</v>
      </c>
      <c r="I3052" s="1">
        <v>45170</v>
      </c>
      <c r="K3052" s="66">
        <v>0</v>
      </c>
      <c r="L3052" t="s">
        <v>92</v>
      </c>
      <c r="M3052" s="66">
        <v>193.625</v>
      </c>
      <c r="N3052" s="66">
        <v>0</v>
      </c>
      <c r="O3052" s="1"/>
    </row>
    <row r="3053" spans="1:15">
      <c r="A3053" t="s">
        <v>11</v>
      </c>
      <c r="B3053" t="s">
        <v>7661</v>
      </c>
      <c r="C3053" t="s">
        <v>8434</v>
      </c>
      <c r="D3053" t="s">
        <v>5006</v>
      </c>
      <c r="E3053" t="s">
        <v>150</v>
      </c>
      <c r="G3053" t="s">
        <v>8433</v>
      </c>
      <c r="H3053" t="s">
        <v>152</v>
      </c>
      <c r="I3053" s="1">
        <v>45170</v>
      </c>
      <c r="K3053" s="66">
        <v>0</v>
      </c>
      <c r="L3053" t="s">
        <v>92</v>
      </c>
      <c r="M3053" s="66">
        <v>72.337500000000006</v>
      </c>
      <c r="N3053" s="66">
        <v>0</v>
      </c>
      <c r="O3053" s="1"/>
    </row>
    <row r="3054" spans="1:15">
      <c r="A3054" t="s">
        <v>11</v>
      </c>
      <c r="B3054" t="s">
        <v>7661</v>
      </c>
      <c r="C3054" t="s">
        <v>8434</v>
      </c>
      <c r="D3054" t="s">
        <v>5006</v>
      </c>
      <c r="E3054" t="s">
        <v>150</v>
      </c>
      <c r="G3054" t="s">
        <v>8433</v>
      </c>
      <c r="H3054" t="s">
        <v>152</v>
      </c>
      <c r="I3054" s="1">
        <v>45170</v>
      </c>
      <c r="K3054" s="66">
        <v>0</v>
      </c>
      <c r="L3054" t="s">
        <v>92</v>
      </c>
      <c r="M3054" s="66">
        <v>835.07187499999998</v>
      </c>
      <c r="N3054" s="66">
        <v>0</v>
      </c>
      <c r="O3054" s="1"/>
    </row>
    <row r="3055" spans="1:15">
      <c r="A3055" t="s">
        <v>11</v>
      </c>
      <c r="B3055" t="s">
        <v>7661</v>
      </c>
      <c r="C3055" t="s">
        <v>8434</v>
      </c>
      <c r="D3055" t="s">
        <v>5006</v>
      </c>
      <c r="E3055" t="s">
        <v>150</v>
      </c>
      <c r="G3055" t="s">
        <v>8433</v>
      </c>
      <c r="H3055" t="s">
        <v>152</v>
      </c>
      <c r="I3055" s="1">
        <v>45170</v>
      </c>
      <c r="K3055" s="66">
        <v>0</v>
      </c>
      <c r="L3055" t="s">
        <v>92</v>
      </c>
      <c r="M3055" s="66">
        <v>178.125</v>
      </c>
      <c r="N3055" s="66">
        <v>0</v>
      </c>
      <c r="O3055" s="1"/>
    </row>
    <row r="3056" spans="1:15">
      <c r="A3056" t="s">
        <v>11</v>
      </c>
      <c r="B3056" t="s">
        <v>7661</v>
      </c>
      <c r="C3056" t="s">
        <v>8434</v>
      </c>
      <c r="D3056" t="s">
        <v>5006</v>
      </c>
      <c r="E3056" t="s">
        <v>150</v>
      </c>
      <c r="G3056" t="s">
        <v>8433</v>
      </c>
      <c r="H3056" t="s">
        <v>152</v>
      </c>
      <c r="I3056" s="1">
        <v>45170</v>
      </c>
      <c r="K3056" s="66">
        <v>0</v>
      </c>
      <c r="L3056" t="s">
        <v>92</v>
      </c>
      <c r="M3056" s="66">
        <v>228.8075</v>
      </c>
      <c r="N3056" s="66">
        <v>0</v>
      </c>
      <c r="O3056" s="1"/>
    </row>
    <row r="3057" spans="1:15">
      <c r="A3057" t="s">
        <v>11</v>
      </c>
      <c r="B3057" t="s">
        <v>7661</v>
      </c>
      <c r="C3057" t="s">
        <v>8434</v>
      </c>
      <c r="D3057" t="s">
        <v>5006</v>
      </c>
      <c r="E3057" t="s">
        <v>150</v>
      </c>
      <c r="G3057" t="s">
        <v>8433</v>
      </c>
      <c r="H3057" t="s">
        <v>152</v>
      </c>
      <c r="I3057" s="1">
        <v>45200</v>
      </c>
      <c r="K3057" s="66">
        <v>0</v>
      </c>
      <c r="L3057" t="s">
        <v>92</v>
      </c>
      <c r="M3057" s="66">
        <v>2944.1074074074072</v>
      </c>
      <c r="N3057" s="66">
        <v>0</v>
      </c>
      <c r="O3057" s="1"/>
    </row>
    <row r="3058" spans="1:15">
      <c r="A3058" t="s">
        <v>11</v>
      </c>
      <c r="B3058" t="s">
        <v>7661</v>
      </c>
      <c r="C3058" t="s">
        <v>8434</v>
      </c>
      <c r="D3058" t="s">
        <v>5006</v>
      </c>
      <c r="E3058" t="s">
        <v>150</v>
      </c>
      <c r="G3058" t="s">
        <v>8433</v>
      </c>
      <c r="H3058" t="s">
        <v>152</v>
      </c>
      <c r="I3058" s="1">
        <v>45200</v>
      </c>
      <c r="K3058" s="66">
        <v>0</v>
      </c>
      <c r="L3058" t="s">
        <v>92</v>
      </c>
      <c r="M3058" s="66">
        <v>611.85185185185185</v>
      </c>
      <c r="N3058" s="66">
        <v>0</v>
      </c>
      <c r="O3058" s="1"/>
    </row>
    <row r="3059" spans="1:15">
      <c r="A3059" t="s">
        <v>11</v>
      </c>
      <c r="B3059" t="s">
        <v>7661</v>
      </c>
      <c r="C3059" t="s">
        <v>8434</v>
      </c>
      <c r="D3059" t="s">
        <v>5006</v>
      </c>
      <c r="E3059" t="s">
        <v>150</v>
      </c>
      <c r="G3059" t="s">
        <v>8433</v>
      </c>
      <c r="H3059" t="s">
        <v>152</v>
      </c>
      <c r="I3059" s="1">
        <v>45200</v>
      </c>
      <c r="K3059" s="66">
        <v>0</v>
      </c>
      <c r="L3059" t="s">
        <v>92</v>
      </c>
      <c r="M3059" s="66">
        <v>-611.85185185185185</v>
      </c>
      <c r="N3059" s="66">
        <v>0</v>
      </c>
      <c r="O3059" s="1"/>
    </row>
    <row r="3060" spans="1:15">
      <c r="A3060" t="s">
        <v>11</v>
      </c>
      <c r="B3060" t="s">
        <v>7661</v>
      </c>
      <c r="C3060" t="s">
        <v>8440</v>
      </c>
      <c r="D3060" t="s">
        <v>5006</v>
      </c>
      <c r="E3060" t="s">
        <v>150</v>
      </c>
      <c r="G3060" t="s">
        <v>8433</v>
      </c>
      <c r="H3060" t="s">
        <v>152</v>
      </c>
      <c r="I3060" s="1">
        <v>45200</v>
      </c>
      <c r="K3060" s="66">
        <v>0</v>
      </c>
      <c r="L3060" t="s">
        <v>92</v>
      </c>
      <c r="M3060" s="66">
        <v>-1377.5155555555555</v>
      </c>
      <c r="N3060" s="66">
        <v>0</v>
      </c>
      <c r="O3060" s="1"/>
    </row>
    <row r="3061" spans="1:15">
      <c r="A3061" t="s">
        <v>11</v>
      </c>
      <c r="B3061" t="s">
        <v>7661</v>
      </c>
      <c r="C3061" t="s">
        <v>8440</v>
      </c>
      <c r="D3061" t="s">
        <v>5006</v>
      </c>
      <c r="E3061" t="s">
        <v>150</v>
      </c>
      <c r="G3061" t="s">
        <v>8433</v>
      </c>
      <c r="H3061" t="s">
        <v>152</v>
      </c>
      <c r="I3061" s="1">
        <v>45200</v>
      </c>
      <c r="K3061" s="66">
        <v>0</v>
      </c>
      <c r="L3061" t="s">
        <v>92</v>
      </c>
      <c r="M3061" s="66">
        <v>-2200</v>
      </c>
      <c r="N3061" s="66">
        <v>0</v>
      </c>
      <c r="O3061" s="1"/>
    </row>
    <row r="3062" spans="1:15">
      <c r="A3062" t="s">
        <v>11</v>
      </c>
      <c r="B3062" t="s">
        <v>7661</v>
      </c>
      <c r="C3062" t="s">
        <v>8434</v>
      </c>
      <c r="D3062" t="s">
        <v>5006</v>
      </c>
      <c r="E3062" t="s">
        <v>150</v>
      </c>
      <c r="G3062" t="s">
        <v>8433</v>
      </c>
      <c r="H3062" t="s">
        <v>152</v>
      </c>
      <c r="I3062" s="1">
        <v>45200</v>
      </c>
      <c r="K3062" s="66">
        <v>0</v>
      </c>
      <c r="L3062" t="s">
        <v>92</v>
      </c>
      <c r="M3062" s="66">
        <v>4770.3703703703704</v>
      </c>
      <c r="N3062" s="66">
        <v>0</v>
      </c>
      <c r="O3062" s="1"/>
    </row>
    <row r="3063" spans="1:15">
      <c r="A3063" t="s">
        <v>11</v>
      </c>
      <c r="B3063" t="s">
        <v>7661</v>
      </c>
      <c r="C3063" t="s">
        <v>8434</v>
      </c>
      <c r="D3063" t="s">
        <v>5006</v>
      </c>
      <c r="E3063" t="s">
        <v>150</v>
      </c>
      <c r="G3063" t="s">
        <v>8433</v>
      </c>
      <c r="H3063" t="s">
        <v>152</v>
      </c>
      <c r="I3063" s="1">
        <v>45200</v>
      </c>
      <c r="K3063" s="66">
        <v>0</v>
      </c>
      <c r="L3063" t="s">
        <v>92</v>
      </c>
      <c r="M3063" s="66">
        <v>1213.3333333333333</v>
      </c>
      <c r="N3063" s="66">
        <v>0</v>
      </c>
      <c r="O3063" s="1"/>
    </row>
    <row r="3064" spans="1:15">
      <c r="A3064" t="s">
        <v>11</v>
      </c>
      <c r="B3064" t="s">
        <v>7661</v>
      </c>
      <c r="C3064" t="s">
        <v>8434</v>
      </c>
      <c r="D3064" t="s">
        <v>5006</v>
      </c>
      <c r="E3064" t="s">
        <v>150</v>
      </c>
      <c r="G3064" t="s">
        <v>8433</v>
      </c>
      <c r="H3064" t="s">
        <v>152</v>
      </c>
      <c r="I3064" s="1">
        <v>45200</v>
      </c>
      <c r="K3064" s="66">
        <v>0</v>
      </c>
      <c r="L3064" t="s">
        <v>92</v>
      </c>
      <c r="M3064" s="66">
        <v>12444.444444444443</v>
      </c>
      <c r="N3064" s="66">
        <v>0</v>
      </c>
      <c r="O3064" s="1"/>
    </row>
    <row r="3065" spans="1:15">
      <c r="A3065" t="s">
        <v>11</v>
      </c>
      <c r="B3065" t="s">
        <v>7661</v>
      </c>
      <c r="C3065" t="s">
        <v>8434</v>
      </c>
      <c r="D3065" t="s">
        <v>5006</v>
      </c>
      <c r="E3065" t="s">
        <v>150</v>
      </c>
      <c r="G3065" t="s">
        <v>8433</v>
      </c>
      <c r="H3065" t="s">
        <v>152</v>
      </c>
      <c r="I3065" s="1">
        <v>45200</v>
      </c>
      <c r="K3065" s="66">
        <v>0</v>
      </c>
      <c r="L3065" t="s">
        <v>92</v>
      </c>
      <c r="M3065" s="66">
        <v>-12444.444444444443</v>
      </c>
      <c r="N3065" s="66">
        <v>0</v>
      </c>
      <c r="O3065" s="1"/>
    </row>
    <row r="3066" spans="1:15">
      <c r="A3066" t="s">
        <v>11</v>
      </c>
      <c r="B3066" t="s">
        <v>7661</v>
      </c>
      <c r="C3066" t="s">
        <v>8434</v>
      </c>
      <c r="D3066" t="s">
        <v>5006</v>
      </c>
      <c r="E3066" t="s">
        <v>150</v>
      </c>
      <c r="G3066" t="s">
        <v>8433</v>
      </c>
      <c r="H3066" t="s">
        <v>152</v>
      </c>
      <c r="I3066" s="1">
        <v>45200</v>
      </c>
      <c r="K3066" s="66">
        <v>0</v>
      </c>
      <c r="L3066" t="s">
        <v>92</v>
      </c>
      <c r="M3066" s="66">
        <v>4148.1481481481478</v>
      </c>
      <c r="N3066" s="66">
        <v>0</v>
      </c>
      <c r="O3066" s="1"/>
    </row>
    <row r="3067" spans="1:15">
      <c r="A3067" t="s">
        <v>11</v>
      </c>
      <c r="B3067" t="s">
        <v>7661</v>
      </c>
      <c r="C3067" t="s">
        <v>8434</v>
      </c>
      <c r="D3067" t="s">
        <v>5006</v>
      </c>
      <c r="E3067" t="s">
        <v>150</v>
      </c>
      <c r="G3067" t="s">
        <v>8433</v>
      </c>
      <c r="H3067" t="s">
        <v>152</v>
      </c>
      <c r="I3067" s="1">
        <v>45200</v>
      </c>
      <c r="K3067" s="66">
        <v>0</v>
      </c>
      <c r="L3067" t="s">
        <v>92</v>
      </c>
      <c r="M3067" s="66">
        <v>-414.81481481481478</v>
      </c>
      <c r="N3067" s="66">
        <v>0</v>
      </c>
      <c r="O3067" s="1"/>
    </row>
    <row r="3068" spans="1:15">
      <c r="A3068" t="s">
        <v>11</v>
      </c>
      <c r="B3068" t="s">
        <v>7661</v>
      </c>
      <c r="C3068" t="s">
        <v>8434</v>
      </c>
      <c r="D3068" t="s">
        <v>5006</v>
      </c>
      <c r="E3068" t="s">
        <v>150</v>
      </c>
      <c r="G3068" t="s">
        <v>8433</v>
      </c>
      <c r="H3068" t="s">
        <v>152</v>
      </c>
      <c r="I3068" s="1">
        <v>45200</v>
      </c>
      <c r="K3068" s="66">
        <v>0</v>
      </c>
      <c r="L3068" t="s">
        <v>92</v>
      </c>
      <c r="M3068" s="66">
        <v>662.96296296296293</v>
      </c>
      <c r="N3068" s="66">
        <v>0</v>
      </c>
      <c r="O3068" s="1"/>
    </row>
    <row r="3069" spans="1:15">
      <c r="A3069" t="s">
        <v>11</v>
      </c>
      <c r="B3069" t="s">
        <v>7661</v>
      </c>
      <c r="C3069" t="s">
        <v>8434</v>
      </c>
      <c r="D3069" t="s">
        <v>5006</v>
      </c>
      <c r="E3069" t="s">
        <v>150</v>
      </c>
      <c r="G3069" t="s">
        <v>8433</v>
      </c>
      <c r="H3069" t="s">
        <v>152</v>
      </c>
      <c r="I3069" s="1">
        <v>45200</v>
      </c>
      <c r="K3069" s="66">
        <v>0</v>
      </c>
      <c r="L3069" t="s">
        <v>92</v>
      </c>
      <c r="M3069" s="66">
        <v>25.723703703703702</v>
      </c>
      <c r="N3069" s="66">
        <v>0</v>
      </c>
      <c r="O3069" s="1"/>
    </row>
    <row r="3070" spans="1:15">
      <c r="A3070" t="s">
        <v>11</v>
      </c>
      <c r="B3070" t="s">
        <v>7661</v>
      </c>
      <c r="C3070" t="s">
        <v>8440</v>
      </c>
      <c r="D3070" t="s">
        <v>5006</v>
      </c>
      <c r="E3070" t="s">
        <v>150</v>
      </c>
      <c r="G3070" t="s">
        <v>8433</v>
      </c>
      <c r="H3070" t="s">
        <v>152</v>
      </c>
      <c r="I3070" s="1">
        <v>45200</v>
      </c>
      <c r="K3070" s="66">
        <v>0</v>
      </c>
      <c r="L3070" t="s">
        <v>92</v>
      </c>
      <c r="M3070" s="66">
        <v>-2501.4814814814813</v>
      </c>
      <c r="N3070" s="66">
        <v>0</v>
      </c>
      <c r="O3070" s="1"/>
    </row>
    <row r="3071" spans="1:15">
      <c r="A3071" t="s">
        <v>11</v>
      </c>
      <c r="B3071" t="s">
        <v>7661</v>
      </c>
      <c r="C3071" t="s">
        <v>8440</v>
      </c>
      <c r="D3071" t="s">
        <v>5006</v>
      </c>
      <c r="E3071" t="s">
        <v>150</v>
      </c>
      <c r="G3071" t="s">
        <v>8433</v>
      </c>
      <c r="H3071" t="s">
        <v>152</v>
      </c>
      <c r="I3071" s="1">
        <v>45200</v>
      </c>
      <c r="K3071" s="66">
        <v>0</v>
      </c>
      <c r="L3071" t="s">
        <v>92</v>
      </c>
      <c r="M3071" s="66">
        <v>-1861.2577777777776</v>
      </c>
      <c r="N3071" s="66">
        <v>0</v>
      </c>
      <c r="O3071" s="1"/>
    </row>
    <row r="3072" spans="1:15">
      <c r="A3072" t="s">
        <v>11</v>
      </c>
      <c r="B3072" t="s">
        <v>7661</v>
      </c>
      <c r="C3072" t="s">
        <v>8439</v>
      </c>
      <c r="D3072" t="s">
        <v>5006</v>
      </c>
      <c r="E3072" t="s">
        <v>150</v>
      </c>
      <c r="G3072" t="s">
        <v>8433</v>
      </c>
      <c r="H3072" t="s">
        <v>152</v>
      </c>
      <c r="I3072" s="1">
        <v>45200</v>
      </c>
      <c r="K3072" s="66">
        <v>0</v>
      </c>
      <c r="L3072" t="s">
        <v>92</v>
      </c>
      <c r="M3072" s="66">
        <v>396.75555555555553</v>
      </c>
      <c r="N3072" s="66">
        <v>0</v>
      </c>
      <c r="O3072" s="1"/>
    </row>
    <row r="3073" spans="1:15">
      <c r="A3073" t="s">
        <v>11</v>
      </c>
      <c r="B3073" t="s">
        <v>7661</v>
      </c>
      <c r="C3073" t="s">
        <v>8439</v>
      </c>
      <c r="D3073" t="s">
        <v>5006</v>
      </c>
      <c r="E3073" t="s">
        <v>150</v>
      </c>
      <c r="G3073" t="s">
        <v>8433</v>
      </c>
      <c r="H3073" t="s">
        <v>152</v>
      </c>
      <c r="I3073" s="1">
        <v>45200</v>
      </c>
      <c r="K3073" s="66">
        <v>0</v>
      </c>
      <c r="L3073" t="s">
        <v>92</v>
      </c>
      <c r="M3073" s="66">
        <v>267.96296296296293</v>
      </c>
      <c r="N3073" s="66">
        <v>0</v>
      </c>
      <c r="O3073" s="1"/>
    </row>
    <row r="3074" spans="1:15">
      <c r="A3074" t="s">
        <v>11</v>
      </c>
      <c r="B3074" t="s">
        <v>7661</v>
      </c>
      <c r="C3074" t="s">
        <v>8434</v>
      </c>
      <c r="D3074" t="s">
        <v>5006</v>
      </c>
      <c r="E3074" t="s">
        <v>150</v>
      </c>
      <c r="G3074" t="s">
        <v>8433</v>
      </c>
      <c r="H3074" t="s">
        <v>152</v>
      </c>
      <c r="I3074" s="1">
        <v>45200</v>
      </c>
      <c r="K3074" s="66">
        <v>0</v>
      </c>
      <c r="L3074" t="s">
        <v>92</v>
      </c>
      <c r="M3074" s="66">
        <v>127.96</v>
      </c>
      <c r="N3074" s="66">
        <v>0</v>
      </c>
      <c r="O3074" s="1"/>
    </row>
    <row r="3075" spans="1:15">
      <c r="A3075" t="s">
        <v>11</v>
      </c>
      <c r="B3075" t="s">
        <v>7661</v>
      </c>
      <c r="C3075" t="s">
        <v>8434</v>
      </c>
      <c r="D3075" t="s">
        <v>5006</v>
      </c>
      <c r="E3075" t="s">
        <v>150</v>
      </c>
      <c r="G3075" t="s">
        <v>8433</v>
      </c>
      <c r="H3075" t="s">
        <v>152</v>
      </c>
      <c r="I3075" s="1">
        <v>45200</v>
      </c>
      <c r="K3075" s="66">
        <v>0</v>
      </c>
      <c r="L3075" t="s">
        <v>92</v>
      </c>
      <c r="M3075" s="66">
        <v>794.29407407407393</v>
      </c>
      <c r="N3075" s="66">
        <v>0</v>
      </c>
      <c r="O3075" s="1"/>
    </row>
    <row r="3076" spans="1:15">
      <c r="A3076" t="s">
        <v>11</v>
      </c>
      <c r="B3076" t="s">
        <v>7661</v>
      </c>
      <c r="C3076" t="s">
        <v>8434</v>
      </c>
      <c r="D3076" t="s">
        <v>5006</v>
      </c>
      <c r="E3076" t="s">
        <v>150</v>
      </c>
      <c r="G3076" t="s">
        <v>8433</v>
      </c>
      <c r="H3076" t="s">
        <v>152</v>
      </c>
      <c r="I3076" s="1">
        <v>45200</v>
      </c>
      <c r="K3076" s="66">
        <v>0</v>
      </c>
      <c r="L3076" t="s">
        <v>92</v>
      </c>
      <c r="M3076" s="66">
        <v>8.2192592592592586</v>
      </c>
      <c r="N3076" s="66">
        <v>0</v>
      </c>
      <c r="O3076" s="1"/>
    </row>
    <row r="3077" spans="1:15">
      <c r="A3077" t="s">
        <v>11</v>
      </c>
      <c r="B3077" t="s">
        <v>7661</v>
      </c>
      <c r="C3077" t="s">
        <v>8434</v>
      </c>
      <c r="D3077" t="s">
        <v>5006</v>
      </c>
      <c r="E3077" t="s">
        <v>150</v>
      </c>
      <c r="G3077" t="s">
        <v>8433</v>
      </c>
      <c r="H3077" t="s">
        <v>152</v>
      </c>
      <c r="I3077" s="1">
        <v>45200</v>
      </c>
      <c r="K3077" s="66">
        <v>0</v>
      </c>
      <c r="L3077" t="s">
        <v>92</v>
      </c>
      <c r="M3077" s="66">
        <v>79.629629629629619</v>
      </c>
      <c r="N3077" s="66">
        <v>0</v>
      </c>
      <c r="O3077" s="1"/>
    </row>
    <row r="3078" spans="1:15">
      <c r="A3078" t="s">
        <v>11</v>
      </c>
      <c r="B3078" t="s">
        <v>7661</v>
      </c>
      <c r="C3078" t="s">
        <v>8434</v>
      </c>
      <c r="D3078" t="s">
        <v>5006</v>
      </c>
      <c r="E3078" t="s">
        <v>150</v>
      </c>
      <c r="G3078" t="s">
        <v>8433</v>
      </c>
      <c r="H3078" t="s">
        <v>152</v>
      </c>
      <c r="I3078" s="1">
        <v>45200</v>
      </c>
      <c r="K3078" s="66">
        <v>0</v>
      </c>
      <c r="L3078" t="s">
        <v>92</v>
      </c>
      <c r="M3078" s="66">
        <v>42.760740740740736</v>
      </c>
      <c r="N3078" s="66">
        <v>0</v>
      </c>
      <c r="O3078" s="1"/>
    </row>
    <row r="3079" spans="1:15">
      <c r="A3079" t="s">
        <v>11</v>
      </c>
      <c r="B3079" t="s">
        <v>7661</v>
      </c>
      <c r="C3079" t="s">
        <v>8434</v>
      </c>
      <c r="D3079" t="s">
        <v>5006</v>
      </c>
      <c r="E3079" t="s">
        <v>150</v>
      </c>
      <c r="G3079" t="s">
        <v>8433</v>
      </c>
      <c r="H3079" t="s">
        <v>152</v>
      </c>
      <c r="I3079" s="1">
        <v>45200</v>
      </c>
      <c r="K3079" s="66">
        <v>0</v>
      </c>
      <c r="L3079" t="s">
        <v>92</v>
      </c>
      <c r="M3079" s="66">
        <v>437.71999999999997</v>
      </c>
      <c r="N3079" s="66">
        <v>0</v>
      </c>
      <c r="O3079" s="1"/>
    </row>
    <row r="3080" spans="1:15">
      <c r="A3080" t="s">
        <v>11</v>
      </c>
      <c r="B3080" t="s">
        <v>7661</v>
      </c>
      <c r="C3080" t="s">
        <v>8434</v>
      </c>
      <c r="D3080" t="s">
        <v>5006</v>
      </c>
      <c r="E3080" t="s">
        <v>150</v>
      </c>
      <c r="G3080" t="s">
        <v>8433</v>
      </c>
      <c r="H3080" t="s">
        <v>152</v>
      </c>
      <c r="I3080" s="1">
        <v>45200</v>
      </c>
      <c r="K3080" s="66">
        <v>0</v>
      </c>
      <c r="L3080" t="s">
        <v>92</v>
      </c>
      <c r="M3080" s="66">
        <v>-9.6296296296296286E-3</v>
      </c>
      <c r="N3080" s="66">
        <v>0</v>
      </c>
      <c r="O3080" s="1"/>
    </row>
    <row r="3081" spans="1:15">
      <c r="A3081" t="s">
        <v>11</v>
      </c>
      <c r="B3081" t="s">
        <v>7661</v>
      </c>
      <c r="C3081" t="s">
        <v>8434</v>
      </c>
      <c r="D3081" t="s">
        <v>5006</v>
      </c>
      <c r="E3081" t="s">
        <v>150</v>
      </c>
      <c r="G3081" t="s">
        <v>8433</v>
      </c>
      <c r="H3081" t="s">
        <v>152</v>
      </c>
      <c r="I3081" s="1">
        <v>45200</v>
      </c>
      <c r="K3081" s="66">
        <v>0</v>
      </c>
      <c r="L3081" t="s">
        <v>92</v>
      </c>
      <c r="M3081" s="66">
        <v>7.4074074074074066</v>
      </c>
      <c r="N3081" s="66">
        <v>0</v>
      </c>
      <c r="O3081" s="1"/>
    </row>
    <row r="3082" spans="1:15">
      <c r="A3082" t="s">
        <v>11</v>
      </c>
      <c r="B3082" t="s">
        <v>7661</v>
      </c>
      <c r="C3082" t="s">
        <v>8434</v>
      </c>
      <c r="D3082" t="s">
        <v>5006</v>
      </c>
      <c r="E3082" t="s">
        <v>150</v>
      </c>
      <c r="G3082" t="s">
        <v>8433</v>
      </c>
      <c r="H3082" t="s">
        <v>152</v>
      </c>
      <c r="I3082" s="1">
        <v>45200</v>
      </c>
      <c r="K3082" s="66">
        <v>0</v>
      </c>
      <c r="L3082" t="s">
        <v>92</v>
      </c>
      <c r="M3082" s="66">
        <v>28.282962962962962</v>
      </c>
      <c r="N3082" s="66">
        <v>0</v>
      </c>
      <c r="O3082" s="1"/>
    </row>
    <row r="3083" spans="1:15">
      <c r="A3083" t="s">
        <v>11</v>
      </c>
      <c r="B3083" t="s">
        <v>7661</v>
      </c>
      <c r="C3083" t="s">
        <v>8439</v>
      </c>
      <c r="D3083" t="s">
        <v>5006</v>
      </c>
      <c r="E3083" t="s">
        <v>150</v>
      </c>
      <c r="G3083" t="s">
        <v>8433</v>
      </c>
      <c r="H3083" t="s">
        <v>152</v>
      </c>
      <c r="I3083" s="1">
        <v>45200</v>
      </c>
      <c r="K3083" s="66">
        <v>0</v>
      </c>
      <c r="L3083" t="s">
        <v>92</v>
      </c>
      <c r="M3083" s="66">
        <v>0</v>
      </c>
      <c r="N3083" s="66">
        <v>0</v>
      </c>
      <c r="O3083" s="1"/>
    </row>
    <row r="3084" spans="1:15">
      <c r="A3084" t="s">
        <v>11</v>
      </c>
      <c r="B3084" t="s">
        <v>7661</v>
      </c>
      <c r="C3084" t="s">
        <v>8439</v>
      </c>
      <c r="D3084" t="s">
        <v>5006</v>
      </c>
      <c r="E3084" t="s">
        <v>150</v>
      </c>
      <c r="G3084" t="s">
        <v>8433</v>
      </c>
      <c r="H3084" t="s">
        <v>152</v>
      </c>
      <c r="I3084" s="1">
        <v>45200</v>
      </c>
      <c r="K3084" s="66">
        <v>0</v>
      </c>
      <c r="L3084" t="s">
        <v>92</v>
      </c>
      <c r="M3084" s="66">
        <v>0</v>
      </c>
      <c r="N3084" s="66">
        <v>0</v>
      </c>
      <c r="O3084" s="1"/>
    </row>
    <row r="3085" spans="1:15">
      <c r="A3085" t="s">
        <v>11</v>
      </c>
      <c r="B3085" t="s">
        <v>7661</v>
      </c>
      <c r="C3085" t="s">
        <v>8441</v>
      </c>
      <c r="D3085" t="s">
        <v>5006</v>
      </c>
      <c r="E3085" t="s">
        <v>150</v>
      </c>
      <c r="G3085" t="s">
        <v>8433</v>
      </c>
      <c r="H3085" t="s">
        <v>152</v>
      </c>
      <c r="I3085" s="1">
        <v>45200</v>
      </c>
      <c r="K3085" s="66">
        <v>0</v>
      </c>
      <c r="L3085" t="s">
        <v>92</v>
      </c>
      <c r="M3085" s="66">
        <v>2678.9629629629626</v>
      </c>
      <c r="N3085" s="66">
        <v>0</v>
      </c>
      <c r="O3085" s="1"/>
    </row>
    <row r="3086" spans="1:15">
      <c r="A3086" t="s">
        <v>11</v>
      </c>
      <c r="B3086" t="s">
        <v>7661</v>
      </c>
      <c r="C3086" t="s">
        <v>8439</v>
      </c>
      <c r="D3086" t="s">
        <v>5006</v>
      </c>
      <c r="E3086" t="s">
        <v>150</v>
      </c>
      <c r="G3086" t="s">
        <v>8433</v>
      </c>
      <c r="H3086" t="s">
        <v>152</v>
      </c>
      <c r="I3086" s="1">
        <v>45200</v>
      </c>
      <c r="K3086" s="66">
        <v>0</v>
      </c>
      <c r="L3086" t="s">
        <v>92</v>
      </c>
      <c r="M3086" s="66">
        <v>234.66666666666666</v>
      </c>
      <c r="N3086" s="66">
        <v>0</v>
      </c>
      <c r="O3086" s="1"/>
    </row>
    <row r="3087" spans="1:15">
      <c r="A3087" t="s">
        <v>11</v>
      </c>
      <c r="B3087" t="s">
        <v>7661</v>
      </c>
      <c r="C3087" t="s">
        <v>8439</v>
      </c>
      <c r="D3087" t="s">
        <v>5006</v>
      </c>
      <c r="E3087" t="s">
        <v>150</v>
      </c>
      <c r="G3087" t="s">
        <v>8433</v>
      </c>
      <c r="H3087" t="s">
        <v>152</v>
      </c>
      <c r="I3087" s="1">
        <v>45200</v>
      </c>
      <c r="K3087" s="66">
        <v>0</v>
      </c>
      <c r="L3087" t="s">
        <v>92</v>
      </c>
      <c r="M3087" s="66">
        <v>48.148148148148145</v>
      </c>
      <c r="N3087" s="66">
        <v>0</v>
      </c>
      <c r="O3087" s="1"/>
    </row>
    <row r="3088" spans="1:15">
      <c r="A3088" t="s">
        <v>11</v>
      </c>
      <c r="B3088" t="s">
        <v>7661</v>
      </c>
      <c r="C3088" t="s">
        <v>8434</v>
      </c>
      <c r="D3088" t="s">
        <v>5006</v>
      </c>
      <c r="E3088" t="s">
        <v>150</v>
      </c>
      <c r="G3088" t="s">
        <v>8433</v>
      </c>
      <c r="H3088" t="s">
        <v>152</v>
      </c>
      <c r="I3088" s="1">
        <v>45200</v>
      </c>
      <c r="K3088" s="66">
        <v>0</v>
      </c>
      <c r="L3088" t="s">
        <v>92</v>
      </c>
      <c r="M3088" s="66">
        <v>1042.0207407407406</v>
      </c>
      <c r="N3088" s="66">
        <v>0</v>
      </c>
      <c r="O3088" s="1"/>
    </row>
    <row r="3089" spans="1:15">
      <c r="A3089" t="s">
        <v>11</v>
      </c>
      <c r="B3089" t="s">
        <v>7661</v>
      </c>
      <c r="C3089" t="s">
        <v>8434</v>
      </c>
      <c r="D3089" t="s">
        <v>5006</v>
      </c>
      <c r="E3089" t="s">
        <v>150</v>
      </c>
      <c r="G3089" t="s">
        <v>8433</v>
      </c>
      <c r="H3089" t="s">
        <v>152</v>
      </c>
      <c r="I3089" s="1">
        <v>45200</v>
      </c>
      <c r="K3089" s="66">
        <v>0</v>
      </c>
      <c r="L3089" t="s">
        <v>92</v>
      </c>
      <c r="M3089" s="66">
        <v>115.92592592592592</v>
      </c>
      <c r="N3089" s="66">
        <v>0</v>
      </c>
      <c r="O3089" s="1"/>
    </row>
    <row r="3090" spans="1:15">
      <c r="A3090" t="s">
        <v>11</v>
      </c>
      <c r="B3090" t="s">
        <v>7661</v>
      </c>
      <c r="C3090" t="s">
        <v>8434</v>
      </c>
      <c r="D3090" t="s">
        <v>5006</v>
      </c>
      <c r="E3090" t="s">
        <v>150</v>
      </c>
      <c r="G3090" t="s">
        <v>8433</v>
      </c>
      <c r="H3090" t="s">
        <v>152</v>
      </c>
      <c r="I3090" s="1">
        <v>45200</v>
      </c>
      <c r="K3090" s="66">
        <v>0</v>
      </c>
      <c r="L3090" t="s">
        <v>92</v>
      </c>
      <c r="M3090" s="66">
        <v>15.108148148148148</v>
      </c>
      <c r="N3090" s="66">
        <v>0</v>
      </c>
      <c r="O3090" s="1"/>
    </row>
    <row r="3091" spans="1:15">
      <c r="A3091" t="s">
        <v>11</v>
      </c>
      <c r="B3091" t="s">
        <v>7661</v>
      </c>
      <c r="C3091" t="s">
        <v>8434</v>
      </c>
      <c r="D3091" t="s">
        <v>5006</v>
      </c>
      <c r="E3091" t="s">
        <v>150</v>
      </c>
      <c r="G3091" t="s">
        <v>8433</v>
      </c>
      <c r="H3091" t="s">
        <v>152</v>
      </c>
      <c r="I3091" s="1">
        <v>45200</v>
      </c>
      <c r="K3091" s="66">
        <v>0</v>
      </c>
      <c r="L3091" t="s">
        <v>92</v>
      </c>
      <c r="M3091" s="66">
        <v>138.11481481481479</v>
      </c>
      <c r="N3091" s="66">
        <v>0</v>
      </c>
      <c r="O3091" s="1"/>
    </row>
    <row r="3092" spans="1:15">
      <c r="A3092" t="s">
        <v>11</v>
      </c>
      <c r="B3092" t="s">
        <v>7661</v>
      </c>
      <c r="C3092" t="s">
        <v>8434</v>
      </c>
      <c r="D3092" t="s">
        <v>5006</v>
      </c>
      <c r="E3092" t="s">
        <v>150</v>
      </c>
      <c r="G3092" t="s">
        <v>8433</v>
      </c>
      <c r="H3092" t="s">
        <v>152</v>
      </c>
      <c r="I3092" s="1">
        <v>45200</v>
      </c>
      <c r="K3092" s="66">
        <v>0</v>
      </c>
      <c r="L3092" t="s">
        <v>92</v>
      </c>
      <c r="M3092" s="66">
        <v>2827.4074074074074</v>
      </c>
      <c r="N3092" s="66">
        <v>0</v>
      </c>
      <c r="O3092" s="1"/>
    </row>
    <row r="3093" spans="1:15">
      <c r="A3093" t="s">
        <v>11</v>
      </c>
      <c r="B3093" t="s">
        <v>7661</v>
      </c>
      <c r="C3093" t="s">
        <v>8434</v>
      </c>
      <c r="D3093" t="s">
        <v>5006</v>
      </c>
      <c r="E3093" t="s">
        <v>150</v>
      </c>
      <c r="G3093" t="s">
        <v>8433</v>
      </c>
      <c r="H3093" t="s">
        <v>152</v>
      </c>
      <c r="I3093" s="1">
        <v>45200</v>
      </c>
      <c r="K3093" s="66">
        <v>0</v>
      </c>
      <c r="L3093" t="s">
        <v>92</v>
      </c>
      <c r="M3093" s="66">
        <v>3013.333333333333</v>
      </c>
      <c r="N3093" s="66">
        <v>0</v>
      </c>
      <c r="O3093" s="1"/>
    </row>
    <row r="3094" spans="1:15">
      <c r="A3094" t="s">
        <v>11</v>
      </c>
      <c r="B3094" t="s">
        <v>7661</v>
      </c>
      <c r="C3094" t="s">
        <v>8434</v>
      </c>
      <c r="D3094" t="s">
        <v>5006</v>
      </c>
      <c r="E3094" t="s">
        <v>150</v>
      </c>
      <c r="G3094" t="s">
        <v>8433</v>
      </c>
      <c r="H3094" t="s">
        <v>152</v>
      </c>
      <c r="I3094" s="1">
        <v>45200</v>
      </c>
      <c r="K3094" s="66">
        <v>0</v>
      </c>
      <c r="L3094" t="s">
        <v>92</v>
      </c>
      <c r="M3094" s="66">
        <v>1391.1111111111111</v>
      </c>
      <c r="N3094" s="66">
        <v>0</v>
      </c>
      <c r="O3094" s="1"/>
    </row>
    <row r="3095" spans="1:15">
      <c r="A3095" t="s">
        <v>11</v>
      </c>
      <c r="B3095" t="s">
        <v>7661</v>
      </c>
      <c r="C3095" t="s">
        <v>8434</v>
      </c>
      <c r="D3095" t="s">
        <v>5006</v>
      </c>
      <c r="E3095" t="s">
        <v>150</v>
      </c>
      <c r="G3095" t="s">
        <v>8433</v>
      </c>
      <c r="H3095" t="s">
        <v>152</v>
      </c>
      <c r="I3095" s="1">
        <v>45200</v>
      </c>
      <c r="K3095" s="66">
        <v>0</v>
      </c>
      <c r="L3095" t="s">
        <v>92</v>
      </c>
      <c r="M3095" s="66">
        <v>238.35703703703703</v>
      </c>
      <c r="N3095" s="66">
        <v>0</v>
      </c>
      <c r="O3095" s="1"/>
    </row>
    <row r="3096" spans="1:15">
      <c r="A3096" t="s">
        <v>11</v>
      </c>
      <c r="B3096" t="s">
        <v>7661</v>
      </c>
      <c r="C3096" t="s">
        <v>8434</v>
      </c>
      <c r="D3096" t="s">
        <v>5006</v>
      </c>
      <c r="E3096" t="s">
        <v>150</v>
      </c>
      <c r="G3096" t="s">
        <v>8433</v>
      </c>
      <c r="H3096" t="s">
        <v>152</v>
      </c>
      <c r="I3096" s="1">
        <v>45200</v>
      </c>
      <c r="K3096" s="66">
        <v>0</v>
      </c>
      <c r="L3096" t="s">
        <v>92</v>
      </c>
      <c r="M3096" s="66">
        <v>335.35407407407405</v>
      </c>
      <c r="N3096" s="66">
        <v>0</v>
      </c>
      <c r="O3096" s="1"/>
    </row>
    <row r="3097" spans="1:15">
      <c r="A3097" t="s">
        <v>11</v>
      </c>
      <c r="B3097" t="s">
        <v>7661</v>
      </c>
      <c r="C3097" t="s">
        <v>8434</v>
      </c>
      <c r="D3097" t="s">
        <v>5006</v>
      </c>
      <c r="E3097" t="s">
        <v>150</v>
      </c>
      <c r="G3097" t="s">
        <v>8433</v>
      </c>
      <c r="H3097" t="s">
        <v>152</v>
      </c>
      <c r="I3097" s="1">
        <v>45200</v>
      </c>
      <c r="K3097" s="66">
        <v>0</v>
      </c>
      <c r="L3097" t="s">
        <v>92</v>
      </c>
      <c r="M3097" s="66">
        <v>94.411111111111097</v>
      </c>
      <c r="N3097" s="66">
        <v>0</v>
      </c>
      <c r="O3097" s="1"/>
    </row>
    <row r="3098" spans="1:15">
      <c r="A3098" t="s">
        <v>11</v>
      </c>
      <c r="B3098" t="s">
        <v>7661</v>
      </c>
      <c r="C3098" t="s">
        <v>8434</v>
      </c>
      <c r="D3098" t="s">
        <v>5006</v>
      </c>
      <c r="E3098" t="s">
        <v>150</v>
      </c>
      <c r="G3098" t="s">
        <v>8433</v>
      </c>
      <c r="H3098" t="s">
        <v>152</v>
      </c>
      <c r="I3098" s="1">
        <v>45200</v>
      </c>
      <c r="K3098" s="66">
        <v>0</v>
      </c>
      <c r="L3098" t="s">
        <v>92</v>
      </c>
      <c r="M3098" s="66">
        <v>319.41703703703701</v>
      </c>
      <c r="N3098" s="66">
        <v>0</v>
      </c>
      <c r="O3098" s="1"/>
    </row>
    <row r="3099" spans="1:15">
      <c r="A3099" t="s">
        <v>11</v>
      </c>
      <c r="B3099" t="s">
        <v>7661</v>
      </c>
      <c r="C3099" t="s">
        <v>8434</v>
      </c>
      <c r="D3099" t="s">
        <v>5006</v>
      </c>
      <c r="E3099" t="s">
        <v>150</v>
      </c>
      <c r="G3099" t="s">
        <v>8433</v>
      </c>
      <c r="H3099" t="s">
        <v>152</v>
      </c>
      <c r="I3099" s="1">
        <v>45231</v>
      </c>
      <c r="K3099" s="66">
        <v>0</v>
      </c>
      <c r="L3099" t="s">
        <v>92</v>
      </c>
      <c r="M3099" s="66">
        <v>5816.4073170731699</v>
      </c>
      <c r="N3099" s="66">
        <v>0</v>
      </c>
      <c r="O3099" s="1"/>
    </row>
    <row r="3100" spans="1:15">
      <c r="A3100" t="s">
        <v>11</v>
      </c>
      <c r="B3100" t="s">
        <v>7661</v>
      </c>
      <c r="C3100" t="s">
        <v>8434</v>
      </c>
      <c r="D3100" t="s">
        <v>5006</v>
      </c>
      <c r="E3100" t="s">
        <v>150</v>
      </c>
      <c r="G3100" t="s">
        <v>8433</v>
      </c>
      <c r="H3100" t="s">
        <v>152</v>
      </c>
      <c r="I3100" s="1">
        <v>45231</v>
      </c>
      <c r="K3100" s="66">
        <v>0</v>
      </c>
      <c r="L3100" t="s">
        <v>92</v>
      </c>
      <c r="M3100" s="66">
        <v>702.43902439024384</v>
      </c>
      <c r="N3100" s="66">
        <v>0</v>
      </c>
      <c r="O3100" s="1"/>
    </row>
    <row r="3101" spans="1:15">
      <c r="A3101" t="s">
        <v>11</v>
      </c>
      <c r="B3101" t="s">
        <v>7661</v>
      </c>
      <c r="C3101" t="s">
        <v>8434</v>
      </c>
      <c r="D3101" t="s">
        <v>5006</v>
      </c>
      <c r="E3101" t="s">
        <v>150</v>
      </c>
      <c r="G3101" t="s">
        <v>8433</v>
      </c>
      <c r="H3101" t="s">
        <v>152</v>
      </c>
      <c r="I3101" s="1">
        <v>45231</v>
      </c>
      <c r="K3101" s="66">
        <v>0</v>
      </c>
      <c r="L3101" t="s">
        <v>92</v>
      </c>
      <c r="M3101" s="66">
        <v>50.711707317073163</v>
      </c>
      <c r="N3101" s="66">
        <v>0</v>
      </c>
      <c r="O3101" s="1"/>
    </row>
    <row r="3102" spans="1:15">
      <c r="A3102" t="s">
        <v>11</v>
      </c>
      <c r="B3102" t="s">
        <v>7661</v>
      </c>
      <c r="C3102" t="s">
        <v>8434</v>
      </c>
      <c r="D3102" t="s">
        <v>5006</v>
      </c>
      <c r="E3102" t="s">
        <v>150</v>
      </c>
      <c r="G3102" t="s">
        <v>8433</v>
      </c>
      <c r="H3102" t="s">
        <v>152</v>
      </c>
      <c r="I3102" s="1">
        <v>45231</v>
      </c>
      <c r="K3102" s="66">
        <v>0</v>
      </c>
      <c r="L3102" t="s">
        <v>92</v>
      </c>
      <c r="M3102" s="66">
        <v>111.75219512195122</v>
      </c>
      <c r="N3102" s="66">
        <v>0</v>
      </c>
      <c r="O3102" s="1"/>
    </row>
    <row r="3103" spans="1:15">
      <c r="A3103" t="s">
        <v>11</v>
      </c>
      <c r="B3103" t="s">
        <v>7661</v>
      </c>
      <c r="C3103" t="s">
        <v>8434</v>
      </c>
      <c r="D3103" t="s">
        <v>5006</v>
      </c>
      <c r="E3103" t="s">
        <v>150</v>
      </c>
      <c r="G3103" t="s">
        <v>8433</v>
      </c>
      <c r="H3103" t="s">
        <v>152</v>
      </c>
      <c r="I3103" s="1">
        <v>45231</v>
      </c>
      <c r="K3103" s="66">
        <v>0</v>
      </c>
      <c r="L3103" t="s">
        <v>92</v>
      </c>
      <c r="M3103" s="66">
        <v>15160.975609756097</v>
      </c>
      <c r="N3103" s="66">
        <v>0</v>
      </c>
      <c r="O3103" s="1"/>
    </row>
    <row r="3104" spans="1:15">
      <c r="A3104" t="s">
        <v>11</v>
      </c>
      <c r="B3104" t="s">
        <v>7661</v>
      </c>
      <c r="C3104" t="s">
        <v>8434</v>
      </c>
      <c r="D3104" t="s">
        <v>5006</v>
      </c>
      <c r="E3104" t="s">
        <v>150</v>
      </c>
      <c r="G3104" t="s">
        <v>8433</v>
      </c>
      <c r="H3104" t="s">
        <v>152</v>
      </c>
      <c r="I3104" s="1">
        <v>45231</v>
      </c>
      <c r="K3104" s="66">
        <v>0</v>
      </c>
      <c r="L3104" t="s">
        <v>92</v>
      </c>
      <c r="M3104" s="66">
        <v>-1516.0975609756097</v>
      </c>
      <c r="N3104" s="66">
        <v>0</v>
      </c>
      <c r="O3104" s="1"/>
    </row>
    <row r="3105" spans="1:15">
      <c r="A3105" t="s">
        <v>11</v>
      </c>
      <c r="B3105" t="s">
        <v>7661</v>
      </c>
      <c r="C3105" t="s">
        <v>8434</v>
      </c>
      <c r="D3105" t="s">
        <v>5006</v>
      </c>
      <c r="E3105" t="s">
        <v>150</v>
      </c>
      <c r="G3105" t="s">
        <v>8433</v>
      </c>
      <c r="H3105" t="s">
        <v>152</v>
      </c>
      <c r="I3105" s="1">
        <v>45231</v>
      </c>
      <c r="K3105" s="66">
        <v>0</v>
      </c>
      <c r="L3105" t="s">
        <v>92</v>
      </c>
      <c r="M3105" s="66">
        <v>166.82926829268291</v>
      </c>
      <c r="N3105" s="66">
        <v>0</v>
      </c>
      <c r="O3105" s="1"/>
    </row>
    <row r="3106" spans="1:15">
      <c r="A3106" t="s">
        <v>11</v>
      </c>
      <c r="B3106" t="s">
        <v>7661</v>
      </c>
      <c r="C3106" t="s">
        <v>8434</v>
      </c>
      <c r="D3106" t="s">
        <v>5006</v>
      </c>
      <c r="E3106" t="s">
        <v>150</v>
      </c>
      <c r="G3106" t="s">
        <v>8433</v>
      </c>
      <c r="H3106" t="s">
        <v>152</v>
      </c>
      <c r="I3106" s="1">
        <v>45231</v>
      </c>
      <c r="K3106" s="66">
        <v>0</v>
      </c>
      <c r="L3106" t="s">
        <v>92</v>
      </c>
      <c r="M3106" s="66">
        <v>931.26439024390243</v>
      </c>
      <c r="N3106" s="66">
        <v>0</v>
      </c>
      <c r="O3106" s="1"/>
    </row>
    <row r="3107" spans="1:15">
      <c r="A3107" t="s">
        <v>11</v>
      </c>
      <c r="B3107" t="s">
        <v>7661</v>
      </c>
      <c r="C3107" t="s">
        <v>8434</v>
      </c>
      <c r="D3107" t="s">
        <v>5006</v>
      </c>
      <c r="E3107" t="s">
        <v>150</v>
      </c>
      <c r="G3107" t="s">
        <v>8433</v>
      </c>
      <c r="H3107" t="s">
        <v>152</v>
      </c>
      <c r="I3107" s="1">
        <v>45231</v>
      </c>
      <c r="K3107" s="66">
        <v>0</v>
      </c>
      <c r="L3107" t="s">
        <v>92</v>
      </c>
      <c r="M3107" s="66">
        <v>12.439024390243901</v>
      </c>
      <c r="N3107" s="66">
        <v>0</v>
      </c>
      <c r="O3107" s="1"/>
    </row>
    <row r="3108" spans="1:15">
      <c r="A3108" t="s">
        <v>11</v>
      </c>
      <c r="B3108" t="s">
        <v>7661</v>
      </c>
      <c r="C3108" t="s">
        <v>8434</v>
      </c>
      <c r="D3108" t="s">
        <v>5006</v>
      </c>
      <c r="E3108" t="s">
        <v>150</v>
      </c>
      <c r="G3108" t="s">
        <v>8433</v>
      </c>
      <c r="H3108" t="s">
        <v>152</v>
      </c>
      <c r="I3108" s="1">
        <v>45231</v>
      </c>
      <c r="K3108" s="66">
        <v>0</v>
      </c>
      <c r="L3108" t="s">
        <v>92</v>
      </c>
      <c r="M3108" s="66">
        <v>99.512195121951208</v>
      </c>
      <c r="N3108" s="66">
        <v>0</v>
      </c>
      <c r="O3108" s="1"/>
    </row>
    <row r="3109" spans="1:15">
      <c r="A3109" t="s">
        <v>11</v>
      </c>
      <c r="B3109" t="s">
        <v>7661</v>
      </c>
      <c r="C3109" t="s">
        <v>8434</v>
      </c>
      <c r="D3109" t="s">
        <v>5006</v>
      </c>
      <c r="E3109" t="s">
        <v>150</v>
      </c>
      <c r="G3109" t="s">
        <v>8433</v>
      </c>
      <c r="H3109" t="s">
        <v>152</v>
      </c>
      <c r="I3109" s="1">
        <v>45231</v>
      </c>
      <c r="K3109" s="66">
        <v>0</v>
      </c>
      <c r="L3109" t="s">
        <v>92</v>
      </c>
      <c r="M3109" s="66">
        <v>-6703.9024390243894</v>
      </c>
      <c r="N3109" s="66">
        <v>0</v>
      </c>
      <c r="O3109" s="1"/>
    </row>
    <row r="3110" spans="1:15">
      <c r="A3110" t="s">
        <v>11</v>
      </c>
      <c r="B3110" t="s">
        <v>7661</v>
      </c>
      <c r="C3110" t="s">
        <v>8439</v>
      </c>
      <c r="D3110" t="s">
        <v>5006</v>
      </c>
      <c r="E3110" t="s">
        <v>150</v>
      </c>
      <c r="G3110" t="s">
        <v>8433</v>
      </c>
      <c r="H3110" t="s">
        <v>152</v>
      </c>
      <c r="I3110" s="1">
        <v>45231</v>
      </c>
      <c r="K3110" s="66">
        <v>0</v>
      </c>
      <c r="L3110" t="s">
        <v>92</v>
      </c>
      <c r="M3110" s="66">
        <v>0</v>
      </c>
      <c r="N3110" s="66">
        <v>0</v>
      </c>
      <c r="O3110" s="1"/>
    </row>
    <row r="3111" spans="1:15">
      <c r="A3111" t="s">
        <v>11</v>
      </c>
      <c r="B3111" t="s">
        <v>7661</v>
      </c>
      <c r="C3111" t="s">
        <v>8437</v>
      </c>
      <c r="D3111" t="s">
        <v>5006</v>
      </c>
      <c r="E3111" t="s">
        <v>150</v>
      </c>
      <c r="G3111" t="s">
        <v>8433</v>
      </c>
      <c r="H3111" t="s">
        <v>152</v>
      </c>
      <c r="I3111" s="1">
        <v>45231</v>
      </c>
      <c r="K3111" s="66">
        <v>0</v>
      </c>
      <c r="L3111" t="s">
        <v>92</v>
      </c>
      <c r="M3111" s="66">
        <v>548.78048780487802</v>
      </c>
      <c r="N3111" s="66">
        <v>0</v>
      </c>
      <c r="O3111" s="1"/>
    </row>
    <row r="3112" spans="1:15">
      <c r="A3112" t="s">
        <v>11</v>
      </c>
      <c r="B3112" t="s">
        <v>7661</v>
      </c>
      <c r="C3112" t="s">
        <v>8439</v>
      </c>
      <c r="D3112" t="s">
        <v>5006</v>
      </c>
      <c r="E3112" t="s">
        <v>150</v>
      </c>
      <c r="G3112" t="s">
        <v>8433</v>
      </c>
      <c r="H3112" t="s">
        <v>152</v>
      </c>
      <c r="I3112" s="1">
        <v>45231</v>
      </c>
      <c r="K3112" s="66">
        <v>0</v>
      </c>
      <c r="L3112" t="s">
        <v>92</v>
      </c>
      <c r="M3112" s="66">
        <v>140.48780487804876</v>
      </c>
      <c r="N3112" s="66">
        <v>0</v>
      </c>
      <c r="O3112" s="1"/>
    </row>
    <row r="3113" spans="1:15">
      <c r="A3113" t="s">
        <v>11</v>
      </c>
      <c r="B3113" t="s">
        <v>7661</v>
      </c>
      <c r="C3113" t="s">
        <v>8441</v>
      </c>
      <c r="D3113" t="s">
        <v>5006</v>
      </c>
      <c r="E3113" t="s">
        <v>150</v>
      </c>
      <c r="G3113" t="s">
        <v>8433</v>
      </c>
      <c r="H3113" t="s">
        <v>152</v>
      </c>
      <c r="I3113" s="1">
        <v>45231</v>
      </c>
      <c r="K3113" s="66">
        <v>0</v>
      </c>
      <c r="L3113" t="s">
        <v>92</v>
      </c>
      <c r="M3113" s="66">
        <v>128.8551219512195</v>
      </c>
      <c r="N3113" s="66">
        <v>0</v>
      </c>
      <c r="O3113" s="1"/>
    </row>
    <row r="3114" spans="1:15">
      <c r="A3114" t="s">
        <v>11</v>
      </c>
      <c r="B3114" t="s">
        <v>7661</v>
      </c>
      <c r="C3114" t="s">
        <v>8441</v>
      </c>
      <c r="D3114" t="s">
        <v>5006</v>
      </c>
      <c r="E3114" t="s">
        <v>150</v>
      </c>
      <c r="G3114" t="s">
        <v>8433</v>
      </c>
      <c r="H3114" t="s">
        <v>152</v>
      </c>
      <c r="I3114" s="1">
        <v>45231</v>
      </c>
      <c r="K3114" s="66">
        <v>0</v>
      </c>
      <c r="L3114" t="s">
        <v>92</v>
      </c>
      <c r="M3114" s="66">
        <v>13.374146341463414</v>
      </c>
      <c r="N3114" s="66">
        <v>0</v>
      </c>
      <c r="O3114" s="1"/>
    </row>
    <row r="3115" spans="1:15">
      <c r="A3115" t="s">
        <v>11</v>
      </c>
      <c r="B3115" t="s">
        <v>7661</v>
      </c>
      <c r="C3115" t="s">
        <v>8441</v>
      </c>
      <c r="D3115" t="s">
        <v>5006</v>
      </c>
      <c r="E3115" t="s">
        <v>150</v>
      </c>
      <c r="G3115" t="s">
        <v>8433</v>
      </c>
      <c r="H3115" t="s">
        <v>152</v>
      </c>
      <c r="I3115" s="1">
        <v>45231</v>
      </c>
      <c r="K3115" s="66">
        <v>0</v>
      </c>
      <c r="L3115" t="s">
        <v>92</v>
      </c>
      <c r="M3115" s="66">
        <v>18.537073170731706</v>
      </c>
      <c r="N3115" s="66">
        <v>0</v>
      </c>
      <c r="O3115" s="1"/>
    </row>
    <row r="3116" spans="1:15">
      <c r="A3116" t="s">
        <v>11</v>
      </c>
      <c r="B3116" t="s">
        <v>7661</v>
      </c>
      <c r="C3116" t="s">
        <v>8441</v>
      </c>
      <c r="D3116" t="s">
        <v>5006</v>
      </c>
      <c r="E3116" t="s">
        <v>150</v>
      </c>
      <c r="G3116" t="s">
        <v>8433</v>
      </c>
      <c r="H3116" t="s">
        <v>152</v>
      </c>
      <c r="I3116" s="1">
        <v>45231</v>
      </c>
      <c r="K3116" s="66">
        <v>0</v>
      </c>
      <c r="L3116" t="s">
        <v>92</v>
      </c>
      <c r="M3116" s="66">
        <v>12.194634146341462</v>
      </c>
      <c r="N3116" s="66">
        <v>0</v>
      </c>
      <c r="O3116" s="1"/>
    </row>
    <row r="3117" spans="1:15">
      <c r="A3117" t="s">
        <v>11</v>
      </c>
      <c r="B3117" t="s">
        <v>7661</v>
      </c>
      <c r="C3117" t="s">
        <v>8441</v>
      </c>
      <c r="D3117" t="s">
        <v>5006</v>
      </c>
      <c r="E3117" t="s">
        <v>150</v>
      </c>
      <c r="G3117" t="s">
        <v>8433</v>
      </c>
      <c r="H3117" t="s">
        <v>152</v>
      </c>
      <c r="I3117" s="1">
        <v>45231</v>
      </c>
      <c r="K3117" s="66">
        <v>0</v>
      </c>
      <c r="L3117" t="s">
        <v>92</v>
      </c>
      <c r="M3117" s="66">
        <v>89.708780487804873</v>
      </c>
      <c r="N3117" s="66">
        <v>0</v>
      </c>
      <c r="O3117" s="1"/>
    </row>
    <row r="3118" spans="1:15">
      <c r="A3118" t="s">
        <v>11</v>
      </c>
      <c r="B3118" t="s">
        <v>7661</v>
      </c>
      <c r="C3118" t="s">
        <v>8441</v>
      </c>
      <c r="D3118" t="s">
        <v>5006</v>
      </c>
      <c r="E3118" t="s">
        <v>150</v>
      </c>
      <c r="G3118" t="s">
        <v>8433</v>
      </c>
      <c r="H3118" t="s">
        <v>152</v>
      </c>
      <c r="I3118" s="1">
        <v>45231</v>
      </c>
      <c r="K3118" s="66">
        <v>0</v>
      </c>
      <c r="L3118" t="s">
        <v>92</v>
      </c>
      <c r="M3118" s="66">
        <v>48.779999999999994</v>
      </c>
      <c r="N3118" s="66">
        <v>0</v>
      </c>
      <c r="O3118" s="1"/>
    </row>
    <row r="3119" spans="1:15">
      <c r="A3119" t="s">
        <v>11</v>
      </c>
      <c r="B3119" t="s">
        <v>7661</v>
      </c>
      <c r="C3119" t="s">
        <v>8441</v>
      </c>
      <c r="D3119" t="s">
        <v>5006</v>
      </c>
      <c r="E3119" t="s">
        <v>150</v>
      </c>
      <c r="G3119" t="s">
        <v>8433</v>
      </c>
      <c r="H3119" t="s">
        <v>152</v>
      </c>
      <c r="I3119" s="1">
        <v>45231</v>
      </c>
      <c r="K3119" s="66">
        <v>0</v>
      </c>
      <c r="L3119" t="s">
        <v>92</v>
      </c>
      <c r="M3119" s="66">
        <v>14.544878048780488</v>
      </c>
      <c r="N3119" s="66">
        <v>0</v>
      </c>
      <c r="O3119" s="1"/>
    </row>
    <row r="3120" spans="1:15">
      <c r="A3120" t="s">
        <v>11</v>
      </c>
      <c r="B3120" t="s">
        <v>7661</v>
      </c>
      <c r="C3120" t="s">
        <v>8441</v>
      </c>
      <c r="D3120" t="s">
        <v>5006</v>
      </c>
      <c r="E3120" t="s">
        <v>150</v>
      </c>
      <c r="G3120" t="s">
        <v>8433</v>
      </c>
      <c r="H3120" t="s">
        <v>152</v>
      </c>
      <c r="I3120" s="1">
        <v>45231</v>
      </c>
      <c r="K3120" s="66">
        <v>0</v>
      </c>
      <c r="L3120" t="s">
        <v>92</v>
      </c>
      <c r="M3120" s="66">
        <v>14.634146341463413</v>
      </c>
      <c r="N3120" s="66">
        <v>0</v>
      </c>
      <c r="O3120" s="1"/>
    </row>
    <row r="3121" spans="1:15">
      <c r="A3121" t="s">
        <v>11</v>
      </c>
      <c r="B3121" t="s">
        <v>7661</v>
      </c>
      <c r="C3121" t="s">
        <v>8441</v>
      </c>
      <c r="D3121" t="s">
        <v>5006</v>
      </c>
      <c r="E3121" t="s">
        <v>150</v>
      </c>
      <c r="G3121" t="s">
        <v>8433</v>
      </c>
      <c r="H3121" t="s">
        <v>152</v>
      </c>
      <c r="I3121" s="1">
        <v>45231</v>
      </c>
      <c r="K3121" s="66">
        <v>0</v>
      </c>
      <c r="L3121" t="s">
        <v>92</v>
      </c>
      <c r="M3121" s="66">
        <v>18.292682926829269</v>
      </c>
      <c r="N3121" s="66">
        <v>0</v>
      </c>
      <c r="O3121" s="1"/>
    </row>
    <row r="3122" spans="1:15">
      <c r="A3122" t="s">
        <v>11</v>
      </c>
      <c r="B3122" t="s">
        <v>7661</v>
      </c>
      <c r="C3122" t="s">
        <v>8439</v>
      </c>
      <c r="D3122" t="s">
        <v>5006</v>
      </c>
      <c r="E3122" t="s">
        <v>150</v>
      </c>
      <c r="G3122" t="s">
        <v>8433</v>
      </c>
      <c r="H3122" t="s">
        <v>152</v>
      </c>
      <c r="I3122" s="1">
        <v>45231</v>
      </c>
      <c r="K3122" s="66">
        <v>0</v>
      </c>
      <c r="L3122" t="s">
        <v>92</v>
      </c>
      <c r="M3122" s="66">
        <v>686.96341463414626</v>
      </c>
      <c r="N3122" s="66">
        <v>0</v>
      </c>
      <c r="O3122" s="1"/>
    </row>
    <row r="3123" spans="1:15">
      <c r="A3123" t="s">
        <v>11</v>
      </c>
      <c r="B3123" t="s">
        <v>7661</v>
      </c>
      <c r="C3123" t="s">
        <v>8439</v>
      </c>
      <c r="D3123" t="s">
        <v>5006</v>
      </c>
      <c r="E3123" t="s">
        <v>150</v>
      </c>
      <c r="G3123" t="s">
        <v>8433</v>
      </c>
      <c r="H3123" t="s">
        <v>152</v>
      </c>
      <c r="I3123" s="1">
        <v>45231</v>
      </c>
      <c r="K3123" s="66">
        <v>0</v>
      </c>
      <c r="L3123" t="s">
        <v>92</v>
      </c>
      <c r="M3123" s="66">
        <v>95.890243902439025</v>
      </c>
      <c r="N3123" s="66">
        <v>0</v>
      </c>
      <c r="O3123" s="1"/>
    </row>
    <row r="3124" spans="1:15">
      <c r="A3124" t="s">
        <v>11</v>
      </c>
      <c r="B3124" t="s">
        <v>7661</v>
      </c>
      <c r="C3124" t="s">
        <v>8439</v>
      </c>
      <c r="D3124" t="s">
        <v>5006</v>
      </c>
      <c r="E3124" t="s">
        <v>150</v>
      </c>
      <c r="G3124" t="s">
        <v>8433</v>
      </c>
      <c r="H3124" t="s">
        <v>152</v>
      </c>
      <c r="I3124" s="1">
        <v>45231</v>
      </c>
      <c r="K3124" s="66">
        <v>0</v>
      </c>
      <c r="L3124" t="s">
        <v>92</v>
      </c>
      <c r="M3124" s="66">
        <v>8.7804878048780479E-3</v>
      </c>
      <c r="N3124" s="66">
        <v>0</v>
      </c>
      <c r="O3124" s="1"/>
    </row>
    <row r="3125" spans="1:15">
      <c r="A3125" t="s">
        <v>11</v>
      </c>
      <c r="B3125" t="s">
        <v>7661</v>
      </c>
      <c r="C3125" t="s">
        <v>8439</v>
      </c>
      <c r="D3125" t="s">
        <v>5006</v>
      </c>
      <c r="E3125" t="s">
        <v>150</v>
      </c>
      <c r="G3125" t="s">
        <v>8433</v>
      </c>
      <c r="H3125" t="s">
        <v>152</v>
      </c>
      <c r="I3125" s="1">
        <v>45231</v>
      </c>
      <c r="K3125" s="66">
        <v>0</v>
      </c>
      <c r="L3125" t="s">
        <v>92</v>
      </c>
      <c r="M3125" s="66">
        <v>6.5853658536585369E-2</v>
      </c>
      <c r="N3125" s="66">
        <v>0</v>
      </c>
      <c r="O3125" s="1"/>
    </row>
    <row r="3126" spans="1:15">
      <c r="A3126" t="s">
        <v>11</v>
      </c>
      <c r="B3126" t="s">
        <v>7661</v>
      </c>
      <c r="C3126" t="s">
        <v>8441</v>
      </c>
      <c r="D3126" t="s">
        <v>5006</v>
      </c>
      <c r="E3126" t="s">
        <v>150</v>
      </c>
      <c r="G3126" t="s">
        <v>8433</v>
      </c>
      <c r="H3126" t="s">
        <v>152</v>
      </c>
      <c r="I3126" s="1">
        <v>45231</v>
      </c>
      <c r="K3126" s="66">
        <v>0</v>
      </c>
      <c r="L3126" t="s">
        <v>92</v>
      </c>
      <c r="M3126" s="66">
        <v>428.92682926829264</v>
      </c>
      <c r="N3126" s="66">
        <v>0</v>
      </c>
      <c r="O3126" s="1"/>
    </row>
    <row r="3127" spans="1:15">
      <c r="A3127" t="s">
        <v>11</v>
      </c>
      <c r="B3127" t="s">
        <v>7661</v>
      </c>
      <c r="C3127" t="s">
        <v>8441</v>
      </c>
      <c r="D3127" t="s">
        <v>5006</v>
      </c>
      <c r="E3127" t="s">
        <v>150</v>
      </c>
      <c r="G3127" t="s">
        <v>8433</v>
      </c>
      <c r="H3127" t="s">
        <v>152</v>
      </c>
      <c r="I3127" s="1">
        <v>45231</v>
      </c>
      <c r="K3127" s="66">
        <v>0</v>
      </c>
      <c r="L3127" t="s">
        <v>92</v>
      </c>
      <c r="M3127" s="66">
        <v>26.748292682926827</v>
      </c>
      <c r="N3127" s="66">
        <v>0</v>
      </c>
      <c r="O3127" s="1"/>
    </row>
    <row r="3128" spans="1:15">
      <c r="A3128" t="s">
        <v>11</v>
      </c>
      <c r="B3128" t="s">
        <v>7661</v>
      </c>
      <c r="C3128" t="s">
        <v>8441</v>
      </c>
      <c r="D3128" t="s">
        <v>5006</v>
      </c>
      <c r="E3128" t="s">
        <v>150</v>
      </c>
      <c r="G3128" t="s">
        <v>8433</v>
      </c>
      <c r="H3128" t="s">
        <v>152</v>
      </c>
      <c r="I3128" s="1">
        <v>45231</v>
      </c>
      <c r="K3128" s="66">
        <v>0</v>
      </c>
      <c r="L3128" t="s">
        <v>92</v>
      </c>
      <c r="M3128" s="66">
        <v>1.7560975609756096E-2</v>
      </c>
      <c r="N3128" s="66">
        <v>0</v>
      </c>
      <c r="O3128" s="1"/>
    </row>
    <row r="3129" spans="1:15">
      <c r="A3129" t="s">
        <v>11</v>
      </c>
      <c r="B3129" t="s">
        <v>7661</v>
      </c>
      <c r="C3129" t="s">
        <v>8441</v>
      </c>
      <c r="D3129" t="s">
        <v>5006</v>
      </c>
      <c r="E3129" t="s">
        <v>150</v>
      </c>
      <c r="G3129" t="s">
        <v>8433</v>
      </c>
      <c r="H3129" t="s">
        <v>152</v>
      </c>
      <c r="I3129" s="1">
        <v>45231</v>
      </c>
      <c r="K3129" s="66">
        <v>0</v>
      </c>
      <c r="L3129" t="s">
        <v>92</v>
      </c>
      <c r="M3129" s="66">
        <v>-1.7560975609756096E-2</v>
      </c>
      <c r="N3129" s="66">
        <v>0</v>
      </c>
      <c r="O3129" s="1"/>
    </row>
    <row r="3130" spans="1:15">
      <c r="A3130" t="s">
        <v>11</v>
      </c>
      <c r="B3130" t="s">
        <v>7661</v>
      </c>
      <c r="C3130" t="s">
        <v>8434</v>
      </c>
      <c r="D3130" t="s">
        <v>5006</v>
      </c>
      <c r="E3130" t="s">
        <v>150</v>
      </c>
      <c r="G3130" t="s">
        <v>8433</v>
      </c>
      <c r="H3130" t="s">
        <v>152</v>
      </c>
      <c r="I3130" s="1">
        <v>45231</v>
      </c>
      <c r="K3130" s="66">
        <v>0</v>
      </c>
      <c r="L3130" t="s">
        <v>92</v>
      </c>
      <c r="M3130" s="66">
        <v>146.48487804878047</v>
      </c>
      <c r="N3130" s="66">
        <v>0</v>
      </c>
      <c r="O3130" s="1"/>
    </row>
    <row r="3131" spans="1:15">
      <c r="A3131" t="s">
        <v>11</v>
      </c>
      <c r="B3131" t="s">
        <v>7661</v>
      </c>
      <c r="C3131" t="s">
        <v>8434</v>
      </c>
      <c r="D3131" t="s">
        <v>5006</v>
      </c>
      <c r="E3131" t="s">
        <v>150</v>
      </c>
      <c r="G3131" t="s">
        <v>8433</v>
      </c>
      <c r="H3131" t="s">
        <v>152</v>
      </c>
      <c r="I3131" s="1">
        <v>45231</v>
      </c>
      <c r="K3131" s="66">
        <v>0</v>
      </c>
      <c r="L3131" t="s">
        <v>92</v>
      </c>
      <c r="M3131" s="66">
        <v>202.81317073170732</v>
      </c>
      <c r="N3131" s="66">
        <v>0</v>
      </c>
      <c r="O3131" s="1"/>
    </row>
    <row r="3132" spans="1:15">
      <c r="A3132" t="s">
        <v>11</v>
      </c>
      <c r="B3132" t="s">
        <v>7661</v>
      </c>
      <c r="C3132" t="s">
        <v>8434</v>
      </c>
      <c r="D3132" t="s">
        <v>5006</v>
      </c>
      <c r="E3132" t="s">
        <v>150</v>
      </c>
      <c r="G3132" t="s">
        <v>8433</v>
      </c>
      <c r="H3132" t="s">
        <v>152</v>
      </c>
      <c r="I3132" s="1">
        <v>45231</v>
      </c>
      <c r="K3132" s="66">
        <v>0</v>
      </c>
      <c r="L3132" t="s">
        <v>92</v>
      </c>
      <c r="M3132" s="66">
        <v>33.643902439024387</v>
      </c>
      <c r="N3132" s="66">
        <v>0</v>
      </c>
      <c r="O3132" s="1"/>
    </row>
    <row r="3133" spans="1:15">
      <c r="A3133" t="s">
        <v>11</v>
      </c>
      <c r="B3133" t="s">
        <v>7661</v>
      </c>
      <c r="C3133" t="s">
        <v>8434</v>
      </c>
      <c r="D3133" t="s">
        <v>5006</v>
      </c>
      <c r="E3133" t="s">
        <v>150</v>
      </c>
      <c r="G3133" t="s">
        <v>8433</v>
      </c>
      <c r="H3133" t="s">
        <v>152</v>
      </c>
      <c r="I3133" s="1">
        <v>45231</v>
      </c>
      <c r="K3133" s="66">
        <v>0</v>
      </c>
      <c r="L3133" t="s">
        <v>92</v>
      </c>
      <c r="M3133" s="66">
        <v>15.964390243902439</v>
      </c>
      <c r="N3133" s="66">
        <v>0</v>
      </c>
      <c r="O3133" s="1"/>
    </row>
    <row r="3134" spans="1:15">
      <c r="A3134" t="s">
        <v>11</v>
      </c>
      <c r="B3134" t="s">
        <v>7661</v>
      </c>
      <c r="C3134" t="s">
        <v>8434</v>
      </c>
      <c r="D3134" t="s">
        <v>5006</v>
      </c>
      <c r="E3134" t="s">
        <v>150</v>
      </c>
      <c r="G3134" t="s">
        <v>8433</v>
      </c>
      <c r="H3134" t="s">
        <v>152</v>
      </c>
      <c r="I3134" s="1">
        <v>45231</v>
      </c>
      <c r="K3134" s="66">
        <v>0</v>
      </c>
      <c r="L3134" t="s">
        <v>92</v>
      </c>
      <c r="M3134" s="66">
        <v>2195.1219512195121</v>
      </c>
      <c r="N3134" s="66">
        <v>0</v>
      </c>
      <c r="O3134" s="1"/>
    </row>
    <row r="3135" spans="1:15">
      <c r="A3135" t="s">
        <v>11</v>
      </c>
      <c r="B3135" t="s">
        <v>7661</v>
      </c>
      <c r="C3135" t="s">
        <v>8434</v>
      </c>
      <c r="D3135" t="s">
        <v>5006</v>
      </c>
      <c r="E3135" t="s">
        <v>150</v>
      </c>
      <c r="G3135" t="s">
        <v>8433</v>
      </c>
      <c r="H3135" t="s">
        <v>152</v>
      </c>
      <c r="I3135" s="1">
        <v>45231</v>
      </c>
      <c r="K3135" s="66">
        <v>0</v>
      </c>
      <c r="L3135" t="s">
        <v>92</v>
      </c>
      <c r="M3135" s="66">
        <v>2261.64</v>
      </c>
      <c r="N3135" s="66">
        <v>0</v>
      </c>
      <c r="O3135" s="1"/>
    </row>
    <row r="3136" spans="1:15">
      <c r="A3136" t="s">
        <v>11</v>
      </c>
      <c r="B3136" t="s">
        <v>7661</v>
      </c>
      <c r="C3136" t="s">
        <v>8434</v>
      </c>
      <c r="D3136" t="s">
        <v>5006</v>
      </c>
      <c r="E3136" t="s">
        <v>150</v>
      </c>
      <c r="G3136" t="s">
        <v>8433</v>
      </c>
      <c r="H3136" t="s">
        <v>152</v>
      </c>
      <c r="I3136" s="1">
        <v>45231</v>
      </c>
      <c r="K3136" s="66">
        <v>0</v>
      </c>
      <c r="L3136" t="s">
        <v>92</v>
      </c>
      <c r="M3136" s="66">
        <v>73.170731707317074</v>
      </c>
      <c r="N3136" s="66">
        <v>0</v>
      </c>
      <c r="O3136" s="1"/>
    </row>
    <row r="3137" spans="1:15">
      <c r="A3137" t="s">
        <v>11</v>
      </c>
      <c r="B3137" t="s">
        <v>7661</v>
      </c>
      <c r="C3137" t="s">
        <v>8441</v>
      </c>
      <c r="D3137" t="s">
        <v>5006</v>
      </c>
      <c r="E3137" t="s">
        <v>150</v>
      </c>
      <c r="G3137" t="s">
        <v>8433</v>
      </c>
      <c r="H3137" t="s">
        <v>152</v>
      </c>
      <c r="I3137" s="1">
        <v>45231</v>
      </c>
      <c r="K3137" s="66">
        <v>0</v>
      </c>
      <c r="L3137" t="s">
        <v>92</v>
      </c>
      <c r="M3137" s="66">
        <v>493.7253658536585</v>
      </c>
      <c r="N3137" s="66">
        <v>0</v>
      </c>
      <c r="O3137" s="1"/>
    </row>
    <row r="3138" spans="1:15">
      <c r="A3138" t="s">
        <v>11</v>
      </c>
      <c r="B3138" t="s">
        <v>7661</v>
      </c>
      <c r="C3138" t="s">
        <v>8441</v>
      </c>
      <c r="D3138" t="s">
        <v>5006</v>
      </c>
      <c r="E3138" t="s">
        <v>150</v>
      </c>
      <c r="G3138" t="s">
        <v>8433</v>
      </c>
      <c r="H3138" t="s">
        <v>152</v>
      </c>
      <c r="I3138" s="1">
        <v>45231</v>
      </c>
      <c r="K3138" s="66">
        <v>0</v>
      </c>
      <c r="L3138" t="s">
        <v>92</v>
      </c>
      <c r="M3138" s="66">
        <v>-493.7253658536585</v>
      </c>
      <c r="N3138" s="66">
        <v>0</v>
      </c>
      <c r="O3138" s="1"/>
    </row>
    <row r="3139" spans="1:15">
      <c r="A3139" t="s">
        <v>11</v>
      </c>
      <c r="B3139" t="s">
        <v>7661</v>
      </c>
      <c r="C3139" t="s">
        <v>8441</v>
      </c>
      <c r="D3139" t="s">
        <v>5006</v>
      </c>
      <c r="E3139" t="s">
        <v>150</v>
      </c>
      <c r="G3139" t="s">
        <v>8433</v>
      </c>
      <c r="H3139" t="s">
        <v>152</v>
      </c>
      <c r="I3139" s="1">
        <v>45231</v>
      </c>
      <c r="K3139" s="66">
        <v>0</v>
      </c>
      <c r="L3139" t="s">
        <v>92</v>
      </c>
      <c r="M3139" s="66">
        <v>246.86341463414635</v>
      </c>
      <c r="N3139" s="66">
        <v>0</v>
      </c>
      <c r="O3139" s="1"/>
    </row>
    <row r="3140" spans="1:15">
      <c r="A3140" t="s">
        <v>11</v>
      </c>
      <c r="B3140" t="s">
        <v>7661</v>
      </c>
      <c r="C3140" t="s">
        <v>8441</v>
      </c>
      <c r="D3140" t="s">
        <v>5006</v>
      </c>
      <c r="E3140" t="s">
        <v>150</v>
      </c>
      <c r="G3140" t="s">
        <v>8433</v>
      </c>
      <c r="H3140" t="s">
        <v>152</v>
      </c>
      <c r="I3140" s="1">
        <v>45231</v>
      </c>
      <c r="K3140" s="66">
        <v>0</v>
      </c>
      <c r="L3140" t="s">
        <v>92</v>
      </c>
      <c r="M3140" s="66">
        <v>246.86341463414635</v>
      </c>
      <c r="N3140" s="66">
        <v>0</v>
      </c>
      <c r="O3140" s="1"/>
    </row>
    <row r="3141" spans="1:15">
      <c r="A3141" t="s">
        <v>11</v>
      </c>
      <c r="B3141" t="s">
        <v>7661</v>
      </c>
      <c r="C3141" t="s">
        <v>8441</v>
      </c>
      <c r="D3141" t="s">
        <v>5006</v>
      </c>
      <c r="E3141" t="s">
        <v>150</v>
      </c>
      <c r="G3141" t="s">
        <v>8433</v>
      </c>
      <c r="H3141" t="s">
        <v>152</v>
      </c>
      <c r="I3141" s="1">
        <v>45231</v>
      </c>
      <c r="K3141" s="66">
        <v>0</v>
      </c>
      <c r="L3141" t="s">
        <v>92</v>
      </c>
      <c r="M3141" s="66">
        <v>218.65317073170732</v>
      </c>
      <c r="N3141" s="66">
        <v>0</v>
      </c>
      <c r="O3141" s="1"/>
    </row>
    <row r="3142" spans="1:15">
      <c r="A3142" t="s">
        <v>11</v>
      </c>
      <c r="B3142" t="s">
        <v>7661</v>
      </c>
      <c r="C3142" t="s">
        <v>8441</v>
      </c>
      <c r="D3142" t="s">
        <v>5006</v>
      </c>
      <c r="E3142" t="s">
        <v>150</v>
      </c>
      <c r="G3142" t="s">
        <v>8433</v>
      </c>
      <c r="H3142" t="s">
        <v>152</v>
      </c>
      <c r="I3142" s="1">
        <v>45231</v>
      </c>
      <c r="K3142" s="66">
        <v>0</v>
      </c>
      <c r="L3142" t="s">
        <v>92</v>
      </c>
      <c r="M3142" s="66">
        <v>-218.65463414634146</v>
      </c>
      <c r="N3142" s="66">
        <v>0</v>
      </c>
      <c r="O3142" s="1"/>
    </row>
    <row r="3143" spans="1:15">
      <c r="A3143" t="s">
        <v>11</v>
      </c>
      <c r="B3143" t="s">
        <v>7661</v>
      </c>
      <c r="C3143" t="s">
        <v>8437</v>
      </c>
      <c r="D3143" t="s">
        <v>5006</v>
      </c>
      <c r="E3143" t="s">
        <v>150</v>
      </c>
      <c r="G3143" t="s">
        <v>8433</v>
      </c>
      <c r="H3143" t="s">
        <v>152</v>
      </c>
      <c r="I3143" s="1">
        <v>45231</v>
      </c>
      <c r="K3143" s="66">
        <v>0</v>
      </c>
      <c r="L3143" t="s">
        <v>92</v>
      </c>
      <c r="M3143" s="66">
        <v>175.60975609756096</v>
      </c>
      <c r="N3143" s="66">
        <v>0</v>
      </c>
      <c r="O3143" s="1"/>
    </row>
    <row r="3144" spans="1:15">
      <c r="A3144" t="s">
        <v>11</v>
      </c>
      <c r="B3144" t="s">
        <v>7661</v>
      </c>
      <c r="C3144" t="s">
        <v>8439</v>
      </c>
      <c r="D3144" t="s">
        <v>5006</v>
      </c>
      <c r="E3144" t="s">
        <v>150</v>
      </c>
      <c r="G3144" t="s">
        <v>8433</v>
      </c>
      <c r="H3144" t="s">
        <v>152</v>
      </c>
      <c r="I3144" s="1">
        <v>45231</v>
      </c>
      <c r="K3144" s="66">
        <v>0</v>
      </c>
      <c r="L3144" t="s">
        <v>92</v>
      </c>
      <c r="M3144" s="66">
        <v>488.54195121951216</v>
      </c>
      <c r="N3144" s="66">
        <v>0</v>
      </c>
      <c r="O3144" s="1"/>
    </row>
    <row r="3145" spans="1:15">
      <c r="A3145" t="s">
        <v>11</v>
      </c>
      <c r="B3145" t="s">
        <v>7661</v>
      </c>
      <c r="C3145" t="s">
        <v>8439</v>
      </c>
      <c r="D3145" t="s">
        <v>5006</v>
      </c>
      <c r="E3145" t="s">
        <v>150</v>
      </c>
      <c r="G3145" t="s">
        <v>8433</v>
      </c>
      <c r="H3145" t="s">
        <v>152</v>
      </c>
      <c r="I3145" s="1">
        <v>45231</v>
      </c>
      <c r="K3145" s="66">
        <v>0</v>
      </c>
      <c r="L3145" t="s">
        <v>92</v>
      </c>
      <c r="M3145" s="66">
        <v>770.29170731707313</v>
      </c>
      <c r="N3145" s="66">
        <v>0</v>
      </c>
      <c r="O3145" s="1"/>
    </row>
    <row r="3146" spans="1:15">
      <c r="A3146" t="s">
        <v>11</v>
      </c>
      <c r="B3146" t="s">
        <v>7661</v>
      </c>
      <c r="C3146" t="s">
        <v>8439</v>
      </c>
      <c r="D3146" t="s">
        <v>5006</v>
      </c>
      <c r="E3146" t="s">
        <v>150</v>
      </c>
      <c r="G3146" t="s">
        <v>8433</v>
      </c>
      <c r="H3146" t="s">
        <v>152</v>
      </c>
      <c r="I3146" s="1">
        <v>45231</v>
      </c>
      <c r="K3146" s="66">
        <v>0</v>
      </c>
      <c r="L3146" t="s">
        <v>92</v>
      </c>
      <c r="M3146" s="66">
        <v>1.4634146341463415E-3</v>
      </c>
      <c r="N3146" s="66">
        <v>0</v>
      </c>
      <c r="O3146" s="1"/>
    </row>
    <row r="3147" spans="1:15">
      <c r="A3147" t="s">
        <v>11</v>
      </c>
      <c r="B3147" t="s">
        <v>7661</v>
      </c>
      <c r="C3147" t="s">
        <v>8434</v>
      </c>
      <c r="D3147" t="s">
        <v>5006</v>
      </c>
      <c r="E3147" t="s">
        <v>150</v>
      </c>
      <c r="G3147" t="s">
        <v>8433</v>
      </c>
      <c r="H3147" t="s">
        <v>152</v>
      </c>
      <c r="I3147" s="1">
        <v>45231</v>
      </c>
      <c r="K3147" s="66">
        <v>0</v>
      </c>
      <c r="L3147" t="s">
        <v>92</v>
      </c>
      <c r="M3147" s="66">
        <v>282.57219512195121</v>
      </c>
      <c r="N3147" s="66">
        <v>0</v>
      </c>
      <c r="O3147" s="1"/>
    </row>
    <row r="3148" spans="1:15">
      <c r="A3148" t="s">
        <v>11</v>
      </c>
      <c r="B3148" t="s">
        <v>7661</v>
      </c>
      <c r="C3148" t="s">
        <v>8434</v>
      </c>
      <c r="D3148" t="s">
        <v>5006</v>
      </c>
      <c r="E3148" t="s">
        <v>150</v>
      </c>
      <c r="G3148" t="s">
        <v>8433</v>
      </c>
      <c r="H3148" t="s">
        <v>152</v>
      </c>
      <c r="I3148" s="1">
        <v>45231</v>
      </c>
      <c r="K3148" s="66">
        <v>0</v>
      </c>
      <c r="L3148" t="s">
        <v>92</v>
      </c>
      <c r="M3148" s="66">
        <v>143.87853658536585</v>
      </c>
      <c r="N3148" s="66">
        <v>0</v>
      </c>
      <c r="O3148" s="1"/>
    </row>
    <row r="3149" spans="1:15">
      <c r="A3149" t="s">
        <v>11</v>
      </c>
      <c r="B3149" t="s">
        <v>7661</v>
      </c>
      <c r="C3149" t="s">
        <v>8434</v>
      </c>
      <c r="D3149" t="s">
        <v>5006</v>
      </c>
      <c r="E3149" t="s">
        <v>150</v>
      </c>
      <c r="G3149" t="s">
        <v>8433</v>
      </c>
      <c r="H3149" t="s">
        <v>152</v>
      </c>
      <c r="I3149" s="1">
        <v>45231</v>
      </c>
      <c r="K3149" s="66">
        <v>0</v>
      </c>
      <c r="L3149" t="s">
        <v>92</v>
      </c>
      <c r="M3149" s="66">
        <v>633.92487804878044</v>
      </c>
      <c r="N3149" s="66">
        <v>0</v>
      </c>
      <c r="O3149" s="1"/>
    </row>
    <row r="3150" spans="1:15">
      <c r="A3150" t="s">
        <v>11</v>
      </c>
      <c r="B3150" t="s">
        <v>7661</v>
      </c>
      <c r="C3150" t="s">
        <v>8434</v>
      </c>
      <c r="D3150" t="s">
        <v>5006</v>
      </c>
      <c r="E3150" t="s">
        <v>150</v>
      </c>
      <c r="G3150" t="s">
        <v>8433</v>
      </c>
      <c r="H3150" t="s">
        <v>152</v>
      </c>
      <c r="I3150" s="1">
        <v>45231</v>
      </c>
      <c r="K3150" s="66">
        <v>0</v>
      </c>
      <c r="L3150" t="s">
        <v>92</v>
      </c>
      <c r="M3150" s="66">
        <v>5.48780487804878</v>
      </c>
      <c r="N3150" s="66">
        <v>0</v>
      </c>
      <c r="O3150" s="1"/>
    </row>
    <row r="3151" spans="1:15">
      <c r="A3151" t="s">
        <v>11</v>
      </c>
      <c r="B3151" t="s">
        <v>7661</v>
      </c>
      <c r="C3151" t="s">
        <v>8434</v>
      </c>
      <c r="D3151" t="s">
        <v>5006</v>
      </c>
      <c r="E3151" t="s">
        <v>150</v>
      </c>
      <c r="G3151" t="s">
        <v>8433</v>
      </c>
      <c r="H3151" t="s">
        <v>152</v>
      </c>
      <c r="I3151" s="1">
        <v>45231</v>
      </c>
      <c r="K3151" s="66">
        <v>0</v>
      </c>
      <c r="L3151" t="s">
        <v>92</v>
      </c>
      <c r="M3151" s="66">
        <v>137.82731707317072</v>
      </c>
      <c r="N3151" s="66">
        <v>0</v>
      </c>
      <c r="O3151" s="1"/>
    </row>
    <row r="3152" spans="1:15">
      <c r="A3152" t="s">
        <v>11</v>
      </c>
      <c r="B3152" t="s">
        <v>7661</v>
      </c>
      <c r="C3152" t="s">
        <v>8434</v>
      </c>
      <c r="D3152" t="s">
        <v>5006</v>
      </c>
      <c r="E3152" t="s">
        <v>150</v>
      </c>
      <c r="G3152" t="s">
        <v>8433</v>
      </c>
      <c r="H3152" t="s">
        <v>152</v>
      </c>
      <c r="I3152" s="1">
        <v>45231</v>
      </c>
      <c r="K3152" s="66">
        <v>0</v>
      </c>
      <c r="L3152" t="s">
        <v>92</v>
      </c>
      <c r="M3152" s="66">
        <v>955.56731707317067</v>
      </c>
      <c r="N3152" s="66">
        <v>0</v>
      </c>
      <c r="O3152" s="1"/>
    </row>
    <row r="3153" spans="1:15">
      <c r="A3153" t="s">
        <v>11</v>
      </c>
      <c r="B3153" t="s">
        <v>7661</v>
      </c>
      <c r="C3153" t="s">
        <v>8434</v>
      </c>
      <c r="D3153" t="s">
        <v>5006</v>
      </c>
      <c r="E3153" t="s">
        <v>150</v>
      </c>
      <c r="G3153" t="s">
        <v>8433</v>
      </c>
      <c r="H3153" t="s">
        <v>152</v>
      </c>
      <c r="I3153" s="1">
        <v>45231</v>
      </c>
      <c r="K3153" s="66">
        <v>0</v>
      </c>
      <c r="L3153" t="s">
        <v>92</v>
      </c>
      <c r="M3153" s="66">
        <v>593.82878048780481</v>
      </c>
      <c r="N3153" s="66">
        <v>0</v>
      </c>
      <c r="O3153" s="1"/>
    </row>
    <row r="3154" spans="1:15">
      <c r="A3154" t="s">
        <v>11</v>
      </c>
      <c r="B3154" t="s">
        <v>7661</v>
      </c>
      <c r="C3154" t="s">
        <v>8434</v>
      </c>
      <c r="D3154" t="s">
        <v>5006</v>
      </c>
      <c r="E3154" t="s">
        <v>150</v>
      </c>
      <c r="G3154" t="s">
        <v>8433</v>
      </c>
      <c r="H3154" t="s">
        <v>152</v>
      </c>
      <c r="I3154" s="1">
        <v>45231</v>
      </c>
      <c r="K3154" s="66">
        <v>0</v>
      </c>
      <c r="L3154" t="s">
        <v>92</v>
      </c>
      <c r="M3154" s="66">
        <v>89.688292682926829</v>
      </c>
      <c r="N3154" s="66">
        <v>0</v>
      </c>
      <c r="O3154" s="1"/>
    </row>
    <row r="3155" spans="1:15">
      <c r="A3155" t="s">
        <v>11</v>
      </c>
      <c r="B3155" t="s">
        <v>7661</v>
      </c>
      <c r="C3155" t="s">
        <v>8434</v>
      </c>
      <c r="D3155" t="s">
        <v>5006</v>
      </c>
      <c r="E3155" t="s">
        <v>150</v>
      </c>
      <c r="G3155" t="s">
        <v>8433</v>
      </c>
      <c r="H3155" t="s">
        <v>152</v>
      </c>
      <c r="I3155" s="1">
        <v>45231</v>
      </c>
      <c r="K3155" s="66">
        <v>0</v>
      </c>
      <c r="L3155" t="s">
        <v>92</v>
      </c>
      <c r="M3155" s="66">
        <v>334.32439024390243</v>
      </c>
      <c r="N3155" s="66">
        <v>0</v>
      </c>
      <c r="O3155" s="1"/>
    </row>
    <row r="3156" spans="1:15">
      <c r="A3156" t="s">
        <v>11</v>
      </c>
      <c r="B3156" t="s">
        <v>7661</v>
      </c>
      <c r="C3156" t="s">
        <v>8434</v>
      </c>
      <c r="D3156" t="s">
        <v>5006</v>
      </c>
      <c r="E3156" t="s">
        <v>150</v>
      </c>
      <c r="G3156" t="s">
        <v>8433</v>
      </c>
      <c r="H3156" t="s">
        <v>152</v>
      </c>
      <c r="I3156" s="1">
        <v>45231</v>
      </c>
      <c r="K3156" s="66">
        <v>0</v>
      </c>
      <c r="L3156" t="s">
        <v>92</v>
      </c>
      <c r="M3156" s="66">
        <v>3.0731707317073167E-2</v>
      </c>
      <c r="N3156" s="66">
        <v>0</v>
      </c>
      <c r="O3156" s="1"/>
    </row>
    <row r="3157" spans="1:15">
      <c r="A3157" t="s">
        <v>11</v>
      </c>
      <c r="B3157" t="s">
        <v>7661</v>
      </c>
      <c r="C3157" t="s">
        <v>8434</v>
      </c>
      <c r="D3157" t="s">
        <v>5006</v>
      </c>
      <c r="E3157" t="s">
        <v>150</v>
      </c>
      <c r="G3157" t="s">
        <v>8433</v>
      </c>
      <c r="H3157" t="s">
        <v>152</v>
      </c>
      <c r="I3157" s="1">
        <v>45231</v>
      </c>
      <c r="K3157" s="66">
        <v>0</v>
      </c>
      <c r="L3157" t="s">
        <v>92</v>
      </c>
      <c r="M3157" s="66">
        <v>367.52048780487803</v>
      </c>
      <c r="N3157" s="66">
        <v>0</v>
      </c>
      <c r="O3157" s="1"/>
    </row>
    <row r="3158" spans="1:15">
      <c r="A3158" t="s">
        <v>11</v>
      </c>
      <c r="B3158" t="s">
        <v>7661</v>
      </c>
      <c r="C3158" t="s">
        <v>8434</v>
      </c>
      <c r="D3158" t="s">
        <v>5006</v>
      </c>
      <c r="E3158" t="s">
        <v>150</v>
      </c>
      <c r="G3158" t="s">
        <v>8433</v>
      </c>
      <c r="H3158" t="s">
        <v>152</v>
      </c>
      <c r="I3158" s="1">
        <v>45231</v>
      </c>
      <c r="K3158" s="66">
        <v>0</v>
      </c>
      <c r="L3158" t="s">
        <v>92</v>
      </c>
      <c r="M3158" s="66">
        <v>2737.9770731707313</v>
      </c>
      <c r="N3158" s="66">
        <v>0</v>
      </c>
      <c r="O3158" s="1"/>
    </row>
    <row r="3159" spans="1:15">
      <c r="A3159" t="s">
        <v>11</v>
      </c>
      <c r="B3159" t="s">
        <v>7661</v>
      </c>
      <c r="C3159" t="s">
        <v>8434</v>
      </c>
      <c r="D3159" t="s">
        <v>5006</v>
      </c>
      <c r="E3159" t="s">
        <v>150</v>
      </c>
      <c r="G3159" t="s">
        <v>8433</v>
      </c>
      <c r="H3159" t="s">
        <v>152</v>
      </c>
      <c r="I3159" s="1">
        <v>45231</v>
      </c>
      <c r="K3159" s="66">
        <v>0</v>
      </c>
      <c r="L3159" t="s">
        <v>92</v>
      </c>
      <c r="M3159" s="66">
        <v>367.3170731707317</v>
      </c>
      <c r="N3159" s="66">
        <v>0</v>
      </c>
      <c r="O3159" s="1"/>
    </row>
    <row r="3160" spans="1:15">
      <c r="A3160" t="s">
        <v>11</v>
      </c>
      <c r="B3160" t="s">
        <v>7661</v>
      </c>
      <c r="C3160" t="s">
        <v>8434</v>
      </c>
      <c r="D3160" t="s">
        <v>5006</v>
      </c>
      <c r="E3160" t="s">
        <v>150</v>
      </c>
      <c r="G3160" t="s">
        <v>8433</v>
      </c>
      <c r="H3160" t="s">
        <v>152</v>
      </c>
      <c r="I3160" s="1">
        <v>45231</v>
      </c>
      <c r="K3160" s="66">
        <v>0</v>
      </c>
      <c r="L3160" t="s">
        <v>92</v>
      </c>
      <c r="M3160" s="66">
        <v>30036.585365853658</v>
      </c>
      <c r="N3160" s="66">
        <v>0</v>
      </c>
      <c r="O3160" s="1"/>
    </row>
    <row r="3161" spans="1:15">
      <c r="A3161" t="s">
        <v>11</v>
      </c>
      <c r="B3161" t="s">
        <v>7661</v>
      </c>
      <c r="C3161" t="s">
        <v>8441</v>
      </c>
      <c r="D3161" t="s">
        <v>5006</v>
      </c>
      <c r="E3161" t="s">
        <v>150</v>
      </c>
      <c r="G3161" t="s">
        <v>8433</v>
      </c>
      <c r="H3161" t="s">
        <v>152</v>
      </c>
      <c r="I3161" s="1">
        <v>45261</v>
      </c>
      <c r="K3161" s="66">
        <v>0</v>
      </c>
      <c r="L3161" t="s">
        <v>92</v>
      </c>
      <c r="M3161" s="66">
        <v>5833.333333333333</v>
      </c>
      <c r="N3161" s="66">
        <v>0</v>
      </c>
      <c r="O3161" s="1"/>
    </row>
    <row r="3162" spans="1:15">
      <c r="A3162" t="s">
        <v>11</v>
      </c>
      <c r="B3162" t="s">
        <v>7661</v>
      </c>
      <c r="C3162" t="s">
        <v>8434</v>
      </c>
      <c r="D3162" t="s">
        <v>5006</v>
      </c>
      <c r="E3162" t="s">
        <v>150</v>
      </c>
      <c r="G3162" t="s">
        <v>8433</v>
      </c>
      <c r="H3162" t="s">
        <v>152</v>
      </c>
      <c r="I3162" s="1">
        <v>45261</v>
      </c>
      <c r="K3162" s="66">
        <v>0</v>
      </c>
      <c r="L3162" t="s">
        <v>92</v>
      </c>
      <c r="M3162" s="66">
        <v>6140.9083333333328</v>
      </c>
      <c r="N3162" s="66">
        <v>0</v>
      </c>
      <c r="O3162" s="1"/>
    </row>
    <row r="3163" spans="1:15">
      <c r="A3163" t="s">
        <v>11</v>
      </c>
      <c r="B3163" t="s">
        <v>7661</v>
      </c>
      <c r="C3163" t="s">
        <v>8434</v>
      </c>
      <c r="D3163" t="s">
        <v>5006</v>
      </c>
      <c r="E3163" t="s">
        <v>150</v>
      </c>
      <c r="G3163" t="s">
        <v>8433</v>
      </c>
      <c r="H3163" t="s">
        <v>152</v>
      </c>
      <c r="I3163" s="1">
        <v>45261</v>
      </c>
      <c r="K3163" s="66">
        <v>0</v>
      </c>
      <c r="L3163" t="s">
        <v>92</v>
      </c>
      <c r="M3163" s="66">
        <v>-435.41666666666663</v>
      </c>
      <c r="N3163" s="66">
        <v>0</v>
      </c>
      <c r="O3163" s="1"/>
    </row>
    <row r="3164" spans="1:15">
      <c r="A3164" t="s">
        <v>11</v>
      </c>
      <c r="B3164" t="s">
        <v>7661</v>
      </c>
      <c r="C3164" t="s">
        <v>8434</v>
      </c>
      <c r="D3164" t="s">
        <v>5006</v>
      </c>
      <c r="E3164" t="s">
        <v>150</v>
      </c>
      <c r="G3164" t="s">
        <v>8433</v>
      </c>
      <c r="H3164" t="s">
        <v>152</v>
      </c>
      <c r="I3164" s="1">
        <v>45261</v>
      </c>
      <c r="K3164" s="66">
        <v>0</v>
      </c>
      <c r="L3164" t="s">
        <v>92</v>
      </c>
      <c r="M3164" s="66">
        <v>1583.3333333333333</v>
      </c>
      <c r="N3164" s="66">
        <v>0</v>
      </c>
      <c r="O3164" s="1"/>
    </row>
    <row r="3165" spans="1:15">
      <c r="A3165" t="s">
        <v>11</v>
      </c>
      <c r="B3165" t="s">
        <v>7661</v>
      </c>
      <c r="C3165" t="s">
        <v>8434</v>
      </c>
      <c r="D3165" t="s">
        <v>5006</v>
      </c>
      <c r="E3165" t="s">
        <v>150</v>
      </c>
      <c r="G3165" t="s">
        <v>8433</v>
      </c>
      <c r="H3165" t="s">
        <v>152</v>
      </c>
      <c r="I3165" s="1">
        <v>45261</v>
      </c>
      <c r="K3165" s="66">
        <v>0</v>
      </c>
      <c r="L3165" t="s">
        <v>92</v>
      </c>
      <c r="M3165" s="66">
        <v>18533.333333333332</v>
      </c>
      <c r="N3165" s="66">
        <v>0</v>
      </c>
      <c r="O3165" s="1"/>
    </row>
    <row r="3166" spans="1:15">
      <c r="A3166" t="s">
        <v>11</v>
      </c>
      <c r="B3166" t="s">
        <v>7661</v>
      </c>
      <c r="C3166" t="s">
        <v>8434</v>
      </c>
      <c r="D3166" t="s">
        <v>5006</v>
      </c>
      <c r="E3166" t="s">
        <v>150</v>
      </c>
      <c r="G3166" t="s">
        <v>8433</v>
      </c>
      <c r="H3166" t="s">
        <v>152</v>
      </c>
      <c r="I3166" s="1">
        <v>45261</v>
      </c>
      <c r="K3166" s="66">
        <v>0</v>
      </c>
      <c r="L3166" t="s">
        <v>92</v>
      </c>
      <c r="M3166" s="66">
        <v>166.66666666666666</v>
      </c>
      <c r="N3166" s="66">
        <v>0</v>
      </c>
      <c r="O3166" s="1"/>
    </row>
    <row r="3167" spans="1:15">
      <c r="A3167" t="s">
        <v>11</v>
      </c>
      <c r="B3167" t="s">
        <v>7661</v>
      </c>
      <c r="C3167" t="s">
        <v>8434</v>
      </c>
      <c r="D3167" t="s">
        <v>5006</v>
      </c>
      <c r="E3167" t="s">
        <v>150</v>
      </c>
      <c r="G3167" t="s">
        <v>8433</v>
      </c>
      <c r="H3167" t="s">
        <v>152</v>
      </c>
      <c r="I3167" s="1">
        <v>45261</v>
      </c>
      <c r="K3167" s="66">
        <v>0</v>
      </c>
      <c r="L3167" t="s">
        <v>92</v>
      </c>
      <c r="M3167" s="66">
        <v>-1853.3333333333333</v>
      </c>
      <c r="N3167" s="66">
        <v>0</v>
      </c>
      <c r="O3167" s="1"/>
    </row>
    <row r="3168" spans="1:15">
      <c r="A3168" t="s">
        <v>11</v>
      </c>
      <c r="B3168" t="s">
        <v>7661</v>
      </c>
      <c r="C3168" t="s">
        <v>8434</v>
      </c>
      <c r="D3168" t="s">
        <v>5006</v>
      </c>
      <c r="E3168" t="s">
        <v>150</v>
      </c>
      <c r="G3168" t="s">
        <v>8433</v>
      </c>
      <c r="H3168" t="s">
        <v>152</v>
      </c>
      <c r="I3168" s="1">
        <v>45261</v>
      </c>
      <c r="K3168" s="66">
        <v>0</v>
      </c>
      <c r="L3168" t="s">
        <v>92</v>
      </c>
      <c r="M3168" s="66">
        <v>50</v>
      </c>
      <c r="N3168" s="66">
        <v>0</v>
      </c>
      <c r="O3168" s="1"/>
    </row>
    <row r="3169" spans="1:15">
      <c r="A3169" t="s">
        <v>11</v>
      </c>
      <c r="B3169" t="s">
        <v>7661</v>
      </c>
      <c r="C3169" t="s">
        <v>8434</v>
      </c>
      <c r="D3169" t="s">
        <v>5006</v>
      </c>
      <c r="E3169" t="s">
        <v>150</v>
      </c>
      <c r="G3169" t="s">
        <v>8433</v>
      </c>
      <c r="H3169" t="s">
        <v>152</v>
      </c>
      <c r="I3169" s="1">
        <v>45261</v>
      </c>
      <c r="K3169" s="66">
        <v>0</v>
      </c>
      <c r="L3169" t="s">
        <v>92</v>
      </c>
      <c r="M3169" s="66">
        <v>18.151666666666664</v>
      </c>
      <c r="N3169" s="66">
        <v>0</v>
      </c>
      <c r="O3169" s="1"/>
    </row>
    <row r="3170" spans="1:15">
      <c r="A3170" t="s">
        <v>11</v>
      </c>
      <c r="B3170" t="s">
        <v>7661</v>
      </c>
      <c r="C3170" t="s">
        <v>8434</v>
      </c>
      <c r="D3170" t="s">
        <v>5006</v>
      </c>
      <c r="E3170" t="s">
        <v>150</v>
      </c>
      <c r="G3170" t="s">
        <v>8433</v>
      </c>
      <c r="H3170" t="s">
        <v>152</v>
      </c>
      <c r="I3170" s="1">
        <v>45261</v>
      </c>
      <c r="K3170" s="66">
        <v>0</v>
      </c>
      <c r="L3170" t="s">
        <v>92</v>
      </c>
      <c r="M3170" s="66">
        <v>140.10166666666666</v>
      </c>
      <c r="N3170" s="66">
        <v>0</v>
      </c>
      <c r="O3170" s="1"/>
    </row>
    <row r="3171" spans="1:15">
      <c r="A3171" t="s">
        <v>11</v>
      </c>
      <c r="B3171" t="s">
        <v>7661</v>
      </c>
      <c r="C3171" t="s">
        <v>8434</v>
      </c>
      <c r="D3171" t="s">
        <v>5006</v>
      </c>
      <c r="E3171" t="s">
        <v>150</v>
      </c>
      <c r="G3171" t="s">
        <v>8433</v>
      </c>
      <c r="H3171" t="s">
        <v>152</v>
      </c>
      <c r="I3171" s="1">
        <v>45261</v>
      </c>
      <c r="K3171" s="66">
        <v>0</v>
      </c>
      <c r="L3171" t="s">
        <v>92</v>
      </c>
      <c r="M3171" s="66">
        <v>8488.3333333333321</v>
      </c>
      <c r="N3171" s="66">
        <v>0</v>
      </c>
      <c r="O3171" s="1"/>
    </row>
    <row r="3172" spans="1:15">
      <c r="A3172" t="s">
        <v>11</v>
      </c>
      <c r="B3172" t="s">
        <v>7661</v>
      </c>
      <c r="C3172" t="s">
        <v>8434</v>
      </c>
      <c r="D3172" t="s">
        <v>5006</v>
      </c>
      <c r="E3172" t="s">
        <v>150</v>
      </c>
      <c r="G3172" t="s">
        <v>8433</v>
      </c>
      <c r="H3172" t="s">
        <v>152</v>
      </c>
      <c r="I3172" s="1">
        <v>45261</v>
      </c>
      <c r="K3172" s="66">
        <v>0</v>
      </c>
      <c r="L3172" t="s">
        <v>92</v>
      </c>
      <c r="M3172" s="66">
        <v>8100</v>
      </c>
      <c r="N3172" s="66">
        <v>0</v>
      </c>
      <c r="O3172" s="1"/>
    </row>
    <row r="3173" spans="1:15">
      <c r="A3173" t="s">
        <v>11</v>
      </c>
      <c r="B3173" t="s">
        <v>7661</v>
      </c>
      <c r="C3173" t="s">
        <v>8434</v>
      </c>
      <c r="D3173" t="s">
        <v>5006</v>
      </c>
      <c r="E3173" t="s">
        <v>150</v>
      </c>
      <c r="G3173" t="s">
        <v>8433</v>
      </c>
      <c r="H3173" t="s">
        <v>152</v>
      </c>
      <c r="I3173" s="1">
        <v>45261</v>
      </c>
      <c r="K3173" s="66">
        <v>0</v>
      </c>
      <c r="L3173" t="s">
        <v>92</v>
      </c>
      <c r="M3173" s="66">
        <v>3650</v>
      </c>
      <c r="N3173" s="66">
        <v>0</v>
      </c>
      <c r="O3173" s="1"/>
    </row>
    <row r="3174" spans="1:15">
      <c r="A3174" t="s">
        <v>11</v>
      </c>
      <c r="B3174" t="s">
        <v>7661</v>
      </c>
      <c r="C3174" t="s">
        <v>8434</v>
      </c>
      <c r="D3174" t="s">
        <v>5006</v>
      </c>
      <c r="E3174" t="s">
        <v>150</v>
      </c>
      <c r="G3174" t="s">
        <v>8433</v>
      </c>
      <c r="H3174" t="s">
        <v>152</v>
      </c>
      <c r="I3174" s="1">
        <v>45261</v>
      </c>
      <c r="K3174" s="66">
        <v>0</v>
      </c>
      <c r="L3174" t="s">
        <v>92</v>
      </c>
      <c r="M3174" s="66">
        <v>0</v>
      </c>
      <c r="N3174" s="66">
        <v>0</v>
      </c>
      <c r="O3174" s="1"/>
    </row>
    <row r="3175" spans="1:15">
      <c r="A3175" t="s">
        <v>11</v>
      </c>
      <c r="B3175" t="s">
        <v>7661</v>
      </c>
      <c r="C3175" t="s">
        <v>8439</v>
      </c>
      <c r="D3175" t="s">
        <v>5006</v>
      </c>
      <c r="E3175" t="s">
        <v>150</v>
      </c>
      <c r="G3175" t="s">
        <v>8433</v>
      </c>
      <c r="H3175" t="s">
        <v>152</v>
      </c>
      <c r="I3175" s="1">
        <v>45261</v>
      </c>
      <c r="K3175" s="66">
        <v>0</v>
      </c>
      <c r="L3175" t="s">
        <v>92</v>
      </c>
      <c r="M3175" s="66">
        <v>0</v>
      </c>
      <c r="N3175" s="66">
        <v>0</v>
      </c>
      <c r="O3175" s="1"/>
    </row>
    <row r="3176" spans="1:15">
      <c r="A3176" t="s">
        <v>11</v>
      </c>
      <c r="B3176" t="s">
        <v>7661</v>
      </c>
      <c r="C3176" t="s">
        <v>8439</v>
      </c>
      <c r="D3176" t="s">
        <v>5006</v>
      </c>
      <c r="E3176" t="s">
        <v>150</v>
      </c>
      <c r="G3176" t="s">
        <v>8433</v>
      </c>
      <c r="H3176" t="s">
        <v>152</v>
      </c>
      <c r="I3176" s="1">
        <v>45261</v>
      </c>
      <c r="K3176" s="66">
        <v>0</v>
      </c>
      <c r="L3176" t="s">
        <v>92</v>
      </c>
      <c r="M3176" s="66">
        <v>0</v>
      </c>
      <c r="N3176" s="66">
        <v>0</v>
      </c>
      <c r="O3176" s="1"/>
    </row>
    <row r="3177" spans="1:15">
      <c r="A3177" t="s">
        <v>11</v>
      </c>
      <c r="B3177" t="s">
        <v>7661</v>
      </c>
      <c r="C3177" t="s">
        <v>8434</v>
      </c>
      <c r="D3177" t="s">
        <v>5006</v>
      </c>
      <c r="E3177" t="s">
        <v>150</v>
      </c>
      <c r="G3177" t="s">
        <v>8433</v>
      </c>
      <c r="H3177" t="s">
        <v>152</v>
      </c>
      <c r="I3177" s="1">
        <v>45261</v>
      </c>
      <c r="K3177" s="66">
        <v>0</v>
      </c>
      <c r="L3177" t="s">
        <v>92</v>
      </c>
      <c r="M3177" s="66">
        <v>448.10666666666663</v>
      </c>
      <c r="N3177" s="66">
        <v>0</v>
      </c>
      <c r="O3177" s="1"/>
    </row>
    <row r="3178" spans="1:15">
      <c r="A3178" t="s">
        <v>11</v>
      </c>
      <c r="B3178" t="s">
        <v>7661</v>
      </c>
      <c r="C3178" t="s">
        <v>8434</v>
      </c>
      <c r="D3178" t="s">
        <v>5006</v>
      </c>
      <c r="E3178" t="s">
        <v>150</v>
      </c>
      <c r="G3178" t="s">
        <v>8433</v>
      </c>
      <c r="H3178" t="s">
        <v>152</v>
      </c>
      <c r="I3178" s="1">
        <v>45261</v>
      </c>
      <c r="K3178" s="66">
        <v>0</v>
      </c>
      <c r="L3178" t="s">
        <v>92</v>
      </c>
      <c r="M3178" s="66">
        <v>283.33333333333331</v>
      </c>
      <c r="N3178" s="66">
        <v>0</v>
      </c>
      <c r="O3178" s="1"/>
    </row>
    <row r="3179" spans="1:15">
      <c r="A3179" t="s">
        <v>11</v>
      </c>
      <c r="B3179" t="s">
        <v>7661</v>
      </c>
      <c r="C3179" t="s">
        <v>8434</v>
      </c>
      <c r="D3179" t="s">
        <v>5006</v>
      </c>
      <c r="E3179" t="s">
        <v>150</v>
      </c>
      <c r="G3179" t="s">
        <v>8433</v>
      </c>
      <c r="H3179" t="s">
        <v>152</v>
      </c>
      <c r="I3179" s="1">
        <v>45261</v>
      </c>
      <c r="K3179" s="66">
        <v>0</v>
      </c>
      <c r="L3179" t="s">
        <v>92</v>
      </c>
      <c r="M3179" s="66">
        <v>-492.91666666666663</v>
      </c>
      <c r="N3179" s="66">
        <v>0</v>
      </c>
      <c r="O3179" s="1"/>
    </row>
    <row r="3180" spans="1:15">
      <c r="A3180" t="s">
        <v>11</v>
      </c>
      <c r="B3180" t="s">
        <v>7661</v>
      </c>
      <c r="C3180" t="s">
        <v>8441</v>
      </c>
      <c r="D3180" t="s">
        <v>5006</v>
      </c>
      <c r="E3180" t="s">
        <v>150</v>
      </c>
      <c r="G3180" t="s">
        <v>8433</v>
      </c>
      <c r="H3180" t="s">
        <v>152</v>
      </c>
      <c r="I3180" s="1">
        <v>45261</v>
      </c>
      <c r="K3180" s="66">
        <v>0</v>
      </c>
      <c r="L3180" t="s">
        <v>92</v>
      </c>
      <c r="M3180" s="66">
        <v>127.98166666666665</v>
      </c>
      <c r="N3180" s="66">
        <v>0</v>
      </c>
      <c r="O3180" s="1"/>
    </row>
    <row r="3181" spans="1:15">
      <c r="A3181" t="s">
        <v>11</v>
      </c>
      <c r="B3181" t="s">
        <v>7661</v>
      </c>
      <c r="C3181" t="s">
        <v>8441</v>
      </c>
      <c r="D3181" t="s">
        <v>5006</v>
      </c>
      <c r="E3181" t="s">
        <v>150</v>
      </c>
      <c r="G3181" t="s">
        <v>8433</v>
      </c>
      <c r="H3181" t="s">
        <v>152</v>
      </c>
      <c r="I3181" s="1">
        <v>45261</v>
      </c>
      <c r="K3181" s="66">
        <v>0</v>
      </c>
      <c r="L3181" t="s">
        <v>92</v>
      </c>
      <c r="M3181" s="66">
        <v>-127.97999999999999</v>
      </c>
      <c r="N3181" s="66">
        <v>0</v>
      </c>
      <c r="O3181" s="1"/>
    </row>
    <row r="3182" spans="1:15">
      <c r="A3182" t="s">
        <v>11</v>
      </c>
      <c r="B3182" t="s">
        <v>7661</v>
      </c>
      <c r="C3182" t="s">
        <v>8441</v>
      </c>
      <c r="D3182" t="s">
        <v>5006</v>
      </c>
      <c r="E3182" t="s">
        <v>150</v>
      </c>
      <c r="G3182" t="s">
        <v>8433</v>
      </c>
      <c r="H3182" t="s">
        <v>152</v>
      </c>
      <c r="I3182" s="1">
        <v>45261</v>
      </c>
      <c r="K3182" s="66">
        <v>0</v>
      </c>
      <c r="L3182" t="s">
        <v>92</v>
      </c>
      <c r="M3182" s="66">
        <v>-142.23833333333332</v>
      </c>
      <c r="N3182" s="66">
        <v>0</v>
      </c>
      <c r="O3182" s="1"/>
    </row>
    <row r="3183" spans="1:15">
      <c r="A3183" t="s">
        <v>11</v>
      </c>
      <c r="B3183" t="s">
        <v>7661</v>
      </c>
      <c r="C3183" t="s">
        <v>8441</v>
      </c>
      <c r="D3183" t="s">
        <v>5006</v>
      </c>
      <c r="E3183" t="s">
        <v>150</v>
      </c>
      <c r="G3183" t="s">
        <v>8433</v>
      </c>
      <c r="H3183" t="s">
        <v>152</v>
      </c>
      <c r="I3183" s="1">
        <v>45261</v>
      </c>
      <c r="K3183" s="66">
        <v>0</v>
      </c>
      <c r="L3183" t="s">
        <v>92</v>
      </c>
      <c r="M3183" s="66">
        <v>142.23666666666665</v>
      </c>
      <c r="N3183" s="66">
        <v>0</v>
      </c>
      <c r="O3183" s="1"/>
    </row>
    <row r="3184" spans="1:15">
      <c r="A3184" t="s">
        <v>11</v>
      </c>
      <c r="B3184" t="s">
        <v>7661</v>
      </c>
      <c r="C3184" t="s">
        <v>8439</v>
      </c>
      <c r="D3184" t="s">
        <v>5006</v>
      </c>
      <c r="E3184" t="s">
        <v>150</v>
      </c>
      <c r="G3184" t="s">
        <v>8433</v>
      </c>
      <c r="H3184" t="s">
        <v>152</v>
      </c>
      <c r="I3184" s="1">
        <v>45261</v>
      </c>
      <c r="K3184" s="66">
        <v>0</v>
      </c>
      <c r="L3184" t="s">
        <v>92</v>
      </c>
      <c r="M3184" s="66">
        <v>310.33333333333331</v>
      </c>
      <c r="N3184" s="66">
        <v>0</v>
      </c>
      <c r="O3184" s="1"/>
    </row>
    <row r="3185" spans="1:15">
      <c r="A3185" t="s">
        <v>11</v>
      </c>
      <c r="B3185" t="s">
        <v>7661</v>
      </c>
      <c r="C3185" t="s">
        <v>8439</v>
      </c>
      <c r="D3185" t="s">
        <v>5006</v>
      </c>
      <c r="E3185" t="s">
        <v>150</v>
      </c>
      <c r="G3185" t="s">
        <v>8433</v>
      </c>
      <c r="H3185" t="s">
        <v>152</v>
      </c>
      <c r="I3185" s="1">
        <v>45261</v>
      </c>
      <c r="K3185" s="66">
        <v>0</v>
      </c>
      <c r="L3185" t="s">
        <v>92</v>
      </c>
      <c r="M3185" s="66">
        <v>11</v>
      </c>
      <c r="N3185" s="66">
        <v>0</v>
      </c>
      <c r="O3185" s="1"/>
    </row>
    <row r="3186" spans="1:15">
      <c r="A3186" t="s">
        <v>11</v>
      </c>
      <c r="B3186" t="s">
        <v>7661</v>
      </c>
      <c r="C3186" t="s">
        <v>8439</v>
      </c>
      <c r="D3186" t="s">
        <v>5006</v>
      </c>
      <c r="E3186" t="s">
        <v>150</v>
      </c>
      <c r="G3186" t="s">
        <v>8433</v>
      </c>
      <c r="H3186" t="s">
        <v>152</v>
      </c>
      <c r="I3186" s="1">
        <v>45261</v>
      </c>
      <c r="K3186" s="66">
        <v>0</v>
      </c>
      <c r="L3186" t="s">
        <v>92</v>
      </c>
      <c r="M3186" s="66">
        <v>451.5</v>
      </c>
      <c r="N3186" s="66">
        <v>0</v>
      </c>
      <c r="O3186" s="1"/>
    </row>
    <row r="3187" spans="1:15">
      <c r="A3187" t="s">
        <v>11</v>
      </c>
      <c r="B3187" t="s">
        <v>7661</v>
      </c>
      <c r="C3187" t="s">
        <v>8434</v>
      </c>
      <c r="D3187" t="s">
        <v>5006</v>
      </c>
      <c r="E3187" t="s">
        <v>150</v>
      </c>
      <c r="G3187" t="s">
        <v>8433</v>
      </c>
      <c r="H3187" t="s">
        <v>152</v>
      </c>
      <c r="I3187" s="1">
        <v>45261</v>
      </c>
      <c r="K3187" s="66">
        <v>0</v>
      </c>
      <c r="L3187" t="s">
        <v>92</v>
      </c>
      <c r="M3187" s="66">
        <v>112.21166666666666</v>
      </c>
      <c r="N3187" s="66">
        <v>0</v>
      </c>
      <c r="O3187" s="1"/>
    </row>
    <row r="3188" spans="1:15">
      <c r="A3188" t="s">
        <v>11</v>
      </c>
      <c r="B3188" t="s">
        <v>7661</v>
      </c>
      <c r="C3188" t="s">
        <v>8434</v>
      </c>
      <c r="D3188" t="s">
        <v>5006</v>
      </c>
      <c r="E3188" t="s">
        <v>150</v>
      </c>
      <c r="G3188" t="s">
        <v>8433</v>
      </c>
      <c r="H3188" t="s">
        <v>152</v>
      </c>
      <c r="I3188" s="1">
        <v>45261</v>
      </c>
      <c r="K3188" s="66">
        <v>0</v>
      </c>
      <c r="L3188" t="s">
        <v>92</v>
      </c>
      <c r="M3188" s="66">
        <v>1079.0149999999999</v>
      </c>
      <c r="N3188" s="66">
        <v>0</v>
      </c>
      <c r="O3188" s="1"/>
    </row>
    <row r="3189" spans="1:15">
      <c r="A3189" t="s">
        <v>11</v>
      </c>
      <c r="B3189" t="s">
        <v>7661</v>
      </c>
      <c r="C3189" t="s">
        <v>8435</v>
      </c>
      <c r="D3189" t="s">
        <v>5006</v>
      </c>
      <c r="E3189" t="s">
        <v>150</v>
      </c>
      <c r="G3189" t="s">
        <v>8433</v>
      </c>
      <c r="H3189" t="s">
        <v>152</v>
      </c>
      <c r="I3189" s="1">
        <v>45261</v>
      </c>
      <c r="K3189" s="66">
        <v>0</v>
      </c>
      <c r="L3189" t="s">
        <v>92</v>
      </c>
      <c r="M3189" s="66">
        <v>4862.2249999999995</v>
      </c>
      <c r="N3189" s="66">
        <v>0</v>
      </c>
      <c r="O3189" s="1"/>
    </row>
    <row r="3190" spans="1:15">
      <c r="A3190" t="s">
        <v>11</v>
      </c>
      <c r="B3190" t="s">
        <v>7661</v>
      </c>
      <c r="C3190" t="s">
        <v>8435</v>
      </c>
      <c r="D3190" t="s">
        <v>5006</v>
      </c>
      <c r="E3190" t="s">
        <v>150</v>
      </c>
      <c r="G3190" t="s">
        <v>8433</v>
      </c>
      <c r="H3190" t="s">
        <v>152</v>
      </c>
      <c r="I3190" s="1">
        <v>45261</v>
      </c>
      <c r="K3190" s="66">
        <v>0</v>
      </c>
      <c r="L3190" t="s">
        <v>92</v>
      </c>
      <c r="M3190" s="66">
        <v>493.05499999999995</v>
      </c>
      <c r="N3190" s="66">
        <v>0</v>
      </c>
      <c r="O3190" s="1"/>
    </row>
    <row r="3191" spans="1:15">
      <c r="A3191" t="s">
        <v>11</v>
      </c>
      <c r="B3191" t="s">
        <v>7661</v>
      </c>
      <c r="C3191" t="s">
        <v>8434</v>
      </c>
      <c r="D3191" t="s">
        <v>5006</v>
      </c>
      <c r="E3191" t="s">
        <v>150</v>
      </c>
      <c r="G3191" t="s">
        <v>8433</v>
      </c>
      <c r="H3191" t="s">
        <v>152</v>
      </c>
      <c r="I3191" s="1">
        <v>45261</v>
      </c>
      <c r="K3191" s="66">
        <v>0</v>
      </c>
      <c r="L3191" t="s">
        <v>92</v>
      </c>
      <c r="M3191" s="66">
        <v>96.97</v>
      </c>
      <c r="N3191" s="66">
        <v>0</v>
      </c>
      <c r="O3191" s="1"/>
    </row>
    <row r="3192" spans="1:15">
      <c r="A3192" t="s">
        <v>11</v>
      </c>
      <c r="B3192" t="s">
        <v>7661</v>
      </c>
      <c r="C3192" t="s">
        <v>8434</v>
      </c>
      <c r="D3192" t="s">
        <v>5006</v>
      </c>
      <c r="E3192" t="s">
        <v>150</v>
      </c>
      <c r="G3192" t="s">
        <v>8433</v>
      </c>
      <c r="H3192" t="s">
        <v>152</v>
      </c>
      <c r="I3192" s="1">
        <v>45261</v>
      </c>
      <c r="K3192" s="66">
        <v>0</v>
      </c>
      <c r="L3192" t="s">
        <v>92</v>
      </c>
      <c r="M3192" s="66">
        <v>500</v>
      </c>
      <c r="N3192" s="66">
        <v>0</v>
      </c>
      <c r="O3192" s="1"/>
    </row>
    <row r="3193" spans="1:15">
      <c r="A3193" t="s">
        <v>11</v>
      </c>
      <c r="B3193" t="s">
        <v>7661</v>
      </c>
      <c r="C3193" t="s">
        <v>8434</v>
      </c>
      <c r="D3193" t="s">
        <v>5006</v>
      </c>
      <c r="E3193" t="s">
        <v>150</v>
      </c>
      <c r="G3193" t="s">
        <v>8433</v>
      </c>
      <c r="H3193" t="s">
        <v>152</v>
      </c>
      <c r="I3193" s="1">
        <v>45261</v>
      </c>
      <c r="K3193" s="66">
        <v>0</v>
      </c>
      <c r="L3193" t="s">
        <v>92</v>
      </c>
      <c r="M3193" s="66">
        <v>-550</v>
      </c>
      <c r="N3193" s="66">
        <v>0</v>
      </c>
      <c r="O3193" s="1"/>
    </row>
    <row r="3194" spans="1:15">
      <c r="A3194" t="s">
        <v>11</v>
      </c>
      <c r="B3194" t="s">
        <v>7661</v>
      </c>
      <c r="C3194" t="s">
        <v>8441</v>
      </c>
      <c r="D3194" t="s">
        <v>5006</v>
      </c>
      <c r="E3194" t="s">
        <v>150</v>
      </c>
      <c r="G3194" t="s">
        <v>8433</v>
      </c>
      <c r="H3194" t="s">
        <v>152</v>
      </c>
      <c r="I3194" s="1">
        <v>45261</v>
      </c>
      <c r="K3194" s="66">
        <v>0</v>
      </c>
      <c r="L3194" t="s">
        <v>92</v>
      </c>
      <c r="M3194" s="66">
        <v>288.09333333333331</v>
      </c>
      <c r="N3194" s="66">
        <v>0</v>
      </c>
      <c r="O3194" s="1"/>
    </row>
    <row r="3195" spans="1:15">
      <c r="A3195" t="s">
        <v>11</v>
      </c>
      <c r="B3195" t="s">
        <v>7661</v>
      </c>
      <c r="C3195" t="s">
        <v>8441</v>
      </c>
      <c r="D3195" t="s">
        <v>5006</v>
      </c>
      <c r="E3195" t="s">
        <v>150</v>
      </c>
      <c r="G3195" t="s">
        <v>8433</v>
      </c>
      <c r="H3195" t="s">
        <v>152</v>
      </c>
      <c r="I3195" s="1">
        <v>45261</v>
      </c>
      <c r="K3195" s="66">
        <v>0</v>
      </c>
      <c r="L3195" t="s">
        <v>92</v>
      </c>
      <c r="M3195" s="66">
        <v>-288.09333333333331</v>
      </c>
      <c r="N3195" s="66">
        <v>0</v>
      </c>
      <c r="O3195" s="1"/>
    </row>
    <row r="3196" spans="1:15">
      <c r="A3196" t="s">
        <v>11</v>
      </c>
      <c r="B3196" t="s">
        <v>7661</v>
      </c>
      <c r="C3196" t="s">
        <v>8441</v>
      </c>
      <c r="D3196" t="s">
        <v>5006</v>
      </c>
      <c r="E3196" t="s">
        <v>150</v>
      </c>
      <c r="G3196" t="s">
        <v>8433</v>
      </c>
      <c r="H3196" t="s">
        <v>152</v>
      </c>
      <c r="I3196" s="1">
        <v>45261</v>
      </c>
      <c r="K3196" s="66">
        <v>0</v>
      </c>
      <c r="L3196" t="s">
        <v>92</v>
      </c>
      <c r="M3196" s="66">
        <v>144.04666666666665</v>
      </c>
      <c r="N3196" s="66">
        <v>0</v>
      </c>
      <c r="O3196" s="1"/>
    </row>
    <row r="3197" spans="1:15">
      <c r="A3197" t="s">
        <v>11</v>
      </c>
      <c r="B3197" t="s">
        <v>7661</v>
      </c>
      <c r="C3197" t="s">
        <v>8441</v>
      </c>
      <c r="D3197" t="s">
        <v>5006</v>
      </c>
      <c r="E3197" t="s">
        <v>150</v>
      </c>
      <c r="G3197" t="s">
        <v>8433</v>
      </c>
      <c r="H3197" t="s">
        <v>152</v>
      </c>
      <c r="I3197" s="1">
        <v>45261</v>
      </c>
      <c r="K3197" s="66">
        <v>0</v>
      </c>
      <c r="L3197" t="s">
        <v>92</v>
      </c>
      <c r="M3197" s="66">
        <v>144.04666666666665</v>
      </c>
      <c r="N3197" s="66">
        <v>0</v>
      </c>
      <c r="O3197" s="1"/>
    </row>
    <row r="3198" spans="1:15">
      <c r="A3198" t="s">
        <v>11</v>
      </c>
      <c r="B3198" t="s">
        <v>7661</v>
      </c>
      <c r="C3198" t="s">
        <v>8441</v>
      </c>
      <c r="D3198" t="s">
        <v>5006</v>
      </c>
      <c r="E3198" t="s">
        <v>150</v>
      </c>
      <c r="G3198" t="s">
        <v>8433</v>
      </c>
      <c r="H3198" t="s">
        <v>152</v>
      </c>
      <c r="I3198" s="1">
        <v>45261</v>
      </c>
      <c r="K3198" s="66">
        <v>0</v>
      </c>
      <c r="L3198" t="s">
        <v>92</v>
      </c>
      <c r="M3198" s="66">
        <v>161.69166666666666</v>
      </c>
      <c r="N3198" s="66">
        <v>0</v>
      </c>
      <c r="O3198" s="1"/>
    </row>
    <row r="3199" spans="1:15">
      <c r="A3199" t="s">
        <v>11</v>
      </c>
      <c r="B3199" t="s">
        <v>7661</v>
      </c>
      <c r="C3199" t="s">
        <v>8441</v>
      </c>
      <c r="D3199" t="s">
        <v>5006</v>
      </c>
      <c r="E3199" t="s">
        <v>150</v>
      </c>
      <c r="G3199" t="s">
        <v>8433</v>
      </c>
      <c r="H3199" t="s">
        <v>152</v>
      </c>
      <c r="I3199" s="1">
        <v>45261</v>
      </c>
      <c r="K3199" s="66">
        <v>0</v>
      </c>
      <c r="L3199" t="s">
        <v>92</v>
      </c>
      <c r="M3199" s="66">
        <v>161.69166666666666</v>
      </c>
      <c r="N3199" s="66">
        <v>0</v>
      </c>
      <c r="O3199" s="1"/>
    </row>
    <row r="3200" spans="1:15">
      <c r="A3200" t="s">
        <v>11</v>
      </c>
      <c r="B3200" t="s">
        <v>7661</v>
      </c>
      <c r="C3200" t="s">
        <v>8435</v>
      </c>
      <c r="D3200" t="s">
        <v>5006</v>
      </c>
      <c r="E3200" t="s">
        <v>150</v>
      </c>
      <c r="G3200" t="s">
        <v>8433</v>
      </c>
      <c r="H3200" t="s">
        <v>152</v>
      </c>
      <c r="I3200" s="1">
        <v>45261</v>
      </c>
      <c r="K3200" s="66">
        <v>0</v>
      </c>
      <c r="L3200" t="s">
        <v>92</v>
      </c>
      <c r="M3200" s="66">
        <v>6958.333333333333</v>
      </c>
      <c r="N3200" s="66">
        <v>0</v>
      </c>
      <c r="O3200" s="1"/>
    </row>
    <row r="3201" spans="1:15">
      <c r="A3201" t="s">
        <v>11</v>
      </c>
      <c r="B3201" t="s">
        <v>7661</v>
      </c>
      <c r="C3201" t="s">
        <v>8435</v>
      </c>
      <c r="D3201" t="s">
        <v>5006</v>
      </c>
      <c r="E3201" t="s">
        <v>150</v>
      </c>
      <c r="G3201" t="s">
        <v>8433</v>
      </c>
      <c r="H3201" t="s">
        <v>152</v>
      </c>
      <c r="I3201" s="1">
        <v>45261</v>
      </c>
      <c r="K3201" s="66">
        <v>0</v>
      </c>
      <c r="L3201" t="s">
        <v>92</v>
      </c>
      <c r="M3201" s="66">
        <v>241.66666666666666</v>
      </c>
      <c r="N3201" s="66">
        <v>0</v>
      </c>
      <c r="O3201" s="1"/>
    </row>
    <row r="3202" spans="1:15">
      <c r="A3202" t="s">
        <v>11</v>
      </c>
      <c r="B3202" t="s">
        <v>7661</v>
      </c>
      <c r="C3202" t="s">
        <v>8435</v>
      </c>
      <c r="D3202" t="s">
        <v>5006</v>
      </c>
      <c r="E3202" t="s">
        <v>150</v>
      </c>
      <c r="G3202" t="s">
        <v>8433</v>
      </c>
      <c r="H3202" t="s">
        <v>152</v>
      </c>
      <c r="I3202" s="1">
        <v>45261</v>
      </c>
      <c r="K3202" s="66">
        <v>0</v>
      </c>
      <c r="L3202" t="s">
        <v>92</v>
      </c>
      <c r="M3202" s="66">
        <v>6958.333333333333</v>
      </c>
      <c r="N3202" s="66">
        <v>0</v>
      </c>
      <c r="O3202" s="1"/>
    </row>
    <row r="3203" spans="1:15">
      <c r="A3203" t="s">
        <v>11</v>
      </c>
      <c r="B3203" t="s">
        <v>7661</v>
      </c>
      <c r="C3203" t="s">
        <v>8435</v>
      </c>
      <c r="D3203" t="s">
        <v>5006</v>
      </c>
      <c r="E3203" t="s">
        <v>150</v>
      </c>
      <c r="G3203" t="s">
        <v>8433</v>
      </c>
      <c r="H3203" t="s">
        <v>152</v>
      </c>
      <c r="I3203" s="1">
        <v>45261</v>
      </c>
      <c r="K3203" s="66">
        <v>0</v>
      </c>
      <c r="L3203" t="s">
        <v>92</v>
      </c>
      <c r="M3203" s="66">
        <v>241.66666666666666</v>
      </c>
      <c r="N3203" s="66">
        <v>0</v>
      </c>
      <c r="O3203" s="1"/>
    </row>
    <row r="3204" spans="1:15">
      <c r="A3204" t="s">
        <v>11</v>
      </c>
      <c r="B3204" t="s">
        <v>7661</v>
      </c>
      <c r="C3204" t="s">
        <v>8435</v>
      </c>
      <c r="D3204" t="s">
        <v>5006</v>
      </c>
      <c r="E3204" t="s">
        <v>150</v>
      </c>
      <c r="G3204" t="s">
        <v>8433</v>
      </c>
      <c r="H3204" t="s">
        <v>152</v>
      </c>
      <c r="I3204" s="1">
        <v>45261</v>
      </c>
      <c r="K3204" s="66">
        <v>0</v>
      </c>
      <c r="L3204" t="s">
        <v>92</v>
      </c>
      <c r="M3204" s="66">
        <v>5025.833333333333</v>
      </c>
      <c r="N3204" s="66">
        <v>0</v>
      </c>
      <c r="O3204" s="1"/>
    </row>
    <row r="3205" spans="1:15">
      <c r="A3205" t="s">
        <v>11</v>
      </c>
      <c r="B3205" t="s">
        <v>7661</v>
      </c>
      <c r="C3205" t="s">
        <v>8435</v>
      </c>
      <c r="D3205" t="s">
        <v>5006</v>
      </c>
      <c r="E3205" t="s">
        <v>150</v>
      </c>
      <c r="G3205" t="s">
        <v>8433</v>
      </c>
      <c r="H3205" t="s">
        <v>152</v>
      </c>
      <c r="I3205" s="1">
        <v>45261</v>
      </c>
      <c r="K3205" s="66">
        <v>0</v>
      </c>
      <c r="L3205" t="s">
        <v>92</v>
      </c>
      <c r="M3205" s="66">
        <v>145</v>
      </c>
      <c r="N3205" s="66">
        <v>0</v>
      </c>
      <c r="O3205" s="1"/>
    </row>
    <row r="3206" spans="1:15">
      <c r="A3206" t="s">
        <v>11</v>
      </c>
      <c r="B3206" t="s">
        <v>7661</v>
      </c>
      <c r="C3206" t="s">
        <v>8435</v>
      </c>
      <c r="D3206" t="s">
        <v>5006</v>
      </c>
      <c r="E3206" t="s">
        <v>150</v>
      </c>
      <c r="G3206" t="s">
        <v>8433</v>
      </c>
      <c r="H3206" t="s">
        <v>152</v>
      </c>
      <c r="I3206" s="1">
        <v>45261</v>
      </c>
      <c r="K3206" s="66">
        <v>0</v>
      </c>
      <c r="L3206" t="s">
        <v>92</v>
      </c>
      <c r="M3206" s="66">
        <v>3962.5</v>
      </c>
      <c r="N3206" s="66">
        <v>0</v>
      </c>
      <c r="O3206" s="1"/>
    </row>
    <row r="3207" spans="1:15">
      <c r="A3207" t="s">
        <v>11</v>
      </c>
      <c r="B3207" t="s">
        <v>7661</v>
      </c>
      <c r="C3207" t="s">
        <v>8435</v>
      </c>
      <c r="D3207" t="s">
        <v>5006</v>
      </c>
      <c r="E3207" t="s">
        <v>150</v>
      </c>
      <c r="G3207" t="s">
        <v>8433</v>
      </c>
      <c r="H3207" t="s">
        <v>152</v>
      </c>
      <c r="I3207" s="1">
        <v>45261</v>
      </c>
      <c r="K3207" s="66">
        <v>0</v>
      </c>
      <c r="L3207" t="s">
        <v>92</v>
      </c>
      <c r="M3207" s="66">
        <v>145</v>
      </c>
      <c r="N3207" s="66">
        <v>0</v>
      </c>
      <c r="O3207" s="1"/>
    </row>
    <row r="3208" spans="1:15">
      <c r="A3208" t="s">
        <v>11</v>
      </c>
      <c r="B3208" t="s">
        <v>7661</v>
      </c>
      <c r="C3208" t="s">
        <v>8435</v>
      </c>
      <c r="D3208" t="s">
        <v>5006</v>
      </c>
      <c r="E3208" t="s">
        <v>150</v>
      </c>
      <c r="G3208" t="s">
        <v>8433</v>
      </c>
      <c r="H3208" t="s">
        <v>152</v>
      </c>
      <c r="I3208" s="1">
        <v>45261</v>
      </c>
      <c r="K3208" s="66">
        <v>0</v>
      </c>
      <c r="L3208" t="s">
        <v>92</v>
      </c>
      <c r="M3208" s="66">
        <v>3962.5</v>
      </c>
      <c r="N3208" s="66">
        <v>0</v>
      </c>
      <c r="O3208" s="1"/>
    </row>
    <row r="3209" spans="1:15">
      <c r="A3209" t="s">
        <v>11</v>
      </c>
      <c r="B3209" t="s">
        <v>7661</v>
      </c>
      <c r="C3209" t="s">
        <v>8435</v>
      </c>
      <c r="D3209" t="s">
        <v>5006</v>
      </c>
      <c r="E3209" t="s">
        <v>150</v>
      </c>
      <c r="G3209" t="s">
        <v>8433</v>
      </c>
      <c r="H3209" t="s">
        <v>152</v>
      </c>
      <c r="I3209" s="1">
        <v>45261</v>
      </c>
      <c r="K3209" s="66">
        <v>0</v>
      </c>
      <c r="L3209" t="s">
        <v>92</v>
      </c>
      <c r="M3209" s="66">
        <v>145</v>
      </c>
      <c r="N3209" s="66">
        <v>0</v>
      </c>
      <c r="O3209" s="1"/>
    </row>
    <row r="3210" spans="1:15">
      <c r="A3210" t="s">
        <v>11</v>
      </c>
      <c r="B3210" t="s">
        <v>7661</v>
      </c>
      <c r="C3210" t="s">
        <v>8434</v>
      </c>
      <c r="D3210" t="s">
        <v>5006</v>
      </c>
      <c r="E3210" t="s">
        <v>150</v>
      </c>
      <c r="G3210" t="s">
        <v>8433</v>
      </c>
      <c r="H3210" t="s">
        <v>152</v>
      </c>
      <c r="I3210" s="1">
        <v>45261</v>
      </c>
      <c r="K3210" s="66">
        <v>0</v>
      </c>
      <c r="L3210" t="s">
        <v>92</v>
      </c>
      <c r="M3210" s="66">
        <v>166.66666666666666</v>
      </c>
      <c r="N3210" s="66">
        <v>0</v>
      </c>
      <c r="O3210" s="1"/>
    </row>
    <row r="3211" spans="1:15">
      <c r="A3211" t="s">
        <v>11</v>
      </c>
      <c r="B3211" t="s">
        <v>7661</v>
      </c>
      <c r="C3211" t="s">
        <v>8434</v>
      </c>
      <c r="D3211" t="s">
        <v>5006</v>
      </c>
      <c r="E3211" t="s">
        <v>150</v>
      </c>
      <c r="G3211" t="s">
        <v>8433</v>
      </c>
      <c r="H3211" t="s">
        <v>152</v>
      </c>
      <c r="I3211" s="1">
        <v>45261</v>
      </c>
      <c r="K3211" s="66">
        <v>0</v>
      </c>
      <c r="L3211" t="s">
        <v>92</v>
      </c>
      <c r="M3211" s="66">
        <v>725</v>
      </c>
      <c r="N3211" s="66">
        <v>0</v>
      </c>
      <c r="O3211" s="1"/>
    </row>
    <row r="3212" spans="1:15">
      <c r="A3212" t="s">
        <v>11</v>
      </c>
      <c r="B3212" t="s">
        <v>7661</v>
      </c>
      <c r="C3212" t="s">
        <v>8434</v>
      </c>
      <c r="D3212" t="s">
        <v>5006</v>
      </c>
      <c r="E3212" t="s">
        <v>150</v>
      </c>
      <c r="G3212" t="s">
        <v>8433</v>
      </c>
      <c r="H3212" t="s">
        <v>152</v>
      </c>
      <c r="I3212" s="1">
        <v>45261</v>
      </c>
      <c r="K3212" s="66">
        <v>0</v>
      </c>
      <c r="L3212" t="s">
        <v>92</v>
      </c>
      <c r="M3212" s="66">
        <v>440.27833333333331</v>
      </c>
      <c r="N3212" s="66">
        <v>0</v>
      </c>
      <c r="O3212" s="1"/>
    </row>
    <row r="3213" spans="1:15">
      <c r="A3213" t="s">
        <v>11</v>
      </c>
      <c r="B3213" t="s">
        <v>7661</v>
      </c>
      <c r="C3213" t="s">
        <v>8435</v>
      </c>
      <c r="D3213" t="s">
        <v>5006</v>
      </c>
      <c r="E3213" t="s">
        <v>150</v>
      </c>
      <c r="G3213" t="s">
        <v>8433</v>
      </c>
      <c r="H3213" t="s">
        <v>152</v>
      </c>
      <c r="I3213" s="1">
        <v>45261</v>
      </c>
      <c r="K3213" s="66">
        <v>0</v>
      </c>
      <c r="L3213" t="s">
        <v>92</v>
      </c>
      <c r="M3213" s="66">
        <v>49.766666666666666</v>
      </c>
      <c r="N3213" s="66">
        <v>0</v>
      </c>
      <c r="O3213" s="1"/>
    </row>
    <row r="3214" spans="1:15">
      <c r="A3214" t="s">
        <v>11</v>
      </c>
      <c r="B3214" t="s">
        <v>7661</v>
      </c>
      <c r="C3214" t="s">
        <v>8434</v>
      </c>
      <c r="D3214" t="s">
        <v>5006</v>
      </c>
      <c r="E3214" t="s">
        <v>150</v>
      </c>
      <c r="G3214" t="s">
        <v>8433</v>
      </c>
      <c r="H3214" t="s">
        <v>152</v>
      </c>
      <c r="I3214" s="1">
        <v>45261</v>
      </c>
      <c r="K3214" s="66">
        <v>0</v>
      </c>
      <c r="L3214" t="s">
        <v>92</v>
      </c>
      <c r="M3214" s="66">
        <v>555.92166666666662</v>
      </c>
      <c r="N3214" s="66">
        <v>0</v>
      </c>
      <c r="O3214" s="1"/>
    </row>
    <row r="3215" spans="1:15">
      <c r="A3215" t="s">
        <v>11</v>
      </c>
      <c r="B3215" t="s">
        <v>7661</v>
      </c>
      <c r="C3215" t="s">
        <v>8434</v>
      </c>
      <c r="D3215" t="s">
        <v>5006</v>
      </c>
      <c r="E3215" t="s">
        <v>150</v>
      </c>
      <c r="G3215" t="s">
        <v>8433</v>
      </c>
      <c r="H3215" t="s">
        <v>152</v>
      </c>
      <c r="I3215" s="1">
        <v>45261</v>
      </c>
      <c r="K3215" s="66">
        <v>0</v>
      </c>
      <c r="L3215" t="s">
        <v>92</v>
      </c>
      <c r="M3215" s="66">
        <v>748.94166666666661</v>
      </c>
      <c r="N3215" s="66">
        <v>0</v>
      </c>
      <c r="O3215" s="1"/>
    </row>
    <row r="3216" spans="1:15">
      <c r="A3216" t="s">
        <v>11</v>
      </c>
      <c r="B3216" t="s">
        <v>7661</v>
      </c>
      <c r="C3216" t="s">
        <v>8434</v>
      </c>
      <c r="D3216" t="s">
        <v>5006</v>
      </c>
      <c r="E3216" t="s">
        <v>150</v>
      </c>
      <c r="G3216" t="s">
        <v>8433</v>
      </c>
      <c r="H3216" t="s">
        <v>152</v>
      </c>
      <c r="I3216" s="1">
        <v>45261</v>
      </c>
      <c r="K3216" s="66">
        <v>0</v>
      </c>
      <c r="L3216" t="s">
        <v>92</v>
      </c>
      <c r="M3216" s="66">
        <v>435.81</v>
      </c>
      <c r="N3216" s="66">
        <v>0</v>
      </c>
      <c r="O3216" s="1"/>
    </row>
    <row r="3217" spans="1:15">
      <c r="A3217" t="s">
        <v>11</v>
      </c>
      <c r="B3217" t="s">
        <v>7661</v>
      </c>
      <c r="C3217" t="s">
        <v>8434</v>
      </c>
      <c r="D3217" t="s">
        <v>5006</v>
      </c>
      <c r="E3217" t="s">
        <v>150</v>
      </c>
      <c r="G3217" t="s">
        <v>8433</v>
      </c>
      <c r="H3217" t="s">
        <v>152</v>
      </c>
      <c r="I3217" s="1">
        <v>45261</v>
      </c>
      <c r="K3217" s="66">
        <v>0</v>
      </c>
      <c r="L3217" t="s">
        <v>92</v>
      </c>
      <c r="M3217" s="66">
        <v>34.091666666666669</v>
      </c>
      <c r="N3217" s="66">
        <v>0</v>
      </c>
      <c r="O3217" s="1"/>
    </row>
    <row r="3218" spans="1:15">
      <c r="A3218" t="s">
        <v>11</v>
      </c>
      <c r="B3218" t="s">
        <v>7661</v>
      </c>
      <c r="C3218" t="s">
        <v>8434</v>
      </c>
      <c r="D3218" t="s">
        <v>5006</v>
      </c>
      <c r="E3218" t="s">
        <v>150</v>
      </c>
      <c r="G3218" t="s">
        <v>8433</v>
      </c>
      <c r="H3218" t="s">
        <v>152</v>
      </c>
      <c r="I3218" s="1">
        <v>45261</v>
      </c>
      <c r="K3218" s="66">
        <v>0</v>
      </c>
      <c r="L3218" t="s">
        <v>92</v>
      </c>
      <c r="M3218" s="66">
        <v>2348.67</v>
      </c>
      <c r="N3218" s="66">
        <v>0</v>
      </c>
      <c r="O3218" s="1"/>
    </row>
    <row r="3219" spans="1:15">
      <c r="A3219" t="s">
        <v>11</v>
      </c>
      <c r="B3219" t="s">
        <v>7661</v>
      </c>
      <c r="C3219" t="s">
        <v>8434</v>
      </c>
      <c r="D3219" t="s">
        <v>5006</v>
      </c>
      <c r="E3219" t="s">
        <v>150</v>
      </c>
      <c r="G3219" t="s">
        <v>8433</v>
      </c>
      <c r="H3219" t="s">
        <v>152</v>
      </c>
      <c r="I3219" s="1">
        <v>45261</v>
      </c>
      <c r="K3219" s="66">
        <v>0</v>
      </c>
      <c r="L3219" t="s">
        <v>92</v>
      </c>
      <c r="M3219" s="66">
        <v>250</v>
      </c>
      <c r="N3219" s="66">
        <v>0</v>
      </c>
      <c r="O3219" s="1"/>
    </row>
    <row r="3220" spans="1:15">
      <c r="A3220" t="s">
        <v>11</v>
      </c>
      <c r="B3220" t="s">
        <v>7661</v>
      </c>
      <c r="C3220" t="s">
        <v>8434</v>
      </c>
      <c r="D3220" t="s">
        <v>5006</v>
      </c>
      <c r="E3220" t="s">
        <v>150</v>
      </c>
      <c r="G3220" t="s">
        <v>8433</v>
      </c>
      <c r="H3220" t="s">
        <v>152</v>
      </c>
      <c r="I3220" s="1">
        <v>45261</v>
      </c>
      <c r="K3220" s="66">
        <v>0</v>
      </c>
      <c r="L3220" t="s">
        <v>92</v>
      </c>
      <c r="M3220" s="66">
        <v>550</v>
      </c>
      <c r="N3220" s="66">
        <v>0</v>
      </c>
      <c r="O3220" s="1"/>
    </row>
    <row r="3221" spans="1:15">
      <c r="A3221" t="s">
        <v>11</v>
      </c>
      <c r="B3221" t="s">
        <v>7661</v>
      </c>
      <c r="C3221" t="s">
        <v>8434</v>
      </c>
      <c r="D3221" t="s">
        <v>5006</v>
      </c>
      <c r="E3221" t="s">
        <v>150</v>
      </c>
      <c r="G3221" t="s">
        <v>8433</v>
      </c>
      <c r="H3221" t="s">
        <v>152</v>
      </c>
      <c r="I3221" s="1">
        <v>45261</v>
      </c>
      <c r="K3221" s="66">
        <v>0</v>
      </c>
      <c r="L3221" t="s">
        <v>92</v>
      </c>
      <c r="M3221" s="66">
        <v>204.32833333333332</v>
      </c>
      <c r="N3221" s="66">
        <v>0</v>
      </c>
      <c r="O3221" s="1"/>
    </row>
    <row r="3222" spans="1:15">
      <c r="A3222" t="s">
        <v>11</v>
      </c>
      <c r="B3222" t="s">
        <v>7661</v>
      </c>
      <c r="C3222" t="s">
        <v>8434</v>
      </c>
      <c r="D3222" t="s">
        <v>5006</v>
      </c>
      <c r="E3222" t="s">
        <v>150</v>
      </c>
      <c r="G3222" t="s">
        <v>8433</v>
      </c>
      <c r="H3222" t="s">
        <v>152</v>
      </c>
      <c r="I3222" s="1">
        <v>45261</v>
      </c>
      <c r="K3222" s="66">
        <v>0</v>
      </c>
      <c r="L3222" t="s">
        <v>92</v>
      </c>
      <c r="M3222" s="66">
        <v>598.4849999999999</v>
      </c>
      <c r="N3222" s="66">
        <v>0</v>
      </c>
      <c r="O3222" s="1"/>
    </row>
    <row r="3223" spans="1:15">
      <c r="A3223" t="s">
        <v>11</v>
      </c>
      <c r="B3223" t="s">
        <v>7661</v>
      </c>
      <c r="C3223" t="s">
        <v>8435</v>
      </c>
      <c r="D3223" t="s">
        <v>5006</v>
      </c>
      <c r="E3223" t="s">
        <v>150</v>
      </c>
      <c r="G3223" t="s">
        <v>8433</v>
      </c>
      <c r="H3223" t="s">
        <v>152</v>
      </c>
      <c r="I3223" s="1">
        <v>45261</v>
      </c>
      <c r="K3223" s="66">
        <v>0</v>
      </c>
      <c r="L3223" t="s">
        <v>92</v>
      </c>
      <c r="M3223" s="66">
        <v>5914.833333333333</v>
      </c>
      <c r="N3223" s="66">
        <v>0</v>
      </c>
      <c r="O3223" s="1"/>
    </row>
    <row r="3224" spans="1:15">
      <c r="A3224" t="s">
        <v>11</v>
      </c>
      <c r="B3224" t="s">
        <v>7661</v>
      </c>
      <c r="C3224" t="s">
        <v>8435</v>
      </c>
      <c r="D3224" t="s">
        <v>5006</v>
      </c>
      <c r="E3224" t="s">
        <v>150</v>
      </c>
      <c r="G3224" t="s">
        <v>8433</v>
      </c>
      <c r="H3224" t="s">
        <v>152</v>
      </c>
      <c r="I3224" s="1">
        <v>45261</v>
      </c>
      <c r="K3224" s="66">
        <v>0</v>
      </c>
      <c r="L3224" t="s">
        <v>92</v>
      </c>
      <c r="M3224" s="66">
        <v>246.5</v>
      </c>
      <c r="N3224" s="66">
        <v>0</v>
      </c>
      <c r="O3224" s="1"/>
    </row>
    <row r="3225" spans="1:15">
      <c r="A3225" t="s">
        <v>11</v>
      </c>
      <c r="B3225" t="s">
        <v>7661</v>
      </c>
      <c r="C3225" t="s">
        <v>8435</v>
      </c>
      <c r="D3225" t="s">
        <v>5006</v>
      </c>
      <c r="E3225" t="s">
        <v>150</v>
      </c>
      <c r="G3225" t="s">
        <v>8433</v>
      </c>
      <c r="H3225" t="s">
        <v>152</v>
      </c>
      <c r="I3225" s="1">
        <v>45261</v>
      </c>
      <c r="K3225" s="66">
        <v>0</v>
      </c>
      <c r="L3225" t="s">
        <v>92</v>
      </c>
      <c r="M3225" s="66">
        <v>246.5</v>
      </c>
      <c r="N3225" s="66">
        <v>0</v>
      </c>
      <c r="O3225" s="1"/>
    </row>
    <row r="3226" spans="1:15">
      <c r="A3226" t="s">
        <v>11</v>
      </c>
      <c r="B3226" t="s">
        <v>7661</v>
      </c>
      <c r="C3226" t="s">
        <v>8434</v>
      </c>
      <c r="D3226" t="s">
        <v>5006</v>
      </c>
      <c r="E3226" t="s">
        <v>150</v>
      </c>
      <c r="G3226" t="s">
        <v>8433</v>
      </c>
      <c r="H3226" t="s">
        <v>152</v>
      </c>
      <c r="I3226" s="1">
        <v>45261</v>
      </c>
      <c r="K3226" s="66">
        <v>0</v>
      </c>
      <c r="L3226" t="s">
        <v>92</v>
      </c>
      <c r="M3226" s="66">
        <v>5738.333333333333</v>
      </c>
      <c r="N3226" s="66">
        <v>0</v>
      </c>
      <c r="O3226" s="1"/>
    </row>
    <row r="3227" spans="1:15">
      <c r="A3227" t="s">
        <v>11</v>
      </c>
      <c r="B3227" t="s">
        <v>7661</v>
      </c>
      <c r="C3227" t="s">
        <v>8434</v>
      </c>
      <c r="D3227" t="s">
        <v>5006</v>
      </c>
      <c r="E3227" t="s">
        <v>150</v>
      </c>
      <c r="G3227" t="s">
        <v>8433</v>
      </c>
      <c r="H3227" t="s">
        <v>152</v>
      </c>
      <c r="I3227" s="1">
        <v>45261</v>
      </c>
      <c r="K3227" s="66">
        <v>0</v>
      </c>
      <c r="L3227" t="s">
        <v>92</v>
      </c>
      <c r="M3227" s="66">
        <v>4695</v>
      </c>
      <c r="N3227" s="66">
        <v>0</v>
      </c>
      <c r="O3227" s="1"/>
    </row>
    <row r="3228" spans="1:15">
      <c r="A3228" t="s">
        <v>11</v>
      </c>
      <c r="B3228" t="s">
        <v>7661</v>
      </c>
      <c r="C3228" t="s">
        <v>8434</v>
      </c>
      <c r="D3228" t="s">
        <v>5006</v>
      </c>
      <c r="E3228" t="s">
        <v>150</v>
      </c>
      <c r="G3228" t="s">
        <v>8433</v>
      </c>
      <c r="H3228" t="s">
        <v>152</v>
      </c>
      <c r="I3228" s="1">
        <v>45261</v>
      </c>
      <c r="K3228" s="66">
        <v>0</v>
      </c>
      <c r="L3228" t="s">
        <v>92</v>
      </c>
      <c r="M3228" s="66">
        <v>1840</v>
      </c>
      <c r="N3228" s="66">
        <v>0</v>
      </c>
      <c r="O3228" s="1"/>
    </row>
    <row r="3229" spans="1:15">
      <c r="A3229" t="s">
        <v>11</v>
      </c>
      <c r="B3229" t="s">
        <v>7661</v>
      </c>
      <c r="C3229" t="s">
        <v>8434</v>
      </c>
      <c r="D3229" t="s">
        <v>5006</v>
      </c>
      <c r="E3229" t="s">
        <v>150</v>
      </c>
      <c r="G3229" t="s">
        <v>8433</v>
      </c>
      <c r="H3229" t="s">
        <v>152</v>
      </c>
      <c r="I3229" s="1">
        <v>45261</v>
      </c>
      <c r="K3229" s="66">
        <v>0</v>
      </c>
      <c r="L3229" t="s">
        <v>92</v>
      </c>
      <c r="M3229" s="66">
        <v>94.06</v>
      </c>
      <c r="N3229" s="66">
        <v>0</v>
      </c>
      <c r="O3229" s="1"/>
    </row>
    <row r="3230" spans="1:15">
      <c r="A3230" t="s">
        <v>11</v>
      </c>
      <c r="B3230" t="s">
        <v>7661</v>
      </c>
      <c r="C3230" t="s">
        <v>8434</v>
      </c>
      <c r="D3230" t="s">
        <v>5006</v>
      </c>
      <c r="E3230" t="s">
        <v>150</v>
      </c>
      <c r="G3230" t="s">
        <v>8433</v>
      </c>
      <c r="H3230" t="s">
        <v>152</v>
      </c>
      <c r="I3230" s="1">
        <v>45261</v>
      </c>
      <c r="K3230" s="66">
        <v>0</v>
      </c>
      <c r="L3230" t="s">
        <v>92</v>
      </c>
      <c r="M3230" s="66">
        <v>194.39333333333332</v>
      </c>
      <c r="N3230" s="66">
        <v>0</v>
      </c>
      <c r="O3230" s="1"/>
    </row>
    <row r="3231" spans="1:15">
      <c r="A3231" t="s">
        <v>11</v>
      </c>
      <c r="B3231" t="s">
        <v>7661</v>
      </c>
      <c r="C3231" t="s">
        <v>8434</v>
      </c>
      <c r="D3231" t="s">
        <v>5006</v>
      </c>
      <c r="E3231" t="s">
        <v>150</v>
      </c>
      <c r="G3231" t="s">
        <v>8433</v>
      </c>
      <c r="H3231" t="s">
        <v>152</v>
      </c>
      <c r="I3231" s="1">
        <v>45261</v>
      </c>
      <c r="K3231" s="66">
        <v>0</v>
      </c>
      <c r="L3231" t="s">
        <v>92</v>
      </c>
      <c r="M3231" s="66">
        <v>69958.333333333328</v>
      </c>
      <c r="N3231" s="66">
        <v>0</v>
      </c>
      <c r="O3231" s="1"/>
    </row>
    <row r="3232" spans="1:15">
      <c r="A3232" t="s">
        <v>11</v>
      </c>
      <c r="B3232" t="s">
        <v>7661</v>
      </c>
      <c r="C3232" t="s">
        <v>8434</v>
      </c>
      <c r="D3232" t="s">
        <v>5006</v>
      </c>
      <c r="E3232" t="s">
        <v>150</v>
      </c>
      <c r="G3232" t="s">
        <v>8433</v>
      </c>
      <c r="H3232" t="s">
        <v>152</v>
      </c>
      <c r="I3232" s="1">
        <v>45261</v>
      </c>
      <c r="K3232" s="66">
        <v>0</v>
      </c>
      <c r="L3232" t="s">
        <v>92</v>
      </c>
      <c r="M3232" s="66">
        <v>71333.333333333328</v>
      </c>
      <c r="N3232" s="66">
        <v>0</v>
      </c>
      <c r="O3232" s="1"/>
    </row>
    <row r="3233" spans="1:15">
      <c r="A3233" t="s">
        <v>11</v>
      </c>
      <c r="B3233" t="s">
        <v>7661</v>
      </c>
      <c r="C3233" t="s">
        <v>8434</v>
      </c>
      <c r="D3233" t="s">
        <v>5006</v>
      </c>
      <c r="E3233" t="s">
        <v>150</v>
      </c>
      <c r="G3233" t="s">
        <v>8433</v>
      </c>
      <c r="H3233" t="s">
        <v>152</v>
      </c>
      <c r="I3233" s="1">
        <v>45261</v>
      </c>
      <c r="K3233" s="66">
        <v>0</v>
      </c>
      <c r="L3233" t="s">
        <v>92</v>
      </c>
      <c r="M3233" s="66">
        <v>-4903.333333333333</v>
      </c>
      <c r="N3233" s="66">
        <v>0</v>
      </c>
      <c r="O3233" s="1"/>
    </row>
    <row r="3234" spans="1:15">
      <c r="A3234" t="s">
        <v>11</v>
      </c>
      <c r="B3234" t="s">
        <v>7661</v>
      </c>
      <c r="C3234" t="s">
        <v>8434</v>
      </c>
      <c r="D3234" t="s">
        <v>5006</v>
      </c>
      <c r="E3234" t="s">
        <v>150</v>
      </c>
      <c r="G3234" t="s">
        <v>8433</v>
      </c>
      <c r="H3234" t="s">
        <v>152</v>
      </c>
      <c r="I3234" s="1">
        <v>45261</v>
      </c>
      <c r="K3234" s="66">
        <v>0</v>
      </c>
      <c r="L3234" t="s">
        <v>92</v>
      </c>
      <c r="M3234" s="66">
        <v>-3301.6666666666665</v>
      </c>
      <c r="N3234" s="66">
        <v>0</v>
      </c>
      <c r="O3234" s="1"/>
    </row>
    <row r="3235" spans="1:15">
      <c r="A3235" t="s">
        <v>11</v>
      </c>
      <c r="B3235" t="s">
        <v>7661</v>
      </c>
      <c r="C3235" t="s">
        <v>8441</v>
      </c>
      <c r="D3235" t="s">
        <v>5006</v>
      </c>
      <c r="E3235" t="s">
        <v>150</v>
      </c>
      <c r="G3235" t="s">
        <v>8433</v>
      </c>
      <c r="H3235" t="s">
        <v>152</v>
      </c>
      <c r="I3235" s="1">
        <v>45261</v>
      </c>
      <c r="K3235" s="66">
        <v>0</v>
      </c>
      <c r="L3235" t="s">
        <v>92</v>
      </c>
      <c r="M3235" s="66">
        <v>6458.333333333333</v>
      </c>
      <c r="N3235" s="66">
        <v>0</v>
      </c>
      <c r="O3235" s="1"/>
    </row>
    <row r="3236" spans="1:15">
      <c r="A3236" t="s">
        <v>11</v>
      </c>
      <c r="B3236" t="s">
        <v>7661</v>
      </c>
      <c r="C3236" t="s">
        <v>8434</v>
      </c>
      <c r="D3236" t="s">
        <v>5006</v>
      </c>
      <c r="E3236" t="s">
        <v>150</v>
      </c>
      <c r="G3236" t="s">
        <v>8433</v>
      </c>
      <c r="H3236" t="s">
        <v>152</v>
      </c>
      <c r="I3236" s="1">
        <v>45261</v>
      </c>
      <c r="K3236" s="66">
        <v>0</v>
      </c>
      <c r="L3236" t="s">
        <v>92</v>
      </c>
      <c r="M3236" s="66">
        <v>99.009999999999991</v>
      </c>
      <c r="N3236" s="66">
        <v>0</v>
      </c>
      <c r="O3236" s="1"/>
    </row>
    <row r="3237" spans="1:15">
      <c r="A3237" t="s">
        <v>11</v>
      </c>
      <c r="B3237" t="s">
        <v>7661</v>
      </c>
      <c r="C3237" t="s">
        <v>8434</v>
      </c>
      <c r="D3237" t="s">
        <v>5006</v>
      </c>
      <c r="E3237" t="s">
        <v>150</v>
      </c>
      <c r="G3237" t="s">
        <v>8433</v>
      </c>
      <c r="H3237" t="s">
        <v>152</v>
      </c>
      <c r="I3237" s="1">
        <v>45261</v>
      </c>
      <c r="K3237" s="66">
        <v>0</v>
      </c>
      <c r="L3237" t="s">
        <v>92</v>
      </c>
      <c r="M3237" s="66">
        <v>530.07499999999993</v>
      </c>
      <c r="N3237" s="66">
        <v>0</v>
      </c>
      <c r="O3237" s="1"/>
    </row>
    <row r="3238" spans="1:15">
      <c r="A3238" t="s">
        <v>11</v>
      </c>
      <c r="B3238" t="s">
        <v>7661</v>
      </c>
      <c r="C3238" t="s">
        <v>8434</v>
      </c>
      <c r="D3238" t="s">
        <v>5006</v>
      </c>
      <c r="E3238" t="s">
        <v>150</v>
      </c>
      <c r="G3238" t="s">
        <v>8433</v>
      </c>
      <c r="H3238" t="s">
        <v>152</v>
      </c>
      <c r="I3238" s="1">
        <v>45261</v>
      </c>
      <c r="K3238" s="66">
        <v>0</v>
      </c>
      <c r="L3238" t="s">
        <v>92</v>
      </c>
      <c r="M3238" s="66">
        <v>193.33333333333331</v>
      </c>
      <c r="N3238" s="66">
        <v>0</v>
      </c>
      <c r="O3238" s="1"/>
    </row>
    <row r="3239" spans="1:15">
      <c r="A3239" t="s">
        <v>11</v>
      </c>
      <c r="B3239" t="s">
        <v>7661</v>
      </c>
      <c r="C3239" t="s">
        <v>8434</v>
      </c>
      <c r="D3239" t="s">
        <v>5006</v>
      </c>
      <c r="E3239" t="s">
        <v>150</v>
      </c>
      <c r="G3239" t="s">
        <v>8433</v>
      </c>
      <c r="H3239" t="s">
        <v>152</v>
      </c>
      <c r="I3239" s="1">
        <v>45261</v>
      </c>
      <c r="K3239" s="66">
        <v>0</v>
      </c>
      <c r="L3239" t="s">
        <v>92</v>
      </c>
      <c r="M3239" s="66">
        <v>101.81666666666666</v>
      </c>
      <c r="N3239" s="66">
        <v>0</v>
      </c>
      <c r="O3239" s="1"/>
    </row>
    <row r="3240" spans="1:15">
      <c r="A3240" t="s">
        <v>11</v>
      </c>
      <c r="B3240" t="s">
        <v>7661</v>
      </c>
      <c r="C3240" t="s">
        <v>8434</v>
      </c>
      <c r="D3240" t="s">
        <v>5006</v>
      </c>
      <c r="E3240" t="s">
        <v>150</v>
      </c>
      <c r="G3240" t="s">
        <v>8433</v>
      </c>
      <c r="H3240" t="s">
        <v>152</v>
      </c>
      <c r="I3240" s="1">
        <v>45261</v>
      </c>
      <c r="K3240" s="66">
        <v>0</v>
      </c>
      <c r="L3240" t="s">
        <v>92</v>
      </c>
      <c r="M3240" s="66">
        <v>711.92333333333329</v>
      </c>
      <c r="N3240" s="66">
        <v>0</v>
      </c>
      <c r="O3240" s="1"/>
    </row>
    <row r="3241" spans="1:15">
      <c r="A3241" t="s">
        <v>11</v>
      </c>
      <c r="B3241" t="s">
        <v>7661</v>
      </c>
      <c r="C3241" t="s">
        <v>8434</v>
      </c>
      <c r="D3241" t="s">
        <v>5006</v>
      </c>
      <c r="E3241" t="s">
        <v>150</v>
      </c>
      <c r="G3241" t="s">
        <v>8433</v>
      </c>
      <c r="H3241" t="s">
        <v>152</v>
      </c>
      <c r="I3241" s="1">
        <v>45261</v>
      </c>
      <c r="K3241" s="66">
        <v>0</v>
      </c>
      <c r="L3241" t="s">
        <v>92</v>
      </c>
      <c r="M3241" s="66">
        <v>543.89499999999998</v>
      </c>
      <c r="N3241" s="66">
        <v>0</v>
      </c>
      <c r="O3241" s="1"/>
    </row>
    <row r="3242" spans="1:15">
      <c r="A3242" t="s">
        <v>11</v>
      </c>
      <c r="B3242" t="s">
        <v>7661</v>
      </c>
      <c r="C3242" t="s">
        <v>8434</v>
      </c>
      <c r="D3242" t="s">
        <v>5006</v>
      </c>
      <c r="E3242" t="s">
        <v>150</v>
      </c>
      <c r="G3242" t="s">
        <v>8433</v>
      </c>
      <c r="H3242" t="s">
        <v>152</v>
      </c>
      <c r="I3242" s="1">
        <v>45261</v>
      </c>
      <c r="K3242" s="66">
        <v>0</v>
      </c>
      <c r="L3242" t="s">
        <v>92</v>
      </c>
      <c r="M3242" s="66">
        <v>41.211666666666666</v>
      </c>
      <c r="N3242" s="66">
        <v>0</v>
      </c>
      <c r="O3242" s="1"/>
    </row>
    <row r="3243" spans="1:15">
      <c r="A3243" t="s">
        <v>11</v>
      </c>
      <c r="B3243" t="s">
        <v>7661</v>
      </c>
      <c r="C3243" t="s">
        <v>8434</v>
      </c>
      <c r="D3243" t="s">
        <v>5006</v>
      </c>
      <c r="E3243" t="s">
        <v>150</v>
      </c>
      <c r="G3243" t="s">
        <v>8433</v>
      </c>
      <c r="H3243" t="s">
        <v>152</v>
      </c>
      <c r="I3243" s="1">
        <v>45292</v>
      </c>
      <c r="K3243" s="66">
        <v>0</v>
      </c>
      <c r="L3243" t="s">
        <v>92</v>
      </c>
      <c r="M3243" s="66">
        <v>193.4065934065934</v>
      </c>
      <c r="N3243" s="66">
        <v>0</v>
      </c>
      <c r="O3243" s="1"/>
    </row>
    <row r="3244" spans="1:15">
      <c r="A3244" t="s">
        <v>11</v>
      </c>
      <c r="B3244" t="s">
        <v>7661</v>
      </c>
      <c r="C3244" t="s">
        <v>8434</v>
      </c>
      <c r="D3244" t="s">
        <v>5006</v>
      </c>
      <c r="E3244" t="s">
        <v>150</v>
      </c>
      <c r="G3244" t="s">
        <v>8433</v>
      </c>
      <c r="H3244" t="s">
        <v>152</v>
      </c>
      <c r="I3244" s="1">
        <v>45292</v>
      </c>
      <c r="K3244" s="66">
        <v>0</v>
      </c>
      <c r="L3244" t="s">
        <v>92</v>
      </c>
      <c r="M3244" s="66">
        <v>243.95582417582418</v>
      </c>
      <c r="N3244" s="66">
        <v>0</v>
      </c>
      <c r="O3244" s="1"/>
    </row>
    <row r="3245" spans="1:15">
      <c r="A3245" t="s">
        <v>11</v>
      </c>
      <c r="B3245" t="s">
        <v>7661</v>
      </c>
      <c r="C3245" t="s">
        <v>8434</v>
      </c>
      <c r="D3245" t="s">
        <v>5006</v>
      </c>
      <c r="E3245" t="s">
        <v>150</v>
      </c>
      <c r="G3245" t="s">
        <v>8433</v>
      </c>
      <c r="H3245" t="s">
        <v>152</v>
      </c>
      <c r="I3245" s="1">
        <v>45292</v>
      </c>
      <c r="K3245" s="66">
        <v>0</v>
      </c>
      <c r="L3245" t="s">
        <v>92</v>
      </c>
      <c r="M3245" s="66">
        <v>75.825054945054944</v>
      </c>
      <c r="N3245" s="66">
        <v>0</v>
      </c>
      <c r="O3245" s="1"/>
    </row>
    <row r="3246" spans="1:15">
      <c r="A3246" t="s">
        <v>11</v>
      </c>
      <c r="B3246" t="s">
        <v>7661</v>
      </c>
      <c r="C3246" t="s">
        <v>8434</v>
      </c>
      <c r="D3246" t="s">
        <v>5006</v>
      </c>
      <c r="E3246" t="s">
        <v>150</v>
      </c>
      <c r="G3246" t="s">
        <v>8433</v>
      </c>
      <c r="H3246" t="s">
        <v>152</v>
      </c>
      <c r="I3246" s="1">
        <v>45292</v>
      </c>
      <c r="K3246" s="66">
        <v>0</v>
      </c>
      <c r="L3246" t="s">
        <v>92</v>
      </c>
      <c r="M3246" s="66">
        <v>97.948351648351647</v>
      </c>
      <c r="N3246" s="66">
        <v>0</v>
      </c>
      <c r="O3246" s="1"/>
    </row>
    <row r="3247" spans="1:15">
      <c r="A3247" t="s">
        <v>11</v>
      </c>
      <c r="B3247" t="s">
        <v>7661</v>
      </c>
      <c r="C3247" t="s">
        <v>8434</v>
      </c>
      <c r="D3247" t="s">
        <v>5006</v>
      </c>
      <c r="E3247" t="s">
        <v>150</v>
      </c>
      <c r="G3247" t="s">
        <v>8433</v>
      </c>
      <c r="H3247" t="s">
        <v>152</v>
      </c>
      <c r="I3247" s="1">
        <v>45292</v>
      </c>
      <c r="K3247" s="66">
        <v>0</v>
      </c>
      <c r="L3247" t="s">
        <v>92</v>
      </c>
      <c r="M3247" s="66">
        <v>615.38351648351647</v>
      </c>
      <c r="N3247" s="66">
        <v>0</v>
      </c>
      <c r="O3247" s="1"/>
    </row>
    <row r="3248" spans="1:15">
      <c r="A3248" t="s">
        <v>11</v>
      </c>
      <c r="B3248" t="s">
        <v>7661</v>
      </c>
      <c r="C3248" t="s">
        <v>8434</v>
      </c>
      <c r="D3248" t="s">
        <v>5006</v>
      </c>
      <c r="E3248" t="s">
        <v>150</v>
      </c>
      <c r="G3248" t="s">
        <v>8433</v>
      </c>
      <c r="H3248" t="s">
        <v>152</v>
      </c>
      <c r="I3248" s="1">
        <v>45292</v>
      </c>
      <c r="K3248" s="66">
        <v>0</v>
      </c>
      <c r="L3248" t="s">
        <v>92</v>
      </c>
      <c r="M3248" s="66">
        <v>375.16527472527468</v>
      </c>
      <c r="N3248" s="66">
        <v>0</v>
      </c>
      <c r="O3248" s="1"/>
    </row>
    <row r="3249" spans="1:15">
      <c r="A3249" t="s">
        <v>11</v>
      </c>
      <c r="B3249" t="s">
        <v>7661</v>
      </c>
      <c r="C3249" t="s">
        <v>8434</v>
      </c>
      <c r="D3249" t="s">
        <v>5006</v>
      </c>
      <c r="E3249" t="s">
        <v>150</v>
      </c>
      <c r="G3249" t="s">
        <v>8433</v>
      </c>
      <c r="H3249" t="s">
        <v>152</v>
      </c>
      <c r="I3249" s="1">
        <v>45292</v>
      </c>
      <c r="K3249" s="66">
        <v>0</v>
      </c>
      <c r="L3249" t="s">
        <v>92</v>
      </c>
      <c r="M3249" s="66">
        <v>11760.438461538461</v>
      </c>
      <c r="N3249" s="66">
        <v>0</v>
      </c>
      <c r="O3249" s="1"/>
    </row>
    <row r="3250" spans="1:15">
      <c r="A3250" t="s">
        <v>11</v>
      </c>
      <c r="B3250" t="s">
        <v>7661</v>
      </c>
      <c r="C3250" t="s">
        <v>8434</v>
      </c>
      <c r="D3250" t="s">
        <v>5006</v>
      </c>
      <c r="E3250" t="s">
        <v>150</v>
      </c>
      <c r="G3250" t="s">
        <v>8433</v>
      </c>
      <c r="H3250" t="s">
        <v>152</v>
      </c>
      <c r="I3250" s="1">
        <v>45292</v>
      </c>
      <c r="K3250" s="66">
        <v>0</v>
      </c>
      <c r="L3250" t="s">
        <v>92</v>
      </c>
      <c r="M3250" s="66">
        <v>465.93340659340657</v>
      </c>
      <c r="N3250" s="66">
        <v>0</v>
      </c>
      <c r="O3250" s="1"/>
    </row>
    <row r="3251" spans="1:15">
      <c r="A3251" t="s">
        <v>11</v>
      </c>
      <c r="B3251" t="s">
        <v>7661</v>
      </c>
      <c r="C3251" t="s">
        <v>8434</v>
      </c>
      <c r="D3251" t="s">
        <v>5006</v>
      </c>
      <c r="E3251" t="s">
        <v>150</v>
      </c>
      <c r="G3251" t="s">
        <v>8433</v>
      </c>
      <c r="H3251" t="s">
        <v>152</v>
      </c>
      <c r="I3251" s="1">
        <v>45292</v>
      </c>
      <c r="K3251" s="66">
        <v>0</v>
      </c>
      <c r="L3251" t="s">
        <v>92</v>
      </c>
      <c r="M3251" s="66">
        <v>204.6556043956044</v>
      </c>
      <c r="N3251" s="66">
        <v>0</v>
      </c>
      <c r="O3251" s="1"/>
    </row>
    <row r="3252" spans="1:15">
      <c r="A3252" t="s">
        <v>11</v>
      </c>
      <c r="B3252" t="s">
        <v>7661</v>
      </c>
      <c r="C3252" t="s">
        <v>8434</v>
      </c>
      <c r="D3252" t="s">
        <v>5006</v>
      </c>
      <c r="E3252" t="s">
        <v>150</v>
      </c>
      <c r="G3252" t="s">
        <v>8433</v>
      </c>
      <c r="H3252" t="s">
        <v>152</v>
      </c>
      <c r="I3252" s="1">
        <v>45292</v>
      </c>
      <c r="K3252" s="66">
        <v>0</v>
      </c>
      <c r="L3252" t="s">
        <v>92</v>
      </c>
      <c r="M3252" s="66">
        <v>2044.3947252747255</v>
      </c>
      <c r="N3252" s="66">
        <v>0</v>
      </c>
      <c r="O3252" s="1"/>
    </row>
    <row r="3253" spans="1:15">
      <c r="A3253" t="s">
        <v>11</v>
      </c>
      <c r="B3253" t="s">
        <v>7661</v>
      </c>
      <c r="C3253" t="s">
        <v>8434</v>
      </c>
      <c r="D3253" t="s">
        <v>5006</v>
      </c>
      <c r="E3253" t="s">
        <v>150</v>
      </c>
      <c r="G3253" t="s">
        <v>8433</v>
      </c>
      <c r="H3253" t="s">
        <v>152</v>
      </c>
      <c r="I3253" s="1">
        <v>45292</v>
      </c>
      <c r="K3253" s="66">
        <v>0</v>
      </c>
      <c r="L3253" t="s">
        <v>92</v>
      </c>
      <c r="M3253" s="66">
        <v>39.561318681318681</v>
      </c>
      <c r="N3253" s="66">
        <v>0</v>
      </c>
      <c r="O3253" s="1"/>
    </row>
    <row r="3254" spans="1:15">
      <c r="A3254" t="s">
        <v>11</v>
      </c>
      <c r="B3254" t="s">
        <v>7661</v>
      </c>
      <c r="C3254" t="s">
        <v>8434</v>
      </c>
      <c r="D3254" t="s">
        <v>5006</v>
      </c>
      <c r="E3254" t="s">
        <v>150</v>
      </c>
      <c r="G3254" t="s">
        <v>8433</v>
      </c>
      <c r="H3254" t="s">
        <v>152</v>
      </c>
      <c r="I3254" s="1">
        <v>45292</v>
      </c>
      <c r="K3254" s="66">
        <v>0</v>
      </c>
      <c r="L3254" t="s">
        <v>92</v>
      </c>
      <c r="M3254" s="66">
        <v>62.235824175824177</v>
      </c>
      <c r="N3254" s="66">
        <v>0</v>
      </c>
      <c r="O3254" s="1"/>
    </row>
    <row r="3255" spans="1:15">
      <c r="A3255" t="s">
        <v>11</v>
      </c>
      <c r="B3255" t="s">
        <v>7661</v>
      </c>
      <c r="C3255" t="s">
        <v>8434</v>
      </c>
      <c r="D3255" t="s">
        <v>5006</v>
      </c>
      <c r="E3255" t="s">
        <v>150</v>
      </c>
      <c r="G3255" t="s">
        <v>8433</v>
      </c>
      <c r="H3255" t="s">
        <v>152</v>
      </c>
      <c r="I3255" s="1">
        <v>45292</v>
      </c>
      <c r="K3255" s="66">
        <v>0</v>
      </c>
      <c r="L3255" t="s">
        <v>92</v>
      </c>
      <c r="M3255" s="66">
        <v>1642.856043956044</v>
      </c>
      <c r="N3255" s="66">
        <v>0</v>
      </c>
      <c r="O3255" s="1"/>
    </row>
    <row r="3256" spans="1:15">
      <c r="A3256" t="s">
        <v>11</v>
      </c>
      <c r="B3256" t="s">
        <v>7661</v>
      </c>
      <c r="C3256" t="s">
        <v>8434</v>
      </c>
      <c r="D3256" t="s">
        <v>5006</v>
      </c>
      <c r="E3256" t="s">
        <v>150</v>
      </c>
      <c r="G3256" t="s">
        <v>8433</v>
      </c>
      <c r="H3256" t="s">
        <v>152</v>
      </c>
      <c r="I3256" s="1">
        <v>45292</v>
      </c>
      <c r="K3256" s="66">
        <v>0</v>
      </c>
      <c r="L3256" t="s">
        <v>92</v>
      </c>
      <c r="M3256" s="66">
        <v>632.96659340659335</v>
      </c>
      <c r="N3256" s="66">
        <v>0</v>
      </c>
      <c r="O3256" s="1"/>
    </row>
    <row r="3257" spans="1:15">
      <c r="A3257" t="s">
        <v>11</v>
      </c>
      <c r="B3257" t="s">
        <v>7661</v>
      </c>
      <c r="C3257" t="s">
        <v>8439</v>
      </c>
      <c r="D3257" t="s">
        <v>5006</v>
      </c>
      <c r="E3257" t="s">
        <v>150</v>
      </c>
      <c r="G3257" t="s">
        <v>8433</v>
      </c>
      <c r="H3257" t="s">
        <v>152</v>
      </c>
      <c r="I3257" s="1">
        <v>45292</v>
      </c>
      <c r="K3257" s="66">
        <v>0</v>
      </c>
      <c r="L3257" t="s">
        <v>92</v>
      </c>
      <c r="M3257" s="66">
        <v>819.82153846153847</v>
      </c>
      <c r="N3257" s="66">
        <v>0</v>
      </c>
      <c r="O3257" s="1"/>
    </row>
    <row r="3258" spans="1:15">
      <c r="A3258" t="s">
        <v>11</v>
      </c>
      <c r="B3258" t="s">
        <v>7661</v>
      </c>
      <c r="C3258" t="s">
        <v>8439</v>
      </c>
      <c r="D3258" t="s">
        <v>5006</v>
      </c>
      <c r="E3258" t="s">
        <v>150</v>
      </c>
      <c r="G3258" t="s">
        <v>8433</v>
      </c>
      <c r="H3258" t="s">
        <v>152</v>
      </c>
      <c r="I3258" s="1">
        <v>45292</v>
      </c>
      <c r="K3258" s="66">
        <v>0</v>
      </c>
      <c r="L3258" t="s">
        <v>92</v>
      </c>
      <c r="M3258" s="66">
        <v>131.7389010989011</v>
      </c>
      <c r="N3258" s="66">
        <v>0</v>
      </c>
      <c r="O3258" s="1"/>
    </row>
    <row r="3259" spans="1:15">
      <c r="A3259" t="s">
        <v>11</v>
      </c>
      <c r="B3259" t="s">
        <v>7661</v>
      </c>
      <c r="C3259" t="s">
        <v>8439</v>
      </c>
      <c r="D3259" t="s">
        <v>5006</v>
      </c>
      <c r="E3259" t="s">
        <v>150</v>
      </c>
      <c r="G3259" t="s">
        <v>8433</v>
      </c>
      <c r="H3259" t="s">
        <v>152</v>
      </c>
      <c r="I3259" s="1">
        <v>45292</v>
      </c>
      <c r="K3259" s="66">
        <v>0</v>
      </c>
      <c r="L3259" t="s">
        <v>92</v>
      </c>
      <c r="M3259" s="66">
        <v>390.72</v>
      </c>
      <c r="N3259" s="66">
        <v>0</v>
      </c>
      <c r="O3259" s="1"/>
    </row>
    <row r="3260" spans="1:15">
      <c r="A3260" t="s">
        <v>11</v>
      </c>
      <c r="B3260" t="s">
        <v>7661</v>
      </c>
      <c r="C3260" t="s">
        <v>8439</v>
      </c>
      <c r="D3260" t="s">
        <v>5006</v>
      </c>
      <c r="E3260" t="s">
        <v>150</v>
      </c>
      <c r="G3260" t="s">
        <v>8433</v>
      </c>
      <c r="H3260" t="s">
        <v>152</v>
      </c>
      <c r="I3260" s="1">
        <v>45292</v>
      </c>
      <c r="K3260" s="66">
        <v>0</v>
      </c>
      <c r="L3260" t="s">
        <v>92</v>
      </c>
      <c r="M3260" s="66">
        <v>-64.965274725274739</v>
      </c>
      <c r="N3260" s="66">
        <v>0</v>
      </c>
      <c r="O3260" s="1"/>
    </row>
    <row r="3261" spans="1:15">
      <c r="A3261" t="s">
        <v>11</v>
      </c>
      <c r="B3261" t="s">
        <v>7661</v>
      </c>
      <c r="C3261" t="s">
        <v>8434</v>
      </c>
      <c r="D3261" t="s">
        <v>5006</v>
      </c>
      <c r="E3261" t="s">
        <v>150</v>
      </c>
      <c r="G3261" t="s">
        <v>8433</v>
      </c>
      <c r="H3261" t="s">
        <v>152</v>
      </c>
      <c r="I3261" s="1">
        <v>45292</v>
      </c>
      <c r="K3261" s="66">
        <v>0</v>
      </c>
      <c r="L3261" t="s">
        <v>92</v>
      </c>
      <c r="M3261" s="66">
        <v>4835.1648351648355</v>
      </c>
      <c r="N3261" s="66">
        <v>0</v>
      </c>
      <c r="O3261" s="1"/>
    </row>
    <row r="3262" spans="1:15">
      <c r="A3262" t="s">
        <v>11</v>
      </c>
      <c r="B3262" t="s">
        <v>7661</v>
      </c>
      <c r="C3262" t="s">
        <v>8434</v>
      </c>
      <c r="D3262" t="s">
        <v>5006</v>
      </c>
      <c r="E3262" t="s">
        <v>150</v>
      </c>
      <c r="G3262" t="s">
        <v>8433</v>
      </c>
      <c r="H3262" t="s">
        <v>152</v>
      </c>
      <c r="I3262" s="1">
        <v>45292</v>
      </c>
      <c r="K3262" s="66">
        <v>0</v>
      </c>
      <c r="L3262" t="s">
        <v>92</v>
      </c>
      <c r="M3262" s="66">
        <v>72.525054945054947</v>
      </c>
      <c r="N3262" s="66">
        <v>0</v>
      </c>
      <c r="O3262" s="1"/>
    </row>
    <row r="3263" spans="1:15">
      <c r="A3263" t="s">
        <v>11</v>
      </c>
      <c r="B3263" t="s">
        <v>7661</v>
      </c>
      <c r="C3263" t="s">
        <v>8434</v>
      </c>
      <c r="D3263" t="s">
        <v>5006</v>
      </c>
      <c r="E3263" t="s">
        <v>150</v>
      </c>
      <c r="G3263" t="s">
        <v>8433</v>
      </c>
      <c r="H3263" t="s">
        <v>152</v>
      </c>
      <c r="I3263" s="1">
        <v>45292</v>
      </c>
      <c r="K3263" s="66">
        <v>0</v>
      </c>
      <c r="L3263" t="s">
        <v>92</v>
      </c>
      <c r="M3263" s="66">
        <v>30.219780219780219</v>
      </c>
      <c r="N3263" s="66">
        <v>0</v>
      </c>
      <c r="O3263" s="1"/>
    </row>
    <row r="3264" spans="1:15">
      <c r="A3264" t="s">
        <v>11</v>
      </c>
      <c r="B3264" t="s">
        <v>7661</v>
      </c>
      <c r="C3264" t="s">
        <v>8434</v>
      </c>
      <c r="D3264" t="s">
        <v>5006</v>
      </c>
      <c r="E3264" t="s">
        <v>150</v>
      </c>
      <c r="G3264" t="s">
        <v>8433</v>
      </c>
      <c r="H3264" t="s">
        <v>152</v>
      </c>
      <c r="I3264" s="1">
        <v>45292</v>
      </c>
      <c r="K3264" s="66">
        <v>0</v>
      </c>
      <c r="L3264" t="s">
        <v>92</v>
      </c>
      <c r="M3264" s="66">
        <v>31.428571428571427</v>
      </c>
      <c r="N3264" s="66">
        <v>0</v>
      </c>
      <c r="O3264" s="1"/>
    </row>
    <row r="3265" spans="1:15">
      <c r="A3265" t="s">
        <v>11</v>
      </c>
      <c r="B3265" t="s">
        <v>7661</v>
      </c>
      <c r="C3265" t="s">
        <v>8434</v>
      </c>
      <c r="D3265" t="s">
        <v>5006</v>
      </c>
      <c r="E3265" t="s">
        <v>150</v>
      </c>
      <c r="G3265" t="s">
        <v>8433</v>
      </c>
      <c r="H3265" t="s">
        <v>152</v>
      </c>
      <c r="I3265" s="1">
        <v>45292</v>
      </c>
      <c r="K3265" s="66">
        <v>0</v>
      </c>
      <c r="L3265" t="s">
        <v>92</v>
      </c>
      <c r="M3265" s="66">
        <v>13.187912087912087</v>
      </c>
      <c r="N3265" s="66">
        <v>0</v>
      </c>
      <c r="O3265" s="1"/>
    </row>
    <row r="3266" spans="1:15">
      <c r="A3266" t="s">
        <v>11</v>
      </c>
      <c r="B3266" t="s">
        <v>7661</v>
      </c>
      <c r="C3266" t="s">
        <v>8434</v>
      </c>
      <c r="D3266" t="s">
        <v>5006</v>
      </c>
      <c r="E3266" t="s">
        <v>150</v>
      </c>
      <c r="G3266" t="s">
        <v>8433</v>
      </c>
      <c r="H3266" t="s">
        <v>152</v>
      </c>
      <c r="I3266" s="1">
        <v>45292</v>
      </c>
      <c r="K3266" s="66">
        <v>0</v>
      </c>
      <c r="L3266" t="s">
        <v>92</v>
      </c>
      <c r="M3266" s="66">
        <v>22.638241758241758</v>
      </c>
      <c r="N3266" s="66">
        <v>0</v>
      </c>
      <c r="O3266" s="1"/>
    </row>
    <row r="3267" spans="1:15">
      <c r="A3267" t="s">
        <v>11</v>
      </c>
      <c r="B3267" t="s">
        <v>7661</v>
      </c>
      <c r="C3267" t="s">
        <v>8434</v>
      </c>
      <c r="D3267" t="s">
        <v>5006</v>
      </c>
      <c r="E3267" t="s">
        <v>150</v>
      </c>
      <c r="G3267" t="s">
        <v>8433</v>
      </c>
      <c r="H3267" t="s">
        <v>152</v>
      </c>
      <c r="I3267" s="1">
        <v>45292</v>
      </c>
      <c r="K3267" s="66">
        <v>0</v>
      </c>
      <c r="L3267" t="s">
        <v>92</v>
      </c>
      <c r="M3267" s="66">
        <v>23.936483516483516</v>
      </c>
      <c r="N3267" s="66">
        <v>0</v>
      </c>
      <c r="O3267" s="1"/>
    </row>
    <row r="3268" spans="1:15">
      <c r="A3268" t="s">
        <v>11</v>
      </c>
      <c r="B3268" t="s">
        <v>7661</v>
      </c>
      <c r="C3268" t="s">
        <v>8434</v>
      </c>
      <c r="D3268" t="s">
        <v>5006</v>
      </c>
      <c r="E3268" t="s">
        <v>150</v>
      </c>
      <c r="G3268" t="s">
        <v>8433</v>
      </c>
      <c r="H3268" t="s">
        <v>152</v>
      </c>
      <c r="I3268" s="1">
        <v>45292</v>
      </c>
      <c r="K3268" s="66">
        <v>0</v>
      </c>
      <c r="L3268" t="s">
        <v>92</v>
      </c>
      <c r="M3268" s="66">
        <v>54.944395604395609</v>
      </c>
      <c r="N3268" s="66">
        <v>0</v>
      </c>
      <c r="O3268" s="1"/>
    </row>
    <row r="3269" spans="1:15">
      <c r="A3269" t="s">
        <v>11</v>
      </c>
      <c r="B3269" t="s">
        <v>7661</v>
      </c>
      <c r="C3269" t="s">
        <v>8434</v>
      </c>
      <c r="D3269" t="s">
        <v>5006</v>
      </c>
      <c r="E3269" t="s">
        <v>150</v>
      </c>
      <c r="G3269" t="s">
        <v>8433</v>
      </c>
      <c r="H3269" t="s">
        <v>152</v>
      </c>
      <c r="I3269" s="1">
        <v>45292</v>
      </c>
      <c r="K3269" s="66">
        <v>0</v>
      </c>
      <c r="L3269" t="s">
        <v>92</v>
      </c>
      <c r="M3269" s="66">
        <v>382.51230769230773</v>
      </c>
      <c r="N3269" s="66">
        <v>0</v>
      </c>
      <c r="O3269" s="1"/>
    </row>
    <row r="3270" spans="1:15">
      <c r="A3270" t="s">
        <v>11</v>
      </c>
      <c r="B3270" t="s">
        <v>7661</v>
      </c>
      <c r="C3270" t="s">
        <v>8434</v>
      </c>
      <c r="D3270" t="s">
        <v>5006</v>
      </c>
      <c r="E3270" t="s">
        <v>150</v>
      </c>
      <c r="G3270" t="s">
        <v>8433</v>
      </c>
      <c r="H3270" t="s">
        <v>152</v>
      </c>
      <c r="I3270" s="1">
        <v>45292</v>
      </c>
      <c r="K3270" s="66">
        <v>0</v>
      </c>
      <c r="L3270" t="s">
        <v>92</v>
      </c>
      <c r="M3270" s="66">
        <v>3022.94989010989</v>
      </c>
      <c r="N3270" s="66">
        <v>0</v>
      </c>
      <c r="O3270" s="1"/>
    </row>
    <row r="3271" spans="1:15">
      <c r="A3271" t="s">
        <v>11</v>
      </c>
      <c r="B3271" t="s">
        <v>7661</v>
      </c>
      <c r="C3271" t="s">
        <v>8435</v>
      </c>
      <c r="D3271" t="s">
        <v>5006</v>
      </c>
      <c r="E3271" t="s">
        <v>150</v>
      </c>
      <c r="G3271" t="s">
        <v>8433</v>
      </c>
      <c r="H3271" t="s">
        <v>152</v>
      </c>
      <c r="I3271" s="1">
        <v>45292</v>
      </c>
      <c r="K3271" s="66">
        <v>0</v>
      </c>
      <c r="L3271" t="s">
        <v>92</v>
      </c>
      <c r="M3271" s="66">
        <v>314.81032967032968</v>
      </c>
      <c r="N3271" s="66">
        <v>0</v>
      </c>
      <c r="O3271" s="1"/>
    </row>
    <row r="3272" spans="1:15">
      <c r="A3272" t="s">
        <v>11</v>
      </c>
      <c r="B3272" t="s">
        <v>7661</v>
      </c>
      <c r="C3272" t="s">
        <v>8434</v>
      </c>
      <c r="D3272" t="s">
        <v>5006</v>
      </c>
      <c r="E3272" t="s">
        <v>150</v>
      </c>
      <c r="G3272" t="s">
        <v>8433</v>
      </c>
      <c r="H3272" t="s">
        <v>152</v>
      </c>
      <c r="I3272" s="1">
        <v>45292</v>
      </c>
      <c r="K3272" s="66">
        <v>0</v>
      </c>
      <c r="L3272" t="s">
        <v>92</v>
      </c>
      <c r="M3272" s="66">
        <v>203.29692307692306</v>
      </c>
      <c r="N3272" s="66">
        <v>0</v>
      </c>
      <c r="O3272" s="1"/>
    </row>
    <row r="3273" spans="1:15">
      <c r="A3273" t="s">
        <v>11</v>
      </c>
      <c r="B3273" t="s">
        <v>7661</v>
      </c>
      <c r="C3273" t="s">
        <v>8434</v>
      </c>
      <c r="D3273" t="s">
        <v>5006</v>
      </c>
      <c r="E3273" t="s">
        <v>150</v>
      </c>
      <c r="G3273" t="s">
        <v>8433</v>
      </c>
      <c r="H3273" t="s">
        <v>152</v>
      </c>
      <c r="I3273" s="1">
        <v>45292</v>
      </c>
      <c r="K3273" s="66">
        <v>0</v>
      </c>
      <c r="L3273" t="s">
        <v>92</v>
      </c>
      <c r="M3273" s="66">
        <v>87.910549450549453</v>
      </c>
      <c r="N3273" s="66">
        <v>0</v>
      </c>
      <c r="O3273" s="1"/>
    </row>
    <row r="3274" spans="1:15">
      <c r="A3274" t="s">
        <v>11</v>
      </c>
      <c r="B3274" t="s">
        <v>7661</v>
      </c>
      <c r="C3274" t="s">
        <v>8434</v>
      </c>
      <c r="D3274" t="s">
        <v>5006</v>
      </c>
      <c r="E3274" t="s">
        <v>150</v>
      </c>
      <c r="G3274" t="s">
        <v>8433</v>
      </c>
      <c r="H3274" t="s">
        <v>152</v>
      </c>
      <c r="I3274" s="1">
        <v>45292</v>
      </c>
      <c r="K3274" s="66">
        <v>0</v>
      </c>
      <c r="L3274" t="s">
        <v>92</v>
      </c>
      <c r="M3274" s="66">
        <v>31.116703296703299</v>
      </c>
      <c r="N3274" s="66">
        <v>0</v>
      </c>
      <c r="O3274" s="1"/>
    </row>
    <row r="3275" spans="1:15">
      <c r="A3275" t="s">
        <v>11</v>
      </c>
      <c r="B3275" t="s">
        <v>7661</v>
      </c>
      <c r="C3275" t="s">
        <v>8434</v>
      </c>
      <c r="D3275" t="s">
        <v>5006</v>
      </c>
      <c r="E3275" t="s">
        <v>150</v>
      </c>
      <c r="G3275" t="s">
        <v>8433</v>
      </c>
      <c r="H3275" t="s">
        <v>152</v>
      </c>
      <c r="I3275" s="1">
        <v>45292</v>
      </c>
      <c r="K3275" s="66">
        <v>0</v>
      </c>
      <c r="L3275" t="s">
        <v>92</v>
      </c>
      <c r="M3275" s="66">
        <v>109.8912087912088</v>
      </c>
      <c r="N3275" s="66">
        <v>0</v>
      </c>
      <c r="O3275" s="1"/>
    </row>
    <row r="3276" spans="1:15">
      <c r="A3276" t="s">
        <v>11</v>
      </c>
      <c r="B3276" t="s">
        <v>7661</v>
      </c>
      <c r="C3276" t="s">
        <v>8434</v>
      </c>
      <c r="D3276" t="s">
        <v>5006</v>
      </c>
      <c r="E3276" t="s">
        <v>150</v>
      </c>
      <c r="G3276" t="s">
        <v>8433</v>
      </c>
      <c r="H3276" t="s">
        <v>152</v>
      </c>
      <c r="I3276" s="1">
        <v>45292</v>
      </c>
      <c r="K3276" s="66">
        <v>0</v>
      </c>
      <c r="L3276" t="s">
        <v>92</v>
      </c>
      <c r="M3276" s="66">
        <v>2229.7797802197802</v>
      </c>
      <c r="N3276" s="66">
        <v>0</v>
      </c>
      <c r="O3276" s="1"/>
    </row>
    <row r="3277" spans="1:15">
      <c r="A3277" t="s">
        <v>11</v>
      </c>
      <c r="B3277" t="s">
        <v>7661</v>
      </c>
      <c r="C3277" t="s">
        <v>8434</v>
      </c>
      <c r="D3277" t="s">
        <v>5006</v>
      </c>
      <c r="E3277" t="s">
        <v>150</v>
      </c>
      <c r="G3277" t="s">
        <v>8433</v>
      </c>
      <c r="H3277" t="s">
        <v>152</v>
      </c>
      <c r="I3277" s="1">
        <v>45292</v>
      </c>
      <c r="K3277" s="66">
        <v>0</v>
      </c>
      <c r="L3277" t="s">
        <v>92</v>
      </c>
      <c r="M3277" s="66">
        <v>145.05494505494505</v>
      </c>
      <c r="N3277" s="66">
        <v>0</v>
      </c>
      <c r="O3277" s="1"/>
    </row>
    <row r="3278" spans="1:15">
      <c r="A3278" t="s">
        <v>11</v>
      </c>
      <c r="B3278" t="s">
        <v>7661</v>
      </c>
      <c r="C3278" t="s">
        <v>8434</v>
      </c>
      <c r="D3278" t="s">
        <v>5006</v>
      </c>
      <c r="E3278" t="s">
        <v>150</v>
      </c>
      <c r="G3278" t="s">
        <v>8433</v>
      </c>
      <c r="H3278" t="s">
        <v>152</v>
      </c>
      <c r="I3278" s="1">
        <v>45292</v>
      </c>
      <c r="K3278" s="66">
        <v>0</v>
      </c>
      <c r="L3278" t="s">
        <v>92</v>
      </c>
      <c r="M3278" s="66">
        <v>143.61890109890109</v>
      </c>
      <c r="N3278" s="66">
        <v>0</v>
      </c>
      <c r="O3278" s="1"/>
    </row>
    <row r="3279" spans="1:15">
      <c r="A3279" t="s">
        <v>11</v>
      </c>
      <c r="B3279" t="s">
        <v>7661</v>
      </c>
      <c r="C3279" t="s">
        <v>8434</v>
      </c>
      <c r="D3279" t="s">
        <v>5006</v>
      </c>
      <c r="E3279" t="s">
        <v>150</v>
      </c>
      <c r="G3279" t="s">
        <v>8433</v>
      </c>
      <c r="H3279" t="s">
        <v>152</v>
      </c>
      <c r="I3279" s="1">
        <v>45292</v>
      </c>
      <c r="K3279" s="66">
        <v>0</v>
      </c>
      <c r="L3279" t="s">
        <v>92</v>
      </c>
      <c r="M3279" s="66">
        <v>53.121538461538456</v>
      </c>
      <c r="N3279" s="66">
        <v>0</v>
      </c>
      <c r="O3279" s="1"/>
    </row>
    <row r="3280" spans="1:15">
      <c r="A3280" t="s">
        <v>11</v>
      </c>
      <c r="B3280" t="s">
        <v>7661</v>
      </c>
      <c r="C3280" t="s">
        <v>8434</v>
      </c>
      <c r="D3280" t="s">
        <v>5006</v>
      </c>
      <c r="E3280" t="s">
        <v>150</v>
      </c>
      <c r="G3280" t="s">
        <v>8433</v>
      </c>
      <c r="H3280" t="s">
        <v>152</v>
      </c>
      <c r="I3280" s="1">
        <v>45292</v>
      </c>
      <c r="K3280" s="66">
        <v>0</v>
      </c>
      <c r="L3280" t="s">
        <v>92</v>
      </c>
      <c r="M3280" s="66">
        <v>659.34</v>
      </c>
      <c r="N3280" s="66">
        <v>0</v>
      </c>
      <c r="O3280" s="1"/>
    </row>
    <row r="3281" spans="1:15">
      <c r="A3281" t="s">
        <v>11</v>
      </c>
      <c r="B3281" t="s">
        <v>7661</v>
      </c>
      <c r="C3281" t="s">
        <v>8434</v>
      </c>
      <c r="D3281" t="s">
        <v>5006</v>
      </c>
      <c r="E3281" t="s">
        <v>150</v>
      </c>
      <c r="G3281" t="s">
        <v>8433</v>
      </c>
      <c r="H3281" t="s">
        <v>152</v>
      </c>
      <c r="I3281" s="1">
        <v>45292</v>
      </c>
      <c r="K3281" s="66">
        <v>0</v>
      </c>
      <c r="L3281" t="s">
        <v>92</v>
      </c>
      <c r="M3281" s="66">
        <v>417.58175824175822</v>
      </c>
      <c r="N3281" s="66">
        <v>0</v>
      </c>
      <c r="O3281" s="1"/>
    </row>
    <row r="3282" spans="1:15">
      <c r="A3282" t="s">
        <v>11</v>
      </c>
      <c r="B3282" t="s">
        <v>7661</v>
      </c>
      <c r="C3282" t="s">
        <v>8434</v>
      </c>
      <c r="D3282" t="s">
        <v>5006</v>
      </c>
      <c r="E3282" t="s">
        <v>150</v>
      </c>
      <c r="G3282" t="s">
        <v>8433</v>
      </c>
      <c r="H3282" t="s">
        <v>152</v>
      </c>
      <c r="I3282" s="1">
        <v>45292</v>
      </c>
      <c r="K3282" s="66">
        <v>0</v>
      </c>
      <c r="L3282" t="s">
        <v>92</v>
      </c>
      <c r="M3282" s="66">
        <v>19.780659340659341</v>
      </c>
      <c r="N3282" s="66">
        <v>0</v>
      </c>
      <c r="O3282" s="1"/>
    </row>
    <row r="3283" spans="1:15">
      <c r="A3283" t="s">
        <v>11</v>
      </c>
      <c r="B3283" t="s">
        <v>7661</v>
      </c>
      <c r="C3283" t="s">
        <v>8434</v>
      </c>
      <c r="D3283" t="s">
        <v>5006</v>
      </c>
      <c r="E3283" t="s">
        <v>150</v>
      </c>
      <c r="G3283" t="s">
        <v>8433</v>
      </c>
      <c r="H3283" t="s">
        <v>152</v>
      </c>
      <c r="I3283" s="1">
        <v>45292</v>
      </c>
      <c r="K3283" s="66">
        <v>0</v>
      </c>
      <c r="L3283" t="s">
        <v>92</v>
      </c>
      <c r="M3283" s="66">
        <v>219.78241758241759</v>
      </c>
      <c r="N3283" s="66">
        <v>0</v>
      </c>
      <c r="O3283" s="1"/>
    </row>
    <row r="3284" spans="1:15">
      <c r="A3284" t="s">
        <v>11</v>
      </c>
      <c r="B3284" t="s">
        <v>7661</v>
      </c>
      <c r="C3284" t="s">
        <v>8434</v>
      </c>
      <c r="D3284" t="s">
        <v>5006</v>
      </c>
      <c r="E3284" t="s">
        <v>150</v>
      </c>
      <c r="G3284" t="s">
        <v>8433</v>
      </c>
      <c r="H3284" t="s">
        <v>152</v>
      </c>
      <c r="I3284" s="1">
        <v>45292</v>
      </c>
      <c r="K3284" s="66">
        <v>0</v>
      </c>
      <c r="L3284" t="s">
        <v>92</v>
      </c>
      <c r="M3284" s="66">
        <v>542.8584615384616</v>
      </c>
      <c r="N3284" s="66">
        <v>0</v>
      </c>
      <c r="O3284" s="1"/>
    </row>
    <row r="3285" spans="1:15">
      <c r="A3285" t="s">
        <v>11</v>
      </c>
      <c r="B3285" t="s">
        <v>7661</v>
      </c>
      <c r="C3285" t="s">
        <v>8434</v>
      </c>
      <c r="D3285" t="s">
        <v>5006</v>
      </c>
      <c r="E3285" t="s">
        <v>150</v>
      </c>
      <c r="G3285" t="s">
        <v>8433</v>
      </c>
      <c r="H3285" t="s">
        <v>152</v>
      </c>
      <c r="I3285" s="1">
        <v>45292</v>
      </c>
      <c r="K3285" s="66">
        <v>0</v>
      </c>
      <c r="L3285" t="s">
        <v>92</v>
      </c>
      <c r="M3285" s="66">
        <v>71.809450549450546</v>
      </c>
      <c r="N3285" s="66">
        <v>0</v>
      </c>
      <c r="O3285" s="1"/>
    </row>
    <row r="3286" spans="1:15">
      <c r="A3286" t="s">
        <v>11</v>
      </c>
      <c r="B3286" t="s">
        <v>7661</v>
      </c>
      <c r="C3286" t="s">
        <v>8434</v>
      </c>
      <c r="D3286" t="s">
        <v>5006</v>
      </c>
      <c r="E3286" t="s">
        <v>150</v>
      </c>
      <c r="G3286" t="s">
        <v>8433</v>
      </c>
      <c r="H3286" t="s">
        <v>152</v>
      </c>
      <c r="I3286" s="1">
        <v>45292</v>
      </c>
      <c r="K3286" s="66">
        <v>0</v>
      </c>
      <c r="L3286" t="s">
        <v>92</v>
      </c>
      <c r="M3286" s="66">
        <v>194.72659340659342</v>
      </c>
      <c r="N3286" s="66">
        <v>0</v>
      </c>
      <c r="O3286" s="1"/>
    </row>
    <row r="3287" spans="1:15">
      <c r="A3287" t="s">
        <v>11</v>
      </c>
      <c r="B3287" t="s">
        <v>7661</v>
      </c>
      <c r="C3287" t="s">
        <v>8434</v>
      </c>
      <c r="D3287" t="s">
        <v>5006</v>
      </c>
      <c r="E3287" t="s">
        <v>150</v>
      </c>
      <c r="G3287" t="s">
        <v>8433</v>
      </c>
      <c r="H3287" t="s">
        <v>152</v>
      </c>
      <c r="I3287" s="1">
        <v>45292</v>
      </c>
      <c r="K3287" s="66">
        <v>0</v>
      </c>
      <c r="L3287" t="s">
        <v>92</v>
      </c>
      <c r="M3287" s="66">
        <v>207.25208791208792</v>
      </c>
      <c r="N3287" s="66">
        <v>0</v>
      </c>
      <c r="O3287" s="1"/>
    </row>
    <row r="3288" spans="1:15">
      <c r="A3288" t="s">
        <v>11</v>
      </c>
      <c r="B3288" t="s">
        <v>7661</v>
      </c>
      <c r="C3288" t="s">
        <v>8434</v>
      </c>
      <c r="D3288" t="s">
        <v>5006</v>
      </c>
      <c r="E3288" t="s">
        <v>150</v>
      </c>
      <c r="G3288" t="s">
        <v>8433</v>
      </c>
      <c r="H3288" t="s">
        <v>152</v>
      </c>
      <c r="I3288" s="1">
        <v>45292</v>
      </c>
      <c r="K3288" s="66">
        <v>0</v>
      </c>
      <c r="L3288" t="s">
        <v>92</v>
      </c>
      <c r="M3288" s="66">
        <v>243.51582417582418</v>
      </c>
      <c r="N3288" s="66">
        <v>0</v>
      </c>
      <c r="O3288" s="1"/>
    </row>
    <row r="3289" spans="1:15">
      <c r="A3289" t="s">
        <v>11</v>
      </c>
      <c r="B3289" t="s">
        <v>7661</v>
      </c>
      <c r="C3289" t="s">
        <v>8434</v>
      </c>
      <c r="D3289" t="s">
        <v>5006</v>
      </c>
      <c r="E3289" t="s">
        <v>150</v>
      </c>
      <c r="G3289" t="s">
        <v>8433</v>
      </c>
      <c r="H3289" t="s">
        <v>152</v>
      </c>
      <c r="I3289" s="1">
        <v>45292</v>
      </c>
      <c r="K3289" s="66">
        <v>0</v>
      </c>
      <c r="L3289" t="s">
        <v>92</v>
      </c>
      <c r="M3289" s="66">
        <v>52.746813186813192</v>
      </c>
      <c r="N3289" s="66">
        <v>0</v>
      </c>
      <c r="O3289" s="1"/>
    </row>
    <row r="3290" spans="1:15">
      <c r="A3290" t="s">
        <v>11</v>
      </c>
      <c r="B3290" t="s">
        <v>7661</v>
      </c>
      <c r="C3290" t="s">
        <v>8434</v>
      </c>
      <c r="D3290" t="s">
        <v>5006</v>
      </c>
      <c r="E3290" t="s">
        <v>150</v>
      </c>
      <c r="G3290" t="s">
        <v>8433</v>
      </c>
      <c r="H3290" t="s">
        <v>152</v>
      </c>
      <c r="I3290" s="1">
        <v>45292</v>
      </c>
      <c r="K3290" s="66">
        <v>0</v>
      </c>
      <c r="L3290" t="s">
        <v>92</v>
      </c>
      <c r="M3290" s="66">
        <v>76.92263736263736</v>
      </c>
      <c r="N3290" s="66">
        <v>0</v>
      </c>
      <c r="O3290" s="1"/>
    </row>
    <row r="3291" spans="1:15">
      <c r="A3291" t="s">
        <v>11</v>
      </c>
      <c r="B3291" t="s">
        <v>7661</v>
      </c>
      <c r="C3291" t="s">
        <v>8434</v>
      </c>
      <c r="D3291" t="s">
        <v>5006</v>
      </c>
      <c r="E3291" t="s">
        <v>150</v>
      </c>
      <c r="G3291" t="s">
        <v>8433</v>
      </c>
      <c r="H3291" t="s">
        <v>152</v>
      </c>
      <c r="I3291" s="1">
        <v>45292</v>
      </c>
      <c r="K3291" s="66">
        <v>0</v>
      </c>
      <c r="L3291" t="s">
        <v>92</v>
      </c>
      <c r="M3291" s="66">
        <v>94.505714285714291</v>
      </c>
      <c r="N3291" s="66">
        <v>0</v>
      </c>
      <c r="O3291" s="1"/>
    </row>
    <row r="3292" spans="1:15">
      <c r="A3292" t="s">
        <v>11</v>
      </c>
      <c r="B3292" t="s">
        <v>7661</v>
      </c>
      <c r="C3292" t="s">
        <v>8434</v>
      </c>
      <c r="D3292" t="s">
        <v>5006</v>
      </c>
      <c r="E3292" t="s">
        <v>150</v>
      </c>
      <c r="G3292" t="s">
        <v>8433</v>
      </c>
      <c r="H3292" t="s">
        <v>152</v>
      </c>
      <c r="I3292" s="1">
        <v>45292</v>
      </c>
      <c r="K3292" s="66">
        <v>0</v>
      </c>
      <c r="L3292" t="s">
        <v>92</v>
      </c>
      <c r="M3292" s="66">
        <v>81.317802197802195</v>
      </c>
      <c r="N3292" s="66">
        <v>0</v>
      </c>
      <c r="O3292" s="1"/>
    </row>
    <row r="3293" spans="1:15">
      <c r="A3293" t="s">
        <v>11</v>
      </c>
      <c r="B3293" t="s">
        <v>7661</v>
      </c>
      <c r="C3293" t="s">
        <v>8434</v>
      </c>
      <c r="D3293" t="s">
        <v>5006</v>
      </c>
      <c r="E3293" t="s">
        <v>150</v>
      </c>
      <c r="G3293" t="s">
        <v>8433</v>
      </c>
      <c r="H3293" t="s">
        <v>152</v>
      </c>
      <c r="I3293" s="1">
        <v>45292</v>
      </c>
      <c r="K3293" s="66">
        <v>0</v>
      </c>
      <c r="L3293" t="s">
        <v>92</v>
      </c>
      <c r="M3293" s="66">
        <v>26.189670329670328</v>
      </c>
      <c r="N3293" s="66">
        <v>0</v>
      </c>
      <c r="O3293" s="1"/>
    </row>
    <row r="3294" spans="1:15">
      <c r="A3294" t="s">
        <v>11</v>
      </c>
      <c r="B3294" t="s">
        <v>7661</v>
      </c>
      <c r="C3294" t="s">
        <v>8434</v>
      </c>
      <c r="D3294" t="s">
        <v>5006</v>
      </c>
      <c r="E3294" t="s">
        <v>150</v>
      </c>
      <c r="G3294" t="s">
        <v>8433</v>
      </c>
      <c r="H3294" t="s">
        <v>152</v>
      </c>
      <c r="I3294" s="1">
        <v>45292</v>
      </c>
      <c r="K3294" s="66">
        <v>0</v>
      </c>
      <c r="L3294" t="s">
        <v>92</v>
      </c>
      <c r="M3294" s="66">
        <v>379.12043956043959</v>
      </c>
      <c r="N3294" s="66">
        <v>0</v>
      </c>
      <c r="O3294" s="1"/>
    </row>
    <row r="3295" spans="1:15">
      <c r="A3295" t="s">
        <v>11</v>
      </c>
      <c r="B3295" t="s">
        <v>7661</v>
      </c>
      <c r="C3295" t="s">
        <v>8434</v>
      </c>
      <c r="D3295" t="s">
        <v>5006</v>
      </c>
      <c r="E3295" t="s">
        <v>150</v>
      </c>
      <c r="G3295" t="s">
        <v>8433</v>
      </c>
      <c r="H3295" t="s">
        <v>152</v>
      </c>
      <c r="I3295" s="1">
        <v>45292</v>
      </c>
      <c r="K3295" s="66">
        <v>0</v>
      </c>
      <c r="L3295" t="s">
        <v>92</v>
      </c>
      <c r="M3295" s="66">
        <v>81.317802197802195</v>
      </c>
      <c r="N3295" s="66">
        <v>0</v>
      </c>
      <c r="O3295" s="1"/>
    </row>
    <row r="3296" spans="1:15">
      <c r="A3296" t="s">
        <v>11</v>
      </c>
      <c r="B3296" t="s">
        <v>7661</v>
      </c>
      <c r="C3296" t="s">
        <v>8434</v>
      </c>
      <c r="D3296" t="s">
        <v>5006</v>
      </c>
      <c r="E3296" t="s">
        <v>150</v>
      </c>
      <c r="G3296" t="s">
        <v>8433</v>
      </c>
      <c r="H3296" t="s">
        <v>152</v>
      </c>
      <c r="I3296" s="1">
        <v>45292</v>
      </c>
      <c r="K3296" s="66">
        <v>0</v>
      </c>
      <c r="L3296" t="s">
        <v>92</v>
      </c>
      <c r="M3296" s="66">
        <v>161.97802197802199</v>
      </c>
      <c r="N3296" s="66">
        <v>0</v>
      </c>
      <c r="O3296" s="1"/>
    </row>
    <row r="3297" spans="1:15">
      <c r="A3297" t="s">
        <v>11</v>
      </c>
      <c r="B3297" t="s">
        <v>7661</v>
      </c>
      <c r="C3297" t="s">
        <v>8434</v>
      </c>
      <c r="D3297" t="s">
        <v>5006</v>
      </c>
      <c r="E3297" t="s">
        <v>150</v>
      </c>
      <c r="G3297" t="s">
        <v>8433</v>
      </c>
      <c r="H3297" t="s">
        <v>152</v>
      </c>
      <c r="I3297" s="1">
        <v>45292</v>
      </c>
      <c r="K3297" s="66">
        <v>0</v>
      </c>
      <c r="L3297" t="s">
        <v>92</v>
      </c>
      <c r="M3297" s="66">
        <v>10.153846153846153</v>
      </c>
      <c r="N3297" s="66">
        <v>0</v>
      </c>
      <c r="O3297" s="1"/>
    </row>
    <row r="3298" spans="1:15">
      <c r="A3298" t="s">
        <v>11</v>
      </c>
      <c r="B3298" t="s">
        <v>7661</v>
      </c>
      <c r="C3298" t="s">
        <v>8434</v>
      </c>
      <c r="D3298" t="s">
        <v>5006</v>
      </c>
      <c r="E3298" t="s">
        <v>150</v>
      </c>
      <c r="G3298" t="s">
        <v>8433</v>
      </c>
      <c r="H3298" t="s">
        <v>152</v>
      </c>
      <c r="I3298" s="1">
        <v>45292</v>
      </c>
      <c r="K3298" s="66">
        <v>0</v>
      </c>
      <c r="L3298" t="s">
        <v>92</v>
      </c>
      <c r="M3298" s="66">
        <v>59.339560439560437</v>
      </c>
      <c r="N3298" s="66">
        <v>0</v>
      </c>
      <c r="O3298" s="1"/>
    </row>
    <row r="3299" spans="1:15">
      <c r="A3299" t="s">
        <v>11</v>
      </c>
      <c r="B3299" t="s">
        <v>7661</v>
      </c>
      <c r="C3299" t="s">
        <v>8434</v>
      </c>
      <c r="D3299" t="s">
        <v>5006</v>
      </c>
      <c r="E3299" t="s">
        <v>150</v>
      </c>
      <c r="G3299" t="s">
        <v>8433</v>
      </c>
      <c r="H3299" t="s">
        <v>152</v>
      </c>
      <c r="I3299" s="1">
        <v>45292</v>
      </c>
      <c r="K3299" s="66">
        <v>0</v>
      </c>
      <c r="L3299" t="s">
        <v>92</v>
      </c>
      <c r="M3299" s="66">
        <v>1465.2483516483517</v>
      </c>
      <c r="N3299" s="66">
        <v>0</v>
      </c>
      <c r="O3299" s="1"/>
    </row>
    <row r="3300" spans="1:15">
      <c r="A3300" t="s">
        <v>11</v>
      </c>
      <c r="B3300" t="s">
        <v>7661</v>
      </c>
      <c r="C3300" t="s">
        <v>8434</v>
      </c>
      <c r="D3300" t="s">
        <v>5006</v>
      </c>
      <c r="E3300" t="s">
        <v>150</v>
      </c>
      <c r="G3300" t="s">
        <v>8433</v>
      </c>
      <c r="H3300" t="s">
        <v>152</v>
      </c>
      <c r="I3300" s="1">
        <v>45292</v>
      </c>
      <c r="K3300" s="66">
        <v>0</v>
      </c>
      <c r="L3300" t="s">
        <v>92</v>
      </c>
      <c r="M3300" s="66">
        <v>11.967032967032967</v>
      </c>
      <c r="N3300" s="66">
        <v>0</v>
      </c>
      <c r="O3300" s="1"/>
    </row>
    <row r="3301" spans="1:15">
      <c r="A3301" t="s">
        <v>11</v>
      </c>
      <c r="B3301" t="s">
        <v>7661</v>
      </c>
      <c r="C3301" t="s">
        <v>8434</v>
      </c>
      <c r="D3301" t="s">
        <v>5006</v>
      </c>
      <c r="E3301" t="s">
        <v>150</v>
      </c>
      <c r="G3301" t="s">
        <v>8433</v>
      </c>
      <c r="H3301" t="s">
        <v>152</v>
      </c>
      <c r="I3301" s="1">
        <v>45292</v>
      </c>
      <c r="K3301" s="66">
        <v>0</v>
      </c>
      <c r="L3301" t="s">
        <v>92</v>
      </c>
      <c r="M3301" s="66">
        <v>225.27516483516484</v>
      </c>
      <c r="N3301" s="66">
        <v>0</v>
      </c>
      <c r="O3301" s="1"/>
    </row>
    <row r="3302" spans="1:15">
      <c r="A3302" t="s">
        <v>11</v>
      </c>
      <c r="B3302" t="s">
        <v>7661</v>
      </c>
      <c r="C3302" t="s">
        <v>8434</v>
      </c>
      <c r="D3302" t="s">
        <v>5006</v>
      </c>
      <c r="E3302" t="s">
        <v>150</v>
      </c>
      <c r="G3302" t="s">
        <v>8433</v>
      </c>
      <c r="H3302" t="s">
        <v>152</v>
      </c>
      <c r="I3302" s="1">
        <v>45292</v>
      </c>
      <c r="K3302" s="66">
        <v>0</v>
      </c>
      <c r="L3302" t="s">
        <v>92</v>
      </c>
      <c r="M3302" s="66">
        <v>31.428571428571427</v>
      </c>
      <c r="N3302" s="66">
        <v>0</v>
      </c>
      <c r="O3302" s="1"/>
    </row>
    <row r="3303" spans="1:15">
      <c r="A3303" t="s">
        <v>11</v>
      </c>
      <c r="B3303" t="s">
        <v>7661</v>
      </c>
      <c r="C3303" t="s">
        <v>8434</v>
      </c>
      <c r="D3303" t="s">
        <v>5006</v>
      </c>
      <c r="E3303" t="s">
        <v>150</v>
      </c>
      <c r="G3303" t="s">
        <v>8433</v>
      </c>
      <c r="H3303" t="s">
        <v>152</v>
      </c>
      <c r="I3303" s="1">
        <v>45292</v>
      </c>
      <c r="K3303" s="66">
        <v>0</v>
      </c>
      <c r="L3303" t="s">
        <v>92</v>
      </c>
      <c r="M3303" s="66">
        <v>46.154065934065933</v>
      </c>
      <c r="N3303" s="66">
        <v>0</v>
      </c>
      <c r="O3303" s="1"/>
    </row>
    <row r="3304" spans="1:15">
      <c r="A3304" t="s">
        <v>11</v>
      </c>
      <c r="B3304" t="s">
        <v>7661</v>
      </c>
      <c r="C3304" t="s">
        <v>8441</v>
      </c>
      <c r="D3304" t="s">
        <v>5006</v>
      </c>
      <c r="E3304" t="s">
        <v>150</v>
      </c>
      <c r="G3304" t="s">
        <v>8433</v>
      </c>
      <c r="H3304" t="s">
        <v>152</v>
      </c>
      <c r="I3304" s="1">
        <v>45292</v>
      </c>
      <c r="K3304" s="66">
        <v>0</v>
      </c>
      <c r="L3304" t="s">
        <v>92</v>
      </c>
      <c r="M3304" s="66">
        <v>2212.4457142857141</v>
      </c>
      <c r="N3304" s="66">
        <v>0</v>
      </c>
      <c r="O3304" s="1"/>
    </row>
    <row r="3305" spans="1:15">
      <c r="A3305" t="s">
        <v>11</v>
      </c>
      <c r="B3305" t="s">
        <v>7661</v>
      </c>
      <c r="C3305" t="s">
        <v>8434</v>
      </c>
      <c r="D3305" t="s">
        <v>5006</v>
      </c>
      <c r="E3305" t="s">
        <v>150</v>
      </c>
      <c r="G3305" t="s">
        <v>8433</v>
      </c>
      <c r="H3305" t="s">
        <v>152</v>
      </c>
      <c r="I3305" s="1">
        <v>45292</v>
      </c>
      <c r="K3305" s="66">
        <v>0</v>
      </c>
      <c r="L3305" t="s">
        <v>92</v>
      </c>
      <c r="M3305" s="66">
        <v>785.71428571428567</v>
      </c>
      <c r="N3305" s="66">
        <v>0</v>
      </c>
      <c r="O3305" s="1"/>
    </row>
    <row r="3306" spans="1:15">
      <c r="A3306" t="s">
        <v>11</v>
      </c>
      <c r="B3306" t="s">
        <v>7661</v>
      </c>
      <c r="C3306" t="s">
        <v>8434</v>
      </c>
      <c r="D3306" t="s">
        <v>5006</v>
      </c>
      <c r="E3306" t="s">
        <v>150</v>
      </c>
      <c r="G3306" t="s">
        <v>8433</v>
      </c>
      <c r="H3306" t="s">
        <v>152</v>
      </c>
      <c r="I3306" s="1">
        <v>45292</v>
      </c>
      <c r="K3306" s="66">
        <v>0</v>
      </c>
      <c r="L3306" t="s">
        <v>92</v>
      </c>
      <c r="M3306" s="66">
        <v>849.67142857142858</v>
      </c>
      <c r="N3306" s="66">
        <v>0</v>
      </c>
      <c r="O3306" s="1"/>
    </row>
    <row r="3307" spans="1:15">
      <c r="A3307" t="s">
        <v>11</v>
      </c>
      <c r="B3307" t="s">
        <v>7661</v>
      </c>
      <c r="C3307" t="s">
        <v>8434</v>
      </c>
      <c r="D3307" t="s">
        <v>5006</v>
      </c>
      <c r="E3307" t="s">
        <v>150</v>
      </c>
      <c r="G3307" t="s">
        <v>8433</v>
      </c>
      <c r="H3307" t="s">
        <v>152</v>
      </c>
      <c r="I3307" s="1">
        <v>45292</v>
      </c>
      <c r="K3307" s="66">
        <v>0</v>
      </c>
      <c r="L3307" t="s">
        <v>92</v>
      </c>
      <c r="M3307" s="66">
        <v>160.44043956043956</v>
      </c>
      <c r="N3307" s="66">
        <v>0</v>
      </c>
      <c r="O3307" s="1"/>
    </row>
    <row r="3308" spans="1:15">
      <c r="A3308" t="s">
        <v>11</v>
      </c>
      <c r="B3308" t="s">
        <v>7661</v>
      </c>
      <c r="C3308" t="s">
        <v>8437</v>
      </c>
      <c r="D3308" t="s">
        <v>5006</v>
      </c>
      <c r="E3308" t="s">
        <v>150</v>
      </c>
      <c r="G3308" t="s">
        <v>8433</v>
      </c>
      <c r="H3308" t="s">
        <v>152</v>
      </c>
      <c r="I3308" s="1">
        <v>45292</v>
      </c>
      <c r="K3308" s="66">
        <v>0</v>
      </c>
      <c r="L3308" t="s">
        <v>92</v>
      </c>
      <c r="M3308" s="66">
        <v>5862.6373626373625</v>
      </c>
      <c r="N3308" s="66">
        <v>0</v>
      </c>
      <c r="O3308" s="1"/>
    </row>
    <row r="3309" spans="1:15">
      <c r="A3309" t="s">
        <v>11</v>
      </c>
      <c r="B3309" t="s">
        <v>7661</v>
      </c>
      <c r="C3309" t="s">
        <v>8437</v>
      </c>
      <c r="D3309" t="s">
        <v>5006</v>
      </c>
      <c r="E3309" t="s">
        <v>150</v>
      </c>
      <c r="G3309" t="s">
        <v>8433</v>
      </c>
      <c r="H3309" t="s">
        <v>152</v>
      </c>
      <c r="I3309" s="1">
        <v>45292</v>
      </c>
      <c r="K3309" s="66">
        <v>0</v>
      </c>
      <c r="L3309" t="s">
        <v>92</v>
      </c>
      <c r="M3309" s="66">
        <v>24997.802197802197</v>
      </c>
      <c r="N3309" s="66">
        <v>0</v>
      </c>
      <c r="O3309" s="1"/>
    </row>
    <row r="3310" spans="1:15">
      <c r="A3310" t="s">
        <v>11</v>
      </c>
      <c r="B3310" t="s">
        <v>7661</v>
      </c>
      <c r="C3310" t="s">
        <v>8441</v>
      </c>
      <c r="D3310" t="s">
        <v>5006</v>
      </c>
      <c r="E3310" t="s">
        <v>150</v>
      </c>
      <c r="G3310" t="s">
        <v>8433</v>
      </c>
      <c r="H3310" t="s">
        <v>152</v>
      </c>
      <c r="I3310" s="1">
        <v>45292</v>
      </c>
      <c r="K3310" s="66">
        <v>0</v>
      </c>
      <c r="L3310" t="s">
        <v>92</v>
      </c>
      <c r="M3310" s="66">
        <v>3799.0591208791211</v>
      </c>
      <c r="N3310" s="66">
        <v>0</v>
      </c>
      <c r="O3310" s="1"/>
    </row>
    <row r="3311" spans="1:15">
      <c r="A3311" t="s">
        <v>11</v>
      </c>
      <c r="B3311" t="s">
        <v>7661</v>
      </c>
      <c r="C3311" t="s">
        <v>8441</v>
      </c>
      <c r="D3311" t="s">
        <v>5006</v>
      </c>
      <c r="E3311" t="s">
        <v>150</v>
      </c>
      <c r="G3311" t="s">
        <v>8433</v>
      </c>
      <c r="H3311" t="s">
        <v>152</v>
      </c>
      <c r="I3311" s="1">
        <v>45292</v>
      </c>
      <c r="K3311" s="66">
        <v>0</v>
      </c>
      <c r="L3311" t="s">
        <v>92</v>
      </c>
      <c r="M3311" s="66">
        <v>10613.186813186814</v>
      </c>
      <c r="N3311" s="66">
        <v>0</v>
      </c>
      <c r="O3311" s="1"/>
    </row>
    <row r="3312" spans="1:15">
      <c r="A3312" t="s">
        <v>11</v>
      </c>
      <c r="B3312" t="s">
        <v>7661</v>
      </c>
      <c r="C3312" t="s">
        <v>8441</v>
      </c>
      <c r="D3312" t="s">
        <v>5006</v>
      </c>
      <c r="E3312" t="s">
        <v>150</v>
      </c>
      <c r="G3312" t="s">
        <v>8433</v>
      </c>
      <c r="H3312" t="s">
        <v>152</v>
      </c>
      <c r="I3312" s="1">
        <v>45292</v>
      </c>
      <c r="K3312" s="66">
        <v>0</v>
      </c>
      <c r="L3312" t="s">
        <v>92</v>
      </c>
      <c r="M3312" s="66">
        <v>1163.8942857142856</v>
      </c>
      <c r="N3312" s="66">
        <v>0</v>
      </c>
      <c r="O3312" s="1"/>
    </row>
    <row r="3313" spans="1:15">
      <c r="A3313" t="s">
        <v>11</v>
      </c>
      <c r="B3313" t="s">
        <v>7661</v>
      </c>
      <c r="C3313" t="s">
        <v>8434</v>
      </c>
      <c r="D3313" t="s">
        <v>5006</v>
      </c>
      <c r="E3313" t="s">
        <v>150</v>
      </c>
      <c r="G3313" t="s">
        <v>8433</v>
      </c>
      <c r="H3313" t="s">
        <v>152</v>
      </c>
      <c r="I3313" s="1">
        <v>45292</v>
      </c>
      <c r="K3313" s="66">
        <v>0</v>
      </c>
      <c r="L3313" t="s">
        <v>92</v>
      </c>
      <c r="M3313" s="66">
        <v>860.98813186813186</v>
      </c>
      <c r="N3313" s="66">
        <v>0</v>
      </c>
      <c r="O3313" s="1"/>
    </row>
    <row r="3314" spans="1:15">
      <c r="A3314" t="s">
        <v>11</v>
      </c>
      <c r="B3314" t="s">
        <v>7661</v>
      </c>
      <c r="C3314" t="s">
        <v>8434</v>
      </c>
      <c r="D3314" t="s">
        <v>5006</v>
      </c>
      <c r="E3314" t="s">
        <v>150</v>
      </c>
      <c r="G3314" t="s">
        <v>8433</v>
      </c>
      <c r="H3314" t="s">
        <v>152</v>
      </c>
      <c r="I3314" s="1">
        <v>45292</v>
      </c>
      <c r="K3314" s="66">
        <v>0</v>
      </c>
      <c r="L3314" t="s">
        <v>92</v>
      </c>
      <c r="M3314" s="66">
        <v>20.943516483516483</v>
      </c>
      <c r="N3314" s="66">
        <v>0</v>
      </c>
      <c r="O3314" s="1"/>
    </row>
    <row r="3315" spans="1:15">
      <c r="A3315" t="s">
        <v>11</v>
      </c>
      <c r="B3315" t="s">
        <v>7661</v>
      </c>
      <c r="C3315" t="s">
        <v>8434</v>
      </c>
      <c r="D3315" t="s">
        <v>5006</v>
      </c>
      <c r="E3315" t="s">
        <v>150</v>
      </c>
      <c r="G3315" t="s">
        <v>8433</v>
      </c>
      <c r="H3315" t="s">
        <v>152</v>
      </c>
      <c r="I3315" s="1">
        <v>45292</v>
      </c>
      <c r="K3315" s="66">
        <v>0</v>
      </c>
      <c r="L3315" t="s">
        <v>92</v>
      </c>
      <c r="M3315" s="66">
        <v>30.768571428571427</v>
      </c>
      <c r="N3315" s="66">
        <v>0</v>
      </c>
      <c r="O3315" s="1"/>
    </row>
    <row r="3316" spans="1:15">
      <c r="A3316" t="s">
        <v>11</v>
      </c>
      <c r="B3316" t="s">
        <v>7661</v>
      </c>
      <c r="C3316" t="s">
        <v>8434</v>
      </c>
      <c r="D3316" t="s">
        <v>5006</v>
      </c>
      <c r="E3316" t="s">
        <v>150</v>
      </c>
      <c r="G3316" t="s">
        <v>8433</v>
      </c>
      <c r="H3316" t="s">
        <v>152</v>
      </c>
      <c r="I3316" s="1">
        <v>45292</v>
      </c>
      <c r="K3316" s="66">
        <v>0</v>
      </c>
      <c r="L3316" t="s">
        <v>92</v>
      </c>
      <c r="M3316" s="66">
        <v>80.186373626373623</v>
      </c>
      <c r="N3316" s="66">
        <v>0</v>
      </c>
      <c r="O3316" s="1"/>
    </row>
    <row r="3317" spans="1:15">
      <c r="A3317" t="s">
        <v>11</v>
      </c>
      <c r="B3317" t="s">
        <v>7661</v>
      </c>
      <c r="C3317" t="s">
        <v>8434</v>
      </c>
      <c r="D3317" t="s">
        <v>5006</v>
      </c>
      <c r="E3317" t="s">
        <v>150</v>
      </c>
      <c r="G3317" t="s">
        <v>8433</v>
      </c>
      <c r="H3317" t="s">
        <v>152</v>
      </c>
      <c r="I3317" s="1">
        <v>45292</v>
      </c>
      <c r="K3317" s="66">
        <v>0</v>
      </c>
      <c r="L3317" t="s">
        <v>92</v>
      </c>
      <c r="M3317" s="66">
        <v>176.9210989010989</v>
      </c>
      <c r="N3317" s="66">
        <v>0</v>
      </c>
      <c r="O3317" s="1"/>
    </row>
    <row r="3318" spans="1:15">
      <c r="A3318" t="s">
        <v>11</v>
      </c>
      <c r="B3318" t="s">
        <v>7661</v>
      </c>
      <c r="C3318" t="s">
        <v>8434</v>
      </c>
      <c r="D3318" t="s">
        <v>5006</v>
      </c>
      <c r="E3318" t="s">
        <v>150</v>
      </c>
      <c r="G3318" t="s">
        <v>8433</v>
      </c>
      <c r="H3318" t="s">
        <v>152</v>
      </c>
      <c r="I3318" s="1">
        <v>45292</v>
      </c>
      <c r="K3318" s="66">
        <v>0</v>
      </c>
      <c r="L3318" t="s">
        <v>92</v>
      </c>
      <c r="M3318" s="66">
        <v>10.446373626373626</v>
      </c>
      <c r="N3318" s="66">
        <v>0</v>
      </c>
      <c r="O3318" s="1"/>
    </row>
    <row r="3319" spans="1:15">
      <c r="A3319" t="s">
        <v>11</v>
      </c>
      <c r="B3319" t="s">
        <v>7661</v>
      </c>
      <c r="C3319" t="s">
        <v>8434</v>
      </c>
      <c r="D3319" t="s">
        <v>5006</v>
      </c>
      <c r="E3319" t="s">
        <v>150</v>
      </c>
      <c r="G3319" t="s">
        <v>8433</v>
      </c>
      <c r="H3319" t="s">
        <v>152</v>
      </c>
      <c r="I3319" s="1">
        <v>45292</v>
      </c>
      <c r="K3319" s="66">
        <v>0</v>
      </c>
      <c r="L3319" t="s">
        <v>92</v>
      </c>
      <c r="M3319" s="66">
        <v>16.657142857142858</v>
      </c>
      <c r="N3319" s="66">
        <v>0</v>
      </c>
      <c r="O3319" s="1"/>
    </row>
    <row r="3320" spans="1:15">
      <c r="A3320" t="s">
        <v>11</v>
      </c>
      <c r="B3320" t="s">
        <v>7661</v>
      </c>
      <c r="C3320" t="s">
        <v>8434</v>
      </c>
      <c r="D3320" t="s">
        <v>5006</v>
      </c>
      <c r="E3320" t="s">
        <v>150</v>
      </c>
      <c r="G3320" t="s">
        <v>8433</v>
      </c>
      <c r="H3320" t="s">
        <v>152</v>
      </c>
      <c r="I3320" s="1">
        <v>45292</v>
      </c>
      <c r="K3320" s="66">
        <v>0</v>
      </c>
      <c r="L3320" t="s">
        <v>92</v>
      </c>
      <c r="M3320" s="66">
        <v>16.657142857142858</v>
      </c>
      <c r="N3320" s="66">
        <v>0</v>
      </c>
      <c r="O3320" s="1"/>
    </row>
    <row r="3321" spans="1:15">
      <c r="A3321" t="s">
        <v>11</v>
      </c>
      <c r="B3321" t="s">
        <v>7661</v>
      </c>
      <c r="C3321" t="s">
        <v>8434</v>
      </c>
      <c r="D3321" t="s">
        <v>5006</v>
      </c>
      <c r="E3321" t="s">
        <v>150</v>
      </c>
      <c r="G3321" t="s">
        <v>8433</v>
      </c>
      <c r="H3321" t="s">
        <v>152</v>
      </c>
      <c r="I3321" s="1">
        <v>45292</v>
      </c>
      <c r="K3321" s="66">
        <v>0</v>
      </c>
      <c r="L3321" t="s">
        <v>92</v>
      </c>
      <c r="M3321" s="66">
        <v>16.657142857142858</v>
      </c>
      <c r="N3321" s="66">
        <v>0</v>
      </c>
      <c r="O3321" s="1"/>
    </row>
    <row r="3322" spans="1:15">
      <c r="A3322" t="s">
        <v>11</v>
      </c>
      <c r="B3322" t="s">
        <v>7661</v>
      </c>
      <c r="C3322" t="s">
        <v>8434</v>
      </c>
      <c r="D3322" t="s">
        <v>5006</v>
      </c>
      <c r="E3322" t="s">
        <v>150</v>
      </c>
      <c r="G3322" t="s">
        <v>8433</v>
      </c>
      <c r="H3322" t="s">
        <v>152</v>
      </c>
      <c r="I3322" s="1">
        <v>45292</v>
      </c>
      <c r="K3322" s="66">
        <v>0</v>
      </c>
      <c r="L3322" t="s">
        <v>92</v>
      </c>
      <c r="M3322" s="66">
        <v>-10.446373626373626</v>
      </c>
      <c r="N3322" s="66">
        <v>0</v>
      </c>
      <c r="O3322" s="1"/>
    </row>
    <row r="3323" spans="1:15">
      <c r="A3323" t="s">
        <v>11</v>
      </c>
      <c r="B3323" t="s">
        <v>7661</v>
      </c>
      <c r="C3323" t="s">
        <v>8434</v>
      </c>
      <c r="D3323" t="s">
        <v>5006</v>
      </c>
      <c r="E3323" t="s">
        <v>150</v>
      </c>
      <c r="G3323" t="s">
        <v>8433</v>
      </c>
      <c r="H3323" t="s">
        <v>152</v>
      </c>
      <c r="I3323" s="1">
        <v>45292</v>
      </c>
      <c r="K3323" s="66">
        <v>0</v>
      </c>
      <c r="L3323" t="s">
        <v>92</v>
      </c>
      <c r="M3323" s="66">
        <v>-16.657142857142858</v>
      </c>
      <c r="N3323" s="66">
        <v>0</v>
      </c>
      <c r="O3323" s="1"/>
    </row>
    <row r="3324" spans="1:15">
      <c r="A3324" t="s">
        <v>11</v>
      </c>
      <c r="B3324" t="s">
        <v>7661</v>
      </c>
      <c r="C3324" t="s">
        <v>8434</v>
      </c>
      <c r="D3324" t="s">
        <v>5006</v>
      </c>
      <c r="E3324" t="s">
        <v>150</v>
      </c>
      <c r="G3324" t="s">
        <v>8433</v>
      </c>
      <c r="H3324" t="s">
        <v>152</v>
      </c>
      <c r="I3324" s="1">
        <v>45292</v>
      </c>
      <c r="K3324" s="66">
        <v>0</v>
      </c>
      <c r="L3324" t="s">
        <v>92</v>
      </c>
      <c r="M3324" s="66">
        <v>-16.657142857142858</v>
      </c>
      <c r="N3324" s="66">
        <v>0</v>
      </c>
      <c r="O3324" s="1"/>
    </row>
    <row r="3325" spans="1:15">
      <c r="A3325" t="s">
        <v>11</v>
      </c>
      <c r="B3325" t="s">
        <v>7661</v>
      </c>
      <c r="C3325" t="s">
        <v>8434</v>
      </c>
      <c r="D3325" t="s">
        <v>5006</v>
      </c>
      <c r="E3325" t="s">
        <v>150</v>
      </c>
      <c r="G3325" t="s">
        <v>8433</v>
      </c>
      <c r="H3325" t="s">
        <v>152</v>
      </c>
      <c r="I3325" s="1">
        <v>45292</v>
      </c>
      <c r="K3325" s="66">
        <v>0</v>
      </c>
      <c r="L3325" t="s">
        <v>92</v>
      </c>
      <c r="M3325" s="66">
        <v>-16.657142857142858</v>
      </c>
      <c r="N3325" s="66">
        <v>0</v>
      </c>
      <c r="O3325" s="1"/>
    </row>
    <row r="3326" spans="1:15">
      <c r="A3326" t="s">
        <v>11</v>
      </c>
      <c r="B3326" t="s">
        <v>7661</v>
      </c>
      <c r="C3326" t="s">
        <v>8434</v>
      </c>
      <c r="D3326" t="s">
        <v>5006</v>
      </c>
      <c r="E3326" t="s">
        <v>150</v>
      </c>
      <c r="G3326" t="s">
        <v>8433</v>
      </c>
      <c r="H3326" t="s">
        <v>152</v>
      </c>
      <c r="I3326" s="1">
        <v>45292</v>
      </c>
      <c r="K3326" s="66">
        <v>0</v>
      </c>
      <c r="L3326" t="s">
        <v>92</v>
      </c>
      <c r="M3326" s="66">
        <v>56932.736263736268</v>
      </c>
      <c r="N3326" s="66">
        <v>0</v>
      </c>
      <c r="O3326" s="1"/>
    </row>
    <row r="3327" spans="1:15">
      <c r="A3327" t="s">
        <v>11</v>
      </c>
      <c r="B3327" t="s">
        <v>7661</v>
      </c>
      <c r="C3327" t="s">
        <v>8434</v>
      </c>
      <c r="D3327" t="s">
        <v>5006</v>
      </c>
      <c r="E3327" t="s">
        <v>150</v>
      </c>
      <c r="G3327" t="s">
        <v>8433</v>
      </c>
      <c r="H3327" t="s">
        <v>152</v>
      </c>
      <c r="I3327" s="1">
        <v>45292</v>
      </c>
      <c r="K3327" s="66">
        <v>0</v>
      </c>
      <c r="L3327" t="s">
        <v>92</v>
      </c>
      <c r="M3327" s="66">
        <v>153928.65714285715</v>
      </c>
      <c r="N3327" s="66">
        <v>0</v>
      </c>
      <c r="O3327" s="1"/>
    </row>
    <row r="3328" spans="1:15">
      <c r="A3328" t="s">
        <v>11</v>
      </c>
      <c r="B3328" t="s">
        <v>7661</v>
      </c>
      <c r="C3328" t="s">
        <v>8434</v>
      </c>
      <c r="D3328" t="s">
        <v>5006</v>
      </c>
      <c r="E3328" t="s">
        <v>150</v>
      </c>
      <c r="G3328" t="s">
        <v>8433</v>
      </c>
      <c r="H3328" t="s">
        <v>152</v>
      </c>
      <c r="I3328" s="1">
        <v>45292</v>
      </c>
      <c r="K3328" s="66">
        <v>0</v>
      </c>
      <c r="L3328" t="s">
        <v>92</v>
      </c>
      <c r="M3328" s="66">
        <v>93863</v>
      </c>
      <c r="N3328" s="66">
        <v>0</v>
      </c>
      <c r="O3328" s="1"/>
    </row>
    <row r="3329" spans="1:15">
      <c r="A3329" t="s">
        <v>11</v>
      </c>
      <c r="B3329" t="s">
        <v>7661</v>
      </c>
      <c r="C3329" t="s">
        <v>8434</v>
      </c>
      <c r="D3329" t="s">
        <v>5006</v>
      </c>
      <c r="E3329" t="s">
        <v>150</v>
      </c>
      <c r="G3329" t="s">
        <v>8433</v>
      </c>
      <c r="H3329" t="s">
        <v>152</v>
      </c>
      <c r="I3329" s="1">
        <v>45292</v>
      </c>
      <c r="K3329" s="66">
        <v>0</v>
      </c>
      <c r="L3329" t="s">
        <v>92</v>
      </c>
      <c r="M3329" s="66">
        <v>3731.2000000000003</v>
      </c>
      <c r="N3329" s="66">
        <v>0</v>
      </c>
      <c r="O3329" s="1"/>
    </row>
    <row r="3330" spans="1:15">
      <c r="A3330" t="s">
        <v>11</v>
      </c>
      <c r="B3330" t="s">
        <v>7661</v>
      </c>
      <c r="C3330" t="s">
        <v>8434</v>
      </c>
      <c r="D3330" t="s">
        <v>5006</v>
      </c>
      <c r="E3330" t="s">
        <v>150</v>
      </c>
      <c r="G3330" t="s">
        <v>8433</v>
      </c>
      <c r="H3330" t="s">
        <v>152</v>
      </c>
      <c r="I3330" s="1">
        <v>45292</v>
      </c>
      <c r="K3330" s="66">
        <v>0</v>
      </c>
      <c r="L3330" t="s">
        <v>92</v>
      </c>
      <c r="M3330" s="66">
        <v>8691.3828571428567</v>
      </c>
      <c r="N3330" s="66">
        <v>0</v>
      </c>
      <c r="O3330" s="1"/>
    </row>
    <row r="3331" spans="1:15">
      <c r="A3331" t="s">
        <v>11</v>
      </c>
      <c r="B3331" t="s">
        <v>7661</v>
      </c>
      <c r="C3331" t="s">
        <v>8434</v>
      </c>
      <c r="D3331" t="s">
        <v>5006</v>
      </c>
      <c r="E3331" t="s">
        <v>150</v>
      </c>
      <c r="G3331" t="s">
        <v>8433</v>
      </c>
      <c r="H3331" t="s">
        <v>152</v>
      </c>
      <c r="I3331" s="1">
        <v>45292</v>
      </c>
      <c r="K3331" s="66">
        <v>0</v>
      </c>
      <c r="L3331" t="s">
        <v>92</v>
      </c>
      <c r="M3331" s="66">
        <v>23320</v>
      </c>
      <c r="N3331" s="66">
        <v>0</v>
      </c>
      <c r="O3331" s="1"/>
    </row>
    <row r="3332" spans="1:15">
      <c r="A3332" t="s">
        <v>11</v>
      </c>
      <c r="B3332" t="s">
        <v>7661</v>
      </c>
      <c r="C3332" t="s">
        <v>8434</v>
      </c>
      <c r="D3332" t="s">
        <v>5006</v>
      </c>
      <c r="E3332" t="s">
        <v>150</v>
      </c>
      <c r="G3332" t="s">
        <v>8433</v>
      </c>
      <c r="H3332" t="s">
        <v>152</v>
      </c>
      <c r="I3332" s="1">
        <v>45292</v>
      </c>
      <c r="K3332" s="66">
        <v>0</v>
      </c>
      <c r="L3332" t="s">
        <v>92</v>
      </c>
      <c r="M3332" s="66">
        <v>13775.457142857143</v>
      </c>
      <c r="N3332" s="66">
        <v>0</v>
      </c>
      <c r="O3332" s="1"/>
    </row>
    <row r="3333" spans="1:15">
      <c r="A3333" t="s">
        <v>11</v>
      </c>
      <c r="B3333" t="s">
        <v>7661</v>
      </c>
      <c r="C3333" t="s">
        <v>8434</v>
      </c>
      <c r="D3333" t="s">
        <v>5006</v>
      </c>
      <c r="E3333" t="s">
        <v>150</v>
      </c>
      <c r="G3333" t="s">
        <v>8433</v>
      </c>
      <c r="H3333" t="s">
        <v>152</v>
      </c>
      <c r="I3333" s="1">
        <v>45292</v>
      </c>
      <c r="K3333" s="66">
        <v>0</v>
      </c>
      <c r="L3333" t="s">
        <v>92</v>
      </c>
      <c r="M3333" s="66">
        <v>682.94285714285718</v>
      </c>
      <c r="N3333" s="66">
        <v>0</v>
      </c>
      <c r="O3333" s="1"/>
    </row>
    <row r="3334" spans="1:15">
      <c r="A3334" t="s">
        <v>11</v>
      </c>
      <c r="B3334" t="s">
        <v>7661</v>
      </c>
      <c r="C3334" t="s">
        <v>8434</v>
      </c>
      <c r="D3334" t="s">
        <v>5006</v>
      </c>
      <c r="E3334" t="s">
        <v>150</v>
      </c>
      <c r="G3334" t="s">
        <v>8433</v>
      </c>
      <c r="H3334" t="s">
        <v>152</v>
      </c>
      <c r="I3334" s="1">
        <v>45292</v>
      </c>
      <c r="K3334" s="66">
        <v>0</v>
      </c>
      <c r="L3334" t="s">
        <v>92</v>
      </c>
      <c r="M3334" s="66">
        <v>3410</v>
      </c>
      <c r="N3334" s="66">
        <v>0</v>
      </c>
      <c r="O3334" s="1"/>
    </row>
    <row r="3335" spans="1:15">
      <c r="A3335" t="s">
        <v>11</v>
      </c>
      <c r="B3335" t="s">
        <v>7661</v>
      </c>
      <c r="C3335" t="s">
        <v>8434</v>
      </c>
      <c r="D3335" t="s">
        <v>5006</v>
      </c>
      <c r="E3335" t="s">
        <v>150</v>
      </c>
      <c r="G3335" t="s">
        <v>8433</v>
      </c>
      <c r="H3335" t="s">
        <v>152</v>
      </c>
      <c r="I3335" s="1">
        <v>45292</v>
      </c>
      <c r="K3335" s="66">
        <v>0</v>
      </c>
      <c r="L3335" t="s">
        <v>92</v>
      </c>
      <c r="M3335" s="66">
        <v>13984.505494505494</v>
      </c>
      <c r="N3335" s="66">
        <v>0</v>
      </c>
      <c r="O3335" s="1"/>
    </row>
    <row r="3336" spans="1:15">
      <c r="A3336" t="s">
        <v>11</v>
      </c>
      <c r="B3336" t="s">
        <v>7661</v>
      </c>
      <c r="C3336" t="s">
        <v>8434</v>
      </c>
      <c r="D3336" t="s">
        <v>5006</v>
      </c>
      <c r="E3336" t="s">
        <v>150</v>
      </c>
      <c r="G3336" t="s">
        <v>8433</v>
      </c>
      <c r="H3336" t="s">
        <v>152</v>
      </c>
      <c r="I3336" s="1">
        <v>45292</v>
      </c>
      <c r="K3336" s="66">
        <v>0</v>
      </c>
      <c r="L3336" t="s">
        <v>92</v>
      </c>
      <c r="M3336" s="66">
        <v>6839.3406593406589</v>
      </c>
      <c r="N3336" s="66">
        <v>0</v>
      </c>
      <c r="O3336" s="1"/>
    </row>
    <row r="3337" spans="1:15">
      <c r="A3337" t="s">
        <v>11</v>
      </c>
      <c r="B3337" t="s">
        <v>7661</v>
      </c>
      <c r="C3337" t="s">
        <v>8434</v>
      </c>
      <c r="D3337" t="s">
        <v>5006</v>
      </c>
      <c r="E3337" t="s">
        <v>150</v>
      </c>
      <c r="G3337" t="s">
        <v>8433</v>
      </c>
      <c r="H3337" t="s">
        <v>152</v>
      </c>
      <c r="I3337" s="1">
        <v>45292</v>
      </c>
      <c r="K3337" s="66">
        <v>0</v>
      </c>
      <c r="L3337" t="s">
        <v>92</v>
      </c>
      <c r="M3337" s="66">
        <v>1668.131868131868</v>
      </c>
      <c r="N3337" s="66">
        <v>0</v>
      </c>
      <c r="O3337" s="1"/>
    </row>
    <row r="3338" spans="1:15">
      <c r="A3338" t="s">
        <v>11</v>
      </c>
      <c r="B3338" t="s">
        <v>7661</v>
      </c>
      <c r="C3338" t="s">
        <v>8434</v>
      </c>
      <c r="D3338" t="s">
        <v>5006</v>
      </c>
      <c r="E3338" t="s">
        <v>150</v>
      </c>
      <c r="G3338" t="s">
        <v>8433</v>
      </c>
      <c r="H3338" t="s">
        <v>152</v>
      </c>
      <c r="I3338" s="1">
        <v>45323</v>
      </c>
      <c r="K3338" s="66">
        <v>0</v>
      </c>
      <c r="L3338" t="s">
        <v>92</v>
      </c>
      <c r="M3338" s="66">
        <v>18194.918823529413</v>
      </c>
      <c r="N3338" s="66">
        <v>0</v>
      </c>
      <c r="O3338" s="1"/>
    </row>
    <row r="3339" spans="1:15">
      <c r="A3339" t="s">
        <v>11</v>
      </c>
      <c r="B3339" t="s">
        <v>7661</v>
      </c>
      <c r="C3339" t="s">
        <v>8434</v>
      </c>
      <c r="D3339" t="s">
        <v>5006</v>
      </c>
      <c r="E3339" t="s">
        <v>150</v>
      </c>
      <c r="G3339" t="s">
        <v>8433</v>
      </c>
      <c r="H3339" t="s">
        <v>152</v>
      </c>
      <c r="I3339" s="1">
        <v>45323</v>
      </c>
      <c r="K3339" s="66">
        <v>0</v>
      </c>
      <c r="L3339" t="s">
        <v>92</v>
      </c>
      <c r="M3339" s="66">
        <v>2938.2352941176473</v>
      </c>
      <c r="N3339" s="66">
        <v>0</v>
      </c>
      <c r="O3339" s="1"/>
    </row>
    <row r="3340" spans="1:15">
      <c r="A3340" t="s">
        <v>11</v>
      </c>
      <c r="B3340" t="s">
        <v>7661</v>
      </c>
      <c r="C3340" t="s">
        <v>8434</v>
      </c>
      <c r="D3340" t="s">
        <v>5006</v>
      </c>
      <c r="E3340" t="s">
        <v>150</v>
      </c>
      <c r="G3340" t="s">
        <v>8433</v>
      </c>
      <c r="H3340" t="s">
        <v>152</v>
      </c>
      <c r="I3340" s="1">
        <v>45323</v>
      </c>
      <c r="K3340" s="66">
        <v>0</v>
      </c>
      <c r="L3340" t="s">
        <v>92</v>
      </c>
      <c r="M3340" s="66">
        <v>-1995.2205882352941</v>
      </c>
      <c r="N3340" s="66">
        <v>0</v>
      </c>
      <c r="O3340" s="1"/>
    </row>
    <row r="3341" spans="1:15">
      <c r="A3341" t="s">
        <v>11</v>
      </c>
      <c r="B3341" t="s">
        <v>7661</v>
      </c>
      <c r="C3341" t="s">
        <v>8434</v>
      </c>
      <c r="D3341" t="s">
        <v>5006</v>
      </c>
      <c r="E3341" t="s">
        <v>150</v>
      </c>
      <c r="G3341" t="s">
        <v>8433</v>
      </c>
      <c r="H3341" t="s">
        <v>152</v>
      </c>
      <c r="I3341" s="1">
        <v>45323</v>
      </c>
      <c r="K3341" s="66">
        <v>0</v>
      </c>
      <c r="L3341" t="s">
        <v>92</v>
      </c>
      <c r="M3341" s="66">
        <v>268.55735294117648</v>
      </c>
      <c r="N3341" s="66">
        <v>0</v>
      </c>
      <c r="O3341" s="1"/>
    </row>
    <row r="3342" spans="1:15">
      <c r="A3342" t="s">
        <v>11</v>
      </c>
      <c r="B3342" t="s">
        <v>7661</v>
      </c>
      <c r="C3342" t="s">
        <v>8434</v>
      </c>
      <c r="D3342" t="s">
        <v>5006</v>
      </c>
      <c r="E3342" t="s">
        <v>150</v>
      </c>
      <c r="G3342" t="s">
        <v>8433</v>
      </c>
      <c r="H3342" t="s">
        <v>152</v>
      </c>
      <c r="I3342" s="1">
        <v>45323</v>
      </c>
      <c r="K3342" s="66">
        <v>0</v>
      </c>
      <c r="L3342" t="s">
        <v>92</v>
      </c>
      <c r="M3342" s="66">
        <v>13.102941176470589</v>
      </c>
      <c r="N3342" s="66">
        <v>0</v>
      </c>
      <c r="O3342" s="1"/>
    </row>
    <row r="3343" spans="1:15">
      <c r="A3343" t="s">
        <v>11</v>
      </c>
      <c r="B3343" t="s">
        <v>7661</v>
      </c>
      <c r="C3343" t="s">
        <v>8434</v>
      </c>
      <c r="D3343" t="s">
        <v>5006</v>
      </c>
      <c r="E3343" t="s">
        <v>150</v>
      </c>
      <c r="G3343" t="s">
        <v>8433</v>
      </c>
      <c r="H3343" t="s">
        <v>152</v>
      </c>
      <c r="I3343" s="1">
        <v>45323</v>
      </c>
      <c r="K3343" s="66">
        <v>0</v>
      </c>
      <c r="L3343" t="s">
        <v>92</v>
      </c>
      <c r="M3343" s="66">
        <v>12.441176470588236</v>
      </c>
      <c r="N3343" s="66">
        <v>0</v>
      </c>
      <c r="O3343" s="1"/>
    </row>
    <row r="3344" spans="1:15">
      <c r="A3344" t="s">
        <v>11</v>
      </c>
      <c r="B3344" t="s">
        <v>7661</v>
      </c>
      <c r="C3344" t="s">
        <v>8434</v>
      </c>
      <c r="D3344" t="s">
        <v>5006</v>
      </c>
      <c r="E3344" t="s">
        <v>150</v>
      </c>
      <c r="G3344" t="s">
        <v>8433</v>
      </c>
      <c r="H3344" t="s">
        <v>152</v>
      </c>
      <c r="I3344" s="1">
        <v>45323</v>
      </c>
      <c r="K3344" s="66">
        <v>0</v>
      </c>
      <c r="L3344" t="s">
        <v>92</v>
      </c>
      <c r="M3344" s="66">
        <v>11.792647058823528</v>
      </c>
      <c r="N3344" s="66">
        <v>0</v>
      </c>
      <c r="O3344" s="1"/>
    </row>
    <row r="3345" spans="1:15">
      <c r="A3345" t="s">
        <v>11</v>
      </c>
      <c r="B3345" t="s">
        <v>7661</v>
      </c>
      <c r="C3345" t="s">
        <v>8434</v>
      </c>
      <c r="D3345" t="s">
        <v>5006</v>
      </c>
      <c r="E3345" t="s">
        <v>150</v>
      </c>
      <c r="G3345" t="s">
        <v>8433</v>
      </c>
      <c r="H3345" t="s">
        <v>152</v>
      </c>
      <c r="I3345" s="1">
        <v>45323</v>
      </c>
      <c r="K3345" s="66">
        <v>0</v>
      </c>
      <c r="L3345" t="s">
        <v>92</v>
      </c>
      <c r="M3345" s="66">
        <v>180.48176470588237</v>
      </c>
      <c r="N3345" s="66">
        <v>0</v>
      </c>
      <c r="O3345" s="1"/>
    </row>
    <row r="3346" spans="1:15">
      <c r="A3346" t="s">
        <v>11</v>
      </c>
      <c r="B3346" t="s">
        <v>7661</v>
      </c>
      <c r="C3346" t="s">
        <v>8434</v>
      </c>
      <c r="D3346" t="s">
        <v>5006</v>
      </c>
      <c r="E3346" t="s">
        <v>150</v>
      </c>
      <c r="G3346" t="s">
        <v>8433</v>
      </c>
      <c r="H3346" t="s">
        <v>152</v>
      </c>
      <c r="I3346" s="1">
        <v>45323</v>
      </c>
      <c r="K3346" s="66">
        <v>0</v>
      </c>
      <c r="L3346" t="s">
        <v>92</v>
      </c>
      <c r="M3346" s="66">
        <v>48.128823529411761</v>
      </c>
      <c r="N3346" s="66">
        <v>0</v>
      </c>
      <c r="O3346" s="1"/>
    </row>
    <row r="3347" spans="1:15">
      <c r="A3347" t="s">
        <v>11</v>
      </c>
      <c r="B3347" t="s">
        <v>7661</v>
      </c>
      <c r="C3347" t="s">
        <v>8434</v>
      </c>
      <c r="D3347" t="s">
        <v>5006</v>
      </c>
      <c r="E3347" t="s">
        <v>150</v>
      </c>
      <c r="G3347" t="s">
        <v>8433</v>
      </c>
      <c r="H3347" t="s">
        <v>152</v>
      </c>
      <c r="I3347" s="1">
        <v>45323</v>
      </c>
      <c r="K3347" s="66">
        <v>0</v>
      </c>
      <c r="L3347" t="s">
        <v>92</v>
      </c>
      <c r="M3347" s="66">
        <v>53.72735294117647</v>
      </c>
      <c r="N3347" s="66">
        <v>0</v>
      </c>
      <c r="O3347" s="1"/>
    </row>
    <row r="3348" spans="1:15">
      <c r="A3348" t="s">
        <v>11</v>
      </c>
      <c r="B3348" t="s">
        <v>7661</v>
      </c>
      <c r="C3348" t="s">
        <v>8434</v>
      </c>
      <c r="D3348" t="s">
        <v>5006</v>
      </c>
      <c r="E3348" t="s">
        <v>150</v>
      </c>
      <c r="G3348" t="s">
        <v>8433</v>
      </c>
      <c r="H3348" t="s">
        <v>152</v>
      </c>
      <c r="I3348" s="1">
        <v>45323</v>
      </c>
      <c r="K3348" s="66">
        <v>0</v>
      </c>
      <c r="L3348" t="s">
        <v>92</v>
      </c>
      <c r="M3348" s="66">
        <v>123.93</v>
      </c>
      <c r="N3348" s="66">
        <v>0</v>
      </c>
      <c r="O3348" s="1"/>
    </row>
    <row r="3349" spans="1:15">
      <c r="A3349" t="s">
        <v>11</v>
      </c>
      <c r="B3349" t="s">
        <v>7661</v>
      </c>
      <c r="C3349" t="s">
        <v>8434</v>
      </c>
      <c r="D3349" t="s">
        <v>5006</v>
      </c>
      <c r="E3349" t="s">
        <v>150</v>
      </c>
      <c r="G3349" t="s">
        <v>8433</v>
      </c>
      <c r="H3349" t="s">
        <v>152</v>
      </c>
      <c r="I3349" s="1">
        <v>45323</v>
      </c>
      <c r="K3349" s="66">
        <v>0</v>
      </c>
      <c r="L3349" t="s">
        <v>92</v>
      </c>
      <c r="M3349" s="66">
        <v>39.311470588235295</v>
      </c>
      <c r="N3349" s="66">
        <v>0</v>
      </c>
      <c r="O3349" s="1"/>
    </row>
    <row r="3350" spans="1:15">
      <c r="A3350" t="s">
        <v>11</v>
      </c>
      <c r="B3350" t="s">
        <v>7661</v>
      </c>
      <c r="C3350" t="s">
        <v>8434</v>
      </c>
      <c r="D3350" t="s">
        <v>5006</v>
      </c>
      <c r="E3350" t="s">
        <v>150</v>
      </c>
      <c r="G3350" t="s">
        <v>8433</v>
      </c>
      <c r="H3350" t="s">
        <v>152</v>
      </c>
      <c r="I3350" s="1">
        <v>45323</v>
      </c>
      <c r="K3350" s="66">
        <v>0</v>
      </c>
      <c r="L3350" t="s">
        <v>92</v>
      </c>
      <c r="M3350" s="66">
        <v>110.07529411764705</v>
      </c>
      <c r="N3350" s="66">
        <v>0</v>
      </c>
      <c r="O3350" s="1"/>
    </row>
    <row r="3351" spans="1:15">
      <c r="A3351" t="s">
        <v>11</v>
      </c>
      <c r="B3351" t="s">
        <v>7661</v>
      </c>
      <c r="C3351" t="s">
        <v>8434</v>
      </c>
      <c r="D3351" t="s">
        <v>5006</v>
      </c>
      <c r="E3351" t="s">
        <v>150</v>
      </c>
      <c r="G3351" t="s">
        <v>8433</v>
      </c>
      <c r="H3351" t="s">
        <v>152</v>
      </c>
      <c r="I3351" s="1">
        <v>45323</v>
      </c>
      <c r="K3351" s="66">
        <v>0</v>
      </c>
      <c r="L3351" t="s">
        <v>92</v>
      </c>
      <c r="M3351" s="66">
        <v>203.34176470588235</v>
      </c>
      <c r="N3351" s="66">
        <v>0</v>
      </c>
      <c r="O3351" s="1"/>
    </row>
    <row r="3352" spans="1:15">
      <c r="A3352" t="s">
        <v>11</v>
      </c>
      <c r="B3352" t="s">
        <v>7661</v>
      </c>
      <c r="C3352" t="s">
        <v>8434</v>
      </c>
      <c r="D3352" t="s">
        <v>5006</v>
      </c>
      <c r="E3352" t="s">
        <v>150</v>
      </c>
      <c r="G3352" t="s">
        <v>8433</v>
      </c>
      <c r="H3352" t="s">
        <v>152</v>
      </c>
      <c r="I3352" s="1">
        <v>45323</v>
      </c>
      <c r="K3352" s="66">
        <v>0</v>
      </c>
      <c r="L3352" t="s">
        <v>92</v>
      </c>
      <c r="M3352" s="66">
        <v>149.19882352941175</v>
      </c>
      <c r="N3352" s="66">
        <v>0</v>
      </c>
      <c r="O3352" s="1"/>
    </row>
    <row r="3353" spans="1:15">
      <c r="A3353" t="s">
        <v>11</v>
      </c>
      <c r="B3353" t="s">
        <v>7661</v>
      </c>
      <c r="C3353" t="s">
        <v>8434</v>
      </c>
      <c r="D3353" t="s">
        <v>5006</v>
      </c>
      <c r="E3353" t="s">
        <v>150</v>
      </c>
      <c r="G3353" t="s">
        <v>8433</v>
      </c>
      <c r="H3353" t="s">
        <v>152</v>
      </c>
      <c r="I3353" s="1">
        <v>45323</v>
      </c>
      <c r="K3353" s="66">
        <v>0</v>
      </c>
      <c r="L3353" t="s">
        <v>92</v>
      </c>
      <c r="M3353" s="66">
        <v>780.88235294117646</v>
      </c>
      <c r="N3353" s="66">
        <v>0</v>
      </c>
      <c r="O3353" s="1"/>
    </row>
    <row r="3354" spans="1:15">
      <c r="A3354" t="s">
        <v>11</v>
      </c>
      <c r="B3354" t="s">
        <v>7661</v>
      </c>
      <c r="C3354" t="s">
        <v>8434</v>
      </c>
      <c r="D3354" t="s">
        <v>5006</v>
      </c>
      <c r="E3354" t="s">
        <v>150</v>
      </c>
      <c r="G3354" t="s">
        <v>8433</v>
      </c>
      <c r="H3354" t="s">
        <v>152</v>
      </c>
      <c r="I3354" s="1">
        <v>45323</v>
      </c>
      <c r="K3354" s="66">
        <v>0</v>
      </c>
      <c r="L3354" t="s">
        <v>92</v>
      </c>
      <c r="M3354" s="66">
        <v>47.525294117647057</v>
      </c>
      <c r="N3354" s="66">
        <v>0</v>
      </c>
      <c r="O3354" s="1"/>
    </row>
    <row r="3355" spans="1:15">
      <c r="A3355" t="s">
        <v>11</v>
      </c>
      <c r="B3355" t="s">
        <v>7661</v>
      </c>
      <c r="C3355" t="s">
        <v>8434</v>
      </c>
      <c r="D3355" t="s">
        <v>5006</v>
      </c>
      <c r="E3355" t="s">
        <v>150</v>
      </c>
      <c r="G3355" t="s">
        <v>8433</v>
      </c>
      <c r="H3355" t="s">
        <v>152</v>
      </c>
      <c r="I3355" s="1">
        <v>45323</v>
      </c>
      <c r="K3355" s="66">
        <v>0</v>
      </c>
      <c r="L3355" t="s">
        <v>92</v>
      </c>
      <c r="M3355" s="66">
        <v>182.88794117647058</v>
      </c>
      <c r="N3355" s="66">
        <v>0</v>
      </c>
      <c r="O3355" s="1"/>
    </row>
    <row r="3356" spans="1:15">
      <c r="A3356" t="s">
        <v>11</v>
      </c>
      <c r="B3356" t="s">
        <v>7661</v>
      </c>
      <c r="C3356" t="s">
        <v>8434</v>
      </c>
      <c r="D3356" t="s">
        <v>5006</v>
      </c>
      <c r="E3356" t="s">
        <v>150</v>
      </c>
      <c r="G3356" t="s">
        <v>8433</v>
      </c>
      <c r="H3356" t="s">
        <v>152</v>
      </c>
      <c r="I3356" s="1">
        <v>45323</v>
      </c>
      <c r="K3356" s="66">
        <v>0</v>
      </c>
      <c r="L3356" t="s">
        <v>92</v>
      </c>
      <c r="M3356" s="66">
        <v>163.63852941176472</v>
      </c>
      <c r="N3356" s="66">
        <v>0</v>
      </c>
      <c r="O3356" s="1"/>
    </row>
    <row r="3357" spans="1:15">
      <c r="A3357" t="s">
        <v>11</v>
      </c>
      <c r="B3357" t="s">
        <v>7661</v>
      </c>
      <c r="C3357" t="s">
        <v>8434</v>
      </c>
      <c r="D3357" t="s">
        <v>5006</v>
      </c>
      <c r="E3357" t="s">
        <v>150</v>
      </c>
      <c r="G3357" t="s">
        <v>8433</v>
      </c>
      <c r="H3357" t="s">
        <v>152</v>
      </c>
      <c r="I3357" s="1">
        <v>45323</v>
      </c>
      <c r="K3357" s="66">
        <v>0</v>
      </c>
      <c r="L3357" t="s">
        <v>92</v>
      </c>
      <c r="M3357" s="66">
        <v>108.54264705882353</v>
      </c>
      <c r="N3357" s="66">
        <v>0</v>
      </c>
      <c r="O3357" s="1"/>
    </row>
    <row r="3358" spans="1:15">
      <c r="A3358" t="s">
        <v>11</v>
      </c>
      <c r="B3358" t="s">
        <v>7661</v>
      </c>
      <c r="C3358" t="s">
        <v>8434</v>
      </c>
      <c r="D3358" t="s">
        <v>5006</v>
      </c>
      <c r="E3358" t="s">
        <v>150</v>
      </c>
      <c r="G3358" t="s">
        <v>8433</v>
      </c>
      <c r="H3358" t="s">
        <v>152</v>
      </c>
      <c r="I3358" s="1">
        <v>45323</v>
      </c>
      <c r="K3358" s="66">
        <v>0</v>
      </c>
      <c r="L3358" t="s">
        <v>92</v>
      </c>
      <c r="M3358" s="66">
        <v>393.93</v>
      </c>
      <c r="N3358" s="66">
        <v>0</v>
      </c>
      <c r="O3358" s="1"/>
    </row>
    <row r="3359" spans="1:15">
      <c r="A3359" t="s">
        <v>11</v>
      </c>
      <c r="B3359" t="s">
        <v>7661</v>
      </c>
      <c r="C3359" t="s">
        <v>8434</v>
      </c>
      <c r="D3359" t="s">
        <v>5006</v>
      </c>
      <c r="E3359" t="s">
        <v>150</v>
      </c>
      <c r="G3359" t="s">
        <v>8433</v>
      </c>
      <c r="H3359" t="s">
        <v>152</v>
      </c>
      <c r="I3359" s="1">
        <v>45323</v>
      </c>
      <c r="K3359" s="66">
        <v>0</v>
      </c>
      <c r="L3359" t="s">
        <v>92</v>
      </c>
      <c r="M3359" s="66">
        <v>5.5588235294117647E-2</v>
      </c>
      <c r="N3359" s="66">
        <v>0</v>
      </c>
      <c r="O3359" s="1"/>
    </row>
    <row r="3360" spans="1:15">
      <c r="A3360" t="s">
        <v>11</v>
      </c>
      <c r="B3360" t="s">
        <v>7661</v>
      </c>
      <c r="C3360" t="s">
        <v>8434</v>
      </c>
      <c r="D3360" t="s">
        <v>5006</v>
      </c>
      <c r="E3360" t="s">
        <v>150</v>
      </c>
      <c r="G3360" t="s">
        <v>8433</v>
      </c>
      <c r="H3360" t="s">
        <v>152</v>
      </c>
      <c r="I3360" s="1">
        <v>45323</v>
      </c>
      <c r="K3360" s="66">
        <v>0</v>
      </c>
      <c r="L3360" t="s">
        <v>92</v>
      </c>
      <c r="M3360" s="66">
        <v>41.389411764705883</v>
      </c>
      <c r="N3360" s="66">
        <v>0</v>
      </c>
      <c r="O3360" s="1"/>
    </row>
    <row r="3361" spans="1:15">
      <c r="A3361" t="s">
        <v>11</v>
      </c>
      <c r="B3361" t="s">
        <v>7661</v>
      </c>
      <c r="C3361" t="s">
        <v>8434</v>
      </c>
      <c r="D3361" t="s">
        <v>5006</v>
      </c>
      <c r="E3361" t="s">
        <v>150</v>
      </c>
      <c r="G3361" t="s">
        <v>8433</v>
      </c>
      <c r="H3361" t="s">
        <v>152</v>
      </c>
      <c r="I3361" s="1">
        <v>45323</v>
      </c>
      <c r="K3361" s="66">
        <v>0</v>
      </c>
      <c r="L3361" t="s">
        <v>92</v>
      </c>
      <c r="M3361" s="66">
        <v>44.518235294117652</v>
      </c>
      <c r="N3361" s="66">
        <v>0</v>
      </c>
      <c r="O3361" s="1"/>
    </row>
    <row r="3362" spans="1:15">
      <c r="A3362" t="s">
        <v>11</v>
      </c>
      <c r="B3362" t="s">
        <v>7661</v>
      </c>
      <c r="C3362" t="s">
        <v>8434</v>
      </c>
      <c r="D3362" t="s">
        <v>5006</v>
      </c>
      <c r="E3362" t="s">
        <v>150</v>
      </c>
      <c r="G3362" t="s">
        <v>8433</v>
      </c>
      <c r="H3362" t="s">
        <v>152</v>
      </c>
      <c r="I3362" s="1">
        <v>45323</v>
      </c>
      <c r="K3362" s="66">
        <v>0</v>
      </c>
      <c r="L3362" t="s">
        <v>92</v>
      </c>
      <c r="M3362" s="66">
        <v>23.58794117647059</v>
      </c>
      <c r="N3362" s="66">
        <v>0</v>
      </c>
      <c r="O3362" s="1"/>
    </row>
    <row r="3363" spans="1:15">
      <c r="A3363" t="s">
        <v>11</v>
      </c>
      <c r="B3363" t="s">
        <v>7661</v>
      </c>
      <c r="C3363" t="s">
        <v>8434</v>
      </c>
      <c r="D3363" t="s">
        <v>5006</v>
      </c>
      <c r="E3363" t="s">
        <v>150</v>
      </c>
      <c r="G3363" t="s">
        <v>8433</v>
      </c>
      <c r="H3363" t="s">
        <v>152</v>
      </c>
      <c r="I3363" s="1">
        <v>45323</v>
      </c>
      <c r="K3363" s="66">
        <v>0</v>
      </c>
      <c r="L3363" t="s">
        <v>92</v>
      </c>
      <c r="M3363" s="66">
        <v>148.23529411764707</v>
      </c>
      <c r="N3363" s="66">
        <v>0</v>
      </c>
      <c r="O3363" s="1"/>
    </row>
    <row r="3364" spans="1:15">
      <c r="A3364" t="s">
        <v>11</v>
      </c>
      <c r="B3364" t="s">
        <v>7661</v>
      </c>
      <c r="C3364" t="s">
        <v>8434</v>
      </c>
      <c r="D3364" t="s">
        <v>5006</v>
      </c>
      <c r="E3364" t="s">
        <v>150</v>
      </c>
      <c r="G3364" t="s">
        <v>8433</v>
      </c>
      <c r="H3364" t="s">
        <v>152</v>
      </c>
      <c r="I3364" s="1">
        <v>45323</v>
      </c>
      <c r="K3364" s="66">
        <v>0</v>
      </c>
      <c r="L3364" t="s">
        <v>92</v>
      </c>
      <c r="M3364" s="66">
        <v>148.89705882352942</v>
      </c>
      <c r="N3364" s="66">
        <v>0</v>
      </c>
      <c r="O3364" s="1"/>
    </row>
    <row r="3365" spans="1:15">
      <c r="A3365" t="s">
        <v>11</v>
      </c>
      <c r="B3365" t="s">
        <v>7661</v>
      </c>
      <c r="C3365" t="s">
        <v>8434</v>
      </c>
      <c r="D3365" t="s">
        <v>5006</v>
      </c>
      <c r="E3365" t="s">
        <v>150</v>
      </c>
      <c r="G3365" t="s">
        <v>8433</v>
      </c>
      <c r="H3365" t="s">
        <v>152</v>
      </c>
      <c r="I3365" s="1">
        <v>45323</v>
      </c>
      <c r="K3365" s="66">
        <v>0</v>
      </c>
      <c r="L3365" t="s">
        <v>92</v>
      </c>
      <c r="M3365" s="66">
        <v>4695.2576470588237</v>
      </c>
      <c r="N3365" s="66">
        <v>0</v>
      </c>
      <c r="O3365" s="1"/>
    </row>
    <row r="3366" spans="1:15">
      <c r="A3366" t="s">
        <v>11</v>
      </c>
      <c r="B3366" t="s">
        <v>7661</v>
      </c>
      <c r="C3366" t="s">
        <v>8434</v>
      </c>
      <c r="D3366" t="s">
        <v>5006</v>
      </c>
      <c r="E3366" t="s">
        <v>150</v>
      </c>
      <c r="G3366" t="s">
        <v>8433</v>
      </c>
      <c r="H3366" t="s">
        <v>152</v>
      </c>
      <c r="I3366" s="1">
        <v>45323</v>
      </c>
      <c r="K3366" s="66">
        <v>0</v>
      </c>
      <c r="L3366" t="s">
        <v>92</v>
      </c>
      <c r="M3366" s="66">
        <v>2394.3547058823528</v>
      </c>
      <c r="N3366" s="66">
        <v>0</v>
      </c>
      <c r="O3366" s="1"/>
    </row>
    <row r="3367" spans="1:15">
      <c r="A3367" t="s">
        <v>11</v>
      </c>
      <c r="B3367" t="s">
        <v>7661</v>
      </c>
      <c r="C3367" t="s">
        <v>8434</v>
      </c>
      <c r="D3367" t="s">
        <v>5006</v>
      </c>
      <c r="E3367" t="s">
        <v>150</v>
      </c>
      <c r="G3367" t="s">
        <v>8433</v>
      </c>
      <c r="H3367" t="s">
        <v>152</v>
      </c>
      <c r="I3367" s="1">
        <v>45323</v>
      </c>
      <c r="K3367" s="66">
        <v>0</v>
      </c>
      <c r="L3367" t="s">
        <v>92</v>
      </c>
      <c r="M3367" s="66">
        <v>539.03647058823526</v>
      </c>
      <c r="N3367" s="66">
        <v>0</v>
      </c>
      <c r="O3367" s="1"/>
    </row>
    <row r="3368" spans="1:15">
      <c r="A3368" t="s">
        <v>11</v>
      </c>
      <c r="B3368" t="s">
        <v>7661</v>
      </c>
      <c r="C3368" t="s">
        <v>8435</v>
      </c>
      <c r="D3368" t="s">
        <v>5006</v>
      </c>
      <c r="E3368" t="s">
        <v>150</v>
      </c>
      <c r="G3368" t="s">
        <v>8433</v>
      </c>
      <c r="H3368" t="s">
        <v>152</v>
      </c>
      <c r="I3368" s="1">
        <v>45323</v>
      </c>
      <c r="K3368" s="66">
        <v>0</v>
      </c>
      <c r="L3368" t="s">
        <v>92</v>
      </c>
      <c r="M3368" s="66">
        <v>1839.9652941176469</v>
      </c>
      <c r="N3368" s="66">
        <v>0</v>
      </c>
      <c r="O3368" s="1"/>
    </row>
    <row r="3369" spans="1:15">
      <c r="A3369" t="s">
        <v>11</v>
      </c>
      <c r="B3369" t="s">
        <v>7661</v>
      </c>
      <c r="C3369" t="s">
        <v>8435</v>
      </c>
      <c r="D3369" t="s">
        <v>5006</v>
      </c>
      <c r="E3369" t="s">
        <v>150</v>
      </c>
      <c r="G3369" t="s">
        <v>8433</v>
      </c>
      <c r="H3369" t="s">
        <v>152</v>
      </c>
      <c r="I3369" s="1">
        <v>45323</v>
      </c>
      <c r="K3369" s="66">
        <v>0</v>
      </c>
      <c r="L3369" t="s">
        <v>92</v>
      </c>
      <c r="M3369" s="66">
        <v>162.79411764705881</v>
      </c>
      <c r="N3369" s="66">
        <v>0</v>
      </c>
      <c r="O3369" s="1"/>
    </row>
    <row r="3370" spans="1:15">
      <c r="A3370" t="s">
        <v>11</v>
      </c>
      <c r="B3370" t="s">
        <v>7661</v>
      </c>
      <c r="C3370" t="s">
        <v>8434</v>
      </c>
      <c r="D3370" t="s">
        <v>5006</v>
      </c>
      <c r="E3370" t="s">
        <v>150</v>
      </c>
      <c r="G3370" t="s">
        <v>8433</v>
      </c>
      <c r="H3370" t="s">
        <v>152</v>
      </c>
      <c r="I3370" s="1">
        <v>45323</v>
      </c>
      <c r="K3370" s="66">
        <v>0</v>
      </c>
      <c r="L3370" t="s">
        <v>92</v>
      </c>
      <c r="M3370" s="66">
        <v>0</v>
      </c>
      <c r="N3370" s="66">
        <v>0</v>
      </c>
      <c r="O3370" s="1"/>
    </row>
    <row r="3371" spans="1:15">
      <c r="A3371" t="s">
        <v>11</v>
      </c>
      <c r="B3371" t="s">
        <v>7661</v>
      </c>
      <c r="C3371" t="s">
        <v>8434</v>
      </c>
      <c r="D3371" t="s">
        <v>5006</v>
      </c>
      <c r="E3371" t="s">
        <v>150</v>
      </c>
      <c r="G3371" t="s">
        <v>8433</v>
      </c>
      <c r="H3371" t="s">
        <v>152</v>
      </c>
      <c r="I3371" s="1">
        <v>45323</v>
      </c>
      <c r="K3371" s="66">
        <v>0</v>
      </c>
      <c r="L3371" t="s">
        <v>92</v>
      </c>
      <c r="M3371" s="66">
        <v>72.193235294117656</v>
      </c>
      <c r="N3371" s="66">
        <v>0</v>
      </c>
      <c r="O3371" s="1"/>
    </row>
    <row r="3372" spans="1:15">
      <c r="A3372" t="s">
        <v>11</v>
      </c>
      <c r="B3372" t="s">
        <v>7661</v>
      </c>
      <c r="C3372" t="s">
        <v>8434</v>
      </c>
      <c r="D3372" t="s">
        <v>5006</v>
      </c>
      <c r="E3372" t="s">
        <v>150</v>
      </c>
      <c r="G3372" t="s">
        <v>8433</v>
      </c>
      <c r="H3372" t="s">
        <v>152</v>
      </c>
      <c r="I3372" s="1">
        <v>45323</v>
      </c>
      <c r="K3372" s="66">
        <v>0</v>
      </c>
      <c r="L3372" t="s">
        <v>92</v>
      </c>
      <c r="M3372" s="66">
        <v>133.79823529411763</v>
      </c>
      <c r="N3372" s="66">
        <v>0</v>
      </c>
      <c r="O3372" s="1"/>
    </row>
    <row r="3373" spans="1:15">
      <c r="A3373" t="s">
        <v>11</v>
      </c>
      <c r="B3373" t="s">
        <v>7661</v>
      </c>
      <c r="C3373" t="s">
        <v>8434</v>
      </c>
      <c r="D3373" t="s">
        <v>5006</v>
      </c>
      <c r="E3373" t="s">
        <v>150</v>
      </c>
      <c r="G3373" t="s">
        <v>8433</v>
      </c>
      <c r="H3373" t="s">
        <v>152</v>
      </c>
      <c r="I3373" s="1">
        <v>45323</v>
      </c>
      <c r="K3373" s="66">
        <v>0</v>
      </c>
      <c r="L3373" t="s">
        <v>92</v>
      </c>
      <c r="M3373" s="66">
        <v>4253.5826470588236</v>
      </c>
      <c r="N3373" s="66">
        <v>0</v>
      </c>
      <c r="O3373" s="1"/>
    </row>
    <row r="3374" spans="1:15">
      <c r="A3374" t="s">
        <v>11</v>
      </c>
      <c r="B3374" t="s">
        <v>7661</v>
      </c>
      <c r="C3374" t="s">
        <v>8434</v>
      </c>
      <c r="D3374" t="s">
        <v>5006</v>
      </c>
      <c r="E3374" t="s">
        <v>150</v>
      </c>
      <c r="G3374" t="s">
        <v>8433</v>
      </c>
      <c r="H3374" t="s">
        <v>152</v>
      </c>
      <c r="I3374" s="1">
        <v>45323</v>
      </c>
      <c r="K3374" s="66">
        <v>0</v>
      </c>
      <c r="L3374" t="s">
        <v>92</v>
      </c>
      <c r="M3374" s="66">
        <v>6352.9411764705883</v>
      </c>
      <c r="N3374" s="66">
        <v>0</v>
      </c>
      <c r="O3374" s="1"/>
    </row>
    <row r="3375" spans="1:15">
      <c r="A3375" t="s">
        <v>11</v>
      </c>
      <c r="B3375" t="s">
        <v>7661</v>
      </c>
      <c r="C3375" t="s">
        <v>8434</v>
      </c>
      <c r="D3375" t="s">
        <v>5006</v>
      </c>
      <c r="E3375" t="s">
        <v>150</v>
      </c>
      <c r="G3375" t="s">
        <v>8433</v>
      </c>
      <c r="H3375" t="s">
        <v>152</v>
      </c>
      <c r="I3375" s="1">
        <v>45323</v>
      </c>
      <c r="K3375" s="66">
        <v>0</v>
      </c>
      <c r="L3375" t="s">
        <v>92</v>
      </c>
      <c r="M3375" s="66">
        <v>2360.6920588235294</v>
      </c>
      <c r="N3375" s="66">
        <v>0</v>
      </c>
      <c r="O3375" s="1"/>
    </row>
    <row r="3376" spans="1:15">
      <c r="A3376" t="s">
        <v>11</v>
      </c>
      <c r="B3376" t="s">
        <v>7661</v>
      </c>
      <c r="C3376" t="s">
        <v>8434</v>
      </c>
      <c r="D3376" t="s">
        <v>5006</v>
      </c>
      <c r="E3376" t="s">
        <v>150</v>
      </c>
      <c r="G3376" t="s">
        <v>8433</v>
      </c>
      <c r="H3376" t="s">
        <v>152</v>
      </c>
      <c r="I3376" s="1">
        <v>45323</v>
      </c>
      <c r="K3376" s="66">
        <v>0</v>
      </c>
      <c r="L3376" t="s">
        <v>92</v>
      </c>
      <c r="M3376" s="66">
        <v>120.56029411764706</v>
      </c>
      <c r="N3376" s="66">
        <v>0</v>
      </c>
      <c r="O3376" s="1"/>
    </row>
    <row r="3377" spans="1:15">
      <c r="A3377" t="s">
        <v>11</v>
      </c>
      <c r="B3377" t="s">
        <v>7661</v>
      </c>
      <c r="C3377" t="s">
        <v>8434</v>
      </c>
      <c r="D3377" t="s">
        <v>5006</v>
      </c>
      <c r="E3377" t="s">
        <v>150</v>
      </c>
      <c r="G3377" t="s">
        <v>8433</v>
      </c>
      <c r="H3377" t="s">
        <v>152</v>
      </c>
      <c r="I3377" s="1">
        <v>45323</v>
      </c>
      <c r="K3377" s="66">
        <v>0</v>
      </c>
      <c r="L3377" t="s">
        <v>92</v>
      </c>
      <c r="M3377" s="66">
        <v>50.534999999999997</v>
      </c>
      <c r="N3377" s="66">
        <v>0</v>
      </c>
      <c r="O3377" s="1"/>
    </row>
    <row r="3378" spans="1:15">
      <c r="A3378" t="s">
        <v>11</v>
      </c>
      <c r="B3378" t="s">
        <v>7661</v>
      </c>
      <c r="C3378" t="s">
        <v>8434</v>
      </c>
      <c r="D3378" t="s">
        <v>5006</v>
      </c>
      <c r="E3378" t="s">
        <v>150</v>
      </c>
      <c r="G3378" t="s">
        <v>8433</v>
      </c>
      <c r="H3378" t="s">
        <v>152</v>
      </c>
      <c r="I3378" s="1">
        <v>45323</v>
      </c>
      <c r="K3378" s="66">
        <v>0</v>
      </c>
      <c r="L3378" t="s">
        <v>92</v>
      </c>
      <c r="M3378" s="66">
        <v>9814.2352941176468</v>
      </c>
      <c r="N3378" s="66">
        <v>0</v>
      </c>
      <c r="O3378" s="1"/>
    </row>
    <row r="3379" spans="1:15">
      <c r="A3379" t="s">
        <v>11</v>
      </c>
      <c r="B3379" t="s">
        <v>7661</v>
      </c>
      <c r="C3379" t="s">
        <v>8434</v>
      </c>
      <c r="D3379" t="s">
        <v>5006</v>
      </c>
      <c r="E3379" t="s">
        <v>150</v>
      </c>
      <c r="G3379" t="s">
        <v>8433</v>
      </c>
      <c r="H3379" t="s">
        <v>152</v>
      </c>
      <c r="I3379" s="1">
        <v>45323</v>
      </c>
      <c r="K3379" s="66">
        <v>0</v>
      </c>
      <c r="L3379" t="s">
        <v>92</v>
      </c>
      <c r="M3379" s="66">
        <v>227.04617647058825</v>
      </c>
      <c r="N3379" s="66">
        <v>0</v>
      </c>
      <c r="O3379" s="1"/>
    </row>
    <row r="3380" spans="1:15">
      <c r="A3380" t="s">
        <v>11</v>
      </c>
      <c r="B3380" t="s">
        <v>7661</v>
      </c>
      <c r="C3380" t="s">
        <v>8434</v>
      </c>
      <c r="D3380" t="s">
        <v>5006</v>
      </c>
      <c r="E3380" t="s">
        <v>150</v>
      </c>
      <c r="G3380" t="s">
        <v>8433</v>
      </c>
      <c r="H3380" t="s">
        <v>152</v>
      </c>
      <c r="I3380" s="1">
        <v>45323</v>
      </c>
      <c r="K3380" s="66">
        <v>0</v>
      </c>
      <c r="L3380" t="s">
        <v>92</v>
      </c>
      <c r="M3380" s="66">
        <v>216.79676470588237</v>
      </c>
      <c r="N3380" s="66">
        <v>0</v>
      </c>
      <c r="O3380" s="1"/>
    </row>
    <row r="3381" spans="1:15">
      <c r="A3381" t="s">
        <v>11</v>
      </c>
      <c r="B3381" t="s">
        <v>7661</v>
      </c>
      <c r="C3381" t="s">
        <v>8434</v>
      </c>
      <c r="D3381" t="s">
        <v>5006</v>
      </c>
      <c r="E3381" t="s">
        <v>150</v>
      </c>
      <c r="G3381" t="s">
        <v>8433</v>
      </c>
      <c r="H3381" t="s">
        <v>152</v>
      </c>
      <c r="I3381" s="1">
        <v>45323</v>
      </c>
      <c r="K3381" s="66">
        <v>0</v>
      </c>
      <c r="L3381" t="s">
        <v>92</v>
      </c>
      <c r="M3381" s="66">
        <v>313.43823529411765</v>
      </c>
      <c r="N3381" s="66">
        <v>0</v>
      </c>
      <c r="O3381" s="1"/>
    </row>
    <row r="3382" spans="1:15">
      <c r="A3382" t="s">
        <v>11</v>
      </c>
      <c r="B3382" t="s">
        <v>7661</v>
      </c>
      <c r="C3382" t="s">
        <v>8434</v>
      </c>
      <c r="D3382" t="s">
        <v>5006</v>
      </c>
      <c r="E3382" t="s">
        <v>150</v>
      </c>
      <c r="G3382" t="s">
        <v>8433</v>
      </c>
      <c r="H3382" t="s">
        <v>152</v>
      </c>
      <c r="I3382" s="1">
        <v>45323</v>
      </c>
      <c r="K3382" s="66">
        <v>0</v>
      </c>
      <c r="L3382" t="s">
        <v>92</v>
      </c>
      <c r="M3382" s="66">
        <v>42.352941176470587</v>
      </c>
      <c r="N3382" s="66">
        <v>0</v>
      </c>
      <c r="O3382" s="1"/>
    </row>
    <row r="3383" spans="1:15">
      <c r="A3383" t="s">
        <v>11</v>
      </c>
      <c r="B3383" t="s">
        <v>7661</v>
      </c>
      <c r="C3383" t="s">
        <v>8434</v>
      </c>
      <c r="D3383" t="s">
        <v>5006</v>
      </c>
      <c r="E3383" t="s">
        <v>150</v>
      </c>
      <c r="G3383" t="s">
        <v>8433</v>
      </c>
      <c r="H3383" t="s">
        <v>152</v>
      </c>
      <c r="I3383" s="1">
        <v>45323</v>
      </c>
      <c r="K3383" s="66">
        <v>0</v>
      </c>
      <c r="L3383" t="s">
        <v>92</v>
      </c>
      <c r="M3383" s="66">
        <v>11189.840294117648</v>
      </c>
      <c r="N3383" s="66">
        <v>0</v>
      </c>
      <c r="O3383" s="1"/>
    </row>
    <row r="3384" spans="1:15">
      <c r="A3384" t="s">
        <v>11</v>
      </c>
      <c r="B3384" t="s">
        <v>7661</v>
      </c>
      <c r="C3384" t="s">
        <v>8434</v>
      </c>
      <c r="D3384" t="s">
        <v>5006</v>
      </c>
      <c r="E3384" t="s">
        <v>150</v>
      </c>
      <c r="G3384" t="s">
        <v>8433</v>
      </c>
      <c r="H3384" t="s">
        <v>152</v>
      </c>
      <c r="I3384" s="1">
        <v>45323</v>
      </c>
      <c r="K3384" s="66">
        <v>0</v>
      </c>
      <c r="L3384" t="s">
        <v>92</v>
      </c>
      <c r="M3384" s="66">
        <v>473.06382352941182</v>
      </c>
      <c r="N3384" s="66">
        <v>0</v>
      </c>
      <c r="O3384" s="1"/>
    </row>
    <row r="3385" spans="1:15">
      <c r="A3385" t="s">
        <v>11</v>
      </c>
      <c r="B3385" t="s">
        <v>7661</v>
      </c>
      <c r="C3385" t="s">
        <v>8434</v>
      </c>
      <c r="D3385" t="s">
        <v>5006</v>
      </c>
      <c r="E3385" t="s">
        <v>150</v>
      </c>
      <c r="G3385" t="s">
        <v>8433</v>
      </c>
      <c r="H3385" t="s">
        <v>152</v>
      </c>
      <c r="I3385" s="1">
        <v>45323</v>
      </c>
      <c r="K3385" s="66">
        <v>0</v>
      </c>
      <c r="L3385" t="s">
        <v>92</v>
      </c>
      <c r="M3385" s="66">
        <v>1313.3011764705882</v>
      </c>
      <c r="N3385" s="66">
        <v>0</v>
      </c>
      <c r="O3385" s="1"/>
    </row>
    <row r="3386" spans="1:15">
      <c r="A3386" t="s">
        <v>11</v>
      </c>
      <c r="B3386" t="s">
        <v>7661</v>
      </c>
      <c r="C3386" t="s">
        <v>8434</v>
      </c>
      <c r="D3386" t="s">
        <v>5006</v>
      </c>
      <c r="E3386" t="s">
        <v>150</v>
      </c>
      <c r="G3386" t="s">
        <v>8433</v>
      </c>
      <c r="H3386" t="s">
        <v>152</v>
      </c>
      <c r="I3386" s="1">
        <v>45323</v>
      </c>
      <c r="K3386" s="66">
        <v>0</v>
      </c>
      <c r="L3386" t="s">
        <v>92</v>
      </c>
      <c r="M3386" s="66">
        <v>196.56264705882356</v>
      </c>
      <c r="N3386" s="66">
        <v>0</v>
      </c>
      <c r="O3386" s="1"/>
    </row>
    <row r="3387" spans="1:15">
      <c r="A3387" t="s">
        <v>11</v>
      </c>
      <c r="B3387" t="s">
        <v>7661</v>
      </c>
      <c r="C3387" t="s">
        <v>8434</v>
      </c>
      <c r="D3387" t="s">
        <v>5006</v>
      </c>
      <c r="E3387" t="s">
        <v>150</v>
      </c>
      <c r="G3387" t="s">
        <v>8433</v>
      </c>
      <c r="H3387" t="s">
        <v>152</v>
      </c>
      <c r="I3387" s="1">
        <v>45323</v>
      </c>
      <c r="K3387" s="66">
        <v>0</v>
      </c>
      <c r="L3387" t="s">
        <v>92</v>
      </c>
      <c r="M3387" s="66">
        <v>190.10647058823528</v>
      </c>
      <c r="N3387" s="66">
        <v>0</v>
      </c>
      <c r="O3387" s="1"/>
    </row>
    <row r="3388" spans="1:15">
      <c r="A3388" t="s">
        <v>11</v>
      </c>
      <c r="B3388" t="s">
        <v>7661</v>
      </c>
      <c r="C3388" t="s">
        <v>8434</v>
      </c>
      <c r="D3388" t="s">
        <v>5006</v>
      </c>
      <c r="E3388" t="s">
        <v>150</v>
      </c>
      <c r="G3388" t="s">
        <v>8433</v>
      </c>
      <c r="H3388" t="s">
        <v>152</v>
      </c>
      <c r="I3388" s="1">
        <v>45323</v>
      </c>
      <c r="K3388" s="66">
        <v>0</v>
      </c>
      <c r="L3388" t="s">
        <v>92</v>
      </c>
      <c r="M3388" s="66">
        <v>23.58794117647059</v>
      </c>
      <c r="N3388" s="66">
        <v>0</v>
      </c>
      <c r="O3388" s="1"/>
    </row>
    <row r="3389" spans="1:15">
      <c r="A3389" t="s">
        <v>11</v>
      </c>
      <c r="B3389" t="s">
        <v>7661</v>
      </c>
      <c r="C3389" t="s">
        <v>8434</v>
      </c>
      <c r="D3389" t="s">
        <v>5006</v>
      </c>
      <c r="E3389" t="s">
        <v>150</v>
      </c>
      <c r="G3389" t="s">
        <v>8433</v>
      </c>
      <c r="H3389" t="s">
        <v>152</v>
      </c>
      <c r="I3389" s="1">
        <v>45323</v>
      </c>
      <c r="K3389" s="66">
        <v>0</v>
      </c>
      <c r="L3389" t="s">
        <v>92</v>
      </c>
      <c r="M3389" s="66">
        <v>588.36970588235295</v>
      </c>
      <c r="N3389" s="66">
        <v>0</v>
      </c>
      <c r="O3389" s="1"/>
    </row>
    <row r="3390" spans="1:15">
      <c r="A3390" t="s">
        <v>11</v>
      </c>
      <c r="B3390" t="s">
        <v>7661</v>
      </c>
      <c r="C3390" t="s">
        <v>8434</v>
      </c>
      <c r="D3390" t="s">
        <v>5006</v>
      </c>
      <c r="E3390" t="s">
        <v>150</v>
      </c>
      <c r="G3390" t="s">
        <v>8433</v>
      </c>
      <c r="H3390" t="s">
        <v>152</v>
      </c>
      <c r="I3390" s="1">
        <v>45323</v>
      </c>
      <c r="K3390" s="66">
        <v>0</v>
      </c>
      <c r="L3390" t="s">
        <v>92</v>
      </c>
      <c r="M3390" s="66">
        <v>202.01823529411763</v>
      </c>
      <c r="N3390" s="66">
        <v>0</v>
      </c>
      <c r="O3390" s="1"/>
    </row>
    <row r="3391" spans="1:15">
      <c r="A3391" t="s">
        <v>11</v>
      </c>
      <c r="B3391" t="s">
        <v>7661</v>
      </c>
      <c r="C3391" t="s">
        <v>8437</v>
      </c>
      <c r="D3391" t="s">
        <v>5006</v>
      </c>
      <c r="E3391" t="s">
        <v>150</v>
      </c>
      <c r="G3391" t="s">
        <v>8433</v>
      </c>
      <c r="H3391" t="s">
        <v>152</v>
      </c>
      <c r="I3391" s="1">
        <v>45323</v>
      </c>
      <c r="K3391" s="66">
        <v>0</v>
      </c>
      <c r="L3391" t="s">
        <v>92</v>
      </c>
      <c r="M3391" s="66">
        <v>24564.705882352941</v>
      </c>
      <c r="N3391" s="66">
        <v>0</v>
      </c>
      <c r="O3391" s="1"/>
    </row>
    <row r="3392" spans="1:15">
      <c r="A3392" t="s">
        <v>11</v>
      </c>
      <c r="B3392" t="s">
        <v>7661</v>
      </c>
      <c r="C3392" t="s">
        <v>8437</v>
      </c>
      <c r="D3392" t="s">
        <v>5006</v>
      </c>
      <c r="E3392" t="s">
        <v>150</v>
      </c>
      <c r="G3392" t="s">
        <v>8433</v>
      </c>
      <c r="H3392" t="s">
        <v>152</v>
      </c>
      <c r="I3392" s="1">
        <v>45323</v>
      </c>
      <c r="K3392" s="66">
        <v>0</v>
      </c>
      <c r="L3392" t="s">
        <v>92</v>
      </c>
      <c r="M3392" s="66">
        <v>9397.0588235294126</v>
      </c>
      <c r="N3392" s="66">
        <v>0</v>
      </c>
      <c r="O3392" s="1"/>
    </row>
    <row r="3393" spans="1:15">
      <c r="A3393" t="s">
        <v>11</v>
      </c>
      <c r="B3393" t="s">
        <v>7661</v>
      </c>
      <c r="C3393" t="s">
        <v>8437</v>
      </c>
      <c r="D3393" t="s">
        <v>5006</v>
      </c>
      <c r="E3393" t="s">
        <v>150</v>
      </c>
      <c r="G3393" t="s">
        <v>8433</v>
      </c>
      <c r="H3393" t="s">
        <v>152</v>
      </c>
      <c r="I3393" s="1">
        <v>45323</v>
      </c>
      <c r="K3393" s="66">
        <v>0</v>
      </c>
      <c r="L3393" t="s">
        <v>92</v>
      </c>
      <c r="M3393" s="66">
        <v>25041.176470588234</v>
      </c>
      <c r="N3393" s="66">
        <v>0</v>
      </c>
      <c r="O3393" s="1"/>
    </row>
    <row r="3394" spans="1:15">
      <c r="A3394" t="s">
        <v>11</v>
      </c>
      <c r="B3394" t="s">
        <v>7661</v>
      </c>
      <c r="C3394" t="s">
        <v>8437</v>
      </c>
      <c r="D3394" t="s">
        <v>5006</v>
      </c>
      <c r="E3394" t="s">
        <v>150</v>
      </c>
      <c r="G3394" t="s">
        <v>8433</v>
      </c>
      <c r="H3394" t="s">
        <v>152</v>
      </c>
      <c r="I3394" s="1">
        <v>45323</v>
      </c>
      <c r="K3394" s="66">
        <v>0</v>
      </c>
      <c r="L3394" t="s">
        <v>92</v>
      </c>
      <c r="M3394" s="66">
        <v>9529.4117647058829</v>
      </c>
      <c r="N3394" s="66">
        <v>0</v>
      </c>
      <c r="O3394" s="1"/>
    </row>
    <row r="3395" spans="1:15">
      <c r="A3395" t="s">
        <v>11</v>
      </c>
      <c r="B3395" t="s">
        <v>7661</v>
      </c>
      <c r="C3395" t="s">
        <v>8437</v>
      </c>
      <c r="D3395" t="s">
        <v>5006</v>
      </c>
      <c r="E3395" t="s">
        <v>150</v>
      </c>
      <c r="G3395" t="s">
        <v>8433</v>
      </c>
      <c r="H3395" t="s">
        <v>152</v>
      </c>
      <c r="I3395" s="1">
        <v>45323</v>
      </c>
      <c r="K3395" s="66">
        <v>0</v>
      </c>
      <c r="L3395" t="s">
        <v>92</v>
      </c>
      <c r="M3395" s="66">
        <v>-25041.176470588234</v>
      </c>
      <c r="N3395" s="66">
        <v>0</v>
      </c>
      <c r="O3395" s="1"/>
    </row>
    <row r="3396" spans="1:15">
      <c r="A3396" t="s">
        <v>11</v>
      </c>
      <c r="B3396" t="s">
        <v>7661</v>
      </c>
      <c r="C3396" t="s">
        <v>8437</v>
      </c>
      <c r="D3396" t="s">
        <v>5006</v>
      </c>
      <c r="E3396" t="s">
        <v>150</v>
      </c>
      <c r="G3396" t="s">
        <v>8433</v>
      </c>
      <c r="H3396" t="s">
        <v>152</v>
      </c>
      <c r="I3396" s="1">
        <v>45323</v>
      </c>
      <c r="K3396" s="66">
        <v>0</v>
      </c>
      <c r="L3396" t="s">
        <v>92</v>
      </c>
      <c r="M3396" s="66">
        <v>-9529.4117647058829</v>
      </c>
      <c r="N3396" s="66">
        <v>0</v>
      </c>
      <c r="O3396" s="1"/>
    </row>
    <row r="3397" spans="1:15">
      <c r="A3397" t="s">
        <v>11</v>
      </c>
      <c r="B3397" t="s">
        <v>7661</v>
      </c>
      <c r="C3397" t="s">
        <v>8434</v>
      </c>
      <c r="D3397" t="s">
        <v>5006</v>
      </c>
      <c r="E3397" t="s">
        <v>150</v>
      </c>
      <c r="G3397" t="s">
        <v>8433</v>
      </c>
      <c r="H3397" t="s">
        <v>152</v>
      </c>
      <c r="I3397" s="1">
        <v>45323</v>
      </c>
      <c r="K3397" s="66">
        <v>0</v>
      </c>
      <c r="L3397" t="s">
        <v>92</v>
      </c>
      <c r="M3397" s="66">
        <v>302.00558823529417</v>
      </c>
      <c r="N3397" s="66">
        <v>0</v>
      </c>
      <c r="O3397" s="1"/>
    </row>
    <row r="3398" spans="1:15">
      <c r="A3398" t="s">
        <v>11</v>
      </c>
      <c r="B3398" t="s">
        <v>7661</v>
      </c>
      <c r="C3398" t="s">
        <v>8434</v>
      </c>
      <c r="D3398" t="s">
        <v>5006</v>
      </c>
      <c r="E3398" t="s">
        <v>150</v>
      </c>
      <c r="G3398" t="s">
        <v>8433</v>
      </c>
      <c r="H3398" t="s">
        <v>152</v>
      </c>
      <c r="I3398" s="1">
        <v>45323</v>
      </c>
      <c r="K3398" s="66">
        <v>0</v>
      </c>
      <c r="L3398" t="s">
        <v>92</v>
      </c>
      <c r="M3398" s="66">
        <v>104.83411764705883</v>
      </c>
      <c r="N3398" s="66">
        <v>0</v>
      </c>
      <c r="O3398" s="1"/>
    </row>
    <row r="3399" spans="1:15">
      <c r="A3399" t="s">
        <v>11</v>
      </c>
      <c r="B3399" t="s">
        <v>7661</v>
      </c>
      <c r="C3399" t="s">
        <v>8434</v>
      </c>
      <c r="D3399" t="s">
        <v>5006</v>
      </c>
      <c r="E3399" t="s">
        <v>150</v>
      </c>
      <c r="G3399" t="s">
        <v>8433</v>
      </c>
      <c r="H3399" t="s">
        <v>152</v>
      </c>
      <c r="I3399" s="1">
        <v>45323</v>
      </c>
      <c r="K3399" s="66">
        <v>0</v>
      </c>
      <c r="L3399" t="s">
        <v>92</v>
      </c>
      <c r="M3399" s="66">
        <v>228.61058823529413</v>
      </c>
      <c r="N3399" s="66">
        <v>0</v>
      </c>
      <c r="O3399" s="1"/>
    </row>
    <row r="3400" spans="1:15">
      <c r="A3400" t="s">
        <v>11</v>
      </c>
      <c r="B3400" t="s">
        <v>7661</v>
      </c>
      <c r="C3400" t="s">
        <v>8434</v>
      </c>
      <c r="D3400" t="s">
        <v>5006</v>
      </c>
      <c r="E3400" t="s">
        <v>150</v>
      </c>
      <c r="G3400" t="s">
        <v>8433</v>
      </c>
      <c r="H3400" t="s">
        <v>152</v>
      </c>
      <c r="I3400" s="1">
        <v>45323</v>
      </c>
      <c r="K3400" s="66">
        <v>0</v>
      </c>
      <c r="L3400" t="s">
        <v>92</v>
      </c>
      <c r="M3400" s="66">
        <v>217.65970588235294</v>
      </c>
      <c r="N3400" s="66">
        <v>0</v>
      </c>
      <c r="O3400" s="1"/>
    </row>
    <row r="3401" spans="1:15">
      <c r="A3401" t="s">
        <v>11</v>
      </c>
      <c r="B3401" t="s">
        <v>7661</v>
      </c>
      <c r="C3401" t="s">
        <v>8434</v>
      </c>
      <c r="D3401" t="s">
        <v>5006</v>
      </c>
      <c r="E3401" t="s">
        <v>150</v>
      </c>
      <c r="G3401" t="s">
        <v>8433</v>
      </c>
      <c r="H3401" t="s">
        <v>152</v>
      </c>
      <c r="I3401" s="1">
        <v>45323</v>
      </c>
      <c r="K3401" s="66">
        <v>0</v>
      </c>
      <c r="L3401" t="s">
        <v>92</v>
      </c>
      <c r="M3401" s="66">
        <v>121.87058823529411</v>
      </c>
      <c r="N3401" s="66">
        <v>0</v>
      </c>
      <c r="O3401" s="1"/>
    </row>
    <row r="3402" spans="1:15">
      <c r="A3402" t="s">
        <v>11</v>
      </c>
      <c r="B3402" t="s">
        <v>7661</v>
      </c>
      <c r="C3402" t="s">
        <v>8434</v>
      </c>
      <c r="D3402" t="s">
        <v>5006</v>
      </c>
      <c r="E3402" t="s">
        <v>150</v>
      </c>
      <c r="G3402" t="s">
        <v>8433</v>
      </c>
      <c r="H3402" t="s">
        <v>152</v>
      </c>
      <c r="I3402" s="1">
        <v>45323</v>
      </c>
      <c r="K3402" s="66">
        <v>0</v>
      </c>
      <c r="L3402" t="s">
        <v>92</v>
      </c>
      <c r="M3402" s="66">
        <v>52.941176470588239</v>
      </c>
      <c r="N3402" s="66">
        <v>0</v>
      </c>
      <c r="O3402" s="1"/>
    </row>
    <row r="3403" spans="1:15">
      <c r="A3403" t="s">
        <v>11</v>
      </c>
      <c r="B3403" t="s">
        <v>7661</v>
      </c>
      <c r="C3403" t="s">
        <v>8434</v>
      </c>
      <c r="D3403" t="s">
        <v>5006</v>
      </c>
      <c r="E3403" t="s">
        <v>150</v>
      </c>
      <c r="G3403" t="s">
        <v>8433</v>
      </c>
      <c r="H3403" t="s">
        <v>152</v>
      </c>
      <c r="I3403" s="1">
        <v>45323</v>
      </c>
      <c r="K3403" s="66">
        <v>0</v>
      </c>
      <c r="L3403" t="s">
        <v>92</v>
      </c>
      <c r="M3403" s="66">
        <v>68.10088235294117</v>
      </c>
      <c r="N3403" s="66">
        <v>0</v>
      </c>
      <c r="O3403" s="1"/>
    </row>
    <row r="3404" spans="1:15">
      <c r="A3404" t="s">
        <v>11</v>
      </c>
      <c r="B3404" t="s">
        <v>7661</v>
      </c>
      <c r="C3404" t="s">
        <v>8434</v>
      </c>
      <c r="D3404" t="s">
        <v>5006</v>
      </c>
      <c r="E3404" t="s">
        <v>150</v>
      </c>
      <c r="G3404" t="s">
        <v>8433</v>
      </c>
      <c r="H3404" t="s">
        <v>152</v>
      </c>
      <c r="I3404" s="1">
        <v>45323</v>
      </c>
      <c r="K3404" s="66">
        <v>0</v>
      </c>
      <c r="L3404" t="s">
        <v>92</v>
      </c>
      <c r="M3404" s="66">
        <v>-95448.562941176482</v>
      </c>
      <c r="N3404" s="66">
        <v>0</v>
      </c>
      <c r="O3404" s="1"/>
    </row>
    <row r="3405" spans="1:15">
      <c r="A3405" t="s">
        <v>11</v>
      </c>
      <c r="B3405" t="s">
        <v>7661</v>
      </c>
      <c r="C3405" t="s">
        <v>8434</v>
      </c>
      <c r="D3405" t="s">
        <v>5006</v>
      </c>
      <c r="E3405" t="s">
        <v>150</v>
      </c>
      <c r="G3405" t="s">
        <v>8433</v>
      </c>
      <c r="H3405" t="s">
        <v>152</v>
      </c>
      <c r="I3405" s="1">
        <v>45323</v>
      </c>
      <c r="K3405" s="66">
        <v>0</v>
      </c>
      <c r="L3405" t="s">
        <v>92</v>
      </c>
      <c r="M3405" s="66">
        <v>-14701.362352941178</v>
      </c>
      <c r="N3405" s="66">
        <v>0</v>
      </c>
      <c r="O3405" s="1"/>
    </row>
    <row r="3406" spans="1:15">
      <c r="A3406" t="s">
        <v>11</v>
      </c>
      <c r="B3406" t="s">
        <v>7661</v>
      </c>
      <c r="C3406" t="s">
        <v>8434</v>
      </c>
      <c r="D3406" t="s">
        <v>5006</v>
      </c>
      <c r="E3406" t="s">
        <v>150</v>
      </c>
      <c r="G3406" t="s">
        <v>8433</v>
      </c>
      <c r="H3406" t="s">
        <v>152</v>
      </c>
      <c r="I3406" s="1">
        <v>45323</v>
      </c>
      <c r="K3406" s="66">
        <v>0</v>
      </c>
      <c r="L3406" t="s">
        <v>92</v>
      </c>
      <c r="M3406" s="66">
        <v>-204710.65411764706</v>
      </c>
      <c r="N3406" s="66">
        <v>0</v>
      </c>
      <c r="O3406" s="1"/>
    </row>
    <row r="3407" spans="1:15">
      <c r="A3407" t="s">
        <v>11</v>
      </c>
      <c r="B3407" t="s">
        <v>7661</v>
      </c>
      <c r="C3407" t="s">
        <v>8434</v>
      </c>
      <c r="D3407" t="s">
        <v>5006</v>
      </c>
      <c r="E3407" t="s">
        <v>150</v>
      </c>
      <c r="G3407" t="s">
        <v>8433</v>
      </c>
      <c r="H3407" t="s">
        <v>152</v>
      </c>
      <c r="I3407" s="1">
        <v>45323</v>
      </c>
      <c r="K3407" s="66">
        <v>0</v>
      </c>
      <c r="L3407" t="s">
        <v>92</v>
      </c>
      <c r="M3407" s="66">
        <v>-3854.1176470588234</v>
      </c>
      <c r="N3407" s="66">
        <v>0</v>
      </c>
      <c r="O3407" s="1"/>
    </row>
    <row r="3408" spans="1:15">
      <c r="A3408" t="s">
        <v>11</v>
      </c>
      <c r="B3408" t="s">
        <v>7661</v>
      </c>
      <c r="C3408" t="s">
        <v>8439</v>
      </c>
      <c r="D3408" t="s">
        <v>5006</v>
      </c>
      <c r="E3408" t="s">
        <v>150</v>
      </c>
      <c r="G3408" t="s">
        <v>8433</v>
      </c>
      <c r="H3408" t="s">
        <v>152</v>
      </c>
      <c r="I3408" s="1">
        <v>45323</v>
      </c>
      <c r="K3408" s="66">
        <v>0</v>
      </c>
      <c r="L3408" t="s">
        <v>92</v>
      </c>
      <c r="M3408" s="66">
        <v>909.13235294117646</v>
      </c>
      <c r="N3408" s="66">
        <v>0</v>
      </c>
      <c r="O3408" s="1"/>
    </row>
    <row r="3409" spans="1:15">
      <c r="A3409" t="s">
        <v>11</v>
      </c>
      <c r="B3409" t="s">
        <v>7661</v>
      </c>
      <c r="C3409" t="s">
        <v>8439</v>
      </c>
      <c r="D3409" t="s">
        <v>5006</v>
      </c>
      <c r="E3409" t="s">
        <v>150</v>
      </c>
      <c r="G3409" t="s">
        <v>8433</v>
      </c>
      <c r="H3409" t="s">
        <v>152</v>
      </c>
      <c r="I3409" s="1">
        <v>45323</v>
      </c>
      <c r="K3409" s="66">
        <v>0</v>
      </c>
      <c r="L3409" t="s">
        <v>92</v>
      </c>
      <c r="M3409" s="66">
        <v>1776.8382352941176</v>
      </c>
      <c r="N3409" s="66">
        <v>0</v>
      </c>
      <c r="O3409" s="1"/>
    </row>
    <row r="3410" spans="1:15">
      <c r="A3410" t="s">
        <v>11</v>
      </c>
      <c r="B3410" t="s">
        <v>7661</v>
      </c>
      <c r="C3410" t="s">
        <v>8434</v>
      </c>
      <c r="D3410" t="s">
        <v>5006</v>
      </c>
      <c r="E3410" t="s">
        <v>150</v>
      </c>
      <c r="G3410" t="s">
        <v>8433</v>
      </c>
      <c r="H3410" t="s">
        <v>152</v>
      </c>
      <c r="I3410" s="1">
        <v>45323</v>
      </c>
      <c r="K3410" s="66">
        <v>0</v>
      </c>
      <c r="L3410" t="s">
        <v>92</v>
      </c>
      <c r="M3410" s="66">
        <v>64.815882352941188</v>
      </c>
      <c r="N3410" s="66">
        <v>0</v>
      </c>
      <c r="O3410" s="1"/>
    </row>
    <row r="3411" spans="1:15">
      <c r="A3411" t="s">
        <v>11</v>
      </c>
      <c r="B3411" t="s">
        <v>7661</v>
      </c>
      <c r="C3411" t="s">
        <v>8434</v>
      </c>
      <c r="D3411" t="s">
        <v>5006</v>
      </c>
      <c r="E3411" t="s">
        <v>150</v>
      </c>
      <c r="G3411" t="s">
        <v>8433</v>
      </c>
      <c r="H3411" t="s">
        <v>152</v>
      </c>
      <c r="I3411" s="1">
        <v>45323</v>
      </c>
      <c r="K3411" s="66">
        <v>0</v>
      </c>
      <c r="L3411" t="s">
        <v>92</v>
      </c>
      <c r="M3411" s="66">
        <v>114345.09794117647</v>
      </c>
      <c r="N3411" s="66">
        <v>0</v>
      </c>
      <c r="O3411" s="1"/>
    </row>
    <row r="3412" spans="1:15">
      <c r="A3412" t="s">
        <v>11</v>
      </c>
      <c r="B3412" t="s">
        <v>7661</v>
      </c>
      <c r="C3412" t="s">
        <v>8434</v>
      </c>
      <c r="D3412" t="s">
        <v>5006</v>
      </c>
      <c r="E3412" t="s">
        <v>150</v>
      </c>
      <c r="G3412" t="s">
        <v>8433</v>
      </c>
      <c r="H3412" t="s">
        <v>152</v>
      </c>
      <c r="I3412" s="1">
        <v>45323</v>
      </c>
      <c r="K3412" s="66">
        <v>0</v>
      </c>
      <c r="L3412" t="s">
        <v>92</v>
      </c>
      <c r="M3412" s="66">
        <v>273792.38823529414</v>
      </c>
      <c r="N3412" s="66">
        <v>0</v>
      </c>
      <c r="O3412" s="1"/>
    </row>
    <row r="3413" spans="1:15">
      <c r="A3413" t="s">
        <v>11</v>
      </c>
      <c r="B3413" t="s">
        <v>7661</v>
      </c>
      <c r="C3413" t="s">
        <v>8434</v>
      </c>
      <c r="D3413" t="s">
        <v>5006</v>
      </c>
      <c r="E3413" t="s">
        <v>150</v>
      </c>
      <c r="G3413" t="s">
        <v>8433</v>
      </c>
      <c r="H3413" t="s">
        <v>152</v>
      </c>
      <c r="I3413" s="1">
        <v>45323</v>
      </c>
      <c r="K3413" s="66">
        <v>0</v>
      </c>
      <c r="L3413" t="s">
        <v>92</v>
      </c>
      <c r="M3413" s="66">
        <v>189768.83823529413</v>
      </c>
      <c r="N3413" s="66">
        <v>0</v>
      </c>
      <c r="O3413" s="1"/>
    </row>
    <row r="3414" spans="1:15">
      <c r="A3414" t="s">
        <v>11</v>
      </c>
      <c r="B3414" t="s">
        <v>7661</v>
      </c>
      <c r="C3414" t="s">
        <v>8434</v>
      </c>
      <c r="D3414" t="s">
        <v>5006</v>
      </c>
      <c r="E3414" t="s">
        <v>150</v>
      </c>
      <c r="G3414" t="s">
        <v>8433</v>
      </c>
      <c r="H3414" t="s">
        <v>152</v>
      </c>
      <c r="I3414" s="1">
        <v>45323</v>
      </c>
      <c r="K3414" s="66">
        <v>0</v>
      </c>
      <c r="L3414" t="s">
        <v>92</v>
      </c>
      <c r="M3414" s="66">
        <v>7842.4411764705883</v>
      </c>
      <c r="N3414" s="66">
        <v>0</v>
      </c>
      <c r="O3414" s="1"/>
    </row>
    <row r="3415" spans="1:15">
      <c r="A3415" t="s">
        <v>11</v>
      </c>
      <c r="B3415" t="s">
        <v>7661</v>
      </c>
      <c r="C3415" t="s">
        <v>8434</v>
      </c>
      <c r="D3415" t="s">
        <v>5006</v>
      </c>
      <c r="E3415" t="s">
        <v>150</v>
      </c>
      <c r="G3415" t="s">
        <v>8433</v>
      </c>
      <c r="H3415" t="s">
        <v>152</v>
      </c>
      <c r="I3415" s="1">
        <v>45323</v>
      </c>
      <c r="K3415" s="66">
        <v>0</v>
      </c>
      <c r="L3415" t="s">
        <v>92</v>
      </c>
      <c r="M3415" s="66">
        <v>6435</v>
      </c>
      <c r="N3415" s="66">
        <v>0</v>
      </c>
      <c r="O3415" s="1"/>
    </row>
    <row r="3416" spans="1:15">
      <c r="A3416" t="s">
        <v>11</v>
      </c>
      <c r="B3416" t="s">
        <v>7661</v>
      </c>
      <c r="C3416" t="s">
        <v>8434</v>
      </c>
      <c r="D3416" t="s">
        <v>5006</v>
      </c>
      <c r="E3416" t="s">
        <v>150</v>
      </c>
      <c r="G3416" t="s">
        <v>8433</v>
      </c>
      <c r="H3416" t="s">
        <v>152</v>
      </c>
      <c r="I3416" s="1">
        <v>45323</v>
      </c>
      <c r="K3416" s="66">
        <v>0</v>
      </c>
      <c r="L3416" t="s">
        <v>92</v>
      </c>
      <c r="M3416" s="66">
        <v>636.61764705882354</v>
      </c>
      <c r="N3416" s="66">
        <v>0</v>
      </c>
      <c r="O3416" s="1"/>
    </row>
    <row r="3417" spans="1:15">
      <c r="A3417" t="s">
        <v>11</v>
      </c>
      <c r="B3417" t="s">
        <v>7661</v>
      </c>
      <c r="C3417" t="s">
        <v>8434</v>
      </c>
      <c r="D3417" t="s">
        <v>5006</v>
      </c>
      <c r="E3417" t="s">
        <v>150</v>
      </c>
      <c r="G3417" t="s">
        <v>8433</v>
      </c>
      <c r="H3417" t="s">
        <v>152</v>
      </c>
      <c r="I3417" s="1">
        <v>45323</v>
      </c>
      <c r="K3417" s="66">
        <v>0</v>
      </c>
      <c r="L3417" t="s">
        <v>92</v>
      </c>
      <c r="M3417" s="66">
        <v>13424.558823529413</v>
      </c>
      <c r="N3417" s="66">
        <v>0</v>
      </c>
      <c r="O3417" s="1"/>
    </row>
    <row r="3418" spans="1:15">
      <c r="A3418" t="s">
        <v>11</v>
      </c>
      <c r="B3418" t="s">
        <v>7661</v>
      </c>
      <c r="C3418" t="s">
        <v>8434</v>
      </c>
      <c r="D3418" t="s">
        <v>5006</v>
      </c>
      <c r="E3418" t="s">
        <v>150</v>
      </c>
      <c r="G3418" t="s">
        <v>8433</v>
      </c>
      <c r="H3418" t="s">
        <v>152</v>
      </c>
      <c r="I3418" s="1">
        <v>45323</v>
      </c>
      <c r="K3418" s="66">
        <v>0</v>
      </c>
      <c r="L3418" t="s">
        <v>92</v>
      </c>
      <c r="M3418" s="66">
        <v>1126.3235294117646</v>
      </c>
      <c r="N3418" s="66">
        <v>0</v>
      </c>
      <c r="O3418" s="1"/>
    </row>
    <row r="3419" spans="1:15">
      <c r="A3419" t="s">
        <v>11</v>
      </c>
      <c r="B3419" t="s">
        <v>7661</v>
      </c>
      <c r="C3419" t="s">
        <v>8434</v>
      </c>
      <c r="D3419" t="s">
        <v>5006</v>
      </c>
      <c r="E3419" t="s">
        <v>150</v>
      </c>
      <c r="G3419" t="s">
        <v>8433</v>
      </c>
      <c r="H3419" t="s">
        <v>152</v>
      </c>
      <c r="I3419" s="1">
        <v>45323</v>
      </c>
      <c r="K3419" s="66">
        <v>0</v>
      </c>
      <c r="L3419" t="s">
        <v>92</v>
      </c>
      <c r="M3419" s="66">
        <v>9558.5294117647063</v>
      </c>
      <c r="N3419" s="66">
        <v>0</v>
      </c>
      <c r="O3419" s="1"/>
    </row>
    <row r="3420" spans="1:15">
      <c r="A3420" t="s">
        <v>11</v>
      </c>
      <c r="B3420" t="s">
        <v>7661</v>
      </c>
      <c r="C3420" t="s">
        <v>8434</v>
      </c>
      <c r="D3420" t="s">
        <v>5006</v>
      </c>
      <c r="E3420" t="s">
        <v>150</v>
      </c>
      <c r="G3420" t="s">
        <v>8433</v>
      </c>
      <c r="H3420" t="s">
        <v>152</v>
      </c>
      <c r="I3420" s="1">
        <v>45323</v>
      </c>
      <c r="K3420" s="66">
        <v>0</v>
      </c>
      <c r="L3420" t="s">
        <v>92</v>
      </c>
      <c r="M3420" s="66">
        <v>730.58823529411768</v>
      </c>
      <c r="N3420" s="66">
        <v>0</v>
      </c>
      <c r="O3420" s="1"/>
    </row>
    <row r="3421" spans="1:15">
      <c r="A3421" t="s">
        <v>11</v>
      </c>
      <c r="B3421" t="s">
        <v>7661</v>
      </c>
      <c r="C3421" t="s">
        <v>8434</v>
      </c>
      <c r="D3421" t="s">
        <v>5006</v>
      </c>
      <c r="E3421" t="s">
        <v>150</v>
      </c>
      <c r="G3421" t="s">
        <v>8433</v>
      </c>
      <c r="H3421" t="s">
        <v>152</v>
      </c>
      <c r="I3421" s="1">
        <v>45323</v>
      </c>
      <c r="K3421" s="66">
        <v>0</v>
      </c>
      <c r="L3421" t="s">
        <v>92</v>
      </c>
      <c r="M3421" s="66">
        <v>1765.5882352941176</v>
      </c>
      <c r="N3421" s="66">
        <v>0</v>
      </c>
      <c r="O3421" s="1"/>
    </row>
    <row r="3422" spans="1:15">
      <c r="A3422" t="s">
        <v>11</v>
      </c>
      <c r="B3422" t="s">
        <v>3705</v>
      </c>
      <c r="C3422" t="s">
        <v>8434</v>
      </c>
      <c r="D3422" t="s">
        <v>5006</v>
      </c>
      <c r="E3422" t="s">
        <v>150</v>
      </c>
      <c r="G3422" t="s">
        <v>8416</v>
      </c>
      <c r="H3422" t="s">
        <v>152</v>
      </c>
      <c r="I3422" s="1">
        <v>45352</v>
      </c>
      <c r="K3422" s="66">
        <v>0</v>
      </c>
      <c r="L3422" t="s">
        <v>92</v>
      </c>
      <c r="M3422" s="66">
        <v>246.15384615384613</v>
      </c>
      <c r="N3422" s="66">
        <v>0</v>
      </c>
      <c r="O3422" s="1"/>
    </row>
    <row r="3423" spans="1:15">
      <c r="A3423" t="s">
        <v>11</v>
      </c>
      <c r="B3423" t="s">
        <v>3705</v>
      </c>
      <c r="C3423" t="s">
        <v>8434</v>
      </c>
      <c r="D3423" t="s">
        <v>5006</v>
      </c>
      <c r="E3423" t="s">
        <v>150</v>
      </c>
      <c r="G3423" t="s">
        <v>8416</v>
      </c>
      <c r="H3423" t="s">
        <v>152</v>
      </c>
      <c r="I3423" s="1">
        <v>45352</v>
      </c>
      <c r="K3423" s="66">
        <v>0</v>
      </c>
      <c r="L3423" t="s">
        <v>92</v>
      </c>
      <c r="M3423" s="66">
        <v>1253.1487179487181</v>
      </c>
      <c r="N3423" s="66">
        <v>0</v>
      </c>
      <c r="O3423" s="1"/>
    </row>
    <row r="3424" spans="1:15">
      <c r="A3424" t="s">
        <v>11</v>
      </c>
      <c r="B3424" t="s">
        <v>3705</v>
      </c>
      <c r="C3424" t="s">
        <v>8434</v>
      </c>
      <c r="D3424" t="s">
        <v>5006</v>
      </c>
      <c r="E3424" t="s">
        <v>150</v>
      </c>
      <c r="G3424" t="s">
        <v>8416</v>
      </c>
      <c r="H3424" t="s">
        <v>152</v>
      </c>
      <c r="I3424" s="1">
        <v>45352</v>
      </c>
      <c r="K3424" s="66">
        <v>0</v>
      </c>
      <c r="L3424" t="s">
        <v>92</v>
      </c>
      <c r="M3424" s="66">
        <v>1491.84</v>
      </c>
      <c r="N3424" s="66">
        <v>0</v>
      </c>
      <c r="O3424" s="1"/>
    </row>
    <row r="3425" spans="1:15">
      <c r="A3425" t="s">
        <v>11</v>
      </c>
      <c r="B3425" t="s">
        <v>3705</v>
      </c>
      <c r="C3425" t="s">
        <v>8434</v>
      </c>
      <c r="D3425" t="s">
        <v>5006</v>
      </c>
      <c r="E3425" t="s">
        <v>150</v>
      </c>
      <c r="G3425" t="s">
        <v>8416</v>
      </c>
      <c r="H3425" t="s">
        <v>152</v>
      </c>
      <c r="I3425" s="1">
        <v>45352</v>
      </c>
      <c r="K3425" s="66">
        <v>0</v>
      </c>
      <c r="L3425" t="s">
        <v>92</v>
      </c>
      <c r="M3425" s="66">
        <v>26927.737435897434</v>
      </c>
      <c r="N3425" s="66">
        <v>0</v>
      </c>
      <c r="O3425" s="1"/>
    </row>
    <row r="3426" spans="1:15">
      <c r="A3426" t="s">
        <v>11</v>
      </c>
      <c r="B3426" t="s">
        <v>3705</v>
      </c>
      <c r="C3426" t="s">
        <v>8434</v>
      </c>
      <c r="D3426" t="s">
        <v>5006</v>
      </c>
      <c r="E3426" t="s">
        <v>150</v>
      </c>
      <c r="G3426" t="s">
        <v>8416</v>
      </c>
      <c r="H3426" t="s">
        <v>152</v>
      </c>
      <c r="I3426" s="1">
        <v>45352</v>
      </c>
      <c r="K3426" s="66">
        <v>0</v>
      </c>
      <c r="L3426" t="s">
        <v>92</v>
      </c>
      <c r="M3426" s="66">
        <v>111.88923076923078</v>
      </c>
      <c r="N3426" s="66">
        <v>0</v>
      </c>
      <c r="O3426" s="1"/>
    </row>
    <row r="3427" spans="1:15">
      <c r="A3427" t="s">
        <v>11</v>
      </c>
      <c r="B3427" t="s">
        <v>3705</v>
      </c>
      <c r="C3427" t="s">
        <v>8434</v>
      </c>
      <c r="D3427" t="s">
        <v>5006</v>
      </c>
      <c r="E3427" t="s">
        <v>150</v>
      </c>
      <c r="G3427" t="s">
        <v>8416</v>
      </c>
      <c r="H3427" t="s">
        <v>152</v>
      </c>
      <c r="I3427" s="1">
        <v>45352</v>
      </c>
      <c r="K3427" s="66">
        <v>0</v>
      </c>
      <c r="L3427" t="s">
        <v>92</v>
      </c>
      <c r="M3427" s="66">
        <v>2219.1138461538462</v>
      </c>
      <c r="N3427" s="66">
        <v>0</v>
      </c>
      <c r="O3427" s="1"/>
    </row>
    <row r="3428" spans="1:15">
      <c r="A3428" t="s">
        <v>11</v>
      </c>
      <c r="B3428" t="s">
        <v>3705</v>
      </c>
      <c r="C3428" t="s">
        <v>8434</v>
      </c>
      <c r="D3428" t="s">
        <v>5006</v>
      </c>
      <c r="E3428" t="s">
        <v>150</v>
      </c>
      <c r="G3428" t="s">
        <v>8416</v>
      </c>
      <c r="H3428" t="s">
        <v>152</v>
      </c>
      <c r="I3428" s="1">
        <v>45352</v>
      </c>
      <c r="K3428" s="66">
        <v>0</v>
      </c>
      <c r="L3428" t="s">
        <v>92</v>
      </c>
      <c r="M3428" s="66">
        <v>471.18769230769226</v>
      </c>
      <c r="N3428" s="66">
        <v>0</v>
      </c>
      <c r="O3428" s="1"/>
    </row>
    <row r="3429" spans="1:15">
      <c r="A3429" t="s">
        <v>11</v>
      </c>
      <c r="B3429" t="s">
        <v>3705</v>
      </c>
      <c r="C3429" t="s">
        <v>8434</v>
      </c>
      <c r="D3429" t="s">
        <v>5006</v>
      </c>
      <c r="E3429" t="s">
        <v>150</v>
      </c>
      <c r="G3429" t="s">
        <v>8416</v>
      </c>
      <c r="H3429" t="s">
        <v>152</v>
      </c>
      <c r="I3429" s="1">
        <v>45352</v>
      </c>
      <c r="K3429" s="66">
        <v>0</v>
      </c>
      <c r="L3429" t="s">
        <v>92</v>
      </c>
      <c r="M3429" s="66">
        <v>1488.1107692307692</v>
      </c>
      <c r="N3429" s="66">
        <v>0</v>
      </c>
      <c r="O3429" s="1"/>
    </row>
    <row r="3430" spans="1:15">
      <c r="A3430" t="s">
        <v>11</v>
      </c>
      <c r="B3430" t="s">
        <v>3705</v>
      </c>
      <c r="C3430" t="s">
        <v>8434</v>
      </c>
      <c r="D3430" t="s">
        <v>5006</v>
      </c>
      <c r="E3430" t="s">
        <v>150</v>
      </c>
      <c r="G3430" t="s">
        <v>8416</v>
      </c>
      <c r="H3430" t="s">
        <v>152</v>
      </c>
      <c r="I3430" s="1">
        <v>45352</v>
      </c>
      <c r="K3430" s="66">
        <v>0</v>
      </c>
      <c r="L3430" t="s">
        <v>92</v>
      </c>
      <c r="M3430" s="66">
        <v>759.58153846153846</v>
      </c>
      <c r="N3430" s="66">
        <v>0</v>
      </c>
      <c r="O3430" s="1"/>
    </row>
    <row r="3431" spans="1:15">
      <c r="A3431" t="s">
        <v>11</v>
      </c>
      <c r="B3431" t="s">
        <v>3705</v>
      </c>
      <c r="C3431" t="s">
        <v>8434</v>
      </c>
      <c r="D3431" t="s">
        <v>5006</v>
      </c>
      <c r="E3431" t="s">
        <v>150</v>
      </c>
      <c r="G3431" t="s">
        <v>8416</v>
      </c>
      <c r="H3431" t="s">
        <v>152</v>
      </c>
      <c r="I3431" s="1">
        <v>45352</v>
      </c>
      <c r="K3431" s="66">
        <v>0</v>
      </c>
      <c r="L3431" t="s">
        <v>92</v>
      </c>
      <c r="M3431" s="66">
        <v>82.051282051282044</v>
      </c>
      <c r="N3431" s="66">
        <v>0</v>
      </c>
      <c r="O3431" s="1"/>
    </row>
    <row r="3432" spans="1:15">
      <c r="A3432" t="s">
        <v>11</v>
      </c>
      <c r="B3432" t="s">
        <v>3705</v>
      </c>
      <c r="C3432" t="s">
        <v>8434</v>
      </c>
      <c r="D3432" t="s">
        <v>5006</v>
      </c>
      <c r="E3432" t="s">
        <v>150</v>
      </c>
      <c r="G3432" t="s">
        <v>8416</v>
      </c>
      <c r="H3432" t="s">
        <v>152</v>
      </c>
      <c r="I3432" s="1">
        <v>45352</v>
      </c>
      <c r="K3432" s="66">
        <v>0</v>
      </c>
      <c r="L3432" t="s">
        <v>92</v>
      </c>
      <c r="M3432" s="66">
        <v>178.08820512820512</v>
      </c>
      <c r="N3432" s="66">
        <v>0</v>
      </c>
      <c r="O3432" s="1"/>
    </row>
    <row r="3433" spans="1:15">
      <c r="A3433" t="s">
        <v>11</v>
      </c>
      <c r="B3433" t="s">
        <v>3705</v>
      </c>
      <c r="C3433" t="s">
        <v>8434</v>
      </c>
      <c r="D3433" t="s">
        <v>5006</v>
      </c>
      <c r="E3433" t="s">
        <v>150</v>
      </c>
      <c r="G3433" t="s">
        <v>8416</v>
      </c>
      <c r="H3433" t="s">
        <v>152</v>
      </c>
      <c r="I3433" s="1">
        <v>45352</v>
      </c>
      <c r="K3433" s="66">
        <v>0</v>
      </c>
      <c r="L3433" t="s">
        <v>92</v>
      </c>
      <c r="M3433" s="66">
        <v>216.72205128205127</v>
      </c>
      <c r="N3433" s="66">
        <v>0</v>
      </c>
      <c r="O3433" s="1"/>
    </row>
    <row r="3434" spans="1:15">
      <c r="A3434" t="s">
        <v>11</v>
      </c>
      <c r="B3434" t="s">
        <v>3705</v>
      </c>
      <c r="C3434" t="s">
        <v>8434</v>
      </c>
      <c r="D3434" t="s">
        <v>5006</v>
      </c>
      <c r="E3434" t="s">
        <v>150</v>
      </c>
      <c r="G3434" t="s">
        <v>8416</v>
      </c>
      <c r="H3434" t="s">
        <v>152</v>
      </c>
      <c r="I3434" s="1">
        <v>45352</v>
      </c>
      <c r="K3434" s="66">
        <v>0</v>
      </c>
      <c r="L3434" t="s">
        <v>92</v>
      </c>
      <c r="M3434" s="66">
        <v>8.615384615384615E-2</v>
      </c>
      <c r="N3434" s="66">
        <v>0</v>
      </c>
      <c r="O3434" s="1"/>
    </row>
    <row r="3435" spans="1:15">
      <c r="A3435" t="s">
        <v>11</v>
      </c>
      <c r="B3435" t="s">
        <v>3705</v>
      </c>
      <c r="C3435" t="s">
        <v>8434</v>
      </c>
      <c r="D3435" t="s">
        <v>5006</v>
      </c>
      <c r="E3435" t="s">
        <v>150</v>
      </c>
      <c r="G3435" t="s">
        <v>8416</v>
      </c>
      <c r="H3435" t="s">
        <v>152</v>
      </c>
      <c r="I3435" s="1">
        <v>45352</v>
      </c>
      <c r="K3435" s="66">
        <v>0</v>
      </c>
      <c r="L3435" t="s">
        <v>92</v>
      </c>
      <c r="M3435" s="66">
        <v>410.25641025641022</v>
      </c>
      <c r="N3435" s="66">
        <v>0</v>
      </c>
      <c r="O3435" s="1"/>
    </row>
    <row r="3436" spans="1:15">
      <c r="A3436" t="s">
        <v>11</v>
      </c>
      <c r="B3436" t="s">
        <v>3705</v>
      </c>
      <c r="C3436" t="s">
        <v>8434</v>
      </c>
      <c r="D3436" t="s">
        <v>5006</v>
      </c>
      <c r="E3436" t="s">
        <v>150</v>
      </c>
      <c r="G3436" t="s">
        <v>8416</v>
      </c>
      <c r="H3436" t="s">
        <v>152</v>
      </c>
      <c r="I3436" s="1">
        <v>45352</v>
      </c>
      <c r="K3436" s="66">
        <v>0</v>
      </c>
      <c r="L3436" t="s">
        <v>92</v>
      </c>
      <c r="M3436" s="66">
        <v>130.5353846153846</v>
      </c>
      <c r="N3436" s="66">
        <v>0</v>
      </c>
      <c r="O3436" s="1"/>
    </row>
    <row r="3437" spans="1:15">
      <c r="A3437" t="s">
        <v>11</v>
      </c>
      <c r="B3437" t="s">
        <v>3705</v>
      </c>
      <c r="C3437" t="s">
        <v>8434</v>
      </c>
      <c r="D3437" t="s">
        <v>5006</v>
      </c>
      <c r="E3437" t="s">
        <v>150</v>
      </c>
      <c r="G3437" t="s">
        <v>8416</v>
      </c>
      <c r="H3437" t="s">
        <v>152</v>
      </c>
      <c r="I3437" s="1">
        <v>45352</v>
      </c>
      <c r="K3437" s="66">
        <v>0</v>
      </c>
      <c r="L3437" t="s">
        <v>92</v>
      </c>
      <c r="M3437" s="66">
        <v>160.37333333333333</v>
      </c>
      <c r="N3437" s="66">
        <v>0</v>
      </c>
      <c r="O3437" s="1"/>
    </row>
    <row r="3438" spans="1:15">
      <c r="A3438" t="s">
        <v>11</v>
      </c>
      <c r="B3438" t="s">
        <v>3705</v>
      </c>
      <c r="C3438" t="s">
        <v>8434</v>
      </c>
      <c r="D3438" t="s">
        <v>5006</v>
      </c>
      <c r="E3438" t="s">
        <v>150</v>
      </c>
      <c r="G3438" t="s">
        <v>8416</v>
      </c>
      <c r="H3438" t="s">
        <v>152</v>
      </c>
      <c r="I3438" s="1">
        <v>45352</v>
      </c>
      <c r="K3438" s="66">
        <v>0</v>
      </c>
      <c r="L3438" t="s">
        <v>92</v>
      </c>
      <c r="M3438" s="66">
        <v>18.888205128205126</v>
      </c>
      <c r="N3438" s="66">
        <v>0</v>
      </c>
      <c r="O3438" s="1"/>
    </row>
    <row r="3439" spans="1:15">
      <c r="A3439" t="s">
        <v>11</v>
      </c>
      <c r="B3439" t="s">
        <v>3705</v>
      </c>
      <c r="C3439" t="s">
        <v>8441</v>
      </c>
      <c r="D3439" t="s">
        <v>5006</v>
      </c>
      <c r="E3439" t="s">
        <v>150</v>
      </c>
      <c r="G3439" t="s">
        <v>8416</v>
      </c>
      <c r="H3439" t="s">
        <v>152</v>
      </c>
      <c r="I3439" s="1">
        <v>45352</v>
      </c>
      <c r="K3439" s="66">
        <v>0</v>
      </c>
      <c r="L3439" t="s">
        <v>92</v>
      </c>
      <c r="M3439" s="66">
        <v>835.16307692307691</v>
      </c>
      <c r="N3439" s="66">
        <v>0</v>
      </c>
      <c r="O3439" s="1"/>
    </row>
    <row r="3440" spans="1:15">
      <c r="A3440" t="s">
        <v>11</v>
      </c>
      <c r="B3440" t="s">
        <v>3705</v>
      </c>
      <c r="C3440" t="s">
        <v>8441</v>
      </c>
      <c r="D3440" t="s">
        <v>5006</v>
      </c>
      <c r="E3440" t="s">
        <v>150</v>
      </c>
      <c r="G3440" t="s">
        <v>8416</v>
      </c>
      <c r="H3440" t="s">
        <v>152</v>
      </c>
      <c r="I3440" s="1">
        <v>45352</v>
      </c>
      <c r="K3440" s="66">
        <v>0</v>
      </c>
      <c r="L3440" t="s">
        <v>92</v>
      </c>
      <c r="M3440" s="66">
        <v>18695.971282051283</v>
      </c>
      <c r="N3440" s="66">
        <v>0</v>
      </c>
      <c r="O3440" s="1"/>
    </row>
    <row r="3441" spans="1:15">
      <c r="A3441" t="s">
        <v>11</v>
      </c>
      <c r="B3441" t="s">
        <v>3705</v>
      </c>
      <c r="C3441" t="s">
        <v>8441</v>
      </c>
      <c r="D3441" t="s">
        <v>5006</v>
      </c>
      <c r="E3441" t="s">
        <v>150</v>
      </c>
      <c r="G3441" t="s">
        <v>8416</v>
      </c>
      <c r="H3441" t="s">
        <v>152</v>
      </c>
      <c r="I3441" s="1">
        <v>45352</v>
      </c>
      <c r="K3441" s="66">
        <v>0</v>
      </c>
      <c r="L3441" t="s">
        <v>92</v>
      </c>
      <c r="M3441" s="66">
        <v>25890.108717948719</v>
      </c>
      <c r="N3441" s="66">
        <v>0</v>
      </c>
      <c r="O3441" s="1"/>
    </row>
    <row r="3442" spans="1:15">
      <c r="A3442" t="s">
        <v>11</v>
      </c>
      <c r="B3442" t="s">
        <v>3705</v>
      </c>
      <c r="C3442" t="s">
        <v>8441</v>
      </c>
      <c r="D3442" t="s">
        <v>5006</v>
      </c>
      <c r="E3442" t="s">
        <v>150</v>
      </c>
      <c r="G3442" t="s">
        <v>8416</v>
      </c>
      <c r="H3442" t="s">
        <v>152</v>
      </c>
      <c r="I3442" s="1">
        <v>45352</v>
      </c>
      <c r="K3442" s="66">
        <v>0</v>
      </c>
      <c r="L3442" t="s">
        <v>92</v>
      </c>
      <c r="M3442" s="66">
        <v>-4.1025641025641026E-3</v>
      </c>
      <c r="N3442" s="66">
        <v>0</v>
      </c>
      <c r="O3442" s="1"/>
    </row>
    <row r="3443" spans="1:15">
      <c r="A3443" t="s">
        <v>11</v>
      </c>
      <c r="B3443" t="s">
        <v>3705</v>
      </c>
      <c r="C3443" t="s">
        <v>8441</v>
      </c>
      <c r="D3443" t="s">
        <v>5006</v>
      </c>
      <c r="E3443" t="s">
        <v>150</v>
      </c>
      <c r="G3443" t="s">
        <v>8416</v>
      </c>
      <c r="H3443" t="s">
        <v>152</v>
      </c>
      <c r="I3443" s="1">
        <v>45352</v>
      </c>
      <c r="K3443" s="66">
        <v>0</v>
      </c>
      <c r="L3443" t="s">
        <v>92</v>
      </c>
      <c r="M3443" s="66">
        <v>2344.3241025641023</v>
      </c>
      <c r="N3443" s="66">
        <v>0</v>
      </c>
      <c r="O3443" s="1"/>
    </row>
    <row r="3444" spans="1:15">
      <c r="A3444" t="s">
        <v>11</v>
      </c>
      <c r="B3444" t="s">
        <v>3705</v>
      </c>
      <c r="C3444" t="s">
        <v>8441</v>
      </c>
      <c r="D3444" t="s">
        <v>5006</v>
      </c>
      <c r="E3444" t="s">
        <v>150</v>
      </c>
      <c r="G3444" t="s">
        <v>8416</v>
      </c>
      <c r="H3444" t="s">
        <v>152</v>
      </c>
      <c r="I3444" s="1">
        <v>45352</v>
      </c>
      <c r="K3444" s="66">
        <v>0</v>
      </c>
      <c r="L3444" t="s">
        <v>92</v>
      </c>
      <c r="M3444" s="66">
        <v>18051.282051282051</v>
      </c>
      <c r="N3444" s="66">
        <v>0</v>
      </c>
      <c r="O3444" s="1"/>
    </row>
    <row r="3445" spans="1:15">
      <c r="A3445" t="s">
        <v>11</v>
      </c>
      <c r="B3445" t="s">
        <v>3705</v>
      </c>
      <c r="C3445" t="s">
        <v>8434</v>
      </c>
      <c r="D3445" t="s">
        <v>5006</v>
      </c>
      <c r="E3445" t="s">
        <v>150</v>
      </c>
      <c r="G3445" t="s">
        <v>8416</v>
      </c>
      <c r="H3445" t="s">
        <v>152</v>
      </c>
      <c r="I3445" s="1">
        <v>45352</v>
      </c>
      <c r="K3445" s="66">
        <v>0</v>
      </c>
      <c r="L3445" t="s">
        <v>92</v>
      </c>
      <c r="M3445" s="66">
        <v>742.19076923076921</v>
      </c>
      <c r="N3445" s="66">
        <v>0</v>
      </c>
      <c r="O3445" s="1"/>
    </row>
    <row r="3446" spans="1:15">
      <c r="A3446" t="s">
        <v>11</v>
      </c>
      <c r="B3446" t="s">
        <v>3705</v>
      </c>
      <c r="C3446" t="s">
        <v>8434</v>
      </c>
      <c r="D3446" t="s">
        <v>5006</v>
      </c>
      <c r="E3446" t="s">
        <v>150</v>
      </c>
      <c r="G3446" t="s">
        <v>8416</v>
      </c>
      <c r="H3446" t="s">
        <v>152</v>
      </c>
      <c r="I3446" s="1">
        <v>45352</v>
      </c>
      <c r="K3446" s="66">
        <v>0</v>
      </c>
      <c r="L3446" t="s">
        <v>92</v>
      </c>
      <c r="M3446" s="66">
        <v>3459.5569230769229</v>
      </c>
      <c r="N3446" s="66">
        <v>0</v>
      </c>
      <c r="O3446" s="1"/>
    </row>
    <row r="3447" spans="1:15">
      <c r="A3447" t="s">
        <v>11</v>
      </c>
      <c r="B3447" t="s">
        <v>3705</v>
      </c>
      <c r="C3447" t="s">
        <v>8434</v>
      </c>
      <c r="D3447" t="s">
        <v>5006</v>
      </c>
      <c r="E3447" t="s">
        <v>150</v>
      </c>
      <c r="G3447" t="s">
        <v>8416</v>
      </c>
      <c r="H3447" t="s">
        <v>152</v>
      </c>
      <c r="I3447" s="1">
        <v>45352</v>
      </c>
      <c r="K3447" s="66">
        <v>0</v>
      </c>
      <c r="L3447" t="s">
        <v>92</v>
      </c>
      <c r="M3447" s="66">
        <v>59.671794871794866</v>
      </c>
      <c r="N3447" s="66">
        <v>0</v>
      </c>
      <c r="O3447" s="1"/>
    </row>
    <row r="3448" spans="1:15">
      <c r="A3448" t="s">
        <v>11</v>
      </c>
      <c r="B3448" t="s">
        <v>3705</v>
      </c>
      <c r="C3448" t="s">
        <v>8434</v>
      </c>
      <c r="D3448" t="s">
        <v>5006</v>
      </c>
      <c r="E3448" t="s">
        <v>150</v>
      </c>
      <c r="G3448" t="s">
        <v>8416</v>
      </c>
      <c r="H3448" t="s">
        <v>152</v>
      </c>
      <c r="I3448" s="1">
        <v>45352</v>
      </c>
      <c r="K3448" s="66">
        <v>0</v>
      </c>
      <c r="L3448" t="s">
        <v>92</v>
      </c>
      <c r="M3448" s="66">
        <v>137.6205128205128</v>
      </c>
      <c r="N3448" s="66">
        <v>0</v>
      </c>
      <c r="O3448" s="1"/>
    </row>
    <row r="3449" spans="1:15">
      <c r="A3449" t="s">
        <v>11</v>
      </c>
      <c r="B3449" t="s">
        <v>3705</v>
      </c>
      <c r="C3449" t="s">
        <v>8434</v>
      </c>
      <c r="D3449" t="s">
        <v>5006</v>
      </c>
      <c r="E3449" t="s">
        <v>150</v>
      </c>
      <c r="G3449" t="s">
        <v>8416</v>
      </c>
      <c r="H3449" t="s">
        <v>152</v>
      </c>
      <c r="I3449" s="1">
        <v>45352</v>
      </c>
      <c r="K3449" s="66">
        <v>0</v>
      </c>
      <c r="L3449" t="s">
        <v>92</v>
      </c>
      <c r="M3449" s="66">
        <v>1257.9979487179487</v>
      </c>
      <c r="N3449" s="66">
        <v>0</v>
      </c>
      <c r="O3449" s="1"/>
    </row>
    <row r="3450" spans="1:15">
      <c r="A3450" t="s">
        <v>11</v>
      </c>
      <c r="B3450" t="s">
        <v>3705</v>
      </c>
      <c r="C3450" t="s">
        <v>8434</v>
      </c>
      <c r="D3450" t="s">
        <v>5006</v>
      </c>
      <c r="E3450" t="s">
        <v>150</v>
      </c>
      <c r="G3450" t="s">
        <v>8416</v>
      </c>
      <c r="H3450" t="s">
        <v>152</v>
      </c>
      <c r="I3450" s="1">
        <v>45352</v>
      </c>
      <c r="K3450" s="66">
        <v>0</v>
      </c>
      <c r="L3450" t="s">
        <v>92</v>
      </c>
      <c r="M3450" s="66">
        <v>85.780512820512826</v>
      </c>
      <c r="N3450" s="66">
        <v>0</v>
      </c>
      <c r="O3450" s="1"/>
    </row>
    <row r="3451" spans="1:15">
      <c r="A3451" t="s">
        <v>11</v>
      </c>
      <c r="B3451" t="s">
        <v>3705</v>
      </c>
      <c r="C3451" t="s">
        <v>8434</v>
      </c>
      <c r="D3451" t="s">
        <v>5006</v>
      </c>
      <c r="E3451" t="s">
        <v>150</v>
      </c>
      <c r="G3451" t="s">
        <v>8416</v>
      </c>
      <c r="H3451" t="s">
        <v>152</v>
      </c>
      <c r="I3451" s="1">
        <v>45352</v>
      </c>
      <c r="K3451" s="66">
        <v>0</v>
      </c>
      <c r="L3451" t="s">
        <v>92</v>
      </c>
      <c r="M3451" s="66">
        <v>653.42358974358979</v>
      </c>
      <c r="N3451" s="66">
        <v>0</v>
      </c>
      <c r="O3451" s="1"/>
    </row>
    <row r="3452" spans="1:15">
      <c r="A3452" t="s">
        <v>11</v>
      </c>
      <c r="B3452" t="s">
        <v>3705</v>
      </c>
      <c r="C3452" t="s">
        <v>8434</v>
      </c>
      <c r="D3452" t="s">
        <v>5006</v>
      </c>
      <c r="E3452" t="s">
        <v>150</v>
      </c>
      <c r="G3452" t="s">
        <v>8416</v>
      </c>
      <c r="H3452" t="s">
        <v>152</v>
      </c>
      <c r="I3452" s="1">
        <v>45352</v>
      </c>
      <c r="K3452" s="66">
        <v>0</v>
      </c>
      <c r="L3452" t="s">
        <v>92</v>
      </c>
      <c r="M3452" s="66">
        <v>23.967179487179486</v>
      </c>
      <c r="N3452" s="66">
        <v>0</v>
      </c>
      <c r="O3452" s="1"/>
    </row>
    <row r="3453" spans="1:15">
      <c r="A3453" t="s">
        <v>11</v>
      </c>
      <c r="B3453" t="s">
        <v>3705</v>
      </c>
      <c r="C3453" t="s">
        <v>8434</v>
      </c>
      <c r="D3453" t="s">
        <v>5006</v>
      </c>
      <c r="E3453" t="s">
        <v>150</v>
      </c>
      <c r="G3453" t="s">
        <v>8416</v>
      </c>
      <c r="H3453" t="s">
        <v>152</v>
      </c>
      <c r="I3453" s="1">
        <v>45352</v>
      </c>
      <c r="K3453" s="66">
        <v>0</v>
      </c>
      <c r="L3453" t="s">
        <v>92</v>
      </c>
      <c r="M3453" s="66">
        <v>1133.7928205128205</v>
      </c>
      <c r="N3453" s="66">
        <v>0</v>
      </c>
      <c r="O3453" s="1"/>
    </row>
    <row r="3454" spans="1:15">
      <c r="A3454" t="s">
        <v>11</v>
      </c>
      <c r="B3454" t="s">
        <v>3705</v>
      </c>
      <c r="C3454" t="s">
        <v>8434</v>
      </c>
      <c r="D3454" t="s">
        <v>5006</v>
      </c>
      <c r="E3454" t="s">
        <v>150</v>
      </c>
      <c r="G3454" t="s">
        <v>8416</v>
      </c>
      <c r="H3454" t="s">
        <v>152</v>
      </c>
      <c r="I3454" s="1">
        <v>45352</v>
      </c>
      <c r="K3454" s="66">
        <v>0</v>
      </c>
      <c r="L3454" t="s">
        <v>92</v>
      </c>
      <c r="M3454" s="66">
        <v>60.92717948717948</v>
      </c>
      <c r="N3454" s="66">
        <v>0</v>
      </c>
      <c r="O3454" s="1"/>
    </row>
    <row r="3455" spans="1:15">
      <c r="A3455" t="s">
        <v>11</v>
      </c>
      <c r="B3455" t="s">
        <v>3705</v>
      </c>
      <c r="C3455" t="s">
        <v>8434</v>
      </c>
      <c r="D3455" t="s">
        <v>5006</v>
      </c>
      <c r="E3455" t="s">
        <v>150</v>
      </c>
      <c r="G3455" t="s">
        <v>8416</v>
      </c>
      <c r="H3455" t="s">
        <v>152</v>
      </c>
      <c r="I3455" s="1">
        <v>45352</v>
      </c>
      <c r="K3455" s="66">
        <v>0</v>
      </c>
      <c r="L3455" t="s">
        <v>92</v>
      </c>
      <c r="M3455" s="66">
        <v>652.6810256410256</v>
      </c>
      <c r="N3455" s="66">
        <v>0</v>
      </c>
      <c r="O3455" s="1"/>
    </row>
    <row r="3456" spans="1:15">
      <c r="A3456" t="s">
        <v>11</v>
      </c>
      <c r="B3456" t="s">
        <v>3705</v>
      </c>
      <c r="C3456" t="s">
        <v>8434</v>
      </c>
      <c r="D3456" t="s">
        <v>5006</v>
      </c>
      <c r="E3456" t="s">
        <v>150</v>
      </c>
      <c r="G3456" t="s">
        <v>8416</v>
      </c>
      <c r="H3456" t="s">
        <v>152</v>
      </c>
      <c r="I3456" s="1">
        <v>45352</v>
      </c>
      <c r="K3456" s="66">
        <v>0</v>
      </c>
      <c r="L3456" t="s">
        <v>92</v>
      </c>
      <c r="M3456" s="66">
        <v>-137087.33538461538</v>
      </c>
      <c r="N3456" s="66">
        <v>0</v>
      </c>
      <c r="O3456" s="1"/>
    </row>
    <row r="3457" spans="1:15">
      <c r="A3457" t="s">
        <v>11</v>
      </c>
      <c r="B3457" t="s">
        <v>3705</v>
      </c>
      <c r="C3457" t="s">
        <v>8434</v>
      </c>
      <c r="D3457" t="s">
        <v>5006</v>
      </c>
      <c r="E3457" t="s">
        <v>150</v>
      </c>
      <c r="G3457" t="s">
        <v>8416</v>
      </c>
      <c r="H3457" t="s">
        <v>152</v>
      </c>
      <c r="I3457" s="1">
        <v>45352</v>
      </c>
      <c r="K3457" s="66">
        <v>0</v>
      </c>
      <c r="L3457" t="s">
        <v>92</v>
      </c>
      <c r="M3457" s="66">
        <v>-198805.96102564104</v>
      </c>
      <c r="N3457" s="66">
        <v>0</v>
      </c>
      <c r="O3457" s="1"/>
    </row>
    <row r="3458" spans="1:15">
      <c r="A3458" t="s">
        <v>11</v>
      </c>
      <c r="B3458" t="s">
        <v>3705</v>
      </c>
      <c r="C3458" t="s">
        <v>8434</v>
      </c>
      <c r="D3458" t="s">
        <v>5006</v>
      </c>
      <c r="E3458" t="s">
        <v>150</v>
      </c>
      <c r="G3458" t="s">
        <v>8416</v>
      </c>
      <c r="H3458" t="s">
        <v>152</v>
      </c>
      <c r="I3458" s="1">
        <v>45352</v>
      </c>
      <c r="K3458" s="66">
        <v>0</v>
      </c>
      <c r="L3458" t="s">
        <v>92</v>
      </c>
      <c r="M3458" s="66">
        <v>108.15589743589743</v>
      </c>
      <c r="N3458" s="66">
        <v>0</v>
      </c>
      <c r="O3458" s="1"/>
    </row>
    <row r="3459" spans="1:15">
      <c r="A3459" t="s">
        <v>11</v>
      </c>
      <c r="B3459" t="s">
        <v>3705</v>
      </c>
      <c r="C3459" t="s">
        <v>8434</v>
      </c>
      <c r="D3459" t="s">
        <v>5006</v>
      </c>
      <c r="E3459" t="s">
        <v>150</v>
      </c>
      <c r="G3459" t="s">
        <v>8416</v>
      </c>
      <c r="H3459" t="s">
        <v>152</v>
      </c>
      <c r="I3459" s="1">
        <v>45352</v>
      </c>
      <c r="K3459" s="66">
        <v>0</v>
      </c>
      <c r="L3459" t="s">
        <v>92</v>
      </c>
      <c r="M3459" s="66">
        <v>173.4276923076923</v>
      </c>
      <c r="N3459" s="66">
        <v>0</v>
      </c>
      <c r="O3459" s="1"/>
    </row>
    <row r="3460" spans="1:15">
      <c r="A3460" t="s">
        <v>11</v>
      </c>
      <c r="B3460" t="s">
        <v>3705</v>
      </c>
      <c r="C3460" t="s">
        <v>8438</v>
      </c>
      <c r="D3460" t="s">
        <v>5006</v>
      </c>
      <c r="E3460" t="s">
        <v>150</v>
      </c>
      <c r="G3460" t="s">
        <v>8416</v>
      </c>
      <c r="H3460" t="s">
        <v>152</v>
      </c>
      <c r="I3460" s="1">
        <v>45352</v>
      </c>
      <c r="K3460" s="66">
        <v>0</v>
      </c>
      <c r="L3460" t="s">
        <v>92</v>
      </c>
      <c r="M3460" s="66">
        <v>20266.666666666664</v>
      </c>
      <c r="N3460" s="66">
        <v>0</v>
      </c>
      <c r="O3460" s="1"/>
    </row>
    <row r="3461" spans="1:15">
      <c r="A3461" t="s">
        <v>11</v>
      </c>
      <c r="B3461" t="s">
        <v>3705</v>
      </c>
      <c r="C3461" t="s">
        <v>8434</v>
      </c>
      <c r="D3461" t="s">
        <v>5006</v>
      </c>
      <c r="E3461" t="s">
        <v>150</v>
      </c>
      <c r="G3461" t="s">
        <v>8416</v>
      </c>
      <c r="H3461" t="s">
        <v>152</v>
      </c>
      <c r="I3461" s="1">
        <v>45352</v>
      </c>
      <c r="K3461" s="66">
        <v>0</v>
      </c>
      <c r="L3461" t="s">
        <v>92</v>
      </c>
      <c r="M3461" s="66">
        <v>274.18256410256413</v>
      </c>
      <c r="N3461" s="66">
        <v>0</v>
      </c>
      <c r="O3461" s="1"/>
    </row>
    <row r="3462" spans="1:15">
      <c r="A3462" t="s">
        <v>11</v>
      </c>
      <c r="B3462" t="s">
        <v>3705</v>
      </c>
      <c r="C3462" t="s">
        <v>8434</v>
      </c>
      <c r="D3462" t="s">
        <v>5006</v>
      </c>
      <c r="E3462" t="s">
        <v>150</v>
      </c>
      <c r="G3462" t="s">
        <v>8416</v>
      </c>
      <c r="H3462" t="s">
        <v>152</v>
      </c>
      <c r="I3462" s="1">
        <v>45352</v>
      </c>
      <c r="K3462" s="66">
        <v>0</v>
      </c>
      <c r="L3462" t="s">
        <v>92</v>
      </c>
      <c r="M3462" s="66">
        <v>105.54666666666665</v>
      </c>
      <c r="N3462" s="66">
        <v>0</v>
      </c>
      <c r="O3462" s="1"/>
    </row>
    <row r="3463" spans="1:15">
      <c r="A3463" t="s">
        <v>11</v>
      </c>
      <c r="B3463" t="s">
        <v>3705</v>
      </c>
      <c r="C3463" t="s">
        <v>8434</v>
      </c>
      <c r="D3463" t="s">
        <v>5006</v>
      </c>
      <c r="E3463" t="s">
        <v>150</v>
      </c>
      <c r="G3463" t="s">
        <v>8416</v>
      </c>
      <c r="H3463" t="s">
        <v>152</v>
      </c>
      <c r="I3463" s="1">
        <v>45352</v>
      </c>
      <c r="K3463" s="66">
        <v>0</v>
      </c>
      <c r="L3463" t="s">
        <v>92</v>
      </c>
      <c r="M3463" s="66">
        <v>67.13435897435896</v>
      </c>
      <c r="N3463" s="66">
        <v>0</v>
      </c>
      <c r="O3463" s="1"/>
    </row>
    <row r="3464" spans="1:15">
      <c r="A3464" t="s">
        <v>11</v>
      </c>
      <c r="B3464" t="s">
        <v>3705</v>
      </c>
      <c r="C3464" t="s">
        <v>8434</v>
      </c>
      <c r="D3464" t="s">
        <v>5006</v>
      </c>
      <c r="E3464" t="s">
        <v>150</v>
      </c>
      <c r="G3464" t="s">
        <v>8416</v>
      </c>
      <c r="H3464" t="s">
        <v>152</v>
      </c>
      <c r="I3464" s="1">
        <v>45352</v>
      </c>
      <c r="K3464" s="66">
        <v>0</v>
      </c>
      <c r="L3464" t="s">
        <v>92</v>
      </c>
      <c r="M3464" s="66">
        <v>477.38666666666671</v>
      </c>
      <c r="N3464" s="66">
        <v>0</v>
      </c>
      <c r="O3464" s="1"/>
    </row>
    <row r="3465" spans="1:15">
      <c r="A3465" t="s">
        <v>11</v>
      </c>
      <c r="B3465" t="s">
        <v>3705</v>
      </c>
      <c r="C3465" t="s">
        <v>8434</v>
      </c>
      <c r="D3465" t="s">
        <v>5006</v>
      </c>
      <c r="E3465" t="s">
        <v>150</v>
      </c>
      <c r="G3465" t="s">
        <v>8416</v>
      </c>
      <c r="H3465" t="s">
        <v>152</v>
      </c>
      <c r="I3465" s="1">
        <v>45352</v>
      </c>
      <c r="K3465" s="66">
        <v>0</v>
      </c>
      <c r="L3465" t="s">
        <v>92</v>
      </c>
      <c r="M3465" s="66">
        <v>182.78564102564104</v>
      </c>
      <c r="N3465" s="66">
        <v>0</v>
      </c>
      <c r="O3465" s="1"/>
    </row>
    <row r="3466" spans="1:15">
      <c r="A3466" t="s">
        <v>11</v>
      </c>
      <c r="B3466" t="s">
        <v>3705</v>
      </c>
      <c r="C3466" t="s">
        <v>8434</v>
      </c>
      <c r="D3466" t="s">
        <v>5006</v>
      </c>
      <c r="E3466" t="s">
        <v>150</v>
      </c>
      <c r="G3466" t="s">
        <v>8416</v>
      </c>
      <c r="H3466" t="s">
        <v>152</v>
      </c>
      <c r="I3466" s="1">
        <v>45352</v>
      </c>
      <c r="K3466" s="66">
        <v>0</v>
      </c>
      <c r="L3466" t="s">
        <v>92</v>
      </c>
      <c r="M3466" s="66">
        <v>64.992820512820501</v>
      </c>
      <c r="N3466" s="66">
        <v>0</v>
      </c>
      <c r="O3466" s="1"/>
    </row>
    <row r="3467" spans="1:15">
      <c r="A3467" t="s">
        <v>11</v>
      </c>
      <c r="B3467" t="s">
        <v>3705</v>
      </c>
      <c r="C3467" t="s">
        <v>8434</v>
      </c>
      <c r="D3467" t="s">
        <v>5006</v>
      </c>
      <c r="E3467" t="s">
        <v>150</v>
      </c>
      <c r="G3467" t="s">
        <v>8416</v>
      </c>
      <c r="H3467" t="s">
        <v>152</v>
      </c>
      <c r="I3467" s="1">
        <v>45352</v>
      </c>
      <c r="K3467" s="66">
        <v>0</v>
      </c>
      <c r="L3467" t="s">
        <v>92</v>
      </c>
      <c r="M3467" s="66">
        <v>64.992820512820501</v>
      </c>
      <c r="N3467" s="66">
        <v>0</v>
      </c>
      <c r="O3467" s="1"/>
    </row>
    <row r="3468" spans="1:15">
      <c r="A3468" t="s">
        <v>11</v>
      </c>
      <c r="B3468" t="s">
        <v>3705</v>
      </c>
      <c r="C3468" t="s">
        <v>8434</v>
      </c>
      <c r="D3468" t="s">
        <v>5006</v>
      </c>
      <c r="E3468" t="s">
        <v>150</v>
      </c>
      <c r="G3468" t="s">
        <v>8416</v>
      </c>
      <c r="H3468" t="s">
        <v>152</v>
      </c>
      <c r="I3468" s="1">
        <v>45352</v>
      </c>
      <c r="K3468" s="66">
        <v>0</v>
      </c>
      <c r="L3468" t="s">
        <v>92</v>
      </c>
      <c r="M3468" s="66">
        <v>82.051282051282044</v>
      </c>
      <c r="N3468" s="66">
        <v>0</v>
      </c>
      <c r="O3468" s="1"/>
    </row>
    <row r="3469" spans="1:15">
      <c r="A3469" t="s">
        <v>11</v>
      </c>
      <c r="B3469" t="s">
        <v>3705</v>
      </c>
      <c r="C3469" t="s">
        <v>8434</v>
      </c>
      <c r="D3469" t="s">
        <v>5006</v>
      </c>
      <c r="E3469" t="s">
        <v>150</v>
      </c>
      <c r="G3469" t="s">
        <v>8416</v>
      </c>
      <c r="H3469" t="s">
        <v>152</v>
      </c>
      <c r="I3469" s="1">
        <v>45352</v>
      </c>
      <c r="K3469" s="66">
        <v>0</v>
      </c>
      <c r="L3469" t="s">
        <v>92</v>
      </c>
      <c r="M3469" s="66">
        <v>94.358974358974351</v>
      </c>
      <c r="N3469" s="66">
        <v>0</v>
      </c>
      <c r="O3469" s="1"/>
    </row>
    <row r="3470" spans="1:15">
      <c r="A3470" t="s">
        <v>11</v>
      </c>
      <c r="B3470" t="s">
        <v>3705</v>
      </c>
      <c r="C3470" t="s">
        <v>8434</v>
      </c>
      <c r="D3470" t="s">
        <v>5006</v>
      </c>
      <c r="E3470" t="s">
        <v>150</v>
      </c>
      <c r="G3470" t="s">
        <v>8416</v>
      </c>
      <c r="H3470" t="s">
        <v>152</v>
      </c>
      <c r="I3470" s="1">
        <v>45352</v>
      </c>
      <c r="K3470" s="66">
        <v>0</v>
      </c>
      <c r="L3470" t="s">
        <v>92</v>
      </c>
      <c r="M3470" s="66">
        <v>656.41025641025635</v>
      </c>
      <c r="N3470" s="66">
        <v>0</v>
      </c>
      <c r="O3470" s="1"/>
    </row>
    <row r="3471" spans="1:15">
      <c r="A3471" t="s">
        <v>11</v>
      </c>
      <c r="B3471" t="s">
        <v>3705</v>
      </c>
      <c r="C3471" t="s">
        <v>8437</v>
      </c>
      <c r="D3471" t="s">
        <v>5006</v>
      </c>
      <c r="E3471" t="s">
        <v>150</v>
      </c>
      <c r="G3471" t="s">
        <v>8416</v>
      </c>
      <c r="H3471" t="s">
        <v>152</v>
      </c>
      <c r="I3471" s="1">
        <v>45352</v>
      </c>
      <c r="K3471" s="66">
        <v>0</v>
      </c>
      <c r="L3471" t="s">
        <v>92</v>
      </c>
      <c r="M3471" s="66">
        <v>4504.6153846153848</v>
      </c>
      <c r="N3471" s="66">
        <v>0</v>
      </c>
      <c r="O3471" s="1"/>
    </row>
    <row r="3472" spans="1:15">
      <c r="A3472" t="s">
        <v>11</v>
      </c>
      <c r="B3472" t="s">
        <v>3705</v>
      </c>
      <c r="C3472" t="s">
        <v>8434</v>
      </c>
      <c r="D3472" t="s">
        <v>5006</v>
      </c>
      <c r="E3472" t="s">
        <v>150</v>
      </c>
      <c r="G3472" t="s">
        <v>8416</v>
      </c>
      <c r="H3472" t="s">
        <v>152</v>
      </c>
      <c r="I3472" s="1">
        <v>45352</v>
      </c>
      <c r="K3472" s="66">
        <v>0</v>
      </c>
      <c r="L3472" t="s">
        <v>92</v>
      </c>
      <c r="M3472" s="66">
        <v>3301.4441025641026</v>
      </c>
      <c r="N3472" s="66">
        <v>0</v>
      </c>
      <c r="O3472" s="1"/>
    </row>
    <row r="3473" spans="1:15">
      <c r="A3473" t="s">
        <v>11</v>
      </c>
      <c r="B3473" t="s">
        <v>3705</v>
      </c>
      <c r="C3473" t="s">
        <v>8434</v>
      </c>
      <c r="D3473" t="s">
        <v>5006</v>
      </c>
      <c r="E3473" t="s">
        <v>150</v>
      </c>
      <c r="G3473" t="s">
        <v>8416</v>
      </c>
      <c r="H3473" t="s">
        <v>152</v>
      </c>
      <c r="I3473" s="1">
        <v>45352</v>
      </c>
      <c r="K3473" s="66">
        <v>0</v>
      </c>
      <c r="L3473" t="s">
        <v>92</v>
      </c>
      <c r="M3473" s="66">
        <v>257.34153846153845</v>
      </c>
      <c r="N3473" s="66">
        <v>0</v>
      </c>
      <c r="O3473" s="1"/>
    </row>
    <row r="3474" spans="1:15">
      <c r="A3474" t="s">
        <v>11</v>
      </c>
      <c r="B3474" t="s">
        <v>3705</v>
      </c>
      <c r="C3474" t="s">
        <v>8434</v>
      </c>
      <c r="D3474" t="s">
        <v>5006</v>
      </c>
      <c r="E3474" t="s">
        <v>150</v>
      </c>
      <c r="G3474" t="s">
        <v>8416</v>
      </c>
      <c r="H3474" t="s">
        <v>152</v>
      </c>
      <c r="I3474" s="1">
        <v>45352</v>
      </c>
      <c r="K3474" s="66">
        <v>0</v>
      </c>
      <c r="L3474" t="s">
        <v>92</v>
      </c>
      <c r="M3474" s="66">
        <v>108.16</v>
      </c>
      <c r="N3474" s="66">
        <v>0</v>
      </c>
      <c r="O3474" s="1"/>
    </row>
    <row r="3475" spans="1:15">
      <c r="A3475" t="s">
        <v>11</v>
      </c>
      <c r="B3475" t="s">
        <v>3705</v>
      </c>
      <c r="C3475" t="s">
        <v>8434</v>
      </c>
      <c r="D3475" t="s">
        <v>5006</v>
      </c>
      <c r="E3475" t="s">
        <v>150</v>
      </c>
      <c r="G3475" t="s">
        <v>8416</v>
      </c>
      <c r="H3475" t="s">
        <v>152</v>
      </c>
      <c r="I3475" s="1">
        <v>45352</v>
      </c>
      <c r="K3475" s="66">
        <v>0</v>
      </c>
      <c r="L3475" t="s">
        <v>92</v>
      </c>
      <c r="M3475" s="66">
        <v>249.88307692307691</v>
      </c>
      <c r="N3475" s="66">
        <v>0</v>
      </c>
      <c r="O3475" s="1"/>
    </row>
    <row r="3476" spans="1:15">
      <c r="A3476" t="s">
        <v>11</v>
      </c>
      <c r="B3476" t="s">
        <v>3705</v>
      </c>
      <c r="C3476" t="s">
        <v>8434</v>
      </c>
      <c r="D3476" t="s">
        <v>5006</v>
      </c>
      <c r="E3476" t="s">
        <v>150</v>
      </c>
      <c r="G3476" t="s">
        <v>8416</v>
      </c>
      <c r="H3476" t="s">
        <v>152</v>
      </c>
      <c r="I3476" s="1">
        <v>45352</v>
      </c>
      <c r="K3476" s="66">
        <v>0</v>
      </c>
      <c r="L3476" t="s">
        <v>92</v>
      </c>
      <c r="M3476" s="66">
        <v>1163.6348717948717</v>
      </c>
      <c r="N3476" s="66">
        <v>0</v>
      </c>
      <c r="O3476" s="1"/>
    </row>
    <row r="3477" spans="1:15">
      <c r="A3477" t="s">
        <v>11</v>
      </c>
      <c r="B3477" t="s">
        <v>3705</v>
      </c>
      <c r="C3477" t="s">
        <v>8434</v>
      </c>
      <c r="D3477" t="s">
        <v>5006</v>
      </c>
      <c r="E3477" t="s">
        <v>150</v>
      </c>
      <c r="G3477" t="s">
        <v>8416</v>
      </c>
      <c r="H3477" t="s">
        <v>152</v>
      </c>
      <c r="I3477" s="1">
        <v>45352</v>
      </c>
      <c r="K3477" s="66">
        <v>0</v>
      </c>
      <c r="L3477" t="s">
        <v>92</v>
      </c>
      <c r="M3477" s="66">
        <v>330.07179487179485</v>
      </c>
      <c r="N3477" s="66">
        <v>0</v>
      </c>
      <c r="O3477" s="1"/>
    </row>
    <row r="3478" spans="1:15">
      <c r="A3478" t="s">
        <v>11</v>
      </c>
      <c r="B3478" t="s">
        <v>3705</v>
      </c>
      <c r="C3478" t="s">
        <v>8434</v>
      </c>
      <c r="D3478" t="s">
        <v>5006</v>
      </c>
      <c r="E3478" t="s">
        <v>150</v>
      </c>
      <c r="G3478" t="s">
        <v>8416</v>
      </c>
      <c r="H3478" t="s">
        <v>152</v>
      </c>
      <c r="I3478" s="1">
        <v>45352</v>
      </c>
      <c r="K3478" s="66">
        <v>0</v>
      </c>
      <c r="L3478" t="s">
        <v>92</v>
      </c>
      <c r="M3478" s="66">
        <v>783.2164102564102</v>
      </c>
      <c r="N3478" s="66">
        <v>0</v>
      </c>
      <c r="O3478" s="1"/>
    </row>
    <row r="3479" spans="1:15">
      <c r="A3479" t="s">
        <v>11</v>
      </c>
      <c r="B3479" t="s">
        <v>3705</v>
      </c>
      <c r="C3479" t="s">
        <v>8434</v>
      </c>
      <c r="D3479" t="s">
        <v>5006</v>
      </c>
      <c r="E3479" t="s">
        <v>150</v>
      </c>
      <c r="G3479" t="s">
        <v>8416</v>
      </c>
      <c r="H3479" t="s">
        <v>152</v>
      </c>
      <c r="I3479" s="1">
        <v>45352</v>
      </c>
      <c r="K3479" s="66">
        <v>0</v>
      </c>
      <c r="L3479" t="s">
        <v>92</v>
      </c>
      <c r="M3479" s="66">
        <v>-138222.28512820511</v>
      </c>
      <c r="N3479" s="66">
        <v>0</v>
      </c>
      <c r="O3479" s="1"/>
    </row>
    <row r="3480" spans="1:15">
      <c r="A3480" t="s">
        <v>11</v>
      </c>
      <c r="B3480" t="s">
        <v>3705</v>
      </c>
      <c r="C3480" t="s">
        <v>8434</v>
      </c>
      <c r="D3480" t="s">
        <v>5006</v>
      </c>
      <c r="E3480" t="s">
        <v>150</v>
      </c>
      <c r="G3480" t="s">
        <v>8416</v>
      </c>
      <c r="H3480" t="s">
        <v>152</v>
      </c>
      <c r="I3480" s="1">
        <v>45352</v>
      </c>
      <c r="K3480" s="66">
        <v>0</v>
      </c>
      <c r="L3480" t="s">
        <v>92</v>
      </c>
      <c r="M3480" s="66">
        <v>-385891.03179487179</v>
      </c>
      <c r="N3480" s="66">
        <v>0</v>
      </c>
      <c r="O3480" s="1"/>
    </row>
    <row r="3481" spans="1:15">
      <c r="A3481" t="s">
        <v>11</v>
      </c>
      <c r="B3481" t="s">
        <v>3705</v>
      </c>
      <c r="C3481" t="s">
        <v>8434</v>
      </c>
      <c r="D3481" t="s">
        <v>5006</v>
      </c>
      <c r="E3481" t="s">
        <v>150</v>
      </c>
      <c r="G3481" t="s">
        <v>8416</v>
      </c>
      <c r="H3481" t="s">
        <v>152</v>
      </c>
      <c r="I3481" s="1">
        <v>45352</v>
      </c>
      <c r="K3481" s="66">
        <v>0</v>
      </c>
      <c r="L3481" t="s">
        <v>92</v>
      </c>
      <c r="M3481" s="66">
        <v>-215588.54974358971</v>
      </c>
      <c r="N3481" s="66">
        <v>0</v>
      </c>
      <c r="O3481" s="1"/>
    </row>
    <row r="3482" spans="1:15">
      <c r="A3482" t="s">
        <v>11</v>
      </c>
      <c r="B3482" t="s">
        <v>3705</v>
      </c>
      <c r="C3482" t="s">
        <v>8437</v>
      </c>
      <c r="D3482" t="s">
        <v>5006</v>
      </c>
      <c r="E3482" t="s">
        <v>150</v>
      </c>
      <c r="G3482" t="s">
        <v>8416</v>
      </c>
      <c r="H3482" t="s">
        <v>152</v>
      </c>
      <c r="I3482" s="1">
        <v>45352</v>
      </c>
      <c r="K3482" s="66">
        <v>0</v>
      </c>
      <c r="L3482" t="s">
        <v>92</v>
      </c>
      <c r="M3482" s="66">
        <v>1538.4615384615383</v>
      </c>
      <c r="N3482" s="66">
        <v>0</v>
      </c>
      <c r="O3482" s="1"/>
    </row>
    <row r="3483" spans="1:15">
      <c r="A3483" t="s">
        <v>11</v>
      </c>
      <c r="B3483" t="s">
        <v>3705</v>
      </c>
      <c r="C3483" t="s">
        <v>8434</v>
      </c>
      <c r="D3483" t="s">
        <v>5006</v>
      </c>
      <c r="E3483" t="s">
        <v>150</v>
      </c>
      <c r="G3483" t="s">
        <v>8416</v>
      </c>
      <c r="H3483" t="s">
        <v>152</v>
      </c>
      <c r="I3483" s="1">
        <v>45352</v>
      </c>
      <c r="K3483" s="66">
        <v>0</v>
      </c>
      <c r="L3483" t="s">
        <v>92</v>
      </c>
      <c r="M3483" s="66">
        <v>130.5353846153846</v>
      </c>
      <c r="N3483" s="66">
        <v>0</v>
      </c>
      <c r="O3483" s="1"/>
    </row>
    <row r="3484" spans="1:15">
      <c r="A3484" t="s">
        <v>11</v>
      </c>
      <c r="B3484" t="s">
        <v>3705</v>
      </c>
      <c r="C3484" t="s">
        <v>8434</v>
      </c>
      <c r="D3484" t="s">
        <v>5006</v>
      </c>
      <c r="E3484" t="s">
        <v>150</v>
      </c>
      <c r="G3484" t="s">
        <v>8416</v>
      </c>
      <c r="H3484" t="s">
        <v>152</v>
      </c>
      <c r="I3484" s="1">
        <v>45352</v>
      </c>
      <c r="K3484" s="66">
        <v>0</v>
      </c>
      <c r="L3484" t="s">
        <v>92</v>
      </c>
      <c r="M3484" s="66">
        <v>77.177435897435899</v>
      </c>
      <c r="N3484" s="66">
        <v>0</v>
      </c>
      <c r="O3484" s="1"/>
    </row>
    <row r="3485" spans="1:15">
      <c r="A3485" t="s">
        <v>11</v>
      </c>
      <c r="B3485" t="s">
        <v>3705</v>
      </c>
      <c r="C3485" t="s">
        <v>8437</v>
      </c>
      <c r="D3485" t="s">
        <v>5006</v>
      </c>
      <c r="E3485" t="s">
        <v>150</v>
      </c>
      <c r="G3485" t="s">
        <v>8416</v>
      </c>
      <c r="H3485" t="s">
        <v>152</v>
      </c>
      <c r="I3485" s="1">
        <v>45352</v>
      </c>
      <c r="K3485" s="66">
        <v>0</v>
      </c>
      <c r="L3485" t="s">
        <v>92</v>
      </c>
      <c r="M3485" s="66">
        <v>10830.76923076923</v>
      </c>
      <c r="N3485" s="66">
        <v>0</v>
      </c>
      <c r="O3485" s="1"/>
    </row>
    <row r="3486" spans="1:15">
      <c r="A3486" t="s">
        <v>11</v>
      </c>
      <c r="B3486" t="s">
        <v>3705</v>
      </c>
      <c r="C3486" t="s">
        <v>8434</v>
      </c>
      <c r="D3486" t="s">
        <v>5006</v>
      </c>
      <c r="E3486" t="s">
        <v>150</v>
      </c>
      <c r="G3486" t="s">
        <v>8416</v>
      </c>
      <c r="H3486" t="s">
        <v>152</v>
      </c>
      <c r="I3486" s="1">
        <v>45352</v>
      </c>
      <c r="K3486" s="66">
        <v>0</v>
      </c>
      <c r="L3486" t="s">
        <v>92</v>
      </c>
      <c r="M3486" s="66">
        <v>93.243076923076927</v>
      </c>
      <c r="N3486" s="66">
        <v>0</v>
      </c>
      <c r="O3486" s="1"/>
    </row>
    <row r="3487" spans="1:15">
      <c r="A3487" t="s">
        <v>11</v>
      </c>
      <c r="B3487" t="s">
        <v>3705</v>
      </c>
      <c r="C3487" t="s">
        <v>8434</v>
      </c>
      <c r="D3487" t="s">
        <v>5006</v>
      </c>
      <c r="E3487" t="s">
        <v>150</v>
      </c>
      <c r="G3487" t="s">
        <v>8416</v>
      </c>
      <c r="H3487" t="s">
        <v>152</v>
      </c>
      <c r="I3487" s="1">
        <v>45352</v>
      </c>
      <c r="K3487" s="66">
        <v>0</v>
      </c>
      <c r="L3487" t="s">
        <v>92</v>
      </c>
      <c r="M3487" s="66">
        <v>18.646153846153847</v>
      </c>
      <c r="N3487" s="66">
        <v>0</v>
      </c>
      <c r="O3487" s="1"/>
    </row>
    <row r="3488" spans="1:15">
      <c r="A3488" t="s">
        <v>11</v>
      </c>
      <c r="B3488" t="s">
        <v>3705</v>
      </c>
      <c r="C3488" t="s">
        <v>8434</v>
      </c>
      <c r="D3488" t="s">
        <v>5006</v>
      </c>
      <c r="E3488" t="s">
        <v>150</v>
      </c>
      <c r="G3488" t="s">
        <v>8416</v>
      </c>
      <c r="H3488" t="s">
        <v>152</v>
      </c>
      <c r="I3488" s="1">
        <v>45352</v>
      </c>
      <c r="K3488" s="66">
        <v>0</v>
      </c>
      <c r="L3488" t="s">
        <v>92</v>
      </c>
      <c r="M3488" s="66">
        <v>23.150769230769228</v>
      </c>
      <c r="N3488" s="66">
        <v>0</v>
      </c>
      <c r="O3488" s="1"/>
    </row>
    <row r="3489" spans="1:15">
      <c r="A3489" t="s">
        <v>11</v>
      </c>
      <c r="B3489" t="s">
        <v>3705</v>
      </c>
      <c r="C3489" t="s">
        <v>8434</v>
      </c>
      <c r="D3489" t="s">
        <v>5006</v>
      </c>
      <c r="E3489" t="s">
        <v>150</v>
      </c>
      <c r="G3489" t="s">
        <v>8416</v>
      </c>
      <c r="H3489" t="s">
        <v>152</v>
      </c>
      <c r="I3489" s="1">
        <v>45352</v>
      </c>
      <c r="K3489" s="66">
        <v>0</v>
      </c>
      <c r="L3489" t="s">
        <v>92</v>
      </c>
      <c r="M3489" s="66">
        <v>31.277948717948714</v>
      </c>
      <c r="N3489" s="66">
        <v>0</v>
      </c>
      <c r="O3489" s="1"/>
    </row>
    <row r="3490" spans="1:15">
      <c r="A3490" t="s">
        <v>11</v>
      </c>
      <c r="B3490" t="s">
        <v>3705</v>
      </c>
      <c r="C3490" t="s">
        <v>8434</v>
      </c>
      <c r="D3490" t="s">
        <v>5006</v>
      </c>
      <c r="E3490" t="s">
        <v>150</v>
      </c>
      <c r="G3490" t="s">
        <v>8416</v>
      </c>
      <c r="H3490" t="s">
        <v>152</v>
      </c>
      <c r="I3490" s="1">
        <v>45352</v>
      </c>
      <c r="K3490" s="66">
        <v>0</v>
      </c>
      <c r="L3490" t="s">
        <v>92</v>
      </c>
      <c r="M3490" s="66">
        <v>257.34153846153845</v>
      </c>
      <c r="N3490" s="66">
        <v>0</v>
      </c>
      <c r="O3490" s="1"/>
    </row>
    <row r="3491" spans="1:15">
      <c r="A3491" t="s">
        <v>11</v>
      </c>
      <c r="B3491" t="s">
        <v>3705</v>
      </c>
      <c r="C3491" t="s">
        <v>8434</v>
      </c>
      <c r="D3491" t="s">
        <v>5006</v>
      </c>
      <c r="E3491" t="s">
        <v>150</v>
      </c>
      <c r="G3491" t="s">
        <v>8416</v>
      </c>
      <c r="H3491" t="s">
        <v>152</v>
      </c>
      <c r="I3491" s="1">
        <v>45352</v>
      </c>
      <c r="K3491" s="66">
        <v>0</v>
      </c>
      <c r="L3491" t="s">
        <v>92</v>
      </c>
      <c r="M3491" s="66">
        <v>41.025641025641022</v>
      </c>
      <c r="N3491" s="66">
        <v>0</v>
      </c>
      <c r="O3491" s="1"/>
    </row>
    <row r="3492" spans="1:15">
      <c r="A3492" t="s">
        <v>11</v>
      </c>
      <c r="B3492" t="s">
        <v>3705</v>
      </c>
      <c r="C3492" t="s">
        <v>8434</v>
      </c>
      <c r="D3492" t="s">
        <v>5006</v>
      </c>
      <c r="E3492" t="s">
        <v>150</v>
      </c>
      <c r="G3492" t="s">
        <v>8416</v>
      </c>
      <c r="H3492" t="s">
        <v>152</v>
      </c>
      <c r="I3492" s="1">
        <v>45352</v>
      </c>
      <c r="K3492" s="66">
        <v>0</v>
      </c>
      <c r="L3492" t="s">
        <v>92</v>
      </c>
      <c r="M3492" s="66">
        <v>357.29641025641024</v>
      </c>
      <c r="N3492" s="66">
        <v>0</v>
      </c>
      <c r="O3492" s="1"/>
    </row>
    <row r="3493" spans="1:15">
      <c r="A3493" t="s">
        <v>11</v>
      </c>
      <c r="B3493" t="s">
        <v>3705</v>
      </c>
      <c r="C3493" t="s">
        <v>8434</v>
      </c>
      <c r="D3493" t="s">
        <v>5006</v>
      </c>
      <c r="E3493" t="s">
        <v>150</v>
      </c>
      <c r="G3493" t="s">
        <v>8416</v>
      </c>
      <c r="H3493" t="s">
        <v>152</v>
      </c>
      <c r="I3493" s="1">
        <v>45352</v>
      </c>
      <c r="K3493" s="66">
        <v>0</v>
      </c>
      <c r="L3493" t="s">
        <v>92</v>
      </c>
      <c r="M3493" s="66">
        <v>788.81230769230763</v>
      </c>
      <c r="N3493" s="66">
        <v>0</v>
      </c>
      <c r="O3493" s="1"/>
    </row>
    <row r="3494" spans="1:15">
      <c r="A3494" t="s">
        <v>11</v>
      </c>
      <c r="B3494" t="s">
        <v>3705</v>
      </c>
      <c r="C3494" t="s">
        <v>8434</v>
      </c>
      <c r="D3494" t="s">
        <v>5006</v>
      </c>
      <c r="E3494" t="s">
        <v>150</v>
      </c>
      <c r="G3494" t="s">
        <v>8416</v>
      </c>
      <c r="H3494" t="s">
        <v>152</v>
      </c>
      <c r="I3494" s="1">
        <v>45352</v>
      </c>
      <c r="K3494" s="66">
        <v>0</v>
      </c>
      <c r="L3494" t="s">
        <v>92</v>
      </c>
      <c r="M3494" s="66">
        <v>193.94051282051282</v>
      </c>
      <c r="N3494" s="66">
        <v>0</v>
      </c>
      <c r="O3494" s="1"/>
    </row>
    <row r="3495" spans="1:15">
      <c r="A3495" t="s">
        <v>11</v>
      </c>
      <c r="B3495" t="s">
        <v>3705</v>
      </c>
      <c r="C3495" t="s">
        <v>8434</v>
      </c>
      <c r="D3495" t="s">
        <v>5006</v>
      </c>
      <c r="E3495" t="s">
        <v>150</v>
      </c>
      <c r="G3495" t="s">
        <v>8416</v>
      </c>
      <c r="H3495" t="s">
        <v>152</v>
      </c>
      <c r="I3495" s="1">
        <v>45352</v>
      </c>
      <c r="K3495" s="66">
        <v>0</v>
      </c>
      <c r="L3495" t="s">
        <v>92</v>
      </c>
      <c r="M3495" s="66">
        <v>1341.5384615384614</v>
      </c>
      <c r="N3495" s="66">
        <v>0</v>
      </c>
      <c r="O3495" s="1"/>
    </row>
    <row r="3496" spans="1:15">
      <c r="A3496" t="s">
        <v>11</v>
      </c>
      <c r="B3496" t="s">
        <v>3705</v>
      </c>
      <c r="C3496" t="s">
        <v>8434</v>
      </c>
      <c r="D3496" t="s">
        <v>5006</v>
      </c>
      <c r="E3496" t="s">
        <v>150</v>
      </c>
      <c r="G3496" t="s">
        <v>8416</v>
      </c>
      <c r="H3496" t="s">
        <v>152</v>
      </c>
      <c r="I3496" s="1">
        <v>45352</v>
      </c>
      <c r="K3496" s="66">
        <v>0</v>
      </c>
      <c r="L3496" t="s">
        <v>92</v>
      </c>
      <c r="M3496" s="66">
        <v>93.829743589743586</v>
      </c>
      <c r="N3496" s="66">
        <v>0</v>
      </c>
      <c r="O3496" s="1"/>
    </row>
    <row r="3497" spans="1:15">
      <c r="A3497" t="s">
        <v>11</v>
      </c>
      <c r="B3497" t="s">
        <v>3705</v>
      </c>
      <c r="C3497" t="s">
        <v>8434</v>
      </c>
      <c r="D3497" t="s">
        <v>5006</v>
      </c>
      <c r="E3497" t="s">
        <v>150</v>
      </c>
      <c r="G3497" t="s">
        <v>8416</v>
      </c>
      <c r="H3497" t="s">
        <v>152</v>
      </c>
      <c r="I3497" s="1">
        <v>45352</v>
      </c>
      <c r="K3497" s="66">
        <v>0</v>
      </c>
      <c r="L3497" t="s">
        <v>92</v>
      </c>
      <c r="M3497" s="66">
        <v>-43733.349743589737</v>
      </c>
      <c r="N3497" s="66">
        <v>0</v>
      </c>
      <c r="O3497" s="1"/>
    </row>
    <row r="3498" spans="1:15">
      <c r="A3498" t="s">
        <v>11</v>
      </c>
      <c r="B3498" t="s">
        <v>3705</v>
      </c>
      <c r="C3498" t="s">
        <v>8434</v>
      </c>
      <c r="D3498" t="s">
        <v>5006</v>
      </c>
      <c r="E3498" t="s">
        <v>150</v>
      </c>
      <c r="G3498" t="s">
        <v>8416</v>
      </c>
      <c r="H3498" t="s">
        <v>152</v>
      </c>
      <c r="I3498" s="1">
        <v>45352</v>
      </c>
      <c r="K3498" s="66">
        <v>0</v>
      </c>
      <c r="L3498" t="s">
        <v>92</v>
      </c>
      <c r="M3498" s="66">
        <v>5221.4441025641026</v>
      </c>
      <c r="N3498" s="66">
        <v>0</v>
      </c>
      <c r="O3498" s="1"/>
    </row>
    <row r="3499" spans="1:15">
      <c r="A3499" t="s">
        <v>11</v>
      </c>
      <c r="B3499" t="s">
        <v>3705</v>
      </c>
      <c r="C3499" t="s">
        <v>8434</v>
      </c>
      <c r="D3499" t="s">
        <v>5006</v>
      </c>
      <c r="E3499" t="s">
        <v>150</v>
      </c>
      <c r="G3499" t="s">
        <v>8416</v>
      </c>
      <c r="H3499" t="s">
        <v>152</v>
      </c>
      <c r="I3499" s="1">
        <v>45352</v>
      </c>
      <c r="K3499" s="66">
        <v>0</v>
      </c>
      <c r="L3499" t="s">
        <v>92</v>
      </c>
      <c r="M3499" s="66">
        <v>54.838974358974355</v>
      </c>
      <c r="N3499" s="66">
        <v>0</v>
      </c>
      <c r="O3499" s="1"/>
    </row>
    <row r="3500" spans="1:15">
      <c r="A3500" t="s">
        <v>11</v>
      </c>
      <c r="B3500" t="s">
        <v>3705</v>
      </c>
      <c r="C3500" t="s">
        <v>8434</v>
      </c>
      <c r="D3500" t="s">
        <v>5006</v>
      </c>
      <c r="E3500" t="s">
        <v>150</v>
      </c>
      <c r="G3500" t="s">
        <v>8416</v>
      </c>
      <c r="H3500" t="s">
        <v>152</v>
      </c>
      <c r="I3500" s="1">
        <v>45352</v>
      </c>
      <c r="K3500" s="66">
        <v>0</v>
      </c>
      <c r="L3500" t="s">
        <v>92</v>
      </c>
      <c r="M3500" s="66">
        <v>52.804102564102564</v>
      </c>
      <c r="N3500" s="66">
        <v>0</v>
      </c>
      <c r="O3500" s="1"/>
    </row>
    <row r="3501" spans="1:15">
      <c r="A3501" t="s">
        <v>11</v>
      </c>
      <c r="B3501" t="s">
        <v>3705</v>
      </c>
      <c r="C3501" t="s">
        <v>8437</v>
      </c>
      <c r="D3501" t="s">
        <v>5006</v>
      </c>
      <c r="E3501" t="s">
        <v>150</v>
      </c>
      <c r="G3501" t="s">
        <v>8416</v>
      </c>
      <c r="H3501" t="s">
        <v>152</v>
      </c>
      <c r="I3501" s="1">
        <v>45352</v>
      </c>
      <c r="K3501" s="66">
        <v>0</v>
      </c>
      <c r="L3501" t="s">
        <v>92</v>
      </c>
      <c r="M3501" s="66">
        <v>17846.153846153844</v>
      </c>
      <c r="N3501" s="66">
        <v>0</v>
      </c>
      <c r="O3501" s="1"/>
    </row>
    <row r="3502" spans="1:15">
      <c r="A3502" t="s">
        <v>11</v>
      </c>
      <c r="B3502" t="s">
        <v>3705</v>
      </c>
      <c r="C3502" t="s">
        <v>8437</v>
      </c>
      <c r="D3502" t="s">
        <v>5006</v>
      </c>
      <c r="E3502" t="s">
        <v>150</v>
      </c>
      <c r="G3502" t="s">
        <v>8416</v>
      </c>
      <c r="H3502" t="s">
        <v>152</v>
      </c>
      <c r="I3502" s="1">
        <v>45352</v>
      </c>
      <c r="K3502" s="66">
        <v>0</v>
      </c>
      <c r="L3502" t="s">
        <v>92</v>
      </c>
      <c r="M3502" s="66">
        <v>48738.461538461539</v>
      </c>
      <c r="N3502" s="66">
        <v>0</v>
      </c>
      <c r="O3502" s="1"/>
    </row>
    <row r="3503" spans="1:15">
      <c r="A3503" t="s">
        <v>11</v>
      </c>
      <c r="B3503" t="s">
        <v>3705</v>
      </c>
      <c r="C3503" t="s">
        <v>8434</v>
      </c>
      <c r="D3503" t="s">
        <v>5006</v>
      </c>
      <c r="E3503" t="s">
        <v>150</v>
      </c>
      <c r="G3503" t="s">
        <v>8416</v>
      </c>
      <c r="H3503" t="s">
        <v>152</v>
      </c>
      <c r="I3503" s="1">
        <v>45352</v>
      </c>
      <c r="K3503" s="66">
        <v>0</v>
      </c>
      <c r="L3503" t="s">
        <v>92</v>
      </c>
      <c r="M3503" s="66">
        <v>-194799.19999999998</v>
      </c>
      <c r="N3503" s="66">
        <v>0</v>
      </c>
      <c r="O3503" s="1"/>
    </row>
    <row r="3504" spans="1:15">
      <c r="A3504" t="s">
        <v>11</v>
      </c>
      <c r="B3504" t="s">
        <v>3705</v>
      </c>
      <c r="C3504" t="s">
        <v>8434</v>
      </c>
      <c r="D3504" t="s">
        <v>5006</v>
      </c>
      <c r="E3504" t="s">
        <v>150</v>
      </c>
      <c r="G3504" t="s">
        <v>8416</v>
      </c>
      <c r="H3504" t="s">
        <v>152</v>
      </c>
      <c r="I3504" s="1">
        <v>45352</v>
      </c>
      <c r="K3504" s="66">
        <v>0</v>
      </c>
      <c r="L3504" t="s">
        <v>92</v>
      </c>
      <c r="M3504" s="66">
        <v>-346308.86153846153</v>
      </c>
      <c r="N3504" s="66">
        <v>0</v>
      </c>
      <c r="O3504" s="1"/>
    </row>
    <row r="3505" spans="1:15">
      <c r="A3505" t="s">
        <v>11</v>
      </c>
      <c r="B3505" t="s">
        <v>3705</v>
      </c>
      <c r="C3505" t="s">
        <v>8441</v>
      </c>
      <c r="D3505" t="s">
        <v>5006</v>
      </c>
      <c r="E3505" t="s">
        <v>150</v>
      </c>
      <c r="G3505" t="s">
        <v>8416</v>
      </c>
      <c r="H3505" t="s">
        <v>152</v>
      </c>
      <c r="I3505" s="1">
        <v>45352</v>
      </c>
      <c r="K3505" s="66">
        <v>0</v>
      </c>
      <c r="L3505" t="s">
        <v>92</v>
      </c>
      <c r="M3505" s="66">
        <v>19985.238974358974</v>
      </c>
      <c r="N3505" s="66">
        <v>0</v>
      </c>
      <c r="O3505" s="1"/>
    </row>
    <row r="3506" spans="1:15">
      <c r="A3506" t="s">
        <v>11</v>
      </c>
      <c r="B3506" t="s">
        <v>3705</v>
      </c>
      <c r="C3506" t="s">
        <v>8441</v>
      </c>
      <c r="D3506" t="s">
        <v>5006</v>
      </c>
      <c r="E3506" t="s">
        <v>150</v>
      </c>
      <c r="G3506" t="s">
        <v>8416</v>
      </c>
      <c r="H3506" t="s">
        <v>152</v>
      </c>
      <c r="I3506" s="1">
        <v>45352</v>
      </c>
      <c r="K3506" s="66">
        <v>0</v>
      </c>
      <c r="L3506" t="s">
        <v>92</v>
      </c>
      <c r="M3506" s="66">
        <v>24219.72923076923</v>
      </c>
      <c r="N3506" s="66">
        <v>0</v>
      </c>
      <c r="O3506" s="1"/>
    </row>
    <row r="3507" spans="1:15">
      <c r="A3507" t="s">
        <v>11</v>
      </c>
      <c r="B3507" t="s">
        <v>3705</v>
      </c>
      <c r="C3507" t="s">
        <v>8441</v>
      </c>
      <c r="D3507" t="s">
        <v>5006</v>
      </c>
      <c r="E3507" t="s">
        <v>150</v>
      </c>
      <c r="G3507" t="s">
        <v>8416</v>
      </c>
      <c r="H3507" t="s">
        <v>152</v>
      </c>
      <c r="I3507" s="1">
        <v>45352</v>
      </c>
      <c r="K3507" s="66">
        <v>0</v>
      </c>
      <c r="L3507" t="s">
        <v>92</v>
      </c>
      <c r="M3507" s="66">
        <v>16996.32</v>
      </c>
      <c r="N3507" s="66">
        <v>0</v>
      </c>
      <c r="O3507" s="1"/>
    </row>
    <row r="3508" spans="1:15">
      <c r="A3508" t="s">
        <v>11</v>
      </c>
      <c r="B3508" t="s">
        <v>3705</v>
      </c>
      <c r="C3508" t="s">
        <v>8441</v>
      </c>
      <c r="D3508" t="s">
        <v>5006</v>
      </c>
      <c r="E3508" t="s">
        <v>150</v>
      </c>
      <c r="G3508" t="s">
        <v>8416</v>
      </c>
      <c r="H3508" t="s">
        <v>152</v>
      </c>
      <c r="I3508" s="1">
        <v>45352</v>
      </c>
      <c r="K3508" s="66">
        <v>0</v>
      </c>
      <c r="L3508" t="s">
        <v>92</v>
      </c>
      <c r="M3508" s="66">
        <v>18695.868717948717</v>
      </c>
      <c r="N3508" s="66">
        <v>0</v>
      </c>
      <c r="O3508" s="1"/>
    </row>
    <row r="3509" spans="1:15">
      <c r="A3509" t="s">
        <v>11</v>
      </c>
      <c r="B3509" t="s">
        <v>3705</v>
      </c>
      <c r="C3509" t="s">
        <v>8441</v>
      </c>
      <c r="D3509" t="s">
        <v>5006</v>
      </c>
      <c r="E3509" t="s">
        <v>150</v>
      </c>
      <c r="G3509" t="s">
        <v>8416</v>
      </c>
      <c r="H3509" t="s">
        <v>152</v>
      </c>
      <c r="I3509" s="1">
        <v>45352</v>
      </c>
      <c r="K3509" s="66">
        <v>0</v>
      </c>
      <c r="L3509" t="s">
        <v>92</v>
      </c>
      <c r="M3509" s="66">
        <v>6681.3046153846153</v>
      </c>
      <c r="N3509" s="66">
        <v>0</v>
      </c>
      <c r="O3509" s="1"/>
    </row>
    <row r="3510" spans="1:15">
      <c r="A3510" t="s">
        <v>11</v>
      </c>
      <c r="B3510" t="s">
        <v>3705</v>
      </c>
      <c r="C3510" t="s">
        <v>8441</v>
      </c>
      <c r="D3510" t="s">
        <v>5006</v>
      </c>
      <c r="E3510" t="s">
        <v>150</v>
      </c>
      <c r="G3510" t="s">
        <v>8416</v>
      </c>
      <c r="H3510" t="s">
        <v>152</v>
      </c>
      <c r="I3510" s="1">
        <v>45352</v>
      </c>
      <c r="K3510" s="66">
        <v>0</v>
      </c>
      <c r="L3510" t="s">
        <v>92</v>
      </c>
      <c r="M3510" s="66">
        <v>24219.72923076923</v>
      </c>
      <c r="N3510" s="66">
        <v>0</v>
      </c>
      <c r="O3510" s="1"/>
    </row>
    <row r="3511" spans="1:15">
      <c r="A3511" t="s">
        <v>11</v>
      </c>
      <c r="B3511" t="s">
        <v>3705</v>
      </c>
      <c r="C3511" t="s">
        <v>8441</v>
      </c>
      <c r="D3511" t="s">
        <v>5006</v>
      </c>
      <c r="E3511" t="s">
        <v>150</v>
      </c>
      <c r="G3511" t="s">
        <v>8416</v>
      </c>
      <c r="H3511" t="s">
        <v>152</v>
      </c>
      <c r="I3511" s="1">
        <v>45352</v>
      </c>
      <c r="K3511" s="66">
        <v>0</v>
      </c>
      <c r="L3511" t="s">
        <v>92</v>
      </c>
      <c r="M3511" s="66">
        <v>-6681.3046153846153</v>
      </c>
      <c r="N3511" s="66">
        <v>0</v>
      </c>
      <c r="O3511" s="1"/>
    </row>
    <row r="3512" spans="1:15">
      <c r="A3512" t="s">
        <v>11</v>
      </c>
      <c r="B3512" t="s">
        <v>3705</v>
      </c>
      <c r="C3512" t="s">
        <v>8441</v>
      </c>
      <c r="D3512" t="s">
        <v>5006</v>
      </c>
      <c r="E3512" t="s">
        <v>150</v>
      </c>
      <c r="G3512" t="s">
        <v>8416</v>
      </c>
      <c r="H3512" t="s">
        <v>152</v>
      </c>
      <c r="I3512" s="1">
        <v>45352</v>
      </c>
      <c r="K3512" s="66">
        <v>0</v>
      </c>
      <c r="L3512" t="s">
        <v>92</v>
      </c>
      <c r="M3512" s="66">
        <v>-18695.868717948717</v>
      </c>
      <c r="N3512" s="66">
        <v>0</v>
      </c>
      <c r="O3512" s="1"/>
    </row>
    <row r="3513" spans="1:15">
      <c r="A3513" t="s">
        <v>11</v>
      </c>
      <c r="B3513" t="s">
        <v>3705</v>
      </c>
      <c r="C3513" t="s">
        <v>8441</v>
      </c>
      <c r="D3513" t="s">
        <v>5006</v>
      </c>
      <c r="E3513" t="s">
        <v>150</v>
      </c>
      <c r="G3513" t="s">
        <v>8416</v>
      </c>
      <c r="H3513" t="s">
        <v>152</v>
      </c>
      <c r="I3513" s="1">
        <v>45352</v>
      </c>
      <c r="K3513" s="66">
        <v>0</v>
      </c>
      <c r="L3513" t="s">
        <v>92</v>
      </c>
      <c r="M3513" s="66">
        <v>-16996.32</v>
      </c>
      <c r="N3513" s="66">
        <v>0</v>
      </c>
      <c r="O3513" s="1"/>
    </row>
    <row r="3514" spans="1:15">
      <c r="A3514" t="s">
        <v>11</v>
      </c>
      <c r="B3514" t="s">
        <v>3705</v>
      </c>
      <c r="C3514" t="s">
        <v>8441</v>
      </c>
      <c r="D3514" t="s">
        <v>5006</v>
      </c>
      <c r="E3514" t="s">
        <v>150</v>
      </c>
      <c r="G3514" t="s">
        <v>8416</v>
      </c>
      <c r="H3514" t="s">
        <v>152</v>
      </c>
      <c r="I3514" s="1">
        <v>45352</v>
      </c>
      <c r="K3514" s="66">
        <v>0</v>
      </c>
      <c r="L3514" t="s">
        <v>92</v>
      </c>
      <c r="M3514" s="66">
        <v>-24219.72923076923</v>
      </c>
      <c r="N3514" s="66">
        <v>0</v>
      </c>
      <c r="O3514" s="1"/>
    </row>
    <row r="3515" spans="1:15">
      <c r="A3515" t="s">
        <v>11</v>
      </c>
      <c r="B3515" t="s">
        <v>3705</v>
      </c>
      <c r="C3515" t="s">
        <v>8441</v>
      </c>
      <c r="D3515" t="s">
        <v>5006</v>
      </c>
      <c r="E3515" t="s">
        <v>150</v>
      </c>
      <c r="G3515" t="s">
        <v>8416</v>
      </c>
      <c r="H3515" t="s">
        <v>152</v>
      </c>
      <c r="I3515" s="1">
        <v>45352</v>
      </c>
      <c r="K3515" s="66">
        <v>0</v>
      </c>
      <c r="L3515" t="s">
        <v>92</v>
      </c>
      <c r="M3515" s="66">
        <v>24219.72923076923</v>
      </c>
      <c r="N3515" s="66">
        <v>0</v>
      </c>
      <c r="O3515" s="1"/>
    </row>
    <row r="3516" spans="1:15">
      <c r="A3516" t="s">
        <v>11</v>
      </c>
      <c r="B3516" t="s">
        <v>3705</v>
      </c>
      <c r="C3516" t="s">
        <v>8441</v>
      </c>
      <c r="D3516" t="s">
        <v>5006</v>
      </c>
      <c r="E3516" t="s">
        <v>150</v>
      </c>
      <c r="G3516" t="s">
        <v>8416</v>
      </c>
      <c r="H3516" t="s">
        <v>152</v>
      </c>
      <c r="I3516" s="1">
        <v>45352</v>
      </c>
      <c r="K3516" s="66">
        <v>0</v>
      </c>
      <c r="L3516" t="s">
        <v>92</v>
      </c>
      <c r="M3516" s="66">
        <v>-19985.238974358974</v>
      </c>
      <c r="N3516" s="66">
        <v>0</v>
      </c>
      <c r="O3516" s="1"/>
    </row>
    <row r="3517" spans="1:15">
      <c r="A3517" t="s">
        <v>11</v>
      </c>
      <c r="B3517" t="s">
        <v>3705</v>
      </c>
      <c r="C3517" t="s">
        <v>8441</v>
      </c>
      <c r="D3517" t="s">
        <v>5006</v>
      </c>
      <c r="E3517" t="s">
        <v>150</v>
      </c>
      <c r="G3517" t="s">
        <v>8416</v>
      </c>
      <c r="H3517" t="s">
        <v>152</v>
      </c>
      <c r="I3517" s="1">
        <v>45352</v>
      </c>
      <c r="K3517" s="66">
        <v>0</v>
      </c>
      <c r="L3517" t="s">
        <v>92</v>
      </c>
      <c r="M3517" s="66">
        <v>-24219.72923076923</v>
      </c>
      <c r="N3517" s="66">
        <v>0</v>
      </c>
      <c r="O3517" s="1"/>
    </row>
    <row r="3518" spans="1:15">
      <c r="A3518" t="s">
        <v>11</v>
      </c>
      <c r="B3518" t="s">
        <v>3705</v>
      </c>
      <c r="C3518" t="s">
        <v>8441</v>
      </c>
      <c r="D3518" t="s">
        <v>5006</v>
      </c>
      <c r="E3518" t="s">
        <v>150</v>
      </c>
      <c r="G3518" t="s">
        <v>8416</v>
      </c>
      <c r="H3518" t="s">
        <v>152</v>
      </c>
      <c r="I3518" s="1">
        <v>45352</v>
      </c>
      <c r="K3518" s="66">
        <v>0</v>
      </c>
      <c r="L3518" t="s">
        <v>92</v>
      </c>
      <c r="M3518" s="66">
        <v>24219.72923076923</v>
      </c>
      <c r="N3518" s="66">
        <v>0</v>
      </c>
      <c r="O3518" s="1"/>
    </row>
    <row r="3519" spans="1:15">
      <c r="A3519" t="s">
        <v>11</v>
      </c>
      <c r="B3519" t="s">
        <v>3705</v>
      </c>
      <c r="C3519" t="s">
        <v>8441</v>
      </c>
      <c r="D3519" t="s">
        <v>5006</v>
      </c>
      <c r="E3519" t="s">
        <v>150</v>
      </c>
      <c r="G3519" t="s">
        <v>8416</v>
      </c>
      <c r="H3519" t="s">
        <v>152</v>
      </c>
      <c r="I3519" s="1">
        <v>45352</v>
      </c>
      <c r="K3519" s="66">
        <v>0</v>
      </c>
      <c r="L3519" t="s">
        <v>92</v>
      </c>
      <c r="M3519" s="66">
        <v>19985.238974358974</v>
      </c>
      <c r="N3519" s="66">
        <v>0</v>
      </c>
      <c r="O3519" s="1"/>
    </row>
    <row r="3520" spans="1:15">
      <c r="A3520" t="s">
        <v>11</v>
      </c>
      <c r="B3520" t="s">
        <v>3705</v>
      </c>
      <c r="C3520" t="s">
        <v>8441</v>
      </c>
      <c r="D3520" t="s">
        <v>5006</v>
      </c>
      <c r="E3520" t="s">
        <v>150</v>
      </c>
      <c r="G3520" t="s">
        <v>8416</v>
      </c>
      <c r="H3520" t="s">
        <v>152</v>
      </c>
      <c r="I3520" s="1">
        <v>45352</v>
      </c>
      <c r="K3520" s="66">
        <v>0</v>
      </c>
      <c r="L3520" t="s">
        <v>92</v>
      </c>
      <c r="M3520" s="66">
        <v>16996.32</v>
      </c>
      <c r="N3520" s="66">
        <v>0</v>
      </c>
      <c r="O3520" s="1"/>
    </row>
    <row r="3521" spans="1:15">
      <c r="A3521" t="s">
        <v>11</v>
      </c>
      <c r="B3521" t="s">
        <v>3705</v>
      </c>
      <c r="C3521" t="s">
        <v>8441</v>
      </c>
      <c r="D3521" t="s">
        <v>5006</v>
      </c>
      <c r="E3521" t="s">
        <v>150</v>
      </c>
      <c r="G3521" t="s">
        <v>8416</v>
      </c>
      <c r="H3521" t="s">
        <v>152</v>
      </c>
      <c r="I3521" s="1">
        <v>45352</v>
      </c>
      <c r="K3521" s="66">
        <v>0</v>
      </c>
      <c r="L3521" t="s">
        <v>92</v>
      </c>
      <c r="M3521" s="66">
        <v>18695.868717948717</v>
      </c>
      <c r="N3521" s="66">
        <v>0</v>
      </c>
      <c r="O3521" s="1"/>
    </row>
    <row r="3522" spans="1:15">
      <c r="A3522" t="s">
        <v>11</v>
      </c>
      <c r="B3522" t="s">
        <v>3705</v>
      </c>
      <c r="C3522" t="s">
        <v>8441</v>
      </c>
      <c r="D3522" t="s">
        <v>5006</v>
      </c>
      <c r="E3522" t="s">
        <v>150</v>
      </c>
      <c r="G3522" t="s">
        <v>8416</v>
      </c>
      <c r="H3522" t="s">
        <v>152</v>
      </c>
      <c r="I3522" s="1">
        <v>45352</v>
      </c>
      <c r="K3522" s="66">
        <v>0</v>
      </c>
      <c r="L3522" t="s">
        <v>92</v>
      </c>
      <c r="M3522" s="66">
        <v>6681.3046153846153</v>
      </c>
      <c r="N3522" s="66">
        <v>0</v>
      </c>
      <c r="O3522" s="1"/>
    </row>
    <row r="3523" spans="1:15">
      <c r="A3523" t="s">
        <v>11</v>
      </c>
      <c r="B3523" t="s">
        <v>3705</v>
      </c>
      <c r="C3523" t="s">
        <v>8441</v>
      </c>
      <c r="D3523" t="s">
        <v>5006</v>
      </c>
      <c r="E3523" t="s">
        <v>150</v>
      </c>
      <c r="G3523" t="s">
        <v>8416</v>
      </c>
      <c r="H3523" t="s">
        <v>152</v>
      </c>
      <c r="I3523" s="1">
        <v>45352</v>
      </c>
      <c r="K3523" s="66">
        <v>0</v>
      </c>
      <c r="L3523" t="s">
        <v>92</v>
      </c>
      <c r="M3523" s="66">
        <v>-16996.32</v>
      </c>
      <c r="N3523" s="66">
        <v>0</v>
      </c>
      <c r="O3523" s="1"/>
    </row>
    <row r="3524" spans="1:15">
      <c r="A3524" t="s">
        <v>11</v>
      </c>
      <c r="B3524" t="s">
        <v>3705</v>
      </c>
      <c r="C3524" t="s">
        <v>8441</v>
      </c>
      <c r="D3524" t="s">
        <v>5006</v>
      </c>
      <c r="E3524" t="s">
        <v>150</v>
      </c>
      <c r="G3524" t="s">
        <v>8416</v>
      </c>
      <c r="H3524" t="s">
        <v>152</v>
      </c>
      <c r="I3524" s="1">
        <v>45352</v>
      </c>
      <c r="K3524" s="66">
        <v>0</v>
      </c>
      <c r="L3524" t="s">
        <v>92</v>
      </c>
      <c r="M3524" s="66">
        <v>16996.32</v>
      </c>
      <c r="N3524" s="66">
        <v>0</v>
      </c>
      <c r="O3524" s="1"/>
    </row>
    <row r="3525" spans="1:15">
      <c r="A3525" t="s">
        <v>11</v>
      </c>
      <c r="B3525" t="s">
        <v>3705</v>
      </c>
      <c r="C3525" t="s">
        <v>8441</v>
      </c>
      <c r="D3525" t="s">
        <v>5006</v>
      </c>
      <c r="E3525" t="s">
        <v>150</v>
      </c>
      <c r="G3525" t="s">
        <v>8416</v>
      </c>
      <c r="H3525" t="s">
        <v>152</v>
      </c>
      <c r="I3525" s="1">
        <v>45352</v>
      </c>
      <c r="K3525" s="66">
        <v>0</v>
      </c>
      <c r="L3525" t="s">
        <v>92</v>
      </c>
      <c r="M3525" s="66">
        <v>-6681.3046153846153</v>
      </c>
      <c r="N3525" s="66">
        <v>0</v>
      </c>
      <c r="O3525" s="1"/>
    </row>
    <row r="3526" spans="1:15">
      <c r="A3526" t="s">
        <v>11</v>
      </c>
      <c r="B3526" t="s">
        <v>3705</v>
      </c>
      <c r="C3526" t="s">
        <v>8441</v>
      </c>
      <c r="D3526" t="s">
        <v>5006</v>
      </c>
      <c r="E3526" t="s">
        <v>150</v>
      </c>
      <c r="G3526" t="s">
        <v>8416</v>
      </c>
      <c r="H3526" t="s">
        <v>152</v>
      </c>
      <c r="I3526" s="1">
        <v>45352</v>
      </c>
      <c r="K3526" s="66">
        <v>0</v>
      </c>
      <c r="L3526" t="s">
        <v>92</v>
      </c>
      <c r="M3526" s="66">
        <v>-24219.72923076923</v>
      </c>
      <c r="N3526" s="66">
        <v>0</v>
      </c>
      <c r="O3526" s="1"/>
    </row>
    <row r="3527" spans="1:15">
      <c r="A3527" t="s">
        <v>11</v>
      </c>
      <c r="B3527" t="s">
        <v>3705</v>
      </c>
      <c r="C3527" t="s">
        <v>8441</v>
      </c>
      <c r="D3527" t="s">
        <v>5006</v>
      </c>
      <c r="E3527" t="s">
        <v>150</v>
      </c>
      <c r="G3527" t="s">
        <v>8416</v>
      </c>
      <c r="H3527" t="s">
        <v>152</v>
      </c>
      <c r="I3527" s="1">
        <v>45352</v>
      </c>
      <c r="K3527" s="66">
        <v>0</v>
      </c>
      <c r="L3527" t="s">
        <v>92</v>
      </c>
      <c r="M3527" s="66">
        <v>6681.3046153846153</v>
      </c>
      <c r="N3527" s="66">
        <v>0</v>
      </c>
      <c r="O3527" s="1"/>
    </row>
    <row r="3528" spans="1:15">
      <c r="A3528" t="s">
        <v>11</v>
      </c>
      <c r="B3528" t="s">
        <v>3705</v>
      </c>
      <c r="C3528" t="s">
        <v>8441</v>
      </c>
      <c r="D3528" t="s">
        <v>5006</v>
      </c>
      <c r="E3528" t="s">
        <v>150</v>
      </c>
      <c r="G3528" t="s">
        <v>8416</v>
      </c>
      <c r="H3528" t="s">
        <v>152</v>
      </c>
      <c r="I3528" s="1">
        <v>45352</v>
      </c>
      <c r="K3528" s="66">
        <v>0</v>
      </c>
      <c r="L3528" t="s">
        <v>92</v>
      </c>
      <c r="M3528" s="66">
        <v>-24219.72923076923</v>
      </c>
      <c r="N3528" s="66">
        <v>0</v>
      </c>
      <c r="O3528" s="1"/>
    </row>
    <row r="3529" spans="1:15">
      <c r="A3529" t="s">
        <v>11</v>
      </c>
      <c r="B3529" t="s">
        <v>3705</v>
      </c>
      <c r="C3529" t="s">
        <v>8441</v>
      </c>
      <c r="D3529" t="s">
        <v>5006</v>
      </c>
      <c r="E3529" t="s">
        <v>150</v>
      </c>
      <c r="G3529" t="s">
        <v>8416</v>
      </c>
      <c r="H3529" t="s">
        <v>152</v>
      </c>
      <c r="I3529" s="1">
        <v>45352</v>
      </c>
      <c r="K3529" s="66">
        <v>0</v>
      </c>
      <c r="L3529" t="s">
        <v>92</v>
      </c>
      <c r="M3529" s="66">
        <v>-16996.32</v>
      </c>
      <c r="N3529" s="66">
        <v>0</v>
      </c>
      <c r="O3529" s="1"/>
    </row>
    <row r="3530" spans="1:15">
      <c r="A3530" t="s">
        <v>11</v>
      </c>
      <c r="B3530" t="s">
        <v>3705</v>
      </c>
      <c r="C3530" t="s">
        <v>8441</v>
      </c>
      <c r="D3530" t="s">
        <v>5006</v>
      </c>
      <c r="E3530" t="s">
        <v>150</v>
      </c>
      <c r="G3530" t="s">
        <v>8416</v>
      </c>
      <c r="H3530" t="s">
        <v>152</v>
      </c>
      <c r="I3530" s="1">
        <v>45352</v>
      </c>
      <c r="K3530" s="66">
        <v>0</v>
      </c>
      <c r="L3530" t="s">
        <v>92</v>
      </c>
      <c r="M3530" s="66">
        <v>24219.72923076923</v>
      </c>
      <c r="N3530" s="66">
        <v>0</v>
      </c>
      <c r="O3530" s="1"/>
    </row>
    <row r="3531" spans="1:15">
      <c r="A3531" t="s">
        <v>11</v>
      </c>
      <c r="B3531" t="s">
        <v>3705</v>
      </c>
      <c r="C3531" t="s">
        <v>8441</v>
      </c>
      <c r="D3531" t="s">
        <v>5006</v>
      </c>
      <c r="E3531" t="s">
        <v>150</v>
      </c>
      <c r="G3531" t="s">
        <v>8416</v>
      </c>
      <c r="H3531" t="s">
        <v>152</v>
      </c>
      <c r="I3531" s="1">
        <v>45352</v>
      </c>
      <c r="K3531" s="66">
        <v>0</v>
      </c>
      <c r="L3531" t="s">
        <v>92</v>
      </c>
      <c r="M3531" s="66">
        <v>24219.72923076923</v>
      </c>
      <c r="N3531" s="66">
        <v>0</v>
      </c>
      <c r="O3531" s="1"/>
    </row>
    <row r="3532" spans="1:15">
      <c r="A3532" t="s">
        <v>11</v>
      </c>
      <c r="B3532" t="s">
        <v>3705</v>
      </c>
      <c r="C3532" t="s">
        <v>8441</v>
      </c>
      <c r="D3532" t="s">
        <v>5006</v>
      </c>
      <c r="E3532" t="s">
        <v>150</v>
      </c>
      <c r="G3532" t="s">
        <v>8416</v>
      </c>
      <c r="H3532" t="s">
        <v>152</v>
      </c>
      <c r="I3532" s="1">
        <v>45352</v>
      </c>
      <c r="K3532" s="66">
        <v>0</v>
      </c>
      <c r="L3532" t="s">
        <v>92</v>
      </c>
      <c r="M3532" s="66">
        <v>16996.32</v>
      </c>
      <c r="N3532" s="66">
        <v>0</v>
      </c>
      <c r="O3532" s="1"/>
    </row>
    <row r="3533" spans="1:15">
      <c r="A3533" t="s">
        <v>11</v>
      </c>
      <c r="B3533" t="s">
        <v>3705</v>
      </c>
      <c r="C3533" t="s">
        <v>8434</v>
      </c>
      <c r="D3533" t="s">
        <v>5006</v>
      </c>
      <c r="E3533" t="s">
        <v>150</v>
      </c>
      <c r="G3533" t="s">
        <v>8416</v>
      </c>
      <c r="H3533" t="s">
        <v>152</v>
      </c>
      <c r="I3533" s="1">
        <v>45352</v>
      </c>
      <c r="K3533" s="66">
        <v>0</v>
      </c>
      <c r="L3533" t="s">
        <v>92</v>
      </c>
      <c r="M3533" s="66">
        <v>5146.6666666666661</v>
      </c>
      <c r="N3533" s="66">
        <v>0</v>
      </c>
      <c r="O3533" s="1"/>
    </row>
    <row r="3534" spans="1:15">
      <c r="A3534" t="s">
        <v>11</v>
      </c>
      <c r="B3534" t="s">
        <v>3705</v>
      </c>
      <c r="C3534" t="s">
        <v>8434</v>
      </c>
      <c r="D3534" t="s">
        <v>5006</v>
      </c>
      <c r="E3534" t="s">
        <v>150</v>
      </c>
      <c r="G3534" t="s">
        <v>8416</v>
      </c>
      <c r="H3534" t="s">
        <v>152</v>
      </c>
      <c r="I3534" s="1">
        <v>45352</v>
      </c>
      <c r="K3534" s="66">
        <v>0</v>
      </c>
      <c r="L3534" t="s">
        <v>92</v>
      </c>
      <c r="M3534" s="66">
        <v>22787.692307692309</v>
      </c>
      <c r="N3534" s="66">
        <v>0</v>
      </c>
      <c r="O3534" s="1"/>
    </row>
    <row r="3535" spans="1:15">
      <c r="A3535" t="s">
        <v>11</v>
      </c>
      <c r="B3535" t="s">
        <v>3705</v>
      </c>
      <c r="C3535" t="s">
        <v>8434</v>
      </c>
      <c r="D3535" t="s">
        <v>5006</v>
      </c>
      <c r="E3535" t="s">
        <v>150</v>
      </c>
      <c r="G3535" t="s">
        <v>8416</v>
      </c>
      <c r="H3535" t="s">
        <v>152</v>
      </c>
      <c r="I3535" s="1">
        <v>45352</v>
      </c>
      <c r="K3535" s="66">
        <v>0</v>
      </c>
      <c r="L3535" t="s">
        <v>92</v>
      </c>
      <c r="M3535" s="66">
        <v>6227.6923076923076</v>
      </c>
      <c r="N3535" s="66">
        <v>0</v>
      </c>
      <c r="O3535" s="1"/>
    </row>
    <row r="3536" spans="1:15">
      <c r="A3536" t="s">
        <v>11</v>
      </c>
      <c r="B3536" t="s">
        <v>3705</v>
      </c>
      <c r="C3536" t="s">
        <v>8434</v>
      </c>
      <c r="D3536" t="s">
        <v>5006</v>
      </c>
      <c r="E3536" t="s">
        <v>150</v>
      </c>
      <c r="G3536" t="s">
        <v>8416</v>
      </c>
      <c r="H3536" t="s">
        <v>152</v>
      </c>
      <c r="I3536" s="1">
        <v>45383</v>
      </c>
      <c r="K3536" s="66">
        <v>0</v>
      </c>
      <c r="L3536" t="s">
        <v>92</v>
      </c>
      <c r="M3536" s="66">
        <v>21030.788693467333</v>
      </c>
      <c r="N3536" s="66">
        <v>0</v>
      </c>
      <c r="O3536" s="1"/>
    </row>
    <row r="3537" spans="1:15">
      <c r="A3537" t="s">
        <v>11</v>
      </c>
      <c r="B3537" t="s">
        <v>3705</v>
      </c>
      <c r="C3537" t="s">
        <v>8434</v>
      </c>
      <c r="D3537" t="s">
        <v>5006</v>
      </c>
      <c r="E3537" t="s">
        <v>150</v>
      </c>
      <c r="G3537" t="s">
        <v>8416</v>
      </c>
      <c r="H3537" t="s">
        <v>152</v>
      </c>
      <c r="I3537" s="1">
        <v>45383</v>
      </c>
      <c r="K3537" s="66">
        <v>0</v>
      </c>
      <c r="L3537" t="s">
        <v>92</v>
      </c>
      <c r="M3537" s="66">
        <v>128.92743718592965</v>
      </c>
      <c r="N3537" s="66">
        <v>0</v>
      </c>
      <c r="O3537" s="1"/>
    </row>
    <row r="3538" spans="1:15">
      <c r="A3538" t="s">
        <v>11</v>
      </c>
      <c r="B3538" t="s">
        <v>3705</v>
      </c>
      <c r="C3538" t="s">
        <v>8434</v>
      </c>
      <c r="D3538" t="s">
        <v>5006</v>
      </c>
      <c r="E3538" t="s">
        <v>150</v>
      </c>
      <c r="G3538" t="s">
        <v>8416</v>
      </c>
      <c r="H3538" t="s">
        <v>152</v>
      </c>
      <c r="I3538" s="1">
        <v>45383</v>
      </c>
      <c r="K3538" s="66">
        <v>0</v>
      </c>
      <c r="L3538" t="s">
        <v>92</v>
      </c>
      <c r="M3538" s="66">
        <v>144.83286432160804</v>
      </c>
      <c r="N3538" s="66">
        <v>0</v>
      </c>
      <c r="O3538" s="1"/>
    </row>
    <row r="3539" spans="1:15">
      <c r="A3539" t="s">
        <v>11</v>
      </c>
      <c r="B3539" t="s">
        <v>3705</v>
      </c>
      <c r="C3539" t="s">
        <v>8434</v>
      </c>
      <c r="D3539" t="s">
        <v>5006</v>
      </c>
      <c r="E3539" t="s">
        <v>150</v>
      </c>
      <c r="G3539" t="s">
        <v>8416</v>
      </c>
      <c r="H3539" t="s">
        <v>152</v>
      </c>
      <c r="I3539" s="1">
        <v>45383</v>
      </c>
      <c r="K3539" s="66">
        <v>0</v>
      </c>
      <c r="L3539" t="s">
        <v>92</v>
      </c>
      <c r="M3539" s="66">
        <v>837.79286432160791</v>
      </c>
      <c r="N3539" s="66">
        <v>0</v>
      </c>
      <c r="O3539" s="1"/>
    </row>
    <row r="3540" spans="1:15">
      <c r="A3540" t="s">
        <v>11</v>
      </c>
      <c r="B3540" t="s">
        <v>3705</v>
      </c>
      <c r="C3540" t="s">
        <v>8434</v>
      </c>
      <c r="D3540" t="s">
        <v>5006</v>
      </c>
      <c r="E3540" t="s">
        <v>150</v>
      </c>
      <c r="G3540" t="s">
        <v>8416</v>
      </c>
      <c r="H3540" t="s">
        <v>152</v>
      </c>
      <c r="I3540" s="1">
        <v>45383</v>
      </c>
      <c r="K3540" s="66">
        <v>0</v>
      </c>
      <c r="L3540" t="s">
        <v>92</v>
      </c>
      <c r="M3540" s="66">
        <v>300.02316582914568</v>
      </c>
      <c r="N3540" s="66">
        <v>0</v>
      </c>
      <c r="O3540" s="1"/>
    </row>
    <row r="3541" spans="1:15">
      <c r="A3541" t="s">
        <v>11</v>
      </c>
      <c r="B3541" t="s">
        <v>3705</v>
      </c>
      <c r="C3541" t="s">
        <v>8434</v>
      </c>
      <c r="D3541" t="s">
        <v>5006</v>
      </c>
      <c r="E3541" t="s">
        <v>150</v>
      </c>
      <c r="G3541" t="s">
        <v>8416</v>
      </c>
      <c r="H3541" t="s">
        <v>152</v>
      </c>
      <c r="I3541" s="1">
        <v>45383</v>
      </c>
      <c r="K3541" s="66">
        <v>0</v>
      </c>
      <c r="L3541" t="s">
        <v>92</v>
      </c>
      <c r="M3541" s="66">
        <v>927.28497487437187</v>
      </c>
      <c r="N3541" s="66">
        <v>0</v>
      </c>
      <c r="O3541" s="1"/>
    </row>
    <row r="3542" spans="1:15">
      <c r="A3542" t="s">
        <v>11</v>
      </c>
      <c r="B3542" t="s">
        <v>3705</v>
      </c>
      <c r="C3542" t="s">
        <v>8434</v>
      </c>
      <c r="D3542" t="s">
        <v>5006</v>
      </c>
      <c r="E3542" t="s">
        <v>150</v>
      </c>
      <c r="G3542" t="s">
        <v>8416</v>
      </c>
      <c r="H3542" t="s">
        <v>152</v>
      </c>
      <c r="I3542" s="1">
        <v>45383</v>
      </c>
      <c r="K3542" s="66">
        <v>0</v>
      </c>
      <c r="L3542" t="s">
        <v>92</v>
      </c>
      <c r="M3542" s="66">
        <v>-163638.22402010049</v>
      </c>
      <c r="N3542" s="66">
        <v>0</v>
      </c>
      <c r="O3542" s="1"/>
    </row>
    <row r="3543" spans="1:15">
      <c r="A3543" t="s">
        <v>11</v>
      </c>
      <c r="B3543" t="s">
        <v>3705</v>
      </c>
      <c r="C3543" t="s">
        <v>8434</v>
      </c>
      <c r="D3543" t="s">
        <v>5006</v>
      </c>
      <c r="E3543" t="s">
        <v>150</v>
      </c>
      <c r="G3543" t="s">
        <v>8416</v>
      </c>
      <c r="H3543" t="s">
        <v>152</v>
      </c>
      <c r="I3543" s="1">
        <v>45383</v>
      </c>
      <c r="K3543" s="66">
        <v>0</v>
      </c>
      <c r="L3543" t="s">
        <v>92</v>
      </c>
      <c r="M3543" s="66">
        <v>-268796.6023115578</v>
      </c>
      <c r="N3543" s="66">
        <v>0</v>
      </c>
      <c r="O3543" s="1"/>
    </row>
    <row r="3544" spans="1:15">
      <c r="A3544" t="s">
        <v>11</v>
      </c>
      <c r="B3544" t="s">
        <v>3705</v>
      </c>
      <c r="C3544" t="s">
        <v>8434</v>
      </c>
      <c r="D3544" t="s">
        <v>5006</v>
      </c>
      <c r="E3544" t="s">
        <v>150</v>
      </c>
      <c r="G3544" t="s">
        <v>8416</v>
      </c>
      <c r="H3544" t="s">
        <v>152</v>
      </c>
      <c r="I3544" s="1">
        <v>45383</v>
      </c>
      <c r="K3544" s="66">
        <v>0</v>
      </c>
      <c r="L3544" t="s">
        <v>92</v>
      </c>
      <c r="M3544" s="66">
        <v>-4623.9195979899496</v>
      </c>
      <c r="N3544" s="66">
        <v>0</v>
      </c>
      <c r="O3544" s="1"/>
    </row>
    <row r="3545" spans="1:15">
      <c r="A3545" t="s">
        <v>11</v>
      </c>
      <c r="B3545" t="s">
        <v>3705</v>
      </c>
      <c r="C3545" t="s">
        <v>8434</v>
      </c>
      <c r="D3545" t="s">
        <v>5006</v>
      </c>
      <c r="E3545" t="s">
        <v>150</v>
      </c>
      <c r="G3545" t="s">
        <v>8416</v>
      </c>
      <c r="H3545" t="s">
        <v>152</v>
      </c>
      <c r="I3545" s="1">
        <v>45383</v>
      </c>
      <c r="K3545" s="66">
        <v>0</v>
      </c>
      <c r="L3545" t="s">
        <v>92</v>
      </c>
      <c r="M3545" s="66">
        <v>-129668.04211055276</v>
      </c>
      <c r="N3545" s="66">
        <v>0</v>
      </c>
      <c r="O3545" s="1"/>
    </row>
    <row r="3546" spans="1:15">
      <c r="A3546" t="s">
        <v>11</v>
      </c>
      <c r="B3546" t="s">
        <v>3705</v>
      </c>
      <c r="C3546" t="s">
        <v>8434</v>
      </c>
      <c r="D3546" t="s">
        <v>5006</v>
      </c>
      <c r="E3546" t="s">
        <v>150</v>
      </c>
      <c r="G3546" t="s">
        <v>8416</v>
      </c>
      <c r="H3546" t="s">
        <v>152</v>
      </c>
      <c r="I3546" s="1">
        <v>45383</v>
      </c>
      <c r="K3546" s="66">
        <v>0</v>
      </c>
      <c r="L3546" t="s">
        <v>92</v>
      </c>
      <c r="M3546" s="66">
        <v>408.68170854271358</v>
      </c>
      <c r="N3546" s="66">
        <v>0</v>
      </c>
      <c r="O3546" s="1"/>
    </row>
    <row r="3547" spans="1:15">
      <c r="A3547" t="s">
        <v>11</v>
      </c>
      <c r="B3547" t="s">
        <v>3705</v>
      </c>
      <c r="C3547" t="s">
        <v>8434</v>
      </c>
      <c r="D3547" t="s">
        <v>5006</v>
      </c>
      <c r="E3547" t="s">
        <v>150</v>
      </c>
      <c r="G3547" t="s">
        <v>8416</v>
      </c>
      <c r="H3547" t="s">
        <v>152</v>
      </c>
      <c r="I3547" s="1">
        <v>45383</v>
      </c>
      <c r="K3547" s="66">
        <v>0</v>
      </c>
      <c r="L3547" t="s">
        <v>92</v>
      </c>
      <c r="M3547" s="66">
        <v>113.52150753768844</v>
      </c>
      <c r="N3547" s="66">
        <v>0</v>
      </c>
      <c r="O3547" s="1"/>
    </row>
    <row r="3548" spans="1:15">
      <c r="A3548" t="s">
        <v>11</v>
      </c>
      <c r="B3548" t="s">
        <v>3705</v>
      </c>
      <c r="C3548" t="s">
        <v>8434</v>
      </c>
      <c r="D3548" t="s">
        <v>5006</v>
      </c>
      <c r="E3548" t="s">
        <v>150</v>
      </c>
      <c r="G3548" t="s">
        <v>8416</v>
      </c>
      <c r="H3548" t="s">
        <v>152</v>
      </c>
      <c r="I3548" s="1">
        <v>45383</v>
      </c>
      <c r="K3548" s="66">
        <v>0</v>
      </c>
      <c r="L3548" t="s">
        <v>92</v>
      </c>
      <c r="M3548" s="66">
        <v>570.8542713567839</v>
      </c>
      <c r="N3548" s="66">
        <v>0</v>
      </c>
      <c r="O3548" s="1"/>
    </row>
    <row r="3549" spans="1:15">
      <c r="A3549" t="s">
        <v>11</v>
      </c>
      <c r="B3549" t="s">
        <v>3705</v>
      </c>
      <c r="C3549" t="s">
        <v>8437</v>
      </c>
      <c r="D3549" t="s">
        <v>5006</v>
      </c>
      <c r="E3549" t="s">
        <v>150</v>
      </c>
      <c r="G3549" t="s">
        <v>8416</v>
      </c>
      <c r="H3549" t="s">
        <v>152</v>
      </c>
      <c r="I3549" s="1">
        <v>45383</v>
      </c>
      <c r="K3549" s="66">
        <v>0</v>
      </c>
      <c r="L3549" t="s">
        <v>92</v>
      </c>
      <c r="M3549" s="66">
        <v>4326.9433668341708</v>
      </c>
      <c r="N3549" s="66">
        <v>0</v>
      </c>
      <c r="O3549" s="1"/>
    </row>
    <row r="3550" spans="1:15">
      <c r="A3550" t="s">
        <v>11</v>
      </c>
      <c r="B3550" t="s">
        <v>3705</v>
      </c>
      <c r="C3550" t="s">
        <v>8437</v>
      </c>
      <c r="D3550" t="s">
        <v>5006</v>
      </c>
      <c r="E3550" t="s">
        <v>150</v>
      </c>
      <c r="G3550" t="s">
        <v>8416</v>
      </c>
      <c r="H3550" t="s">
        <v>152</v>
      </c>
      <c r="I3550" s="1">
        <v>45383</v>
      </c>
      <c r="K3550" s="66">
        <v>0</v>
      </c>
      <c r="L3550" t="s">
        <v>92</v>
      </c>
      <c r="M3550" s="66">
        <v>4277.8748743718597</v>
      </c>
      <c r="N3550" s="66">
        <v>0</v>
      </c>
      <c r="O3550" s="1"/>
    </row>
    <row r="3551" spans="1:15">
      <c r="A3551" t="s">
        <v>11</v>
      </c>
      <c r="B3551" t="s">
        <v>3705</v>
      </c>
      <c r="C3551" t="s">
        <v>8437</v>
      </c>
      <c r="D3551" t="s">
        <v>5006</v>
      </c>
      <c r="E3551" t="s">
        <v>150</v>
      </c>
      <c r="G3551" t="s">
        <v>8416</v>
      </c>
      <c r="H3551" t="s">
        <v>152</v>
      </c>
      <c r="I3551" s="1">
        <v>45383</v>
      </c>
      <c r="K3551" s="66">
        <v>0</v>
      </c>
      <c r="L3551" t="s">
        <v>92</v>
      </c>
      <c r="M3551" s="66">
        <v>49.057788944723619</v>
      </c>
      <c r="N3551" s="66">
        <v>0</v>
      </c>
      <c r="O3551" s="1"/>
    </row>
    <row r="3552" spans="1:15">
      <c r="A3552" t="s">
        <v>11</v>
      </c>
      <c r="B3552" t="s">
        <v>3705</v>
      </c>
      <c r="C3552" t="s">
        <v>8437</v>
      </c>
      <c r="D3552" t="s">
        <v>5006</v>
      </c>
      <c r="E3552" t="s">
        <v>150</v>
      </c>
      <c r="G3552" t="s">
        <v>8416</v>
      </c>
      <c r="H3552" t="s">
        <v>152</v>
      </c>
      <c r="I3552" s="1">
        <v>45383</v>
      </c>
      <c r="K3552" s="66">
        <v>0</v>
      </c>
      <c r="L3552" t="s">
        <v>92</v>
      </c>
      <c r="M3552" s="66">
        <v>-4326.9433668341708</v>
      </c>
      <c r="N3552" s="66">
        <v>0</v>
      </c>
      <c r="O3552" s="1"/>
    </row>
    <row r="3553" spans="1:15">
      <c r="A3553" t="s">
        <v>11</v>
      </c>
      <c r="B3553" t="s">
        <v>3705</v>
      </c>
      <c r="C3553" t="s">
        <v>8434</v>
      </c>
      <c r="D3553" t="s">
        <v>5006</v>
      </c>
      <c r="E3553" t="s">
        <v>150</v>
      </c>
      <c r="G3553" t="s">
        <v>8416</v>
      </c>
      <c r="H3553" t="s">
        <v>152</v>
      </c>
      <c r="I3553" s="1">
        <v>45383</v>
      </c>
      <c r="K3553" s="66">
        <v>0</v>
      </c>
      <c r="L3553" t="s">
        <v>92</v>
      </c>
      <c r="M3553" s="66">
        <v>3811.101608040201</v>
      </c>
      <c r="N3553" s="66">
        <v>0</v>
      </c>
      <c r="O3553" s="1"/>
    </row>
    <row r="3554" spans="1:15">
      <c r="A3554" t="s">
        <v>11</v>
      </c>
      <c r="B3554" t="s">
        <v>3705</v>
      </c>
      <c r="C3554" t="s">
        <v>8434</v>
      </c>
      <c r="D3554" t="s">
        <v>5006</v>
      </c>
      <c r="E3554" t="s">
        <v>150</v>
      </c>
      <c r="G3554" t="s">
        <v>8416</v>
      </c>
      <c r="H3554" t="s">
        <v>152</v>
      </c>
      <c r="I3554" s="1">
        <v>45383</v>
      </c>
      <c r="K3554" s="66">
        <v>0</v>
      </c>
      <c r="L3554" t="s">
        <v>92</v>
      </c>
      <c r="M3554" s="66">
        <v>821.80894472361808</v>
      </c>
      <c r="N3554" s="66">
        <v>0</v>
      </c>
      <c r="O3554" s="1"/>
    </row>
    <row r="3555" spans="1:15">
      <c r="A3555" t="s">
        <v>11</v>
      </c>
      <c r="B3555" t="s">
        <v>3705</v>
      </c>
      <c r="C3555" t="s">
        <v>8434</v>
      </c>
      <c r="D3555" t="s">
        <v>5006</v>
      </c>
      <c r="E3555" t="s">
        <v>150</v>
      </c>
      <c r="G3555" t="s">
        <v>8416</v>
      </c>
      <c r="H3555" t="s">
        <v>152</v>
      </c>
      <c r="I3555" s="1">
        <v>45383</v>
      </c>
      <c r="K3555" s="66">
        <v>0</v>
      </c>
      <c r="L3555" t="s">
        <v>92</v>
      </c>
      <c r="M3555" s="66">
        <v>0.4459798994974874</v>
      </c>
      <c r="N3555" s="66">
        <v>0</v>
      </c>
      <c r="O3555" s="1"/>
    </row>
    <row r="3556" spans="1:15">
      <c r="A3556" t="s">
        <v>11</v>
      </c>
      <c r="B3556" t="s">
        <v>3705</v>
      </c>
      <c r="C3556" t="s">
        <v>8434</v>
      </c>
      <c r="D3556" t="s">
        <v>5006</v>
      </c>
      <c r="E3556" t="s">
        <v>150</v>
      </c>
      <c r="G3556" t="s">
        <v>8416</v>
      </c>
      <c r="H3556" t="s">
        <v>152</v>
      </c>
      <c r="I3556" s="1">
        <v>45383</v>
      </c>
      <c r="K3556" s="66">
        <v>0</v>
      </c>
      <c r="L3556" t="s">
        <v>92</v>
      </c>
      <c r="M3556" s="66">
        <v>47.031256281407032</v>
      </c>
      <c r="N3556" s="66">
        <v>0</v>
      </c>
      <c r="O3556" s="1"/>
    </row>
    <row r="3557" spans="1:15">
      <c r="A3557" t="s">
        <v>11</v>
      </c>
      <c r="B3557" t="s">
        <v>3705</v>
      </c>
      <c r="C3557" t="s">
        <v>8434</v>
      </c>
      <c r="D3557" t="s">
        <v>5006</v>
      </c>
      <c r="E3557" t="s">
        <v>150</v>
      </c>
      <c r="G3557" t="s">
        <v>8416</v>
      </c>
      <c r="H3557" t="s">
        <v>152</v>
      </c>
      <c r="I3557" s="1">
        <v>45383</v>
      </c>
      <c r="K3557" s="66">
        <v>0</v>
      </c>
      <c r="L3557" t="s">
        <v>92</v>
      </c>
      <c r="M3557" s="66">
        <v>116.57201005025127</v>
      </c>
      <c r="N3557" s="66">
        <v>0</v>
      </c>
      <c r="O3557" s="1"/>
    </row>
    <row r="3558" spans="1:15">
      <c r="A3558" t="s">
        <v>11</v>
      </c>
      <c r="B3558" t="s">
        <v>3705</v>
      </c>
      <c r="C3558" t="s">
        <v>8434</v>
      </c>
      <c r="D3558" t="s">
        <v>5006</v>
      </c>
      <c r="E3558" t="s">
        <v>150</v>
      </c>
      <c r="G3558" t="s">
        <v>8416</v>
      </c>
      <c r="H3558" t="s">
        <v>152</v>
      </c>
      <c r="I3558" s="1">
        <v>45383</v>
      </c>
      <c r="K3558" s="66">
        <v>0</v>
      </c>
      <c r="L3558" t="s">
        <v>92</v>
      </c>
      <c r="M3558" s="66">
        <v>644.48020100502504</v>
      </c>
      <c r="N3558" s="66">
        <v>0</v>
      </c>
      <c r="O3558" s="1"/>
    </row>
    <row r="3559" spans="1:15">
      <c r="A3559" t="s">
        <v>11</v>
      </c>
      <c r="B3559" t="s">
        <v>3705</v>
      </c>
      <c r="C3559" t="s">
        <v>8434</v>
      </c>
      <c r="D3559" t="s">
        <v>5006</v>
      </c>
      <c r="E3559" t="s">
        <v>150</v>
      </c>
      <c r="G3559" t="s">
        <v>8416</v>
      </c>
      <c r="H3559" t="s">
        <v>152</v>
      </c>
      <c r="I3559" s="1">
        <v>45383</v>
      </c>
      <c r="K3559" s="66">
        <v>0</v>
      </c>
      <c r="L3559" t="s">
        <v>92</v>
      </c>
      <c r="M3559" s="66">
        <v>797.90085427135671</v>
      </c>
      <c r="N3559" s="66">
        <v>0</v>
      </c>
      <c r="O3559" s="1"/>
    </row>
    <row r="3560" spans="1:15">
      <c r="A3560" t="s">
        <v>11</v>
      </c>
      <c r="B3560" t="s">
        <v>3705</v>
      </c>
      <c r="C3560" t="s">
        <v>8434</v>
      </c>
      <c r="D3560" t="s">
        <v>5006</v>
      </c>
      <c r="E3560" t="s">
        <v>150</v>
      </c>
      <c r="G3560" t="s">
        <v>8416</v>
      </c>
      <c r="H3560" t="s">
        <v>152</v>
      </c>
      <c r="I3560" s="1">
        <v>45383</v>
      </c>
      <c r="K3560" s="66">
        <v>0</v>
      </c>
      <c r="L3560" t="s">
        <v>92</v>
      </c>
      <c r="M3560" s="66">
        <v>321.10552763819095</v>
      </c>
      <c r="N3560" s="66">
        <v>0</v>
      </c>
      <c r="O3560" s="1"/>
    </row>
    <row r="3561" spans="1:15">
      <c r="A3561" t="s">
        <v>11</v>
      </c>
      <c r="B3561" t="s">
        <v>3705</v>
      </c>
      <c r="C3561" t="s">
        <v>8434</v>
      </c>
      <c r="D3561" t="s">
        <v>5006</v>
      </c>
      <c r="E3561" t="s">
        <v>150</v>
      </c>
      <c r="G3561" t="s">
        <v>8416</v>
      </c>
      <c r="H3561" t="s">
        <v>152</v>
      </c>
      <c r="I3561" s="1">
        <v>45383</v>
      </c>
      <c r="K3561" s="66">
        <v>0</v>
      </c>
      <c r="L3561" t="s">
        <v>92</v>
      </c>
      <c r="M3561" s="66">
        <v>79.480753768844224</v>
      </c>
      <c r="N3561" s="66">
        <v>0</v>
      </c>
      <c r="O3561" s="1"/>
    </row>
    <row r="3562" spans="1:15">
      <c r="A3562" t="s">
        <v>11</v>
      </c>
      <c r="B3562" t="s">
        <v>3705</v>
      </c>
      <c r="C3562" t="s">
        <v>8434</v>
      </c>
      <c r="D3562" t="s">
        <v>5006</v>
      </c>
      <c r="E3562" t="s">
        <v>150</v>
      </c>
      <c r="G3562" t="s">
        <v>8416</v>
      </c>
      <c r="H3562" t="s">
        <v>152</v>
      </c>
      <c r="I3562" s="1">
        <v>45383</v>
      </c>
      <c r="K3562" s="66">
        <v>0</v>
      </c>
      <c r="L3562" t="s">
        <v>92</v>
      </c>
      <c r="M3562" s="66">
        <v>574.90376884422108</v>
      </c>
      <c r="N3562" s="66">
        <v>0</v>
      </c>
      <c r="O3562" s="1"/>
    </row>
    <row r="3563" spans="1:15">
      <c r="A3563" t="s">
        <v>11</v>
      </c>
      <c r="B3563" t="s">
        <v>3705</v>
      </c>
      <c r="C3563" t="s">
        <v>8434</v>
      </c>
      <c r="D3563" t="s">
        <v>5006</v>
      </c>
      <c r="E3563" t="s">
        <v>150</v>
      </c>
      <c r="G3563" t="s">
        <v>8416</v>
      </c>
      <c r="H3563" t="s">
        <v>152</v>
      </c>
      <c r="I3563" s="1">
        <v>45383</v>
      </c>
      <c r="K3563" s="66">
        <v>0</v>
      </c>
      <c r="L3563" t="s">
        <v>92</v>
      </c>
      <c r="M3563" s="66">
        <v>158.96150753768845</v>
      </c>
      <c r="N3563" s="66">
        <v>0</v>
      </c>
      <c r="O3563" s="1"/>
    </row>
    <row r="3564" spans="1:15">
      <c r="A3564" t="s">
        <v>11</v>
      </c>
      <c r="B3564" t="s">
        <v>3705</v>
      </c>
      <c r="C3564" t="s">
        <v>8434</v>
      </c>
      <c r="D3564" t="s">
        <v>5006</v>
      </c>
      <c r="E3564" t="s">
        <v>150</v>
      </c>
      <c r="G3564" t="s">
        <v>8416</v>
      </c>
      <c r="H3564" t="s">
        <v>152</v>
      </c>
      <c r="I3564" s="1">
        <v>45383</v>
      </c>
      <c r="K3564" s="66">
        <v>0</v>
      </c>
      <c r="L3564" t="s">
        <v>92</v>
      </c>
      <c r="M3564" s="66">
        <v>55.569095477386931</v>
      </c>
      <c r="N3564" s="66">
        <v>0</v>
      </c>
      <c r="O3564" s="1"/>
    </row>
    <row r="3565" spans="1:15">
      <c r="A3565" t="s">
        <v>11</v>
      </c>
      <c r="B3565" t="s">
        <v>3705</v>
      </c>
      <c r="C3565" t="s">
        <v>8434</v>
      </c>
      <c r="D3565" t="s">
        <v>5006</v>
      </c>
      <c r="E3565" t="s">
        <v>150</v>
      </c>
      <c r="G3565" t="s">
        <v>8416</v>
      </c>
      <c r="H3565" t="s">
        <v>152</v>
      </c>
      <c r="I3565" s="1">
        <v>45383</v>
      </c>
      <c r="K3565" s="66">
        <v>0</v>
      </c>
      <c r="L3565" t="s">
        <v>92</v>
      </c>
      <c r="M3565" s="66">
        <v>60.817386934673365</v>
      </c>
      <c r="N3565" s="66">
        <v>0</v>
      </c>
      <c r="O3565" s="1"/>
    </row>
    <row r="3566" spans="1:15">
      <c r="A3566" t="s">
        <v>11</v>
      </c>
      <c r="B3566" t="s">
        <v>3705</v>
      </c>
      <c r="C3566" t="s">
        <v>8434</v>
      </c>
      <c r="D3566" t="s">
        <v>5006</v>
      </c>
      <c r="E3566" t="s">
        <v>150</v>
      </c>
      <c r="G3566" t="s">
        <v>8416</v>
      </c>
      <c r="H3566" t="s">
        <v>152</v>
      </c>
      <c r="I3566" s="1">
        <v>45383</v>
      </c>
      <c r="K3566" s="66">
        <v>0</v>
      </c>
      <c r="L3566" t="s">
        <v>92</v>
      </c>
      <c r="M3566" s="66">
        <v>78.952713567839197</v>
      </c>
      <c r="N3566" s="66">
        <v>0</v>
      </c>
      <c r="O3566" s="1"/>
    </row>
    <row r="3567" spans="1:15">
      <c r="A3567" t="s">
        <v>11</v>
      </c>
      <c r="B3567" t="s">
        <v>3705</v>
      </c>
      <c r="C3567" t="s">
        <v>8434</v>
      </c>
      <c r="D3567" t="s">
        <v>5006</v>
      </c>
      <c r="E3567" t="s">
        <v>150</v>
      </c>
      <c r="G3567" t="s">
        <v>8416</v>
      </c>
      <c r="H3567" t="s">
        <v>152</v>
      </c>
      <c r="I3567" s="1">
        <v>45383</v>
      </c>
      <c r="K3567" s="66">
        <v>0</v>
      </c>
      <c r="L3567" t="s">
        <v>92</v>
      </c>
      <c r="M3567" s="66">
        <v>51.894221105527635</v>
      </c>
      <c r="N3567" s="66">
        <v>0</v>
      </c>
      <c r="O3567" s="1"/>
    </row>
    <row r="3568" spans="1:15">
      <c r="A3568" t="s">
        <v>11</v>
      </c>
      <c r="B3568" t="s">
        <v>3705</v>
      </c>
      <c r="C3568" t="s">
        <v>8434</v>
      </c>
      <c r="D3568" t="s">
        <v>5006</v>
      </c>
      <c r="E3568" t="s">
        <v>150</v>
      </c>
      <c r="G3568" t="s">
        <v>8416</v>
      </c>
      <c r="H3568" t="s">
        <v>152</v>
      </c>
      <c r="I3568" s="1">
        <v>45383</v>
      </c>
      <c r="K3568" s="66">
        <v>0</v>
      </c>
      <c r="L3568" t="s">
        <v>92</v>
      </c>
      <c r="M3568" s="66">
        <v>2604.5226130653264</v>
      </c>
      <c r="N3568" s="66">
        <v>0</v>
      </c>
      <c r="O3568" s="1"/>
    </row>
    <row r="3569" spans="1:15">
      <c r="A3569" t="s">
        <v>11</v>
      </c>
      <c r="B3569" t="s">
        <v>3705</v>
      </c>
      <c r="C3569" t="s">
        <v>8434</v>
      </c>
      <c r="D3569" t="s">
        <v>5006</v>
      </c>
      <c r="E3569" t="s">
        <v>150</v>
      </c>
      <c r="G3569" t="s">
        <v>8416</v>
      </c>
      <c r="H3569" t="s">
        <v>152</v>
      </c>
      <c r="I3569" s="1">
        <v>45383</v>
      </c>
      <c r="K3569" s="66">
        <v>0</v>
      </c>
      <c r="L3569" t="s">
        <v>92</v>
      </c>
      <c r="M3569" s="66">
        <v>51.21989949748744</v>
      </c>
      <c r="N3569" s="66">
        <v>0</v>
      </c>
      <c r="O3569" s="1"/>
    </row>
    <row r="3570" spans="1:15">
      <c r="A3570" t="s">
        <v>11</v>
      </c>
      <c r="B3570" t="s">
        <v>3705</v>
      </c>
      <c r="C3570" t="s">
        <v>8434</v>
      </c>
      <c r="D3570" t="s">
        <v>5006</v>
      </c>
      <c r="E3570" t="s">
        <v>150</v>
      </c>
      <c r="G3570" t="s">
        <v>8416</v>
      </c>
      <c r="H3570" t="s">
        <v>152</v>
      </c>
      <c r="I3570" s="1">
        <v>45383</v>
      </c>
      <c r="K3570" s="66">
        <v>0</v>
      </c>
      <c r="L3570" t="s">
        <v>92</v>
      </c>
      <c r="M3570" s="66">
        <v>35.678391959798994</v>
      </c>
      <c r="N3570" s="66">
        <v>0</v>
      </c>
      <c r="O3570" s="1"/>
    </row>
    <row r="3571" spans="1:15">
      <c r="A3571" t="s">
        <v>11</v>
      </c>
      <c r="B3571" t="s">
        <v>3705</v>
      </c>
      <c r="C3571" t="s">
        <v>8437</v>
      </c>
      <c r="D3571" t="s">
        <v>5006</v>
      </c>
      <c r="E3571" t="s">
        <v>150</v>
      </c>
      <c r="G3571" t="s">
        <v>8416</v>
      </c>
      <c r="H3571" t="s">
        <v>152</v>
      </c>
      <c r="I3571" s="1">
        <v>45383</v>
      </c>
      <c r="K3571" s="66">
        <v>0</v>
      </c>
      <c r="L3571" t="s">
        <v>92</v>
      </c>
      <c r="M3571" s="66">
        <v>78.774321608040196</v>
      </c>
      <c r="N3571" s="66">
        <v>0</v>
      </c>
      <c r="O3571" s="1"/>
    </row>
    <row r="3572" spans="1:15">
      <c r="A3572" t="s">
        <v>11</v>
      </c>
      <c r="B3572" t="s">
        <v>3705</v>
      </c>
      <c r="C3572" t="s">
        <v>8434</v>
      </c>
      <c r="D3572" t="s">
        <v>5006</v>
      </c>
      <c r="E3572" t="s">
        <v>150</v>
      </c>
      <c r="G3572" t="s">
        <v>8416</v>
      </c>
      <c r="H3572" t="s">
        <v>152</v>
      </c>
      <c r="I3572" s="1">
        <v>45383</v>
      </c>
      <c r="K3572" s="66">
        <v>0</v>
      </c>
      <c r="L3572" t="s">
        <v>92</v>
      </c>
      <c r="M3572" s="66">
        <v>40.544924623115577</v>
      </c>
      <c r="N3572" s="66">
        <v>0</v>
      </c>
      <c r="O3572" s="1"/>
    </row>
    <row r="3573" spans="1:15">
      <c r="A3573" t="s">
        <v>11</v>
      </c>
      <c r="B3573" t="s">
        <v>3705</v>
      </c>
      <c r="C3573" t="s">
        <v>8434</v>
      </c>
      <c r="D3573" t="s">
        <v>5006</v>
      </c>
      <c r="E3573" t="s">
        <v>150</v>
      </c>
      <c r="G3573" t="s">
        <v>8416</v>
      </c>
      <c r="H3573" t="s">
        <v>152</v>
      </c>
      <c r="I3573" s="1">
        <v>45383</v>
      </c>
      <c r="K3573" s="66">
        <v>0</v>
      </c>
      <c r="L3573" t="s">
        <v>92</v>
      </c>
      <c r="M3573" s="66">
        <v>1244.2018592964823</v>
      </c>
      <c r="N3573" s="66">
        <v>0</v>
      </c>
      <c r="O3573" s="1"/>
    </row>
    <row r="3574" spans="1:15">
      <c r="A3574" t="s">
        <v>11</v>
      </c>
      <c r="B3574" t="s">
        <v>3705</v>
      </c>
      <c r="C3574" t="s">
        <v>8434</v>
      </c>
      <c r="D3574" t="s">
        <v>5006</v>
      </c>
      <c r="E3574" t="s">
        <v>150</v>
      </c>
      <c r="G3574" t="s">
        <v>8416</v>
      </c>
      <c r="H3574" t="s">
        <v>152</v>
      </c>
      <c r="I3574" s="1">
        <v>45383</v>
      </c>
      <c r="K3574" s="66">
        <v>0</v>
      </c>
      <c r="L3574" t="s">
        <v>92</v>
      </c>
      <c r="M3574" s="66">
        <v>291.91346733668337</v>
      </c>
      <c r="N3574" s="66">
        <v>0</v>
      </c>
      <c r="O3574" s="1"/>
    </row>
    <row r="3575" spans="1:15">
      <c r="A3575" t="s">
        <v>11</v>
      </c>
      <c r="B3575" t="s">
        <v>3705</v>
      </c>
      <c r="C3575" t="s">
        <v>8434</v>
      </c>
      <c r="D3575" t="s">
        <v>5006</v>
      </c>
      <c r="E3575" t="s">
        <v>150</v>
      </c>
      <c r="G3575" t="s">
        <v>8416</v>
      </c>
      <c r="H3575" t="s">
        <v>152</v>
      </c>
      <c r="I3575" s="1">
        <v>45383</v>
      </c>
      <c r="K3575" s="66">
        <v>0</v>
      </c>
      <c r="L3575" t="s">
        <v>92</v>
      </c>
      <c r="M3575" s="66">
        <v>76021.733668341709</v>
      </c>
      <c r="N3575" s="66">
        <v>0</v>
      </c>
      <c r="O3575" s="1"/>
    </row>
    <row r="3576" spans="1:15">
      <c r="A3576" t="s">
        <v>11</v>
      </c>
      <c r="B3576" t="s">
        <v>3705</v>
      </c>
      <c r="C3576" t="s">
        <v>8434</v>
      </c>
      <c r="D3576" t="s">
        <v>5006</v>
      </c>
      <c r="E3576" t="s">
        <v>150</v>
      </c>
      <c r="G3576" t="s">
        <v>8416</v>
      </c>
      <c r="H3576" t="s">
        <v>152</v>
      </c>
      <c r="I3576" s="1">
        <v>45383</v>
      </c>
      <c r="K3576" s="66">
        <v>0</v>
      </c>
      <c r="L3576" t="s">
        <v>92</v>
      </c>
      <c r="M3576" s="66">
        <v>660969.50502512557</v>
      </c>
      <c r="N3576" s="66">
        <v>0</v>
      </c>
      <c r="O3576" s="1"/>
    </row>
    <row r="3577" spans="1:15">
      <c r="A3577" t="s">
        <v>11</v>
      </c>
      <c r="B3577" t="s">
        <v>3705</v>
      </c>
      <c r="C3577" t="s">
        <v>8434</v>
      </c>
      <c r="D3577" t="s">
        <v>5006</v>
      </c>
      <c r="E3577" t="s">
        <v>150</v>
      </c>
      <c r="G3577" t="s">
        <v>8416</v>
      </c>
      <c r="H3577" t="s">
        <v>152</v>
      </c>
      <c r="I3577" s="1">
        <v>45383</v>
      </c>
      <c r="K3577" s="66">
        <v>0</v>
      </c>
      <c r="L3577" t="s">
        <v>92</v>
      </c>
      <c r="M3577" s="66">
        <v>395810.72864321608</v>
      </c>
      <c r="N3577" s="66">
        <v>0</v>
      </c>
      <c r="O3577" s="1"/>
    </row>
    <row r="3578" spans="1:15">
      <c r="A3578" t="s">
        <v>11</v>
      </c>
      <c r="B3578" t="s">
        <v>3705</v>
      </c>
      <c r="C3578" t="s">
        <v>8434</v>
      </c>
      <c r="D3578" t="s">
        <v>5006</v>
      </c>
      <c r="E3578" t="s">
        <v>150</v>
      </c>
      <c r="G3578" t="s">
        <v>8416</v>
      </c>
      <c r="H3578" t="s">
        <v>152</v>
      </c>
      <c r="I3578" s="1">
        <v>45383</v>
      </c>
      <c r="K3578" s="66">
        <v>0</v>
      </c>
      <c r="L3578" t="s">
        <v>92</v>
      </c>
      <c r="M3578" s="66">
        <v>242948.44221105528</v>
      </c>
      <c r="N3578" s="66">
        <v>0</v>
      </c>
      <c r="O3578" s="1"/>
    </row>
    <row r="3579" spans="1:15">
      <c r="A3579" t="s">
        <v>11</v>
      </c>
      <c r="B3579" t="s">
        <v>3705</v>
      </c>
      <c r="C3579" t="s">
        <v>8434</v>
      </c>
      <c r="D3579" t="s">
        <v>5006</v>
      </c>
      <c r="E3579" t="s">
        <v>150</v>
      </c>
      <c r="G3579" t="s">
        <v>8416</v>
      </c>
      <c r="H3579" t="s">
        <v>152</v>
      </c>
      <c r="I3579" s="1">
        <v>45383</v>
      </c>
      <c r="K3579" s="66">
        <v>0</v>
      </c>
      <c r="L3579" t="s">
        <v>92</v>
      </c>
      <c r="M3579" s="66">
        <v>55591.394472361804</v>
      </c>
      <c r="N3579" s="66">
        <v>0</v>
      </c>
      <c r="O3579" s="1"/>
    </row>
    <row r="3580" spans="1:15">
      <c r="A3580" t="s">
        <v>11</v>
      </c>
      <c r="B3580" t="s">
        <v>3705</v>
      </c>
      <c r="C3580" t="s">
        <v>8434</v>
      </c>
      <c r="D3580" t="s">
        <v>5006</v>
      </c>
      <c r="E3580" t="s">
        <v>150</v>
      </c>
      <c r="G3580" t="s">
        <v>8416</v>
      </c>
      <c r="H3580" t="s">
        <v>152</v>
      </c>
      <c r="I3580" s="1">
        <v>45383</v>
      </c>
      <c r="K3580" s="66">
        <v>0</v>
      </c>
      <c r="L3580" t="s">
        <v>92</v>
      </c>
      <c r="M3580" s="66">
        <v>398.29929648241199</v>
      </c>
      <c r="N3580" s="66">
        <v>0</v>
      </c>
      <c r="O3580" s="1"/>
    </row>
    <row r="3581" spans="1:15">
      <c r="A3581" t="s">
        <v>11</v>
      </c>
      <c r="B3581" t="s">
        <v>3705</v>
      </c>
      <c r="C3581" t="s">
        <v>8434</v>
      </c>
      <c r="D3581" t="s">
        <v>5006</v>
      </c>
      <c r="E3581" t="s">
        <v>150</v>
      </c>
      <c r="G3581" t="s">
        <v>8416</v>
      </c>
      <c r="H3581" t="s">
        <v>152</v>
      </c>
      <c r="I3581" s="1">
        <v>45383</v>
      </c>
      <c r="K3581" s="66">
        <v>0</v>
      </c>
      <c r="L3581" t="s">
        <v>92</v>
      </c>
      <c r="M3581" s="66">
        <v>908.17562814070345</v>
      </c>
      <c r="N3581" s="66">
        <v>0</v>
      </c>
      <c r="O3581" s="1"/>
    </row>
    <row r="3582" spans="1:15">
      <c r="A3582" t="s">
        <v>11</v>
      </c>
      <c r="B3582" t="s">
        <v>3705</v>
      </c>
      <c r="C3582" t="s">
        <v>8434</v>
      </c>
      <c r="D3582" t="s">
        <v>5006</v>
      </c>
      <c r="E3582" t="s">
        <v>150</v>
      </c>
      <c r="G3582" t="s">
        <v>8416</v>
      </c>
      <c r="H3582" t="s">
        <v>152</v>
      </c>
      <c r="I3582" s="1">
        <v>45383</v>
      </c>
      <c r="K3582" s="66">
        <v>0</v>
      </c>
      <c r="L3582" t="s">
        <v>92</v>
      </c>
      <c r="M3582" s="66">
        <v>38.857336683417081</v>
      </c>
      <c r="N3582" s="66">
        <v>0</v>
      </c>
      <c r="O3582" s="1"/>
    </row>
    <row r="3583" spans="1:15">
      <c r="A3583" t="s">
        <v>11</v>
      </c>
      <c r="B3583" t="s">
        <v>3705</v>
      </c>
      <c r="C3583" t="s">
        <v>8434</v>
      </c>
      <c r="D3583" t="s">
        <v>5006</v>
      </c>
      <c r="E3583" t="s">
        <v>150</v>
      </c>
      <c r="G3583" t="s">
        <v>8416</v>
      </c>
      <c r="H3583" t="s">
        <v>152</v>
      </c>
      <c r="I3583" s="1">
        <v>45383</v>
      </c>
      <c r="K3583" s="66">
        <v>0</v>
      </c>
      <c r="L3583" t="s">
        <v>92</v>
      </c>
      <c r="M3583" s="66">
        <v>939.96150753768836</v>
      </c>
      <c r="N3583" s="66">
        <v>0</v>
      </c>
      <c r="O3583" s="1"/>
    </row>
    <row r="3584" spans="1:15">
      <c r="A3584" t="s">
        <v>11</v>
      </c>
      <c r="B3584" t="s">
        <v>3705</v>
      </c>
      <c r="C3584" t="s">
        <v>8437</v>
      </c>
      <c r="D3584" t="s">
        <v>5006</v>
      </c>
      <c r="E3584" t="s">
        <v>150</v>
      </c>
      <c r="G3584" t="s">
        <v>8416</v>
      </c>
      <c r="H3584" t="s">
        <v>152</v>
      </c>
      <c r="I3584" s="1">
        <v>45383</v>
      </c>
      <c r="K3584" s="66">
        <v>0</v>
      </c>
      <c r="L3584" t="s">
        <v>92</v>
      </c>
      <c r="M3584" s="66">
        <v>38210.408944723618</v>
      </c>
      <c r="N3584" s="66">
        <v>0</v>
      </c>
      <c r="O3584" s="1"/>
    </row>
    <row r="3585" spans="1:15">
      <c r="A3585" t="s">
        <v>11</v>
      </c>
      <c r="B3585" t="s">
        <v>3705</v>
      </c>
      <c r="C3585" t="s">
        <v>8437</v>
      </c>
      <c r="D3585" t="s">
        <v>5006</v>
      </c>
      <c r="E3585" t="s">
        <v>150</v>
      </c>
      <c r="G3585" t="s">
        <v>8416</v>
      </c>
      <c r="H3585" t="s">
        <v>152</v>
      </c>
      <c r="I3585" s="1">
        <v>45383</v>
      </c>
      <c r="K3585" s="66">
        <v>0</v>
      </c>
      <c r="L3585" t="s">
        <v>92</v>
      </c>
      <c r="M3585" s="66">
        <v>5524.3958291457284</v>
      </c>
      <c r="N3585" s="66">
        <v>0</v>
      </c>
      <c r="O3585" s="1"/>
    </row>
    <row r="3586" spans="1:15">
      <c r="A3586" t="s">
        <v>11</v>
      </c>
      <c r="B3586" t="s">
        <v>3705</v>
      </c>
      <c r="C3586" t="s">
        <v>8437</v>
      </c>
      <c r="D3586" t="s">
        <v>5006</v>
      </c>
      <c r="E3586" t="s">
        <v>150</v>
      </c>
      <c r="G3586" t="s">
        <v>8416</v>
      </c>
      <c r="H3586" t="s">
        <v>152</v>
      </c>
      <c r="I3586" s="1">
        <v>45383</v>
      </c>
      <c r="K3586" s="66">
        <v>0</v>
      </c>
      <c r="L3586" t="s">
        <v>92</v>
      </c>
      <c r="M3586" s="66">
        <v>7135.6783919597992</v>
      </c>
      <c r="N3586" s="66">
        <v>0</v>
      </c>
      <c r="O3586" s="1"/>
    </row>
    <row r="3587" spans="1:15">
      <c r="A3587" t="s">
        <v>11</v>
      </c>
      <c r="B3587" t="s">
        <v>3705</v>
      </c>
      <c r="C3587" t="s">
        <v>8434</v>
      </c>
      <c r="D3587" t="s">
        <v>5006</v>
      </c>
      <c r="E3587" t="s">
        <v>150</v>
      </c>
      <c r="G3587" t="s">
        <v>8416</v>
      </c>
      <c r="H3587" t="s">
        <v>152</v>
      </c>
      <c r="I3587" s="1">
        <v>45383</v>
      </c>
      <c r="K3587" s="66">
        <v>0</v>
      </c>
      <c r="L3587" t="s">
        <v>92</v>
      </c>
      <c r="M3587" s="66">
        <v>648.69738693467332</v>
      </c>
      <c r="N3587" s="66">
        <v>0</v>
      </c>
      <c r="O3587" s="1"/>
    </row>
    <row r="3588" spans="1:15">
      <c r="A3588" t="s">
        <v>11</v>
      </c>
      <c r="B3588" t="s">
        <v>3705</v>
      </c>
      <c r="C3588" t="s">
        <v>8434</v>
      </c>
      <c r="D3588" t="s">
        <v>5006</v>
      </c>
      <c r="E3588" t="s">
        <v>150</v>
      </c>
      <c r="G3588" t="s">
        <v>8416</v>
      </c>
      <c r="H3588" t="s">
        <v>152</v>
      </c>
      <c r="I3588" s="1">
        <v>45383</v>
      </c>
      <c r="K3588" s="66">
        <v>0</v>
      </c>
      <c r="L3588" t="s">
        <v>92</v>
      </c>
      <c r="M3588" s="66">
        <v>81.246834170854271</v>
      </c>
      <c r="N3588" s="66">
        <v>0</v>
      </c>
      <c r="O3588" s="1"/>
    </row>
    <row r="3589" spans="1:15">
      <c r="A3589" t="s">
        <v>11</v>
      </c>
      <c r="B3589" t="s">
        <v>3705</v>
      </c>
      <c r="C3589" t="s">
        <v>8434</v>
      </c>
      <c r="D3589" t="s">
        <v>5006</v>
      </c>
      <c r="E3589" t="s">
        <v>150</v>
      </c>
      <c r="G3589" t="s">
        <v>8416</v>
      </c>
      <c r="H3589" t="s">
        <v>152</v>
      </c>
      <c r="I3589" s="1">
        <v>45383</v>
      </c>
      <c r="K3589" s="66">
        <v>0</v>
      </c>
      <c r="L3589" t="s">
        <v>92</v>
      </c>
      <c r="M3589" s="66">
        <v>1413.0070351758793</v>
      </c>
      <c r="N3589" s="66">
        <v>0</v>
      </c>
      <c r="O3589" s="1"/>
    </row>
    <row r="3590" spans="1:15">
      <c r="A3590" t="s">
        <v>11</v>
      </c>
      <c r="B3590" t="s">
        <v>3705</v>
      </c>
      <c r="C3590" t="s">
        <v>8434</v>
      </c>
      <c r="D3590" t="s">
        <v>5006</v>
      </c>
      <c r="E3590" t="s">
        <v>150</v>
      </c>
      <c r="G3590" t="s">
        <v>8416</v>
      </c>
      <c r="H3590" t="s">
        <v>152</v>
      </c>
      <c r="I3590" s="1">
        <v>45383</v>
      </c>
      <c r="K3590" s="66">
        <v>0</v>
      </c>
      <c r="L3590" t="s">
        <v>92</v>
      </c>
      <c r="M3590" s="66">
        <v>1189.5496984924623</v>
      </c>
      <c r="N3590" s="66">
        <v>0</v>
      </c>
      <c r="O3590" s="1"/>
    </row>
    <row r="3591" spans="1:15">
      <c r="A3591" t="s">
        <v>11</v>
      </c>
      <c r="B3591" t="s">
        <v>3705</v>
      </c>
      <c r="C3591" t="s">
        <v>8434</v>
      </c>
      <c r="D3591" t="s">
        <v>5006</v>
      </c>
      <c r="E3591" t="s">
        <v>150</v>
      </c>
      <c r="G3591" t="s">
        <v>8416</v>
      </c>
      <c r="H3591" t="s">
        <v>152</v>
      </c>
      <c r="I3591" s="1">
        <v>45383</v>
      </c>
      <c r="K3591" s="66">
        <v>0</v>
      </c>
      <c r="L3591" t="s">
        <v>92</v>
      </c>
      <c r="M3591" s="66">
        <v>70.650351758793974</v>
      </c>
      <c r="N3591" s="66">
        <v>0</v>
      </c>
      <c r="O3591" s="1"/>
    </row>
    <row r="3592" spans="1:15">
      <c r="A3592" t="s">
        <v>11</v>
      </c>
      <c r="B3592" t="s">
        <v>3705</v>
      </c>
      <c r="C3592" t="s">
        <v>8434</v>
      </c>
      <c r="D3592" t="s">
        <v>5006</v>
      </c>
      <c r="E3592" t="s">
        <v>150</v>
      </c>
      <c r="G3592" t="s">
        <v>8416</v>
      </c>
      <c r="H3592" t="s">
        <v>152</v>
      </c>
      <c r="I3592" s="1">
        <v>45383</v>
      </c>
      <c r="K3592" s="66">
        <v>0</v>
      </c>
      <c r="L3592" t="s">
        <v>92</v>
      </c>
      <c r="M3592" s="66">
        <v>64.870452261306525</v>
      </c>
      <c r="N3592" s="66">
        <v>0</v>
      </c>
      <c r="O3592" s="1"/>
    </row>
    <row r="3593" spans="1:15">
      <c r="A3593" t="s">
        <v>11</v>
      </c>
      <c r="B3593" t="s">
        <v>3705</v>
      </c>
      <c r="C3593" t="s">
        <v>8434</v>
      </c>
      <c r="D3593" t="s">
        <v>5006</v>
      </c>
      <c r="E3593" t="s">
        <v>150</v>
      </c>
      <c r="G3593" t="s">
        <v>8416</v>
      </c>
      <c r="H3593" t="s">
        <v>152</v>
      </c>
      <c r="I3593" s="1">
        <v>45383</v>
      </c>
      <c r="K3593" s="66">
        <v>0</v>
      </c>
      <c r="L3593" t="s">
        <v>92</v>
      </c>
      <c r="M3593" s="66">
        <v>97.305678391959802</v>
      </c>
      <c r="N3593" s="66">
        <v>0</v>
      </c>
      <c r="O3593" s="1"/>
    </row>
    <row r="3594" spans="1:15">
      <c r="A3594" t="s">
        <v>11</v>
      </c>
      <c r="B3594" t="s">
        <v>3705</v>
      </c>
      <c r="C3594" t="s">
        <v>8434</v>
      </c>
      <c r="D3594" t="s">
        <v>5006</v>
      </c>
      <c r="E3594" t="s">
        <v>150</v>
      </c>
      <c r="G3594" t="s">
        <v>8416</v>
      </c>
      <c r="H3594" t="s">
        <v>152</v>
      </c>
      <c r="I3594" s="1">
        <v>45383</v>
      </c>
      <c r="K3594" s="66">
        <v>0</v>
      </c>
      <c r="L3594" t="s">
        <v>92</v>
      </c>
      <c r="M3594" s="66">
        <v>510.85035175879392</v>
      </c>
      <c r="N3594" s="66">
        <v>0</v>
      </c>
      <c r="O3594" s="1"/>
    </row>
    <row r="3595" spans="1:15">
      <c r="A3595" t="s">
        <v>11</v>
      </c>
      <c r="B3595" t="s">
        <v>3705</v>
      </c>
      <c r="C3595" t="s">
        <v>8441</v>
      </c>
      <c r="D3595" t="s">
        <v>5006</v>
      </c>
      <c r="E3595" t="s">
        <v>150</v>
      </c>
      <c r="G3595" t="s">
        <v>8416</v>
      </c>
      <c r="H3595" t="s">
        <v>152</v>
      </c>
      <c r="I3595" s="1">
        <v>45383</v>
      </c>
      <c r="K3595" s="66">
        <v>0</v>
      </c>
      <c r="L3595" t="s">
        <v>92</v>
      </c>
      <c r="M3595" s="66">
        <v>100026.92286432162</v>
      </c>
      <c r="N3595" s="66">
        <v>0</v>
      </c>
      <c r="O3595" s="1"/>
    </row>
    <row r="3596" spans="1:15">
      <c r="A3596" t="s">
        <v>11</v>
      </c>
      <c r="B3596" t="s">
        <v>3705</v>
      </c>
      <c r="C3596" t="s">
        <v>8434</v>
      </c>
      <c r="D3596" t="s">
        <v>5006</v>
      </c>
      <c r="E3596" t="s">
        <v>150</v>
      </c>
      <c r="G3596" t="s">
        <v>8416</v>
      </c>
      <c r="H3596" t="s">
        <v>152</v>
      </c>
      <c r="I3596" s="1">
        <v>45383</v>
      </c>
      <c r="K3596" s="66">
        <v>0</v>
      </c>
      <c r="L3596" t="s">
        <v>92</v>
      </c>
      <c r="M3596" s="66">
        <v>4661.3819095477384</v>
      </c>
      <c r="N3596" s="66">
        <v>0</v>
      </c>
      <c r="O3596" s="1"/>
    </row>
    <row r="3597" spans="1:15">
      <c r="A3597" t="s">
        <v>11</v>
      </c>
      <c r="B3597" t="s">
        <v>3705</v>
      </c>
      <c r="C3597" t="s">
        <v>8434</v>
      </c>
      <c r="D3597" t="s">
        <v>5006</v>
      </c>
      <c r="E3597" t="s">
        <v>150</v>
      </c>
      <c r="G3597" t="s">
        <v>8416</v>
      </c>
      <c r="H3597" t="s">
        <v>152</v>
      </c>
      <c r="I3597" s="1">
        <v>45383</v>
      </c>
      <c r="K3597" s="66">
        <v>0</v>
      </c>
      <c r="L3597" t="s">
        <v>92</v>
      </c>
      <c r="M3597" s="66">
        <v>371.05527638190955</v>
      </c>
      <c r="N3597" s="66">
        <v>0</v>
      </c>
      <c r="O3597" s="1"/>
    </row>
    <row r="3598" spans="1:15">
      <c r="A3598" t="s">
        <v>11</v>
      </c>
      <c r="B3598" t="s">
        <v>3705</v>
      </c>
      <c r="C3598" t="s">
        <v>8434</v>
      </c>
      <c r="D3598" t="s">
        <v>5006</v>
      </c>
      <c r="E3598" t="s">
        <v>150</v>
      </c>
      <c r="G3598" t="s">
        <v>8416</v>
      </c>
      <c r="H3598" t="s">
        <v>152</v>
      </c>
      <c r="I3598" s="1">
        <v>45383</v>
      </c>
      <c r="K3598" s="66">
        <v>0</v>
      </c>
      <c r="L3598" t="s">
        <v>92</v>
      </c>
      <c r="M3598" s="66">
        <v>834.8743718592965</v>
      </c>
      <c r="N3598" s="66">
        <v>0</v>
      </c>
      <c r="O3598" s="1"/>
    </row>
    <row r="3599" spans="1:15">
      <c r="A3599" t="s">
        <v>11</v>
      </c>
      <c r="B3599" t="s">
        <v>3705</v>
      </c>
      <c r="C3599" t="s">
        <v>8434</v>
      </c>
      <c r="D3599" t="s">
        <v>5006</v>
      </c>
      <c r="E3599" t="s">
        <v>150</v>
      </c>
      <c r="G3599" t="s">
        <v>8416</v>
      </c>
      <c r="H3599" t="s">
        <v>152</v>
      </c>
      <c r="I3599" s="1">
        <v>45383</v>
      </c>
      <c r="K3599" s="66">
        <v>0</v>
      </c>
      <c r="L3599" t="s">
        <v>92</v>
      </c>
      <c r="M3599" s="66">
        <v>11242.261306532662</v>
      </c>
      <c r="N3599" s="66">
        <v>0</v>
      </c>
      <c r="O3599" s="1"/>
    </row>
    <row r="3600" spans="1:15">
      <c r="A3600" t="s">
        <v>11</v>
      </c>
      <c r="B3600" t="s">
        <v>3705</v>
      </c>
      <c r="C3600" t="s">
        <v>8434</v>
      </c>
      <c r="D3600" t="s">
        <v>5006</v>
      </c>
      <c r="E3600" t="s">
        <v>150</v>
      </c>
      <c r="G3600" t="s">
        <v>8416</v>
      </c>
      <c r="H3600" t="s">
        <v>152</v>
      </c>
      <c r="I3600" s="1">
        <v>45383</v>
      </c>
      <c r="K3600" s="66">
        <v>0</v>
      </c>
      <c r="L3600" t="s">
        <v>92</v>
      </c>
      <c r="M3600" s="66">
        <v>943.6934673366834</v>
      </c>
      <c r="N3600" s="66">
        <v>0</v>
      </c>
      <c r="O3600" s="1"/>
    </row>
    <row r="3601" spans="1:15">
      <c r="A3601" t="s">
        <v>11</v>
      </c>
      <c r="B3601" t="s">
        <v>3705</v>
      </c>
      <c r="C3601" t="s">
        <v>8434</v>
      </c>
      <c r="D3601" t="s">
        <v>5006</v>
      </c>
      <c r="E3601" t="s">
        <v>150</v>
      </c>
      <c r="G3601" t="s">
        <v>8416</v>
      </c>
      <c r="H3601" t="s">
        <v>152</v>
      </c>
      <c r="I3601" s="1">
        <v>45383</v>
      </c>
      <c r="K3601" s="66">
        <v>0</v>
      </c>
      <c r="L3601" t="s">
        <v>92</v>
      </c>
      <c r="M3601" s="66">
        <v>1600.1758793969848</v>
      </c>
      <c r="N3601" s="66">
        <v>0</v>
      </c>
      <c r="O3601" s="1"/>
    </row>
    <row r="3602" spans="1:15">
      <c r="A3602" t="s">
        <v>11</v>
      </c>
      <c r="B3602" t="s">
        <v>3705</v>
      </c>
      <c r="C3602" t="s">
        <v>8434</v>
      </c>
      <c r="D3602" t="s">
        <v>5006</v>
      </c>
      <c r="E3602" t="s">
        <v>150</v>
      </c>
      <c r="G3602" t="s">
        <v>8416</v>
      </c>
      <c r="H3602" t="s">
        <v>152</v>
      </c>
      <c r="I3602" s="1">
        <v>45383</v>
      </c>
      <c r="K3602" s="66">
        <v>0</v>
      </c>
      <c r="L3602" t="s">
        <v>92</v>
      </c>
      <c r="M3602" s="66">
        <v>369.2713567839196</v>
      </c>
      <c r="N3602" s="66">
        <v>0</v>
      </c>
      <c r="O3602" s="1"/>
    </row>
    <row r="3603" spans="1:15">
      <c r="A3603" t="s">
        <v>11</v>
      </c>
      <c r="B3603" t="s">
        <v>3705</v>
      </c>
      <c r="C3603" t="s">
        <v>8434</v>
      </c>
      <c r="D3603" t="s">
        <v>5006</v>
      </c>
      <c r="E3603" t="s">
        <v>150</v>
      </c>
      <c r="G3603" t="s">
        <v>8416</v>
      </c>
      <c r="H3603" t="s">
        <v>152</v>
      </c>
      <c r="I3603" s="1">
        <v>45383</v>
      </c>
      <c r="K3603" s="66">
        <v>0</v>
      </c>
      <c r="L3603" t="s">
        <v>92</v>
      </c>
      <c r="M3603" s="66">
        <v>6728.9447236180904</v>
      </c>
      <c r="N3603" s="66">
        <v>0</v>
      </c>
      <c r="O3603" s="1"/>
    </row>
    <row r="3604" spans="1:15">
      <c r="A3604" t="s">
        <v>11</v>
      </c>
      <c r="B3604" t="s">
        <v>3705</v>
      </c>
      <c r="C3604" t="s">
        <v>8434</v>
      </c>
      <c r="D3604" t="s">
        <v>5006</v>
      </c>
      <c r="E3604" t="s">
        <v>150</v>
      </c>
      <c r="G3604" t="s">
        <v>8416</v>
      </c>
      <c r="H3604" t="s">
        <v>152</v>
      </c>
      <c r="I3604" s="1">
        <v>45383</v>
      </c>
      <c r="K3604" s="66">
        <v>0</v>
      </c>
      <c r="L3604" t="s">
        <v>92</v>
      </c>
      <c r="M3604" s="66">
        <v>964.7437185929648</v>
      </c>
      <c r="N3604" s="66">
        <v>0</v>
      </c>
      <c r="O3604" s="1"/>
    </row>
    <row r="3605" spans="1:15">
      <c r="A3605" t="s">
        <v>11</v>
      </c>
      <c r="B3605" t="s">
        <v>3705</v>
      </c>
      <c r="C3605" t="s">
        <v>8434</v>
      </c>
      <c r="D3605" t="s">
        <v>5006</v>
      </c>
      <c r="E3605" t="s">
        <v>150</v>
      </c>
      <c r="G3605" t="s">
        <v>8416</v>
      </c>
      <c r="H3605" t="s">
        <v>152</v>
      </c>
      <c r="I3605" s="1">
        <v>45383</v>
      </c>
      <c r="K3605" s="66">
        <v>0</v>
      </c>
      <c r="L3605" t="s">
        <v>92</v>
      </c>
      <c r="M3605" s="66">
        <v>902.6633165829146</v>
      </c>
      <c r="N3605" s="66">
        <v>0</v>
      </c>
      <c r="O3605" s="1"/>
    </row>
    <row r="3606" spans="1:15">
      <c r="A3606" t="s">
        <v>11</v>
      </c>
      <c r="B3606" t="s">
        <v>3705</v>
      </c>
      <c r="C3606" t="s">
        <v>8434</v>
      </c>
      <c r="D3606" t="s">
        <v>5006</v>
      </c>
      <c r="E3606" t="s">
        <v>150</v>
      </c>
      <c r="G3606" t="s">
        <v>8416</v>
      </c>
      <c r="H3606" t="s">
        <v>152</v>
      </c>
      <c r="I3606" s="1">
        <v>45383</v>
      </c>
      <c r="K3606" s="66">
        <v>0</v>
      </c>
      <c r="L3606" t="s">
        <v>92</v>
      </c>
      <c r="M3606" s="66">
        <v>5169.7989949748744</v>
      </c>
      <c r="N3606" s="66">
        <v>0</v>
      </c>
      <c r="O3606" s="1"/>
    </row>
    <row r="3607" spans="1:15">
      <c r="A3607" t="s">
        <v>11</v>
      </c>
      <c r="B3607" t="s">
        <v>3705</v>
      </c>
      <c r="C3607" t="s">
        <v>8434</v>
      </c>
      <c r="D3607" t="s">
        <v>5006</v>
      </c>
      <c r="E3607" t="s">
        <v>150</v>
      </c>
      <c r="G3607" t="s">
        <v>8416</v>
      </c>
      <c r="H3607" t="s">
        <v>152</v>
      </c>
      <c r="I3607" s="1">
        <v>45383</v>
      </c>
      <c r="K3607" s="66">
        <v>0</v>
      </c>
      <c r="L3607" t="s">
        <v>92</v>
      </c>
      <c r="M3607" s="66">
        <v>492.3618090452261</v>
      </c>
      <c r="N3607" s="66">
        <v>0</v>
      </c>
      <c r="O3607" s="1"/>
    </row>
    <row r="3608" spans="1:15">
      <c r="A3608" t="s">
        <v>11</v>
      </c>
      <c r="B3608" t="s">
        <v>3705</v>
      </c>
      <c r="C3608" t="s">
        <v>8434</v>
      </c>
      <c r="D3608" t="s">
        <v>5006</v>
      </c>
      <c r="E3608" t="s">
        <v>150</v>
      </c>
      <c r="G3608" t="s">
        <v>8416</v>
      </c>
      <c r="H3608" t="s">
        <v>152</v>
      </c>
      <c r="I3608" s="1">
        <v>45413</v>
      </c>
      <c r="K3608" s="66">
        <v>0</v>
      </c>
      <c r="L3608" t="s">
        <v>92</v>
      </c>
      <c r="M3608" s="66">
        <v>24890.772962962965</v>
      </c>
      <c r="N3608" s="66">
        <v>0</v>
      </c>
      <c r="O3608" s="1" t="s">
        <v>13126</v>
      </c>
    </row>
    <row r="3609" spans="1:15">
      <c r="A3609" t="s">
        <v>11</v>
      </c>
      <c r="B3609" t="s">
        <v>3705</v>
      </c>
      <c r="C3609" t="s">
        <v>8434</v>
      </c>
      <c r="D3609" t="s">
        <v>5006</v>
      </c>
      <c r="E3609" t="s">
        <v>150</v>
      </c>
      <c r="G3609" t="s">
        <v>8416</v>
      </c>
      <c r="H3609" t="s">
        <v>152</v>
      </c>
      <c r="I3609" s="1">
        <v>45413</v>
      </c>
      <c r="K3609" s="66">
        <v>0</v>
      </c>
      <c r="L3609" t="s">
        <v>92</v>
      </c>
      <c r="M3609" s="66">
        <v>75.285037037037043</v>
      </c>
      <c r="N3609" s="66">
        <v>0</v>
      </c>
      <c r="O3609" s="1" t="s">
        <v>13126</v>
      </c>
    </row>
    <row r="3610" spans="1:15">
      <c r="A3610" t="s">
        <v>11</v>
      </c>
      <c r="B3610" t="s">
        <v>3705</v>
      </c>
      <c r="C3610" t="s">
        <v>8434</v>
      </c>
      <c r="D3610" t="s">
        <v>5006</v>
      </c>
      <c r="E3610" t="s">
        <v>150</v>
      </c>
      <c r="G3610" t="s">
        <v>8416</v>
      </c>
      <c r="H3610" t="s">
        <v>152</v>
      </c>
      <c r="I3610" s="1">
        <v>45413</v>
      </c>
      <c r="K3610" s="66">
        <v>0</v>
      </c>
      <c r="L3610" t="s">
        <v>92</v>
      </c>
      <c r="M3610" s="66">
        <v>150.57007407407409</v>
      </c>
      <c r="N3610" s="66">
        <v>0</v>
      </c>
      <c r="O3610" s="1" t="s">
        <v>13126</v>
      </c>
    </row>
    <row r="3611" spans="1:15">
      <c r="A3611" t="s">
        <v>11</v>
      </c>
      <c r="B3611" t="s">
        <v>3705</v>
      </c>
      <c r="C3611" t="s">
        <v>8434</v>
      </c>
      <c r="D3611" t="s">
        <v>5006</v>
      </c>
      <c r="E3611" t="s">
        <v>150</v>
      </c>
      <c r="G3611" t="s">
        <v>8416</v>
      </c>
      <c r="H3611" t="s">
        <v>152</v>
      </c>
      <c r="I3611" s="1">
        <v>45413</v>
      </c>
      <c r="K3611" s="66">
        <v>0</v>
      </c>
      <c r="L3611" t="s">
        <v>92</v>
      </c>
      <c r="M3611" s="66">
        <v>153.46859259259259</v>
      </c>
      <c r="N3611" s="66">
        <v>0</v>
      </c>
      <c r="O3611" s="1" t="s">
        <v>13126</v>
      </c>
    </row>
    <row r="3612" spans="1:15">
      <c r="A3612" t="s">
        <v>11</v>
      </c>
      <c r="B3612" t="s">
        <v>3705</v>
      </c>
      <c r="C3612" t="s">
        <v>8435</v>
      </c>
      <c r="D3612" t="s">
        <v>5006</v>
      </c>
      <c r="E3612" t="s">
        <v>150</v>
      </c>
      <c r="G3612" t="s">
        <v>8416</v>
      </c>
      <c r="H3612" t="s">
        <v>152</v>
      </c>
      <c r="I3612" s="1">
        <v>45413</v>
      </c>
      <c r="K3612" s="66">
        <v>0</v>
      </c>
      <c r="L3612" t="s">
        <v>92</v>
      </c>
      <c r="M3612" s="66">
        <v>384.95511111111108</v>
      </c>
      <c r="N3612" s="66">
        <v>0</v>
      </c>
      <c r="O3612" s="1" t="s">
        <v>13126</v>
      </c>
    </row>
    <row r="3613" spans="1:15">
      <c r="A3613" t="s">
        <v>11</v>
      </c>
      <c r="B3613" t="s">
        <v>3705</v>
      </c>
      <c r="C3613" t="s">
        <v>8434</v>
      </c>
      <c r="D3613" t="s">
        <v>5006</v>
      </c>
      <c r="E3613" t="s">
        <v>150</v>
      </c>
      <c r="G3613" t="s">
        <v>8416</v>
      </c>
      <c r="H3613" t="s">
        <v>152</v>
      </c>
      <c r="I3613" s="1">
        <v>45413</v>
      </c>
      <c r="K3613" s="66">
        <v>0</v>
      </c>
      <c r="L3613" t="s">
        <v>92</v>
      </c>
      <c r="M3613" s="66">
        <v>63.703703703703709</v>
      </c>
      <c r="N3613" s="66">
        <v>0</v>
      </c>
      <c r="O3613" s="1" t="s">
        <v>13126</v>
      </c>
    </row>
    <row r="3614" spans="1:15">
      <c r="A3614" t="s">
        <v>11</v>
      </c>
      <c r="B3614" t="s">
        <v>3705</v>
      </c>
      <c r="C3614" t="s">
        <v>8434</v>
      </c>
      <c r="D3614" t="s">
        <v>5006</v>
      </c>
      <c r="E3614" t="s">
        <v>150</v>
      </c>
      <c r="G3614" t="s">
        <v>8416</v>
      </c>
      <c r="H3614" t="s">
        <v>152</v>
      </c>
      <c r="I3614" s="1">
        <v>45413</v>
      </c>
      <c r="K3614" s="66">
        <v>0</v>
      </c>
      <c r="L3614" t="s">
        <v>92</v>
      </c>
      <c r="M3614" s="66">
        <v>1196.9639259259259</v>
      </c>
      <c r="N3614" s="66">
        <v>0</v>
      </c>
      <c r="O3614" s="1" t="s">
        <v>13126</v>
      </c>
    </row>
    <row r="3615" spans="1:15">
      <c r="A3615" t="s">
        <v>11</v>
      </c>
      <c r="B3615" t="s">
        <v>3705</v>
      </c>
      <c r="C3615" t="s">
        <v>8434</v>
      </c>
      <c r="D3615" t="s">
        <v>5006</v>
      </c>
      <c r="E3615" t="s">
        <v>150</v>
      </c>
      <c r="G3615" t="s">
        <v>8416</v>
      </c>
      <c r="H3615" t="s">
        <v>152</v>
      </c>
      <c r="I3615" s="1">
        <v>45413</v>
      </c>
      <c r="K3615" s="66">
        <v>0</v>
      </c>
      <c r="L3615" t="s">
        <v>92</v>
      </c>
      <c r="M3615" s="66">
        <v>332.99518518518522</v>
      </c>
      <c r="N3615" s="66">
        <v>0</v>
      </c>
      <c r="O3615" s="1" t="s">
        <v>13126</v>
      </c>
    </row>
    <row r="3616" spans="1:15">
      <c r="A3616" t="s">
        <v>11</v>
      </c>
      <c r="B3616" t="s">
        <v>3705</v>
      </c>
      <c r="C3616" t="s">
        <v>8437</v>
      </c>
      <c r="D3616" t="s">
        <v>5006</v>
      </c>
      <c r="E3616" t="s">
        <v>150</v>
      </c>
      <c r="G3616" t="s">
        <v>8416</v>
      </c>
      <c r="H3616" t="s">
        <v>152</v>
      </c>
      <c r="I3616" s="1">
        <v>45413</v>
      </c>
      <c r="K3616" s="66">
        <v>0</v>
      </c>
      <c r="L3616" t="s">
        <v>92</v>
      </c>
      <c r="M3616" s="66">
        <v>-5651.1364444444444</v>
      </c>
      <c r="N3616" s="66">
        <v>0</v>
      </c>
      <c r="O3616" s="1" t="s">
        <v>13126</v>
      </c>
    </row>
    <row r="3617" spans="1:15">
      <c r="A3617" t="s">
        <v>11</v>
      </c>
      <c r="B3617" t="s">
        <v>3705</v>
      </c>
      <c r="C3617" t="s">
        <v>8437</v>
      </c>
      <c r="D3617" t="s">
        <v>5006</v>
      </c>
      <c r="E3617" t="s">
        <v>150</v>
      </c>
      <c r="G3617" t="s">
        <v>8416</v>
      </c>
      <c r="H3617" t="s">
        <v>152</v>
      </c>
      <c r="I3617" s="1">
        <v>45413</v>
      </c>
      <c r="K3617" s="66">
        <v>0</v>
      </c>
      <c r="L3617" t="s">
        <v>92</v>
      </c>
      <c r="M3617" s="66">
        <v>-12432.497629629632</v>
      </c>
      <c r="N3617" s="66">
        <v>0</v>
      </c>
      <c r="O3617" s="1" t="s">
        <v>13126</v>
      </c>
    </row>
    <row r="3618" spans="1:15">
      <c r="A3618" t="s">
        <v>11</v>
      </c>
      <c r="B3618" t="s">
        <v>3705</v>
      </c>
      <c r="C3618" t="s">
        <v>8434</v>
      </c>
      <c r="D3618" t="s">
        <v>5006</v>
      </c>
      <c r="E3618" t="s">
        <v>150</v>
      </c>
      <c r="G3618" t="s">
        <v>8416</v>
      </c>
      <c r="H3618" t="s">
        <v>152</v>
      </c>
      <c r="I3618" s="1">
        <v>45413</v>
      </c>
      <c r="K3618" s="66">
        <v>0</v>
      </c>
      <c r="L3618" t="s">
        <v>92</v>
      </c>
      <c r="M3618" s="66">
        <v>-172282.96229629629</v>
      </c>
      <c r="N3618" s="66">
        <v>0</v>
      </c>
      <c r="O3618" s="1" t="s">
        <v>13126</v>
      </c>
    </row>
    <row r="3619" spans="1:15">
      <c r="A3619" t="s">
        <v>11</v>
      </c>
      <c r="B3619" t="s">
        <v>3705</v>
      </c>
      <c r="C3619" t="s">
        <v>8434</v>
      </c>
      <c r="D3619" t="s">
        <v>5006</v>
      </c>
      <c r="E3619" t="s">
        <v>150</v>
      </c>
      <c r="G3619" t="s">
        <v>8416</v>
      </c>
      <c r="H3619" t="s">
        <v>152</v>
      </c>
      <c r="I3619" s="1">
        <v>45413</v>
      </c>
      <c r="K3619" s="66">
        <v>0</v>
      </c>
      <c r="L3619" t="s">
        <v>92</v>
      </c>
      <c r="M3619" s="66">
        <v>1258.7278518518519</v>
      </c>
      <c r="N3619" s="66">
        <v>0</v>
      </c>
      <c r="O3619" s="1" t="s">
        <v>13126</v>
      </c>
    </row>
    <row r="3620" spans="1:15">
      <c r="A3620" t="s">
        <v>11</v>
      </c>
      <c r="B3620" t="s">
        <v>3705</v>
      </c>
      <c r="C3620" t="s">
        <v>8437</v>
      </c>
      <c r="D3620" t="s">
        <v>5006</v>
      </c>
      <c r="E3620" t="s">
        <v>150</v>
      </c>
      <c r="G3620" t="s">
        <v>8416</v>
      </c>
      <c r="H3620" t="s">
        <v>152</v>
      </c>
      <c r="I3620" s="1">
        <v>45413</v>
      </c>
      <c r="K3620" s="66">
        <v>0</v>
      </c>
      <c r="L3620" t="s">
        <v>92</v>
      </c>
      <c r="M3620" s="66">
        <v>-7226.6022962962961</v>
      </c>
      <c r="N3620" s="66">
        <v>0</v>
      </c>
      <c r="O3620" s="1" t="s">
        <v>13126</v>
      </c>
    </row>
    <row r="3621" spans="1:15">
      <c r="A3621" t="s">
        <v>11</v>
      </c>
      <c r="B3621" t="s">
        <v>3705</v>
      </c>
      <c r="C3621" t="s">
        <v>8434</v>
      </c>
      <c r="D3621" t="s">
        <v>5006</v>
      </c>
      <c r="E3621" t="s">
        <v>150</v>
      </c>
      <c r="G3621" t="s">
        <v>8416</v>
      </c>
      <c r="H3621" t="s">
        <v>152</v>
      </c>
      <c r="I3621" s="1">
        <v>45413</v>
      </c>
      <c r="K3621" s="66">
        <v>0</v>
      </c>
      <c r="L3621" t="s">
        <v>92</v>
      </c>
      <c r="M3621" s="66">
        <v>-208732.61622222222</v>
      </c>
      <c r="N3621" s="66">
        <v>0</v>
      </c>
      <c r="O3621" s="1" t="s">
        <v>13126</v>
      </c>
    </row>
    <row r="3622" spans="1:15">
      <c r="A3622" t="s">
        <v>11</v>
      </c>
      <c r="B3622" t="s">
        <v>3705</v>
      </c>
      <c r="C3622" t="s">
        <v>8434</v>
      </c>
      <c r="D3622" t="s">
        <v>5006</v>
      </c>
      <c r="E3622" t="s">
        <v>150</v>
      </c>
      <c r="G3622" t="s">
        <v>8416</v>
      </c>
      <c r="H3622" t="s">
        <v>152</v>
      </c>
      <c r="I3622" s="1">
        <v>45413</v>
      </c>
      <c r="K3622" s="66">
        <v>0</v>
      </c>
      <c r="L3622" t="s">
        <v>92</v>
      </c>
      <c r="M3622" s="66">
        <v>369.19162962962963</v>
      </c>
      <c r="N3622" s="66">
        <v>0</v>
      </c>
      <c r="O3622" s="1" t="s">
        <v>13126</v>
      </c>
    </row>
    <row r="3623" spans="1:15">
      <c r="A3623" t="s">
        <v>11</v>
      </c>
      <c r="B3623" t="s">
        <v>3705</v>
      </c>
      <c r="C3623" t="s">
        <v>8434</v>
      </c>
      <c r="D3623" t="s">
        <v>5006</v>
      </c>
      <c r="E3623" t="s">
        <v>150</v>
      </c>
      <c r="G3623" t="s">
        <v>8416</v>
      </c>
      <c r="H3623" t="s">
        <v>152</v>
      </c>
      <c r="I3623" s="1">
        <v>45413</v>
      </c>
      <c r="K3623" s="66">
        <v>0</v>
      </c>
      <c r="L3623" t="s">
        <v>92</v>
      </c>
      <c r="M3623" s="66">
        <v>723.90659259259269</v>
      </c>
      <c r="N3623" s="66">
        <v>0</v>
      </c>
      <c r="O3623" s="1" t="s">
        <v>13126</v>
      </c>
    </row>
    <row r="3624" spans="1:15">
      <c r="A3624" t="s">
        <v>11</v>
      </c>
      <c r="B3624" t="s">
        <v>3705</v>
      </c>
      <c r="C3624" t="s">
        <v>8434</v>
      </c>
      <c r="D3624" t="s">
        <v>5006</v>
      </c>
      <c r="E3624" t="s">
        <v>150</v>
      </c>
      <c r="G3624" t="s">
        <v>8416</v>
      </c>
      <c r="H3624" t="s">
        <v>152</v>
      </c>
      <c r="I3624" s="1">
        <v>45413</v>
      </c>
      <c r="K3624" s="66">
        <v>0</v>
      </c>
      <c r="L3624" t="s">
        <v>92</v>
      </c>
      <c r="M3624" s="66">
        <v>471.98711111111112</v>
      </c>
      <c r="N3624" s="66">
        <v>0</v>
      </c>
      <c r="O3624" s="1" t="s">
        <v>13126</v>
      </c>
    </row>
    <row r="3625" spans="1:15">
      <c r="A3625" t="s">
        <v>11</v>
      </c>
      <c r="B3625" t="s">
        <v>3705</v>
      </c>
      <c r="C3625" t="s">
        <v>8437</v>
      </c>
      <c r="D3625" t="s">
        <v>5006</v>
      </c>
      <c r="E3625" t="s">
        <v>150</v>
      </c>
      <c r="G3625" t="s">
        <v>8416</v>
      </c>
      <c r="H3625" t="s">
        <v>152</v>
      </c>
      <c r="I3625" s="1">
        <v>45413</v>
      </c>
      <c r="K3625" s="66">
        <v>0</v>
      </c>
      <c r="L3625" t="s">
        <v>92</v>
      </c>
      <c r="M3625" s="66">
        <v>-5651.1364444444444</v>
      </c>
      <c r="N3625" s="66">
        <v>0</v>
      </c>
      <c r="O3625" s="1" t="s">
        <v>13126</v>
      </c>
    </row>
    <row r="3626" spans="1:15">
      <c r="A3626" t="s">
        <v>11</v>
      </c>
      <c r="B3626" t="s">
        <v>3705</v>
      </c>
      <c r="C3626" t="s">
        <v>8437</v>
      </c>
      <c r="D3626" t="s">
        <v>5006</v>
      </c>
      <c r="E3626" t="s">
        <v>150</v>
      </c>
      <c r="G3626" t="s">
        <v>8416</v>
      </c>
      <c r="H3626" t="s">
        <v>152</v>
      </c>
      <c r="I3626" s="1">
        <v>45413</v>
      </c>
      <c r="K3626" s="66">
        <v>0</v>
      </c>
      <c r="L3626" t="s">
        <v>92</v>
      </c>
      <c r="M3626" s="66">
        <v>-7226.6022962962961</v>
      </c>
      <c r="N3626" s="66">
        <v>0</v>
      </c>
      <c r="O3626" s="1" t="s">
        <v>13126</v>
      </c>
    </row>
    <row r="3627" spans="1:15">
      <c r="A3627" t="s">
        <v>11</v>
      </c>
      <c r="B3627" t="s">
        <v>3705</v>
      </c>
      <c r="C3627" t="s">
        <v>8434</v>
      </c>
      <c r="D3627" t="s">
        <v>5006</v>
      </c>
      <c r="E3627" t="s">
        <v>150</v>
      </c>
      <c r="G3627" t="s">
        <v>8416</v>
      </c>
      <c r="H3627" t="s">
        <v>152</v>
      </c>
      <c r="I3627" s="1">
        <v>45413</v>
      </c>
      <c r="K3627" s="66">
        <v>0</v>
      </c>
      <c r="L3627" t="s">
        <v>92</v>
      </c>
      <c r="M3627" s="66">
        <v>-144066.13296296299</v>
      </c>
      <c r="N3627" s="66">
        <v>0</v>
      </c>
      <c r="O3627" s="1" t="s">
        <v>13126</v>
      </c>
    </row>
    <row r="3628" spans="1:15">
      <c r="A3628" t="s">
        <v>11</v>
      </c>
      <c r="B3628" t="s">
        <v>3705</v>
      </c>
      <c r="C3628" t="s">
        <v>8434</v>
      </c>
      <c r="D3628" t="s">
        <v>5006</v>
      </c>
      <c r="E3628" t="s">
        <v>150</v>
      </c>
      <c r="G3628" t="s">
        <v>8416</v>
      </c>
      <c r="H3628" t="s">
        <v>152</v>
      </c>
      <c r="I3628" s="1">
        <v>45413</v>
      </c>
      <c r="K3628" s="66">
        <v>0</v>
      </c>
      <c r="L3628" t="s">
        <v>92</v>
      </c>
      <c r="M3628" s="66">
        <v>83.572888888888897</v>
      </c>
      <c r="N3628" s="66">
        <v>0</v>
      </c>
      <c r="O3628" s="1" t="s">
        <v>13126</v>
      </c>
    </row>
    <row r="3629" spans="1:15">
      <c r="A3629" t="s">
        <v>11</v>
      </c>
      <c r="B3629" t="s">
        <v>3705</v>
      </c>
      <c r="C3629" t="s">
        <v>8434</v>
      </c>
      <c r="D3629" t="s">
        <v>5006</v>
      </c>
      <c r="E3629" t="s">
        <v>150</v>
      </c>
      <c r="G3629" t="s">
        <v>8416</v>
      </c>
      <c r="H3629" t="s">
        <v>152</v>
      </c>
      <c r="I3629" s="1">
        <v>45413</v>
      </c>
      <c r="K3629" s="66">
        <v>0</v>
      </c>
      <c r="L3629" t="s">
        <v>92</v>
      </c>
      <c r="M3629" s="66">
        <v>421.02414814814813</v>
      </c>
      <c r="N3629" s="66">
        <v>0</v>
      </c>
      <c r="O3629" s="1" t="s">
        <v>13126</v>
      </c>
    </row>
    <row r="3630" spans="1:15">
      <c r="A3630" t="s">
        <v>11</v>
      </c>
      <c r="B3630" t="s">
        <v>3705</v>
      </c>
      <c r="C3630" t="s">
        <v>8434</v>
      </c>
      <c r="D3630" t="s">
        <v>5006</v>
      </c>
      <c r="E3630" t="s">
        <v>150</v>
      </c>
      <c r="G3630" t="s">
        <v>8416</v>
      </c>
      <c r="H3630" t="s">
        <v>152</v>
      </c>
      <c r="I3630" s="1">
        <v>45413</v>
      </c>
      <c r="K3630" s="66">
        <v>0</v>
      </c>
      <c r="L3630" t="s">
        <v>92</v>
      </c>
      <c r="M3630" s="66">
        <v>3142.6120000000001</v>
      </c>
      <c r="N3630" s="66">
        <v>0</v>
      </c>
      <c r="O3630" s="1" t="s">
        <v>13126</v>
      </c>
    </row>
    <row r="3631" spans="1:15">
      <c r="A3631" t="s">
        <v>11</v>
      </c>
      <c r="B3631" t="s">
        <v>3705</v>
      </c>
      <c r="C3631" t="s">
        <v>8434</v>
      </c>
      <c r="D3631" t="s">
        <v>5006</v>
      </c>
      <c r="E3631" t="s">
        <v>150</v>
      </c>
      <c r="G3631" t="s">
        <v>8416</v>
      </c>
      <c r="H3631" t="s">
        <v>152</v>
      </c>
      <c r="I3631" s="1">
        <v>45413</v>
      </c>
      <c r="K3631" s="66">
        <v>0</v>
      </c>
      <c r="L3631" t="s">
        <v>92</v>
      </c>
      <c r="M3631" s="66">
        <v>2567.8389629629628</v>
      </c>
      <c r="N3631" s="66">
        <v>0</v>
      </c>
      <c r="O3631" s="1" t="s">
        <v>13126</v>
      </c>
    </row>
    <row r="3632" spans="1:15">
      <c r="A3632" t="s">
        <v>11</v>
      </c>
      <c r="B3632" t="s">
        <v>3705</v>
      </c>
      <c r="C3632" t="s">
        <v>8434</v>
      </c>
      <c r="D3632" t="s">
        <v>5006</v>
      </c>
      <c r="E3632" t="s">
        <v>150</v>
      </c>
      <c r="G3632" t="s">
        <v>8416</v>
      </c>
      <c r="H3632" t="s">
        <v>152</v>
      </c>
      <c r="I3632" s="1">
        <v>45413</v>
      </c>
      <c r="K3632" s="66">
        <v>0</v>
      </c>
      <c r="L3632" t="s">
        <v>92</v>
      </c>
      <c r="M3632" s="66">
        <v>333.34237037037036</v>
      </c>
      <c r="N3632" s="66">
        <v>0</v>
      </c>
      <c r="O3632" s="1" t="s">
        <v>13126</v>
      </c>
    </row>
    <row r="3633" spans="1:15">
      <c r="A3633" t="s">
        <v>11</v>
      </c>
      <c r="B3633" t="s">
        <v>3705</v>
      </c>
      <c r="C3633" t="s">
        <v>8434</v>
      </c>
      <c r="D3633" t="s">
        <v>5006</v>
      </c>
      <c r="E3633" t="s">
        <v>150</v>
      </c>
      <c r="G3633" t="s">
        <v>8416</v>
      </c>
      <c r="H3633" t="s">
        <v>152</v>
      </c>
      <c r="I3633" s="1">
        <v>45413</v>
      </c>
      <c r="K3633" s="66">
        <v>0</v>
      </c>
      <c r="L3633" t="s">
        <v>92</v>
      </c>
      <c r="M3633" s="66">
        <v>1270.0161481481482</v>
      </c>
      <c r="N3633" s="66">
        <v>0</v>
      </c>
      <c r="O3633" s="1" t="s">
        <v>13126</v>
      </c>
    </row>
    <row r="3634" spans="1:15">
      <c r="A3634" t="s">
        <v>11</v>
      </c>
      <c r="B3634" t="s">
        <v>3705</v>
      </c>
      <c r="C3634" t="s">
        <v>8434</v>
      </c>
      <c r="D3634" t="s">
        <v>5006</v>
      </c>
      <c r="E3634" t="s">
        <v>150</v>
      </c>
      <c r="G3634" t="s">
        <v>8416</v>
      </c>
      <c r="H3634" t="s">
        <v>152</v>
      </c>
      <c r="I3634" s="1">
        <v>45413</v>
      </c>
      <c r="K3634" s="66">
        <v>0</v>
      </c>
      <c r="L3634" t="s">
        <v>92</v>
      </c>
      <c r="M3634" s="66">
        <v>1734.5053333333335</v>
      </c>
      <c r="N3634" s="66">
        <v>0</v>
      </c>
      <c r="O3634" s="1" t="s">
        <v>13126</v>
      </c>
    </row>
    <row r="3635" spans="1:15">
      <c r="A3635" t="s">
        <v>11</v>
      </c>
      <c r="B3635" t="s">
        <v>3705</v>
      </c>
      <c r="C3635" t="s">
        <v>8437</v>
      </c>
      <c r="D3635" t="s">
        <v>5006</v>
      </c>
      <c r="E3635" t="s">
        <v>150</v>
      </c>
      <c r="G3635" t="s">
        <v>8416</v>
      </c>
      <c r="H3635" t="s">
        <v>152</v>
      </c>
      <c r="I3635" s="1">
        <v>45413</v>
      </c>
      <c r="K3635" s="66">
        <v>0</v>
      </c>
      <c r="L3635" t="s">
        <v>92</v>
      </c>
      <c r="M3635" s="66">
        <v>477.77777777777783</v>
      </c>
      <c r="N3635" s="66">
        <v>0</v>
      </c>
      <c r="O3635" s="1" t="s">
        <v>13126</v>
      </c>
    </row>
    <row r="3636" spans="1:15">
      <c r="A3636" t="s">
        <v>11</v>
      </c>
      <c r="B3636" t="s">
        <v>3705</v>
      </c>
      <c r="C3636" t="s">
        <v>8434</v>
      </c>
      <c r="D3636" t="s">
        <v>5006</v>
      </c>
      <c r="E3636" t="s">
        <v>150</v>
      </c>
      <c r="G3636" t="s">
        <v>8416</v>
      </c>
      <c r="H3636" t="s">
        <v>152</v>
      </c>
      <c r="I3636" s="1">
        <v>45413</v>
      </c>
      <c r="K3636" s="66">
        <v>0</v>
      </c>
      <c r="L3636" t="s">
        <v>92</v>
      </c>
      <c r="M3636" s="66">
        <v>1317.5072592592592</v>
      </c>
      <c r="N3636" s="66">
        <v>0</v>
      </c>
      <c r="O3636" s="1" t="s">
        <v>13126</v>
      </c>
    </row>
    <row r="3637" spans="1:15">
      <c r="A3637" t="s">
        <v>11</v>
      </c>
      <c r="B3637" t="s">
        <v>3705</v>
      </c>
      <c r="C3637" t="s">
        <v>8434</v>
      </c>
      <c r="D3637" t="s">
        <v>5006</v>
      </c>
      <c r="E3637" t="s">
        <v>150</v>
      </c>
      <c r="G3637" t="s">
        <v>8416</v>
      </c>
      <c r="H3637" t="s">
        <v>152</v>
      </c>
      <c r="I3637" s="1">
        <v>45413</v>
      </c>
      <c r="K3637" s="66">
        <v>0</v>
      </c>
      <c r="L3637" t="s">
        <v>92</v>
      </c>
      <c r="M3637" s="66">
        <v>1710.2278518518519</v>
      </c>
      <c r="N3637" s="66">
        <v>0</v>
      </c>
      <c r="O3637" s="1" t="s">
        <v>13126</v>
      </c>
    </row>
    <row r="3638" spans="1:15">
      <c r="A3638" t="s">
        <v>11</v>
      </c>
      <c r="B3638" t="s">
        <v>3705</v>
      </c>
      <c r="C3638" t="s">
        <v>8434</v>
      </c>
      <c r="D3638" t="s">
        <v>5006</v>
      </c>
      <c r="E3638" t="s">
        <v>150</v>
      </c>
      <c r="G3638" t="s">
        <v>8416</v>
      </c>
      <c r="H3638" t="s">
        <v>152</v>
      </c>
      <c r="I3638" s="1">
        <v>45413</v>
      </c>
      <c r="K3638" s="66">
        <v>0</v>
      </c>
      <c r="L3638" t="s">
        <v>92</v>
      </c>
      <c r="M3638" s="66">
        <v>440.88059259259262</v>
      </c>
      <c r="N3638" s="66">
        <v>0</v>
      </c>
      <c r="O3638" s="1" t="s">
        <v>13126</v>
      </c>
    </row>
    <row r="3639" spans="1:15">
      <c r="A3639" t="s">
        <v>11</v>
      </c>
      <c r="B3639" t="s">
        <v>3705</v>
      </c>
      <c r="C3639" t="s">
        <v>8434</v>
      </c>
      <c r="D3639" t="s">
        <v>5006</v>
      </c>
      <c r="E3639" t="s">
        <v>150</v>
      </c>
      <c r="G3639" t="s">
        <v>8416</v>
      </c>
      <c r="H3639" t="s">
        <v>152</v>
      </c>
      <c r="I3639" s="1">
        <v>45413</v>
      </c>
      <c r="K3639" s="66">
        <v>0</v>
      </c>
      <c r="L3639" t="s">
        <v>92</v>
      </c>
      <c r="M3639" s="66">
        <v>881.71659259259263</v>
      </c>
      <c r="N3639" s="66">
        <v>0</v>
      </c>
      <c r="O3639" s="1" t="s">
        <v>13126</v>
      </c>
    </row>
    <row r="3640" spans="1:15">
      <c r="A3640" t="s">
        <v>11</v>
      </c>
      <c r="B3640" t="s">
        <v>3705</v>
      </c>
      <c r="C3640" t="s">
        <v>8434</v>
      </c>
      <c r="D3640" t="s">
        <v>5006</v>
      </c>
      <c r="E3640" t="s">
        <v>150</v>
      </c>
      <c r="G3640" t="s">
        <v>8416</v>
      </c>
      <c r="H3640" t="s">
        <v>152</v>
      </c>
      <c r="I3640" s="1">
        <v>45413</v>
      </c>
      <c r="K3640" s="66">
        <v>0</v>
      </c>
      <c r="L3640" t="s">
        <v>92</v>
      </c>
      <c r="M3640" s="66">
        <v>40.996518518518521</v>
      </c>
      <c r="N3640" s="66">
        <v>0</v>
      </c>
      <c r="O3640" s="1" t="s">
        <v>13126</v>
      </c>
    </row>
    <row r="3641" spans="1:15">
      <c r="A3641" t="s">
        <v>11</v>
      </c>
      <c r="B3641" t="s">
        <v>3705</v>
      </c>
      <c r="C3641" t="s">
        <v>8434</v>
      </c>
      <c r="D3641" t="s">
        <v>5006</v>
      </c>
      <c r="E3641" t="s">
        <v>150</v>
      </c>
      <c r="G3641" t="s">
        <v>8416</v>
      </c>
      <c r="H3641" t="s">
        <v>152</v>
      </c>
      <c r="I3641" s="1">
        <v>45413</v>
      </c>
      <c r="K3641" s="66">
        <v>0</v>
      </c>
      <c r="L3641" t="s">
        <v>92</v>
      </c>
      <c r="M3641" s="66">
        <v>146.22866666666667</v>
      </c>
      <c r="N3641" s="66">
        <v>0</v>
      </c>
      <c r="O3641" s="1" t="s">
        <v>13126</v>
      </c>
    </row>
    <row r="3642" spans="1:15">
      <c r="A3642" t="s">
        <v>11</v>
      </c>
      <c r="B3642" t="s">
        <v>3705</v>
      </c>
      <c r="C3642" t="s">
        <v>8434</v>
      </c>
      <c r="D3642" t="s">
        <v>5006</v>
      </c>
      <c r="E3642" t="s">
        <v>150</v>
      </c>
      <c r="G3642" t="s">
        <v>8416</v>
      </c>
      <c r="H3642" t="s">
        <v>152</v>
      </c>
      <c r="I3642" s="1">
        <v>45413</v>
      </c>
      <c r="K3642" s="66">
        <v>0</v>
      </c>
      <c r="L3642" t="s">
        <v>92</v>
      </c>
      <c r="M3642" s="66">
        <v>123109</v>
      </c>
      <c r="N3642" s="66">
        <v>0</v>
      </c>
      <c r="O3642" s="1" t="s">
        <v>13126</v>
      </c>
    </row>
    <row r="3643" spans="1:15">
      <c r="A3643" t="s">
        <v>11</v>
      </c>
      <c r="B3643" t="s">
        <v>3705</v>
      </c>
      <c r="C3643" t="s">
        <v>8434</v>
      </c>
      <c r="D3643" t="s">
        <v>5006</v>
      </c>
      <c r="E3643" t="s">
        <v>150</v>
      </c>
      <c r="G3643" t="s">
        <v>8416</v>
      </c>
      <c r="H3643" t="s">
        <v>152</v>
      </c>
      <c r="I3643" s="1">
        <v>45413</v>
      </c>
      <c r="K3643" s="66">
        <v>0</v>
      </c>
      <c r="L3643" t="s">
        <v>92</v>
      </c>
      <c r="M3643" s="66">
        <v>389648.48148148152</v>
      </c>
      <c r="N3643" s="66">
        <v>0</v>
      </c>
      <c r="O3643" s="1" t="s">
        <v>13126</v>
      </c>
    </row>
    <row r="3644" spans="1:15">
      <c r="A3644" t="s">
        <v>11</v>
      </c>
      <c r="B3644" t="s">
        <v>3705</v>
      </c>
      <c r="C3644" t="s">
        <v>8434</v>
      </c>
      <c r="D3644" t="s">
        <v>5006</v>
      </c>
      <c r="E3644" t="s">
        <v>150</v>
      </c>
      <c r="G3644" t="s">
        <v>8416</v>
      </c>
      <c r="H3644" t="s">
        <v>152</v>
      </c>
      <c r="I3644" s="1">
        <v>45413</v>
      </c>
      <c r="K3644" s="66">
        <v>0</v>
      </c>
      <c r="L3644" t="s">
        <v>92</v>
      </c>
      <c r="M3644" s="66">
        <v>265978.57037037041</v>
      </c>
      <c r="N3644" s="66">
        <v>0</v>
      </c>
      <c r="O3644" s="1" t="s">
        <v>13126</v>
      </c>
    </row>
    <row r="3645" spans="1:15">
      <c r="A3645" t="s">
        <v>11</v>
      </c>
      <c r="B3645" t="s">
        <v>3705</v>
      </c>
      <c r="C3645" t="s">
        <v>8434</v>
      </c>
      <c r="D3645" t="s">
        <v>5006</v>
      </c>
      <c r="E3645" t="s">
        <v>150</v>
      </c>
      <c r="G3645" t="s">
        <v>8416</v>
      </c>
      <c r="H3645" t="s">
        <v>152</v>
      </c>
      <c r="I3645" s="1">
        <v>45413</v>
      </c>
      <c r="K3645" s="66">
        <v>0</v>
      </c>
      <c r="L3645" t="s">
        <v>92</v>
      </c>
      <c r="M3645" s="66">
        <v>66922.970370370371</v>
      </c>
      <c r="N3645" s="66">
        <v>0</v>
      </c>
      <c r="O3645" s="1" t="s">
        <v>13126</v>
      </c>
    </row>
    <row r="3646" spans="1:15">
      <c r="A3646" t="s">
        <v>11</v>
      </c>
      <c r="B3646" t="s">
        <v>3705</v>
      </c>
      <c r="C3646" t="s">
        <v>8434</v>
      </c>
      <c r="D3646" t="s">
        <v>5006</v>
      </c>
      <c r="E3646" t="s">
        <v>150</v>
      </c>
      <c r="G3646" t="s">
        <v>8416</v>
      </c>
      <c r="H3646" t="s">
        <v>152</v>
      </c>
      <c r="I3646" s="1">
        <v>45413</v>
      </c>
      <c r="K3646" s="66">
        <v>0</v>
      </c>
      <c r="L3646" t="s">
        <v>92</v>
      </c>
      <c r="M3646" s="66">
        <v>140310.59259259261</v>
      </c>
      <c r="N3646" s="66">
        <v>0</v>
      </c>
      <c r="O3646" s="1" t="s">
        <v>13126</v>
      </c>
    </row>
    <row r="3647" spans="1:15">
      <c r="A3647" t="s">
        <v>11</v>
      </c>
      <c r="B3647" t="s">
        <v>3705</v>
      </c>
      <c r="C3647" t="s">
        <v>8434</v>
      </c>
      <c r="D3647" t="s">
        <v>5006</v>
      </c>
      <c r="E3647" t="s">
        <v>150</v>
      </c>
      <c r="G3647" t="s">
        <v>8416</v>
      </c>
      <c r="H3647" t="s">
        <v>152</v>
      </c>
      <c r="I3647" s="1">
        <v>45413</v>
      </c>
      <c r="K3647" s="66">
        <v>0</v>
      </c>
      <c r="L3647" t="s">
        <v>92</v>
      </c>
      <c r="M3647" s="66">
        <v>81883.148148148146</v>
      </c>
      <c r="N3647" s="66">
        <v>0</v>
      </c>
      <c r="O3647" s="1" t="s">
        <v>13126</v>
      </c>
    </row>
    <row r="3648" spans="1:15">
      <c r="A3648" t="s">
        <v>11</v>
      </c>
      <c r="B3648" t="s">
        <v>3705</v>
      </c>
      <c r="C3648" t="s">
        <v>8434</v>
      </c>
      <c r="D3648" t="s">
        <v>5006</v>
      </c>
      <c r="E3648" t="s">
        <v>150</v>
      </c>
      <c r="G3648" t="s">
        <v>8416</v>
      </c>
      <c r="H3648" t="s">
        <v>152</v>
      </c>
      <c r="I3648" s="1">
        <v>45413</v>
      </c>
      <c r="K3648" s="66">
        <v>0</v>
      </c>
      <c r="L3648" t="s">
        <v>92</v>
      </c>
      <c r="M3648" s="66">
        <v>434.34459259259262</v>
      </c>
      <c r="N3648" s="66">
        <v>0</v>
      </c>
      <c r="O3648" s="1" t="s">
        <v>13126</v>
      </c>
    </row>
    <row r="3649" spans="1:15">
      <c r="A3649" t="s">
        <v>11</v>
      </c>
      <c r="B3649" t="s">
        <v>3705</v>
      </c>
      <c r="C3649" t="s">
        <v>8434</v>
      </c>
      <c r="D3649" t="s">
        <v>5006</v>
      </c>
      <c r="E3649" t="s">
        <v>150</v>
      </c>
      <c r="G3649" t="s">
        <v>8416</v>
      </c>
      <c r="H3649" t="s">
        <v>152</v>
      </c>
      <c r="I3649" s="1">
        <v>45413</v>
      </c>
      <c r="K3649" s="66">
        <v>0</v>
      </c>
      <c r="L3649" t="s">
        <v>92</v>
      </c>
      <c r="M3649" s="66">
        <v>83854.344592592606</v>
      </c>
      <c r="N3649" s="66">
        <v>0</v>
      </c>
      <c r="O3649" s="1" t="s">
        <v>13126</v>
      </c>
    </row>
    <row r="3650" spans="1:15">
      <c r="A3650" t="s">
        <v>11</v>
      </c>
      <c r="B3650" t="s">
        <v>3705</v>
      </c>
      <c r="C3650" t="s">
        <v>8434</v>
      </c>
      <c r="D3650" t="s">
        <v>5006</v>
      </c>
      <c r="E3650" t="s">
        <v>150</v>
      </c>
      <c r="G3650" t="s">
        <v>8416</v>
      </c>
      <c r="H3650" t="s">
        <v>152</v>
      </c>
      <c r="I3650" s="1">
        <v>45413</v>
      </c>
      <c r="K3650" s="66">
        <v>0</v>
      </c>
      <c r="L3650" t="s">
        <v>92</v>
      </c>
      <c r="M3650" s="66">
        <v>325.46859259259264</v>
      </c>
      <c r="N3650" s="66">
        <v>0</v>
      </c>
      <c r="O3650" s="1" t="s">
        <v>13126</v>
      </c>
    </row>
    <row r="3651" spans="1:15">
      <c r="A3651" t="s">
        <v>11</v>
      </c>
      <c r="B3651" t="s">
        <v>3705</v>
      </c>
      <c r="C3651" t="s">
        <v>8434</v>
      </c>
      <c r="D3651" t="s">
        <v>5006</v>
      </c>
      <c r="E3651" t="s">
        <v>150</v>
      </c>
      <c r="G3651" t="s">
        <v>8416</v>
      </c>
      <c r="H3651" t="s">
        <v>152</v>
      </c>
      <c r="I3651" s="1">
        <v>45413</v>
      </c>
      <c r="K3651" s="66">
        <v>0</v>
      </c>
      <c r="L3651" t="s">
        <v>92</v>
      </c>
      <c r="M3651" s="66">
        <v>11582.489555555556</v>
      </c>
      <c r="N3651" s="66">
        <v>0</v>
      </c>
      <c r="O3651" s="1" t="s">
        <v>13126</v>
      </c>
    </row>
    <row r="3652" spans="1:15">
      <c r="A3652" t="s">
        <v>11</v>
      </c>
      <c r="B3652" t="s">
        <v>3705</v>
      </c>
      <c r="C3652" t="s">
        <v>8434</v>
      </c>
      <c r="D3652" t="s">
        <v>5006</v>
      </c>
      <c r="E3652" t="s">
        <v>150</v>
      </c>
      <c r="G3652" t="s">
        <v>8416</v>
      </c>
      <c r="H3652" t="s">
        <v>152</v>
      </c>
      <c r="I3652" s="1">
        <v>45413</v>
      </c>
      <c r="K3652" s="66">
        <v>0</v>
      </c>
      <c r="L3652" t="s">
        <v>92</v>
      </c>
      <c r="M3652" s="66">
        <v>3.1851851851851854E-3</v>
      </c>
      <c r="N3652" s="66">
        <v>0</v>
      </c>
      <c r="O3652" s="1" t="s">
        <v>13126</v>
      </c>
    </row>
    <row r="3653" spans="1:15">
      <c r="A3653" t="s">
        <v>11</v>
      </c>
      <c r="B3653" t="s">
        <v>3705</v>
      </c>
      <c r="C3653" t="s">
        <v>8434</v>
      </c>
      <c r="D3653" t="s">
        <v>5006</v>
      </c>
      <c r="E3653" t="s">
        <v>150</v>
      </c>
      <c r="G3653" t="s">
        <v>8416</v>
      </c>
      <c r="H3653" t="s">
        <v>152</v>
      </c>
      <c r="I3653" s="1">
        <v>45413</v>
      </c>
      <c r="K3653" s="66">
        <v>0</v>
      </c>
      <c r="L3653" t="s">
        <v>92</v>
      </c>
      <c r="M3653" s="66">
        <v>100.76651851851852</v>
      </c>
      <c r="N3653" s="66">
        <v>0</v>
      </c>
      <c r="O3653" s="1" t="s">
        <v>13126</v>
      </c>
    </row>
    <row r="3654" spans="1:15">
      <c r="A3654" t="s">
        <v>11</v>
      </c>
      <c r="B3654" t="s">
        <v>3705</v>
      </c>
      <c r="C3654" t="s">
        <v>8434</v>
      </c>
      <c r="D3654" t="s">
        <v>5006</v>
      </c>
      <c r="E3654" t="s">
        <v>150</v>
      </c>
      <c r="G3654" t="s">
        <v>8416</v>
      </c>
      <c r="H3654" t="s">
        <v>152</v>
      </c>
      <c r="I3654" s="1">
        <v>45413</v>
      </c>
      <c r="K3654" s="66">
        <v>0</v>
      </c>
      <c r="L3654" t="s">
        <v>92</v>
      </c>
      <c r="M3654" s="66">
        <v>373.53622222222225</v>
      </c>
      <c r="N3654" s="66">
        <v>0</v>
      </c>
      <c r="O3654" s="1" t="s">
        <v>13126</v>
      </c>
    </row>
    <row r="3655" spans="1:15">
      <c r="A3655" t="s">
        <v>11</v>
      </c>
      <c r="B3655" t="s">
        <v>3705</v>
      </c>
      <c r="C3655" t="s">
        <v>8434</v>
      </c>
      <c r="D3655" t="s">
        <v>5006</v>
      </c>
      <c r="E3655" t="s">
        <v>150</v>
      </c>
      <c r="G3655" t="s">
        <v>8416</v>
      </c>
      <c r="H3655" t="s">
        <v>152</v>
      </c>
      <c r="I3655" s="1">
        <v>45413</v>
      </c>
      <c r="K3655" s="66">
        <v>0</v>
      </c>
      <c r="L3655" t="s">
        <v>92</v>
      </c>
      <c r="M3655" s="66">
        <v>-16645.940222222223</v>
      </c>
      <c r="N3655" s="66">
        <v>0</v>
      </c>
      <c r="O3655" s="1" t="s">
        <v>13126</v>
      </c>
    </row>
    <row r="3656" spans="1:15">
      <c r="A3656" t="s">
        <v>11</v>
      </c>
      <c r="B3656" t="s">
        <v>3705</v>
      </c>
      <c r="C3656" t="s">
        <v>8437</v>
      </c>
      <c r="D3656" t="s">
        <v>5006</v>
      </c>
      <c r="E3656" t="s">
        <v>150</v>
      </c>
      <c r="G3656" t="s">
        <v>8416</v>
      </c>
      <c r="H3656" t="s">
        <v>152</v>
      </c>
      <c r="I3656" s="1">
        <v>45413</v>
      </c>
      <c r="K3656" s="66">
        <v>0</v>
      </c>
      <c r="L3656" t="s">
        <v>92</v>
      </c>
      <c r="M3656" s="66">
        <v>95125.555555555562</v>
      </c>
      <c r="N3656" s="66">
        <v>0</v>
      </c>
      <c r="O3656" s="1" t="s">
        <v>13126</v>
      </c>
    </row>
    <row r="3657" spans="1:15">
      <c r="A3657" t="s">
        <v>11</v>
      </c>
      <c r="B3657" t="s">
        <v>3705</v>
      </c>
      <c r="C3657" t="s">
        <v>8437</v>
      </c>
      <c r="D3657" t="s">
        <v>5006</v>
      </c>
      <c r="E3657" t="s">
        <v>150</v>
      </c>
      <c r="G3657" t="s">
        <v>8416</v>
      </c>
      <c r="H3657" t="s">
        <v>152</v>
      </c>
      <c r="I3657" s="1">
        <v>45413</v>
      </c>
      <c r="K3657" s="66">
        <v>0</v>
      </c>
      <c r="L3657" t="s">
        <v>92</v>
      </c>
      <c r="M3657" s="66">
        <v>36204.939333333336</v>
      </c>
      <c r="N3657" s="66">
        <v>0</v>
      </c>
      <c r="O3657" s="1" t="s">
        <v>13126</v>
      </c>
    </row>
    <row r="3658" spans="1:15">
      <c r="A3658" t="s">
        <v>11</v>
      </c>
      <c r="B3658" t="s">
        <v>3705</v>
      </c>
      <c r="C3658" t="s">
        <v>8434</v>
      </c>
      <c r="D3658" t="s">
        <v>5006</v>
      </c>
      <c r="E3658" t="s">
        <v>150</v>
      </c>
      <c r="G3658" t="s">
        <v>8416</v>
      </c>
      <c r="H3658" t="s">
        <v>152</v>
      </c>
      <c r="I3658" s="1">
        <v>45413</v>
      </c>
      <c r="K3658" s="66">
        <v>0</v>
      </c>
      <c r="L3658" t="s">
        <v>92</v>
      </c>
      <c r="M3658" s="66">
        <v>43.433185185185195</v>
      </c>
      <c r="N3658" s="66">
        <v>0</v>
      </c>
      <c r="O3658" s="1" t="s">
        <v>13126</v>
      </c>
    </row>
    <row r="3659" spans="1:15">
      <c r="A3659" t="s">
        <v>11</v>
      </c>
      <c r="B3659" t="s">
        <v>3705</v>
      </c>
      <c r="C3659" t="s">
        <v>8434</v>
      </c>
      <c r="D3659" t="s">
        <v>5006</v>
      </c>
      <c r="E3659" t="s">
        <v>150</v>
      </c>
      <c r="G3659" t="s">
        <v>8416</v>
      </c>
      <c r="H3659" t="s">
        <v>152</v>
      </c>
      <c r="I3659" s="1">
        <v>45413</v>
      </c>
      <c r="K3659" s="66">
        <v>0</v>
      </c>
      <c r="L3659" t="s">
        <v>92</v>
      </c>
      <c r="M3659" s="66">
        <v>868.68600000000004</v>
      </c>
      <c r="N3659" s="66">
        <v>0</v>
      </c>
      <c r="O3659" s="1" t="s">
        <v>13126</v>
      </c>
    </row>
    <row r="3660" spans="1:15">
      <c r="A3660" t="s">
        <v>11</v>
      </c>
      <c r="B3660" t="s">
        <v>3705</v>
      </c>
      <c r="C3660" t="s">
        <v>8434</v>
      </c>
      <c r="D3660" t="s">
        <v>5006</v>
      </c>
      <c r="E3660" t="s">
        <v>150</v>
      </c>
      <c r="G3660" t="s">
        <v>8416</v>
      </c>
      <c r="H3660" t="s">
        <v>152</v>
      </c>
      <c r="I3660" s="1">
        <v>45413</v>
      </c>
      <c r="K3660" s="66">
        <v>0</v>
      </c>
      <c r="L3660" t="s">
        <v>92</v>
      </c>
      <c r="M3660" s="66">
        <v>-223451.79333333333</v>
      </c>
      <c r="N3660" s="66">
        <v>0</v>
      </c>
      <c r="O3660" s="1" t="s">
        <v>13126</v>
      </c>
    </row>
    <row r="3661" spans="1:15">
      <c r="A3661" t="s">
        <v>11</v>
      </c>
      <c r="B3661" t="s">
        <v>3705</v>
      </c>
      <c r="C3661" t="s">
        <v>8434</v>
      </c>
      <c r="D3661" t="s">
        <v>5006</v>
      </c>
      <c r="E3661" t="s">
        <v>150</v>
      </c>
      <c r="G3661" t="s">
        <v>8416</v>
      </c>
      <c r="H3661" t="s">
        <v>152</v>
      </c>
      <c r="I3661" s="1">
        <v>45413</v>
      </c>
      <c r="K3661" s="66">
        <v>0</v>
      </c>
      <c r="L3661" t="s">
        <v>92</v>
      </c>
      <c r="M3661" s="66">
        <v>7166.666666666667</v>
      </c>
      <c r="N3661" s="66">
        <v>0</v>
      </c>
      <c r="O3661" s="1" t="s">
        <v>13126</v>
      </c>
    </row>
    <row r="3662" spans="1:15">
      <c r="A3662" t="s">
        <v>11</v>
      </c>
      <c r="B3662" t="s">
        <v>3705</v>
      </c>
      <c r="C3662" t="s">
        <v>8434</v>
      </c>
      <c r="D3662" t="s">
        <v>5006</v>
      </c>
      <c r="E3662" t="s">
        <v>150</v>
      </c>
      <c r="G3662" t="s">
        <v>8416</v>
      </c>
      <c r="H3662" t="s">
        <v>152</v>
      </c>
      <c r="I3662" s="1">
        <v>45413</v>
      </c>
      <c r="K3662" s="66">
        <v>0</v>
      </c>
      <c r="L3662" t="s">
        <v>92</v>
      </c>
      <c r="M3662" s="66">
        <v>2982.4927407407408</v>
      </c>
      <c r="N3662" s="66">
        <v>0</v>
      </c>
      <c r="O3662" s="1" t="s">
        <v>13126</v>
      </c>
    </row>
    <row r="3663" spans="1:15">
      <c r="A3663" t="s">
        <v>11</v>
      </c>
      <c r="B3663" t="s">
        <v>3705</v>
      </c>
      <c r="C3663" t="s">
        <v>8434</v>
      </c>
      <c r="D3663" t="s">
        <v>5006</v>
      </c>
      <c r="E3663" t="s">
        <v>150</v>
      </c>
      <c r="G3663" t="s">
        <v>8416</v>
      </c>
      <c r="H3663" t="s">
        <v>152</v>
      </c>
      <c r="I3663" s="1">
        <v>45413</v>
      </c>
      <c r="K3663" s="66">
        <v>0</v>
      </c>
      <c r="L3663" t="s">
        <v>92</v>
      </c>
      <c r="M3663" s="66">
        <v>4309.4090370370377</v>
      </c>
      <c r="N3663" s="66">
        <v>0</v>
      </c>
      <c r="O3663" s="1" t="s">
        <v>13126</v>
      </c>
    </row>
    <row r="3664" spans="1:15">
      <c r="A3664" t="s">
        <v>11</v>
      </c>
      <c r="B3664" t="s">
        <v>3705</v>
      </c>
      <c r="C3664" t="s">
        <v>8434</v>
      </c>
      <c r="D3664" t="s">
        <v>5006</v>
      </c>
      <c r="E3664" t="s">
        <v>150</v>
      </c>
      <c r="G3664" t="s">
        <v>8416</v>
      </c>
      <c r="H3664" t="s">
        <v>152</v>
      </c>
      <c r="I3664" s="1">
        <v>45413</v>
      </c>
      <c r="K3664" s="66">
        <v>0</v>
      </c>
      <c r="L3664" t="s">
        <v>92</v>
      </c>
      <c r="M3664" s="66">
        <v>224.40903703703702</v>
      </c>
      <c r="N3664" s="66">
        <v>0</v>
      </c>
      <c r="O3664" s="1" t="s">
        <v>13126</v>
      </c>
    </row>
    <row r="3665" spans="1:15">
      <c r="A3665" t="s">
        <v>11</v>
      </c>
      <c r="B3665" t="s">
        <v>3705</v>
      </c>
      <c r="C3665" t="s">
        <v>8434</v>
      </c>
      <c r="D3665" t="s">
        <v>5006</v>
      </c>
      <c r="E3665" t="s">
        <v>150</v>
      </c>
      <c r="G3665" t="s">
        <v>8416</v>
      </c>
      <c r="H3665" t="s">
        <v>152</v>
      </c>
      <c r="I3665" s="1">
        <v>45413</v>
      </c>
      <c r="K3665" s="66">
        <v>0</v>
      </c>
      <c r="L3665" t="s">
        <v>92</v>
      </c>
      <c r="M3665" s="66">
        <v>1112.1615555555557</v>
      </c>
      <c r="N3665" s="66">
        <v>0</v>
      </c>
      <c r="O3665" s="1" t="s">
        <v>13126</v>
      </c>
    </row>
    <row r="3666" spans="1:15">
      <c r="A3666" t="s">
        <v>11</v>
      </c>
      <c r="B3666" t="s">
        <v>3705</v>
      </c>
      <c r="C3666" t="s">
        <v>8434</v>
      </c>
      <c r="D3666" t="s">
        <v>5006</v>
      </c>
      <c r="E3666" t="s">
        <v>150</v>
      </c>
      <c r="G3666" t="s">
        <v>8416</v>
      </c>
      <c r="H3666" t="s">
        <v>152</v>
      </c>
      <c r="I3666" s="1">
        <v>45413</v>
      </c>
      <c r="K3666" s="66">
        <v>0</v>
      </c>
      <c r="L3666" t="s">
        <v>92</v>
      </c>
      <c r="M3666" s="66">
        <v>2695.8260740740739</v>
      </c>
      <c r="N3666" s="66">
        <v>0</v>
      </c>
      <c r="O3666" s="1" t="s">
        <v>13126</v>
      </c>
    </row>
    <row r="3667" spans="1:15">
      <c r="A3667" t="s">
        <v>11</v>
      </c>
      <c r="B3667" t="s">
        <v>3705</v>
      </c>
      <c r="C3667" t="s">
        <v>8434</v>
      </c>
      <c r="D3667" t="s">
        <v>5006</v>
      </c>
      <c r="E3667" t="s">
        <v>150</v>
      </c>
      <c r="G3667" t="s">
        <v>8416</v>
      </c>
      <c r="H3667" t="s">
        <v>152</v>
      </c>
      <c r="I3667" s="1">
        <v>45413</v>
      </c>
      <c r="K3667" s="66">
        <v>0</v>
      </c>
      <c r="L3667" t="s">
        <v>92</v>
      </c>
      <c r="M3667" s="66">
        <v>70.956370370370379</v>
      </c>
      <c r="N3667" s="66">
        <v>0</v>
      </c>
      <c r="O3667" s="1" t="s">
        <v>13126</v>
      </c>
    </row>
    <row r="3668" spans="1:15">
      <c r="A3668" t="s">
        <v>11</v>
      </c>
      <c r="B3668" t="s">
        <v>3705</v>
      </c>
      <c r="C3668" t="s">
        <v>8434</v>
      </c>
      <c r="D3668" t="s">
        <v>5006</v>
      </c>
      <c r="E3668" t="s">
        <v>150</v>
      </c>
      <c r="G3668" t="s">
        <v>8416</v>
      </c>
      <c r="H3668" t="s">
        <v>152</v>
      </c>
      <c r="I3668" s="1">
        <v>45413</v>
      </c>
      <c r="K3668" s="66">
        <v>0</v>
      </c>
      <c r="L3668" t="s">
        <v>92</v>
      </c>
      <c r="M3668" s="66">
        <v>6515.1816296296302</v>
      </c>
      <c r="N3668" s="66">
        <v>0</v>
      </c>
      <c r="O3668" s="1" t="s">
        <v>13126</v>
      </c>
    </row>
    <row r="3669" spans="1:15">
      <c r="A3669" t="s">
        <v>11</v>
      </c>
      <c r="B3669" t="s">
        <v>3705</v>
      </c>
      <c r="C3669" t="s">
        <v>8438</v>
      </c>
      <c r="D3669" t="s">
        <v>5006</v>
      </c>
      <c r="E3669" t="s">
        <v>150</v>
      </c>
      <c r="G3669" t="s">
        <v>8416</v>
      </c>
      <c r="H3669" t="s">
        <v>152</v>
      </c>
      <c r="I3669" s="1">
        <v>45413</v>
      </c>
      <c r="K3669" s="66">
        <v>0</v>
      </c>
      <c r="L3669" t="s">
        <v>92</v>
      </c>
      <c r="M3669" s="66">
        <v>161.91251851851851</v>
      </c>
      <c r="N3669" s="66">
        <v>0</v>
      </c>
      <c r="O3669" s="1" t="s">
        <v>13126</v>
      </c>
    </row>
    <row r="3670" spans="1:15">
      <c r="A3670" t="s">
        <v>11</v>
      </c>
      <c r="B3670" t="s">
        <v>3705</v>
      </c>
      <c r="C3670" t="s">
        <v>8434</v>
      </c>
      <c r="D3670" t="s">
        <v>5006</v>
      </c>
      <c r="E3670" t="s">
        <v>150</v>
      </c>
      <c r="G3670" t="s">
        <v>8416</v>
      </c>
      <c r="H3670" t="s">
        <v>152</v>
      </c>
      <c r="I3670" s="1">
        <v>45413</v>
      </c>
      <c r="K3670" s="66">
        <v>0</v>
      </c>
      <c r="L3670" t="s">
        <v>92</v>
      </c>
      <c r="M3670" s="66">
        <v>246.12881481481483</v>
      </c>
      <c r="N3670" s="66">
        <v>0</v>
      </c>
      <c r="O3670" s="1" t="s">
        <v>13126</v>
      </c>
    </row>
    <row r="3671" spans="1:15">
      <c r="A3671" t="s">
        <v>11</v>
      </c>
      <c r="B3671" t="s">
        <v>3705</v>
      </c>
      <c r="C3671" t="s">
        <v>8434</v>
      </c>
      <c r="D3671" t="s">
        <v>5006</v>
      </c>
      <c r="E3671" t="s">
        <v>150</v>
      </c>
      <c r="G3671" t="s">
        <v>8416</v>
      </c>
      <c r="H3671" t="s">
        <v>152</v>
      </c>
      <c r="I3671" s="1">
        <v>45413</v>
      </c>
      <c r="K3671" s="66">
        <v>0</v>
      </c>
      <c r="L3671" t="s">
        <v>92</v>
      </c>
      <c r="M3671" s="66">
        <v>1012.5990370370371</v>
      </c>
      <c r="N3671" s="66">
        <v>0</v>
      </c>
      <c r="O3671" s="1" t="s">
        <v>13126</v>
      </c>
    </row>
    <row r="3672" spans="1:15">
      <c r="A3672" t="s">
        <v>11</v>
      </c>
      <c r="B3672" t="s">
        <v>3705</v>
      </c>
      <c r="C3672" t="s">
        <v>8434</v>
      </c>
      <c r="D3672" t="s">
        <v>5006</v>
      </c>
      <c r="E3672" t="s">
        <v>150</v>
      </c>
      <c r="G3672" t="s">
        <v>8416</v>
      </c>
      <c r="H3672" t="s">
        <v>152</v>
      </c>
      <c r="I3672" s="1">
        <v>45413</v>
      </c>
      <c r="K3672" s="66">
        <v>0</v>
      </c>
      <c r="L3672" t="s">
        <v>92</v>
      </c>
      <c r="M3672" s="66">
        <v>121.41607407407407</v>
      </c>
      <c r="N3672" s="66">
        <v>0</v>
      </c>
      <c r="O3672" s="1" t="s">
        <v>13126</v>
      </c>
    </row>
    <row r="3673" spans="1:15">
      <c r="A3673" t="s">
        <v>11</v>
      </c>
      <c r="B3673" t="s">
        <v>3705</v>
      </c>
      <c r="C3673" t="s">
        <v>8434</v>
      </c>
      <c r="D3673" t="s">
        <v>5006</v>
      </c>
      <c r="E3673" t="s">
        <v>150</v>
      </c>
      <c r="G3673" t="s">
        <v>8416</v>
      </c>
      <c r="H3673" t="s">
        <v>152</v>
      </c>
      <c r="I3673" s="1">
        <v>45413</v>
      </c>
      <c r="K3673" s="66">
        <v>0</v>
      </c>
      <c r="L3673" t="s">
        <v>92</v>
      </c>
      <c r="M3673" s="66">
        <v>13141.204518518518</v>
      </c>
      <c r="N3673" s="66">
        <v>0</v>
      </c>
      <c r="O3673" s="1" t="s">
        <v>13126</v>
      </c>
    </row>
    <row r="3674" spans="1:15">
      <c r="A3674" t="s">
        <v>11</v>
      </c>
      <c r="B3674" t="s">
        <v>3705</v>
      </c>
      <c r="C3674" t="s">
        <v>8434</v>
      </c>
      <c r="D3674" t="s">
        <v>5006</v>
      </c>
      <c r="E3674" t="s">
        <v>150</v>
      </c>
      <c r="G3674" t="s">
        <v>8416</v>
      </c>
      <c r="H3674" t="s">
        <v>152</v>
      </c>
      <c r="I3674" s="1">
        <v>45413</v>
      </c>
      <c r="K3674" s="66">
        <v>0</v>
      </c>
      <c r="L3674" t="s">
        <v>92</v>
      </c>
      <c r="M3674" s="66">
        <v>179.23674074074077</v>
      </c>
      <c r="N3674" s="66">
        <v>0</v>
      </c>
      <c r="O3674" s="1" t="s">
        <v>13126</v>
      </c>
    </row>
    <row r="3675" spans="1:15">
      <c r="A3675" t="s">
        <v>11</v>
      </c>
      <c r="B3675" t="s">
        <v>3705</v>
      </c>
      <c r="C3675" t="s">
        <v>8434</v>
      </c>
      <c r="D3675" t="s">
        <v>5006</v>
      </c>
      <c r="E3675" t="s">
        <v>150</v>
      </c>
      <c r="G3675" t="s">
        <v>8416</v>
      </c>
      <c r="H3675" t="s">
        <v>152</v>
      </c>
      <c r="I3675" s="1">
        <v>45413</v>
      </c>
      <c r="K3675" s="66">
        <v>0</v>
      </c>
      <c r="L3675" t="s">
        <v>92</v>
      </c>
      <c r="M3675" s="66">
        <v>31.536518518518523</v>
      </c>
      <c r="N3675" s="66">
        <v>0</v>
      </c>
      <c r="O3675" s="1" t="s">
        <v>13126</v>
      </c>
    </row>
    <row r="3676" spans="1:15">
      <c r="A3676" t="s">
        <v>11</v>
      </c>
      <c r="B3676" t="s">
        <v>3705</v>
      </c>
      <c r="C3676" t="s">
        <v>8434</v>
      </c>
      <c r="D3676" t="s">
        <v>5006</v>
      </c>
      <c r="E3676" t="s">
        <v>150</v>
      </c>
      <c r="G3676" t="s">
        <v>8416</v>
      </c>
      <c r="H3676" t="s">
        <v>152</v>
      </c>
      <c r="I3676" s="1">
        <v>45413</v>
      </c>
      <c r="K3676" s="66">
        <v>0</v>
      </c>
      <c r="L3676" t="s">
        <v>92</v>
      </c>
      <c r="M3676" s="66">
        <v>2254.9677777777779</v>
      </c>
      <c r="N3676" s="66">
        <v>0</v>
      </c>
      <c r="O3676" s="1" t="s">
        <v>13126</v>
      </c>
    </row>
    <row r="3677" spans="1:15">
      <c r="A3677" t="s">
        <v>11</v>
      </c>
      <c r="B3677" t="s">
        <v>3705</v>
      </c>
      <c r="C3677" t="s">
        <v>8437</v>
      </c>
      <c r="D3677" t="s">
        <v>5006</v>
      </c>
      <c r="E3677" t="s">
        <v>150</v>
      </c>
      <c r="G3677" t="s">
        <v>8416</v>
      </c>
      <c r="H3677" t="s">
        <v>152</v>
      </c>
      <c r="I3677" s="1">
        <v>45413</v>
      </c>
      <c r="K3677" s="66">
        <v>0</v>
      </c>
      <c r="L3677" t="s">
        <v>92</v>
      </c>
      <c r="M3677" s="66">
        <v>3752.1481481481483</v>
      </c>
      <c r="N3677" s="66">
        <v>0</v>
      </c>
      <c r="O3677" s="1" t="s">
        <v>13126</v>
      </c>
    </row>
    <row r="3678" spans="1:15">
      <c r="A3678" t="s">
        <v>11</v>
      </c>
      <c r="B3678" t="s">
        <v>3705</v>
      </c>
      <c r="C3678" t="s">
        <v>8434</v>
      </c>
      <c r="D3678" t="s">
        <v>5006</v>
      </c>
      <c r="E3678" t="s">
        <v>150</v>
      </c>
      <c r="G3678" t="s">
        <v>8416</v>
      </c>
      <c r="H3678" t="s">
        <v>152</v>
      </c>
      <c r="I3678" s="1">
        <v>45413</v>
      </c>
      <c r="K3678" s="66">
        <v>0</v>
      </c>
      <c r="L3678" t="s">
        <v>92</v>
      </c>
      <c r="M3678" s="66">
        <v>1824.2415555555558</v>
      </c>
      <c r="N3678" s="66">
        <v>0</v>
      </c>
      <c r="O3678" s="1" t="s">
        <v>13126</v>
      </c>
    </row>
    <row r="3679" spans="1:15">
      <c r="A3679" t="s">
        <v>11</v>
      </c>
      <c r="B3679" t="s">
        <v>3705</v>
      </c>
      <c r="C3679" t="s">
        <v>8434</v>
      </c>
      <c r="D3679" t="s">
        <v>5006</v>
      </c>
      <c r="E3679" t="s">
        <v>150</v>
      </c>
      <c r="G3679" t="s">
        <v>8416</v>
      </c>
      <c r="H3679" t="s">
        <v>152</v>
      </c>
      <c r="I3679" s="1">
        <v>45413</v>
      </c>
      <c r="K3679" s="66">
        <v>0</v>
      </c>
      <c r="L3679" t="s">
        <v>92</v>
      </c>
      <c r="M3679" s="66">
        <v>650.06762962962966</v>
      </c>
      <c r="N3679" s="66">
        <v>0</v>
      </c>
      <c r="O3679" s="1" t="s">
        <v>13126</v>
      </c>
    </row>
    <row r="3680" spans="1:15">
      <c r="A3680" t="s">
        <v>11</v>
      </c>
      <c r="B3680" t="s">
        <v>3705</v>
      </c>
      <c r="C3680" t="s">
        <v>8434</v>
      </c>
      <c r="D3680" t="s">
        <v>5006</v>
      </c>
      <c r="E3680" t="s">
        <v>150</v>
      </c>
      <c r="G3680" t="s">
        <v>8416</v>
      </c>
      <c r="H3680" t="s">
        <v>152</v>
      </c>
      <c r="I3680" s="1">
        <v>45413</v>
      </c>
      <c r="K3680" s="66">
        <v>0</v>
      </c>
      <c r="L3680" t="s">
        <v>92</v>
      </c>
      <c r="M3680" s="66">
        <v>7166.666666666667</v>
      </c>
      <c r="N3680" s="66">
        <v>0</v>
      </c>
      <c r="O3680" s="1" t="s">
        <v>13126</v>
      </c>
    </row>
    <row r="3681" spans="1:15">
      <c r="A3681" t="s">
        <v>11</v>
      </c>
      <c r="B3681" t="s">
        <v>3705</v>
      </c>
      <c r="C3681" t="s">
        <v>8434</v>
      </c>
      <c r="D3681" t="s">
        <v>5006</v>
      </c>
      <c r="E3681" t="s">
        <v>150</v>
      </c>
      <c r="G3681" t="s">
        <v>8416</v>
      </c>
      <c r="H3681" t="s">
        <v>152</v>
      </c>
      <c r="I3681" s="1">
        <v>45413</v>
      </c>
      <c r="K3681" s="66">
        <v>0</v>
      </c>
      <c r="L3681" t="s">
        <v>92</v>
      </c>
      <c r="M3681" s="66">
        <v>222.96296296296296</v>
      </c>
      <c r="N3681" s="66">
        <v>0</v>
      </c>
      <c r="O3681" s="1" t="s">
        <v>13126</v>
      </c>
    </row>
    <row r="3682" spans="1:15">
      <c r="A3682" t="s">
        <v>11</v>
      </c>
      <c r="B3682" t="s">
        <v>3705</v>
      </c>
      <c r="C3682" t="s">
        <v>8434</v>
      </c>
      <c r="D3682" t="s">
        <v>5006</v>
      </c>
      <c r="E3682" t="s">
        <v>150</v>
      </c>
      <c r="G3682" t="s">
        <v>8416</v>
      </c>
      <c r="H3682" t="s">
        <v>152</v>
      </c>
      <c r="I3682" s="1">
        <v>45413</v>
      </c>
      <c r="K3682" s="66">
        <v>0</v>
      </c>
      <c r="L3682" t="s">
        <v>92</v>
      </c>
      <c r="M3682" s="66">
        <v>302.1594074074074</v>
      </c>
      <c r="N3682" s="66">
        <v>0</v>
      </c>
      <c r="O3682" s="1" t="s">
        <v>13126</v>
      </c>
    </row>
    <row r="3683" spans="1:15">
      <c r="A3683" t="s">
        <v>11</v>
      </c>
      <c r="B3683" t="s">
        <v>3705</v>
      </c>
      <c r="C3683" t="s">
        <v>8434</v>
      </c>
      <c r="D3683" t="s">
        <v>5006</v>
      </c>
      <c r="E3683" t="s">
        <v>150</v>
      </c>
      <c r="G3683" t="s">
        <v>8416</v>
      </c>
      <c r="H3683" t="s">
        <v>152</v>
      </c>
      <c r="I3683" s="1">
        <v>45413</v>
      </c>
      <c r="K3683" s="66">
        <v>0</v>
      </c>
      <c r="L3683" t="s">
        <v>92</v>
      </c>
      <c r="M3683" s="66">
        <v>30.275185185185187</v>
      </c>
      <c r="N3683" s="66">
        <v>0</v>
      </c>
      <c r="O3683" s="1" t="s">
        <v>13126</v>
      </c>
    </row>
    <row r="3684" spans="1:15">
      <c r="A3684" t="s">
        <v>11</v>
      </c>
      <c r="B3684" t="s">
        <v>3705</v>
      </c>
      <c r="C3684" t="s">
        <v>8434</v>
      </c>
      <c r="D3684" t="s">
        <v>5006</v>
      </c>
      <c r="E3684" t="s">
        <v>150</v>
      </c>
      <c r="G3684" t="s">
        <v>8416</v>
      </c>
      <c r="H3684" t="s">
        <v>152</v>
      </c>
      <c r="I3684" s="1">
        <v>45413</v>
      </c>
      <c r="K3684" s="66">
        <v>0</v>
      </c>
      <c r="L3684" t="s">
        <v>92</v>
      </c>
      <c r="M3684" s="66">
        <v>1457.9452592592595</v>
      </c>
      <c r="N3684" s="66">
        <v>0</v>
      </c>
      <c r="O3684" s="1" t="s">
        <v>13126</v>
      </c>
    </row>
    <row r="3685" spans="1:15">
      <c r="A3685" t="s">
        <v>11</v>
      </c>
      <c r="B3685" t="s">
        <v>3705</v>
      </c>
      <c r="C3685" t="s">
        <v>8434</v>
      </c>
      <c r="D3685" t="s">
        <v>5006</v>
      </c>
      <c r="E3685" t="s">
        <v>150</v>
      </c>
      <c r="G3685" t="s">
        <v>8416</v>
      </c>
      <c r="H3685" t="s">
        <v>152</v>
      </c>
      <c r="I3685" s="1">
        <v>45413</v>
      </c>
      <c r="K3685" s="66">
        <v>0</v>
      </c>
      <c r="L3685" t="s">
        <v>92</v>
      </c>
      <c r="M3685" s="66">
        <v>55.017703703703702</v>
      </c>
      <c r="N3685" s="66">
        <v>0</v>
      </c>
      <c r="O3685" s="1" t="s">
        <v>13126</v>
      </c>
    </row>
    <row r="3686" spans="1:15">
      <c r="A3686" t="s">
        <v>11</v>
      </c>
      <c r="B3686" t="s">
        <v>3705</v>
      </c>
      <c r="C3686" t="s">
        <v>8434</v>
      </c>
      <c r="D3686" t="s">
        <v>5006</v>
      </c>
      <c r="E3686" t="s">
        <v>150</v>
      </c>
      <c r="G3686" t="s">
        <v>8416</v>
      </c>
      <c r="H3686" t="s">
        <v>152</v>
      </c>
      <c r="I3686" s="1">
        <v>45413</v>
      </c>
      <c r="K3686" s="66">
        <v>0</v>
      </c>
      <c r="L3686" t="s">
        <v>92</v>
      </c>
      <c r="M3686" s="66">
        <v>107.7165925925926</v>
      </c>
      <c r="N3686" s="66">
        <v>0</v>
      </c>
      <c r="O3686" s="1" t="s">
        <v>13126</v>
      </c>
    </row>
    <row r="3687" spans="1:15">
      <c r="A3687" t="s">
        <v>11</v>
      </c>
      <c r="B3687" t="s">
        <v>3705</v>
      </c>
      <c r="C3687" t="s">
        <v>8434</v>
      </c>
      <c r="D3687" t="s">
        <v>5006</v>
      </c>
      <c r="E3687" t="s">
        <v>150</v>
      </c>
      <c r="G3687" t="s">
        <v>8416</v>
      </c>
      <c r="H3687" t="s">
        <v>152</v>
      </c>
      <c r="I3687" s="1">
        <v>45413</v>
      </c>
      <c r="K3687" s="66">
        <v>0</v>
      </c>
      <c r="L3687" t="s">
        <v>92</v>
      </c>
      <c r="M3687" s="66">
        <v>2527.8744444444446</v>
      </c>
      <c r="N3687" s="66">
        <v>0</v>
      </c>
      <c r="O3687" s="1" t="s">
        <v>13126</v>
      </c>
    </row>
    <row r="3688" spans="1:15">
      <c r="A3688" t="s">
        <v>11</v>
      </c>
      <c r="B3688" t="s">
        <v>3705</v>
      </c>
      <c r="C3688" t="s">
        <v>8434</v>
      </c>
      <c r="D3688" t="s">
        <v>5006</v>
      </c>
      <c r="E3688" t="s">
        <v>150</v>
      </c>
      <c r="G3688" t="s">
        <v>8416</v>
      </c>
      <c r="H3688" t="s">
        <v>152</v>
      </c>
      <c r="I3688" s="1">
        <v>45413</v>
      </c>
      <c r="K3688" s="66">
        <v>0</v>
      </c>
      <c r="L3688" t="s">
        <v>92</v>
      </c>
      <c r="M3688" s="66">
        <v>55.189703703703707</v>
      </c>
      <c r="N3688" s="66">
        <v>0</v>
      </c>
      <c r="O3688" s="1" t="s">
        <v>13126</v>
      </c>
    </row>
    <row r="3689" spans="1:15">
      <c r="A3689" t="s">
        <v>11</v>
      </c>
      <c r="B3689" t="s">
        <v>3705</v>
      </c>
      <c r="C3689" t="s">
        <v>8434</v>
      </c>
      <c r="D3689" t="s">
        <v>5006</v>
      </c>
      <c r="E3689" t="s">
        <v>150</v>
      </c>
      <c r="G3689" t="s">
        <v>8416</v>
      </c>
      <c r="H3689" t="s">
        <v>152</v>
      </c>
      <c r="I3689" s="1">
        <v>45413</v>
      </c>
      <c r="K3689" s="66">
        <v>0</v>
      </c>
      <c r="L3689" t="s">
        <v>92</v>
      </c>
      <c r="M3689" s="66">
        <v>3402.3574814814815</v>
      </c>
      <c r="N3689" s="66">
        <v>0</v>
      </c>
      <c r="O3689" s="1" t="s">
        <v>13126</v>
      </c>
    </row>
    <row r="3690" spans="1:15">
      <c r="A3690" t="s">
        <v>11</v>
      </c>
      <c r="B3690" t="s">
        <v>3705</v>
      </c>
      <c r="C3690" t="s">
        <v>8437</v>
      </c>
      <c r="D3690" t="s">
        <v>5006</v>
      </c>
      <c r="E3690" t="s">
        <v>150</v>
      </c>
      <c r="G3690" t="s">
        <v>8416</v>
      </c>
      <c r="H3690" t="s">
        <v>152</v>
      </c>
      <c r="I3690" s="1">
        <v>45413</v>
      </c>
      <c r="K3690" s="66">
        <v>0</v>
      </c>
      <c r="L3690" t="s">
        <v>92</v>
      </c>
      <c r="M3690" s="66">
        <v>21.382148148148147</v>
      </c>
      <c r="N3690" s="66">
        <v>0</v>
      </c>
      <c r="O3690" s="1" t="s">
        <v>13126</v>
      </c>
    </row>
    <row r="3691" spans="1:15">
      <c r="A3691" t="s">
        <v>11</v>
      </c>
      <c r="B3691" t="s">
        <v>3705</v>
      </c>
      <c r="C3691" t="s">
        <v>8434</v>
      </c>
      <c r="D3691" t="s">
        <v>5006</v>
      </c>
      <c r="E3691" t="s">
        <v>150</v>
      </c>
      <c r="G3691" t="s">
        <v>8416</v>
      </c>
      <c r="H3691" t="s">
        <v>152</v>
      </c>
      <c r="I3691" s="1">
        <v>45413</v>
      </c>
      <c r="K3691" s="66">
        <v>0</v>
      </c>
      <c r="L3691" t="s">
        <v>92</v>
      </c>
      <c r="M3691" s="66">
        <v>37.843185185185185</v>
      </c>
      <c r="N3691" s="66">
        <v>0</v>
      </c>
      <c r="O3691" s="1" t="s">
        <v>13126</v>
      </c>
    </row>
    <row r="3692" spans="1:15">
      <c r="A3692" t="s">
        <v>11</v>
      </c>
      <c r="B3692" t="s">
        <v>3705</v>
      </c>
      <c r="C3692" t="s">
        <v>8434</v>
      </c>
      <c r="D3692" t="s">
        <v>5006</v>
      </c>
      <c r="E3692" t="s">
        <v>150</v>
      </c>
      <c r="G3692" t="s">
        <v>8416</v>
      </c>
      <c r="H3692" t="s">
        <v>152</v>
      </c>
      <c r="I3692" s="1">
        <v>45413</v>
      </c>
      <c r="K3692" s="66">
        <v>0</v>
      </c>
      <c r="L3692" t="s">
        <v>92</v>
      </c>
      <c r="M3692" s="66">
        <v>128.85666666666668</v>
      </c>
      <c r="N3692" s="66">
        <v>0</v>
      </c>
      <c r="O3692" s="1" t="s">
        <v>13126</v>
      </c>
    </row>
    <row r="3693" spans="1:15">
      <c r="A3693" t="s">
        <v>11</v>
      </c>
      <c r="B3693" t="s">
        <v>3705</v>
      </c>
      <c r="C3693" t="s">
        <v>8434</v>
      </c>
      <c r="D3693" t="s">
        <v>5006</v>
      </c>
      <c r="E3693" t="s">
        <v>150</v>
      </c>
      <c r="G3693" t="s">
        <v>8416</v>
      </c>
      <c r="H3693" t="s">
        <v>152</v>
      </c>
      <c r="I3693" s="1">
        <v>45413</v>
      </c>
      <c r="K3693" s="66">
        <v>0</v>
      </c>
      <c r="L3693" t="s">
        <v>92</v>
      </c>
      <c r="M3693" s="66">
        <v>57.913037037037036</v>
      </c>
      <c r="N3693" s="66">
        <v>0</v>
      </c>
      <c r="O3693" s="1" t="s">
        <v>13126</v>
      </c>
    </row>
    <row r="3694" spans="1:15">
      <c r="A3694" t="s">
        <v>11</v>
      </c>
      <c r="B3694" t="s">
        <v>3705</v>
      </c>
      <c r="C3694" t="s">
        <v>8434</v>
      </c>
      <c r="D3694" t="s">
        <v>5006</v>
      </c>
      <c r="E3694" t="s">
        <v>150</v>
      </c>
      <c r="G3694" t="s">
        <v>8416</v>
      </c>
      <c r="H3694" t="s">
        <v>152</v>
      </c>
      <c r="I3694" s="1">
        <v>45413</v>
      </c>
      <c r="K3694" s="66">
        <v>0</v>
      </c>
      <c r="L3694" t="s">
        <v>92</v>
      </c>
      <c r="M3694" s="66">
        <v>83.974222222222224</v>
      </c>
      <c r="N3694" s="66">
        <v>0</v>
      </c>
      <c r="O3694" s="1" t="s">
        <v>13126</v>
      </c>
    </row>
    <row r="3695" spans="1:15">
      <c r="A3695" t="s">
        <v>11</v>
      </c>
      <c r="B3695" t="s">
        <v>3705</v>
      </c>
      <c r="C3695" t="s">
        <v>8434</v>
      </c>
      <c r="D3695" t="s">
        <v>5006</v>
      </c>
      <c r="E3695" t="s">
        <v>150</v>
      </c>
      <c r="G3695" t="s">
        <v>8416</v>
      </c>
      <c r="H3695" t="s">
        <v>152</v>
      </c>
      <c r="I3695" s="1">
        <v>45413</v>
      </c>
      <c r="K3695" s="66">
        <v>0</v>
      </c>
      <c r="L3695" t="s">
        <v>92</v>
      </c>
      <c r="M3695" s="66">
        <v>1296.3703703703704</v>
      </c>
      <c r="N3695" s="66">
        <v>0</v>
      </c>
      <c r="O3695" s="1" t="s">
        <v>13126</v>
      </c>
    </row>
    <row r="3696" spans="1:15">
      <c r="A3696" t="s">
        <v>11</v>
      </c>
      <c r="B3696" t="s">
        <v>3705</v>
      </c>
      <c r="C3696" t="s">
        <v>8434</v>
      </c>
      <c r="D3696" t="s">
        <v>5006</v>
      </c>
      <c r="E3696" t="s">
        <v>150</v>
      </c>
      <c r="G3696" t="s">
        <v>8416</v>
      </c>
      <c r="H3696" t="s">
        <v>152</v>
      </c>
      <c r="I3696" s="1">
        <v>45413</v>
      </c>
      <c r="K3696" s="66">
        <v>0</v>
      </c>
      <c r="L3696" t="s">
        <v>92</v>
      </c>
      <c r="M3696" s="66">
        <v>153.73933333333335</v>
      </c>
      <c r="N3696" s="66">
        <v>0</v>
      </c>
      <c r="O3696" s="1" t="s">
        <v>13126</v>
      </c>
    </row>
    <row r="3697" spans="1:15">
      <c r="A3697" t="s">
        <v>11</v>
      </c>
      <c r="B3697" t="s">
        <v>3705</v>
      </c>
      <c r="C3697" t="s">
        <v>8434</v>
      </c>
      <c r="D3697" t="s">
        <v>5006</v>
      </c>
      <c r="E3697" t="s">
        <v>150</v>
      </c>
      <c r="G3697" t="s">
        <v>8416</v>
      </c>
      <c r="H3697" t="s">
        <v>152</v>
      </c>
      <c r="I3697" s="1">
        <v>45413</v>
      </c>
      <c r="K3697" s="66">
        <v>0</v>
      </c>
      <c r="L3697" t="s">
        <v>92</v>
      </c>
      <c r="M3697" s="66">
        <v>305.77777777777777</v>
      </c>
      <c r="N3697" s="66">
        <v>0</v>
      </c>
      <c r="O3697" s="1" t="s">
        <v>13126</v>
      </c>
    </row>
    <row r="3698" spans="1:15">
      <c r="A3698" t="s">
        <v>11</v>
      </c>
      <c r="B3698" t="s">
        <v>3705</v>
      </c>
      <c r="C3698" t="s">
        <v>8441</v>
      </c>
      <c r="D3698" t="s">
        <v>5006</v>
      </c>
      <c r="E3698" t="s">
        <v>150</v>
      </c>
      <c r="G3698" t="s">
        <v>8416</v>
      </c>
      <c r="H3698" t="s">
        <v>152</v>
      </c>
      <c r="I3698" s="1">
        <v>45413</v>
      </c>
      <c r="K3698" s="66">
        <v>0</v>
      </c>
      <c r="L3698" t="s">
        <v>92</v>
      </c>
      <c r="M3698" s="66">
        <v>31851.851851851854</v>
      </c>
      <c r="N3698" s="66">
        <v>0</v>
      </c>
      <c r="O3698" s="1" t="s">
        <v>13126</v>
      </c>
    </row>
    <row r="3699" spans="1:15">
      <c r="A3699" t="s">
        <v>11</v>
      </c>
      <c r="B3699" t="s">
        <v>3705</v>
      </c>
      <c r="C3699" t="s">
        <v>8441</v>
      </c>
      <c r="D3699" t="s">
        <v>5006</v>
      </c>
      <c r="E3699" t="s">
        <v>150</v>
      </c>
      <c r="G3699" t="s">
        <v>8416</v>
      </c>
      <c r="H3699" t="s">
        <v>152</v>
      </c>
      <c r="I3699" s="1">
        <v>45413</v>
      </c>
      <c r="K3699" s="66">
        <v>0</v>
      </c>
      <c r="L3699" t="s">
        <v>92</v>
      </c>
      <c r="M3699" s="66">
        <v>14014.814814814816</v>
      </c>
      <c r="N3699" s="66">
        <v>0</v>
      </c>
      <c r="O3699" s="1" t="s">
        <v>13126</v>
      </c>
    </row>
    <row r="3700" spans="1:15">
      <c r="A3700" t="s">
        <v>11</v>
      </c>
      <c r="B3700" t="s">
        <v>3705</v>
      </c>
      <c r="C3700" t="s">
        <v>8441</v>
      </c>
      <c r="D3700" t="s">
        <v>5006</v>
      </c>
      <c r="E3700" t="s">
        <v>150</v>
      </c>
      <c r="G3700" t="s">
        <v>8416</v>
      </c>
      <c r="H3700" t="s">
        <v>152</v>
      </c>
      <c r="I3700" s="1">
        <v>45413</v>
      </c>
      <c r="K3700" s="66">
        <v>0</v>
      </c>
      <c r="L3700" t="s">
        <v>92</v>
      </c>
      <c r="M3700" s="66">
        <v>18155.555555555555</v>
      </c>
      <c r="N3700" s="66">
        <v>0</v>
      </c>
      <c r="O3700" s="1" t="s">
        <v>13126</v>
      </c>
    </row>
    <row r="3701" spans="1:15">
      <c r="A3701" t="s">
        <v>11</v>
      </c>
      <c r="B3701" t="s">
        <v>3705</v>
      </c>
      <c r="C3701" t="s">
        <v>8441</v>
      </c>
      <c r="D3701" t="s">
        <v>5006</v>
      </c>
      <c r="E3701" t="s">
        <v>150</v>
      </c>
      <c r="G3701" t="s">
        <v>8416</v>
      </c>
      <c r="H3701" t="s">
        <v>152</v>
      </c>
      <c r="I3701" s="1">
        <v>45413</v>
      </c>
      <c r="K3701" s="66">
        <v>0</v>
      </c>
      <c r="L3701" t="s">
        <v>92</v>
      </c>
      <c r="M3701" s="66">
        <v>14014.814814814816</v>
      </c>
      <c r="N3701" s="66">
        <v>0</v>
      </c>
      <c r="O3701" s="1" t="s">
        <v>13126</v>
      </c>
    </row>
    <row r="3702" spans="1:15">
      <c r="A3702" t="s">
        <v>11</v>
      </c>
      <c r="B3702" t="s">
        <v>3705</v>
      </c>
      <c r="C3702" t="s">
        <v>8441</v>
      </c>
      <c r="D3702" t="s">
        <v>5006</v>
      </c>
      <c r="E3702" t="s">
        <v>150</v>
      </c>
      <c r="G3702" t="s">
        <v>8416</v>
      </c>
      <c r="H3702" t="s">
        <v>152</v>
      </c>
      <c r="I3702" s="1">
        <v>45413</v>
      </c>
      <c r="K3702" s="66">
        <v>0</v>
      </c>
      <c r="L3702" t="s">
        <v>92</v>
      </c>
      <c r="M3702" s="66">
        <v>14014.814814814816</v>
      </c>
      <c r="N3702" s="66">
        <v>0</v>
      </c>
      <c r="O3702" s="1" t="s">
        <v>13126</v>
      </c>
    </row>
    <row r="3703" spans="1:15">
      <c r="A3703" t="s">
        <v>11</v>
      </c>
      <c r="B3703" t="s">
        <v>3705</v>
      </c>
      <c r="C3703" t="s">
        <v>8441</v>
      </c>
      <c r="D3703" t="s">
        <v>5006</v>
      </c>
      <c r="E3703" t="s">
        <v>150</v>
      </c>
      <c r="G3703" t="s">
        <v>8416</v>
      </c>
      <c r="H3703" t="s">
        <v>152</v>
      </c>
      <c r="I3703" s="1">
        <v>45413</v>
      </c>
      <c r="K3703" s="66">
        <v>0</v>
      </c>
      <c r="L3703" t="s">
        <v>92</v>
      </c>
      <c r="M3703" s="66">
        <v>6370.3703703703704</v>
      </c>
      <c r="N3703" s="66">
        <v>0</v>
      </c>
      <c r="O3703" s="1" t="s">
        <v>13126</v>
      </c>
    </row>
    <row r="3704" spans="1:15">
      <c r="A3704" t="s">
        <v>11</v>
      </c>
      <c r="B3704" t="s">
        <v>3705</v>
      </c>
      <c r="C3704" t="s">
        <v>8441</v>
      </c>
      <c r="D3704" t="s">
        <v>5006</v>
      </c>
      <c r="E3704" t="s">
        <v>150</v>
      </c>
      <c r="G3704" t="s">
        <v>8416</v>
      </c>
      <c r="H3704" t="s">
        <v>152</v>
      </c>
      <c r="I3704" s="1">
        <v>45413</v>
      </c>
      <c r="K3704" s="66">
        <v>0</v>
      </c>
      <c r="L3704" t="s">
        <v>92</v>
      </c>
      <c r="M3704" s="66">
        <v>3185.1851851851852</v>
      </c>
      <c r="N3704" s="66">
        <v>0</v>
      </c>
      <c r="O3704" s="1" t="s">
        <v>13126</v>
      </c>
    </row>
    <row r="3705" spans="1:15">
      <c r="A3705" t="s">
        <v>11</v>
      </c>
      <c r="B3705" t="s">
        <v>3705</v>
      </c>
      <c r="C3705" t="s">
        <v>8441</v>
      </c>
      <c r="D3705" t="s">
        <v>5006</v>
      </c>
      <c r="E3705" t="s">
        <v>150</v>
      </c>
      <c r="G3705" t="s">
        <v>8416</v>
      </c>
      <c r="H3705" t="s">
        <v>152</v>
      </c>
      <c r="I3705" s="1">
        <v>45413</v>
      </c>
      <c r="K3705" s="66">
        <v>0</v>
      </c>
      <c r="L3705" t="s">
        <v>92</v>
      </c>
      <c r="M3705" s="66">
        <v>2434.3924444444447</v>
      </c>
      <c r="N3705" s="66">
        <v>0</v>
      </c>
      <c r="O3705" s="1" t="s">
        <v>13126</v>
      </c>
    </row>
    <row r="3706" spans="1:15">
      <c r="A3706" t="s">
        <v>11</v>
      </c>
      <c r="B3706" t="s">
        <v>3705</v>
      </c>
      <c r="C3706" t="s">
        <v>8441</v>
      </c>
      <c r="D3706" t="s">
        <v>5006</v>
      </c>
      <c r="E3706" t="s">
        <v>150</v>
      </c>
      <c r="G3706" t="s">
        <v>8416</v>
      </c>
      <c r="H3706" t="s">
        <v>152</v>
      </c>
      <c r="I3706" s="1">
        <v>45413</v>
      </c>
      <c r="K3706" s="66">
        <v>0</v>
      </c>
      <c r="L3706" t="s">
        <v>92</v>
      </c>
      <c r="M3706" s="66">
        <v>1592.5925925925926</v>
      </c>
      <c r="N3706" s="66">
        <v>0</v>
      </c>
      <c r="O3706" s="1" t="s">
        <v>13126</v>
      </c>
    </row>
    <row r="3707" spans="1:15">
      <c r="A3707" t="s">
        <v>11</v>
      </c>
      <c r="B3707" t="s">
        <v>3705</v>
      </c>
      <c r="C3707" t="s">
        <v>8441</v>
      </c>
      <c r="D3707" t="s">
        <v>5006</v>
      </c>
      <c r="E3707" t="s">
        <v>150</v>
      </c>
      <c r="G3707" t="s">
        <v>8416</v>
      </c>
      <c r="H3707" t="s">
        <v>152</v>
      </c>
      <c r="I3707" s="1">
        <v>45413</v>
      </c>
      <c r="K3707" s="66">
        <v>0</v>
      </c>
      <c r="L3707" t="s">
        <v>92</v>
      </c>
      <c r="M3707" s="66">
        <v>1592.5925925925926</v>
      </c>
      <c r="N3707" s="66">
        <v>0</v>
      </c>
      <c r="O3707" s="1" t="s">
        <v>13126</v>
      </c>
    </row>
    <row r="3708" spans="1:15">
      <c r="A3708" t="s">
        <v>11</v>
      </c>
      <c r="B3708" t="s">
        <v>3705</v>
      </c>
      <c r="C3708" t="s">
        <v>8434</v>
      </c>
      <c r="D3708" t="s">
        <v>5006</v>
      </c>
      <c r="E3708" t="s">
        <v>150</v>
      </c>
      <c r="G3708" t="s">
        <v>8416</v>
      </c>
      <c r="H3708" t="s">
        <v>152</v>
      </c>
      <c r="I3708" s="1">
        <v>45444</v>
      </c>
      <c r="K3708" s="66">
        <v>0</v>
      </c>
      <c r="L3708" t="s">
        <v>92</v>
      </c>
      <c r="M3708" s="66">
        <v>182.15962382445139</v>
      </c>
      <c r="N3708" s="66">
        <v>0</v>
      </c>
      <c r="O3708" s="1" t="s">
        <v>13126</v>
      </c>
    </row>
    <row r="3709" spans="1:15">
      <c r="A3709" t="s">
        <v>11</v>
      </c>
      <c r="B3709" t="s">
        <v>3705</v>
      </c>
      <c r="C3709" t="s">
        <v>8434</v>
      </c>
      <c r="D3709" t="s">
        <v>5006</v>
      </c>
      <c r="E3709" t="s">
        <v>150</v>
      </c>
      <c r="G3709" t="s">
        <v>8416</v>
      </c>
      <c r="H3709" t="s">
        <v>152</v>
      </c>
      <c r="I3709" s="1">
        <v>45444</v>
      </c>
      <c r="K3709" s="66">
        <v>0</v>
      </c>
      <c r="L3709" t="s">
        <v>92</v>
      </c>
      <c r="M3709" s="66">
        <v>936.24884012539178</v>
      </c>
      <c r="N3709" s="66">
        <v>0</v>
      </c>
      <c r="O3709" s="1" t="s">
        <v>13126</v>
      </c>
    </row>
    <row r="3710" spans="1:15">
      <c r="A3710" t="s">
        <v>11</v>
      </c>
      <c r="B3710" t="s">
        <v>3705</v>
      </c>
      <c r="C3710" t="s">
        <v>8434</v>
      </c>
      <c r="D3710" t="s">
        <v>5006</v>
      </c>
      <c r="E3710" t="s">
        <v>150</v>
      </c>
      <c r="G3710" t="s">
        <v>8416</v>
      </c>
      <c r="H3710" t="s">
        <v>152</v>
      </c>
      <c r="I3710" s="1">
        <v>45444</v>
      </c>
      <c r="K3710" s="66">
        <v>0</v>
      </c>
      <c r="L3710" t="s">
        <v>92</v>
      </c>
      <c r="M3710" s="66">
        <v>234.39592476489028</v>
      </c>
      <c r="N3710" s="66">
        <v>0</v>
      </c>
      <c r="O3710" s="1" t="s">
        <v>13126</v>
      </c>
    </row>
    <row r="3711" spans="1:15">
      <c r="A3711" t="s">
        <v>11</v>
      </c>
      <c r="B3711" t="s">
        <v>3705</v>
      </c>
      <c r="C3711" t="s">
        <v>8434</v>
      </c>
      <c r="D3711" t="s">
        <v>5006</v>
      </c>
      <c r="E3711" t="s">
        <v>150</v>
      </c>
      <c r="G3711" t="s">
        <v>8416</v>
      </c>
      <c r="H3711" t="s">
        <v>152</v>
      </c>
      <c r="I3711" s="1">
        <v>45444</v>
      </c>
      <c r="K3711" s="66">
        <v>0</v>
      </c>
      <c r="L3711" t="s">
        <v>92</v>
      </c>
      <c r="M3711" s="66">
        <v>96.436927899686509</v>
      </c>
      <c r="N3711" s="66">
        <v>0</v>
      </c>
      <c r="O3711" s="1" t="s">
        <v>13126</v>
      </c>
    </row>
    <row r="3712" spans="1:15">
      <c r="A3712" t="s">
        <v>11</v>
      </c>
      <c r="B3712" t="s">
        <v>3705</v>
      </c>
      <c r="C3712" t="s">
        <v>8434</v>
      </c>
      <c r="D3712" t="s">
        <v>5006</v>
      </c>
      <c r="E3712" t="s">
        <v>150</v>
      </c>
      <c r="G3712" t="s">
        <v>8416</v>
      </c>
      <c r="H3712" t="s">
        <v>152</v>
      </c>
      <c r="I3712" s="1">
        <v>45444</v>
      </c>
      <c r="K3712" s="66">
        <v>0</v>
      </c>
      <c r="L3712" t="s">
        <v>92</v>
      </c>
      <c r="M3712" s="66">
        <v>254.48952978056425</v>
      </c>
      <c r="N3712" s="66">
        <v>0</v>
      </c>
      <c r="O3712" s="1" t="s">
        <v>13126</v>
      </c>
    </row>
    <row r="3713" spans="1:15">
      <c r="A3713" t="s">
        <v>11</v>
      </c>
      <c r="B3713" t="s">
        <v>3705</v>
      </c>
      <c r="C3713" t="s">
        <v>8434</v>
      </c>
      <c r="D3713" t="s">
        <v>5006</v>
      </c>
      <c r="E3713" t="s">
        <v>150</v>
      </c>
      <c r="G3713" t="s">
        <v>8416</v>
      </c>
      <c r="H3713" t="s">
        <v>152</v>
      </c>
      <c r="I3713" s="1">
        <v>45444</v>
      </c>
      <c r="K3713" s="66">
        <v>0</v>
      </c>
      <c r="L3713" t="s">
        <v>92</v>
      </c>
      <c r="M3713" s="66">
        <v>333.51435736677109</v>
      </c>
      <c r="N3713" s="66">
        <v>0</v>
      </c>
      <c r="O3713" s="1" t="s">
        <v>13126</v>
      </c>
    </row>
    <row r="3714" spans="1:15">
      <c r="A3714" t="s">
        <v>11</v>
      </c>
      <c r="B3714" t="s">
        <v>3705</v>
      </c>
      <c r="C3714" t="s">
        <v>8434</v>
      </c>
      <c r="D3714" t="s">
        <v>5006</v>
      </c>
      <c r="E3714" t="s">
        <v>150</v>
      </c>
      <c r="G3714" t="s">
        <v>8416</v>
      </c>
      <c r="H3714" t="s">
        <v>152</v>
      </c>
      <c r="I3714" s="1">
        <v>45444</v>
      </c>
      <c r="K3714" s="66">
        <v>0</v>
      </c>
      <c r="L3714" t="s">
        <v>92</v>
      </c>
      <c r="M3714" s="66">
        <v>29.467084639498431</v>
      </c>
      <c r="N3714" s="66">
        <v>0</v>
      </c>
      <c r="O3714" s="1" t="s">
        <v>13126</v>
      </c>
    </row>
    <row r="3715" spans="1:15">
      <c r="A3715" t="s">
        <v>11</v>
      </c>
      <c r="B3715" t="s">
        <v>3705</v>
      </c>
      <c r="C3715" t="s">
        <v>8434</v>
      </c>
      <c r="D3715" t="s">
        <v>5006</v>
      </c>
      <c r="E3715" t="s">
        <v>150</v>
      </c>
      <c r="G3715" t="s">
        <v>8416</v>
      </c>
      <c r="H3715" t="s">
        <v>152</v>
      </c>
      <c r="I3715" s="1">
        <v>45444</v>
      </c>
      <c r="K3715" s="66">
        <v>0</v>
      </c>
      <c r="L3715" t="s">
        <v>92</v>
      </c>
      <c r="M3715" s="66">
        <v>160.7282131661442</v>
      </c>
      <c r="N3715" s="66">
        <v>0</v>
      </c>
      <c r="O3715" s="1" t="s">
        <v>13126</v>
      </c>
    </row>
    <row r="3716" spans="1:15">
      <c r="A3716" t="s">
        <v>11</v>
      </c>
      <c r="B3716" t="s">
        <v>3705</v>
      </c>
      <c r="C3716" t="s">
        <v>8438</v>
      </c>
      <c r="D3716" t="s">
        <v>5006</v>
      </c>
      <c r="E3716" t="s">
        <v>150</v>
      </c>
      <c r="G3716" t="s">
        <v>8416</v>
      </c>
      <c r="H3716" t="s">
        <v>152</v>
      </c>
      <c r="I3716" s="1">
        <v>45444</v>
      </c>
      <c r="K3716" s="66">
        <v>0</v>
      </c>
      <c r="L3716" t="s">
        <v>92</v>
      </c>
      <c r="M3716" s="66">
        <v>73.667711598746081</v>
      </c>
      <c r="N3716" s="66">
        <v>0</v>
      </c>
      <c r="O3716" s="1" t="s">
        <v>13126</v>
      </c>
    </row>
    <row r="3717" spans="1:15">
      <c r="A3717" t="s">
        <v>11</v>
      </c>
      <c r="B3717" t="s">
        <v>3705</v>
      </c>
      <c r="C3717" t="s">
        <v>8434</v>
      </c>
      <c r="D3717" t="s">
        <v>5006</v>
      </c>
      <c r="E3717" t="s">
        <v>150</v>
      </c>
      <c r="G3717" t="s">
        <v>8416</v>
      </c>
      <c r="H3717" t="s">
        <v>152</v>
      </c>
      <c r="I3717" s="1">
        <v>45444</v>
      </c>
      <c r="K3717" s="66">
        <v>0</v>
      </c>
      <c r="L3717" t="s">
        <v>92</v>
      </c>
      <c r="M3717" s="66">
        <v>246.05015673981191</v>
      </c>
      <c r="N3717" s="66">
        <v>0</v>
      </c>
      <c r="O3717" s="1" t="s">
        <v>13126</v>
      </c>
    </row>
    <row r="3718" spans="1:15">
      <c r="A3718" t="s">
        <v>11</v>
      </c>
      <c r="B3718" t="s">
        <v>3705</v>
      </c>
      <c r="C3718" t="s">
        <v>8434</v>
      </c>
      <c r="D3718" t="s">
        <v>5006</v>
      </c>
      <c r="E3718" t="s">
        <v>150</v>
      </c>
      <c r="G3718" t="s">
        <v>8416</v>
      </c>
      <c r="H3718" t="s">
        <v>152</v>
      </c>
      <c r="I3718" s="1">
        <v>45444</v>
      </c>
      <c r="K3718" s="66">
        <v>0</v>
      </c>
      <c r="L3718" t="s">
        <v>92</v>
      </c>
      <c r="M3718" s="66">
        <v>1279.1396238244513</v>
      </c>
      <c r="N3718" s="66">
        <v>0</v>
      </c>
      <c r="O3718" s="1" t="s">
        <v>13126</v>
      </c>
    </row>
    <row r="3719" spans="1:15">
      <c r="A3719" t="s">
        <v>11</v>
      </c>
      <c r="B3719" t="s">
        <v>3705</v>
      </c>
      <c r="C3719" t="s">
        <v>8434</v>
      </c>
      <c r="D3719" t="s">
        <v>5006</v>
      </c>
      <c r="E3719" t="s">
        <v>150</v>
      </c>
      <c r="G3719" t="s">
        <v>8416</v>
      </c>
      <c r="H3719" t="s">
        <v>152</v>
      </c>
      <c r="I3719" s="1">
        <v>45444</v>
      </c>
      <c r="K3719" s="66">
        <v>0</v>
      </c>
      <c r="L3719" t="s">
        <v>92</v>
      </c>
      <c r="M3719" s="66">
        <v>2277.0011912225705</v>
      </c>
      <c r="N3719" s="66">
        <v>0</v>
      </c>
      <c r="O3719" s="1" t="s">
        <v>13126</v>
      </c>
    </row>
    <row r="3720" spans="1:15">
      <c r="A3720" t="s">
        <v>11</v>
      </c>
      <c r="B3720" t="s">
        <v>3705</v>
      </c>
      <c r="C3720" t="s">
        <v>8434</v>
      </c>
      <c r="D3720" t="s">
        <v>5006</v>
      </c>
      <c r="E3720" t="s">
        <v>150</v>
      </c>
      <c r="G3720" t="s">
        <v>8416</v>
      </c>
      <c r="H3720" t="s">
        <v>152</v>
      </c>
      <c r="I3720" s="1">
        <v>45444</v>
      </c>
      <c r="K3720" s="66">
        <v>0</v>
      </c>
      <c r="L3720" t="s">
        <v>92</v>
      </c>
      <c r="M3720" s="66">
        <v>27524.935611285266</v>
      </c>
      <c r="N3720" s="66">
        <v>0</v>
      </c>
      <c r="O3720" s="1" t="s">
        <v>13126</v>
      </c>
    </row>
    <row r="3721" spans="1:15">
      <c r="A3721" t="s">
        <v>11</v>
      </c>
      <c r="B3721" t="s">
        <v>3705</v>
      </c>
      <c r="C3721" t="s">
        <v>8434</v>
      </c>
      <c r="D3721" t="s">
        <v>5006</v>
      </c>
      <c r="E3721" t="s">
        <v>150</v>
      </c>
      <c r="G3721" t="s">
        <v>8416</v>
      </c>
      <c r="H3721" t="s">
        <v>152</v>
      </c>
      <c r="I3721" s="1">
        <v>45444</v>
      </c>
      <c r="K3721" s="66">
        <v>0</v>
      </c>
      <c r="L3721" t="s">
        <v>92</v>
      </c>
      <c r="M3721" s="66">
        <v>64.291285266457677</v>
      </c>
      <c r="N3721" s="66">
        <v>0</v>
      </c>
      <c r="O3721" s="1" t="s">
        <v>13126</v>
      </c>
    </row>
    <row r="3722" spans="1:15">
      <c r="A3722" t="s">
        <v>11</v>
      </c>
      <c r="B3722" t="s">
        <v>3705</v>
      </c>
      <c r="C3722" t="s">
        <v>8434</v>
      </c>
      <c r="D3722" t="s">
        <v>5006</v>
      </c>
      <c r="E3722" t="s">
        <v>150</v>
      </c>
      <c r="G3722" t="s">
        <v>8416</v>
      </c>
      <c r="H3722" t="s">
        <v>152</v>
      </c>
      <c r="I3722" s="1">
        <v>45444</v>
      </c>
      <c r="K3722" s="66">
        <v>0</v>
      </c>
      <c r="L3722" t="s">
        <v>92</v>
      </c>
      <c r="M3722" s="66">
        <v>117.86833855799372</v>
      </c>
      <c r="N3722" s="66">
        <v>0</v>
      </c>
      <c r="O3722" s="1" t="s">
        <v>13126</v>
      </c>
    </row>
    <row r="3723" spans="1:15">
      <c r="A3723" t="s">
        <v>11</v>
      </c>
      <c r="B3723" t="s">
        <v>3705</v>
      </c>
      <c r="C3723" t="s">
        <v>8434</v>
      </c>
      <c r="D3723" t="s">
        <v>5006</v>
      </c>
      <c r="E3723" t="s">
        <v>150</v>
      </c>
      <c r="G3723" t="s">
        <v>8416</v>
      </c>
      <c r="H3723" t="s">
        <v>152</v>
      </c>
      <c r="I3723" s="1">
        <v>45444</v>
      </c>
      <c r="K3723" s="66">
        <v>0</v>
      </c>
      <c r="L3723" t="s">
        <v>92</v>
      </c>
      <c r="M3723" s="66">
        <v>350.92645768025079</v>
      </c>
      <c r="N3723" s="66">
        <v>0</v>
      </c>
      <c r="O3723" s="1" t="s">
        <v>13126</v>
      </c>
    </row>
    <row r="3724" spans="1:15">
      <c r="A3724" t="s">
        <v>11</v>
      </c>
      <c r="B3724" t="s">
        <v>3705</v>
      </c>
      <c r="C3724" t="s">
        <v>8434</v>
      </c>
      <c r="D3724" t="s">
        <v>5006</v>
      </c>
      <c r="E3724" t="s">
        <v>150</v>
      </c>
      <c r="G3724" t="s">
        <v>8416</v>
      </c>
      <c r="H3724" t="s">
        <v>152</v>
      </c>
      <c r="I3724" s="1">
        <v>45444</v>
      </c>
      <c r="K3724" s="66">
        <v>0</v>
      </c>
      <c r="L3724" t="s">
        <v>92</v>
      </c>
      <c r="M3724" s="66">
        <v>334.85216300940436</v>
      </c>
      <c r="N3724" s="66">
        <v>0</v>
      </c>
      <c r="O3724" s="1" t="s">
        <v>13126</v>
      </c>
    </row>
    <row r="3725" spans="1:15">
      <c r="A3725" t="s">
        <v>11</v>
      </c>
      <c r="B3725" t="s">
        <v>3705</v>
      </c>
      <c r="C3725" t="s">
        <v>8434</v>
      </c>
      <c r="D3725" t="s">
        <v>5006</v>
      </c>
      <c r="E3725" t="s">
        <v>150</v>
      </c>
      <c r="G3725" t="s">
        <v>8416</v>
      </c>
      <c r="H3725" t="s">
        <v>152</v>
      </c>
      <c r="I3725" s="1">
        <v>45444</v>
      </c>
      <c r="K3725" s="66">
        <v>0</v>
      </c>
      <c r="L3725" t="s">
        <v>92</v>
      </c>
      <c r="M3725" s="66">
        <v>510.31686520376172</v>
      </c>
      <c r="N3725" s="66">
        <v>0</v>
      </c>
      <c r="O3725" s="1" t="s">
        <v>13126</v>
      </c>
    </row>
    <row r="3726" spans="1:15">
      <c r="A3726" t="s">
        <v>11</v>
      </c>
      <c r="B3726" t="s">
        <v>3705</v>
      </c>
      <c r="C3726" t="s">
        <v>8434</v>
      </c>
      <c r="D3726" t="s">
        <v>5006</v>
      </c>
      <c r="E3726" t="s">
        <v>150</v>
      </c>
      <c r="G3726" t="s">
        <v>8416</v>
      </c>
      <c r="H3726" t="s">
        <v>152</v>
      </c>
      <c r="I3726" s="1">
        <v>45444</v>
      </c>
      <c r="K3726" s="66">
        <v>0</v>
      </c>
      <c r="L3726" t="s">
        <v>92</v>
      </c>
      <c r="M3726" s="66">
        <v>146.75197492163008</v>
      </c>
      <c r="N3726" s="66">
        <v>0</v>
      </c>
      <c r="O3726" s="1" t="s">
        <v>13126</v>
      </c>
    </row>
    <row r="3727" spans="1:15">
      <c r="A3727" t="s">
        <v>11</v>
      </c>
      <c r="B3727" t="s">
        <v>3705</v>
      </c>
      <c r="C3727" t="s">
        <v>8434</v>
      </c>
      <c r="D3727" t="s">
        <v>5006</v>
      </c>
      <c r="E3727" t="s">
        <v>150</v>
      </c>
      <c r="G3727" t="s">
        <v>8416</v>
      </c>
      <c r="H3727" t="s">
        <v>152</v>
      </c>
      <c r="I3727" s="1">
        <v>45444</v>
      </c>
      <c r="K3727" s="66">
        <v>0</v>
      </c>
      <c r="L3727" t="s">
        <v>92</v>
      </c>
      <c r="M3727" s="66">
        <v>814.90043887147328</v>
      </c>
      <c r="N3727" s="66">
        <v>0</v>
      </c>
      <c r="O3727" s="1" t="s">
        <v>13126</v>
      </c>
    </row>
    <row r="3728" spans="1:15">
      <c r="A3728" t="s">
        <v>11</v>
      </c>
      <c r="B3728" t="s">
        <v>3705</v>
      </c>
      <c r="C3728" t="s">
        <v>8434</v>
      </c>
      <c r="D3728" t="s">
        <v>5006</v>
      </c>
      <c r="E3728" t="s">
        <v>150</v>
      </c>
      <c r="G3728" t="s">
        <v>8416</v>
      </c>
      <c r="H3728" t="s">
        <v>152</v>
      </c>
      <c r="I3728" s="1">
        <v>45444</v>
      </c>
      <c r="K3728" s="66">
        <v>0</v>
      </c>
      <c r="L3728" t="s">
        <v>92</v>
      </c>
      <c r="M3728" s="66">
        <v>-1218.1692789968652</v>
      </c>
      <c r="N3728" s="66">
        <v>0</v>
      </c>
      <c r="O3728" s="1" t="s">
        <v>13126</v>
      </c>
    </row>
    <row r="3729" spans="1:15">
      <c r="A3729" t="s">
        <v>11</v>
      </c>
      <c r="B3729" t="s">
        <v>3705</v>
      </c>
      <c r="C3729" t="s">
        <v>8434</v>
      </c>
      <c r="D3729" t="s">
        <v>5006</v>
      </c>
      <c r="E3729" t="s">
        <v>150</v>
      </c>
      <c r="G3729" t="s">
        <v>8416</v>
      </c>
      <c r="H3729" t="s">
        <v>152</v>
      </c>
      <c r="I3729" s="1">
        <v>45444</v>
      </c>
      <c r="K3729" s="66">
        <v>0</v>
      </c>
      <c r="L3729" t="s">
        <v>92</v>
      </c>
      <c r="M3729" s="66">
        <v>35.009843260188084</v>
      </c>
      <c r="N3729" s="66">
        <v>0</v>
      </c>
      <c r="O3729" s="1" t="s">
        <v>13126</v>
      </c>
    </row>
    <row r="3730" spans="1:15">
      <c r="A3730" t="s">
        <v>11</v>
      </c>
      <c r="B3730" t="s">
        <v>3705</v>
      </c>
      <c r="C3730" t="s">
        <v>8434</v>
      </c>
      <c r="D3730" t="s">
        <v>5006</v>
      </c>
      <c r="E3730" t="s">
        <v>150</v>
      </c>
      <c r="G3730" t="s">
        <v>8416</v>
      </c>
      <c r="H3730" t="s">
        <v>152</v>
      </c>
      <c r="I3730" s="1">
        <v>45444</v>
      </c>
      <c r="K3730" s="66">
        <v>0</v>
      </c>
      <c r="L3730" t="s">
        <v>92</v>
      </c>
      <c r="M3730" s="66">
        <v>198.23391849529779</v>
      </c>
      <c r="N3730" s="66">
        <v>0</v>
      </c>
      <c r="O3730" s="1" t="s">
        <v>13126</v>
      </c>
    </row>
    <row r="3731" spans="1:15">
      <c r="A3731" t="s">
        <v>11</v>
      </c>
      <c r="B3731" t="s">
        <v>3705</v>
      </c>
      <c r="C3731" t="s">
        <v>8434</v>
      </c>
      <c r="D3731" t="s">
        <v>5006</v>
      </c>
      <c r="E3731" t="s">
        <v>150</v>
      </c>
      <c r="G3731" t="s">
        <v>8416</v>
      </c>
      <c r="H3731" t="s">
        <v>152</v>
      </c>
      <c r="I3731" s="1">
        <v>45444</v>
      </c>
      <c r="K3731" s="66">
        <v>0</v>
      </c>
      <c r="L3731" t="s">
        <v>92</v>
      </c>
      <c r="M3731" s="66">
        <v>499.60263322884009</v>
      </c>
      <c r="N3731" s="66">
        <v>0</v>
      </c>
      <c r="O3731" s="1" t="s">
        <v>13126</v>
      </c>
    </row>
    <row r="3732" spans="1:15">
      <c r="A3732" t="s">
        <v>11</v>
      </c>
      <c r="B3732" t="s">
        <v>3705</v>
      </c>
      <c r="C3732" t="s">
        <v>8434</v>
      </c>
      <c r="D3732" t="s">
        <v>5006</v>
      </c>
      <c r="E3732" t="s">
        <v>150</v>
      </c>
      <c r="G3732" t="s">
        <v>8416</v>
      </c>
      <c r="H3732" t="s">
        <v>152</v>
      </c>
      <c r="I3732" s="1">
        <v>45444</v>
      </c>
      <c r="K3732" s="66">
        <v>0</v>
      </c>
      <c r="L3732" t="s">
        <v>92</v>
      </c>
      <c r="M3732" s="66">
        <v>64.827586206896541</v>
      </c>
      <c r="N3732" s="66">
        <v>0</v>
      </c>
      <c r="O3732" s="1" t="s">
        <v>13126</v>
      </c>
    </row>
    <row r="3733" spans="1:15">
      <c r="A3733" t="s">
        <v>11</v>
      </c>
      <c r="B3733" t="s">
        <v>3705</v>
      </c>
      <c r="C3733" t="s">
        <v>8434</v>
      </c>
      <c r="D3733" t="s">
        <v>5006</v>
      </c>
      <c r="E3733" t="s">
        <v>150</v>
      </c>
      <c r="G3733" t="s">
        <v>8416</v>
      </c>
      <c r="H3733" t="s">
        <v>152</v>
      </c>
      <c r="I3733" s="1">
        <v>45444</v>
      </c>
      <c r="K3733" s="66">
        <v>0</v>
      </c>
      <c r="L3733" t="s">
        <v>92</v>
      </c>
      <c r="M3733" s="66">
        <v>354.67761755485895</v>
      </c>
      <c r="N3733" s="66">
        <v>0</v>
      </c>
      <c r="O3733" s="1" t="s">
        <v>13126</v>
      </c>
    </row>
    <row r="3734" spans="1:15">
      <c r="A3734" t="s">
        <v>11</v>
      </c>
      <c r="B3734" t="s">
        <v>3705</v>
      </c>
      <c r="C3734" t="s">
        <v>8434</v>
      </c>
      <c r="D3734" t="s">
        <v>5006</v>
      </c>
      <c r="E3734" t="s">
        <v>150</v>
      </c>
      <c r="G3734" t="s">
        <v>8416</v>
      </c>
      <c r="H3734" t="s">
        <v>152</v>
      </c>
      <c r="I3734" s="1">
        <v>45444</v>
      </c>
      <c r="K3734" s="66">
        <v>0</v>
      </c>
      <c r="L3734" t="s">
        <v>92</v>
      </c>
      <c r="M3734" s="66">
        <v>33.486394984326019</v>
      </c>
      <c r="N3734" s="66">
        <v>0</v>
      </c>
      <c r="O3734" s="1" t="s">
        <v>13126</v>
      </c>
    </row>
    <row r="3735" spans="1:15">
      <c r="A3735" t="s">
        <v>11</v>
      </c>
      <c r="B3735" t="s">
        <v>3705</v>
      </c>
      <c r="C3735" t="s">
        <v>8434</v>
      </c>
      <c r="D3735" t="s">
        <v>5006</v>
      </c>
      <c r="E3735" t="s">
        <v>150</v>
      </c>
      <c r="G3735" t="s">
        <v>8416</v>
      </c>
      <c r="H3735" t="s">
        <v>152</v>
      </c>
      <c r="I3735" s="1">
        <v>45444</v>
      </c>
      <c r="K3735" s="66">
        <v>0</v>
      </c>
      <c r="L3735" t="s">
        <v>92</v>
      </c>
      <c r="M3735" s="66">
        <v>309.40733542319748</v>
      </c>
      <c r="N3735" s="66">
        <v>0</v>
      </c>
      <c r="O3735" s="1" t="s">
        <v>13126</v>
      </c>
    </row>
    <row r="3736" spans="1:15">
      <c r="A3736" t="s">
        <v>11</v>
      </c>
      <c r="B3736" t="s">
        <v>3705</v>
      </c>
      <c r="C3736" t="s">
        <v>8434</v>
      </c>
      <c r="D3736" t="s">
        <v>5006</v>
      </c>
      <c r="E3736" t="s">
        <v>150</v>
      </c>
      <c r="G3736" t="s">
        <v>8416</v>
      </c>
      <c r="H3736" t="s">
        <v>152</v>
      </c>
      <c r="I3736" s="1">
        <v>45444</v>
      </c>
      <c r="K3736" s="66">
        <v>0</v>
      </c>
      <c r="L3736" t="s">
        <v>92</v>
      </c>
      <c r="M3736" s="66">
        <v>70.989153605015673</v>
      </c>
      <c r="N3736" s="66">
        <v>0</v>
      </c>
      <c r="O3736" s="1" t="s">
        <v>13126</v>
      </c>
    </row>
    <row r="3737" spans="1:15">
      <c r="A3737" t="s">
        <v>11</v>
      </c>
      <c r="B3737" t="s">
        <v>3705</v>
      </c>
      <c r="C3737" t="s">
        <v>8437</v>
      </c>
      <c r="D3737" t="s">
        <v>5006</v>
      </c>
      <c r="E3737" t="s">
        <v>150</v>
      </c>
      <c r="G3737" t="s">
        <v>8416</v>
      </c>
      <c r="H3737" t="s">
        <v>152</v>
      </c>
      <c r="I3737" s="1">
        <v>45444</v>
      </c>
      <c r="K3737" s="66">
        <v>0</v>
      </c>
      <c r="L3737" t="s">
        <v>92</v>
      </c>
      <c r="M3737" s="66">
        <v>10805.579937304075</v>
      </c>
      <c r="N3737" s="66">
        <v>0</v>
      </c>
      <c r="O3737" s="1" t="s">
        <v>13126</v>
      </c>
    </row>
    <row r="3738" spans="1:15">
      <c r="A3738" t="s">
        <v>11</v>
      </c>
      <c r="B3738" t="s">
        <v>3705</v>
      </c>
      <c r="C3738" t="s">
        <v>8434</v>
      </c>
      <c r="D3738" t="s">
        <v>5006</v>
      </c>
      <c r="E3738" t="s">
        <v>150</v>
      </c>
      <c r="G3738" t="s">
        <v>8416</v>
      </c>
      <c r="H3738" t="s">
        <v>152</v>
      </c>
      <c r="I3738" s="1">
        <v>45444</v>
      </c>
      <c r="K3738" s="66">
        <v>0</v>
      </c>
      <c r="L3738" t="s">
        <v>92</v>
      </c>
      <c r="M3738" s="66">
        <v>495.58332288401249</v>
      </c>
      <c r="N3738" s="66">
        <v>0</v>
      </c>
      <c r="O3738" s="1" t="s">
        <v>13126</v>
      </c>
    </row>
    <row r="3739" spans="1:15">
      <c r="A3739" t="s">
        <v>11</v>
      </c>
      <c r="B3739" t="s">
        <v>3705</v>
      </c>
      <c r="C3739" t="s">
        <v>8434</v>
      </c>
      <c r="D3739" t="s">
        <v>5006</v>
      </c>
      <c r="E3739" t="s">
        <v>150</v>
      </c>
      <c r="G3739" t="s">
        <v>8416</v>
      </c>
      <c r="H3739" t="s">
        <v>152</v>
      </c>
      <c r="I3739" s="1">
        <v>45444</v>
      </c>
      <c r="K3739" s="66">
        <v>0</v>
      </c>
      <c r="L3739" t="s">
        <v>92</v>
      </c>
      <c r="M3739" s="66">
        <v>77.687021943573654</v>
      </c>
      <c r="N3739" s="66">
        <v>0</v>
      </c>
      <c r="O3739" s="1" t="s">
        <v>13126</v>
      </c>
    </row>
    <row r="3740" spans="1:15">
      <c r="A3740" t="s">
        <v>11</v>
      </c>
      <c r="B3740" t="s">
        <v>3705</v>
      </c>
      <c r="C3740" t="s">
        <v>8434</v>
      </c>
      <c r="D3740" t="s">
        <v>5006</v>
      </c>
      <c r="E3740" t="s">
        <v>150</v>
      </c>
      <c r="G3740" t="s">
        <v>8416</v>
      </c>
      <c r="H3740" t="s">
        <v>152</v>
      </c>
      <c r="I3740" s="1">
        <v>45444</v>
      </c>
      <c r="K3740" s="66">
        <v>0</v>
      </c>
      <c r="L3740" t="s">
        <v>92</v>
      </c>
      <c r="M3740" s="66">
        <v>57.060062695924756</v>
      </c>
      <c r="N3740" s="66">
        <v>0</v>
      </c>
      <c r="O3740" s="1" t="s">
        <v>13126</v>
      </c>
    </row>
    <row r="3741" spans="1:15">
      <c r="A3741" t="s">
        <v>11</v>
      </c>
      <c r="B3741" t="s">
        <v>3705</v>
      </c>
      <c r="C3741" t="s">
        <v>8434</v>
      </c>
      <c r="D3741" t="s">
        <v>5006</v>
      </c>
      <c r="E3741" t="s">
        <v>150</v>
      </c>
      <c r="G3741" t="s">
        <v>8416</v>
      </c>
      <c r="H3741" t="s">
        <v>152</v>
      </c>
      <c r="I3741" s="1">
        <v>45444</v>
      </c>
      <c r="K3741" s="66">
        <v>0</v>
      </c>
      <c r="L3741" t="s">
        <v>92</v>
      </c>
      <c r="M3741" s="66">
        <v>20.090658307210031</v>
      </c>
      <c r="N3741" s="66">
        <v>0</v>
      </c>
      <c r="O3741" s="1" t="s">
        <v>13126</v>
      </c>
    </row>
    <row r="3742" spans="1:15">
      <c r="A3742" t="s">
        <v>11</v>
      </c>
      <c r="B3742" t="s">
        <v>3705</v>
      </c>
      <c r="C3742" t="s">
        <v>8434</v>
      </c>
      <c r="D3742" t="s">
        <v>5006</v>
      </c>
      <c r="E3742" t="s">
        <v>150</v>
      </c>
      <c r="G3742" t="s">
        <v>8416</v>
      </c>
      <c r="H3742" t="s">
        <v>152</v>
      </c>
      <c r="I3742" s="1">
        <v>45444</v>
      </c>
      <c r="K3742" s="66">
        <v>0</v>
      </c>
      <c r="L3742" t="s">
        <v>92</v>
      </c>
      <c r="M3742" s="66">
        <v>187.51673981191223</v>
      </c>
      <c r="N3742" s="66">
        <v>0</v>
      </c>
      <c r="O3742" s="1" t="s">
        <v>13126</v>
      </c>
    </row>
    <row r="3743" spans="1:15">
      <c r="A3743" t="s">
        <v>11</v>
      </c>
      <c r="B3743" t="s">
        <v>3705</v>
      </c>
      <c r="C3743" t="s">
        <v>8434</v>
      </c>
      <c r="D3743" t="s">
        <v>5006</v>
      </c>
      <c r="E3743" t="s">
        <v>150</v>
      </c>
      <c r="G3743" t="s">
        <v>8416</v>
      </c>
      <c r="H3743" t="s">
        <v>152</v>
      </c>
      <c r="I3743" s="1">
        <v>45444</v>
      </c>
      <c r="K3743" s="66">
        <v>0</v>
      </c>
      <c r="L3743" t="s">
        <v>92</v>
      </c>
      <c r="M3743" s="66">
        <v>3482.4731034482757</v>
      </c>
      <c r="N3743" s="66">
        <v>0</v>
      </c>
      <c r="O3743" s="1" t="s">
        <v>13126</v>
      </c>
    </row>
    <row r="3744" spans="1:15">
      <c r="A3744" t="s">
        <v>11</v>
      </c>
      <c r="B3744" t="s">
        <v>3705</v>
      </c>
      <c r="C3744" t="s">
        <v>8434</v>
      </c>
      <c r="D3744" t="s">
        <v>5006</v>
      </c>
      <c r="E3744" t="s">
        <v>150</v>
      </c>
      <c r="G3744" t="s">
        <v>8416</v>
      </c>
      <c r="H3744" t="s">
        <v>152</v>
      </c>
      <c r="I3744" s="1">
        <v>45444</v>
      </c>
      <c r="K3744" s="66">
        <v>0</v>
      </c>
      <c r="L3744" t="s">
        <v>92</v>
      </c>
      <c r="M3744" s="66">
        <v>167.42608150470218</v>
      </c>
      <c r="N3744" s="66">
        <v>0</v>
      </c>
      <c r="O3744" s="1" t="s">
        <v>13126</v>
      </c>
    </row>
    <row r="3745" spans="1:15">
      <c r="A3745" t="s">
        <v>11</v>
      </c>
      <c r="B3745" t="s">
        <v>3705</v>
      </c>
      <c r="C3745" t="s">
        <v>8434</v>
      </c>
      <c r="D3745" t="s">
        <v>5006</v>
      </c>
      <c r="E3745" t="s">
        <v>150</v>
      </c>
      <c r="G3745" t="s">
        <v>8416</v>
      </c>
      <c r="H3745" t="s">
        <v>152</v>
      </c>
      <c r="I3745" s="1">
        <v>45444</v>
      </c>
      <c r="K3745" s="66">
        <v>0</v>
      </c>
      <c r="L3745" t="s">
        <v>92</v>
      </c>
      <c r="M3745" s="66">
        <v>3080.6510971786829</v>
      </c>
      <c r="N3745" s="66">
        <v>0</v>
      </c>
      <c r="O3745" s="1" t="s">
        <v>13126</v>
      </c>
    </row>
    <row r="3746" spans="1:15">
      <c r="A3746" t="s">
        <v>11</v>
      </c>
      <c r="B3746" t="s">
        <v>3705</v>
      </c>
      <c r="C3746" t="s">
        <v>8434</v>
      </c>
      <c r="D3746" t="s">
        <v>5006</v>
      </c>
      <c r="E3746" t="s">
        <v>150</v>
      </c>
      <c r="G3746" t="s">
        <v>8416</v>
      </c>
      <c r="H3746" t="s">
        <v>152</v>
      </c>
      <c r="I3746" s="1">
        <v>45444</v>
      </c>
      <c r="K3746" s="66">
        <v>0</v>
      </c>
      <c r="L3746" t="s">
        <v>92</v>
      </c>
      <c r="M3746" s="66">
        <v>114.65347962382444</v>
      </c>
      <c r="N3746" s="66">
        <v>0</v>
      </c>
      <c r="O3746" s="1" t="s">
        <v>13126</v>
      </c>
    </row>
    <row r="3747" spans="1:15">
      <c r="A3747" t="s">
        <v>11</v>
      </c>
      <c r="B3747" t="s">
        <v>3705</v>
      </c>
      <c r="C3747" t="s">
        <v>8434</v>
      </c>
      <c r="D3747" t="s">
        <v>5006</v>
      </c>
      <c r="E3747" t="s">
        <v>150</v>
      </c>
      <c r="G3747" t="s">
        <v>8416</v>
      </c>
      <c r="H3747" t="s">
        <v>152</v>
      </c>
      <c r="I3747" s="1">
        <v>45444</v>
      </c>
      <c r="K3747" s="66">
        <v>0</v>
      </c>
      <c r="L3747" t="s">
        <v>92</v>
      </c>
      <c r="M3747" s="66">
        <v>102.11228840125391</v>
      </c>
      <c r="N3747" s="66">
        <v>0</v>
      </c>
      <c r="O3747" s="1" t="s">
        <v>13126</v>
      </c>
    </row>
    <row r="3748" spans="1:15">
      <c r="A3748" t="s">
        <v>11</v>
      </c>
      <c r="B3748" t="s">
        <v>3705</v>
      </c>
      <c r="C3748" t="s">
        <v>8434</v>
      </c>
      <c r="D3748" t="s">
        <v>5006</v>
      </c>
      <c r="E3748" t="s">
        <v>150</v>
      </c>
      <c r="G3748" t="s">
        <v>8416</v>
      </c>
      <c r="H3748" t="s">
        <v>152</v>
      </c>
      <c r="I3748" s="1">
        <v>45444</v>
      </c>
      <c r="K3748" s="66">
        <v>0</v>
      </c>
      <c r="L3748" t="s">
        <v>92</v>
      </c>
      <c r="M3748" s="66">
        <v>128.58257053291535</v>
      </c>
      <c r="N3748" s="66">
        <v>0</v>
      </c>
      <c r="O3748" s="1" t="s">
        <v>13126</v>
      </c>
    </row>
    <row r="3749" spans="1:15">
      <c r="A3749" t="s">
        <v>11</v>
      </c>
      <c r="B3749" t="s">
        <v>3705</v>
      </c>
      <c r="C3749" t="s">
        <v>8437</v>
      </c>
      <c r="D3749" t="s">
        <v>5006</v>
      </c>
      <c r="E3749" t="s">
        <v>150</v>
      </c>
      <c r="G3749" t="s">
        <v>8416</v>
      </c>
      <c r="H3749" t="s">
        <v>152</v>
      </c>
      <c r="I3749" s="1">
        <v>45444</v>
      </c>
      <c r="K3749" s="66">
        <v>0</v>
      </c>
      <c r="L3749" t="s">
        <v>92</v>
      </c>
      <c r="M3749" s="66">
        <v>156887.12858934168</v>
      </c>
      <c r="N3749" s="66">
        <v>0</v>
      </c>
      <c r="O3749" s="1" t="s">
        <v>13126</v>
      </c>
    </row>
    <row r="3750" spans="1:15">
      <c r="A3750" t="s">
        <v>11</v>
      </c>
      <c r="B3750" t="s">
        <v>3705</v>
      </c>
      <c r="C3750" t="s">
        <v>8437</v>
      </c>
      <c r="D3750" t="s">
        <v>5006</v>
      </c>
      <c r="E3750" t="s">
        <v>150</v>
      </c>
      <c r="G3750" t="s">
        <v>8416</v>
      </c>
      <c r="H3750" t="s">
        <v>152</v>
      </c>
      <c r="I3750" s="1">
        <v>45444</v>
      </c>
      <c r="K3750" s="66">
        <v>0</v>
      </c>
      <c r="L3750" t="s">
        <v>92</v>
      </c>
      <c r="M3750" s="66">
        <v>134468.38200626959</v>
      </c>
      <c r="N3750" s="66">
        <v>0</v>
      </c>
      <c r="O3750" s="1" t="s">
        <v>13126</v>
      </c>
    </row>
    <row r="3751" spans="1:15">
      <c r="A3751" t="s">
        <v>11</v>
      </c>
      <c r="B3751" t="s">
        <v>3705</v>
      </c>
      <c r="C3751" t="s">
        <v>8437</v>
      </c>
      <c r="D3751" t="s">
        <v>5006</v>
      </c>
      <c r="E3751" t="s">
        <v>150</v>
      </c>
      <c r="G3751" t="s">
        <v>8416</v>
      </c>
      <c r="H3751" t="s">
        <v>152</v>
      </c>
      <c r="I3751" s="1">
        <v>45444</v>
      </c>
      <c r="K3751" s="66">
        <v>0</v>
      </c>
      <c r="L3751" t="s">
        <v>92</v>
      </c>
      <c r="M3751" s="66">
        <v>11492.163009404389</v>
      </c>
      <c r="N3751" s="66">
        <v>0</v>
      </c>
      <c r="O3751" s="1" t="s">
        <v>13126</v>
      </c>
    </row>
    <row r="3752" spans="1:15">
      <c r="A3752" t="s">
        <v>11</v>
      </c>
      <c r="B3752" t="s">
        <v>3705</v>
      </c>
      <c r="C3752" t="s">
        <v>8441</v>
      </c>
      <c r="D3752" t="s">
        <v>5006</v>
      </c>
      <c r="E3752" t="s">
        <v>150</v>
      </c>
      <c r="G3752" t="s">
        <v>8416</v>
      </c>
      <c r="H3752" t="s">
        <v>152</v>
      </c>
      <c r="I3752" s="1">
        <v>45444</v>
      </c>
      <c r="K3752" s="66">
        <v>0</v>
      </c>
      <c r="L3752" t="s">
        <v>92</v>
      </c>
      <c r="M3752" s="66">
        <v>140.85266457680251</v>
      </c>
      <c r="N3752" s="66">
        <v>0</v>
      </c>
      <c r="O3752" s="1" t="s">
        <v>13126</v>
      </c>
    </row>
    <row r="3753" spans="1:15">
      <c r="A3753" t="s">
        <v>11</v>
      </c>
      <c r="B3753" t="s">
        <v>3705</v>
      </c>
      <c r="C3753" t="s">
        <v>8434</v>
      </c>
      <c r="D3753" t="s">
        <v>5006</v>
      </c>
      <c r="E3753" t="s">
        <v>150</v>
      </c>
      <c r="G3753" t="s">
        <v>8416</v>
      </c>
      <c r="H3753" t="s">
        <v>152</v>
      </c>
      <c r="I3753" s="1">
        <v>45444</v>
      </c>
      <c r="K3753" s="66">
        <v>0</v>
      </c>
      <c r="L3753" t="s">
        <v>92</v>
      </c>
      <c r="M3753" s="66">
        <v>118.94094043887146</v>
      </c>
      <c r="N3753" s="66">
        <v>0</v>
      </c>
      <c r="O3753" s="1" t="s">
        <v>13126</v>
      </c>
    </row>
    <row r="3754" spans="1:15">
      <c r="A3754" t="s">
        <v>11</v>
      </c>
      <c r="B3754" t="s">
        <v>3705</v>
      </c>
      <c r="C3754" t="s">
        <v>8434</v>
      </c>
      <c r="D3754" t="s">
        <v>5006</v>
      </c>
      <c r="E3754" t="s">
        <v>150</v>
      </c>
      <c r="G3754" t="s">
        <v>8416</v>
      </c>
      <c r="H3754" t="s">
        <v>152</v>
      </c>
      <c r="I3754" s="1">
        <v>45444</v>
      </c>
      <c r="K3754" s="66">
        <v>0</v>
      </c>
      <c r="L3754" t="s">
        <v>92</v>
      </c>
      <c r="M3754" s="66">
        <v>150.01398119122254</v>
      </c>
      <c r="N3754" s="66">
        <v>0</v>
      </c>
      <c r="O3754" s="1" t="s">
        <v>13126</v>
      </c>
    </row>
    <row r="3755" spans="1:15">
      <c r="A3755" t="s">
        <v>11</v>
      </c>
      <c r="B3755" t="s">
        <v>3705</v>
      </c>
      <c r="C3755" t="s">
        <v>8434</v>
      </c>
      <c r="D3755" t="s">
        <v>5006</v>
      </c>
      <c r="E3755" t="s">
        <v>150</v>
      </c>
      <c r="G3755" t="s">
        <v>8416</v>
      </c>
      <c r="H3755" t="s">
        <v>152</v>
      </c>
      <c r="I3755" s="1">
        <v>45444</v>
      </c>
      <c r="K3755" s="66">
        <v>0</v>
      </c>
      <c r="L3755" t="s">
        <v>92</v>
      </c>
      <c r="M3755" s="66">
        <v>88.401253918495286</v>
      </c>
      <c r="N3755" s="66">
        <v>0</v>
      </c>
      <c r="O3755" s="1" t="s">
        <v>13126</v>
      </c>
    </row>
    <row r="3756" spans="1:15">
      <c r="A3756" t="s">
        <v>11</v>
      </c>
      <c r="B3756" t="s">
        <v>3705</v>
      </c>
      <c r="C3756" t="s">
        <v>8434</v>
      </c>
      <c r="D3756" t="s">
        <v>5006</v>
      </c>
      <c r="E3756" t="s">
        <v>150</v>
      </c>
      <c r="G3756" t="s">
        <v>8416</v>
      </c>
      <c r="H3756" t="s">
        <v>152</v>
      </c>
      <c r="I3756" s="1">
        <v>45444</v>
      </c>
      <c r="K3756" s="66">
        <v>0</v>
      </c>
      <c r="L3756" t="s">
        <v>92</v>
      </c>
      <c r="M3756" s="66">
        <v>8.7517241379310331</v>
      </c>
      <c r="N3756" s="66">
        <v>0</v>
      </c>
      <c r="O3756" s="1" t="s">
        <v>13126</v>
      </c>
    </row>
    <row r="3757" spans="1:15">
      <c r="A3757" t="s">
        <v>11</v>
      </c>
      <c r="B3757" t="s">
        <v>3705</v>
      </c>
      <c r="C3757" t="s">
        <v>8434</v>
      </c>
      <c r="D3757" t="s">
        <v>5006</v>
      </c>
      <c r="E3757" t="s">
        <v>150</v>
      </c>
      <c r="G3757" t="s">
        <v>8416</v>
      </c>
      <c r="H3757" t="s">
        <v>152</v>
      </c>
      <c r="I3757" s="1">
        <v>45444</v>
      </c>
      <c r="K3757" s="66">
        <v>0</v>
      </c>
      <c r="L3757" t="s">
        <v>92</v>
      </c>
      <c r="M3757" s="66">
        <v>88.401253918495286</v>
      </c>
      <c r="N3757" s="66">
        <v>0</v>
      </c>
      <c r="O3757" s="1" t="s">
        <v>13126</v>
      </c>
    </row>
    <row r="3758" spans="1:15">
      <c r="A3758" t="s">
        <v>11</v>
      </c>
      <c r="B3758" t="s">
        <v>3705</v>
      </c>
      <c r="C3758" t="s">
        <v>8438</v>
      </c>
      <c r="D3758" t="s">
        <v>5006</v>
      </c>
      <c r="E3758" t="s">
        <v>150</v>
      </c>
      <c r="G3758" t="s">
        <v>8416</v>
      </c>
      <c r="H3758" t="s">
        <v>152</v>
      </c>
      <c r="I3758" s="1">
        <v>45444</v>
      </c>
      <c r="K3758" s="66">
        <v>0</v>
      </c>
      <c r="L3758" t="s">
        <v>92</v>
      </c>
      <c r="M3758" s="66">
        <v>327.82131661442003</v>
      </c>
      <c r="N3758" s="66">
        <v>0</v>
      </c>
      <c r="O3758" s="1" t="s">
        <v>13126</v>
      </c>
    </row>
    <row r="3759" spans="1:15">
      <c r="A3759" t="s">
        <v>11</v>
      </c>
      <c r="B3759" t="s">
        <v>3705</v>
      </c>
      <c r="C3759" t="s">
        <v>8434</v>
      </c>
      <c r="D3759" t="s">
        <v>5006</v>
      </c>
      <c r="E3759" t="s">
        <v>150</v>
      </c>
      <c r="G3759" t="s">
        <v>8416</v>
      </c>
      <c r="H3759" t="s">
        <v>152</v>
      </c>
      <c r="I3759" s="1">
        <v>45444</v>
      </c>
      <c r="K3759" s="66">
        <v>0</v>
      </c>
      <c r="L3759" t="s">
        <v>92</v>
      </c>
      <c r="M3759" s="66">
        <v>283.95661442006269</v>
      </c>
      <c r="N3759" s="66">
        <v>0</v>
      </c>
      <c r="O3759" s="1" t="s">
        <v>13126</v>
      </c>
    </row>
    <row r="3760" spans="1:15">
      <c r="A3760" t="s">
        <v>11</v>
      </c>
      <c r="B3760" t="s">
        <v>3705</v>
      </c>
      <c r="C3760" t="s">
        <v>8434</v>
      </c>
      <c r="D3760" t="s">
        <v>5006</v>
      </c>
      <c r="E3760" t="s">
        <v>150</v>
      </c>
      <c r="G3760" t="s">
        <v>8416</v>
      </c>
      <c r="H3760" t="s">
        <v>152</v>
      </c>
      <c r="I3760" s="1">
        <v>45444</v>
      </c>
      <c r="K3760" s="66">
        <v>0</v>
      </c>
      <c r="L3760" t="s">
        <v>92</v>
      </c>
      <c r="M3760" s="66">
        <v>26.258119122257053</v>
      </c>
      <c r="N3760" s="66">
        <v>0</v>
      </c>
      <c r="O3760" s="1" t="s">
        <v>13126</v>
      </c>
    </row>
    <row r="3761" spans="1:15">
      <c r="A3761" t="s">
        <v>11</v>
      </c>
      <c r="B3761" t="s">
        <v>3705</v>
      </c>
      <c r="C3761" t="s">
        <v>8434</v>
      </c>
      <c r="D3761" t="s">
        <v>5006</v>
      </c>
      <c r="E3761" t="s">
        <v>150</v>
      </c>
      <c r="G3761" t="s">
        <v>8416</v>
      </c>
      <c r="H3761" t="s">
        <v>152</v>
      </c>
      <c r="I3761" s="1">
        <v>45444</v>
      </c>
      <c r="K3761" s="66">
        <v>0</v>
      </c>
      <c r="L3761" t="s">
        <v>92</v>
      </c>
      <c r="M3761" s="66">
        <v>6.1880877742946705E-2</v>
      </c>
      <c r="N3761" s="66">
        <v>0</v>
      </c>
      <c r="O3761" s="1" t="s">
        <v>13126</v>
      </c>
    </row>
    <row r="3762" spans="1:15">
      <c r="A3762" t="s">
        <v>11</v>
      </c>
      <c r="B3762" t="s">
        <v>3705</v>
      </c>
      <c r="C3762" t="s">
        <v>8434</v>
      </c>
      <c r="D3762" t="s">
        <v>5006</v>
      </c>
      <c r="E3762" t="s">
        <v>150</v>
      </c>
      <c r="G3762" t="s">
        <v>8416</v>
      </c>
      <c r="H3762" t="s">
        <v>152</v>
      </c>
      <c r="I3762" s="1">
        <v>45444</v>
      </c>
      <c r="K3762" s="66">
        <v>0</v>
      </c>
      <c r="L3762" t="s">
        <v>92</v>
      </c>
      <c r="M3762" s="66">
        <v>53.974858934169269</v>
      </c>
      <c r="N3762" s="66">
        <v>0</v>
      </c>
      <c r="O3762" s="1" t="s">
        <v>13126</v>
      </c>
    </row>
    <row r="3763" spans="1:15">
      <c r="A3763" t="s">
        <v>11</v>
      </c>
      <c r="B3763" t="s">
        <v>3705</v>
      </c>
      <c r="C3763" t="s">
        <v>8434</v>
      </c>
      <c r="D3763" t="s">
        <v>5006</v>
      </c>
      <c r="E3763" t="s">
        <v>150</v>
      </c>
      <c r="G3763" t="s">
        <v>8416</v>
      </c>
      <c r="H3763" t="s">
        <v>152</v>
      </c>
      <c r="I3763" s="1">
        <v>45444</v>
      </c>
      <c r="K3763" s="66">
        <v>0</v>
      </c>
      <c r="L3763" t="s">
        <v>92</v>
      </c>
      <c r="M3763" s="66">
        <v>273.23943573667708</v>
      </c>
      <c r="N3763" s="66">
        <v>0</v>
      </c>
      <c r="O3763" s="1" t="s">
        <v>13126</v>
      </c>
    </row>
    <row r="3764" spans="1:15">
      <c r="A3764" t="s">
        <v>11</v>
      </c>
      <c r="B3764" t="s">
        <v>3705</v>
      </c>
      <c r="C3764" t="s">
        <v>8434</v>
      </c>
      <c r="D3764" t="s">
        <v>5006</v>
      </c>
      <c r="E3764" t="s">
        <v>150</v>
      </c>
      <c r="G3764" t="s">
        <v>8416</v>
      </c>
      <c r="H3764" t="s">
        <v>152</v>
      </c>
      <c r="I3764" s="1">
        <v>45444</v>
      </c>
      <c r="K3764" s="66">
        <v>0</v>
      </c>
      <c r="L3764" t="s">
        <v>92</v>
      </c>
      <c r="M3764" s="66">
        <v>214.30526645768023</v>
      </c>
      <c r="N3764" s="66">
        <v>0</v>
      </c>
      <c r="O3764" s="1" t="s">
        <v>13126</v>
      </c>
    </row>
    <row r="3765" spans="1:15">
      <c r="A3765" t="s">
        <v>11</v>
      </c>
      <c r="B3765" t="s">
        <v>3705</v>
      </c>
      <c r="C3765" t="s">
        <v>8434</v>
      </c>
      <c r="D3765" t="s">
        <v>5006</v>
      </c>
      <c r="E3765" t="s">
        <v>150</v>
      </c>
      <c r="G3765" t="s">
        <v>8416</v>
      </c>
      <c r="H3765" t="s">
        <v>152</v>
      </c>
      <c r="I3765" s="1">
        <v>45444</v>
      </c>
      <c r="K3765" s="66">
        <v>0</v>
      </c>
      <c r="L3765" t="s">
        <v>92</v>
      </c>
      <c r="M3765" s="66">
        <v>14.586206896551722</v>
      </c>
      <c r="N3765" s="66">
        <v>0</v>
      </c>
      <c r="O3765" s="1" t="s">
        <v>13126</v>
      </c>
    </row>
    <row r="3766" spans="1:15">
      <c r="A3766" t="s">
        <v>11</v>
      </c>
      <c r="B3766" t="s">
        <v>3705</v>
      </c>
      <c r="C3766" t="s">
        <v>8434</v>
      </c>
      <c r="D3766" t="s">
        <v>5006</v>
      </c>
      <c r="E3766" t="s">
        <v>150</v>
      </c>
      <c r="G3766" t="s">
        <v>8416</v>
      </c>
      <c r="H3766" t="s">
        <v>152</v>
      </c>
      <c r="I3766" s="1">
        <v>45444</v>
      </c>
      <c r="K3766" s="66">
        <v>0</v>
      </c>
      <c r="L3766" t="s">
        <v>92</v>
      </c>
      <c r="M3766" s="66">
        <v>206.26959247648901</v>
      </c>
      <c r="N3766" s="66">
        <v>0</v>
      </c>
      <c r="O3766" s="1" t="s">
        <v>13126</v>
      </c>
    </row>
    <row r="3767" spans="1:15">
      <c r="A3767" t="s">
        <v>11</v>
      </c>
      <c r="B3767" t="s">
        <v>3705</v>
      </c>
      <c r="C3767" t="s">
        <v>8434</v>
      </c>
      <c r="D3767" t="s">
        <v>5006</v>
      </c>
      <c r="E3767" t="s">
        <v>150</v>
      </c>
      <c r="G3767" t="s">
        <v>8416</v>
      </c>
      <c r="H3767" t="s">
        <v>152</v>
      </c>
      <c r="I3767" s="1">
        <v>45444</v>
      </c>
      <c r="K3767" s="66">
        <v>0</v>
      </c>
      <c r="L3767" t="s">
        <v>92</v>
      </c>
      <c r="M3767" s="66">
        <v>53.974858934169269</v>
      </c>
      <c r="N3767" s="66">
        <v>0</v>
      </c>
      <c r="O3767" s="1" t="s">
        <v>13126</v>
      </c>
    </row>
    <row r="3768" spans="1:15">
      <c r="A3768" t="s">
        <v>11</v>
      </c>
      <c r="B3768" t="s">
        <v>3705</v>
      </c>
      <c r="C3768" t="s">
        <v>8434</v>
      </c>
      <c r="D3768" t="s">
        <v>5006</v>
      </c>
      <c r="E3768" t="s">
        <v>150</v>
      </c>
      <c r="G3768" t="s">
        <v>8416</v>
      </c>
      <c r="H3768" t="s">
        <v>152</v>
      </c>
      <c r="I3768" s="1">
        <v>45444</v>
      </c>
      <c r="K3768" s="66">
        <v>0</v>
      </c>
      <c r="L3768" t="s">
        <v>92</v>
      </c>
      <c r="M3768" s="66">
        <v>550.50112852664574</v>
      </c>
      <c r="N3768" s="66">
        <v>0</v>
      </c>
      <c r="O3768" s="1" t="s">
        <v>13126</v>
      </c>
    </row>
    <row r="3769" spans="1:15">
      <c r="A3769" t="s">
        <v>11</v>
      </c>
      <c r="B3769" t="s">
        <v>3705</v>
      </c>
      <c r="C3769" t="s">
        <v>8434</v>
      </c>
      <c r="D3769" t="s">
        <v>5006</v>
      </c>
      <c r="E3769" t="s">
        <v>150</v>
      </c>
      <c r="G3769" t="s">
        <v>8416</v>
      </c>
      <c r="H3769" t="s">
        <v>152</v>
      </c>
      <c r="I3769" s="1">
        <v>45444</v>
      </c>
      <c r="K3769" s="66">
        <v>0</v>
      </c>
      <c r="L3769" t="s">
        <v>92</v>
      </c>
      <c r="M3769" s="66">
        <v>106.08150470219435</v>
      </c>
      <c r="N3769" s="66">
        <v>0</v>
      </c>
      <c r="O3769" s="1" t="s">
        <v>13126</v>
      </c>
    </row>
    <row r="3770" spans="1:15">
      <c r="A3770" t="s">
        <v>11</v>
      </c>
      <c r="B3770" t="s">
        <v>3705</v>
      </c>
      <c r="C3770" t="s">
        <v>8437</v>
      </c>
      <c r="D3770" t="s">
        <v>5006</v>
      </c>
      <c r="E3770" t="s">
        <v>150</v>
      </c>
      <c r="G3770" t="s">
        <v>8416</v>
      </c>
      <c r="H3770" t="s">
        <v>152</v>
      </c>
      <c r="I3770" s="1">
        <v>45444</v>
      </c>
      <c r="K3770" s="66">
        <v>0</v>
      </c>
      <c r="L3770" t="s">
        <v>92</v>
      </c>
      <c r="M3770" s="66">
        <v>6541.6927899686516</v>
      </c>
      <c r="N3770" s="66">
        <v>0</v>
      </c>
      <c r="O3770" s="1" t="s">
        <v>13126</v>
      </c>
    </row>
    <row r="3771" spans="1:15">
      <c r="A3771" t="s">
        <v>11</v>
      </c>
      <c r="B3771" t="s">
        <v>3705</v>
      </c>
      <c r="C3771" t="s">
        <v>8441</v>
      </c>
      <c r="D3771" t="s">
        <v>5006</v>
      </c>
      <c r="E3771" t="s">
        <v>150</v>
      </c>
      <c r="G3771" t="s">
        <v>8416</v>
      </c>
      <c r="H3771" t="s">
        <v>152</v>
      </c>
      <c r="I3771" s="1">
        <v>45444</v>
      </c>
      <c r="K3771" s="66">
        <v>0</v>
      </c>
      <c r="L3771" t="s">
        <v>92</v>
      </c>
      <c r="M3771" s="66">
        <v>16196.373855799373</v>
      </c>
      <c r="N3771" s="66">
        <v>0</v>
      </c>
      <c r="O3771" s="1" t="s">
        <v>13126</v>
      </c>
    </row>
    <row r="3772" spans="1:15">
      <c r="A3772" t="s">
        <v>11</v>
      </c>
      <c r="B3772" t="s">
        <v>3705</v>
      </c>
      <c r="C3772" t="s">
        <v>8434</v>
      </c>
      <c r="D3772" t="s">
        <v>5006</v>
      </c>
      <c r="E3772" t="s">
        <v>150</v>
      </c>
      <c r="G3772" t="s">
        <v>8416</v>
      </c>
      <c r="H3772" t="s">
        <v>152</v>
      </c>
      <c r="I3772" s="1">
        <v>45474</v>
      </c>
      <c r="K3772" s="66">
        <v>0</v>
      </c>
      <c r="L3772" t="s">
        <v>92</v>
      </c>
      <c r="M3772" s="66">
        <v>513.63750000000005</v>
      </c>
      <c r="N3772" s="66">
        <v>0</v>
      </c>
      <c r="O3772" s="1" t="s">
        <v>13126</v>
      </c>
    </row>
    <row r="3773" spans="1:15">
      <c r="A3773" t="s">
        <v>11</v>
      </c>
      <c r="B3773" t="s">
        <v>3705</v>
      </c>
      <c r="C3773" t="s">
        <v>8434</v>
      </c>
      <c r="D3773" t="s">
        <v>5006</v>
      </c>
      <c r="E3773" t="s">
        <v>150</v>
      </c>
      <c r="G3773" t="s">
        <v>8416</v>
      </c>
      <c r="H3773" t="s">
        <v>152</v>
      </c>
      <c r="I3773" s="1">
        <v>45474</v>
      </c>
      <c r="K3773" s="66">
        <v>0</v>
      </c>
      <c r="L3773" t="s">
        <v>92</v>
      </c>
      <c r="M3773" s="66">
        <v>121.59</v>
      </c>
      <c r="N3773" s="66">
        <v>0</v>
      </c>
      <c r="O3773" s="1" t="s">
        <v>13126</v>
      </c>
    </row>
    <row r="3774" spans="1:15">
      <c r="A3774" t="s">
        <v>11</v>
      </c>
      <c r="B3774" t="s">
        <v>3705</v>
      </c>
      <c r="C3774" t="s">
        <v>8434</v>
      </c>
      <c r="D3774" t="s">
        <v>5006</v>
      </c>
      <c r="E3774" t="s">
        <v>150</v>
      </c>
      <c r="G3774" t="s">
        <v>8416</v>
      </c>
      <c r="H3774" t="s">
        <v>152</v>
      </c>
      <c r="I3774" s="1">
        <v>45474</v>
      </c>
      <c r="K3774" s="66">
        <v>0</v>
      </c>
      <c r="L3774" t="s">
        <v>92</v>
      </c>
      <c r="M3774" s="66">
        <v>647.72749999999996</v>
      </c>
      <c r="N3774" s="66">
        <v>0</v>
      </c>
      <c r="O3774" s="1" t="s">
        <v>13126</v>
      </c>
    </row>
    <row r="3775" spans="1:15">
      <c r="A3775" t="s">
        <v>11</v>
      </c>
      <c r="B3775" t="s">
        <v>3705</v>
      </c>
      <c r="C3775" t="s">
        <v>8434</v>
      </c>
      <c r="D3775" t="s">
        <v>5006</v>
      </c>
      <c r="E3775" t="s">
        <v>150</v>
      </c>
      <c r="G3775" t="s">
        <v>8416</v>
      </c>
      <c r="H3775" t="s">
        <v>152</v>
      </c>
      <c r="I3775" s="1">
        <v>45474</v>
      </c>
      <c r="K3775" s="66">
        <v>0</v>
      </c>
      <c r="L3775" t="s">
        <v>92</v>
      </c>
      <c r="M3775" s="66">
        <v>26250</v>
      </c>
      <c r="N3775" s="66">
        <v>0</v>
      </c>
      <c r="O3775" s="1" t="s">
        <v>13126</v>
      </c>
    </row>
    <row r="3776" spans="1:15">
      <c r="A3776" t="s">
        <v>11</v>
      </c>
      <c r="B3776" t="s">
        <v>3705</v>
      </c>
      <c r="C3776" t="s">
        <v>8434</v>
      </c>
      <c r="D3776" t="s">
        <v>5006</v>
      </c>
      <c r="E3776" t="s">
        <v>150</v>
      </c>
      <c r="G3776" t="s">
        <v>8416</v>
      </c>
      <c r="H3776" t="s">
        <v>152</v>
      </c>
      <c r="I3776" s="1">
        <v>45474</v>
      </c>
      <c r="K3776" s="66">
        <v>0</v>
      </c>
      <c r="L3776" t="s">
        <v>92</v>
      </c>
      <c r="M3776" s="66">
        <v>1136.3625</v>
      </c>
      <c r="N3776" s="66">
        <v>0</v>
      </c>
      <c r="O3776" s="1" t="s">
        <v>13126</v>
      </c>
    </row>
    <row r="3777" spans="1:15">
      <c r="A3777" t="s">
        <v>11</v>
      </c>
      <c r="B3777" t="s">
        <v>3705</v>
      </c>
      <c r="C3777" t="s">
        <v>8434</v>
      </c>
      <c r="D3777" t="s">
        <v>5006</v>
      </c>
      <c r="E3777" t="s">
        <v>150</v>
      </c>
      <c r="G3777" t="s">
        <v>8416</v>
      </c>
      <c r="H3777" t="s">
        <v>152</v>
      </c>
      <c r="I3777" s="1">
        <v>45474</v>
      </c>
      <c r="K3777" s="66">
        <v>0</v>
      </c>
      <c r="L3777" t="s">
        <v>92</v>
      </c>
      <c r="M3777" s="66">
        <v>340.91</v>
      </c>
      <c r="N3777" s="66">
        <v>0</v>
      </c>
      <c r="O3777" s="1" t="s">
        <v>13126</v>
      </c>
    </row>
    <row r="3778" spans="1:15">
      <c r="A3778" t="s">
        <v>11</v>
      </c>
      <c r="B3778" t="s">
        <v>3705</v>
      </c>
      <c r="C3778" t="s">
        <v>8434</v>
      </c>
      <c r="D3778" t="s">
        <v>5006</v>
      </c>
      <c r="E3778" t="s">
        <v>150</v>
      </c>
      <c r="G3778" t="s">
        <v>8416</v>
      </c>
      <c r="H3778" t="s">
        <v>152</v>
      </c>
      <c r="I3778" s="1">
        <v>45474</v>
      </c>
      <c r="K3778" s="66">
        <v>0</v>
      </c>
      <c r="L3778" t="s">
        <v>92</v>
      </c>
      <c r="M3778" s="66">
        <v>1534.09</v>
      </c>
      <c r="N3778" s="66">
        <v>0</v>
      </c>
      <c r="O3778" s="1" t="s">
        <v>13126</v>
      </c>
    </row>
    <row r="3779" spans="1:15">
      <c r="A3779" t="s">
        <v>11</v>
      </c>
      <c r="B3779" t="s">
        <v>3705</v>
      </c>
      <c r="C3779" t="s">
        <v>8434</v>
      </c>
      <c r="D3779" t="s">
        <v>5006</v>
      </c>
      <c r="E3779" t="s">
        <v>150</v>
      </c>
      <c r="G3779" t="s">
        <v>8416</v>
      </c>
      <c r="H3779" t="s">
        <v>152</v>
      </c>
      <c r="I3779" s="1">
        <v>45474</v>
      </c>
      <c r="K3779" s="66">
        <v>0</v>
      </c>
      <c r="L3779" t="s">
        <v>92</v>
      </c>
      <c r="M3779" s="66">
        <v>1250</v>
      </c>
      <c r="N3779" s="66">
        <v>0</v>
      </c>
      <c r="O3779" s="1" t="s">
        <v>13126</v>
      </c>
    </row>
    <row r="3780" spans="1:15">
      <c r="A3780" t="s">
        <v>11</v>
      </c>
      <c r="B3780" t="s">
        <v>3705</v>
      </c>
      <c r="C3780" t="s">
        <v>8434</v>
      </c>
      <c r="D3780" t="s">
        <v>5006</v>
      </c>
      <c r="E3780" t="s">
        <v>150</v>
      </c>
      <c r="G3780" t="s">
        <v>8416</v>
      </c>
      <c r="H3780" t="s">
        <v>152</v>
      </c>
      <c r="I3780" s="1">
        <v>45474</v>
      </c>
      <c r="K3780" s="66">
        <v>0</v>
      </c>
      <c r="L3780" t="s">
        <v>92</v>
      </c>
      <c r="M3780" s="66">
        <v>139.77250000000001</v>
      </c>
      <c r="N3780" s="66">
        <v>0</v>
      </c>
      <c r="O3780" s="1" t="s">
        <v>13126</v>
      </c>
    </row>
    <row r="3781" spans="1:15">
      <c r="A3781" t="s">
        <v>11</v>
      </c>
      <c r="B3781" t="s">
        <v>3705</v>
      </c>
      <c r="C3781" t="s">
        <v>8434</v>
      </c>
      <c r="D3781" t="s">
        <v>5006</v>
      </c>
      <c r="E3781" t="s">
        <v>150</v>
      </c>
      <c r="G3781" t="s">
        <v>8416</v>
      </c>
      <c r="H3781" t="s">
        <v>152</v>
      </c>
      <c r="I3781" s="1">
        <v>45474</v>
      </c>
      <c r="K3781" s="66">
        <v>0</v>
      </c>
      <c r="L3781" t="s">
        <v>92</v>
      </c>
      <c r="M3781" s="66">
        <v>581.36249999999995</v>
      </c>
      <c r="N3781" s="66">
        <v>0</v>
      </c>
      <c r="O3781" s="1" t="s">
        <v>13126</v>
      </c>
    </row>
    <row r="3782" spans="1:15">
      <c r="A3782" t="s">
        <v>11</v>
      </c>
      <c r="B3782" t="s">
        <v>3705</v>
      </c>
      <c r="C3782" t="s">
        <v>8434</v>
      </c>
      <c r="D3782" t="s">
        <v>5006</v>
      </c>
      <c r="E3782" t="s">
        <v>150</v>
      </c>
      <c r="G3782" t="s">
        <v>8416</v>
      </c>
      <c r="H3782" t="s">
        <v>152</v>
      </c>
      <c r="I3782" s="1">
        <v>45474</v>
      </c>
      <c r="K3782" s="66">
        <v>0</v>
      </c>
      <c r="L3782" t="s">
        <v>92</v>
      </c>
      <c r="M3782" s="66">
        <v>52.272500000000001</v>
      </c>
      <c r="N3782" s="66">
        <v>0</v>
      </c>
      <c r="O3782" s="1" t="s">
        <v>13126</v>
      </c>
    </row>
    <row r="3783" spans="1:15">
      <c r="A3783" t="s">
        <v>11</v>
      </c>
      <c r="B3783" t="s">
        <v>3705</v>
      </c>
      <c r="C3783" t="s">
        <v>8434</v>
      </c>
      <c r="D3783" t="s">
        <v>5006</v>
      </c>
      <c r="E3783" t="s">
        <v>150</v>
      </c>
      <c r="G3783" t="s">
        <v>8416</v>
      </c>
      <c r="H3783" t="s">
        <v>152</v>
      </c>
      <c r="I3783" s="1">
        <v>45474</v>
      </c>
      <c r="K3783" s="66">
        <v>0</v>
      </c>
      <c r="L3783" t="s">
        <v>92</v>
      </c>
      <c r="M3783" s="66">
        <v>590.91</v>
      </c>
      <c r="N3783" s="66">
        <v>0</v>
      </c>
      <c r="O3783" s="1" t="s">
        <v>13126</v>
      </c>
    </row>
    <row r="3784" spans="1:15">
      <c r="A3784" t="s">
        <v>11</v>
      </c>
      <c r="B3784" t="s">
        <v>3705</v>
      </c>
      <c r="C3784" t="s">
        <v>8434</v>
      </c>
      <c r="D3784" t="s">
        <v>5006</v>
      </c>
      <c r="E3784" t="s">
        <v>150</v>
      </c>
      <c r="G3784" t="s">
        <v>8416</v>
      </c>
      <c r="H3784" t="s">
        <v>152</v>
      </c>
      <c r="I3784" s="1">
        <v>45474</v>
      </c>
      <c r="K3784" s="66">
        <v>0</v>
      </c>
      <c r="L3784" t="s">
        <v>92</v>
      </c>
      <c r="M3784" s="66">
        <v>40.909999999999997</v>
      </c>
      <c r="N3784" s="66">
        <v>0</v>
      </c>
      <c r="O3784" s="1" t="s">
        <v>13126</v>
      </c>
    </row>
    <row r="3785" spans="1:15">
      <c r="A3785" t="s">
        <v>11</v>
      </c>
      <c r="B3785" t="s">
        <v>3705</v>
      </c>
      <c r="C3785" t="s">
        <v>8434</v>
      </c>
      <c r="D3785" t="s">
        <v>5006</v>
      </c>
      <c r="E3785" t="s">
        <v>150</v>
      </c>
      <c r="G3785" t="s">
        <v>8416</v>
      </c>
      <c r="H3785" t="s">
        <v>152</v>
      </c>
      <c r="I3785" s="1">
        <v>45474</v>
      </c>
      <c r="K3785" s="66">
        <v>0</v>
      </c>
      <c r="L3785" t="s">
        <v>92</v>
      </c>
      <c r="M3785" s="66">
        <v>104.545</v>
      </c>
      <c r="N3785" s="66">
        <v>0</v>
      </c>
      <c r="O3785" s="1" t="s">
        <v>13126</v>
      </c>
    </row>
    <row r="3786" spans="1:15">
      <c r="A3786" t="s">
        <v>11</v>
      </c>
      <c r="B3786" t="s">
        <v>3705</v>
      </c>
      <c r="C3786" t="s">
        <v>8434</v>
      </c>
      <c r="D3786" t="s">
        <v>5006</v>
      </c>
      <c r="E3786" t="s">
        <v>150</v>
      </c>
      <c r="G3786" t="s">
        <v>8416</v>
      </c>
      <c r="H3786" t="s">
        <v>152</v>
      </c>
      <c r="I3786" s="1">
        <v>45474</v>
      </c>
      <c r="K3786" s="66">
        <v>0</v>
      </c>
      <c r="L3786" t="s">
        <v>92</v>
      </c>
      <c r="M3786" s="66">
        <v>136.13749999999999</v>
      </c>
      <c r="N3786" s="66">
        <v>0</v>
      </c>
      <c r="O3786" s="1" t="s">
        <v>13126</v>
      </c>
    </row>
    <row r="3787" spans="1:15">
      <c r="A3787" t="s">
        <v>11</v>
      </c>
      <c r="B3787" t="s">
        <v>3705</v>
      </c>
      <c r="C3787" t="s">
        <v>8434</v>
      </c>
      <c r="D3787" t="s">
        <v>5006</v>
      </c>
      <c r="E3787" t="s">
        <v>150</v>
      </c>
      <c r="G3787" t="s">
        <v>8416</v>
      </c>
      <c r="H3787" t="s">
        <v>152</v>
      </c>
      <c r="I3787" s="1">
        <v>45474</v>
      </c>
      <c r="K3787" s="66">
        <v>0</v>
      </c>
      <c r="L3787" t="s">
        <v>92</v>
      </c>
      <c r="M3787" s="66">
        <v>301.13499999999999</v>
      </c>
      <c r="N3787" s="66">
        <v>0</v>
      </c>
      <c r="O3787" s="1" t="s">
        <v>13126</v>
      </c>
    </row>
    <row r="3788" spans="1:15">
      <c r="A3788" t="s">
        <v>11</v>
      </c>
      <c r="B3788" t="s">
        <v>3705</v>
      </c>
      <c r="C3788" t="s">
        <v>8434</v>
      </c>
      <c r="D3788" t="s">
        <v>5006</v>
      </c>
      <c r="E3788" t="s">
        <v>150</v>
      </c>
      <c r="G3788" t="s">
        <v>8416</v>
      </c>
      <c r="H3788" t="s">
        <v>152</v>
      </c>
      <c r="I3788" s="1">
        <v>45474</v>
      </c>
      <c r="K3788" s="66">
        <v>0</v>
      </c>
      <c r="L3788" t="s">
        <v>92</v>
      </c>
      <c r="M3788" s="66">
        <v>30.682500000000001</v>
      </c>
      <c r="N3788" s="66">
        <v>0</v>
      </c>
      <c r="O3788" s="1" t="s">
        <v>13126</v>
      </c>
    </row>
    <row r="3789" spans="1:15">
      <c r="A3789" t="s">
        <v>11</v>
      </c>
      <c r="B3789" t="s">
        <v>3705</v>
      </c>
      <c r="C3789" t="s">
        <v>8434</v>
      </c>
      <c r="D3789" t="s">
        <v>5006</v>
      </c>
      <c r="E3789" t="s">
        <v>150</v>
      </c>
      <c r="G3789" t="s">
        <v>8416</v>
      </c>
      <c r="H3789" t="s">
        <v>152</v>
      </c>
      <c r="I3789" s="1">
        <v>45474</v>
      </c>
      <c r="K3789" s="66">
        <v>0</v>
      </c>
      <c r="L3789" t="s">
        <v>92</v>
      </c>
      <c r="M3789" s="66">
        <v>1322.7275</v>
      </c>
      <c r="N3789" s="66">
        <v>0</v>
      </c>
      <c r="O3789" s="1" t="s">
        <v>13126</v>
      </c>
    </row>
    <row r="3790" spans="1:15">
      <c r="A3790" t="s">
        <v>11</v>
      </c>
      <c r="B3790" t="s">
        <v>3705</v>
      </c>
      <c r="C3790" t="s">
        <v>8434</v>
      </c>
      <c r="D3790" t="s">
        <v>5006</v>
      </c>
      <c r="E3790" t="s">
        <v>150</v>
      </c>
      <c r="G3790" t="s">
        <v>8416</v>
      </c>
      <c r="H3790" t="s">
        <v>152</v>
      </c>
      <c r="I3790" s="1">
        <v>45474</v>
      </c>
      <c r="K3790" s="66">
        <v>0</v>
      </c>
      <c r="L3790" t="s">
        <v>92</v>
      </c>
      <c r="M3790" s="66">
        <v>34.090000000000003</v>
      </c>
      <c r="N3790" s="66">
        <v>0</v>
      </c>
      <c r="O3790" s="1" t="s">
        <v>13126</v>
      </c>
    </row>
    <row r="3791" spans="1:15">
      <c r="A3791" t="s">
        <v>11</v>
      </c>
      <c r="B3791" t="s">
        <v>3705</v>
      </c>
      <c r="C3791" t="s">
        <v>8434</v>
      </c>
      <c r="D3791" t="s">
        <v>5006</v>
      </c>
      <c r="E3791" t="s">
        <v>150</v>
      </c>
      <c r="G3791" t="s">
        <v>8416</v>
      </c>
      <c r="H3791" t="s">
        <v>152</v>
      </c>
      <c r="I3791" s="1">
        <v>45474</v>
      </c>
      <c r="K3791" s="66">
        <v>0</v>
      </c>
      <c r="L3791" t="s">
        <v>92</v>
      </c>
      <c r="M3791" s="66">
        <v>187.5</v>
      </c>
      <c r="N3791" s="66">
        <v>0</v>
      </c>
      <c r="O3791" s="1" t="s">
        <v>13126</v>
      </c>
    </row>
    <row r="3792" spans="1:15">
      <c r="A3792" t="s">
        <v>11</v>
      </c>
      <c r="B3792" t="s">
        <v>3705</v>
      </c>
      <c r="C3792" t="s">
        <v>8434</v>
      </c>
      <c r="D3792" t="s">
        <v>5006</v>
      </c>
      <c r="E3792" t="s">
        <v>150</v>
      </c>
      <c r="G3792" t="s">
        <v>8416</v>
      </c>
      <c r="H3792" t="s">
        <v>152</v>
      </c>
      <c r="I3792" s="1">
        <v>45474</v>
      </c>
      <c r="K3792" s="66">
        <v>0</v>
      </c>
      <c r="L3792" t="s">
        <v>92</v>
      </c>
      <c r="M3792" s="66">
        <v>22.727499999999999</v>
      </c>
      <c r="N3792" s="66">
        <v>0</v>
      </c>
      <c r="O3792" s="1" t="s">
        <v>13126</v>
      </c>
    </row>
    <row r="3793" spans="1:15">
      <c r="A3793" t="s">
        <v>11</v>
      </c>
      <c r="B3793" t="s">
        <v>3705</v>
      </c>
      <c r="C3793" t="s">
        <v>8434</v>
      </c>
      <c r="D3793" t="s">
        <v>5006</v>
      </c>
      <c r="E3793" t="s">
        <v>150</v>
      </c>
      <c r="G3793" t="s">
        <v>8416</v>
      </c>
      <c r="H3793" t="s">
        <v>152</v>
      </c>
      <c r="I3793" s="1">
        <v>45474</v>
      </c>
      <c r="K3793" s="66">
        <v>0</v>
      </c>
      <c r="L3793" t="s">
        <v>92</v>
      </c>
      <c r="M3793" s="66">
        <v>161.9325</v>
      </c>
      <c r="N3793" s="66">
        <v>0</v>
      </c>
      <c r="O3793" s="1" t="s">
        <v>13126</v>
      </c>
    </row>
    <row r="3794" spans="1:15">
      <c r="A3794" t="s">
        <v>11</v>
      </c>
      <c r="B3794" t="s">
        <v>3705</v>
      </c>
      <c r="C3794" t="s">
        <v>8434</v>
      </c>
      <c r="D3794" t="s">
        <v>5006</v>
      </c>
      <c r="E3794" t="s">
        <v>150</v>
      </c>
      <c r="G3794" t="s">
        <v>8416</v>
      </c>
      <c r="H3794" t="s">
        <v>152</v>
      </c>
      <c r="I3794" s="1">
        <v>45474</v>
      </c>
      <c r="K3794" s="66">
        <v>0</v>
      </c>
      <c r="L3794" t="s">
        <v>92</v>
      </c>
      <c r="M3794" s="66">
        <v>33.332500000000003</v>
      </c>
      <c r="N3794" s="66">
        <v>0</v>
      </c>
      <c r="O3794" s="1" t="s">
        <v>13126</v>
      </c>
    </row>
    <row r="3795" spans="1:15">
      <c r="A3795" t="s">
        <v>11</v>
      </c>
      <c r="B3795" t="s">
        <v>3705</v>
      </c>
      <c r="C3795" t="s">
        <v>8434</v>
      </c>
      <c r="D3795" t="s">
        <v>5006</v>
      </c>
      <c r="E3795" t="s">
        <v>150</v>
      </c>
      <c r="G3795" t="s">
        <v>8416</v>
      </c>
      <c r="H3795" t="s">
        <v>152</v>
      </c>
      <c r="I3795" s="1">
        <v>45474</v>
      </c>
      <c r="K3795" s="66">
        <v>0</v>
      </c>
      <c r="L3795" t="s">
        <v>92</v>
      </c>
      <c r="M3795" s="66">
        <v>39.772500000000001</v>
      </c>
      <c r="N3795" s="66">
        <v>0</v>
      </c>
      <c r="O3795" s="1" t="s">
        <v>13126</v>
      </c>
    </row>
    <row r="3796" spans="1:15">
      <c r="A3796" t="s">
        <v>11</v>
      </c>
      <c r="B3796" t="s">
        <v>3705</v>
      </c>
      <c r="C3796" t="s">
        <v>8434</v>
      </c>
      <c r="D3796" t="s">
        <v>5006</v>
      </c>
      <c r="E3796" t="s">
        <v>150</v>
      </c>
      <c r="G3796" t="s">
        <v>8416</v>
      </c>
      <c r="H3796" t="s">
        <v>152</v>
      </c>
      <c r="I3796" s="1">
        <v>45474</v>
      </c>
      <c r="K3796" s="66">
        <v>0</v>
      </c>
      <c r="L3796" t="s">
        <v>92</v>
      </c>
      <c r="M3796" s="66">
        <v>14.852499999999999</v>
      </c>
      <c r="N3796" s="66">
        <v>0</v>
      </c>
      <c r="O3796" s="1" t="s">
        <v>13126</v>
      </c>
    </row>
    <row r="3797" spans="1:15">
      <c r="A3797" t="s">
        <v>11</v>
      </c>
      <c r="B3797" t="s">
        <v>3705</v>
      </c>
      <c r="C3797" t="s">
        <v>8434</v>
      </c>
      <c r="D3797" t="s">
        <v>5006</v>
      </c>
      <c r="E3797" t="s">
        <v>150</v>
      </c>
      <c r="G3797" t="s">
        <v>8416</v>
      </c>
      <c r="H3797" t="s">
        <v>152</v>
      </c>
      <c r="I3797" s="1">
        <v>45474</v>
      </c>
      <c r="K3797" s="66">
        <v>0</v>
      </c>
      <c r="L3797" t="s">
        <v>92</v>
      </c>
      <c r="M3797" s="66">
        <v>230.6825</v>
      </c>
      <c r="N3797" s="66">
        <v>0</v>
      </c>
      <c r="O3797" s="1" t="s">
        <v>13126</v>
      </c>
    </row>
    <row r="3798" spans="1:15">
      <c r="A3798" t="s">
        <v>11</v>
      </c>
      <c r="B3798" t="s">
        <v>3705</v>
      </c>
      <c r="C3798" t="s">
        <v>8434</v>
      </c>
      <c r="D3798" t="s">
        <v>5006</v>
      </c>
      <c r="E3798" t="s">
        <v>150</v>
      </c>
      <c r="G3798" t="s">
        <v>8416</v>
      </c>
      <c r="H3798" t="s">
        <v>152</v>
      </c>
      <c r="I3798" s="1">
        <v>45474</v>
      </c>
      <c r="K3798" s="66">
        <v>0</v>
      </c>
      <c r="L3798" t="s">
        <v>92</v>
      </c>
      <c r="M3798" s="66">
        <v>13.217499999999999</v>
      </c>
      <c r="N3798" s="66">
        <v>0</v>
      </c>
      <c r="O3798" s="1" t="s">
        <v>13126</v>
      </c>
    </row>
    <row r="3799" spans="1:15">
      <c r="A3799" t="s">
        <v>11</v>
      </c>
      <c r="B3799" t="s">
        <v>3705</v>
      </c>
      <c r="C3799" t="s">
        <v>8434</v>
      </c>
      <c r="D3799" t="s">
        <v>5006</v>
      </c>
      <c r="E3799" t="s">
        <v>150</v>
      </c>
      <c r="G3799" t="s">
        <v>8416</v>
      </c>
      <c r="H3799" t="s">
        <v>152</v>
      </c>
      <c r="I3799" s="1">
        <v>45474</v>
      </c>
      <c r="K3799" s="66">
        <v>0</v>
      </c>
      <c r="L3799" t="s">
        <v>92</v>
      </c>
      <c r="M3799" s="66">
        <v>5.2499999999999998E-2</v>
      </c>
      <c r="N3799" s="66">
        <v>0</v>
      </c>
      <c r="O3799" s="1" t="s">
        <v>13126</v>
      </c>
    </row>
    <row r="3800" spans="1:15">
      <c r="A3800" t="s">
        <v>11</v>
      </c>
      <c r="B3800" t="s">
        <v>3705</v>
      </c>
      <c r="C3800" t="s">
        <v>8434</v>
      </c>
      <c r="D3800" t="s">
        <v>5006</v>
      </c>
      <c r="E3800" t="s">
        <v>150</v>
      </c>
      <c r="G3800" t="s">
        <v>8416</v>
      </c>
      <c r="H3800" t="s">
        <v>152</v>
      </c>
      <c r="I3800" s="1">
        <v>45474</v>
      </c>
      <c r="K3800" s="66">
        <v>0</v>
      </c>
      <c r="L3800" t="s">
        <v>92</v>
      </c>
      <c r="M3800" s="66">
        <v>42.8825</v>
      </c>
      <c r="N3800" s="66">
        <v>0</v>
      </c>
      <c r="O3800" s="1" t="s">
        <v>13126</v>
      </c>
    </row>
    <row r="3801" spans="1:15">
      <c r="A3801" t="s">
        <v>11</v>
      </c>
      <c r="B3801" t="s">
        <v>3705</v>
      </c>
      <c r="C3801" t="s">
        <v>8434</v>
      </c>
      <c r="D3801" t="s">
        <v>5006</v>
      </c>
      <c r="E3801" t="s">
        <v>150</v>
      </c>
      <c r="G3801" t="s">
        <v>8416</v>
      </c>
      <c r="H3801" t="s">
        <v>152</v>
      </c>
      <c r="I3801" s="1">
        <v>45474</v>
      </c>
      <c r="K3801" s="66">
        <v>0</v>
      </c>
      <c r="L3801" t="s">
        <v>92</v>
      </c>
      <c r="M3801" s="66">
        <v>1193.1824999999999</v>
      </c>
      <c r="N3801" s="66">
        <v>0</v>
      </c>
      <c r="O3801" s="1" t="s">
        <v>13126</v>
      </c>
    </row>
    <row r="3802" spans="1:15">
      <c r="A3802" t="s">
        <v>11</v>
      </c>
      <c r="B3802" t="s">
        <v>3705</v>
      </c>
      <c r="C3802" t="s">
        <v>8434</v>
      </c>
      <c r="D3802" t="s">
        <v>5006</v>
      </c>
      <c r="E3802" t="s">
        <v>150</v>
      </c>
      <c r="G3802" t="s">
        <v>8416</v>
      </c>
      <c r="H3802" t="s">
        <v>152</v>
      </c>
      <c r="I3802" s="1">
        <v>45474</v>
      </c>
      <c r="K3802" s="66">
        <v>0</v>
      </c>
      <c r="L3802" t="s">
        <v>92</v>
      </c>
      <c r="M3802" s="66">
        <v>239.77250000000001</v>
      </c>
      <c r="N3802" s="66">
        <v>0</v>
      </c>
      <c r="O3802" s="1" t="s">
        <v>13126</v>
      </c>
    </row>
    <row r="3803" spans="1:15">
      <c r="A3803" t="s">
        <v>11</v>
      </c>
      <c r="B3803" t="s">
        <v>3705</v>
      </c>
      <c r="C3803" t="s">
        <v>8438</v>
      </c>
      <c r="D3803" t="s">
        <v>5006</v>
      </c>
      <c r="E3803" t="s">
        <v>150</v>
      </c>
      <c r="G3803" t="s">
        <v>8416</v>
      </c>
      <c r="H3803" t="s">
        <v>152</v>
      </c>
      <c r="I3803" s="1">
        <v>45474</v>
      </c>
      <c r="K3803" s="66">
        <v>0</v>
      </c>
      <c r="L3803" t="s">
        <v>92</v>
      </c>
      <c r="M3803" s="66">
        <v>207.5</v>
      </c>
      <c r="N3803" s="66">
        <v>0</v>
      </c>
      <c r="O3803" s="1" t="s">
        <v>13126</v>
      </c>
    </row>
    <row r="3804" spans="1:15">
      <c r="A3804" t="s">
        <v>11</v>
      </c>
      <c r="B3804" t="s">
        <v>3705</v>
      </c>
      <c r="C3804" t="s">
        <v>8434</v>
      </c>
      <c r="D3804" t="s">
        <v>5006</v>
      </c>
      <c r="E3804" t="s">
        <v>150</v>
      </c>
      <c r="G3804" t="s">
        <v>8416</v>
      </c>
      <c r="H3804" t="s">
        <v>152</v>
      </c>
      <c r="I3804" s="1">
        <v>45474</v>
      </c>
      <c r="K3804" s="66">
        <v>0</v>
      </c>
      <c r="L3804" t="s">
        <v>92</v>
      </c>
      <c r="M3804" s="66">
        <v>188.63499999999999</v>
      </c>
      <c r="N3804" s="66">
        <v>0</v>
      </c>
      <c r="O3804" s="1" t="s">
        <v>13126</v>
      </c>
    </row>
    <row r="3805" spans="1:15">
      <c r="A3805" t="s">
        <v>11</v>
      </c>
      <c r="B3805" t="s">
        <v>3705</v>
      </c>
      <c r="C3805" t="s">
        <v>8434</v>
      </c>
      <c r="D3805" t="s">
        <v>5006</v>
      </c>
      <c r="E3805" t="s">
        <v>150</v>
      </c>
      <c r="G3805" t="s">
        <v>8416</v>
      </c>
      <c r="H3805" t="s">
        <v>152</v>
      </c>
      <c r="I3805" s="1">
        <v>45474</v>
      </c>
      <c r="K3805" s="66">
        <v>0</v>
      </c>
      <c r="L3805" t="s">
        <v>92</v>
      </c>
      <c r="M3805" s="66">
        <v>35.454999999999998</v>
      </c>
      <c r="N3805" s="66">
        <v>0</v>
      </c>
      <c r="O3805" s="1" t="s">
        <v>13126</v>
      </c>
    </row>
    <row r="3806" spans="1:15">
      <c r="A3806" t="s">
        <v>11</v>
      </c>
      <c r="B3806" t="s">
        <v>3705</v>
      </c>
      <c r="C3806" t="s">
        <v>8434</v>
      </c>
      <c r="D3806" t="s">
        <v>5006</v>
      </c>
      <c r="E3806" t="s">
        <v>150</v>
      </c>
      <c r="G3806" t="s">
        <v>8416</v>
      </c>
      <c r="H3806" t="s">
        <v>152</v>
      </c>
      <c r="I3806" s="1">
        <v>45474</v>
      </c>
      <c r="K3806" s="66">
        <v>0</v>
      </c>
      <c r="L3806" t="s">
        <v>92</v>
      </c>
      <c r="M3806" s="66">
        <v>25</v>
      </c>
      <c r="N3806" s="66">
        <v>0</v>
      </c>
      <c r="O3806" s="1" t="s">
        <v>13126</v>
      </c>
    </row>
    <row r="3807" spans="1:15">
      <c r="A3807" t="s">
        <v>11</v>
      </c>
      <c r="B3807" t="s">
        <v>3705</v>
      </c>
      <c r="C3807" t="s">
        <v>8434</v>
      </c>
      <c r="D3807" t="s">
        <v>5006</v>
      </c>
      <c r="E3807" t="s">
        <v>150</v>
      </c>
      <c r="G3807" t="s">
        <v>8416</v>
      </c>
      <c r="H3807" t="s">
        <v>152</v>
      </c>
      <c r="I3807" s="1">
        <v>45474</v>
      </c>
      <c r="K3807" s="66">
        <v>0</v>
      </c>
      <c r="L3807" t="s">
        <v>92</v>
      </c>
      <c r="M3807" s="66">
        <v>222.77250000000001</v>
      </c>
      <c r="N3807" s="66">
        <v>0</v>
      </c>
      <c r="O3807" s="1" t="s">
        <v>13126</v>
      </c>
    </row>
    <row r="3808" spans="1:15">
      <c r="A3808" t="s">
        <v>11</v>
      </c>
      <c r="B3808" t="s">
        <v>3705</v>
      </c>
      <c r="C3808" t="s">
        <v>8434</v>
      </c>
      <c r="D3808" t="s">
        <v>5006</v>
      </c>
      <c r="E3808" t="s">
        <v>150</v>
      </c>
      <c r="G3808" t="s">
        <v>8416</v>
      </c>
      <c r="H3808" t="s">
        <v>152</v>
      </c>
      <c r="I3808" s="1">
        <v>45474</v>
      </c>
      <c r="K3808" s="66">
        <v>0</v>
      </c>
      <c r="L3808" t="s">
        <v>92</v>
      </c>
      <c r="M3808" s="66">
        <v>157.95500000000001</v>
      </c>
      <c r="N3808" s="66">
        <v>0</v>
      </c>
      <c r="O3808" s="1" t="s">
        <v>13126</v>
      </c>
    </row>
    <row r="3809" spans="1:15">
      <c r="A3809" t="s">
        <v>11</v>
      </c>
      <c r="B3809" t="s">
        <v>3705</v>
      </c>
      <c r="C3809" t="s">
        <v>8434</v>
      </c>
      <c r="D3809" t="s">
        <v>5006</v>
      </c>
      <c r="E3809" t="s">
        <v>150</v>
      </c>
      <c r="G3809" t="s">
        <v>8416</v>
      </c>
      <c r="H3809" t="s">
        <v>152</v>
      </c>
      <c r="I3809" s="1">
        <v>45474</v>
      </c>
      <c r="K3809" s="66">
        <v>0</v>
      </c>
      <c r="L3809" t="s">
        <v>92</v>
      </c>
      <c r="M3809" s="66">
        <v>226.13749999999999</v>
      </c>
      <c r="N3809" s="66">
        <v>0</v>
      </c>
      <c r="O3809" s="1" t="s">
        <v>13126</v>
      </c>
    </row>
    <row r="3810" spans="1:15">
      <c r="A3810" t="s">
        <v>11</v>
      </c>
      <c r="B3810" t="s">
        <v>3705</v>
      </c>
      <c r="C3810" t="s">
        <v>8434</v>
      </c>
      <c r="D3810" t="s">
        <v>5006</v>
      </c>
      <c r="E3810" t="s">
        <v>150</v>
      </c>
      <c r="G3810" t="s">
        <v>8416</v>
      </c>
      <c r="H3810" t="s">
        <v>152</v>
      </c>
      <c r="I3810" s="1">
        <v>45474</v>
      </c>
      <c r="K3810" s="66">
        <v>0</v>
      </c>
      <c r="L3810" t="s">
        <v>92</v>
      </c>
      <c r="M3810" s="66">
        <v>471.02249999999998</v>
      </c>
      <c r="N3810" s="66">
        <v>0</v>
      </c>
      <c r="O3810" s="1" t="s">
        <v>13126</v>
      </c>
    </row>
    <row r="3811" spans="1:15">
      <c r="A3811" t="s">
        <v>11</v>
      </c>
      <c r="B3811" t="s">
        <v>3705</v>
      </c>
      <c r="C3811" t="s">
        <v>8434</v>
      </c>
      <c r="D3811" t="s">
        <v>5006</v>
      </c>
      <c r="E3811" t="s">
        <v>150</v>
      </c>
      <c r="G3811" t="s">
        <v>8416</v>
      </c>
      <c r="H3811" t="s">
        <v>152</v>
      </c>
      <c r="I3811" s="1">
        <v>45474</v>
      </c>
      <c r="K3811" s="66">
        <v>0</v>
      </c>
      <c r="L3811" t="s">
        <v>92</v>
      </c>
      <c r="M3811" s="66">
        <v>265.91000000000003</v>
      </c>
      <c r="N3811" s="66">
        <v>0</v>
      </c>
      <c r="O3811" s="1" t="s">
        <v>13126</v>
      </c>
    </row>
    <row r="3812" spans="1:15">
      <c r="A3812" t="s">
        <v>11</v>
      </c>
      <c r="B3812" t="s">
        <v>3705</v>
      </c>
      <c r="C3812" t="s">
        <v>8434</v>
      </c>
      <c r="D3812" t="s">
        <v>5006</v>
      </c>
      <c r="E3812" t="s">
        <v>150</v>
      </c>
      <c r="G3812" t="s">
        <v>8416</v>
      </c>
      <c r="H3812" t="s">
        <v>152</v>
      </c>
      <c r="I3812" s="1">
        <v>45474</v>
      </c>
      <c r="K3812" s="66">
        <v>0</v>
      </c>
      <c r="L3812" t="s">
        <v>92</v>
      </c>
      <c r="M3812" s="66">
        <v>36.362499999999997</v>
      </c>
      <c r="N3812" s="66">
        <v>0</v>
      </c>
      <c r="O3812" s="1" t="s">
        <v>13126</v>
      </c>
    </row>
    <row r="3813" spans="1:15">
      <c r="A3813" t="s">
        <v>11</v>
      </c>
      <c r="B3813" t="s">
        <v>3705</v>
      </c>
      <c r="C3813" t="s">
        <v>8434</v>
      </c>
      <c r="D3813" t="s">
        <v>5006</v>
      </c>
      <c r="E3813" t="s">
        <v>150</v>
      </c>
      <c r="G3813" t="s">
        <v>8416</v>
      </c>
      <c r="H3813" t="s">
        <v>152</v>
      </c>
      <c r="I3813" s="1">
        <v>45474</v>
      </c>
      <c r="K3813" s="66">
        <v>0</v>
      </c>
      <c r="L3813" t="s">
        <v>92</v>
      </c>
      <c r="M3813" s="66">
        <v>529.77250000000004</v>
      </c>
      <c r="N3813" s="66">
        <v>0</v>
      </c>
      <c r="O3813" s="1" t="s">
        <v>13126</v>
      </c>
    </row>
    <row r="3814" spans="1:15">
      <c r="A3814" t="s">
        <v>11</v>
      </c>
      <c r="B3814" t="s">
        <v>3705</v>
      </c>
      <c r="C3814" t="s">
        <v>8434</v>
      </c>
      <c r="D3814" t="s">
        <v>5006</v>
      </c>
      <c r="E3814" t="s">
        <v>150</v>
      </c>
      <c r="G3814" t="s">
        <v>8416</v>
      </c>
      <c r="H3814" t="s">
        <v>152</v>
      </c>
      <c r="I3814" s="1">
        <v>45474</v>
      </c>
      <c r="K3814" s="66">
        <v>0</v>
      </c>
      <c r="L3814" t="s">
        <v>92</v>
      </c>
      <c r="M3814" s="66">
        <v>13.862500000000001</v>
      </c>
      <c r="N3814" s="66">
        <v>0</v>
      </c>
      <c r="O3814" s="1" t="s">
        <v>13126</v>
      </c>
    </row>
    <row r="3815" spans="1:15">
      <c r="A3815" t="s">
        <v>11</v>
      </c>
      <c r="B3815" t="s">
        <v>3705</v>
      </c>
      <c r="C3815" t="s">
        <v>8434</v>
      </c>
      <c r="D3815" t="s">
        <v>5006</v>
      </c>
      <c r="E3815" t="s">
        <v>150</v>
      </c>
      <c r="G3815" t="s">
        <v>8416</v>
      </c>
      <c r="H3815" t="s">
        <v>152</v>
      </c>
      <c r="I3815" s="1">
        <v>45474</v>
      </c>
      <c r="K3815" s="66">
        <v>0</v>
      </c>
      <c r="L3815" t="s">
        <v>92</v>
      </c>
      <c r="M3815" s="66">
        <v>209.09</v>
      </c>
      <c r="N3815" s="66">
        <v>0</v>
      </c>
      <c r="O3815" s="1" t="s">
        <v>13126</v>
      </c>
    </row>
    <row r="3816" spans="1:15">
      <c r="A3816" t="s">
        <v>11</v>
      </c>
      <c r="B3816" t="s">
        <v>3705</v>
      </c>
      <c r="C3816" t="s">
        <v>8434</v>
      </c>
      <c r="D3816" t="s">
        <v>5006</v>
      </c>
      <c r="E3816" t="s">
        <v>150</v>
      </c>
      <c r="G3816" t="s">
        <v>8416</v>
      </c>
      <c r="H3816" t="s">
        <v>152</v>
      </c>
      <c r="I3816" s="1">
        <v>45474</v>
      </c>
      <c r="K3816" s="66">
        <v>0</v>
      </c>
      <c r="L3816" t="s">
        <v>92</v>
      </c>
      <c r="M3816" s="66">
        <v>428.41</v>
      </c>
      <c r="N3816" s="66">
        <v>0</v>
      </c>
      <c r="O3816" s="1" t="s">
        <v>13126</v>
      </c>
    </row>
    <row r="3817" spans="1:15">
      <c r="A3817" t="s">
        <v>11</v>
      </c>
      <c r="B3817" t="s">
        <v>3705</v>
      </c>
      <c r="C3817" t="s">
        <v>8434</v>
      </c>
      <c r="D3817" t="s">
        <v>5006</v>
      </c>
      <c r="E3817" t="s">
        <v>150</v>
      </c>
      <c r="G3817" t="s">
        <v>8416</v>
      </c>
      <c r="H3817" t="s">
        <v>152</v>
      </c>
      <c r="I3817" s="1">
        <v>45474</v>
      </c>
      <c r="K3817" s="66">
        <v>0</v>
      </c>
      <c r="L3817" t="s">
        <v>92</v>
      </c>
      <c r="M3817" s="66">
        <v>28.41</v>
      </c>
      <c r="N3817" s="66">
        <v>0</v>
      </c>
      <c r="O3817" s="1" t="s">
        <v>13126</v>
      </c>
    </row>
    <row r="3818" spans="1:15">
      <c r="A3818" t="s">
        <v>11</v>
      </c>
      <c r="B3818" t="s">
        <v>3705</v>
      </c>
      <c r="C3818" t="s">
        <v>8434</v>
      </c>
      <c r="D3818" t="s">
        <v>5006</v>
      </c>
      <c r="E3818" t="s">
        <v>150</v>
      </c>
      <c r="G3818" t="s">
        <v>8416</v>
      </c>
      <c r="H3818" t="s">
        <v>152</v>
      </c>
      <c r="I3818" s="1">
        <v>45474</v>
      </c>
      <c r="K3818" s="66">
        <v>0</v>
      </c>
      <c r="L3818" t="s">
        <v>92</v>
      </c>
      <c r="M3818" s="66">
        <v>168.1825</v>
      </c>
      <c r="N3818" s="66">
        <v>0</v>
      </c>
      <c r="O3818" s="1" t="s">
        <v>13126</v>
      </c>
    </row>
    <row r="3819" spans="1:15">
      <c r="A3819" t="s">
        <v>11</v>
      </c>
      <c r="B3819" t="s">
        <v>3705</v>
      </c>
      <c r="C3819" t="s">
        <v>8434</v>
      </c>
      <c r="D3819" t="s">
        <v>5006</v>
      </c>
      <c r="E3819" t="s">
        <v>150</v>
      </c>
      <c r="G3819" t="s">
        <v>8416</v>
      </c>
      <c r="H3819" t="s">
        <v>152</v>
      </c>
      <c r="I3819" s="1">
        <v>45474</v>
      </c>
      <c r="K3819" s="66">
        <v>0</v>
      </c>
      <c r="L3819" t="s">
        <v>92</v>
      </c>
      <c r="M3819" s="66">
        <v>392.04500000000002</v>
      </c>
      <c r="N3819" s="66">
        <v>0</v>
      </c>
      <c r="O3819" s="1" t="s">
        <v>13126</v>
      </c>
    </row>
    <row r="3820" spans="1:15">
      <c r="A3820" t="s">
        <v>11</v>
      </c>
      <c r="B3820" t="s">
        <v>3705</v>
      </c>
      <c r="C3820" t="s">
        <v>8438</v>
      </c>
      <c r="D3820" t="s">
        <v>5006</v>
      </c>
      <c r="E3820" t="s">
        <v>150</v>
      </c>
      <c r="G3820" t="s">
        <v>8416</v>
      </c>
      <c r="H3820" t="s">
        <v>152</v>
      </c>
      <c r="I3820" s="1">
        <v>45474</v>
      </c>
      <c r="K3820" s="66">
        <v>0</v>
      </c>
      <c r="L3820" t="s">
        <v>92</v>
      </c>
      <c r="M3820" s="66">
        <v>52.082500000000003</v>
      </c>
      <c r="N3820" s="66">
        <v>0</v>
      </c>
      <c r="O3820" s="1" t="s">
        <v>13126</v>
      </c>
    </row>
    <row r="3821" spans="1:15">
      <c r="A3821" t="s">
        <v>11</v>
      </c>
      <c r="B3821" t="s">
        <v>3705</v>
      </c>
      <c r="C3821" t="s">
        <v>8434</v>
      </c>
      <c r="D3821" t="s">
        <v>5006</v>
      </c>
      <c r="E3821" t="s">
        <v>150</v>
      </c>
      <c r="G3821" t="s">
        <v>8416</v>
      </c>
      <c r="H3821" t="s">
        <v>152</v>
      </c>
      <c r="I3821" s="1">
        <v>45474</v>
      </c>
      <c r="K3821" s="66">
        <v>0</v>
      </c>
      <c r="L3821" t="s">
        <v>92</v>
      </c>
      <c r="M3821" s="66">
        <v>132.41499999999999</v>
      </c>
      <c r="N3821" s="66">
        <v>0</v>
      </c>
      <c r="O3821" s="1" t="s">
        <v>13126</v>
      </c>
    </row>
    <row r="3822" spans="1:15">
      <c r="A3822" t="s">
        <v>11</v>
      </c>
      <c r="B3822" t="s">
        <v>3705</v>
      </c>
      <c r="C3822" t="s">
        <v>8434</v>
      </c>
      <c r="D3822" t="s">
        <v>5006</v>
      </c>
      <c r="E3822" t="s">
        <v>150</v>
      </c>
      <c r="G3822" t="s">
        <v>8416</v>
      </c>
      <c r="H3822" t="s">
        <v>152</v>
      </c>
      <c r="I3822" s="1">
        <v>45474</v>
      </c>
      <c r="K3822" s="66">
        <v>0</v>
      </c>
      <c r="L3822" t="s">
        <v>92</v>
      </c>
      <c r="M3822" s="66">
        <v>177.27250000000001</v>
      </c>
      <c r="N3822" s="66">
        <v>0</v>
      </c>
      <c r="O3822" s="1" t="s">
        <v>13126</v>
      </c>
    </row>
    <row r="3823" spans="1:15">
      <c r="A3823" t="s">
        <v>11</v>
      </c>
      <c r="B3823" t="s">
        <v>3705</v>
      </c>
      <c r="C3823" t="s">
        <v>8434</v>
      </c>
      <c r="D3823" t="s">
        <v>5006</v>
      </c>
      <c r="E3823" t="s">
        <v>150</v>
      </c>
      <c r="G3823" t="s">
        <v>8416</v>
      </c>
      <c r="H3823" t="s">
        <v>152</v>
      </c>
      <c r="I3823" s="1">
        <v>45474</v>
      </c>
      <c r="K3823" s="66">
        <v>0</v>
      </c>
      <c r="L3823" t="s">
        <v>92</v>
      </c>
      <c r="M3823" s="66">
        <v>945.45500000000004</v>
      </c>
      <c r="N3823" s="66">
        <v>0</v>
      </c>
      <c r="O3823" s="1" t="s">
        <v>13126</v>
      </c>
    </row>
    <row r="3824" spans="1:15">
      <c r="A3824" t="s">
        <v>11</v>
      </c>
      <c r="B3824" t="s">
        <v>3705</v>
      </c>
      <c r="C3824" t="s">
        <v>8434</v>
      </c>
      <c r="D3824" t="s">
        <v>5006</v>
      </c>
      <c r="E3824" t="s">
        <v>150</v>
      </c>
      <c r="G3824" t="s">
        <v>8416</v>
      </c>
      <c r="H3824" t="s">
        <v>152</v>
      </c>
      <c r="I3824" s="1">
        <v>45474</v>
      </c>
      <c r="K3824" s="66">
        <v>0</v>
      </c>
      <c r="L3824" t="s">
        <v>92</v>
      </c>
      <c r="M3824" s="66">
        <v>104.545</v>
      </c>
      <c r="N3824" s="66">
        <v>0</v>
      </c>
      <c r="O3824" s="1" t="s">
        <v>13126</v>
      </c>
    </row>
    <row r="3825" spans="1:15">
      <c r="A3825" t="s">
        <v>11</v>
      </c>
      <c r="B3825" t="s">
        <v>3705</v>
      </c>
      <c r="C3825" t="s">
        <v>8434</v>
      </c>
      <c r="D3825" t="s">
        <v>5006</v>
      </c>
      <c r="E3825" t="s">
        <v>150</v>
      </c>
      <c r="G3825" t="s">
        <v>8416</v>
      </c>
      <c r="H3825" t="s">
        <v>152</v>
      </c>
      <c r="I3825" s="1">
        <v>45474</v>
      </c>
      <c r="K3825" s="66">
        <v>0</v>
      </c>
      <c r="L3825" t="s">
        <v>92</v>
      </c>
      <c r="M3825" s="66">
        <v>169.09</v>
      </c>
      <c r="N3825" s="66">
        <v>0</v>
      </c>
      <c r="O3825" s="1" t="s">
        <v>13126</v>
      </c>
    </row>
    <row r="3826" spans="1:15">
      <c r="A3826" t="s">
        <v>11</v>
      </c>
      <c r="B3826" t="s">
        <v>3705</v>
      </c>
      <c r="C3826" t="s">
        <v>8434</v>
      </c>
      <c r="D3826" t="s">
        <v>5006</v>
      </c>
      <c r="E3826" t="s">
        <v>150</v>
      </c>
      <c r="G3826" t="s">
        <v>8416</v>
      </c>
      <c r="H3826" t="s">
        <v>152</v>
      </c>
      <c r="I3826" s="1">
        <v>45474</v>
      </c>
      <c r="K3826" s="66">
        <v>0</v>
      </c>
      <c r="L3826" t="s">
        <v>92</v>
      </c>
      <c r="M3826" s="66">
        <v>413.63749999999999</v>
      </c>
      <c r="N3826" s="66">
        <v>0</v>
      </c>
      <c r="O3826" s="1" t="s">
        <v>13126</v>
      </c>
    </row>
    <row r="3827" spans="1:15">
      <c r="A3827" t="s">
        <v>11</v>
      </c>
      <c r="B3827" t="s">
        <v>3705</v>
      </c>
      <c r="C3827" t="s">
        <v>8434</v>
      </c>
      <c r="D3827" t="s">
        <v>5006</v>
      </c>
      <c r="E3827" t="s">
        <v>150</v>
      </c>
      <c r="G3827" t="s">
        <v>8416</v>
      </c>
      <c r="H3827" t="s">
        <v>152</v>
      </c>
      <c r="I3827" s="1">
        <v>45474</v>
      </c>
      <c r="K3827" s="66">
        <v>0</v>
      </c>
      <c r="L3827" t="s">
        <v>92</v>
      </c>
      <c r="M3827" s="66">
        <v>368.1825</v>
      </c>
      <c r="N3827" s="66">
        <v>0</v>
      </c>
      <c r="O3827" s="1" t="s">
        <v>13126</v>
      </c>
    </row>
    <row r="3828" spans="1:15">
      <c r="A3828" t="s">
        <v>11</v>
      </c>
      <c r="B3828" t="s">
        <v>3705</v>
      </c>
      <c r="C3828" t="s">
        <v>8434</v>
      </c>
      <c r="D3828" t="s">
        <v>5006</v>
      </c>
      <c r="E3828" t="s">
        <v>150</v>
      </c>
      <c r="G3828" t="s">
        <v>8416</v>
      </c>
      <c r="H3828" t="s">
        <v>152</v>
      </c>
      <c r="I3828" s="1">
        <v>45474</v>
      </c>
      <c r="K3828" s="66">
        <v>0</v>
      </c>
      <c r="L3828" t="s">
        <v>92</v>
      </c>
      <c r="M3828" s="66">
        <v>1007.955</v>
      </c>
      <c r="N3828" s="66">
        <v>0</v>
      </c>
      <c r="O3828" s="1" t="s">
        <v>13126</v>
      </c>
    </row>
    <row r="3829" spans="1:15">
      <c r="A3829" t="s">
        <v>11</v>
      </c>
      <c r="B3829" t="s">
        <v>3705</v>
      </c>
      <c r="C3829" t="s">
        <v>8434</v>
      </c>
      <c r="D3829" t="s">
        <v>5006</v>
      </c>
      <c r="E3829" t="s">
        <v>150</v>
      </c>
      <c r="G3829" t="s">
        <v>8416</v>
      </c>
      <c r="H3829" t="s">
        <v>152</v>
      </c>
      <c r="I3829" s="1">
        <v>45474</v>
      </c>
      <c r="K3829" s="66">
        <v>0</v>
      </c>
      <c r="L3829" t="s">
        <v>92</v>
      </c>
      <c r="M3829" s="66">
        <v>863.63750000000005</v>
      </c>
      <c r="N3829" s="66">
        <v>0</v>
      </c>
      <c r="O3829" s="1" t="s">
        <v>13126</v>
      </c>
    </row>
    <row r="3830" spans="1:15">
      <c r="A3830" t="s">
        <v>11</v>
      </c>
      <c r="B3830" t="s">
        <v>3705</v>
      </c>
      <c r="C3830" t="s">
        <v>8434</v>
      </c>
      <c r="D3830" t="s">
        <v>5006</v>
      </c>
      <c r="E3830" t="s">
        <v>150</v>
      </c>
      <c r="G3830" t="s">
        <v>8416</v>
      </c>
      <c r="H3830" t="s">
        <v>152</v>
      </c>
      <c r="I3830" s="1">
        <v>45474</v>
      </c>
      <c r="K3830" s="66">
        <v>0</v>
      </c>
      <c r="L3830" t="s">
        <v>92</v>
      </c>
      <c r="M3830" s="66">
        <v>139.77250000000001</v>
      </c>
      <c r="N3830" s="66">
        <v>0</v>
      </c>
      <c r="O3830" s="1" t="s">
        <v>13126</v>
      </c>
    </row>
    <row r="3831" spans="1:15">
      <c r="A3831" t="s">
        <v>11</v>
      </c>
      <c r="B3831" t="s">
        <v>3705</v>
      </c>
      <c r="C3831" t="s">
        <v>8438</v>
      </c>
      <c r="D3831" t="s">
        <v>5006</v>
      </c>
      <c r="E3831" t="s">
        <v>150</v>
      </c>
      <c r="G3831" t="s">
        <v>8416</v>
      </c>
      <c r="H3831" t="s">
        <v>152</v>
      </c>
      <c r="I3831" s="1">
        <v>45474</v>
      </c>
      <c r="K3831" s="66">
        <v>0</v>
      </c>
      <c r="L3831" t="s">
        <v>92</v>
      </c>
      <c r="M3831" s="66">
        <v>1306.25</v>
      </c>
      <c r="N3831" s="66">
        <v>0</v>
      </c>
      <c r="O3831" s="1" t="s">
        <v>13126</v>
      </c>
    </row>
    <row r="3832" spans="1:15">
      <c r="A3832" t="s">
        <v>11</v>
      </c>
      <c r="B3832" t="s">
        <v>3705</v>
      </c>
      <c r="C3832" t="s">
        <v>8434</v>
      </c>
      <c r="D3832" t="s">
        <v>5006</v>
      </c>
      <c r="E3832" t="s">
        <v>150</v>
      </c>
      <c r="G3832" t="s">
        <v>8416</v>
      </c>
      <c r="H3832" t="s">
        <v>152</v>
      </c>
      <c r="I3832" s="1">
        <v>45474</v>
      </c>
      <c r="K3832" s="66">
        <v>0</v>
      </c>
      <c r="L3832" t="s">
        <v>92</v>
      </c>
      <c r="M3832" s="66">
        <v>476.13749999999999</v>
      </c>
      <c r="N3832" s="66">
        <v>0</v>
      </c>
      <c r="O3832" s="1" t="s">
        <v>13126</v>
      </c>
    </row>
    <row r="3833" spans="1:15">
      <c r="A3833" t="s">
        <v>11</v>
      </c>
      <c r="B3833" t="s">
        <v>3705</v>
      </c>
      <c r="C3833" t="s">
        <v>8434</v>
      </c>
      <c r="D3833" t="s">
        <v>5006</v>
      </c>
      <c r="E3833" t="s">
        <v>150</v>
      </c>
      <c r="G3833" t="s">
        <v>8416</v>
      </c>
      <c r="H3833" t="s">
        <v>152</v>
      </c>
      <c r="I3833" s="1">
        <v>45474</v>
      </c>
      <c r="K3833" s="66">
        <v>0</v>
      </c>
      <c r="L3833" t="s">
        <v>92</v>
      </c>
      <c r="M3833" s="66">
        <v>681.8175</v>
      </c>
      <c r="N3833" s="66">
        <v>0</v>
      </c>
      <c r="O3833" s="1" t="s">
        <v>13126</v>
      </c>
    </row>
    <row r="3834" spans="1:15">
      <c r="A3834" t="s">
        <v>11</v>
      </c>
      <c r="B3834" t="s">
        <v>3705</v>
      </c>
      <c r="C3834" t="s">
        <v>8434</v>
      </c>
      <c r="D3834" t="s">
        <v>5006</v>
      </c>
      <c r="E3834" t="s">
        <v>150</v>
      </c>
      <c r="G3834" t="s">
        <v>8416</v>
      </c>
      <c r="H3834" t="s">
        <v>152</v>
      </c>
      <c r="I3834" s="1">
        <v>45474</v>
      </c>
      <c r="K3834" s="66">
        <v>0</v>
      </c>
      <c r="L3834" t="s">
        <v>92</v>
      </c>
      <c r="M3834" s="66">
        <v>125</v>
      </c>
      <c r="N3834" s="66">
        <v>0</v>
      </c>
      <c r="O3834" s="1" t="s">
        <v>13126</v>
      </c>
    </row>
    <row r="3835" spans="1:15">
      <c r="A3835" t="s">
        <v>11</v>
      </c>
      <c r="B3835" t="s">
        <v>3705</v>
      </c>
      <c r="C3835" t="s">
        <v>8434</v>
      </c>
      <c r="D3835" t="s">
        <v>5006</v>
      </c>
      <c r="E3835" t="s">
        <v>150</v>
      </c>
      <c r="G3835" t="s">
        <v>8416</v>
      </c>
      <c r="H3835" t="s">
        <v>152</v>
      </c>
      <c r="I3835" s="1">
        <v>45474</v>
      </c>
      <c r="K3835" s="66">
        <v>0</v>
      </c>
      <c r="L3835" t="s">
        <v>92</v>
      </c>
      <c r="M3835" s="66">
        <v>152.27250000000001</v>
      </c>
      <c r="N3835" s="66">
        <v>0</v>
      </c>
      <c r="O3835" s="1" t="s">
        <v>13126</v>
      </c>
    </row>
    <row r="3836" spans="1:15">
      <c r="A3836" t="s">
        <v>11</v>
      </c>
      <c r="B3836" t="s">
        <v>3705</v>
      </c>
      <c r="C3836" t="s">
        <v>8434</v>
      </c>
      <c r="D3836" t="s">
        <v>5006</v>
      </c>
      <c r="E3836" t="s">
        <v>150</v>
      </c>
      <c r="G3836" t="s">
        <v>8416</v>
      </c>
      <c r="H3836" t="s">
        <v>152</v>
      </c>
      <c r="I3836" s="1">
        <v>45474</v>
      </c>
      <c r="K3836" s="66">
        <v>0</v>
      </c>
      <c r="L3836" t="s">
        <v>92</v>
      </c>
      <c r="M3836" s="66">
        <v>195.45500000000001</v>
      </c>
      <c r="N3836" s="66">
        <v>0</v>
      </c>
      <c r="O3836" s="1" t="s">
        <v>13126</v>
      </c>
    </row>
    <row r="3837" spans="1:15">
      <c r="A3837" t="s">
        <v>11</v>
      </c>
      <c r="B3837" t="s">
        <v>3705</v>
      </c>
      <c r="C3837" t="s">
        <v>8434</v>
      </c>
      <c r="D3837" t="s">
        <v>5006</v>
      </c>
      <c r="E3837" t="s">
        <v>150</v>
      </c>
      <c r="G3837" t="s">
        <v>8416</v>
      </c>
      <c r="H3837" t="s">
        <v>152</v>
      </c>
      <c r="I3837" s="1">
        <v>45474</v>
      </c>
      <c r="K3837" s="66">
        <v>0</v>
      </c>
      <c r="L3837" t="s">
        <v>92</v>
      </c>
      <c r="M3837" s="66">
        <v>200</v>
      </c>
      <c r="N3837" s="66">
        <v>0</v>
      </c>
      <c r="O3837" s="1" t="s">
        <v>13126</v>
      </c>
    </row>
    <row r="3838" spans="1:15">
      <c r="A3838" t="s">
        <v>11</v>
      </c>
      <c r="B3838" t="s">
        <v>3705</v>
      </c>
      <c r="C3838" t="s">
        <v>8434</v>
      </c>
      <c r="D3838" t="s">
        <v>5006</v>
      </c>
      <c r="E3838" t="s">
        <v>150</v>
      </c>
      <c r="G3838" t="s">
        <v>8416</v>
      </c>
      <c r="H3838" t="s">
        <v>152</v>
      </c>
      <c r="I3838" s="1">
        <v>45474</v>
      </c>
      <c r="K3838" s="66">
        <v>0</v>
      </c>
      <c r="L3838" t="s">
        <v>92</v>
      </c>
      <c r="M3838" s="66">
        <v>743.1825</v>
      </c>
      <c r="N3838" s="66">
        <v>0</v>
      </c>
      <c r="O3838" s="1" t="s">
        <v>13126</v>
      </c>
    </row>
    <row r="3839" spans="1:15">
      <c r="A3839" t="s">
        <v>11</v>
      </c>
      <c r="B3839" t="s">
        <v>3705</v>
      </c>
      <c r="C3839" t="s">
        <v>8434</v>
      </c>
      <c r="D3839" t="s">
        <v>5006</v>
      </c>
      <c r="E3839" t="s">
        <v>150</v>
      </c>
      <c r="G3839" t="s">
        <v>8416</v>
      </c>
      <c r="H3839" t="s">
        <v>152</v>
      </c>
      <c r="I3839" s="1">
        <v>45474</v>
      </c>
      <c r="K3839" s="66">
        <v>0</v>
      </c>
      <c r="L3839" t="s">
        <v>92</v>
      </c>
      <c r="M3839" s="66">
        <v>65</v>
      </c>
      <c r="N3839" s="66">
        <v>0</v>
      </c>
      <c r="O3839" s="1" t="s">
        <v>13126</v>
      </c>
    </row>
    <row r="3840" spans="1:15">
      <c r="A3840" t="s">
        <v>11</v>
      </c>
      <c r="B3840" t="s">
        <v>3705</v>
      </c>
      <c r="C3840" t="s">
        <v>8437</v>
      </c>
      <c r="D3840" t="s">
        <v>5006</v>
      </c>
      <c r="E3840" t="s">
        <v>150</v>
      </c>
      <c r="G3840" t="s">
        <v>8416</v>
      </c>
      <c r="H3840" t="s">
        <v>152</v>
      </c>
      <c r="I3840" s="1">
        <v>45474</v>
      </c>
      <c r="K3840" s="66">
        <v>0</v>
      </c>
      <c r="L3840" t="s">
        <v>92</v>
      </c>
      <c r="M3840" s="66">
        <v>-983.33249999999998</v>
      </c>
      <c r="N3840" s="66">
        <v>0</v>
      </c>
      <c r="O3840" s="1" t="s">
        <v>13126</v>
      </c>
    </row>
    <row r="3841" spans="1:15">
      <c r="A3841" t="s">
        <v>11</v>
      </c>
      <c r="B3841" t="s">
        <v>3705</v>
      </c>
      <c r="C3841" t="s">
        <v>8434</v>
      </c>
      <c r="D3841" t="s">
        <v>5006</v>
      </c>
      <c r="E3841" t="s">
        <v>150</v>
      </c>
      <c r="G3841" t="s">
        <v>8416</v>
      </c>
      <c r="H3841" t="s">
        <v>152</v>
      </c>
      <c r="I3841" s="1">
        <v>45474</v>
      </c>
      <c r="K3841" s="66">
        <v>0</v>
      </c>
      <c r="L3841" t="s">
        <v>92</v>
      </c>
      <c r="M3841" s="66">
        <v>518.86249999999995</v>
      </c>
      <c r="N3841" s="66">
        <v>0</v>
      </c>
      <c r="O3841" s="1" t="s">
        <v>13126</v>
      </c>
    </row>
    <row r="3842" spans="1:15">
      <c r="A3842" t="s">
        <v>11</v>
      </c>
      <c r="B3842" t="s">
        <v>3705</v>
      </c>
      <c r="C3842" t="s">
        <v>8437</v>
      </c>
      <c r="D3842" t="s">
        <v>5006</v>
      </c>
      <c r="E3842" t="s">
        <v>150</v>
      </c>
      <c r="G3842" t="s">
        <v>8416</v>
      </c>
      <c r="H3842" t="s">
        <v>152</v>
      </c>
      <c r="I3842" s="1">
        <v>45474</v>
      </c>
      <c r="K3842" s="66">
        <v>0</v>
      </c>
      <c r="L3842" t="s">
        <v>92</v>
      </c>
      <c r="M3842" s="66">
        <v>-53649.065000000002</v>
      </c>
      <c r="N3842" s="66">
        <v>0</v>
      </c>
      <c r="O3842" s="1" t="s">
        <v>13126</v>
      </c>
    </row>
    <row r="3843" spans="1:15">
      <c r="A3843" t="s">
        <v>11</v>
      </c>
      <c r="B3843" t="s">
        <v>3705</v>
      </c>
      <c r="C3843" t="s">
        <v>8437</v>
      </c>
      <c r="D3843" t="s">
        <v>5006</v>
      </c>
      <c r="E3843" t="s">
        <v>150</v>
      </c>
      <c r="G3843" t="s">
        <v>8416</v>
      </c>
      <c r="H3843" t="s">
        <v>152</v>
      </c>
      <c r="I3843" s="1">
        <v>45474</v>
      </c>
      <c r="K3843" s="66">
        <v>0</v>
      </c>
      <c r="L3843" t="s">
        <v>92</v>
      </c>
      <c r="M3843" s="66">
        <v>-4639.8175000000001</v>
      </c>
      <c r="N3843" s="66">
        <v>0</v>
      </c>
      <c r="O3843" s="1" t="s">
        <v>13126</v>
      </c>
    </row>
    <row r="3844" spans="1:15">
      <c r="A3844" t="s">
        <v>11</v>
      </c>
      <c r="B3844" t="s">
        <v>3705</v>
      </c>
      <c r="C3844" t="s">
        <v>8437</v>
      </c>
      <c r="D3844" t="s">
        <v>5006</v>
      </c>
      <c r="E3844" t="s">
        <v>150</v>
      </c>
      <c r="G3844" t="s">
        <v>8416</v>
      </c>
      <c r="H3844" t="s">
        <v>152</v>
      </c>
      <c r="I3844" s="1">
        <v>45474</v>
      </c>
      <c r="K3844" s="66">
        <v>0</v>
      </c>
      <c r="L3844" t="s">
        <v>92</v>
      </c>
      <c r="M3844" s="66">
        <v>-51628.432500000003</v>
      </c>
      <c r="N3844" s="66">
        <v>0</v>
      </c>
      <c r="O3844" s="1" t="s">
        <v>13126</v>
      </c>
    </row>
    <row r="3845" spans="1:15">
      <c r="A3845" t="s">
        <v>11</v>
      </c>
      <c r="B3845" t="s">
        <v>3705</v>
      </c>
      <c r="C3845" t="s">
        <v>8437</v>
      </c>
      <c r="D3845" t="s">
        <v>5006</v>
      </c>
      <c r="E3845" t="s">
        <v>150</v>
      </c>
      <c r="G3845" t="s">
        <v>8416</v>
      </c>
      <c r="H3845" t="s">
        <v>152</v>
      </c>
      <c r="I3845" s="1">
        <v>45474</v>
      </c>
      <c r="K3845" s="66">
        <v>0</v>
      </c>
      <c r="L3845" t="s">
        <v>92</v>
      </c>
      <c r="M3845" s="66">
        <v>-56167.5075</v>
      </c>
      <c r="N3845" s="66">
        <v>0</v>
      </c>
      <c r="O3845" s="1" t="s">
        <v>13126</v>
      </c>
    </row>
    <row r="3846" spans="1:15">
      <c r="A3846" t="s">
        <v>11</v>
      </c>
      <c r="B3846" t="s">
        <v>3705</v>
      </c>
      <c r="C3846" t="s">
        <v>8437</v>
      </c>
      <c r="D3846" t="s">
        <v>5006</v>
      </c>
      <c r="E3846" t="s">
        <v>150</v>
      </c>
      <c r="G3846" t="s">
        <v>8416</v>
      </c>
      <c r="H3846" t="s">
        <v>152</v>
      </c>
      <c r="I3846" s="1">
        <v>45474</v>
      </c>
      <c r="K3846" s="66">
        <v>0</v>
      </c>
      <c r="L3846" t="s">
        <v>92</v>
      </c>
      <c r="M3846" s="66">
        <v>-21781.717499999999</v>
      </c>
      <c r="N3846" s="66">
        <v>0</v>
      </c>
      <c r="O3846" s="1" t="s">
        <v>13126</v>
      </c>
    </row>
    <row r="3847" spans="1:15">
      <c r="A3847" t="s">
        <v>11</v>
      </c>
      <c r="B3847" t="s">
        <v>3705</v>
      </c>
      <c r="C3847" t="s">
        <v>8437</v>
      </c>
      <c r="D3847" t="s">
        <v>5006</v>
      </c>
      <c r="E3847" t="s">
        <v>150</v>
      </c>
      <c r="G3847" t="s">
        <v>8416</v>
      </c>
      <c r="H3847" t="s">
        <v>152</v>
      </c>
      <c r="I3847" s="1">
        <v>45474</v>
      </c>
      <c r="K3847" s="66">
        <v>0</v>
      </c>
      <c r="L3847" t="s">
        <v>92</v>
      </c>
      <c r="M3847" s="66">
        <v>-42349.77</v>
      </c>
      <c r="N3847" s="66">
        <v>0</v>
      </c>
      <c r="O3847" s="1" t="s">
        <v>13126</v>
      </c>
    </row>
    <row r="3848" spans="1:15">
      <c r="A3848" t="s">
        <v>11</v>
      </c>
      <c r="B3848" t="s">
        <v>3705</v>
      </c>
      <c r="C3848" t="s">
        <v>8437</v>
      </c>
      <c r="D3848" t="s">
        <v>5006</v>
      </c>
      <c r="E3848" t="s">
        <v>150</v>
      </c>
      <c r="G3848" t="s">
        <v>8416</v>
      </c>
      <c r="H3848" t="s">
        <v>152</v>
      </c>
      <c r="I3848" s="1">
        <v>45474</v>
      </c>
      <c r="K3848" s="66">
        <v>0</v>
      </c>
      <c r="L3848" t="s">
        <v>92</v>
      </c>
      <c r="M3848" s="66">
        <v>-33550.972500000003</v>
      </c>
      <c r="N3848" s="66">
        <v>0</v>
      </c>
      <c r="O3848" s="1" t="s">
        <v>13126</v>
      </c>
    </row>
    <row r="3849" spans="1:15">
      <c r="A3849" t="s">
        <v>11</v>
      </c>
      <c r="B3849" t="s">
        <v>3705</v>
      </c>
      <c r="C3849" t="s">
        <v>8437</v>
      </c>
      <c r="D3849" t="s">
        <v>5006</v>
      </c>
      <c r="E3849" t="s">
        <v>150</v>
      </c>
      <c r="G3849" t="s">
        <v>8416</v>
      </c>
      <c r="H3849" t="s">
        <v>152</v>
      </c>
      <c r="I3849" s="1">
        <v>45474</v>
      </c>
      <c r="K3849" s="66">
        <v>0</v>
      </c>
      <c r="L3849" t="s">
        <v>92</v>
      </c>
      <c r="M3849" s="66">
        <v>-56298.61</v>
      </c>
      <c r="N3849" s="66">
        <v>0</v>
      </c>
      <c r="O3849" s="1" t="s">
        <v>13126</v>
      </c>
    </row>
    <row r="3850" spans="1:15">
      <c r="A3850" t="s">
        <v>11</v>
      </c>
      <c r="B3850" t="s">
        <v>3705</v>
      </c>
      <c r="C3850" t="s">
        <v>8437</v>
      </c>
      <c r="D3850" t="s">
        <v>5006</v>
      </c>
      <c r="E3850" t="s">
        <v>150</v>
      </c>
      <c r="G3850" t="s">
        <v>8416</v>
      </c>
      <c r="H3850" t="s">
        <v>152</v>
      </c>
      <c r="I3850" s="1">
        <v>45474</v>
      </c>
      <c r="K3850" s="66">
        <v>0</v>
      </c>
      <c r="L3850" t="s">
        <v>92</v>
      </c>
      <c r="M3850" s="66">
        <v>-54393.75</v>
      </c>
      <c r="N3850" s="66">
        <v>0</v>
      </c>
      <c r="O3850" s="1" t="s">
        <v>13126</v>
      </c>
    </row>
    <row r="3851" spans="1:15">
      <c r="A3851" t="s">
        <v>11</v>
      </c>
      <c r="B3851" t="s">
        <v>3705</v>
      </c>
      <c r="C3851" t="s">
        <v>8434</v>
      </c>
      <c r="D3851" t="s">
        <v>5006</v>
      </c>
      <c r="E3851" t="s">
        <v>150</v>
      </c>
      <c r="G3851" t="s">
        <v>8416</v>
      </c>
      <c r="H3851" t="s">
        <v>152</v>
      </c>
      <c r="I3851" s="1">
        <v>45474</v>
      </c>
      <c r="K3851" s="66">
        <v>0</v>
      </c>
      <c r="L3851" t="s">
        <v>92</v>
      </c>
      <c r="M3851" s="66">
        <v>-21060</v>
      </c>
      <c r="N3851" s="66">
        <v>0</v>
      </c>
      <c r="O3851" s="1" t="s">
        <v>13126</v>
      </c>
    </row>
    <row r="3852" spans="1:15">
      <c r="A3852" t="s">
        <v>11</v>
      </c>
      <c r="B3852" t="s">
        <v>3705</v>
      </c>
      <c r="C3852" t="s">
        <v>8434</v>
      </c>
      <c r="D3852" t="s">
        <v>5006</v>
      </c>
      <c r="E3852" t="s">
        <v>150</v>
      </c>
      <c r="G3852" t="s">
        <v>8416</v>
      </c>
      <c r="H3852" t="s">
        <v>152</v>
      </c>
      <c r="I3852" s="1">
        <v>45474</v>
      </c>
      <c r="K3852" s="66">
        <v>0</v>
      </c>
      <c r="L3852" t="s">
        <v>92</v>
      </c>
      <c r="M3852" s="66">
        <v>-5241.6000000000004</v>
      </c>
      <c r="N3852" s="66">
        <v>0</v>
      </c>
      <c r="O3852" s="1" t="s">
        <v>13126</v>
      </c>
    </row>
    <row r="3853" spans="1:15">
      <c r="A3853" t="s">
        <v>11</v>
      </c>
      <c r="B3853" t="s">
        <v>3705</v>
      </c>
      <c r="C3853" t="s">
        <v>8434</v>
      </c>
      <c r="D3853" t="s">
        <v>5006</v>
      </c>
      <c r="E3853" t="s">
        <v>150</v>
      </c>
      <c r="G3853" t="s">
        <v>8416</v>
      </c>
      <c r="H3853" t="s">
        <v>152</v>
      </c>
      <c r="I3853" s="1">
        <v>45474</v>
      </c>
      <c r="K3853" s="66">
        <v>0</v>
      </c>
      <c r="L3853" t="s">
        <v>92</v>
      </c>
      <c r="M3853" s="66">
        <v>-36416.807500000003</v>
      </c>
      <c r="N3853" s="66">
        <v>0</v>
      </c>
      <c r="O3853" s="1" t="s">
        <v>13126</v>
      </c>
    </row>
    <row r="3854" spans="1:15">
      <c r="A3854" t="s">
        <v>11</v>
      </c>
      <c r="B3854" t="s">
        <v>3705</v>
      </c>
      <c r="C3854" t="s">
        <v>8434</v>
      </c>
      <c r="D3854" t="s">
        <v>5006</v>
      </c>
      <c r="E3854" t="s">
        <v>150</v>
      </c>
      <c r="G3854" t="s">
        <v>8416</v>
      </c>
      <c r="H3854" t="s">
        <v>152</v>
      </c>
      <c r="I3854" s="1">
        <v>45474</v>
      </c>
      <c r="K3854" s="66">
        <v>0</v>
      </c>
      <c r="L3854" t="s">
        <v>92</v>
      </c>
      <c r="M3854" s="66">
        <v>-124776.71249999999</v>
      </c>
      <c r="N3854" s="66">
        <v>0</v>
      </c>
      <c r="O3854" s="1" t="s">
        <v>13126</v>
      </c>
    </row>
    <row r="3855" spans="1:15">
      <c r="A3855" t="s">
        <v>11</v>
      </c>
      <c r="B3855" t="s">
        <v>3705</v>
      </c>
      <c r="C3855" t="s">
        <v>8434</v>
      </c>
      <c r="D3855" t="s">
        <v>5006</v>
      </c>
      <c r="E3855" t="s">
        <v>150</v>
      </c>
      <c r="G3855" t="s">
        <v>8416</v>
      </c>
      <c r="H3855" t="s">
        <v>152</v>
      </c>
      <c r="I3855" s="1">
        <v>45474</v>
      </c>
      <c r="K3855" s="66">
        <v>0</v>
      </c>
      <c r="L3855" t="s">
        <v>92</v>
      </c>
      <c r="M3855" s="66">
        <v>-265832.07500000001</v>
      </c>
      <c r="N3855" s="66">
        <v>0</v>
      </c>
      <c r="O3855" s="1" t="s">
        <v>13126</v>
      </c>
    </row>
    <row r="3856" spans="1:15">
      <c r="A3856" t="s">
        <v>11</v>
      </c>
      <c r="B3856" t="s">
        <v>3705</v>
      </c>
      <c r="C3856" t="s">
        <v>8434</v>
      </c>
      <c r="D3856" t="s">
        <v>5006</v>
      </c>
      <c r="E3856" t="s">
        <v>150</v>
      </c>
      <c r="G3856" t="s">
        <v>8416</v>
      </c>
      <c r="H3856" t="s">
        <v>152</v>
      </c>
      <c r="I3856" s="1">
        <v>45474</v>
      </c>
      <c r="K3856" s="66">
        <v>0</v>
      </c>
      <c r="L3856" t="s">
        <v>92</v>
      </c>
      <c r="M3856" s="66">
        <v>-204112</v>
      </c>
      <c r="N3856" s="66">
        <v>0</v>
      </c>
      <c r="O3856" s="1" t="s">
        <v>13126</v>
      </c>
    </row>
    <row r="3857" spans="1:15">
      <c r="A3857" t="s">
        <v>11</v>
      </c>
      <c r="B3857" t="s">
        <v>3705</v>
      </c>
      <c r="C3857" t="s">
        <v>8434</v>
      </c>
      <c r="D3857" t="s">
        <v>5006</v>
      </c>
      <c r="E3857" t="s">
        <v>150</v>
      </c>
      <c r="G3857" t="s">
        <v>8416</v>
      </c>
      <c r="H3857" t="s">
        <v>152</v>
      </c>
      <c r="I3857" s="1">
        <v>45474</v>
      </c>
      <c r="K3857" s="66">
        <v>0</v>
      </c>
      <c r="L3857" t="s">
        <v>92</v>
      </c>
      <c r="M3857" s="66">
        <v>-275040.38250000001</v>
      </c>
      <c r="N3857" s="66">
        <v>0</v>
      </c>
      <c r="O3857" s="1" t="s">
        <v>13126</v>
      </c>
    </row>
    <row r="3858" spans="1:15">
      <c r="A3858" t="s">
        <v>11</v>
      </c>
      <c r="B3858" t="s">
        <v>3705</v>
      </c>
      <c r="C3858" t="s">
        <v>8434</v>
      </c>
      <c r="D3858" t="s">
        <v>5006</v>
      </c>
      <c r="E3858" t="s">
        <v>150</v>
      </c>
      <c r="G3858" t="s">
        <v>8416</v>
      </c>
      <c r="H3858" t="s">
        <v>152</v>
      </c>
      <c r="I3858" s="1">
        <v>45474</v>
      </c>
      <c r="K3858" s="66">
        <v>0</v>
      </c>
      <c r="L3858" t="s">
        <v>92</v>
      </c>
      <c r="M3858" s="66">
        <v>-217658.55</v>
      </c>
      <c r="N3858" s="66">
        <v>0</v>
      </c>
      <c r="O3858" s="1" t="s">
        <v>13126</v>
      </c>
    </row>
    <row r="3859" spans="1:15">
      <c r="A3859" t="s">
        <v>11</v>
      </c>
      <c r="B3859" t="s">
        <v>3705</v>
      </c>
      <c r="C3859" t="s">
        <v>8434</v>
      </c>
      <c r="D3859" t="s">
        <v>5006</v>
      </c>
      <c r="E3859" t="s">
        <v>150</v>
      </c>
      <c r="G3859" t="s">
        <v>8416</v>
      </c>
      <c r="H3859" t="s">
        <v>152</v>
      </c>
      <c r="I3859" s="1">
        <v>45474</v>
      </c>
      <c r="K3859" s="66">
        <v>0</v>
      </c>
      <c r="L3859" t="s">
        <v>92</v>
      </c>
      <c r="M3859" s="66">
        <v>-225512.48499999999</v>
      </c>
      <c r="N3859" s="66">
        <v>0</v>
      </c>
      <c r="O3859" s="1" t="s">
        <v>13126</v>
      </c>
    </row>
    <row r="3860" spans="1:15">
      <c r="A3860" t="s">
        <v>11</v>
      </c>
      <c r="B3860" t="s">
        <v>3705</v>
      </c>
      <c r="C3860" t="s">
        <v>8434</v>
      </c>
      <c r="D3860" t="s">
        <v>5006</v>
      </c>
      <c r="E3860" t="s">
        <v>150</v>
      </c>
      <c r="G3860" t="s">
        <v>8416</v>
      </c>
      <c r="H3860" t="s">
        <v>152</v>
      </c>
      <c r="I3860" s="1">
        <v>45474</v>
      </c>
      <c r="K3860" s="66">
        <v>0</v>
      </c>
      <c r="L3860" t="s">
        <v>92</v>
      </c>
      <c r="M3860" s="66">
        <v>-36416.807500000003</v>
      </c>
      <c r="N3860" s="66">
        <v>0</v>
      </c>
      <c r="O3860" s="1" t="s">
        <v>13126</v>
      </c>
    </row>
    <row r="3861" spans="1:15">
      <c r="A3861" t="s">
        <v>11</v>
      </c>
      <c r="B3861" t="s">
        <v>3705</v>
      </c>
      <c r="C3861" t="s">
        <v>8434</v>
      </c>
      <c r="D3861" t="s">
        <v>5006</v>
      </c>
      <c r="E3861" t="s">
        <v>150</v>
      </c>
      <c r="G3861" t="s">
        <v>8416</v>
      </c>
      <c r="H3861" t="s">
        <v>152</v>
      </c>
      <c r="I3861" s="1">
        <v>45474</v>
      </c>
      <c r="K3861" s="66">
        <v>0</v>
      </c>
      <c r="L3861" t="s">
        <v>92</v>
      </c>
      <c r="M3861" s="66">
        <v>-223586.72500000001</v>
      </c>
      <c r="N3861" s="66">
        <v>0</v>
      </c>
      <c r="O3861" s="1" t="s">
        <v>13126</v>
      </c>
    </row>
    <row r="3862" spans="1:15">
      <c r="A3862" t="s">
        <v>11</v>
      </c>
      <c r="B3862" t="s">
        <v>3705</v>
      </c>
      <c r="C3862" t="s">
        <v>8434</v>
      </c>
      <c r="D3862" t="s">
        <v>5006</v>
      </c>
      <c r="E3862" t="s">
        <v>150</v>
      </c>
      <c r="G3862" t="s">
        <v>8416</v>
      </c>
      <c r="H3862" t="s">
        <v>152</v>
      </c>
      <c r="I3862" s="1">
        <v>45474</v>
      </c>
      <c r="K3862" s="66">
        <v>0</v>
      </c>
      <c r="L3862" t="s">
        <v>92</v>
      </c>
      <c r="M3862" s="66">
        <v>-31177.6875</v>
      </c>
      <c r="N3862" s="66">
        <v>0</v>
      </c>
      <c r="O3862" s="1" t="s">
        <v>13126</v>
      </c>
    </row>
    <row r="3863" spans="1:15">
      <c r="A3863" t="s">
        <v>11</v>
      </c>
      <c r="B3863" t="s">
        <v>3705</v>
      </c>
      <c r="C3863" t="s">
        <v>8434</v>
      </c>
      <c r="D3863" t="s">
        <v>5006</v>
      </c>
      <c r="E3863" t="s">
        <v>150</v>
      </c>
      <c r="G3863" t="s">
        <v>8416</v>
      </c>
      <c r="H3863" t="s">
        <v>152</v>
      </c>
      <c r="I3863" s="1">
        <v>45474</v>
      </c>
      <c r="K3863" s="66">
        <v>0</v>
      </c>
      <c r="L3863" t="s">
        <v>92</v>
      </c>
      <c r="M3863" s="66">
        <v>10.0875</v>
      </c>
      <c r="N3863" s="66">
        <v>0</v>
      </c>
      <c r="O3863" s="1" t="s">
        <v>13126</v>
      </c>
    </row>
    <row r="3864" spans="1:15">
      <c r="A3864" t="s">
        <v>11</v>
      </c>
      <c r="B3864" t="s">
        <v>3705</v>
      </c>
      <c r="C3864" t="s">
        <v>8434</v>
      </c>
      <c r="D3864" t="s">
        <v>5006</v>
      </c>
      <c r="E3864" t="s">
        <v>150</v>
      </c>
      <c r="G3864" t="s">
        <v>8416</v>
      </c>
      <c r="H3864" t="s">
        <v>152</v>
      </c>
      <c r="I3864" s="1">
        <v>45474</v>
      </c>
      <c r="K3864" s="66">
        <v>0</v>
      </c>
      <c r="L3864" t="s">
        <v>92</v>
      </c>
      <c r="M3864" s="66">
        <v>250</v>
      </c>
      <c r="N3864" s="66">
        <v>0</v>
      </c>
      <c r="O3864" s="1" t="s">
        <v>13126</v>
      </c>
    </row>
    <row r="3865" spans="1:15">
      <c r="A3865" t="s">
        <v>11</v>
      </c>
      <c r="B3865" t="s">
        <v>3705</v>
      </c>
      <c r="C3865" t="s">
        <v>8434</v>
      </c>
      <c r="D3865" t="s">
        <v>5006</v>
      </c>
      <c r="E3865" t="s">
        <v>150</v>
      </c>
      <c r="G3865" t="s">
        <v>8416</v>
      </c>
      <c r="H3865" t="s">
        <v>152</v>
      </c>
      <c r="I3865" s="1">
        <v>45474</v>
      </c>
      <c r="K3865" s="66">
        <v>0</v>
      </c>
      <c r="L3865" t="s">
        <v>92</v>
      </c>
      <c r="M3865" s="66">
        <v>5.2499999999999998E-2</v>
      </c>
      <c r="N3865" s="66">
        <v>0</v>
      </c>
      <c r="O3865" s="1" t="s">
        <v>13126</v>
      </c>
    </row>
    <row r="3866" spans="1:15">
      <c r="A3866" t="s">
        <v>11</v>
      </c>
      <c r="B3866" t="s">
        <v>3705</v>
      </c>
      <c r="C3866" t="s">
        <v>8434</v>
      </c>
      <c r="D3866" t="s">
        <v>5006</v>
      </c>
      <c r="E3866" t="s">
        <v>150</v>
      </c>
      <c r="G3866" t="s">
        <v>8416</v>
      </c>
      <c r="H3866" t="s">
        <v>152</v>
      </c>
      <c r="I3866" s="1">
        <v>45474</v>
      </c>
      <c r="K3866" s="66">
        <v>0</v>
      </c>
      <c r="L3866" t="s">
        <v>92</v>
      </c>
      <c r="M3866" s="66">
        <v>5.6825000000000001</v>
      </c>
      <c r="N3866" s="66">
        <v>0</v>
      </c>
      <c r="O3866" s="1" t="s">
        <v>13126</v>
      </c>
    </row>
    <row r="3867" spans="1:15">
      <c r="A3867" t="s">
        <v>11</v>
      </c>
      <c r="B3867" t="s">
        <v>3705</v>
      </c>
      <c r="C3867" t="s">
        <v>8434</v>
      </c>
      <c r="D3867" t="s">
        <v>5006</v>
      </c>
      <c r="E3867" t="s">
        <v>150</v>
      </c>
      <c r="G3867" t="s">
        <v>8416</v>
      </c>
      <c r="H3867" t="s">
        <v>152</v>
      </c>
      <c r="I3867" s="1">
        <v>45474</v>
      </c>
      <c r="K3867" s="66">
        <v>0</v>
      </c>
      <c r="L3867" t="s">
        <v>92</v>
      </c>
      <c r="M3867" s="66">
        <v>20.482500000000002</v>
      </c>
      <c r="N3867" s="66">
        <v>0</v>
      </c>
      <c r="O3867" s="1" t="s">
        <v>13126</v>
      </c>
    </row>
    <row r="3868" spans="1:15">
      <c r="A3868" t="s">
        <v>11</v>
      </c>
      <c r="B3868" t="s">
        <v>3705</v>
      </c>
      <c r="C3868" t="s">
        <v>8434</v>
      </c>
      <c r="D3868" t="s">
        <v>5006</v>
      </c>
      <c r="E3868" t="s">
        <v>150</v>
      </c>
      <c r="G3868" t="s">
        <v>8416</v>
      </c>
      <c r="H3868" t="s">
        <v>152</v>
      </c>
      <c r="I3868" s="1">
        <v>45474</v>
      </c>
      <c r="K3868" s="66">
        <v>0</v>
      </c>
      <c r="L3868" t="s">
        <v>92</v>
      </c>
      <c r="M3868" s="66">
        <v>34.652500000000003</v>
      </c>
      <c r="N3868" s="66">
        <v>0</v>
      </c>
      <c r="O3868" s="1" t="s">
        <v>13126</v>
      </c>
    </row>
    <row r="3869" spans="1:15">
      <c r="A3869" t="s">
        <v>11</v>
      </c>
      <c r="B3869" t="s">
        <v>3705</v>
      </c>
      <c r="C3869" t="s">
        <v>8434</v>
      </c>
      <c r="D3869" t="s">
        <v>5006</v>
      </c>
      <c r="E3869" t="s">
        <v>150</v>
      </c>
      <c r="G3869" t="s">
        <v>8416</v>
      </c>
      <c r="H3869" t="s">
        <v>152</v>
      </c>
      <c r="I3869" s="1">
        <v>45474</v>
      </c>
      <c r="K3869" s="66">
        <v>0</v>
      </c>
      <c r="L3869" t="s">
        <v>92</v>
      </c>
      <c r="M3869" s="66">
        <v>44.317500000000003</v>
      </c>
      <c r="N3869" s="66">
        <v>0</v>
      </c>
      <c r="O3869" s="1" t="s">
        <v>13126</v>
      </c>
    </row>
    <row r="3870" spans="1:15">
      <c r="A3870" t="s">
        <v>11</v>
      </c>
      <c r="B3870" t="s">
        <v>3705</v>
      </c>
      <c r="C3870" t="s">
        <v>8434</v>
      </c>
      <c r="D3870" t="s">
        <v>5006</v>
      </c>
      <c r="E3870" t="s">
        <v>150</v>
      </c>
      <c r="G3870" t="s">
        <v>8416</v>
      </c>
      <c r="H3870" t="s">
        <v>152</v>
      </c>
      <c r="I3870" s="1">
        <v>45474</v>
      </c>
      <c r="K3870" s="66">
        <v>0</v>
      </c>
      <c r="L3870" t="s">
        <v>92</v>
      </c>
      <c r="M3870" s="66">
        <v>143.1825</v>
      </c>
      <c r="N3870" s="66">
        <v>0</v>
      </c>
      <c r="O3870" s="1" t="s">
        <v>13126</v>
      </c>
    </row>
    <row r="3871" spans="1:15">
      <c r="A3871" t="s">
        <v>11</v>
      </c>
      <c r="B3871" t="s">
        <v>3705</v>
      </c>
      <c r="C3871" t="s">
        <v>8434</v>
      </c>
      <c r="D3871" t="s">
        <v>5006</v>
      </c>
      <c r="E3871" t="s">
        <v>150</v>
      </c>
      <c r="G3871" t="s">
        <v>8416</v>
      </c>
      <c r="H3871" t="s">
        <v>152</v>
      </c>
      <c r="I3871" s="1">
        <v>45474</v>
      </c>
      <c r="K3871" s="66">
        <v>0</v>
      </c>
      <c r="L3871" t="s">
        <v>92</v>
      </c>
      <c r="M3871" s="66">
        <v>0.105</v>
      </c>
      <c r="N3871" s="66">
        <v>0</v>
      </c>
      <c r="O3871" s="1" t="s">
        <v>13126</v>
      </c>
    </row>
    <row r="3872" spans="1:15">
      <c r="A3872" t="s">
        <v>11</v>
      </c>
      <c r="B3872" t="s">
        <v>3705</v>
      </c>
      <c r="C3872" t="s">
        <v>8434</v>
      </c>
      <c r="D3872" t="s">
        <v>5006</v>
      </c>
      <c r="E3872" t="s">
        <v>150</v>
      </c>
      <c r="G3872" t="s">
        <v>8416</v>
      </c>
      <c r="H3872" t="s">
        <v>152</v>
      </c>
      <c r="I3872" s="1">
        <v>45474</v>
      </c>
      <c r="K3872" s="66">
        <v>0</v>
      </c>
      <c r="L3872" t="s">
        <v>92</v>
      </c>
      <c r="M3872" s="66">
        <v>132.41499999999999</v>
      </c>
      <c r="N3872" s="66">
        <v>0</v>
      </c>
      <c r="O3872" s="1" t="s">
        <v>13126</v>
      </c>
    </row>
    <row r="3873" spans="1:15">
      <c r="A3873" t="s">
        <v>11</v>
      </c>
      <c r="B3873" t="s">
        <v>3705</v>
      </c>
      <c r="C3873" t="s">
        <v>8434</v>
      </c>
      <c r="D3873" t="s">
        <v>5006</v>
      </c>
      <c r="E3873" t="s">
        <v>150</v>
      </c>
      <c r="G3873" t="s">
        <v>8416</v>
      </c>
      <c r="H3873" t="s">
        <v>152</v>
      </c>
      <c r="I3873" s="1">
        <v>45474</v>
      </c>
      <c r="K3873" s="66">
        <v>0</v>
      </c>
      <c r="L3873" t="s">
        <v>92</v>
      </c>
      <c r="M3873" s="66">
        <v>106.1825</v>
      </c>
      <c r="N3873" s="66">
        <v>0</v>
      </c>
      <c r="O3873" s="1" t="s">
        <v>13126</v>
      </c>
    </row>
    <row r="3874" spans="1:15">
      <c r="A3874" t="s">
        <v>11</v>
      </c>
      <c r="B3874" t="s">
        <v>3705</v>
      </c>
      <c r="C3874" t="s">
        <v>8434</v>
      </c>
      <c r="D3874" t="s">
        <v>5006</v>
      </c>
      <c r="E3874" t="s">
        <v>150</v>
      </c>
      <c r="G3874" t="s">
        <v>8416</v>
      </c>
      <c r="H3874" t="s">
        <v>152</v>
      </c>
      <c r="I3874" s="1">
        <v>45474</v>
      </c>
      <c r="K3874" s="66">
        <v>0</v>
      </c>
      <c r="L3874" t="s">
        <v>92</v>
      </c>
      <c r="M3874" s="66">
        <v>36.362499999999997</v>
      </c>
      <c r="N3874" s="66">
        <v>0</v>
      </c>
      <c r="O3874" s="1" t="s">
        <v>13126</v>
      </c>
    </row>
    <row r="3875" spans="1:15">
      <c r="A3875" t="s">
        <v>11</v>
      </c>
      <c r="B3875" t="s">
        <v>3705</v>
      </c>
      <c r="C3875" t="s">
        <v>8434</v>
      </c>
      <c r="D3875" t="s">
        <v>5006</v>
      </c>
      <c r="E3875" t="s">
        <v>150</v>
      </c>
      <c r="G3875" t="s">
        <v>8416</v>
      </c>
      <c r="H3875" t="s">
        <v>152</v>
      </c>
      <c r="I3875" s="1">
        <v>45474</v>
      </c>
      <c r="K3875" s="66">
        <v>0</v>
      </c>
      <c r="L3875" t="s">
        <v>92</v>
      </c>
      <c r="M3875" s="66">
        <v>72.917500000000004</v>
      </c>
      <c r="N3875" s="66">
        <v>0</v>
      </c>
      <c r="O3875" s="1" t="s">
        <v>13126</v>
      </c>
    </row>
    <row r="3876" spans="1:15">
      <c r="A3876" t="s">
        <v>11</v>
      </c>
      <c r="B3876" t="s">
        <v>3705</v>
      </c>
      <c r="C3876" t="s">
        <v>8434</v>
      </c>
      <c r="D3876" t="s">
        <v>5006</v>
      </c>
      <c r="E3876" t="s">
        <v>150</v>
      </c>
      <c r="G3876" t="s">
        <v>8416</v>
      </c>
      <c r="H3876" t="s">
        <v>152</v>
      </c>
      <c r="I3876" s="1">
        <v>45474</v>
      </c>
      <c r="K3876" s="66">
        <v>0</v>
      </c>
      <c r="L3876" t="s">
        <v>92</v>
      </c>
      <c r="M3876" s="66">
        <v>42.8825</v>
      </c>
      <c r="N3876" s="66">
        <v>0</v>
      </c>
      <c r="O3876" s="1" t="s">
        <v>13126</v>
      </c>
    </row>
    <row r="3877" spans="1:15">
      <c r="A3877" t="s">
        <v>11</v>
      </c>
      <c r="B3877" t="s">
        <v>3705</v>
      </c>
      <c r="C3877" t="s">
        <v>8434</v>
      </c>
      <c r="D3877" t="s">
        <v>5006</v>
      </c>
      <c r="E3877" t="s">
        <v>150</v>
      </c>
      <c r="G3877" t="s">
        <v>8416</v>
      </c>
      <c r="H3877" t="s">
        <v>152</v>
      </c>
      <c r="I3877" s="1">
        <v>45474</v>
      </c>
      <c r="K3877" s="66">
        <v>0</v>
      </c>
      <c r="L3877" t="s">
        <v>92</v>
      </c>
      <c r="M3877" s="66">
        <v>5.2499999999999998E-2</v>
      </c>
      <c r="N3877" s="66">
        <v>0</v>
      </c>
      <c r="O3877" s="1" t="s">
        <v>13126</v>
      </c>
    </row>
    <row r="3878" spans="1:15">
      <c r="A3878" t="s">
        <v>11</v>
      </c>
      <c r="B3878" t="s">
        <v>3705</v>
      </c>
      <c r="C3878" t="s">
        <v>8434</v>
      </c>
      <c r="D3878" t="s">
        <v>5006</v>
      </c>
      <c r="E3878" t="s">
        <v>150</v>
      </c>
      <c r="G3878" t="s">
        <v>8416</v>
      </c>
      <c r="H3878" t="s">
        <v>152</v>
      </c>
      <c r="I3878" s="1">
        <v>45474</v>
      </c>
      <c r="K3878" s="66">
        <v>0</v>
      </c>
      <c r="L3878" t="s">
        <v>92</v>
      </c>
      <c r="M3878" s="66">
        <v>39.772500000000001</v>
      </c>
      <c r="N3878" s="66">
        <v>0</v>
      </c>
      <c r="O3878" s="1" t="s">
        <v>13126</v>
      </c>
    </row>
    <row r="3879" spans="1:15">
      <c r="A3879" t="s">
        <v>11</v>
      </c>
      <c r="B3879" t="s">
        <v>3705</v>
      </c>
      <c r="C3879" t="s">
        <v>8434</v>
      </c>
      <c r="D3879" t="s">
        <v>5006</v>
      </c>
      <c r="E3879" t="s">
        <v>150</v>
      </c>
      <c r="G3879" t="s">
        <v>8416</v>
      </c>
      <c r="H3879" t="s">
        <v>152</v>
      </c>
      <c r="I3879" s="1">
        <v>45474</v>
      </c>
      <c r="K3879" s="66">
        <v>0</v>
      </c>
      <c r="L3879" t="s">
        <v>92</v>
      </c>
      <c r="M3879" s="66">
        <v>230.6825</v>
      </c>
      <c r="N3879" s="66">
        <v>0</v>
      </c>
      <c r="O3879" s="1" t="s">
        <v>13126</v>
      </c>
    </row>
    <row r="3880" spans="1:15">
      <c r="A3880" t="s">
        <v>11</v>
      </c>
      <c r="B3880" t="s">
        <v>3705</v>
      </c>
      <c r="C3880" t="s">
        <v>8434</v>
      </c>
      <c r="D3880" t="s">
        <v>5006</v>
      </c>
      <c r="E3880" t="s">
        <v>150</v>
      </c>
      <c r="G3880" t="s">
        <v>8416</v>
      </c>
      <c r="H3880" t="s">
        <v>152</v>
      </c>
      <c r="I3880" s="1">
        <v>45474</v>
      </c>
      <c r="K3880" s="66">
        <v>0</v>
      </c>
      <c r="L3880" t="s">
        <v>92</v>
      </c>
      <c r="M3880" s="66">
        <v>13.217499999999999</v>
      </c>
      <c r="N3880" s="66">
        <v>0</v>
      </c>
      <c r="O3880" s="1" t="s">
        <v>13126</v>
      </c>
    </row>
    <row r="3881" spans="1:15">
      <c r="A3881" t="s">
        <v>11</v>
      </c>
      <c r="B3881" t="s">
        <v>3705</v>
      </c>
      <c r="C3881" t="s">
        <v>8434</v>
      </c>
      <c r="D3881" t="s">
        <v>5006</v>
      </c>
      <c r="E3881" t="s">
        <v>150</v>
      </c>
      <c r="G3881" t="s">
        <v>8416</v>
      </c>
      <c r="H3881" t="s">
        <v>152</v>
      </c>
      <c r="I3881" s="1">
        <v>45474</v>
      </c>
      <c r="K3881" s="66">
        <v>0</v>
      </c>
      <c r="L3881" t="s">
        <v>92</v>
      </c>
      <c r="M3881" s="66">
        <v>14.852499999999999</v>
      </c>
      <c r="N3881" s="66">
        <v>0</v>
      </c>
      <c r="O3881" s="1" t="s">
        <v>13126</v>
      </c>
    </row>
    <row r="3882" spans="1:15">
      <c r="A3882" t="s">
        <v>11</v>
      </c>
      <c r="B3882" t="s">
        <v>3705</v>
      </c>
      <c r="C3882" t="s">
        <v>8434</v>
      </c>
      <c r="D3882" t="s">
        <v>5006</v>
      </c>
      <c r="E3882" t="s">
        <v>150</v>
      </c>
      <c r="G3882" t="s">
        <v>8416</v>
      </c>
      <c r="H3882" t="s">
        <v>152</v>
      </c>
      <c r="I3882" s="1">
        <v>45474</v>
      </c>
      <c r="K3882" s="66">
        <v>0</v>
      </c>
      <c r="L3882" t="s">
        <v>92</v>
      </c>
      <c r="M3882" s="66">
        <v>167.16</v>
      </c>
      <c r="N3882" s="66">
        <v>0</v>
      </c>
      <c r="O3882" s="1" t="s">
        <v>13126</v>
      </c>
    </row>
    <row r="3883" spans="1:15">
      <c r="A3883" t="s">
        <v>11</v>
      </c>
      <c r="B3883" t="s">
        <v>3705</v>
      </c>
      <c r="C3883" t="s">
        <v>8434</v>
      </c>
      <c r="D3883" t="s">
        <v>5006</v>
      </c>
      <c r="E3883" t="s">
        <v>150</v>
      </c>
      <c r="G3883" t="s">
        <v>8416</v>
      </c>
      <c r="H3883" t="s">
        <v>152</v>
      </c>
      <c r="I3883" s="1">
        <v>45474</v>
      </c>
      <c r="K3883" s="66">
        <v>0</v>
      </c>
      <c r="L3883" t="s">
        <v>92</v>
      </c>
      <c r="M3883" s="66">
        <v>995.91</v>
      </c>
      <c r="N3883" s="66">
        <v>0</v>
      </c>
      <c r="O3883" s="1" t="s">
        <v>13126</v>
      </c>
    </row>
    <row r="3884" spans="1:15">
      <c r="A3884" t="s">
        <v>11</v>
      </c>
      <c r="B3884" t="s">
        <v>3705</v>
      </c>
      <c r="C3884" t="s">
        <v>8434</v>
      </c>
      <c r="D3884" t="s">
        <v>5006</v>
      </c>
      <c r="E3884" t="s">
        <v>150</v>
      </c>
      <c r="G3884" t="s">
        <v>8416</v>
      </c>
      <c r="H3884" t="s">
        <v>152</v>
      </c>
      <c r="I3884" s="1">
        <v>45474</v>
      </c>
      <c r="K3884" s="66">
        <v>0</v>
      </c>
      <c r="L3884" t="s">
        <v>92</v>
      </c>
      <c r="M3884" s="66">
        <v>9.9</v>
      </c>
      <c r="N3884" s="66">
        <v>0</v>
      </c>
      <c r="O3884" s="1" t="s">
        <v>13126</v>
      </c>
    </row>
    <row r="3885" spans="1:15">
      <c r="A3885" t="s">
        <v>11</v>
      </c>
      <c r="B3885" t="s">
        <v>3705</v>
      </c>
      <c r="C3885" t="s">
        <v>8434</v>
      </c>
      <c r="D3885" t="s">
        <v>5006</v>
      </c>
      <c r="E3885" t="s">
        <v>150</v>
      </c>
      <c r="G3885" t="s">
        <v>8416</v>
      </c>
      <c r="H3885" t="s">
        <v>152</v>
      </c>
      <c r="I3885" s="1">
        <v>45474</v>
      </c>
      <c r="K3885" s="66">
        <v>0</v>
      </c>
      <c r="L3885" t="s">
        <v>92</v>
      </c>
      <c r="M3885" s="66">
        <v>122.72750000000001</v>
      </c>
      <c r="N3885" s="66">
        <v>0</v>
      </c>
      <c r="O3885" s="1" t="s">
        <v>13126</v>
      </c>
    </row>
    <row r="3886" spans="1:15">
      <c r="A3886" t="s">
        <v>11</v>
      </c>
      <c r="B3886" t="s">
        <v>3705</v>
      </c>
      <c r="C3886" t="s">
        <v>8434</v>
      </c>
      <c r="D3886" t="s">
        <v>5006</v>
      </c>
      <c r="E3886" t="s">
        <v>150</v>
      </c>
      <c r="G3886" t="s">
        <v>8416</v>
      </c>
      <c r="H3886" t="s">
        <v>152</v>
      </c>
      <c r="I3886" s="1">
        <v>45474</v>
      </c>
      <c r="K3886" s="66">
        <v>0</v>
      </c>
      <c r="L3886" t="s">
        <v>92</v>
      </c>
      <c r="M3886" s="66">
        <v>1945.4549999999999</v>
      </c>
      <c r="N3886" s="66">
        <v>0</v>
      </c>
      <c r="O3886" s="1" t="s">
        <v>13126</v>
      </c>
    </row>
    <row r="3887" spans="1:15">
      <c r="A3887" t="s">
        <v>11</v>
      </c>
      <c r="B3887" t="s">
        <v>3705</v>
      </c>
      <c r="C3887" t="s">
        <v>8434</v>
      </c>
      <c r="D3887" t="s">
        <v>5006</v>
      </c>
      <c r="E3887" t="s">
        <v>150</v>
      </c>
      <c r="G3887" t="s">
        <v>8416</v>
      </c>
      <c r="H3887" t="s">
        <v>152</v>
      </c>
      <c r="I3887" s="1">
        <v>45474</v>
      </c>
      <c r="K3887" s="66">
        <v>0</v>
      </c>
      <c r="L3887" t="s">
        <v>92</v>
      </c>
      <c r="M3887" s="66">
        <v>70.454999999999998</v>
      </c>
      <c r="N3887" s="66">
        <v>0</v>
      </c>
      <c r="O3887" s="1" t="s">
        <v>13126</v>
      </c>
    </row>
    <row r="3888" spans="1:15">
      <c r="A3888" t="s">
        <v>11</v>
      </c>
      <c r="B3888" t="s">
        <v>3705</v>
      </c>
      <c r="C3888" t="s">
        <v>8434</v>
      </c>
      <c r="D3888" t="s">
        <v>5006</v>
      </c>
      <c r="E3888" t="s">
        <v>150</v>
      </c>
      <c r="G3888" t="s">
        <v>8416</v>
      </c>
      <c r="H3888" t="s">
        <v>152</v>
      </c>
      <c r="I3888" s="1">
        <v>45474</v>
      </c>
      <c r="K3888" s="66">
        <v>0</v>
      </c>
      <c r="L3888" t="s">
        <v>92</v>
      </c>
      <c r="M3888" s="66">
        <v>122.72750000000001</v>
      </c>
      <c r="N3888" s="66">
        <v>0</v>
      </c>
      <c r="O3888" s="1" t="s">
        <v>13126</v>
      </c>
    </row>
    <row r="3889" spans="1:15">
      <c r="A3889" t="s">
        <v>11</v>
      </c>
      <c r="B3889" t="s">
        <v>3705</v>
      </c>
      <c r="C3889" t="s">
        <v>8434</v>
      </c>
      <c r="D3889" t="s">
        <v>5006</v>
      </c>
      <c r="E3889" t="s">
        <v>150</v>
      </c>
      <c r="G3889" t="s">
        <v>8416</v>
      </c>
      <c r="H3889" t="s">
        <v>152</v>
      </c>
      <c r="I3889" s="1">
        <v>45474</v>
      </c>
      <c r="K3889" s="66">
        <v>0</v>
      </c>
      <c r="L3889" t="s">
        <v>92</v>
      </c>
      <c r="M3889" s="66">
        <v>56.817500000000003</v>
      </c>
      <c r="N3889" s="66">
        <v>0</v>
      </c>
      <c r="O3889" s="1" t="s">
        <v>13126</v>
      </c>
    </row>
    <row r="3890" spans="1:15">
      <c r="A3890" t="s">
        <v>11</v>
      </c>
      <c r="B3890" t="s">
        <v>3705</v>
      </c>
      <c r="C3890" t="s">
        <v>8434</v>
      </c>
      <c r="D3890" t="s">
        <v>5006</v>
      </c>
      <c r="E3890" t="s">
        <v>150</v>
      </c>
      <c r="G3890" t="s">
        <v>8416</v>
      </c>
      <c r="H3890" t="s">
        <v>152</v>
      </c>
      <c r="I3890" s="1">
        <v>45474</v>
      </c>
      <c r="K3890" s="66">
        <v>0</v>
      </c>
      <c r="L3890" t="s">
        <v>92</v>
      </c>
      <c r="M3890" s="66">
        <v>53.41</v>
      </c>
      <c r="N3890" s="66">
        <v>0</v>
      </c>
      <c r="O3890" s="1" t="s">
        <v>13126</v>
      </c>
    </row>
    <row r="3891" spans="1:15">
      <c r="A3891" t="s">
        <v>11</v>
      </c>
      <c r="B3891" t="s">
        <v>3705</v>
      </c>
      <c r="C3891" t="s">
        <v>8434</v>
      </c>
      <c r="D3891" t="s">
        <v>5006</v>
      </c>
      <c r="E3891" t="s">
        <v>150</v>
      </c>
      <c r="G3891" t="s">
        <v>8416</v>
      </c>
      <c r="H3891" t="s">
        <v>152</v>
      </c>
      <c r="I3891" s="1">
        <v>45474</v>
      </c>
      <c r="K3891" s="66">
        <v>0</v>
      </c>
      <c r="L3891" t="s">
        <v>92</v>
      </c>
      <c r="M3891" s="66">
        <v>1586.3625</v>
      </c>
      <c r="N3891" s="66">
        <v>0</v>
      </c>
      <c r="O3891" s="1" t="s">
        <v>13126</v>
      </c>
    </row>
    <row r="3892" spans="1:15">
      <c r="A3892" t="s">
        <v>11</v>
      </c>
      <c r="B3892" t="s">
        <v>3705</v>
      </c>
      <c r="C3892" t="s">
        <v>8434</v>
      </c>
      <c r="D3892" t="s">
        <v>5006</v>
      </c>
      <c r="E3892" t="s">
        <v>150</v>
      </c>
      <c r="G3892" t="s">
        <v>8416</v>
      </c>
      <c r="H3892" t="s">
        <v>152</v>
      </c>
      <c r="I3892" s="1">
        <v>45474</v>
      </c>
      <c r="K3892" s="66">
        <v>0</v>
      </c>
      <c r="L3892" t="s">
        <v>92</v>
      </c>
      <c r="M3892" s="66">
        <v>63.8</v>
      </c>
      <c r="N3892" s="66">
        <v>0</v>
      </c>
      <c r="O3892" s="1" t="s">
        <v>13126</v>
      </c>
    </row>
    <row r="3893" spans="1:15">
      <c r="A3893" t="s">
        <v>11</v>
      </c>
      <c r="B3893" t="s">
        <v>3705</v>
      </c>
      <c r="C3893" t="s">
        <v>8434</v>
      </c>
      <c r="D3893" t="s">
        <v>5006</v>
      </c>
      <c r="E3893" t="s">
        <v>150</v>
      </c>
      <c r="G3893" t="s">
        <v>8416</v>
      </c>
      <c r="H3893" t="s">
        <v>152</v>
      </c>
      <c r="I3893" s="1">
        <v>45474</v>
      </c>
      <c r="K3893" s="66">
        <v>0</v>
      </c>
      <c r="L3893" t="s">
        <v>92</v>
      </c>
      <c r="M3893" s="66">
        <v>0.105</v>
      </c>
      <c r="N3893" s="66">
        <v>0</v>
      </c>
      <c r="O3893" s="1" t="s">
        <v>13126</v>
      </c>
    </row>
    <row r="3894" spans="1:15">
      <c r="A3894" t="s">
        <v>11</v>
      </c>
      <c r="B3894" t="s">
        <v>3705</v>
      </c>
      <c r="C3894" t="s">
        <v>8434</v>
      </c>
      <c r="D3894" t="s">
        <v>5006</v>
      </c>
      <c r="E3894" t="s">
        <v>150</v>
      </c>
      <c r="G3894" t="s">
        <v>8416</v>
      </c>
      <c r="H3894" t="s">
        <v>152</v>
      </c>
      <c r="I3894" s="1">
        <v>45474</v>
      </c>
      <c r="K3894" s="66">
        <v>0</v>
      </c>
      <c r="L3894" t="s">
        <v>92</v>
      </c>
      <c r="M3894" s="66">
        <v>29.545000000000002</v>
      </c>
      <c r="N3894" s="66">
        <v>0</v>
      </c>
      <c r="O3894" s="1" t="s">
        <v>13126</v>
      </c>
    </row>
    <row r="3895" spans="1:15">
      <c r="A3895" t="s">
        <v>11</v>
      </c>
      <c r="B3895" t="s">
        <v>3705</v>
      </c>
      <c r="C3895" t="s">
        <v>8434</v>
      </c>
      <c r="D3895" t="s">
        <v>5006</v>
      </c>
      <c r="E3895" t="s">
        <v>150</v>
      </c>
      <c r="G3895" t="s">
        <v>8416</v>
      </c>
      <c r="H3895" t="s">
        <v>152</v>
      </c>
      <c r="I3895" s="1">
        <v>45505</v>
      </c>
      <c r="K3895" s="66">
        <v>0</v>
      </c>
      <c r="L3895" t="s">
        <v>92</v>
      </c>
      <c r="M3895" s="66">
        <v>600.91000000000008</v>
      </c>
      <c r="N3895" s="66">
        <v>0</v>
      </c>
      <c r="O3895" s="1" t="s">
        <v>13126</v>
      </c>
    </row>
    <row r="3896" spans="1:15">
      <c r="A3896" t="s">
        <v>11</v>
      </c>
      <c r="B3896" t="s">
        <v>3705</v>
      </c>
      <c r="C3896" t="s">
        <v>8434</v>
      </c>
      <c r="D3896" t="s">
        <v>5006</v>
      </c>
      <c r="E3896" t="s">
        <v>150</v>
      </c>
      <c r="G3896" t="s">
        <v>8416</v>
      </c>
      <c r="H3896" t="s">
        <v>152</v>
      </c>
      <c r="I3896" s="1">
        <v>45505</v>
      </c>
      <c r="K3896" s="66">
        <v>0</v>
      </c>
      <c r="L3896" t="s">
        <v>92</v>
      </c>
      <c r="M3896" s="66">
        <v>500</v>
      </c>
      <c r="N3896" s="66">
        <v>0</v>
      </c>
      <c r="O3896" s="1" t="s">
        <v>13126</v>
      </c>
    </row>
    <row r="3897" spans="1:15">
      <c r="A3897" t="s">
        <v>11</v>
      </c>
      <c r="B3897" t="s">
        <v>3705</v>
      </c>
      <c r="C3897" t="s">
        <v>8434</v>
      </c>
      <c r="D3897" t="s">
        <v>5006</v>
      </c>
      <c r="E3897" t="s">
        <v>150</v>
      </c>
      <c r="G3897" t="s">
        <v>8416</v>
      </c>
      <c r="H3897" t="s">
        <v>152</v>
      </c>
      <c r="I3897" s="1">
        <v>45505</v>
      </c>
      <c r="K3897" s="66">
        <v>0</v>
      </c>
      <c r="L3897" t="s">
        <v>92</v>
      </c>
      <c r="M3897" s="66">
        <v>24772.728000000003</v>
      </c>
      <c r="N3897" s="66">
        <v>0</v>
      </c>
      <c r="O3897" s="1" t="s">
        <v>13126</v>
      </c>
    </row>
    <row r="3898" spans="1:15">
      <c r="A3898" t="s">
        <v>11</v>
      </c>
      <c r="B3898" t="s">
        <v>3705</v>
      </c>
      <c r="C3898" t="s">
        <v>8434</v>
      </c>
      <c r="D3898" t="s">
        <v>5006</v>
      </c>
      <c r="E3898" t="s">
        <v>150</v>
      </c>
      <c r="G3898" t="s">
        <v>8416</v>
      </c>
      <c r="H3898" t="s">
        <v>152</v>
      </c>
      <c r="I3898" s="1">
        <v>45505</v>
      </c>
      <c r="K3898" s="66">
        <v>0</v>
      </c>
      <c r="L3898" t="s">
        <v>92</v>
      </c>
      <c r="M3898" s="66">
        <v>1454.546</v>
      </c>
      <c r="N3898" s="66">
        <v>0</v>
      </c>
      <c r="O3898" s="1" t="s">
        <v>13126</v>
      </c>
    </row>
    <row r="3899" spans="1:15">
      <c r="A3899" t="s">
        <v>11</v>
      </c>
      <c r="B3899" t="s">
        <v>3705</v>
      </c>
      <c r="C3899" t="s">
        <v>8434</v>
      </c>
      <c r="D3899" t="s">
        <v>5006</v>
      </c>
      <c r="E3899" t="s">
        <v>150</v>
      </c>
      <c r="G3899" t="s">
        <v>8416</v>
      </c>
      <c r="H3899" t="s">
        <v>152</v>
      </c>
      <c r="I3899" s="1">
        <v>45505</v>
      </c>
      <c r="K3899" s="66">
        <v>0</v>
      </c>
      <c r="L3899" t="s">
        <v>92</v>
      </c>
      <c r="M3899" s="66">
        <v>144.54600000000002</v>
      </c>
      <c r="N3899" s="66">
        <v>0</v>
      </c>
      <c r="O3899" s="1" t="s">
        <v>13126</v>
      </c>
    </row>
    <row r="3900" spans="1:15">
      <c r="A3900" t="s">
        <v>11</v>
      </c>
      <c r="B3900" t="s">
        <v>3705</v>
      </c>
      <c r="C3900" t="s">
        <v>8438</v>
      </c>
      <c r="D3900" t="s">
        <v>5006</v>
      </c>
      <c r="E3900" t="s">
        <v>150</v>
      </c>
      <c r="G3900" t="s">
        <v>8416</v>
      </c>
      <c r="H3900" t="s">
        <v>152</v>
      </c>
      <c r="I3900" s="1">
        <v>45505</v>
      </c>
      <c r="K3900" s="66">
        <v>0</v>
      </c>
      <c r="L3900" t="s">
        <v>92</v>
      </c>
      <c r="M3900" s="66">
        <v>362.52800000000002</v>
      </c>
      <c r="N3900" s="66">
        <v>0</v>
      </c>
      <c r="O3900" s="1" t="s">
        <v>13126</v>
      </c>
    </row>
    <row r="3901" spans="1:15">
      <c r="A3901" t="s">
        <v>11</v>
      </c>
      <c r="B3901" t="s">
        <v>3705</v>
      </c>
      <c r="C3901" t="s">
        <v>8438</v>
      </c>
      <c r="D3901" t="s">
        <v>5006</v>
      </c>
      <c r="E3901" t="s">
        <v>150</v>
      </c>
      <c r="G3901" t="s">
        <v>8416</v>
      </c>
      <c r="H3901" t="s">
        <v>152</v>
      </c>
      <c r="I3901" s="1">
        <v>45505</v>
      </c>
      <c r="K3901" s="66">
        <v>0</v>
      </c>
      <c r="L3901" t="s">
        <v>92</v>
      </c>
      <c r="M3901" s="66">
        <v>268.81599999999997</v>
      </c>
      <c r="N3901" s="66">
        <v>0</v>
      </c>
      <c r="O3901" s="1" t="s">
        <v>13126</v>
      </c>
    </row>
    <row r="3902" spans="1:15">
      <c r="A3902" t="s">
        <v>11</v>
      </c>
      <c r="B3902" t="s">
        <v>3705</v>
      </c>
      <c r="C3902" t="s">
        <v>8438</v>
      </c>
      <c r="D3902" t="s">
        <v>5006</v>
      </c>
      <c r="E3902" t="s">
        <v>150</v>
      </c>
      <c r="G3902" t="s">
        <v>8416</v>
      </c>
      <c r="H3902" t="s">
        <v>152</v>
      </c>
      <c r="I3902" s="1">
        <v>45505</v>
      </c>
      <c r="K3902" s="66">
        <v>0</v>
      </c>
      <c r="L3902" t="s">
        <v>92</v>
      </c>
      <c r="M3902" s="66">
        <v>37.5</v>
      </c>
      <c r="N3902" s="66">
        <v>0</v>
      </c>
      <c r="O3902" s="1" t="s">
        <v>13126</v>
      </c>
    </row>
    <row r="3903" spans="1:15">
      <c r="A3903" t="s">
        <v>11</v>
      </c>
      <c r="B3903" t="s">
        <v>3705</v>
      </c>
      <c r="C3903" t="s">
        <v>8434</v>
      </c>
      <c r="D3903" t="s">
        <v>5006</v>
      </c>
      <c r="E3903" t="s">
        <v>150</v>
      </c>
      <c r="G3903" t="s">
        <v>8416</v>
      </c>
      <c r="H3903" t="s">
        <v>152</v>
      </c>
      <c r="I3903" s="1">
        <v>45505</v>
      </c>
      <c r="K3903" s="66">
        <v>0</v>
      </c>
      <c r="L3903" t="s">
        <v>92</v>
      </c>
      <c r="M3903" s="66">
        <v>59.09</v>
      </c>
      <c r="N3903" s="66">
        <v>0</v>
      </c>
      <c r="O3903" s="1" t="s">
        <v>13126</v>
      </c>
    </row>
    <row r="3904" spans="1:15">
      <c r="A3904" t="s">
        <v>11</v>
      </c>
      <c r="B3904" t="s">
        <v>3705</v>
      </c>
      <c r="C3904" t="s">
        <v>8434</v>
      </c>
      <c r="D3904" t="s">
        <v>5006</v>
      </c>
      <c r="E3904" t="s">
        <v>150</v>
      </c>
      <c r="G3904" t="s">
        <v>8416</v>
      </c>
      <c r="H3904" t="s">
        <v>152</v>
      </c>
      <c r="I3904" s="1">
        <v>45505</v>
      </c>
      <c r="K3904" s="66">
        <v>0</v>
      </c>
      <c r="L3904" t="s">
        <v>92</v>
      </c>
      <c r="M3904" s="66">
        <v>11.882</v>
      </c>
      <c r="N3904" s="66">
        <v>0</v>
      </c>
      <c r="O3904" s="1" t="s">
        <v>13126</v>
      </c>
    </row>
    <row r="3905" spans="1:15">
      <c r="A3905" t="s">
        <v>11</v>
      </c>
      <c r="B3905" t="s">
        <v>3705</v>
      </c>
      <c r="C3905" t="s">
        <v>8434</v>
      </c>
      <c r="D3905" t="s">
        <v>5006</v>
      </c>
      <c r="E3905" t="s">
        <v>150</v>
      </c>
      <c r="G3905" t="s">
        <v>8416</v>
      </c>
      <c r="H3905" t="s">
        <v>152</v>
      </c>
      <c r="I3905" s="1">
        <v>45505</v>
      </c>
      <c r="K3905" s="66">
        <v>0</v>
      </c>
      <c r="L3905" t="s">
        <v>92</v>
      </c>
      <c r="M3905" s="66">
        <v>199.09000000000003</v>
      </c>
      <c r="N3905" s="66">
        <v>0</v>
      </c>
      <c r="O3905" s="1" t="s">
        <v>13126</v>
      </c>
    </row>
    <row r="3906" spans="1:15">
      <c r="A3906" t="s">
        <v>11</v>
      </c>
      <c r="B3906" t="s">
        <v>3705</v>
      </c>
      <c r="C3906" t="s">
        <v>8434</v>
      </c>
      <c r="D3906" t="s">
        <v>5006</v>
      </c>
      <c r="E3906" t="s">
        <v>150</v>
      </c>
      <c r="G3906" t="s">
        <v>8416</v>
      </c>
      <c r="H3906" t="s">
        <v>152</v>
      </c>
      <c r="I3906" s="1">
        <v>45505</v>
      </c>
      <c r="K3906" s="66">
        <v>0</v>
      </c>
      <c r="L3906" t="s">
        <v>92</v>
      </c>
      <c r="M3906" s="66">
        <v>468.18200000000002</v>
      </c>
      <c r="N3906" s="66">
        <v>0</v>
      </c>
      <c r="O3906" s="1" t="s">
        <v>13126</v>
      </c>
    </row>
    <row r="3907" spans="1:15">
      <c r="A3907" t="s">
        <v>11</v>
      </c>
      <c r="B3907" t="s">
        <v>3705</v>
      </c>
      <c r="C3907" t="s">
        <v>8434</v>
      </c>
      <c r="D3907" t="s">
        <v>5006</v>
      </c>
      <c r="E3907" t="s">
        <v>150</v>
      </c>
      <c r="G3907" t="s">
        <v>8416</v>
      </c>
      <c r="H3907" t="s">
        <v>152</v>
      </c>
      <c r="I3907" s="1">
        <v>45505</v>
      </c>
      <c r="K3907" s="66">
        <v>0</v>
      </c>
      <c r="L3907" t="s">
        <v>92</v>
      </c>
      <c r="M3907" s="66">
        <v>850</v>
      </c>
      <c r="N3907" s="66">
        <v>0</v>
      </c>
      <c r="O3907" s="1" t="s">
        <v>13126</v>
      </c>
    </row>
    <row r="3908" spans="1:15">
      <c r="A3908" t="s">
        <v>11</v>
      </c>
      <c r="B3908" t="s">
        <v>3705</v>
      </c>
      <c r="C3908" t="s">
        <v>8434</v>
      </c>
      <c r="D3908" t="s">
        <v>5006</v>
      </c>
      <c r="E3908" t="s">
        <v>150</v>
      </c>
      <c r="G3908" t="s">
        <v>8416</v>
      </c>
      <c r="H3908" t="s">
        <v>152</v>
      </c>
      <c r="I3908" s="1">
        <v>45505</v>
      </c>
      <c r="K3908" s="66">
        <v>0</v>
      </c>
      <c r="L3908" t="s">
        <v>92</v>
      </c>
      <c r="M3908" s="66">
        <v>22.574000000000002</v>
      </c>
      <c r="N3908" s="66">
        <v>0</v>
      </c>
      <c r="O3908" s="1" t="s">
        <v>13126</v>
      </c>
    </row>
    <row r="3909" spans="1:15">
      <c r="A3909" t="s">
        <v>11</v>
      </c>
      <c r="B3909" t="s">
        <v>3705</v>
      </c>
      <c r="C3909" t="s">
        <v>8434</v>
      </c>
      <c r="D3909" t="s">
        <v>5006</v>
      </c>
      <c r="E3909" t="s">
        <v>150</v>
      </c>
      <c r="G3909" t="s">
        <v>8416</v>
      </c>
      <c r="H3909" t="s">
        <v>152</v>
      </c>
      <c r="I3909" s="1">
        <v>45505</v>
      </c>
      <c r="K3909" s="66">
        <v>0</v>
      </c>
      <c r="L3909" t="s">
        <v>92</v>
      </c>
      <c r="M3909" s="66">
        <v>80.853999999999999</v>
      </c>
      <c r="N3909" s="66">
        <v>0</v>
      </c>
      <c r="O3909" s="1" t="s">
        <v>13126</v>
      </c>
    </row>
    <row r="3910" spans="1:15">
      <c r="A3910" t="s">
        <v>11</v>
      </c>
      <c r="B3910" t="s">
        <v>3705</v>
      </c>
      <c r="C3910" t="s">
        <v>8434</v>
      </c>
      <c r="D3910" t="s">
        <v>5006</v>
      </c>
      <c r="E3910" t="s">
        <v>150</v>
      </c>
      <c r="G3910" t="s">
        <v>8416</v>
      </c>
      <c r="H3910" t="s">
        <v>152</v>
      </c>
      <c r="I3910" s="1">
        <v>45505</v>
      </c>
      <c r="K3910" s="66">
        <v>0</v>
      </c>
      <c r="L3910" t="s">
        <v>92</v>
      </c>
      <c r="M3910" s="66">
        <v>123.834</v>
      </c>
      <c r="N3910" s="66">
        <v>0</v>
      </c>
      <c r="O3910" s="1" t="s">
        <v>13126</v>
      </c>
    </row>
    <row r="3911" spans="1:15">
      <c r="A3911" t="s">
        <v>11</v>
      </c>
      <c r="B3911" t="s">
        <v>3705</v>
      </c>
      <c r="C3911" t="s">
        <v>8434</v>
      </c>
      <c r="D3911" t="s">
        <v>5006</v>
      </c>
      <c r="E3911" t="s">
        <v>150</v>
      </c>
      <c r="G3911" t="s">
        <v>8416</v>
      </c>
      <c r="H3911" t="s">
        <v>152</v>
      </c>
      <c r="I3911" s="1">
        <v>45505</v>
      </c>
      <c r="K3911" s="66">
        <v>0</v>
      </c>
      <c r="L3911" t="s">
        <v>92</v>
      </c>
      <c r="M3911" s="66">
        <v>25.084000000000003</v>
      </c>
      <c r="N3911" s="66">
        <v>0</v>
      </c>
      <c r="O3911" s="1" t="s">
        <v>13126</v>
      </c>
    </row>
    <row r="3912" spans="1:15">
      <c r="A3912" t="s">
        <v>11</v>
      </c>
      <c r="B3912" t="s">
        <v>3705</v>
      </c>
      <c r="C3912" t="s">
        <v>8434</v>
      </c>
      <c r="D3912" t="s">
        <v>5006</v>
      </c>
      <c r="E3912" t="s">
        <v>150</v>
      </c>
      <c r="G3912" t="s">
        <v>8416</v>
      </c>
      <c r="H3912" t="s">
        <v>152</v>
      </c>
      <c r="I3912" s="1">
        <v>45505</v>
      </c>
      <c r="K3912" s="66">
        <v>0</v>
      </c>
      <c r="L3912" t="s">
        <v>92</v>
      </c>
      <c r="M3912" s="66">
        <v>145.45400000000001</v>
      </c>
      <c r="N3912" s="66">
        <v>0</v>
      </c>
      <c r="O3912" s="1" t="s">
        <v>13126</v>
      </c>
    </row>
    <row r="3913" spans="1:15">
      <c r="A3913" t="s">
        <v>11</v>
      </c>
      <c r="B3913" t="s">
        <v>3705</v>
      </c>
      <c r="C3913" t="s">
        <v>8434</v>
      </c>
      <c r="D3913" t="s">
        <v>5006</v>
      </c>
      <c r="E3913" t="s">
        <v>150</v>
      </c>
      <c r="G3913" t="s">
        <v>8416</v>
      </c>
      <c r="H3913" t="s">
        <v>152</v>
      </c>
      <c r="I3913" s="1">
        <v>45505</v>
      </c>
      <c r="K3913" s="66">
        <v>0</v>
      </c>
      <c r="L3913" t="s">
        <v>92</v>
      </c>
      <c r="M3913" s="66">
        <v>54.455999999999996</v>
      </c>
      <c r="N3913" s="66">
        <v>0</v>
      </c>
      <c r="O3913" s="1" t="s">
        <v>13126</v>
      </c>
    </row>
    <row r="3914" spans="1:15">
      <c r="A3914" t="s">
        <v>11</v>
      </c>
      <c r="B3914" t="s">
        <v>3705</v>
      </c>
      <c r="C3914" t="s">
        <v>8434</v>
      </c>
      <c r="D3914" t="s">
        <v>5006</v>
      </c>
      <c r="E3914" t="s">
        <v>150</v>
      </c>
      <c r="G3914" t="s">
        <v>8416</v>
      </c>
      <c r="H3914" t="s">
        <v>152</v>
      </c>
      <c r="I3914" s="1">
        <v>45505</v>
      </c>
      <c r="K3914" s="66">
        <v>0</v>
      </c>
      <c r="L3914" t="s">
        <v>92</v>
      </c>
      <c r="M3914" s="66">
        <v>255.45600000000002</v>
      </c>
      <c r="N3914" s="66">
        <v>0</v>
      </c>
      <c r="O3914" s="1" t="s">
        <v>13126</v>
      </c>
    </row>
    <row r="3915" spans="1:15">
      <c r="A3915" t="s">
        <v>11</v>
      </c>
      <c r="B3915" t="s">
        <v>7661</v>
      </c>
      <c r="C3915" t="s">
        <v>8434</v>
      </c>
      <c r="D3915" t="s">
        <v>5006</v>
      </c>
      <c r="E3915" t="s">
        <v>150</v>
      </c>
      <c r="G3915" t="s">
        <v>8433</v>
      </c>
      <c r="H3915" t="s">
        <v>152</v>
      </c>
      <c r="I3915" s="1">
        <v>45352</v>
      </c>
      <c r="K3915" s="66">
        <v>0</v>
      </c>
      <c r="L3915" t="s">
        <v>92</v>
      </c>
      <c r="M3915" s="66">
        <v>70.769230769230774</v>
      </c>
      <c r="N3915" s="66">
        <v>0</v>
      </c>
      <c r="O3915" s="1"/>
    </row>
    <row r="3916" spans="1:15">
      <c r="A3916" t="s">
        <v>11</v>
      </c>
      <c r="B3916" t="s">
        <v>7661</v>
      </c>
      <c r="C3916" t="s">
        <v>8434</v>
      </c>
      <c r="D3916" t="s">
        <v>5006</v>
      </c>
      <c r="E3916" t="s">
        <v>150</v>
      </c>
      <c r="G3916" t="s">
        <v>8433</v>
      </c>
      <c r="H3916" t="s">
        <v>152</v>
      </c>
      <c r="I3916" s="1">
        <v>45352</v>
      </c>
      <c r="K3916" s="66">
        <v>0</v>
      </c>
      <c r="L3916" t="s">
        <v>92</v>
      </c>
      <c r="M3916" s="66">
        <v>360.28025641025647</v>
      </c>
      <c r="N3916" s="66">
        <v>0</v>
      </c>
      <c r="O3916" s="1"/>
    </row>
    <row r="3917" spans="1:15">
      <c r="A3917" t="s">
        <v>11</v>
      </c>
      <c r="B3917" t="s">
        <v>7661</v>
      </c>
      <c r="C3917" t="s">
        <v>8434</v>
      </c>
      <c r="D3917" t="s">
        <v>5006</v>
      </c>
      <c r="E3917" t="s">
        <v>150</v>
      </c>
      <c r="G3917" t="s">
        <v>8433</v>
      </c>
      <c r="H3917" t="s">
        <v>152</v>
      </c>
      <c r="I3917" s="1">
        <v>45352</v>
      </c>
      <c r="K3917" s="66">
        <v>0</v>
      </c>
      <c r="L3917" t="s">
        <v>92</v>
      </c>
      <c r="M3917" s="66">
        <v>428.904</v>
      </c>
      <c r="N3917" s="66">
        <v>0</v>
      </c>
      <c r="O3917" s="1"/>
    </row>
    <row r="3918" spans="1:15">
      <c r="A3918" t="s">
        <v>11</v>
      </c>
      <c r="B3918" t="s">
        <v>7661</v>
      </c>
      <c r="C3918" t="s">
        <v>8434</v>
      </c>
      <c r="D3918" t="s">
        <v>5006</v>
      </c>
      <c r="E3918" t="s">
        <v>150</v>
      </c>
      <c r="G3918" t="s">
        <v>8433</v>
      </c>
      <c r="H3918" t="s">
        <v>152</v>
      </c>
      <c r="I3918" s="1">
        <v>45352</v>
      </c>
      <c r="K3918" s="66">
        <v>0</v>
      </c>
      <c r="L3918" t="s">
        <v>92</v>
      </c>
      <c r="M3918" s="66">
        <v>7741.7245128205141</v>
      </c>
      <c r="N3918" s="66">
        <v>0</v>
      </c>
      <c r="O3918" s="1"/>
    </row>
    <row r="3919" spans="1:15">
      <c r="A3919" t="s">
        <v>11</v>
      </c>
      <c r="B3919" t="s">
        <v>7661</v>
      </c>
      <c r="C3919" t="s">
        <v>8434</v>
      </c>
      <c r="D3919" t="s">
        <v>5006</v>
      </c>
      <c r="E3919" t="s">
        <v>150</v>
      </c>
      <c r="G3919" t="s">
        <v>8433</v>
      </c>
      <c r="H3919" t="s">
        <v>152</v>
      </c>
      <c r="I3919" s="1">
        <v>45352</v>
      </c>
      <c r="K3919" s="66">
        <v>0</v>
      </c>
      <c r="L3919" t="s">
        <v>92</v>
      </c>
      <c r="M3919" s="66">
        <v>32.168153846153849</v>
      </c>
      <c r="N3919" s="66">
        <v>0</v>
      </c>
      <c r="O3919" s="1"/>
    </row>
    <row r="3920" spans="1:15">
      <c r="A3920" t="s">
        <v>11</v>
      </c>
      <c r="B3920" t="s">
        <v>7661</v>
      </c>
      <c r="C3920" t="s">
        <v>8434</v>
      </c>
      <c r="D3920" t="s">
        <v>5006</v>
      </c>
      <c r="E3920" t="s">
        <v>150</v>
      </c>
      <c r="G3920" t="s">
        <v>8433</v>
      </c>
      <c r="H3920" t="s">
        <v>152</v>
      </c>
      <c r="I3920" s="1">
        <v>45352</v>
      </c>
      <c r="K3920" s="66">
        <v>0</v>
      </c>
      <c r="L3920" t="s">
        <v>92</v>
      </c>
      <c r="M3920" s="66">
        <v>637.99523076923083</v>
      </c>
      <c r="N3920" s="66">
        <v>0</v>
      </c>
      <c r="O3920" s="1"/>
    </row>
    <row r="3921" spans="1:15">
      <c r="A3921" t="s">
        <v>11</v>
      </c>
      <c r="B3921" t="s">
        <v>7661</v>
      </c>
      <c r="C3921" t="s">
        <v>8434</v>
      </c>
      <c r="D3921" t="s">
        <v>5006</v>
      </c>
      <c r="E3921" t="s">
        <v>150</v>
      </c>
      <c r="G3921" t="s">
        <v>8433</v>
      </c>
      <c r="H3921" t="s">
        <v>152</v>
      </c>
      <c r="I3921" s="1">
        <v>45352</v>
      </c>
      <c r="K3921" s="66">
        <v>0</v>
      </c>
      <c r="L3921" t="s">
        <v>92</v>
      </c>
      <c r="M3921" s="66">
        <v>135.46646153846154</v>
      </c>
      <c r="N3921" s="66">
        <v>0</v>
      </c>
      <c r="O3921" s="1"/>
    </row>
    <row r="3922" spans="1:15">
      <c r="A3922" t="s">
        <v>11</v>
      </c>
      <c r="B3922" t="s">
        <v>7661</v>
      </c>
      <c r="C3922" t="s">
        <v>8434</v>
      </c>
      <c r="D3922" t="s">
        <v>5006</v>
      </c>
      <c r="E3922" t="s">
        <v>150</v>
      </c>
      <c r="G3922" t="s">
        <v>8433</v>
      </c>
      <c r="H3922" t="s">
        <v>152</v>
      </c>
      <c r="I3922" s="1">
        <v>45352</v>
      </c>
      <c r="K3922" s="66">
        <v>0</v>
      </c>
      <c r="L3922" t="s">
        <v>92</v>
      </c>
      <c r="M3922" s="66">
        <v>427.83184615384619</v>
      </c>
      <c r="N3922" s="66">
        <v>0</v>
      </c>
      <c r="O3922" s="1"/>
    </row>
    <row r="3923" spans="1:15">
      <c r="A3923" t="s">
        <v>11</v>
      </c>
      <c r="B3923" t="s">
        <v>7661</v>
      </c>
      <c r="C3923" t="s">
        <v>8434</v>
      </c>
      <c r="D3923" t="s">
        <v>5006</v>
      </c>
      <c r="E3923" t="s">
        <v>150</v>
      </c>
      <c r="G3923" t="s">
        <v>8433</v>
      </c>
      <c r="H3923" t="s">
        <v>152</v>
      </c>
      <c r="I3923" s="1">
        <v>45352</v>
      </c>
      <c r="K3923" s="66">
        <v>0</v>
      </c>
      <c r="L3923" t="s">
        <v>92</v>
      </c>
      <c r="M3923" s="66">
        <v>218.37969230769232</v>
      </c>
      <c r="N3923" s="66">
        <v>0</v>
      </c>
      <c r="O3923" s="1"/>
    </row>
    <row r="3924" spans="1:15">
      <c r="A3924" t="s">
        <v>11</v>
      </c>
      <c r="B3924" t="s">
        <v>7661</v>
      </c>
      <c r="C3924" t="s">
        <v>8434</v>
      </c>
      <c r="D3924" t="s">
        <v>5006</v>
      </c>
      <c r="E3924" t="s">
        <v>150</v>
      </c>
      <c r="G3924" t="s">
        <v>8433</v>
      </c>
      <c r="H3924" t="s">
        <v>152</v>
      </c>
      <c r="I3924" s="1">
        <v>45352</v>
      </c>
      <c r="K3924" s="66">
        <v>0</v>
      </c>
      <c r="L3924" t="s">
        <v>92</v>
      </c>
      <c r="M3924" s="66">
        <v>23.589743589743591</v>
      </c>
      <c r="N3924" s="66">
        <v>0</v>
      </c>
      <c r="O3924" s="1"/>
    </row>
    <row r="3925" spans="1:15">
      <c r="A3925" t="s">
        <v>11</v>
      </c>
      <c r="B3925" t="s">
        <v>7661</v>
      </c>
      <c r="C3925" t="s">
        <v>8434</v>
      </c>
      <c r="D3925" t="s">
        <v>5006</v>
      </c>
      <c r="E3925" t="s">
        <v>150</v>
      </c>
      <c r="G3925" t="s">
        <v>8433</v>
      </c>
      <c r="H3925" t="s">
        <v>152</v>
      </c>
      <c r="I3925" s="1">
        <v>45352</v>
      </c>
      <c r="K3925" s="66">
        <v>0</v>
      </c>
      <c r="L3925" t="s">
        <v>92</v>
      </c>
      <c r="M3925" s="66">
        <v>51.200358974358977</v>
      </c>
      <c r="N3925" s="66">
        <v>0</v>
      </c>
      <c r="O3925" s="1"/>
    </row>
    <row r="3926" spans="1:15">
      <c r="A3926" t="s">
        <v>11</v>
      </c>
      <c r="B3926" t="s">
        <v>7661</v>
      </c>
      <c r="C3926" t="s">
        <v>8434</v>
      </c>
      <c r="D3926" t="s">
        <v>5006</v>
      </c>
      <c r="E3926" t="s">
        <v>150</v>
      </c>
      <c r="G3926" t="s">
        <v>8433</v>
      </c>
      <c r="H3926" t="s">
        <v>152</v>
      </c>
      <c r="I3926" s="1">
        <v>45352</v>
      </c>
      <c r="K3926" s="66">
        <v>0</v>
      </c>
      <c r="L3926" t="s">
        <v>92</v>
      </c>
      <c r="M3926" s="66">
        <v>62.307589743589745</v>
      </c>
      <c r="N3926" s="66">
        <v>0</v>
      </c>
      <c r="O3926" s="1"/>
    </row>
    <row r="3927" spans="1:15">
      <c r="A3927" t="s">
        <v>11</v>
      </c>
      <c r="B3927" t="s">
        <v>7661</v>
      </c>
      <c r="C3927" t="s">
        <v>8434</v>
      </c>
      <c r="D3927" t="s">
        <v>5006</v>
      </c>
      <c r="E3927" t="s">
        <v>150</v>
      </c>
      <c r="G3927" t="s">
        <v>8433</v>
      </c>
      <c r="H3927" t="s">
        <v>152</v>
      </c>
      <c r="I3927" s="1">
        <v>45352</v>
      </c>
      <c r="K3927" s="66">
        <v>0</v>
      </c>
      <c r="L3927" t="s">
        <v>92</v>
      </c>
      <c r="M3927" s="66">
        <v>2.4769230769230769E-2</v>
      </c>
      <c r="N3927" s="66">
        <v>0</v>
      </c>
      <c r="O3927" s="1"/>
    </row>
    <row r="3928" spans="1:15">
      <c r="A3928" t="s">
        <v>11</v>
      </c>
      <c r="B3928" t="s">
        <v>7661</v>
      </c>
      <c r="C3928" t="s">
        <v>8434</v>
      </c>
      <c r="D3928" t="s">
        <v>5006</v>
      </c>
      <c r="E3928" t="s">
        <v>150</v>
      </c>
      <c r="G3928" t="s">
        <v>8433</v>
      </c>
      <c r="H3928" t="s">
        <v>152</v>
      </c>
      <c r="I3928" s="1">
        <v>45352</v>
      </c>
      <c r="K3928" s="66">
        <v>0</v>
      </c>
      <c r="L3928" t="s">
        <v>92</v>
      </c>
      <c r="M3928" s="66">
        <v>117.94871794871796</v>
      </c>
      <c r="N3928" s="66">
        <v>0</v>
      </c>
      <c r="O3928" s="1"/>
    </row>
    <row r="3929" spans="1:15">
      <c r="A3929" t="s">
        <v>11</v>
      </c>
      <c r="B3929" t="s">
        <v>7661</v>
      </c>
      <c r="C3929" t="s">
        <v>8434</v>
      </c>
      <c r="D3929" t="s">
        <v>5006</v>
      </c>
      <c r="E3929" t="s">
        <v>150</v>
      </c>
      <c r="G3929" t="s">
        <v>8433</v>
      </c>
      <c r="H3929" t="s">
        <v>152</v>
      </c>
      <c r="I3929" s="1">
        <v>45352</v>
      </c>
      <c r="K3929" s="66">
        <v>0</v>
      </c>
      <c r="L3929" t="s">
        <v>92</v>
      </c>
      <c r="M3929" s="66">
        <v>37.528923076923085</v>
      </c>
      <c r="N3929" s="66">
        <v>0</v>
      </c>
      <c r="O3929" s="1"/>
    </row>
    <row r="3930" spans="1:15">
      <c r="A3930" t="s">
        <v>11</v>
      </c>
      <c r="B3930" t="s">
        <v>7661</v>
      </c>
      <c r="C3930" t="s">
        <v>8434</v>
      </c>
      <c r="D3930" t="s">
        <v>5006</v>
      </c>
      <c r="E3930" t="s">
        <v>150</v>
      </c>
      <c r="G3930" t="s">
        <v>8433</v>
      </c>
      <c r="H3930" t="s">
        <v>152</v>
      </c>
      <c r="I3930" s="1">
        <v>45352</v>
      </c>
      <c r="K3930" s="66">
        <v>0</v>
      </c>
      <c r="L3930" t="s">
        <v>92</v>
      </c>
      <c r="M3930" s="66">
        <v>46.107333333333344</v>
      </c>
      <c r="N3930" s="66">
        <v>0</v>
      </c>
      <c r="O3930" s="1"/>
    </row>
    <row r="3931" spans="1:15">
      <c r="A3931" t="s">
        <v>11</v>
      </c>
      <c r="B3931" t="s">
        <v>7661</v>
      </c>
      <c r="C3931" t="s">
        <v>8434</v>
      </c>
      <c r="D3931" t="s">
        <v>5006</v>
      </c>
      <c r="E3931" t="s">
        <v>150</v>
      </c>
      <c r="G3931" t="s">
        <v>8433</v>
      </c>
      <c r="H3931" t="s">
        <v>152</v>
      </c>
      <c r="I3931" s="1">
        <v>45352</v>
      </c>
      <c r="K3931" s="66">
        <v>0</v>
      </c>
      <c r="L3931" t="s">
        <v>92</v>
      </c>
      <c r="M3931" s="66">
        <v>5.4303589743589749</v>
      </c>
      <c r="N3931" s="66">
        <v>0</v>
      </c>
      <c r="O3931" s="1"/>
    </row>
    <row r="3932" spans="1:15">
      <c r="A3932" t="s">
        <v>11</v>
      </c>
      <c r="B3932" t="s">
        <v>7661</v>
      </c>
      <c r="C3932" t="s">
        <v>8441</v>
      </c>
      <c r="D3932" t="s">
        <v>5006</v>
      </c>
      <c r="E3932" t="s">
        <v>150</v>
      </c>
      <c r="G3932" t="s">
        <v>8433</v>
      </c>
      <c r="H3932" t="s">
        <v>152</v>
      </c>
      <c r="I3932" s="1">
        <v>45352</v>
      </c>
      <c r="K3932" s="66">
        <v>0</v>
      </c>
      <c r="L3932" t="s">
        <v>92</v>
      </c>
      <c r="M3932" s="66">
        <v>240.10938461538464</v>
      </c>
      <c r="N3932" s="66">
        <v>0</v>
      </c>
      <c r="O3932" s="1"/>
    </row>
    <row r="3933" spans="1:15">
      <c r="A3933" t="s">
        <v>11</v>
      </c>
      <c r="B3933" t="s">
        <v>7661</v>
      </c>
      <c r="C3933" t="s">
        <v>8441</v>
      </c>
      <c r="D3933" t="s">
        <v>5006</v>
      </c>
      <c r="E3933" t="s">
        <v>150</v>
      </c>
      <c r="G3933" t="s">
        <v>8433</v>
      </c>
      <c r="H3933" t="s">
        <v>152</v>
      </c>
      <c r="I3933" s="1">
        <v>45352</v>
      </c>
      <c r="K3933" s="66">
        <v>0</v>
      </c>
      <c r="L3933" t="s">
        <v>92</v>
      </c>
      <c r="M3933" s="66">
        <v>5375.0917435897436</v>
      </c>
      <c r="N3933" s="66">
        <v>0</v>
      </c>
      <c r="O3933" s="1"/>
    </row>
    <row r="3934" spans="1:15">
      <c r="A3934" t="s">
        <v>11</v>
      </c>
      <c r="B3934" t="s">
        <v>7661</v>
      </c>
      <c r="C3934" t="s">
        <v>8441</v>
      </c>
      <c r="D3934" t="s">
        <v>5006</v>
      </c>
      <c r="E3934" t="s">
        <v>150</v>
      </c>
      <c r="G3934" t="s">
        <v>8433</v>
      </c>
      <c r="H3934" t="s">
        <v>152</v>
      </c>
      <c r="I3934" s="1">
        <v>45352</v>
      </c>
      <c r="K3934" s="66">
        <v>0</v>
      </c>
      <c r="L3934" t="s">
        <v>92</v>
      </c>
      <c r="M3934" s="66">
        <v>7443.4062564102569</v>
      </c>
      <c r="N3934" s="66">
        <v>0</v>
      </c>
      <c r="O3934" s="1"/>
    </row>
    <row r="3935" spans="1:15">
      <c r="A3935" t="s">
        <v>11</v>
      </c>
      <c r="B3935" t="s">
        <v>7661</v>
      </c>
      <c r="C3935" t="s">
        <v>8441</v>
      </c>
      <c r="D3935" t="s">
        <v>5006</v>
      </c>
      <c r="E3935" t="s">
        <v>150</v>
      </c>
      <c r="G3935" t="s">
        <v>8433</v>
      </c>
      <c r="H3935" t="s">
        <v>152</v>
      </c>
      <c r="I3935" s="1">
        <v>45352</v>
      </c>
      <c r="K3935" s="66">
        <v>0</v>
      </c>
      <c r="L3935" t="s">
        <v>92</v>
      </c>
      <c r="M3935" s="66">
        <v>-1.1794871794871796E-3</v>
      </c>
      <c r="N3935" s="66">
        <v>0</v>
      </c>
      <c r="O3935" s="1"/>
    </row>
    <row r="3936" spans="1:15">
      <c r="A3936" t="s">
        <v>11</v>
      </c>
      <c r="B3936" t="s">
        <v>7661</v>
      </c>
      <c r="C3936" t="s">
        <v>8441</v>
      </c>
      <c r="D3936" t="s">
        <v>5006</v>
      </c>
      <c r="E3936" t="s">
        <v>150</v>
      </c>
      <c r="G3936" t="s">
        <v>8433</v>
      </c>
      <c r="H3936" t="s">
        <v>152</v>
      </c>
      <c r="I3936" s="1">
        <v>45352</v>
      </c>
      <c r="K3936" s="66">
        <v>0</v>
      </c>
      <c r="L3936" t="s">
        <v>92</v>
      </c>
      <c r="M3936" s="66">
        <v>673.99317948717953</v>
      </c>
      <c r="N3936" s="66">
        <v>0</v>
      </c>
      <c r="O3936" s="1"/>
    </row>
    <row r="3937" spans="1:15">
      <c r="A3937" t="s">
        <v>11</v>
      </c>
      <c r="B3937" t="s">
        <v>7661</v>
      </c>
      <c r="C3937" t="s">
        <v>8441</v>
      </c>
      <c r="D3937" t="s">
        <v>5006</v>
      </c>
      <c r="E3937" t="s">
        <v>150</v>
      </c>
      <c r="G3937" t="s">
        <v>8433</v>
      </c>
      <c r="H3937" t="s">
        <v>152</v>
      </c>
      <c r="I3937" s="1">
        <v>45352</v>
      </c>
      <c r="K3937" s="66">
        <v>0</v>
      </c>
      <c r="L3937" t="s">
        <v>92</v>
      </c>
      <c r="M3937" s="66">
        <v>5189.7435897435898</v>
      </c>
      <c r="N3937" s="66">
        <v>0</v>
      </c>
      <c r="O3937" s="1"/>
    </row>
    <row r="3938" spans="1:15">
      <c r="A3938" t="s">
        <v>11</v>
      </c>
      <c r="B3938" t="s">
        <v>7661</v>
      </c>
      <c r="C3938" t="s">
        <v>8434</v>
      </c>
      <c r="D3938" t="s">
        <v>5006</v>
      </c>
      <c r="E3938" t="s">
        <v>150</v>
      </c>
      <c r="G3938" t="s">
        <v>8433</v>
      </c>
      <c r="H3938" t="s">
        <v>152</v>
      </c>
      <c r="I3938" s="1">
        <v>45352</v>
      </c>
      <c r="K3938" s="66">
        <v>0</v>
      </c>
      <c r="L3938" t="s">
        <v>92</v>
      </c>
      <c r="M3938" s="66">
        <v>213.37984615384619</v>
      </c>
      <c r="N3938" s="66">
        <v>0</v>
      </c>
      <c r="O3938" s="1"/>
    </row>
    <row r="3939" spans="1:15">
      <c r="A3939" t="s">
        <v>11</v>
      </c>
      <c r="B3939" t="s">
        <v>7661</v>
      </c>
      <c r="C3939" t="s">
        <v>8434</v>
      </c>
      <c r="D3939" t="s">
        <v>5006</v>
      </c>
      <c r="E3939" t="s">
        <v>150</v>
      </c>
      <c r="G3939" t="s">
        <v>8433</v>
      </c>
      <c r="H3939" t="s">
        <v>152</v>
      </c>
      <c r="I3939" s="1">
        <v>45352</v>
      </c>
      <c r="K3939" s="66">
        <v>0</v>
      </c>
      <c r="L3939" t="s">
        <v>92</v>
      </c>
      <c r="M3939" s="66">
        <v>994.62261538461541</v>
      </c>
      <c r="N3939" s="66">
        <v>0</v>
      </c>
      <c r="O3939" s="1"/>
    </row>
    <row r="3940" spans="1:15">
      <c r="A3940" t="s">
        <v>11</v>
      </c>
      <c r="B3940" t="s">
        <v>7661</v>
      </c>
      <c r="C3940" t="s">
        <v>8434</v>
      </c>
      <c r="D3940" t="s">
        <v>5006</v>
      </c>
      <c r="E3940" t="s">
        <v>150</v>
      </c>
      <c r="G3940" t="s">
        <v>8433</v>
      </c>
      <c r="H3940" t="s">
        <v>152</v>
      </c>
      <c r="I3940" s="1">
        <v>45352</v>
      </c>
      <c r="K3940" s="66">
        <v>0</v>
      </c>
      <c r="L3940" t="s">
        <v>92</v>
      </c>
      <c r="M3940" s="66">
        <v>17.155641025641028</v>
      </c>
      <c r="N3940" s="66">
        <v>0</v>
      </c>
      <c r="O3940" s="1"/>
    </row>
    <row r="3941" spans="1:15">
      <c r="A3941" t="s">
        <v>11</v>
      </c>
      <c r="B3941" t="s">
        <v>7661</v>
      </c>
      <c r="C3941" t="s">
        <v>8434</v>
      </c>
      <c r="D3941" t="s">
        <v>5006</v>
      </c>
      <c r="E3941" t="s">
        <v>150</v>
      </c>
      <c r="G3941" t="s">
        <v>8433</v>
      </c>
      <c r="H3941" t="s">
        <v>152</v>
      </c>
      <c r="I3941" s="1">
        <v>45352</v>
      </c>
      <c r="K3941" s="66">
        <v>0</v>
      </c>
      <c r="L3941" t="s">
        <v>92</v>
      </c>
      <c r="M3941" s="66">
        <v>39.56589743589744</v>
      </c>
      <c r="N3941" s="66">
        <v>0</v>
      </c>
      <c r="O3941" s="1"/>
    </row>
    <row r="3942" spans="1:15">
      <c r="A3942" t="s">
        <v>11</v>
      </c>
      <c r="B3942" t="s">
        <v>7661</v>
      </c>
      <c r="C3942" t="s">
        <v>8434</v>
      </c>
      <c r="D3942" t="s">
        <v>5006</v>
      </c>
      <c r="E3942" t="s">
        <v>150</v>
      </c>
      <c r="G3942" t="s">
        <v>8433</v>
      </c>
      <c r="H3942" t="s">
        <v>152</v>
      </c>
      <c r="I3942" s="1">
        <v>45352</v>
      </c>
      <c r="K3942" s="66">
        <v>0</v>
      </c>
      <c r="L3942" t="s">
        <v>92</v>
      </c>
      <c r="M3942" s="66">
        <v>361.67441025641028</v>
      </c>
      <c r="N3942" s="66">
        <v>0</v>
      </c>
      <c r="O3942" s="1"/>
    </row>
    <row r="3943" spans="1:15">
      <c r="A3943" t="s">
        <v>11</v>
      </c>
      <c r="B3943" t="s">
        <v>7661</v>
      </c>
      <c r="C3943" t="s">
        <v>8434</v>
      </c>
      <c r="D3943" t="s">
        <v>5006</v>
      </c>
      <c r="E3943" t="s">
        <v>150</v>
      </c>
      <c r="G3943" t="s">
        <v>8433</v>
      </c>
      <c r="H3943" t="s">
        <v>152</v>
      </c>
      <c r="I3943" s="1">
        <v>45352</v>
      </c>
      <c r="K3943" s="66">
        <v>0</v>
      </c>
      <c r="L3943" t="s">
        <v>92</v>
      </c>
      <c r="M3943" s="66">
        <v>24.661897435897437</v>
      </c>
      <c r="N3943" s="66">
        <v>0</v>
      </c>
      <c r="O3943" s="1"/>
    </row>
    <row r="3944" spans="1:15">
      <c r="A3944" t="s">
        <v>11</v>
      </c>
      <c r="B3944" t="s">
        <v>7661</v>
      </c>
      <c r="C3944" t="s">
        <v>8434</v>
      </c>
      <c r="D3944" t="s">
        <v>5006</v>
      </c>
      <c r="E3944" t="s">
        <v>150</v>
      </c>
      <c r="G3944" t="s">
        <v>8433</v>
      </c>
      <c r="H3944" t="s">
        <v>152</v>
      </c>
      <c r="I3944" s="1">
        <v>45352</v>
      </c>
      <c r="K3944" s="66">
        <v>0</v>
      </c>
      <c r="L3944" t="s">
        <v>92</v>
      </c>
      <c r="M3944" s="66">
        <v>187.85928205128207</v>
      </c>
      <c r="N3944" s="66">
        <v>0</v>
      </c>
      <c r="O3944" s="1"/>
    </row>
    <row r="3945" spans="1:15">
      <c r="A3945" t="s">
        <v>11</v>
      </c>
      <c r="B3945" t="s">
        <v>7661</v>
      </c>
      <c r="C3945" t="s">
        <v>8434</v>
      </c>
      <c r="D3945" t="s">
        <v>5006</v>
      </c>
      <c r="E3945" t="s">
        <v>150</v>
      </c>
      <c r="G3945" t="s">
        <v>8433</v>
      </c>
      <c r="H3945" t="s">
        <v>152</v>
      </c>
      <c r="I3945" s="1">
        <v>45352</v>
      </c>
      <c r="K3945" s="66">
        <v>0</v>
      </c>
      <c r="L3945" t="s">
        <v>92</v>
      </c>
      <c r="M3945" s="66">
        <v>6.8905641025641033</v>
      </c>
      <c r="N3945" s="66">
        <v>0</v>
      </c>
      <c r="O3945" s="1"/>
    </row>
    <row r="3946" spans="1:15">
      <c r="A3946" t="s">
        <v>11</v>
      </c>
      <c r="B3946" t="s">
        <v>7661</v>
      </c>
      <c r="C3946" t="s">
        <v>8434</v>
      </c>
      <c r="D3946" t="s">
        <v>5006</v>
      </c>
      <c r="E3946" t="s">
        <v>150</v>
      </c>
      <c r="G3946" t="s">
        <v>8433</v>
      </c>
      <c r="H3946" t="s">
        <v>152</v>
      </c>
      <c r="I3946" s="1">
        <v>45352</v>
      </c>
      <c r="K3946" s="66">
        <v>0</v>
      </c>
      <c r="L3946" t="s">
        <v>92</v>
      </c>
      <c r="M3946" s="66">
        <v>325.9654358974359</v>
      </c>
      <c r="N3946" s="66">
        <v>0</v>
      </c>
      <c r="O3946" s="1"/>
    </row>
    <row r="3947" spans="1:15">
      <c r="A3947" t="s">
        <v>11</v>
      </c>
      <c r="B3947" t="s">
        <v>7661</v>
      </c>
      <c r="C3947" t="s">
        <v>8434</v>
      </c>
      <c r="D3947" t="s">
        <v>5006</v>
      </c>
      <c r="E3947" t="s">
        <v>150</v>
      </c>
      <c r="G3947" t="s">
        <v>8433</v>
      </c>
      <c r="H3947" t="s">
        <v>152</v>
      </c>
      <c r="I3947" s="1">
        <v>45352</v>
      </c>
      <c r="K3947" s="66">
        <v>0</v>
      </c>
      <c r="L3947" t="s">
        <v>92</v>
      </c>
      <c r="M3947" s="66">
        <v>17.5165641025641</v>
      </c>
      <c r="N3947" s="66">
        <v>0</v>
      </c>
      <c r="O3947" s="1"/>
    </row>
    <row r="3948" spans="1:15">
      <c r="A3948" t="s">
        <v>11</v>
      </c>
      <c r="B3948" t="s">
        <v>7661</v>
      </c>
      <c r="C3948" t="s">
        <v>8434</v>
      </c>
      <c r="D3948" t="s">
        <v>5006</v>
      </c>
      <c r="E3948" t="s">
        <v>150</v>
      </c>
      <c r="G3948" t="s">
        <v>8433</v>
      </c>
      <c r="H3948" t="s">
        <v>152</v>
      </c>
      <c r="I3948" s="1">
        <v>45352</v>
      </c>
      <c r="K3948" s="66">
        <v>0</v>
      </c>
      <c r="L3948" t="s">
        <v>92</v>
      </c>
      <c r="M3948" s="66">
        <v>187.64579487179492</v>
      </c>
      <c r="N3948" s="66">
        <v>0</v>
      </c>
      <c r="O3948" s="1"/>
    </row>
    <row r="3949" spans="1:15">
      <c r="A3949" t="s">
        <v>11</v>
      </c>
      <c r="B3949" t="s">
        <v>7661</v>
      </c>
      <c r="C3949" t="s">
        <v>8434</v>
      </c>
      <c r="D3949" t="s">
        <v>5006</v>
      </c>
      <c r="E3949" t="s">
        <v>150</v>
      </c>
      <c r="G3949" t="s">
        <v>8433</v>
      </c>
      <c r="H3949" t="s">
        <v>152</v>
      </c>
      <c r="I3949" s="1">
        <v>45352</v>
      </c>
      <c r="K3949" s="66">
        <v>0</v>
      </c>
      <c r="L3949" t="s">
        <v>92</v>
      </c>
      <c r="M3949" s="66">
        <v>-39412.608923076928</v>
      </c>
      <c r="N3949" s="66">
        <v>0</v>
      </c>
      <c r="O3949" s="1"/>
    </row>
    <row r="3950" spans="1:15">
      <c r="A3950" t="s">
        <v>11</v>
      </c>
      <c r="B3950" t="s">
        <v>7661</v>
      </c>
      <c r="C3950" t="s">
        <v>8434</v>
      </c>
      <c r="D3950" t="s">
        <v>5006</v>
      </c>
      <c r="E3950" t="s">
        <v>150</v>
      </c>
      <c r="G3950" t="s">
        <v>8433</v>
      </c>
      <c r="H3950" t="s">
        <v>152</v>
      </c>
      <c r="I3950" s="1">
        <v>45352</v>
      </c>
      <c r="K3950" s="66">
        <v>0</v>
      </c>
      <c r="L3950" t="s">
        <v>92</v>
      </c>
      <c r="M3950" s="66">
        <v>-57156.713794871808</v>
      </c>
      <c r="N3950" s="66">
        <v>0</v>
      </c>
      <c r="O3950" s="1"/>
    </row>
    <row r="3951" spans="1:15">
      <c r="A3951" t="s">
        <v>11</v>
      </c>
      <c r="B3951" t="s">
        <v>7661</v>
      </c>
      <c r="C3951" t="s">
        <v>8434</v>
      </c>
      <c r="D3951" t="s">
        <v>5006</v>
      </c>
      <c r="E3951" t="s">
        <v>150</v>
      </c>
      <c r="G3951" t="s">
        <v>8433</v>
      </c>
      <c r="H3951" t="s">
        <v>152</v>
      </c>
      <c r="I3951" s="1">
        <v>45352</v>
      </c>
      <c r="K3951" s="66">
        <v>0</v>
      </c>
      <c r="L3951" t="s">
        <v>92</v>
      </c>
      <c r="M3951" s="66">
        <v>31.094820512820515</v>
      </c>
      <c r="N3951" s="66">
        <v>0</v>
      </c>
      <c r="O3951" s="1"/>
    </row>
    <row r="3952" spans="1:15">
      <c r="A3952" t="s">
        <v>11</v>
      </c>
      <c r="B3952" t="s">
        <v>7661</v>
      </c>
      <c r="C3952" t="s">
        <v>8434</v>
      </c>
      <c r="D3952" t="s">
        <v>5006</v>
      </c>
      <c r="E3952" t="s">
        <v>150</v>
      </c>
      <c r="G3952" t="s">
        <v>8433</v>
      </c>
      <c r="H3952" t="s">
        <v>152</v>
      </c>
      <c r="I3952" s="1">
        <v>45352</v>
      </c>
      <c r="K3952" s="66">
        <v>0</v>
      </c>
      <c r="L3952" t="s">
        <v>92</v>
      </c>
      <c r="M3952" s="66">
        <v>49.86046153846155</v>
      </c>
      <c r="N3952" s="66">
        <v>0</v>
      </c>
      <c r="O3952" s="1"/>
    </row>
    <row r="3953" spans="1:15">
      <c r="A3953" t="s">
        <v>11</v>
      </c>
      <c r="B3953" t="s">
        <v>7661</v>
      </c>
      <c r="C3953" t="s">
        <v>8438</v>
      </c>
      <c r="D3953" t="s">
        <v>5006</v>
      </c>
      <c r="E3953" t="s">
        <v>150</v>
      </c>
      <c r="G3953" t="s">
        <v>8433</v>
      </c>
      <c r="H3953" t="s">
        <v>152</v>
      </c>
      <c r="I3953" s="1">
        <v>45352</v>
      </c>
      <c r="K3953" s="66">
        <v>0</v>
      </c>
      <c r="L3953" t="s">
        <v>92</v>
      </c>
      <c r="M3953" s="66">
        <v>5826.6666666666679</v>
      </c>
      <c r="N3953" s="66">
        <v>0</v>
      </c>
      <c r="O3953" s="1"/>
    </row>
    <row r="3954" spans="1:15">
      <c r="A3954" t="s">
        <v>11</v>
      </c>
      <c r="B3954" t="s">
        <v>7661</v>
      </c>
      <c r="C3954" t="s">
        <v>8434</v>
      </c>
      <c r="D3954" t="s">
        <v>5006</v>
      </c>
      <c r="E3954" t="s">
        <v>150</v>
      </c>
      <c r="G3954" t="s">
        <v>8433</v>
      </c>
      <c r="H3954" t="s">
        <v>152</v>
      </c>
      <c r="I3954" s="1">
        <v>45352</v>
      </c>
      <c r="K3954" s="66">
        <v>0</v>
      </c>
      <c r="L3954" t="s">
        <v>92</v>
      </c>
      <c r="M3954" s="66">
        <v>78.827487179487193</v>
      </c>
      <c r="N3954" s="66">
        <v>0</v>
      </c>
      <c r="O3954" s="1"/>
    </row>
    <row r="3955" spans="1:15">
      <c r="A3955" t="s">
        <v>11</v>
      </c>
      <c r="B3955" t="s">
        <v>7661</v>
      </c>
      <c r="C3955" t="s">
        <v>8434</v>
      </c>
      <c r="D3955" t="s">
        <v>5006</v>
      </c>
      <c r="E3955" t="s">
        <v>150</v>
      </c>
      <c r="G3955" t="s">
        <v>8433</v>
      </c>
      <c r="H3955" t="s">
        <v>152</v>
      </c>
      <c r="I3955" s="1">
        <v>45352</v>
      </c>
      <c r="K3955" s="66">
        <v>0</v>
      </c>
      <c r="L3955" t="s">
        <v>92</v>
      </c>
      <c r="M3955" s="66">
        <v>30.344666666666669</v>
      </c>
      <c r="N3955" s="66">
        <v>0</v>
      </c>
      <c r="O3955" s="1"/>
    </row>
    <row r="3956" spans="1:15">
      <c r="A3956" t="s">
        <v>11</v>
      </c>
      <c r="B3956" t="s">
        <v>7661</v>
      </c>
      <c r="C3956" t="s">
        <v>8434</v>
      </c>
      <c r="D3956" t="s">
        <v>5006</v>
      </c>
      <c r="E3956" t="s">
        <v>150</v>
      </c>
      <c r="G3956" t="s">
        <v>8433</v>
      </c>
      <c r="H3956" t="s">
        <v>152</v>
      </c>
      <c r="I3956" s="1">
        <v>45352</v>
      </c>
      <c r="K3956" s="66">
        <v>0</v>
      </c>
      <c r="L3956" t="s">
        <v>92</v>
      </c>
      <c r="M3956" s="66">
        <v>19.301128205128208</v>
      </c>
      <c r="N3956" s="66">
        <v>0</v>
      </c>
      <c r="O3956" s="1"/>
    </row>
    <row r="3957" spans="1:15">
      <c r="A3957" t="s">
        <v>11</v>
      </c>
      <c r="B3957" t="s">
        <v>7661</v>
      </c>
      <c r="C3957" t="s">
        <v>8434</v>
      </c>
      <c r="D3957" t="s">
        <v>5006</v>
      </c>
      <c r="E3957" t="s">
        <v>150</v>
      </c>
      <c r="G3957" t="s">
        <v>8433</v>
      </c>
      <c r="H3957" t="s">
        <v>152</v>
      </c>
      <c r="I3957" s="1">
        <v>45352</v>
      </c>
      <c r="K3957" s="66">
        <v>0</v>
      </c>
      <c r="L3957" t="s">
        <v>92</v>
      </c>
      <c r="M3957" s="66">
        <v>137.24866666666671</v>
      </c>
      <c r="N3957" s="66">
        <v>0</v>
      </c>
      <c r="O3957" s="1"/>
    </row>
    <row r="3958" spans="1:15">
      <c r="A3958" t="s">
        <v>11</v>
      </c>
      <c r="B3958" t="s">
        <v>7661</v>
      </c>
      <c r="C3958" t="s">
        <v>8434</v>
      </c>
      <c r="D3958" t="s">
        <v>5006</v>
      </c>
      <c r="E3958" t="s">
        <v>150</v>
      </c>
      <c r="G3958" t="s">
        <v>8433</v>
      </c>
      <c r="H3958" t="s">
        <v>152</v>
      </c>
      <c r="I3958" s="1">
        <v>45352</v>
      </c>
      <c r="K3958" s="66">
        <v>0</v>
      </c>
      <c r="L3958" t="s">
        <v>92</v>
      </c>
      <c r="M3958" s="66">
        <v>52.550871794871796</v>
      </c>
      <c r="N3958" s="66">
        <v>0</v>
      </c>
      <c r="O3958" s="1"/>
    </row>
    <row r="3959" spans="1:15">
      <c r="A3959" t="s">
        <v>11</v>
      </c>
      <c r="B3959" t="s">
        <v>7661</v>
      </c>
      <c r="C3959" t="s">
        <v>8434</v>
      </c>
      <c r="D3959" t="s">
        <v>5006</v>
      </c>
      <c r="E3959" t="s">
        <v>150</v>
      </c>
      <c r="G3959" t="s">
        <v>8433</v>
      </c>
      <c r="H3959" t="s">
        <v>152</v>
      </c>
      <c r="I3959" s="1">
        <v>45352</v>
      </c>
      <c r="K3959" s="66">
        <v>0</v>
      </c>
      <c r="L3959" t="s">
        <v>92</v>
      </c>
      <c r="M3959" s="66">
        <v>18.685435897435898</v>
      </c>
      <c r="N3959" s="66">
        <v>0</v>
      </c>
      <c r="O3959" s="1"/>
    </row>
    <row r="3960" spans="1:15">
      <c r="A3960" t="s">
        <v>11</v>
      </c>
      <c r="B3960" t="s">
        <v>7661</v>
      </c>
      <c r="C3960" t="s">
        <v>8434</v>
      </c>
      <c r="D3960" t="s">
        <v>5006</v>
      </c>
      <c r="E3960" t="s">
        <v>150</v>
      </c>
      <c r="G3960" t="s">
        <v>8433</v>
      </c>
      <c r="H3960" t="s">
        <v>152</v>
      </c>
      <c r="I3960" s="1">
        <v>45352</v>
      </c>
      <c r="K3960" s="66">
        <v>0</v>
      </c>
      <c r="L3960" t="s">
        <v>92</v>
      </c>
      <c r="M3960" s="66">
        <v>18.685435897435898</v>
      </c>
      <c r="N3960" s="66">
        <v>0</v>
      </c>
      <c r="O3960" s="1"/>
    </row>
    <row r="3961" spans="1:15">
      <c r="A3961" t="s">
        <v>11</v>
      </c>
      <c r="B3961" t="s">
        <v>7661</v>
      </c>
      <c r="C3961" t="s">
        <v>8434</v>
      </c>
      <c r="D3961" t="s">
        <v>5006</v>
      </c>
      <c r="E3961" t="s">
        <v>150</v>
      </c>
      <c r="G3961" t="s">
        <v>8433</v>
      </c>
      <c r="H3961" t="s">
        <v>152</v>
      </c>
      <c r="I3961" s="1">
        <v>45352</v>
      </c>
      <c r="K3961" s="66">
        <v>0</v>
      </c>
      <c r="L3961" t="s">
        <v>92</v>
      </c>
      <c r="M3961" s="66">
        <v>23.589743589743591</v>
      </c>
      <c r="N3961" s="66">
        <v>0</v>
      </c>
      <c r="O3961" s="1"/>
    </row>
    <row r="3962" spans="1:15">
      <c r="A3962" t="s">
        <v>11</v>
      </c>
      <c r="B3962" t="s">
        <v>7661</v>
      </c>
      <c r="C3962" t="s">
        <v>8434</v>
      </c>
      <c r="D3962" t="s">
        <v>5006</v>
      </c>
      <c r="E3962" t="s">
        <v>150</v>
      </c>
      <c r="G3962" t="s">
        <v>8433</v>
      </c>
      <c r="H3962" t="s">
        <v>152</v>
      </c>
      <c r="I3962" s="1">
        <v>45352</v>
      </c>
      <c r="K3962" s="66">
        <v>0</v>
      </c>
      <c r="L3962" t="s">
        <v>92</v>
      </c>
      <c r="M3962" s="66">
        <v>27.128205128205128</v>
      </c>
      <c r="N3962" s="66">
        <v>0</v>
      </c>
      <c r="O3962" s="1"/>
    </row>
    <row r="3963" spans="1:15">
      <c r="A3963" t="s">
        <v>11</v>
      </c>
      <c r="B3963" t="s">
        <v>7661</v>
      </c>
      <c r="C3963" t="s">
        <v>8434</v>
      </c>
      <c r="D3963" t="s">
        <v>5006</v>
      </c>
      <c r="E3963" t="s">
        <v>150</v>
      </c>
      <c r="G3963" t="s">
        <v>8433</v>
      </c>
      <c r="H3963" t="s">
        <v>152</v>
      </c>
      <c r="I3963" s="1">
        <v>45352</v>
      </c>
      <c r="K3963" s="66">
        <v>0</v>
      </c>
      <c r="L3963" t="s">
        <v>92</v>
      </c>
      <c r="M3963" s="66">
        <v>188.71794871794873</v>
      </c>
      <c r="N3963" s="66">
        <v>0</v>
      </c>
      <c r="O3963" s="1"/>
    </row>
    <row r="3964" spans="1:15">
      <c r="A3964" t="s">
        <v>11</v>
      </c>
      <c r="B3964" t="s">
        <v>7661</v>
      </c>
      <c r="C3964" t="s">
        <v>8437</v>
      </c>
      <c r="D3964" t="s">
        <v>5006</v>
      </c>
      <c r="E3964" t="s">
        <v>150</v>
      </c>
      <c r="G3964" t="s">
        <v>8433</v>
      </c>
      <c r="H3964" t="s">
        <v>152</v>
      </c>
      <c r="I3964" s="1">
        <v>45352</v>
      </c>
      <c r="K3964" s="66">
        <v>0</v>
      </c>
      <c r="L3964" t="s">
        <v>92</v>
      </c>
      <c r="M3964" s="66">
        <v>1295.0769230769231</v>
      </c>
      <c r="N3964" s="66">
        <v>0</v>
      </c>
      <c r="O3964" s="1"/>
    </row>
    <row r="3965" spans="1:15">
      <c r="A3965" t="s">
        <v>11</v>
      </c>
      <c r="B3965" t="s">
        <v>7661</v>
      </c>
      <c r="C3965" t="s">
        <v>8434</v>
      </c>
      <c r="D3965" t="s">
        <v>5006</v>
      </c>
      <c r="E3965" t="s">
        <v>150</v>
      </c>
      <c r="G3965" t="s">
        <v>8433</v>
      </c>
      <c r="H3965" t="s">
        <v>152</v>
      </c>
      <c r="I3965" s="1">
        <v>45352</v>
      </c>
      <c r="K3965" s="66">
        <v>0</v>
      </c>
      <c r="L3965" t="s">
        <v>92</v>
      </c>
      <c r="M3965" s="66">
        <v>949.16517948717956</v>
      </c>
      <c r="N3965" s="66">
        <v>0</v>
      </c>
      <c r="O3965" s="1"/>
    </row>
    <row r="3966" spans="1:15">
      <c r="A3966" t="s">
        <v>11</v>
      </c>
      <c r="B3966" t="s">
        <v>7661</v>
      </c>
      <c r="C3966" t="s">
        <v>8434</v>
      </c>
      <c r="D3966" t="s">
        <v>5006</v>
      </c>
      <c r="E3966" t="s">
        <v>150</v>
      </c>
      <c r="G3966" t="s">
        <v>8433</v>
      </c>
      <c r="H3966" t="s">
        <v>152</v>
      </c>
      <c r="I3966" s="1">
        <v>45352</v>
      </c>
      <c r="K3966" s="66">
        <v>0</v>
      </c>
      <c r="L3966" t="s">
        <v>92</v>
      </c>
      <c r="M3966" s="66">
        <v>73.985692307692304</v>
      </c>
      <c r="N3966" s="66">
        <v>0</v>
      </c>
      <c r="O3966" s="1"/>
    </row>
    <row r="3967" spans="1:15">
      <c r="A3967" t="s">
        <v>11</v>
      </c>
      <c r="B3967" t="s">
        <v>7661</v>
      </c>
      <c r="C3967" t="s">
        <v>8434</v>
      </c>
      <c r="D3967" t="s">
        <v>5006</v>
      </c>
      <c r="E3967" t="s">
        <v>150</v>
      </c>
      <c r="G3967" t="s">
        <v>8433</v>
      </c>
      <c r="H3967" t="s">
        <v>152</v>
      </c>
      <c r="I3967" s="1">
        <v>45352</v>
      </c>
      <c r="K3967" s="66">
        <v>0</v>
      </c>
      <c r="L3967" t="s">
        <v>92</v>
      </c>
      <c r="M3967" s="66">
        <v>31.096</v>
      </c>
      <c r="N3967" s="66">
        <v>0</v>
      </c>
      <c r="O3967" s="1"/>
    </row>
    <row r="3968" spans="1:15">
      <c r="A3968" t="s">
        <v>11</v>
      </c>
      <c r="B3968" t="s">
        <v>7661</v>
      </c>
      <c r="C3968" t="s">
        <v>8434</v>
      </c>
      <c r="D3968" t="s">
        <v>5006</v>
      </c>
      <c r="E3968" t="s">
        <v>150</v>
      </c>
      <c r="G3968" t="s">
        <v>8433</v>
      </c>
      <c r="H3968" t="s">
        <v>152</v>
      </c>
      <c r="I3968" s="1">
        <v>45352</v>
      </c>
      <c r="K3968" s="66">
        <v>0</v>
      </c>
      <c r="L3968" t="s">
        <v>92</v>
      </c>
      <c r="M3968" s="66">
        <v>71.841384615384626</v>
      </c>
      <c r="N3968" s="66">
        <v>0</v>
      </c>
      <c r="O3968" s="1"/>
    </row>
    <row r="3969" spans="1:15">
      <c r="A3969" t="s">
        <v>11</v>
      </c>
      <c r="B3969" t="s">
        <v>7661</v>
      </c>
      <c r="C3969" t="s">
        <v>8434</v>
      </c>
      <c r="D3969" t="s">
        <v>5006</v>
      </c>
      <c r="E3969" t="s">
        <v>150</v>
      </c>
      <c r="G3969" t="s">
        <v>8433</v>
      </c>
      <c r="H3969" t="s">
        <v>152</v>
      </c>
      <c r="I3969" s="1">
        <v>45352</v>
      </c>
      <c r="K3969" s="66">
        <v>0</v>
      </c>
      <c r="L3969" t="s">
        <v>92</v>
      </c>
      <c r="M3969" s="66">
        <v>334.54502564102569</v>
      </c>
      <c r="N3969" s="66">
        <v>0</v>
      </c>
      <c r="O3969" s="1"/>
    </row>
    <row r="3970" spans="1:15">
      <c r="A3970" t="s">
        <v>11</v>
      </c>
      <c r="B3970" t="s">
        <v>7661</v>
      </c>
      <c r="C3970" t="s">
        <v>8434</v>
      </c>
      <c r="D3970" t="s">
        <v>5006</v>
      </c>
      <c r="E3970" t="s">
        <v>150</v>
      </c>
      <c r="G3970" t="s">
        <v>8433</v>
      </c>
      <c r="H3970" t="s">
        <v>152</v>
      </c>
      <c r="I3970" s="1">
        <v>45352</v>
      </c>
      <c r="K3970" s="66">
        <v>0</v>
      </c>
      <c r="L3970" t="s">
        <v>92</v>
      </c>
      <c r="M3970" s="66">
        <v>94.895641025641027</v>
      </c>
      <c r="N3970" s="66">
        <v>0</v>
      </c>
      <c r="O3970" s="1"/>
    </row>
    <row r="3971" spans="1:15">
      <c r="A3971" t="s">
        <v>11</v>
      </c>
      <c r="B3971" t="s">
        <v>7661</v>
      </c>
      <c r="C3971" t="s">
        <v>8434</v>
      </c>
      <c r="D3971" t="s">
        <v>5006</v>
      </c>
      <c r="E3971" t="s">
        <v>150</v>
      </c>
      <c r="G3971" t="s">
        <v>8433</v>
      </c>
      <c r="H3971" t="s">
        <v>152</v>
      </c>
      <c r="I3971" s="1">
        <v>45352</v>
      </c>
      <c r="K3971" s="66">
        <v>0</v>
      </c>
      <c r="L3971" t="s">
        <v>92</v>
      </c>
      <c r="M3971" s="66">
        <v>225.17471794871796</v>
      </c>
      <c r="N3971" s="66">
        <v>0</v>
      </c>
      <c r="O3971" s="1"/>
    </row>
    <row r="3972" spans="1:15">
      <c r="A3972" t="s">
        <v>11</v>
      </c>
      <c r="B3972" t="s">
        <v>7661</v>
      </c>
      <c r="C3972" t="s">
        <v>8434</v>
      </c>
      <c r="D3972" t="s">
        <v>5006</v>
      </c>
      <c r="E3972" t="s">
        <v>150</v>
      </c>
      <c r="G3972" t="s">
        <v>8433</v>
      </c>
      <c r="H3972" t="s">
        <v>152</v>
      </c>
      <c r="I3972" s="1">
        <v>45352</v>
      </c>
      <c r="K3972" s="66">
        <v>0</v>
      </c>
      <c r="L3972" t="s">
        <v>92</v>
      </c>
      <c r="M3972" s="66">
        <v>-39738.906974358979</v>
      </c>
      <c r="N3972" s="66">
        <v>0</v>
      </c>
      <c r="O3972" s="1"/>
    </row>
    <row r="3973" spans="1:15">
      <c r="A3973" t="s">
        <v>11</v>
      </c>
      <c r="B3973" t="s">
        <v>7661</v>
      </c>
      <c r="C3973" t="s">
        <v>8434</v>
      </c>
      <c r="D3973" t="s">
        <v>5006</v>
      </c>
      <c r="E3973" t="s">
        <v>150</v>
      </c>
      <c r="G3973" t="s">
        <v>8433</v>
      </c>
      <c r="H3973" t="s">
        <v>152</v>
      </c>
      <c r="I3973" s="1">
        <v>45352</v>
      </c>
      <c r="K3973" s="66">
        <v>0</v>
      </c>
      <c r="L3973" t="s">
        <v>92</v>
      </c>
      <c r="M3973" s="66">
        <v>-110943.67164102565</v>
      </c>
      <c r="N3973" s="66">
        <v>0</v>
      </c>
      <c r="O3973" s="1"/>
    </row>
    <row r="3974" spans="1:15">
      <c r="A3974" t="s">
        <v>11</v>
      </c>
      <c r="B3974" t="s">
        <v>7661</v>
      </c>
      <c r="C3974" t="s">
        <v>8434</v>
      </c>
      <c r="D3974" t="s">
        <v>5006</v>
      </c>
      <c r="E3974" t="s">
        <v>150</v>
      </c>
      <c r="G3974" t="s">
        <v>8433</v>
      </c>
      <c r="H3974" t="s">
        <v>152</v>
      </c>
      <c r="I3974" s="1">
        <v>45352</v>
      </c>
      <c r="K3974" s="66">
        <v>0</v>
      </c>
      <c r="L3974" t="s">
        <v>92</v>
      </c>
      <c r="M3974" s="66">
        <v>-61981.708051282054</v>
      </c>
      <c r="N3974" s="66">
        <v>0</v>
      </c>
      <c r="O3974" s="1"/>
    </row>
    <row r="3975" spans="1:15">
      <c r="A3975" t="s">
        <v>11</v>
      </c>
      <c r="B3975" t="s">
        <v>7661</v>
      </c>
      <c r="C3975" t="s">
        <v>8437</v>
      </c>
      <c r="D3975" t="s">
        <v>5006</v>
      </c>
      <c r="E3975" t="s">
        <v>150</v>
      </c>
      <c r="G3975" t="s">
        <v>8433</v>
      </c>
      <c r="H3975" t="s">
        <v>152</v>
      </c>
      <c r="I3975" s="1">
        <v>45352</v>
      </c>
      <c r="K3975" s="66">
        <v>0</v>
      </c>
      <c r="L3975" t="s">
        <v>92</v>
      </c>
      <c r="M3975" s="66">
        <v>442.30769230769232</v>
      </c>
      <c r="N3975" s="66">
        <v>0</v>
      </c>
      <c r="O3975" s="1"/>
    </row>
    <row r="3976" spans="1:15">
      <c r="A3976" t="s">
        <v>11</v>
      </c>
      <c r="B3976" t="s">
        <v>7661</v>
      </c>
      <c r="C3976" t="s">
        <v>8434</v>
      </c>
      <c r="D3976" t="s">
        <v>5006</v>
      </c>
      <c r="E3976" t="s">
        <v>150</v>
      </c>
      <c r="G3976" t="s">
        <v>8433</v>
      </c>
      <c r="H3976" t="s">
        <v>152</v>
      </c>
      <c r="I3976" s="1">
        <v>45352</v>
      </c>
      <c r="K3976" s="66">
        <v>0</v>
      </c>
      <c r="L3976" t="s">
        <v>92</v>
      </c>
      <c r="M3976" s="66">
        <v>37.528923076923085</v>
      </c>
      <c r="N3976" s="66">
        <v>0</v>
      </c>
      <c r="O3976" s="1"/>
    </row>
    <row r="3977" spans="1:15">
      <c r="A3977" t="s">
        <v>11</v>
      </c>
      <c r="B3977" t="s">
        <v>7661</v>
      </c>
      <c r="C3977" t="s">
        <v>8434</v>
      </c>
      <c r="D3977" t="s">
        <v>5006</v>
      </c>
      <c r="E3977" t="s">
        <v>150</v>
      </c>
      <c r="G3977" t="s">
        <v>8433</v>
      </c>
      <c r="H3977" t="s">
        <v>152</v>
      </c>
      <c r="I3977" s="1">
        <v>45352</v>
      </c>
      <c r="K3977" s="66">
        <v>0</v>
      </c>
      <c r="L3977" t="s">
        <v>92</v>
      </c>
      <c r="M3977" s="66">
        <v>22.188512820512823</v>
      </c>
      <c r="N3977" s="66">
        <v>0</v>
      </c>
      <c r="O3977" s="1"/>
    </row>
    <row r="3978" spans="1:15">
      <c r="A3978" t="s">
        <v>11</v>
      </c>
      <c r="B3978" t="s">
        <v>7661</v>
      </c>
      <c r="C3978" t="s">
        <v>8437</v>
      </c>
      <c r="D3978" t="s">
        <v>5006</v>
      </c>
      <c r="E3978" t="s">
        <v>150</v>
      </c>
      <c r="G3978" t="s">
        <v>8433</v>
      </c>
      <c r="H3978" t="s">
        <v>152</v>
      </c>
      <c r="I3978" s="1">
        <v>45352</v>
      </c>
      <c r="K3978" s="66">
        <v>0</v>
      </c>
      <c r="L3978" t="s">
        <v>92</v>
      </c>
      <c r="M3978" s="66">
        <v>3113.8461538461543</v>
      </c>
      <c r="N3978" s="66">
        <v>0</v>
      </c>
      <c r="O3978" s="1"/>
    </row>
    <row r="3979" spans="1:15">
      <c r="A3979" t="s">
        <v>11</v>
      </c>
      <c r="B3979" t="s">
        <v>7661</v>
      </c>
      <c r="C3979" t="s">
        <v>8434</v>
      </c>
      <c r="D3979" t="s">
        <v>5006</v>
      </c>
      <c r="E3979" t="s">
        <v>150</v>
      </c>
      <c r="G3979" t="s">
        <v>8433</v>
      </c>
      <c r="H3979" t="s">
        <v>152</v>
      </c>
      <c r="I3979" s="1">
        <v>45352</v>
      </c>
      <c r="K3979" s="66">
        <v>0</v>
      </c>
      <c r="L3979" t="s">
        <v>92</v>
      </c>
      <c r="M3979" s="66">
        <v>26.807384615384617</v>
      </c>
      <c r="N3979" s="66">
        <v>0</v>
      </c>
      <c r="O3979" s="1"/>
    </row>
    <row r="3980" spans="1:15">
      <c r="A3980" t="s">
        <v>11</v>
      </c>
      <c r="B3980" t="s">
        <v>7661</v>
      </c>
      <c r="C3980" t="s">
        <v>8434</v>
      </c>
      <c r="D3980" t="s">
        <v>5006</v>
      </c>
      <c r="E3980" t="s">
        <v>150</v>
      </c>
      <c r="G3980" t="s">
        <v>8433</v>
      </c>
      <c r="H3980" t="s">
        <v>152</v>
      </c>
      <c r="I3980" s="1">
        <v>45352</v>
      </c>
      <c r="K3980" s="66">
        <v>0</v>
      </c>
      <c r="L3980" t="s">
        <v>92</v>
      </c>
      <c r="M3980" s="66">
        <v>5.3607692307692316</v>
      </c>
      <c r="N3980" s="66">
        <v>0</v>
      </c>
      <c r="O3980" s="1"/>
    </row>
    <row r="3981" spans="1:15">
      <c r="A3981" t="s">
        <v>11</v>
      </c>
      <c r="B3981" t="s">
        <v>7661</v>
      </c>
      <c r="C3981" t="s">
        <v>8434</v>
      </c>
      <c r="D3981" t="s">
        <v>5006</v>
      </c>
      <c r="E3981" t="s">
        <v>150</v>
      </c>
      <c r="G3981" t="s">
        <v>8433</v>
      </c>
      <c r="H3981" t="s">
        <v>152</v>
      </c>
      <c r="I3981" s="1">
        <v>45352</v>
      </c>
      <c r="K3981" s="66">
        <v>0</v>
      </c>
      <c r="L3981" t="s">
        <v>92</v>
      </c>
      <c r="M3981" s="66">
        <v>6.6558461538461549</v>
      </c>
      <c r="N3981" s="66">
        <v>0</v>
      </c>
      <c r="O3981" s="1"/>
    </row>
    <row r="3982" spans="1:15">
      <c r="A3982" t="s">
        <v>11</v>
      </c>
      <c r="B3982" t="s">
        <v>7661</v>
      </c>
      <c r="C3982" t="s">
        <v>8434</v>
      </c>
      <c r="D3982" t="s">
        <v>5006</v>
      </c>
      <c r="E3982" t="s">
        <v>150</v>
      </c>
      <c r="G3982" t="s">
        <v>8433</v>
      </c>
      <c r="H3982" t="s">
        <v>152</v>
      </c>
      <c r="I3982" s="1">
        <v>45352</v>
      </c>
      <c r="K3982" s="66">
        <v>0</v>
      </c>
      <c r="L3982" t="s">
        <v>92</v>
      </c>
      <c r="M3982" s="66">
        <v>8.9924102564102562</v>
      </c>
      <c r="N3982" s="66">
        <v>0</v>
      </c>
      <c r="O3982" s="1"/>
    </row>
    <row r="3983" spans="1:15">
      <c r="A3983" t="s">
        <v>11</v>
      </c>
      <c r="B3983" t="s">
        <v>7661</v>
      </c>
      <c r="C3983" t="s">
        <v>8434</v>
      </c>
      <c r="D3983" t="s">
        <v>5006</v>
      </c>
      <c r="E3983" t="s">
        <v>150</v>
      </c>
      <c r="G3983" t="s">
        <v>8433</v>
      </c>
      <c r="H3983" t="s">
        <v>152</v>
      </c>
      <c r="I3983" s="1">
        <v>45352</v>
      </c>
      <c r="K3983" s="66">
        <v>0</v>
      </c>
      <c r="L3983" t="s">
        <v>92</v>
      </c>
      <c r="M3983" s="66">
        <v>73.985692307692304</v>
      </c>
      <c r="N3983" s="66">
        <v>0</v>
      </c>
      <c r="O3983" s="1"/>
    </row>
    <row r="3984" spans="1:15">
      <c r="A3984" t="s">
        <v>11</v>
      </c>
      <c r="B3984" t="s">
        <v>7661</v>
      </c>
      <c r="C3984" t="s">
        <v>8434</v>
      </c>
      <c r="D3984" t="s">
        <v>5006</v>
      </c>
      <c r="E3984" t="s">
        <v>150</v>
      </c>
      <c r="G3984" t="s">
        <v>8433</v>
      </c>
      <c r="H3984" t="s">
        <v>152</v>
      </c>
      <c r="I3984" s="1">
        <v>45352</v>
      </c>
      <c r="K3984" s="66">
        <v>0</v>
      </c>
      <c r="L3984" t="s">
        <v>92</v>
      </c>
      <c r="M3984" s="66">
        <v>11.794871794871796</v>
      </c>
      <c r="N3984" s="66">
        <v>0</v>
      </c>
      <c r="O3984" s="1"/>
    </row>
    <row r="3985" spans="1:15">
      <c r="A3985" t="s">
        <v>11</v>
      </c>
      <c r="B3985" t="s">
        <v>7661</v>
      </c>
      <c r="C3985" t="s">
        <v>8434</v>
      </c>
      <c r="D3985" t="s">
        <v>5006</v>
      </c>
      <c r="E3985" t="s">
        <v>150</v>
      </c>
      <c r="G3985" t="s">
        <v>8433</v>
      </c>
      <c r="H3985" t="s">
        <v>152</v>
      </c>
      <c r="I3985" s="1">
        <v>45352</v>
      </c>
      <c r="K3985" s="66">
        <v>0</v>
      </c>
      <c r="L3985" t="s">
        <v>92</v>
      </c>
      <c r="M3985" s="66">
        <v>102.72271794871796</v>
      </c>
      <c r="N3985" s="66">
        <v>0</v>
      </c>
      <c r="O3985" s="1"/>
    </row>
    <row r="3986" spans="1:15">
      <c r="A3986" t="s">
        <v>11</v>
      </c>
      <c r="B3986" t="s">
        <v>7661</v>
      </c>
      <c r="C3986" t="s">
        <v>8434</v>
      </c>
      <c r="D3986" t="s">
        <v>5006</v>
      </c>
      <c r="E3986" t="s">
        <v>150</v>
      </c>
      <c r="G3986" t="s">
        <v>8433</v>
      </c>
      <c r="H3986" t="s">
        <v>152</v>
      </c>
      <c r="I3986" s="1">
        <v>45352</v>
      </c>
      <c r="K3986" s="66">
        <v>0</v>
      </c>
      <c r="L3986" t="s">
        <v>92</v>
      </c>
      <c r="M3986" s="66">
        <v>226.78353846153846</v>
      </c>
      <c r="N3986" s="66">
        <v>0</v>
      </c>
      <c r="O3986" s="1"/>
    </row>
    <row r="3987" spans="1:15">
      <c r="A3987" t="s">
        <v>11</v>
      </c>
      <c r="B3987" t="s">
        <v>7661</v>
      </c>
      <c r="C3987" t="s">
        <v>8434</v>
      </c>
      <c r="D3987" t="s">
        <v>5006</v>
      </c>
      <c r="E3987" t="s">
        <v>150</v>
      </c>
      <c r="G3987" t="s">
        <v>8433</v>
      </c>
      <c r="H3987" t="s">
        <v>152</v>
      </c>
      <c r="I3987" s="1">
        <v>45352</v>
      </c>
      <c r="K3987" s="66">
        <v>0</v>
      </c>
      <c r="L3987" t="s">
        <v>92</v>
      </c>
      <c r="M3987" s="66">
        <v>55.757897435897441</v>
      </c>
      <c r="N3987" s="66">
        <v>0</v>
      </c>
      <c r="O3987" s="1"/>
    </row>
    <row r="3988" spans="1:15">
      <c r="A3988" t="s">
        <v>11</v>
      </c>
      <c r="B3988" t="s">
        <v>7661</v>
      </c>
      <c r="C3988" t="s">
        <v>8434</v>
      </c>
      <c r="D3988" t="s">
        <v>5006</v>
      </c>
      <c r="E3988" t="s">
        <v>150</v>
      </c>
      <c r="G3988" t="s">
        <v>8433</v>
      </c>
      <c r="H3988" t="s">
        <v>152</v>
      </c>
      <c r="I3988" s="1">
        <v>45352</v>
      </c>
      <c r="K3988" s="66">
        <v>0</v>
      </c>
      <c r="L3988" t="s">
        <v>92</v>
      </c>
      <c r="M3988" s="66">
        <v>385.69230769230774</v>
      </c>
      <c r="N3988" s="66">
        <v>0</v>
      </c>
      <c r="O3988" s="1"/>
    </row>
    <row r="3989" spans="1:15">
      <c r="A3989" t="s">
        <v>11</v>
      </c>
      <c r="B3989" t="s">
        <v>7661</v>
      </c>
      <c r="C3989" t="s">
        <v>8434</v>
      </c>
      <c r="D3989" t="s">
        <v>5006</v>
      </c>
      <c r="E3989" t="s">
        <v>150</v>
      </c>
      <c r="G3989" t="s">
        <v>8433</v>
      </c>
      <c r="H3989" t="s">
        <v>152</v>
      </c>
      <c r="I3989" s="1">
        <v>45352</v>
      </c>
      <c r="K3989" s="66">
        <v>0</v>
      </c>
      <c r="L3989" t="s">
        <v>92</v>
      </c>
      <c r="M3989" s="66">
        <v>26.976051282051284</v>
      </c>
      <c r="N3989" s="66">
        <v>0</v>
      </c>
      <c r="O3989" s="1"/>
    </row>
    <row r="3990" spans="1:15">
      <c r="A3990" t="s">
        <v>11</v>
      </c>
      <c r="B3990" t="s">
        <v>7661</v>
      </c>
      <c r="C3990" t="s">
        <v>8434</v>
      </c>
      <c r="D3990" t="s">
        <v>5006</v>
      </c>
      <c r="E3990" t="s">
        <v>150</v>
      </c>
      <c r="G3990" t="s">
        <v>8433</v>
      </c>
      <c r="H3990" t="s">
        <v>152</v>
      </c>
      <c r="I3990" s="1">
        <v>45352</v>
      </c>
      <c r="K3990" s="66">
        <v>0</v>
      </c>
      <c r="L3990" t="s">
        <v>92</v>
      </c>
      <c r="M3990" s="66">
        <v>-12573.338051282051</v>
      </c>
      <c r="N3990" s="66">
        <v>0</v>
      </c>
      <c r="O3990" s="1"/>
    </row>
    <row r="3991" spans="1:15">
      <c r="A3991" t="s">
        <v>11</v>
      </c>
      <c r="B3991" t="s">
        <v>7661</v>
      </c>
      <c r="C3991" t="s">
        <v>8434</v>
      </c>
      <c r="D3991" t="s">
        <v>5006</v>
      </c>
      <c r="E3991" t="s">
        <v>150</v>
      </c>
      <c r="G3991" t="s">
        <v>8433</v>
      </c>
      <c r="H3991" t="s">
        <v>152</v>
      </c>
      <c r="I3991" s="1">
        <v>45352</v>
      </c>
      <c r="K3991" s="66">
        <v>0</v>
      </c>
      <c r="L3991" t="s">
        <v>92</v>
      </c>
      <c r="M3991" s="66">
        <v>1501.1651794871796</v>
      </c>
      <c r="N3991" s="66">
        <v>0</v>
      </c>
      <c r="O3991" s="1"/>
    </row>
    <row r="3992" spans="1:15">
      <c r="A3992" t="s">
        <v>11</v>
      </c>
      <c r="B3992" t="s">
        <v>7661</v>
      </c>
      <c r="C3992" t="s">
        <v>8434</v>
      </c>
      <c r="D3992" t="s">
        <v>5006</v>
      </c>
      <c r="E3992" t="s">
        <v>150</v>
      </c>
      <c r="G3992" t="s">
        <v>8433</v>
      </c>
      <c r="H3992" t="s">
        <v>152</v>
      </c>
      <c r="I3992" s="1">
        <v>45352</v>
      </c>
      <c r="K3992" s="66">
        <v>0</v>
      </c>
      <c r="L3992" t="s">
        <v>92</v>
      </c>
      <c r="M3992" s="66">
        <v>15.766205128205128</v>
      </c>
      <c r="N3992" s="66">
        <v>0</v>
      </c>
      <c r="O3992" s="1"/>
    </row>
    <row r="3993" spans="1:15">
      <c r="A3993" t="s">
        <v>11</v>
      </c>
      <c r="B3993" t="s">
        <v>7661</v>
      </c>
      <c r="C3993" t="s">
        <v>8434</v>
      </c>
      <c r="D3993" t="s">
        <v>5006</v>
      </c>
      <c r="E3993" t="s">
        <v>150</v>
      </c>
      <c r="G3993" t="s">
        <v>8433</v>
      </c>
      <c r="H3993" t="s">
        <v>152</v>
      </c>
      <c r="I3993" s="1">
        <v>45352</v>
      </c>
      <c r="K3993" s="66">
        <v>0</v>
      </c>
      <c r="L3993" t="s">
        <v>92</v>
      </c>
      <c r="M3993" s="66">
        <v>15.18117948717949</v>
      </c>
      <c r="N3993" s="66">
        <v>0</v>
      </c>
      <c r="O3993" s="1"/>
    </row>
    <row r="3994" spans="1:15">
      <c r="A3994" t="s">
        <v>11</v>
      </c>
      <c r="B3994" t="s">
        <v>7661</v>
      </c>
      <c r="C3994" t="s">
        <v>8437</v>
      </c>
      <c r="D3994" t="s">
        <v>5006</v>
      </c>
      <c r="E3994" t="s">
        <v>150</v>
      </c>
      <c r="G3994" t="s">
        <v>8433</v>
      </c>
      <c r="H3994" t="s">
        <v>152</v>
      </c>
      <c r="I3994" s="1">
        <v>45352</v>
      </c>
      <c r="K3994" s="66">
        <v>0</v>
      </c>
      <c r="L3994" t="s">
        <v>92</v>
      </c>
      <c r="M3994" s="66">
        <v>5130.7692307692314</v>
      </c>
      <c r="N3994" s="66">
        <v>0</v>
      </c>
      <c r="O3994" s="1"/>
    </row>
    <row r="3995" spans="1:15">
      <c r="A3995" t="s">
        <v>11</v>
      </c>
      <c r="B3995" t="s">
        <v>7661</v>
      </c>
      <c r="C3995" t="s">
        <v>8437</v>
      </c>
      <c r="D3995" t="s">
        <v>5006</v>
      </c>
      <c r="E3995" t="s">
        <v>150</v>
      </c>
      <c r="G3995" t="s">
        <v>8433</v>
      </c>
      <c r="H3995" t="s">
        <v>152</v>
      </c>
      <c r="I3995" s="1">
        <v>45352</v>
      </c>
      <c r="K3995" s="66">
        <v>0</v>
      </c>
      <c r="L3995" t="s">
        <v>92</v>
      </c>
      <c r="M3995" s="66">
        <v>14012.307692307695</v>
      </c>
      <c r="N3995" s="66">
        <v>0</v>
      </c>
      <c r="O3995" s="1"/>
    </row>
    <row r="3996" spans="1:15">
      <c r="A3996" t="s">
        <v>11</v>
      </c>
      <c r="B3996" t="s">
        <v>7661</v>
      </c>
      <c r="C3996" t="s">
        <v>8434</v>
      </c>
      <c r="D3996" t="s">
        <v>5006</v>
      </c>
      <c r="E3996" t="s">
        <v>150</v>
      </c>
      <c r="G3996" t="s">
        <v>8433</v>
      </c>
      <c r="H3996" t="s">
        <v>152</v>
      </c>
      <c r="I3996" s="1">
        <v>45352</v>
      </c>
      <c r="K3996" s="66">
        <v>0</v>
      </c>
      <c r="L3996" t="s">
        <v>92</v>
      </c>
      <c r="M3996" s="66">
        <v>-56004.77</v>
      </c>
      <c r="N3996" s="66">
        <v>0</v>
      </c>
      <c r="O3996" s="1"/>
    </row>
    <row r="3997" spans="1:15">
      <c r="A3997" t="s">
        <v>11</v>
      </c>
      <c r="B3997" t="s">
        <v>7661</v>
      </c>
      <c r="C3997" t="s">
        <v>8434</v>
      </c>
      <c r="D3997" t="s">
        <v>5006</v>
      </c>
      <c r="E3997" t="s">
        <v>150</v>
      </c>
      <c r="G3997" t="s">
        <v>8433</v>
      </c>
      <c r="H3997" t="s">
        <v>152</v>
      </c>
      <c r="I3997" s="1">
        <v>45352</v>
      </c>
      <c r="K3997" s="66">
        <v>0</v>
      </c>
      <c r="L3997" t="s">
        <v>92</v>
      </c>
      <c r="M3997" s="66">
        <v>-99563.797692307693</v>
      </c>
      <c r="N3997" s="66">
        <v>0</v>
      </c>
      <c r="O3997" s="1"/>
    </row>
    <row r="3998" spans="1:15">
      <c r="A3998" t="s">
        <v>11</v>
      </c>
      <c r="B3998" t="s">
        <v>7661</v>
      </c>
      <c r="C3998" t="s">
        <v>8441</v>
      </c>
      <c r="D3998" t="s">
        <v>5006</v>
      </c>
      <c r="E3998" t="s">
        <v>150</v>
      </c>
      <c r="G3998" t="s">
        <v>8433</v>
      </c>
      <c r="H3998" t="s">
        <v>152</v>
      </c>
      <c r="I3998" s="1">
        <v>45352</v>
      </c>
      <c r="K3998" s="66">
        <v>0</v>
      </c>
      <c r="L3998" t="s">
        <v>92</v>
      </c>
      <c r="M3998" s="66">
        <v>5745.7562051282048</v>
      </c>
      <c r="N3998" s="66">
        <v>0</v>
      </c>
      <c r="O3998" s="1"/>
    </row>
    <row r="3999" spans="1:15">
      <c r="A3999" t="s">
        <v>11</v>
      </c>
      <c r="B3999" t="s">
        <v>7661</v>
      </c>
      <c r="C3999" t="s">
        <v>8441</v>
      </c>
      <c r="D3999" t="s">
        <v>5006</v>
      </c>
      <c r="E3999" t="s">
        <v>150</v>
      </c>
      <c r="G3999" t="s">
        <v>8433</v>
      </c>
      <c r="H3999" t="s">
        <v>152</v>
      </c>
      <c r="I3999" s="1">
        <v>45352</v>
      </c>
      <c r="K3999" s="66">
        <v>0</v>
      </c>
      <c r="L3999" t="s">
        <v>92</v>
      </c>
      <c r="M3999" s="66">
        <v>6963.1721538461543</v>
      </c>
      <c r="N3999" s="66">
        <v>0</v>
      </c>
      <c r="O3999" s="1"/>
    </row>
    <row r="4000" spans="1:15">
      <c r="A4000" t="s">
        <v>11</v>
      </c>
      <c r="B4000" t="s">
        <v>7661</v>
      </c>
      <c r="C4000" t="s">
        <v>8441</v>
      </c>
      <c r="D4000" t="s">
        <v>5006</v>
      </c>
      <c r="E4000" t="s">
        <v>150</v>
      </c>
      <c r="G4000" t="s">
        <v>8433</v>
      </c>
      <c r="H4000" t="s">
        <v>152</v>
      </c>
      <c r="I4000" s="1">
        <v>45352</v>
      </c>
      <c r="K4000" s="66">
        <v>0</v>
      </c>
      <c r="L4000" t="s">
        <v>92</v>
      </c>
      <c r="M4000" s="66">
        <v>4886.442</v>
      </c>
      <c r="N4000" s="66">
        <v>0</v>
      </c>
      <c r="O4000" s="1"/>
    </row>
    <row r="4001" spans="1:15">
      <c r="A4001" t="s">
        <v>11</v>
      </c>
      <c r="B4001" t="s">
        <v>7661</v>
      </c>
      <c r="C4001" t="s">
        <v>8441</v>
      </c>
      <c r="D4001" t="s">
        <v>5006</v>
      </c>
      <c r="E4001" t="s">
        <v>150</v>
      </c>
      <c r="G4001" t="s">
        <v>8433</v>
      </c>
      <c r="H4001" t="s">
        <v>152</v>
      </c>
      <c r="I4001" s="1">
        <v>45352</v>
      </c>
      <c r="K4001" s="66">
        <v>0</v>
      </c>
      <c r="L4001" t="s">
        <v>92</v>
      </c>
      <c r="M4001" s="66">
        <v>5375.0622564102569</v>
      </c>
      <c r="N4001" s="66">
        <v>0</v>
      </c>
      <c r="O4001" s="1"/>
    </row>
    <row r="4002" spans="1:15">
      <c r="A4002" t="s">
        <v>11</v>
      </c>
      <c r="B4002" t="s">
        <v>7661</v>
      </c>
      <c r="C4002" t="s">
        <v>8441</v>
      </c>
      <c r="D4002" t="s">
        <v>5006</v>
      </c>
      <c r="E4002" t="s">
        <v>150</v>
      </c>
      <c r="G4002" t="s">
        <v>8433</v>
      </c>
      <c r="H4002" t="s">
        <v>152</v>
      </c>
      <c r="I4002" s="1">
        <v>45352</v>
      </c>
      <c r="K4002" s="66">
        <v>0</v>
      </c>
      <c r="L4002" t="s">
        <v>92</v>
      </c>
      <c r="M4002" s="66">
        <v>1920.8750769230771</v>
      </c>
      <c r="N4002" s="66">
        <v>0</v>
      </c>
      <c r="O4002" s="1"/>
    </row>
    <row r="4003" spans="1:15">
      <c r="A4003" t="s">
        <v>11</v>
      </c>
      <c r="B4003" t="s">
        <v>7661</v>
      </c>
      <c r="C4003" t="s">
        <v>8441</v>
      </c>
      <c r="D4003" t="s">
        <v>5006</v>
      </c>
      <c r="E4003" t="s">
        <v>150</v>
      </c>
      <c r="G4003" t="s">
        <v>8433</v>
      </c>
      <c r="H4003" t="s">
        <v>152</v>
      </c>
      <c r="I4003" s="1">
        <v>45352</v>
      </c>
      <c r="K4003" s="66">
        <v>0</v>
      </c>
      <c r="L4003" t="s">
        <v>92</v>
      </c>
      <c r="M4003" s="66">
        <v>6963.1721538461543</v>
      </c>
      <c r="N4003" s="66">
        <v>0</v>
      </c>
      <c r="O4003" s="1"/>
    </row>
    <row r="4004" spans="1:15">
      <c r="A4004" t="s">
        <v>11</v>
      </c>
      <c r="B4004" t="s">
        <v>7661</v>
      </c>
      <c r="C4004" t="s">
        <v>8441</v>
      </c>
      <c r="D4004" t="s">
        <v>5006</v>
      </c>
      <c r="E4004" t="s">
        <v>150</v>
      </c>
      <c r="G4004" t="s">
        <v>8433</v>
      </c>
      <c r="H4004" t="s">
        <v>152</v>
      </c>
      <c r="I4004" s="1">
        <v>45352</v>
      </c>
      <c r="K4004" s="66">
        <v>0</v>
      </c>
      <c r="L4004" t="s">
        <v>92</v>
      </c>
      <c r="M4004" s="66">
        <v>-1920.8750769230771</v>
      </c>
      <c r="N4004" s="66">
        <v>0</v>
      </c>
      <c r="O4004" s="1"/>
    </row>
    <row r="4005" spans="1:15">
      <c r="A4005" t="s">
        <v>11</v>
      </c>
      <c r="B4005" t="s">
        <v>7661</v>
      </c>
      <c r="C4005" t="s">
        <v>8441</v>
      </c>
      <c r="D4005" t="s">
        <v>5006</v>
      </c>
      <c r="E4005" t="s">
        <v>150</v>
      </c>
      <c r="G4005" t="s">
        <v>8433</v>
      </c>
      <c r="H4005" t="s">
        <v>152</v>
      </c>
      <c r="I4005" s="1">
        <v>45352</v>
      </c>
      <c r="K4005" s="66">
        <v>0</v>
      </c>
      <c r="L4005" t="s">
        <v>92</v>
      </c>
      <c r="M4005" s="66">
        <v>-5375.0622564102569</v>
      </c>
      <c r="N4005" s="66">
        <v>0</v>
      </c>
      <c r="O4005" s="1"/>
    </row>
    <row r="4006" spans="1:15">
      <c r="A4006" t="s">
        <v>11</v>
      </c>
      <c r="B4006" t="s">
        <v>7661</v>
      </c>
      <c r="C4006" t="s">
        <v>8441</v>
      </c>
      <c r="D4006" t="s">
        <v>5006</v>
      </c>
      <c r="E4006" t="s">
        <v>150</v>
      </c>
      <c r="G4006" t="s">
        <v>8433</v>
      </c>
      <c r="H4006" t="s">
        <v>152</v>
      </c>
      <c r="I4006" s="1">
        <v>45352</v>
      </c>
      <c r="K4006" s="66">
        <v>0</v>
      </c>
      <c r="L4006" t="s">
        <v>92</v>
      </c>
      <c r="M4006" s="66">
        <v>-4886.442</v>
      </c>
      <c r="N4006" s="66">
        <v>0</v>
      </c>
      <c r="O4006" s="1"/>
    </row>
    <row r="4007" spans="1:15">
      <c r="A4007" t="s">
        <v>11</v>
      </c>
      <c r="B4007" t="s">
        <v>7661</v>
      </c>
      <c r="C4007" t="s">
        <v>8441</v>
      </c>
      <c r="D4007" t="s">
        <v>5006</v>
      </c>
      <c r="E4007" t="s">
        <v>150</v>
      </c>
      <c r="G4007" t="s">
        <v>8433</v>
      </c>
      <c r="H4007" t="s">
        <v>152</v>
      </c>
      <c r="I4007" s="1">
        <v>45352</v>
      </c>
      <c r="K4007" s="66">
        <v>0</v>
      </c>
      <c r="L4007" t="s">
        <v>92</v>
      </c>
      <c r="M4007" s="66">
        <v>-6963.1721538461543</v>
      </c>
      <c r="N4007" s="66">
        <v>0</v>
      </c>
      <c r="O4007" s="1"/>
    </row>
    <row r="4008" spans="1:15">
      <c r="A4008" t="s">
        <v>11</v>
      </c>
      <c r="B4008" t="s">
        <v>7661</v>
      </c>
      <c r="C4008" t="s">
        <v>8441</v>
      </c>
      <c r="D4008" t="s">
        <v>5006</v>
      </c>
      <c r="E4008" t="s">
        <v>150</v>
      </c>
      <c r="G4008" t="s">
        <v>8433</v>
      </c>
      <c r="H4008" t="s">
        <v>152</v>
      </c>
      <c r="I4008" s="1">
        <v>45352</v>
      </c>
      <c r="K4008" s="66">
        <v>0</v>
      </c>
      <c r="L4008" t="s">
        <v>92</v>
      </c>
      <c r="M4008" s="66">
        <v>6963.1721538461543</v>
      </c>
      <c r="N4008" s="66">
        <v>0</v>
      </c>
      <c r="O4008" s="1"/>
    </row>
    <row r="4009" spans="1:15">
      <c r="A4009" t="s">
        <v>11</v>
      </c>
      <c r="B4009" t="s">
        <v>7661</v>
      </c>
      <c r="C4009" t="s">
        <v>8441</v>
      </c>
      <c r="D4009" t="s">
        <v>5006</v>
      </c>
      <c r="E4009" t="s">
        <v>150</v>
      </c>
      <c r="G4009" t="s">
        <v>8433</v>
      </c>
      <c r="H4009" t="s">
        <v>152</v>
      </c>
      <c r="I4009" s="1">
        <v>45352</v>
      </c>
      <c r="K4009" s="66">
        <v>0</v>
      </c>
      <c r="L4009" t="s">
        <v>92</v>
      </c>
      <c r="M4009" s="66">
        <v>-5745.7562051282048</v>
      </c>
      <c r="N4009" s="66">
        <v>0</v>
      </c>
      <c r="O4009" s="1"/>
    </row>
    <row r="4010" spans="1:15">
      <c r="A4010" t="s">
        <v>11</v>
      </c>
      <c r="B4010" t="s">
        <v>7661</v>
      </c>
      <c r="C4010" t="s">
        <v>8441</v>
      </c>
      <c r="D4010" t="s">
        <v>5006</v>
      </c>
      <c r="E4010" t="s">
        <v>150</v>
      </c>
      <c r="G4010" t="s">
        <v>8433</v>
      </c>
      <c r="H4010" t="s">
        <v>152</v>
      </c>
      <c r="I4010" s="1">
        <v>45352</v>
      </c>
      <c r="K4010" s="66">
        <v>0</v>
      </c>
      <c r="L4010" t="s">
        <v>92</v>
      </c>
      <c r="M4010" s="66">
        <v>-6963.1721538461543</v>
      </c>
      <c r="N4010" s="66">
        <v>0</v>
      </c>
      <c r="O4010" s="1"/>
    </row>
    <row r="4011" spans="1:15">
      <c r="A4011" t="s">
        <v>11</v>
      </c>
      <c r="B4011" t="s">
        <v>7661</v>
      </c>
      <c r="C4011" t="s">
        <v>8441</v>
      </c>
      <c r="D4011" t="s">
        <v>5006</v>
      </c>
      <c r="E4011" t="s">
        <v>150</v>
      </c>
      <c r="G4011" t="s">
        <v>8433</v>
      </c>
      <c r="H4011" t="s">
        <v>152</v>
      </c>
      <c r="I4011" s="1">
        <v>45352</v>
      </c>
      <c r="K4011" s="66">
        <v>0</v>
      </c>
      <c r="L4011" t="s">
        <v>92</v>
      </c>
      <c r="M4011" s="66">
        <v>6963.1721538461543</v>
      </c>
      <c r="N4011" s="66">
        <v>0</v>
      </c>
      <c r="O4011" s="1"/>
    </row>
    <row r="4012" spans="1:15">
      <c r="A4012" t="s">
        <v>11</v>
      </c>
      <c r="B4012" t="s">
        <v>7661</v>
      </c>
      <c r="C4012" t="s">
        <v>8441</v>
      </c>
      <c r="D4012" t="s">
        <v>5006</v>
      </c>
      <c r="E4012" t="s">
        <v>150</v>
      </c>
      <c r="G4012" t="s">
        <v>8433</v>
      </c>
      <c r="H4012" t="s">
        <v>152</v>
      </c>
      <c r="I4012" s="1">
        <v>45352</v>
      </c>
      <c r="K4012" s="66">
        <v>0</v>
      </c>
      <c r="L4012" t="s">
        <v>92</v>
      </c>
      <c r="M4012" s="66">
        <v>5745.7562051282048</v>
      </c>
      <c r="N4012" s="66">
        <v>0</v>
      </c>
      <c r="O4012" s="1"/>
    </row>
    <row r="4013" spans="1:15">
      <c r="A4013" t="s">
        <v>11</v>
      </c>
      <c r="B4013" t="s">
        <v>7661</v>
      </c>
      <c r="C4013" t="s">
        <v>8441</v>
      </c>
      <c r="D4013" t="s">
        <v>5006</v>
      </c>
      <c r="E4013" t="s">
        <v>150</v>
      </c>
      <c r="G4013" t="s">
        <v>8433</v>
      </c>
      <c r="H4013" t="s">
        <v>152</v>
      </c>
      <c r="I4013" s="1">
        <v>45352</v>
      </c>
      <c r="K4013" s="66">
        <v>0</v>
      </c>
      <c r="L4013" t="s">
        <v>92</v>
      </c>
      <c r="M4013" s="66">
        <v>4886.442</v>
      </c>
      <c r="N4013" s="66">
        <v>0</v>
      </c>
      <c r="O4013" s="1"/>
    </row>
    <row r="4014" spans="1:15">
      <c r="A4014" t="s">
        <v>11</v>
      </c>
      <c r="B4014" t="s">
        <v>7661</v>
      </c>
      <c r="C4014" t="s">
        <v>8441</v>
      </c>
      <c r="D4014" t="s">
        <v>5006</v>
      </c>
      <c r="E4014" t="s">
        <v>150</v>
      </c>
      <c r="G4014" t="s">
        <v>8433</v>
      </c>
      <c r="H4014" t="s">
        <v>152</v>
      </c>
      <c r="I4014" s="1">
        <v>45352</v>
      </c>
      <c r="K4014" s="66">
        <v>0</v>
      </c>
      <c r="L4014" t="s">
        <v>92</v>
      </c>
      <c r="M4014" s="66">
        <v>5375.0622564102569</v>
      </c>
      <c r="N4014" s="66">
        <v>0</v>
      </c>
      <c r="O4014" s="1"/>
    </row>
    <row r="4015" spans="1:15">
      <c r="A4015" t="s">
        <v>11</v>
      </c>
      <c r="B4015" t="s">
        <v>7661</v>
      </c>
      <c r="C4015" t="s">
        <v>8441</v>
      </c>
      <c r="D4015" t="s">
        <v>5006</v>
      </c>
      <c r="E4015" t="s">
        <v>150</v>
      </c>
      <c r="G4015" t="s">
        <v>8433</v>
      </c>
      <c r="H4015" t="s">
        <v>152</v>
      </c>
      <c r="I4015" s="1">
        <v>45352</v>
      </c>
      <c r="K4015" s="66">
        <v>0</v>
      </c>
      <c r="L4015" t="s">
        <v>92</v>
      </c>
      <c r="M4015" s="66">
        <v>1920.8750769230771</v>
      </c>
      <c r="N4015" s="66">
        <v>0</v>
      </c>
      <c r="O4015" s="1"/>
    </row>
    <row r="4016" spans="1:15">
      <c r="A4016" t="s">
        <v>11</v>
      </c>
      <c r="B4016" t="s">
        <v>7661</v>
      </c>
      <c r="C4016" t="s">
        <v>8441</v>
      </c>
      <c r="D4016" t="s">
        <v>5006</v>
      </c>
      <c r="E4016" t="s">
        <v>150</v>
      </c>
      <c r="G4016" t="s">
        <v>8433</v>
      </c>
      <c r="H4016" t="s">
        <v>152</v>
      </c>
      <c r="I4016" s="1">
        <v>45352</v>
      </c>
      <c r="K4016" s="66">
        <v>0</v>
      </c>
      <c r="L4016" t="s">
        <v>92</v>
      </c>
      <c r="M4016" s="66">
        <v>-4886.442</v>
      </c>
      <c r="N4016" s="66">
        <v>0</v>
      </c>
      <c r="O4016" s="1"/>
    </row>
    <row r="4017" spans="1:15">
      <c r="A4017" t="s">
        <v>11</v>
      </c>
      <c r="B4017" t="s">
        <v>7661</v>
      </c>
      <c r="C4017" t="s">
        <v>8441</v>
      </c>
      <c r="D4017" t="s">
        <v>5006</v>
      </c>
      <c r="E4017" t="s">
        <v>150</v>
      </c>
      <c r="G4017" t="s">
        <v>8433</v>
      </c>
      <c r="H4017" t="s">
        <v>152</v>
      </c>
      <c r="I4017" s="1">
        <v>45352</v>
      </c>
      <c r="K4017" s="66">
        <v>0</v>
      </c>
      <c r="L4017" t="s">
        <v>92</v>
      </c>
      <c r="M4017" s="66">
        <v>4886.442</v>
      </c>
      <c r="N4017" s="66">
        <v>0</v>
      </c>
      <c r="O4017" s="1"/>
    </row>
    <row r="4018" spans="1:15">
      <c r="A4018" t="s">
        <v>11</v>
      </c>
      <c r="B4018" t="s">
        <v>7661</v>
      </c>
      <c r="C4018" t="s">
        <v>8441</v>
      </c>
      <c r="D4018" t="s">
        <v>5006</v>
      </c>
      <c r="E4018" t="s">
        <v>150</v>
      </c>
      <c r="G4018" t="s">
        <v>8433</v>
      </c>
      <c r="H4018" t="s">
        <v>152</v>
      </c>
      <c r="I4018" s="1">
        <v>45352</v>
      </c>
      <c r="K4018" s="66">
        <v>0</v>
      </c>
      <c r="L4018" t="s">
        <v>92</v>
      </c>
      <c r="M4018" s="66">
        <v>-1920.8750769230771</v>
      </c>
      <c r="N4018" s="66">
        <v>0</v>
      </c>
      <c r="O4018" s="1"/>
    </row>
    <row r="4019" spans="1:15">
      <c r="A4019" t="s">
        <v>11</v>
      </c>
      <c r="B4019" t="s">
        <v>7661</v>
      </c>
      <c r="C4019" t="s">
        <v>8441</v>
      </c>
      <c r="D4019" t="s">
        <v>5006</v>
      </c>
      <c r="E4019" t="s">
        <v>150</v>
      </c>
      <c r="G4019" t="s">
        <v>8433</v>
      </c>
      <c r="H4019" t="s">
        <v>152</v>
      </c>
      <c r="I4019" s="1">
        <v>45352</v>
      </c>
      <c r="K4019" s="66">
        <v>0</v>
      </c>
      <c r="L4019" t="s">
        <v>92</v>
      </c>
      <c r="M4019" s="66">
        <v>-6963.1721538461543</v>
      </c>
      <c r="N4019" s="66">
        <v>0</v>
      </c>
      <c r="O4019" s="1"/>
    </row>
    <row r="4020" spans="1:15">
      <c r="A4020" t="s">
        <v>11</v>
      </c>
      <c r="B4020" t="s">
        <v>7661</v>
      </c>
      <c r="C4020" t="s">
        <v>8441</v>
      </c>
      <c r="D4020" t="s">
        <v>5006</v>
      </c>
      <c r="E4020" t="s">
        <v>150</v>
      </c>
      <c r="G4020" t="s">
        <v>8433</v>
      </c>
      <c r="H4020" t="s">
        <v>152</v>
      </c>
      <c r="I4020" s="1">
        <v>45352</v>
      </c>
      <c r="K4020" s="66">
        <v>0</v>
      </c>
      <c r="L4020" t="s">
        <v>92</v>
      </c>
      <c r="M4020" s="66">
        <v>1920.8750769230771</v>
      </c>
      <c r="N4020" s="66">
        <v>0</v>
      </c>
      <c r="O4020" s="1"/>
    </row>
    <row r="4021" spans="1:15">
      <c r="A4021" t="s">
        <v>11</v>
      </c>
      <c r="B4021" t="s">
        <v>7661</v>
      </c>
      <c r="C4021" t="s">
        <v>8441</v>
      </c>
      <c r="D4021" t="s">
        <v>5006</v>
      </c>
      <c r="E4021" t="s">
        <v>150</v>
      </c>
      <c r="G4021" t="s">
        <v>8433</v>
      </c>
      <c r="H4021" t="s">
        <v>152</v>
      </c>
      <c r="I4021" s="1">
        <v>45352</v>
      </c>
      <c r="K4021" s="66">
        <v>0</v>
      </c>
      <c r="L4021" t="s">
        <v>92</v>
      </c>
      <c r="M4021" s="66">
        <v>-6963.1721538461543</v>
      </c>
      <c r="N4021" s="66">
        <v>0</v>
      </c>
      <c r="O4021" s="1"/>
    </row>
    <row r="4022" spans="1:15">
      <c r="A4022" t="s">
        <v>11</v>
      </c>
      <c r="B4022" t="s">
        <v>7661</v>
      </c>
      <c r="C4022" t="s">
        <v>8441</v>
      </c>
      <c r="D4022" t="s">
        <v>5006</v>
      </c>
      <c r="E4022" t="s">
        <v>150</v>
      </c>
      <c r="G4022" t="s">
        <v>8433</v>
      </c>
      <c r="H4022" t="s">
        <v>152</v>
      </c>
      <c r="I4022" s="1">
        <v>45352</v>
      </c>
      <c r="K4022" s="66">
        <v>0</v>
      </c>
      <c r="L4022" t="s">
        <v>92</v>
      </c>
      <c r="M4022" s="66">
        <v>-4886.442</v>
      </c>
      <c r="N4022" s="66">
        <v>0</v>
      </c>
      <c r="O4022" s="1"/>
    </row>
    <row r="4023" spans="1:15">
      <c r="A4023" t="s">
        <v>11</v>
      </c>
      <c r="B4023" t="s">
        <v>7661</v>
      </c>
      <c r="C4023" t="s">
        <v>8441</v>
      </c>
      <c r="D4023" t="s">
        <v>5006</v>
      </c>
      <c r="E4023" t="s">
        <v>150</v>
      </c>
      <c r="G4023" t="s">
        <v>8433</v>
      </c>
      <c r="H4023" t="s">
        <v>152</v>
      </c>
      <c r="I4023" s="1">
        <v>45352</v>
      </c>
      <c r="K4023" s="66">
        <v>0</v>
      </c>
      <c r="L4023" t="s">
        <v>92</v>
      </c>
      <c r="M4023" s="66">
        <v>6963.1721538461543</v>
      </c>
      <c r="N4023" s="66">
        <v>0</v>
      </c>
      <c r="O4023" s="1"/>
    </row>
    <row r="4024" spans="1:15">
      <c r="A4024" t="s">
        <v>11</v>
      </c>
      <c r="B4024" t="s">
        <v>7661</v>
      </c>
      <c r="C4024" t="s">
        <v>8441</v>
      </c>
      <c r="D4024" t="s">
        <v>5006</v>
      </c>
      <c r="E4024" t="s">
        <v>150</v>
      </c>
      <c r="G4024" t="s">
        <v>8433</v>
      </c>
      <c r="H4024" t="s">
        <v>152</v>
      </c>
      <c r="I4024" s="1">
        <v>45352</v>
      </c>
      <c r="K4024" s="66">
        <v>0</v>
      </c>
      <c r="L4024" t="s">
        <v>92</v>
      </c>
      <c r="M4024" s="66">
        <v>6963.1721538461543</v>
      </c>
      <c r="N4024" s="66">
        <v>0</v>
      </c>
      <c r="O4024" s="1"/>
    </row>
    <row r="4025" spans="1:15">
      <c r="A4025" t="s">
        <v>11</v>
      </c>
      <c r="B4025" t="s">
        <v>7661</v>
      </c>
      <c r="C4025" t="s">
        <v>8441</v>
      </c>
      <c r="D4025" t="s">
        <v>5006</v>
      </c>
      <c r="E4025" t="s">
        <v>150</v>
      </c>
      <c r="G4025" t="s">
        <v>8433</v>
      </c>
      <c r="H4025" t="s">
        <v>152</v>
      </c>
      <c r="I4025" s="1">
        <v>45352</v>
      </c>
      <c r="K4025" s="66">
        <v>0</v>
      </c>
      <c r="L4025" t="s">
        <v>92</v>
      </c>
      <c r="M4025" s="66">
        <v>4886.442</v>
      </c>
      <c r="N4025" s="66">
        <v>0</v>
      </c>
      <c r="O4025" s="1"/>
    </row>
    <row r="4026" spans="1:15">
      <c r="A4026" t="s">
        <v>11</v>
      </c>
      <c r="B4026" t="s">
        <v>7661</v>
      </c>
      <c r="C4026" t="s">
        <v>8434</v>
      </c>
      <c r="D4026" t="s">
        <v>5006</v>
      </c>
      <c r="E4026" t="s">
        <v>150</v>
      </c>
      <c r="G4026" t="s">
        <v>8433</v>
      </c>
      <c r="H4026" t="s">
        <v>152</v>
      </c>
      <c r="I4026" s="1">
        <v>45352</v>
      </c>
      <c r="K4026" s="66">
        <v>0</v>
      </c>
      <c r="L4026" t="s">
        <v>92</v>
      </c>
      <c r="M4026" s="66">
        <v>1479.666666666667</v>
      </c>
      <c r="N4026" s="66">
        <v>0</v>
      </c>
      <c r="O4026" s="1"/>
    </row>
    <row r="4027" spans="1:15">
      <c r="A4027" t="s">
        <v>11</v>
      </c>
      <c r="B4027" t="s">
        <v>7661</v>
      </c>
      <c r="C4027" t="s">
        <v>8434</v>
      </c>
      <c r="D4027" t="s">
        <v>5006</v>
      </c>
      <c r="E4027" t="s">
        <v>150</v>
      </c>
      <c r="G4027" t="s">
        <v>8433</v>
      </c>
      <c r="H4027" t="s">
        <v>152</v>
      </c>
      <c r="I4027" s="1">
        <v>45352</v>
      </c>
      <c r="K4027" s="66">
        <v>0</v>
      </c>
      <c r="L4027" t="s">
        <v>92</v>
      </c>
      <c r="M4027" s="66">
        <v>6551.461538461539</v>
      </c>
      <c r="N4027" s="66">
        <v>0</v>
      </c>
      <c r="O4027" s="1"/>
    </row>
    <row r="4028" spans="1:15">
      <c r="A4028" t="s">
        <v>11</v>
      </c>
      <c r="B4028" t="s">
        <v>7661</v>
      </c>
      <c r="C4028" t="s">
        <v>8434</v>
      </c>
      <c r="D4028" t="s">
        <v>5006</v>
      </c>
      <c r="E4028" t="s">
        <v>150</v>
      </c>
      <c r="G4028" t="s">
        <v>8433</v>
      </c>
      <c r="H4028" t="s">
        <v>152</v>
      </c>
      <c r="I4028" s="1">
        <v>45352</v>
      </c>
      <c r="K4028" s="66">
        <v>0</v>
      </c>
      <c r="L4028" t="s">
        <v>92</v>
      </c>
      <c r="M4028" s="66">
        <v>1790.4615384615388</v>
      </c>
      <c r="N4028" s="66">
        <v>0</v>
      </c>
      <c r="O4028" s="1"/>
    </row>
    <row r="4029" spans="1:15">
      <c r="A4029" t="s">
        <v>11</v>
      </c>
      <c r="B4029" t="s">
        <v>7661</v>
      </c>
      <c r="C4029" t="s">
        <v>8434</v>
      </c>
      <c r="D4029" t="s">
        <v>5006</v>
      </c>
      <c r="E4029" t="s">
        <v>150</v>
      </c>
      <c r="G4029" t="s">
        <v>8433</v>
      </c>
      <c r="H4029" t="s">
        <v>152</v>
      </c>
      <c r="I4029" s="1">
        <v>45383</v>
      </c>
      <c r="K4029" s="66">
        <v>0</v>
      </c>
      <c r="L4029" t="s">
        <v>92</v>
      </c>
      <c r="M4029" s="66">
        <v>7582.9322613065324</v>
      </c>
      <c r="N4029" s="66">
        <v>0</v>
      </c>
      <c r="O4029" s="1"/>
    </row>
    <row r="4030" spans="1:15">
      <c r="A4030" t="s">
        <v>11</v>
      </c>
      <c r="B4030" t="s">
        <v>7661</v>
      </c>
      <c r="C4030" t="s">
        <v>8434</v>
      </c>
      <c r="D4030" t="s">
        <v>5006</v>
      </c>
      <c r="E4030" t="s">
        <v>150</v>
      </c>
      <c r="G4030" t="s">
        <v>8433</v>
      </c>
      <c r="H4030" t="s">
        <v>152</v>
      </c>
      <c r="I4030" s="1">
        <v>45383</v>
      </c>
      <c r="K4030" s="66">
        <v>0</v>
      </c>
      <c r="L4030" t="s">
        <v>92</v>
      </c>
      <c r="M4030" s="66">
        <v>46.486512562814077</v>
      </c>
      <c r="N4030" s="66">
        <v>0</v>
      </c>
      <c r="O4030" s="1"/>
    </row>
    <row r="4031" spans="1:15">
      <c r="A4031" t="s">
        <v>11</v>
      </c>
      <c r="B4031" t="s">
        <v>7661</v>
      </c>
      <c r="C4031" t="s">
        <v>8434</v>
      </c>
      <c r="D4031" t="s">
        <v>5006</v>
      </c>
      <c r="E4031" t="s">
        <v>150</v>
      </c>
      <c r="G4031" t="s">
        <v>8433</v>
      </c>
      <c r="H4031" t="s">
        <v>152</v>
      </c>
      <c r="I4031" s="1">
        <v>45383</v>
      </c>
      <c r="K4031" s="66">
        <v>0</v>
      </c>
      <c r="L4031" t="s">
        <v>92</v>
      </c>
      <c r="M4031" s="66">
        <v>52.221427135678397</v>
      </c>
      <c r="N4031" s="66">
        <v>0</v>
      </c>
      <c r="O4031" s="1"/>
    </row>
    <row r="4032" spans="1:15">
      <c r="A4032" t="s">
        <v>11</v>
      </c>
      <c r="B4032" t="s">
        <v>7661</v>
      </c>
      <c r="C4032" t="s">
        <v>8434</v>
      </c>
      <c r="D4032" t="s">
        <v>5006</v>
      </c>
      <c r="E4032" t="s">
        <v>150</v>
      </c>
      <c r="G4032" t="s">
        <v>8433</v>
      </c>
      <c r="H4032" t="s">
        <v>152</v>
      </c>
      <c r="I4032" s="1">
        <v>45383</v>
      </c>
      <c r="K4032" s="66">
        <v>0</v>
      </c>
      <c r="L4032" t="s">
        <v>92</v>
      </c>
      <c r="M4032" s="66">
        <v>302.07742713567836</v>
      </c>
      <c r="N4032" s="66">
        <v>0</v>
      </c>
      <c r="O4032" s="1"/>
    </row>
    <row r="4033" spans="1:15">
      <c r="A4033" t="s">
        <v>11</v>
      </c>
      <c r="B4033" t="s">
        <v>7661</v>
      </c>
      <c r="C4033" t="s">
        <v>8434</v>
      </c>
      <c r="D4033" t="s">
        <v>5006</v>
      </c>
      <c r="E4033" t="s">
        <v>150</v>
      </c>
      <c r="G4033" t="s">
        <v>8433</v>
      </c>
      <c r="H4033" t="s">
        <v>152</v>
      </c>
      <c r="I4033" s="1">
        <v>45383</v>
      </c>
      <c r="K4033" s="66">
        <v>0</v>
      </c>
      <c r="L4033" t="s">
        <v>92</v>
      </c>
      <c r="M4033" s="66">
        <v>108.17736683417087</v>
      </c>
      <c r="N4033" s="66">
        <v>0</v>
      </c>
      <c r="O4033" s="1"/>
    </row>
    <row r="4034" spans="1:15">
      <c r="A4034" t="s">
        <v>11</v>
      </c>
      <c r="B4034" t="s">
        <v>7661</v>
      </c>
      <c r="C4034" t="s">
        <v>8434</v>
      </c>
      <c r="D4034" t="s">
        <v>5006</v>
      </c>
      <c r="E4034" t="s">
        <v>150</v>
      </c>
      <c r="G4034" t="s">
        <v>8433</v>
      </c>
      <c r="H4034" t="s">
        <v>152</v>
      </c>
      <c r="I4034" s="1">
        <v>45383</v>
      </c>
      <c r="K4034" s="66">
        <v>0</v>
      </c>
      <c r="L4034" t="s">
        <v>92</v>
      </c>
      <c r="M4034" s="66">
        <v>334.34500502512566</v>
      </c>
      <c r="N4034" s="66">
        <v>0</v>
      </c>
      <c r="O4034" s="1"/>
    </row>
    <row r="4035" spans="1:15">
      <c r="A4035" t="s">
        <v>11</v>
      </c>
      <c r="B4035" t="s">
        <v>7661</v>
      </c>
      <c r="C4035" t="s">
        <v>8434</v>
      </c>
      <c r="D4035" t="s">
        <v>5006</v>
      </c>
      <c r="E4035" t="s">
        <v>150</v>
      </c>
      <c r="G4035" t="s">
        <v>8433</v>
      </c>
      <c r="H4035" t="s">
        <v>152</v>
      </c>
      <c r="I4035" s="1">
        <v>45383</v>
      </c>
      <c r="K4035" s="66">
        <v>0</v>
      </c>
      <c r="L4035" t="s">
        <v>92</v>
      </c>
      <c r="M4035" s="66">
        <v>-59001.951195979898</v>
      </c>
      <c r="N4035" s="66">
        <v>0</v>
      </c>
      <c r="O4035" s="1"/>
    </row>
    <row r="4036" spans="1:15">
      <c r="A4036" t="s">
        <v>11</v>
      </c>
      <c r="B4036" t="s">
        <v>7661</v>
      </c>
      <c r="C4036" t="s">
        <v>8434</v>
      </c>
      <c r="D4036" t="s">
        <v>5006</v>
      </c>
      <c r="E4036" t="s">
        <v>150</v>
      </c>
      <c r="G4036" t="s">
        <v>8433</v>
      </c>
      <c r="H4036" t="s">
        <v>152</v>
      </c>
      <c r="I4036" s="1">
        <v>45383</v>
      </c>
      <c r="K4036" s="66">
        <v>0</v>
      </c>
      <c r="L4036" t="s">
        <v>92</v>
      </c>
      <c r="M4036" s="66">
        <v>-96918.211537688447</v>
      </c>
      <c r="N4036" s="66">
        <v>0</v>
      </c>
      <c r="O4036" s="1"/>
    </row>
    <row r="4037" spans="1:15">
      <c r="A4037" t="s">
        <v>11</v>
      </c>
      <c r="B4037" t="s">
        <v>7661</v>
      </c>
      <c r="C4037" t="s">
        <v>8434</v>
      </c>
      <c r="D4037" t="s">
        <v>5006</v>
      </c>
      <c r="E4037" t="s">
        <v>150</v>
      </c>
      <c r="G4037" t="s">
        <v>8433</v>
      </c>
      <c r="H4037" t="s">
        <v>152</v>
      </c>
      <c r="I4037" s="1">
        <v>45383</v>
      </c>
      <c r="K4037" s="66">
        <v>0</v>
      </c>
      <c r="L4037" t="s">
        <v>92</v>
      </c>
      <c r="M4037" s="66">
        <v>-1667.21608040201</v>
      </c>
      <c r="N4037" s="66">
        <v>0</v>
      </c>
      <c r="O4037" s="1"/>
    </row>
    <row r="4038" spans="1:15">
      <c r="A4038" t="s">
        <v>11</v>
      </c>
      <c r="B4038" t="s">
        <v>7661</v>
      </c>
      <c r="C4038" t="s">
        <v>8434</v>
      </c>
      <c r="D4038" t="s">
        <v>5006</v>
      </c>
      <c r="E4038" t="s">
        <v>150</v>
      </c>
      <c r="G4038" t="s">
        <v>8433</v>
      </c>
      <c r="H4038" t="s">
        <v>152</v>
      </c>
      <c r="I4038" s="1">
        <v>45383</v>
      </c>
      <c r="K4038" s="66">
        <v>0</v>
      </c>
      <c r="L4038" t="s">
        <v>92</v>
      </c>
      <c r="M4038" s="66">
        <v>-46753.547577889454</v>
      </c>
      <c r="N4038" s="66">
        <v>0</v>
      </c>
      <c r="O4038" s="1"/>
    </row>
    <row r="4039" spans="1:15">
      <c r="A4039" t="s">
        <v>11</v>
      </c>
      <c r="B4039" t="s">
        <v>7661</v>
      </c>
      <c r="C4039" t="s">
        <v>8434</v>
      </c>
      <c r="D4039" t="s">
        <v>5006</v>
      </c>
      <c r="E4039" t="s">
        <v>150</v>
      </c>
      <c r="G4039" t="s">
        <v>8433</v>
      </c>
      <c r="H4039" t="s">
        <v>152</v>
      </c>
      <c r="I4039" s="1">
        <v>45383</v>
      </c>
      <c r="K4039" s="66">
        <v>0</v>
      </c>
      <c r="L4039" t="s">
        <v>92</v>
      </c>
      <c r="M4039" s="66">
        <v>147.3556582914573</v>
      </c>
      <c r="N4039" s="66">
        <v>0</v>
      </c>
      <c r="O4039" s="1"/>
    </row>
    <row r="4040" spans="1:15">
      <c r="A4040" t="s">
        <v>11</v>
      </c>
      <c r="B4040" t="s">
        <v>7661</v>
      </c>
      <c r="C4040" t="s">
        <v>8434</v>
      </c>
      <c r="D4040" t="s">
        <v>5006</v>
      </c>
      <c r="E4040" t="s">
        <v>150</v>
      </c>
      <c r="G4040" t="s">
        <v>8433</v>
      </c>
      <c r="H4040" t="s">
        <v>152</v>
      </c>
      <c r="I4040" s="1">
        <v>45383</v>
      </c>
      <c r="K4040" s="66">
        <v>0</v>
      </c>
      <c r="L4040" t="s">
        <v>92</v>
      </c>
      <c r="M4040" s="66">
        <v>40.931698492462317</v>
      </c>
      <c r="N4040" s="66">
        <v>0</v>
      </c>
      <c r="O4040" s="1"/>
    </row>
    <row r="4041" spans="1:15">
      <c r="A4041" t="s">
        <v>11</v>
      </c>
      <c r="B4041" t="s">
        <v>7661</v>
      </c>
      <c r="C4041" t="s">
        <v>8434</v>
      </c>
      <c r="D4041" t="s">
        <v>5006</v>
      </c>
      <c r="E4041" t="s">
        <v>150</v>
      </c>
      <c r="G4041" t="s">
        <v>8433</v>
      </c>
      <c r="H4041" t="s">
        <v>152</v>
      </c>
      <c r="I4041" s="1">
        <v>45383</v>
      </c>
      <c r="K4041" s="66">
        <v>0</v>
      </c>
      <c r="L4041" t="s">
        <v>92</v>
      </c>
      <c r="M4041" s="66">
        <v>205.8291457286432</v>
      </c>
      <c r="N4041" s="66">
        <v>0</v>
      </c>
      <c r="O4041" s="1"/>
    </row>
    <row r="4042" spans="1:15">
      <c r="A4042" t="s">
        <v>11</v>
      </c>
      <c r="B4042" t="s">
        <v>7661</v>
      </c>
      <c r="C4042" t="s">
        <v>8437</v>
      </c>
      <c r="D4042" t="s">
        <v>5006</v>
      </c>
      <c r="E4042" t="s">
        <v>150</v>
      </c>
      <c r="G4042" t="s">
        <v>8433</v>
      </c>
      <c r="H4042" t="s">
        <v>152</v>
      </c>
      <c r="I4042" s="1">
        <v>45383</v>
      </c>
      <c r="K4042" s="66">
        <v>0</v>
      </c>
      <c r="L4042" t="s">
        <v>92</v>
      </c>
      <c r="M4042" s="66">
        <v>1560.1373266331657</v>
      </c>
      <c r="N4042" s="66">
        <v>0</v>
      </c>
      <c r="O4042" s="1"/>
    </row>
    <row r="4043" spans="1:15">
      <c r="A4043" t="s">
        <v>11</v>
      </c>
      <c r="B4043" t="s">
        <v>7661</v>
      </c>
      <c r="C4043" t="s">
        <v>8437</v>
      </c>
      <c r="D4043" t="s">
        <v>5006</v>
      </c>
      <c r="E4043" t="s">
        <v>150</v>
      </c>
      <c r="G4043" t="s">
        <v>8433</v>
      </c>
      <c r="H4043" t="s">
        <v>152</v>
      </c>
      <c r="I4043" s="1">
        <v>45383</v>
      </c>
      <c r="K4043" s="66">
        <v>0</v>
      </c>
      <c r="L4043" t="s">
        <v>92</v>
      </c>
      <c r="M4043" s="66">
        <v>1542.4450251256283</v>
      </c>
      <c r="N4043" s="66">
        <v>0</v>
      </c>
      <c r="O4043" s="1"/>
    </row>
    <row r="4044" spans="1:15">
      <c r="A4044" t="s">
        <v>11</v>
      </c>
      <c r="B4044" t="s">
        <v>7661</v>
      </c>
      <c r="C4044" t="s">
        <v>8437</v>
      </c>
      <c r="D4044" t="s">
        <v>5006</v>
      </c>
      <c r="E4044" t="s">
        <v>150</v>
      </c>
      <c r="G4044" t="s">
        <v>8433</v>
      </c>
      <c r="H4044" t="s">
        <v>152</v>
      </c>
      <c r="I4044" s="1">
        <v>45383</v>
      </c>
      <c r="K4044" s="66">
        <v>0</v>
      </c>
      <c r="L4044" t="s">
        <v>92</v>
      </c>
      <c r="M4044" s="66">
        <v>17.688442211055278</v>
      </c>
      <c r="N4044" s="66">
        <v>0</v>
      </c>
      <c r="O4044" s="1"/>
    </row>
    <row r="4045" spans="1:15">
      <c r="A4045" t="s">
        <v>11</v>
      </c>
      <c r="B4045" t="s">
        <v>7661</v>
      </c>
      <c r="C4045" t="s">
        <v>8437</v>
      </c>
      <c r="D4045" t="s">
        <v>5006</v>
      </c>
      <c r="E4045" t="s">
        <v>150</v>
      </c>
      <c r="G4045" t="s">
        <v>8433</v>
      </c>
      <c r="H4045" t="s">
        <v>152</v>
      </c>
      <c r="I4045" s="1">
        <v>45383</v>
      </c>
      <c r="K4045" s="66">
        <v>0</v>
      </c>
      <c r="L4045" t="s">
        <v>92</v>
      </c>
      <c r="M4045" s="66">
        <v>-1560.1373266331657</v>
      </c>
      <c r="N4045" s="66">
        <v>0</v>
      </c>
      <c r="O4045" s="1"/>
    </row>
    <row r="4046" spans="1:15">
      <c r="A4046" t="s">
        <v>11</v>
      </c>
      <c r="B4046" t="s">
        <v>7661</v>
      </c>
      <c r="C4046" t="s">
        <v>8434</v>
      </c>
      <c r="D4046" t="s">
        <v>5006</v>
      </c>
      <c r="E4046" t="s">
        <v>150</v>
      </c>
      <c r="G4046" t="s">
        <v>8433</v>
      </c>
      <c r="H4046" t="s">
        <v>152</v>
      </c>
      <c r="I4046" s="1">
        <v>45383</v>
      </c>
      <c r="K4046" s="66">
        <v>0</v>
      </c>
      <c r="L4046" t="s">
        <v>92</v>
      </c>
      <c r="M4046" s="66">
        <v>1374.1436783919598</v>
      </c>
      <c r="N4046" s="66">
        <v>0</v>
      </c>
      <c r="O4046" s="1"/>
    </row>
    <row r="4047" spans="1:15">
      <c r="A4047" t="s">
        <v>11</v>
      </c>
      <c r="B4047" t="s">
        <v>7661</v>
      </c>
      <c r="C4047" t="s">
        <v>8434</v>
      </c>
      <c r="D4047" t="s">
        <v>5006</v>
      </c>
      <c r="E4047" t="s">
        <v>150</v>
      </c>
      <c r="G4047" t="s">
        <v>8433</v>
      </c>
      <c r="H4047" t="s">
        <v>152</v>
      </c>
      <c r="I4047" s="1">
        <v>45383</v>
      </c>
      <c r="K4047" s="66">
        <v>0</v>
      </c>
      <c r="L4047" t="s">
        <v>92</v>
      </c>
      <c r="M4047" s="66">
        <v>296.31421105527642</v>
      </c>
      <c r="N4047" s="66">
        <v>0</v>
      </c>
      <c r="O4047" s="1"/>
    </row>
    <row r="4048" spans="1:15">
      <c r="A4048" t="s">
        <v>11</v>
      </c>
      <c r="B4048" t="s">
        <v>7661</v>
      </c>
      <c r="C4048" t="s">
        <v>8434</v>
      </c>
      <c r="D4048" t="s">
        <v>5006</v>
      </c>
      <c r="E4048" t="s">
        <v>150</v>
      </c>
      <c r="G4048" t="s">
        <v>8433</v>
      </c>
      <c r="H4048" t="s">
        <v>152</v>
      </c>
      <c r="I4048" s="1">
        <v>45383</v>
      </c>
      <c r="K4048" s="66">
        <v>0</v>
      </c>
      <c r="L4048" t="s">
        <v>92</v>
      </c>
      <c r="M4048" s="66">
        <v>0.16080402010050254</v>
      </c>
      <c r="N4048" s="66">
        <v>0</v>
      </c>
      <c r="O4048" s="1"/>
    </row>
    <row r="4049" spans="1:15">
      <c r="A4049" t="s">
        <v>11</v>
      </c>
      <c r="B4049" t="s">
        <v>7661</v>
      </c>
      <c r="C4049" t="s">
        <v>8434</v>
      </c>
      <c r="D4049" t="s">
        <v>5006</v>
      </c>
      <c r="E4049" t="s">
        <v>150</v>
      </c>
      <c r="G4049" t="s">
        <v>8433</v>
      </c>
      <c r="H4049" t="s">
        <v>152</v>
      </c>
      <c r="I4049" s="1">
        <v>45383</v>
      </c>
      <c r="K4049" s="66">
        <v>0</v>
      </c>
      <c r="L4049" t="s">
        <v>92</v>
      </c>
      <c r="M4049" s="66">
        <v>16.957748743718593</v>
      </c>
      <c r="N4049" s="66">
        <v>0</v>
      </c>
      <c r="O4049" s="1"/>
    </row>
    <row r="4050" spans="1:15">
      <c r="A4050" t="s">
        <v>11</v>
      </c>
      <c r="B4050" t="s">
        <v>7661</v>
      </c>
      <c r="C4050" t="s">
        <v>8434</v>
      </c>
      <c r="D4050" t="s">
        <v>5006</v>
      </c>
      <c r="E4050" t="s">
        <v>150</v>
      </c>
      <c r="G4050" t="s">
        <v>8433</v>
      </c>
      <c r="H4050" t="s">
        <v>152</v>
      </c>
      <c r="I4050" s="1">
        <v>45383</v>
      </c>
      <c r="K4050" s="66">
        <v>0</v>
      </c>
      <c r="L4050" t="s">
        <v>92</v>
      </c>
      <c r="M4050" s="66">
        <v>42.031597989949752</v>
      </c>
      <c r="N4050" s="66">
        <v>0</v>
      </c>
      <c r="O4050" s="1"/>
    </row>
    <row r="4051" spans="1:15">
      <c r="A4051" t="s">
        <v>11</v>
      </c>
      <c r="B4051" t="s">
        <v>7661</v>
      </c>
      <c r="C4051" t="s">
        <v>8434</v>
      </c>
      <c r="D4051" t="s">
        <v>5006</v>
      </c>
      <c r="E4051" t="s">
        <v>150</v>
      </c>
      <c r="G4051" t="s">
        <v>8433</v>
      </c>
      <c r="H4051" t="s">
        <v>152</v>
      </c>
      <c r="I4051" s="1">
        <v>45383</v>
      </c>
      <c r="K4051" s="66">
        <v>0</v>
      </c>
      <c r="L4051" t="s">
        <v>92</v>
      </c>
      <c r="M4051" s="66">
        <v>232.37595979899498</v>
      </c>
      <c r="N4051" s="66">
        <v>0</v>
      </c>
      <c r="O4051" s="1"/>
    </row>
    <row r="4052" spans="1:15">
      <c r="A4052" t="s">
        <v>11</v>
      </c>
      <c r="B4052" t="s">
        <v>7661</v>
      </c>
      <c r="C4052" t="s">
        <v>8434</v>
      </c>
      <c r="D4052" t="s">
        <v>5006</v>
      </c>
      <c r="E4052" t="s">
        <v>150</v>
      </c>
      <c r="G4052" t="s">
        <v>8433</v>
      </c>
      <c r="H4052" t="s">
        <v>152</v>
      </c>
      <c r="I4052" s="1">
        <v>45383</v>
      </c>
      <c r="K4052" s="66">
        <v>0</v>
      </c>
      <c r="L4052" t="s">
        <v>92</v>
      </c>
      <c r="M4052" s="66">
        <v>287.69382914572861</v>
      </c>
      <c r="N4052" s="66">
        <v>0</v>
      </c>
      <c r="O4052" s="1"/>
    </row>
    <row r="4053" spans="1:15">
      <c r="A4053" t="s">
        <v>11</v>
      </c>
      <c r="B4053" t="s">
        <v>7661</v>
      </c>
      <c r="C4053" t="s">
        <v>8434</v>
      </c>
      <c r="D4053" t="s">
        <v>5006</v>
      </c>
      <c r="E4053" t="s">
        <v>150</v>
      </c>
      <c r="G4053" t="s">
        <v>8433</v>
      </c>
      <c r="H4053" t="s">
        <v>152</v>
      </c>
      <c r="I4053" s="1">
        <v>45383</v>
      </c>
      <c r="K4053" s="66">
        <v>0</v>
      </c>
      <c r="L4053" t="s">
        <v>92</v>
      </c>
      <c r="M4053" s="66">
        <v>115.77889447236183</v>
      </c>
      <c r="N4053" s="66">
        <v>0</v>
      </c>
      <c r="O4053" s="1"/>
    </row>
    <row r="4054" spans="1:15">
      <c r="A4054" t="s">
        <v>11</v>
      </c>
      <c r="B4054" t="s">
        <v>7661</v>
      </c>
      <c r="C4054" t="s">
        <v>8434</v>
      </c>
      <c r="D4054" t="s">
        <v>5006</v>
      </c>
      <c r="E4054" t="s">
        <v>150</v>
      </c>
      <c r="G4054" t="s">
        <v>8433</v>
      </c>
      <c r="H4054" t="s">
        <v>152</v>
      </c>
      <c r="I4054" s="1">
        <v>45383</v>
      </c>
      <c r="K4054" s="66">
        <v>0</v>
      </c>
      <c r="L4054" t="s">
        <v>92</v>
      </c>
      <c r="M4054" s="66">
        <v>28.657849246231162</v>
      </c>
      <c r="N4054" s="66">
        <v>0</v>
      </c>
      <c r="O4054" s="1"/>
    </row>
    <row r="4055" spans="1:15">
      <c r="A4055" t="s">
        <v>11</v>
      </c>
      <c r="B4055" t="s">
        <v>7661</v>
      </c>
      <c r="C4055" t="s">
        <v>8434</v>
      </c>
      <c r="D4055" t="s">
        <v>5006</v>
      </c>
      <c r="E4055" t="s">
        <v>150</v>
      </c>
      <c r="G4055" t="s">
        <v>8433</v>
      </c>
      <c r="H4055" t="s">
        <v>152</v>
      </c>
      <c r="I4055" s="1">
        <v>45383</v>
      </c>
      <c r="K4055" s="66">
        <v>0</v>
      </c>
      <c r="L4055" t="s">
        <v>92</v>
      </c>
      <c r="M4055" s="66">
        <v>207.28924623115577</v>
      </c>
      <c r="N4055" s="66">
        <v>0</v>
      </c>
      <c r="O4055" s="1"/>
    </row>
    <row r="4056" spans="1:15">
      <c r="A4056" t="s">
        <v>11</v>
      </c>
      <c r="B4056" t="s">
        <v>7661</v>
      </c>
      <c r="C4056" t="s">
        <v>8434</v>
      </c>
      <c r="D4056" t="s">
        <v>5006</v>
      </c>
      <c r="E4056" t="s">
        <v>150</v>
      </c>
      <c r="G4056" t="s">
        <v>8433</v>
      </c>
      <c r="H4056" t="s">
        <v>152</v>
      </c>
      <c r="I4056" s="1">
        <v>45383</v>
      </c>
      <c r="K4056" s="66">
        <v>0</v>
      </c>
      <c r="L4056" t="s">
        <v>92</v>
      </c>
      <c r="M4056" s="66">
        <v>57.315698492462325</v>
      </c>
      <c r="N4056" s="66">
        <v>0</v>
      </c>
      <c r="O4056" s="1"/>
    </row>
    <row r="4057" spans="1:15">
      <c r="A4057" t="s">
        <v>11</v>
      </c>
      <c r="B4057" t="s">
        <v>7661</v>
      </c>
      <c r="C4057" t="s">
        <v>8434</v>
      </c>
      <c r="D4057" t="s">
        <v>5006</v>
      </c>
      <c r="E4057" t="s">
        <v>150</v>
      </c>
      <c r="G4057" t="s">
        <v>8433</v>
      </c>
      <c r="H4057" t="s">
        <v>152</v>
      </c>
      <c r="I4057" s="1">
        <v>45383</v>
      </c>
      <c r="K4057" s="66">
        <v>0</v>
      </c>
      <c r="L4057" t="s">
        <v>92</v>
      </c>
      <c r="M4057" s="66">
        <v>20.036180904522613</v>
      </c>
      <c r="N4057" s="66">
        <v>0</v>
      </c>
      <c r="O4057" s="1"/>
    </row>
    <row r="4058" spans="1:15">
      <c r="A4058" t="s">
        <v>11</v>
      </c>
      <c r="B4058" t="s">
        <v>7661</v>
      </c>
      <c r="C4058" t="s">
        <v>8434</v>
      </c>
      <c r="D4058" t="s">
        <v>5006</v>
      </c>
      <c r="E4058" t="s">
        <v>150</v>
      </c>
      <c r="G4058" t="s">
        <v>8433</v>
      </c>
      <c r="H4058" t="s">
        <v>152</v>
      </c>
      <c r="I4058" s="1">
        <v>45383</v>
      </c>
      <c r="K4058" s="66">
        <v>0</v>
      </c>
      <c r="L4058" t="s">
        <v>92</v>
      </c>
      <c r="M4058" s="66">
        <v>21.928522613065329</v>
      </c>
      <c r="N4058" s="66">
        <v>0</v>
      </c>
      <c r="O4058" s="1"/>
    </row>
    <row r="4059" spans="1:15">
      <c r="A4059" t="s">
        <v>11</v>
      </c>
      <c r="B4059" t="s">
        <v>7661</v>
      </c>
      <c r="C4059" t="s">
        <v>8434</v>
      </c>
      <c r="D4059" t="s">
        <v>5006</v>
      </c>
      <c r="E4059" t="s">
        <v>150</v>
      </c>
      <c r="G4059" t="s">
        <v>8433</v>
      </c>
      <c r="H4059" t="s">
        <v>152</v>
      </c>
      <c r="I4059" s="1">
        <v>45383</v>
      </c>
      <c r="K4059" s="66">
        <v>0</v>
      </c>
      <c r="L4059" t="s">
        <v>92</v>
      </c>
      <c r="M4059" s="66">
        <v>28.467457286432161</v>
      </c>
      <c r="N4059" s="66">
        <v>0</v>
      </c>
      <c r="O4059" s="1"/>
    </row>
    <row r="4060" spans="1:15">
      <c r="A4060" t="s">
        <v>11</v>
      </c>
      <c r="B4060" t="s">
        <v>7661</v>
      </c>
      <c r="C4060" t="s">
        <v>8434</v>
      </c>
      <c r="D4060" t="s">
        <v>5006</v>
      </c>
      <c r="E4060" t="s">
        <v>150</v>
      </c>
      <c r="G4060" t="s">
        <v>8433</v>
      </c>
      <c r="H4060" t="s">
        <v>152</v>
      </c>
      <c r="I4060" s="1">
        <v>45383</v>
      </c>
      <c r="K4060" s="66">
        <v>0</v>
      </c>
      <c r="L4060" t="s">
        <v>92</v>
      </c>
      <c r="M4060" s="66">
        <v>18.711155778894472</v>
      </c>
      <c r="N4060" s="66">
        <v>0</v>
      </c>
      <c r="O4060" s="1"/>
    </row>
    <row r="4061" spans="1:15">
      <c r="A4061" t="s">
        <v>11</v>
      </c>
      <c r="B4061" t="s">
        <v>7661</v>
      </c>
      <c r="C4061" t="s">
        <v>8434</v>
      </c>
      <c r="D4061" t="s">
        <v>5006</v>
      </c>
      <c r="E4061" t="s">
        <v>150</v>
      </c>
      <c r="G4061" t="s">
        <v>8433</v>
      </c>
      <c r="H4061" t="s">
        <v>152</v>
      </c>
      <c r="I4061" s="1">
        <v>45383</v>
      </c>
      <c r="K4061" s="66">
        <v>0</v>
      </c>
      <c r="L4061" t="s">
        <v>92</v>
      </c>
      <c r="M4061" s="66">
        <v>939.09547738693482</v>
      </c>
      <c r="N4061" s="66">
        <v>0</v>
      </c>
      <c r="O4061" s="1"/>
    </row>
    <row r="4062" spans="1:15">
      <c r="A4062" t="s">
        <v>11</v>
      </c>
      <c r="B4062" t="s">
        <v>7661</v>
      </c>
      <c r="C4062" t="s">
        <v>8434</v>
      </c>
      <c r="D4062" t="s">
        <v>5006</v>
      </c>
      <c r="E4062" t="s">
        <v>150</v>
      </c>
      <c r="G4062" t="s">
        <v>8433</v>
      </c>
      <c r="H4062" t="s">
        <v>152</v>
      </c>
      <c r="I4062" s="1">
        <v>45383</v>
      </c>
      <c r="K4062" s="66">
        <v>0</v>
      </c>
      <c r="L4062" t="s">
        <v>92</v>
      </c>
      <c r="M4062" s="66">
        <v>18.468020100502514</v>
      </c>
      <c r="N4062" s="66">
        <v>0</v>
      </c>
      <c r="O4062" s="1"/>
    </row>
    <row r="4063" spans="1:15">
      <c r="A4063" t="s">
        <v>11</v>
      </c>
      <c r="B4063" t="s">
        <v>7661</v>
      </c>
      <c r="C4063" t="s">
        <v>8434</v>
      </c>
      <c r="D4063" t="s">
        <v>5006</v>
      </c>
      <c r="E4063" t="s">
        <v>150</v>
      </c>
      <c r="G4063" t="s">
        <v>8433</v>
      </c>
      <c r="H4063" t="s">
        <v>152</v>
      </c>
      <c r="I4063" s="1">
        <v>45383</v>
      </c>
      <c r="K4063" s="66">
        <v>0</v>
      </c>
      <c r="L4063" t="s">
        <v>92</v>
      </c>
      <c r="M4063" s="66">
        <v>12.8643216080402</v>
      </c>
      <c r="N4063" s="66">
        <v>0</v>
      </c>
      <c r="O4063" s="1"/>
    </row>
    <row r="4064" spans="1:15">
      <c r="A4064" t="s">
        <v>11</v>
      </c>
      <c r="B4064" t="s">
        <v>7661</v>
      </c>
      <c r="C4064" t="s">
        <v>8437</v>
      </c>
      <c r="D4064" t="s">
        <v>5006</v>
      </c>
      <c r="E4064" t="s">
        <v>150</v>
      </c>
      <c r="G4064" t="s">
        <v>8433</v>
      </c>
      <c r="H4064" t="s">
        <v>152</v>
      </c>
      <c r="I4064" s="1">
        <v>45383</v>
      </c>
      <c r="K4064" s="66">
        <v>0</v>
      </c>
      <c r="L4064" t="s">
        <v>92</v>
      </c>
      <c r="M4064" s="66">
        <v>28.403135678391962</v>
      </c>
      <c r="N4064" s="66">
        <v>0</v>
      </c>
      <c r="O4064" s="1"/>
    </row>
    <row r="4065" spans="1:15">
      <c r="A4065" t="s">
        <v>11</v>
      </c>
      <c r="B4065" t="s">
        <v>7661</v>
      </c>
      <c r="C4065" t="s">
        <v>8434</v>
      </c>
      <c r="D4065" t="s">
        <v>5006</v>
      </c>
      <c r="E4065" t="s">
        <v>150</v>
      </c>
      <c r="G4065" t="s">
        <v>8433</v>
      </c>
      <c r="H4065" t="s">
        <v>152</v>
      </c>
      <c r="I4065" s="1">
        <v>45383</v>
      </c>
      <c r="K4065" s="66">
        <v>0</v>
      </c>
      <c r="L4065" t="s">
        <v>92</v>
      </c>
      <c r="M4065" s="66">
        <v>14.619015075376886</v>
      </c>
      <c r="N4065" s="66">
        <v>0</v>
      </c>
      <c r="O4065" s="1"/>
    </row>
    <row r="4066" spans="1:15">
      <c r="A4066" t="s">
        <v>11</v>
      </c>
      <c r="B4066" t="s">
        <v>7661</v>
      </c>
      <c r="C4066" t="s">
        <v>8434</v>
      </c>
      <c r="D4066" t="s">
        <v>5006</v>
      </c>
      <c r="E4066" t="s">
        <v>150</v>
      </c>
      <c r="G4066" t="s">
        <v>8433</v>
      </c>
      <c r="H4066" t="s">
        <v>152</v>
      </c>
      <c r="I4066" s="1">
        <v>45383</v>
      </c>
      <c r="K4066" s="66">
        <v>0</v>
      </c>
      <c r="L4066" t="s">
        <v>92</v>
      </c>
      <c r="M4066" s="66">
        <v>448.61362814070355</v>
      </c>
      <c r="N4066" s="66">
        <v>0</v>
      </c>
      <c r="O4066" s="1"/>
    </row>
    <row r="4067" spans="1:15">
      <c r="A4067" t="s">
        <v>11</v>
      </c>
      <c r="B4067" t="s">
        <v>7661</v>
      </c>
      <c r="C4067" t="s">
        <v>8434</v>
      </c>
      <c r="D4067" t="s">
        <v>5006</v>
      </c>
      <c r="E4067" t="s">
        <v>150</v>
      </c>
      <c r="G4067" t="s">
        <v>8433</v>
      </c>
      <c r="H4067" t="s">
        <v>152</v>
      </c>
      <c r="I4067" s="1">
        <v>45383</v>
      </c>
      <c r="K4067" s="66">
        <v>0</v>
      </c>
      <c r="L4067" t="s">
        <v>92</v>
      </c>
      <c r="M4067" s="66">
        <v>105.25330653266332</v>
      </c>
      <c r="N4067" s="66">
        <v>0</v>
      </c>
      <c r="O4067" s="1"/>
    </row>
    <row r="4068" spans="1:15">
      <c r="A4068" t="s">
        <v>11</v>
      </c>
      <c r="B4068" t="s">
        <v>7661</v>
      </c>
      <c r="C4068" t="s">
        <v>8434</v>
      </c>
      <c r="D4068" t="s">
        <v>5006</v>
      </c>
      <c r="E4068" t="s">
        <v>150</v>
      </c>
      <c r="G4068" t="s">
        <v>8433</v>
      </c>
      <c r="H4068" t="s">
        <v>152</v>
      </c>
      <c r="I4068" s="1">
        <v>45383</v>
      </c>
      <c r="K4068" s="66">
        <v>0</v>
      </c>
      <c r="L4068" t="s">
        <v>92</v>
      </c>
      <c r="M4068" s="66">
        <v>27410.653266331661</v>
      </c>
      <c r="N4068" s="66">
        <v>0</v>
      </c>
      <c r="O4068" s="1"/>
    </row>
    <row r="4069" spans="1:15">
      <c r="A4069" t="s">
        <v>11</v>
      </c>
      <c r="B4069" t="s">
        <v>7661</v>
      </c>
      <c r="C4069" t="s">
        <v>8434</v>
      </c>
      <c r="D4069" t="s">
        <v>5006</v>
      </c>
      <c r="E4069" t="s">
        <v>150</v>
      </c>
      <c r="G4069" t="s">
        <v>8433</v>
      </c>
      <c r="H4069" t="s">
        <v>152</v>
      </c>
      <c r="I4069" s="1">
        <v>45383</v>
      </c>
      <c r="K4069" s="66">
        <v>0</v>
      </c>
      <c r="L4069" t="s">
        <v>92</v>
      </c>
      <c r="M4069" s="66">
        <v>238321.39899497491</v>
      </c>
      <c r="N4069" s="66">
        <v>0</v>
      </c>
      <c r="O4069" s="1"/>
    </row>
    <row r="4070" spans="1:15">
      <c r="A4070" t="s">
        <v>11</v>
      </c>
      <c r="B4070" t="s">
        <v>7661</v>
      </c>
      <c r="C4070" t="s">
        <v>8434</v>
      </c>
      <c r="D4070" t="s">
        <v>5006</v>
      </c>
      <c r="E4070" t="s">
        <v>150</v>
      </c>
      <c r="G4070" t="s">
        <v>8433</v>
      </c>
      <c r="H4070" t="s">
        <v>152</v>
      </c>
      <c r="I4070" s="1">
        <v>45383</v>
      </c>
      <c r="K4070" s="66">
        <v>0</v>
      </c>
      <c r="L4070" t="s">
        <v>92</v>
      </c>
      <c r="M4070" s="66">
        <v>142714.8542713568</v>
      </c>
      <c r="N4070" s="66">
        <v>0</v>
      </c>
      <c r="O4070" s="1"/>
    </row>
    <row r="4071" spans="1:15">
      <c r="A4071" t="s">
        <v>11</v>
      </c>
      <c r="B4071" t="s">
        <v>7661</v>
      </c>
      <c r="C4071" t="s">
        <v>8434</v>
      </c>
      <c r="D4071" t="s">
        <v>5006</v>
      </c>
      <c r="E4071" t="s">
        <v>150</v>
      </c>
      <c r="G4071" t="s">
        <v>8433</v>
      </c>
      <c r="H4071" t="s">
        <v>152</v>
      </c>
      <c r="I4071" s="1">
        <v>45383</v>
      </c>
      <c r="K4071" s="66">
        <v>0</v>
      </c>
      <c r="L4071" t="s">
        <v>92</v>
      </c>
      <c r="M4071" s="66">
        <v>87598.311557788955</v>
      </c>
      <c r="N4071" s="66">
        <v>0</v>
      </c>
      <c r="O4071" s="1"/>
    </row>
    <row r="4072" spans="1:15">
      <c r="A4072" t="s">
        <v>11</v>
      </c>
      <c r="B4072" t="s">
        <v>7661</v>
      </c>
      <c r="C4072" t="s">
        <v>8434</v>
      </c>
      <c r="D4072" t="s">
        <v>5006</v>
      </c>
      <c r="E4072" t="s">
        <v>150</v>
      </c>
      <c r="G4072" t="s">
        <v>8433</v>
      </c>
      <c r="H4072" t="s">
        <v>152</v>
      </c>
      <c r="I4072" s="1">
        <v>45383</v>
      </c>
      <c r="K4072" s="66">
        <v>0</v>
      </c>
      <c r="L4072" t="s">
        <v>92</v>
      </c>
      <c r="M4072" s="66">
        <v>20044.221105527642</v>
      </c>
      <c r="N4072" s="66">
        <v>0</v>
      </c>
      <c r="O4072" s="1"/>
    </row>
    <row r="4073" spans="1:15">
      <c r="A4073" t="s">
        <v>11</v>
      </c>
      <c r="B4073" t="s">
        <v>7661</v>
      </c>
      <c r="C4073" t="s">
        <v>8434</v>
      </c>
      <c r="D4073" t="s">
        <v>5006</v>
      </c>
      <c r="E4073" t="s">
        <v>150</v>
      </c>
      <c r="G4073" t="s">
        <v>8433</v>
      </c>
      <c r="H4073" t="s">
        <v>152</v>
      </c>
      <c r="I4073" s="1">
        <v>45383</v>
      </c>
      <c r="K4073" s="66">
        <v>0</v>
      </c>
      <c r="L4073" t="s">
        <v>92</v>
      </c>
      <c r="M4073" s="66">
        <v>143.61214070351758</v>
      </c>
      <c r="N4073" s="66">
        <v>0</v>
      </c>
      <c r="O4073" s="1"/>
    </row>
    <row r="4074" spans="1:15">
      <c r="A4074" t="s">
        <v>11</v>
      </c>
      <c r="B4074" t="s">
        <v>7661</v>
      </c>
      <c r="C4074" t="s">
        <v>8434</v>
      </c>
      <c r="D4074" t="s">
        <v>5006</v>
      </c>
      <c r="E4074" t="s">
        <v>150</v>
      </c>
      <c r="G4074" t="s">
        <v>8433</v>
      </c>
      <c r="H4074" t="s">
        <v>152</v>
      </c>
      <c r="I4074" s="1">
        <v>45383</v>
      </c>
      <c r="K4074" s="66">
        <v>0</v>
      </c>
      <c r="L4074" t="s">
        <v>92</v>
      </c>
      <c r="M4074" s="66">
        <v>327.45487437185932</v>
      </c>
      <c r="N4074" s="66">
        <v>0</v>
      </c>
      <c r="O4074" s="1"/>
    </row>
    <row r="4075" spans="1:15">
      <c r="A4075" t="s">
        <v>11</v>
      </c>
      <c r="B4075" t="s">
        <v>7661</v>
      </c>
      <c r="C4075" t="s">
        <v>8434</v>
      </c>
      <c r="D4075" t="s">
        <v>5006</v>
      </c>
      <c r="E4075" t="s">
        <v>150</v>
      </c>
      <c r="G4075" t="s">
        <v>8433</v>
      </c>
      <c r="H4075" t="s">
        <v>152</v>
      </c>
      <c r="I4075" s="1">
        <v>45383</v>
      </c>
      <c r="K4075" s="66">
        <v>0</v>
      </c>
      <c r="L4075" t="s">
        <v>92</v>
      </c>
      <c r="M4075" s="66">
        <v>14.010532663316582</v>
      </c>
      <c r="N4075" s="66">
        <v>0</v>
      </c>
      <c r="O4075" s="1"/>
    </row>
    <row r="4076" spans="1:15">
      <c r="A4076" t="s">
        <v>11</v>
      </c>
      <c r="B4076" t="s">
        <v>7661</v>
      </c>
      <c r="C4076" t="s">
        <v>8434</v>
      </c>
      <c r="D4076" t="s">
        <v>5006</v>
      </c>
      <c r="E4076" t="s">
        <v>150</v>
      </c>
      <c r="G4076" t="s">
        <v>8433</v>
      </c>
      <c r="H4076" t="s">
        <v>152</v>
      </c>
      <c r="I4076" s="1">
        <v>45383</v>
      </c>
      <c r="K4076" s="66">
        <v>0</v>
      </c>
      <c r="L4076" t="s">
        <v>92</v>
      </c>
      <c r="M4076" s="66">
        <v>338.9156984924623</v>
      </c>
      <c r="N4076" s="66">
        <v>0</v>
      </c>
      <c r="O4076" s="1"/>
    </row>
    <row r="4077" spans="1:15">
      <c r="A4077" t="s">
        <v>11</v>
      </c>
      <c r="B4077" t="s">
        <v>7661</v>
      </c>
      <c r="C4077" t="s">
        <v>8437</v>
      </c>
      <c r="D4077" t="s">
        <v>5006</v>
      </c>
      <c r="E4077" t="s">
        <v>150</v>
      </c>
      <c r="G4077" t="s">
        <v>8433</v>
      </c>
      <c r="H4077" t="s">
        <v>152</v>
      </c>
      <c r="I4077" s="1">
        <v>45383</v>
      </c>
      <c r="K4077" s="66">
        <v>0</v>
      </c>
      <c r="L4077" t="s">
        <v>92</v>
      </c>
      <c r="M4077" s="66">
        <v>13777.274211055277</v>
      </c>
      <c r="N4077" s="66">
        <v>0</v>
      </c>
      <c r="O4077" s="1"/>
    </row>
    <row r="4078" spans="1:15">
      <c r="A4078" t="s">
        <v>11</v>
      </c>
      <c r="B4078" t="s">
        <v>7661</v>
      </c>
      <c r="C4078" t="s">
        <v>8437</v>
      </c>
      <c r="D4078" t="s">
        <v>5006</v>
      </c>
      <c r="E4078" t="s">
        <v>150</v>
      </c>
      <c r="G4078" t="s">
        <v>8433</v>
      </c>
      <c r="H4078" t="s">
        <v>152</v>
      </c>
      <c r="I4078" s="1">
        <v>45383</v>
      </c>
      <c r="K4078" s="66">
        <v>0</v>
      </c>
      <c r="L4078" t="s">
        <v>92</v>
      </c>
      <c r="M4078" s="66">
        <v>1991.8948341708544</v>
      </c>
      <c r="N4078" s="66">
        <v>0</v>
      </c>
      <c r="O4078" s="1"/>
    </row>
    <row r="4079" spans="1:15">
      <c r="A4079" t="s">
        <v>11</v>
      </c>
      <c r="B4079" t="s">
        <v>7661</v>
      </c>
      <c r="C4079" t="s">
        <v>8437</v>
      </c>
      <c r="D4079" t="s">
        <v>5006</v>
      </c>
      <c r="E4079" t="s">
        <v>150</v>
      </c>
      <c r="G4079" t="s">
        <v>8433</v>
      </c>
      <c r="H4079" t="s">
        <v>152</v>
      </c>
      <c r="I4079" s="1">
        <v>45383</v>
      </c>
      <c r="K4079" s="66">
        <v>0</v>
      </c>
      <c r="L4079" t="s">
        <v>92</v>
      </c>
      <c r="M4079" s="66">
        <v>2572.8643216080404</v>
      </c>
      <c r="N4079" s="66">
        <v>0</v>
      </c>
      <c r="O4079" s="1"/>
    </row>
    <row r="4080" spans="1:15">
      <c r="A4080" t="s">
        <v>11</v>
      </c>
      <c r="B4080" t="s">
        <v>7661</v>
      </c>
      <c r="C4080" t="s">
        <v>8434</v>
      </c>
      <c r="D4080" t="s">
        <v>5006</v>
      </c>
      <c r="E4080" t="s">
        <v>150</v>
      </c>
      <c r="G4080" t="s">
        <v>8433</v>
      </c>
      <c r="H4080" t="s">
        <v>152</v>
      </c>
      <c r="I4080" s="1">
        <v>45383</v>
      </c>
      <c r="K4080" s="66">
        <v>0</v>
      </c>
      <c r="L4080" t="s">
        <v>92</v>
      </c>
      <c r="M4080" s="66">
        <v>233.89652261306534</v>
      </c>
      <c r="N4080" s="66">
        <v>0</v>
      </c>
      <c r="O4080" s="1"/>
    </row>
    <row r="4081" spans="1:15">
      <c r="A4081" t="s">
        <v>11</v>
      </c>
      <c r="B4081" t="s">
        <v>7661</v>
      </c>
      <c r="C4081" t="s">
        <v>8434</v>
      </c>
      <c r="D4081" t="s">
        <v>5006</v>
      </c>
      <c r="E4081" t="s">
        <v>150</v>
      </c>
      <c r="G4081" t="s">
        <v>8433</v>
      </c>
      <c r="H4081" t="s">
        <v>152</v>
      </c>
      <c r="I4081" s="1">
        <v>45383</v>
      </c>
      <c r="K4081" s="66">
        <v>0</v>
      </c>
      <c r="L4081" t="s">
        <v>92</v>
      </c>
      <c r="M4081" s="66">
        <v>29.294633165829147</v>
      </c>
      <c r="N4081" s="66">
        <v>0</v>
      </c>
      <c r="O4081" s="1"/>
    </row>
    <row r="4082" spans="1:15">
      <c r="A4082" t="s">
        <v>11</v>
      </c>
      <c r="B4082" t="s">
        <v>7661</v>
      </c>
      <c r="C4082" t="s">
        <v>8434</v>
      </c>
      <c r="D4082" t="s">
        <v>5006</v>
      </c>
      <c r="E4082" t="s">
        <v>150</v>
      </c>
      <c r="G4082" t="s">
        <v>8433</v>
      </c>
      <c r="H4082" t="s">
        <v>152</v>
      </c>
      <c r="I4082" s="1">
        <v>45383</v>
      </c>
      <c r="K4082" s="66">
        <v>0</v>
      </c>
      <c r="L4082" t="s">
        <v>92</v>
      </c>
      <c r="M4082" s="66">
        <v>509.47859296482414</v>
      </c>
      <c r="N4082" s="66">
        <v>0</v>
      </c>
      <c r="O4082" s="1"/>
    </row>
    <row r="4083" spans="1:15">
      <c r="A4083" t="s">
        <v>11</v>
      </c>
      <c r="B4083" t="s">
        <v>7661</v>
      </c>
      <c r="C4083" t="s">
        <v>8434</v>
      </c>
      <c r="D4083" t="s">
        <v>5006</v>
      </c>
      <c r="E4083" t="s">
        <v>150</v>
      </c>
      <c r="G4083" t="s">
        <v>8433</v>
      </c>
      <c r="H4083" t="s">
        <v>152</v>
      </c>
      <c r="I4083" s="1">
        <v>45383</v>
      </c>
      <c r="K4083" s="66">
        <v>0</v>
      </c>
      <c r="L4083" t="s">
        <v>92</v>
      </c>
      <c r="M4083" s="66">
        <v>428.90806030150753</v>
      </c>
      <c r="N4083" s="66">
        <v>0</v>
      </c>
      <c r="O4083" s="1"/>
    </row>
    <row r="4084" spans="1:15">
      <c r="A4084" t="s">
        <v>11</v>
      </c>
      <c r="B4084" t="s">
        <v>7661</v>
      </c>
      <c r="C4084" t="s">
        <v>8434</v>
      </c>
      <c r="D4084" t="s">
        <v>5006</v>
      </c>
      <c r="E4084" t="s">
        <v>150</v>
      </c>
      <c r="G4084" t="s">
        <v>8433</v>
      </c>
      <c r="H4084" t="s">
        <v>152</v>
      </c>
      <c r="I4084" s="1">
        <v>45383</v>
      </c>
      <c r="K4084" s="66">
        <v>0</v>
      </c>
      <c r="L4084" t="s">
        <v>92</v>
      </c>
      <c r="M4084" s="66">
        <v>25.47392964824121</v>
      </c>
      <c r="N4084" s="66">
        <v>0</v>
      </c>
      <c r="O4084" s="1"/>
    </row>
    <row r="4085" spans="1:15">
      <c r="A4085" t="s">
        <v>11</v>
      </c>
      <c r="B4085" t="s">
        <v>7661</v>
      </c>
      <c r="C4085" t="s">
        <v>8434</v>
      </c>
      <c r="D4085" t="s">
        <v>5006</v>
      </c>
      <c r="E4085" t="s">
        <v>150</v>
      </c>
      <c r="G4085" t="s">
        <v>8433</v>
      </c>
      <c r="H4085" t="s">
        <v>152</v>
      </c>
      <c r="I4085" s="1">
        <v>45383</v>
      </c>
      <c r="K4085" s="66">
        <v>0</v>
      </c>
      <c r="L4085" t="s">
        <v>92</v>
      </c>
      <c r="M4085" s="66">
        <v>23.389909547738696</v>
      </c>
      <c r="N4085" s="66">
        <v>0</v>
      </c>
      <c r="O4085" s="1"/>
    </row>
    <row r="4086" spans="1:15">
      <c r="A4086" t="s">
        <v>11</v>
      </c>
      <c r="B4086" t="s">
        <v>7661</v>
      </c>
      <c r="C4086" t="s">
        <v>8434</v>
      </c>
      <c r="D4086" t="s">
        <v>5006</v>
      </c>
      <c r="E4086" t="s">
        <v>150</v>
      </c>
      <c r="G4086" t="s">
        <v>8433</v>
      </c>
      <c r="H4086" t="s">
        <v>152</v>
      </c>
      <c r="I4086" s="1">
        <v>45383</v>
      </c>
      <c r="K4086" s="66">
        <v>0</v>
      </c>
      <c r="L4086" t="s">
        <v>92</v>
      </c>
      <c r="M4086" s="66">
        <v>35.084864321608045</v>
      </c>
      <c r="N4086" s="66">
        <v>0</v>
      </c>
      <c r="O4086" s="1"/>
    </row>
    <row r="4087" spans="1:15">
      <c r="A4087" t="s">
        <v>11</v>
      </c>
      <c r="B4087" t="s">
        <v>7661</v>
      </c>
      <c r="C4087" t="s">
        <v>8434</v>
      </c>
      <c r="D4087" t="s">
        <v>5006</v>
      </c>
      <c r="E4087" t="s">
        <v>150</v>
      </c>
      <c r="G4087" t="s">
        <v>8433</v>
      </c>
      <c r="H4087" t="s">
        <v>152</v>
      </c>
      <c r="I4087" s="1">
        <v>45383</v>
      </c>
      <c r="K4087" s="66">
        <v>0</v>
      </c>
      <c r="L4087" t="s">
        <v>92</v>
      </c>
      <c r="M4087" s="66">
        <v>184.19392964824121</v>
      </c>
      <c r="N4087" s="66">
        <v>0</v>
      </c>
      <c r="O4087" s="1"/>
    </row>
    <row r="4088" spans="1:15">
      <c r="A4088" t="s">
        <v>11</v>
      </c>
      <c r="B4088" t="s">
        <v>7661</v>
      </c>
      <c r="C4088" t="s">
        <v>8441</v>
      </c>
      <c r="D4088" t="s">
        <v>5006</v>
      </c>
      <c r="E4088" t="s">
        <v>150</v>
      </c>
      <c r="G4088" t="s">
        <v>8433</v>
      </c>
      <c r="H4088" t="s">
        <v>152</v>
      </c>
      <c r="I4088" s="1">
        <v>45383</v>
      </c>
      <c r="K4088" s="66">
        <v>0</v>
      </c>
      <c r="L4088" t="s">
        <v>92</v>
      </c>
      <c r="M4088" s="66">
        <v>36066.045427135679</v>
      </c>
      <c r="N4088" s="66">
        <v>0</v>
      </c>
      <c r="O4088" s="1"/>
    </row>
    <row r="4089" spans="1:15">
      <c r="A4089" t="s">
        <v>11</v>
      </c>
      <c r="B4089" t="s">
        <v>7661</v>
      </c>
      <c r="C4089" t="s">
        <v>8434</v>
      </c>
      <c r="D4089" t="s">
        <v>5006</v>
      </c>
      <c r="E4089" t="s">
        <v>150</v>
      </c>
      <c r="G4089" t="s">
        <v>8433</v>
      </c>
      <c r="H4089" t="s">
        <v>152</v>
      </c>
      <c r="I4089" s="1">
        <v>45383</v>
      </c>
      <c r="K4089" s="66">
        <v>0</v>
      </c>
      <c r="L4089" t="s">
        <v>92</v>
      </c>
      <c r="M4089" s="66">
        <v>1680.7236180904522</v>
      </c>
      <c r="N4089" s="66">
        <v>0</v>
      </c>
      <c r="O4089" s="1"/>
    </row>
    <row r="4090" spans="1:15">
      <c r="A4090" t="s">
        <v>11</v>
      </c>
      <c r="B4090" t="s">
        <v>7661</v>
      </c>
      <c r="C4090" t="s">
        <v>8434</v>
      </c>
      <c r="D4090" t="s">
        <v>5006</v>
      </c>
      <c r="E4090" t="s">
        <v>150</v>
      </c>
      <c r="G4090" t="s">
        <v>8433</v>
      </c>
      <c r="H4090" t="s">
        <v>152</v>
      </c>
      <c r="I4090" s="1">
        <v>45383</v>
      </c>
      <c r="K4090" s="66">
        <v>0</v>
      </c>
      <c r="L4090" t="s">
        <v>92</v>
      </c>
      <c r="M4090" s="66">
        <v>133.7889447236181</v>
      </c>
      <c r="N4090" s="66">
        <v>0</v>
      </c>
      <c r="O4090" s="1"/>
    </row>
    <row r="4091" spans="1:15">
      <c r="A4091" t="s">
        <v>11</v>
      </c>
      <c r="B4091" t="s">
        <v>7661</v>
      </c>
      <c r="C4091" t="s">
        <v>8434</v>
      </c>
      <c r="D4091" t="s">
        <v>5006</v>
      </c>
      <c r="E4091" t="s">
        <v>150</v>
      </c>
      <c r="G4091" t="s">
        <v>8433</v>
      </c>
      <c r="H4091" t="s">
        <v>152</v>
      </c>
      <c r="I4091" s="1">
        <v>45383</v>
      </c>
      <c r="K4091" s="66">
        <v>0</v>
      </c>
      <c r="L4091" t="s">
        <v>92</v>
      </c>
      <c r="M4091" s="66">
        <v>301.02512562814076</v>
      </c>
      <c r="N4091" s="66">
        <v>0</v>
      </c>
      <c r="O4091" s="1"/>
    </row>
    <row r="4092" spans="1:15">
      <c r="A4092" t="s">
        <v>11</v>
      </c>
      <c r="B4092" t="s">
        <v>7661</v>
      </c>
      <c r="C4092" t="s">
        <v>8434</v>
      </c>
      <c r="D4092" t="s">
        <v>5006</v>
      </c>
      <c r="E4092" t="s">
        <v>150</v>
      </c>
      <c r="G4092" t="s">
        <v>8433</v>
      </c>
      <c r="H4092" t="s">
        <v>152</v>
      </c>
      <c r="I4092" s="1">
        <v>45383</v>
      </c>
      <c r="K4092" s="66">
        <v>0</v>
      </c>
      <c r="L4092" t="s">
        <v>92</v>
      </c>
      <c r="M4092" s="66">
        <v>4053.5477386934676</v>
      </c>
      <c r="N4092" s="66">
        <v>0</v>
      </c>
      <c r="O4092" s="1"/>
    </row>
    <row r="4093" spans="1:15">
      <c r="A4093" t="s">
        <v>11</v>
      </c>
      <c r="B4093" t="s">
        <v>7661</v>
      </c>
      <c r="C4093" t="s">
        <v>8434</v>
      </c>
      <c r="D4093" t="s">
        <v>5006</v>
      </c>
      <c r="E4093" t="s">
        <v>150</v>
      </c>
      <c r="G4093" t="s">
        <v>8433</v>
      </c>
      <c r="H4093" t="s">
        <v>152</v>
      </c>
      <c r="I4093" s="1">
        <v>45383</v>
      </c>
      <c r="K4093" s="66">
        <v>0</v>
      </c>
      <c r="L4093" t="s">
        <v>92</v>
      </c>
      <c r="M4093" s="66">
        <v>340.26130653266335</v>
      </c>
      <c r="N4093" s="66">
        <v>0</v>
      </c>
      <c r="O4093" s="1"/>
    </row>
    <row r="4094" spans="1:15">
      <c r="A4094" t="s">
        <v>11</v>
      </c>
      <c r="B4094" t="s">
        <v>7661</v>
      </c>
      <c r="C4094" t="s">
        <v>8434</v>
      </c>
      <c r="D4094" t="s">
        <v>5006</v>
      </c>
      <c r="E4094" t="s">
        <v>150</v>
      </c>
      <c r="G4094" t="s">
        <v>8433</v>
      </c>
      <c r="H4094" t="s">
        <v>152</v>
      </c>
      <c r="I4094" s="1">
        <v>45383</v>
      </c>
      <c r="K4094" s="66">
        <v>0</v>
      </c>
      <c r="L4094" t="s">
        <v>92</v>
      </c>
      <c r="M4094" s="66">
        <v>576.96482412060311</v>
      </c>
      <c r="N4094" s="66">
        <v>0</v>
      </c>
      <c r="O4094" s="1"/>
    </row>
    <row r="4095" spans="1:15">
      <c r="A4095" t="s">
        <v>11</v>
      </c>
      <c r="B4095" t="s">
        <v>7661</v>
      </c>
      <c r="C4095" t="s">
        <v>8434</v>
      </c>
      <c r="D4095" t="s">
        <v>5006</v>
      </c>
      <c r="E4095" t="s">
        <v>150</v>
      </c>
      <c r="G4095" t="s">
        <v>8433</v>
      </c>
      <c r="H4095" t="s">
        <v>152</v>
      </c>
      <c r="I4095" s="1">
        <v>45383</v>
      </c>
      <c r="K4095" s="66">
        <v>0</v>
      </c>
      <c r="L4095" t="s">
        <v>92</v>
      </c>
      <c r="M4095" s="66">
        <v>133.14572864321607</v>
      </c>
      <c r="N4095" s="66">
        <v>0</v>
      </c>
      <c r="O4095" s="1"/>
    </row>
    <row r="4096" spans="1:15">
      <c r="A4096" t="s">
        <v>11</v>
      </c>
      <c r="B4096" t="s">
        <v>7661</v>
      </c>
      <c r="C4096" t="s">
        <v>8434</v>
      </c>
      <c r="D4096" t="s">
        <v>5006</v>
      </c>
      <c r="E4096" t="s">
        <v>150</v>
      </c>
      <c r="G4096" t="s">
        <v>8433</v>
      </c>
      <c r="H4096" t="s">
        <v>152</v>
      </c>
      <c r="I4096" s="1">
        <v>45383</v>
      </c>
      <c r="K4096" s="66">
        <v>0</v>
      </c>
      <c r="L4096" t="s">
        <v>92</v>
      </c>
      <c r="M4096" s="66">
        <v>2426.211055276382</v>
      </c>
      <c r="N4096" s="66">
        <v>0</v>
      </c>
      <c r="O4096" s="1"/>
    </row>
    <row r="4097" spans="1:15">
      <c r="A4097" t="s">
        <v>11</v>
      </c>
      <c r="B4097" t="s">
        <v>7661</v>
      </c>
      <c r="C4097" t="s">
        <v>8434</v>
      </c>
      <c r="D4097" t="s">
        <v>5006</v>
      </c>
      <c r="E4097" t="s">
        <v>150</v>
      </c>
      <c r="G4097" t="s">
        <v>8433</v>
      </c>
      <c r="H4097" t="s">
        <v>152</v>
      </c>
      <c r="I4097" s="1">
        <v>45383</v>
      </c>
      <c r="K4097" s="66">
        <v>0</v>
      </c>
      <c r="L4097" t="s">
        <v>92</v>
      </c>
      <c r="M4097" s="66">
        <v>347.85125628140707</v>
      </c>
      <c r="N4097" s="66">
        <v>0</v>
      </c>
      <c r="O4097" s="1"/>
    </row>
    <row r="4098" spans="1:15">
      <c r="A4098" t="s">
        <v>11</v>
      </c>
      <c r="B4098" t="s">
        <v>7661</v>
      </c>
      <c r="C4098" t="s">
        <v>8434</v>
      </c>
      <c r="D4098" t="s">
        <v>5006</v>
      </c>
      <c r="E4098" t="s">
        <v>150</v>
      </c>
      <c r="G4098" t="s">
        <v>8433</v>
      </c>
      <c r="H4098" t="s">
        <v>152</v>
      </c>
      <c r="I4098" s="1">
        <v>45383</v>
      </c>
      <c r="K4098" s="66">
        <v>0</v>
      </c>
      <c r="L4098" t="s">
        <v>92</v>
      </c>
      <c r="M4098" s="66">
        <v>325.4673366834171</v>
      </c>
      <c r="N4098" s="66">
        <v>0</v>
      </c>
      <c r="O4098" s="1"/>
    </row>
    <row r="4099" spans="1:15">
      <c r="A4099" t="s">
        <v>11</v>
      </c>
      <c r="B4099" t="s">
        <v>7661</v>
      </c>
      <c r="C4099" t="s">
        <v>8434</v>
      </c>
      <c r="D4099" t="s">
        <v>5006</v>
      </c>
      <c r="E4099" t="s">
        <v>150</v>
      </c>
      <c r="G4099" t="s">
        <v>8433</v>
      </c>
      <c r="H4099" t="s">
        <v>152</v>
      </c>
      <c r="I4099" s="1">
        <v>45383</v>
      </c>
      <c r="K4099" s="66">
        <v>0</v>
      </c>
      <c r="L4099" t="s">
        <v>92</v>
      </c>
      <c r="M4099" s="66">
        <v>1864.0402010050254</v>
      </c>
      <c r="N4099" s="66">
        <v>0</v>
      </c>
      <c r="O4099" s="1"/>
    </row>
    <row r="4100" spans="1:15">
      <c r="A4100" t="s">
        <v>11</v>
      </c>
      <c r="B4100" t="s">
        <v>7661</v>
      </c>
      <c r="C4100" t="s">
        <v>8434</v>
      </c>
      <c r="D4100" t="s">
        <v>5006</v>
      </c>
      <c r="E4100" t="s">
        <v>150</v>
      </c>
      <c r="G4100" t="s">
        <v>8433</v>
      </c>
      <c r="H4100" t="s">
        <v>152</v>
      </c>
      <c r="I4100" s="1">
        <v>45383</v>
      </c>
      <c r="K4100" s="66">
        <v>0</v>
      </c>
      <c r="L4100" t="s">
        <v>92</v>
      </c>
      <c r="M4100" s="66">
        <v>177.5276381909548</v>
      </c>
      <c r="N4100" s="66">
        <v>0</v>
      </c>
      <c r="O4100" s="1"/>
    </row>
    <row r="4101" spans="1:15">
      <c r="A4101" t="s">
        <v>11</v>
      </c>
      <c r="B4101" t="s">
        <v>7661</v>
      </c>
      <c r="C4101" t="s">
        <v>8434</v>
      </c>
      <c r="D4101" t="s">
        <v>5006</v>
      </c>
      <c r="E4101" t="s">
        <v>150</v>
      </c>
      <c r="G4101" t="s">
        <v>8433</v>
      </c>
      <c r="H4101" t="s">
        <v>152</v>
      </c>
      <c r="I4101" s="1">
        <v>45413</v>
      </c>
      <c r="K4101" s="66">
        <v>0</v>
      </c>
      <c r="L4101" t="s">
        <v>92</v>
      </c>
      <c r="M4101" s="66">
        <v>10650.935407407407</v>
      </c>
      <c r="N4101" s="66">
        <v>0</v>
      </c>
      <c r="O4101" s="1" t="s">
        <v>13126</v>
      </c>
    </row>
    <row r="4102" spans="1:15">
      <c r="A4102" t="s">
        <v>11</v>
      </c>
      <c r="B4102" t="s">
        <v>7661</v>
      </c>
      <c r="C4102" t="s">
        <v>8434</v>
      </c>
      <c r="D4102" t="s">
        <v>5006</v>
      </c>
      <c r="E4102" t="s">
        <v>150</v>
      </c>
      <c r="G4102" t="s">
        <v>8433</v>
      </c>
      <c r="H4102" t="s">
        <v>152</v>
      </c>
      <c r="I4102" s="1">
        <v>45413</v>
      </c>
      <c r="K4102" s="66">
        <v>0</v>
      </c>
      <c r="L4102" t="s">
        <v>92</v>
      </c>
      <c r="M4102" s="66">
        <v>32.214992592592594</v>
      </c>
      <c r="N4102" s="66">
        <v>0</v>
      </c>
      <c r="O4102" s="1" t="s">
        <v>13126</v>
      </c>
    </row>
    <row r="4103" spans="1:15">
      <c r="A4103" t="s">
        <v>11</v>
      </c>
      <c r="B4103" t="s">
        <v>7661</v>
      </c>
      <c r="C4103" t="s">
        <v>8434</v>
      </c>
      <c r="D4103" t="s">
        <v>5006</v>
      </c>
      <c r="E4103" t="s">
        <v>150</v>
      </c>
      <c r="G4103" t="s">
        <v>8433</v>
      </c>
      <c r="H4103" t="s">
        <v>152</v>
      </c>
      <c r="I4103" s="1">
        <v>45413</v>
      </c>
      <c r="K4103" s="66">
        <v>0</v>
      </c>
      <c r="L4103" t="s">
        <v>92</v>
      </c>
      <c r="M4103" s="66">
        <v>64.429985185185188</v>
      </c>
      <c r="N4103" s="66">
        <v>0</v>
      </c>
      <c r="O4103" s="1" t="s">
        <v>13126</v>
      </c>
    </row>
    <row r="4104" spans="1:15">
      <c r="A4104" t="s">
        <v>11</v>
      </c>
      <c r="B4104" t="s">
        <v>7661</v>
      </c>
      <c r="C4104" t="s">
        <v>8434</v>
      </c>
      <c r="D4104" t="s">
        <v>5006</v>
      </c>
      <c r="E4104" t="s">
        <v>150</v>
      </c>
      <c r="G4104" t="s">
        <v>8433</v>
      </c>
      <c r="H4104" t="s">
        <v>152</v>
      </c>
      <c r="I4104" s="1">
        <v>45413</v>
      </c>
      <c r="K4104" s="66">
        <v>0</v>
      </c>
      <c r="L4104" t="s">
        <v>92</v>
      </c>
      <c r="M4104" s="66">
        <v>65.670281481481481</v>
      </c>
      <c r="N4104" s="66">
        <v>0</v>
      </c>
      <c r="O4104" s="1" t="s">
        <v>13126</v>
      </c>
    </row>
    <row r="4105" spans="1:15">
      <c r="A4105" t="s">
        <v>11</v>
      </c>
      <c r="B4105" t="s">
        <v>7661</v>
      </c>
      <c r="C4105" t="s">
        <v>8435</v>
      </c>
      <c r="D4105" t="s">
        <v>5006</v>
      </c>
      <c r="E4105" t="s">
        <v>150</v>
      </c>
      <c r="G4105" t="s">
        <v>8433</v>
      </c>
      <c r="H4105" t="s">
        <v>152</v>
      </c>
      <c r="I4105" s="1">
        <v>45413</v>
      </c>
      <c r="K4105" s="66">
        <v>0</v>
      </c>
      <c r="L4105" t="s">
        <v>92</v>
      </c>
      <c r="M4105" s="66">
        <v>164.72497777777778</v>
      </c>
      <c r="N4105" s="66">
        <v>0</v>
      </c>
      <c r="O4105" s="1" t="s">
        <v>13126</v>
      </c>
    </row>
    <row r="4106" spans="1:15">
      <c r="A4106" t="s">
        <v>11</v>
      </c>
      <c r="B4106" t="s">
        <v>7661</v>
      </c>
      <c r="C4106" t="s">
        <v>8434</v>
      </c>
      <c r="D4106" t="s">
        <v>5006</v>
      </c>
      <c r="E4106" t="s">
        <v>150</v>
      </c>
      <c r="G4106" t="s">
        <v>8433</v>
      </c>
      <c r="H4106" t="s">
        <v>152</v>
      </c>
      <c r="I4106" s="1">
        <v>45413</v>
      </c>
      <c r="K4106" s="66">
        <v>0</v>
      </c>
      <c r="L4106" t="s">
        <v>92</v>
      </c>
      <c r="M4106" s="66">
        <v>27.259259259259263</v>
      </c>
      <c r="N4106" s="66">
        <v>0</v>
      </c>
      <c r="O4106" s="1" t="s">
        <v>13126</v>
      </c>
    </row>
    <row r="4107" spans="1:15">
      <c r="A4107" t="s">
        <v>11</v>
      </c>
      <c r="B4107" t="s">
        <v>7661</v>
      </c>
      <c r="C4107" t="s">
        <v>8434</v>
      </c>
      <c r="D4107" t="s">
        <v>5006</v>
      </c>
      <c r="E4107" t="s">
        <v>150</v>
      </c>
      <c r="G4107" t="s">
        <v>8433</v>
      </c>
      <c r="H4107" t="s">
        <v>152</v>
      </c>
      <c r="I4107" s="1">
        <v>45413</v>
      </c>
      <c r="K4107" s="66">
        <v>0</v>
      </c>
      <c r="L4107" t="s">
        <v>92</v>
      </c>
      <c r="M4107" s="66">
        <v>512.18921481481482</v>
      </c>
      <c r="N4107" s="66">
        <v>0</v>
      </c>
      <c r="O4107" s="1" t="s">
        <v>13126</v>
      </c>
    </row>
    <row r="4108" spans="1:15">
      <c r="A4108" t="s">
        <v>11</v>
      </c>
      <c r="B4108" t="s">
        <v>7661</v>
      </c>
      <c r="C4108" t="s">
        <v>8434</v>
      </c>
      <c r="D4108" t="s">
        <v>5006</v>
      </c>
      <c r="E4108" t="s">
        <v>150</v>
      </c>
      <c r="G4108" t="s">
        <v>8433</v>
      </c>
      <c r="H4108" t="s">
        <v>152</v>
      </c>
      <c r="I4108" s="1">
        <v>45413</v>
      </c>
      <c r="K4108" s="66">
        <v>0</v>
      </c>
      <c r="L4108" t="s">
        <v>92</v>
      </c>
      <c r="M4108" s="66">
        <v>142.49096296296298</v>
      </c>
      <c r="N4108" s="66">
        <v>0</v>
      </c>
      <c r="O4108" s="1" t="s">
        <v>13126</v>
      </c>
    </row>
    <row r="4109" spans="1:15">
      <c r="A4109" t="s">
        <v>11</v>
      </c>
      <c r="B4109" t="s">
        <v>7661</v>
      </c>
      <c r="C4109" t="s">
        <v>8437</v>
      </c>
      <c r="D4109" t="s">
        <v>5006</v>
      </c>
      <c r="E4109" t="s">
        <v>150</v>
      </c>
      <c r="G4109" t="s">
        <v>8433</v>
      </c>
      <c r="H4109" t="s">
        <v>152</v>
      </c>
      <c r="I4109" s="1">
        <v>45413</v>
      </c>
      <c r="K4109" s="66">
        <v>0</v>
      </c>
      <c r="L4109" t="s">
        <v>92</v>
      </c>
      <c r="M4109" s="66">
        <v>-2418.1607111111111</v>
      </c>
      <c r="N4109" s="66">
        <v>0</v>
      </c>
      <c r="O4109" s="1" t="s">
        <v>13126</v>
      </c>
    </row>
    <row r="4110" spans="1:15">
      <c r="A4110" t="s">
        <v>11</v>
      </c>
      <c r="B4110" t="s">
        <v>7661</v>
      </c>
      <c r="C4110" t="s">
        <v>8437</v>
      </c>
      <c r="D4110" t="s">
        <v>5006</v>
      </c>
      <c r="E4110" t="s">
        <v>150</v>
      </c>
      <c r="G4110" t="s">
        <v>8433</v>
      </c>
      <c r="H4110" t="s">
        <v>152</v>
      </c>
      <c r="I4110" s="1">
        <v>45413</v>
      </c>
      <c r="K4110" s="66">
        <v>0</v>
      </c>
      <c r="L4110" t="s">
        <v>92</v>
      </c>
      <c r="M4110" s="66">
        <v>-5319.9524740740744</v>
      </c>
      <c r="N4110" s="66">
        <v>0</v>
      </c>
      <c r="O4110" s="1" t="s">
        <v>13126</v>
      </c>
    </row>
    <row r="4111" spans="1:15">
      <c r="A4111" t="s">
        <v>11</v>
      </c>
      <c r="B4111" t="s">
        <v>7661</v>
      </c>
      <c r="C4111" t="s">
        <v>8434</v>
      </c>
      <c r="D4111" t="s">
        <v>5006</v>
      </c>
      <c r="E4111" t="s">
        <v>150</v>
      </c>
      <c r="G4111" t="s">
        <v>8433</v>
      </c>
      <c r="H4111" t="s">
        <v>152</v>
      </c>
      <c r="I4111" s="1">
        <v>45413</v>
      </c>
      <c r="K4111" s="66">
        <v>0</v>
      </c>
      <c r="L4111" t="s">
        <v>92</v>
      </c>
      <c r="M4111" s="66">
        <v>-73721.081540740735</v>
      </c>
      <c r="N4111" s="66">
        <v>0</v>
      </c>
      <c r="O4111" s="1" t="s">
        <v>13126</v>
      </c>
    </row>
    <row r="4112" spans="1:15">
      <c r="A4112" t="s">
        <v>11</v>
      </c>
      <c r="B4112" t="s">
        <v>7661</v>
      </c>
      <c r="C4112" t="s">
        <v>8434</v>
      </c>
      <c r="D4112" t="s">
        <v>5006</v>
      </c>
      <c r="E4112" t="s">
        <v>150</v>
      </c>
      <c r="G4112" t="s">
        <v>8433</v>
      </c>
      <c r="H4112" t="s">
        <v>152</v>
      </c>
      <c r="I4112" s="1">
        <v>45413</v>
      </c>
      <c r="K4112" s="66">
        <v>0</v>
      </c>
      <c r="L4112" t="s">
        <v>92</v>
      </c>
      <c r="M4112" s="66">
        <v>538.61842962962965</v>
      </c>
      <c r="N4112" s="66">
        <v>0</v>
      </c>
      <c r="O4112" s="1" t="s">
        <v>13126</v>
      </c>
    </row>
    <row r="4113" spans="1:15">
      <c r="A4113" t="s">
        <v>11</v>
      </c>
      <c r="B4113" t="s">
        <v>7661</v>
      </c>
      <c r="C4113" t="s">
        <v>8437</v>
      </c>
      <c r="D4113" t="s">
        <v>5006</v>
      </c>
      <c r="E4113" t="s">
        <v>150</v>
      </c>
      <c r="G4113" t="s">
        <v>8433</v>
      </c>
      <c r="H4113" t="s">
        <v>152</v>
      </c>
      <c r="I4113" s="1">
        <v>45413</v>
      </c>
      <c r="K4113" s="66">
        <v>0</v>
      </c>
      <c r="L4113" t="s">
        <v>92</v>
      </c>
      <c r="M4113" s="66">
        <v>-3092.3135407407408</v>
      </c>
      <c r="N4113" s="66">
        <v>0</v>
      </c>
      <c r="O4113" s="1" t="s">
        <v>13126</v>
      </c>
    </row>
    <row r="4114" spans="1:15">
      <c r="A4114" t="s">
        <v>11</v>
      </c>
      <c r="B4114" t="s">
        <v>7661</v>
      </c>
      <c r="C4114" t="s">
        <v>8434</v>
      </c>
      <c r="D4114" t="s">
        <v>5006</v>
      </c>
      <c r="E4114" t="s">
        <v>150</v>
      </c>
      <c r="G4114" t="s">
        <v>8433</v>
      </c>
      <c r="H4114" t="s">
        <v>152</v>
      </c>
      <c r="I4114" s="1">
        <v>45413</v>
      </c>
      <c r="K4114" s="66">
        <v>0</v>
      </c>
      <c r="L4114" t="s">
        <v>92</v>
      </c>
      <c r="M4114" s="66">
        <v>-89318.142755555557</v>
      </c>
      <c r="N4114" s="66">
        <v>0</v>
      </c>
      <c r="O4114" s="1" t="s">
        <v>13126</v>
      </c>
    </row>
    <row r="4115" spans="1:15">
      <c r="A4115" t="s">
        <v>11</v>
      </c>
      <c r="B4115" t="s">
        <v>7661</v>
      </c>
      <c r="C4115" t="s">
        <v>8434</v>
      </c>
      <c r="D4115" t="s">
        <v>5006</v>
      </c>
      <c r="E4115" t="s">
        <v>150</v>
      </c>
      <c r="G4115" t="s">
        <v>8433</v>
      </c>
      <c r="H4115" t="s">
        <v>152</v>
      </c>
      <c r="I4115" s="1">
        <v>45413</v>
      </c>
      <c r="K4115" s="66">
        <v>0</v>
      </c>
      <c r="L4115" t="s">
        <v>92</v>
      </c>
      <c r="M4115" s="66">
        <v>157.97967407407407</v>
      </c>
      <c r="N4115" s="66">
        <v>0</v>
      </c>
      <c r="O4115" s="1" t="s">
        <v>13126</v>
      </c>
    </row>
    <row r="4116" spans="1:15">
      <c r="A4116" t="s">
        <v>11</v>
      </c>
      <c r="B4116" t="s">
        <v>7661</v>
      </c>
      <c r="C4116" t="s">
        <v>8434</v>
      </c>
      <c r="D4116" t="s">
        <v>5006</v>
      </c>
      <c r="E4116" t="s">
        <v>150</v>
      </c>
      <c r="G4116" t="s">
        <v>8433</v>
      </c>
      <c r="H4116" t="s">
        <v>152</v>
      </c>
      <c r="I4116" s="1">
        <v>45413</v>
      </c>
      <c r="K4116" s="66">
        <v>0</v>
      </c>
      <c r="L4116" t="s">
        <v>92</v>
      </c>
      <c r="M4116" s="66">
        <v>309.76468148148149</v>
      </c>
      <c r="N4116" s="66">
        <v>0</v>
      </c>
      <c r="O4116" s="1" t="s">
        <v>13126</v>
      </c>
    </row>
    <row r="4117" spans="1:15">
      <c r="A4117" t="s">
        <v>11</v>
      </c>
      <c r="B4117" t="s">
        <v>7661</v>
      </c>
      <c r="C4117" t="s">
        <v>8434</v>
      </c>
      <c r="D4117" t="s">
        <v>5006</v>
      </c>
      <c r="E4117" t="s">
        <v>150</v>
      </c>
      <c r="G4117" t="s">
        <v>8433</v>
      </c>
      <c r="H4117" t="s">
        <v>152</v>
      </c>
      <c r="I4117" s="1">
        <v>45413</v>
      </c>
      <c r="K4117" s="66">
        <v>0</v>
      </c>
      <c r="L4117" t="s">
        <v>92</v>
      </c>
      <c r="M4117" s="66">
        <v>201.96657777777779</v>
      </c>
      <c r="N4117" s="66">
        <v>0</v>
      </c>
      <c r="O4117" s="1" t="s">
        <v>13126</v>
      </c>
    </row>
    <row r="4118" spans="1:15">
      <c r="A4118" t="s">
        <v>11</v>
      </c>
      <c r="B4118" t="s">
        <v>7661</v>
      </c>
      <c r="C4118" t="s">
        <v>8437</v>
      </c>
      <c r="D4118" t="s">
        <v>5006</v>
      </c>
      <c r="E4118" t="s">
        <v>150</v>
      </c>
      <c r="G4118" t="s">
        <v>8433</v>
      </c>
      <c r="H4118" t="s">
        <v>152</v>
      </c>
      <c r="I4118" s="1">
        <v>45413</v>
      </c>
      <c r="K4118" s="66">
        <v>0</v>
      </c>
      <c r="L4118" t="s">
        <v>92</v>
      </c>
      <c r="M4118" s="66">
        <v>-2418.1607111111111</v>
      </c>
      <c r="N4118" s="66">
        <v>0</v>
      </c>
      <c r="O4118" s="1" t="s">
        <v>13126</v>
      </c>
    </row>
    <row r="4119" spans="1:15">
      <c r="A4119" t="s">
        <v>11</v>
      </c>
      <c r="B4119" t="s">
        <v>7661</v>
      </c>
      <c r="C4119" t="s">
        <v>8437</v>
      </c>
      <c r="D4119" t="s">
        <v>5006</v>
      </c>
      <c r="E4119" t="s">
        <v>150</v>
      </c>
      <c r="G4119" t="s">
        <v>8433</v>
      </c>
      <c r="H4119" t="s">
        <v>152</v>
      </c>
      <c r="I4119" s="1">
        <v>45413</v>
      </c>
      <c r="K4119" s="66">
        <v>0</v>
      </c>
      <c r="L4119" t="s">
        <v>92</v>
      </c>
      <c r="M4119" s="66">
        <v>-3092.3135407407408</v>
      </c>
      <c r="N4119" s="66">
        <v>0</v>
      </c>
      <c r="O4119" s="1" t="s">
        <v>13126</v>
      </c>
    </row>
    <row r="4120" spans="1:15">
      <c r="A4120" t="s">
        <v>11</v>
      </c>
      <c r="B4120" t="s">
        <v>7661</v>
      </c>
      <c r="C4120" t="s">
        <v>8434</v>
      </c>
      <c r="D4120" t="s">
        <v>5006</v>
      </c>
      <c r="E4120" t="s">
        <v>150</v>
      </c>
      <c r="G4120" t="s">
        <v>8433</v>
      </c>
      <c r="H4120" t="s">
        <v>152</v>
      </c>
      <c r="I4120" s="1">
        <v>45413</v>
      </c>
      <c r="K4120" s="66">
        <v>0</v>
      </c>
      <c r="L4120" t="s">
        <v>92</v>
      </c>
      <c r="M4120" s="66">
        <v>-61646.903407407415</v>
      </c>
      <c r="N4120" s="66">
        <v>0</v>
      </c>
      <c r="O4120" s="1" t="s">
        <v>13126</v>
      </c>
    </row>
    <row r="4121" spans="1:15">
      <c r="A4121" t="s">
        <v>11</v>
      </c>
      <c r="B4121" t="s">
        <v>7661</v>
      </c>
      <c r="C4121" t="s">
        <v>8434</v>
      </c>
      <c r="D4121" t="s">
        <v>5006</v>
      </c>
      <c r="E4121" t="s">
        <v>150</v>
      </c>
      <c r="G4121" t="s">
        <v>8433</v>
      </c>
      <c r="H4121" t="s">
        <v>152</v>
      </c>
      <c r="I4121" s="1">
        <v>45413</v>
      </c>
      <c r="K4121" s="66">
        <v>0</v>
      </c>
      <c r="L4121" t="s">
        <v>92</v>
      </c>
      <c r="M4121" s="66">
        <v>35.761422222222222</v>
      </c>
      <c r="N4121" s="66">
        <v>0</v>
      </c>
      <c r="O4121" s="1" t="s">
        <v>13126</v>
      </c>
    </row>
    <row r="4122" spans="1:15">
      <c r="A4122" t="s">
        <v>11</v>
      </c>
      <c r="B4122" t="s">
        <v>7661</v>
      </c>
      <c r="C4122" t="s">
        <v>8434</v>
      </c>
      <c r="D4122" t="s">
        <v>5006</v>
      </c>
      <c r="E4122" t="s">
        <v>150</v>
      </c>
      <c r="G4122" t="s">
        <v>8433</v>
      </c>
      <c r="H4122" t="s">
        <v>152</v>
      </c>
      <c r="I4122" s="1">
        <v>45413</v>
      </c>
      <c r="K4122" s="66">
        <v>0</v>
      </c>
      <c r="L4122" t="s">
        <v>92</v>
      </c>
      <c r="M4122" s="66">
        <v>180.15917037037036</v>
      </c>
      <c r="N4122" s="66">
        <v>0</v>
      </c>
      <c r="O4122" s="1" t="s">
        <v>13126</v>
      </c>
    </row>
    <row r="4123" spans="1:15">
      <c r="A4123" t="s">
        <v>11</v>
      </c>
      <c r="B4123" t="s">
        <v>7661</v>
      </c>
      <c r="C4123" t="s">
        <v>8434</v>
      </c>
      <c r="D4123" t="s">
        <v>5006</v>
      </c>
      <c r="E4123" t="s">
        <v>150</v>
      </c>
      <c r="G4123" t="s">
        <v>8433</v>
      </c>
      <c r="H4123" t="s">
        <v>152</v>
      </c>
      <c r="I4123" s="1">
        <v>45413</v>
      </c>
      <c r="K4123" s="66">
        <v>0</v>
      </c>
      <c r="L4123" t="s">
        <v>92</v>
      </c>
      <c r="M4123" s="66">
        <v>1344.7456000000002</v>
      </c>
      <c r="N4123" s="66">
        <v>0</v>
      </c>
      <c r="O4123" s="1" t="s">
        <v>13126</v>
      </c>
    </row>
    <row r="4124" spans="1:15">
      <c r="A4124" t="s">
        <v>11</v>
      </c>
      <c r="B4124" t="s">
        <v>7661</v>
      </c>
      <c r="C4124" t="s">
        <v>8434</v>
      </c>
      <c r="D4124" t="s">
        <v>5006</v>
      </c>
      <c r="E4124" t="s">
        <v>150</v>
      </c>
      <c r="G4124" t="s">
        <v>8433</v>
      </c>
      <c r="H4124" t="s">
        <v>152</v>
      </c>
      <c r="I4124" s="1">
        <v>45413</v>
      </c>
      <c r="K4124" s="66">
        <v>0</v>
      </c>
      <c r="L4124" t="s">
        <v>92</v>
      </c>
      <c r="M4124" s="66">
        <v>1098.7962074074073</v>
      </c>
      <c r="N4124" s="66">
        <v>0</v>
      </c>
      <c r="O4124" s="1" t="s">
        <v>13126</v>
      </c>
    </row>
    <row r="4125" spans="1:15">
      <c r="A4125" t="s">
        <v>11</v>
      </c>
      <c r="B4125" t="s">
        <v>7661</v>
      </c>
      <c r="C4125" t="s">
        <v>8434</v>
      </c>
      <c r="D4125" t="s">
        <v>5006</v>
      </c>
      <c r="E4125" t="s">
        <v>150</v>
      </c>
      <c r="G4125" t="s">
        <v>8433</v>
      </c>
      <c r="H4125" t="s">
        <v>152</v>
      </c>
      <c r="I4125" s="1">
        <v>45413</v>
      </c>
      <c r="K4125" s="66">
        <v>0</v>
      </c>
      <c r="L4125" t="s">
        <v>92</v>
      </c>
      <c r="M4125" s="66">
        <v>142.63952592592591</v>
      </c>
      <c r="N4125" s="66">
        <v>0</v>
      </c>
      <c r="O4125" s="1" t="s">
        <v>13126</v>
      </c>
    </row>
    <row r="4126" spans="1:15">
      <c r="A4126" t="s">
        <v>11</v>
      </c>
      <c r="B4126" t="s">
        <v>7661</v>
      </c>
      <c r="C4126" t="s">
        <v>8434</v>
      </c>
      <c r="D4126" t="s">
        <v>5006</v>
      </c>
      <c r="E4126" t="s">
        <v>150</v>
      </c>
      <c r="G4126" t="s">
        <v>8433</v>
      </c>
      <c r="H4126" t="s">
        <v>152</v>
      </c>
      <c r="I4126" s="1">
        <v>45413</v>
      </c>
      <c r="K4126" s="66">
        <v>0</v>
      </c>
      <c r="L4126" t="s">
        <v>92</v>
      </c>
      <c r="M4126" s="66">
        <v>543.44877037037043</v>
      </c>
      <c r="N4126" s="66">
        <v>0</v>
      </c>
      <c r="O4126" s="1" t="s">
        <v>13126</v>
      </c>
    </row>
    <row r="4127" spans="1:15">
      <c r="A4127" t="s">
        <v>11</v>
      </c>
      <c r="B4127" t="s">
        <v>7661</v>
      </c>
      <c r="C4127" t="s">
        <v>8434</v>
      </c>
      <c r="D4127" t="s">
        <v>5006</v>
      </c>
      <c r="E4127" t="s">
        <v>150</v>
      </c>
      <c r="G4127" t="s">
        <v>8433</v>
      </c>
      <c r="H4127" t="s">
        <v>152</v>
      </c>
      <c r="I4127" s="1">
        <v>45413</v>
      </c>
      <c r="K4127" s="66">
        <v>0</v>
      </c>
      <c r="L4127" t="s">
        <v>92</v>
      </c>
      <c r="M4127" s="66">
        <v>742.20693333333338</v>
      </c>
      <c r="N4127" s="66">
        <v>0</v>
      </c>
      <c r="O4127" s="1" t="s">
        <v>13126</v>
      </c>
    </row>
    <row r="4128" spans="1:15">
      <c r="A4128" t="s">
        <v>11</v>
      </c>
      <c r="B4128" t="s">
        <v>7661</v>
      </c>
      <c r="C4128" t="s">
        <v>8437</v>
      </c>
      <c r="D4128" t="s">
        <v>5006</v>
      </c>
      <c r="E4128" t="s">
        <v>150</v>
      </c>
      <c r="G4128" t="s">
        <v>8433</v>
      </c>
      <c r="H4128" t="s">
        <v>152</v>
      </c>
      <c r="I4128" s="1">
        <v>45413</v>
      </c>
      <c r="K4128" s="66">
        <v>0</v>
      </c>
      <c r="L4128" t="s">
        <v>92</v>
      </c>
      <c r="M4128" s="66">
        <v>204.44444444444446</v>
      </c>
      <c r="N4128" s="66">
        <v>0</v>
      </c>
      <c r="O4128" s="1" t="s">
        <v>13126</v>
      </c>
    </row>
    <row r="4129" spans="1:15">
      <c r="A4129" t="s">
        <v>11</v>
      </c>
      <c r="B4129" t="s">
        <v>7661</v>
      </c>
      <c r="C4129" t="s">
        <v>8434</v>
      </c>
      <c r="D4129" t="s">
        <v>5006</v>
      </c>
      <c r="E4129" t="s">
        <v>150</v>
      </c>
      <c r="G4129" t="s">
        <v>8433</v>
      </c>
      <c r="H4129" t="s">
        <v>152</v>
      </c>
      <c r="I4129" s="1">
        <v>45413</v>
      </c>
      <c r="K4129" s="66">
        <v>0</v>
      </c>
      <c r="L4129" t="s">
        <v>92</v>
      </c>
      <c r="M4129" s="66">
        <v>563.77054814814812</v>
      </c>
      <c r="N4129" s="66">
        <v>0</v>
      </c>
      <c r="O4129" s="1" t="s">
        <v>13126</v>
      </c>
    </row>
    <row r="4130" spans="1:15">
      <c r="A4130" t="s">
        <v>11</v>
      </c>
      <c r="B4130" t="s">
        <v>7661</v>
      </c>
      <c r="C4130" t="s">
        <v>8434</v>
      </c>
      <c r="D4130" t="s">
        <v>5006</v>
      </c>
      <c r="E4130" t="s">
        <v>150</v>
      </c>
      <c r="G4130" t="s">
        <v>8433</v>
      </c>
      <c r="H4130" t="s">
        <v>152</v>
      </c>
      <c r="I4130" s="1">
        <v>45413</v>
      </c>
      <c r="K4130" s="66">
        <v>0</v>
      </c>
      <c r="L4130" t="s">
        <v>92</v>
      </c>
      <c r="M4130" s="66">
        <v>731.81842962962958</v>
      </c>
      <c r="N4130" s="66">
        <v>0</v>
      </c>
      <c r="O4130" s="1" t="s">
        <v>13126</v>
      </c>
    </row>
    <row r="4131" spans="1:15">
      <c r="A4131" t="s">
        <v>11</v>
      </c>
      <c r="B4131" t="s">
        <v>7661</v>
      </c>
      <c r="C4131" t="s">
        <v>8434</v>
      </c>
      <c r="D4131" t="s">
        <v>5006</v>
      </c>
      <c r="E4131" t="s">
        <v>150</v>
      </c>
      <c r="G4131" t="s">
        <v>8433</v>
      </c>
      <c r="H4131" t="s">
        <v>152</v>
      </c>
      <c r="I4131" s="1">
        <v>45413</v>
      </c>
      <c r="K4131" s="66">
        <v>0</v>
      </c>
      <c r="L4131" t="s">
        <v>92</v>
      </c>
      <c r="M4131" s="66">
        <v>188.65588148148152</v>
      </c>
      <c r="N4131" s="66">
        <v>0</v>
      </c>
      <c r="O4131" s="1" t="s">
        <v>13126</v>
      </c>
    </row>
    <row r="4132" spans="1:15">
      <c r="A4132" t="s">
        <v>11</v>
      </c>
      <c r="B4132" t="s">
        <v>7661</v>
      </c>
      <c r="C4132" t="s">
        <v>8434</v>
      </c>
      <c r="D4132" t="s">
        <v>5006</v>
      </c>
      <c r="E4132" t="s">
        <v>150</v>
      </c>
      <c r="G4132" t="s">
        <v>8433</v>
      </c>
      <c r="H4132" t="s">
        <v>152</v>
      </c>
      <c r="I4132" s="1">
        <v>45413</v>
      </c>
      <c r="K4132" s="66">
        <v>0</v>
      </c>
      <c r="L4132" t="s">
        <v>92</v>
      </c>
      <c r="M4132" s="66">
        <v>377.29268148148145</v>
      </c>
      <c r="N4132" s="66">
        <v>0</v>
      </c>
      <c r="O4132" s="1" t="s">
        <v>13126</v>
      </c>
    </row>
    <row r="4133" spans="1:15">
      <c r="A4133" t="s">
        <v>11</v>
      </c>
      <c r="B4133" t="s">
        <v>7661</v>
      </c>
      <c r="C4133" t="s">
        <v>8434</v>
      </c>
      <c r="D4133" t="s">
        <v>5006</v>
      </c>
      <c r="E4133" t="s">
        <v>150</v>
      </c>
      <c r="G4133" t="s">
        <v>8433</v>
      </c>
      <c r="H4133" t="s">
        <v>152</v>
      </c>
      <c r="I4133" s="1">
        <v>45413</v>
      </c>
      <c r="K4133" s="66">
        <v>0</v>
      </c>
      <c r="L4133" t="s">
        <v>92</v>
      </c>
      <c r="M4133" s="66">
        <v>17.542696296296295</v>
      </c>
      <c r="N4133" s="66">
        <v>0</v>
      </c>
      <c r="O4133" s="1" t="s">
        <v>13126</v>
      </c>
    </row>
    <row r="4134" spans="1:15">
      <c r="A4134" t="s">
        <v>11</v>
      </c>
      <c r="B4134" t="s">
        <v>7661</v>
      </c>
      <c r="C4134" t="s">
        <v>8434</v>
      </c>
      <c r="D4134" t="s">
        <v>5006</v>
      </c>
      <c r="E4134" t="s">
        <v>150</v>
      </c>
      <c r="G4134" t="s">
        <v>8433</v>
      </c>
      <c r="H4134" t="s">
        <v>152</v>
      </c>
      <c r="I4134" s="1">
        <v>45413</v>
      </c>
      <c r="K4134" s="66">
        <v>0</v>
      </c>
      <c r="L4134" t="s">
        <v>92</v>
      </c>
      <c r="M4134" s="66">
        <v>62.572266666666671</v>
      </c>
      <c r="N4134" s="66">
        <v>0</v>
      </c>
      <c r="O4134" s="1" t="s">
        <v>13126</v>
      </c>
    </row>
    <row r="4135" spans="1:15">
      <c r="A4135" t="s">
        <v>11</v>
      </c>
      <c r="B4135" t="s">
        <v>7661</v>
      </c>
      <c r="C4135" t="s">
        <v>8434</v>
      </c>
      <c r="D4135" t="s">
        <v>5006</v>
      </c>
      <c r="E4135" t="s">
        <v>150</v>
      </c>
      <c r="G4135" t="s">
        <v>8433</v>
      </c>
      <c r="H4135" t="s">
        <v>152</v>
      </c>
      <c r="I4135" s="1">
        <v>45413</v>
      </c>
      <c r="K4135" s="66">
        <v>0</v>
      </c>
      <c r="L4135" t="s">
        <v>92</v>
      </c>
      <c r="M4135" s="66">
        <v>52679.200000000004</v>
      </c>
      <c r="N4135" s="66">
        <v>0</v>
      </c>
      <c r="O4135" s="1" t="s">
        <v>13126</v>
      </c>
    </row>
    <row r="4136" spans="1:15">
      <c r="A4136" t="s">
        <v>11</v>
      </c>
      <c r="B4136" t="s">
        <v>7661</v>
      </c>
      <c r="C4136" t="s">
        <v>8434</v>
      </c>
      <c r="D4136" t="s">
        <v>5006</v>
      </c>
      <c r="E4136" t="s">
        <v>150</v>
      </c>
      <c r="G4136" t="s">
        <v>8433</v>
      </c>
      <c r="H4136" t="s">
        <v>152</v>
      </c>
      <c r="I4136" s="1">
        <v>45413</v>
      </c>
      <c r="K4136" s="66">
        <v>0</v>
      </c>
      <c r="L4136" t="s">
        <v>92</v>
      </c>
      <c r="M4136" s="66">
        <v>166733.30370370371</v>
      </c>
      <c r="N4136" s="66">
        <v>0</v>
      </c>
      <c r="O4136" s="1" t="s">
        <v>13126</v>
      </c>
    </row>
    <row r="4137" spans="1:15">
      <c r="A4137" t="s">
        <v>11</v>
      </c>
      <c r="B4137" t="s">
        <v>7661</v>
      </c>
      <c r="C4137" t="s">
        <v>8434</v>
      </c>
      <c r="D4137" t="s">
        <v>5006</v>
      </c>
      <c r="E4137" t="s">
        <v>150</v>
      </c>
      <c r="G4137" t="s">
        <v>8433</v>
      </c>
      <c r="H4137" t="s">
        <v>152</v>
      </c>
      <c r="I4137" s="1">
        <v>45413</v>
      </c>
      <c r="K4137" s="66">
        <v>0</v>
      </c>
      <c r="L4137" t="s">
        <v>92</v>
      </c>
      <c r="M4137" s="66">
        <v>113814.08592592593</v>
      </c>
      <c r="N4137" s="66">
        <v>0</v>
      </c>
      <c r="O4137" s="1" t="s">
        <v>13126</v>
      </c>
    </row>
    <row r="4138" spans="1:15">
      <c r="A4138" t="s">
        <v>11</v>
      </c>
      <c r="B4138" t="s">
        <v>7661</v>
      </c>
      <c r="C4138" t="s">
        <v>8434</v>
      </c>
      <c r="D4138" t="s">
        <v>5006</v>
      </c>
      <c r="E4138" t="s">
        <v>150</v>
      </c>
      <c r="G4138" t="s">
        <v>8433</v>
      </c>
      <c r="H4138" t="s">
        <v>152</v>
      </c>
      <c r="I4138" s="1">
        <v>45413</v>
      </c>
      <c r="K4138" s="66">
        <v>0</v>
      </c>
      <c r="L4138" t="s">
        <v>92</v>
      </c>
      <c r="M4138" s="66">
        <v>28636.805925925928</v>
      </c>
      <c r="N4138" s="66">
        <v>0</v>
      </c>
      <c r="O4138" s="1" t="s">
        <v>13126</v>
      </c>
    </row>
    <row r="4139" spans="1:15">
      <c r="A4139" t="s">
        <v>11</v>
      </c>
      <c r="B4139" t="s">
        <v>7661</v>
      </c>
      <c r="C4139" t="s">
        <v>8434</v>
      </c>
      <c r="D4139" t="s">
        <v>5006</v>
      </c>
      <c r="E4139" t="s">
        <v>150</v>
      </c>
      <c r="G4139" t="s">
        <v>8433</v>
      </c>
      <c r="H4139" t="s">
        <v>152</v>
      </c>
      <c r="I4139" s="1">
        <v>45413</v>
      </c>
      <c r="K4139" s="66">
        <v>0</v>
      </c>
      <c r="L4139" t="s">
        <v>92</v>
      </c>
      <c r="M4139" s="66">
        <v>60039.881481481483</v>
      </c>
      <c r="N4139" s="66">
        <v>0</v>
      </c>
      <c r="O4139" s="1" t="s">
        <v>13126</v>
      </c>
    </row>
    <row r="4140" spans="1:15">
      <c r="A4140" t="s">
        <v>11</v>
      </c>
      <c r="B4140" t="s">
        <v>7661</v>
      </c>
      <c r="C4140" t="s">
        <v>8434</v>
      </c>
      <c r="D4140" t="s">
        <v>5006</v>
      </c>
      <c r="E4140" t="s">
        <v>150</v>
      </c>
      <c r="G4140" t="s">
        <v>8433</v>
      </c>
      <c r="H4140" t="s">
        <v>152</v>
      </c>
      <c r="I4140" s="1">
        <v>45413</v>
      </c>
      <c r="K4140" s="66">
        <v>0</v>
      </c>
      <c r="L4140" t="s">
        <v>92</v>
      </c>
      <c r="M4140" s="66">
        <v>35038.370370370372</v>
      </c>
      <c r="N4140" s="66">
        <v>0</v>
      </c>
      <c r="O4140" s="1" t="s">
        <v>13126</v>
      </c>
    </row>
    <row r="4141" spans="1:15">
      <c r="A4141" t="s">
        <v>11</v>
      </c>
      <c r="B4141" t="s">
        <v>7661</v>
      </c>
      <c r="C4141" t="s">
        <v>8434</v>
      </c>
      <c r="D4141" t="s">
        <v>5006</v>
      </c>
      <c r="E4141" t="s">
        <v>150</v>
      </c>
      <c r="G4141" t="s">
        <v>8433</v>
      </c>
      <c r="H4141" t="s">
        <v>152</v>
      </c>
      <c r="I4141" s="1">
        <v>45413</v>
      </c>
      <c r="K4141" s="66">
        <v>0</v>
      </c>
      <c r="L4141" t="s">
        <v>92</v>
      </c>
      <c r="M4141" s="66">
        <v>185.8590814814815</v>
      </c>
      <c r="N4141" s="66">
        <v>0</v>
      </c>
      <c r="O4141" s="1" t="s">
        <v>13126</v>
      </c>
    </row>
    <row r="4142" spans="1:15">
      <c r="A4142" t="s">
        <v>11</v>
      </c>
      <c r="B4142" t="s">
        <v>7661</v>
      </c>
      <c r="C4142" t="s">
        <v>8434</v>
      </c>
      <c r="D4142" t="s">
        <v>5006</v>
      </c>
      <c r="E4142" t="s">
        <v>150</v>
      </c>
      <c r="G4142" t="s">
        <v>8433</v>
      </c>
      <c r="H4142" t="s">
        <v>152</v>
      </c>
      <c r="I4142" s="1">
        <v>45413</v>
      </c>
      <c r="K4142" s="66">
        <v>0</v>
      </c>
      <c r="L4142" t="s">
        <v>92</v>
      </c>
      <c r="M4142" s="66">
        <v>35881.859081481489</v>
      </c>
      <c r="N4142" s="66">
        <v>0</v>
      </c>
      <c r="O4142" s="1" t="s">
        <v>13126</v>
      </c>
    </row>
    <row r="4143" spans="1:15">
      <c r="A4143" t="s">
        <v>11</v>
      </c>
      <c r="B4143" t="s">
        <v>7661</v>
      </c>
      <c r="C4143" t="s">
        <v>8434</v>
      </c>
      <c r="D4143" t="s">
        <v>5006</v>
      </c>
      <c r="E4143" t="s">
        <v>150</v>
      </c>
      <c r="G4143" t="s">
        <v>8433</v>
      </c>
      <c r="H4143" t="s">
        <v>152</v>
      </c>
      <c r="I4143" s="1">
        <v>45413</v>
      </c>
      <c r="K4143" s="66">
        <v>0</v>
      </c>
      <c r="L4143" t="s">
        <v>92</v>
      </c>
      <c r="M4143" s="66">
        <v>139.2702814814815</v>
      </c>
      <c r="N4143" s="66">
        <v>0</v>
      </c>
      <c r="O4143" s="1" t="s">
        <v>13126</v>
      </c>
    </row>
    <row r="4144" spans="1:15">
      <c r="A4144" t="s">
        <v>11</v>
      </c>
      <c r="B4144" t="s">
        <v>7661</v>
      </c>
      <c r="C4144" t="s">
        <v>8434</v>
      </c>
      <c r="D4144" t="s">
        <v>5006</v>
      </c>
      <c r="E4144" t="s">
        <v>150</v>
      </c>
      <c r="G4144" t="s">
        <v>8433</v>
      </c>
      <c r="H4144" t="s">
        <v>152</v>
      </c>
      <c r="I4144" s="1">
        <v>45413</v>
      </c>
      <c r="K4144" s="66">
        <v>0</v>
      </c>
      <c r="L4144" t="s">
        <v>92</v>
      </c>
      <c r="M4144" s="66">
        <v>4956.228088888889</v>
      </c>
      <c r="N4144" s="66">
        <v>0</v>
      </c>
      <c r="O4144" s="1" t="s">
        <v>13126</v>
      </c>
    </row>
    <row r="4145" spans="1:15">
      <c r="A4145" t="s">
        <v>11</v>
      </c>
      <c r="B4145" t="s">
        <v>7661</v>
      </c>
      <c r="C4145" t="s">
        <v>8434</v>
      </c>
      <c r="D4145" t="s">
        <v>5006</v>
      </c>
      <c r="E4145" t="s">
        <v>150</v>
      </c>
      <c r="G4145" t="s">
        <v>8433</v>
      </c>
      <c r="H4145" t="s">
        <v>152</v>
      </c>
      <c r="I4145" s="1">
        <v>45413</v>
      </c>
      <c r="K4145" s="66">
        <v>0</v>
      </c>
      <c r="L4145" t="s">
        <v>92</v>
      </c>
      <c r="M4145" s="66">
        <v>1.3629629629629632E-3</v>
      </c>
      <c r="N4145" s="66">
        <v>0</v>
      </c>
      <c r="O4145" s="1" t="s">
        <v>13126</v>
      </c>
    </row>
    <row r="4146" spans="1:15">
      <c r="A4146" t="s">
        <v>11</v>
      </c>
      <c r="B4146" t="s">
        <v>7661</v>
      </c>
      <c r="C4146" t="s">
        <v>8434</v>
      </c>
      <c r="D4146" t="s">
        <v>5006</v>
      </c>
      <c r="E4146" t="s">
        <v>150</v>
      </c>
      <c r="G4146" t="s">
        <v>8433</v>
      </c>
      <c r="H4146" t="s">
        <v>152</v>
      </c>
      <c r="I4146" s="1">
        <v>45413</v>
      </c>
      <c r="K4146" s="66">
        <v>0</v>
      </c>
      <c r="L4146" t="s">
        <v>92</v>
      </c>
      <c r="M4146" s="66">
        <v>43.118696296296299</v>
      </c>
      <c r="N4146" s="66">
        <v>0</v>
      </c>
      <c r="O4146" s="1" t="s">
        <v>13126</v>
      </c>
    </row>
    <row r="4147" spans="1:15">
      <c r="A4147" t="s">
        <v>11</v>
      </c>
      <c r="B4147" t="s">
        <v>7661</v>
      </c>
      <c r="C4147" t="s">
        <v>8434</v>
      </c>
      <c r="D4147" t="s">
        <v>5006</v>
      </c>
      <c r="E4147" t="s">
        <v>150</v>
      </c>
      <c r="G4147" t="s">
        <v>8433</v>
      </c>
      <c r="H4147" t="s">
        <v>152</v>
      </c>
      <c r="I4147" s="1">
        <v>45413</v>
      </c>
      <c r="K4147" s="66">
        <v>0</v>
      </c>
      <c r="L4147" t="s">
        <v>92</v>
      </c>
      <c r="M4147" s="66">
        <v>159.83875555555557</v>
      </c>
      <c r="N4147" s="66">
        <v>0</v>
      </c>
      <c r="O4147" s="1" t="s">
        <v>13126</v>
      </c>
    </row>
    <row r="4148" spans="1:15">
      <c r="A4148" t="s">
        <v>11</v>
      </c>
      <c r="B4148" t="s">
        <v>7661</v>
      </c>
      <c r="C4148" t="s">
        <v>8434</v>
      </c>
      <c r="D4148" t="s">
        <v>5006</v>
      </c>
      <c r="E4148" t="s">
        <v>150</v>
      </c>
      <c r="G4148" t="s">
        <v>8433</v>
      </c>
      <c r="H4148" t="s">
        <v>152</v>
      </c>
      <c r="I4148" s="1">
        <v>45413</v>
      </c>
      <c r="K4148" s="66">
        <v>0</v>
      </c>
      <c r="L4148" t="s">
        <v>92</v>
      </c>
      <c r="M4148" s="66">
        <v>-7122.9139555555557</v>
      </c>
      <c r="N4148" s="66">
        <v>0</v>
      </c>
      <c r="O4148" s="1" t="s">
        <v>13126</v>
      </c>
    </row>
    <row r="4149" spans="1:15">
      <c r="A4149" t="s">
        <v>11</v>
      </c>
      <c r="B4149" t="s">
        <v>7661</v>
      </c>
      <c r="C4149" t="s">
        <v>8437</v>
      </c>
      <c r="D4149" t="s">
        <v>5006</v>
      </c>
      <c r="E4149" t="s">
        <v>150</v>
      </c>
      <c r="G4149" t="s">
        <v>8433</v>
      </c>
      <c r="H4149" t="s">
        <v>152</v>
      </c>
      <c r="I4149" s="1">
        <v>45413</v>
      </c>
      <c r="K4149" s="66">
        <v>0</v>
      </c>
      <c r="L4149" t="s">
        <v>92</v>
      </c>
      <c r="M4149" s="66">
        <v>40704.888888888891</v>
      </c>
      <c r="N4149" s="66">
        <v>0</v>
      </c>
      <c r="O4149" s="1" t="s">
        <v>13126</v>
      </c>
    </row>
    <row r="4150" spans="1:15">
      <c r="A4150" t="s">
        <v>11</v>
      </c>
      <c r="B4150" t="s">
        <v>7661</v>
      </c>
      <c r="C4150" t="s">
        <v>8437</v>
      </c>
      <c r="D4150" t="s">
        <v>5006</v>
      </c>
      <c r="E4150" t="s">
        <v>150</v>
      </c>
      <c r="G4150" t="s">
        <v>8433</v>
      </c>
      <c r="H4150" t="s">
        <v>152</v>
      </c>
      <c r="I4150" s="1">
        <v>45413</v>
      </c>
      <c r="K4150" s="66">
        <v>0</v>
      </c>
      <c r="L4150" t="s">
        <v>92</v>
      </c>
      <c r="M4150" s="66">
        <v>15492.346133333334</v>
      </c>
      <c r="N4150" s="66">
        <v>0</v>
      </c>
      <c r="O4150" s="1" t="s">
        <v>13126</v>
      </c>
    </row>
    <row r="4151" spans="1:15">
      <c r="A4151" t="s">
        <v>11</v>
      </c>
      <c r="B4151" t="s">
        <v>7661</v>
      </c>
      <c r="C4151" t="s">
        <v>8434</v>
      </c>
      <c r="D4151" t="s">
        <v>5006</v>
      </c>
      <c r="E4151" t="s">
        <v>150</v>
      </c>
      <c r="G4151" t="s">
        <v>8433</v>
      </c>
      <c r="H4151" t="s">
        <v>152</v>
      </c>
      <c r="I4151" s="1">
        <v>45413</v>
      </c>
      <c r="K4151" s="66">
        <v>0</v>
      </c>
      <c r="L4151" t="s">
        <v>92</v>
      </c>
      <c r="M4151" s="66">
        <v>18.585362962962964</v>
      </c>
      <c r="N4151" s="66">
        <v>0</v>
      </c>
      <c r="O4151" s="1" t="s">
        <v>13126</v>
      </c>
    </row>
    <row r="4152" spans="1:15">
      <c r="A4152" t="s">
        <v>11</v>
      </c>
      <c r="B4152" t="s">
        <v>7661</v>
      </c>
      <c r="C4152" t="s">
        <v>8434</v>
      </c>
      <c r="D4152" t="s">
        <v>5006</v>
      </c>
      <c r="E4152" t="s">
        <v>150</v>
      </c>
      <c r="G4152" t="s">
        <v>8433</v>
      </c>
      <c r="H4152" t="s">
        <v>152</v>
      </c>
      <c r="I4152" s="1">
        <v>45413</v>
      </c>
      <c r="K4152" s="66">
        <v>0</v>
      </c>
      <c r="L4152" t="s">
        <v>92</v>
      </c>
      <c r="M4152" s="66">
        <v>371.71679999999998</v>
      </c>
      <c r="N4152" s="66">
        <v>0</v>
      </c>
      <c r="O4152" s="1" t="s">
        <v>13126</v>
      </c>
    </row>
    <row r="4153" spans="1:15">
      <c r="A4153" t="s">
        <v>11</v>
      </c>
      <c r="B4153" t="s">
        <v>7661</v>
      </c>
      <c r="C4153" t="s">
        <v>8434</v>
      </c>
      <c r="D4153" t="s">
        <v>5006</v>
      </c>
      <c r="E4153" t="s">
        <v>150</v>
      </c>
      <c r="G4153" t="s">
        <v>8433</v>
      </c>
      <c r="H4153" t="s">
        <v>152</v>
      </c>
      <c r="I4153" s="1">
        <v>45413</v>
      </c>
      <c r="K4153" s="66">
        <v>0</v>
      </c>
      <c r="L4153" t="s">
        <v>92</v>
      </c>
      <c r="M4153" s="66">
        <v>-95616.581333333335</v>
      </c>
      <c r="N4153" s="66">
        <v>0</v>
      </c>
      <c r="O4153" s="1" t="s">
        <v>13126</v>
      </c>
    </row>
    <row r="4154" spans="1:15">
      <c r="A4154" t="s">
        <v>11</v>
      </c>
      <c r="B4154" t="s">
        <v>7661</v>
      </c>
      <c r="C4154" t="s">
        <v>8434</v>
      </c>
      <c r="D4154" t="s">
        <v>5006</v>
      </c>
      <c r="E4154" t="s">
        <v>150</v>
      </c>
      <c r="G4154" t="s">
        <v>8433</v>
      </c>
      <c r="H4154" t="s">
        <v>152</v>
      </c>
      <c r="I4154" s="1">
        <v>45413</v>
      </c>
      <c r="K4154" s="66">
        <v>0</v>
      </c>
      <c r="L4154" t="s">
        <v>92</v>
      </c>
      <c r="M4154" s="66">
        <v>3066.6666666666665</v>
      </c>
      <c r="N4154" s="66">
        <v>0</v>
      </c>
      <c r="O4154" s="1" t="s">
        <v>13126</v>
      </c>
    </row>
    <row r="4155" spans="1:15">
      <c r="A4155" t="s">
        <v>11</v>
      </c>
      <c r="B4155" t="s">
        <v>7661</v>
      </c>
      <c r="C4155" t="s">
        <v>8434</v>
      </c>
      <c r="D4155" t="s">
        <v>5006</v>
      </c>
      <c r="E4155" t="s">
        <v>150</v>
      </c>
      <c r="G4155" t="s">
        <v>8433</v>
      </c>
      <c r="H4155" t="s">
        <v>152</v>
      </c>
      <c r="I4155" s="1">
        <v>45413</v>
      </c>
      <c r="K4155" s="66">
        <v>0</v>
      </c>
      <c r="L4155" t="s">
        <v>92</v>
      </c>
      <c r="M4155" s="66">
        <v>1276.229451851852</v>
      </c>
      <c r="N4155" s="66">
        <v>0</v>
      </c>
      <c r="O4155" s="1" t="s">
        <v>13126</v>
      </c>
    </row>
    <row r="4156" spans="1:15">
      <c r="A4156" t="s">
        <v>11</v>
      </c>
      <c r="B4156" t="s">
        <v>7661</v>
      </c>
      <c r="C4156" t="s">
        <v>8434</v>
      </c>
      <c r="D4156" t="s">
        <v>5006</v>
      </c>
      <c r="E4156" t="s">
        <v>150</v>
      </c>
      <c r="G4156" t="s">
        <v>8433</v>
      </c>
      <c r="H4156" t="s">
        <v>152</v>
      </c>
      <c r="I4156" s="1">
        <v>45413</v>
      </c>
      <c r="K4156" s="66">
        <v>0</v>
      </c>
      <c r="L4156" t="s">
        <v>92</v>
      </c>
      <c r="M4156" s="66">
        <v>1844.0261925925927</v>
      </c>
      <c r="N4156" s="66">
        <v>0</v>
      </c>
      <c r="O4156" s="1" t="s">
        <v>13126</v>
      </c>
    </row>
    <row r="4157" spans="1:15">
      <c r="A4157" t="s">
        <v>11</v>
      </c>
      <c r="B4157" t="s">
        <v>7661</v>
      </c>
      <c r="C4157" t="s">
        <v>8434</v>
      </c>
      <c r="D4157" t="s">
        <v>5006</v>
      </c>
      <c r="E4157" t="s">
        <v>150</v>
      </c>
      <c r="G4157" t="s">
        <v>8433</v>
      </c>
      <c r="H4157" t="s">
        <v>152</v>
      </c>
      <c r="I4157" s="1">
        <v>45413</v>
      </c>
      <c r="K4157" s="66">
        <v>0</v>
      </c>
      <c r="L4157" t="s">
        <v>92</v>
      </c>
      <c r="M4157" s="66">
        <v>96.026192592592594</v>
      </c>
      <c r="N4157" s="66">
        <v>0</v>
      </c>
      <c r="O4157" s="1" t="s">
        <v>13126</v>
      </c>
    </row>
    <row r="4158" spans="1:15">
      <c r="A4158" t="s">
        <v>11</v>
      </c>
      <c r="B4158" t="s">
        <v>7661</v>
      </c>
      <c r="C4158" t="s">
        <v>8434</v>
      </c>
      <c r="D4158" t="s">
        <v>5006</v>
      </c>
      <c r="E4158" t="s">
        <v>150</v>
      </c>
      <c r="G4158" t="s">
        <v>8433</v>
      </c>
      <c r="H4158" t="s">
        <v>152</v>
      </c>
      <c r="I4158" s="1">
        <v>45413</v>
      </c>
      <c r="K4158" s="66">
        <v>0</v>
      </c>
      <c r="L4158" t="s">
        <v>92</v>
      </c>
      <c r="M4158" s="66">
        <v>475.90168888888894</v>
      </c>
      <c r="N4158" s="66">
        <v>0</v>
      </c>
      <c r="O4158" s="1" t="s">
        <v>13126</v>
      </c>
    </row>
    <row r="4159" spans="1:15">
      <c r="A4159" t="s">
        <v>11</v>
      </c>
      <c r="B4159" t="s">
        <v>7661</v>
      </c>
      <c r="C4159" t="s">
        <v>8434</v>
      </c>
      <c r="D4159" t="s">
        <v>5006</v>
      </c>
      <c r="E4159" t="s">
        <v>150</v>
      </c>
      <c r="G4159" t="s">
        <v>8433</v>
      </c>
      <c r="H4159" t="s">
        <v>152</v>
      </c>
      <c r="I4159" s="1">
        <v>45413</v>
      </c>
      <c r="K4159" s="66">
        <v>0</v>
      </c>
      <c r="L4159" t="s">
        <v>92</v>
      </c>
      <c r="M4159" s="66">
        <v>1153.562785185185</v>
      </c>
      <c r="N4159" s="66">
        <v>0</v>
      </c>
      <c r="O4159" s="1" t="s">
        <v>13126</v>
      </c>
    </row>
    <row r="4160" spans="1:15">
      <c r="A4160" t="s">
        <v>11</v>
      </c>
      <c r="B4160" t="s">
        <v>7661</v>
      </c>
      <c r="C4160" t="s">
        <v>8434</v>
      </c>
      <c r="D4160" t="s">
        <v>5006</v>
      </c>
      <c r="E4160" t="s">
        <v>150</v>
      </c>
      <c r="G4160" t="s">
        <v>8433</v>
      </c>
      <c r="H4160" t="s">
        <v>152</v>
      </c>
      <c r="I4160" s="1">
        <v>45413</v>
      </c>
      <c r="K4160" s="66">
        <v>0</v>
      </c>
      <c r="L4160" t="s">
        <v>92</v>
      </c>
      <c r="M4160" s="66">
        <v>30.362725925925929</v>
      </c>
      <c r="N4160" s="66">
        <v>0</v>
      </c>
      <c r="O4160" s="1" t="s">
        <v>13126</v>
      </c>
    </row>
    <row r="4161" spans="1:15">
      <c r="A4161" t="s">
        <v>11</v>
      </c>
      <c r="B4161" t="s">
        <v>7661</v>
      </c>
      <c r="C4161" t="s">
        <v>8434</v>
      </c>
      <c r="D4161" t="s">
        <v>5006</v>
      </c>
      <c r="E4161" t="s">
        <v>150</v>
      </c>
      <c r="G4161" t="s">
        <v>8433</v>
      </c>
      <c r="H4161" t="s">
        <v>152</v>
      </c>
      <c r="I4161" s="1">
        <v>45413</v>
      </c>
      <c r="K4161" s="66">
        <v>0</v>
      </c>
      <c r="L4161" t="s">
        <v>92</v>
      </c>
      <c r="M4161" s="66">
        <v>2787.8916740740742</v>
      </c>
      <c r="N4161" s="66">
        <v>0</v>
      </c>
      <c r="O4161" s="1" t="s">
        <v>13126</v>
      </c>
    </row>
    <row r="4162" spans="1:15">
      <c r="A4162" t="s">
        <v>11</v>
      </c>
      <c r="B4162" t="s">
        <v>7661</v>
      </c>
      <c r="C4162" t="s">
        <v>8438</v>
      </c>
      <c r="D4162" t="s">
        <v>5006</v>
      </c>
      <c r="E4162" t="s">
        <v>150</v>
      </c>
      <c r="G4162" t="s">
        <v>8433</v>
      </c>
      <c r="H4162" t="s">
        <v>152</v>
      </c>
      <c r="I4162" s="1">
        <v>45413</v>
      </c>
      <c r="K4162" s="66">
        <v>0</v>
      </c>
      <c r="L4162" t="s">
        <v>92</v>
      </c>
      <c r="M4162" s="66">
        <v>69.283496296296292</v>
      </c>
      <c r="N4162" s="66">
        <v>0</v>
      </c>
      <c r="O4162" s="1" t="s">
        <v>13126</v>
      </c>
    </row>
    <row r="4163" spans="1:15">
      <c r="A4163" t="s">
        <v>11</v>
      </c>
      <c r="B4163" t="s">
        <v>7661</v>
      </c>
      <c r="C4163" t="s">
        <v>8434</v>
      </c>
      <c r="D4163" t="s">
        <v>5006</v>
      </c>
      <c r="E4163" t="s">
        <v>150</v>
      </c>
      <c r="G4163" t="s">
        <v>8433</v>
      </c>
      <c r="H4163" t="s">
        <v>152</v>
      </c>
      <c r="I4163" s="1">
        <v>45413</v>
      </c>
      <c r="K4163" s="66">
        <v>0</v>
      </c>
      <c r="L4163" t="s">
        <v>92</v>
      </c>
      <c r="M4163" s="66">
        <v>105.32023703703703</v>
      </c>
      <c r="N4163" s="66">
        <v>0</v>
      </c>
      <c r="O4163" s="1" t="s">
        <v>13126</v>
      </c>
    </row>
    <row r="4164" spans="1:15">
      <c r="A4164" t="s">
        <v>11</v>
      </c>
      <c r="B4164" t="s">
        <v>7661</v>
      </c>
      <c r="C4164" t="s">
        <v>8434</v>
      </c>
      <c r="D4164" t="s">
        <v>5006</v>
      </c>
      <c r="E4164" t="s">
        <v>150</v>
      </c>
      <c r="G4164" t="s">
        <v>8433</v>
      </c>
      <c r="H4164" t="s">
        <v>152</v>
      </c>
      <c r="I4164" s="1">
        <v>45413</v>
      </c>
      <c r="K4164" s="66">
        <v>0</v>
      </c>
      <c r="L4164" t="s">
        <v>92</v>
      </c>
      <c r="M4164" s="66">
        <v>433.29819259259261</v>
      </c>
      <c r="N4164" s="66">
        <v>0</v>
      </c>
      <c r="O4164" s="1" t="s">
        <v>13126</v>
      </c>
    </row>
    <row r="4165" spans="1:15">
      <c r="A4165" t="s">
        <v>11</v>
      </c>
      <c r="B4165" t="s">
        <v>7661</v>
      </c>
      <c r="C4165" t="s">
        <v>8434</v>
      </c>
      <c r="D4165" t="s">
        <v>5006</v>
      </c>
      <c r="E4165" t="s">
        <v>150</v>
      </c>
      <c r="G4165" t="s">
        <v>8433</v>
      </c>
      <c r="H4165" t="s">
        <v>152</v>
      </c>
      <c r="I4165" s="1">
        <v>45413</v>
      </c>
      <c r="K4165" s="66">
        <v>0</v>
      </c>
      <c r="L4165" t="s">
        <v>92</v>
      </c>
      <c r="M4165" s="66">
        <v>51.954785185185187</v>
      </c>
      <c r="N4165" s="66">
        <v>0</v>
      </c>
      <c r="O4165" s="1" t="s">
        <v>13126</v>
      </c>
    </row>
    <row r="4166" spans="1:15">
      <c r="A4166" t="s">
        <v>11</v>
      </c>
      <c r="B4166" t="s">
        <v>7661</v>
      </c>
      <c r="C4166" t="s">
        <v>8434</v>
      </c>
      <c r="D4166" t="s">
        <v>5006</v>
      </c>
      <c r="E4166" t="s">
        <v>150</v>
      </c>
      <c r="G4166" t="s">
        <v>8433</v>
      </c>
      <c r="H4166" t="s">
        <v>152</v>
      </c>
      <c r="I4166" s="1">
        <v>45413</v>
      </c>
      <c r="K4166" s="66">
        <v>0</v>
      </c>
      <c r="L4166" t="s">
        <v>92</v>
      </c>
      <c r="M4166" s="66">
        <v>5623.2130962962956</v>
      </c>
      <c r="N4166" s="66">
        <v>0</v>
      </c>
      <c r="O4166" s="1" t="s">
        <v>13126</v>
      </c>
    </row>
    <row r="4167" spans="1:15">
      <c r="A4167" t="s">
        <v>11</v>
      </c>
      <c r="B4167" t="s">
        <v>7661</v>
      </c>
      <c r="C4167" t="s">
        <v>8434</v>
      </c>
      <c r="D4167" t="s">
        <v>5006</v>
      </c>
      <c r="E4167" t="s">
        <v>150</v>
      </c>
      <c r="G4167" t="s">
        <v>8433</v>
      </c>
      <c r="H4167" t="s">
        <v>152</v>
      </c>
      <c r="I4167" s="1">
        <v>45413</v>
      </c>
      <c r="K4167" s="66">
        <v>0</v>
      </c>
      <c r="L4167" t="s">
        <v>92</v>
      </c>
      <c r="M4167" s="66">
        <v>76.696651851851854</v>
      </c>
      <c r="N4167" s="66">
        <v>0</v>
      </c>
      <c r="O4167" s="1" t="s">
        <v>13126</v>
      </c>
    </row>
    <row r="4168" spans="1:15">
      <c r="A4168" t="s">
        <v>11</v>
      </c>
      <c r="B4168" t="s">
        <v>7661</v>
      </c>
      <c r="C4168" t="s">
        <v>8434</v>
      </c>
      <c r="D4168" t="s">
        <v>5006</v>
      </c>
      <c r="E4168" t="s">
        <v>150</v>
      </c>
      <c r="G4168" t="s">
        <v>8433</v>
      </c>
      <c r="H4168" t="s">
        <v>152</v>
      </c>
      <c r="I4168" s="1">
        <v>45413</v>
      </c>
      <c r="K4168" s="66">
        <v>0</v>
      </c>
      <c r="L4168" t="s">
        <v>92</v>
      </c>
      <c r="M4168" s="66">
        <v>13.494696296296297</v>
      </c>
      <c r="N4168" s="66">
        <v>0</v>
      </c>
      <c r="O4168" s="1" t="s">
        <v>13126</v>
      </c>
    </row>
    <row r="4169" spans="1:15">
      <c r="A4169" t="s">
        <v>11</v>
      </c>
      <c r="B4169" t="s">
        <v>7661</v>
      </c>
      <c r="C4169" t="s">
        <v>8434</v>
      </c>
      <c r="D4169" t="s">
        <v>5006</v>
      </c>
      <c r="E4169" t="s">
        <v>150</v>
      </c>
      <c r="G4169" t="s">
        <v>8433</v>
      </c>
      <c r="H4169" t="s">
        <v>152</v>
      </c>
      <c r="I4169" s="1">
        <v>45413</v>
      </c>
      <c r="K4169" s="66">
        <v>0</v>
      </c>
      <c r="L4169" t="s">
        <v>92</v>
      </c>
      <c r="M4169" s="66">
        <v>964.91644444444455</v>
      </c>
      <c r="N4169" s="66">
        <v>0</v>
      </c>
      <c r="O4169" s="1" t="s">
        <v>13126</v>
      </c>
    </row>
    <row r="4170" spans="1:15">
      <c r="A4170" t="s">
        <v>11</v>
      </c>
      <c r="B4170" t="s">
        <v>7661</v>
      </c>
      <c r="C4170" t="s">
        <v>8437</v>
      </c>
      <c r="D4170" t="s">
        <v>5006</v>
      </c>
      <c r="E4170" t="s">
        <v>150</v>
      </c>
      <c r="G4170" t="s">
        <v>8433</v>
      </c>
      <c r="H4170" t="s">
        <v>152</v>
      </c>
      <c r="I4170" s="1">
        <v>45413</v>
      </c>
      <c r="K4170" s="66">
        <v>0</v>
      </c>
      <c r="L4170" t="s">
        <v>92</v>
      </c>
      <c r="M4170" s="66">
        <v>1605.5703703703703</v>
      </c>
      <c r="N4170" s="66">
        <v>0</v>
      </c>
      <c r="O4170" s="1" t="s">
        <v>13126</v>
      </c>
    </row>
    <row r="4171" spans="1:15">
      <c r="A4171" t="s">
        <v>11</v>
      </c>
      <c r="B4171" t="s">
        <v>7661</v>
      </c>
      <c r="C4171" t="s">
        <v>8434</v>
      </c>
      <c r="D4171" t="s">
        <v>5006</v>
      </c>
      <c r="E4171" t="s">
        <v>150</v>
      </c>
      <c r="G4171" t="s">
        <v>8433</v>
      </c>
      <c r="H4171" t="s">
        <v>152</v>
      </c>
      <c r="I4171" s="1">
        <v>45413</v>
      </c>
      <c r="K4171" s="66">
        <v>0</v>
      </c>
      <c r="L4171" t="s">
        <v>92</v>
      </c>
      <c r="M4171" s="66">
        <v>780.60568888888895</v>
      </c>
      <c r="N4171" s="66">
        <v>0</v>
      </c>
      <c r="O4171" s="1" t="s">
        <v>13126</v>
      </c>
    </row>
    <row r="4172" spans="1:15">
      <c r="A4172" t="s">
        <v>11</v>
      </c>
      <c r="B4172" t="s">
        <v>7661</v>
      </c>
      <c r="C4172" t="s">
        <v>8434</v>
      </c>
      <c r="D4172" t="s">
        <v>5006</v>
      </c>
      <c r="E4172" t="s">
        <v>150</v>
      </c>
      <c r="G4172" t="s">
        <v>8433</v>
      </c>
      <c r="H4172" t="s">
        <v>152</v>
      </c>
      <c r="I4172" s="1">
        <v>45413</v>
      </c>
      <c r="K4172" s="66">
        <v>0</v>
      </c>
      <c r="L4172" t="s">
        <v>92</v>
      </c>
      <c r="M4172" s="66">
        <v>278.16847407407408</v>
      </c>
      <c r="N4172" s="66">
        <v>0</v>
      </c>
      <c r="O4172" s="1" t="s">
        <v>13126</v>
      </c>
    </row>
    <row r="4173" spans="1:15">
      <c r="A4173" t="s">
        <v>11</v>
      </c>
      <c r="B4173" t="s">
        <v>7661</v>
      </c>
      <c r="C4173" t="s">
        <v>8434</v>
      </c>
      <c r="D4173" t="s">
        <v>5006</v>
      </c>
      <c r="E4173" t="s">
        <v>150</v>
      </c>
      <c r="G4173" t="s">
        <v>8433</v>
      </c>
      <c r="H4173" t="s">
        <v>152</v>
      </c>
      <c r="I4173" s="1">
        <v>45413</v>
      </c>
      <c r="K4173" s="66">
        <v>0</v>
      </c>
      <c r="L4173" t="s">
        <v>92</v>
      </c>
      <c r="M4173" s="66">
        <v>3066.6666666666665</v>
      </c>
      <c r="N4173" s="66">
        <v>0</v>
      </c>
      <c r="O4173" s="1" t="s">
        <v>13126</v>
      </c>
    </row>
    <row r="4174" spans="1:15">
      <c r="A4174" t="s">
        <v>11</v>
      </c>
      <c r="B4174" t="s">
        <v>7661</v>
      </c>
      <c r="C4174" t="s">
        <v>8434</v>
      </c>
      <c r="D4174" t="s">
        <v>5006</v>
      </c>
      <c r="E4174" t="s">
        <v>150</v>
      </c>
      <c r="G4174" t="s">
        <v>8433</v>
      </c>
      <c r="H4174" t="s">
        <v>152</v>
      </c>
      <c r="I4174" s="1">
        <v>45413</v>
      </c>
      <c r="K4174" s="66">
        <v>0</v>
      </c>
      <c r="L4174" t="s">
        <v>92</v>
      </c>
      <c r="M4174" s="66">
        <v>95.407407407407405</v>
      </c>
      <c r="N4174" s="66">
        <v>0</v>
      </c>
      <c r="O4174" s="1" t="s">
        <v>13126</v>
      </c>
    </row>
    <row r="4175" spans="1:15">
      <c r="A4175" t="s">
        <v>11</v>
      </c>
      <c r="B4175" t="s">
        <v>7661</v>
      </c>
      <c r="C4175" t="s">
        <v>8434</v>
      </c>
      <c r="D4175" t="s">
        <v>5006</v>
      </c>
      <c r="E4175" t="s">
        <v>150</v>
      </c>
      <c r="G4175" t="s">
        <v>8433</v>
      </c>
      <c r="H4175" t="s">
        <v>152</v>
      </c>
      <c r="I4175" s="1">
        <v>45413</v>
      </c>
      <c r="K4175" s="66">
        <v>0</v>
      </c>
      <c r="L4175" t="s">
        <v>92</v>
      </c>
      <c r="M4175" s="66">
        <v>129.29611851851851</v>
      </c>
      <c r="N4175" s="66">
        <v>0</v>
      </c>
      <c r="O4175" s="1" t="s">
        <v>13126</v>
      </c>
    </row>
    <row r="4176" spans="1:15">
      <c r="A4176" t="s">
        <v>11</v>
      </c>
      <c r="B4176" t="s">
        <v>7661</v>
      </c>
      <c r="C4176" t="s">
        <v>8434</v>
      </c>
      <c r="D4176" t="s">
        <v>5006</v>
      </c>
      <c r="E4176" t="s">
        <v>150</v>
      </c>
      <c r="G4176" t="s">
        <v>8433</v>
      </c>
      <c r="H4176" t="s">
        <v>152</v>
      </c>
      <c r="I4176" s="1">
        <v>45413</v>
      </c>
      <c r="K4176" s="66">
        <v>0</v>
      </c>
      <c r="L4176" t="s">
        <v>92</v>
      </c>
      <c r="M4176" s="66">
        <v>12.954962962962965</v>
      </c>
      <c r="N4176" s="66">
        <v>0</v>
      </c>
      <c r="O4176" s="1" t="s">
        <v>13126</v>
      </c>
    </row>
    <row r="4177" spans="1:15">
      <c r="A4177" t="s">
        <v>11</v>
      </c>
      <c r="B4177" t="s">
        <v>7661</v>
      </c>
      <c r="C4177" t="s">
        <v>8434</v>
      </c>
      <c r="D4177" t="s">
        <v>5006</v>
      </c>
      <c r="E4177" t="s">
        <v>150</v>
      </c>
      <c r="G4177" t="s">
        <v>8433</v>
      </c>
      <c r="H4177" t="s">
        <v>152</v>
      </c>
      <c r="I4177" s="1">
        <v>45413</v>
      </c>
      <c r="K4177" s="66">
        <v>0</v>
      </c>
      <c r="L4177" t="s">
        <v>92</v>
      </c>
      <c r="M4177" s="66">
        <v>623.8649481481483</v>
      </c>
      <c r="N4177" s="66">
        <v>0</v>
      </c>
      <c r="O4177" s="1" t="s">
        <v>13126</v>
      </c>
    </row>
    <row r="4178" spans="1:15">
      <c r="A4178" t="s">
        <v>11</v>
      </c>
      <c r="B4178" t="s">
        <v>7661</v>
      </c>
      <c r="C4178" t="s">
        <v>8434</v>
      </c>
      <c r="D4178" t="s">
        <v>5006</v>
      </c>
      <c r="E4178" t="s">
        <v>150</v>
      </c>
      <c r="G4178" t="s">
        <v>8433</v>
      </c>
      <c r="H4178" t="s">
        <v>152</v>
      </c>
      <c r="I4178" s="1">
        <v>45413</v>
      </c>
      <c r="K4178" s="66">
        <v>0</v>
      </c>
      <c r="L4178" t="s">
        <v>92</v>
      </c>
      <c r="M4178" s="66">
        <v>23.54245925925926</v>
      </c>
      <c r="N4178" s="66">
        <v>0</v>
      </c>
      <c r="O4178" s="1" t="s">
        <v>13126</v>
      </c>
    </row>
    <row r="4179" spans="1:15">
      <c r="A4179" t="s">
        <v>11</v>
      </c>
      <c r="B4179" t="s">
        <v>7661</v>
      </c>
      <c r="C4179" t="s">
        <v>8434</v>
      </c>
      <c r="D4179" t="s">
        <v>5006</v>
      </c>
      <c r="E4179" t="s">
        <v>150</v>
      </c>
      <c r="G4179" t="s">
        <v>8433</v>
      </c>
      <c r="H4179" t="s">
        <v>152</v>
      </c>
      <c r="I4179" s="1">
        <v>45413</v>
      </c>
      <c r="K4179" s="66">
        <v>0</v>
      </c>
      <c r="L4179" t="s">
        <v>92</v>
      </c>
      <c r="M4179" s="66">
        <v>46.092681481481485</v>
      </c>
      <c r="N4179" s="66">
        <v>0</v>
      </c>
      <c r="O4179" s="1" t="s">
        <v>13126</v>
      </c>
    </row>
    <row r="4180" spans="1:15">
      <c r="A4180" t="s">
        <v>11</v>
      </c>
      <c r="B4180" t="s">
        <v>7661</v>
      </c>
      <c r="C4180" t="s">
        <v>8434</v>
      </c>
      <c r="D4180" t="s">
        <v>5006</v>
      </c>
      <c r="E4180" t="s">
        <v>150</v>
      </c>
      <c r="G4180" t="s">
        <v>8433</v>
      </c>
      <c r="H4180" t="s">
        <v>152</v>
      </c>
      <c r="I4180" s="1">
        <v>45413</v>
      </c>
      <c r="K4180" s="66">
        <v>0</v>
      </c>
      <c r="L4180" t="s">
        <v>92</v>
      </c>
      <c r="M4180" s="66">
        <v>1081.6951111111111</v>
      </c>
      <c r="N4180" s="66">
        <v>0</v>
      </c>
      <c r="O4180" s="1" t="s">
        <v>13126</v>
      </c>
    </row>
    <row r="4181" spans="1:15">
      <c r="A4181" t="s">
        <v>11</v>
      </c>
      <c r="B4181" t="s">
        <v>7661</v>
      </c>
      <c r="C4181" t="s">
        <v>8434</v>
      </c>
      <c r="D4181" t="s">
        <v>5006</v>
      </c>
      <c r="E4181" t="s">
        <v>150</v>
      </c>
      <c r="G4181" t="s">
        <v>8433</v>
      </c>
      <c r="H4181" t="s">
        <v>152</v>
      </c>
      <c r="I4181" s="1">
        <v>45413</v>
      </c>
      <c r="K4181" s="66">
        <v>0</v>
      </c>
      <c r="L4181" t="s">
        <v>92</v>
      </c>
      <c r="M4181" s="66">
        <v>23.616059259259259</v>
      </c>
      <c r="N4181" s="66">
        <v>0</v>
      </c>
      <c r="O4181" s="1" t="s">
        <v>13126</v>
      </c>
    </row>
    <row r="4182" spans="1:15">
      <c r="A4182" t="s">
        <v>11</v>
      </c>
      <c r="B4182" t="s">
        <v>7661</v>
      </c>
      <c r="C4182" t="s">
        <v>8434</v>
      </c>
      <c r="D4182" t="s">
        <v>5006</v>
      </c>
      <c r="E4182" t="s">
        <v>150</v>
      </c>
      <c r="G4182" t="s">
        <v>8433</v>
      </c>
      <c r="H4182" t="s">
        <v>152</v>
      </c>
      <c r="I4182" s="1">
        <v>45413</v>
      </c>
      <c r="K4182" s="66">
        <v>0</v>
      </c>
      <c r="L4182" t="s">
        <v>92</v>
      </c>
      <c r="M4182" s="66">
        <v>1455.8925037037036</v>
      </c>
      <c r="N4182" s="66">
        <v>0</v>
      </c>
      <c r="O4182" s="1" t="s">
        <v>13126</v>
      </c>
    </row>
    <row r="4183" spans="1:15">
      <c r="A4183" t="s">
        <v>11</v>
      </c>
      <c r="B4183" t="s">
        <v>7661</v>
      </c>
      <c r="C4183" t="s">
        <v>8437</v>
      </c>
      <c r="D4183" t="s">
        <v>5006</v>
      </c>
      <c r="E4183" t="s">
        <v>150</v>
      </c>
      <c r="G4183" t="s">
        <v>8433</v>
      </c>
      <c r="H4183" t="s">
        <v>152</v>
      </c>
      <c r="I4183" s="1">
        <v>45413</v>
      </c>
      <c r="K4183" s="66">
        <v>0</v>
      </c>
      <c r="L4183" t="s">
        <v>92</v>
      </c>
      <c r="M4183" s="66">
        <v>9.1495703703703697</v>
      </c>
      <c r="N4183" s="66">
        <v>0</v>
      </c>
      <c r="O4183" s="1" t="s">
        <v>13126</v>
      </c>
    </row>
    <row r="4184" spans="1:15">
      <c r="A4184" t="s">
        <v>11</v>
      </c>
      <c r="B4184" t="s">
        <v>7661</v>
      </c>
      <c r="C4184" t="s">
        <v>8434</v>
      </c>
      <c r="D4184" t="s">
        <v>5006</v>
      </c>
      <c r="E4184" t="s">
        <v>150</v>
      </c>
      <c r="G4184" t="s">
        <v>8433</v>
      </c>
      <c r="H4184" t="s">
        <v>152</v>
      </c>
      <c r="I4184" s="1">
        <v>45413</v>
      </c>
      <c r="K4184" s="66">
        <v>0</v>
      </c>
      <c r="L4184" t="s">
        <v>92</v>
      </c>
      <c r="M4184" s="66">
        <v>16.193362962962961</v>
      </c>
      <c r="N4184" s="66">
        <v>0</v>
      </c>
      <c r="O4184" s="1" t="s">
        <v>13126</v>
      </c>
    </row>
    <row r="4185" spans="1:15">
      <c r="A4185" t="s">
        <v>11</v>
      </c>
      <c r="B4185" t="s">
        <v>7661</v>
      </c>
      <c r="C4185" t="s">
        <v>8434</v>
      </c>
      <c r="D4185" t="s">
        <v>5006</v>
      </c>
      <c r="E4185" t="s">
        <v>150</v>
      </c>
      <c r="G4185" t="s">
        <v>8433</v>
      </c>
      <c r="H4185" t="s">
        <v>152</v>
      </c>
      <c r="I4185" s="1">
        <v>45413</v>
      </c>
      <c r="K4185" s="66">
        <v>0</v>
      </c>
      <c r="L4185" t="s">
        <v>92</v>
      </c>
      <c r="M4185" s="66">
        <v>55.138666666666666</v>
      </c>
      <c r="N4185" s="66">
        <v>0</v>
      </c>
      <c r="O4185" s="1" t="s">
        <v>13126</v>
      </c>
    </row>
    <row r="4186" spans="1:15">
      <c r="A4186" t="s">
        <v>11</v>
      </c>
      <c r="B4186" t="s">
        <v>7661</v>
      </c>
      <c r="C4186" t="s">
        <v>8434</v>
      </c>
      <c r="D4186" t="s">
        <v>5006</v>
      </c>
      <c r="E4186" t="s">
        <v>150</v>
      </c>
      <c r="G4186" t="s">
        <v>8433</v>
      </c>
      <c r="H4186" t="s">
        <v>152</v>
      </c>
      <c r="I4186" s="1">
        <v>45413</v>
      </c>
      <c r="K4186" s="66">
        <v>0</v>
      </c>
      <c r="L4186" t="s">
        <v>92</v>
      </c>
      <c r="M4186" s="66">
        <v>24.781392592592592</v>
      </c>
      <c r="N4186" s="66">
        <v>0</v>
      </c>
      <c r="O4186" s="1" t="s">
        <v>13126</v>
      </c>
    </row>
    <row r="4187" spans="1:15">
      <c r="A4187" t="s">
        <v>11</v>
      </c>
      <c r="B4187" t="s">
        <v>7661</v>
      </c>
      <c r="C4187" t="s">
        <v>8434</v>
      </c>
      <c r="D4187" t="s">
        <v>5006</v>
      </c>
      <c r="E4187" t="s">
        <v>150</v>
      </c>
      <c r="G4187" t="s">
        <v>8433</v>
      </c>
      <c r="H4187" t="s">
        <v>152</v>
      </c>
      <c r="I4187" s="1">
        <v>45413</v>
      </c>
      <c r="K4187" s="66">
        <v>0</v>
      </c>
      <c r="L4187" t="s">
        <v>92</v>
      </c>
      <c r="M4187" s="66">
        <v>35.933155555555558</v>
      </c>
      <c r="N4187" s="66">
        <v>0</v>
      </c>
      <c r="O4187" s="1" t="s">
        <v>13126</v>
      </c>
    </row>
    <row r="4188" spans="1:15">
      <c r="A4188" t="s">
        <v>11</v>
      </c>
      <c r="B4188" t="s">
        <v>7661</v>
      </c>
      <c r="C4188" t="s">
        <v>8434</v>
      </c>
      <c r="D4188" t="s">
        <v>5006</v>
      </c>
      <c r="E4188" t="s">
        <v>150</v>
      </c>
      <c r="G4188" t="s">
        <v>8433</v>
      </c>
      <c r="H4188" t="s">
        <v>152</v>
      </c>
      <c r="I4188" s="1">
        <v>45413</v>
      </c>
      <c r="K4188" s="66">
        <v>0</v>
      </c>
      <c r="L4188" t="s">
        <v>92</v>
      </c>
      <c r="M4188" s="66">
        <v>554.72592592592594</v>
      </c>
      <c r="N4188" s="66">
        <v>0</v>
      </c>
      <c r="O4188" s="1" t="s">
        <v>13126</v>
      </c>
    </row>
    <row r="4189" spans="1:15">
      <c r="A4189" t="s">
        <v>11</v>
      </c>
      <c r="B4189" t="s">
        <v>7661</v>
      </c>
      <c r="C4189" t="s">
        <v>8434</v>
      </c>
      <c r="D4189" t="s">
        <v>5006</v>
      </c>
      <c r="E4189" t="s">
        <v>150</v>
      </c>
      <c r="G4189" t="s">
        <v>8433</v>
      </c>
      <c r="H4189" t="s">
        <v>152</v>
      </c>
      <c r="I4189" s="1">
        <v>45413</v>
      </c>
      <c r="K4189" s="66">
        <v>0</v>
      </c>
      <c r="L4189" t="s">
        <v>92</v>
      </c>
      <c r="M4189" s="66">
        <v>65.786133333333339</v>
      </c>
      <c r="N4189" s="66">
        <v>0</v>
      </c>
      <c r="O4189" s="1" t="s">
        <v>13126</v>
      </c>
    </row>
    <row r="4190" spans="1:15">
      <c r="A4190" t="s">
        <v>11</v>
      </c>
      <c r="B4190" t="s">
        <v>7661</v>
      </c>
      <c r="C4190" t="s">
        <v>8434</v>
      </c>
      <c r="D4190" t="s">
        <v>5006</v>
      </c>
      <c r="E4190" t="s">
        <v>150</v>
      </c>
      <c r="G4190" t="s">
        <v>8433</v>
      </c>
      <c r="H4190" t="s">
        <v>152</v>
      </c>
      <c r="I4190" s="1">
        <v>45413</v>
      </c>
      <c r="K4190" s="66">
        <v>0</v>
      </c>
      <c r="L4190" t="s">
        <v>92</v>
      </c>
      <c r="M4190" s="66">
        <v>130.84444444444443</v>
      </c>
      <c r="N4190" s="66">
        <v>0</v>
      </c>
      <c r="O4190" s="1" t="s">
        <v>13126</v>
      </c>
    </row>
    <row r="4191" spans="1:15">
      <c r="A4191" t="s">
        <v>11</v>
      </c>
      <c r="B4191" t="s">
        <v>7661</v>
      </c>
      <c r="C4191" t="s">
        <v>8441</v>
      </c>
      <c r="D4191" t="s">
        <v>5006</v>
      </c>
      <c r="E4191" t="s">
        <v>150</v>
      </c>
      <c r="G4191" t="s">
        <v>8433</v>
      </c>
      <c r="H4191" t="s">
        <v>152</v>
      </c>
      <c r="I4191" s="1">
        <v>45413</v>
      </c>
      <c r="K4191" s="66">
        <v>0</v>
      </c>
      <c r="L4191" t="s">
        <v>92</v>
      </c>
      <c r="M4191" s="66">
        <v>13629.62962962963</v>
      </c>
      <c r="N4191" s="66">
        <v>0</v>
      </c>
      <c r="O4191" s="1" t="s">
        <v>13126</v>
      </c>
    </row>
    <row r="4192" spans="1:15">
      <c r="A4192" t="s">
        <v>11</v>
      </c>
      <c r="B4192" t="s">
        <v>7661</v>
      </c>
      <c r="C4192" t="s">
        <v>8441</v>
      </c>
      <c r="D4192" t="s">
        <v>5006</v>
      </c>
      <c r="E4192" t="s">
        <v>150</v>
      </c>
      <c r="G4192" t="s">
        <v>8433</v>
      </c>
      <c r="H4192" t="s">
        <v>152</v>
      </c>
      <c r="I4192" s="1">
        <v>45413</v>
      </c>
      <c r="K4192" s="66">
        <v>0</v>
      </c>
      <c r="L4192" t="s">
        <v>92</v>
      </c>
      <c r="M4192" s="66">
        <v>5997.0370370370374</v>
      </c>
      <c r="N4192" s="66">
        <v>0</v>
      </c>
      <c r="O4192" s="1" t="s">
        <v>13126</v>
      </c>
    </row>
    <row r="4193" spans="1:15">
      <c r="A4193" t="s">
        <v>11</v>
      </c>
      <c r="B4193" t="s">
        <v>7661</v>
      </c>
      <c r="C4193" t="s">
        <v>8441</v>
      </c>
      <c r="D4193" t="s">
        <v>5006</v>
      </c>
      <c r="E4193" t="s">
        <v>150</v>
      </c>
      <c r="G4193" t="s">
        <v>8433</v>
      </c>
      <c r="H4193" t="s">
        <v>152</v>
      </c>
      <c r="I4193" s="1">
        <v>45413</v>
      </c>
      <c r="K4193" s="66">
        <v>0</v>
      </c>
      <c r="L4193" t="s">
        <v>92</v>
      </c>
      <c r="M4193" s="66">
        <v>7768.8888888888896</v>
      </c>
      <c r="N4193" s="66">
        <v>0</v>
      </c>
      <c r="O4193" s="1" t="s">
        <v>13126</v>
      </c>
    </row>
    <row r="4194" spans="1:15">
      <c r="A4194" t="s">
        <v>11</v>
      </c>
      <c r="B4194" t="s">
        <v>7661</v>
      </c>
      <c r="C4194" t="s">
        <v>8441</v>
      </c>
      <c r="D4194" t="s">
        <v>5006</v>
      </c>
      <c r="E4194" t="s">
        <v>150</v>
      </c>
      <c r="G4194" t="s">
        <v>8433</v>
      </c>
      <c r="H4194" t="s">
        <v>152</v>
      </c>
      <c r="I4194" s="1">
        <v>45413</v>
      </c>
      <c r="K4194" s="66">
        <v>0</v>
      </c>
      <c r="L4194" t="s">
        <v>92</v>
      </c>
      <c r="M4194" s="66">
        <v>5997.0370370370374</v>
      </c>
      <c r="N4194" s="66">
        <v>0</v>
      </c>
      <c r="O4194" s="1" t="s">
        <v>13126</v>
      </c>
    </row>
    <row r="4195" spans="1:15">
      <c r="A4195" t="s">
        <v>11</v>
      </c>
      <c r="B4195" t="s">
        <v>7661</v>
      </c>
      <c r="C4195" t="s">
        <v>8441</v>
      </c>
      <c r="D4195" t="s">
        <v>5006</v>
      </c>
      <c r="E4195" t="s">
        <v>150</v>
      </c>
      <c r="G4195" t="s">
        <v>8433</v>
      </c>
      <c r="H4195" t="s">
        <v>152</v>
      </c>
      <c r="I4195" s="1">
        <v>45413</v>
      </c>
      <c r="K4195" s="66">
        <v>0</v>
      </c>
      <c r="L4195" t="s">
        <v>92</v>
      </c>
      <c r="M4195" s="66">
        <v>5997.0370370370374</v>
      </c>
      <c r="N4195" s="66">
        <v>0</v>
      </c>
      <c r="O4195" s="1" t="s">
        <v>13126</v>
      </c>
    </row>
    <row r="4196" spans="1:15">
      <c r="A4196" t="s">
        <v>11</v>
      </c>
      <c r="B4196" t="s">
        <v>7661</v>
      </c>
      <c r="C4196" t="s">
        <v>8441</v>
      </c>
      <c r="D4196" t="s">
        <v>5006</v>
      </c>
      <c r="E4196" t="s">
        <v>150</v>
      </c>
      <c r="G4196" t="s">
        <v>8433</v>
      </c>
      <c r="H4196" t="s">
        <v>152</v>
      </c>
      <c r="I4196" s="1">
        <v>45413</v>
      </c>
      <c r="K4196" s="66">
        <v>0</v>
      </c>
      <c r="L4196" t="s">
        <v>92</v>
      </c>
      <c r="M4196" s="66">
        <v>2725.9259259259261</v>
      </c>
      <c r="N4196" s="66">
        <v>0</v>
      </c>
      <c r="O4196" s="1" t="s">
        <v>13126</v>
      </c>
    </row>
    <row r="4197" spans="1:15">
      <c r="A4197" t="s">
        <v>11</v>
      </c>
      <c r="B4197" t="s">
        <v>7661</v>
      </c>
      <c r="C4197" t="s">
        <v>8441</v>
      </c>
      <c r="D4197" t="s">
        <v>5006</v>
      </c>
      <c r="E4197" t="s">
        <v>150</v>
      </c>
      <c r="G4197" t="s">
        <v>8433</v>
      </c>
      <c r="H4197" t="s">
        <v>152</v>
      </c>
      <c r="I4197" s="1">
        <v>45413</v>
      </c>
      <c r="K4197" s="66">
        <v>0</v>
      </c>
      <c r="L4197" t="s">
        <v>92</v>
      </c>
      <c r="M4197" s="66">
        <v>1362.962962962963</v>
      </c>
      <c r="N4197" s="66">
        <v>0</v>
      </c>
      <c r="O4197" s="1" t="s">
        <v>13126</v>
      </c>
    </row>
    <row r="4198" spans="1:15">
      <c r="A4198" t="s">
        <v>11</v>
      </c>
      <c r="B4198" t="s">
        <v>7661</v>
      </c>
      <c r="C4198" t="s">
        <v>8441</v>
      </c>
      <c r="D4198" t="s">
        <v>5006</v>
      </c>
      <c r="E4198" t="s">
        <v>150</v>
      </c>
      <c r="G4198" t="s">
        <v>8433</v>
      </c>
      <c r="H4198" t="s">
        <v>152</v>
      </c>
      <c r="I4198" s="1">
        <v>45413</v>
      </c>
      <c r="K4198" s="66">
        <v>0</v>
      </c>
      <c r="L4198" t="s">
        <v>92</v>
      </c>
      <c r="M4198" s="66">
        <v>1041.6935111111111</v>
      </c>
      <c r="N4198" s="66">
        <v>0</v>
      </c>
      <c r="O4198" s="1" t="s">
        <v>13126</v>
      </c>
    </row>
    <row r="4199" spans="1:15">
      <c r="A4199" t="s">
        <v>11</v>
      </c>
      <c r="B4199" t="s">
        <v>7661</v>
      </c>
      <c r="C4199" t="s">
        <v>8441</v>
      </c>
      <c r="D4199" t="s">
        <v>5006</v>
      </c>
      <c r="E4199" t="s">
        <v>150</v>
      </c>
      <c r="G4199" t="s">
        <v>8433</v>
      </c>
      <c r="H4199" t="s">
        <v>152</v>
      </c>
      <c r="I4199" s="1">
        <v>45413</v>
      </c>
      <c r="K4199" s="66">
        <v>0</v>
      </c>
      <c r="L4199" t="s">
        <v>92</v>
      </c>
      <c r="M4199" s="66">
        <v>681.48148148148152</v>
      </c>
      <c r="N4199" s="66">
        <v>0</v>
      </c>
      <c r="O4199" s="1" t="s">
        <v>13126</v>
      </c>
    </row>
    <row r="4200" spans="1:15">
      <c r="A4200" t="s">
        <v>11</v>
      </c>
      <c r="B4200" t="s">
        <v>7661</v>
      </c>
      <c r="C4200" t="s">
        <v>8441</v>
      </c>
      <c r="D4200" t="s">
        <v>5006</v>
      </c>
      <c r="E4200" t="s">
        <v>150</v>
      </c>
      <c r="G4200" t="s">
        <v>8433</v>
      </c>
      <c r="H4200" t="s">
        <v>152</v>
      </c>
      <c r="I4200" s="1">
        <v>45413</v>
      </c>
      <c r="K4200" s="66">
        <v>0</v>
      </c>
      <c r="L4200" t="s">
        <v>92</v>
      </c>
      <c r="M4200" s="66">
        <v>681.48148148148152</v>
      </c>
      <c r="N4200" s="66">
        <v>0</v>
      </c>
      <c r="O4200" s="1" t="s">
        <v>13126</v>
      </c>
    </row>
    <row r="4201" spans="1:15">
      <c r="A4201" t="s">
        <v>11</v>
      </c>
      <c r="B4201" t="s">
        <v>7661</v>
      </c>
      <c r="C4201" t="s">
        <v>8434</v>
      </c>
      <c r="D4201" t="s">
        <v>5006</v>
      </c>
      <c r="E4201" t="s">
        <v>150</v>
      </c>
      <c r="G4201" t="s">
        <v>8433</v>
      </c>
      <c r="H4201" t="s">
        <v>152</v>
      </c>
      <c r="I4201" s="1">
        <v>45444</v>
      </c>
      <c r="K4201" s="66">
        <v>0</v>
      </c>
      <c r="L4201" t="s">
        <v>92</v>
      </c>
      <c r="M4201" s="66">
        <v>87.204075235109713</v>
      </c>
      <c r="N4201" s="66">
        <v>0</v>
      </c>
      <c r="O4201" s="1" t="s">
        <v>13126</v>
      </c>
    </row>
    <row r="4202" spans="1:15">
      <c r="A4202" t="s">
        <v>11</v>
      </c>
      <c r="B4202" t="s">
        <v>7661</v>
      </c>
      <c r="C4202" t="s">
        <v>8434</v>
      </c>
      <c r="D4202" t="s">
        <v>5006</v>
      </c>
      <c r="E4202" t="s">
        <v>150</v>
      </c>
      <c r="G4202" t="s">
        <v>8433</v>
      </c>
      <c r="H4202" t="s">
        <v>152</v>
      </c>
      <c r="I4202" s="1">
        <v>45444</v>
      </c>
      <c r="K4202" s="66">
        <v>0</v>
      </c>
      <c r="L4202" t="s">
        <v>92</v>
      </c>
      <c r="M4202" s="66">
        <v>448.20423197492164</v>
      </c>
      <c r="N4202" s="66">
        <v>0</v>
      </c>
      <c r="O4202" s="1" t="s">
        <v>13126</v>
      </c>
    </row>
    <row r="4203" spans="1:15">
      <c r="A4203" t="s">
        <v>11</v>
      </c>
      <c r="B4203" t="s">
        <v>7661</v>
      </c>
      <c r="C4203" t="s">
        <v>8434</v>
      </c>
      <c r="D4203" t="s">
        <v>5006</v>
      </c>
      <c r="E4203" t="s">
        <v>150</v>
      </c>
      <c r="G4203" t="s">
        <v>8433</v>
      </c>
      <c r="H4203" t="s">
        <v>152</v>
      </c>
      <c r="I4203" s="1">
        <v>45444</v>
      </c>
      <c r="K4203" s="66">
        <v>0</v>
      </c>
      <c r="L4203" t="s">
        <v>92</v>
      </c>
      <c r="M4203" s="66">
        <v>112.21081504702195</v>
      </c>
      <c r="N4203" s="66">
        <v>0</v>
      </c>
      <c r="O4203" s="1" t="s">
        <v>13126</v>
      </c>
    </row>
    <row r="4204" spans="1:15">
      <c r="A4204" t="s">
        <v>11</v>
      </c>
      <c r="B4204" t="s">
        <v>7661</v>
      </c>
      <c r="C4204" t="s">
        <v>8434</v>
      </c>
      <c r="D4204" t="s">
        <v>5006</v>
      </c>
      <c r="E4204" t="s">
        <v>150</v>
      </c>
      <c r="G4204" t="s">
        <v>8433</v>
      </c>
      <c r="H4204" t="s">
        <v>152</v>
      </c>
      <c r="I4204" s="1">
        <v>45444</v>
      </c>
      <c r="K4204" s="66">
        <v>0</v>
      </c>
      <c r="L4204" t="s">
        <v>92</v>
      </c>
      <c r="M4204" s="66">
        <v>46.1666144200627</v>
      </c>
      <c r="N4204" s="66">
        <v>0</v>
      </c>
      <c r="O4204" s="1" t="s">
        <v>13126</v>
      </c>
    </row>
    <row r="4205" spans="1:15">
      <c r="A4205" t="s">
        <v>11</v>
      </c>
      <c r="B4205" t="s">
        <v>7661</v>
      </c>
      <c r="C4205" t="s">
        <v>8434</v>
      </c>
      <c r="D4205" t="s">
        <v>5006</v>
      </c>
      <c r="E4205" t="s">
        <v>150</v>
      </c>
      <c r="G4205" t="s">
        <v>8433</v>
      </c>
      <c r="H4205" t="s">
        <v>152</v>
      </c>
      <c r="I4205" s="1">
        <v>45444</v>
      </c>
      <c r="K4205" s="66">
        <v>0</v>
      </c>
      <c r="L4205" t="s">
        <v>92</v>
      </c>
      <c r="M4205" s="66">
        <v>121.83009404388716</v>
      </c>
      <c r="N4205" s="66">
        <v>0</v>
      </c>
      <c r="O4205" s="1" t="s">
        <v>13126</v>
      </c>
    </row>
    <row r="4206" spans="1:15">
      <c r="A4206" t="s">
        <v>11</v>
      </c>
      <c r="B4206" t="s">
        <v>7661</v>
      </c>
      <c r="C4206" t="s">
        <v>8434</v>
      </c>
      <c r="D4206" t="s">
        <v>5006</v>
      </c>
      <c r="E4206" t="s">
        <v>150</v>
      </c>
      <c r="G4206" t="s">
        <v>8433</v>
      </c>
      <c r="H4206" t="s">
        <v>152</v>
      </c>
      <c r="I4206" s="1">
        <v>45444</v>
      </c>
      <c r="K4206" s="66">
        <v>0</v>
      </c>
      <c r="L4206" t="s">
        <v>92</v>
      </c>
      <c r="M4206" s="66">
        <v>159.66112852664577</v>
      </c>
      <c r="N4206" s="66">
        <v>0</v>
      </c>
      <c r="O4206" s="1" t="s">
        <v>13126</v>
      </c>
    </row>
    <row r="4207" spans="1:15">
      <c r="A4207" t="s">
        <v>11</v>
      </c>
      <c r="B4207" t="s">
        <v>7661</v>
      </c>
      <c r="C4207" t="s">
        <v>8434</v>
      </c>
      <c r="D4207" t="s">
        <v>5006</v>
      </c>
      <c r="E4207" t="s">
        <v>150</v>
      </c>
      <c r="G4207" t="s">
        <v>8433</v>
      </c>
      <c r="H4207" t="s">
        <v>152</v>
      </c>
      <c r="I4207" s="1">
        <v>45444</v>
      </c>
      <c r="K4207" s="66">
        <v>0</v>
      </c>
      <c r="L4207" t="s">
        <v>92</v>
      </c>
      <c r="M4207" s="66">
        <v>14.106583072100314</v>
      </c>
      <c r="N4207" s="66">
        <v>0</v>
      </c>
      <c r="O4207" s="1" t="s">
        <v>13126</v>
      </c>
    </row>
    <row r="4208" spans="1:15">
      <c r="A4208" t="s">
        <v>11</v>
      </c>
      <c r="B4208" t="s">
        <v>7661</v>
      </c>
      <c r="C4208" t="s">
        <v>8434</v>
      </c>
      <c r="D4208" t="s">
        <v>5006</v>
      </c>
      <c r="E4208" t="s">
        <v>150</v>
      </c>
      <c r="G4208" t="s">
        <v>8433</v>
      </c>
      <c r="H4208" t="s">
        <v>152</v>
      </c>
      <c r="I4208" s="1">
        <v>45444</v>
      </c>
      <c r="K4208" s="66">
        <v>0</v>
      </c>
      <c r="L4208" t="s">
        <v>92</v>
      </c>
      <c r="M4208" s="66">
        <v>76.944357366771172</v>
      </c>
      <c r="N4208" s="66">
        <v>0</v>
      </c>
      <c r="O4208" s="1" t="s">
        <v>13126</v>
      </c>
    </row>
    <row r="4209" spans="1:15">
      <c r="A4209" t="s">
        <v>11</v>
      </c>
      <c r="B4209" t="s">
        <v>7661</v>
      </c>
      <c r="C4209" t="s">
        <v>8438</v>
      </c>
      <c r="D4209" t="s">
        <v>5006</v>
      </c>
      <c r="E4209" t="s">
        <v>150</v>
      </c>
      <c r="G4209" t="s">
        <v>8433</v>
      </c>
      <c r="H4209" t="s">
        <v>152</v>
      </c>
      <c r="I4209" s="1">
        <v>45444</v>
      </c>
      <c r="K4209" s="66">
        <v>0</v>
      </c>
      <c r="L4209" t="s">
        <v>92</v>
      </c>
      <c r="M4209" s="66">
        <v>35.266457680250788</v>
      </c>
      <c r="N4209" s="66">
        <v>0</v>
      </c>
      <c r="O4209" s="1" t="s">
        <v>13126</v>
      </c>
    </row>
    <row r="4210" spans="1:15">
      <c r="A4210" t="s">
        <v>11</v>
      </c>
      <c r="B4210" t="s">
        <v>7661</v>
      </c>
      <c r="C4210" t="s">
        <v>8434</v>
      </c>
      <c r="D4210" t="s">
        <v>5006</v>
      </c>
      <c r="E4210" t="s">
        <v>150</v>
      </c>
      <c r="G4210" t="s">
        <v>8433</v>
      </c>
      <c r="H4210" t="s">
        <v>152</v>
      </c>
      <c r="I4210" s="1">
        <v>45444</v>
      </c>
      <c r="K4210" s="66">
        <v>0</v>
      </c>
      <c r="L4210" t="s">
        <v>92</v>
      </c>
      <c r="M4210" s="66">
        <v>117.78996865203763</v>
      </c>
      <c r="N4210" s="66">
        <v>0</v>
      </c>
      <c r="O4210" s="1" t="s">
        <v>13126</v>
      </c>
    </row>
    <row r="4211" spans="1:15">
      <c r="A4211" t="s">
        <v>11</v>
      </c>
      <c r="B4211" t="s">
        <v>7661</v>
      </c>
      <c r="C4211" t="s">
        <v>8434</v>
      </c>
      <c r="D4211" t="s">
        <v>5006</v>
      </c>
      <c r="E4211" t="s">
        <v>150</v>
      </c>
      <c r="G4211" t="s">
        <v>8433</v>
      </c>
      <c r="H4211" t="s">
        <v>152</v>
      </c>
      <c r="I4211" s="1">
        <v>45444</v>
      </c>
      <c r="K4211" s="66">
        <v>0</v>
      </c>
      <c r="L4211" t="s">
        <v>92</v>
      </c>
      <c r="M4211" s="66">
        <v>612.35407523510969</v>
      </c>
      <c r="N4211" s="66">
        <v>0</v>
      </c>
      <c r="O4211" s="1" t="s">
        <v>13126</v>
      </c>
    </row>
    <row r="4212" spans="1:15">
      <c r="A4212" t="s">
        <v>11</v>
      </c>
      <c r="B4212" t="s">
        <v>7661</v>
      </c>
      <c r="C4212" t="s">
        <v>8434</v>
      </c>
      <c r="D4212" t="s">
        <v>5006</v>
      </c>
      <c r="E4212" t="s">
        <v>150</v>
      </c>
      <c r="G4212" t="s">
        <v>8433</v>
      </c>
      <c r="H4212" t="s">
        <v>152</v>
      </c>
      <c r="I4212" s="1">
        <v>45444</v>
      </c>
      <c r="K4212" s="66">
        <v>0</v>
      </c>
      <c r="L4212" t="s">
        <v>92</v>
      </c>
      <c r="M4212" s="66">
        <v>1090.053761755486</v>
      </c>
      <c r="N4212" s="66">
        <v>0</v>
      </c>
      <c r="O4212" s="1" t="s">
        <v>13126</v>
      </c>
    </row>
    <row r="4213" spans="1:15">
      <c r="A4213" t="s">
        <v>11</v>
      </c>
      <c r="B4213" t="s">
        <v>7661</v>
      </c>
      <c r="C4213" t="s">
        <v>8434</v>
      </c>
      <c r="D4213" t="s">
        <v>5006</v>
      </c>
      <c r="E4213" t="s">
        <v>150</v>
      </c>
      <c r="G4213" t="s">
        <v>8433</v>
      </c>
      <c r="H4213" t="s">
        <v>152</v>
      </c>
      <c r="I4213" s="1">
        <v>45444</v>
      </c>
      <c r="K4213" s="66">
        <v>0</v>
      </c>
      <c r="L4213" t="s">
        <v>92</v>
      </c>
      <c r="M4213" s="66">
        <v>13176.830877742947</v>
      </c>
      <c r="N4213" s="66">
        <v>0</v>
      </c>
      <c r="O4213" s="1" t="s">
        <v>13126</v>
      </c>
    </row>
    <row r="4214" spans="1:15">
      <c r="A4214" t="s">
        <v>11</v>
      </c>
      <c r="B4214" t="s">
        <v>7661</v>
      </c>
      <c r="C4214" t="s">
        <v>8434</v>
      </c>
      <c r="D4214" t="s">
        <v>5006</v>
      </c>
      <c r="E4214" t="s">
        <v>150</v>
      </c>
      <c r="G4214" t="s">
        <v>8433</v>
      </c>
      <c r="H4214" t="s">
        <v>152</v>
      </c>
      <c r="I4214" s="1">
        <v>45444</v>
      </c>
      <c r="K4214" s="66">
        <v>0</v>
      </c>
      <c r="L4214" t="s">
        <v>92</v>
      </c>
      <c r="M4214" s="66">
        <v>30.777742946708464</v>
      </c>
      <c r="N4214" s="66">
        <v>0</v>
      </c>
      <c r="O4214" s="1" t="s">
        <v>13126</v>
      </c>
    </row>
    <row r="4215" spans="1:15">
      <c r="A4215" t="s">
        <v>11</v>
      </c>
      <c r="B4215" t="s">
        <v>7661</v>
      </c>
      <c r="C4215" t="s">
        <v>8434</v>
      </c>
      <c r="D4215" t="s">
        <v>5006</v>
      </c>
      <c r="E4215" t="s">
        <v>150</v>
      </c>
      <c r="G4215" t="s">
        <v>8433</v>
      </c>
      <c r="H4215" t="s">
        <v>152</v>
      </c>
      <c r="I4215" s="1">
        <v>45444</v>
      </c>
      <c r="K4215" s="66">
        <v>0</v>
      </c>
      <c r="L4215" t="s">
        <v>92</v>
      </c>
      <c r="M4215" s="66">
        <v>56.426332288401255</v>
      </c>
      <c r="N4215" s="66">
        <v>0</v>
      </c>
      <c r="O4215" s="1" t="s">
        <v>13126</v>
      </c>
    </row>
    <row r="4216" spans="1:15">
      <c r="A4216" t="s">
        <v>11</v>
      </c>
      <c r="B4216" t="s">
        <v>7661</v>
      </c>
      <c r="C4216" t="s">
        <v>8434</v>
      </c>
      <c r="D4216" t="s">
        <v>5006</v>
      </c>
      <c r="E4216" t="s">
        <v>150</v>
      </c>
      <c r="G4216" t="s">
        <v>8433</v>
      </c>
      <c r="H4216" t="s">
        <v>152</v>
      </c>
      <c r="I4216" s="1">
        <v>45444</v>
      </c>
      <c r="K4216" s="66">
        <v>0</v>
      </c>
      <c r="L4216" t="s">
        <v>92</v>
      </c>
      <c r="M4216" s="66">
        <v>167.99670846394986</v>
      </c>
      <c r="N4216" s="66">
        <v>0</v>
      </c>
      <c r="O4216" s="1" t="s">
        <v>13126</v>
      </c>
    </row>
    <row r="4217" spans="1:15">
      <c r="A4217" t="s">
        <v>11</v>
      </c>
      <c r="B4217" t="s">
        <v>7661</v>
      </c>
      <c r="C4217" t="s">
        <v>8434</v>
      </c>
      <c r="D4217" t="s">
        <v>5006</v>
      </c>
      <c r="E4217" t="s">
        <v>150</v>
      </c>
      <c r="G4217" t="s">
        <v>8433</v>
      </c>
      <c r="H4217" t="s">
        <v>152</v>
      </c>
      <c r="I4217" s="1">
        <v>45444</v>
      </c>
      <c r="K4217" s="66">
        <v>0</v>
      </c>
      <c r="L4217" t="s">
        <v>92</v>
      </c>
      <c r="M4217" s="66">
        <v>160.30156739811912</v>
      </c>
      <c r="N4217" s="66">
        <v>0</v>
      </c>
      <c r="O4217" s="1" t="s">
        <v>13126</v>
      </c>
    </row>
    <row r="4218" spans="1:15">
      <c r="A4218" t="s">
        <v>11</v>
      </c>
      <c r="B4218" t="s">
        <v>7661</v>
      </c>
      <c r="C4218" t="s">
        <v>8434</v>
      </c>
      <c r="D4218" t="s">
        <v>5006</v>
      </c>
      <c r="E4218" t="s">
        <v>150</v>
      </c>
      <c r="G4218" t="s">
        <v>8433</v>
      </c>
      <c r="H4218" t="s">
        <v>152</v>
      </c>
      <c r="I4218" s="1">
        <v>45444</v>
      </c>
      <c r="K4218" s="66">
        <v>0</v>
      </c>
      <c r="L4218" t="s">
        <v>92</v>
      </c>
      <c r="M4218" s="66">
        <v>244.30062695924767</v>
      </c>
      <c r="N4218" s="66">
        <v>0</v>
      </c>
      <c r="O4218" s="1" t="s">
        <v>13126</v>
      </c>
    </row>
    <row r="4219" spans="1:15">
      <c r="A4219" t="s">
        <v>11</v>
      </c>
      <c r="B4219" t="s">
        <v>7661</v>
      </c>
      <c r="C4219" t="s">
        <v>8434</v>
      </c>
      <c r="D4219" t="s">
        <v>5006</v>
      </c>
      <c r="E4219" t="s">
        <v>150</v>
      </c>
      <c r="G4219" t="s">
        <v>8433</v>
      </c>
      <c r="H4219" t="s">
        <v>152</v>
      </c>
      <c r="I4219" s="1">
        <v>45444</v>
      </c>
      <c r="K4219" s="66">
        <v>0</v>
      </c>
      <c r="L4219" t="s">
        <v>92</v>
      </c>
      <c r="M4219" s="66">
        <v>70.253605015673983</v>
      </c>
      <c r="N4219" s="66">
        <v>0</v>
      </c>
      <c r="O4219" s="1" t="s">
        <v>13126</v>
      </c>
    </row>
    <row r="4220" spans="1:15">
      <c r="A4220" t="s">
        <v>11</v>
      </c>
      <c r="B4220" t="s">
        <v>7661</v>
      </c>
      <c r="C4220" t="s">
        <v>8434</v>
      </c>
      <c r="D4220" t="s">
        <v>5006</v>
      </c>
      <c r="E4220" t="s">
        <v>150</v>
      </c>
      <c r="G4220" t="s">
        <v>8433</v>
      </c>
      <c r="H4220" t="s">
        <v>152</v>
      </c>
      <c r="I4220" s="1">
        <v>45444</v>
      </c>
      <c r="K4220" s="66">
        <v>0</v>
      </c>
      <c r="L4220" t="s">
        <v>92</v>
      </c>
      <c r="M4220" s="66">
        <v>390.11191222570534</v>
      </c>
      <c r="N4220" s="66">
        <v>0</v>
      </c>
      <c r="O4220" s="1" t="s">
        <v>13126</v>
      </c>
    </row>
    <row r="4221" spans="1:15">
      <c r="A4221" t="s">
        <v>11</v>
      </c>
      <c r="B4221" t="s">
        <v>7661</v>
      </c>
      <c r="C4221" t="s">
        <v>8434</v>
      </c>
      <c r="D4221" t="s">
        <v>5006</v>
      </c>
      <c r="E4221" t="s">
        <v>150</v>
      </c>
      <c r="G4221" t="s">
        <v>8433</v>
      </c>
      <c r="H4221" t="s">
        <v>152</v>
      </c>
      <c r="I4221" s="1">
        <v>45444</v>
      </c>
      <c r="K4221" s="66">
        <v>0</v>
      </c>
      <c r="L4221" t="s">
        <v>92</v>
      </c>
      <c r="M4221" s="66">
        <v>-583.16614420062695</v>
      </c>
      <c r="N4221" s="66">
        <v>0</v>
      </c>
      <c r="O4221" s="1" t="s">
        <v>13126</v>
      </c>
    </row>
    <row r="4222" spans="1:15">
      <c r="A4222" t="s">
        <v>11</v>
      </c>
      <c r="B4222" t="s">
        <v>7661</v>
      </c>
      <c r="C4222" t="s">
        <v>8434</v>
      </c>
      <c r="D4222" t="s">
        <v>5006</v>
      </c>
      <c r="E4222" t="s">
        <v>150</v>
      </c>
      <c r="G4222" t="s">
        <v>8433</v>
      </c>
      <c r="H4222" t="s">
        <v>152</v>
      </c>
      <c r="I4222" s="1">
        <v>45444</v>
      </c>
      <c r="K4222" s="66">
        <v>0</v>
      </c>
      <c r="L4222" t="s">
        <v>92</v>
      </c>
      <c r="M4222" s="66">
        <v>16.760031347962382</v>
      </c>
      <c r="N4222" s="66">
        <v>0</v>
      </c>
      <c r="O4222" s="1" t="s">
        <v>13126</v>
      </c>
    </row>
    <row r="4223" spans="1:15">
      <c r="A4223" t="s">
        <v>11</v>
      </c>
      <c r="B4223" t="s">
        <v>7661</v>
      </c>
      <c r="C4223" t="s">
        <v>8434</v>
      </c>
      <c r="D4223" t="s">
        <v>5006</v>
      </c>
      <c r="E4223" t="s">
        <v>150</v>
      </c>
      <c r="G4223" t="s">
        <v>8433</v>
      </c>
      <c r="H4223" t="s">
        <v>152</v>
      </c>
      <c r="I4223" s="1">
        <v>45444</v>
      </c>
      <c r="K4223" s="66">
        <v>0</v>
      </c>
      <c r="L4223" t="s">
        <v>92</v>
      </c>
      <c r="M4223" s="66">
        <v>94.899216300940452</v>
      </c>
      <c r="N4223" s="66">
        <v>0</v>
      </c>
      <c r="O4223" s="1" t="s">
        <v>13126</v>
      </c>
    </row>
    <row r="4224" spans="1:15">
      <c r="A4224" t="s">
        <v>11</v>
      </c>
      <c r="B4224" t="s">
        <v>7661</v>
      </c>
      <c r="C4224" t="s">
        <v>8434</v>
      </c>
      <c r="D4224" t="s">
        <v>5006</v>
      </c>
      <c r="E4224" t="s">
        <v>150</v>
      </c>
      <c r="G4224" t="s">
        <v>8433</v>
      </c>
      <c r="H4224" t="s">
        <v>152</v>
      </c>
      <c r="I4224" s="1">
        <v>45444</v>
      </c>
      <c r="K4224" s="66">
        <v>0</v>
      </c>
      <c r="L4224" t="s">
        <v>92</v>
      </c>
      <c r="M4224" s="66">
        <v>239.17147335423198</v>
      </c>
      <c r="N4224" s="66">
        <v>0</v>
      </c>
      <c r="O4224" s="1" t="s">
        <v>13126</v>
      </c>
    </row>
    <row r="4225" spans="1:15">
      <c r="A4225" t="s">
        <v>11</v>
      </c>
      <c r="B4225" t="s">
        <v>7661</v>
      </c>
      <c r="C4225" t="s">
        <v>8434</v>
      </c>
      <c r="D4225" t="s">
        <v>5006</v>
      </c>
      <c r="E4225" t="s">
        <v>150</v>
      </c>
      <c r="G4225" t="s">
        <v>8433</v>
      </c>
      <c r="H4225" t="s">
        <v>152</v>
      </c>
      <c r="I4225" s="1">
        <v>45444</v>
      </c>
      <c r="K4225" s="66">
        <v>0</v>
      </c>
      <c r="L4225" t="s">
        <v>92</v>
      </c>
      <c r="M4225" s="66">
        <v>31.034482758620694</v>
      </c>
      <c r="N4225" s="66">
        <v>0</v>
      </c>
      <c r="O4225" s="1" t="s">
        <v>13126</v>
      </c>
    </row>
    <row r="4226" spans="1:15">
      <c r="A4226" t="s">
        <v>11</v>
      </c>
      <c r="B4226" t="s">
        <v>7661</v>
      </c>
      <c r="C4226" t="s">
        <v>8434</v>
      </c>
      <c r="D4226" t="s">
        <v>5006</v>
      </c>
      <c r="E4226" t="s">
        <v>150</v>
      </c>
      <c r="G4226" t="s">
        <v>8433</v>
      </c>
      <c r="H4226" t="s">
        <v>152</v>
      </c>
      <c r="I4226" s="1">
        <v>45444</v>
      </c>
      <c r="K4226" s="66">
        <v>0</v>
      </c>
      <c r="L4226" t="s">
        <v>92</v>
      </c>
      <c r="M4226" s="66">
        <v>169.79247648902825</v>
      </c>
      <c r="N4226" s="66">
        <v>0</v>
      </c>
      <c r="O4226" s="1" t="s">
        <v>13126</v>
      </c>
    </row>
    <row r="4227" spans="1:15">
      <c r="A4227" t="s">
        <v>11</v>
      </c>
      <c r="B4227" t="s">
        <v>7661</v>
      </c>
      <c r="C4227" t="s">
        <v>8434</v>
      </c>
      <c r="D4227" t="s">
        <v>5006</v>
      </c>
      <c r="E4227" t="s">
        <v>150</v>
      </c>
      <c r="G4227" t="s">
        <v>8433</v>
      </c>
      <c r="H4227" t="s">
        <v>152</v>
      </c>
      <c r="I4227" s="1">
        <v>45444</v>
      </c>
      <c r="K4227" s="66">
        <v>0</v>
      </c>
      <c r="L4227" t="s">
        <v>92</v>
      </c>
      <c r="M4227" s="66">
        <v>16.030721003134797</v>
      </c>
      <c r="N4227" s="66">
        <v>0</v>
      </c>
      <c r="O4227" s="1" t="s">
        <v>13126</v>
      </c>
    </row>
    <row r="4228" spans="1:15">
      <c r="A4228" t="s">
        <v>11</v>
      </c>
      <c r="B4228" t="s">
        <v>7661</v>
      </c>
      <c r="C4228" t="s">
        <v>8434</v>
      </c>
      <c r="D4228" t="s">
        <v>5006</v>
      </c>
      <c r="E4228" t="s">
        <v>150</v>
      </c>
      <c r="G4228" t="s">
        <v>8433</v>
      </c>
      <c r="H4228" t="s">
        <v>152</v>
      </c>
      <c r="I4228" s="1">
        <v>45444</v>
      </c>
      <c r="K4228" s="66">
        <v>0</v>
      </c>
      <c r="L4228" t="s">
        <v>92</v>
      </c>
      <c r="M4228" s="66">
        <v>148.12053291536051</v>
      </c>
      <c r="N4228" s="66">
        <v>0</v>
      </c>
      <c r="O4228" s="1" t="s">
        <v>13126</v>
      </c>
    </row>
    <row r="4229" spans="1:15">
      <c r="A4229" t="s">
        <v>11</v>
      </c>
      <c r="B4229" t="s">
        <v>7661</v>
      </c>
      <c r="C4229" t="s">
        <v>8434</v>
      </c>
      <c r="D4229" t="s">
        <v>5006</v>
      </c>
      <c r="E4229" t="s">
        <v>150</v>
      </c>
      <c r="G4229" t="s">
        <v>8433</v>
      </c>
      <c r="H4229" t="s">
        <v>152</v>
      </c>
      <c r="I4229" s="1">
        <v>45444</v>
      </c>
      <c r="K4229" s="66">
        <v>0</v>
      </c>
      <c r="L4229" t="s">
        <v>92</v>
      </c>
      <c r="M4229" s="66">
        <v>33.984169278996866</v>
      </c>
      <c r="N4229" s="66">
        <v>0</v>
      </c>
      <c r="O4229" s="1" t="s">
        <v>13126</v>
      </c>
    </row>
    <row r="4230" spans="1:15">
      <c r="A4230" t="s">
        <v>11</v>
      </c>
      <c r="B4230" t="s">
        <v>7661</v>
      </c>
      <c r="C4230" t="s">
        <v>8437</v>
      </c>
      <c r="D4230" t="s">
        <v>5006</v>
      </c>
      <c r="E4230" t="s">
        <v>150</v>
      </c>
      <c r="G4230" t="s">
        <v>8433</v>
      </c>
      <c r="H4230" t="s">
        <v>152</v>
      </c>
      <c r="I4230" s="1">
        <v>45444</v>
      </c>
      <c r="K4230" s="66">
        <v>0</v>
      </c>
      <c r="L4230" t="s">
        <v>92</v>
      </c>
      <c r="M4230" s="66">
        <v>5172.8840125391853</v>
      </c>
      <c r="N4230" s="66">
        <v>0</v>
      </c>
      <c r="O4230" s="1" t="s">
        <v>13126</v>
      </c>
    </row>
    <row r="4231" spans="1:15">
      <c r="A4231" t="s">
        <v>11</v>
      </c>
      <c r="B4231" t="s">
        <v>7661</v>
      </c>
      <c r="C4231" t="s">
        <v>8434</v>
      </c>
      <c r="D4231" t="s">
        <v>5006</v>
      </c>
      <c r="E4231" t="s">
        <v>150</v>
      </c>
      <c r="G4231" t="s">
        <v>8433</v>
      </c>
      <c r="H4231" t="s">
        <v>152</v>
      </c>
      <c r="I4231" s="1">
        <v>45444</v>
      </c>
      <c r="K4231" s="66">
        <v>0</v>
      </c>
      <c r="L4231" t="s">
        <v>92</v>
      </c>
      <c r="M4231" s="66">
        <v>237.24733542319751</v>
      </c>
      <c r="N4231" s="66">
        <v>0</v>
      </c>
      <c r="O4231" s="1" t="s">
        <v>13126</v>
      </c>
    </row>
    <row r="4232" spans="1:15">
      <c r="A4232" t="s">
        <v>11</v>
      </c>
      <c r="B4232" t="s">
        <v>7661</v>
      </c>
      <c r="C4232" t="s">
        <v>8434</v>
      </c>
      <c r="D4232" t="s">
        <v>5006</v>
      </c>
      <c r="E4232" t="s">
        <v>150</v>
      </c>
      <c r="G4232" t="s">
        <v>8433</v>
      </c>
      <c r="H4232" t="s">
        <v>152</v>
      </c>
      <c r="I4232" s="1">
        <v>45444</v>
      </c>
      <c r="K4232" s="66">
        <v>0</v>
      </c>
      <c r="L4232" t="s">
        <v>92</v>
      </c>
      <c r="M4232" s="66">
        <v>37.190595611285268</v>
      </c>
      <c r="N4232" s="66">
        <v>0</v>
      </c>
      <c r="O4232" s="1" t="s">
        <v>13126</v>
      </c>
    </row>
    <row r="4233" spans="1:15">
      <c r="A4233" t="s">
        <v>11</v>
      </c>
      <c r="B4233" t="s">
        <v>7661</v>
      </c>
      <c r="C4233" t="s">
        <v>8434</v>
      </c>
      <c r="D4233" t="s">
        <v>5006</v>
      </c>
      <c r="E4233" t="s">
        <v>150</v>
      </c>
      <c r="G4233" t="s">
        <v>8433</v>
      </c>
      <c r="H4233" t="s">
        <v>152</v>
      </c>
      <c r="I4233" s="1">
        <v>45444</v>
      </c>
      <c r="K4233" s="66">
        <v>0</v>
      </c>
      <c r="L4233" t="s">
        <v>92</v>
      </c>
      <c r="M4233" s="66">
        <v>27.315987460815048</v>
      </c>
      <c r="N4233" s="66">
        <v>0</v>
      </c>
      <c r="O4233" s="1" t="s">
        <v>13126</v>
      </c>
    </row>
    <row r="4234" spans="1:15">
      <c r="A4234" t="s">
        <v>11</v>
      </c>
      <c r="B4234" t="s">
        <v>7661</v>
      </c>
      <c r="C4234" t="s">
        <v>8434</v>
      </c>
      <c r="D4234" t="s">
        <v>5006</v>
      </c>
      <c r="E4234" t="s">
        <v>150</v>
      </c>
      <c r="G4234" t="s">
        <v>8433</v>
      </c>
      <c r="H4234" t="s">
        <v>152</v>
      </c>
      <c r="I4234" s="1">
        <v>45444</v>
      </c>
      <c r="K4234" s="66">
        <v>0</v>
      </c>
      <c r="L4234" t="s">
        <v>92</v>
      </c>
      <c r="M4234" s="66">
        <v>9.6178683385579955</v>
      </c>
      <c r="N4234" s="66">
        <v>0</v>
      </c>
      <c r="O4234" s="1" t="s">
        <v>13126</v>
      </c>
    </row>
    <row r="4235" spans="1:15">
      <c r="A4235" t="s">
        <v>11</v>
      </c>
      <c r="B4235" t="s">
        <v>7661</v>
      </c>
      <c r="C4235" t="s">
        <v>8434</v>
      </c>
      <c r="D4235" t="s">
        <v>5006</v>
      </c>
      <c r="E4235" t="s">
        <v>150</v>
      </c>
      <c r="G4235" t="s">
        <v>8433</v>
      </c>
      <c r="H4235" t="s">
        <v>152</v>
      </c>
      <c r="I4235" s="1">
        <v>45444</v>
      </c>
      <c r="K4235" s="66">
        <v>0</v>
      </c>
      <c r="L4235" t="s">
        <v>92</v>
      </c>
      <c r="M4235" s="66">
        <v>89.768652037617571</v>
      </c>
      <c r="N4235" s="66">
        <v>0</v>
      </c>
      <c r="O4235" s="1" t="s">
        <v>13126</v>
      </c>
    </row>
    <row r="4236" spans="1:15">
      <c r="A4236" t="s">
        <v>11</v>
      </c>
      <c r="B4236" t="s">
        <v>7661</v>
      </c>
      <c r="C4236" t="s">
        <v>8434</v>
      </c>
      <c r="D4236" t="s">
        <v>5006</v>
      </c>
      <c r="E4236" t="s">
        <v>150</v>
      </c>
      <c r="G4236" t="s">
        <v>8433</v>
      </c>
      <c r="H4236" t="s">
        <v>152</v>
      </c>
      <c r="I4236" s="1">
        <v>45444</v>
      </c>
      <c r="K4236" s="66">
        <v>0</v>
      </c>
      <c r="L4236" t="s">
        <v>92</v>
      </c>
      <c r="M4236" s="66">
        <v>1667.141379310345</v>
      </c>
      <c r="N4236" s="66">
        <v>0</v>
      </c>
      <c r="O4236" s="1" t="s">
        <v>13126</v>
      </c>
    </row>
    <row r="4237" spans="1:15">
      <c r="A4237" t="s">
        <v>11</v>
      </c>
      <c r="B4237" t="s">
        <v>7661</v>
      </c>
      <c r="C4237" t="s">
        <v>8434</v>
      </c>
      <c r="D4237" t="s">
        <v>5006</v>
      </c>
      <c r="E4237" t="s">
        <v>150</v>
      </c>
      <c r="G4237" t="s">
        <v>8433</v>
      </c>
      <c r="H4237" t="s">
        <v>152</v>
      </c>
      <c r="I4237" s="1">
        <v>45444</v>
      </c>
      <c r="K4237" s="66">
        <v>0</v>
      </c>
      <c r="L4237" t="s">
        <v>92</v>
      </c>
      <c r="M4237" s="66">
        <v>80.150783699059559</v>
      </c>
      <c r="N4237" s="66">
        <v>0</v>
      </c>
      <c r="O4237" s="1" t="s">
        <v>13126</v>
      </c>
    </row>
    <row r="4238" spans="1:15">
      <c r="A4238" t="s">
        <v>11</v>
      </c>
      <c r="B4238" t="s">
        <v>7661</v>
      </c>
      <c r="C4238" t="s">
        <v>8434</v>
      </c>
      <c r="D4238" t="s">
        <v>5006</v>
      </c>
      <c r="E4238" t="s">
        <v>150</v>
      </c>
      <c r="G4238" t="s">
        <v>8433</v>
      </c>
      <c r="H4238" t="s">
        <v>152</v>
      </c>
      <c r="I4238" s="1">
        <v>45444</v>
      </c>
      <c r="K4238" s="66">
        <v>0</v>
      </c>
      <c r="L4238" t="s">
        <v>92</v>
      </c>
      <c r="M4238" s="66">
        <v>1474.7797805642633</v>
      </c>
      <c r="N4238" s="66">
        <v>0</v>
      </c>
      <c r="O4238" s="1" t="s">
        <v>13126</v>
      </c>
    </row>
    <row r="4239" spans="1:15">
      <c r="A4239" t="s">
        <v>11</v>
      </c>
      <c r="B4239" t="s">
        <v>7661</v>
      </c>
      <c r="C4239" t="s">
        <v>8434</v>
      </c>
      <c r="D4239" t="s">
        <v>5006</v>
      </c>
      <c r="E4239" t="s">
        <v>150</v>
      </c>
      <c r="G4239" t="s">
        <v>8433</v>
      </c>
      <c r="H4239" t="s">
        <v>152</v>
      </c>
      <c r="I4239" s="1">
        <v>45444</v>
      </c>
      <c r="K4239" s="66">
        <v>0</v>
      </c>
      <c r="L4239" t="s">
        <v>92</v>
      </c>
      <c r="M4239" s="66">
        <v>54.887304075235114</v>
      </c>
      <c r="N4239" s="66">
        <v>0</v>
      </c>
      <c r="O4239" s="1" t="s">
        <v>13126</v>
      </c>
    </row>
    <row r="4240" spans="1:15">
      <c r="A4240" t="s">
        <v>11</v>
      </c>
      <c r="B4240" t="s">
        <v>7661</v>
      </c>
      <c r="C4240" t="s">
        <v>8434</v>
      </c>
      <c r="D4240" t="s">
        <v>5006</v>
      </c>
      <c r="E4240" t="s">
        <v>150</v>
      </c>
      <c r="G4240" t="s">
        <v>8433</v>
      </c>
      <c r="H4240" t="s">
        <v>152</v>
      </c>
      <c r="I4240" s="1">
        <v>45444</v>
      </c>
      <c r="K4240" s="66">
        <v>0</v>
      </c>
      <c r="L4240" t="s">
        <v>92</v>
      </c>
      <c r="M4240" s="66">
        <v>48.883542319749218</v>
      </c>
      <c r="N4240" s="66">
        <v>0</v>
      </c>
      <c r="O4240" s="1" t="s">
        <v>13126</v>
      </c>
    </row>
    <row r="4241" spans="1:15">
      <c r="A4241" t="s">
        <v>11</v>
      </c>
      <c r="B4241" t="s">
        <v>7661</v>
      </c>
      <c r="C4241" t="s">
        <v>8434</v>
      </c>
      <c r="D4241" t="s">
        <v>5006</v>
      </c>
      <c r="E4241" t="s">
        <v>150</v>
      </c>
      <c r="G4241" t="s">
        <v>8433</v>
      </c>
      <c r="H4241" t="s">
        <v>152</v>
      </c>
      <c r="I4241" s="1">
        <v>45444</v>
      </c>
      <c r="K4241" s="66">
        <v>0</v>
      </c>
      <c r="L4241" t="s">
        <v>92</v>
      </c>
      <c r="M4241" s="66">
        <v>61.555485893416929</v>
      </c>
      <c r="N4241" s="66">
        <v>0</v>
      </c>
      <c r="O4241" s="1" t="s">
        <v>13126</v>
      </c>
    </row>
    <row r="4242" spans="1:15">
      <c r="A4242" t="s">
        <v>11</v>
      </c>
      <c r="B4242" t="s">
        <v>7661</v>
      </c>
      <c r="C4242" t="s">
        <v>8437</v>
      </c>
      <c r="D4242" t="s">
        <v>5006</v>
      </c>
      <c r="E4242" t="s">
        <v>150</v>
      </c>
      <c r="G4242" t="s">
        <v>8433</v>
      </c>
      <c r="H4242" t="s">
        <v>152</v>
      </c>
      <c r="I4242" s="1">
        <v>45444</v>
      </c>
      <c r="K4242" s="66">
        <v>0</v>
      </c>
      <c r="L4242" t="s">
        <v>92</v>
      </c>
      <c r="M4242" s="66">
        <v>75105.540282131667</v>
      </c>
      <c r="N4242" s="66">
        <v>0</v>
      </c>
      <c r="O4242" s="1" t="s">
        <v>13126</v>
      </c>
    </row>
    <row r="4243" spans="1:15">
      <c r="A4243" t="s">
        <v>11</v>
      </c>
      <c r="B4243" t="s">
        <v>7661</v>
      </c>
      <c r="C4243" t="s">
        <v>8437</v>
      </c>
      <c r="D4243" t="s">
        <v>5006</v>
      </c>
      <c r="E4243" t="s">
        <v>150</v>
      </c>
      <c r="G4243" t="s">
        <v>8433</v>
      </c>
      <c r="H4243" t="s">
        <v>152</v>
      </c>
      <c r="I4243" s="1">
        <v>45444</v>
      </c>
      <c r="K4243" s="66">
        <v>0</v>
      </c>
      <c r="L4243" t="s">
        <v>92</v>
      </c>
      <c r="M4243" s="66">
        <v>64373.161598746083</v>
      </c>
      <c r="N4243" s="66">
        <v>0</v>
      </c>
      <c r="O4243" s="1" t="s">
        <v>13126</v>
      </c>
    </row>
    <row r="4244" spans="1:15">
      <c r="A4244" t="s">
        <v>11</v>
      </c>
      <c r="B4244" t="s">
        <v>7661</v>
      </c>
      <c r="C4244" t="s">
        <v>8437</v>
      </c>
      <c r="D4244" t="s">
        <v>5006</v>
      </c>
      <c r="E4244" t="s">
        <v>150</v>
      </c>
      <c r="G4244" t="s">
        <v>8433</v>
      </c>
      <c r="H4244" t="s">
        <v>152</v>
      </c>
      <c r="I4244" s="1">
        <v>45444</v>
      </c>
      <c r="K4244" s="66">
        <v>0</v>
      </c>
      <c r="L4244" t="s">
        <v>92</v>
      </c>
      <c r="M4244" s="66">
        <v>5501.567398119123</v>
      </c>
      <c r="N4244" s="66">
        <v>0</v>
      </c>
      <c r="O4244" s="1" t="s">
        <v>13126</v>
      </c>
    </row>
    <row r="4245" spans="1:15">
      <c r="A4245" t="s">
        <v>11</v>
      </c>
      <c r="B4245" t="s">
        <v>7661</v>
      </c>
      <c r="C4245" t="s">
        <v>8441</v>
      </c>
      <c r="D4245" t="s">
        <v>5006</v>
      </c>
      <c r="E4245" t="s">
        <v>150</v>
      </c>
      <c r="G4245" t="s">
        <v>8433</v>
      </c>
      <c r="H4245" t="s">
        <v>152</v>
      </c>
      <c r="I4245" s="1">
        <v>45444</v>
      </c>
      <c r="K4245" s="66">
        <v>0</v>
      </c>
      <c r="L4245" t="s">
        <v>92</v>
      </c>
      <c r="M4245" s="66">
        <v>67.429467084639498</v>
      </c>
      <c r="N4245" s="66">
        <v>0</v>
      </c>
      <c r="O4245" s="1" t="s">
        <v>13126</v>
      </c>
    </row>
    <row r="4246" spans="1:15">
      <c r="A4246" t="s">
        <v>11</v>
      </c>
      <c r="B4246" t="s">
        <v>7661</v>
      </c>
      <c r="C4246" t="s">
        <v>8434</v>
      </c>
      <c r="D4246" t="s">
        <v>5006</v>
      </c>
      <c r="E4246" t="s">
        <v>150</v>
      </c>
      <c r="G4246" t="s">
        <v>8433</v>
      </c>
      <c r="H4246" t="s">
        <v>152</v>
      </c>
      <c r="I4246" s="1">
        <v>45444</v>
      </c>
      <c r="K4246" s="66">
        <v>0</v>
      </c>
      <c r="L4246" t="s">
        <v>92</v>
      </c>
      <c r="M4246" s="66">
        <v>56.939811912225707</v>
      </c>
      <c r="N4246" s="66">
        <v>0</v>
      </c>
      <c r="O4246" s="1" t="s">
        <v>13126</v>
      </c>
    </row>
    <row r="4247" spans="1:15">
      <c r="A4247" t="s">
        <v>11</v>
      </c>
      <c r="B4247" t="s">
        <v>7661</v>
      </c>
      <c r="C4247" t="s">
        <v>8434</v>
      </c>
      <c r="D4247" t="s">
        <v>5006</v>
      </c>
      <c r="E4247" t="s">
        <v>150</v>
      </c>
      <c r="G4247" t="s">
        <v>8433</v>
      </c>
      <c r="H4247" t="s">
        <v>152</v>
      </c>
      <c r="I4247" s="1">
        <v>45444</v>
      </c>
      <c r="K4247" s="66">
        <v>0</v>
      </c>
      <c r="L4247" t="s">
        <v>92</v>
      </c>
      <c r="M4247" s="66">
        <v>71.815203761755484</v>
      </c>
      <c r="N4247" s="66">
        <v>0</v>
      </c>
      <c r="O4247" s="1" t="s">
        <v>13126</v>
      </c>
    </row>
    <row r="4248" spans="1:15">
      <c r="A4248" t="s">
        <v>11</v>
      </c>
      <c r="B4248" t="s">
        <v>7661</v>
      </c>
      <c r="C4248" t="s">
        <v>8434</v>
      </c>
      <c r="D4248" t="s">
        <v>5006</v>
      </c>
      <c r="E4248" t="s">
        <v>150</v>
      </c>
      <c r="G4248" t="s">
        <v>8433</v>
      </c>
      <c r="H4248" t="s">
        <v>152</v>
      </c>
      <c r="I4248" s="1">
        <v>45444</v>
      </c>
      <c r="K4248" s="66">
        <v>0</v>
      </c>
      <c r="L4248" t="s">
        <v>92</v>
      </c>
      <c r="M4248" s="66">
        <v>42.319749216300949</v>
      </c>
      <c r="N4248" s="66">
        <v>0</v>
      </c>
      <c r="O4248" s="1" t="s">
        <v>13126</v>
      </c>
    </row>
    <row r="4249" spans="1:15">
      <c r="A4249" t="s">
        <v>11</v>
      </c>
      <c r="B4249" t="s">
        <v>7661</v>
      </c>
      <c r="C4249" t="s">
        <v>8434</v>
      </c>
      <c r="D4249" t="s">
        <v>5006</v>
      </c>
      <c r="E4249" t="s">
        <v>150</v>
      </c>
      <c r="G4249" t="s">
        <v>8433</v>
      </c>
      <c r="H4249" t="s">
        <v>152</v>
      </c>
      <c r="I4249" s="1">
        <v>45444</v>
      </c>
      <c r="K4249" s="66">
        <v>0</v>
      </c>
      <c r="L4249" t="s">
        <v>92</v>
      </c>
      <c r="M4249" s="66">
        <v>4.1896551724137927</v>
      </c>
      <c r="N4249" s="66">
        <v>0</v>
      </c>
      <c r="O4249" s="1" t="s">
        <v>13126</v>
      </c>
    </row>
    <row r="4250" spans="1:15">
      <c r="A4250" t="s">
        <v>11</v>
      </c>
      <c r="B4250" t="s">
        <v>7661</v>
      </c>
      <c r="C4250" t="s">
        <v>8434</v>
      </c>
      <c r="D4250" t="s">
        <v>5006</v>
      </c>
      <c r="E4250" t="s">
        <v>150</v>
      </c>
      <c r="G4250" t="s">
        <v>8433</v>
      </c>
      <c r="H4250" t="s">
        <v>152</v>
      </c>
      <c r="I4250" s="1">
        <v>45444</v>
      </c>
      <c r="K4250" s="66">
        <v>0</v>
      </c>
      <c r="L4250" t="s">
        <v>92</v>
      </c>
      <c r="M4250" s="66">
        <v>42.319749216300949</v>
      </c>
      <c r="N4250" s="66">
        <v>0</v>
      </c>
      <c r="O4250" s="1" t="s">
        <v>13126</v>
      </c>
    </row>
    <row r="4251" spans="1:15">
      <c r="A4251" t="s">
        <v>11</v>
      </c>
      <c r="B4251" t="s">
        <v>7661</v>
      </c>
      <c r="C4251" t="s">
        <v>8438</v>
      </c>
      <c r="D4251" t="s">
        <v>5006</v>
      </c>
      <c r="E4251" t="s">
        <v>150</v>
      </c>
      <c r="G4251" t="s">
        <v>8433</v>
      </c>
      <c r="H4251" t="s">
        <v>152</v>
      </c>
      <c r="I4251" s="1">
        <v>45444</v>
      </c>
      <c r="K4251" s="66">
        <v>0</v>
      </c>
      <c r="L4251" t="s">
        <v>92</v>
      </c>
      <c r="M4251" s="66">
        <v>156.93573667711598</v>
      </c>
      <c r="N4251" s="66">
        <v>0</v>
      </c>
      <c r="O4251" s="1" t="s">
        <v>13126</v>
      </c>
    </row>
    <row r="4252" spans="1:15">
      <c r="A4252" t="s">
        <v>11</v>
      </c>
      <c r="B4252" t="s">
        <v>7661</v>
      </c>
      <c r="C4252" t="s">
        <v>8434</v>
      </c>
      <c r="D4252" t="s">
        <v>5006</v>
      </c>
      <c r="E4252" t="s">
        <v>150</v>
      </c>
      <c r="G4252" t="s">
        <v>8433</v>
      </c>
      <c r="H4252" t="s">
        <v>152</v>
      </c>
      <c r="I4252" s="1">
        <v>45444</v>
      </c>
      <c r="K4252" s="66">
        <v>0</v>
      </c>
      <c r="L4252" t="s">
        <v>92</v>
      </c>
      <c r="M4252" s="66">
        <v>135.93667711598746</v>
      </c>
      <c r="N4252" s="66">
        <v>0</v>
      </c>
      <c r="O4252" s="1" t="s">
        <v>13126</v>
      </c>
    </row>
    <row r="4253" spans="1:15">
      <c r="A4253" t="s">
        <v>11</v>
      </c>
      <c r="B4253" t="s">
        <v>7661</v>
      </c>
      <c r="C4253" t="s">
        <v>8434</v>
      </c>
      <c r="D4253" t="s">
        <v>5006</v>
      </c>
      <c r="E4253" t="s">
        <v>150</v>
      </c>
      <c r="G4253" t="s">
        <v>8433</v>
      </c>
      <c r="H4253" t="s">
        <v>152</v>
      </c>
      <c r="I4253" s="1">
        <v>45444</v>
      </c>
      <c r="K4253" s="66">
        <v>0</v>
      </c>
      <c r="L4253" t="s">
        <v>92</v>
      </c>
      <c r="M4253" s="66">
        <v>12.57037617554859</v>
      </c>
      <c r="N4253" s="66">
        <v>0</v>
      </c>
      <c r="O4253" s="1" t="s">
        <v>13126</v>
      </c>
    </row>
    <row r="4254" spans="1:15">
      <c r="A4254" t="s">
        <v>11</v>
      </c>
      <c r="B4254" t="s">
        <v>7661</v>
      </c>
      <c r="C4254" t="s">
        <v>8434</v>
      </c>
      <c r="D4254" t="s">
        <v>5006</v>
      </c>
      <c r="E4254" t="s">
        <v>150</v>
      </c>
      <c r="G4254" t="s">
        <v>8433</v>
      </c>
      <c r="H4254" t="s">
        <v>152</v>
      </c>
      <c r="I4254" s="1">
        <v>45444</v>
      </c>
      <c r="K4254" s="66">
        <v>0</v>
      </c>
      <c r="L4254" t="s">
        <v>92</v>
      </c>
      <c r="M4254" s="66">
        <v>2.9623824451410659E-2</v>
      </c>
      <c r="N4254" s="66">
        <v>0</v>
      </c>
      <c r="O4254" s="1" t="s">
        <v>13126</v>
      </c>
    </row>
    <row r="4255" spans="1:15">
      <c r="A4255" t="s">
        <v>11</v>
      </c>
      <c r="B4255" t="s">
        <v>7661</v>
      </c>
      <c r="C4255" t="s">
        <v>8434</v>
      </c>
      <c r="D4255" t="s">
        <v>5006</v>
      </c>
      <c r="E4255" t="s">
        <v>150</v>
      </c>
      <c r="G4255" t="s">
        <v>8433</v>
      </c>
      <c r="H4255" t="s">
        <v>152</v>
      </c>
      <c r="I4255" s="1">
        <v>45444</v>
      </c>
      <c r="K4255" s="66">
        <v>0</v>
      </c>
      <c r="L4255" t="s">
        <v>92</v>
      </c>
      <c r="M4255" s="66">
        <v>25.839028213166145</v>
      </c>
      <c r="N4255" s="66">
        <v>0</v>
      </c>
      <c r="O4255" s="1" t="s">
        <v>13126</v>
      </c>
    </row>
    <row r="4256" spans="1:15">
      <c r="A4256" t="s">
        <v>11</v>
      </c>
      <c r="B4256" t="s">
        <v>7661</v>
      </c>
      <c r="C4256" t="s">
        <v>8434</v>
      </c>
      <c r="D4256" t="s">
        <v>5006</v>
      </c>
      <c r="E4256" t="s">
        <v>150</v>
      </c>
      <c r="G4256" t="s">
        <v>8433</v>
      </c>
      <c r="H4256" t="s">
        <v>152</v>
      </c>
      <c r="I4256" s="1">
        <v>45444</v>
      </c>
      <c r="K4256" s="66">
        <v>0</v>
      </c>
      <c r="L4256" t="s">
        <v>92</v>
      </c>
      <c r="M4256" s="66">
        <v>130.80611285266457</v>
      </c>
      <c r="N4256" s="66">
        <v>0</v>
      </c>
      <c r="O4256" s="1" t="s">
        <v>13126</v>
      </c>
    </row>
    <row r="4257" spans="1:15">
      <c r="A4257" t="s">
        <v>11</v>
      </c>
      <c r="B4257" t="s">
        <v>7661</v>
      </c>
      <c r="C4257" t="s">
        <v>8434</v>
      </c>
      <c r="D4257" t="s">
        <v>5006</v>
      </c>
      <c r="E4257" t="s">
        <v>150</v>
      </c>
      <c r="G4257" t="s">
        <v>8433</v>
      </c>
      <c r="H4257" t="s">
        <v>152</v>
      </c>
      <c r="I4257" s="1">
        <v>45444</v>
      </c>
      <c r="K4257" s="66">
        <v>0</v>
      </c>
      <c r="L4257" t="s">
        <v>92</v>
      </c>
      <c r="M4257" s="66">
        <v>102.59294670846396</v>
      </c>
      <c r="N4257" s="66">
        <v>0</v>
      </c>
      <c r="O4257" s="1" t="s">
        <v>13126</v>
      </c>
    </row>
    <row r="4258" spans="1:15">
      <c r="A4258" t="s">
        <v>11</v>
      </c>
      <c r="B4258" t="s">
        <v>7661</v>
      </c>
      <c r="C4258" t="s">
        <v>8434</v>
      </c>
      <c r="D4258" t="s">
        <v>5006</v>
      </c>
      <c r="E4258" t="s">
        <v>150</v>
      </c>
      <c r="G4258" t="s">
        <v>8433</v>
      </c>
      <c r="H4258" t="s">
        <v>152</v>
      </c>
      <c r="I4258" s="1">
        <v>45444</v>
      </c>
      <c r="K4258" s="66">
        <v>0</v>
      </c>
      <c r="L4258" t="s">
        <v>92</v>
      </c>
      <c r="M4258" s="66">
        <v>6.9827586206896557</v>
      </c>
      <c r="N4258" s="66">
        <v>0</v>
      </c>
      <c r="O4258" s="1" t="s">
        <v>13126</v>
      </c>
    </row>
    <row r="4259" spans="1:15">
      <c r="A4259" t="s">
        <v>11</v>
      </c>
      <c r="B4259" t="s">
        <v>7661</v>
      </c>
      <c r="C4259" t="s">
        <v>8434</v>
      </c>
      <c r="D4259" t="s">
        <v>5006</v>
      </c>
      <c r="E4259" t="s">
        <v>150</v>
      </c>
      <c r="G4259" t="s">
        <v>8433</v>
      </c>
      <c r="H4259" t="s">
        <v>152</v>
      </c>
      <c r="I4259" s="1">
        <v>45444</v>
      </c>
      <c r="K4259" s="66">
        <v>0</v>
      </c>
      <c r="L4259" t="s">
        <v>92</v>
      </c>
      <c r="M4259" s="66">
        <v>98.746081504702204</v>
      </c>
      <c r="N4259" s="66">
        <v>0</v>
      </c>
      <c r="O4259" s="1" t="s">
        <v>13126</v>
      </c>
    </row>
    <row r="4260" spans="1:15">
      <c r="A4260" t="s">
        <v>11</v>
      </c>
      <c r="B4260" t="s">
        <v>7661</v>
      </c>
      <c r="C4260" t="s">
        <v>8434</v>
      </c>
      <c r="D4260" t="s">
        <v>5006</v>
      </c>
      <c r="E4260" t="s">
        <v>150</v>
      </c>
      <c r="G4260" t="s">
        <v>8433</v>
      </c>
      <c r="H4260" t="s">
        <v>152</v>
      </c>
      <c r="I4260" s="1">
        <v>45444</v>
      </c>
      <c r="K4260" s="66">
        <v>0</v>
      </c>
      <c r="L4260" t="s">
        <v>92</v>
      </c>
      <c r="M4260" s="66">
        <v>25.839028213166145</v>
      </c>
      <c r="N4260" s="66">
        <v>0</v>
      </c>
      <c r="O4260" s="1" t="s">
        <v>13126</v>
      </c>
    </row>
    <row r="4261" spans="1:15">
      <c r="A4261" t="s">
        <v>11</v>
      </c>
      <c r="B4261" t="s">
        <v>7661</v>
      </c>
      <c r="C4261" t="s">
        <v>8434</v>
      </c>
      <c r="D4261" t="s">
        <v>5006</v>
      </c>
      <c r="E4261" t="s">
        <v>150</v>
      </c>
      <c r="G4261" t="s">
        <v>8433</v>
      </c>
      <c r="H4261" t="s">
        <v>152</v>
      </c>
      <c r="I4261" s="1">
        <v>45444</v>
      </c>
      <c r="K4261" s="66">
        <v>0</v>
      </c>
      <c r="L4261" t="s">
        <v>92</v>
      </c>
      <c r="M4261" s="66">
        <v>263.5377742946709</v>
      </c>
      <c r="N4261" s="66">
        <v>0</v>
      </c>
      <c r="O4261" s="1" t="s">
        <v>13126</v>
      </c>
    </row>
    <row r="4262" spans="1:15">
      <c r="A4262" t="s">
        <v>11</v>
      </c>
      <c r="B4262" t="s">
        <v>7661</v>
      </c>
      <c r="C4262" t="s">
        <v>8434</v>
      </c>
      <c r="D4262" t="s">
        <v>5006</v>
      </c>
      <c r="E4262" t="s">
        <v>150</v>
      </c>
      <c r="G4262" t="s">
        <v>8433</v>
      </c>
      <c r="H4262" t="s">
        <v>152</v>
      </c>
      <c r="I4262" s="1">
        <v>45444</v>
      </c>
      <c r="K4262" s="66">
        <v>0</v>
      </c>
      <c r="L4262" t="s">
        <v>92</v>
      </c>
      <c r="M4262" s="66">
        <v>50.78369905956113</v>
      </c>
      <c r="N4262" s="66">
        <v>0</v>
      </c>
      <c r="O4262" s="1" t="s">
        <v>13126</v>
      </c>
    </row>
    <row r="4263" spans="1:15">
      <c r="A4263" t="s">
        <v>11</v>
      </c>
      <c r="B4263" t="s">
        <v>7661</v>
      </c>
      <c r="C4263" t="s">
        <v>8437</v>
      </c>
      <c r="D4263" t="s">
        <v>5006</v>
      </c>
      <c r="E4263" t="s">
        <v>150</v>
      </c>
      <c r="G4263" t="s">
        <v>8433</v>
      </c>
      <c r="H4263" t="s">
        <v>152</v>
      </c>
      <c r="I4263" s="1">
        <v>45444</v>
      </c>
      <c r="K4263" s="66">
        <v>0</v>
      </c>
      <c r="L4263" t="s">
        <v>92</v>
      </c>
      <c r="M4263" s="66">
        <v>3131.6614420062697</v>
      </c>
      <c r="N4263" s="66">
        <v>0</v>
      </c>
      <c r="O4263" s="1" t="s">
        <v>13126</v>
      </c>
    </row>
    <row r="4264" spans="1:15">
      <c r="A4264" t="s">
        <v>11</v>
      </c>
      <c r="B4264" t="s">
        <v>7661</v>
      </c>
      <c r="C4264" t="s">
        <v>8441</v>
      </c>
      <c r="D4264" t="s">
        <v>5006</v>
      </c>
      <c r="E4264" t="s">
        <v>150</v>
      </c>
      <c r="G4264" t="s">
        <v>8433</v>
      </c>
      <c r="H4264" t="s">
        <v>152</v>
      </c>
      <c r="I4264" s="1">
        <v>45444</v>
      </c>
      <c r="K4264" s="66">
        <v>0</v>
      </c>
      <c r="L4264" t="s">
        <v>92</v>
      </c>
      <c r="M4264" s="66">
        <v>7753.5832288401261</v>
      </c>
      <c r="N4264" s="66">
        <v>0</v>
      </c>
      <c r="O4264" s="1" t="s">
        <v>13126</v>
      </c>
    </row>
    <row r="4265" spans="1:15">
      <c r="A4265" t="s">
        <v>11</v>
      </c>
      <c r="B4265" t="s">
        <v>7661</v>
      </c>
      <c r="C4265" t="s">
        <v>8434</v>
      </c>
      <c r="D4265" t="s">
        <v>5006</v>
      </c>
      <c r="E4265" t="s">
        <v>150</v>
      </c>
      <c r="G4265" t="s">
        <v>8433</v>
      </c>
      <c r="H4265" t="s">
        <v>152</v>
      </c>
      <c r="I4265" s="1">
        <v>45474</v>
      </c>
      <c r="K4265" s="66">
        <v>0</v>
      </c>
      <c r="L4265" t="s">
        <v>92</v>
      </c>
      <c r="M4265" s="66">
        <v>308.18250000000006</v>
      </c>
      <c r="N4265" s="66">
        <v>0</v>
      </c>
      <c r="O4265" s="1" t="s">
        <v>13126</v>
      </c>
    </row>
    <row r="4266" spans="1:15">
      <c r="A4266" t="s">
        <v>11</v>
      </c>
      <c r="B4266" t="s">
        <v>7661</v>
      </c>
      <c r="C4266" t="s">
        <v>8434</v>
      </c>
      <c r="D4266" t="s">
        <v>5006</v>
      </c>
      <c r="E4266" t="s">
        <v>150</v>
      </c>
      <c r="G4266" t="s">
        <v>8433</v>
      </c>
      <c r="H4266" t="s">
        <v>152</v>
      </c>
      <c r="I4266" s="1">
        <v>45474</v>
      </c>
      <c r="K4266" s="66">
        <v>0</v>
      </c>
      <c r="L4266" t="s">
        <v>92</v>
      </c>
      <c r="M4266" s="66">
        <v>72.953999999999994</v>
      </c>
      <c r="N4266" s="66">
        <v>0</v>
      </c>
      <c r="O4266" s="1" t="s">
        <v>13126</v>
      </c>
    </row>
    <row r="4267" spans="1:15">
      <c r="A4267" t="s">
        <v>11</v>
      </c>
      <c r="B4267" t="s">
        <v>7661</v>
      </c>
      <c r="C4267" t="s">
        <v>8434</v>
      </c>
      <c r="D4267" t="s">
        <v>5006</v>
      </c>
      <c r="E4267" t="s">
        <v>150</v>
      </c>
      <c r="G4267" t="s">
        <v>8433</v>
      </c>
      <c r="H4267" t="s">
        <v>152</v>
      </c>
      <c r="I4267" s="1">
        <v>45474</v>
      </c>
      <c r="K4267" s="66">
        <v>0</v>
      </c>
      <c r="L4267" t="s">
        <v>92</v>
      </c>
      <c r="M4267" s="66">
        <v>388.63650000000001</v>
      </c>
      <c r="N4267" s="66">
        <v>0</v>
      </c>
      <c r="O4267" s="1" t="s">
        <v>13126</v>
      </c>
    </row>
    <row r="4268" spans="1:15">
      <c r="A4268" t="s">
        <v>11</v>
      </c>
      <c r="B4268" t="s">
        <v>7661</v>
      </c>
      <c r="C4268" t="s">
        <v>8434</v>
      </c>
      <c r="D4268" t="s">
        <v>5006</v>
      </c>
      <c r="E4268" t="s">
        <v>150</v>
      </c>
      <c r="G4268" t="s">
        <v>8433</v>
      </c>
      <c r="H4268" t="s">
        <v>152</v>
      </c>
      <c r="I4268" s="1">
        <v>45474</v>
      </c>
      <c r="K4268" s="66">
        <v>0</v>
      </c>
      <c r="L4268" t="s">
        <v>92</v>
      </c>
      <c r="M4268" s="66">
        <v>15750</v>
      </c>
      <c r="N4268" s="66">
        <v>0</v>
      </c>
      <c r="O4268" s="1" t="s">
        <v>13126</v>
      </c>
    </row>
    <row r="4269" spans="1:15">
      <c r="A4269" t="s">
        <v>11</v>
      </c>
      <c r="B4269" t="s">
        <v>7661</v>
      </c>
      <c r="C4269" t="s">
        <v>8434</v>
      </c>
      <c r="D4269" t="s">
        <v>5006</v>
      </c>
      <c r="E4269" t="s">
        <v>150</v>
      </c>
      <c r="G4269" t="s">
        <v>8433</v>
      </c>
      <c r="H4269" t="s">
        <v>152</v>
      </c>
      <c r="I4269" s="1">
        <v>45474</v>
      </c>
      <c r="K4269" s="66">
        <v>0</v>
      </c>
      <c r="L4269" t="s">
        <v>92</v>
      </c>
      <c r="M4269" s="66">
        <v>681.8175</v>
      </c>
      <c r="N4269" s="66">
        <v>0</v>
      </c>
      <c r="O4269" s="1" t="s">
        <v>13126</v>
      </c>
    </row>
    <row r="4270" spans="1:15">
      <c r="A4270" t="s">
        <v>11</v>
      </c>
      <c r="B4270" t="s">
        <v>7661</v>
      </c>
      <c r="C4270" t="s">
        <v>8434</v>
      </c>
      <c r="D4270" t="s">
        <v>5006</v>
      </c>
      <c r="E4270" t="s">
        <v>150</v>
      </c>
      <c r="G4270" t="s">
        <v>8433</v>
      </c>
      <c r="H4270" t="s">
        <v>152</v>
      </c>
      <c r="I4270" s="1">
        <v>45474</v>
      </c>
      <c r="K4270" s="66">
        <v>0</v>
      </c>
      <c r="L4270" t="s">
        <v>92</v>
      </c>
      <c r="M4270" s="66">
        <v>204.54600000000002</v>
      </c>
      <c r="N4270" s="66">
        <v>0</v>
      </c>
      <c r="O4270" s="1" t="s">
        <v>13126</v>
      </c>
    </row>
    <row r="4271" spans="1:15">
      <c r="A4271" t="s">
        <v>11</v>
      </c>
      <c r="B4271" t="s">
        <v>7661</v>
      </c>
      <c r="C4271" t="s">
        <v>8434</v>
      </c>
      <c r="D4271" t="s">
        <v>5006</v>
      </c>
      <c r="E4271" t="s">
        <v>150</v>
      </c>
      <c r="G4271" t="s">
        <v>8433</v>
      </c>
      <c r="H4271" t="s">
        <v>152</v>
      </c>
      <c r="I4271" s="1">
        <v>45474</v>
      </c>
      <c r="K4271" s="66">
        <v>0</v>
      </c>
      <c r="L4271" t="s">
        <v>92</v>
      </c>
      <c r="M4271" s="66">
        <v>920.45399999999995</v>
      </c>
      <c r="N4271" s="66">
        <v>0</v>
      </c>
      <c r="O4271" s="1" t="s">
        <v>13126</v>
      </c>
    </row>
    <row r="4272" spans="1:15">
      <c r="A4272" t="s">
        <v>11</v>
      </c>
      <c r="B4272" t="s">
        <v>7661</v>
      </c>
      <c r="C4272" t="s">
        <v>8434</v>
      </c>
      <c r="D4272" t="s">
        <v>5006</v>
      </c>
      <c r="E4272" t="s">
        <v>150</v>
      </c>
      <c r="G4272" t="s">
        <v>8433</v>
      </c>
      <c r="H4272" t="s">
        <v>152</v>
      </c>
      <c r="I4272" s="1">
        <v>45474</v>
      </c>
      <c r="K4272" s="66">
        <v>0</v>
      </c>
      <c r="L4272" t="s">
        <v>92</v>
      </c>
      <c r="M4272" s="66">
        <v>750</v>
      </c>
      <c r="N4272" s="66">
        <v>0</v>
      </c>
      <c r="O4272" s="1" t="s">
        <v>13126</v>
      </c>
    </row>
    <row r="4273" spans="1:15">
      <c r="A4273" t="s">
        <v>11</v>
      </c>
      <c r="B4273" t="s">
        <v>7661</v>
      </c>
      <c r="C4273" t="s">
        <v>8434</v>
      </c>
      <c r="D4273" t="s">
        <v>5006</v>
      </c>
      <c r="E4273" t="s">
        <v>150</v>
      </c>
      <c r="G4273" t="s">
        <v>8433</v>
      </c>
      <c r="H4273" t="s">
        <v>152</v>
      </c>
      <c r="I4273" s="1">
        <v>45474</v>
      </c>
      <c r="K4273" s="66">
        <v>0</v>
      </c>
      <c r="L4273" t="s">
        <v>92</v>
      </c>
      <c r="M4273" s="66">
        <v>83.863500000000002</v>
      </c>
      <c r="N4273" s="66">
        <v>0</v>
      </c>
      <c r="O4273" s="1" t="s">
        <v>13126</v>
      </c>
    </row>
    <row r="4274" spans="1:15">
      <c r="A4274" t="s">
        <v>11</v>
      </c>
      <c r="B4274" t="s">
        <v>7661</v>
      </c>
      <c r="C4274" t="s">
        <v>8434</v>
      </c>
      <c r="D4274" t="s">
        <v>5006</v>
      </c>
      <c r="E4274" t="s">
        <v>150</v>
      </c>
      <c r="G4274" t="s">
        <v>8433</v>
      </c>
      <c r="H4274" t="s">
        <v>152</v>
      </c>
      <c r="I4274" s="1">
        <v>45474</v>
      </c>
      <c r="K4274" s="66">
        <v>0</v>
      </c>
      <c r="L4274" t="s">
        <v>92</v>
      </c>
      <c r="M4274" s="66">
        <v>348.8175</v>
      </c>
      <c r="N4274" s="66">
        <v>0</v>
      </c>
      <c r="O4274" s="1" t="s">
        <v>13126</v>
      </c>
    </row>
    <row r="4275" spans="1:15">
      <c r="A4275" t="s">
        <v>11</v>
      </c>
      <c r="B4275" t="s">
        <v>7661</v>
      </c>
      <c r="C4275" t="s">
        <v>8434</v>
      </c>
      <c r="D4275" t="s">
        <v>5006</v>
      </c>
      <c r="E4275" t="s">
        <v>150</v>
      </c>
      <c r="G4275" t="s">
        <v>8433</v>
      </c>
      <c r="H4275" t="s">
        <v>152</v>
      </c>
      <c r="I4275" s="1">
        <v>45474</v>
      </c>
      <c r="K4275" s="66">
        <v>0</v>
      </c>
      <c r="L4275" t="s">
        <v>92</v>
      </c>
      <c r="M4275" s="66">
        <v>31.363500000000002</v>
      </c>
      <c r="N4275" s="66">
        <v>0</v>
      </c>
      <c r="O4275" s="1" t="s">
        <v>13126</v>
      </c>
    </row>
    <row r="4276" spans="1:15">
      <c r="A4276" t="s">
        <v>11</v>
      </c>
      <c r="B4276" t="s">
        <v>7661</v>
      </c>
      <c r="C4276" t="s">
        <v>8434</v>
      </c>
      <c r="D4276" t="s">
        <v>5006</v>
      </c>
      <c r="E4276" t="s">
        <v>150</v>
      </c>
      <c r="G4276" t="s">
        <v>8433</v>
      </c>
      <c r="H4276" t="s">
        <v>152</v>
      </c>
      <c r="I4276" s="1">
        <v>45474</v>
      </c>
      <c r="K4276" s="66">
        <v>0</v>
      </c>
      <c r="L4276" t="s">
        <v>92</v>
      </c>
      <c r="M4276" s="66">
        <v>354.54600000000005</v>
      </c>
      <c r="N4276" s="66">
        <v>0</v>
      </c>
      <c r="O4276" s="1" t="s">
        <v>13126</v>
      </c>
    </row>
    <row r="4277" spans="1:15">
      <c r="A4277" t="s">
        <v>11</v>
      </c>
      <c r="B4277" t="s">
        <v>7661</v>
      </c>
      <c r="C4277" t="s">
        <v>8434</v>
      </c>
      <c r="D4277" t="s">
        <v>5006</v>
      </c>
      <c r="E4277" t="s">
        <v>150</v>
      </c>
      <c r="G4277" t="s">
        <v>8433</v>
      </c>
      <c r="H4277" t="s">
        <v>152</v>
      </c>
      <c r="I4277" s="1">
        <v>45474</v>
      </c>
      <c r="K4277" s="66">
        <v>0</v>
      </c>
      <c r="L4277" t="s">
        <v>92</v>
      </c>
      <c r="M4277" s="66">
        <v>24.545999999999999</v>
      </c>
      <c r="N4277" s="66">
        <v>0</v>
      </c>
      <c r="O4277" s="1" t="s">
        <v>13126</v>
      </c>
    </row>
    <row r="4278" spans="1:15">
      <c r="A4278" t="s">
        <v>11</v>
      </c>
      <c r="B4278" t="s">
        <v>7661</v>
      </c>
      <c r="C4278" t="s">
        <v>8434</v>
      </c>
      <c r="D4278" t="s">
        <v>5006</v>
      </c>
      <c r="E4278" t="s">
        <v>150</v>
      </c>
      <c r="G4278" t="s">
        <v>8433</v>
      </c>
      <c r="H4278" t="s">
        <v>152</v>
      </c>
      <c r="I4278" s="1">
        <v>45474</v>
      </c>
      <c r="K4278" s="66">
        <v>0</v>
      </c>
      <c r="L4278" t="s">
        <v>92</v>
      </c>
      <c r="M4278" s="66">
        <v>62.727000000000004</v>
      </c>
      <c r="N4278" s="66">
        <v>0</v>
      </c>
      <c r="O4278" s="1" t="s">
        <v>13126</v>
      </c>
    </row>
    <row r="4279" spans="1:15">
      <c r="A4279" t="s">
        <v>11</v>
      </c>
      <c r="B4279" t="s">
        <v>7661</v>
      </c>
      <c r="C4279" t="s">
        <v>8434</v>
      </c>
      <c r="D4279" t="s">
        <v>5006</v>
      </c>
      <c r="E4279" t="s">
        <v>150</v>
      </c>
      <c r="G4279" t="s">
        <v>8433</v>
      </c>
      <c r="H4279" t="s">
        <v>152</v>
      </c>
      <c r="I4279" s="1">
        <v>45474</v>
      </c>
      <c r="K4279" s="66">
        <v>0</v>
      </c>
      <c r="L4279" t="s">
        <v>92</v>
      </c>
      <c r="M4279" s="66">
        <v>81.682500000000005</v>
      </c>
      <c r="N4279" s="66">
        <v>0</v>
      </c>
      <c r="O4279" s="1" t="s">
        <v>13126</v>
      </c>
    </row>
    <row r="4280" spans="1:15">
      <c r="A4280" t="s">
        <v>11</v>
      </c>
      <c r="B4280" t="s">
        <v>7661</v>
      </c>
      <c r="C4280" t="s">
        <v>8434</v>
      </c>
      <c r="D4280" t="s">
        <v>5006</v>
      </c>
      <c r="E4280" t="s">
        <v>150</v>
      </c>
      <c r="G4280" t="s">
        <v>8433</v>
      </c>
      <c r="H4280" t="s">
        <v>152</v>
      </c>
      <c r="I4280" s="1">
        <v>45474</v>
      </c>
      <c r="K4280" s="66">
        <v>0</v>
      </c>
      <c r="L4280" t="s">
        <v>92</v>
      </c>
      <c r="M4280" s="66">
        <v>180.68100000000001</v>
      </c>
      <c r="N4280" s="66">
        <v>0</v>
      </c>
      <c r="O4280" s="1" t="s">
        <v>13126</v>
      </c>
    </row>
    <row r="4281" spans="1:15">
      <c r="A4281" t="s">
        <v>11</v>
      </c>
      <c r="B4281" t="s">
        <v>7661</v>
      </c>
      <c r="C4281" t="s">
        <v>8434</v>
      </c>
      <c r="D4281" t="s">
        <v>5006</v>
      </c>
      <c r="E4281" t="s">
        <v>150</v>
      </c>
      <c r="G4281" t="s">
        <v>8433</v>
      </c>
      <c r="H4281" t="s">
        <v>152</v>
      </c>
      <c r="I4281" s="1">
        <v>45474</v>
      </c>
      <c r="K4281" s="66">
        <v>0</v>
      </c>
      <c r="L4281" t="s">
        <v>92</v>
      </c>
      <c r="M4281" s="66">
        <v>18.409500000000001</v>
      </c>
      <c r="N4281" s="66">
        <v>0</v>
      </c>
      <c r="O4281" s="1" t="s">
        <v>13126</v>
      </c>
    </row>
    <row r="4282" spans="1:15">
      <c r="A4282" t="s">
        <v>11</v>
      </c>
      <c r="B4282" t="s">
        <v>7661</v>
      </c>
      <c r="C4282" t="s">
        <v>8434</v>
      </c>
      <c r="D4282" t="s">
        <v>5006</v>
      </c>
      <c r="E4282" t="s">
        <v>150</v>
      </c>
      <c r="G4282" t="s">
        <v>8433</v>
      </c>
      <c r="H4282" t="s">
        <v>152</v>
      </c>
      <c r="I4282" s="1">
        <v>45474</v>
      </c>
      <c r="K4282" s="66">
        <v>0</v>
      </c>
      <c r="L4282" t="s">
        <v>92</v>
      </c>
      <c r="M4282" s="66">
        <v>793.63650000000007</v>
      </c>
      <c r="N4282" s="66">
        <v>0</v>
      </c>
      <c r="O4282" s="1" t="s">
        <v>13126</v>
      </c>
    </row>
    <row r="4283" spans="1:15">
      <c r="A4283" t="s">
        <v>11</v>
      </c>
      <c r="B4283" t="s">
        <v>7661</v>
      </c>
      <c r="C4283" t="s">
        <v>8434</v>
      </c>
      <c r="D4283" t="s">
        <v>5006</v>
      </c>
      <c r="E4283" t="s">
        <v>150</v>
      </c>
      <c r="G4283" t="s">
        <v>8433</v>
      </c>
      <c r="H4283" t="s">
        <v>152</v>
      </c>
      <c r="I4283" s="1">
        <v>45474</v>
      </c>
      <c r="K4283" s="66">
        <v>0</v>
      </c>
      <c r="L4283" t="s">
        <v>92</v>
      </c>
      <c r="M4283" s="66">
        <v>20.454000000000004</v>
      </c>
      <c r="N4283" s="66">
        <v>0</v>
      </c>
      <c r="O4283" s="1" t="s">
        <v>13126</v>
      </c>
    </row>
    <row r="4284" spans="1:15">
      <c r="A4284" t="s">
        <v>11</v>
      </c>
      <c r="B4284" t="s">
        <v>7661</v>
      </c>
      <c r="C4284" t="s">
        <v>8434</v>
      </c>
      <c r="D4284" t="s">
        <v>5006</v>
      </c>
      <c r="E4284" t="s">
        <v>150</v>
      </c>
      <c r="G4284" t="s">
        <v>8433</v>
      </c>
      <c r="H4284" t="s">
        <v>152</v>
      </c>
      <c r="I4284" s="1">
        <v>45474</v>
      </c>
      <c r="K4284" s="66">
        <v>0</v>
      </c>
      <c r="L4284" t="s">
        <v>92</v>
      </c>
      <c r="M4284" s="66">
        <v>112.5</v>
      </c>
      <c r="N4284" s="66">
        <v>0</v>
      </c>
      <c r="O4284" s="1" t="s">
        <v>13126</v>
      </c>
    </row>
    <row r="4285" spans="1:15">
      <c r="A4285" t="s">
        <v>11</v>
      </c>
      <c r="B4285" t="s">
        <v>7661</v>
      </c>
      <c r="C4285" t="s">
        <v>8434</v>
      </c>
      <c r="D4285" t="s">
        <v>5006</v>
      </c>
      <c r="E4285" t="s">
        <v>150</v>
      </c>
      <c r="G4285" t="s">
        <v>8433</v>
      </c>
      <c r="H4285" t="s">
        <v>152</v>
      </c>
      <c r="I4285" s="1">
        <v>45474</v>
      </c>
      <c r="K4285" s="66">
        <v>0</v>
      </c>
      <c r="L4285" t="s">
        <v>92</v>
      </c>
      <c r="M4285" s="66">
        <v>13.636500000000002</v>
      </c>
      <c r="N4285" s="66">
        <v>0</v>
      </c>
      <c r="O4285" s="1" t="s">
        <v>13126</v>
      </c>
    </row>
    <row r="4286" spans="1:15">
      <c r="A4286" t="s">
        <v>11</v>
      </c>
      <c r="B4286" t="s">
        <v>7661</v>
      </c>
      <c r="C4286" t="s">
        <v>8434</v>
      </c>
      <c r="D4286" t="s">
        <v>5006</v>
      </c>
      <c r="E4286" t="s">
        <v>150</v>
      </c>
      <c r="G4286" t="s">
        <v>8433</v>
      </c>
      <c r="H4286" t="s">
        <v>152</v>
      </c>
      <c r="I4286" s="1">
        <v>45474</v>
      </c>
      <c r="K4286" s="66">
        <v>0</v>
      </c>
      <c r="L4286" t="s">
        <v>92</v>
      </c>
      <c r="M4286" s="66">
        <v>97.159500000000008</v>
      </c>
      <c r="N4286" s="66">
        <v>0</v>
      </c>
      <c r="O4286" s="1" t="s">
        <v>13126</v>
      </c>
    </row>
    <row r="4287" spans="1:15">
      <c r="A4287" t="s">
        <v>11</v>
      </c>
      <c r="B4287" t="s">
        <v>7661</v>
      </c>
      <c r="C4287" t="s">
        <v>8434</v>
      </c>
      <c r="D4287" t="s">
        <v>5006</v>
      </c>
      <c r="E4287" t="s">
        <v>150</v>
      </c>
      <c r="G4287" t="s">
        <v>8433</v>
      </c>
      <c r="H4287" t="s">
        <v>152</v>
      </c>
      <c r="I4287" s="1">
        <v>45474</v>
      </c>
      <c r="K4287" s="66">
        <v>0</v>
      </c>
      <c r="L4287" t="s">
        <v>92</v>
      </c>
      <c r="M4287" s="66">
        <v>19.999500000000001</v>
      </c>
      <c r="N4287" s="66">
        <v>0</v>
      </c>
      <c r="O4287" s="1" t="s">
        <v>13126</v>
      </c>
    </row>
    <row r="4288" spans="1:15">
      <c r="A4288" t="s">
        <v>11</v>
      </c>
      <c r="B4288" t="s">
        <v>7661</v>
      </c>
      <c r="C4288" t="s">
        <v>8434</v>
      </c>
      <c r="D4288" t="s">
        <v>5006</v>
      </c>
      <c r="E4288" t="s">
        <v>150</v>
      </c>
      <c r="G4288" t="s">
        <v>8433</v>
      </c>
      <c r="H4288" t="s">
        <v>152</v>
      </c>
      <c r="I4288" s="1">
        <v>45474</v>
      </c>
      <c r="K4288" s="66">
        <v>0</v>
      </c>
      <c r="L4288" t="s">
        <v>92</v>
      </c>
      <c r="M4288" s="66">
        <v>23.863500000000002</v>
      </c>
      <c r="N4288" s="66">
        <v>0</v>
      </c>
      <c r="O4288" s="1" t="s">
        <v>13126</v>
      </c>
    </row>
    <row r="4289" spans="1:15">
      <c r="A4289" t="s">
        <v>11</v>
      </c>
      <c r="B4289" t="s">
        <v>7661</v>
      </c>
      <c r="C4289" t="s">
        <v>8434</v>
      </c>
      <c r="D4289" t="s">
        <v>5006</v>
      </c>
      <c r="E4289" t="s">
        <v>150</v>
      </c>
      <c r="G4289" t="s">
        <v>8433</v>
      </c>
      <c r="H4289" t="s">
        <v>152</v>
      </c>
      <c r="I4289" s="1">
        <v>45474</v>
      </c>
      <c r="K4289" s="66">
        <v>0</v>
      </c>
      <c r="L4289" t="s">
        <v>92</v>
      </c>
      <c r="M4289" s="66">
        <v>8.9115000000000002</v>
      </c>
      <c r="N4289" s="66">
        <v>0</v>
      </c>
      <c r="O4289" s="1" t="s">
        <v>13126</v>
      </c>
    </row>
    <row r="4290" spans="1:15">
      <c r="A4290" t="s">
        <v>11</v>
      </c>
      <c r="B4290" t="s">
        <v>7661</v>
      </c>
      <c r="C4290" t="s">
        <v>8434</v>
      </c>
      <c r="D4290" t="s">
        <v>5006</v>
      </c>
      <c r="E4290" t="s">
        <v>150</v>
      </c>
      <c r="G4290" t="s">
        <v>8433</v>
      </c>
      <c r="H4290" t="s">
        <v>152</v>
      </c>
      <c r="I4290" s="1">
        <v>45474</v>
      </c>
      <c r="K4290" s="66">
        <v>0</v>
      </c>
      <c r="L4290" t="s">
        <v>92</v>
      </c>
      <c r="M4290" s="66">
        <v>138.40950000000001</v>
      </c>
      <c r="N4290" s="66">
        <v>0</v>
      </c>
      <c r="O4290" s="1" t="s">
        <v>13126</v>
      </c>
    </row>
    <row r="4291" spans="1:15">
      <c r="A4291" t="s">
        <v>11</v>
      </c>
      <c r="B4291" t="s">
        <v>7661</v>
      </c>
      <c r="C4291" t="s">
        <v>8434</v>
      </c>
      <c r="D4291" t="s">
        <v>5006</v>
      </c>
      <c r="E4291" t="s">
        <v>150</v>
      </c>
      <c r="G4291" t="s">
        <v>8433</v>
      </c>
      <c r="H4291" t="s">
        <v>152</v>
      </c>
      <c r="I4291" s="1">
        <v>45474</v>
      </c>
      <c r="K4291" s="66">
        <v>0</v>
      </c>
      <c r="L4291" t="s">
        <v>92</v>
      </c>
      <c r="M4291" s="66">
        <v>7.9304999999999994</v>
      </c>
      <c r="N4291" s="66">
        <v>0</v>
      </c>
      <c r="O4291" s="1" t="s">
        <v>13126</v>
      </c>
    </row>
    <row r="4292" spans="1:15">
      <c r="A4292" t="s">
        <v>11</v>
      </c>
      <c r="B4292" t="s">
        <v>7661</v>
      </c>
      <c r="C4292" t="s">
        <v>8434</v>
      </c>
      <c r="D4292" t="s">
        <v>5006</v>
      </c>
      <c r="E4292" t="s">
        <v>150</v>
      </c>
      <c r="G4292" t="s">
        <v>8433</v>
      </c>
      <c r="H4292" t="s">
        <v>152</v>
      </c>
      <c r="I4292" s="1">
        <v>45474</v>
      </c>
      <c r="K4292" s="66">
        <v>0</v>
      </c>
      <c r="L4292" t="s">
        <v>92</v>
      </c>
      <c r="M4292" s="66">
        <v>3.15E-2</v>
      </c>
      <c r="N4292" s="66">
        <v>0</v>
      </c>
      <c r="O4292" s="1" t="s">
        <v>13126</v>
      </c>
    </row>
    <row r="4293" spans="1:15">
      <c r="A4293" t="s">
        <v>11</v>
      </c>
      <c r="B4293" t="s">
        <v>7661</v>
      </c>
      <c r="C4293" t="s">
        <v>8434</v>
      </c>
      <c r="D4293" t="s">
        <v>5006</v>
      </c>
      <c r="E4293" t="s">
        <v>150</v>
      </c>
      <c r="G4293" t="s">
        <v>8433</v>
      </c>
      <c r="H4293" t="s">
        <v>152</v>
      </c>
      <c r="I4293" s="1">
        <v>45474</v>
      </c>
      <c r="K4293" s="66">
        <v>0</v>
      </c>
      <c r="L4293" t="s">
        <v>92</v>
      </c>
      <c r="M4293" s="66">
        <v>25.729500000000002</v>
      </c>
      <c r="N4293" s="66">
        <v>0</v>
      </c>
      <c r="O4293" s="1" t="s">
        <v>13126</v>
      </c>
    </row>
    <row r="4294" spans="1:15">
      <c r="A4294" t="s">
        <v>11</v>
      </c>
      <c r="B4294" t="s">
        <v>7661</v>
      </c>
      <c r="C4294" t="s">
        <v>8434</v>
      </c>
      <c r="D4294" t="s">
        <v>5006</v>
      </c>
      <c r="E4294" t="s">
        <v>150</v>
      </c>
      <c r="G4294" t="s">
        <v>8433</v>
      </c>
      <c r="H4294" t="s">
        <v>152</v>
      </c>
      <c r="I4294" s="1">
        <v>45474</v>
      </c>
      <c r="K4294" s="66">
        <v>0</v>
      </c>
      <c r="L4294" t="s">
        <v>92</v>
      </c>
      <c r="M4294" s="66">
        <v>715.90949999999998</v>
      </c>
      <c r="N4294" s="66">
        <v>0</v>
      </c>
      <c r="O4294" s="1" t="s">
        <v>13126</v>
      </c>
    </row>
    <row r="4295" spans="1:15">
      <c r="A4295" t="s">
        <v>11</v>
      </c>
      <c r="B4295" t="s">
        <v>7661</v>
      </c>
      <c r="C4295" t="s">
        <v>8434</v>
      </c>
      <c r="D4295" t="s">
        <v>5006</v>
      </c>
      <c r="E4295" t="s">
        <v>150</v>
      </c>
      <c r="G4295" t="s">
        <v>8433</v>
      </c>
      <c r="H4295" t="s">
        <v>152</v>
      </c>
      <c r="I4295" s="1">
        <v>45474</v>
      </c>
      <c r="K4295" s="66">
        <v>0</v>
      </c>
      <c r="L4295" t="s">
        <v>92</v>
      </c>
      <c r="M4295" s="66">
        <v>143.86350000000002</v>
      </c>
      <c r="N4295" s="66">
        <v>0</v>
      </c>
      <c r="O4295" s="1" t="s">
        <v>13126</v>
      </c>
    </row>
    <row r="4296" spans="1:15">
      <c r="A4296" t="s">
        <v>11</v>
      </c>
      <c r="B4296" t="s">
        <v>7661</v>
      </c>
      <c r="C4296" t="s">
        <v>8438</v>
      </c>
      <c r="D4296" t="s">
        <v>5006</v>
      </c>
      <c r="E4296" t="s">
        <v>150</v>
      </c>
      <c r="G4296" t="s">
        <v>8433</v>
      </c>
      <c r="H4296" t="s">
        <v>152</v>
      </c>
      <c r="I4296" s="1">
        <v>45474</v>
      </c>
      <c r="K4296" s="66">
        <v>0</v>
      </c>
      <c r="L4296" t="s">
        <v>92</v>
      </c>
      <c r="M4296" s="66">
        <v>124.5</v>
      </c>
      <c r="N4296" s="66">
        <v>0</v>
      </c>
      <c r="O4296" s="1" t="s">
        <v>13126</v>
      </c>
    </row>
    <row r="4297" spans="1:15">
      <c r="A4297" t="s">
        <v>11</v>
      </c>
      <c r="B4297" t="s">
        <v>7661</v>
      </c>
      <c r="C4297" t="s">
        <v>8434</v>
      </c>
      <c r="D4297" t="s">
        <v>5006</v>
      </c>
      <c r="E4297" t="s">
        <v>150</v>
      </c>
      <c r="G4297" t="s">
        <v>8433</v>
      </c>
      <c r="H4297" t="s">
        <v>152</v>
      </c>
      <c r="I4297" s="1">
        <v>45474</v>
      </c>
      <c r="K4297" s="66">
        <v>0</v>
      </c>
      <c r="L4297" t="s">
        <v>92</v>
      </c>
      <c r="M4297" s="66">
        <v>113.181</v>
      </c>
      <c r="N4297" s="66">
        <v>0</v>
      </c>
      <c r="O4297" s="1" t="s">
        <v>13126</v>
      </c>
    </row>
    <row r="4298" spans="1:15">
      <c r="A4298" t="s">
        <v>11</v>
      </c>
      <c r="B4298" t="s">
        <v>7661</v>
      </c>
      <c r="C4298" t="s">
        <v>8434</v>
      </c>
      <c r="D4298" t="s">
        <v>5006</v>
      </c>
      <c r="E4298" t="s">
        <v>150</v>
      </c>
      <c r="G4298" t="s">
        <v>8433</v>
      </c>
      <c r="H4298" t="s">
        <v>152</v>
      </c>
      <c r="I4298" s="1">
        <v>45474</v>
      </c>
      <c r="K4298" s="66">
        <v>0</v>
      </c>
      <c r="L4298" t="s">
        <v>92</v>
      </c>
      <c r="M4298" s="66">
        <v>21.273</v>
      </c>
      <c r="N4298" s="66">
        <v>0</v>
      </c>
      <c r="O4298" s="1" t="s">
        <v>13126</v>
      </c>
    </row>
    <row r="4299" spans="1:15">
      <c r="A4299" t="s">
        <v>11</v>
      </c>
      <c r="B4299" t="s">
        <v>7661</v>
      </c>
      <c r="C4299" t="s">
        <v>8434</v>
      </c>
      <c r="D4299" t="s">
        <v>5006</v>
      </c>
      <c r="E4299" t="s">
        <v>150</v>
      </c>
      <c r="G4299" t="s">
        <v>8433</v>
      </c>
      <c r="H4299" t="s">
        <v>152</v>
      </c>
      <c r="I4299" s="1">
        <v>45474</v>
      </c>
      <c r="K4299" s="66">
        <v>0</v>
      </c>
      <c r="L4299" t="s">
        <v>92</v>
      </c>
      <c r="M4299" s="66">
        <v>15</v>
      </c>
      <c r="N4299" s="66">
        <v>0</v>
      </c>
      <c r="O4299" s="1" t="s">
        <v>13126</v>
      </c>
    </row>
    <row r="4300" spans="1:15">
      <c r="A4300" t="s">
        <v>11</v>
      </c>
      <c r="B4300" t="s">
        <v>7661</v>
      </c>
      <c r="C4300" t="s">
        <v>8434</v>
      </c>
      <c r="D4300" t="s">
        <v>5006</v>
      </c>
      <c r="E4300" t="s">
        <v>150</v>
      </c>
      <c r="G4300" t="s">
        <v>8433</v>
      </c>
      <c r="H4300" t="s">
        <v>152</v>
      </c>
      <c r="I4300" s="1">
        <v>45474</v>
      </c>
      <c r="K4300" s="66">
        <v>0</v>
      </c>
      <c r="L4300" t="s">
        <v>92</v>
      </c>
      <c r="M4300" s="66">
        <v>133.6635</v>
      </c>
      <c r="N4300" s="66">
        <v>0</v>
      </c>
      <c r="O4300" s="1" t="s">
        <v>13126</v>
      </c>
    </row>
    <row r="4301" spans="1:15">
      <c r="A4301" t="s">
        <v>11</v>
      </c>
      <c r="B4301" t="s">
        <v>7661</v>
      </c>
      <c r="C4301" t="s">
        <v>8434</v>
      </c>
      <c r="D4301" t="s">
        <v>5006</v>
      </c>
      <c r="E4301" t="s">
        <v>150</v>
      </c>
      <c r="G4301" t="s">
        <v>8433</v>
      </c>
      <c r="H4301" t="s">
        <v>152</v>
      </c>
      <c r="I4301" s="1">
        <v>45474</v>
      </c>
      <c r="K4301" s="66">
        <v>0</v>
      </c>
      <c r="L4301" t="s">
        <v>92</v>
      </c>
      <c r="M4301" s="66">
        <v>94.77300000000001</v>
      </c>
      <c r="N4301" s="66">
        <v>0</v>
      </c>
      <c r="O4301" s="1" t="s">
        <v>13126</v>
      </c>
    </row>
    <row r="4302" spans="1:15">
      <c r="A4302" t="s">
        <v>11</v>
      </c>
      <c r="B4302" t="s">
        <v>7661</v>
      </c>
      <c r="C4302" t="s">
        <v>8434</v>
      </c>
      <c r="D4302" t="s">
        <v>5006</v>
      </c>
      <c r="E4302" t="s">
        <v>150</v>
      </c>
      <c r="G4302" t="s">
        <v>8433</v>
      </c>
      <c r="H4302" t="s">
        <v>152</v>
      </c>
      <c r="I4302" s="1">
        <v>45474</v>
      </c>
      <c r="K4302" s="66">
        <v>0</v>
      </c>
      <c r="L4302" t="s">
        <v>92</v>
      </c>
      <c r="M4302" s="66">
        <v>135.68249999999998</v>
      </c>
      <c r="N4302" s="66">
        <v>0</v>
      </c>
      <c r="O4302" s="1" t="s">
        <v>13126</v>
      </c>
    </row>
    <row r="4303" spans="1:15">
      <c r="A4303" t="s">
        <v>11</v>
      </c>
      <c r="B4303" t="s">
        <v>7661</v>
      </c>
      <c r="C4303" t="s">
        <v>8434</v>
      </c>
      <c r="D4303" t="s">
        <v>5006</v>
      </c>
      <c r="E4303" t="s">
        <v>150</v>
      </c>
      <c r="G4303" t="s">
        <v>8433</v>
      </c>
      <c r="H4303" t="s">
        <v>152</v>
      </c>
      <c r="I4303" s="1">
        <v>45474</v>
      </c>
      <c r="K4303" s="66">
        <v>0</v>
      </c>
      <c r="L4303" t="s">
        <v>92</v>
      </c>
      <c r="M4303" s="66">
        <v>282.61349999999999</v>
      </c>
      <c r="N4303" s="66">
        <v>0</v>
      </c>
      <c r="O4303" s="1" t="s">
        <v>13126</v>
      </c>
    </row>
    <row r="4304" spans="1:15">
      <c r="A4304" t="s">
        <v>11</v>
      </c>
      <c r="B4304" t="s">
        <v>7661</v>
      </c>
      <c r="C4304" t="s">
        <v>8434</v>
      </c>
      <c r="D4304" t="s">
        <v>5006</v>
      </c>
      <c r="E4304" t="s">
        <v>150</v>
      </c>
      <c r="G4304" t="s">
        <v>8433</v>
      </c>
      <c r="H4304" t="s">
        <v>152</v>
      </c>
      <c r="I4304" s="1">
        <v>45474</v>
      </c>
      <c r="K4304" s="66">
        <v>0</v>
      </c>
      <c r="L4304" t="s">
        <v>92</v>
      </c>
      <c r="M4304" s="66">
        <v>159.54600000000002</v>
      </c>
      <c r="N4304" s="66">
        <v>0</v>
      </c>
      <c r="O4304" s="1" t="s">
        <v>13126</v>
      </c>
    </row>
    <row r="4305" spans="1:15">
      <c r="A4305" t="s">
        <v>11</v>
      </c>
      <c r="B4305" t="s">
        <v>7661</v>
      </c>
      <c r="C4305" t="s">
        <v>8434</v>
      </c>
      <c r="D4305" t="s">
        <v>5006</v>
      </c>
      <c r="E4305" t="s">
        <v>150</v>
      </c>
      <c r="G4305" t="s">
        <v>8433</v>
      </c>
      <c r="H4305" t="s">
        <v>152</v>
      </c>
      <c r="I4305" s="1">
        <v>45474</v>
      </c>
      <c r="K4305" s="66">
        <v>0</v>
      </c>
      <c r="L4305" t="s">
        <v>92</v>
      </c>
      <c r="M4305" s="66">
        <v>21.817499999999999</v>
      </c>
      <c r="N4305" s="66">
        <v>0</v>
      </c>
      <c r="O4305" s="1" t="s">
        <v>13126</v>
      </c>
    </row>
    <row r="4306" spans="1:15">
      <c r="A4306" t="s">
        <v>11</v>
      </c>
      <c r="B4306" t="s">
        <v>7661</v>
      </c>
      <c r="C4306" t="s">
        <v>8434</v>
      </c>
      <c r="D4306" t="s">
        <v>5006</v>
      </c>
      <c r="E4306" t="s">
        <v>150</v>
      </c>
      <c r="G4306" t="s">
        <v>8433</v>
      </c>
      <c r="H4306" t="s">
        <v>152</v>
      </c>
      <c r="I4306" s="1">
        <v>45474</v>
      </c>
      <c r="K4306" s="66">
        <v>0</v>
      </c>
      <c r="L4306" t="s">
        <v>92</v>
      </c>
      <c r="M4306" s="66">
        <v>317.86350000000004</v>
      </c>
      <c r="N4306" s="66">
        <v>0</v>
      </c>
      <c r="O4306" s="1" t="s">
        <v>13126</v>
      </c>
    </row>
    <row r="4307" spans="1:15">
      <c r="A4307" t="s">
        <v>11</v>
      </c>
      <c r="B4307" t="s">
        <v>7661</v>
      </c>
      <c r="C4307" t="s">
        <v>8434</v>
      </c>
      <c r="D4307" t="s">
        <v>5006</v>
      </c>
      <c r="E4307" t="s">
        <v>150</v>
      </c>
      <c r="G4307" t="s">
        <v>8433</v>
      </c>
      <c r="H4307" t="s">
        <v>152</v>
      </c>
      <c r="I4307" s="1">
        <v>45474</v>
      </c>
      <c r="K4307" s="66">
        <v>0</v>
      </c>
      <c r="L4307" t="s">
        <v>92</v>
      </c>
      <c r="M4307" s="66">
        <v>8.3175000000000008</v>
      </c>
      <c r="N4307" s="66">
        <v>0</v>
      </c>
      <c r="O4307" s="1" t="s">
        <v>13126</v>
      </c>
    </row>
    <row r="4308" spans="1:15">
      <c r="A4308" t="s">
        <v>11</v>
      </c>
      <c r="B4308" t="s">
        <v>7661</v>
      </c>
      <c r="C4308" t="s">
        <v>8434</v>
      </c>
      <c r="D4308" t="s">
        <v>5006</v>
      </c>
      <c r="E4308" t="s">
        <v>150</v>
      </c>
      <c r="G4308" t="s">
        <v>8433</v>
      </c>
      <c r="H4308" t="s">
        <v>152</v>
      </c>
      <c r="I4308" s="1">
        <v>45474</v>
      </c>
      <c r="K4308" s="66">
        <v>0</v>
      </c>
      <c r="L4308" t="s">
        <v>92</v>
      </c>
      <c r="M4308" s="66">
        <v>125.45400000000001</v>
      </c>
      <c r="N4308" s="66">
        <v>0</v>
      </c>
      <c r="O4308" s="1" t="s">
        <v>13126</v>
      </c>
    </row>
    <row r="4309" spans="1:15">
      <c r="A4309" t="s">
        <v>11</v>
      </c>
      <c r="B4309" t="s">
        <v>7661</v>
      </c>
      <c r="C4309" t="s">
        <v>8434</v>
      </c>
      <c r="D4309" t="s">
        <v>5006</v>
      </c>
      <c r="E4309" t="s">
        <v>150</v>
      </c>
      <c r="G4309" t="s">
        <v>8433</v>
      </c>
      <c r="H4309" t="s">
        <v>152</v>
      </c>
      <c r="I4309" s="1">
        <v>45474</v>
      </c>
      <c r="K4309" s="66">
        <v>0</v>
      </c>
      <c r="L4309" t="s">
        <v>92</v>
      </c>
      <c r="M4309" s="66">
        <v>257.04599999999999</v>
      </c>
      <c r="N4309" s="66">
        <v>0</v>
      </c>
      <c r="O4309" s="1" t="s">
        <v>13126</v>
      </c>
    </row>
    <row r="4310" spans="1:15">
      <c r="A4310" t="s">
        <v>11</v>
      </c>
      <c r="B4310" t="s">
        <v>7661</v>
      </c>
      <c r="C4310" t="s">
        <v>8434</v>
      </c>
      <c r="D4310" t="s">
        <v>5006</v>
      </c>
      <c r="E4310" t="s">
        <v>150</v>
      </c>
      <c r="G4310" t="s">
        <v>8433</v>
      </c>
      <c r="H4310" t="s">
        <v>152</v>
      </c>
      <c r="I4310" s="1">
        <v>45474</v>
      </c>
      <c r="K4310" s="66">
        <v>0</v>
      </c>
      <c r="L4310" t="s">
        <v>92</v>
      </c>
      <c r="M4310" s="66">
        <v>17.046000000000003</v>
      </c>
      <c r="N4310" s="66">
        <v>0</v>
      </c>
      <c r="O4310" s="1" t="s">
        <v>13126</v>
      </c>
    </row>
    <row r="4311" spans="1:15">
      <c r="A4311" t="s">
        <v>11</v>
      </c>
      <c r="B4311" t="s">
        <v>7661</v>
      </c>
      <c r="C4311" t="s">
        <v>8434</v>
      </c>
      <c r="D4311" t="s">
        <v>5006</v>
      </c>
      <c r="E4311" t="s">
        <v>150</v>
      </c>
      <c r="G4311" t="s">
        <v>8433</v>
      </c>
      <c r="H4311" t="s">
        <v>152</v>
      </c>
      <c r="I4311" s="1">
        <v>45474</v>
      </c>
      <c r="K4311" s="66">
        <v>0</v>
      </c>
      <c r="L4311" t="s">
        <v>92</v>
      </c>
      <c r="M4311" s="66">
        <v>100.90950000000001</v>
      </c>
      <c r="N4311" s="66">
        <v>0</v>
      </c>
      <c r="O4311" s="1" t="s">
        <v>13126</v>
      </c>
    </row>
    <row r="4312" spans="1:15">
      <c r="A4312" t="s">
        <v>11</v>
      </c>
      <c r="B4312" t="s">
        <v>7661</v>
      </c>
      <c r="C4312" t="s">
        <v>8434</v>
      </c>
      <c r="D4312" t="s">
        <v>5006</v>
      </c>
      <c r="E4312" t="s">
        <v>150</v>
      </c>
      <c r="G4312" t="s">
        <v>8433</v>
      </c>
      <c r="H4312" t="s">
        <v>152</v>
      </c>
      <c r="I4312" s="1">
        <v>45474</v>
      </c>
      <c r="K4312" s="66">
        <v>0</v>
      </c>
      <c r="L4312" t="s">
        <v>92</v>
      </c>
      <c r="M4312" s="66">
        <v>235.227</v>
      </c>
      <c r="N4312" s="66">
        <v>0</v>
      </c>
      <c r="O4312" s="1" t="s">
        <v>13126</v>
      </c>
    </row>
    <row r="4313" spans="1:15">
      <c r="A4313" t="s">
        <v>11</v>
      </c>
      <c r="B4313" t="s">
        <v>7661</v>
      </c>
      <c r="C4313" t="s">
        <v>8438</v>
      </c>
      <c r="D4313" t="s">
        <v>5006</v>
      </c>
      <c r="E4313" t="s">
        <v>150</v>
      </c>
      <c r="G4313" t="s">
        <v>8433</v>
      </c>
      <c r="H4313" t="s">
        <v>152</v>
      </c>
      <c r="I4313" s="1">
        <v>45474</v>
      </c>
      <c r="K4313" s="66">
        <v>0</v>
      </c>
      <c r="L4313" t="s">
        <v>92</v>
      </c>
      <c r="M4313" s="66">
        <v>31.249500000000001</v>
      </c>
      <c r="N4313" s="66">
        <v>0</v>
      </c>
      <c r="O4313" s="1" t="s">
        <v>13126</v>
      </c>
    </row>
    <row r="4314" spans="1:15">
      <c r="A4314" t="s">
        <v>11</v>
      </c>
      <c r="B4314" t="s">
        <v>7661</v>
      </c>
      <c r="C4314" t="s">
        <v>8434</v>
      </c>
      <c r="D4314" t="s">
        <v>5006</v>
      </c>
      <c r="E4314" t="s">
        <v>150</v>
      </c>
      <c r="G4314" t="s">
        <v>8433</v>
      </c>
      <c r="H4314" t="s">
        <v>152</v>
      </c>
      <c r="I4314" s="1">
        <v>45474</v>
      </c>
      <c r="K4314" s="66">
        <v>0</v>
      </c>
      <c r="L4314" t="s">
        <v>92</v>
      </c>
      <c r="M4314" s="66">
        <v>79.449000000000012</v>
      </c>
      <c r="N4314" s="66">
        <v>0</v>
      </c>
      <c r="O4314" s="1" t="s">
        <v>13126</v>
      </c>
    </row>
    <row r="4315" spans="1:15">
      <c r="A4315" t="s">
        <v>11</v>
      </c>
      <c r="B4315" t="s">
        <v>7661</v>
      </c>
      <c r="C4315" t="s">
        <v>8434</v>
      </c>
      <c r="D4315" t="s">
        <v>5006</v>
      </c>
      <c r="E4315" t="s">
        <v>150</v>
      </c>
      <c r="G4315" t="s">
        <v>8433</v>
      </c>
      <c r="H4315" t="s">
        <v>152</v>
      </c>
      <c r="I4315" s="1">
        <v>45474</v>
      </c>
      <c r="K4315" s="66">
        <v>0</v>
      </c>
      <c r="L4315" t="s">
        <v>92</v>
      </c>
      <c r="M4315" s="66">
        <v>106.3635</v>
      </c>
      <c r="N4315" s="66">
        <v>0</v>
      </c>
      <c r="O4315" s="1" t="s">
        <v>13126</v>
      </c>
    </row>
    <row r="4316" spans="1:15">
      <c r="A4316" t="s">
        <v>11</v>
      </c>
      <c r="B4316" t="s">
        <v>7661</v>
      </c>
      <c r="C4316" t="s">
        <v>8434</v>
      </c>
      <c r="D4316" t="s">
        <v>5006</v>
      </c>
      <c r="E4316" t="s">
        <v>150</v>
      </c>
      <c r="G4316" t="s">
        <v>8433</v>
      </c>
      <c r="H4316" t="s">
        <v>152</v>
      </c>
      <c r="I4316" s="1">
        <v>45474</v>
      </c>
      <c r="K4316" s="66">
        <v>0</v>
      </c>
      <c r="L4316" t="s">
        <v>92</v>
      </c>
      <c r="M4316" s="66">
        <v>567.27300000000002</v>
      </c>
      <c r="N4316" s="66">
        <v>0</v>
      </c>
      <c r="O4316" s="1" t="s">
        <v>13126</v>
      </c>
    </row>
    <row r="4317" spans="1:15">
      <c r="A4317" t="s">
        <v>11</v>
      </c>
      <c r="B4317" t="s">
        <v>7661</v>
      </c>
      <c r="C4317" t="s">
        <v>8434</v>
      </c>
      <c r="D4317" t="s">
        <v>5006</v>
      </c>
      <c r="E4317" t="s">
        <v>150</v>
      </c>
      <c r="G4317" t="s">
        <v>8433</v>
      </c>
      <c r="H4317" t="s">
        <v>152</v>
      </c>
      <c r="I4317" s="1">
        <v>45474</v>
      </c>
      <c r="K4317" s="66">
        <v>0</v>
      </c>
      <c r="L4317" t="s">
        <v>92</v>
      </c>
      <c r="M4317" s="66">
        <v>62.727000000000004</v>
      </c>
      <c r="N4317" s="66">
        <v>0</v>
      </c>
      <c r="O4317" s="1" t="s">
        <v>13126</v>
      </c>
    </row>
    <row r="4318" spans="1:15">
      <c r="A4318" t="s">
        <v>11</v>
      </c>
      <c r="B4318" t="s">
        <v>7661</v>
      </c>
      <c r="C4318" t="s">
        <v>8434</v>
      </c>
      <c r="D4318" t="s">
        <v>5006</v>
      </c>
      <c r="E4318" t="s">
        <v>150</v>
      </c>
      <c r="G4318" t="s">
        <v>8433</v>
      </c>
      <c r="H4318" t="s">
        <v>152</v>
      </c>
      <c r="I4318" s="1">
        <v>45474</v>
      </c>
      <c r="K4318" s="66">
        <v>0</v>
      </c>
      <c r="L4318" t="s">
        <v>92</v>
      </c>
      <c r="M4318" s="66">
        <v>101.45400000000001</v>
      </c>
      <c r="N4318" s="66">
        <v>0</v>
      </c>
      <c r="O4318" s="1" t="s">
        <v>13126</v>
      </c>
    </row>
    <row r="4319" spans="1:15">
      <c r="A4319" t="s">
        <v>11</v>
      </c>
      <c r="B4319" t="s">
        <v>7661</v>
      </c>
      <c r="C4319" t="s">
        <v>8434</v>
      </c>
      <c r="D4319" t="s">
        <v>5006</v>
      </c>
      <c r="E4319" t="s">
        <v>150</v>
      </c>
      <c r="G4319" t="s">
        <v>8433</v>
      </c>
      <c r="H4319" t="s">
        <v>152</v>
      </c>
      <c r="I4319" s="1">
        <v>45474</v>
      </c>
      <c r="K4319" s="66">
        <v>0</v>
      </c>
      <c r="L4319" t="s">
        <v>92</v>
      </c>
      <c r="M4319" s="66">
        <v>248.1825</v>
      </c>
      <c r="N4319" s="66">
        <v>0</v>
      </c>
      <c r="O4319" s="1" t="s">
        <v>13126</v>
      </c>
    </row>
    <row r="4320" spans="1:15">
      <c r="A4320" t="s">
        <v>11</v>
      </c>
      <c r="B4320" t="s">
        <v>7661</v>
      </c>
      <c r="C4320" t="s">
        <v>8434</v>
      </c>
      <c r="D4320" t="s">
        <v>5006</v>
      </c>
      <c r="E4320" t="s">
        <v>150</v>
      </c>
      <c r="G4320" t="s">
        <v>8433</v>
      </c>
      <c r="H4320" t="s">
        <v>152</v>
      </c>
      <c r="I4320" s="1">
        <v>45474</v>
      </c>
      <c r="K4320" s="66">
        <v>0</v>
      </c>
      <c r="L4320" t="s">
        <v>92</v>
      </c>
      <c r="M4320" s="66">
        <v>220.90950000000004</v>
      </c>
      <c r="N4320" s="66">
        <v>0</v>
      </c>
      <c r="O4320" s="1" t="s">
        <v>13126</v>
      </c>
    </row>
    <row r="4321" spans="1:15">
      <c r="A4321" t="s">
        <v>11</v>
      </c>
      <c r="B4321" t="s">
        <v>7661</v>
      </c>
      <c r="C4321" t="s">
        <v>8434</v>
      </c>
      <c r="D4321" t="s">
        <v>5006</v>
      </c>
      <c r="E4321" t="s">
        <v>150</v>
      </c>
      <c r="G4321" t="s">
        <v>8433</v>
      </c>
      <c r="H4321" t="s">
        <v>152</v>
      </c>
      <c r="I4321" s="1">
        <v>45474</v>
      </c>
      <c r="K4321" s="66">
        <v>0</v>
      </c>
      <c r="L4321" t="s">
        <v>92</v>
      </c>
      <c r="M4321" s="66">
        <v>604.77300000000002</v>
      </c>
      <c r="N4321" s="66">
        <v>0</v>
      </c>
      <c r="O4321" s="1" t="s">
        <v>13126</v>
      </c>
    </row>
    <row r="4322" spans="1:15">
      <c r="A4322" t="s">
        <v>11</v>
      </c>
      <c r="B4322" t="s">
        <v>7661</v>
      </c>
      <c r="C4322" t="s">
        <v>8434</v>
      </c>
      <c r="D4322" t="s">
        <v>5006</v>
      </c>
      <c r="E4322" t="s">
        <v>150</v>
      </c>
      <c r="G4322" t="s">
        <v>8433</v>
      </c>
      <c r="H4322" t="s">
        <v>152</v>
      </c>
      <c r="I4322" s="1">
        <v>45474</v>
      </c>
      <c r="K4322" s="66">
        <v>0</v>
      </c>
      <c r="L4322" t="s">
        <v>92</v>
      </c>
      <c r="M4322" s="66">
        <v>518.18250000000012</v>
      </c>
      <c r="N4322" s="66">
        <v>0</v>
      </c>
      <c r="O4322" s="1" t="s">
        <v>13126</v>
      </c>
    </row>
    <row r="4323" spans="1:15">
      <c r="A4323" t="s">
        <v>11</v>
      </c>
      <c r="B4323" t="s">
        <v>7661</v>
      </c>
      <c r="C4323" t="s">
        <v>8434</v>
      </c>
      <c r="D4323" t="s">
        <v>5006</v>
      </c>
      <c r="E4323" t="s">
        <v>150</v>
      </c>
      <c r="G4323" t="s">
        <v>8433</v>
      </c>
      <c r="H4323" t="s">
        <v>152</v>
      </c>
      <c r="I4323" s="1">
        <v>45474</v>
      </c>
      <c r="K4323" s="66">
        <v>0</v>
      </c>
      <c r="L4323" t="s">
        <v>92</v>
      </c>
      <c r="M4323" s="66">
        <v>83.863500000000002</v>
      </c>
      <c r="N4323" s="66">
        <v>0</v>
      </c>
      <c r="O4323" s="1" t="s">
        <v>13126</v>
      </c>
    </row>
    <row r="4324" spans="1:15">
      <c r="A4324" t="s">
        <v>11</v>
      </c>
      <c r="B4324" t="s">
        <v>7661</v>
      </c>
      <c r="C4324" t="s">
        <v>8438</v>
      </c>
      <c r="D4324" t="s">
        <v>5006</v>
      </c>
      <c r="E4324" t="s">
        <v>150</v>
      </c>
      <c r="G4324" t="s">
        <v>8433</v>
      </c>
      <c r="H4324" t="s">
        <v>152</v>
      </c>
      <c r="I4324" s="1">
        <v>45474</v>
      </c>
      <c r="K4324" s="66">
        <v>0</v>
      </c>
      <c r="L4324" t="s">
        <v>92</v>
      </c>
      <c r="M4324" s="66">
        <v>783.75</v>
      </c>
      <c r="N4324" s="66">
        <v>0</v>
      </c>
      <c r="O4324" s="1" t="s">
        <v>13126</v>
      </c>
    </row>
    <row r="4325" spans="1:15">
      <c r="A4325" t="s">
        <v>11</v>
      </c>
      <c r="B4325" t="s">
        <v>7661</v>
      </c>
      <c r="C4325" t="s">
        <v>8434</v>
      </c>
      <c r="D4325" t="s">
        <v>5006</v>
      </c>
      <c r="E4325" t="s">
        <v>150</v>
      </c>
      <c r="G4325" t="s">
        <v>8433</v>
      </c>
      <c r="H4325" t="s">
        <v>152</v>
      </c>
      <c r="I4325" s="1">
        <v>45474</v>
      </c>
      <c r="K4325" s="66">
        <v>0</v>
      </c>
      <c r="L4325" t="s">
        <v>92</v>
      </c>
      <c r="M4325" s="66">
        <v>285.6825</v>
      </c>
      <c r="N4325" s="66">
        <v>0</v>
      </c>
      <c r="O4325" s="1" t="s">
        <v>13126</v>
      </c>
    </row>
    <row r="4326" spans="1:15">
      <c r="A4326" t="s">
        <v>11</v>
      </c>
      <c r="B4326" t="s">
        <v>7661</v>
      </c>
      <c r="C4326" t="s">
        <v>8434</v>
      </c>
      <c r="D4326" t="s">
        <v>5006</v>
      </c>
      <c r="E4326" t="s">
        <v>150</v>
      </c>
      <c r="G4326" t="s">
        <v>8433</v>
      </c>
      <c r="H4326" t="s">
        <v>152</v>
      </c>
      <c r="I4326" s="1">
        <v>45474</v>
      </c>
      <c r="K4326" s="66">
        <v>0</v>
      </c>
      <c r="L4326" t="s">
        <v>92</v>
      </c>
      <c r="M4326" s="66">
        <v>409.09050000000002</v>
      </c>
      <c r="N4326" s="66">
        <v>0</v>
      </c>
      <c r="O4326" s="1" t="s">
        <v>13126</v>
      </c>
    </row>
    <row r="4327" spans="1:15">
      <c r="A4327" t="s">
        <v>11</v>
      </c>
      <c r="B4327" t="s">
        <v>7661</v>
      </c>
      <c r="C4327" t="s">
        <v>8434</v>
      </c>
      <c r="D4327" t="s">
        <v>5006</v>
      </c>
      <c r="E4327" t="s">
        <v>150</v>
      </c>
      <c r="G4327" t="s">
        <v>8433</v>
      </c>
      <c r="H4327" t="s">
        <v>152</v>
      </c>
      <c r="I4327" s="1">
        <v>45474</v>
      </c>
      <c r="K4327" s="66">
        <v>0</v>
      </c>
      <c r="L4327" t="s">
        <v>92</v>
      </c>
      <c r="M4327" s="66">
        <v>75</v>
      </c>
      <c r="N4327" s="66">
        <v>0</v>
      </c>
      <c r="O4327" s="1" t="s">
        <v>13126</v>
      </c>
    </row>
    <row r="4328" spans="1:15">
      <c r="A4328" t="s">
        <v>11</v>
      </c>
      <c r="B4328" t="s">
        <v>7661</v>
      </c>
      <c r="C4328" t="s">
        <v>8434</v>
      </c>
      <c r="D4328" t="s">
        <v>5006</v>
      </c>
      <c r="E4328" t="s">
        <v>150</v>
      </c>
      <c r="G4328" t="s">
        <v>8433</v>
      </c>
      <c r="H4328" t="s">
        <v>152</v>
      </c>
      <c r="I4328" s="1">
        <v>45474</v>
      </c>
      <c r="K4328" s="66">
        <v>0</v>
      </c>
      <c r="L4328" t="s">
        <v>92</v>
      </c>
      <c r="M4328" s="66">
        <v>91.363500000000002</v>
      </c>
      <c r="N4328" s="66">
        <v>0</v>
      </c>
      <c r="O4328" s="1" t="s">
        <v>13126</v>
      </c>
    </row>
    <row r="4329" spans="1:15">
      <c r="A4329" t="s">
        <v>11</v>
      </c>
      <c r="B4329" t="s">
        <v>7661</v>
      </c>
      <c r="C4329" t="s">
        <v>8434</v>
      </c>
      <c r="D4329" t="s">
        <v>5006</v>
      </c>
      <c r="E4329" t="s">
        <v>150</v>
      </c>
      <c r="G4329" t="s">
        <v>8433</v>
      </c>
      <c r="H4329" t="s">
        <v>152</v>
      </c>
      <c r="I4329" s="1">
        <v>45474</v>
      </c>
      <c r="K4329" s="66">
        <v>0</v>
      </c>
      <c r="L4329" t="s">
        <v>92</v>
      </c>
      <c r="M4329" s="66">
        <v>117.27300000000001</v>
      </c>
      <c r="N4329" s="66">
        <v>0</v>
      </c>
      <c r="O4329" s="1" t="s">
        <v>13126</v>
      </c>
    </row>
    <row r="4330" spans="1:15">
      <c r="A4330" t="s">
        <v>11</v>
      </c>
      <c r="B4330" t="s">
        <v>7661</v>
      </c>
      <c r="C4330" t="s">
        <v>8434</v>
      </c>
      <c r="D4330" t="s">
        <v>5006</v>
      </c>
      <c r="E4330" t="s">
        <v>150</v>
      </c>
      <c r="G4330" t="s">
        <v>8433</v>
      </c>
      <c r="H4330" t="s">
        <v>152</v>
      </c>
      <c r="I4330" s="1">
        <v>45474</v>
      </c>
      <c r="K4330" s="66">
        <v>0</v>
      </c>
      <c r="L4330" t="s">
        <v>92</v>
      </c>
      <c r="M4330" s="66">
        <v>120</v>
      </c>
      <c r="N4330" s="66">
        <v>0</v>
      </c>
      <c r="O4330" s="1" t="s">
        <v>13126</v>
      </c>
    </row>
    <row r="4331" spans="1:15">
      <c r="A4331" t="s">
        <v>11</v>
      </c>
      <c r="B4331" t="s">
        <v>7661</v>
      </c>
      <c r="C4331" t="s">
        <v>8434</v>
      </c>
      <c r="D4331" t="s">
        <v>5006</v>
      </c>
      <c r="E4331" t="s">
        <v>150</v>
      </c>
      <c r="G4331" t="s">
        <v>8433</v>
      </c>
      <c r="H4331" t="s">
        <v>152</v>
      </c>
      <c r="I4331" s="1">
        <v>45474</v>
      </c>
      <c r="K4331" s="66">
        <v>0</v>
      </c>
      <c r="L4331" t="s">
        <v>92</v>
      </c>
      <c r="M4331" s="66">
        <v>445.90950000000004</v>
      </c>
      <c r="N4331" s="66">
        <v>0</v>
      </c>
      <c r="O4331" s="1" t="s">
        <v>13126</v>
      </c>
    </row>
    <row r="4332" spans="1:15">
      <c r="A4332" t="s">
        <v>11</v>
      </c>
      <c r="B4332" t="s">
        <v>7661</v>
      </c>
      <c r="C4332" t="s">
        <v>8434</v>
      </c>
      <c r="D4332" t="s">
        <v>5006</v>
      </c>
      <c r="E4332" t="s">
        <v>150</v>
      </c>
      <c r="G4332" t="s">
        <v>8433</v>
      </c>
      <c r="H4332" t="s">
        <v>152</v>
      </c>
      <c r="I4332" s="1">
        <v>45474</v>
      </c>
      <c r="K4332" s="66">
        <v>0</v>
      </c>
      <c r="L4332" t="s">
        <v>92</v>
      </c>
      <c r="M4332" s="66">
        <v>39</v>
      </c>
      <c r="N4332" s="66">
        <v>0</v>
      </c>
      <c r="O4332" s="1" t="s">
        <v>13126</v>
      </c>
    </row>
    <row r="4333" spans="1:15">
      <c r="A4333" t="s">
        <v>11</v>
      </c>
      <c r="B4333" t="s">
        <v>7661</v>
      </c>
      <c r="C4333" t="s">
        <v>8437</v>
      </c>
      <c r="D4333" t="s">
        <v>5006</v>
      </c>
      <c r="E4333" t="s">
        <v>150</v>
      </c>
      <c r="G4333" t="s">
        <v>8433</v>
      </c>
      <c r="H4333" t="s">
        <v>152</v>
      </c>
      <c r="I4333" s="1">
        <v>45474</v>
      </c>
      <c r="K4333" s="66">
        <v>0</v>
      </c>
      <c r="L4333" t="s">
        <v>92</v>
      </c>
      <c r="M4333" s="66">
        <v>-589.99950000000001</v>
      </c>
      <c r="N4333" s="66">
        <v>0</v>
      </c>
      <c r="O4333" s="1" t="s">
        <v>13126</v>
      </c>
    </row>
    <row r="4334" spans="1:15">
      <c r="A4334" t="s">
        <v>11</v>
      </c>
      <c r="B4334" t="s">
        <v>7661</v>
      </c>
      <c r="C4334" t="s">
        <v>8434</v>
      </c>
      <c r="D4334" t="s">
        <v>5006</v>
      </c>
      <c r="E4334" t="s">
        <v>150</v>
      </c>
      <c r="G4334" t="s">
        <v>8433</v>
      </c>
      <c r="H4334" t="s">
        <v>152</v>
      </c>
      <c r="I4334" s="1">
        <v>45474</v>
      </c>
      <c r="K4334" s="66">
        <v>0</v>
      </c>
      <c r="L4334" t="s">
        <v>92</v>
      </c>
      <c r="M4334" s="66">
        <v>311.3175</v>
      </c>
      <c r="N4334" s="66">
        <v>0</v>
      </c>
      <c r="O4334" s="1" t="s">
        <v>13126</v>
      </c>
    </row>
    <row r="4335" spans="1:15">
      <c r="A4335" t="s">
        <v>11</v>
      </c>
      <c r="B4335" t="s">
        <v>7661</v>
      </c>
      <c r="C4335" t="s">
        <v>8437</v>
      </c>
      <c r="D4335" t="s">
        <v>5006</v>
      </c>
      <c r="E4335" t="s">
        <v>150</v>
      </c>
      <c r="G4335" t="s">
        <v>8433</v>
      </c>
      <c r="H4335" t="s">
        <v>152</v>
      </c>
      <c r="I4335" s="1">
        <v>45474</v>
      </c>
      <c r="K4335" s="66">
        <v>0</v>
      </c>
      <c r="L4335" t="s">
        <v>92</v>
      </c>
      <c r="M4335" s="66">
        <v>-32189.439000000002</v>
      </c>
      <c r="N4335" s="66">
        <v>0</v>
      </c>
      <c r="O4335" s="1" t="s">
        <v>13126</v>
      </c>
    </row>
    <row r="4336" spans="1:15">
      <c r="A4336" t="s">
        <v>11</v>
      </c>
      <c r="B4336" t="s">
        <v>7661</v>
      </c>
      <c r="C4336" t="s">
        <v>8437</v>
      </c>
      <c r="D4336" t="s">
        <v>5006</v>
      </c>
      <c r="E4336" t="s">
        <v>150</v>
      </c>
      <c r="G4336" t="s">
        <v>8433</v>
      </c>
      <c r="H4336" t="s">
        <v>152</v>
      </c>
      <c r="I4336" s="1">
        <v>45474</v>
      </c>
      <c r="K4336" s="66">
        <v>0</v>
      </c>
      <c r="L4336" t="s">
        <v>92</v>
      </c>
      <c r="M4336" s="66">
        <v>-2783.8905</v>
      </c>
      <c r="N4336" s="66">
        <v>0</v>
      </c>
      <c r="O4336" s="1" t="s">
        <v>13126</v>
      </c>
    </row>
    <row r="4337" spans="1:15">
      <c r="A4337" t="s">
        <v>11</v>
      </c>
      <c r="B4337" t="s">
        <v>7661</v>
      </c>
      <c r="C4337" t="s">
        <v>8437</v>
      </c>
      <c r="D4337" t="s">
        <v>5006</v>
      </c>
      <c r="E4337" t="s">
        <v>150</v>
      </c>
      <c r="G4337" t="s">
        <v>8433</v>
      </c>
      <c r="H4337" t="s">
        <v>152</v>
      </c>
      <c r="I4337" s="1">
        <v>45474</v>
      </c>
      <c r="K4337" s="66">
        <v>0</v>
      </c>
      <c r="L4337" t="s">
        <v>92</v>
      </c>
      <c r="M4337" s="66">
        <v>-30977.059500000003</v>
      </c>
      <c r="N4337" s="66">
        <v>0</v>
      </c>
      <c r="O4337" s="1" t="s">
        <v>13126</v>
      </c>
    </row>
    <row r="4338" spans="1:15">
      <c r="A4338" t="s">
        <v>11</v>
      </c>
      <c r="B4338" t="s">
        <v>7661</v>
      </c>
      <c r="C4338" t="s">
        <v>8437</v>
      </c>
      <c r="D4338" t="s">
        <v>5006</v>
      </c>
      <c r="E4338" t="s">
        <v>150</v>
      </c>
      <c r="G4338" t="s">
        <v>8433</v>
      </c>
      <c r="H4338" t="s">
        <v>152</v>
      </c>
      <c r="I4338" s="1">
        <v>45474</v>
      </c>
      <c r="K4338" s="66">
        <v>0</v>
      </c>
      <c r="L4338" t="s">
        <v>92</v>
      </c>
      <c r="M4338" s="66">
        <v>-33700.504500000003</v>
      </c>
      <c r="N4338" s="66">
        <v>0</v>
      </c>
      <c r="O4338" s="1" t="s">
        <v>13126</v>
      </c>
    </row>
    <row r="4339" spans="1:15">
      <c r="A4339" t="s">
        <v>11</v>
      </c>
      <c r="B4339" t="s">
        <v>7661</v>
      </c>
      <c r="C4339" t="s">
        <v>8437</v>
      </c>
      <c r="D4339" t="s">
        <v>5006</v>
      </c>
      <c r="E4339" t="s">
        <v>150</v>
      </c>
      <c r="G4339" t="s">
        <v>8433</v>
      </c>
      <c r="H4339" t="s">
        <v>152</v>
      </c>
      <c r="I4339" s="1">
        <v>45474</v>
      </c>
      <c r="K4339" s="66">
        <v>0</v>
      </c>
      <c r="L4339" t="s">
        <v>92</v>
      </c>
      <c r="M4339" s="66">
        <v>-13069.030500000001</v>
      </c>
      <c r="N4339" s="66">
        <v>0</v>
      </c>
      <c r="O4339" s="1" t="s">
        <v>13126</v>
      </c>
    </row>
    <row r="4340" spans="1:15">
      <c r="A4340" t="s">
        <v>11</v>
      </c>
      <c r="B4340" t="s">
        <v>7661</v>
      </c>
      <c r="C4340" t="s">
        <v>8437</v>
      </c>
      <c r="D4340" t="s">
        <v>5006</v>
      </c>
      <c r="E4340" t="s">
        <v>150</v>
      </c>
      <c r="G4340" t="s">
        <v>8433</v>
      </c>
      <c r="H4340" t="s">
        <v>152</v>
      </c>
      <c r="I4340" s="1">
        <v>45474</v>
      </c>
      <c r="K4340" s="66">
        <v>0</v>
      </c>
      <c r="L4340" t="s">
        <v>92</v>
      </c>
      <c r="M4340" s="66">
        <v>-25409.862000000001</v>
      </c>
      <c r="N4340" s="66">
        <v>0</v>
      </c>
      <c r="O4340" s="1" t="s">
        <v>13126</v>
      </c>
    </row>
    <row r="4341" spans="1:15">
      <c r="A4341" t="s">
        <v>11</v>
      </c>
      <c r="B4341" t="s">
        <v>7661</v>
      </c>
      <c r="C4341" t="s">
        <v>8437</v>
      </c>
      <c r="D4341" t="s">
        <v>5006</v>
      </c>
      <c r="E4341" t="s">
        <v>150</v>
      </c>
      <c r="G4341" t="s">
        <v>8433</v>
      </c>
      <c r="H4341" t="s">
        <v>152</v>
      </c>
      <c r="I4341" s="1">
        <v>45474</v>
      </c>
      <c r="K4341" s="66">
        <v>0</v>
      </c>
      <c r="L4341" t="s">
        <v>92</v>
      </c>
      <c r="M4341" s="66">
        <v>-20130.583500000004</v>
      </c>
      <c r="N4341" s="66">
        <v>0</v>
      </c>
      <c r="O4341" s="1" t="s">
        <v>13126</v>
      </c>
    </row>
    <row r="4342" spans="1:15">
      <c r="A4342" t="s">
        <v>11</v>
      </c>
      <c r="B4342" t="s">
        <v>7661</v>
      </c>
      <c r="C4342" t="s">
        <v>8437</v>
      </c>
      <c r="D4342" t="s">
        <v>5006</v>
      </c>
      <c r="E4342" t="s">
        <v>150</v>
      </c>
      <c r="G4342" t="s">
        <v>8433</v>
      </c>
      <c r="H4342" t="s">
        <v>152</v>
      </c>
      <c r="I4342" s="1">
        <v>45474</v>
      </c>
      <c r="K4342" s="66">
        <v>0</v>
      </c>
      <c r="L4342" t="s">
        <v>92</v>
      </c>
      <c r="M4342" s="66">
        <v>-33779.166000000005</v>
      </c>
      <c r="N4342" s="66">
        <v>0</v>
      </c>
      <c r="O4342" s="1" t="s">
        <v>13126</v>
      </c>
    </row>
    <row r="4343" spans="1:15">
      <c r="A4343" t="s">
        <v>11</v>
      </c>
      <c r="B4343" t="s">
        <v>7661</v>
      </c>
      <c r="C4343" t="s">
        <v>8437</v>
      </c>
      <c r="D4343" t="s">
        <v>5006</v>
      </c>
      <c r="E4343" t="s">
        <v>150</v>
      </c>
      <c r="G4343" t="s">
        <v>8433</v>
      </c>
      <c r="H4343" t="s">
        <v>152</v>
      </c>
      <c r="I4343" s="1">
        <v>45474</v>
      </c>
      <c r="K4343" s="66">
        <v>0</v>
      </c>
      <c r="L4343" t="s">
        <v>92</v>
      </c>
      <c r="M4343" s="66">
        <v>-32636.25</v>
      </c>
      <c r="N4343" s="66">
        <v>0</v>
      </c>
      <c r="O4343" s="1" t="s">
        <v>13126</v>
      </c>
    </row>
    <row r="4344" spans="1:15">
      <c r="A4344" t="s">
        <v>11</v>
      </c>
      <c r="B4344" t="s">
        <v>7661</v>
      </c>
      <c r="C4344" t="s">
        <v>8434</v>
      </c>
      <c r="D4344" t="s">
        <v>5006</v>
      </c>
      <c r="E4344" t="s">
        <v>150</v>
      </c>
      <c r="G4344" t="s">
        <v>8433</v>
      </c>
      <c r="H4344" t="s">
        <v>152</v>
      </c>
      <c r="I4344" s="1">
        <v>45474</v>
      </c>
      <c r="K4344" s="66">
        <v>0</v>
      </c>
      <c r="L4344" t="s">
        <v>92</v>
      </c>
      <c r="M4344" s="66">
        <v>-12636</v>
      </c>
      <c r="N4344" s="66">
        <v>0</v>
      </c>
      <c r="O4344" s="1" t="s">
        <v>13126</v>
      </c>
    </row>
    <row r="4345" spans="1:15">
      <c r="A4345" t="s">
        <v>11</v>
      </c>
      <c r="B4345" t="s">
        <v>7661</v>
      </c>
      <c r="C4345" t="s">
        <v>8434</v>
      </c>
      <c r="D4345" t="s">
        <v>5006</v>
      </c>
      <c r="E4345" t="s">
        <v>150</v>
      </c>
      <c r="G4345" t="s">
        <v>8433</v>
      </c>
      <c r="H4345" t="s">
        <v>152</v>
      </c>
      <c r="I4345" s="1">
        <v>45474</v>
      </c>
      <c r="K4345" s="66">
        <v>0</v>
      </c>
      <c r="L4345" t="s">
        <v>92</v>
      </c>
      <c r="M4345" s="66">
        <v>-3144.9600000000005</v>
      </c>
      <c r="N4345" s="66">
        <v>0</v>
      </c>
      <c r="O4345" s="1" t="s">
        <v>13126</v>
      </c>
    </row>
    <row r="4346" spans="1:15">
      <c r="A4346" t="s">
        <v>11</v>
      </c>
      <c r="B4346" t="s">
        <v>7661</v>
      </c>
      <c r="C4346" t="s">
        <v>8434</v>
      </c>
      <c r="D4346" t="s">
        <v>5006</v>
      </c>
      <c r="E4346" t="s">
        <v>150</v>
      </c>
      <c r="G4346" t="s">
        <v>8433</v>
      </c>
      <c r="H4346" t="s">
        <v>152</v>
      </c>
      <c r="I4346" s="1">
        <v>45474</v>
      </c>
      <c r="K4346" s="66">
        <v>0</v>
      </c>
      <c r="L4346" t="s">
        <v>92</v>
      </c>
      <c r="M4346" s="66">
        <v>-21850.084500000004</v>
      </c>
      <c r="N4346" s="66">
        <v>0</v>
      </c>
      <c r="O4346" s="1" t="s">
        <v>13126</v>
      </c>
    </row>
    <row r="4347" spans="1:15">
      <c r="A4347" t="s">
        <v>11</v>
      </c>
      <c r="B4347" t="s">
        <v>7661</v>
      </c>
      <c r="C4347" t="s">
        <v>8434</v>
      </c>
      <c r="D4347" t="s">
        <v>5006</v>
      </c>
      <c r="E4347" t="s">
        <v>150</v>
      </c>
      <c r="G4347" t="s">
        <v>8433</v>
      </c>
      <c r="H4347" t="s">
        <v>152</v>
      </c>
      <c r="I4347" s="1">
        <v>45474</v>
      </c>
      <c r="K4347" s="66">
        <v>0</v>
      </c>
      <c r="L4347" t="s">
        <v>92</v>
      </c>
      <c r="M4347" s="66">
        <v>-74866.027499999997</v>
      </c>
      <c r="N4347" s="66">
        <v>0</v>
      </c>
      <c r="O4347" s="1" t="s">
        <v>13126</v>
      </c>
    </row>
    <row r="4348" spans="1:15">
      <c r="A4348" t="s">
        <v>11</v>
      </c>
      <c r="B4348" t="s">
        <v>7661</v>
      </c>
      <c r="C4348" t="s">
        <v>8434</v>
      </c>
      <c r="D4348" t="s">
        <v>5006</v>
      </c>
      <c r="E4348" t="s">
        <v>150</v>
      </c>
      <c r="G4348" t="s">
        <v>8433</v>
      </c>
      <c r="H4348" t="s">
        <v>152</v>
      </c>
      <c r="I4348" s="1">
        <v>45474</v>
      </c>
      <c r="K4348" s="66">
        <v>0</v>
      </c>
      <c r="L4348" t="s">
        <v>92</v>
      </c>
      <c r="M4348" s="66">
        <v>-159499.24500000002</v>
      </c>
      <c r="N4348" s="66">
        <v>0</v>
      </c>
      <c r="O4348" s="1" t="s">
        <v>13126</v>
      </c>
    </row>
    <row r="4349" spans="1:15">
      <c r="A4349" t="s">
        <v>11</v>
      </c>
      <c r="B4349" t="s">
        <v>7661</v>
      </c>
      <c r="C4349" t="s">
        <v>8434</v>
      </c>
      <c r="D4349" t="s">
        <v>5006</v>
      </c>
      <c r="E4349" t="s">
        <v>150</v>
      </c>
      <c r="G4349" t="s">
        <v>8433</v>
      </c>
      <c r="H4349" t="s">
        <v>152</v>
      </c>
      <c r="I4349" s="1">
        <v>45474</v>
      </c>
      <c r="K4349" s="66">
        <v>0</v>
      </c>
      <c r="L4349" t="s">
        <v>92</v>
      </c>
      <c r="M4349" s="66">
        <v>-122467.20000000001</v>
      </c>
      <c r="N4349" s="66">
        <v>0</v>
      </c>
      <c r="O4349" s="1" t="s">
        <v>13126</v>
      </c>
    </row>
    <row r="4350" spans="1:15">
      <c r="A4350" t="s">
        <v>11</v>
      </c>
      <c r="B4350" t="s">
        <v>7661</v>
      </c>
      <c r="C4350" t="s">
        <v>8434</v>
      </c>
      <c r="D4350" t="s">
        <v>5006</v>
      </c>
      <c r="E4350" t="s">
        <v>150</v>
      </c>
      <c r="G4350" t="s">
        <v>8433</v>
      </c>
      <c r="H4350" t="s">
        <v>152</v>
      </c>
      <c r="I4350" s="1">
        <v>45474</v>
      </c>
      <c r="K4350" s="66">
        <v>0</v>
      </c>
      <c r="L4350" t="s">
        <v>92</v>
      </c>
      <c r="M4350" s="66">
        <v>-165024.22950000002</v>
      </c>
      <c r="N4350" s="66">
        <v>0</v>
      </c>
      <c r="O4350" s="1" t="s">
        <v>13126</v>
      </c>
    </row>
    <row r="4351" spans="1:15">
      <c r="A4351" t="s">
        <v>11</v>
      </c>
      <c r="B4351" t="s">
        <v>7661</v>
      </c>
      <c r="C4351" t="s">
        <v>8434</v>
      </c>
      <c r="D4351" t="s">
        <v>5006</v>
      </c>
      <c r="E4351" t="s">
        <v>150</v>
      </c>
      <c r="G4351" t="s">
        <v>8433</v>
      </c>
      <c r="H4351" t="s">
        <v>152</v>
      </c>
      <c r="I4351" s="1">
        <v>45474</v>
      </c>
      <c r="K4351" s="66">
        <v>0</v>
      </c>
      <c r="L4351" t="s">
        <v>92</v>
      </c>
      <c r="M4351" s="66">
        <v>-130595.12999999999</v>
      </c>
      <c r="N4351" s="66">
        <v>0</v>
      </c>
      <c r="O4351" s="1" t="s">
        <v>13126</v>
      </c>
    </row>
    <row r="4352" spans="1:15">
      <c r="A4352" t="s">
        <v>11</v>
      </c>
      <c r="B4352" t="s">
        <v>7661</v>
      </c>
      <c r="C4352" t="s">
        <v>8434</v>
      </c>
      <c r="D4352" t="s">
        <v>5006</v>
      </c>
      <c r="E4352" t="s">
        <v>150</v>
      </c>
      <c r="G4352" t="s">
        <v>8433</v>
      </c>
      <c r="H4352" t="s">
        <v>152</v>
      </c>
      <c r="I4352" s="1">
        <v>45474</v>
      </c>
      <c r="K4352" s="66">
        <v>0</v>
      </c>
      <c r="L4352" t="s">
        <v>92</v>
      </c>
      <c r="M4352" s="66">
        <v>-135307.49100000001</v>
      </c>
      <c r="N4352" s="66">
        <v>0</v>
      </c>
      <c r="O4352" s="1" t="s">
        <v>13126</v>
      </c>
    </row>
    <row r="4353" spans="1:15">
      <c r="A4353" t="s">
        <v>11</v>
      </c>
      <c r="B4353" t="s">
        <v>7661</v>
      </c>
      <c r="C4353" t="s">
        <v>8434</v>
      </c>
      <c r="D4353" t="s">
        <v>5006</v>
      </c>
      <c r="E4353" t="s">
        <v>150</v>
      </c>
      <c r="G4353" t="s">
        <v>8433</v>
      </c>
      <c r="H4353" t="s">
        <v>152</v>
      </c>
      <c r="I4353" s="1">
        <v>45474</v>
      </c>
      <c r="K4353" s="66">
        <v>0</v>
      </c>
      <c r="L4353" t="s">
        <v>92</v>
      </c>
      <c r="M4353" s="66">
        <v>-21850.084500000004</v>
      </c>
      <c r="N4353" s="66">
        <v>0</v>
      </c>
      <c r="O4353" s="1" t="s">
        <v>13126</v>
      </c>
    </row>
    <row r="4354" spans="1:15">
      <c r="A4354" t="s">
        <v>11</v>
      </c>
      <c r="B4354" t="s">
        <v>7661</v>
      </c>
      <c r="C4354" t="s">
        <v>8434</v>
      </c>
      <c r="D4354" t="s">
        <v>5006</v>
      </c>
      <c r="E4354" t="s">
        <v>150</v>
      </c>
      <c r="G4354" t="s">
        <v>8433</v>
      </c>
      <c r="H4354" t="s">
        <v>152</v>
      </c>
      <c r="I4354" s="1">
        <v>45474</v>
      </c>
      <c r="K4354" s="66">
        <v>0</v>
      </c>
      <c r="L4354" t="s">
        <v>92</v>
      </c>
      <c r="M4354" s="66">
        <v>-134152.035</v>
      </c>
      <c r="N4354" s="66">
        <v>0</v>
      </c>
      <c r="O4354" s="1" t="s">
        <v>13126</v>
      </c>
    </row>
    <row r="4355" spans="1:15">
      <c r="A4355" t="s">
        <v>11</v>
      </c>
      <c r="B4355" t="s">
        <v>7661</v>
      </c>
      <c r="C4355" t="s">
        <v>8434</v>
      </c>
      <c r="D4355" t="s">
        <v>5006</v>
      </c>
      <c r="E4355" t="s">
        <v>150</v>
      </c>
      <c r="G4355" t="s">
        <v>8433</v>
      </c>
      <c r="H4355" t="s">
        <v>152</v>
      </c>
      <c r="I4355" s="1">
        <v>45474</v>
      </c>
      <c r="K4355" s="66">
        <v>0</v>
      </c>
      <c r="L4355" t="s">
        <v>92</v>
      </c>
      <c r="M4355" s="66">
        <v>-18706.612499999999</v>
      </c>
      <c r="N4355" s="66">
        <v>0</v>
      </c>
      <c r="O4355" s="1" t="s">
        <v>13126</v>
      </c>
    </row>
    <row r="4356" spans="1:15">
      <c r="A4356" t="s">
        <v>11</v>
      </c>
      <c r="B4356" t="s">
        <v>7661</v>
      </c>
      <c r="C4356" t="s">
        <v>8434</v>
      </c>
      <c r="D4356" t="s">
        <v>5006</v>
      </c>
      <c r="E4356" t="s">
        <v>150</v>
      </c>
      <c r="G4356" t="s">
        <v>8433</v>
      </c>
      <c r="H4356" t="s">
        <v>152</v>
      </c>
      <c r="I4356" s="1">
        <v>45474</v>
      </c>
      <c r="K4356" s="66">
        <v>0</v>
      </c>
      <c r="L4356" t="s">
        <v>92</v>
      </c>
      <c r="M4356" s="66">
        <v>6.0525000000000011</v>
      </c>
      <c r="N4356" s="66">
        <v>0</v>
      </c>
      <c r="O4356" s="1" t="s">
        <v>13126</v>
      </c>
    </row>
    <row r="4357" spans="1:15">
      <c r="A4357" t="s">
        <v>11</v>
      </c>
      <c r="B4357" t="s">
        <v>7661</v>
      </c>
      <c r="C4357" t="s">
        <v>8434</v>
      </c>
      <c r="D4357" t="s">
        <v>5006</v>
      </c>
      <c r="E4357" t="s">
        <v>150</v>
      </c>
      <c r="G4357" t="s">
        <v>8433</v>
      </c>
      <c r="H4357" t="s">
        <v>152</v>
      </c>
      <c r="I4357" s="1">
        <v>45474</v>
      </c>
      <c r="K4357" s="66">
        <v>0</v>
      </c>
      <c r="L4357" t="s">
        <v>92</v>
      </c>
      <c r="M4357" s="66">
        <v>150</v>
      </c>
      <c r="N4357" s="66">
        <v>0</v>
      </c>
      <c r="O4357" s="1" t="s">
        <v>13126</v>
      </c>
    </row>
    <row r="4358" spans="1:15">
      <c r="A4358" t="s">
        <v>11</v>
      </c>
      <c r="B4358" t="s">
        <v>7661</v>
      </c>
      <c r="C4358" t="s">
        <v>8434</v>
      </c>
      <c r="D4358" t="s">
        <v>5006</v>
      </c>
      <c r="E4358" t="s">
        <v>150</v>
      </c>
      <c r="G4358" t="s">
        <v>8433</v>
      </c>
      <c r="H4358" t="s">
        <v>152</v>
      </c>
      <c r="I4358" s="1">
        <v>45474</v>
      </c>
      <c r="K4358" s="66">
        <v>0</v>
      </c>
      <c r="L4358" t="s">
        <v>92</v>
      </c>
      <c r="M4358" s="66">
        <v>3.15E-2</v>
      </c>
      <c r="N4358" s="66">
        <v>0</v>
      </c>
      <c r="O4358" s="1" t="s">
        <v>13126</v>
      </c>
    </row>
    <row r="4359" spans="1:15">
      <c r="A4359" t="s">
        <v>11</v>
      </c>
      <c r="B4359" t="s">
        <v>7661</v>
      </c>
      <c r="C4359" t="s">
        <v>8434</v>
      </c>
      <c r="D4359" t="s">
        <v>5006</v>
      </c>
      <c r="E4359" t="s">
        <v>150</v>
      </c>
      <c r="G4359" t="s">
        <v>8433</v>
      </c>
      <c r="H4359" t="s">
        <v>152</v>
      </c>
      <c r="I4359" s="1">
        <v>45474</v>
      </c>
      <c r="K4359" s="66">
        <v>0</v>
      </c>
      <c r="L4359" t="s">
        <v>92</v>
      </c>
      <c r="M4359" s="66">
        <v>3.4095</v>
      </c>
      <c r="N4359" s="66">
        <v>0</v>
      </c>
      <c r="O4359" s="1" t="s">
        <v>13126</v>
      </c>
    </row>
    <row r="4360" spans="1:15">
      <c r="A4360" t="s">
        <v>11</v>
      </c>
      <c r="B4360" t="s">
        <v>7661</v>
      </c>
      <c r="C4360" t="s">
        <v>8434</v>
      </c>
      <c r="D4360" t="s">
        <v>5006</v>
      </c>
      <c r="E4360" t="s">
        <v>150</v>
      </c>
      <c r="G4360" t="s">
        <v>8433</v>
      </c>
      <c r="H4360" t="s">
        <v>152</v>
      </c>
      <c r="I4360" s="1">
        <v>45474</v>
      </c>
      <c r="K4360" s="66">
        <v>0</v>
      </c>
      <c r="L4360" t="s">
        <v>92</v>
      </c>
      <c r="M4360" s="66">
        <v>12.289500000000002</v>
      </c>
      <c r="N4360" s="66">
        <v>0</v>
      </c>
      <c r="O4360" s="1" t="s">
        <v>13126</v>
      </c>
    </row>
    <row r="4361" spans="1:15">
      <c r="A4361" t="s">
        <v>11</v>
      </c>
      <c r="B4361" t="s">
        <v>7661</v>
      </c>
      <c r="C4361" t="s">
        <v>8434</v>
      </c>
      <c r="D4361" t="s">
        <v>5006</v>
      </c>
      <c r="E4361" t="s">
        <v>150</v>
      </c>
      <c r="G4361" t="s">
        <v>8433</v>
      </c>
      <c r="H4361" t="s">
        <v>152</v>
      </c>
      <c r="I4361" s="1">
        <v>45474</v>
      </c>
      <c r="K4361" s="66">
        <v>0</v>
      </c>
      <c r="L4361" t="s">
        <v>92</v>
      </c>
      <c r="M4361" s="66">
        <v>20.791500000000003</v>
      </c>
      <c r="N4361" s="66">
        <v>0</v>
      </c>
      <c r="O4361" s="1" t="s">
        <v>13126</v>
      </c>
    </row>
    <row r="4362" spans="1:15">
      <c r="A4362" t="s">
        <v>11</v>
      </c>
      <c r="B4362" t="s">
        <v>7661</v>
      </c>
      <c r="C4362" t="s">
        <v>8434</v>
      </c>
      <c r="D4362" t="s">
        <v>5006</v>
      </c>
      <c r="E4362" t="s">
        <v>150</v>
      </c>
      <c r="G4362" t="s">
        <v>8433</v>
      </c>
      <c r="H4362" t="s">
        <v>152</v>
      </c>
      <c r="I4362" s="1">
        <v>45474</v>
      </c>
      <c r="K4362" s="66">
        <v>0</v>
      </c>
      <c r="L4362" t="s">
        <v>92</v>
      </c>
      <c r="M4362" s="66">
        <v>26.590500000000006</v>
      </c>
      <c r="N4362" s="66">
        <v>0</v>
      </c>
      <c r="O4362" s="1" t="s">
        <v>13126</v>
      </c>
    </row>
    <row r="4363" spans="1:15">
      <c r="A4363" t="s">
        <v>11</v>
      </c>
      <c r="B4363" t="s">
        <v>7661</v>
      </c>
      <c r="C4363" t="s">
        <v>8434</v>
      </c>
      <c r="D4363" t="s">
        <v>5006</v>
      </c>
      <c r="E4363" t="s">
        <v>150</v>
      </c>
      <c r="G4363" t="s">
        <v>8433</v>
      </c>
      <c r="H4363" t="s">
        <v>152</v>
      </c>
      <c r="I4363" s="1">
        <v>45474</v>
      </c>
      <c r="K4363" s="66">
        <v>0</v>
      </c>
      <c r="L4363" t="s">
        <v>92</v>
      </c>
      <c r="M4363" s="66">
        <v>85.909500000000008</v>
      </c>
      <c r="N4363" s="66">
        <v>0</v>
      </c>
      <c r="O4363" s="1" t="s">
        <v>13126</v>
      </c>
    </row>
    <row r="4364" spans="1:15">
      <c r="A4364" t="s">
        <v>11</v>
      </c>
      <c r="B4364" t="s">
        <v>7661</v>
      </c>
      <c r="C4364" t="s">
        <v>8434</v>
      </c>
      <c r="D4364" t="s">
        <v>5006</v>
      </c>
      <c r="E4364" t="s">
        <v>150</v>
      </c>
      <c r="G4364" t="s">
        <v>8433</v>
      </c>
      <c r="H4364" t="s">
        <v>152</v>
      </c>
      <c r="I4364" s="1">
        <v>45474</v>
      </c>
      <c r="K4364" s="66">
        <v>0</v>
      </c>
      <c r="L4364" t="s">
        <v>92</v>
      </c>
      <c r="M4364" s="66">
        <v>6.3E-2</v>
      </c>
      <c r="N4364" s="66">
        <v>0</v>
      </c>
      <c r="O4364" s="1" t="s">
        <v>13126</v>
      </c>
    </row>
    <row r="4365" spans="1:15">
      <c r="A4365" t="s">
        <v>11</v>
      </c>
      <c r="B4365" t="s">
        <v>7661</v>
      </c>
      <c r="C4365" t="s">
        <v>8434</v>
      </c>
      <c r="D4365" t="s">
        <v>5006</v>
      </c>
      <c r="E4365" t="s">
        <v>150</v>
      </c>
      <c r="G4365" t="s">
        <v>8433</v>
      </c>
      <c r="H4365" t="s">
        <v>152</v>
      </c>
      <c r="I4365" s="1">
        <v>45474</v>
      </c>
      <c r="K4365" s="66">
        <v>0</v>
      </c>
      <c r="L4365" t="s">
        <v>92</v>
      </c>
      <c r="M4365" s="66">
        <v>79.449000000000012</v>
      </c>
      <c r="N4365" s="66">
        <v>0</v>
      </c>
      <c r="O4365" s="1" t="s">
        <v>13126</v>
      </c>
    </row>
    <row r="4366" spans="1:15">
      <c r="A4366" t="s">
        <v>11</v>
      </c>
      <c r="B4366" t="s">
        <v>7661</v>
      </c>
      <c r="C4366" t="s">
        <v>8434</v>
      </c>
      <c r="D4366" t="s">
        <v>5006</v>
      </c>
      <c r="E4366" t="s">
        <v>150</v>
      </c>
      <c r="G4366" t="s">
        <v>8433</v>
      </c>
      <c r="H4366" t="s">
        <v>152</v>
      </c>
      <c r="I4366" s="1">
        <v>45474</v>
      </c>
      <c r="K4366" s="66">
        <v>0</v>
      </c>
      <c r="L4366" t="s">
        <v>92</v>
      </c>
      <c r="M4366" s="66">
        <v>63.709500000000006</v>
      </c>
      <c r="N4366" s="66">
        <v>0</v>
      </c>
      <c r="O4366" s="1" t="s">
        <v>13126</v>
      </c>
    </row>
    <row r="4367" spans="1:15">
      <c r="A4367" t="s">
        <v>11</v>
      </c>
      <c r="B4367" t="s">
        <v>7661</v>
      </c>
      <c r="C4367" t="s">
        <v>8434</v>
      </c>
      <c r="D4367" t="s">
        <v>5006</v>
      </c>
      <c r="E4367" t="s">
        <v>150</v>
      </c>
      <c r="G4367" t="s">
        <v>8433</v>
      </c>
      <c r="H4367" t="s">
        <v>152</v>
      </c>
      <c r="I4367" s="1">
        <v>45474</v>
      </c>
      <c r="K4367" s="66">
        <v>0</v>
      </c>
      <c r="L4367" t="s">
        <v>92</v>
      </c>
      <c r="M4367" s="66">
        <v>21.817499999999999</v>
      </c>
      <c r="N4367" s="66">
        <v>0</v>
      </c>
      <c r="O4367" s="1" t="s">
        <v>13126</v>
      </c>
    </row>
    <row r="4368" spans="1:15">
      <c r="A4368" t="s">
        <v>11</v>
      </c>
      <c r="B4368" t="s">
        <v>7661</v>
      </c>
      <c r="C4368" t="s">
        <v>8434</v>
      </c>
      <c r="D4368" t="s">
        <v>5006</v>
      </c>
      <c r="E4368" t="s">
        <v>150</v>
      </c>
      <c r="G4368" t="s">
        <v>8433</v>
      </c>
      <c r="H4368" t="s">
        <v>152</v>
      </c>
      <c r="I4368" s="1">
        <v>45474</v>
      </c>
      <c r="K4368" s="66">
        <v>0</v>
      </c>
      <c r="L4368" t="s">
        <v>92</v>
      </c>
      <c r="M4368" s="66">
        <v>43.750500000000002</v>
      </c>
      <c r="N4368" s="66">
        <v>0</v>
      </c>
      <c r="O4368" s="1" t="s">
        <v>13126</v>
      </c>
    </row>
    <row r="4369" spans="1:15">
      <c r="A4369" t="s">
        <v>11</v>
      </c>
      <c r="B4369" t="s">
        <v>7661</v>
      </c>
      <c r="C4369" t="s">
        <v>8434</v>
      </c>
      <c r="D4369" t="s">
        <v>5006</v>
      </c>
      <c r="E4369" t="s">
        <v>150</v>
      </c>
      <c r="G4369" t="s">
        <v>8433</v>
      </c>
      <c r="H4369" t="s">
        <v>152</v>
      </c>
      <c r="I4369" s="1">
        <v>45474</v>
      </c>
      <c r="K4369" s="66">
        <v>0</v>
      </c>
      <c r="L4369" t="s">
        <v>92</v>
      </c>
      <c r="M4369" s="66">
        <v>25.729500000000002</v>
      </c>
      <c r="N4369" s="66">
        <v>0</v>
      </c>
      <c r="O4369" s="1" t="s">
        <v>13126</v>
      </c>
    </row>
    <row r="4370" spans="1:15">
      <c r="A4370" t="s">
        <v>11</v>
      </c>
      <c r="B4370" t="s">
        <v>7661</v>
      </c>
      <c r="C4370" t="s">
        <v>8434</v>
      </c>
      <c r="D4370" t="s">
        <v>5006</v>
      </c>
      <c r="E4370" t="s">
        <v>150</v>
      </c>
      <c r="G4370" t="s">
        <v>8433</v>
      </c>
      <c r="H4370" t="s">
        <v>152</v>
      </c>
      <c r="I4370" s="1">
        <v>45474</v>
      </c>
      <c r="K4370" s="66">
        <v>0</v>
      </c>
      <c r="L4370" t="s">
        <v>92</v>
      </c>
      <c r="M4370" s="66">
        <v>3.15E-2</v>
      </c>
      <c r="N4370" s="66">
        <v>0</v>
      </c>
      <c r="O4370" s="1" t="s">
        <v>13126</v>
      </c>
    </row>
    <row r="4371" spans="1:15">
      <c r="A4371" t="s">
        <v>11</v>
      </c>
      <c r="B4371" t="s">
        <v>7661</v>
      </c>
      <c r="C4371" t="s">
        <v>8434</v>
      </c>
      <c r="D4371" t="s">
        <v>5006</v>
      </c>
      <c r="E4371" t="s">
        <v>150</v>
      </c>
      <c r="G4371" t="s">
        <v>8433</v>
      </c>
      <c r="H4371" t="s">
        <v>152</v>
      </c>
      <c r="I4371" s="1">
        <v>45474</v>
      </c>
      <c r="K4371" s="66">
        <v>0</v>
      </c>
      <c r="L4371" t="s">
        <v>92</v>
      </c>
      <c r="M4371" s="66">
        <v>23.863500000000002</v>
      </c>
      <c r="N4371" s="66">
        <v>0</v>
      </c>
      <c r="O4371" s="1" t="s">
        <v>13126</v>
      </c>
    </row>
    <row r="4372" spans="1:15">
      <c r="A4372" t="s">
        <v>11</v>
      </c>
      <c r="B4372" t="s">
        <v>7661</v>
      </c>
      <c r="C4372" t="s">
        <v>8434</v>
      </c>
      <c r="D4372" t="s">
        <v>5006</v>
      </c>
      <c r="E4372" t="s">
        <v>150</v>
      </c>
      <c r="G4372" t="s">
        <v>8433</v>
      </c>
      <c r="H4372" t="s">
        <v>152</v>
      </c>
      <c r="I4372" s="1">
        <v>45474</v>
      </c>
      <c r="K4372" s="66">
        <v>0</v>
      </c>
      <c r="L4372" t="s">
        <v>92</v>
      </c>
      <c r="M4372" s="66">
        <v>138.40950000000001</v>
      </c>
      <c r="N4372" s="66">
        <v>0</v>
      </c>
      <c r="O4372" s="1" t="s">
        <v>13126</v>
      </c>
    </row>
    <row r="4373" spans="1:15">
      <c r="A4373" t="s">
        <v>11</v>
      </c>
      <c r="B4373" t="s">
        <v>7661</v>
      </c>
      <c r="C4373" t="s">
        <v>8434</v>
      </c>
      <c r="D4373" t="s">
        <v>5006</v>
      </c>
      <c r="E4373" t="s">
        <v>150</v>
      </c>
      <c r="G4373" t="s">
        <v>8433</v>
      </c>
      <c r="H4373" t="s">
        <v>152</v>
      </c>
      <c r="I4373" s="1">
        <v>45474</v>
      </c>
      <c r="K4373" s="66">
        <v>0</v>
      </c>
      <c r="L4373" t="s">
        <v>92</v>
      </c>
      <c r="M4373" s="66">
        <v>7.9304999999999994</v>
      </c>
      <c r="N4373" s="66">
        <v>0</v>
      </c>
      <c r="O4373" s="1" t="s">
        <v>13126</v>
      </c>
    </row>
    <row r="4374" spans="1:15">
      <c r="A4374" t="s">
        <v>11</v>
      </c>
      <c r="B4374" t="s">
        <v>7661</v>
      </c>
      <c r="C4374" t="s">
        <v>8434</v>
      </c>
      <c r="D4374" t="s">
        <v>5006</v>
      </c>
      <c r="E4374" t="s">
        <v>150</v>
      </c>
      <c r="G4374" t="s">
        <v>8433</v>
      </c>
      <c r="H4374" t="s">
        <v>152</v>
      </c>
      <c r="I4374" s="1">
        <v>45474</v>
      </c>
      <c r="K4374" s="66">
        <v>0</v>
      </c>
      <c r="L4374" t="s">
        <v>92</v>
      </c>
      <c r="M4374" s="66">
        <v>8.9115000000000002</v>
      </c>
      <c r="N4374" s="66">
        <v>0</v>
      </c>
      <c r="O4374" s="1" t="s">
        <v>13126</v>
      </c>
    </row>
    <row r="4375" spans="1:15">
      <c r="A4375" t="s">
        <v>11</v>
      </c>
      <c r="B4375" t="s">
        <v>7661</v>
      </c>
      <c r="C4375" t="s">
        <v>8434</v>
      </c>
      <c r="D4375" t="s">
        <v>5006</v>
      </c>
      <c r="E4375" t="s">
        <v>150</v>
      </c>
      <c r="G4375" t="s">
        <v>8433</v>
      </c>
      <c r="H4375" t="s">
        <v>152</v>
      </c>
      <c r="I4375" s="1">
        <v>45474</v>
      </c>
      <c r="K4375" s="66">
        <v>0</v>
      </c>
      <c r="L4375" t="s">
        <v>92</v>
      </c>
      <c r="M4375" s="66">
        <v>100.29600000000001</v>
      </c>
      <c r="N4375" s="66">
        <v>0</v>
      </c>
      <c r="O4375" s="1" t="s">
        <v>13126</v>
      </c>
    </row>
    <row r="4376" spans="1:15">
      <c r="A4376" t="s">
        <v>11</v>
      </c>
      <c r="B4376" t="s">
        <v>7661</v>
      </c>
      <c r="C4376" t="s">
        <v>8434</v>
      </c>
      <c r="D4376" t="s">
        <v>5006</v>
      </c>
      <c r="E4376" t="s">
        <v>150</v>
      </c>
      <c r="G4376" t="s">
        <v>8433</v>
      </c>
      <c r="H4376" t="s">
        <v>152</v>
      </c>
      <c r="I4376" s="1">
        <v>45474</v>
      </c>
      <c r="K4376" s="66">
        <v>0</v>
      </c>
      <c r="L4376" t="s">
        <v>92</v>
      </c>
      <c r="M4376" s="66">
        <v>597.54600000000005</v>
      </c>
      <c r="N4376" s="66">
        <v>0</v>
      </c>
      <c r="O4376" s="1" t="s">
        <v>13126</v>
      </c>
    </row>
    <row r="4377" spans="1:15">
      <c r="A4377" t="s">
        <v>11</v>
      </c>
      <c r="B4377" t="s">
        <v>7661</v>
      </c>
      <c r="C4377" t="s">
        <v>8434</v>
      </c>
      <c r="D4377" t="s">
        <v>5006</v>
      </c>
      <c r="E4377" t="s">
        <v>150</v>
      </c>
      <c r="G4377" t="s">
        <v>8433</v>
      </c>
      <c r="H4377" t="s">
        <v>152</v>
      </c>
      <c r="I4377" s="1">
        <v>45474</v>
      </c>
      <c r="K4377" s="66">
        <v>0</v>
      </c>
      <c r="L4377" t="s">
        <v>92</v>
      </c>
      <c r="M4377" s="66">
        <v>5.9400000000000013</v>
      </c>
      <c r="N4377" s="66">
        <v>0</v>
      </c>
      <c r="O4377" s="1" t="s">
        <v>13126</v>
      </c>
    </row>
    <row r="4378" spans="1:15">
      <c r="A4378" t="s">
        <v>11</v>
      </c>
      <c r="B4378" t="s">
        <v>7661</v>
      </c>
      <c r="C4378" t="s">
        <v>8434</v>
      </c>
      <c r="D4378" t="s">
        <v>5006</v>
      </c>
      <c r="E4378" t="s">
        <v>150</v>
      </c>
      <c r="G4378" t="s">
        <v>8433</v>
      </c>
      <c r="H4378" t="s">
        <v>152</v>
      </c>
      <c r="I4378" s="1">
        <v>45474</v>
      </c>
      <c r="K4378" s="66">
        <v>0</v>
      </c>
      <c r="L4378" t="s">
        <v>92</v>
      </c>
      <c r="M4378" s="66">
        <v>73.636499999999998</v>
      </c>
      <c r="N4378" s="66">
        <v>0</v>
      </c>
      <c r="O4378" s="1" t="s">
        <v>13126</v>
      </c>
    </row>
    <row r="4379" spans="1:15">
      <c r="A4379" t="s">
        <v>11</v>
      </c>
      <c r="B4379" t="s">
        <v>7661</v>
      </c>
      <c r="C4379" t="s">
        <v>8434</v>
      </c>
      <c r="D4379" t="s">
        <v>5006</v>
      </c>
      <c r="E4379" t="s">
        <v>150</v>
      </c>
      <c r="G4379" t="s">
        <v>8433</v>
      </c>
      <c r="H4379" t="s">
        <v>152</v>
      </c>
      <c r="I4379" s="1">
        <v>45474</v>
      </c>
      <c r="K4379" s="66">
        <v>0</v>
      </c>
      <c r="L4379" t="s">
        <v>92</v>
      </c>
      <c r="M4379" s="66">
        <v>1167.2729999999999</v>
      </c>
      <c r="N4379" s="66">
        <v>0</v>
      </c>
      <c r="O4379" s="1" t="s">
        <v>13126</v>
      </c>
    </row>
    <row r="4380" spans="1:15">
      <c r="A4380" t="s">
        <v>11</v>
      </c>
      <c r="B4380" t="s">
        <v>7661</v>
      </c>
      <c r="C4380" t="s">
        <v>8434</v>
      </c>
      <c r="D4380" t="s">
        <v>5006</v>
      </c>
      <c r="E4380" t="s">
        <v>150</v>
      </c>
      <c r="G4380" t="s">
        <v>8433</v>
      </c>
      <c r="H4380" t="s">
        <v>152</v>
      </c>
      <c r="I4380" s="1">
        <v>45474</v>
      </c>
      <c r="K4380" s="66">
        <v>0</v>
      </c>
      <c r="L4380" t="s">
        <v>92</v>
      </c>
      <c r="M4380" s="66">
        <v>42.273000000000003</v>
      </c>
      <c r="N4380" s="66">
        <v>0</v>
      </c>
      <c r="O4380" s="1" t="s">
        <v>13126</v>
      </c>
    </row>
    <row r="4381" spans="1:15">
      <c r="A4381" t="s">
        <v>11</v>
      </c>
      <c r="B4381" t="s">
        <v>7661</v>
      </c>
      <c r="C4381" t="s">
        <v>8434</v>
      </c>
      <c r="D4381" t="s">
        <v>5006</v>
      </c>
      <c r="E4381" t="s">
        <v>150</v>
      </c>
      <c r="G4381" t="s">
        <v>8433</v>
      </c>
      <c r="H4381" t="s">
        <v>152</v>
      </c>
      <c r="I4381" s="1">
        <v>45474</v>
      </c>
      <c r="K4381" s="66">
        <v>0</v>
      </c>
      <c r="L4381" t="s">
        <v>92</v>
      </c>
      <c r="M4381" s="66">
        <v>73.636499999999998</v>
      </c>
      <c r="N4381" s="66">
        <v>0</v>
      </c>
      <c r="O4381" s="1" t="s">
        <v>13126</v>
      </c>
    </row>
    <row r="4382" spans="1:15">
      <c r="A4382" t="s">
        <v>11</v>
      </c>
      <c r="B4382" t="s">
        <v>7661</v>
      </c>
      <c r="C4382" t="s">
        <v>8434</v>
      </c>
      <c r="D4382" t="s">
        <v>5006</v>
      </c>
      <c r="E4382" t="s">
        <v>150</v>
      </c>
      <c r="G4382" t="s">
        <v>8433</v>
      </c>
      <c r="H4382" t="s">
        <v>152</v>
      </c>
      <c r="I4382" s="1">
        <v>45474</v>
      </c>
      <c r="K4382" s="66">
        <v>0</v>
      </c>
      <c r="L4382" t="s">
        <v>92</v>
      </c>
      <c r="M4382" s="66">
        <v>34.090500000000006</v>
      </c>
      <c r="N4382" s="66">
        <v>0</v>
      </c>
      <c r="O4382" s="1" t="s">
        <v>13126</v>
      </c>
    </row>
    <row r="4383" spans="1:15">
      <c r="A4383" t="s">
        <v>11</v>
      </c>
      <c r="B4383" t="s">
        <v>7661</v>
      </c>
      <c r="C4383" t="s">
        <v>8434</v>
      </c>
      <c r="D4383" t="s">
        <v>5006</v>
      </c>
      <c r="E4383" t="s">
        <v>150</v>
      </c>
      <c r="G4383" t="s">
        <v>8433</v>
      </c>
      <c r="H4383" t="s">
        <v>152</v>
      </c>
      <c r="I4383" s="1">
        <v>45474</v>
      </c>
      <c r="K4383" s="66">
        <v>0</v>
      </c>
      <c r="L4383" t="s">
        <v>92</v>
      </c>
      <c r="M4383" s="66">
        <v>32.045999999999999</v>
      </c>
      <c r="N4383" s="66">
        <v>0</v>
      </c>
      <c r="O4383" s="1" t="s">
        <v>13126</v>
      </c>
    </row>
    <row r="4384" spans="1:15">
      <c r="A4384" t="s">
        <v>11</v>
      </c>
      <c r="B4384" t="s">
        <v>7661</v>
      </c>
      <c r="C4384" t="s">
        <v>8434</v>
      </c>
      <c r="D4384" t="s">
        <v>5006</v>
      </c>
      <c r="E4384" t="s">
        <v>150</v>
      </c>
      <c r="G4384" t="s">
        <v>8433</v>
      </c>
      <c r="H4384" t="s">
        <v>152</v>
      </c>
      <c r="I4384" s="1">
        <v>45474</v>
      </c>
      <c r="K4384" s="66">
        <v>0</v>
      </c>
      <c r="L4384" t="s">
        <v>92</v>
      </c>
      <c r="M4384" s="66">
        <v>951.8175</v>
      </c>
      <c r="N4384" s="66">
        <v>0</v>
      </c>
      <c r="O4384" s="1" t="s">
        <v>13126</v>
      </c>
    </row>
    <row r="4385" spans="1:15">
      <c r="A4385" t="s">
        <v>11</v>
      </c>
      <c r="B4385" t="s">
        <v>7661</v>
      </c>
      <c r="C4385" t="s">
        <v>8434</v>
      </c>
      <c r="D4385" t="s">
        <v>5006</v>
      </c>
      <c r="E4385" t="s">
        <v>150</v>
      </c>
      <c r="G4385" t="s">
        <v>8433</v>
      </c>
      <c r="H4385" t="s">
        <v>152</v>
      </c>
      <c r="I4385" s="1">
        <v>45474</v>
      </c>
      <c r="K4385" s="66">
        <v>0</v>
      </c>
      <c r="L4385" t="s">
        <v>92</v>
      </c>
      <c r="M4385" s="66">
        <v>38.279999999999994</v>
      </c>
      <c r="N4385" s="66">
        <v>0</v>
      </c>
      <c r="O4385" s="1" t="s">
        <v>13126</v>
      </c>
    </row>
    <row r="4386" spans="1:15">
      <c r="A4386" t="s">
        <v>11</v>
      </c>
      <c r="B4386" t="s">
        <v>7661</v>
      </c>
      <c r="C4386" t="s">
        <v>8434</v>
      </c>
      <c r="D4386" t="s">
        <v>5006</v>
      </c>
      <c r="E4386" t="s">
        <v>150</v>
      </c>
      <c r="G4386" t="s">
        <v>8433</v>
      </c>
      <c r="H4386" t="s">
        <v>152</v>
      </c>
      <c r="I4386" s="1">
        <v>45474</v>
      </c>
      <c r="K4386" s="66">
        <v>0</v>
      </c>
      <c r="L4386" t="s">
        <v>92</v>
      </c>
      <c r="M4386" s="66">
        <v>6.3E-2</v>
      </c>
      <c r="N4386" s="66">
        <v>0</v>
      </c>
      <c r="O4386" s="1" t="s">
        <v>13126</v>
      </c>
    </row>
    <row r="4387" spans="1:15">
      <c r="A4387" t="s">
        <v>11</v>
      </c>
      <c r="B4387" t="s">
        <v>7661</v>
      </c>
      <c r="C4387" t="s">
        <v>8434</v>
      </c>
      <c r="D4387" t="s">
        <v>5006</v>
      </c>
      <c r="E4387" t="s">
        <v>150</v>
      </c>
      <c r="G4387" t="s">
        <v>8433</v>
      </c>
      <c r="H4387" t="s">
        <v>152</v>
      </c>
      <c r="I4387" s="1">
        <v>45474</v>
      </c>
      <c r="K4387" s="66">
        <v>0</v>
      </c>
      <c r="L4387" t="s">
        <v>92</v>
      </c>
      <c r="M4387" s="66">
        <v>17.727</v>
      </c>
      <c r="N4387" s="66">
        <v>0</v>
      </c>
      <c r="O4387" s="1" t="s">
        <v>13126</v>
      </c>
    </row>
    <row r="4388" spans="1:15">
      <c r="A4388" t="s">
        <v>11</v>
      </c>
      <c r="B4388" t="s">
        <v>7661</v>
      </c>
      <c r="C4388" t="s">
        <v>8434</v>
      </c>
      <c r="D4388" t="s">
        <v>5006</v>
      </c>
      <c r="E4388" t="s">
        <v>150</v>
      </c>
      <c r="G4388" t="s">
        <v>8433</v>
      </c>
      <c r="H4388" t="s">
        <v>152</v>
      </c>
      <c r="I4388" s="1">
        <v>45505</v>
      </c>
      <c r="K4388" s="66">
        <v>0</v>
      </c>
      <c r="L4388" t="s">
        <v>92</v>
      </c>
      <c r="M4388" s="66">
        <v>480.72800000000007</v>
      </c>
      <c r="N4388" s="66">
        <v>0</v>
      </c>
      <c r="O4388" s="1" t="s">
        <v>13126</v>
      </c>
    </row>
    <row r="4389" spans="1:15">
      <c r="A4389" t="s">
        <v>11</v>
      </c>
      <c r="B4389" t="s">
        <v>7661</v>
      </c>
      <c r="C4389" t="s">
        <v>8434</v>
      </c>
      <c r="D4389" t="s">
        <v>5006</v>
      </c>
      <c r="E4389" t="s">
        <v>150</v>
      </c>
      <c r="G4389" t="s">
        <v>8433</v>
      </c>
      <c r="H4389" t="s">
        <v>152</v>
      </c>
      <c r="I4389" s="1">
        <v>45505</v>
      </c>
      <c r="K4389" s="66">
        <v>0</v>
      </c>
      <c r="L4389" t="s">
        <v>92</v>
      </c>
      <c r="M4389" s="66">
        <v>400</v>
      </c>
      <c r="N4389" s="66">
        <v>0</v>
      </c>
      <c r="O4389" s="1" t="s">
        <v>13126</v>
      </c>
    </row>
    <row r="4390" spans="1:15">
      <c r="A4390" t="s">
        <v>11</v>
      </c>
      <c r="B4390" t="s">
        <v>7661</v>
      </c>
      <c r="C4390" t="s">
        <v>8434</v>
      </c>
      <c r="D4390" t="s">
        <v>5006</v>
      </c>
      <c r="E4390" t="s">
        <v>150</v>
      </c>
      <c r="G4390" t="s">
        <v>8433</v>
      </c>
      <c r="H4390" t="s">
        <v>152</v>
      </c>
      <c r="I4390" s="1">
        <v>45505</v>
      </c>
      <c r="K4390" s="66">
        <v>0</v>
      </c>
      <c r="L4390" t="s">
        <v>92</v>
      </c>
      <c r="M4390" s="66">
        <v>19818.182400000005</v>
      </c>
      <c r="N4390" s="66">
        <v>0</v>
      </c>
      <c r="O4390" s="1" t="s">
        <v>13126</v>
      </c>
    </row>
    <row r="4391" spans="1:15">
      <c r="A4391" t="s">
        <v>11</v>
      </c>
      <c r="B4391" t="s">
        <v>7661</v>
      </c>
      <c r="C4391" t="s">
        <v>8434</v>
      </c>
      <c r="D4391" t="s">
        <v>5006</v>
      </c>
      <c r="E4391" t="s">
        <v>150</v>
      </c>
      <c r="G4391" t="s">
        <v>8433</v>
      </c>
      <c r="H4391" t="s">
        <v>152</v>
      </c>
      <c r="I4391" s="1">
        <v>45505</v>
      </c>
      <c r="K4391" s="66">
        <v>0</v>
      </c>
      <c r="L4391" t="s">
        <v>92</v>
      </c>
      <c r="M4391" s="66">
        <v>1163.6368</v>
      </c>
      <c r="N4391" s="66">
        <v>0</v>
      </c>
      <c r="O4391" s="1" t="s">
        <v>13126</v>
      </c>
    </row>
    <row r="4392" spans="1:15">
      <c r="A4392" t="s">
        <v>11</v>
      </c>
      <c r="B4392" t="s">
        <v>7661</v>
      </c>
      <c r="C4392" t="s">
        <v>8434</v>
      </c>
      <c r="D4392" t="s">
        <v>5006</v>
      </c>
      <c r="E4392" t="s">
        <v>150</v>
      </c>
      <c r="G4392" t="s">
        <v>8433</v>
      </c>
      <c r="H4392" t="s">
        <v>152</v>
      </c>
      <c r="I4392" s="1">
        <v>45505</v>
      </c>
      <c r="K4392" s="66">
        <v>0</v>
      </c>
      <c r="L4392" t="s">
        <v>92</v>
      </c>
      <c r="M4392" s="66">
        <v>115.63680000000002</v>
      </c>
      <c r="N4392" s="66">
        <v>0</v>
      </c>
      <c r="O4392" s="1" t="s">
        <v>13126</v>
      </c>
    </row>
    <row r="4393" spans="1:15">
      <c r="A4393" t="s">
        <v>11</v>
      </c>
      <c r="B4393" t="s">
        <v>7661</v>
      </c>
      <c r="C4393" t="s">
        <v>8438</v>
      </c>
      <c r="D4393" t="s">
        <v>5006</v>
      </c>
      <c r="E4393" t="s">
        <v>150</v>
      </c>
      <c r="G4393" t="s">
        <v>8433</v>
      </c>
      <c r="H4393" t="s">
        <v>152</v>
      </c>
      <c r="I4393" s="1">
        <v>45505</v>
      </c>
      <c r="K4393" s="66">
        <v>0</v>
      </c>
      <c r="L4393" t="s">
        <v>92</v>
      </c>
      <c r="M4393" s="66">
        <v>290.0224</v>
      </c>
      <c r="N4393" s="66">
        <v>0</v>
      </c>
      <c r="O4393" s="1" t="s">
        <v>13126</v>
      </c>
    </row>
    <row r="4394" spans="1:15">
      <c r="A4394" t="s">
        <v>11</v>
      </c>
      <c r="B4394" t="s">
        <v>7661</v>
      </c>
      <c r="C4394" t="s">
        <v>8438</v>
      </c>
      <c r="D4394" t="s">
        <v>5006</v>
      </c>
      <c r="E4394" t="s">
        <v>150</v>
      </c>
      <c r="G4394" t="s">
        <v>8433</v>
      </c>
      <c r="H4394" t="s">
        <v>152</v>
      </c>
      <c r="I4394" s="1">
        <v>45505</v>
      </c>
      <c r="K4394" s="66">
        <v>0</v>
      </c>
      <c r="L4394" t="s">
        <v>92</v>
      </c>
      <c r="M4394" s="66">
        <v>215.05279999999999</v>
      </c>
      <c r="N4394" s="66">
        <v>0</v>
      </c>
      <c r="O4394" s="1" t="s">
        <v>13126</v>
      </c>
    </row>
    <row r="4395" spans="1:15">
      <c r="A4395" t="s">
        <v>11</v>
      </c>
      <c r="B4395" t="s">
        <v>7661</v>
      </c>
      <c r="C4395" t="s">
        <v>8438</v>
      </c>
      <c r="D4395" t="s">
        <v>5006</v>
      </c>
      <c r="E4395" t="s">
        <v>150</v>
      </c>
      <c r="G4395" t="s">
        <v>8433</v>
      </c>
      <c r="H4395" t="s">
        <v>152</v>
      </c>
      <c r="I4395" s="1">
        <v>45505</v>
      </c>
      <c r="K4395" s="66">
        <v>0</v>
      </c>
      <c r="L4395" t="s">
        <v>92</v>
      </c>
      <c r="M4395" s="66">
        <v>30</v>
      </c>
      <c r="N4395" s="66">
        <v>0</v>
      </c>
      <c r="O4395" s="1" t="s">
        <v>13126</v>
      </c>
    </row>
    <row r="4396" spans="1:15">
      <c r="A4396" t="s">
        <v>11</v>
      </c>
      <c r="B4396" t="s">
        <v>7661</v>
      </c>
      <c r="C4396" t="s">
        <v>8434</v>
      </c>
      <c r="D4396" t="s">
        <v>5006</v>
      </c>
      <c r="E4396" t="s">
        <v>150</v>
      </c>
      <c r="G4396" t="s">
        <v>8433</v>
      </c>
      <c r="H4396" t="s">
        <v>152</v>
      </c>
      <c r="I4396" s="1">
        <v>45505</v>
      </c>
      <c r="K4396" s="66">
        <v>0</v>
      </c>
      <c r="L4396" t="s">
        <v>92</v>
      </c>
      <c r="M4396" s="66">
        <v>47.272000000000006</v>
      </c>
      <c r="N4396" s="66">
        <v>0</v>
      </c>
      <c r="O4396" s="1" t="s">
        <v>13126</v>
      </c>
    </row>
    <row r="4397" spans="1:15">
      <c r="A4397" t="s">
        <v>11</v>
      </c>
      <c r="B4397" t="s">
        <v>7661</v>
      </c>
      <c r="C4397" t="s">
        <v>8434</v>
      </c>
      <c r="D4397" t="s">
        <v>5006</v>
      </c>
      <c r="E4397" t="s">
        <v>150</v>
      </c>
      <c r="G4397" t="s">
        <v>8433</v>
      </c>
      <c r="H4397" t="s">
        <v>152</v>
      </c>
      <c r="I4397" s="1">
        <v>45505</v>
      </c>
      <c r="K4397" s="66">
        <v>0</v>
      </c>
      <c r="L4397" t="s">
        <v>92</v>
      </c>
      <c r="M4397" s="66">
        <v>9.5055999999999994</v>
      </c>
      <c r="N4397" s="66">
        <v>0</v>
      </c>
      <c r="O4397" s="1" t="s">
        <v>13126</v>
      </c>
    </row>
    <row r="4398" spans="1:15">
      <c r="A4398" t="s">
        <v>11</v>
      </c>
      <c r="B4398" t="s">
        <v>7661</v>
      </c>
      <c r="C4398" t="s">
        <v>8434</v>
      </c>
      <c r="D4398" t="s">
        <v>5006</v>
      </c>
      <c r="E4398" t="s">
        <v>150</v>
      </c>
      <c r="G4398" t="s">
        <v>8433</v>
      </c>
      <c r="H4398" t="s">
        <v>152</v>
      </c>
      <c r="I4398" s="1">
        <v>45505</v>
      </c>
      <c r="K4398" s="66">
        <v>0</v>
      </c>
      <c r="L4398" t="s">
        <v>92</v>
      </c>
      <c r="M4398" s="66">
        <v>159.27200000000005</v>
      </c>
      <c r="N4398" s="66">
        <v>0</v>
      </c>
      <c r="O4398" s="1" t="s">
        <v>13126</v>
      </c>
    </row>
    <row r="4399" spans="1:15">
      <c r="A4399" t="s">
        <v>11</v>
      </c>
      <c r="B4399" t="s">
        <v>7661</v>
      </c>
      <c r="C4399" t="s">
        <v>8434</v>
      </c>
      <c r="D4399" t="s">
        <v>5006</v>
      </c>
      <c r="E4399" t="s">
        <v>150</v>
      </c>
      <c r="G4399" t="s">
        <v>8433</v>
      </c>
      <c r="H4399" t="s">
        <v>152</v>
      </c>
      <c r="I4399" s="1">
        <v>45505</v>
      </c>
      <c r="K4399" s="66">
        <v>0</v>
      </c>
      <c r="L4399" t="s">
        <v>92</v>
      </c>
      <c r="M4399" s="66">
        <v>374.54560000000004</v>
      </c>
      <c r="N4399" s="66">
        <v>0</v>
      </c>
      <c r="O4399" s="1" t="s">
        <v>13126</v>
      </c>
    </row>
    <row r="4400" spans="1:15">
      <c r="A4400" t="s">
        <v>11</v>
      </c>
      <c r="B4400" t="s">
        <v>7661</v>
      </c>
      <c r="C4400" t="s">
        <v>8434</v>
      </c>
      <c r="D4400" t="s">
        <v>5006</v>
      </c>
      <c r="E4400" t="s">
        <v>150</v>
      </c>
      <c r="G4400" t="s">
        <v>8433</v>
      </c>
      <c r="H4400" t="s">
        <v>152</v>
      </c>
      <c r="I4400" s="1">
        <v>45505</v>
      </c>
      <c r="K4400" s="66">
        <v>0</v>
      </c>
      <c r="L4400" t="s">
        <v>92</v>
      </c>
      <c r="M4400" s="66">
        <v>680</v>
      </c>
      <c r="N4400" s="66">
        <v>0</v>
      </c>
      <c r="O4400" s="1" t="s">
        <v>13126</v>
      </c>
    </row>
    <row r="4401" spans="1:15">
      <c r="A4401" t="s">
        <v>11</v>
      </c>
      <c r="B4401" t="s">
        <v>7661</v>
      </c>
      <c r="C4401" t="s">
        <v>8434</v>
      </c>
      <c r="D4401" t="s">
        <v>5006</v>
      </c>
      <c r="E4401" t="s">
        <v>150</v>
      </c>
      <c r="G4401" t="s">
        <v>8433</v>
      </c>
      <c r="H4401" t="s">
        <v>152</v>
      </c>
      <c r="I4401" s="1">
        <v>45505</v>
      </c>
      <c r="K4401" s="66">
        <v>0</v>
      </c>
      <c r="L4401" t="s">
        <v>92</v>
      </c>
      <c r="M4401" s="66">
        <v>18.059200000000001</v>
      </c>
      <c r="N4401" s="66">
        <v>0</v>
      </c>
      <c r="O4401" s="1" t="s">
        <v>13126</v>
      </c>
    </row>
    <row r="4402" spans="1:15">
      <c r="A4402" t="s">
        <v>11</v>
      </c>
      <c r="B4402" t="s">
        <v>7661</v>
      </c>
      <c r="C4402" t="s">
        <v>8434</v>
      </c>
      <c r="D4402" t="s">
        <v>5006</v>
      </c>
      <c r="E4402" t="s">
        <v>150</v>
      </c>
      <c r="G4402" t="s">
        <v>8433</v>
      </c>
      <c r="H4402" t="s">
        <v>152</v>
      </c>
      <c r="I4402" s="1">
        <v>45505</v>
      </c>
      <c r="K4402" s="66">
        <v>0</v>
      </c>
      <c r="L4402" t="s">
        <v>92</v>
      </c>
      <c r="M4402" s="66">
        <v>64.683199999999999</v>
      </c>
      <c r="N4402" s="66">
        <v>0</v>
      </c>
      <c r="O4402" s="1" t="s">
        <v>13126</v>
      </c>
    </row>
    <row r="4403" spans="1:15">
      <c r="A4403" t="s">
        <v>11</v>
      </c>
      <c r="B4403" t="s">
        <v>7661</v>
      </c>
      <c r="C4403" t="s">
        <v>8434</v>
      </c>
      <c r="D4403" t="s">
        <v>5006</v>
      </c>
      <c r="E4403" t="s">
        <v>150</v>
      </c>
      <c r="G4403" t="s">
        <v>8433</v>
      </c>
      <c r="H4403" t="s">
        <v>152</v>
      </c>
      <c r="I4403" s="1">
        <v>45505</v>
      </c>
      <c r="K4403" s="66">
        <v>0</v>
      </c>
      <c r="L4403" t="s">
        <v>92</v>
      </c>
      <c r="M4403" s="66">
        <v>99.067200000000014</v>
      </c>
      <c r="N4403" s="66">
        <v>0</v>
      </c>
      <c r="O4403" s="1" t="s">
        <v>13126</v>
      </c>
    </row>
    <row r="4404" spans="1:15">
      <c r="A4404" t="s">
        <v>11</v>
      </c>
      <c r="B4404" t="s">
        <v>7661</v>
      </c>
      <c r="C4404" t="s">
        <v>8434</v>
      </c>
      <c r="D4404" t="s">
        <v>5006</v>
      </c>
      <c r="E4404" t="s">
        <v>150</v>
      </c>
      <c r="G4404" t="s">
        <v>8433</v>
      </c>
      <c r="H4404" t="s">
        <v>152</v>
      </c>
      <c r="I4404" s="1">
        <v>45505</v>
      </c>
      <c r="K4404" s="66">
        <v>0</v>
      </c>
      <c r="L4404" t="s">
        <v>92</v>
      </c>
      <c r="M4404" s="66">
        <v>20.067200000000003</v>
      </c>
      <c r="N4404" s="66">
        <v>0</v>
      </c>
      <c r="O4404" s="1" t="s">
        <v>13126</v>
      </c>
    </row>
    <row r="4405" spans="1:15">
      <c r="A4405" t="s">
        <v>11</v>
      </c>
      <c r="B4405" t="s">
        <v>7661</v>
      </c>
      <c r="C4405" t="s">
        <v>8434</v>
      </c>
      <c r="D4405" t="s">
        <v>5006</v>
      </c>
      <c r="E4405" t="s">
        <v>150</v>
      </c>
      <c r="G4405" t="s">
        <v>8433</v>
      </c>
      <c r="H4405" t="s">
        <v>152</v>
      </c>
      <c r="I4405" s="1">
        <v>45505</v>
      </c>
      <c r="K4405" s="66">
        <v>0</v>
      </c>
      <c r="L4405" t="s">
        <v>92</v>
      </c>
      <c r="M4405" s="66">
        <v>116.36320000000001</v>
      </c>
      <c r="N4405" s="66">
        <v>0</v>
      </c>
      <c r="O4405" s="1" t="s">
        <v>13126</v>
      </c>
    </row>
    <row r="4406" spans="1:15">
      <c r="A4406" t="s">
        <v>11</v>
      </c>
      <c r="B4406" t="s">
        <v>7661</v>
      </c>
      <c r="C4406" t="s">
        <v>8434</v>
      </c>
      <c r="D4406" t="s">
        <v>5006</v>
      </c>
      <c r="E4406" t="s">
        <v>150</v>
      </c>
      <c r="G4406" t="s">
        <v>8433</v>
      </c>
      <c r="H4406" t="s">
        <v>152</v>
      </c>
      <c r="I4406" s="1">
        <v>45505</v>
      </c>
      <c r="K4406" s="66">
        <v>0</v>
      </c>
      <c r="L4406" t="s">
        <v>92</v>
      </c>
      <c r="M4406" s="66">
        <v>43.564799999999998</v>
      </c>
      <c r="N4406" s="66">
        <v>0</v>
      </c>
      <c r="O4406" s="1" t="s">
        <v>13126</v>
      </c>
    </row>
    <row r="4407" spans="1:15">
      <c r="A4407" t="s">
        <v>11</v>
      </c>
      <c r="B4407" t="s">
        <v>7661</v>
      </c>
      <c r="C4407" t="s">
        <v>8434</v>
      </c>
      <c r="D4407" t="s">
        <v>5006</v>
      </c>
      <c r="E4407" t="s">
        <v>150</v>
      </c>
      <c r="G4407" t="s">
        <v>8433</v>
      </c>
      <c r="H4407" t="s">
        <v>152</v>
      </c>
      <c r="I4407" s="1">
        <v>45505</v>
      </c>
      <c r="K4407" s="66">
        <v>0</v>
      </c>
      <c r="L4407" t="s">
        <v>92</v>
      </c>
      <c r="M4407" s="66">
        <v>204.36480000000003</v>
      </c>
      <c r="N4407" s="66">
        <v>0</v>
      </c>
      <c r="O4407" s="1" t="s">
        <v>13126</v>
      </c>
    </row>
    <row r="4408" spans="1:15">
      <c r="A4408" t="s">
        <v>11</v>
      </c>
      <c r="B4408" t="s">
        <v>7661</v>
      </c>
      <c r="C4408" t="s">
        <v>8426</v>
      </c>
      <c r="D4408" t="s">
        <v>5006</v>
      </c>
      <c r="E4408" t="s">
        <v>150</v>
      </c>
      <c r="G4408" t="s">
        <v>8433</v>
      </c>
      <c r="H4408" t="s">
        <v>152</v>
      </c>
      <c r="I4408" s="1">
        <v>45352</v>
      </c>
      <c r="K4408" s="66">
        <v>0</v>
      </c>
      <c r="L4408" t="s">
        <v>92</v>
      </c>
      <c r="M4408" s="66">
        <v>-11136</v>
      </c>
      <c r="N4408" s="66">
        <v>0</v>
      </c>
      <c r="O4408" s="1"/>
    </row>
    <row r="4409" spans="1:15">
      <c r="A4409" t="s">
        <v>11</v>
      </c>
      <c r="B4409" t="s">
        <v>7661</v>
      </c>
      <c r="C4409" t="s">
        <v>8426</v>
      </c>
      <c r="D4409" t="s">
        <v>5006</v>
      </c>
      <c r="E4409" t="s">
        <v>150</v>
      </c>
      <c r="G4409" t="s">
        <v>8433</v>
      </c>
      <c r="H4409" t="s">
        <v>152</v>
      </c>
      <c r="I4409" s="1">
        <v>45352</v>
      </c>
      <c r="K4409" s="66">
        <v>0</v>
      </c>
      <c r="L4409" t="s">
        <v>92</v>
      </c>
      <c r="M4409" s="66">
        <v>-10168</v>
      </c>
      <c r="N4409" s="66">
        <v>0</v>
      </c>
      <c r="O4409" s="1"/>
    </row>
    <row r="4410" spans="1:15">
      <c r="A4410" t="s">
        <v>11</v>
      </c>
      <c r="B4410" t="s">
        <v>7661</v>
      </c>
      <c r="C4410" t="s">
        <v>8426</v>
      </c>
      <c r="D4410" t="s">
        <v>5006</v>
      </c>
      <c r="E4410" t="s">
        <v>150</v>
      </c>
      <c r="G4410" t="s">
        <v>8433</v>
      </c>
      <c r="H4410" t="s">
        <v>152</v>
      </c>
      <c r="I4410" s="1">
        <v>45352</v>
      </c>
      <c r="K4410" s="66">
        <v>0</v>
      </c>
      <c r="L4410" t="s">
        <v>92</v>
      </c>
      <c r="M4410" s="66">
        <v>559873.05999999994</v>
      </c>
      <c r="N4410" s="66">
        <v>0</v>
      </c>
      <c r="O4410" s="1"/>
    </row>
    <row r="4411" spans="1:15">
      <c r="A4411" t="s">
        <v>11</v>
      </c>
      <c r="B4411" t="s">
        <v>7661</v>
      </c>
      <c r="C4411" t="s">
        <v>8428</v>
      </c>
      <c r="D4411" t="s">
        <v>5006</v>
      </c>
      <c r="E4411" t="s">
        <v>150</v>
      </c>
      <c r="G4411" t="s">
        <v>8433</v>
      </c>
      <c r="H4411" t="s">
        <v>152</v>
      </c>
      <c r="I4411" s="1">
        <v>45352</v>
      </c>
      <c r="K4411" s="66">
        <v>0</v>
      </c>
      <c r="L4411" t="s">
        <v>92</v>
      </c>
      <c r="M4411" s="66">
        <v>344525.29800000001</v>
      </c>
      <c r="N4411" s="66">
        <v>0</v>
      </c>
      <c r="O4411" s="1"/>
    </row>
    <row r="4412" spans="1:15">
      <c r="A4412" t="s">
        <v>11</v>
      </c>
      <c r="B4412" t="s">
        <v>7661</v>
      </c>
      <c r="C4412" t="s">
        <v>8429</v>
      </c>
      <c r="D4412" t="s">
        <v>5006</v>
      </c>
      <c r="E4412" t="s">
        <v>150</v>
      </c>
      <c r="G4412" t="s">
        <v>8433</v>
      </c>
      <c r="H4412" t="s">
        <v>152</v>
      </c>
      <c r="I4412" s="1">
        <v>45352</v>
      </c>
      <c r="K4412" s="66">
        <v>0</v>
      </c>
      <c r="L4412" t="s">
        <v>92</v>
      </c>
      <c r="M4412" s="66">
        <v>140796.06599999999</v>
      </c>
      <c r="N4412" s="66">
        <v>0</v>
      </c>
      <c r="O4412" s="1"/>
    </row>
    <row r="4413" spans="1:15">
      <c r="A4413" t="s">
        <v>11</v>
      </c>
      <c r="B4413" t="s">
        <v>7661</v>
      </c>
      <c r="C4413" t="s">
        <v>8432</v>
      </c>
      <c r="D4413" t="s">
        <v>5006</v>
      </c>
      <c r="E4413" t="s">
        <v>150</v>
      </c>
      <c r="G4413" t="s">
        <v>8433</v>
      </c>
      <c r="H4413" t="s">
        <v>152</v>
      </c>
      <c r="I4413" s="1">
        <v>45352</v>
      </c>
      <c r="K4413" s="66">
        <v>0</v>
      </c>
      <c r="L4413" t="s">
        <v>92</v>
      </c>
      <c r="M4413" s="66">
        <v>53309.128000000004</v>
      </c>
      <c r="N4413" s="66">
        <v>0</v>
      </c>
      <c r="O4413" s="1"/>
    </row>
    <row r="4414" spans="1:15">
      <c r="A4414" t="s">
        <v>11</v>
      </c>
      <c r="B4414" t="s">
        <v>7661</v>
      </c>
      <c r="C4414" t="s">
        <v>8430</v>
      </c>
      <c r="D4414" t="s">
        <v>5006</v>
      </c>
      <c r="E4414" t="s">
        <v>150</v>
      </c>
      <c r="G4414" t="s">
        <v>8433</v>
      </c>
      <c r="H4414" t="s">
        <v>152</v>
      </c>
      <c r="I4414" s="1">
        <v>45352</v>
      </c>
      <c r="K4414" s="66">
        <v>0</v>
      </c>
      <c r="L4414" t="s">
        <v>92</v>
      </c>
      <c r="M4414" s="66">
        <v>13736.222000000002</v>
      </c>
      <c r="N4414" s="66">
        <v>0</v>
      </c>
      <c r="O4414" s="1"/>
    </row>
    <row r="4415" spans="1:15">
      <c r="A4415" t="s">
        <v>11</v>
      </c>
      <c r="B4415" t="s">
        <v>7661</v>
      </c>
      <c r="C4415" t="s">
        <v>8426</v>
      </c>
      <c r="D4415" t="s">
        <v>5006</v>
      </c>
      <c r="E4415" t="s">
        <v>150</v>
      </c>
      <c r="G4415" t="s">
        <v>8433</v>
      </c>
      <c r="H4415" t="s">
        <v>152</v>
      </c>
      <c r="I4415" s="1">
        <v>45383</v>
      </c>
      <c r="K4415" s="66">
        <v>0</v>
      </c>
      <c r="L4415" t="s">
        <v>92</v>
      </c>
      <c r="M4415" s="66">
        <v>-31072.400000000001</v>
      </c>
      <c r="N4415" s="66">
        <v>0</v>
      </c>
      <c r="O4415" s="1"/>
    </row>
    <row r="4416" spans="1:15">
      <c r="A4416" t="s">
        <v>11</v>
      </c>
      <c r="B4416" t="s">
        <v>7661</v>
      </c>
      <c r="C4416" t="s">
        <v>8426</v>
      </c>
      <c r="D4416" t="s">
        <v>5006</v>
      </c>
      <c r="E4416" t="s">
        <v>150</v>
      </c>
      <c r="G4416" t="s">
        <v>8433</v>
      </c>
      <c r="H4416" t="s">
        <v>152</v>
      </c>
      <c r="I4416" s="1">
        <v>45383</v>
      </c>
      <c r="K4416" s="66">
        <v>0</v>
      </c>
      <c r="L4416" t="s">
        <v>92</v>
      </c>
      <c r="M4416" s="66">
        <v>596972.70199999993</v>
      </c>
      <c r="N4416" s="66">
        <v>0</v>
      </c>
      <c r="O4416" s="1"/>
    </row>
    <row r="4417" spans="1:15">
      <c r="A4417" t="s">
        <v>11</v>
      </c>
      <c r="B4417" t="s">
        <v>7661</v>
      </c>
      <c r="C4417" t="s">
        <v>8426</v>
      </c>
      <c r="D4417" t="s">
        <v>5006</v>
      </c>
      <c r="E4417" t="s">
        <v>150</v>
      </c>
      <c r="G4417" t="s">
        <v>8433</v>
      </c>
      <c r="H4417" t="s">
        <v>152</v>
      </c>
      <c r="I4417" s="1">
        <v>45383</v>
      </c>
      <c r="K4417" s="66">
        <v>0</v>
      </c>
      <c r="L4417" t="s">
        <v>92</v>
      </c>
      <c r="M4417" s="66">
        <v>106649.48999999999</v>
      </c>
      <c r="N4417" s="66">
        <v>0</v>
      </c>
      <c r="O4417" s="1"/>
    </row>
    <row r="4418" spans="1:15">
      <c r="A4418" t="s">
        <v>11</v>
      </c>
      <c r="B4418" t="s">
        <v>7661</v>
      </c>
      <c r="C4418" t="s">
        <v>8428</v>
      </c>
      <c r="D4418" t="s">
        <v>5006</v>
      </c>
      <c r="E4418" t="s">
        <v>150</v>
      </c>
      <c r="G4418" t="s">
        <v>8433</v>
      </c>
      <c r="H4418" t="s">
        <v>152</v>
      </c>
      <c r="I4418" s="1">
        <v>45383</v>
      </c>
      <c r="K4418" s="66">
        <v>0</v>
      </c>
      <c r="L4418" t="s">
        <v>92</v>
      </c>
      <c r="M4418" s="66">
        <v>445089.06400000001</v>
      </c>
      <c r="N4418" s="66">
        <v>0</v>
      </c>
      <c r="O4418" s="1"/>
    </row>
    <row r="4419" spans="1:15">
      <c r="A4419" t="s">
        <v>11</v>
      </c>
      <c r="B4419" t="s">
        <v>7661</v>
      </c>
      <c r="C4419" t="s">
        <v>8429</v>
      </c>
      <c r="D4419" t="s">
        <v>5006</v>
      </c>
      <c r="E4419" t="s">
        <v>150</v>
      </c>
      <c r="G4419" t="s">
        <v>8433</v>
      </c>
      <c r="H4419" t="s">
        <v>152</v>
      </c>
      <c r="I4419" s="1">
        <v>45383</v>
      </c>
      <c r="K4419" s="66">
        <v>0</v>
      </c>
      <c r="L4419" t="s">
        <v>92</v>
      </c>
      <c r="M4419" s="66">
        <v>174469.24800000002</v>
      </c>
      <c r="N4419" s="66">
        <v>0</v>
      </c>
      <c r="O4419" s="1"/>
    </row>
    <row r="4420" spans="1:15">
      <c r="A4420" t="s">
        <v>11</v>
      </c>
      <c r="B4420" t="s">
        <v>7661</v>
      </c>
      <c r="C4420" t="s">
        <v>8432</v>
      </c>
      <c r="D4420" t="s">
        <v>5006</v>
      </c>
      <c r="E4420" t="s">
        <v>150</v>
      </c>
      <c r="G4420" t="s">
        <v>8433</v>
      </c>
      <c r="H4420" t="s">
        <v>152</v>
      </c>
      <c r="I4420" s="1">
        <v>45383</v>
      </c>
      <c r="K4420" s="66">
        <v>0</v>
      </c>
      <c r="L4420" t="s">
        <v>92</v>
      </c>
      <c r="M4420" s="66">
        <v>72922.256000000008</v>
      </c>
      <c r="N4420" s="66">
        <v>0</v>
      </c>
      <c r="O4420" s="1"/>
    </row>
    <row r="4421" spans="1:15">
      <c r="A4421" t="s">
        <v>11</v>
      </c>
      <c r="B4421" t="s">
        <v>7661</v>
      </c>
      <c r="C4421" t="s">
        <v>8430</v>
      </c>
      <c r="D4421" t="s">
        <v>5006</v>
      </c>
      <c r="E4421" t="s">
        <v>150</v>
      </c>
      <c r="G4421" t="s">
        <v>8433</v>
      </c>
      <c r="H4421" t="s">
        <v>152</v>
      </c>
      <c r="I4421" s="1">
        <v>45383</v>
      </c>
      <c r="K4421" s="66">
        <v>0</v>
      </c>
      <c r="L4421" t="s">
        <v>92</v>
      </c>
      <c r="M4421" s="66">
        <v>17021.416000000001</v>
      </c>
      <c r="N4421" s="66">
        <v>0</v>
      </c>
      <c r="O4421" s="1"/>
    </row>
    <row r="4422" spans="1:15">
      <c r="A4422" t="s">
        <v>11</v>
      </c>
      <c r="B4422" t="s">
        <v>7661</v>
      </c>
      <c r="C4422" t="s">
        <v>8426</v>
      </c>
      <c r="D4422" t="s">
        <v>5006</v>
      </c>
      <c r="E4422" t="s">
        <v>150</v>
      </c>
      <c r="G4422" t="s">
        <v>8433</v>
      </c>
      <c r="H4422" t="s">
        <v>152</v>
      </c>
      <c r="I4422" s="1">
        <v>45413</v>
      </c>
      <c r="K4422" s="66">
        <v>0</v>
      </c>
      <c r="L4422" t="s">
        <v>92</v>
      </c>
      <c r="M4422" s="66">
        <v>994930.01199999999</v>
      </c>
      <c r="N4422" s="66">
        <v>0</v>
      </c>
      <c r="O4422" s="1" t="s">
        <v>13126</v>
      </c>
    </row>
    <row r="4423" spans="1:15">
      <c r="A4423" t="s">
        <v>11</v>
      </c>
      <c r="B4423" t="s">
        <v>7661</v>
      </c>
      <c r="C4423" t="s">
        <v>8426</v>
      </c>
      <c r="D4423" t="s">
        <v>5006</v>
      </c>
      <c r="E4423" t="s">
        <v>150</v>
      </c>
      <c r="G4423" t="s">
        <v>8433</v>
      </c>
      <c r="H4423" t="s">
        <v>152</v>
      </c>
      <c r="I4423" s="1">
        <v>45413</v>
      </c>
      <c r="K4423" s="66">
        <v>0</v>
      </c>
      <c r="L4423" t="s">
        <v>92</v>
      </c>
      <c r="M4423" s="66">
        <v>28466.512000000002</v>
      </c>
      <c r="N4423" s="66">
        <v>0</v>
      </c>
      <c r="O4423" s="1" t="s">
        <v>13126</v>
      </c>
    </row>
    <row r="4424" spans="1:15">
      <c r="A4424" t="s">
        <v>11</v>
      </c>
      <c r="B4424" t="s">
        <v>7661</v>
      </c>
      <c r="C4424" t="s">
        <v>8428</v>
      </c>
      <c r="D4424" t="s">
        <v>5006</v>
      </c>
      <c r="E4424" t="s">
        <v>150</v>
      </c>
      <c r="G4424" t="s">
        <v>8433</v>
      </c>
      <c r="H4424" t="s">
        <v>152</v>
      </c>
      <c r="I4424" s="1">
        <v>45413</v>
      </c>
      <c r="K4424" s="66">
        <v>0</v>
      </c>
      <c r="L4424" t="s">
        <v>92</v>
      </c>
      <c r="M4424" s="66">
        <v>620848.24800000002</v>
      </c>
      <c r="N4424" s="66">
        <v>0</v>
      </c>
      <c r="O4424" s="1" t="s">
        <v>13126</v>
      </c>
    </row>
    <row r="4425" spans="1:15">
      <c r="A4425" t="s">
        <v>11</v>
      </c>
      <c r="B4425" t="s">
        <v>7661</v>
      </c>
      <c r="C4425" t="s">
        <v>8442</v>
      </c>
      <c r="D4425" t="s">
        <v>5006</v>
      </c>
      <c r="E4425" t="s">
        <v>150</v>
      </c>
      <c r="G4425" t="s">
        <v>8433</v>
      </c>
      <c r="H4425" t="s">
        <v>152</v>
      </c>
      <c r="I4425" s="1">
        <v>45413</v>
      </c>
      <c r="K4425" s="66">
        <v>0</v>
      </c>
      <c r="L4425" t="s">
        <v>92</v>
      </c>
      <c r="M4425" s="66">
        <v>2857.08</v>
      </c>
      <c r="N4425" s="66">
        <v>0</v>
      </c>
      <c r="O4425" s="1" t="s">
        <v>13126</v>
      </c>
    </row>
    <row r="4426" spans="1:15">
      <c r="A4426" t="s">
        <v>11</v>
      </c>
      <c r="B4426" t="s">
        <v>7661</v>
      </c>
      <c r="C4426" t="s">
        <v>8429</v>
      </c>
      <c r="D4426" t="s">
        <v>5006</v>
      </c>
      <c r="E4426" t="s">
        <v>150</v>
      </c>
      <c r="G4426" t="s">
        <v>8433</v>
      </c>
      <c r="H4426" t="s">
        <v>152</v>
      </c>
      <c r="I4426" s="1">
        <v>45413</v>
      </c>
      <c r="K4426" s="66">
        <v>0</v>
      </c>
      <c r="L4426" t="s">
        <v>92</v>
      </c>
      <c r="M4426" s="66">
        <v>254948.71600000001</v>
      </c>
      <c r="N4426" s="66">
        <v>0</v>
      </c>
      <c r="O4426" s="1" t="s">
        <v>13126</v>
      </c>
    </row>
    <row r="4427" spans="1:15">
      <c r="A4427" t="s">
        <v>11</v>
      </c>
      <c r="B4427" t="s">
        <v>7661</v>
      </c>
      <c r="C4427" t="s">
        <v>8432</v>
      </c>
      <c r="D4427" t="s">
        <v>5006</v>
      </c>
      <c r="E4427" t="s">
        <v>150</v>
      </c>
      <c r="G4427" t="s">
        <v>8433</v>
      </c>
      <c r="H4427" t="s">
        <v>152</v>
      </c>
      <c r="I4427" s="1">
        <v>45413</v>
      </c>
      <c r="K4427" s="66">
        <v>0</v>
      </c>
      <c r="L4427" t="s">
        <v>92</v>
      </c>
      <c r="M4427" s="66">
        <v>98554.590000000011</v>
      </c>
      <c r="N4427" s="66">
        <v>0</v>
      </c>
      <c r="O4427" s="1" t="s">
        <v>13126</v>
      </c>
    </row>
    <row r="4428" spans="1:15">
      <c r="A4428" t="s">
        <v>11</v>
      </c>
      <c r="B4428" t="s">
        <v>7661</v>
      </c>
      <c r="C4428" t="s">
        <v>8430</v>
      </c>
      <c r="D4428" t="s">
        <v>5006</v>
      </c>
      <c r="E4428" t="s">
        <v>150</v>
      </c>
      <c r="G4428" t="s">
        <v>8433</v>
      </c>
      <c r="H4428" t="s">
        <v>152</v>
      </c>
      <c r="I4428" s="1">
        <v>45413</v>
      </c>
      <c r="K4428" s="66">
        <v>0</v>
      </c>
      <c r="L4428" t="s">
        <v>92</v>
      </c>
      <c r="M4428" s="66">
        <v>24896.788</v>
      </c>
      <c r="N4428" s="66">
        <v>0</v>
      </c>
      <c r="O4428" s="1" t="s">
        <v>13126</v>
      </c>
    </row>
    <row r="4429" spans="1:15">
      <c r="A4429" t="s">
        <v>11</v>
      </c>
      <c r="B4429" t="s">
        <v>7661</v>
      </c>
      <c r="C4429" t="s">
        <v>8426</v>
      </c>
      <c r="D4429" t="s">
        <v>5006</v>
      </c>
      <c r="E4429" t="s">
        <v>150</v>
      </c>
      <c r="G4429" t="s">
        <v>8433</v>
      </c>
      <c r="H4429" t="s">
        <v>152</v>
      </c>
      <c r="I4429" s="1">
        <v>45413</v>
      </c>
      <c r="K4429" s="66">
        <v>0</v>
      </c>
      <c r="L4429" t="s">
        <v>92</v>
      </c>
      <c r="M4429" s="66">
        <v>-5619.84</v>
      </c>
      <c r="N4429" s="66">
        <v>0</v>
      </c>
      <c r="O4429" s="1" t="s">
        <v>13126</v>
      </c>
    </row>
    <row r="4430" spans="1:15">
      <c r="A4430" t="s">
        <v>11</v>
      </c>
      <c r="B4430" t="s">
        <v>7661</v>
      </c>
      <c r="C4430" t="s">
        <v>8426</v>
      </c>
      <c r="D4430" t="s">
        <v>5006</v>
      </c>
      <c r="E4430" t="s">
        <v>150</v>
      </c>
      <c r="G4430" t="s">
        <v>8433</v>
      </c>
      <c r="H4430" t="s">
        <v>152</v>
      </c>
      <c r="I4430" s="1">
        <v>45444</v>
      </c>
      <c r="K4430" s="66">
        <v>0</v>
      </c>
      <c r="L4430" t="s">
        <v>92</v>
      </c>
      <c r="M4430" s="66">
        <v>1071954.45</v>
      </c>
      <c r="N4430" s="66">
        <v>0</v>
      </c>
      <c r="O4430" s="1" t="s">
        <v>13126</v>
      </c>
    </row>
    <row r="4431" spans="1:15">
      <c r="A4431" t="s">
        <v>11</v>
      </c>
      <c r="B4431" t="s">
        <v>7661</v>
      </c>
      <c r="C4431" t="s">
        <v>8426</v>
      </c>
      <c r="D4431" t="s">
        <v>5006</v>
      </c>
      <c r="E4431" t="s">
        <v>150</v>
      </c>
      <c r="G4431" t="s">
        <v>8433</v>
      </c>
      <c r="H4431" t="s">
        <v>152</v>
      </c>
      <c r="I4431" s="1">
        <v>45444</v>
      </c>
      <c r="K4431" s="66">
        <v>0</v>
      </c>
      <c r="L4431" t="s">
        <v>92</v>
      </c>
      <c r="M4431" s="66">
        <v>117473.122</v>
      </c>
      <c r="N4431" s="66">
        <v>0</v>
      </c>
      <c r="O4431" s="1" t="s">
        <v>13126</v>
      </c>
    </row>
    <row r="4432" spans="1:15">
      <c r="A4432" t="s">
        <v>11</v>
      </c>
      <c r="B4432" t="s">
        <v>7661</v>
      </c>
      <c r="C4432" t="s">
        <v>8428</v>
      </c>
      <c r="D4432" t="s">
        <v>5006</v>
      </c>
      <c r="E4432" t="s">
        <v>150</v>
      </c>
      <c r="G4432" t="s">
        <v>8433</v>
      </c>
      <c r="H4432" t="s">
        <v>152</v>
      </c>
      <c r="I4432" s="1">
        <v>45444</v>
      </c>
      <c r="K4432" s="66">
        <v>0</v>
      </c>
      <c r="L4432" t="s">
        <v>92</v>
      </c>
      <c r="M4432" s="66">
        <v>764421.76800000004</v>
      </c>
      <c r="N4432" s="66">
        <v>0</v>
      </c>
      <c r="O4432" s="1" t="s">
        <v>13126</v>
      </c>
    </row>
    <row r="4433" spans="1:15">
      <c r="A4433" t="s">
        <v>11</v>
      </c>
      <c r="B4433" t="s">
        <v>7661</v>
      </c>
      <c r="C4433" t="s">
        <v>8443</v>
      </c>
      <c r="D4433" t="s">
        <v>5006</v>
      </c>
      <c r="E4433" t="s">
        <v>150</v>
      </c>
      <c r="G4433" t="s">
        <v>8433</v>
      </c>
      <c r="H4433" t="s">
        <v>152</v>
      </c>
      <c r="I4433" s="1">
        <v>45444</v>
      </c>
      <c r="K4433" s="66">
        <v>0</v>
      </c>
      <c r="L4433" t="s">
        <v>92</v>
      </c>
      <c r="M4433" s="66">
        <v>3439.596</v>
      </c>
      <c r="N4433" s="66">
        <v>0</v>
      </c>
      <c r="O4433" s="1" t="s">
        <v>13126</v>
      </c>
    </row>
    <row r="4434" spans="1:15">
      <c r="A4434" t="s">
        <v>11</v>
      </c>
      <c r="B4434" t="s">
        <v>7661</v>
      </c>
      <c r="C4434" t="s">
        <v>8429</v>
      </c>
      <c r="D4434" t="s">
        <v>5006</v>
      </c>
      <c r="E4434" t="s">
        <v>150</v>
      </c>
      <c r="G4434" t="s">
        <v>8433</v>
      </c>
      <c r="H4434" t="s">
        <v>152</v>
      </c>
      <c r="I4434" s="1">
        <v>45444</v>
      </c>
      <c r="K4434" s="66">
        <v>0</v>
      </c>
      <c r="L4434" t="s">
        <v>92</v>
      </c>
      <c r="M4434" s="66">
        <v>298240.83600000001</v>
      </c>
      <c r="N4434" s="66">
        <v>0</v>
      </c>
      <c r="O4434" s="1" t="s">
        <v>13126</v>
      </c>
    </row>
    <row r="4435" spans="1:15">
      <c r="A4435" t="s">
        <v>11</v>
      </c>
      <c r="B4435" t="s">
        <v>7661</v>
      </c>
      <c r="C4435" t="s">
        <v>8432</v>
      </c>
      <c r="D4435" t="s">
        <v>5006</v>
      </c>
      <c r="E4435" t="s">
        <v>150</v>
      </c>
      <c r="G4435" t="s">
        <v>8433</v>
      </c>
      <c r="H4435" t="s">
        <v>152</v>
      </c>
      <c r="I4435" s="1">
        <v>45444</v>
      </c>
      <c r="K4435" s="66">
        <v>0</v>
      </c>
      <c r="L4435" t="s">
        <v>92</v>
      </c>
      <c r="M4435" s="66">
        <v>121862.774</v>
      </c>
      <c r="N4435" s="66">
        <v>0</v>
      </c>
      <c r="O4435" s="1" t="s">
        <v>13126</v>
      </c>
    </row>
    <row r="4436" spans="1:15">
      <c r="A4436" t="s">
        <v>11</v>
      </c>
      <c r="B4436" t="s">
        <v>7661</v>
      </c>
      <c r="C4436" t="s">
        <v>8430</v>
      </c>
      <c r="D4436" t="s">
        <v>5006</v>
      </c>
      <c r="E4436" t="s">
        <v>150</v>
      </c>
      <c r="G4436" t="s">
        <v>8433</v>
      </c>
      <c r="H4436" t="s">
        <v>152</v>
      </c>
      <c r="I4436" s="1">
        <v>45444</v>
      </c>
      <c r="K4436" s="66">
        <v>0</v>
      </c>
      <c r="L4436" t="s">
        <v>92</v>
      </c>
      <c r="M4436" s="66">
        <v>29129.032000000003</v>
      </c>
      <c r="N4436" s="66">
        <v>0</v>
      </c>
      <c r="O4436" s="1" t="s">
        <v>13126</v>
      </c>
    </row>
    <row r="4437" spans="1:15">
      <c r="A4437" t="s">
        <v>11</v>
      </c>
      <c r="B4437" t="s">
        <v>12</v>
      </c>
      <c r="C4437" t="s">
        <v>8441</v>
      </c>
      <c r="D4437" t="s">
        <v>5006</v>
      </c>
      <c r="E4437" t="s">
        <v>150</v>
      </c>
      <c r="G4437" t="s">
        <v>8444</v>
      </c>
      <c r="H4437" t="s">
        <v>152</v>
      </c>
      <c r="I4437" s="1">
        <v>45352</v>
      </c>
      <c r="K4437" s="66">
        <v>0</v>
      </c>
      <c r="L4437" t="s">
        <v>92</v>
      </c>
      <c r="M4437" s="66">
        <v>203107.29</v>
      </c>
      <c r="N4437" s="66">
        <v>0</v>
      </c>
      <c r="O4437" s="1"/>
    </row>
    <row r="4438" spans="1:15">
      <c r="A4438" t="s">
        <v>11</v>
      </c>
      <c r="B4438" t="s">
        <v>12</v>
      </c>
      <c r="C4438" t="s">
        <v>8426</v>
      </c>
      <c r="D4438" t="s">
        <v>5006</v>
      </c>
      <c r="E4438" t="s">
        <v>150</v>
      </c>
      <c r="G4438" t="s">
        <v>8444</v>
      </c>
      <c r="H4438" t="s">
        <v>152</v>
      </c>
      <c r="I4438" s="1">
        <v>45352</v>
      </c>
      <c r="K4438" s="66">
        <v>0</v>
      </c>
      <c r="L4438" t="s">
        <v>92</v>
      </c>
      <c r="M4438" s="66">
        <v>2154276.2400000002</v>
      </c>
      <c r="N4438" s="66">
        <v>0</v>
      </c>
      <c r="O4438" s="1"/>
    </row>
    <row r="4439" spans="1:15">
      <c r="A4439" t="s">
        <v>11</v>
      </c>
      <c r="B4439" t="s">
        <v>12</v>
      </c>
      <c r="C4439" t="s">
        <v>8438</v>
      </c>
      <c r="D4439" t="s">
        <v>5006</v>
      </c>
      <c r="E4439" t="s">
        <v>150</v>
      </c>
      <c r="G4439" t="s">
        <v>8444</v>
      </c>
      <c r="H4439" t="s">
        <v>152</v>
      </c>
      <c r="I4439" s="1">
        <v>45352</v>
      </c>
      <c r="K4439" s="66">
        <v>0</v>
      </c>
      <c r="L4439" t="s">
        <v>92</v>
      </c>
      <c r="M4439" s="66">
        <v>23306.666666666672</v>
      </c>
      <c r="N4439" s="66">
        <v>0</v>
      </c>
      <c r="O4439" s="1"/>
    </row>
    <row r="4440" spans="1:15">
      <c r="A4440" t="s">
        <v>11</v>
      </c>
      <c r="B4440" t="s">
        <v>12</v>
      </c>
      <c r="C4440" t="s">
        <v>8437</v>
      </c>
      <c r="D4440" t="s">
        <v>5006</v>
      </c>
      <c r="E4440" t="s">
        <v>150</v>
      </c>
      <c r="G4440" t="s">
        <v>8444</v>
      </c>
      <c r="H4440" t="s">
        <v>152</v>
      </c>
      <c r="I4440" s="1">
        <v>45352</v>
      </c>
      <c r="K4440" s="66">
        <v>0</v>
      </c>
      <c r="L4440" t="s">
        <v>92</v>
      </c>
      <c r="M4440" s="66">
        <v>95977.23</v>
      </c>
      <c r="N4440" s="66">
        <v>0</v>
      </c>
      <c r="O4440" s="1"/>
    </row>
    <row r="4441" spans="1:15">
      <c r="A4441" t="s">
        <v>11</v>
      </c>
      <c r="B4441" t="s">
        <v>12</v>
      </c>
      <c r="C4441" t="s">
        <v>8434</v>
      </c>
      <c r="D4441" t="s">
        <v>5006</v>
      </c>
      <c r="E4441" t="s">
        <v>150</v>
      </c>
      <c r="G4441" t="s">
        <v>8444</v>
      </c>
      <c r="H4441" t="s">
        <v>152</v>
      </c>
      <c r="I4441" s="1">
        <v>45352</v>
      </c>
      <c r="K4441" s="66">
        <v>0</v>
      </c>
      <c r="L4441" t="s">
        <v>92</v>
      </c>
      <c r="M4441" s="66">
        <v>-1799196.93</v>
      </c>
      <c r="N4441" s="66">
        <v>0</v>
      </c>
      <c r="O4441" s="1"/>
    </row>
    <row r="4442" spans="1:15">
      <c r="A4442" t="s">
        <v>11</v>
      </c>
      <c r="B4442" t="s">
        <v>12</v>
      </c>
      <c r="C4442" t="s">
        <v>8428</v>
      </c>
      <c r="D4442" t="s">
        <v>5006</v>
      </c>
      <c r="E4442" t="s">
        <v>150</v>
      </c>
      <c r="G4442" t="s">
        <v>8444</v>
      </c>
      <c r="H4442" t="s">
        <v>152</v>
      </c>
      <c r="I4442" s="1">
        <v>45352</v>
      </c>
      <c r="K4442" s="66">
        <v>0</v>
      </c>
      <c r="L4442" t="s">
        <v>92</v>
      </c>
      <c r="M4442" s="66">
        <v>1378101.192</v>
      </c>
      <c r="N4442" s="66">
        <v>0</v>
      </c>
      <c r="O4442" s="1"/>
    </row>
    <row r="4443" spans="1:15">
      <c r="A4443" t="s">
        <v>11</v>
      </c>
      <c r="B4443" t="s">
        <v>12</v>
      </c>
      <c r="C4443" t="s">
        <v>8429</v>
      </c>
      <c r="D4443" t="s">
        <v>5006</v>
      </c>
      <c r="E4443" t="s">
        <v>150</v>
      </c>
      <c r="G4443" t="s">
        <v>8444</v>
      </c>
      <c r="H4443" t="s">
        <v>152</v>
      </c>
      <c r="I4443" s="1">
        <v>45352</v>
      </c>
      <c r="K4443" s="66">
        <v>0</v>
      </c>
      <c r="L4443" t="s">
        <v>92</v>
      </c>
      <c r="M4443" s="66">
        <v>563184.26399999997</v>
      </c>
      <c r="N4443" s="66">
        <v>0</v>
      </c>
      <c r="O4443" s="1"/>
    </row>
    <row r="4444" spans="1:15">
      <c r="A4444" t="s">
        <v>11</v>
      </c>
      <c r="B4444" t="s">
        <v>12</v>
      </c>
      <c r="C4444" t="s">
        <v>8432</v>
      </c>
      <c r="D4444" t="s">
        <v>5006</v>
      </c>
      <c r="E4444" t="s">
        <v>150</v>
      </c>
      <c r="G4444" t="s">
        <v>8444</v>
      </c>
      <c r="H4444" t="s">
        <v>152</v>
      </c>
      <c r="I4444" s="1">
        <v>45352</v>
      </c>
      <c r="K4444" s="66">
        <v>0</v>
      </c>
      <c r="L4444" t="s">
        <v>92</v>
      </c>
      <c r="M4444" s="66">
        <v>213236.51200000002</v>
      </c>
      <c r="N4444" s="66">
        <v>0</v>
      </c>
      <c r="O4444" s="1"/>
    </row>
    <row r="4445" spans="1:15">
      <c r="A4445" t="s">
        <v>11</v>
      </c>
      <c r="B4445" t="s">
        <v>12</v>
      </c>
      <c r="C4445" t="s">
        <v>8430</v>
      </c>
      <c r="D4445" t="s">
        <v>5006</v>
      </c>
      <c r="E4445" t="s">
        <v>150</v>
      </c>
      <c r="G4445" t="s">
        <v>8444</v>
      </c>
      <c r="H4445" t="s">
        <v>152</v>
      </c>
      <c r="I4445" s="1">
        <v>45352</v>
      </c>
      <c r="K4445" s="66">
        <v>0</v>
      </c>
      <c r="L4445" t="s">
        <v>92</v>
      </c>
      <c r="M4445" s="66">
        <v>54944.888000000006</v>
      </c>
      <c r="N4445" s="66">
        <v>0</v>
      </c>
      <c r="O4445" s="1"/>
    </row>
    <row r="4446" spans="1:15">
      <c r="A4446" t="s">
        <v>11</v>
      </c>
      <c r="B4446" t="s">
        <v>12</v>
      </c>
      <c r="C4446" t="s">
        <v>8434</v>
      </c>
      <c r="D4446" t="s">
        <v>5006</v>
      </c>
      <c r="E4446" t="s">
        <v>150</v>
      </c>
      <c r="G4446" t="s">
        <v>8444</v>
      </c>
      <c r="H4446" t="s">
        <v>152</v>
      </c>
      <c r="I4446" s="1">
        <v>45383</v>
      </c>
      <c r="K4446" s="66">
        <v>0</v>
      </c>
      <c r="L4446" t="s">
        <v>92</v>
      </c>
      <c r="M4446" s="66">
        <v>499758.59487999999</v>
      </c>
      <c r="N4446" s="66">
        <v>0</v>
      </c>
      <c r="O4446" s="1"/>
    </row>
    <row r="4447" spans="1:15">
      <c r="A4447" t="s">
        <v>11</v>
      </c>
      <c r="B4447" t="s">
        <v>12</v>
      </c>
      <c r="C4447" t="s">
        <v>8426</v>
      </c>
      <c r="D4447" t="s">
        <v>5006</v>
      </c>
      <c r="E4447" t="s">
        <v>150</v>
      </c>
      <c r="G4447" t="s">
        <v>8444</v>
      </c>
      <c r="H4447" t="s">
        <v>152</v>
      </c>
      <c r="I4447" s="1">
        <v>45383</v>
      </c>
      <c r="K4447" s="66">
        <v>0</v>
      </c>
      <c r="L4447" t="s">
        <v>92</v>
      </c>
      <c r="M4447" s="66">
        <v>989993.29455999995</v>
      </c>
      <c r="N4447" s="66">
        <v>0</v>
      </c>
      <c r="O4447" s="1"/>
    </row>
    <row r="4448" spans="1:15">
      <c r="A4448" t="s">
        <v>11</v>
      </c>
      <c r="B4448" t="s">
        <v>12</v>
      </c>
      <c r="C4448" t="s">
        <v>8437</v>
      </c>
      <c r="D4448" t="s">
        <v>5006</v>
      </c>
      <c r="E4448" t="s">
        <v>150</v>
      </c>
      <c r="G4448" t="s">
        <v>8444</v>
      </c>
      <c r="H4448" t="s">
        <v>152</v>
      </c>
      <c r="I4448" s="1">
        <v>45383</v>
      </c>
      <c r="K4448" s="66">
        <v>0</v>
      </c>
      <c r="L4448" t="s">
        <v>92</v>
      </c>
      <c r="M4448" s="66">
        <v>29337.799039999998</v>
      </c>
      <c r="N4448" s="66">
        <v>0</v>
      </c>
      <c r="O4448" s="1"/>
    </row>
    <row r="4449" spans="1:15">
      <c r="A4449" t="s">
        <v>11</v>
      </c>
      <c r="B4449" t="s">
        <v>12</v>
      </c>
      <c r="C4449" t="s">
        <v>8441</v>
      </c>
      <c r="D4449" t="s">
        <v>5006</v>
      </c>
      <c r="E4449" t="s">
        <v>150</v>
      </c>
      <c r="G4449" t="s">
        <v>8444</v>
      </c>
      <c r="H4449" t="s">
        <v>152</v>
      </c>
      <c r="I4449" s="1">
        <v>45383</v>
      </c>
      <c r="K4449" s="66">
        <v>0</v>
      </c>
      <c r="L4449" t="s">
        <v>92</v>
      </c>
      <c r="M4449" s="66">
        <v>53089.218868743716</v>
      </c>
      <c r="N4449" s="66">
        <v>0</v>
      </c>
      <c r="O4449" s="1"/>
    </row>
    <row r="4450" spans="1:15">
      <c r="A4450" t="s">
        <v>11</v>
      </c>
      <c r="B4450" t="s">
        <v>12</v>
      </c>
      <c r="C4450" t="s">
        <v>8428</v>
      </c>
      <c r="D4450" t="s">
        <v>5006</v>
      </c>
      <c r="E4450" t="s">
        <v>150</v>
      </c>
      <c r="G4450" t="s">
        <v>8444</v>
      </c>
      <c r="H4450" t="s">
        <v>152</v>
      </c>
      <c r="I4450" s="1">
        <v>45383</v>
      </c>
      <c r="K4450" s="66">
        <v>0</v>
      </c>
      <c r="L4450" t="s">
        <v>92</v>
      </c>
      <c r="M4450" s="66">
        <v>655171.10220800003</v>
      </c>
      <c r="N4450" s="66">
        <v>0</v>
      </c>
      <c r="O4450" s="1"/>
    </row>
    <row r="4451" spans="1:15">
      <c r="A4451" t="s">
        <v>11</v>
      </c>
      <c r="B4451" t="s">
        <v>12</v>
      </c>
      <c r="C4451" t="s">
        <v>8429</v>
      </c>
      <c r="D4451" t="s">
        <v>5006</v>
      </c>
      <c r="E4451" t="s">
        <v>150</v>
      </c>
      <c r="G4451" t="s">
        <v>8444</v>
      </c>
      <c r="H4451" t="s">
        <v>152</v>
      </c>
      <c r="I4451" s="1">
        <v>45383</v>
      </c>
      <c r="K4451" s="66">
        <v>0</v>
      </c>
      <c r="L4451" t="s">
        <v>92</v>
      </c>
      <c r="M4451" s="66">
        <v>256818.73305600003</v>
      </c>
      <c r="N4451" s="66">
        <v>0</v>
      </c>
      <c r="O4451" s="1"/>
    </row>
    <row r="4452" spans="1:15">
      <c r="A4452" t="s">
        <v>11</v>
      </c>
      <c r="B4452" t="s">
        <v>12</v>
      </c>
      <c r="C4452" t="s">
        <v>8432</v>
      </c>
      <c r="D4452" t="s">
        <v>5006</v>
      </c>
      <c r="E4452" t="s">
        <v>150</v>
      </c>
      <c r="G4452" t="s">
        <v>8444</v>
      </c>
      <c r="H4452" t="s">
        <v>152</v>
      </c>
      <c r="I4452" s="1">
        <v>45383</v>
      </c>
      <c r="K4452" s="66">
        <v>0</v>
      </c>
      <c r="L4452" t="s">
        <v>92</v>
      </c>
      <c r="M4452" s="66">
        <v>107341.56083200002</v>
      </c>
      <c r="N4452" s="66">
        <v>0</v>
      </c>
      <c r="O4452" s="1"/>
    </row>
    <row r="4453" spans="1:15">
      <c r="A4453" t="s">
        <v>11</v>
      </c>
      <c r="B4453" t="s">
        <v>12</v>
      </c>
      <c r="C4453" t="s">
        <v>8430</v>
      </c>
      <c r="D4453" t="s">
        <v>5006</v>
      </c>
      <c r="E4453" t="s">
        <v>150</v>
      </c>
      <c r="G4453" t="s">
        <v>8444</v>
      </c>
      <c r="H4453" t="s">
        <v>152</v>
      </c>
      <c r="I4453" s="1">
        <v>45383</v>
      </c>
      <c r="K4453" s="66">
        <v>0</v>
      </c>
      <c r="L4453" t="s">
        <v>92</v>
      </c>
      <c r="M4453" s="66">
        <v>25055.524352</v>
      </c>
      <c r="N4453" s="66">
        <v>0</v>
      </c>
      <c r="O4453" s="1"/>
    </row>
    <row r="4454" spans="1:15">
      <c r="A4454" t="s">
        <v>11</v>
      </c>
      <c r="B4454" t="s">
        <v>12</v>
      </c>
      <c r="C4454" t="s">
        <v>8434</v>
      </c>
      <c r="D4454" t="s">
        <v>5006</v>
      </c>
      <c r="E4454" t="s">
        <v>150</v>
      </c>
      <c r="G4454" t="s">
        <v>8444</v>
      </c>
      <c r="H4454" t="s">
        <v>152</v>
      </c>
      <c r="I4454" s="1">
        <v>45383</v>
      </c>
      <c r="K4454" s="66">
        <v>0</v>
      </c>
      <c r="L4454" t="s">
        <v>92</v>
      </c>
      <c r="M4454" s="66">
        <v>306509.55126199999</v>
      </c>
      <c r="N4454" s="66">
        <v>0</v>
      </c>
      <c r="O4454" s="1"/>
    </row>
    <row r="4455" spans="1:15">
      <c r="A4455" t="s">
        <v>11</v>
      </c>
      <c r="B4455" t="s">
        <v>12</v>
      </c>
      <c r="C4455" t="s">
        <v>8426</v>
      </c>
      <c r="D4455" t="s">
        <v>5006</v>
      </c>
      <c r="E4455" t="s">
        <v>150</v>
      </c>
      <c r="G4455" t="s">
        <v>8444</v>
      </c>
      <c r="H4455" t="s">
        <v>152</v>
      </c>
      <c r="I4455" s="1">
        <v>45383</v>
      </c>
      <c r="K4455" s="66">
        <v>0</v>
      </c>
      <c r="L4455" t="s">
        <v>92</v>
      </c>
      <c r="M4455" s="66">
        <v>607177.95266900002</v>
      </c>
      <c r="N4455" s="66">
        <v>0</v>
      </c>
      <c r="O4455" s="1"/>
    </row>
    <row r="4456" spans="1:15">
      <c r="A4456" t="s">
        <v>11</v>
      </c>
      <c r="B4456" t="s">
        <v>12</v>
      </c>
      <c r="C4456" t="s">
        <v>8437</v>
      </c>
      <c r="D4456" t="s">
        <v>5006</v>
      </c>
      <c r="E4456" t="s">
        <v>150</v>
      </c>
      <c r="G4456" t="s">
        <v>8444</v>
      </c>
      <c r="H4456" t="s">
        <v>152</v>
      </c>
      <c r="I4456" s="1">
        <v>45383</v>
      </c>
      <c r="K4456" s="66">
        <v>0</v>
      </c>
      <c r="L4456" t="s">
        <v>92</v>
      </c>
      <c r="M4456" s="66">
        <v>17993.318596000001</v>
      </c>
      <c r="N4456" s="66">
        <v>0</v>
      </c>
      <c r="O4456" s="1"/>
    </row>
    <row r="4457" spans="1:15">
      <c r="A4457" t="s">
        <v>11</v>
      </c>
      <c r="B4457" t="s">
        <v>12</v>
      </c>
      <c r="C4457" t="s">
        <v>8441</v>
      </c>
      <c r="D4457" t="s">
        <v>5006</v>
      </c>
      <c r="E4457" t="s">
        <v>150</v>
      </c>
      <c r="G4457" t="s">
        <v>8444</v>
      </c>
      <c r="H4457" t="s">
        <v>152</v>
      </c>
      <c r="I4457" s="1">
        <v>45383</v>
      </c>
      <c r="K4457" s="66">
        <v>0</v>
      </c>
      <c r="L4457" t="s">
        <v>92</v>
      </c>
      <c r="M4457" s="66">
        <v>32560.425811618094</v>
      </c>
      <c r="N4457" s="66">
        <v>0</v>
      </c>
      <c r="O4457" s="1"/>
    </row>
    <row r="4458" spans="1:15">
      <c r="A4458" t="s">
        <v>11</v>
      </c>
      <c r="B4458" t="s">
        <v>12</v>
      </c>
      <c r="C4458" t="s">
        <v>8428</v>
      </c>
      <c r="D4458" t="s">
        <v>5006</v>
      </c>
      <c r="E4458" t="s">
        <v>150</v>
      </c>
      <c r="G4458" t="s">
        <v>8444</v>
      </c>
      <c r="H4458" t="s">
        <v>152</v>
      </c>
      <c r="I4458" s="1">
        <v>45383</v>
      </c>
      <c r="K4458" s="66">
        <v>0</v>
      </c>
      <c r="L4458" t="s">
        <v>92</v>
      </c>
      <c r="M4458" s="66">
        <v>401826.40697920002</v>
      </c>
      <c r="N4458" s="66">
        <v>0</v>
      </c>
      <c r="O4458" s="1"/>
    </row>
    <row r="4459" spans="1:15">
      <c r="A4459" t="s">
        <v>11</v>
      </c>
      <c r="B4459" t="s">
        <v>12</v>
      </c>
      <c r="C4459" t="s">
        <v>8429</v>
      </c>
      <c r="D4459" t="s">
        <v>5006</v>
      </c>
      <c r="E4459" t="s">
        <v>150</v>
      </c>
      <c r="G4459" t="s">
        <v>8444</v>
      </c>
      <c r="H4459" t="s">
        <v>152</v>
      </c>
      <c r="I4459" s="1">
        <v>45383</v>
      </c>
      <c r="K4459" s="66">
        <v>0</v>
      </c>
      <c r="L4459" t="s">
        <v>92</v>
      </c>
      <c r="M4459" s="66">
        <v>157510.83709440002</v>
      </c>
      <c r="N4459" s="66">
        <v>0</v>
      </c>
      <c r="O4459" s="1"/>
    </row>
    <row r="4460" spans="1:15">
      <c r="A4460" t="s">
        <v>11</v>
      </c>
      <c r="B4460" t="s">
        <v>12</v>
      </c>
      <c r="C4460" t="s">
        <v>8432</v>
      </c>
      <c r="D4460" t="s">
        <v>5006</v>
      </c>
      <c r="E4460" t="s">
        <v>150</v>
      </c>
      <c r="G4460" t="s">
        <v>8444</v>
      </c>
      <c r="H4460" t="s">
        <v>152</v>
      </c>
      <c r="I4460" s="1">
        <v>45383</v>
      </c>
      <c r="K4460" s="66">
        <v>0</v>
      </c>
      <c r="L4460" t="s">
        <v>92</v>
      </c>
      <c r="M4460" s="66">
        <v>65834.212716800015</v>
      </c>
      <c r="N4460" s="66">
        <v>0</v>
      </c>
      <c r="O4460" s="1"/>
    </row>
    <row r="4461" spans="1:15">
      <c r="A4461" t="s">
        <v>11</v>
      </c>
      <c r="B4461" t="s">
        <v>12</v>
      </c>
      <c r="C4461" t="s">
        <v>8430</v>
      </c>
      <c r="D4461" t="s">
        <v>5006</v>
      </c>
      <c r="E4461" t="s">
        <v>150</v>
      </c>
      <c r="G4461" t="s">
        <v>8444</v>
      </c>
      <c r="H4461" t="s">
        <v>152</v>
      </c>
      <c r="I4461" s="1">
        <v>45383</v>
      </c>
      <c r="K4461" s="66">
        <v>0</v>
      </c>
      <c r="L4461" t="s">
        <v>92</v>
      </c>
      <c r="M4461" s="66">
        <v>15366.934364800001</v>
      </c>
      <c r="N4461" s="66">
        <v>0</v>
      </c>
      <c r="O4461" s="1"/>
    </row>
    <row r="4462" spans="1:15">
      <c r="A4462" t="s">
        <v>11</v>
      </c>
      <c r="B4462" t="s">
        <v>12</v>
      </c>
      <c r="C4462" t="s">
        <v>8434</v>
      </c>
      <c r="D4462" t="s">
        <v>5006</v>
      </c>
      <c r="E4462" t="s">
        <v>150</v>
      </c>
      <c r="G4462" t="s">
        <v>8444</v>
      </c>
      <c r="H4462" t="s">
        <v>152</v>
      </c>
      <c r="I4462" s="1">
        <v>45383</v>
      </c>
      <c r="K4462" s="66">
        <v>0</v>
      </c>
      <c r="L4462" t="s">
        <v>92</v>
      </c>
      <c r="M4462" s="66">
        <v>83383.635123999993</v>
      </c>
      <c r="N4462" s="66">
        <v>0</v>
      </c>
      <c r="O4462" s="1"/>
    </row>
    <row r="4463" spans="1:15">
      <c r="A4463" t="s">
        <v>11</v>
      </c>
      <c r="B4463" t="s">
        <v>12</v>
      </c>
      <c r="C4463" t="s">
        <v>8426</v>
      </c>
      <c r="D4463" t="s">
        <v>5006</v>
      </c>
      <c r="E4463" t="s">
        <v>150</v>
      </c>
      <c r="G4463" t="s">
        <v>8444</v>
      </c>
      <c r="H4463" t="s">
        <v>152</v>
      </c>
      <c r="I4463" s="1">
        <v>45383</v>
      </c>
      <c r="K4463" s="66">
        <v>0</v>
      </c>
      <c r="L4463" t="s">
        <v>92</v>
      </c>
      <c r="M4463" s="66">
        <v>165178.22903799999</v>
      </c>
      <c r="N4463" s="66">
        <v>0</v>
      </c>
      <c r="O4463" s="1"/>
    </row>
    <row r="4464" spans="1:15">
      <c r="A4464" t="s">
        <v>11</v>
      </c>
      <c r="B4464" t="s">
        <v>12</v>
      </c>
      <c r="C4464" t="s">
        <v>8437</v>
      </c>
      <c r="D4464" t="s">
        <v>5006</v>
      </c>
      <c r="E4464" t="s">
        <v>150</v>
      </c>
      <c r="G4464" t="s">
        <v>8444</v>
      </c>
      <c r="H4464" t="s">
        <v>152</v>
      </c>
      <c r="I4464" s="1">
        <v>45383</v>
      </c>
      <c r="K4464" s="66">
        <v>0</v>
      </c>
      <c r="L4464" t="s">
        <v>92</v>
      </c>
      <c r="M4464" s="66">
        <v>4894.9479920000003</v>
      </c>
      <c r="N4464" s="66">
        <v>0</v>
      </c>
      <c r="O4464" s="1"/>
    </row>
    <row r="4465" spans="1:15">
      <c r="A4465" t="s">
        <v>11</v>
      </c>
      <c r="B4465" t="s">
        <v>12</v>
      </c>
      <c r="C4465" t="s">
        <v>8441</v>
      </c>
      <c r="D4465" t="s">
        <v>5006</v>
      </c>
      <c r="E4465" t="s">
        <v>150</v>
      </c>
      <c r="G4465" t="s">
        <v>8444</v>
      </c>
      <c r="H4465" t="s">
        <v>152</v>
      </c>
      <c r="I4465" s="1">
        <v>45383</v>
      </c>
      <c r="K4465" s="66">
        <v>0</v>
      </c>
      <c r="L4465" t="s">
        <v>92</v>
      </c>
      <c r="M4465" s="66">
        <v>8857.8207569045226</v>
      </c>
      <c r="N4465" s="66">
        <v>0</v>
      </c>
      <c r="O4465" s="1"/>
    </row>
    <row r="4466" spans="1:15">
      <c r="A4466" t="s">
        <v>11</v>
      </c>
      <c r="B4466" t="s">
        <v>12</v>
      </c>
      <c r="C4466" t="s">
        <v>8428</v>
      </c>
      <c r="D4466" t="s">
        <v>5006</v>
      </c>
      <c r="E4466" t="s">
        <v>150</v>
      </c>
      <c r="G4466" t="s">
        <v>8444</v>
      </c>
      <c r="H4466" t="s">
        <v>152</v>
      </c>
      <c r="I4466" s="1">
        <v>45383</v>
      </c>
      <c r="K4466" s="66">
        <v>0</v>
      </c>
      <c r="L4466" t="s">
        <v>92</v>
      </c>
      <c r="M4466" s="66">
        <v>109313.87411840001</v>
      </c>
      <c r="N4466" s="66">
        <v>0</v>
      </c>
      <c r="O4466" s="1"/>
    </row>
    <row r="4467" spans="1:15">
      <c r="A4467" t="s">
        <v>11</v>
      </c>
      <c r="B4467" t="s">
        <v>12</v>
      </c>
      <c r="C4467" t="s">
        <v>8429</v>
      </c>
      <c r="D4467" t="s">
        <v>5006</v>
      </c>
      <c r="E4467" t="s">
        <v>150</v>
      </c>
      <c r="G4467" t="s">
        <v>8444</v>
      </c>
      <c r="H4467" t="s">
        <v>152</v>
      </c>
      <c r="I4467" s="1">
        <v>45383</v>
      </c>
      <c r="K4467" s="66">
        <v>0</v>
      </c>
      <c r="L4467" t="s">
        <v>92</v>
      </c>
      <c r="M4467" s="66">
        <v>42849.647308800006</v>
      </c>
      <c r="N4467" s="66">
        <v>0</v>
      </c>
      <c r="O4467" s="1"/>
    </row>
    <row r="4468" spans="1:15">
      <c r="A4468" t="s">
        <v>11</v>
      </c>
      <c r="B4468" t="s">
        <v>12</v>
      </c>
      <c r="C4468" t="s">
        <v>8432</v>
      </c>
      <c r="D4468" t="s">
        <v>5006</v>
      </c>
      <c r="E4468" t="s">
        <v>150</v>
      </c>
      <c r="G4468" t="s">
        <v>8444</v>
      </c>
      <c r="H4468" t="s">
        <v>152</v>
      </c>
      <c r="I4468" s="1">
        <v>45383</v>
      </c>
      <c r="K4468" s="66">
        <v>0</v>
      </c>
      <c r="L4468" t="s">
        <v>92</v>
      </c>
      <c r="M4468" s="66">
        <v>17909.706073600002</v>
      </c>
      <c r="N4468" s="66">
        <v>0</v>
      </c>
      <c r="O4468" s="1"/>
    </row>
    <row r="4469" spans="1:15">
      <c r="A4469" t="s">
        <v>11</v>
      </c>
      <c r="B4469" t="s">
        <v>12</v>
      </c>
      <c r="C4469" t="s">
        <v>8430</v>
      </c>
      <c r="D4469" t="s">
        <v>5006</v>
      </c>
      <c r="E4469" t="s">
        <v>150</v>
      </c>
      <c r="G4469" t="s">
        <v>8444</v>
      </c>
      <c r="H4469" t="s">
        <v>152</v>
      </c>
      <c r="I4469" s="1">
        <v>45383</v>
      </c>
      <c r="K4469" s="66">
        <v>0</v>
      </c>
      <c r="L4469" t="s">
        <v>92</v>
      </c>
      <c r="M4469" s="66">
        <v>4180.4597696000001</v>
      </c>
      <c r="N4469" s="66">
        <v>0</v>
      </c>
      <c r="O4469" s="1"/>
    </row>
    <row r="4470" spans="1:15">
      <c r="A4470" t="s">
        <v>11</v>
      </c>
      <c r="B4470" t="s">
        <v>12</v>
      </c>
      <c r="C4470" t="s">
        <v>8434</v>
      </c>
      <c r="D4470" t="s">
        <v>5006</v>
      </c>
      <c r="E4470" t="s">
        <v>150</v>
      </c>
      <c r="G4470" t="s">
        <v>8444</v>
      </c>
      <c r="H4470" t="s">
        <v>152</v>
      </c>
      <c r="I4470" s="1">
        <v>45383</v>
      </c>
      <c r="K4470" s="66">
        <v>0</v>
      </c>
      <c r="L4470" t="s">
        <v>92</v>
      </c>
      <c r="M4470" s="66">
        <v>426288.64927399997</v>
      </c>
      <c r="N4470" s="66">
        <v>0</v>
      </c>
      <c r="O4470" s="1"/>
    </row>
    <row r="4471" spans="1:15">
      <c r="A4471" t="s">
        <v>11</v>
      </c>
      <c r="B4471" t="s">
        <v>12</v>
      </c>
      <c r="C4471" t="s">
        <v>8426</v>
      </c>
      <c r="D4471" t="s">
        <v>5006</v>
      </c>
      <c r="E4471" t="s">
        <v>150</v>
      </c>
      <c r="G4471" t="s">
        <v>8444</v>
      </c>
      <c r="H4471" t="s">
        <v>152</v>
      </c>
      <c r="I4471" s="1">
        <v>45383</v>
      </c>
      <c r="K4471" s="66">
        <v>0</v>
      </c>
      <c r="L4471" t="s">
        <v>92</v>
      </c>
      <c r="M4471" s="66">
        <v>844453.519463</v>
      </c>
      <c r="N4471" s="66">
        <v>0</v>
      </c>
      <c r="O4471" s="1"/>
    </row>
    <row r="4472" spans="1:15">
      <c r="A4472" t="s">
        <v>11</v>
      </c>
      <c r="B4472" t="s">
        <v>12</v>
      </c>
      <c r="C4472" t="s">
        <v>8437</v>
      </c>
      <c r="D4472" t="s">
        <v>5006</v>
      </c>
      <c r="E4472" t="s">
        <v>150</v>
      </c>
      <c r="G4472" t="s">
        <v>8444</v>
      </c>
      <c r="H4472" t="s">
        <v>152</v>
      </c>
      <c r="I4472" s="1">
        <v>45383</v>
      </c>
      <c r="K4472" s="66">
        <v>0</v>
      </c>
      <c r="L4472" t="s">
        <v>92</v>
      </c>
      <c r="M4472" s="66">
        <v>25024.823692000002</v>
      </c>
      <c r="N4472" s="66">
        <v>0</v>
      </c>
      <c r="O4472" s="1"/>
    </row>
    <row r="4473" spans="1:15">
      <c r="A4473" t="s">
        <v>11</v>
      </c>
      <c r="B4473" t="s">
        <v>12</v>
      </c>
      <c r="C4473" t="s">
        <v>8441</v>
      </c>
      <c r="D4473" t="s">
        <v>5006</v>
      </c>
      <c r="E4473" t="s">
        <v>150</v>
      </c>
      <c r="G4473" t="s">
        <v>8444</v>
      </c>
      <c r="H4473" t="s">
        <v>152</v>
      </c>
      <c r="I4473" s="1">
        <v>45383</v>
      </c>
      <c r="K4473" s="66">
        <v>0</v>
      </c>
      <c r="L4473" t="s">
        <v>92</v>
      </c>
      <c r="M4473" s="66">
        <v>45284.52663831156</v>
      </c>
      <c r="N4473" s="66">
        <v>0</v>
      </c>
      <c r="O4473" s="1"/>
    </row>
    <row r="4474" spans="1:15">
      <c r="A4474" t="s">
        <v>11</v>
      </c>
      <c r="B4474" t="s">
        <v>12</v>
      </c>
      <c r="C4474" t="s">
        <v>8428</v>
      </c>
      <c r="D4474" t="s">
        <v>5006</v>
      </c>
      <c r="E4474" t="s">
        <v>150</v>
      </c>
      <c r="G4474" t="s">
        <v>8444</v>
      </c>
      <c r="H4474" t="s">
        <v>152</v>
      </c>
      <c r="I4474" s="1">
        <v>45383</v>
      </c>
      <c r="K4474" s="66">
        <v>0</v>
      </c>
      <c r="L4474" t="s">
        <v>92</v>
      </c>
      <c r="M4474" s="66">
        <v>558853.82875840005</v>
      </c>
      <c r="N4474" s="66">
        <v>0</v>
      </c>
      <c r="O4474" s="1"/>
    </row>
    <row r="4475" spans="1:15">
      <c r="A4475" t="s">
        <v>11</v>
      </c>
      <c r="B4475" t="s">
        <v>12</v>
      </c>
      <c r="C4475" t="s">
        <v>8429</v>
      </c>
      <c r="D4475" t="s">
        <v>5006</v>
      </c>
      <c r="E4475" t="s">
        <v>150</v>
      </c>
      <c r="G4475" t="s">
        <v>8444</v>
      </c>
      <c r="H4475" t="s">
        <v>152</v>
      </c>
      <c r="I4475" s="1">
        <v>45383</v>
      </c>
      <c r="K4475" s="66">
        <v>0</v>
      </c>
      <c r="L4475" t="s">
        <v>92</v>
      </c>
      <c r="M4475" s="66">
        <v>219063.58778880004</v>
      </c>
      <c r="N4475" s="66">
        <v>0</v>
      </c>
      <c r="O4475" s="1"/>
    </row>
    <row r="4476" spans="1:15">
      <c r="A4476" t="s">
        <v>11</v>
      </c>
      <c r="B4476" t="s">
        <v>12</v>
      </c>
      <c r="C4476" t="s">
        <v>8432</v>
      </c>
      <c r="D4476" t="s">
        <v>5006</v>
      </c>
      <c r="E4476" t="s">
        <v>150</v>
      </c>
      <c r="G4476" t="s">
        <v>8444</v>
      </c>
      <c r="H4476" t="s">
        <v>152</v>
      </c>
      <c r="I4476" s="1">
        <v>45383</v>
      </c>
      <c r="K4476" s="66">
        <v>0</v>
      </c>
      <c r="L4476" t="s">
        <v>92</v>
      </c>
      <c r="M4476" s="66">
        <v>91561.184633600016</v>
      </c>
      <c r="N4476" s="66">
        <v>0</v>
      </c>
      <c r="O4476" s="1"/>
    </row>
    <row r="4477" spans="1:15">
      <c r="A4477" t="s">
        <v>11</v>
      </c>
      <c r="B4477" t="s">
        <v>12</v>
      </c>
      <c r="C4477" t="s">
        <v>8430</v>
      </c>
      <c r="D4477" t="s">
        <v>5006</v>
      </c>
      <c r="E4477" t="s">
        <v>150</v>
      </c>
      <c r="G4477" t="s">
        <v>8444</v>
      </c>
      <c r="H4477" t="s">
        <v>152</v>
      </c>
      <c r="I4477" s="1">
        <v>45383</v>
      </c>
      <c r="K4477" s="66">
        <v>0</v>
      </c>
      <c r="L4477" t="s">
        <v>92</v>
      </c>
      <c r="M4477" s="66">
        <v>21372.089929600003</v>
      </c>
      <c r="N4477" s="66">
        <v>0</v>
      </c>
      <c r="O4477" s="1"/>
    </row>
    <row r="4478" spans="1:15">
      <c r="A4478" t="s">
        <v>11</v>
      </c>
      <c r="B4478" t="s">
        <v>20</v>
      </c>
      <c r="C4478" t="s">
        <v>8434</v>
      </c>
      <c r="D4478" t="s">
        <v>5006</v>
      </c>
      <c r="E4478" t="s">
        <v>150</v>
      </c>
      <c r="G4478" t="s">
        <v>5097</v>
      </c>
      <c r="H4478" t="s">
        <v>152</v>
      </c>
      <c r="I4478" s="1">
        <v>45383</v>
      </c>
      <c r="J4478" t="s">
        <v>2775</v>
      </c>
      <c r="K4478" s="66">
        <v>0</v>
      </c>
      <c r="L4478" t="s">
        <v>92</v>
      </c>
      <c r="M4478" s="66">
        <v>5567.9626060000001</v>
      </c>
      <c r="N4478" s="66">
        <v>0</v>
      </c>
      <c r="O4478" s="1"/>
    </row>
    <row r="4479" spans="1:15">
      <c r="A4479" t="s">
        <v>11</v>
      </c>
      <c r="B4479" t="s">
        <v>20</v>
      </c>
      <c r="C4479" t="s">
        <v>8426</v>
      </c>
      <c r="D4479" t="s">
        <v>5006</v>
      </c>
      <c r="E4479" t="s">
        <v>150</v>
      </c>
      <c r="G4479" t="s">
        <v>5097</v>
      </c>
      <c r="H4479" t="s">
        <v>152</v>
      </c>
      <c r="I4479" s="1">
        <v>45383</v>
      </c>
      <c r="J4479" t="s">
        <v>2775</v>
      </c>
      <c r="K4479" s="66">
        <v>0</v>
      </c>
      <c r="L4479" t="s">
        <v>92</v>
      </c>
      <c r="M4479" s="66">
        <v>11029.816597000001</v>
      </c>
      <c r="N4479" s="66">
        <v>0</v>
      </c>
      <c r="O4479" s="1"/>
    </row>
    <row r="4480" spans="1:15">
      <c r="A4480" t="s">
        <v>11</v>
      </c>
      <c r="B4480" t="s">
        <v>20</v>
      </c>
      <c r="C4480" t="s">
        <v>8437</v>
      </c>
      <c r="D4480" t="s">
        <v>5006</v>
      </c>
      <c r="E4480" t="s">
        <v>150</v>
      </c>
      <c r="G4480" t="s">
        <v>5097</v>
      </c>
      <c r="H4480" t="s">
        <v>152</v>
      </c>
      <c r="I4480" s="1">
        <v>45383</v>
      </c>
      <c r="J4480" t="s">
        <v>2775</v>
      </c>
      <c r="K4480" s="66">
        <v>0</v>
      </c>
      <c r="L4480" t="s">
        <v>92</v>
      </c>
      <c r="M4480" s="66">
        <v>326.86134800000002</v>
      </c>
      <c r="N4480" s="66">
        <v>0</v>
      </c>
      <c r="O4480" s="1"/>
    </row>
    <row r="4481" spans="1:15">
      <c r="A4481" t="s">
        <v>11</v>
      </c>
      <c r="B4481" t="s">
        <v>20</v>
      </c>
      <c r="C4481" t="s">
        <v>8441</v>
      </c>
      <c r="D4481" t="s">
        <v>5006</v>
      </c>
      <c r="E4481" t="s">
        <v>150</v>
      </c>
      <c r="G4481" t="s">
        <v>5097</v>
      </c>
      <c r="H4481" t="s">
        <v>152</v>
      </c>
      <c r="I4481" s="1">
        <v>45383</v>
      </c>
      <c r="J4481" t="s">
        <v>2775</v>
      </c>
      <c r="K4481" s="66">
        <v>0</v>
      </c>
      <c r="L4481" t="s">
        <v>92</v>
      </c>
      <c r="M4481" s="66">
        <v>591.48314500502522</v>
      </c>
      <c r="N4481" s="66">
        <v>0</v>
      </c>
      <c r="O4481" s="1"/>
    </row>
    <row r="4482" spans="1:15">
      <c r="A4482" t="s">
        <v>11</v>
      </c>
      <c r="B4482" t="s">
        <v>20</v>
      </c>
      <c r="C4482" t="s">
        <v>8428</v>
      </c>
      <c r="D4482" t="s">
        <v>5006</v>
      </c>
      <c r="E4482" t="s">
        <v>150</v>
      </c>
      <c r="G4482" t="s">
        <v>5097</v>
      </c>
      <c r="H4482" t="s">
        <v>152</v>
      </c>
      <c r="I4482" s="1">
        <v>45383</v>
      </c>
      <c r="J4482" t="s">
        <v>2775</v>
      </c>
      <c r="K4482" s="66">
        <v>0</v>
      </c>
      <c r="L4482" t="s">
        <v>92</v>
      </c>
      <c r="M4482" s="66">
        <v>7299.4606496000006</v>
      </c>
      <c r="N4482" s="66">
        <v>0</v>
      </c>
      <c r="O4482" s="1"/>
    </row>
    <row r="4483" spans="1:15">
      <c r="A4483" t="s">
        <v>11</v>
      </c>
      <c r="B4483" t="s">
        <v>20</v>
      </c>
      <c r="C4483" t="s">
        <v>8429</v>
      </c>
      <c r="D4483" t="s">
        <v>5006</v>
      </c>
      <c r="E4483" t="s">
        <v>150</v>
      </c>
      <c r="G4483" t="s">
        <v>5097</v>
      </c>
      <c r="H4483" t="s">
        <v>152</v>
      </c>
      <c r="I4483" s="1">
        <v>45383</v>
      </c>
      <c r="J4483" t="s">
        <v>2775</v>
      </c>
      <c r="K4483" s="66">
        <v>0</v>
      </c>
      <c r="L4483" t="s">
        <v>92</v>
      </c>
      <c r="M4483" s="66">
        <v>2861.2956672000005</v>
      </c>
      <c r="N4483" s="66">
        <v>0</v>
      </c>
      <c r="O4483" s="1"/>
    </row>
    <row r="4484" spans="1:15">
      <c r="A4484" t="s">
        <v>11</v>
      </c>
      <c r="B4484" t="s">
        <v>20</v>
      </c>
      <c r="C4484" t="s">
        <v>8432</v>
      </c>
      <c r="D4484" t="s">
        <v>5006</v>
      </c>
      <c r="E4484" t="s">
        <v>150</v>
      </c>
      <c r="G4484" t="s">
        <v>5097</v>
      </c>
      <c r="H4484" t="s">
        <v>152</v>
      </c>
      <c r="I4484" s="1">
        <v>45383</v>
      </c>
      <c r="J4484" t="s">
        <v>2775</v>
      </c>
      <c r="K4484" s="66">
        <v>0</v>
      </c>
      <c r="L4484" t="s">
        <v>92</v>
      </c>
      <c r="M4484" s="66">
        <v>1195.9249984000003</v>
      </c>
      <c r="N4484" s="66">
        <v>0</v>
      </c>
      <c r="O4484" s="1"/>
    </row>
    <row r="4485" spans="1:15">
      <c r="A4485" t="s">
        <v>11</v>
      </c>
      <c r="B4485" t="s">
        <v>20</v>
      </c>
      <c r="C4485" t="s">
        <v>8430</v>
      </c>
      <c r="D4485" t="s">
        <v>5006</v>
      </c>
      <c r="E4485" t="s">
        <v>150</v>
      </c>
      <c r="G4485" t="s">
        <v>5097</v>
      </c>
      <c r="H4485" t="s">
        <v>152</v>
      </c>
      <c r="I4485" s="1">
        <v>45383</v>
      </c>
      <c r="J4485" t="s">
        <v>2775</v>
      </c>
      <c r="K4485" s="66">
        <v>0</v>
      </c>
      <c r="L4485" t="s">
        <v>92</v>
      </c>
      <c r="M4485" s="66">
        <v>279.15122240000005</v>
      </c>
      <c r="N4485" s="66">
        <v>0</v>
      </c>
      <c r="O4485" s="1"/>
    </row>
    <row r="4486" spans="1:15">
      <c r="A4486" t="s">
        <v>11</v>
      </c>
      <c r="B4486" t="s">
        <v>21</v>
      </c>
      <c r="C4486" t="s">
        <v>8434</v>
      </c>
      <c r="D4486" t="s">
        <v>5006</v>
      </c>
      <c r="E4486" t="s">
        <v>150</v>
      </c>
      <c r="G4486" t="s">
        <v>8445</v>
      </c>
      <c r="H4486" t="s">
        <v>152</v>
      </c>
      <c r="I4486" s="1">
        <v>45383</v>
      </c>
      <c r="K4486" s="66">
        <v>0</v>
      </c>
      <c r="L4486" t="s">
        <v>92</v>
      </c>
      <c r="M4486" s="66">
        <v>1629.6475919999998</v>
      </c>
      <c r="N4486" s="66">
        <v>0</v>
      </c>
      <c r="O4486" s="1"/>
    </row>
    <row r="4487" spans="1:15">
      <c r="A4487" t="s">
        <v>11</v>
      </c>
      <c r="B4487" t="s">
        <v>21</v>
      </c>
      <c r="C4487" t="s">
        <v>8426</v>
      </c>
      <c r="D4487" t="s">
        <v>5006</v>
      </c>
      <c r="E4487" t="s">
        <v>150</v>
      </c>
      <c r="G4487" t="s">
        <v>8445</v>
      </c>
      <c r="H4487" t="s">
        <v>152</v>
      </c>
      <c r="I4487" s="1">
        <v>45383</v>
      </c>
      <c r="K4487" s="66">
        <v>0</v>
      </c>
      <c r="L4487" t="s">
        <v>92</v>
      </c>
      <c r="M4487" s="66">
        <v>3228.2390039999996</v>
      </c>
      <c r="N4487" s="66">
        <v>0</v>
      </c>
      <c r="O4487" s="1"/>
    </row>
    <row r="4488" spans="1:15">
      <c r="A4488" t="s">
        <v>11</v>
      </c>
      <c r="B4488" t="s">
        <v>21</v>
      </c>
      <c r="C4488" t="s">
        <v>8437</v>
      </c>
      <c r="D4488" t="s">
        <v>5006</v>
      </c>
      <c r="E4488" t="s">
        <v>150</v>
      </c>
      <c r="G4488" t="s">
        <v>8445</v>
      </c>
      <c r="H4488" t="s">
        <v>152</v>
      </c>
      <c r="I4488" s="1">
        <v>45383</v>
      </c>
      <c r="K4488" s="66">
        <v>0</v>
      </c>
      <c r="L4488" t="s">
        <v>92</v>
      </c>
      <c r="M4488" s="66">
        <v>95.666735999999986</v>
      </c>
      <c r="N4488" s="66">
        <v>0</v>
      </c>
      <c r="O4488" s="1"/>
    </row>
    <row r="4489" spans="1:15">
      <c r="A4489" t="s">
        <v>11</v>
      </c>
      <c r="B4489" t="s">
        <v>21</v>
      </c>
      <c r="C4489" t="s">
        <v>8441</v>
      </c>
      <c r="D4489" t="s">
        <v>5006</v>
      </c>
      <c r="E4489" t="s">
        <v>150</v>
      </c>
      <c r="G4489" t="s">
        <v>8445</v>
      </c>
      <c r="H4489" t="s">
        <v>152</v>
      </c>
      <c r="I4489" s="1">
        <v>45383</v>
      </c>
      <c r="K4489" s="66">
        <v>0</v>
      </c>
      <c r="L4489" t="s">
        <v>92</v>
      </c>
      <c r="M4489" s="66">
        <v>173.11701805025123</v>
      </c>
      <c r="N4489" s="66">
        <v>0</v>
      </c>
      <c r="O4489" s="1"/>
    </row>
    <row r="4490" spans="1:15">
      <c r="A4490" t="s">
        <v>11</v>
      </c>
      <c r="B4490" t="s">
        <v>21</v>
      </c>
      <c r="C4490" t="s">
        <v>8428</v>
      </c>
      <c r="D4490" t="s">
        <v>5006</v>
      </c>
      <c r="E4490" t="s">
        <v>150</v>
      </c>
      <c r="G4490" t="s">
        <v>8445</v>
      </c>
      <c r="H4490" t="s">
        <v>152</v>
      </c>
      <c r="I4490" s="1">
        <v>45383</v>
      </c>
      <c r="K4490" s="66">
        <v>0</v>
      </c>
      <c r="L4490" t="s">
        <v>92</v>
      </c>
      <c r="M4490" s="66">
        <v>2136.4275072</v>
      </c>
      <c r="N4490" s="66">
        <v>0</v>
      </c>
      <c r="O4490" s="1"/>
    </row>
    <row r="4491" spans="1:15">
      <c r="A4491" t="s">
        <v>11</v>
      </c>
      <c r="B4491" t="s">
        <v>21</v>
      </c>
      <c r="C4491" t="s">
        <v>8429</v>
      </c>
      <c r="D4491" t="s">
        <v>5006</v>
      </c>
      <c r="E4491" t="s">
        <v>150</v>
      </c>
      <c r="G4491" t="s">
        <v>8445</v>
      </c>
      <c r="H4491" t="s">
        <v>152</v>
      </c>
      <c r="I4491" s="1">
        <v>45383</v>
      </c>
      <c r="K4491" s="66">
        <v>0</v>
      </c>
      <c r="L4491" t="s">
        <v>92</v>
      </c>
      <c r="M4491" s="66">
        <v>837.45239040000001</v>
      </c>
      <c r="N4491" s="66">
        <v>0</v>
      </c>
      <c r="O4491" s="1"/>
    </row>
    <row r="4492" spans="1:15">
      <c r="A4492" t="s">
        <v>11</v>
      </c>
      <c r="B4492" t="s">
        <v>21</v>
      </c>
      <c r="C4492" t="s">
        <v>8432</v>
      </c>
      <c r="D4492" t="s">
        <v>5006</v>
      </c>
      <c r="E4492" t="s">
        <v>150</v>
      </c>
      <c r="G4492" t="s">
        <v>8445</v>
      </c>
      <c r="H4492" t="s">
        <v>152</v>
      </c>
      <c r="I4492" s="1">
        <v>45383</v>
      </c>
      <c r="K4492" s="66">
        <v>0</v>
      </c>
      <c r="L4492" t="s">
        <v>92</v>
      </c>
      <c r="M4492" s="66">
        <v>350.02682880000003</v>
      </c>
      <c r="N4492" s="66">
        <v>0</v>
      </c>
      <c r="O4492" s="1"/>
    </row>
    <row r="4493" spans="1:15">
      <c r="A4493" t="s">
        <v>11</v>
      </c>
      <c r="B4493" t="s">
        <v>21</v>
      </c>
      <c r="C4493" t="s">
        <v>8430</v>
      </c>
      <c r="D4493" t="s">
        <v>5006</v>
      </c>
      <c r="E4493" t="s">
        <v>150</v>
      </c>
      <c r="G4493" t="s">
        <v>8445</v>
      </c>
      <c r="H4493" t="s">
        <v>152</v>
      </c>
      <c r="I4493" s="1">
        <v>45383</v>
      </c>
      <c r="K4493" s="66">
        <v>0</v>
      </c>
      <c r="L4493" t="s">
        <v>92</v>
      </c>
      <c r="M4493" s="66">
        <v>81.702796800000002</v>
      </c>
      <c r="N4493" s="66">
        <v>0</v>
      </c>
      <c r="O4493" s="1"/>
    </row>
    <row r="4494" spans="1:15">
      <c r="A4494" t="s">
        <v>11</v>
      </c>
      <c r="B4494" t="s">
        <v>15</v>
      </c>
      <c r="C4494" t="s">
        <v>8434</v>
      </c>
      <c r="D4494" t="s">
        <v>5006</v>
      </c>
      <c r="E4494" t="s">
        <v>150</v>
      </c>
      <c r="G4494" t="s">
        <v>8446</v>
      </c>
      <c r="H4494" t="s">
        <v>152</v>
      </c>
      <c r="I4494" s="1">
        <v>45383</v>
      </c>
      <c r="K4494" s="66">
        <v>0</v>
      </c>
      <c r="L4494" t="s">
        <v>92</v>
      </c>
      <c r="M4494" s="66">
        <v>2987.6872520000002</v>
      </c>
      <c r="N4494" s="66">
        <v>0</v>
      </c>
      <c r="O4494" s="1"/>
    </row>
    <row r="4495" spans="1:15">
      <c r="A4495" t="s">
        <v>11</v>
      </c>
      <c r="B4495" t="s">
        <v>15</v>
      </c>
      <c r="C4495" t="s">
        <v>8426</v>
      </c>
      <c r="D4495" t="s">
        <v>5006</v>
      </c>
      <c r="E4495" t="s">
        <v>150</v>
      </c>
      <c r="G4495" t="s">
        <v>8446</v>
      </c>
      <c r="H4495" t="s">
        <v>152</v>
      </c>
      <c r="I4495" s="1">
        <v>45383</v>
      </c>
      <c r="K4495" s="66">
        <v>0</v>
      </c>
      <c r="L4495" t="s">
        <v>92</v>
      </c>
      <c r="M4495" s="66">
        <v>5918.4381739999999</v>
      </c>
      <c r="N4495" s="66">
        <v>0</v>
      </c>
      <c r="O4495" s="1"/>
    </row>
    <row r="4496" spans="1:15">
      <c r="A4496" t="s">
        <v>11</v>
      </c>
      <c r="B4496" t="s">
        <v>15</v>
      </c>
      <c r="C4496" t="s">
        <v>8437</v>
      </c>
      <c r="D4496" t="s">
        <v>5006</v>
      </c>
      <c r="E4496" t="s">
        <v>150</v>
      </c>
      <c r="G4496" t="s">
        <v>8446</v>
      </c>
      <c r="H4496" t="s">
        <v>152</v>
      </c>
      <c r="I4496" s="1">
        <v>45383</v>
      </c>
      <c r="K4496" s="66">
        <v>0</v>
      </c>
      <c r="L4496" t="s">
        <v>92</v>
      </c>
      <c r="M4496" s="66">
        <v>175.389016</v>
      </c>
      <c r="N4496" s="66">
        <v>0</v>
      </c>
      <c r="O4496" s="1"/>
    </row>
    <row r="4497" spans="1:15">
      <c r="A4497" t="s">
        <v>11</v>
      </c>
      <c r="B4497" t="s">
        <v>15</v>
      </c>
      <c r="C4497" t="s">
        <v>8441</v>
      </c>
      <c r="D4497" t="s">
        <v>5006</v>
      </c>
      <c r="E4497" t="s">
        <v>150</v>
      </c>
      <c r="G4497" t="s">
        <v>8446</v>
      </c>
      <c r="H4497" t="s">
        <v>152</v>
      </c>
      <c r="I4497" s="1">
        <v>45383</v>
      </c>
      <c r="K4497" s="66">
        <v>0</v>
      </c>
      <c r="L4497" t="s">
        <v>92</v>
      </c>
      <c r="M4497" s="66">
        <v>317.38119975879403</v>
      </c>
      <c r="N4497" s="66">
        <v>0</v>
      </c>
      <c r="O4497" s="1"/>
    </row>
    <row r="4498" spans="1:15">
      <c r="A4498" t="s">
        <v>11</v>
      </c>
      <c r="B4498" t="s">
        <v>15</v>
      </c>
      <c r="C4498" t="s">
        <v>8428</v>
      </c>
      <c r="D4498" t="s">
        <v>5006</v>
      </c>
      <c r="E4498" t="s">
        <v>150</v>
      </c>
      <c r="G4498" t="s">
        <v>8446</v>
      </c>
      <c r="H4498" t="s">
        <v>152</v>
      </c>
      <c r="I4498" s="1">
        <v>45383</v>
      </c>
      <c r="K4498" s="66">
        <v>0</v>
      </c>
      <c r="L4498" t="s">
        <v>92</v>
      </c>
      <c r="M4498" s="66">
        <v>3916.7837632000005</v>
      </c>
      <c r="N4498" s="66">
        <v>0</v>
      </c>
      <c r="O4498" s="1"/>
    </row>
    <row r="4499" spans="1:15">
      <c r="A4499" t="s">
        <v>11</v>
      </c>
      <c r="B4499" t="s">
        <v>15</v>
      </c>
      <c r="C4499" t="s">
        <v>8429</v>
      </c>
      <c r="D4499" t="s">
        <v>5006</v>
      </c>
      <c r="E4499" t="s">
        <v>150</v>
      </c>
      <c r="G4499" t="s">
        <v>8446</v>
      </c>
      <c r="H4499" t="s">
        <v>152</v>
      </c>
      <c r="I4499" s="1">
        <v>45383</v>
      </c>
      <c r="K4499" s="66">
        <v>0</v>
      </c>
      <c r="L4499" t="s">
        <v>92</v>
      </c>
      <c r="M4499" s="66">
        <v>1535.3293824000002</v>
      </c>
      <c r="N4499" s="66">
        <v>0</v>
      </c>
      <c r="O4499" s="1"/>
    </row>
    <row r="4500" spans="1:15">
      <c r="A4500" t="s">
        <v>11</v>
      </c>
      <c r="B4500" t="s">
        <v>15</v>
      </c>
      <c r="C4500" t="s">
        <v>8432</v>
      </c>
      <c r="D4500" t="s">
        <v>5006</v>
      </c>
      <c r="E4500" t="s">
        <v>150</v>
      </c>
      <c r="G4500" t="s">
        <v>8446</v>
      </c>
      <c r="H4500" t="s">
        <v>152</v>
      </c>
      <c r="I4500" s="1">
        <v>45383</v>
      </c>
      <c r="K4500" s="66">
        <v>0</v>
      </c>
      <c r="L4500" t="s">
        <v>92</v>
      </c>
      <c r="M4500" s="66">
        <v>641.71585280000011</v>
      </c>
      <c r="N4500" s="66">
        <v>0</v>
      </c>
      <c r="O4500" s="1"/>
    </row>
    <row r="4501" spans="1:15">
      <c r="A4501" t="s">
        <v>11</v>
      </c>
      <c r="B4501" t="s">
        <v>15</v>
      </c>
      <c r="C4501" t="s">
        <v>8430</v>
      </c>
      <c r="D4501" t="s">
        <v>5006</v>
      </c>
      <c r="E4501" t="s">
        <v>150</v>
      </c>
      <c r="G4501" t="s">
        <v>8446</v>
      </c>
      <c r="H4501" t="s">
        <v>152</v>
      </c>
      <c r="I4501" s="1">
        <v>45383</v>
      </c>
      <c r="K4501" s="66">
        <v>0</v>
      </c>
      <c r="L4501" t="s">
        <v>92</v>
      </c>
      <c r="M4501" s="66">
        <v>149.78846080000002</v>
      </c>
      <c r="N4501" s="66">
        <v>0</v>
      </c>
      <c r="O4501" s="1"/>
    </row>
    <row r="4502" spans="1:15">
      <c r="A4502" t="s">
        <v>11</v>
      </c>
      <c r="B4502" t="s">
        <v>13</v>
      </c>
      <c r="C4502" t="s">
        <v>8434</v>
      </c>
      <c r="D4502" t="s">
        <v>5006</v>
      </c>
      <c r="E4502" t="s">
        <v>150</v>
      </c>
      <c r="G4502" t="s">
        <v>8444</v>
      </c>
      <c r="H4502" t="s">
        <v>152</v>
      </c>
      <c r="I4502" s="1">
        <v>45383</v>
      </c>
      <c r="K4502" s="66">
        <v>0</v>
      </c>
      <c r="L4502" t="s">
        <v>92</v>
      </c>
      <c r="M4502" s="66">
        <v>29062.048723999997</v>
      </c>
      <c r="N4502" s="66">
        <v>0</v>
      </c>
      <c r="O4502" s="1"/>
    </row>
    <row r="4503" spans="1:15">
      <c r="A4503" t="s">
        <v>11</v>
      </c>
      <c r="B4503" t="s">
        <v>13</v>
      </c>
      <c r="C4503" t="s">
        <v>8426</v>
      </c>
      <c r="D4503" t="s">
        <v>5006</v>
      </c>
      <c r="E4503" t="s">
        <v>150</v>
      </c>
      <c r="G4503" t="s">
        <v>8444</v>
      </c>
      <c r="H4503" t="s">
        <v>152</v>
      </c>
      <c r="I4503" s="1">
        <v>45383</v>
      </c>
      <c r="K4503" s="66">
        <v>0</v>
      </c>
      <c r="L4503" t="s">
        <v>92</v>
      </c>
      <c r="M4503" s="66">
        <v>57570.262237999996</v>
      </c>
      <c r="N4503" s="66">
        <v>0</v>
      </c>
      <c r="O4503" s="1"/>
    </row>
    <row r="4504" spans="1:15">
      <c r="A4504" t="s">
        <v>11</v>
      </c>
      <c r="B4504" t="s">
        <v>13</v>
      </c>
      <c r="C4504" t="s">
        <v>8437</v>
      </c>
      <c r="D4504" t="s">
        <v>5006</v>
      </c>
      <c r="E4504" t="s">
        <v>150</v>
      </c>
      <c r="G4504" t="s">
        <v>8444</v>
      </c>
      <c r="H4504" t="s">
        <v>152</v>
      </c>
      <c r="I4504" s="1">
        <v>45383</v>
      </c>
      <c r="K4504" s="66">
        <v>0</v>
      </c>
      <c r="L4504" t="s">
        <v>92</v>
      </c>
      <c r="M4504" s="66">
        <v>1706.0567919999999</v>
      </c>
      <c r="N4504" s="66">
        <v>0</v>
      </c>
      <c r="O4504" s="1"/>
    </row>
    <row r="4505" spans="1:15">
      <c r="A4505" t="s">
        <v>11</v>
      </c>
      <c r="B4505" t="s">
        <v>13</v>
      </c>
      <c r="C4505" t="s">
        <v>8441</v>
      </c>
      <c r="D4505" t="s">
        <v>5006</v>
      </c>
      <c r="E4505" t="s">
        <v>150</v>
      </c>
      <c r="G4505" t="s">
        <v>8444</v>
      </c>
      <c r="H4505" t="s">
        <v>152</v>
      </c>
      <c r="I4505" s="1">
        <v>45383</v>
      </c>
      <c r="K4505" s="66">
        <v>0</v>
      </c>
      <c r="L4505" t="s">
        <v>92</v>
      </c>
      <c r="M4505" s="66">
        <v>3087.2534885628138</v>
      </c>
      <c r="N4505" s="66">
        <v>0</v>
      </c>
      <c r="O4505" s="1"/>
    </row>
    <row r="4506" spans="1:15">
      <c r="A4506" t="s">
        <v>11</v>
      </c>
      <c r="B4506" t="s">
        <v>13</v>
      </c>
      <c r="C4506" t="s">
        <v>8428</v>
      </c>
      <c r="D4506" t="s">
        <v>5006</v>
      </c>
      <c r="E4506" t="s">
        <v>150</v>
      </c>
      <c r="G4506" t="s">
        <v>8444</v>
      </c>
      <c r="H4506" t="s">
        <v>152</v>
      </c>
      <c r="I4506" s="1">
        <v>45383</v>
      </c>
      <c r="K4506" s="66">
        <v>0</v>
      </c>
      <c r="L4506" t="s">
        <v>92</v>
      </c>
      <c r="M4506" s="66">
        <v>38099.623878400002</v>
      </c>
      <c r="N4506" s="66">
        <v>0</v>
      </c>
      <c r="O4506" s="1"/>
    </row>
    <row r="4507" spans="1:15">
      <c r="A4507" t="s">
        <v>11</v>
      </c>
      <c r="B4507" t="s">
        <v>13</v>
      </c>
      <c r="C4507" t="s">
        <v>8429</v>
      </c>
      <c r="D4507" t="s">
        <v>5006</v>
      </c>
      <c r="E4507" t="s">
        <v>150</v>
      </c>
      <c r="G4507" t="s">
        <v>8444</v>
      </c>
      <c r="H4507" t="s">
        <v>152</v>
      </c>
      <c r="I4507" s="1">
        <v>45383</v>
      </c>
      <c r="K4507" s="66">
        <v>0</v>
      </c>
      <c r="L4507" t="s">
        <v>92</v>
      </c>
      <c r="M4507" s="66">
        <v>14934.567628800001</v>
      </c>
      <c r="N4507" s="66">
        <v>0</v>
      </c>
      <c r="O4507" s="1"/>
    </row>
    <row r="4508" spans="1:15">
      <c r="A4508" t="s">
        <v>11</v>
      </c>
      <c r="B4508" t="s">
        <v>13</v>
      </c>
      <c r="C4508" t="s">
        <v>8432</v>
      </c>
      <c r="D4508" t="s">
        <v>5006</v>
      </c>
      <c r="E4508" t="s">
        <v>150</v>
      </c>
      <c r="G4508" t="s">
        <v>8444</v>
      </c>
      <c r="H4508" t="s">
        <v>152</v>
      </c>
      <c r="I4508" s="1">
        <v>45383</v>
      </c>
      <c r="K4508" s="66">
        <v>0</v>
      </c>
      <c r="L4508" t="s">
        <v>92</v>
      </c>
      <c r="M4508" s="66">
        <v>6242.1451136000005</v>
      </c>
      <c r="N4508" s="66">
        <v>0</v>
      </c>
      <c r="O4508" s="1"/>
    </row>
    <row r="4509" spans="1:15">
      <c r="A4509" t="s">
        <v>11</v>
      </c>
      <c r="B4509" t="s">
        <v>13</v>
      </c>
      <c r="C4509" t="s">
        <v>8430</v>
      </c>
      <c r="D4509" t="s">
        <v>5006</v>
      </c>
      <c r="E4509" t="s">
        <v>150</v>
      </c>
      <c r="G4509" t="s">
        <v>8444</v>
      </c>
      <c r="H4509" t="s">
        <v>152</v>
      </c>
      <c r="I4509" s="1">
        <v>45383</v>
      </c>
      <c r="K4509" s="66">
        <v>0</v>
      </c>
      <c r="L4509" t="s">
        <v>92</v>
      </c>
      <c r="M4509" s="66">
        <v>1457.0332096</v>
      </c>
      <c r="N4509" s="66">
        <v>0</v>
      </c>
      <c r="O4509" s="1"/>
    </row>
    <row r="4510" spans="1:15">
      <c r="A4510" t="s">
        <v>11</v>
      </c>
      <c r="B4510" t="s">
        <v>14</v>
      </c>
      <c r="C4510" t="s">
        <v>8434</v>
      </c>
      <c r="D4510" t="s">
        <v>5006</v>
      </c>
      <c r="E4510" t="s">
        <v>150</v>
      </c>
      <c r="G4510" t="s">
        <v>8446</v>
      </c>
      <c r="H4510" t="s">
        <v>152</v>
      </c>
      <c r="I4510" s="1">
        <v>45383</v>
      </c>
      <c r="K4510" s="66">
        <v>0</v>
      </c>
      <c r="L4510" t="s">
        <v>92</v>
      </c>
      <c r="M4510" s="66">
        <v>2308.6674219999995</v>
      </c>
      <c r="N4510" s="66">
        <v>0</v>
      </c>
      <c r="O4510" s="1"/>
    </row>
    <row r="4511" spans="1:15">
      <c r="A4511" t="s">
        <v>11</v>
      </c>
      <c r="B4511" t="s">
        <v>14</v>
      </c>
      <c r="C4511" t="s">
        <v>8426</v>
      </c>
      <c r="D4511" t="s">
        <v>5006</v>
      </c>
      <c r="E4511" t="s">
        <v>150</v>
      </c>
      <c r="G4511" t="s">
        <v>8446</v>
      </c>
      <c r="H4511" t="s">
        <v>152</v>
      </c>
      <c r="I4511" s="1">
        <v>45383</v>
      </c>
      <c r="K4511" s="66">
        <v>0</v>
      </c>
      <c r="L4511" t="s">
        <v>92</v>
      </c>
      <c r="M4511" s="66">
        <v>4573.338589</v>
      </c>
      <c r="N4511" s="66">
        <v>0</v>
      </c>
      <c r="O4511" s="1"/>
    </row>
    <row r="4512" spans="1:15">
      <c r="A4512" t="s">
        <v>11</v>
      </c>
      <c r="B4512" t="s">
        <v>14</v>
      </c>
      <c r="C4512" t="s">
        <v>8437</v>
      </c>
      <c r="D4512" t="s">
        <v>5006</v>
      </c>
      <c r="E4512" t="s">
        <v>150</v>
      </c>
      <c r="G4512" t="s">
        <v>8446</v>
      </c>
      <c r="H4512" t="s">
        <v>152</v>
      </c>
      <c r="I4512" s="1">
        <v>45383</v>
      </c>
      <c r="K4512" s="66">
        <v>0</v>
      </c>
      <c r="L4512" t="s">
        <v>92</v>
      </c>
      <c r="M4512" s="66">
        <v>135.52787599999999</v>
      </c>
      <c r="N4512" s="66">
        <v>0</v>
      </c>
      <c r="O4512" s="1"/>
    </row>
    <row r="4513" spans="1:15">
      <c r="A4513" t="s">
        <v>11</v>
      </c>
      <c r="B4513" t="s">
        <v>14</v>
      </c>
      <c r="C4513" t="s">
        <v>8441</v>
      </c>
      <c r="D4513" t="s">
        <v>5006</v>
      </c>
      <c r="E4513" t="s">
        <v>150</v>
      </c>
      <c r="G4513" t="s">
        <v>8446</v>
      </c>
      <c r="H4513" t="s">
        <v>152</v>
      </c>
      <c r="I4513" s="1">
        <v>45383</v>
      </c>
      <c r="K4513" s="66">
        <v>0</v>
      </c>
      <c r="L4513" t="s">
        <v>92</v>
      </c>
      <c r="M4513" s="66">
        <v>245.24910890452261</v>
      </c>
      <c r="N4513" s="66">
        <v>0</v>
      </c>
      <c r="O4513" s="1"/>
    </row>
    <row r="4514" spans="1:15">
      <c r="A4514" t="s">
        <v>11</v>
      </c>
      <c r="B4514" t="s">
        <v>14</v>
      </c>
      <c r="C4514" t="s">
        <v>8428</v>
      </c>
      <c r="D4514" t="s">
        <v>5006</v>
      </c>
      <c r="E4514" t="s">
        <v>150</v>
      </c>
      <c r="G4514" t="s">
        <v>8446</v>
      </c>
      <c r="H4514" t="s">
        <v>152</v>
      </c>
      <c r="I4514" s="1">
        <v>45383</v>
      </c>
      <c r="K4514" s="66">
        <v>0</v>
      </c>
      <c r="L4514" t="s">
        <v>92</v>
      </c>
      <c r="M4514" s="66">
        <v>3026.6056352000001</v>
      </c>
      <c r="N4514" s="66">
        <v>0</v>
      </c>
      <c r="O4514" s="1"/>
    </row>
    <row r="4515" spans="1:15">
      <c r="A4515" t="s">
        <v>11</v>
      </c>
      <c r="B4515" t="s">
        <v>14</v>
      </c>
      <c r="C4515" t="s">
        <v>8429</v>
      </c>
      <c r="D4515" t="s">
        <v>5006</v>
      </c>
      <c r="E4515" t="s">
        <v>150</v>
      </c>
      <c r="G4515" t="s">
        <v>8446</v>
      </c>
      <c r="H4515" t="s">
        <v>152</v>
      </c>
      <c r="I4515" s="1">
        <v>45383</v>
      </c>
      <c r="K4515" s="66">
        <v>0</v>
      </c>
      <c r="L4515" t="s">
        <v>92</v>
      </c>
      <c r="M4515" s="66">
        <v>1186.3908864</v>
      </c>
      <c r="N4515" s="66">
        <v>0</v>
      </c>
      <c r="O4515" s="1"/>
    </row>
    <row r="4516" spans="1:15">
      <c r="A4516" t="s">
        <v>11</v>
      </c>
      <c r="B4516" t="s">
        <v>14</v>
      </c>
      <c r="C4516" t="s">
        <v>8432</v>
      </c>
      <c r="D4516" t="s">
        <v>5006</v>
      </c>
      <c r="E4516" t="s">
        <v>150</v>
      </c>
      <c r="G4516" t="s">
        <v>8446</v>
      </c>
      <c r="H4516" t="s">
        <v>152</v>
      </c>
      <c r="I4516" s="1">
        <v>45383</v>
      </c>
      <c r="K4516" s="66">
        <v>0</v>
      </c>
      <c r="L4516" t="s">
        <v>92</v>
      </c>
      <c r="M4516" s="66">
        <v>495.87134080000004</v>
      </c>
      <c r="N4516" s="66">
        <v>0</v>
      </c>
      <c r="O4516" s="1"/>
    </row>
    <row r="4517" spans="1:15">
      <c r="A4517" t="s">
        <v>11</v>
      </c>
      <c r="B4517" t="s">
        <v>14</v>
      </c>
      <c r="C4517" t="s">
        <v>8430</v>
      </c>
      <c r="D4517" t="s">
        <v>5006</v>
      </c>
      <c r="E4517" t="s">
        <v>150</v>
      </c>
      <c r="G4517" t="s">
        <v>8446</v>
      </c>
      <c r="H4517" t="s">
        <v>152</v>
      </c>
      <c r="I4517" s="1">
        <v>45383</v>
      </c>
      <c r="K4517" s="66">
        <v>0</v>
      </c>
      <c r="L4517" t="s">
        <v>92</v>
      </c>
      <c r="M4517" s="66">
        <v>115.74562880000001</v>
      </c>
      <c r="N4517" s="66">
        <v>0</v>
      </c>
      <c r="O4517" s="1"/>
    </row>
    <row r="4518" spans="1:15">
      <c r="A4518" t="s">
        <v>11</v>
      </c>
      <c r="B4518" t="s">
        <v>15</v>
      </c>
      <c r="C4518" t="s">
        <v>8434</v>
      </c>
      <c r="D4518" t="s">
        <v>5006</v>
      </c>
      <c r="E4518" t="s">
        <v>150</v>
      </c>
      <c r="G4518" t="s">
        <v>8446</v>
      </c>
      <c r="H4518" t="s">
        <v>152</v>
      </c>
      <c r="I4518" s="1">
        <v>45383</v>
      </c>
      <c r="K4518" s="66">
        <v>0</v>
      </c>
      <c r="L4518" t="s">
        <v>92</v>
      </c>
      <c r="M4518" s="66">
        <v>543.21586400000001</v>
      </c>
      <c r="N4518" s="66">
        <v>0</v>
      </c>
      <c r="O4518" s="1"/>
    </row>
    <row r="4519" spans="1:15">
      <c r="A4519" t="s">
        <v>11</v>
      </c>
      <c r="B4519" t="s">
        <v>15</v>
      </c>
      <c r="C4519" t="s">
        <v>8426</v>
      </c>
      <c r="D4519" t="s">
        <v>5006</v>
      </c>
      <c r="E4519" t="s">
        <v>150</v>
      </c>
      <c r="G4519" t="s">
        <v>8446</v>
      </c>
      <c r="H4519" t="s">
        <v>152</v>
      </c>
      <c r="I4519" s="1">
        <v>45383</v>
      </c>
      <c r="K4519" s="66">
        <v>0</v>
      </c>
      <c r="L4519" t="s">
        <v>92</v>
      </c>
      <c r="M4519" s="66">
        <v>1076.0796680000001</v>
      </c>
      <c r="N4519" s="66">
        <v>0</v>
      </c>
      <c r="O4519" s="1"/>
    </row>
    <row r="4520" spans="1:15">
      <c r="A4520" t="s">
        <v>11</v>
      </c>
      <c r="B4520" t="s">
        <v>15</v>
      </c>
      <c r="C4520" t="s">
        <v>8437</v>
      </c>
      <c r="D4520" t="s">
        <v>5006</v>
      </c>
      <c r="E4520" t="s">
        <v>150</v>
      </c>
      <c r="G4520" t="s">
        <v>8446</v>
      </c>
      <c r="H4520" t="s">
        <v>152</v>
      </c>
      <c r="I4520" s="1">
        <v>45383</v>
      </c>
      <c r="K4520" s="66">
        <v>0</v>
      </c>
      <c r="L4520" t="s">
        <v>92</v>
      </c>
      <c r="M4520" s="66">
        <v>31.888912000000001</v>
      </c>
      <c r="N4520" s="66">
        <v>0</v>
      </c>
      <c r="O4520" s="1"/>
    </row>
    <row r="4521" spans="1:15">
      <c r="A4521" t="s">
        <v>11</v>
      </c>
      <c r="B4521" t="s">
        <v>15</v>
      </c>
      <c r="C4521" t="s">
        <v>8441</v>
      </c>
      <c r="D4521" t="s">
        <v>5006</v>
      </c>
      <c r="E4521" t="s">
        <v>150</v>
      </c>
      <c r="G4521" t="s">
        <v>8446</v>
      </c>
      <c r="H4521" t="s">
        <v>152</v>
      </c>
      <c r="I4521" s="1">
        <v>45383</v>
      </c>
      <c r="K4521" s="66">
        <v>0</v>
      </c>
      <c r="L4521" t="s">
        <v>92</v>
      </c>
      <c r="M4521" s="66">
        <v>57.705672683417092</v>
      </c>
      <c r="N4521" s="66">
        <v>0</v>
      </c>
      <c r="O4521" s="1"/>
    </row>
    <row r="4522" spans="1:15">
      <c r="A4522" t="s">
        <v>11</v>
      </c>
      <c r="B4522" t="s">
        <v>15</v>
      </c>
      <c r="C4522" t="s">
        <v>8428</v>
      </c>
      <c r="D4522" t="s">
        <v>5006</v>
      </c>
      <c r="E4522" t="s">
        <v>150</v>
      </c>
      <c r="G4522" t="s">
        <v>8446</v>
      </c>
      <c r="H4522" t="s">
        <v>152</v>
      </c>
      <c r="I4522" s="1">
        <v>45383</v>
      </c>
      <c r="K4522" s="66">
        <v>0</v>
      </c>
      <c r="L4522" t="s">
        <v>92</v>
      </c>
      <c r="M4522" s="66">
        <v>712.14250240000001</v>
      </c>
      <c r="N4522" s="66">
        <v>0</v>
      </c>
      <c r="O4522" s="1"/>
    </row>
    <row r="4523" spans="1:15">
      <c r="A4523" t="s">
        <v>11</v>
      </c>
      <c r="B4523" t="s">
        <v>15</v>
      </c>
      <c r="C4523" t="s">
        <v>8429</v>
      </c>
      <c r="D4523" t="s">
        <v>5006</v>
      </c>
      <c r="E4523" t="s">
        <v>150</v>
      </c>
      <c r="G4523" t="s">
        <v>8446</v>
      </c>
      <c r="H4523" t="s">
        <v>152</v>
      </c>
      <c r="I4523" s="1">
        <v>45383</v>
      </c>
      <c r="K4523" s="66">
        <v>0</v>
      </c>
      <c r="L4523" t="s">
        <v>92</v>
      </c>
      <c r="M4523" s="66">
        <v>279.15079680000002</v>
      </c>
      <c r="N4523" s="66">
        <v>0</v>
      </c>
      <c r="O4523" s="1"/>
    </row>
    <row r="4524" spans="1:15">
      <c r="A4524" t="s">
        <v>11</v>
      </c>
      <c r="B4524" t="s">
        <v>15</v>
      </c>
      <c r="C4524" t="s">
        <v>8432</v>
      </c>
      <c r="D4524" t="s">
        <v>5006</v>
      </c>
      <c r="E4524" t="s">
        <v>150</v>
      </c>
      <c r="G4524" t="s">
        <v>8446</v>
      </c>
      <c r="H4524" t="s">
        <v>152</v>
      </c>
      <c r="I4524" s="1">
        <v>45383</v>
      </c>
      <c r="K4524" s="66">
        <v>0</v>
      </c>
      <c r="L4524" t="s">
        <v>92</v>
      </c>
      <c r="M4524" s="66">
        <v>116.67560960000002</v>
      </c>
      <c r="N4524" s="66">
        <v>0</v>
      </c>
      <c r="O4524" s="1"/>
    </row>
    <row r="4525" spans="1:15">
      <c r="A4525" t="s">
        <v>11</v>
      </c>
      <c r="B4525" t="s">
        <v>15</v>
      </c>
      <c r="C4525" t="s">
        <v>8430</v>
      </c>
      <c r="D4525" t="s">
        <v>5006</v>
      </c>
      <c r="E4525" t="s">
        <v>150</v>
      </c>
      <c r="G4525" t="s">
        <v>8446</v>
      </c>
      <c r="H4525" t="s">
        <v>152</v>
      </c>
      <c r="I4525" s="1">
        <v>45383</v>
      </c>
      <c r="K4525" s="66">
        <v>0</v>
      </c>
      <c r="L4525" t="s">
        <v>92</v>
      </c>
      <c r="M4525" s="66">
        <v>27.234265600000004</v>
      </c>
      <c r="N4525" s="66">
        <v>0</v>
      </c>
      <c r="O4525" s="1"/>
    </row>
    <row r="4526" spans="1:15">
      <c r="A4526" t="s">
        <v>11</v>
      </c>
      <c r="B4526" t="s">
        <v>12</v>
      </c>
      <c r="C4526" t="s">
        <v>8434</v>
      </c>
      <c r="D4526" t="s">
        <v>5006</v>
      </c>
      <c r="E4526" t="s">
        <v>150</v>
      </c>
      <c r="G4526" t="s">
        <v>8444</v>
      </c>
      <c r="H4526" t="s">
        <v>152</v>
      </c>
      <c r="I4526" s="1">
        <v>45413</v>
      </c>
      <c r="K4526" s="66">
        <v>0</v>
      </c>
      <c r="L4526" t="s">
        <v>92</v>
      </c>
      <c r="M4526" s="66">
        <v>36979.258960000006</v>
      </c>
      <c r="N4526" s="66">
        <v>0</v>
      </c>
      <c r="O4526" s="1" t="s">
        <v>13126</v>
      </c>
    </row>
    <row r="4527" spans="1:15">
      <c r="A4527" t="s">
        <v>11</v>
      </c>
      <c r="B4527" t="s">
        <v>12</v>
      </c>
      <c r="C4527" t="s">
        <v>8435</v>
      </c>
      <c r="D4527" t="s">
        <v>5006</v>
      </c>
      <c r="E4527" t="s">
        <v>150</v>
      </c>
      <c r="G4527" t="s">
        <v>8444</v>
      </c>
      <c r="H4527" t="s">
        <v>152</v>
      </c>
      <c r="I4527" s="1">
        <v>45413</v>
      </c>
      <c r="K4527" s="66">
        <v>0</v>
      </c>
      <c r="L4527" t="s">
        <v>92</v>
      </c>
      <c r="M4527" s="66">
        <v>28.135026204444447</v>
      </c>
      <c r="N4527" s="66">
        <v>0</v>
      </c>
      <c r="O4527" s="1" t="s">
        <v>13126</v>
      </c>
    </row>
    <row r="4528" spans="1:15">
      <c r="A4528" t="s">
        <v>11</v>
      </c>
      <c r="B4528" t="s">
        <v>12</v>
      </c>
      <c r="C4528" t="s">
        <v>8437</v>
      </c>
      <c r="D4528" t="s">
        <v>5006</v>
      </c>
      <c r="E4528" t="s">
        <v>150</v>
      </c>
      <c r="G4528" t="s">
        <v>8444</v>
      </c>
      <c r="H4528" t="s">
        <v>152</v>
      </c>
      <c r="I4528" s="1">
        <v>45413</v>
      </c>
      <c r="K4528" s="66">
        <v>0</v>
      </c>
      <c r="L4528" t="s">
        <v>92</v>
      </c>
      <c r="M4528" s="66">
        <v>7118.1749730000001</v>
      </c>
      <c r="N4528" s="66">
        <v>0</v>
      </c>
      <c r="O4528" s="1" t="s">
        <v>13126</v>
      </c>
    </row>
    <row r="4529" spans="1:15">
      <c r="A4529" t="s">
        <v>11</v>
      </c>
      <c r="B4529" t="s">
        <v>12</v>
      </c>
      <c r="C4529" t="s">
        <v>8438</v>
      </c>
      <c r="D4529" t="s">
        <v>5006</v>
      </c>
      <c r="E4529" t="s">
        <v>150</v>
      </c>
      <c r="G4529" t="s">
        <v>8444</v>
      </c>
      <c r="H4529" t="s">
        <v>152</v>
      </c>
      <c r="I4529" s="1">
        <v>45413</v>
      </c>
      <c r="K4529" s="66">
        <v>0</v>
      </c>
      <c r="L4529" t="s">
        <v>92</v>
      </c>
      <c r="M4529" s="66">
        <v>11.833621167407408</v>
      </c>
      <c r="N4529" s="66">
        <v>0</v>
      </c>
      <c r="O4529" s="1" t="s">
        <v>13126</v>
      </c>
    </row>
    <row r="4530" spans="1:15">
      <c r="A4530" t="s">
        <v>11</v>
      </c>
      <c r="B4530" t="s">
        <v>12</v>
      </c>
      <c r="C4530" t="s">
        <v>8441</v>
      </c>
      <c r="D4530" t="s">
        <v>5006</v>
      </c>
      <c r="E4530" t="s">
        <v>150</v>
      </c>
      <c r="G4530" t="s">
        <v>8444</v>
      </c>
      <c r="H4530" t="s">
        <v>152</v>
      </c>
      <c r="I4530" s="1">
        <v>45413</v>
      </c>
      <c r="K4530" s="66">
        <v>0</v>
      </c>
      <c r="L4530" t="s">
        <v>92</v>
      </c>
      <c r="M4530" s="66">
        <v>7836.8462900000004</v>
      </c>
      <c r="N4530" s="66">
        <v>0</v>
      </c>
      <c r="O4530" s="1" t="s">
        <v>13126</v>
      </c>
    </row>
    <row r="4531" spans="1:15">
      <c r="A4531" t="s">
        <v>11</v>
      </c>
      <c r="B4531" t="s">
        <v>12</v>
      </c>
      <c r="C4531" t="s">
        <v>8426</v>
      </c>
      <c r="D4531" t="s">
        <v>5006</v>
      </c>
      <c r="E4531" t="s">
        <v>150</v>
      </c>
      <c r="G4531" t="s">
        <v>8444</v>
      </c>
      <c r="H4531" t="s">
        <v>152</v>
      </c>
      <c r="I4531" s="1">
        <v>45413</v>
      </c>
      <c r="K4531" s="66">
        <v>0</v>
      </c>
      <c r="L4531" t="s">
        <v>92</v>
      </c>
      <c r="M4531" s="66">
        <v>173836.25779800001</v>
      </c>
      <c r="N4531" s="66">
        <v>0</v>
      </c>
      <c r="O4531" s="1" t="s">
        <v>13126</v>
      </c>
    </row>
    <row r="4532" spans="1:15">
      <c r="A4532" t="s">
        <v>11</v>
      </c>
      <c r="B4532" t="s">
        <v>12</v>
      </c>
      <c r="C4532" t="s">
        <v>8428</v>
      </c>
      <c r="D4532" t="s">
        <v>5006</v>
      </c>
      <c r="E4532" t="s">
        <v>150</v>
      </c>
      <c r="G4532" t="s">
        <v>8444</v>
      </c>
      <c r="H4532" t="s">
        <v>152</v>
      </c>
      <c r="I4532" s="1">
        <v>45413</v>
      </c>
      <c r="K4532" s="66">
        <v>0</v>
      </c>
      <c r="L4532" t="s">
        <v>92</v>
      </c>
      <c r="M4532" s="66">
        <v>106040.8807584</v>
      </c>
      <c r="N4532" s="66">
        <v>0</v>
      </c>
      <c r="O4532" s="1" t="s">
        <v>13126</v>
      </c>
    </row>
    <row r="4533" spans="1:15">
      <c r="A4533" t="s">
        <v>11</v>
      </c>
      <c r="B4533" t="s">
        <v>12</v>
      </c>
      <c r="C4533" t="s">
        <v>8442</v>
      </c>
      <c r="D4533" t="s">
        <v>5006</v>
      </c>
      <c r="E4533" t="s">
        <v>150</v>
      </c>
      <c r="G4533" t="s">
        <v>8444</v>
      </c>
      <c r="H4533" t="s">
        <v>152</v>
      </c>
      <c r="I4533" s="1">
        <v>45413</v>
      </c>
      <c r="K4533" s="66">
        <v>0</v>
      </c>
      <c r="L4533" t="s">
        <v>92</v>
      </c>
      <c r="M4533" s="66">
        <v>487.98926399999999</v>
      </c>
      <c r="N4533" s="66">
        <v>0</v>
      </c>
      <c r="O4533" s="1" t="s">
        <v>13126</v>
      </c>
    </row>
    <row r="4534" spans="1:15">
      <c r="A4534" t="s">
        <v>11</v>
      </c>
      <c r="B4534" t="s">
        <v>12</v>
      </c>
      <c r="C4534" t="s">
        <v>8429</v>
      </c>
      <c r="D4534" t="s">
        <v>5006</v>
      </c>
      <c r="E4534" t="s">
        <v>150</v>
      </c>
      <c r="G4534" t="s">
        <v>8444</v>
      </c>
      <c r="H4534" t="s">
        <v>152</v>
      </c>
      <c r="I4534" s="1">
        <v>45413</v>
      </c>
      <c r="K4534" s="66">
        <v>0</v>
      </c>
      <c r="L4534" t="s">
        <v>92</v>
      </c>
      <c r="M4534" s="66">
        <v>43545.240692800005</v>
      </c>
      <c r="N4534" s="66">
        <v>0</v>
      </c>
      <c r="O4534" s="1" t="s">
        <v>13126</v>
      </c>
    </row>
    <row r="4535" spans="1:15">
      <c r="A4535" t="s">
        <v>11</v>
      </c>
      <c r="B4535" t="s">
        <v>12</v>
      </c>
      <c r="C4535" t="s">
        <v>8432</v>
      </c>
      <c r="D4535" t="s">
        <v>5006</v>
      </c>
      <c r="E4535" t="s">
        <v>150</v>
      </c>
      <c r="G4535" t="s">
        <v>8444</v>
      </c>
      <c r="H4535" t="s">
        <v>152</v>
      </c>
      <c r="I4535" s="1">
        <v>45413</v>
      </c>
      <c r="K4535" s="66">
        <v>0</v>
      </c>
      <c r="L4535" t="s">
        <v>92</v>
      </c>
      <c r="M4535" s="66">
        <v>16833.123972000001</v>
      </c>
      <c r="N4535" s="66">
        <v>0</v>
      </c>
      <c r="O4535" s="1" t="s">
        <v>13126</v>
      </c>
    </row>
    <row r="4536" spans="1:15">
      <c r="A4536" t="s">
        <v>11</v>
      </c>
      <c r="B4536" t="s">
        <v>12</v>
      </c>
      <c r="C4536" t="s">
        <v>8430</v>
      </c>
      <c r="D4536" t="s">
        <v>5006</v>
      </c>
      <c r="E4536" t="s">
        <v>150</v>
      </c>
      <c r="G4536" t="s">
        <v>8444</v>
      </c>
      <c r="H4536" t="s">
        <v>152</v>
      </c>
      <c r="I4536" s="1">
        <v>45413</v>
      </c>
      <c r="K4536" s="66">
        <v>0</v>
      </c>
      <c r="L4536" t="s">
        <v>92</v>
      </c>
      <c r="M4536" s="66">
        <v>4252.3713904000006</v>
      </c>
      <c r="N4536" s="66">
        <v>0</v>
      </c>
      <c r="O4536" s="1" t="s">
        <v>13126</v>
      </c>
    </row>
    <row r="4537" spans="1:15">
      <c r="A4537" t="s">
        <v>11</v>
      </c>
      <c r="B4537" t="s">
        <v>12</v>
      </c>
      <c r="C4537" t="s">
        <v>8434</v>
      </c>
      <c r="D4537" t="s">
        <v>5006</v>
      </c>
      <c r="E4537" t="s">
        <v>150</v>
      </c>
      <c r="G4537" t="s">
        <v>8444</v>
      </c>
      <c r="H4537" t="s">
        <v>152</v>
      </c>
      <c r="I4537" s="1">
        <v>45413</v>
      </c>
      <c r="K4537" s="66">
        <v>0</v>
      </c>
      <c r="L4537" t="s">
        <v>92</v>
      </c>
      <c r="M4537" s="66">
        <v>624577.08576000005</v>
      </c>
      <c r="N4537" s="66">
        <v>0</v>
      </c>
      <c r="O4537" s="1" t="s">
        <v>13126</v>
      </c>
    </row>
    <row r="4538" spans="1:15">
      <c r="A4538" t="s">
        <v>11</v>
      </c>
      <c r="B4538" t="s">
        <v>12</v>
      </c>
      <c r="C4538" t="s">
        <v>8435</v>
      </c>
      <c r="D4538" t="s">
        <v>5006</v>
      </c>
      <c r="E4538" t="s">
        <v>150</v>
      </c>
      <c r="G4538" t="s">
        <v>8444</v>
      </c>
      <c r="H4538" t="s">
        <v>152</v>
      </c>
      <c r="I4538" s="1">
        <v>45413</v>
      </c>
      <c r="K4538" s="66">
        <v>0</v>
      </c>
      <c r="L4538" t="s">
        <v>92</v>
      </c>
      <c r="M4538" s="66">
        <v>475.19861589333328</v>
      </c>
      <c r="N4538" s="66">
        <v>0</v>
      </c>
      <c r="O4538" s="1" t="s">
        <v>13126</v>
      </c>
    </row>
    <row r="4539" spans="1:15">
      <c r="A4539" t="s">
        <v>11</v>
      </c>
      <c r="B4539" t="s">
        <v>12</v>
      </c>
      <c r="C4539" t="s">
        <v>8437</v>
      </c>
      <c r="D4539" t="s">
        <v>5006</v>
      </c>
      <c r="E4539" t="s">
        <v>150</v>
      </c>
      <c r="G4539" t="s">
        <v>8444</v>
      </c>
      <c r="H4539" t="s">
        <v>152</v>
      </c>
      <c r="I4539" s="1">
        <v>45413</v>
      </c>
      <c r="K4539" s="66">
        <v>0</v>
      </c>
      <c r="L4539" t="s">
        <v>92</v>
      </c>
      <c r="M4539" s="66">
        <v>120225.47518799998</v>
      </c>
      <c r="N4539" s="66">
        <v>0</v>
      </c>
      <c r="O4539" s="1" t="s">
        <v>13126</v>
      </c>
    </row>
    <row r="4540" spans="1:15">
      <c r="A4540" t="s">
        <v>11</v>
      </c>
      <c r="B4540" t="s">
        <v>12</v>
      </c>
      <c r="C4540" t="s">
        <v>8438</v>
      </c>
      <c r="D4540" t="s">
        <v>5006</v>
      </c>
      <c r="E4540" t="s">
        <v>150</v>
      </c>
      <c r="G4540" t="s">
        <v>8444</v>
      </c>
      <c r="H4540" t="s">
        <v>152</v>
      </c>
      <c r="I4540" s="1">
        <v>45413</v>
      </c>
      <c r="K4540" s="66">
        <v>0</v>
      </c>
      <c r="L4540" t="s">
        <v>92</v>
      </c>
      <c r="M4540" s="66">
        <v>199.86903011555552</v>
      </c>
      <c r="N4540" s="66">
        <v>0</v>
      </c>
      <c r="O4540" s="1" t="s">
        <v>13126</v>
      </c>
    </row>
    <row r="4541" spans="1:15">
      <c r="A4541" t="s">
        <v>11</v>
      </c>
      <c r="B4541" t="s">
        <v>12</v>
      </c>
      <c r="C4541" t="s">
        <v>8441</v>
      </c>
      <c r="D4541" t="s">
        <v>5006</v>
      </c>
      <c r="E4541" t="s">
        <v>150</v>
      </c>
      <c r="G4541" t="s">
        <v>8444</v>
      </c>
      <c r="H4541" t="s">
        <v>152</v>
      </c>
      <c r="I4541" s="1">
        <v>45413</v>
      </c>
      <c r="K4541" s="66">
        <v>0</v>
      </c>
      <c r="L4541" t="s">
        <v>92</v>
      </c>
      <c r="M4541" s="66">
        <v>132363.78323999999</v>
      </c>
      <c r="N4541" s="66">
        <v>0</v>
      </c>
      <c r="O4541" s="1" t="s">
        <v>13126</v>
      </c>
    </row>
    <row r="4542" spans="1:15">
      <c r="A4542" t="s">
        <v>11</v>
      </c>
      <c r="B4542" t="s">
        <v>12</v>
      </c>
      <c r="C4542" t="s">
        <v>8426</v>
      </c>
      <c r="D4542" t="s">
        <v>5006</v>
      </c>
      <c r="E4542" t="s">
        <v>150</v>
      </c>
      <c r="G4542" t="s">
        <v>8444</v>
      </c>
      <c r="H4542" t="s">
        <v>152</v>
      </c>
      <c r="I4542" s="1">
        <v>45413</v>
      </c>
      <c r="K4542" s="66">
        <v>0</v>
      </c>
      <c r="L4542" t="s">
        <v>92</v>
      </c>
      <c r="M4542" s="66">
        <v>2936082.1808879999</v>
      </c>
      <c r="N4542" s="66">
        <v>0</v>
      </c>
      <c r="O4542" s="1" t="s">
        <v>13126</v>
      </c>
    </row>
    <row r="4543" spans="1:15">
      <c r="A4543" t="s">
        <v>11</v>
      </c>
      <c r="B4543" t="s">
        <v>12</v>
      </c>
      <c r="C4543" t="s">
        <v>8428</v>
      </c>
      <c r="D4543" t="s">
        <v>5006</v>
      </c>
      <c r="E4543" t="s">
        <v>150</v>
      </c>
      <c r="G4543" t="s">
        <v>8444</v>
      </c>
      <c r="H4543" t="s">
        <v>152</v>
      </c>
      <c r="I4543" s="1">
        <v>45413</v>
      </c>
      <c r="K4543" s="66">
        <v>0</v>
      </c>
      <c r="L4543" t="s">
        <v>92</v>
      </c>
      <c r="M4543" s="66">
        <v>1791023.0258303999</v>
      </c>
      <c r="N4543" s="66">
        <v>0</v>
      </c>
      <c r="O4543" s="1" t="s">
        <v>13126</v>
      </c>
    </row>
    <row r="4544" spans="1:15">
      <c r="A4544" t="s">
        <v>11</v>
      </c>
      <c r="B4544" t="s">
        <v>12</v>
      </c>
      <c r="C4544" t="s">
        <v>8442</v>
      </c>
      <c r="D4544" t="s">
        <v>5006</v>
      </c>
      <c r="E4544" t="s">
        <v>150</v>
      </c>
      <c r="G4544" t="s">
        <v>8444</v>
      </c>
      <c r="H4544" t="s">
        <v>152</v>
      </c>
      <c r="I4544" s="1">
        <v>45413</v>
      </c>
      <c r="K4544" s="66">
        <v>0</v>
      </c>
      <c r="L4544" t="s">
        <v>92</v>
      </c>
      <c r="M4544" s="66">
        <v>8242.1043839999984</v>
      </c>
      <c r="N4544" s="66">
        <v>0</v>
      </c>
      <c r="O4544" s="1" t="s">
        <v>13126</v>
      </c>
    </row>
    <row r="4545" spans="1:15">
      <c r="A4545" t="s">
        <v>11</v>
      </c>
      <c r="B4545" t="s">
        <v>12</v>
      </c>
      <c r="C4545" t="s">
        <v>8429</v>
      </c>
      <c r="D4545" t="s">
        <v>5006</v>
      </c>
      <c r="E4545" t="s">
        <v>150</v>
      </c>
      <c r="G4545" t="s">
        <v>8444</v>
      </c>
      <c r="H4545" t="s">
        <v>152</v>
      </c>
      <c r="I4545" s="1">
        <v>45413</v>
      </c>
      <c r="K4545" s="66">
        <v>0</v>
      </c>
      <c r="L4545" t="s">
        <v>92</v>
      </c>
      <c r="M4545" s="66">
        <v>735476.05591680005</v>
      </c>
      <c r="N4545" s="66">
        <v>0</v>
      </c>
      <c r="O4545" s="1" t="s">
        <v>13126</v>
      </c>
    </row>
    <row r="4546" spans="1:15">
      <c r="A4546" t="s">
        <v>11</v>
      </c>
      <c r="B4546" t="s">
        <v>12</v>
      </c>
      <c r="C4546" t="s">
        <v>8432</v>
      </c>
      <c r="D4546" t="s">
        <v>5006</v>
      </c>
      <c r="E4546" t="s">
        <v>150</v>
      </c>
      <c r="G4546" t="s">
        <v>8444</v>
      </c>
      <c r="H4546" t="s">
        <v>152</v>
      </c>
      <c r="I4546" s="1">
        <v>45413</v>
      </c>
      <c r="K4546" s="66">
        <v>0</v>
      </c>
      <c r="L4546" t="s">
        <v>92</v>
      </c>
      <c r="M4546" s="66">
        <v>284310.28123200004</v>
      </c>
      <c r="N4546" s="66">
        <v>0</v>
      </c>
      <c r="O4546" s="1" t="s">
        <v>13126</v>
      </c>
    </row>
    <row r="4547" spans="1:15">
      <c r="A4547" t="s">
        <v>11</v>
      </c>
      <c r="B4547" t="s">
        <v>12</v>
      </c>
      <c r="C4547" t="s">
        <v>8430</v>
      </c>
      <c r="D4547" t="s">
        <v>5006</v>
      </c>
      <c r="E4547" t="s">
        <v>150</v>
      </c>
      <c r="G4547" t="s">
        <v>8444</v>
      </c>
      <c r="H4547" t="s">
        <v>152</v>
      </c>
      <c r="I4547" s="1">
        <v>45413</v>
      </c>
      <c r="K4547" s="66">
        <v>0</v>
      </c>
      <c r="L4547" t="s">
        <v>92</v>
      </c>
      <c r="M4547" s="66">
        <v>71822.254022399997</v>
      </c>
      <c r="N4547" s="66">
        <v>0</v>
      </c>
      <c r="O4547" s="1" t="s">
        <v>13126</v>
      </c>
    </row>
    <row r="4548" spans="1:15">
      <c r="A4548" t="s">
        <v>11</v>
      </c>
      <c r="B4548" t="s">
        <v>20</v>
      </c>
      <c r="C4548" t="s">
        <v>8434</v>
      </c>
      <c r="D4548" t="s">
        <v>5006</v>
      </c>
      <c r="E4548" t="s">
        <v>150</v>
      </c>
      <c r="G4548" t="s">
        <v>5097</v>
      </c>
      <c r="H4548" t="s">
        <v>152</v>
      </c>
      <c r="I4548" s="1">
        <v>45413</v>
      </c>
      <c r="J4548" t="s">
        <v>2775</v>
      </c>
      <c r="K4548" s="66">
        <v>0</v>
      </c>
      <c r="L4548" t="s">
        <v>92</v>
      </c>
      <c r="M4548" s="66">
        <v>20697.992720000002</v>
      </c>
      <c r="N4548" s="66">
        <v>0</v>
      </c>
      <c r="O4548" s="1" t="s">
        <v>13126</v>
      </c>
    </row>
    <row r="4549" spans="1:15">
      <c r="A4549" t="s">
        <v>11</v>
      </c>
      <c r="B4549" t="s">
        <v>20</v>
      </c>
      <c r="C4549" t="s">
        <v>8435</v>
      </c>
      <c r="D4549" t="s">
        <v>5006</v>
      </c>
      <c r="E4549" t="s">
        <v>150</v>
      </c>
      <c r="G4549" t="s">
        <v>5097</v>
      </c>
      <c r="H4549" t="s">
        <v>152</v>
      </c>
      <c r="I4549" s="1">
        <v>45413</v>
      </c>
      <c r="J4549" t="s">
        <v>2775</v>
      </c>
      <c r="K4549" s="66">
        <v>0</v>
      </c>
      <c r="L4549" t="s">
        <v>92</v>
      </c>
      <c r="M4549" s="66">
        <v>15.747707875555557</v>
      </c>
      <c r="N4549" s="66">
        <v>0</v>
      </c>
      <c r="O4549" s="1" t="s">
        <v>13126</v>
      </c>
    </row>
    <row r="4550" spans="1:15">
      <c r="A4550" t="s">
        <v>11</v>
      </c>
      <c r="B4550" t="s">
        <v>20</v>
      </c>
      <c r="C4550" t="s">
        <v>8437</v>
      </c>
      <c r="D4550" t="s">
        <v>5006</v>
      </c>
      <c r="E4550" t="s">
        <v>150</v>
      </c>
      <c r="G4550" t="s">
        <v>5097</v>
      </c>
      <c r="H4550" t="s">
        <v>152</v>
      </c>
      <c r="I4550" s="1">
        <v>45413</v>
      </c>
      <c r="J4550" t="s">
        <v>2775</v>
      </c>
      <c r="K4550" s="66">
        <v>0</v>
      </c>
      <c r="L4550" t="s">
        <v>92</v>
      </c>
      <c r="M4550" s="66">
        <v>3984.177561</v>
      </c>
      <c r="N4550" s="66">
        <v>0</v>
      </c>
      <c r="O4550" s="1" t="s">
        <v>13126</v>
      </c>
    </row>
    <row r="4551" spans="1:15">
      <c r="A4551" t="s">
        <v>11</v>
      </c>
      <c r="B4551" t="s">
        <v>20</v>
      </c>
      <c r="C4551" t="s">
        <v>8438</v>
      </c>
      <c r="D4551" t="s">
        <v>5006</v>
      </c>
      <c r="E4551" t="s">
        <v>150</v>
      </c>
      <c r="G4551" t="s">
        <v>5097</v>
      </c>
      <c r="H4551" t="s">
        <v>152</v>
      </c>
      <c r="I4551" s="1">
        <v>45413</v>
      </c>
      <c r="J4551" t="s">
        <v>2775</v>
      </c>
      <c r="K4551" s="66">
        <v>0</v>
      </c>
      <c r="L4551" t="s">
        <v>92</v>
      </c>
      <c r="M4551" s="66">
        <v>6.6235022459259261</v>
      </c>
      <c r="N4551" s="66">
        <v>0</v>
      </c>
      <c r="O4551" s="1" t="s">
        <v>13126</v>
      </c>
    </row>
    <row r="4552" spans="1:15">
      <c r="A4552" t="s">
        <v>11</v>
      </c>
      <c r="B4552" t="s">
        <v>20</v>
      </c>
      <c r="C4552" t="s">
        <v>8441</v>
      </c>
      <c r="D4552" t="s">
        <v>5006</v>
      </c>
      <c r="E4552" t="s">
        <v>150</v>
      </c>
      <c r="G4552" t="s">
        <v>5097</v>
      </c>
      <c r="H4552" t="s">
        <v>152</v>
      </c>
      <c r="I4552" s="1">
        <v>45413</v>
      </c>
      <c r="J4552" t="s">
        <v>2775</v>
      </c>
      <c r="K4552" s="66">
        <v>0</v>
      </c>
      <c r="L4552" t="s">
        <v>92</v>
      </c>
      <c r="M4552" s="66">
        <v>4386.4315300000007</v>
      </c>
      <c r="N4552" s="66">
        <v>0</v>
      </c>
      <c r="O4552" s="1" t="s">
        <v>13126</v>
      </c>
    </row>
    <row r="4553" spans="1:15">
      <c r="A4553" t="s">
        <v>11</v>
      </c>
      <c r="B4553" t="s">
        <v>20</v>
      </c>
      <c r="C4553" t="s">
        <v>8426</v>
      </c>
      <c r="D4553" t="s">
        <v>5006</v>
      </c>
      <c r="E4553" t="s">
        <v>150</v>
      </c>
      <c r="G4553" t="s">
        <v>5097</v>
      </c>
      <c r="H4553" t="s">
        <v>152</v>
      </c>
      <c r="I4553" s="1">
        <v>45413</v>
      </c>
      <c r="J4553" t="s">
        <v>2775</v>
      </c>
      <c r="K4553" s="66">
        <v>0</v>
      </c>
      <c r="L4553" t="s">
        <v>92</v>
      </c>
      <c r="M4553" s="66">
        <v>97299.451086000015</v>
      </c>
      <c r="N4553" s="66">
        <v>0</v>
      </c>
      <c r="O4553" s="1" t="s">
        <v>13126</v>
      </c>
    </row>
    <row r="4554" spans="1:15">
      <c r="A4554" t="s">
        <v>11</v>
      </c>
      <c r="B4554" t="s">
        <v>20</v>
      </c>
      <c r="C4554" t="s">
        <v>8428</v>
      </c>
      <c r="D4554" t="s">
        <v>5006</v>
      </c>
      <c r="E4554" t="s">
        <v>150</v>
      </c>
      <c r="G4554" t="s">
        <v>5097</v>
      </c>
      <c r="H4554" t="s">
        <v>152</v>
      </c>
      <c r="I4554" s="1">
        <v>45413</v>
      </c>
      <c r="J4554" t="s">
        <v>2775</v>
      </c>
      <c r="K4554" s="66">
        <v>0</v>
      </c>
      <c r="L4554" t="s">
        <v>92</v>
      </c>
      <c r="M4554" s="66">
        <v>59353.092508800008</v>
      </c>
      <c r="N4554" s="66">
        <v>0</v>
      </c>
      <c r="O4554" s="1" t="s">
        <v>13126</v>
      </c>
    </row>
    <row r="4555" spans="1:15">
      <c r="A4555" t="s">
        <v>11</v>
      </c>
      <c r="B4555" t="s">
        <v>20</v>
      </c>
      <c r="C4555" t="s">
        <v>8442</v>
      </c>
      <c r="D4555" t="s">
        <v>5006</v>
      </c>
      <c r="E4555" t="s">
        <v>150</v>
      </c>
      <c r="G4555" t="s">
        <v>5097</v>
      </c>
      <c r="H4555" t="s">
        <v>152</v>
      </c>
      <c r="I4555" s="1">
        <v>45413</v>
      </c>
      <c r="J4555" t="s">
        <v>2775</v>
      </c>
      <c r="K4555" s="66">
        <v>0</v>
      </c>
      <c r="L4555" t="s">
        <v>92</v>
      </c>
      <c r="M4555" s="66">
        <v>273.13684799999999</v>
      </c>
      <c r="N4555" s="66">
        <v>0</v>
      </c>
      <c r="O4555" s="1" t="s">
        <v>13126</v>
      </c>
    </row>
    <row r="4556" spans="1:15">
      <c r="A4556" t="s">
        <v>11</v>
      </c>
      <c r="B4556" t="s">
        <v>20</v>
      </c>
      <c r="C4556" t="s">
        <v>8429</v>
      </c>
      <c r="D4556" t="s">
        <v>5006</v>
      </c>
      <c r="E4556" t="s">
        <v>150</v>
      </c>
      <c r="G4556" t="s">
        <v>5097</v>
      </c>
      <c r="H4556" t="s">
        <v>152</v>
      </c>
      <c r="I4556" s="1">
        <v>45413</v>
      </c>
      <c r="J4556" t="s">
        <v>2775</v>
      </c>
      <c r="K4556" s="66">
        <v>0</v>
      </c>
      <c r="L4556" t="s">
        <v>92</v>
      </c>
      <c r="M4556" s="66">
        <v>24373.097249600003</v>
      </c>
      <c r="N4556" s="66">
        <v>0</v>
      </c>
      <c r="O4556" s="1" t="s">
        <v>13126</v>
      </c>
    </row>
    <row r="4557" spans="1:15">
      <c r="A4557" t="s">
        <v>11</v>
      </c>
      <c r="B4557" t="s">
        <v>20</v>
      </c>
      <c r="C4557" t="s">
        <v>8432</v>
      </c>
      <c r="D4557" t="s">
        <v>5006</v>
      </c>
      <c r="E4557" t="s">
        <v>150</v>
      </c>
      <c r="G4557" t="s">
        <v>5097</v>
      </c>
      <c r="H4557" t="s">
        <v>152</v>
      </c>
      <c r="I4557" s="1">
        <v>45413</v>
      </c>
      <c r="J4557" t="s">
        <v>2775</v>
      </c>
      <c r="K4557" s="66">
        <v>0</v>
      </c>
      <c r="L4557" t="s">
        <v>92</v>
      </c>
      <c r="M4557" s="66">
        <v>9421.8188040000023</v>
      </c>
      <c r="N4557" s="66">
        <v>0</v>
      </c>
      <c r="O4557" s="1" t="s">
        <v>13126</v>
      </c>
    </row>
    <row r="4558" spans="1:15">
      <c r="A4558" t="s">
        <v>11</v>
      </c>
      <c r="B4558" t="s">
        <v>20</v>
      </c>
      <c r="C4558" t="s">
        <v>8430</v>
      </c>
      <c r="D4558" t="s">
        <v>5006</v>
      </c>
      <c r="E4558" t="s">
        <v>150</v>
      </c>
      <c r="G4558" t="s">
        <v>5097</v>
      </c>
      <c r="H4558" t="s">
        <v>152</v>
      </c>
      <c r="I4558" s="1">
        <v>45413</v>
      </c>
      <c r="J4558" t="s">
        <v>2775</v>
      </c>
      <c r="K4558" s="66">
        <v>0</v>
      </c>
      <c r="L4558" t="s">
        <v>92</v>
      </c>
      <c r="M4558" s="66">
        <v>2380.1329328000002</v>
      </c>
      <c r="N4558" s="66">
        <v>0</v>
      </c>
      <c r="O4558" s="1" t="s">
        <v>13126</v>
      </c>
    </row>
    <row r="4559" spans="1:15">
      <c r="A4559" t="s">
        <v>11</v>
      </c>
      <c r="B4559" t="s">
        <v>21</v>
      </c>
      <c r="C4559" t="s">
        <v>8434</v>
      </c>
      <c r="D4559" t="s">
        <v>5006</v>
      </c>
      <c r="E4559" t="s">
        <v>150</v>
      </c>
      <c r="G4559" t="s">
        <v>8445</v>
      </c>
      <c r="H4559" t="s">
        <v>152</v>
      </c>
      <c r="I4559" s="1">
        <v>45413</v>
      </c>
      <c r="K4559" s="66">
        <v>0</v>
      </c>
      <c r="L4559" t="s">
        <v>92</v>
      </c>
      <c r="M4559" s="66">
        <v>1991.8570400000001</v>
      </c>
      <c r="N4559" s="66">
        <v>0</v>
      </c>
      <c r="O4559" s="1" t="s">
        <v>13126</v>
      </c>
    </row>
    <row r="4560" spans="1:15">
      <c r="A4560" t="s">
        <v>11</v>
      </c>
      <c r="B4560" t="s">
        <v>21</v>
      </c>
      <c r="C4560" t="s">
        <v>8435</v>
      </c>
      <c r="D4560" t="s">
        <v>5006</v>
      </c>
      <c r="E4560" t="s">
        <v>150</v>
      </c>
      <c r="G4560" t="s">
        <v>8445</v>
      </c>
      <c r="H4560" t="s">
        <v>152</v>
      </c>
      <c r="I4560" s="1">
        <v>45413</v>
      </c>
      <c r="K4560" s="66">
        <v>0</v>
      </c>
      <c r="L4560" t="s">
        <v>92</v>
      </c>
      <c r="M4560" s="66">
        <v>1.5154697955555556</v>
      </c>
      <c r="N4560" s="66">
        <v>0</v>
      </c>
      <c r="O4560" s="1" t="s">
        <v>13126</v>
      </c>
    </row>
    <row r="4561" spans="1:15">
      <c r="A4561" t="s">
        <v>11</v>
      </c>
      <c r="B4561" t="s">
        <v>21</v>
      </c>
      <c r="C4561" t="s">
        <v>8437</v>
      </c>
      <c r="D4561" t="s">
        <v>5006</v>
      </c>
      <c r="E4561" t="s">
        <v>150</v>
      </c>
      <c r="G4561" t="s">
        <v>8445</v>
      </c>
      <c r="H4561" t="s">
        <v>152</v>
      </c>
      <c r="I4561" s="1">
        <v>45413</v>
      </c>
      <c r="K4561" s="66">
        <v>0</v>
      </c>
      <c r="L4561" t="s">
        <v>92</v>
      </c>
      <c r="M4561" s="66">
        <v>383.41457699999995</v>
      </c>
      <c r="N4561" s="66">
        <v>0</v>
      </c>
      <c r="O4561" s="1" t="s">
        <v>13126</v>
      </c>
    </row>
    <row r="4562" spans="1:15">
      <c r="A4562" t="s">
        <v>11</v>
      </c>
      <c r="B4562" t="s">
        <v>21</v>
      </c>
      <c r="C4562" t="s">
        <v>8438</v>
      </c>
      <c r="D4562" t="s">
        <v>5006</v>
      </c>
      <c r="E4562" t="s">
        <v>150</v>
      </c>
      <c r="G4562" t="s">
        <v>8445</v>
      </c>
      <c r="H4562" t="s">
        <v>152</v>
      </c>
      <c r="I4562" s="1">
        <v>45413</v>
      </c>
      <c r="K4562" s="66">
        <v>0</v>
      </c>
      <c r="L4562" t="s">
        <v>92</v>
      </c>
      <c r="M4562" s="66">
        <v>0.63740816592592586</v>
      </c>
      <c r="N4562" s="66">
        <v>0</v>
      </c>
      <c r="O4562" s="1" t="s">
        <v>13126</v>
      </c>
    </row>
    <row r="4563" spans="1:15">
      <c r="A4563" t="s">
        <v>11</v>
      </c>
      <c r="B4563" t="s">
        <v>21</v>
      </c>
      <c r="C4563" t="s">
        <v>8441</v>
      </c>
      <c r="D4563" t="s">
        <v>5006</v>
      </c>
      <c r="E4563" t="s">
        <v>150</v>
      </c>
      <c r="G4563" t="s">
        <v>8445</v>
      </c>
      <c r="H4563" t="s">
        <v>152</v>
      </c>
      <c r="I4563" s="1">
        <v>45413</v>
      </c>
      <c r="K4563" s="66">
        <v>0</v>
      </c>
      <c r="L4563" t="s">
        <v>92</v>
      </c>
      <c r="M4563" s="66">
        <v>422.12521000000004</v>
      </c>
      <c r="N4563" s="66">
        <v>0</v>
      </c>
      <c r="O4563" s="1" t="s">
        <v>13126</v>
      </c>
    </row>
    <row r="4564" spans="1:15">
      <c r="A4564" t="s">
        <v>11</v>
      </c>
      <c r="B4564" t="s">
        <v>21</v>
      </c>
      <c r="C4564" t="s">
        <v>8426</v>
      </c>
      <c r="D4564" t="s">
        <v>5006</v>
      </c>
      <c r="E4564" t="s">
        <v>150</v>
      </c>
      <c r="G4564" t="s">
        <v>8445</v>
      </c>
      <c r="H4564" t="s">
        <v>152</v>
      </c>
      <c r="I4564" s="1">
        <v>45413</v>
      </c>
      <c r="K4564" s="66">
        <v>0</v>
      </c>
      <c r="L4564" t="s">
        <v>92</v>
      </c>
      <c r="M4564" s="66">
        <v>9363.5455020000009</v>
      </c>
      <c r="N4564" s="66">
        <v>0</v>
      </c>
      <c r="O4564" s="1" t="s">
        <v>13126</v>
      </c>
    </row>
    <row r="4565" spans="1:15">
      <c r="A4565" t="s">
        <v>11</v>
      </c>
      <c r="B4565" t="s">
        <v>21</v>
      </c>
      <c r="C4565" t="s">
        <v>8428</v>
      </c>
      <c r="D4565" t="s">
        <v>5006</v>
      </c>
      <c r="E4565" t="s">
        <v>150</v>
      </c>
      <c r="G4565" t="s">
        <v>8445</v>
      </c>
      <c r="H4565" t="s">
        <v>152</v>
      </c>
      <c r="I4565" s="1">
        <v>45413</v>
      </c>
      <c r="K4565" s="66">
        <v>0</v>
      </c>
      <c r="L4565" t="s">
        <v>92</v>
      </c>
      <c r="M4565" s="66">
        <v>5711.8038815999998</v>
      </c>
      <c r="N4565" s="66">
        <v>0</v>
      </c>
      <c r="O4565" s="1" t="s">
        <v>13126</v>
      </c>
    </row>
    <row r="4566" spans="1:15">
      <c r="A4566" t="s">
        <v>11</v>
      </c>
      <c r="B4566" t="s">
        <v>21</v>
      </c>
      <c r="C4566" t="s">
        <v>8442</v>
      </c>
      <c r="D4566" t="s">
        <v>5006</v>
      </c>
      <c r="E4566" t="s">
        <v>150</v>
      </c>
      <c r="G4566" t="s">
        <v>8445</v>
      </c>
      <c r="H4566" t="s">
        <v>152</v>
      </c>
      <c r="I4566" s="1">
        <v>45413</v>
      </c>
      <c r="K4566" s="66">
        <v>0</v>
      </c>
      <c r="L4566" t="s">
        <v>92</v>
      </c>
      <c r="M4566" s="66">
        <v>26.285135999999998</v>
      </c>
      <c r="N4566" s="66">
        <v>0</v>
      </c>
      <c r="O4566" s="1" t="s">
        <v>13126</v>
      </c>
    </row>
    <row r="4567" spans="1:15">
      <c r="A4567" t="s">
        <v>11</v>
      </c>
      <c r="B4567" t="s">
        <v>21</v>
      </c>
      <c r="C4567" t="s">
        <v>8429</v>
      </c>
      <c r="D4567" t="s">
        <v>5006</v>
      </c>
      <c r="E4567" t="s">
        <v>150</v>
      </c>
      <c r="G4567" t="s">
        <v>8445</v>
      </c>
      <c r="H4567" t="s">
        <v>152</v>
      </c>
      <c r="I4567" s="1">
        <v>45413</v>
      </c>
      <c r="K4567" s="66">
        <v>0</v>
      </c>
      <c r="L4567" t="s">
        <v>92</v>
      </c>
      <c r="M4567" s="66">
        <v>2345.5281872</v>
      </c>
      <c r="N4567" s="66">
        <v>0</v>
      </c>
      <c r="O4567" s="1" t="s">
        <v>13126</v>
      </c>
    </row>
    <row r="4568" spans="1:15">
      <c r="A4568" t="s">
        <v>11</v>
      </c>
      <c r="B4568" t="s">
        <v>21</v>
      </c>
      <c r="C4568" t="s">
        <v>8432</v>
      </c>
      <c r="D4568" t="s">
        <v>5006</v>
      </c>
      <c r="E4568" t="s">
        <v>150</v>
      </c>
      <c r="G4568" t="s">
        <v>8445</v>
      </c>
      <c r="H4568" t="s">
        <v>152</v>
      </c>
      <c r="I4568" s="1">
        <v>45413</v>
      </c>
      <c r="K4568" s="66">
        <v>0</v>
      </c>
      <c r="L4568" t="s">
        <v>92</v>
      </c>
      <c r="M4568" s="66">
        <v>906.7022280000001</v>
      </c>
      <c r="N4568" s="66">
        <v>0</v>
      </c>
      <c r="O4568" s="1" t="s">
        <v>13126</v>
      </c>
    </row>
    <row r="4569" spans="1:15">
      <c r="A4569" t="s">
        <v>11</v>
      </c>
      <c r="B4569" t="s">
        <v>21</v>
      </c>
      <c r="C4569" t="s">
        <v>8430</v>
      </c>
      <c r="D4569" t="s">
        <v>5006</v>
      </c>
      <c r="E4569" t="s">
        <v>150</v>
      </c>
      <c r="G4569" t="s">
        <v>8445</v>
      </c>
      <c r="H4569" t="s">
        <v>152</v>
      </c>
      <c r="I4569" s="1">
        <v>45413</v>
      </c>
      <c r="K4569" s="66">
        <v>0</v>
      </c>
      <c r="L4569" t="s">
        <v>92</v>
      </c>
      <c r="M4569" s="66">
        <v>229.05044960000001</v>
      </c>
      <c r="N4569" s="66">
        <v>0</v>
      </c>
      <c r="O4569" s="1" t="s">
        <v>13126</v>
      </c>
    </row>
    <row r="4570" spans="1:15">
      <c r="A4570" t="s">
        <v>11</v>
      </c>
      <c r="B4570" t="s">
        <v>22</v>
      </c>
      <c r="C4570" t="s">
        <v>8434</v>
      </c>
      <c r="D4570" t="s">
        <v>5006</v>
      </c>
      <c r="E4570" t="s">
        <v>150</v>
      </c>
      <c r="G4570" t="s">
        <v>6147</v>
      </c>
      <c r="H4570" t="s">
        <v>152</v>
      </c>
      <c r="I4570" s="1">
        <v>45413</v>
      </c>
      <c r="J4570" t="s">
        <v>2775</v>
      </c>
      <c r="K4570" s="66">
        <v>0</v>
      </c>
      <c r="L4570" t="s">
        <v>92</v>
      </c>
      <c r="M4570" s="66">
        <v>51701.680560000008</v>
      </c>
      <c r="N4570" s="66">
        <v>0</v>
      </c>
      <c r="O4570" s="1" t="s">
        <v>13126</v>
      </c>
    </row>
    <row r="4571" spans="1:15">
      <c r="A4571" t="s">
        <v>11</v>
      </c>
      <c r="B4571" t="s">
        <v>22</v>
      </c>
      <c r="C4571" t="s">
        <v>8435</v>
      </c>
      <c r="D4571" t="s">
        <v>5006</v>
      </c>
      <c r="E4571" t="s">
        <v>150</v>
      </c>
      <c r="G4571" t="s">
        <v>6147</v>
      </c>
      <c r="H4571" t="s">
        <v>152</v>
      </c>
      <c r="I4571" s="1">
        <v>45413</v>
      </c>
      <c r="J4571" t="s">
        <v>2775</v>
      </c>
      <c r="K4571" s="66">
        <v>0</v>
      </c>
      <c r="L4571" t="s">
        <v>92</v>
      </c>
      <c r="M4571" s="66">
        <v>39.336324693333339</v>
      </c>
      <c r="N4571" s="66">
        <v>0</v>
      </c>
      <c r="O4571" s="1" t="s">
        <v>13126</v>
      </c>
    </row>
    <row r="4572" spans="1:15">
      <c r="A4572" t="s">
        <v>11</v>
      </c>
      <c r="B4572" t="s">
        <v>22</v>
      </c>
      <c r="C4572" t="s">
        <v>8437</v>
      </c>
      <c r="D4572" t="s">
        <v>5006</v>
      </c>
      <c r="E4572" t="s">
        <v>150</v>
      </c>
      <c r="G4572" t="s">
        <v>6147</v>
      </c>
      <c r="H4572" t="s">
        <v>152</v>
      </c>
      <c r="I4572" s="1">
        <v>45413</v>
      </c>
      <c r="J4572" t="s">
        <v>2775</v>
      </c>
      <c r="K4572" s="66">
        <v>0</v>
      </c>
      <c r="L4572" t="s">
        <v>92</v>
      </c>
      <c r="M4572" s="66">
        <v>9952.1088029999992</v>
      </c>
      <c r="N4572" s="66">
        <v>0</v>
      </c>
      <c r="O4572" s="1" t="s">
        <v>13126</v>
      </c>
    </row>
    <row r="4573" spans="1:15">
      <c r="A4573" t="s">
        <v>11</v>
      </c>
      <c r="B4573" t="s">
        <v>22</v>
      </c>
      <c r="C4573" t="s">
        <v>8438</v>
      </c>
      <c r="D4573" t="s">
        <v>5006</v>
      </c>
      <c r="E4573" t="s">
        <v>150</v>
      </c>
      <c r="G4573" t="s">
        <v>6147</v>
      </c>
      <c r="H4573" t="s">
        <v>152</v>
      </c>
      <c r="I4573" s="1">
        <v>45413</v>
      </c>
      <c r="J4573" t="s">
        <v>2775</v>
      </c>
      <c r="K4573" s="66">
        <v>0</v>
      </c>
      <c r="L4573" t="s">
        <v>92</v>
      </c>
      <c r="M4573" s="66">
        <v>16.544898915555557</v>
      </c>
      <c r="N4573" s="66">
        <v>0</v>
      </c>
      <c r="O4573" s="1" t="s">
        <v>13126</v>
      </c>
    </row>
    <row r="4574" spans="1:15">
      <c r="A4574" t="s">
        <v>11</v>
      </c>
      <c r="B4574" t="s">
        <v>22</v>
      </c>
      <c r="C4574" t="s">
        <v>8441</v>
      </c>
      <c r="D4574" t="s">
        <v>5006</v>
      </c>
      <c r="E4574" t="s">
        <v>150</v>
      </c>
      <c r="G4574" t="s">
        <v>6147</v>
      </c>
      <c r="H4574" t="s">
        <v>152</v>
      </c>
      <c r="I4574" s="1">
        <v>45413</v>
      </c>
      <c r="J4574" t="s">
        <v>2775</v>
      </c>
      <c r="K4574" s="66">
        <v>0</v>
      </c>
      <c r="L4574" t="s">
        <v>92</v>
      </c>
      <c r="M4574" s="66">
        <v>10956.902190000001</v>
      </c>
      <c r="N4574" s="66">
        <v>0</v>
      </c>
      <c r="O4574" s="1" t="s">
        <v>13126</v>
      </c>
    </row>
    <row r="4575" spans="1:15">
      <c r="A4575" t="s">
        <v>11</v>
      </c>
      <c r="B4575" t="s">
        <v>22</v>
      </c>
      <c r="C4575" t="s">
        <v>8426</v>
      </c>
      <c r="D4575" t="s">
        <v>5006</v>
      </c>
      <c r="E4575" t="s">
        <v>150</v>
      </c>
      <c r="G4575" t="s">
        <v>6147</v>
      </c>
      <c r="H4575" t="s">
        <v>152</v>
      </c>
      <c r="I4575" s="1">
        <v>45413</v>
      </c>
      <c r="J4575" t="s">
        <v>2775</v>
      </c>
      <c r="K4575" s="66">
        <v>0</v>
      </c>
      <c r="L4575" t="s">
        <v>92</v>
      </c>
      <c r="M4575" s="66">
        <v>243045.07237800001</v>
      </c>
      <c r="N4575" s="66">
        <v>0</v>
      </c>
      <c r="O4575" s="1" t="s">
        <v>13126</v>
      </c>
    </row>
    <row r="4576" spans="1:15">
      <c r="A4576" t="s">
        <v>11</v>
      </c>
      <c r="B4576" t="s">
        <v>22</v>
      </c>
      <c r="C4576" t="s">
        <v>8428</v>
      </c>
      <c r="D4576" t="s">
        <v>5006</v>
      </c>
      <c r="E4576" t="s">
        <v>150</v>
      </c>
      <c r="G4576" t="s">
        <v>6147</v>
      </c>
      <c r="H4576" t="s">
        <v>152</v>
      </c>
      <c r="I4576" s="1">
        <v>45413</v>
      </c>
      <c r="J4576" t="s">
        <v>2775</v>
      </c>
      <c r="K4576" s="66">
        <v>0</v>
      </c>
      <c r="L4576" t="s">
        <v>92</v>
      </c>
      <c r="M4576" s="66">
        <v>148258.56162240001</v>
      </c>
      <c r="N4576" s="66">
        <v>0</v>
      </c>
      <c r="O4576" s="1" t="s">
        <v>13126</v>
      </c>
    </row>
    <row r="4577" spans="1:15">
      <c r="A4577" t="s">
        <v>11</v>
      </c>
      <c r="B4577" t="s">
        <v>22</v>
      </c>
      <c r="C4577" t="s">
        <v>8442</v>
      </c>
      <c r="D4577" t="s">
        <v>5006</v>
      </c>
      <c r="E4577" t="s">
        <v>150</v>
      </c>
      <c r="G4577" t="s">
        <v>6147</v>
      </c>
      <c r="H4577" t="s">
        <v>152</v>
      </c>
      <c r="I4577" s="1">
        <v>45413</v>
      </c>
      <c r="J4577" t="s">
        <v>2775</v>
      </c>
      <c r="K4577" s="66">
        <v>0</v>
      </c>
      <c r="L4577" t="s">
        <v>92</v>
      </c>
      <c r="M4577" s="66">
        <v>682.27070400000002</v>
      </c>
      <c r="N4577" s="66">
        <v>0</v>
      </c>
      <c r="O4577" s="1" t="s">
        <v>13126</v>
      </c>
    </row>
    <row r="4578" spans="1:15">
      <c r="A4578" t="s">
        <v>11</v>
      </c>
      <c r="B4578" t="s">
        <v>22</v>
      </c>
      <c r="C4578" t="s">
        <v>8429</v>
      </c>
      <c r="D4578" t="s">
        <v>5006</v>
      </c>
      <c r="E4578" t="s">
        <v>150</v>
      </c>
      <c r="G4578" t="s">
        <v>6147</v>
      </c>
      <c r="H4578" t="s">
        <v>152</v>
      </c>
      <c r="I4578" s="1">
        <v>45413</v>
      </c>
      <c r="J4578" t="s">
        <v>2775</v>
      </c>
      <c r="K4578" s="66">
        <v>0</v>
      </c>
      <c r="L4578" t="s">
        <v>92</v>
      </c>
      <c r="M4578" s="66">
        <v>60881.753380800008</v>
      </c>
      <c r="N4578" s="66">
        <v>0</v>
      </c>
      <c r="O4578" s="1" t="s">
        <v>13126</v>
      </c>
    </row>
    <row r="4579" spans="1:15">
      <c r="A4579" t="s">
        <v>11</v>
      </c>
      <c r="B4579" t="s">
        <v>22</v>
      </c>
      <c r="C4579" t="s">
        <v>8432</v>
      </c>
      <c r="D4579" t="s">
        <v>5006</v>
      </c>
      <c r="E4579" t="s">
        <v>150</v>
      </c>
      <c r="G4579" t="s">
        <v>6147</v>
      </c>
      <c r="H4579" t="s">
        <v>152</v>
      </c>
      <c r="I4579" s="1">
        <v>45413</v>
      </c>
      <c r="J4579" t="s">
        <v>2775</v>
      </c>
      <c r="K4579" s="66">
        <v>0</v>
      </c>
      <c r="L4579" t="s">
        <v>92</v>
      </c>
      <c r="M4579" s="66">
        <v>23534.836092000005</v>
      </c>
      <c r="N4579" s="66">
        <v>0</v>
      </c>
      <c r="O4579" s="1" t="s">
        <v>13126</v>
      </c>
    </row>
    <row r="4580" spans="1:15">
      <c r="A4580" t="s">
        <v>11</v>
      </c>
      <c r="B4580" t="s">
        <v>22</v>
      </c>
      <c r="C4580" t="s">
        <v>8430</v>
      </c>
      <c r="D4580" t="s">
        <v>5006</v>
      </c>
      <c r="E4580" t="s">
        <v>150</v>
      </c>
      <c r="G4580" t="s">
        <v>6147</v>
      </c>
      <c r="H4580" t="s">
        <v>152</v>
      </c>
      <c r="I4580" s="1">
        <v>45413</v>
      </c>
      <c r="J4580" t="s">
        <v>2775</v>
      </c>
      <c r="K4580" s="66">
        <v>0</v>
      </c>
      <c r="L4580" t="s">
        <v>92</v>
      </c>
      <c r="M4580" s="66">
        <v>5945.3529744000007</v>
      </c>
      <c r="N4580" s="66">
        <v>0</v>
      </c>
      <c r="O4580" s="1" t="s">
        <v>13126</v>
      </c>
    </row>
    <row r="4581" spans="1:15">
      <c r="A4581" t="s">
        <v>11</v>
      </c>
      <c r="B4581" t="s">
        <v>31</v>
      </c>
      <c r="C4581" t="s">
        <v>8434</v>
      </c>
      <c r="D4581" t="s">
        <v>5006</v>
      </c>
      <c r="E4581" t="s">
        <v>150</v>
      </c>
      <c r="G4581" t="s">
        <v>6147</v>
      </c>
      <c r="H4581" t="s">
        <v>152</v>
      </c>
      <c r="I4581" s="1">
        <v>45413</v>
      </c>
      <c r="J4581" t="s">
        <v>2775</v>
      </c>
      <c r="K4581" s="66">
        <v>0</v>
      </c>
      <c r="L4581" t="s">
        <v>92</v>
      </c>
      <c r="M4581" s="66">
        <v>14982.22904</v>
      </c>
      <c r="N4581" s="66">
        <v>0</v>
      </c>
      <c r="O4581" s="1" t="s">
        <v>13126</v>
      </c>
    </row>
    <row r="4582" spans="1:15">
      <c r="A4582" t="s">
        <v>11</v>
      </c>
      <c r="B4582" t="s">
        <v>31</v>
      </c>
      <c r="C4582" t="s">
        <v>8435</v>
      </c>
      <c r="D4582" t="s">
        <v>5006</v>
      </c>
      <c r="E4582" t="s">
        <v>150</v>
      </c>
      <c r="G4582" t="s">
        <v>6147</v>
      </c>
      <c r="H4582" t="s">
        <v>152</v>
      </c>
      <c r="I4582" s="1">
        <v>45413</v>
      </c>
      <c r="J4582" t="s">
        <v>2775</v>
      </c>
      <c r="K4582" s="66">
        <v>0</v>
      </c>
      <c r="L4582" t="s">
        <v>92</v>
      </c>
      <c r="M4582" s="66">
        <v>11.398968462222221</v>
      </c>
      <c r="N4582" s="66">
        <v>0</v>
      </c>
      <c r="O4582" s="1" t="s">
        <v>13126</v>
      </c>
    </row>
    <row r="4583" spans="1:15">
      <c r="A4583" t="s">
        <v>11</v>
      </c>
      <c r="B4583" t="s">
        <v>31</v>
      </c>
      <c r="C4583" t="s">
        <v>8437</v>
      </c>
      <c r="D4583" t="s">
        <v>5006</v>
      </c>
      <c r="E4583" t="s">
        <v>150</v>
      </c>
      <c r="G4583" t="s">
        <v>6147</v>
      </c>
      <c r="H4583" t="s">
        <v>152</v>
      </c>
      <c r="I4583" s="1">
        <v>45413</v>
      </c>
      <c r="J4583" t="s">
        <v>2775</v>
      </c>
      <c r="K4583" s="66">
        <v>0</v>
      </c>
      <c r="L4583" t="s">
        <v>92</v>
      </c>
      <c r="M4583" s="66">
        <v>2883.9444269999999</v>
      </c>
      <c r="N4583" s="66">
        <v>0</v>
      </c>
      <c r="O4583" s="1" t="s">
        <v>13126</v>
      </c>
    </row>
    <row r="4584" spans="1:15">
      <c r="A4584" t="s">
        <v>11</v>
      </c>
      <c r="B4584" t="s">
        <v>31</v>
      </c>
      <c r="C4584" t="s">
        <v>8438</v>
      </c>
      <c r="D4584" t="s">
        <v>5006</v>
      </c>
      <c r="E4584" t="s">
        <v>150</v>
      </c>
      <c r="G4584" t="s">
        <v>6147</v>
      </c>
      <c r="H4584" t="s">
        <v>152</v>
      </c>
      <c r="I4584" s="1">
        <v>45413</v>
      </c>
      <c r="J4584" t="s">
        <v>2775</v>
      </c>
      <c r="K4584" s="66">
        <v>0</v>
      </c>
      <c r="L4584" t="s">
        <v>92</v>
      </c>
      <c r="M4584" s="66">
        <v>4.7944179437037029</v>
      </c>
      <c r="N4584" s="66">
        <v>0</v>
      </c>
      <c r="O4584" s="1" t="s">
        <v>13126</v>
      </c>
    </row>
    <row r="4585" spans="1:15">
      <c r="A4585" t="s">
        <v>11</v>
      </c>
      <c r="B4585" t="s">
        <v>31</v>
      </c>
      <c r="C4585" t="s">
        <v>8441</v>
      </c>
      <c r="D4585" t="s">
        <v>5006</v>
      </c>
      <c r="E4585" t="s">
        <v>150</v>
      </c>
      <c r="G4585" t="s">
        <v>6147</v>
      </c>
      <c r="H4585" t="s">
        <v>152</v>
      </c>
      <c r="I4585" s="1">
        <v>45413</v>
      </c>
      <c r="J4585" t="s">
        <v>2775</v>
      </c>
      <c r="K4585" s="66">
        <v>0</v>
      </c>
      <c r="L4585" t="s">
        <v>92</v>
      </c>
      <c r="M4585" s="66">
        <v>3175.11571</v>
      </c>
      <c r="N4585" s="66">
        <v>0</v>
      </c>
      <c r="O4585" s="1" t="s">
        <v>13126</v>
      </c>
    </row>
    <row r="4586" spans="1:15">
      <c r="A4586" t="s">
        <v>11</v>
      </c>
      <c r="B4586" t="s">
        <v>31</v>
      </c>
      <c r="C4586" t="s">
        <v>8426</v>
      </c>
      <c r="D4586" t="s">
        <v>5006</v>
      </c>
      <c r="E4586" t="s">
        <v>150</v>
      </c>
      <c r="G4586" t="s">
        <v>6147</v>
      </c>
      <c r="H4586" t="s">
        <v>152</v>
      </c>
      <c r="I4586" s="1">
        <v>45413</v>
      </c>
      <c r="J4586" t="s">
        <v>2775</v>
      </c>
      <c r="K4586" s="66">
        <v>0</v>
      </c>
      <c r="L4586" t="s">
        <v>92</v>
      </c>
      <c r="M4586" s="66">
        <v>70430.146602000008</v>
      </c>
      <c r="N4586" s="66">
        <v>0</v>
      </c>
      <c r="O4586" s="1" t="s">
        <v>13126</v>
      </c>
    </row>
    <row r="4587" spans="1:15">
      <c r="A4587" t="s">
        <v>11</v>
      </c>
      <c r="B4587" t="s">
        <v>31</v>
      </c>
      <c r="C4587" t="s">
        <v>8428</v>
      </c>
      <c r="D4587" t="s">
        <v>5006</v>
      </c>
      <c r="E4587" t="s">
        <v>150</v>
      </c>
      <c r="G4587" t="s">
        <v>6147</v>
      </c>
      <c r="H4587" t="s">
        <v>152</v>
      </c>
      <c r="I4587" s="1">
        <v>45413</v>
      </c>
      <c r="J4587" t="s">
        <v>2775</v>
      </c>
      <c r="K4587" s="66">
        <v>0</v>
      </c>
      <c r="L4587" t="s">
        <v>92</v>
      </c>
      <c r="M4587" s="66">
        <v>42962.698761599997</v>
      </c>
      <c r="N4587" s="66">
        <v>0</v>
      </c>
      <c r="O4587" s="1" t="s">
        <v>13126</v>
      </c>
    </row>
    <row r="4588" spans="1:15">
      <c r="A4588" t="s">
        <v>11</v>
      </c>
      <c r="B4588" t="s">
        <v>31</v>
      </c>
      <c r="C4588" t="s">
        <v>8442</v>
      </c>
      <c r="D4588" t="s">
        <v>5006</v>
      </c>
      <c r="E4588" t="s">
        <v>150</v>
      </c>
      <c r="G4588" t="s">
        <v>6147</v>
      </c>
      <c r="H4588" t="s">
        <v>152</v>
      </c>
      <c r="I4588" s="1">
        <v>45413</v>
      </c>
      <c r="J4588" t="s">
        <v>2775</v>
      </c>
      <c r="K4588" s="66">
        <v>0</v>
      </c>
      <c r="L4588" t="s">
        <v>92</v>
      </c>
      <c r="M4588" s="66">
        <v>197.709936</v>
      </c>
      <c r="N4588" s="66">
        <v>0</v>
      </c>
      <c r="O4588" s="1" t="s">
        <v>13126</v>
      </c>
    </row>
    <row r="4589" spans="1:15">
      <c r="A4589" t="s">
        <v>11</v>
      </c>
      <c r="B4589" t="s">
        <v>31</v>
      </c>
      <c r="C4589" t="s">
        <v>8429</v>
      </c>
      <c r="D4589" t="s">
        <v>5006</v>
      </c>
      <c r="E4589" t="s">
        <v>150</v>
      </c>
      <c r="G4589" t="s">
        <v>6147</v>
      </c>
      <c r="H4589" t="s">
        <v>152</v>
      </c>
      <c r="I4589" s="1">
        <v>45413</v>
      </c>
      <c r="J4589" t="s">
        <v>2775</v>
      </c>
      <c r="K4589" s="66">
        <v>0</v>
      </c>
      <c r="L4589" t="s">
        <v>92</v>
      </c>
      <c r="M4589" s="66">
        <v>17642.451147200001</v>
      </c>
      <c r="N4589" s="66">
        <v>0</v>
      </c>
      <c r="O4589" s="1" t="s">
        <v>13126</v>
      </c>
    </row>
    <row r="4590" spans="1:15">
      <c r="A4590" t="s">
        <v>11</v>
      </c>
      <c r="B4590" t="s">
        <v>31</v>
      </c>
      <c r="C4590" t="s">
        <v>8432</v>
      </c>
      <c r="D4590" t="s">
        <v>5006</v>
      </c>
      <c r="E4590" t="s">
        <v>150</v>
      </c>
      <c r="G4590" t="s">
        <v>6147</v>
      </c>
      <c r="H4590" t="s">
        <v>152</v>
      </c>
      <c r="I4590" s="1">
        <v>45413</v>
      </c>
      <c r="J4590" t="s">
        <v>2775</v>
      </c>
      <c r="K4590" s="66">
        <v>0</v>
      </c>
      <c r="L4590" t="s">
        <v>92</v>
      </c>
      <c r="M4590" s="66">
        <v>6819.9776280000005</v>
      </c>
      <c r="N4590" s="66">
        <v>0</v>
      </c>
      <c r="O4590" s="1" t="s">
        <v>13126</v>
      </c>
    </row>
    <row r="4591" spans="1:15">
      <c r="A4591" t="s">
        <v>11</v>
      </c>
      <c r="B4591" t="s">
        <v>31</v>
      </c>
      <c r="C4591" t="s">
        <v>8430</v>
      </c>
      <c r="D4591" t="s">
        <v>5006</v>
      </c>
      <c r="E4591" t="s">
        <v>150</v>
      </c>
      <c r="G4591" t="s">
        <v>6147</v>
      </c>
      <c r="H4591" t="s">
        <v>152</v>
      </c>
      <c r="I4591" s="1">
        <v>45413</v>
      </c>
      <c r="J4591" t="s">
        <v>2775</v>
      </c>
      <c r="K4591" s="66">
        <v>0</v>
      </c>
      <c r="L4591" t="s">
        <v>92</v>
      </c>
      <c r="M4591" s="66">
        <v>1722.8577296000001</v>
      </c>
      <c r="N4591" s="66">
        <v>0</v>
      </c>
      <c r="O4591" s="1" t="s">
        <v>13126</v>
      </c>
    </row>
    <row r="4592" spans="1:15">
      <c r="A4592" t="s">
        <v>11</v>
      </c>
      <c r="B4592" t="s">
        <v>23</v>
      </c>
      <c r="C4592" t="s">
        <v>8434</v>
      </c>
      <c r="D4592" t="s">
        <v>5006</v>
      </c>
      <c r="E4592" t="s">
        <v>150</v>
      </c>
      <c r="G4592" t="s">
        <v>6147</v>
      </c>
      <c r="H4592" t="s">
        <v>152</v>
      </c>
      <c r="I4592" s="1">
        <v>45413</v>
      </c>
      <c r="J4592" t="s">
        <v>2775</v>
      </c>
      <c r="K4592" s="66">
        <v>0</v>
      </c>
      <c r="L4592" t="s">
        <v>92</v>
      </c>
      <c r="M4592" s="66">
        <v>14289.409200000002</v>
      </c>
      <c r="N4592" s="66">
        <v>0</v>
      </c>
      <c r="O4592" s="1" t="s">
        <v>13126</v>
      </c>
    </row>
    <row r="4593" spans="1:15">
      <c r="A4593" t="s">
        <v>11</v>
      </c>
      <c r="B4593" t="s">
        <v>23</v>
      </c>
      <c r="C4593" t="s">
        <v>8435</v>
      </c>
      <c r="D4593" t="s">
        <v>5006</v>
      </c>
      <c r="E4593" t="s">
        <v>150</v>
      </c>
      <c r="G4593" t="s">
        <v>6147</v>
      </c>
      <c r="H4593" t="s">
        <v>152</v>
      </c>
      <c r="I4593" s="1">
        <v>45413</v>
      </c>
      <c r="J4593" t="s">
        <v>2775</v>
      </c>
      <c r="K4593" s="66">
        <v>0</v>
      </c>
      <c r="L4593" t="s">
        <v>92</v>
      </c>
      <c r="M4593" s="66">
        <v>10.871848533333335</v>
      </c>
      <c r="N4593" s="66">
        <v>0</v>
      </c>
      <c r="O4593" s="1" t="s">
        <v>13126</v>
      </c>
    </row>
    <row r="4594" spans="1:15">
      <c r="A4594" t="s">
        <v>11</v>
      </c>
      <c r="B4594" t="s">
        <v>23</v>
      </c>
      <c r="C4594" t="s">
        <v>8437</v>
      </c>
      <c r="D4594" t="s">
        <v>5006</v>
      </c>
      <c r="E4594" t="s">
        <v>150</v>
      </c>
      <c r="G4594" t="s">
        <v>6147</v>
      </c>
      <c r="H4594" t="s">
        <v>152</v>
      </c>
      <c r="I4594" s="1">
        <v>45413</v>
      </c>
      <c r="J4594" t="s">
        <v>2775</v>
      </c>
      <c r="K4594" s="66">
        <v>0</v>
      </c>
      <c r="L4594" t="s">
        <v>92</v>
      </c>
      <c r="M4594" s="66">
        <v>2750.5828350000002</v>
      </c>
      <c r="N4594" s="66">
        <v>0</v>
      </c>
      <c r="O4594" s="1" t="s">
        <v>13126</v>
      </c>
    </row>
    <row r="4595" spans="1:15">
      <c r="A4595" t="s">
        <v>11</v>
      </c>
      <c r="B4595" t="s">
        <v>23</v>
      </c>
      <c r="C4595" t="s">
        <v>8438</v>
      </c>
      <c r="D4595" t="s">
        <v>5006</v>
      </c>
      <c r="E4595" t="s">
        <v>150</v>
      </c>
      <c r="G4595" t="s">
        <v>6147</v>
      </c>
      <c r="H4595" t="s">
        <v>152</v>
      </c>
      <c r="I4595" s="1">
        <v>45413</v>
      </c>
      <c r="J4595" t="s">
        <v>2775</v>
      </c>
      <c r="K4595" s="66">
        <v>0</v>
      </c>
      <c r="L4595" t="s">
        <v>92</v>
      </c>
      <c r="M4595" s="66">
        <v>4.5727107555555557</v>
      </c>
      <c r="N4595" s="66">
        <v>0</v>
      </c>
      <c r="O4595" s="1" t="s">
        <v>13126</v>
      </c>
    </row>
    <row r="4596" spans="1:15">
      <c r="A4596" t="s">
        <v>11</v>
      </c>
      <c r="B4596" t="s">
        <v>23</v>
      </c>
      <c r="C4596" t="s">
        <v>8441</v>
      </c>
      <c r="D4596" t="s">
        <v>5006</v>
      </c>
      <c r="E4596" t="s">
        <v>150</v>
      </c>
      <c r="G4596" t="s">
        <v>6147</v>
      </c>
      <c r="H4596" t="s">
        <v>152</v>
      </c>
      <c r="I4596" s="1">
        <v>45413</v>
      </c>
      <c r="J4596" t="s">
        <v>2775</v>
      </c>
      <c r="K4596" s="66">
        <v>0</v>
      </c>
      <c r="L4596" t="s">
        <v>92</v>
      </c>
      <c r="M4596" s="66">
        <v>3028.2895500000004</v>
      </c>
      <c r="N4596" s="66">
        <v>0</v>
      </c>
      <c r="O4596" s="1" t="s">
        <v>13126</v>
      </c>
    </row>
    <row r="4597" spans="1:15">
      <c r="A4597" t="s">
        <v>11</v>
      </c>
      <c r="B4597" t="s">
        <v>23</v>
      </c>
      <c r="C4597" t="s">
        <v>8426</v>
      </c>
      <c r="D4597" t="s">
        <v>5006</v>
      </c>
      <c r="E4597" t="s">
        <v>150</v>
      </c>
      <c r="G4597" t="s">
        <v>6147</v>
      </c>
      <c r="H4597" t="s">
        <v>152</v>
      </c>
      <c r="I4597" s="1">
        <v>45413</v>
      </c>
      <c r="J4597" t="s">
        <v>2775</v>
      </c>
      <c r="K4597" s="66">
        <v>0</v>
      </c>
      <c r="L4597" t="s">
        <v>92</v>
      </c>
      <c r="M4597" s="66">
        <v>67173.261210000011</v>
      </c>
      <c r="N4597" s="66">
        <v>0</v>
      </c>
      <c r="O4597" s="1" t="s">
        <v>13126</v>
      </c>
    </row>
    <row r="4598" spans="1:15">
      <c r="A4598" t="s">
        <v>11</v>
      </c>
      <c r="B4598" t="s">
        <v>23</v>
      </c>
      <c r="C4598" t="s">
        <v>8428</v>
      </c>
      <c r="D4598" t="s">
        <v>5006</v>
      </c>
      <c r="E4598" t="s">
        <v>150</v>
      </c>
      <c r="G4598" t="s">
        <v>6147</v>
      </c>
      <c r="H4598" t="s">
        <v>152</v>
      </c>
      <c r="I4598" s="1">
        <v>45413</v>
      </c>
      <c r="J4598" t="s">
        <v>2775</v>
      </c>
      <c r="K4598" s="66">
        <v>0</v>
      </c>
      <c r="L4598" t="s">
        <v>92</v>
      </c>
      <c r="M4598" s="66">
        <v>40975.984368000005</v>
      </c>
      <c r="N4598" s="66">
        <v>0</v>
      </c>
      <c r="O4598" s="1" t="s">
        <v>13126</v>
      </c>
    </row>
    <row r="4599" spans="1:15">
      <c r="A4599" t="s">
        <v>11</v>
      </c>
      <c r="B4599" t="s">
        <v>23</v>
      </c>
      <c r="C4599" t="s">
        <v>8442</v>
      </c>
      <c r="D4599" t="s">
        <v>5006</v>
      </c>
      <c r="E4599" t="s">
        <v>150</v>
      </c>
      <c r="G4599" t="s">
        <v>6147</v>
      </c>
      <c r="H4599" t="s">
        <v>152</v>
      </c>
      <c r="I4599" s="1">
        <v>45413</v>
      </c>
      <c r="J4599" t="s">
        <v>2775</v>
      </c>
      <c r="K4599" s="66">
        <v>0</v>
      </c>
      <c r="L4599" t="s">
        <v>92</v>
      </c>
      <c r="M4599" s="66">
        <v>188.56728000000001</v>
      </c>
      <c r="N4599" s="66">
        <v>0</v>
      </c>
      <c r="O4599" s="1" t="s">
        <v>13126</v>
      </c>
    </row>
    <row r="4600" spans="1:15">
      <c r="A4600" t="s">
        <v>11</v>
      </c>
      <c r="B4600" t="s">
        <v>23</v>
      </c>
      <c r="C4600" t="s">
        <v>8429</v>
      </c>
      <c r="D4600" t="s">
        <v>5006</v>
      </c>
      <c r="E4600" t="s">
        <v>150</v>
      </c>
      <c r="G4600" t="s">
        <v>6147</v>
      </c>
      <c r="H4600" t="s">
        <v>152</v>
      </c>
      <c r="I4600" s="1">
        <v>45413</v>
      </c>
      <c r="J4600" t="s">
        <v>2775</v>
      </c>
      <c r="K4600" s="66">
        <v>0</v>
      </c>
      <c r="L4600" t="s">
        <v>92</v>
      </c>
      <c r="M4600" s="66">
        <v>16826.615256000001</v>
      </c>
      <c r="N4600" s="66">
        <v>0</v>
      </c>
      <c r="O4600" s="1" t="s">
        <v>13126</v>
      </c>
    </row>
    <row r="4601" spans="1:15">
      <c r="A4601" t="s">
        <v>11</v>
      </c>
      <c r="B4601" t="s">
        <v>23</v>
      </c>
      <c r="C4601" t="s">
        <v>8432</v>
      </c>
      <c r="D4601" t="s">
        <v>5006</v>
      </c>
      <c r="E4601" t="s">
        <v>150</v>
      </c>
      <c r="G4601" t="s">
        <v>6147</v>
      </c>
      <c r="H4601" t="s">
        <v>152</v>
      </c>
      <c r="I4601" s="1">
        <v>45413</v>
      </c>
      <c r="J4601" t="s">
        <v>2775</v>
      </c>
      <c r="K4601" s="66">
        <v>0</v>
      </c>
      <c r="L4601" t="s">
        <v>92</v>
      </c>
      <c r="M4601" s="66">
        <v>6504.6029400000007</v>
      </c>
      <c r="N4601" s="66">
        <v>0</v>
      </c>
      <c r="O4601" s="1" t="s">
        <v>13126</v>
      </c>
    </row>
    <row r="4602" spans="1:15">
      <c r="A4602" t="s">
        <v>11</v>
      </c>
      <c r="B4602" t="s">
        <v>23</v>
      </c>
      <c r="C4602" t="s">
        <v>8430</v>
      </c>
      <c r="D4602" t="s">
        <v>5006</v>
      </c>
      <c r="E4602" t="s">
        <v>150</v>
      </c>
      <c r="G4602" t="s">
        <v>6147</v>
      </c>
      <c r="H4602" t="s">
        <v>152</v>
      </c>
      <c r="I4602" s="1">
        <v>45413</v>
      </c>
      <c r="J4602" t="s">
        <v>2775</v>
      </c>
      <c r="K4602" s="66">
        <v>0</v>
      </c>
      <c r="L4602" t="s">
        <v>92</v>
      </c>
      <c r="M4602" s="66">
        <v>1643.1880080000001</v>
      </c>
      <c r="N4602" s="66">
        <v>0</v>
      </c>
      <c r="O4602" s="1" t="s">
        <v>13126</v>
      </c>
    </row>
    <row r="4603" spans="1:15">
      <c r="A4603" t="s">
        <v>11</v>
      </c>
      <c r="B4603" t="s">
        <v>15</v>
      </c>
      <c r="C4603" t="s">
        <v>8434</v>
      </c>
      <c r="D4603" t="s">
        <v>5006</v>
      </c>
      <c r="E4603" t="s">
        <v>150</v>
      </c>
      <c r="G4603" t="s">
        <v>8446</v>
      </c>
      <c r="H4603" t="s">
        <v>152</v>
      </c>
      <c r="I4603" s="1">
        <v>45413</v>
      </c>
      <c r="K4603" s="66">
        <v>0</v>
      </c>
      <c r="L4603" t="s">
        <v>92</v>
      </c>
      <c r="M4603" s="66">
        <v>1905.2545600000003</v>
      </c>
      <c r="N4603" s="66">
        <v>0</v>
      </c>
      <c r="O4603" s="1" t="s">
        <v>13126</v>
      </c>
    </row>
    <row r="4604" spans="1:15">
      <c r="A4604" t="s">
        <v>11</v>
      </c>
      <c r="B4604" t="s">
        <v>15</v>
      </c>
      <c r="C4604" t="s">
        <v>8435</v>
      </c>
      <c r="D4604" t="s">
        <v>5006</v>
      </c>
      <c r="E4604" t="s">
        <v>150</v>
      </c>
      <c r="G4604" t="s">
        <v>8446</v>
      </c>
      <c r="H4604" t="s">
        <v>152</v>
      </c>
      <c r="I4604" s="1">
        <v>45413</v>
      </c>
      <c r="K4604" s="66">
        <v>0</v>
      </c>
      <c r="L4604" t="s">
        <v>92</v>
      </c>
      <c r="M4604" s="66">
        <v>1.4495798044444446</v>
      </c>
      <c r="N4604" s="66">
        <v>0</v>
      </c>
      <c r="O4604" s="1" t="s">
        <v>13126</v>
      </c>
    </row>
    <row r="4605" spans="1:15">
      <c r="A4605" t="s">
        <v>11</v>
      </c>
      <c r="B4605" t="s">
        <v>15</v>
      </c>
      <c r="C4605" t="s">
        <v>8437</v>
      </c>
      <c r="D4605" t="s">
        <v>5006</v>
      </c>
      <c r="E4605" t="s">
        <v>150</v>
      </c>
      <c r="G4605" t="s">
        <v>8446</v>
      </c>
      <c r="H4605" t="s">
        <v>152</v>
      </c>
      <c r="I4605" s="1">
        <v>45413</v>
      </c>
      <c r="K4605" s="66">
        <v>0</v>
      </c>
      <c r="L4605" t="s">
        <v>92</v>
      </c>
      <c r="M4605" s="66">
        <v>366.74437799999998</v>
      </c>
      <c r="N4605" s="66">
        <v>0</v>
      </c>
      <c r="O4605" s="1" t="s">
        <v>13126</v>
      </c>
    </row>
    <row r="4606" spans="1:15">
      <c r="A4606" t="s">
        <v>11</v>
      </c>
      <c r="B4606" t="s">
        <v>15</v>
      </c>
      <c r="C4606" t="s">
        <v>8438</v>
      </c>
      <c r="D4606" t="s">
        <v>5006</v>
      </c>
      <c r="E4606" t="s">
        <v>150</v>
      </c>
      <c r="G4606" t="s">
        <v>8446</v>
      </c>
      <c r="H4606" t="s">
        <v>152</v>
      </c>
      <c r="I4606" s="1">
        <v>45413</v>
      </c>
      <c r="K4606" s="66">
        <v>0</v>
      </c>
      <c r="L4606" t="s">
        <v>92</v>
      </c>
      <c r="M4606" s="66">
        <v>0.60969476740740736</v>
      </c>
      <c r="N4606" s="66">
        <v>0</v>
      </c>
      <c r="O4606" s="1" t="s">
        <v>13126</v>
      </c>
    </row>
    <row r="4607" spans="1:15">
      <c r="A4607" t="s">
        <v>11</v>
      </c>
      <c r="B4607" t="s">
        <v>15</v>
      </c>
      <c r="C4607" t="s">
        <v>8441</v>
      </c>
      <c r="D4607" t="s">
        <v>5006</v>
      </c>
      <c r="E4607" t="s">
        <v>150</v>
      </c>
      <c r="G4607" t="s">
        <v>8446</v>
      </c>
      <c r="H4607" t="s">
        <v>152</v>
      </c>
      <c r="I4607" s="1">
        <v>45413</v>
      </c>
      <c r="K4607" s="66">
        <v>0</v>
      </c>
      <c r="L4607" t="s">
        <v>92</v>
      </c>
      <c r="M4607" s="66">
        <v>403.77194000000003</v>
      </c>
      <c r="N4607" s="66">
        <v>0</v>
      </c>
      <c r="O4607" s="1" t="s">
        <v>13126</v>
      </c>
    </row>
    <row r="4608" spans="1:15">
      <c r="A4608" t="s">
        <v>11</v>
      </c>
      <c r="B4608" t="s">
        <v>15</v>
      </c>
      <c r="C4608" t="s">
        <v>8426</v>
      </c>
      <c r="D4608" t="s">
        <v>5006</v>
      </c>
      <c r="E4608" t="s">
        <v>150</v>
      </c>
      <c r="G4608" t="s">
        <v>8446</v>
      </c>
      <c r="H4608" t="s">
        <v>152</v>
      </c>
      <c r="I4608" s="1">
        <v>45413</v>
      </c>
      <c r="K4608" s="66">
        <v>0</v>
      </c>
      <c r="L4608" t="s">
        <v>92</v>
      </c>
      <c r="M4608" s="66">
        <v>8956.4348280000013</v>
      </c>
      <c r="N4608" s="66">
        <v>0</v>
      </c>
      <c r="O4608" s="1" t="s">
        <v>13126</v>
      </c>
    </row>
    <row r="4609" spans="1:15">
      <c r="A4609" t="s">
        <v>11</v>
      </c>
      <c r="B4609" t="s">
        <v>15</v>
      </c>
      <c r="C4609" t="s">
        <v>8428</v>
      </c>
      <c r="D4609" t="s">
        <v>5006</v>
      </c>
      <c r="E4609" t="s">
        <v>150</v>
      </c>
      <c r="G4609" t="s">
        <v>8446</v>
      </c>
      <c r="H4609" t="s">
        <v>152</v>
      </c>
      <c r="I4609" s="1">
        <v>45413</v>
      </c>
      <c r="K4609" s="66">
        <v>0</v>
      </c>
      <c r="L4609" t="s">
        <v>92</v>
      </c>
      <c r="M4609" s="66">
        <v>5463.4645824000008</v>
      </c>
      <c r="N4609" s="66">
        <v>0</v>
      </c>
      <c r="O4609" s="1" t="s">
        <v>13126</v>
      </c>
    </row>
    <row r="4610" spans="1:15">
      <c r="A4610" t="s">
        <v>11</v>
      </c>
      <c r="B4610" t="s">
        <v>15</v>
      </c>
      <c r="C4610" t="s">
        <v>8442</v>
      </c>
      <c r="D4610" t="s">
        <v>5006</v>
      </c>
      <c r="E4610" t="s">
        <v>150</v>
      </c>
      <c r="G4610" t="s">
        <v>8446</v>
      </c>
      <c r="H4610" t="s">
        <v>152</v>
      </c>
      <c r="I4610" s="1">
        <v>45413</v>
      </c>
      <c r="K4610" s="66">
        <v>0</v>
      </c>
      <c r="L4610" t="s">
        <v>92</v>
      </c>
      <c r="M4610" s="66">
        <v>25.142303999999999</v>
      </c>
      <c r="N4610" s="66">
        <v>0</v>
      </c>
      <c r="O4610" s="1" t="s">
        <v>13126</v>
      </c>
    </row>
    <row r="4611" spans="1:15">
      <c r="A4611" t="s">
        <v>11</v>
      </c>
      <c r="B4611" t="s">
        <v>15</v>
      </c>
      <c r="C4611" t="s">
        <v>8429</v>
      </c>
      <c r="D4611" t="s">
        <v>5006</v>
      </c>
      <c r="E4611" t="s">
        <v>150</v>
      </c>
      <c r="G4611" t="s">
        <v>8446</v>
      </c>
      <c r="H4611" t="s">
        <v>152</v>
      </c>
      <c r="I4611" s="1">
        <v>45413</v>
      </c>
      <c r="K4611" s="66">
        <v>0</v>
      </c>
      <c r="L4611" t="s">
        <v>92</v>
      </c>
      <c r="M4611" s="66">
        <v>2243.5487008000005</v>
      </c>
      <c r="N4611" s="66">
        <v>0</v>
      </c>
      <c r="O4611" s="1" t="s">
        <v>13126</v>
      </c>
    </row>
    <row r="4612" spans="1:15">
      <c r="A4612" t="s">
        <v>11</v>
      </c>
      <c r="B4612" t="s">
        <v>15</v>
      </c>
      <c r="C4612" t="s">
        <v>8432</v>
      </c>
      <c r="D4612" t="s">
        <v>5006</v>
      </c>
      <c r="E4612" t="s">
        <v>150</v>
      </c>
      <c r="G4612" t="s">
        <v>8446</v>
      </c>
      <c r="H4612" t="s">
        <v>152</v>
      </c>
      <c r="I4612" s="1">
        <v>45413</v>
      </c>
      <c r="K4612" s="66">
        <v>0</v>
      </c>
      <c r="L4612" t="s">
        <v>92</v>
      </c>
      <c r="M4612" s="66">
        <v>867.28039200000012</v>
      </c>
      <c r="N4612" s="66">
        <v>0</v>
      </c>
      <c r="O4612" s="1" t="s">
        <v>13126</v>
      </c>
    </row>
    <row r="4613" spans="1:15">
      <c r="A4613" t="s">
        <v>11</v>
      </c>
      <c r="B4613" t="s">
        <v>15</v>
      </c>
      <c r="C4613" t="s">
        <v>8430</v>
      </c>
      <c r="D4613" t="s">
        <v>5006</v>
      </c>
      <c r="E4613" t="s">
        <v>150</v>
      </c>
      <c r="G4613" t="s">
        <v>8446</v>
      </c>
      <c r="H4613" t="s">
        <v>152</v>
      </c>
      <c r="I4613" s="1">
        <v>45413</v>
      </c>
      <c r="K4613" s="66">
        <v>0</v>
      </c>
      <c r="L4613" t="s">
        <v>92</v>
      </c>
      <c r="M4613" s="66">
        <v>219.09173440000001</v>
      </c>
      <c r="N4613" s="66">
        <v>0</v>
      </c>
      <c r="O4613" s="1" t="s">
        <v>13126</v>
      </c>
    </row>
    <row r="4614" spans="1:15">
      <c r="A4614" t="s">
        <v>11</v>
      </c>
      <c r="B4614" t="s">
        <v>20</v>
      </c>
      <c r="C4614" t="s">
        <v>8434</v>
      </c>
      <c r="D4614" t="s">
        <v>5006</v>
      </c>
      <c r="E4614" t="s">
        <v>150</v>
      </c>
      <c r="G4614" t="s">
        <v>5097</v>
      </c>
      <c r="H4614" t="s">
        <v>152</v>
      </c>
      <c r="I4614" s="1">
        <v>45413</v>
      </c>
      <c r="J4614" t="s">
        <v>2775</v>
      </c>
      <c r="K4614" s="66">
        <v>0</v>
      </c>
      <c r="L4614" t="s">
        <v>92</v>
      </c>
      <c r="M4614" s="66">
        <v>14289.409200000002</v>
      </c>
      <c r="N4614" s="66">
        <v>0</v>
      </c>
      <c r="O4614" s="1" t="s">
        <v>13126</v>
      </c>
    </row>
    <row r="4615" spans="1:15">
      <c r="A4615" t="s">
        <v>11</v>
      </c>
      <c r="B4615" t="s">
        <v>20</v>
      </c>
      <c r="C4615" t="s">
        <v>8435</v>
      </c>
      <c r="D4615" t="s">
        <v>5006</v>
      </c>
      <c r="E4615" t="s">
        <v>150</v>
      </c>
      <c r="G4615" t="s">
        <v>5097</v>
      </c>
      <c r="H4615" t="s">
        <v>152</v>
      </c>
      <c r="I4615" s="1">
        <v>45413</v>
      </c>
      <c r="J4615" t="s">
        <v>2775</v>
      </c>
      <c r="K4615" s="66">
        <v>0</v>
      </c>
      <c r="L4615" t="s">
        <v>92</v>
      </c>
      <c r="M4615" s="66">
        <v>10.871848533333335</v>
      </c>
      <c r="N4615" s="66">
        <v>0</v>
      </c>
      <c r="O4615" s="1" t="s">
        <v>13126</v>
      </c>
    </row>
    <row r="4616" spans="1:15">
      <c r="A4616" t="s">
        <v>11</v>
      </c>
      <c r="B4616" t="s">
        <v>20</v>
      </c>
      <c r="C4616" t="s">
        <v>8437</v>
      </c>
      <c r="D4616" t="s">
        <v>5006</v>
      </c>
      <c r="E4616" t="s">
        <v>150</v>
      </c>
      <c r="G4616" t="s">
        <v>5097</v>
      </c>
      <c r="H4616" t="s">
        <v>152</v>
      </c>
      <c r="I4616" s="1">
        <v>45413</v>
      </c>
      <c r="J4616" t="s">
        <v>2775</v>
      </c>
      <c r="K4616" s="66">
        <v>0</v>
      </c>
      <c r="L4616" t="s">
        <v>92</v>
      </c>
      <c r="M4616" s="66">
        <v>2750.5828350000002</v>
      </c>
      <c r="N4616" s="66">
        <v>0</v>
      </c>
      <c r="O4616" s="1" t="s">
        <v>13126</v>
      </c>
    </row>
    <row r="4617" spans="1:15">
      <c r="A4617" t="s">
        <v>11</v>
      </c>
      <c r="B4617" t="s">
        <v>20</v>
      </c>
      <c r="C4617" t="s">
        <v>8438</v>
      </c>
      <c r="D4617" t="s">
        <v>5006</v>
      </c>
      <c r="E4617" t="s">
        <v>150</v>
      </c>
      <c r="G4617" t="s">
        <v>5097</v>
      </c>
      <c r="H4617" t="s">
        <v>152</v>
      </c>
      <c r="I4617" s="1">
        <v>45413</v>
      </c>
      <c r="J4617" t="s">
        <v>2775</v>
      </c>
      <c r="K4617" s="66">
        <v>0</v>
      </c>
      <c r="L4617" t="s">
        <v>92</v>
      </c>
      <c r="M4617" s="66">
        <v>4.5727107555555557</v>
      </c>
      <c r="N4617" s="66">
        <v>0</v>
      </c>
      <c r="O4617" s="1" t="s">
        <v>13126</v>
      </c>
    </row>
    <row r="4618" spans="1:15">
      <c r="A4618" t="s">
        <v>11</v>
      </c>
      <c r="B4618" t="s">
        <v>20</v>
      </c>
      <c r="C4618" t="s">
        <v>8441</v>
      </c>
      <c r="D4618" t="s">
        <v>5006</v>
      </c>
      <c r="E4618" t="s">
        <v>150</v>
      </c>
      <c r="G4618" t="s">
        <v>5097</v>
      </c>
      <c r="H4618" t="s">
        <v>152</v>
      </c>
      <c r="I4618" s="1">
        <v>45413</v>
      </c>
      <c r="J4618" t="s">
        <v>2775</v>
      </c>
      <c r="K4618" s="66">
        <v>0</v>
      </c>
      <c r="L4618" t="s">
        <v>92</v>
      </c>
      <c r="M4618" s="66">
        <v>3028.2895500000004</v>
      </c>
      <c r="N4618" s="66">
        <v>0</v>
      </c>
      <c r="O4618" s="1" t="s">
        <v>13126</v>
      </c>
    </row>
    <row r="4619" spans="1:15">
      <c r="A4619" t="s">
        <v>11</v>
      </c>
      <c r="B4619" t="s">
        <v>20</v>
      </c>
      <c r="C4619" t="s">
        <v>8426</v>
      </c>
      <c r="D4619" t="s">
        <v>5006</v>
      </c>
      <c r="E4619" t="s">
        <v>150</v>
      </c>
      <c r="G4619" t="s">
        <v>5097</v>
      </c>
      <c r="H4619" t="s">
        <v>152</v>
      </c>
      <c r="I4619" s="1">
        <v>45413</v>
      </c>
      <c r="J4619" t="s">
        <v>2775</v>
      </c>
      <c r="K4619" s="66">
        <v>0</v>
      </c>
      <c r="L4619" t="s">
        <v>92</v>
      </c>
      <c r="M4619" s="66">
        <v>67173.261210000011</v>
      </c>
      <c r="N4619" s="66">
        <v>0</v>
      </c>
      <c r="O4619" s="1" t="s">
        <v>13126</v>
      </c>
    </row>
    <row r="4620" spans="1:15">
      <c r="A4620" t="s">
        <v>11</v>
      </c>
      <c r="B4620" t="s">
        <v>20</v>
      </c>
      <c r="C4620" t="s">
        <v>8428</v>
      </c>
      <c r="D4620" t="s">
        <v>5006</v>
      </c>
      <c r="E4620" t="s">
        <v>150</v>
      </c>
      <c r="G4620" t="s">
        <v>5097</v>
      </c>
      <c r="H4620" t="s">
        <v>152</v>
      </c>
      <c r="I4620" s="1">
        <v>45413</v>
      </c>
      <c r="J4620" t="s">
        <v>2775</v>
      </c>
      <c r="K4620" s="66">
        <v>0</v>
      </c>
      <c r="L4620" t="s">
        <v>92</v>
      </c>
      <c r="M4620" s="66">
        <v>40975.984368000005</v>
      </c>
      <c r="N4620" s="66">
        <v>0</v>
      </c>
      <c r="O4620" s="1" t="s">
        <v>13126</v>
      </c>
    </row>
    <row r="4621" spans="1:15">
      <c r="A4621" t="s">
        <v>11</v>
      </c>
      <c r="B4621" t="s">
        <v>20</v>
      </c>
      <c r="C4621" t="s">
        <v>8442</v>
      </c>
      <c r="D4621" t="s">
        <v>5006</v>
      </c>
      <c r="E4621" t="s">
        <v>150</v>
      </c>
      <c r="G4621" t="s">
        <v>5097</v>
      </c>
      <c r="H4621" t="s">
        <v>152</v>
      </c>
      <c r="I4621" s="1">
        <v>45413</v>
      </c>
      <c r="J4621" t="s">
        <v>2775</v>
      </c>
      <c r="K4621" s="66">
        <v>0</v>
      </c>
      <c r="L4621" t="s">
        <v>92</v>
      </c>
      <c r="M4621" s="66">
        <v>188.56728000000001</v>
      </c>
      <c r="N4621" s="66">
        <v>0</v>
      </c>
      <c r="O4621" s="1" t="s">
        <v>13126</v>
      </c>
    </row>
    <row r="4622" spans="1:15">
      <c r="A4622" t="s">
        <v>11</v>
      </c>
      <c r="B4622" t="s">
        <v>20</v>
      </c>
      <c r="C4622" t="s">
        <v>8429</v>
      </c>
      <c r="D4622" t="s">
        <v>5006</v>
      </c>
      <c r="E4622" t="s">
        <v>150</v>
      </c>
      <c r="G4622" t="s">
        <v>5097</v>
      </c>
      <c r="H4622" t="s">
        <v>152</v>
      </c>
      <c r="I4622" s="1">
        <v>45413</v>
      </c>
      <c r="J4622" t="s">
        <v>2775</v>
      </c>
      <c r="K4622" s="66">
        <v>0</v>
      </c>
      <c r="L4622" t="s">
        <v>92</v>
      </c>
      <c r="M4622" s="66">
        <v>16826.615256000001</v>
      </c>
      <c r="N4622" s="66">
        <v>0</v>
      </c>
      <c r="O4622" s="1" t="s">
        <v>13126</v>
      </c>
    </row>
    <row r="4623" spans="1:15">
      <c r="A4623" t="s">
        <v>11</v>
      </c>
      <c r="B4623" t="s">
        <v>20</v>
      </c>
      <c r="C4623" t="s">
        <v>8432</v>
      </c>
      <c r="D4623" t="s">
        <v>5006</v>
      </c>
      <c r="E4623" t="s">
        <v>150</v>
      </c>
      <c r="G4623" t="s">
        <v>5097</v>
      </c>
      <c r="H4623" t="s">
        <v>152</v>
      </c>
      <c r="I4623" s="1">
        <v>45413</v>
      </c>
      <c r="J4623" t="s">
        <v>2775</v>
      </c>
      <c r="K4623" s="66">
        <v>0</v>
      </c>
      <c r="L4623" t="s">
        <v>92</v>
      </c>
      <c r="M4623" s="66">
        <v>6504.6029400000007</v>
      </c>
      <c r="N4623" s="66">
        <v>0</v>
      </c>
      <c r="O4623" s="1" t="s">
        <v>13126</v>
      </c>
    </row>
    <row r="4624" spans="1:15">
      <c r="A4624" t="s">
        <v>11</v>
      </c>
      <c r="B4624" t="s">
        <v>20</v>
      </c>
      <c r="C4624" t="s">
        <v>8430</v>
      </c>
      <c r="D4624" t="s">
        <v>5006</v>
      </c>
      <c r="E4624" t="s">
        <v>150</v>
      </c>
      <c r="G4624" t="s">
        <v>5097</v>
      </c>
      <c r="H4624" t="s">
        <v>152</v>
      </c>
      <c r="I4624" s="1">
        <v>45413</v>
      </c>
      <c r="J4624" t="s">
        <v>2775</v>
      </c>
      <c r="K4624" s="66">
        <v>0</v>
      </c>
      <c r="L4624" t="s">
        <v>92</v>
      </c>
      <c r="M4624" s="66">
        <v>1643.1880080000001</v>
      </c>
      <c r="N4624" s="66">
        <v>0</v>
      </c>
      <c r="O4624" s="1" t="s">
        <v>13126</v>
      </c>
    </row>
    <row r="4625" spans="1:15">
      <c r="A4625" t="s">
        <v>11</v>
      </c>
      <c r="B4625" t="s">
        <v>21</v>
      </c>
      <c r="C4625" t="s">
        <v>8434</v>
      </c>
      <c r="D4625" t="s">
        <v>5006</v>
      </c>
      <c r="E4625" t="s">
        <v>150</v>
      </c>
      <c r="G4625" t="s">
        <v>8445</v>
      </c>
      <c r="H4625" t="s">
        <v>152</v>
      </c>
      <c r="I4625" s="1">
        <v>45413</v>
      </c>
      <c r="K4625" s="66">
        <v>0</v>
      </c>
      <c r="L4625" t="s">
        <v>92</v>
      </c>
      <c r="M4625" s="66">
        <v>1732.0496000000001</v>
      </c>
      <c r="N4625" s="66">
        <v>0</v>
      </c>
      <c r="O4625" s="1" t="s">
        <v>13126</v>
      </c>
    </row>
    <row r="4626" spans="1:15">
      <c r="A4626" t="s">
        <v>11</v>
      </c>
      <c r="B4626" t="s">
        <v>21</v>
      </c>
      <c r="C4626" t="s">
        <v>8435</v>
      </c>
      <c r="D4626" t="s">
        <v>5006</v>
      </c>
      <c r="E4626" t="s">
        <v>150</v>
      </c>
      <c r="G4626" t="s">
        <v>8445</v>
      </c>
      <c r="H4626" t="s">
        <v>152</v>
      </c>
      <c r="I4626" s="1">
        <v>45413</v>
      </c>
      <c r="K4626" s="66">
        <v>0</v>
      </c>
      <c r="L4626" t="s">
        <v>92</v>
      </c>
      <c r="M4626" s="66">
        <v>1.3177998222222223</v>
      </c>
      <c r="N4626" s="66">
        <v>0</v>
      </c>
      <c r="O4626" s="1" t="s">
        <v>13126</v>
      </c>
    </row>
    <row r="4627" spans="1:15">
      <c r="A4627" t="s">
        <v>11</v>
      </c>
      <c r="B4627" t="s">
        <v>21</v>
      </c>
      <c r="C4627" t="s">
        <v>8437</v>
      </c>
      <c r="D4627" t="s">
        <v>5006</v>
      </c>
      <c r="E4627" t="s">
        <v>150</v>
      </c>
      <c r="G4627" t="s">
        <v>8445</v>
      </c>
      <c r="H4627" t="s">
        <v>152</v>
      </c>
      <c r="I4627" s="1">
        <v>45413</v>
      </c>
      <c r="K4627" s="66">
        <v>0</v>
      </c>
      <c r="L4627" t="s">
        <v>92</v>
      </c>
      <c r="M4627" s="66">
        <v>333.40397999999999</v>
      </c>
      <c r="N4627" s="66">
        <v>0</v>
      </c>
      <c r="O4627" s="1" t="s">
        <v>13126</v>
      </c>
    </row>
    <row r="4628" spans="1:15">
      <c r="A4628" t="s">
        <v>11</v>
      </c>
      <c r="B4628" t="s">
        <v>21</v>
      </c>
      <c r="C4628" t="s">
        <v>8438</v>
      </c>
      <c r="D4628" t="s">
        <v>5006</v>
      </c>
      <c r="E4628" t="s">
        <v>150</v>
      </c>
      <c r="G4628" t="s">
        <v>8445</v>
      </c>
      <c r="H4628" t="s">
        <v>152</v>
      </c>
      <c r="I4628" s="1">
        <v>45413</v>
      </c>
      <c r="K4628" s="66">
        <v>0</v>
      </c>
      <c r="L4628" t="s">
        <v>92</v>
      </c>
      <c r="M4628" s="66">
        <v>0.55426797037037034</v>
      </c>
      <c r="N4628" s="66">
        <v>0</v>
      </c>
      <c r="O4628" s="1" t="s">
        <v>13126</v>
      </c>
    </row>
    <row r="4629" spans="1:15">
      <c r="A4629" t="s">
        <v>11</v>
      </c>
      <c r="B4629" t="s">
        <v>21</v>
      </c>
      <c r="C4629" t="s">
        <v>8441</v>
      </c>
      <c r="D4629" t="s">
        <v>5006</v>
      </c>
      <c r="E4629" t="s">
        <v>150</v>
      </c>
      <c r="G4629" t="s">
        <v>8445</v>
      </c>
      <c r="H4629" t="s">
        <v>152</v>
      </c>
      <c r="I4629" s="1">
        <v>45413</v>
      </c>
      <c r="K4629" s="66">
        <v>0</v>
      </c>
      <c r="L4629" t="s">
        <v>92</v>
      </c>
      <c r="M4629" s="66">
        <v>367.06540000000001</v>
      </c>
      <c r="N4629" s="66">
        <v>0</v>
      </c>
      <c r="O4629" s="1" t="s">
        <v>13126</v>
      </c>
    </row>
    <row r="4630" spans="1:15">
      <c r="A4630" t="s">
        <v>11</v>
      </c>
      <c r="B4630" t="s">
        <v>21</v>
      </c>
      <c r="C4630" t="s">
        <v>8426</v>
      </c>
      <c r="D4630" t="s">
        <v>5006</v>
      </c>
      <c r="E4630" t="s">
        <v>150</v>
      </c>
      <c r="G4630" t="s">
        <v>8445</v>
      </c>
      <c r="H4630" t="s">
        <v>152</v>
      </c>
      <c r="I4630" s="1">
        <v>45413</v>
      </c>
      <c r="K4630" s="66">
        <v>0</v>
      </c>
      <c r="L4630" t="s">
        <v>92</v>
      </c>
      <c r="M4630" s="66">
        <v>8142.2134800000003</v>
      </c>
      <c r="N4630" s="66">
        <v>0</v>
      </c>
      <c r="O4630" s="1" t="s">
        <v>13126</v>
      </c>
    </row>
    <row r="4631" spans="1:15">
      <c r="A4631" t="s">
        <v>11</v>
      </c>
      <c r="B4631" t="s">
        <v>21</v>
      </c>
      <c r="C4631" t="s">
        <v>8428</v>
      </c>
      <c r="D4631" t="s">
        <v>5006</v>
      </c>
      <c r="E4631" t="s">
        <v>150</v>
      </c>
      <c r="G4631" t="s">
        <v>8445</v>
      </c>
      <c r="H4631" t="s">
        <v>152</v>
      </c>
      <c r="I4631" s="1">
        <v>45413</v>
      </c>
      <c r="K4631" s="66">
        <v>0</v>
      </c>
      <c r="L4631" t="s">
        <v>92</v>
      </c>
      <c r="M4631" s="66">
        <v>4966.7859840000001</v>
      </c>
      <c r="N4631" s="66">
        <v>0</v>
      </c>
      <c r="O4631" s="1" t="s">
        <v>13126</v>
      </c>
    </row>
    <row r="4632" spans="1:15">
      <c r="A4632" t="s">
        <v>11</v>
      </c>
      <c r="B4632" t="s">
        <v>21</v>
      </c>
      <c r="C4632" t="s">
        <v>8442</v>
      </c>
      <c r="D4632" t="s">
        <v>5006</v>
      </c>
      <c r="E4632" t="s">
        <v>150</v>
      </c>
      <c r="G4632" t="s">
        <v>8445</v>
      </c>
      <c r="H4632" t="s">
        <v>152</v>
      </c>
      <c r="I4632" s="1">
        <v>45413</v>
      </c>
      <c r="K4632" s="66">
        <v>0</v>
      </c>
      <c r="L4632" t="s">
        <v>92</v>
      </c>
      <c r="M4632" s="66">
        <v>22.856639999999999</v>
      </c>
      <c r="N4632" s="66">
        <v>0</v>
      </c>
      <c r="O4632" s="1" t="s">
        <v>13126</v>
      </c>
    </row>
    <row r="4633" spans="1:15">
      <c r="A4633" t="s">
        <v>11</v>
      </c>
      <c r="B4633" t="s">
        <v>21</v>
      </c>
      <c r="C4633" t="s">
        <v>8429</v>
      </c>
      <c r="D4633" t="s">
        <v>5006</v>
      </c>
      <c r="E4633" t="s">
        <v>150</v>
      </c>
      <c r="G4633" t="s">
        <v>8445</v>
      </c>
      <c r="H4633" t="s">
        <v>152</v>
      </c>
      <c r="I4633" s="1">
        <v>45413</v>
      </c>
      <c r="K4633" s="66">
        <v>0</v>
      </c>
      <c r="L4633" t="s">
        <v>92</v>
      </c>
      <c r="M4633" s="66">
        <v>2039.5897280000002</v>
      </c>
      <c r="N4633" s="66">
        <v>0</v>
      </c>
      <c r="O4633" s="1" t="s">
        <v>13126</v>
      </c>
    </row>
    <row r="4634" spans="1:15">
      <c r="A4634" t="s">
        <v>11</v>
      </c>
      <c r="B4634" t="s">
        <v>21</v>
      </c>
      <c r="C4634" t="s">
        <v>8432</v>
      </c>
      <c r="D4634" t="s">
        <v>5006</v>
      </c>
      <c r="E4634" t="s">
        <v>150</v>
      </c>
      <c r="G4634" t="s">
        <v>8445</v>
      </c>
      <c r="H4634" t="s">
        <v>152</v>
      </c>
      <c r="I4634" s="1">
        <v>45413</v>
      </c>
      <c r="K4634" s="66">
        <v>0</v>
      </c>
      <c r="L4634" t="s">
        <v>92</v>
      </c>
      <c r="M4634" s="66">
        <v>788.43672000000015</v>
      </c>
      <c r="N4634" s="66">
        <v>0</v>
      </c>
      <c r="O4634" s="1" t="s">
        <v>13126</v>
      </c>
    </row>
    <row r="4635" spans="1:15">
      <c r="A4635" t="s">
        <v>11</v>
      </c>
      <c r="B4635" t="s">
        <v>21</v>
      </c>
      <c r="C4635" t="s">
        <v>8430</v>
      </c>
      <c r="D4635" t="s">
        <v>5006</v>
      </c>
      <c r="E4635" t="s">
        <v>150</v>
      </c>
      <c r="G4635" t="s">
        <v>8445</v>
      </c>
      <c r="H4635" t="s">
        <v>152</v>
      </c>
      <c r="I4635" s="1">
        <v>45413</v>
      </c>
      <c r="K4635" s="66">
        <v>0</v>
      </c>
      <c r="L4635" t="s">
        <v>92</v>
      </c>
      <c r="M4635" s="66">
        <v>199.17430400000001</v>
      </c>
      <c r="N4635" s="66">
        <v>0</v>
      </c>
      <c r="O4635" s="1" t="s">
        <v>13126</v>
      </c>
    </row>
    <row r="4636" spans="1:15">
      <c r="A4636" t="s">
        <v>11</v>
      </c>
      <c r="B4636" t="s">
        <v>22</v>
      </c>
      <c r="C4636" t="s">
        <v>8434</v>
      </c>
      <c r="D4636" t="s">
        <v>5006</v>
      </c>
      <c r="E4636" t="s">
        <v>150</v>
      </c>
      <c r="G4636" t="s">
        <v>6147</v>
      </c>
      <c r="H4636" t="s">
        <v>152</v>
      </c>
      <c r="I4636" s="1">
        <v>45413</v>
      </c>
      <c r="J4636" t="s">
        <v>2775</v>
      </c>
      <c r="K4636" s="66">
        <v>0</v>
      </c>
      <c r="L4636" t="s">
        <v>92</v>
      </c>
      <c r="M4636" s="66">
        <v>40183.550719999999</v>
      </c>
      <c r="N4636" s="66">
        <v>0</v>
      </c>
      <c r="O4636" s="1" t="s">
        <v>13126</v>
      </c>
    </row>
    <row r="4637" spans="1:15">
      <c r="A4637" t="s">
        <v>11</v>
      </c>
      <c r="B4637" t="s">
        <v>22</v>
      </c>
      <c r="C4637" t="s">
        <v>8435</v>
      </c>
      <c r="D4637" t="s">
        <v>5006</v>
      </c>
      <c r="E4637" t="s">
        <v>150</v>
      </c>
      <c r="G4637" t="s">
        <v>6147</v>
      </c>
      <c r="H4637" t="s">
        <v>152</v>
      </c>
      <c r="I4637" s="1">
        <v>45413</v>
      </c>
      <c r="J4637" t="s">
        <v>2775</v>
      </c>
      <c r="K4637" s="66">
        <v>0</v>
      </c>
      <c r="L4637" t="s">
        <v>92</v>
      </c>
      <c r="M4637" s="66">
        <v>30.572955875555554</v>
      </c>
      <c r="N4637" s="66">
        <v>0</v>
      </c>
      <c r="O4637" s="1" t="s">
        <v>13126</v>
      </c>
    </row>
    <row r="4638" spans="1:15">
      <c r="A4638" t="s">
        <v>11</v>
      </c>
      <c r="B4638" t="s">
        <v>22</v>
      </c>
      <c r="C4638" t="s">
        <v>8437</v>
      </c>
      <c r="D4638" t="s">
        <v>5006</v>
      </c>
      <c r="E4638" t="s">
        <v>150</v>
      </c>
      <c r="G4638" t="s">
        <v>6147</v>
      </c>
      <c r="H4638" t="s">
        <v>152</v>
      </c>
      <c r="I4638" s="1">
        <v>45413</v>
      </c>
      <c r="J4638" t="s">
        <v>2775</v>
      </c>
      <c r="K4638" s="66">
        <v>0</v>
      </c>
      <c r="L4638" t="s">
        <v>92</v>
      </c>
      <c r="M4638" s="66">
        <v>7734.9723359999989</v>
      </c>
      <c r="N4638" s="66">
        <v>0</v>
      </c>
      <c r="O4638" s="1" t="s">
        <v>13126</v>
      </c>
    </row>
    <row r="4639" spans="1:15">
      <c r="A4639" t="s">
        <v>11</v>
      </c>
      <c r="B4639" t="s">
        <v>22</v>
      </c>
      <c r="C4639" t="s">
        <v>8438</v>
      </c>
      <c r="D4639" t="s">
        <v>5006</v>
      </c>
      <c r="E4639" t="s">
        <v>150</v>
      </c>
      <c r="G4639" t="s">
        <v>6147</v>
      </c>
      <c r="H4639" t="s">
        <v>152</v>
      </c>
      <c r="I4639" s="1">
        <v>45413</v>
      </c>
      <c r="J4639" t="s">
        <v>2775</v>
      </c>
      <c r="K4639" s="66">
        <v>0</v>
      </c>
      <c r="L4639" t="s">
        <v>92</v>
      </c>
      <c r="M4639" s="66">
        <v>12.85901691259259</v>
      </c>
      <c r="N4639" s="66">
        <v>0</v>
      </c>
      <c r="O4639" s="1" t="s">
        <v>13126</v>
      </c>
    </row>
    <row r="4640" spans="1:15">
      <c r="A4640" t="s">
        <v>11</v>
      </c>
      <c r="B4640" t="s">
        <v>22</v>
      </c>
      <c r="C4640" t="s">
        <v>8441</v>
      </c>
      <c r="D4640" t="s">
        <v>5006</v>
      </c>
      <c r="E4640" t="s">
        <v>150</v>
      </c>
      <c r="G4640" t="s">
        <v>6147</v>
      </c>
      <c r="H4640" t="s">
        <v>152</v>
      </c>
      <c r="I4640" s="1">
        <v>45413</v>
      </c>
      <c r="J4640" t="s">
        <v>2775</v>
      </c>
      <c r="K4640" s="66">
        <v>0</v>
      </c>
      <c r="L4640" t="s">
        <v>92</v>
      </c>
      <c r="M4640" s="66">
        <v>8515.9172799999997</v>
      </c>
      <c r="N4640" s="66">
        <v>0</v>
      </c>
      <c r="O4640" s="1" t="s">
        <v>13126</v>
      </c>
    </row>
    <row r="4641" spans="1:15">
      <c r="A4641" t="s">
        <v>11</v>
      </c>
      <c r="B4641" t="s">
        <v>22</v>
      </c>
      <c r="C4641" t="s">
        <v>8426</v>
      </c>
      <c r="D4641" t="s">
        <v>5006</v>
      </c>
      <c r="E4641" t="s">
        <v>150</v>
      </c>
      <c r="G4641" t="s">
        <v>6147</v>
      </c>
      <c r="H4641" t="s">
        <v>152</v>
      </c>
      <c r="I4641" s="1">
        <v>45413</v>
      </c>
      <c r="J4641" t="s">
        <v>2775</v>
      </c>
      <c r="K4641" s="66">
        <v>0</v>
      </c>
      <c r="L4641" t="s">
        <v>92</v>
      </c>
      <c r="M4641" s="66">
        <v>188899.352736</v>
      </c>
      <c r="N4641" s="66">
        <v>0</v>
      </c>
      <c r="O4641" s="1" t="s">
        <v>13126</v>
      </c>
    </row>
    <row r="4642" spans="1:15">
      <c r="A4642" t="s">
        <v>11</v>
      </c>
      <c r="B4642" t="s">
        <v>22</v>
      </c>
      <c r="C4642" t="s">
        <v>8428</v>
      </c>
      <c r="D4642" t="s">
        <v>5006</v>
      </c>
      <c r="E4642" t="s">
        <v>150</v>
      </c>
      <c r="G4642" t="s">
        <v>6147</v>
      </c>
      <c r="H4642" t="s">
        <v>152</v>
      </c>
      <c r="I4642" s="1">
        <v>45413</v>
      </c>
      <c r="J4642" t="s">
        <v>2775</v>
      </c>
      <c r="K4642" s="66">
        <v>0</v>
      </c>
      <c r="L4642" t="s">
        <v>92</v>
      </c>
      <c r="M4642" s="66">
        <v>115229.43482879999</v>
      </c>
      <c r="N4642" s="66">
        <v>0</v>
      </c>
      <c r="O4642" s="1" t="s">
        <v>13126</v>
      </c>
    </row>
    <row r="4643" spans="1:15">
      <c r="A4643" t="s">
        <v>11</v>
      </c>
      <c r="B4643" t="s">
        <v>22</v>
      </c>
      <c r="C4643" t="s">
        <v>8442</v>
      </c>
      <c r="D4643" t="s">
        <v>5006</v>
      </c>
      <c r="E4643" t="s">
        <v>150</v>
      </c>
      <c r="G4643" t="s">
        <v>6147</v>
      </c>
      <c r="H4643" t="s">
        <v>152</v>
      </c>
      <c r="I4643" s="1">
        <v>45413</v>
      </c>
      <c r="J4643" t="s">
        <v>2775</v>
      </c>
      <c r="K4643" s="66">
        <v>0</v>
      </c>
      <c r="L4643" t="s">
        <v>92</v>
      </c>
      <c r="M4643" s="66">
        <v>530.27404799999999</v>
      </c>
      <c r="N4643" s="66">
        <v>0</v>
      </c>
      <c r="O4643" s="1" t="s">
        <v>13126</v>
      </c>
    </row>
    <row r="4644" spans="1:15">
      <c r="A4644" t="s">
        <v>11</v>
      </c>
      <c r="B4644" t="s">
        <v>22</v>
      </c>
      <c r="C4644" t="s">
        <v>8429</v>
      </c>
      <c r="D4644" t="s">
        <v>5006</v>
      </c>
      <c r="E4644" t="s">
        <v>150</v>
      </c>
      <c r="G4644" t="s">
        <v>6147</v>
      </c>
      <c r="H4644" t="s">
        <v>152</v>
      </c>
      <c r="I4644" s="1">
        <v>45413</v>
      </c>
      <c r="J4644" t="s">
        <v>2775</v>
      </c>
      <c r="K4644" s="66">
        <v>0</v>
      </c>
      <c r="L4644" t="s">
        <v>92</v>
      </c>
      <c r="M4644" s="66">
        <v>47318.481689599997</v>
      </c>
      <c r="N4644" s="66">
        <v>0</v>
      </c>
      <c r="O4644" s="1" t="s">
        <v>13126</v>
      </c>
    </row>
    <row r="4645" spans="1:15">
      <c r="A4645" t="s">
        <v>11</v>
      </c>
      <c r="B4645" t="s">
        <v>22</v>
      </c>
      <c r="C4645" t="s">
        <v>8432</v>
      </c>
      <c r="D4645" t="s">
        <v>5006</v>
      </c>
      <c r="E4645" t="s">
        <v>150</v>
      </c>
      <c r="G4645" t="s">
        <v>6147</v>
      </c>
      <c r="H4645" t="s">
        <v>152</v>
      </c>
      <c r="I4645" s="1">
        <v>45413</v>
      </c>
      <c r="J4645" t="s">
        <v>2775</v>
      </c>
      <c r="K4645" s="66">
        <v>0</v>
      </c>
      <c r="L4645" t="s">
        <v>92</v>
      </c>
      <c r="M4645" s="66">
        <v>18291.731904</v>
      </c>
      <c r="N4645" s="66">
        <v>0</v>
      </c>
      <c r="O4645" s="1" t="s">
        <v>13126</v>
      </c>
    </row>
    <row r="4646" spans="1:15">
      <c r="A4646" t="s">
        <v>11</v>
      </c>
      <c r="B4646" t="s">
        <v>22</v>
      </c>
      <c r="C4646" t="s">
        <v>8430</v>
      </c>
      <c r="D4646" t="s">
        <v>5006</v>
      </c>
      <c r="E4646" t="s">
        <v>150</v>
      </c>
      <c r="G4646" t="s">
        <v>6147</v>
      </c>
      <c r="H4646" t="s">
        <v>152</v>
      </c>
      <c r="I4646" s="1">
        <v>45413</v>
      </c>
      <c r="J4646" t="s">
        <v>2775</v>
      </c>
      <c r="K4646" s="66">
        <v>0</v>
      </c>
      <c r="L4646" t="s">
        <v>92</v>
      </c>
      <c r="M4646" s="66">
        <v>4620.8438527999997</v>
      </c>
      <c r="N4646" s="66">
        <v>0</v>
      </c>
      <c r="O4646" s="1" t="s">
        <v>13126</v>
      </c>
    </row>
    <row r="4647" spans="1:15">
      <c r="A4647" t="s">
        <v>11</v>
      </c>
      <c r="B4647" t="s">
        <v>23</v>
      </c>
      <c r="C4647" t="s">
        <v>8434</v>
      </c>
      <c r="D4647" t="s">
        <v>5006</v>
      </c>
      <c r="E4647" t="s">
        <v>150</v>
      </c>
      <c r="G4647" t="s">
        <v>6147</v>
      </c>
      <c r="H4647" t="s">
        <v>152</v>
      </c>
      <c r="I4647" s="1">
        <v>45413</v>
      </c>
      <c r="J4647" t="s">
        <v>2775</v>
      </c>
      <c r="K4647" s="66">
        <v>0</v>
      </c>
      <c r="L4647" t="s">
        <v>92</v>
      </c>
      <c r="M4647" s="66">
        <v>8833.4529600000005</v>
      </c>
      <c r="N4647" s="66">
        <v>0</v>
      </c>
      <c r="O4647" s="1" t="s">
        <v>13126</v>
      </c>
    </row>
    <row r="4648" spans="1:15">
      <c r="A4648" t="s">
        <v>11</v>
      </c>
      <c r="B4648" t="s">
        <v>23</v>
      </c>
      <c r="C4648" t="s">
        <v>8435</v>
      </c>
      <c r="D4648" t="s">
        <v>5006</v>
      </c>
      <c r="E4648" t="s">
        <v>150</v>
      </c>
      <c r="G4648" t="s">
        <v>6147</v>
      </c>
      <c r="H4648" t="s">
        <v>152</v>
      </c>
      <c r="I4648" s="1">
        <v>45413</v>
      </c>
      <c r="J4648" t="s">
        <v>2775</v>
      </c>
      <c r="K4648" s="66">
        <v>0</v>
      </c>
      <c r="L4648" t="s">
        <v>92</v>
      </c>
      <c r="M4648" s="66">
        <v>6.7207790933333342</v>
      </c>
      <c r="N4648" s="66">
        <v>0</v>
      </c>
      <c r="O4648" s="1" t="s">
        <v>13126</v>
      </c>
    </row>
    <row r="4649" spans="1:15">
      <c r="A4649" t="s">
        <v>11</v>
      </c>
      <c r="B4649" t="s">
        <v>23</v>
      </c>
      <c r="C4649" t="s">
        <v>8437</v>
      </c>
      <c r="D4649" t="s">
        <v>5006</v>
      </c>
      <c r="E4649" t="s">
        <v>150</v>
      </c>
      <c r="G4649" t="s">
        <v>6147</v>
      </c>
      <c r="H4649" t="s">
        <v>152</v>
      </c>
      <c r="I4649" s="1">
        <v>45413</v>
      </c>
      <c r="J4649" t="s">
        <v>2775</v>
      </c>
      <c r="K4649" s="66">
        <v>0</v>
      </c>
      <c r="L4649" t="s">
        <v>92</v>
      </c>
      <c r="M4649" s="66">
        <v>1700.3602980000001</v>
      </c>
      <c r="N4649" s="66">
        <v>0</v>
      </c>
      <c r="O4649" s="1" t="s">
        <v>13126</v>
      </c>
    </row>
    <row r="4650" spans="1:15">
      <c r="A4650" t="s">
        <v>11</v>
      </c>
      <c r="B4650" t="s">
        <v>23</v>
      </c>
      <c r="C4650" t="s">
        <v>8438</v>
      </c>
      <c r="D4650" t="s">
        <v>5006</v>
      </c>
      <c r="E4650" t="s">
        <v>150</v>
      </c>
      <c r="G4650" t="s">
        <v>6147</v>
      </c>
      <c r="H4650" t="s">
        <v>152</v>
      </c>
      <c r="I4650" s="1">
        <v>45413</v>
      </c>
      <c r="J4650" t="s">
        <v>2775</v>
      </c>
      <c r="K4650" s="66">
        <v>0</v>
      </c>
      <c r="L4650" t="s">
        <v>92</v>
      </c>
      <c r="M4650" s="66">
        <v>2.826766648888889</v>
      </c>
      <c r="N4650" s="66">
        <v>0</v>
      </c>
      <c r="O4650" s="1" t="s">
        <v>13126</v>
      </c>
    </row>
    <row r="4651" spans="1:15">
      <c r="A4651" t="s">
        <v>11</v>
      </c>
      <c r="B4651" t="s">
        <v>23</v>
      </c>
      <c r="C4651" t="s">
        <v>8441</v>
      </c>
      <c r="D4651" t="s">
        <v>5006</v>
      </c>
      <c r="E4651" t="s">
        <v>150</v>
      </c>
      <c r="G4651" t="s">
        <v>6147</v>
      </c>
      <c r="H4651" t="s">
        <v>152</v>
      </c>
      <c r="I4651" s="1">
        <v>45413</v>
      </c>
      <c r="J4651" t="s">
        <v>2775</v>
      </c>
      <c r="K4651" s="66">
        <v>0</v>
      </c>
      <c r="L4651" t="s">
        <v>92</v>
      </c>
      <c r="M4651" s="66">
        <v>1872.0335400000004</v>
      </c>
      <c r="N4651" s="66">
        <v>0</v>
      </c>
      <c r="O4651" s="1" t="s">
        <v>13126</v>
      </c>
    </row>
    <row r="4652" spans="1:15">
      <c r="A4652" t="s">
        <v>11</v>
      </c>
      <c r="B4652" t="s">
        <v>23</v>
      </c>
      <c r="C4652" t="s">
        <v>8426</v>
      </c>
      <c r="D4652" t="s">
        <v>5006</v>
      </c>
      <c r="E4652" t="s">
        <v>150</v>
      </c>
      <c r="G4652" t="s">
        <v>6147</v>
      </c>
      <c r="H4652" t="s">
        <v>152</v>
      </c>
      <c r="I4652" s="1">
        <v>45413</v>
      </c>
      <c r="J4652" t="s">
        <v>2775</v>
      </c>
      <c r="K4652" s="66">
        <v>0</v>
      </c>
      <c r="L4652" t="s">
        <v>92</v>
      </c>
      <c r="M4652" s="66">
        <v>41525.288748000006</v>
      </c>
      <c r="N4652" s="66">
        <v>0</v>
      </c>
      <c r="O4652" s="1" t="s">
        <v>13126</v>
      </c>
    </row>
    <row r="4653" spans="1:15">
      <c r="A4653" t="s">
        <v>11</v>
      </c>
      <c r="B4653" t="s">
        <v>23</v>
      </c>
      <c r="C4653" t="s">
        <v>8428</v>
      </c>
      <c r="D4653" t="s">
        <v>5006</v>
      </c>
      <c r="E4653" t="s">
        <v>150</v>
      </c>
      <c r="G4653" t="s">
        <v>6147</v>
      </c>
      <c r="H4653" t="s">
        <v>152</v>
      </c>
      <c r="I4653" s="1">
        <v>45413</v>
      </c>
      <c r="J4653" t="s">
        <v>2775</v>
      </c>
      <c r="K4653" s="66">
        <v>0</v>
      </c>
      <c r="L4653" t="s">
        <v>92</v>
      </c>
      <c r="M4653" s="66">
        <v>25330.608518400004</v>
      </c>
      <c r="N4653" s="66">
        <v>0</v>
      </c>
      <c r="O4653" s="1" t="s">
        <v>13126</v>
      </c>
    </row>
    <row r="4654" spans="1:15">
      <c r="A4654" t="s">
        <v>11</v>
      </c>
      <c r="B4654" t="s">
        <v>23</v>
      </c>
      <c r="C4654" t="s">
        <v>8442</v>
      </c>
      <c r="D4654" t="s">
        <v>5006</v>
      </c>
      <c r="E4654" t="s">
        <v>150</v>
      </c>
      <c r="G4654" t="s">
        <v>6147</v>
      </c>
      <c r="H4654" t="s">
        <v>152</v>
      </c>
      <c r="I4654" s="1">
        <v>45413</v>
      </c>
      <c r="J4654" t="s">
        <v>2775</v>
      </c>
      <c r="K4654" s="66">
        <v>0</v>
      </c>
      <c r="L4654" t="s">
        <v>92</v>
      </c>
      <c r="M4654" s="66">
        <v>116.568864</v>
      </c>
      <c r="N4654" s="66">
        <v>0</v>
      </c>
      <c r="O4654" s="1" t="s">
        <v>13126</v>
      </c>
    </row>
    <row r="4655" spans="1:15">
      <c r="A4655" t="s">
        <v>11</v>
      </c>
      <c r="B4655" t="s">
        <v>23</v>
      </c>
      <c r="C4655" t="s">
        <v>8429</v>
      </c>
      <c r="D4655" t="s">
        <v>5006</v>
      </c>
      <c r="E4655" t="s">
        <v>150</v>
      </c>
      <c r="G4655" t="s">
        <v>6147</v>
      </c>
      <c r="H4655" t="s">
        <v>152</v>
      </c>
      <c r="I4655" s="1">
        <v>45413</v>
      </c>
      <c r="J4655" t="s">
        <v>2775</v>
      </c>
      <c r="K4655" s="66">
        <v>0</v>
      </c>
      <c r="L4655" t="s">
        <v>92</v>
      </c>
      <c r="M4655" s="66">
        <v>10401.907612800002</v>
      </c>
      <c r="N4655" s="66">
        <v>0</v>
      </c>
      <c r="O4655" s="1" t="s">
        <v>13126</v>
      </c>
    </row>
    <row r="4656" spans="1:15">
      <c r="A4656" t="s">
        <v>11</v>
      </c>
      <c r="B4656" t="s">
        <v>23</v>
      </c>
      <c r="C4656" t="s">
        <v>8432</v>
      </c>
      <c r="D4656" t="s">
        <v>5006</v>
      </c>
      <c r="E4656" t="s">
        <v>150</v>
      </c>
      <c r="G4656" t="s">
        <v>6147</v>
      </c>
      <c r="H4656" t="s">
        <v>152</v>
      </c>
      <c r="I4656" s="1">
        <v>45413</v>
      </c>
      <c r="J4656" t="s">
        <v>2775</v>
      </c>
      <c r="K4656" s="66">
        <v>0</v>
      </c>
      <c r="L4656" t="s">
        <v>92</v>
      </c>
      <c r="M4656" s="66">
        <v>4021.0272720000007</v>
      </c>
      <c r="N4656" s="66">
        <v>0</v>
      </c>
      <c r="O4656" s="1" t="s">
        <v>13126</v>
      </c>
    </row>
    <row r="4657" spans="1:15">
      <c r="A4657" t="s">
        <v>11</v>
      </c>
      <c r="B4657" t="s">
        <v>23</v>
      </c>
      <c r="C4657" t="s">
        <v>8430</v>
      </c>
      <c r="D4657" t="s">
        <v>5006</v>
      </c>
      <c r="E4657" t="s">
        <v>150</v>
      </c>
      <c r="G4657" t="s">
        <v>6147</v>
      </c>
      <c r="H4657" t="s">
        <v>152</v>
      </c>
      <c r="I4657" s="1">
        <v>45413</v>
      </c>
      <c r="J4657" t="s">
        <v>2775</v>
      </c>
      <c r="K4657" s="66">
        <v>0</v>
      </c>
      <c r="L4657" t="s">
        <v>92</v>
      </c>
      <c r="M4657" s="66">
        <v>1015.7889504000001</v>
      </c>
      <c r="N4657" s="66">
        <v>0</v>
      </c>
      <c r="O4657" s="1" t="s">
        <v>13126</v>
      </c>
    </row>
    <row r="4658" spans="1:15">
      <c r="A4658" t="s">
        <v>11</v>
      </c>
      <c r="B4658" t="s">
        <v>15</v>
      </c>
      <c r="C4658" t="s">
        <v>8434</v>
      </c>
      <c r="D4658" t="s">
        <v>5006</v>
      </c>
      <c r="E4658" t="s">
        <v>150</v>
      </c>
      <c r="G4658" t="s">
        <v>8446</v>
      </c>
      <c r="H4658" t="s">
        <v>152</v>
      </c>
      <c r="I4658" s="1">
        <v>45413</v>
      </c>
      <c r="K4658" s="66">
        <v>0</v>
      </c>
      <c r="L4658" t="s">
        <v>92</v>
      </c>
      <c r="M4658" s="66">
        <v>9093.260400000001</v>
      </c>
      <c r="N4658" s="66">
        <v>0</v>
      </c>
      <c r="O4658" s="1" t="s">
        <v>13126</v>
      </c>
    </row>
    <row r="4659" spans="1:15">
      <c r="A4659" t="s">
        <v>11</v>
      </c>
      <c r="B4659" t="s">
        <v>15</v>
      </c>
      <c r="C4659" t="s">
        <v>8435</v>
      </c>
      <c r="D4659" t="s">
        <v>5006</v>
      </c>
      <c r="E4659" t="s">
        <v>150</v>
      </c>
      <c r="G4659" t="s">
        <v>8446</v>
      </c>
      <c r="H4659" t="s">
        <v>152</v>
      </c>
      <c r="I4659" s="1">
        <v>45413</v>
      </c>
      <c r="K4659" s="66">
        <v>0</v>
      </c>
      <c r="L4659" t="s">
        <v>92</v>
      </c>
      <c r="M4659" s="66">
        <v>6.9184490666666676</v>
      </c>
      <c r="N4659" s="66">
        <v>0</v>
      </c>
      <c r="O4659" s="1" t="s">
        <v>13126</v>
      </c>
    </row>
    <row r="4660" spans="1:15">
      <c r="A4660" t="s">
        <v>11</v>
      </c>
      <c r="B4660" t="s">
        <v>15</v>
      </c>
      <c r="C4660" t="s">
        <v>8437</v>
      </c>
      <c r="D4660" t="s">
        <v>5006</v>
      </c>
      <c r="E4660" t="s">
        <v>150</v>
      </c>
      <c r="G4660" t="s">
        <v>8446</v>
      </c>
      <c r="H4660" t="s">
        <v>152</v>
      </c>
      <c r="I4660" s="1">
        <v>45413</v>
      </c>
      <c r="K4660" s="66">
        <v>0</v>
      </c>
      <c r="L4660" t="s">
        <v>92</v>
      </c>
      <c r="M4660" s="66">
        <v>1750.370895</v>
      </c>
      <c r="N4660" s="66">
        <v>0</v>
      </c>
      <c r="O4660" s="1" t="s">
        <v>13126</v>
      </c>
    </row>
    <row r="4661" spans="1:15">
      <c r="A4661" t="s">
        <v>11</v>
      </c>
      <c r="B4661" t="s">
        <v>15</v>
      </c>
      <c r="C4661" t="s">
        <v>8438</v>
      </c>
      <c r="D4661" t="s">
        <v>5006</v>
      </c>
      <c r="E4661" t="s">
        <v>150</v>
      </c>
      <c r="G4661" t="s">
        <v>8446</v>
      </c>
      <c r="H4661" t="s">
        <v>152</v>
      </c>
      <c r="I4661" s="1">
        <v>45413</v>
      </c>
      <c r="K4661" s="66">
        <v>0</v>
      </c>
      <c r="L4661" t="s">
        <v>92</v>
      </c>
      <c r="M4661" s="66">
        <v>2.9099068444444445</v>
      </c>
      <c r="N4661" s="66">
        <v>0</v>
      </c>
      <c r="O4661" s="1" t="s">
        <v>13126</v>
      </c>
    </row>
    <row r="4662" spans="1:15">
      <c r="A4662" t="s">
        <v>11</v>
      </c>
      <c r="B4662" t="s">
        <v>15</v>
      </c>
      <c r="C4662" t="s">
        <v>8441</v>
      </c>
      <c r="D4662" t="s">
        <v>5006</v>
      </c>
      <c r="E4662" t="s">
        <v>150</v>
      </c>
      <c r="G4662" t="s">
        <v>8446</v>
      </c>
      <c r="H4662" t="s">
        <v>152</v>
      </c>
      <c r="I4662" s="1">
        <v>45413</v>
      </c>
      <c r="K4662" s="66">
        <v>0</v>
      </c>
      <c r="L4662" t="s">
        <v>92</v>
      </c>
      <c r="M4662" s="66">
        <v>1927.0933500000003</v>
      </c>
      <c r="N4662" s="66">
        <v>0</v>
      </c>
      <c r="O4662" s="1" t="s">
        <v>13126</v>
      </c>
    </row>
    <row r="4663" spans="1:15">
      <c r="A4663" t="s">
        <v>11</v>
      </c>
      <c r="B4663" t="s">
        <v>15</v>
      </c>
      <c r="C4663" t="s">
        <v>8426</v>
      </c>
      <c r="D4663" t="s">
        <v>5006</v>
      </c>
      <c r="E4663" t="s">
        <v>150</v>
      </c>
      <c r="G4663" t="s">
        <v>8446</v>
      </c>
      <c r="H4663" t="s">
        <v>152</v>
      </c>
      <c r="I4663" s="1">
        <v>45413</v>
      </c>
      <c r="K4663" s="66">
        <v>0</v>
      </c>
      <c r="L4663" t="s">
        <v>92</v>
      </c>
      <c r="M4663" s="66">
        <v>42746.620770000009</v>
      </c>
      <c r="N4663" s="66">
        <v>0</v>
      </c>
      <c r="O4663" s="1" t="s">
        <v>13126</v>
      </c>
    </row>
    <row r="4664" spans="1:15">
      <c r="A4664" t="s">
        <v>11</v>
      </c>
      <c r="B4664" t="s">
        <v>15</v>
      </c>
      <c r="C4664" t="s">
        <v>8428</v>
      </c>
      <c r="D4664" t="s">
        <v>5006</v>
      </c>
      <c r="E4664" t="s">
        <v>150</v>
      </c>
      <c r="G4664" t="s">
        <v>8446</v>
      </c>
      <c r="H4664" t="s">
        <v>152</v>
      </c>
      <c r="I4664" s="1">
        <v>45413</v>
      </c>
      <c r="K4664" s="66">
        <v>0</v>
      </c>
      <c r="L4664" t="s">
        <v>92</v>
      </c>
      <c r="M4664" s="66">
        <v>26075.626416000003</v>
      </c>
      <c r="N4664" s="66">
        <v>0</v>
      </c>
      <c r="O4664" s="1" t="s">
        <v>13126</v>
      </c>
    </row>
    <row r="4665" spans="1:15">
      <c r="A4665" t="s">
        <v>11</v>
      </c>
      <c r="B4665" t="s">
        <v>15</v>
      </c>
      <c r="C4665" t="s">
        <v>8442</v>
      </c>
      <c r="D4665" t="s">
        <v>5006</v>
      </c>
      <c r="E4665" t="s">
        <v>150</v>
      </c>
      <c r="G4665" t="s">
        <v>8446</v>
      </c>
      <c r="H4665" t="s">
        <v>152</v>
      </c>
      <c r="I4665" s="1">
        <v>45413</v>
      </c>
      <c r="K4665" s="66">
        <v>0</v>
      </c>
      <c r="L4665" t="s">
        <v>92</v>
      </c>
      <c r="M4665" s="66">
        <v>119.99736</v>
      </c>
      <c r="N4665" s="66">
        <v>0</v>
      </c>
      <c r="O4665" s="1" t="s">
        <v>13126</v>
      </c>
    </row>
    <row r="4666" spans="1:15">
      <c r="A4666" t="s">
        <v>11</v>
      </c>
      <c r="B4666" t="s">
        <v>15</v>
      </c>
      <c r="C4666" t="s">
        <v>8429</v>
      </c>
      <c r="D4666" t="s">
        <v>5006</v>
      </c>
      <c r="E4666" t="s">
        <v>150</v>
      </c>
      <c r="G4666" t="s">
        <v>8446</v>
      </c>
      <c r="H4666" t="s">
        <v>152</v>
      </c>
      <c r="I4666" s="1">
        <v>45413</v>
      </c>
      <c r="K4666" s="66">
        <v>0</v>
      </c>
      <c r="L4666" t="s">
        <v>92</v>
      </c>
      <c r="M4666" s="66">
        <v>10707.846072000002</v>
      </c>
      <c r="N4666" s="66">
        <v>0</v>
      </c>
      <c r="O4666" s="1" t="s">
        <v>13126</v>
      </c>
    </row>
    <row r="4667" spans="1:15">
      <c r="A4667" t="s">
        <v>11</v>
      </c>
      <c r="B4667" t="s">
        <v>15</v>
      </c>
      <c r="C4667" t="s">
        <v>8432</v>
      </c>
      <c r="D4667" t="s">
        <v>5006</v>
      </c>
      <c r="E4667" t="s">
        <v>150</v>
      </c>
      <c r="G4667" t="s">
        <v>8446</v>
      </c>
      <c r="H4667" t="s">
        <v>152</v>
      </c>
      <c r="I4667" s="1">
        <v>45413</v>
      </c>
      <c r="K4667" s="66">
        <v>0</v>
      </c>
      <c r="L4667" t="s">
        <v>92</v>
      </c>
      <c r="M4667" s="66">
        <v>4139.2927800000007</v>
      </c>
      <c r="N4667" s="66">
        <v>0</v>
      </c>
      <c r="O4667" s="1" t="s">
        <v>13126</v>
      </c>
    </row>
    <row r="4668" spans="1:15">
      <c r="A4668" t="s">
        <v>11</v>
      </c>
      <c r="B4668" t="s">
        <v>15</v>
      </c>
      <c r="C4668" t="s">
        <v>8430</v>
      </c>
      <c r="D4668" t="s">
        <v>5006</v>
      </c>
      <c r="E4668" t="s">
        <v>150</v>
      </c>
      <c r="G4668" t="s">
        <v>8446</v>
      </c>
      <c r="H4668" t="s">
        <v>152</v>
      </c>
      <c r="I4668" s="1">
        <v>45413</v>
      </c>
      <c r="K4668" s="66">
        <v>0</v>
      </c>
      <c r="L4668" t="s">
        <v>92</v>
      </c>
      <c r="M4668" s="66">
        <v>1045.6650960000002</v>
      </c>
      <c r="N4668" s="66">
        <v>0</v>
      </c>
      <c r="O4668" s="1" t="s">
        <v>13126</v>
      </c>
    </row>
    <row r="4669" spans="1:15">
      <c r="A4669" t="s">
        <v>11</v>
      </c>
      <c r="B4669" t="s">
        <v>15</v>
      </c>
      <c r="C4669" t="s">
        <v>8434</v>
      </c>
      <c r="D4669" t="s">
        <v>5006</v>
      </c>
      <c r="E4669" t="s">
        <v>150</v>
      </c>
      <c r="G4669" t="s">
        <v>8446</v>
      </c>
      <c r="H4669" t="s">
        <v>152</v>
      </c>
      <c r="I4669" s="1">
        <v>45413</v>
      </c>
      <c r="K4669" s="66">
        <v>0</v>
      </c>
      <c r="L4669" t="s">
        <v>92</v>
      </c>
      <c r="M4669" s="66">
        <v>21737.22248</v>
      </c>
      <c r="N4669" s="66">
        <v>0</v>
      </c>
      <c r="O4669" s="1" t="s">
        <v>13126</v>
      </c>
    </row>
    <row r="4670" spans="1:15">
      <c r="A4670" t="s">
        <v>11</v>
      </c>
      <c r="B4670" t="s">
        <v>15</v>
      </c>
      <c r="C4670" t="s">
        <v>8435</v>
      </c>
      <c r="D4670" t="s">
        <v>5006</v>
      </c>
      <c r="E4670" t="s">
        <v>150</v>
      </c>
      <c r="G4670" t="s">
        <v>8446</v>
      </c>
      <c r="H4670" t="s">
        <v>152</v>
      </c>
      <c r="I4670" s="1">
        <v>45413</v>
      </c>
      <c r="K4670" s="66">
        <v>0</v>
      </c>
      <c r="L4670" t="s">
        <v>92</v>
      </c>
      <c r="M4670" s="66">
        <v>16.538387768888889</v>
      </c>
      <c r="N4670" s="66">
        <v>0</v>
      </c>
      <c r="O4670" s="1" t="s">
        <v>13126</v>
      </c>
    </row>
    <row r="4671" spans="1:15">
      <c r="A4671" t="s">
        <v>11</v>
      </c>
      <c r="B4671" t="s">
        <v>15</v>
      </c>
      <c r="C4671" t="s">
        <v>8437</v>
      </c>
      <c r="D4671" t="s">
        <v>5006</v>
      </c>
      <c r="E4671" t="s">
        <v>150</v>
      </c>
      <c r="G4671" t="s">
        <v>8446</v>
      </c>
      <c r="H4671" t="s">
        <v>152</v>
      </c>
      <c r="I4671" s="1">
        <v>45413</v>
      </c>
      <c r="K4671" s="66">
        <v>0</v>
      </c>
      <c r="L4671" t="s">
        <v>92</v>
      </c>
      <c r="M4671" s="66">
        <v>4184.2199490000003</v>
      </c>
      <c r="N4671" s="66">
        <v>0</v>
      </c>
      <c r="O4671" s="1" t="s">
        <v>13126</v>
      </c>
    </row>
    <row r="4672" spans="1:15">
      <c r="A4672" t="s">
        <v>11</v>
      </c>
      <c r="B4672" t="s">
        <v>15</v>
      </c>
      <c r="C4672" t="s">
        <v>8438</v>
      </c>
      <c r="D4672" t="s">
        <v>5006</v>
      </c>
      <c r="E4672" t="s">
        <v>150</v>
      </c>
      <c r="G4672" t="s">
        <v>8446</v>
      </c>
      <c r="H4672" t="s">
        <v>152</v>
      </c>
      <c r="I4672" s="1">
        <v>45413</v>
      </c>
      <c r="K4672" s="66">
        <v>0</v>
      </c>
      <c r="L4672" t="s">
        <v>92</v>
      </c>
      <c r="M4672" s="66">
        <v>6.9560630281481481</v>
      </c>
      <c r="N4672" s="66">
        <v>0</v>
      </c>
      <c r="O4672" s="1" t="s">
        <v>13126</v>
      </c>
    </row>
    <row r="4673" spans="1:15">
      <c r="A4673" t="s">
        <v>11</v>
      </c>
      <c r="B4673" t="s">
        <v>15</v>
      </c>
      <c r="C4673" t="s">
        <v>8441</v>
      </c>
      <c r="D4673" t="s">
        <v>5006</v>
      </c>
      <c r="E4673" t="s">
        <v>150</v>
      </c>
      <c r="G4673" t="s">
        <v>8446</v>
      </c>
      <c r="H4673" t="s">
        <v>152</v>
      </c>
      <c r="I4673" s="1">
        <v>45413</v>
      </c>
      <c r="K4673" s="66">
        <v>0</v>
      </c>
      <c r="L4673" t="s">
        <v>92</v>
      </c>
      <c r="M4673" s="66">
        <v>4606.6707700000006</v>
      </c>
      <c r="N4673" s="66">
        <v>0</v>
      </c>
      <c r="O4673" s="1" t="s">
        <v>13126</v>
      </c>
    </row>
    <row r="4674" spans="1:15">
      <c r="A4674" t="s">
        <v>11</v>
      </c>
      <c r="B4674" t="s">
        <v>15</v>
      </c>
      <c r="C4674" t="s">
        <v>8426</v>
      </c>
      <c r="D4674" t="s">
        <v>5006</v>
      </c>
      <c r="E4674" t="s">
        <v>150</v>
      </c>
      <c r="G4674" t="s">
        <v>8446</v>
      </c>
      <c r="H4674" t="s">
        <v>152</v>
      </c>
      <c r="I4674" s="1">
        <v>45413</v>
      </c>
      <c r="K4674" s="66">
        <v>0</v>
      </c>
      <c r="L4674" t="s">
        <v>92</v>
      </c>
      <c r="M4674" s="66">
        <v>102184.77917400001</v>
      </c>
      <c r="N4674" s="66">
        <v>0</v>
      </c>
      <c r="O4674" s="1" t="s">
        <v>13126</v>
      </c>
    </row>
    <row r="4675" spans="1:15">
      <c r="A4675" t="s">
        <v>11</v>
      </c>
      <c r="B4675" t="s">
        <v>15</v>
      </c>
      <c r="C4675" t="s">
        <v>8428</v>
      </c>
      <c r="D4675" t="s">
        <v>5006</v>
      </c>
      <c r="E4675" t="s">
        <v>150</v>
      </c>
      <c r="G4675" t="s">
        <v>8446</v>
      </c>
      <c r="H4675" t="s">
        <v>152</v>
      </c>
      <c r="I4675" s="1">
        <v>45413</v>
      </c>
      <c r="K4675" s="66">
        <v>0</v>
      </c>
      <c r="L4675" t="s">
        <v>92</v>
      </c>
      <c r="M4675" s="66">
        <v>62333.164099200003</v>
      </c>
      <c r="N4675" s="66">
        <v>0</v>
      </c>
      <c r="O4675" s="1" t="s">
        <v>13126</v>
      </c>
    </row>
    <row r="4676" spans="1:15">
      <c r="A4676" t="s">
        <v>11</v>
      </c>
      <c r="B4676" t="s">
        <v>15</v>
      </c>
      <c r="C4676" t="s">
        <v>8442</v>
      </c>
      <c r="D4676" t="s">
        <v>5006</v>
      </c>
      <c r="E4676" t="s">
        <v>150</v>
      </c>
      <c r="G4676" t="s">
        <v>8446</v>
      </c>
      <c r="H4676" t="s">
        <v>152</v>
      </c>
      <c r="I4676" s="1">
        <v>45413</v>
      </c>
      <c r="K4676" s="66">
        <v>0</v>
      </c>
      <c r="L4676" t="s">
        <v>92</v>
      </c>
      <c r="M4676" s="66">
        <v>286.85083200000003</v>
      </c>
      <c r="N4676" s="66">
        <v>0</v>
      </c>
      <c r="O4676" s="1" t="s">
        <v>13126</v>
      </c>
    </row>
    <row r="4677" spans="1:15">
      <c r="A4677" t="s">
        <v>11</v>
      </c>
      <c r="B4677" t="s">
        <v>15</v>
      </c>
      <c r="C4677" t="s">
        <v>8429</v>
      </c>
      <c r="D4677" t="s">
        <v>5006</v>
      </c>
      <c r="E4677" t="s">
        <v>150</v>
      </c>
      <c r="G4677" t="s">
        <v>8446</v>
      </c>
      <c r="H4677" t="s">
        <v>152</v>
      </c>
      <c r="I4677" s="1">
        <v>45413</v>
      </c>
      <c r="K4677" s="66">
        <v>0</v>
      </c>
      <c r="L4677" t="s">
        <v>92</v>
      </c>
      <c r="M4677" s="66">
        <v>25596.851086400002</v>
      </c>
      <c r="N4677" s="66">
        <v>0</v>
      </c>
      <c r="O4677" s="1" t="s">
        <v>13126</v>
      </c>
    </row>
    <row r="4678" spans="1:15">
      <c r="A4678" t="s">
        <v>11</v>
      </c>
      <c r="B4678" t="s">
        <v>15</v>
      </c>
      <c r="C4678" t="s">
        <v>8432</v>
      </c>
      <c r="D4678" t="s">
        <v>5006</v>
      </c>
      <c r="E4678" t="s">
        <v>150</v>
      </c>
      <c r="G4678" t="s">
        <v>8446</v>
      </c>
      <c r="H4678" t="s">
        <v>152</v>
      </c>
      <c r="I4678" s="1">
        <v>45413</v>
      </c>
      <c r="K4678" s="66">
        <v>0</v>
      </c>
      <c r="L4678" t="s">
        <v>92</v>
      </c>
      <c r="M4678" s="66">
        <v>9894.8808360000021</v>
      </c>
      <c r="N4678" s="66">
        <v>0</v>
      </c>
      <c r="O4678" s="1" t="s">
        <v>13126</v>
      </c>
    </row>
    <row r="4679" spans="1:15">
      <c r="A4679" t="s">
        <v>11</v>
      </c>
      <c r="B4679" t="s">
        <v>15</v>
      </c>
      <c r="C4679" t="s">
        <v>8430</v>
      </c>
      <c r="D4679" t="s">
        <v>5006</v>
      </c>
      <c r="E4679" t="s">
        <v>150</v>
      </c>
      <c r="G4679" t="s">
        <v>8446</v>
      </c>
      <c r="H4679" t="s">
        <v>152</v>
      </c>
      <c r="I4679" s="1">
        <v>45413</v>
      </c>
      <c r="K4679" s="66">
        <v>0</v>
      </c>
      <c r="L4679" t="s">
        <v>92</v>
      </c>
      <c r="M4679" s="66">
        <v>2499.6375152000001</v>
      </c>
      <c r="N4679" s="66">
        <v>0</v>
      </c>
      <c r="O4679" s="1" t="s">
        <v>13126</v>
      </c>
    </row>
    <row r="4680" spans="1:15">
      <c r="A4680" t="s">
        <v>11</v>
      </c>
      <c r="B4680" t="s">
        <v>16</v>
      </c>
      <c r="C4680" t="s">
        <v>8434</v>
      </c>
      <c r="D4680" t="s">
        <v>5006</v>
      </c>
      <c r="E4680" t="s">
        <v>150</v>
      </c>
      <c r="G4680" t="s">
        <v>8446</v>
      </c>
      <c r="H4680" t="s">
        <v>152</v>
      </c>
      <c r="I4680" s="1">
        <v>45413</v>
      </c>
      <c r="K4680" s="66">
        <v>0</v>
      </c>
      <c r="L4680" t="s">
        <v>92</v>
      </c>
      <c r="M4680" s="66">
        <v>3031.0868</v>
      </c>
      <c r="N4680" s="66">
        <v>0</v>
      </c>
      <c r="O4680" s="1" t="s">
        <v>13126</v>
      </c>
    </row>
    <row r="4681" spans="1:15">
      <c r="A4681" t="s">
        <v>11</v>
      </c>
      <c r="B4681" t="s">
        <v>16</v>
      </c>
      <c r="C4681" t="s">
        <v>8435</v>
      </c>
      <c r="D4681" t="s">
        <v>5006</v>
      </c>
      <c r="E4681" t="s">
        <v>150</v>
      </c>
      <c r="G4681" t="s">
        <v>8446</v>
      </c>
      <c r="H4681" t="s">
        <v>152</v>
      </c>
      <c r="I4681" s="1">
        <v>45413</v>
      </c>
      <c r="K4681" s="66">
        <v>0</v>
      </c>
      <c r="L4681" t="s">
        <v>92</v>
      </c>
      <c r="M4681" s="66">
        <v>2.306149688888889</v>
      </c>
      <c r="N4681" s="66">
        <v>0</v>
      </c>
      <c r="O4681" s="1" t="s">
        <v>13126</v>
      </c>
    </row>
    <row r="4682" spans="1:15">
      <c r="A4682" t="s">
        <v>11</v>
      </c>
      <c r="B4682" t="s">
        <v>16</v>
      </c>
      <c r="C4682" t="s">
        <v>8437</v>
      </c>
      <c r="D4682" t="s">
        <v>5006</v>
      </c>
      <c r="E4682" t="s">
        <v>150</v>
      </c>
      <c r="G4682" t="s">
        <v>8446</v>
      </c>
      <c r="H4682" t="s">
        <v>152</v>
      </c>
      <c r="I4682" s="1">
        <v>45413</v>
      </c>
      <c r="K4682" s="66">
        <v>0</v>
      </c>
      <c r="L4682" t="s">
        <v>92</v>
      </c>
      <c r="M4682" s="66">
        <v>583.45696499999997</v>
      </c>
      <c r="N4682" s="66">
        <v>0</v>
      </c>
      <c r="O4682" s="1" t="s">
        <v>13126</v>
      </c>
    </row>
    <row r="4683" spans="1:15">
      <c r="A4683" t="s">
        <v>11</v>
      </c>
      <c r="B4683" t="s">
        <v>16</v>
      </c>
      <c r="C4683" t="s">
        <v>8438</v>
      </c>
      <c r="D4683" t="s">
        <v>5006</v>
      </c>
      <c r="E4683" t="s">
        <v>150</v>
      </c>
      <c r="G4683" t="s">
        <v>8446</v>
      </c>
      <c r="H4683" t="s">
        <v>152</v>
      </c>
      <c r="I4683" s="1">
        <v>45413</v>
      </c>
      <c r="K4683" s="66">
        <v>0</v>
      </c>
      <c r="L4683" t="s">
        <v>92</v>
      </c>
      <c r="M4683" s="66">
        <v>0.96996894814814816</v>
      </c>
      <c r="N4683" s="66">
        <v>0</v>
      </c>
      <c r="O4683" s="1" t="s">
        <v>13126</v>
      </c>
    </row>
    <row r="4684" spans="1:15">
      <c r="A4684" t="s">
        <v>11</v>
      </c>
      <c r="B4684" t="s">
        <v>16</v>
      </c>
      <c r="C4684" t="s">
        <v>8441</v>
      </c>
      <c r="D4684" t="s">
        <v>5006</v>
      </c>
      <c r="E4684" t="s">
        <v>150</v>
      </c>
      <c r="G4684" t="s">
        <v>8446</v>
      </c>
      <c r="H4684" t="s">
        <v>152</v>
      </c>
      <c r="I4684" s="1">
        <v>45413</v>
      </c>
      <c r="K4684" s="66">
        <v>0</v>
      </c>
      <c r="L4684" t="s">
        <v>92</v>
      </c>
      <c r="M4684" s="66">
        <v>642.36445000000003</v>
      </c>
      <c r="N4684" s="66">
        <v>0</v>
      </c>
      <c r="O4684" s="1" t="s">
        <v>13126</v>
      </c>
    </row>
    <row r="4685" spans="1:15">
      <c r="A4685" t="s">
        <v>11</v>
      </c>
      <c r="B4685" t="s">
        <v>16</v>
      </c>
      <c r="C4685" t="s">
        <v>8426</v>
      </c>
      <c r="D4685" t="s">
        <v>5006</v>
      </c>
      <c r="E4685" t="s">
        <v>150</v>
      </c>
      <c r="G4685" t="s">
        <v>8446</v>
      </c>
      <c r="H4685" t="s">
        <v>152</v>
      </c>
      <c r="I4685" s="1">
        <v>45413</v>
      </c>
      <c r="K4685" s="66">
        <v>0</v>
      </c>
      <c r="L4685" t="s">
        <v>92</v>
      </c>
      <c r="M4685" s="66">
        <v>14248.873590000001</v>
      </c>
      <c r="N4685" s="66">
        <v>0</v>
      </c>
      <c r="O4685" s="1" t="s">
        <v>13126</v>
      </c>
    </row>
    <row r="4686" spans="1:15">
      <c r="A4686" t="s">
        <v>11</v>
      </c>
      <c r="B4686" t="s">
        <v>16</v>
      </c>
      <c r="C4686" t="s">
        <v>8428</v>
      </c>
      <c r="D4686" t="s">
        <v>5006</v>
      </c>
      <c r="E4686" t="s">
        <v>150</v>
      </c>
      <c r="G4686" t="s">
        <v>8446</v>
      </c>
      <c r="H4686" t="s">
        <v>152</v>
      </c>
      <c r="I4686" s="1">
        <v>45413</v>
      </c>
      <c r="K4686" s="66">
        <v>0</v>
      </c>
      <c r="L4686" t="s">
        <v>92</v>
      </c>
      <c r="M4686" s="66">
        <v>8691.8754719999997</v>
      </c>
      <c r="N4686" s="66">
        <v>0</v>
      </c>
      <c r="O4686" s="1" t="s">
        <v>13126</v>
      </c>
    </row>
    <row r="4687" spans="1:15">
      <c r="A4687" t="s">
        <v>11</v>
      </c>
      <c r="B4687" t="s">
        <v>16</v>
      </c>
      <c r="C4687" t="s">
        <v>8442</v>
      </c>
      <c r="D4687" t="s">
        <v>5006</v>
      </c>
      <c r="E4687" t="s">
        <v>150</v>
      </c>
      <c r="G4687" t="s">
        <v>8446</v>
      </c>
      <c r="H4687" t="s">
        <v>152</v>
      </c>
      <c r="I4687" s="1">
        <v>45413</v>
      </c>
      <c r="K4687" s="66">
        <v>0</v>
      </c>
      <c r="L4687" t="s">
        <v>92</v>
      </c>
      <c r="M4687" s="66">
        <v>39.999119999999998</v>
      </c>
      <c r="N4687" s="66">
        <v>0</v>
      </c>
      <c r="O4687" s="1" t="s">
        <v>13126</v>
      </c>
    </row>
    <row r="4688" spans="1:15">
      <c r="A4688" t="s">
        <v>11</v>
      </c>
      <c r="B4688" t="s">
        <v>16</v>
      </c>
      <c r="C4688" t="s">
        <v>8429</v>
      </c>
      <c r="D4688" t="s">
        <v>5006</v>
      </c>
      <c r="E4688" t="s">
        <v>150</v>
      </c>
      <c r="G4688" t="s">
        <v>8446</v>
      </c>
      <c r="H4688" t="s">
        <v>152</v>
      </c>
      <c r="I4688" s="1">
        <v>45413</v>
      </c>
      <c r="K4688" s="66">
        <v>0</v>
      </c>
      <c r="L4688" t="s">
        <v>92</v>
      </c>
      <c r="M4688" s="66">
        <v>3569.2820240000001</v>
      </c>
      <c r="N4688" s="66">
        <v>0</v>
      </c>
      <c r="O4688" s="1" t="s">
        <v>13126</v>
      </c>
    </row>
    <row r="4689" spans="1:15">
      <c r="A4689" t="s">
        <v>11</v>
      </c>
      <c r="B4689" t="s">
        <v>16</v>
      </c>
      <c r="C4689" t="s">
        <v>8432</v>
      </c>
      <c r="D4689" t="s">
        <v>5006</v>
      </c>
      <c r="E4689" t="s">
        <v>150</v>
      </c>
      <c r="G4689" t="s">
        <v>8446</v>
      </c>
      <c r="H4689" t="s">
        <v>152</v>
      </c>
      <c r="I4689" s="1">
        <v>45413</v>
      </c>
      <c r="K4689" s="66">
        <v>0</v>
      </c>
      <c r="L4689" t="s">
        <v>92</v>
      </c>
      <c r="M4689" s="66">
        <v>1379.7642600000001</v>
      </c>
      <c r="N4689" s="66">
        <v>0</v>
      </c>
      <c r="O4689" s="1" t="s">
        <v>13126</v>
      </c>
    </row>
    <row r="4690" spans="1:15">
      <c r="A4690" t="s">
        <v>11</v>
      </c>
      <c r="B4690" t="s">
        <v>16</v>
      </c>
      <c r="C4690" t="s">
        <v>8430</v>
      </c>
      <c r="D4690" t="s">
        <v>5006</v>
      </c>
      <c r="E4690" t="s">
        <v>150</v>
      </c>
      <c r="G4690" t="s">
        <v>8446</v>
      </c>
      <c r="H4690" t="s">
        <v>152</v>
      </c>
      <c r="I4690" s="1">
        <v>45413</v>
      </c>
      <c r="K4690" s="66">
        <v>0</v>
      </c>
      <c r="L4690" t="s">
        <v>92</v>
      </c>
      <c r="M4690" s="66">
        <v>348.55503200000004</v>
      </c>
      <c r="N4690" s="66">
        <v>0</v>
      </c>
      <c r="O4690" s="1" t="s">
        <v>13126</v>
      </c>
    </row>
    <row r="4691" spans="1:15">
      <c r="A4691" t="s">
        <v>11</v>
      </c>
      <c r="B4691" t="s">
        <v>12</v>
      </c>
      <c r="C4691" t="s">
        <v>8434</v>
      </c>
      <c r="D4691" t="s">
        <v>5006</v>
      </c>
      <c r="E4691" t="s">
        <v>150</v>
      </c>
      <c r="G4691" t="s">
        <v>8444</v>
      </c>
      <c r="H4691" t="s">
        <v>152</v>
      </c>
      <c r="I4691" s="1">
        <v>45444</v>
      </c>
      <c r="K4691" s="66">
        <v>0</v>
      </c>
      <c r="L4691" t="s">
        <v>92</v>
      </c>
      <c r="M4691" s="66">
        <v>3988.9052240000001</v>
      </c>
      <c r="N4691" s="66">
        <v>0</v>
      </c>
      <c r="O4691" s="1" t="s">
        <v>13126</v>
      </c>
    </row>
    <row r="4692" spans="1:15">
      <c r="A4692" t="s">
        <v>11</v>
      </c>
      <c r="B4692" t="s">
        <v>12</v>
      </c>
      <c r="C4692" t="s">
        <v>8438</v>
      </c>
      <c r="D4692" t="s">
        <v>5006</v>
      </c>
      <c r="E4692" t="s">
        <v>150</v>
      </c>
      <c r="G4692" t="s">
        <v>8444</v>
      </c>
      <c r="H4692" t="s">
        <v>152</v>
      </c>
      <c r="I4692" s="1">
        <v>45444</v>
      </c>
      <c r="K4692" s="66">
        <v>0</v>
      </c>
      <c r="L4692" t="s">
        <v>92</v>
      </c>
      <c r="M4692" s="66">
        <v>34.519568999999997</v>
      </c>
      <c r="N4692" s="66">
        <v>0</v>
      </c>
      <c r="O4692" s="1" t="s">
        <v>13126</v>
      </c>
    </row>
    <row r="4693" spans="1:15">
      <c r="A4693" t="s">
        <v>11</v>
      </c>
      <c r="B4693" t="s">
        <v>12</v>
      </c>
      <c r="C4693" t="s">
        <v>8437</v>
      </c>
      <c r="D4693" t="s">
        <v>5006</v>
      </c>
      <c r="E4693" t="s">
        <v>150</v>
      </c>
      <c r="G4693" t="s">
        <v>8444</v>
      </c>
      <c r="H4693" t="s">
        <v>152</v>
      </c>
      <c r="I4693" s="1">
        <v>45444</v>
      </c>
      <c r="K4693" s="66">
        <v>0</v>
      </c>
      <c r="L4693" t="s">
        <v>92</v>
      </c>
      <c r="M4693" s="66">
        <v>27529.952774000001</v>
      </c>
      <c r="N4693" s="66">
        <v>0</v>
      </c>
      <c r="O4693" s="1" t="s">
        <v>13126</v>
      </c>
    </row>
    <row r="4694" spans="1:15">
      <c r="A4694" t="s">
        <v>11</v>
      </c>
      <c r="B4694" t="s">
        <v>12</v>
      </c>
      <c r="C4694" t="s">
        <v>8441</v>
      </c>
      <c r="D4694" t="s">
        <v>5006</v>
      </c>
      <c r="E4694" t="s">
        <v>150</v>
      </c>
      <c r="G4694" t="s">
        <v>8444</v>
      </c>
      <c r="H4694" t="s">
        <v>152</v>
      </c>
      <c r="I4694" s="1">
        <v>45444</v>
      </c>
      <c r="K4694" s="66">
        <v>0</v>
      </c>
      <c r="L4694" t="s">
        <v>92</v>
      </c>
      <c r="M4694" s="66">
        <v>1404.653845</v>
      </c>
      <c r="N4694" s="66">
        <v>0</v>
      </c>
      <c r="O4694" s="1" t="s">
        <v>13126</v>
      </c>
    </row>
    <row r="4695" spans="1:15">
      <c r="A4695" t="s">
        <v>11</v>
      </c>
      <c r="B4695" t="s">
        <v>12</v>
      </c>
      <c r="C4695" t="s">
        <v>8426</v>
      </c>
      <c r="D4695" t="s">
        <v>5006</v>
      </c>
      <c r="E4695" t="s">
        <v>150</v>
      </c>
      <c r="G4695" t="s">
        <v>8444</v>
      </c>
      <c r="H4695" t="s">
        <v>152</v>
      </c>
      <c r="I4695" s="1">
        <v>45444</v>
      </c>
      <c r="K4695" s="66">
        <v>0</v>
      </c>
      <c r="L4695" t="s">
        <v>92</v>
      </c>
      <c r="M4695" s="66">
        <v>213621.19202100002</v>
      </c>
      <c r="N4695" s="66">
        <v>0</v>
      </c>
      <c r="O4695" s="1" t="s">
        <v>13126</v>
      </c>
    </row>
    <row r="4696" spans="1:15">
      <c r="A4696" t="s">
        <v>11</v>
      </c>
      <c r="B4696" t="s">
        <v>12</v>
      </c>
      <c r="C4696" t="s">
        <v>8428</v>
      </c>
      <c r="D4696" t="s">
        <v>5006</v>
      </c>
      <c r="E4696" t="s">
        <v>150</v>
      </c>
      <c r="G4696" t="s">
        <v>8444</v>
      </c>
      <c r="H4696" t="s">
        <v>152</v>
      </c>
      <c r="I4696" s="1">
        <v>45444</v>
      </c>
      <c r="K4696" s="66">
        <v>0</v>
      </c>
      <c r="L4696" t="s">
        <v>92</v>
      </c>
      <c r="M4696" s="66">
        <v>137290.14953280002</v>
      </c>
      <c r="N4696" s="66">
        <v>0</v>
      </c>
      <c r="O4696" s="1" t="s">
        <v>13126</v>
      </c>
    </row>
    <row r="4697" spans="1:15">
      <c r="A4697" t="s">
        <v>11</v>
      </c>
      <c r="B4697" t="s">
        <v>12</v>
      </c>
      <c r="C4697" t="s">
        <v>8443</v>
      </c>
      <c r="D4697" t="s">
        <v>5006</v>
      </c>
      <c r="E4697" t="s">
        <v>150</v>
      </c>
      <c r="G4697" t="s">
        <v>8444</v>
      </c>
      <c r="H4697" t="s">
        <v>152</v>
      </c>
      <c r="I4697" s="1">
        <v>45444</v>
      </c>
      <c r="K4697" s="66">
        <v>0</v>
      </c>
      <c r="L4697" t="s">
        <v>92</v>
      </c>
      <c r="M4697" s="66">
        <v>617.75144160000002</v>
      </c>
      <c r="N4697" s="66">
        <v>0</v>
      </c>
      <c r="O4697" s="1" t="s">
        <v>13126</v>
      </c>
    </row>
    <row r="4698" spans="1:15">
      <c r="A4698" t="s">
        <v>11</v>
      </c>
      <c r="B4698" t="s">
        <v>12</v>
      </c>
      <c r="C4698" t="s">
        <v>8429</v>
      </c>
      <c r="D4698" t="s">
        <v>5006</v>
      </c>
      <c r="E4698" t="s">
        <v>150</v>
      </c>
      <c r="G4698" t="s">
        <v>8444</v>
      </c>
      <c r="H4698" t="s">
        <v>152</v>
      </c>
      <c r="I4698" s="1">
        <v>45444</v>
      </c>
      <c r="K4698" s="66">
        <v>0</v>
      </c>
      <c r="L4698" t="s">
        <v>92</v>
      </c>
      <c r="M4698" s="66">
        <v>53564.054145600006</v>
      </c>
      <c r="N4698" s="66">
        <v>0</v>
      </c>
      <c r="O4698" s="1" t="s">
        <v>13126</v>
      </c>
    </row>
    <row r="4699" spans="1:15">
      <c r="A4699" t="s">
        <v>11</v>
      </c>
      <c r="B4699" t="s">
        <v>12</v>
      </c>
      <c r="C4699" t="s">
        <v>8432</v>
      </c>
      <c r="D4699" t="s">
        <v>5006</v>
      </c>
      <c r="E4699" t="s">
        <v>150</v>
      </c>
      <c r="G4699" t="s">
        <v>8444</v>
      </c>
      <c r="H4699" t="s">
        <v>152</v>
      </c>
      <c r="I4699" s="1">
        <v>45444</v>
      </c>
      <c r="K4699" s="66">
        <v>0</v>
      </c>
      <c r="L4699" t="s">
        <v>92</v>
      </c>
      <c r="M4699" s="66">
        <v>21886.554210400001</v>
      </c>
      <c r="N4699" s="66">
        <v>0</v>
      </c>
      <c r="O4699" s="1" t="s">
        <v>13126</v>
      </c>
    </row>
    <row r="4700" spans="1:15">
      <c r="A4700" t="s">
        <v>11</v>
      </c>
      <c r="B4700" t="s">
        <v>12</v>
      </c>
      <c r="C4700" t="s">
        <v>8430</v>
      </c>
      <c r="D4700" t="s">
        <v>5006</v>
      </c>
      <c r="E4700" t="s">
        <v>150</v>
      </c>
      <c r="G4700" t="s">
        <v>8444</v>
      </c>
      <c r="H4700" t="s">
        <v>152</v>
      </c>
      <c r="I4700" s="1">
        <v>45444</v>
      </c>
      <c r="K4700" s="66">
        <v>0</v>
      </c>
      <c r="L4700" t="s">
        <v>92</v>
      </c>
      <c r="M4700" s="66">
        <v>5231.5741472000009</v>
      </c>
      <c r="N4700" s="66">
        <v>0</v>
      </c>
      <c r="O4700" s="1" t="s">
        <v>13126</v>
      </c>
    </row>
    <row r="4701" spans="1:15">
      <c r="A4701" t="s">
        <v>11</v>
      </c>
      <c r="B4701" t="s">
        <v>12</v>
      </c>
      <c r="C4701" t="s">
        <v>8434</v>
      </c>
      <c r="D4701" t="s">
        <v>5006</v>
      </c>
      <c r="E4701" t="s">
        <v>150</v>
      </c>
      <c r="G4701" t="s">
        <v>8444</v>
      </c>
      <c r="H4701" t="s">
        <v>152</v>
      </c>
      <c r="I4701" s="1">
        <v>45444</v>
      </c>
      <c r="K4701" s="66">
        <v>0</v>
      </c>
      <c r="L4701" t="s">
        <v>92</v>
      </c>
      <c r="M4701" s="66">
        <v>45983.459775999996</v>
      </c>
      <c r="N4701" s="66">
        <v>0</v>
      </c>
      <c r="O4701" s="1" t="s">
        <v>13126</v>
      </c>
    </row>
    <row r="4702" spans="1:15">
      <c r="A4702" t="s">
        <v>11</v>
      </c>
      <c r="B4702" t="s">
        <v>12</v>
      </c>
      <c r="C4702" t="s">
        <v>8438</v>
      </c>
      <c r="D4702" t="s">
        <v>5006</v>
      </c>
      <c r="E4702" t="s">
        <v>150</v>
      </c>
      <c r="G4702" t="s">
        <v>8444</v>
      </c>
      <c r="H4702" t="s">
        <v>152</v>
      </c>
      <c r="I4702" s="1">
        <v>45444</v>
      </c>
      <c r="K4702" s="66">
        <v>0</v>
      </c>
      <c r="L4702" t="s">
        <v>92</v>
      </c>
      <c r="M4702" s="66">
        <v>397.93605599999995</v>
      </c>
      <c r="N4702" s="66">
        <v>0</v>
      </c>
      <c r="O4702" s="1" t="s">
        <v>13126</v>
      </c>
    </row>
    <row r="4703" spans="1:15">
      <c r="A4703" t="s">
        <v>11</v>
      </c>
      <c r="B4703" t="s">
        <v>12</v>
      </c>
      <c r="C4703" t="s">
        <v>8437</v>
      </c>
      <c r="D4703" t="s">
        <v>5006</v>
      </c>
      <c r="E4703" t="s">
        <v>150</v>
      </c>
      <c r="G4703" t="s">
        <v>8444</v>
      </c>
      <c r="H4703" t="s">
        <v>152</v>
      </c>
      <c r="I4703" s="1">
        <v>45444</v>
      </c>
      <c r="K4703" s="66">
        <v>0</v>
      </c>
      <c r="L4703" t="s">
        <v>92</v>
      </c>
      <c r="M4703" s="66">
        <v>317360.88097599999</v>
      </c>
      <c r="N4703" s="66">
        <v>0</v>
      </c>
      <c r="O4703" s="1" t="s">
        <v>13126</v>
      </c>
    </row>
    <row r="4704" spans="1:15">
      <c r="A4704" t="s">
        <v>11</v>
      </c>
      <c r="B4704" t="s">
        <v>12</v>
      </c>
      <c r="C4704" t="s">
        <v>8441</v>
      </c>
      <c r="D4704" t="s">
        <v>5006</v>
      </c>
      <c r="E4704" t="s">
        <v>150</v>
      </c>
      <c r="G4704" t="s">
        <v>8444</v>
      </c>
      <c r="H4704" t="s">
        <v>152</v>
      </c>
      <c r="I4704" s="1">
        <v>45444</v>
      </c>
      <c r="K4704" s="66">
        <v>0</v>
      </c>
      <c r="L4704" t="s">
        <v>92</v>
      </c>
      <c r="M4704" s="66">
        <v>16192.624279999998</v>
      </c>
      <c r="N4704" s="66">
        <v>0</v>
      </c>
      <c r="O4704" s="1" t="s">
        <v>13126</v>
      </c>
    </row>
    <row r="4705" spans="1:15">
      <c r="A4705" t="s">
        <v>11</v>
      </c>
      <c r="B4705" t="s">
        <v>12</v>
      </c>
      <c r="C4705" t="s">
        <v>8426</v>
      </c>
      <c r="D4705" t="s">
        <v>5006</v>
      </c>
      <c r="E4705" t="s">
        <v>150</v>
      </c>
      <c r="G4705" t="s">
        <v>8444</v>
      </c>
      <c r="H4705" t="s">
        <v>152</v>
      </c>
      <c r="I4705" s="1">
        <v>45444</v>
      </c>
      <c r="K4705" s="66">
        <v>0</v>
      </c>
      <c r="L4705" t="s">
        <v>92</v>
      </c>
      <c r="M4705" s="66">
        <v>2462590.8461039998</v>
      </c>
      <c r="N4705" s="66">
        <v>0</v>
      </c>
      <c r="O4705" s="1" t="s">
        <v>13126</v>
      </c>
    </row>
    <row r="4706" spans="1:15">
      <c r="A4706" t="s">
        <v>11</v>
      </c>
      <c r="B4706" t="s">
        <v>12</v>
      </c>
      <c r="C4706" t="s">
        <v>8428</v>
      </c>
      <c r="D4706" t="s">
        <v>5006</v>
      </c>
      <c r="E4706" t="s">
        <v>150</v>
      </c>
      <c r="G4706" t="s">
        <v>8444</v>
      </c>
      <c r="H4706" t="s">
        <v>152</v>
      </c>
      <c r="I4706" s="1">
        <v>45444</v>
      </c>
      <c r="K4706" s="66">
        <v>0</v>
      </c>
      <c r="L4706" t="s">
        <v>92</v>
      </c>
      <c r="M4706" s="66">
        <v>1582658.8284671998</v>
      </c>
      <c r="N4706" s="66">
        <v>0</v>
      </c>
      <c r="O4706" s="1" t="s">
        <v>13126</v>
      </c>
    </row>
    <row r="4707" spans="1:15">
      <c r="A4707" t="s">
        <v>11</v>
      </c>
      <c r="B4707" t="s">
        <v>12</v>
      </c>
      <c r="C4707" t="s">
        <v>8443</v>
      </c>
      <c r="D4707" t="s">
        <v>5006</v>
      </c>
      <c r="E4707" t="s">
        <v>150</v>
      </c>
      <c r="G4707" t="s">
        <v>8444</v>
      </c>
      <c r="H4707" t="s">
        <v>152</v>
      </c>
      <c r="I4707" s="1">
        <v>45444</v>
      </c>
      <c r="K4707" s="66">
        <v>0</v>
      </c>
      <c r="L4707" t="s">
        <v>92</v>
      </c>
      <c r="M4707" s="66">
        <v>7121.3395583999991</v>
      </c>
      <c r="N4707" s="66">
        <v>0</v>
      </c>
      <c r="O4707" s="1" t="s">
        <v>13126</v>
      </c>
    </row>
    <row r="4708" spans="1:15">
      <c r="A4708" t="s">
        <v>11</v>
      </c>
      <c r="B4708" t="s">
        <v>12</v>
      </c>
      <c r="C4708" t="s">
        <v>8429</v>
      </c>
      <c r="D4708" t="s">
        <v>5006</v>
      </c>
      <c r="E4708" t="s">
        <v>150</v>
      </c>
      <c r="G4708" t="s">
        <v>8444</v>
      </c>
      <c r="H4708" t="s">
        <v>152</v>
      </c>
      <c r="I4708" s="1">
        <v>45444</v>
      </c>
      <c r="K4708" s="66">
        <v>0</v>
      </c>
      <c r="L4708" t="s">
        <v>92</v>
      </c>
      <c r="M4708" s="66">
        <v>617477.82685439999</v>
      </c>
      <c r="N4708" s="66">
        <v>0</v>
      </c>
      <c r="O4708" s="1" t="s">
        <v>13126</v>
      </c>
    </row>
    <row r="4709" spans="1:15">
      <c r="A4709" t="s">
        <v>11</v>
      </c>
      <c r="B4709" t="s">
        <v>12</v>
      </c>
      <c r="C4709" t="s">
        <v>8432</v>
      </c>
      <c r="D4709" t="s">
        <v>5006</v>
      </c>
      <c r="E4709" t="s">
        <v>150</v>
      </c>
      <c r="G4709" t="s">
        <v>8444</v>
      </c>
      <c r="H4709" t="s">
        <v>152</v>
      </c>
      <c r="I4709" s="1">
        <v>45444</v>
      </c>
      <c r="K4709" s="66">
        <v>0</v>
      </c>
      <c r="L4709" t="s">
        <v>92</v>
      </c>
      <c r="M4709" s="66">
        <v>252304.6872896</v>
      </c>
      <c r="N4709" s="66">
        <v>0</v>
      </c>
      <c r="O4709" s="1" t="s">
        <v>13126</v>
      </c>
    </row>
    <row r="4710" spans="1:15">
      <c r="A4710" t="s">
        <v>11</v>
      </c>
      <c r="B4710" t="s">
        <v>12</v>
      </c>
      <c r="C4710" t="s">
        <v>8430</v>
      </c>
      <c r="D4710" t="s">
        <v>5006</v>
      </c>
      <c r="E4710" t="s">
        <v>150</v>
      </c>
      <c r="G4710" t="s">
        <v>8444</v>
      </c>
      <c r="H4710" t="s">
        <v>152</v>
      </c>
      <c r="I4710" s="1">
        <v>45444</v>
      </c>
      <c r="K4710" s="66">
        <v>0</v>
      </c>
      <c r="L4710" t="s">
        <v>92</v>
      </c>
      <c r="M4710" s="66">
        <v>60308.747852799999</v>
      </c>
      <c r="N4710" s="66">
        <v>0</v>
      </c>
      <c r="O4710" s="1" t="s">
        <v>13126</v>
      </c>
    </row>
    <row r="4711" spans="1:15">
      <c r="A4711" t="s">
        <v>11</v>
      </c>
      <c r="B4711" t="s">
        <v>20</v>
      </c>
      <c r="C4711" t="s">
        <v>8434</v>
      </c>
      <c r="D4711" t="s">
        <v>5006</v>
      </c>
      <c r="E4711" t="s">
        <v>150</v>
      </c>
      <c r="G4711" t="s">
        <v>5097</v>
      </c>
      <c r="H4711" t="s">
        <v>152</v>
      </c>
      <c r="I4711" s="1">
        <v>45444</v>
      </c>
      <c r="J4711" t="s">
        <v>2775</v>
      </c>
      <c r="K4711" s="66">
        <v>0</v>
      </c>
      <c r="L4711" t="s">
        <v>92</v>
      </c>
      <c r="M4711" s="66">
        <v>2123.2702639999998</v>
      </c>
      <c r="N4711" s="66">
        <v>0</v>
      </c>
      <c r="O4711" s="1" t="s">
        <v>13126</v>
      </c>
    </row>
    <row r="4712" spans="1:15">
      <c r="A4712" t="s">
        <v>11</v>
      </c>
      <c r="B4712" t="s">
        <v>20</v>
      </c>
      <c r="C4712" t="s">
        <v>8438</v>
      </c>
      <c r="D4712" t="s">
        <v>5006</v>
      </c>
      <c r="E4712" t="s">
        <v>150</v>
      </c>
      <c r="G4712" t="s">
        <v>5097</v>
      </c>
      <c r="H4712" t="s">
        <v>152</v>
      </c>
      <c r="I4712" s="1">
        <v>45444</v>
      </c>
      <c r="J4712" t="s">
        <v>2775</v>
      </c>
      <c r="K4712" s="66">
        <v>0</v>
      </c>
      <c r="L4712" t="s">
        <v>92</v>
      </c>
      <c r="M4712" s="66">
        <v>18.374558999999998</v>
      </c>
      <c r="N4712" s="66">
        <v>0</v>
      </c>
      <c r="O4712" s="1" t="s">
        <v>13126</v>
      </c>
    </row>
    <row r="4713" spans="1:15">
      <c r="A4713" t="s">
        <v>11</v>
      </c>
      <c r="B4713" t="s">
        <v>20</v>
      </c>
      <c r="C4713" t="s">
        <v>8437</v>
      </c>
      <c r="D4713" t="s">
        <v>5006</v>
      </c>
      <c r="E4713" t="s">
        <v>150</v>
      </c>
      <c r="G4713" t="s">
        <v>5097</v>
      </c>
      <c r="H4713" t="s">
        <v>152</v>
      </c>
      <c r="I4713" s="1">
        <v>45444</v>
      </c>
      <c r="J4713" t="s">
        <v>2775</v>
      </c>
      <c r="K4713" s="66">
        <v>0</v>
      </c>
      <c r="L4713" t="s">
        <v>92</v>
      </c>
      <c r="M4713" s="66">
        <v>14654.028314000001</v>
      </c>
      <c r="N4713" s="66">
        <v>0</v>
      </c>
      <c r="O4713" s="1" t="s">
        <v>13126</v>
      </c>
    </row>
    <row r="4714" spans="1:15">
      <c r="A4714" t="s">
        <v>11</v>
      </c>
      <c r="B4714" t="s">
        <v>20</v>
      </c>
      <c r="C4714" t="s">
        <v>8441</v>
      </c>
      <c r="D4714" t="s">
        <v>5006</v>
      </c>
      <c r="E4714" t="s">
        <v>150</v>
      </c>
      <c r="G4714" t="s">
        <v>5097</v>
      </c>
      <c r="H4714" t="s">
        <v>152</v>
      </c>
      <c r="I4714" s="1">
        <v>45444</v>
      </c>
      <c r="J4714" t="s">
        <v>2775</v>
      </c>
      <c r="K4714" s="66">
        <v>0</v>
      </c>
      <c r="L4714" t="s">
        <v>92</v>
      </c>
      <c r="M4714" s="66">
        <v>747.68879500000003</v>
      </c>
      <c r="N4714" s="66">
        <v>0</v>
      </c>
      <c r="O4714" s="1" t="s">
        <v>13126</v>
      </c>
    </row>
    <row r="4715" spans="1:15">
      <c r="A4715" t="s">
        <v>11</v>
      </c>
      <c r="B4715" t="s">
        <v>20</v>
      </c>
      <c r="C4715" t="s">
        <v>8426</v>
      </c>
      <c r="D4715" t="s">
        <v>5006</v>
      </c>
      <c r="E4715" t="s">
        <v>150</v>
      </c>
      <c r="G4715" t="s">
        <v>5097</v>
      </c>
      <c r="H4715" t="s">
        <v>152</v>
      </c>
      <c r="I4715" s="1">
        <v>45444</v>
      </c>
      <c r="J4715" t="s">
        <v>2775</v>
      </c>
      <c r="K4715" s="66">
        <v>0</v>
      </c>
      <c r="L4715" t="s">
        <v>92</v>
      </c>
      <c r="M4715" s="66">
        <v>113709.27593100001</v>
      </c>
      <c r="N4715" s="66">
        <v>0</v>
      </c>
      <c r="O4715" s="1" t="s">
        <v>13126</v>
      </c>
    </row>
    <row r="4716" spans="1:15">
      <c r="A4716" t="s">
        <v>11</v>
      </c>
      <c r="B4716" t="s">
        <v>20</v>
      </c>
      <c r="C4716" t="s">
        <v>8428</v>
      </c>
      <c r="D4716" t="s">
        <v>5006</v>
      </c>
      <c r="E4716" t="s">
        <v>150</v>
      </c>
      <c r="G4716" t="s">
        <v>5097</v>
      </c>
      <c r="H4716" t="s">
        <v>152</v>
      </c>
      <c r="I4716" s="1">
        <v>45444</v>
      </c>
      <c r="J4716" t="s">
        <v>2775</v>
      </c>
      <c r="K4716" s="66">
        <v>0</v>
      </c>
      <c r="L4716" t="s">
        <v>92</v>
      </c>
      <c r="M4716" s="66">
        <v>73078.721020800003</v>
      </c>
      <c r="N4716" s="66">
        <v>0</v>
      </c>
      <c r="O4716" s="1" t="s">
        <v>13126</v>
      </c>
    </row>
    <row r="4717" spans="1:15">
      <c r="A4717" t="s">
        <v>11</v>
      </c>
      <c r="B4717" t="s">
        <v>20</v>
      </c>
      <c r="C4717" t="s">
        <v>8443</v>
      </c>
      <c r="D4717" t="s">
        <v>5006</v>
      </c>
      <c r="E4717" t="s">
        <v>150</v>
      </c>
      <c r="G4717" t="s">
        <v>5097</v>
      </c>
      <c r="H4717" t="s">
        <v>152</v>
      </c>
      <c r="I4717" s="1">
        <v>45444</v>
      </c>
      <c r="J4717" t="s">
        <v>2775</v>
      </c>
      <c r="K4717" s="66">
        <v>0</v>
      </c>
      <c r="L4717" t="s">
        <v>92</v>
      </c>
      <c r="M4717" s="66">
        <v>328.82537760000002</v>
      </c>
      <c r="N4717" s="66">
        <v>0</v>
      </c>
      <c r="O4717" s="1" t="s">
        <v>13126</v>
      </c>
    </row>
    <row r="4718" spans="1:15">
      <c r="A4718" t="s">
        <v>11</v>
      </c>
      <c r="B4718" t="s">
        <v>20</v>
      </c>
      <c r="C4718" t="s">
        <v>8429</v>
      </c>
      <c r="D4718" t="s">
        <v>5006</v>
      </c>
      <c r="E4718" t="s">
        <v>150</v>
      </c>
      <c r="G4718" t="s">
        <v>5097</v>
      </c>
      <c r="H4718" t="s">
        <v>152</v>
      </c>
      <c r="I4718" s="1">
        <v>45444</v>
      </c>
      <c r="J4718" t="s">
        <v>2775</v>
      </c>
      <c r="K4718" s="66">
        <v>0</v>
      </c>
      <c r="L4718" t="s">
        <v>92</v>
      </c>
      <c r="M4718" s="66">
        <v>28511.823921600004</v>
      </c>
      <c r="N4718" s="66">
        <v>0</v>
      </c>
      <c r="O4718" s="1" t="s">
        <v>13126</v>
      </c>
    </row>
    <row r="4719" spans="1:15">
      <c r="A4719" t="s">
        <v>11</v>
      </c>
      <c r="B4719" t="s">
        <v>20</v>
      </c>
      <c r="C4719" t="s">
        <v>8432</v>
      </c>
      <c r="D4719" t="s">
        <v>5006</v>
      </c>
      <c r="E4719" t="s">
        <v>150</v>
      </c>
      <c r="G4719" t="s">
        <v>5097</v>
      </c>
      <c r="H4719" t="s">
        <v>152</v>
      </c>
      <c r="I4719" s="1">
        <v>45444</v>
      </c>
      <c r="J4719" t="s">
        <v>2775</v>
      </c>
      <c r="K4719" s="66">
        <v>0</v>
      </c>
      <c r="L4719" t="s">
        <v>92</v>
      </c>
      <c r="M4719" s="66">
        <v>11650.081194400002</v>
      </c>
      <c r="N4719" s="66">
        <v>0</v>
      </c>
      <c r="O4719" s="1" t="s">
        <v>13126</v>
      </c>
    </row>
    <row r="4720" spans="1:15">
      <c r="A4720" t="s">
        <v>11</v>
      </c>
      <c r="B4720" t="s">
        <v>20</v>
      </c>
      <c r="C4720" t="s">
        <v>8430</v>
      </c>
      <c r="D4720" t="s">
        <v>5006</v>
      </c>
      <c r="E4720" t="s">
        <v>150</v>
      </c>
      <c r="G4720" t="s">
        <v>5097</v>
      </c>
      <c r="H4720" t="s">
        <v>152</v>
      </c>
      <c r="I4720" s="1">
        <v>45444</v>
      </c>
      <c r="J4720" t="s">
        <v>2775</v>
      </c>
      <c r="K4720" s="66">
        <v>0</v>
      </c>
      <c r="L4720" t="s">
        <v>92</v>
      </c>
      <c r="M4720" s="66">
        <v>2784.7354592000006</v>
      </c>
      <c r="N4720" s="66">
        <v>0</v>
      </c>
      <c r="O4720" s="1" t="s">
        <v>13126</v>
      </c>
    </row>
    <row r="4721" spans="1:15">
      <c r="A4721" t="s">
        <v>11</v>
      </c>
      <c r="B4721" t="s">
        <v>21</v>
      </c>
      <c r="C4721" t="s">
        <v>8434</v>
      </c>
      <c r="D4721" t="s">
        <v>5006</v>
      </c>
      <c r="E4721" t="s">
        <v>150</v>
      </c>
      <c r="G4721" t="s">
        <v>8445</v>
      </c>
      <c r="H4721" t="s">
        <v>152</v>
      </c>
      <c r="I4721" s="1">
        <v>45444</v>
      </c>
      <c r="K4721" s="66">
        <v>0</v>
      </c>
      <c r="L4721" t="s">
        <v>92</v>
      </c>
      <c r="M4721" s="66">
        <v>248.75132799999997</v>
      </c>
      <c r="N4721" s="66">
        <v>0</v>
      </c>
      <c r="O4721" s="1" t="s">
        <v>13126</v>
      </c>
    </row>
    <row r="4722" spans="1:15">
      <c r="A4722" t="s">
        <v>11</v>
      </c>
      <c r="B4722" t="s">
        <v>21</v>
      </c>
      <c r="C4722" t="s">
        <v>8438</v>
      </c>
      <c r="D4722" t="s">
        <v>5006</v>
      </c>
      <c r="E4722" t="s">
        <v>150</v>
      </c>
      <c r="G4722" t="s">
        <v>8445</v>
      </c>
      <c r="H4722" t="s">
        <v>152</v>
      </c>
      <c r="I4722" s="1">
        <v>45444</v>
      </c>
      <c r="K4722" s="66">
        <v>0</v>
      </c>
      <c r="L4722" t="s">
        <v>92</v>
      </c>
      <c r="M4722" s="66">
        <v>2.1526679999999998</v>
      </c>
      <c r="N4722" s="66">
        <v>0</v>
      </c>
      <c r="O4722" s="1" t="s">
        <v>13126</v>
      </c>
    </row>
    <row r="4723" spans="1:15">
      <c r="A4723" t="s">
        <v>11</v>
      </c>
      <c r="B4723" t="s">
        <v>21</v>
      </c>
      <c r="C4723" t="s">
        <v>8437</v>
      </c>
      <c r="D4723" t="s">
        <v>5006</v>
      </c>
      <c r="E4723" t="s">
        <v>150</v>
      </c>
      <c r="G4723" t="s">
        <v>8445</v>
      </c>
      <c r="H4723" t="s">
        <v>152</v>
      </c>
      <c r="I4723" s="1">
        <v>45444</v>
      </c>
      <c r="K4723" s="66">
        <v>0</v>
      </c>
      <c r="L4723" t="s">
        <v>92</v>
      </c>
      <c r="M4723" s="66">
        <v>1716.7899279999999</v>
      </c>
      <c r="N4723" s="66">
        <v>0</v>
      </c>
      <c r="O4723" s="1" t="s">
        <v>13126</v>
      </c>
    </row>
    <row r="4724" spans="1:15">
      <c r="A4724" t="s">
        <v>11</v>
      </c>
      <c r="B4724" t="s">
        <v>21</v>
      </c>
      <c r="C4724" t="s">
        <v>8441</v>
      </c>
      <c r="D4724" t="s">
        <v>5006</v>
      </c>
      <c r="E4724" t="s">
        <v>150</v>
      </c>
      <c r="G4724" t="s">
        <v>8445</v>
      </c>
      <c r="H4724" t="s">
        <v>152</v>
      </c>
      <c r="I4724" s="1">
        <v>45444</v>
      </c>
      <c r="K4724" s="66">
        <v>0</v>
      </c>
      <c r="L4724" t="s">
        <v>92</v>
      </c>
      <c r="M4724" s="66">
        <v>87.595339999999993</v>
      </c>
      <c r="N4724" s="66">
        <v>0</v>
      </c>
      <c r="O4724" s="1" t="s">
        <v>13126</v>
      </c>
    </row>
    <row r="4725" spans="1:15">
      <c r="A4725" t="s">
        <v>11</v>
      </c>
      <c r="B4725" t="s">
        <v>21</v>
      </c>
      <c r="C4725" t="s">
        <v>8426</v>
      </c>
      <c r="D4725" t="s">
        <v>5006</v>
      </c>
      <c r="E4725" t="s">
        <v>150</v>
      </c>
      <c r="G4725" t="s">
        <v>8445</v>
      </c>
      <c r="H4725" t="s">
        <v>152</v>
      </c>
      <c r="I4725" s="1">
        <v>45444</v>
      </c>
      <c r="K4725" s="66">
        <v>0</v>
      </c>
      <c r="L4725" t="s">
        <v>92</v>
      </c>
      <c r="M4725" s="66">
        <v>13321.588812</v>
      </c>
      <c r="N4725" s="66">
        <v>0</v>
      </c>
      <c r="O4725" s="1" t="s">
        <v>13126</v>
      </c>
    </row>
    <row r="4726" spans="1:15">
      <c r="A4726" t="s">
        <v>11</v>
      </c>
      <c r="B4726" t="s">
        <v>21</v>
      </c>
      <c r="C4726" t="s">
        <v>8428</v>
      </c>
      <c r="D4726" t="s">
        <v>5006</v>
      </c>
      <c r="E4726" t="s">
        <v>150</v>
      </c>
      <c r="G4726" t="s">
        <v>8445</v>
      </c>
      <c r="H4726" t="s">
        <v>152</v>
      </c>
      <c r="I4726" s="1">
        <v>45444</v>
      </c>
      <c r="K4726" s="66">
        <v>0</v>
      </c>
      <c r="L4726" t="s">
        <v>92</v>
      </c>
      <c r="M4726" s="66">
        <v>8561.5238016000003</v>
      </c>
      <c r="N4726" s="66">
        <v>0</v>
      </c>
      <c r="O4726" s="1" t="s">
        <v>13126</v>
      </c>
    </row>
    <row r="4727" spans="1:15">
      <c r="A4727" t="s">
        <v>11</v>
      </c>
      <c r="B4727" t="s">
        <v>21</v>
      </c>
      <c r="C4727" t="s">
        <v>8443</v>
      </c>
      <c r="D4727" t="s">
        <v>5006</v>
      </c>
      <c r="E4727" t="s">
        <v>150</v>
      </c>
      <c r="G4727" t="s">
        <v>8445</v>
      </c>
      <c r="H4727" t="s">
        <v>152</v>
      </c>
      <c r="I4727" s="1">
        <v>45444</v>
      </c>
      <c r="K4727" s="66">
        <v>0</v>
      </c>
      <c r="L4727" t="s">
        <v>92</v>
      </c>
      <c r="M4727" s="66">
        <v>38.5234752</v>
      </c>
      <c r="N4727" s="66">
        <v>0</v>
      </c>
      <c r="O4727" s="1" t="s">
        <v>13126</v>
      </c>
    </row>
    <row r="4728" spans="1:15">
      <c r="A4728" t="s">
        <v>11</v>
      </c>
      <c r="B4728" t="s">
        <v>21</v>
      </c>
      <c r="C4728" t="s">
        <v>8429</v>
      </c>
      <c r="D4728" t="s">
        <v>5006</v>
      </c>
      <c r="E4728" t="s">
        <v>150</v>
      </c>
      <c r="G4728" t="s">
        <v>8445</v>
      </c>
      <c r="H4728" t="s">
        <v>152</v>
      </c>
      <c r="I4728" s="1">
        <v>45444</v>
      </c>
      <c r="K4728" s="66">
        <v>0</v>
      </c>
      <c r="L4728" t="s">
        <v>92</v>
      </c>
      <c r="M4728" s="66">
        <v>3340.2973632000003</v>
      </c>
      <c r="N4728" s="66">
        <v>0</v>
      </c>
      <c r="O4728" s="1" t="s">
        <v>13126</v>
      </c>
    </row>
    <row r="4729" spans="1:15">
      <c r="A4729" t="s">
        <v>11</v>
      </c>
      <c r="B4729" t="s">
        <v>21</v>
      </c>
      <c r="C4729" t="s">
        <v>8432</v>
      </c>
      <c r="D4729" t="s">
        <v>5006</v>
      </c>
      <c r="E4729" t="s">
        <v>150</v>
      </c>
      <c r="G4729" t="s">
        <v>8445</v>
      </c>
      <c r="H4729" t="s">
        <v>152</v>
      </c>
      <c r="I4729" s="1">
        <v>45444</v>
      </c>
      <c r="K4729" s="66">
        <v>0</v>
      </c>
      <c r="L4729" t="s">
        <v>92</v>
      </c>
      <c r="M4729" s="66">
        <v>1364.8630688000001</v>
      </c>
      <c r="N4729" s="66">
        <v>0</v>
      </c>
      <c r="O4729" s="1" t="s">
        <v>13126</v>
      </c>
    </row>
    <row r="4730" spans="1:15">
      <c r="A4730" t="s">
        <v>11</v>
      </c>
      <c r="B4730" t="s">
        <v>21</v>
      </c>
      <c r="C4730" t="s">
        <v>8430</v>
      </c>
      <c r="D4730" t="s">
        <v>5006</v>
      </c>
      <c r="E4730" t="s">
        <v>150</v>
      </c>
      <c r="G4730" t="s">
        <v>8445</v>
      </c>
      <c r="H4730" t="s">
        <v>152</v>
      </c>
      <c r="I4730" s="1">
        <v>45444</v>
      </c>
      <c r="K4730" s="66">
        <v>0</v>
      </c>
      <c r="L4730" t="s">
        <v>92</v>
      </c>
      <c r="M4730" s="66">
        <v>326.24515840000004</v>
      </c>
      <c r="N4730" s="66">
        <v>0</v>
      </c>
      <c r="O4730" s="1" t="s">
        <v>13126</v>
      </c>
    </row>
    <row r="4731" spans="1:15">
      <c r="A4731" t="s">
        <v>11</v>
      </c>
      <c r="B4731" t="s">
        <v>22</v>
      </c>
      <c r="C4731" t="s">
        <v>8434</v>
      </c>
      <c r="D4731" t="s">
        <v>5006</v>
      </c>
      <c r="E4731" t="s">
        <v>150</v>
      </c>
      <c r="G4731" t="s">
        <v>6147</v>
      </c>
      <c r="H4731" t="s">
        <v>152</v>
      </c>
      <c r="I4731" s="1">
        <v>45444</v>
      </c>
      <c r="J4731" t="s">
        <v>2775</v>
      </c>
      <c r="K4731" s="66">
        <v>0</v>
      </c>
      <c r="L4731" t="s">
        <v>92</v>
      </c>
      <c r="M4731" s="66">
        <v>12846.229296</v>
      </c>
      <c r="N4731" s="66">
        <v>0</v>
      </c>
      <c r="O4731" s="1" t="s">
        <v>13126</v>
      </c>
    </row>
    <row r="4732" spans="1:15">
      <c r="A4732" t="s">
        <v>11</v>
      </c>
      <c r="B4732" t="s">
        <v>22</v>
      </c>
      <c r="C4732" t="s">
        <v>8438</v>
      </c>
      <c r="D4732" t="s">
        <v>5006</v>
      </c>
      <c r="E4732" t="s">
        <v>150</v>
      </c>
      <c r="G4732" t="s">
        <v>6147</v>
      </c>
      <c r="H4732" t="s">
        <v>152</v>
      </c>
      <c r="I4732" s="1">
        <v>45444</v>
      </c>
      <c r="J4732" t="s">
        <v>2775</v>
      </c>
      <c r="K4732" s="66">
        <v>0</v>
      </c>
      <c r="L4732" t="s">
        <v>92</v>
      </c>
      <c r="M4732" s="66">
        <v>111.169926</v>
      </c>
      <c r="N4732" s="66">
        <v>0</v>
      </c>
      <c r="O4732" s="1" t="s">
        <v>13126</v>
      </c>
    </row>
    <row r="4733" spans="1:15">
      <c r="A4733" t="s">
        <v>11</v>
      </c>
      <c r="B4733" t="s">
        <v>22</v>
      </c>
      <c r="C4733" t="s">
        <v>8437</v>
      </c>
      <c r="D4733" t="s">
        <v>5006</v>
      </c>
      <c r="E4733" t="s">
        <v>150</v>
      </c>
      <c r="G4733" t="s">
        <v>6147</v>
      </c>
      <c r="H4733" t="s">
        <v>152</v>
      </c>
      <c r="I4733" s="1">
        <v>45444</v>
      </c>
      <c r="J4733" t="s">
        <v>2775</v>
      </c>
      <c r="K4733" s="66">
        <v>0</v>
      </c>
      <c r="L4733" t="s">
        <v>92</v>
      </c>
      <c r="M4733" s="66">
        <v>88659.936996000004</v>
      </c>
      <c r="N4733" s="66">
        <v>0</v>
      </c>
      <c r="O4733" s="1" t="s">
        <v>13126</v>
      </c>
    </row>
    <row r="4734" spans="1:15">
      <c r="A4734" t="s">
        <v>11</v>
      </c>
      <c r="B4734" t="s">
        <v>22</v>
      </c>
      <c r="C4734" t="s">
        <v>8441</v>
      </c>
      <c r="D4734" t="s">
        <v>5006</v>
      </c>
      <c r="E4734" t="s">
        <v>150</v>
      </c>
      <c r="G4734" t="s">
        <v>6147</v>
      </c>
      <c r="H4734" t="s">
        <v>152</v>
      </c>
      <c r="I4734" s="1">
        <v>45444</v>
      </c>
      <c r="J4734" t="s">
        <v>2775</v>
      </c>
      <c r="K4734" s="66">
        <v>0</v>
      </c>
      <c r="L4734" t="s">
        <v>92</v>
      </c>
      <c r="M4734" s="66">
        <v>4523.6736300000002</v>
      </c>
      <c r="N4734" s="66">
        <v>0</v>
      </c>
      <c r="O4734" s="1" t="s">
        <v>13126</v>
      </c>
    </row>
    <row r="4735" spans="1:15">
      <c r="A4735" t="s">
        <v>11</v>
      </c>
      <c r="B4735" t="s">
        <v>22</v>
      </c>
      <c r="C4735" t="s">
        <v>8426</v>
      </c>
      <c r="D4735" t="s">
        <v>5006</v>
      </c>
      <c r="E4735" t="s">
        <v>150</v>
      </c>
      <c r="G4735" t="s">
        <v>6147</v>
      </c>
      <c r="H4735" t="s">
        <v>152</v>
      </c>
      <c r="I4735" s="1">
        <v>45444</v>
      </c>
      <c r="J4735" t="s">
        <v>2775</v>
      </c>
      <c r="K4735" s="66">
        <v>0</v>
      </c>
      <c r="L4735" t="s">
        <v>92</v>
      </c>
      <c r="M4735" s="66">
        <v>687964.90793400002</v>
      </c>
      <c r="N4735" s="66">
        <v>0</v>
      </c>
      <c r="O4735" s="1" t="s">
        <v>13126</v>
      </c>
    </row>
    <row r="4736" spans="1:15">
      <c r="A4736" t="s">
        <v>11</v>
      </c>
      <c r="B4736" t="s">
        <v>22</v>
      </c>
      <c r="C4736" t="s">
        <v>8428</v>
      </c>
      <c r="D4736" t="s">
        <v>5006</v>
      </c>
      <c r="E4736" t="s">
        <v>150</v>
      </c>
      <c r="G4736" t="s">
        <v>6147</v>
      </c>
      <c r="H4736" t="s">
        <v>152</v>
      </c>
      <c r="I4736" s="1">
        <v>45444</v>
      </c>
      <c r="J4736" t="s">
        <v>2775</v>
      </c>
      <c r="K4736" s="66">
        <v>0</v>
      </c>
      <c r="L4736" t="s">
        <v>92</v>
      </c>
      <c r="M4736" s="66">
        <v>442141.55061120004</v>
      </c>
      <c r="N4736" s="66">
        <v>0</v>
      </c>
      <c r="O4736" s="1" t="s">
        <v>13126</v>
      </c>
    </row>
    <row r="4737" spans="1:15">
      <c r="A4737" t="s">
        <v>11</v>
      </c>
      <c r="B4737" t="s">
        <v>22</v>
      </c>
      <c r="C4737" t="s">
        <v>8443</v>
      </c>
      <c r="D4737" t="s">
        <v>5006</v>
      </c>
      <c r="E4737" t="s">
        <v>150</v>
      </c>
      <c r="G4737" t="s">
        <v>6147</v>
      </c>
      <c r="H4737" t="s">
        <v>152</v>
      </c>
      <c r="I4737" s="1">
        <v>45444</v>
      </c>
      <c r="J4737" t="s">
        <v>2775</v>
      </c>
      <c r="K4737" s="66">
        <v>0</v>
      </c>
      <c r="L4737" t="s">
        <v>92</v>
      </c>
      <c r="M4737" s="66">
        <v>1989.4623264000002</v>
      </c>
      <c r="N4737" s="66">
        <v>0</v>
      </c>
      <c r="O4737" s="1" t="s">
        <v>13126</v>
      </c>
    </row>
    <row r="4738" spans="1:15">
      <c r="A4738" t="s">
        <v>11</v>
      </c>
      <c r="B4738" t="s">
        <v>22</v>
      </c>
      <c r="C4738" t="s">
        <v>8429</v>
      </c>
      <c r="D4738" t="s">
        <v>5006</v>
      </c>
      <c r="E4738" t="s">
        <v>150</v>
      </c>
      <c r="G4738" t="s">
        <v>6147</v>
      </c>
      <c r="H4738" t="s">
        <v>152</v>
      </c>
      <c r="I4738" s="1">
        <v>45444</v>
      </c>
      <c r="J4738" t="s">
        <v>2775</v>
      </c>
      <c r="K4738" s="66">
        <v>0</v>
      </c>
      <c r="L4738" t="s">
        <v>92</v>
      </c>
      <c r="M4738" s="66">
        <v>172502.49954240001</v>
      </c>
      <c r="N4738" s="66">
        <v>0</v>
      </c>
      <c r="O4738" s="1" t="s">
        <v>13126</v>
      </c>
    </row>
    <row r="4739" spans="1:15">
      <c r="A4739" t="s">
        <v>11</v>
      </c>
      <c r="B4739" t="s">
        <v>22</v>
      </c>
      <c r="C4739" t="s">
        <v>8432</v>
      </c>
      <c r="D4739" t="s">
        <v>5006</v>
      </c>
      <c r="E4739" t="s">
        <v>150</v>
      </c>
      <c r="G4739" t="s">
        <v>6147</v>
      </c>
      <c r="H4739" t="s">
        <v>152</v>
      </c>
      <c r="I4739" s="1">
        <v>45444</v>
      </c>
      <c r="J4739" t="s">
        <v>2775</v>
      </c>
      <c r="K4739" s="66">
        <v>0</v>
      </c>
      <c r="L4739" t="s">
        <v>92</v>
      </c>
      <c r="M4739" s="66">
        <v>70485.4284816</v>
      </c>
      <c r="N4739" s="66">
        <v>0</v>
      </c>
      <c r="O4739" s="1" t="s">
        <v>13126</v>
      </c>
    </row>
    <row r="4740" spans="1:15">
      <c r="A4740" t="s">
        <v>11</v>
      </c>
      <c r="B4740" t="s">
        <v>22</v>
      </c>
      <c r="C4740" t="s">
        <v>8430</v>
      </c>
      <c r="D4740" t="s">
        <v>5006</v>
      </c>
      <c r="E4740" t="s">
        <v>150</v>
      </c>
      <c r="G4740" t="s">
        <v>6147</v>
      </c>
      <c r="H4740" t="s">
        <v>152</v>
      </c>
      <c r="I4740" s="1">
        <v>45444</v>
      </c>
      <c r="J4740" t="s">
        <v>2775</v>
      </c>
      <c r="K4740" s="66">
        <v>0</v>
      </c>
      <c r="L4740" t="s">
        <v>92</v>
      </c>
      <c r="M4740" s="66">
        <v>16848.232108800003</v>
      </c>
      <c r="N4740" s="66">
        <v>0</v>
      </c>
      <c r="O4740" s="1" t="s">
        <v>13126</v>
      </c>
    </row>
    <row r="4741" spans="1:15">
      <c r="A4741" t="s">
        <v>11</v>
      </c>
      <c r="B4741" t="s">
        <v>31</v>
      </c>
      <c r="C4741" t="s">
        <v>8434</v>
      </c>
      <c r="D4741" t="s">
        <v>5006</v>
      </c>
      <c r="E4741" t="s">
        <v>150</v>
      </c>
      <c r="G4741" t="s">
        <v>6147</v>
      </c>
      <c r="H4741" t="s">
        <v>152</v>
      </c>
      <c r="I4741" s="1">
        <v>45444</v>
      </c>
      <c r="J4741" t="s">
        <v>2775</v>
      </c>
      <c r="K4741" s="66">
        <v>0</v>
      </c>
      <c r="L4741" t="s">
        <v>92</v>
      </c>
      <c r="M4741" s="66">
        <v>959.46940800000004</v>
      </c>
      <c r="N4741" s="66">
        <v>0</v>
      </c>
      <c r="O4741" s="1" t="s">
        <v>13126</v>
      </c>
    </row>
    <row r="4742" spans="1:15">
      <c r="A4742" t="s">
        <v>11</v>
      </c>
      <c r="B4742" t="s">
        <v>31</v>
      </c>
      <c r="C4742" t="s">
        <v>8438</v>
      </c>
      <c r="D4742" t="s">
        <v>5006</v>
      </c>
      <c r="E4742" t="s">
        <v>150</v>
      </c>
      <c r="G4742" t="s">
        <v>6147</v>
      </c>
      <c r="H4742" t="s">
        <v>152</v>
      </c>
      <c r="I4742" s="1">
        <v>45444</v>
      </c>
      <c r="J4742" t="s">
        <v>2775</v>
      </c>
      <c r="K4742" s="66">
        <v>0</v>
      </c>
      <c r="L4742" t="s">
        <v>92</v>
      </c>
      <c r="M4742" s="66">
        <v>8.3031480000000002</v>
      </c>
      <c r="N4742" s="66">
        <v>0</v>
      </c>
      <c r="O4742" s="1" t="s">
        <v>13126</v>
      </c>
    </row>
    <row r="4743" spans="1:15">
      <c r="A4743" t="s">
        <v>11</v>
      </c>
      <c r="B4743" t="s">
        <v>31</v>
      </c>
      <c r="C4743" t="s">
        <v>8437</v>
      </c>
      <c r="D4743" t="s">
        <v>5006</v>
      </c>
      <c r="E4743" t="s">
        <v>150</v>
      </c>
      <c r="G4743" t="s">
        <v>6147</v>
      </c>
      <c r="H4743" t="s">
        <v>152</v>
      </c>
      <c r="I4743" s="1">
        <v>45444</v>
      </c>
      <c r="J4743" t="s">
        <v>2775</v>
      </c>
      <c r="K4743" s="66">
        <v>0</v>
      </c>
      <c r="L4743" t="s">
        <v>92</v>
      </c>
      <c r="M4743" s="66">
        <v>6621.9040080000004</v>
      </c>
      <c r="N4743" s="66">
        <v>0</v>
      </c>
      <c r="O4743" s="1" t="s">
        <v>13126</v>
      </c>
    </row>
    <row r="4744" spans="1:15">
      <c r="A4744" t="s">
        <v>11</v>
      </c>
      <c r="B4744" t="s">
        <v>31</v>
      </c>
      <c r="C4744" t="s">
        <v>8441</v>
      </c>
      <c r="D4744" t="s">
        <v>5006</v>
      </c>
      <c r="E4744" t="s">
        <v>150</v>
      </c>
      <c r="G4744" t="s">
        <v>6147</v>
      </c>
      <c r="H4744" t="s">
        <v>152</v>
      </c>
      <c r="I4744" s="1">
        <v>45444</v>
      </c>
      <c r="J4744" t="s">
        <v>2775</v>
      </c>
      <c r="K4744" s="66">
        <v>0</v>
      </c>
      <c r="L4744" t="s">
        <v>92</v>
      </c>
      <c r="M4744" s="66">
        <v>337.86774000000003</v>
      </c>
      <c r="N4744" s="66">
        <v>0</v>
      </c>
      <c r="O4744" s="1" t="s">
        <v>13126</v>
      </c>
    </row>
    <row r="4745" spans="1:15">
      <c r="A4745" t="s">
        <v>11</v>
      </c>
      <c r="B4745" t="s">
        <v>31</v>
      </c>
      <c r="C4745" t="s">
        <v>8426</v>
      </c>
      <c r="D4745" t="s">
        <v>5006</v>
      </c>
      <c r="E4745" t="s">
        <v>150</v>
      </c>
      <c r="G4745" t="s">
        <v>6147</v>
      </c>
      <c r="H4745" t="s">
        <v>152</v>
      </c>
      <c r="I4745" s="1">
        <v>45444</v>
      </c>
      <c r="J4745" t="s">
        <v>2775</v>
      </c>
      <c r="K4745" s="66">
        <v>0</v>
      </c>
      <c r="L4745" t="s">
        <v>92</v>
      </c>
      <c r="M4745" s="66">
        <v>51383.271132000002</v>
      </c>
      <c r="N4745" s="66">
        <v>0</v>
      </c>
      <c r="O4745" s="1" t="s">
        <v>13126</v>
      </c>
    </row>
    <row r="4746" spans="1:15">
      <c r="A4746" t="s">
        <v>11</v>
      </c>
      <c r="B4746" t="s">
        <v>31</v>
      </c>
      <c r="C4746" t="s">
        <v>8428</v>
      </c>
      <c r="D4746" t="s">
        <v>5006</v>
      </c>
      <c r="E4746" t="s">
        <v>150</v>
      </c>
      <c r="G4746" t="s">
        <v>6147</v>
      </c>
      <c r="H4746" t="s">
        <v>152</v>
      </c>
      <c r="I4746" s="1">
        <v>45444</v>
      </c>
      <c r="J4746" t="s">
        <v>2775</v>
      </c>
      <c r="K4746" s="66">
        <v>0</v>
      </c>
      <c r="L4746" t="s">
        <v>92</v>
      </c>
      <c r="M4746" s="66">
        <v>33023.020377600005</v>
      </c>
      <c r="N4746" s="66">
        <v>0</v>
      </c>
      <c r="O4746" s="1" t="s">
        <v>13126</v>
      </c>
    </row>
    <row r="4747" spans="1:15">
      <c r="A4747" t="s">
        <v>11</v>
      </c>
      <c r="B4747" t="s">
        <v>31</v>
      </c>
      <c r="C4747" t="s">
        <v>8443</v>
      </c>
      <c r="D4747" t="s">
        <v>5006</v>
      </c>
      <c r="E4747" t="s">
        <v>150</v>
      </c>
      <c r="G4747" t="s">
        <v>6147</v>
      </c>
      <c r="H4747" t="s">
        <v>152</v>
      </c>
      <c r="I4747" s="1">
        <v>45444</v>
      </c>
      <c r="J4747" t="s">
        <v>2775</v>
      </c>
      <c r="K4747" s="66">
        <v>0</v>
      </c>
      <c r="L4747" t="s">
        <v>92</v>
      </c>
      <c r="M4747" s="66">
        <v>148.5905472</v>
      </c>
      <c r="N4747" s="66">
        <v>0</v>
      </c>
      <c r="O4747" s="1" t="s">
        <v>13126</v>
      </c>
    </row>
    <row r="4748" spans="1:15">
      <c r="A4748" t="s">
        <v>11</v>
      </c>
      <c r="B4748" t="s">
        <v>31</v>
      </c>
      <c r="C4748" t="s">
        <v>8429</v>
      </c>
      <c r="D4748" t="s">
        <v>5006</v>
      </c>
      <c r="E4748" t="s">
        <v>150</v>
      </c>
      <c r="G4748" t="s">
        <v>6147</v>
      </c>
      <c r="H4748" t="s">
        <v>152</v>
      </c>
      <c r="I4748" s="1">
        <v>45444</v>
      </c>
      <c r="J4748" t="s">
        <v>2775</v>
      </c>
      <c r="K4748" s="66">
        <v>0</v>
      </c>
      <c r="L4748" t="s">
        <v>92</v>
      </c>
      <c r="M4748" s="66">
        <v>12884.004115200001</v>
      </c>
      <c r="N4748" s="66">
        <v>0</v>
      </c>
      <c r="O4748" s="1" t="s">
        <v>13126</v>
      </c>
    </row>
    <row r="4749" spans="1:15">
      <c r="A4749" t="s">
        <v>11</v>
      </c>
      <c r="B4749" t="s">
        <v>31</v>
      </c>
      <c r="C4749" t="s">
        <v>8432</v>
      </c>
      <c r="D4749" t="s">
        <v>5006</v>
      </c>
      <c r="E4749" t="s">
        <v>150</v>
      </c>
      <c r="G4749" t="s">
        <v>6147</v>
      </c>
      <c r="H4749" t="s">
        <v>152</v>
      </c>
      <c r="I4749" s="1">
        <v>45444</v>
      </c>
      <c r="J4749" t="s">
        <v>2775</v>
      </c>
      <c r="K4749" s="66">
        <v>0</v>
      </c>
      <c r="L4749" t="s">
        <v>92</v>
      </c>
      <c r="M4749" s="66">
        <v>5264.4718368000003</v>
      </c>
      <c r="N4749" s="66">
        <v>0</v>
      </c>
      <c r="O4749" s="1" t="s">
        <v>13126</v>
      </c>
    </row>
    <row r="4750" spans="1:15">
      <c r="A4750" t="s">
        <v>11</v>
      </c>
      <c r="B4750" t="s">
        <v>31</v>
      </c>
      <c r="C4750" t="s">
        <v>8430</v>
      </c>
      <c r="D4750" t="s">
        <v>5006</v>
      </c>
      <c r="E4750" t="s">
        <v>150</v>
      </c>
      <c r="G4750" t="s">
        <v>6147</v>
      </c>
      <c r="H4750" t="s">
        <v>152</v>
      </c>
      <c r="I4750" s="1">
        <v>45444</v>
      </c>
      <c r="J4750" t="s">
        <v>2775</v>
      </c>
      <c r="K4750" s="66">
        <v>0</v>
      </c>
      <c r="L4750" t="s">
        <v>92</v>
      </c>
      <c r="M4750" s="66">
        <v>1258.3741824000001</v>
      </c>
      <c r="N4750" s="66">
        <v>0</v>
      </c>
      <c r="O4750" s="1" t="s">
        <v>13126</v>
      </c>
    </row>
    <row r="4751" spans="1:15">
      <c r="A4751" t="s">
        <v>11</v>
      </c>
      <c r="B4751" t="s">
        <v>23</v>
      </c>
      <c r="C4751" t="s">
        <v>8434</v>
      </c>
      <c r="D4751" t="s">
        <v>5006</v>
      </c>
      <c r="E4751" t="s">
        <v>150</v>
      </c>
      <c r="G4751" t="s">
        <v>6147</v>
      </c>
      <c r="H4751" t="s">
        <v>152</v>
      </c>
      <c r="I4751" s="1">
        <v>45444</v>
      </c>
      <c r="J4751" t="s">
        <v>2775</v>
      </c>
      <c r="K4751" s="66">
        <v>0</v>
      </c>
      <c r="L4751" t="s">
        <v>92</v>
      </c>
      <c r="M4751" s="66">
        <v>2247.6459279999999</v>
      </c>
      <c r="N4751" s="66">
        <v>0</v>
      </c>
      <c r="O4751" s="1" t="s">
        <v>13126</v>
      </c>
    </row>
    <row r="4752" spans="1:15">
      <c r="A4752" t="s">
        <v>11</v>
      </c>
      <c r="B4752" t="s">
        <v>23</v>
      </c>
      <c r="C4752" t="s">
        <v>8438</v>
      </c>
      <c r="D4752" t="s">
        <v>5006</v>
      </c>
      <c r="E4752" t="s">
        <v>150</v>
      </c>
      <c r="G4752" t="s">
        <v>6147</v>
      </c>
      <c r="H4752" t="s">
        <v>152</v>
      </c>
      <c r="I4752" s="1">
        <v>45444</v>
      </c>
      <c r="J4752" t="s">
        <v>2775</v>
      </c>
      <c r="K4752" s="66">
        <v>0</v>
      </c>
      <c r="L4752" t="s">
        <v>92</v>
      </c>
      <c r="M4752" s="66">
        <v>19.450892999999997</v>
      </c>
      <c r="N4752" s="66">
        <v>0</v>
      </c>
      <c r="O4752" s="1" t="s">
        <v>13126</v>
      </c>
    </row>
    <row r="4753" spans="1:15">
      <c r="A4753" t="s">
        <v>11</v>
      </c>
      <c r="B4753" t="s">
        <v>23</v>
      </c>
      <c r="C4753" t="s">
        <v>8437</v>
      </c>
      <c r="D4753" t="s">
        <v>5006</v>
      </c>
      <c r="E4753" t="s">
        <v>150</v>
      </c>
      <c r="G4753" t="s">
        <v>6147</v>
      </c>
      <c r="H4753" t="s">
        <v>152</v>
      </c>
      <c r="I4753" s="1">
        <v>45444</v>
      </c>
      <c r="J4753" t="s">
        <v>2775</v>
      </c>
      <c r="K4753" s="66">
        <v>0</v>
      </c>
      <c r="L4753" t="s">
        <v>92</v>
      </c>
      <c r="M4753" s="66">
        <v>15512.423278</v>
      </c>
      <c r="N4753" s="66">
        <v>0</v>
      </c>
      <c r="O4753" s="1" t="s">
        <v>13126</v>
      </c>
    </row>
    <row r="4754" spans="1:15">
      <c r="A4754" t="s">
        <v>11</v>
      </c>
      <c r="B4754" t="s">
        <v>23</v>
      </c>
      <c r="C4754" t="s">
        <v>8441</v>
      </c>
      <c r="D4754" t="s">
        <v>5006</v>
      </c>
      <c r="E4754" t="s">
        <v>150</v>
      </c>
      <c r="G4754" t="s">
        <v>6147</v>
      </c>
      <c r="H4754" t="s">
        <v>152</v>
      </c>
      <c r="I4754" s="1">
        <v>45444</v>
      </c>
      <c r="J4754" t="s">
        <v>2775</v>
      </c>
      <c r="K4754" s="66">
        <v>0</v>
      </c>
      <c r="L4754" t="s">
        <v>92</v>
      </c>
      <c r="M4754" s="66">
        <v>791.48646499999995</v>
      </c>
      <c r="N4754" s="66">
        <v>0</v>
      </c>
      <c r="O4754" s="1" t="s">
        <v>13126</v>
      </c>
    </row>
    <row r="4755" spans="1:15">
      <c r="A4755" t="s">
        <v>11</v>
      </c>
      <c r="B4755" t="s">
        <v>23</v>
      </c>
      <c r="C4755" t="s">
        <v>8426</v>
      </c>
      <c r="D4755" t="s">
        <v>5006</v>
      </c>
      <c r="E4755" t="s">
        <v>150</v>
      </c>
      <c r="G4755" t="s">
        <v>6147</v>
      </c>
      <c r="H4755" t="s">
        <v>152</v>
      </c>
      <c r="I4755" s="1">
        <v>45444</v>
      </c>
      <c r="J4755" t="s">
        <v>2775</v>
      </c>
      <c r="K4755" s="66">
        <v>0</v>
      </c>
      <c r="L4755" t="s">
        <v>92</v>
      </c>
      <c r="M4755" s="66">
        <v>120370.070337</v>
      </c>
      <c r="N4755" s="66">
        <v>0</v>
      </c>
      <c r="O4755" s="1" t="s">
        <v>13126</v>
      </c>
    </row>
    <row r="4756" spans="1:15">
      <c r="A4756" t="s">
        <v>11</v>
      </c>
      <c r="B4756" t="s">
        <v>23</v>
      </c>
      <c r="C4756" t="s">
        <v>8428</v>
      </c>
      <c r="D4756" t="s">
        <v>5006</v>
      </c>
      <c r="E4756" t="s">
        <v>150</v>
      </c>
      <c r="G4756" t="s">
        <v>6147</v>
      </c>
      <c r="H4756" t="s">
        <v>152</v>
      </c>
      <c r="I4756" s="1">
        <v>45444</v>
      </c>
      <c r="J4756" t="s">
        <v>2775</v>
      </c>
      <c r="K4756" s="66">
        <v>0</v>
      </c>
      <c r="L4756" t="s">
        <v>92</v>
      </c>
      <c r="M4756" s="66">
        <v>77359.482921600007</v>
      </c>
      <c r="N4756" s="66">
        <v>0</v>
      </c>
      <c r="O4756" s="1" t="s">
        <v>13126</v>
      </c>
    </row>
    <row r="4757" spans="1:15">
      <c r="A4757" t="s">
        <v>11</v>
      </c>
      <c r="B4757" t="s">
        <v>23</v>
      </c>
      <c r="C4757" t="s">
        <v>8443</v>
      </c>
      <c r="D4757" t="s">
        <v>5006</v>
      </c>
      <c r="E4757" t="s">
        <v>150</v>
      </c>
      <c r="G4757" t="s">
        <v>6147</v>
      </c>
      <c r="H4757" t="s">
        <v>152</v>
      </c>
      <c r="I4757" s="1">
        <v>45444</v>
      </c>
      <c r="J4757" t="s">
        <v>2775</v>
      </c>
      <c r="K4757" s="66">
        <v>0</v>
      </c>
      <c r="L4757" t="s">
        <v>92</v>
      </c>
      <c r="M4757" s="66">
        <v>348.08711519999997</v>
      </c>
      <c r="N4757" s="66">
        <v>0</v>
      </c>
      <c r="O4757" s="1" t="s">
        <v>13126</v>
      </c>
    </row>
    <row r="4758" spans="1:15">
      <c r="A4758" t="s">
        <v>11</v>
      </c>
      <c r="B4758" t="s">
        <v>23</v>
      </c>
      <c r="C4758" t="s">
        <v>8429</v>
      </c>
      <c r="D4758" t="s">
        <v>5006</v>
      </c>
      <c r="E4758" t="s">
        <v>150</v>
      </c>
      <c r="G4758" t="s">
        <v>6147</v>
      </c>
      <c r="H4758" t="s">
        <v>152</v>
      </c>
      <c r="I4758" s="1">
        <v>45444</v>
      </c>
      <c r="J4758" t="s">
        <v>2775</v>
      </c>
      <c r="K4758" s="66">
        <v>0</v>
      </c>
      <c r="L4758" t="s">
        <v>92</v>
      </c>
      <c r="M4758" s="66">
        <v>30181.9726032</v>
      </c>
      <c r="N4758" s="66">
        <v>0</v>
      </c>
      <c r="O4758" s="1" t="s">
        <v>13126</v>
      </c>
    </row>
    <row r="4759" spans="1:15">
      <c r="A4759" t="s">
        <v>11</v>
      </c>
      <c r="B4759" t="s">
        <v>23</v>
      </c>
      <c r="C4759" t="s">
        <v>8432</v>
      </c>
      <c r="D4759" t="s">
        <v>5006</v>
      </c>
      <c r="E4759" t="s">
        <v>150</v>
      </c>
      <c r="G4759" t="s">
        <v>6147</v>
      </c>
      <c r="H4759" t="s">
        <v>152</v>
      </c>
      <c r="I4759" s="1">
        <v>45444</v>
      </c>
      <c r="J4759" t="s">
        <v>2775</v>
      </c>
      <c r="K4759" s="66">
        <v>0</v>
      </c>
      <c r="L4759" t="s">
        <v>92</v>
      </c>
      <c r="M4759" s="66">
        <v>12332.5127288</v>
      </c>
      <c r="N4759" s="66">
        <v>0</v>
      </c>
      <c r="O4759" s="1" t="s">
        <v>13126</v>
      </c>
    </row>
    <row r="4760" spans="1:15">
      <c r="A4760" t="s">
        <v>11</v>
      </c>
      <c r="B4760" t="s">
        <v>23</v>
      </c>
      <c r="C4760" t="s">
        <v>8430</v>
      </c>
      <c r="D4760" t="s">
        <v>5006</v>
      </c>
      <c r="E4760" t="s">
        <v>150</v>
      </c>
      <c r="G4760" t="s">
        <v>6147</v>
      </c>
      <c r="H4760" t="s">
        <v>152</v>
      </c>
      <c r="I4760" s="1">
        <v>45444</v>
      </c>
      <c r="J4760" t="s">
        <v>2775</v>
      </c>
      <c r="K4760" s="66">
        <v>0</v>
      </c>
      <c r="L4760" t="s">
        <v>92</v>
      </c>
      <c r="M4760" s="66">
        <v>2947.8580384000002</v>
      </c>
      <c r="N4760" s="66">
        <v>0</v>
      </c>
      <c r="O4760" s="1" t="s">
        <v>13126</v>
      </c>
    </row>
    <row r="4761" spans="1:15">
      <c r="A4761" t="s">
        <v>11</v>
      </c>
      <c r="B4761" t="s">
        <v>12</v>
      </c>
      <c r="C4761" t="s">
        <v>8434</v>
      </c>
      <c r="D4761" t="s">
        <v>5006</v>
      </c>
      <c r="E4761" t="s">
        <v>150</v>
      </c>
      <c r="G4761" t="s">
        <v>8444</v>
      </c>
      <c r="H4761" t="s">
        <v>152</v>
      </c>
      <c r="I4761" s="1">
        <v>45444</v>
      </c>
      <c r="K4761" s="66">
        <v>0</v>
      </c>
      <c r="L4761" t="s">
        <v>92</v>
      </c>
      <c r="M4761" s="66">
        <v>4681.8553519999996</v>
      </c>
      <c r="N4761" s="66">
        <v>0</v>
      </c>
      <c r="O4761" s="1" t="s">
        <v>13126</v>
      </c>
    </row>
    <row r="4762" spans="1:15">
      <c r="A4762" t="s">
        <v>11</v>
      </c>
      <c r="B4762" t="s">
        <v>12</v>
      </c>
      <c r="C4762" t="s">
        <v>8438</v>
      </c>
      <c r="D4762" t="s">
        <v>5006</v>
      </c>
      <c r="E4762" t="s">
        <v>150</v>
      </c>
      <c r="G4762" t="s">
        <v>8444</v>
      </c>
      <c r="H4762" t="s">
        <v>152</v>
      </c>
      <c r="I4762" s="1">
        <v>45444</v>
      </c>
      <c r="K4762" s="66">
        <v>0</v>
      </c>
      <c r="L4762" t="s">
        <v>92</v>
      </c>
      <c r="M4762" s="66">
        <v>40.516286999999991</v>
      </c>
      <c r="N4762" s="66">
        <v>0</v>
      </c>
      <c r="O4762" s="1" t="s">
        <v>13126</v>
      </c>
    </row>
    <row r="4763" spans="1:15">
      <c r="A4763" t="s">
        <v>11</v>
      </c>
      <c r="B4763" t="s">
        <v>12</v>
      </c>
      <c r="C4763" t="s">
        <v>8437</v>
      </c>
      <c r="D4763" t="s">
        <v>5006</v>
      </c>
      <c r="E4763" t="s">
        <v>150</v>
      </c>
      <c r="G4763" t="s">
        <v>8444</v>
      </c>
      <c r="H4763" t="s">
        <v>152</v>
      </c>
      <c r="I4763" s="1">
        <v>45444</v>
      </c>
      <c r="K4763" s="66">
        <v>0</v>
      </c>
      <c r="L4763" t="s">
        <v>92</v>
      </c>
      <c r="M4763" s="66">
        <v>32312.439001999999</v>
      </c>
      <c r="N4763" s="66">
        <v>0</v>
      </c>
      <c r="O4763" s="1" t="s">
        <v>13126</v>
      </c>
    </row>
    <row r="4764" spans="1:15">
      <c r="A4764" t="s">
        <v>11</v>
      </c>
      <c r="B4764" t="s">
        <v>12</v>
      </c>
      <c r="C4764" t="s">
        <v>8441</v>
      </c>
      <c r="D4764" t="s">
        <v>5006</v>
      </c>
      <c r="E4764" t="s">
        <v>150</v>
      </c>
      <c r="G4764" t="s">
        <v>8444</v>
      </c>
      <c r="H4764" t="s">
        <v>152</v>
      </c>
      <c r="I4764" s="1">
        <v>45444</v>
      </c>
      <c r="K4764" s="66">
        <v>0</v>
      </c>
      <c r="L4764" t="s">
        <v>92</v>
      </c>
      <c r="M4764" s="66">
        <v>1648.6694349999998</v>
      </c>
      <c r="N4764" s="66">
        <v>0</v>
      </c>
      <c r="O4764" s="1" t="s">
        <v>13126</v>
      </c>
    </row>
    <row r="4765" spans="1:15">
      <c r="A4765" t="s">
        <v>11</v>
      </c>
      <c r="B4765" t="s">
        <v>12</v>
      </c>
      <c r="C4765" t="s">
        <v>8426</v>
      </c>
      <c r="D4765" t="s">
        <v>5006</v>
      </c>
      <c r="E4765" t="s">
        <v>150</v>
      </c>
      <c r="G4765" t="s">
        <v>8444</v>
      </c>
      <c r="H4765" t="s">
        <v>152</v>
      </c>
      <c r="I4765" s="1">
        <v>45444</v>
      </c>
      <c r="K4765" s="66">
        <v>0</v>
      </c>
      <c r="L4765" t="s">
        <v>92</v>
      </c>
      <c r="M4765" s="66">
        <v>250731.332283</v>
      </c>
      <c r="N4765" s="66">
        <v>0</v>
      </c>
      <c r="O4765" s="1" t="s">
        <v>13126</v>
      </c>
    </row>
    <row r="4766" spans="1:15">
      <c r="A4766" t="s">
        <v>11</v>
      </c>
      <c r="B4766" t="s">
        <v>12</v>
      </c>
      <c r="C4766" t="s">
        <v>8428</v>
      </c>
      <c r="D4766" t="s">
        <v>5006</v>
      </c>
      <c r="E4766" t="s">
        <v>150</v>
      </c>
      <c r="G4766" t="s">
        <v>8444</v>
      </c>
      <c r="H4766" t="s">
        <v>152</v>
      </c>
      <c r="I4766" s="1">
        <v>45444</v>
      </c>
      <c r="K4766" s="66">
        <v>0</v>
      </c>
      <c r="L4766" t="s">
        <v>92</v>
      </c>
      <c r="M4766" s="66">
        <v>161140.1086944</v>
      </c>
      <c r="N4766" s="66">
        <v>0</v>
      </c>
      <c r="O4766" s="1" t="s">
        <v>13126</v>
      </c>
    </row>
    <row r="4767" spans="1:15">
      <c r="A4767" t="s">
        <v>11</v>
      </c>
      <c r="B4767" t="s">
        <v>12</v>
      </c>
      <c r="C4767" t="s">
        <v>8443</v>
      </c>
      <c r="D4767" t="s">
        <v>5006</v>
      </c>
      <c r="E4767" t="s">
        <v>150</v>
      </c>
      <c r="G4767" t="s">
        <v>8444</v>
      </c>
      <c r="H4767" t="s">
        <v>152</v>
      </c>
      <c r="I4767" s="1">
        <v>45444</v>
      </c>
      <c r="K4767" s="66">
        <v>0</v>
      </c>
      <c r="L4767" t="s">
        <v>92</v>
      </c>
      <c r="M4767" s="66">
        <v>725.06683679999992</v>
      </c>
      <c r="N4767" s="66">
        <v>0</v>
      </c>
      <c r="O4767" s="1" t="s">
        <v>13126</v>
      </c>
    </row>
    <row r="4768" spans="1:15">
      <c r="A4768" t="s">
        <v>11</v>
      </c>
      <c r="B4768" t="s">
        <v>12</v>
      </c>
      <c r="C4768" t="s">
        <v>8429</v>
      </c>
      <c r="D4768" t="s">
        <v>5006</v>
      </c>
      <c r="E4768" t="s">
        <v>150</v>
      </c>
      <c r="G4768" t="s">
        <v>8444</v>
      </c>
      <c r="H4768" t="s">
        <v>152</v>
      </c>
      <c r="I4768" s="1">
        <v>45444</v>
      </c>
      <c r="K4768" s="66">
        <v>0</v>
      </c>
      <c r="L4768" t="s">
        <v>92</v>
      </c>
      <c r="M4768" s="66">
        <v>62869.168228800001</v>
      </c>
      <c r="N4768" s="66">
        <v>0</v>
      </c>
      <c r="O4768" s="1" t="s">
        <v>13126</v>
      </c>
    </row>
    <row r="4769" spans="1:15">
      <c r="A4769" t="s">
        <v>11</v>
      </c>
      <c r="B4769" t="s">
        <v>12</v>
      </c>
      <c r="C4769" t="s">
        <v>8432</v>
      </c>
      <c r="D4769" t="s">
        <v>5006</v>
      </c>
      <c r="E4769" t="s">
        <v>150</v>
      </c>
      <c r="G4769" t="s">
        <v>8444</v>
      </c>
      <c r="H4769" t="s">
        <v>152</v>
      </c>
      <c r="I4769" s="1">
        <v>45444</v>
      </c>
      <c r="K4769" s="66">
        <v>0</v>
      </c>
      <c r="L4769" t="s">
        <v>92</v>
      </c>
      <c r="M4769" s="66">
        <v>25688.672759199999</v>
      </c>
      <c r="N4769" s="66">
        <v>0</v>
      </c>
      <c r="O4769" s="1" t="s">
        <v>13126</v>
      </c>
    </row>
    <row r="4770" spans="1:15">
      <c r="A4770" t="s">
        <v>11</v>
      </c>
      <c r="B4770" t="s">
        <v>12</v>
      </c>
      <c r="C4770" t="s">
        <v>8430</v>
      </c>
      <c r="D4770" t="s">
        <v>5006</v>
      </c>
      <c r="E4770" t="s">
        <v>150</v>
      </c>
      <c r="G4770" t="s">
        <v>8444</v>
      </c>
      <c r="H4770" t="s">
        <v>152</v>
      </c>
      <c r="I4770" s="1">
        <v>45444</v>
      </c>
      <c r="K4770" s="66">
        <v>0</v>
      </c>
      <c r="L4770" t="s">
        <v>92</v>
      </c>
      <c r="M4770" s="66">
        <v>6140.3999456000001</v>
      </c>
      <c r="N4770" s="66">
        <v>0</v>
      </c>
      <c r="O4770" s="1" t="s">
        <v>13126</v>
      </c>
    </row>
    <row r="4771" spans="1:15">
      <c r="A4771" t="s">
        <v>11</v>
      </c>
      <c r="B4771" t="s">
        <v>20</v>
      </c>
      <c r="C4771" t="s">
        <v>8434</v>
      </c>
      <c r="D4771" t="s">
        <v>5006</v>
      </c>
      <c r="E4771" t="s">
        <v>150</v>
      </c>
      <c r="G4771" t="s">
        <v>5097</v>
      </c>
      <c r="H4771" t="s">
        <v>152</v>
      </c>
      <c r="I4771" s="1">
        <v>45444</v>
      </c>
      <c r="J4771" t="s">
        <v>2775</v>
      </c>
      <c r="K4771" s="66">
        <v>0</v>
      </c>
      <c r="L4771" t="s">
        <v>92</v>
      </c>
      <c r="M4771" s="66">
        <v>2096.618336</v>
      </c>
      <c r="N4771" s="66">
        <v>0</v>
      </c>
      <c r="O4771" s="1" t="s">
        <v>13126</v>
      </c>
    </row>
    <row r="4772" spans="1:15">
      <c r="A4772" t="s">
        <v>11</v>
      </c>
      <c r="B4772" t="s">
        <v>20</v>
      </c>
      <c r="C4772" t="s">
        <v>8438</v>
      </c>
      <c r="D4772" t="s">
        <v>5006</v>
      </c>
      <c r="E4772" t="s">
        <v>150</v>
      </c>
      <c r="G4772" t="s">
        <v>5097</v>
      </c>
      <c r="H4772" t="s">
        <v>152</v>
      </c>
      <c r="I4772" s="1">
        <v>45444</v>
      </c>
      <c r="J4772" t="s">
        <v>2775</v>
      </c>
      <c r="K4772" s="66">
        <v>0</v>
      </c>
      <c r="L4772" t="s">
        <v>92</v>
      </c>
      <c r="M4772" s="66">
        <v>18.143915999999997</v>
      </c>
      <c r="N4772" s="66">
        <v>0</v>
      </c>
      <c r="O4772" s="1" t="s">
        <v>13126</v>
      </c>
    </row>
    <row r="4773" spans="1:15">
      <c r="A4773" t="s">
        <v>11</v>
      </c>
      <c r="B4773" t="s">
        <v>20</v>
      </c>
      <c r="C4773" t="s">
        <v>8437</v>
      </c>
      <c r="D4773" t="s">
        <v>5006</v>
      </c>
      <c r="E4773" t="s">
        <v>150</v>
      </c>
      <c r="G4773" t="s">
        <v>5097</v>
      </c>
      <c r="H4773" t="s">
        <v>152</v>
      </c>
      <c r="I4773" s="1">
        <v>45444</v>
      </c>
      <c r="J4773" t="s">
        <v>2775</v>
      </c>
      <c r="K4773" s="66">
        <v>0</v>
      </c>
      <c r="L4773" t="s">
        <v>92</v>
      </c>
      <c r="M4773" s="66">
        <v>14470.086536000001</v>
      </c>
      <c r="N4773" s="66">
        <v>0</v>
      </c>
      <c r="O4773" s="1" t="s">
        <v>13126</v>
      </c>
    </row>
    <row r="4774" spans="1:15">
      <c r="A4774" t="s">
        <v>11</v>
      </c>
      <c r="B4774" t="s">
        <v>20</v>
      </c>
      <c r="C4774" t="s">
        <v>8441</v>
      </c>
      <c r="D4774" t="s">
        <v>5006</v>
      </c>
      <c r="E4774" t="s">
        <v>150</v>
      </c>
      <c r="G4774" t="s">
        <v>5097</v>
      </c>
      <c r="H4774" t="s">
        <v>152</v>
      </c>
      <c r="I4774" s="1">
        <v>45444</v>
      </c>
      <c r="J4774" t="s">
        <v>2775</v>
      </c>
      <c r="K4774" s="66">
        <v>0</v>
      </c>
      <c r="L4774" t="s">
        <v>92</v>
      </c>
      <c r="M4774" s="66">
        <v>738.30358000000001</v>
      </c>
      <c r="N4774" s="66">
        <v>0</v>
      </c>
      <c r="O4774" s="1" t="s">
        <v>13126</v>
      </c>
    </row>
    <row r="4775" spans="1:15">
      <c r="A4775" t="s">
        <v>11</v>
      </c>
      <c r="B4775" t="s">
        <v>20</v>
      </c>
      <c r="C4775" t="s">
        <v>8426</v>
      </c>
      <c r="D4775" t="s">
        <v>5006</v>
      </c>
      <c r="E4775" t="s">
        <v>150</v>
      </c>
      <c r="G4775" t="s">
        <v>5097</v>
      </c>
      <c r="H4775" t="s">
        <v>152</v>
      </c>
      <c r="I4775" s="1">
        <v>45444</v>
      </c>
      <c r="J4775" t="s">
        <v>2775</v>
      </c>
      <c r="K4775" s="66">
        <v>0</v>
      </c>
      <c r="L4775" t="s">
        <v>92</v>
      </c>
      <c r="M4775" s="66">
        <v>112281.96284399999</v>
      </c>
      <c r="N4775" s="66">
        <v>0</v>
      </c>
      <c r="O4775" s="1" t="s">
        <v>13126</v>
      </c>
    </row>
    <row r="4776" spans="1:15">
      <c r="A4776" t="s">
        <v>11</v>
      </c>
      <c r="B4776" t="s">
        <v>20</v>
      </c>
      <c r="C4776" t="s">
        <v>8428</v>
      </c>
      <c r="D4776" t="s">
        <v>5006</v>
      </c>
      <c r="E4776" t="s">
        <v>150</v>
      </c>
      <c r="G4776" t="s">
        <v>5097</v>
      </c>
      <c r="H4776" t="s">
        <v>152</v>
      </c>
      <c r="I4776" s="1">
        <v>45444</v>
      </c>
      <c r="J4776" t="s">
        <v>2775</v>
      </c>
      <c r="K4776" s="66">
        <v>0</v>
      </c>
      <c r="L4776" t="s">
        <v>92</v>
      </c>
      <c r="M4776" s="66">
        <v>72161.414899199997</v>
      </c>
      <c r="N4776" s="66">
        <v>0</v>
      </c>
      <c r="O4776" s="1" t="s">
        <v>13126</v>
      </c>
    </row>
    <row r="4777" spans="1:15">
      <c r="A4777" t="s">
        <v>11</v>
      </c>
      <c r="B4777" t="s">
        <v>20</v>
      </c>
      <c r="C4777" t="s">
        <v>8443</v>
      </c>
      <c r="D4777" t="s">
        <v>5006</v>
      </c>
      <c r="E4777" t="s">
        <v>150</v>
      </c>
      <c r="G4777" t="s">
        <v>5097</v>
      </c>
      <c r="H4777" t="s">
        <v>152</v>
      </c>
      <c r="I4777" s="1">
        <v>45444</v>
      </c>
      <c r="J4777" t="s">
        <v>2775</v>
      </c>
      <c r="K4777" s="66">
        <v>0</v>
      </c>
      <c r="L4777" t="s">
        <v>92</v>
      </c>
      <c r="M4777" s="66">
        <v>324.69786240000002</v>
      </c>
      <c r="N4777" s="66">
        <v>0</v>
      </c>
      <c r="O4777" s="1" t="s">
        <v>13126</v>
      </c>
    </row>
    <row r="4778" spans="1:15">
      <c r="A4778" t="s">
        <v>11</v>
      </c>
      <c r="B4778" t="s">
        <v>20</v>
      </c>
      <c r="C4778" t="s">
        <v>8429</v>
      </c>
      <c r="D4778" t="s">
        <v>5006</v>
      </c>
      <c r="E4778" t="s">
        <v>150</v>
      </c>
      <c r="G4778" t="s">
        <v>5097</v>
      </c>
      <c r="H4778" t="s">
        <v>152</v>
      </c>
      <c r="I4778" s="1">
        <v>45444</v>
      </c>
      <c r="J4778" t="s">
        <v>2775</v>
      </c>
      <c r="K4778" s="66">
        <v>0</v>
      </c>
      <c r="L4778" t="s">
        <v>92</v>
      </c>
      <c r="M4778" s="66">
        <v>28153.934918400002</v>
      </c>
      <c r="N4778" s="66">
        <v>0</v>
      </c>
      <c r="O4778" s="1" t="s">
        <v>13126</v>
      </c>
    </row>
    <row r="4779" spans="1:15">
      <c r="A4779" t="s">
        <v>11</v>
      </c>
      <c r="B4779" t="s">
        <v>20</v>
      </c>
      <c r="C4779" t="s">
        <v>8432</v>
      </c>
      <c r="D4779" t="s">
        <v>5006</v>
      </c>
      <c r="E4779" t="s">
        <v>150</v>
      </c>
      <c r="G4779" t="s">
        <v>5097</v>
      </c>
      <c r="H4779" t="s">
        <v>152</v>
      </c>
      <c r="I4779" s="1">
        <v>45444</v>
      </c>
      <c r="J4779" t="s">
        <v>2775</v>
      </c>
      <c r="K4779" s="66">
        <v>0</v>
      </c>
      <c r="L4779" t="s">
        <v>92</v>
      </c>
      <c r="M4779" s="66">
        <v>11503.8458656</v>
      </c>
      <c r="N4779" s="66">
        <v>0</v>
      </c>
      <c r="O4779" s="1" t="s">
        <v>13126</v>
      </c>
    </row>
    <row r="4780" spans="1:15">
      <c r="A4780" t="s">
        <v>11</v>
      </c>
      <c r="B4780" t="s">
        <v>20</v>
      </c>
      <c r="C4780" t="s">
        <v>8430</v>
      </c>
      <c r="D4780" t="s">
        <v>5006</v>
      </c>
      <c r="E4780" t="s">
        <v>150</v>
      </c>
      <c r="G4780" t="s">
        <v>5097</v>
      </c>
      <c r="H4780" t="s">
        <v>152</v>
      </c>
      <c r="I4780" s="1">
        <v>45444</v>
      </c>
      <c r="J4780" t="s">
        <v>2775</v>
      </c>
      <c r="K4780" s="66">
        <v>0</v>
      </c>
      <c r="L4780" t="s">
        <v>92</v>
      </c>
      <c r="M4780" s="66">
        <v>2749.7806208000002</v>
      </c>
      <c r="N4780" s="66">
        <v>0</v>
      </c>
      <c r="O4780" s="1" t="s">
        <v>13126</v>
      </c>
    </row>
    <row r="4781" spans="1:15">
      <c r="A4781" t="s">
        <v>11</v>
      </c>
      <c r="B4781" t="s">
        <v>21</v>
      </c>
      <c r="C4781" t="s">
        <v>8434</v>
      </c>
      <c r="D4781" t="s">
        <v>5006</v>
      </c>
      <c r="E4781" t="s">
        <v>150</v>
      </c>
      <c r="G4781" t="s">
        <v>8445</v>
      </c>
      <c r="H4781" t="s">
        <v>152</v>
      </c>
      <c r="I4781" s="1">
        <v>45444</v>
      </c>
      <c r="K4781" s="66">
        <v>0</v>
      </c>
      <c r="L4781" t="s">
        <v>92</v>
      </c>
      <c r="M4781" s="66">
        <v>275.403256</v>
      </c>
      <c r="N4781" s="66">
        <v>0</v>
      </c>
      <c r="O4781" s="1" t="s">
        <v>13126</v>
      </c>
    </row>
    <row r="4782" spans="1:15">
      <c r="A4782" t="s">
        <v>11</v>
      </c>
      <c r="B4782" t="s">
        <v>21</v>
      </c>
      <c r="C4782" t="s">
        <v>8438</v>
      </c>
      <c r="D4782" t="s">
        <v>5006</v>
      </c>
      <c r="E4782" t="s">
        <v>150</v>
      </c>
      <c r="G4782" t="s">
        <v>8445</v>
      </c>
      <c r="H4782" t="s">
        <v>152</v>
      </c>
      <c r="I4782" s="1">
        <v>45444</v>
      </c>
      <c r="K4782" s="66">
        <v>0</v>
      </c>
      <c r="L4782" t="s">
        <v>92</v>
      </c>
      <c r="M4782" s="66">
        <v>2.383311</v>
      </c>
      <c r="N4782" s="66">
        <v>0</v>
      </c>
      <c r="O4782" s="1" t="s">
        <v>13126</v>
      </c>
    </row>
    <row r="4783" spans="1:15">
      <c r="A4783" t="s">
        <v>11</v>
      </c>
      <c r="B4783" t="s">
        <v>21</v>
      </c>
      <c r="C4783" t="s">
        <v>8437</v>
      </c>
      <c r="D4783" t="s">
        <v>5006</v>
      </c>
      <c r="E4783" t="s">
        <v>150</v>
      </c>
      <c r="G4783" t="s">
        <v>8445</v>
      </c>
      <c r="H4783" t="s">
        <v>152</v>
      </c>
      <c r="I4783" s="1">
        <v>45444</v>
      </c>
      <c r="K4783" s="66">
        <v>0</v>
      </c>
      <c r="L4783" t="s">
        <v>92</v>
      </c>
      <c r="M4783" s="66">
        <v>1900.731706</v>
      </c>
      <c r="N4783" s="66">
        <v>0</v>
      </c>
      <c r="O4783" s="1" t="s">
        <v>13126</v>
      </c>
    </row>
    <row r="4784" spans="1:15">
      <c r="A4784" t="s">
        <v>11</v>
      </c>
      <c r="B4784" t="s">
        <v>21</v>
      </c>
      <c r="C4784" t="s">
        <v>8441</v>
      </c>
      <c r="D4784" t="s">
        <v>5006</v>
      </c>
      <c r="E4784" t="s">
        <v>150</v>
      </c>
      <c r="G4784" t="s">
        <v>8445</v>
      </c>
      <c r="H4784" t="s">
        <v>152</v>
      </c>
      <c r="I4784" s="1">
        <v>45444</v>
      </c>
      <c r="K4784" s="66">
        <v>0</v>
      </c>
      <c r="L4784" t="s">
        <v>92</v>
      </c>
      <c r="M4784" s="66">
        <v>96.980554999999995</v>
      </c>
      <c r="N4784" s="66">
        <v>0</v>
      </c>
      <c r="O4784" s="1" t="s">
        <v>13126</v>
      </c>
    </row>
    <row r="4785" spans="1:15">
      <c r="A4785" t="s">
        <v>11</v>
      </c>
      <c r="B4785" t="s">
        <v>21</v>
      </c>
      <c r="C4785" t="s">
        <v>8426</v>
      </c>
      <c r="D4785" t="s">
        <v>5006</v>
      </c>
      <c r="E4785" t="s">
        <v>150</v>
      </c>
      <c r="G4785" t="s">
        <v>8445</v>
      </c>
      <c r="H4785" t="s">
        <v>152</v>
      </c>
      <c r="I4785" s="1">
        <v>45444</v>
      </c>
      <c r="K4785" s="66">
        <v>0</v>
      </c>
      <c r="L4785" t="s">
        <v>92</v>
      </c>
      <c r="M4785" s="66">
        <v>14748.901899</v>
      </c>
      <c r="N4785" s="66">
        <v>0</v>
      </c>
      <c r="O4785" s="1" t="s">
        <v>13126</v>
      </c>
    </row>
    <row r="4786" spans="1:15">
      <c r="A4786" t="s">
        <v>11</v>
      </c>
      <c r="B4786" t="s">
        <v>21</v>
      </c>
      <c r="C4786" t="s">
        <v>8428</v>
      </c>
      <c r="D4786" t="s">
        <v>5006</v>
      </c>
      <c r="E4786" t="s">
        <v>150</v>
      </c>
      <c r="G4786" t="s">
        <v>8445</v>
      </c>
      <c r="H4786" t="s">
        <v>152</v>
      </c>
      <c r="I4786" s="1">
        <v>45444</v>
      </c>
      <c r="K4786" s="66">
        <v>0</v>
      </c>
      <c r="L4786" t="s">
        <v>92</v>
      </c>
      <c r="M4786" s="66">
        <v>9478.8299232000008</v>
      </c>
      <c r="N4786" s="66">
        <v>0</v>
      </c>
      <c r="O4786" s="1" t="s">
        <v>13126</v>
      </c>
    </row>
    <row r="4787" spans="1:15">
      <c r="A4787" t="s">
        <v>11</v>
      </c>
      <c r="B4787" t="s">
        <v>21</v>
      </c>
      <c r="C4787" t="s">
        <v>8443</v>
      </c>
      <c r="D4787" t="s">
        <v>5006</v>
      </c>
      <c r="E4787" t="s">
        <v>150</v>
      </c>
      <c r="G4787" t="s">
        <v>8445</v>
      </c>
      <c r="H4787" t="s">
        <v>152</v>
      </c>
      <c r="I4787" s="1">
        <v>45444</v>
      </c>
      <c r="K4787" s="66">
        <v>0</v>
      </c>
      <c r="L4787" t="s">
        <v>92</v>
      </c>
      <c r="M4787" s="66">
        <v>42.650990399999998</v>
      </c>
      <c r="N4787" s="66">
        <v>0</v>
      </c>
      <c r="O4787" s="1" t="s">
        <v>13126</v>
      </c>
    </row>
    <row r="4788" spans="1:15">
      <c r="A4788" t="s">
        <v>11</v>
      </c>
      <c r="B4788" t="s">
        <v>21</v>
      </c>
      <c r="C4788" t="s">
        <v>8429</v>
      </c>
      <c r="D4788" t="s">
        <v>5006</v>
      </c>
      <c r="E4788" t="s">
        <v>150</v>
      </c>
      <c r="G4788" t="s">
        <v>8445</v>
      </c>
      <c r="H4788" t="s">
        <v>152</v>
      </c>
      <c r="I4788" s="1">
        <v>45444</v>
      </c>
      <c r="K4788" s="66">
        <v>0</v>
      </c>
      <c r="L4788" t="s">
        <v>92</v>
      </c>
      <c r="M4788" s="66">
        <v>3698.1863664000002</v>
      </c>
      <c r="N4788" s="66">
        <v>0</v>
      </c>
      <c r="O4788" s="1" t="s">
        <v>13126</v>
      </c>
    </row>
    <row r="4789" spans="1:15">
      <c r="A4789" t="s">
        <v>11</v>
      </c>
      <c r="B4789" t="s">
        <v>21</v>
      </c>
      <c r="C4789" t="s">
        <v>8432</v>
      </c>
      <c r="D4789" t="s">
        <v>5006</v>
      </c>
      <c r="E4789" t="s">
        <v>150</v>
      </c>
      <c r="G4789" t="s">
        <v>8445</v>
      </c>
      <c r="H4789" t="s">
        <v>152</v>
      </c>
      <c r="I4789" s="1">
        <v>45444</v>
      </c>
      <c r="K4789" s="66">
        <v>0</v>
      </c>
      <c r="L4789" t="s">
        <v>92</v>
      </c>
      <c r="M4789" s="66">
        <v>1511.0983976</v>
      </c>
      <c r="N4789" s="66">
        <v>0</v>
      </c>
      <c r="O4789" s="1" t="s">
        <v>13126</v>
      </c>
    </row>
    <row r="4790" spans="1:15">
      <c r="A4790" t="s">
        <v>11</v>
      </c>
      <c r="B4790" t="s">
        <v>21</v>
      </c>
      <c r="C4790" t="s">
        <v>8430</v>
      </c>
      <c r="D4790" t="s">
        <v>5006</v>
      </c>
      <c r="E4790" t="s">
        <v>150</v>
      </c>
      <c r="G4790" t="s">
        <v>8445</v>
      </c>
      <c r="H4790" t="s">
        <v>152</v>
      </c>
      <c r="I4790" s="1">
        <v>45444</v>
      </c>
      <c r="K4790" s="66">
        <v>0</v>
      </c>
      <c r="L4790" t="s">
        <v>92</v>
      </c>
      <c r="M4790" s="66">
        <v>361.19999680000001</v>
      </c>
      <c r="N4790" s="66">
        <v>0</v>
      </c>
      <c r="O4790" s="1" t="s">
        <v>13126</v>
      </c>
    </row>
    <row r="4791" spans="1:15">
      <c r="A4791" t="s">
        <v>11</v>
      </c>
      <c r="B4791" t="s">
        <v>22</v>
      </c>
      <c r="C4791" t="s">
        <v>8434</v>
      </c>
      <c r="D4791" t="s">
        <v>5006</v>
      </c>
      <c r="E4791" t="s">
        <v>150</v>
      </c>
      <c r="G4791" t="s">
        <v>6147</v>
      </c>
      <c r="H4791" t="s">
        <v>152</v>
      </c>
      <c r="I4791" s="1">
        <v>45444</v>
      </c>
      <c r="J4791" t="s">
        <v>2775</v>
      </c>
      <c r="K4791" s="66">
        <v>0</v>
      </c>
      <c r="L4791" t="s">
        <v>92</v>
      </c>
      <c r="M4791" s="66">
        <v>10678.539151999999</v>
      </c>
      <c r="N4791" s="66">
        <v>0</v>
      </c>
      <c r="O4791" s="1" t="s">
        <v>13126</v>
      </c>
    </row>
    <row r="4792" spans="1:15">
      <c r="A4792" t="s">
        <v>11</v>
      </c>
      <c r="B4792" t="s">
        <v>22</v>
      </c>
      <c r="C4792" t="s">
        <v>8438</v>
      </c>
      <c r="D4792" t="s">
        <v>5006</v>
      </c>
      <c r="E4792" t="s">
        <v>150</v>
      </c>
      <c r="G4792" t="s">
        <v>6147</v>
      </c>
      <c r="H4792" t="s">
        <v>152</v>
      </c>
      <c r="I4792" s="1">
        <v>45444</v>
      </c>
      <c r="J4792" t="s">
        <v>2775</v>
      </c>
      <c r="K4792" s="66">
        <v>0</v>
      </c>
      <c r="L4792" t="s">
        <v>92</v>
      </c>
      <c r="M4792" s="66">
        <v>92.410961999999998</v>
      </c>
      <c r="N4792" s="66">
        <v>0</v>
      </c>
      <c r="O4792" s="1" t="s">
        <v>13126</v>
      </c>
    </row>
    <row r="4793" spans="1:15">
      <c r="A4793" t="s">
        <v>11</v>
      </c>
      <c r="B4793" t="s">
        <v>22</v>
      </c>
      <c r="C4793" t="s">
        <v>8437</v>
      </c>
      <c r="D4793" t="s">
        <v>5006</v>
      </c>
      <c r="E4793" t="s">
        <v>150</v>
      </c>
      <c r="G4793" t="s">
        <v>6147</v>
      </c>
      <c r="H4793" t="s">
        <v>152</v>
      </c>
      <c r="I4793" s="1">
        <v>45444</v>
      </c>
      <c r="J4793" t="s">
        <v>2775</v>
      </c>
      <c r="K4793" s="66">
        <v>0</v>
      </c>
      <c r="L4793" t="s">
        <v>92</v>
      </c>
      <c r="M4793" s="66">
        <v>73699.339051999996</v>
      </c>
      <c r="N4793" s="66">
        <v>0</v>
      </c>
      <c r="O4793" s="1" t="s">
        <v>13126</v>
      </c>
    </row>
    <row r="4794" spans="1:15">
      <c r="A4794" t="s">
        <v>11</v>
      </c>
      <c r="B4794" t="s">
        <v>22</v>
      </c>
      <c r="C4794" t="s">
        <v>8441</v>
      </c>
      <c r="D4794" t="s">
        <v>5006</v>
      </c>
      <c r="E4794" t="s">
        <v>150</v>
      </c>
      <c r="G4794" t="s">
        <v>6147</v>
      </c>
      <c r="H4794" t="s">
        <v>152</v>
      </c>
      <c r="I4794" s="1">
        <v>45444</v>
      </c>
      <c r="J4794" t="s">
        <v>2775</v>
      </c>
      <c r="K4794" s="66">
        <v>0</v>
      </c>
      <c r="L4794" t="s">
        <v>92</v>
      </c>
      <c r="M4794" s="66">
        <v>3760.3428100000001</v>
      </c>
      <c r="N4794" s="66">
        <v>0</v>
      </c>
      <c r="O4794" s="1" t="s">
        <v>13126</v>
      </c>
    </row>
    <row r="4795" spans="1:15">
      <c r="A4795" t="s">
        <v>11</v>
      </c>
      <c r="B4795" t="s">
        <v>22</v>
      </c>
      <c r="C4795" t="s">
        <v>8426</v>
      </c>
      <c r="D4795" t="s">
        <v>5006</v>
      </c>
      <c r="E4795" t="s">
        <v>150</v>
      </c>
      <c r="G4795" t="s">
        <v>6147</v>
      </c>
      <c r="H4795" t="s">
        <v>152</v>
      </c>
      <c r="I4795" s="1">
        <v>45444</v>
      </c>
      <c r="J4795" t="s">
        <v>2775</v>
      </c>
      <c r="K4795" s="66">
        <v>0</v>
      </c>
      <c r="L4795" t="s">
        <v>92</v>
      </c>
      <c r="M4795" s="66">
        <v>571876.77685799997</v>
      </c>
      <c r="N4795" s="66">
        <v>0</v>
      </c>
      <c r="O4795" s="1" t="s">
        <v>13126</v>
      </c>
    </row>
    <row r="4796" spans="1:15">
      <c r="A4796" t="s">
        <v>11</v>
      </c>
      <c r="B4796" t="s">
        <v>22</v>
      </c>
      <c r="C4796" t="s">
        <v>8428</v>
      </c>
      <c r="D4796" t="s">
        <v>5006</v>
      </c>
      <c r="E4796" t="s">
        <v>150</v>
      </c>
      <c r="G4796" t="s">
        <v>6147</v>
      </c>
      <c r="H4796" t="s">
        <v>152</v>
      </c>
      <c r="I4796" s="1">
        <v>45444</v>
      </c>
      <c r="J4796" t="s">
        <v>2775</v>
      </c>
      <c r="K4796" s="66">
        <v>0</v>
      </c>
      <c r="L4796" t="s">
        <v>92</v>
      </c>
      <c r="M4796" s="66">
        <v>367533.98605440004</v>
      </c>
      <c r="N4796" s="66">
        <v>0</v>
      </c>
      <c r="O4796" s="1" t="s">
        <v>13126</v>
      </c>
    </row>
    <row r="4797" spans="1:15">
      <c r="A4797" t="s">
        <v>11</v>
      </c>
      <c r="B4797" t="s">
        <v>22</v>
      </c>
      <c r="C4797" t="s">
        <v>8443</v>
      </c>
      <c r="D4797" t="s">
        <v>5006</v>
      </c>
      <c r="E4797" t="s">
        <v>150</v>
      </c>
      <c r="G4797" t="s">
        <v>6147</v>
      </c>
      <c r="H4797" t="s">
        <v>152</v>
      </c>
      <c r="I4797" s="1">
        <v>45444</v>
      </c>
      <c r="J4797" t="s">
        <v>2775</v>
      </c>
      <c r="K4797" s="66">
        <v>0</v>
      </c>
      <c r="L4797" t="s">
        <v>92</v>
      </c>
      <c r="M4797" s="66">
        <v>1653.7577567999999</v>
      </c>
      <c r="N4797" s="66">
        <v>0</v>
      </c>
      <c r="O4797" s="1" t="s">
        <v>13126</v>
      </c>
    </row>
    <row r="4798" spans="1:15">
      <c r="A4798" t="s">
        <v>11</v>
      </c>
      <c r="B4798" t="s">
        <v>22</v>
      </c>
      <c r="C4798" t="s">
        <v>8429</v>
      </c>
      <c r="D4798" t="s">
        <v>5006</v>
      </c>
      <c r="E4798" t="s">
        <v>150</v>
      </c>
      <c r="G4798" t="s">
        <v>6147</v>
      </c>
      <c r="H4798" t="s">
        <v>152</v>
      </c>
      <c r="I4798" s="1">
        <v>45444</v>
      </c>
      <c r="J4798" t="s">
        <v>2775</v>
      </c>
      <c r="K4798" s="66">
        <v>0</v>
      </c>
      <c r="L4798" t="s">
        <v>92</v>
      </c>
      <c r="M4798" s="66">
        <v>143394.19394880001</v>
      </c>
      <c r="N4798" s="66">
        <v>0</v>
      </c>
      <c r="O4798" s="1" t="s">
        <v>13126</v>
      </c>
    </row>
    <row r="4799" spans="1:15">
      <c r="A4799" t="s">
        <v>11</v>
      </c>
      <c r="B4799" t="s">
        <v>22</v>
      </c>
      <c r="C4799" t="s">
        <v>8432</v>
      </c>
      <c r="D4799" t="s">
        <v>5006</v>
      </c>
      <c r="E4799" t="s">
        <v>150</v>
      </c>
      <c r="G4799" t="s">
        <v>6147</v>
      </c>
      <c r="H4799" t="s">
        <v>152</v>
      </c>
      <c r="I4799" s="1">
        <v>45444</v>
      </c>
      <c r="J4799" t="s">
        <v>2775</v>
      </c>
      <c r="K4799" s="66">
        <v>0</v>
      </c>
      <c r="L4799" t="s">
        <v>92</v>
      </c>
      <c r="M4799" s="66">
        <v>58591.621739200004</v>
      </c>
      <c r="N4799" s="66">
        <v>0</v>
      </c>
      <c r="O4799" s="1" t="s">
        <v>13126</v>
      </c>
    </row>
    <row r="4800" spans="1:15">
      <c r="A4800" t="s">
        <v>11</v>
      </c>
      <c r="B4800" t="s">
        <v>22</v>
      </c>
      <c r="C4800" t="s">
        <v>8430</v>
      </c>
      <c r="D4800" t="s">
        <v>5006</v>
      </c>
      <c r="E4800" t="s">
        <v>150</v>
      </c>
      <c r="G4800" t="s">
        <v>6147</v>
      </c>
      <c r="H4800" t="s">
        <v>152</v>
      </c>
      <c r="I4800" s="1">
        <v>45444</v>
      </c>
      <c r="J4800" t="s">
        <v>2775</v>
      </c>
      <c r="K4800" s="66">
        <v>0</v>
      </c>
      <c r="L4800" t="s">
        <v>92</v>
      </c>
      <c r="M4800" s="66">
        <v>14005.238585600002</v>
      </c>
      <c r="N4800" s="66">
        <v>0</v>
      </c>
      <c r="O4800" s="1" t="s">
        <v>13126</v>
      </c>
    </row>
    <row r="4801" spans="1:15">
      <c r="A4801" t="s">
        <v>11</v>
      </c>
      <c r="B4801" t="s">
        <v>23</v>
      </c>
      <c r="C4801" t="s">
        <v>8434</v>
      </c>
      <c r="D4801" t="s">
        <v>5006</v>
      </c>
      <c r="E4801" t="s">
        <v>150</v>
      </c>
      <c r="G4801" t="s">
        <v>6147</v>
      </c>
      <c r="H4801" t="s">
        <v>152</v>
      </c>
      <c r="I4801" s="1">
        <v>45444</v>
      </c>
      <c r="J4801" t="s">
        <v>2775</v>
      </c>
      <c r="K4801" s="66">
        <v>0</v>
      </c>
      <c r="L4801" t="s">
        <v>92</v>
      </c>
      <c r="M4801" s="66">
        <v>1528.043872</v>
      </c>
      <c r="N4801" s="66">
        <v>0</v>
      </c>
      <c r="O4801" s="1" t="s">
        <v>13126</v>
      </c>
    </row>
    <row r="4802" spans="1:15">
      <c r="A4802" t="s">
        <v>11</v>
      </c>
      <c r="B4802" t="s">
        <v>23</v>
      </c>
      <c r="C4802" t="s">
        <v>8438</v>
      </c>
      <c r="D4802" t="s">
        <v>5006</v>
      </c>
      <c r="E4802" t="s">
        <v>150</v>
      </c>
      <c r="G4802" t="s">
        <v>6147</v>
      </c>
      <c r="H4802" t="s">
        <v>152</v>
      </c>
      <c r="I4802" s="1">
        <v>45444</v>
      </c>
      <c r="J4802" t="s">
        <v>2775</v>
      </c>
      <c r="K4802" s="66">
        <v>0</v>
      </c>
      <c r="L4802" t="s">
        <v>92</v>
      </c>
      <c r="M4802" s="66">
        <v>13.223531999999999</v>
      </c>
      <c r="N4802" s="66">
        <v>0</v>
      </c>
      <c r="O4802" s="1" t="s">
        <v>13126</v>
      </c>
    </row>
    <row r="4803" spans="1:15">
      <c r="A4803" t="s">
        <v>11</v>
      </c>
      <c r="B4803" t="s">
        <v>23</v>
      </c>
      <c r="C4803" t="s">
        <v>8437</v>
      </c>
      <c r="D4803" t="s">
        <v>5006</v>
      </c>
      <c r="E4803" t="s">
        <v>150</v>
      </c>
      <c r="G4803" t="s">
        <v>6147</v>
      </c>
      <c r="H4803" t="s">
        <v>152</v>
      </c>
      <c r="I4803" s="1">
        <v>45444</v>
      </c>
      <c r="J4803" t="s">
        <v>2775</v>
      </c>
      <c r="K4803" s="66">
        <v>0</v>
      </c>
      <c r="L4803" t="s">
        <v>92</v>
      </c>
      <c r="M4803" s="66">
        <v>10545.995272</v>
      </c>
      <c r="N4803" s="66">
        <v>0</v>
      </c>
      <c r="O4803" s="1" t="s">
        <v>13126</v>
      </c>
    </row>
    <row r="4804" spans="1:15">
      <c r="A4804" t="s">
        <v>11</v>
      </c>
      <c r="B4804" t="s">
        <v>23</v>
      </c>
      <c r="C4804" t="s">
        <v>8441</v>
      </c>
      <c r="D4804" t="s">
        <v>5006</v>
      </c>
      <c r="E4804" t="s">
        <v>150</v>
      </c>
      <c r="G4804" t="s">
        <v>6147</v>
      </c>
      <c r="H4804" t="s">
        <v>152</v>
      </c>
      <c r="I4804" s="1">
        <v>45444</v>
      </c>
      <c r="J4804" t="s">
        <v>2775</v>
      </c>
      <c r="K4804" s="66">
        <v>0</v>
      </c>
      <c r="L4804" t="s">
        <v>92</v>
      </c>
      <c r="M4804" s="66">
        <v>538.08565999999996</v>
      </c>
      <c r="N4804" s="66">
        <v>0</v>
      </c>
      <c r="O4804" s="1" t="s">
        <v>13126</v>
      </c>
    </row>
    <row r="4805" spans="1:15">
      <c r="A4805" t="s">
        <v>11</v>
      </c>
      <c r="B4805" t="s">
        <v>23</v>
      </c>
      <c r="C4805" t="s">
        <v>8426</v>
      </c>
      <c r="D4805" t="s">
        <v>5006</v>
      </c>
      <c r="E4805" t="s">
        <v>150</v>
      </c>
      <c r="G4805" t="s">
        <v>6147</v>
      </c>
      <c r="H4805" t="s">
        <v>152</v>
      </c>
      <c r="I4805" s="1">
        <v>45444</v>
      </c>
      <c r="J4805" t="s">
        <v>2775</v>
      </c>
      <c r="K4805" s="66">
        <v>0</v>
      </c>
      <c r="L4805" t="s">
        <v>92</v>
      </c>
      <c r="M4805" s="66">
        <v>81832.616987999994</v>
      </c>
      <c r="N4805" s="66">
        <v>0</v>
      </c>
      <c r="O4805" s="1" t="s">
        <v>13126</v>
      </c>
    </row>
    <row r="4806" spans="1:15">
      <c r="A4806" t="s">
        <v>11</v>
      </c>
      <c r="B4806" t="s">
        <v>23</v>
      </c>
      <c r="C4806" t="s">
        <v>8428</v>
      </c>
      <c r="D4806" t="s">
        <v>5006</v>
      </c>
      <c r="E4806" t="s">
        <v>150</v>
      </c>
      <c r="G4806" t="s">
        <v>6147</v>
      </c>
      <c r="H4806" t="s">
        <v>152</v>
      </c>
      <c r="I4806" s="1">
        <v>45444</v>
      </c>
      <c r="J4806" t="s">
        <v>2775</v>
      </c>
      <c r="K4806" s="66">
        <v>0</v>
      </c>
      <c r="L4806" t="s">
        <v>92</v>
      </c>
      <c r="M4806" s="66">
        <v>52592.217638400005</v>
      </c>
      <c r="N4806" s="66">
        <v>0</v>
      </c>
      <c r="O4806" s="1" t="s">
        <v>13126</v>
      </c>
    </row>
    <row r="4807" spans="1:15">
      <c r="A4807" t="s">
        <v>11</v>
      </c>
      <c r="B4807" t="s">
        <v>23</v>
      </c>
      <c r="C4807" t="s">
        <v>8443</v>
      </c>
      <c r="D4807" t="s">
        <v>5006</v>
      </c>
      <c r="E4807" t="s">
        <v>150</v>
      </c>
      <c r="G4807" t="s">
        <v>6147</v>
      </c>
      <c r="H4807" t="s">
        <v>152</v>
      </c>
      <c r="I4807" s="1">
        <v>45444</v>
      </c>
      <c r="J4807" t="s">
        <v>2775</v>
      </c>
      <c r="K4807" s="66">
        <v>0</v>
      </c>
      <c r="L4807" t="s">
        <v>92</v>
      </c>
      <c r="M4807" s="66">
        <v>236.64420480000001</v>
      </c>
      <c r="N4807" s="66">
        <v>0</v>
      </c>
      <c r="O4807" s="1" t="s">
        <v>13126</v>
      </c>
    </row>
    <row r="4808" spans="1:15">
      <c r="A4808" t="s">
        <v>11</v>
      </c>
      <c r="B4808" t="s">
        <v>23</v>
      </c>
      <c r="C4808" t="s">
        <v>8429</v>
      </c>
      <c r="D4808" t="s">
        <v>5006</v>
      </c>
      <c r="E4808" t="s">
        <v>150</v>
      </c>
      <c r="G4808" t="s">
        <v>6147</v>
      </c>
      <c r="H4808" t="s">
        <v>152</v>
      </c>
      <c r="I4808" s="1">
        <v>45444</v>
      </c>
      <c r="J4808" t="s">
        <v>2775</v>
      </c>
      <c r="K4808" s="66">
        <v>0</v>
      </c>
      <c r="L4808" t="s">
        <v>92</v>
      </c>
      <c r="M4808" s="66">
        <v>20518.9695168</v>
      </c>
      <c r="N4808" s="66">
        <v>0</v>
      </c>
      <c r="O4808" s="1" t="s">
        <v>13126</v>
      </c>
    </row>
    <row r="4809" spans="1:15">
      <c r="A4809" t="s">
        <v>11</v>
      </c>
      <c r="B4809" t="s">
        <v>23</v>
      </c>
      <c r="C4809" t="s">
        <v>8432</v>
      </c>
      <c r="D4809" t="s">
        <v>5006</v>
      </c>
      <c r="E4809" t="s">
        <v>150</v>
      </c>
      <c r="G4809" t="s">
        <v>6147</v>
      </c>
      <c r="H4809" t="s">
        <v>152</v>
      </c>
      <c r="I4809" s="1">
        <v>45444</v>
      </c>
      <c r="J4809" t="s">
        <v>2775</v>
      </c>
      <c r="K4809" s="66">
        <v>0</v>
      </c>
      <c r="L4809" t="s">
        <v>92</v>
      </c>
      <c r="M4809" s="66">
        <v>8384.1588511999998</v>
      </c>
      <c r="N4809" s="66">
        <v>0</v>
      </c>
      <c r="O4809" s="1" t="s">
        <v>13126</v>
      </c>
    </row>
    <row r="4810" spans="1:15">
      <c r="A4810" t="s">
        <v>11</v>
      </c>
      <c r="B4810" t="s">
        <v>23</v>
      </c>
      <c r="C4810" t="s">
        <v>8430</v>
      </c>
      <c r="D4810" t="s">
        <v>5006</v>
      </c>
      <c r="E4810" t="s">
        <v>150</v>
      </c>
      <c r="G4810" t="s">
        <v>6147</v>
      </c>
      <c r="H4810" t="s">
        <v>152</v>
      </c>
      <c r="I4810" s="1">
        <v>45444</v>
      </c>
      <c r="J4810" t="s">
        <v>2775</v>
      </c>
      <c r="K4810" s="66">
        <v>0</v>
      </c>
      <c r="L4810" t="s">
        <v>92</v>
      </c>
      <c r="M4810" s="66">
        <v>2004.0774016000003</v>
      </c>
      <c r="N4810" s="66">
        <v>0</v>
      </c>
      <c r="O4810" s="1" t="s">
        <v>13126</v>
      </c>
    </row>
    <row r="4811" spans="1:15">
      <c r="A4811" t="s">
        <v>11</v>
      </c>
      <c r="B4811" t="s">
        <v>15</v>
      </c>
      <c r="C4811" t="s">
        <v>8434</v>
      </c>
      <c r="D4811" t="s">
        <v>5006</v>
      </c>
      <c r="E4811" t="s">
        <v>150</v>
      </c>
      <c r="G4811" t="s">
        <v>8446</v>
      </c>
      <c r="H4811" t="s">
        <v>152</v>
      </c>
      <c r="I4811" s="1">
        <v>45444</v>
      </c>
      <c r="K4811" s="66">
        <v>0</v>
      </c>
      <c r="L4811" t="s">
        <v>92</v>
      </c>
      <c r="M4811" s="66">
        <v>1030.5412159999998</v>
      </c>
      <c r="N4811" s="66">
        <v>0</v>
      </c>
      <c r="O4811" s="1" t="s">
        <v>13126</v>
      </c>
    </row>
    <row r="4812" spans="1:15">
      <c r="A4812" t="s">
        <v>11</v>
      </c>
      <c r="B4812" t="s">
        <v>15</v>
      </c>
      <c r="C4812" t="s">
        <v>8438</v>
      </c>
      <c r="D4812" t="s">
        <v>5006</v>
      </c>
      <c r="E4812" t="s">
        <v>150</v>
      </c>
      <c r="G4812" t="s">
        <v>8446</v>
      </c>
      <c r="H4812" t="s">
        <v>152</v>
      </c>
      <c r="I4812" s="1">
        <v>45444</v>
      </c>
      <c r="K4812" s="66">
        <v>0</v>
      </c>
      <c r="L4812" t="s">
        <v>92</v>
      </c>
      <c r="M4812" s="66">
        <v>8.9181959999999982</v>
      </c>
      <c r="N4812" s="66">
        <v>0</v>
      </c>
      <c r="O4812" s="1" t="s">
        <v>13126</v>
      </c>
    </row>
    <row r="4813" spans="1:15">
      <c r="A4813" t="s">
        <v>11</v>
      </c>
      <c r="B4813" t="s">
        <v>15</v>
      </c>
      <c r="C4813" t="s">
        <v>8437</v>
      </c>
      <c r="D4813" t="s">
        <v>5006</v>
      </c>
      <c r="E4813" t="s">
        <v>150</v>
      </c>
      <c r="G4813" t="s">
        <v>8446</v>
      </c>
      <c r="H4813" t="s">
        <v>152</v>
      </c>
      <c r="I4813" s="1">
        <v>45444</v>
      </c>
      <c r="K4813" s="66">
        <v>0</v>
      </c>
      <c r="L4813" t="s">
        <v>92</v>
      </c>
      <c r="M4813" s="66">
        <v>7112.4154159999998</v>
      </c>
      <c r="N4813" s="66">
        <v>0</v>
      </c>
      <c r="O4813" s="1" t="s">
        <v>13126</v>
      </c>
    </row>
    <row r="4814" spans="1:15">
      <c r="A4814" t="s">
        <v>11</v>
      </c>
      <c r="B4814" t="s">
        <v>15</v>
      </c>
      <c r="C4814" t="s">
        <v>8441</v>
      </c>
      <c r="D4814" t="s">
        <v>5006</v>
      </c>
      <c r="E4814" t="s">
        <v>150</v>
      </c>
      <c r="G4814" t="s">
        <v>8446</v>
      </c>
      <c r="H4814" t="s">
        <v>152</v>
      </c>
      <c r="I4814" s="1">
        <v>45444</v>
      </c>
      <c r="K4814" s="66">
        <v>0</v>
      </c>
      <c r="L4814" t="s">
        <v>92</v>
      </c>
      <c r="M4814" s="66">
        <v>362.89497999999998</v>
      </c>
      <c r="N4814" s="66">
        <v>0</v>
      </c>
      <c r="O4814" s="1" t="s">
        <v>13126</v>
      </c>
    </row>
    <row r="4815" spans="1:15">
      <c r="A4815" t="s">
        <v>11</v>
      </c>
      <c r="B4815" t="s">
        <v>15</v>
      </c>
      <c r="C4815" t="s">
        <v>8426</v>
      </c>
      <c r="D4815" t="s">
        <v>5006</v>
      </c>
      <c r="E4815" t="s">
        <v>150</v>
      </c>
      <c r="G4815" t="s">
        <v>8446</v>
      </c>
      <c r="H4815" t="s">
        <v>152</v>
      </c>
      <c r="I4815" s="1">
        <v>45444</v>
      </c>
      <c r="K4815" s="66">
        <v>0</v>
      </c>
      <c r="L4815" t="s">
        <v>92</v>
      </c>
      <c r="M4815" s="66">
        <v>55189.439363999998</v>
      </c>
      <c r="N4815" s="66">
        <v>0</v>
      </c>
      <c r="O4815" s="1" t="s">
        <v>13126</v>
      </c>
    </row>
    <row r="4816" spans="1:15">
      <c r="A4816" t="s">
        <v>11</v>
      </c>
      <c r="B4816" t="s">
        <v>15</v>
      </c>
      <c r="C4816" t="s">
        <v>8428</v>
      </c>
      <c r="D4816" t="s">
        <v>5006</v>
      </c>
      <c r="E4816" t="s">
        <v>150</v>
      </c>
      <c r="G4816" t="s">
        <v>8446</v>
      </c>
      <c r="H4816" t="s">
        <v>152</v>
      </c>
      <c r="I4816" s="1">
        <v>45444</v>
      </c>
      <c r="K4816" s="66">
        <v>0</v>
      </c>
      <c r="L4816" t="s">
        <v>92</v>
      </c>
      <c r="M4816" s="66">
        <v>35469.170035199997</v>
      </c>
      <c r="N4816" s="66">
        <v>0</v>
      </c>
      <c r="O4816" s="1" t="s">
        <v>13126</v>
      </c>
    </row>
    <row r="4817" spans="1:15">
      <c r="A4817" t="s">
        <v>11</v>
      </c>
      <c r="B4817" t="s">
        <v>15</v>
      </c>
      <c r="C4817" t="s">
        <v>8443</v>
      </c>
      <c r="D4817" t="s">
        <v>5006</v>
      </c>
      <c r="E4817" t="s">
        <v>150</v>
      </c>
      <c r="G4817" t="s">
        <v>8446</v>
      </c>
      <c r="H4817" t="s">
        <v>152</v>
      </c>
      <c r="I4817" s="1">
        <v>45444</v>
      </c>
      <c r="K4817" s="66">
        <v>0</v>
      </c>
      <c r="L4817" t="s">
        <v>92</v>
      </c>
      <c r="M4817" s="66">
        <v>159.5972544</v>
      </c>
      <c r="N4817" s="66">
        <v>0</v>
      </c>
      <c r="O4817" s="1" t="s">
        <v>13126</v>
      </c>
    </row>
    <row r="4818" spans="1:15">
      <c r="A4818" t="s">
        <v>11</v>
      </c>
      <c r="B4818" t="s">
        <v>15</v>
      </c>
      <c r="C4818" t="s">
        <v>8429</v>
      </c>
      <c r="D4818" t="s">
        <v>5006</v>
      </c>
      <c r="E4818" t="s">
        <v>150</v>
      </c>
      <c r="G4818" t="s">
        <v>8446</v>
      </c>
      <c r="H4818" t="s">
        <v>152</v>
      </c>
      <c r="I4818" s="1">
        <v>45444</v>
      </c>
      <c r="K4818" s="66">
        <v>0</v>
      </c>
      <c r="L4818" t="s">
        <v>92</v>
      </c>
      <c r="M4818" s="66">
        <v>13838.374790399999</v>
      </c>
      <c r="N4818" s="66">
        <v>0</v>
      </c>
      <c r="O4818" s="1" t="s">
        <v>13126</v>
      </c>
    </row>
    <row r="4819" spans="1:15">
      <c r="A4819" t="s">
        <v>11</v>
      </c>
      <c r="B4819" t="s">
        <v>15</v>
      </c>
      <c r="C4819" t="s">
        <v>8432</v>
      </c>
      <c r="D4819" t="s">
        <v>5006</v>
      </c>
      <c r="E4819" t="s">
        <v>150</v>
      </c>
      <c r="G4819" t="s">
        <v>8446</v>
      </c>
      <c r="H4819" t="s">
        <v>152</v>
      </c>
      <c r="I4819" s="1">
        <v>45444</v>
      </c>
      <c r="K4819" s="66">
        <v>0</v>
      </c>
      <c r="L4819" t="s">
        <v>92</v>
      </c>
      <c r="M4819" s="66">
        <v>5654.4327136000002</v>
      </c>
      <c r="N4819" s="66">
        <v>0</v>
      </c>
      <c r="O4819" s="1" t="s">
        <v>13126</v>
      </c>
    </row>
    <row r="4820" spans="1:15">
      <c r="A4820" t="s">
        <v>11</v>
      </c>
      <c r="B4820" t="s">
        <v>15</v>
      </c>
      <c r="C4820" t="s">
        <v>8430</v>
      </c>
      <c r="D4820" t="s">
        <v>5006</v>
      </c>
      <c r="E4820" t="s">
        <v>150</v>
      </c>
      <c r="G4820" t="s">
        <v>8446</v>
      </c>
      <c r="H4820" t="s">
        <v>152</v>
      </c>
      <c r="I4820" s="1">
        <v>45444</v>
      </c>
      <c r="K4820" s="66">
        <v>0</v>
      </c>
      <c r="L4820" t="s">
        <v>92</v>
      </c>
      <c r="M4820" s="66">
        <v>1351.5870848</v>
      </c>
      <c r="N4820" s="66">
        <v>0</v>
      </c>
      <c r="O4820" s="1" t="s">
        <v>13126</v>
      </c>
    </row>
    <row r="4821" spans="1:15">
      <c r="A4821" t="s">
        <v>11</v>
      </c>
      <c r="B4821" t="s">
        <v>16</v>
      </c>
      <c r="C4821" t="s">
        <v>8434</v>
      </c>
      <c r="D4821" t="s">
        <v>5006</v>
      </c>
      <c r="E4821" t="s">
        <v>150</v>
      </c>
      <c r="G4821" t="s">
        <v>8446</v>
      </c>
      <c r="H4821" t="s">
        <v>152</v>
      </c>
      <c r="I4821" s="1">
        <v>45444</v>
      </c>
      <c r="K4821" s="66">
        <v>0</v>
      </c>
      <c r="L4821" t="s">
        <v>92</v>
      </c>
      <c r="M4821" s="66">
        <v>151.02759199999997</v>
      </c>
      <c r="N4821" s="66">
        <v>0</v>
      </c>
      <c r="O4821" s="1" t="s">
        <v>13126</v>
      </c>
    </row>
    <row r="4822" spans="1:15">
      <c r="A4822" t="s">
        <v>11</v>
      </c>
      <c r="B4822" t="s">
        <v>16</v>
      </c>
      <c r="C4822" t="s">
        <v>8438</v>
      </c>
      <c r="D4822" t="s">
        <v>5006</v>
      </c>
      <c r="E4822" t="s">
        <v>150</v>
      </c>
      <c r="G4822" t="s">
        <v>8446</v>
      </c>
      <c r="H4822" t="s">
        <v>152</v>
      </c>
      <c r="I4822" s="1">
        <v>45444</v>
      </c>
      <c r="K4822" s="66">
        <v>0</v>
      </c>
      <c r="L4822" t="s">
        <v>92</v>
      </c>
      <c r="M4822" s="66">
        <v>1.3069769999999998</v>
      </c>
      <c r="N4822" s="66">
        <v>0</v>
      </c>
      <c r="O4822" s="1" t="s">
        <v>13126</v>
      </c>
    </row>
    <row r="4823" spans="1:15">
      <c r="A4823" t="s">
        <v>11</v>
      </c>
      <c r="B4823" t="s">
        <v>16</v>
      </c>
      <c r="C4823" t="s">
        <v>8437</v>
      </c>
      <c r="D4823" t="s">
        <v>5006</v>
      </c>
      <c r="E4823" t="s">
        <v>150</v>
      </c>
      <c r="G4823" t="s">
        <v>8446</v>
      </c>
      <c r="H4823" t="s">
        <v>152</v>
      </c>
      <c r="I4823" s="1">
        <v>45444</v>
      </c>
      <c r="K4823" s="66">
        <v>0</v>
      </c>
      <c r="L4823" t="s">
        <v>92</v>
      </c>
      <c r="M4823" s="66">
        <v>1042.336742</v>
      </c>
      <c r="N4823" s="66">
        <v>0</v>
      </c>
      <c r="O4823" s="1" t="s">
        <v>13126</v>
      </c>
    </row>
    <row r="4824" spans="1:15">
      <c r="A4824" t="s">
        <v>11</v>
      </c>
      <c r="B4824" t="s">
        <v>16</v>
      </c>
      <c r="C4824" t="s">
        <v>8441</v>
      </c>
      <c r="D4824" t="s">
        <v>5006</v>
      </c>
      <c r="E4824" t="s">
        <v>150</v>
      </c>
      <c r="G4824" t="s">
        <v>8446</v>
      </c>
      <c r="H4824" t="s">
        <v>152</v>
      </c>
      <c r="I4824" s="1">
        <v>45444</v>
      </c>
      <c r="K4824" s="66">
        <v>0</v>
      </c>
      <c r="L4824" t="s">
        <v>92</v>
      </c>
      <c r="M4824" s="66">
        <v>53.182884999999999</v>
      </c>
      <c r="N4824" s="66">
        <v>0</v>
      </c>
      <c r="O4824" s="1" t="s">
        <v>13126</v>
      </c>
    </row>
    <row r="4825" spans="1:15">
      <c r="A4825" t="s">
        <v>11</v>
      </c>
      <c r="B4825" t="s">
        <v>16</v>
      </c>
      <c r="C4825" t="s">
        <v>8426</v>
      </c>
      <c r="D4825" t="s">
        <v>5006</v>
      </c>
      <c r="E4825" t="s">
        <v>150</v>
      </c>
      <c r="G4825" t="s">
        <v>8446</v>
      </c>
      <c r="H4825" t="s">
        <v>152</v>
      </c>
      <c r="I4825" s="1">
        <v>45444</v>
      </c>
      <c r="K4825" s="66">
        <v>0</v>
      </c>
      <c r="L4825" t="s">
        <v>92</v>
      </c>
      <c r="M4825" s="66">
        <v>8088.1074929999995</v>
      </c>
      <c r="N4825" s="66">
        <v>0</v>
      </c>
      <c r="O4825" s="1" t="s">
        <v>13126</v>
      </c>
    </row>
    <row r="4826" spans="1:15">
      <c r="A4826" t="s">
        <v>11</v>
      </c>
      <c r="B4826" t="s">
        <v>16</v>
      </c>
      <c r="C4826" t="s">
        <v>8428</v>
      </c>
      <c r="D4826" t="s">
        <v>5006</v>
      </c>
      <c r="E4826" t="s">
        <v>150</v>
      </c>
      <c r="G4826" t="s">
        <v>8446</v>
      </c>
      <c r="H4826" t="s">
        <v>152</v>
      </c>
      <c r="I4826" s="1">
        <v>45444</v>
      </c>
      <c r="K4826" s="66">
        <v>0</v>
      </c>
      <c r="L4826" t="s">
        <v>92</v>
      </c>
      <c r="M4826" s="66">
        <v>5198.0680223999998</v>
      </c>
      <c r="N4826" s="66">
        <v>0</v>
      </c>
      <c r="O4826" s="1" t="s">
        <v>13126</v>
      </c>
    </row>
    <row r="4827" spans="1:15">
      <c r="A4827" t="s">
        <v>11</v>
      </c>
      <c r="B4827" t="s">
        <v>16</v>
      </c>
      <c r="C4827" t="s">
        <v>8443</v>
      </c>
      <c r="D4827" t="s">
        <v>5006</v>
      </c>
      <c r="E4827" t="s">
        <v>150</v>
      </c>
      <c r="G4827" t="s">
        <v>8446</v>
      </c>
      <c r="H4827" t="s">
        <v>152</v>
      </c>
      <c r="I4827" s="1">
        <v>45444</v>
      </c>
      <c r="K4827" s="66">
        <v>0</v>
      </c>
      <c r="L4827" t="s">
        <v>92</v>
      </c>
      <c r="M4827" s="66">
        <v>23.389252799999998</v>
      </c>
      <c r="N4827" s="66">
        <v>0</v>
      </c>
      <c r="O4827" s="1" t="s">
        <v>13126</v>
      </c>
    </row>
    <row r="4828" spans="1:15">
      <c r="A4828" t="s">
        <v>11</v>
      </c>
      <c r="B4828" t="s">
        <v>16</v>
      </c>
      <c r="C4828" t="s">
        <v>8429</v>
      </c>
      <c r="D4828" t="s">
        <v>5006</v>
      </c>
      <c r="E4828" t="s">
        <v>150</v>
      </c>
      <c r="G4828" t="s">
        <v>8446</v>
      </c>
      <c r="H4828" t="s">
        <v>152</v>
      </c>
      <c r="I4828" s="1">
        <v>45444</v>
      </c>
      <c r="K4828" s="66">
        <v>0</v>
      </c>
      <c r="L4828" t="s">
        <v>92</v>
      </c>
      <c r="M4828" s="66">
        <v>2028.0376847999999</v>
      </c>
      <c r="N4828" s="66">
        <v>0</v>
      </c>
      <c r="O4828" s="1" t="s">
        <v>13126</v>
      </c>
    </row>
    <row r="4829" spans="1:15">
      <c r="A4829" t="s">
        <v>11</v>
      </c>
      <c r="B4829" t="s">
        <v>16</v>
      </c>
      <c r="C4829" t="s">
        <v>8432</v>
      </c>
      <c r="D4829" t="s">
        <v>5006</v>
      </c>
      <c r="E4829" t="s">
        <v>150</v>
      </c>
      <c r="G4829" t="s">
        <v>8446</v>
      </c>
      <c r="H4829" t="s">
        <v>152</v>
      </c>
      <c r="I4829" s="1">
        <v>45444</v>
      </c>
      <c r="K4829" s="66">
        <v>0</v>
      </c>
      <c r="L4829" t="s">
        <v>92</v>
      </c>
      <c r="M4829" s="66">
        <v>828.66686319999997</v>
      </c>
      <c r="N4829" s="66">
        <v>0</v>
      </c>
      <c r="O4829" s="1" t="s">
        <v>13126</v>
      </c>
    </row>
    <row r="4830" spans="1:15">
      <c r="A4830" t="s">
        <v>11</v>
      </c>
      <c r="B4830" t="s">
        <v>16</v>
      </c>
      <c r="C4830" t="s">
        <v>8430</v>
      </c>
      <c r="D4830" t="s">
        <v>5006</v>
      </c>
      <c r="E4830" t="s">
        <v>150</v>
      </c>
      <c r="G4830" t="s">
        <v>8446</v>
      </c>
      <c r="H4830" t="s">
        <v>152</v>
      </c>
      <c r="I4830" s="1">
        <v>45444</v>
      </c>
      <c r="K4830" s="66">
        <v>0</v>
      </c>
      <c r="L4830" t="s">
        <v>92</v>
      </c>
      <c r="M4830" s="66">
        <v>198.07741760000002</v>
      </c>
      <c r="N4830" s="66">
        <v>0</v>
      </c>
      <c r="O4830" s="1" t="s">
        <v>13126</v>
      </c>
    </row>
    <row r="4831" spans="1:15">
      <c r="A4831" t="s">
        <v>11</v>
      </c>
      <c r="B4831" t="s">
        <v>12</v>
      </c>
      <c r="C4831" t="s">
        <v>8434</v>
      </c>
      <c r="D4831" t="s">
        <v>5006</v>
      </c>
      <c r="E4831" t="s">
        <v>150</v>
      </c>
      <c r="G4831" t="s">
        <v>8444</v>
      </c>
      <c r="H4831" t="s">
        <v>152</v>
      </c>
      <c r="I4831" s="1">
        <v>45474</v>
      </c>
      <c r="K4831" s="66">
        <v>0</v>
      </c>
      <c r="L4831" t="s">
        <v>92</v>
      </c>
      <c r="M4831" s="66">
        <v>-1707923.5773720001</v>
      </c>
      <c r="N4831" s="66">
        <v>0</v>
      </c>
      <c r="O4831" s="1" t="s">
        <v>13126</v>
      </c>
    </row>
    <row r="4832" spans="1:15">
      <c r="A4832" t="s">
        <v>11</v>
      </c>
      <c r="B4832" t="s">
        <v>12</v>
      </c>
      <c r="C4832" t="s">
        <v>8438</v>
      </c>
      <c r="D4832" t="s">
        <v>5006</v>
      </c>
      <c r="E4832" t="s">
        <v>150</v>
      </c>
      <c r="G4832" t="s">
        <v>8444</v>
      </c>
      <c r="H4832" t="s">
        <v>152</v>
      </c>
      <c r="I4832" s="1">
        <v>45474</v>
      </c>
      <c r="K4832" s="66">
        <v>0</v>
      </c>
      <c r="L4832" t="s">
        <v>92</v>
      </c>
      <c r="M4832" s="66">
        <v>1658.7812000000001</v>
      </c>
      <c r="N4832" s="66">
        <v>0</v>
      </c>
      <c r="O4832" s="1" t="s">
        <v>13126</v>
      </c>
    </row>
    <row r="4833" spans="1:15">
      <c r="A4833" t="s">
        <v>11</v>
      </c>
      <c r="B4833" t="s">
        <v>12</v>
      </c>
      <c r="C4833" t="s">
        <v>8437</v>
      </c>
      <c r="D4833" t="s">
        <v>5006</v>
      </c>
      <c r="E4833" t="s">
        <v>150</v>
      </c>
      <c r="G4833" t="s">
        <v>8444</v>
      </c>
      <c r="H4833" t="s">
        <v>152</v>
      </c>
      <c r="I4833" s="1">
        <v>45474</v>
      </c>
      <c r="K4833" s="66">
        <v>0</v>
      </c>
      <c r="L4833" t="s">
        <v>92</v>
      </c>
      <c r="M4833" s="66">
        <v>-397729.26999600005</v>
      </c>
      <c r="N4833" s="66">
        <v>0</v>
      </c>
      <c r="O4833" s="1" t="s">
        <v>13126</v>
      </c>
    </row>
    <row r="4834" spans="1:15">
      <c r="A4834" t="s">
        <v>11</v>
      </c>
      <c r="B4834" t="s">
        <v>12</v>
      </c>
      <c r="C4834" t="s">
        <v>8434</v>
      </c>
      <c r="D4834" t="s">
        <v>5006</v>
      </c>
      <c r="E4834" t="s">
        <v>150</v>
      </c>
      <c r="G4834" t="s">
        <v>8444</v>
      </c>
      <c r="H4834" t="s">
        <v>152</v>
      </c>
      <c r="I4834" s="1">
        <v>45474</v>
      </c>
      <c r="K4834" s="66">
        <v>0</v>
      </c>
      <c r="L4834" t="s">
        <v>92</v>
      </c>
      <c r="M4834" s="66">
        <v>-465867.69079199998</v>
      </c>
      <c r="N4834" s="66">
        <v>0</v>
      </c>
      <c r="O4834" s="1" t="s">
        <v>13126</v>
      </c>
    </row>
    <row r="4835" spans="1:15">
      <c r="A4835" t="s">
        <v>11</v>
      </c>
      <c r="B4835" t="s">
        <v>12</v>
      </c>
      <c r="C4835" t="s">
        <v>8438</v>
      </c>
      <c r="D4835" t="s">
        <v>5006</v>
      </c>
      <c r="E4835" t="s">
        <v>150</v>
      </c>
      <c r="G4835" t="s">
        <v>8444</v>
      </c>
      <c r="H4835" t="s">
        <v>152</v>
      </c>
      <c r="I4835" s="1">
        <v>45474</v>
      </c>
      <c r="K4835" s="66">
        <v>0</v>
      </c>
      <c r="L4835" t="s">
        <v>92</v>
      </c>
      <c r="M4835" s="66">
        <v>452.46319999999997</v>
      </c>
      <c r="N4835" s="66">
        <v>0</v>
      </c>
      <c r="O4835" s="1" t="s">
        <v>13126</v>
      </c>
    </row>
    <row r="4836" spans="1:15">
      <c r="A4836" t="s">
        <v>11</v>
      </c>
      <c r="B4836" t="s">
        <v>12</v>
      </c>
      <c r="C4836" t="s">
        <v>8437</v>
      </c>
      <c r="D4836" t="s">
        <v>5006</v>
      </c>
      <c r="E4836" t="s">
        <v>150</v>
      </c>
      <c r="G4836" t="s">
        <v>8444</v>
      </c>
      <c r="H4836" t="s">
        <v>152</v>
      </c>
      <c r="I4836" s="1">
        <v>45474</v>
      </c>
      <c r="K4836" s="66">
        <v>0</v>
      </c>
      <c r="L4836" t="s">
        <v>92</v>
      </c>
      <c r="M4836" s="66">
        <v>-108488.002056</v>
      </c>
      <c r="N4836" s="66">
        <v>0</v>
      </c>
      <c r="O4836" s="1" t="s">
        <v>13126</v>
      </c>
    </row>
    <row r="4837" spans="1:15">
      <c r="A4837" t="s">
        <v>11</v>
      </c>
      <c r="B4837" t="s">
        <v>20</v>
      </c>
      <c r="C4837" t="s">
        <v>8434</v>
      </c>
      <c r="D4837" t="s">
        <v>5006</v>
      </c>
      <c r="E4837" t="s">
        <v>150</v>
      </c>
      <c r="G4837" t="s">
        <v>5097</v>
      </c>
      <c r="H4837" t="s">
        <v>152</v>
      </c>
      <c r="I4837" s="1">
        <v>45474</v>
      </c>
      <c r="J4837" t="s">
        <v>2775</v>
      </c>
      <c r="K4837" s="66">
        <v>0</v>
      </c>
      <c r="L4837" t="s">
        <v>92</v>
      </c>
      <c r="M4837" s="66">
        <v>-56492.261508000003</v>
      </c>
      <c r="N4837" s="66">
        <v>0</v>
      </c>
      <c r="O4837" s="1" t="s">
        <v>13126</v>
      </c>
    </row>
    <row r="4838" spans="1:15">
      <c r="A4838" t="s">
        <v>11</v>
      </c>
      <c r="B4838" t="s">
        <v>20</v>
      </c>
      <c r="C4838" t="s">
        <v>8438</v>
      </c>
      <c r="D4838" t="s">
        <v>5006</v>
      </c>
      <c r="E4838" t="s">
        <v>150</v>
      </c>
      <c r="G4838" t="s">
        <v>5097</v>
      </c>
      <c r="H4838" t="s">
        <v>152</v>
      </c>
      <c r="I4838" s="1">
        <v>45474</v>
      </c>
      <c r="J4838" t="s">
        <v>2775</v>
      </c>
      <c r="K4838" s="66">
        <v>0</v>
      </c>
      <c r="L4838" t="s">
        <v>92</v>
      </c>
      <c r="M4838" s="66">
        <v>54.866799999999998</v>
      </c>
      <c r="N4838" s="66">
        <v>0</v>
      </c>
      <c r="O4838" s="1" t="s">
        <v>13126</v>
      </c>
    </row>
    <row r="4839" spans="1:15">
      <c r="A4839" t="s">
        <v>11</v>
      </c>
      <c r="B4839" t="s">
        <v>20</v>
      </c>
      <c r="C4839" t="s">
        <v>8437</v>
      </c>
      <c r="D4839" t="s">
        <v>5006</v>
      </c>
      <c r="E4839" t="s">
        <v>150</v>
      </c>
      <c r="G4839" t="s">
        <v>5097</v>
      </c>
      <c r="H4839" t="s">
        <v>152</v>
      </c>
      <c r="I4839" s="1">
        <v>45474</v>
      </c>
      <c r="J4839" t="s">
        <v>2775</v>
      </c>
      <c r="K4839" s="66">
        <v>0</v>
      </c>
      <c r="L4839" t="s">
        <v>92</v>
      </c>
      <c r="M4839" s="66">
        <v>-13155.521844000001</v>
      </c>
      <c r="N4839" s="66">
        <v>0</v>
      </c>
      <c r="O4839" s="1" t="s">
        <v>13126</v>
      </c>
    </row>
    <row r="4840" spans="1:15">
      <c r="A4840" t="s">
        <v>11</v>
      </c>
      <c r="B4840" t="s">
        <v>21</v>
      </c>
      <c r="C4840" t="s">
        <v>8434</v>
      </c>
      <c r="D4840" t="s">
        <v>5006</v>
      </c>
      <c r="E4840" t="s">
        <v>150</v>
      </c>
      <c r="G4840" t="s">
        <v>8445</v>
      </c>
      <c r="H4840" t="s">
        <v>152</v>
      </c>
      <c r="I4840" s="1">
        <v>45474</v>
      </c>
      <c r="K4840" s="66">
        <v>0</v>
      </c>
      <c r="L4840" t="s">
        <v>92</v>
      </c>
      <c r="M4840" s="66">
        <v>-8125.5992579999993</v>
      </c>
      <c r="N4840" s="66">
        <v>0</v>
      </c>
      <c r="O4840" s="1" t="s">
        <v>13126</v>
      </c>
    </row>
    <row r="4841" spans="1:15">
      <c r="A4841" t="s">
        <v>11</v>
      </c>
      <c r="B4841" t="s">
        <v>21</v>
      </c>
      <c r="C4841" t="s">
        <v>8438</v>
      </c>
      <c r="D4841" t="s">
        <v>5006</v>
      </c>
      <c r="E4841" t="s">
        <v>150</v>
      </c>
      <c r="G4841" t="s">
        <v>8445</v>
      </c>
      <c r="H4841" t="s">
        <v>152</v>
      </c>
      <c r="I4841" s="1">
        <v>45474</v>
      </c>
      <c r="K4841" s="66">
        <v>0</v>
      </c>
      <c r="L4841" t="s">
        <v>92</v>
      </c>
      <c r="M4841" s="66">
        <v>7.8917999999999999</v>
      </c>
      <c r="N4841" s="66">
        <v>0</v>
      </c>
      <c r="O4841" s="1" t="s">
        <v>13126</v>
      </c>
    </row>
    <row r="4842" spans="1:15">
      <c r="A4842" t="s">
        <v>11</v>
      </c>
      <c r="B4842" t="s">
        <v>21</v>
      </c>
      <c r="C4842" t="s">
        <v>8437</v>
      </c>
      <c r="D4842" t="s">
        <v>5006</v>
      </c>
      <c r="E4842" t="s">
        <v>150</v>
      </c>
      <c r="G4842" t="s">
        <v>8445</v>
      </c>
      <c r="H4842" t="s">
        <v>152</v>
      </c>
      <c r="I4842" s="1">
        <v>45474</v>
      </c>
      <c r="K4842" s="66">
        <v>0</v>
      </c>
      <c r="L4842" t="s">
        <v>92</v>
      </c>
      <c r="M4842" s="66">
        <v>-1892.2325939999998</v>
      </c>
      <c r="N4842" s="66">
        <v>0</v>
      </c>
      <c r="O4842" s="1" t="s">
        <v>13126</v>
      </c>
    </row>
    <row r="4843" spans="1:15">
      <c r="A4843" t="s">
        <v>11</v>
      </c>
      <c r="B4843" t="s">
        <v>22</v>
      </c>
      <c r="C4843" t="s">
        <v>8434</v>
      </c>
      <c r="D4843" t="s">
        <v>5006</v>
      </c>
      <c r="E4843" t="s">
        <v>150</v>
      </c>
      <c r="G4843" t="s">
        <v>6147</v>
      </c>
      <c r="H4843" t="s">
        <v>152</v>
      </c>
      <c r="I4843" s="1">
        <v>45474</v>
      </c>
      <c r="J4843" t="s">
        <v>2775</v>
      </c>
      <c r="K4843" s="66">
        <v>0</v>
      </c>
      <c r="L4843" t="s">
        <v>92</v>
      </c>
      <c r="M4843" s="66">
        <v>-174119.9841</v>
      </c>
      <c r="N4843" s="66">
        <v>0</v>
      </c>
      <c r="O4843" s="1" t="s">
        <v>13126</v>
      </c>
    </row>
    <row r="4844" spans="1:15">
      <c r="A4844" t="s">
        <v>11</v>
      </c>
      <c r="B4844" t="s">
        <v>22</v>
      </c>
      <c r="C4844" t="s">
        <v>8438</v>
      </c>
      <c r="D4844" t="s">
        <v>5006</v>
      </c>
      <c r="E4844" t="s">
        <v>150</v>
      </c>
      <c r="G4844" t="s">
        <v>6147</v>
      </c>
      <c r="H4844" t="s">
        <v>152</v>
      </c>
      <c r="I4844" s="1">
        <v>45474</v>
      </c>
      <c r="J4844" t="s">
        <v>2775</v>
      </c>
      <c r="K4844" s="66">
        <v>0</v>
      </c>
      <c r="L4844" t="s">
        <v>92</v>
      </c>
      <c r="M4844" s="66">
        <v>169.10999999999999</v>
      </c>
      <c r="N4844" s="66">
        <v>0</v>
      </c>
      <c r="O4844" s="1" t="s">
        <v>13126</v>
      </c>
    </row>
    <row r="4845" spans="1:15">
      <c r="A4845" t="s">
        <v>11</v>
      </c>
      <c r="B4845" t="s">
        <v>22</v>
      </c>
      <c r="C4845" t="s">
        <v>8437</v>
      </c>
      <c r="D4845" t="s">
        <v>5006</v>
      </c>
      <c r="E4845" t="s">
        <v>150</v>
      </c>
      <c r="G4845" t="s">
        <v>6147</v>
      </c>
      <c r="H4845" t="s">
        <v>152</v>
      </c>
      <c r="I4845" s="1">
        <v>45474</v>
      </c>
      <c r="J4845" t="s">
        <v>2775</v>
      </c>
      <c r="K4845" s="66">
        <v>0</v>
      </c>
      <c r="L4845" t="s">
        <v>92</v>
      </c>
      <c r="M4845" s="66">
        <v>-40547.8413</v>
      </c>
      <c r="N4845" s="66">
        <v>0</v>
      </c>
      <c r="O4845" s="1" t="s">
        <v>13126</v>
      </c>
    </row>
    <row r="4846" spans="1:15">
      <c r="A4846" t="s">
        <v>11</v>
      </c>
      <c r="B4846" t="s">
        <v>31</v>
      </c>
      <c r="C4846" t="s">
        <v>8434</v>
      </c>
      <c r="D4846" t="s">
        <v>5006</v>
      </c>
      <c r="E4846" t="s">
        <v>150</v>
      </c>
      <c r="G4846" t="s">
        <v>6147</v>
      </c>
      <c r="H4846" t="s">
        <v>152</v>
      </c>
      <c r="I4846" s="1">
        <v>45474</v>
      </c>
      <c r="J4846" t="s">
        <v>2775</v>
      </c>
      <c r="K4846" s="66">
        <v>0</v>
      </c>
      <c r="L4846" t="s">
        <v>92</v>
      </c>
      <c r="M4846" s="66">
        <v>-91703.191626</v>
      </c>
      <c r="N4846" s="66">
        <v>0</v>
      </c>
      <c r="O4846" s="1" t="s">
        <v>13126</v>
      </c>
    </row>
    <row r="4847" spans="1:15">
      <c r="A4847" t="s">
        <v>11</v>
      </c>
      <c r="B4847" t="s">
        <v>31</v>
      </c>
      <c r="C4847" t="s">
        <v>8438</v>
      </c>
      <c r="D4847" t="s">
        <v>5006</v>
      </c>
      <c r="E4847" t="s">
        <v>150</v>
      </c>
      <c r="G4847" t="s">
        <v>6147</v>
      </c>
      <c r="H4847" t="s">
        <v>152</v>
      </c>
      <c r="I4847" s="1">
        <v>45474</v>
      </c>
      <c r="J4847" t="s">
        <v>2775</v>
      </c>
      <c r="K4847" s="66">
        <v>0</v>
      </c>
      <c r="L4847" t="s">
        <v>92</v>
      </c>
      <c r="M4847" s="66">
        <v>89.064599999999999</v>
      </c>
      <c r="N4847" s="66">
        <v>0</v>
      </c>
      <c r="O4847" s="1" t="s">
        <v>13126</v>
      </c>
    </row>
    <row r="4848" spans="1:15">
      <c r="A4848" t="s">
        <v>11</v>
      </c>
      <c r="B4848" t="s">
        <v>31</v>
      </c>
      <c r="C4848" t="s">
        <v>8437</v>
      </c>
      <c r="D4848" t="s">
        <v>5006</v>
      </c>
      <c r="E4848" t="s">
        <v>150</v>
      </c>
      <c r="G4848" t="s">
        <v>6147</v>
      </c>
      <c r="H4848" t="s">
        <v>152</v>
      </c>
      <c r="I4848" s="1">
        <v>45474</v>
      </c>
      <c r="J4848" t="s">
        <v>2775</v>
      </c>
      <c r="K4848" s="66">
        <v>0</v>
      </c>
      <c r="L4848" t="s">
        <v>92</v>
      </c>
      <c r="M4848" s="66">
        <v>-21355.196418</v>
      </c>
      <c r="N4848" s="66">
        <v>0</v>
      </c>
      <c r="O4848" s="1" t="s">
        <v>13126</v>
      </c>
    </row>
    <row r="4849" spans="1:15">
      <c r="A4849" t="s">
        <v>11</v>
      </c>
      <c r="B4849" t="s">
        <v>23</v>
      </c>
      <c r="C4849" t="s">
        <v>8434</v>
      </c>
      <c r="D4849" t="s">
        <v>5006</v>
      </c>
      <c r="E4849" t="s">
        <v>150</v>
      </c>
      <c r="G4849" t="s">
        <v>6147</v>
      </c>
      <c r="H4849" t="s">
        <v>152</v>
      </c>
      <c r="I4849" s="1">
        <v>45474</v>
      </c>
      <c r="J4849" t="s">
        <v>2775</v>
      </c>
      <c r="K4849" s="66">
        <v>0</v>
      </c>
      <c r="L4849" t="s">
        <v>92</v>
      </c>
      <c r="M4849" s="66">
        <v>-110662.923228</v>
      </c>
      <c r="N4849" s="66">
        <v>0</v>
      </c>
      <c r="O4849" s="1" t="s">
        <v>13126</v>
      </c>
    </row>
    <row r="4850" spans="1:15">
      <c r="A4850" t="s">
        <v>11</v>
      </c>
      <c r="B4850" t="s">
        <v>23</v>
      </c>
      <c r="C4850" t="s">
        <v>8438</v>
      </c>
      <c r="D4850" t="s">
        <v>5006</v>
      </c>
      <c r="E4850" t="s">
        <v>150</v>
      </c>
      <c r="G4850" t="s">
        <v>6147</v>
      </c>
      <c r="H4850" t="s">
        <v>152</v>
      </c>
      <c r="I4850" s="1">
        <v>45474</v>
      </c>
      <c r="J4850" t="s">
        <v>2775</v>
      </c>
      <c r="K4850" s="66">
        <v>0</v>
      </c>
      <c r="L4850" t="s">
        <v>92</v>
      </c>
      <c r="M4850" s="66">
        <v>107.47880000000001</v>
      </c>
      <c r="N4850" s="66">
        <v>0</v>
      </c>
      <c r="O4850" s="1" t="s">
        <v>13126</v>
      </c>
    </row>
    <row r="4851" spans="1:15">
      <c r="A4851" t="s">
        <v>11</v>
      </c>
      <c r="B4851" t="s">
        <v>23</v>
      </c>
      <c r="C4851" t="s">
        <v>8437</v>
      </c>
      <c r="D4851" t="s">
        <v>5006</v>
      </c>
      <c r="E4851" t="s">
        <v>150</v>
      </c>
      <c r="G4851" t="s">
        <v>6147</v>
      </c>
      <c r="H4851" t="s">
        <v>152</v>
      </c>
      <c r="I4851" s="1">
        <v>45474</v>
      </c>
      <c r="J4851" t="s">
        <v>2775</v>
      </c>
      <c r="K4851" s="66">
        <v>0</v>
      </c>
      <c r="L4851" t="s">
        <v>92</v>
      </c>
      <c r="M4851" s="66">
        <v>-25770.405804000002</v>
      </c>
      <c r="N4851" s="66">
        <v>0</v>
      </c>
      <c r="O4851" s="1" t="s">
        <v>13126</v>
      </c>
    </row>
    <row r="4852" spans="1:15">
      <c r="A4852" t="s">
        <v>11</v>
      </c>
      <c r="B4852" t="s">
        <v>12</v>
      </c>
      <c r="C4852" t="s">
        <v>8434</v>
      </c>
      <c r="D4852" t="s">
        <v>5006</v>
      </c>
      <c r="E4852" t="s">
        <v>150</v>
      </c>
      <c r="G4852" t="s">
        <v>8444</v>
      </c>
      <c r="H4852" t="s">
        <v>152</v>
      </c>
      <c r="I4852" s="1">
        <v>45474</v>
      </c>
      <c r="K4852" s="66">
        <v>0</v>
      </c>
      <c r="L4852" t="s">
        <v>92</v>
      </c>
      <c r="M4852" s="66">
        <v>-265436.24242799997</v>
      </c>
      <c r="N4852" s="66">
        <v>0</v>
      </c>
      <c r="O4852" s="1" t="s">
        <v>13126</v>
      </c>
    </row>
    <row r="4853" spans="1:15">
      <c r="A4853" t="s">
        <v>11</v>
      </c>
      <c r="B4853" t="s">
        <v>12</v>
      </c>
      <c r="C4853" t="s">
        <v>8438</v>
      </c>
      <c r="D4853" t="s">
        <v>5006</v>
      </c>
      <c r="E4853" t="s">
        <v>150</v>
      </c>
      <c r="G4853" t="s">
        <v>8444</v>
      </c>
      <c r="H4853" t="s">
        <v>152</v>
      </c>
      <c r="I4853" s="1">
        <v>45474</v>
      </c>
      <c r="K4853" s="66">
        <v>0</v>
      </c>
      <c r="L4853" t="s">
        <v>92</v>
      </c>
      <c r="M4853" s="66">
        <v>257.79879999999997</v>
      </c>
      <c r="N4853" s="66">
        <v>0</v>
      </c>
      <c r="O4853" s="1" t="s">
        <v>13126</v>
      </c>
    </row>
    <row r="4854" spans="1:15">
      <c r="A4854" t="s">
        <v>11</v>
      </c>
      <c r="B4854" t="s">
        <v>12</v>
      </c>
      <c r="C4854" t="s">
        <v>8437</v>
      </c>
      <c r="D4854" t="s">
        <v>5006</v>
      </c>
      <c r="E4854" t="s">
        <v>150</v>
      </c>
      <c r="G4854" t="s">
        <v>8444</v>
      </c>
      <c r="H4854" t="s">
        <v>152</v>
      </c>
      <c r="I4854" s="1">
        <v>45474</v>
      </c>
      <c r="K4854" s="66">
        <v>0</v>
      </c>
      <c r="L4854" t="s">
        <v>92</v>
      </c>
      <c r="M4854" s="66">
        <v>-61812.931403999995</v>
      </c>
      <c r="N4854" s="66">
        <v>0</v>
      </c>
      <c r="O4854" s="1" t="s">
        <v>13126</v>
      </c>
    </row>
    <row r="4855" spans="1:15">
      <c r="A4855" t="s">
        <v>11</v>
      </c>
      <c r="B4855" t="s">
        <v>12</v>
      </c>
      <c r="C4855" t="s">
        <v>8434</v>
      </c>
      <c r="D4855" t="s">
        <v>5006</v>
      </c>
      <c r="E4855" t="s">
        <v>150</v>
      </c>
      <c r="G4855" t="s">
        <v>8444</v>
      </c>
      <c r="H4855" t="s">
        <v>152</v>
      </c>
      <c r="I4855" s="1">
        <v>45474</v>
      </c>
      <c r="K4855" s="66">
        <v>0</v>
      </c>
      <c r="L4855" t="s">
        <v>92</v>
      </c>
      <c r="M4855" s="66">
        <v>-120336.255678</v>
      </c>
      <c r="N4855" s="66">
        <v>0</v>
      </c>
      <c r="O4855" s="1" t="s">
        <v>13126</v>
      </c>
    </row>
    <row r="4856" spans="1:15">
      <c r="A4856" t="s">
        <v>11</v>
      </c>
      <c r="B4856" t="s">
        <v>12</v>
      </c>
      <c r="C4856" t="s">
        <v>8438</v>
      </c>
      <c r="D4856" t="s">
        <v>5006</v>
      </c>
      <c r="E4856" t="s">
        <v>150</v>
      </c>
      <c r="G4856" t="s">
        <v>8444</v>
      </c>
      <c r="H4856" t="s">
        <v>152</v>
      </c>
      <c r="I4856" s="1">
        <v>45474</v>
      </c>
      <c r="K4856" s="66">
        <v>0</v>
      </c>
      <c r="L4856" t="s">
        <v>92</v>
      </c>
      <c r="M4856" s="66">
        <v>116.8738</v>
      </c>
      <c r="N4856" s="66">
        <v>0</v>
      </c>
      <c r="O4856" s="1" t="s">
        <v>13126</v>
      </c>
    </row>
    <row r="4857" spans="1:15">
      <c r="A4857" t="s">
        <v>11</v>
      </c>
      <c r="B4857" t="s">
        <v>12</v>
      </c>
      <c r="C4857" t="s">
        <v>8437</v>
      </c>
      <c r="D4857" t="s">
        <v>5006</v>
      </c>
      <c r="E4857" t="s">
        <v>150</v>
      </c>
      <c r="G4857" t="s">
        <v>8444</v>
      </c>
      <c r="H4857" t="s">
        <v>152</v>
      </c>
      <c r="I4857" s="1">
        <v>45474</v>
      </c>
      <c r="K4857" s="66">
        <v>0</v>
      </c>
      <c r="L4857" t="s">
        <v>92</v>
      </c>
      <c r="M4857" s="66">
        <v>-28023.063654000001</v>
      </c>
      <c r="N4857" s="66">
        <v>0</v>
      </c>
      <c r="O4857" s="1" t="s">
        <v>13126</v>
      </c>
    </row>
    <row r="4858" spans="1:15">
      <c r="A4858" t="s">
        <v>11</v>
      </c>
      <c r="B4858" t="s">
        <v>20</v>
      </c>
      <c r="C4858" t="s">
        <v>8434</v>
      </c>
      <c r="D4858" t="s">
        <v>5006</v>
      </c>
      <c r="E4858" t="s">
        <v>150</v>
      </c>
      <c r="G4858" t="s">
        <v>5097</v>
      </c>
      <c r="H4858" t="s">
        <v>152</v>
      </c>
      <c r="I4858" s="1">
        <v>45474</v>
      </c>
      <c r="J4858" t="s">
        <v>2775</v>
      </c>
      <c r="K4858" s="66">
        <v>0</v>
      </c>
      <c r="L4858" t="s">
        <v>92</v>
      </c>
      <c r="M4858" s="66">
        <v>-14703.465324000001</v>
      </c>
      <c r="N4858" s="66">
        <v>0</v>
      </c>
      <c r="O4858" s="1" t="s">
        <v>13126</v>
      </c>
    </row>
    <row r="4859" spans="1:15">
      <c r="A4859" t="s">
        <v>11</v>
      </c>
      <c r="B4859" t="s">
        <v>20</v>
      </c>
      <c r="C4859" t="s">
        <v>8438</v>
      </c>
      <c r="D4859" t="s">
        <v>5006</v>
      </c>
      <c r="E4859" t="s">
        <v>150</v>
      </c>
      <c r="G4859" t="s">
        <v>5097</v>
      </c>
      <c r="H4859" t="s">
        <v>152</v>
      </c>
      <c r="I4859" s="1">
        <v>45474</v>
      </c>
      <c r="J4859" t="s">
        <v>2775</v>
      </c>
      <c r="K4859" s="66">
        <v>0</v>
      </c>
      <c r="L4859" t="s">
        <v>92</v>
      </c>
      <c r="M4859" s="66">
        <v>14.2804</v>
      </c>
      <c r="N4859" s="66">
        <v>0</v>
      </c>
      <c r="O4859" s="1" t="s">
        <v>13126</v>
      </c>
    </row>
    <row r="4860" spans="1:15">
      <c r="A4860" t="s">
        <v>11</v>
      </c>
      <c r="B4860" t="s">
        <v>20</v>
      </c>
      <c r="C4860" t="s">
        <v>8437</v>
      </c>
      <c r="D4860" t="s">
        <v>5006</v>
      </c>
      <c r="E4860" t="s">
        <v>150</v>
      </c>
      <c r="G4860" t="s">
        <v>5097</v>
      </c>
      <c r="H4860" t="s">
        <v>152</v>
      </c>
      <c r="I4860" s="1">
        <v>45474</v>
      </c>
      <c r="J4860" t="s">
        <v>2775</v>
      </c>
      <c r="K4860" s="66">
        <v>0</v>
      </c>
      <c r="L4860" t="s">
        <v>92</v>
      </c>
      <c r="M4860" s="66">
        <v>-3424.0399320000001</v>
      </c>
      <c r="N4860" s="66">
        <v>0</v>
      </c>
      <c r="O4860" s="1" t="s">
        <v>13126</v>
      </c>
    </row>
    <row r="4861" spans="1:15">
      <c r="A4861" t="s">
        <v>11</v>
      </c>
      <c r="B4861" t="s">
        <v>21</v>
      </c>
      <c r="C4861" t="s">
        <v>8434</v>
      </c>
      <c r="D4861" t="s">
        <v>5006</v>
      </c>
      <c r="E4861" t="s">
        <v>150</v>
      </c>
      <c r="G4861" t="s">
        <v>8445</v>
      </c>
      <c r="H4861" t="s">
        <v>152</v>
      </c>
      <c r="I4861" s="1">
        <v>45474</v>
      </c>
      <c r="K4861" s="66">
        <v>0</v>
      </c>
      <c r="L4861" t="s">
        <v>92</v>
      </c>
      <c r="M4861" s="66">
        <v>-3056.7730541999999</v>
      </c>
      <c r="N4861" s="66">
        <v>0</v>
      </c>
      <c r="O4861" s="1" t="s">
        <v>13126</v>
      </c>
    </row>
    <row r="4862" spans="1:15">
      <c r="A4862" t="s">
        <v>11</v>
      </c>
      <c r="B4862" t="s">
        <v>21</v>
      </c>
      <c r="C4862" t="s">
        <v>8438</v>
      </c>
      <c r="D4862" t="s">
        <v>5006</v>
      </c>
      <c r="E4862" t="s">
        <v>150</v>
      </c>
      <c r="G4862" t="s">
        <v>8445</v>
      </c>
      <c r="H4862" t="s">
        <v>152</v>
      </c>
      <c r="I4862" s="1">
        <v>45474</v>
      </c>
      <c r="K4862" s="66">
        <v>0</v>
      </c>
      <c r="L4862" t="s">
        <v>92</v>
      </c>
      <c r="M4862" s="66">
        <v>2.96882</v>
      </c>
      <c r="N4862" s="66">
        <v>0</v>
      </c>
      <c r="O4862" s="1" t="s">
        <v>13126</v>
      </c>
    </row>
    <row r="4863" spans="1:15">
      <c r="A4863" t="s">
        <v>11</v>
      </c>
      <c r="B4863" t="s">
        <v>21</v>
      </c>
      <c r="C4863" t="s">
        <v>8437</v>
      </c>
      <c r="D4863" t="s">
        <v>5006</v>
      </c>
      <c r="E4863" t="s">
        <v>150</v>
      </c>
      <c r="G4863" t="s">
        <v>8445</v>
      </c>
      <c r="H4863" t="s">
        <v>152</v>
      </c>
      <c r="I4863" s="1">
        <v>45474</v>
      </c>
      <c r="K4863" s="66">
        <v>0</v>
      </c>
      <c r="L4863" t="s">
        <v>92</v>
      </c>
      <c r="M4863" s="66">
        <v>-711.83988060000001</v>
      </c>
      <c r="N4863" s="66">
        <v>0</v>
      </c>
      <c r="O4863" s="1" t="s">
        <v>13126</v>
      </c>
    </row>
    <row r="4864" spans="1:15">
      <c r="A4864" t="s">
        <v>11</v>
      </c>
      <c r="B4864" t="s">
        <v>22</v>
      </c>
      <c r="C4864" t="s">
        <v>8434</v>
      </c>
      <c r="D4864" t="s">
        <v>5006</v>
      </c>
      <c r="E4864" t="s">
        <v>150</v>
      </c>
      <c r="G4864" t="s">
        <v>6147</v>
      </c>
      <c r="H4864" t="s">
        <v>152</v>
      </c>
      <c r="I4864" s="1">
        <v>45474</v>
      </c>
      <c r="J4864" t="s">
        <v>2775</v>
      </c>
      <c r="K4864" s="66">
        <v>0</v>
      </c>
      <c r="L4864" t="s">
        <v>92</v>
      </c>
      <c r="M4864" s="66">
        <v>-31728.530436000001</v>
      </c>
      <c r="N4864" s="66">
        <v>0</v>
      </c>
      <c r="O4864" s="1" t="s">
        <v>13126</v>
      </c>
    </row>
    <row r="4865" spans="1:15">
      <c r="A4865" t="s">
        <v>11</v>
      </c>
      <c r="B4865" t="s">
        <v>22</v>
      </c>
      <c r="C4865" t="s">
        <v>8438</v>
      </c>
      <c r="D4865" t="s">
        <v>5006</v>
      </c>
      <c r="E4865" t="s">
        <v>150</v>
      </c>
      <c r="G4865" t="s">
        <v>6147</v>
      </c>
      <c r="H4865" t="s">
        <v>152</v>
      </c>
      <c r="I4865" s="1">
        <v>45474</v>
      </c>
      <c r="J4865" t="s">
        <v>2775</v>
      </c>
      <c r="K4865" s="66">
        <v>0</v>
      </c>
      <c r="L4865" t="s">
        <v>92</v>
      </c>
      <c r="M4865" s="66">
        <v>30.815600000000003</v>
      </c>
      <c r="N4865" s="66">
        <v>0</v>
      </c>
      <c r="O4865" s="1" t="s">
        <v>13126</v>
      </c>
    </row>
    <row r="4866" spans="1:15">
      <c r="A4866" t="s">
        <v>11</v>
      </c>
      <c r="B4866" t="s">
        <v>22</v>
      </c>
      <c r="C4866" t="s">
        <v>8437</v>
      </c>
      <c r="D4866" t="s">
        <v>5006</v>
      </c>
      <c r="E4866" t="s">
        <v>150</v>
      </c>
      <c r="G4866" t="s">
        <v>6147</v>
      </c>
      <c r="H4866" t="s">
        <v>152</v>
      </c>
      <c r="I4866" s="1">
        <v>45474</v>
      </c>
      <c r="J4866" t="s">
        <v>2775</v>
      </c>
      <c r="K4866" s="66">
        <v>0</v>
      </c>
      <c r="L4866" t="s">
        <v>92</v>
      </c>
      <c r="M4866" s="66">
        <v>-7388.7177480000009</v>
      </c>
      <c r="N4866" s="66">
        <v>0</v>
      </c>
      <c r="O4866" s="1" t="s">
        <v>13126</v>
      </c>
    </row>
    <row r="4867" spans="1:15">
      <c r="A4867" t="s">
        <v>11</v>
      </c>
      <c r="B4867" t="s">
        <v>23</v>
      </c>
      <c r="C4867" t="s">
        <v>8434</v>
      </c>
      <c r="D4867" t="s">
        <v>5006</v>
      </c>
      <c r="E4867" t="s">
        <v>150</v>
      </c>
      <c r="G4867" t="s">
        <v>6147</v>
      </c>
      <c r="H4867" t="s">
        <v>152</v>
      </c>
      <c r="I4867" s="1">
        <v>45474</v>
      </c>
      <c r="J4867" t="s">
        <v>2775</v>
      </c>
      <c r="K4867" s="66">
        <v>0</v>
      </c>
      <c r="L4867" t="s">
        <v>92</v>
      </c>
      <c r="M4867" s="66">
        <v>-2708.5330859999999</v>
      </c>
      <c r="N4867" s="66">
        <v>0</v>
      </c>
      <c r="O4867" s="1" t="s">
        <v>13126</v>
      </c>
    </row>
    <row r="4868" spans="1:15">
      <c r="A4868" t="s">
        <v>11</v>
      </c>
      <c r="B4868" t="s">
        <v>23</v>
      </c>
      <c r="C4868" t="s">
        <v>8438</v>
      </c>
      <c r="D4868" t="s">
        <v>5006</v>
      </c>
      <c r="E4868" t="s">
        <v>150</v>
      </c>
      <c r="G4868" t="s">
        <v>6147</v>
      </c>
      <c r="H4868" t="s">
        <v>152</v>
      </c>
      <c r="I4868" s="1">
        <v>45474</v>
      </c>
      <c r="J4868" t="s">
        <v>2775</v>
      </c>
      <c r="K4868" s="66">
        <v>0</v>
      </c>
      <c r="L4868" t="s">
        <v>92</v>
      </c>
      <c r="M4868" s="66">
        <v>2.6305999999999998</v>
      </c>
      <c r="N4868" s="66">
        <v>0</v>
      </c>
      <c r="O4868" s="1" t="s">
        <v>13126</v>
      </c>
    </row>
    <row r="4869" spans="1:15">
      <c r="A4869" t="s">
        <v>11</v>
      </c>
      <c r="B4869" t="s">
        <v>23</v>
      </c>
      <c r="C4869" t="s">
        <v>8437</v>
      </c>
      <c r="D4869" t="s">
        <v>5006</v>
      </c>
      <c r="E4869" t="s">
        <v>150</v>
      </c>
      <c r="G4869" t="s">
        <v>6147</v>
      </c>
      <c r="H4869" t="s">
        <v>152</v>
      </c>
      <c r="I4869" s="1">
        <v>45474</v>
      </c>
      <c r="J4869" t="s">
        <v>2775</v>
      </c>
      <c r="K4869" s="66">
        <v>0</v>
      </c>
      <c r="L4869" t="s">
        <v>92</v>
      </c>
      <c r="M4869" s="66">
        <v>-630.74419799999998</v>
      </c>
      <c r="N4869" s="66">
        <v>0</v>
      </c>
      <c r="O4869" s="1" t="s">
        <v>13126</v>
      </c>
    </row>
    <row r="4870" spans="1:15">
      <c r="A4870" t="s">
        <v>11</v>
      </c>
      <c r="B4870" t="s">
        <v>12</v>
      </c>
      <c r="C4870" t="s">
        <v>8434</v>
      </c>
      <c r="D4870" t="s">
        <v>5006</v>
      </c>
      <c r="E4870" t="s">
        <v>150</v>
      </c>
      <c r="G4870" t="s">
        <v>8444</v>
      </c>
      <c r="H4870" t="s">
        <v>152</v>
      </c>
      <c r="I4870" s="1">
        <v>45474</v>
      </c>
      <c r="K4870" s="66">
        <v>0</v>
      </c>
      <c r="L4870" t="s">
        <v>92</v>
      </c>
      <c r="M4870" s="66">
        <v>-118788.522486</v>
      </c>
      <c r="N4870" s="66">
        <v>0</v>
      </c>
      <c r="O4870" s="1" t="s">
        <v>13126</v>
      </c>
    </row>
    <row r="4871" spans="1:15">
      <c r="A4871" t="s">
        <v>11</v>
      </c>
      <c r="B4871" t="s">
        <v>12</v>
      </c>
      <c r="C4871" t="s">
        <v>8438</v>
      </c>
      <c r="D4871" t="s">
        <v>5006</v>
      </c>
      <c r="E4871" t="s">
        <v>150</v>
      </c>
      <c r="G4871" t="s">
        <v>8444</v>
      </c>
      <c r="H4871" t="s">
        <v>152</v>
      </c>
      <c r="I4871" s="1">
        <v>45474</v>
      </c>
      <c r="K4871" s="66">
        <v>0</v>
      </c>
      <c r="L4871" t="s">
        <v>92</v>
      </c>
      <c r="M4871" s="66">
        <v>115.37060000000001</v>
      </c>
      <c r="N4871" s="66">
        <v>0</v>
      </c>
      <c r="O4871" s="1" t="s">
        <v>13126</v>
      </c>
    </row>
    <row r="4872" spans="1:15">
      <c r="A4872" t="s">
        <v>11</v>
      </c>
      <c r="B4872" t="s">
        <v>12</v>
      </c>
      <c r="C4872" t="s">
        <v>8437</v>
      </c>
      <c r="D4872" t="s">
        <v>5006</v>
      </c>
      <c r="E4872" t="s">
        <v>150</v>
      </c>
      <c r="G4872" t="s">
        <v>8444</v>
      </c>
      <c r="H4872" t="s">
        <v>152</v>
      </c>
      <c r="I4872" s="1">
        <v>45474</v>
      </c>
      <c r="K4872" s="66">
        <v>0</v>
      </c>
      <c r="L4872" t="s">
        <v>92</v>
      </c>
      <c r="M4872" s="66">
        <v>-27662.638398000003</v>
      </c>
      <c r="N4872" s="66">
        <v>0</v>
      </c>
      <c r="O4872" s="1" t="s">
        <v>13126</v>
      </c>
    </row>
    <row r="4873" spans="1:15">
      <c r="A4873" t="s">
        <v>11</v>
      </c>
      <c r="B4873" t="s">
        <v>12</v>
      </c>
      <c r="C4873" t="s">
        <v>8434</v>
      </c>
      <c r="D4873" t="s">
        <v>5006</v>
      </c>
      <c r="E4873" t="s">
        <v>150</v>
      </c>
      <c r="G4873" t="s">
        <v>8444</v>
      </c>
      <c r="H4873" t="s">
        <v>152</v>
      </c>
      <c r="I4873" s="1">
        <v>45474</v>
      </c>
      <c r="K4873" s="66">
        <v>0</v>
      </c>
      <c r="L4873" t="s">
        <v>92</v>
      </c>
      <c r="M4873" s="66">
        <v>-329667.16989600001</v>
      </c>
      <c r="N4873" s="66">
        <v>0</v>
      </c>
      <c r="O4873" s="1" t="s">
        <v>13126</v>
      </c>
    </row>
    <row r="4874" spans="1:15">
      <c r="A4874" t="s">
        <v>11</v>
      </c>
      <c r="B4874" t="s">
        <v>12</v>
      </c>
      <c r="C4874" t="s">
        <v>8438</v>
      </c>
      <c r="D4874" t="s">
        <v>5006</v>
      </c>
      <c r="E4874" t="s">
        <v>150</v>
      </c>
      <c r="G4874" t="s">
        <v>8444</v>
      </c>
      <c r="H4874" t="s">
        <v>152</v>
      </c>
      <c r="I4874" s="1">
        <v>45474</v>
      </c>
      <c r="K4874" s="66">
        <v>0</v>
      </c>
      <c r="L4874" t="s">
        <v>92</v>
      </c>
      <c r="M4874" s="66">
        <v>320.1816</v>
      </c>
      <c r="N4874" s="66">
        <v>0</v>
      </c>
      <c r="O4874" s="1" t="s">
        <v>13126</v>
      </c>
    </row>
    <row r="4875" spans="1:15">
      <c r="A4875" t="s">
        <v>11</v>
      </c>
      <c r="B4875" t="s">
        <v>12</v>
      </c>
      <c r="C4875" t="s">
        <v>8437</v>
      </c>
      <c r="D4875" t="s">
        <v>5006</v>
      </c>
      <c r="E4875" t="s">
        <v>150</v>
      </c>
      <c r="G4875" t="s">
        <v>8444</v>
      </c>
      <c r="H4875" t="s">
        <v>152</v>
      </c>
      <c r="I4875" s="1">
        <v>45474</v>
      </c>
      <c r="K4875" s="66">
        <v>0</v>
      </c>
      <c r="L4875" t="s">
        <v>92</v>
      </c>
      <c r="M4875" s="66">
        <v>-76770.579528000002</v>
      </c>
      <c r="N4875" s="66">
        <v>0</v>
      </c>
      <c r="O4875" s="1" t="s">
        <v>13126</v>
      </c>
    </row>
    <row r="4876" spans="1:15">
      <c r="A4876" t="s">
        <v>11</v>
      </c>
      <c r="B4876" t="s">
        <v>20</v>
      </c>
      <c r="C4876" t="s">
        <v>8434</v>
      </c>
      <c r="D4876" t="s">
        <v>5006</v>
      </c>
      <c r="E4876" t="s">
        <v>150</v>
      </c>
      <c r="G4876" t="s">
        <v>5097</v>
      </c>
      <c r="H4876" t="s">
        <v>152</v>
      </c>
      <c r="I4876" s="1">
        <v>45474</v>
      </c>
      <c r="J4876" t="s">
        <v>2775</v>
      </c>
      <c r="K4876" s="66">
        <v>0</v>
      </c>
      <c r="L4876" t="s">
        <v>92</v>
      </c>
      <c r="M4876" s="66">
        <v>-26698.397561999998</v>
      </c>
      <c r="N4876" s="66">
        <v>0</v>
      </c>
      <c r="O4876" s="1" t="s">
        <v>13126</v>
      </c>
    </row>
    <row r="4877" spans="1:15">
      <c r="A4877" t="s">
        <v>11</v>
      </c>
      <c r="B4877" t="s">
        <v>20</v>
      </c>
      <c r="C4877" t="s">
        <v>8438</v>
      </c>
      <c r="D4877" t="s">
        <v>5006</v>
      </c>
      <c r="E4877" t="s">
        <v>150</v>
      </c>
      <c r="G4877" t="s">
        <v>5097</v>
      </c>
      <c r="H4877" t="s">
        <v>152</v>
      </c>
      <c r="I4877" s="1">
        <v>45474</v>
      </c>
      <c r="J4877" t="s">
        <v>2775</v>
      </c>
      <c r="K4877" s="66">
        <v>0</v>
      </c>
      <c r="L4877" t="s">
        <v>92</v>
      </c>
      <c r="M4877" s="66">
        <v>25.930199999999999</v>
      </c>
      <c r="N4877" s="66">
        <v>0</v>
      </c>
      <c r="O4877" s="1" t="s">
        <v>13126</v>
      </c>
    </row>
    <row r="4878" spans="1:15">
      <c r="A4878" t="s">
        <v>11</v>
      </c>
      <c r="B4878" t="s">
        <v>20</v>
      </c>
      <c r="C4878" t="s">
        <v>8437</v>
      </c>
      <c r="D4878" t="s">
        <v>5006</v>
      </c>
      <c r="E4878" t="s">
        <v>150</v>
      </c>
      <c r="G4878" t="s">
        <v>5097</v>
      </c>
      <c r="H4878" t="s">
        <v>152</v>
      </c>
      <c r="I4878" s="1">
        <v>45474</v>
      </c>
      <c r="J4878" t="s">
        <v>2775</v>
      </c>
      <c r="K4878" s="66">
        <v>0</v>
      </c>
      <c r="L4878" t="s">
        <v>92</v>
      </c>
      <c r="M4878" s="66">
        <v>-6217.3356659999999</v>
      </c>
      <c r="N4878" s="66">
        <v>0</v>
      </c>
      <c r="O4878" s="1" t="s">
        <v>13126</v>
      </c>
    </row>
    <row r="4879" spans="1:15">
      <c r="A4879" t="s">
        <v>11</v>
      </c>
      <c r="B4879" t="s">
        <v>21</v>
      </c>
      <c r="C4879" t="s">
        <v>8434</v>
      </c>
      <c r="D4879" t="s">
        <v>5006</v>
      </c>
      <c r="E4879" t="s">
        <v>150</v>
      </c>
      <c r="G4879" t="s">
        <v>8445</v>
      </c>
      <c r="H4879" t="s">
        <v>152</v>
      </c>
      <c r="I4879" s="1">
        <v>45474</v>
      </c>
      <c r="K4879" s="66">
        <v>0</v>
      </c>
      <c r="L4879" t="s">
        <v>92</v>
      </c>
      <c r="M4879" s="66">
        <v>-4643.199576</v>
      </c>
      <c r="N4879" s="66">
        <v>0</v>
      </c>
      <c r="O4879" s="1" t="s">
        <v>13126</v>
      </c>
    </row>
    <row r="4880" spans="1:15">
      <c r="A4880" t="s">
        <v>11</v>
      </c>
      <c r="B4880" t="s">
        <v>21</v>
      </c>
      <c r="C4880" t="s">
        <v>8438</v>
      </c>
      <c r="D4880" t="s">
        <v>5006</v>
      </c>
      <c r="E4880" t="s">
        <v>150</v>
      </c>
      <c r="G4880" t="s">
        <v>8445</v>
      </c>
      <c r="H4880" t="s">
        <v>152</v>
      </c>
      <c r="I4880" s="1">
        <v>45474</v>
      </c>
      <c r="K4880" s="66">
        <v>0</v>
      </c>
      <c r="L4880" t="s">
        <v>92</v>
      </c>
      <c r="M4880" s="66">
        <v>4.5095999999999998</v>
      </c>
      <c r="N4880" s="66">
        <v>0</v>
      </c>
      <c r="O4880" s="1" t="s">
        <v>13126</v>
      </c>
    </row>
    <row r="4881" spans="1:15">
      <c r="A4881" t="s">
        <v>11</v>
      </c>
      <c r="B4881" t="s">
        <v>21</v>
      </c>
      <c r="C4881" t="s">
        <v>8437</v>
      </c>
      <c r="D4881" t="s">
        <v>5006</v>
      </c>
      <c r="E4881" t="s">
        <v>150</v>
      </c>
      <c r="G4881" t="s">
        <v>8445</v>
      </c>
      <c r="H4881" t="s">
        <v>152</v>
      </c>
      <c r="I4881" s="1">
        <v>45474</v>
      </c>
      <c r="K4881" s="66">
        <v>0</v>
      </c>
      <c r="L4881" t="s">
        <v>92</v>
      </c>
      <c r="M4881" s="66">
        <v>-1081.275768</v>
      </c>
      <c r="N4881" s="66">
        <v>0</v>
      </c>
      <c r="O4881" s="1" t="s">
        <v>13126</v>
      </c>
    </row>
    <row r="4882" spans="1:15">
      <c r="A4882" t="s">
        <v>11</v>
      </c>
      <c r="B4882" t="s">
        <v>22</v>
      </c>
      <c r="C4882" t="s">
        <v>8434</v>
      </c>
      <c r="D4882" t="s">
        <v>5006</v>
      </c>
      <c r="E4882" t="s">
        <v>150</v>
      </c>
      <c r="G4882" t="s">
        <v>6147</v>
      </c>
      <c r="H4882" t="s">
        <v>152</v>
      </c>
      <c r="I4882" s="1">
        <v>45474</v>
      </c>
      <c r="J4882" t="s">
        <v>2775</v>
      </c>
      <c r="K4882" s="66">
        <v>0</v>
      </c>
      <c r="L4882" t="s">
        <v>92</v>
      </c>
      <c r="M4882" s="66">
        <v>-118401.589188</v>
      </c>
      <c r="N4882" s="66">
        <v>0</v>
      </c>
      <c r="O4882" s="1" t="s">
        <v>13126</v>
      </c>
    </row>
    <row r="4883" spans="1:15">
      <c r="A4883" t="s">
        <v>11</v>
      </c>
      <c r="B4883" t="s">
        <v>22</v>
      </c>
      <c r="C4883" t="s">
        <v>8438</v>
      </c>
      <c r="D4883" t="s">
        <v>5006</v>
      </c>
      <c r="E4883" t="s">
        <v>150</v>
      </c>
      <c r="G4883" t="s">
        <v>6147</v>
      </c>
      <c r="H4883" t="s">
        <v>152</v>
      </c>
      <c r="I4883" s="1">
        <v>45474</v>
      </c>
      <c r="J4883" t="s">
        <v>2775</v>
      </c>
      <c r="K4883" s="66">
        <v>0</v>
      </c>
      <c r="L4883" t="s">
        <v>92</v>
      </c>
      <c r="M4883" s="66">
        <v>114.9948</v>
      </c>
      <c r="N4883" s="66">
        <v>0</v>
      </c>
      <c r="O4883" s="1" t="s">
        <v>13126</v>
      </c>
    </row>
    <row r="4884" spans="1:15">
      <c r="A4884" t="s">
        <v>11</v>
      </c>
      <c r="B4884" t="s">
        <v>22</v>
      </c>
      <c r="C4884" t="s">
        <v>8437</v>
      </c>
      <c r="D4884" t="s">
        <v>5006</v>
      </c>
      <c r="E4884" t="s">
        <v>150</v>
      </c>
      <c r="G4884" t="s">
        <v>6147</v>
      </c>
      <c r="H4884" t="s">
        <v>152</v>
      </c>
      <c r="I4884" s="1">
        <v>45474</v>
      </c>
      <c r="J4884" t="s">
        <v>2775</v>
      </c>
      <c r="K4884" s="66">
        <v>0</v>
      </c>
      <c r="L4884" t="s">
        <v>92</v>
      </c>
      <c r="M4884" s="66">
        <v>-27572.532083999999</v>
      </c>
      <c r="N4884" s="66">
        <v>0</v>
      </c>
      <c r="O4884" s="1" t="s">
        <v>13126</v>
      </c>
    </row>
    <row r="4885" spans="1:15">
      <c r="A4885" t="s">
        <v>11</v>
      </c>
      <c r="B4885" t="s">
        <v>23</v>
      </c>
      <c r="C4885" t="s">
        <v>8434</v>
      </c>
      <c r="D4885" t="s">
        <v>5006</v>
      </c>
      <c r="E4885" t="s">
        <v>150</v>
      </c>
      <c r="G4885" t="s">
        <v>6147</v>
      </c>
      <c r="H4885" t="s">
        <v>152</v>
      </c>
      <c r="I4885" s="1">
        <v>45474</v>
      </c>
      <c r="J4885" t="s">
        <v>2775</v>
      </c>
      <c r="K4885" s="66">
        <v>0</v>
      </c>
      <c r="L4885" t="s">
        <v>92</v>
      </c>
      <c r="M4885" s="66">
        <v>-19346.6649</v>
      </c>
      <c r="N4885" s="66">
        <v>0</v>
      </c>
      <c r="O4885" s="1" t="s">
        <v>13126</v>
      </c>
    </row>
    <row r="4886" spans="1:15">
      <c r="A4886" t="s">
        <v>11</v>
      </c>
      <c r="B4886" t="s">
        <v>23</v>
      </c>
      <c r="C4886" t="s">
        <v>8438</v>
      </c>
      <c r="D4886" t="s">
        <v>5006</v>
      </c>
      <c r="E4886" t="s">
        <v>150</v>
      </c>
      <c r="G4886" t="s">
        <v>6147</v>
      </c>
      <c r="H4886" t="s">
        <v>152</v>
      </c>
      <c r="I4886" s="1">
        <v>45474</v>
      </c>
      <c r="J4886" t="s">
        <v>2775</v>
      </c>
      <c r="K4886" s="66">
        <v>0</v>
      </c>
      <c r="L4886" t="s">
        <v>92</v>
      </c>
      <c r="M4886" s="66">
        <v>18.79</v>
      </c>
      <c r="N4886" s="66">
        <v>0</v>
      </c>
      <c r="O4886" s="1" t="s">
        <v>13126</v>
      </c>
    </row>
    <row r="4887" spans="1:15">
      <c r="A4887" t="s">
        <v>11</v>
      </c>
      <c r="B4887" t="s">
        <v>23</v>
      </c>
      <c r="C4887" t="s">
        <v>8437</v>
      </c>
      <c r="D4887" t="s">
        <v>5006</v>
      </c>
      <c r="E4887" t="s">
        <v>150</v>
      </c>
      <c r="G4887" t="s">
        <v>6147</v>
      </c>
      <c r="H4887" t="s">
        <v>152</v>
      </c>
      <c r="I4887" s="1">
        <v>45474</v>
      </c>
      <c r="J4887" t="s">
        <v>2775</v>
      </c>
      <c r="K4887" s="66">
        <v>0</v>
      </c>
      <c r="L4887" t="s">
        <v>92</v>
      </c>
      <c r="M4887" s="66">
        <v>-4505.3157000000001</v>
      </c>
      <c r="N4887" s="66">
        <v>0</v>
      </c>
      <c r="O4887" s="1" t="s">
        <v>13126</v>
      </c>
    </row>
    <row r="4888" spans="1:15">
      <c r="A4888" t="s">
        <v>11</v>
      </c>
      <c r="B4888" t="s">
        <v>13</v>
      </c>
      <c r="C4888" t="s">
        <v>8434</v>
      </c>
      <c r="D4888" t="s">
        <v>5006</v>
      </c>
      <c r="E4888" t="s">
        <v>150</v>
      </c>
      <c r="G4888" t="s">
        <v>8444</v>
      </c>
      <c r="H4888" t="s">
        <v>152</v>
      </c>
      <c r="I4888" s="1">
        <v>45474</v>
      </c>
      <c r="K4888" s="66">
        <v>0</v>
      </c>
      <c r="L4888" t="s">
        <v>92</v>
      </c>
      <c r="M4888" s="66">
        <v>-198883.715172</v>
      </c>
      <c r="N4888" s="66">
        <v>0</v>
      </c>
      <c r="O4888" s="1" t="s">
        <v>13126</v>
      </c>
    </row>
    <row r="4889" spans="1:15">
      <c r="A4889" t="s">
        <v>11</v>
      </c>
      <c r="B4889" t="s">
        <v>13</v>
      </c>
      <c r="C4889" t="s">
        <v>8438</v>
      </c>
      <c r="D4889" t="s">
        <v>5006</v>
      </c>
      <c r="E4889" t="s">
        <v>150</v>
      </c>
      <c r="G4889" t="s">
        <v>8444</v>
      </c>
      <c r="H4889" t="s">
        <v>152</v>
      </c>
      <c r="I4889" s="1">
        <v>45474</v>
      </c>
      <c r="K4889" s="66">
        <v>0</v>
      </c>
      <c r="L4889" t="s">
        <v>92</v>
      </c>
      <c r="M4889" s="66">
        <v>193.16120000000001</v>
      </c>
      <c r="N4889" s="66">
        <v>0</v>
      </c>
      <c r="O4889" s="1" t="s">
        <v>13126</v>
      </c>
    </row>
    <row r="4890" spans="1:15">
      <c r="A4890" t="s">
        <v>11</v>
      </c>
      <c r="B4890" t="s">
        <v>13</v>
      </c>
      <c r="C4890" t="s">
        <v>8437</v>
      </c>
      <c r="D4890" t="s">
        <v>5006</v>
      </c>
      <c r="E4890" t="s">
        <v>150</v>
      </c>
      <c r="G4890" t="s">
        <v>8444</v>
      </c>
      <c r="H4890" t="s">
        <v>152</v>
      </c>
      <c r="I4890" s="1">
        <v>45474</v>
      </c>
      <c r="K4890" s="66">
        <v>0</v>
      </c>
      <c r="L4890" t="s">
        <v>92</v>
      </c>
      <c r="M4890" s="66">
        <v>-46314.645396</v>
      </c>
      <c r="N4890" s="66">
        <v>0</v>
      </c>
      <c r="O4890" s="1" t="s">
        <v>13126</v>
      </c>
    </row>
    <row r="4891" spans="1:15">
      <c r="A4891" t="s">
        <v>11</v>
      </c>
      <c r="B4891" t="s">
        <v>12</v>
      </c>
      <c r="C4891" t="s">
        <v>8434</v>
      </c>
      <c r="D4891" t="s">
        <v>5006</v>
      </c>
      <c r="E4891" t="s">
        <v>150</v>
      </c>
      <c r="G4891" t="s">
        <v>8444</v>
      </c>
      <c r="H4891" t="s">
        <v>152</v>
      </c>
      <c r="I4891" s="1">
        <v>45505</v>
      </c>
      <c r="K4891" s="66">
        <v>0</v>
      </c>
      <c r="L4891" t="s">
        <v>92</v>
      </c>
      <c r="M4891" s="66">
        <v>95259.8</v>
      </c>
      <c r="N4891" s="66">
        <v>0</v>
      </c>
      <c r="O4891" s="1" t="s">
        <v>13126</v>
      </c>
    </row>
    <row r="4892" spans="1:15">
      <c r="A4892" t="s">
        <v>11</v>
      </c>
      <c r="B4892" t="s">
        <v>12</v>
      </c>
      <c r="C4892" t="s">
        <v>8434</v>
      </c>
      <c r="D4892" t="s">
        <v>5006</v>
      </c>
      <c r="E4892" t="s">
        <v>150</v>
      </c>
      <c r="G4892" t="s">
        <v>8444</v>
      </c>
      <c r="H4892" t="s">
        <v>152</v>
      </c>
      <c r="I4892" s="1">
        <v>45505</v>
      </c>
      <c r="K4892" s="66">
        <v>0</v>
      </c>
      <c r="L4892" t="s">
        <v>92</v>
      </c>
      <c r="M4892" s="66">
        <v>462.54720000000009</v>
      </c>
      <c r="N4892" s="66">
        <v>0</v>
      </c>
      <c r="O4892" s="1" t="s">
        <v>13126</v>
      </c>
    </row>
    <row r="4893" spans="1:15">
      <c r="A4893" t="s">
        <v>11</v>
      </c>
      <c r="B4893" t="s">
        <v>12</v>
      </c>
      <c r="C4893" t="s">
        <v>8438</v>
      </c>
      <c r="D4893" t="s">
        <v>5006</v>
      </c>
      <c r="E4893" t="s">
        <v>150</v>
      </c>
      <c r="G4893" t="s">
        <v>8444</v>
      </c>
      <c r="H4893" t="s">
        <v>152</v>
      </c>
      <c r="I4893" s="1">
        <v>45505</v>
      </c>
      <c r="K4893" s="66">
        <v>0</v>
      </c>
      <c r="L4893" t="s">
        <v>92</v>
      </c>
      <c r="M4893" s="66">
        <v>2140.3000000000002</v>
      </c>
      <c r="N4893" s="66">
        <v>0</v>
      </c>
      <c r="O4893" s="1" t="s">
        <v>13126</v>
      </c>
    </row>
    <row r="4894" spans="1:15">
      <c r="A4894" t="s">
        <v>11</v>
      </c>
      <c r="B4894" t="s">
        <v>4620</v>
      </c>
      <c r="C4894" t="s">
        <v>3556</v>
      </c>
      <c r="D4894" t="s">
        <v>5006</v>
      </c>
      <c r="E4894" t="s">
        <v>150</v>
      </c>
      <c r="G4894" t="s">
        <v>8447</v>
      </c>
      <c r="H4894" t="s">
        <v>152</v>
      </c>
      <c r="I4894" s="1">
        <v>45108</v>
      </c>
      <c r="K4894" s="66">
        <v>0</v>
      </c>
      <c r="L4894" t="s">
        <v>92</v>
      </c>
      <c r="M4894" s="66">
        <v>2</v>
      </c>
      <c r="N4894" s="66">
        <v>0</v>
      </c>
      <c r="O4894" s="1"/>
    </row>
    <row r="4895" spans="1:15">
      <c r="A4895" t="s">
        <v>11</v>
      </c>
      <c r="B4895" t="s">
        <v>4620</v>
      </c>
      <c r="C4895" t="s">
        <v>3556</v>
      </c>
      <c r="D4895" t="s">
        <v>5006</v>
      </c>
      <c r="E4895" t="s">
        <v>150</v>
      </c>
      <c r="G4895" t="s">
        <v>8447</v>
      </c>
      <c r="H4895" t="s">
        <v>152</v>
      </c>
      <c r="I4895" s="1">
        <v>45108</v>
      </c>
      <c r="K4895" s="66">
        <v>0</v>
      </c>
      <c r="L4895" t="s">
        <v>92</v>
      </c>
      <c r="M4895" s="66">
        <v>500</v>
      </c>
      <c r="N4895" s="66">
        <v>0</v>
      </c>
      <c r="O4895" s="1"/>
    </row>
    <row r="4896" spans="1:15">
      <c r="A4896" t="s">
        <v>11</v>
      </c>
      <c r="B4896" t="s">
        <v>4620</v>
      </c>
      <c r="C4896" t="s">
        <v>3556</v>
      </c>
      <c r="D4896" t="s">
        <v>5006</v>
      </c>
      <c r="E4896" t="s">
        <v>150</v>
      </c>
      <c r="G4896" t="s">
        <v>8447</v>
      </c>
      <c r="H4896" t="s">
        <v>152</v>
      </c>
      <c r="I4896" s="1">
        <v>45108</v>
      </c>
      <c r="K4896" s="66">
        <v>0</v>
      </c>
      <c r="L4896" t="s">
        <v>92</v>
      </c>
      <c r="M4896" s="66">
        <v>1</v>
      </c>
      <c r="N4896" s="66">
        <v>0</v>
      </c>
      <c r="O4896" s="1"/>
    </row>
    <row r="4897" spans="1:15">
      <c r="A4897" t="s">
        <v>11</v>
      </c>
      <c r="B4897" t="s">
        <v>4620</v>
      </c>
      <c r="C4897" t="s">
        <v>3556</v>
      </c>
      <c r="D4897" t="s">
        <v>5006</v>
      </c>
      <c r="E4897" t="s">
        <v>150</v>
      </c>
      <c r="G4897" t="s">
        <v>8447</v>
      </c>
      <c r="H4897" t="s">
        <v>152</v>
      </c>
      <c r="I4897" s="1">
        <v>45108</v>
      </c>
      <c r="K4897" s="66">
        <v>0</v>
      </c>
      <c r="L4897" t="s">
        <v>92</v>
      </c>
      <c r="M4897" s="66">
        <v>1</v>
      </c>
      <c r="N4897" s="66">
        <v>0</v>
      </c>
      <c r="O4897" s="1"/>
    </row>
    <row r="4898" spans="1:15">
      <c r="A4898" t="s">
        <v>11</v>
      </c>
      <c r="B4898" t="s">
        <v>4620</v>
      </c>
      <c r="C4898" t="s">
        <v>3556</v>
      </c>
      <c r="D4898" t="s">
        <v>5006</v>
      </c>
      <c r="E4898" t="s">
        <v>150</v>
      </c>
      <c r="G4898" t="s">
        <v>8447</v>
      </c>
      <c r="H4898" t="s">
        <v>152</v>
      </c>
      <c r="I4898" s="1">
        <v>45108</v>
      </c>
      <c r="K4898" s="66">
        <v>0</v>
      </c>
      <c r="L4898" t="s">
        <v>92</v>
      </c>
      <c r="M4898" s="66">
        <v>1</v>
      </c>
      <c r="N4898" s="66">
        <v>0</v>
      </c>
      <c r="O4898" s="1"/>
    </row>
    <row r="4899" spans="1:15">
      <c r="A4899" t="s">
        <v>11</v>
      </c>
      <c r="B4899" t="s">
        <v>4620</v>
      </c>
      <c r="C4899" t="s">
        <v>3556</v>
      </c>
      <c r="D4899" t="s">
        <v>5006</v>
      </c>
      <c r="E4899" t="s">
        <v>150</v>
      </c>
      <c r="G4899" t="s">
        <v>8447</v>
      </c>
      <c r="H4899" t="s">
        <v>152</v>
      </c>
      <c r="I4899" s="1">
        <v>45108</v>
      </c>
      <c r="K4899" s="66">
        <v>0</v>
      </c>
      <c r="L4899" t="s">
        <v>92</v>
      </c>
      <c r="M4899" s="66">
        <v>-2</v>
      </c>
      <c r="N4899" s="66">
        <v>0</v>
      </c>
      <c r="O4899" s="1"/>
    </row>
    <row r="4900" spans="1:15">
      <c r="A4900" t="s">
        <v>11</v>
      </c>
      <c r="B4900" t="s">
        <v>4620</v>
      </c>
      <c r="C4900" t="s">
        <v>3556</v>
      </c>
      <c r="D4900" t="s">
        <v>5006</v>
      </c>
      <c r="E4900" t="s">
        <v>150</v>
      </c>
      <c r="G4900" t="s">
        <v>8447</v>
      </c>
      <c r="H4900" t="s">
        <v>152</v>
      </c>
      <c r="I4900" s="1">
        <v>45108</v>
      </c>
      <c r="K4900" s="66">
        <v>0</v>
      </c>
      <c r="L4900" t="s">
        <v>92</v>
      </c>
      <c r="M4900" s="66">
        <v>-500</v>
      </c>
      <c r="N4900" s="66">
        <v>0</v>
      </c>
      <c r="O4900" s="1"/>
    </row>
    <row r="4901" spans="1:15">
      <c r="A4901" t="s">
        <v>11</v>
      </c>
      <c r="B4901" t="s">
        <v>4620</v>
      </c>
      <c r="C4901" t="s">
        <v>3556</v>
      </c>
      <c r="D4901" t="s">
        <v>5006</v>
      </c>
      <c r="E4901" t="s">
        <v>150</v>
      </c>
      <c r="G4901" t="s">
        <v>8447</v>
      </c>
      <c r="H4901" t="s">
        <v>152</v>
      </c>
      <c r="I4901" s="1">
        <v>45108</v>
      </c>
      <c r="K4901" s="66">
        <v>0</v>
      </c>
      <c r="L4901" t="s">
        <v>92</v>
      </c>
      <c r="M4901" s="66">
        <v>-1</v>
      </c>
      <c r="N4901" s="66">
        <v>0</v>
      </c>
      <c r="O4901" s="1"/>
    </row>
    <row r="4902" spans="1:15">
      <c r="A4902" t="s">
        <v>11</v>
      </c>
      <c r="B4902" t="s">
        <v>4620</v>
      </c>
      <c r="C4902" t="s">
        <v>3556</v>
      </c>
      <c r="D4902" t="s">
        <v>5006</v>
      </c>
      <c r="E4902" t="s">
        <v>150</v>
      </c>
      <c r="G4902" t="s">
        <v>8447</v>
      </c>
      <c r="H4902" t="s">
        <v>152</v>
      </c>
      <c r="I4902" s="1">
        <v>45108</v>
      </c>
      <c r="K4902" s="66">
        <v>0</v>
      </c>
      <c r="L4902" t="s">
        <v>92</v>
      </c>
      <c r="M4902" s="66">
        <v>-1</v>
      </c>
      <c r="N4902" s="66">
        <v>0</v>
      </c>
      <c r="O4902" s="1"/>
    </row>
    <row r="4903" spans="1:15">
      <c r="A4903" t="s">
        <v>11</v>
      </c>
      <c r="B4903" t="s">
        <v>4620</v>
      </c>
      <c r="C4903" t="s">
        <v>3556</v>
      </c>
      <c r="D4903" t="s">
        <v>5006</v>
      </c>
      <c r="E4903" t="s">
        <v>150</v>
      </c>
      <c r="G4903" t="s">
        <v>8447</v>
      </c>
      <c r="H4903" t="s">
        <v>152</v>
      </c>
      <c r="I4903" s="1">
        <v>45108</v>
      </c>
      <c r="K4903" s="66">
        <v>0</v>
      </c>
      <c r="L4903" t="s">
        <v>92</v>
      </c>
      <c r="M4903" s="66">
        <v>-1</v>
      </c>
      <c r="N4903" s="66">
        <v>0</v>
      </c>
      <c r="O4903" s="1"/>
    </row>
    <row r="4904" spans="1:15">
      <c r="A4904" t="s">
        <v>11</v>
      </c>
      <c r="B4904" t="s">
        <v>4620</v>
      </c>
      <c r="C4904" t="s">
        <v>3556</v>
      </c>
      <c r="D4904" t="s">
        <v>5006</v>
      </c>
      <c r="E4904" t="s">
        <v>150</v>
      </c>
      <c r="G4904" t="s">
        <v>8447</v>
      </c>
      <c r="H4904" t="s">
        <v>152</v>
      </c>
      <c r="I4904" s="1">
        <v>45108</v>
      </c>
      <c r="K4904" s="66">
        <v>0</v>
      </c>
      <c r="L4904" t="s">
        <v>92</v>
      </c>
      <c r="M4904" s="66">
        <v>2</v>
      </c>
      <c r="N4904" s="66">
        <v>0</v>
      </c>
      <c r="O4904" s="1"/>
    </row>
    <row r="4905" spans="1:15">
      <c r="A4905" t="s">
        <v>11</v>
      </c>
      <c r="B4905" t="s">
        <v>4620</v>
      </c>
      <c r="C4905" t="s">
        <v>3556</v>
      </c>
      <c r="D4905" t="s">
        <v>5006</v>
      </c>
      <c r="E4905" t="s">
        <v>150</v>
      </c>
      <c r="G4905" t="s">
        <v>8447</v>
      </c>
      <c r="H4905" t="s">
        <v>152</v>
      </c>
      <c r="I4905" s="1">
        <v>45108</v>
      </c>
      <c r="K4905" s="66">
        <v>0</v>
      </c>
      <c r="L4905" t="s">
        <v>92</v>
      </c>
      <c r="M4905" s="66">
        <v>500</v>
      </c>
      <c r="N4905" s="66">
        <v>0</v>
      </c>
      <c r="O4905" s="1"/>
    </row>
    <row r="4906" spans="1:15">
      <c r="A4906" t="s">
        <v>11</v>
      </c>
      <c r="B4906" t="s">
        <v>4620</v>
      </c>
      <c r="C4906" t="s">
        <v>3556</v>
      </c>
      <c r="D4906" t="s">
        <v>5006</v>
      </c>
      <c r="E4906" t="s">
        <v>150</v>
      </c>
      <c r="G4906" t="s">
        <v>8447</v>
      </c>
      <c r="H4906" t="s">
        <v>152</v>
      </c>
      <c r="I4906" s="1">
        <v>45108</v>
      </c>
      <c r="K4906" s="66">
        <v>0</v>
      </c>
      <c r="L4906" t="s">
        <v>92</v>
      </c>
      <c r="M4906" s="66">
        <v>1</v>
      </c>
      <c r="N4906" s="66">
        <v>0</v>
      </c>
      <c r="O4906" s="1"/>
    </row>
    <row r="4907" spans="1:15">
      <c r="A4907" t="s">
        <v>11</v>
      </c>
      <c r="B4907" t="s">
        <v>4620</v>
      </c>
      <c r="C4907" t="s">
        <v>3556</v>
      </c>
      <c r="D4907" t="s">
        <v>5006</v>
      </c>
      <c r="E4907" t="s">
        <v>150</v>
      </c>
      <c r="G4907" t="s">
        <v>8447</v>
      </c>
      <c r="H4907" t="s">
        <v>152</v>
      </c>
      <c r="I4907" s="1">
        <v>45108</v>
      </c>
      <c r="K4907" s="66">
        <v>0</v>
      </c>
      <c r="L4907" t="s">
        <v>92</v>
      </c>
      <c r="M4907" s="66">
        <v>1</v>
      </c>
      <c r="N4907" s="66">
        <v>0</v>
      </c>
      <c r="O4907" s="1"/>
    </row>
    <row r="4908" spans="1:15">
      <c r="A4908" t="s">
        <v>11</v>
      </c>
      <c r="B4908" t="s">
        <v>4620</v>
      </c>
      <c r="C4908" t="s">
        <v>3556</v>
      </c>
      <c r="D4908" t="s">
        <v>5006</v>
      </c>
      <c r="E4908" t="s">
        <v>150</v>
      </c>
      <c r="G4908" t="s">
        <v>8447</v>
      </c>
      <c r="H4908" t="s">
        <v>152</v>
      </c>
      <c r="I4908" s="1">
        <v>45108</v>
      </c>
      <c r="K4908" s="66">
        <v>0</v>
      </c>
      <c r="L4908" t="s">
        <v>92</v>
      </c>
      <c r="M4908" s="66">
        <v>1</v>
      </c>
      <c r="N4908" s="66">
        <v>0</v>
      </c>
      <c r="O4908" s="1"/>
    </row>
    <row r="4909" spans="1:15">
      <c r="A4909" t="s">
        <v>11</v>
      </c>
      <c r="B4909" t="s">
        <v>4620</v>
      </c>
      <c r="C4909" t="s">
        <v>3556</v>
      </c>
      <c r="D4909" t="s">
        <v>5006</v>
      </c>
      <c r="E4909" t="s">
        <v>150</v>
      </c>
      <c r="G4909" t="s">
        <v>8447</v>
      </c>
      <c r="H4909" t="s">
        <v>152</v>
      </c>
      <c r="I4909" s="1">
        <v>45108</v>
      </c>
      <c r="K4909" s="66">
        <v>0</v>
      </c>
      <c r="L4909" t="s">
        <v>92</v>
      </c>
      <c r="M4909" s="66">
        <v>65.8</v>
      </c>
      <c r="N4909" s="66">
        <v>0</v>
      </c>
      <c r="O4909" s="1"/>
    </row>
    <row r="4910" spans="1:15">
      <c r="A4910" t="s">
        <v>11</v>
      </c>
      <c r="B4910" t="s">
        <v>4620</v>
      </c>
      <c r="C4910" t="s">
        <v>3556</v>
      </c>
      <c r="D4910" t="s">
        <v>5006</v>
      </c>
      <c r="E4910" t="s">
        <v>150</v>
      </c>
      <c r="G4910" t="s">
        <v>8447</v>
      </c>
      <c r="H4910" t="s">
        <v>152</v>
      </c>
      <c r="I4910" s="1">
        <v>45108</v>
      </c>
      <c r="K4910" s="66">
        <v>0</v>
      </c>
      <c r="L4910" t="s">
        <v>92</v>
      </c>
      <c r="M4910" s="66">
        <v>12635</v>
      </c>
      <c r="N4910" s="66">
        <v>0</v>
      </c>
      <c r="O4910" s="1"/>
    </row>
    <row r="4911" spans="1:15">
      <c r="A4911" t="s">
        <v>11</v>
      </c>
      <c r="B4911" t="s">
        <v>4620</v>
      </c>
      <c r="C4911" t="s">
        <v>3556</v>
      </c>
      <c r="D4911" t="s">
        <v>5006</v>
      </c>
      <c r="E4911" t="s">
        <v>150</v>
      </c>
      <c r="G4911" t="s">
        <v>8447</v>
      </c>
      <c r="H4911" t="s">
        <v>152</v>
      </c>
      <c r="I4911" s="1">
        <v>45108</v>
      </c>
      <c r="K4911" s="66">
        <v>0</v>
      </c>
      <c r="L4911" t="s">
        <v>92</v>
      </c>
      <c r="M4911" s="66">
        <v>100.7</v>
      </c>
      <c r="N4911" s="66">
        <v>0</v>
      </c>
      <c r="O4911" s="1"/>
    </row>
    <row r="4912" spans="1:15">
      <c r="A4912" t="s">
        <v>11</v>
      </c>
      <c r="B4912" t="s">
        <v>4620</v>
      </c>
      <c r="C4912" t="s">
        <v>3556</v>
      </c>
      <c r="D4912" t="s">
        <v>5006</v>
      </c>
      <c r="E4912" t="s">
        <v>150</v>
      </c>
      <c r="G4912" t="s">
        <v>8447</v>
      </c>
      <c r="H4912" t="s">
        <v>152</v>
      </c>
      <c r="I4912" s="1">
        <v>45108</v>
      </c>
      <c r="K4912" s="66">
        <v>0</v>
      </c>
      <c r="L4912" t="s">
        <v>92</v>
      </c>
      <c r="M4912" s="66">
        <v>117.65</v>
      </c>
      <c r="N4912" s="66">
        <v>0</v>
      </c>
      <c r="O4912" s="1"/>
    </row>
    <row r="4913" spans="1:15">
      <c r="A4913" t="s">
        <v>11</v>
      </c>
      <c r="B4913" t="s">
        <v>4620</v>
      </c>
      <c r="C4913" t="s">
        <v>3556</v>
      </c>
      <c r="D4913" t="s">
        <v>5006</v>
      </c>
      <c r="E4913" t="s">
        <v>150</v>
      </c>
      <c r="G4913" t="s">
        <v>8447</v>
      </c>
      <c r="H4913" t="s">
        <v>152</v>
      </c>
      <c r="I4913" s="1">
        <v>45108</v>
      </c>
      <c r="K4913" s="66">
        <v>0</v>
      </c>
      <c r="L4913" t="s">
        <v>92</v>
      </c>
      <c r="M4913" s="66">
        <v>71.61</v>
      </c>
      <c r="N4913" s="66">
        <v>0</v>
      </c>
      <c r="O4913" s="1"/>
    </row>
    <row r="4914" spans="1:15">
      <c r="A4914" t="s">
        <v>11</v>
      </c>
      <c r="B4914" t="s">
        <v>4597</v>
      </c>
      <c r="C4914" t="s">
        <v>8448</v>
      </c>
      <c r="D4914" t="s">
        <v>5006</v>
      </c>
      <c r="E4914" t="s">
        <v>150</v>
      </c>
      <c r="G4914" t="s">
        <v>8449</v>
      </c>
      <c r="H4914" t="s">
        <v>152</v>
      </c>
      <c r="I4914" s="1">
        <v>45139</v>
      </c>
      <c r="K4914" s="66">
        <v>0</v>
      </c>
      <c r="L4914" t="s">
        <v>92</v>
      </c>
      <c r="M4914" s="66">
        <v>11</v>
      </c>
      <c r="N4914" s="66">
        <v>0</v>
      </c>
      <c r="O4914" s="1"/>
    </row>
    <row r="4915" spans="1:15">
      <c r="A4915" t="s">
        <v>11</v>
      </c>
      <c r="B4915" t="s">
        <v>4597</v>
      </c>
      <c r="C4915" t="s">
        <v>8448</v>
      </c>
      <c r="D4915" t="s">
        <v>5006</v>
      </c>
      <c r="E4915" t="s">
        <v>150</v>
      </c>
      <c r="G4915" t="s">
        <v>8449</v>
      </c>
      <c r="H4915" t="s">
        <v>152</v>
      </c>
      <c r="I4915" s="1">
        <v>45139</v>
      </c>
      <c r="K4915" s="66">
        <v>0</v>
      </c>
      <c r="L4915" t="s">
        <v>92</v>
      </c>
      <c r="M4915" s="66">
        <v>3.5</v>
      </c>
      <c r="N4915" s="66">
        <v>0</v>
      </c>
      <c r="O4915" s="1"/>
    </row>
    <row r="4916" spans="1:15">
      <c r="A4916" t="s">
        <v>11</v>
      </c>
      <c r="B4916" t="s">
        <v>4620</v>
      </c>
      <c r="C4916" t="s">
        <v>3556</v>
      </c>
      <c r="D4916" t="s">
        <v>5006</v>
      </c>
      <c r="E4916" t="s">
        <v>150</v>
      </c>
      <c r="G4916" t="s">
        <v>8447</v>
      </c>
      <c r="H4916" t="s">
        <v>152</v>
      </c>
      <c r="I4916" s="1">
        <v>45139</v>
      </c>
      <c r="K4916" s="66">
        <v>0</v>
      </c>
      <c r="L4916" t="s">
        <v>92</v>
      </c>
      <c r="M4916" s="66">
        <v>1</v>
      </c>
      <c r="N4916" s="66">
        <v>0</v>
      </c>
      <c r="O4916" s="1"/>
    </row>
    <row r="4917" spans="1:15">
      <c r="A4917" t="s">
        <v>11</v>
      </c>
      <c r="B4917" t="s">
        <v>4620</v>
      </c>
      <c r="C4917" t="s">
        <v>3556</v>
      </c>
      <c r="D4917" t="s">
        <v>5006</v>
      </c>
      <c r="E4917" t="s">
        <v>150</v>
      </c>
      <c r="G4917" t="s">
        <v>8447</v>
      </c>
      <c r="H4917" t="s">
        <v>152</v>
      </c>
      <c r="I4917" s="1">
        <v>45139</v>
      </c>
      <c r="K4917" s="66">
        <v>0</v>
      </c>
      <c r="L4917" t="s">
        <v>92</v>
      </c>
      <c r="M4917" s="66">
        <v>2</v>
      </c>
      <c r="N4917" s="66">
        <v>0</v>
      </c>
      <c r="O4917" s="1"/>
    </row>
    <row r="4918" spans="1:15">
      <c r="A4918" t="s">
        <v>11</v>
      </c>
      <c r="B4918" t="s">
        <v>4620</v>
      </c>
      <c r="C4918" t="s">
        <v>3556</v>
      </c>
      <c r="D4918" t="s">
        <v>5006</v>
      </c>
      <c r="E4918" t="s">
        <v>150</v>
      </c>
      <c r="G4918" t="s">
        <v>8447</v>
      </c>
      <c r="H4918" t="s">
        <v>152</v>
      </c>
      <c r="I4918" s="1">
        <v>45139</v>
      </c>
      <c r="K4918" s="66">
        <v>0</v>
      </c>
      <c r="L4918" t="s">
        <v>92</v>
      </c>
      <c r="M4918" s="66">
        <v>1</v>
      </c>
      <c r="N4918" s="66">
        <v>0</v>
      </c>
      <c r="O4918" s="1"/>
    </row>
    <row r="4919" spans="1:15">
      <c r="A4919" t="s">
        <v>11</v>
      </c>
      <c r="B4919" t="s">
        <v>4620</v>
      </c>
      <c r="C4919" t="s">
        <v>3556</v>
      </c>
      <c r="D4919" t="s">
        <v>5006</v>
      </c>
      <c r="E4919" t="s">
        <v>150</v>
      </c>
      <c r="G4919" t="s">
        <v>8447</v>
      </c>
      <c r="H4919" t="s">
        <v>152</v>
      </c>
      <c r="I4919" s="1">
        <v>45139</v>
      </c>
      <c r="K4919" s="66">
        <v>0</v>
      </c>
      <c r="L4919" t="s">
        <v>92</v>
      </c>
      <c r="M4919" s="66">
        <v>1</v>
      </c>
      <c r="N4919" s="66">
        <v>0</v>
      </c>
      <c r="O4919" s="1"/>
    </row>
    <row r="4920" spans="1:15">
      <c r="A4920" t="s">
        <v>11</v>
      </c>
      <c r="B4920" t="s">
        <v>4625</v>
      </c>
      <c r="C4920" t="s">
        <v>3572</v>
      </c>
      <c r="D4920" t="s">
        <v>5006</v>
      </c>
      <c r="E4920" t="s">
        <v>150</v>
      </c>
      <c r="G4920" t="s">
        <v>6386</v>
      </c>
      <c r="H4920" t="s">
        <v>152</v>
      </c>
      <c r="I4920" s="1">
        <v>45139</v>
      </c>
      <c r="K4920" s="66">
        <v>0</v>
      </c>
      <c r="L4920" t="s">
        <v>92</v>
      </c>
      <c r="M4920" s="66">
        <v>4</v>
      </c>
      <c r="N4920" s="66">
        <v>0</v>
      </c>
      <c r="O4920" s="1"/>
    </row>
    <row r="4921" spans="1:15">
      <c r="A4921" t="s">
        <v>11</v>
      </c>
      <c r="B4921" t="s">
        <v>4597</v>
      </c>
      <c r="C4921" t="s">
        <v>8448</v>
      </c>
      <c r="D4921" t="s">
        <v>5006</v>
      </c>
      <c r="E4921" t="s">
        <v>150</v>
      </c>
      <c r="G4921" t="s">
        <v>8449</v>
      </c>
      <c r="H4921" t="s">
        <v>152</v>
      </c>
      <c r="I4921" s="1">
        <v>45139</v>
      </c>
      <c r="K4921" s="66">
        <v>0</v>
      </c>
      <c r="L4921" t="s">
        <v>92</v>
      </c>
      <c r="M4921" s="66">
        <v>44</v>
      </c>
      <c r="N4921" s="66">
        <v>0</v>
      </c>
      <c r="O4921" s="1"/>
    </row>
    <row r="4922" spans="1:15">
      <c r="A4922" t="s">
        <v>11</v>
      </c>
      <c r="B4922" t="s">
        <v>4597</v>
      </c>
      <c r="C4922" t="s">
        <v>8448</v>
      </c>
      <c r="D4922" t="s">
        <v>5006</v>
      </c>
      <c r="E4922" t="s">
        <v>150</v>
      </c>
      <c r="G4922" t="s">
        <v>8449</v>
      </c>
      <c r="H4922" t="s">
        <v>152</v>
      </c>
      <c r="I4922" s="1">
        <v>45139</v>
      </c>
      <c r="K4922" s="66">
        <v>0</v>
      </c>
      <c r="L4922" t="s">
        <v>92</v>
      </c>
      <c r="M4922" s="66">
        <v>14</v>
      </c>
      <c r="N4922" s="66">
        <v>0</v>
      </c>
      <c r="O4922" s="1"/>
    </row>
    <row r="4923" spans="1:15">
      <c r="A4923" t="s">
        <v>11</v>
      </c>
      <c r="B4923" t="s">
        <v>4620</v>
      </c>
      <c r="C4923" t="s">
        <v>3556</v>
      </c>
      <c r="D4923" t="s">
        <v>5006</v>
      </c>
      <c r="E4923" t="s">
        <v>150</v>
      </c>
      <c r="G4923" t="s">
        <v>8447</v>
      </c>
      <c r="H4923" t="s">
        <v>152</v>
      </c>
      <c r="I4923" s="1">
        <v>45139</v>
      </c>
      <c r="K4923" s="66">
        <v>0</v>
      </c>
      <c r="L4923" t="s">
        <v>92</v>
      </c>
      <c r="M4923" s="66">
        <v>90</v>
      </c>
      <c r="N4923" s="66">
        <v>0</v>
      </c>
      <c r="O4923" s="1"/>
    </row>
    <row r="4924" spans="1:15">
      <c r="A4924" t="s">
        <v>11</v>
      </c>
      <c r="B4924" t="s">
        <v>4620</v>
      </c>
      <c r="C4924" t="s">
        <v>3556</v>
      </c>
      <c r="D4924" t="s">
        <v>5006</v>
      </c>
      <c r="E4924" t="s">
        <v>150</v>
      </c>
      <c r="G4924" t="s">
        <v>8447</v>
      </c>
      <c r="H4924" t="s">
        <v>152</v>
      </c>
      <c r="I4924" s="1">
        <v>45139</v>
      </c>
      <c r="K4924" s="66">
        <v>0</v>
      </c>
      <c r="L4924" t="s">
        <v>92</v>
      </c>
      <c r="M4924" s="66">
        <v>100</v>
      </c>
      <c r="N4924" s="66">
        <v>0</v>
      </c>
      <c r="O4924" s="1"/>
    </row>
    <row r="4925" spans="1:15">
      <c r="A4925" t="s">
        <v>11</v>
      </c>
      <c r="B4925" t="s">
        <v>4620</v>
      </c>
      <c r="C4925" t="s">
        <v>3556</v>
      </c>
      <c r="D4925" t="s">
        <v>5006</v>
      </c>
      <c r="E4925" t="s">
        <v>150</v>
      </c>
      <c r="G4925" t="s">
        <v>8447</v>
      </c>
      <c r="H4925" t="s">
        <v>152</v>
      </c>
      <c r="I4925" s="1">
        <v>45139</v>
      </c>
      <c r="K4925" s="66">
        <v>0</v>
      </c>
      <c r="L4925" t="s">
        <v>92</v>
      </c>
      <c r="M4925" s="66">
        <v>70</v>
      </c>
      <c r="N4925" s="66">
        <v>0</v>
      </c>
      <c r="O4925" s="1"/>
    </row>
    <row r="4926" spans="1:15">
      <c r="A4926" t="s">
        <v>11</v>
      </c>
      <c r="B4926" t="s">
        <v>4620</v>
      </c>
      <c r="C4926" t="s">
        <v>3556</v>
      </c>
      <c r="D4926" t="s">
        <v>5006</v>
      </c>
      <c r="E4926" t="s">
        <v>150</v>
      </c>
      <c r="G4926" t="s">
        <v>8447</v>
      </c>
      <c r="H4926" t="s">
        <v>152</v>
      </c>
      <c r="I4926" s="1">
        <v>45139</v>
      </c>
      <c r="K4926" s="66">
        <v>0</v>
      </c>
      <c r="L4926" t="s">
        <v>92</v>
      </c>
      <c r="M4926" s="66">
        <v>60</v>
      </c>
      <c r="N4926" s="66">
        <v>0</v>
      </c>
      <c r="O4926" s="1"/>
    </row>
    <row r="4927" spans="1:15">
      <c r="A4927" t="s">
        <v>11</v>
      </c>
      <c r="B4927" t="s">
        <v>4620</v>
      </c>
      <c r="C4927" t="s">
        <v>3556</v>
      </c>
      <c r="D4927" t="s">
        <v>5006</v>
      </c>
      <c r="E4927" t="s">
        <v>150</v>
      </c>
      <c r="G4927" t="s">
        <v>8447</v>
      </c>
      <c r="H4927" t="s">
        <v>152</v>
      </c>
      <c r="I4927" s="1">
        <v>45139</v>
      </c>
      <c r="K4927" s="66">
        <v>0</v>
      </c>
      <c r="L4927" t="s">
        <v>92</v>
      </c>
      <c r="M4927" s="66">
        <v>30</v>
      </c>
      <c r="N4927" s="66">
        <v>0</v>
      </c>
      <c r="O4927" s="1"/>
    </row>
    <row r="4928" spans="1:15">
      <c r="A4928" t="s">
        <v>11</v>
      </c>
      <c r="B4928" t="s">
        <v>4620</v>
      </c>
      <c r="C4928" t="s">
        <v>3556</v>
      </c>
      <c r="D4928" t="s">
        <v>5006</v>
      </c>
      <c r="E4928" t="s">
        <v>150</v>
      </c>
      <c r="G4928" t="s">
        <v>8447</v>
      </c>
      <c r="H4928" t="s">
        <v>152</v>
      </c>
      <c r="I4928" s="1">
        <v>45139</v>
      </c>
      <c r="K4928" s="66">
        <v>0</v>
      </c>
      <c r="L4928" t="s">
        <v>92</v>
      </c>
      <c r="M4928" s="66">
        <v>50</v>
      </c>
      <c r="N4928" s="66">
        <v>0</v>
      </c>
      <c r="O4928" s="1"/>
    </row>
    <row r="4929" spans="1:15">
      <c r="A4929" t="s">
        <v>11</v>
      </c>
      <c r="B4929" t="s">
        <v>4620</v>
      </c>
      <c r="C4929" t="s">
        <v>3556</v>
      </c>
      <c r="D4929" t="s">
        <v>5006</v>
      </c>
      <c r="E4929" t="s">
        <v>150</v>
      </c>
      <c r="G4929" t="s">
        <v>8447</v>
      </c>
      <c r="H4929" t="s">
        <v>152</v>
      </c>
      <c r="I4929" s="1">
        <v>45139</v>
      </c>
      <c r="K4929" s="66">
        <v>0</v>
      </c>
      <c r="L4929" t="s">
        <v>92</v>
      </c>
      <c r="M4929" s="66">
        <v>30</v>
      </c>
      <c r="N4929" s="66">
        <v>0</v>
      </c>
      <c r="O4929" s="1"/>
    </row>
    <row r="4930" spans="1:15">
      <c r="A4930" t="s">
        <v>11</v>
      </c>
      <c r="B4930" t="s">
        <v>4620</v>
      </c>
      <c r="C4930" t="s">
        <v>3556</v>
      </c>
      <c r="D4930" t="s">
        <v>5006</v>
      </c>
      <c r="E4930" t="s">
        <v>150</v>
      </c>
      <c r="G4930" t="s">
        <v>8447</v>
      </c>
      <c r="H4930" t="s">
        <v>152</v>
      </c>
      <c r="I4930" s="1">
        <v>45139</v>
      </c>
      <c r="K4930" s="66">
        <v>0</v>
      </c>
      <c r="L4930" t="s">
        <v>92</v>
      </c>
      <c r="M4930" s="66">
        <v>30</v>
      </c>
      <c r="N4930" s="66">
        <v>0</v>
      </c>
      <c r="O4930" s="1"/>
    </row>
    <row r="4931" spans="1:15">
      <c r="A4931" t="s">
        <v>11</v>
      </c>
      <c r="B4931" t="s">
        <v>4620</v>
      </c>
      <c r="C4931" t="s">
        <v>3556</v>
      </c>
      <c r="D4931" t="s">
        <v>5006</v>
      </c>
      <c r="E4931" t="s">
        <v>150</v>
      </c>
      <c r="G4931" t="s">
        <v>8447</v>
      </c>
      <c r="H4931" t="s">
        <v>152</v>
      </c>
      <c r="I4931" s="1">
        <v>45139</v>
      </c>
      <c r="K4931" s="66">
        <v>0</v>
      </c>
      <c r="L4931" t="s">
        <v>92</v>
      </c>
      <c r="M4931" s="66">
        <v>15</v>
      </c>
      <c r="N4931" s="66">
        <v>0</v>
      </c>
      <c r="O4931" s="1"/>
    </row>
    <row r="4932" spans="1:15">
      <c r="A4932" t="s">
        <v>11</v>
      </c>
      <c r="B4932" t="s">
        <v>4620</v>
      </c>
      <c r="C4932" t="s">
        <v>3556</v>
      </c>
      <c r="D4932" t="s">
        <v>5006</v>
      </c>
      <c r="E4932" t="s">
        <v>150</v>
      </c>
      <c r="G4932" t="s">
        <v>8447</v>
      </c>
      <c r="H4932" t="s">
        <v>152</v>
      </c>
      <c r="I4932" s="1">
        <v>45139</v>
      </c>
      <c r="K4932" s="66">
        <v>0</v>
      </c>
      <c r="L4932" t="s">
        <v>92</v>
      </c>
      <c r="M4932" s="66">
        <v>5</v>
      </c>
      <c r="N4932" s="66">
        <v>0</v>
      </c>
      <c r="O4932" s="1"/>
    </row>
    <row r="4933" spans="1:15">
      <c r="A4933" t="s">
        <v>11</v>
      </c>
      <c r="B4933" t="s">
        <v>4620</v>
      </c>
      <c r="C4933" t="s">
        <v>3556</v>
      </c>
      <c r="D4933" t="s">
        <v>5006</v>
      </c>
      <c r="E4933" t="s">
        <v>150</v>
      </c>
      <c r="G4933" t="s">
        <v>8447</v>
      </c>
      <c r="H4933" t="s">
        <v>152</v>
      </c>
      <c r="I4933" s="1">
        <v>45139</v>
      </c>
      <c r="K4933" s="66">
        <v>0</v>
      </c>
      <c r="L4933" t="s">
        <v>92</v>
      </c>
      <c r="M4933" s="66">
        <v>5</v>
      </c>
      <c r="N4933" s="66">
        <v>0</v>
      </c>
      <c r="O4933" s="1"/>
    </row>
    <row r="4934" spans="1:15">
      <c r="A4934" t="s">
        <v>11</v>
      </c>
      <c r="B4934" t="s">
        <v>4620</v>
      </c>
      <c r="C4934" t="s">
        <v>3556</v>
      </c>
      <c r="D4934" t="s">
        <v>5006</v>
      </c>
      <c r="E4934" t="s">
        <v>150</v>
      </c>
      <c r="G4934" t="s">
        <v>8447</v>
      </c>
      <c r="H4934" t="s">
        <v>152</v>
      </c>
      <c r="I4934" s="1">
        <v>45139</v>
      </c>
      <c r="K4934" s="66">
        <v>0</v>
      </c>
      <c r="L4934" t="s">
        <v>92</v>
      </c>
      <c r="M4934" s="66">
        <v>50</v>
      </c>
      <c r="N4934" s="66">
        <v>0</v>
      </c>
      <c r="O4934" s="1"/>
    </row>
    <row r="4935" spans="1:15">
      <c r="A4935" t="s">
        <v>11</v>
      </c>
      <c r="B4935" t="s">
        <v>4620</v>
      </c>
      <c r="C4935" t="s">
        <v>3556</v>
      </c>
      <c r="D4935" t="s">
        <v>5006</v>
      </c>
      <c r="E4935" t="s">
        <v>150</v>
      </c>
      <c r="G4935" t="s">
        <v>8447</v>
      </c>
      <c r="H4935" t="s">
        <v>152</v>
      </c>
      <c r="I4935" s="1">
        <v>45139</v>
      </c>
      <c r="K4935" s="66">
        <v>0</v>
      </c>
      <c r="L4935" t="s">
        <v>92</v>
      </c>
      <c r="M4935" s="66">
        <v>5</v>
      </c>
      <c r="N4935" s="66">
        <v>0</v>
      </c>
      <c r="O4935" s="1"/>
    </row>
    <row r="4936" spans="1:15">
      <c r="A4936" t="s">
        <v>11</v>
      </c>
      <c r="B4936" t="s">
        <v>4620</v>
      </c>
      <c r="C4936" t="s">
        <v>3556</v>
      </c>
      <c r="D4936" t="s">
        <v>5006</v>
      </c>
      <c r="E4936" t="s">
        <v>150</v>
      </c>
      <c r="G4936" t="s">
        <v>8447</v>
      </c>
      <c r="H4936" t="s">
        <v>152</v>
      </c>
      <c r="I4936" s="1">
        <v>45139</v>
      </c>
      <c r="K4936" s="66">
        <v>0</v>
      </c>
      <c r="L4936" t="s">
        <v>92</v>
      </c>
      <c r="M4936" s="66">
        <v>204</v>
      </c>
      <c r="N4936" s="66">
        <v>0</v>
      </c>
      <c r="O4936" s="1"/>
    </row>
    <row r="4937" spans="1:15">
      <c r="A4937" t="s">
        <v>11</v>
      </c>
      <c r="B4937" t="s">
        <v>4620</v>
      </c>
      <c r="C4937" t="s">
        <v>3556</v>
      </c>
      <c r="D4937" t="s">
        <v>5006</v>
      </c>
      <c r="E4937" t="s">
        <v>150</v>
      </c>
      <c r="G4937" t="s">
        <v>8447</v>
      </c>
      <c r="H4937" t="s">
        <v>152</v>
      </c>
      <c r="I4937" s="1">
        <v>45139</v>
      </c>
      <c r="K4937" s="66">
        <v>0</v>
      </c>
      <c r="L4937" t="s">
        <v>92</v>
      </c>
      <c r="M4937" s="66">
        <v>300</v>
      </c>
      <c r="N4937" s="66">
        <v>0</v>
      </c>
      <c r="O4937" s="1"/>
    </row>
    <row r="4938" spans="1:15">
      <c r="A4938" t="s">
        <v>11</v>
      </c>
      <c r="B4938" t="s">
        <v>4620</v>
      </c>
      <c r="C4938" t="s">
        <v>3556</v>
      </c>
      <c r="D4938" t="s">
        <v>5006</v>
      </c>
      <c r="E4938" t="s">
        <v>150</v>
      </c>
      <c r="G4938" t="s">
        <v>8447</v>
      </c>
      <c r="H4938" t="s">
        <v>152</v>
      </c>
      <c r="I4938" s="1">
        <v>45139</v>
      </c>
      <c r="K4938" s="66">
        <v>0</v>
      </c>
      <c r="L4938" t="s">
        <v>92</v>
      </c>
      <c r="M4938" s="66">
        <v>10</v>
      </c>
      <c r="N4938" s="66">
        <v>0</v>
      </c>
      <c r="O4938" s="1"/>
    </row>
    <row r="4939" spans="1:15">
      <c r="A4939" t="s">
        <v>11</v>
      </c>
      <c r="B4939" t="s">
        <v>4620</v>
      </c>
      <c r="C4939" t="s">
        <v>3556</v>
      </c>
      <c r="D4939" t="s">
        <v>5006</v>
      </c>
      <c r="E4939" t="s">
        <v>150</v>
      </c>
      <c r="G4939" t="s">
        <v>8447</v>
      </c>
      <c r="H4939" t="s">
        <v>152</v>
      </c>
      <c r="I4939" s="1">
        <v>45139</v>
      </c>
      <c r="K4939" s="66">
        <v>0</v>
      </c>
      <c r="L4939" t="s">
        <v>92</v>
      </c>
      <c r="M4939" s="66">
        <v>10</v>
      </c>
      <c r="N4939" s="66">
        <v>0</v>
      </c>
      <c r="O4939" s="1"/>
    </row>
    <row r="4940" spans="1:15">
      <c r="A4940" t="s">
        <v>11</v>
      </c>
      <c r="B4940" t="s">
        <v>4620</v>
      </c>
      <c r="C4940" t="s">
        <v>3556</v>
      </c>
      <c r="D4940" t="s">
        <v>5006</v>
      </c>
      <c r="E4940" t="s">
        <v>150</v>
      </c>
      <c r="G4940" t="s">
        <v>8447</v>
      </c>
      <c r="H4940" t="s">
        <v>152</v>
      </c>
      <c r="I4940" s="1">
        <v>45139</v>
      </c>
      <c r="K4940" s="66">
        <v>0</v>
      </c>
      <c r="L4940" t="s">
        <v>92</v>
      </c>
      <c r="M4940" s="66">
        <v>10</v>
      </c>
      <c r="N4940" s="66">
        <v>0</v>
      </c>
      <c r="O4940" s="1"/>
    </row>
    <row r="4941" spans="1:15">
      <c r="A4941" t="s">
        <v>11</v>
      </c>
      <c r="B4941" t="s">
        <v>4620</v>
      </c>
      <c r="C4941" t="s">
        <v>3556</v>
      </c>
      <c r="D4941" t="s">
        <v>5006</v>
      </c>
      <c r="E4941" t="s">
        <v>150</v>
      </c>
      <c r="G4941" t="s">
        <v>8447</v>
      </c>
      <c r="H4941" t="s">
        <v>152</v>
      </c>
      <c r="I4941" s="1">
        <v>45139</v>
      </c>
      <c r="K4941" s="66">
        <v>0</v>
      </c>
      <c r="L4941" t="s">
        <v>92</v>
      </c>
      <c r="M4941" s="66">
        <v>5</v>
      </c>
      <c r="N4941" s="66">
        <v>0</v>
      </c>
      <c r="O4941" s="1"/>
    </row>
    <row r="4942" spans="1:15">
      <c r="A4942" t="s">
        <v>11</v>
      </c>
      <c r="B4942" t="s">
        <v>4620</v>
      </c>
      <c r="C4942" t="s">
        <v>3556</v>
      </c>
      <c r="D4942" t="s">
        <v>5006</v>
      </c>
      <c r="E4942" t="s">
        <v>150</v>
      </c>
      <c r="G4942" t="s">
        <v>8447</v>
      </c>
      <c r="H4942" t="s">
        <v>152</v>
      </c>
      <c r="I4942" s="1">
        <v>45139</v>
      </c>
      <c r="K4942" s="66">
        <v>0</v>
      </c>
      <c r="L4942" t="s">
        <v>92</v>
      </c>
      <c r="M4942" s="66">
        <v>200</v>
      </c>
      <c r="N4942" s="66">
        <v>0</v>
      </c>
      <c r="O4942" s="1"/>
    </row>
    <row r="4943" spans="1:15">
      <c r="A4943" t="s">
        <v>11</v>
      </c>
      <c r="B4943" t="s">
        <v>4620</v>
      </c>
      <c r="C4943" t="s">
        <v>3556</v>
      </c>
      <c r="D4943" t="s">
        <v>5006</v>
      </c>
      <c r="E4943" t="s">
        <v>150</v>
      </c>
      <c r="G4943" t="s">
        <v>8447</v>
      </c>
      <c r="H4943" t="s">
        <v>152</v>
      </c>
      <c r="I4943" s="1">
        <v>45139</v>
      </c>
      <c r="K4943" s="66">
        <v>0</v>
      </c>
      <c r="L4943" t="s">
        <v>92</v>
      </c>
      <c r="M4943" s="66">
        <v>50</v>
      </c>
      <c r="N4943" s="66">
        <v>0</v>
      </c>
      <c r="O4943" s="1"/>
    </row>
    <row r="4944" spans="1:15">
      <c r="A4944" t="s">
        <v>11</v>
      </c>
      <c r="B4944" t="s">
        <v>4620</v>
      </c>
      <c r="C4944" t="s">
        <v>3556</v>
      </c>
      <c r="D4944" t="s">
        <v>5006</v>
      </c>
      <c r="E4944" t="s">
        <v>150</v>
      </c>
      <c r="G4944" t="s">
        <v>8447</v>
      </c>
      <c r="H4944" t="s">
        <v>152</v>
      </c>
      <c r="I4944" s="1">
        <v>45139</v>
      </c>
      <c r="K4944" s="66">
        <v>0</v>
      </c>
      <c r="L4944" t="s">
        <v>92</v>
      </c>
      <c r="M4944" s="66">
        <v>10</v>
      </c>
      <c r="N4944" s="66">
        <v>0</v>
      </c>
      <c r="O4944" s="1"/>
    </row>
    <row r="4945" spans="1:15">
      <c r="A4945" t="s">
        <v>11</v>
      </c>
      <c r="B4945" t="s">
        <v>4620</v>
      </c>
      <c r="C4945" t="s">
        <v>3556</v>
      </c>
      <c r="D4945" t="s">
        <v>5006</v>
      </c>
      <c r="E4945" t="s">
        <v>150</v>
      </c>
      <c r="G4945" t="s">
        <v>8447</v>
      </c>
      <c r="H4945" t="s">
        <v>152</v>
      </c>
      <c r="I4945" s="1">
        <v>45139</v>
      </c>
      <c r="K4945" s="66">
        <v>0</v>
      </c>
      <c r="L4945" t="s">
        <v>92</v>
      </c>
      <c r="M4945" s="66">
        <v>50</v>
      </c>
      <c r="N4945" s="66">
        <v>0</v>
      </c>
      <c r="O4945" s="1"/>
    </row>
    <row r="4946" spans="1:15">
      <c r="A4946" t="s">
        <v>11</v>
      </c>
      <c r="B4946" t="s">
        <v>4620</v>
      </c>
      <c r="C4946" t="s">
        <v>3556</v>
      </c>
      <c r="D4946" t="s">
        <v>5006</v>
      </c>
      <c r="E4946" t="s">
        <v>150</v>
      </c>
      <c r="G4946" t="s">
        <v>8447</v>
      </c>
      <c r="H4946" t="s">
        <v>152</v>
      </c>
      <c r="I4946" s="1">
        <v>45139</v>
      </c>
      <c r="K4946" s="66">
        <v>0</v>
      </c>
      <c r="L4946" t="s">
        <v>92</v>
      </c>
      <c r="M4946" s="66">
        <v>30</v>
      </c>
      <c r="N4946" s="66">
        <v>0</v>
      </c>
      <c r="O4946" s="1"/>
    </row>
    <row r="4947" spans="1:15">
      <c r="A4947" t="s">
        <v>11</v>
      </c>
      <c r="B4947" t="s">
        <v>4620</v>
      </c>
      <c r="C4947" t="s">
        <v>3556</v>
      </c>
      <c r="D4947" t="s">
        <v>5006</v>
      </c>
      <c r="E4947" t="s">
        <v>150</v>
      </c>
      <c r="G4947" t="s">
        <v>8447</v>
      </c>
      <c r="H4947" t="s">
        <v>152</v>
      </c>
      <c r="I4947" s="1">
        <v>45139</v>
      </c>
      <c r="K4947" s="66">
        <v>0</v>
      </c>
      <c r="L4947" t="s">
        <v>92</v>
      </c>
      <c r="M4947" s="66">
        <v>5</v>
      </c>
      <c r="N4947" s="66">
        <v>0</v>
      </c>
      <c r="O4947" s="1"/>
    </row>
    <row r="4948" spans="1:15">
      <c r="A4948" t="s">
        <v>11</v>
      </c>
      <c r="B4948" t="s">
        <v>4620</v>
      </c>
      <c r="C4948" t="s">
        <v>3556</v>
      </c>
      <c r="D4948" t="s">
        <v>5006</v>
      </c>
      <c r="E4948" t="s">
        <v>150</v>
      </c>
      <c r="G4948" t="s">
        <v>8447</v>
      </c>
      <c r="H4948" t="s">
        <v>152</v>
      </c>
      <c r="I4948" s="1">
        <v>45139</v>
      </c>
      <c r="K4948" s="66">
        <v>0</v>
      </c>
      <c r="L4948" t="s">
        <v>92</v>
      </c>
      <c r="M4948" s="66">
        <v>1</v>
      </c>
      <c r="N4948" s="66">
        <v>0</v>
      </c>
      <c r="O4948" s="1"/>
    </row>
    <row r="4949" spans="1:15">
      <c r="A4949" t="s">
        <v>11</v>
      </c>
      <c r="B4949" t="s">
        <v>4620</v>
      </c>
      <c r="C4949" t="s">
        <v>3556</v>
      </c>
      <c r="D4949" t="s">
        <v>5006</v>
      </c>
      <c r="E4949" t="s">
        <v>150</v>
      </c>
      <c r="G4949" t="s">
        <v>8447</v>
      </c>
      <c r="H4949" t="s">
        <v>152</v>
      </c>
      <c r="I4949" s="1">
        <v>45139</v>
      </c>
      <c r="K4949" s="66">
        <v>0</v>
      </c>
      <c r="L4949" t="s">
        <v>92</v>
      </c>
      <c r="M4949" s="66">
        <v>1</v>
      </c>
      <c r="N4949" s="66">
        <v>0</v>
      </c>
      <c r="O4949" s="1"/>
    </row>
    <row r="4950" spans="1:15">
      <c r="A4950" t="s">
        <v>11</v>
      </c>
      <c r="B4950" t="s">
        <v>4620</v>
      </c>
      <c r="C4950" t="s">
        <v>3556</v>
      </c>
      <c r="D4950" t="s">
        <v>5006</v>
      </c>
      <c r="E4950" t="s">
        <v>150</v>
      </c>
      <c r="G4950" t="s">
        <v>8447</v>
      </c>
      <c r="H4950" t="s">
        <v>152</v>
      </c>
      <c r="I4950" s="1">
        <v>45139</v>
      </c>
      <c r="K4950" s="66">
        <v>0</v>
      </c>
      <c r="L4950" t="s">
        <v>92</v>
      </c>
      <c r="M4950" s="66">
        <v>5</v>
      </c>
      <c r="N4950" s="66">
        <v>0</v>
      </c>
      <c r="O4950" s="1"/>
    </row>
    <row r="4951" spans="1:15">
      <c r="A4951" t="s">
        <v>11</v>
      </c>
      <c r="B4951" t="s">
        <v>4620</v>
      </c>
      <c r="C4951" t="s">
        <v>3556</v>
      </c>
      <c r="D4951" t="s">
        <v>5006</v>
      </c>
      <c r="E4951" t="s">
        <v>150</v>
      </c>
      <c r="G4951" t="s">
        <v>8447</v>
      </c>
      <c r="H4951" t="s">
        <v>152</v>
      </c>
      <c r="I4951" s="1">
        <v>45139</v>
      </c>
      <c r="K4951" s="66">
        <v>0</v>
      </c>
      <c r="L4951" t="s">
        <v>92</v>
      </c>
      <c r="M4951" s="66">
        <v>10</v>
      </c>
      <c r="N4951" s="66">
        <v>0</v>
      </c>
      <c r="O4951" s="1"/>
    </row>
    <row r="4952" spans="1:15">
      <c r="A4952" t="s">
        <v>11</v>
      </c>
      <c r="B4952" t="s">
        <v>4620</v>
      </c>
      <c r="C4952" t="s">
        <v>3556</v>
      </c>
      <c r="D4952" t="s">
        <v>5006</v>
      </c>
      <c r="E4952" t="s">
        <v>150</v>
      </c>
      <c r="G4952" t="s">
        <v>8447</v>
      </c>
      <c r="H4952" t="s">
        <v>152</v>
      </c>
      <c r="I4952" s="1">
        <v>45139</v>
      </c>
      <c r="K4952" s="66">
        <v>0</v>
      </c>
      <c r="L4952" t="s">
        <v>92</v>
      </c>
      <c r="M4952" s="66">
        <v>5</v>
      </c>
      <c r="N4952" s="66">
        <v>0</v>
      </c>
      <c r="O4952" s="1"/>
    </row>
    <row r="4953" spans="1:15">
      <c r="A4953" t="s">
        <v>11</v>
      </c>
      <c r="B4953" t="s">
        <v>4620</v>
      </c>
      <c r="C4953" t="s">
        <v>3556</v>
      </c>
      <c r="D4953" t="s">
        <v>5006</v>
      </c>
      <c r="E4953" t="s">
        <v>150</v>
      </c>
      <c r="G4953" t="s">
        <v>8447</v>
      </c>
      <c r="H4953" t="s">
        <v>152</v>
      </c>
      <c r="I4953" s="1">
        <v>45139</v>
      </c>
      <c r="K4953" s="66">
        <v>0</v>
      </c>
      <c r="L4953" t="s">
        <v>92</v>
      </c>
      <c r="M4953" s="66">
        <v>1000</v>
      </c>
      <c r="N4953" s="66">
        <v>0</v>
      </c>
      <c r="O4953" s="1"/>
    </row>
    <row r="4954" spans="1:15">
      <c r="A4954" t="s">
        <v>11</v>
      </c>
      <c r="B4954" t="s">
        <v>4620</v>
      </c>
      <c r="C4954" t="s">
        <v>3556</v>
      </c>
      <c r="D4954" t="s">
        <v>5006</v>
      </c>
      <c r="E4954" t="s">
        <v>150</v>
      </c>
      <c r="G4954" t="s">
        <v>8447</v>
      </c>
      <c r="H4954" t="s">
        <v>152</v>
      </c>
      <c r="I4954" s="1">
        <v>45139</v>
      </c>
      <c r="K4954" s="66">
        <v>0</v>
      </c>
      <c r="L4954" t="s">
        <v>92</v>
      </c>
      <c r="M4954" s="66">
        <v>5</v>
      </c>
      <c r="N4954" s="66">
        <v>0</v>
      </c>
      <c r="O4954" s="1"/>
    </row>
    <row r="4955" spans="1:15">
      <c r="A4955" t="s">
        <v>11</v>
      </c>
      <c r="B4955" t="s">
        <v>4620</v>
      </c>
      <c r="C4955" t="s">
        <v>3556</v>
      </c>
      <c r="D4955" t="s">
        <v>5006</v>
      </c>
      <c r="E4955" t="s">
        <v>150</v>
      </c>
      <c r="G4955" t="s">
        <v>8447</v>
      </c>
      <c r="H4955" t="s">
        <v>152</v>
      </c>
      <c r="I4955" s="1">
        <v>45139</v>
      </c>
      <c r="K4955" s="66">
        <v>0</v>
      </c>
      <c r="L4955" t="s">
        <v>92</v>
      </c>
      <c r="M4955" s="66">
        <v>5</v>
      </c>
      <c r="N4955" s="66">
        <v>0</v>
      </c>
      <c r="O4955" s="1"/>
    </row>
    <row r="4956" spans="1:15">
      <c r="A4956" t="s">
        <v>11</v>
      </c>
      <c r="B4956" t="s">
        <v>4620</v>
      </c>
      <c r="C4956" t="s">
        <v>3556</v>
      </c>
      <c r="D4956" t="s">
        <v>5006</v>
      </c>
      <c r="E4956" t="s">
        <v>150</v>
      </c>
      <c r="G4956" t="s">
        <v>8447</v>
      </c>
      <c r="H4956" t="s">
        <v>152</v>
      </c>
      <c r="I4956" s="1">
        <v>45139</v>
      </c>
      <c r="K4956" s="66">
        <v>0</v>
      </c>
      <c r="L4956" t="s">
        <v>92</v>
      </c>
      <c r="M4956" s="66">
        <v>10</v>
      </c>
      <c r="N4956" s="66">
        <v>0</v>
      </c>
      <c r="O4956" s="1"/>
    </row>
    <row r="4957" spans="1:15">
      <c r="A4957" t="s">
        <v>11</v>
      </c>
      <c r="B4957" t="s">
        <v>4620</v>
      </c>
      <c r="C4957" t="s">
        <v>3556</v>
      </c>
      <c r="D4957" t="s">
        <v>5006</v>
      </c>
      <c r="E4957" t="s">
        <v>150</v>
      </c>
      <c r="G4957" t="s">
        <v>8447</v>
      </c>
      <c r="H4957" t="s">
        <v>152</v>
      </c>
      <c r="I4957" s="1">
        <v>45139</v>
      </c>
      <c r="K4957" s="66">
        <v>0</v>
      </c>
      <c r="L4957" t="s">
        <v>92</v>
      </c>
      <c r="M4957" s="66">
        <v>5</v>
      </c>
      <c r="N4957" s="66">
        <v>0</v>
      </c>
      <c r="O4957" s="1"/>
    </row>
    <row r="4958" spans="1:15">
      <c r="A4958" t="s">
        <v>11</v>
      </c>
      <c r="B4958" t="s">
        <v>4620</v>
      </c>
      <c r="C4958" t="s">
        <v>3556</v>
      </c>
      <c r="D4958" t="s">
        <v>5006</v>
      </c>
      <c r="E4958" t="s">
        <v>150</v>
      </c>
      <c r="G4958" t="s">
        <v>8447</v>
      </c>
      <c r="H4958" t="s">
        <v>152</v>
      </c>
      <c r="I4958" s="1">
        <v>45139</v>
      </c>
      <c r="K4958" s="66">
        <v>0</v>
      </c>
      <c r="L4958" t="s">
        <v>92</v>
      </c>
      <c r="M4958" s="66">
        <v>10</v>
      </c>
      <c r="N4958" s="66">
        <v>0</v>
      </c>
      <c r="O4958" s="1"/>
    </row>
    <row r="4959" spans="1:15">
      <c r="A4959" t="s">
        <v>11</v>
      </c>
      <c r="B4959" t="s">
        <v>4620</v>
      </c>
      <c r="C4959" t="s">
        <v>3556</v>
      </c>
      <c r="D4959" t="s">
        <v>5006</v>
      </c>
      <c r="E4959" t="s">
        <v>150</v>
      </c>
      <c r="G4959" t="s">
        <v>8447</v>
      </c>
      <c r="H4959" t="s">
        <v>152</v>
      </c>
      <c r="I4959" s="1">
        <v>45139</v>
      </c>
      <c r="K4959" s="66">
        <v>0</v>
      </c>
      <c r="L4959" t="s">
        <v>92</v>
      </c>
      <c r="M4959" s="66">
        <v>9897</v>
      </c>
      <c r="N4959" s="66">
        <v>0</v>
      </c>
      <c r="O4959" s="1"/>
    </row>
    <row r="4960" spans="1:15">
      <c r="A4960" t="s">
        <v>11</v>
      </c>
      <c r="B4960" t="s">
        <v>4620</v>
      </c>
      <c r="C4960" t="s">
        <v>3556</v>
      </c>
      <c r="D4960" t="s">
        <v>5006</v>
      </c>
      <c r="E4960" t="s">
        <v>150</v>
      </c>
      <c r="G4960" t="s">
        <v>8447</v>
      </c>
      <c r="H4960" t="s">
        <v>152</v>
      </c>
      <c r="I4960" s="1">
        <v>45139</v>
      </c>
      <c r="K4960" s="66">
        <v>0</v>
      </c>
      <c r="L4960" t="s">
        <v>92</v>
      </c>
      <c r="M4960" s="66">
        <v>490.3</v>
      </c>
      <c r="N4960" s="66">
        <v>0</v>
      </c>
      <c r="O4960" s="1"/>
    </row>
    <row r="4961" spans="1:15">
      <c r="A4961" t="s">
        <v>11</v>
      </c>
      <c r="B4961" t="s">
        <v>4620</v>
      </c>
      <c r="C4961" t="s">
        <v>3556</v>
      </c>
      <c r="D4961" t="s">
        <v>5006</v>
      </c>
      <c r="E4961" t="s">
        <v>150</v>
      </c>
      <c r="G4961" t="s">
        <v>8447</v>
      </c>
      <c r="H4961" t="s">
        <v>152</v>
      </c>
      <c r="I4961" s="1">
        <v>45139</v>
      </c>
      <c r="K4961" s="66">
        <v>0</v>
      </c>
      <c r="L4961" t="s">
        <v>92</v>
      </c>
      <c r="M4961" s="66">
        <v>742.5</v>
      </c>
      <c r="N4961" s="66">
        <v>0</v>
      </c>
      <c r="O4961" s="1"/>
    </row>
    <row r="4962" spans="1:15">
      <c r="A4962" t="s">
        <v>11</v>
      </c>
      <c r="B4962" t="s">
        <v>4620</v>
      </c>
      <c r="C4962" t="s">
        <v>3556</v>
      </c>
      <c r="D4962" t="s">
        <v>5006</v>
      </c>
      <c r="E4962" t="s">
        <v>150</v>
      </c>
      <c r="G4962" t="s">
        <v>8447</v>
      </c>
      <c r="H4962" t="s">
        <v>152</v>
      </c>
      <c r="I4962" s="1">
        <v>45139</v>
      </c>
      <c r="K4962" s="66">
        <v>0</v>
      </c>
      <c r="L4962" t="s">
        <v>92</v>
      </c>
      <c r="M4962" s="66">
        <v>22000</v>
      </c>
      <c r="N4962" s="66">
        <v>0</v>
      </c>
      <c r="O4962" s="1"/>
    </row>
    <row r="4963" spans="1:15">
      <c r="A4963" t="s">
        <v>11</v>
      </c>
      <c r="B4963" t="s">
        <v>4620</v>
      </c>
      <c r="C4963" t="s">
        <v>3556</v>
      </c>
      <c r="D4963" t="s">
        <v>5006</v>
      </c>
      <c r="E4963" t="s">
        <v>150</v>
      </c>
      <c r="G4963" t="s">
        <v>8447</v>
      </c>
      <c r="H4963" t="s">
        <v>152</v>
      </c>
      <c r="I4963" s="1">
        <v>45139</v>
      </c>
      <c r="K4963" s="66">
        <v>0</v>
      </c>
      <c r="L4963" t="s">
        <v>92</v>
      </c>
      <c r="M4963" s="66">
        <v>408.7</v>
      </c>
      <c r="N4963" s="66">
        <v>0</v>
      </c>
      <c r="O4963" s="1"/>
    </row>
    <row r="4964" spans="1:15">
      <c r="A4964" t="s">
        <v>11</v>
      </c>
      <c r="B4964" t="s">
        <v>4620</v>
      </c>
      <c r="C4964" t="s">
        <v>3556</v>
      </c>
      <c r="D4964" t="s">
        <v>5006</v>
      </c>
      <c r="E4964" t="s">
        <v>150</v>
      </c>
      <c r="G4964" t="s">
        <v>8447</v>
      </c>
      <c r="H4964" t="s">
        <v>152</v>
      </c>
      <c r="I4964" s="1">
        <v>45139</v>
      </c>
      <c r="K4964" s="66">
        <v>0</v>
      </c>
      <c r="L4964" t="s">
        <v>92</v>
      </c>
      <c r="M4964" s="66">
        <v>204.35</v>
      </c>
      <c r="N4964" s="66">
        <v>0</v>
      </c>
      <c r="O4964" s="1"/>
    </row>
    <row r="4965" spans="1:15">
      <c r="A4965" t="s">
        <v>11</v>
      </c>
      <c r="B4965" t="s">
        <v>4620</v>
      </c>
      <c r="C4965" t="s">
        <v>3556</v>
      </c>
      <c r="D4965" t="s">
        <v>5006</v>
      </c>
      <c r="E4965" t="s">
        <v>150</v>
      </c>
      <c r="G4965" t="s">
        <v>8447</v>
      </c>
      <c r="H4965" t="s">
        <v>152</v>
      </c>
      <c r="I4965" s="1">
        <v>45139</v>
      </c>
      <c r="K4965" s="66">
        <v>0</v>
      </c>
      <c r="L4965" t="s">
        <v>92</v>
      </c>
      <c r="M4965" s="66">
        <v>4200</v>
      </c>
      <c r="N4965" s="66">
        <v>0</v>
      </c>
      <c r="O4965" s="1"/>
    </row>
    <row r="4966" spans="1:15">
      <c r="A4966" t="s">
        <v>11</v>
      </c>
      <c r="B4966" t="s">
        <v>4620</v>
      </c>
      <c r="C4966" t="s">
        <v>3556</v>
      </c>
      <c r="D4966" t="s">
        <v>5006</v>
      </c>
      <c r="E4966" t="s">
        <v>150</v>
      </c>
      <c r="G4966" t="s">
        <v>8447</v>
      </c>
      <c r="H4966" t="s">
        <v>152</v>
      </c>
      <c r="I4966" s="1">
        <v>45139</v>
      </c>
      <c r="K4966" s="66">
        <v>0</v>
      </c>
      <c r="L4966" t="s">
        <v>92</v>
      </c>
      <c r="M4966" s="66">
        <v>103.5</v>
      </c>
      <c r="N4966" s="66">
        <v>0</v>
      </c>
      <c r="O4966" s="1"/>
    </row>
    <row r="4967" spans="1:15">
      <c r="A4967" t="s">
        <v>11</v>
      </c>
      <c r="B4967" t="s">
        <v>4620</v>
      </c>
      <c r="C4967" t="s">
        <v>3556</v>
      </c>
      <c r="D4967" t="s">
        <v>5006</v>
      </c>
      <c r="E4967" t="s">
        <v>150</v>
      </c>
      <c r="G4967" t="s">
        <v>8447</v>
      </c>
      <c r="H4967" t="s">
        <v>152</v>
      </c>
      <c r="I4967" s="1">
        <v>45139</v>
      </c>
      <c r="K4967" s="66">
        <v>0</v>
      </c>
      <c r="L4967" t="s">
        <v>92</v>
      </c>
      <c r="M4967" s="66">
        <v>148.19999999999999</v>
      </c>
      <c r="N4967" s="66">
        <v>0</v>
      </c>
      <c r="O4967" s="1"/>
    </row>
    <row r="4968" spans="1:15">
      <c r="A4968" t="s">
        <v>11</v>
      </c>
      <c r="B4968" t="s">
        <v>4620</v>
      </c>
      <c r="C4968" t="s">
        <v>3556</v>
      </c>
      <c r="D4968" t="s">
        <v>5006</v>
      </c>
      <c r="E4968" t="s">
        <v>150</v>
      </c>
      <c r="G4968" t="s">
        <v>8447</v>
      </c>
      <c r="H4968" t="s">
        <v>152</v>
      </c>
      <c r="I4968" s="1">
        <v>45139</v>
      </c>
      <c r="K4968" s="66">
        <v>0</v>
      </c>
      <c r="L4968" t="s">
        <v>92</v>
      </c>
      <c r="M4968" s="66">
        <v>279</v>
      </c>
      <c r="N4968" s="66">
        <v>0</v>
      </c>
      <c r="O4968" s="1"/>
    </row>
    <row r="4969" spans="1:15">
      <c r="A4969" t="s">
        <v>11</v>
      </c>
      <c r="B4969" t="s">
        <v>4620</v>
      </c>
      <c r="C4969" t="s">
        <v>3556</v>
      </c>
      <c r="D4969" t="s">
        <v>5006</v>
      </c>
      <c r="E4969" t="s">
        <v>150</v>
      </c>
      <c r="G4969" t="s">
        <v>8447</v>
      </c>
      <c r="H4969" t="s">
        <v>152</v>
      </c>
      <c r="I4969" s="1">
        <v>45139</v>
      </c>
      <c r="K4969" s="66">
        <v>0</v>
      </c>
      <c r="L4969" t="s">
        <v>92</v>
      </c>
      <c r="M4969" s="66">
        <v>990</v>
      </c>
      <c r="N4969" s="66">
        <v>0</v>
      </c>
      <c r="O4969" s="1"/>
    </row>
    <row r="4970" spans="1:15">
      <c r="A4970" t="s">
        <v>11</v>
      </c>
      <c r="B4970" t="s">
        <v>4620</v>
      </c>
      <c r="C4970" t="s">
        <v>3556</v>
      </c>
      <c r="D4970" t="s">
        <v>5006</v>
      </c>
      <c r="E4970" t="s">
        <v>150</v>
      </c>
      <c r="G4970" t="s">
        <v>8447</v>
      </c>
      <c r="H4970" t="s">
        <v>152</v>
      </c>
      <c r="I4970" s="1">
        <v>45139</v>
      </c>
      <c r="K4970" s="66">
        <v>0</v>
      </c>
      <c r="L4970" t="s">
        <v>92</v>
      </c>
      <c r="M4970" s="66">
        <v>795</v>
      </c>
      <c r="N4970" s="66">
        <v>0</v>
      </c>
      <c r="O4970" s="1"/>
    </row>
    <row r="4971" spans="1:15">
      <c r="A4971" t="s">
        <v>11</v>
      </c>
      <c r="B4971" t="s">
        <v>4620</v>
      </c>
      <c r="C4971" t="s">
        <v>3556</v>
      </c>
      <c r="D4971" t="s">
        <v>5006</v>
      </c>
      <c r="E4971" t="s">
        <v>150</v>
      </c>
      <c r="G4971" t="s">
        <v>8447</v>
      </c>
      <c r="H4971" t="s">
        <v>152</v>
      </c>
      <c r="I4971" s="1">
        <v>45139</v>
      </c>
      <c r="K4971" s="66">
        <v>0</v>
      </c>
      <c r="L4971" t="s">
        <v>92</v>
      </c>
      <c r="M4971" s="66">
        <v>149</v>
      </c>
      <c r="N4971" s="66">
        <v>0</v>
      </c>
      <c r="O4971" s="1"/>
    </row>
    <row r="4972" spans="1:15">
      <c r="A4972" t="s">
        <v>11</v>
      </c>
      <c r="B4972" t="s">
        <v>4620</v>
      </c>
      <c r="C4972" t="s">
        <v>3556</v>
      </c>
      <c r="D4972" t="s">
        <v>5006</v>
      </c>
      <c r="E4972" t="s">
        <v>150</v>
      </c>
      <c r="G4972" t="s">
        <v>8447</v>
      </c>
      <c r="H4972" t="s">
        <v>152</v>
      </c>
      <c r="I4972" s="1">
        <v>45139</v>
      </c>
      <c r="K4972" s="66">
        <v>0</v>
      </c>
      <c r="L4972" t="s">
        <v>92</v>
      </c>
      <c r="M4972" s="66">
        <v>358</v>
      </c>
      <c r="N4972" s="66">
        <v>0</v>
      </c>
      <c r="O4972" s="1"/>
    </row>
    <row r="4973" spans="1:15">
      <c r="A4973" t="s">
        <v>11</v>
      </c>
      <c r="B4973" t="s">
        <v>4620</v>
      </c>
      <c r="C4973" t="s">
        <v>3556</v>
      </c>
      <c r="D4973" t="s">
        <v>5006</v>
      </c>
      <c r="E4973" t="s">
        <v>150</v>
      </c>
      <c r="G4973" t="s">
        <v>8447</v>
      </c>
      <c r="H4973" t="s">
        <v>152</v>
      </c>
      <c r="I4973" s="1">
        <v>45139</v>
      </c>
      <c r="K4973" s="66">
        <v>0</v>
      </c>
      <c r="L4973" t="s">
        <v>92</v>
      </c>
      <c r="M4973" s="66">
        <v>444</v>
      </c>
      <c r="N4973" s="66">
        <v>0</v>
      </c>
      <c r="O4973" s="1"/>
    </row>
    <row r="4974" spans="1:15">
      <c r="A4974" t="s">
        <v>11</v>
      </c>
      <c r="B4974" t="s">
        <v>4620</v>
      </c>
      <c r="C4974" t="s">
        <v>3556</v>
      </c>
      <c r="D4974" t="s">
        <v>5006</v>
      </c>
      <c r="E4974" t="s">
        <v>150</v>
      </c>
      <c r="G4974" t="s">
        <v>8447</v>
      </c>
      <c r="H4974" t="s">
        <v>152</v>
      </c>
      <c r="I4974" s="1">
        <v>45139</v>
      </c>
      <c r="K4974" s="66">
        <v>0</v>
      </c>
      <c r="L4974" t="s">
        <v>92</v>
      </c>
      <c r="M4974" s="66">
        <v>132</v>
      </c>
      <c r="N4974" s="66">
        <v>0</v>
      </c>
      <c r="O4974" s="1"/>
    </row>
    <row r="4975" spans="1:15">
      <c r="A4975" t="s">
        <v>11</v>
      </c>
      <c r="B4975" t="s">
        <v>4620</v>
      </c>
      <c r="C4975" t="s">
        <v>3556</v>
      </c>
      <c r="D4975" t="s">
        <v>5006</v>
      </c>
      <c r="E4975" t="s">
        <v>150</v>
      </c>
      <c r="G4975" t="s">
        <v>8447</v>
      </c>
      <c r="H4975" t="s">
        <v>152</v>
      </c>
      <c r="I4975" s="1">
        <v>45139</v>
      </c>
      <c r="K4975" s="66">
        <v>0</v>
      </c>
      <c r="L4975" t="s">
        <v>92</v>
      </c>
      <c r="M4975" s="66">
        <v>45.8</v>
      </c>
      <c r="N4975" s="66">
        <v>0</v>
      </c>
      <c r="O4975" s="1"/>
    </row>
    <row r="4976" spans="1:15">
      <c r="A4976" t="s">
        <v>11</v>
      </c>
      <c r="B4976" t="s">
        <v>4620</v>
      </c>
      <c r="C4976" t="s">
        <v>3556</v>
      </c>
      <c r="D4976" t="s">
        <v>5006</v>
      </c>
      <c r="E4976" t="s">
        <v>150</v>
      </c>
      <c r="G4976" t="s">
        <v>8447</v>
      </c>
      <c r="H4976" t="s">
        <v>152</v>
      </c>
      <c r="I4976" s="1">
        <v>45139</v>
      </c>
      <c r="K4976" s="66">
        <v>0</v>
      </c>
      <c r="L4976" t="s">
        <v>92</v>
      </c>
      <c r="M4976" s="66">
        <v>75.2</v>
      </c>
      <c r="N4976" s="66">
        <v>0</v>
      </c>
      <c r="O4976" s="1"/>
    </row>
    <row r="4977" spans="1:15">
      <c r="A4977" t="s">
        <v>11</v>
      </c>
      <c r="B4977" t="s">
        <v>4620</v>
      </c>
      <c r="C4977" t="s">
        <v>3556</v>
      </c>
      <c r="D4977" t="s">
        <v>5006</v>
      </c>
      <c r="E4977" t="s">
        <v>150</v>
      </c>
      <c r="G4977" t="s">
        <v>8447</v>
      </c>
      <c r="H4977" t="s">
        <v>152</v>
      </c>
      <c r="I4977" s="1">
        <v>45139</v>
      </c>
      <c r="K4977" s="66">
        <v>0</v>
      </c>
      <c r="L4977" t="s">
        <v>92</v>
      </c>
      <c r="M4977" s="66">
        <v>339.5</v>
      </c>
      <c r="N4977" s="66">
        <v>0</v>
      </c>
      <c r="O4977" s="1"/>
    </row>
    <row r="4978" spans="1:15">
      <c r="A4978" t="s">
        <v>11</v>
      </c>
      <c r="B4978" t="s">
        <v>4620</v>
      </c>
      <c r="C4978" t="s">
        <v>3556</v>
      </c>
      <c r="D4978" t="s">
        <v>5006</v>
      </c>
      <c r="E4978" t="s">
        <v>150</v>
      </c>
      <c r="G4978" t="s">
        <v>8447</v>
      </c>
      <c r="H4978" t="s">
        <v>152</v>
      </c>
      <c r="I4978" s="1">
        <v>45139</v>
      </c>
      <c r="K4978" s="66">
        <v>0</v>
      </c>
      <c r="L4978" t="s">
        <v>92</v>
      </c>
      <c r="M4978" s="66">
        <v>1382.4</v>
      </c>
      <c r="N4978" s="66">
        <v>0</v>
      </c>
      <c r="O4978" s="1"/>
    </row>
    <row r="4979" spans="1:15">
      <c r="A4979" t="s">
        <v>11</v>
      </c>
      <c r="B4979" t="s">
        <v>4620</v>
      </c>
      <c r="C4979" t="s">
        <v>3556</v>
      </c>
      <c r="D4979" t="s">
        <v>5006</v>
      </c>
      <c r="E4979" t="s">
        <v>150</v>
      </c>
      <c r="G4979" t="s">
        <v>8447</v>
      </c>
      <c r="H4979" t="s">
        <v>152</v>
      </c>
      <c r="I4979" s="1">
        <v>45139</v>
      </c>
      <c r="K4979" s="66">
        <v>0</v>
      </c>
      <c r="L4979" t="s">
        <v>92</v>
      </c>
      <c r="M4979" s="66">
        <v>429.5</v>
      </c>
      <c r="N4979" s="66">
        <v>0</v>
      </c>
      <c r="O4979" s="1"/>
    </row>
    <row r="4980" spans="1:15">
      <c r="A4980" t="s">
        <v>11</v>
      </c>
      <c r="B4980" t="s">
        <v>4620</v>
      </c>
      <c r="C4980" t="s">
        <v>3556</v>
      </c>
      <c r="D4980" t="s">
        <v>5006</v>
      </c>
      <c r="E4980" t="s">
        <v>150</v>
      </c>
      <c r="G4980" t="s">
        <v>8447</v>
      </c>
      <c r="H4980" t="s">
        <v>152</v>
      </c>
      <c r="I4980" s="1">
        <v>45139</v>
      </c>
      <c r="K4980" s="66">
        <v>0</v>
      </c>
      <c r="L4980" t="s">
        <v>92</v>
      </c>
      <c r="M4980" s="66">
        <v>1545</v>
      </c>
      <c r="N4980" s="66">
        <v>0</v>
      </c>
      <c r="O4980" s="1"/>
    </row>
    <row r="4981" spans="1:15">
      <c r="A4981" t="s">
        <v>11</v>
      </c>
      <c r="B4981" t="s">
        <v>4620</v>
      </c>
      <c r="C4981" t="s">
        <v>3556</v>
      </c>
      <c r="D4981" t="s">
        <v>5006</v>
      </c>
      <c r="E4981" t="s">
        <v>150</v>
      </c>
      <c r="G4981" t="s">
        <v>8447</v>
      </c>
      <c r="H4981" t="s">
        <v>152</v>
      </c>
      <c r="I4981" s="1">
        <v>45139</v>
      </c>
      <c r="K4981" s="66">
        <v>0</v>
      </c>
      <c r="L4981" t="s">
        <v>92</v>
      </c>
      <c r="M4981" s="66">
        <v>2051.1</v>
      </c>
      <c r="N4981" s="66">
        <v>0</v>
      </c>
      <c r="O4981" s="1"/>
    </row>
    <row r="4982" spans="1:15">
      <c r="A4982" t="s">
        <v>11</v>
      </c>
      <c r="B4982" t="s">
        <v>4620</v>
      </c>
      <c r="C4982" t="s">
        <v>3556</v>
      </c>
      <c r="D4982" t="s">
        <v>5006</v>
      </c>
      <c r="E4982" t="s">
        <v>150</v>
      </c>
      <c r="G4982" t="s">
        <v>8447</v>
      </c>
      <c r="H4982" t="s">
        <v>152</v>
      </c>
      <c r="I4982" s="1">
        <v>45139</v>
      </c>
      <c r="K4982" s="66">
        <v>0</v>
      </c>
      <c r="L4982" t="s">
        <v>92</v>
      </c>
      <c r="M4982" s="66">
        <v>58</v>
      </c>
      <c r="N4982" s="66">
        <v>0</v>
      </c>
      <c r="O4982" s="1"/>
    </row>
    <row r="4983" spans="1:15">
      <c r="A4983" t="s">
        <v>11</v>
      </c>
      <c r="B4983" t="s">
        <v>4620</v>
      </c>
      <c r="C4983" t="s">
        <v>3556</v>
      </c>
      <c r="D4983" t="s">
        <v>5006</v>
      </c>
      <c r="E4983" t="s">
        <v>150</v>
      </c>
      <c r="G4983" t="s">
        <v>8447</v>
      </c>
      <c r="H4983" t="s">
        <v>152</v>
      </c>
      <c r="I4983" s="1">
        <v>45139</v>
      </c>
      <c r="K4983" s="66">
        <v>0</v>
      </c>
      <c r="L4983" t="s">
        <v>92</v>
      </c>
      <c r="M4983" s="66">
        <v>209</v>
      </c>
      <c r="N4983" s="66">
        <v>0</v>
      </c>
      <c r="O4983" s="1"/>
    </row>
    <row r="4984" spans="1:15">
      <c r="A4984" t="s">
        <v>11</v>
      </c>
      <c r="B4984" t="s">
        <v>4620</v>
      </c>
      <c r="C4984" t="s">
        <v>3556</v>
      </c>
      <c r="D4984" t="s">
        <v>5006</v>
      </c>
      <c r="E4984" t="s">
        <v>150</v>
      </c>
      <c r="G4984" t="s">
        <v>8447</v>
      </c>
      <c r="H4984" t="s">
        <v>152</v>
      </c>
      <c r="I4984" s="1">
        <v>45139</v>
      </c>
      <c r="K4984" s="66">
        <v>0</v>
      </c>
      <c r="L4984" t="s">
        <v>92</v>
      </c>
      <c r="M4984" s="66">
        <v>5296.5</v>
      </c>
      <c r="N4984" s="66">
        <v>0</v>
      </c>
      <c r="O4984" s="1"/>
    </row>
    <row r="4985" spans="1:15">
      <c r="A4985" t="s">
        <v>11</v>
      </c>
      <c r="B4985" t="s">
        <v>4620</v>
      </c>
      <c r="C4985" t="s">
        <v>3556</v>
      </c>
      <c r="D4985" t="s">
        <v>5006</v>
      </c>
      <c r="E4985" t="s">
        <v>150</v>
      </c>
      <c r="G4985" t="s">
        <v>8447</v>
      </c>
      <c r="H4985" t="s">
        <v>152</v>
      </c>
      <c r="I4985" s="1">
        <v>45139</v>
      </c>
      <c r="K4985" s="66">
        <v>0</v>
      </c>
      <c r="L4985" t="s">
        <v>92</v>
      </c>
      <c r="M4985" s="66">
        <v>8700</v>
      </c>
      <c r="N4985" s="66">
        <v>0</v>
      </c>
      <c r="O4985" s="1"/>
    </row>
    <row r="4986" spans="1:15">
      <c r="A4986" t="s">
        <v>11</v>
      </c>
      <c r="B4986" t="s">
        <v>4620</v>
      </c>
      <c r="C4986" t="s">
        <v>3556</v>
      </c>
      <c r="D4986" t="s">
        <v>5006</v>
      </c>
      <c r="E4986" t="s">
        <v>150</v>
      </c>
      <c r="G4986" t="s">
        <v>8447</v>
      </c>
      <c r="H4986" t="s">
        <v>152</v>
      </c>
      <c r="I4986" s="1">
        <v>45139</v>
      </c>
      <c r="K4986" s="66">
        <v>0</v>
      </c>
      <c r="L4986" t="s">
        <v>92</v>
      </c>
      <c r="M4986" s="66">
        <v>9730</v>
      </c>
      <c r="N4986" s="66">
        <v>0</v>
      </c>
      <c r="O4986" s="1"/>
    </row>
    <row r="4987" spans="1:15">
      <c r="A4987" t="s">
        <v>11</v>
      </c>
      <c r="B4987" t="s">
        <v>4620</v>
      </c>
      <c r="C4987" t="s">
        <v>3556</v>
      </c>
      <c r="D4987" t="s">
        <v>5006</v>
      </c>
      <c r="E4987" t="s">
        <v>150</v>
      </c>
      <c r="G4987" t="s">
        <v>8447</v>
      </c>
      <c r="H4987" t="s">
        <v>152</v>
      </c>
      <c r="I4987" s="1">
        <v>45139</v>
      </c>
      <c r="K4987" s="66">
        <v>0</v>
      </c>
      <c r="L4987" t="s">
        <v>92</v>
      </c>
      <c r="M4987" s="66">
        <v>1320</v>
      </c>
      <c r="N4987" s="66">
        <v>0</v>
      </c>
      <c r="O4987" s="1"/>
    </row>
    <row r="4988" spans="1:15">
      <c r="A4988" t="s">
        <v>11</v>
      </c>
      <c r="B4988" t="s">
        <v>4620</v>
      </c>
      <c r="C4988" t="s">
        <v>3556</v>
      </c>
      <c r="D4988" t="s">
        <v>5006</v>
      </c>
      <c r="E4988" t="s">
        <v>150</v>
      </c>
      <c r="G4988" t="s">
        <v>8447</v>
      </c>
      <c r="H4988" t="s">
        <v>152</v>
      </c>
      <c r="I4988" s="1">
        <v>45139</v>
      </c>
      <c r="K4988" s="66">
        <v>0</v>
      </c>
      <c r="L4988" t="s">
        <v>92</v>
      </c>
      <c r="M4988" s="66">
        <v>551.1</v>
      </c>
      <c r="N4988" s="66">
        <v>0</v>
      </c>
      <c r="O4988" s="1"/>
    </row>
    <row r="4989" spans="1:15">
      <c r="A4989" t="s">
        <v>11</v>
      </c>
      <c r="B4989" t="s">
        <v>4620</v>
      </c>
      <c r="C4989" t="s">
        <v>3556</v>
      </c>
      <c r="D4989" t="s">
        <v>5006</v>
      </c>
      <c r="E4989" t="s">
        <v>150</v>
      </c>
      <c r="G4989" t="s">
        <v>8447</v>
      </c>
      <c r="H4989" t="s">
        <v>152</v>
      </c>
      <c r="I4989" s="1">
        <v>45139</v>
      </c>
      <c r="K4989" s="66">
        <v>0</v>
      </c>
      <c r="L4989" t="s">
        <v>92</v>
      </c>
      <c r="M4989" s="66">
        <v>435.5</v>
      </c>
      <c r="N4989" s="66">
        <v>0</v>
      </c>
      <c r="O4989" s="1"/>
    </row>
    <row r="4990" spans="1:15">
      <c r="A4990" t="s">
        <v>11</v>
      </c>
      <c r="B4990" t="s">
        <v>4620</v>
      </c>
      <c r="C4990" t="s">
        <v>3556</v>
      </c>
      <c r="D4990" t="s">
        <v>5006</v>
      </c>
      <c r="E4990" t="s">
        <v>150</v>
      </c>
      <c r="G4990" t="s">
        <v>8447</v>
      </c>
      <c r="H4990" t="s">
        <v>152</v>
      </c>
      <c r="I4990" s="1">
        <v>45139</v>
      </c>
      <c r="K4990" s="66">
        <v>0</v>
      </c>
      <c r="L4990" t="s">
        <v>92</v>
      </c>
      <c r="M4990" s="66">
        <v>1080</v>
      </c>
      <c r="N4990" s="66">
        <v>0</v>
      </c>
      <c r="O4990" s="1"/>
    </row>
    <row r="4991" spans="1:15">
      <c r="A4991" t="s">
        <v>11</v>
      </c>
      <c r="B4991" t="s">
        <v>4620</v>
      </c>
      <c r="C4991" t="s">
        <v>3556</v>
      </c>
      <c r="D4991" t="s">
        <v>5006</v>
      </c>
      <c r="E4991" t="s">
        <v>150</v>
      </c>
      <c r="G4991" t="s">
        <v>8447</v>
      </c>
      <c r="H4991" t="s">
        <v>152</v>
      </c>
      <c r="I4991" s="1">
        <v>45139</v>
      </c>
      <c r="K4991" s="66">
        <v>0</v>
      </c>
      <c r="L4991" t="s">
        <v>92</v>
      </c>
      <c r="M4991" s="66">
        <v>690</v>
      </c>
      <c r="N4991" s="66">
        <v>0</v>
      </c>
      <c r="O4991" s="1"/>
    </row>
    <row r="4992" spans="1:15">
      <c r="A4992" t="s">
        <v>11</v>
      </c>
      <c r="B4992" t="s">
        <v>4620</v>
      </c>
      <c r="C4992" t="s">
        <v>3556</v>
      </c>
      <c r="D4992" t="s">
        <v>5006</v>
      </c>
      <c r="E4992" t="s">
        <v>150</v>
      </c>
      <c r="G4992" t="s">
        <v>8447</v>
      </c>
      <c r="H4992" t="s">
        <v>152</v>
      </c>
      <c r="I4992" s="1">
        <v>45139</v>
      </c>
      <c r="K4992" s="66">
        <v>0</v>
      </c>
      <c r="L4992" t="s">
        <v>92</v>
      </c>
      <c r="M4992" s="66">
        <v>14</v>
      </c>
      <c r="N4992" s="66">
        <v>0</v>
      </c>
      <c r="O4992" s="1"/>
    </row>
    <row r="4993" spans="1:15">
      <c r="A4993" t="s">
        <v>11</v>
      </c>
      <c r="B4993" t="s">
        <v>4620</v>
      </c>
      <c r="C4993" t="s">
        <v>3556</v>
      </c>
      <c r="D4993" t="s">
        <v>5006</v>
      </c>
      <c r="E4993" t="s">
        <v>150</v>
      </c>
      <c r="G4993" t="s">
        <v>8447</v>
      </c>
      <c r="H4993" t="s">
        <v>152</v>
      </c>
      <c r="I4993" s="1">
        <v>45139</v>
      </c>
      <c r="K4993" s="66">
        <v>0</v>
      </c>
      <c r="L4993" t="s">
        <v>92</v>
      </c>
      <c r="M4993" s="66">
        <v>1005</v>
      </c>
      <c r="N4993" s="66">
        <v>0</v>
      </c>
      <c r="O4993" s="1"/>
    </row>
    <row r="4994" spans="1:15">
      <c r="A4994" t="s">
        <v>11</v>
      </c>
      <c r="B4994" t="s">
        <v>4620</v>
      </c>
      <c r="C4994" t="s">
        <v>3556</v>
      </c>
      <c r="D4994" t="s">
        <v>5006</v>
      </c>
      <c r="E4994" t="s">
        <v>150</v>
      </c>
      <c r="G4994" t="s">
        <v>8447</v>
      </c>
      <c r="H4994" t="s">
        <v>152</v>
      </c>
      <c r="I4994" s="1">
        <v>45139</v>
      </c>
      <c r="K4994" s="66">
        <v>0</v>
      </c>
      <c r="L4994" t="s">
        <v>92</v>
      </c>
      <c r="M4994" s="66">
        <v>405</v>
      </c>
      <c r="N4994" s="66">
        <v>0</v>
      </c>
      <c r="O4994" s="1"/>
    </row>
    <row r="4995" spans="1:15">
      <c r="A4995" t="s">
        <v>11</v>
      </c>
      <c r="B4995" t="s">
        <v>4620</v>
      </c>
      <c r="C4995" t="s">
        <v>3556</v>
      </c>
      <c r="D4995" t="s">
        <v>5006</v>
      </c>
      <c r="E4995" t="s">
        <v>150</v>
      </c>
      <c r="G4995" t="s">
        <v>8447</v>
      </c>
      <c r="H4995" t="s">
        <v>152</v>
      </c>
      <c r="I4995" s="1">
        <v>45139</v>
      </c>
      <c r="K4995" s="66">
        <v>0</v>
      </c>
      <c r="L4995" t="s">
        <v>92</v>
      </c>
      <c r="M4995" s="66">
        <v>2445</v>
      </c>
      <c r="N4995" s="66">
        <v>0</v>
      </c>
      <c r="O4995" s="1"/>
    </row>
    <row r="4996" spans="1:15">
      <c r="A4996" t="s">
        <v>11</v>
      </c>
      <c r="B4996" t="s">
        <v>4620</v>
      </c>
      <c r="C4996" t="s">
        <v>3556</v>
      </c>
      <c r="D4996" t="s">
        <v>5006</v>
      </c>
      <c r="E4996" t="s">
        <v>150</v>
      </c>
      <c r="G4996" t="s">
        <v>8447</v>
      </c>
      <c r="H4996" t="s">
        <v>152</v>
      </c>
      <c r="I4996" s="1">
        <v>45139</v>
      </c>
      <c r="K4996" s="66">
        <v>0</v>
      </c>
      <c r="L4996" t="s">
        <v>92</v>
      </c>
      <c r="M4996" s="66">
        <v>158.5</v>
      </c>
      <c r="N4996" s="66">
        <v>0</v>
      </c>
      <c r="O4996" s="1"/>
    </row>
    <row r="4997" spans="1:15">
      <c r="A4997" t="s">
        <v>11</v>
      </c>
      <c r="B4997" t="s">
        <v>4620</v>
      </c>
      <c r="C4997" t="s">
        <v>3556</v>
      </c>
      <c r="D4997" t="s">
        <v>5006</v>
      </c>
      <c r="E4997" t="s">
        <v>150</v>
      </c>
      <c r="G4997" t="s">
        <v>8447</v>
      </c>
      <c r="H4997" t="s">
        <v>152</v>
      </c>
      <c r="I4997" s="1">
        <v>45139</v>
      </c>
      <c r="K4997" s="66">
        <v>0</v>
      </c>
      <c r="L4997" t="s">
        <v>92</v>
      </c>
      <c r="M4997" s="66">
        <v>25.35</v>
      </c>
      <c r="N4997" s="66">
        <v>0</v>
      </c>
      <c r="O4997" s="1"/>
    </row>
    <row r="4998" spans="1:15">
      <c r="A4998" t="s">
        <v>11</v>
      </c>
      <c r="B4998" t="s">
        <v>4620</v>
      </c>
      <c r="C4998" t="s">
        <v>3556</v>
      </c>
      <c r="D4998" t="s">
        <v>5006</v>
      </c>
      <c r="E4998" t="s">
        <v>150</v>
      </c>
      <c r="G4998" t="s">
        <v>8447</v>
      </c>
      <c r="H4998" t="s">
        <v>152</v>
      </c>
      <c r="I4998" s="1">
        <v>45139</v>
      </c>
      <c r="K4998" s="66">
        <v>0</v>
      </c>
      <c r="L4998" t="s">
        <v>92</v>
      </c>
      <c r="M4998" s="66">
        <v>41616</v>
      </c>
      <c r="N4998" s="66">
        <v>0</v>
      </c>
      <c r="O4998" s="1"/>
    </row>
    <row r="4999" spans="1:15">
      <c r="A4999" t="s">
        <v>11</v>
      </c>
      <c r="B4999" t="s">
        <v>4625</v>
      </c>
      <c r="C4999" t="s">
        <v>3572</v>
      </c>
      <c r="D4999" t="s">
        <v>5006</v>
      </c>
      <c r="E4999" t="s">
        <v>150</v>
      </c>
      <c r="G4999" t="s">
        <v>6386</v>
      </c>
      <c r="H4999" t="s">
        <v>152</v>
      </c>
      <c r="I4999" s="1">
        <v>45139</v>
      </c>
      <c r="K4999" s="66">
        <v>0</v>
      </c>
      <c r="L4999" t="s">
        <v>92</v>
      </c>
      <c r="M4999" s="66">
        <v>3</v>
      </c>
      <c r="N4999" s="66">
        <v>0</v>
      </c>
      <c r="O4999" s="1"/>
    </row>
    <row r="5000" spans="1:15">
      <c r="A5000" t="s">
        <v>11</v>
      </c>
      <c r="B5000" t="s">
        <v>4625</v>
      </c>
      <c r="C5000" t="s">
        <v>3572</v>
      </c>
      <c r="D5000" t="s">
        <v>5006</v>
      </c>
      <c r="E5000" t="s">
        <v>150</v>
      </c>
      <c r="G5000" t="s">
        <v>6386</v>
      </c>
      <c r="H5000" t="s">
        <v>152</v>
      </c>
      <c r="I5000" s="1">
        <v>45139</v>
      </c>
      <c r="K5000" s="66">
        <v>0</v>
      </c>
      <c r="L5000" t="s">
        <v>92</v>
      </c>
      <c r="M5000" s="66">
        <v>4371.87</v>
      </c>
      <c r="N5000" s="66">
        <v>0</v>
      </c>
      <c r="O5000" s="1"/>
    </row>
    <row r="5001" spans="1:15">
      <c r="A5001" t="s">
        <v>11</v>
      </c>
      <c r="B5001" t="s">
        <v>4625</v>
      </c>
      <c r="C5001" t="s">
        <v>3572</v>
      </c>
      <c r="D5001" t="s">
        <v>5006</v>
      </c>
      <c r="E5001" t="s">
        <v>150</v>
      </c>
      <c r="G5001" t="s">
        <v>6386</v>
      </c>
      <c r="H5001" t="s">
        <v>152</v>
      </c>
      <c r="I5001" s="1">
        <v>45139</v>
      </c>
      <c r="K5001" s="66">
        <v>0</v>
      </c>
      <c r="L5001" t="s">
        <v>92</v>
      </c>
      <c r="M5001" s="66">
        <v>6596</v>
      </c>
      <c r="N5001" s="66">
        <v>0</v>
      </c>
      <c r="O5001" s="1"/>
    </row>
    <row r="5002" spans="1:15">
      <c r="A5002" t="s">
        <v>11</v>
      </c>
      <c r="B5002" t="s">
        <v>4620</v>
      </c>
      <c r="C5002" t="s">
        <v>3556</v>
      </c>
      <c r="D5002" t="s">
        <v>5006</v>
      </c>
      <c r="E5002" t="s">
        <v>150</v>
      </c>
      <c r="G5002" t="s">
        <v>8447</v>
      </c>
      <c r="H5002" t="s">
        <v>152</v>
      </c>
      <c r="I5002" s="1">
        <v>45170</v>
      </c>
      <c r="K5002" s="66">
        <v>0</v>
      </c>
      <c r="L5002" t="s">
        <v>92</v>
      </c>
      <c r="M5002" s="66">
        <v>3</v>
      </c>
      <c r="N5002" s="66">
        <v>0</v>
      </c>
      <c r="O5002" s="1"/>
    </row>
    <row r="5003" spans="1:15">
      <c r="A5003" t="s">
        <v>11</v>
      </c>
      <c r="B5003" t="s">
        <v>4620</v>
      </c>
      <c r="C5003" t="s">
        <v>3556</v>
      </c>
      <c r="D5003" t="s">
        <v>5006</v>
      </c>
      <c r="E5003" t="s">
        <v>150</v>
      </c>
      <c r="G5003" t="s">
        <v>8447</v>
      </c>
      <c r="H5003" t="s">
        <v>152</v>
      </c>
      <c r="I5003" s="1">
        <v>45170</v>
      </c>
      <c r="K5003" s="66">
        <v>0</v>
      </c>
      <c r="L5003" t="s">
        <v>92</v>
      </c>
      <c r="M5003" s="66">
        <v>1</v>
      </c>
      <c r="N5003" s="66">
        <v>0</v>
      </c>
      <c r="O5003" s="1"/>
    </row>
    <row r="5004" spans="1:15">
      <c r="A5004" t="s">
        <v>11</v>
      </c>
      <c r="B5004" t="s">
        <v>4620</v>
      </c>
      <c r="C5004" t="s">
        <v>3556</v>
      </c>
      <c r="D5004" t="s">
        <v>5006</v>
      </c>
      <c r="E5004" t="s">
        <v>150</v>
      </c>
      <c r="G5004" t="s">
        <v>8447</v>
      </c>
      <c r="H5004" t="s">
        <v>152</v>
      </c>
      <c r="I5004" s="1">
        <v>45170</v>
      </c>
      <c r="K5004" s="66">
        <v>0</v>
      </c>
      <c r="L5004" t="s">
        <v>92</v>
      </c>
      <c r="M5004" s="66">
        <v>1</v>
      </c>
      <c r="N5004" s="66">
        <v>0</v>
      </c>
      <c r="O5004" s="1"/>
    </row>
    <row r="5005" spans="1:15">
      <c r="A5005" t="s">
        <v>11</v>
      </c>
      <c r="B5005" t="s">
        <v>4620</v>
      </c>
      <c r="C5005" t="s">
        <v>3556</v>
      </c>
      <c r="D5005" t="s">
        <v>5006</v>
      </c>
      <c r="E5005" t="s">
        <v>150</v>
      </c>
      <c r="G5005" t="s">
        <v>8447</v>
      </c>
      <c r="H5005" t="s">
        <v>152</v>
      </c>
      <c r="I5005" s="1">
        <v>45170</v>
      </c>
      <c r="K5005" s="66">
        <v>0</v>
      </c>
      <c r="L5005" t="s">
        <v>92</v>
      </c>
      <c r="M5005" s="66">
        <v>5</v>
      </c>
      <c r="N5005" s="66">
        <v>0</v>
      </c>
      <c r="O5005" s="1"/>
    </row>
    <row r="5006" spans="1:15">
      <c r="A5006" t="s">
        <v>11</v>
      </c>
      <c r="B5006" t="s">
        <v>4620</v>
      </c>
      <c r="C5006" t="s">
        <v>3556</v>
      </c>
      <c r="D5006" t="s">
        <v>5006</v>
      </c>
      <c r="E5006" t="s">
        <v>150</v>
      </c>
      <c r="G5006" t="s">
        <v>8447</v>
      </c>
      <c r="H5006" t="s">
        <v>152</v>
      </c>
      <c r="I5006" s="1">
        <v>45170</v>
      </c>
      <c r="K5006" s="66">
        <v>0</v>
      </c>
      <c r="L5006" t="s">
        <v>92</v>
      </c>
      <c r="M5006" s="66">
        <v>9</v>
      </c>
      <c r="N5006" s="66">
        <v>0</v>
      </c>
      <c r="O5006" s="1"/>
    </row>
    <row r="5007" spans="1:15">
      <c r="A5007" t="s">
        <v>11</v>
      </c>
      <c r="B5007" t="s">
        <v>4620</v>
      </c>
      <c r="C5007" t="s">
        <v>3556</v>
      </c>
      <c r="D5007" t="s">
        <v>5006</v>
      </c>
      <c r="E5007" t="s">
        <v>150</v>
      </c>
      <c r="G5007" t="s">
        <v>8447</v>
      </c>
      <c r="H5007" t="s">
        <v>152</v>
      </c>
      <c r="I5007" s="1">
        <v>45170</v>
      </c>
      <c r="K5007" s="66">
        <v>0</v>
      </c>
      <c r="L5007" t="s">
        <v>92</v>
      </c>
      <c r="M5007" s="66">
        <v>1</v>
      </c>
      <c r="N5007" s="66">
        <v>0</v>
      </c>
      <c r="O5007" s="1"/>
    </row>
    <row r="5008" spans="1:15">
      <c r="A5008" t="s">
        <v>11</v>
      </c>
      <c r="B5008" t="s">
        <v>4620</v>
      </c>
      <c r="C5008" t="s">
        <v>3556</v>
      </c>
      <c r="D5008" t="s">
        <v>5006</v>
      </c>
      <c r="E5008" t="s">
        <v>150</v>
      </c>
      <c r="G5008" t="s">
        <v>8447</v>
      </c>
      <c r="H5008" t="s">
        <v>152</v>
      </c>
      <c r="I5008" s="1">
        <v>45170</v>
      </c>
      <c r="K5008" s="66">
        <v>0</v>
      </c>
      <c r="L5008" t="s">
        <v>92</v>
      </c>
      <c r="M5008" s="66">
        <v>1</v>
      </c>
      <c r="N5008" s="66">
        <v>0</v>
      </c>
      <c r="O5008" s="1"/>
    </row>
    <row r="5009" spans="1:15">
      <c r="A5009" t="s">
        <v>11</v>
      </c>
      <c r="B5009" t="s">
        <v>4620</v>
      </c>
      <c r="C5009" t="s">
        <v>3556</v>
      </c>
      <c r="D5009" t="s">
        <v>5006</v>
      </c>
      <c r="E5009" t="s">
        <v>150</v>
      </c>
      <c r="G5009" t="s">
        <v>8447</v>
      </c>
      <c r="H5009" t="s">
        <v>152</v>
      </c>
      <c r="I5009" s="1">
        <v>45170</v>
      </c>
      <c r="K5009" s="66">
        <v>0</v>
      </c>
      <c r="L5009" t="s">
        <v>92</v>
      </c>
      <c r="M5009" s="66">
        <v>1</v>
      </c>
      <c r="N5009" s="66">
        <v>0</v>
      </c>
      <c r="O5009" s="1"/>
    </row>
    <row r="5010" spans="1:15">
      <c r="A5010" t="s">
        <v>11</v>
      </c>
      <c r="B5010" t="s">
        <v>4620</v>
      </c>
      <c r="C5010" t="s">
        <v>3556</v>
      </c>
      <c r="D5010" t="s">
        <v>5006</v>
      </c>
      <c r="E5010" t="s">
        <v>150</v>
      </c>
      <c r="G5010" t="s">
        <v>8447</v>
      </c>
      <c r="H5010" t="s">
        <v>152</v>
      </c>
      <c r="I5010" s="1">
        <v>45170</v>
      </c>
      <c r="K5010" s="66">
        <v>0</v>
      </c>
      <c r="L5010" t="s">
        <v>92</v>
      </c>
      <c r="M5010" s="66">
        <v>1</v>
      </c>
      <c r="N5010" s="66">
        <v>0</v>
      </c>
      <c r="O5010" s="1"/>
    </row>
    <row r="5011" spans="1:15">
      <c r="A5011" t="s">
        <v>11</v>
      </c>
      <c r="B5011" t="s">
        <v>4620</v>
      </c>
      <c r="C5011" t="s">
        <v>3556</v>
      </c>
      <c r="D5011" t="s">
        <v>5006</v>
      </c>
      <c r="E5011" t="s">
        <v>150</v>
      </c>
      <c r="G5011" t="s">
        <v>8447</v>
      </c>
      <c r="H5011" t="s">
        <v>152</v>
      </c>
      <c r="I5011" s="1">
        <v>45170</v>
      </c>
      <c r="K5011" s="66">
        <v>0</v>
      </c>
      <c r="L5011" t="s">
        <v>92</v>
      </c>
      <c r="M5011" s="66">
        <v>2</v>
      </c>
      <c r="N5011" s="66">
        <v>0</v>
      </c>
      <c r="O5011" s="1"/>
    </row>
    <row r="5012" spans="1:15">
      <c r="A5012" t="s">
        <v>11</v>
      </c>
      <c r="B5012" t="s">
        <v>4620</v>
      </c>
      <c r="C5012" t="s">
        <v>3556</v>
      </c>
      <c r="D5012" t="s">
        <v>5006</v>
      </c>
      <c r="E5012" t="s">
        <v>150</v>
      </c>
      <c r="G5012" t="s">
        <v>8447</v>
      </c>
      <c r="H5012" t="s">
        <v>152</v>
      </c>
      <c r="I5012" s="1">
        <v>45170</v>
      </c>
      <c r="K5012" s="66">
        <v>0</v>
      </c>
      <c r="L5012" t="s">
        <v>92</v>
      </c>
      <c r="M5012" s="66">
        <v>1</v>
      </c>
      <c r="N5012" s="66">
        <v>0</v>
      </c>
      <c r="O5012" s="1"/>
    </row>
    <row r="5013" spans="1:15">
      <c r="A5013" t="s">
        <v>11</v>
      </c>
      <c r="B5013" t="s">
        <v>4620</v>
      </c>
      <c r="C5013" t="s">
        <v>3556</v>
      </c>
      <c r="D5013" t="s">
        <v>5006</v>
      </c>
      <c r="E5013" t="s">
        <v>150</v>
      </c>
      <c r="G5013" t="s">
        <v>8447</v>
      </c>
      <c r="H5013" t="s">
        <v>152</v>
      </c>
      <c r="I5013" s="1">
        <v>45170</v>
      </c>
      <c r="K5013" s="66">
        <v>0</v>
      </c>
      <c r="L5013" t="s">
        <v>92</v>
      </c>
      <c r="M5013" s="66">
        <v>1</v>
      </c>
      <c r="N5013" s="66">
        <v>0</v>
      </c>
      <c r="O5013" s="1"/>
    </row>
    <row r="5014" spans="1:15">
      <c r="A5014" t="s">
        <v>11</v>
      </c>
      <c r="B5014" t="s">
        <v>4620</v>
      </c>
      <c r="C5014" t="s">
        <v>3556</v>
      </c>
      <c r="D5014" t="s">
        <v>5006</v>
      </c>
      <c r="E5014" t="s">
        <v>150</v>
      </c>
      <c r="G5014" t="s">
        <v>8447</v>
      </c>
      <c r="H5014" t="s">
        <v>152</v>
      </c>
      <c r="I5014" s="1">
        <v>45170</v>
      </c>
      <c r="K5014" s="66">
        <v>0</v>
      </c>
      <c r="L5014" t="s">
        <v>92</v>
      </c>
      <c r="M5014" s="66">
        <v>1000</v>
      </c>
      <c r="N5014" s="66">
        <v>0</v>
      </c>
      <c r="O5014" s="1"/>
    </row>
    <row r="5015" spans="1:15">
      <c r="A5015" t="s">
        <v>11</v>
      </c>
      <c r="B5015" t="s">
        <v>4620</v>
      </c>
      <c r="C5015" t="s">
        <v>3556</v>
      </c>
      <c r="D5015" t="s">
        <v>5006</v>
      </c>
      <c r="E5015" t="s">
        <v>150</v>
      </c>
      <c r="G5015" t="s">
        <v>8447</v>
      </c>
      <c r="H5015" t="s">
        <v>152</v>
      </c>
      <c r="I5015" s="1">
        <v>45170</v>
      </c>
      <c r="K5015" s="66">
        <v>0</v>
      </c>
      <c r="L5015" t="s">
        <v>92</v>
      </c>
      <c r="M5015" s="66">
        <v>2</v>
      </c>
      <c r="N5015" s="66">
        <v>0</v>
      </c>
      <c r="O5015" s="1"/>
    </row>
    <row r="5016" spans="1:15">
      <c r="A5016" t="s">
        <v>11</v>
      </c>
      <c r="B5016" t="s">
        <v>4620</v>
      </c>
      <c r="C5016" t="s">
        <v>3556</v>
      </c>
      <c r="D5016" t="s">
        <v>5006</v>
      </c>
      <c r="E5016" t="s">
        <v>150</v>
      </c>
      <c r="G5016" t="s">
        <v>8447</v>
      </c>
      <c r="H5016" t="s">
        <v>152</v>
      </c>
      <c r="I5016" s="1">
        <v>45170</v>
      </c>
      <c r="K5016" s="66">
        <v>0</v>
      </c>
      <c r="L5016" t="s">
        <v>92</v>
      </c>
      <c r="M5016" s="66">
        <v>2</v>
      </c>
      <c r="N5016" s="66">
        <v>0</v>
      </c>
      <c r="O5016" s="1"/>
    </row>
    <row r="5017" spans="1:15">
      <c r="A5017" t="s">
        <v>11</v>
      </c>
      <c r="B5017" t="s">
        <v>4620</v>
      </c>
      <c r="C5017" t="s">
        <v>3556</v>
      </c>
      <c r="D5017" t="s">
        <v>5006</v>
      </c>
      <c r="E5017" t="s">
        <v>150</v>
      </c>
      <c r="G5017" t="s">
        <v>8447</v>
      </c>
      <c r="H5017" t="s">
        <v>152</v>
      </c>
      <c r="I5017" s="1">
        <v>45170</v>
      </c>
      <c r="K5017" s="66">
        <v>0</v>
      </c>
      <c r="L5017" t="s">
        <v>92</v>
      </c>
      <c r="M5017" s="66">
        <v>25</v>
      </c>
      <c r="N5017" s="66">
        <v>0</v>
      </c>
      <c r="O5017" s="1"/>
    </row>
    <row r="5018" spans="1:15">
      <c r="A5018" t="s">
        <v>11</v>
      </c>
      <c r="B5018" t="s">
        <v>4620</v>
      </c>
      <c r="C5018" t="s">
        <v>3556</v>
      </c>
      <c r="D5018" t="s">
        <v>5006</v>
      </c>
      <c r="E5018" t="s">
        <v>150</v>
      </c>
      <c r="G5018" t="s">
        <v>8447</v>
      </c>
      <c r="H5018" t="s">
        <v>152</v>
      </c>
      <c r="I5018" s="1">
        <v>45170</v>
      </c>
      <c r="K5018" s="66">
        <v>0</v>
      </c>
      <c r="L5018" t="s">
        <v>92</v>
      </c>
      <c r="M5018" s="66">
        <v>1</v>
      </c>
      <c r="N5018" s="66">
        <v>0</v>
      </c>
      <c r="O5018" s="1"/>
    </row>
    <row r="5019" spans="1:15">
      <c r="A5019" t="s">
        <v>11</v>
      </c>
      <c r="B5019" t="s">
        <v>4620</v>
      </c>
      <c r="C5019" t="s">
        <v>3556</v>
      </c>
      <c r="D5019" t="s">
        <v>5006</v>
      </c>
      <c r="E5019" t="s">
        <v>150</v>
      </c>
      <c r="G5019" t="s">
        <v>8447</v>
      </c>
      <c r="H5019" t="s">
        <v>152</v>
      </c>
      <c r="I5019" s="1">
        <v>45170</v>
      </c>
      <c r="K5019" s="66">
        <v>0</v>
      </c>
      <c r="L5019" t="s">
        <v>92</v>
      </c>
      <c r="M5019" s="66">
        <v>1</v>
      </c>
      <c r="N5019" s="66">
        <v>0</v>
      </c>
      <c r="O5019" s="1"/>
    </row>
    <row r="5020" spans="1:15">
      <c r="A5020" t="s">
        <v>11</v>
      </c>
      <c r="B5020" t="s">
        <v>4620</v>
      </c>
      <c r="C5020" t="s">
        <v>3556</v>
      </c>
      <c r="D5020" t="s">
        <v>5006</v>
      </c>
      <c r="E5020" t="s">
        <v>150</v>
      </c>
      <c r="G5020" t="s">
        <v>8447</v>
      </c>
      <c r="H5020" t="s">
        <v>152</v>
      </c>
      <c r="I5020" s="1">
        <v>45170</v>
      </c>
      <c r="K5020" s="66">
        <v>0</v>
      </c>
      <c r="L5020" t="s">
        <v>92</v>
      </c>
      <c r="M5020" s="66">
        <v>1</v>
      </c>
      <c r="N5020" s="66">
        <v>0</v>
      </c>
      <c r="O5020" s="1"/>
    </row>
    <row r="5021" spans="1:15">
      <c r="A5021" t="s">
        <v>11</v>
      </c>
      <c r="B5021" t="s">
        <v>4620</v>
      </c>
      <c r="C5021" t="s">
        <v>3556</v>
      </c>
      <c r="D5021" t="s">
        <v>5006</v>
      </c>
      <c r="E5021" t="s">
        <v>150</v>
      </c>
      <c r="G5021" t="s">
        <v>8447</v>
      </c>
      <c r="H5021" t="s">
        <v>152</v>
      </c>
      <c r="I5021" s="1">
        <v>45170</v>
      </c>
      <c r="K5021" s="66">
        <v>0</v>
      </c>
      <c r="L5021" t="s">
        <v>92</v>
      </c>
      <c r="M5021" s="66">
        <v>1</v>
      </c>
      <c r="N5021" s="66">
        <v>0</v>
      </c>
      <c r="O5021" s="1"/>
    </row>
    <row r="5022" spans="1:15">
      <c r="A5022" t="s">
        <v>11</v>
      </c>
      <c r="B5022" t="s">
        <v>4620</v>
      </c>
      <c r="C5022" t="s">
        <v>3556</v>
      </c>
      <c r="D5022" t="s">
        <v>5006</v>
      </c>
      <c r="E5022" t="s">
        <v>150</v>
      </c>
      <c r="G5022" t="s">
        <v>8447</v>
      </c>
      <c r="H5022" t="s">
        <v>152</v>
      </c>
      <c r="I5022" s="1">
        <v>45170</v>
      </c>
      <c r="K5022" s="66">
        <v>0</v>
      </c>
      <c r="L5022" t="s">
        <v>92</v>
      </c>
      <c r="M5022" s="66">
        <v>1</v>
      </c>
      <c r="N5022" s="66">
        <v>0</v>
      </c>
      <c r="O5022" s="1"/>
    </row>
    <row r="5023" spans="1:15">
      <c r="A5023" t="s">
        <v>11</v>
      </c>
      <c r="B5023" t="s">
        <v>4620</v>
      </c>
      <c r="C5023" t="s">
        <v>3556</v>
      </c>
      <c r="D5023" t="s">
        <v>5006</v>
      </c>
      <c r="E5023" t="s">
        <v>150</v>
      </c>
      <c r="G5023" t="s">
        <v>8447</v>
      </c>
      <c r="H5023" t="s">
        <v>152</v>
      </c>
      <c r="I5023" s="1">
        <v>45170</v>
      </c>
      <c r="K5023" s="66">
        <v>0</v>
      </c>
      <c r="L5023" t="s">
        <v>92</v>
      </c>
      <c r="M5023" s="66">
        <v>24.5</v>
      </c>
      <c r="N5023" s="66">
        <v>0</v>
      </c>
      <c r="O5023" s="1"/>
    </row>
    <row r="5024" spans="1:15">
      <c r="A5024" t="s">
        <v>11</v>
      </c>
      <c r="B5024" t="s">
        <v>4620</v>
      </c>
      <c r="C5024" t="s">
        <v>3556</v>
      </c>
      <c r="D5024" t="s">
        <v>5006</v>
      </c>
      <c r="E5024" t="s">
        <v>150</v>
      </c>
      <c r="G5024" t="s">
        <v>8447</v>
      </c>
      <c r="H5024" t="s">
        <v>152</v>
      </c>
      <c r="I5024" s="1">
        <v>45170</v>
      </c>
      <c r="K5024" s="66">
        <v>0</v>
      </c>
      <c r="L5024" t="s">
        <v>92</v>
      </c>
      <c r="M5024" s="66">
        <v>800</v>
      </c>
      <c r="N5024" s="66">
        <v>0</v>
      </c>
      <c r="O5024" s="1"/>
    </row>
    <row r="5025" spans="1:15">
      <c r="A5025" t="s">
        <v>11</v>
      </c>
      <c r="B5025" t="s">
        <v>4620</v>
      </c>
      <c r="C5025" t="s">
        <v>3556</v>
      </c>
      <c r="D5025" t="s">
        <v>5006</v>
      </c>
      <c r="E5025" t="s">
        <v>150</v>
      </c>
      <c r="G5025" t="s">
        <v>8447</v>
      </c>
      <c r="H5025" t="s">
        <v>152</v>
      </c>
      <c r="I5025" s="1">
        <v>45170</v>
      </c>
      <c r="K5025" s="66">
        <v>0</v>
      </c>
      <c r="L5025" t="s">
        <v>92</v>
      </c>
      <c r="M5025" s="66">
        <v>250</v>
      </c>
      <c r="N5025" s="66">
        <v>0</v>
      </c>
      <c r="O5025" s="1"/>
    </row>
    <row r="5026" spans="1:15">
      <c r="A5026" t="s">
        <v>11</v>
      </c>
      <c r="B5026" t="s">
        <v>4620</v>
      </c>
      <c r="C5026" t="s">
        <v>3556</v>
      </c>
      <c r="D5026" t="s">
        <v>5006</v>
      </c>
      <c r="E5026" t="s">
        <v>150</v>
      </c>
      <c r="G5026" t="s">
        <v>8447</v>
      </c>
      <c r="H5026" t="s">
        <v>152</v>
      </c>
      <c r="I5026" s="1">
        <v>45170</v>
      </c>
      <c r="K5026" s="66">
        <v>0</v>
      </c>
      <c r="L5026" t="s">
        <v>92</v>
      </c>
      <c r="M5026" s="66">
        <v>1</v>
      </c>
      <c r="N5026" s="66">
        <v>0</v>
      </c>
      <c r="O5026" s="1"/>
    </row>
    <row r="5027" spans="1:15">
      <c r="A5027" t="s">
        <v>11</v>
      </c>
      <c r="B5027" t="s">
        <v>4620</v>
      </c>
      <c r="C5027" t="s">
        <v>3556</v>
      </c>
      <c r="D5027" t="s">
        <v>5006</v>
      </c>
      <c r="E5027" t="s">
        <v>150</v>
      </c>
      <c r="G5027" t="s">
        <v>8447</v>
      </c>
      <c r="H5027" t="s">
        <v>152</v>
      </c>
      <c r="I5027" s="1">
        <v>45170</v>
      </c>
      <c r="K5027" s="66">
        <v>0</v>
      </c>
      <c r="L5027" t="s">
        <v>92</v>
      </c>
      <c r="M5027" s="66">
        <v>1</v>
      </c>
      <c r="N5027" s="66">
        <v>0</v>
      </c>
      <c r="O5027" s="1"/>
    </row>
    <row r="5028" spans="1:15">
      <c r="A5028" t="s">
        <v>11</v>
      </c>
      <c r="B5028" t="s">
        <v>4620</v>
      </c>
      <c r="C5028" t="s">
        <v>3556</v>
      </c>
      <c r="D5028" t="s">
        <v>5006</v>
      </c>
      <c r="E5028" t="s">
        <v>150</v>
      </c>
      <c r="G5028" t="s">
        <v>8447</v>
      </c>
      <c r="H5028" t="s">
        <v>152</v>
      </c>
      <c r="I5028" s="1">
        <v>45170</v>
      </c>
      <c r="K5028" s="66">
        <v>0</v>
      </c>
      <c r="L5028" t="s">
        <v>92</v>
      </c>
      <c r="M5028" s="66">
        <v>10</v>
      </c>
      <c r="N5028" s="66">
        <v>0</v>
      </c>
      <c r="O5028" s="1"/>
    </row>
    <row r="5029" spans="1:15">
      <c r="A5029" t="s">
        <v>11</v>
      </c>
      <c r="B5029" t="s">
        <v>4620</v>
      </c>
      <c r="C5029" t="s">
        <v>3556</v>
      </c>
      <c r="D5029" t="s">
        <v>5006</v>
      </c>
      <c r="E5029" t="s">
        <v>150</v>
      </c>
      <c r="G5029" t="s">
        <v>8447</v>
      </c>
      <c r="H5029" t="s">
        <v>152</v>
      </c>
      <c r="I5029" s="1">
        <v>45170</v>
      </c>
      <c r="K5029" s="66">
        <v>0</v>
      </c>
      <c r="L5029" t="s">
        <v>92</v>
      </c>
      <c r="M5029" s="66">
        <v>2</v>
      </c>
      <c r="N5029" s="66">
        <v>0</v>
      </c>
      <c r="O5029" s="1"/>
    </row>
    <row r="5030" spans="1:15">
      <c r="A5030" t="s">
        <v>11</v>
      </c>
      <c r="B5030" t="s">
        <v>4620</v>
      </c>
      <c r="C5030" t="s">
        <v>3556</v>
      </c>
      <c r="D5030" t="s">
        <v>5006</v>
      </c>
      <c r="E5030" t="s">
        <v>150</v>
      </c>
      <c r="G5030" t="s">
        <v>8447</v>
      </c>
      <c r="H5030" t="s">
        <v>152</v>
      </c>
      <c r="I5030" s="1">
        <v>45170</v>
      </c>
      <c r="K5030" s="66">
        <v>0</v>
      </c>
      <c r="L5030" t="s">
        <v>92</v>
      </c>
      <c r="M5030" s="66">
        <v>10</v>
      </c>
      <c r="N5030" s="66">
        <v>0</v>
      </c>
      <c r="O5030" s="1"/>
    </row>
    <row r="5031" spans="1:15">
      <c r="A5031" t="s">
        <v>11</v>
      </c>
      <c r="B5031" t="s">
        <v>4620</v>
      </c>
      <c r="C5031" t="s">
        <v>3556</v>
      </c>
      <c r="D5031" t="s">
        <v>5006</v>
      </c>
      <c r="E5031" t="s">
        <v>150</v>
      </c>
      <c r="G5031" t="s">
        <v>8447</v>
      </c>
      <c r="H5031" t="s">
        <v>152</v>
      </c>
      <c r="I5031" s="1">
        <v>45170</v>
      </c>
      <c r="K5031" s="66">
        <v>0</v>
      </c>
      <c r="L5031" t="s">
        <v>92</v>
      </c>
      <c r="M5031" s="66">
        <v>2</v>
      </c>
      <c r="N5031" s="66">
        <v>0</v>
      </c>
      <c r="O5031" s="1"/>
    </row>
    <row r="5032" spans="1:15">
      <c r="A5032" t="s">
        <v>11</v>
      </c>
      <c r="B5032" t="s">
        <v>4620</v>
      </c>
      <c r="C5032" t="s">
        <v>3556</v>
      </c>
      <c r="D5032" t="s">
        <v>5006</v>
      </c>
      <c r="E5032" t="s">
        <v>150</v>
      </c>
      <c r="G5032" t="s">
        <v>8447</v>
      </c>
      <c r="H5032" t="s">
        <v>152</v>
      </c>
      <c r="I5032" s="1">
        <v>45170</v>
      </c>
      <c r="K5032" s="66">
        <v>0</v>
      </c>
      <c r="L5032" t="s">
        <v>92</v>
      </c>
      <c r="M5032" s="66">
        <v>34</v>
      </c>
      <c r="N5032" s="66">
        <v>0</v>
      </c>
      <c r="O5032" s="1"/>
    </row>
    <row r="5033" spans="1:15">
      <c r="A5033" t="s">
        <v>11</v>
      </c>
      <c r="B5033" t="s">
        <v>4620</v>
      </c>
      <c r="C5033" t="s">
        <v>3556</v>
      </c>
      <c r="D5033" t="s">
        <v>5006</v>
      </c>
      <c r="E5033" t="s">
        <v>150</v>
      </c>
      <c r="G5033" t="s">
        <v>8447</v>
      </c>
      <c r="H5033" t="s">
        <v>152</v>
      </c>
      <c r="I5033" s="1">
        <v>45170</v>
      </c>
      <c r="K5033" s="66">
        <v>0</v>
      </c>
      <c r="L5033" t="s">
        <v>92</v>
      </c>
      <c r="M5033" s="66">
        <v>300</v>
      </c>
      <c r="N5033" s="66">
        <v>0</v>
      </c>
      <c r="O5033" s="1"/>
    </row>
    <row r="5034" spans="1:15">
      <c r="A5034" t="s">
        <v>11</v>
      </c>
      <c r="B5034" t="s">
        <v>4620</v>
      </c>
      <c r="C5034" t="s">
        <v>3556</v>
      </c>
      <c r="D5034" t="s">
        <v>5006</v>
      </c>
      <c r="E5034" t="s">
        <v>150</v>
      </c>
      <c r="G5034" t="s">
        <v>8447</v>
      </c>
      <c r="H5034" t="s">
        <v>152</v>
      </c>
      <c r="I5034" s="1">
        <v>45170</v>
      </c>
      <c r="K5034" s="66">
        <v>0</v>
      </c>
      <c r="L5034" t="s">
        <v>92</v>
      </c>
      <c r="M5034" s="66">
        <v>100</v>
      </c>
      <c r="N5034" s="66">
        <v>0</v>
      </c>
      <c r="O5034" s="1"/>
    </row>
    <row r="5035" spans="1:15">
      <c r="A5035" t="s">
        <v>11</v>
      </c>
      <c r="B5035" t="s">
        <v>4620</v>
      </c>
      <c r="C5035" t="s">
        <v>3556</v>
      </c>
      <c r="D5035" t="s">
        <v>5006</v>
      </c>
      <c r="E5035" t="s">
        <v>150</v>
      </c>
      <c r="G5035" t="s">
        <v>8447</v>
      </c>
      <c r="H5035" t="s">
        <v>152</v>
      </c>
      <c r="I5035" s="1">
        <v>45170</v>
      </c>
      <c r="K5035" s="66">
        <v>0</v>
      </c>
      <c r="L5035" t="s">
        <v>92</v>
      </c>
      <c r="M5035" s="66">
        <v>100</v>
      </c>
      <c r="N5035" s="66">
        <v>0</v>
      </c>
      <c r="O5035" s="1"/>
    </row>
    <row r="5036" spans="1:15">
      <c r="A5036" t="s">
        <v>11</v>
      </c>
      <c r="B5036" t="s">
        <v>4620</v>
      </c>
      <c r="C5036" t="s">
        <v>3556</v>
      </c>
      <c r="D5036" t="s">
        <v>5006</v>
      </c>
      <c r="E5036" t="s">
        <v>150</v>
      </c>
      <c r="G5036" t="s">
        <v>8447</v>
      </c>
      <c r="H5036" t="s">
        <v>152</v>
      </c>
      <c r="I5036" s="1">
        <v>45170</v>
      </c>
      <c r="K5036" s="66">
        <v>0</v>
      </c>
      <c r="L5036" t="s">
        <v>92</v>
      </c>
      <c r="M5036" s="66">
        <v>100</v>
      </c>
      <c r="N5036" s="66">
        <v>0</v>
      </c>
      <c r="O5036" s="1"/>
    </row>
    <row r="5037" spans="1:15">
      <c r="A5037" t="s">
        <v>11</v>
      </c>
      <c r="B5037" t="s">
        <v>4620</v>
      </c>
      <c r="C5037" t="s">
        <v>3556</v>
      </c>
      <c r="D5037" t="s">
        <v>5006</v>
      </c>
      <c r="E5037" t="s">
        <v>150</v>
      </c>
      <c r="G5037" t="s">
        <v>8447</v>
      </c>
      <c r="H5037" t="s">
        <v>152</v>
      </c>
      <c r="I5037" s="1">
        <v>45170</v>
      </c>
      <c r="K5037" s="66">
        <v>0</v>
      </c>
      <c r="L5037" t="s">
        <v>92</v>
      </c>
      <c r="M5037" s="66">
        <v>25</v>
      </c>
      <c r="N5037" s="66">
        <v>0</v>
      </c>
      <c r="O5037" s="1"/>
    </row>
    <row r="5038" spans="1:15">
      <c r="A5038" t="s">
        <v>11</v>
      </c>
      <c r="B5038" t="s">
        <v>4620</v>
      </c>
      <c r="C5038" t="s">
        <v>3556</v>
      </c>
      <c r="D5038" t="s">
        <v>5006</v>
      </c>
      <c r="E5038" t="s">
        <v>150</v>
      </c>
      <c r="G5038" t="s">
        <v>8447</v>
      </c>
      <c r="H5038" t="s">
        <v>152</v>
      </c>
      <c r="I5038" s="1">
        <v>45170</v>
      </c>
      <c r="K5038" s="66">
        <v>0</v>
      </c>
      <c r="L5038" t="s">
        <v>92</v>
      </c>
      <c r="M5038" s="66">
        <v>30</v>
      </c>
      <c r="N5038" s="66">
        <v>0</v>
      </c>
      <c r="O5038" s="1"/>
    </row>
    <row r="5039" spans="1:15">
      <c r="A5039" t="s">
        <v>11</v>
      </c>
      <c r="B5039" t="s">
        <v>4620</v>
      </c>
      <c r="C5039" t="s">
        <v>3556</v>
      </c>
      <c r="D5039" t="s">
        <v>5006</v>
      </c>
      <c r="E5039" t="s">
        <v>150</v>
      </c>
      <c r="G5039" t="s">
        <v>8447</v>
      </c>
      <c r="H5039" t="s">
        <v>152</v>
      </c>
      <c r="I5039" s="1">
        <v>45170</v>
      </c>
      <c r="K5039" s="66">
        <v>0</v>
      </c>
      <c r="L5039" t="s">
        <v>92</v>
      </c>
      <c r="M5039" s="66">
        <v>30</v>
      </c>
      <c r="N5039" s="66">
        <v>0</v>
      </c>
      <c r="O5039" s="1"/>
    </row>
    <row r="5040" spans="1:15">
      <c r="A5040" t="s">
        <v>11</v>
      </c>
      <c r="B5040" t="s">
        <v>4620</v>
      </c>
      <c r="C5040" t="s">
        <v>3556</v>
      </c>
      <c r="D5040" t="s">
        <v>5006</v>
      </c>
      <c r="E5040" t="s">
        <v>150</v>
      </c>
      <c r="G5040" t="s">
        <v>8447</v>
      </c>
      <c r="H5040" t="s">
        <v>152</v>
      </c>
      <c r="I5040" s="1">
        <v>45170</v>
      </c>
      <c r="K5040" s="66">
        <v>0</v>
      </c>
      <c r="L5040" t="s">
        <v>92</v>
      </c>
      <c r="M5040" s="66">
        <v>5</v>
      </c>
      <c r="N5040" s="66">
        <v>0</v>
      </c>
      <c r="O5040" s="1"/>
    </row>
    <row r="5041" spans="1:15">
      <c r="A5041" t="s">
        <v>11</v>
      </c>
      <c r="B5041" t="s">
        <v>4620</v>
      </c>
      <c r="C5041" t="s">
        <v>3556</v>
      </c>
      <c r="D5041" t="s">
        <v>5006</v>
      </c>
      <c r="E5041" t="s">
        <v>150</v>
      </c>
      <c r="G5041" t="s">
        <v>8447</v>
      </c>
      <c r="H5041" t="s">
        <v>152</v>
      </c>
      <c r="I5041" s="1">
        <v>45170</v>
      </c>
      <c r="K5041" s="66">
        <v>0</v>
      </c>
      <c r="L5041" t="s">
        <v>92</v>
      </c>
      <c r="M5041" s="66">
        <v>2</v>
      </c>
      <c r="N5041" s="66">
        <v>0</v>
      </c>
      <c r="O5041" s="1"/>
    </row>
    <row r="5042" spans="1:15">
      <c r="A5042" t="s">
        <v>11</v>
      </c>
      <c r="B5042" t="s">
        <v>4620</v>
      </c>
      <c r="C5042" t="s">
        <v>3556</v>
      </c>
      <c r="D5042" t="s">
        <v>5006</v>
      </c>
      <c r="E5042" t="s">
        <v>150</v>
      </c>
      <c r="G5042" t="s">
        <v>8447</v>
      </c>
      <c r="H5042" t="s">
        <v>152</v>
      </c>
      <c r="I5042" s="1">
        <v>45170</v>
      </c>
      <c r="K5042" s="66">
        <v>0</v>
      </c>
      <c r="L5042" t="s">
        <v>92</v>
      </c>
      <c r="M5042" s="66">
        <v>284.45</v>
      </c>
      <c r="N5042" s="66">
        <v>0</v>
      </c>
      <c r="O5042" s="1"/>
    </row>
    <row r="5043" spans="1:15">
      <c r="A5043" t="s">
        <v>11</v>
      </c>
      <c r="B5043" t="s">
        <v>4620</v>
      </c>
      <c r="C5043" t="s">
        <v>3556</v>
      </c>
      <c r="D5043" t="s">
        <v>5006</v>
      </c>
      <c r="E5043" t="s">
        <v>150</v>
      </c>
      <c r="G5043" t="s">
        <v>8447</v>
      </c>
      <c r="H5043" t="s">
        <v>152</v>
      </c>
      <c r="I5043" s="1">
        <v>45170</v>
      </c>
      <c r="K5043" s="66">
        <v>0</v>
      </c>
      <c r="L5043" t="s">
        <v>92</v>
      </c>
      <c r="M5043" s="66">
        <v>1203.5999999999999</v>
      </c>
      <c r="N5043" s="66">
        <v>0</v>
      </c>
      <c r="O5043" s="1"/>
    </row>
    <row r="5044" spans="1:15">
      <c r="A5044" t="s">
        <v>11</v>
      </c>
      <c r="B5044" t="s">
        <v>4620</v>
      </c>
      <c r="C5044" t="s">
        <v>3556</v>
      </c>
      <c r="D5044" t="s">
        <v>5006</v>
      </c>
      <c r="E5044" t="s">
        <v>150</v>
      </c>
      <c r="G5044" t="s">
        <v>8447</v>
      </c>
      <c r="H5044" t="s">
        <v>152</v>
      </c>
      <c r="I5044" s="1">
        <v>45170</v>
      </c>
      <c r="K5044" s="66">
        <v>0</v>
      </c>
      <c r="L5044" t="s">
        <v>92</v>
      </c>
      <c r="M5044" s="66">
        <v>885.3</v>
      </c>
      <c r="N5044" s="66">
        <v>0</v>
      </c>
      <c r="O5044" s="1"/>
    </row>
    <row r="5045" spans="1:15">
      <c r="A5045" t="s">
        <v>11</v>
      </c>
      <c r="B5045" t="s">
        <v>4620</v>
      </c>
      <c r="C5045" t="s">
        <v>3556</v>
      </c>
      <c r="D5045" t="s">
        <v>5006</v>
      </c>
      <c r="E5045" t="s">
        <v>150</v>
      </c>
      <c r="G5045" t="s">
        <v>8447</v>
      </c>
      <c r="H5045" t="s">
        <v>152</v>
      </c>
      <c r="I5045" s="1">
        <v>45170</v>
      </c>
      <c r="K5045" s="66">
        <v>0</v>
      </c>
      <c r="L5045" t="s">
        <v>92</v>
      </c>
      <c r="M5045" s="66">
        <v>6600</v>
      </c>
      <c r="N5045" s="66">
        <v>0</v>
      </c>
      <c r="O5045" s="1"/>
    </row>
    <row r="5046" spans="1:15">
      <c r="A5046" t="s">
        <v>11</v>
      </c>
      <c r="B5046" t="s">
        <v>4620</v>
      </c>
      <c r="C5046" t="s">
        <v>3556</v>
      </c>
      <c r="D5046" t="s">
        <v>5006</v>
      </c>
      <c r="E5046" t="s">
        <v>150</v>
      </c>
      <c r="G5046" t="s">
        <v>8447</v>
      </c>
      <c r="H5046" t="s">
        <v>152</v>
      </c>
      <c r="I5046" s="1">
        <v>45170</v>
      </c>
      <c r="K5046" s="66">
        <v>0</v>
      </c>
      <c r="L5046" t="s">
        <v>92</v>
      </c>
      <c r="M5046" s="66">
        <v>3193</v>
      </c>
      <c r="N5046" s="66">
        <v>0</v>
      </c>
      <c r="O5046" s="1"/>
    </row>
    <row r="5047" spans="1:15">
      <c r="A5047" t="s">
        <v>11</v>
      </c>
      <c r="B5047" t="s">
        <v>4620</v>
      </c>
      <c r="C5047" t="s">
        <v>3556</v>
      </c>
      <c r="D5047" t="s">
        <v>5006</v>
      </c>
      <c r="E5047" t="s">
        <v>150</v>
      </c>
      <c r="G5047" t="s">
        <v>8447</v>
      </c>
      <c r="H5047" t="s">
        <v>152</v>
      </c>
      <c r="I5047" s="1">
        <v>45170</v>
      </c>
      <c r="K5047" s="66">
        <v>0</v>
      </c>
      <c r="L5047" t="s">
        <v>92</v>
      </c>
      <c r="M5047" s="66">
        <v>2738</v>
      </c>
      <c r="N5047" s="66">
        <v>0</v>
      </c>
      <c r="O5047" s="1"/>
    </row>
    <row r="5048" spans="1:15">
      <c r="A5048" t="s">
        <v>11</v>
      </c>
      <c r="B5048" t="s">
        <v>4620</v>
      </c>
      <c r="C5048" t="s">
        <v>3556</v>
      </c>
      <c r="D5048" t="s">
        <v>5006</v>
      </c>
      <c r="E5048" t="s">
        <v>150</v>
      </c>
      <c r="G5048" t="s">
        <v>8447</v>
      </c>
      <c r="H5048" t="s">
        <v>152</v>
      </c>
      <c r="I5048" s="1">
        <v>45170</v>
      </c>
      <c r="K5048" s="66">
        <v>0</v>
      </c>
      <c r="L5048" t="s">
        <v>92</v>
      </c>
      <c r="M5048" s="66">
        <v>1518</v>
      </c>
      <c r="N5048" s="66">
        <v>0</v>
      </c>
      <c r="O5048" s="1"/>
    </row>
    <row r="5049" spans="1:15">
      <c r="A5049" t="s">
        <v>11</v>
      </c>
      <c r="B5049" t="s">
        <v>4620</v>
      </c>
      <c r="C5049" t="s">
        <v>3556</v>
      </c>
      <c r="D5049" t="s">
        <v>5006</v>
      </c>
      <c r="E5049" t="s">
        <v>150</v>
      </c>
      <c r="G5049" t="s">
        <v>8447</v>
      </c>
      <c r="H5049" t="s">
        <v>152</v>
      </c>
      <c r="I5049" s="1">
        <v>45170</v>
      </c>
      <c r="K5049" s="66">
        <v>0</v>
      </c>
      <c r="L5049" t="s">
        <v>92</v>
      </c>
      <c r="M5049" s="66">
        <v>35700</v>
      </c>
      <c r="N5049" s="66">
        <v>0</v>
      </c>
      <c r="O5049" s="1"/>
    </row>
    <row r="5050" spans="1:15">
      <c r="A5050" t="s">
        <v>11</v>
      </c>
      <c r="B5050" t="s">
        <v>4620</v>
      </c>
      <c r="C5050" t="s">
        <v>3556</v>
      </c>
      <c r="D5050" t="s">
        <v>5006</v>
      </c>
      <c r="E5050" t="s">
        <v>150</v>
      </c>
      <c r="G5050" t="s">
        <v>8447</v>
      </c>
      <c r="H5050" t="s">
        <v>152</v>
      </c>
      <c r="I5050" s="1">
        <v>45170</v>
      </c>
      <c r="K5050" s="66">
        <v>0</v>
      </c>
      <c r="L5050" t="s">
        <v>92</v>
      </c>
      <c r="M5050" s="66">
        <v>4924.22</v>
      </c>
      <c r="N5050" s="66">
        <v>0</v>
      </c>
      <c r="O5050" s="1"/>
    </row>
    <row r="5051" spans="1:15">
      <c r="A5051" t="s">
        <v>11</v>
      </c>
      <c r="B5051" t="s">
        <v>4620</v>
      </c>
      <c r="C5051" t="s">
        <v>3556</v>
      </c>
      <c r="D5051" t="s">
        <v>5006</v>
      </c>
      <c r="E5051" t="s">
        <v>150</v>
      </c>
      <c r="G5051" t="s">
        <v>8447</v>
      </c>
      <c r="H5051" t="s">
        <v>152</v>
      </c>
      <c r="I5051" s="1">
        <v>45170</v>
      </c>
      <c r="K5051" s="66">
        <v>0</v>
      </c>
      <c r="L5051" t="s">
        <v>92</v>
      </c>
      <c r="M5051" s="66">
        <v>53</v>
      </c>
      <c r="N5051" s="66">
        <v>0</v>
      </c>
      <c r="O5051" s="1"/>
    </row>
    <row r="5052" spans="1:15">
      <c r="A5052" t="s">
        <v>11</v>
      </c>
      <c r="B5052" t="s">
        <v>4620</v>
      </c>
      <c r="C5052" t="s">
        <v>3556</v>
      </c>
      <c r="D5052" t="s">
        <v>5006</v>
      </c>
      <c r="E5052" t="s">
        <v>150</v>
      </c>
      <c r="G5052" t="s">
        <v>8447</v>
      </c>
      <c r="H5052" t="s">
        <v>152</v>
      </c>
      <c r="I5052" s="1">
        <v>45170</v>
      </c>
      <c r="K5052" s="66">
        <v>0</v>
      </c>
      <c r="L5052" t="s">
        <v>92</v>
      </c>
      <c r="M5052" s="66">
        <v>281.75</v>
      </c>
      <c r="N5052" s="66">
        <v>0</v>
      </c>
      <c r="O5052" s="1"/>
    </row>
    <row r="5053" spans="1:15">
      <c r="A5053" t="s">
        <v>11</v>
      </c>
      <c r="B5053" t="s">
        <v>4620</v>
      </c>
      <c r="C5053" t="s">
        <v>3556</v>
      </c>
      <c r="D5053" t="s">
        <v>5006</v>
      </c>
      <c r="E5053" t="s">
        <v>150</v>
      </c>
      <c r="G5053" t="s">
        <v>8447</v>
      </c>
      <c r="H5053" t="s">
        <v>152</v>
      </c>
      <c r="I5053" s="1">
        <v>45170</v>
      </c>
      <c r="K5053" s="66">
        <v>0</v>
      </c>
      <c r="L5053" t="s">
        <v>92</v>
      </c>
      <c r="M5053" s="66">
        <v>17.75</v>
      </c>
      <c r="N5053" s="66">
        <v>0</v>
      </c>
      <c r="O5053" s="1"/>
    </row>
    <row r="5054" spans="1:15">
      <c r="A5054" t="s">
        <v>11</v>
      </c>
      <c r="B5054" t="s">
        <v>4620</v>
      </c>
      <c r="C5054" t="s">
        <v>3556</v>
      </c>
      <c r="D5054" t="s">
        <v>5006</v>
      </c>
      <c r="E5054" t="s">
        <v>150</v>
      </c>
      <c r="G5054" t="s">
        <v>8447</v>
      </c>
      <c r="H5054" t="s">
        <v>152</v>
      </c>
      <c r="I5054" s="1">
        <v>45170</v>
      </c>
      <c r="K5054" s="66">
        <v>0</v>
      </c>
      <c r="L5054" t="s">
        <v>92</v>
      </c>
      <c r="M5054" s="66">
        <v>69.83</v>
      </c>
      <c r="N5054" s="66">
        <v>0</v>
      </c>
      <c r="O5054" s="1"/>
    </row>
    <row r="5055" spans="1:15">
      <c r="A5055" t="s">
        <v>11</v>
      </c>
      <c r="B5055" t="s">
        <v>4620</v>
      </c>
      <c r="C5055" t="s">
        <v>3556</v>
      </c>
      <c r="D5055" t="s">
        <v>5006</v>
      </c>
      <c r="E5055" t="s">
        <v>150</v>
      </c>
      <c r="G5055" t="s">
        <v>8447</v>
      </c>
      <c r="H5055" t="s">
        <v>152</v>
      </c>
      <c r="I5055" s="1">
        <v>45170</v>
      </c>
      <c r="K5055" s="66">
        <v>0</v>
      </c>
      <c r="L5055" t="s">
        <v>92</v>
      </c>
      <c r="M5055" s="66">
        <v>53.17</v>
      </c>
      <c r="N5055" s="66">
        <v>0</v>
      </c>
      <c r="O5055" s="1"/>
    </row>
    <row r="5056" spans="1:15">
      <c r="A5056" t="s">
        <v>11</v>
      </c>
      <c r="B5056" t="s">
        <v>4620</v>
      </c>
      <c r="C5056" t="s">
        <v>3556</v>
      </c>
      <c r="D5056" t="s">
        <v>5006</v>
      </c>
      <c r="E5056" t="s">
        <v>150</v>
      </c>
      <c r="G5056" t="s">
        <v>8447</v>
      </c>
      <c r="H5056" t="s">
        <v>152</v>
      </c>
      <c r="I5056" s="1">
        <v>45170</v>
      </c>
      <c r="K5056" s="66">
        <v>0</v>
      </c>
      <c r="L5056" t="s">
        <v>92</v>
      </c>
      <c r="M5056" s="66">
        <v>49</v>
      </c>
      <c r="N5056" s="66">
        <v>0</v>
      </c>
      <c r="O5056" s="1"/>
    </row>
    <row r="5057" spans="1:15">
      <c r="A5057" t="s">
        <v>11</v>
      </c>
      <c r="B5057" t="s">
        <v>4620</v>
      </c>
      <c r="C5057" t="s">
        <v>3556</v>
      </c>
      <c r="D5057" t="s">
        <v>5006</v>
      </c>
      <c r="E5057" t="s">
        <v>150</v>
      </c>
      <c r="G5057" t="s">
        <v>8447</v>
      </c>
      <c r="H5057" t="s">
        <v>152</v>
      </c>
      <c r="I5057" s="1">
        <v>45170</v>
      </c>
      <c r="K5057" s="66">
        <v>0</v>
      </c>
      <c r="L5057" t="s">
        <v>92</v>
      </c>
      <c r="M5057" s="66">
        <v>74</v>
      </c>
      <c r="N5057" s="66">
        <v>0</v>
      </c>
      <c r="O5057" s="1"/>
    </row>
    <row r="5058" spans="1:15">
      <c r="A5058" t="s">
        <v>11</v>
      </c>
      <c r="B5058" t="s">
        <v>4620</v>
      </c>
      <c r="C5058" t="s">
        <v>3556</v>
      </c>
      <c r="D5058" t="s">
        <v>5006</v>
      </c>
      <c r="E5058" t="s">
        <v>150</v>
      </c>
      <c r="G5058" t="s">
        <v>8447</v>
      </c>
      <c r="H5058" t="s">
        <v>152</v>
      </c>
      <c r="I5058" s="1">
        <v>45170</v>
      </c>
      <c r="K5058" s="66">
        <v>0</v>
      </c>
      <c r="L5058" t="s">
        <v>92</v>
      </c>
      <c r="M5058" s="66">
        <v>36.5</v>
      </c>
      <c r="N5058" s="66">
        <v>0</v>
      </c>
      <c r="O5058" s="1"/>
    </row>
    <row r="5059" spans="1:15">
      <c r="A5059" t="s">
        <v>11</v>
      </c>
      <c r="B5059" t="s">
        <v>4620</v>
      </c>
      <c r="C5059" t="s">
        <v>3556</v>
      </c>
      <c r="D5059" t="s">
        <v>5006</v>
      </c>
      <c r="E5059" t="s">
        <v>150</v>
      </c>
      <c r="G5059" t="s">
        <v>8447</v>
      </c>
      <c r="H5059" t="s">
        <v>152</v>
      </c>
      <c r="I5059" s="1">
        <v>45170</v>
      </c>
      <c r="K5059" s="66">
        <v>0</v>
      </c>
      <c r="L5059" t="s">
        <v>92</v>
      </c>
      <c r="M5059" s="66">
        <v>455.75</v>
      </c>
      <c r="N5059" s="66">
        <v>0</v>
      </c>
      <c r="O5059" s="1"/>
    </row>
    <row r="5060" spans="1:15">
      <c r="A5060" t="s">
        <v>11</v>
      </c>
      <c r="B5060" t="s">
        <v>4620</v>
      </c>
      <c r="C5060" t="s">
        <v>3556</v>
      </c>
      <c r="D5060" t="s">
        <v>5006</v>
      </c>
      <c r="E5060" t="s">
        <v>150</v>
      </c>
      <c r="G5060" t="s">
        <v>8447</v>
      </c>
      <c r="H5060" t="s">
        <v>152</v>
      </c>
      <c r="I5060" s="1">
        <v>45170</v>
      </c>
      <c r="K5060" s="66">
        <v>0</v>
      </c>
      <c r="L5060" t="s">
        <v>92</v>
      </c>
      <c r="M5060" s="66">
        <v>1875</v>
      </c>
      <c r="N5060" s="66">
        <v>0</v>
      </c>
      <c r="O5060" s="1"/>
    </row>
    <row r="5061" spans="1:15">
      <c r="A5061" t="s">
        <v>11</v>
      </c>
      <c r="B5061" t="s">
        <v>4620</v>
      </c>
      <c r="C5061" t="s">
        <v>3556</v>
      </c>
      <c r="D5061" t="s">
        <v>5006</v>
      </c>
      <c r="E5061" t="s">
        <v>150</v>
      </c>
      <c r="G5061" t="s">
        <v>8447</v>
      </c>
      <c r="H5061" t="s">
        <v>152</v>
      </c>
      <c r="I5061" s="1">
        <v>45170</v>
      </c>
      <c r="K5061" s="66">
        <v>0</v>
      </c>
      <c r="L5061" t="s">
        <v>92</v>
      </c>
      <c r="M5061" s="66">
        <v>10.5</v>
      </c>
      <c r="N5061" s="66">
        <v>0</v>
      </c>
      <c r="O5061" s="1"/>
    </row>
    <row r="5062" spans="1:15">
      <c r="A5062" t="s">
        <v>11</v>
      </c>
      <c r="B5062" t="s">
        <v>4620</v>
      </c>
      <c r="C5062" t="s">
        <v>3556</v>
      </c>
      <c r="D5062" t="s">
        <v>5006</v>
      </c>
      <c r="E5062" t="s">
        <v>150</v>
      </c>
      <c r="G5062" t="s">
        <v>8447</v>
      </c>
      <c r="H5062" t="s">
        <v>152</v>
      </c>
      <c r="I5062" s="1">
        <v>45170</v>
      </c>
      <c r="K5062" s="66">
        <v>0</v>
      </c>
      <c r="L5062" t="s">
        <v>92</v>
      </c>
      <c r="M5062" s="66">
        <v>3.84</v>
      </c>
      <c r="N5062" s="66">
        <v>0</v>
      </c>
      <c r="O5062" s="1"/>
    </row>
    <row r="5063" spans="1:15">
      <c r="A5063" t="s">
        <v>11</v>
      </c>
      <c r="B5063" t="s">
        <v>4620</v>
      </c>
      <c r="C5063" t="s">
        <v>3556</v>
      </c>
      <c r="D5063" t="s">
        <v>5006</v>
      </c>
      <c r="E5063" t="s">
        <v>150</v>
      </c>
      <c r="G5063" t="s">
        <v>8447</v>
      </c>
      <c r="H5063" t="s">
        <v>152</v>
      </c>
      <c r="I5063" s="1">
        <v>45170</v>
      </c>
      <c r="K5063" s="66">
        <v>0</v>
      </c>
      <c r="L5063" t="s">
        <v>92</v>
      </c>
      <c r="M5063" s="66">
        <v>79630</v>
      </c>
      <c r="N5063" s="66">
        <v>0</v>
      </c>
      <c r="O5063" s="1"/>
    </row>
    <row r="5064" spans="1:15">
      <c r="A5064" t="s">
        <v>11</v>
      </c>
      <c r="B5064" t="s">
        <v>4620</v>
      </c>
      <c r="C5064" t="s">
        <v>3556</v>
      </c>
      <c r="D5064" t="s">
        <v>5006</v>
      </c>
      <c r="E5064" t="s">
        <v>150</v>
      </c>
      <c r="G5064" t="s">
        <v>8447</v>
      </c>
      <c r="H5064" t="s">
        <v>152</v>
      </c>
      <c r="I5064" s="1">
        <v>45170</v>
      </c>
      <c r="K5064" s="66">
        <v>0</v>
      </c>
      <c r="L5064" t="s">
        <v>92</v>
      </c>
      <c r="M5064" s="66">
        <v>105.16</v>
      </c>
      <c r="N5064" s="66">
        <v>0</v>
      </c>
      <c r="O5064" s="1"/>
    </row>
    <row r="5065" spans="1:15">
      <c r="A5065" t="s">
        <v>11</v>
      </c>
      <c r="B5065" t="s">
        <v>4620</v>
      </c>
      <c r="C5065" t="s">
        <v>3556</v>
      </c>
      <c r="D5065" t="s">
        <v>5006</v>
      </c>
      <c r="E5065" t="s">
        <v>150</v>
      </c>
      <c r="G5065" t="s">
        <v>8447</v>
      </c>
      <c r="H5065" t="s">
        <v>152</v>
      </c>
      <c r="I5065" s="1">
        <v>45170</v>
      </c>
      <c r="K5065" s="66">
        <v>0</v>
      </c>
      <c r="L5065" t="s">
        <v>92</v>
      </c>
      <c r="M5065" s="66">
        <v>36.5</v>
      </c>
      <c r="N5065" s="66">
        <v>0</v>
      </c>
      <c r="O5065" s="1"/>
    </row>
    <row r="5066" spans="1:15">
      <c r="A5066" t="s">
        <v>11</v>
      </c>
      <c r="B5066" t="s">
        <v>4620</v>
      </c>
      <c r="C5066" t="s">
        <v>3556</v>
      </c>
      <c r="D5066" t="s">
        <v>5006</v>
      </c>
      <c r="E5066" t="s">
        <v>150</v>
      </c>
      <c r="G5066" t="s">
        <v>8447</v>
      </c>
      <c r="H5066" t="s">
        <v>152</v>
      </c>
      <c r="I5066" s="1">
        <v>45170</v>
      </c>
      <c r="K5066" s="66">
        <v>0</v>
      </c>
      <c r="L5066" t="s">
        <v>92</v>
      </c>
      <c r="M5066" s="66">
        <v>22536</v>
      </c>
      <c r="N5066" s="66">
        <v>0</v>
      </c>
      <c r="O5066" s="1"/>
    </row>
    <row r="5067" spans="1:15">
      <c r="A5067" t="s">
        <v>11</v>
      </c>
      <c r="B5067" t="s">
        <v>4620</v>
      </c>
      <c r="C5067" t="s">
        <v>3556</v>
      </c>
      <c r="D5067" t="s">
        <v>5006</v>
      </c>
      <c r="E5067" t="s">
        <v>150</v>
      </c>
      <c r="G5067" t="s">
        <v>8447</v>
      </c>
      <c r="H5067" t="s">
        <v>152</v>
      </c>
      <c r="I5067" s="1">
        <v>45170</v>
      </c>
      <c r="K5067" s="66">
        <v>0</v>
      </c>
      <c r="L5067" t="s">
        <v>92</v>
      </c>
      <c r="M5067" s="66">
        <v>69.83</v>
      </c>
      <c r="N5067" s="66">
        <v>0</v>
      </c>
      <c r="O5067" s="1"/>
    </row>
    <row r="5068" spans="1:15">
      <c r="A5068" t="s">
        <v>11</v>
      </c>
      <c r="B5068" t="s">
        <v>4620</v>
      </c>
      <c r="C5068" t="s">
        <v>3556</v>
      </c>
      <c r="D5068" t="s">
        <v>5006</v>
      </c>
      <c r="E5068" t="s">
        <v>150</v>
      </c>
      <c r="G5068" t="s">
        <v>8447</v>
      </c>
      <c r="H5068" t="s">
        <v>152</v>
      </c>
      <c r="I5068" s="1">
        <v>45170</v>
      </c>
      <c r="K5068" s="66">
        <v>0</v>
      </c>
      <c r="L5068" t="s">
        <v>92</v>
      </c>
      <c r="M5068" s="66">
        <v>48</v>
      </c>
      <c r="N5068" s="66">
        <v>0</v>
      </c>
      <c r="O5068" s="1"/>
    </row>
    <row r="5069" spans="1:15">
      <c r="A5069" t="s">
        <v>11</v>
      </c>
      <c r="B5069" t="s">
        <v>4620</v>
      </c>
      <c r="C5069" t="s">
        <v>3556</v>
      </c>
      <c r="D5069" t="s">
        <v>5006</v>
      </c>
      <c r="E5069" t="s">
        <v>150</v>
      </c>
      <c r="G5069" t="s">
        <v>8447</v>
      </c>
      <c r="H5069" t="s">
        <v>152</v>
      </c>
      <c r="I5069" s="1">
        <v>45170</v>
      </c>
      <c r="K5069" s="66">
        <v>0</v>
      </c>
      <c r="L5069" t="s">
        <v>92</v>
      </c>
      <c r="M5069" s="66">
        <v>11.5</v>
      </c>
      <c r="N5069" s="66">
        <v>0</v>
      </c>
      <c r="O5069" s="1"/>
    </row>
    <row r="5070" spans="1:15">
      <c r="A5070" t="s">
        <v>11</v>
      </c>
      <c r="B5070" t="s">
        <v>4620</v>
      </c>
      <c r="C5070" t="s">
        <v>3556</v>
      </c>
      <c r="D5070" t="s">
        <v>5006</v>
      </c>
      <c r="E5070" t="s">
        <v>150</v>
      </c>
      <c r="G5070" t="s">
        <v>8447</v>
      </c>
      <c r="H5070" t="s">
        <v>152</v>
      </c>
      <c r="I5070" s="1">
        <v>45170</v>
      </c>
      <c r="K5070" s="66">
        <v>0</v>
      </c>
      <c r="L5070" t="s">
        <v>92</v>
      </c>
      <c r="M5070" s="66">
        <v>36.5</v>
      </c>
      <c r="N5070" s="66">
        <v>0</v>
      </c>
      <c r="O5070" s="1"/>
    </row>
    <row r="5071" spans="1:15">
      <c r="A5071" t="s">
        <v>11</v>
      </c>
      <c r="B5071" t="s">
        <v>4620</v>
      </c>
      <c r="C5071" t="s">
        <v>3556</v>
      </c>
      <c r="D5071" t="s">
        <v>5006</v>
      </c>
      <c r="E5071" t="s">
        <v>150</v>
      </c>
      <c r="G5071" t="s">
        <v>8447</v>
      </c>
      <c r="H5071" t="s">
        <v>152</v>
      </c>
      <c r="I5071" s="1">
        <v>45170</v>
      </c>
      <c r="K5071" s="66">
        <v>0</v>
      </c>
      <c r="L5071" t="s">
        <v>92</v>
      </c>
      <c r="M5071" s="66">
        <v>9.42</v>
      </c>
      <c r="N5071" s="66">
        <v>0</v>
      </c>
      <c r="O5071" s="1"/>
    </row>
    <row r="5072" spans="1:15">
      <c r="A5072" t="s">
        <v>11</v>
      </c>
      <c r="B5072" t="s">
        <v>4620</v>
      </c>
      <c r="C5072" t="s">
        <v>3556</v>
      </c>
      <c r="D5072" t="s">
        <v>5006</v>
      </c>
      <c r="E5072" t="s">
        <v>150</v>
      </c>
      <c r="G5072" t="s">
        <v>8447</v>
      </c>
      <c r="H5072" t="s">
        <v>152</v>
      </c>
      <c r="I5072" s="1">
        <v>45170</v>
      </c>
      <c r="K5072" s="66">
        <v>0</v>
      </c>
      <c r="L5072" t="s">
        <v>92</v>
      </c>
      <c r="M5072" s="66">
        <v>9.42</v>
      </c>
      <c r="N5072" s="66">
        <v>0</v>
      </c>
      <c r="O5072" s="1"/>
    </row>
    <row r="5073" spans="1:15">
      <c r="A5073" t="s">
        <v>11</v>
      </c>
      <c r="B5073" t="s">
        <v>4620</v>
      </c>
      <c r="C5073" t="s">
        <v>3556</v>
      </c>
      <c r="D5073" t="s">
        <v>5006</v>
      </c>
      <c r="E5073" t="s">
        <v>150</v>
      </c>
      <c r="G5073" t="s">
        <v>8447</v>
      </c>
      <c r="H5073" t="s">
        <v>152</v>
      </c>
      <c r="I5073" s="1">
        <v>45170</v>
      </c>
      <c r="K5073" s="66">
        <v>0</v>
      </c>
      <c r="L5073" t="s">
        <v>92</v>
      </c>
      <c r="M5073" s="66">
        <v>9.7200000000000006</v>
      </c>
      <c r="N5073" s="66">
        <v>0</v>
      </c>
      <c r="O5073" s="1"/>
    </row>
    <row r="5074" spans="1:15">
      <c r="A5074" t="s">
        <v>11</v>
      </c>
      <c r="B5074" t="s">
        <v>4620</v>
      </c>
      <c r="C5074" t="s">
        <v>3556</v>
      </c>
      <c r="D5074" t="s">
        <v>5006</v>
      </c>
      <c r="E5074" t="s">
        <v>150</v>
      </c>
      <c r="G5074" t="s">
        <v>8447</v>
      </c>
      <c r="H5074" t="s">
        <v>152</v>
      </c>
      <c r="I5074" s="1">
        <v>45170</v>
      </c>
      <c r="K5074" s="66">
        <v>0</v>
      </c>
      <c r="L5074" t="s">
        <v>92</v>
      </c>
      <c r="M5074" s="66">
        <v>5.4</v>
      </c>
      <c r="N5074" s="66">
        <v>0</v>
      </c>
      <c r="O5074" s="1"/>
    </row>
    <row r="5075" spans="1:15">
      <c r="A5075" t="s">
        <v>11</v>
      </c>
      <c r="B5075" t="s">
        <v>4620</v>
      </c>
      <c r="C5075" t="s">
        <v>3556</v>
      </c>
      <c r="D5075" t="s">
        <v>5006</v>
      </c>
      <c r="E5075" t="s">
        <v>150</v>
      </c>
      <c r="G5075" t="s">
        <v>8447</v>
      </c>
      <c r="H5075" t="s">
        <v>152</v>
      </c>
      <c r="I5075" s="1">
        <v>45170</v>
      </c>
      <c r="K5075" s="66">
        <v>0</v>
      </c>
      <c r="L5075" t="s">
        <v>92</v>
      </c>
      <c r="M5075" s="66">
        <v>30.25</v>
      </c>
      <c r="N5075" s="66">
        <v>0</v>
      </c>
      <c r="O5075" s="1"/>
    </row>
    <row r="5076" spans="1:15">
      <c r="A5076" t="s">
        <v>11</v>
      </c>
      <c r="B5076" t="s">
        <v>4620</v>
      </c>
      <c r="C5076" t="s">
        <v>3556</v>
      </c>
      <c r="D5076" t="s">
        <v>5006</v>
      </c>
      <c r="E5076" t="s">
        <v>150</v>
      </c>
      <c r="G5076" t="s">
        <v>8447</v>
      </c>
      <c r="H5076" t="s">
        <v>152</v>
      </c>
      <c r="I5076" s="1">
        <v>45170</v>
      </c>
      <c r="K5076" s="66">
        <v>0</v>
      </c>
      <c r="L5076" t="s">
        <v>92</v>
      </c>
      <c r="M5076" s="66">
        <v>9.42</v>
      </c>
      <c r="N5076" s="66">
        <v>0</v>
      </c>
      <c r="O5076" s="1"/>
    </row>
    <row r="5077" spans="1:15">
      <c r="A5077" t="s">
        <v>11</v>
      </c>
      <c r="B5077" t="s">
        <v>4620</v>
      </c>
      <c r="C5077" t="s">
        <v>3556</v>
      </c>
      <c r="D5077" t="s">
        <v>5006</v>
      </c>
      <c r="E5077" t="s">
        <v>150</v>
      </c>
      <c r="G5077" t="s">
        <v>8447</v>
      </c>
      <c r="H5077" t="s">
        <v>152</v>
      </c>
      <c r="I5077" s="1">
        <v>45170</v>
      </c>
      <c r="K5077" s="66">
        <v>0</v>
      </c>
      <c r="L5077" t="s">
        <v>92</v>
      </c>
      <c r="M5077" s="66">
        <v>84.51</v>
      </c>
      <c r="N5077" s="66">
        <v>0</v>
      </c>
      <c r="O5077" s="1"/>
    </row>
    <row r="5078" spans="1:15">
      <c r="A5078" t="s">
        <v>11</v>
      </c>
      <c r="B5078" t="s">
        <v>4620</v>
      </c>
      <c r="C5078" t="s">
        <v>3556</v>
      </c>
      <c r="D5078" t="s">
        <v>5006</v>
      </c>
      <c r="E5078" t="s">
        <v>150</v>
      </c>
      <c r="G5078" t="s">
        <v>8447</v>
      </c>
      <c r="H5078" t="s">
        <v>152</v>
      </c>
      <c r="I5078" s="1">
        <v>45170</v>
      </c>
      <c r="K5078" s="66">
        <v>0</v>
      </c>
      <c r="L5078" t="s">
        <v>92</v>
      </c>
      <c r="M5078" s="66">
        <v>81.34</v>
      </c>
      <c r="N5078" s="66">
        <v>0</v>
      </c>
      <c r="O5078" s="1"/>
    </row>
    <row r="5079" spans="1:15">
      <c r="A5079" t="s">
        <v>11</v>
      </c>
      <c r="B5079" t="s">
        <v>4620</v>
      </c>
      <c r="C5079" t="s">
        <v>3556</v>
      </c>
      <c r="D5079" t="s">
        <v>5006</v>
      </c>
      <c r="E5079" t="s">
        <v>150</v>
      </c>
      <c r="G5079" t="s">
        <v>8447</v>
      </c>
      <c r="H5079" t="s">
        <v>152</v>
      </c>
      <c r="I5079" s="1">
        <v>45170</v>
      </c>
      <c r="K5079" s="66">
        <v>0</v>
      </c>
      <c r="L5079" t="s">
        <v>92</v>
      </c>
      <c r="M5079" s="66">
        <v>40</v>
      </c>
      <c r="N5079" s="66">
        <v>0</v>
      </c>
      <c r="O5079" s="1"/>
    </row>
    <row r="5080" spans="1:15">
      <c r="A5080" t="s">
        <v>11</v>
      </c>
      <c r="B5080" t="s">
        <v>4620</v>
      </c>
      <c r="C5080" t="s">
        <v>3556</v>
      </c>
      <c r="D5080" t="s">
        <v>5006</v>
      </c>
      <c r="E5080" t="s">
        <v>150</v>
      </c>
      <c r="G5080" t="s">
        <v>8447</v>
      </c>
      <c r="H5080" t="s">
        <v>152</v>
      </c>
      <c r="I5080" s="1">
        <v>45170</v>
      </c>
      <c r="K5080" s="66">
        <v>0</v>
      </c>
      <c r="L5080" t="s">
        <v>92</v>
      </c>
      <c r="M5080" s="66">
        <v>73</v>
      </c>
      <c r="N5080" s="66">
        <v>0</v>
      </c>
      <c r="O5080" s="1"/>
    </row>
    <row r="5081" spans="1:15">
      <c r="A5081" t="s">
        <v>11</v>
      </c>
      <c r="B5081" t="s">
        <v>4620</v>
      </c>
      <c r="C5081" t="s">
        <v>3556</v>
      </c>
      <c r="D5081" t="s">
        <v>5006</v>
      </c>
      <c r="E5081" t="s">
        <v>150</v>
      </c>
      <c r="G5081" t="s">
        <v>8447</v>
      </c>
      <c r="H5081" t="s">
        <v>152</v>
      </c>
      <c r="I5081" s="1">
        <v>45170</v>
      </c>
      <c r="K5081" s="66">
        <v>0</v>
      </c>
      <c r="L5081" t="s">
        <v>92</v>
      </c>
      <c r="M5081" s="66">
        <v>960</v>
      </c>
      <c r="N5081" s="66">
        <v>0</v>
      </c>
      <c r="O5081" s="1"/>
    </row>
    <row r="5082" spans="1:15">
      <c r="A5082" t="s">
        <v>11</v>
      </c>
      <c r="B5082" t="s">
        <v>4625</v>
      </c>
      <c r="C5082" t="s">
        <v>3572</v>
      </c>
      <c r="D5082" t="s">
        <v>5006</v>
      </c>
      <c r="E5082" t="s">
        <v>150</v>
      </c>
      <c r="G5082" t="s">
        <v>6386</v>
      </c>
      <c r="H5082" t="s">
        <v>152</v>
      </c>
      <c r="I5082" s="1">
        <v>45170</v>
      </c>
      <c r="K5082" s="66">
        <v>0</v>
      </c>
      <c r="L5082" t="s">
        <v>92</v>
      </c>
      <c r="M5082" s="66">
        <v>3</v>
      </c>
      <c r="N5082" s="66">
        <v>0</v>
      </c>
      <c r="O5082" s="1"/>
    </row>
    <row r="5083" spans="1:15">
      <c r="A5083" t="s">
        <v>11</v>
      </c>
      <c r="B5083" t="s">
        <v>4625</v>
      </c>
      <c r="C5083" t="s">
        <v>3572</v>
      </c>
      <c r="D5083" t="s">
        <v>5006</v>
      </c>
      <c r="E5083" t="s">
        <v>150</v>
      </c>
      <c r="G5083" t="s">
        <v>6386</v>
      </c>
      <c r="H5083" t="s">
        <v>152</v>
      </c>
      <c r="I5083" s="1">
        <v>45170</v>
      </c>
      <c r="K5083" s="66">
        <v>0</v>
      </c>
      <c r="L5083" t="s">
        <v>92</v>
      </c>
      <c r="M5083" s="66">
        <v>14</v>
      </c>
      <c r="N5083" s="66">
        <v>0</v>
      </c>
      <c r="O5083" s="1"/>
    </row>
    <row r="5084" spans="1:15">
      <c r="A5084" t="s">
        <v>11</v>
      </c>
      <c r="B5084" t="s">
        <v>4625</v>
      </c>
      <c r="C5084" t="s">
        <v>3572</v>
      </c>
      <c r="D5084" t="s">
        <v>5006</v>
      </c>
      <c r="E5084" t="s">
        <v>150</v>
      </c>
      <c r="G5084" t="s">
        <v>6386</v>
      </c>
      <c r="H5084" t="s">
        <v>152</v>
      </c>
      <c r="I5084" s="1">
        <v>45170</v>
      </c>
      <c r="K5084" s="66">
        <v>0</v>
      </c>
      <c r="L5084" t="s">
        <v>92</v>
      </c>
      <c r="M5084" s="66">
        <v>2</v>
      </c>
      <c r="N5084" s="66">
        <v>0</v>
      </c>
      <c r="O5084" s="1"/>
    </row>
    <row r="5085" spans="1:15">
      <c r="A5085" t="s">
        <v>11</v>
      </c>
      <c r="B5085" t="s">
        <v>4625</v>
      </c>
      <c r="C5085" t="s">
        <v>3572</v>
      </c>
      <c r="D5085" t="s">
        <v>5006</v>
      </c>
      <c r="E5085" t="s">
        <v>150</v>
      </c>
      <c r="G5085" t="s">
        <v>6386</v>
      </c>
      <c r="H5085" t="s">
        <v>152</v>
      </c>
      <c r="I5085" s="1">
        <v>45170</v>
      </c>
      <c r="K5085" s="66">
        <v>0</v>
      </c>
      <c r="L5085" t="s">
        <v>92</v>
      </c>
      <c r="M5085" s="66">
        <v>2</v>
      </c>
      <c r="N5085" s="66">
        <v>0</v>
      </c>
      <c r="O5085" s="1"/>
    </row>
    <row r="5086" spans="1:15">
      <c r="A5086" t="s">
        <v>11</v>
      </c>
      <c r="B5086" t="s">
        <v>4625</v>
      </c>
      <c r="C5086" t="s">
        <v>3572</v>
      </c>
      <c r="D5086" t="s">
        <v>5006</v>
      </c>
      <c r="E5086" t="s">
        <v>150</v>
      </c>
      <c r="G5086" t="s">
        <v>6386</v>
      </c>
      <c r="H5086" t="s">
        <v>152</v>
      </c>
      <c r="I5086" s="1">
        <v>45170</v>
      </c>
      <c r="K5086" s="66">
        <v>0</v>
      </c>
      <c r="L5086" t="s">
        <v>92</v>
      </c>
      <c r="M5086" s="66">
        <v>1811</v>
      </c>
      <c r="N5086" s="66">
        <v>0</v>
      </c>
      <c r="O5086" s="1"/>
    </row>
    <row r="5087" spans="1:15">
      <c r="A5087" t="s">
        <v>11</v>
      </c>
      <c r="B5087" t="s">
        <v>4625</v>
      </c>
      <c r="C5087" t="s">
        <v>3572</v>
      </c>
      <c r="D5087" t="s">
        <v>5006</v>
      </c>
      <c r="E5087" t="s">
        <v>150</v>
      </c>
      <c r="G5087" t="s">
        <v>6386</v>
      </c>
      <c r="H5087" t="s">
        <v>152</v>
      </c>
      <c r="I5087" s="1">
        <v>45170</v>
      </c>
      <c r="K5087" s="66">
        <v>0</v>
      </c>
      <c r="L5087" t="s">
        <v>92</v>
      </c>
      <c r="M5087" s="66">
        <v>86.58</v>
      </c>
      <c r="N5087" s="66">
        <v>0</v>
      </c>
      <c r="O5087" s="1"/>
    </row>
    <row r="5088" spans="1:15">
      <c r="A5088" t="s">
        <v>11</v>
      </c>
      <c r="B5088" t="s">
        <v>4625</v>
      </c>
      <c r="C5088" t="s">
        <v>3572</v>
      </c>
      <c r="D5088" t="s">
        <v>5006</v>
      </c>
      <c r="E5088" t="s">
        <v>150</v>
      </c>
      <c r="G5088" t="s">
        <v>6386</v>
      </c>
      <c r="H5088" t="s">
        <v>152</v>
      </c>
      <c r="I5088" s="1">
        <v>45170</v>
      </c>
      <c r="K5088" s="66">
        <v>0</v>
      </c>
      <c r="L5088" t="s">
        <v>92</v>
      </c>
      <c r="M5088" s="66">
        <v>2598</v>
      </c>
      <c r="N5088" s="66">
        <v>0</v>
      </c>
      <c r="O5088" s="1"/>
    </row>
    <row r="5089" spans="1:15">
      <c r="A5089" t="s">
        <v>11</v>
      </c>
      <c r="B5089" t="s">
        <v>4625</v>
      </c>
      <c r="C5089" t="s">
        <v>3572</v>
      </c>
      <c r="D5089" t="s">
        <v>5006</v>
      </c>
      <c r="E5089" t="s">
        <v>150</v>
      </c>
      <c r="G5089" t="s">
        <v>6386</v>
      </c>
      <c r="H5089" t="s">
        <v>152</v>
      </c>
      <c r="I5089" s="1">
        <v>45170</v>
      </c>
      <c r="K5089" s="66">
        <v>0</v>
      </c>
      <c r="L5089" t="s">
        <v>92</v>
      </c>
      <c r="M5089" s="66">
        <v>93.84</v>
      </c>
      <c r="N5089" s="66">
        <v>0</v>
      </c>
      <c r="O5089" s="1"/>
    </row>
    <row r="5090" spans="1:15">
      <c r="A5090" t="s">
        <v>11</v>
      </c>
      <c r="B5090" t="s">
        <v>4620</v>
      </c>
      <c r="C5090" t="s">
        <v>3556</v>
      </c>
      <c r="D5090" t="s">
        <v>5006</v>
      </c>
      <c r="E5090" t="s">
        <v>150</v>
      </c>
      <c r="G5090" t="s">
        <v>8447</v>
      </c>
      <c r="H5090" t="s">
        <v>152</v>
      </c>
      <c r="I5090" s="1">
        <v>45200</v>
      </c>
      <c r="K5090" s="66">
        <v>0</v>
      </c>
      <c r="L5090" t="s">
        <v>92</v>
      </c>
      <c r="M5090" s="66">
        <v>2</v>
      </c>
      <c r="N5090" s="66">
        <v>0</v>
      </c>
      <c r="O5090" s="1"/>
    </row>
    <row r="5091" spans="1:15">
      <c r="A5091" t="s">
        <v>11</v>
      </c>
      <c r="B5091" t="s">
        <v>4620</v>
      </c>
      <c r="C5091" t="s">
        <v>3556</v>
      </c>
      <c r="D5091" t="s">
        <v>5006</v>
      </c>
      <c r="E5091" t="s">
        <v>150</v>
      </c>
      <c r="G5091" t="s">
        <v>8447</v>
      </c>
      <c r="H5091" t="s">
        <v>152</v>
      </c>
      <c r="I5091" s="1">
        <v>45200</v>
      </c>
      <c r="K5091" s="66">
        <v>0</v>
      </c>
      <c r="L5091" t="s">
        <v>92</v>
      </c>
      <c r="M5091" s="66">
        <v>2</v>
      </c>
      <c r="N5091" s="66">
        <v>0</v>
      </c>
      <c r="O5091" s="1"/>
    </row>
    <row r="5092" spans="1:15">
      <c r="A5092" t="s">
        <v>11</v>
      </c>
      <c r="B5092" t="s">
        <v>4620</v>
      </c>
      <c r="C5092" t="s">
        <v>3556</v>
      </c>
      <c r="D5092" t="s">
        <v>5006</v>
      </c>
      <c r="E5092" t="s">
        <v>150</v>
      </c>
      <c r="G5092" t="s">
        <v>8447</v>
      </c>
      <c r="H5092" t="s">
        <v>152</v>
      </c>
      <c r="I5092" s="1">
        <v>45200</v>
      </c>
      <c r="K5092" s="66">
        <v>0</v>
      </c>
      <c r="L5092" t="s">
        <v>92</v>
      </c>
      <c r="M5092" s="66">
        <v>2</v>
      </c>
      <c r="N5092" s="66">
        <v>0</v>
      </c>
      <c r="O5092" s="1"/>
    </row>
    <row r="5093" spans="1:15">
      <c r="A5093" t="s">
        <v>11</v>
      </c>
      <c r="B5093" t="s">
        <v>4620</v>
      </c>
      <c r="C5093" t="s">
        <v>3556</v>
      </c>
      <c r="D5093" t="s">
        <v>5006</v>
      </c>
      <c r="E5093" t="s">
        <v>150</v>
      </c>
      <c r="G5093" t="s">
        <v>8447</v>
      </c>
      <c r="H5093" t="s">
        <v>152</v>
      </c>
      <c r="I5093" s="1">
        <v>45200</v>
      </c>
      <c r="K5093" s="66">
        <v>0</v>
      </c>
      <c r="L5093" t="s">
        <v>92</v>
      </c>
      <c r="M5093" s="66">
        <v>20</v>
      </c>
      <c r="N5093" s="66">
        <v>0</v>
      </c>
      <c r="O5093" s="1"/>
    </row>
    <row r="5094" spans="1:15">
      <c r="A5094" t="s">
        <v>11</v>
      </c>
      <c r="B5094" t="s">
        <v>4620</v>
      </c>
      <c r="C5094" t="s">
        <v>3556</v>
      </c>
      <c r="D5094" t="s">
        <v>5006</v>
      </c>
      <c r="E5094" t="s">
        <v>150</v>
      </c>
      <c r="G5094" t="s">
        <v>8447</v>
      </c>
      <c r="H5094" t="s">
        <v>152</v>
      </c>
      <c r="I5094" s="1">
        <v>45200</v>
      </c>
      <c r="K5094" s="66">
        <v>0</v>
      </c>
      <c r="L5094" t="s">
        <v>92</v>
      </c>
      <c r="M5094" s="66">
        <v>198</v>
      </c>
      <c r="N5094" s="66">
        <v>0</v>
      </c>
      <c r="O5094" s="1"/>
    </row>
    <row r="5095" spans="1:15">
      <c r="A5095" t="s">
        <v>11</v>
      </c>
      <c r="B5095" t="s">
        <v>4620</v>
      </c>
      <c r="C5095" t="s">
        <v>3556</v>
      </c>
      <c r="D5095" t="s">
        <v>5006</v>
      </c>
      <c r="E5095" t="s">
        <v>150</v>
      </c>
      <c r="G5095" t="s">
        <v>8447</v>
      </c>
      <c r="H5095" t="s">
        <v>152</v>
      </c>
      <c r="I5095" s="1">
        <v>45200</v>
      </c>
      <c r="K5095" s="66">
        <v>0</v>
      </c>
      <c r="L5095" t="s">
        <v>92</v>
      </c>
      <c r="M5095" s="66">
        <v>278</v>
      </c>
      <c r="N5095" s="66">
        <v>0</v>
      </c>
      <c r="O5095" s="1"/>
    </row>
    <row r="5096" spans="1:15">
      <c r="A5096" t="s">
        <v>11</v>
      </c>
      <c r="B5096" t="s">
        <v>4620</v>
      </c>
      <c r="C5096" t="s">
        <v>3556</v>
      </c>
      <c r="D5096" t="s">
        <v>5006</v>
      </c>
      <c r="E5096" t="s">
        <v>150</v>
      </c>
      <c r="G5096" t="s">
        <v>8447</v>
      </c>
      <c r="H5096" t="s">
        <v>152</v>
      </c>
      <c r="I5096" s="1">
        <v>45200</v>
      </c>
      <c r="K5096" s="66">
        <v>0</v>
      </c>
      <c r="L5096" t="s">
        <v>92</v>
      </c>
      <c r="M5096" s="66">
        <v>218</v>
      </c>
      <c r="N5096" s="66">
        <v>0</v>
      </c>
      <c r="O5096" s="1"/>
    </row>
    <row r="5097" spans="1:15">
      <c r="A5097" t="s">
        <v>11</v>
      </c>
      <c r="B5097" t="s">
        <v>4620</v>
      </c>
      <c r="C5097" t="s">
        <v>3556</v>
      </c>
      <c r="D5097" t="s">
        <v>5006</v>
      </c>
      <c r="E5097" t="s">
        <v>150</v>
      </c>
      <c r="G5097" t="s">
        <v>8447</v>
      </c>
      <c r="H5097" t="s">
        <v>152</v>
      </c>
      <c r="I5097" s="1">
        <v>45200</v>
      </c>
      <c r="K5097" s="66">
        <v>0</v>
      </c>
      <c r="L5097" t="s">
        <v>92</v>
      </c>
      <c r="M5097" s="66">
        <v>3100</v>
      </c>
      <c r="N5097" s="66">
        <v>0</v>
      </c>
      <c r="O5097" s="1"/>
    </row>
    <row r="5098" spans="1:15">
      <c r="A5098" t="s">
        <v>11</v>
      </c>
      <c r="B5098" t="s">
        <v>4597</v>
      </c>
      <c r="C5098" t="s">
        <v>8448</v>
      </c>
      <c r="D5098" t="s">
        <v>5006</v>
      </c>
      <c r="E5098" t="s">
        <v>150</v>
      </c>
      <c r="G5098" t="s">
        <v>8449</v>
      </c>
      <c r="H5098" t="s">
        <v>152</v>
      </c>
      <c r="I5098" s="1">
        <v>45231</v>
      </c>
      <c r="K5098" s="66">
        <v>0</v>
      </c>
      <c r="L5098" t="s">
        <v>92</v>
      </c>
      <c r="M5098" s="66">
        <v>1440</v>
      </c>
      <c r="N5098" s="66">
        <v>0</v>
      </c>
      <c r="O5098" s="1"/>
    </row>
    <row r="5099" spans="1:15">
      <c r="A5099" t="s">
        <v>11</v>
      </c>
      <c r="B5099" t="s">
        <v>4597</v>
      </c>
      <c r="C5099" t="s">
        <v>8448</v>
      </c>
      <c r="D5099" t="s">
        <v>5006</v>
      </c>
      <c r="E5099" t="s">
        <v>150</v>
      </c>
      <c r="G5099" t="s">
        <v>8449</v>
      </c>
      <c r="H5099" t="s">
        <v>152</v>
      </c>
      <c r="I5099" s="1">
        <v>45231</v>
      </c>
      <c r="K5099" s="66">
        <v>0</v>
      </c>
      <c r="L5099" t="s">
        <v>92</v>
      </c>
      <c r="M5099" s="66">
        <v>1328</v>
      </c>
      <c r="N5099" s="66">
        <v>0</v>
      </c>
      <c r="O5099" s="1"/>
    </row>
    <row r="5100" spans="1:15">
      <c r="A5100" t="s">
        <v>11</v>
      </c>
      <c r="B5100" t="s">
        <v>4597</v>
      </c>
      <c r="C5100" t="s">
        <v>8448</v>
      </c>
      <c r="D5100" t="s">
        <v>5006</v>
      </c>
      <c r="E5100" t="s">
        <v>150</v>
      </c>
      <c r="G5100" t="s">
        <v>8449</v>
      </c>
      <c r="H5100" t="s">
        <v>152</v>
      </c>
      <c r="I5100" s="1">
        <v>45231</v>
      </c>
      <c r="K5100" s="66">
        <v>0</v>
      </c>
      <c r="L5100" t="s">
        <v>92</v>
      </c>
      <c r="M5100" s="66">
        <v>14155.2</v>
      </c>
      <c r="N5100" s="66">
        <v>0</v>
      </c>
      <c r="O5100" s="1"/>
    </row>
    <row r="5101" spans="1:15">
      <c r="A5101" t="s">
        <v>11</v>
      </c>
      <c r="B5101" t="s">
        <v>4597</v>
      </c>
      <c r="C5101" t="s">
        <v>8448</v>
      </c>
      <c r="D5101" t="s">
        <v>5006</v>
      </c>
      <c r="E5101" t="s">
        <v>150</v>
      </c>
      <c r="G5101" t="s">
        <v>8449</v>
      </c>
      <c r="H5101" t="s">
        <v>152</v>
      </c>
      <c r="I5101" s="1">
        <v>45231</v>
      </c>
      <c r="K5101" s="66">
        <v>0</v>
      </c>
      <c r="L5101" t="s">
        <v>92</v>
      </c>
      <c r="M5101" s="66">
        <v>11952</v>
      </c>
      <c r="N5101" s="66">
        <v>0</v>
      </c>
      <c r="O5101" s="1"/>
    </row>
    <row r="5102" spans="1:15">
      <c r="A5102" t="s">
        <v>11</v>
      </c>
      <c r="B5102" t="s">
        <v>4620</v>
      </c>
      <c r="C5102" t="s">
        <v>3556</v>
      </c>
      <c r="D5102" t="s">
        <v>5006</v>
      </c>
      <c r="E5102" t="s">
        <v>150</v>
      </c>
      <c r="G5102" t="s">
        <v>8447</v>
      </c>
      <c r="H5102" t="s">
        <v>152</v>
      </c>
      <c r="I5102" s="1">
        <v>45231</v>
      </c>
      <c r="K5102" s="66">
        <v>0</v>
      </c>
      <c r="L5102" t="s">
        <v>92</v>
      </c>
      <c r="M5102" s="66">
        <v>5012</v>
      </c>
      <c r="N5102" s="66">
        <v>0</v>
      </c>
      <c r="O5102" s="1"/>
    </row>
    <row r="5103" spans="1:15">
      <c r="A5103" t="s">
        <v>11</v>
      </c>
      <c r="B5103" t="s">
        <v>4620</v>
      </c>
      <c r="C5103" t="s">
        <v>3556</v>
      </c>
      <c r="D5103" t="s">
        <v>5006</v>
      </c>
      <c r="E5103" t="s">
        <v>150</v>
      </c>
      <c r="G5103" t="s">
        <v>8447</v>
      </c>
      <c r="H5103" t="s">
        <v>152</v>
      </c>
      <c r="I5103" s="1">
        <v>45231</v>
      </c>
      <c r="K5103" s="66">
        <v>0</v>
      </c>
      <c r="L5103" t="s">
        <v>92</v>
      </c>
      <c r="M5103" s="66">
        <v>1000</v>
      </c>
      <c r="N5103" s="66">
        <v>0</v>
      </c>
      <c r="O5103" s="1"/>
    </row>
    <row r="5104" spans="1:15">
      <c r="A5104" t="s">
        <v>11</v>
      </c>
      <c r="B5104" t="s">
        <v>4620</v>
      </c>
      <c r="C5104" t="s">
        <v>3556</v>
      </c>
      <c r="D5104" t="s">
        <v>5006</v>
      </c>
      <c r="E5104" t="s">
        <v>150</v>
      </c>
      <c r="G5104" t="s">
        <v>8447</v>
      </c>
      <c r="H5104" t="s">
        <v>152</v>
      </c>
      <c r="I5104" s="1">
        <v>45231</v>
      </c>
      <c r="K5104" s="66">
        <v>0</v>
      </c>
      <c r="L5104" t="s">
        <v>92</v>
      </c>
      <c r="M5104" s="66">
        <v>900</v>
      </c>
      <c r="N5104" s="66">
        <v>0</v>
      </c>
      <c r="O5104" s="1"/>
    </row>
    <row r="5105" spans="1:15">
      <c r="A5105" t="s">
        <v>11</v>
      </c>
      <c r="B5105" t="s">
        <v>4620</v>
      </c>
      <c r="C5105" t="s">
        <v>3556</v>
      </c>
      <c r="D5105" t="s">
        <v>5006</v>
      </c>
      <c r="E5105" t="s">
        <v>150</v>
      </c>
      <c r="G5105" t="s">
        <v>8447</v>
      </c>
      <c r="H5105" t="s">
        <v>152</v>
      </c>
      <c r="I5105" s="1">
        <v>45231</v>
      </c>
      <c r="K5105" s="66">
        <v>0</v>
      </c>
      <c r="L5105" t="s">
        <v>92</v>
      </c>
      <c r="M5105" s="66">
        <v>600</v>
      </c>
      <c r="N5105" s="66">
        <v>0</v>
      </c>
      <c r="O5105" s="1"/>
    </row>
    <row r="5106" spans="1:15">
      <c r="A5106" t="s">
        <v>11</v>
      </c>
      <c r="B5106" t="s">
        <v>4620</v>
      </c>
      <c r="C5106" t="s">
        <v>3556</v>
      </c>
      <c r="D5106" t="s">
        <v>5006</v>
      </c>
      <c r="E5106" t="s">
        <v>150</v>
      </c>
      <c r="G5106" t="s">
        <v>8447</v>
      </c>
      <c r="H5106" t="s">
        <v>152</v>
      </c>
      <c r="I5106" s="1">
        <v>45231</v>
      </c>
      <c r="K5106" s="66">
        <v>0</v>
      </c>
      <c r="L5106" t="s">
        <v>92</v>
      </c>
      <c r="M5106" s="66">
        <v>400</v>
      </c>
      <c r="N5106" s="66">
        <v>0</v>
      </c>
      <c r="O5106" s="1"/>
    </row>
    <row r="5107" spans="1:15">
      <c r="A5107" t="s">
        <v>11</v>
      </c>
      <c r="B5107" t="s">
        <v>4620</v>
      </c>
      <c r="C5107" t="s">
        <v>3556</v>
      </c>
      <c r="D5107" t="s">
        <v>5006</v>
      </c>
      <c r="E5107" t="s">
        <v>150</v>
      </c>
      <c r="G5107" t="s">
        <v>8447</v>
      </c>
      <c r="H5107" t="s">
        <v>152</v>
      </c>
      <c r="I5107" s="1">
        <v>45231</v>
      </c>
      <c r="K5107" s="66">
        <v>0</v>
      </c>
      <c r="L5107" t="s">
        <v>92</v>
      </c>
      <c r="M5107" s="66">
        <v>400</v>
      </c>
      <c r="N5107" s="66">
        <v>0</v>
      </c>
      <c r="O5107" s="1"/>
    </row>
    <row r="5108" spans="1:15">
      <c r="A5108" t="s">
        <v>11</v>
      </c>
      <c r="B5108" t="s">
        <v>4620</v>
      </c>
      <c r="C5108" t="s">
        <v>3556</v>
      </c>
      <c r="D5108" t="s">
        <v>5006</v>
      </c>
      <c r="E5108" t="s">
        <v>150</v>
      </c>
      <c r="G5108" t="s">
        <v>8447</v>
      </c>
      <c r="H5108" t="s">
        <v>152</v>
      </c>
      <c r="I5108" s="1">
        <v>45231</v>
      </c>
      <c r="K5108" s="66">
        <v>0</v>
      </c>
      <c r="L5108" t="s">
        <v>92</v>
      </c>
      <c r="M5108" s="66">
        <v>320</v>
      </c>
      <c r="N5108" s="66">
        <v>0</v>
      </c>
      <c r="O5108" s="1"/>
    </row>
    <row r="5109" spans="1:15">
      <c r="A5109" t="s">
        <v>11</v>
      </c>
      <c r="B5109" t="s">
        <v>4620</v>
      </c>
      <c r="C5109" t="s">
        <v>3556</v>
      </c>
      <c r="D5109" t="s">
        <v>5006</v>
      </c>
      <c r="E5109" t="s">
        <v>150</v>
      </c>
      <c r="G5109" t="s">
        <v>8447</v>
      </c>
      <c r="H5109" t="s">
        <v>152</v>
      </c>
      <c r="I5109" s="1">
        <v>45231</v>
      </c>
      <c r="K5109" s="66">
        <v>0</v>
      </c>
      <c r="L5109" t="s">
        <v>92</v>
      </c>
      <c r="M5109" s="66">
        <v>300</v>
      </c>
      <c r="N5109" s="66">
        <v>0</v>
      </c>
      <c r="O5109" s="1"/>
    </row>
    <row r="5110" spans="1:15">
      <c r="A5110" t="s">
        <v>11</v>
      </c>
      <c r="B5110" t="s">
        <v>4620</v>
      </c>
      <c r="C5110" t="s">
        <v>3556</v>
      </c>
      <c r="D5110" t="s">
        <v>5006</v>
      </c>
      <c r="E5110" t="s">
        <v>150</v>
      </c>
      <c r="G5110" t="s">
        <v>8447</v>
      </c>
      <c r="H5110" t="s">
        <v>152</v>
      </c>
      <c r="I5110" s="1">
        <v>45231</v>
      </c>
      <c r="K5110" s="66">
        <v>0</v>
      </c>
      <c r="L5110" t="s">
        <v>92</v>
      </c>
      <c r="M5110" s="66">
        <v>300</v>
      </c>
      <c r="N5110" s="66">
        <v>0</v>
      </c>
      <c r="O5110" s="1"/>
    </row>
    <row r="5111" spans="1:15">
      <c r="A5111" t="s">
        <v>11</v>
      </c>
      <c r="B5111" t="s">
        <v>4620</v>
      </c>
      <c r="C5111" t="s">
        <v>3556</v>
      </c>
      <c r="D5111" t="s">
        <v>5006</v>
      </c>
      <c r="E5111" t="s">
        <v>150</v>
      </c>
      <c r="G5111" t="s">
        <v>8447</v>
      </c>
      <c r="H5111" t="s">
        <v>152</v>
      </c>
      <c r="I5111" s="1">
        <v>45231</v>
      </c>
      <c r="K5111" s="66">
        <v>0</v>
      </c>
      <c r="L5111" t="s">
        <v>92</v>
      </c>
      <c r="M5111" s="66">
        <v>200</v>
      </c>
      <c r="N5111" s="66">
        <v>0</v>
      </c>
      <c r="O5111" s="1"/>
    </row>
    <row r="5112" spans="1:15">
      <c r="A5112" t="s">
        <v>11</v>
      </c>
      <c r="B5112" t="s">
        <v>4620</v>
      </c>
      <c r="C5112" t="s">
        <v>3556</v>
      </c>
      <c r="D5112" t="s">
        <v>5006</v>
      </c>
      <c r="E5112" t="s">
        <v>150</v>
      </c>
      <c r="G5112" t="s">
        <v>8447</v>
      </c>
      <c r="H5112" t="s">
        <v>152</v>
      </c>
      <c r="I5112" s="1">
        <v>45231</v>
      </c>
      <c r="K5112" s="66">
        <v>0</v>
      </c>
      <c r="L5112" t="s">
        <v>92</v>
      </c>
      <c r="M5112" s="66">
        <v>100</v>
      </c>
      <c r="N5112" s="66">
        <v>0</v>
      </c>
      <c r="O5112" s="1"/>
    </row>
    <row r="5113" spans="1:15">
      <c r="A5113" t="s">
        <v>11</v>
      </c>
      <c r="B5113" t="s">
        <v>4620</v>
      </c>
      <c r="C5113" t="s">
        <v>3556</v>
      </c>
      <c r="D5113" t="s">
        <v>5006</v>
      </c>
      <c r="E5113" t="s">
        <v>150</v>
      </c>
      <c r="G5113" t="s">
        <v>8447</v>
      </c>
      <c r="H5113" t="s">
        <v>152</v>
      </c>
      <c r="I5113" s="1">
        <v>45231</v>
      </c>
      <c r="K5113" s="66">
        <v>0</v>
      </c>
      <c r="L5113" t="s">
        <v>92</v>
      </c>
      <c r="M5113" s="66">
        <v>100</v>
      </c>
      <c r="N5113" s="66">
        <v>0</v>
      </c>
      <c r="O5113" s="1"/>
    </row>
    <row r="5114" spans="1:15">
      <c r="A5114" t="s">
        <v>11</v>
      </c>
      <c r="B5114" t="s">
        <v>4620</v>
      </c>
      <c r="C5114" t="s">
        <v>3556</v>
      </c>
      <c r="D5114" t="s">
        <v>5006</v>
      </c>
      <c r="E5114" t="s">
        <v>150</v>
      </c>
      <c r="G5114" t="s">
        <v>8447</v>
      </c>
      <c r="H5114" t="s">
        <v>152</v>
      </c>
      <c r="I5114" s="1">
        <v>45231</v>
      </c>
      <c r="K5114" s="66">
        <v>0</v>
      </c>
      <c r="L5114" t="s">
        <v>92</v>
      </c>
      <c r="M5114" s="66">
        <v>100</v>
      </c>
      <c r="N5114" s="66">
        <v>0</v>
      </c>
      <c r="O5114" s="1"/>
    </row>
    <row r="5115" spans="1:15">
      <c r="A5115" t="s">
        <v>11</v>
      </c>
      <c r="B5115" t="s">
        <v>4620</v>
      </c>
      <c r="C5115" t="s">
        <v>3556</v>
      </c>
      <c r="D5115" t="s">
        <v>5006</v>
      </c>
      <c r="E5115" t="s">
        <v>150</v>
      </c>
      <c r="G5115" t="s">
        <v>8447</v>
      </c>
      <c r="H5115" t="s">
        <v>152</v>
      </c>
      <c r="I5115" s="1">
        <v>45231</v>
      </c>
      <c r="K5115" s="66">
        <v>0</v>
      </c>
      <c r="L5115" t="s">
        <v>92</v>
      </c>
      <c r="M5115" s="66">
        <v>60</v>
      </c>
      <c r="N5115" s="66">
        <v>0</v>
      </c>
      <c r="O5115" s="1"/>
    </row>
    <row r="5116" spans="1:15">
      <c r="A5116" t="s">
        <v>11</v>
      </c>
      <c r="B5116" t="s">
        <v>4620</v>
      </c>
      <c r="C5116" t="s">
        <v>3556</v>
      </c>
      <c r="D5116" t="s">
        <v>5006</v>
      </c>
      <c r="E5116" t="s">
        <v>150</v>
      </c>
      <c r="G5116" t="s">
        <v>8447</v>
      </c>
      <c r="H5116" t="s">
        <v>152</v>
      </c>
      <c r="I5116" s="1">
        <v>45231</v>
      </c>
      <c r="K5116" s="66">
        <v>0</v>
      </c>
      <c r="L5116" t="s">
        <v>92</v>
      </c>
      <c r="M5116" s="66">
        <v>60</v>
      </c>
      <c r="N5116" s="66">
        <v>0</v>
      </c>
      <c r="O5116" s="1"/>
    </row>
    <row r="5117" spans="1:15">
      <c r="A5117" t="s">
        <v>11</v>
      </c>
      <c r="B5117" t="s">
        <v>4620</v>
      </c>
      <c r="C5117" t="s">
        <v>3556</v>
      </c>
      <c r="D5117" t="s">
        <v>5006</v>
      </c>
      <c r="E5117" t="s">
        <v>150</v>
      </c>
      <c r="G5117" t="s">
        <v>8447</v>
      </c>
      <c r="H5117" t="s">
        <v>152</v>
      </c>
      <c r="I5117" s="1">
        <v>45231</v>
      </c>
      <c r="K5117" s="66">
        <v>0</v>
      </c>
      <c r="L5117" t="s">
        <v>92</v>
      </c>
      <c r="M5117" s="66">
        <v>49</v>
      </c>
      <c r="N5117" s="66">
        <v>0</v>
      </c>
      <c r="O5117" s="1"/>
    </row>
    <row r="5118" spans="1:15">
      <c r="A5118" t="s">
        <v>11</v>
      </c>
      <c r="B5118" t="s">
        <v>4620</v>
      </c>
      <c r="C5118" t="s">
        <v>3556</v>
      </c>
      <c r="D5118" t="s">
        <v>5006</v>
      </c>
      <c r="E5118" t="s">
        <v>150</v>
      </c>
      <c r="G5118" t="s">
        <v>8447</v>
      </c>
      <c r="H5118" t="s">
        <v>152</v>
      </c>
      <c r="I5118" s="1">
        <v>45231</v>
      </c>
      <c r="K5118" s="66">
        <v>0</v>
      </c>
      <c r="L5118" t="s">
        <v>92</v>
      </c>
      <c r="M5118" s="66">
        <v>30</v>
      </c>
      <c r="N5118" s="66">
        <v>0</v>
      </c>
      <c r="O5118" s="1"/>
    </row>
    <row r="5119" spans="1:15">
      <c r="A5119" t="s">
        <v>11</v>
      </c>
      <c r="B5119" t="s">
        <v>4620</v>
      </c>
      <c r="C5119" t="s">
        <v>3556</v>
      </c>
      <c r="D5119" t="s">
        <v>5006</v>
      </c>
      <c r="E5119" t="s">
        <v>150</v>
      </c>
      <c r="G5119" t="s">
        <v>8447</v>
      </c>
      <c r="H5119" t="s">
        <v>152</v>
      </c>
      <c r="I5119" s="1">
        <v>45231</v>
      </c>
      <c r="K5119" s="66">
        <v>0</v>
      </c>
      <c r="L5119" t="s">
        <v>92</v>
      </c>
      <c r="M5119" s="66">
        <v>30</v>
      </c>
      <c r="N5119" s="66">
        <v>0</v>
      </c>
      <c r="O5119" s="1"/>
    </row>
    <row r="5120" spans="1:15">
      <c r="A5120" t="s">
        <v>11</v>
      </c>
      <c r="B5120" t="s">
        <v>4620</v>
      </c>
      <c r="C5120" t="s">
        <v>3556</v>
      </c>
      <c r="D5120" t="s">
        <v>5006</v>
      </c>
      <c r="E5120" t="s">
        <v>150</v>
      </c>
      <c r="G5120" t="s">
        <v>8447</v>
      </c>
      <c r="H5120" t="s">
        <v>152</v>
      </c>
      <c r="I5120" s="1">
        <v>45231</v>
      </c>
      <c r="K5120" s="66">
        <v>0</v>
      </c>
      <c r="L5120" t="s">
        <v>92</v>
      </c>
      <c r="M5120" s="66">
        <v>25</v>
      </c>
      <c r="N5120" s="66">
        <v>0</v>
      </c>
      <c r="O5120" s="1"/>
    </row>
    <row r="5121" spans="1:15">
      <c r="A5121" t="s">
        <v>11</v>
      </c>
      <c r="B5121" t="s">
        <v>4620</v>
      </c>
      <c r="C5121" t="s">
        <v>3556</v>
      </c>
      <c r="D5121" t="s">
        <v>5006</v>
      </c>
      <c r="E5121" t="s">
        <v>150</v>
      </c>
      <c r="G5121" t="s">
        <v>8447</v>
      </c>
      <c r="H5121" t="s">
        <v>152</v>
      </c>
      <c r="I5121" s="1">
        <v>45231</v>
      </c>
      <c r="K5121" s="66">
        <v>0</v>
      </c>
      <c r="L5121" t="s">
        <v>92</v>
      </c>
      <c r="M5121" s="66">
        <v>25</v>
      </c>
      <c r="N5121" s="66">
        <v>0</v>
      </c>
      <c r="O5121" s="1"/>
    </row>
    <row r="5122" spans="1:15">
      <c r="A5122" t="s">
        <v>11</v>
      </c>
      <c r="B5122" t="s">
        <v>4620</v>
      </c>
      <c r="C5122" t="s">
        <v>3556</v>
      </c>
      <c r="D5122" t="s">
        <v>5006</v>
      </c>
      <c r="E5122" t="s">
        <v>150</v>
      </c>
      <c r="G5122" t="s">
        <v>8447</v>
      </c>
      <c r="H5122" t="s">
        <v>152</v>
      </c>
      <c r="I5122" s="1">
        <v>45231</v>
      </c>
      <c r="K5122" s="66">
        <v>0</v>
      </c>
      <c r="L5122" t="s">
        <v>92</v>
      </c>
      <c r="M5122" s="66">
        <v>20</v>
      </c>
      <c r="N5122" s="66">
        <v>0</v>
      </c>
      <c r="O5122" s="1"/>
    </row>
    <row r="5123" spans="1:15">
      <c r="A5123" t="s">
        <v>11</v>
      </c>
      <c r="B5123" t="s">
        <v>4620</v>
      </c>
      <c r="C5123" t="s">
        <v>3556</v>
      </c>
      <c r="D5123" t="s">
        <v>5006</v>
      </c>
      <c r="E5123" t="s">
        <v>150</v>
      </c>
      <c r="G5123" t="s">
        <v>8447</v>
      </c>
      <c r="H5123" t="s">
        <v>152</v>
      </c>
      <c r="I5123" s="1">
        <v>45231</v>
      </c>
      <c r="K5123" s="66">
        <v>0</v>
      </c>
      <c r="L5123" t="s">
        <v>92</v>
      </c>
      <c r="M5123" s="66">
        <v>20</v>
      </c>
      <c r="N5123" s="66">
        <v>0</v>
      </c>
      <c r="O5123" s="1"/>
    </row>
    <row r="5124" spans="1:15">
      <c r="A5124" t="s">
        <v>11</v>
      </c>
      <c r="B5124" t="s">
        <v>4620</v>
      </c>
      <c r="C5124" t="s">
        <v>3556</v>
      </c>
      <c r="D5124" t="s">
        <v>5006</v>
      </c>
      <c r="E5124" t="s">
        <v>150</v>
      </c>
      <c r="G5124" t="s">
        <v>8447</v>
      </c>
      <c r="H5124" t="s">
        <v>152</v>
      </c>
      <c r="I5124" s="1">
        <v>45231</v>
      </c>
      <c r="K5124" s="66">
        <v>0</v>
      </c>
      <c r="L5124" t="s">
        <v>92</v>
      </c>
      <c r="M5124" s="66">
        <v>20</v>
      </c>
      <c r="N5124" s="66">
        <v>0</v>
      </c>
      <c r="O5124" s="1"/>
    </row>
    <row r="5125" spans="1:15">
      <c r="A5125" t="s">
        <v>11</v>
      </c>
      <c r="B5125" t="s">
        <v>4620</v>
      </c>
      <c r="C5125" t="s">
        <v>3556</v>
      </c>
      <c r="D5125" t="s">
        <v>5006</v>
      </c>
      <c r="E5125" t="s">
        <v>150</v>
      </c>
      <c r="G5125" t="s">
        <v>8447</v>
      </c>
      <c r="H5125" t="s">
        <v>152</v>
      </c>
      <c r="I5125" s="1">
        <v>45231</v>
      </c>
      <c r="K5125" s="66">
        <v>0</v>
      </c>
      <c r="L5125" t="s">
        <v>92</v>
      </c>
      <c r="M5125" s="66">
        <v>15</v>
      </c>
      <c r="N5125" s="66">
        <v>0</v>
      </c>
      <c r="O5125" s="1"/>
    </row>
    <row r="5126" spans="1:15">
      <c r="A5126" t="s">
        <v>11</v>
      </c>
      <c r="B5126" t="s">
        <v>4620</v>
      </c>
      <c r="C5126" t="s">
        <v>3556</v>
      </c>
      <c r="D5126" t="s">
        <v>5006</v>
      </c>
      <c r="E5126" t="s">
        <v>150</v>
      </c>
      <c r="G5126" t="s">
        <v>8447</v>
      </c>
      <c r="H5126" t="s">
        <v>152</v>
      </c>
      <c r="I5126" s="1">
        <v>45231</v>
      </c>
      <c r="K5126" s="66">
        <v>0</v>
      </c>
      <c r="L5126" t="s">
        <v>92</v>
      </c>
      <c r="M5126" s="66">
        <v>14</v>
      </c>
      <c r="N5126" s="66">
        <v>0</v>
      </c>
      <c r="O5126" s="1"/>
    </row>
    <row r="5127" spans="1:15">
      <c r="A5127" t="s">
        <v>11</v>
      </c>
      <c r="B5127" t="s">
        <v>4620</v>
      </c>
      <c r="C5127" t="s">
        <v>3556</v>
      </c>
      <c r="D5127" t="s">
        <v>5006</v>
      </c>
      <c r="E5127" t="s">
        <v>150</v>
      </c>
      <c r="G5127" t="s">
        <v>8447</v>
      </c>
      <c r="H5127" t="s">
        <v>152</v>
      </c>
      <c r="I5127" s="1">
        <v>45231</v>
      </c>
      <c r="K5127" s="66">
        <v>0</v>
      </c>
      <c r="L5127" t="s">
        <v>92</v>
      </c>
      <c r="M5127" s="66">
        <v>12</v>
      </c>
      <c r="N5127" s="66">
        <v>0</v>
      </c>
      <c r="O5127" s="1"/>
    </row>
    <row r="5128" spans="1:15">
      <c r="A5128" t="s">
        <v>11</v>
      </c>
      <c r="B5128" t="s">
        <v>4620</v>
      </c>
      <c r="C5128" t="s">
        <v>3556</v>
      </c>
      <c r="D5128" t="s">
        <v>5006</v>
      </c>
      <c r="E5128" t="s">
        <v>150</v>
      </c>
      <c r="G5128" t="s">
        <v>8447</v>
      </c>
      <c r="H5128" t="s">
        <v>152</v>
      </c>
      <c r="I5128" s="1">
        <v>45231</v>
      </c>
      <c r="K5128" s="66">
        <v>0</v>
      </c>
      <c r="L5128" t="s">
        <v>92</v>
      </c>
      <c r="M5128" s="66">
        <v>10</v>
      </c>
      <c r="N5128" s="66">
        <v>0</v>
      </c>
      <c r="O5128" s="1"/>
    </row>
    <row r="5129" spans="1:15">
      <c r="A5129" t="s">
        <v>11</v>
      </c>
      <c r="B5129" t="s">
        <v>4620</v>
      </c>
      <c r="C5129" t="s">
        <v>3556</v>
      </c>
      <c r="D5129" t="s">
        <v>5006</v>
      </c>
      <c r="E5129" t="s">
        <v>150</v>
      </c>
      <c r="G5129" t="s">
        <v>8447</v>
      </c>
      <c r="H5129" t="s">
        <v>152</v>
      </c>
      <c r="I5129" s="1">
        <v>45231</v>
      </c>
      <c r="K5129" s="66">
        <v>0</v>
      </c>
      <c r="L5129" t="s">
        <v>92</v>
      </c>
      <c r="M5129" s="66">
        <v>9</v>
      </c>
      <c r="N5129" s="66">
        <v>0</v>
      </c>
      <c r="O5129" s="1"/>
    </row>
    <row r="5130" spans="1:15">
      <c r="A5130" t="s">
        <v>11</v>
      </c>
      <c r="B5130" t="s">
        <v>4620</v>
      </c>
      <c r="C5130" t="s">
        <v>3556</v>
      </c>
      <c r="D5130" t="s">
        <v>5006</v>
      </c>
      <c r="E5130" t="s">
        <v>150</v>
      </c>
      <c r="G5130" t="s">
        <v>8447</v>
      </c>
      <c r="H5130" t="s">
        <v>152</v>
      </c>
      <c r="I5130" s="1">
        <v>45231</v>
      </c>
      <c r="K5130" s="66">
        <v>0</v>
      </c>
      <c r="L5130" t="s">
        <v>92</v>
      </c>
      <c r="M5130" s="66">
        <v>8</v>
      </c>
      <c r="N5130" s="66">
        <v>0</v>
      </c>
      <c r="O5130" s="1"/>
    </row>
    <row r="5131" spans="1:15">
      <c r="A5131" t="s">
        <v>11</v>
      </c>
      <c r="B5131" t="s">
        <v>4620</v>
      </c>
      <c r="C5131" t="s">
        <v>3556</v>
      </c>
      <c r="D5131" t="s">
        <v>5006</v>
      </c>
      <c r="E5131" t="s">
        <v>150</v>
      </c>
      <c r="G5131" t="s">
        <v>8447</v>
      </c>
      <c r="H5131" t="s">
        <v>152</v>
      </c>
      <c r="I5131" s="1">
        <v>45231</v>
      </c>
      <c r="K5131" s="66">
        <v>0</v>
      </c>
      <c r="L5131" t="s">
        <v>92</v>
      </c>
      <c r="M5131" s="66">
        <v>4</v>
      </c>
      <c r="N5131" s="66">
        <v>0</v>
      </c>
      <c r="O5131" s="1"/>
    </row>
    <row r="5132" spans="1:15">
      <c r="A5132" t="s">
        <v>11</v>
      </c>
      <c r="B5132" t="s">
        <v>4620</v>
      </c>
      <c r="C5132" t="s">
        <v>3556</v>
      </c>
      <c r="D5132" t="s">
        <v>5006</v>
      </c>
      <c r="E5132" t="s">
        <v>150</v>
      </c>
      <c r="G5132" t="s">
        <v>8447</v>
      </c>
      <c r="H5132" t="s">
        <v>152</v>
      </c>
      <c r="I5132" s="1">
        <v>45231</v>
      </c>
      <c r="K5132" s="66">
        <v>0</v>
      </c>
      <c r="L5132" t="s">
        <v>92</v>
      </c>
      <c r="M5132" s="66">
        <v>2200</v>
      </c>
      <c r="N5132" s="66">
        <v>0</v>
      </c>
      <c r="O5132" s="1"/>
    </row>
    <row r="5133" spans="1:15">
      <c r="A5133" t="s">
        <v>11</v>
      </c>
      <c r="B5133" t="s">
        <v>4620</v>
      </c>
      <c r="C5133" t="s">
        <v>3556</v>
      </c>
      <c r="D5133" t="s">
        <v>5006</v>
      </c>
      <c r="E5133" t="s">
        <v>150</v>
      </c>
      <c r="G5133" t="s">
        <v>8447</v>
      </c>
      <c r="H5133" t="s">
        <v>152</v>
      </c>
      <c r="I5133" s="1">
        <v>45231</v>
      </c>
      <c r="K5133" s="66">
        <v>0</v>
      </c>
      <c r="L5133" t="s">
        <v>92</v>
      </c>
      <c r="M5133" s="66">
        <v>406</v>
      </c>
      <c r="N5133" s="66">
        <v>0</v>
      </c>
      <c r="O5133" s="1"/>
    </row>
    <row r="5134" spans="1:15">
      <c r="A5134" t="s">
        <v>11</v>
      </c>
      <c r="B5134" t="s">
        <v>4620</v>
      </c>
      <c r="C5134" t="s">
        <v>3556</v>
      </c>
      <c r="D5134" t="s">
        <v>5006</v>
      </c>
      <c r="E5134" t="s">
        <v>150</v>
      </c>
      <c r="G5134" t="s">
        <v>8447</v>
      </c>
      <c r="H5134" t="s">
        <v>152</v>
      </c>
      <c r="I5134" s="1">
        <v>45231</v>
      </c>
      <c r="K5134" s="66">
        <v>0</v>
      </c>
      <c r="L5134" t="s">
        <v>92</v>
      </c>
      <c r="M5134" s="66">
        <v>3420</v>
      </c>
      <c r="N5134" s="66">
        <v>0</v>
      </c>
      <c r="O5134" s="1"/>
    </row>
    <row r="5135" spans="1:15">
      <c r="A5135" t="s">
        <v>11</v>
      </c>
      <c r="B5135" t="s">
        <v>4620</v>
      </c>
      <c r="C5135" t="s">
        <v>3556</v>
      </c>
      <c r="D5135" t="s">
        <v>5006</v>
      </c>
      <c r="E5135" t="s">
        <v>150</v>
      </c>
      <c r="G5135" t="s">
        <v>8447</v>
      </c>
      <c r="H5135" t="s">
        <v>152</v>
      </c>
      <c r="I5135" s="1">
        <v>45231</v>
      </c>
      <c r="K5135" s="66">
        <v>0</v>
      </c>
      <c r="L5135" t="s">
        <v>92</v>
      </c>
      <c r="M5135" s="66">
        <v>255</v>
      </c>
      <c r="N5135" s="66">
        <v>0</v>
      </c>
      <c r="O5135" s="1"/>
    </row>
    <row r="5136" spans="1:15">
      <c r="A5136" t="s">
        <v>11</v>
      </c>
      <c r="B5136" t="s">
        <v>4620</v>
      </c>
      <c r="C5136" t="s">
        <v>3556</v>
      </c>
      <c r="D5136" t="s">
        <v>5006</v>
      </c>
      <c r="E5136" t="s">
        <v>150</v>
      </c>
      <c r="G5136" t="s">
        <v>8447</v>
      </c>
      <c r="H5136" t="s">
        <v>152</v>
      </c>
      <c r="I5136" s="1">
        <v>45231</v>
      </c>
      <c r="K5136" s="66">
        <v>0</v>
      </c>
      <c r="L5136" t="s">
        <v>92</v>
      </c>
      <c r="M5136" s="66">
        <v>5120</v>
      </c>
      <c r="N5136" s="66">
        <v>0</v>
      </c>
      <c r="O5136" s="1"/>
    </row>
    <row r="5137" spans="1:15">
      <c r="A5137" t="s">
        <v>11</v>
      </c>
      <c r="B5137" t="s">
        <v>4620</v>
      </c>
      <c r="C5137" t="s">
        <v>3556</v>
      </c>
      <c r="D5137" t="s">
        <v>5006</v>
      </c>
      <c r="E5137" t="s">
        <v>150</v>
      </c>
      <c r="G5137" t="s">
        <v>8447</v>
      </c>
      <c r="H5137" t="s">
        <v>152</v>
      </c>
      <c r="I5137" s="1">
        <v>45231</v>
      </c>
      <c r="K5137" s="66">
        <v>0</v>
      </c>
      <c r="L5137" t="s">
        <v>92</v>
      </c>
      <c r="M5137" s="66">
        <v>150</v>
      </c>
      <c r="N5137" s="66">
        <v>0</v>
      </c>
      <c r="O5137" s="1"/>
    </row>
    <row r="5138" spans="1:15">
      <c r="A5138" t="s">
        <v>11</v>
      </c>
      <c r="B5138" t="s">
        <v>4620</v>
      </c>
      <c r="C5138" t="s">
        <v>3556</v>
      </c>
      <c r="D5138" t="s">
        <v>5006</v>
      </c>
      <c r="E5138" t="s">
        <v>150</v>
      </c>
      <c r="G5138" t="s">
        <v>8447</v>
      </c>
      <c r="H5138" t="s">
        <v>152</v>
      </c>
      <c r="I5138" s="1">
        <v>45231</v>
      </c>
      <c r="K5138" s="66">
        <v>0</v>
      </c>
      <c r="L5138" t="s">
        <v>92</v>
      </c>
      <c r="M5138" s="66">
        <v>350</v>
      </c>
      <c r="N5138" s="66">
        <v>0</v>
      </c>
      <c r="O5138" s="1"/>
    </row>
    <row r="5139" spans="1:15">
      <c r="A5139" t="s">
        <v>11</v>
      </c>
      <c r="B5139" t="s">
        <v>4620</v>
      </c>
      <c r="C5139" t="s">
        <v>3556</v>
      </c>
      <c r="D5139" t="s">
        <v>5006</v>
      </c>
      <c r="E5139" t="s">
        <v>150</v>
      </c>
      <c r="G5139" t="s">
        <v>8447</v>
      </c>
      <c r="H5139" t="s">
        <v>152</v>
      </c>
      <c r="I5139" s="1">
        <v>45231</v>
      </c>
      <c r="K5139" s="66">
        <v>0</v>
      </c>
      <c r="L5139" t="s">
        <v>92</v>
      </c>
      <c r="M5139" s="66">
        <v>330</v>
      </c>
      <c r="N5139" s="66">
        <v>0</v>
      </c>
      <c r="O5139" s="1"/>
    </row>
    <row r="5140" spans="1:15">
      <c r="A5140" t="s">
        <v>11</v>
      </c>
      <c r="B5140" t="s">
        <v>4620</v>
      </c>
      <c r="C5140" t="s">
        <v>3556</v>
      </c>
      <c r="D5140" t="s">
        <v>5006</v>
      </c>
      <c r="E5140" t="s">
        <v>150</v>
      </c>
      <c r="G5140" t="s">
        <v>8447</v>
      </c>
      <c r="H5140" t="s">
        <v>152</v>
      </c>
      <c r="I5140" s="1">
        <v>45231</v>
      </c>
      <c r="K5140" s="66">
        <v>0</v>
      </c>
      <c r="L5140" t="s">
        <v>92</v>
      </c>
      <c r="M5140" s="66">
        <v>6321</v>
      </c>
      <c r="N5140" s="66">
        <v>0</v>
      </c>
      <c r="O5140" s="1"/>
    </row>
    <row r="5141" spans="1:15">
      <c r="A5141" t="s">
        <v>11</v>
      </c>
      <c r="B5141" t="s">
        <v>4620</v>
      </c>
      <c r="C5141" t="s">
        <v>3556</v>
      </c>
      <c r="D5141" t="s">
        <v>5006</v>
      </c>
      <c r="E5141" t="s">
        <v>150</v>
      </c>
      <c r="G5141" t="s">
        <v>8447</v>
      </c>
      <c r="H5141" t="s">
        <v>152</v>
      </c>
      <c r="I5141" s="1">
        <v>45231</v>
      </c>
      <c r="K5141" s="66">
        <v>0</v>
      </c>
      <c r="L5141" t="s">
        <v>92</v>
      </c>
      <c r="M5141" s="66">
        <v>2992</v>
      </c>
      <c r="N5141" s="66">
        <v>0</v>
      </c>
      <c r="O5141" s="1"/>
    </row>
    <row r="5142" spans="1:15">
      <c r="A5142" t="s">
        <v>11</v>
      </c>
      <c r="B5142" t="s">
        <v>4620</v>
      </c>
      <c r="C5142" t="s">
        <v>3556</v>
      </c>
      <c r="D5142" t="s">
        <v>5006</v>
      </c>
      <c r="E5142" t="s">
        <v>150</v>
      </c>
      <c r="G5142" t="s">
        <v>8447</v>
      </c>
      <c r="H5142" t="s">
        <v>152</v>
      </c>
      <c r="I5142" s="1">
        <v>45231</v>
      </c>
      <c r="K5142" s="66">
        <v>0</v>
      </c>
      <c r="L5142" t="s">
        <v>92</v>
      </c>
      <c r="M5142" s="66">
        <v>27338</v>
      </c>
      <c r="N5142" s="66">
        <v>0</v>
      </c>
      <c r="O5142" s="1"/>
    </row>
    <row r="5143" spans="1:15">
      <c r="A5143" t="s">
        <v>11</v>
      </c>
      <c r="B5143" t="s">
        <v>4620</v>
      </c>
      <c r="C5143" t="s">
        <v>3556</v>
      </c>
      <c r="D5143" t="s">
        <v>5006</v>
      </c>
      <c r="E5143" t="s">
        <v>150</v>
      </c>
      <c r="G5143" t="s">
        <v>8447</v>
      </c>
      <c r="H5143" t="s">
        <v>152</v>
      </c>
      <c r="I5143" s="1">
        <v>45231</v>
      </c>
      <c r="K5143" s="66">
        <v>0</v>
      </c>
      <c r="L5143" t="s">
        <v>92</v>
      </c>
      <c r="M5143" s="66">
        <v>21418.17</v>
      </c>
      <c r="N5143" s="66">
        <v>0</v>
      </c>
      <c r="O5143" s="1"/>
    </row>
    <row r="5144" spans="1:15">
      <c r="A5144" t="s">
        <v>11</v>
      </c>
      <c r="B5144" t="s">
        <v>4620</v>
      </c>
      <c r="C5144" t="s">
        <v>3556</v>
      </c>
      <c r="D5144" t="s">
        <v>5006</v>
      </c>
      <c r="E5144" t="s">
        <v>150</v>
      </c>
      <c r="G5144" t="s">
        <v>8447</v>
      </c>
      <c r="H5144" t="s">
        <v>152</v>
      </c>
      <c r="I5144" s="1">
        <v>45231</v>
      </c>
      <c r="K5144" s="66">
        <v>0</v>
      </c>
      <c r="L5144" t="s">
        <v>92</v>
      </c>
      <c r="M5144" s="66">
        <v>44640</v>
      </c>
      <c r="N5144" s="66">
        <v>0</v>
      </c>
      <c r="O5144" s="1"/>
    </row>
    <row r="5145" spans="1:15">
      <c r="A5145" t="s">
        <v>11</v>
      </c>
      <c r="B5145" t="s">
        <v>4620</v>
      </c>
      <c r="C5145" t="s">
        <v>3556</v>
      </c>
      <c r="D5145" t="s">
        <v>5006</v>
      </c>
      <c r="E5145" t="s">
        <v>150</v>
      </c>
      <c r="G5145" t="s">
        <v>8447</v>
      </c>
      <c r="H5145" t="s">
        <v>152</v>
      </c>
      <c r="I5145" s="1">
        <v>45231</v>
      </c>
      <c r="K5145" s="66">
        <v>0</v>
      </c>
      <c r="L5145" t="s">
        <v>92</v>
      </c>
      <c r="M5145" s="66">
        <v>11379</v>
      </c>
      <c r="N5145" s="66">
        <v>0</v>
      </c>
      <c r="O5145" s="1"/>
    </row>
    <row r="5146" spans="1:15">
      <c r="A5146" t="s">
        <v>11</v>
      </c>
      <c r="B5146" t="s">
        <v>4620</v>
      </c>
      <c r="C5146" t="s">
        <v>3556</v>
      </c>
      <c r="D5146" t="s">
        <v>5006</v>
      </c>
      <c r="E5146" t="s">
        <v>150</v>
      </c>
      <c r="G5146" t="s">
        <v>8447</v>
      </c>
      <c r="H5146" t="s">
        <v>152</v>
      </c>
      <c r="I5146" s="1">
        <v>45231</v>
      </c>
      <c r="K5146" s="66">
        <v>0</v>
      </c>
      <c r="L5146" t="s">
        <v>92</v>
      </c>
      <c r="M5146" s="66">
        <v>42332</v>
      </c>
      <c r="N5146" s="66">
        <v>0</v>
      </c>
      <c r="O5146" s="1"/>
    </row>
    <row r="5147" spans="1:15">
      <c r="A5147" t="s">
        <v>11</v>
      </c>
      <c r="B5147" t="s">
        <v>4620</v>
      </c>
      <c r="C5147" t="s">
        <v>3556</v>
      </c>
      <c r="D5147" t="s">
        <v>5006</v>
      </c>
      <c r="E5147" t="s">
        <v>150</v>
      </c>
      <c r="G5147" t="s">
        <v>8447</v>
      </c>
      <c r="H5147" t="s">
        <v>152</v>
      </c>
      <c r="I5147" s="1">
        <v>45231</v>
      </c>
      <c r="K5147" s="66">
        <v>0</v>
      </c>
      <c r="L5147" t="s">
        <v>92</v>
      </c>
      <c r="M5147" s="66">
        <v>4008</v>
      </c>
      <c r="N5147" s="66">
        <v>0</v>
      </c>
      <c r="O5147" s="1"/>
    </row>
    <row r="5148" spans="1:15">
      <c r="A5148" t="s">
        <v>11</v>
      </c>
      <c r="B5148" t="s">
        <v>4620</v>
      </c>
      <c r="C5148" t="s">
        <v>3556</v>
      </c>
      <c r="D5148" t="s">
        <v>5006</v>
      </c>
      <c r="E5148" t="s">
        <v>150</v>
      </c>
      <c r="G5148" t="s">
        <v>8447</v>
      </c>
      <c r="H5148" t="s">
        <v>152</v>
      </c>
      <c r="I5148" s="1">
        <v>45231</v>
      </c>
      <c r="K5148" s="66">
        <v>0</v>
      </c>
      <c r="L5148" t="s">
        <v>92</v>
      </c>
      <c r="M5148" s="66">
        <v>1690</v>
      </c>
      <c r="N5148" s="66">
        <v>0</v>
      </c>
      <c r="O5148" s="1"/>
    </row>
    <row r="5149" spans="1:15">
      <c r="A5149" t="s">
        <v>11</v>
      </c>
      <c r="B5149" t="s">
        <v>4620</v>
      </c>
      <c r="C5149" t="s">
        <v>3556</v>
      </c>
      <c r="D5149" t="s">
        <v>5006</v>
      </c>
      <c r="E5149" t="s">
        <v>150</v>
      </c>
      <c r="G5149" t="s">
        <v>8447</v>
      </c>
      <c r="H5149" t="s">
        <v>152</v>
      </c>
      <c r="I5149" s="1">
        <v>45231</v>
      </c>
      <c r="K5149" s="66">
        <v>0</v>
      </c>
      <c r="L5149" t="s">
        <v>92</v>
      </c>
      <c r="M5149" s="66">
        <v>676</v>
      </c>
      <c r="N5149" s="66">
        <v>0</v>
      </c>
      <c r="O5149" s="1"/>
    </row>
    <row r="5150" spans="1:15">
      <c r="A5150" t="s">
        <v>11</v>
      </c>
      <c r="B5150" t="s">
        <v>4620</v>
      </c>
      <c r="C5150" t="s">
        <v>3556</v>
      </c>
      <c r="D5150" t="s">
        <v>5006</v>
      </c>
      <c r="E5150" t="s">
        <v>150</v>
      </c>
      <c r="G5150" t="s">
        <v>8447</v>
      </c>
      <c r="H5150" t="s">
        <v>152</v>
      </c>
      <c r="I5150" s="1">
        <v>45231</v>
      </c>
      <c r="K5150" s="66">
        <v>0</v>
      </c>
      <c r="L5150" t="s">
        <v>92</v>
      </c>
      <c r="M5150" s="66">
        <v>320</v>
      </c>
      <c r="N5150" s="66">
        <v>0</v>
      </c>
      <c r="O5150" s="1"/>
    </row>
    <row r="5151" spans="1:15">
      <c r="A5151" t="s">
        <v>11</v>
      </c>
      <c r="B5151" t="s">
        <v>4620</v>
      </c>
      <c r="C5151" t="s">
        <v>3556</v>
      </c>
      <c r="D5151" t="s">
        <v>5006</v>
      </c>
      <c r="E5151" t="s">
        <v>150</v>
      </c>
      <c r="G5151" t="s">
        <v>8447</v>
      </c>
      <c r="H5151" t="s">
        <v>152</v>
      </c>
      <c r="I5151" s="1">
        <v>45231</v>
      </c>
      <c r="K5151" s="66">
        <v>0</v>
      </c>
      <c r="L5151" t="s">
        <v>92</v>
      </c>
      <c r="M5151" s="66">
        <v>68144</v>
      </c>
      <c r="N5151" s="66">
        <v>0</v>
      </c>
      <c r="O5151" s="1"/>
    </row>
    <row r="5152" spans="1:15">
      <c r="A5152" t="s">
        <v>11</v>
      </c>
      <c r="B5152" t="s">
        <v>4620</v>
      </c>
      <c r="C5152" t="s">
        <v>3556</v>
      </c>
      <c r="D5152" t="s">
        <v>5006</v>
      </c>
      <c r="E5152" t="s">
        <v>150</v>
      </c>
      <c r="G5152" t="s">
        <v>8447</v>
      </c>
      <c r="H5152" t="s">
        <v>152</v>
      </c>
      <c r="I5152" s="1">
        <v>45231</v>
      </c>
      <c r="K5152" s="66">
        <v>0</v>
      </c>
      <c r="L5152" t="s">
        <v>92</v>
      </c>
      <c r="M5152" s="66">
        <v>17690</v>
      </c>
      <c r="N5152" s="66">
        <v>0</v>
      </c>
      <c r="O5152" s="1"/>
    </row>
    <row r="5153" spans="1:15">
      <c r="A5153" t="s">
        <v>11</v>
      </c>
      <c r="B5153" t="s">
        <v>4620</v>
      </c>
      <c r="C5153" t="s">
        <v>3556</v>
      </c>
      <c r="D5153" t="s">
        <v>5006</v>
      </c>
      <c r="E5153" t="s">
        <v>150</v>
      </c>
      <c r="G5153" t="s">
        <v>8447</v>
      </c>
      <c r="H5153" t="s">
        <v>152</v>
      </c>
      <c r="I5153" s="1">
        <v>45231</v>
      </c>
      <c r="K5153" s="66">
        <v>0</v>
      </c>
      <c r="L5153" t="s">
        <v>92</v>
      </c>
      <c r="M5153" s="66">
        <v>200</v>
      </c>
      <c r="N5153" s="66">
        <v>0</v>
      </c>
      <c r="O5153" s="1"/>
    </row>
    <row r="5154" spans="1:15">
      <c r="A5154" t="s">
        <v>11</v>
      </c>
      <c r="B5154" t="s">
        <v>4620</v>
      </c>
      <c r="C5154" t="s">
        <v>3556</v>
      </c>
      <c r="D5154" t="s">
        <v>5006</v>
      </c>
      <c r="E5154" t="s">
        <v>150</v>
      </c>
      <c r="G5154" t="s">
        <v>8447</v>
      </c>
      <c r="H5154" t="s">
        <v>152</v>
      </c>
      <c r="I5154" s="1">
        <v>45231</v>
      </c>
      <c r="K5154" s="66">
        <v>0</v>
      </c>
      <c r="L5154" t="s">
        <v>92</v>
      </c>
      <c r="M5154" s="66">
        <v>2151</v>
      </c>
      <c r="N5154" s="66">
        <v>0</v>
      </c>
      <c r="O5154" s="1"/>
    </row>
    <row r="5155" spans="1:15">
      <c r="A5155" t="s">
        <v>11</v>
      </c>
      <c r="B5155" t="s">
        <v>4620</v>
      </c>
      <c r="C5155" t="s">
        <v>3556</v>
      </c>
      <c r="D5155" t="s">
        <v>5006</v>
      </c>
      <c r="E5155" t="s">
        <v>150</v>
      </c>
      <c r="G5155" t="s">
        <v>8447</v>
      </c>
      <c r="H5155" t="s">
        <v>152</v>
      </c>
      <c r="I5155" s="1">
        <v>45231</v>
      </c>
      <c r="K5155" s="66">
        <v>0</v>
      </c>
      <c r="L5155" t="s">
        <v>92</v>
      </c>
      <c r="M5155" s="66">
        <v>6000</v>
      </c>
      <c r="N5155" s="66">
        <v>0</v>
      </c>
      <c r="O5155" s="1"/>
    </row>
    <row r="5156" spans="1:15">
      <c r="A5156" t="s">
        <v>11</v>
      </c>
      <c r="B5156" t="s">
        <v>4620</v>
      </c>
      <c r="C5156" t="s">
        <v>3556</v>
      </c>
      <c r="D5156" t="s">
        <v>5006</v>
      </c>
      <c r="E5156" t="s">
        <v>150</v>
      </c>
      <c r="G5156" t="s">
        <v>8447</v>
      </c>
      <c r="H5156" t="s">
        <v>152</v>
      </c>
      <c r="I5156" s="1">
        <v>45231</v>
      </c>
      <c r="K5156" s="66">
        <v>0</v>
      </c>
      <c r="L5156" t="s">
        <v>92</v>
      </c>
      <c r="M5156" s="66">
        <v>3000</v>
      </c>
      <c r="N5156" s="66">
        <v>0</v>
      </c>
      <c r="O5156" s="1"/>
    </row>
    <row r="5157" spans="1:15">
      <c r="A5157" t="s">
        <v>11</v>
      </c>
      <c r="B5157" t="s">
        <v>4620</v>
      </c>
      <c r="C5157" t="s">
        <v>3556</v>
      </c>
      <c r="D5157" t="s">
        <v>5006</v>
      </c>
      <c r="E5157" t="s">
        <v>150</v>
      </c>
      <c r="G5157" t="s">
        <v>8447</v>
      </c>
      <c r="H5157" t="s">
        <v>152</v>
      </c>
      <c r="I5157" s="1">
        <v>45231</v>
      </c>
      <c r="K5157" s="66">
        <v>0</v>
      </c>
      <c r="L5157" t="s">
        <v>92</v>
      </c>
      <c r="M5157" s="66">
        <v>1400</v>
      </c>
      <c r="N5157" s="66">
        <v>0</v>
      </c>
      <c r="O5157" s="1"/>
    </row>
    <row r="5158" spans="1:15">
      <c r="A5158" t="s">
        <v>11</v>
      </c>
      <c r="B5158" t="s">
        <v>4620</v>
      </c>
      <c r="C5158" t="s">
        <v>3556</v>
      </c>
      <c r="D5158" t="s">
        <v>5006</v>
      </c>
      <c r="E5158" t="s">
        <v>150</v>
      </c>
      <c r="G5158" t="s">
        <v>8447</v>
      </c>
      <c r="H5158" t="s">
        <v>152</v>
      </c>
      <c r="I5158" s="1">
        <v>45231</v>
      </c>
      <c r="K5158" s="66">
        <v>0</v>
      </c>
      <c r="L5158" t="s">
        <v>92</v>
      </c>
      <c r="M5158" s="66">
        <v>11400</v>
      </c>
      <c r="N5158" s="66">
        <v>0</v>
      </c>
      <c r="O5158" s="1"/>
    </row>
    <row r="5159" spans="1:15">
      <c r="A5159" t="s">
        <v>11</v>
      </c>
      <c r="B5159" t="s">
        <v>4620</v>
      </c>
      <c r="C5159" t="s">
        <v>3556</v>
      </c>
      <c r="D5159" t="s">
        <v>5006</v>
      </c>
      <c r="E5159" t="s">
        <v>150</v>
      </c>
      <c r="G5159" t="s">
        <v>8447</v>
      </c>
      <c r="H5159" t="s">
        <v>152</v>
      </c>
      <c r="I5159" s="1">
        <v>45231</v>
      </c>
      <c r="K5159" s="66">
        <v>0</v>
      </c>
      <c r="L5159" t="s">
        <v>92</v>
      </c>
      <c r="M5159" s="66">
        <v>1475</v>
      </c>
      <c r="N5159" s="66">
        <v>0</v>
      </c>
      <c r="O5159" s="1"/>
    </row>
    <row r="5160" spans="1:15">
      <c r="A5160" t="s">
        <v>11</v>
      </c>
      <c r="B5160" t="s">
        <v>4620</v>
      </c>
      <c r="C5160" t="s">
        <v>3556</v>
      </c>
      <c r="D5160" t="s">
        <v>5006</v>
      </c>
      <c r="E5160" t="s">
        <v>150</v>
      </c>
      <c r="G5160" t="s">
        <v>8447</v>
      </c>
      <c r="H5160" t="s">
        <v>152</v>
      </c>
      <c r="I5160" s="1">
        <v>45231</v>
      </c>
      <c r="K5160" s="66">
        <v>0</v>
      </c>
      <c r="L5160" t="s">
        <v>92</v>
      </c>
      <c r="M5160" s="66">
        <v>730</v>
      </c>
      <c r="N5160" s="66">
        <v>0</v>
      </c>
      <c r="O5160" s="1"/>
    </row>
    <row r="5161" spans="1:15">
      <c r="A5161" t="s">
        <v>11</v>
      </c>
      <c r="B5161" t="s">
        <v>4620</v>
      </c>
      <c r="C5161" t="s">
        <v>3556</v>
      </c>
      <c r="D5161" t="s">
        <v>5006</v>
      </c>
      <c r="E5161" t="s">
        <v>150</v>
      </c>
      <c r="G5161" t="s">
        <v>8447</v>
      </c>
      <c r="H5161" t="s">
        <v>152</v>
      </c>
      <c r="I5161" s="1">
        <v>45231</v>
      </c>
      <c r="K5161" s="66">
        <v>0</v>
      </c>
      <c r="L5161" t="s">
        <v>92</v>
      </c>
      <c r="M5161" s="66">
        <v>580</v>
      </c>
      <c r="N5161" s="66">
        <v>0</v>
      </c>
      <c r="O5161" s="1"/>
    </row>
    <row r="5162" spans="1:15">
      <c r="A5162" t="s">
        <v>11</v>
      </c>
      <c r="B5162" t="s">
        <v>4625</v>
      </c>
      <c r="C5162" t="s">
        <v>3572</v>
      </c>
      <c r="D5162" t="s">
        <v>5006</v>
      </c>
      <c r="E5162" t="s">
        <v>150</v>
      </c>
      <c r="G5162" t="s">
        <v>6386</v>
      </c>
      <c r="H5162" t="s">
        <v>152</v>
      </c>
      <c r="I5162" s="1">
        <v>45231</v>
      </c>
      <c r="K5162" s="66">
        <v>0</v>
      </c>
      <c r="L5162" t="s">
        <v>92</v>
      </c>
      <c r="M5162" s="66">
        <v>500</v>
      </c>
      <c r="N5162" s="66">
        <v>0</v>
      </c>
      <c r="O5162" s="1"/>
    </row>
    <row r="5163" spans="1:15">
      <c r="A5163" t="s">
        <v>11</v>
      </c>
      <c r="B5163" t="s">
        <v>4625</v>
      </c>
      <c r="C5163" t="s">
        <v>3572</v>
      </c>
      <c r="D5163" t="s">
        <v>5006</v>
      </c>
      <c r="E5163" t="s">
        <v>150</v>
      </c>
      <c r="G5163" t="s">
        <v>6386</v>
      </c>
      <c r="H5163" t="s">
        <v>152</v>
      </c>
      <c r="I5163" s="1">
        <v>45231</v>
      </c>
      <c r="K5163" s="66">
        <v>0</v>
      </c>
      <c r="L5163" t="s">
        <v>92</v>
      </c>
      <c r="M5163" s="66">
        <v>15500</v>
      </c>
      <c r="N5163" s="66">
        <v>0</v>
      </c>
      <c r="O5163" s="1"/>
    </row>
    <row r="5164" spans="1:15">
      <c r="A5164" t="s">
        <v>11</v>
      </c>
      <c r="B5164" t="s">
        <v>4620</v>
      </c>
      <c r="C5164" t="s">
        <v>3556</v>
      </c>
      <c r="D5164" t="s">
        <v>5006</v>
      </c>
      <c r="E5164" t="s">
        <v>150</v>
      </c>
      <c r="G5164" t="s">
        <v>8447</v>
      </c>
      <c r="H5164" t="s">
        <v>152</v>
      </c>
      <c r="I5164" s="1">
        <v>45261</v>
      </c>
      <c r="K5164" s="66">
        <v>0</v>
      </c>
      <c r="L5164" t="s">
        <v>92</v>
      </c>
      <c r="M5164" s="66">
        <v>500</v>
      </c>
      <c r="N5164" s="66">
        <v>0</v>
      </c>
      <c r="O5164" s="1"/>
    </row>
    <row r="5165" spans="1:15">
      <c r="A5165" t="s">
        <v>11</v>
      </c>
      <c r="B5165" t="s">
        <v>4620</v>
      </c>
      <c r="C5165" t="s">
        <v>3556</v>
      </c>
      <c r="D5165" t="s">
        <v>5006</v>
      </c>
      <c r="E5165" t="s">
        <v>150</v>
      </c>
      <c r="G5165" t="s">
        <v>8447</v>
      </c>
      <c r="H5165" t="s">
        <v>152</v>
      </c>
      <c r="I5165" s="1">
        <v>45261</v>
      </c>
      <c r="K5165" s="66">
        <v>0</v>
      </c>
      <c r="L5165" t="s">
        <v>92</v>
      </c>
      <c r="M5165" s="66">
        <v>452</v>
      </c>
      <c r="N5165" s="66">
        <v>0</v>
      </c>
      <c r="O5165" s="1"/>
    </row>
    <row r="5166" spans="1:15">
      <c r="A5166" t="s">
        <v>11</v>
      </c>
      <c r="B5166" t="s">
        <v>4620</v>
      </c>
      <c r="C5166" t="s">
        <v>3556</v>
      </c>
      <c r="D5166" t="s">
        <v>5006</v>
      </c>
      <c r="E5166" t="s">
        <v>150</v>
      </c>
      <c r="G5166" t="s">
        <v>8447</v>
      </c>
      <c r="H5166" t="s">
        <v>152</v>
      </c>
      <c r="I5166" s="1">
        <v>45261</v>
      </c>
      <c r="K5166" s="66">
        <v>0</v>
      </c>
      <c r="L5166" t="s">
        <v>92</v>
      </c>
      <c r="M5166" s="66">
        <v>450</v>
      </c>
      <c r="N5166" s="66">
        <v>0</v>
      </c>
      <c r="O5166" s="1"/>
    </row>
    <row r="5167" spans="1:15">
      <c r="A5167" t="s">
        <v>11</v>
      </c>
      <c r="B5167" t="s">
        <v>4620</v>
      </c>
      <c r="C5167" t="s">
        <v>3556</v>
      </c>
      <c r="D5167" t="s">
        <v>5006</v>
      </c>
      <c r="E5167" t="s">
        <v>150</v>
      </c>
      <c r="G5167" t="s">
        <v>8447</v>
      </c>
      <c r="H5167" t="s">
        <v>152</v>
      </c>
      <c r="I5167" s="1">
        <v>45261</v>
      </c>
      <c r="K5167" s="66">
        <v>0</v>
      </c>
      <c r="L5167" t="s">
        <v>92</v>
      </c>
      <c r="M5167" s="66">
        <v>200</v>
      </c>
      <c r="N5167" s="66">
        <v>0</v>
      </c>
      <c r="O5167" s="1"/>
    </row>
    <row r="5168" spans="1:15">
      <c r="A5168" t="s">
        <v>11</v>
      </c>
      <c r="B5168" t="s">
        <v>4620</v>
      </c>
      <c r="C5168" t="s">
        <v>3556</v>
      </c>
      <c r="D5168" t="s">
        <v>5006</v>
      </c>
      <c r="E5168" t="s">
        <v>150</v>
      </c>
      <c r="G5168" t="s">
        <v>8447</v>
      </c>
      <c r="H5168" t="s">
        <v>152</v>
      </c>
      <c r="I5168" s="1">
        <v>45261</v>
      </c>
      <c r="K5168" s="66">
        <v>0</v>
      </c>
      <c r="L5168" t="s">
        <v>92</v>
      </c>
      <c r="M5168" s="66">
        <v>200</v>
      </c>
      <c r="N5168" s="66">
        <v>0</v>
      </c>
      <c r="O5168" s="1"/>
    </row>
    <row r="5169" spans="1:15">
      <c r="A5169" t="s">
        <v>11</v>
      </c>
      <c r="B5169" t="s">
        <v>4620</v>
      </c>
      <c r="C5169" t="s">
        <v>3556</v>
      </c>
      <c r="D5169" t="s">
        <v>5006</v>
      </c>
      <c r="E5169" t="s">
        <v>150</v>
      </c>
      <c r="G5169" t="s">
        <v>8447</v>
      </c>
      <c r="H5169" t="s">
        <v>152</v>
      </c>
      <c r="I5169" s="1">
        <v>45261</v>
      </c>
      <c r="K5169" s="66">
        <v>0</v>
      </c>
      <c r="L5169" t="s">
        <v>92</v>
      </c>
      <c r="M5169" s="66">
        <v>100</v>
      </c>
      <c r="N5169" s="66">
        <v>0</v>
      </c>
      <c r="O5169" s="1"/>
    </row>
    <row r="5170" spans="1:15">
      <c r="A5170" t="s">
        <v>11</v>
      </c>
      <c r="B5170" t="s">
        <v>4620</v>
      </c>
      <c r="C5170" t="s">
        <v>3556</v>
      </c>
      <c r="D5170" t="s">
        <v>5006</v>
      </c>
      <c r="E5170" t="s">
        <v>150</v>
      </c>
      <c r="G5170" t="s">
        <v>8447</v>
      </c>
      <c r="H5170" t="s">
        <v>152</v>
      </c>
      <c r="I5170" s="1">
        <v>45261</v>
      </c>
      <c r="K5170" s="66">
        <v>0</v>
      </c>
      <c r="L5170" t="s">
        <v>92</v>
      </c>
      <c r="M5170" s="66">
        <v>100</v>
      </c>
      <c r="N5170" s="66">
        <v>0</v>
      </c>
      <c r="O5170" s="1"/>
    </row>
    <row r="5171" spans="1:15">
      <c r="A5171" t="s">
        <v>11</v>
      </c>
      <c r="B5171" t="s">
        <v>4620</v>
      </c>
      <c r="C5171" t="s">
        <v>3556</v>
      </c>
      <c r="D5171" t="s">
        <v>5006</v>
      </c>
      <c r="E5171" t="s">
        <v>150</v>
      </c>
      <c r="G5171" t="s">
        <v>8447</v>
      </c>
      <c r="H5171" t="s">
        <v>152</v>
      </c>
      <c r="I5171" s="1">
        <v>45261</v>
      </c>
      <c r="K5171" s="66">
        <v>0</v>
      </c>
      <c r="L5171" t="s">
        <v>92</v>
      </c>
      <c r="M5171" s="66">
        <v>100</v>
      </c>
      <c r="N5171" s="66">
        <v>0</v>
      </c>
      <c r="O5171" s="1"/>
    </row>
    <row r="5172" spans="1:15">
      <c r="A5172" t="s">
        <v>11</v>
      </c>
      <c r="B5172" t="s">
        <v>4620</v>
      </c>
      <c r="C5172" t="s">
        <v>3556</v>
      </c>
      <c r="D5172" t="s">
        <v>5006</v>
      </c>
      <c r="E5172" t="s">
        <v>150</v>
      </c>
      <c r="G5172" t="s">
        <v>8447</v>
      </c>
      <c r="H5172" t="s">
        <v>152</v>
      </c>
      <c r="I5172" s="1">
        <v>45261</v>
      </c>
      <c r="K5172" s="66">
        <v>0</v>
      </c>
      <c r="L5172" t="s">
        <v>92</v>
      </c>
      <c r="M5172" s="66">
        <v>50</v>
      </c>
      <c r="N5172" s="66">
        <v>0</v>
      </c>
      <c r="O5172" s="1"/>
    </row>
    <row r="5173" spans="1:15">
      <c r="A5173" t="s">
        <v>11</v>
      </c>
      <c r="B5173" t="s">
        <v>4620</v>
      </c>
      <c r="C5173" t="s">
        <v>3556</v>
      </c>
      <c r="D5173" t="s">
        <v>5006</v>
      </c>
      <c r="E5173" t="s">
        <v>150</v>
      </c>
      <c r="G5173" t="s">
        <v>8447</v>
      </c>
      <c r="H5173" t="s">
        <v>152</v>
      </c>
      <c r="I5173" s="1">
        <v>45261</v>
      </c>
      <c r="K5173" s="66">
        <v>0</v>
      </c>
      <c r="L5173" t="s">
        <v>92</v>
      </c>
      <c r="M5173" s="66">
        <v>50</v>
      </c>
      <c r="N5173" s="66">
        <v>0</v>
      </c>
      <c r="O5173" s="1"/>
    </row>
    <row r="5174" spans="1:15">
      <c r="A5174" t="s">
        <v>11</v>
      </c>
      <c r="B5174" t="s">
        <v>4620</v>
      </c>
      <c r="C5174" t="s">
        <v>3556</v>
      </c>
      <c r="D5174" t="s">
        <v>5006</v>
      </c>
      <c r="E5174" t="s">
        <v>150</v>
      </c>
      <c r="G5174" t="s">
        <v>8447</v>
      </c>
      <c r="H5174" t="s">
        <v>152</v>
      </c>
      <c r="I5174" s="1">
        <v>45261</v>
      </c>
      <c r="K5174" s="66">
        <v>0</v>
      </c>
      <c r="L5174" t="s">
        <v>92</v>
      </c>
      <c r="M5174" s="66">
        <v>50</v>
      </c>
      <c r="N5174" s="66">
        <v>0</v>
      </c>
      <c r="O5174" s="1"/>
    </row>
    <row r="5175" spans="1:15">
      <c r="A5175" t="s">
        <v>11</v>
      </c>
      <c r="B5175" t="s">
        <v>4620</v>
      </c>
      <c r="C5175" t="s">
        <v>3556</v>
      </c>
      <c r="D5175" t="s">
        <v>5006</v>
      </c>
      <c r="E5175" t="s">
        <v>150</v>
      </c>
      <c r="G5175" t="s">
        <v>8447</v>
      </c>
      <c r="H5175" t="s">
        <v>152</v>
      </c>
      <c r="I5175" s="1">
        <v>45261</v>
      </c>
      <c r="K5175" s="66">
        <v>0</v>
      </c>
      <c r="L5175" t="s">
        <v>92</v>
      </c>
      <c r="M5175" s="66">
        <v>50</v>
      </c>
      <c r="N5175" s="66">
        <v>0</v>
      </c>
      <c r="O5175" s="1"/>
    </row>
    <row r="5176" spans="1:15">
      <c r="A5176" t="s">
        <v>11</v>
      </c>
      <c r="B5176" t="s">
        <v>4620</v>
      </c>
      <c r="C5176" t="s">
        <v>3556</v>
      </c>
      <c r="D5176" t="s">
        <v>5006</v>
      </c>
      <c r="E5176" t="s">
        <v>150</v>
      </c>
      <c r="G5176" t="s">
        <v>8447</v>
      </c>
      <c r="H5176" t="s">
        <v>152</v>
      </c>
      <c r="I5176" s="1">
        <v>45261</v>
      </c>
      <c r="K5176" s="66">
        <v>0</v>
      </c>
      <c r="L5176" t="s">
        <v>92</v>
      </c>
      <c r="M5176" s="66">
        <v>50</v>
      </c>
      <c r="N5176" s="66">
        <v>0</v>
      </c>
      <c r="O5176" s="1"/>
    </row>
    <row r="5177" spans="1:15">
      <c r="A5177" t="s">
        <v>11</v>
      </c>
      <c r="B5177" t="s">
        <v>4620</v>
      </c>
      <c r="C5177" t="s">
        <v>3556</v>
      </c>
      <c r="D5177" t="s">
        <v>5006</v>
      </c>
      <c r="E5177" t="s">
        <v>150</v>
      </c>
      <c r="G5177" t="s">
        <v>8447</v>
      </c>
      <c r="H5177" t="s">
        <v>152</v>
      </c>
      <c r="I5177" s="1">
        <v>45261</v>
      </c>
      <c r="K5177" s="66">
        <v>0</v>
      </c>
      <c r="L5177" t="s">
        <v>92</v>
      </c>
      <c r="M5177" s="66">
        <v>50</v>
      </c>
      <c r="N5177" s="66">
        <v>0</v>
      </c>
      <c r="O5177" s="1"/>
    </row>
    <row r="5178" spans="1:15">
      <c r="A5178" t="s">
        <v>11</v>
      </c>
      <c r="B5178" t="s">
        <v>4620</v>
      </c>
      <c r="C5178" t="s">
        <v>3556</v>
      </c>
      <c r="D5178" t="s">
        <v>5006</v>
      </c>
      <c r="E5178" t="s">
        <v>150</v>
      </c>
      <c r="G5178" t="s">
        <v>8447</v>
      </c>
      <c r="H5178" t="s">
        <v>152</v>
      </c>
      <c r="I5178" s="1">
        <v>45261</v>
      </c>
      <c r="K5178" s="66">
        <v>0</v>
      </c>
      <c r="L5178" t="s">
        <v>92</v>
      </c>
      <c r="M5178" s="66">
        <v>50</v>
      </c>
      <c r="N5178" s="66">
        <v>0</v>
      </c>
      <c r="O5178" s="1"/>
    </row>
    <row r="5179" spans="1:15">
      <c r="A5179" t="s">
        <v>11</v>
      </c>
      <c r="B5179" t="s">
        <v>4620</v>
      </c>
      <c r="C5179" t="s">
        <v>3556</v>
      </c>
      <c r="D5179" t="s">
        <v>5006</v>
      </c>
      <c r="E5179" t="s">
        <v>150</v>
      </c>
      <c r="G5179" t="s">
        <v>8447</v>
      </c>
      <c r="H5179" t="s">
        <v>152</v>
      </c>
      <c r="I5179" s="1">
        <v>45261</v>
      </c>
      <c r="K5179" s="66">
        <v>0</v>
      </c>
      <c r="L5179" t="s">
        <v>92</v>
      </c>
      <c r="M5179" s="66">
        <v>50</v>
      </c>
      <c r="N5179" s="66">
        <v>0</v>
      </c>
      <c r="O5179" s="1"/>
    </row>
    <row r="5180" spans="1:15">
      <c r="A5180" t="s">
        <v>11</v>
      </c>
      <c r="B5180" t="s">
        <v>4620</v>
      </c>
      <c r="C5180" t="s">
        <v>3556</v>
      </c>
      <c r="D5180" t="s">
        <v>5006</v>
      </c>
      <c r="E5180" t="s">
        <v>150</v>
      </c>
      <c r="G5180" t="s">
        <v>8447</v>
      </c>
      <c r="H5180" t="s">
        <v>152</v>
      </c>
      <c r="I5180" s="1">
        <v>45261</v>
      </c>
      <c r="K5180" s="66">
        <v>0</v>
      </c>
      <c r="L5180" t="s">
        <v>92</v>
      </c>
      <c r="M5180" s="66">
        <v>50</v>
      </c>
      <c r="N5180" s="66">
        <v>0</v>
      </c>
      <c r="O5180" s="1"/>
    </row>
    <row r="5181" spans="1:15">
      <c r="A5181" t="s">
        <v>11</v>
      </c>
      <c r="B5181" t="s">
        <v>4620</v>
      </c>
      <c r="C5181" t="s">
        <v>3556</v>
      </c>
      <c r="D5181" t="s">
        <v>5006</v>
      </c>
      <c r="E5181" t="s">
        <v>150</v>
      </c>
      <c r="G5181" t="s">
        <v>8447</v>
      </c>
      <c r="H5181" t="s">
        <v>152</v>
      </c>
      <c r="I5181" s="1">
        <v>45261</v>
      </c>
      <c r="K5181" s="66">
        <v>0</v>
      </c>
      <c r="L5181" t="s">
        <v>92</v>
      </c>
      <c r="M5181" s="66">
        <v>34</v>
      </c>
      <c r="N5181" s="66">
        <v>0</v>
      </c>
      <c r="O5181" s="1"/>
    </row>
    <row r="5182" spans="1:15">
      <c r="A5182" t="s">
        <v>11</v>
      </c>
      <c r="B5182" t="s">
        <v>4620</v>
      </c>
      <c r="C5182" t="s">
        <v>3556</v>
      </c>
      <c r="D5182" t="s">
        <v>5006</v>
      </c>
      <c r="E5182" t="s">
        <v>150</v>
      </c>
      <c r="G5182" t="s">
        <v>8447</v>
      </c>
      <c r="H5182" t="s">
        <v>152</v>
      </c>
      <c r="I5182" s="1">
        <v>45261</v>
      </c>
      <c r="K5182" s="66">
        <v>0</v>
      </c>
      <c r="L5182" t="s">
        <v>92</v>
      </c>
      <c r="M5182" s="66">
        <v>30</v>
      </c>
      <c r="N5182" s="66">
        <v>0</v>
      </c>
      <c r="O5182" s="1"/>
    </row>
    <row r="5183" spans="1:15">
      <c r="A5183" t="s">
        <v>11</v>
      </c>
      <c r="B5183" t="s">
        <v>4620</v>
      </c>
      <c r="C5183" t="s">
        <v>3556</v>
      </c>
      <c r="D5183" t="s">
        <v>5006</v>
      </c>
      <c r="E5183" t="s">
        <v>150</v>
      </c>
      <c r="G5183" t="s">
        <v>8447</v>
      </c>
      <c r="H5183" t="s">
        <v>152</v>
      </c>
      <c r="I5183" s="1">
        <v>45261</v>
      </c>
      <c r="K5183" s="66">
        <v>0</v>
      </c>
      <c r="L5183" t="s">
        <v>92</v>
      </c>
      <c r="M5183" s="66">
        <v>30</v>
      </c>
      <c r="N5183" s="66">
        <v>0</v>
      </c>
      <c r="O5183" s="1"/>
    </row>
    <row r="5184" spans="1:15">
      <c r="A5184" t="s">
        <v>11</v>
      </c>
      <c r="B5184" t="s">
        <v>4620</v>
      </c>
      <c r="C5184" t="s">
        <v>3556</v>
      </c>
      <c r="D5184" t="s">
        <v>5006</v>
      </c>
      <c r="E5184" t="s">
        <v>150</v>
      </c>
      <c r="G5184" t="s">
        <v>8447</v>
      </c>
      <c r="H5184" t="s">
        <v>152</v>
      </c>
      <c r="I5184" s="1">
        <v>45261</v>
      </c>
      <c r="K5184" s="66">
        <v>0</v>
      </c>
      <c r="L5184" t="s">
        <v>92</v>
      </c>
      <c r="M5184" s="66">
        <v>30</v>
      </c>
      <c r="N5184" s="66">
        <v>0</v>
      </c>
      <c r="O5184" s="1"/>
    </row>
    <row r="5185" spans="1:15">
      <c r="A5185" t="s">
        <v>11</v>
      </c>
      <c r="B5185" t="s">
        <v>4620</v>
      </c>
      <c r="C5185" t="s">
        <v>3556</v>
      </c>
      <c r="D5185" t="s">
        <v>5006</v>
      </c>
      <c r="E5185" t="s">
        <v>150</v>
      </c>
      <c r="G5185" t="s">
        <v>8447</v>
      </c>
      <c r="H5185" t="s">
        <v>152</v>
      </c>
      <c r="I5185" s="1">
        <v>45261</v>
      </c>
      <c r="K5185" s="66">
        <v>0</v>
      </c>
      <c r="L5185" t="s">
        <v>92</v>
      </c>
      <c r="M5185" s="66">
        <v>30</v>
      </c>
      <c r="N5185" s="66">
        <v>0</v>
      </c>
      <c r="O5185" s="1"/>
    </row>
    <row r="5186" spans="1:15">
      <c r="A5186" t="s">
        <v>11</v>
      </c>
      <c r="B5186" t="s">
        <v>4620</v>
      </c>
      <c r="C5186" t="s">
        <v>3556</v>
      </c>
      <c r="D5186" t="s">
        <v>5006</v>
      </c>
      <c r="E5186" t="s">
        <v>150</v>
      </c>
      <c r="G5186" t="s">
        <v>8447</v>
      </c>
      <c r="H5186" t="s">
        <v>152</v>
      </c>
      <c r="I5186" s="1">
        <v>45261</v>
      </c>
      <c r="K5186" s="66">
        <v>0</v>
      </c>
      <c r="L5186" t="s">
        <v>92</v>
      </c>
      <c r="M5186" s="66">
        <v>30</v>
      </c>
      <c r="N5186" s="66">
        <v>0</v>
      </c>
      <c r="O5186" s="1"/>
    </row>
    <row r="5187" spans="1:15">
      <c r="A5187" t="s">
        <v>11</v>
      </c>
      <c r="B5187" t="s">
        <v>4620</v>
      </c>
      <c r="C5187" t="s">
        <v>3556</v>
      </c>
      <c r="D5187" t="s">
        <v>5006</v>
      </c>
      <c r="E5187" t="s">
        <v>150</v>
      </c>
      <c r="G5187" t="s">
        <v>8447</v>
      </c>
      <c r="H5187" t="s">
        <v>152</v>
      </c>
      <c r="I5187" s="1">
        <v>45261</v>
      </c>
      <c r="K5187" s="66">
        <v>0</v>
      </c>
      <c r="L5187" t="s">
        <v>92</v>
      </c>
      <c r="M5187" s="66">
        <v>20</v>
      </c>
      <c r="N5187" s="66">
        <v>0</v>
      </c>
      <c r="O5187" s="1"/>
    </row>
    <row r="5188" spans="1:15">
      <c r="A5188" t="s">
        <v>11</v>
      </c>
      <c r="B5188" t="s">
        <v>4620</v>
      </c>
      <c r="C5188" t="s">
        <v>3556</v>
      </c>
      <c r="D5188" t="s">
        <v>5006</v>
      </c>
      <c r="E5188" t="s">
        <v>150</v>
      </c>
      <c r="G5188" t="s">
        <v>8447</v>
      </c>
      <c r="H5188" t="s">
        <v>152</v>
      </c>
      <c r="I5188" s="1">
        <v>45261</v>
      </c>
      <c r="K5188" s="66">
        <v>0</v>
      </c>
      <c r="L5188" t="s">
        <v>92</v>
      </c>
      <c r="M5188" s="66">
        <v>5</v>
      </c>
      <c r="N5188" s="66">
        <v>0</v>
      </c>
      <c r="O5188" s="1"/>
    </row>
    <row r="5189" spans="1:15">
      <c r="A5189" t="s">
        <v>11</v>
      </c>
      <c r="B5189" t="s">
        <v>4620</v>
      </c>
      <c r="C5189" t="s">
        <v>3556</v>
      </c>
      <c r="D5189" t="s">
        <v>5006</v>
      </c>
      <c r="E5189" t="s">
        <v>150</v>
      </c>
      <c r="G5189" t="s">
        <v>8447</v>
      </c>
      <c r="H5189" t="s">
        <v>152</v>
      </c>
      <c r="I5189" s="1">
        <v>45261</v>
      </c>
      <c r="K5189" s="66">
        <v>0</v>
      </c>
      <c r="L5189" t="s">
        <v>92</v>
      </c>
      <c r="M5189" s="66">
        <v>2375</v>
      </c>
      <c r="N5189" s="66">
        <v>0</v>
      </c>
      <c r="O5189" s="1"/>
    </row>
    <row r="5190" spans="1:15">
      <c r="A5190" t="s">
        <v>11</v>
      </c>
      <c r="B5190" t="s">
        <v>4620</v>
      </c>
      <c r="C5190" t="s">
        <v>3556</v>
      </c>
      <c r="D5190" t="s">
        <v>5006</v>
      </c>
      <c r="E5190" t="s">
        <v>150</v>
      </c>
      <c r="G5190" t="s">
        <v>8447</v>
      </c>
      <c r="H5190" t="s">
        <v>152</v>
      </c>
      <c r="I5190" s="1">
        <v>45261</v>
      </c>
      <c r="K5190" s="66">
        <v>0</v>
      </c>
      <c r="L5190" t="s">
        <v>92</v>
      </c>
      <c r="M5190" s="66">
        <v>900</v>
      </c>
      <c r="N5190" s="66">
        <v>0</v>
      </c>
      <c r="O5190" s="1"/>
    </row>
    <row r="5191" spans="1:15">
      <c r="A5191" t="s">
        <v>11</v>
      </c>
      <c r="B5191" t="s">
        <v>4620</v>
      </c>
      <c r="C5191" t="s">
        <v>3556</v>
      </c>
      <c r="D5191" t="s">
        <v>5006</v>
      </c>
      <c r="E5191" t="s">
        <v>150</v>
      </c>
      <c r="G5191" t="s">
        <v>8447</v>
      </c>
      <c r="H5191" t="s">
        <v>152</v>
      </c>
      <c r="I5191" s="1">
        <v>45261</v>
      </c>
      <c r="K5191" s="66">
        <v>0</v>
      </c>
      <c r="L5191" t="s">
        <v>92</v>
      </c>
      <c r="M5191" s="66">
        <v>253.43</v>
      </c>
      <c r="N5191" s="66">
        <v>0</v>
      </c>
      <c r="O5191" s="1"/>
    </row>
    <row r="5192" spans="1:15">
      <c r="A5192" t="s">
        <v>11</v>
      </c>
      <c r="B5192" t="s">
        <v>4620</v>
      </c>
      <c r="C5192" t="s">
        <v>3556</v>
      </c>
      <c r="D5192" t="s">
        <v>5006</v>
      </c>
      <c r="E5192" t="s">
        <v>150</v>
      </c>
      <c r="G5192" t="s">
        <v>8447</v>
      </c>
      <c r="H5192" t="s">
        <v>152</v>
      </c>
      <c r="I5192" s="1">
        <v>45261</v>
      </c>
      <c r="K5192" s="66">
        <v>0</v>
      </c>
      <c r="L5192" t="s">
        <v>92</v>
      </c>
      <c r="M5192" s="66">
        <v>6340.66</v>
      </c>
      <c r="N5192" s="66">
        <v>0</v>
      </c>
      <c r="O5192" s="1"/>
    </row>
    <row r="5193" spans="1:15">
      <c r="A5193" t="s">
        <v>11</v>
      </c>
      <c r="B5193" t="s">
        <v>4620</v>
      </c>
      <c r="C5193" t="s">
        <v>3556</v>
      </c>
      <c r="D5193" t="s">
        <v>5006</v>
      </c>
      <c r="E5193" t="s">
        <v>150</v>
      </c>
      <c r="G5193" t="s">
        <v>8447</v>
      </c>
      <c r="H5193" t="s">
        <v>152</v>
      </c>
      <c r="I5193" s="1">
        <v>45261</v>
      </c>
      <c r="K5193" s="66">
        <v>0</v>
      </c>
      <c r="L5193" t="s">
        <v>92</v>
      </c>
      <c r="M5193" s="66">
        <v>1043.3499999999999</v>
      </c>
      <c r="N5193" s="66">
        <v>0</v>
      </c>
      <c r="O5193" s="1"/>
    </row>
    <row r="5194" spans="1:15">
      <c r="A5194" t="s">
        <v>11</v>
      </c>
      <c r="B5194" t="s">
        <v>4620</v>
      </c>
      <c r="C5194" t="s">
        <v>3556</v>
      </c>
      <c r="D5194" t="s">
        <v>5006</v>
      </c>
      <c r="E5194" t="s">
        <v>150</v>
      </c>
      <c r="G5194" t="s">
        <v>8447</v>
      </c>
      <c r="H5194" t="s">
        <v>152</v>
      </c>
      <c r="I5194" s="1">
        <v>45261</v>
      </c>
      <c r="K5194" s="66">
        <v>0</v>
      </c>
      <c r="L5194" t="s">
        <v>92</v>
      </c>
      <c r="M5194" s="66">
        <v>749.17</v>
      </c>
      <c r="N5194" s="66">
        <v>0</v>
      </c>
      <c r="O5194" s="1"/>
    </row>
    <row r="5195" spans="1:15">
      <c r="A5195" t="s">
        <v>11</v>
      </c>
      <c r="B5195" t="s">
        <v>4620</v>
      </c>
      <c r="C5195" t="s">
        <v>3556</v>
      </c>
      <c r="D5195" t="s">
        <v>5006</v>
      </c>
      <c r="E5195" t="s">
        <v>150</v>
      </c>
      <c r="G5195" t="s">
        <v>8447</v>
      </c>
      <c r="H5195" t="s">
        <v>152</v>
      </c>
      <c r="I5195" s="1">
        <v>45261</v>
      </c>
      <c r="K5195" s="66">
        <v>0</v>
      </c>
      <c r="L5195" t="s">
        <v>92</v>
      </c>
      <c r="M5195" s="66">
        <v>1432.11</v>
      </c>
      <c r="N5195" s="66">
        <v>0</v>
      </c>
      <c r="O5195" s="1"/>
    </row>
    <row r="5196" spans="1:15">
      <c r="A5196" t="s">
        <v>11</v>
      </c>
      <c r="B5196" t="s">
        <v>4620</v>
      </c>
      <c r="C5196" t="s">
        <v>3556</v>
      </c>
      <c r="D5196" t="s">
        <v>5006</v>
      </c>
      <c r="E5196" t="s">
        <v>150</v>
      </c>
      <c r="G5196" t="s">
        <v>8447</v>
      </c>
      <c r="H5196" t="s">
        <v>152</v>
      </c>
      <c r="I5196" s="1">
        <v>45261</v>
      </c>
      <c r="K5196" s="66">
        <v>0</v>
      </c>
      <c r="L5196" t="s">
        <v>92</v>
      </c>
      <c r="M5196" s="66">
        <v>1573.26</v>
      </c>
      <c r="N5196" s="66">
        <v>0</v>
      </c>
      <c r="O5196" s="1"/>
    </row>
    <row r="5197" spans="1:15">
      <c r="A5197" t="s">
        <v>11</v>
      </c>
      <c r="B5197" t="s">
        <v>4620</v>
      </c>
      <c r="C5197" t="s">
        <v>3556</v>
      </c>
      <c r="D5197" t="s">
        <v>5006</v>
      </c>
      <c r="E5197" t="s">
        <v>150</v>
      </c>
      <c r="G5197" t="s">
        <v>8447</v>
      </c>
      <c r="H5197" t="s">
        <v>152</v>
      </c>
      <c r="I5197" s="1">
        <v>45261</v>
      </c>
      <c r="K5197" s="66">
        <v>0</v>
      </c>
      <c r="L5197" t="s">
        <v>92</v>
      </c>
      <c r="M5197" s="66">
        <v>2631.91</v>
      </c>
      <c r="N5197" s="66">
        <v>0</v>
      </c>
      <c r="O5197" s="1"/>
    </row>
    <row r="5198" spans="1:15">
      <c r="A5198" t="s">
        <v>11</v>
      </c>
      <c r="B5198" t="s">
        <v>4620</v>
      </c>
      <c r="C5198" t="s">
        <v>3556</v>
      </c>
      <c r="D5198" t="s">
        <v>5006</v>
      </c>
      <c r="E5198" t="s">
        <v>150</v>
      </c>
      <c r="G5198" t="s">
        <v>8447</v>
      </c>
      <c r="H5198" t="s">
        <v>152</v>
      </c>
      <c r="I5198" s="1">
        <v>45261</v>
      </c>
      <c r="K5198" s="66">
        <v>0</v>
      </c>
      <c r="L5198" t="s">
        <v>92</v>
      </c>
      <c r="M5198" s="66">
        <v>794.87</v>
      </c>
      <c r="N5198" s="66">
        <v>0</v>
      </c>
      <c r="O5198" s="1"/>
    </row>
    <row r="5199" spans="1:15">
      <c r="A5199" t="s">
        <v>11</v>
      </c>
      <c r="B5199" t="s">
        <v>4620</v>
      </c>
      <c r="C5199" t="s">
        <v>3556</v>
      </c>
      <c r="D5199" t="s">
        <v>5006</v>
      </c>
      <c r="E5199" t="s">
        <v>150</v>
      </c>
      <c r="G5199" t="s">
        <v>8447</v>
      </c>
      <c r="H5199" t="s">
        <v>152</v>
      </c>
      <c r="I5199" s="1">
        <v>45261</v>
      </c>
      <c r="K5199" s="66">
        <v>0</v>
      </c>
      <c r="L5199" t="s">
        <v>92</v>
      </c>
      <c r="M5199" s="66">
        <v>6066.64</v>
      </c>
      <c r="N5199" s="66">
        <v>0</v>
      </c>
      <c r="O5199" s="1"/>
    </row>
    <row r="5200" spans="1:15">
      <c r="A5200" t="s">
        <v>11</v>
      </c>
      <c r="B5200" t="s">
        <v>4620</v>
      </c>
      <c r="C5200" t="s">
        <v>3556</v>
      </c>
      <c r="D5200" t="s">
        <v>5006</v>
      </c>
      <c r="E5200" t="s">
        <v>150</v>
      </c>
      <c r="G5200" t="s">
        <v>8447</v>
      </c>
      <c r="H5200" t="s">
        <v>152</v>
      </c>
      <c r="I5200" s="1">
        <v>45261</v>
      </c>
      <c r="K5200" s="66">
        <v>0</v>
      </c>
      <c r="L5200" t="s">
        <v>92</v>
      </c>
      <c r="M5200" s="66">
        <v>1078.1400000000001</v>
      </c>
      <c r="N5200" s="66">
        <v>0</v>
      </c>
      <c r="O5200" s="1"/>
    </row>
    <row r="5201" spans="1:15">
      <c r="A5201" t="s">
        <v>11</v>
      </c>
      <c r="B5201" t="s">
        <v>4620</v>
      </c>
      <c r="C5201" t="s">
        <v>3556</v>
      </c>
      <c r="D5201" t="s">
        <v>5006</v>
      </c>
      <c r="E5201" t="s">
        <v>150</v>
      </c>
      <c r="G5201" t="s">
        <v>8447</v>
      </c>
      <c r="H5201" t="s">
        <v>152</v>
      </c>
      <c r="I5201" s="1">
        <v>45261</v>
      </c>
      <c r="K5201" s="66">
        <v>0</v>
      </c>
      <c r="L5201" t="s">
        <v>92</v>
      </c>
      <c r="M5201" s="66">
        <v>11063.22</v>
      </c>
      <c r="N5201" s="66">
        <v>0</v>
      </c>
      <c r="O5201" s="1"/>
    </row>
    <row r="5202" spans="1:15">
      <c r="A5202" t="s">
        <v>11</v>
      </c>
      <c r="B5202" t="s">
        <v>4620</v>
      </c>
      <c r="C5202" t="s">
        <v>3556</v>
      </c>
      <c r="D5202" t="s">
        <v>5006</v>
      </c>
      <c r="E5202" t="s">
        <v>150</v>
      </c>
      <c r="G5202" t="s">
        <v>8447</v>
      </c>
      <c r="H5202" t="s">
        <v>152</v>
      </c>
      <c r="I5202" s="1">
        <v>45261</v>
      </c>
      <c r="K5202" s="66">
        <v>0</v>
      </c>
      <c r="L5202" t="s">
        <v>92</v>
      </c>
      <c r="M5202" s="66">
        <v>2510.7600000000002</v>
      </c>
      <c r="N5202" s="66">
        <v>0</v>
      </c>
      <c r="O5202" s="1"/>
    </row>
    <row r="5203" spans="1:15">
      <c r="A5203" t="s">
        <v>11</v>
      </c>
      <c r="B5203" t="s">
        <v>4620</v>
      </c>
      <c r="C5203" t="s">
        <v>3556</v>
      </c>
      <c r="D5203" t="s">
        <v>5006</v>
      </c>
      <c r="E5203" t="s">
        <v>150</v>
      </c>
      <c r="G5203" t="s">
        <v>8447</v>
      </c>
      <c r="H5203" t="s">
        <v>152</v>
      </c>
      <c r="I5203" s="1">
        <v>45261</v>
      </c>
      <c r="K5203" s="66">
        <v>0</v>
      </c>
      <c r="L5203" t="s">
        <v>92</v>
      </c>
      <c r="M5203" s="66">
        <v>144.6</v>
      </c>
      <c r="N5203" s="66">
        <v>0</v>
      </c>
      <c r="O5203" s="1"/>
    </row>
    <row r="5204" spans="1:15">
      <c r="A5204" t="s">
        <v>11</v>
      </c>
      <c r="B5204" t="s">
        <v>4620</v>
      </c>
      <c r="C5204" t="s">
        <v>3556</v>
      </c>
      <c r="D5204" t="s">
        <v>5006</v>
      </c>
      <c r="E5204" t="s">
        <v>150</v>
      </c>
      <c r="G5204" t="s">
        <v>8447</v>
      </c>
      <c r="H5204" t="s">
        <v>152</v>
      </c>
      <c r="I5204" s="1">
        <v>45261</v>
      </c>
      <c r="K5204" s="66">
        <v>0</v>
      </c>
      <c r="L5204" t="s">
        <v>92</v>
      </c>
      <c r="M5204" s="66">
        <v>0</v>
      </c>
      <c r="N5204" s="66">
        <v>0</v>
      </c>
      <c r="O5204" s="1"/>
    </row>
    <row r="5205" spans="1:15">
      <c r="A5205" t="s">
        <v>11</v>
      </c>
      <c r="B5205" t="s">
        <v>4620</v>
      </c>
      <c r="C5205" t="s">
        <v>3556</v>
      </c>
      <c r="D5205" t="s">
        <v>5006</v>
      </c>
      <c r="E5205" t="s">
        <v>150</v>
      </c>
      <c r="G5205" t="s">
        <v>8447</v>
      </c>
      <c r="H5205" t="s">
        <v>152</v>
      </c>
      <c r="I5205" s="1">
        <v>45261</v>
      </c>
      <c r="K5205" s="66">
        <v>0</v>
      </c>
      <c r="L5205" t="s">
        <v>92</v>
      </c>
      <c r="M5205" s="66">
        <v>102.72</v>
      </c>
      <c r="N5205" s="66">
        <v>0</v>
      </c>
      <c r="O5205" s="1"/>
    </row>
    <row r="5206" spans="1:15">
      <c r="A5206" t="s">
        <v>11</v>
      </c>
      <c r="B5206" t="s">
        <v>4620</v>
      </c>
      <c r="C5206" t="s">
        <v>3556</v>
      </c>
      <c r="D5206" t="s">
        <v>5006</v>
      </c>
      <c r="E5206" t="s">
        <v>150</v>
      </c>
      <c r="G5206" t="s">
        <v>8447</v>
      </c>
      <c r="H5206" t="s">
        <v>152</v>
      </c>
      <c r="I5206" s="1">
        <v>45261</v>
      </c>
      <c r="K5206" s="66">
        <v>0</v>
      </c>
      <c r="L5206" t="s">
        <v>92</v>
      </c>
      <c r="M5206" s="66">
        <v>252.31</v>
      </c>
      <c r="N5206" s="66">
        <v>0</v>
      </c>
      <c r="O5206" s="1"/>
    </row>
    <row r="5207" spans="1:15">
      <c r="A5207" t="s">
        <v>11</v>
      </c>
      <c r="B5207" t="s">
        <v>4620</v>
      </c>
      <c r="C5207" t="s">
        <v>3556</v>
      </c>
      <c r="D5207" t="s">
        <v>5006</v>
      </c>
      <c r="E5207" t="s">
        <v>150</v>
      </c>
      <c r="G5207" t="s">
        <v>8447</v>
      </c>
      <c r="H5207" t="s">
        <v>152</v>
      </c>
      <c r="I5207" s="1">
        <v>45261</v>
      </c>
      <c r="K5207" s="66">
        <v>0</v>
      </c>
      <c r="L5207" t="s">
        <v>92</v>
      </c>
      <c r="M5207" s="66">
        <v>619.29999999999995</v>
      </c>
      <c r="N5207" s="66">
        <v>0</v>
      </c>
      <c r="O5207" s="1"/>
    </row>
    <row r="5208" spans="1:15">
      <c r="A5208" t="s">
        <v>11</v>
      </c>
      <c r="B5208" t="s">
        <v>4620</v>
      </c>
      <c r="C5208" t="s">
        <v>3556</v>
      </c>
      <c r="D5208" t="s">
        <v>5006</v>
      </c>
      <c r="E5208" t="s">
        <v>150</v>
      </c>
      <c r="G5208" t="s">
        <v>8447</v>
      </c>
      <c r="H5208" t="s">
        <v>152</v>
      </c>
      <c r="I5208" s="1">
        <v>45261</v>
      </c>
      <c r="K5208" s="66">
        <v>0</v>
      </c>
      <c r="L5208" t="s">
        <v>92</v>
      </c>
      <c r="M5208" s="66">
        <v>12763.89</v>
      </c>
      <c r="N5208" s="66">
        <v>0</v>
      </c>
      <c r="O5208" s="1"/>
    </row>
    <row r="5209" spans="1:15">
      <c r="A5209" t="s">
        <v>11</v>
      </c>
      <c r="B5209" t="s">
        <v>4620</v>
      </c>
      <c r="C5209" t="s">
        <v>3556</v>
      </c>
      <c r="D5209" t="s">
        <v>5006</v>
      </c>
      <c r="E5209" t="s">
        <v>150</v>
      </c>
      <c r="G5209" t="s">
        <v>8447</v>
      </c>
      <c r="H5209" t="s">
        <v>152</v>
      </c>
      <c r="I5209" s="1">
        <v>45261</v>
      </c>
      <c r="K5209" s="66">
        <v>0</v>
      </c>
      <c r="L5209" t="s">
        <v>92</v>
      </c>
      <c r="M5209" s="66">
        <v>12747.89</v>
      </c>
      <c r="N5209" s="66">
        <v>0</v>
      </c>
      <c r="O5209" s="1"/>
    </row>
    <row r="5210" spans="1:15">
      <c r="A5210" t="s">
        <v>11</v>
      </c>
      <c r="B5210" t="s">
        <v>4620</v>
      </c>
      <c r="C5210" t="s">
        <v>3556</v>
      </c>
      <c r="D5210" t="s">
        <v>5006</v>
      </c>
      <c r="E5210" t="s">
        <v>150</v>
      </c>
      <c r="G5210" t="s">
        <v>8447</v>
      </c>
      <c r="H5210" t="s">
        <v>152</v>
      </c>
      <c r="I5210" s="1">
        <v>45261</v>
      </c>
      <c r="K5210" s="66">
        <v>0</v>
      </c>
      <c r="L5210" t="s">
        <v>92</v>
      </c>
      <c r="M5210" s="66">
        <v>13262.51</v>
      </c>
      <c r="N5210" s="66">
        <v>0</v>
      </c>
      <c r="O5210" s="1"/>
    </row>
    <row r="5211" spans="1:15">
      <c r="A5211" t="s">
        <v>11</v>
      </c>
      <c r="B5211" t="s">
        <v>4620</v>
      </c>
      <c r="C5211" t="s">
        <v>3556</v>
      </c>
      <c r="D5211" t="s">
        <v>5006</v>
      </c>
      <c r="E5211" t="s">
        <v>150</v>
      </c>
      <c r="G5211" t="s">
        <v>8447</v>
      </c>
      <c r="H5211" t="s">
        <v>152</v>
      </c>
      <c r="I5211" s="1">
        <v>45261</v>
      </c>
      <c r="K5211" s="66">
        <v>0</v>
      </c>
      <c r="L5211" t="s">
        <v>92</v>
      </c>
      <c r="M5211" s="66">
        <v>7898.68</v>
      </c>
      <c r="N5211" s="66">
        <v>0</v>
      </c>
      <c r="O5211" s="1"/>
    </row>
    <row r="5212" spans="1:15">
      <c r="A5212" t="s">
        <v>11</v>
      </c>
      <c r="B5212" t="s">
        <v>4620</v>
      </c>
      <c r="C5212" t="s">
        <v>3556</v>
      </c>
      <c r="D5212" t="s">
        <v>5006</v>
      </c>
      <c r="E5212" t="s">
        <v>150</v>
      </c>
      <c r="G5212" t="s">
        <v>8447</v>
      </c>
      <c r="H5212" t="s">
        <v>152</v>
      </c>
      <c r="I5212" s="1">
        <v>45261</v>
      </c>
      <c r="K5212" s="66">
        <v>0</v>
      </c>
      <c r="L5212" t="s">
        <v>92</v>
      </c>
      <c r="M5212" s="66">
        <v>58456.95</v>
      </c>
      <c r="N5212" s="66">
        <v>0</v>
      </c>
      <c r="O5212" s="1"/>
    </row>
    <row r="5213" spans="1:15">
      <c r="A5213" t="s">
        <v>11</v>
      </c>
      <c r="B5213" t="s">
        <v>4620</v>
      </c>
      <c r="C5213" t="s">
        <v>3556</v>
      </c>
      <c r="D5213" t="s">
        <v>5006</v>
      </c>
      <c r="E5213" t="s">
        <v>150</v>
      </c>
      <c r="G5213" t="s">
        <v>8447</v>
      </c>
      <c r="H5213" t="s">
        <v>152</v>
      </c>
      <c r="I5213" s="1">
        <v>45261</v>
      </c>
      <c r="K5213" s="66">
        <v>0</v>
      </c>
      <c r="L5213" t="s">
        <v>92</v>
      </c>
      <c r="M5213" s="66">
        <v>1099.23</v>
      </c>
      <c r="N5213" s="66">
        <v>0</v>
      </c>
      <c r="O5213" s="1"/>
    </row>
    <row r="5214" spans="1:15">
      <c r="A5214" t="s">
        <v>11</v>
      </c>
      <c r="B5214" t="s">
        <v>4620</v>
      </c>
      <c r="C5214" t="s">
        <v>3556</v>
      </c>
      <c r="D5214" t="s">
        <v>5006</v>
      </c>
      <c r="E5214" t="s">
        <v>150</v>
      </c>
      <c r="G5214" t="s">
        <v>8447</v>
      </c>
      <c r="H5214" t="s">
        <v>152</v>
      </c>
      <c r="I5214" s="1">
        <v>45261</v>
      </c>
      <c r="K5214" s="66">
        <v>0</v>
      </c>
      <c r="L5214" t="s">
        <v>92</v>
      </c>
      <c r="M5214" s="66">
        <v>15.45</v>
      </c>
      <c r="N5214" s="66">
        <v>0</v>
      </c>
      <c r="O5214" s="1"/>
    </row>
    <row r="5215" spans="1:15">
      <c r="A5215" t="s">
        <v>11</v>
      </c>
      <c r="B5215" t="s">
        <v>4620</v>
      </c>
      <c r="C5215" t="s">
        <v>3556</v>
      </c>
      <c r="D5215" t="s">
        <v>5006</v>
      </c>
      <c r="E5215" t="s">
        <v>150</v>
      </c>
      <c r="G5215" t="s">
        <v>8447</v>
      </c>
      <c r="H5215" t="s">
        <v>152</v>
      </c>
      <c r="I5215" s="1">
        <v>45261</v>
      </c>
      <c r="K5215" s="66">
        <v>0</v>
      </c>
      <c r="L5215" t="s">
        <v>92</v>
      </c>
      <c r="M5215" s="66">
        <v>0</v>
      </c>
      <c r="N5215" s="66">
        <v>0</v>
      </c>
      <c r="O5215" s="1"/>
    </row>
    <row r="5216" spans="1:15">
      <c r="A5216" t="s">
        <v>11</v>
      </c>
      <c r="B5216" t="s">
        <v>4620</v>
      </c>
      <c r="C5216" t="s">
        <v>3556</v>
      </c>
      <c r="D5216" t="s">
        <v>5006</v>
      </c>
      <c r="E5216" t="s">
        <v>150</v>
      </c>
      <c r="G5216" t="s">
        <v>8447</v>
      </c>
      <c r="H5216" t="s">
        <v>152</v>
      </c>
      <c r="I5216" s="1">
        <v>45261</v>
      </c>
      <c r="K5216" s="66">
        <v>0</v>
      </c>
      <c r="L5216" t="s">
        <v>92</v>
      </c>
      <c r="M5216" s="66">
        <v>3784.66</v>
      </c>
      <c r="N5216" s="66">
        <v>0</v>
      </c>
      <c r="O5216" s="1"/>
    </row>
    <row r="5217" spans="1:15">
      <c r="A5217" t="s">
        <v>11</v>
      </c>
      <c r="B5217" t="s">
        <v>4620</v>
      </c>
      <c r="C5217" t="s">
        <v>3556</v>
      </c>
      <c r="D5217" t="s">
        <v>5006</v>
      </c>
      <c r="E5217" t="s">
        <v>150</v>
      </c>
      <c r="G5217" t="s">
        <v>8447</v>
      </c>
      <c r="H5217" t="s">
        <v>152</v>
      </c>
      <c r="I5217" s="1">
        <v>45261</v>
      </c>
      <c r="K5217" s="66">
        <v>0</v>
      </c>
      <c r="L5217" t="s">
        <v>92</v>
      </c>
      <c r="M5217" s="66">
        <v>2867.17</v>
      </c>
      <c r="N5217" s="66">
        <v>0</v>
      </c>
      <c r="O5217" s="1"/>
    </row>
    <row r="5218" spans="1:15">
      <c r="A5218" t="s">
        <v>11</v>
      </c>
      <c r="B5218" t="s">
        <v>4620</v>
      </c>
      <c r="C5218" t="s">
        <v>3556</v>
      </c>
      <c r="D5218" t="s">
        <v>5006</v>
      </c>
      <c r="E5218" t="s">
        <v>150</v>
      </c>
      <c r="G5218" t="s">
        <v>8447</v>
      </c>
      <c r="H5218" t="s">
        <v>152</v>
      </c>
      <c r="I5218" s="1">
        <v>45261</v>
      </c>
      <c r="K5218" s="66">
        <v>0</v>
      </c>
      <c r="L5218" t="s">
        <v>92</v>
      </c>
      <c r="M5218" s="66">
        <v>44212.5</v>
      </c>
      <c r="N5218" s="66">
        <v>0</v>
      </c>
      <c r="O5218" s="1"/>
    </row>
    <row r="5219" spans="1:15">
      <c r="A5219" t="s">
        <v>11</v>
      </c>
      <c r="B5219" t="s">
        <v>4620</v>
      </c>
      <c r="C5219" t="s">
        <v>3556</v>
      </c>
      <c r="D5219" t="s">
        <v>5006</v>
      </c>
      <c r="E5219" t="s">
        <v>150</v>
      </c>
      <c r="G5219" t="s">
        <v>8447</v>
      </c>
      <c r="H5219" t="s">
        <v>152</v>
      </c>
      <c r="I5219" s="1">
        <v>45292</v>
      </c>
      <c r="K5219" s="66">
        <v>0</v>
      </c>
      <c r="L5219" t="s">
        <v>92</v>
      </c>
      <c r="M5219" s="66">
        <v>1020</v>
      </c>
      <c r="N5219" s="66">
        <v>0</v>
      </c>
      <c r="O5219" s="1"/>
    </row>
    <row r="5220" spans="1:15">
      <c r="A5220" t="s">
        <v>11</v>
      </c>
      <c r="B5220" t="s">
        <v>4620</v>
      </c>
      <c r="C5220" t="s">
        <v>3556</v>
      </c>
      <c r="D5220" t="s">
        <v>5006</v>
      </c>
      <c r="E5220" t="s">
        <v>150</v>
      </c>
      <c r="G5220" t="s">
        <v>8447</v>
      </c>
      <c r="H5220" t="s">
        <v>152</v>
      </c>
      <c r="I5220" s="1">
        <v>45292</v>
      </c>
      <c r="K5220" s="66">
        <v>0</v>
      </c>
      <c r="L5220" t="s">
        <v>92</v>
      </c>
      <c r="M5220" s="66">
        <v>60</v>
      </c>
      <c r="N5220" s="66">
        <v>0</v>
      </c>
      <c r="O5220" s="1"/>
    </row>
    <row r="5221" spans="1:15">
      <c r="A5221" t="s">
        <v>11</v>
      </c>
      <c r="B5221" t="s">
        <v>4620</v>
      </c>
      <c r="C5221" t="s">
        <v>3556</v>
      </c>
      <c r="D5221" t="s">
        <v>5006</v>
      </c>
      <c r="E5221" t="s">
        <v>150</v>
      </c>
      <c r="G5221" t="s">
        <v>8447</v>
      </c>
      <c r="H5221" t="s">
        <v>152</v>
      </c>
      <c r="I5221" s="1">
        <v>45292</v>
      </c>
      <c r="K5221" s="66">
        <v>0</v>
      </c>
      <c r="L5221" t="s">
        <v>92</v>
      </c>
      <c r="M5221" s="66">
        <v>42</v>
      </c>
      <c r="N5221" s="66">
        <v>0</v>
      </c>
      <c r="O5221" s="1"/>
    </row>
    <row r="5222" spans="1:15">
      <c r="A5222" t="s">
        <v>11</v>
      </c>
      <c r="B5222" t="s">
        <v>4620</v>
      </c>
      <c r="C5222" t="s">
        <v>3556</v>
      </c>
      <c r="D5222" t="s">
        <v>5006</v>
      </c>
      <c r="E5222" t="s">
        <v>150</v>
      </c>
      <c r="G5222" t="s">
        <v>8447</v>
      </c>
      <c r="H5222" t="s">
        <v>152</v>
      </c>
      <c r="I5222" s="1">
        <v>45292</v>
      </c>
      <c r="K5222" s="66">
        <v>0</v>
      </c>
      <c r="L5222" t="s">
        <v>92</v>
      </c>
      <c r="M5222" s="66">
        <v>36</v>
      </c>
      <c r="N5222" s="66">
        <v>0</v>
      </c>
      <c r="O5222" s="1"/>
    </row>
    <row r="5223" spans="1:15">
      <c r="A5223" t="s">
        <v>11</v>
      </c>
      <c r="B5223" t="s">
        <v>4620</v>
      </c>
      <c r="C5223" t="s">
        <v>3556</v>
      </c>
      <c r="D5223" t="s">
        <v>5006</v>
      </c>
      <c r="E5223" t="s">
        <v>150</v>
      </c>
      <c r="G5223" t="s">
        <v>8447</v>
      </c>
      <c r="H5223" t="s">
        <v>152</v>
      </c>
      <c r="I5223" s="1">
        <v>45292</v>
      </c>
      <c r="K5223" s="66">
        <v>0</v>
      </c>
      <c r="L5223" t="s">
        <v>92</v>
      </c>
      <c r="M5223" s="66">
        <v>20</v>
      </c>
      <c r="N5223" s="66">
        <v>0</v>
      </c>
      <c r="O5223" s="1"/>
    </row>
    <row r="5224" spans="1:15">
      <c r="A5224" t="s">
        <v>11</v>
      </c>
      <c r="B5224" t="s">
        <v>4620</v>
      </c>
      <c r="C5224" t="s">
        <v>3556</v>
      </c>
      <c r="D5224" t="s">
        <v>5006</v>
      </c>
      <c r="E5224" t="s">
        <v>150</v>
      </c>
      <c r="G5224" t="s">
        <v>8447</v>
      </c>
      <c r="H5224" t="s">
        <v>152</v>
      </c>
      <c r="I5224" s="1">
        <v>45292</v>
      </c>
      <c r="K5224" s="66">
        <v>0</v>
      </c>
      <c r="L5224" t="s">
        <v>92</v>
      </c>
      <c r="M5224" s="66">
        <v>20</v>
      </c>
      <c r="N5224" s="66">
        <v>0</v>
      </c>
      <c r="O5224" s="1"/>
    </row>
    <row r="5225" spans="1:15">
      <c r="A5225" t="s">
        <v>11</v>
      </c>
      <c r="B5225" t="s">
        <v>4620</v>
      </c>
      <c r="C5225" t="s">
        <v>3556</v>
      </c>
      <c r="D5225" t="s">
        <v>5006</v>
      </c>
      <c r="E5225" t="s">
        <v>150</v>
      </c>
      <c r="G5225" t="s">
        <v>8447</v>
      </c>
      <c r="H5225" t="s">
        <v>152</v>
      </c>
      <c r="I5225" s="1">
        <v>45292</v>
      </c>
      <c r="K5225" s="66">
        <v>0</v>
      </c>
      <c r="L5225" t="s">
        <v>92</v>
      </c>
      <c r="M5225" s="66">
        <v>20</v>
      </c>
      <c r="N5225" s="66">
        <v>0</v>
      </c>
      <c r="O5225" s="1"/>
    </row>
    <row r="5226" spans="1:15">
      <c r="A5226" t="s">
        <v>11</v>
      </c>
      <c r="B5226" t="s">
        <v>4620</v>
      </c>
      <c r="C5226" t="s">
        <v>3556</v>
      </c>
      <c r="D5226" t="s">
        <v>5006</v>
      </c>
      <c r="E5226" t="s">
        <v>150</v>
      </c>
      <c r="G5226" t="s">
        <v>8447</v>
      </c>
      <c r="H5226" t="s">
        <v>152</v>
      </c>
      <c r="I5226" s="1">
        <v>45292</v>
      </c>
      <c r="K5226" s="66">
        <v>0</v>
      </c>
      <c r="L5226" t="s">
        <v>92</v>
      </c>
      <c r="M5226" s="66">
        <v>1980</v>
      </c>
      <c r="N5226" s="66">
        <v>0</v>
      </c>
      <c r="O5226" s="1"/>
    </row>
    <row r="5227" spans="1:15">
      <c r="A5227" t="s">
        <v>11</v>
      </c>
      <c r="B5227" t="s">
        <v>4620</v>
      </c>
      <c r="C5227" t="s">
        <v>3556</v>
      </c>
      <c r="D5227" t="s">
        <v>5006</v>
      </c>
      <c r="E5227" t="s">
        <v>150</v>
      </c>
      <c r="G5227" t="s">
        <v>8447</v>
      </c>
      <c r="H5227" t="s">
        <v>152</v>
      </c>
      <c r="I5227" s="1">
        <v>45292</v>
      </c>
      <c r="K5227" s="66">
        <v>0</v>
      </c>
      <c r="L5227" t="s">
        <v>92</v>
      </c>
      <c r="M5227" s="66">
        <v>230</v>
      </c>
      <c r="N5227" s="66">
        <v>0</v>
      </c>
      <c r="O5227" s="1"/>
    </row>
    <row r="5228" spans="1:15">
      <c r="A5228" t="s">
        <v>11</v>
      </c>
      <c r="B5228" t="s">
        <v>4620</v>
      </c>
      <c r="C5228" t="s">
        <v>3556</v>
      </c>
      <c r="D5228" t="s">
        <v>5006</v>
      </c>
      <c r="E5228" t="s">
        <v>150</v>
      </c>
      <c r="G5228" t="s">
        <v>8447</v>
      </c>
      <c r="H5228" t="s">
        <v>152</v>
      </c>
      <c r="I5228" s="1">
        <v>45292</v>
      </c>
      <c r="K5228" s="66">
        <v>0</v>
      </c>
      <c r="L5228" t="s">
        <v>92</v>
      </c>
      <c r="M5228" s="66">
        <v>33982</v>
      </c>
      <c r="N5228" s="66">
        <v>0</v>
      </c>
      <c r="O5228" s="1"/>
    </row>
    <row r="5229" spans="1:15">
      <c r="A5229" t="s">
        <v>11</v>
      </c>
      <c r="B5229" t="s">
        <v>4620</v>
      </c>
      <c r="C5229" t="s">
        <v>3556</v>
      </c>
      <c r="D5229" t="s">
        <v>5006</v>
      </c>
      <c r="E5229" t="s">
        <v>150</v>
      </c>
      <c r="G5229" t="s">
        <v>8447</v>
      </c>
      <c r="H5229" t="s">
        <v>152</v>
      </c>
      <c r="I5229" s="1">
        <v>45292</v>
      </c>
      <c r="K5229" s="66">
        <v>0</v>
      </c>
      <c r="L5229" t="s">
        <v>92</v>
      </c>
      <c r="M5229" s="66">
        <v>140</v>
      </c>
      <c r="N5229" s="66">
        <v>0</v>
      </c>
      <c r="O5229" s="1"/>
    </row>
    <row r="5230" spans="1:15">
      <c r="A5230" t="s">
        <v>11</v>
      </c>
      <c r="B5230" t="s">
        <v>4620</v>
      </c>
      <c r="C5230" t="s">
        <v>3556</v>
      </c>
      <c r="D5230" t="s">
        <v>5006</v>
      </c>
      <c r="E5230" t="s">
        <v>150</v>
      </c>
      <c r="G5230" t="s">
        <v>8447</v>
      </c>
      <c r="H5230" t="s">
        <v>152</v>
      </c>
      <c r="I5230" s="1">
        <v>45292</v>
      </c>
      <c r="K5230" s="66">
        <v>0</v>
      </c>
      <c r="L5230" t="s">
        <v>92</v>
      </c>
      <c r="M5230" s="66">
        <v>172380</v>
      </c>
      <c r="N5230" s="66">
        <v>0</v>
      </c>
      <c r="O5230" s="1"/>
    </row>
    <row r="5231" spans="1:15">
      <c r="A5231" t="s">
        <v>11</v>
      </c>
      <c r="B5231" t="s">
        <v>4620</v>
      </c>
      <c r="C5231" t="s">
        <v>3556</v>
      </c>
      <c r="D5231" t="s">
        <v>5006</v>
      </c>
      <c r="E5231" t="s">
        <v>150</v>
      </c>
      <c r="G5231" t="s">
        <v>8447</v>
      </c>
      <c r="H5231" t="s">
        <v>152</v>
      </c>
      <c r="I5231" s="1">
        <v>45292</v>
      </c>
      <c r="K5231" s="66">
        <v>0</v>
      </c>
      <c r="L5231" t="s">
        <v>92</v>
      </c>
      <c r="M5231" s="66">
        <v>77040</v>
      </c>
      <c r="N5231" s="66">
        <v>0</v>
      </c>
      <c r="O5231" s="1"/>
    </row>
    <row r="5232" spans="1:15">
      <c r="A5232" t="s">
        <v>11</v>
      </c>
      <c r="B5232" t="s">
        <v>4620</v>
      </c>
      <c r="C5232" t="s">
        <v>3556</v>
      </c>
      <c r="D5232" t="s">
        <v>5006</v>
      </c>
      <c r="E5232" t="s">
        <v>150</v>
      </c>
      <c r="G5232" t="s">
        <v>8447</v>
      </c>
      <c r="H5232" t="s">
        <v>152</v>
      </c>
      <c r="I5232" s="1">
        <v>45292</v>
      </c>
      <c r="K5232" s="66">
        <v>0</v>
      </c>
      <c r="L5232" t="s">
        <v>92</v>
      </c>
      <c r="M5232" s="66">
        <v>4683.49</v>
      </c>
      <c r="N5232" s="66">
        <v>0</v>
      </c>
      <c r="O5232" s="1"/>
    </row>
    <row r="5233" spans="1:15">
      <c r="A5233" t="s">
        <v>11</v>
      </c>
      <c r="B5233" t="s">
        <v>4625</v>
      </c>
      <c r="C5233" t="s">
        <v>3572</v>
      </c>
      <c r="D5233" t="s">
        <v>5006</v>
      </c>
      <c r="E5233" t="s">
        <v>150</v>
      </c>
      <c r="G5233" t="s">
        <v>6386</v>
      </c>
      <c r="H5233" t="s">
        <v>152</v>
      </c>
      <c r="I5233" s="1">
        <v>45292</v>
      </c>
      <c r="K5233" s="66">
        <v>0</v>
      </c>
      <c r="L5233" t="s">
        <v>92</v>
      </c>
      <c r="M5233" s="66">
        <v>500</v>
      </c>
      <c r="N5233" s="66">
        <v>0</v>
      </c>
      <c r="O5233" s="1"/>
    </row>
    <row r="5234" spans="1:15">
      <c r="A5234" t="s">
        <v>11</v>
      </c>
      <c r="B5234" t="s">
        <v>4625</v>
      </c>
      <c r="C5234" t="s">
        <v>3572</v>
      </c>
      <c r="D5234" t="s">
        <v>5006</v>
      </c>
      <c r="E5234" t="s">
        <v>150</v>
      </c>
      <c r="G5234" t="s">
        <v>6386</v>
      </c>
      <c r="H5234" t="s">
        <v>152</v>
      </c>
      <c r="I5234" s="1">
        <v>45292</v>
      </c>
      <c r="K5234" s="66">
        <v>0</v>
      </c>
      <c r="L5234" t="s">
        <v>92</v>
      </c>
      <c r="M5234" s="66">
        <v>400</v>
      </c>
      <c r="N5234" s="66">
        <v>0</v>
      </c>
      <c r="O5234" s="1"/>
    </row>
    <row r="5235" spans="1:15">
      <c r="A5235" t="s">
        <v>11</v>
      </c>
      <c r="B5235" t="s">
        <v>4625</v>
      </c>
      <c r="C5235" t="s">
        <v>3572</v>
      </c>
      <c r="D5235" t="s">
        <v>5006</v>
      </c>
      <c r="E5235" t="s">
        <v>150</v>
      </c>
      <c r="G5235" t="s">
        <v>6386</v>
      </c>
      <c r="H5235" t="s">
        <v>152</v>
      </c>
      <c r="I5235" s="1">
        <v>45292</v>
      </c>
      <c r="K5235" s="66">
        <v>0</v>
      </c>
      <c r="L5235" t="s">
        <v>92</v>
      </c>
      <c r="M5235" s="66">
        <v>280</v>
      </c>
      <c r="N5235" s="66">
        <v>0</v>
      </c>
      <c r="O5235" s="1"/>
    </row>
    <row r="5236" spans="1:15">
      <c r="A5236" t="s">
        <v>11</v>
      </c>
      <c r="B5236" t="s">
        <v>4625</v>
      </c>
      <c r="C5236" t="s">
        <v>3572</v>
      </c>
      <c r="D5236" t="s">
        <v>5006</v>
      </c>
      <c r="E5236" t="s">
        <v>150</v>
      </c>
      <c r="G5236" t="s">
        <v>6386</v>
      </c>
      <c r="H5236" t="s">
        <v>152</v>
      </c>
      <c r="I5236" s="1">
        <v>45292</v>
      </c>
      <c r="K5236" s="66">
        <v>0</v>
      </c>
      <c r="L5236" t="s">
        <v>92</v>
      </c>
      <c r="M5236" s="66">
        <v>200</v>
      </c>
      <c r="N5236" s="66">
        <v>0</v>
      </c>
      <c r="O5236" s="1"/>
    </row>
    <row r="5237" spans="1:15">
      <c r="A5237" t="s">
        <v>11</v>
      </c>
      <c r="B5237" t="s">
        <v>4625</v>
      </c>
      <c r="C5237" t="s">
        <v>3572</v>
      </c>
      <c r="D5237" t="s">
        <v>5006</v>
      </c>
      <c r="E5237" t="s">
        <v>150</v>
      </c>
      <c r="G5237" t="s">
        <v>6386</v>
      </c>
      <c r="H5237" t="s">
        <v>152</v>
      </c>
      <c r="I5237" s="1">
        <v>45292</v>
      </c>
      <c r="K5237" s="66">
        <v>0</v>
      </c>
      <c r="L5237" t="s">
        <v>92</v>
      </c>
      <c r="M5237" s="66">
        <v>120</v>
      </c>
      <c r="N5237" s="66">
        <v>0</v>
      </c>
      <c r="O5237" s="1"/>
    </row>
    <row r="5238" spans="1:15">
      <c r="A5238" t="s">
        <v>11</v>
      </c>
      <c r="B5238" t="s">
        <v>4625</v>
      </c>
      <c r="C5238" t="s">
        <v>3572</v>
      </c>
      <c r="D5238" t="s">
        <v>5006</v>
      </c>
      <c r="E5238" t="s">
        <v>150</v>
      </c>
      <c r="G5238" t="s">
        <v>6386</v>
      </c>
      <c r="H5238" t="s">
        <v>152</v>
      </c>
      <c r="I5238" s="1">
        <v>45292</v>
      </c>
      <c r="K5238" s="66">
        <v>0</v>
      </c>
      <c r="L5238" t="s">
        <v>92</v>
      </c>
      <c r="M5238" s="66">
        <v>100</v>
      </c>
      <c r="N5238" s="66">
        <v>0</v>
      </c>
      <c r="O5238" s="1"/>
    </row>
    <row r="5239" spans="1:15">
      <c r="A5239" t="s">
        <v>11</v>
      </c>
      <c r="B5239" t="s">
        <v>4625</v>
      </c>
      <c r="C5239" t="s">
        <v>3572</v>
      </c>
      <c r="D5239" t="s">
        <v>5006</v>
      </c>
      <c r="E5239" t="s">
        <v>150</v>
      </c>
      <c r="G5239" t="s">
        <v>6386</v>
      </c>
      <c r="H5239" t="s">
        <v>152</v>
      </c>
      <c r="I5239" s="1">
        <v>45292</v>
      </c>
      <c r="K5239" s="66">
        <v>0</v>
      </c>
      <c r="L5239" t="s">
        <v>92</v>
      </c>
      <c r="M5239" s="66">
        <v>100</v>
      </c>
      <c r="N5239" s="66">
        <v>0</v>
      </c>
      <c r="O5239" s="1"/>
    </row>
    <row r="5240" spans="1:15">
      <c r="A5240" t="s">
        <v>11</v>
      </c>
      <c r="B5240" t="s">
        <v>4625</v>
      </c>
      <c r="C5240" t="s">
        <v>3572</v>
      </c>
      <c r="D5240" t="s">
        <v>5006</v>
      </c>
      <c r="E5240" t="s">
        <v>150</v>
      </c>
      <c r="G5240" t="s">
        <v>6386</v>
      </c>
      <c r="H5240" t="s">
        <v>152</v>
      </c>
      <c r="I5240" s="1">
        <v>45292</v>
      </c>
      <c r="K5240" s="66">
        <v>0</v>
      </c>
      <c r="L5240" t="s">
        <v>92</v>
      </c>
      <c r="M5240" s="66">
        <v>100</v>
      </c>
      <c r="N5240" s="66">
        <v>0</v>
      </c>
      <c r="O5240" s="1"/>
    </row>
    <row r="5241" spans="1:15">
      <c r="A5241" t="s">
        <v>11</v>
      </c>
      <c r="B5241" t="s">
        <v>4625</v>
      </c>
      <c r="C5241" t="s">
        <v>3572</v>
      </c>
      <c r="D5241" t="s">
        <v>5006</v>
      </c>
      <c r="E5241" t="s">
        <v>150</v>
      </c>
      <c r="G5241" t="s">
        <v>6386</v>
      </c>
      <c r="H5241" t="s">
        <v>152</v>
      </c>
      <c r="I5241" s="1">
        <v>45292</v>
      </c>
      <c r="K5241" s="66">
        <v>0</v>
      </c>
      <c r="L5241" t="s">
        <v>92</v>
      </c>
      <c r="M5241" s="66">
        <v>100</v>
      </c>
      <c r="N5241" s="66">
        <v>0</v>
      </c>
      <c r="O5241" s="1"/>
    </row>
    <row r="5242" spans="1:15">
      <c r="A5242" t="s">
        <v>11</v>
      </c>
      <c r="B5242" t="s">
        <v>4625</v>
      </c>
      <c r="C5242" t="s">
        <v>3572</v>
      </c>
      <c r="D5242" t="s">
        <v>5006</v>
      </c>
      <c r="E5242" t="s">
        <v>150</v>
      </c>
      <c r="G5242" t="s">
        <v>6386</v>
      </c>
      <c r="H5242" t="s">
        <v>152</v>
      </c>
      <c r="I5242" s="1">
        <v>45292</v>
      </c>
      <c r="K5242" s="66">
        <v>0</v>
      </c>
      <c r="L5242" t="s">
        <v>92</v>
      </c>
      <c r="M5242" s="66">
        <v>75</v>
      </c>
      <c r="N5242" s="66">
        <v>0</v>
      </c>
      <c r="O5242" s="1"/>
    </row>
    <row r="5243" spans="1:15">
      <c r="A5243" t="s">
        <v>11</v>
      </c>
      <c r="B5243" t="s">
        <v>4625</v>
      </c>
      <c r="C5243" t="s">
        <v>3572</v>
      </c>
      <c r="D5243" t="s">
        <v>5006</v>
      </c>
      <c r="E5243" t="s">
        <v>150</v>
      </c>
      <c r="G5243" t="s">
        <v>6386</v>
      </c>
      <c r="H5243" t="s">
        <v>152</v>
      </c>
      <c r="I5243" s="1">
        <v>45292</v>
      </c>
      <c r="K5243" s="66">
        <v>0</v>
      </c>
      <c r="L5243" t="s">
        <v>92</v>
      </c>
      <c r="M5243" s="66">
        <v>75</v>
      </c>
      <c r="N5243" s="66">
        <v>0</v>
      </c>
      <c r="O5243" s="1"/>
    </row>
    <row r="5244" spans="1:15">
      <c r="A5244" t="s">
        <v>11</v>
      </c>
      <c r="B5244" t="s">
        <v>4625</v>
      </c>
      <c r="C5244" t="s">
        <v>3572</v>
      </c>
      <c r="D5244" t="s">
        <v>5006</v>
      </c>
      <c r="E5244" t="s">
        <v>150</v>
      </c>
      <c r="G5244" t="s">
        <v>6386</v>
      </c>
      <c r="H5244" t="s">
        <v>152</v>
      </c>
      <c r="I5244" s="1">
        <v>45292</v>
      </c>
      <c r="K5244" s="66">
        <v>0</v>
      </c>
      <c r="L5244" t="s">
        <v>92</v>
      </c>
      <c r="M5244" s="66">
        <v>50</v>
      </c>
      <c r="N5244" s="66">
        <v>0</v>
      </c>
      <c r="O5244" s="1"/>
    </row>
    <row r="5245" spans="1:15">
      <c r="A5245" t="s">
        <v>11</v>
      </c>
      <c r="B5245" t="s">
        <v>4625</v>
      </c>
      <c r="C5245" t="s">
        <v>3572</v>
      </c>
      <c r="D5245" t="s">
        <v>5006</v>
      </c>
      <c r="E5245" t="s">
        <v>150</v>
      </c>
      <c r="G5245" t="s">
        <v>6386</v>
      </c>
      <c r="H5245" t="s">
        <v>152</v>
      </c>
      <c r="I5245" s="1">
        <v>45292</v>
      </c>
      <c r="K5245" s="66">
        <v>0</v>
      </c>
      <c r="L5245" t="s">
        <v>92</v>
      </c>
      <c r="M5245" s="66">
        <v>10</v>
      </c>
      <c r="N5245" s="66">
        <v>0</v>
      </c>
      <c r="O5245" s="1"/>
    </row>
    <row r="5246" spans="1:15">
      <c r="A5246" t="s">
        <v>11</v>
      </c>
      <c r="B5246" t="s">
        <v>4625</v>
      </c>
      <c r="C5246" t="s">
        <v>3572</v>
      </c>
      <c r="D5246" t="s">
        <v>5006</v>
      </c>
      <c r="E5246" t="s">
        <v>150</v>
      </c>
      <c r="G5246" t="s">
        <v>6386</v>
      </c>
      <c r="H5246" t="s">
        <v>152</v>
      </c>
      <c r="I5246" s="1">
        <v>45292</v>
      </c>
      <c r="K5246" s="66">
        <v>0</v>
      </c>
      <c r="L5246" t="s">
        <v>92</v>
      </c>
      <c r="M5246" s="66">
        <v>10</v>
      </c>
      <c r="N5246" s="66">
        <v>0</v>
      </c>
      <c r="O5246" s="1"/>
    </row>
    <row r="5247" spans="1:15">
      <c r="A5247" t="s">
        <v>11</v>
      </c>
      <c r="B5247" t="s">
        <v>4625</v>
      </c>
      <c r="C5247" t="s">
        <v>3572</v>
      </c>
      <c r="D5247" t="s">
        <v>5006</v>
      </c>
      <c r="E5247" t="s">
        <v>150</v>
      </c>
      <c r="G5247" t="s">
        <v>6386</v>
      </c>
      <c r="H5247" t="s">
        <v>152</v>
      </c>
      <c r="I5247" s="1">
        <v>45292</v>
      </c>
      <c r="K5247" s="66">
        <v>0</v>
      </c>
      <c r="L5247" t="s">
        <v>92</v>
      </c>
      <c r="M5247" s="66">
        <v>4</v>
      </c>
      <c r="N5247" s="66">
        <v>0</v>
      </c>
      <c r="O5247" s="1"/>
    </row>
    <row r="5248" spans="1:15">
      <c r="A5248" t="s">
        <v>11</v>
      </c>
      <c r="B5248" t="s">
        <v>4625</v>
      </c>
      <c r="C5248" t="s">
        <v>3572</v>
      </c>
      <c r="D5248" t="s">
        <v>5006</v>
      </c>
      <c r="E5248" t="s">
        <v>150</v>
      </c>
      <c r="G5248" t="s">
        <v>6386</v>
      </c>
      <c r="H5248" t="s">
        <v>152</v>
      </c>
      <c r="I5248" s="1">
        <v>45292</v>
      </c>
      <c r="K5248" s="66">
        <v>0</v>
      </c>
      <c r="L5248" t="s">
        <v>92</v>
      </c>
      <c r="M5248" s="66">
        <v>2</v>
      </c>
      <c r="N5248" s="66">
        <v>0</v>
      </c>
      <c r="O5248" s="1"/>
    </row>
    <row r="5249" spans="1:15">
      <c r="A5249" t="s">
        <v>11</v>
      </c>
      <c r="B5249" t="s">
        <v>4625</v>
      </c>
      <c r="C5249" t="s">
        <v>3572</v>
      </c>
      <c r="D5249" t="s">
        <v>5006</v>
      </c>
      <c r="E5249" t="s">
        <v>150</v>
      </c>
      <c r="G5249" t="s">
        <v>6386</v>
      </c>
      <c r="H5249" t="s">
        <v>152</v>
      </c>
      <c r="I5249" s="1">
        <v>45292</v>
      </c>
      <c r="K5249" s="66">
        <v>0</v>
      </c>
      <c r="L5249" t="s">
        <v>92</v>
      </c>
      <c r="M5249" s="66">
        <v>1</v>
      </c>
      <c r="N5249" s="66">
        <v>0</v>
      </c>
      <c r="O5249" s="1"/>
    </row>
    <row r="5250" spans="1:15">
      <c r="A5250" t="s">
        <v>11</v>
      </c>
      <c r="B5250" t="s">
        <v>4625</v>
      </c>
      <c r="C5250" t="s">
        <v>3572</v>
      </c>
      <c r="D5250" t="s">
        <v>5006</v>
      </c>
      <c r="E5250" t="s">
        <v>150</v>
      </c>
      <c r="G5250" t="s">
        <v>6386</v>
      </c>
      <c r="H5250" t="s">
        <v>152</v>
      </c>
      <c r="I5250" s="1">
        <v>45292</v>
      </c>
      <c r="K5250" s="66">
        <v>0</v>
      </c>
      <c r="L5250" t="s">
        <v>92</v>
      </c>
      <c r="M5250" s="66">
        <v>29999</v>
      </c>
      <c r="N5250" s="66">
        <v>0</v>
      </c>
      <c r="O5250" s="1"/>
    </row>
    <row r="5251" spans="1:15">
      <c r="A5251" t="s">
        <v>11</v>
      </c>
      <c r="B5251" t="s">
        <v>4625</v>
      </c>
      <c r="C5251" t="s">
        <v>3572</v>
      </c>
      <c r="D5251" t="s">
        <v>5006</v>
      </c>
      <c r="E5251" t="s">
        <v>150</v>
      </c>
      <c r="G5251" t="s">
        <v>6386</v>
      </c>
      <c r="H5251" t="s">
        <v>152</v>
      </c>
      <c r="I5251" s="1">
        <v>45292</v>
      </c>
      <c r="K5251" s="66">
        <v>0</v>
      </c>
      <c r="L5251" t="s">
        <v>92</v>
      </c>
      <c r="M5251" s="66">
        <v>249.5</v>
      </c>
      <c r="N5251" s="66">
        <v>0</v>
      </c>
      <c r="O5251" s="1"/>
    </row>
    <row r="5252" spans="1:15">
      <c r="A5252" t="s">
        <v>11</v>
      </c>
      <c r="B5252" t="s">
        <v>4625</v>
      </c>
      <c r="C5252" t="s">
        <v>3572</v>
      </c>
      <c r="D5252" t="s">
        <v>5006</v>
      </c>
      <c r="E5252" t="s">
        <v>150</v>
      </c>
      <c r="G5252" t="s">
        <v>6386</v>
      </c>
      <c r="H5252" t="s">
        <v>152</v>
      </c>
      <c r="I5252" s="1">
        <v>45292</v>
      </c>
      <c r="K5252" s="66">
        <v>0</v>
      </c>
      <c r="L5252" t="s">
        <v>92</v>
      </c>
      <c r="M5252" s="66">
        <v>4490</v>
      </c>
      <c r="N5252" s="66">
        <v>0</v>
      </c>
      <c r="O5252" s="1"/>
    </row>
    <row r="5253" spans="1:15">
      <c r="A5253" t="s">
        <v>11</v>
      </c>
      <c r="B5253" t="s">
        <v>4625</v>
      </c>
      <c r="C5253" t="s">
        <v>3572</v>
      </c>
      <c r="D5253" t="s">
        <v>5006</v>
      </c>
      <c r="E5253" t="s">
        <v>150</v>
      </c>
      <c r="G5253" t="s">
        <v>6386</v>
      </c>
      <c r="H5253" t="s">
        <v>152</v>
      </c>
      <c r="I5253" s="1">
        <v>45292</v>
      </c>
      <c r="K5253" s="66">
        <v>0</v>
      </c>
      <c r="L5253" t="s">
        <v>92</v>
      </c>
      <c r="M5253" s="66">
        <v>711.58</v>
      </c>
      <c r="N5253" s="66">
        <v>0</v>
      </c>
      <c r="O5253" s="1"/>
    </row>
    <row r="5254" spans="1:15">
      <c r="A5254" t="s">
        <v>11</v>
      </c>
      <c r="B5254" t="s">
        <v>4625</v>
      </c>
      <c r="C5254" t="s">
        <v>3572</v>
      </c>
      <c r="D5254" t="s">
        <v>5006</v>
      </c>
      <c r="E5254" t="s">
        <v>150</v>
      </c>
      <c r="G5254" t="s">
        <v>6386</v>
      </c>
      <c r="H5254" t="s">
        <v>152</v>
      </c>
      <c r="I5254" s="1">
        <v>45292</v>
      </c>
      <c r="K5254" s="66">
        <v>0</v>
      </c>
      <c r="L5254" t="s">
        <v>92</v>
      </c>
      <c r="M5254" s="66">
        <v>6320</v>
      </c>
      <c r="N5254" s="66">
        <v>0</v>
      </c>
      <c r="O5254" s="1"/>
    </row>
    <row r="5255" spans="1:15">
      <c r="A5255" t="s">
        <v>11</v>
      </c>
      <c r="B5255" t="s">
        <v>4625</v>
      </c>
      <c r="C5255" t="s">
        <v>3572</v>
      </c>
      <c r="D5255" t="s">
        <v>5006</v>
      </c>
      <c r="E5255" t="s">
        <v>150</v>
      </c>
      <c r="G5255" t="s">
        <v>6386</v>
      </c>
      <c r="H5255" t="s">
        <v>152</v>
      </c>
      <c r="I5255" s="1">
        <v>45292</v>
      </c>
      <c r="K5255" s="66">
        <v>0</v>
      </c>
      <c r="L5255" t="s">
        <v>92</v>
      </c>
      <c r="M5255" s="66">
        <v>120.36</v>
      </c>
      <c r="N5255" s="66">
        <v>0</v>
      </c>
      <c r="O5255" s="1"/>
    </row>
    <row r="5256" spans="1:15">
      <c r="A5256" t="s">
        <v>11</v>
      </c>
      <c r="B5256" t="s">
        <v>4625</v>
      </c>
      <c r="C5256" t="s">
        <v>3572</v>
      </c>
      <c r="D5256" t="s">
        <v>5006</v>
      </c>
      <c r="E5256" t="s">
        <v>150</v>
      </c>
      <c r="G5256" t="s">
        <v>6386</v>
      </c>
      <c r="H5256" t="s">
        <v>152</v>
      </c>
      <c r="I5256" s="1">
        <v>45292</v>
      </c>
      <c r="K5256" s="66">
        <v>0</v>
      </c>
      <c r="L5256" t="s">
        <v>92</v>
      </c>
      <c r="M5256" s="66">
        <v>4900</v>
      </c>
      <c r="N5256" s="66">
        <v>0</v>
      </c>
      <c r="O5256" s="1"/>
    </row>
    <row r="5257" spans="1:15">
      <c r="A5257" t="s">
        <v>11</v>
      </c>
      <c r="B5257" t="s">
        <v>4625</v>
      </c>
      <c r="C5257" t="s">
        <v>3572</v>
      </c>
      <c r="D5257" t="s">
        <v>5006</v>
      </c>
      <c r="E5257" t="s">
        <v>150</v>
      </c>
      <c r="G5257" t="s">
        <v>6386</v>
      </c>
      <c r="H5257" t="s">
        <v>152</v>
      </c>
      <c r="I5257" s="1">
        <v>45292</v>
      </c>
      <c r="K5257" s="66">
        <v>0</v>
      </c>
      <c r="L5257" t="s">
        <v>92</v>
      </c>
      <c r="M5257" s="66">
        <v>4319.8999999999996</v>
      </c>
      <c r="N5257" s="66">
        <v>0</v>
      </c>
      <c r="O5257" s="1"/>
    </row>
    <row r="5258" spans="1:15">
      <c r="A5258" t="s">
        <v>11</v>
      </c>
      <c r="B5258" t="s">
        <v>4625</v>
      </c>
      <c r="C5258" t="s">
        <v>3572</v>
      </c>
      <c r="D5258" t="s">
        <v>5006</v>
      </c>
      <c r="E5258" t="s">
        <v>150</v>
      </c>
      <c r="G5258" t="s">
        <v>6386</v>
      </c>
      <c r="H5258" t="s">
        <v>152</v>
      </c>
      <c r="I5258" s="1">
        <v>45292</v>
      </c>
      <c r="K5258" s="66">
        <v>0</v>
      </c>
      <c r="L5258" t="s">
        <v>92</v>
      </c>
      <c r="M5258" s="66">
        <v>5717.86</v>
      </c>
      <c r="N5258" s="66">
        <v>0</v>
      </c>
      <c r="O5258" s="1"/>
    </row>
    <row r="5259" spans="1:15">
      <c r="A5259" t="s">
        <v>11</v>
      </c>
      <c r="B5259" t="s">
        <v>4625</v>
      </c>
      <c r="C5259" t="s">
        <v>3572</v>
      </c>
      <c r="D5259" t="s">
        <v>5006</v>
      </c>
      <c r="E5259" t="s">
        <v>150</v>
      </c>
      <c r="G5259" t="s">
        <v>6386</v>
      </c>
      <c r="H5259" t="s">
        <v>152</v>
      </c>
      <c r="I5259" s="1">
        <v>45292</v>
      </c>
      <c r="K5259" s="66">
        <v>0</v>
      </c>
      <c r="L5259" t="s">
        <v>92</v>
      </c>
      <c r="M5259" s="66">
        <v>15000</v>
      </c>
      <c r="N5259" s="66">
        <v>0</v>
      </c>
      <c r="O5259" s="1"/>
    </row>
    <row r="5260" spans="1:15">
      <c r="A5260" t="s">
        <v>11</v>
      </c>
      <c r="B5260" t="s">
        <v>4625</v>
      </c>
      <c r="C5260" t="s">
        <v>3572</v>
      </c>
      <c r="D5260" t="s">
        <v>5006</v>
      </c>
      <c r="E5260" t="s">
        <v>150</v>
      </c>
      <c r="G5260" t="s">
        <v>6386</v>
      </c>
      <c r="H5260" t="s">
        <v>152</v>
      </c>
      <c r="I5260" s="1">
        <v>45292</v>
      </c>
      <c r="K5260" s="66">
        <v>0</v>
      </c>
      <c r="L5260" t="s">
        <v>92</v>
      </c>
      <c r="M5260" s="66">
        <v>10680</v>
      </c>
      <c r="N5260" s="66">
        <v>0</v>
      </c>
      <c r="O5260" s="1"/>
    </row>
    <row r="5261" spans="1:15">
      <c r="A5261" t="s">
        <v>11</v>
      </c>
      <c r="B5261" t="s">
        <v>4625</v>
      </c>
      <c r="C5261" t="s">
        <v>3572</v>
      </c>
      <c r="D5261" t="s">
        <v>5006</v>
      </c>
      <c r="E5261" t="s">
        <v>150</v>
      </c>
      <c r="G5261" t="s">
        <v>6386</v>
      </c>
      <c r="H5261" t="s">
        <v>152</v>
      </c>
      <c r="I5261" s="1">
        <v>45292</v>
      </c>
      <c r="K5261" s="66">
        <v>0</v>
      </c>
      <c r="L5261" t="s">
        <v>92</v>
      </c>
      <c r="M5261" s="66">
        <v>2874.68</v>
      </c>
      <c r="N5261" s="66">
        <v>0</v>
      </c>
      <c r="O5261" s="1"/>
    </row>
    <row r="5262" spans="1:15">
      <c r="A5262" t="s">
        <v>11</v>
      </c>
      <c r="B5262" t="s">
        <v>4625</v>
      </c>
      <c r="C5262" t="s">
        <v>3572</v>
      </c>
      <c r="D5262" t="s">
        <v>5006</v>
      </c>
      <c r="E5262" t="s">
        <v>150</v>
      </c>
      <c r="G5262" t="s">
        <v>6386</v>
      </c>
      <c r="H5262" t="s">
        <v>152</v>
      </c>
      <c r="I5262" s="1">
        <v>45292</v>
      </c>
      <c r="K5262" s="66">
        <v>0</v>
      </c>
      <c r="L5262" t="s">
        <v>92</v>
      </c>
      <c r="M5262" s="66">
        <v>252.19</v>
      </c>
      <c r="N5262" s="66">
        <v>0</v>
      </c>
      <c r="O5262" s="1"/>
    </row>
    <row r="5263" spans="1:15">
      <c r="A5263" t="s">
        <v>11</v>
      </c>
      <c r="B5263" t="s">
        <v>4625</v>
      </c>
      <c r="C5263" t="s">
        <v>3572</v>
      </c>
      <c r="D5263" t="s">
        <v>5006</v>
      </c>
      <c r="E5263" t="s">
        <v>150</v>
      </c>
      <c r="G5263" t="s">
        <v>6386</v>
      </c>
      <c r="H5263" t="s">
        <v>152</v>
      </c>
      <c r="I5263" s="1">
        <v>45292</v>
      </c>
      <c r="K5263" s="66">
        <v>0</v>
      </c>
      <c r="L5263" t="s">
        <v>92</v>
      </c>
      <c r="M5263" s="66">
        <v>136</v>
      </c>
      <c r="N5263" s="66">
        <v>0</v>
      </c>
      <c r="O5263" s="1"/>
    </row>
    <row r="5264" spans="1:15">
      <c r="A5264" t="s">
        <v>11</v>
      </c>
      <c r="B5264" t="s">
        <v>4625</v>
      </c>
      <c r="C5264" t="s">
        <v>3572</v>
      </c>
      <c r="D5264" t="s">
        <v>5006</v>
      </c>
      <c r="E5264" t="s">
        <v>150</v>
      </c>
      <c r="G5264" t="s">
        <v>6386</v>
      </c>
      <c r="H5264" t="s">
        <v>152</v>
      </c>
      <c r="I5264" s="1">
        <v>45292</v>
      </c>
      <c r="K5264" s="66">
        <v>0</v>
      </c>
      <c r="L5264" t="s">
        <v>92</v>
      </c>
      <c r="M5264" s="66">
        <v>7200</v>
      </c>
      <c r="N5264" s="66">
        <v>0</v>
      </c>
      <c r="O5264" s="1"/>
    </row>
    <row r="5265" spans="1:15">
      <c r="A5265" t="s">
        <v>11</v>
      </c>
      <c r="B5265" t="s">
        <v>4625</v>
      </c>
      <c r="C5265" t="s">
        <v>3572</v>
      </c>
      <c r="D5265" t="s">
        <v>5006</v>
      </c>
      <c r="E5265" t="s">
        <v>150</v>
      </c>
      <c r="G5265" t="s">
        <v>6386</v>
      </c>
      <c r="H5265" t="s">
        <v>152</v>
      </c>
      <c r="I5265" s="1">
        <v>45292</v>
      </c>
      <c r="K5265" s="66">
        <v>0</v>
      </c>
      <c r="L5265" t="s">
        <v>92</v>
      </c>
      <c r="M5265" s="66">
        <v>4400</v>
      </c>
      <c r="N5265" s="66">
        <v>0</v>
      </c>
      <c r="O5265" s="1"/>
    </row>
    <row r="5266" spans="1:15">
      <c r="A5266" t="s">
        <v>11</v>
      </c>
      <c r="B5266" t="s">
        <v>4625</v>
      </c>
      <c r="C5266" t="s">
        <v>3572</v>
      </c>
      <c r="D5266" t="s">
        <v>5006</v>
      </c>
      <c r="E5266" t="s">
        <v>150</v>
      </c>
      <c r="G5266" t="s">
        <v>6386</v>
      </c>
      <c r="H5266" t="s">
        <v>152</v>
      </c>
      <c r="I5266" s="1">
        <v>45292</v>
      </c>
      <c r="K5266" s="66">
        <v>0</v>
      </c>
      <c r="L5266" t="s">
        <v>92</v>
      </c>
      <c r="M5266" s="66">
        <v>4169.8999999999996</v>
      </c>
      <c r="N5266" s="66">
        <v>0</v>
      </c>
      <c r="O5266" s="1"/>
    </row>
    <row r="5267" spans="1:15">
      <c r="A5267" t="s">
        <v>11</v>
      </c>
      <c r="B5267" t="s">
        <v>4620</v>
      </c>
      <c r="C5267" t="s">
        <v>3556</v>
      </c>
      <c r="D5267" t="s">
        <v>5006</v>
      </c>
      <c r="E5267" t="s">
        <v>150</v>
      </c>
      <c r="G5267" t="s">
        <v>8447</v>
      </c>
      <c r="H5267" t="s">
        <v>152</v>
      </c>
      <c r="I5267" s="1">
        <v>45323</v>
      </c>
      <c r="K5267" s="66">
        <v>0</v>
      </c>
      <c r="L5267" t="s">
        <v>92</v>
      </c>
      <c r="M5267" s="66">
        <v>300</v>
      </c>
      <c r="N5267" s="66">
        <v>0</v>
      </c>
      <c r="O5267" s="1"/>
    </row>
    <row r="5268" spans="1:15">
      <c r="A5268" t="s">
        <v>11</v>
      </c>
      <c r="B5268" t="s">
        <v>4620</v>
      </c>
      <c r="C5268" t="s">
        <v>3556</v>
      </c>
      <c r="D5268" t="s">
        <v>5006</v>
      </c>
      <c r="E5268" t="s">
        <v>150</v>
      </c>
      <c r="G5268" t="s">
        <v>8447</v>
      </c>
      <c r="H5268" t="s">
        <v>152</v>
      </c>
      <c r="I5268" s="1">
        <v>45323</v>
      </c>
      <c r="K5268" s="66">
        <v>0</v>
      </c>
      <c r="L5268" t="s">
        <v>92</v>
      </c>
      <c r="M5268" s="66">
        <v>20</v>
      </c>
      <c r="N5268" s="66">
        <v>0</v>
      </c>
      <c r="O5268" s="1"/>
    </row>
    <row r="5269" spans="1:15">
      <c r="A5269" t="s">
        <v>11</v>
      </c>
      <c r="B5269" t="s">
        <v>4620</v>
      </c>
      <c r="C5269" t="s">
        <v>3556</v>
      </c>
      <c r="D5269" t="s">
        <v>5006</v>
      </c>
      <c r="E5269" t="s">
        <v>150</v>
      </c>
      <c r="G5269" t="s">
        <v>8447</v>
      </c>
      <c r="H5269" t="s">
        <v>152</v>
      </c>
      <c r="I5269" s="1">
        <v>45323</v>
      </c>
      <c r="K5269" s="66">
        <v>0</v>
      </c>
      <c r="L5269" t="s">
        <v>92</v>
      </c>
      <c r="M5269" s="66">
        <v>780</v>
      </c>
      <c r="N5269" s="66">
        <v>0</v>
      </c>
      <c r="O5269" s="1"/>
    </row>
    <row r="5270" spans="1:15">
      <c r="A5270" t="s">
        <v>11</v>
      </c>
      <c r="B5270" t="s">
        <v>4620</v>
      </c>
      <c r="C5270" t="s">
        <v>3556</v>
      </c>
      <c r="D5270" t="s">
        <v>5006</v>
      </c>
      <c r="E5270" t="s">
        <v>150</v>
      </c>
      <c r="G5270" t="s">
        <v>8447</v>
      </c>
      <c r="H5270" t="s">
        <v>152</v>
      </c>
      <c r="I5270" s="1">
        <v>45323</v>
      </c>
      <c r="K5270" s="66">
        <v>0</v>
      </c>
      <c r="L5270" t="s">
        <v>92</v>
      </c>
      <c r="M5270" s="66">
        <v>5824</v>
      </c>
      <c r="N5270" s="66">
        <v>0</v>
      </c>
      <c r="O5270" s="1"/>
    </row>
    <row r="5271" spans="1:15">
      <c r="A5271" t="s">
        <v>11</v>
      </c>
      <c r="B5271" t="s">
        <v>4620</v>
      </c>
      <c r="C5271" t="s">
        <v>3556</v>
      </c>
      <c r="D5271" t="s">
        <v>5006</v>
      </c>
      <c r="E5271" t="s">
        <v>150</v>
      </c>
      <c r="G5271" t="s">
        <v>8447</v>
      </c>
      <c r="H5271" t="s">
        <v>152</v>
      </c>
      <c r="I5271" s="1">
        <v>45323</v>
      </c>
      <c r="K5271" s="66">
        <v>0</v>
      </c>
      <c r="L5271" t="s">
        <v>92</v>
      </c>
      <c r="M5271" s="66">
        <v>5288</v>
      </c>
      <c r="N5271" s="66">
        <v>0</v>
      </c>
      <c r="O5271" s="1"/>
    </row>
    <row r="5272" spans="1:15">
      <c r="A5272" t="s">
        <v>11</v>
      </c>
      <c r="B5272" t="s">
        <v>4620</v>
      </c>
      <c r="C5272" t="s">
        <v>3556</v>
      </c>
      <c r="D5272" t="s">
        <v>5006</v>
      </c>
      <c r="E5272" t="s">
        <v>150</v>
      </c>
      <c r="G5272" t="s">
        <v>8447</v>
      </c>
      <c r="H5272" t="s">
        <v>152</v>
      </c>
      <c r="I5272" s="1">
        <v>45323</v>
      </c>
      <c r="K5272" s="66">
        <v>0</v>
      </c>
      <c r="L5272" t="s">
        <v>92</v>
      </c>
      <c r="M5272" s="66">
        <v>200</v>
      </c>
      <c r="N5272" s="66">
        <v>0</v>
      </c>
      <c r="O5272" s="1"/>
    </row>
    <row r="5273" spans="1:15">
      <c r="A5273" t="s">
        <v>11</v>
      </c>
      <c r="B5273" t="s">
        <v>4620</v>
      </c>
      <c r="C5273" t="s">
        <v>3556</v>
      </c>
      <c r="D5273" t="s">
        <v>5006</v>
      </c>
      <c r="E5273" t="s">
        <v>150</v>
      </c>
      <c r="G5273" t="s">
        <v>8447</v>
      </c>
      <c r="H5273" t="s">
        <v>152</v>
      </c>
      <c r="I5273" s="1">
        <v>45323</v>
      </c>
      <c r="K5273" s="66">
        <v>0</v>
      </c>
      <c r="L5273" t="s">
        <v>92</v>
      </c>
      <c r="M5273" s="66">
        <v>300</v>
      </c>
      <c r="N5273" s="66">
        <v>0</v>
      </c>
      <c r="O5273" s="1"/>
    </row>
    <row r="5274" spans="1:15">
      <c r="A5274" t="s">
        <v>11</v>
      </c>
      <c r="B5274" t="s">
        <v>4620</v>
      </c>
      <c r="C5274" t="s">
        <v>3556</v>
      </c>
      <c r="D5274" t="s">
        <v>5006</v>
      </c>
      <c r="E5274" t="s">
        <v>150</v>
      </c>
      <c r="G5274" t="s">
        <v>8447</v>
      </c>
      <c r="H5274" t="s">
        <v>152</v>
      </c>
      <c r="I5274" s="1">
        <v>45323</v>
      </c>
      <c r="K5274" s="66">
        <v>0</v>
      </c>
      <c r="L5274" t="s">
        <v>92</v>
      </c>
      <c r="M5274" s="66">
        <v>10</v>
      </c>
      <c r="N5274" s="66">
        <v>0</v>
      </c>
      <c r="O5274" s="1"/>
    </row>
    <row r="5275" spans="1:15">
      <c r="A5275" t="s">
        <v>11</v>
      </c>
      <c r="B5275" t="s">
        <v>4620</v>
      </c>
      <c r="C5275" t="s">
        <v>3556</v>
      </c>
      <c r="D5275" t="s">
        <v>5006</v>
      </c>
      <c r="E5275" t="s">
        <v>150</v>
      </c>
      <c r="G5275" t="s">
        <v>8447</v>
      </c>
      <c r="H5275" t="s">
        <v>152</v>
      </c>
      <c r="I5275" s="1">
        <v>45323</v>
      </c>
      <c r="K5275" s="66">
        <v>0</v>
      </c>
      <c r="L5275" t="s">
        <v>92</v>
      </c>
      <c r="M5275" s="66">
        <v>100</v>
      </c>
      <c r="N5275" s="66">
        <v>0</v>
      </c>
      <c r="O5275" s="1"/>
    </row>
    <row r="5276" spans="1:15">
      <c r="A5276" t="s">
        <v>11</v>
      </c>
      <c r="B5276" t="s">
        <v>4620</v>
      </c>
      <c r="C5276" t="s">
        <v>3556</v>
      </c>
      <c r="D5276" t="s">
        <v>5006</v>
      </c>
      <c r="E5276" t="s">
        <v>150</v>
      </c>
      <c r="G5276" t="s">
        <v>8447</v>
      </c>
      <c r="H5276" t="s">
        <v>152</v>
      </c>
      <c r="I5276" s="1">
        <v>45323</v>
      </c>
      <c r="K5276" s="66">
        <v>0</v>
      </c>
      <c r="L5276" t="s">
        <v>92</v>
      </c>
      <c r="M5276" s="66">
        <v>50</v>
      </c>
      <c r="N5276" s="66">
        <v>0</v>
      </c>
      <c r="O5276" s="1"/>
    </row>
    <row r="5277" spans="1:15">
      <c r="A5277" t="s">
        <v>11</v>
      </c>
      <c r="B5277" t="s">
        <v>4620</v>
      </c>
      <c r="C5277" t="s">
        <v>3556</v>
      </c>
      <c r="D5277" t="s">
        <v>5006</v>
      </c>
      <c r="E5277" t="s">
        <v>150</v>
      </c>
      <c r="G5277" t="s">
        <v>8447</v>
      </c>
      <c r="H5277" t="s">
        <v>152</v>
      </c>
      <c r="I5277" s="1">
        <v>45323</v>
      </c>
      <c r="K5277" s="66">
        <v>0</v>
      </c>
      <c r="L5277" t="s">
        <v>92</v>
      </c>
      <c r="M5277" s="66">
        <v>30</v>
      </c>
      <c r="N5277" s="66">
        <v>0</v>
      </c>
      <c r="O5277" s="1"/>
    </row>
    <row r="5278" spans="1:15">
      <c r="A5278" t="s">
        <v>11</v>
      </c>
      <c r="B5278" t="s">
        <v>4620</v>
      </c>
      <c r="C5278" t="s">
        <v>3556</v>
      </c>
      <c r="D5278" t="s">
        <v>5006</v>
      </c>
      <c r="E5278" t="s">
        <v>150</v>
      </c>
      <c r="G5278" t="s">
        <v>8447</v>
      </c>
      <c r="H5278" t="s">
        <v>152</v>
      </c>
      <c r="I5278" s="1">
        <v>45323</v>
      </c>
      <c r="K5278" s="66">
        <v>0</v>
      </c>
      <c r="L5278" t="s">
        <v>92</v>
      </c>
      <c r="M5278" s="66">
        <v>20</v>
      </c>
      <c r="N5278" s="66">
        <v>0</v>
      </c>
      <c r="O5278" s="1"/>
    </row>
    <row r="5279" spans="1:15">
      <c r="A5279" t="s">
        <v>11</v>
      </c>
      <c r="B5279" t="s">
        <v>4620</v>
      </c>
      <c r="C5279" t="s">
        <v>3556</v>
      </c>
      <c r="D5279" t="s">
        <v>5006</v>
      </c>
      <c r="E5279" t="s">
        <v>150</v>
      </c>
      <c r="G5279" t="s">
        <v>8447</v>
      </c>
      <c r="H5279" t="s">
        <v>152</v>
      </c>
      <c r="I5279" s="1">
        <v>45323</v>
      </c>
      <c r="K5279" s="66">
        <v>0</v>
      </c>
      <c r="L5279" t="s">
        <v>92</v>
      </c>
      <c r="M5279" s="66">
        <v>10</v>
      </c>
      <c r="N5279" s="66">
        <v>0</v>
      </c>
      <c r="O5279" s="1"/>
    </row>
    <row r="5280" spans="1:15">
      <c r="A5280" t="s">
        <v>11</v>
      </c>
      <c r="B5280" t="s">
        <v>4620</v>
      </c>
      <c r="C5280" t="s">
        <v>3556</v>
      </c>
      <c r="D5280" t="s">
        <v>5006</v>
      </c>
      <c r="E5280" t="s">
        <v>150</v>
      </c>
      <c r="G5280" t="s">
        <v>8447</v>
      </c>
      <c r="H5280" t="s">
        <v>152</v>
      </c>
      <c r="I5280" s="1">
        <v>45323</v>
      </c>
      <c r="K5280" s="66">
        <v>0</v>
      </c>
      <c r="L5280" t="s">
        <v>92</v>
      </c>
      <c r="M5280" s="66">
        <v>20</v>
      </c>
      <c r="N5280" s="66">
        <v>0</v>
      </c>
      <c r="O5280" s="1"/>
    </row>
    <row r="5281" spans="1:15">
      <c r="A5281" t="s">
        <v>11</v>
      </c>
      <c r="B5281" t="s">
        <v>4620</v>
      </c>
      <c r="C5281" t="s">
        <v>3556</v>
      </c>
      <c r="D5281" t="s">
        <v>5006</v>
      </c>
      <c r="E5281" t="s">
        <v>150</v>
      </c>
      <c r="G5281" t="s">
        <v>8447</v>
      </c>
      <c r="H5281" t="s">
        <v>152</v>
      </c>
      <c r="I5281" s="1">
        <v>45323</v>
      </c>
      <c r="K5281" s="66">
        <v>0</v>
      </c>
      <c r="L5281" t="s">
        <v>92</v>
      </c>
      <c r="M5281" s="66">
        <v>100</v>
      </c>
      <c r="N5281" s="66">
        <v>0</v>
      </c>
      <c r="O5281" s="1"/>
    </row>
    <row r="5282" spans="1:15">
      <c r="A5282" t="s">
        <v>11</v>
      </c>
      <c r="B5282" t="s">
        <v>4620</v>
      </c>
      <c r="C5282" t="s">
        <v>3556</v>
      </c>
      <c r="D5282" t="s">
        <v>5006</v>
      </c>
      <c r="E5282" t="s">
        <v>150</v>
      </c>
      <c r="G5282" t="s">
        <v>8447</v>
      </c>
      <c r="H5282" t="s">
        <v>152</v>
      </c>
      <c r="I5282" s="1">
        <v>45323</v>
      </c>
      <c r="K5282" s="66">
        <v>0</v>
      </c>
      <c r="L5282" t="s">
        <v>92</v>
      </c>
      <c r="M5282" s="66">
        <v>20</v>
      </c>
      <c r="N5282" s="66">
        <v>0</v>
      </c>
      <c r="O5282" s="1"/>
    </row>
    <row r="5283" spans="1:15">
      <c r="A5283" t="s">
        <v>11</v>
      </c>
      <c r="B5283" t="s">
        <v>4620</v>
      </c>
      <c r="C5283" t="s">
        <v>3556</v>
      </c>
      <c r="D5283" t="s">
        <v>5006</v>
      </c>
      <c r="E5283" t="s">
        <v>150</v>
      </c>
      <c r="G5283" t="s">
        <v>8447</v>
      </c>
      <c r="H5283" t="s">
        <v>152</v>
      </c>
      <c r="I5283" s="1">
        <v>45323</v>
      </c>
      <c r="K5283" s="66">
        <v>0</v>
      </c>
      <c r="L5283" t="s">
        <v>92</v>
      </c>
      <c r="M5283" s="66">
        <v>20</v>
      </c>
      <c r="N5283" s="66">
        <v>0</v>
      </c>
      <c r="O5283" s="1"/>
    </row>
    <row r="5284" spans="1:15">
      <c r="A5284" t="s">
        <v>11</v>
      </c>
      <c r="B5284" t="s">
        <v>4620</v>
      </c>
      <c r="C5284" t="s">
        <v>3556</v>
      </c>
      <c r="D5284" t="s">
        <v>5006</v>
      </c>
      <c r="E5284" t="s">
        <v>150</v>
      </c>
      <c r="G5284" t="s">
        <v>8447</v>
      </c>
      <c r="H5284" t="s">
        <v>152</v>
      </c>
      <c r="I5284" s="1">
        <v>45323</v>
      </c>
      <c r="K5284" s="66">
        <v>0</v>
      </c>
      <c r="L5284" t="s">
        <v>92</v>
      </c>
      <c r="M5284" s="66">
        <v>20</v>
      </c>
      <c r="N5284" s="66">
        <v>0</v>
      </c>
      <c r="O5284" s="1"/>
    </row>
    <row r="5285" spans="1:15">
      <c r="A5285" t="s">
        <v>11</v>
      </c>
      <c r="B5285" t="s">
        <v>4620</v>
      </c>
      <c r="C5285" t="s">
        <v>3556</v>
      </c>
      <c r="D5285" t="s">
        <v>5006</v>
      </c>
      <c r="E5285" t="s">
        <v>150</v>
      </c>
      <c r="G5285" t="s">
        <v>8447</v>
      </c>
      <c r="H5285" t="s">
        <v>152</v>
      </c>
      <c r="I5285" s="1">
        <v>45323</v>
      </c>
      <c r="K5285" s="66">
        <v>0</v>
      </c>
      <c r="L5285" t="s">
        <v>92</v>
      </c>
      <c r="M5285" s="66">
        <v>20</v>
      </c>
      <c r="N5285" s="66">
        <v>0</v>
      </c>
      <c r="O5285" s="1"/>
    </row>
    <row r="5286" spans="1:15">
      <c r="A5286" t="s">
        <v>11</v>
      </c>
      <c r="B5286" t="s">
        <v>4620</v>
      </c>
      <c r="C5286" t="s">
        <v>3556</v>
      </c>
      <c r="D5286" t="s">
        <v>5006</v>
      </c>
      <c r="E5286" t="s">
        <v>150</v>
      </c>
      <c r="G5286" t="s">
        <v>8447</v>
      </c>
      <c r="H5286" t="s">
        <v>152</v>
      </c>
      <c r="I5286" s="1">
        <v>45323</v>
      </c>
      <c r="K5286" s="66">
        <v>0</v>
      </c>
      <c r="L5286" t="s">
        <v>92</v>
      </c>
      <c r="M5286" s="66">
        <v>4002</v>
      </c>
      <c r="N5286" s="66">
        <v>0</v>
      </c>
      <c r="O5286" s="1"/>
    </row>
    <row r="5287" spans="1:15">
      <c r="A5287" t="s">
        <v>11</v>
      </c>
      <c r="B5287" t="s">
        <v>4620</v>
      </c>
      <c r="C5287" t="s">
        <v>3556</v>
      </c>
      <c r="D5287" t="s">
        <v>5006</v>
      </c>
      <c r="E5287" t="s">
        <v>150</v>
      </c>
      <c r="G5287" t="s">
        <v>8447</v>
      </c>
      <c r="H5287" t="s">
        <v>152</v>
      </c>
      <c r="I5287" s="1">
        <v>45323</v>
      </c>
      <c r="K5287" s="66">
        <v>0</v>
      </c>
      <c r="L5287" t="s">
        <v>92</v>
      </c>
      <c r="M5287" s="66">
        <v>39030.239999999998</v>
      </c>
      <c r="N5287" s="66">
        <v>0</v>
      </c>
      <c r="O5287" s="1"/>
    </row>
    <row r="5288" spans="1:15">
      <c r="A5288" t="s">
        <v>11</v>
      </c>
      <c r="B5288" t="s">
        <v>4620</v>
      </c>
      <c r="C5288" t="s">
        <v>3556</v>
      </c>
      <c r="D5288" t="s">
        <v>5006</v>
      </c>
      <c r="E5288" t="s">
        <v>150</v>
      </c>
      <c r="G5288" t="s">
        <v>8447</v>
      </c>
      <c r="H5288" t="s">
        <v>152</v>
      </c>
      <c r="I5288" s="1">
        <v>45323</v>
      </c>
      <c r="K5288" s="66">
        <v>0</v>
      </c>
      <c r="L5288" t="s">
        <v>92</v>
      </c>
      <c r="M5288" s="66">
        <v>438.98</v>
      </c>
      <c r="N5288" s="66">
        <v>0</v>
      </c>
      <c r="O5288" s="1"/>
    </row>
    <row r="5289" spans="1:15">
      <c r="A5289" t="s">
        <v>11</v>
      </c>
      <c r="B5289" t="s">
        <v>4620</v>
      </c>
      <c r="C5289" t="s">
        <v>3556</v>
      </c>
      <c r="D5289" t="s">
        <v>5006</v>
      </c>
      <c r="E5289" t="s">
        <v>150</v>
      </c>
      <c r="G5289" t="s">
        <v>8447</v>
      </c>
      <c r="H5289" t="s">
        <v>152</v>
      </c>
      <c r="I5289" s="1">
        <v>45323</v>
      </c>
      <c r="K5289" s="66">
        <v>0</v>
      </c>
      <c r="L5289" t="s">
        <v>92</v>
      </c>
      <c r="M5289" s="66">
        <v>79.59</v>
      </c>
      <c r="N5289" s="66">
        <v>0</v>
      </c>
      <c r="O5289" s="1"/>
    </row>
    <row r="5290" spans="1:15">
      <c r="A5290" t="s">
        <v>11</v>
      </c>
      <c r="B5290" t="s">
        <v>4620</v>
      </c>
      <c r="C5290" t="s">
        <v>3556</v>
      </c>
      <c r="D5290" t="s">
        <v>5006</v>
      </c>
      <c r="E5290" t="s">
        <v>150</v>
      </c>
      <c r="G5290" t="s">
        <v>8447</v>
      </c>
      <c r="H5290" t="s">
        <v>152</v>
      </c>
      <c r="I5290" s="1">
        <v>45323</v>
      </c>
      <c r="K5290" s="66">
        <v>0</v>
      </c>
      <c r="L5290" t="s">
        <v>92</v>
      </c>
      <c r="M5290" s="66">
        <v>0</v>
      </c>
      <c r="N5290" s="66">
        <v>0</v>
      </c>
      <c r="O5290" s="1"/>
    </row>
    <row r="5291" spans="1:15">
      <c r="A5291" t="s">
        <v>11</v>
      </c>
      <c r="B5291" t="s">
        <v>4620</v>
      </c>
      <c r="C5291" t="s">
        <v>3556</v>
      </c>
      <c r="D5291" t="s">
        <v>5006</v>
      </c>
      <c r="E5291" t="s">
        <v>150</v>
      </c>
      <c r="G5291" t="s">
        <v>8447</v>
      </c>
      <c r="H5291" t="s">
        <v>152</v>
      </c>
      <c r="I5291" s="1">
        <v>45323</v>
      </c>
      <c r="K5291" s="66">
        <v>0</v>
      </c>
      <c r="L5291" t="s">
        <v>92</v>
      </c>
      <c r="M5291" s="66">
        <v>847.95</v>
      </c>
      <c r="N5291" s="66">
        <v>0</v>
      </c>
      <c r="O5291" s="1"/>
    </row>
    <row r="5292" spans="1:15">
      <c r="A5292" t="s">
        <v>11</v>
      </c>
      <c r="B5292" t="s">
        <v>4620</v>
      </c>
      <c r="C5292" t="s">
        <v>3556</v>
      </c>
      <c r="D5292" t="s">
        <v>5006</v>
      </c>
      <c r="E5292" t="s">
        <v>150</v>
      </c>
      <c r="G5292" t="s">
        <v>8447</v>
      </c>
      <c r="H5292" t="s">
        <v>152</v>
      </c>
      <c r="I5292" s="1">
        <v>45323</v>
      </c>
      <c r="K5292" s="66">
        <v>0</v>
      </c>
      <c r="L5292" t="s">
        <v>92</v>
      </c>
      <c r="M5292" s="66">
        <v>401.02</v>
      </c>
      <c r="N5292" s="66">
        <v>0</v>
      </c>
      <c r="O5292" s="1"/>
    </row>
    <row r="5293" spans="1:15">
      <c r="A5293" t="s">
        <v>11</v>
      </c>
      <c r="B5293" t="s">
        <v>4620</v>
      </c>
      <c r="C5293" t="s">
        <v>3556</v>
      </c>
      <c r="D5293" t="s">
        <v>5006</v>
      </c>
      <c r="E5293" t="s">
        <v>150</v>
      </c>
      <c r="G5293" t="s">
        <v>8447</v>
      </c>
      <c r="H5293" t="s">
        <v>152</v>
      </c>
      <c r="I5293" s="1">
        <v>45323</v>
      </c>
      <c r="K5293" s="66">
        <v>0</v>
      </c>
      <c r="L5293" t="s">
        <v>92</v>
      </c>
      <c r="M5293" s="66">
        <v>698.36</v>
      </c>
      <c r="N5293" s="66">
        <v>0</v>
      </c>
      <c r="O5293" s="1"/>
    </row>
    <row r="5294" spans="1:15">
      <c r="A5294" t="s">
        <v>11</v>
      </c>
      <c r="B5294" t="s">
        <v>4620</v>
      </c>
      <c r="C5294" t="s">
        <v>3556</v>
      </c>
      <c r="D5294" t="s">
        <v>5006</v>
      </c>
      <c r="E5294" t="s">
        <v>150</v>
      </c>
      <c r="G5294" t="s">
        <v>8447</v>
      </c>
      <c r="H5294" t="s">
        <v>152</v>
      </c>
      <c r="I5294" s="1">
        <v>45323</v>
      </c>
      <c r="K5294" s="66">
        <v>0</v>
      </c>
      <c r="L5294" t="s">
        <v>92</v>
      </c>
      <c r="M5294" s="66">
        <v>4120.57</v>
      </c>
      <c r="N5294" s="66">
        <v>0</v>
      </c>
      <c r="O5294" s="1"/>
    </row>
    <row r="5295" spans="1:15">
      <c r="A5295" t="s">
        <v>11</v>
      </c>
      <c r="B5295" t="s">
        <v>4620</v>
      </c>
      <c r="C5295" t="s">
        <v>3556</v>
      </c>
      <c r="D5295" t="s">
        <v>5006</v>
      </c>
      <c r="E5295" t="s">
        <v>150</v>
      </c>
      <c r="G5295" t="s">
        <v>8447</v>
      </c>
      <c r="H5295" t="s">
        <v>152</v>
      </c>
      <c r="I5295" s="1">
        <v>45323</v>
      </c>
      <c r="K5295" s="66">
        <v>0</v>
      </c>
      <c r="L5295" t="s">
        <v>92</v>
      </c>
      <c r="M5295" s="66">
        <v>1326.93</v>
      </c>
      <c r="N5295" s="66">
        <v>0</v>
      </c>
      <c r="O5295" s="1"/>
    </row>
    <row r="5296" spans="1:15">
      <c r="A5296" t="s">
        <v>11</v>
      </c>
      <c r="B5296" t="s">
        <v>4620</v>
      </c>
      <c r="C5296" t="s">
        <v>3556</v>
      </c>
      <c r="D5296" t="s">
        <v>5006</v>
      </c>
      <c r="E5296" t="s">
        <v>150</v>
      </c>
      <c r="G5296" t="s">
        <v>8447</v>
      </c>
      <c r="H5296" t="s">
        <v>152</v>
      </c>
      <c r="I5296" s="1">
        <v>45323</v>
      </c>
      <c r="K5296" s="66">
        <v>0</v>
      </c>
      <c r="L5296" t="s">
        <v>92</v>
      </c>
      <c r="M5296" s="66">
        <v>662.44</v>
      </c>
      <c r="N5296" s="66">
        <v>0</v>
      </c>
      <c r="O5296" s="1"/>
    </row>
    <row r="5297" spans="1:15">
      <c r="A5297" t="s">
        <v>11</v>
      </c>
      <c r="B5297" t="s">
        <v>4620</v>
      </c>
      <c r="C5297" t="s">
        <v>3556</v>
      </c>
      <c r="D5297" t="s">
        <v>5006</v>
      </c>
      <c r="E5297" t="s">
        <v>150</v>
      </c>
      <c r="G5297" t="s">
        <v>8447</v>
      </c>
      <c r="H5297" t="s">
        <v>152</v>
      </c>
      <c r="I5297" s="1">
        <v>45323</v>
      </c>
      <c r="K5297" s="66">
        <v>0</v>
      </c>
      <c r="L5297" t="s">
        <v>92</v>
      </c>
      <c r="M5297" s="66">
        <v>2673.85</v>
      </c>
      <c r="N5297" s="66">
        <v>0</v>
      </c>
      <c r="O5297" s="1"/>
    </row>
    <row r="5298" spans="1:15">
      <c r="A5298" t="s">
        <v>11</v>
      </c>
      <c r="B5298" t="s">
        <v>4620</v>
      </c>
      <c r="C5298" t="s">
        <v>3556</v>
      </c>
      <c r="D5298" t="s">
        <v>5006</v>
      </c>
      <c r="E5298" t="s">
        <v>150</v>
      </c>
      <c r="G5298" t="s">
        <v>8447</v>
      </c>
      <c r="H5298" t="s">
        <v>152</v>
      </c>
      <c r="I5298" s="1">
        <v>45323</v>
      </c>
      <c r="K5298" s="66">
        <v>0</v>
      </c>
      <c r="L5298" t="s">
        <v>92</v>
      </c>
      <c r="M5298" s="66">
        <v>554.69000000000005</v>
      </c>
      <c r="N5298" s="66">
        <v>0</v>
      </c>
      <c r="O5298" s="1"/>
    </row>
    <row r="5299" spans="1:15">
      <c r="A5299" t="s">
        <v>11</v>
      </c>
      <c r="B5299" t="s">
        <v>4620</v>
      </c>
      <c r="C5299" t="s">
        <v>3556</v>
      </c>
      <c r="D5299" t="s">
        <v>5006</v>
      </c>
      <c r="E5299" t="s">
        <v>150</v>
      </c>
      <c r="G5299" t="s">
        <v>8447</v>
      </c>
      <c r="H5299" t="s">
        <v>152</v>
      </c>
      <c r="I5299" s="1">
        <v>45323</v>
      </c>
      <c r="K5299" s="66">
        <v>0</v>
      </c>
      <c r="L5299" t="s">
        <v>92</v>
      </c>
      <c r="M5299" s="66">
        <v>4379.96</v>
      </c>
      <c r="N5299" s="66">
        <v>0</v>
      </c>
      <c r="O5299" s="1"/>
    </row>
    <row r="5300" spans="1:15">
      <c r="A5300" t="s">
        <v>11</v>
      </c>
      <c r="B5300" t="s">
        <v>4620</v>
      </c>
      <c r="C5300" t="s">
        <v>3556</v>
      </c>
      <c r="D5300" t="s">
        <v>5006</v>
      </c>
      <c r="E5300" t="s">
        <v>150</v>
      </c>
      <c r="G5300" t="s">
        <v>8447</v>
      </c>
      <c r="H5300" t="s">
        <v>152</v>
      </c>
      <c r="I5300" s="1">
        <v>45323</v>
      </c>
      <c r="K5300" s="66">
        <v>0</v>
      </c>
      <c r="L5300" t="s">
        <v>92</v>
      </c>
      <c r="M5300" s="66">
        <v>13818.23</v>
      </c>
      <c r="N5300" s="66">
        <v>0</v>
      </c>
      <c r="O5300" s="1"/>
    </row>
    <row r="5301" spans="1:15">
      <c r="A5301" t="s">
        <v>11</v>
      </c>
      <c r="B5301" t="s">
        <v>4620</v>
      </c>
      <c r="C5301" t="s">
        <v>3556</v>
      </c>
      <c r="D5301" t="s">
        <v>5006</v>
      </c>
      <c r="E5301" t="s">
        <v>150</v>
      </c>
      <c r="G5301" t="s">
        <v>8447</v>
      </c>
      <c r="H5301" t="s">
        <v>152</v>
      </c>
      <c r="I5301" s="1">
        <v>45323</v>
      </c>
      <c r="K5301" s="66">
        <v>0</v>
      </c>
      <c r="L5301" t="s">
        <v>92</v>
      </c>
      <c r="M5301" s="66">
        <v>5895.86</v>
      </c>
      <c r="N5301" s="66">
        <v>0</v>
      </c>
      <c r="O5301" s="1"/>
    </row>
    <row r="5302" spans="1:15">
      <c r="A5302" t="s">
        <v>11</v>
      </c>
      <c r="B5302" t="s">
        <v>4620</v>
      </c>
      <c r="C5302" t="s">
        <v>3556</v>
      </c>
      <c r="D5302" t="s">
        <v>5006</v>
      </c>
      <c r="E5302" t="s">
        <v>150</v>
      </c>
      <c r="G5302" t="s">
        <v>8447</v>
      </c>
      <c r="H5302" t="s">
        <v>152</v>
      </c>
      <c r="I5302" s="1">
        <v>45323</v>
      </c>
      <c r="K5302" s="66">
        <v>0</v>
      </c>
      <c r="L5302" t="s">
        <v>92</v>
      </c>
      <c r="M5302" s="66">
        <v>67498</v>
      </c>
      <c r="N5302" s="66">
        <v>0</v>
      </c>
      <c r="O5302" s="1"/>
    </row>
    <row r="5303" spans="1:15">
      <c r="A5303" t="s">
        <v>11</v>
      </c>
      <c r="B5303" t="s">
        <v>4620</v>
      </c>
      <c r="C5303" t="s">
        <v>3556</v>
      </c>
      <c r="D5303" t="s">
        <v>5006</v>
      </c>
      <c r="E5303" t="s">
        <v>150</v>
      </c>
      <c r="G5303" t="s">
        <v>8447</v>
      </c>
      <c r="H5303" t="s">
        <v>152</v>
      </c>
      <c r="I5303" s="1">
        <v>45323</v>
      </c>
      <c r="K5303" s="66">
        <v>0</v>
      </c>
      <c r="L5303" t="s">
        <v>92</v>
      </c>
      <c r="M5303" s="66">
        <v>446.93</v>
      </c>
      <c r="N5303" s="66">
        <v>0</v>
      </c>
      <c r="O5303" s="1"/>
    </row>
    <row r="5304" spans="1:15">
      <c r="A5304" t="s">
        <v>11</v>
      </c>
      <c r="B5304" t="s">
        <v>4620</v>
      </c>
      <c r="C5304" t="s">
        <v>3556</v>
      </c>
      <c r="D5304" t="s">
        <v>5006</v>
      </c>
      <c r="E5304" t="s">
        <v>150</v>
      </c>
      <c r="G5304" t="s">
        <v>8447</v>
      </c>
      <c r="H5304" t="s">
        <v>152</v>
      </c>
      <c r="I5304" s="1">
        <v>45323</v>
      </c>
      <c r="K5304" s="66">
        <v>0</v>
      </c>
      <c r="L5304" t="s">
        <v>92</v>
      </c>
      <c r="M5304" s="66">
        <v>108131.4</v>
      </c>
      <c r="N5304" s="66">
        <v>0</v>
      </c>
      <c r="O5304" s="1"/>
    </row>
    <row r="5305" spans="1:15">
      <c r="A5305" t="s">
        <v>11</v>
      </c>
      <c r="B5305" t="s">
        <v>26</v>
      </c>
      <c r="C5305" t="s">
        <v>3556</v>
      </c>
      <c r="D5305" t="s">
        <v>131</v>
      </c>
      <c r="E5305" t="s">
        <v>150</v>
      </c>
      <c r="G5305" t="s">
        <v>6437</v>
      </c>
      <c r="H5305" t="s">
        <v>152</v>
      </c>
      <c r="I5305" s="1">
        <v>45323</v>
      </c>
      <c r="J5305" t="s">
        <v>95</v>
      </c>
      <c r="K5305" s="66">
        <v>0</v>
      </c>
      <c r="L5305" t="s">
        <v>92</v>
      </c>
      <c r="M5305" s="66">
        <v>138805.32999999999</v>
      </c>
      <c r="N5305" s="66">
        <v>0</v>
      </c>
      <c r="O5305" s="1"/>
    </row>
    <row r="5306" spans="1:15">
      <c r="A5306" t="s">
        <v>11</v>
      </c>
      <c r="B5306" t="s">
        <v>26</v>
      </c>
      <c r="C5306" t="s">
        <v>3556</v>
      </c>
      <c r="D5306" t="s">
        <v>131</v>
      </c>
      <c r="E5306" t="s">
        <v>150</v>
      </c>
      <c r="G5306" t="s">
        <v>6437</v>
      </c>
      <c r="H5306" t="s">
        <v>152</v>
      </c>
      <c r="I5306" s="1">
        <v>45323</v>
      </c>
      <c r="J5306" t="s">
        <v>95</v>
      </c>
      <c r="K5306" s="66">
        <v>0</v>
      </c>
      <c r="L5306" t="s">
        <v>92</v>
      </c>
      <c r="M5306" s="66">
        <v>212059.33</v>
      </c>
      <c r="N5306" s="66">
        <v>0</v>
      </c>
      <c r="O5306" s="1"/>
    </row>
    <row r="5307" spans="1:15">
      <c r="A5307" t="s">
        <v>11</v>
      </c>
      <c r="B5307" t="s">
        <v>4620</v>
      </c>
      <c r="C5307" t="s">
        <v>3556</v>
      </c>
      <c r="D5307" t="s">
        <v>5006</v>
      </c>
      <c r="E5307" t="s">
        <v>150</v>
      </c>
      <c r="G5307" t="s">
        <v>8447</v>
      </c>
      <c r="H5307" t="s">
        <v>152</v>
      </c>
      <c r="I5307" s="1">
        <v>45323</v>
      </c>
      <c r="K5307" s="66">
        <v>0</v>
      </c>
      <c r="L5307" t="s">
        <v>92</v>
      </c>
      <c r="M5307" s="66">
        <v>4648.93</v>
      </c>
      <c r="N5307" s="66">
        <v>0</v>
      </c>
      <c r="O5307" s="1"/>
    </row>
    <row r="5308" spans="1:15">
      <c r="A5308" t="s">
        <v>11</v>
      </c>
      <c r="B5308" t="s">
        <v>4620</v>
      </c>
      <c r="C5308" t="s">
        <v>3556</v>
      </c>
      <c r="D5308" t="s">
        <v>5006</v>
      </c>
      <c r="E5308" t="s">
        <v>150</v>
      </c>
      <c r="G5308" t="s">
        <v>8447</v>
      </c>
      <c r="H5308" t="s">
        <v>152</v>
      </c>
      <c r="I5308" s="1">
        <v>45352</v>
      </c>
      <c r="K5308" s="66">
        <v>0</v>
      </c>
      <c r="L5308" t="s">
        <v>92</v>
      </c>
      <c r="M5308" s="66">
        <v>25</v>
      </c>
      <c r="N5308" s="66">
        <v>0</v>
      </c>
      <c r="O5308" s="1"/>
    </row>
    <row r="5309" spans="1:15">
      <c r="A5309" t="s">
        <v>11</v>
      </c>
      <c r="B5309" t="s">
        <v>4625</v>
      </c>
      <c r="C5309" t="s">
        <v>3572</v>
      </c>
      <c r="D5309" t="s">
        <v>5006</v>
      </c>
      <c r="E5309" t="s">
        <v>150</v>
      </c>
      <c r="G5309" t="s">
        <v>6386</v>
      </c>
      <c r="H5309" t="s">
        <v>152</v>
      </c>
      <c r="I5309" s="1">
        <v>45352</v>
      </c>
      <c r="K5309" s="66">
        <v>0</v>
      </c>
      <c r="L5309" t="s">
        <v>92</v>
      </c>
      <c r="M5309" s="66">
        <v>1</v>
      </c>
      <c r="N5309" s="66">
        <v>0</v>
      </c>
      <c r="O5309" s="1"/>
    </row>
    <row r="5310" spans="1:15">
      <c r="A5310" t="s">
        <v>11</v>
      </c>
      <c r="B5310" t="s">
        <v>4620</v>
      </c>
      <c r="C5310" t="s">
        <v>3556</v>
      </c>
      <c r="D5310" t="s">
        <v>5006</v>
      </c>
      <c r="E5310" t="s">
        <v>150</v>
      </c>
      <c r="G5310" t="s">
        <v>8447</v>
      </c>
      <c r="H5310" t="s">
        <v>152</v>
      </c>
      <c r="I5310" s="1">
        <v>45352</v>
      </c>
      <c r="K5310" s="66">
        <v>0</v>
      </c>
      <c r="L5310" t="s">
        <v>92</v>
      </c>
      <c r="M5310" s="66">
        <v>400</v>
      </c>
      <c r="N5310" s="66">
        <v>0</v>
      </c>
      <c r="O5310" s="1"/>
    </row>
    <row r="5311" spans="1:15">
      <c r="A5311" t="s">
        <v>11</v>
      </c>
      <c r="B5311" t="s">
        <v>4620</v>
      </c>
      <c r="C5311" t="s">
        <v>3556</v>
      </c>
      <c r="D5311" t="s">
        <v>5006</v>
      </c>
      <c r="E5311" t="s">
        <v>150</v>
      </c>
      <c r="G5311" t="s">
        <v>8447</v>
      </c>
      <c r="H5311" t="s">
        <v>152</v>
      </c>
      <c r="I5311" s="1">
        <v>45352</v>
      </c>
      <c r="K5311" s="66">
        <v>0</v>
      </c>
      <c r="L5311" t="s">
        <v>92</v>
      </c>
      <c r="M5311" s="66">
        <v>802</v>
      </c>
      <c r="N5311" s="66">
        <v>0</v>
      </c>
      <c r="O5311" s="1"/>
    </row>
    <row r="5312" spans="1:15">
      <c r="A5312" t="s">
        <v>11</v>
      </c>
      <c r="B5312" t="s">
        <v>4620</v>
      </c>
      <c r="C5312" t="s">
        <v>3556</v>
      </c>
      <c r="D5312" t="s">
        <v>5006</v>
      </c>
      <c r="E5312" t="s">
        <v>150</v>
      </c>
      <c r="G5312" t="s">
        <v>8447</v>
      </c>
      <c r="H5312" t="s">
        <v>152</v>
      </c>
      <c r="I5312" s="1">
        <v>45352</v>
      </c>
      <c r="K5312" s="66">
        <v>0</v>
      </c>
      <c r="L5312" t="s">
        <v>92</v>
      </c>
      <c r="M5312" s="66">
        <v>5000</v>
      </c>
      <c r="N5312" s="66">
        <v>0</v>
      </c>
      <c r="O5312" s="1"/>
    </row>
    <row r="5313" spans="1:15">
      <c r="A5313" t="s">
        <v>11</v>
      </c>
      <c r="B5313" t="s">
        <v>4620</v>
      </c>
      <c r="C5313" t="s">
        <v>3556</v>
      </c>
      <c r="D5313" t="s">
        <v>5006</v>
      </c>
      <c r="E5313" t="s">
        <v>150</v>
      </c>
      <c r="G5313" t="s">
        <v>8447</v>
      </c>
      <c r="H5313" t="s">
        <v>152</v>
      </c>
      <c r="I5313" s="1">
        <v>45352</v>
      </c>
      <c r="K5313" s="66">
        <v>0</v>
      </c>
      <c r="L5313" t="s">
        <v>92</v>
      </c>
      <c r="M5313" s="66">
        <v>50</v>
      </c>
      <c r="N5313" s="66">
        <v>0</v>
      </c>
      <c r="O5313" s="1"/>
    </row>
    <row r="5314" spans="1:15">
      <c r="A5314" t="s">
        <v>11</v>
      </c>
      <c r="B5314" t="s">
        <v>4620</v>
      </c>
      <c r="C5314" t="s">
        <v>3556</v>
      </c>
      <c r="D5314" t="s">
        <v>5006</v>
      </c>
      <c r="E5314" t="s">
        <v>150</v>
      </c>
      <c r="G5314" t="s">
        <v>8447</v>
      </c>
      <c r="H5314" t="s">
        <v>152</v>
      </c>
      <c r="I5314" s="1">
        <v>45352</v>
      </c>
      <c r="K5314" s="66">
        <v>0</v>
      </c>
      <c r="L5314" t="s">
        <v>92</v>
      </c>
      <c r="M5314" s="66">
        <v>300</v>
      </c>
      <c r="N5314" s="66">
        <v>0</v>
      </c>
      <c r="O5314" s="1"/>
    </row>
    <row r="5315" spans="1:15">
      <c r="A5315" t="s">
        <v>11</v>
      </c>
      <c r="B5315" t="s">
        <v>4620</v>
      </c>
      <c r="C5315" t="s">
        <v>3556</v>
      </c>
      <c r="D5315" t="s">
        <v>5006</v>
      </c>
      <c r="E5315" t="s">
        <v>150</v>
      </c>
      <c r="G5315" t="s">
        <v>8447</v>
      </c>
      <c r="H5315" t="s">
        <v>152</v>
      </c>
      <c r="I5315" s="1">
        <v>45352</v>
      </c>
      <c r="K5315" s="66">
        <v>0</v>
      </c>
      <c r="L5315" t="s">
        <v>92</v>
      </c>
      <c r="M5315" s="66">
        <v>50</v>
      </c>
      <c r="N5315" s="66">
        <v>0</v>
      </c>
      <c r="O5315" s="1"/>
    </row>
    <row r="5316" spans="1:15">
      <c r="A5316" t="s">
        <v>11</v>
      </c>
      <c r="B5316" t="s">
        <v>4620</v>
      </c>
      <c r="C5316" t="s">
        <v>3556</v>
      </c>
      <c r="D5316" t="s">
        <v>5006</v>
      </c>
      <c r="E5316" t="s">
        <v>150</v>
      </c>
      <c r="G5316" t="s">
        <v>8447</v>
      </c>
      <c r="H5316" t="s">
        <v>152</v>
      </c>
      <c r="I5316" s="1">
        <v>45352</v>
      </c>
      <c r="K5316" s="66">
        <v>0</v>
      </c>
      <c r="L5316" t="s">
        <v>92</v>
      </c>
      <c r="M5316" s="66">
        <v>30</v>
      </c>
      <c r="N5316" s="66">
        <v>0</v>
      </c>
      <c r="O5316" s="1"/>
    </row>
    <row r="5317" spans="1:15">
      <c r="A5317" t="s">
        <v>11</v>
      </c>
      <c r="B5317" t="s">
        <v>4620</v>
      </c>
      <c r="C5317" t="s">
        <v>3556</v>
      </c>
      <c r="D5317" t="s">
        <v>5006</v>
      </c>
      <c r="E5317" t="s">
        <v>150</v>
      </c>
      <c r="G5317" t="s">
        <v>8447</v>
      </c>
      <c r="H5317" t="s">
        <v>152</v>
      </c>
      <c r="I5317" s="1">
        <v>45352</v>
      </c>
      <c r="K5317" s="66">
        <v>0</v>
      </c>
      <c r="L5317" t="s">
        <v>92</v>
      </c>
      <c r="M5317" s="66">
        <v>600</v>
      </c>
      <c r="N5317" s="66">
        <v>0</v>
      </c>
      <c r="O5317" s="1"/>
    </row>
    <row r="5318" spans="1:15">
      <c r="A5318" t="s">
        <v>11</v>
      </c>
      <c r="B5318" t="s">
        <v>4620</v>
      </c>
      <c r="C5318" t="s">
        <v>3556</v>
      </c>
      <c r="D5318" t="s">
        <v>5006</v>
      </c>
      <c r="E5318" t="s">
        <v>150</v>
      </c>
      <c r="G5318" t="s">
        <v>8447</v>
      </c>
      <c r="H5318" t="s">
        <v>152</v>
      </c>
      <c r="I5318" s="1">
        <v>45352</v>
      </c>
      <c r="K5318" s="66">
        <v>0</v>
      </c>
      <c r="L5318" t="s">
        <v>92</v>
      </c>
      <c r="M5318" s="66">
        <v>10</v>
      </c>
      <c r="N5318" s="66">
        <v>0</v>
      </c>
      <c r="O5318" s="1"/>
    </row>
    <row r="5319" spans="1:15">
      <c r="A5319" t="s">
        <v>11</v>
      </c>
      <c r="B5319" t="s">
        <v>4620</v>
      </c>
      <c r="C5319" t="s">
        <v>3556</v>
      </c>
      <c r="D5319" t="s">
        <v>5006</v>
      </c>
      <c r="E5319" t="s">
        <v>150</v>
      </c>
      <c r="G5319" t="s">
        <v>8447</v>
      </c>
      <c r="H5319" t="s">
        <v>152</v>
      </c>
      <c r="I5319" s="1">
        <v>45352</v>
      </c>
      <c r="K5319" s="66">
        <v>0</v>
      </c>
      <c r="L5319" t="s">
        <v>92</v>
      </c>
      <c r="M5319" s="66">
        <v>200</v>
      </c>
      <c r="N5319" s="66">
        <v>0</v>
      </c>
      <c r="O5319" s="1"/>
    </row>
    <row r="5320" spans="1:15">
      <c r="A5320" t="s">
        <v>11</v>
      </c>
      <c r="B5320" t="s">
        <v>4620</v>
      </c>
      <c r="C5320" t="s">
        <v>3556</v>
      </c>
      <c r="D5320" t="s">
        <v>5006</v>
      </c>
      <c r="E5320" t="s">
        <v>150</v>
      </c>
      <c r="G5320" t="s">
        <v>8447</v>
      </c>
      <c r="H5320" t="s">
        <v>152</v>
      </c>
      <c r="I5320" s="1">
        <v>45352</v>
      </c>
      <c r="K5320" s="66">
        <v>0</v>
      </c>
      <c r="L5320" t="s">
        <v>92</v>
      </c>
      <c r="M5320" s="66">
        <v>200</v>
      </c>
      <c r="N5320" s="66">
        <v>0</v>
      </c>
      <c r="O5320" s="1"/>
    </row>
    <row r="5321" spans="1:15">
      <c r="A5321" t="s">
        <v>11</v>
      </c>
      <c r="B5321" t="s">
        <v>4620</v>
      </c>
      <c r="C5321" t="s">
        <v>3556</v>
      </c>
      <c r="D5321" t="s">
        <v>5006</v>
      </c>
      <c r="E5321" t="s">
        <v>150</v>
      </c>
      <c r="G5321" t="s">
        <v>8447</v>
      </c>
      <c r="H5321" t="s">
        <v>152</v>
      </c>
      <c r="I5321" s="1">
        <v>45352</v>
      </c>
      <c r="K5321" s="66">
        <v>0</v>
      </c>
      <c r="L5321" t="s">
        <v>92</v>
      </c>
      <c r="M5321" s="66">
        <v>200</v>
      </c>
      <c r="N5321" s="66">
        <v>0</v>
      </c>
      <c r="O5321" s="1"/>
    </row>
    <row r="5322" spans="1:15">
      <c r="A5322" t="s">
        <v>11</v>
      </c>
      <c r="B5322" t="s">
        <v>4620</v>
      </c>
      <c r="C5322" t="s">
        <v>3556</v>
      </c>
      <c r="D5322" t="s">
        <v>5006</v>
      </c>
      <c r="E5322" t="s">
        <v>150</v>
      </c>
      <c r="G5322" t="s">
        <v>8447</v>
      </c>
      <c r="H5322" t="s">
        <v>152</v>
      </c>
      <c r="I5322" s="1">
        <v>45352</v>
      </c>
      <c r="K5322" s="66">
        <v>0</v>
      </c>
      <c r="L5322" t="s">
        <v>92</v>
      </c>
      <c r="M5322" s="66">
        <v>30</v>
      </c>
      <c r="N5322" s="66">
        <v>0</v>
      </c>
      <c r="O5322" s="1"/>
    </row>
    <row r="5323" spans="1:15">
      <c r="A5323" t="s">
        <v>11</v>
      </c>
      <c r="B5323" t="s">
        <v>4620</v>
      </c>
      <c r="C5323" t="s">
        <v>3556</v>
      </c>
      <c r="D5323" t="s">
        <v>5006</v>
      </c>
      <c r="E5323" t="s">
        <v>150</v>
      </c>
      <c r="G5323" t="s">
        <v>8447</v>
      </c>
      <c r="H5323" t="s">
        <v>152</v>
      </c>
      <c r="I5323" s="1">
        <v>45352</v>
      </c>
      <c r="K5323" s="66">
        <v>0</v>
      </c>
      <c r="L5323" t="s">
        <v>92</v>
      </c>
      <c r="M5323" s="66">
        <v>30</v>
      </c>
      <c r="N5323" s="66">
        <v>0</v>
      </c>
      <c r="O5323" s="1"/>
    </row>
    <row r="5324" spans="1:15">
      <c r="A5324" t="s">
        <v>11</v>
      </c>
      <c r="B5324" t="s">
        <v>4620</v>
      </c>
      <c r="C5324" t="s">
        <v>3556</v>
      </c>
      <c r="D5324" t="s">
        <v>5006</v>
      </c>
      <c r="E5324" t="s">
        <v>150</v>
      </c>
      <c r="G5324" t="s">
        <v>8447</v>
      </c>
      <c r="H5324" t="s">
        <v>152</v>
      </c>
      <c r="I5324" s="1">
        <v>45352</v>
      </c>
      <c r="K5324" s="66">
        <v>0</v>
      </c>
      <c r="L5324" t="s">
        <v>92</v>
      </c>
      <c r="M5324" s="66">
        <v>100</v>
      </c>
      <c r="N5324" s="66">
        <v>0</v>
      </c>
      <c r="O5324" s="1"/>
    </row>
    <row r="5325" spans="1:15">
      <c r="A5325" t="s">
        <v>11</v>
      </c>
      <c r="B5325" t="s">
        <v>4620</v>
      </c>
      <c r="C5325" t="s">
        <v>3556</v>
      </c>
      <c r="D5325" t="s">
        <v>5006</v>
      </c>
      <c r="E5325" t="s">
        <v>150</v>
      </c>
      <c r="G5325" t="s">
        <v>8447</v>
      </c>
      <c r="H5325" t="s">
        <v>152</v>
      </c>
      <c r="I5325" s="1">
        <v>45352</v>
      </c>
      <c r="K5325" s="66">
        <v>0</v>
      </c>
      <c r="L5325" t="s">
        <v>92</v>
      </c>
      <c r="M5325" s="66">
        <v>10</v>
      </c>
      <c r="N5325" s="66">
        <v>0</v>
      </c>
      <c r="O5325" s="1"/>
    </row>
    <row r="5326" spans="1:15">
      <c r="A5326" t="s">
        <v>11</v>
      </c>
      <c r="B5326" t="s">
        <v>4620</v>
      </c>
      <c r="C5326" t="s">
        <v>3556</v>
      </c>
      <c r="D5326" t="s">
        <v>5006</v>
      </c>
      <c r="E5326" t="s">
        <v>150</v>
      </c>
      <c r="G5326" t="s">
        <v>8447</v>
      </c>
      <c r="H5326" t="s">
        <v>152</v>
      </c>
      <c r="I5326" s="1">
        <v>45352</v>
      </c>
      <c r="K5326" s="66">
        <v>0</v>
      </c>
      <c r="L5326" t="s">
        <v>92</v>
      </c>
      <c r="M5326" s="66">
        <v>300</v>
      </c>
      <c r="N5326" s="66">
        <v>0</v>
      </c>
      <c r="O5326" s="1"/>
    </row>
    <row r="5327" spans="1:15">
      <c r="A5327" t="s">
        <v>11</v>
      </c>
      <c r="B5327" t="s">
        <v>4620</v>
      </c>
      <c r="C5327" t="s">
        <v>3556</v>
      </c>
      <c r="D5327" t="s">
        <v>5006</v>
      </c>
      <c r="E5327" t="s">
        <v>150</v>
      </c>
      <c r="G5327" t="s">
        <v>8447</v>
      </c>
      <c r="H5327" t="s">
        <v>152</v>
      </c>
      <c r="I5327" s="1">
        <v>45352</v>
      </c>
      <c r="K5327" s="66">
        <v>0</v>
      </c>
      <c r="L5327" t="s">
        <v>92</v>
      </c>
      <c r="M5327" s="66">
        <v>402</v>
      </c>
      <c r="N5327" s="66">
        <v>0</v>
      </c>
      <c r="O5327" s="1"/>
    </row>
    <row r="5328" spans="1:15">
      <c r="A5328" t="s">
        <v>11</v>
      </c>
      <c r="B5328" t="s">
        <v>4620</v>
      </c>
      <c r="C5328" t="s">
        <v>3556</v>
      </c>
      <c r="D5328" t="s">
        <v>5006</v>
      </c>
      <c r="E5328" t="s">
        <v>150</v>
      </c>
      <c r="G5328" t="s">
        <v>8447</v>
      </c>
      <c r="H5328" t="s">
        <v>152</v>
      </c>
      <c r="I5328" s="1">
        <v>45352</v>
      </c>
      <c r="K5328" s="66">
        <v>0</v>
      </c>
      <c r="L5328" t="s">
        <v>92</v>
      </c>
      <c r="M5328" s="66">
        <v>400</v>
      </c>
      <c r="N5328" s="66">
        <v>0</v>
      </c>
      <c r="O5328" s="1"/>
    </row>
    <row r="5329" spans="1:15">
      <c r="A5329" t="s">
        <v>11</v>
      </c>
      <c r="B5329" t="s">
        <v>4620</v>
      </c>
      <c r="C5329" t="s">
        <v>3556</v>
      </c>
      <c r="D5329" t="s">
        <v>5006</v>
      </c>
      <c r="E5329" t="s">
        <v>150</v>
      </c>
      <c r="G5329" t="s">
        <v>8447</v>
      </c>
      <c r="H5329" t="s">
        <v>152</v>
      </c>
      <c r="I5329" s="1">
        <v>45352</v>
      </c>
      <c r="K5329" s="66">
        <v>0</v>
      </c>
      <c r="L5329" t="s">
        <v>92</v>
      </c>
      <c r="M5329" s="66">
        <v>300</v>
      </c>
      <c r="N5329" s="66">
        <v>0</v>
      </c>
      <c r="O5329" s="1"/>
    </row>
    <row r="5330" spans="1:15">
      <c r="A5330" t="s">
        <v>11</v>
      </c>
      <c r="B5330" t="s">
        <v>4620</v>
      </c>
      <c r="C5330" t="s">
        <v>3556</v>
      </c>
      <c r="D5330" t="s">
        <v>5006</v>
      </c>
      <c r="E5330" t="s">
        <v>150</v>
      </c>
      <c r="G5330" t="s">
        <v>8447</v>
      </c>
      <c r="H5330" t="s">
        <v>152</v>
      </c>
      <c r="I5330" s="1">
        <v>45352</v>
      </c>
      <c r="K5330" s="66">
        <v>0</v>
      </c>
      <c r="L5330" t="s">
        <v>92</v>
      </c>
      <c r="M5330" s="66">
        <v>50</v>
      </c>
      <c r="N5330" s="66">
        <v>0</v>
      </c>
      <c r="O5330" s="1"/>
    </row>
    <row r="5331" spans="1:15">
      <c r="A5331" t="s">
        <v>11</v>
      </c>
      <c r="B5331" t="s">
        <v>4620</v>
      </c>
      <c r="C5331" t="s">
        <v>3556</v>
      </c>
      <c r="D5331" t="s">
        <v>5006</v>
      </c>
      <c r="E5331" t="s">
        <v>150</v>
      </c>
      <c r="G5331" t="s">
        <v>8447</v>
      </c>
      <c r="H5331" t="s">
        <v>152</v>
      </c>
      <c r="I5331" s="1">
        <v>45352</v>
      </c>
      <c r="K5331" s="66">
        <v>0</v>
      </c>
      <c r="L5331" t="s">
        <v>92</v>
      </c>
      <c r="M5331" s="66">
        <v>300</v>
      </c>
      <c r="N5331" s="66">
        <v>0</v>
      </c>
      <c r="O5331" s="1"/>
    </row>
    <row r="5332" spans="1:15">
      <c r="A5332" t="s">
        <v>11</v>
      </c>
      <c r="B5332" t="s">
        <v>4620</v>
      </c>
      <c r="C5332" t="s">
        <v>3556</v>
      </c>
      <c r="D5332" t="s">
        <v>5006</v>
      </c>
      <c r="E5332" t="s">
        <v>150</v>
      </c>
      <c r="G5332" t="s">
        <v>8447</v>
      </c>
      <c r="H5332" t="s">
        <v>152</v>
      </c>
      <c r="I5332" s="1">
        <v>45352</v>
      </c>
      <c r="K5332" s="66">
        <v>0</v>
      </c>
      <c r="L5332" t="s">
        <v>92</v>
      </c>
      <c r="M5332" s="66">
        <v>4004</v>
      </c>
      <c r="N5332" s="66">
        <v>0</v>
      </c>
      <c r="O5332" s="1"/>
    </row>
    <row r="5333" spans="1:15">
      <c r="A5333" t="s">
        <v>11</v>
      </c>
      <c r="B5333" t="s">
        <v>4620</v>
      </c>
      <c r="C5333" t="s">
        <v>3556</v>
      </c>
      <c r="D5333" t="s">
        <v>5006</v>
      </c>
      <c r="E5333" t="s">
        <v>150</v>
      </c>
      <c r="G5333" t="s">
        <v>8447</v>
      </c>
      <c r="H5333" t="s">
        <v>152</v>
      </c>
      <c r="I5333" s="1">
        <v>45352</v>
      </c>
      <c r="K5333" s="66">
        <v>0</v>
      </c>
      <c r="L5333" t="s">
        <v>92</v>
      </c>
      <c r="M5333" s="66">
        <v>6100</v>
      </c>
      <c r="N5333" s="66">
        <v>0</v>
      </c>
      <c r="O5333" s="1"/>
    </row>
    <row r="5334" spans="1:15">
      <c r="A5334" t="s">
        <v>11</v>
      </c>
      <c r="B5334" t="s">
        <v>4620</v>
      </c>
      <c r="C5334" t="s">
        <v>3556</v>
      </c>
      <c r="D5334" t="s">
        <v>5006</v>
      </c>
      <c r="E5334" t="s">
        <v>150</v>
      </c>
      <c r="G5334" t="s">
        <v>8447</v>
      </c>
      <c r="H5334" t="s">
        <v>152</v>
      </c>
      <c r="I5334" s="1">
        <v>45352</v>
      </c>
      <c r="K5334" s="66">
        <v>0</v>
      </c>
      <c r="L5334" t="s">
        <v>92</v>
      </c>
      <c r="M5334" s="66">
        <v>700</v>
      </c>
      <c r="N5334" s="66">
        <v>0</v>
      </c>
      <c r="O5334" s="1"/>
    </row>
    <row r="5335" spans="1:15">
      <c r="A5335" t="s">
        <v>11</v>
      </c>
      <c r="B5335" t="s">
        <v>4620</v>
      </c>
      <c r="C5335" t="s">
        <v>3556</v>
      </c>
      <c r="D5335" t="s">
        <v>5006</v>
      </c>
      <c r="E5335" t="s">
        <v>150</v>
      </c>
      <c r="G5335" t="s">
        <v>8447</v>
      </c>
      <c r="H5335" t="s">
        <v>152</v>
      </c>
      <c r="I5335" s="1">
        <v>45352</v>
      </c>
      <c r="K5335" s="66">
        <v>0</v>
      </c>
      <c r="L5335" t="s">
        <v>92</v>
      </c>
      <c r="M5335" s="66">
        <v>720</v>
      </c>
      <c r="N5335" s="66">
        <v>0</v>
      </c>
      <c r="O5335" s="1"/>
    </row>
    <row r="5336" spans="1:15">
      <c r="A5336" t="s">
        <v>11</v>
      </c>
      <c r="B5336" t="s">
        <v>4620</v>
      </c>
      <c r="C5336" t="s">
        <v>3556</v>
      </c>
      <c r="D5336" t="s">
        <v>5006</v>
      </c>
      <c r="E5336" t="s">
        <v>150</v>
      </c>
      <c r="G5336" t="s">
        <v>8447</v>
      </c>
      <c r="H5336" t="s">
        <v>152</v>
      </c>
      <c r="I5336" s="1">
        <v>45352</v>
      </c>
      <c r="K5336" s="66">
        <v>0</v>
      </c>
      <c r="L5336" t="s">
        <v>92</v>
      </c>
      <c r="M5336" s="66">
        <v>23160</v>
      </c>
      <c r="N5336" s="66">
        <v>0</v>
      </c>
      <c r="O5336" s="1"/>
    </row>
    <row r="5337" spans="1:15">
      <c r="A5337" t="s">
        <v>11</v>
      </c>
      <c r="B5337" t="s">
        <v>4620</v>
      </c>
      <c r="C5337" t="s">
        <v>3556</v>
      </c>
      <c r="D5337" t="s">
        <v>5006</v>
      </c>
      <c r="E5337" t="s">
        <v>150</v>
      </c>
      <c r="G5337" t="s">
        <v>8447</v>
      </c>
      <c r="H5337" t="s">
        <v>152</v>
      </c>
      <c r="I5337" s="1">
        <v>45352</v>
      </c>
      <c r="K5337" s="66">
        <v>0</v>
      </c>
      <c r="L5337" t="s">
        <v>92</v>
      </c>
      <c r="M5337" s="66">
        <v>520</v>
      </c>
      <c r="N5337" s="66">
        <v>0</v>
      </c>
      <c r="O5337" s="1"/>
    </row>
    <row r="5338" spans="1:15">
      <c r="A5338" t="s">
        <v>11</v>
      </c>
      <c r="B5338" t="s">
        <v>4620</v>
      </c>
      <c r="C5338" t="s">
        <v>3556</v>
      </c>
      <c r="D5338" t="s">
        <v>5006</v>
      </c>
      <c r="E5338" t="s">
        <v>150</v>
      </c>
      <c r="G5338" t="s">
        <v>8447</v>
      </c>
      <c r="H5338" t="s">
        <v>152</v>
      </c>
      <c r="I5338" s="1">
        <v>45352</v>
      </c>
      <c r="K5338" s="66">
        <v>0</v>
      </c>
      <c r="L5338" t="s">
        <v>92</v>
      </c>
      <c r="M5338" s="66">
        <v>2200</v>
      </c>
      <c r="N5338" s="66">
        <v>0</v>
      </c>
      <c r="O5338" s="1"/>
    </row>
    <row r="5339" spans="1:15">
      <c r="A5339" t="s">
        <v>11</v>
      </c>
      <c r="B5339" t="s">
        <v>4620</v>
      </c>
      <c r="C5339" t="s">
        <v>3556</v>
      </c>
      <c r="D5339" t="s">
        <v>5006</v>
      </c>
      <c r="E5339" t="s">
        <v>150</v>
      </c>
      <c r="G5339" t="s">
        <v>8447</v>
      </c>
      <c r="H5339" t="s">
        <v>152</v>
      </c>
      <c r="I5339" s="1">
        <v>45352</v>
      </c>
      <c r="K5339" s="66">
        <v>0</v>
      </c>
      <c r="L5339" t="s">
        <v>92</v>
      </c>
      <c r="M5339" s="66">
        <v>1900</v>
      </c>
      <c r="N5339" s="66">
        <v>0</v>
      </c>
      <c r="O5339" s="1"/>
    </row>
    <row r="5340" spans="1:15">
      <c r="A5340" t="s">
        <v>11</v>
      </c>
      <c r="B5340" t="s">
        <v>4620</v>
      </c>
      <c r="C5340" t="s">
        <v>3556</v>
      </c>
      <c r="D5340" t="s">
        <v>5006</v>
      </c>
      <c r="E5340" t="s">
        <v>150</v>
      </c>
      <c r="G5340" t="s">
        <v>8447</v>
      </c>
      <c r="H5340" t="s">
        <v>152</v>
      </c>
      <c r="I5340" s="1">
        <v>45352</v>
      </c>
      <c r="K5340" s="66">
        <v>0</v>
      </c>
      <c r="L5340" t="s">
        <v>92</v>
      </c>
      <c r="M5340" s="66">
        <v>2600</v>
      </c>
      <c r="N5340" s="66">
        <v>0</v>
      </c>
      <c r="O5340" s="1"/>
    </row>
    <row r="5341" spans="1:15">
      <c r="A5341" t="s">
        <v>11</v>
      </c>
      <c r="B5341" t="s">
        <v>4620</v>
      </c>
      <c r="C5341" t="s">
        <v>3556</v>
      </c>
      <c r="D5341" t="s">
        <v>5006</v>
      </c>
      <c r="E5341" t="s">
        <v>150</v>
      </c>
      <c r="G5341" t="s">
        <v>8447</v>
      </c>
      <c r="H5341" t="s">
        <v>152</v>
      </c>
      <c r="I5341" s="1">
        <v>45352</v>
      </c>
      <c r="K5341" s="66">
        <v>0</v>
      </c>
      <c r="L5341" t="s">
        <v>92</v>
      </c>
      <c r="M5341" s="66">
        <v>36</v>
      </c>
      <c r="N5341" s="66">
        <v>0</v>
      </c>
      <c r="O5341" s="1"/>
    </row>
    <row r="5342" spans="1:15">
      <c r="A5342" t="s">
        <v>11</v>
      </c>
      <c r="B5342" t="s">
        <v>4620</v>
      </c>
      <c r="C5342" t="s">
        <v>3556</v>
      </c>
      <c r="D5342" t="s">
        <v>5006</v>
      </c>
      <c r="E5342" t="s">
        <v>150</v>
      </c>
      <c r="G5342" t="s">
        <v>8447</v>
      </c>
      <c r="H5342" t="s">
        <v>152</v>
      </c>
      <c r="I5342" s="1">
        <v>45352</v>
      </c>
      <c r="K5342" s="66">
        <v>0</v>
      </c>
      <c r="L5342" t="s">
        <v>92</v>
      </c>
      <c r="M5342" s="66">
        <v>0</v>
      </c>
      <c r="N5342" s="66">
        <v>0</v>
      </c>
      <c r="O5342" s="1"/>
    </row>
    <row r="5343" spans="1:15">
      <c r="A5343" t="s">
        <v>11</v>
      </c>
      <c r="B5343" t="s">
        <v>4620</v>
      </c>
      <c r="C5343" t="s">
        <v>3556</v>
      </c>
      <c r="D5343" t="s">
        <v>5006</v>
      </c>
      <c r="E5343" t="s">
        <v>150</v>
      </c>
      <c r="G5343" t="s">
        <v>8447</v>
      </c>
      <c r="H5343" t="s">
        <v>152</v>
      </c>
      <c r="I5343" s="1">
        <v>45352</v>
      </c>
      <c r="K5343" s="66">
        <v>0</v>
      </c>
      <c r="L5343" t="s">
        <v>92</v>
      </c>
      <c r="M5343" s="66">
        <v>45</v>
      </c>
      <c r="N5343" s="66">
        <v>0</v>
      </c>
      <c r="O5343" s="1"/>
    </row>
    <row r="5344" spans="1:15">
      <c r="A5344" t="s">
        <v>11</v>
      </c>
      <c r="B5344" t="s">
        <v>4620</v>
      </c>
      <c r="C5344" t="s">
        <v>3556</v>
      </c>
      <c r="D5344" t="s">
        <v>5006</v>
      </c>
      <c r="E5344" t="s">
        <v>150</v>
      </c>
      <c r="G5344" t="s">
        <v>8447</v>
      </c>
      <c r="H5344" t="s">
        <v>152</v>
      </c>
      <c r="I5344" s="1">
        <v>45352</v>
      </c>
      <c r="K5344" s="66">
        <v>0</v>
      </c>
      <c r="L5344" t="s">
        <v>92</v>
      </c>
      <c r="M5344" s="66">
        <v>6400</v>
      </c>
      <c r="N5344" s="66">
        <v>0</v>
      </c>
      <c r="O5344" s="1"/>
    </row>
    <row r="5345" spans="1:15">
      <c r="A5345" t="s">
        <v>11</v>
      </c>
      <c r="B5345" t="s">
        <v>4620</v>
      </c>
      <c r="C5345" t="s">
        <v>3556</v>
      </c>
      <c r="D5345" t="s">
        <v>5006</v>
      </c>
      <c r="E5345" t="s">
        <v>150</v>
      </c>
      <c r="G5345" t="s">
        <v>8447</v>
      </c>
      <c r="H5345" t="s">
        <v>152</v>
      </c>
      <c r="I5345" s="1">
        <v>45352</v>
      </c>
      <c r="K5345" s="66">
        <v>0</v>
      </c>
      <c r="L5345" t="s">
        <v>92</v>
      </c>
      <c r="M5345" s="66">
        <v>5100</v>
      </c>
      <c r="N5345" s="66">
        <v>0</v>
      </c>
      <c r="O5345" s="1"/>
    </row>
    <row r="5346" spans="1:15">
      <c r="A5346" t="s">
        <v>11</v>
      </c>
      <c r="B5346" t="s">
        <v>4620</v>
      </c>
      <c r="C5346" t="s">
        <v>3556</v>
      </c>
      <c r="D5346" t="s">
        <v>5006</v>
      </c>
      <c r="E5346" t="s">
        <v>150</v>
      </c>
      <c r="G5346" t="s">
        <v>8447</v>
      </c>
      <c r="H5346" t="s">
        <v>152</v>
      </c>
      <c r="I5346" s="1">
        <v>45352</v>
      </c>
      <c r="K5346" s="66">
        <v>0</v>
      </c>
      <c r="L5346" t="s">
        <v>92</v>
      </c>
      <c r="M5346" s="66">
        <v>46950</v>
      </c>
      <c r="N5346" s="66">
        <v>0</v>
      </c>
      <c r="O5346" s="1"/>
    </row>
    <row r="5347" spans="1:15">
      <c r="A5347" t="s">
        <v>11</v>
      </c>
      <c r="B5347" t="s">
        <v>4620</v>
      </c>
      <c r="C5347" t="s">
        <v>3556</v>
      </c>
      <c r="D5347" t="s">
        <v>5006</v>
      </c>
      <c r="E5347" t="s">
        <v>150</v>
      </c>
      <c r="G5347" t="s">
        <v>8447</v>
      </c>
      <c r="H5347" t="s">
        <v>152</v>
      </c>
      <c r="I5347" s="1">
        <v>45352</v>
      </c>
      <c r="K5347" s="66">
        <v>0</v>
      </c>
      <c r="L5347" t="s">
        <v>92</v>
      </c>
      <c r="M5347" s="66">
        <v>1688.03</v>
      </c>
      <c r="N5347" s="66">
        <v>0</v>
      </c>
      <c r="O5347" s="1"/>
    </row>
    <row r="5348" spans="1:15">
      <c r="A5348" t="s">
        <v>11</v>
      </c>
      <c r="B5348" t="s">
        <v>12</v>
      </c>
      <c r="C5348" t="s">
        <v>8450</v>
      </c>
      <c r="D5348" t="s">
        <v>5006</v>
      </c>
      <c r="E5348" t="s">
        <v>150</v>
      </c>
      <c r="G5348" t="s">
        <v>8451</v>
      </c>
      <c r="H5348" t="s">
        <v>152</v>
      </c>
      <c r="I5348" s="1">
        <v>45352</v>
      </c>
      <c r="K5348" s="66">
        <v>0</v>
      </c>
      <c r="L5348" t="s">
        <v>92</v>
      </c>
      <c r="M5348" s="66">
        <v>100000</v>
      </c>
      <c r="N5348" s="66">
        <v>0</v>
      </c>
      <c r="O5348" s="1"/>
    </row>
    <row r="5349" spans="1:15">
      <c r="A5349" t="s">
        <v>11</v>
      </c>
      <c r="B5349" t="s">
        <v>12</v>
      </c>
      <c r="C5349" t="s">
        <v>8450</v>
      </c>
      <c r="D5349" t="s">
        <v>130</v>
      </c>
      <c r="E5349" t="s">
        <v>150</v>
      </c>
      <c r="G5349" t="s">
        <v>8451</v>
      </c>
      <c r="H5349" t="s">
        <v>152</v>
      </c>
      <c r="I5349" s="1">
        <v>45352</v>
      </c>
      <c r="K5349" s="66">
        <v>0</v>
      </c>
      <c r="L5349" t="s">
        <v>92</v>
      </c>
      <c r="M5349" s="66">
        <v>1532381.96</v>
      </c>
      <c r="N5349" s="66">
        <v>0</v>
      </c>
      <c r="O5349" s="1"/>
    </row>
    <row r="5350" spans="1:15">
      <c r="A5350" t="s">
        <v>11</v>
      </c>
      <c r="B5350" t="s">
        <v>4620</v>
      </c>
      <c r="C5350" t="s">
        <v>3556</v>
      </c>
      <c r="D5350" t="s">
        <v>5006</v>
      </c>
      <c r="E5350" t="s">
        <v>150</v>
      </c>
      <c r="G5350" t="s">
        <v>8447</v>
      </c>
      <c r="H5350" t="s">
        <v>152</v>
      </c>
      <c r="I5350" s="1">
        <v>45352</v>
      </c>
      <c r="K5350" s="66">
        <v>0</v>
      </c>
      <c r="L5350" t="s">
        <v>92</v>
      </c>
      <c r="M5350" s="66">
        <v>36850</v>
      </c>
      <c r="N5350" s="66">
        <v>0</v>
      </c>
      <c r="O5350" s="1"/>
    </row>
    <row r="5351" spans="1:15">
      <c r="A5351" t="s">
        <v>11</v>
      </c>
      <c r="B5351" t="s">
        <v>4620</v>
      </c>
      <c r="C5351" t="s">
        <v>3556</v>
      </c>
      <c r="D5351" t="s">
        <v>5006</v>
      </c>
      <c r="E5351" t="s">
        <v>150</v>
      </c>
      <c r="G5351" t="s">
        <v>8447</v>
      </c>
      <c r="H5351" t="s">
        <v>152</v>
      </c>
      <c r="I5351" s="1">
        <v>45352</v>
      </c>
      <c r="K5351" s="66">
        <v>0</v>
      </c>
      <c r="L5351" t="s">
        <v>92</v>
      </c>
      <c r="M5351" s="66">
        <v>37200</v>
      </c>
      <c r="N5351" s="66">
        <v>0</v>
      </c>
      <c r="O5351" s="1"/>
    </row>
    <row r="5352" spans="1:15">
      <c r="A5352" t="s">
        <v>11</v>
      </c>
      <c r="B5352" t="s">
        <v>4620</v>
      </c>
      <c r="C5352" t="s">
        <v>3556</v>
      </c>
      <c r="D5352" t="s">
        <v>5006</v>
      </c>
      <c r="E5352" t="s">
        <v>150</v>
      </c>
      <c r="G5352" t="s">
        <v>8447</v>
      </c>
      <c r="H5352" t="s">
        <v>152</v>
      </c>
      <c r="I5352" s="1">
        <v>45352</v>
      </c>
      <c r="K5352" s="66">
        <v>0</v>
      </c>
      <c r="L5352" t="s">
        <v>92</v>
      </c>
      <c r="M5352" s="66">
        <v>29700</v>
      </c>
      <c r="N5352" s="66">
        <v>0</v>
      </c>
      <c r="O5352" s="1"/>
    </row>
    <row r="5353" spans="1:15">
      <c r="A5353" t="s">
        <v>11</v>
      </c>
      <c r="B5353" t="s">
        <v>4620</v>
      </c>
      <c r="C5353" t="s">
        <v>3556</v>
      </c>
      <c r="D5353" t="s">
        <v>5006</v>
      </c>
      <c r="E5353" t="s">
        <v>150</v>
      </c>
      <c r="G5353" t="s">
        <v>8447</v>
      </c>
      <c r="H5353" t="s">
        <v>152</v>
      </c>
      <c r="I5353" s="1">
        <v>45352</v>
      </c>
      <c r="K5353" s="66">
        <v>0</v>
      </c>
      <c r="L5353" t="s">
        <v>92</v>
      </c>
      <c r="M5353" s="66">
        <v>1800</v>
      </c>
      <c r="N5353" s="66">
        <v>0</v>
      </c>
      <c r="O5353" s="1"/>
    </row>
    <row r="5354" spans="1:15">
      <c r="A5354" t="s">
        <v>11</v>
      </c>
      <c r="B5354" t="s">
        <v>4620</v>
      </c>
      <c r="C5354" t="s">
        <v>3556</v>
      </c>
      <c r="D5354" t="s">
        <v>5006</v>
      </c>
      <c r="E5354" t="s">
        <v>150</v>
      </c>
      <c r="G5354" t="s">
        <v>8447</v>
      </c>
      <c r="H5354" t="s">
        <v>152</v>
      </c>
      <c r="I5354" s="1">
        <v>45352</v>
      </c>
      <c r="K5354" s="66">
        <v>0</v>
      </c>
      <c r="L5354" t="s">
        <v>92</v>
      </c>
      <c r="M5354" s="66">
        <v>18800</v>
      </c>
      <c r="N5354" s="66">
        <v>0</v>
      </c>
      <c r="O5354" s="1"/>
    </row>
    <row r="5355" spans="1:15">
      <c r="A5355" t="s">
        <v>11</v>
      </c>
      <c r="B5355" t="s">
        <v>4620</v>
      </c>
      <c r="C5355" t="s">
        <v>3556</v>
      </c>
      <c r="D5355" t="s">
        <v>5006</v>
      </c>
      <c r="E5355" t="s">
        <v>150</v>
      </c>
      <c r="G5355" t="s">
        <v>8447</v>
      </c>
      <c r="H5355" t="s">
        <v>152</v>
      </c>
      <c r="I5355" s="1">
        <v>45352</v>
      </c>
      <c r="K5355" s="66">
        <v>0</v>
      </c>
      <c r="L5355" t="s">
        <v>92</v>
      </c>
      <c r="M5355" s="66">
        <v>50398</v>
      </c>
      <c r="N5355" s="66">
        <v>0</v>
      </c>
      <c r="O5355" s="1"/>
    </row>
    <row r="5356" spans="1:15">
      <c r="A5356" t="s">
        <v>11</v>
      </c>
      <c r="B5356" t="s">
        <v>4620</v>
      </c>
      <c r="C5356" t="s">
        <v>3556</v>
      </c>
      <c r="D5356" t="s">
        <v>5006</v>
      </c>
      <c r="E5356" t="s">
        <v>150</v>
      </c>
      <c r="G5356" t="s">
        <v>8447</v>
      </c>
      <c r="H5356" t="s">
        <v>152</v>
      </c>
      <c r="I5356" s="1">
        <v>45352</v>
      </c>
      <c r="K5356" s="66">
        <v>0</v>
      </c>
      <c r="L5356" t="s">
        <v>92</v>
      </c>
      <c r="M5356" s="66">
        <v>85000</v>
      </c>
      <c r="N5356" s="66">
        <v>0</v>
      </c>
      <c r="O5356" s="1"/>
    </row>
    <row r="5357" spans="1:15">
      <c r="A5357" t="s">
        <v>11</v>
      </c>
      <c r="B5357" t="s">
        <v>4620</v>
      </c>
      <c r="C5357" t="s">
        <v>3556</v>
      </c>
      <c r="D5357" t="s">
        <v>5006</v>
      </c>
      <c r="E5357" t="s">
        <v>150</v>
      </c>
      <c r="G5357" t="s">
        <v>8447</v>
      </c>
      <c r="H5357" t="s">
        <v>152</v>
      </c>
      <c r="I5357" s="1">
        <v>45352</v>
      </c>
      <c r="K5357" s="66">
        <v>0</v>
      </c>
      <c r="L5357" t="s">
        <v>92</v>
      </c>
      <c r="M5357" s="66">
        <v>2800</v>
      </c>
      <c r="N5357" s="66">
        <v>0</v>
      </c>
      <c r="O5357" s="1"/>
    </row>
    <row r="5358" spans="1:15">
      <c r="A5358" t="s">
        <v>11</v>
      </c>
      <c r="B5358" t="s">
        <v>4620</v>
      </c>
      <c r="C5358" t="s">
        <v>3556</v>
      </c>
      <c r="D5358" t="s">
        <v>5006</v>
      </c>
      <c r="E5358" t="s">
        <v>150</v>
      </c>
      <c r="G5358" t="s">
        <v>8447</v>
      </c>
      <c r="H5358" t="s">
        <v>152</v>
      </c>
      <c r="I5358" s="1">
        <v>45352</v>
      </c>
      <c r="K5358" s="66">
        <v>0</v>
      </c>
      <c r="L5358" t="s">
        <v>92</v>
      </c>
      <c r="M5358" s="66">
        <v>5700</v>
      </c>
      <c r="N5358" s="66">
        <v>0</v>
      </c>
      <c r="O5358" s="1"/>
    </row>
    <row r="5359" spans="1:15">
      <c r="A5359" t="s">
        <v>11</v>
      </c>
      <c r="B5359" t="s">
        <v>4620</v>
      </c>
      <c r="C5359" t="s">
        <v>3556</v>
      </c>
      <c r="D5359" t="s">
        <v>5006</v>
      </c>
      <c r="E5359" t="s">
        <v>150</v>
      </c>
      <c r="G5359" t="s">
        <v>8447</v>
      </c>
      <c r="H5359" t="s">
        <v>152</v>
      </c>
      <c r="I5359" s="1">
        <v>45352</v>
      </c>
      <c r="K5359" s="66">
        <v>0</v>
      </c>
      <c r="L5359" t="s">
        <v>92</v>
      </c>
      <c r="M5359" s="66">
        <v>3200</v>
      </c>
      <c r="N5359" s="66">
        <v>0</v>
      </c>
      <c r="O5359" s="1"/>
    </row>
    <row r="5360" spans="1:15">
      <c r="A5360" t="s">
        <v>11</v>
      </c>
      <c r="B5360" t="s">
        <v>4620</v>
      </c>
      <c r="C5360" t="s">
        <v>3556</v>
      </c>
      <c r="D5360" t="s">
        <v>5006</v>
      </c>
      <c r="E5360" t="s">
        <v>150</v>
      </c>
      <c r="G5360" t="s">
        <v>8447</v>
      </c>
      <c r="H5360" t="s">
        <v>152</v>
      </c>
      <c r="I5360" s="1">
        <v>45352</v>
      </c>
      <c r="K5360" s="66">
        <v>0</v>
      </c>
      <c r="L5360" t="s">
        <v>92</v>
      </c>
      <c r="M5360" s="66">
        <v>21</v>
      </c>
      <c r="N5360" s="66">
        <v>0</v>
      </c>
      <c r="O5360" s="1"/>
    </row>
    <row r="5361" spans="1:15">
      <c r="A5361" t="s">
        <v>11</v>
      </c>
      <c r="B5361" t="s">
        <v>4620</v>
      </c>
      <c r="C5361" t="s">
        <v>3556</v>
      </c>
      <c r="D5361" t="s">
        <v>5006</v>
      </c>
      <c r="E5361" t="s">
        <v>150</v>
      </c>
      <c r="G5361" t="s">
        <v>8447</v>
      </c>
      <c r="H5361" t="s">
        <v>152</v>
      </c>
      <c r="I5361" s="1">
        <v>45352</v>
      </c>
      <c r="K5361" s="66">
        <v>0</v>
      </c>
      <c r="L5361" t="s">
        <v>92</v>
      </c>
      <c r="M5361" s="66">
        <v>0</v>
      </c>
      <c r="N5361" s="66">
        <v>0</v>
      </c>
      <c r="O5361" s="1"/>
    </row>
    <row r="5362" spans="1:15">
      <c r="A5362" t="s">
        <v>11</v>
      </c>
      <c r="B5362" t="s">
        <v>4625</v>
      </c>
      <c r="C5362" t="s">
        <v>3572</v>
      </c>
      <c r="D5362" t="s">
        <v>5006</v>
      </c>
      <c r="E5362" t="s">
        <v>150</v>
      </c>
      <c r="G5362" t="s">
        <v>6386</v>
      </c>
      <c r="H5362" t="s">
        <v>152</v>
      </c>
      <c r="I5362" s="1">
        <v>45352</v>
      </c>
      <c r="K5362" s="66">
        <v>0</v>
      </c>
      <c r="L5362" t="s">
        <v>92</v>
      </c>
      <c r="M5362" s="66">
        <v>1</v>
      </c>
      <c r="N5362" s="66">
        <v>0</v>
      </c>
      <c r="O5362" s="1"/>
    </row>
    <row r="5363" spans="1:15">
      <c r="A5363" t="s">
        <v>11</v>
      </c>
      <c r="B5363" t="s">
        <v>4625</v>
      </c>
      <c r="C5363" t="s">
        <v>3572</v>
      </c>
      <c r="D5363" t="s">
        <v>5006</v>
      </c>
      <c r="E5363" t="s">
        <v>150</v>
      </c>
      <c r="G5363" t="s">
        <v>6386</v>
      </c>
      <c r="H5363" t="s">
        <v>152</v>
      </c>
      <c r="I5363" s="1">
        <v>45352</v>
      </c>
      <c r="K5363" s="66">
        <v>0</v>
      </c>
      <c r="L5363" t="s">
        <v>92</v>
      </c>
      <c r="M5363" s="66">
        <v>219.83</v>
      </c>
      <c r="N5363" s="66">
        <v>0</v>
      </c>
      <c r="O5363" s="1"/>
    </row>
    <row r="5364" spans="1:15">
      <c r="A5364" t="s">
        <v>11</v>
      </c>
      <c r="B5364" t="s">
        <v>4625</v>
      </c>
      <c r="C5364" t="s">
        <v>3572</v>
      </c>
      <c r="D5364" t="s">
        <v>5006</v>
      </c>
      <c r="E5364" t="s">
        <v>150</v>
      </c>
      <c r="G5364" t="s">
        <v>6386</v>
      </c>
      <c r="H5364" t="s">
        <v>152</v>
      </c>
      <c r="I5364" s="1">
        <v>45352</v>
      </c>
      <c r="K5364" s="66">
        <v>0</v>
      </c>
      <c r="L5364" t="s">
        <v>92</v>
      </c>
      <c r="M5364" s="66">
        <v>2457.33</v>
      </c>
      <c r="N5364" s="66">
        <v>0</v>
      </c>
      <c r="O5364" s="1"/>
    </row>
    <row r="5365" spans="1:15">
      <c r="A5365" t="s">
        <v>11</v>
      </c>
      <c r="B5365" t="s">
        <v>4620</v>
      </c>
      <c r="C5365" t="s">
        <v>3556</v>
      </c>
      <c r="D5365" t="s">
        <v>5006</v>
      </c>
      <c r="E5365" t="s">
        <v>150</v>
      </c>
      <c r="G5365" t="s">
        <v>8447</v>
      </c>
      <c r="H5365" t="s">
        <v>152</v>
      </c>
      <c r="I5365" s="1">
        <v>45383</v>
      </c>
      <c r="K5365" s="66">
        <v>0</v>
      </c>
      <c r="L5365" t="s">
        <v>92</v>
      </c>
      <c r="M5365" s="66">
        <v>600</v>
      </c>
      <c r="N5365" s="66">
        <v>0</v>
      </c>
      <c r="O5365" s="1"/>
    </row>
    <row r="5366" spans="1:15">
      <c r="A5366" t="s">
        <v>11</v>
      </c>
      <c r="B5366" t="s">
        <v>4620</v>
      </c>
      <c r="C5366" t="s">
        <v>3556</v>
      </c>
      <c r="D5366" t="s">
        <v>5006</v>
      </c>
      <c r="E5366" t="s">
        <v>150</v>
      </c>
      <c r="G5366" t="s">
        <v>8447</v>
      </c>
      <c r="H5366" t="s">
        <v>152</v>
      </c>
      <c r="I5366" s="1">
        <v>45383</v>
      </c>
      <c r="K5366" s="66">
        <v>0</v>
      </c>
      <c r="L5366" t="s">
        <v>92</v>
      </c>
      <c r="M5366" s="66">
        <v>950</v>
      </c>
      <c r="N5366" s="66">
        <v>0</v>
      </c>
      <c r="O5366" s="1"/>
    </row>
    <row r="5367" spans="1:15">
      <c r="A5367" t="s">
        <v>11</v>
      </c>
      <c r="B5367" t="s">
        <v>4620</v>
      </c>
      <c r="C5367" t="s">
        <v>3556</v>
      </c>
      <c r="D5367" t="s">
        <v>5006</v>
      </c>
      <c r="E5367" t="s">
        <v>150</v>
      </c>
      <c r="G5367" t="s">
        <v>8447</v>
      </c>
      <c r="H5367" t="s">
        <v>152</v>
      </c>
      <c r="I5367" s="1">
        <v>45383</v>
      </c>
      <c r="K5367" s="66">
        <v>0</v>
      </c>
      <c r="L5367" t="s">
        <v>92</v>
      </c>
      <c r="M5367" s="66">
        <v>7564</v>
      </c>
      <c r="N5367" s="66">
        <v>0</v>
      </c>
      <c r="O5367" s="1"/>
    </row>
    <row r="5368" spans="1:15">
      <c r="A5368" t="s">
        <v>11</v>
      </c>
      <c r="B5368" t="s">
        <v>4620</v>
      </c>
      <c r="C5368" t="s">
        <v>3556</v>
      </c>
      <c r="D5368" t="s">
        <v>5006</v>
      </c>
      <c r="E5368" t="s">
        <v>150</v>
      </c>
      <c r="G5368" t="s">
        <v>8447</v>
      </c>
      <c r="H5368" t="s">
        <v>152</v>
      </c>
      <c r="I5368" s="1">
        <v>45383</v>
      </c>
      <c r="K5368" s="66">
        <v>0</v>
      </c>
      <c r="L5368" t="s">
        <v>92</v>
      </c>
      <c r="M5368" s="66">
        <v>198</v>
      </c>
      <c r="N5368" s="66">
        <v>0</v>
      </c>
      <c r="O5368" s="1"/>
    </row>
    <row r="5369" spans="1:15">
      <c r="A5369" t="s">
        <v>11</v>
      </c>
      <c r="B5369" t="s">
        <v>4620</v>
      </c>
      <c r="C5369" t="s">
        <v>3556</v>
      </c>
      <c r="D5369" t="s">
        <v>5006</v>
      </c>
      <c r="E5369" t="s">
        <v>150</v>
      </c>
      <c r="G5369" t="s">
        <v>8447</v>
      </c>
      <c r="H5369" t="s">
        <v>152</v>
      </c>
      <c r="I5369" s="1">
        <v>45383</v>
      </c>
      <c r="K5369" s="66">
        <v>0</v>
      </c>
      <c r="L5369" t="s">
        <v>92</v>
      </c>
      <c r="M5369" s="66">
        <v>90</v>
      </c>
      <c r="N5369" s="66">
        <v>0</v>
      </c>
      <c r="O5369" s="1"/>
    </row>
    <row r="5370" spans="1:15">
      <c r="A5370" t="s">
        <v>11</v>
      </c>
      <c r="B5370" t="s">
        <v>4620</v>
      </c>
      <c r="C5370" t="s">
        <v>3556</v>
      </c>
      <c r="D5370" t="s">
        <v>5006</v>
      </c>
      <c r="E5370" t="s">
        <v>150</v>
      </c>
      <c r="G5370" t="s">
        <v>8447</v>
      </c>
      <c r="H5370" t="s">
        <v>152</v>
      </c>
      <c r="I5370" s="1">
        <v>45383</v>
      </c>
      <c r="K5370" s="66">
        <v>0</v>
      </c>
      <c r="L5370" t="s">
        <v>92</v>
      </c>
      <c r="M5370" s="66">
        <v>60</v>
      </c>
      <c r="N5370" s="66">
        <v>0</v>
      </c>
      <c r="O5370" s="1"/>
    </row>
    <row r="5371" spans="1:15">
      <c r="A5371" t="s">
        <v>11</v>
      </c>
      <c r="B5371" t="s">
        <v>4883</v>
      </c>
      <c r="C5371" t="s">
        <v>3556</v>
      </c>
      <c r="D5371" t="s">
        <v>5006</v>
      </c>
      <c r="E5371" t="s">
        <v>150</v>
      </c>
      <c r="G5371" t="s">
        <v>8452</v>
      </c>
      <c r="H5371" t="s">
        <v>152</v>
      </c>
      <c r="I5371" s="1">
        <v>45383</v>
      </c>
      <c r="K5371" s="66">
        <v>0</v>
      </c>
      <c r="L5371" t="s">
        <v>92</v>
      </c>
      <c r="M5371" s="66">
        <v>96567.3</v>
      </c>
      <c r="N5371" s="66">
        <v>0</v>
      </c>
      <c r="O5371" s="1"/>
    </row>
    <row r="5372" spans="1:15">
      <c r="A5372" t="s">
        <v>11</v>
      </c>
      <c r="B5372" t="s">
        <v>4620</v>
      </c>
      <c r="C5372" t="s">
        <v>3556</v>
      </c>
      <c r="D5372" t="s">
        <v>5006</v>
      </c>
      <c r="E5372" t="s">
        <v>150</v>
      </c>
      <c r="G5372" t="s">
        <v>8447</v>
      </c>
      <c r="H5372" t="s">
        <v>152</v>
      </c>
      <c r="I5372" s="1">
        <v>45413</v>
      </c>
      <c r="K5372" s="66">
        <v>0</v>
      </c>
      <c r="L5372" t="s">
        <v>92</v>
      </c>
      <c r="M5372" s="66">
        <v>17000</v>
      </c>
      <c r="N5372" s="66">
        <v>0</v>
      </c>
      <c r="O5372" s="1" t="s">
        <v>13126</v>
      </c>
    </row>
    <row r="5373" spans="1:15">
      <c r="A5373" t="s">
        <v>11</v>
      </c>
      <c r="B5373" t="s">
        <v>4620</v>
      </c>
      <c r="C5373" t="s">
        <v>3556</v>
      </c>
      <c r="D5373" t="s">
        <v>5006</v>
      </c>
      <c r="E5373" t="s">
        <v>150</v>
      </c>
      <c r="G5373" t="s">
        <v>8447</v>
      </c>
      <c r="H5373" t="s">
        <v>152</v>
      </c>
      <c r="I5373" s="1">
        <v>45413</v>
      </c>
      <c r="K5373" s="66">
        <v>0</v>
      </c>
      <c r="L5373" t="s">
        <v>92</v>
      </c>
      <c r="M5373" s="66">
        <v>10700</v>
      </c>
      <c r="N5373" s="66">
        <v>0</v>
      </c>
      <c r="O5373" s="1" t="s">
        <v>13126</v>
      </c>
    </row>
    <row r="5374" spans="1:15">
      <c r="A5374" t="s">
        <v>11</v>
      </c>
      <c r="B5374" t="s">
        <v>4620</v>
      </c>
      <c r="C5374" t="s">
        <v>3556</v>
      </c>
      <c r="D5374" t="s">
        <v>5006</v>
      </c>
      <c r="E5374" t="s">
        <v>150</v>
      </c>
      <c r="G5374" t="s">
        <v>8447</v>
      </c>
      <c r="H5374" t="s">
        <v>152</v>
      </c>
      <c r="I5374" s="1">
        <v>45413</v>
      </c>
      <c r="K5374" s="66">
        <v>0</v>
      </c>
      <c r="L5374" t="s">
        <v>92</v>
      </c>
      <c r="M5374" s="66">
        <v>5368</v>
      </c>
      <c r="N5374" s="66">
        <v>0</v>
      </c>
      <c r="O5374" s="1" t="s">
        <v>13126</v>
      </c>
    </row>
    <row r="5375" spans="1:15">
      <c r="A5375" t="s">
        <v>11</v>
      </c>
      <c r="B5375" t="s">
        <v>4620</v>
      </c>
      <c r="C5375" t="s">
        <v>3556</v>
      </c>
      <c r="D5375" t="s">
        <v>5006</v>
      </c>
      <c r="E5375" t="s">
        <v>150</v>
      </c>
      <c r="G5375" t="s">
        <v>8447</v>
      </c>
      <c r="H5375" t="s">
        <v>152</v>
      </c>
      <c r="I5375" s="1">
        <v>45413</v>
      </c>
      <c r="K5375" s="66">
        <v>0</v>
      </c>
      <c r="L5375" t="s">
        <v>92</v>
      </c>
      <c r="M5375" s="66">
        <v>3850</v>
      </c>
      <c r="N5375" s="66">
        <v>0</v>
      </c>
      <c r="O5375" s="1" t="s">
        <v>13126</v>
      </c>
    </row>
    <row r="5376" spans="1:15">
      <c r="A5376" t="s">
        <v>11</v>
      </c>
      <c r="B5376" t="s">
        <v>4625</v>
      </c>
      <c r="C5376" t="s">
        <v>3572</v>
      </c>
      <c r="D5376" t="s">
        <v>5006</v>
      </c>
      <c r="E5376" t="s">
        <v>150</v>
      </c>
      <c r="G5376" t="s">
        <v>6386</v>
      </c>
      <c r="H5376" t="s">
        <v>152</v>
      </c>
      <c r="I5376" s="1">
        <v>45413</v>
      </c>
      <c r="K5376" s="66">
        <v>0</v>
      </c>
      <c r="L5376" t="s">
        <v>92</v>
      </c>
      <c r="M5376" s="66">
        <v>1</v>
      </c>
      <c r="N5376" s="66">
        <v>0</v>
      </c>
      <c r="O5376" s="1" t="s">
        <v>13126</v>
      </c>
    </row>
    <row r="5377" spans="1:15">
      <c r="A5377" t="s">
        <v>11</v>
      </c>
      <c r="B5377" t="s">
        <v>4625</v>
      </c>
      <c r="C5377" t="s">
        <v>3572</v>
      </c>
      <c r="D5377" t="s">
        <v>5006</v>
      </c>
      <c r="E5377" t="s">
        <v>150</v>
      </c>
      <c r="G5377" t="s">
        <v>6386</v>
      </c>
      <c r="H5377" t="s">
        <v>152</v>
      </c>
      <c r="I5377" s="1">
        <v>45413</v>
      </c>
      <c r="K5377" s="66">
        <v>0</v>
      </c>
      <c r="L5377" t="s">
        <v>92</v>
      </c>
      <c r="M5377" s="66">
        <v>12000</v>
      </c>
      <c r="N5377" s="66">
        <v>0</v>
      </c>
      <c r="O5377" s="1" t="s">
        <v>13126</v>
      </c>
    </row>
    <row r="5378" spans="1:15">
      <c r="A5378" t="s">
        <v>11</v>
      </c>
      <c r="B5378" t="s">
        <v>4597</v>
      </c>
      <c r="C5378" t="s">
        <v>8448</v>
      </c>
      <c r="D5378" t="s">
        <v>5006</v>
      </c>
      <c r="E5378" t="s">
        <v>150</v>
      </c>
      <c r="G5378" t="s">
        <v>8449</v>
      </c>
      <c r="H5378" t="s">
        <v>152</v>
      </c>
      <c r="I5378" s="1">
        <v>45413</v>
      </c>
      <c r="K5378" s="66">
        <v>0</v>
      </c>
      <c r="L5378" t="s">
        <v>92</v>
      </c>
      <c r="M5378" s="66">
        <v>5</v>
      </c>
      <c r="N5378" s="66">
        <v>0</v>
      </c>
      <c r="O5378" s="1" t="s">
        <v>13126</v>
      </c>
    </row>
    <row r="5379" spans="1:15">
      <c r="A5379" t="s">
        <v>11</v>
      </c>
      <c r="B5379" t="s">
        <v>4597</v>
      </c>
      <c r="C5379" t="s">
        <v>8448</v>
      </c>
      <c r="D5379" t="s">
        <v>5006</v>
      </c>
      <c r="E5379" t="s">
        <v>150</v>
      </c>
      <c r="G5379" t="s">
        <v>8449</v>
      </c>
      <c r="H5379" t="s">
        <v>152</v>
      </c>
      <c r="I5379" s="1">
        <v>45413</v>
      </c>
      <c r="K5379" s="66">
        <v>0</v>
      </c>
      <c r="L5379" t="s">
        <v>92</v>
      </c>
      <c r="M5379" s="66">
        <v>5</v>
      </c>
      <c r="N5379" s="66">
        <v>0</v>
      </c>
      <c r="O5379" s="1" t="s">
        <v>13126</v>
      </c>
    </row>
    <row r="5380" spans="1:15">
      <c r="A5380" t="s">
        <v>11</v>
      </c>
      <c r="B5380" t="s">
        <v>4620</v>
      </c>
      <c r="C5380" t="s">
        <v>3556</v>
      </c>
      <c r="D5380" t="s">
        <v>5006</v>
      </c>
      <c r="E5380" t="s">
        <v>150</v>
      </c>
      <c r="G5380" t="s">
        <v>8447</v>
      </c>
      <c r="H5380" t="s">
        <v>152</v>
      </c>
      <c r="I5380" s="1">
        <v>45413</v>
      </c>
      <c r="K5380" s="66">
        <v>0</v>
      </c>
      <c r="L5380" t="s">
        <v>92</v>
      </c>
      <c r="M5380" s="66">
        <v>550</v>
      </c>
      <c r="N5380" s="66">
        <v>0</v>
      </c>
      <c r="O5380" s="1" t="s">
        <v>13126</v>
      </c>
    </row>
    <row r="5381" spans="1:15">
      <c r="A5381" t="s">
        <v>11</v>
      </c>
      <c r="B5381" t="s">
        <v>4625</v>
      </c>
      <c r="C5381" t="s">
        <v>3572</v>
      </c>
      <c r="D5381" t="s">
        <v>5006</v>
      </c>
      <c r="E5381" t="s">
        <v>150</v>
      </c>
      <c r="G5381" t="s">
        <v>6386</v>
      </c>
      <c r="H5381" t="s">
        <v>152</v>
      </c>
      <c r="I5381" s="1">
        <v>45444</v>
      </c>
      <c r="K5381" s="66">
        <v>0</v>
      </c>
      <c r="L5381" t="s">
        <v>92</v>
      </c>
      <c r="M5381" s="66">
        <v>100</v>
      </c>
      <c r="N5381" s="66">
        <v>0</v>
      </c>
      <c r="O5381" s="1" t="s">
        <v>13126</v>
      </c>
    </row>
    <row r="5382" spans="1:15">
      <c r="A5382" t="s">
        <v>11</v>
      </c>
      <c r="B5382" t="s">
        <v>4625</v>
      </c>
      <c r="C5382" t="s">
        <v>3572</v>
      </c>
      <c r="D5382" t="s">
        <v>5006</v>
      </c>
      <c r="E5382" t="s">
        <v>150</v>
      </c>
      <c r="G5382" t="s">
        <v>6386</v>
      </c>
      <c r="H5382" t="s">
        <v>152</v>
      </c>
      <c r="I5382" s="1">
        <v>45444</v>
      </c>
      <c r="K5382" s="66">
        <v>0</v>
      </c>
      <c r="L5382" t="s">
        <v>92</v>
      </c>
      <c r="M5382" s="66">
        <v>40</v>
      </c>
      <c r="N5382" s="66">
        <v>0</v>
      </c>
      <c r="O5382" s="1" t="s">
        <v>13126</v>
      </c>
    </row>
    <row r="5383" spans="1:15">
      <c r="A5383" t="s">
        <v>11</v>
      </c>
      <c r="B5383" t="s">
        <v>4625</v>
      </c>
      <c r="C5383" t="s">
        <v>3572</v>
      </c>
      <c r="D5383" t="s">
        <v>5006</v>
      </c>
      <c r="E5383" t="s">
        <v>150</v>
      </c>
      <c r="G5383" t="s">
        <v>6386</v>
      </c>
      <c r="H5383" t="s">
        <v>152</v>
      </c>
      <c r="I5383" s="1">
        <v>45444</v>
      </c>
      <c r="K5383" s="66">
        <v>0</v>
      </c>
      <c r="L5383" t="s">
        <v>92</v>
      </c>
      <c r="M5383" s="66">
        <v>50</v>
      </c>
      <c r="N5383" s="66">
        <v>0</v>
      </c>
      <c r="O5383" s="1" t="s">
        <v>13126</v>
      </c>
    </row>
    <row r="5384" spans="1:15">
      <c r="A5384" t="s">
        <v>11</v>
      </c>
      <c r="B5384" t="s">
        <v>4625</v>
      </c>
      <c r="C5384" t="s">
        <v>3572</v>
      </c>
      <c r="D5384" t="s">
        <v>5006</v>
      </c>
      <c r="E5384" t="s">
        <v>150</v>
      </c>
      <c r="G5384" t="s">
        <v>6386</v>
      </c>
      <c r="H5384" t="s">
        <v>152</v>
      </c>
      <c r="I5384" s="1">
        <v>45444</v>
      </c>
      <c r="K5384" s="66">
        <v>0</v>
      </c>
      <c r="L5384" t="s">
        <v>92</v>
      </c>
      <c r="M5384" s="66">
        <v>190</v>
      </c>
      <c r="N5384" s="66">
        <v>0</v>
      </c>
      <c r="O5384" s="1" t="s">
        <v>13126</v>
      </c>
    </row>
    <row r="5385" spans="1:15">
      <c r="A5385" t="s">
        <v>11</v>
      </c>
      <c r="B5385" t="s">
        <v>4625</v>
      </c>
      <c r="C5385" t="s">
        <v>3572</v>
      </c>
      <c r="D5385" t="s">
        <v>5006</v>
      </c>
      <c r="E5385" t="s">
        <v>150</v>
      </c>
      <c r="G5385" t="s">
        <v>6386</v>
      </c>
      <c r="H5385" t="s">
        <v>152</v>
      </c>
      <c r="I5385" s="1">
        <v>45444</v>
      </c>
      <c r="K5385" s="66">
        <v>0</v>
      </c>
      <c r="L5385" t="s">
        <v>92</v>
      </c>
      <c r="M5385" s="66">
        <v>10</v>
      </c>
      <c r="N5385" s="66">
        <v>0</v>
      </c>
      <c r="O5385" s="1" t="s">
        <v>13126</v>
      </c>
    </row>
    <row r="5386" spans="1:15">
      <c r="A5386" t="s">
        <v>11</v>
      </c>
      <c r="B5386" t="s">
        <v>4625</v>
      </c>
      <c r="C5386" t="s">
        <v>3572</v>
      </c>
      <c r="D5386" t="s">
        <v>5006</v>
      </c>
      <c r="E5386" t="s">
        <v>150</v>
      </c>
      <c r="G5386" t="s">
        <v>6386</v>
      </c>
      <c r="H5386" t="s">
        <v>152</v>
      </c>
      <c r="I5386" s="1">
        <v>45444</v>
      </c>
      <c r="K5386" s="66">
        <v>0</v>
      </c>
      <c r="L5386" t="s">
        <v>92</v>
      </c>
      <c r="M5386" s="66">
        <v>15</v>
      </c>
      <c r="N5386" s="66">
        <v>0</v>
      </c>
      <c r="O5386" s="1" t="s">
        <v>13126</v>
      </c>
    </row>
    <row r="5387" spans="1:15">
      <c r="A5387" t="s">
        <v>11</v>
      </c>
      <c r="B5387" t="s">
        <v>4620</v>
      </c>
      <c r="C5387" t="s">
        <v>3556</v>
      </c>
      <c r="D5387" t="s">
        <v>5006</v>
      </c>
      <c r="E5387" t="s">
        <v>150</v>
      </c>
      <c r="G5387" t="s">
        <v>8447</v>
      </c>
      <c r="H5387" t="s">
        <v>152</v>
      </c>
      <c r="I5387" s="1">
        <v>45444</v>
      </c>
      <c r="K5387" s="66">
        <v>0</v>
      </c>
      <c r="L5387" t="s">
        <v>92</v>
      </c>
      <c r="M5387" s="66">
        <v>3000</v>
      </c>
      <c r="N5387" s="66">
        <v>0</v>
      </c>
      <c r="O5387" s="1" t="s">
        <v>13126</v>
      </c>
    </row>
    <row r="5388" spans="1:15">
      <c r="A5388" t="s">
        <v>11</v>
      </c>
      <c r="B5388" t="s">
        <v>4620</v>
      </c>
      <c r="C5388" t="s">
        <v>3556</v>
      </c>
      <c r="D5388" t="s">
        <v>5006</v>
      </c>
      <c r="E5388" t="s">
        <v>150</v>
      </c>
      <c r="G5388" t="s">
        <v>8447</v>
      </c>
      <c r="H5388" t="s">
        <v>152</v>
      </c>
      <c r="I5388" s="1">
        <v>45444</v>
      </c>
      <c r="K5388" s="66">
        <v>0</v>
      </c>
      <c r="L5388" t="s">
        <v>92</v>
      </c>
      <c r="M5388" s="66">
        <v>2</v>
      </c>
      <c r="N5388" s="66">
        <v>0</v>
      </c>
      <c r="O5388" s="1" t="s">
        <v>13126</v>
      </c>
    </row>
    <row r="5389" spans="1:15">
      <c r="A5389" t="s">
        <v>11</v>
      </c>
      <c r="B5389" t="s">
        <v>4620</v>
      </c>
      <c r="C5389" t="s">
        <v>3556</v>
      </c>
      <c r="D5389" t="s">
        <v>5006</v>
      </c>
      <c r="E5389" t="s">
        <v>150</v>
      </c>
      <c r="G5389" t="s">
        <v>8447</v>
      </c>
      <c r="H5389" t="s">
        <v>152</v>
      </c>
      <c r="I5389" s="1">
        <v>45444</v>
      </c>
      <c r="K5389" s="66">
        <v>0</v>
      </c>
      <c r="L5389" t="s">
        <v>92</v>
      </c>
      <c r="M5389" s="66">
        <v>30</v>
      </c>
      <c r="N5389" s="66">
        <v>0</v>
      </c>
      <c r="O5389" s="1" t="s">
        <v>13126</v>
      </c>
    </row>
    <row r="5390" spans="1:15">
      <c r="A5390" t="s">
        <v>11</v>
      </c>
      <c r="B5390" t="s">
        <v>4620</v>
      </c>
      <c r="C5390" t="s">
        <v>3556</v>
      </c>
      <c r="D5390" t="s">
        <v>5006</v>
      </c>
      <c r="E5390" t="s">
        <v>150</v>
      </c>
      <c r="G5390" t="s">
        <v>8447</v>
      </c>
      <c r="H5390" t="s">
        <v>152</v>
      </c>
      <c r="I5390" s="1">
        <v>45444</v>
      </c>
      <c r="K5390" s="66">
        <v>0</v>
      </c>
      <c r="L5390" t="s">
        <v>92</v>
      </c>
      <c r="M5390" s="66">
        <v>30</v>
      </c>
      <c r="N5390" s="66">
        <v>0</v>
      </c>
      <c r="O5390" s="1" t="s">
        <v>13126</v>
      </c>
    </row>
    <row r="5391" spans="1:15">
      <c r="A5391" t="s">
        <v>11</v>
      </c>
      <c r="B5391" t="s">
        <v>4620</v>
      </c>
      <c r="C5391" t="s">
        <v>3556</v>
      </c>
      <c r="D5391" t="s">
        <v>5006</v>
      </c>
      <c r="E5391" t="s">
        <v>150</v>
      </c>
      <c r="G5391" t="s">
        <v>8447</v>
      </c>
      <c r="H5391" t="s">
        <v>152</v>
      </c>
      <c r="I5391" s="1">
        <v>45444</v>
      </c>
      <c r="K5391" s="66">
        <v>0</v>
      </c>
      <c r="L5391" t="s">
        <v>92</v>
      </c>
      <c r="M5391" s="66">
        <v>32</v>
      </c>
      <c r="N5391" s="66">
        <v>0</v>
      </c>
      <c r="O5391" s="1" t="s">
        <v>13126</v>
      </c>
    </row>
    <row r="5392" spans="1:15">
      <c r="A5392" t="s">
        <v>11</v>
      </c>
      <c r="B5392" t="s">
        <v>4620</v>
      </c>
      <c r="C5392" t="s">
        <v>3556</v>
      </c>
      <c r="D5392" t="s">
        <v>5006</v>
      </c>
      <c r="E5392" t="s">
        <v>150</v>
      </c>
      <c r="G5392" t="s">
        <v>8447</v>
      </c>
      <c r="H5392" t="s">
        <v>152</v>
      </c>
      <c r="I5392" s="1">
        <v>45444</v>
      </c>
      <c r="K5392" s="66">
        <v>0</v>
      </c>
      <c r="L5392" t="s">
        <v>92</v>
      </c>
      <c r="M5392" s="66">
        <v>50</v>
      </c>
      <c r="N5392" s="66">
        <v>0</v>
      </c>
      <c r="O5392" s="1" t="s">
        <v>13126</v>
      </c>
    </row>
    <row r="5393" spans="1:15">
      <c r="A5393" t="s">
        <v>11</v>
      </c>
      <c r="B5393" t="s">
        <v>4620</v>
      </c>
      <c r="C5393" t="s">
        <v>3556</v>
      </c>
      <c r="D5393" t="s">
        <v>5006</v>
      </c>
      <c r="E5393" t="s">
        <v>150</v>
      </c>
      <c r="G5393" t="s">
        <v>8447</v>
      </c>
      <c r="H5393" t="s">
        <v>152</v>
      </c>
      <c r="I5393" s="1">
        <v>45444</v>
      </c>
      <c r="K5393" s="66">
        <v>0</v>
      </c>
      <c r="L5393" t="s">
        <v>92</v>
      </c>
      <c r="M5393" s="66">
        <v>20</v>
      </c>
      <c r="N5393" s="66">
        <v>0</v>
      </c>
      <c r="O5393" s="1" t="s">
        <v>13126</v>
      </c>
    </row>
    <row r="5394" spans="1:15">
      <c r="A5394" t="s">
        <v>11</v>
      </c>
      <c r="B5394" t="s">
        <v>4620</v>
      </c>
      <c r="C5394" t="s">
        <v>3556</v>
      </c>
      <c r="D5394" t="s">
        <v>5006</v>
      </c>
      <c r="E5394" t="s">
        <v>150</v>
      </c>
      <c r="G5394" t="s">
        <v>8447</v>
      </c>
      <c r="H5394" t="s">
        <v>152</v>
      </c>
      <c r="I5394" s="1">
        <v>45444</v>
      </c>
      <c r="K5394" s="66">
        <v>0</v>
      </c>
      <c r="L5394" t="s">
        <v>92</v>
      </c>
      <c r="M5394" s="66">
        <v>11</v>
      </c>
      <c r="N5394" s="66">
        <v>0</v>
      </c>
      <c r="O5394" s="1" t="s">
        <v>13126</v>
      </c>
    </row>
    <row r="5395" spans="1:15">
      <c r="A5395" t="s">
        <v>11</v>
      </c>
      <c r="B5395" t="s">
        <v>4620</v>
      </c>
      <c r="C5395" t="s">
        <v>3556</v>
      </c>
      <c r="D5395" t="s">
        <v>5006</v>
      </c>
      <c r="E5395" t="s">
        <v>150</v>
      </c>
      <c r="G5395" t="s">
        <v>8447</v>
      </c>
      <c r="H5395" t="s">
        <v>152</v>
      </c>
      <c r="I5395" s="1">
        <v>45444</v>
      </c>
      <c r="K5395" s="66">
        <v>0</v>
      </c>
      <c r="L5395" t="s">
        <v>92</v>
      </c>
      <c r="M5395" s="66">
        <v>2</v>
      </c>
      <c r="N5395" s="66">
        <v>0</v>
      </c>
      <c r="O5395" s="1" t="s">
        <v>13126</v>
      </c>
    </row>
    <row r="5396" spans="1:15">
      <c r="A5396" t="s">
        <v>11</v>
      </c>
      <c r="B5396" t="s">
        <v>4620</v>
      </c>
      <c r="C5396" t="s">
        <v>3556</v>
      </c>
      <c r="D5396" t="s">
        <v>5006</v>
      </c>
      <c r="E5396" t="s">
        <v>150</v>
      </c>
      <c r="G5396" t="s">
        <v>8447</v>
      </c>
      <c r="H5396" t="s">
        <v>152</v>
      </c>
      <c r="I5396" s="1">
        <v>45444</v>
      </c>
      <c r="K5396" s="66">
        <v>0</v>
      </c>
      <c r="L5396" t="s">
        <v>92</v>
      </c>
      <c r="M5396" s="66">
        <v>1</v>
      </c>
      <c r="N5396" s="66">
        <v>0</v>
      </c>
      <c r="O5396" s="1" t="s">
        <v>13126</v>
      </c>
    </row>
    <row r="5397" spans="1:15">
      <c r="A5397" t="s">
        <v>11</v>
      </c>
      <c r="B5397" t="s">
        <v>4620</v>
      </c>
      <c r="C5397" t="s">
        <v>3556</v>
      </c>
      <c r="D5397" t="s">
        <v>5006</v>
      </c>
      <c r="E5397" t="s">
        <v>150</v>
      </c>
      <c r="G5397" t="s">
        <v>8447</v>
      </c>
      <c r="H5397" t="s">
        <v>152</v>
      </c>
      <c r="I5397" s="1">
        <v>45444</v>
      </c>
      <c r="K5397" s="66">
        <v>0</v>
      </c>
      <c r="L5397" t="s">
        <v>92</v>
      </c>
      <c r="M5397" s="66">
        <v>7</v>
      </c>
      <c r="N5397" s="66">
        <v>0</v>
      </c>
      <c r="O5397" s="1" t="s">
        <v>13126</v>
      </c>
    </row>
    <row r="5398" spans="1:15">
      <c r="A5398" t="s">
        <v>11</v>
      </c>
      <c r="B5398" t="s">
        <v>4620</v>
      </c>
      <c r="C5398" t="s">
        <v>3556</v>
      </c>
      <c r="D5398" t="s">
        <v>5006</v>
      </c>
      <c r="E5398" t="s">
        <v>150</v>
      </c>
      <c r="G5398" t="s">
        <v>8447</v>
      </c>
      <c r="H5398" t="s">
        <v>152</v>
      </c>
      <c r="I5398" s="1">
        <v>45444</v>
      </c>
      <c r="K5398" s="66">
        <v>0</v>
      </c>
      <c r="L5398" t="s">
        <v>92</v>
      </c>
      <c r="M5398" s="66">
        <v>44</v>
      </c>
      <c r="N5398" s="66">
        <v>0</v>
      </c>
      <c r="O5398" s="1" t="s">
        <v>13126</v>
      </c>
    </row>
    <row r="5399" spans="1:15">
      <c r="A5399" t="s">
        <v>11</v>
      </c>
      <c r="B5399" t="s">
        <v>4620</v>
      </c>
      <c r="C5399" t="s">
        <v>3556</v>
      </c>
      <c r="D5399" t="s">
        <v>5006</v>
      </c>
      <c r="E5399" t="s">
        <v>150</v>
      </c>
      <c r="G5399" t="s">
        <v>8447</v>
      </c>
      <c r="H5399" t="s">
        <v>152</v>
      </c>
      <c r="I5399" s="1">
        <v>45444</v>
      </c>
      <c r="K5399" s="66">
        <v>0</v>
      </c>
      <c r="L5399" t="s">
        <v>92</v>
      </c>
      <c r="M5399" s="66">
        <v>8</v>
      </c>
      <c r="N5399" s="66">
        <v>0</v>
      </c>
      <c r="O5399" s="1" t="s">
        <v>13126</v>
      </c>
    </row>
    <row r="5400" spans="1:15">
      <c r="A5400" t="s">
        <v>11</v>
      </c>
      <c r="B5400" t="s">
        <v>4620</v>
      </c>
      <c r="C5400" t="s">
        <v>3556</v>
      </c>
      <c r="D5400" t="s">
        <v>5006</v>
      </c>
      <c r="E5400" t="s">
        <v>150</v>
      </c>
      <c r="G5400" t="s">
        <v>8447</v>
      </c>
      <c r="H5400" t="s">
        <v>152</v>
      </c>
      <c r="I5400" s="1">
        <v>45444</v>
      </c>
      <c r="K5400" s="66">
        <v>0</v>
      </c>
      <c r="L5400" t="s">
        <v>92</v>
      </c>
      <c r="M5400" s="66">
        <v>3</v>
      </c>
      <c r="N5400" s="66">
        <v>0</v>
      </c>
      <c r="O5400" s="1" t="s">
        <v>13126</v>
      </c>
    </row>
    <row r="5401" spans="1:15">
      <c r="A5401" t="s">
        <v>11</v>
      </c>
      <c r="B5401" t="s">
        <v>4620</v>
      </c>
      <c r="C5401" t="s">
        <v>3556</v>
      </c>
      <c r="D5401" t="s">
        <v>5006</v>
      </c>
      <c r="E5401" t="s">
        <v>150</v>
      </c>
      <c r="G5401" t="s">
        <v>8447</v>
      </c>
      <c r="H5401" t="s">
        <v>152</v>
      </c>
      <c r="I5401" s="1">
        <v>45444</v>
      </c>
      <c r="K5401" s="66">
        <v>0</v>
      </c>
      <c r="L5401" t="s">
        <v>92</v>
      </c>
      <c r="M5401" s="66">
        <v>19</v>
      </c>
      <c r="N5401" s="66">
        <v>0</v>
      </c>
      <c r="O5401" s="1" t="s">
        <v>13126</v>
      </c>
    </row>
    <row r="5402" spans="1:15">
      <c r="A5402" t="s">
        <v>11</v>
      </c>
      <c r="B5402" t="s">
        <v>4620</v>
      </c>
      <c r="C5402" t="s">
        <v>3556</v>
      </c>
      <c r="D5402" t="s">
        <v>5006</v>
      </c>
      <c r="E5402" t="s">
        <v>150</v>
      </c>
      <c r="G5402" t="s">
        <v>8447</v>
      </c>
      <c r="H5402" t="s">
        <v>152</v>
      </c>
      <c r="I5402" s="1">
        <v>45444</v>
      </c>
      <c r="K5402" s="66">
        <v>0</v>
      </c>
      <c r="L5402" t="s">
        <v>92</v>
      </c>
      <c r="M5402" s="66">
        <v>15</v>
      </c>
      <c r="N5402" s="66">
        <v>0</v>
      </c>
      <c r="O5402" s="1" t="s">
        <v>13126</v>
      </c>
    </row>
    <row r="5403" spans="1:15">
      <c r="A5403" t="s">
        <v>11</v>
      </c>
      <c r="B5403" t="s">
        <v>4620</v>
      </c>
      <c r="C5403" t="s">
        <v>3556</v>
      </c>
      <c r="D5403" t="s">
        <v>5006</v>
      </c>
      <c r="E5403" t="s">
        <v>150</v>
      </c>
      <c r="G5403" t="s">
        <v>8447</v>
      </c>
      <c r="H5403" t="s">
        <v>152</v>
      </c>
      <c r="I5403" s="1">
        <v>45444</v>
      </c>
      <c r="K5403" s="66">
        <v>0</v>
      </c>
      <c r="L5403" t="s">
        <v>92</v>
      </c>
      <c r="M5403" s="66">
        <v>7</v>
      </c>
      <c r="N5403" s="66">
        <v>0</v>
      </c>
      <c r="O5403" s="1" t="s">
        <v>13126</v>
      </c>
    </row>
    <row r="5404" spans="1:15">
      <c r="A5404" t="s">
        <v>11</v>
      </c>
      <c r="B5404" t="s">
        <v>4620</v>
      </c>
      <c r="C5404" t="s">
        <v>3556</v>
      </c>
      <c r="D5404" t="s">
        <v>5006</v>
      </c>
      <c r="E5404" t="s">
        <v>150</v>
      </c>
      <c r="G5404" t="s">
        <v>8447</v>
      </c>
      <c r="H5404" t="s">
        <v>152</v>
      </c>
      <c r="I5404" s="1">
        <v>45444</v>
      </c>
      <c r="K5404" s="66">
        <v>0</v>
      </c>
      <c r="L5404" t="s">
        <v>92</v>
      </c>
      <c r="M5404" s="66">
        <v>4</v>
      </c>
      <c r="N5404" s="66">
        <v>0</v>
      </c>
      <c r="O5404" s="1" t="s">
        <v>13126</v>
      </c>
    </row>
    <row r="5405" spans="1:15">
      <c r="A5405" t="s">
        <v>11</v>
      </c>
      <c r="B5405" t="s">
        <v>4620</v>
      </c>
      <c r="C5405" t="s">
        <v>3556</v>
      </c>
      <c r="D5405" t="s">
        <v>5006</v>
      </c>
      <c r="E5405" t="s">
        <v>150</v>
      </c>
      <c r="G5405" t="s">
        <v>8447</v>
      </c>
      <c r="H5405" t="s">
        <v>152</v>
      </c>
      <c r="I5405" s="1">
        <v>45444</v>
      </c>
      <c r="K5405" s="66">
        <v>0</v>
      </c>
      <c r="L5405" t="s">
        <v>92</v>
      </c>
      <c r="M5405" s="66">
        <v>2200</v>
      </c>
      <c r="N5405" s="66">
        <v>0</v>
      </c>
      <c r="O5405" s="1" t="s">
        <v>13126</v>
      </c>
    </row>
    <row r="5406" spans="1:15">
      <c r="A5406" t="s">
        <v>11</v>
      </c>
      <c r="B5406" t="s">
        <v>4625</v>
      </c>
      <c r="C5406" t="s">
        <v>3572</v>
      </c>
      <c r="D5406" t="s">
        <v>5006</v>
      </c>
      <c r="E5406" t="s">
        <v>150</v>
      </c>
      <c r="G5406" t="s">
        <v>6386</v>
      </c>
      <c r="H5406" t="s">
        <v>152</v>
      </c>
      <c r="I5406" s="1">
        <v>45444</v>
      </c>
      <c r="K5406" s="66">
        <v>0</v>
      </c>
      <c r="L5406" t="s">
        <v>92</v>
      </c>
      <c r="M5406" s="66">
        <v>1</v>
      </c>
      <c r="N5406" s="66">
        <v>0</v>
      </c>
      <c r="O5406" s="1" t="s">
        <v>13126</v>
      </c>
    </row>
    <row r="5407" spans="1:15">
      <c r="A5407" t="s">
        <v>11</v>
      </c>
      <c r="B5407" t="s">
        <v>4625</v>
      </c>
      <c r="C5407" t="s">
        <v>3572</v>
      </c>
      <c r="D5407" t="s">
        <v>5006</v>
      </c>
      <c r="E5407" t="s">
        <v>150</v>
      </c>
      <c r="G5407" t="s">
        <v>6386</v>
      </c>
      <c r="H5407" t="s">
        <v>152</v>
      </c>
      <c r="I5407" s="1">
        <v>45444</v>
      </c>
      <c r="K5407" s="66">
        <v>0</v>
      </c>
      <c r="L5407" t="s">
        <v>92</v>
      </c>
      <c r="M5407" s="66">
        <v>23</v>
      </c>
      <c r="N5407" s="66">
        <v>0</v>
      </c>
      <c r="O5407" s="1" t="s">
        <v>13126</v>
      </c>
    </row>
    <row r="5408" spans="1:15">
      <c r="A5408" t="s">
        <v>11</v>
      </c>
      <c r="B5408" t="s">
        <v>4883</v>
      </c>
      <c r="C5408" t="s">
        <v>8450</v>
      </c>
      <c r="D5408" t="s">
        <v>5006</v>
      </c>
      <c r="E5408" t="s">
        <v>150</v>
      </c>
      <c r="G5408" t="s">
        <v>8452</v>
      </c>
      <c r="H5408" t="s">
        <v>152</v>
      </c>
      <c r="I5408" s="1">
        <v>44927</v>
      </c>
      <c r="K5408" s="66">
        <v>0</v>
      </c>
      <c r="L5408" t="s">
        <v>92</v>
      </c>
      <c r="M5408" s="66">
        <v>1000</v>
      </c>
      <c r="N5408" s="66">
        <v>0</v>
      </c>
      <c r="O5408" s="1"/>
    </row>
    <row r="5409" spans="1:15">
      <c r="A5409" t="s">
        <v>11</v>
      </c>
      <c r="B5409" t="s">
        <v>4517</v>
      </c>
      <c r="C5409" t="s">
        <v>8450</v>
      </c>
      <c r="D5409" t="s">
        <v>5006</v>
      </c>
      <c r="E5409" t="s">
        <v>150</v>
      </c>
      <c r="G5409" t="s">
        <v>8452</v>
      </c>
      <c r="H5409" t="s">
        <v>152</v>
      </c>
      <c r="I5409" s="1">
        <v>44927</v>
      </c>
      <c r="K5409" s="66">
        <v>0</v>
      </c>
      <c r="L5409" t="s">
        <v>92</v>
      </c>
      <c r="M5409" s="66">
        <v>20</v>
      </c>
      <c r="N5409" s="66">
        <v>0</v>
      </c>
      <c r="O5409" s="1"/>
    </row>
    <row r="5410" spans="1:15">
      <c r="A5410" t="s">
        <v>11</v>
      </c>
      <c r="B5410" t="s">
        <v>4883</v>
      </c>
      <c r="C5410" t="s">
        <v>8450</v>
      </c>
      <c r="D5410" t="s">
        <v>5006</v>
      </c>
      <c r="E5410" t="s">
        <v>150</v>
      </c>
      <c r="G5410" t="s">
        <v>8452</v>
      </c>
      <c r="H5410" t="s">
        <v>152</v>
      </c>
      <c r="I5410" s="1">
        <v>44927</v>
      </c>
      <c r="K5410" s="66">
        <v>0</v>
      </c>
      <c r="L5410" t="s">
        <v>92</v>
      </c>
      <c r="M5410" s="66">
        <v>800</v>
      </c>
      <c r="N5410" s="66">
        <v>0</v>
      </c>
      <c r="O5410" s="1"/>
    </row>
    <row r="5411" spans="1:15">
      <c r="A5411" t="s">
        <v>11</v>
      </c>
      <c r="B5411" t="s">
        <v>4883</v>
      </c>
      <c r="C5411" t="s">
        <v>8450</v>
      </c>
      <c r="D5411" t="s">
        <v>5006</v>
      </c>
      <c r="E5411" t="s">
        <v>150</v>
      </c>
      <c r="G5411" t="s">
        <v>8452</v>
      </c>
      <c r="H5411" t="s">
        <v>152</v>
      </c>
      <c r="I5411" s="1">
        <v>44927</v>
      </c>
      <c r="K5411" s="66">
        <v>0</v>
      </c>
      <c r="L5411" t="s">
        <v>92</v>
      </c>
      <c r="M5411" s="66">
        <v>800</v>
      </c>
      <c r="N5411" s="66">
        <v>0</v>
      </c>
      <c r="O5411" s="1"/>
    </row>
    <row r="5412" spans="1:15">
      <c r="A5412" t="s">
        <v>11</v>
      </c>
      <c r="B5412" t="s">
        <v>4883</v>
      </c>
      <c r="C5412" t="s">
        <v>8450</v>
      </c>
      <c r="D5412" t="s">
        <v>5006</v>
      </c>
      <c r="E5412" t="s">
        <v>150</v>
      </c>
      <c r="G5412" t="s">
        <v>8452</v>
      </c>
      <c r="H5412" t="s">
        <v>152</v>
      </c>
      <c r="I5412" s="1">
        <v>44927</v>
      </c>
      <c r="K5412" s="66">
        <v>0</v>
      </c>
      <c r="L5412" t="s">
        <v>92</v>
      </c>
      <c r="M5412" s="66">
        <v>22811</v>
      </c>
      <c r="N5412" s="66">
        <v>0</v>
      </c>
      <c r="O5412" s="1"/>
    </row>
    <row r="5413" spans="1:15">
      <c r="A5413" t="s">
        <v>11</v>
      </c>
      <c r="B5413" t="s">
        <v>4517</v>
      </c>
      <c r="C5413" t="s">
        <v>8450</v>
      </c>
      <c r="D5413" t="s">
        <v>5006</v>
      </c>
      <c r="E5413" t="s">
        <v>150</v>
      </c>
      <c r="G5413" t="s">
        <v>8452</v>
      </c>
      <c r="H5413" t="s">
        <v>152</v>
      </c>
      <c r="I5413" s="1">
        <v>44927</v>
      </c>
      <c r="K5413" s="66">
        <v>0</v>
      </c>
      <c r="L5413" t="s">
        <v>92</v>
      </c>
      <c r="M5413" s="66">
        <v>95980</v>
      </c>
      <c r="N5413" s="66">
        <v>0</v>
      </c>
      <c r="O5413" s="1"/>
    </row>
    <row r="5414" spans="1:15">
      <c r="A5414" t="s">
        <v>11</v>
      </c>
      <c r="B5414" t="s">
        <v>4883</v>
      </c>
      <c r="C5414" t="s">
        <v>8450</v>
      </c>
      <c r="D5414" t="s">
        <v>5006</v>
      </c>
      <c r="E5414" t="s">
        <v>150</v>
      </c>
      <c r="G5414" t="s">
        <v>8452</v>
      </c>
      <c r="H5414" t="s">
        <v>152</v>
      </c>
      <c r="I5414" s="1">
        <v>44927</v>
      </c>
      <c r="K5414" s="66">
        <v>0</v>
      </c>
      <c r="L5414" t="s">
        <v>92</v>
      </c>
      <c r="M5414" s="66">
        <v>103200</v>
      </c>
      <c r="N5414" s="66">
        <v>0</v>
      </c>
      <c r="O5414" s="1"/>
    </row>
    <row r="5415" spans="1:15">
      <c r="A5415" t="s">
        <v>11</v>
      </c>
      <c r="B5415" t="s">
        <v>4883</v>
      </c>
      <c r="C5415" t="s">
        <v>8450</v>
      </c>
      <c r="D5415" t="s">
        <v>5006</v>
      </c>
      <c r="E5415" t="s">
        <v>150</v>
      </c>
      <c r="G5415" t="s">
        <v>8452</v>
      </c>
      <c r="H5415" t="s">
        <v>152</v>
      </c>
      <c r="I5415" s="1">
        <v>44927</v>
      </c>
      <c r="K5415" s="66">
        <v>0</v>
      </c>
      <c r="L5415" t="s">
        <v>92</v>
      </c>
      <c r="M5415" s="66">
        <v>72000</v>
      </c>
      <c r="N5415" s="66">
        <v>0</v>
      </c>
      <c r="O5415" s="1"/>
    </row>
    <row r="5416" spans="1:15">
      <c r="A5416" t="s">
        <v>11</v>
      </c>
      <c r="B5416" t="s">
        <v>21</v>
      </c>
      <c r="C5416" t="s">
        <v>8450</v>
      </c>
      <c r="D5416" t="s">
        <v>130</v>
      </c>
      <c r="E5416" t="s">
        <v>150</v>
      </c>
      <c r="G5416" t="s">
        <v>6349</v>
      </c>
      <c r="H5416" t="s">
        <v>8298</v>
      </c>
      <c r="I5416" s="1">
        <v>45078</v>
      </c>
      <c r="J5416" t="s">
        <v>94</v>
      </c>
      <c r="K5416" s="66">
        <v>0</v>
      </c>
      <c r="L5416" t="s">
        <v>92</v>
      </c>
      <c r="M5416" s="66">
        <v>34114</v>
      </c>
      <c r="N5416" s="66">
        <v>0</v>
      </c>
      <c r="O5416" s="1"/>
    </row>
    <row r="5417" spans="1:15">
      <c r="A5417" t="s">
        <v>11</v>
      </c>
      <c r="B5417" t="s">
        <v>21</v>
      </c>
      <c r="C5417" t="s">
        <v>8450</v>
      </c>
      <c r="D5417" t="s">
        <v>130</v>
      </c>
      <c r="E5417" t="s">
        <v>150</v>
      </c>
      <c r="G5417" t="s">
        <v>6349</v>
      </c>
      <c r="H5417" t="s">
        <v>8298</v>
      </c>
      <c r="I5417" s="1">
        <v>45108</v>
      </c>
      <c r="J5417" t="s">
        <v>94</v>
      </c>
      <c r="K5417" s="66">
        <v>0</v>
      </c>
      <c r="L5417" t="s">
        <v>92</v>
      </c>
      <c r="M5417" s="66">
        <v>4222</v>
      </c>
      <c r="N5417" s="66">
        <v>0</v>
      </c>
      <c r="O5417" s="1"/>
    </row>
    <row r="5418" spans="1:15">
      <c r="A5418" t="s">
        <v>11</v>
      </c>
      <c r="B5418" t="s">
        <v>4517</v>
      </c>
      <c r="C5418" t="s">
        <v>8450</v>
      </c>
      <c r="D5418" t="s">
        <v>5006</v>
      </c>
      <c r="E5418" t="s">
        <v>150</v>
      </c>
      <c r="G5418" t="s">
        <v>8452</v>
      </c>
      <c r="H5418" t="s">
        <v>152</v>
      </c>
      <c r="I5418" s="1">
        <v>45108</v>
      </c>
      <c r="K5418" s="66">
        <v>0</v>
      </c>
      <c r="L5418" t="s">
        <v>92</v>
      </c>
      <c r="M5418" s="66">
        <v>393.5</v>
      </c>
      <c r="N5418" s="66">
        <v>0</v>
      </c>
      <c r="O5418" s="1"/>
    </row>
    <row r="5419" spans="1:15">
      <c r="A5419" t="s">
        <v>11</v>
      </c>
      <c r="B5419" t="s">
        <v>4517</v>
      </c>
      <c r="C5419" t="s">
        <v>8450</v>
      </c>
      <c r="D5419" t="s">
        <v>5006</v>
      </c>
      <c r="E5419" t="s">
        <v>150</v>
      </c>
      <c r="G5419" t="s">
        <v>8452</v>
      </c>
      <c r="H5419" t="s">
        <v>152</v>
      </c>
      <c r="I5419" s="1">
        <v>45108</v>
      </c>
      <c r="K5419" s="66">
        <v>0</v>
      </c>
      <c r="L5419" t="s">
        <v>92</v>
      </c>
      <c r="M5419" s="66">
        <v>567.6</v>
      </c>
      <c r="N5419" s="66">
        <v>0</v>
      </c>
      <c r="O5419" s="1"/>
    </row>
    <row r="5420" spans="1:15">
      <c r="A5420" t="s">
        <v>11</v>
      </c>
      <c r="B5420" t="s">
        <v>4517</v>
      </c>
      <c r="C5420" t="s">
        <v>8450</v>
      </c>
      <c r="D5420" t="s">
        <v>5006</v>
      </c>
      <c r="E5420" t="s">
        <v>150</v>
      </c>
      <c r="G5420" t="s">
        <v>8452</v>
      </c>
      <c r="H5420" t="s">
        <v>152</v>
      </c>
      <c r="I5420" s="1">
        <v>45108</v>
      </c>
      <c r="K5420" s="66">
        <v>0</v>
      </c>
      <c r="L5420" t="s">
        <v>92</v>
      </c>
      <c r="M5420" s="66">
        <v>213</v>
      </c>
      <c r="N5420" s="66">
        <v>0</v>
      </c>
      <c r="O5420" s="1"/>
    </row>
    <row r="5421" spans="1:15">
      <c r="A5421" t="s">
        <v>11</v>
      </c>
      <c r="B5421" t="s">
        <v>4517</v>
      </c>
      <c r="C5421" t="s">
        <v>8450</v>
      </c>
      <c r="D5421" t="s">
        <v>5006</v>
      </c>
      <c r="E5421" t="s">
        <v>150</v>
      </c>
      <c r="G5421" t="s">
        <v>8452</v>
      </c>
      <c r="H5421" t="s">
        <v>152</v>
      </c>
      <c r="I5421" s="1">
        <v>45108</v>
      </c>
      <c r="K5421" s="66">
        <v>0</v>
      </c>
      <c r="L5421" t="s">
        <v>92</v>
      </c>
      <c r="M5421" s="66">
        <v>-393.5</v>
      </c>
      <c r="N5421" s="66">
        <v>0</v>
      </c>
      <c r="O5421" s="1"/>
    </row>
    <row r="5422" spans="1:15">
      <c r="A5422" t="s">
        <v>11</v>
      </c>
      <c r="B5422" t="s">
        <v>4517</v>
      </c>
      <c r="C5422" t="s">
        <v>8450</v>
      </c>
      <c r="D5422" t="s">
        <v>5006</v>
      </c>
      <c r="E5422" t="s">
        <v>150</v>
      </c>
      <c r="G5422" t="s">
        <v>8452</v>
      </c>
      <c r="H5422" t="s">
        <v>152</v>
      </c>
      <c r="I5422" s="1">
        <v>45108</v>
      </c>
      <c r="K5422" s="66">
        <v>0</v>
      </c>
      <c r="L5422" t="s">
        <v>92</v>
      </c>
      <c r="M5422" s="66">
        <v>-567.6</v>
      </c>
      <c r="N5422" s="66">
        <v>0</v>
      </c>
      <c r="O5422" s="1"/>
    </row>
    <row r="5423" spans="1:15">
      <c r="A5423" t="s">
        <v>11</v>
      </c>
      <c r="B5423" t="s">
        <v>4517</v>
      </c>
      <c r="C5423" t="s">
        <v>8450</v>
      </c>
      <c r="D5423" t="s">
        <v>5006</v>
      </c>
      <c r="E5423" t="s">
        <v>150</v>
      </c>
      <c r="G5423" t="s">
        <v>8452</v>
      </c>
      <c r="H5423" t="s">
        <v>152</v>
      </c>
      <c r="I5423" s="1">
        <v>45108</v>
      </c>
      <c r="K5423" s="66">
        <v>0</v>
      </c>
      <c r="L5423" t="s">
        <v>92</v>
      </c>
      <c r="M5423" s="66">
        <v>-213</v>
      </c>
      <c r="N5423" s="66">
        <v>0</v>
      </c>
      <c r="O5423" s="1"/>
    </row>
    <row r="5424" spans="1:15">
      <c r="A5424" t="s">
        <v>11</v>
      </c>
      <c r="B5424" t="s">
        <v>4517</v>
      </c>
      <c r="C5424" t="s">
        <v>8450</v>
      </c>
      <c r="D5424" t="s">
        <v>5006</v>
      </c>
      <c r="E5424" t="s">
        <v>150</v>
      </c>
      <c r="G5424" t="s">
        <v>8452</v>
      </c>
      <c r="H5424" t="s">
        <v>152</v>
      </c>
      <c r="I5424" s="1">
        <v>45108</v>
      </c>
      <c r="K5424" s="66">
        <v>0</v>
      </c>
      <c r="L5424" t="s">
        <v>92</v>
      </c>
      <c r="M5424" s="66">
        <v>393.5</v>
      </c>
      <c r="N5424" s="66">
        <v>0</v>
      </c>
      <c r="O5424" s="1"/>
    </row>
    <row r="5425" spans="1:15">
      <c r="A5425" t="s">
        <v>11</v>
      </c>
      <c r="B5425" t="s">
        <v>4517</v>
      </c>
      <c r="C5425" t="s">
        <v>8450</v>
      </c>
      <c r="D5425" t="s">
        <v>5006</v>
      </c>
      <c r="E5425" t="s">
        <v>150</v>
      </c>
      <c r="G5425" t="s">
        <v>8452</v>
      </c>
      <c r="H5425" t="s">
        <v>152</v>
      </c>
      <c r="I5425" s="1">
        <v>45108</v>
      </c>
      <c r="K5425" s="66">
        <v>0</v>
      </c>
      <c r="L5425" t="s">
        <v>92</v>
      </c>
      <c r="M5425" s="66">
        <v>567.6</v>
      </c>
      <c r="N5425" s="66">
        <v>0</v>
      </c>
      <c r="O5425" s="1"/>
    </row>
    <row r="5426" spans="1:15">
      <c r="A5426" t="s">
        <v>11</v>
      </c>
      <c r="B5426" t="s">
        <v>4517</v>
      </c>
      <c r="C5426" t="s">
        <v>8450</v>
      </c>
      <c r="D5426" t="s">
        <v>5006</v>
      </c>
      <c r="E5426" t="s">
        <v>150</v>
      </c>
      <c r="G5426" t="s">
        <v>8452</v>
      </c>
      <c r="H5426" t="s">
        <v>152</v>
      </c>
      <c r="I5426" s="1">
        <v>45108</v>
      </c>
      <c r="K5426" s="66">
        <v>0</v>
      </c>
      <c r="L5426" t="s">
        <v>92</v>
      </c>
      <c r="M5426" s="66">
        <v>213</v>
      </c>
      <c r="N5426" s="66">
        <v>0</v>
      </c>
      <c r="O5426" s="1"/>
    </row>
    <row r="5427" spans="1:15">
      <c r="A5427" t="s">
        <v>11</v>
      </c>
      <c r="B5427" t="s">
        <v>4517</v>
      </c>
      <c r="C5427" t="s">
        <v>8450</v>
      </c>
      <c r="D5427" t="s">
        <v>5006</v>
      </c>
      <c r="E5427" t="s">
        <v>150</v>
      </c>
      <c r="G5427" t="s">
        <v>8452</v>
      </c>
      <c r="H5427" t="s">
        <v>152</v>
      </c>
      <c r="I5427" s="1">
        <v>45108</v>
      </c>
      <c r="K5427" s="66">
        <v>0</v>
      </c>
      <c r="L5427" t="s">
        <v>92</v>
      </c>
      <c r="M5427" s="66">
        <v>4.5</v>
      </c>
      <c r="N5427" s="66">
        <v>0</v>
      </c>
      <c r="O5427" s="1"/>
    </row>
    <row r="5428" spans="1:15">
      <c r="A5428" t="s">
        <v>11</v>
      </c>
      <c r="B5428" t="s">
        <v>16</v>
      </c>
      <c r="C5428" t="s">
        <v>8450</v>
      </c>
      <c r="D5428" t="s">
        <v>5006</v>
      </c>
      <c r="E5428" t="s">
        <v>150</v>
      </c>
      <c r="G5428" t="s">
        <v>6347</v>
      </c>
      <c r="H5428" t="s">
        <v>8298</v>
      </c>
      <c r="I5428" s="1">
        <v>45108</v>
      </c>
      <c r="J5428" t="s">
        <v>94</v>
      </c>
      <c r="K5428" s="66">
        <v>0</v>
      </c>
      <c r="L5428" t="s">
        <v>92</v>
      </c>
      <c r="M5428" s="66">
        <v>670</v>
      </c>
      <c r="N5428" s="66">
        <v>0</v>
      </c>
      <c r="O5428" s="1"/>
    </row>
    <row r="5429" spans="1:15">
      <c r="A5429" t="s">
        <v>11</v>
      </c>
      <c r="B5429" t="s">
        <v>16</v>
      </c>
      <c r="C5429" t="s">
        <v>8450</v>
      </c>
      <c r="D5429" t="s">
        <v>5006</v>
      </c>
      <c r="E5429" t="s">
        <v>150</v>
      </c>
      <c r="G5429" t="s">
        <v>6347</v>
      </c>
      <c r="H5429" t="s">
        <v>8298</v>
      </c>
      <c r="I5429" s="1">
        <v>45108</v>
      </c>
      <c r="J5429" t="s">
        <v>94</v>
      </c>
      <c r="K5429" s="66">
        <v>0</v>
      </c>
      <c r="L5429" t="s">
        <v>92</v>
      </c>
      <c r="M5429" s="66">
        <v>130</v>
      </c>
      <c r="N5429" s="66">
        <v>0</v>
      </c>
      <c r="O5429" s="1"/>
    </row>
    <row r="5430" spans="1:15">
      <c r="A5430" t="s">
        <v>11</v>
      </c>
      <c r="B5430" t="s">
        <v>16</v>
      </c>
      <c r="C5430" t="s">
        <v>8450</v>
      </c>
      <c r="D5430" t="s">
        <v>5006</v>
      </c>
      <c r="E5430" t="s">
        <v>150</v>
      </c>
      <c r="G5430" t="s">
        <v>6347</v>
      </c>
      <c r="H5430" t="s">
        <v>8298</v>
      </c>
      <c r="I5430" s="1">
        <v>45108</v>
      </c>
      <c r="J5430" t="s">
        <v>94</v>
      </c>
      <c r="K5430" s="66">
        <v>0</v>
      </c>
      <c r="L5430" t="s">
        <v>92</v>
      </c>
      <c r="M5430" s="66">
        <v>100</v>
      </c>
      <c r="N5430" s="66">
        <v>0</v>
      </c>
      <c r="O5430" s="1"/>
    </row>
    <row r="5431" spans="1:15">
      <c r="A5431" t="s">
        <v>11</v>
      </c>
      <c r="B5431" t="s">
        <v>16</v>
      </c>
      <c r="C5431" t="s">
        <v>8450</v>
      </c>
      <c r="D5431" t="s">
        <v>5006</v>
      </c>
      <c r="E5431" t="s">
        <v>150</v>
      </c>
      <c r="G5431" t="s">
        <v>6347</v>
      </c>
      <c r="H5431" t="s">
        <v>8298</v>
      </c>
      <c r="I5431" s="1">
        <v>45108</v>
      </c>
      <c r="J5431" t="s">
        <v>94</v>
      </c>
      <c r="K5431" s="66">
        <v>0</v>
      </c>
      <c r="L5431" t="s">
        <v>92</v>
      </c>
      <c r="M5431" s="66">
        <v>300</v>
      </c>
      <c r="N5431" s="66">
        <v>0</v>
      </c>
      <c r="O5431" s="1"/>
    </row>
    <row r="5432" spans="1:15">
      <c r="A5432" t="s">
        <v>11</v>
      </c>
      <c r="B5432" t="s">
        <v>16</v>
      </c>
      <c r="C5432" t="s">
        <v>8450</v>
      </c>
      <c r="D5432" t="s">
        <v>5006</v>
      </c>
      <c r="E5432" t="s">
        <v>150</v>
      </c>
      <c r="G5432" t="s">
        <v>6347</v>
      </c>
      <c r="H5432" t="s">
        <v>8298</v>
      </c>
      <c r="I5432" s="1">
        <v>45108</v>
      </c>
      <c r="J5432" t="s">
        <v>94</v>
      </c>
      <c r="K5432" s="66">
        <v>0</v>
      </c>
      <c r="L5432" t="s">
        <v>92</v>
      </c>
      <c r="M5432" s="66">
        <v>110</v>
      </c>
      <c r="N5432" s="66">
        <v>0</v>
      </c>
      <c r="O5432" s="1"/>
    </row>
    <row r="5433" spans="1:15">
      <c r="A5433" t="s">
        <v>11</v>
      </c>
      <c r="B5433" t="s">
        <v>16</v>
      </c>
      <c r="C5433" t="s">
        <v>8450</v>
      </c>
      <c r="D5433" t="s">
        <v>5006</v>
      </c>
      <c r="E5433" t="s">
        <v>150</v>
      </c>
      <c r="G5433" t="s">
        <v>6347</v>
      </c>
      <c r="H5433" t="s">
        <v>8298</v>
      </c>
      <c r="I5433" s="1">
        <v>45108</v>
      </c>
      <c r="J5433" t="s">
        <v>94</v>
      </c>
      <c r="K5433" s="66">
        <v>0</v>
      </c>
      <c r="L5433" t="s">
        <v>92</v>
      </c>
      <c r="M5433" s="66">
        <v>24</v>
      </c>
      <c r="N5433" s="66">
        <v>0</v>
      </c>
      <c r="O5433" s="1"/>
    </row>
    <row r="5434" spans="1:15">
      <c r="A5434" t="s">
        <v>11</v>
      </c>
      <c r="B5434" t="s">
        <v>4517</v>
      </c>
      <c r="C5434" t="s">
        <v>8450</v>
      </c>
      <c r="D5434" t="s">
        <v>5006</v>
      </c>
      <c r="E5434" t="s">
        <v>150</v>
      </c>
      <c r="G5434" t="s">
        <v>8452</v>
      </c>
      <c r="H5434" t="s">
        <v>152</v>
      </c>
      <c r="I5434" s="1">
        <v>45108</v>
      </c>
      <c r="K5434" s="66">
        <v>0</v>
      </c>
      <c r="L5434" t="s">
        <v>92</v>
      </c>
      <c r="M5434" s="66">
        <v>4720.5</v>
      </c>
      <c r="N5434" s="66">
        <v>0</v>
      </c>
      <c r="O5434" s="1"/>
    </row>
    <row r="5435" spans="1:15">
      <c r="A5435" t="s">
        <v>11</v>
      </c>
      <c r="B5435" t="s">
        <v>4517</v>
      </c>
      <c r="C5435" t="s">
        <v>8450</v>
      </c>
      <c r="D5435" t="s">
        <v>5006</v>
      </c>
      <c r="E5435" t="s">
        <v>150</v>
      </c>
      <c r="G5435" t="s">
        <v>8452</v>
      </c>
      <c r="H5435" t="s">
        <v>152</v>
      </c>
      <c r="I5435" s="1">
        <v>45108</v>
      </c>
      <c r="K5435" s="66">
        <v>0</v>
      </c>
      <c r="L5435" t="s">
        <v>92</v>
      </c>
      <c r="M5435" s="66">
        <v>477906.5</v>
      </c>
      <c r="N5435" s="66">
        <v>0</v>
      </c>
      <c r="O5435" s="1"/>
    </row>
    <row r="5436" spans="1:15">
      <c r="A5436" t="s">
        <v>11</v>
      </c>
      <c r="B5436" t="s">
        <v>4517</v>
      </c>
      <c r="C5436" t="s">
        <v>8450</v>
      </c>
      <c r="D5436" t="s">
        <v>5006</v>
      </c>
      <c r="E5436" t="s">
        <v>150</v>
      </c>
      <c r="G5436" t="s">
        <v>8452</v>
      </c>
      <c r="H5436" t="s">
        <v>152</v>
      </c>
      <c r="I5436" s="1">
        <v>45108</v>
      </c>
      <c r="K5436" s="66">
        <v>0</v>
      </c>
      <c r="L5436" t="s">
        <v>92</v>
      </c>
      <c r="M5436" s="66">
        <v>67544.399999999994</v>
      </c>
      <c r="N5436" s="66">
        <v>0</v>
      </c>
      <c r="O5436" s="1"/>
    </row>
    <row r="5437" spans="1:15">
      <c r="A5437" t="s">
        <v>11</v>
      </c>
      <c r="B5437" t="s">
        <v>4517</v>
      </c>
      <c r="C5437" t="s">
        <v>8450</v>
      </c>
      <c r="D5437" t="s">
        <v>5006</v>
      </c>
      <c r="E5437" t="s">
        <v>150</v>
      </c>
      <c r="G5437" t="s">
        <v>8452</v>
      </c>
      <c r="H5437" t="s">
        <v>152</v>
      </c>
      <c r="I5437" s="1">
        <v>45108</v>
      </c>
      <c r="K5437" s="66">
        <v>0</v>
      </c>
      <c r="L5437" t="s">
        <v>92</v>
      </c>
      <c r="M5437" s="66">
        <v>209247</v>
      </c>
      <c r="N5437" s="66">
        <v>0</v>
      </c>
      <c r="O5437" s="1"/>
    </row>
    <row r="5438" spans="1:15">
      <c r="A5438" t="s">
        <v>11</v>
      </c>
      <c r="B5438" t="s">
        <v>16</v>
      </c>
      <c r="C5438" t="s">
        <v>8450</v>
      </c>
      <c r="D5438" t="s">
        <v>5006</v>
      </c>
      <c r="E5438" t="s">
        <v>150</v>
      </c>
      <c r="G5438" t="s">
        <v>6347</v>
      </c>
      <c r="H5438" t="s">
        <v>8298</v>
      </c>
      <c r="I5438" s="1">
        <v>45108</v>
      </c>
      <c r="J5438" t="s">
        <v>94</v>
      </c>
      <c r="K5438" s="66">
        <v>0</v>
      </c>
      <c r="L5438" t="s">
        <v>92</v>
      </c>
      <c r="M5438" s="66">
        <v>50250</v>
      </c>
      <c r="N5438" s="66">
        <v>0</v>
      </c>
      <c r="O5438" s="1"/>
    </row>
    <row r="5439" spans="1:15">
      <c r="A5439" t="s">
        <v>11</v>
      </c>
      <c r="B5439" t="s">
        <v>16</v>
      </c>
      <c r="C5439" t="s">
        <v>8450</v>
      </c>
      <c r="D5439" t="s">
        <v>5006</v>
      </c>
      <c r="E5439" t="s">
        <v>150</v>
      </c>
      <c r="G5439" t="s">
        <v>6347</v>
      </c>
      <c r="H5439" t="s">
        <v>8298</v>
      </c>
      <c r="I5439" s="1">
        <v>45108</v>
      </c>
      <c r="J5439" t="s">
        <v>94</v>
      </c>
      <c r="K5439" s="66">
        <v>0</v>
      </c>
      <c r="L5439" t="s">
        <v>92</v>
      </c>
      <c r="M5439" s="66">
        <v>8580</v>
      </c>
      <c r="N5439" s="66">
        <v>0</v>
      </c>
      <c r="O5439" s="1"/>
    </row>
    <row r="5440" spans="1:15">
      <c r="A5440" t="s">
        <v>11</v>
      </c>
      <c r="B5440" t="s">
        <v>16</v>
      </c>
      <c r="C5440" t="s">
        <v>8450</v>
      </c>
      <c r="D5440" t="s">
        <v>5006</v>
      </c>
      <c r="E5440" t="s">
        <v>150</v>
      </c>
      <c r="G5440" t="s">
        <v>6347</v>
      </c>
      <c r="H5440" t="s">
        <v>8298</v>
      </c>
      <c r="I5440" s="1">
        <v>45108</v>
      </c>
      <c r="J5440" t="s">
        <v>94</v>
      </c>
      <c r="K5440" s="66">
        <v>0</v>
      </c>
      <c r="L5440" t="s">
        <v>92</v>
      </c>
      <c r="M5440" s="66">
        <v>93600</v>
      </c>
      <c r="N5440" s="66">
        <v>0</v>
      </c>
      <c r="O5440" s="1"/>
    </row>
    <row r="5441" spans="1:15">
      <c r="A5441" t="s">
        <v>11</v>
      </c>
      <c r="B5441" t="s">
        <v>16</v>
      </c>
      <c r="C5441" t="s">
        <v>8450</v>
      </c>
      <c r="D5441" t="s">
        <v>5006</v>
      </c>
      <c r="E5441" t="s">
        <v>150</v>
      </c>
      <c r="G5441" t="s">
        <v>6347</v>
      </c>
      <c r="H5441" t="s">
        <v>8298</v>
      </c>
      <c r="I5441" s="1">
        <v>45108</v>
      </c>
      <c r="J5441" t="s">
        <v>94</v>
      </c>
      <c r="K5441" s="66">
        <v>0</v>
      </c>
      <c r="L5441" t="s">
        <v>92</v>
      </c>
      <c r="M5441" s="66">
        <v>5700</v>
      </c>
      <c r="N5441" s="66">
        <v>0</v>
      </c>
      <c r="O5441" s="1"/>
    </row>
    <row r="5442" spans="1:15">
      <c r="A5442" t="s">
        <v>11</v>
      </c>
      <c r="B5442" t="s">
        <v>16</v>
      </c>
      <c r="C5442" t="s">
        <v>8450</v>
      </c>
      <c r="D5442" t="s">
        <v>5006</v>
      </c>
      <c r="E5442" t="s">
        <v>150</v>
      </c>
      <c r="G5442" t="s">
        <v>6347</v>
      </c>
      <c r="H5442" t="s">
        <v>8298</v>
      </c>
      <c r="I5442" s="1">
        <v>45108</v>
      </c>
      <c r="J5442" t="s">
        <v>94</v>
      </c>
      <c r="K5442" s="66">
        <v>0</v>
      </c>
      <c r="L5442" t="s">
        <v>92</v>
      </c>
      <c r="M5442" s="66">
        <v>2890.8</v>
      </c>
      <c r="N5442" s="66">
        <v>0</v>
      </c>
      <c r="O5442" s="1"/>
    </row>
    <row r="5443" spans="1:15">
      <c r="A5443" t="s">
        <v>11</v>
      </c>
      <c r="B5443" t="s">
        <v>16</v>
      </c>
      <c r="C5443" t="s">
        <v>8450</v>
      </c>
      <c r="D5443" t="s">
        <v>5006</v>
      </c>
      <c r="E5443" t="s">
        <v>150</v>
      </c>
      <c r="G5443" t="s">
        <v>6347</v>
      </c>
      <c r="H5443" t="s">
        <v>8298</v>
      </c>
      <c r="I5443" s="1">
        <v>45108</v>
      </c>
      <c r="J5443" t="s">
        <v>94</v>
      </c>
      <c r="K5443" s="66">
        <v>0</v>
      </c>
      <c r="L5443" t="s">
        <v>92</v>
      </c>
      <c r="M5443" s="66">
        <v>8478.64</v>
      </c>
      <c r="N5443" s="66">
        <v>0</v>
      </c>
      <c r="O5443" s="1"/>
    </row>
    <row r="5444" spans="1:15">
      <c r="A5444" t="s">
        <v>11</v>
      </c>
      <c r="B5444" t="s">
        <v>16</v>
      </c>
      <c r="C5444" t="s">
        <v>8450</v>
      </c>
      <c r="D5444" t="s">
        <v>5006</v>
      </c>
      <c r="E5444" t="s">
        <v>150</v>
      </c>
      <c r="G5444" t="s">
        <v>6347</v>
      </c>
      <c r="H5444" t="s">
        <v>8298</v>
      </c>
      <c r="I5444" s="1">
        <v>45139</v>
      </c>
      <c r="J5444" t="s">
        <v>94</v>
      </c>
      <c r="K5444" s="66">
        <v>0</v>
      </c>
      <c r="L5444" t="s">
        <v>92</v>
      </c>
      <c r="M5444" s="66">
        <v>500</v>
      </c>
      <c r="N5444" s="66">
        <v>0</v>
      </c>
      <c r="O5444" s="1"/>
    </row>
    <row r="5445" spans="1:15">
      <c r="A5445" t="s">
        <v>11</v>
      </c>
      <c r="B5445" t="s">
        <v>4883</v>
      </c>
      <c r="C5445" t="s">
        <v>8450</v>
      </c>
      <c r="D5445" t="s">
        <v>5006</v>
      </c>
      <c r="E5445" t="s">
        <v>150</v>
      </c>
      <c r="G5445" t="s">
        <v>8452</v>
      </c>
      <c r="H5445" t="s">
        <v>152</v>
      </c>
      <c r="I5445" s="1">
        <v>45139</v>
      </c>
      <c r="K5445" s="66">
        <v>0</v>
      </c>
      <c r="L5445" t="s">
        <v>92</v>
      </c>
      <c r="M5445" s="66">
        <v>300</v>
      </c>
      <c r="N5445" s="66">
        <v>0</v>
      </c>
      <c r="O5445" s="1"/>
    </row>
    <row r="5446" spans="1:15">
      <c r="A5446" t="s">
        <v>11</v>
      </c>
      <c r="B5446" t="s">
        <v>4883</v>
      </c>
      <c r="C5446" t="s">
        <v>8450</v>
      </c>
      <c r="D5446" t="s">
        <v>5006</v>
      </c>
      <c r="E5446" t="s">
        <v>150</v>
      </c>
      <c r="G5446" t="s">
        <v>8452</v>
      </c>
      <c r="H5446" t="s">
        <v>152</v>
      </c>
      <c r="I5446" s="1">
        <v>45139</v>
      </c>
      <c r="K5446" s="66">
        <v>0</v>
      </c>
      <c r="L5446" t="s">
        <v>92</v>
      </c>
      <c r="M5446" s="66">
        <v>12</v>
      </c>
      <c r="N5446" s="66">
        <v>0</v>
      </c>
      <c r="O5446" s="1"/>
    </row>
    <row r="5447" spans="1:15">
      <c r="A5447" t="s">
        <v>11</v>
      </c>
      <c r="B5447" t="s">
        <v>4883</v>
      </c>
      <c r="C5447" t="s">
        <v>8450</v>
      </c>
      <c r="D5447" t="s">
        <v>5006</v>
      </c>
      <c r="E5447" t="s">
        <v>150</v>
      </c>
      <c r="G5447" t="s">
        <v>8452</v>
      </c>
      <c r="H5447" t="s">
        <v>152</v>
      </c>
      <c r="I5447" s="1">
        <v>45139</v>
      </c>
      <c r="K5447" s="66">
        <v>0</v>
      </c>
      <c r="L5447" t="s">
        <v>92</v>
      </c>
      <c r="M5447" s="66">
        <v>16</v>
      </c>
      <c r="N5447" s="66">
        <v>0</v>
      </c>
      <c r="O5447" s="1"/>
    </row>
    <row r="5448" spans="1:15">
      <c r="A5448" t="s">
        <v>11</v>
      </c>
      <c r="B5448" t="s">
        <v>4517</v>
      </c>
      <c r="C5448" t="s">
        <v>8450</v>
      </c>
      <c r="D5448" t="s">
        <v>5006</v>
      </c>
      <c r="E5448" t="s">
        <v>150</v>
      </c>
      <c r="G5448" t="s">
        <v>8452</v>
      </c>
      <c r="H5448" t="s">
        <v>152</v>
      </c>
      <c r="I5448" s="1">
        <v>45139</v>
      </c>
      <c r="K5448" s="66">
        <v>0</v>
      </c>
      <c r="L5448" t="s">
        <v>92</v>
      </c>
      <c r="M5448" s="66">
        <v>150</v>
      </c>
      <c r="N5448" s="66">
        <v>0</v>
      </c>
      <c r="O5448" s="1"/>
    </row>
    <row r="5449" spans="1:15">
      <c r="A5449" t="s">
        <v>11</v>
      </c>
      <c r="B5449" t="s">
        <v>4883</v>
      </c>
      <c r="C5449" t="s">
        <v>8450</v>
      </c>
      <c r="D5449" t="s">
        <v>5006</v>
      </c>
      <c r="E5449" t="s">
        <v>150</v>
      </c>
      <c r="G5449" t="s">
        <v>8452</v>
      </c>
      <c r="H5449" t="s">
        <v>152</v>
      </c>
      <c r="I5449" s="1">
        <v>45139</v>
      </c>
      <c r="K5449" s="66">
        <v>0</v>
      </c>
      <c r="L5449" t="s">
        <v>92</v>
      </c>
      <c r="M5449" s="66">
        <v>2</v>
      </c>
      <c r="N5449" s="66">
        <v>0</v>
      </c>
      <c r="O5449" s="1"/>
    </row>
    <row r="5450" spans="1:15">
      <c r="A5450" t="s">
        <v>11</v>
      </c>
      <c r="B5450" t="s">
        <v>4517</v>
      </c>
      <c r="C5450" t="s">
        <v>8450</v>
      </c>
      <c r="D5450" t="s">
        <v>5006</v>
      </c>
      <c r="E5450" t="s">
        <v>150</v>
      </c>
      <c r="G5450" t="s">
        <v>8452</v>
      </c>
      <c r="H5450" t="s">
        <v>152</v>
      </c>
      <c r="I5450" s="1">
        <v>45139</v>
      </c>
      <c r="K5450" s="66">
        <v>0</v>
      </c>
      <c r="L5450" t="s">
        <v>92</v>
      </c>
      <c r="M5450" s="66">
        <v>23</v>
      </c>
      <c r="N5450" s="66">
        <v>0</v>
      </c>
      <c r="O5450" s="1"/>
    </row>
    <row r="5451" spans="1:15">
      <c r="A5451" t="s">
        <v>11</v>
      </c>
      <c r="B5451" t="s">
        <v>4883</v>
      </c>
      <c r="C5451" t="s">
        <v>8450</v>
      </c>
      <c r="D5451" t="s">
        <v>5006</v>
      </c>
      <c r="E5451" t="s">
        <v>150</v>
      </c>
      <c r="G5451" t="s">
        <v>8452</v>
      </c>
      <c r="H5451" t="s">
        <v>152</v>
      </c>
      <c r="I5451" s="1">
        <v>45139</v>
      </c>
      <c r="K5451" s="66">
        <v>0</v>
      </c>
      <c r="L5451" t="s">
        <v>92</v>
      </c>
      <c r="M5451" s="66">
        <v>2</v>
      </c>
      <c r="N5451" s="66">
        <v>0</v>
      </c>
      <c r="O5451" s="1"/>
    </row>
    <row r="5452" spans="1:15">
      <c r="A5452" t="s">
        <v>11</v>
      </c>
      <c r="B5452" t="s">
        <v>4517</v>
      </c>
      <c r="C5452" t="s">
        <v>8450</v>
      </c>
      <c r="D5452" t="s">
        <v>5006</v>
      </c>
      <c r="E5452" t="s">
        <v>150</v>
      </c>
      <c r="G5452" t="s">
        <v>8452</v>
      </c>
      <c r="H5452" t="s">
        <v>152</v>
      </c>
      <c r="I5452" s="1">
        <v>45139</v>
      </c>
      <c r="K5452" s="66">
        <v>0</v>
      </c>
      <c r="L5452" t="s">
        <v>92</v>
      </c>
      <c r="M5452" s="66">
        <v>363</v>
      </c>
      <c r="N5452" s="66">
        <v>0</v>
      </c>
      <c r="O5452" s="1"/>
    </row>
    <row r="5453" spans="1:15">
      <c r="A5453" t="s">
        <v>11</v>
      </c>
      <c r="B5453" t="s">
        <v>4883</v>
      </c>
      <c r="C5453" t="s">
        <v>8450</v>
      </c>
      <c r="D5453" t="s">
        <v>5006</v>
      </c>
      <c r="E5453" t="s">
        <v>150</v>
      </c>
      <c r="G5453" t="s">
        <v>8452</v>
      </c>
      <c r="H5453" t="s">
        <v>152</v>
      </c>
      <c r="I5453" s="1">
        <v>45139</v>
      </c>
      <c r="K5453" s="66">
        <v>0</v>
      </c>
      <c r="L5453" t="s">
        <v>92</v>
      </c>
      <c r="M5453" s="66">
        <v>1</v>
      </c>
      <c r="N5453" s="66">
        <v>0</v>
      </c>
      <c r="O5453" s="1"/>
    </row>
    <row r="5454" spans="1:15">
      <c r="A5454" t="s">
        <v>11</v>
      </c>
      <c r="B5454" t="s">
        <v>4883</v>
      </c>
      <c r="C5454" t="s">
        <v>8450</v>
      </c>
      <c r="D5454" t="s">
        <v>5006</v>
      </c>
      <c r="E5454" t="s">
        <v>150</v>
      </c>
      <c r="G5454" t="s">
        <v>8452</v>
      </c>
      <c r="H5454" t="s">
        <v>152</v>
      </c>
      <c r="I5454" s="1">
        <v>45139</v>
      </c>
      <c r="K5454" s="66">
        <v>0</v>
      </c>
      <c r="L5454" t="s">
        <v>92</v>
      </c>
      <c r="M5454" s="66">
        <v>8</v>
      </c>
      <c r="N5454" s="66">
        <v>0</v>
      </c>
      <c r="O5454" s="1"/>
    </row>
    <row r="5455" spans="1:15">
      <c r="A5455" t="s">
        <v>11</v>
      </c>
      <c r="B5455" t="s">
        <v>4883</v>
      </c>
      <c r="C5455" t="s">
        <v>8450</v>
      </c>
      <c r="D5455" t="s">
        <v>5006</v>
      </c>
      <c r="E5455" t="s">
        <v>150</v>
      </c>
      <c r="G5455" t="s">
        <v>8452</v>
      </c>
      <c r="H5455" t="s">
        <v>152</v>
      </c>
      <c r="I5455" s="1">
        <v>45139</v>
      </c>
      <c r="K5455" s="66">
        <v>0</v>
      </c>
      <c r="L5455" t="s">
        <v>92</v>
      </c>
      <c r="M5455" s="66">
        <v>1</v>
      </c>
      <c r="N5455" s="66">
        <v>0</v>
      </c>
      <c r="O5455" s="1"/>
    </row>
    <row r="5456" spans="1:15">
      <c r="A5456" t="s">
        <v>11</v>
      </c>
      <c r="B5456" t="s">
        <v>4883</v>
      </c>
      <c r="C5456" t="s">
        <v>8450</v>
      </c>
      <c r="D5456" t="s">
        <v>5006</v>
      </c>
      <c r="E5456" t="s">
        <v>150</v>
      </c>
      <c r="G5456" t="s">
        <v>8452</v>
      </c>
      <c r="H5456" t="s">
        <v>152</v>
      </c>
      <c r="I5456" s="1">
        <v>45139</v>
      </c>
      <c r="K5456" s="66">
        <v>0</v>
      </c>
      <c r="L5456" t="s">
        <v>92</v>
      </c>
      <c r="M5456" s="66">
        <v>1000</v>
      </c>
      <c r="N5456" s="66">
        <v>0</v>
      </c>
      <c r="O5456" s="1"/>
    </row>
    <row r="5457" spans="1:15">
      <c r="A5457" t="s">
        <v>11</v>
      </c>
      <c r="B5457" t="s">
        <v>4517</v>
      </c>
      <c r="C5457" t="s">
        <v>8450</v>
      </c>
      <c r="D5457" t="s">
        <v>5006</v>
      </c>
      <c r="E5457" t="s">
        <v>150</v>
      </c>
      <c r="G5457" t="s">
        <v>8452</v>
      </c>
      <c r="H5457" t="s">
        <v>152</v>
      </c>
      <c r="I5457" s="1">
        <v>45139</v>
      </c>
      <c r="K5457" s="66">
        <v>0</v>
      </c>
      <c r="L5457" t="s">
        <v>92</v>
      </c>
      <c r="M5457" s="66">
        <v>45078</v>
      </c>
      <c r="N5457" s="66">
        <v>0</v>
      </c>
      <c r="O5457" s="1"/>
    </row>
    <row r="5458" spans="1:15">
      <c r="A5458" t="s">
        <v>11</v>
      </c>
      <c r="B5458" t="s">
        <v>4883</v>
      </c>
      <c r="C5458" t="s">
        <v>8450</v>
      </c>
      <c r="D5458" t="s">
        <v>5006</v>
      </c>
      <c r="E5458" t="s">
        <v>150</v>
      </c>
      <c r="G5458" t="s">
        <v>8452</v>
      </c>
      <c r="H5458" t="s">
        <v>152</v>
      </c>
      <c r="I5458" s="1">
        <v>45139</v>
      </c>
      <c r="K5458" s="66">
        <v>0</v>
      </c>
      <c r="L5458" t="s">
        <v>92</v>
      </c>
      <c r="M5458" s="66">
        <v>29700</v>
      </c>
      <c r="N5458" s="66">
        <v>0</v>
      </c>
      <c r="O5458" s="1"/>
    </row>
    <row r="5459" spans="1:15">
      <c r="A5459" t="s">
        <v>11</v>
      </c>
      <c r="B5459" t="s">
        <v>16</v>
      </c>
      <c r="C5459" t="s">
        <v>8450</v>
      </c>
      <c r="D5459" t="s">
        <v>5006</v>
      </c>
      <c r="E5459" t="s">
        <v>150</v>
      </c>
      <c r="G5459" t="s">
        <v>6347</v>
      </c>
      <c r="H5459" t="s">
        <v>8298</v>
      </c>
      <c r="I5459" s="1">
        <v>45139</v>
      </c>
      <c r="J5459" t="s">
        <v>94</v>
      </c>
      <c r="K5459" s="66">
        <v>0</v>
      </c>
      <c r="L5459" t="s">
        <v>92</v>
      </c>
      <c r="M5459" s="66">
        <v>7833.32</v>
      </c>
      <c r="N5459" s="66">
        <v>0</v>
      </c>
      <c r="O5459" s="1"/>
    </row>
    <row r="5460" spans="1:15">
      <c r="A5460" t="s">
        <v>11</v>
      </c>
      <c r="B5460" t="s">
        <v>4517</v>
      </c>
      <c r="C5460" t="s">
        <v>8450</v>
      </c>
      <c r="D5460" t="s">
        <v>5006</v>
      </c>
      <c r="E5460" t="s">
        <v>150</v>
      </c>
      <c r="G5460" t="s">
        <v>8452</v>
      </c>
      <c r="H5460" t="s">
        <v>152</v>
      </c>
      <c r="I5460" s="1">
        <v>45139</v>
      </c>
      <c r="K5460" s="66">
        <v>0</v>
      </c>
      <c r="L5460" t="s">
        <v>92</v>
      </c>
      <c r="M5460" s="66">
        <v>34017</v>
      </c>
      <c r="N5460" s="66">
        <v>0</v>
      </c>
      <c r="O5460" s="1"/>
    </row>
    <row r="5461" spans="1:15">
      <c r="A5461" t="s">
        <v>11</v>
      </c>
      <c r="B5461" t="s">
        <v>4883</v>
      </c>
      <c r="C5461" t="s">
        <v>8450</v>
      </c>
      <c r="D5461" t="s">
        <v>5006</v>
      </c>
      <c r="E5461" t="s">
        <v>150</v>
      </c>
      <c r="G5461" t="s">
        <v>8452</v>
      </c>
      <c r="H5461" t="s">
        <v>152</v>
      </c>
      <c r="I5461" s="1">
        <v>45139</v>
      </c>
      <c r="K5461" s="66">
        <v>0</v>
      </c>
      <c r="L5461" t="s">
        <v>92</v>
      </c>
      <c r="M5461" s="66">
        <v>168</v>
      </c>
      <c r="N5461" s="66">
        <v>0</v>
      </c>
      <c r="O5461" s="1"/>
    </row>
    <row r="5462" spans="1:15">
      <c r="A5462" t="s">
        <v>11</v>
      </c>
      <c r="B5462" t="s">
        <v>4883</v>
      </c>
      <c r="C5462" t="s">
        <v>8450</v>
      </c>
      <c r="D5462" t="s">
        <v>5006</v>
      </c>
      <c r="E5462" t="s">
        <v>150</v>
      </c>
      <c r="G5462" t="s">
        <v>8452</v>
      </c>
      <c r="H5462" t="s">
        <v>152</v>
      </c>
      <c r="I5462" s="1">
        <v>45139</v>
      </c>
      <c r="K5462" s="66">
        <v>0</v>
      </c>
      <c r="L5462" t="s">
        <v>92</v>
      </c>
      <c r="M5462" s="66">
        <v>64</v>
      </c>
      <c r="N5462" s="66">
        <v>0</v>
      </c>
      <c r="O5462" s="1"/>
    </row>
    <row r="5463" spans="1:15">
      <c r="A5463" t="s">
        <v>11</v>
      </c>
      <c r="B5463" t="s">
        <v>4883</v>
      </c>
      <c r="C5463" t="s">
        <v>8450</v>
      </c>
      <c r="D5463" t="s">
        <v>5006</v>
      </c>
      <c r="E5463" t="s">
        <v>150</v>
      </c>
      <c r="G5463" t="s">
        <v>8452</v>
      </c>
      <c r="H5463" t="s">
        <v>152</v>
      </c>
      <c r="I5463" s="1">
        <v>45139</v>
      </c>
      <c r="K5463" s="66">
        <v>0</v>
      </c>
      <c r="L5463" t="s">
        <v>92</v>
      </c>
      <c r="M5463" s="66">
        <v>128</v>
      </c>
      <c r="N5463" s="66">
        <v>0</v>
      </c>
      <c r="O5463" s="1"/>
    </row>
    <row r="5464" spans="1:15">
      <c r="A5464" t="s">
        <v>11</v>
      </c>
      <c r="B5464" t="s">
        <v>4883</v>
      </c>
      <c r="C5464" t="s">
        <v>8450</v>
      </c>
      <c r="D5464" t="s">
        <v>5006</v>
      </c>
      <c r="E5464" t="s">
        <v>150</v>
      </c>
      <c r="G5464" t="s">
        <v>8452</v>
      </c>
      <c r="H5464" t="s">
        <v>152</v>
      </c>
      <c r="I5464" s="1">
        <v>45139</v>
      </c>
      <c r="K5464" s="66">
        <v>0</v>
      </c>
      <c r="L5464" t="s">
        <v>92</v>
      </c>
      <c r="M5464" s="66">
        <v>148</v>
      </c>
      <c r="N5464" s="66">
        <v>0</v>
      </c>
      <c r="O5464" s="1"/>
    </row>
    <row r="5465" spans="1:15">
      <c r="A5465" t="s">
        <v>11</v>
      </c>
      <c r="B5465" t="s">
        <v>4517</v>
      </c>
      <c r="C5465" t="s">
        <v>8450</v>
      </c>
      <c r="D5465" t="s">
        <v>5006</v>
      </c>
      <c r="E5465" t="s">
        <v>150</v>
      </c>
      <c r="G5465" t="s">
        <v>8452</v>
      </c>
      <c r="H5465" t="s">
        <v>152</v>
      </c>
      <c r="I5465" s="1">
        <v>45139</v>
      </c>
      <c r="K5465" s="66">
        <v>0</v>
      </c>
      <c r="L5465" t="s">
        <v>92</v>
      </c>
      <c r="M5465" s="66">
        <v>482427</v>
      </c>
      <c r="N5465" s="66">
        <v>0</v>
      </c>
      <c r="O5465" s="1"/>
    </row>
    <row r="5466" spans="1:15">
      <c r="A5466" t="s">
        <v>11</v>
      </c>
      <c r="B5466" t="s">
        <v>4883</v>
      </c>
      <c r="C5466" t="s">
        <v>8450</v>
      </c>
      <c r="D5466" t="s">
        <v>5006</v>
      </c>
      <c r="E5466" t="s">
        <v>150</v>
      </c>
      <c r="G5466" t="s">
        <v>8452</v>
      </c>
      <c r="H5466" t="s">
        <v>152</v>
      </c>
      <c r="I5466" s="1">
        <v>45139</v>
      </c>
      <c r="K5466" s="66">
        <v>0</v>
      </c>
      <c r="L5466" t="s">
        <v>92</v>
      </c>
      <c r="M5466" s="66">
        <v>1249</v>
      </c>
      <c r="N5466" s="66">
        <v>0</v>
      </c>
      <c r="O5466" s="1"/>
    </row>
    <row r="5467" spans="1:15">
      <c r="A5467" t="s">
        <v>11</v>
      </c>
      <c r="B5467" t="s">
        <v>4883</v>
      </c>
      <c r="C5467" t="s">
        <v>8450</v>
      </c>
      <c r="D5467" t="s">
        <v>5006</v>
      </c>
      <c r="E5467" t="s">
        <v>150</v>
      </c>
      <c r="G5467" t="s">
        <v>8452</v>
      </c>
      <c r="H5467" t="s">
        <v>152</v>
      </c>
      <c r="I5467" s="1">
        <v>45139</v>
      </c>
      <c r="K5467" s="66">
        <v>0</v>
      </c>
      <c r="L5467" t="s">
        <v>92</v>
      </c>
      <c r="M5467" s="66">
        <v>5992</v>
      </c>
      <c r="N5467" s="66">
        <v>0</v>
      </c>
      <c r="O5467" s="1"/>
    </row>
    <row r="5468" spans="1:15">
      <c r="A5468" t="s">
        <v>11</v>
      </c>
      <c r="B5468" t="s">
        <v>4883</v>
      </c>
      <c r="C5468" t="s">
        <v>8450</v>
      </c>
      <c r="D5468" t="s">
        <v>5006</v>
      </c>
      <c r="E5468" t="s">
        <v>150</v>
      </c>
      <c r="G5468" t="s">
        <v>8452</v>
      </c>
      <c r="H5468" t="s">
        <v>152</v>
      </c>
      <c r="I5468" s="1">
        <v>45139</v>
      </c>
      <c r="K5468" s="66">
        <v>0</v>
      </c>
      <c r="L5468" t="s">
        <v>92</v>
      </c>
      <c r="M5468" s="66">
        <v>949</v>
      </c>
      <c r="N5468" s="66">
        <v>0</v>
      </c>
      <c r="O5468" s="1"/>
    </row>
    <row r="5469" spans="1:15">
      <c r="A5469" t="s">
        <v>11</v>
      </c>
      <c r="B5469" t="s">
        <v>4883</v>
      </c>
      <c r="C5469" t="s">
        <v>8450</v>
      </c>
      <c r="D5469" t="s">
        <v>5006</v>
      </c>
      <c r="E5469" t="s">
        <v>150</v>
      </c>
      <c r="G5469" t="s">
        <v>8452</v>
      </c>
      <c r="H5469" t="s">
        <v>152</v>
      </c>
      <c r="I5469" s="1">
        <v>45139</v>
      </c>
      <c r="K5469" s="66">
        <v>0</v>
      </c>
      <c r="L5469" t="s">
        <v>92</v>
      </c>
      <c r="M5469" s="66">
        <v>1500</v>
      </c>
      <c r="N5469" s="66">
        <v>0</v>
      </c>
      <c r="O5469" s="1"/>
    </row>
    <row r="5470" spans="1:15">
      <c r="A5470" t="s">
        <v>11</v>
      </c>
      <c r="B5470" t="s">
        <v>21</v>
      </c>
      <c r="C5470" t="s">
        <v>8450</v>
      </c>
      <c r="D5470" t="s">
        <v>130</v>
      </c>
      <c r="E5470" t="s">
        <v>150</v>
      </c>
      <c r="G5470" t="s">
        <v>6349</v>
      </c>
      <c r="H5470" t="s">
        <v>8298</v>
      </c>
      <c r="I5470" s="1">
        <v>45170</v>
      </c>
      <c r="J5470" t="s">
        <v>94</v>
      </c>
      <c r="K5470" s="66">
        <v>0</v>
      </c>
      <c r="L5470" t="s">
        <v>92</v>
      </c>
      <c r="M5470" s="66">
        <v>43830.400000000001</v>
      </c>
      <c r="N5470" s="66">
        <v>0</v>
      </c>
      <c r="O5470" s="1"/>
    </row>
    <row r="5471" spans="1:15">
      <c r="A5471" t="s">
        <v>11</v>
      </c>
      <c r="B5471" t="s">
        <v>4883</v>
      </c>
      <c r="C5471" t="s">
        <v>8450</v>
      </c>
      <c r="D5471" t="s">
        <v>5006</v>
      </c>
      <c r="E5471" t="s">
        <v>150</v>
      </c>
      <c r="G5471" t="s">
        <v>8452</v>
      </c>
      <c r="H5471" t="s">
        <v>152</v>
      </c>
      <c r="I5471" s="1">
        <v>45170</v>
      </c>
      <c r="K5471" s="66">
        <v>0</v>
      </c>
      <c r="L5471" t="s">
        <v>92</v>
      </c>
      <c r="M5471" s="66">
        <v>3</v>
      </c>
      <c r="N5471" s="66">
        <v>0</v>
      </c>
      <c r="O5471" s="1"/>
    </row>
    <row r="5472" spans="1:15">
      <c r="A5472" t="s">
        <v>11</v>
      </c>
      <c r="B5472" t="s">
        <v>4517</v>
      </c>
      <c r="C5472" t="s">
        <v>8450</v>
      </c>
      <c r="D5472" t="s">
        <v>5006</v>
      </c>
      <c r="E5472" t="s">
        <v>150</v>
      </c>
      <c r="G5472" t="s">
        <v>8452</v>
      </c>
      <c r="H5472" t="s">
        <v>152</v>
      </c>
      <c r="I5472" s="1">
        <v>45170</v>
      </c>
      <c r="K5472" s="66">
        <v>0</v>
      </c>
      <c r="L5472" t="s">
        <v>92</v>
      </c>
      <c r="M5472" s="66">
        <v>13</v>
      </c>
      <c r="N5472" s="66">
        <v>0</v>
      </c>
      <c r="O5472" s="1"/>
    </row>
    <row r="5473" spans="1:15">
      <c r="A5473" t="s">
        <v>11</v>
      </c>
      <c r="B5473" t="s">
        <v>16</v>
      </c>
      <c r="C5473" t="s">
        <v>8450</v>
      </c>
      <c r="D5473" t="s">
        <v>5006</v>
      </c>
      <c r="E5473" t="s">
        <v>150</v>
      </c>
      <c r="G5473" t="s">
        <v>6347</v>
      </c>
      <c r="H5473" t="s">
        <v>8298</v>
      </c>
      <c r="I5473" s="1">
        <v>45170</v>
      </c>
      <c r="J5473" t="s">
        <v>94</v>
      </c>
      <c r="K5473" s="66">
        <v>0</v>
      </c>
      <c r="L5473" t="s">
        <v>92</v>
      </c>
      <c r="M5473" s="66">
        <v>1000</v>
      </c>
      <c r="N5473" s="66">
        <v>0</v>
      </c>
      <c r="O5473" s="1"/>
    </row>
    <row r="5474" spans="1:15">
      <c r="A5474" t="s">
        <v>11</v>
      </c>
      <c r="B5474" t="s">
        <v>4883</v>
      </c>
      <c r="C5474" t="s">
        <v>8450</v>
      </c>
      <c r="D5474" t="s">
        <v>5006</v>
      </c>
      <c r="E5474" t="s">
        <v>150</v>
      </c>
      <c r="G5474" t="s">
        <v>8452</v>
      </c>
      <c r="H5474" t="s">
        <v>152</v>
      </c>
      <c r="I5474" s="1">
        <v>45170</v>
      </c>
      <c r="K5474" s="66">
        <v>0</v>
      </c>
      <c r="L5474" t="s">
        <v>92</v>
      </c>
      <c r="M5474" s="66">
        <v>1</v>
      </c>
      <c r="N5474" s="66">
        <v>0</v>
      </c>
      <c r="O5474" s="1"/>
    </row>
    <row r="5475" spans="1:15">
      <c r="A5475" t="s">
        <v>11</v>
      </c>
      <c r="B5475" t="s">
        <v>4883</v>
      </c>
      <c r="C5475" t="s">
        <v>8450</v>
      </c>
      <c r="D5475" t="s">
        <v>5006</v>
      </c>
      <c r="E5475" t="s">
        <v>150</v>
      </c>
      <c r="G5475" t="s">
        <v>8452</v>
      </c>
      <c r="H5475" t="s">
        <v>152</v>
      </c>
      <c r="I5475" s="1">
        <v>45170</v>
      </c>
      <c r="K5475" s="66">
        <v>0</v>
      </c>
      <c r="L5475" t="s">
        <v>92</v>
      </c>
      <c r="M5475" s="66">
        <v>8</v>
      </c>
      <c r="N5475" s="66">
        <v>0</v>
      </c>
      <c r="O5475" s="1"/>
    </row>
    <row r="5476" spans="1:15">
      <c r="A5476" t="s">
        <v>11</v>
      </c>
      <c r="B5476" t="s">
        <v>16</v>
      </c>
      <c r="C5476" t="s">
        <v>8450</v>
      </c>
      <c r="D5476" t="s">
        <v>5006</v>
      </c>
      <c r="E5476" t="s">
        <v>150</v>
      </c>
      <c r="G5476" t="s">
        <v>6347</v>
      </c>
      <c r="H5476" t="s">
        <v>8298</v>
      </c>
      <c r="I5476" s="1">
        <v>45170</v>
      </c>
      <c r="J5476" t="s">
        <v>94</v>
      </c>
      <c r="K5476" s="66">
        <v>0</v>
      </c>
      <c r="L5476" t="s">
        <v>92</v>
      </c>
      <c r="M5476" s="66">
        <v>4</v>
      </c>
      <c r="N5476" s="66">
        <v>0</v>
      </c>
      <c r="O5476" s="1"/>
    </row>
    <row r="5477" spans="1:15">
      <c r="A5477" t="s">
        <v>11</v>
      </c>
      <c r="B5477" t="s">
        <v>4883</v>
      </c>
      <c r="C5477" t="s">
        <v>8450</v>
      </c>
      <c r="D5477" t="s">
        <v>5006</v>
      </c>
      <c r="E5477" t="s">
        <v>150</v>
      </c>
      <c r="G5477" t="s">
        <v>8452</v>
      </c>
      <c r="H5477" t="s">
        <v>152</v>
      </c>
      <c r="I5477" s="1">
        <v>45170</v>
      </c>
      <c r="K5477" s="66">
        <v>0</v>
      </c>
      <c r="L5477" t="s">
        <v>92</v>
      </c>
      <c r="M5477" s="66">
        <v>10</v>
      </c>
      <c r="N5477" s="66">
        <v>0</v>
      </c>
      <c r="O5477" s="1"/>
    </row>
    <row r="5478" spans="1:15">
      <c r="A5478" t="s">
        <v>11</v>
      </c>
      <c r="B5478" t="s">
        <v>4883</v>
      </c>
      <c r="C5478" t="s">
        <v>8450</v>
      </c>
      <c r="D5478" t="s">
        <v>5006</v>
      </c>
      <c r="E5478" t="s">
        <v>150</v>
      </c>
      <c r="G5478" t="s">
        <v>8452</v>
      </c>
      <c r="H5478" t="s">
        <v>152</v>
      </c>
      <c r="I5478" s="1">
        <v>45170</v>
      </c>
      <c r="K5478" s="66">
        <v>0</v>
      </c>
      <c r="L5478" t="s">
        <v>92</v>
      </c>
      <c r="M5478" s="66">
        <v>2</v>
      </c>
      <c r="N5478" s="66">
        <v>0</v>
      </c>
      <c r="O5478" s="1"/>
    </row>
    <row r="5479" spans="1:15">
      <c r="A5479" t="s">
        <v>11</v>
      </c>
      <c r="B5479" t="s">
        <v>4883</v>
      </c>
      <c r="C5479" t="s">
        <v>8450</v>
      </c>
      <c r="D5479" t="s">
        <v>5006</v>
      </c>
      <c r="E5479" t="s">
        <v>150</v>
      </c>
      <c r="G5479" t="s">
        <v>8452</v>
      </c>
      <c r="H5479" t="s">
        <v>152</v>
      </c>
      <c r="I5479" s="1">
        <v>45170</v>
      </c>
      <c r="K5479" s="66">
        <v>0</v>
      </c>
      <c r="L5479" t="s">
        <v>92</v>
      </c>
      <c r="M5479" s="66">
        <v>0.3</v>
      </c>
      <c r="N5479" s="66">
        <v>0</v>
      </c>
      <c r="O5479" s="1"/>
    </row>
    <row r="5480" spans="1:15">
      <c r="A5480" t="s">
        <v>11</v>
      </c>
      <c r="B5480" t="s">
        <v>4517</v>
      </c>
      <c r="C5480" t="s">
        <v>8450</v>
      </c>
      <c r="D5480" t="s">
        <v>5006</v>
      </c>
      <c r="E5480" t="s">
        <v>150</v>
      </c>
      <c r="G5480" t="s">
        <v>8452</v>
      </c>
      <c r="H5480" t="s">
        <v>152</v>
      </c>
      <c r="I5480" s="1">
        <v>45170</v>
      </c>
      <c r="K5480" s="66">
        <v>0</v>
      </c>
      <c r="L5480" t="s">
        <v>92</v>
      </c>
      <c r="M5480" s="66">
        <v>271</v>
      </c>
      <c r="N5480" s="66">
        <v>0</v>
      </c>
      <c r="O5480" s="1"/>
    </row>
    <row r="5481" spans="1:15">
      <c r="A5481" t="s">
        <v>11</v>
      </c>
      <c r="B5481" t="s">
        <v>16</v>
      </c>
      <c r="C5481" t="s">
        <v>8450</v>
      </c>
      <c r="D5481" t="s">
        <v>5006</v>
      </c>
      <c r="E5481" t="s">
        <v>150</v>
      </c>
      <c r="G5481" t="s">
        <v>6347</v>
      </c>
      <c r="H5481" t="s">
        <v>8298</v>
      </c>
      <c r="I5481" s="1">
        <v>45170</v>
      </c>
      <c r="J5481" t="s">
        <v>94</v>
      </c>
      <c r="K5481" s="66">
        <v>0</v>
      </c>
      <c r="L5481" t="s">
        <v>92</v>
      </c>
      <c r="M5481" s="66">
        <v>20</v>
      </c>
      <c r="N5481" s="66">
        <v>0</v>
      </c>
      <c r="O5481" s="1"/>
    </row>
    <row r="5482" spans="1:15">
      <c r="A5482" t="s">
        <v>11</v>
      </c>
      <c r="B5482" t="s">
        <v>16</v>
      </c>
      <c r="C5482" t="s">
        <v>8450</v>
      </c>
      <c r="D5482" t="s">
        <v>5006</v>
      </c>
      <c r="E5482" t="s">
        <v>150</v>
      </c>
      <c r="G5482" t="s">
        <v>6347</v>
      </c>
      <c r="H5482" t="s">
        <v>8298</v>
      </c>
      <c r="I5482" s="1">
        <v>45170</v>
      </c>
      <c r="J5482" t="s">
        <v>94</v>
      </c>
      <c r="K5482" s="66">
        <v>0</v>
      </c>
      <c r="L5482" t="s">
        <v>92</v>
      </c>
      <c r="M5482" s="66">
        <v>20</v>
      </c>
      <c r="N5482" s="66">
        <v>0</v>
      </c>
      <c r="O5482" s="1"/>
    </row>
    <row r="5483" spans="1:15">
      <c r="A5483" t="s">
        <v>11</v>
      </c>
      <c r="B5483" t="s">
        <v>4883</v>
      </c>
      <c r="C5483" t="s">
        <v>8450</v>
      </c>
      <c r="D5483" t="s">
        <v>5006</v>
      </c>
      <c r="E5483" t="s">
        <v>150</v>
      </c>
      <c r="G5483" t="s">
        <v>8452</v>
      </c>
      <c r="H5483" t="s">
        <v>152</v>
      </c>
      <c r="I5483" s="1">
        <v>45170</v>
      </c>
      <c r="K5483" s="66">
        <v>0</v>
      </c>
      <c r="L5483" t="s">
        <v>92</v>
      </c>
      <c r="M5483" s="66">
        <v>14700</v>
      </c>
      <c r="N5483" s="66">
        <v>0</v>
      </c>
      <c r="O5483" s="1"/>
    </row>
    <row r="5484" spans="1:15">
      <c r="A5484" t="s">
        <v>11</v>
      </c>
      <c r="B5484" t="s">
        <v>4517</v>
      </c>
      <c r="C5484" t="s">
        <v>8450</v>
      </c>
      <c r="D5484" t="s">
        <v>5006</v>
      </c>
      <c r="E5484" t="s">
        <v>150</v>
      </c>
      <c r="G5484" t="s">
        <v>8452</v>
      </c>
      <c r="H5484" t="s">
        <v>152</v>
      </c>
      <c r="I5484" s="1">
        <v>45170</v>
      </c>
      <c r="K5484" s="66">
        <v>0</v>
      </c>
      <c r="L5484" t="s">
        <v>92</v>
      </c>
      <c r="M5484" s="66">
        <v>7</v>
      </c>
      <c r="N5484" s="66">
        <v>0</v>
      </c>
      <c r="O5484" s="1"/>
    </row>
    <row r="5485" spans="1:15">
      <c r="A5485" t="s">
        <v>11</v>
      </c>
      <c r="B5485" t="s">
        <v>4517</v>
      </c>
      <c r="C5485" t="s">
        <v>8450</v>
      </c>
      <c r="D5485" t="s">
        <v>5006</v>
      </c>
      <c r="E5485" t="s">
        <v>150</v>
      </c>
      <c r="G5485" t="s">
        <v>8452</v>
      </c>
      <c r="H5485" t="s">
        <v>152</v>
      </c>
      <c r="I5485" s="1">
        <v>45170</v>
      </c>
      <c r="K5485" s="66">
        <v>0</v>
      </c>
      <c r="L5485" t="s">
        <v>92</v>
      </c>
      <c r="M5485" s="66">
        <v>12.5</v>
      </c>
      <c r="N5485" s="66">
        <v>0</v>
      </c>
      <c r="O5485" s="1"/>
    </row>
    <row r="5486" spans="1:15">
      <c r="A5486" t="s">
        <v>11</v>
      </c>
      <c r="B5486" t="s">
        <v>4517</v>
      </c>
      <c r="C5486" t="s">
        <v>8450</v>
      </c>
      <c r="D5486" t="s">
        <v>5006</v>
      </c>
      <c r="E5486" t="s">
        <v>150</v>
      </c>
      <c r="G5486" t="s">
        <v>8452</v>
      </c>
      <c r="H5486" t="s">
        <v>152</v>
      </c>
      <c r="I5486" s="1">
        <v>45170</v>
      </c>
      <c r="K5486" s="66">
        <v>0</v>
      </c>
      <c r="L5486" t="s">
        <v>92</v>
      </c>
      <c r="M5486" s="66">
        <v>53.5</v>
      </c>
      <c r="N5486" s="66">
        <v>0</v>
      </c>
      <c r="O5486" s="1"/>
    </row>
    <row r="5487" spans="1:15">
      <c r="A5487" t="s">
        <v>11</v>
      </c>
      <c r="B5487" t="s">
        <v>4517</v>
      </c>
      <c r="C5487" t="s">
        <v>8450</v>
      </c>
      <c r="D5487" t="s">
        <v>5006</v>
      </c>
      <c r="E5487" t="s">
        <v>150</v>
      </c>
      <c r="G5487" t="s">
        <v>8452</v>
      </c>
      <c r="H5487" t="s">
        <v>152</v>
      </c>
      <c r="I5487" s="1">
        <v>45170</v>
      </c>
      <c r="K5487" s="66">
        <v>0</v>
      </c>
      <c r="L5487" t="s">
        <v>92</v>
      </c>
      <c r="M5487" s="66">
        <v>10</v>
      </c>
      <c r="N5487" s="66">
        <v>0</v>
      </c>
      <c r="O5487" s="1"/>
    </row>
    <row r="5488" spans="1:15">
      <c r="A5488" t="s">
        <v>11</v>
      </c>
      <c r="B5488" t="s">
        <v>4517</v>
      </c>
      <c r="C5488" t="s">
        <v>8450</v>
      </c>
      <c r="D5488" t="s">
        <v>5006</v>
      </c>
      <c r="E5488" t="s">
        <v>150</v>
      </c>
      <c r="G5488" t="s">
        <v>8452</v>
      </c>
      <c r="H5488" t="s">
        <v>152</v>
      </c>
      <c r="I5488" s="1">
        <v>45170</v>
      </c>
      <c r="K5488" s="66">
        <v>0</v>
      </c>
      <c r="L5488" t="s">
        <v>92</v>
      </c>
      <c r="M5488" s="66">
        <v>71120</v>
      </c>
      <c r="N5488" s="66">
        <v>0</v>
      </c>
      <c r="O5488" s="1"/>
    </row>
    <row r="5489" spans="1:15">
      <c r="A5489" t="s">
        <v>11</v>
      </c>
      <c r="B5489" t="s">
        <v>4517</v>
      </c>
      <c r="C5489" t="s">
        <v>8450</v>
      </c>
      <c r="D5489" t="s">
        <v>5006</v>
      </c>
      <c r="E5489" t="s">
        <v>150</v>
      </c>
      <c r="G5489" t="s">
        <v>8452</v>
      </c>
      <c r="H5489" t="s">
        <v>152</v>
      </c>
      <c r="I5489" s="1">
        <v>45170</v>
      </c>
      <c r="K5489" s="66">
        <v>0</v>
      </c>
      <c r="L5489" t="s">
        <v>92</v>
      </c>
      <c r="M5489" s="66">
        <v>4286355.8</v>
      </c>
      <c r="N5489" s="66">
        <v>0</v>
      </c>
      <c r="O5489" s="1"/>
    </row>
    <row r="5490" spans="1:15">
      <c r="A5490" t="s">
        <v>11</v>
      </c>
      <c r="B5490" t="s">
        <v>4883</v>
      </c>
      <c r="C5490" t="s">
        <v>8450</v>
      </c>
      <c r="D5490" t="s">
        <v>5006</v>
      </c>
      <c r="E5490" t="s">
        <v>150</v>
      </c>
      <c r="G5490" t="s">
        <v>8452</v>
      </c>
      <c r="H5490" t="s">
        <v>152</v>
      </c>
      <c r="I5490" s="1">
        <v>45170</v>
      </c>
      <c r="K5490" s="66">
        <v>0</v>
      </c>
      <c r="L5490" t="s">
        <v>92</v>
      </c>
      <c r="M5490" s="66">
        <v>25</v>
      </c>
      <c r="N5490" s="66">
        <v>0</v>
      </c>
      <c r="O5490" s="1"/>
    </row>
    <row r="5491" spans="1:15">
      <c r="A5491" t="s">
        <v>11</v>
      </c>
      <c r="B5491" t="s">
        <v>4517</v>
      </c>
      <c r="C5491" t="s">
        <v>8450</v>
      </c>
      <c r="D5491" t="s">
        <v>5006</v>
      </c>
      <c r="E5491" t="s">
        <v>150</v>
      </c>
      <c r="G5491" t="s">
        <v>8452</v>
      </c>
      <c r="H5491" t="s">
        <v>152</v>
      </c>
      <c r="I5491" s="1">
        <v>45170</v>
      </c>
      <c r="K5491" s="66">
        <v>0</v>
      </c>
      <c r="L5491" t="s">
        <v>92</v>
      </c>
      <c r="M5491" s="66">
        <v>149850</v>
      </c>
      <c r="N5491" s="66">
        <v>0</v>
      </c>
      <c r="O5491" s="1"/>
    </row>
    <row r="5492" spans="1:15">
      <c r="A5492" t="s">
        <v>11</v>
      </c>
      <c r="B5492" t="s">
        <v>16</v>
      </c>
      <c r="C5492" t="s">
        <v>8450</v>
      </c>
      <c r="D5492" t="s">
        <v>5006</v>
      </c>
      <c r="E5492" t="s">
        <v>150</v>
      </c>
      <c r="G5492" t="s">
        <v>6347</v>
      </c>
      <c r="H5492" t="s">
        <v>8298</v>
      </c>
      <c r="I5492" s="1">
        <v>45170</v>
      </c>
      <c r="J5492" t="s">
        <v>94</v>
      </c>
      <c r="K5492" s="66">
        <v>0</v>
      </c>
      <c r="L5492" t="s">
        <v>92</v>
      </c>
      <c r="M5492" s="66">
        <v>8096</v>
      </c>
      <c r="N5492" s="66">
        <v>0</v>
      </c>
      <c r="O5492" s="1"/>
    </row>
    <row r="5493" spans="1:15">
      <c r="A5493" t="s">
        <v>11</v>
      </c>
      <c r="B5493" t="s">
        <v>4517</v>
      </c>
      <c r="C5493" t="s">
        <v>8450</v>
      </c>
      <c r="D5493" t="s">
        <v>5006</v>
      </c>
      <c r="E5493" t="s">
        <v>150</v>
      </c>
      <c r="G5493" t="s">
        <v>8452</v>
      </c>
      <c r="H5493" t="s">
        <v>152</v>
      </c>
      <c r="I5493" s="1">
        <v>45170</v>
      </c>
      <c r="K5493" s="66">
        <v>0</v>
      </c>
      <c r="L5493" t="s">
        <v>92</v>
      </c>
      <c r="M5493" s="66">
        <v>502.5</v>
      </c>
      <c r="N5493" s="66">
        <v>0</v>
      </c>
      <c r="O5493" s="1"/>
    </row>
    <row r="5494" spans="1:15">
      <c r="A5494" t="s">
        <v>11</v>
      </c>
      <c r="B5494" t="s">
        <v>16</v>
      </c>
      <c r="C5494" t="s">
        <v>8450</v>
      </c>
      <c r="D5494" t="s">
        <v>5006</v>
      </c>
      <c r="E5494" t="s">
        <v>150</v>
      </c>
      <c r="G5494" t="s">
        <v>6347</v>
      </c>
      <c r="H5494" t="s">
        <v>8298</v>
      </c>
      <c r="I5494" s="1">
        <v>45170</v>
      </c>
      <c r="J5494" t="s">
        <v>94</v>
      </c>
      <c r="K5494" s="66">
        <v>0</v>
      </c>
      <c r="L5494" t="s">
        <v>92</v>
      </c>
      <c r="M5494" s="66">
        <v>2180</v>
      </c>
      <c r="N5494" s="66">
        <v>0</v>
      </c>
      <c r="O5494" s="1"/>
    </row>
    <row r="5495" spans="1:15">
      <c r="A5495" t="s">
        <v>11</v>
      </c>
      <c r="B5495" t="s">
        <v>4517</v>
      </c>
      <c r="C5495" t="s">
        <v>8450</v>
      </c>
      <c r="D5495" t="s">
        <v>5006</v>
      </c>
      <c r="E5495" t="s">
        <v>150</v>
      </c>
      <c r="G5495" t="s">
        <v>8452</v>
      </c>
      <c r="H5495" t="s">
        <v>152</v>
      </c>
      <c r="I5495" s="1">
        <v>45170</v>
      </c>
      <c r="K5495" s="66">
        <v>0</v>
      </c>
      <c r="L5495" t="s">
        <v>92</v>
      </c>
      <c r="M5495" s="66">
        <v>1028941.5</v>
      </c>
      <c r="N5495" s="66">
        <v>0</v>
      </c>
      <c r="O5495" s="1"/>
    </row>
    <row r="5496" spans="1:15">
      <c r="A5496" t="s">
        <v>11</v>
      </c>
      <c r="B5496" t="s">
        <v>4883</v>
      </c>
      <c r="C5496" t="s">
        <v>8450</v>
      </c>
      <c r="D5496" t="s">
        <v>5006</v>
      </c>
      <c r="E5496" t="s">
        <v>150</v>
      </c>
      <c r="G5496" t="s">
        <v>8452</v>
      </c>
      <c r="H5496" t="s">
        <v>152</v>
      </c>
      <c r="I5496" s="1">
        <v>45170</v>
      </c>
      <c r="K5496" s="66">
        <v>0</v>
      </c>
      <c r="L5496" t="s">
        <v>92</v>
      </c>
      <c r="M5496" s="66">
        <v>14.7</v>
      </c>
      <c r="N5496" s="66">
        <v>0</v>
      </c>
      <c r="O5496" s="1"/>
    </row>
    <row r="5497" spans="1:15">
      <c r="A5497" t="s">
        <v>11</v>
      </c>
      <c r="B5497" t="s">
        <v>4883</v>
      </c>
      <c r="C5497" t="s">
        <v>8450</v>
      </c>
      <c r="D5497" t="s">
        <v>5006</v>
      </c>
      <c r="E5497" t="s">
        <v>150</v>
      </c>
      <c r="G5497" t="s">
        <v>8452</v>
      </c>
      <c r="H5497" t="s">
        <v>152</v>
      </c>
      <c r="I5497" s="1">
        <v>45170</v>
      </c>
      <c r="K5497" s="66">
        <v>0</v>
      </c>
      <c r="L5497" t="s">
        <v>92</v>
      </c>
      <c r="M5497" s="66">
        <v>3412.66</v>
      </c>
      <c r="N5497" s="66">
        <v>0</v>
      </c>
      <c r="O5497" s="1"/>
    </row>
    <row r="5498" spans="1:15">
      <c r="A5498" t="s">
        <v>11</v>
      </c>
      <c r="B5498" t="s">
        <v>4883</v>
      </c>
      <c r="C5498" t="s">
        <v>8450</v>
      </c>
      <c r="D5498" t="s">
        <v>5006</v>
      </c>
      <c r="E5498" t="s">
        <v>150</v>
      </c>
      <c r="G5498" t="s">
        <v>8452</v>
      </c>
      <c r="H5498" t="s">
        <v>152</v>
      </c>
      <c r="I5498" s="1">
        <v>45170</v>
      </c>
      <c r="K5498" s="66">
        <v>0</v>
      </c>
      <c r="L5498" t="s">
        <v>92</v>
      </c>
      <c r="M5498" s="66">
        <v>15</v>
      </c>
      <c r="N5498" s="66">
        <v>0</v>
      </c>
      <c r="O5498" s="1"/>
    </row>
    <row r="5499" spans="1:15">
      <c r="A5499" t="s">
        <v>11</v>
      </c>
      <c r="B5499" t="s">
        <v>16</v>
      </c>
      <c r="C5499" t="s">
        <v>8450</v>
      </c>
      <c r="D5499" t="s">
        <v>5006</v>
      </c>
      <c r="E5499" t="s">
        <v>150</v>
      </c>
      <c r="G5499" t="s">
        <v>6347</v>
      </c>
      <c r="H5499" t="s">
        <v>8298</v>
      </c>
      <c r="I5499" s="1">
        <v>45170</v>
      </c>
      <c r="J5499" t="s">
        <v>94</v>
      </c>
      <c r="K5499" s="66">
        <v>0</v>
      </c>
      <c r="L5499" t="s">
        <v>92</v>
      </c>
      <c r="M5499" s="66">
        <v>124351</v>
      </c>
      <c r="N5499" s="66">
        <v>0</v>
      </c>
      <c r="O5499" s="1"/>
    </row>
    <row r="5500" spans="1:15">
      <c r="A5500" t="s">
        <v>11</v>
      </c>
      <c r="B5500" t="s">
        <v>4517</v>
      </c>
      <c r="C5500" t="s">
        <v>8450</v>
      </c>
      <c r="D5500" t="s">
        <v>5006</v>
      </c>
      <c r="E5500" t="s">
        <v>150</v>
      </c>
      <c r="G5500" t="s">
        <v>8452</v>
      </c>
      <c r="H5500" t="s">
        <v>152</v>
      </c>
      <c r="I5500" s="1">
        <v>45170</v>
      </c>
      <c r="K5500" s="66">
        <v>0</v>
      </c>
      <c r="L5500" t="s">
        <v>92</v>
      </c>
      <c r="M5500" s="66">
        <v>-3941582.8</v>
      </c>
      <c r="N5500" s="66">
        <v>0</v>
      </c>
      <c r="O5500" s="1"/>
    </row>
    <row r="5501" spans="1:15">
      <c r="A5501" t="s">
        <v>11</v>
      </c>
      <c r="B5501" t="s">
        <v>4517</v>
      </c>
      <c r="C5501" t="s">
        <v>8450</v>
      </c>
      <c r="D5501" t="s">
        <v>5006</v>
      </c>
      <c r="E5501" t="s">
        <v>150</v>
      </c>
      <c r="G5501" t="s">
        <v>8452</v>
      </c>
      <c r="H5501" t="s">
        <v>152</v>
      </c>
      <c r="I5501" s="1">
        <v>45170</v>
      </c>
      <c r="K5501" s="66">
        <v>0</v>
      </c>
      <c r="L5501" t="s">
        <v>92</v>
      </c>
      <c r="M5501" s="66">
        <v>-46228</v>
      </c>
      <c r="N5501" s="66">
        <v>0</v>
      </c>
      <c r="O5501" s="1"/>
    </row>
    <row r="5502" spans="1:15">
      <c r="A5502" t="s">
        <v>11</v>
      </c>
      <c r="B5502" t="s">
        <v>4883</v>
      </c>
      <c r="C5502" t="s">
        <v>8450</v>
      </c>
      <c r="D5502" t="s">
        <v>5006</v>
      </c>
      <c r="E5502" t="s">
        <v>150</v>
      </c>
      <c r="G5502" t="s">
        <v>8452</v>
      </c>
      <c r="H5502" t="s">
        <v>152</v>
      </c>
      <c r="I5502" s="1">
        <v>45170</v>
      </c>
      <c r="K5502" s="66">
        <v>0</v>
      </c>
      <c r="L5502" t="s">
        <v>92</v>
      </c>
      <c r="M5502" s="66">
        <v>379.48</v>
      </c>
      <c r="N5502" s="66">
        <v>0</v>
      </c>
      <c r="O5502" s="1"/>
    </row>
    <row r="5503" spans="1:15">
      <c r="A5503" t="s">
        <v>11</v>
      </c>
      <c r="B5503" t="s">
        <v>4883</v>
      </c>
      <c r="C5503" t="s">
        <v>8450</v>
      </c>
      <c r="D5503" t="s">
        <v>5006</v>
      </c>
      <c r="E5503" t="s">
        <v>150</v>
      </c>
      <c r="G5503" t="s">
        <v>8452</v>
      </c>
      <c r="H5503" t="s">
        <v>152</v>
      </c>
      <c r="I5503" s="1">
        <v>45170</v>
      </c>
      <c r="K5503" s="66">
        <v>0</v>
      </c>
      <c r="L5503" t="s">
        <v>92</v>
      </c>
      <c r="M5503" s="66">
        <v>24</v>
      </c>
      <c r="N5503" s="66">
        <v>0</v>
      </c>
      <c r="O5503" s="1"/>
    </row>
    <row r="5504" spans="1:15">
      <c r="A5504" t="s">
        <v>11</v>
      </c>
      <c r="B5504" t="s">
        <v>16</v>
      </c>
      <c r="C5504" t="s">
        <v>8450</v>
      </c>
      <c r="D5504" t="s">
        <v>5006</v>
      </c>
      <c r="E5504" t="s">
        <v>150</v>
      </c>
      <c r="G5504" t="s">
        <v>6347</v>
      </c>
      <c r="H5504" t="s">
        <v>8298</v>
      </c>
      <c r="I5504" s="1">
        <v>45170</v>
      </c>
      <c r="J5504" t="s">
        <v>94</v>
      </c>
      <c r="K5504" s="66">
        <v>0</v>
      </c>
      <c r="L5504" t="s">
        <v>92</v>
      </c>
      <c r="M5504" s="66">
        <v>0</v>
      </c>
      <c r="N5504" s="66">
        <v>0</v>
      </c>
      <c r="O5504" s="1"/>
    </row>
    <row r="5505" spans="1:15">
      <c r="A5505" t="s">
        <v>11</v>
      </c>
      <c r="B5505" t="s">
        <v>4517</v>
      </c>
      <c r="C5505" t="s">
        <v>8450</v>
      </c>
      <c r="D5505" t="s">
        <v>5006</v>
      </c>
      <c r="E5505" t="s">
        <v>150</v>
      </c>
      <c r="G5505" t="s">
        <v>8452</v>
      </c>
      <c r="H5505" t="s">
        <v>152</v>
      </c>
      <c r="I5505" s="1">
        <v>45170</v>
      </c>
      <c r="K5505" s="66">
        <v>0</v>
      </c>
      <c r="L5505" t="s">
        <v>92</v>
      </c>
      <c r="M5505" s="66">
        <v>14490</v>
      </c>
      <c r="N5505" s="66">
        <v>0</v>
      </c>
      <c r="O5505" s="1"/>
    </row>
    <row r="5506" spans="1:15">
      <c r="A5506" t="s">
        <v>11</v>
      </c>
      <c r="B5506" t="s">
        <v>4517</v>
      </c>
      <c r="C5506" t="s">
        <v>8450</v>
      </c>
      <c r="D5506" t="s">
        <v>5006</v>
      </c>
      <c r="E5506" t="s">
        <v>150</v>
      </c>
      <c r="G5506" t="s">
        <v>8452</v>
      </c>
      <c r="H5506" t="s">
        <v>152</v>
      </c>
      <c r="I5506" s="1">
        <v>45170</v>
      </c>
      <c r="K5506" s="66">
        <v>0</v>
      </c>
      <c r="L5506" t="s">
        <v>92</v>
      </c>
      <c r="M5506" s="66">
        <v>83941.5</v>
      </c>
      <c r="N5506" s="66">
        <v>0</v>
      </c>
      <c r="O5506" s="1"/>
    </row>
    <row r="5507" spans="1:15">
      <c r="A5507" t="s">
        <v>11</v>
      </c>
      <c r="B5507" t="s">
        <v>4517</v>
      </c>
      <c r="C5507" t="s">
        <v>8450</v>
      </c>
      <c r="D5507" t="s">
        <v>5006</v>
      </c>
      <c r="E5507" t="s">
        <v>150</v>
      </c>
      <c r="G5507" t="s">
        <v>8452</v>
      </c>
      <c r="H5507" t="s">
        <v>152</v>
      </c>
      <c r="I5507" s="1">
        <v>45170</v>
      </c>
      <c r="K5507" s="66">
        <v>0</v>
      </c>
      <c r="L5507" t="s">
        <v>92</v>
      </c>
      <c r="M5507" s="66">
        <v>37714.5</v>
      </c>
      <c r="N5507" s="66">
        <v>0</v>
      </c>
      <c r="O5507" s="1"/>
    </row>
    <row r="5508" spans="1:15">
      <c r="A5508" t="s">
        <v>11</v>
      </c>
      <c r="B5508" t="s">
        <v>4517</v>
      </c>
      <c r="C5508" t="s">
        <v>8450</v>
      </c>
      <c r="D5508" t="s">
        <v>5006</v>
      </c>
      <c r="E5508" t="s">
        <v>150</v>
      </c>
      <c r="G5508" t="s">
        <v>8452</v>
      </c>
      <c r="H5508" t="s">
        <v>152</v>
      </c>
      <c r="I5508" s="1">
        <v>45170</v>
      </c>
      <c r="K5508" s="66">
        <v>0</v>
      </c>
      <c r="L5508" t="s">
        <v>92</v>
      </c>
      <c r="M5508" s="66">
        <v>10143</v>
      </c>
      <c r="N5508" s="66">
        <v>0</v>
      </c>
      <c r="O5508" s="1"/>
    </row>
    <row r="5509" spans="1:15">
      <c r="A5509" t="s">
        <v>11</v>
      </c>
      <c r="B5509" t="s">
        <v>4883</v>
      </c>
      <c r="C5509" t="s">
        <v>8450</v>
      </c>
      <c r="D5509" t="s">
        <v>5006</v>
      </c>
      <c r="E5509" t="s">
        <v>150</v>
      </c>
      <c r="G5509" t="s">
        <v>8452</v>
      </c>
      <c r="H5509" t="s">
        <v>152</v>
      </c>
      <c r="I5509" s="1">
        <v>45170</v>
      </c>
      <c r="K5509" s="66">
        <v>0</v>
      </c>
      <c r="L5509" t="s">
        <v>92</v>
      </c>
      <c r="M5509" s="66">
        <v>5121.99</v>
      </c>
      <c r="N5509" s="66">
        <v>0</v>
      </c>
      <c r="O5509" s="1"/>
    </row>
    <row r="5510" spans="1:15">
      <c r="A5510" t="s">
        <v>11</v>
      </c>
      <c r="B5510" t="s">
        <v>4883</v>
      </c>
      <c r="C5510" t="s">
        <v>8450</v>
      </c>
      <c r="D5510" t="s">
        <v>5006</v>
      </c>
      <c r="E5510" t="s">
        <v>150</v>
      </c>
      <c r="G5510" t="s">
        <v>8452</v>
      </c>
      <c r="H5510" t="s">
        <v>152</v>
      </c>
      <c r="I5510" s="1">
        <v>45170</v>
      </c>
      <c r="K5510" s="66">
        <v>0</v>
      </c>
      <c r="L5510" t="s">
        <v>92</v>
      </c>
      <c r="M5510" s="66">
        <v>-14700</v>
      </c>
      <c r="N5510" s="66">
        <v>0</v>
      </c>
      <c r="O5510" s="1"/>
    </row>
    <row r="5511" spans="1:15">
      <c r="A5511" t="s">
        <v>11</v>
      </c>
      <c r="B5511" t="s">
        <v>4517</v>
      </c>
      <c r="C5511" t="s">
        <v>8450</v>
      </c>
      <c r="D5511" t="s">
        <v>5006</v>
      </c>
      <c r="E5511" t="s">
        <v>150</v>
      </c>
      <c r="G5511" t="s">
        <v>8452</v>
      </c>
      <c r="H5511" t="s">
        <v>152</v>
      </c>
      <c r="I5511" s="1">
        <v>45170</v>
      </c>
      <c r="K5511" s="66">
        <v>0</v>
      </c>
      <c r="L5511" t="s">
        <v>92</v>
      </c>
      <c r="M5511" s="66">
        <v>-149850</v>
      </c>
      <c r="N5511" s="66">
        <v>0</v>
      </c>
      <c r="O5511" s="1"/>
    </row>
    <row r="5512" spans="1:15">
      <c r="A5512" t="s">
        <v>11</v>
      </c>
      <c r="B5512" t="s">
        <v>4883</v>
      </c>
      <c r="C5512" t="s">
        <v>8450</v>
      </c>
      <c r="D5512" t="s">
        <v>5006</v>
      </c>
      <c r="E5512" t="s">
        <v>150</v>
      </c>
      <c r="G5512" t="s">
        <v>8452</v>
      </c>
      <c r="H5512" t="s">
        <v>152</v>
      </c>
      <c r="I5512" s="1">
        <v>45170</v>
      </c>
      <c r="K5512" s="66">
        <v>0</v>
      </c>
      <c r="L5512" t="s">
        <v>92</v>
      </c>
      <c r="M5512" s="66">
        <v>900</v>
      </c>
      <c r="N5512" s="66">
        <v>0</v>
      </c>
      <c r="O5512" s="1"/>
    </row>
    <row r="5513" spans="1:15">
      <c r="A5513" t="s">
        <v>11</v>
      </c>
      <c r="B5513" t="s">
        <v>16</v>
      </c>
      <c r="C5513" t="s">
        <v>8450</v>
      </c>
      <c r="D5513" t="s">
        <v>5006</v>
      </c>
      <c r="E5513" t="s">
        <v>150</v>
      </c>
      <c r="G5513" t="s">
        <v>6347</v>
      </c>
      <c r="H5513" t="s">
        <v>8298</v>
      </c>
      <c r="I5513" s="1">
        <v>45170</v>
      </c>
      <c r="J5513" t="s">
        <v>94</v>
      </c>
      <c r="K5513" s="66">
        <v>0</v>
      </c>
      <c r="L5513" t="s">
        <v>92</v>
      </c>
      <c r="M5513" s="66">
        <v>1980</v>
      </c>
      <c r="N5513" s="66">
        <v>0</v>
      </c>
      <c r="O5513" s="1"/>
    </row>
    <row r="5514" spans="1:15">
      <c r="A5514" t="s">
        <v>11</v>
      </c>
      <c r="B5514" t="s">
        <v>4517</v>
      </c>
      <c r="C5514" t="s">
        <v>8450</v>
      </c>
      <c r="D5514" t="s">
        <v>5006</v>
      </c>
      <c r="E5514" t="s">
        <v>150</v>
      </c>
      <c r="G5514" t="s">
        <v>8452</v>
      </c>
      <c r="H5514" t="s">
        <v>152</v>
      </c>
      <c r="I5514" s="1">
        <v>45200</v>
      </c>
      <c r="K5514" s="66">
        <v>0</v>
      </c>
      <c r="L5514" t="s">
        <v>92</v>
      </c>
      <c r="M5514" s="66">
        <v>16</v>
      </c>
      <c r="N5514" s="66">
        <v>0</v>
      </c>
      <c r="O5514" s="1"/>
    </row>
    <row r="5515" spans="1:15">
      <c r="A5515" t="s">
        <v>11</v>
      </c>
      <c r="B5515" t="s">
        <v>4517</v>
      </c>
      <c r="C5515" t="s">
        <v>8450</v>
      </c>
      <c r="D5515" t="s">
        <v>5006</v>
      </c>
      <c r="E5515" t="s">
        <v>150</v>
      </c>
      <c r="G5515" t="s">
        <v>8452</v>
      </c>
      <c r="H5515" t="s">
        <v>152</v>
      </c>
      <c r="I5515" s="1">
        <v>45200</v>
      </c>
      <c r="K5515" s="66">
        <v>0</v>
      </c>
      <c r="L5515" t="s">
        <v>92</v>
      </c>
      <c r="M5515" s="66">
        <v>18.5</v>
      </c>
      <c r="N5515" s="66">
        <v>0</v>
      </c>
      <c r="O5515" s="1"/>
    </row>
    <row r="5516" spans="1:15">
      <c r="A5516" t="s">
        <v>11</v>
      </c>
      <c r="B5516" t="s">
        <v>4517</v>
      </c>
      <c r="C5516" t="s">
        <v>8450</v>
      </c>
      <c r="D5516" t="s">
        <v>5006</v>
      </c>
      <c r="E5516" t="s">
        <v>150</v>
      </c>
      <c r="G5516" t="s">
        <v>8452</v>
      </c>
      <c r="H5516" t="s">
        <v>152</v>
      </c>
      <c r="I5516" s="1">
        <v>45200</v>
      </c>
      <c r="K5516" s="66">
        <v>0</v>
      </c>
      <c r="L5516" t="s">
        <v>92</v>
      </c>
      <c r="M5516" s="66">
        <v>117</v>
      </c>
      <c r="N5516" s="66">
        <v>0</v>
      </c>
      <c r="O5516" s="1"/>
    </row>
    <row r="5517" spans="1:15">
      <c r="A5517" t="s">
        <v>11</v>
      </c>
      <c r="B5517" t="s">
        <v>4517</v>
      </c>
      <c r="C5517" t="s">
        <v>8450</v>
      </c>
      <c r="D5517" t="s">
        <v>5006</v>
      </c>
      <c r="E5517" t="s">
        <v>150</v>
      </c>
      <c r="G5517" t="s">
        <v>8452</v>
      </c>
      <c r="H5517" t="s">
        <v>152</v>
      </c>
      <c r="I5517" s="1">
        <v>45200</v>
      </c>
      <c r="K5517" s="66">
        <v>0</v>
      </c>
      <c r="L5517" t="s">
        <v>92</v>
      </c>
      <c r="M5517" s="66">
        <v>6</v>
      </c>
      <c r="N5517" s="66">
        <v>0</v>
      </c>
      <c r="O5517" s="1"/>
    </row>
    <row r="5518" spans="1:15">
      <c r="A5518" t="s">
        <v>11</v>
      </c>
      <c r="B5518" t="s">
        <v>4517</v>
      </c>
      <c r="C5518" t="s">
        <v>8450</v>
      </c>
      <c r="D5518" t="s">
        <v>5006</v>
      </c>
      <c r="E5518" t="s">
        <v>150</v>
      </c>
      <c r="G5518" t="s">
        <v>8452</v>
      </c>
      <c r="H5518" t="s">
        <v>152</v>
      </c>
      <c r="I5518" s="1">
        <v>45200</v>
      </c>
      <c r="K5518" s="66">
        <v>0</v>
      </c>
      <c r="L5518" t="s">
        <v>92</v>
      </c>
      <c r="M5518" s="66">
        <v>1516750</v>
      </c>
      <c r="N5518" s="66">
        <v>0</v>
      </c>
      <c r="O5518" s="1"/>
    </row>
    <row r="5519" spans="1:15">
      <c r="A5519" t="s">
        <v>11</v>
      </c>
      <c r="B5519" t="s">
        <v>4883</v>
      </c>
      <c r="C5519" t="s">
        <v>8450</v>
      </c>
      <c r="D5519" t="s">
        <v>5006</v>
      </c>
      <c r="E5519" t="s">
        <v>150</v>
      </c>
      <c r="G5519" t="s">
        <v>8452</v>
      </c>
      <c r="H5519" t="s">
        <v>152</v>
      </c>
      <c r="I5519" s="1">
        <v>45200</v>
      </c>
      <c r="K5519" s="66">
        <v>0</v>
      </c>
      <c r="L5519" t="s">
        <v>92</v>
      </c>
      <c r="M5519" s="66">
        <v>37</v>
      </c>
      <c r="N5519" s="66">
        <v>0</v>
      </c>
      <c r="O5519" s="1"/>
    </row>
    <row r="5520" spans="1:15">
      <c r="A5520" t="s">
        <v>11</v>
      </c>
      <c r="B5520" t="s">
        <v>4883</v>
      </c>
      <c r="C5520" t="s">
        <v>8450</v>
      </c>
      <c r="D5520" t="s">
        <v>5006</v>
      </c>
      <c r="E5520" t="s">
        <v>150</v>
      </c>
      <c r="G5520" t="s">
        <v>8452</v>
      </c>
      <c r="H5520" t="s">
        <v>152</v>
      </c>
      <c r="I5520" s="1">
        <v>45200</v>
      </c>
      <c r="K5520" s="66">
        <v>0</v>
      </c>
      <c r="L5520" t="s">
        <v>92</v>
      </c>
      <c r="M5520" s="66">
        <v>60</v>
      </c>
      <c r="N5520" s="66">
        <v>0</v>
      </c>
      <c r="O5520" s="1"/>
    </row>
    <row r="5521" spans="1:15">
      <c r="A5521" t="s">
        <v>11</v>
      </c>
      <c r="B5521" t="s">
        <v>4883</v>
      </c>
      <c r="C5521" t="s">
        <v>8450</v>
      </c>
      <c r="D5521" t="s">
        <v>5006</v>
      </c>
      <c r="E5521" t="s">
        <v>150</v>
      </c>
      <c r="G5521" t="s">
        <v>8452</v>
      </c>
      <c r="H5521" t="s">
        <v>152</v>
      </c>
      <c r="I5521" s="1">
        <v>45200</v>
      </c>
      <c r="K5521" s="66">
        <v>0</v>
      </c>
      <c r="L5521" t="s">
        <v>92</v>
      </c>
      <c r="M5521" s="66">
        <v>64</v>
      </c>
      <c r="N5521" s="66">
        <v>0</v>
      </c>
      <c r="O5521" s="1"/>
    </row>
    <row r="5522" spans="1:15">
      <c r="A5522" t="s">
        <v>11</v>
      </c>
      <c r="B5522" t="s">
        <v>4883</v>
      </c>
      <c r="C5522" t="s">
        <v>8450</v>
      </c>
      <c r="D5522" t="s">
        <v>5006</v>
      </c>
      <c r="E5522" t="s">
        <v>150</v>
      </c>
      <c r="G5522" t="s">
        <v>8452</v>
      </c>
      <c r="H5522" t="s">
        <v>152</v>
      </c>
      <c r="I5522" s="1">
        <v>45200</v>
      </c>
      <c r="K5522" s="66">
        <v>0</v>
      </c>
      <c r="L5522" t="s">
        <v>92</v>
      </c>
      <c r="M5522" s="66">
        <v>48</v>
      </c>
      <c r="N5522" s="66">
        <v>0</v>
      </c>
      <c r="O5522" s="1"/>
    </row>
    <row r="5523" spans="1:15">
      <c r="A5523" t="s">
        <v>11</v>
      </c>
      <c r="B5523" t="s">
        <v>16</v>
      </c>
      <c r="C5523" t="s">
        <v>8450</v>
      </c>
      <c r="D5523" t="s">
        <v>5006</v>
      </c>
      <c r="E5523" t="s">
        <v>150</v>
      </c>
      <c r="G5523" t="s">
        <v>6347</v>
      </c>
      <c r="H5523" t="s">
        <v>8298</v>
      </c>
      <c r="I5523" s="1">
        <v>45200</v>
      </c>
      <c r="J5523" t="s">
        <v>94</v>
      </c>
      <c r="K5523" s="66">
        <v>0</v>
      </c>
      <c r="L5523" t="s">
        <v>92</v>
      </c>
      <c r="M5523" s="66">
        <v>1000</v>
      </c>
      <c r="N5523" s="66">
        <v>0</v>
      </c>
      <c r="O5523" s="1"/>
    </row>
    <row r="5524" spans="1:15">
      <c r="A5524" t="s">
        <v>11</v>
      </c>
      <c r="B5524" t="s">
        <v>16</v>
      </c>
      <c r="C5524" t="s">
        <v>8450</v>
      </c>
      <c r="D5524" t="s">
        <v>5006</v>
      </c>
      <c r="E5524" t="s">
        <v>150</v>
      </c>
      <c r="G5524" t="s">
        <v>6347</v>
      </c>
      <c r="H5524" t="s">
        <v>8298</v>
      </c>
      <c r="I5524" s="1">
        <v>45200</v>
      </c>
      <c r="J5524" t="s">
        <v>94</v>
      </c>
      <c r="K5524" s="66">
        <v>0</v>
      </c>
      <c r="L5524" t="s">
        <v>92</v>
      </c>
      <c r="M5524" s="66">
        <v>200</v>
      </c>
      <c r="N5524" s="66">
        <v>0</v>
      </c>
      <c r="O5524" s="1"/>
    </row>
    <row r="5525" spans="1:15">
      <c r="A5525" t="s">
        <v>11</v>
      </c>
      <c r="B5525" t="s">
        <v>16</v>
      </c>
      <c r="C5525" t="s">
        <v>8450</v>
      </c>
      <c r="D5525" t="s">
        <v>5006</v>
      </c>
      <c r="E5525" t="s">
        <v>150</v>
      </c>
      <c r="G5525" t="s">
        <v>6347</v>
      </c>
      <c r="H5525" t="s">
        <v>8298</v>
      </c>
      <c r="I5525" s="1">
        <v>45200</v>
      </c>
      <c r="J5525" t="s">
        <v>94</v>
      </c>
      <c r="K5525" s="66">
        <v>0</v>
      </c>
      <c r="L5525" t="s">
        <v>92</v>
      </c>
      <c r="M5525" s="66">
        <v>150</v>
      </c>
      <c r="N5525" s="66">
        <v>0</v>
      </c>
      <c r="O5525" s="1"/>
    </row>
    <row r="5526" spans="1:15">
      <c r="A5526" t="s">
        <v>11</v>
      </c>
      <c r="B5526" t="s">
        <v>16</v>
      </c>
      <c r="C5526" t="s">
        <v>8450</v>
      </c>
      <c r="D5526" t="s">
        <v>5006</v>
      </c>
      <c r="E5526" t="s">
        <v>150</v>
      </c>
      <c r="G5526" t="s">
        <v>6347</v>
      </c>
      <c r="H5526" t="s">
        <v>8298</v>
      </c>
      <c r="I5526" s="1">
        <v>45200</v>
      </c>
      <c r="J5526" t="s">
        <v>94</v>
      </c>
      <c r="K5526" s="66">
        <v>0</v>
      </c>
      <c r="L5526" t="s">
        <v>92</v>
      </c>
      <c r="M5526" s="66">
        <v>450</v>
      </c>
      <c r="N5526" s="66">
        <v>0</v>
      </c>
      <c r="O5526" s="1"/>
    </row>
    <row r="5527" spans="1:15">
      <c r="A5527" t="s">
        <v>11</v>
      </c>
      <c r="B5527" t="s">
        <v>16</v>
      </c>
      <c r="C5527" t="s">
        <v>8450</v>
      </c>
      <c r="D5527" t="s">
        <v>5006</v>
      </c>
      <c r="E5527" t="s">
        <v>150</v>
      </c>
      <c r="G5527" t="s">
        <v>6347</v>
      </c>
      <c r="H5527" t="s">
        <v>8298</v>
      </c>
      <c r="I5527" s="1">
        <v>45200</v>
      </c>
      <c r="J5527" t="s">
        <v>94</v>
      </c>
      <c r="K5527" s="66">
        <v>0</v>
      </c>
      <c r="L5527" t="s">
        <v>92</v>
      </c>
      <c r="M5527" s="66">
        <v>165</v>
      </c>
      <c r="N5527" s="66">
        <v>0</v>
      </c>
      <c r="O5527" s="1"/>
    </row>
    <row r="5528" spans="1:15">
      <c r="A5528" t="s">
        <v>11</v>
      </c>
      <c r="B5528" t="s">
        <v>16</v>
      </c>
      <c r="C5528" t="s">
        <v>8450</v>
      </c>
      <c r="D5528" t="s">
        <v>5006</v>
      </c>
      <c r="E5528" t="s">
        <v>150</v>
      </c>
      <c r="G5528" t="s">
        <v>6347</v>
      </c>
      <c r="H5528" t="s">
        <v>8298</v>
      </c>
      <c r="I5528" s="1">
        <v>45200</v>
      </c>
      <c r="J5528" t="s">
        <v>94</v>
      </c>
      <c r="K5528" s="66">
        <v>0</v>
      </c>
      <c r="L5528" t="s">
        <v>92</v>
      </c>
      <c r="M5528" s="66">
        <v>36</v>
      </c>
      <c r="N5528" s="66">
        <v>0</v>
      </c>
      <c r="O5528" s="1"/>
    </row>
    <row r="5529" spans="1:15">
      <c r="A5529" t="s">
        <v>11</v>
      </c>
      <c r="B5529" t="s">
        <v>16</v>
      </c>
      <c r="C5529" t="s">
        <v>8450</v>
      </c>
      <c r="D5529" t="s">
        <v>5006</v>
      </c>
      <c r="E5529" t="s">
        <v>150</v>
      </c>
      <c r="G5529" t="s">
        <v>6347</v>
      </c>
      <c r="H5529" t="s">
        <v>8298</v>
      </c>
      <c r="I5529" s="1">
        <v>45200</v>
      </c>
      <c r="J5529" t="s">
        <v>94</v>
      </c>
      <c r="K5529" s="66">
        <v>0</v>
      </c>
      <c r="L5529" t="s">
        <v>92</v>
      </c>
      <c r="M5529" s="66">
        <v>20000</v>
      </c>
      <c r="N5529" s="66">
        <v>0</v>
      </c>
      <c r="O5529" s="1"/>
    </row>
    <row r="5530" spans="1:15">
      <c r="A5530" t="s">
        <v>11</v>
      </c>
      <c r="B5530" t="s">
        <v>21</v>
      </c>
      <c r="C5530" t="s">
        <v>8450</v>
      </c>
      <c r="D5530" t="s">
        <v>130</v>
      </c>
      <c r="E5530" t="s">
        <v>150</v>
      </c>
      <c r="G5530" t="s">
        <v>6349</v>
      </c>
      <c r="H5530" t="s">
        <v>8298</v>
      </c>
      <c r="I5530" s="1">
        <v>45200</v>
      </c>
      <c r="J5530" t="s">
        <v>94</v>
      </c>
      <c r="K5530" s="66">
        <v>0</v>
      </c>
      <c r="L5530" t="s">
        <v>92</v>
      </c>
      <c r="M5530" s="66">
        <v>101057.60000000001</v>
      </c>
      <c r="N5530" s="66">
        <v>0</v>
      </c>
      <c r="O5530" s="1"/>
    </row>
    <row r="5531" spans="1:15">
      <c r="A5531" t="s">
        <v>11</v>
      </c>
      <c r="B5531" t="s">
        <v>4517</v>
      </c>
      <c r="C5531" t="s">
        <v>8450</v>
      </c>
      <c r="D5531" t="s">
        <v>5006</v>
      </c>
      <c r="E5531" t="s">
        <v>150</v>
      </c>
      <c r="G5531" t="s">
        <v>8452</v>
      </c>
      <c r="H5531" t="s">
        <v>152</v>
      </c>
      <c r="I5531" s="1">
        <v>45200</v>
      </c>
      <c r="K5531" s="66">
        <v>0</v>
      </c>
      <c r="L5531" t="s">
        <v>92</v>
      </c>
      <c r="M5531" s="66">
        <v>91</v>
      </c>
      <c r="N5531" s="66">
        <v>0</v>
      </c>
      <c r="O5531" s="1"/>
    </row>
    <row r="5532" spans="1:15">
      <c r="A5532" t="s">
        <v>11</v>
      </c>
      <c r="B5532" t="s">
        <v>4883</v>
      </c>
      <c r="C5532" t="s">
        <v>8450</v>
      </c>
      <c r="D5532" t="s">
        <v>5006</v>
      </c>
      <c r="E5532" t="s">
        <v>150</v>
      </c>
      <c r="G5532" t="s">
        <v>8452</v>
      </c>
      <c r="H5532" t="s">
        <v>152</v>
      </c>
      <c r="I5532" s="1">
        <v>45200</v>
      </c>
      <c r="K5532" s="66">
        <v>0</v>
      </c>
      <c r="L5532" t="s">
        <v>92</v>
      </c>
      <c r="M5532" s="66">
        <v>53056</v>
      </c>
      <c r="N5532" s="66">
        <v>0</v>
      </c>
      <c r="O5532" s="1"/>
    </row>
    <row r="5533" spans="1:15">
      <c r="A5533" t="s">
        <v>11</v>
      </c>
      <c r="B5533" t="s">
        <v>4517</v>
      </c>
      <c r="C5533" t="s">
        <v>8450</v>
      </c>
      <c r="D5533" t="s">
        <v>5006</v>
      </c>
      <c r="E5533" t="s">
        <v>150</v>
      </c>
      <c r="G5533" t="s">
        <v>8452</v>
      </c>
      <c r="H5533" t="s">
        <v>152</v>
      </c>
      <c r="I5533" s="1">
        <v>45200</v>
      </c>
      <c r="K5533" s="66">
        <v>0</v>
      </c>
      <c r="L5533" t="s">
        <v>92</v>
      </c>
      <c r="M5533" s="66">
        <v>-1349907.5</v>
      </c>
      <c r="N5533" s="66">
        <v>0</v>
      </c>
      <c r="O5533" s="1"/>
    </row>
    <row r="5534" spans="1:15">
      <c r="A5534" t="s">
        <v>11</v>
      </c>
      <c r="B5534" t="s">
        <v>4517</v>
      </c>
      <c r="C5534" t="s">
        <v>8450</v>
      </c>
      <c r="D5534" t="s">
        <v>5006</v>
      </c>
      <c r="E5534" t="s">
        <v>150</v>
      </c>
      <c r="G5534" t="s">
        <v>8452</v>
      </c>
      <c r="H5534" t="s">
        <v>152</v>
      </c>
      <c r="I5534" s="1">
        <v>45200</v>
      </c>
      <c r="K5534" s="66">
        <v>0</v>
      </c>
      <c r="L5534" t="s">
        <v>92</v>
      </c>
      <c r="M5534" s="66">
        <v>8694</v>
      </c>
      <c r="N5534" s="66">
        <v>0</v>
      </c>
      <c r="O5534" s="1"/>
    </row>
    <row r="5535" spans="1:15">
      <c r="A5535" t="s">
        <v>11</v>
      </c>
      <c r="B5535" t="s">
        <v>4517</v>
      </c>
      <c r="C5535" t="s">
        <v>8450</v>
      </c>
      <c r="D5535" t="s">
        <v>5006</v>
      </c>
      <c r="E5535" t="s">
        <v>150</v>
      </c>
      <c r="G5535" t="s">
        <v>8452</v>
      </c>
      <c r="H5535" t="s">
        <v>152</v>
      </c>
      <c r="I5535" s="1">
        <v>45200</v>
      </c>
      <c r="K5535" s="66">
        <v>0</v>
      </c>
      <c r="L5535" t="s">
        <v>92</v>
      </c>
      <c r="M5535" s="66">
        <v>347547</v>
      </c>
      <c r="N5535" s="66">
        <v>0</v>
      </c>
      <c r="O5535" s="1"/>
    </row>
    <row r="5536" spans="1:15">
      <c r="A5536" t="s">
        <v>11</v>
      </c>
      <c r="B5536" t="s">
        <v>4517</v>
      </c>
      <c r="C5536" t="s">
        <v>8450</v>
      </c>
      <c r="D5536" t="s">
        <v>5006</v>
      </c>
      <c r="E5536" t="s">
        <v>150</v>
      </c>
      <c r="G5536" t="s">
        <v>8452</v>
      </c>
      <c r="H5536" t="s">
        <v>152</v>
      </c>
      <c r="I5536" s="1">
        <v>45200</v>
      </c>
      <c r="K5536" s="66">
        <v>0</v>
      </c>
      <c r="L5536" t="s">
        <v>92</v>
      </c>
      <c r="M5536" s="66">
        <v>27361.5</v>
      </c>
      <c r="N5536" s="66">
        <v>0</v>
      </c>
      <c r="O5536" s="1"/>
    </row>
    <row r="5537" spans="1:15">
      <c r="A5537" t="s">
        <v>11</v>
      </c>
      <c r="B5537" t="s">
        <v>4517</v>
      </c>
      <c r="C5537" t="s">
        <v>8450</v>
      </c>
      <c r="D5537" t="s">
        <v>5006</v>
      </c>
      <c r="E5537" t="s">
        <v>150</v>
      </c>
      <c r="G5537" t="s">
        <v>8452</v>
      </c>
      <c r="H5537" t="s">
        <v>152</v>
      </c>
      <c r="I5537" s="1">
        <v>45200</v>
      </c>
      <c r="K5537" s="66">
        <v>0</v>
      </c>
      <c r="L5537" t="s">
        <v>92</v>
      </c>
      <c r="M5537" s="66">
        <v>24154</v>
      </c>
      <c r="N5537" s="66">
        <v>0</v>
      </c>
      <c r="O5537" s="1"/>
    </row>
    <row r="5538" spans="1:15">
      <c r="A5538" t="s">
        <v>11</v>
      </c>
      <c r="B5538" t="s">
        <v>16</v>
      </c>
      <c r="C5538" t="s">
        <v>8450</v>
      </c>
      <c r="D5538" t="s">
        <v>5006</v>
      </c>
      <c r="E5538" t="s">
        <v>150</v>
      </c>
      <c r="G5538" t="s">
        <v>6347</v>
      </c>
      <c r="H5538" t="s">
        <v>8298</v>
      </c>
      <c r="I5538" s="1">
        <v>45200</v>
      </c>
      <c r="J5538" t="s">
        <v>94</v>
      </c>
      <c r="K5538" s="66">
        <v>0</v>
      </c>
      <c r="L5538" t="s">
        <v>92</v>
      </c>
      <c r="M5538" s="66">
        <v>318000</v>
      </c>
      <c r="N5538" s="66">
        <v>0</v>
      </c>
      <c r="O5538" s="1"/>
    </row>
    <row r="5539" spans="1:15">
      <c r="A5539" t="s">
        <v>11</v>
      </c>
      <c r="B5539" t="s">
        <v>4883</v>
      </c>
      <c r="C5539" t="s">
        <v>8450</v>
      </c>
      <c r="D5539" t="s">
        <v>5006</v>
      </c>
      <c r="E5539" t="s">
        <v>150</v>
      </c>
      <c r="G5539" t="s">
        <v>8452</v>
      </c>
      <c r="H5539" t="s">
        <v>152</v>
      </c>
      <c r="I5539" s="1">
        <v>45200</v>
      </c>
      <c r="K5539" s="66">
        <v>0</v>
      </c>
      <c r="L5539" t="s">
        <v>92</v>
      </c>
      <c r="M5539" s="66">
        <v>13140</v>
      </c>
      <c r="N5539" s="66">
        <v>0</v>
      </c>
      <c r="O5539" s="1"/>
    </row>
    <row r="5540" spans="1:15">
      <c r="A5540" t="s">
        <v>11</v>
      </c>
      <c r="B5540" t="s">
        <v>4883</v>
      </c>
      <c r="C5540" t="s">
        <v>8450</v>
      </c>
      <c r="D5540" t="s">
        <v>5006</v>
      </c>
      <c r="E5540" t="s">
        <v>150</v>
      </c>
      <c r="G5540" t="s">
        <v>8452</v>
      </c>
      <c r="H5540" t="s">
        <v>152</v>
      </c>
      <c r="I5540" s="1">
        <v>45200</v>
      </c>
      <c r="K5540" s="66">
        <v>0</v>
      </c>
      <c r="L5540" t="s">
        <v>92</v>
      </c>
      <c r="M5540" s="66">
        <v>35113</v>
      </c>
      <c r="N5540" s="66">
        <v>0</v>
      </c>
      <c r="O5540" s="1"/>
    </row>
    <row r="5541" spans="1:15">
      <c r="A5541" t="s">
        <v>11</v>
      </c>
      <c r="B5541" t="s">
        <v>4883</v>
      </c>
      <c r="C5541" t="s">
        <v>8450</v>
      </c>
      <c r="D5541" t="s">
        <v>5006</v>
      </c>
      <c r="E5541" t="s">
        <v>150</v>
      </c>
      <c r="G5541" t="s">
        <v>8452</v>
      </c>
      <c r="H5541" t="s">
        <v>152</v>
      </c>
      <c r="I5541" s="1">
        <v>45200</v>
      </c>
      <c r="K5541" s="66">
        <v>0</v>
      </c>
      <c r="L5541" t="s">
        <v>92</v>
      </c>
      <c r="M5541" s="66">
        <v>20592</v>
      </c>
      <c r="N5541" s="66">
        <v>0</v>
      </c>
      <c r="O5541" s="1"/>
    </row>
    <row r="5542" spans="1:15">
      <c r="A5542" t="s">
        <v>11</v>
      </c>
      <c r="B5542" t="s">
        <v>16</v>
      </c>
      <c r="C5542" t="s">
        <v>8450</v>
      </c>
      <c r="D5542" t="s">
        <v>5006</v>
      </c>
      <c r="E5542" t="s">
        <v>150</v>
      </c>
      <c r="G5542" t="s">
        <v>6347</v>
      </c>
      <c r="H5542" t="s">
        <v>8298</v>
      </c>
      <c r="I5542" s="1">
        <v>45200</v>
      </c>
      <c r="J5542" t="s">
        <v>94</v>
      </c>
      <c r="K5542" s="66">
        <v>0</v>
      </c>
      <c r="L5542" t="s">
        <v>92</v>
      </c>
      <c r="M5542" s="66">
        <v>14004</v>
      </c>
      <c r="N5542" s="66">
        <v>0</v>
      </c>
      <c r="O5542" s="1"/>
    </row>
    <row r="5543" spans="1:15">
      <c r="A5543" t="s">
        <v>11</v>
      </c>
      <c r="B5543" t="s">
        <v>16</v>
      </c>
      <c r="C5543" t="s">
        <v>8450</v>
      </c>
      <c r="D5543" t="s">
        <v>5006</v>
      </c>
      <c r="E5543" t="s">
        <v>150</v>
      </c>
      <c r="G5543" t="s">
        <v>6347</v>
      </c>
      <c r="H5543" t="s">
        <v>8298</v>
      </c>
      <c r="I5543" s="1">
        <v>45200</v>
      </c>
      <c r="J5543" t="s">
        <v>94</v>
      </c>
      <c r="K5543" s="66">
        <v>0</v>
      </c>
      <c r="L5543" t="s">
        <v>92</v>
      </c>
      <c r="M5543" s="66">
        <v>4455</v>
      </c>
      <c r="N5543" s="66">
        <v>0</v>
      </c>
      <c r="O5543" s="1"/>
    </row>
    <row r="5544" spans="1:15">
      <c r="A5544" t="s">
        <v>11</v>
      </c>
      <c r="B5544" t="s">
        <v>16</v>
      </c>
      <c r="C5544" t="s">
        <v>8450</v>
      </c>
      <c r="D5544" t="s">
        <v>5006</v>
      </c>
      <c r="E5544" t="s">
        <v>150</v>
      </c>
      <c r="G5544" t="s">
        <v>6347</v>
      </c>
      <c r="H5544" t="s">
        <v>8298</v>
      </c>
      <c r="I5544" s="1">
        <v>45200</v>
      </c>
      <c r="J5544" t="s">
        <v>94</v>
      </c>
      <c r="K5544" s="66">
        <v>0</v>
      </c>
      <c r="L5544" t="s">
        <v>92</v>
      </c>
      <c r="M5544" s="66">
        <v>12150</v>
      </c>
      <c r="N5544" s="66">
        <v>0</v>
      </c>
      <c r="O5544" s="1"/>
    </row>
    <row r="5545" spans="1:15">
      <c r="A5545" t="s">
        <v>11</v>
      </c>
      <c r="B5545" t="s">
        <v>16</v>
      </c>
      <c r="C5545" t="s">
        <v>8450</v>
      </c>
      <c r="D5545" t="s">
        <v>5006</v>
      </c>
      <c r="E5545" t="s">
        <v>150</v>
      </c>
      <c r="G5545" t="s">
        <v>6347</v>
      </c>
      <c r="H5545" t="s">
        <v>8298</v>
      </c>
      <c r="I5545" s="1">
        <v>45200</v>
      </c>
      <c r="J5545" t="s">
        <v>94</v>
      </c>
      <c r="K5545" s="66">
        <v>0</v>
      </c>
      <c r="L5545" t="s">
        <v>92</v>
      </c>
      <c r="M5545" s="66">
        <v>157350</v>
      </c>
      <c r="N5545" s="66">
        <v>0</v>
      </c>
      <c r="O5545" s="1"/>
    </row>
    <row r="5546" spans="1:15">
      <c r="A5546" t="s">
        <v>11</v>
      </c>
      <c r="B5546" t="s">
        <v>16</v>
      </c>
      <c r="C5546" t="s">
        <v>8450</v>
      </c>
      <c r="D5546" t="s">
        <v>5006</v>
      </c>
      <c r="E5546" t="s">
        <v>150</v>
      </c>
      <c r="G5546" t="s">
        <v>6347</v>
      </c>
      <c r="H5546" t="s">
        <v>8298</v>
      </c>
      <c r="I5546" s="1">
        <v>45200</v>
      </c>
      <c r="J5546" t="s">
        <v>94</v>
      </c>
      <c r="K5546" s="66">
        <v>0</v>
      </c>
      <c r="L5546" t="s">
        <v>92</v>
      </c>
      <c r="M5546" s="66">
        <v>15400</v>
      </c>
      <c r="N5546" s="66">
        <v>0</v>
      </c>
      <c r="O5546" s="1"/>
    </row>
    <row r="5547" spans="1:15">
      <c r="A5547" t="s">
        <v>11</v>
      </c>
      <c r="B5547" t="s">
        <v>16</v>
      </c>
      <c r="C5547" t="s">
        <v>8450</v>
      </c>
      <c r="D5547" t="s">
        <v>5006</v>
      </c>
      <c r="E5547" t="s">
        <v>150</v>
      </c>
      <c r="G5547" t="s">
        <v>6347</v>
      </c>
      <c r="H5547" t="s">
        <v>8298</v>
      </c>
      <c r="I5547" s="1">
        <v>45200</v>
      </c>
      <c r="J5547" t="s">
        <v>94</v>
      </c>
      <c r="K5547" s="66">
        <v>0</v>
      </c>
      <c r="L5547" t="s">
        <v>92</v>
      </c>
      <c r="M5547" s="66">
        <v>83000</v>
      </c>
      <c r="N5547" s="66">
        <v>0</v>
      </c>
      <c r="O5547" s="1"/>
    </row>
    <row r="5548" spans="1:15">
      <c r="A5548" t="s">
        <v>11</v>
      </c>
      <c r="B5548" t="s">
        <v>4517</v>
      </c>
      <c r="C5548" t="s">
        <v>8450</v>
      </c>
      <c r="D5548" t="s">
        <v>5006</v>
      </c>
      <c r="E5548" t="s">
        <v>150</v>
      </c>
      <c r="G5548" t="s">
        <v>8452</v>
      </c>
      <c r="H5548" t="s">
        <v>152</v>
      </c>
      <c r="I5548" s="1">
        <v>45231</v>
      </c>
      <c r="K5548" s="66">
        <v>0</v>
      </c>
      <c r="L5548" t="s">
        <v>92</v>
      </c>
      <c r="M5548" s="66">
        <v>-32700</v>
      </c>
      <c r="N5548" s="66">
        <v>0</v>
      </c>
      <c r="O5548" s="1"/>
    </row>
    <row r="5549" spans="1:15">
      <c r="A5549" t="s">
        <v>11</v>
      </c>
      <c r="B5549" t="s">
        <v>4517</v>
      </c>
      <c r="C5549" t="s">
        <v>8450</v>
      </c>
      <c r="D5549" t="s">
        <v>5006</v>
      </c>
      <c r="E5549" t="s">
        <v>150</v>
      </c>
      <c r="G5549" t="s">
        <v>8452</v>
      </c>
      <c r="H5549" t="s">
        <v>152</v>
      </c>
      <c r="I5549" s="1">
        <v>45231</v>
      </c>
      <c r="K5549" s="66">
        <v>0</v>
      </c>
      <c r="L5549" t="s">
        <v>92</v>
      </c>
      <c r="M5549" s="66">
        <v>927800</v>
      </c>
      <c r="N5549" s="66">
        <v>0</v>
      </c>
      <c r="O5549" s="1"/>
    </row>
    <row r="5550" spans="1:15">
      <c r="A5550" t="s">
        <v>11</v>
      </c>
      <c r="B5550" t="s">
        <v>30</v>
      </c>
      <c r="C5550" t="s">
        <v>8450</v>
      </c>
      <c r="D5550" t="s">
        <v>130</v>
      </c>
      <c r="E5550" t="s">
        <v>150</v>
      </c>
      <c r="G5550" t="s">
        <v>8453</v>
      </c>
      <c r="H5550" t="s">
        <v>152</v>
      </c>
      <c r="I5550" s="1">
        <v>45231</v>
      </c>
      <c r="K5550" s="66">
        <v>0</v>
      </c>
      <c r="L5550" t="s">
        <v>92</v>
      </c>
      <c r="M5550" s="66">
        <v>251672.92</v>
      </c>
      <c r="N5550" s="66">
        <v>0</v>
      </c>
      <c r="O5550" s="1"/>
    </row>
    <row r="5551" spans="1:15">
      <c r="A5551" t="s">
        <v>11</v>
      </c>
      <c r="B5551" t="s">
        <v>21</v>
      </c>
      <c r="C5551" t="s">
        <v>8450</v>
      </c>
      <c r="D5551" t="s">
        <v>130</v>
      </c>
      <c r="E5551" t="s">
        <v>150</v>
      </c>
      <c r="G5551" t="s">
        <v>6349</v>
      </c>
      <c r="H5551" t="s">
        <v>8298</v>
      </c>
      <c r="I5551" s="1">
        <v>45231</v>
      </c>
      <c r="J5551" t="s">
        <v>94</v>
      </c>
      <c r="K5551" s="66">
        <v>0</v>
      </c>
      <c r="L5551" t="s">
        <v>92</v>
      </c>
      <c r="M5551" s="66">
        <v>316149.40000000002</v>
      </c>
      <c r="N5551" s="66">
        <v>0</v>
      </c>
      <c r="O5551" s="1"/>
    </row>
    <row r="5552" spans="1:15">
      <c r="A5552" t="s">
        <v>11</v>
      </c>
      <c r="B5552" t="s">
        <v>16</v>
      </c>
      <c r="C5552" t="s">
        <v>8450</v>
      </c>
      <c r="D5552" t="s">
        <v>5006</v>
      </c>
      <c r="E5552" t="s">
        <v>150</v>
      </c>
      <c r="G5552" t="s">
        <v>6347</v>
      </c>
      <c r="H5552" t="s">
        <v>8298</v>
      </c>
      <c r="I5552" s="1">
        <v>45231</v>
      </c>
      <c r="J5552" t="s">
        <v>94</v>
      </c>
      <c r="K5552" s="66">
        <v>0</v>
      </c>
      <c r="L5552" t="s">
        <v>92</v>
      </c>
      <c r="M5552" s="66">
        <v>39160</v>
      </c>
      <c r="N5552" s="66">
        <v>0</v>
      </c>
      <c r="O5552" s="1"/>
    </row>
    <row r="5553" spans="1:15">
      <c r="A5553" t="s">
        <v>11</v>
      </c>
      <c r="B5553" t="s">
        <v>16</v>
      </c>
      <c r="C5553" t="s">
        <v>8450</v>
      </c>
      <c r="D5553" t="s">
        <v>5006</v>
      </c>
      <c r="E5553" t="s">
        <v>150</v>
      </c>
      <c r="G5553" t="s">
        <v>6347</v>
      </c>
      <c r="H5553" t="s">
        <v>8298</v>
      </c>
      <c r="I5553" s="1">
        <v>45231</v>
      </c>
      <c r="J5553" t="s">
        <v>94</v>
      </c>
      <c r="K5553" s="66">
        <v>0</v>
      </c>
      <c r="L5553" t="s">
        <v>92</v>
      </c>
      <c r="M5553" s="66">
        <v>14890</v>
      </c>
      <c r="N5553" s="66">
        <v>0</v>
      </c>
      <c r="O5553" s="1"/>
    </row>
    <row r="5554" spans="1:15">
      <c r="A5554" t="s">
        <v>11</v>
      </c>
      <c r="B5554" t="s">
        <v>16</v>
      </c>
      <c r="C5554" t="s">
        <v>8450</v>
      </c>
      <c r="D5554" t="s">
        <v>5006</v>
      </c>
      <c r="E5554" t="s">
        <v>150</v>
      </c>
      <c r="G5554" t="s">
        <v>6347</v>
      </c>
      <c r="H5554" t="s">
        <v>8298</v>
      </c>
      <c r="I5554" s="1">
        <v>45231</v>
      </c>
      <c r="J5554" t="s">
        <v>94</v>
      </c>
      <c r="K5554" s="66">
        <v>0</v>
      </c>
      <c r="L5554" t="s">
        <v>92</v>
      </c>
      <c r="M5554" s="66">
        <v>10000</v>
      </c>
      <c r="N5554" s="66">
        <v>0</v>
      </c>
      <c r="O5554" s="1"/>
    </row>
    <row r="5555" spans="1:15">
      <c r="A5555" t="s">
        <v>11</v>
      </c>
      <c r="B5555" t="s">
        <v>16</v>
      </c>
      <c r="C5555" t="s">
        <v>8450</v>
      </c>
      <c r="D5555" t="s">
        <v>5006</v>
      </c>
      <c r="E5555" t="s">
        <v>150</v>
      </c>
      <c r="G5555" t="s">
        <v>6347</v>
      </c>
      <c r="H5555" t="s">
        <v>8298</v>
      </c>
      <c r="I5555" s="1">
        <v>45231</v>
      </c>
      <c r="J5555" t="s">
        <v>94</v>
      </c>
      <c r="K5555" s="66">
        <v>0</v>
      </c>
      <c r="L5555" t="s">
        <v>92</v>
      </c>
      <c r="M5555" s="66">
        <v>8000</v>
      </c>
      <c r="N5555" s="66">
        <v>0</v>
      </c>
      <c r="O5555" s="1"/>
    </row>
    <row r="5556" spans="1:15">
      <c r="A5556" t="s">
        <v>11</v>
      </c>
      <c r="B5556" t="s">
        <v>16</v>
      </c>
      <c r="C5556" t="s">
        <v>8450</v>
      </c>
      <c r="D5556" t="s">
        <v>5006</v>
      </c>
      <c r="E5556" t="s">
        <v>150</v>
      </c>
      <c r="G5556" t="s">
        <v>6347</v>
      </c>
      <c r="H5556" t="s">
        <v>8298</v>
      </c>
      <c r="I5556" s="1">
        <v>45231</v>
      </c>
      <c r="J5556" t="s">
        <v>94</v>
      </c>
      <c r="K5556" s="66">
        <v>0</v>
      </c>
      <c r="L5556" t="s">
        <v>92</v>
      </c>
      <c r="M5556" s="66">
        <v>6000</v>
      </c>
      <c r="N5556" s="66">
        <v>0</v>
      </c>
      <c r="O5556" s="1"/>
    </row>
    <row r="5557" spans="1:15">
      <c r="A5557" t="s">
        <v>11</v>
      </c>
      <c r="B5557" t="s">
        <v>4517</v>
      </c>
      <c r="C5557" t="s">
        <v>8450</v>
      </c>
      <c r="D5557" t="s">
        <v>5006</v>
      </c>
      <c r="E5557" t="s">
        <v>150</v>
      </c>
      <c r="G5557" t="s">
        <v>8452</v>
      </c>
      <c r="H5557" t="s">
        <v>152</v>
      </c>
      <c r="I5557" s="1">
        <v>45231</v>
      </c>
      <c r="K5557" s="66">
        <v>0</v>
      </c>
      <c r="L5557" t="s">
        <v>92</v>
      </c>
      <c r="M5557" s="66">
        <v>3221.5</v>
      </c>
      <c r="N5557" s="66">
        <v>0</v>
      </c>
      <c r="O5557" s="1"/>
    </row>
    <row r="5558" spans="1:15">
      <c r="A5558" t="s">
        <v>11</v>
      </c>
      <c r="B5558" t="s">
        <v>4883</v>
      </c>
      <c r="C5558" t="s">
        <v>8450</v>
      </c>
      <c r="D5558" t="s">
        <v>5006</v>
      </c>
      <c r="E5558" t="s">
        <v>150</v>
      </c>
      <c r="G5558" t="s">
        <v>8452</v>
      </c>
      <c r="H5558" t="s">
        <v>152</v>
      </c>
      <c r="I5558" s="1">
        <v>45231</v>
      </c>
      <c r="K5558" s="66">
        <v>0</v>
      </c>
      <c r="L5558" t="s">
        <v>92</v>
      </c>
      <c r="M5558" s="66">
        <v>2500</v>
      </c>
      <c r="N5558" s="66">
        <v>0</v>
      </c>
      <c r="O5558" s="1"/>
    </row>
    <row r="5559" spans="1:15">
      <c r="A5559" t="s">
        <v>11</v>
      </c>
      <c r="B5559" t="s">
        <v>4883</v>
      </c>
      <c r="C5559" t="s">
        <v>8450</v>
      </c>
      <c r="D5559" t="s">
        <v>5006</v>
      </c>
      <c r="E5559" t="s">
        <v>150</v>
      </c>
      <c r="G5559" t="s">
        <v>8452</v>
      </c>
      <c r="H5559" t="s">
        <v>152</v>
      </c>
      <c r="I5559" s="1">
        <v>45231</v>
      </c>
      <c r="K5559" s="66">
        <v>0</v>
      </c>
      <c r="L5559" t="s">
        <v>92</v>
      </c>
      <c r="M5559" s="66">
        <v>2500</v>
      </c>
      <c r="N5559" s="66">
        <v>0</v>
      </c>
      <c r="O5559" s="1"/>
    </row>
    <row r="5560" spans="1:15">
      <c r="A5560" t="s">
        <v>11</v>
      </c>
      <c r="B5560" t="s">
        <v>31</v>
      </c>
      <c r="C5560" t="s">
        <v>8450</v>
      </c>
      <c r="D5560" t="s">
        <v>130</v>
      </c>
      <c r="E5560" t="s">
        <v>150</v>
      </c>
      <c r="G5560" t="s">
        <v>6432</v>
      </c>
      <c r="H5560" t="s">
        <v>152</v>
      </c>
      <c r="I5560" s="1">
        <v>45231</v>
      </c>
      <c r="K5560" s="66">
        <v>0</v>
      </c>
      <c r="L5560" t="s">
        <v>92</v>
      </c>
      <c r="M5560" s="66">
        <v>123596.25</v>
      </c>
      <c r="N5560" s="66">
        <v>0</v>
      </c>
      <c r="O5560" s="1"/>
    </row>
    <row r="5561" spans="1:15">
      <c r="A5561" t="s">
        <v>11</v>
      </c>
      <c r="B5561" t="s">
        <v>4517</v>
      </c>
      <c r="C5561" t="s">
        <v>8450</v>
      </c>
      <c r="D5561" t="s">
        <v>5006</v>
      </c>
      <c r="E5561" t="s">
        <v>150</v>
      </c>
      <c r="G5561" t="s">
        <v>8452</v>
      </c>
      <c r="H5561" t="s">
        <v>152</v>
      </c>
      <c r="I5561" s="1">
        <v>45231</v>
      </c>
      <c r="K5561" s="66">
        <v>0</v>
      </c>
      <c r="L5561" t="s">
        <v>92</v>
      </c>
      <c r="M5561" s="66">
        <v>1075</v>
      </c>
      <c r="N5561" s="66">
        <v>0</v>
      </c>
      <c r="O5561" s="1"/>
    </row>
    <row r="5562" spans="1:15">
      <c r="A5562" t="s">
        <v>11</v>
      </c>
      <c r="B5562" t="s">
        <v>16</v>
      </c>
      <c r="C5562" t="s">
        <v>8450</v>
      </c>
      <c r="D5562" t="s">
        <v>5006</v>
      </c>
      <c r="E5562" t="s">
        <v>150</v>
      </c>
      <c r="G5562" t="s">
        <v>6347</v>
      </c>
      <c r="H5562" t="s">
        <v>8298</v>
      </c>
      <c r="I5562" s="1">
        <v>45231</v>
      </c>
      <c r="J5562" t="s">
        <v>94</v>
      </c>
      <c r="K5562" s="66">
        <v>0</v>
      </c>
      <c r="L5562" t="s">
        <v>92</v>
      </c>
      <c r="M5562" s="66">
        <v>400</v>
      </c>
      <c r="N5562" s="66">
        <v>0</v>
      </c>
      <c r="O5562" s="1"/>
    </row>
    <row r="5563" spans="1:15">
      <c r="A5563" t="s">
        <v>11</v>
      </c>
      <c r="B5563" t="s">
        <v>4517</v>
      </c>
      <c r="C5563" t="s">
        <v>8450</v>
      </c>
      <c r="D5563" t="s">
        <v>5006</v>
      </c>
      <c r="E5563" t="s">
        <v>150</v>
      </c>
      <c r="G5563" t="s">
        <v>8452</v>
      </c>
      <c r="H5563" t="s">
        <v>152</v>
      </c>
      <c r="I5563" s="1">
        <v>45231</v>
      </c>
      <c r="K5563" s="66">
        <v>0</v>
      </c>
      <c r="L5563" t="s">
        <v>92</v>
      </c>
      <c r="M5563" s="66">
        <v>388</v>
      </c>
      <c r="N5563" s="66">
        <v>0</v>
      </c>
      <c r="O5563" s="1"/>
    </row>
    <row r="5564" spans="1:15">
      <c r="A5564" t="s">
        <v>11</v>
      </c>
      <c r="B5564" t="s">
        <v>4883</v>
      </c>
      <c r="C5564" t="s">
        <v>8450</v>
      </c>
      <c r="D5564" t="s">
        <v>5006</v>
      </c>
      <c r="E5564" t="s">
        <v>150</v>
      </c>
      <c r="G5564" t="s">
        <v>8452</v>
      </c>
      <c r="H5564" t="s">
        <v>152</v>
      </c>
      <c r="I5564" s="1">
        <v>45231</v>
      </c>
      <c r="K5564" s="66">
        <v>0</v>
      </c>
      <c r="L5564" t="s">
        <v>92</v>
      </c>
      <c r="M5564" s="66">
        <v>200</v>
      </c>
      <c r="N5564" s="66">
        <v>0</v>
      </c>
      <c r="O5564" s="1"/>
    </row>
    <row r="5565" spans="1:15">
      <c r="A5565" t="s">
        <v>11</v>
      </c>
      <c r="B5565" t="s">
        <v>4517</v>
      </c>
      <c r="C5565" t="s">
        <v>8450</v>
      </c>
      <c r="D5565" t="s">
        <v>5006</v>
      </c>
      <c r="E5565" t="s">
        <v>150</v>
      </c>
      <c r="G5565" t="s">
        <v>8452</v>
      </c>
      <c r="H5565" t="s">
        <v>152</v>
      </c>
      <c r="I5565" s="1">
        <v>45231</v>
      </c>
      <c r="K5565" s="66">
        <v>0</v>
      </c>
      <c r="L5565" t="s">
        <v>92</v>
      </c>
      <c r="M5565" s="66">
        <v>189.5</v>
      </c>
      <c r="N5565" s="66">
        <v>0</v>
      </c>
      <c r="O5565" s="1"/>
    </row>
    <row r="5566" spans="1:15">
      <c r="A5566" t="s">
        <v>11</v>
      </c>
      <c r="B5566" t="s">
        <v>16</v>
      </c>
      <c r="C5566" t="s">
        <v>8450</v>
      </c>
      <c r="D5566" t="s">
        <v>5006</v>
      </c>
      <c r="E5566" t="s">
        <v>150</v>
      </c>
      <c r="G5566" t="s">
        <v>6347</v>
      </c>
      <c r="H5566" t="s">
        <v>8298</v>
      </c>
      <c r="I5566" s="1">
        <v>45231</v>
      </c>
      <c r="J5566" t="s">
        <v>94</v>
      </c>
      <c r="K5566" s="66">
        <v>0</v>
      </c>
      <c r="L5566" t="s">
        <v>92</v>
      </c>
      <c r="M5566" s="66">
        <v>180</v>
      </c>
      <c r="N5566" s="66">
        <v>0</v>
      </c>
      <c r="O5566" s="1"/>
    </row>
    <row r="5567" spans="1:15">
      <c r="A5567" t="s">
        <v>11</v>
      </c>
      <c r="B5567" t="s">
        <v>16</v>
      </c>
      <c r="C5567" t="s">
        <v>8450</v>
      </c>
      <c r="D5567" t="s">
        <v>5006</v>
      </c>
      <c r="E5567" t="s">
        <v>150</v>
      </c>
      <c r="G5567" t="s">
        <v>6347</v>
      </c>
      <c r="H5567" t="s">
        <v>8298</v>
      </c>
      <c r="I5567" s="1">
        <v>45231</v>
      </c>
      <c r="J5567" t="s">
        <v>94</v>
      </c>
      <c r="K5567" s="66">
        <v>0</v>
      </c>
      <c r="L5567" t="s">
        <v>92</v>
      </c>
      <c r="M5567" s="66">
        <v>80</v>
      </c>
      <c r="N5567" s="66">
        <v>0</v>
      </c>
      <c r="O5567" s="1"/>
    </row>
    <row r="5568" spans="1:15">
      <c r="A5568" t="s">
        <v>11</v>
      </c>
      <c r="B5568" t="s">
        <v>4883</v>
      </c>
      <c r="C5568" t="s">
        <v>8450</v>
      </c>
      <c r="D5568" t="s">
        <v>5006</v>
      </c>
      <c r="E5568" t="s">
        <v>150</v>
      </c>
      <c r="G5568" t="s">
        <v>8452</v>
      </c>
      <c r="H5568" t="s">
        <v>152</v>
      </c>
      <c r="I5568" s="1">
        <v>45231</v>
      </c>
      <c r="K5568" s="66">
        <v>0</v>
      </c>
      <c r="L5568" t="s">
        <v>92</v>
      </c>
      <c r="M5568" s="66">
        <v>72</v>
      </c>
      <c r="N5568" s="66">
        <v>0</v>
      </c>
      <c r="O5568" s="1"/>
    </row>
    <row r="5569" spans="1:15">
      <c r="A5569" t="s">
        <v>11</v>
      </c>
      <c r="B5569" t="s">
        <v>16</v>
      </c>
      <c r="C5569" t="s">
        <v>8450</v>
      </c>
      <c r="D5569" t="s">
        <v>5006</v>
      </c>
      <c r="E5569" t="s">
        <v>150</v>
      </c>
      <c r="G5569" t="s">
        <v>6347</v>
      </c>
      <c r="H5569" t="s">
        <v>8298</v>
      </c>
      <c r="I5569" s="1">
        <v>45231</v>
      </c>
      <c r="J5569" t="s">
        <v>94</v>
      </c>
      <c r="K5569" s="66">
        <v>0</v>
      </c>
      <c r="L5569" t="s">
        <v>92</v>
      </c>
      <c r="M5569" s="66">
        <v>66</v>
      </c>
      <c r="N5569" s="66">
        <v>0</v>
      </c>
      <c r="O5569" s="1"/>
    </row>
    <row r="5570" spans="1:15">
      <c r="A5570" t="s">
        <v>11</v>
      </c>
      <c r="B5570" t="s">
        <v>16</v>
      </c>
      <c r="C5570" t="s">
        <v>8450</v>
      </c>
      <c r="D5570" t="s">
        <v>5006</v>
      </c>
      <c r="E5570" t="s">
        <v>150</v>
      </c>
      <c r="G5570" t="s">
        <v>6347</v>
      </c>
      <c r="H5570" t="s">
        <v>8298</v>
      </c>
      <c r="I5570" s="1">
        <v>45231</v>
      </c>
      <c r="J5570" t="s">
        <v>94</v>
      </c>
      <c r="K5570" s="66">
        <v>0</v>
      </c>
      <c r="L5570" t="s">
        <v>92</v>
      </c>
      <c r="M5570" s="66">
        <v>60</v>
      </c>
      <c r="N5570" s="66">
        <v>0</v>
      </c>
      <c r="O5570" s="1"/>
    </row>
    <row r="5571" spans="1:15">
      <c r="A5571" t="s">
        <v>11</v>
      </c>
      <c r="B5571" t="s">
        <v>16</v>
      </c>
      <c r="C5571" t="s">
        <v>8450</v>
      </c>
      <c r="D5571" t="s">
        <v>5006</v>
      </c>
      <c r="E5571" t="s">
        <v>150</v>
      </c>
      <c r="G5571" t="s">
        <v>6347</v>
      </c>
      <c r="H5571" t="s">
        <v>8298</v>
      </c>
      <c r="I5571" s="1">
        <v>45231</v>
      </c>
      <c r="J5571" t="s">
        <v>94</v>
      </c>
      <c r="K5571" s="66">
        <v>0</v>
      </c>
      <c r="L5571" t="s">
        <v>92</v>
      </c>
      <c r="M5571" s="66">
        <v>15</v>
      </c>
      <c r="N5571" s="66">
        <v>0</v>
      </c>
      <c r="O5571" s="1"/>
    </row>
    <row r="5572" spans="1:15">
      <c r="A5572" t="s">
        <v>11</v>
      </c>
      <c r="B5572" t="s">
        <v>4883</v>
      </c>
      <c r="C5572" t="s">
        <v>8450</v>
      </c>
      <c r="D5572" t="s">
        <v>5006</v>
      </c>
      <c r="E5572" t="s">
        <v>150</v>
      </c>
      <c r="G5572" t="s">
        <v>8452</v>
      </c>
      <c r="H5572" t="s">
        <v>152</v>
      </c>
      <c r="I5572" s="1">
        <v>45231</v>
      </c>
      <c r="K5572" s="66">
        <v>0</v>
      </c>
      <c r="L5572" t="s">
        <v>92</v>
      </c>
      <c r="M5572" s="66">
        <v>9288</v>
      </c>
      <c r="N5572" s="66">
        <v>0</v>
      </c>
      <c r="O5572" s="1"/>
    </row>
    <row r="5573" spans="1:15">
      <c r="A5573" t="s">
        <v>11</v>
      </c>
      <c r="B5573" t="s">
        <v>4883</v>
      </c>
      <c r="C5573" t="s">
        <v>8450</v>
      </c>
      <c r="D5573" t="s">
        <v>5006</v>
      </c>
      <c r="E5573" t="s">
        <v>150</v>
      </c>
      <c r="G5573" t="s">
        <v>8452</v>
      </c>
      <c r="H5573" t="s">
        <v>152</v>
      </c>
      <c r="I5573" s="1">
        <v>45231</v>
      </c>
      <c r="K5573" s="66">
        <v>0</v>
      </c>
      <c r="L5573" t="s">
        <v>92</v>
      </c>
      <c r="M5573" s="66">
        <v>29250</v>
      </c>
      <c r="N5573" s="66">
        <v>0</v>
      </c>
      <c r="O5573" s="1"/>
    </row>
    <row r="5574" spans="1:15">
      <c r="A5574" t="s">
        <v>11</v>
      </c>
      <c r="B5574" t="s">
        <v>4883</v>
      </c>
      <c r="C5574" t="s">
        <v>8450</v>
      </c>
      <c r="D5574" t="s">
        <v>5006</v>
      </c>
      <c r="E5574" t="s">
        <v>150</v>
      </c>
      <c r="G5574" t="s">
        <v>8452</v>
      </c>
      <c r="H5574" t="s">
        <v>152</v>
      </c>
      <c r="I5574" s="1">
        <v>45231</v>
      </c>
      <c r="K5574" s="66">
        <v>0</v>
      </c>
      <c r="L5574" t="s">
        <v>92</v>
      </c>
      <c r="M5574" s="66">
        <v>6750</v>
      </c>
      <c r="N5574" s="66">
        <v>0</v>
      </c>
      <c r="O5574" s="1"/>
    </row>
    <row r="5575" spans="1:15">
      <c r="A5575" t="s">
        <v>11</v>
      </c>
      <c r="B5575" t="s">
        <v>4517</v>
      </c>
      <c r="C5575" t="s">
        <v>8450</v>
      </c>
      <c r="D5575" t="s">
        <v>5006</v>
      </c>
      <c r="E5575" t="s">
        <v>150</v>
      </c>
      <c r="G5575" t="s">
        <v>8452</v>
      </c>
      <c r="H5575" t="s">
        <v>152</v>
      </c>
      <c r="I5575" s="1">
        <v>45231</v>
      </c>
      <c r="K5575" s="66">
        <v>0</v>
      </c>
      <c r="L5575" t="s">
        <v>92</v>
      </c>
      <c r="M5575" s="66">
        <v>303010.5</v>
      </c>
      <c r="N5575" s="66">
        <v>0</v>
      </c>
      <c r="O5575" s="1"/>
    </row>
    <row r="5576" spans="1:15">
      <c r="A5576" t="s">
        <v>11</v>
      </c>
      <c r="B5576" t="s">
        <v>4517</v>
      </c>
      <c r="C5576" t="s">
        <v>8450</v>
      </c>
      <c r="D5576" t="s">
        <v>5006</v>
      </c>
      <c r="E5576" t="s">
        <v>150</v>
      </c>
      <c r="G5576" t="s">
        <v>8452</v>
      </c>
      <c r="H5576" t="s">
        <v>152</v>
      </c>
      <c r="I5576" s="1">
        <v>45231</v>
      </c>
      <c r="K5576" s="66">
        <v>0</v>
      </c>
      <c r="L5576" t="s">
        <v>92</v>
      </c>
      <c r="M5576" s="66">
        <v>5236278.5</v>
      </c>
      <c r="N5576" s="66">
        <v>0</v>
      </c>
      <c r="O5576" s="1"/>
    </row>
    <row r="5577" spans="1:15">
      <c r="A5577" t="s">
        <v>11</v>
      </c>
      <c r="B5577" t="s">
        <v>16</v>
      </c>
      <c r="C5577" t="s">
        <v>8450</v>
      </c>
      <c r="D5577" t="s">
        <v>5006</v>
      </c>
      <c r="E5577" t="s">
        <v>150</v>
      </c>
      <c r="G5577" t="s">
        <v>6347</v>
      </c>
      <c r="H5577" t="s">
        <v>8298</v>
      </c>
      <c r="I5577" s="1">
        <v>45231</v>
      </c>
      <c r="J5577" t="s">
        <v>94</v>
      </c>
      <c r="K5577" s="66">
        <v>0</v>
      </c>
      <c r="L5577" t="s">
        <v>92</v>
      </c>
      <c r="M5577" s="66">
        <v>236999.17</v>
      </c>
      <c r="N5577" s="66">
        <v>0</v>
      </c>
      <c r="O5577" s="1"/>
    </row>
    <row r="5578" spans="1:15">
      <c r="A5578" t="s">
        <v>11</v>
      </c>
      <c r="B5578" t="s">
        <v>16</v>
      </c>
      <c r="C5578" t="s">
        <v>8450</v>
      </c>
      <c r="D5578" t="s">
        <v>5006</v>
      </c>
      <c r="E5578" t="s">
        <v>150</v>
      </c>
      <c r="G5578" t="s">
        <v>6347</v>
      </c>
      <c r="H5578" t="s">
        <v>8298</v>
      </c>
      <c r="I5578" s="1">
        <v>45231</v>
      </c>
      <c r="J5578" t="s">
        <v>94</v>
      </c>
      <c r="K5578" s="66">
        <v>0</v>
      </c>
      <c r="L5578" t="s">
        <v>92</v>
      </c>
      <c r="M5578" s="66">
        <v>623296.68000000005</v>
      </c>
      <c r="N5578" s="66">
        <v>0</v>
      </c>
      <c r="O5578" s="1"/>
    </row>
    <row r="5579" spans="1:15">
      <c r="A5579" t="s">
        <v>11</v>
      </c>
      <c r="B5579" t="s">
        <v>16</v>
      </c>
      <c r="C5579" t="s">
        <v>8450</v>
      </c>
      <c r="D5579" t="s">
        <v>5006</v>
      </c>
      <c r="E5579" t="s">
        <v>150</v>
      </c>
      <c r="G5579" t="s">
        <v>6347</v>
      </c>
      <c r="H5579" t="s">
        <v>8298</v>
      </c>
      <c r="I5579" s="1">
        <v>45231</v>
      </c>
      <c r="J5579" t="s">
        <v>94</v>
      </c>
      <c r="K5579" s="66">
        <v>0</v>
      </c>
      <c r="L5579" t="s">
        <v>92</v>
      </c>
      <c r="M5579" s="66">
        <v>159166.67000000001</v>
      </c>
      <c r="N5579" s="66">
        <v>0</v>
      </c>
      <c r="O5579" s="1"/>
    </row>
    <row r="5580" spans="1:15">
      <c r="A5580" t="s">
        <v>11</v>
      </c>
      <c r="B5580" t="s">
        <v>16</v>
      </c>
      <c r="C5580" t="s">
        <v>8450</v>
      </c>
      <c r="D5580" t="s">
        <v>5006</v>
      </c>
      <c r="E5580" t="s">
        <v>150</v>
      </c>
      <c r="G5580" t="s">
        <v>6347</v>
      </c>
      <c r="H5580" t="s">
        <v>8298</v>
      </c>
      <c r="I5580" s="1">
        <v>45231</v>
      </c>
      <c r="J5580" t="s">
        <v>94</v>
      </c>
      <c r="K5580" s="66">
        <v>0</v>
      </c>
      <c r="L5580" t="s">
        <v>92</v>
      </c>
      <c r="M5580" s="66">
        <v>95500</v>
      </c>
      <c r="N5580" s="66">
        <v>0</v>
      </c>
      <c r="O5580" s="1"/>
    </row>
    <row r="5581" spans="1:15">
      <c r="A5581" t="s">
        <v>11</v>
      </c>
      <c r="B5581" t="s">
        <v>16</v>
      </c>
      <c r="C5581" t="s">
        <v>8450</v>
      </c>
      <c r="D5581" t="s">
        <v>5006</v>
      </c>
      <c r="E5581" t="s">
        <v>150</v>
      </c>
      <c r="G5581" t="s">
        <v>6347</v>
      </c>
      <c r="H5581" t="s">
        <v>8298</v>
      </c>
      <c r="I5581" s="1">
        <v>45231</v>
      </c>
      <c r="J5581" t="s">
        <v>94</v>
      </c>
      <c r="K5581" s="66">
        <v>0</v>
      </c>
      <c r="L5581" t="s">
        <v>92</v>
      </c>
      <c r="M5581" s="66">
        <v>127333.33</v>
      </c>
      <c r="N5581" s="66">
        <v>0</v>
      </c>
      <c r="O5581" s="1"/>
    </row>
    <row r="5582" spans="1:15">
      <c r="A5582" t="s">
        <v>11</v>
      </c>
      <c r="B5582" t="s">
        <v>16</v>
      </c>
      <c r="C5582" t="s">
        <v>8450</v>
      </c>
      <c r="D5582" t="s">
        <v>5006</v>
      </c>
      <c r="E5582" t="s">
        <v>150</v>
      </c>
      <c r="G5582" t="s">
        <v>6347</v>
      </c>
      <c r="H5582" t="s">
        <v>8298</v>
      </c>
      <c r="I5582" s="1">
        <v>45231</v>
      </c>
      <c r="J5582" t="s">
        <v>94</v>
      </c>
      <c r="K5582" s="66">
        <v>0</v>
      </c>
      <c r="L5582" t="s">
        <v>92</v>
      </c>
      <c r="M5582" s="66">
        <v>5505</v>
      </c>
      <c r="N5582" s="66">
        <v>0</v>
      </c>
      <c r="O5582" s="1"/>
    </row>
    <row r="5583" spans="1:15">
      <c r="A5583" t="s">
        <v>11</v>
      </c>
      <c r="B5583" t="s">
        <v>16</v>
      </c>
      <c r="C5583" t="s">
        <v>8450</v>
      </c>
      <c r="D5583" t="s">
        <v>5006</v>
      </c>
      <c r="E5583" t="s">
        <v>150</v>
      </c>
      <c r="G5583" t="s">
        <v>6347</v>
      </c>
      <c r="H5583" t="s">
        <v>8298</v>
      </c>
      <c r="I5583" s="1">
        <v>45231</v>
      </c>
      <c r="J5583" t="s">
        <v>94</v>
      </c>
      <c r="K5583" s="66">
        <v>0</v>
      </c>
      <c r="L5583" t="s">
        <v>92</v>
      </c>
      <c r="M5583" s="66">
        <v>1914</v>
      </c>
      <c r="N5583" s="66">
        <v>0</v>
      </c>
      <c r="O5583" s="1"/>
    </row>
    <row r="5584" spans="1:15">
      <c r="A5584" t="s">
        <v>11</v>
      </c>
      <c r="B5584" t="s">
        <v>16</v>
      </c>
      <c r="C5584" t="s">
        <v>8450</v>
      </c>
      <c r="D5584" t="s">
        <v>5006</v>
      </c>
      <c r="E5584" t="s">
        <v>150</v>
      </c>
      <c r="G5584" t="s">
        <v>6347</v>
      </c>
      <c r="H5584" t="s">
        <v>8298</v>
      </c>
      <c r="I5584" s="1">
        <v>45231</v>
      </c>
      <c r="J5584" t="s">
        <v>94</v>
      </c>
      <c r="K5584" s="66">
        <v>0</v>
      </c>
      <c r="L5584" t="s">
        <v>92</v>
      </c>
      <c r="M5584" s="66">
        <v>5220</v>
      </c>
      <c r="N5584" s="66">
        <v>0</v>
      </c>
      <c r="O5584" s="1"/>
    </row>
    <row r="5585" spans="1:15">
      <c r="A5585" t="s">
        <v>11</v>
      </c>
      <c r="B5585" t="s">
        <v>4883</v>
      </c>
      <c r="C5585" t="s">
        <v>8450</v>
      </c>
      <c r="D5585" t="s">
        <v>5006</v>
      </c>
      <c r="E5585" t="s">
        <v>150</v>
      </c>
      <c r="G5585" t="s">
        <v>8452</v>
      </c>
      <c r="H5585" t="s">
        <v>152</v>
      </c>
      <c r="I5585" s="1">
        <v>45231</v>
      </c>
      <c r="K5585" s="66">
        <v>0</v>
      </c>
      <c r="L5585" t="s">
        <v>92</v>
      </c>
      <c r="M5585" s="66">
        <v>216</v>
      </c>
      <c r="N5585" s="66">
        <v>0</v>
      </c>
      <c r="O5585" s="1"/>
    </row>
    <row r="5586" spans="1:15">
      <c r="A5586" t="s">
        <v>11</v>
      </c>
      <c r="B5586" t="s">
        <v>16</v>
      </c>
      <c r="C5586" t="s">
        <v>8450</v>
      </c>
      <c r="D5586" t="s">
        <v>5006</v>
      </c>
      <c r="E5586" t="s">
        <v>150</v>
      </c>
      <c r="G5586" t="s">
        <v>6347</v>
      </c>
      <c r="H5586" t="s">
        <v>8298</v>
      </c>
      <c r="I5586" s="1">
        <v>45231</v>
      </c>
      <c r="J5586" t="s">
        <v>94</v>
      </c>
      <c r="K5586" s="66">
        <v>0</v>
      </c>
      <c r="L5586" t="s">
        <v>92</v>
      </c>
      <c r="M5586" s="66">
        <v>70440</v>
      </c>
      <c r="N5586" s="66">
        <v>0</v>
      </c>
      <c r="O5586" s="1"/>
    </row>
    <row r="5587" spans="1:15">
      <c r="A5587" t="s">
        <v>11</v>
      </c>
      <c r="B5587" t="s">
        <v>16</v>
      </c>
      <c r="C5587" t="s">
        <v>8450</v>
      </c>
      <c r="D5587" t="s">
        <v>5006</v>
      </c>
      <c r="E5587" t="s">
        <v>150</v>
      </c>
      <c r="G5587" t="s">
        <v>6347</v>
      </c>
      <c r="H5587" t="s">
        <v>8298</v>
      </c>
      <c r="I5587" s="1">
        <v>45231</v>
      </c>
      <c r="J5587" t="s">
        <v>94</v>
      </c>
      <c r="K5587" s="66">
        <v>0</v>
      </c>
      <c r="L5587" t="s">
        <v>92</v>
      </c>
      <c r="M5587" s="66">
        <v>6320</v>
      </c>
      <c r="N5587" s="66">
        <v>0</v>
      </c>
      <c r="O5587" s="1"/>
    </row>
    <row r="5588" spans="1:15">
      <c r="A5588" t="s">
        <v>11</v>
      </c>
      <c r="B5588" t="s">
        <v>16</v>
      </c>
      <c r="C5588" t="s">
        <v>8450</v>
      </c>
      <c r="D5588" t="s">
        <v>5006</v>
      </c>
      <c r="E5588" t="s">
        <v>150</v>
      </c>
      <c r="G5588" t="s">
        <v>6347</v>
      </c>
      <c r="H5588" t="s">
        <v>8298</v>
      </c>
      <c r="I5588" s="1">
        <v>45231</v>
      </c>
      <c r="J5588" t="s">
        <v>94</v>
      </c>
      <c r="K5588" s="66">
        <v>0</v>
      </c>
      <c r="L5588" t="s">
        <v>92</v>
      </c>
      <c r="M5588" s="66">
        <v>34800</v>
      </c>
      <c r="N5588" s="66">
        <v>0</v>
      </c>
      <c r="O5588" s="1"/>
    </row>
    <row r="5589" spans="1:15">
      <c r="A5589" t="s">
        <v>11</v>
      </c>
      <c r="B5589" t="s">
        <v>4517</v>
      </c>
      <c r="C5589" t="s">
        <v>8450</v>
      </c>
      <c r="D5589" t="s">
        <v>5006</v>
      </c>
      <c r="E5589" t="s">
        <v>150</v>
      </c>
      <c r="G5589" t="s">
        <v>8452</v>
      </c>
      <c r="H5589" t="s">
        <v>152</v>
      </c>
      <c r="I5589" s="1">
        <v>45231</v>
      </c>
      <c r="K5589" s="66">
        <v>0</v>
      </c>
      <c r="L5589" t="s">
        <v>92</v>
      </c>
      <c r="M5589" s="66">
        <v>1745800</v>
      </c>
      <c r="N5589" s="66">
        <v>0</v>
      </c>
      <c r="O5589" s="1"/>
    </row>
    <row r="5590" spans="1:15">
      <c r="A5590" t="s">
        <v>11</v>
      </c>
      <c r="B5590" t="s">
        <v>4517</v>
      </c>
      <c r="C5590" t="s">
        <v>8450</v>
      </c>
      <c r="D5590" t="s">
        <v>5006</v>
      </c>
      <c r="E5590" t="s">
        <v>150</v>
      </c>
      <c r="G5590" t="s">
        <v>8452</v>
      </c>
      <c r="H5590" t="s">
        <v>152</v>
      </c>
      <c r="I5590" s="1">
        <v>45231</v>
      </c>
      <c r="K5590" s="66">
        <v>0</v>
      </c>
      <c r="L5590" t="s">
        <v>92</v>
      </c>
      <c r="M5590" s="66">
        <v>497611.84</v>
      </c>
      <c r="N5590" s="66">
        <v>0</v>
      </c>
      <c r="O5590" s="1"/>
    </row>
    <row r="5591" spans="1:15">
      <c r="A5591" t="s">
        <v>11</v>
      </c>
      <c r="B5591" t="s">
        <v>4517</v>
      </c>
      <c r="C5591" t="s">
        <v>8450</v>
      </c>
      <c r="D5591" t="s">
        <v>5006</v>
      </c>
      <c r="E5591" t="s">
        <v>150</v>
      </c>
      <c r="G5591" t="s">
        <v>8452</v>
      </c>
      <c r="H5591" t="s">
        <v>152</v>
      </c>
      <c r="I5591" s="1">
        <v>45231</v>
      </c>
      <c r="K5591" s="66">
        <v>0</v>
      </c>
      <c r="L5591" t="s">
        <v>92</v>
      </c>
      <c r="M5591" s="66">
        <v>-825742</v>
      </c>
      <c r="N5591" s="66">
        <v>0</v>
      </c>
      <c r="O5591" s="1"/>
    </row>
    <row r="5592" spans="1:15">
      <c r="A5592" t="s">
        <v>11</v>
      </c>
      <c r="B5592" t="s">
        <v>16</v>
      </c>
      <c r="C5592" t="s">
        <v>8450</v>
      </c>
      <c r="D5592" t="s">
        <v>5006</v>
      </c>
      <c r="E5592" t="s">
        <v>150</v>
      </c>
      <c r="G5592" t="s">
        <v>6347</v>
      </c>
      <c r="H5592" t="s">
        <v>8298</v>
      </c>
      <c r="I5592" s="1">
        <v>45261</v>
      </c>
      <c r="J5592" t="s">
        <v>94</v>
      </c>
      <c r="K5592" s="66">
        <v>0</v>
      </c>
      <c r="L5592" t="s">
        <v>92</v>
      </c>
      <c r="M5592" s="66">
        <v>35640</v>
      </c>
      <c r="N5592" s="66">
        <v>0</v>
      </c>
      <c r="O5592" s="1"/>
    </row>
    <row r="5593" spans="1:15">
      <c r="A5593" t="s">
        <v>11</v>
      </c>
      <c r="B5593" t="s">
        <v>16</v>
      </c>
      <c r="C5593" t="s">
        <v>8450</v>
      </c>
      <c r="D5593" t="s">
        <v>5006</v>
      </c>
      <c r="E5593" t="s">
        <v>150</v>
      </c>
      <c r="G5593" t="s">
        <v>6347</v>
      </c>
      <c r="H5593" t="s">
        <v>8298</v>
      </c>
      <c r="I5593" s="1">
        <v>45261</v>
      </c>
      <c r="J5593" t="s">
        <v>94</v>
      </c>
      <c r="K5593" s="66">
        <v>0</v>
      </c>
      <c r="L5593" t="s">
        <v>92</v>
      </c>
      <c r="M5593" s="66">
        <v>20000</v>
      </c>
      <c r="N5593" s="66">
        <v>0</v>
      </c>
      <c r="O5593" s="1"/>
    </row>
    <row r="5594" spans="1:15">
      <c r="A5594" t="s">
        <v>11</v>
      </c>
      <c r="B5594" t="s">
        <v>16</v>
      </c>
      <c r="C5594" t="s">
        <v>8450</v>
      </c>
      <c r="D5594" t="s">
        <v>5006</v>
      </c>
      <c r="E5594" t="s">
        <v>150</v>
      </c>
      <c r="G5594" t="s">
        <v>6347</v>
      </c>
      <c r="H5594" t="s">
        <v>8298</v>
      </c>
      <c r="I5594" s="1">
        <v>45261</v>
      </c>
      <c r="J5594" t="s">
        <v>94</v>
      </c>
      <c r="K5594" s="66">
        <v>0</v>
      </c>
      <c r="L5594" t="s">
        <v>92</v>
      </c>
      <c r="M5594" s="66">
        <v>15260</v>
      </c>
      <c r="N5594" s="66">
        <v>0</v>
      </c>
      <c r="O5594" s="1"/>
    </row>
    <row r="5595" spans="1:15">
      <c r="A5595" t="s">
        <v>11</v>
      </c>
      <c r="B5595" t="s">
        <v>16</v>
      </c>
      <c r="C5595" t="s">
        <v>8450</v>
      </c>
      <c r="D5595" t="s">
        <v>5006</v>
      </c>
      <c r="E5595" t="s">
        <v>150</v>
      </c>
      <c r="G5595" t="s">
        <v>6347</v>
      </c>
      <c r="H5595" t="s">
        <v>8298</v>
      </c>
      <c r="I5595" s="1">
        <v>45261</v>
      </c>
      <c r="J5595" t="s">
        <v>94</v>
      </c>
      <c r="K5595" s="66">
        <v>0</v>
      </c>
      <c r="L5595" t="s">
        <v>92</v>
      </c>
      <c r="M5595" s="66">
        <v>2100</v>
      </c>
      <c r="N5595" s="66">
        <v>0</v>
      </c>
      <c r="O5595" s="1"/>
    </row>
    <row r="5596" spans="1:15">
      <c r="A5596" t="s">
        <v>11</v>
      </c>
      <c r="B5596" t="s">
        <v>4517</v>
      </c>
      <c r="C5596" t="s">
        <v>8450</v>
      </c>
      <c r="D5596" t="s">
        <v>5006</v>
      </c>
      <c r="E5596" t="s">
        <v>150</v>
      </c>
      <c r="G5596" t="s">
        <v>8452</v>
      </c>
      <c r="H5596" t="s">
        <v>152</v>
      </c>
      <c r="I5596" s="1">
        <v>45261</v>
      </c>
      <c r="K5596" s="66">
        <v>0</v>
      </c>
      <c r="L5596" t="s">
        <v>92</v>
      </c>
      <c r="M5596" s="66">
        <v>1712.5</v>
      </c>
      <c r="N5596" s="66">
        <v>0</v>
      </c>
      <c r="O5596" s="1"/>
    </row>
    <row r="5597" spans="1:15">
      <c r="A5597" t="s">
        <v>11</v>
      </c>
      <c r="B5597" t="s">
        <v>4883</v>
      </c>
      <c r="C5597" t="s">
        <v>8450</v>
      </c>
      <c r="D5597" t="s">
        <v>5006</v>
      </c>
      <c r="E5597" t="s">
        <v>150</v>
      </c>
      <c r="G5597" t="s">
        <v>8452</v>
      </c>
      <c r="H5597" t="s">
        <v>152</v>
      </c>
      <c r="I5597" s="1">
        <v>45261</v>
      </c>
      <c r="K5597" s="66">
        <v>0</v>
      </c>
      <c r="L5597" t="s">
        <v>92</v>
      </c>
      <c r="M5597" s="66">
        <v>943.36</v>
      </c>
      <c r="N5597" s="66">
        <v>0</v>
      </c>
      <c r="O5597" s="1"/>
    </row>
    <row r="5598" spans="1:15">
      <c r="A5598" t="s">
        <v>11</v>
      </c>
      <c r="B5598" t="s">
        <v>4883</v>
      </c>
      <c r="C5598" t="s">
        <v>8450</v>
      </c>
      <c r="D5598" t="s">
        <v>5006</v>
      </c>
      <c r="E5598" t="s">
        <v>150</v>
      </c>
      <c r="G5598" t="s">
        <v>8452</v>
      </c>
      <c r="H5598" t="s">
        <v>152</v>
      </c>
      <c r="I5598" s="1">
        <v>45261</v>
      </c>
      <c r="K5598" s="66">
        <v>0</v>
      </c>
      <c r="L5598" t="s">
        <v>92</v>
      </c>
      <c r="M5598" s="66">
        <v>884</v>
      </c>
      <c r="N5598" s="66">
        <v>0</v>
      </c>
      <c r="O5598" s="1"/>
    </row>
    <row r="5599" spans="1:15">
      <c r="A5599" t="s">
        <v>11</v>
      </c>
      <c r="B5599" t="s">
        <v>4883</v>
      </c>
      <c r="C5599" t="s">
        <v>8450</v>
      </c>
      <c r="D5599" t="s">
        <v>5006</v>
      </c>
      <c r="E5599" t="s">
        <v>150</v>
      </c>
      <c r="G5599" t="s">
        <v>8452</v>
      </c>
      <c r="H5599" t="s">
        <v>152</v>
      </c>
      <c r="I5599" s="1">
        <v>45261</v>
      </c>
      <c r="K5599" s="66">
        <v>0</v>
      </c>
      <c r="L5599" t="s">
        <v>92</v>
      </c>
      <c r="M5599" s="66">
        <v>476</v>
      </c>
      <c r="N5599" s="66">
        <v>0</v>
      </c>
      <c r="O5599" s="1"/>
    </row>
    <row r="5600" spans="1:15">
      <c r="A5600" t="s">
        <v>11</v>
      </c>
      <c r="B5600" t="s">
        <v>4883</v>
      </c>
      <c r="C5600" t="s">
        <v>8450</v>
      </c>
      <c r="D5600" t="s">
        <v>5006</v>
      </c>
      <c r="E5600" t="s">
        <v>150</v>
      </c>
      <c r="G5600" t="s">
        <v>8452</v>
      </c>
      <c r="H5600" t="s">
        <v>152</v>
      </c>
      <c r="I5600" s="1">
        <v>45261</v>
      </c>
      <c r="K5600" s="66">
        <v>0</v>
      </c>
      <c r="L5600" t="s">
        <v>92</v>
      </c>
      <c r="M5600" s="66">
        <v>264</v>
      </c>
      <c r="N5600" s="66">
        <v>0</v>
      </c>
      <c r="O5600" s="1"/>
    </row>
    <row r="5601" spans="1:15">
      <c r="A5601" t="s">
        <v>11</v>
      </c>
      <c r="B5601" t="s">
        <v>4883</v>
      </c>
      <c r="C5601" t="s">
        <v>8450</v>
      </c>
      <c r="D5601" t="s">
        <v>5006</v>
      </c>
      <c r="E5601" t="s">
        <v>150</v>
      </c>
      <c r="G5601" t="s">
        <v>8452</v>
      </c>
      <c r="H5601" t="s">
        <v>152</v>
      </c>
      <c r="I5601" s="1">
        <v>45261</v>
      </c>
      <c r="K5601" s="66">
        <v>0</v>
      </c>
      <c r="L5601" t="s">
        <v>92</v>
      </c>
      <c r="M5601" s="66">
        <v>198.08</v>
      </c>
      <c r="N5601" s="66">
        <v>0</v>
      </c>
      <c r="O5601" s="1"/>
    </row>
    <row r="5602" spans="1:15">
      <c r="A5602" t="s">
        <v>11</v>
      </c>
      <c r="B5602" t="s">
        <v>4883</v>
      </c>
      <c r="C5602" t="s">
        <v>8450</v>
      </c>
      <c r="D5602" t="s">
        <v>5006</v>
      </c>
      <c r="E5602" t="s">
        <v>150</v>
      </c>
      <c r="G5602" t="s">
        <v>8452</v>
      </c>
      <c r="H5602" t="s">
        <v>152</v>
      </c>
      <c r="I5602" s="1">
        <v>45261</v>
      </c>
      <c r="K5602" s="66">
        <v>0</v>
      </c>
      <c r="L5602" t="s">
        <v>92</v>
      </c>
      <c r="M5602" s="66">
        <v>188.64</v>
      </c>
      <c r="N5602" s="66">
        <v>0</v>
      </c>
      <c r="O5602" s="1"/>
    </row>
    <row r="5603" spans="1:15">
      <c r="A5603" t="s">
        <v>11</v>
      </c>
      <c r="B5603" t="s">
        <v>4883</v>
      </c>
      <c r="C5603" t="s">
        <v>8450</v>
      </c>
      <c r="D5603" t="s">
        <v>5006</v>
      </c>
      <c r="E5603" t="s">
        <v>150</v>
      </c>
      <c r="G5603" t="s">
        <v>8452</v>
      </c>
      <c r="H5603" t="s">
        <v>152</v>
      </c>
      <c r="I5603" s="1">
        <v>45261</v>
      </c>
      <c r="K5603" s="66">
        <v>0</v>
      </c>
      <c r="L5603" t="s">
        <v>92</v>
      </c>
      <c r="M5603" s="66">
        <v>123.78</v>
      </c>
      <c r="N5603" s="66">
        <v>0</v>
      </c>
      <c r="O5603" s="1"/>
    </row>
    <row r="5604" spans="1:15">
      <c r="A5604" t="s">
        <v>11</v>
      </c>
      <c r="B5604" t="s">
        <v>4883</v>
      </c>
      <c r="C5604" t="s">
        <v>8450</v>
      </c>
      <c r="D5604" t="s">
        <v>5006</v>
      </c>
      <c r="E5604" t="s">
        <v>150</v>
      </c>
      <c r="G5604" t="s">
        <v>8452</v>
      </c>
      <c r="H5604" t="s">
        <v>152</v>
      </c>
      <c r="I5604" s="1">
        <v>45261</v>
      </c>
      <c r="K5604" s="66">
        <v>0</v>
      </c>
      <c r="L5604" t="s">
        <v>92</v>
      </c>
      <c r="M5604" s="66">
        <v>95.52</v>
      </c>
      <c r="N5604" s="66">
        <v>0</v>
      </c>
      <c r="O5604" s="1"/>
    </row>
    <row r="5605" spans="1:15">
      <c r="A5605" t="s">
        <v>11</v>
      </c>
      <c r="B5605" t="s">
        <v>4883</v>
      </c>
      <c r="C5605" t="s">
        <v>8450</v>
      </c>
      <c r="D5605" t="s">
        <v>5006</v>
      </c>
      <c r="E5605" t="s">
        <v>150</v>
      </c>
      <c r="G5605" t="s">
        <v>8452</v>
      </c>
      <c r="H5605" t="s">
        <v>152</v>
      </c>
      <c r="I5605" s="1">
        <v>45261</v>
      </c>
      <c r="K5605" s="66">
        <v>0</v>
      </c>
      <c r="L5605" t="s">
        <v>92</v>
      </c>
      <c r="M5605" s="66">
        <v>41.28</v>
      </c>
      <c r="N5605" s="66">
        <v>0</v>
      </c>
      <c r="O5605" s="1"/>
    </row>
    <row r="5606" spans="1:15">
      <c r="A5606" t="s">
        <v>11</v>
      </c>
      <c r="B5606" t="s">
        <v>4517</v>
      </c>
      <c r="C5606" t="s">
        <v>8450</v>
      </c>
      <c r="D5606" t="s">
        <v>5006</v>
      </c>
      <c r="E5606" t="s">
        <v>150</v>
      </c>
      <c r="G5606" t="s">
        <v>8452</v>
      </c>
      <c r="H5606" t="s">
        <v>152</v>
      </c>
      <c r="I5606" s="1">
        <v>45261</v>
      </c>
      <c r="K5606" s="66">
        <v>0</v>
      </c>
      <c r="L5606" t="s">
        <v>92</v>
      </c>
      <c r="M5606" s="66">
        <v>570750</v>
      </c>
      <c r="N5606" s="66">
        <v>0</v>
      </c>
      <c r="O5606" s="1"/>
    </row>
    <row r="5607" spans="1:15">
      <c r="A5607" t="s">
        <v>11</v>
      </c>
      <c r="B5607" t="s">
        <v>21</v>
      </c>
      <c r="C5607" t="s">
        <v>8450</v>
      </c>
      <c r="D5607" t="s">
        <v>130</v>
      </c>
      <c r="E5607" t="s">
        <v>150</v>
      </c>
      <c r="G5607" t="s">
        <v>6349</v>
      </c>
      <c r="H5607" t="s">
        <v>8298</v>
      </c>
      <c r="I5607" s="1">
        <v>45261</v>
      </c>
      <c r="J5607" t="s">
        <v>94</v>
      </c>
      <c r="K5607" s="66">
        <v>0</v>
      </c>
      <c r="L5607" t="s">
        <v>92</v>
      </c>
      <c r="M5607" s="66">
        <v>430091.6</v>
      </c>
      <c r="N5607" s="66">
        <v>0</v>
      </c>
      <c r="O5607" s="1"/>
    </row>
    <row r="5608" spans="1:15">
      <c r="A5608" t="s">
        <v>11</v>
      </c>
      <c r="B5608" t="s">
        <v>4517</v>
      </c>
      <c r="C5608" t="s">
        <v>8450</v>
      </c>
      <c r="D5608" t="s">
        <v>5006</v>
      </c>
      <c r="E5608" t="s">
        <v>150</v>
      </c>
      <c r="G5608" t="s">
        <v>8452</v>
      </c>
      <c r="H5608" t="s">
        <v>152</v>
      </c>
      <c r="I5608" s="1">
        <v>45261</v>
      </c>
      <c r="K5608" s="66">
        <v>0</v>
      </c>
      <c r="L5608" t="s">
        <v>92</v>
      </c>
      <c r="M5608" s="66">
        <v>489</v>
      </c>
      <c r="N5608" s="66">
        <v>0</v>
      </c>
      <c r="O5608" s="1"/>
    </row>
    <row r="5609" spans="1:15">
      <c r="A5609" t="s">
        <v>11</v>
      </c>
      <c r="B5609" t="s">
        <v>4883</v>
      </c>
      <c r="C5609" t="s">
        <v>8450</v>
      </c>
      <c r="D5609" t="s">
        <v>5006</v>
      </c>
      <c r="E5609" t="s">
        <v>150</v>
      </c>
      <c r="G5609" t="s">
        <v>8452</v>
      </c>
      <c r="H5609" t="s">
        <v>152</v>
      </c>
      <c r="I5609" s="1">
        <v>45261</v>
      </c>
      <c r="K5609" s="66">
        <v>0</v>
      </c>
      <c r="L5609" t="s">
        <v>92</v>
      </c>
      <c r="M5609" s="66">
        <v>500</v>
      </c>
      <c r="N5609" s="66">
        <v>0</v>
      </c>
      <c r="O5609" s="1"/>
    </row>
    <row r="5610" spans="1:15">
      <c r="A5610" t="s">
        <v>11</v>
      </c>
      <c r="B5610" t="s">
        <v>4883</v>
      </c>
      <c r="C5610" t="s">
        <v>8450</v>
      </c>
      <c r="D5610" t="s">
        <v>5006</v>
      </c>
      <c r="E5610" t="s">
        <v>150</v>
      </c>
      <c r="G5610" t="s">
        <v>8452</v>
      </c>
      <c r="H5610" t="s">
        <v>152</v>
      </c>
      <c r="I5610" s="1">
        <v>45261</v>
      </c>
      <c r="K5610" s="66">
        <v>0</v>
      </c>
      <c r="L5610" t="s">
        <v>92</v>
      </c>
      <c r="M5610" s="66">
        <v>150</v>
      </c>
      <c r="N5610" s="66">
        <v>0</v>
      </c>
      <c r="O5610" s="1"/>
    </row>
    <row r="5611" spans="1:15">
      <c r="A5611" t="s">
        <v>11</v>
      </c>
      <c r="B5611" t="s">
        <v>4517</v>
      </c>
      <c r="C5611" t="s">
        <v>8450</v>
      </c>
      <c r="D5611" t="s">
        <v>5006</v>
      </c>
      <c r="E5611" t="s">
        <v>150</v>
      </c>
      <c r="G5611" t="s">
        <v>8452</v>
      </c>
      <c r="H5611" t="s">
        <v>152</v>
      </c>
      <c r="I5611" s="1">
        <v>45261</v>
      </c>
      <c r="K5611" s="66">
        <v>0</v>
      </c>
      <c r="L5611" t="s">
        <v>92</v>
      </c>
      <c r="M5611" s="66">
        <v>197</v>
      </c>
      <c r="N5611" s="66">
        <v>0</v>
      </c>
      <c r="O5611" s="1"/>
    </row>
    <row r="5612" spans="1:15">
      <c r="A5612" t="s">
        <v>11</v>
      </c>
      <c r="B5612" t="s">
        <v>4517</v>
      </c>
      <c r="C5612" t="s">
        <v>8450</v>
      </c>
      <c r="D5612" t="s">
        <v>5006</v>
      </c>
      <c r="E5612" t="s">
        <v>150</v>
      </c>
      <c r="G5612" t="s">
        <v>8452</v>
      </c>
      <c r="H5612" t="s">
        <v>152</v>
      </c>
      <c r="I5612" s="1">
        <v>45261</v>
      </c>
      <c r="K5612" s="66">
        <v>0</v>
      </c>
      <c r="L5612" t="s">
        <v>92</v>
      </c>
      <c r="M5612" s="66">
        <v>72</v>
      </c>
      <c r="N5612" s="66">
        <v>0</v>
      </c>
      <c r="O5612" s="1"/>
    </row>
    <row r="5613" spans="1:15">
      <c r="A5613" t="s">
        <v>11</v>
      </c>
      <c r="B5613" t="s">
        <v>4883</v>
      </c>
      <c r="C5613" t="s">
        <v>8450</v>
      </c>
      <c r="D5613" t="s">
        <v>5006</v>
      </c>
      <c r="E5613" t="s">
        <v>150</v>
      </c>
      <c r="G5613" t="s">
        <v>8452</v>
      </c>
      <c r="H5613" t="s">
        <v>152</v>
      </c>
      <c r="I5613" s="1">
        <v>45261</v>
      </c>
      <c r="K5613" s="66">
        <v>0</v>
      </c>
      <c r="L5613" t="s">
        <v>92</v>
      </c>
      <c r="M5613" s="66">
        <v>150</v>
      </c>
      <c r="N5613" s="66">
        <v>0</v>
      </c>
      <c r="O5613" s="1"/>
    </row>
    <row r="5614" spans="1:15">
      <c r="A5614" t="s">
        <v>11</v>
      </c>
      <c r="B5614" t="s">
        <v>4883</v>
      </c>
      <c r="C5614" t="s">
        <v>8450</v>
      </c>
      <c r="D5614" t="s">
        <v>5006</v>
      </c>
      <c r="E5614" t="s">
        <v>150</v>
      </c>
      <c r="G5614" t="s">
        <v>8452</v>
      </c>
      <c r="H5614" t="s">
        <v>152</v>
      </c>
      <c r="I5614" s="1">
        <v>45261</v>
      </c>
      <c r="K5614" s="66">
        <v>0</v>
      </c>
      <c r="L5614" t="s">
        <v>92</v>
      </c>
      <c r="M5614" s="66">
        <v>110</v>
      </c>
      <c r="N5614" s="66">
        <v>0</v>
      </c>
      <c r="O5614" s="1"/>
    </row>
    <row r="5615" spans="1:15">
      <c r="A5615" t="s">
        <v>11</v>
      </c>
      <c r="B5615" t="s">
        <v>4883</v>
      </c>
      <c r="C5615" t="s">
        <v>8450</v>
      </c>
      <c r="D5615" t="s">
        <v>5006</v>
      </c>
      <c r="E5615" t="s">
        <v>150</v>
      </c>
      <c r="G5615" t="s">
        <v>8452</v>
      </c>
      <c r="H5615" t="s">
        <v>152</v>
      </c>
      <c r="I5615" s="1">
        <v>45261</v>
      </c>
      <c r="K5615" s="66">
        <v>0</v>
      </c>
      <c r="L5615" t="s">
        <v>92</v>
      </c>
      <c r="M5615" s="66">
        <v>45</v>
      </c>
      <c r="N5615" s="66">
        <v>0</v>
      </c>
      <c r="O5615" s="1"/>
    </row>
    <row r="5616" spans="1:15">
      <c r="A5616" t="s">
        <v>11</v>
      </c>
      <c r="B5616" t="s">
        <v>4883</v>
      </c>
      <c r="C5616" t="s">
        <v>8450</v>
      </c>
      <c r="D5616" t="s">
        <v>5006</v>
      </c>
      <c r="E5616" t="s">
        <v>150</v>
      </c>
      <c r="G5616" t="s">
        <v>8452</v>
      </c>
      <c r="H5616" t="s">
        <v>152</v>
      </c>
      <c r="I5616" s="1">
        <v>45261</v>
      </c>
      <c r="K5616" s="66">
        <v>0</v>
      </c>
      <c r="L5616" t="s">
        <v>92</v>
      </c>
      <c r="M5616" s="66">
        <v>35</v>
      </c>
      <c r="N5616" s="66">
        <v>0</v>
      </c>
      <c r="O5616" s="1"/>
    </row>
    <row r="5617" spans="1:15">
      <c r="A5617" t="s">
        <v>11</v>
      </c>
      <c r="B5617" t="s">
        <v>4883</v>
      </c>
      <c r="C5617" t="s">
        <v>8450</v>
      </c>
      <c r="D5617" t="s">
        <v>5006</v>
      </c>
      <c r="E5617" t="s">
        <v>150</v>
      </c>
      <c r="G5617" t="s">
        <v>8452</v>
      </c>
      <c r="H5617" t="s">
        <v>152</v>
      </c>
      <c r="I5617" s="1">
        <v>45261</v>
      </c>
      <c r="K5617" s="66">
        <v>0</v>
      </c>
      <c r="L5617" t="s">
        <v>92</v>
      </c>
      <c r="M5617" s="66">
        <v>30</v>
      </c>
      <c r="N5617" s="66">
        <v>0</v>
      </c>
      <c r="O5617" s="1"/>
    </row>
    <row r="5618" spans="1:15">
      <c r="A5618" t="s">
        <v>11</v>
      </c>
      <c r="B5618" t="s">
        <v>16</v>
      </c>
      <c r="C5618" t="s">
        <v>8450</v>
      </c>
      <c r="D5618" t="s">
        <v>5006</v>
      </c>
      <c r="E5618" t="s">
        <v>150</v>
      </c>
      <c r="G5618" t="s">
        <v>6347</v>
      </c>
      <c r="H5618" t="s">
        <v>8298</v>
      </c>
      <c r="I5618" s="1">
        <v>45261</v>
      </c>
      <c r="J5618" t="s">
        <v>94</v>
      </c>
      <c r="K5618" s="66">
        <v>0</v>
      </c>
      <c r="L5618" t="s">
        <v>92</v>
      </c>
      <c r="M5618" s="66">
        <v>2100</v>
      </c>
      <c r="N5618" s="66">
        <v>0</v>
      </c>
      <c r="O5618" s="1"/>
    </row>
    <row r="5619" spans="1:15">
      <c r="A5619" t="s">
        <v>11</v>
      </c>
      <c r="B5619" t="s">
        <v>4517</v>
      </c>
      <c r="C5619" t="s">
        <v>8450</v>
      </c>
      <c r="D5619" t="s">
        <v>5006</v>
      </c>
      <c r="E5619" t="s">
        <v>150</v>
      </c>
      <c r="G5619" t="s">
        <v>8452</v>
      </c>
      <c r="H5619" t="s">
        <v>152</v>
      </c>
      <c r="I5619" s="1">
        <v>45261</v>
      </c>
      <c r="K5619" s="66">
        <v>0</v>
      </c>
      <c r="L5619" t="s">
        <v>92</v>
      </c>
      <c r="M5619" s="66">
        <v>602</v>
      </c>
      <c r="N5619" s="66">
        <v>0</v>
      </c>
      <c r="O5619" s="1"/>
    </row>
    <row r="5620" spans="1:15">
      <c r="A5620" t="s">
        <v>11</v>
      </c>
      <c r="B5620" t="s">
        <v>4883</v>
      </c>
      <c r="C5620" t="s">
        <v>8450</v>
      </c>
      <c r="D5620" t="s">
        <v>5006</v>
      </c>
      <c r="E5620" t="s">
        <v>150</v>
      </c>
      <c r="G5620" t="s">
        <v>8452</v>
      </c>
      <c r="H5620" t="s">
        <v>152</v>
      </c>
      <c r="I5620" s="1">
        <v>45261</v>
      </c>
      <c r="K5620" s="66">
        <v>0</v>
      </c>
      <c r="L5620" t="s">
        <v>92</v>
      </c>
      <c r="M5620" s="66">
        <v>2500</v>
      </c>
      <c r="N5620" s="66">
        <v>0</v>
      </c>
      <c r="O5620" s="1"/>
    </row>
    <row r="5621" spans="1:15">
      <c r="A5621" t="s">
        <v>11</v>
      </c>
      <c r="B5621" t="s">
        <v>4883</v>
      </c>
      <c r="C5621" t="s">
        <v>8450</v>
      </c>
      <c r="D5621" t="s">
        <v>5006</v>
      </c>
      <c r="E5621" t="s">
        <v>150</v>
      </c>
      <c r="G5621" t="s">
        <v>8452</v>
      </c>
      <c r="H5621" t="s">
        <v>152</v>
      </c>
      <c r="I5621" s="1">
        <v>45261</v>
      </c>
      <c r="K5621" s="66">
        <v>0</v>
      </c>
      <c r="L5621" t="s">
        <v>92</v>
      </c>
      <c r="M5621" s="66">
        <v>2500</v>
      </c>
      <c r="N5621" s="66">
        <v>0</v>
      </c>
      <c r="O5621" s="1"/>
    </row>
    <row r="5622" spans="1:15">
      <c r="A5622" t="s">
        <v>11</v>
      </c>
      <c r="B5622" t="s">
        <v>4883</v>
      </c>
      <c r="C5622" t="s">
        <v>8450</v>
      </c>
      <c r="D5622" t="s">
        <v>5006</v>
      </c>
      <c r="E5622" t="s">
        <v>150</v>
      </c>
      <c r="G5622" t="s">
        <v>8452</v>
      </c>
      <c r="H5622" t="s">
        <v>152</v>
      </c>
      <c r="I5622" s="1">
        <v>45261</v>
      </c>
      <c r="K5622" s="66">
        <v>0</v>
      </c>
      <c r="L5622" t="s">
        <v>92</v>
      </c>
      <c r="M5622" s="66">
        <v>725</v>
      </c>
      <c r="N5622" s="66">
        <v>0</v>
      </c>
      <c r="O5622" s="1"/>
    </row>
    <row r="5623" spans="1:15">
      <c r="A5623" t="s">
        <v>11</v>
      </c>
      <c r="B5623" t="s">
        <v>4883</v>
      </c>
      <c r="C5623" t="s">
        <v>8450</v>
      </c>
      <c r="D5623" t="s">
        <v>5006</v>
      </c>
      <c r="E5623" t="s">
        <v>150</v>
      </c>
      <c r="G5623" t="s">
        <v>8452</v>
      </c>
      <c r="H5623" t="s">
        <v>152</v>
      </c>
      <c r="I5623" s="1">
        <v>45261</v>
      </c>
      <c r="K5623" s="66">
        <v>0</v>
      </c>
      <c r="L5623" t="s">
        <v>92</v>
      </c>
      <c r="M5623" s="66">
        <v>725</v>
      </c>
      <c r="N5623" s="66">
        <v>0</v>
      </c>
      <c r="O5623" s="1"/>
    </row>
    <row r="5624" spans="1:15">
      <c r="A5624" t="s">
        <v>11</v>
      </c>
      <c r="B5624" t="s">
        <v>4883</v>
      </c>
      <c r="C5624" t="s">
        <v>8450</v>
      </c>
      <c r="D5624" t="s">
        <v>5006</v>
      </c>
      <c r="E5624" t="s">
        <v>150</v>
      </c>
      <c r="G5624" t="s">
        <v>8452</v>
      </c>
      <c r="H5624" t="s">
        <v>152</v>
      </c>
      <c r="I5624" s="1">
        <v>45261</v>
      </c>
      <c r="K5624" s="66">
        <v>0</v>
      </c>
      <c r="L5624" t="s">
        <v>92</v>
      </c>
      <c r="M5624" s="66">
        <v>14291.47</v>
      </c>
      <c r="N5624" s="66">
        <v>0</v>
      </c>
      <c r="O5624" s="1"/>
    </row>
    <row r="5625" spans="1:15">
      <c r="A5625" t="s">
        <v>11</v>
      </c>
      <c r="B5625" t="s">
        <v>4883</v>
      </c>
      <c r="C5625" t="s">
        <v>8450</v>
      </c>
      <c r="D5625" t="s">
        <v>5006</v>
      </c>
      <c r="E5625" t="s">
        <v>150</v>
      </c>
      <c r="G5625" t="s">
        <v>8452</v>
      </c>
      <c r="H5625" t="s">
        <v>152</v>
      </c>
      <c r="I5625" s="1">
        <v>45261</v>
      </c>
      <c r="K5625" s="66">
        <v>0</v>
      </c>
      <c r="L5625" t="s">
        <v>92</v>
      </c>
      <c r="M5625" s="66">
        <v>68070.03</v>
      </c>
      <c r="N5625" s="66">
        <v>0</v>
      </c>
      <c r="O5625" s="1"/>
    </row>
    <row r="5626" spans="1:15">
      <c r="A5626" t="s">
        <v>11</v>
      </c>
      <c r="B5626" t="s">
        <v>4883</v>
      </c>
      <c r="C5626" t="s">
        <v>8450</v>
      </c>
      <c r="D5626" t="s">
        <v>5006</v>
      </c>
      <c r="E5626" t="s">
        <v>150</v>
      </c>
      <c r="G5626" t="s">
        <v>8452</v>
      </c>
      <c r="H5626" t="s">
        <v>152</v>
      </c>
      <c r="I5626" s="1">
        <v>45261</v>
      </c>
      <c r="K5626" s="66">
        <v>0</v>
      </c>
      <c r="L5626" t="s">
        <v>92</v>
      </c>
      <c r="M5626" s="66">
        <v>13610.38</v>
      </c>
      <c r="N5626" s="66">
        <v>0</v>
      </c>
      <c r="O5626" s="1"/>
    </row>
    <row r="5627" spans="1:15">
      <c r="A5627" t="s">
        <v>11</v>
      </c>
      <c r="B5627" t="s">
        <v>4883</v>
      </c>
      <c r="C5627" t="s">
        <v>8450</v>
      </c>
      <c r="D5627" t="s">
        <v>5006</v>
      </c>
      <c r="E5627" t="s">
        <v>150</v>
      </c>
      <c r="G5627" t="s">
        <v>8452</v>
      </c>
      <c r="H5627" t="s">
        <v>152</v>
      </c>
      <c r="I5627" s="1">
        <v>45261</v>
      </c>
      <c r="K5627" s="66">
        <v>0</v>
      </c>
      <c r="L5627" t="s">
        <v>92</v>
      </c>
      <c r="M5627" s="66">
        <v>2978.35</v>
      </c>
      <c r="N5627" s="66">
        <v>0</v>
      </c>
      <c r="O5627" s="1"/>
    </row>
    <row r="5628" spans="1:15">
      <c r="A5628" t="s">
        <v>11</v>
      </c>
      <c r="B5628" t="s">
        <v>4883</v>
      </c>
      <c r="C5628" t="s">
        <v>8450</v>
      </c>
      <c r="D5628" t="s">
        <v>5006</v>
      </c>
      <c r="E5628" t="s">
        <v>150</v>
      </c>
      <c r="G5628" t="s">
        <v>8452</v>
      </c>
      <c r="H5628" t="s">
        <v>152</v>
      </c>
      <c r="I5628" s="1">
        <v>45261</v>
      </c>
      <c r="K5628" s="66">
        <v>0</v>
      </c>
      <c r="L5628" t="s">
        <v>92</v>
      </c>
      <c r="M5628" s="66">
        <v>6892.05</v>
      </c>
      <c r="N5628" s="66">
        <v>0</v>
      </c>
      <c r="O5628" s="1"/>
    </row>
    <row r="5629" spans="1:15">
      <c r="A5629" t="s">
        <v>11</v>
      </c>
      <c r="B5629" t="s">
        <v>4883</v>
      </c>
      <c r="C5629" t="s">
        <v>8450</v>
      </c>
      <c r="D5629" t="s">
        <v>5006</v>
      </c>
      <c r="E5629" t="s">
        <v>150</v>
      </c>
      <c r="G5629" t="s">
        <v>8452</v>
      </c>
      <c r="H5629" t="s">
        <v>152</v>
      </c>
      <c r="I5629" s="1">
        <v>45261</v>
      </c>
      <c r="K5629" s="66">
        <v>0</v>
      </c>
      <c r="L5629" t="s">
        <v>92</v>
      </c>
      <c r="M5629" s="66">
        <v>8930.73</v>
      </c>
      <c r="N5629" s="66">
        <v>0</v>
      </c>
      <c r="O5629" s="1"/>
    </row>
    <row r="5630" spans="1:15">
      <c r="A5630" t="s">
        <v>11</v>
      </c>
      <c r="B5630" t="s">
        <v>4883</v>
      </c>
      <c r="C5630" t="s">
        <v>8450</v>
      </c>
      <c r="D5630" t="s">
        <v>5006</v>
      </c>
      <c r="E5630" t="s">
        <v>150</v>
      </c>
      <c r="G5630" t="s">
        <v>8452</v>
      </c>
      <c r="H5630" t="s">
        <v>152</v>
      </c>
      <c r="I5630" s="1">
        <v>45261</v>
      </c>
      <c r="K5630" s="66">
        <v>0</v>
      </c>
      <c r="L5630" t="s">
        <v>92</v>
      </c>
      <c r="M5630" s="66">
        <v>42600</v>
      </c>
      <c r="N5630" s="66">
        <v>0</v>
      </c>
      <c r="O5630" s="1"/>
    </row>
    <row r="5631" spans="1:15">
      <c r="A5631" t="s">
        <v>11</v>
      </c>
      <c r="B5631" t="s">
        <v>4517</v>
      </c>
      <c r="C5631" t="s">
        <v>8450</v>
      </c>
      <c r="D5631" t="s">
        <v>5006</v>
      </c>
      <c r="E5631" t="s">
        <v>150</v>
      </c>
      <c r="G5631" t="s">
        <v>8452</v>
      </c>
      <c r="H5631" t="s">
        <v>152</v>
      </c>
      <c r="I5631" s="1">
        <v>45261</v>
      </c>
      <c r="K5631" s="66">
        <v>0</v>
      </c>
      <c r="L5631" t="s">
        <v>92</v>
      </c>
      <c r="M5631" s="66">
        <v>794136</v>
      </c>
      <c r="N5631" s="66">
        <v>0</v>
      </c>
      <c r="O5631" s="1"/>
    </row>
    <row r="5632" spans="1:15">
      <c r="A5632" t="s">
        <v>11</v>
      </c>
      <c r="B5632" t="s">
        <v>4883</v>
      </c>
      <c r="C5632" t="s">
        <v>8450</v>
      </c>
      <c r="D5632" t="s">
        <v>5006</v>
      </c>
      <c r="E5632" t="s">
        <v>150</v>
      </c>
      <c r="G5632" t="s">
        <v>8452</v>
      </c>
      <c r="H5632" t="s">
        <v>152</v>
      </c>
      <c r="I5632" s="1">
        <v>45261</v>
      </c>
      <c r="K5632" s="66">
        <v>0</v>
      </c>
      <c r="L5632" t="s">
        <v>92</v>
      </c>
      <c r="M5632" s="66">
        <v>78534.28</v>
      </c>
      <c r="N5632" s="66">
        <v>0</v>
      </c>
      <c r="O5632" s="1"/>
    </row>
    <row r="5633" spans="1:15">
      <c r="A5633" t="s">
        <v>11</v>
      </c>
      <c r="B5633" t="s">
        <v>15</v>
      </c>
      <c r="C5633" t="s">
        <v>8450</v>
      </c>
      <c r="D5633" t="s">
        <v>7520</v>
      </c>
      <c r="E5633" t="s">
        <v>150</v>
      </c>
      <c r="G5633" t="s">
        <v>6344</v>
      </c>
      <c r="H5633" t="s">
        <v>152</v>
      </c>
      <c r="I5633" s="1">
        <v>45261</v>
      </c>
      <c r="K5633" s="66">
        <v>0</v>
      </c>
      <c r="L5633" t="s">
        <v>92</v>
      </c>
      <c r="M5633" s="66">
        <v>151655.67144000001</v>
      </c>
      <c r="N5633" s="66">
        <v>0</v>
      </c>
      <c r="O5633" s="1"/>
    </row>
    <row r="5634" spans="1:15">
      <c r="A5634" t="s">
        <v>11</v>
      </c>
      <c r="B5634" t="s">
        <v>20</v>
      </c>
      <c r="C5634" t="s">
        <v>8450</v>
      </c>
      <c r="D5634" t="s">
        <v>7520</v>
      </c>
      <c r="E5634" t="s">
        <v>150</v>
      </c>
      <c r="G5634" t="s">
        <v>6345</v>
      </c>
      <c r="H5634" t="s">
        <v>152</v>
      </c>
      <c r="I5634" s="1">
        <v>45261</v>
      </c>
      <c r="K5634" s="66">
        <v>0</v>
      </c>
      <c r="L5634" t="s">
        <v>92</v>
      </c>
      <c r="M5634" s="66">
        <v>1144546.6485600001</v>
      </c>
      <c r="N5634" s="66">
        <v>0</v>
      </c>
      <c r="O5634" s="1"/>
    </row>
    <row r="5635" spans="1:15">
      <c r="A5635" t="s">
        <v>11</v>
      </c>
      <c r="B5635" t="s">
        <v>4517</v>
      </c>
      <c r="C5635" t="s">
        <v>8450</v>
      </c>
      <c r="D5635" t="s">
        <v>5006</v>
      </c>
      <c r="E5635" t="s">
        <v>150</v>
      </c>
      <c r="G5635" t="s">
        <v>8452</v>
      </c>
      <c r="H5635" t="s">
        <v>152</v>
      </c>
      <c r="I5635" s="1">
        <v>45261</v>
      </c>
      <c r="K5635" s="66">
        <v>0</v>
      </c>
      <c r="L5635" t="s">
        <v>92</v>
      </c>
      <c r="M5635" s="66">
        <v>-507967.5</v>
      </c>
      <c r="N5635" s="66">
        <v>0</v>
      </c>
      <c r="O5635" s="1"/>
    </row>
    <row r="5636" spans="1:15">
      <c r="A5636" t="s">
        <v>11</v>
      </c>
      <c r="B5636" t="s">
        <v>4883</v>
      </c>
      <c r="C5636" t="s">
        <v>8450</v>
      </c>
      <c r="D5636" t="s">
        <v>5006</v>
      </c>
      <c r="E5636" t="s">
        <v>150</v>
      </c>
      <c r="G5636" t="s">
        <v>8452</v>
      </c>
      <c r="H5636" t="s">
        <v>152</v>
      </c>
      <c r="I5636" s="1">
        <v>45261</v>
      </c>
      <c r="K5636" s="66">
        <v>0</v>
      </c>
      <c r="L5636" t="s">
        <v>92</v>
      </c>
      <c r="M5636" s="66">
        <v>1500</v>
      </c>
      <c r="N5636" s="66">
        <v>0</v>
      </c>
      <c r="O5636" s="1"/>
    </row>
    <row r="5637" spans="1:15">
      <c r="A5637" t="s">
        <v>11</v>
      </c>
      <c r="B5637" t="s">
        <v>4883</v>
      </c>
      <c r="C5637" t="s">
        <v>8450</v>
      </c>
      <c r="D5637" t="s">
        <v>5006</v>
      </c>
      <c r="E5637" t="s">
        <v>150</v>
      </c>
      <c r="G5637" t="s">
        <v>8452</v>
      </c>
      <c r="H5637" t="s">
        <v>152</v>
      </c>
      <c r="I5637" s="1">
        <v>45261</v>
      </c>
      <c r="K5637" s="66">
        <v>0</v>
      </c>
      <c r="L5637" t="s">
        <v>92</v>
      </c>
      <c r="M5637" s="66">
        <v>525</v>
      </c>
      <c r="N5637" s="66">
        <v>0</v>
      </c>
      <c r="O5637" s="1"/>
    </row>
    <row r="5638" spans="1:15">
      <c r="A5638" t="s">
        <v>11</v>
      </c>
      <c r="B5638" t="s">
        <v>4883</v>
      </c>
      <c r="C5638" t="s">
        <v>8450</v>
      </c>
      <c r="D5638" t="s">
        <v>5006</v>
      </c>
      <c r="E5638" t="s">
        <v>150</v>
      </c>
      <c r="G5638" t="s">
        <v>8452</v>
      </c>
      <c r="H5638" t="s">
        <v>152</v>
      </c>
      <c r="I5638" s="1">
        <v>45261</v>
      </c>
      <c r="K5638" s="66">
        <v>0</v>
      </c>
      <c r="L5638" t="s">
        <v>92</v>
      </c>
      <c r="M5638" s="66">
        <v>37732.5</v>
      </c>
      <c r="N5638" s="66">
        <v>0</v>
      </c>
      <c r="O5638" s="1"/>
    </row>
    <row r="5639" spans="1:15">
      <c r="A5639" t="s">
        <v>11</v>
      </c>
      <c r="B5639" t="s">
        <v>4883</v>
      </c>
      <c r="C5639" t="s">
        <v>8450</v>
      </c>
      <c r="D5639" t="s">
        <v>5006</v>
      </c>
      <c r="E5639" t="s">
        <v>150</v>
      </c>
      <c r="G5639" t="s">
        <v>8452</v>
      </c>
      <c r="H5639" t="s">
        <v>152</v>
      </c>
      <c r="I5639" s="1">
        <v>45261</v>
      </c>
      <c r="K5639" s="66">
        <v>0</v>
      </c>
      <c r="L5639" t="s">
        <v>92</v>
      </c>
      <c r="M5639" s="66">
        <v>5805</v>
      </c>
      <c r="N5639" s="66">
        <v>0</v>
      </c>
      <c r="O5639" s="1"/>
    </row>
    <row r="5640" spans="1:15">
      <c r="A5640" t="s">
        <v>11</v>
      </c>
      <c r="B5640" t="s">
        <v>4517</v>
      </c>
      <c r="C5640" t="s">
        <v>8450</v>
      </c>
      <c r="D5640" t="s">
        <v>5006</v>
      </c>
      <c r="E5640" t="s">
        <v>150</v>
      </c>
      <c r="G5640" t="s">
        <v>8452</v>
      </c>
      <c r="H5640" t="s">
        <v>152</v>
      </c>
      <c r="I5640" s="1">
        <v>45261</v>
      </c>
      <c r="K5640" s="66">
        <v>0</v>
      </c>
      <c r="L5640" t="s">
        <v>92</v>
      </c>
      <c r="M5640" s="66">
        <v>319928</v>
      </c>
      <c r="N5640" s="66">
        <v>0</v>
      </c>
      <c r="O5640" s="1"/>
    </row>
    <row r="5641" spans="1:15">
      <c r="A5641" t="s">
        <v>11</v>
      </c>
      <c r="B5641" t="s">
        <v>4517</v>
      </c>
      <c r="C5641" t="s">
        <v>8450</v>
      </c>
      <c r="D5641" t="s">
        <v>5006</v>
      </c>
      <c r="E5641" t="s">
        <v>150</v>
      </c>
      <c r="G5641" t="s">
        <v>8452</v>
      </c>
      <c r="H5641" t="s">
        <v>152</v>
      </c>
      <c r="I5641" s="1">
        <v>45261</v>
      </c>
      <c r="K5641" s="66">
        <v>0</v>
      </c>
      <c r="L5641" t="s">
        <v>92</v>
      </c>
      <c r="M5641" s="66">
        <v>131927.76</v>
      </c>
      <c r="N5641" s="66">
        <v>0</v>
      </c>
      <c r="O5641" s="1"/>
    </row>
    <row r="5642" spans="1:15">
      <c r="A5642" t="s">
        <v>11</v>
      </c>
      <c r="B5642" t="s">
        <v>4517</v>
      </c>
      <c r="C5642" t="s">
        <v>8450</v>
      </c>
      <c r="D5642" t="s">
        <v>5006</v>
      </c>
      <c r="E5642" t="s">
        <v>150</v>
      </c>
      <c r="G5642" t="s">
        <v>8452</v>
      </c>
      <c r="H5642" t="s">
        <v>152</v>
      </c>
      <c r="I5642" s="1">
        <v>45261</v>
      </c>
      <c r="K5642" s="66">
        <v>0</v>
      </c>
      <c r="L5642" t="s">
        <v>92</v>
      </c>
      <c r="M5642" s="66">
        <v>2956537.5</v>
      </c>
      <c r="N5642" s="66">
        <v>0</v>
      </c>
      <c r="O5642" s="1"/>
    </row>
    <row r="5643" spans="1:15">
      <c r="A5643" t="s">
        <v>11</v>
      </c>
      <c r="B5643" t="s">
        <v>16</v>
      </c>
      <c r="C5643" t="s">
        <v>8450</v>
      </c>
      <c r="D5643" t="s">
        <v>5006</v>
      </c>
      <c r="E5643" t="s">
        <v>150</v>
      </c>
      <c r="G5643" t="s">
        <v>6347</v>
      </c>
      <c r="H5643" t="s">
        <v>8298</v>
      </c>
      <c r="I5643" s="1">
        <v>45261</v>
      </c>
      <c r="J5643" t="s">
        <v>94</v>
      </c>
      <c r="K5643" s="66">
        <v>0</v>
      </c>
      <c r="L5643" t="s">
        <v>92</v>
      </c>
      <c r="M5643" s="66">
        <v>335000</v>
      </c>
      <c r="N5643" s="66">
        <v>0</v>
      </c>
      <c r="O5643" s="1"/>
    </row>
    <row r="5644" spans="1:15">
      <c r="A5644" t="s">
        <v>11</v>
      </c>
      <c r="B5644" t="s">
        <v>16</v>
      </c>
      <c r="C5644" t="s">
        <v>8450</v>
      </c>
      <c r="D5644" t="s">
        <v>5006</v>
      </c>
      <c r="E5644" t="s">
        <v>150</v>
      </c>
      <c r="G5644" t="s">
        <v>6347</v>
      </c>
      <c r="H5644" t="s">
        <v>8298</v>
      </c>
      <c r="I5644" s="1">
        <v>45261</v>
      </c>
      <c r="J5644" t="s">
        <v>94</v>
      </c>
      <c r="K5644" s="66">
        <v>0</v>
      </c>
      <c r="L5644" t="s">
        <v>92</v>
      </c>
      <c r="M5644" s="66">
        <v>35175</v>
      </c>
      <c r="N5644" s="66">
        <v>0</v>
      </c>
      <c r="O5644" s="1"/>
    </row>
    <row r="5645" spans="1:15">
      <c r="A5645" t="s">
        <v>11</v>
      </c>
      <c r="B5645" t="s">
        <v>16</v>
      </c>
      <c r="C5645" t="s">
        <v>8450</v>
      </c>
      <c r="D5645" t="s">
        <v>5006</v>
      </c>
      <c r="E5645" t="s">
        <v>150</v>
      </c>
      <c r="G5645" t="s">
        <v>6347</v>
      </c>
      <c r="H5645" t="s">
        <v>8298</v>
      </c>
      <c r="I5645" s="1">
        <v>45261</v>
      </c>
      <c r="J5645" t="s">
        <v>94</v>
      </c>
      <c r="K5645" s="66">
        <v>0</v>
      </c>
      <c r="L5645" t="s">
        <v>92</v>
      </c>
      <c r="M5645" s="66">
        <v>596970</v>
      </c>
      <c r="N5645" s="66">
        <v>0</v>
      </c>
      <c r="O5645" s="1"/>
    </row>
    <row r="5646" spans="1:15">
      <c r="A5646" t="s">
        <v>11</v>
      </c>
      <c r="B5646" t="s">
        <v>16</v>
      </c>
      <c r="C5646" t="s">
        <v>8450</v>
      </c>
      <c r="D5646" t="s">
        <v>5006</v>
      </c>
      <c r="E5646" t="s">
        <v>150</v>
      </c>
      <c r="G5646" t="s">
        <v>6347</v>
      </c>
      <c r="H5646" t="s">
        <v>8298</v>
      </c>
      <c r="I5646" s="1">
        <v>45261</v>
      </c>
      <c r="J5646" t="s">
        <v>94</v>
      </c>
      <c r="K5646" s="66">
        <v>0</v>
      </c>
      <c r="L5646" t="s">
        <v>92</v>
      </c>
      <c r="M5646" s="66">
        <v>255605</v>
      </c>
      <c r="N5646" s="66">
        <v>0</v>
      </c>
      <c r="O5646" s="1"/>
    </row>
    <row r="5647" spans="1:15">
      <c r="A5647" t="s">
        <v>11</v>
      </c>
      <c r="B5647" t="s">
        <v>16</v>
      </c>
      <c r="C5647" t="s">
        <v>8450</v>
      </c>
      <c r="D5647" t="s">
        <v>5006</v>
      </c>
      <c r="E5647" t="s">
        <v>150</v>
      </c>
      <c r="G5647" t="s">
        <v>6347</v>
      </c>
      <c r="H5647" t="s">
        <v>8298</v>
      </c>
      <c r="I5647" s="1">
        <v>45261</v>
      </c>
      <c r="J5647" t="s">
        <v>94</v>
      </c>
      <c r="K5647" s="66">
        <v>0</v>
      </c>
      <c r="L5647" t="s">
        <v>92</v>
      </c>
      <c r="M5647" s="66">
        <v>35175</v>
      </c>
      <c r="N5647" s="66">
        <v>0</v>
      </c>
      <c r="O5647" s="1"/>
    </row>
    <row r="5648" spans="1:15">
      <c r="A5648" t="s">
        <v>11</v>
      </c>
      <c r="B5648" t="s">
        <v>4883</v>
      </c>
      <c r="C5648" t="s">
        <v>8450</v>
      </c>
      <c r="D5648" t="s">
        <v>5006</v>
      </c>
      <c r="E5648" t="s">
        <v>150</v>
      </c>
      <c r="G5648" t="s">
        <v>8452</v>
      </c>
      <c r="H5648" t="s">
        <v>152</v>
      </c>
      <c r="I5648" s="1">
        <v>45261</v>
      </c>
      <c r="K5648" s="66">
        <v>0</v>
      </c>
      <c r="L5648" t="s">
        <v>92</v>
      </c>
      <c r="M5648" s="66">
        <v>22755.52</v>
      </c>
      <c r="N5648" s="66">
        <v>0</v>
      </c>
      <c r="O5648" s="1"/>
    </row>
    <row r="5649" spans="1:15">
      <c r="A5649" t="s">
        <v>11</v>
      </c>
      <c r="B5649" t="s">
        <v>4883</v>
      </c>
      <c r="C5649" t="s">
        <v>8450</v>
      </c>
      <c r="D5649" t="s">
        <v>5006</v>
      </c>
      <c r="E5649" t="s">
        <v>150</v>
      </c>
      <c r="G5649" t="s">
        <v>8452</v>
      </c>
      <c r="H5649" t="s">
        <v>152</v>
      </c>
      <c r="I5649" s="1">
        <v>45261</v>
      </c>
      <c r="K5649" s="66">
        <v>0</v>
      </c>
      <c r="L5649" t="s">
        <v>92</v>
      </c>
      <c r="M5649" s="66">
        <v>44215.97</v>
      </c>
      <c r="N5649" s="66">
        <v>0</v>
      </c>
      <c r="O5649" s="1"/>
    </row>
    <row r="5650" spans="1:15">
      <c r="A5650" t="s">
        <v>11</v>
      </c>
      <c r="B5650" t="s">
        <v>4883</v>
      </c>
      <c r="C5650" t="s">
        <v>8450</v>
      </c>
      <c r="D5650" t="s">
        <v>5006</v>
      </c>
      <c r="E5650" t="s">
        <v>150</v>
      </c>
      <c r="G5650" t="s">
        <v>8452</v>
      </c>
      <c r="H5650" t="s">
        <v>152</v>
      </c>
      <c r="I5650" s="1">
        <v>45261</v>
      </c>
      <c r="K5650" s="66">
        <v>0</v>
      </c>
      <c r="L5650" t="s">
        <v>92</v>
      </c>
      <c r="M5650" s="66">
        <v>14369.48</v>
      </c>
      <c r="N5650" s="66">
        <v>0</v>
      </c>
      <c r="O5650" s="1"/>
    </row>
    <row r="5651" spans="1:15">
      <c r="A5651" t="s">
        <v>11</v>
      </c>
      <c r="B5651" t="s">
        <v>4883</v>
      </c>
      <c r="C5651" t="s">
        <v>8450</v>
      </c>
      <c r="D5651" t="s">
        <v>5006</v>
      </c>
      <c r="E5651" t="s">
        <v>150</v>
      </c>
      <c r="G5651" t="s">
        <v>8452</v>
      </c>
      <c r="H5651" t="s">
        <v>152</v>
      </c>
      <c r="I5651" s="1">
        <v>45261</v>
      </c>
      <c r="K5651" s="66">
        <v>0</v>
      </c>
      <c r="L5651" t="s">
        <v>92</v>
      </c>
      <c r="M5651" s="66">
        <v>11443.3</v>
      </c>
      <c r="N5651" s="66">
        <v>0</v>
      </c>
      <c r="O5651" s="1"/>
    </row>
    <row r="5652" spans="1:15">
      <c r="A5652" t="s">
        <v>11</v>
      </c>
      <c r="B5652" t="s">
        <v>4883</v>
      </c>
      <c r="C5652" t="s">
        <v>8450</v>
      </c>
      <c r="D5652" t="s">
        <v>5006</v>
      </c>
      <c r="E5652" t="s">
        <v>150</v>
      </c>
      <c r="G5652" t="s">
        <v>8452</v>
      </c>
      <c r="H5652" t="s">
        <v>152</v>
      </c>
      <c r="I5652" s="1">
        <v>45261</v>
      </c>
      <c r="K5652" s="66">
        <v>0</v>
      </c>
      <c r="L5652" t="s">
        <v>92</v>
      </c>
      <c r="M5652" s="66">
        <v>38308</v>
      </c>
      <c r="N5652" s="66">
        <v>0</v>
      </c>
      <c r="O5652" s="1"/>
    </row>
    <row r="5653" spans="1:15">
      <c r="A5653" t="s">
        <v>11</v>
      </c>
      <c r="B5653" t="s">
        <v>4883</v>
      </c>
      <c r="C5653" t="s">
        <v>8450</v>
      </c>
      <c r="D5653" t="s">
        <v>5006</v>
      </c>
      <c r="E5653" t="s">
        <v>150</v>
      </c>
      <c r="G5653" t="s">
        <v>8452</v>
      </c>
      <c r="H5653" t="s">
        <v>152</v>
      </c>
      <c r="I5653" s="1">
        <v>45261</v>
      </c>
      <c r="K5653" s="66">
        <v>0</v>
      </c>
      <c r="L5653" t="s">
        <v>92</v>
      </c>
      <c r="M5653" s="66">
        <v>20624.7</v>
      </c>
      <c r="N5653" s="66">
        <v>0</v>
      </c>
      <c r="O5653" s="1"/>
    </row>
    <row r="5654" spans="1:15">
      <c r="A5654" t="s">
        <v>11</v>
      </c>
      <c r="B5654" t="s">
        <v>4517</v>
      </c>
      <c r="C5654" t="s">
        <v>8450</v>
      </c>
      <c r="D5654" t="s">
        <v>5006</v>
      </c>
      <c r="E5654" t="s">
        <v>150</v>
      </c>
      <c r="G5654" t="s">
        <v>8452</v>
      </c>
      <c r="H5654" t="s">
        <v>152</v>
      </c>
      <c r="I5654" s="1">
        <v>45292</v>
      </c>
      <c r="K5654" s="66">
        <v>0</v>
      </c>
      <c r="L5654" t="s">
        <v>92</v>
      </c>
      <c r="M5654" s="66">
        <v>1976016.26</v>
      </c>
      <c r="N5654" s="66">
        <v>0</v>
      </c>
      <c r="O5654" s="1"/>
    </row>
    <row r="5655" spans="1:15">
      <c r="A5655" t="s">
        <v>11</v>
      </c>
      <c r="B5655" t="s">
        <v>20</v>
      </c>
      <c r="C5655" t="s">
        <v>8450</v>
      </c>
      <c r="D5655" t="s">
        <v>7636</v>
      </c>
      <c r="E5655" t="s">
        <v>150</v>
      </c>
      <c r="G5655" t="s">
        <v>6345</v>
      </c>
      <c r="H5655" t="s">
        <v>152</v>
      </c>
      <c r="I5655" s="1">
        <v>45292</v>
      </c>
      <c r="K5655" s="66">
        <v>0</v>
      </c>
      <c r="L5655" t="s">
        <v>92</v>
      </c>
      <c r="M5655" s="66">
        <v>19082.73</v>
      </c>
      <c r="N5655" s="66">
        <v>0</v>
      </c>
      <c r="O5655" s="1"/>
    </row>
    <row r="5656" spans="1:15">
      <c r="A5656" t="s">
        <v>11</v>
      </c>
      <c r="B5656" t="s">
        <v>15</v>
      </c>
      <c r="C5656" t="s">
        <v>8450</v>
      </c>
      <c r="D5656" t="s">
        <v>7520</v>
      </c>
      <c r="E5656" t="s">
        <v>150</v>
      </c>
      <c r="G5656" t="s">
        <v>6344</v>
      </c>
      <c r="H5656" t="s">
        <v>152</v>
      </c>
      <c r="I5656" s="1">
        <v>45292</v>
      </c>
      <c r="K5656" s="66">
        <v>0</v>
      </c>
      <c r="L5656" t="s">
        <v>92</v>
      </c>
      <c r="M5656" s="66">
        <v>885438.48</v>
      </c>
      <c r="N5656" s="66">
        <v>0</v>
      </c>
      <c r="O5656" s="1"/>
    </row>
    <row r="5657" spans="1:15">
      <c r="A5657" t="s">
        <v>11</v>
      </c>
      <c r="B5657" t="s">
        <v>20</v>
      </c>
      <c r="C5657" t="s">
        <v>8450</v>
      </c>
      <c r="D5657" t="s">
        <v>7520</v>
      </c>
      <c r="E5657" t="s">
        <v>150</v>
      </c>
      <c r="G5657" t="s">
        <v>6345</v>
      </c>
      <c r="H5657" t="s">
        <v>152</v>
      </c>
      <c r="I5657" s="1">
        <v>45292</v>
      </c>
      <c r="K5657" s="66">
        <v>0</v>
      </c>
      <c r="L5657" t="s">
        <v>92</v>
      </c>
      <c r="M5657" s="66">
        <v>1969337.31</v>
      </c>
      <c r="N5657" s="66">
        <v>0</v>
      </c>
      <c r="O5657" s="1"/>
    </row>
    <row r="5658" spans="1:15">
      <c r="A5658" t="s">
        <v>11</v>
      </c>
      <c r="B5658" t="s">
        <v>20</v>
      </c>
      <c r="C5658" t="s">
        <v>8450</v>
      </c>
      <c r="D5658" t="s">
        <v>131</v>
      </c>
      <c r="E5658" t="s">
        <v>150</v>
      </c>
      <c r="G5658" t="s">
        <v>6345</v>
      </c>
      <c r="H5658" t="s">
        <v>152</v>
      </c>
      <c r="I5658" s="1">
        <v>45292</v>
      </c>
      <c r="K5658" s="66">
        <v>0</v>
      </c>
      <c r="L5658" t="s">
        <v>92</v>
      </c>
      <c r="M5658" s="66">
        <v>330131.15500000003</v>
      </c>
      <c r="N5658" s="66">
        <v>0</v>
      </c>
      <c r="O5658" s="1"/>
    </row>
    <row r="5659" spans="1:15">
      <c r="A5659" t="s">
        <v>11</v>
      </c>
      <c r="B5659" t="s">
        <v>20</v>
      </c>
      <c r="C5659" t="s">
        <v>8450</v>
      </c>
      <c r="D5659" t="s">
        <v>139</v>
      </c>
      <c r="E5659" t="s">
        <v>150</v>
      </c>
      <c r="G5659" t="s">
        <v>6345</v>
      </c>
      <c r="H5659" t="s">
        <v>152</v>
      </c>
      <c r="I5659" s="1">
        <v>45292</v>
      </c>
      <c r="K5659" s="66">
        <v>0</v>
      </c>
      <c r="L5659" t="s">
        <v>92</v>
      </c>
      <c r="M5659" s="66">
        <v>314864.98</v>
      </c>
      <c r="N5659" s="66">
        <v>0</v>
      </c>
      <c r="O5659" s="1"/>
    </row>
    <row r="5660" spans="1:15">
      <c r="A5660" t="s">
        <v>11</v>
      </c>
      <c r="B5660" t="s">
        <v>21</v>
      </c>
      <c r="C5660" t="s">
        <v>8450</v>
      </c>
      <c r="D5660" t="s">
        <v>130</v>
      </c>
      <c r="E5660" t="s">
        <v>150</v>
      </c>
      <c r="G5660" t="s">
        <v>6349</v>
      </c>
      <c r="H5660" t="s">
        <v>8298</v>
      </c>
      <c r="I5660" s="1">
        <v>45292</v>
      </c>
      <c r="J5660" t="s">
        <v>94</v>
      </c>
      <c r="K5660" s="66">
        <v>0</v>
      </c>
      <c r="L5660" t="s">
        <v>92</v>
      </c>
      <c r="M5660" s="66">
        <v>818136.76</v>
      </c>
      <c r="N5660" s="66">
        <v>0</v>
      </c>
      <c r="O5660" s="1"/>
    </row>
    <row r="5661" spans="1:15">
      <c r="A5661" t="s">
        <v>11</v>
      </c>
      <c r="B5661" t="s">
        <v>30</v>
      </c>
      <c r="C5661" t="s">
        <v>8450</v>
      </c>
      <c r="D5661" t="s">
        <v>130</v>
      </c>
      <c r="E5661" t="s">
        <v>150</v>
      </c>
      <c r="G5661" t="s">
        <v>8453</v>
      </c>
      <c r="H5661" t="s">
        <v>152</v>
      </c>
      <c r="I5661" s="1">
        <v>45292</v>
      </c>
      <c r="K5661" s="66">
        <v>0</v>
      </c>
      <c r="L5661" t="s">
        <v>92</v>
      </c>
      <c r="M5661" s="66">
        <v>186068.59</v>
      </c>
      <c r="N5661" s="66">
        <v>0</v>
      </c>
      <c r="O5661" s="1"/>
    </row>
    <row r="5662" spans="1:15">
      <c r="A5662" t="s">
        <v>11</v>
      </c>
      <c r="B5662" t="s">
        <v>16</v>
      </c>
      <c r="C5662" t="s">
        <v>8450</v>
      </c>
      <c r="D5662" t="s">
        <v>5006</v>
      </c>
      <c r="E5662" t="s">
        <v>150</v>
      </c>
      <c r="G5662" t="s">
        <v>6347</v>
      </c>
      <c r="H5662" t="s">
        <v>8298</v>
      </c>
      <c r="I5662" s="1">
        <v>45292</v>
      </c>
      <c r="J5662" t="s">
        <v>94</v>
      </c>
      <c r="K5662" s="66">
        <v>0</v>
      </c>
      <c r="L5662" t="s">
        <v>92</v>
      </c>
      <c r="M5662" s="66">
        <v>10000</v>
      </c>
      <c r="N5662" s="66">
        <v>0</v>
      </c>
      <c r="O5662" s="1"/>
    </row>
    <row r="5663" spans="1:15">
      <c r="A5663" t="s">
        <v>11</v>
      </c>
      <c r="B5663" t="s">
        <v>16</v>
      </c>
      <c r="C5663" t="s">
        <v>8450</v>
      </c>
      <c r="D5663" t="s">
        <v>5006</v>
      </c>
      <c r="E5663" t="s">
        <v>150</v>
      </c>
      <c r="G5663" t="s">
        <v>6347</v>
      </c>
      <c r="H5663" t="s">
        <v>8298</v>
      </c>
      <c r="I5663" s="1">
        <v>45292</v>
      </c>
      <c r="J5663" t="s">
        <v>94</v>
      </c>
      <c r="K5663" s="66">
        <v>0</v>
      </c>
      <c r="L5663" t="s">
        <v>92</v>
      </c>
      <c r="M5663" s="66">
        <v>148</v>
      </c>
      <c r="N5663" s="66">
        <v>0</v>
      </c>
      <c r="O5663" s="1"/>
    </row>
    <row r="5664" spans="1:15">
      <c r="A5664" t="s">
        <v>11</v>
      </c>
      <c r="B5664" t="s">
        <v>4883</v>
      </c>
      <c r="C5664" t="s">
        <v>8450</v>
      </c>
      <c r="D5664" t="s">
        <v>5006</v>
      </c>
      <c r="E5664" t="s">
        <v>150</v>
      </c>
      <c r="G5664" t="s">
        <v>8452</v>
      </c>
      <c r="H5664" t="s">
        <v>152</v>
      </c>
      <c r="I5664" s="1">
        <v>45292</v>
      </c>
      <c r="K5664" s="66">
        <v>0</v>
      </c>
      <c r="L5664" t="s">
        <v>92</v>
      </c>
      <c r="M5664" s="66">
        <v>500</v>
      </c>
      <c r="N5664" s="66">
        <v>0</v>
      </c>
      <c r="O5664" s="1"/>
    </row>
    <row r="5665" spans="1:15">
      <c r="A5665" t="s">
        <v>11</v>
      </c>
      <c r="B5665" t="s">
        <v>4883</v>
      </c>
      <c r="C5665" t="s">
        <v>8450</v>
      </c>
      <c r="D5665" t="s">
        <v>5006</v>
      </c>
      <c r="E5665" t="s">
        <v>150</v>
      </c>
      <c r="G5665" t="s">
        <v>8452</v>
      </c>
      <c r="H5665" t="s">
        <v>152</v>
      </c>
      <c r="I5665" s="1">
        <v>45292</v>
      </c>
      <c r="K5665" s="66">
        <v>0</v>
      </c>
      <c r="L5665" t="s">
        <v>92</v>
      </c>
      <c r="M5665" s="66">
        <v>200</v>
      </c>
      <c r="N5665" s="66">
        <v>0</v>
      </c>
      <c r="O5665" s="1"/>
    </row>
    <row r="5666" spans="1:15">
      <c r="A5666" t="s">
        <v>11</v>
      </c>
      <c r="B5666" t="s">
        <v>4883</v>
      </c>
      <c r="C5666" t="s">
        <v>8450</v>
      </c>
      <c r="D5666" t="s">
        <v>5006</v>
      </c>
      <c r="E5666" t="s">
        <v>150</v>
      </c>
      <c r="G5666" t="s">
        <v>8452</v>
      </c>
      <c r="H5666" t="s">
        <v>152</v>
      </c>
      <c r="I5666" s="1">
        <v>45292</v>
      </c>
      <c r="K5666" s="66">
        <v>0</v>
      </c>
      <c r="L5666" t="s">
        <v>92</v>
      </c>
      <c r="M5666" s="66">
        <v>200</v>
      </c>
      <c r="N5666" s="66">
        <v>0</v>
      </c>
      <c r="O5666" s="1"/>
    </row>
    <row r="5667" spans="1:15">
      <c r="A5667" t="s">
        <v>11</v>
      </c>
      <c r="B5667" t="s">
        <v>4883</v>
      </c>
      <c r="C5667" t="s">
        <v>8450</v>
      </c>
      <c r="D5667" t="s">
        <v>5006</v>
      </c>
      <c r="E5667" t="s">
        <v>150</v>
      </c>
      <c r="G5667" t="s">
        <v>8452</v>
      </c>
      <c r="H5667" t="s">
        <v>152</v>
      </c>
      <c r="I5667" s="1">
        <v>45292</v>
      </c>
      <c r="K5667" s="66">
        <v>0</v>
      </c>
      <c r="L5667" t="s">
        <v>92</v>
      </c>
      <c r="M5667" s="66">
        <v>40.799999999999997</v>
      </c>
      <c r="N5667" s="66">
        <v>0</v>
      </c>
      <c r="O5667" s="1"/>
    </row>
    <row r="5668" spans="1:15">
      <c r="A5668" t="s">
        <v>11</v>
      </c>
      <c r="B5668" t="s">
        <v>4883</v>
      </c>
      <c r="C5668" t="s">
        <v>8450</v>
      </c>
      <c r="D5668" t="s">
        <v>5006</v>
      </c>
      <c r="E5668" t="s">
        <v>150</v>
      </c>
      <c r="G5668" t="s">
        <v>8452</v>
      </c>
      <c r="H5668" t="s">
        <v>152</v>
      </c>
      <c r="I5668" s="1">
        <v>45292</v>
      </c>
      <c r="K5668" s="66">
        <v>0</v>
      </c>
      <c r="L5668" t="s">
        <v>92</v>
      </c>
      <c r="M5668" s="66">
        <v>20</v>
      </c>
      <c r="N5668" s="66">
        <v>0</v>
      </c>
      <c r="O5668" s="1"/>
    </row>
    <row r="5669" spans="1:15">
      <c r="A5669" t="s">
        <v>11</v>
      </c>
      <c r="B5669" t="s">
        <v>4883</v>
      </c>
      <c r="C5669" t="s">
        <v>8450</v>
      </c>
      <c r="D5669" t="s">
        <v>5006</v>
      </c>
      <c r="E5669" t="s">
        <v>150</v>
      </c>
      <c r="G5669" t="s">
        <v>8452</v>
      </c>
      <c r="H5669" t="s">
        <v>152</v>
      </c>
      <c r="I5669" s="1">
        <v>45292</v>
      </c>
      <c r="K5669" s="66">
        <v>0</v>
      </c>
      <c r="L5669" t="s">
        <v>92</v>
      </c>
      <c r="M5669" s="66">
        <v>1</v>
      </c>
      <c r="N5669" s="66">
        <v>0</v>
      </c>
      <c r="O5669" s="1"/>
    </row>
    <row r="5670" spans="1:15">
      <c r="A5670" t="s">
        <v>11</v>
      </c>
      <c r="B5670" t="s">
        <v>4883</v>
      </c>
      <c r="C5670" t="s">
        <v>8450</v>
      </c>
      <c r="D5670" t="s">
        <v>5006</v>
      </c>
      <c r="E5670" t="s">
        <v>150</v>
      </c>
      <c r="G5670" t="s">
        <v>8452</v>
      </c>
      <c r="H5670" t="s">
        <v>152</v>
      </c>
      <c r="I5670" s="1">
        <v>45292</v>
      </c>
      <c r="K5670" s="66">
        <v>0</v>
      </c>
      <c r="L5670" t="s">
        <v>92</v>
      </c>
      <c r="M5670" s="66">
        <v>0.9</v>
      </c>
      <c r="N5670" s="66">
        <v>0</v>
      </c>
      <c r="O5670" s="1"/>
    </row>
    <row r="5671" spans="1:15">
      <c r="A5671" t="s">
        <v>11</v>
      </c>
      <c r="B5671" t="s">
        <v>4883</v>
      </c>
      <c r="C5671" t="s">
        <v>8450</v>
      </c>
      <c r="D5671" t="s">
        <v>5006</v>
      </c>
      <c r="E5671" t="s">
        <v>150</v>
      </c>
      <c r="G5671" t="s">
        <v>8452</v>
      </c>
      <c r="H5671" t="s">
        <v>152</v>
      </c>
      <c r="I5671" s="1">
        <v>45292</v>
      </c>
      <c r="K5671" s="66">
        <v>0</v>
      </c>
      <c r="L5671" t="s">
        <v>92</v>
      </c>
      <c r="M5671" s="66">
        <v>-40</v>
      </c>
      <c r="N5671" s="66">
        <v>0</v>
      </c>
      <c r="O5671" s="1"/>
    </row>
    <row r="5672" spans="1:15">
      <c r="A5672" t="s">
        <v>11</v>
      </c>
      <c r="B5672" t="s">
        <v>4883</v>
      </c>
      <c r="C5672" t="s">
        <v>8450</v>
      </c>
      <c r="D5672" t="s">
        <v>5006</v>
      </c>
      <c r="E5672" t="s">
        <v>150</v>
      </c>
      <c r="G5672" t="s">
        <v>8452</v>
      </c>
      <c r="H5672" t="s">
        <v>152</v>
      </c>
      <c r="I5672" s="1">
        <v>45292</v>
      </c>
      <c r="K5672" s="66">
        <v>0</v>
      </c>
      <c r="L5672" t="s">
        <v>92</v>
      </c>
      <c r="M5672" s="66">
        <v>251.73</v>
      </c>
      <c r="N5672" s="66">
        <v>0</v>
      </c>
      <c r="O5672" s="1"/>
    </row>
    <row r="5673" spans="1:15">
      <c r="A5673" t="s">
        <v>11</v>
      </c>
      <c r="B5673" t="s">
        <v>4883</v>
      </c>
      <c r="C5673" t="s">
        <v>8450</v>
      </c>
      <c r="D5673" t="s">
        <v>5006</v>
      </c>
      <c r="E5673" t="s">
        <v>150</v>
      </c>
      <c r="G5673" t="s">
        <v>8452</v>
      </c>
      <c r="H5673" t="s">
        <v>152</v>
      </c>
      <c r="I5673" s="1">
        <v>45292</v>
      </c>
      <c r="K5673" s="66">
        <v>0</v>
      </c>
      <c r="L5673" t="s">
        <v>92</v>
      </c>
      <c r="M5673" s="66">
        <v>0</v>
      </c>
      <c r="N5673" s="66">
        <v>0</v>
      </c>
      <c r="O5673" s="1"/>
    </row>
    <row r="5674" spans="1:15">
      <c r="A5674" t="s">
        <v>11</v>
      </c>
      <c r="B5674" t="s">
        <v>4883</v>
      </c>
      <c r="C5674" t="s">
        <v>8450</v>
      </c>
      <c r="D5674" t="s">
        <v>5006</v>
      </c>
      <c r="E5674" t="s">
        <v>150</v>
      </c>
      <c r="G5674" t="s">
        <v>8452</v>
      </c>
      <c r="H5674" t="s">
        <v>152</v>
      </c>
      <c r="I5674" s="1">
        <v>45292</v>
      </c>
      <c r="K5674" s="66">
        <v>0</v>
      </c>
      <c r="L5674" t="s">
        <v>92</v>
      </c>
      <c r="M5674" s="66">
        <v>739.66</v>
      </c>
      <c r="N5674" s="66">
        <v>0</v>
      </c>
      <c r="O5674" s="1"/>
    </row>
    <row r="5675" spans="1:15">
      <c r="A5675" t="s">
        <v>11</v>
      </c>
      <c r="B5675" t="s">
        <v>4883</v>
      </c>
      <c r="C5675" t="s">
        <v>8450</v>
      </c>
      <c r="D5675" t="s">
        <v>5006</v>
      </c>
      <c r="E5675" t="s">
        <v>150</v>
      </c>
      <c r="G5675" t="s">
        <v>8452</v>
      </c>
      <c r="H5675" t="s">
        <v>152</v>
      </c>
      <c r="I5675" s="1">
        <v>45292</v>
      </c>
      <c r="K5675" s="66">
        <v>0</v>
      </c>
      <c r="L5675" t="s">
        <v>92</v>
      </c>
      <c r="M5675" s="66">
        <v>49</v>
      </c>
      <c r="N5675" s="66">
        <v>0</v>
      </c>
      <c r="O5675" s="1"/>
    </row>
    <row r="5676" spans="1:15">
      <c r="A5676" t="s">
        <v>11</v>
      </c>
      <c r="B5676" t="s">
        <v>4883</v>
      </c>
      <c r="C5676" t="s">
        <v>8450</v>
      </c>
      <c r="D5676" t="s">
        <v>5006</v>
      </c>
      <c r="E5676" t="s">
        <v>150</v>
      </c>
      <c r="G5676" t="s">
        <v>8452</v>
      </c>
      <c r="H5676" t="s">
        <v>152</v>
      </c>
      <c r="I5676" s="1">
        <v>45292</v>
      </c>
      <c r="K5676" s="66">
        <v>0</v>
      </c>
      <c r="L5676" t="s">
        <v>92</v>
      </c>
      <c r="M5676" s="66">
        <v>8999.1</v>
      </c>
      <c r="N5676" s="66">
        <v>0</v>
      </c>
      <c r="O5676" s="1"/>
    </row>
    <row r="5677" spans="1:15">
      <c r="A5677" t="s">
        <v>11</v>
      </c>
      <c r="B5677" t="s">
        <v>4883</v>
      </c>
      <c r="C5677" t="s">
        <v>8450</v>
      </c>
      <c r="D5677" t="s">
        <v>5006</v>
      </c>
      <c r="E5677" t="s">
        <v>150</v>
      </c>
      <c r="G5677" t="s">
        <v>8452</v>
      </c>
      <c r="H5677" t="s">
        <v>152</v>
      </c>
      <c r="I5677" s="1">
        <v>45292</v>
      </c>
      <c r="K5677" s="66">
        <v>0</v>
      </c>
      <c r="L5677" t="s">
        <v>92</v>
      </c>
      <c r="M5677" s="66">
        <v>11980</v>
      </c>
      <c r="N5677" s="66">
        <v>0</v>
      </c>
      <c r="O5677" s="1"/>
    </row>
    <row r="5678" spans="1:15">
      <c r="A5678" t="s">
        <v>11</v>
      </c>
      <c r="B5678" t="s">
        <v>16</v>
      </c>
      <c r="C5678" t="s">
        <v>8450</v>
      </c>
      <c r="D5678" t="s">
        <v>5006</v>
      </c>
      <c r="E5678" t="s">
        <v>150</v>
      </c>
      <c r="G5678" t="s">
        <v>6347</v>
      </c>
      <c r="H5678" t="s">
        <v>8298</v>
      </c>
      <c r="I5678" s="1">
        <v>45292</v>
      </c>
      <c r="J5678" t="s">
        <v>94</v>
      </c>
      <c r="K5678" s="66">
        <v>0</v>
      </c>
      <c r="L5678" t="s">
        <v>92</v>
      </c>
      <c r="M5678" s="66">
        <v>194926.17</v>
      </c>
      <c r="N5678" s="66">
        <v>0</v>
      </c>
      <c r="O5678" s="1"/>
    </row>
    <row r="5679" spans="1:15">
      <c r="A5679" t="s">
        <v>11</v>
      </c>
      <c r="B5679" t="s">
        <v>4883</v>
      </c>
      <c r="C5679" t="s">
        <v>8450</v>
      </c>
      <c r="D5679" t="s">
        <v>5006</v>
      </c>
      <c r="E5679" t="s">
        <v>150</v>
      </c>
      <c r="G5679" t="s">
        <v>8452</v>
      </c>
      <c r="H5679" t="s">
        <v>152</v>
      </c>
      <c r="I5679" s="1">
        <v>45292</v>
      </c>
      <c r="K5679" s="66">
        <v>0</v>
      </c>
      <c r="L5679" t="s">
        <v>92</v>
      </c>
      <c r="M5679" s="66">
        <v>326750.2</v>
      </c>
      <c r="N5679" s="66">
        <v>0</v>
      </c>
      <c r="O5679" s="1"/>
    </row>
    <row r="5680" spans="1:15">
      <c r="A5680" t="s">
        <v>11</v>
      </c>
      <c r="B5680" t="s">
        <v>25</v>
      </c>
      <c r="C5680" t="s">
        <v>8450</v>
      </c>
      <c r="D5680" t="s">
        <v>130</v>
      </c>
      <c r="E5680" t="s">
        <v>150</v>
      </c>
      <c r="G5680" t="s">
        <v>144</v>
      </c>
      <c r="H5680" t="s">
        <v>152</v>
      </c>
      <c r="I5680" s="1">
        <v>45323</v>
      </c>
      <c r="K5680" s="66">
        <v>0</v>
      </c>
      <c r="L5680" t="s">
        <v>92</v>
      </c>
      <c r="M5680" s="66">
        <v>756062</v>
      </c>
      <c r="N5680" s="66">
        <v>0</v>
      </c>
      <c r="O5680" s="1"/>
    </row>
    <row r="5681" spans="1:15">
      <c r="A5681" t="s">
        <v>11</v>
      </c>
      <c r="B5681" t="s">
        <v>21</v>
      </c>
      <c r="C5681" t="s">
        <v>8450</v>
      </c>
      <c r="D5681" t="s">
        <v>130</v>
      </c>
      <c r="E5681" t="s">
        <v>150</v>
      </c>
      <c r="G5681" t="s">
        <v>6349</v>
      </c>
      <c r="H5681" t="s">
        <v>8298</v>
      </c>
      <c r="I5681" s="1">
        <v>45323</v>
      </c>
      <c r="J5681" t="s">
        <v>94</v>
      </c>
      <c r="K5681" s="66">
        <v>0</v>
      </c>
      <c r="L5681" t="s">
        <v>92</v>
      </c>
      <c r="M5681" s="66">
        <v>2584856.94</v>
      </c>
      <c r="N5681" s="66">
        <v>0</v>
      </c>
      <c r="O5681" s="1"/>
    </row>
    <row r="5682" spans="1:15">
      <c r="A5682" t="s">
        <v>11</v>
      </c>
      <c r="B5682" t="s">
        <v>31</v>
      </c>
      <c r="C5682" t="s">
        <v>8450</v>
      </c>
      <c r="D5682" t="s">
        <v>130</v>
      </c>
      <c r="E5682" t="s">
        <v>150</v>
      </c>
      <c r="G5682" t="s">
        <v>6432</v>
      </c>
      <c r="H5682" t="s">
        <v>152</v>
      </c>
      <c r="I5682" s="1">
        <v>45323</v>
      </c>
      <c r="K5682" s="66">
        <v>0</v>
      </c>
      <c r="L5682" t="s">
        <v>92</v>
      </c>
      <c r="M5682" s="66">
        <v>405197.5</v>
      </c>
      <c r="N5682" s="66">
        <v>0</v>
      </c>
      <c r="O5682" s="1"/>
    </row>
    <row r="5683" spans="1:15">
      <c r="A5683" t="s">
        <v>11</v>
      </c>
      <c r="B5683" t="s">
        <v>4883</v>
      </c>
      <c r="C5683" t="s">
        <v>8450</v>
      </c>
      <c r="D5683" t="s">
        <v>5006</v>
      </c>
      <c r="E5683" t="s">
        <v>150</v>
      </c>
      <c r="G5683" t="s">
        <v>8452</v>
      </c>
      <c r="H5683" t="s">
        <v>152</v>
      </c>
      <c r="I5683" s="1">
        <v>45323</v>
      </c>
      <c r="K5683" s="66">
        <v>0</v>
      </c>
      <c r="L5683" t="s">
        <v>92</v>
      </c>
      <c r="M5683" s="66">
        <v>2000</v>
      </c>
      <c r="N5683" s="66">
        <v>0</v>
      </c>
      <c r="O5683" s="1"/>
    </row>
    <row r="5684" spans="1:15">
      <c r="A5684" t="s">
        <v>11</v>
      </c>
      <c r="B5684" t="s">
        <v>4883</v>
      </c>
      <c r="C5684" t="s">
        <v>8450</v>
      </c>
      <c r="D5684" t="s">
        <v>5006</v>
      </c>
      <c r="E5684" t="s">
        <v>150</v>
      </c>
      <c r="G5684" t="s">
        <v>8452</v>
      </c>
      <c r="H5684" t="s">
        <v>152</v>
      </c>
      <c r="I5684" s="1">
        <v>45323</v>
      </c>
      <c r="K5684" s="66">
        <v>0</v>
      </c>
      <c r="L5684" t="s">
        <v>92</v>
      </c>
      <c r="M5684" s="66">
        <v>2000</v>
      </c>
      <c r="N5684" s="66">
        <v>0</v>
      </c>
      <c r="O5684" s="1"/>
    </row>
    <row r="5685" spans="1:15">
      <c r="A5685" t="s">
        <v>11</v>
      </c>
      <c r="B5685" t="s">
        <v>30</v>
      </c>
      <c r="C5685" t="s">
        <v>8450</v>
      </c>
      <c r="D5685" t="s">
        <v>130</v>
      </c>
      <c r="E5685" t="s">
        <v>150</v>
      </c>
      <c r="G5685" t="s">
        <v>8453</v>
      </c>
      <c r="H5685" t="s">
        <v>152</v>
      </c>
      <c r="I5685" s="1">
        <v>45323</v>
      </c>
      <c r="K5685" s="66">
        <v>0</v>
      </c>
      <c r="L5685" t="s">
        <v>92</v>
      </c>
      <c r="M5685" s="66">
        <v>136097.98000000001</v>
      </c>
      <c r="N5685" s="66">
        <v>0</v>
      </c>
      <c r="O5685" s="1"/>
    </row>
    <row r="5686" spans="1:15">
      <c r="A5686" t="s">
        <v>11</v>
      </c>
      <c r="B5686" t="s">
        <v>4883</v>
      </c>
      <c r="C5686" t="s">
        <v>8450</v>
      </c>
      <c r="D5686" t="s">
        <v>5006</v>
      </c>
      <c r="E5686" t="s">
        <v>150</v>
      </c>
      <c r="G5686" t="s">
        <v>8452</v>
      </c>
      <c r="H5686" t="s">
        <v>152</v>
      </c>
      <c r="I5686" s="1">
        <v>45323</v>
      </c>
      <c r="K5686" s="66">
        <v>0</v>
      </c>
      <c r="L5686" t="s">
        <v>92</v>
      </c>
      <c r="M5686" s="66">
        <v>1</v>
      </c>
      <c r="N5686" s="66">
        <v>0</v>
      </c>
      <c r="O5686" s="1"/>
    </row>
    <row r="5687" spans="1:15">
      <c r="A5687" t="s">
        <v>11</v>
      </c>
      <c r="B5687" t="s">
        <v>4883</v>
      </c>
      <c r="C5687" t="s">
        <v>8450</v>
      </c>
      <c r="D5687" t="s">
        <v>5006</v>
      </c>
      <c r="E5687" t="s">
        <v>150</v>
      </c>
      <c r="G5687" t="s">
        <v>8452</v>
      </c>
      <c r="H5687" t="s">
        <v>152</v>
      </c>
      <c r="I5687" s="1">
        <v>45323</v>
      </c>
      <c r="K5687" s="66">
        <v>0</v>
      </c>
      <c r="L5687" t="s">
        <v>92</v>
      </c>
      <c r="M5687" s="66">
        <v>1000</v>
      </c>
      <c r="N5687" s="66">
        <v>0</v>
      </c>
      <c r="O5687" s="1"/>
    </row>
    <row r="5688" spans="1:15">
      <c r="A5688" t="s">
        <v>11</v>
      </c>
      <c r="B5688" t="s">
        <v>4883</v>
      </c>
      <c r="C5688" t="s">
        <v>8450</v>
      </c>
      <c r="D5688" t="s">
        <v>5006</v>
      </c>
      <c r="E5688" t="s">
        <v>150</v>
      </c>
      <c r="G5688" t="s">
        <v>8452</v>
      </c>
      <c r="H5688" t="s">
        <v>152</v>
      </c>
      <c r="I5688" s="1">
        <v>45323</v>
      </c>
      <c r="K5688" s="66">
        <v>0</v>
      </c>
      <c r="L5688" t="s">
        <v>92</v>
      </c>
      <c r="M5688" s="66">
        <v>5000</v>
      </c>
      <c r="N5688" s="66">
        <v>0</v>
      </c>
      <c r="O5688" s="1"/>
    </row>
    <row r="5689" spans="1:15">
      <c r="A5689" t="s">
        <v>11</v>
      </c>
      <c r="B5689" t="s">
        <v>4883</v>
      </c>
      <c r="C5689" t="s">
        <v>8450</v>
      </c>
      <c r="D5689" t="s">
        <v>5006</v>
      </c>
      <c r="E5689" t="s">
        <v>150</v>
      </c>
      <c r="G5689" t="s">
        <v>8452</v>
      </c>
      <c r="H5689" t="s">
        <v>152</v>
      </c>
      <c r="I5689" s="1">
        <v>45323</v>
      </c>
      <c r="K5689" s="66">
        <v>0</v>
      </c>
      <c r="L5689" t="s">
        <v>92</v>
      </c>
      <c r="M5689" s="66">
        <v>5000</v>
      </c>
      <c r="N5689" s="66">
        <v>0</v>
      </c>
      <c r="O5689" s="1"/>
    </row>
    <row r="5690" spans="1:15">
      <c r="A5690" t="s">
        <v>11</v>
      </c>
      <c r="B5690" t="s">
        <v>4883</v>
      </c>
      <c r="C5690" t="s">
        <v>8450</v>
      </c>
      <c r="D5690" t="s">
        <v>5006</v>
      </c>
      <c r="E5690" t="s">
        <v>150</v>
      </c>
      <c r="G5690" t="s">
        <v>8452</v>
      </c>
      <c r="H5690" t="s">
        <v>152</v>
      </c>
      <c r="I5690" s="1">
        <v>45323</v>
      </c>
      <c r="K5690" s="66">
        <v>0</v>
      </c>
      <c r="L5690" t="s">
        <v>92</v>
      </c>
      <c r="M5690" s="66">
        <v>1000</v>
      </c>
      <c r="N5690" s="66">
        <v>0</v>
      </c>
      <c r="O5690" s="1"/>
    </row>
    <row r="5691" spans="1:15">
      <c r="A5691" t="s">
        <v>11</v>
      </c>
      <c r="B5691" t="s">
        <v>16</v>
      </c>
      <c r="C5691" t="s">
        <v>8450</v>
      </c>
      <c r="D5691" t="s">
        <v>5006</v>
      </c>
      <c r="E5691" t="s">
        <v>150</v>
      </c>
      <c r="G5691" t="s">
        <v>6347</v>
      </c>
      <c r="H5691" t="s">
        <v>8298</v>
      </c>
      <c r="I5691" s="1">
        <v>45323</v>
      </c>
      <c r="J5691" t="s">
        <v>94</v>
      </c>
      <c r="K5691" s="66">
        <v>0</v>
      </c>
      <c r="L5691" t="s">
        <v>92</v>
      </c>
      <c r="M5691" s="66">
        <v>26320</v>
      </c>
      <c r="N5691" s="66">
        <v>0</v>
      </c>
      <c r="O5691" s="1"/>
    </row>
    <row r="5692" spans="1:15">
      <c r="A5692" t="s">
        <v>11</v>
      </c>
      <c r="B5692" t="s">
        <v>16</v>
      </c>
      <c r="C5692" t="s">
        <v>8450</v>
      </c>
      <c r="D5692" t="s">
        <v>5006</v>
      </c>
      <c r="E5692" t="s">
        <v>150</v>
      </c>
      <c r="G5692" t="s">
        <v>6347</v>
      </c>
      <c r="H5692" t="s">
        <v>8298</v>
      </c>
      <c r="I5692" s="1">
        <v>45323</v>
      </c>
      <c r="J5692" t="s">
        <v>94</v>
      </c>
      <c r="K5692" s="66">
        <v>0</v>
      </c>
      <c r="L5692" t="s">
        <v>92</v>
      </c>
      <c r="M5692" s="66">
        <v>16712</v>
      </c>
      <c r="N5692" s="66">
        <v>0</v>
      </c>
      <c r="O5692" s="1"/>
    </row>
    <row r="5693" spans="1:15">
      <c r="A5693" t="s">
        <v>11</v>
      </c>
      <c r="B5693" t="s">
        <v>4517</v>
      </c>
      <c r="C5693" t="s">
        <v>8450</v>
      </c>
      <c r="D5693" t="s">
        <v>5006</v>
      </c>
      <c r="E5693" t="s">
        <v>150</v>
      </c>
      <c r="G5693" t="s">
        <v>8452</v>
      </c>
      <c r="H5693" t="s">
        <v>152</v>
      </c>
      <c r="I5693" s="1">
        <v>45323</v>
      </c>
      <c r="K5693" s="66">
        <v>0</v>
      </c>
      <c r="L5693" t="s">
        <v>92</v>
      </c>
      <c r="M5693" s="66">
        <v>3180497.42</v>
      </c>
      <c r="N5693" s="66">
        <v>0</v>
      </c>
      <c r="O5693" s="1"/>
    </row>
    <row r="5694" spans="1:15">
      <c r="A5694" t="s">
        <v>11</v>
      </c>
      <c r="B5694" t="s">
        <v>20</v>
      </c>
      <c r="C5694" t="s">
        <v>8450</v>
      </c>
      <c r="D5694" t="s">
        <v>7636</v>
      </c>
      <c r="E5694" t="s">
        <v>150</v>
      </c>
      <c r="G5694" t="s">
        <v>6345</v>
      </c>
      <c r="H5694" t="s">
        <v>152</v>
      </c>
      <c r="I5694" s="1">
        <v>45323</v>
      </c>
      <c r="K5694" s="66">
        <v>0</v>
      </c>
      <c r="L5694" t="s">
        <v>92</v>
      </c>
      <c r="M5694" s="66">
        <v>681671.93</v>
      </c>
      <c r="N5694" s="66">
        <v>0</v>
      </c>
      <c r="O5694" s="1"/>
    </row>
    <row r="5695" spans="1:15">
      <c r="A5695" t="s">
        <v>11</v>
      </c>
      <c r="B5695" t="s">
        <v>15</v>
      </c>
      <c r="C5695" t="s">
        <v>8450</v>
      </c>
      <c r="D5695" t="s">
        <v>7520</v>
      </c>
      <c r="E5695" t="s">
        <v>150</v>
      </c>
      <c r="G5695" t="s">
        <v>6344</v>
      </c>
      <c r="H5695" t="s">
        <v>152</v>
      </c>
      <c r="I5695" s="1">
        <v>45323</v>
      </c>
      <c r="K5695" s="66">
        <v>0</v>
      </c>
      <c r="L5695" t="s">
        <v>92</v>
      </c>
      <c r="M5695" s="66">
        <v>340835.97</v>
      </c>
      <c r="N5695" s="66">
        <v>0</v>
      </c>
      <c r="O5695" s="1"/>
    </row>
    <row r="5696" spans="1:15">
      <c r="A5696" t="s">
        <v>11</v>
      </c>
      <c r="B5696" t="s">
        <v>20</v>
      </c>
      <c r="C5696" t="s">
        <v>8450</v>
      </c>
      <c r="D5696" t="s">
        <v>7520</v>
      </c>
      <c r="E5696" t="s">
        <v>150</v>
      </c>
      <c r="G5696" t="s">
        <v>6345</v>
      </c>
      <c r="H5696" t="s">
        <v>152</v>
      </c>
      <c r="I5696" s="1">
        <v>45323</v>
      </c>
      <c r="K5696" s="66">
        <v>0</v>
      </c>
      <c r="L5696" t="s">
        <v>92</v>
      </c>
      <c r="M5696" s="66">
        <v>3782309.09</v>
      </c>
      <c r="N5696" s="66">
        <v>0</v>
      </c>
      <c r="O5696" s="1"/>
    </row>
    <row r="5697" spans="1:15">
      <c r="A5697" t="s">
        <v>11</v>
      </c>
      <c r="B5697" t="s">
        <v>15</v>
      </c>
      <c r="C5697" t="s">
        <v>8450</v>
      </c>
      <c r="D5697" t="s">
        <v>131</v>
      </c>
      <c r="E5697" t="s">
        <v>150</v>
      </c>
      <c r="G5697" t="s">
        <v>6344</v>
      </c>
      <c r="H5697" t="s">
        <v>152</v>
      </c>
      <c r="I5697" s="1">
        <v>45323</v>
      </c>
      <c r="K5697" s="66">
        <v>0</v>
      </c>
      <c r="L5697" t="s">
        <v>92</v>
      </c>
      <c r="M5697" s="66">
        <v>44040.6</v>
      </c>
      <c r="N5697" s="66">
        <v>0</v>
      </c>
      <c r="O5697" s="1"/>
    </row>
    <row r="5698" spans="1:15">
      <c r="A5698" t="s">
        <v>11</v>
      </c>
      <c r="B5698" t="s">
        <v>20</v>
      </c>
      <c r="C5698" t="s">
        <v>8450</v>
      </c>
      <c r="D5698" t="s">
        <v>131</v>
      </c>
      <c r="E5698" t="s">
        <v>150</v>
      </c>
      <c r="G5698" t="s">
        <v>6345</v>
      </c>
      <c r="H5698" t="s">
        <v>152</v>
      </c>
      <c r="I5698" s="1">
        <v>45323</v>
      </c>
      <c r="K5698" s="66">
        <v>0</v>
      </c>
      <c r="L5698" t="s">
        <v>92</v>
      </c>
      <c r="M5698" s="66">
        <v>494020.67</v>
      </c>
      <c r="N5698" s="66">
        <v>0</v>
      </c>
      <c r="O5698" s="1"/>
    </row>
    <row r="5699" spans="1:15">
      <c r="A5699" t="s">
        <v>11</v>
      </c>
      <c r="B5699" t="s">
        <v>15</v>
      </c>
      <c r="C5699" t="s">
        <v>8450</v>
      </c>
      <c r="D5699" t="s">
        <v>131</v>
      </c>
      <c r="E5699" t="s">
        <v>150</v>
      </c>
      <c r="G5699" t="s">
        <v>6344</v>
      </c>
      <c r="H5699" t="s">
        <v>152</v>
      </c>
      <c r="I5699" s="1">
        <v>45323</v>
      </c>
      <c r="K5699" s="66">
        <v>0</v>
      </c>
      <c r="L5699" t="s">
        <v>92</v>
      </c>
      <c r="M5699" s="66">
        <v>112973.72</v>
      </c>
      <c r="N5699" s="66">
        <v>0</v>
      </c>
      <c r="O5699" s="1"/>
    </row>
    <row r="5700" spans="1:15">
      <c r="A5700" t="s">
        <v>11</v>
      </c>
      <c r="B5700" t="s">
        <v>20</v>
      </c>
      <c r="C5700" t="s">
        <v>8450</v>
      </c>
      <c r="D5700" t="s">
        <v>131</v>
      </c>
      <c r="E5700" t="s">
        <v>150</v>
      </c>
      <c r="G5700" t="s">
        <v>6345</v>
      </c>
      <c r="H5700" t="s">
        <v>152</v>
      </c>
      <c r="I5700" s="1">
        <v>45323</v>
      </c>
      <c r="K5700" s="66">
        <v>0</v>
      </c>
      <c r="L5700" t="s">
        <v>92</v>
      </c>
      <c r="M5700" s="66">
        <v>1201542.5249999999</v>
      </c>
      <c r="N5700" s="66">
        <v>0</v>
      </c>
      <c r="O5700" s="1"/>
    </row>
    <row r="5701" spans="1:15">
      <c r="A5701" t="s">
        <v>11</v>
      </c>
      <c r="B5701" t="s">
        <v>20</v>
      </c>
      <c r="C5701" t="s">
        <v>8450</v>
      </c>
      <c r="D5701" t="s">
        <v>140</v>
      </c>
      <c r="E5701" t="s">
        <v>150</v>
      </c>
      <c r="G5701" t="s">
        <v>6345</v>
      </c>
      <c r="H5701" t="s">
        <v>152</v>
      </c>
      <c r="I5701" s="1">
        <v>45323</v>
      </c>
      <c r="K5701" s="66">
        <v>0</v>
      </c>
      <c r="L5701" t="s">
        <v>92</v>
      </c>
      <c r="M5701" s="66">
        <v>606994.39</v>
      </c>
      <c r="N5701" s="66">
        <v>0</v>
      </c>
      <c r="O5701" s="1"/>
    </row>
    <row r="5702" spans="1:15">
      <c r="A5702" t="s">
        <v>11</v>
      </c>
      <c r="B5702" t="s">
        <v>20</v>
      </c>
      <c r="C5702" t="s">
        <v>8450</v>
      </c>
      <c r="D5702" t="s">
        <v>7520</v>
      </c>
      <c r="E5702" t="s">
        <v>150</v>
      </c>
      <c r="G5702" t="s">
        <v>6345</v>
      </c>
      <c r="H5702" t="s">
        <v>152</v>
      </c>
      <c r="I5702" s="1">
        <v>45323</v>
      </c>
      <c r="K5702" s="66">
        <v>0</v>
      </c>
      <c r="L5702" t="s">
        <v>92</v>
      </c>
      <c r="M5702" s="66">
        <v>354239.63</v>
      </c>
      <c r="N5702" s="66">
        <v>0</v>
      </c>
      <c r="O5702" s="1"/>
    </row>
    <row r="5703" spans="1:15">
      <c r="A5703" t="s">
        <v>11</v>
      </c>
      <c r="B5703" t="s">
        <v>4883</v>
      </c>
      <c r="C5703" t="s">
        <v>8450</v>
      </c>
      <c r="D5703" t="s">
        <v>5006</v>
      </c>
      <c r="E5703" t="s">
        <v>150</v>
      </c>
      <c r="G5703" t="s">
        <v>8452</v>
      </c>
      <c r="H5703" t="s">
        <v>152</v>
      </c>
      <c r="I5703" s="1">
        <v>45323</v>
      </c>
      <c r="K5703" s="66">
        <v>0</v>
      </c>
      <c r="L5703" t="s">
        <v>92</v>
      </c>
      <c r="M5703" s="66">
        <v>75</v>
      </c>
      <c r="N5703" s="66">
        <v>0</v>
      </c>
      <c r="O5703" s="1"/>
    </row>
    <row r="5704" spans="1:15">
      <c r="A5704" t="s">
        <v>11</v>
      </c>
      <c r="B5704" t="s">
        <v>4883</v>
      </c>
      <c r="C5704" t="s">
        <v>8450</v>
      </c>
      <c r="D5704" t="s">
        <v>5006</v>
      </c>
      <c r="E5704" t="s">
        <v>150</v>
      </c>
      <c r="G5704" t="s">
        <v>8452</v>
      </c>
      <c r="H5704" t="s">
        <v>152</v>
      </c>
      <c r="I5704" s="1">
        <v>45323</v>
      </c>
      <c r="K5704" s="66">
        <v>0</v>
      </c>
      <c r="L5704" t="s">
        <v>92</v>
      </c>
      <c r="M5704" s="66">
        <v>50</v>
      </c>
      <c r="N5704" s="66">
        <v>0</v>
      </c>
      <c r="O5704" s="1"/>
    </row>
    <row r="5705" spans="1:15">
      <c r="A5705" t="s">
        <v>11</v>
      </c>
      <c r="B5705" t="s">
        <v>4883</v>
      </c>
      <c r="C5705" t="s">
        <v>8450</v>
      </c>
      <c r="D5705" t="s">
        <v>5006</v>
      </c>
      <c r="E5705" t="s">
        <v>150</v>
      </c>
      <c r="G5705" t="s">
        <v>8452</v>
      </c>
      <c r="H5705" t="s">
        <v>152</v>
      </c>
      <c r="I5705" s="1">
        <v>45323</v>
      </c>
      <c r="K5705" s="66">
        <v>0</v>
      </c>
      <c r="L5705" t="s">
        <v>92</v>
      </c>
      <c r="M5705" s="66">
        <v>100</v>
      </c>
      <c r="N5705" s="66">
        <v>0</v>
      </c>
      <c r="O5705" s="1"/>
    </row>
    <row r="5706" spans="1:15">
      <c r="A5706" t="s">
        <v>11</v>
      </c>
      <c r="B5706" t="s">
        <v>20</v>
      </c>
      <c r="C5706" t="s">
        <v>8450</v>
      </c>
      <c r="D5706" t="s">
        <v>7520</v>
      </c>
      <c r="E5706" t="s">
        <v>150</v>
      </c>
      <c r="G5706" t="s">
        <v>6345</v>
      </c>
      <c r="H5706" t="s">
        <v>152</v>
      </c>
      <c r="I5706" s="1">
        <v>45323</v>
      </c>
      <c r="K5706" s="66">
        <v>0</v>
      </c>
      <c r="L5706" t="s">
        <v>92</v>
      </c>
      <c r="M5706" s="66">
        <v>27</v>
      </c>
      <c r="N5706" s="66">
        <v>0</v>
      </c>
      <c r="O5706" s="1"/>
    </row>
    <row r="5707" spans="1:15">
      <c r="A5707" t="s">
        <v>11</v>
      </c>
      <c r="B5707" t="s">
        <v>4883</v>
      </c>
      <c r="C5707" t="s">
        <v>8450</v>
      </c>
      <c r="D5707" t="s">
        <v>5006</v>
      </c>
      <c r="E5707" t="s">
        <v>150</v>
      </c>
      <c r="G5707" t="s">
        <v>8452</v>
      </c>
      <c r="H5707" t="s">
        <v>152</v>
      </c>
      <c r="I5707" s="1">
        <v>45323</v>
      </c>
      <c r="K5707" s="66">
        <v>0</v>
      </c>
      <c r="L5707" t="s">
        <v>92</v>
      </c>
      <c r="M5707" s="66">
        <v>29.76</v>
      </c>
      <c r="N5707" s="66">
        <v>0</v>
      </c>
      <c r="O5707" s="1"/>
    </row>
    <row r="5708" spans="1:15">
      <c r="A5708" t="s">
        <v>11</v>
      </c>
      <c r="B5708" t="s">
        <v>4883</v>
      </c>
      <c r="C5708" t="s">
        <v>8450</v>
      </c>
      <c r="D5708" t="s">
        <v>5006</v>
      </c>
      <c r="E5708" t="s">
        <v>150</v>
      </c>
      <c r="G5708" t="s">
        <v>8452</v>
      </c>
      <c r="H5708" t="s">
        <v>152</v>
      </c>
      <c r="I5708" s="1">
        <v>45323</v>
      </c>
      <c r="K5708" s="66">
        <v>0</v>
      </c>
      <c r="L5708" t="s">
        <v>92</v>
      </c>
      <c r="M5708" s="66">
        <v>1450</v>
      </c>
      <c r="N5708" s="66">
        <v>0</v>
      </c>
      <c r="O5708" s="1"/>
    </row>
    <row r="5709" spans="1:15">
      <c r="A5709" t="s">
        <v>11</v>
      </c>
      <c r="B5709" t="s">
        <v>4883</v>
      </c>
      <c r="C5709" t="s">
        <v>8450</v>
      </c>
      <c r="D5709" t="s">
        <v>5006</v>
      </c>
      <c r="E5709" t="s">
        <v>150</v>
      </c>
      <c r="G5709" t="s">
        <v>8452</v>
      </c>
      <c r="H5709" t="s">
        <v>152</v>
      </c>
      <c r="I5709" s="1">
        <v>45323</v>
      </c>
      <c r="K5709" s="66">
        <v>0</v>
      </c>
      <c r="L5709" t="s">
        <v>92</v>
      </c>
      <c r="M5709" s="66">
        <v>1490.92</v>
      </c>
      <c r="N5709" s="66">
        <v>0</v>
      </c>
      <c r="O5709" s="1"/>
    </row>
    <row r="5710" spans="1:15">
      <c r="A5710" t="s">
        <v>11</v>
      </c>
      <c r="B5710" t="s">
        <v>4883</v>
      </c>
      <c r="C5710" t="s">
        <v>8450</v>
      </c>
      <c r="D5710" t="s">
        <v>5006</v>
      </c>
      <c r="E5710" t="s">
        <v>150</v>
      </c>
      <c r="G5710" t="s">
        <v>8452</v>
      </c>
      <c r="H5710" t="s">
        <v>152</v>
      </c>
      <c r="I5710" s="1">
        <v>45323</v>
      </c>
      <c r="K5710" s="66">
        <v>0</v>
      </c>
      <c r="L5710" t="s">
        <v>92</v>
      </c>
      <c r="M5710" s="66">
        <v>-200</v>
      </c>
      <c r="N5710" s="66">
        <v>0</v>
      </c>
      <c r="O5710" s="1"/>
    </row>
    <row r="5711" spans="1:15">
      <c r="A5711" t="s">
        <v>11</v>
      </c>
      <c r="B5711" t="s">
        <v>4883</v>
      </c>
      <c r="C5711" t="s">
        <v>8450</v>
      </c>
      <c r="D5711" t="s">
        <v>5006</v>
      </c>
      <c r="E5711" t="s">
        <v>150</v>
      </c>
      <c r="G5711" t="s">
        <v>8452</v>
      </c>
      <c r="H5711" t="s">
        <v>152</v>
      </c>
      <c r="I5711" s="1">
        <v>45323</v>
      </c>
      <c r="K5711" s="66">
        <v>0</v>
      </c>
      <c r="L5711" t="s">
        <v>92</v>
      </c>
      <c r="M5711" s="66">
        <v>3150</v>
      </c>
      <c r="N5711" s="66">
        <v>0</v>
      </c>
      <c r="O5711" s="1"/>
    </row>
    <row r="5712" spans="1:15">
      <c r="A5712" t="s">
        <v>11</v>
      </c>
      <c r="B5712" t="s">
        <v>4883</v>
      </c>
      <c r="C5712" t="s">
        <v>8450</v>
      </c>
      <c r="D5712" t="s">
        <v>5006</v>
      </c>
      <c r="E5712" t="s">
        <v>150</v>
      </c>
      <c r="G5712" t="s">
        <v>8452</v>
      </c>
      <c r="H5712" t="s">
        <v>152</v>
      </c>
      <c r="I5712" s="1">
        <v>45323</v>
      </c>
      <c r="K5712" s="66">
        <v>0</v>
      </c>
      <c r="L5712" t="s">
        <v>92</v>
      </c>
      <c r="M5712" s="66">
        <v>0</v>
      </c>
      <c r="N5712" s="66">
        <v>0</v>
      </c>
      <c r="O5712" s="1"/>
    </row>
    <row r="5713" spans="1:15">
      <c r="A5713" t="s">
        <v>11</v>
      </c>
      <c r="B5713" t="s">
        <v>4883</v>
      </c>
      <c r="C5713" t="s">
        <v>8450</v>
      </c>
      <c r="D5713" t="s">
        <v>5006</v>
      </c>
      <c r="E5713" t="s">
        <v>150</v>
      </c>
      <c r="G5713" t="s">
        <v>8452</v>
      </c>
      <c r="H5713" t="s">
        <v>152</v>
      </c>
      <c r="I5713" s="1">
        <v>45323</v>
      </c>
      <c r="K5713" s="66">
        <v>0</v>
      </c>
      <c r="L5713" t="s">
        <v>92</v>
      </c>
      <c r="M5713" s="66">
        <v>31000</v>
      </c>
      <c r="N5713" s="66">
        <v>0</v>
      </c>
      <c r="O5713" s="1"/>
    </row>
    <row r="5714" spans="1:15">
      <c r="A5714" t="s">
        <v>11</v>
      </c>
      <c r="B5714" t="s">
        <v>4883</v>
      </c>
      <c r="C5714" t="s">
        <v>8450</v>
      </c>
      <c r="D5714" t="s">
        <v>5006</v>
      </c>
      <c r="E5714" t="s">
        <v>150</v>
      </c>
      <c r="G5714" t="s">
        <v>8452</v>
      </c>
      <c r="H5714" t="s">
        <v>152</v>
      </c>
      <c r="I5714" s="1">
        <v>45323</v>
      </c>
      <c r="K5714" s="66">
        <v>0</v>
      </c>
      <c r="L5714" t="s">
        <v>92</v>
      </c>
      <c r="M5714" s="66">
        <v>-1000</v>
      </c>
      <c r="N5714" s="66">
        <v>0</v>
      </c>
      <c r="O5714" s="1"/>
    </row>
    <row r="5715" spans="1:15">
      <c r="A5715" t="s">
        <v>11</v>
      </c>
      <c r="B5715" t="s">
        <v>4883</v>
      </c>
      <c r="C5715" t="s">
        <v>8450</v>
      </c>
      <c r="D5715" t="s">
        <v>5006</v>
      </c>
      <c r="E5715" t="s">
        <v>150</v>
      </c>
      <c r="G5715" t="s">
        <v>8452</v>
      </c>
      <c r="H5715" t="s">
        <v>152</v>
      </c>
      <c r="I5715" s="1">
        <v>45323</v>
      </c>
      <c r="K5715" s="66">
        <v>0</v>
      </c>
      <c r="L5715" t="s">
        <v>92</v>
      </c>
      <c r="M5715" s="66">
        <v>3635.47</v>
      </c>
      <c r="N5715" s="66">
        <v>0</v>
      </c>
      <c r="O5715" s="1"/>
    </row>
    <row r="5716" spans="1:15">
      <c r="A5716" t="s">
        <v>11</v>
      </c>
      <c r="B5716" t="s">
        <v>4883</v>
      </c>
      <c r="C5716" t="s">
        <v>8450</v>
      </c>
      <c r="D5716" t="s">
        <v>5006</v>
      </c>
      <c r="E5716" t="s">
        <v>150</v>
      </c>
      <c r="G5716" t="s">
        <v>8452</v>
      </c>
      <c r="H5716" t="s">
        <v>152</v>
      </c>
      <c r="I5716" s="1">
        <v>45323</v>
      </c>
      <c r="K5716" s="66">
        <v>0</v>
      </c>
      <c r="L5716" t="s">
        <v>92</v>
      </c>
      <c r="M5716" s="66">
        <v>750</v>
      </c>
      <c r="N5716" s="66">
        <v>0</v>
      </c>
      <c r="O5716" s="1"/>
    </row>
    <row r="5717" spans="1:15">
      <c r="A5717" t="s">
        <v>11</v>
      </c>
      <c r="B5717" t="s">
        <v>4883</v>
      </c>
      <c r="C5717" t="s">
        <v>8450</v>
      </c>
      <c r="D5717" t="s">
        <v>5006</v>
      </c>
      <c r="E5717" t="s">
        <v>150</v>
      </c>
      <c r="G5717" t="s">
        <v>8452</v>
      </c>
      <c r="H5717" t="s">
        <v>152</v>
      </c>
      <c r="I5717" s="1">
        <v>45323</v>
      </c>
      <c r="K5717" s="66">
        <v>0</v>
      </c>
      <c r="L5717" t="s">
        <v>92</v>
      </c>
      <c r="M5717" s="66">
        <v>0</v>
      </c>
      <c r="N5717" s="66">
        <v>0</v>
      </c>
      <c r="O5717" s="1"/>
    </row>
    <row r="5718" spans="1:15">
      <c r="A5718" t="s">
        <v>11</v>
      </c>
      <c r="B5718" t="s">
        <v>16</v>
      </c>
      <c r="C5718" t="s">
        <v>8450</v>
      </c>
      <c r="D5718" t="s">
        <v>5006</v>
      </c>
      <c r="E5718" t="s">
        <v>150</v>
      </c>
      <c r="G5718" t="s">
        <v>6347</v>
      </c>
      <c r="H5718" t="s">
        <v>8298</v>
      </c>
      <c r="I5718" s="1">
        <v>45323</v>
      </c>
      <c r="J5718" t="s">
        <v>94</v>
      </c>
      <c r="K5718" s="66">
        <v>0</v>
      </c>
      <c r="L5718" t="s">
        <v>92</v>
      </c>
      <c r="M5718" s="66">
        <v>321009.65999999997</v>
      </c>
      <c r="N5718" s="66">
        <v>0</v>
      </c>
      <c r="O5718" s="1"/>
    </row>
    <row r="5719" spans="1:15">
      <c r="A5719" t="s">
        <v>11</v>
      </c>
      <c r="B5719" t="s">
        <v>16</v>
      </c>
      <c r="C5719" t="s">
        <v>8450</v>
      </c>
      <c r="D5719" t="s">
        <v>5006</v>
      </c>
      <c r="E5719" t="s">
        <v>150</v>
      </c>
      <c r="G5719" t="s">
        <v>6347</v>
      </c>
      <c r="H5719" t="s">
        <v>8298</v>
      </c>
      <c r="I5719" s="1">
        <v>45323</v>
      </c>
      <c r="J5719" t="s">
        <v>94</v>
      </c>
      <c r="K5719" s="66">
        <v>0</v>
      </c>
      <c r="L5719" t="s">
        <v>92</v>
      </c>
      <c r="M5719" s="66">
        <v>522533.91</v>
      </c>
      <c r="N5719" s="66">
        <v>0</v>
      </c>
      <c r="O5719" s="1"/>
    </row>
    <row r="5720" spans="1:15">
      <c r="A5720" t="s">
        <v>11</v>
      </c>
      <c r="B5720" t="s">
        <v>4883</v>
      </c>
      <c r="C5720" t="s">
        <v>8450</v>
      </c>
      <c r="D5720" t="s">
        <v>5006</v>
      </c>
      <c r="E5720" t="s">
        <v>150</v>
      </c>
      <c r="G5720" t="s">
        <v>8452</v>
      </c>
      <c r="H5720" t="s">
        <v>152</v>
      </c>
      <c r="I5720" s="1">
        <v>45323</v>
      </c>
      <c r="K5720" s="66">
        <v>0</v>
      </c>
      <c r="L5720" t="s">
        <v>92</v>
      </c>
      <c r="M5720" s="66">
        <v>10000</v>
      </c>
      <c r="N5720" s="66">
        <v>0</v>
      </c>
      <c r="O5720" s="1"/>
    </row>
    <row r="5721" spans="1:15">
      <c r="A5721" t="s">
        <v>11</v>
      </c>
      <c r="B5721" t="s">
        <v>20</v>
      </c>
      <c r="C5721" t="s">
        <v>8450</v>
      </c>
      <c r="D5721" t="s">
        <v>7520</v>
      </c>
      <c r="E5721" t="s">
        <v>150</v>
      </c>
      <c r="G5721" t="s">
        <v>6345</v>
      </c>
      <c r="H5721" t="s">
        <v>152</v>
      </c>
      <c r="I5721" s="1">
        <v>45323</v>
      </c>
      <c r="K5721" s="66">
        <v>0</v>
      </c>
      <c r="L5721" t="s">
        <v>92</v>
      </c>
      <c r="M5721" s="66">
        <v>466.96</v>
      </c>
      <c r="N5721" s="66">
        <v>0</v>
      </c>
      <c r="O5721" s="1"/>
    </row>
    <row r="5722" spans="1:15">
      <c r="A5722" t="s">
        <v>11</v>
      </c>
      <c r="B5722" t="s">
        <v>21</v>
      </c>
      <c r="C5722" t="s">
        <v>8450</v>
      </c>
      <c r="D5722" t="s">
        <v>130</v>
      </c>
      <c r="E5722" t="s">
        <v>150</v>
      </c>
      <c r="G5722" t="s">
        <v>6349</v>
      </c>
      <c r="H5722" t="s">
        <v>8298</v>
      </c>
      <c r="I5722" s="1">
        <v>45352</v>
      </c>
      <c r="J5722" t="s">
        <v>94</v>
      </c>
      <c r="K5722" s="66">
        <v>0</v>
      </c>
      <c r="L5722" t="s">
        <v>92</v>
      </c>
      <c r="M5722" s="66">
        <v>1377176.8</v>
      </c>
      <c r="N5722" s="66">
        <v>0</v>
      </c>
      <c r="O5722" s="1"/>
    </row>
    <row r="5723" spans="1:15">
      <c r="A5723" t="s">
        <v>11</v>
      </c>
      <c r="B5723" t="s">
        <v>4517</v>
      </c>
      <c r="C5723" t="s">
        <v>8450</v>
      </c>
      <c r="D5723" t="s">
        <v>5006</v>
      </c>
      <c r="E5723" t="s">
        <v>150</v>
      </c>
      <c r="G5723" t="s">
        <v>8452</v>
      </c>
      <c r="H5723" t="s">
        <v>152</v>
      </c>
      <c r="I5723" s="1">
        <v>45352</v>
      </c>
      <c r="K5723" s="66">
        <v>0</v>
      </c>
      <c r="L5723" t="s">
        <v>92</v>
      </c>
      <c r="M5723" s="66">
        <v>2287425.35</v>
      </c>
      <c r="N5723" s="66">
        <v>0</v>
      </c>
      <c r="O5723" s="1"/>
    </row>
    <row r="5724" spans="1:15">
      <c r="A5724" t="s">
        <v>11</v>
      </c>
      <c r="B5724" t="s">
        <v>15</v>
      </c>
      <c r="C5724" t="s">
        <v>8450</v>
      </c>
      <c r="D5724" t="s">
        <v>7636</v>
      </c>
      <c r="E5724" t="s">
        <v>150</v>
      </c>
      <c r="G5724" t="s">
        <v>6344</v>
      </c>
      <c r="H5724" t="s">
        <v>152</v>
      </c>
      <c r="I5724" s="1">
        <v>45352</v>
      </c>
      <c r="K5724" s="66">
        <v>0</v>
      </c>
      <c r="L5724" t="s">
        <v>92</v>
      </c>
      <c r="M5724" s="66">
        <v>74658.67</v>
      </c>
      <c r="N5724" s="66">
        <v>0</v>
      </c>
      <c r="O5724" s="1"/>
    </row>
    <row r="5725" spans="1:15">
      <c r="A5725" t="s">
        <v>11</v>
      </c>
      <c r="B5725" t="s">
        <v>20</v>
      </c>
      <c r="C5725" t="s">
        <v>8450</v>
      </c>
      <c r="D5725" t="s">
        <v>7636</v>
      </c>
      <c r="E5725" t="s">
        <v>150</v>
      </c>
      <c r="G5725" t="s">
        <v>6345</v>
      </c>
      <c r="H5725" t="s">
        <v>152</v>
      </c>
      <c r="I5725" s="1">
        <v>45352</v>
      </c>
      <c r="K5725" s="66">
        <v>0</v>
      </c>
      <c r="L5725" t="s">
        <v>92</v>
      </c>
      <c r="M5725" s="66">
        <v>905599.99</v>
      </c>
      <c r="N5725" s="66">
        <v>0</v>
      </c>
      <c r="O5725" s="1"/>
    </row>
    <row r="5726" spans="1:15">
      <c r="A5726" t="s">
        <v>11</v>
      </c>
      <c r="B5726" t="s">
        <v>15</v>
      </c>
      <c r="C5726" t="s">
        <v>8450</v>
      </c>
      <c r="D5726" t="s">
        <v>7520</v>
      </c>
      <c r="E5726" t="s">
        <v>150</v>
      </c>
      <c r="G5726" t="s">
        <v>6344</v>
      </c>
      <c r="H5726" t="s">
        <v>152</v>
      </c>
      <c r="I5726" s="1">
        <v>45352</v>
      </c>
      <c r="K5726" s="66">
        <v>0</v>
      </c>
      <c r="L5726" t="s">
        <v>92</v>
      </c>
      <c r="M5726" s="66">
        <v>339357.6</v>
      </c>
      <c r="N5726" s="66">
        <v>0</v>
      </c>
      <c r="O5726" s="1"/>
    </row>
    <row r="5727" spans="1:15">
      <c r="A5727" t="s">
        <v>11</v>
      </c>
      <c r="B5727" t="s">
        <v>20</v>
      </c>
      <c r="C5727" t="s">
        <v>8450</v>
      </c>
      <c r="D5727" t="s">
        <v>7520</v>
      </c>
      <c r="E5727" t="s">
        <v>150</v>
      </c>
      <c r="G5727" t="s">
        <v>6345</v>
      </c>
      <c r="H5727" t="s">
        <v>152</v>
      </c>
      <c r="I5727" s="1">
        <v>45352</v>
      </c>
      <c r="K5727" s="66">
        <v>0</v>
      </c>
      <c r="L5727" t="s">
        <v>92</v>
      </c>
      <c r="M5727" s="66">
        <v>1826713.47</v>
      </c>
      <c r="N5727" s="66">
        <v>0</v>
      </c>
      <c r="O5727" s="1"/>
    </row>
    <row r="5728" spans="1:15">
      <c r="A5728" t="s">
        <v>11</v>
      </c>
      <c r="B5728" t="s">
        <v>15</v>
      </c>
      <c r="C5728" t="s">
        <v>8450</v>
      </c>
      <c r="D5728" t="s">
        <v>131</v>
      </c>
      <c r="E5728" t="s">
        <v>150</v>
      </c>
      <c r="G5728" t="s">
        <v>6344</v>
      </c>
      <c r="H5728" t="s">
        <v>152</v>
      </c>
      <c r="I5728" s="1">
        <v>45352</v>
      </c>
      <c r="K5728" s="66">
        <v>0</v>
      </c>
      <c r="L5728" t="s">
        <v>92</v>
      </c>
      <c r="M5728" s="66">
        <v>115866.38</v>
      </c>
      <c r="N5728" s="66">
        <v>0</v>
      </c>
      <c r="O5728" s="1"/>
    </row>
    <row r="5729" spans="1:15">
      <c r="A5729" t="s">
        <v>11</v>
      </c>
      <c r="B5729" t="s">
        <v>20</v>
      </c>
      <c r="C5729" t="s">
        <v>8450</v>
      </c>
      <c r="D5729" t="s">
        <v>131</v>
      </c>
      <c r="E5729" t="s">
        <v>150</v>
      </c>
      <c r="G5729" t="s">
        <v>6345</v>
      </c>
      <c r="H5729" t="s">
        <v>152</v>
      </c>
      <c r="I5729" s="1">
        <v>45352</v>
      </c>
      <c r="K5729" s="66">
        <v>0</v>
      </c>
      <c r="L5729" t="s">
        <v>92</v>
      </c>
      <c r="M5729" s="66">
        <v>176465.95</v>
      </c>
      <c r="N5729" s="66">
        <v>0</v>
      </c>
      <c r="O5729" s="1"/>
    </row>
    <row r="5730" spans="1:15">
      <c r="A5730" t="s">
        <v>11</v>
      </c>
      <c r="B5730" t="s">
        <v>15</v>
      </c>
      <c r="C5730" t="s">
        <v>8450</v>
      </c>
      <c r="D5730" t="s">
        <v>131</v>
      </c>
      <c r="E5730" t="s">
        <v>150</v>
      </c>
      <c r="G5730" t="s">
        <v>6344</v>
      </c>
      <c r="H5730" t="s">
        <v>152</v>
      </c>
      <c r="I5730" s="1">
        <v>45352</v>
      </c>
      <c r="K5730" s="66">
        <v>0</v>
      </c>
      <c r="L5730" t="s">
        <v>92</v>
      </c>
      <c r="M5730" s="66">
        <v>75385.865000000005</v>
      </c>
      <c r="N5730" s="66">
        <v>0</v>
      </c>
      <c r="O5730" s="1"/>
    </row>
    <row r="5731" spans="1:15">
      <c r="A5731" t="s">
        <v>11</v>
      </c>
      <c r="B5731" t="s">
        <v>20</v>
      </c>
      <c r="C5731" t="s">
        <v>8450</v>
      </c>
      <c r="D5731" t="s">
        <v>131</v>
      </c>
      <c r="E5731" t="s">
        <v>150</v>
      </c>
      <c r="G5731" t="s">
        <v>6345</v>
      </c>
      <c r="H5731" t="s">
        <v>152</v>
      </c>
      <c r="I5731" s="1">
        <v>45352</v>
      </c>
      <c r="K5731" s="66">
        <v>0</v>
      </c>
      <c r="L5731" t="s">
        <v>92</v>
      </c>
      <c r="M5731" s="66">
        <v>688411.13</v>
      </c>
      <c r="N5731" s="66">
        <v>0</v>
      </c>
      <c r="O5731" s="1"/>
    </row>
    <row r="5732" spans="1:15">
      <c r="A5732" t="s">
        <v>11</v>
      </c>
      <c r="B5732" t="s">
        <v>15</v>
      </c>
      <c r="C5732" t="s">
        <v>8450</v>
      </c>
      <c r="D5732" t="s">
        <v>131</v>
      </c>
      <c r="E5732" t="s">
        <v>150</v>
      </c>
      <c r="G5732" t="s">
        <v>6344</v>
      </c>
      <c r="H5732" t="s">
        <v>152</v>
      </c>
      <c r="I5732" s="1">
        <v>45352</v>
      </c>
      <c r="K5732" s="66">
        <v>0</v>
      </c>
      <c r="L5732" t="s">
        <v>92</v>
      </c>
      <c r="M5732" s="66">
        <v>12604.71</v>
      </c>
      <c r="N5732" s="66">
        <v>0</v>
      </c>
      <c r="O5732" s="1"/>
    </row>
    <row r="5733" spans="1:15">
      <c r="A5733" t="s">
        <v>11</v>
      </c>
      <c r="B5733" t="s">
        <v>20</v>
      </c>
      <c r="C5733" t="s">
        <v>8450</v>
      </c>
      <c r="D5733" t="s">
        <v>131</v>
      </c>
      <c r="E5733" t="s">
        <v>150</v>
      </c>
      <c r="G5733" t="s">
        <v>6345</v>
      </c>
      <c r="H5733" t="s">
        <v>152</v>
      </c>
      <c r="I5733" s="1">
        <v>45352</v>
      </c>
      <c r="K5733" s="66">
        <v>0</v>
      </c>
      <c r="L5733" t="s">
        <v>92</v>
      </c>
      <c r="M5733" s="66">
        <v>251124.62</v>
      </c>
      <c r="N5733" s="66">
        <v>0</v>
      </c>
      <c r="O5733" s="1"/>
    </row>
    <row r="5734" spans="1:15">
      <c r="A5734" t="s">
        <v>11</v>
      </c>
      <c r="B5734" t="s">
        <v>16</v>
      </c>
      <c r="C5734" t="s">
        <v>8450</v>
      </c>
      <c r="D5734" t="s">
        <v>5006</v>
      </c>
      <c r="E5734" t="s">
        <v>150</v>
      </c>
      <c r="G5734" t="s">
        <v>6347</v>
      </c>
      <c r="H5734" t="s">
        <v>8298</v>
      </c>
      <c r="I5734" s="1">
        <v>45352</v>
      </c>
      <c r="J5734" t="s">
        <v>94</v>
      </c>
      <c r="K5734" s="66">
        <v>0</v>
      </c>
      <c r="L5734" t="s">
        <v>92</v>
      </c>
      <c r="M5734" s="66">
        <v>-46841.11</v>
      </c>
      <c r="N5734" s="66">
        <v>0</v>
      </c>
      <c r="O5734" s="1"/>
    </row>
    <row r="5735" spans="1:15">
      <c r="A5735" t="s">
        <v>11</v>
      </c>
      <c r="B5735" t="s">
        <v>31</v>
      </c>
      <c r="C5735" t="s">
        <v>8450</v>
      </c>
      <c r="D5735" t="s">
        <v>130</v>
      </c>
      <c r="E5735" t="s">
        <v>150</v>
      </c>
      <c r="G5735" t="s">
        <v>6432</v>
      </c>
      <c r="H5735" t="s">
        <v>152</v>
      </c>
      <c r="I5735" s="1">
        <v>45352</v>
      </c>
      <c r="K5735" s="66">
        <v>0</v>
      </c>
      <c r="L5735" t="s">
        <v>92</v>
      </c>
      <c r="M5735" s="66">
        <v>608890</v>
      </c>
      <c r="N5735" s="66">
        <v>0</v>
      </c>
      <c r="O5735" s="1"/>
    </row>
    <row r="5736" spans="1:15">
      <c r="A5736" t="s">
        <v>11</v>
      </c>
      <c r="B5736" t="s">
        <v>4883</v>
      </c>
      <c r="C5736" t="s">
        <v>8450</v>
      </c>
      <c r="D5736" t="s">
        <v>5006</v>
      </c>
      <c r="E5736" t="s">
        <v>150</v>
      </c>
      <c r="G5736" t="s">
        <v>8452</v>
      </c>
      <c r="H5736" t="s">
        <v>152</v>
      </c>
      <c r="I5736" s="1">
        <v>45352</v>
      </c>
      <c r="K5736" s="66">
        <v>0</v>
      </c>
      <c r="L5736" t="s">
        <v>92</v>
      </c>
      <c r="M5736" s="66">
        <v>2000</v>
      </c>
      <c r="N5736" s="66">
        <v>0</v>
      </c>
      <c r="O5736" s="1"/>
    </row>
    <row r="5737" spans="1:15">
      <c r="A5737" t="s">
        <v>11</v>
      </c>
      <c r="B5737" t="s">
        <v>25</v>
      </c>
      <c r="C5737" t="s">
        <v>8450</v>
      </c>
      <c r="D5737" t="s">
        <v>130</v>
      </c>
      <c r="E5737" t="s">
        <v>150</v>
      </c>
      <c r="G5737" t="s">
        <v>144</v>
      </c>
      <c r="H5737" t="s">
        <v>152</v>
      </c>
      <c r="I5737" s="1">
        <v>45352</v>
      </c>
      <c r="K5737" s="66">
        <v>0</v>
      </c>
      <c r="L5737" t="s">
        <v>92</v>
      </c>
      <c r="M5737" s="66">
        <v>2687465.85</v>
      </c>
      <c r="N5737" s="66">
        <v>0</v>
      </c>
      <c r="O5737" s="1"/>
    </row>
    <row r="5738" spans="1:15">
      <c r="A5738" t="s">
        <v>11</v>
      </c>
      <c r="B5738" t="s">
        <v>21</v>
      </c>
      <c r="C5738" t="s">
        <v>8450</v>
      </c>
      <c r="D5738" t="s">
        <v>5006</v>
      </c>
      <c r="E5738" t="s">
        <v>150</v>
      </c>
      <c r="G5738" t="s">
        <v>6349</v>
      </c>
      <c r="H5738" t="s">
        <v>8298</v>
      </c>
      <c r="I5738" s="1">
        <v>45352</v>
      </c>
      <c r="J5738" t="s">
        <v>94</v>
      </c>
      <c r="K5738" s="66">
        <v>0</v>
      </c>
      <c r="L5738" t="s">
        <v>92</v>
      </c>
      <c r="M5738" s="66">
        <v>303180</v>
      </c>
      <c r="N5738" s="66">
        <v>0</v>
      </c>
      <c r="O5738" s="1"/>
    </row>
    <row r="5739" spans="1:15">
      <c r="A5739" t="s">
        <v>11</v>
      </c>
      <c r="B5739" t="s">
        <v>16</v>
      </c>
      <c r="C5739" t="s">
        <v>8450</v>
      </c>
      <c r="D5739" t="s">
        <v>5006</v>
      </c>
      <c r="E5739" t="s">
        <v>150</v>
      </c>
      <c r="G5739" t="s">
        <v>6347</v>
      </c>
      <c r="H5739" t="s">
        <v>8298</v>
      </c>
      <c r="I5739" s="1">
        <v>45352</v>
      </c>
      <c r="J5739" t="s">
        <v>94</v>
      </c>
      <c r="K5739" s="66">
        <v>0</v>
      </c>
      <c r="L5739" t="s">
        <v>92</v>
      </c>
      <c r="M5739" s="66">
        <v>100</v>
      </c>
      <c r="N5739" s="66">
        <v>0</v>
      </c>
      <c r="O5739" s="1"/>
    </row>
    <row r="5740" spans="1:15">
      <c r="A5740" t="s">
        <v>11</v>
      </c>
      <c r="B5740" t="s">
        <v>16</v>
      </c>
      <c r="C5740" t="s">
        <v>8450</v>
      </c>
      <c r="D5740" t="s">
        <v>5006</v>
      </c>
      <c r="E5740" t="s">
        <v>150</v>
      </c>
      <c r="G5740" t="s">
        <v>6347</v>
      </c>
      <c r="H5740" t="s">
        <v>8298</v>
      </c>
      <c r="I5740" s="1">
        <v>45352</v>
      </c>
      <c r="J5740" t="s">
        <v>94</v>
      </c>
      <c r="K5740" s="66">
        <v>0</v>
      </c>
      <c r="L5740" t="s">
        <v>92</v>
      </c>
      <c r="M5740" s="66">
        <v>50</v>
      </c>
      <c r="N5740" s="66">
        <v>0</v>
      </c>
      <c r="O5740" s="1"/>
    </row>
    <row r="5741" spans="1:15">
      <c r="A5741" t="s">
        <v>11</v>
      </c>
      <c r="B5741" t="s">
        <v>30</v>
      </c>
      <c r="C5741" t="s">
        <v>8450</v>
      </c>
      <c r="D5741" t="s">
        <v>130</v>
      </c>
      <c r="E5741" t="s">
        <v>150</v>
      </c>
      <c r="G5741" t="s">
        <v>8453</v>
      </c>
      <c r="H5741" t="s">
        <v>152</v>
      </c>
      <c r="I5741" s="1">
        <v>45352</v>
      </c>
      <c r="K5741" s="66">
        <v>0</v>
      </c>
      <c r="L5741" t="s">
        <v>92</v>
      </c>
      <c r="M5741" s="66">
        <v>164945.14000000001</v>
      </c>
      <c r="N5741" s="66">
        <v>0</v>
      </c>
      <c r="O5741" s="1"/>
    </row>
    <row r="5742" spans="1:15">
      <c r="A5742" t="s">
        <v>11</v>
      </c>
      <c r="B5742" t="s">
        <v>4883</v>
      </c>
      <c r="C5742" t="s">
        <v>8450</v>
      </c>
      <c r="D5742" t="s">
        <v>5006</v>
      </c>
      <c r="E5742" t="s">
        <v>150</v>
      </c>
      <c r="G5742" t="s">
        <v>8452</v>
      </c>
      <c r="H5742" t="s">
        <v>152</v>
      </c>
      <c r="I5742" s="1">
        <v>45352</v>
      </c>
      <c r="K5742" s="66">
        <v>0</v>
      </c>
      <c r="L5742" t="s">
        <v>92</v>
      </c>
      <c r="M5742" s="66">
        <v>736.88</v>
      </c>
      <c r="N5742" s="66">
        <v>0</v>
      </c>
      <c r="O5742" s="1"/>
    </row>
    <row r="5743" spans="1:15">
      <c r="A5743" t="s">
        <v>11</v>
      </c>
      <c r="B5743" t="s">
        <v>16</v>
      </c>
      <c r="C5743" t="s">
        <v>8450</v>
      </c>
      <c r="D5743" t="s">
        <v>5006</v>
      </c>
      <c r="E5743" t="s">
        <v>150</v>
      </c>
      <c r="G5743" t="s">
        <v>6347</v>
      </c>
      <c r="H5743" t="s">
        <v>8298</v>
      </c>
      <c r="I5743" s="1">
        <v>45352</v>
      </c>
      <c r="J5743" t="s">
        <v>94</v>
      </c>
      <c r="K5743" s="66">
        <v>0</v>
      </c>
      <c r="L5743" t="s">
        <v>92</v>
      </c>
      <c r="M5743" s="66">
        <v>12000</v>
      </c>
      <c r="N5743" s="66">
        <v>0</v>
      </c>
      <c r="O5743" s="1"/>
    </row>
    <row r="5744" spans="1:15">
      <c r="A5744" t="s">
        <v>11</v>
      </c>
      <c r="B5744" t="s">
        <v>16</v>
      </c>
      <c r="C5744" t="s">
        <v>8450</v>
      </c>
      <c r="D5744" t="s">
        <v>5006</v>
      </c>
      <c r="E5744" t="s">
        <v>150</v>
      </c>
      <c r="G5744" t="s">
        <v>6347</v>
      </c>
      <c r="H5744" t="s">
        <v>8298</v>
      </c>
      <c r="I5744" s="1">
        <v>45352</v>
      </c>
      <c r="J5744" t="s">
        <v>94</v>
      </c>
      <c r="K5744" s="66">
        <v>0</v>
      </c>
      <c r="L5744" t="s">
        <v>92</v>
      </c>
      <c r="M5744" s="66">
        <v>4800</v>
      </c>
      <c r="N5744" s="66">
        <v>0</v>
      </c>
      <c r="O5744" s="1"/>
    </row>
    <row r="5745" spans="1:15">
      <c r="A5745" t="s">
        <v>11</v>
      </c>
      <c r="B5745" t="s">
        <v>26</v>
      </c>
      <c r="C5745" t="s">
        <v>3556</v>
      </c>
      <c r="D5745" t="s">
        <v>130</v>
      </c>
      <c r="E5745" t="s">
        <v>150</v>
      </c>
      <c r="G5745" t="s">
        <v>6437</v>
      </c>
      <c r="H5745" t="s">
        <v>152</v>
      </c>
      <c r="I5745" s="1">
        <v>45352</v>
      </c>
      <c r="J5745" t="s">
        <v>95</v>
      </c>
      <c r="K5745" s="66">
        <v>0</v>
      </c>
      <c r="L5745" t="s">
        <v>92</v>
      </c>
      <c r="M5745" s="66">
        <v>718555.33</v>
      </c>
      <c r="N5745" s="66">
        <v>0</v>
      </c>
      <c r="O5745" s="1"/>
    </row>
    <row r="5746" spans="1:15">
      <c r="A5746" t="s">
        <v>11</v>
      </c>
      <c r="B5746" t="s">
        <v>20</v>
      </c>
      <c r="C5746" t="s">
        <v>8450</v>
      </c>
      <c r="D5746" t="s">
        <v>7520</v>
      </c>
      <c r="E5746" t="s">
        <v>150</v>
      </c>
      <c r="G5746" t="s">
        <v>6345</v>
      </c>
      <c r="H5746" t="s">
        <v>152</v>
      </c>
      <c r="I5746" s="1">
        <v>45352</v>
      </c>
      <c r="K5746" s="66">
        <v>0</v>
      </c>
      <c r="L5746" t="s">
        <v>92</v>
      </c>
      <c r="M5746" s="66">
        <v>8973</v>
      </c>
      <c r="N5746" s="66">
        <v>0</v>
      </c>
      <c r="O5746" s="1"/>
    </row>
    <row r="5747" spans="1:15">
      <c r="A5747" t="s">
        <v>11</v>
      </c>
      <c r="B5747" t="s">
        <v>20</v>
      </c>
      <c r="C5747" t="s">
        <v>8450</v>
      </c>
      <c r="D5747" t="s">
        <v>7520</v>
      </c>
      <c r="E5747" t="s">
        <v>150</v>
      </c>
      <c r="G5747" t="s">
        <v>6345</v>
      </c>
      <c r="H5747" t="s">
        <v>152</v>
      </c>
      <c r="I5747" s="1">
        <v>45352</v>
      </c>
      <c r="K5747" s="66">
        <v>0</v>
      </c>
      <c r="L5747" t="s">
        <v>92</v>
      </c>
      <c r="M5747" s="66">
        <v>1000</v>
      </c>
      <c r="N5747" s="66">
        <v>0</v>
      </c>
      <c r="O5747" s="1"/>
    </row>
    <row r="5748" spans="1:15">
      <c r="A5748" t="s">
        <v>11</v>
      </c>
      <c r="B5748" t="s">
        <v>4883</v>
      </c>
      <c r="C5748" t="s">
        <v>8450</v>
      </c>
      <c r="D5748" t="s">
        <v>5006</v>
      </c>
      <c r="E5748" t="s">
        <v>150</v>
      </c>
      <c r="G5748" t="s">
        <v>8452</v>
      </c>
      <c r="H5748" t="s">
        <v>152</v>
      </c>
      <c r="I5748" s="1">
        <v>45352</v>
      </c>
      <c r="K5748" s="66">
        <v>0</v>
      </c>
      <c r="L5748" t="s">
        <v>92</v>
      </c>
      <c r="M5748" s="66">
        <v>5</v>
      </c>
      <c r="N5748" s="66">
        <v>0</v>
      </c>
      <c r="O5748" s="1"/>
    </row>
    <row r="5749" spans="1:15">
      <c r="A5749" t="s">
        <v>11</v>
      </c>
      <c r="B5749" t="s">
        <v>15</v>
      </c>
      <c r="C5749" t="s">
        <v>8450</v>
      </c>
      <c r="D5749" t="s">
        <v>5006</v>
      </c>
      <c r="E5749" t="s">
        <v>150</v>
      </c>
      <c r="G5749" t="s">
        <v>8454</v>
      </c>
      <c r="H5749" t="s">
        <v>152</v>
      </c>
      <c r="I5749" s="1">
        <v>45352</v>
      </c>
      <c r="K5749" s="66">
        <v>0</v>
      </c>
      <c r="L5749" t="s">
        <v>92</v>
      </c>
      <c r="M5749" s="66">
        <v>375</v>
      </c>
      <c r="N5749" s="66">
        <v>0</v>
      </c>
      <c r="O5749" s="1"/>
    </row>
    <row r="5750" spans="1:15">
      <c r="A5750" t="s">
        <v>11</v>
      </c>
      <c r="B5750" t="s">
        <v>15</v>
      </c>
      <c r="C5750" t="s">
        <v>8450</v>
      </c>
      <c r="D5750" t="s">
        <v>5006</v>
      </c>
      <c r="E5750" t="s">
        <v>150</v>
      </c>
      <c r="G5750" t="s">
        <v>8454</v>
      </c>
      <c r="H5750" t="s">
        <v>152</v>
      </c>
      <c r="I5750" s="1">
        <v>45352</v>
      </c>
      <c r="K5750" s="66">
        <v>0</v>
      </c>
      <c r="L5750" t="s">
        <v>92</v>
      </c>
      <c r="M5750" s="66">
        <v>167</v>
      </c>
      <c r="N5750" s="66">
        <v>0</v>
      </c>
      <c r="O5750" s="1"/>
    </row>
    <row r="5751" spans="1:15">
      <c r="A5751" t="s">
        <v>11</v>
      </c>
      <c r="B5751" t="s">
        <v>20</v>
      </c>
      <c r="C5751" t="s">
        <v>8450</v>
      </c>
      <c r="D5751" t="s">
        <v>7520</v>
      </c>
      <c r="E5751" t="s">
        <v>150</v>
      </c>
      <c r="G5751" t="s">
        <v>6345</v>
      </c>
      <c r="H5751" t="s">
        <v>152</v>
      </c>
      <c r="I5751" s="1">
        <v>45352</v>
      </c>
      <c r="K5751" s="66">
        <v>0</v>
      </c>
      <c r="L5751" t="s">
        <v>92</v>
      </c>
      <c r="M5751" s="66">
        <v>8097</v>
      </c>
      <c r="N5751" s="66">
        <v>0</v>
      </c>
      <c r="O5751" s="1"/>
    </row>
    <row r="5752" spans="1:15">
      <c r="A5752" t="s">
        <v>11</v>
      </c>
      <c r="B5752" t="s">
        <v>20</v>
      </c>
      <c r="C5752" t="s">
        <v>8455</v>
      </c>
      <c r="D5752" t="s">
        <v>7520</v>
      </c>
      <c r="E5752" t="s">
        <v>150</v>
      </c>
      <c r="G5752" t="s">
        <v>6345</v>
      </c>
      <c r="H5752" t="s">
        <v>152</v>
      </c>
      <c r="I5752" s="1">
        <v>45352</v>
      </c>
      <c r="K5752" s="66">
        <v>0</v>
      </c>
      <c r="L5752" t="s">
        <v>92</v>
      </c>
      <c r="M5752" s="66">
        <v>-2800</v>
      </c>
      <c r="N5752" s="66">
        <v>0</v>
      </c>
      <c r="O5752" s="1"/>
    </row>
    <row r="5753" spans="1:15">
      <c r="A5753" t="s">
        <v>11</v>
      </c>
      <c r="B5753" t="s">
        <v>15</v>
      </c>
      <c r="C5753" t="s">
        <v>8450</v>
      </c>
      <c r="D5753" t="s">
        <v>5006</v>
      </c>
      <c r="E5753" t="s">
        <v>150</v>
      </c>
      <c r="G5753" t="s">
        <v>8454</v>
      </c>
      <c r="H5753" t="s">
        <v>152</v>
      </c>
      <c r="I5753" s="1">
        <v>45352</v>
      </c>
      <c r="K5753" s="66">
        <v>0</v>
      </c>
      <c r="L5753" t="s">
        <v>92</v>
      </c>
      <c r="M5753" s="66">
        <v>34578.35</v>
      </c>
      <c r="N5753" s="66">
        <v>0</v>
      </c>
      <c r="O5753" s="1"/>
    </row>
    <row r="5754" spans="1:15">
      <c r="A5754" t="s">
        <v>11</v>
      </c>
      <c r="B5754" t="s">
        <v>15</v>
      </c>
      <c r="C5754" t="s">
        <v>8450</v>
      </c>
      <c r="D5754" t="s">
        <v>5006</v>
      </c>
      <c r="E5754" t="s">
        <v>150</v>
      </c>
      <c r="G5754" t="s">
        <v>8454</v>
      </c>
      <c r="H5754" t="s">
        <v>152</v>
      </c>
      <c r="I5754" s="1">
        <v>45352</v>
      </c>
      <c r="K5754" s="66">
        <v>0</v>
      </c>
      <c r="L5754" t="s">
        <v>92</v>
      </c>
      <c r="M5754" s="66">
        <v>233325.3</v>
      </c>
      <c r="N5754" s="66">
        <v>0</v>
      </c>
      <c r="O5754" s="1"/>
    </row>
    <row r="5755" spans="1:15">
      <c r="A5755" t="s">
        <v>11</v>
      </c>
      <c r="B5755" t="s">
        <v>4883</v>
      </c>
      <c r="C5755" t="s">
        <v>8450</v>
      </c>
      <c r="D5755" t="s">
        <v>5006</v>
      </c>
      <c r="E5755" t="s">
        <v>150</v>
      </c>
      <c r="G5755" t="s">
        <v>8452</v>
      </c>
      <c r="H5755" t="s">
        <v>152</v>
      </c>
      <c r="I5755" s="1">
        <v>45352</v>
      </c>
      <c r="K5755" s="66">
        <v>0</v>
      </c>
      <c r="L5755" t="s">
        <v>92</v>
      </c>
      <c r="M5755" s="66">
        <v>2000</v>
      </c>
      <c r="N5755" s="66">
        <v>0</v>
      </c>
      <c r="O5755" s="1"/>
    </row>
    <row r="5756" spans="1:15">
      <c r="A5756" t="s">
        <v>11</v>
      </c>
      <c r="B5756" t="s">
        <v>4883</v>
      </c>
      <c r="C5756" t="s">
        <v>8450</v>
      </c>
      <c r="D5756" t="s">
        <v>5006</v>
      </c>
      <c r="E5756" t="s">
        <v>150</v>
      </c>
      <c r="G5756" t="s">
        <v>8452</v>
      </c>
      <c r="H5756" t="s">
        <v>152</v>
      </c>
      <c r="I5756" s="1">
        <v>45352</v>
      </c>
      <c r="K5756" s="66">
        <v>0</v>
      </c>
      <c r="L5756" t="s">
        <v>92</v>
      </c>
      <c r="M5756" s="66">
        <v>0</v>
      </c>
      <c r="N5756" s="66">
        <v>0</v>
      </c>
      <c r="O5756" s="1"/>
    </row>
    <row r="5757" spans="1:15">
      <c r="A5757" t="s">
        <v>11</v>
      </c>
      <c r="B5757" t="s">
        <v>12</v>
      </c>
      <c r="C5757" t="s">
        <v>8450</v>
      </c>
      <c r="D5757" t="s">
        <v>5006</v>
      </c>
      <c r="E5757" t="s">
        <v>150</v>
      </c>
      <c r="G5757" t="s">
        <v>8451</v>
      </c>
      <c r="H5757" t="s">
        <v>152</v>
      </c>
      <c r="I5757" s="1">
        <v>45383</v>
      </c>
      <c r="K5757" s="66">
        <v>0</v>
      </c>
      <c r="L5757" t="s">
        <v>92</v>
      </c>
      <c r="M5757" s="66">
        <v>200000</v>
      </c>
      <c r="N5757" s="66">
        <v>0</v>
      </c>
      <c r="O5757" s="1"/>
    </row>
    <row r="5758" spans="1:15">
      <c r="A5758" t="s">
        <v>11</v>
      </c>
      <c r="B5758" t="s">
        <v>12</v>
      </c>
      <c r="C5758" t="s">
        <v>8450</v>
      </c>
      <c r="D5758" t="s">
        <v>5006</v>
      </c>
      <c r="E5758" t="s">
        <v>150</v>
      </c>
      <c r="G5758" t="s">
        <v>8451</v>
      </c>
      <c r="H5758" t="s">
        <v>152</v>
      </c>
      <c r="I5758" s="1">
        <v>45383</v>
      </c>
      <c r="K5758" s="66">
        <v>0</v>
      </c>
      <c r="L5758" t="s">
        <v>92</v>
      </c>
      <c r="M5758" s="66">
        <v>150000</v>
      </c>
      <c r="N5758" s="66">
        <v>0</v>
      </c>
      <c r="O5758" s="1"/>
    </row>
    <row r="5759" spans="1:15">
      <c r="A5759" t="s">
        <v>11</v>
      </c>
      <c r="B5759" t="s">
        <v>12</v>
      </c>
      <c r="C5759" t="s">
        <v>8450</v>
      </c>
      <c r="D5759" t="s">
        <v>5006</v>
      </c>
      <c r="E5759" t="s">
        <v>150</v>
      </c>
      <c r="G5759" t="s">
        <v>8451</v>
      </c>
      <c r="H5759" t="s">
        <v>152</v>
      </c>
      <c r="I5759" s="1">
        <v>45383</v>
      </c>
      <c r="K5759" s="66">
        <v>0</v>
      </c>
      <c r="L5759" t="s">
        <v>92</v>
      </c>
      <c r="M5759" s="66">
        <v>100000</v>
      </c>
      <c r="N5759" s="66">
        <v>0</v>
      </c>
      <c r="O5759" s="1"/>
    </row>
    <row r="5760" spans="1:15">
      <c r="A5760" t="s">
        <v>11</v>
      </c>
      <c r="B5760" t="s">
        <v>12</v>
      </c>
      <c r="C5760" t="s">
        <v>8450</v>
      </c>
      <c r="D5760" t="s">
        <v>5006</v>
      </c>
      <c r="E5760" t="s">
        <v>150</v>
      </c>
      <c r="G5760" t="s">
        <v>8451</v>
      </c>
      <c r="H5760" t="s">
        <v>152</v>
      </c>
      <c r="I5760" s="1">
        <v>45383</v>
      </c>
      <c r="K5760" s="66">
        <v>0</v>
      </c>
      <c r="L5760" t="s">
        <v>92</v>
      </c>
      <c r="M5760" s="66">
        <v>50000</v>
      </c>
      <c r="N5760" s="66">
        <v>0</v>
      </c>
      <c r="O5760" s="1"/>
    </row>
    <row r="5761" spans="1:15">
      <c r="A5761" t="s">
        <v>11</v>
      </c>
      <c r="B5761" t="s">
        <v>12</v>
      </c>
      <c r="C5761" t="s">
        <v>8450</v>
      </c>
      <c r="D5761" t="s">
        <v>130</v>
      </c>
      <c r="E5761" t="s">
        <v>150</v>
      </c>
      <c r="G5761" t="s">
        <v>8451</v>
      </c>
      <c r="H5761" t="s">
        <v>152</v>
      </c>
      <c r="I5761" s="1">
        <v>45383</v>
      </c>
      <c r="K5761" s="66">
        <v>0</v>
      </c>
      <c r="L5761" t="s">
        <v>92</v>
      </c>
      <c r="M5761" s="66">
        <v>499671.61</v>
      </c>
      <c r="N5761" s="66">
        <v>0</v>
      </c>
      <c r="O5761" s="1"/>
    </row>
    <row r="5762" spans="1:15">
      <c r="A5762" t="s">
        <v>11</v>
      </c>
      <c r="B5762" t="s">
        <v>16</v>
      </c>
      <c r="C5762" t="s">
        <v>8450</v>
      </c>
      <c r="D5762" t="s">
        <v>5006</v>
      </c>
      <c r="E5762" t="s">
        <v>150</v>
      </c>
      <c r="G5762" t="s">
        <v>6347</v>
      </c>
      <c r="H5762" t="s">
        <v>8298</v>
      </c>
      <c r="I5762" s="1">
        <v>45352</v>
      </c>
      <c r="J5762" t="s">
        <v>94</v>
      </c>
      <c r="K5762" s="66">
        <v>0</v>
      </c>
      <c r="L5762" t="s">
        <v>92</v>
      </c>
      <c r="M5762" s="66">
        <v>350773.88</v>
      </c>
      <c r="N5762" s="66">
        <v>0</v>
      </c>
      <c r="O5762" s="1"/>
    </row>
    <row r="5763" spans="1:15">
      <c r="A5763" t="s">
        <v>11</v>
      </c>
      <c r="B5763" t="s">
        <v>16</v>
      </c>
      <c r="C5763" t="s">
        <v>8450</v>
      </c>
      <c r="D5763" t="s">
        <v>5006</v>
      </c>
      <c r="E5763" t="s">
        <v>150</v>
      </c>
      <c r="G5763" t="s">
        <v>6347</v>
      </c>
      <c r="H5763" t="s">
        <v>8298</v>
      </c>
      <c r="I5763" s="1">
        <v>45352</v>
      </c>
      <c r="J5763" t="s">
        <v>94</v>
      </c>
      <c r="K5763" s="66">
        <v>0</v>
      </c>
      <c r="L5763" t="s">
        <v>92</v>
      </c>
      <c r="M5763" s="66">
        <v>1035.02</v>
      </c>
      <c r="N5763" s="66">
        <v>0</v>
      </c>
      <c r="O5763" s="1"/>
    </row>
    <row r="5764" spans="1:15">
      <c r="A5764" t="s">
        <v>11</v>
      </c>
      <c r="B5764" t="s">
        <v>4883</v>
      </c>
      <c r="C5764" t="s">
        <v>8450</v>
      </c>
      <c r="D5764" t="s">
        <v>5006</v>
      </c>
      <c r="E5764" t="s">
        <v>150</v>
      </c>
      <c r="G5764" t="s">
        <v>8452</v>
      </c>
      <c r="H5764" t="s">
        <v>152</v>
      </c>
      <c r="I5764" s="1">
        <v>45352</v>
      </c>
      <c r="K5764" s="66">
        <v>0</v>
      </c>
      <c r="L5764" t="s">
        <v>92</v>
      </c>
      <c r="M5764" s="66">
        <v>18704.75</v>
      </c>
      <c r="N5764" s="66">
        <v>0</v>
      </c>
      <c r="O5764" s="1"/>
    </row>
    <row r="5765" spans="1:15">
      <c r="A5765" t="s">
        <v>11</v>
      </c>
      <c r="B5765" t="s">
        <v>4883</v>
      </c>
      <c r="C5765" t="s">
        <v>8450</v>
      </c>
      <c r="D5765" t="s">
        <v>5006</v>
      </c>
      <c r="E5765" t="s">
        <v>150</v>
      </c>
      <c r="G5765" t="s">
        <v>8452</v>
      </c>
      <c r="H5765" t="s">
        <v>152</v>
      </c>
      <c r="I5765" s="1">
        <v>45352</v>
      </c>
      <c r="K5765" s="66">
        <v>0</v>
      </c>
      <c r="L5765" t="s">
        <v>92</v>
      </c>
      <c r="M5765" s="66">
        <v>34416.35</v>
      </c>
      <c r="N5765" s="66">
        <v>0</v>
      </c>
      <c r="O5765" s="1"/>
    </row>
    <row r="5766" spans="1:15">
      <c r="A5766" t="s">
        <v>11</v>
      </c>
      <c r="B5766" t="s">
        <v>26</v>
      </c>
      <c r="C5766" t="s">
        <v>3556</v>
      </c>
      <c r="D5766" t="s">
        <v>130</v>
      </c>
      <c r="E5766" t="s">
        <v>150</v>
      </c>
      <c r="G5766" t="s">
        <v>6437</v>
      </c>
      <c r="H5766" t="s">
        <v>152</v>
      </c>
      <c r="I5766" s="1">
        <v>45383</v>
      </c>
      <c r="J5766" t="s">
        <v>95</v>
      </c>
      <c r="K5766" s="66">
        <v>0</v>
      </c>
      <c r="L5766" t="s">
        <v>92</v>
      </c>
      <c r="M5766" s="66">
        <v>1494140.81</v>
      </c>
      <c r="N5766" s="66">
        <v>0</v>
      </c>
      <c r="O5766" s="1"/>
    </row>
    <row r="5767" spans="1:15">
      <c r="A5767" t="s">
        <v>11</v>
      </c>
      <c r="B5767" t="s">
        <v>20</v>
      </c>
      <c r="C5767" t="s">
        <v>8450</v>
      </c>
      <c r="D5767" t="s">
        <v>7636</v>
      </c>
      <c r="E5767" t="s">
        <v>150</v>
      </c>
      <c r="G5767" t="s">
        <v>6345</v>
      </c>
      <c r="H5767" t="s">
        <v>152</v>
      </c>
      <c r="I5767" s="1">
        <v>45352</v>
      </c>
      <c r="K5767" s="66">
        <v>0</v>
      </c>
      <c r="L5767" t="s">
        <v>92</v>
      </c>
      <c r="M5767" s="66">
        <v>307904.03999999998</v>
      </c>
      <c r="N5767" s="66">
        <v>0</v>
      </c>
      <c r="O5767" s="1"/>
    </row>
    <row r="5768" spans="1:15">
      <c r="A5768" t="s">
        <v>11</v>
      </c>
      <c r="B5768" t="s">
        <v>20</v>
      </c>
      <c r="C5768" t="s">
        <v>8450</v>
      </c>
      <c r="D5768" t="s">
        <v>131</v>
      </c>
      <c r="E5768" t="s">
        <v>150</v>
      </c>
      <c r="G5768" t="s">
        <v>6345</v>
      </c>
      <c r="H5768" t="s">
        <v>152</v>
      </c>
      <c r="I5768" s="1">
        <v>45352</v>
      </c>
      <c r="K5768" s="66">
        <v>0</v>
      </c>
      <c r="L5768" t="s">
        <v>92</v>
      </c>
      <c r="M5768" s="66">
        <v>8888.64</v>
      </c>
      <c r="N5768" s="66">
        <v>0</v>
      </c>
      <c r="O5768" s="1"/>
    </row>
    <row r="5769" spans="1:15">
      <c r="A5769" t="s">
        <v>11</v>
      </c>
      <c r="B5769" t="s">
        <v>15</v>
      </c>
      <c r="C5769" t="s">
        <v>8450</v>
      </c>
      <c r="D5769" t="s">
        <v>140</v>
      </c>
      <c r="E5769" t="s">
        <v>150</v>
      </c>
      <c r="G5769" t="s">
        <v>6344</v>
      </c>
      <c r="H5769" t="s">
        <v>152</v>
      </c>
      <c r="I5769" s="1">
        <v>45352</v>
      </c>
      <c r="K5769" s="66">
        <v>0</v>
      </c>
      <c r="L5769" t="s">
        <v>92</v>
      </c>
      <c r="M5769" s="66">
        <v>22785.439999999999</v>
      </c>
      <c r="N5769" s="66">
        <v>0</v>
      </c>
      <c r="O5769" s="1"/>
    </row>
    <row r="5770" spans="1:15">
      <c r="A5770" t="s">
        <v>11</v>
      </c>
      <c r="B5770" t="s">
        <v>29</v>
      </c>
      <c r="C5770" t="s">
        <v>8450</v>
      </c>
      <c r="D5770" t="s">
        <v>140</v>
      </c>
      <c r="E5770" t="s">
        <v>150</v>
      </c>
      <c r="G5770" t="s">
        <v>6345</v>
      </c>
      <c r="H5770" t="s">
        <v>152</v>
      </c>
      <c r="I5770" s="1">
        <v>45352</v>
      </c>
      <c r="K5770" s="66">
        <v>0</v>
      </c>
      <c r="L5770" t="s">
        <v>92</v>
      </c>
      <c r="M5770" s="66">
        <v>823184.58</v>
      </c>
      <c r="N5770" s="66">
        <v>0</v>
      </c>
      <c r="O5770" s="1"/>
    </row>
    <row r="5771" spans="1:15">
      <c r="A5771" t="s">
        <v>11</v>
      </c>
      <c r="B5771" t="s">
        <v>14</v>
      </c>
      <c r="C5771" t="s">
        <v>8450</v>
      </c>
      <c r="D5771" t="s">
        <v>5006</v>
      </c>
      <c r="E5771" t="s">
        <v>150</v>
      </c>
      <c r="G5771" t="s">
        <v>6344</v>
      </c>
      <c r="H5771" t="s">
        <v>152</v>
      </c>
      <c r="I5771" s="1">
        <v>45352</v>
      </c>
      <c r="K5771" s="66">
        <v>0</v>
      </c>
      <c r="L5771" t="s">
        <v>92</v>
      </c>
      <c r="M5771" s="66">
        <v>66417.13</v>
      </c>
      <c r="N5771" s="66">
        <v>0</v>
      </c>
      <c r="O5771" s="1"/>
    </row>
    <row r="5772" spans="1:15">
      <c r="A5772" t="s">
        <v>11</v>
      </c>
      <c r="B5772" t="s">
        <v>4517</v>
      </c>
      <c r="C5772" t="s">
        <v>8450</v>
      </c>
      <c r="D5772" t="s">
        <v>5006</v>
      </c>
      <c r="E5772" t="s">
        <v>150</v>
      </c>
      <c r="G5772" t="s">
        <v>8452</v>
      </c>
      <c r="H5772" t="s">
        <v>152</v>
      </c>
      <c r="I5772" s="1">
        <v>45383</v>
      </c>
      <c r="K5772" s="66">
        <v>0</v>
      </c>
      <c r="L5772" t="s">
        <v>92</v>
      </c>
      <c r="M5772" s="66">
        <v>708640.39</v>
      </c>
      <c r="N5772" s="66">
        <v>0</v>
      </c>
      <c r="O5772" s="1"/>
    </row>
    <row r="5773" spans="1:15">
      <c r="A5773" t="s">
        <v>11</v>
      </c>
      <c r="B5773" t="s">
        <v>15</v>
      </c>
      <c r="C5773" t="s">
        <v>8450</v>
      </c>
      <c r="D5773" t="s">
        <v>7636</v>
      </c>
      <c r="E5773" t="s">
        <v>150</v>
      </c>
      <c r="G5773" t="s">
        <v>6344</v>
      </c>
      <c r="H5773" t="s">
        <v>152</v>
      </c>
      <c r="I5773" s="1">
        <v>45383</v>
      </c>
      <c r="K5773" s="66">
        <v>0</v>
      </c>
      <c r="L5773" t="s">
        <v>92</v>
      </c>
      <c r="M5773" s="66">
        <v>119176.26</v>
      </c>
      <c r="N5773" s="66">
        <v>0</v>
      </c>
      <c r="O5773" s="1"/>
    </row>
    <row r="5774" spans="1:15">
      <c r="A5774" t="s">
        <v>11</v>
      </c>
      <c r="B5774" t="s">
        <v>20</v>
      </c>
      <c r="C5774" t="s">
        <v>8450</v>
      </c>
      <c r="D5774" t="s">
        <v>7636</v>
      </c>
      <c r="E5774" t="s">
        <v>150</v>
      </c>
      <c r="G5774" t="s">
        <v>6345</v>
      </c>
      <c r="H5774" t="s">
        <v>152</v>
      </c>
      <c r="I5774" s="1">
        <v>45383</v>
      </c>
      <c r="K5774" s="66">
        <v>0</v>
      </c>
      <c r="L5774" t="s">
        <v>92</v>
      </c>
      <c r="M5774" s="66">
        <v>1057307.3600000001</v>
      </c>
      <c r="N5774" s="66">
        <v>0</v>
      </c>
      <c r="O5774" s="1"/>
    </row>
    <row r="5775" spans="1:15">
      <c r="A5775" t="s">
        <v>11</v>
      </c>
      <c r="B5775" t="s">
        <v>20</v>
      </c>
      <c r="C5775" t="s">
        <v>8450</v>
      </c>
      <c r="D5775" t="s">
        <v>130</v>
      </c>
      <c r="E5775" t="s">
        <v>150</v>
      </c>
      <c r="G5775" t="s">
        <v>6345</v>
      </c>
      <c r="H5775" t="s">
        <v>152</v>
      </c>
      <c r="I5775" s="1">
        <v>45383</v>
      </c>
      <c r="K5775" s="66">
        <v>0</v>
      </c>
      <c r="L5775" t="s">
        <v>92</v>
      </c>
      <c r="M5775" s="66">
        <v>21390.61</v>
      </c>
      <c r="N5775" s="66">
        <v>0</v>
      </c>
      <c r="O5775" s="1"/>
    </row>
    <row r="5776" spans="1:15">
      <c r="A5776" t="s">
        <v>11</v>
      </c>
      <c r="B5776" t="s">
        <v>20</v>
      </c>
      <c r="C5776" t="s">
        <v>8450</v>
      </c>
      <c r="D5776" t="s">
        <v>7674</v>
      </c>
      <c r="E5776" t="s">
        <v>150</v>
      </c>
      <c r="G5776" t="s">
        <v>6345</v>
      </c>
      <c r="H5776" t="s">
        <v>152</v>
      </c>
      <c r="I5776" s="1">
        <v>45383</v>
      </c>
      <c r="K5776" s="66">
        <v>0</v>
      </c>
      <c r="L5776" t="s">
        <v>92</v>
      </c>
      <c r="M5776" s="66">
        <v>547752.43999999994</v>
      </c>
      <c r="N5776" s="66">
        <v>0</v>
      </c>
      <c r="O5776" s="1"/>
    </row>
    <row r="5777" spans="1:15">
      <c r="A5777" t="s">
        <v>11</v>
      </c>
      <c r="B5777" t="s">
        <v>15</v>
      </c>
      <c r="C5777" t="s">
        <v>8450</v>
      </c>
      <c r="D5777" t="s">
        <v>7520</v>
      </c>
      <c r="E5777" t="s">
        <v>150</v>
      </c>
      <c r="G5777" t="s">
        <v>6344</v>
      </c>
      <c r="H5777" t="s">
        <v>152</v>
      </c>
      <c r="I5777" s="1">
        <v>45383</v>
      </c>
      <c r="K5777" s="66">
        <v>0</v>
      </c>
      <c r="L5777" t="s">
        <v>92</v>
      </c>
      <c r="M5777" s="66">
        <v>213142.16</v>
      </c>
      <c r="N5777" s="66">
        <v>0</v>
      </c>
      <c r="O5777" s="1"/>
    </row>
    <row r="5778" spans="1:15">
      <c r="A5778" t="s">
        <v>11</v>
      </c>
      <c r="B5778" t="s">
        <v>20</v>
      </c>
      <c r="C5778" t="s">
        <v>8450</v>
      </c>
      <c r="D5778" t="s">
        <v>5006</v>
      </c>
      <c r="E5778" t="s">
        <v>150</v>
      </c>
      <c r="G5778" t="s">
        <v>6345</v>
      </c>
      <c r="H5778" t="s">
        <v>152</v>
      </c>
      <c r="I5778" s="1">
        <v>45383</v>
      </c>
      <c r="K5778" s="66">
        <v>0</v>
      </c>
      <c r="L5778" t="s">
        <v>92</v>
      </c>
      <c r="M5778" s="66">
        <v>217500</v>
      </c>
      <c r="N5778" s="66">
        <v>0</v>
      </c>
      <c r="O5778" s="1"/>
    </row>
    <row r="5779" spans="1:15">
      <c r="A5779" t="s">
        <v>11</v>
      </c>
      <c r="B5779" t="s">
        <v>20</v>
      </c>
      <c r="C5779" t="s">
        <v>8450</v>
      </c>
      <c r="D5779" t="s">
        <v>7520</v>
      </c>
      <c r="E5779" t="s">
        <v>150</v>
      </c>
      <c r="G5779" t="s">
        <v>6345</v>
      </c>
      <c r="H5779" t="s">
        <v>152</v>
      </c>
      <c r="I5779" s="1">
        <v>45383</v>
      </c>
      <c r="K5779" s="66">
        <v>0</v>
      </c>
      <c r="L5779" t="s">
        <v>92</v>
      </c>
      <c r="M5779" s="66">
        <v>2934559.36</v>
      </c>
      <c r="N5779" s="66">
        <v>0</v>
      </c>
      <c r="O5779" s="1"/>
    </row>
    <row r="5780" spans="1:15">
      <c r="A5780" t="s">
        <v>11</v>
      </c>
      <c r="B5780" t="s">
        <v>15</v>
      </c>
      <c r="C5780" t="s">
        <v>8450</v>
      </c>
      <c r="D5780" t="s">
        <v>131</v>
      </c>
      <c r="E5780" t="s">
        <v>150</v>
      </c>
      <c r="G5780" t="s">
        <v>6344</v>
      </c>
      <c r="H5780" t="s">
        <v>152</v>
      </c>
      <c r="I5780" s="1">
        <v>45383</v>
      </c>
      <c r="K5780" s="66">
        <v>0</v>
      </c>
      <c r="L5780" t="s">
        <v>92</v>
      </c>
      <c r="M5780" s="66">
        <v>97785.65</v>
      </c>
      <c r="N5780" s="66">
        <v>0</v>
      </c>
      <c r="O5780" s="1"/>
    </row>
    <row r="5781" spans="1:15">
      <c r="A5781" t="s">
        <v>11</v>
      </c>
      <c r="B5781" t="s">
        <v>20</v>
      </c>
      <c r="C5781" t="s">
        <v>8450</v>
      </c>
      <c r="D5781" t="s">
        <v>131</v>
      </c>
      <c r="E5781" t="s">
        <v>150</v>
      </c>
      <c r="G5781" t="s">
        <v>6345</v>
      </c>
      <c r="H5781" t="s">
        <v>152</v>
      </c>
      <c r="I5781" s="1">
        <v>45383</v>
      </c>
      <c r="K5781" s="66">
        <v>0</v>
      </c>
      <c r="L5781" t="s">
        <v>92</v>
      </c>
      <c r="M5781" s="66">
        <v>731864.48</v>
      </c>
      <c r="N5781" s="66">
        <v>0</v>
      </c>
      <c r="O5781" s="1"/>
    </row>
    <row r="5782" spans="1:15">
      <c r="A5782" t="s">
        <v>11</v>
      </c>
      <c r="B5782" t="s">
        <v>15</v>
      </c>
      <c r="C5782" t="s">
        <v>8450</v>
      </c>
      <c r="D5782" t="s">
        <v>131</v>
      </c>
      <c r="E5782" t="s">
        <v>150</v>
      </c>
      <c r="G5782" t="s">
        <v>6344</v>
      </c>
      <c r="H5782" t="s">
        <v>152</v>
      </c>
      <c r="I5782" s="1">
        <v>45383</v>
      </c>
      <c r="K5782" s="66">
        <v>0</v>
      </c>
      <c r="L5782" t="s">
        <v>92</v>
      </c>
      <c r="M5782" s="66">
        <v>35141.72</v>
      </c>
      <c r="N5782" s="66">
        <v>0</v>
      </c>
      <c r="O5782" s="1"/>
    </row>
    <row r="5783" spans="1:15">
      <c r="A5783" t="s">
        <v>11</v>
      </c>
      <c r="B5783" t="s">
        <v>20</v>
      </c>
      <c r="C5783" t="s">
        <v>8450</v>
      </c>
      <c r="D5783" t="s">
        <v>131</v>
      </c>
      <c r="E5783" t="s">
        <v>150</v>
      </c>
      <c r="G5783" t="s">
        <v>6345</v>
      </c>
      <c r="H5783" t="s">
        <v>152</v>
      </c>
      <c r="I5783" s="1">
        <v>45383</v>
      </c>
      <c r="K5783" s="66">
        <v>0</v>
      </c>
      <c r="L5783" t="s">
        <v>92</v>
      </c>
      <c r="M5783" s="66">
        <v>692650.91</v>
      </c>
      <c r="N5783" s="66">
        <v>0</v>
      </c>
      <c r="O5783" s="1"/>
    </row>
    <row r="5784" spans="1:15">
      <c r="A5784" t="s">
        <v>11</v>
      </c>
      <c r="B5784" t="s">
        <v>20</v>
      </c>
      <c r="C5784" t="s">
        <v>8450</v>
      </c>
      <c r="D5784" t="s">
        <v>131</v>
      </c>
      <c r="E5784" t="s">
        <v>150</v>
      </c>
      <c r="G5784" t="s">
        <v>6345</v>
      </c>
      <c r="H5784" t="s">
        <v>152</v>
      </c>
      <c r="I5784" s="1">
        <v>45383</v>
      </c>
      <c r="K5784" s="66">
        <v>0</v>
      </c>
      <c r="L5784" t="s">
        <v>92</v>
      </c>
      <c r="M5784" s="66">
        <v>310163.86</v>
      </c>
      <c r="N5784" s="66">
        <v>0</v>
      </c>
      <c r="O5784" s="1"/>
    </row>
    <row r="5785" spans="1:15">
      <c r="A5785" t="s">
        <v>11</v>
      </c>
      <c r="B5785" t="s">
        <v>29</v>
      </c>
      <c r="C5785" t="s">
        <v>8450</v>
      </c>
      <c r="D5785" t="s">
        <v>140</v>
      </c>
      <c r="E5785" t="s">
        <v>150</v>
      </c>
      <c r="G5785" t="s">
        <v>6345</v>
      </c>
      <c r="H5785" t="s">
        <v>152</v>
      </c>
      <c r="I5785" s="1">
        <v>45383</v>
      </c>
      <c r="K5785" s="66">
        <v>0</v>
      </c>
      <c r="L5785" t="s">
        <v>92</v>
      </c>
      <c r="M5785" s="66">
        <v>1106964.1299999999</v>
      </c>
      <c r="N5785" s="66">
        <v>0</v>
      </c>
      <c r="O5785" s="1"/>
    </row>
    <row r="5786" spans="1:15">
      <c r="A5786" t="s">
        <v>11</v>
      </c>
      <c r="B5786" t="s">
        <v>14</v>
      </c>
      <c r="C5786" t="s">
        <v>8450</v>
      </c>
      <c r="D5786" t="s">
        <v>5006</v>
      </c>
      <c r="E5786" t="s">
        <v>150</v>
      </c>
      <c r="G5786" t="s">
        <v>6344</v>
      </c>
      <c r="H5786" t="s">
        <v>152</v>
      </c>
      <c r="I5786" s="1">
        <v>45383</v>
      </c>
      <c r="K5786" s="66">
        <v>0</v>
      </c>
      <c r="L5786" t="s">
        <v>92</v>
      </c>
      <c r="M5786" s="66">
        <v>196335.25</v>
      </c>
      <c r="N5786" s="66">
        <v>0</v>
      </c>
      <c r="O5786" s="1"/>
    </row>
    <row r="5787" spans="1:15">
      <c r="A5787" t="s">
        <v>11</v>
      </c>
      <c r="B5787" t="s">
        <v>4883</v>
      </c>
      <c r="C5787" t="s">
        <v>8450</v>
      </c>
      <c r="D5787" t="s">
        <v>5006</v>
      </c>
      <c r="E5787" t="s">
        <v>150</v>
      </c>
      <c r="G5787" t="s">
        <v>8452</v>
      </c>
      <c r="H5787" t="s">
        <v>152</v>
      </c>
      <c r="I5787" s="1">
        <v>45383</v>
      </c>
      <c r="K5787" s="66">
        <v>0</v>
      </c>
      <c r="L5787" t="s">
        <v>92</v>
      </c>
      <c r="M5787" s="66">
        <v>2100</v>
      </c>
      <c r="N5787" s="66">
        <v>0</v>
      </c>
      <c r="O5787" s="1"/>
    </row>
    <row r="5788" spans="1:15">
      <c r="A5788" t="s">
        <v>11</v>
      </c>
      <c r="B5788" t="s">
        <v>4883</v>
      </c>
      <c r="C5788" t="s">
        <v>8450</v>
      </c>
      <c r="D5788" t="s">
        <v>5006</v>
      </c>
      <c r="E5788" t="s">
        <v>150</v>
      </c>
      <c r="G5788" t="s">
        <v>8452</v>
      </c>
      <c r="H5788" t="s">
        <v>152</v>
      </c>
      <c r="I5788" s="1">
        <v>45383</v>
      </c>
      <c r="K5788" s="66">
        <v>0</v>
      </c>
      <c r="L5788" t="s">
        <v>92</v>
      </c>
      <c r="M5788" s="66">
        <v>2100</v>
      </c>
      <c r="N5788" s="66">
        <v>0</v>
      </c>
      <c r="O5788" s="1"/>
    </row>
    <row r="5789" spans="1:15">
      <c r="A5789" t="s">
        <v>11</v>
      </c>
      <c r="B5789" t="s">
        <v>31</v>
      </c>
      <c r="C5789" t="s">
        <v>8450</v>
      </c>
      <c r="D5789" t="s">
        <v>130</v>
      </c>
      <c r="E5789" t="s">
        <v>150</v>
      </c>
      <c r="G5789" t="s">
        <v>6432</v>
      </c>
      <c r="H5789" t="s">
        <v>152</v>
      </c>
      <c r="I5789" s="1">
        <v>45383</v>
      </c>
      <c r="K5789" s="66">
        <v>0</v>
      </c>
      <c r="L5789" t="s">
        <v>92</v>
      </c>
      <c r="M5789" s="66">
        <v>474915</v>
      </c>
      <c r="N5789" s="66">
        <v>0</v>
      </c>
      <c r="O5789" s="1"/>
    </row>
    <row r="5790" spans="1:15">
      <c r="A5790" t="s">
        <v>11</v>
      </c>
      <c r="B5790" t="s">
        <v>25</v>
      </c>
      <c r="C5790" t="s">
        <v>8450</v>
      </c>
      <c r="D5790" t="s">
        <v>130</v>
      </c>
      <c r="E5790" t="s">
        <v>150</v>
      </c>
      <c r="G5790" t="s">
        <v>144</v>
      </c>
      <c r="H5790" t="s">
        <v>152</v>
      </c>
      <c r="I5790" s="1">
        <v>45383</v>
      </c>
      <c r="K5790" s="66">
        <v>0</v>
      </c>
      <c r="L5790" t="s">
        <v>92</v>
      </c>
      <c r="M5790" s="66">
        <v>2131466.67</v>
      </c>
      <c r="N5790" s="66">
        <v>0</v>
      </c>
      <c r="O5790" s="1"/>
    </row>
    <row r="5791" spans="1:15">
      <c r="A5791" t="s">
        <v>11</v>
      </c>
      <c r="B5791" t="s">
        <v>21</v>
      </c>
      <c r="C5791" t="s">
        <v>8450</v>
      </c>
      <c r="D5791" t="s">
        <v>130</v>
      </c>
      <c r="E5791" t="s">
        <v>150</v>
      </c>
      <c r="G5791" t="s">
        <v>6349</v>
      </c>
      <c r="H5791" t="s">
        <v>8298</v>
      </c>
      <c r="I5791" s="1">
        <v>45383</v>
      </c>
      <c r="J5791" t="s">
        <v>94</v>
      </c>
      <c r="K5791" s="66">
        <v>0</v>
      </c>
      <c r="L5791" t="s">
        <v>92</v>
      </c>
      <c r="M5791" s="66">
        <v>788362.37</v>
      </c>
      <c r="N5791" s="66">
        <v>0</v>
      </c>
      <c r="O5791" s="1"/>
    </row>
    <row r="5792" spans="1:15">
      <c r="A5792" t="s">
        <v>11</v>
      </c>
      <c r="B5792" t="s">
        <v>21</v>
      </c>
      <c r="C5792" t="s">
        <v>8450</v>
      </c>
      <c r="D5792" t="s">
        <v>5006</v>
      </c>
      <c r="E5792" t="s">
        <v>150</v>
      </c>
      <c r="G5792" t="s">
        <v>6349</v>
      </c>
      <c r="H5792" t="s">
        <v>8298</v>
      </c>
      <c r="I5792" s="1">
        <v>45383</v>
      </c>
      <c r="J5792" t="s">
        <v>94</v>
      </c>
      <c r="K5792" s="66">
        <v>0</v>
      </c>
      <c r="L5792" t="s">
        <v>92</v>
      </c>
      <c r="M5792" s="66">
        <v>292050</v>
      </c>
      <c r="N5792" s="66">
        <v>0</v>
      </c>
      <c r="O5792" s="1"/>
    </row>
    <row r="5793" spans="1:15">
      <c r="A5793" t="s">
        <v>11</v>
      </c>
      <c r="B5793" t="s">
        <v>16</v>
      </c>
      <c r="C5793" t="s">
        <v>8450</v>
      </c>
      <c r="D5793" t="s">
        <v>5006</v>
      </c>
      <c r="E5793" t="s">
        <v>150</v>
      </c>
      <c r="G5793" t="s">
        <v>6347</v>
      </c>
      <c r="H5793" t="s">
        <v>8298</v>
      </c>
      <c r="I5793" s="1">
        <v>45383</v>
      </c>
      <c r="J5793" t="s">
        <v>94</v>
      </c>
      <c r="K5793" s="66">
        <v>0</v>
      </c>
      <c r="L5793" t="s">
        <v>92</v>
      </c>
      <c r="M5793" s="66">
        <v>17800</v>
      </c>
      <c r="N5793" s="66">
        <v>0</v>
      </c>
      <c r="O5793" s="1"/>
    </row>
    <row r="5794" spans="1:15">
      <c r="A5794" t="s">
        <v>11</v>
      </c>
      <c r="B5794" t="s">
        <v>16</v>
      </c>
      <c r="C5794" t="s">
        <v>8450</v>
      </c>
      <c r="D5794" t="s">
        <v>5006</v>
      </c>
      <c r="E5794" t="s">
        <v>150</v>
      </c>
      <c r="G5794" t="s">
        <v>6347</v>
      </c>
      <c r="H5794" t="s">
        <v>8298</v>
      </c>
      <c r="I5794" s="1">
        <v>45383</v>
      </c>
      <c r="J5794" t="s">
        <v>94</v>
      </c>
      <c r="K5794" s="66">
        <v>0</v>
      </c>
      <c r="L5794" t="s">
        <v>92</v>
      </c>
      <c r="M5794" s="66">
        <v>31000</v>
      </c>
      <c r="N5794" s="66">
        <v>0</v>
      </c>
      <c r="O5794" s="1"/>
    </row>
    <row r="5795" spans="1:15">
      <c r="A5795" t="s">
        <v>11</v>
      </c>
      <c r="B5795" t="s">
        <v>30</v>
      </c>
      <c r="C5795" t="s">
        <v>8450</v>
      </c>
      <c r="D5795" t="s">
        <v>130</v>
      </c>
      <c r="E5795" t="s">
        <v>150</v>
      </c>
      <c r="G5795" t="s">
        <v>8453</v>
      </c>
      <c r="H5795" t="s">
        <v>152</v>
      </c>
      <c r="I5795" s="1">
        <v>45383</v>
      </c>
      <c r="K5795" s="66">
        <v>0</v>
      </c>
      <c r="L5795" t="s">
        <v>92</v>
      </c>
      <c r="M5795" s="66">
        <v>346372.46</v>
      </c>
      <c r="N5795" s="66">
        <v>0</v>
      </c>
      <c r="O5795" s="1"/>
    </row>
    <row r="5796" spans="1:15">
      <c r="A5796" t="s">
        <v>11</v>
      </c>
      <c r="B5796" t="s">
        <v>20</v>
      </c>
      <c r="C5796" t="s">
        <v>8450</v>
      </c>
      <c r="D5796" t="s">
        <v>7636</v>
      </c>
      <c r="E5796" t="s">
        <v>150</v>
      </c>
      <c r="G5796" t="s">
        <v>6345</v>
      </c>
      <c r="H5796" t="s">
        <v>152</v>
      </c>
      <c r="I5796" s="1">
        <v>45383</v>
      </c>
      <c r="K5796" s="66">
        <v>0</v>
      </c>
      <c r="L5796" t="s">
        <v>92</v>
      </c>
      <c r="M5796" s="66">
        <v>21046</v>
      </c>
      <c r="N5796" s="66">
        <v>0</v>
      </c>
      <c r="O5796" s="1"/>
    </row>
    <row r="5797" spans="1:15">
      <c r="A5797" t="s">
        <v>11</v>
      </c>
      <c r="B5797" t="s">
        <v>4883</v>
      </c>
      <c r="C5797" t="s">
        <v>8450</v>
      </c>
      <c r="D5797" t="s">
        <v>5006</v>
      </c>
      <c r="E5797" t="s">
        <v>150</v>
      </c>
      <c r="G5797" t="s">
        <v>8452</v>
      </c>
      <c r="H5797" t="s">
        <v>152</v>
      </c>
      <c r="I5797" s="1">
        <v>45383</v>
      </c>
      <c r="K5797" s="66">
        <v>0</v>
      </c>
      <c r="L5797" t="s">
        <v>92</v>
      </c>
      <c r="M5797" s="66">
        <v>200</v>
      </c>
      <c r="N5797" s="66">
        <v>0</v>
      </c>
      <c r="O5797" s="1"/>
    </row>
    <row r="5798" spans="1:15">
      <c r="A5798" t="s">
        <v>11</v>
      </c>
      <c r="B5798" t="s">
        <v>4883</v>
      </c>
      <c r="C5798" t="s">
        <v>8450</v>
      </c>
      <c r="D5798" t="s">
        <v>5006</v>
      </c>
      <c r="E5798" t="s">
        <v>150</v>
      </c>
      <c r="G5798" t="s">
        <v>8452</v>
      </c>
      <c r="H5798" t="s">
        <v>152</v>
      </c>
      <c r="I5798" s="1">
        <v>45383</v>
      </c>
      <c r="K5798" s="66">
        <v>0</v>
      </c>
      <c r="L5798" t="s">
        <v>92</v>
      </c>
      <c r="M5798" s="66">
        <v>200</v>
      </c>
      <c r="N5798" s="66">
        <v>0</v>
      </c>
      <c r="O5798" s="1"/>
    </row>
    <row r="5799" spans="1:15">
      <c r="A5799" t="s">
        <v>11</v>
      </c>
      <c r="B5799" t="s">
        <v>4883</v>
      </c>
      <c r="C5799" t="s">
        <v>8450</v>
      </c>
      <c r="D5799" t="s">
        <v>5006</v>
      </c>
      <c r="E5799" t="s">
        <v>150</v>
      </c>
      <c r="G5799" t="s">
        <v>8452</v>
      </c>
      <c r="H5799" t="s">
        <v>152</v>
      </c>
      <c r="I5799" s="1">
        <v>45383</v>
      </c>
      <c r="K5799" s="66">
        <v>0</v>
      </c>
      <c r="L5799" t="s">
        <v>92</v>
      </c>
      <c r="M5799" s="66">
        <v>560</v>
      </c>
      <c r="N5799" s="66">
        <v>0</v>
      </c>
      <c r="O5799" s="1"/>
    </row>
    <row r="5800" spans="1:15">
      <c r="A5800" t="s">
        <v>11</v>
      </c>
      <c r="B5800" t="s">
        <v>4883</v>
      </c>
      <c r="C5800" t="s">
        <v>8450</v>
      </c>
      <c r="D5800" t="s">
        <v>5006</v>
      </c>
      <c r="E5800" t="s">
        <v>150</v>
      </c>
      <c r="G5800" t="s">
        <v>8452</v>
      </c>
      <c r="H5800" t="s">
        <v>152</v>
      </c>
      <c r="I5800" s="1">
        <v>45383</v>
      </c>
      <c r="K5800" s="66">
        <v>0</v>
      </c>
      <c r="L5800" t="s">
        <v>92</v>
      </c>
      <c r="M5800" s="66">
        <v>8</v>
      </c>
      <c r="N5800" s="66">
        <v>0</v>
      </c>
      <c r="O5800" s="1"/>
    </row>
    <row r="5801" spans="1:15">
      <c r="A5801" t="s">
        <v>11</v>
      </c>
      <c r="B5801" t="s">
        <v>4883</v>
      </c>
      <c r="C5801" t="s">
        <v>8450</v>
      </c>
      <c r="D5801" t="s">
        <v>5006</v>
      </c>
      <c r="E5801" t="s">
        <v>150</v>
      </c>
      <c r="G5801" t="s">
        <v>8452</v>
      </c>
      <c r="H5801" t="s">
        <v>152</v>
      </c>
      <c r="I5801" s="1">
        <v>45383</v>
      </c>
      <c r="K5801" s="66">
        <v>0</v>
      </c>
      <c r="L5801" t="s">
        <v>92</v>
      </c>
      <c r="M5801" s="66">
        <v>800</v>
      </c>
      <c r="N5801" s="66">
        <v>0</v>
      </c>
      <c r="O5801" s="1"/>
    </row>
    <row r="5802" spans="1:15">
      <c r="A5802" t="s">
        <v>11</v>
      </c>
      <c r="B5802" t="s">
        <v>4883</v>
      </c>
      <c r="C5802" t="s">
        <v>8450</v>
      </c>
      <c r="D5802" t="s">
        <v>5006</v>
      </c>
      <c r="E5802" t="s">
        <v>150</v>
      </c>
      <c r="G5802" t="s">
        <v>8452</v>
      </c>
      <c r="H5802" t="s">
        <v>152</v>
      </c>
      <c r="I5802" s="1">
        <v>45383</v>
      </c>
      <c r="K5802" s="66">
        <v>0</v>
      </c>
      <c r="L5802" t="s">
        <v>92</v>
      </c>
      <c r="M5802" s="66">
        <v>164</v>
      </c>
      <c r="N5802" s="66">
        <v>0</v>
      </c>
      <c r="O5802" s="1"/>
    </row>
    <row r="5803" spans="1:15">
      <c r="A5803" t="s">
        <v>11</v>
      </c>
      <c r="B5803" t="s">
        <v>2671</v>
      </c>
      <c r="C5803" t="s">
        <v>8450</v>
      </c>
      <c r="D5803" t="s">
        <v>5006</v>
      </c>
      <c r="E5803" t="s">
        <v>150</v>
      </c>
      <c r="G5803" t="s">
        <v>6358</v>
      </c>
      <c r="H5803" t="s">
        <v>152</v>
      </c>
      <c r="I5803" s="1">
        <v>45383</v>
      </c>
      <c r="J5803" t="s">
        <v>95</v>
      </c>
      <c r="K5803" s="66">
        <v>0</v>
      </c>
      <c r="L5803" t="s">
        <v>92</v>
      </c>
      <c r="M5803" s="66">
        <v>40</v>
      </c>
      <c r="N5803" s="66">
        <v>0</v>
      </c>
      <c r="O5803" s="1"/>
    </row>
    <row r="5804" spans="1:15">
      <c r="A5804" t="s">
        <v>11</v>
      </c>
      <c r="B5804" t="s">
        <v>2671</v>
      </c>
      <c r="C5804" t="s">
        <v>8450</v>
      </c>
      <c r="D5804" t="s">
        <v>5006</v>
      </c>
      <c r="E5804" t="s">
        <v>150</v>
      </c>
      <c r="G5804" t="s">
        <v>6358</v>
      </c>
      <c r="H5804" t="s">
        <v>152</v>
      </c>
      <c r="I5804" s="1">
        <v>45383</v>
      </c>
      <c r="J5804" t="s">
        <v>95</v>
      </c>
      <c r="K5804" s="66">
        <v>0</v>
      </c>
      <c r="L5804" t="s">
        <v>92</v>
      </c>
      <c r="M5804" s="66">
        <v>20</v>
      </c>
      <c r="N5804" s="66">
        <v>0</v>
      </c>
      <c r="O5804" s="1"/>
    </row>
    <row r="5805" spans="1:15">
      <c r="A5805" t="s">
        <v>11</v>
      </c>
      <c r="B5805" t="s">
        <v>4883</v>
      </c>
      <c r="C5805" t="s">
        <v>8450</v>
      </c>
      <c r="D5805" t="s">
        <v>5006</v>
      </c>
      <c r="E5805" t="s">
        <v>150</v>
      </c>
      <c r="G5805" t="s">
        <v>8452</v>
      </c>
      <c r="H5805" t="s">
        <v>152</v>
      </c>
      <c r="I5805" s="1">
        <v>45383</v>
      </c>
      <c r="K5805" s="66">
        <v>0</v>
      </c>
      <c r="L5805" t="s">
        <v>92</v>
      </c>
      <c r="M5805" s="66">
        <v>320</v>
      </c>
      <c r="N5805" s="66">
        <v>0</v>
      </c>
      <c r="O5805" s="1"/>
    </row>
    <row r="5806" spans="1:15">
      <c r="A5806" t="s">
        <v>11</v>
      </c>
      <c r="B5806" t="s">
        <v>4883</v>
      </c>
      <c r="C5806" t="s">
        <v>8450</v>
      </c>
      <c r="D5806" t="s">
        <v>5006</v>
      </c>
      <c r="E5806" t="s">
        <v>150</v>
      </c>
      <c r="G5806" t="s">
        <v>8452</v>
      </c>
      <c r="H5806" t="s">
        <v>152</v>
      </c>
      <c r="I5806" s="1">
        <v>45383</v>
      </c>
      <c r="K5806" s="66">
        <v>0</v>
      </c>
      <c r="L5806" t="s">
        <v>92</v>
      </c>
      <c r="M5806" s="66">
        <v>5592</v>
      </c>
      <c r="N5806" s="66">
        <v>0</v>
      </c>
      <c r="O5806" s="1"/>
    </row>
    <row r="5807" spans="1:15">
      <c r="A5807" t="s">
        <v>11</v>
      </c>
      <c r="B5807" t="s">
        <v>4883</v>
      </c>
      <c r="C5807" t="s">
        <v>8450</v>
      </c>
      <c r="D5807" t="s">
        <v>5006</v>
      </c>
      <c r="E5807" t="s">
        <v>150</v>
      </c>
      <c r="G5807" t="s">
        <v>8452</v>
      </c>
      <c r="H5807" t="s">
        <v>152</v>
      </c>
      <c r="I5807" s="1">
        <v>45383</v>
      </c>
      <c r="K5807" s="66">
        <v>0</v>
      </c>
      <c r="L5807" t="s">
        <v>92</v>
      </c>
      <c r="M5807" s="66">
        <v>20370</v>
      </c>
      <c r="N5807" s="66">
        <v>0</v>
      </c>
      <c r="O5807" s="1"/>
    </row>
    <row r="5808" spans="1:15">
      <c r="A5808" t="s">
        <v>11</v>
      </c>
      <c r="B5808" t="s">
        <v>4883</v>
      </c>
      <c r="C5808" t="s">
        <v>8450</v>
      </c>
      <c r="D5808" t="s">
        <v>5006</v>
      </c>
      <c r="E5808" t="s">
        <v>150</v>
      </c>
      <c r="G5808" t="s">
        <v>8452</v>
      </c>
      <c r="H5808" t="s">
        <v>152</v>
      </c>
      <c r="I5808" s="1">
        <v>45383</v>
      </c>
      <c r="K5808" s="66">
        <v>0</v>
      </c>
      <c r="L5808" t="s">
        <v>92</v>
      </c>
      <c r="M5808" s="66">
        <v>-106</v>
      </c>
      <c r="N5808" s="66">
        <v>0</v>
      </c>
      <c r="O5808" s="1"/>
    </row>
    <row r="5809" spans="1:15">
      <c r="A5809" t="s">
        <v>11</v>
      </c>
      <c r="B5809" t="s">
        <v>4883</v>
      </c>
      <c r="C5809" t="s">
        <v>8450</v>
      </c>
      <c r="D5809" t="s">
        <v>5006</v>
      </c>
      <c r="E5809" t="s">
        <v>150</v>
      </c>
      <c r="G5809" t="s">
        <v>8452</v>
      </c>
      <c r="H5809" t="s">
        <v>152</v>
      </c>
      <c r="I5809" s="1">
        <v>45383</v>
      </c>
      <c r="K5809" s="66">
        <v>0</v>
      </c>
      <c r="L5809" t="s">
        <v>92</v>
      </c>
      <c r="M5809" s="66">
        <v>63608.84</v>
      </c>
      <c r="N5809" s="66">
        <v>0</v>
      </c>
      <c r="O5809" s="1"/>
    </row>
    <row r="5810" spans="1:15">
      <c r="A5810" t="s">
        <v>11</v>
      </c>
      <c r="B5810" t="s">
        <v>21</v>
      </c>
      <c r="C5810" t="s">
        <v>8450</v>
      </c>
      <c r="D5810" t="s">
        <v>5006</v>
      </c>
      <c r="E5810" t="s">
        <v>150</v>
      </c>
      <c r="G5810" t="s">
        <v>6349</v>
      </c>
      <c r="H5810" t="s">
        <v>8298</v>
      </c>
      <c r="I5810" s="1">
        <v>45383</v>
      </c>
      <c r="J5810" t="s">
        <v>94</v>
      </c>
      <c r="K5810" s="66">
        <v>0</v>
      </c>
      <c r="L5810" t="s">
        <v>92</v>
      </c>
      <c r="M5810" s="66">
        <v>257130</v>
      </c>
      <c r="N5810" s="66">
        <v>0</v>
      </c>
      <c r="O5810" s="1"/>
    </row>
    <row r="5811" spans="1:15">
      <c r="A5811" t="s">
        <v>11</v>
      </c>
      <c r="B5811" t="s">
        <v>4883</v>
      </c>
      <c r="C5811" t="s">
        <v>8450</v>
      </c>
      <c r="D5811" t="s">
        <v>5006</v>
      </c>
      <c r="E5811" t="s">
        <v>150</v>
      </c>
      <c r="G5811" t="s">
        <v>8452</v>
      </c>
      <c r="H5811" t="s">
        <v>152</v>
      </c>
      <c r="I5811" s="1">
        <v>45383</v>
      </c>
      <c r="K5811" s="66">
        <v>0</v>
      </c>
      <c r="L5811" t="s">
        <v>92</v>
      </c>
      <c r="M5811" s="66">
        <v>5040</v>
      </c>
      <c r="N5811" s="66">
        <v>0</v>
      </c>
      <c r="O5811" s="1"/>
    </row>
    <row r="5812" spans="1:15">
      <c r="A5812" t="s">
        <v>11</v>
      </c>
      <c r="B5812" t="s">
        <v>4883</v>
      </c>
      <c r="C5812" t="s">
        <v>8450</v>
      </c>
      <c r="D5812" t="s">
        <v>5006</v>
      </c>
      <c r="E5812" t="s">
        <v>150</v>
      </c>
      <c r="G5812" t="s">
        <v>8452</v>
      </c>
      <c r="H5812" t="s">
        <v>152</v>
      </c>
      <c r="I5812" s="1">
        <v>45383</v>
      </c>
      <c r="K5812" s="66">
        <v>0</v>
      </c>
      <c r="L5812" t="s">
        <v>92</v>
      </c>
      <c r="M5812" s="66">
        <v>23200</v>
      </c>
      <c r="N5812" s="66">
        <v>0</v>
      </c>
      <c r="O5812" s="1"/>
    </row>
    <row r="5813" spans="1:15">
      <c r="A5813" t="s">
        <v>11</v>
      </c>
      <c r="B5813" t="s">
        <v>2671</v>
      </c>
      <c r="C5813" t="s">
        <v>8450</v>
      </c>
      <c r="D5813" t="s">
        <v>5006</v>
      </c>
      <c r="E5813" t="s">
        <v>150</v>
      </c>
      <c r="G5813" t="s">
        <v>6358</v>
      </c>
      <c r="H5813" t="s">
        <v>152</v>
      </c>
      <c r="I5813" s="1">
        <v>45383</v>
      </c>
      <c r="J5813" t="s">
        <v>95</v>
      </c>
      <c r="K5813" s="66">
        <v>0</v>
      </c>
      <c r="L5813" t="s">
        <v>92</v>
      </c>
      <c r="M5813" s="66">
        <v>9014.9</v>
      </c>
      <c r="N5813" s="66">
        <v>0</v>
      </c>
      <c r="O5813" s="1"/>
    </row>
    <row r="5814" spans="1:15">
      <c r="A5814" t="s">
        <v>11</v>
      </c>
      <c r="B5814" t="s">
        <v>16</v>
      </c>
      <c r="C5814" t="s">
        <v>8450</v>
      </c>
      <c r="D5814" t="s">
        <v>5006</v>
      </c>
      <c r="E5814" t="s">
        <v>150</v>
      </c>
      <c r="G5814" t="s">
        <v>6347</v>
      </c>
      <c r="H5814" t="s">
        <v>8298</v>
      </c>
      <c r="I5814" s="1">
        <v>45383</v>
      </c>
      <c r="J5814" t="s">
        <v>94</v>
      </c>
      <c r="K5814" s="66">
        <v>0</v>
      </c>
      <c r="L5814" t="s">
        <v>92</v>
      </c>
      <c r="M5814" s="66">
        <v>350660</v>
      </c>
      <c r="N5814" s="66">
        <v>0</v>
      </c>
      <c r="O5814" s="1"/>
    </row>
    <row r="5815" spans="1:15">
      <c r="A5815" t="s">
        <v>11</v>
      </c>
      <c r="B5815" t="s">
        <v>16</v>
      </c>
      <c r="C5815" t="s">
        <v>8450</v>
      </c>
      <c r="D5815" t="s">
        <v>130</v>
      </c>
      <c r="E5815" t="s">
        <v>150</v>
      </c>
      <c r="G5815" t="s">
        <v>6347</v>
      </c>
      <c r="H5815" t="s">
        <v>8298</v>
      </c>
      <c r="I5815" s="1">
        <v>45383</v>
      </c>
      <c r="J5815" t="s">
        <v>94</v>
      </c>
      <c r="K5815" s="66">
        <v>0</v>
      </c>
      <c r="L5815" t="s">
        <v>92</v>
      </c>
      <c r="M5815" s="66">
        <v>214477.12</v>
      </c>
      <c r="N5815" s="66">
        <v>0</v>
      </c>
      <c r="O5815" s="1"/>
    </row>
    <row r="5816" spans="1:15">
      <c r="A5816" t="s">
        <v>11</v>
      </c>
      <c r="B5816" t="s">
        <v>21</v>
      </c>
      <c r="C5816" t="s">
        <v>8450</v>
      </c>
      <c r="D5816" t="s">
        <v>5006</v>
      </c>
      <c r="E5816" t="s">
        <v>150</v>
      </c>
      <c r="G5816" t="s">
        <v>6349</v>
      </c>
      <c r="H5816" t="s">
        <v>8298</v>
      </c>
      <c r="I5816" s="1">
        <v>45413</v>
      </c>
      <c r="J5816" t="s">
        <v>94</v>
      </c>
      <c r="K5816" s="66">
        <v>0</v>
      </c>
      <c r="L5816" t="s">
        <v>92</v>
      </c>
      <c r="M5816" s="66">
        <v>430170</v>
      </c>
      <c r="N5816" s="66">
        <v>0</v>
      </c>
      <c r="O5816" s="1" t="s">
        <v>13126</v>
      </c>
    </row>
    <row r="5817" spans="1:15">
      <c r="A5817" t="s">
        <v>11</v>
      </c>
      <c r="B5817" t="s">
        <v>20</v>
      </c>
      <c r="C5817" t="s">
        <v>8450</v>
      </c>
      <c r="D5817" t="s">
        <v>7636</v>
      </c>
      <c r="E5817" t="s">
        <v>150</v>
      </c>
      <c r="G5817" t="s">
        <v>6345</v>
      </c>
      <c r="H5817" t="s">
        <v>152</v>
      </c>
      <c r="I5817" s="1">
        <v>45383</v>
      </c>
      <c r="K5817" s="66">
        <v>0</v>
      </c>
      <c r="L5817" t="s">
        <v>92</v>
      </c>
      <c r="M5817" s="66">
        <v>380052.14</v>
      </c>
      <c r="N5817" s="66">
        <v>0</v>
      </c>
      <c r="O5817" s="1"/>
    </row>
    <row r="5818" spans="1:15">
      <c r="A5818" t="s">
        <v>11</v>
      </c>
      <c r="B5818" t="s">
        <v>2671</v>
      </c>
      <c r="C5818" t="s">
        <v>8450</v>
      </c>
      <c r="D5818" t="s">
        <v>5006</v>
      </c>
      <c r="E5818" t="s">
        <v>150</v>
      </c>
      <c r="G5818" t="s">
        <v>6358</v>
      </c>
      <c r="H5818" t="s">
        <v>152</v>
      </c>
      <c r="I5818" s="1">
        <v>45383</v>
      </c>
      <c r="J5818" t="s">
        <v>95</v>
      </c>
      <c r="K5818" s="66">
        <v>0</v>
      </c>
      <c r="L5818" t="s">
        <v>92</v>
      </c>
      <c r="M5818" s="66">
        <v>5154.22</v>
      </c>
      <c r="N5818" s="66">
        <v>0</v>
      </c>
      <c r="O5818" s="1"/>
    </row>
    <row r="5819" spans="1:15">
      <c r="A5819" t="s">
        <v>11</v>
      </c>
      <c r="B5819" t="s">
        <v>4517</v>
      </c>
      <c r="C5819" t="s">
        <v>8450</v>
      </c>
      <c r="D5819" t="s">
        <v>5006</v>
      </c>
      <c r="E5819" t="s">
        <v>150</v>
      </c>
      <c r="G5819" t="s">
        <v>8452</v>
      </c>
      <c r="H5819" t="s">
        <v>152</v>
      </c>
      <c r="I5819" s="1">
        <v>45413</v>
      </c>
      <c r="K5819" s="66">
        <v>0</v>
      </c>
      <c r="L5819" t="s">
        <v>92</v>
      </c>
      <c r="M5819" s="66">
        <v>1317714</v>
      </c>
      <c r="N5819" s="66">
        <v>0</v>
      </c>
      <c r="O5819" s="1" t="s">
        <v>13126</v>
      </c>
    </row>
    <row r="5820" spans="1:15">
      <c r="A5820" t="s">
        <v>11</v>
      </c>
      <c r="B5820" t="s">
        <v>15</v>
      </c>
      <c r="C5820" t="s">
        <v>8450</v>
      </c>
      <c r="D5820" t="s">
        <v>7636</v>
      </c>
      <c r="E5820" t="s">
        <v>150</v>
      </c>
      <c r="G5820" t="s">
        <v>6344</v>
      </c>
      <c r="H5820" t="s">
        <v>152</v>
      </c>
      <c r="I5820" s="1">
        <v>45413</v>
      </c>
      <c r="K5820" s="66">
        <v>0</v>
      </c>
      <c r="L5820" t="s">
        <v>92</v>
      </c>
      <c r="M5820" s="66">
        <v>137312.60999999999</v>
      </c>
      <c r="N5820" s="66">
        <v>0</v>
      </c>
      <c r="O5820" s="1" t="s">
        <v>13126</v>
      </c>
    </row>
    <row r="5821" spans="1:15">
      <c r="A5821" t="s">
        <v>11</v>
      </c>
      <c r="B5821" t="s">
        <v>21</v>
      </c>
      <c r="C5821" t="s">
        <v>8450</v>
      </c>
      <c r="D5821" t="s">
        <v>5006</v>
      </c>
      <c r="E5821" t="s">
        <v>150</v>
      </c>
      <c r="G5821" t="s">
        <v>6349</v>
      </c>
      <c r="H5821" t="s">
        <v>8298</v>
      </c>
      <c r="I5821" s="1">
        <v>45413</v>
      </c>
      <c r="J5821" t="s">
        <v>94</v>
      </c>
      <c r="K5821" s="66">
        <v>0</v>
      </c>
      <c r="L5821" t="s">
        <v>92</v>
      </c>
      <c r="M5821" s="66">
        <v>479370</v>
      </c>
      <c r="N5821" s="66">
        <v>0</v>
      </c>
      <c r="O5821" s="1" t="s">
        <v>13126</v>
      </c>
    </row>
    <row r="5822" spans="1:15">
      <c r="A5822" t="s">
        <v>11</v>
      </c>
      <c r="B5822" t="s">
        <v>21</v>
      </c>
      <c r="C5822" t="s">
        <v>8450</v>
      </c>
      <c r="D5822" t="s">
        <v>130</v>
      </c>
      <c r="E5822" t="s">
        <v>150</v>
      </c>
      <c r="G5822" t="s">
        <v>6349</v>
      </c>
      <c r="H5822" t="s">
        <v>8298</v>
      </c>
      <c r="I5822" s="1">
        <v>45413</v>
      </c>
      <c r="J5822" t="s">
        <v>94</v>
      </c>
      <c r="K5822" s="66">
        <v>0</v>
      </c>
      <c r="L5822" t="s">
        <v>92</v>
      </c>
      <c r="M5822" s="66">
        <v>40001</v>
      </c>
      <c r="N5822" s="66">
        <v>0</v>
      </c>
      <c r="O5822" s="1" t="s">
        <v>13126</v>
      </c>
    </row>
    <row r="5823" spans="1:15">
      <c r="A5823" t="s">
        <v>11</v>
      </c>
      <c r="B5823" t="s">
        <v>30</v>
      </c>
      <c r="C5823" t="s">
        <v>8450</v>
      </c>
      <c r="D5823" t="s">
        <v>130</v>
      </c>
      <c r="E5823" t="s">
        <v>150</v>
      </c>
      <c r="G5823" t="s">
        <v>8453</v>
      </c>
      <c r="H5823" t="s">
        <v>152</v>
      </c>
      <c r="I5823" s="1">
        <v>45413</v>
      </c>
      <c r="K5823" s="66">
        <v>0</v>
      </c>
      <c r="L5823" t="s">
        <v>92</v>
      </c>
      <c r="M5823" s="66">
        <v>55714.26</v>
      </c>
      <c r="N5823" s="66">
        <v>0</v>
      </c>
      <c r="O5823" s="1" t="s">
        <v>13126</v>
      </c>
    </row>
    <row r="5824" spans="1:15">
      <c r="A5824" t="s">
        <v>11</v>
      </c>
      <c r="B5824" t="s">
        <v>16</v>
      </c>
      <c r="C5824" t="s">
        <v>8450</v>
      </c>
      <c r="D5824" t="s">
        <v>5006</v>
      </c>
      <c r="E5824" t="s">
        <v>150</v>
      </c>
      <c r="G5824" t="s">
        <v>6347</v>
      </c>
      <c r="H5824" t="s">
        <v>8298</v>
      </c>
      <c r="I5824" s="1">
        <v>45413</v>
      </c>
      <c r="J5824" t="s">
        <v>94</v>
      </c>
      <c r="K5824" s="66">
        <v>0</v>
      </c>
      <c r="L5824" t="s">
        <v>92</v>
      </c>
      <c r="M5824" s="66">
        <v>50729.9</v>
      </c>
      <c r="N5824" s="66">
        <v>0</v>
      </c>
      <c r="O5824" s="1" t="s">
        <v>13126</v>
      </c>
    </row>
    <row r="5825" spans="1:15">
      <c r="A5825" t="s">
        <v>11</v>
      </c>
      <c r="B5825" t="s">
        <v>16</v>
      </c>
      <c r="C5825" t="s">
        <v>8450</v>
      </c>
      <c r="D5825" t="s">
        <v>5006</v>
      </c>
      <c r="E5825" t="s">
        <v>150</v>
      </c>
      <c r="G5825" t="s">
        <v>6347</v>
      </c>
      <c r="H5825" t="s">
        <v>8298</v>
      </c>
      <c r="I5825" s="1">
        <v>45413</v>
      </c>
      <c r="J5825" t="s">
        <v>94</v>
      </c>
      <c r="K5825" s="66">
        <v>0</v>
      </c>
      <c r="L5825" t="s">
        <v>92</v>
      </c>
      <c r="M5825" s="66">
        <v>30490</v>
      </c>
      <c r="N5825" s="66">
        <v>0</v>
      </c>
      <c r="O5825" s="1" t="s">
        <v>13126</v>
      </c>
    </row>
    <row r="5826" spans="1:15">
      <c r="A5826" t="s">
        <v>11</v>
      </c>
      <c r="B5826" t="s">
        <v>16</v>
      </c>
      <c r="C5826" t="s">
        <v>8450</v>
      </c>
      <c r="D5826" t="s">
        <v>5006</v>
      </c>
      <c r="E5826" t="s">
        <v>150</v>
      </c>
      <c r="G5826" t="s">
        <v>6347</v>
      </c>
      <c r="H5826" t="s">
        <v>8298</v>
      </c>
      <c r="I5826" s="1">
        <v>45413</v>
      </c>
      <c r="J5826" t="s">
        <v>94</v>
      </c>
      <c r="K5826" s="66">
        <v>0</v>
      </c>
      <c r="L5826" t="s">
        <v>92</v>
      </c>
      <c r="M5826" s="66">
        <v>48150</v>
      </c>
      <c r="N5826" s="66">
        <v>0</v>
      </c>
      <c r="O5826" s="1" t="s">
        <v>13126</v>
      </c>
    </row>
    <row r="5827" spans="1:15">
      <c r="A5827" t="s">
        <v>11</v>
      </c>
      <c r="B5827" t="s">
        <v>16</v>
      </c>
      <c r="C5827" t="s">
        <v>8450</v>
      </c>
      <c r="D5827" t="s">
        <v>5006</v>
      </c>
      <c r="E5827" t="s">
        <v>150</v>
      </c>
      <c r="G5827" t="s">
        <v>6347</v>
      </c>
      <c r="H5827" t="s">
        <v>8298</v>
      </c>
      <c r="I5827" s="1">
        <v>45413</v>
      </c>
      <c r="J5827" t="s">
        <v>94</v>
      </c>
      <c r="K5827" s="66">
        <v>0</v>
      </c>
      <c r="L5827" t="s">
        <v>92</v>
      </c>
      <c r="M5827" s="66">
        <v>19860</v>
      </c>
      <c r="N5827" s="66">
        <v>0</v>
      </c>
      <c r="O5827" s="1" t="s">
        <v>13126</v>
      </c>
    </row>
    <row r="5828" spans="1:15">
      <c r="A5828" t="s">
        <v>11</v>
      </c>
      <c r="B5828" t="s">
        <v>16</v>
      </c>
      <c r="C5828" t="s">
        <v>8450</v>
      </c>
      <c r="D5828" t="s">
        <v>5006</v>
      </c>
      <c r="E5828" t="s">
        <v>150</v>
      </c>
      <c r="G5828" t="s">
        <v>6347</v>
      </c>
      <c r="H5828" t="s">
        <v>8298</v>
      </c>
      <c r="I5828" s="1">
        <v>45413</v>
      </c>
      <c r="J5828" t="s">
        <v>94</v>
      </c>
      <c r="K5828" s="66">
        <v>0</v>
      </c>
      <c r="L5828" t="s">
        <v>92</v>
      </c>
      <c r="M5828" s="66">
        <v>8220</v>
      </c>
      <c r="N5828" s="66">
        <v>0</v>
      </c>
      <c r="O5828" s="1" t="s">
        <v>13126</v>
      </c>
    </row>
    <row r="5829" spans="1:15">
      <c r="A5829" t="s">
        <v>11</v>
      </c>
      <c r="B5829" t="s">
        <v>25</v>
      </c>
      <c r="C5829" t="s">
        <v>8450</v>
      </c>
      <c r="D5829" t="s">
        <v>130</v>
      </c>
      <c r="E5829" t="s">
        <v>150</v>
      </c>
      <c r="G5829" t="s">
        <v>144</v>
      </c>
      <c r="H5829" t="s">
        <v>152</v>
      </c>
      <c r="I5829" s="1">
        <v>45413</v>
      </c>
      <c r="K5829" s="66">
        <v>0</v>
      </c>
      <c r="L5829" t="s">
        <v>92</v>
      </c>
      <c r="M5829" s="66">
        <v>145681.95000000001</v>
      </c>
      <c r="N5829" s="66">
        <v>0</v>
      </c>
      <c r="O5829" s="1" t="s">
        <v>13126</v>
      </c>
    </row>
    <row r="5830" spans="1:15">
      <c r="A5830" t="s">
        <v>11</v>
      </c>
      <c r="B5830" t="s">
        <v>20</v>
      </c>
      <c r="C5830" t="s">
        <v>8450</v>
      </c>
      <c r="D5830" t="s">
        <v>7636</v>
      </c>
      <c r="E5830" t="s">
        <v>150</v>
      </c>
      <c r="G5830" t="s">
        <v>6345</v>
      </c>
      <c r="H5830" t="s">
        <v>152</v>
      </c>
      <c r="I5830" s="1">
        <v>45413</v>
      </c>
      <c r="K5830" s="66">
        <v>0</v>
      </c>
      <c r="L5830" t="s">
        <v>92</v>
      </c>
      <c r="M5830" s="66">
        <v>2395223.85</v>
      </c>
      <c r="N5830" s="66">
        <v>0</v>
      </c>
      <c r="O5830" s="1" t="s">
        <v>13126</v>
      </c>
    </row>
    <row r="5831" spans="1:15">
      <c r="A5831" t="s">
        <v>11</v>
      </c>
      <c r="B5831" t="s">
        <v>20</v>
      </c>
      <c r="C5831" t="s">
        <v>8450</v>
      </c>
      <c r="D5831" t="s">
        <v>130</v>
      </c>
      <c r="E5831" t="s">
        <v>150</v>
      </c>
      <c r="G5831" t="s">
        <v>6345</v>
      </c>
      <c r="H5831" t="s">
        <v>152</v>
      </c>
      <c r="I5831" s="1">
        <v>45413</v>
      </c>
      <c r="K5831" s="66">
        <v>0</v>
      </c>
      <c r="L5831" t="s">
        <v>92</v>
      </c>
      <c r="M5831" s="66">
        <v>657074.86</v>
      </c>
      <c r="N5831" s="66">
        <v>0</v>
      </c>
      <c r="O5831" s="1" t="s">
        <v>13126</v>
      </c>
    </row>
    <row r="5832" spans="1:15">
      <c r="A5832" t="s">
        <v>11</v>
      </c>
      <c r="B5832" t="s">
        <v>15</v>
      </c>
      <c r="C5832" t="s">
        <v>8450</v>
      </c>
      <c r="D5832" t="s">
        <v>7674</v>
      </c>
      <c r="E5832" t="s">
        <v>150</v>
      </c>
      <c r="G5832" t="s">
        <v>6344</v>
      </c>
      <c r="H5832" t="s">
        <v>152</v>
      </c>
      <c r="I5832" s="1">
        <v>45413</v>
      </c>
      <c r="K5832" s="66">
        <v>0</v>
      </c>
      <c r="L5832" t="s">
        <v>92</v>
      </c>
      <c r="M5832" s="66">
        <v>29754.33</v>
      </c>
      <c r="N5832" s="66">
        <v>0</v>
      </c>
      <c r="O5832" s="1" t="s">
        <v>13126</v>
      </c>
    </row>
    <row r="5833" spans="1:15">
      <c r="A5833" t="s">
        <v>11</v>
      </c>
      <c r="B5833" t="s">
        <v>20</v>
      </c>
      <c r="C5833" t="s">
        <v>8450</v>
      </c>
      <c r="D5833" t="s">
        <v>7674</v>
      </c>
      <c r="E5833" t="s">
        <v>150</v>
      </c>
      <c r="G5833" t="s">
        <v>6345</v>
      </c>
      <c r="H5833" t="s">
        <v>152</v>
      </c>
      <c r="I5833" s="1">
        <v>45413</v>
      </c>
      <c r="K5833" s="66">
        <v>0</v>
      </c>
      <c r="L5833" t="s">
        <v>92</v>
      </c>
      <c r="M5833" s="66">
        <v>2023294.68</v>
      </c>
      <c r="N5833" s="66">
        <v>0</v>
      </c>
      <c r="O5833" s="1" t="s">
        <v>13126</v>
      </c>
    </row>
    <row r="5834" spans="1:15">
      <c r="A5834" t="s">
        <v>11</v>
      </c>
      <c r="B5834" t="s">
        <v>15</v>
      </c>
      <c r="C5834" t="s">
        <v>8450</v>
      </c>
      <c r="D5834" t="s">
        <v>7520</v>
      </c>
      <c r="E5834" t="s">
        <v>150</v>
      </c>
      <c r="G5834" t="s">
        <v>6344</v>
      </c>
      <c r="H5834" t="s">
        <v>152</v>
      </c>
      <c r="I5834" s="1">
        <v>45413</v>
      </c>
      <c r="K5834" s="66">
        <v>0</v>
      </c>
      <c r="L5834" t="s">
        <v>92</v>
      </c>
      <c r="M5834" s="66">
        <v>763694.56</v>
      </c>
      <c r="N5834" s="66">
        <v>0</v>
      </c>
      <c r="O5834" s="1" t="s">
        <v>13126</v>
      </c>
    </row>
    <row r="5835" spans="1:15">
      <c r="A5835" t="s">
        <v>11</v>
      </c>
      <c r="B5835" t="s">
        <v>20</v>
      </c>
      <c r="C5835" t="s">
        <v>8450</v>
      </c>
      <c r="D5835" t="s">
        <v>7520</v>
      </c>
      <c r="E5835" t="s">
        <v>150</v>
      </c>
      <c r="G5835" t="s">
        <v>6345</v>
      </c>
      <c r="H5835" t="s">
        <v>152</v>
      </c>
      <c r="I5835" s="1">
        <v>45413</v>
      </c>
      <c r="K5835" s="66">
        <v>0</v>
      </c>
      <c r="L5835" t="s">
        <v>92</v>
      </c>
      <c r="M5835" s="66">
        <v>7421226.6799999997</v>
      </c>
      <c r="N5835" s="66">
        <v>0</v>
      </c>
      <c r="O5835" s="1" t="s">
        <v>13126</v>
      </c>
    </row>
    <row r="5836" spans="1:15">
      <c r="A5836" t="s">
        <v>11</v>
      </c>
      <c r="B5836" t="s">
        <v>20</v>
      </c>
      <c r="C5836" t="s">
        <v>8450</v>
      </c>
      <c r="D5836" t="s">
        <v>7520</v>
      </c>
      <c r="E5836" t="s">
        <v>150</v>
      </c>
      <c r="G5836" t="s">
        <v>6345</v>
      </c>
      <c r="H5836" t="s">
        <v>152</v>
      </c>
      <c r="I5836" s="1">
        <v>45413</v>
      </c>
      <c r="K5836" s="66">
        <v>0</v>
      </c>
      <c r="L5836" t="s">
        <v>92</v>
      </c>
      <c r="M5836" s="66">
        <v>7007</v>
      </c>
      <c r="N5836" s="66">
        <v>0</v>
      </c>
      <c r="O5836" s="1" t="s">
        <v>13126</v>
      </c>
    </row>
    <row r="5837" spans="1:15">
      <c r="A5837" t="s">
        <v>11</v>
      </c>
      <c r="B5837" t="s">
        <v>20</v>
      </c>
      <c r="C5837" t="s">
        <v>8450</v>
      </c>
      <c r="D5837" t="s">
        <v>131</v>
      </c>
      <c r="E5837" t="s">
        <v>150</v>
      </c>
      <c r="G5837" t="s">
        <v>6345</v>
      </c>
      <c r="H5837" t="s">
        <v>152</v>
      </c>
      <c r="I5837" s="1">
        <v>45413</v>
      </c>
      <c r="K5837" s="66">
        <v>0</v>
      </c>
      <c r="L5837" t="s">
        <v>92</v>
      </c>
      <c r="M5837" s="66">
        <v>1703435.59</v>
      </c>
      <c r="N5837" s="66">
        <v>0</v>
      </c>
      <c r="O5837" s="1" t="s">
        <v>13126</v>
      </c>
    </row>
    <row r="5838" spans="1:15">
      <c r="A5838" t="s">
        <v>11</v>
      </c>
      <c r="B5838" t="s">
        <v>15</v>
      </c>
      <c r="C5838" t="s">
        <v>8450</v>
      </c>
      <c r="D5838" t="s">
        <v>131</v>
      </c>
      <c r="E5838" t="s">
        <v>150</v>
      </c>
      <c r="G5838" t="s">
        <v>6344</v>
      </c>
      <c r="H5838" t="s">
        <v>152</v>
      </c>
      <c r="I5838" s="1">
        <v>45413</v>
      </c>
      <c r="K5838" s="66">
        <v>0</v>
      </c>
      <c r="L5838" t="s">
        <v>92</v>
      </c>
      <c r="M5838" s="66">
        <v>119017.33500000001</v>
      </c>
      <c r="N5838" s="66">
        <v>0</v>
      </c>
      <c r="O5838" s="1" t="s">
        <v>13126</v>
      </c>
    </row>
    <row r="5839" spans="1:15">
      <c r="A5839" t="s">
        <v>11</v>
      </c>
      <c r="B5839" t="s">
        <v>20</v>
      </c>
      <c r="C5839" t="s">
        <v>8450</v>
      </c>
      <c r="D5839" t="s">
        <v>131</v>
      </c>
      <c r="E5839" t="s">
        <v>150</v>
      </c>
      <c r="G5839" t="s">
        <v>6345</v>
      </c>
      <c r="H5839" t="s">
        <v>152</v>
      </c>
      <c r="I5839" s="1">
        <v>45413</v>
      </c>
      <c r="K5839" s="66">
        <v>0</v>
      </c>
      <c r="L5839" t="s">
        <v>92</v>
      </c>
      <c r="M5839" s="66">
        <v>1750279.5449999999</v>
      </c>
      <c r="N5839" s="66">
        <v>0</v>
      </c>
      <c r="O5839" s="1" t="s">
        <v>13126</v>
      </c>
    </row>
    <row r="5840" spans="1:15">
      <c r="A5840" t="s">
        <v>11</v>
      </c>
      <c r="B5840" t="s">
        <v>20</v>
      </c>
      <c r="C5840" t="s">
        <v>8450</v>
      </c>
      <c r="D5840" t="s">
        <v>5006</v>
      </c>
      <c r="E5840" t="s">
        <v>150</v>
      </c>
      <c r="G5840" t="s">
        <v>6345</v>
      </c>
      <c r="H5840" t="s">
        <v>152</v>
      </c>
      <c r="I5840" s="1">
        <v>45413</v>
      </c>
      <c r="K5840" s="66">
        <v>0</v>
      </c>
      <c r="L5840" t="s">
        <v>92</v>
      </c>
      <c r="M5840" s="66">
        <v>665000</v>
      </c>
      <c r="N5840" s="66">
        <v>0</v>
      </c>
      <c r="O5840" s="1" t="s">
        <v>13126</v>
      </c>
    </row>
    <row r="5841" spans="1:15">
      <c r="A5841" t="s">
        <v>11</v>
      </c>
      <c r="B5841" t="s">
        <v>20</v>
      </c>
      <c r="C5841" t="s">
        <v>8450</v>
      </c>
      <c r="D5841" t="s">
        <v>5006</v>
      </c>
      <c r="E5841" t="s">
        <v>150</v>
      </c>
      <c r="G5841" t="s">
        <v>6345</v>
      </c>
      <c r="H5841" t="s">
        <v>152</v>
      </c>
      <c r="I5841" s="1">
        <v>45413</v>
      </c>
      <c r="K5841" s="66">
        <v>0</v>
      </c>
      <c r="L5841" t="s">
        <v>92</v>
      </c>
      <c r="M5841" s="66">
        <v>460000</v>
      </c>
      <c r="N5841" s="66">
        <v>0</v>
      </c>
      <c r="O5841" s="1" t="s">
        <v>13126</v>
      </c>
    </row>
    <row r="5842" spans="1:15">
      <c r="A5842" t="s">
        <v>11</v>
      </c>
      <c r="B5842" t="s">
        <v>20</v>
      </c>
      <c r="C5842" t="s">
        <v>8450</v>
      </c>
      <c r="D5842" t="s">
        <v>131</v>
      </c>
      <c r="E5842" t="s">
        <v>150</v>
      </c>
      <c r="G5842" t="s">
        <v>6345</v>
      </c>
      <c r="H5842" t="s">
        <v>152</v>
      </c>
      <c r="I5842" s="1">
        <v>45413</v>
      </c>
      <c r="K5842" s="66">
        <v>0</v>
      </c>
      <c r="L5842" t="s">
        <v>92</v>
      </c>
      <c r="M5842" s="66">
        <v>1100910.3400000001</v>
      </c>
      <c r="N5842" s="66">
        <v>0</v>
      </c>
      <c r="O5842" s="1" t="s">
        <v>13126</v>
      </c>
    </row>
    <row r="5843" spans="1:15">
      <c r="A5843" t="s">
        <v>11</v>
      </c>
      <c r="B5843" t="s">
        <v>4883</v>
      </c>
      <c r="C5843" t="s">
        <v>8450</v>
      </c>
      <c r="D5843" t="s">
        <v>5006</v>
      </c>
      <c r="E5843" t="s">
        <v>150</v>
      </c>
      <c r="G5843" t="s">
        <v>8452</v>
      </c>
      <c r="H5843" t="s">
        <v>152</v>
      </c>
      <c r="I5843" s="1">
        <v>45413</v>
      </c>
      <c r="K5843" s="66">
        <v>0</v>
      </c>
      <c r="L5843" t="s">
        <v>92</v>
      </c>
      <c r="M5843" s="66">
        <v>5000</v>
      </c>
      <c r="N5843" s="66">
        <v>0</v>
      </c>
      <c r="O5843" s="1" t="s">
        <v>13126</v>
      </c>
    </row>
    <row r="5844" spans="1:15">
      <c r="A5844" t="s">
        <v>11</v>
      </c>
      <c r="B5844" t="s">
        <v>4883</v>
      </c>
      <c r="C5844" t="s">
        <v>8450</v>
      </c>
      <c r="D5844" t="s">
        <v>5006</v>
      </c>
      <c r="E5844" t="s">
        <v>150</v>
      </c>
      <c r="G5844" t="s">
        <v>8452</v>
      </c>
      <c r="H5844" t="s">
        <v>152</v>
      </c>
      <c r="I5844" s="1">
        <v>45413</v>
      </c>
      <c r="K5844" s="66">
        <v>0</v>
      </c>
      <c r="L5844" t="s">
        <v>92</v>
      </c>
      <c r="M5844" s="66">
        <v>1500</v>
      </c>
      <c r="N5844" s="66">
        <v>0</v>
      </c>
      <c r="O5844" s="1" t="s">
        <v>13126</v>
      </c>
    </row>
    <row r="5845" spans="1:15">
      <c r="A5845" t="s">
        <v>11</v>
      </c>
      <c r="B5845" t="s">
        <v>4883</v>
      </c>
      <c r="C5845" t="s">
        <v>8450</v>
      </c>
      <c r="D5845" t="s">
        <v>5006</v>
      </c>
      <c r="E5845" t="s">
        <v>150</v>
      </c>
      <c r="G5845" t="s">
        <v>8452</v>
      </c>
      <c r="H5845" t="s">
        <v>152</v>
      </c>
      <c r="I5845" s="1">
        <v>45413</v>
      </c>
      <c r="K5845" s="66">
        <v>0</v>
      </c>
      <c r="L5845" t="s">
        <v>92</v>
      </c>
      <c r="M5845" s="66">
        <v>2000</v>
      </c>
      <c r="N5845" s="66">
        <v>0</v>
      </c>
      <c r="O5845" s="1" t="s">
        <v>13126</v>
      </c>
    </row>
    <row r="5846" spans="1:15">
      <c r="A5846" t="s">
        <v>11</v>
      </c>
      <c r="B5846" t="s">
        <v>31</v>
      </c>
      <c r="C5846" t="s">
        <v>8450</v>
      </c>
      <c r="D5846" t="s">
        <v>5006</v>
      </c>
      <c r="E5846" t="s">
        <v>150</v>
      </c>
      <c r="G5846" t="s">
        <v>6432</v>
      </c>
      <c r="H5846" t="s">
        <v>152</v>
      </c>
      <c r="I5846" s="1">
        <v>45413</v>
      </c>
      <c r="K5846" s="66">
        <v>0</v>
      </c>
      <c r="L5846" t="s">
        <v>92</v>
      </c>
      <c r="M5846" s="66">
        <v>40320</v>
      </c>
      <c r="N5846" s="66">
        <v>0</v>
      </c>
      <c r="O5846" s="1" t="s">
        <v>13126</v>
      </c>
    </row>
    <row r="5847" spans="1:15">
      <c r="A5847" t="s">
        <v>11</v>
      </c>
      <c r="B5847" t="s">
        <v>29</v>
      </c>
      <c r="C5847" t="s">
        <v>8450</v>
      </c>
      <c r="D5847" t="s">
        <v>140</v>
      </c>
      <c r="E5847" t="s">
        <v>150</v>
      </c>
      <c r="G5847" t="s">
        <v>6345</v>
      </c>
      <c r="H5847" t="s">
        <v>152</v>
      </c>
      <c r="I5847" s="1">
        <v>45413</v>
      </c>
      <c r="K5847" s="66">
        <v>0</v>
      </c>
      <c r="L5847" t="s">
        <v>92</v>
      </c>
      <c r="M5847" s="66">
        <v>1664754.96</v>
      </c>
      <c r="N5847" s="66">
        <v>0</v>
      </c>
      <c r="O5847" s="1" t="s">
        <v>13126</v>
      </c>
    </row>
    <row r="5848" spans="1:15">
      <c r="A5848" t="s">
        <v>11</v>
      </c>
      <c r="B5848" t="s">
        <v>15</v>
      </c>
      <c r="C5848" t="s">
        <v>8450</v>
      </c>
      <c r="D5848" t="s">
        <v>5006</v>
      </c>
      <c r="E5848" t="s">
        <v>150</v>
      </c>
      <c r="G5848" t="s">
        <v>6344</v>
      </c>
      <c r="H5848" t="s">
        <v>152</v>
      </c>
      <c r="I5848" s="1">
        <v>45413</v>
      </c>
      <c r="K5848" s="66">
        <v>0</v>
      </c>
      <c r="L5848" t="s">
        <v>92</v>
      </c>
      <c r="M5848" s="66">
        <v>404163.03</v>
      </c>
      <c r="N5848" s="66">
        <v>0</v>
      </c>
      <c r="O5848" s="1" t="s">
        <v>13126</v>
      </c>
    </row>
    <row r="5849" spans="1:15">
      <c r="A5849" t="s">
        <v>11</v>
      </c>
      <c r="B5849" t="s">
        <v>4883</v>
      </c>
      <c r="C5849" t="s">
        <v>8450</v>
      </c>
      <c r="D5849" t="s">
        <v>5006</v>
      </c>
      <c r="E5849" t="s">
        <v>150</v>
      </c>
      <c r="G5849" t="s">
        <v>8452</v>
      </c>
      <c r="H5849" t="s">
        <v>152</v>
      </c>
      <c r="I5849" s="1">
        <v>45413</v>
      </c>
      <c r="K5849" s="66">
        <v>0</v>
      </c>
      <c r="L5849" t="s">
        <v>92</v>
      </c>
      <c r="M5849" s="66">
        <v>100</v>
      </c>
      <c r="N5849" s="66">
        <v>0</v>
      </c>
      <c r="O5849" s="1" t="s">
        <v>13126</v>
      </c>
    </row>
    <row r="5850" spans="1:15">
      <c r="A5850" t="s">
        <v>11</v>
      </c>
      <c r="B5850" t="s">
        <v>4883</v>
      </c>
      <c r="C5850" t="s">
        <v>8450</v>
      </c>
      <c r="D5850" t="s">
        <v>5006</v>
      </c>
      <c r="E5850" t="s">
        <v>150</v>
      </c>
      <c r="G5850" t="s">
        <v>8452</v>
      </c>
      <c r="H5850" t="s">
        <v>152</v>
      </c>
      <c r="I5850" s="1">
        <v>45413</v>
      </c>
      <c r="K5850" s="66">
        <v>0</v>
      </c>
      <c r="L5850" t="s">
        <v>92</v>
      </c>
      <c r="M5850" s="66">
        <v>2</v>
      </c>
      <c r="N5850" s="66">
        <v>0</v>
      </c>
      <c r="O5850" s="1" t="s">
        <v>13126</v>
      </c>
    </row>
    <row r="5851" spans="1:15">
      <c r="A5851" t="s">
        <v>11</v>
      </c>
      <c r="B5851" t="s">
        <v>4883</v>
      </c>
      <c r="C5851" t="s">
        <v>8450</v>
      </c>
      <c r="D5851" t="s">
        <v>5006</v>
      </c>
      <c r="E5851" t="s">
        <v>150</v>
      </c>
      <c r="G5851" t="s">
        <v>8452</v>
      </c>
      <c r="H5851" t="s">
        <v>152</v>
      </c>
      <c r="I5851" s="1">
        <v>45413</v>
      </c>
      <c r="K5851" s="66">
        <v>0</v>
      </c>
      <c r="L5851" t="s">
        <v>92</v>
      </c>
      <c r="M5851" s="66">
        <v>2000</v>
      </c>
      <c r="N5851" s="66">
        <v>0</v>
      </c>
      <c r="O5851" s="1" t="s">
        <v>13126</v>
      </c>
    </row>
    <row r="5852" spans="1:15">
      <c r="A5852" t="s">
        <v>11</v>
      </c>
      <c r="B5852" t="s">
        <v>4883</v>
      </c>
      <c r="C5852" t="s">
        <v>8450</v>
      </c>
      <c r="D5852" t="s">
        <v>5006</v>
      </c>
      <c r="E5852" t="s">
        <v>150</v>
      </c>
      <c r="G5852" t="s">
        <v>8452</v>
      </c>
      <c r="H5852" t="s">
        <v>152</v>
      </c>
      <c r="I5852" s="1">
        <v>45413</v>
      </c>
      <c r="K5852" s="66">
        <v>0</v>
      </c>
      <c r="L5852" t="s">
        <v>92</v>
      </c>
      <c r="M5852" s="66">
        <v>200</v>
      </c>
      <c r="N5852" s="66">
        <v>0</v>
      </c>
      <c r="O5852" s="1" t="s">
        <v>13126</v>
      </c>
    </row>
    <row r="5853" spans="1:15">
      <c r="A5853" t="s">
        <v>11</v>
      </c>
      <c r="B5853" t="s">
        <v>4883</v>
      </c>
      <c r="C5853" t="s">
        <v>8450</v>
      </c>
      <c r="D5853" t="s">
        <v>5006</v>
      </c>
      <c r="E5853" t="s">
        <v>150</v>
      </c>
      <c r="G5853" t="s">
        <v>8452</v>
      </c>
      <c r="H5853" t="s">
        <v>152</v>
      </c>
      <c r="I5853" s="1">
        <v>45413</v>
      </c>
      <c r="K5853" s="66">
        <v>0</v>
      </c>
      <c r="L5853" t="s">
        <v>92</v>
      </c>
      <c r="M5853" s="66">
        <v>2</v>
      </c>
      <c r="N5853" s="66">
        <v>0</v>
      </c>
      <c r="O5853" s="1" t="s">
        <v>13126</v>
      </c>
    </row>
    <row r="5854" spans="1:15">
      <c r="A5854" t="s">
        <v>11</v>
      </c>
      <c r="B5854" t="s">
        <v>31</v>
      </c>
      <c r="C5854" t="s">
        <v>8450</v>
      </c>
      <c r="D5854" t="s">
        <v>130</v>
      </c>
      <c r="E5854" t="s">
        <v>150</v>
      </c>
      <c r="G5854" t="s">
        <v>6432</v>
      </c>
      <c r="H5854" t="s">
        <v>152</v>
      </c>
      <c r="I5854" s="1">
        <v>45413</v>
      </c>
      <c r="K5854" s="66">
        <v>0</v>
      </c>
      <c r="L5854" t="s">
        <v>92</v>
      </c>
      <c r="M5854" s="66">
        <v>1000</v>
      </c>
      <c r="N5854" s="66">
        <v>0</v>
      </c>
      <c r="O5854" s="1" t="s">
        <v>13126</v>
      </c>
    </row>
    <row r="5855" spans="1:15">
      <c r="A5855" t="s">
        <v>11</v>
      </c>
      <c r="B5855" t="s">
        <v>12</v>
      </c>
      <c r="C5855" t="s">
        <v>8450</v>
      </c>
      <c r="D5855" t="s">
        <v>5006</v>
      </c>
      <c r="E5855" t="s">
        <v>150</v>
      </c>
      <c r="G5855" t="s">
        <v>8451</v>
      </c>
      <c r="H5855" t="s">
        <v>152</v>
      </c>
      <c r="I5855" s="1">
        <v>45413</v>
      </c>
      <c r="K5855" s="66">
        <v>0</v>
      </c>
      <c r="L5855" t="s">
        <v>92</v>
      </c>
      <c r="M5855" s="66">
        <v>50000</v>
      </c>
      <c r="N5855" s="66">
        <v>0</v>
      </c>
      <c r="O5855" s="1" t="s">
        <v>13126</v>
      </c>
    </row>
    <row r="5856" spans="1:15">
      <c r="A5856" t="s">
        <v>11</v>
      </c>
      <c r="B5856" t="s">
        <v>12</v>
      </c>
      <c r="C5856" t="s">
        <v>8450</v>
      </c>
      <c r="D5856" t="s">
        <v>5006</v>
      </c>
      <c r="E5856" t="s">
        <v>150</v>
      </c>
      <c r="G5856" t="s">
        <v>8451</v>
      </c>
      <c r="H5856" t="s">
        <v>152</v>
      </c>
      <c r="I5856" s="1">
        <v>45413</v>
      </c>
      <c r="K5856" s="66">
        <v>0</v>
      </c>
      <c r="L5856" t="s">
        <v>92</v>
      </c>
      <c r="M5856" s="66">
        <v>5000</v>
      </c>
      <c r="N5856" s="66">
        <v>0</v>
      </c>
      <c r="O5856" s="1" t="s">
        <v>13126</v>
      </c>
    </row>
    <row r="5857" spans="1:15">
      <c r="A5857" t="s">
        <v>11</v>
      </c>
      <c r="B5857" t="s">
        <v>12</v>
      </c>
      <c r="C5857" t="s">
        <v>8450</v>
      </c>
      <c r="D5857" t="s">
        <v>130</v>
      </c>
      <c r="E5857" t="s">
        <v>150</v>
      </c>
      <c r="G5857" t="s">
        <v>8451</v>
      </c>
      <c r="H5857" t="s">
        <v>152</v>
      </c>
      <c r="I5857" s="1">
        <v>45413</v>
      </c>
      <c r="K5857" s="66">
        <v>0</v>
      </c>
      <c r="L5857" t="s">
        <v>92</v>
      </c>
      <c r="M5857" s="66">
        <v>35078.35</v>
      </c>
      <c r="N5857" s="66">
        <v>0</v>
      </c>
      <c r="O5857" s="1" t="s">
        <v>13126</v>
      </c>
    </row>
    <row r="5858" spans="1:15">
      <c r="A5858" t="s">
        <v>11</v>
      </c>
      <c r="B5858" t="s">
        <v>4883</v>
      </c>
      <c r="C5858" t="s">
        <v>8450</v>
      </c>
      <c r="D5858" t="s">
        <v>5006</v>
      </c>
      <c r="E5858" t="s">
        <v>150</v>
      </c>
      <c r="G5858" t="s">
        <v>8452</v>
      </c>
      <c r="H5858" t="s">
        <v>152</v>
      </c>
      <c r="I5858" s="1">
        <v>45413</v>
      </c>
      <c r="K5858" s="66">
        <v>0</v>
      </c>
      <c r="L5858" t="s">
        <v>92</v>
      </c>
      <c r="M5858" s="66">
        <v>80</v>
      </c>
      <c r="N5858" s="66">
        <v>0</v>
      </c>
      <c r="O5858" s="1" t="s">
        <v>13126</v>
      </c>
    </row>
    <row r="5859" spans="1:15">
      <c r="A5859" t="s">
        <v>11</v>
      </c>
      <c r="B5859" t="s">
        <v>4517</v>
      </c>
      <c r="C5859" t="s">
        <v>8450</v>
      </c>
      <c r="D5859" t="s">
        <v>5006</v>
      </c>
      <c r="E5859" t="s">
        <v>150</v>
      </c>
      <c r="G5859" t="s">
        <v>8452</v>
      </c>
      <c r="H5859" t="s">
        <v>152</v>
      </c>
      <c r="I5859" s="1">
        <v>45444</v>
      </c>
      <c r="K5859" s="66">
        <v>0</v>
      </c>
      <c r="L5859" t="s">
        <v>92</v>
      </c>
      <c r="M5859" s="66">
        <v>905274.06</v>
      </c>
      <c r="N5859" s="66">
        <v>0</v>
      </c>
      <c r="O5859" s="1" t="s">
        <v>13126</v>
      </c>
    </row>
    <row r="5860" spans="1:15">
      <c r="A5860" t="s">
        <v>11</v>
      </c>
      <c r="B5860" t="s">
        <v>20</v>
      </c>
      <c r="C5860" t="s">
        <v>8450</v>
      </c>
      <c r="D5860" t="s">
        <v>7636</v>
      </c>
      <c r="E5860" t="s">
        <v>150</v>
      </c>
      <c r="G5860" t="s">
        <v>6345</v>
      </c>
      <c r="H5860" t="s">
        <v>152</v>
      </c>
      <c r="I5860" s="1">
        <v>45444</v>
      </c>
      <c r="K5860" s="66">
        <v>0</v>
      </c>
      <c r="L5860" t="s">
        <v>92</v>
      </c>
      <c r="M5860" s="66">
        <v>74351.03</v>
      </c>
      <c r="N5860" s="66">
        <v>0</v>
      </c>
      <c r="O5860" s="1" t="s">
        <v>13126</v>
      </c>
    </row>
    <row r="5861" spans="1:15">
      <c r="A5861" t="s">
        <v>11</v>
      </c>
      <c r="B5861" t="s">
        <v>20</v>
      </c>
      <c r="C5861" t="s">
        <v>8450</v>
      </c>
      <c r="D5861" t="s">
        <v>130</v>
      </c>
      <c r="E5861" t="s">
        <v>150</v>
      </c>
      <c r="G5861" t="s">
        <v>6345</v>
      </c>
      <c r="H5861" t="s">
        <v>152</v>
      </c>
      <c r="I5861" s="1">
        <v>45444</v>
      </c>
      <c r="K5861" s="66">
        <v>0</v>
      </c>
      <c r="L5861" t="s">
        <v>92</v>
      </c>
      <c r="M5861" s="66">
        <v>510409.79</v>
      </c>
      <c r="N5861" s="66">
        <v>0</v>
      </c>
      <c r="O5861" s="1" t="s">
        <v>13126</v>
      </c>
    </row>
    <row r="5862" spans="1:15">
      <c r="A5862" t="s">
        <v>11</v>
      </c>
      <c r="B5862" t="s">
        <v>15</v>
      </c>
      <c r="C5862" t="s">
        <v>8450</v>
      </c>
      <c r="D5862" t="s">
        <v>7674</v>
      </c>
      <c r="E5862" t="s">
        <v>150</v>
      </c>
      <c r="G5862" t="s">
        <v>6344</v>
      </c>
      <c r="H5862" t="s">
        <v>152</v>
      </c>
      <c r="I5862" s="1">
        <v>45444</v>
      </c>
      <c r="K5862" s="66">
        <v>0</v>
      </c>
      <c r="L5862" t="s">
        <v>92</v>
      </c>
      <c r="M5862" s="66">
        <v>60284.62</v>
      </c>
      <c r="N5862" s="66">
        <v>0</v>
      </c>
      <c r="O5862" s="1" t="s">
        <v>13126</v>
      </c>
    </row>
    <row r="5863" spans="1:15">
      <c r="A5863" t="s">
        <v>11</v>
      </c>
      <c r="B5863" t="s">
        <v>20</v>
      </c>
      <c r="C5863" t="s">
        <v>8450</v>
      </c>
      <c r="D5863" t="s">
        <v>7674</v>
      </c>
      <c r="E5863" t="s">
        <v>150</v>
      </c>
      <c r="G5863" t="s">
        <v>6345</v>
      </c>
      <c r="H5863" t="s">
        <v>152</v>
      </c>
      <c r="I5863" s="1">
        <v>45444</v>
      </c>
      <c r="K5863" s="66">
        <v>0</v>
      </c>
      <c r="L5863" t="s">
        <v>92</v>
      </c>
      <c r="M5863" s="66">
        <v>1330280.6399999999</v>
      </c>
      <c r="N5863" s="66">
        <v>0</v>
      </c>
      <c r="O5863" s="1" t="s">
        <v>13126</v>
      </c>
    </row>
    <row r="5864" spans="1:15">
      <c r="A5864" t="s">
        <v>11</v>
      </c>
      <c r="B5864" t="s">
        <v>15</v>
      </c>
      <c r="C5864" t="s">
        <v>8450</v>
      </c>
      <c r="D5864" t="s">
        <v>7520</v>
      </c>
      <c r="E5864" t="s">
        <v>150</v>
      </c>
      <c r="G5864" t="s">
        <v>6344</v>
      </c>
      <c r="H5864" t="s">
        <v>152</v>
      </c>
      <c r="I5864" s="1">
        <v>45444</v>
      </c>
      <c r="K5864" s="66">
        <v>0</v>
      </c>
      <c r="L5864" t="s">
        <v>92</v>
      </c>
      <c r="M5864" s="66">
        <v>555618.52</v>
      </c>
      <c r="N5864" s="66">
        <v>0</v>
      </c>
      <c r="O5864" s="1" t="s">
        <v>13126</v>
      </c>
    </row>
    <row r="5865" spans="1:15">
      <c r="A5865" t="s">
        <v>11</v>
      </c>
      <c r="B5865" t="s">
        <v>20</v>
      </c>
      <c r="C5865" t="s">
        <v>8450</v>
      </c>
      <c r="D5865" t="s">
        <v>7520</v>
      </c>
      <c r="E5865" t="s">
        <v>150</v>
      </c>
      <c r="G5865" t="s">
        <v>6345</v>
      </c>
      <c r="H5865" t="s">
        <v>152</v>
      </c>
      <c r="I5865" s="1">
        <v>45444</v>
      </c>
      <c r="K5865" s="66">
        <v>0</v>
      </c>
      <c r="L5865" t="s">
        <v>92</v>
      </c>
      <c r="M5865" s="66">
        <v>1508363.0499999998</v>
      </c>
      <c r="N5865" s="66">
        <v>0</v>
      </c>
      <c r="O5865" s="1" t="s">
        <v>13126</v>
      </c>
    </row>
    <row r="5866" spans="1:15">
      <c r="A5866" t="s">
        <v>11</v>
      </c>
      <c r="B5866" t="s">
        <v>29</v>
      </c>
      <c r="C5866" t="s">
        <v>8450</v>
      </c>
      <c r="D5866" t="s">
        <v>7520</v>
      </c>
      <c r="E5866" t="s">
        <v>150</v>
      </c>
      <c r="G5866" t="s">
        <v>6345</v>
      </c>
      <c r="H5866" t="s">
        <v>152</v>
      </c>
      <c r="I5866" s="1">
        <v>45444</v>
      </c>
      <c r="K5866" s="66">
        <v>0</v>
      </c>
      <c r="L5866" t="s">
        <v>92</v>
      </c>
      <c r="M5866" s="66">
        <v>345631.83</v>
      </c>
      <c r="N5866" s="66">
        <v>0</v>
      </c>
      <c r="O5866" s="1" t="s">
        <v>13126</v>
      </c>
    </row>
    <row r="5867" spans="1:15">
      <c r="A5867" t="s">
        <v>11</v>
      </c>
      <c r="B5867" t="s">
        <v>15</v>
      </c>
      <c r="C5867" t="s">
        <v>8450</v>
      </c>
      <c r="D5867" t="s">
        <v>131</v>
      </c>
      <c r="E5867" t="s">
        <v>150</v>
      </c>
      <c r="G5867" t="s">
        <v>6344</v>
      </c>
      <c r="H5867" t="s">
        <v>152</v>
      </c>
      <c r="I5867" s="1">
        <v>45444</v>
      </c>
      <c r="K5867" s="66">
        <v>0</v>
      </c>
      <c r="L5867" t="s">
        <v>92</v>
      </c>
      <c r="M5867" s="66">
        <v>90426.93</v>
      </c>
      <c r="N5867" s="66">
        <v>0</v>
      </c>
      <c r="O5867" s="1" t="s">
        <v>13126</v>
      </c>
    </row>
    <row r="5868" spans="1:15">
      <c r="A5868" t="s">
        <v>11</v>
      </c>
      <c r="B5868" t="s">
        <v>20</v>
      </c>
      <c r="C5868" t="s">
        <v>8450</v>
      </c>
      <c r="D5868" t="s">
        <v>131</v>
      </c>
      <c r="E5868" t="s">
        <v>150</v>
      </c>
      <c r="G5868" t="s">
        <v>6345</v>
      </c>
      <c r="H5868" t="s">
        <v>152</v>
      </c>
      <c r="I5868" s="1">
        <v>45444</v>
      </c>
      <c r="K5868" s="66">
        <v>0</v>
      </c>
      <c r="L5868" t="s">
        <v>92</v>
      </c>
      <c r="M5868" s="66">
        <v>1209711.3999999999</v>
      </c>
      <c r="N5868" s="66">
        <v>0</v>
      </c>
      <c r="O5868" s="1" t="s">
        <v>13126</v>
      </c>
    </row>
    <row r="5869" spans="1:15">
      <c r="A5869" t="s">
        <v>11</v>
      </c>
      <c r="B5869" t="s">
        <v>29</v>
      </c>
      <c r="C5869" t="s">
        <v>8450</v>
      </c>
      <c r="D5869" t="s">
        <v>131</v>
      </c>
      <c r="E5869" t="s">
        <v>150</v>
      </c>
      <c r="G5869" t="s">
        <v>6345</v>
      </c>
      <c r="H5869" t="s">
        <v>152</v>
      </c>
      <c r="I5869" s="1">
        <v>45444</v>
      </c>
      <c r="K5869" s="66">
        <v>0</v>
      </c>
      <c r="L5869" t="s">
        <v>92</v>
      </c>
      <c r="M5869" s="66">
        <v>317499.01</v>
      </c>
      <c r="N5869" s="66">
        <v>0</v>
      </c>
      <c r="O5869" s="1" t="s">
        <v>13126</v>
      </c>
    </row>
    <row r="5870" spans="1:15">
      <c r="A5870" t="s">
        <v>11</v>
      </c>
      <c r="B5870" t="s">
        <v>20</v>
      </c>
      <c r="C5870" t="s">
        <v>8450</v>
      </c>
      <c r="D5870" t="s">
        <v>5006</v>
      </c>
      <c r="E5870" t="s">
        <v>150</v>
      </c>
      <c r="G5870" t="s">
        <v>6345</v>
      </c>
      <c r="H5870" t="s">
        <v>152</v>
      </c>
      <c r="I5870" s="1">
        <v>45444</v>
      </c>
      <c r="K5870" s="66">
        <v>0</v>
      </c>
      <c r="L5870" t="s">
        <v>92</v>
      </c>
      <c r="M5870" s="66">
        <v>792500</v>
      </c>
      <c r="N5870" s="66">
        <v>0</v>
      </c>
      <c r="O5870" s="1" t="s">
        <v>13126</v>
      </c>
    </row>
    <row r="5871" spans="1:15">
      <c r="A5871" t="s">
        <v>11</v>
      </c>
      <c r="B5871" t="s">
        <v>20</v>
      </c>
      <c r="C5871" t="s">
        <v>8450</v>
      </c>
      <c r="D5871" t="s">
        <v>5006</v>
      </c>
      <c r="E5871" t="s">
        <v>150</v>
      </c>
      <c r="G5871" t="s">
        <v>6345</v>
      </c>
      <c r="H5871" t="s">
        <v>152</v>
      </c>
      <c r="I5871" s="1">
        <v>45444</v>
      </c>
      <c r="K5871" s="66">
        <v>0</v>
      </c>
      <c r="L5871" t="s">
        <v>92</v>
      </c>
      <c r="M5871" s="66">
        <v>785000</v>
      </c>
      <c r="N5871" s="66">
        <v>0</v>
      </c>
      <c r="O5871" s="1" t="s">
        <v>13126</v>
      </c>
    </row>
    <row r="5872" spans="1:15">
      <c r="A5872" t="s">
        <v>11</v>
      </c>
      <c r="B5872" t="s">
        <v>20</v>
      </c>
      <c r="C5872" t="s">
        <v>8450</v>
      </c>
      <c r="D5872" t="s">
        <v>131</v>
      </c>
      <c r="E5872" t="s">
        <v>150</v>
      </c>
      <c r="G5872" t="s">
        <v>6345</v>
      </c>
      <c r="H5872" t="s">
        <v>152</v>
      </c>
      <c r="I5872" s="1">
        <v>45444</v>
      </c>
      <c r="K5872" s="66">
        <v>0</v>
      </c>
      <c r="L5872" t="s">
        <v>92</v>
      </c>
      <c r="M5872" s="66">
        <v>923211.86</v>
      </c>
      <c r="N5872" s="66">
        <v>0</v>
      </c>
      <c r="O5872" s="1" t="s">
        <v>13126</v>
      </c>
    </row>
    <row r="5873" spans="1:15">
      <c r="A5873" t="s">
        <v>11</v>
      </c>
      <c r="B5873" t="s">
        <v>29</v>
      </c>
      <c r="C5873" t="s">
        <v>8450</v>
      </c>
      <c r="D5873" t="s">
        <v>131</v>
      </c>
      <c r="E5873" t="s">
        <v>150</v>
      </c>
      <c r="G5873" t="s">
        <v>6345</v>
      </c>
      <c r="H5873" t="s">
        <v>152</v>
      </c>
      <c r="I5873" s="1">
        <v>45444</v>
      </c>
      <c r="K5873" s="66">
        <v>0</v>
      </c>
      <c r="L5873" t="s">
        <v>92</v>
      </c>
      <c r="M5873" s="66">
        <v>313480.03000000003</v>
      </c>
      <c r="N5873" s="66">
        <v>0</v>
      </c>
      <c r="O5873" s="1" t="s">
        <v>13126</v>
      </c>
    </row>
    <row r="5874" spans="1:15">
      <c r="A5874" t="s">
        <v>11</v>
      </c>
      <c r="B5874" t="s">
        <v>20</v>
      </c>
      <c r="C5874" t="s">
        <v>8450</v>
      </c>
      <c r="D5874" t="s">
        <v>5006</v>
      </c>
      <c r="E5874" t="s">
        <v>150</v>
      </c>
      <c r="G5874" t="s">
        <v>6345</v>
      </c>
      <c r="H5874" t="s">
        <v>152</v>
      </c>
      <c r="I5874" s="1">
        <v>45444</v>
      </c>
      <c r="K5874" s="66">
        <v>0</v>
      </c>
      <c r="L5874" t="s">
        <v>92</v>
      </c>
      <c r="M5874" s="66">
        <v>671168.78</v>
      </c>
      <c r="N5874" s="66">
        <v>0</v>
      </c>
      <c r="O5874" s="1" t="s">
        <v>13126</v>
      </c>
    </row>
    <row r="5875" spans="1:15">
      <c r="A5875" t="s">
        <v>11</v>
      </c>
      <c r="B5875" t="s">
        <v>20</v>
      </c>
      <c r="C5875" t="s">
        <v>8450</v>
      </c>
      <c r="D5875" t="s">
        <v>131</v>
      </c>
      <c r="E5875" t="s">
        <v>150</v>
      </c>
      <c r="G5875" t="s">
        <v>6345</v>
      </c>
      <c r="H5875" t="s">
        <v>152</v>
      </c>
      <c r="I5875" s="1">
        <v>45444</v>
      </c>
      <c r="K5875" s="66">
        <v>0</v>
      </c>
      <c r="L5875" t="s">
        <v>92</v>
      </c>
      <c r="M5875" s="66">
        <v>751548.28</v>
      </c>
      <c r="N5875" s="66">
        <v>0</v>
      </c>
      <c r="O5875" s="1" t="s">
        <v>13126</v>
      </c>
    </row>
    <row r="5876" spans="1:15">
      <c r="A5876" t="s">
        <v>11</v>
      </c>
      <c r="B5876" t="s">
        <v>29</v>
      </c>
      <c r="C5876" t="s">
        <v>8450</v>
      </c>
      <c r="D5876" t="s">
        <v>131</v>
      </c>
      <c r="E5876" t="s">
        <v>150</v>
      </c>
      <c r="G5876" t="s">
        <v>6345</v>
      </c>
      <c r="H5876" t="s">
        <v>152</v>
      </c>
      <c r="I5876" s="1">
        <v>45444</v>
      </c>
      <c r="K5876" s="66">
        <v>0</v>
      </c>
      <c r="L5876" t="s">
        <v>92</v>
      </c>
      <c r="M5876" s="66">
        <v>140664.12</v>
      </c>
      <c r="N5876" s="66">
        <v>0</v>
      </c>
      <c r="O5876" s="1" t="s">
        <v>13126</v>
      </c>
    </row>
    <row r="5877" spans="1:15">
      <c r="A5877" t="s">
        <v>11</v>
      </c>
      <c r="B5877" t="s">
        <v>29</v>
      </c>
      <c r="C5877" t="s">
        <v>8450</v>
      </c>
      <c r="D5877" t="s">
        <v>140</v>
      </c>
      <c r="E5877" t="s">
        <v>150</v>
      </c>
      <c r="G5877" t="s">
        <v>6345</v>
      </c>
      <c r="H5877" t="s">
        <v>152</v>
      </c>
      <c r="I5877" s="1">
        <v>45444</v>
      </c>
      <c r="K5877" s="66">
        <v>0</v>
      </c>
      <c r="L5877" t="s">
        <v>92</v>
      </c>
      <c r="M5877" s="66">
        <v>1505602.2</v>
      </c>
      <c r="N5877" s="66">
        <v>0</v>
      </c>
      <c r="O5877" s="1" t="s">
        <v>13126</v>
      </c>
    </row>
    <row r="5878" spans="1:15">
      <c r="A5878" t="s">
        <v>11</v>
      </c>
      <c r="B5878" t="s">
        <v>15</v>
      </c>
      <c r="C5878" t="s">
        <v>8450</v>
      </c>
      <c r="D5878" t="s">
        <v>5006</v>
      </c>
      <c r="E5878" t="s">
        <v>150</v>
      </c>
      <c r="G5878" t="s">
        <v>6344</v>
      </c>
      <c r="H5878" t="s">
        <v>152</v>
      </c>
      <c r="I5878" s="1">
        <v>45444</v>
      </c>
      <c r="K5878" s="66">
        <v>0</v>
      </c>
      <c r="L5878" t="s">
        <v>92</v>
      </c>
      <c r="M5878" s="66">
        <v>180853.86</v>
      </c>
      <c r="N5878" s="66">
        <v>0</v>
      </c>
      <c r="O5878" s="1" t="s">
        <v>13126</v>
      </c>
    </row>
    <row r="5879" spans="1:15">
      <c r="A5879" t="s">
        <v>11</v>
      </c>
      <c r="B5879" t="s">
        <v>4883</v>
      </c>
      <c r="C5879" t="s">
        <v>8450</v>
      </c>
      <c r="D5879" t="s">
        <v>5006</v>
      </c>
      <c r="E5879" t="s">
        <v>150</v>
      </c>
      <c r="G5879" t="s">
        <v>8452</v>
      </c>
      <c r="H5879" t="s">
        <v>152</v>
      </c>
      <c r="I5879" s="1">
        <v>45444</v>
      </c>
      <c r="K5879" s="66">
        <v>0</v>
      </c>
      <c r="L5879" t="s">
        <v>92</v>
      </c>
      <c r="M5879" s="66">
        <v>2700</v>
      </c>
      <c r="N5879" s="66">
        <v>0</v>
      </c>
      <c r="O5879" s="1" t="s">
        <v>13126</v>
      </c>
    </row>
    <row r="5880" spans="1:15">
      <c r="A5880" t="s">
        <v>11</v>
      </c>
      <c r="B5880" t="s">
        <v>4883</v>
      </c>
      <c r="C5880" t="s">
        <v>8450</v>
      </c>
      <c r="D5880" t="s">
        <v>5006</v>
      </c>
      <c r="E5880" t="s">
        <v>150</v>
      </c>
      <c r="G5880" t="s">
        <v>8452</v>
      </c>
      <c r="H5880" t="s">
        <v>152</v>
      </c>
      <c r="I5880" s="1">
        <v>45444</v>
      </c>
      <c r="K5880" s="66">
        <v>0</v>
      </c>
      <c r="L5880" t="s">
        <v>92</v>
      </c>
      <c r="M5880" s="66">
        <v>2580</v>
      </c>
      <c r="N5880" s="66">
        <v>0</v>
      </c>
      <c r="O5880" s="1" t="s">
        <v>13126</v>
      </c>
    </row>
    <row r="5881" spans="1:15">
      <c r="A5881" t="s">
        <v>11</v>
      </c>
      <c r="B5881" t="s">
        <v>4883</v>
      </c>
      <c r="C5881" t="s">
        <v>8450</v>
      </c>
      <c r="D5881" t="s">
        <v>5006</v>
      </c>
      <c r="E5881" t="s">
        <v>150</v>
      </c>
      <c r="G5881" t="s">
        <v>8452</v>
      </c>
      <c r="H5881" t="s">
        <v>152</v>
      </c>
      <c r="I5881" s="1">
        <v>45444</v>
      </c>
      <c r="K5881" s="66">
        <v>0</v>
      </c>
      <c r="L5881" t="s">
        <v>92</v>
      </c>
      <c r="M5881" s="66">
        <v>900</v>
      </c>
      <c r="N5881" s="66">
        <v>0</v>
      </c>
      <c r="O5881" s="1" t="s">
        <v>13126</v>
      </c>
    </row>
    <row r="5882" spans="1:15">
      <c r="A5882" t="s">
        <v>11</v>
      </c>
      <c r="B5882" t="s">
        <v>4883</v>
      </c>
      <c r="C5882" t="s">
        <v>8450</v>
      </c>
      <c r="D5882" t="s">
        <v>5006</v>
      </c>
      <c r="E5882" t="s">
        <v>150</v>
      </c>
      <c r="G5882" t="s">
        <v>8452</v>
      </c>
      <c r="H5882" t="s">
        <v>152</v>
      </c>
      <c r="I5882" s="1">
        <v>45444</v>
      </c>
      <c r="K5882" s="66">
        <v>0</v>
      </c>
      <c r="L5882" t="s">
        <v>92</v>
      </c>
      <c r="M5882" s="66">
        <v>200</v>
      </c>
      <c r="N5882" s="66">
        <v>0</v>
      </c>
      <c r="O5882" s="1" t="s">
        <v>13126</v>
      </c>
    </row>
    <row r="5883" spans="1:15">
      <c r="A5883" t="s">
        <v>11</v>
      </c>
      <c r="B5883" t="s">
        <v>4883</v>
      </c>
      <c r="C5883" t="s">
        <v>8450</v>
      </c>
      <c r="D5883" t="s">
        <v>5006</v>
      </c>
      <c r="E5883" t="s">
        <v>150</v>
      </c>
      <c r="G5883" t="s">
        <v>8452</v>
      </c>
      <c r="H5883" t="s">
        <v>152</v>
      </c>
      <c r="I5883" s="1">
        <v>45444</v>
      </c>
      <c r="K5883" s="66">
        <v>0</v>
      </c>
      <c r="L5883" t="s">
        <v>92</v>
      </c>
      <c r="M5883" s="66">
        <v>100</v>
      </c>
      <c r="N5883" s="66">
        <v>0</v>
      </c>
      <c r="O5883" s="1" t="s">
        <v>13126</v>
      </c>
    </row>
    <row r="5884" spans="1:15">
      <c r="A5884" t="s">
        <v>11</v>
      </c>
      <c r="B5884" t="s">
        <v>4883</v>
      </c>
      <c r="C5884" t="s">
        <v>8450</v>
      </c>
      <c r="D5884" t="s">
        <v>5006</v>
      </c>
      <c r="E5884" t="s">
        <v>150</v>
      </c>
      <c r="G5884" t="s">
        <v>8452</v>
      </c>
      <c r="H5884" t="s">
        <v>152</v>
      </c>
      <c r="I5884" s="1">
        <v>45444</v>
      </c>
      <c r="K5884" s="66">
        <v>0</v>
      </c>
      <c r="L5884" t="s">
        <v>92</v>
      </c>
      <c r="M5884" s="66">
        <v>60</v>
      </c>
      <c r="N5884" s="66">
        <v>0</v>
      </c>
      <c r="O5884" s="1" t="s">
        <v>13126</v>
      </c>
    </row>
    <row r="5885" spans="1:15">
      <c r="A5885" t="s">
        <v>11</v>
      </c>
      <c r="B5885" t="s">
        <v>4883</v>
      </c>
      <c r="C5885" t="s">
        <v>8450</v>
      </c>
      <c r="D5885" t="s">
        <v>5006</v>
      </c>
      <c r="E5885" t="s">
        <v>150</v>
      </c>
      <c r="G5885" t="s">
        <v>8452</v>
      </c>
      <c r="H5885" t="s">
        <v>152</v>
      </c>
      <c r="I5885" s="1">
        <v>45444</v>
      </c>
      <c r="K5885" s="66">
        <v>0</v>
      </c>
      <c r="L5885" t="s">
        <v>92</v>
      </c>
      <c r="M5885" s="66">
        <v>26</v>
      </c>
      <c r="N5885" s="66">
        <v>0</v>
      </c>
      <c r="O5885" s="1" t="s">
        <v>13126</v>
      </c>
    </row>
    <row r="5886" spans="1:15">
      <c r="A5886" t="s">
        <v>11</v>
      </c>
      <c r="B5886" t="s">
        <v>4883</v>
      </c>
      <c r="C5886" t="s">
        <v>8450</v>
      </c>
      <c r="D5886" t="s">
        <v>5006</v>
      </c>
      <c r="E5886" t="s">
        <v>150</v>
      </c>
      <c r="G5886" t="s">
        <v>8452</v>
      </c>
      <c r="H5886" t="s">
        <v>152</v>
      </c>
      <c r="I5886" s="1">
        <v>45444</v>
      </c>
      <c r="K5886" s="66">
        <v>0</v>
      </c>
      <c r="L5886" t="s">
        <v>92</v>
      </c>
      <c r="M5886" s="66">
        <v>150</v>
      </c>
      <c r="N5886" s="66">
        <v>0</v>
      </c>
      <c r="O5886" s="1" t="s">
        <v>13126</v>
      </c>
    </row>
    <row r="5887" spans="1:15">
      <c r="A5887" t="s">
        <v>11</v>
      </c>
      <c r="B5887" t="s">
        <v>4883</v>
      </c>
      <c r="C5887" t="s">
        <v>8450</v>
      </c>
      <c r="D5887" t="s">
        <v>5006</v>
      </c>
      <c r="E5887" t="s">
        <v>150</v>
      </c>
      <c r="G5887" t="s">
        <v>8452</v>
      </c>
      <c r="H5887" t="s">
        <v>152</v>
      </c>
      <c r="I5887" s="1">
        <v>45444</v>
      </c>
      <c r="K5887" s="66">
        <v>0</v>
      </c>
      <c r="L5887" t="s">
        <v>92</v>
      </c>
      <c r="M5887" s="66">
        <v>30</v>
      </c>
      <c r="N5887" s="66">
        <v>0</v>
      </c>
      <c r="O5887" s="1" t="s">
        <v>13126</v>
      </c>
    </row>
    <row r="5888" spans="1:15">
      <c r="A5888" t="s">
        <v>11</v>
      </c>
      <c r="B5888" t="s">
        <v>4883</v>
      </c>
      <c r="C5888" t="s">
        <v>8450</v>
      </c>
      <c r="D5888" t="s">
        <v>5006</v>
      </c>
      <c r="E5888" t="s">
        <v>150</v>
      </c>
      <c r="G5888" t="s">
        <v>8452</v>
      </c>
      <c r="H5888" t="s">
        <v>152</v>
      </c>
      <c r="I5888" s="1">
        <v>45444</v>
      </c>
      <c r="K5888" s="66">
        <v>0</v>
      </c>
      <c r="L5888" t="s">
        <v>92</v>
      </c>
      <c r="M5888" s="66">
        <v>100</v>
      </c>
      <c r="N5888" s="66">
        <v>0</v>
      </c>
      <c r="O5888" s="1" t="s">
        <v>13126</v>
      </c>
    </row>
    <row r="5889" spans="1:15">
      <c r="A5889" t="s">
        <v>11</v>
      </c>
      <c r="B5889" t="s">
        <v>4883</v>
      </c>
      <c r="C5889" t="s">
        <v>8450</v>
      </c>
      <c r="D5889" t="s">
        <v>5006</v>
      </c>
      <c r="E5889" t="s">
        <v>150</v>
      </c>
      <c r="G5889" t="s">
        <v>8452</v>
      </c>
      <c r="H5889" t="s">
        <v>152</v>
      </c>
      <c r="I5889" s="1">
        <v>45444</v>
      </c>
      <c r="K5889" s="66">
        <v>0</v>
      </c>
      <c r="L5889" t="s">
        <v>92</v>
      </c>
      <c r="M5889" s="66">
        <v>100</v>
      </c>
      <c r="N5889" s="66">
        <v>0</v>
      </c>
      <c r="O5889" s="1" t="s">
        <v>13126</v>
      </c>
    </row>
    <row r="5890" spans="1:15">
      <c r="A5890" t="s">
        <v>11</v>
      </c>
      <c r="B5890" t="s">
        <v>4883</v>
      </c>
      <c r="C5890" t="s">
        <v>8450</v>
      </c>
      <c r="D5890" t="s">
        <v>5006</v>
      </c>
      <c r="E5890" t="s">
        <v>150</v>
      </c>
      <c r="G5890" t="s">
        <v>8452</v>
      </c>
      <c r="H5890" t="s">
        <v>152</v>
      </c>
      <c r="I5890" s="1">
        <v>45444</v>
      </c>
      <c r="K5890" s="66">
        <v>0</v>
      </c>
      <c r="L5890" t="s">
        <v>92</v>
      </c>
      <c r="M5890" s="66">
        <v>10</v>
      </c>
      <c r="N5890" s="66">
        <v>0</v>
      </c>
      <c r="O5890" s="1" t="s">
        <v>13126</v>
      </c>
    </row>
    <row r="5891" spans="1:15">
      <c r="A5891" t="s">
        <v>11</v>
      </c>
      <c r="B5891" t="s">
        <v>4883</v>
      </c>
      <c r="C5891" t="s">
        <v>8450</v>
      </c>
      <c r="D5891" t="s">
        <v>5006</v>
      </c>
      <c r="E5891" t="s">
        <v>150</v>
      </c>
      <c r="G5891" t="s">
        <v>8452</v>
      </c>
      <c r="H5891" t="s">
        <v>152</v>
      </c>
      <c r="I5891" s="1">
        <v>45444</v>
      </c>
      <c r="K5891" s="66">
        <v>0</v>
      </c>
      <c r="L5891" t="s">
        <v>92</v>
      </c>
      <c r="M5891" s="66">
        <v>120</v>
      </c>
      <c r="N5891" s="66">
        <v>0</v>
      </c>
      <c r="O5891" s="1" t="s">
        <v>13126</v>
      </c>
    </row>
    <row r="5892" spans="1:15">
      <c r="A5892" t="s">
        <v>11</v>
      </c>
      <c r="B5892" t="s">
        <v>16</v>
      </c>
      <c r="C5892" t="s">
        <v>8450</v>
      </c>
      <c r="D5892" t="s">
        <v>5006</v>
      </c>
      <c r="E5892" t="s">
        <v>150</v>
      </c>
      <c r="G5892" t="s">
        <v>6347</v>
      </c>
      <c r="H5892" t="s">
        <v>8298</v>
      </c>
      <c r="I5892" s="1">
        <v>45444</v>
      </c>
      <c r="J5892" t="s">
        <v>94</v>
      </c>
      <c r="K5892" s="66">
        <v>0</v>
      </c>
      <c r="L5892" t="s">
        <v>92</v>
      </c>
      <c r="M5892" s="66">
        <v>2350</v>
      </c>
      <c r="N5892" s="66">
        <v>0</v>
      </c>
      <c r="O5892" s="1" t="s">
        <v>13126</v>
      </c>
    </row>
    <row r="5893" spans="1:15">
      <c r="A5893" t="s">
        <v>11</v>
      </c>
      <c r="B5893" t="s">
        <v>16</v>
      </c>
      <c r="C5893" t="s">
        <v>8450</v>
      </c>
      <c r="D5893" t="s">
        <v>5006</v>
      </c>
      <c r="E5893" t="s">
        <v>150</v>
      </c>
      <c r="G5893" t="s">
        <v>6347</v>
      </c>
      <c r="H5893" t="s">
        <v>8298</v>
      </c>
      <c r="I5893" s="1">
        <v>45444</v>
      </c>
      <c r="J5893" t="s">
        <v>94</v>
      </c>
      <c r="K5893" s="66">
        <v>0</v>
      </c>
      <c r="L5893" t="s">
        <v>92</v>
      </c>
      <c r="M5893" s="66">
        <v>8584</v>
      </c>
      <c r="N5893" s="66">
        <v>0</v>
      </c>
      <c r="O5893" s="1" t="s">
        <v>13126</v>
      </c>
    </row>
    <row r="5894" spans="1:15">
      <c r="A5894" t="s">
        <v>11</v>
      </c>
      <c r="B5894" t="s">
        <v>16</v>
      </c>
      <c r="C5894" t="s">
        <v>8450</v>
      </c>
      <c r="D5894" t="s">
        <v>5006</v>
      </c>
      <c r="E5894" t="s">
        <v>150</v>
      </c>
      <c r="G5894" t="s">
        <v>6347</v>
      </c>
      <c r="H5894" t="s">
        <v>8298</v>
      </c>
      <c r="I5894" s="1">
        <v>45444</v>
      </c>
      <c r="J5894" t="s">
        <v>94</v>
      </c>
      <c r="K5894" s="66">
        <v>0</v>
      </c>
      <c r="L5894" t="s">
        <v>92</v>
      </c>
      <c r="M5894" s="66">
        <v>49550</v>
      </c>
      <c r="N5894" s="66">
        <v>0</v>
      </c>
      <c r="O5894" s="1" t="s">
        <v>13126</v>
      </c>
    </row>
    <row r="5895" spans="1:15">
      <c r="A5895" t="s">
        <v>11</v>
      </c>
      <c r="B5895" t="s">
        <v>30</v>
      </c>
      <c r="C5895" t="s">
        <v>8450</v>
      </c>
      <c r="D5895" t="s">
        <v>130</v>
      </c>
      <c r="E5895" t="s">
        <v>150</v>
      </c>
      <c r="G5895" t="s">
        <v>8453</v>
      </c>
      <c r="H5895" t="s">
        <v>152</v>
      </c>
      <c r="I5895" s="1">
        <v>45444</v>
      </c>
      <c r="K5895" s="66">
        <v>0</v>
      </c>
      <c r="L5895" t="s">
        <v>92</v>
      </c>
      <c r="M5895" s="66">
        <v>56250</v>
      </c>
      <c r="N5895" s="66">
        <v>0</v>
      </c>
      <c r="O5895" s="1" t="s">
        <v>13126</v>
      </c>
    </row>
    <row r="5896" spans="1:15">
      <c r="A5896" t="s">
        <v>11</v>
      </c>
      <c r="B5896" t="s">
        <v>21</v>
      </c>
      <c r="C5896" t="s">
        <v>8450</v>
      </c>
      <c r="D5896" t="s">
        <v>130</v>
      </c>
      <c r="E5896" t="s">
        <v>150</v>
      </c>
      <c r="G5896" t="s">
        <v>6349</v>
      </c>
      <c r="H5896" t="s">
        <v>8298</v>
      </c>
      <c r="I5896" s="1">
        <v>45444</v>
      </c>
      <c r="J5896" t="s">
        <v>94</v>
      </c>
      <c r="K5896" s="66">
        <v>0</v>
      </c>
      <c r="L5896" t="s">
        <v>92</v>
      </c>
      <c r="M5896" s="66">
        <v>39829</v>
      </c>
      <c r="N5896" s="66">
        <v>0</v>
      </c>
      <c r="O5896" s="1" t="s">
        <v>13126</v>
      </c>
    </row>
    <row r="5897" spans="1:15">
      <c r="A5897" t="s">
        <v>11</v>
      </c>
      <c r="B5897" t="s">
        <v>21</v>
      </c>
      <c r="C5897" t="s">
        <v>8450</v>
      </c>
      <c r="D5897" t="s">
        <v>5006</v>
      </c>
      <c r="E5897" t="s">
        <v>150</v>
      </c>
      <c r="G5897" t="s">
        <v>6349</v>
      </c>
      <c r="H5897" t="s">
        <v>8298</v>
      </c>
      <c r="I5897" s="1">
        <v>45444</v>
      </c>
      <c r="J5897" t="s">
        <v>94</v>
      </c>
      <c r="K5897" s="66">
        <v>0</v>
      </c>
      <c r="L5897" t="s">
        <v>92</v>
      </c>
      <c r="M5897" s="66">
        <v>1101570</v>
      </c>
      <c r="N5897" s="66">
        <v>0</v>
      </c>
      <c r="O5897" s="1" t="s">
        <v>13126</v>
      </c>
    </row>
    <row r="5898" spans="1:15">
      <c r="A5898" t="s">
        <v>11</v>
      </c>
      <c r="B5898" t="s">
        <v>12</v>
      </c>
      <c r="C5898" t="s">
        <v>8450</v>
      </c>
      <c r="D5898" t="s">
        <v>5006</v>
      </c>
      <c r="E5898" t="s">
        <v>150</v>
      </c>
      <c r="G5898" t="s">
        <v>8451</v>
      </c>
      <c r="H5898" t="s">
        <v>152</v>
      </c>
      <c r="I5898" s="1">
        <v>45444</v>
      </c>
      <c r="K5898" s="66">
        <v>0</v>
      </c>
      <c r="L5898" t="s">
        <v>92</v>
      </c>
      <c r="M5898" s="66">
        <v>50000</v>
      </c>
      <c r="N5898" s="66">
        <v>0</v>
      </c>
      <c r="O5898" s="1" t="s">
        <v>13126</v>
      </c>
    </row>
    <row r="5899" spans="1:15">
      <c r="A5899" t="s">
        <v>11</v>
      </c>
      <c r="B5899" t="s">
        <v>12</v>
      </c>
      <c r="C5899" t="s">
        <v>8450</v>
      </c>
      <c r="D5899" t="s">
        <v>130</v>
      </c>
      <c r="E5899" t="s">
        <v>150</v>
      </c>
      <c r="G5899" t="s">
        <v>8451</v>
      </c>
      <c r="H5899" t="s">
        <v>152</v>
      </c>
      <c r="I5899" s="1">
        <v>45444</v>
      </c>
      <c r="K5899" s="66">
        <v>0</v>
      </c>
      <c r="L5899" t="s">
        <v>92</v>
      </c>
      <c r="M5899" s="66">
        <v>32800.75</v>
      </c>
      <c r="N5899" s="66">
        <v>0</v>
      </c>
      <c r="O5899" s="1" t="s">
        <v>13126</v>
      </c>
    </row>
    <row r="5900" spans="1:15">
      <c r="A5900" t="s">
        <v>11</v>
      </c>
      <c r="B5900" t="s">
        <v>4883</v>
      </c>
      <c r="C5900" t="s">
        <v>8455</v>
      </c>
      <c r="D5900" t="s">
        <v>5006</v>
      </c>
      <c r="E5900" t="s">
        <v>150</v>
      </c>
      <c r="G5900" t="s">
        <v>8452</v>
      </c>
      <c r="H5900" t="s">
        <v>152</v>
      </c>
      <c r="I5900" s="1">
        <v>45444</v>
      </c>
      <c r="K5900" s="66">
        <v>0</v>
      </c>
      <c r="L5900" t="s">
        <v>92</v>
      </c>
      <c r="M5900" s="66">
        <v>435.46</v>
      </c>
      <c r="N5900" s="66">
        <v>0</v>
      </c>
      <c r="O5900" s="1" t="s">
        <v>13126</v>
      </c>
    </row>
    <row r="5901" spans="1:15">
      <c r="A5901" t="s">
        <v>11</v>
      </c>
      <c r="B5901" t="s">
        <v>4883</v>
      </c>
      <c r="C5901" t="s">
        <v>8450</v>
      </c>
      <c r="D5901" t="s">
        <v>5006</v>
      </c>
      <c r="E5901" t="s">
        <v>150</v>
      </c>
      <c r="G5901" t="s">
        <v>8452</v>
      </c>
      <c r="H5901" t="s">
        <v>152</v>
      </c>
      <c r="I5901" s="1">
        <v>45444</v>
      </c>
      <c r="K5901" s="66">
        <v>0</v>
      </c>
      <c r="L5901" t="s">
        <v>92</v>
      </c>
      <c r="M5901" s="66">
        <v>1200</v>
      </c>
      <c r="N5901" s="66">
        <v>0</v>
      </c>
      <c r="O5901" s="1" t="s">
        <v>13126</v>
      </c>
    </row>
    <row r="5902" spans="1:15">
      <c r="A5902" t="s">
        <v>11</v>
      </c>
      <c r="B5902" t="s">
        <v>4883</v>
      </c>
      <c r="C5902" t="s">
        <v>8450</v>
      </c>
      <c r="D5902" t="s">
        <v>5006</v>
      </c>
      <c r="E5902" t="s">
        <v>150</v>
      </c>
      <c r="G5902" t="s">
        <v>8452</v>
      </c>
      <c r="H5902" t="s">
        <v>152</v>
      </c>
      <c r="I5902" s="1">
        <v>45444</v>
      </c>
      <c r="K5902" s="66">
        <v>0</v>
      </c>
      <c r="L5902" t="s">
        <v>92</v>
      </c>
      <c r="M5902" s="66">
        <v>80</v>
      </c>
      <c r="N5902" s="66">
        <v>0</v>
      </c>
      <c r="O5902" s="1" t="s">
        <v>13126</v>
      </c>
    </row>
    <row r="5903" spans="1:15">
      <c r="A5903" t="s">
        <v>11</v>
      </c>
      <c r="B5903" t="s">
        <v>4883</v>
      </c>
      <c r="C5903" t="s">
        <v>8450</v>
      </c>
      <c r="D5903" t="s">
        <v>5006</v>
      </c>
      <c r="E5903" t="s">
        <v>150</v>
      </c>
      <c r="G5903" t="s">
        <v>8452</v>
      </c>
      <c r="H5903" t="s">
        <v>152</v>
      </c>
      <c r="I5903" s="1">
        <v>45444</v>
      </c>
      <c r="K5903" s="66">
        <v>0</v>
      </c>
      <c r="L5903" t="s">
        <v>92</v>
      </c>
      <c r="M5903" s="66">
        <v>25</v>
      </c>
      <c r="N5903" s="66">
        <v>0</v>
      </c>
      <c r="O5903" s="1" t="s">
        <v>13126</v>
      </c>
    </row>
    <row r="5904" spans="1:15">
      <c r="A5904" t="s">
        <v>11</v>
      </c>
      <c r="B5904" t="s">
        <v>31</v>
      </c>
      <c r="C5904" t="s">
        <v>8450</v>
      </c>
      <c r="D5904" t="s">
        <v>5006</v>
      </c>
      <c r="E5904" t="s">
        <v>150</v>
      </c>
      <c r="G5904" t="s">
        <v>6432</v>
      </c>
      <c r="H5904" t="s">
        <v>152</v>
      </c>
      <c r="I5904" s="1">
        <v>45444</v>
      </c>
      <c r="K5904" s="66">
        <v>0</v>
      </c>
      <c r="L5904" t="s">
        <v>92</v>
      </c>
      <c r="M5904" s="66">
        <v>30240</v>
      </c>
      <c r="N5904" s="66">
        <v>0</v>
      </c>
      <c r="O5904" s="1" t="s">
        <v>13126</v>
      </c>
    </row>
    <row r="5905" spans="1:15">
      <c r="A5905" t="s">
        <v>11</v>
      </c>
      <c r="B5905" t="s">
        <v>31</v>
      </c>
      <c r="C5905" t="s">
        <v>8450</v>
      </c>
      <c r="D5905" t="s">
        <v>130</v>
      </c>
      <c r="E5905" t="s">
        <v>150</v>
      </c>
      <c r="G5905" t="s">
        <v>6432</v>
      </c>
      <c r="H5905" t="s">
        <v>152</v>
      </c>
      <c r="I5905" s="1">
        <v>45444</v>
      </c>
      <c r="K5905" s="66">
        <v>0</v>
      </c>
      <c r="L5905" t="s">
        <v>92</v>
      </c>
      <c r="M5905" s="66">
        <v>801.25</v>
      </c>
      <c r="N5905" s="66">
        <v>0</v>
      </c>
      <c r="O5905" s="1" t="s">
        <v>13126</v>
      </c>
    </row>
    <row r="5906" spans="1:15">
      <c r="A5906" t="s">
        <v>11</v>
      </c>
      <c r="B5906" t="s">
        <v>4883</v>
      </c>
      <c r="C5906" t="s">
        <v>8450</v>
      </c>
      <c r="D5906" t="s">
        <v>5006</v>
      </c>
      <c r="E5906" t="s">
        <v>150</v>
      </c>
      <c r="G5906" t="s">
        <v>8452</v>
      </c>
      <c r="H5906" t="s">
        <v>152</v>
      </c>
      <c r="I5906" s="1">
        <v>45444</v>
      </c>
      <c r="K5906" s="66">
        <v>0</v>
      </c>
      <c r="L5906" t="s">
        <v>92</v>
      </c>
      <c r="M5906" s="66">
        <v>2690</v>
      </c>
      <c r="N5906" s="66">
        <v>0</v>
      </c>
      <c r="O5906" s="1" t="s">
        <v>13126</v>
      </c>
    </row>
    <row r="5907" spans="1:15">
      <c r="A5907" t="s">
        <v>11</v>
      </c>
      <c r="B5907" t="s">
        <v>4883</v>
      </c>
      <c r="C5907" t="s">
        <v>8450</v>
      </c>
      <c r="D5907" t="s">
        <v>5006</v>
      </c>
      <c r="E5907" t="s">
        <v>150</v>
      </c>
      <c r="G5907" t="s">
        <v>8452</v>
      </c>
      <c r="H5907" t="s">
        <v>152</v>
      </c>
      <c r="I5907" s="1">
        <v>45444</v>
      </c>
      <c r="K5907" s="66">
        <v>0</v>
      </c>
      <c r="L5907" t="s">
        <v>92</v>
      </c>
      <c r="M5907" s="66">
        <v>250</v>
      </c>
      <c r="N5907" s="66">
        <v>0</v>
      </c>
      <c r="O5907" s="1" t="s">
        <v>13126</v>
      </c>
    </row>
    <row r="5908" spans="1:15">
      <c r="A5908" t="s">
        <v>11</v>
      </c>
      <c r="B5908" t="s">
        <v>4883</v>
      </c>
      <c r="C5908" t="s">
        <v>8450</v>
      </c>
      <c r="D5908" t="s">
        <v>5006</v>
      </c>
      <c r="E5908" t="s">
        <v>150</v>
      </c>
      <c r="G5908" t="s">
        <v>8452</v>
      </c>
      <c r="H5908" t="s">
        <v>152</v>
      </c>
      <c r="I5908" s="1">
        <v>45444</v>
      </c>
      <c r="K5908" s="66">
        <v>0</v>
      </c>
      <c r="L5908" t="s">
        <v>92</v>
      </c>
      <c r="M5908" s="66">
        <v>250</v>
      </c>
      <c r="N5908" s="66">
        <v>0</v>
      </c>
      <c r="O5908" s="1" t="s">
        <v>13126</v>
      </c>
    </row>
    <row r="5909" spans="1:15">
      <c r="A5909" t="s">
        <v>11</v>
      </c>
      <c r="B5909" t="s">
        <v>4883</v>
      </c>
      <c r="C5909" t="s">
        <v>8450</v>
      </c>
      <c r="D5909" t="s">
        <v>5006</v>
      </c>
      <c r="E5909" t="s">
        <v>150</v>
      </c>
      <c r="G5909" t="s">
        <v>8452</v>
      </c>
      <c r="H5909" t="s">
        <v>152</v>
      </c>
      <c r="I5909" s="1">
        <v>45444</v>
      </c>
      <c r="K5909" s="66">
        <v>0</v>
      </c>
      <c r="L5909" t="s">
        <v>92</v>
      </c>
      <c r="M5909" s="66">
        <v>2500</v>
      </c>
      <c r="N5909" s="66">
        <v>0</v>
      </c>
      <c r="O5909" s="1" t="s">
        <v>13126</v>
      </c>
    </row>
    <row r="5910" spans="1:15">
      <c r="A5910" t="s">
        <v>11</v>
      </c>
      <c r="B5910" t="s">
        <v>4883</v>
      </c>
      <c r="C5910" t="s">
        <v>8450</v>
      </c>
      <c r="D5910" t="s">
        <v>5006</v>
      </c>
      <c r="E5910" t="s">
        <v>150</v>
      </c>
      <c r="G5910" t="s">
        <v>8452</v>
      </c>
      <c r="H5910" t="s">
        <v>152</v>
      </c>
      <c r="I5910" s="1">
        <v>45444</v>
      </c>
      <c r="K5910" s="66">
        <v>0</v>
      </c>
      <c r="L5910" t="s">
        <v>92</v>
      </c>
      <c r="M5910" s="66">
        <v>2500</v>
      </c>
      <c r="N5910" s="66">
        <v>0</v>
      </c>
      <c r="O5910" s="1" t="s">
        <v>13126</v>
      </c>
    </row>
    <row r="5911" spans="1:15">
      <c r="A5911" t="s">
        <v>11</v>
      </c>
      <c r="B5911" t="s">
        <v>4883</v>
      </c>
      <c r="C5911" t="s">
        <v>8450</v>
      </c>
      <c r="D5911" t="s">
        <v>5006</v>
      </c>
      <c r="E5911" t="s">
        <v>150</v>
      </c>
      <c r="G5911" t="s">
        <v>8452</v>
      </c>
      <c r="H5911" t="s">
        <v>152</v>
      </c>
      <c r="I5911" s="1">
        <v>45444</v>
      </c>
      <c r="K5911" s="66">
        <v>0</v>
      </c>
      <c r="L5911" t="s">
        <v>92</v>
      </c>
      <c r="M5911" s="66">
        <v>2500</v>
      </c>
      <c r="N5911" s="66">
        <v>0</v>
      </c>
      <c r="O5911" s="1" t="s">
        <v>13126</v>
      </c>
    </row>
    <row r="5912" spans="1:15">
      <c r="A5912" t="s">
        <v>11</v>
      </c>
      <c r="B5912" t="s">
        <v>29</v>
      </c>
      <c r="C5912" t="s">
        <v>8450</v>
      </c>
      <c r="D5912" t="s">
        <v>131</v>
      </c>
      <c r="E5912" t="s">
        <v>150</v>
      </c>
      <c r="G5912" t="s">
        <v>6345</v>
      </c>
      <c r="H5912" t="s">
        <v>152</v>
      </c>
      <c r="I5912" s="1">
        <v>45474</v>
      </c>
      <c r="K5912" s="66">
        <v>0</v>
      </c>
      <c r="L5912" t="s">
        <v>92</v>
      </c>
      <c r="M5912" s="66">
        <v>-898734.39</v>
      </c>
      <c r="N5912" s="66">
        <v>0</v>
      </c>
      <c r="O5912" s="1" t="s">
        <v>13126</v>
      </c>
    </row>
    <row r="5913" spans="1:15">
      <c r="A5913" t="s">
        <v>11</v>
      </c>
      <c r="B5913" t="s">
        <v>12</v>
      </c>
      <c r="C5913" t="s">
        <v>8450</v>
      </c>
      <c r="D5913" t="s">
        <v>5006</v>
      </c>
      <c r="E5913" t="s">
        <v>150</v>
      </c>
      <c r="G5913" t="s">
        <v>8451</v>
      </c>
      <c r="H5913" t="s">
        <v>152</v>
      </c>
      <c r="I5913" s="1">
        <v>45474</v>
      </c>
      <c r="K5913" s="66">
        <v>0</v>
      </c>
      <c r="L5913" t="s">
        <v>92</v>
      </c>
      <c r="M5913" s="66">
        <v>-340000</v>
      </c>
      <c r="N5913" s="66">
        <v>0</v>
      </c>
      <c r="O5913" s="1" t="s">
        <v>13126</v>
      </c>
    </row>
    <row r="5914" spans="1:15">
      <c r="A5914" t="s">
        <v>11</v>
      </c>
      <c r="B5914" t="s">
        <v>12</v>
      </c>
      <c r="C5914" t="s">
        <v>8450</v>
      </c>
      <c r="D5914" t="s">
        <v>5006</v>
      </c>
      <c r="E5914" t="s">
        <v>150</v>
      </c>
      <c r="G5914" t="s">
        <v>8451</v>
      </c>
      <c r="H5914" t="s">
        <v>152</v>
      </c>
      <c r="I5914" s="1">
        <v>45474</v>
      </c>
      <c r="K5914" s="66">
        <v>0</v>
      </c>
      <c r="L5914" t="s">
        <v>92</v>
      </c>
      <c r="M5914" s="66">
        <v>-250000</v>
      </c>
      <c r="N5914" s="66">
        <v>0</v>
      </c>
      <c r="O5914" s="1" t="s">
        <v>13126</v>
      </c>
    </row>
    <row r="5915" spans="1:15">
      <c r="A5915" t="s">
        <v>11</v>
      </c>
      <c r="B5915" t="s">
        <v>12</v>
      </c>
      <c r="C5915" t="s">
        <v>8450</v>
      </c>
      <c r="D5915" t="s">
        <v>5006</v>
      </c>
      <c r="E5915" t="s">
        <v>150</v>
      </c>
      <c r="G5915" t="s">
        <v>8451</v>
      </c>
      <c r="H5915" t="s">
        <v>152</v>
      </c>
      <c r="I5915" s="1">
        <v>45474</v>
      </c>
      <c r="K5915" s="66">
        <v>0</v>
      </c>
      <c r="L5915" t="s">
        <v>92</v>
      </c>
      <c r="M5915" s="66">
        <v>-150000</v>
      </c>
      <c r="N5915" s="66">
        <v>0</v>
      </c>
      <c r="O5915" s="1" t="s">
        <v>13126</v>
      </c>
    </row>
    <row r="5916" spans="1:15">
      <c r="A5916" t="s">
        <v>11</v>
      </c>
      <c r="B5916" t="s">
        <v>12</v>
      </c>
      <c r="C5916" t="s">
        <v>8450</v>
      </c>
      <c r="D5916" t="s">
        <v>5006</v>
      </c>
      <c r="E5916" t="s">
        <v>150</v>
      </c>
      <c r="G5916" t="s">
        <v>8451</v>
      </c>
      <c r="H5916" t="s">
        <v>152</v>
      </c>
      <c r="I5916" s="1">
        <v>45474</v>
      </c>
      <c r="K5916" s="66">
        <v>0</v>
      </c>
      <c r="L5916" t="s">
        <v>92</v>
      </c>
      <c r="M5916" s="66">
        <v>-100000</v>
      </c>
      <c r="N5916" s="66">
        <v>0</v>
      </c>
      <c r="O5916" s="1" t="s">
        <v>13126</v>
      </c>
    </row>
    <row r="5917" spans="1:15">
      <c r="A5917" t="s">
        <v>11</v>
      </c>
      <c r="B5917" t="s">
        <v>12</v>
      </c>
      <c r="C5917" t="s">
        <v>8450</v>
      </c>
      <c r="D5917" t="s">
        <v>130</v>
      </c>
      <c r="E5917" t="s">
        <v>150</v>
      </c>
      <c r="G5917" t="s">
        <v>8451</v>
      </c>
      <c r="H5917" t="s">
        <v>152</v>
      </c>
      <c r="I5917" s="1">
        <v>45474</v>
      </c>
      <c r="K5917" s="66">
        <v>0</v>
      </c>
      <c r="L5917" t="s">
        <v>92</v>
      </c>
      <c r="M5917" s="66">
        <v>-2176702</v>
      </c>
      <c r="N5917" s="66">
        <v>0</v>
      </c>
      <c r="O5917" s="1" t="s">
        <v>13126</v>
      </c>
    </row>
    <row r="5918" spans="1:15">
      <c r="A5918" t="s">
        <v>11</v>
      </c>
      <c r="B5918" t="s">
        <v>12</v>
      </c>
      <c r="C5918" t="s">
        <v>8450</v>
      </c>
      <c r="D5918" t="s">
        <v>130</v>
      </c>
      <c r="E5918" t="s">
        <v>150</v>
      </c>
      <c r="G5918" t="s">
        <v>8451</v>
      </c>
      <c r="H5918" t="s">
        <v>152</v>
      </c>
      <c r="I5918" s="1">
        <v>45505</v>
      </c>
      <c r="K5918" s="66">
        <v>0</v>
      </c>
      <c r="L5918" t="s">
        <v>92</v>
      </c>
      <c r="M5918" s="66">
        <v>-116205.15</v>
      </c>
      <c r="N5918" s="66">
        <v>0</v>
      </c>
      <c r="O5918" s="1" t="s">
        <v>13126</v>
      </c>
    </row>
    <row r="5919" spans="1:15">
      <c r="A5919" t="s">
        <v>11</v>
      </c>
      <c r="B5919" t="s">
        <v>21</v>
      </c>
      <c r="C5919" t="s">
        <v>8450</v>
      </c>
      <c r="D5919" t="s">
        <v>5006</v>
      </c>
      <c r="E5919" t="s">
        <v>150</v>
      </c>
      <c r="G5919" t="s">
        <v>6349</v>
      </c>
      <c r="H5919" t="s">
        <v>8298</v>
      </c>
      <c r="I5919" s="1">
        <v>45444</v>
      </c>
      <c r="J5919" t="s">
        <v>94</v>
      </c>
      <c r="K5919" s="66">
        <v>0</v>
      </c>
      <c r="L5919" t="s">
        <v>92</v>
      </c>
      <c r="M5919" s="66">
        <v>620640</v>
      </c>
      <c r="N5919" s="66">
        <v>0</v>
      </c>
      <c r="O5919" s="1" t="s">
        <v>13126</v>
      </c>
    </row>
    <row r="5920" spans="1:15">
      <c r="A5920" t="s">
        <v>11</v>
      </c>
      <c r="B5920" t="s">
        <v>21</v>
      </c>
      <c r="C5920" t="s">
        <v>8450</v>
      </c>
      <c r="D5920" t="s">
        <v>5006</v>
      </c>
      <c r="E5920" t="s">
        <v>150</v>
      </c>
      <c r="G5920" t="s">
        <v>6349</v>
      </c>
      <c r="H5920" t="s">
        <v>8298</v>
      </c>
      <c r="I5920" s="1">
        <v>45444</v>
      </c>
      <c r="J5920" t="s">
        <v>94</v>
      </c>
      <c r="K5920" s="66">
        <v>0</v>
      </c>
      <c r="L5920" t="s">
        <v>92</v>
      </c>
      <c r="M5920" s="66">
        <v>422220</v>
      </c>
      <c r="N5920" s="66">
        <v>0</v>
      </c>
      <c r="O5920" s="1" t="s">
        <v>13126</v>
      </c>
    </row>
    <row r="5921" spans="1:15">
      <c r="A5921" t="s">
        <v>11</v>
      </c>
      <c r="B5921" t="s">
        <v>31</v>
      </c>
      <c r="C5921" t="s">
        <v>8450</v>
      </c>
      <c r="D5921" t="s">
        <v>5006</v>
      </c>
      <c r="E5921" t="s">
        <v>150</v>
      </c>
      <c r="G5921" t="s">
        <v>6432</v>
      </c>
      <c r="H5921" t="s">
        <v>152</v>
      </c>
      <c r="I5921" s="1">
        <v>45474</v>
      </c>
      <c r="K5921" s="66">
        <v>0</v>
      </c>
      <c r="L5921" t="s">
        <v>92</v>
      </c>
      <c r="M5921" s="66">
        <v>228480</v>
      </c>
      <c r="N5921" s="66">
        <v>0</v>
      </c>
      <c r="O5921" s="1" t="s">
        <v>13126</v>
      </c>
    </row>
    <row r="5922" spans="1:15">
      <c r="A5922" t="s">
        <v>11</v>
      </c>
      <c r="B5922" t="s">
        <v>4883</v>
      </c>
      <c r="C5922" t="s">
        <v>8456</v>
      </c>
      <c r="D5922" t="s">
        <v>5006</v>
      </c>
      <c r="E5922" t="s">
        <v>150</v>
      </c>
      <c r="G5922" t="s">
        <v>8427</v>
      </c>
      <c r="H5922" t="s">
        <v>152</v>
      </c>
      <c r="I5922" s="1">
        <v>45047</v>
      </c>
      <c r="K5922" s="66">
        <v>0</v>
      </c>
      <c r="L5922" t="s">
        <v>92</v>
      </c>
      <c r="M5922" s="66">
        <v>1200</v>
      </c>
      <c r="N5922" s="66">
        <v>0</v>
      </c>
      <c r="O5922" s="1"/>
    </row>
    <row r="5923" spans="1:15">
      <c r="A5923" t="s">
        <v>11</v>
      </c>
      <c r="B5923" t="s">
        <v>4883</v>
      </c>
      <c r="C5923" t="s">
        <v>8456</v>
      </c>
      <c r="D5923" t="s">
        <v>5006</v>
      </c>
      <c r="E5923" t="s">
        <v>150</v>
      </c>
      <c r="G5923" t="s">
        <v>8427</v>
      </c>
      <c r="H5923" t="s">
        <v>152</v>
      </c>
      <c r="I5923" s="1">
        <v>45047</v>
      </c>
      <c r="K5923" s="66">
        <v>0</v>
      </c>
      <c r="L5923" t="s">
        <v>92</v>
      </c>
      <c r="M5923" s="66">
        <v>925.91</v>
      </c>
      <c r="N5923" s="66">
        <v>0</v>
      </c>
      <c r="O5923" s="1"/>
    </row>
    <row r="5924" spans="1:15">
      <c r="A5924" t="s">
        <v>11</v>
      </c>
      <c r="B5924" t="s">
        <v>4883</v>
      </c>
      <c r="C5924" t="s">
        <v>8456</v>
      </c>
      <c r="D5924" t="s">
        <v>5006</v>
      </c>
      <c r="E5924" t="s">
        <v>150</v>
      </c>
      <c r="G5924" t="s">
        <v>8427</v>
      </c>
      <c r="H5924" t="s">
        <v>152</v>
      </c>
      <c r="I5924" s="1">
        <v>45047</v>
      </c>
      <c r="K5924" s="66">
        <v>0</v>
      </c>
      <c r="L5924" t="s">
        <v>92</v>
      </c>
      <c r="M5924" s="66">
        <v>0.21</v>
      </c>
      <c r="N5924" s="66">
        <v>0</v>
      </c>
      <c r="O5924" s="1"/>
    </row>
    <row r="5925" spans="1:15">
      <c r="A5925" t="s">
        <v>11</v>
      </c>
      <c r="B5925" t="s">
        <v>8457</v>
      </c>
      <c r="C5925" t="s">
        <v>8458</v>
      </c>
      <c r="D5925" t="s">
        <v>5006</v>
      </c>
      <c r="E5925" t="s">
        <v>150</v>
      </c>
      <c r="G5925" t="s">
        <v>7018</v>
      </c>
      <c r="H5925" t="s">
        <v>152</v>
      </c>
      <c r="I5925" s="1">
        <v>44927</v>
      </c>
      <c r="K5925" s="66">
        <v>0</v>
      </c>
      <c r="L5925" t="s">
        <v>92</v>
      </c>
      <c r="M5925" s="66">
        <v>15490</v>
      </c>
      <c r="N5925" s="66">
        <v>0</v>
      </c>
      <c r="O5925" s="1"/>
    </row>
    <row r="5926" spans="1:15">
      <c r="A5926" t="s">
        <v>11</v>
      </c>
      <c r="B5926" t="s">
        <v>8457</v>
      </c>
      <c r="C5926" t="s">
        <v>8458</v>
      </c>
      <c r="D5926" t="s">
        <v>5006</v>
      </c>
      <c r="E5926" t="s">
        <v>150</v>
      </c>
      <c r="G5926" t="s">
        <v>7018</v>
      </c>
      <c r="H5926" t="s">
        <v>152</v>
      </c>
      <c r="I5926" s="1">
        <v>44927</v>
      </c>
      <c r="K5926" s="66">
        <v>0</v>
      </c>
      <c r="L5926" t="s">
        <v>92</v>
      </c>
      <c r="M5926" s="66">
        <v>-2247</v>
      </c>
      <c r="N5926" s="66">
        <v>0</v>
      </c>
      <c r="O5926" s="1"/>
    </row>
    <row r="5927" spans="1:15">
      <c r="A5927" t="s">
        <v>11</v>
      </c>
      <c r="B5927" t="s">
        <v>8457</v>
      </c>
      <c r="C5927" t="s">
        <v>8458</v>
      </c>
      <c r="D5927" t="s">
        <v>5006</v>
      </c>
      <c r="E5927" t="s">
        <v>150</v>
      </c>
      <c r="G5927" t="s">
        <v>7018</v>
      </c>
      <c r="H5927" t="s">
        <v>152</v>
      </c>
      <c r="I5927" s="1">
        <v>44927</v>
      </c>
      <c r="K5927" s="66">
        <v>0</v>
      </c>
      <c r="L5927" t="s">
        <v>92</v>
      </c>
      <c r="M5927" s="66">
        <v>15490</v>
      </c>
      <c r="N5927" s="66">
        <v>0</v>
      </c>
      <c r="O5927" s="1"/>
    </row>
    <row r="5928" spans="1:15">
      <c r="A5928" t="s">
        <v>11</v>
      </c>
      <c r="B5928" t="s">
        <v>8457</v>
      </c>
      <c r="C5928" t="s">
        <v>8458</v>
      </c>
      <c r="D5928" t="s">
        <v>5006</v>
      </c>
      <c r="E5928" t="s">
        <v>150</v>
      </c>
      <c r="G5928" t="s">
        <v>7018</v>
      </c>
      <c r="H5928" t="s">
        <v>152</v>
      </c>
      <c r="I5928" s="1">
        <v>44927</v>
      </c>
      <c r="K5928" s="66">
        <v>0</v>
      </c>
      <c r="L5928" t="s">
        <v>92</v>
      </c>
      <c r="M5928" s="66">
        <v>1388.22</v>
      </c>
      <c r="N5928" s="66">
        <v>0</v>
      </c>
      <c r="O5928" s="1"/>
    </row>
    <row r="5929" spans="1:15">
      <c r="A5929" t="s">
        <v>11</v>
      </c>
      <c r="B5929" t="s">
        <v>8457</v>
      </c>
      <c r="C5929" t="s">
        <v>8458</v>
      </c>
      <c r="D5929" t="s">
        <v>5006</v>
      </c>
      <c r="E5929" t="s">
        <v>150</v>
      </c>
      <c r="G5929" t="s">
        <v>7018</v>
      </c>
      <c r="H5929" t="s">
        <v>152</v>
      </c>
      <c r="I5929" s="1">
        <v>44927</v>
      </c>
      <c r="K5929" s="66">
        <v>0</v>
      </c>
      <c r="L5929" t="s">
        <v>92</v>
      </c>
      <c r="M5929" s="66">
        <v>-7490</v>
      </c>
      <c r="N5929" s="66">
        <v>0</v>
      </c>
      <c r="O5929" s="1"/>
    </row>
    <row r="5930" spans="1:15">
      <c r="A5930" t="s">
        <v>11</v>
      </c>
      <c r="B5930" t="s">
        <v>8457</v>
      </c>
      <c r="C5930" t="s">
        <v>8458</v>
      </c>
      <c r="D5930" t="s">
        <v>5006</v>
      </c>
      <c r="E5930" t="s">
        <v>150</v>
      </c>
      <c r="G5930" t="s">
        <v>7018</v>
      </c>
      <c r="H5930" t="s">
        <v>152</v>
      </c>
      <c r="I5930" s="1">
        <v>44927</v>
      </c>
      <c r="K5930" s="66">
        <v>0</v>
      </c>
      <c r="L5930" t="s">
        <v>92</v>
      </c>
      <c r="M5930" s="66">
        <v>15490</v>
      </c>
      <c r="N5930" s="66">
        <v>0</v>
      </c>
      <c r="O5930" s="1"/>
    </row>
    <row r="5931" spans="1:15">
      <c r="A5931" t="s">
        <v>11</v>
      </c>
      <c r="B5931" t="s">
        <v>8457</v>
      </c>
      <c r="C5931" t="s">
        <v>8458</v>
      </c>
      <c r="D5931" t="s">
        <v>5006</v>
      </c>
      <c r="E5931" t="s">
        <v>150</v>
      </c>
      <c r="G5931" t="s">
        <v>7018</v>
      </c>
      <c r="H5931" t="s">
        <v>152</v>
      </c>
      <c r="I5931" s="1">
        <v>44927</v>
      </c>
      <c r="K5931" s="66">
        <v>0</v>
      </c>
      <c r="L5931" t="s">
        <v>92</v>
      </c>
      <c r="M5931" s="66">
        <v>2188.38</v>
      </c>
      <c r="N5931" s="66">
        <v>0</v>
      </c>
      <c r="O5931" s="1"/>
    </row>
    <row r="5932" spans="1:15">
      <c r="A5932" t="s">
        <v>11</v>
      </c>
      <c r="B5932" t="s">
        <v>8457</v>
      </c>
      <c r="C5932" t="s">
        <v>8458</v>
      </c>
      <c r="D5932" t="s">
        <v>5006</v>
      </c>
      <c r="E5932" t="s">
        <v>150</v>
      </c>
      <c r="G5932" t="s">
        <v>7018</v>
      </c>
      <c r="H5932" t="s">
        <v>152</v>
      </c>
      <c r="I5932" s="1">
        <v>44927</v>
      </c>
      <c r="K5932" s="66">
        <v>0</v>
      </c>
      <c r="L5932" t="s">
        <v>92</v>
      </c>
      <c r="M5932" s="66">
        <v>-7490</v>
      </c>
      <c r="N5932" s="66">
        <v>0</v>
      </c>
      <c r="O5932" s="1"/>
    </row>
    <row r="5933" spans="1:15">
      <c r="A5933" t="s">
        <v>11</v>
      </c>
      <c r="B5933" t="s">
        <v>8457</v>
      </c>
      <c r="C5933" t="s">
        <v>8458</v>
      </c>
      <c r="D5933" t="s">
        <v>5006</v>
      </c>
      <c r="E5933" t="s">
        <v>150</v>
      </c>
      <c r="G5933" t="s">
        <v>7018</v>
      </c>
      <c r="H5933" t="s">
        <v>152</v>
      </c>
      <c r="I5933" s="1">
        <v>44927</v>
      </c>
      <c r="K5933" s="66">
        <v>0</v>
      </c>
      <c r="L5933" t="s">
        <v>92</v>
      </c>
      <c r="M5933" s="66">
        <v>15490</v>
      </c>
      <c r="N5933" s="66">
        <v>0</v>
      </c>
      <c r="O5933" s="1"/>
    </row>
    <row r="5934" spans="1:15">
      <c r="A5934" t="s">
        <v>11</v>
      </c>
      <c r="B5934" t="s">
        <v>8457</v>
      </c>
      <c r="C5934" t="s">
        <v>8458</v>
      </c>
      <c r="D5934" t="s">
        <v>5006</v>
      </c>
      <c r="E5934" t="s">
        <v>150</v>
      </c>
      <c r="G5934" t="s">
        <v>7018</v>
      </c>
      <c r="H5934" t="s">
        <v>152</v>
      </c>
      <c r="I5934" s="1">
        <v>44927</v>
      </c>
      <c r="K5934" s="66">
        <v>0</v>
      </c>
      <c r="L5934" t="s">
        <v>92</v>
      </c>
      <c r="M5934" s="66">
        <v>5163.33</v>
      </c>
      <c r="N5934" s="66">
        <v>0</v>
      </c>
      <c r="O5934" s="1"/>
    </row>
    <row r="5935" spans="1:15">
      <c r="A5935" t="s">
        <v>11</v>
      </c>
      <c r="B5935" t="s">
        <v>8457</v>
      </c>
      <c r="C5935" t="s">
        <v>8458</v>
      </c>
      <c r="D5935" t="s">
        <v>5006</v>
      </c>
      <c r="E5935" t="s">
        <v>150</v>
      </c>
      <c r="G5935" t="s">
        <v>7018</v>
      </c>
      <c r="H5935" t="s">
        <v>152</v>
      </c>
      <c r="I5935" s="1">
        <v>44927</v>
      </c>
      <c r="K5935" s="66">
        <v>0</v>
      </c>
      <c r="L5935" t="s">
        <v>92</v>
      </c>
      <c r="M5935" s="66">
        <v>5337</v>
      </c>
      <c r="N5935" s="66">
        <v>0</v>
      </c>
      <c r="O5935" s="1"/>
    </row>
    <row r="5936" spans="1:15">
      <c r="A5936" t="s">
        <v>11</v>
      </c>
      <c r="B5936" t="s">
        <v>8457</v>
      </c>
      <c r="C5936" t="s">
        <v>8458</v>
      </c>
      <c r="D5936" t="s">
        <v>5006</v>
      </c>
      <c r="E5936" t="s">
        <v>150</v>
      </c>
      <c r="G5936" t="s">
        <v>7018</v>
      </c>
      <c r="H5936" t="s">
        <v>152</v>
      </c>
      <c r="I5936" s="1">
        <v>44927</v>
      </c>
      <c r="K5936" s="66">
        <v>0</v>
      </c>
      <c r="L5936" t="s">
        <v>92</v>
      </c>
      <c r="M5936" s="66">
        <v>-7490</v>
      </c>
      <c r="N5936" s="66">
        <v>0</v>
      </c>
      <c r="O5936" s="1"/>
    </row>
    <row r="5937" spans="1:15">
      <c r="A5937" t="s">
        <v>11</v>
      </c>
      <c r="B5937" t="s">
        <v>8457</v>
      </c>
      <c r="C5937" t="s">
        <v>8458</v>
      </c>
      <c r="D5937" t="s">
        <v>5006</v>
      </c>
      <c r="E5937" t="s">
        <v>150</v>
      </c>
      <c r="G5937" t="s">
        <v>7018</v>
      </c>
      <c r="H5937" t="s">
        <v>152</v>
      </c>
      <c r="I5937" s="1">
        <v>44927</v>
      </c>
      <c r="K5937" s="66">
        <v>0</v>
      </c>
      <c r="L5937" t="s">
        <v>92</v>
      </c>
      <c r="M5937" s="66">
        <v>15490</v>
      </c>
      <c r="N5937" s="66">
        <v>0</v>
      </c>
      <c r="O5937" s="1"/>
    </row>
    <row r="5938" spans="1:15">
      <c r="A5938" t="s">
        <v>11</v>
      </c>
      <c r="B5938" t="s">
        <v>8457</v>
      </c>
      <c r="C5938" t="s">
        <v>8458</v>
      </c>
      <c r="D5938" t="s">
        <v>5006</v>
      </c>
      <c r="E5938" t="s">
        <v>150</v>
      </c>
      <c r="G5938" t="s">
        <v>7018</v>
      </c>
      <c r="H5938" t="s">
        <v>152</v>
      </c>
      <c r="I5938" s="1">
        <v>44927</v>
      </c>
      <c r="K5938" s="66">
        <v>0</v>
      </c>
      <c r="L5938" t="s">
        <v>92</v>
      </c>
      <c r="M5938" s="66">
        <v>-7490</v>
      </c>
      <c r="N5938" s="66">
        <v>0</v>
      </c>
      <c r="O5938" s="1"/>
    </row>
    <row r="5939" spans="1:15">
      <c r="A5939" t="s">
        <v>11</v>
      </c>
      <c r="B5939" t="s">
        <v>8457</v>
      </c>
      <c r="C5939" t="s">
        <v>8458</v>
      </c>
      <c r="D5939" t="s">
        <v>5006</v>
      </c>
      <c r="E5939" t="s">
        <v>150</v>
      </c>
      <c r="G5939" t="s">
        <v>7018</v>
      </c>
      <c r="H5939" t="s">
        <v>152</v>
      </c>
      <c r="I5939" s="1">
        <v>44927</v>
      </c>
      <c r="K5939" s="66">
        <v>0</v>
      </c>
      <c r="L5939" t="s">
        <v>92</v>
      </c>
      <c r="M5939" s="66">
        <v>15490</v>
      </c>
      <c r="N5939" s="66">
        <v>0</v>
      </c>
      <c r="O5939" s="1"/>
    </row>
    <row r="5940" spans="1:15">
      <c r="A5940" t="s">
        <v>11</v>
      </c>
      <c r="B5940" t="s">
        <v>8457</v>
      </c>
      <c r="C5940" t="s">
        <v>8458</v>
      </c>
      <c r="D5940" t="s">
        <v>5006</v>
      </c>
      <c r="E5940" t="s">
        <v>150</v>
      </c>
      <c r="G5940" t="s">
        <v>7018</v>
      </c>
      <c r="H5940" t="s">
        <v>152</v>
      </c>
      <c r="I5940" s="1">
        <v>44927</v>
      </c>
      <c r="K5940" s="66">
        <v>0</v>
      </c>
      <c r="L5940" t="s">
        <v>92</v>
      </c>
      <c r="M5940" s="66">
        <v>-7490</v>
      </c>
      <c r="N5940" s="66">
        <v>0</v>
      </c>
      <c r="O5940" s="1"/>
    </row>
    <row r="5941" spans="1:15">
      <c r="A5941" t="s">
        <v>11</v>
      </c>
      <c r="B5941" t="s">
        <v>8457</v>
      </c>
      <c r="C5941" t="s">
        <v>8458</v>
      </c>
      <c r="D5941" t="s">
        <v>5006</v>
      </c>
      <c r="E5941" t="s">
        <v>150</v>
      </c>
      <c r="G5941" t="s">
        <v>7018</v>
      </c>
      <c r="H5941" t="s">
        <v>152</v>
      </c>
      <c r="I5941" s="1">
        <v>44927</v>
      </c>
      <c r="K5941" s="66">
        <v>0</v>
      </c>
      <c r="L5941" t="s">
        <v>92</v>
      </c>
      <c r="M5941" s="66">
        <v>15490</v>
      </c>
      <c r="N5941" s="66">
        <v>0</v>
      </c>
      <c r="O5941" s="1"/>
    </row>
    <row r="5942" spans="1:15">
      <c r="A5942" t="s">
        <v>11</v>
      </c>
      <c r="B5942" t="s">
        <v>8457</v>
      </c>
      <c r="C5942" t="s">
        <v>8458</v>
      </c>
      <c r="D5942" t="s">
        <v>5006</v>
      </c>
      <c r="E5942" t="s">
        <v>150</v>
      </c>
      <c r="G5942" t="s">
        <v>7018</v>
      </c>
      <c r="H5942" t="s">
        <v>152</v>
      </c>
      <c r="I5942" s="1">
        <v>44927</v>
      </c>
      <c r="K5942" s="66">
        <v>0</v>
      </c>
      <c r="L5942" t="s">
        <v>92</v>
      </c>
      <c r="M5942" s="66">
        <v>1300</v>
      </c>
      <c r="N5942" s="66">
        <v>0</v>
      </c>
      <c r="O5942" s="1"/>
    </row>
    <row r="5943" spans="1:15">
      <c r="A5943" t="s">
        <v>11</v>
      </c>
      <c r="B5943" t="s">
        <v>8457</v>
      </c>
      <c r="C5943" t="s">
        <v>8458</v>
      </c>
      <c r="D5943" t="s">
        <v>5006</v>
      </c>
      <c r="E5943" t="s">
        <v>150</v>
      </c>
      <c r="G5943" t="s">
        <v>7018</v>
      </c>
      <c r="H5943" t="s">
        <v>152</v>
      </c>
      <c r="I5943" s="1">
        <v>44927</v>
      </c>
      <c r="K5943" s="66">
        <v>0</v>
      </c>
      <c r="L5943" t="s">
        <v>92</v>
      </c>
      <c r="M5943" s="66">
        <v>25500</v>
      </c>
      <c r="N5943" s="66">
        <v>0</v>
      </c>
      <c r="O5943" s="1"/>
    </row>
    <row r="5944" spans="1:15">
      <c r="A5944" t="s">
        <v>11</v>
      </c>
      <c r="B5944" t="s">
        <v>8457</v>
      </c>
      <c r="C5944" t="s">
        <v>8458</v>
      </c>
      <c r="D5944" t="s">
        <v>5006</v>
      </c>
      <c r="E5944" t="s">
        <v>150</v>
      </c>
      <c r="G5944" t="s">
        <v>7018</v>
      </c>
      <c r="H5944" t="s">
        <v>152</v>
      </c>
      <c r="I5944" s="1">
        <v>44927</v>
      </c>
      <c r="K5944" s="66">
        <v>0</v>
      </c>
      <c r="L5944" t="s">
        <v>92</v>
      </c>
      <c r="M5944" s="66">
        <v>-24990</v>
      </c>
      <c r="N5944" s="66">
        <v>0</v>
      </c>
      <c r="O5944" s="1"/>
    </row>
    <row r="5945" spans="1:15">
      <c r="A5945" t="s">
        <v>11</v>
      </c>
      <c r="B5945" t="s">
        <v>8457</v>
      </c>
      <c r="C5945" t="s">
        <v>8458</v>
      </c>
      <c r="D5945" t="s">
        <v>5006</v>
      </c>
      <c r="E5945" t="s">
        <v>150</v>
      </c>
      <c r="G5945" t="s">
        <v>7018</v>
      </c>
      <c r="H5945" t="s">
        <v>152</v>
      </c>
      <c r="I5945" s="1">
        <v>44927</v>
      </c>
      <c r="K5945" s="66">
        <v>0</v>
      </c>
      <c r="L5945" t="s">
        <v>92</v>
      </c>
      <c r="M5945" s="66">
        <v>15490</v>
      </c>
      <c r="N5945" s="66">
        <v>0</v>
      </c>
      <c r="O5945" s="1"/>
    </row>
    <row r="5946" spans="1:15">
      <c r="A5946" t="s">
        <v>11</v>
      </c>
      <c r="B5946" t="s">
        <v>8457</v>
      </c>
      <c r="C5946" t="s">
        <v>8458</v>
      </c>
      <c r="D5946" t="s">
        <v>5006</v>
      </c>
      <c r="E5946" t="s">
        <v>150</v>
      </c>
      <c r="G5946" t="s">
        <v>7018</v>
      </c>
      <c r="H5946" t="s">
        <v>152</v>
      </c>
      <c r="I5946" s="1">
        <v>44927</v>
      </c>
      <c r="K5946" s="66">
        <v>0</v>
      </c>
      <c r="L5946" t="s">
        <v>92</v>
      </c>
      <c r="M5946" s="66">
        <v>64118.67</v>
      </c>
      <c r="N5946" s="66">
        <v>0</v>
      </c>
      <c r="O5946" s="1"/>
    </row>
    <row r="5947" spans="1:15">
      <c r="A5947" t="s">
        <v>11</v>
      </c>
      <c r="B5947" t="s">
        <v>8457</v>
      </c>
      <c r="C5947" t="s">
        <v>8458</v>
      </c>
      <c r="D5947" t="s">
        <v>5006</v>
      </c>
      <c r="E5947" t="s">
        <v>150</v>
      </c>
      <c r="G5947" t="s">
        <v>7018</v>
      </c>
      <c r="H5947" t="s">
        <v>152</v>
      </c>
      <c r="I5947" s="1">
        <v>44927</v>
      </c>
      <c r="K5947" s="66">
        <v>0</v>
      </c>
      <c r="L5947" t="s">
        <v>92</v>
      </c>
      <c r="M5947" s="66">
        <v>-47608.67</v>
      </c>
      <c r="N5947" s="66">
        <v>0</v>
      </c>
      <c r="O5947" s="1"/>
    </row>
    <row r="5948" spans="1:15">
      <c r="A5948" t="s">
        <v>11</v>
      </c>
      <c r="B5948" t="s">
        <v>8457</v>
      </c>
      <c r="C5948" t="s">
        <v>8458</v>
      </c>
      <c r="D5948" t="s">
        <v>5006</v>
      </c>
      <c r="E5948" t="s">
        <v>150</v>
      </c>
      <c r="G5948" t="s">
        <v>7018</v>
      </c>
      <c r="H5948" t="s">
        <v>152</v>
      </c>
      <c r="I5948" s="1">
        <v>44927</v>
      </c>
      <c r="K5948" s="66">
        <v>0</v>
      </c>
      <c r="L5948" t="s">
        <v>92</v>
      </c>
      <c r="M5948" s="66">
        <v>15490</v>
      </c>
      <c r="N5948" s="66">
        <v>0</v>
      </c>
      <c r="O5948" s="1"/>
    </row>
    <row r="5949" spans="1:15">
      <c r="A5949" t="s">
        <v>11</v>
      </c>
      <c r="B5949" t="s">
        <v>8457</v>
      </c>
      <c r="C5949" t="s">
        <v>8458</v>
      </c>
      <c r="D5949" t="s">
        <v>5006</v>
      </c>
      <c r="E5949" t="s">
        <v>150</v>
      </c>
      <c r="G5949" t="s">
        <v>7018</v>
      </c>
      <c r="H5949" t="s">
        <v>152</v>
      </c>
      <c r="I5949" s="1">
        <v>44958</v>
      </c>
      <c r="K5949" s="66">
        <v>0</v>
      </c>
      <c r="L5949" t="s">
        <v>92</v>
      </c>
      <c r="M5949" s="66">
        <v>15490</v>
      </c>
      <c r="N5949" s="66">
        <v>0</v>
      </c>
      <c r="O5949" s="1"/>
    </row>
    <row r="5950" spans="1:15">
      <c r="A5950" t="s">
        <v>11</v>
      </c>
      <c r="B5950" t="s">
        <v>8457</v>
      </c>
      <c r="C5950" t="s">
        <v>8458</v>
      </c>
      <c r="D5950" t="s">
        <v>5006</v>
      </c>
      <c r="E5950" t="s">
        <v>150</v>
      </c>
      <c r="G5950" t="s">
        <v>7018</v>
      </c>
      <c r="H5950" t="s">
        <v>152</v>
      </c>
      <c r="I5950" s="1">
        <v>44986</v>
      </c>
      <c r="K5950" s="66">
        <v>0</v>
      </c>
      <c r="L5950" t="s">
        <v>92</v>
      </c>
      <c r="M5950" s="66">
        <v>15490</v>
      </c>
      <c r="N5950" s="66">
        <v>0</v>
      </c>
      <c r="O5950" s="1"/>
    </row>
    <row r="5951" spans="1:15">
      <c r="A5951" t="s">
        <v>11</v>
      </c>
      <c r="B5951" t="s">
        <v>8457</v>
      </c>
      <c r="C5951" t="s">
        <v>8458</v>
      </c>
      <c r="D5951" t="s">
        <v>5006</v>
      </c>
      <c r="E5951" t="s">
        <v>150</v>
      </c>
      <c r="G5951" t="s">
        <v>7018</v>
      </c>
      <c r="H5951" t="s">
        <v>152</v>
      </c>
      <c r="I5951" s="1">
        <v>44986</v>
      </c>
      <c r="K5951" s="66">
        <v>0</v>
      </c>
      <c r="L5951" t="s">
        <v>92</v>
      </c>
      <c r="M5951" s="66">
        <v>77999.490000000005</v>
      </c>
      <c r="N5951" s="66">
        <v>0</v>
      </c>
      <c r="O5951" s="1"/>
    </row>
    <row r="5952" spans="1:15">
      <c r="A5952" t="s">
        <v>11</v>
      </c>
      <c r="B5952" t="s">
        <v>8457</v>
      </c>
      <c r="C5952" t="s">
        <v>8458</v>
      </c>
      <c r="D5952" t="s">
        <v>5006</v>
      </c>
      <c r="E5952" t="s">
        <v>150</v>
      </c>
      <c r="G5952" t="s">
        <v>7018</v>
      </c>
      <c r="H5952" t="s">
        <v>152</v>
      </c>
      <c r="I5952" s="1">
        <v>44986</v>
      </c>
      <c r="K5952" s="66">
        <v>0</v>
      </c>
      <c r="L5952" t="s">
        <v>92</v>
      </c>
      <c r="M5952" s="66">
        <v>-26999.49</v>
      </c>
      <c r="N5952" s="66">
        <v>0</v>
      </c>
      <c r="O5952" s="1"/>
    </row>
    <row r="5953" spans="1:15">
      <c r="A5953" t="s">
        <v>11</v>
      </c>
      <c r="B5953" t="s">
        <v>8457</v>
      </c>
      <c r="C5953" t="s">
        <v>8458</v>
      </c>
      <c r="D5953" t="s">
        <v>5006</v>
      </c>
      <c r="E5953" t="s">
        <v>150</v>
      </c>
      <c r="G5953" t="s">
        <v>7018</v>
      </c>
      <c r="H5953" t="s">
        <v>152</v>
      </c>
      <c r="I5953" s="1">
        <v>45017</v>
      </c>
      <c r="K5953" s="66">
        <v>0</v>
      </c>
      <c r="L5953" t="s">
        <v>92</v>
      </c>
      <c r="M5953" s="66">
        <v>17884</v>
      </c>
      <c r="N5953" s="66">
        <v>0</v>
      </c>
      <c r="O5953" s="1"/>
    </row>
    <row r="5954" spans="1:15">
      <c r="A5954" t="s">
        <v>11</v>
      </c>
      <c r="B5954" t="s">
        <v>8457</v>
      </c>
      <c r="C5954" t="s">
        <v>8458</v>
      </c>
      <c r="D5954" t="s">
        <v>5006</v>
      </c>
      <c r="E5954" t="s">
        <v>150</v>
      </c>
      <c r="G5954" t="s">
        <v>7018</v>
      </c>
      <c r="H5954" t="s">
        <v>152</v>
      </c>
      <c r="I5954" s="1">
        <v>45017</v>
      </c>
      <c r="K5954" s="66">
        <v>0</v>
      </c>
      <c r="L5954" t="s">
        <v>92</v>
      </c>
      <c r="M5954" s="66">
        <v>35768</v>
      </c>
      <c r="N5954" s="66">
        <v>0</v>
      </c>
      <c r="O5954" s="1"/>
    </row>
    <row r="5955" spans="1:15">
      <c r="A5955" t="s">
        <v>11</v>
      </c>
      <c r="B5955" t="s">
        <v>8457</v>
      </c>
      <c r="C5955" t="s">
        <v>8458</v>
      </c>
      <c r="D5955" t="s">
        <v>5006</v>
      </c>
      <c r="E5955" t="s">
        <v>150</v>
      </c>
      <c r="G5955" t="s">
        <v>7018</v>
      </c>
      <c r="H5955" t="s">
        <v>152</v>
      </c>
      <c r="I5955" s="1">
        <v>45017</v>
      </c>
      <c r="K5955" s="66">
        <v>0</v>
      </c>
      <c r="L5955" t="s">
        <v>92</v>
      </c>
      <c r="M5955" s="66">
        <v>-17884</v>
      </c>
      <c r="N5955" s="66">
        <v>0</v>
      </c>
      <c r="O5955" s="1"/>
    </row>
    <row r="5956" spans="1:15">
      <c r="A5956" t="s">
        <v>11</v>
      </c>
      <c r="B5956" t="s">
        <v>8457</v>
      </c>
      <c r="C5956" t="s">
        <v>8458</v>
      </c>
      <c r="D5956" t="s">
        <v>5006</v>
      </c>
      <c r="E5956" t="s">
        <v>150</v>
      </c>
      <c r="G5956" t="s">
        <v>7018</v>
      </c>
      <c r="H5956" t="s">
        <v>152</v>
      </c>
      <c r="I5956" s="1">
        <v>45017</v>
      </c>
      <c r="K5956" s="66">
        <v>0</v>
      </c>
      <c r="L5956" t="s">
        <v>92</v>
      </c>
      <c r="M5956" s="66">
        <v>-35768</v>
      </c>
      <c r="N5956" s="66">
        <v>0</v>
      </c>
      <c r="O5956" s="1"/>
    </row>
    <row r="5957" spans="1:15">
      <c r="A5957" t="s">
        <v>11</v>
      </c>
      <c r="B5957" t="s">
        <v>8457</v>
      </c>
      <c r="C5957" t="s">
        <v>8458</v>
      </c>
      <c r="D5957" t="s">
        <v>5006</v>
      </c>
      <c r="E5957" t="s">
        <v>150</v>
      </c>
      <c r="G5957" t="s">
        <v>7018</v>
      </c>
      <c r="H5957" t="s">
        <v>152</v>
      </c>
      <c r="I5957" s="1">
        <v>45017</v>
      </c>
      <c r="K5957" s="66">
        <v>0</v>
      </c>
      <c r="L5957" t="s">
        <v>92</v>
      </c>
      <c r="M5957" s="66">
        <v>387250</v>
      </c>
      <c r="N5957" s="66">
        <v>0</v>
      </c>
      <c r="O5957" s="1"/>
    </row>
    <row r="5958" spans="1:15">
      <c r="A5958" t="s">
        <v>11</v>
      </c>
      <c r="B5958" t="s">
        <v>8457</v>
      </c>
      <c r="C5958" t="s">
        <v>8458</v>
      </c>
      <c r="D5958" t="s">
        <v>5006</v>
      </c>
      <c r="E5958" t="s">
        <v>150</v>
      </c>
      <c r="G5958" t="s">
        <v>7018</v>
      </c>
      <c r="H5958" t="s">
        <v>152</v>
      </c>
      <c r="I5958" s="1">
        <v>45017</v>
      </c>
      <c r="K5958" s="66">
        <v>0</v>
      </c>
      <c r="L5958" t="s">
        <v>92</v>
      </c>
      <c r="M5958" s="66">
        <v>-387250</v>
      </c>
      <c r="N5958" s="66">
        <v>0</v>
      </c>
      <c r="O5958" s="1"/>
    </row>
    <row r="5959" spans="1:15">
      <c r="A5959" t="s">
        <v>11</v>
      </c>
      <c r="B5959" t="s">
        <v>8457</v>
      </c>
      <c r="C5959" t="s">
        <v>8458</v>
      </c>
      <c r="D5959" t="s">
        <v>5006</v>
      </c>
      <c r="E5959" t="s">
        <v>150</v>
      </c>
      <c r="G5959" t="s">
        <v>7018</v>
      </c>
      <c r="H5959" t="s">
        <v>152</v>
      </c>
      <c r="I5959" s="1">
        <v>45017</v>
      </c>
      <c r="K5959" s="66">
        <v>0</v>
      </c>
      <c r="L5959" t="s">
        <v>92</v>
      </c>
      <c r="M5959" s="66">
        <v>15490</v>
      </c>
      <c r="N5959" s="66">
        <v>0</v>
      </c>
      <c r="O5959" s="1"/>
    </row>
    <row r="5960" spans="1:15">
      <c r="A5960" t="s">
        <v>11</v>
      </c>
      <c r="B5960" t="s">
        <v>8457</v>
      </c>
      <c r="C5960" t="s">
        <v>8458</v>
      </c>
      <c r="D5960" t="s">
        <v>5006</v>
      </c>
      <c r="E5960" t="s">
        <v>150</v>
      </c>
      <c r="G5960" t="s">
        <v>7018</v>
      </c>
      <c r="H5960" t="s">
        <v>152</v>
      </c>
      <c r="I5960" s="1">
        <v>45017</v>
      </c>
      <c r="K5960" s="66">
        <v>0</v>
      </c>
      <c r="L5960" t="s">
        <v>92</v>
      </c>
      <c r="M5960" s="66">
        <v>17884</v>
      </c>
      <c r="N5960" s="66">
        <v>0</v>
      </c>
      <c r="O5960" s="1"/>
    </row>
    <row r="5961" spans="1:15">
      <c r="A5961" t="s">
        <v>11</v>
      </c>
      <c r="B5961" t="s">
        <v>8457</v>
      </c>
      <c r="C5961" t="s">
        <v>8458</v>
      </c>
      <c r="D5961" t="s">
        <v>5006</v>
      </c>
      <c r="E5961" t="s">
        <v>150</v>
      </c>
      <c r="G5961" t="s">
        <v>7018</v>
      </c>
      <c r="H5961" t="s">
        <v>152</v>
      </c>
      <c r="I5961" s="1">
        <v>45017</v>
      </c>
      <c r="K5961" s="66">
        <v>0</v>
      </c>
      <c r="L5961" t="s">
        <v>92</v>
      </c>
      <c r="M5961" s="66">
        <v>35768</v>
      </c>
      <c r="N5961" s="66">
        <v>0</v>
      </c>
      <c r="O5961" s="1"/>
    </row>
    <row r="5962" spans="1:15">
      <c r="A5962" t="s">
        <v>11</v>
      </c>
      <c r="B5962" t="s">
        <v>8457</v>
      </c>
      <c r="C5962" t="s">
        <v>8458</v>
      </c>
      <c r="D5962" t="s">
        <v>5006</v>
      </c>
      <c r="E5962" t="s">
        <v>150</v>
      </c>
      <c r="G5962" t="s">
        <v>7018</v>
      </c>
      <c r="H5962" t="s">
        <v>152</v>
      </c>
      <c r="I5962" s="1">
        <v>45017</v>
      </c>
      <c r="K5962" s="66">
        <v>0</v>
      </c>
      <c r="L5962" t="s">
        <v>92</v>
      </c>
      <c r="M5962" s="66">
        <v>-0.01</v>
      </c>
      <c r="N5962" s="66">
        <v>0</v>
      </c>
      <c r="O5962" s="1"/>
    </row>
    <row r="5963" spans="1:15">
      <c r="A5963" t="s">
        <v>11</v>
      </c>
      <c r="B5963" t="s">
        <v>8457</v>
      </c>
      <c r="C5963" t="s">
        <v>8458</v>
      </c>
      <c r="D5963" t="s">
        <v>5006</v>
      </c>
      <c r="E5963" t="s">
        <v>150</v>
      </c>
      <c r="G5963" t="s">
        <v>7018</v>
      </c>
      <c r="H5963" t="s">
        <v>152</v>
      </c>
      <c r="I5963" s="1">
        <v>45017</v>
      </c>
      <c r="K5963" s="66">
        <v>0</v>
      </c>
      <c r="L5963" t="s">
        <v>92</v>
      </c>
      <c r="M5963" s="66">
        <v>-2651.98</v>
      </c>
      <c r="N5963" s="66">
        <v>0</v>
      </c>
      <c r="O5963" s="1"/>
    </row>
    <row r="5964" spans="1:15">
      <c r="A5964" t="s">
        <v>11</v>
      </c>
      <c r="B5964" t="s">
        <v>8457</v>
      </c>
      <c r="C5964" t="s">
        <v>8458</v>
      </c>
      <c r="D5964" t="s">
        <v>5006</v>
      </c>
      <c r="E5964" t="s">
        <v>150</v>
      </c>
      <c r="G5964" t="s">
        <v>7018</v>
      </c>
      <c r="H5964" t="s">
        <v>152</v>
      </c>
      <c r="I5964" s="1">
        <v>45047</v>
      </c>
      <c r="K5964" s="66">
        <v>0</v>
      </c>
      <c r="L5964" t="s">
        <v>92</v>
      </c>
      <c r="M5964" s="66">
        <v>18278.2</v>
      </c>
      <c r="N5964" s="66">
        <v>0</v>
      </c>
      <c r="O5964" s="1"/>
    </row>
    <row r="5965" spans="1:15">
      <c r="A5965" t="s">
        <v>11</v>
      </c>
      <c r="B5965" t="s">
        <v>8457</v>
      </c>
      <c r="C5965" t="s">
        <v>8458</v>
      </c>
      <c r="D5965" t="s">
        <v>5006</v>
      </c>
      <c r="E5965" t="s">
        <v>150</v>
      </c>
      <c r="G5965" t="s">
        <v>7018</v>
      </c>
      <c r="H5965" t="s">
        <v>152</v>
      </c>
      <c r="I5965" s="1">
        <v>45047</v>
      </c>
      <c r="K5965" s="66">
        <v>0</v>
      </c>
      <c r="L5965" t="s">
        <v>92</v>
      </c>
      <c r="M5965" s="66">
        <v>-18278.2</v>
      </c>
      <c r="N5965" s="66">
        <v>0</v>
      </c>
      <c r="O5965" s="1"/>
    </row>
    <row r="5966" spans="1:15">
      <c r="A5966" t="s">
        <v>11</v>
      </c>
      <c r="B5966" t="s">
        <v>8457</v>
      </c>
      <c r="C5966" t="s">
        <v>8458</v>
      </c>
      <c r="D5966" t="s">
        <v>5006</v>
      </c>
      <c r="E5966" t="s">
        <v>150</v>
      </c>
      <c r="G5966" t="s">
        <v>7018</v>
      </c>
      <c r="H5966" t="s">
        <v>152</v>
      </c>
      <c r="I5966" s="1">
        <v>45047</v>
      </c>
      <c r="K5966" s="66">
        <v>0</v>
      </c>
      <c r="L5966" t="s">
        <v>92</v>
      </c>
      <c r="M5966" s="66">
        <v>15490</v>
      </c>
      <c r="N5966" s="66">
        <v>0</v>
      </c>
      <c r="O5966" s="1"/>
    </row>
    <row r="5967" spans="1:15">
      <c r="A5967" t="s">
        <v>11</v>
      </c>
      <c r="B5967" t="s">
        <v>8457</v>
      </c>
      <c r="C5967" t="s">
        <v>8458</v>
      </c>
      <c r="D5967" t="s">
        <v>5006</v>
      </c>
      <c r="E5967" t="s">
        <v>150</v>
      </c>
      <c r="G5967" t="s">
        <v>7018</v>
      </c>
      <c r="H5967" t="s">
        <v>152</v>
      </c>
      <c r="I5967" s="1">
        <v>45078</v>
      </c>
      <c r="K5967" s="66">
        <v>0</v>
      </c>
      <c r="L5967" t="s">
        <v>92</v>
      </c>
      <c r="M5967" s="66">
        <v>15490</v>
      </c>
      <c r="N5967" s="66">
        <v>0</v>
      </c>
      <c r="O5967" s="1"/>
    </row>
    <row r="5968" spans="1:15">
      <c r="A5968" t="s">
        <v>11</v>
      </c>
      <c r="B5968" t="s">
        <v>8457</v>
      </c>
      <c r="C5968" t="s">
        <v>8458</v>
      </c>
      <c r="D5968" t="s">
        <v>5006</v>
      </c>
      <c r="E5968" t="s">
        <v>150</v>
      </c>
      <c r="G5968" t="s">
        <v>7018</v>
      </c>
      <c r="H5968" t="s">
        <v>152</v>
      </c>
      <c r="I5968" s="1">
        <v>45078</v>
      </c>
      <c r="K5968" s="66">
        <v>0</v>
      </c>
      <c r="L5968" t="s">
        <v>92</v>
      </c>
      <c r="M5968" s="66">
        <v>34000</v>
      </c>
      <c r="N5968" s="66">
        <v>0</v>
      </c>
      <c r="O5968" s="1"/>
    </row>
    <row r="5969" spans="1:15">
      <c r="A5969" t="s">
        <v>11</v>
      </c>
      <c r="B5969" t="s">
        <v>8457</v>
      </c>
      <c r="C5969" t="s">
        <v>8458</v>
      </c>
      <c r="D5969" t="s">
        <v>5006</v>
      </c>
      <c r="E5969" t="s">
        <v>150</v>
      </c>
      <c r="G5969" t="s">
        <v>7018</v>
      </c>
      <c r="H5969" t="s">
        <v>152</v>
      </c>
      <c r="I5969" s="1">
        <v>45078</v>
      </c>
      <c r="K5969" s="66">
        <v>0</v>
      </c>
      <c r="L5969" t="s">
        <v>92</v>
      </c>
      <c r="M5969" s="66">
        <v>-17000</v>
      </c>
      <c r="N5969" s="66">
        <v>0</v>
      </c>
      <c r="O5969" s="1"/>
    </row>
    <row r="5970" spans="1:15">
      <c r="A5970" t="s">
        <v>11</v>
      </c>
      <c r="B5970" t="s">
        <v>8457</v>
      </c>
      <c r="C5970" t="s">
        <v>8458</v>
      </c>
      <c r="D5970" t="s">
        <v>5006</v>
      </c>
      <c r="E5970" t="s">
        <v>150</v>
      </c>
      <c r="G5970" t="s">
        <v>7018</v>
      </c>
      <c r="H5970" t="s">
        <v>152</v>
      </c>
      <c r="I5970" s="1">
        <v>45108</v>
      </c>
      <c r="K5970" s="66">
        <v>0</v>
      </c>
      <c r="L5970" t="s">
        <v>92</v>
      </c>
      <c r="M5970" s="66">
        <v>18528.810000000001</v>
      </c>
      <c r="N5970" s="66">
        <v>0</v>
      </c>
      <c r="O5970" s="1"/>
    </row>
    <row r="5971" spans="1:15">
      <c r="A5971" t="s">
        <v>11</v>
      </c>
      <c r="B5971" t="s">
        <v>8457</v>
      </c>
      <c r="C5971" t="s">
        <v>8458</v>
      </c>
      <c r="D5971" t="s">
        <v>5006</v>
      </c>
      <c r="E5971" t="s">
        <v>150</v>
      </c>
      <c r="G5971" t="s">
        <v>7018</v>
      </c>
      <c r="H5971" t="s">
        <v>152</v>
      </c>
      <c r="I5971" s="1">
        <v>45108</v>
      </c>
      <c r="K5971" s="66">
        <v>0</v>
      </c>
      <c r="L5971" t="s">
        <v>92</v>
      </c>
      <c r="M5971" s="66">
        <v>15490</v>
      </c>
      <c r="N5971" s="66">
        <v>0</v>
      </c>
      <c r="O5971" s="1"/>
    </row>
    <row r="5972" spans="1:15">
      <c r="A5972" t="s">
        <v>11</v>
      </c>
      <c r="B5972" t="s">
        <v>8457</v>
      </c>
      <c r="C5972" t="s">
        <v>8458</v>
      </c>
      <c r="D5972" t="s">
        <v>5006</v>
      </c>
      <c r="E5972" t="s">
        <v>150</v>
      </c>
      <c r="G5972" t="s">
        <v>7018</v>
      </c>
      <c r="H5972" t="s">
        <v>152</v>
      </c>
      <c r="I5972" s="1">
        <v>45108</v>
      </c>
      <c r="K5972" s="66">
        <v>0</v>
      </c>
      <c r="L5972" t="s">
        <v>92</v>
      </c>
      <c r="M5972" s="66">
        <v>34000</v>
      </c>
      <c r="N5972" s="66">
        <v>0</v>
      </c>
      <c r="O5972" s="1"/>
    </row>
    <row r="5973" spans="1:15">
      <c r="A5973" t="s">
        <v>11</v>
      </c>
      <c r="B5973" t="s">
        <v>8457</v>
      </c>
      <c r="C5973" t="s">
        <v>8458</v>
      </c>
      <c r="D5973" t="s">
        <v>5006</v>
      </c>
      <c r="E5973" t="s">
        <v>150</v>
      </c>
      <c r="G5973" t="s">
        <v>7018</v>
      </c>
      <c r="H5973" t="s">
        <v>152</v>
      </c>
      <c r="I5973" s="1">
        <v>45108</v>
      </c>
      <c r="K5973" s="66">
        <v>0</v>
      </c>
      <c r="L5973" t="s">
        <v>92</v>
      </c>
      <c r="M5973" s="66">
        <v>25000</v>
      </c>
      <c r="N5973" s="66">
        <v>0</v>
      </c>
      <c r="O5973" s="1"/>
    </row>
    <row r="5974" spans="1:15">
      <c r="A5974" t="s">
        <v>11</v>
      </c>
      <c r="B5974" t="s">
        <v>8457</v>
      </c>
      <c r="C5974" t="s">
        <v>8458</v>
      </c>
      <c r="D5974" t="s">
        <v>5006</v>
      </c>
      <c r="E5974" t="s">
        <v>150</v>
      </c>
      <c r="G5974" t="s">
        <v>7018</v>
      </c>
      <c r="H5974" t="s">
        <v>152</v>
      </c>
      <c r="I5974" s="1">
        <v>45108</v>
      </c>
      <c r="K5974" s="66">
        <v>0</v>
      </c>
      <c r="L5974" t="s">
        <v>92</v>
      </c>
      <c r="M5974" s="66">
        <v>18528.330000000002</v>
      </c>
      <c r="N5974" s="66">
        <v>0</v>
      </c>
      <c r="O5974" s="1"/>
    </row>
    <row r="5975" spans="1:15">
      <c r="A5975" t="s">
        <v>11</v>
      </c>
      <c r="B5975" t="s">
        <v>8457</v>
      </c>
      <c r="C5975" t="s">
        <v>8458</v>
      </c>
      <c r="D5975" t="s">
        <v>5006</v>
      </c>
      <c r="E5975" t="s">
        <v>150</v>
      </c>
      <c r="G5975" t="s">
        <v>7018</v>
      </c>
      <c r="H5975" t="s">
        <v>152</v>
      </c>
      <c r="I5975" s="1">
        <v>45108</v>
      </c>
      <c r="K5975" s="66">
        <v>0</v>
      </c>
      <c r="L5975" t="s">
        <v>92</v>
      </c>
      <c r="M5975" s="66">
        <v>-18528.330000000002</v>
      </c>
      <c r="N5975" s="66">
        <v>0</v>
      </c>
      <c r="O5975" s="1"/>
    </row>
    <row r="5976" spans="1:15">
      <c r="A5976" t="s">
        <v>11</v>
      </c>
      <c r="B5976" t="s">
        <v>8457</v>
      </c>
      <c r="C5976" t="s">
        <v>8458</v>
      </c>
      <c r="D5976" t="s">
        <v>5006</v>
      </c>
      <c r="E5976" t="s">
        <v>150</v>
      </c>
      <c r="G5976" t="s">
        <v>7018</v>
      </c>
      <c r="H5976" t="s">
        <v>152</v>
      </c>
      <c r="I5976" s="1">
        <v>45108</v>
      </c>
      <c r="K5976" s="66">
        <v>0</v>
      </c>
      <c r="L5976" t="s">
        <v>92</v>
      </c>
      <c r="M5976" s="66">
        <v>18528.330000000002</v>
      </c>
      <c r="N5976" s="66">
        <v>0</v>
      </c>
      <c r="O5976" s="1"/>
    </row>
    <row r="5977" spans="1:15">
      <c r="A5977" t="s">
        <v>11</v>
      </c>
      <c r="B5977" t="s">
        <v>8457</v>
      </c>
      <c r="C5977" t="s">
        <v>8458</v>
      </c>
      <c r="D5977" t="s">
        <v>5006</v>
      </c>
      <c r="E5977" t="s">
        <v>150</v>
      </c>
      <c r="G5977" t="s">
        <v>7018</v>
      </c>
      <c r="H5977" t="s">
        <v>152</v>
      </c>
      <c r="I5977" s="1">
        <v>45108</v>
      </c>
      <c r="K5977" s="66">
        <v>0</v>
      </c>
      <c r="L5977" t="s">
        <v>92</v>
      </c>
      <c r="M5977" s="66">
        <v>-28057.14</v>
      </c>
      <c r="N5977" s="66">
        <v>0</v>
      </c>
      <c r="O5977" s="1"/>
    </row>
    <row r="5978" spans="1:15">
      <c r="A5978" t="s">
        <v>11</v>
      </c>
      <c r="B5978" t="s">
        <v>8457</v>
      </c>
      <c r="C5978" t="s">
        <v>8458</v>
      </c>
      <c r="D5978" t="s">
        <v>5006</v>
      </c>
      <c r="E5978" t="s">
        <v>150</v>
      </c>
      <c r="G5978" t="s">
        <v>7018</v>
      </c>
      <c r="H5978" t="s">
        <v>152</v>
      </c>
      <c r="I5978" s="1">
        <v>45139</v>
      </c>
      <c r="K5978" s="66">
        <v>0</v>
      </c>
      <c r="L5978" t="s">
        <v>92</v>
      </c>
      <c r="M5978" s="66">
        <v>15490</v>
      </c>
      <c r="N5978" s="66">
        <v>0</v>
      </c>
      <c r="O5978" s="1"/>
    </row>
    <row r="5979" spans="1:15">
      <c r="A5979" t="s">
        <v>11</v>
      </c>
      <c r="B5979" t="s">
        <v>8457</v>
      </c>
      <c r="C5979" t="s">
        <v>8458</v>
      </c>
      <c r="D5979" t="s">
        <v>5006</v>
      </c>
      <c r="E5979" t="s">
        <v>150</v>
      </c>
      <c r="G5979" t="s">
        <v>7018</v>
      </c>
      <c r="H5979" t="s">
        <v>152</v>
      </c>
      <c r="I5979" s="1">
        <v>45139</v>
      </c>
      <c r="K5979" s="66">
        <v>0</v>
      </c>
      <c r="L5979" t="s">
        <v>92</v>
      </c>
      <c r="M5979" s="66">
        <v>34000</v>
      </c>
      <c r="N5979" s="66">
        <v>0</v>
      </c>
      <c r="O5979" s="1"/>
    </row>
    <row r="5980" spans="1:15">
      <c r="A5980" t="s">
        <v>11</v>
      </c>
      <c r="B5980" t="s">
        <v>8457</v>
      </c>
      <c r="C5980" t="s">
        <v>8458</v>
      </c>
      <c r="D5980" t="s">
        <v>5006</v>
      </c>
      <c r="E5980" t="s">
        <v>150</v>
      </c>
      <c r="G5980" t="s">
        <v>7018</v>
      </c>
      <c r="H5980" t="s">
        <v>152</v>
      </c>
      <c r="I5980" s="1">
        <v>45139</v>
      </c>
      <c r="K5980" s="66">
        <v>0</v>
      </c>
      <c r="L5980" t="s">
        <v>92</v>
      </c>
      <c r="M5980" s="66">
        <v>27066.67</v>
      </c>
      <c r="N5980" s="66">
        <v>0</v>
      </c>
      <c r="O5980" s="1"/>
    </row>
    <row r="5981" spans="1:15">
      <c r="A5981" t="s">
        <v>11</v>
      </c>
      <c r="B5981" t="s">
        <v>8457</v>
      </c>
      <c r="C5981" t="s">
        <v>8458</v>
      </c>
      <c r="D5981" t="s">
        <v>5006</v>
      </c>
      <c r="E5981" t="s">
        <v>150</v>
      </c>
      <c r="G5981" t="s">
        <v>7018</v>
      </c>
      <c r="H5981" t="s">
        <v>152</v>
      </c>
      <c r="I5981" s="1">
        <v>45139</v>
      </c>
      <c r="K5981" s="66">
        <v>0</v>
      </c>
      <c r="L5981" t="s">
        <v>92</v>
      </c>
      <c r="M5981" s="66">
        <v>22000</v>
      </c>
      <c r="N5981" s="66">
        <v>0</v>
      </c>
      <c r="O5981" s="1"/>
    </row>
    <row r="5982" spans="1:15">
      <c r="A5982" t="s">
        <v>11</v>
      </c>
      <c r="B5982" t="s">
        <v>8457</v>
      </c>
      <c r="C5982" t="s">
        <v>8458</v>
      </c>
      <c r="D5982" t="s">
        <v>5006</v>
      </c>
      <c r="E5982" t="s">
        <v>150</v>
      </c>
      <c r="G5982" t="s">
        <v>7018</v>
      </c>
      <c r="H5982" t="s">
        <v>152</v>
      </c>
      <c r="I5982" s="1">
        <v>45139</v>
      </c>
      <c r="K5982" s="66">
        <v>0</v>
      </c>
      <c r="L5982" t="s">
        <v>92</v>
      </c>
      <c r="M5982" s="66">
        <v>25000</v>
      </c>
      <c r="N5982" s="66">
        <v>0</v>
      </c>
      <c r="O5982" s="1"/>
    </row>
    <row r="5983" spans="1:15">
      <c r="A5983" t="s">
        <v>11</v>
      </c>
      <c r="B5983" t="s">
        <v>8457</v>
      </c>
      <c r="C5983" t="s">
        <v>8458</v>
      </c>
      <c r="D5983" t="s">
        <v>5006</v>
      </c>
      <c r="E5983" t="s">
        <v>150</v>
      </c>
      <c r="G5983" t="s">
        <v>7018</v>
      </c>
      <c r="H5983" t="s">
        <v>152</v>
      </c>
      <c r="I5983" s="1">
        <v>45139</v>
      </c>
      <c r="K5983" s="66">
        <v>0</v>
      </c>
      <c r="L5983" t="s">
        <v>92</v>
      </c>
      <c r="M5983" s="66">
        <v>18528.330000000002</v>
      </c>
      <c r="N5983" s="66">
        <v>0</v>
      </c>
      <c r="O5983" s="1"/>
    </row>
    <row r="5984" spans="1:15">
      <c r="A5984" t="s">
        <v>11</v>
      </c>
      <c r="B5984" t="s">
        <v>8457</v>
      </c>
      <c r="C5984" t="s">
        <v>8458</v>
      </c>
      <c r="D5984" t="s">
        <v>5006</v>
      </c>
      <c r="E5984" t="s">
        <v>150</v>
      </c>
      <c r="G5984" t="s">
        <v>7018</v>
      </c>
      <c r="H5984" t="s">
        <v>152</v>
      </c>
      <c r="I5984" s="1">
        <v>45139</v>
      </c>
      <c r="K5984" s="66">
        <v>0</v>
      </c>
      <c r="L5984" t="s">
        <v>92</v>
      </c>
      <c r="M5984" s="66">
        <v>10833.33</v>
      </c>
      <c r="N5984" s="66">
        <v>0</v>
      </c>
      <c r="O5984" s="1"/>
    </row>
    <row r="5985" spans="1:15">
      <c r="A5985" t="s">
        <v>11</v>
      </c>
      <c r="B5985" t="s">
        <v>8457</v>
      </c>
      <c r="C5985" t="s">
        <v>8458</v>
      </c>
      <c r="D5985" t="s">
        <v>5006</v>
      </c>
      <c r="E5985" t="s">
        <v>150</v>
      </c>
      <c r="G5985" t="s">
        <v>7018</v>
      </c>
      <c r="H5985" t="s">
        <v>152</v>
      </c>
      <c r="I5985" s="1">
        <v>45139</v>
      </c>
      <c r="K5985" s="66">
        <v>0</v>
      </c>
      <c r="L5985" t="s">
        <v>92</v>
      </c>
      <c r="M5985" s="66">
        <v>10833.33</v>
      </c>
      <c r="N5985" s="66">
        <v>0</v>
      </c>
      <c r="O5985" s="1"/>
    </row>
    <row r="5986" spans="1:15">
      <c r="A5986" t="s">
        <v>11</v>
      </c>
      <c r="B5986" t="s">
        <v>8457</v>
      </c>
      <c r="C5986" t="s">
        <v>8458</v>
      </c>
      <c r="D5986" t="s">
        <v>5006</v>
      </c>
      <c r="E5986" t="s">
        <v>150</v>
      </c>
      <c r="G5986" t="s">
        <v>7018</v>
      </c>
      <c r="H5986" t="s">
        <v>152</v>
      </c>
      <c r="I5986" s="1">
        <v>45139</v>
      </c>
      <c r="K5986" s="66">
        <v>0</v>
      </c>
      <c r="L5986" t="s">
        <v>92</v>
      </c>
      <c r="M5986" s="66">
        <v>-41595</v>
      </c>
      <c r="N5986" s="66">
        <v>0</v>
      </c>
      <c r="O5986" s="1"/>
    </row>
    <row r="5987" spans="1:15">
      <c r="A5987" t="s">
        <v>11</v>
      </c>
      <c r="B5987" t="s">
        <v>8457</v>
      </c>
      <c r="C5987" t="s">
        <v>8458</v>
      </c>
      <c r="D5987" t="s">
        <v>5006</v>
      </c>
      <c r="E5987" t="s">
        <v>150</v>
      </c>
      <c r="G5987" t="s">
        <v>7018</v>
      </c>
      <c r="H5987" t="s">
        <v>152</v>
      </c>
      <c r="I5987" s="1">
        <v>45170</v>
      </c>
      <c r="K5987" s="66">
        <v>0</v>
      </c>
      <c r="L5987" t="s">
        <v>92</v>
      </c>
      <c r="M5987" s="66">
        <v>29000</v>
      </c>
      <c r="N5987" s="66">
        <v>0</v>
      </c>
      <c r="O5987" s="1"/>
    </row>
    <row r="5988" spans="1:15">
      <c r="A5988" t="s">
        <v>11</v>
      </c>
      <c r="B5988" t="s">
        <v>8457</v>
      </c>
      <c r="C5988" t="s">
        <v>8458</v>
      </c>
      <c r="D5988" t="s">
        <v>5006</v>
      </c>
      <c r="E5988" t="s">
        <v>150</v>
      </c>
      <c r="G5988" t="s">
        <v>7018</v>
      </c>
      <c r="H5988" t="s">
        <v>152</v>
      </c>
      <c r="I5988" s="1">
        <v>45170</v>
      </c>
      <c r="K5988" s="66">
        <v>0</v>
      </c>
      <c r="L5988" t="s">
        <v>92</v>
      </c>
      <c r="M5988" s="66">
        <v>15490</v>
      </c>
      <c r="N5988" s="66">
        <v>0</v>
      </c>
      <c r="O5988" s="1"/>
    </row>
    <row r="5989" spans="1:15">
      <c r="A5989" t="s">
        <v>11</v>
      </c>
      <c r="B5989" t="s">
        <v>8457</v>
      </c>
      <c r="C5989" t="s">
        <v>8458</v>
      </c>
      <c r="D5989" t="s">
        <v>5006</v>
      </c>
      <c r="E5989" t="s">
        <v>150</v>
      </c>
      <c r="G5989" t="s">
        <v>7018</v>
      </c>
      <c r="H5989" t="s">
        <v>152</v>
      </c>
      <c r="I5989" s="1">
        <v>45170</v>
      </c>
      <c r="K5989" s="66">
        <v>0</v>
      </c>
      <c r="L5989" t="s">
        <v>92</v>
      </c>
      <c r="M5989" s="66">
        <v>34000</v>
      </c>
      <c r="N5989" s="66">
        <v>0</v>
      </c>
      <c r="O5989" s="1"/>
    </row>
    <row r="5990" spans="1:15">
      <c r="A5990" t="s">
        <v>11</v>
      </c>
      <c r="B5990" t="s">
        <v>8457</v>
      </c>
      <c r="C5990" t="s">
        <v>8458</v>
      </c>
      <c r="D5990" t="s">
        <v>5006</v>
      </c>
      <c r="E5990" t="s">
        <v>150</v>
      </c>
      <c r="G5990" t="s">
        <v>7018</v>
      </c>
      <c r="H5990" t="s">
        <v>152</v>
      </c>
      <c r="I5990" s="1">
        <v>45170</v>
      </c>
      <c r="K5990" s="66">
        <v>0</v>
      </c>
      <c r="L5990" t="s">
        <v>92</v>
      </c>
      <c r="M5990" s="66">
        <v>22000</v>
      </c>
      <c r="N5990" s="66">
        <v>0</v>
      </c>
      <c r="O5990" s="1"/>
    </row>
    <row r="5991" spans="1:15">
      <c r="A5991" t="s">
        <v>11</v>
      </c>
      <c r="B5991" t="s">
        <v>8457</v>
      </c>
      <c r="C5991" t="s">
        <v>8458</v>
      </c>
      <c r="D5991" t="s">
        <v>5006</v>
      </c>
      <c r="E5991" t="s">
        <v>150</v>
      </c>
      <c r="G5991" t="s">
        <v>7018</v>
      </c>
      <c r="H5991" t="s">
        <v>152</v>
      </c>
      <c r="I5991" s="1">
        <v>45170</v>
      </c>
      <c r="K5991" s="66">
        <v>0</v>
      </c>
      <c r="L5991" t="s">
        <v>92</v>
      </c>
      <c r="M5991" s="66">
        <v>25000</v>
      </c>
      <c r="N5991" s="66">
        <v>0</v>
      </c>
      <c r="O5991" s="1"/>
    </row>
    <row r="5992" spans="1:15">
      <c r="A5992" t="s">
        <v>11</v>
      </c>
      <c r="B5992" t="s">
        <v>8457</v>
      </c>
      <c r="C5992" t="s">
        <v>8458</v>
      </c>
      <c r="D5992" t="s">
        <v>5006</v>
      </c>
      <c r="E5992" t="s">
        <v>150</v>
      </c>
      <c r="G5992" t="s">
        <v>7018</v>
      </c>
      <c r="H5992" t="s">
        <v>152</v>
      </c>
      <c r="I5992" s="1">
        <v>45170</v>
      </c>
      <c r="K5992" s="66">
        <v>0</v>
      </c>
      <c r="L5992" t="s">
        <v>92</v>
      </c>
      <c r="M5992" s="66">
        <v>25000</v>
      </c>
      <c r="N5992" s="66">
        <v>0</v>
      </c>
      <c r="O5992" s="1"/>
    </row>
    <row r="5993" spans="1:15">
      <c r="A5993" t="s">
        <v>11</v>
      </c>
      <c r="B5993" t="s">
        <v>8457</v>
      </c>
      <c r="C5993" t="s">
        <v>8458</v>
      </c>
      <c r="D5993" t="s">
        <v>5006</v>
      </c>
      <c r="E5993" t="s">
        <v>150</v>
      </c>
      <c r="G5993" t="s">
        <v>7018</v>
      </c>
      <c r="H5993" t="s">
        <v>152</v>
      </c>
      <c r="I5993" s="1">
        <v>45170</v>
      </c>
      <c r="K5993" s="66">
        <v>0</v>
      </c>
      <c r="L5993" t="s">
        <v>92</v>
      </c>
      <c r="M5993" s="66">
        <v>25000</v>
      </c>
      <c r="N5993" s="66">
        <v>0</v>
      </c>
      <c r="O5993" s="1"/>
    </row>
    <row r="5994" spans="1:15">
      <c r="A5994" t="s">
        <v>11</v>
      </c>
      <c r="B5994" t="s">
        <v>8457</v>
      </c>
      <c r="C5994" t="s">
        <v>8458</v>
      </c>
      <c r="D5994" t="s">
        <v>5006</v>
      </c>
      <c r="E5994" t="s">
        <v>150</v>
      </c>
      <c r="G5994" t="s">
        <v>7018</v>
      </c>
      <c r="H5994" t="s">
        <v>152</v>
      </c>
      <c r="I5994" s="1">
        <v>45170</v>
      </c>
      <c r="K5994" s="66">
        <v>0</v>
      </c>
      <c r="L5994" t="s">
        <v>92</v>
      </c>
      <c r="M5994" s="66">
        <v>34000</v>
      </c>
      <c r="N5994" s="66">
        <v>0</v>
      </c>
      <c r="O5994" s="1"/>
    </row>
    <row r="5995" spans="1:15">
      <c r="A5995" t="s">
        <v>11</v>
      </c>
      <c r="B5995" t="s">
        <v>8457</v>
      </c>
      <c r="C5995" t="s">
        <v>8458</v>
      </c>
      <c r="D5995" t="s">
        <v>5006</v>
      </c>
      <c r="E5995" t="s">
        <v>150</v>
      </c>
      <c r="G5995" t="s">
        <v>7018</v>
      </c>
      <c r="H5995" t="s">
        <v>152</v>
      </c>
      <c r="I5995" s="1">
        <v>45170</v>
      </c>
      <c r="K5995" s="66">
        <v>0</v>
      </c>
      <c r="L5995" t="s">
        <v>92</v>
      </c>
      <c r="M5995" s="66">
        <v>-34000</v>
      </c>
      <c r="N5995" s="66">
        <v>0</v>
      </c>
      <c r="O5995" s="1"/>
    </row>
    <row r="5996" spans="1:15">
      <c r="A5996" t="s">
        <v>11</v>
      </c>
      <c r="B5996" t="s">
        <v>8457</v>
      </c>
      <c r="C5996" t="s">
        <v>8458</v>
      </c>
      <c r="D5996" t="s">
        <v>5006</v>
      </c>
      <c r="E5996" t="s">
        <v>150</v>
      </c>
      <c r="G5996" t="s">
        <v>7018</v>
      </c>
      <c r="H5996" t="s">
        <v>152</v>
      </c>
      <c r="I5996" s="1">
        <v>45170</v>
      </c>
      <c r="K5996" s="66">
        <v>0</v>
      </c>
      <c r="L5996" t="s">
        <v>92</v>
      </c>
      <c r="M5996" s="66">
        <v>18528.330000000002</v>
      </c>
      <c r="N5996" s="66">
        <v>0</v>
      </c>
      <c r="O5996" s="1"/>
    </row>
    <row r="5997" spans="1:15">
      <c r="A5997" t="s">
        <v>11</v>
      </c>
      <c r="B5997" t="s">
        <v>8457</v>
      </c>
      <c r="C5997" t="s">
        <v>8458</v>
      </c>
      <c r="D5997" t="s">
        <v>5006</v>
      </c>
      <c r="E5997" t="s">
        <v>150</v>
      </c>
      <c r="G5997" t="s">
        <v>7018</v>
      </c>
      <c r="H5997" t="s">
        <v>152</v>
      </c>
      <c r="I5997" s="1">
        <v>45170</v>
      </c>
      <c r="K5997" s="66">
        <v>0</v>
      </c>
      <c r="L5997" t="s">
        <v>92</v>
      </c>
      <c r="M5997" s="66">
        <v>-59528.33</v>
      </c>
      <c r="N5997" s="66">
        <v>0</v>
      </c>
      <c r="O5997" s="1"/>
    </row>
    <row r="5998" spans="1:15">
      <c r="A5998" t="s">
        <v>11</v>
      </c>
      <c r="B5998" t="s">
        <v>8457</v>
      </c>
      <c r="C5998" t="s">
        <v>8458</v>
      </c>
      <c r="D5998" t="s">
        <v>5006</v>
      </c>
      <c r="E5998" t="s">
        <v>150</v>
      </c>
      <c r="G5998" t="s">
        <v>7018</v>
      </c>
      <c r="H5998" t="s">
        <v>152</v>
      </c>
      <c r="I5998" s="1">
        <v>45200</v>
      </c>
      <c r="K5998" s="66">
        <v>0</v>
      </c>
      <c r="L5998" t="s">
        <v>92</v>
      </c>
      <c r="M5998" s="66">
        <v>29000</v>
      </c>
      <c r="N5998" s="66">
        <v>0</v>
      </c>
      <c r="O5998" s="1"/>
    </row>
    <row r="5999" spans="1:15">
      <c r="A5999" t="s">
        <v>11</v>
      </c>
      <c r="B5999" t="s">
        <v>8457</v>
      </c>
      <c r="C5999" t="s">
        <v>8458</v>
      </c>
      <c r="D5999" t="s">
        <v>5006</v>
      </c>
      <c r="E5999" t="s">
        <v>150</v>
      </c>
      <c r="G5999" t="s">
        <v>7018</v>
      </c>
      <c r="H5999" t="s">
        <v>152</v>
      </c>
      <c r="I5999" s="1">
        <v>45200</v>
      </c>
      <c r="K5999" s="66">
        <v>0</v>
      </c>
      <c r="L5999" t="s">
        <v>92</v>
      </c>
      <c r="M5999" s="66">
        <v>34000</v>
      </c>
      <c r="N5999" s="66">
        <v>0</v>
      </c>
      <c r="O5999" s="1"/>
    </row>
    <row r="6000" spans="1:15">
      <c r="A6000" t="s">
        <v>11</v>
      </c>
      <c r="B6000" t="s">
        <v>8457</v>
      </c>
      <c r="C6000" t="s">
        <v>8458</v>
      </c>
      <c r="D6000" t="s">
        <v>5006</v>
      </c>
      <c r="E6000" t="s">
        <v>150</v>
      </c>
      <c r="G6000" t="s">
        <v>7018</v>
      </c>
      <c r="H6000" t="s">
        <v>152</v>
      </c>
      <c r="I6000" s="1">
        <v>45200</v>
      </c>
      <c r="K6000" s="66">
        <v>0</v>
      </c>
      <c r="L6000" t="s">
        <v>92</v>
      </c>
      <c r="M6000" s="66">
        <v>22000</v>
      </c>
      <c r="N6000" s="66">
        <v>0</v>
      </c>
      <c r="O6000" s="1"/>
    </row>
    <row r="6001" spans="1:15">
      <c r="A6001" t="s">
        <v>11</v>
      </c>
      <c r="B6001" t="s">
        <v>8457</v>
      </c>
      <c r="C6001" t="s">
        <v>8458</v>
      </c>
      <c r="D6001" t="s">
        <v>5006</v>
      </c>
      <c r="E6001" t="s">
        <v>150</v>
      </c>
      <c r="G6001" t="s">
        <v>7018</v>
      </c>
      <c r="H6001" t="s">
        <v>152</v>
      </c>
      <c r="I6001" s="1">
        <v>45200</v>
      </c>
      <c r="K6001" s="66">
        <v>0</v>
      </c>
      <c r="L6001" t="s">
        <v>92</v>
      </c>
      <c r="M6001" s="66">
        <v>25000</v>
      </c>
      <c r="N6001" s="66">
        <v>0</v>
      </c>
      <c r="O6001" s="1"/>
    </row>
    <row r="6002" spans="1:15">
      <c r="A6002" t="s">
        <v>11</v>
      </c>
      <c r="B6002" t="s">
        <v>8457</v>
      </c>
      <c r="C6002" t="s">
        <v>8458</v>
      </c>
      <c r="D6002" t="s">
        <v>5006</v>
      </c>
      <c r="E6002" t="s">
        <v>150</v>
      </c>
      <c r="G6002" t="s">
        <v>7018</v>
      </c>
      <c r="H6002" t="s">
        <v>152</v>
      </c>
      <c r="I6002" s="1">
        <v>45200</v>
      </c>
      <c r="K6002" s="66">
        <v>0</v>
      </c>
      <c r="L6002" t="s">
        <v>92</v>
      </c>
      <c r="M6002" s="66">
        <v>25000</v>
      </c>
      <c r="N6002" s="66">
        <v>0</v>
      </c>
      <c r="O6002" s="1"/>
    </row>
    <row r="6003" spans="1:15">
      <c r="A6003" t="s">
        <v>11</v>
      </c>
      <c r="B6003" t="s">
        <v>8457</v>
      </c>
      <c r="C6003" t="s">
        <v>8458</v>
      </c>
      <c r="D6003" t="s">
        <v>5006</v>
      </c>
      <c r="E6003" t="s">
        <v>150</v>
      </c>
      <c r="G6003" t="s">
        <v>7018</v>
      </c>
      <c r="H6003" t="s">
        <v>152</v>
      </c>
      <c r="I6003" s="1">
        <v>45200</v>
      </c>
      <c r="K6003" s="66">
        <v>0</v>
      </c>
      <c r="L6003" t="s">
        <v>92</v>
      </c>
      <c r="M6003" s="66">
        <v>15490</v>
      </c>
      <c r="N6003" s="66">
        <v>0</v>
      </c>
      <c r="O6003" s="1"/>
    </row>
    <row r="6004" spans="1:15">
      <c r="A6004" t="s">
        <v>11</v>
      </c>
      <c r="B6004" t="s">
        <v>8457</v>
      </c>
      <c r="C6004" t="s">
        <v>8458</v>
      </c>
      <c r="D6004" t="s">
        <v>5006</v>
      </c>
      <c r="E6004" t="s">
        <v>150</v>
      </c>
      <c r="G6004" t="s">
        <v>7018</v>
      </c>
      <c r="H6004" t="s">
        <v>152</v>
      </c>
      <c r="I6004" s="1">
        <v>45200</v>
      </c>
      <c r="K6004" s="66">
        <v>0</v>
      </c>
      <c r="L6004" t="s">
        <v>92</v>
      </c>
      <c r="M6004" s="66">
        <v>25000</v>
      </c>
      <c r="N6004" s="66">
        <v>0</v>
      </c>
      <c r="O6004" s="1"/>
    </row>
    <row r="6005" spans="1:15">
      <c r="A6005" t="s">
        <v>11</v>
      </c>
      <c r="B6005" t="s">
        <v>8457</v>
      </c>
      <c r="C6005" t="s">
        <v>8458</v>
      </c>
      <c r="D6005" t="s">
        <v>5006</v>
      </c>
      <c r="E6005" t="s">
        <v>150</v>
      </c>
      <c r="G6005" t="s">
        <v>7018</v>
      </c>
      <c r="H6005" t="s">
        <v>152</v>
      </c>
      <c r="I6005" s="1">
        <v>45200</v>
      </c>
      <c r="K6005" s="66">
        <v>0</v>
      </c>
      <c r="L6005" t="s">
        <v>92</v>
      </c>
      <c r="M6005" s="66">
        <v>4500</v>
      </c>
      <c r="N6005" s="66">
        <v>0</v>
      </c>
      <c r="O6005" s="1"/>
    </row>
    <row r="6006" spans="1:15">
      <c r="A6006" t="s">
        <v>11</v>
      </c>
      <c r="B6006" t="s">
        <v>8457</v>
      </c>
      <c r="C6006" t="s">
        <v>8458</v>
      </c>
      <c r="D6006" t="s">
        <v>5006</v>
      </c>
      <c r="E6006" t="s">
        <v>150</v>
      </c>
      <c r="G6006" t="s">
        <v>7018</v>
      </c>
      <c r="H6006" t="s">
        <v>152</v>
      </c>
      <c r="I6006" s="1">
        <v>45200</v>
      </c>
      <c r="K6006" s="66">
        <v>0</v>
      </c>
      <c r="L6006" t="s">
        <v>92</v>
      </c>
      <c r="M6006" s="66">
        <v>158.33000000000001</v>
      </c>
      <c r="N6006" s="66">
        <v>0</v>
      </c>
      <c r="O6006" s="1"/>
    </row>
    <row r="6007" spans="1:15">
      <c r="A6007" t="s">
        <v>11</v>
      </c>
      <c r="B6007" t="s">
        <v>8457</v>
      </c>
      <c r="C6007" t="s">
        <v>8458</v>
      </c>
      <c r="D6007" t="s">
        <v>5006</v>
      </c>
      <c r="E6007" t="s">
        <v>150</v>
      </c>
      <c r="G6007" t="s">
        <v>7018</v>
      </c>
      <c r="H6007" t="s">
        <v>152</v>
      </c>
      <c r="I6007" s="1">
        <v>45200</v>
      </c>
      <c r="K6007" s="66">
        <v>0</v>
      </c>
      <c r="L6007" t="s">
        <v>92</v>
      </c>
      <c r="M6007" s="66">
        <v>250</v>
      </c>
      <c r="N6007" s="66">
        <v>0</v>
      </c>
      <c r="O6007" s="1"/>
    </row>
    <row r="6008" spans="1:15">
      <c r="A6008" t="s">
        <v>11</v>
      </c>
      <c r="B6008" t="s">
        <v>8457</v>
      </c>
      <c r="C6008" t="s">
        <v>8458</v>
      </c>
      <c r="D6008" t="s">
        <v>5006</v>
      </c>
      <c r="E6008" t="s">
        <v>150</v>
      </c>
      <c r="G6008" t="s">
        <v>7018</v>
      </c>
      <c r="H6008" t="s">
        <v>152</v>
      </c>
      <c r="I6008" s="1">
        <v>45200</v>
      </c>
      <c r="K6008" s="66">
        <v>0</v>
      </c>
      <c r="L6008" t="s">
        <v>92</v>
      </c>
      <c r="M6008" s="66">
        <v>18603.330000000002</v>
      </c>
      <c r="N6008" s="66">
        <v>0</v>
      </c>
      <c r="O6008" s="1"/>
    </row>
    <row r="6009" spans="1:15">
      <c r="A6009" t="s">
        <v>11</v>
      </c>
      <c r="B6009" t="s">
        <v>8457</v>
      </c>
      <c r="C6009" t="s">
        <v>8458</v>
      </c>
      <c r="D6009" t="s">
        <v>5006</v>
      </c>
      <c r="E6009" t="s">
        <v>150</v>
      </c>
      <c r="G6009" t="s">
        <v>7018</v>
      </c>
      <c r="H6009" t="s">
        <v>152</v>
      </c>
      <c r="I6009" s="1">
        <v>45200</v>
      </c>
      <c r="K6009" s="66">
        <v>0</v>
      </c>
      <c r="L6009" t="s">
        <v>92</v>
      </c>
      <c r="M6009" s="66">
        <v>-18603.330000000002</v>
      </c>
      <c r="N6009" s="66">
        <v>0</v>
      </c>
      <c r="O6009" s="1"/>
    </row>
    <row r="6010" spans="1:15">
      <c r="A6010" t="s">
        <v>11</v>
      </c>
      <c r="B6010" t="s">
        <v>8457</v>
      </c>
      <c r="C6010" t="s">
        <v>8458</v>
      </c>
      <c r="D6010" t="s">
        <v>5006</v>
      </c>
      <c r="E6010" t="s">
        <v>150</v>
      </c>
      <c r="G6010" t="s">
        <v>7018</v>
      </c>
      <c r="H6010" t="s">
        <v>152</v>
      </c>
      <c r="I6010" s="1">
        <v>45200</v>
      </c>
      <c r="K6010" s="66">
        <v>0</v>
      </c>
      <c r="L6010" t="s">
        <v>92</v>
      </c>
      <c r="M6010" s="66">
        <v>18603.330000000002</v>
      </c>
      <c r="N6010" s="66">
        <v>0</v>
      </c>
      <c r="O6010" s="1"/>
    </row>
    <row r="6011" spans="1:15">
      <c r="A6011" t="s">
        <v>11</v>
      </c>
      <c r="B6011" t="s">
        <v>8457</v>
      </c>
      <c r="C6011" t="s">
        <v>8458</v>
      </c>
      <c r="D6011" t="s">
        <v>5006</v>
      </c>
      <c r="E6011" t="s">
        <v>150</v>
      </c>
      <c r="G6011" t="s">
        <v>7018</v>
      </c>
      <c r="H6011" t="s">
        <v>152</v>
      </c>
      <c r="I6011" s="1">
        <v>45200</v>
      </c>
      <c r="K6011" s="66">
        <v>0</v>
      </c>
      <c r="L6011" t="s">
        <v>92</v>
      </c>
      <c r="M6011" s="66">
        <v>-59603.33</v>
      </c>
      <c r="N6011" s="66">
        <v>0</v>
      </c>
      <c r="O6011" s="1"/>
    </row>
    <row r="6012" spans="1:15">
      <c r="A6012" t="s">
        <v>11</v>
      </c>
      <c r="B6012" t="s">
        <v>8457</v>
      </c>
      <c r="C6012" t="s">
        <v>8458</v>
      </c>
      <c r="D6012" t="s">
        <v>5006</v>
      </c>
      <c r="E6012" t="s">
        <v>150</v>
      </c>
      <c r="G6012" t="s">
        <v>7018</v>
      </c>
      <c r="H6012" t="s">
        <v>152</v>
      </c>
      <c r="I6012" s="1">
        <v>45231</v>
      </c>
      <c r="K6012" s="66">
        <v>0</v>
      </c>
      <c r="L6012" t="s">
        <v>92</v>
      </c>
      <c r="M6012" s="66">
        <v>34000</v>
      </c>
      <c r="N6012" s="66">
        <v>0</v>
      </c>
      <c r="O6012" s="1"/>
    </row>
    <row r="6013" spans="1:15">
      <c r="A6013" t="s">
        <v>11</v>
      </c>
      <c r="B6013" t="s">
        <v>8457</v>
      </c>
      <c r="C6013" t="s">
        <v>8458</v>
      </c>
      <c r="D6013" t="s">
        <v>5006</v>
      </c>
      <c r="E6013" t="s">
        <v>150</v>
      </c>
      <c r="G6013" t="s">
        <v>7018</v>
      </c>
      <c r="H6013" t="s">
        <v>152</v>
      </c>
      <c r="I6013" s="1">
        <v>45231</v>
      </c>
      <c r="K6013" s="66">
        <v>0</v>
      </c>
      <c r="L6013" t="s">
        <v>92</v>
      </c>
      <c r="M6013" s="66">
        <v>15490</v>
      </c>
      <c r="N6013" s="66">
        <v>0</v>
      </c>
      <c r="O6013" s="1"/>
    </row>
    <row r="6014" spans="1:15">
      <c r="A6014" t="s">
        <v>11</v>
      </c>
      <c r="B6014" t="s">
        <v>8457</v>
      </c>
      <c r="C6014" t="s">
        <v>8458</v>
      </c>
      <c r="D6014" t="s">
        <v>5006</v>
      </c>
      <c r="E6014" t="s">
        <v>150</v>
      </c>
      <c r="G6014" t="s">
        <v>7018</v>
      </c>
      <c r="H6014" t="s">
        <v>152</v>
      </c>
      <c r="I6014" s="1">
        <v>45231</v>
      </c>
      <c r="K6014" s="66">
        <v>0</v>
      </c>
      <c r="L6014" t="s">
        <v>92</v>
      </c>
      <c r="M6014" s="66">
        <v>29000</v>
      </c>
      <c r="N6014" s="66">
        <v>0</v>
      </c>
      <c r="O6014" s="1"/>
    </row>
    <row r="6015" spans="1:15">
      <c r="A6015" t="s">
        <v>11</v>
      </c>
      <c r="B6015" t="s">
        <v>8457</v>
      </c>
      <c r="C6015" t="s">
        <v>8458</v>
      </c>
      <c r="D6015" t="s">
        <v>5006</v>
      </c>
      <c r="E6015" t="s">
        <v>150</v>
      </c>
      <c r="G6015" t="s">
        <v>7018</v>
      </c>
      <c r="H6015" t="s">
        <v>152</v>
      </c>
      <c r="I6015" s="1">
        <v>45231</v>
      </c>
      <c r="K6015" s="66">
        <v>0</v>
      </c>
      <c r="L6015" t="s">
        <v>92</v>
      </c>
      <c r="M6015" s="66">
        <v>25000</v>
      </c>
      <c r="N6015" s="66">
        <v>0</v>
      </c>
      <c r="O6015" s="1"/>
    </row>
    <row r="6016" spans="1:15">
      <c r="A6016" t="s">
        <v>11</v>
      </c>
      <c r="B6016" t="s">
        <v>8457</v>
      </c>
      <c r="C6016" t="s">
        <v>8458</v>
      </c>
      <c r="D6016" t="s">
        <v>5006</v>
      </c>
      <c r="E6016" t="s">
        <v>150</v>
      </c>
      <c r="G6016" t="s">
        <v>7018</v>
      </c>
      <c r="H6016" t="s">
        <v>152</v>
      </c>
      <c r="I6016" s="1">
        <v>45231</v>
      </c>
      <c r="K6016" s="66">
        <v>0</v>
      </c>
      <c r="L6016" t="s">
        <v>92</v>
      </c>
      <c r="M6016" s="66">
        <v>25000</v>
      </c>
      <c r="N6016" s="66">
        <v>0</v>
      </c>
      <c r="O6016" s="1"/>
    </row>
    <row r="6017" spans="1:15">
      <c r="A6017" t="s">
        <v>11</v>
      </c>
      <c r="B6017" t="s">
        <v>8457</v>
      </c>
      <c r="C6017" t="s">
        <v>8458</v>
      </c>
      <c r="D6017" t="s">
        <v>5006</v>
      </c>
      <c r="E6017" t="s">
        <v>150</v>
      </c>
      <c r="G6017" t="s">
        <v>7018</v>
      </c>
      <c r="H6017" t="s">
        <v>152</v>
      </c>
      <c r="I6017" s="1">
        <v>45231</v>
      </c>
      <c r="K6017" s="66">
        <v>0</v>
      </c>
      <c r="L6017" t="s">
        <v>92</v>
      </c>
      <c r="M6017" s="66">
        <v>22000</v>
      </c>
      <c r="N6017" s="66">
        <v>0</v>
      </c>
      <c r="O6017" s="1"/>
    </row>
    <row r="6018" spans="1:15">
      <c r="A6018" t="s">
        <v>11</v>
      </c>
      <c r="B6018" t="s">
        <v>8457</v>
      </c>
      <c r="C6018" t="s">
        <v>8458</v>
      </c>
      <c r="D6018" t="s">
        <v>5006</v>
      </c>
      <c r="E6018" t="s">
        <v>150</v>
      </c>
      <c r="G6018" t="s">
        <v>7018</v>
      </c>
      <c r="H6018" t="s">
        <v>152</v>
      </c>
      <c r="I6018" s="1">
        <v>45231</v>
      </c>
      <c r="K6018" s="66">
        <v>0</v>
      </c>
      <c r="L6018" t="s">
        <v>92</v>
      </c>
      <c r="M6018" s="66">
        <v>25000</v>
      </c>
      <c r="N6018" s="66">
        <v>0</v>
      </c>
      <c r="O6018" s="1"/>
    </row>
    <row r="6019" spans="1:15">
      <c r="A6019" t="s">
        <v>11</v>
      </c>
      <c r="B6019" t="s">
        <v>8457</v>
      </c>
      <c r="C6019" t="s">
        <v>8458</v>
      </c>
      <c r="D6019" t="s">
        <v>5006</v>
      </c>
      <c r="E6019" t="s">
        <v>150</v>
      </c>
      <c r="G6019" t="s">
        <v>7018</v>
      </c>
      <c r="H6019" t="s">
        <v>152</v>
      </c>
      <c r="I6019" s="1">
        <v>45231</v>
      </c>
      <c r="K6019" s="66">
        <v>0</v>
      </c>
      <c r="L6019" t="s">
        <v>92</v>
      </c>
      <c r="M6019" s="66">
        <v>18528.330000000002</v>
      </c>
      <c r="N6019" s="66">
        <v>0</v>
      </c>
      <c r="O6019" s="1"/>
    </row>
    <row r="6020" spans="1:15">
      <c r="A6020" t="s">
        <v>11</v>
      </c>
      <c r="B6020" t="s">
        <v>8457</v>
      </c>
      <c r="C6020" t="s">
        <v>8458</v>
      </c>
      <c r="D6020" t="s">
        <v>5006</v>
      </c>
      <c r="E6020" t="s">
        <v>150</v>
      </c>
      <c r="G6020" t="s">
        <v>7018</v>
      </c>
      <c r="H6020" t="s">
        <v>152</v>
      </c>
      <c r="I6020" s="1">
        <v>45231</v>
      </c>
      <c r="K6020" s="66">
        <v>0</v>
      </c>
      <c r="L6020" t="s">
        <v>92</v>
      </c>
      <c r="M6020" s="66">
        <v>-59528.33</v>
      </c>
      <c r="N6020" s="66">
        <v>0</v>
      </c>
      <c r="O6020" s="1"/>
    </row>
    <row r="6021" spans="1:15">
      <c r="A6021" t="s">
        <v>11</v>
      </c>
      <c r="B6021" t="s">
        <v>8457</v>
      </c>
      <c r="C6021" t="s">
        <v>8458</v>
      </c>
      <c r="D6021" t="s">
        <v>5006</v>
      </c>
      <c r="E6021" t="s">
        <v>150</v>
      </c>
      <c r="G6021" t="s">
        <v>7018</v>
      </c>
      <c r="H6021" t="s">
        <v>152</v>
      </c>
      <c r="I6021" s="1">
        <v>45261</v>
      </c>
      <c r="K6021" s="66">
        <v>0</v>
      </c>
      <c r="L6021" t="s">
        <v>92</v>
      </c>
      <c r="M6021" s="66">
        <v>29000</v>
      </c>
      <c r="N6021" s="66">
        <v>0</v>
      </c>
      <c r="O6021" s="1"/>
    </row>
    <row r="6022" spans="1:15">
      <c r="A6022" t="s">
        <v>11</v>
      </c>
      <c r="B6022" t="s">
        <v>8457</v>
      </c>
      <c r="C6022" t="s">
        <v>8458</v>
      </c>
      <c r="D6022" t="s">
        <v>5006</v>
      </c>
      <c r="E6022" t="s">
        <v>150</v>
      </c>
      <c r="G6022" t="s">
        <v>7018</v>
      </c>
      <c r="H6022" t="s">
        <v>152</v>
      </c>
      <c r="I6022" s="1">
        <v>45261</v>
      </c>
      <c r="K6022" s="66">
        <v>0</v>
      </c>
      <c r="L6022" t="s">
        <v>92</v>
      </c>
      <c r="M6022" s="66">
        <v>15490</v>
      </c>
      <c r="N6022" s="66">
        <v>0</v>
      </c>
      <c r="O6022" s="1"/>
    </row>
    <row r="6023" spans="1:15">
      <c r="A6023" t="s">
        <v>11</v>
      </c>
      <c r="B6023" t="s">
        <v>8457</v>
      </c>
      <c r="C6023" t="s">
        <v>8458</v>
      </c>
      <c r="D6023" t="s">
        <v>5006</v>
      </c>
      <c r="E6023" t="s">
        <v>150</v>
      </c>
      <c r="G6023" t="s">
        <v>7018</v>
      </c>
      <c r="H6023" t="s">
        <v>152</v>
      </c>
      <c r="I6023" s="1">
        <v>45261</v>
      </c>
      <c r="K6023" s="66">
        <v>0</v>
      </c>
      <c r="L6023" t="s">
        <v>92</v>
      </c>
      <c r="M6023" s="66">
        <v>22000</v>
      </c>
      <c r="N6023" s="66">
        <v>0</v>
      </c>
      <c r="O6023" s="1"/>
    </row>
    <row r="6024" spans="1:15">
      <c r="A6024" t="s">
        <v>11</v>
      </c>
      <c r="B6024" t="s">
        <v>8457</v>
      </c>
      <c r="C6024" t="s">
        <v>8458</v>
      </c>
      <c r="D6024" t="s">
        <v>5006</v>
      </c>
      <c r="E6024" t="s">
        <v>150</v>
      </c>
      <c r="G6024" t="s">
        <v>7018</v>
      </c>
      <c r="H6024" t="s">
        <v>152</v>
      </c>
      <c r="I6024" s="1">
        <v>45261</v>
      </c>
      <c r="K6024" s="66">
        <v>0</v>
      </c>
      <c r="L6024" t="s">
        <v>92</v>
      </c>
      <c r="M6024" s="66">
        <v>25000</v>
      </c>
      <c r="N6024" s="66">
        <v>0</v>
      </c>
      <c r="O6024" s="1"/>
    </row>
    <row r="6025" spans="1:15">
      <c r="A6025" t="s">
        <v>11</v>
      </c>
      <c r="B6025" t="s">
        <v>8457</v>
      </c>
      <c r="C6025" t="s">
        <v>8458</v>
      </c>
      <c r="D6025" t="s">
        <v>5006</v>
      </c>
      <c r="E6025" t="s">
        <v>150</v>
      </c>
      <c r="G6025" t="s">
        <v>7018</v>
      </c>
      <c r="H6025" t="s">
        <v>152</v>
      </c>
      <c r="I6025" s="1">
        <v>45261</v>
      </c>
      <c r="K6025" s="66">
        <v>0</v>
      </c>
      <c r="L6025" t="s">
        <v>92</v>
      </c>
      <c r="M6025" s="66">
        <v>25000</v>
      </c>
      <c r="N6025" s="66">
        <v>0</v>
      </c>
      <c r="O6025" s="1"/>
    </row>
    <row r="6026" spans="1:15">
      <c r="A6026" t="s">
        <v>11</v>
      </c>
      <c r="B6026" t="s">
        <v>8457</v>
      </c>
      <c r="C6026" t="s">
        <v>8458</v>
      </c>
      <c r="D6026" t="s">
        <v>5006</v>
      </c>
      <c r="E6026" t="s">
        <v>150</v>
      </c>
      <c r="G6026" t="s">
        <v>7018</v>
      </c>
      <c r="H6026" t="s">
        <v>152</v>
      </c>
      <c r="I6026" s="1">
        <v>45261</v>
      </c>
      <c r="K6026" s="66">
        <v>0</v>
      </c>
      <c r="L6026" t="s">
        <v>92</v>
      </c>
      <c r="M6026" s="66">
        <v>25000</v>
      </c>
      <c r="N6026" s="66">
        <v>0</v>
      </c>
      <c r="O6026" s="1"/>
    </row>
    <row r="6027" spans="1:15">
      <c r="A6027" t="s">
        <v>11</v>
      </c>
      <c r="B6027" t="s">
        <v>8457</v>
      </c>
      <c r="C6027" t="s">
        <v>8458</v>
      </c>
      <c r="D6027" t="s">
        <v>5006</v>
      </c>
      <c r="E6027" t="s">
        <v>150</v>
      </c>
      <c r="G6027" t="s">
        <v>7018</v>
      </c>
      <c r="H6027" t="s">
        <v>152</v>
      </c>
      <c r="I6027" s="1">
        <v>45261</v>
      </c>
      <c r="K6027" s="66">
        <v>0</v>
      </c>
      <c r="L6027" t="s">
        <v>92</v>
      </c>
      <c r="M6027" s="66">
        <v>18528.330000000002</v>
      </c>
      <c r="N6027" s="66">
        <v>0</v>
      </c>
      <c r="O6027" s="1"/>
    </row>
    <row r="6028" spans="1:15">
      <c r="A6028" t="s">
        <v>11</v>
      </c>
      <c r="B6028" t="s">
        <v>8457</v>
      </c>
      <c r="C6028" t="s">
        <v>8458</v>
      </c>
      <c r="D6028" t="s">
        <v>5006</v>
      </c>
      <c r="E6028" t="s">
        <v>150</v>
      </c>
      <c r="G6028" t="s">
        <v>7018</v>
      </c>
      <c r="H6028" t="s">
        <v>152</v>
      </c>
      <c r="I6028" s="1">
        <v>45261</v>
      </c>
      <c r="K6028" s="66">
        <v>0</v>
      </c>
      <c r="L6028" t="s">
        <v>92</v>
      </c>
      <c r="M6028" s="66">
        <v>13956.41</v>
      </c>
      <c r="N6028" s="66">
        <v>0</v>
      </c>
      <c r="O6028" s="1"/>
    </row>
    <row r="6029" spans="1:15">
      <c r="A6029" t="s">
        <v>11</v>
      </c>
      <c r="B6029" t="s">
        <v>8457</v>
      </c>
      <c r="C6029" t="s">
        <v>8458</v>
      </c>
      <c r="D6029" t="s">
        <v>5006</v>
      </c>
      <c r="E6029" t="s">
        <v>150</v>
      </c>
      <c r="G6029" t="s">
        <v>7018</v>
      </c>
      <c r="H6029" t="s">
        <v>152</v>
      </c>
      <c r="I6029" s="1">
        <v>45261</v>
      </c>
      <c r="K6029" s="66">
        <v>0</v>
      </c>
      <c r="L6029" t="s">
        <v>92</v>
      </c>
      <c r="M6029" s="66">
        <v>-71974.740000000005</v>
      </c>
      <c r="N6029" s="66">
        <v>0</v>
      </c>
      <c r="O6029" s="1"/>
    </row>
    <row r="6030" spans="1:15">
      <c r="A6030" t="s">
        <v>11</v>
      </c>
      <c r="B6030" t="s">
        <v>8457</v>
      </c>
      <c r="C6030" t="s">
        <v>8458</v>
      </c>
      <c r="D6030" t="s">
        <v>5006</v>
      </c>
      <c r="E6030" t="s">
        <v>150</v>
      </c>
      <c r="G6030" t="s">
        <v>7018</v>
      </c>
      <c r="H6030" t="s">
        <v>152</v>
      </c>
      <c r="I6030" s="1">
        <v>45292</v>
      </c>
      <c r="K6030" s="66">
        <v>0</v>
      </c>
      <c r="L6030" t="s">
        <v>92</v>
      </c>
      <c r="M6030" s="66">
        <v>34800</v>
      </c>
      <c r="N6030" s="66">
        <v>0</v>
      </c>
      <c r="O6030" s="1"/>
    </row>
    <row r="6031" spans="1:15">
      <c r="A6031" t="s">
        <v>11</v>
      </c>
      <c r="B6031" t="s">
        <v>8457</v>
      </c>
      <c r="C6031" t="s">
        <v>8458</v>
      </c>
      <c r="D6031" t="s">
        <v>5006</v>
      </c>
      <c r="E6031" t="s">
        <v>150</v>
      </c>
      <c r="G6031" t="s">
        <v>7018</v>
      </c>
      <c r="H6031" t="s">
        <v>152</v>
      </c>
      <c r="I6031" s="1">
        <v>45292</v>
      </c>
      <c r="K6031" s="66">
        <v>0</v>
      </c>
      <c r="L6031" t="s">
        <v>92</v>
      </c>
      <c r="M6031" s="66">
        <v>-34800</v>
      </c>
      <c r="N6031" s="66">
        <v>0</v>
      </c>
      <c r="O6031" s="1"/>
    </row>
    <row r="6032" spans="1:15">
      <c r="A6032" t="s">
        <v>11</v>
      </c>
      <c r="B6032" t="s">
        <v>8457</v>
      </c>
      <c r="C6032" t="s">
        <v>8458</v>
      </c>
      <c r="D6032" t="s">
        <v>5006</v>
      </c>
      <c r="E6032" t="s">
        <v>150</v>
      </c>
      <c r="G6032" t="s">
        <v>7018</v>
      </c>
      <c r="H6032" t="s">
        <v>152</v>
      </c>
      <c r="I6032" s="1">
        <v>45292</v>
      </c>
      <c r="K6032" s="66">
        <v>0</v>
      </c>
      <c r="L6032" t="s">
        <v>92</v>
      </c>
      <c r="M6032" s="66">
        <v>29000</v>
      </c>
      <c r="N6032" s="66">
        <v>0</v>
      </c>
      <c r="O6032" s="1"/>
    </row>
    <row r="6033" spans="1:15">
      <c r="A6033" t="s">
        <v>11</v>
      </c>
      <c r="B6033" t="s">
        <v>8457</v>
      </c>
      <c r="C6033" t="s">
        <v>8458</v>
      </c>
      <c r="D6033" t="s">
        <v>5006</v>
      </c>
      <c r="E6033" t="s">
        <v>150</v>
      </c>
      <c r="G6033" t="s">
        <v>7018</v>
      </c>
      <c r="H6033" t="s">
        <v>152</v>
      </c>
      <c r="I6033" s="1">
        <v>45292</v>
      </c>
      <c r="K6033" s="66">
        <v>0</v>
      </c>
      <c r="L6033" t="s">
        <v>92</v>
      </c>
      <c r="M6033" s="66">
        <v>1711.13</v>
      </c>
      <c r="N6033" s="66">
        <v>0</v>
      </c>
      <c r="O6033" s="1"/>
    </row>
    <row r="6034" spans="1:15">
      <c r="A6034" t="s">
        <v>11</v>
      </c>
      <c r="B6034" t="s">
        <v>8457</v>
      </c>
      <c r="C6034" t="s">
        <v>8458</v>
      </c>
      <c r="D6034" t="s">
        <v>5006</v>
      </c>
      <c r="E6034" t="s">
        <v>150</v>
      </c>
      <c r="G6034" t="s">
        <v>7018</v>
      </c>
      <c r="H6034" t="s">
        <v>152</v>
      </c>
      <c r="I6034" s="1">
        <v>45292</v>
      </c>
      <c r="K6034" s="66">
        <v>0</v>
      </c>
      <c r="L6034" t="s">
        <v>92</v>
      </c>
      <c r="M6034" s="66">
        <v>17165</v>
      </c>
      <c r="N6034" s="66">
        <v>0</v>
      </c>
      <c r="O6034" s="1"/>
    </row>
    <row r="6035" spans="1:15">
      <c r="A6035" t="s">
        <v>11</v>
      </c>
      <c r="B6035" t="s">
        <v>8457</v>
      </c>
      <c r="C6035" t="s">
        <v>8458</v>
      </c>
      <c r="D6035" t="s">
        <v>5006</v>
      </c>
      <c r="E6035" t="s">
        <v>150</v>
      </c>
      <c r="G6035" t="s">
        <v>7018</v>
      </c>
      <c r="H6035" t="s">
        <v>152</v>
      </c>
      <c r="I6035" s="1">
        <v>45292</v>
      </c>
      <c r="K6035" s="66">
        <v>0</v>
      </c>
      <c r="L6035" t="s">
        <v>92</v>
      </c>
      <c r="M6035" s="66">
        <v>15490</v>
      </c>
      <c r="N6035" s="66">
        <v>0</v>
      </c>
      <c r="O6035" s="1"/>
    </row>
    <row r="6036" spans="1:15">
      <c r="A6036" t="s">
        <v>11</v>
      </c>
      <c r="B6036" t="s">
        <v>8457</v>
      </c>
      <c r="C6036" t="s">
        <v>8458</v>
      </c>
      <c r="D6036" t="s">
        <v>5006</v>
      </c>
      <c r="E6036" t="s">
        <v>150</v>
      </c>
      <c r="G6036" t="s">
        <v>7018</v>
      </c>
      <c r="H6036" t="s">
        <v>152</v>
      </c>
      <c r="I6036" s="1">
        <v>45292</v>
      </c>
      <c r="K6036" s="66">
        <v>0</v>
      </c>
      <c r="L6036" t="s">
        <v>92</v>
      </c>
      <c r="M6036" s="66">
        <v>25000</v>
      </c>
      <c r="N6036" s="66">
        <v>0</v>
      </c>
      <c r="O6036" s="1"/>
    </row>
    <row r="6037" spans="1:15">
      <c r="A6037" t="s">
        <v>11</v>
      </c>
      <c r="B6037" t="s">
        <v>8457</v>
      </c>
      <c r="C6037" t="s">
        <v>8458</v>
      </c>
      <c r="D6037" t="s">
        <v>5006</v>
      </c>
      <c r="E6037" t="s">
        <v>150</v>
      </c>
      <c r="G6037" t="s">
        <v>7018</v>
      </c>
      <c r="H6037" t="s">
        <v>152</v>
      </c>
      <c r="I6037" s="1">
        <v>45292</v>
      </c>
      <c r="K6037" s="66">
        <v>0</v>
      </c>
      <c r="L6037" t="s">
        <v>92</v>
      </c>
      <c r="M6037" s="66">
        <v>-25000</v>
      </c>
      <c r="N6037" s="66">
        <v>0</v>
      </c>
      <c r="O6037" s="1"/>
    </row>
    <row r="6038" spans="1:15">
      <c r="A6038" t="s">
        <v>11</v>
      </c>
      <c r="B6038" t="s">
        <v>8457</v>
      </c>
      <c r="C6038" t="s">
        <v>8458</v>
      </c>
      <c r="D6038" t="s">
        <v>5006</v>
      </c>
      <c r="E6038" t="s">
        <v>150</v>
      </c>
      <c r="G6038" t="s">
        <v>7018</v>
      </c>
      <c r="H6038" t="s">
        <v>152</v>
      </c>
      <c r="I6038" s="1">
        <v>45292</v>
      </c>
      <c r="K6038" s="66">
        <v>0</v>
      </c>
      <c r="L6038" t="s">
        <v>92</v>
      </c>
      <c r="M6038" s="66">
        <v>25000</v>
      </c>
      <c r="N6038" s="66">
        <v>0</v>
      </c>
      <c r="O6038" s="1"/>
    </row>
    <row r="6039" spans="1:15">
      <c r="A6039" t="s">
        <v>11</v>
      </c>
      <c r="B6039" t="s">
        <v>8457</v>
      </c>
      <c r="C6039" t="s">
        <v>8458</v>
      </c>
      <c r="D6039" t="s">
        <v>5006</v>
      </c>
      <c r="E6039" t="s">
        <v>150</v>
      </c>
      <c r="G6039" t="s">
        <v>7018</v>
      </c>
      <c r="H6039" t="s">
        <v>152</v>
      </c>
      <c r="I6039" s="1">
        <v>45292</v>
      </c>
      <c r="K6039" s="66">
        <v>0</v>
      </c>
      <c r="L6039" t="s">
        <v>92</v>
      </c>
      <c r="M6039" s="66">
        <v>26400</v>
      </c>
      <c r="N6039" s="66">
        <v>0</v>
      </c>
      <c r="O6039" s="1"/>
    </row>
    <row r="6040" spans="1:15">
      <c r="A6040" t="s">
        <v>11</v>
      </c>
      <c r="B6040" t="s">
        <v>8457</v>
      </c>
      <c r="C6040" t="s">
        <v>8458</v>
      </c>
      <c r="D6040" t="s">
        <v>5006</v>
      </c>
      <c r="E6040" t="s">
        <v>150</v>
      </c>
      <c r="G6040" t="s">
        <v>7018</v>
      </c>
      <c r="H6040" t="s">
        <v>152</v>
      </c>
      <c r="I6040" s="1">
        <v>45292</v>
      </c>
      <c r="K6040" s="66">
        <v>0</v>
      </c>
      <c r="L6040" t="s">
        <v>92</v>
      </c>
      <c r="M6040" s="66">
        <v>-26400</v>
      </c>
      <c r="N6040" s="66">
        <v>0</v>
      </c>
      <c r="O6040" s="1"/>
    </row>
    <row r="6041" spans="1:15">
      <c r="A6041" t="s">
        <v>11</v>
      </c>
      <c r="B6041" t="s">
        <v>8457</v>
      </c>
      <c r="C6041" t="s">
        <v>8458</v>
      </c>
      <c r="D6041" t="s">
        <v>5006</v>
      </c>
      <c r="E6041" t="s">
        <v>150</v>
      </c>
      <c r="G6041" t="s">
        <v>7018</v>
      </c>
      <c r="H6041" t="s">
        <v>152</v>
      </c>
      <c r="I6041" s="1">
        <v>45292</v>
      </c>
      <c r="K6041" s="66">
        <v>0</v>
      </c>
      <c r="L6041" t="s">
        <v>92</v>
      </c>
      <c r="M6041" s="66">
        <v>22000</v>
      </c>
      <c r="N6041" s="66">
        <v>0</v>
      </c>
      <c r="O6041" s="1"/>
    </row>
    <row r="6042" spans="1:15">
      <c r="A6042" t="s">
        <v>11</v>
      </c>
      <c r="B6042" t="s">
        <v>8457</v>
      </c>
      <c r="C6042" t="s">
        <v>8458</v>
      </c>
      <c r="D6042" t="s">
        <v>5006</v>
      </c>
      <c r="E6042" t="s">
        <v>150</v>
      </c>
      <c r="G6042" t="s">
        <v>7018</v>
      </c>
      <c r="H6042" t="s">
        <v>152</v>
      </c>
      <c r="I6042" s="1">
        <v>45292</v>
      </c>
      <c r="K6042" s="66">
        <v>0</v>
      </c>
      <c r="L6042" t="s">
        <v>92</v>
      </c>
      <c r="M6042" s="66">
        <v>25000</v>
      </c>
      <c r="N6042" s="66">
        <v>0</v>
      </c>
      <c r="O6042" s="1"/>
    </row>
    <row r="6043" spans="1:15">
      <c r="A6043" t="s">
        <v>11</v>
      </c>
      <c r="B6043" t="s">
        <v>8457</v>
      </c>
      <c r="C6043" t="s">
        <v>8458</v>
      </c>
      <c r="D6043" t="s">
        <v>5006</v>
      </c>
      <c r="E6043" t="s">
        <v>150</v>
      </c>
      <c r="G6043" t="s">
        <v>7018</v>
      </c>
      <c r="H6043" t="s">
        <v>152</v>
      </c>
      <c r="I6043" s="1">
        <v>45292</v>
      </c>
      <c r="K6043" s="66">
        <v>0</v>
      </c>
      <c r="L6043" t="s">
        <v>92</v>
      </c>
      <c r="M6043" s="66">
        <v>22400</v>
      </c>
      <c r="N6043" s="66">
        <v>0</v>
      </c>
      <c r="O6043" s="1"/>
    </row>
    <row r="6044" spans="1:15">
      <c r="A6044" t="s">
        <v>11</v>
      </c>
      <c r="B6044" t="s">
        <v>8457</v>
      </c>
      <c r="C6044" t="s">
        <v>8458</v>
      </c>
      <c r="D6044" t="s">
        <v>5006</v>
      </c>
      <c r="E6044" t="s">
        <v>150</v>
      </c>
      <c r="G6044" t="s">
        <v>7018</v>
      </c>
      <c r="H6044" t="s">
        <v>152</v>
      </c>
      <c r="I6044" s="1">
        <v>45292</v>
      </c>
      <c r="K6044" s="66">
        <v>0</v>
      </c>
      <c r="L6044" t="s">
        <v>92</v>
      </c>
      <c r="M6044" s="66">
        <v>22400</v>
      </c>
      <c r="N6044" s="66">
        <v>0</v>
      </c>
      <c r="O6044" s="1"/>
    </row>
    <row r="6045" spans="1:15">
      <c r="A6045" t="s">
        <v>11</v>
      </c>
      <c r="B6045" t="s">
        <v>8457</v>
      </c>
      <c r="C6045" t="s">
        <v>8458</v>
      </c>
      <c r="D6045" t="s">
        <v>5006</v>
      </c>
      <c r="E6045" t="s">
        <v>150</v>
      </c>
      <c r="G6045" t="s">
        <v>7018</v>
      </c>
      <c r="H6045" t="s">
        <v>152</v>
      </c>
      <c r="I6045" s="1">
        <v>45292</v>
      </c>
      <c r="K6045" s="66">
        <v>0</v>
      </c>
      <c r="L6045" t="s">
        <v>92</v>
      </c>
      <c r="M6045" s="66">
        <v>83333.36</v>
      </c>
      <c r="N6045" s="66">
        <v>0</v>
      </c>
      <c r="O6045" s="1"/>
    </row>
    <row r="6046" spans="1:15">
      <c r="A6046" t="s">
        <v>11</v>
      </c>
      <c r="B6046" t="s">
        <v>8457</v>
      </c>
      <c r="C6046" t="s">
        <v>8458</v>
      </c>
      <c r="D6046" t="s">
        <v>5006</v>
      </c>
      <c r="E6046" t="s">
        <v>150</v>
      </c>
      <c r="G6046" t="s">
        <v>7018</v>
      </c>
      <c r="H6046" t="s">
        <v>152</v>
      </c>
      <c r="I6046" s="1">
        <v>45292</v>
      </c>
      <c r="K6046" s="66">
        <v>0</v>
      </c>
      <c r="L6046" t="s">
        <v>92</v>
      </c>
      <c r="M6046" s="66">
        <v>27300.99</v>
      </c>
      <c r="N6046" s="66">
        <v>0</v>
      </c>
      <c r="O6046" s="1"/>
    </row>
    <row r="6047" spans="1:15">
      <c r="A6047" t="s">
        <v>11</v>
      </c>
      <c r="B6047" t="s">
        <v>8457</v>
      </c>
      <c r="C6047" t="s">
        <v>8458</v>
      </c>
      <c r="D6047" t="s">
        <v>5006</v>
      </c>
      <c r="E6047" t="s">
        <v>150</v>
      </c>
      <c r="G6047" t="s">
        <v>7018</v>
      </c>
      <c r="H6047" t="s">
        <v>152</v>
      </c>
      <c r="I6047" s="1">
        <v>45292</v>
      </c>
      <c r="K6047" s="66">
        <v>0</v>
      </c>
      <c r="L6047" t="s">
        <v>92</v>
      </c>
      <c r="M6047" s="66">
        <v>-61634.35</v>
      </c>
      <c r="N6047" s="66">
        <v>0</v>
      </c>
      <c r="O6047" s="1"/>
    </row>
    <row r="6048" spans="1:15">
      <c r="A6048" t="s">
        <v>11</v>
      </c>
      <c r="B6048" t="s">
        <v>8457</v>
      </c>
      <c r="C6048" t="s">
        <v>8458</v>
      </c>
      <c r="D6048" t="s">
        <v>5006</v>
      </c>
      <c r="E6048" t="s">
        <v>150</v>
      </c>
      <c r="G6048" t="s">
        <v>7018</v>
      </c>
      <c r="H6048" t="s">
        <v>152</v>
      </c>
      <c r="I6048" s="1">
        <v>45323</v>
      </c>
      <c r="K6048" s="66">
        <v>0</v>
      </c>
      <c r="L6048" t="s">
        <v>92</v>
      </c>
      <c r="M6048" s="66">
        <v>15490</v>
      </c>
      <c r="N6048" s="66">
        <v>0</v>
      </c>
      <c r="O6048" s="1"/>
    </row>
    <row r="6049" spans="1:15">
      <c r="A6049" t="s">
        <v>11</v>
      </c>
      <c r="B6049" t="s">
        <v>8457</v>
      </c>
      <c r="C6049" t="s">
        <v>8458</v>
      </c>
      <c r="D6049" t="s">
        <v>5006</v>
      </c>
      <c r="E6049" t="s">
        <v>150</v>
      </c>
      <c r="G6049" t="s">
        <v>7018</v>
      </c>
      <c r="H6049" t="s">
        <v>152</v>
      </c>
      <c r="I6049" s="1">
        <v>45323</v>
      </c>
      <c r="K6049" s="66">
        <v>0</v>
      </c>
      <c r="L6049" t="s">
        <v>92</v>
      </c>
      <c r="M6049" s="66">
        <v>22000</v>
      </c>
      <c r="N6049" s="66">
        <v>0</v>
      </c>
      <c r="O6049" s="1"/>
    </row>
    <row r="6050" spans="1:15">
      <c r="A6050" t="s">
        <v>11</v>
      </c>
      <c r="B6050" t="s">
        <v>8457</v>
      </c>
      <c r="C6050" t="s">
        <v>8458</v>
      </c>
      <c r="D6050" t="s">
        <v>5006</v>
      </c>
      <c r="E6050" t="s">
        <v>150</v>
      </c>
      <c r="G6050" t="s">
        <v>7018</v>
      </c>
      <c r="H6050" t="s">
        <v>152</v>
      </c>
      <c r="I6050" s="1">
        <v>45323</v>
      </c>
      <c r="K6050" s="66">
        <v>0</v>
      </c>
      <c r="L6050" t="s">
        <v>92</v>
      </c>
      <c r="M6050" s="66">
        <v>25000</v>
      </c>
      <c r="N6050" s="66">
        <v>0</v>
      </c>
      <c r="O6050" s="1"/>
    </row>
    <row r="6051" spans="1:15">
      <c r="A6051" t="s">
        <v>11</v>
      </c>
      <c r="B6051" t="s">
        <v>8457</v>
      </c>
      <c r="C6051" t="s">
        <v>8458</v>
      </c>
      <c r="D6051" t="s">
        <v>5006</v>
      </c>
      <c r="E6051" t="s">
        <v>150</v>
      </c>
      <c r="G6051" t="s">
        <v>7018</v>
      </c>
      <c r="H6051" t="s">
        <v>152</v>
      </c>
      <c r="I6051" s="1">
        <v>45323</v>
      </c>
      <c r="K6051" s="66">
        <v>0</v>
      </c>
      <c r="L6051" t="s">
        <v>92</v>
      </c>
      <c r="M6051" s="66">
        <v>25000</v>
      </c>
      <c r="N6051" s="66">
        <v>0</v>
      </c>
      <c r="O6051" s="1"/>
    </row>
    <row r="6052" spans="1:15">
      <c r="A6052" t="s">
        <v>11</v>
      </c>
      <c r="B6052" t="s">
        <v>8457</v>
      </c>
      <c r="C6052" t="s">
        <v>8458</v>
      </c>
      <c r="D6052" t="s">
        <v>5006</v>
      </c>
      <c r="E6052" t="s">
        <v>150</v>
      </c>
      <c r="G6052" t="s">
        <v>7018</v>
      </c>
      <c r="H6052" t="s">
        <v>152</v>
      </c>
      <c r="I6052" s="1">
        <v>45323</v>
      </c>
      <c r="K6052" s="66">
        <v>0</v>
      </c>
      <c r="L6052" t="s">
        <v>92</v>
      </c>
      <c r="M6052" s="66">
        <v>29000</v>
      </c>
      <c r="N6052" s="66">
        <v>0</v>
      </c>
      <c r="O6052" s="1"/>
    </row>
    <row r="6053" spans="1:15">
      <c r="A6053" t="s">
        <v>11</v>
      </c>
      <c r="B6053" t="s">
        <v>8457</v>
      </c>
      <c r="C6053" t="s">
        <v>8458</v>
      </c>
      <c r="D6053" t="s">
        <v>5006</v>
      </c>
      <c r="E6053" t="s">
        <v>150</v>
      </c>
      <c r="G6053" t="s">
        <v>7018</v>
      </c>
      <c r="H6053" t="s">
        <v>152</v>
      </c>
      <c r="I6053" s="1">
        <v>45323</v>
      </c>
      <c r="K6053" s="66">
        <v>0</v>
      </c>
      <c r="L6053" t="s">
        <v>92</v>
      </c>
      <c r="M6053" s="66">
        <v>3650</v>
      </c>
      <c r="N6053" s="66">
        <v>0</v>
      </c>
      <c r="O6053" s="1"/>
    </row>
    <row r="6054" spans="1:15">
      <c r="A6054" t="s">
        <v>11</v>
      </c>
      <c r="B6054" t="s">
        <v>8457</v>
      </c>
      <c r="C6054" t="s">
        <v>8458</v>
      </c>
      <c r="D6054" t="s">
        <v>5006</v>
      </c>
      <c r="E6054" t="s">
        <v>150</v>
      </c>
      <c r="G6054" t="s">
        <v>7018</v>
      </c>
      <c r="H6054" t="s">
        <v>152</v>
      </c>
      <c r="I6054" s="1">
        <v>45323</v>
      </c>
      <c r="K6054" s="66">
        <v>0</v>
      </c>
      <c r="L6054" t="s">
        <v>92</v>
      </c>
      <c r="M6054" s="66">
        <v>912.5</v>
      </c>
      <c r="N6054" s="66">
        <v>0</v>
      </c>
      <c r="O6054" s="1"/>
    </row>
    <row r="6055" spans="1:15">
      <c r="A6055" t="s">
        <v>11</v>
      </c>
      <c r="B6055" t="s">
        <v>8457</v>
      </c>
      <c r="C6055" t="s">
        <v>8458</v>
      </c>
      <c r="D6055" t="s">
        <v>5006</v>
      </c>
      <c r="E6055" t="s">
        <v>150</v>
      </c>
      <c r="G6055" t="s">
        <v>7018</v>
      </c>
      <c r="H6055" t="s">
        <v>152</v>
      </c>
      <c r="I6055" s="1">
        <v>45323</v>
      </c>
      <c r="K6055" s="66">
        <v>0</v>
      </c>
      <c r="L6055" t="s">
        <v>92</v>
      </c>
      <c r="M6055" s="66">
        <v>24650</v>
      </c>
      <c r="N6055" s="66">
        <v>0</v>
      </c>
      <c r="O6055" s="1"/>
    </row>
    <row r="6056" spans="1:15">
      <c r="A6056" t="s">
        <v>11</v>
      </c>
      <c r="B6056" t="s">
        <v>8457</v>
      </c>
      <c r="C6056" t="s">
        <v>8458</v>
      </c>
      <c r="D6056" t="s">
        <v>5006</v>
      </c>
      <c r="E6056" t="s">
        <v>150</v>
      </c>
      <c r="G6056" t="s">
        <v>7018</v>
      </c>
      <c r="H6056" t="s">
        <v>152</v>
      </c>
      <c r="I6056" s="1">
        <v>45323</v>
      </c>
      <c r="K6056" s="66">
        <v>0</v>
      </c>
      <c r="L6056" t="s">
        <v>92</v>
      </c>
      <c r="M6056" s="66">
        <v>-3000</v>
      </c>
      <c r="N6056" s="66">
        <v>0</v>
      </c>
      <c r="O6056" s="1"/>
    </row>
    <row r="6057" spans="1:15">
      <c r="A6057" t="s">
        <v>11</v>
      </c>
      <c r="B6057" t="s">
        <v>8457</v>
      </c>
      <c r="C6057" t="s">
        <v>8458</v>
      </c>
      <c r="D6057" t="s">
        <v>5006</v>
      </c>
      <c r="E6057" t="s">
        <v>150</v>
      </c>
      <c r="G6057" t="s">
        <v>7018</v>
      </c>
      <c r="H6057" t="s">
        <v>152</v>
      </c>
      <c r="I6057" s="1">
        <v>45323</v>
      </c>
      <c r="K6057" s="66">
        <v>0</v>
      </c>
      <c r="L6057" t="s">
        <v>92</v>
      </c>
      <c r="M6057" s="66">
        <v>18926.59</v>
      </c>
      <c r="N6057" s="66">
        <v>0</v>
      </c>
      <c r="O6057" s="1"/>
    </row>
    <row r="6058" spans="1:15">
      <c r="A6058" t="s">
        <v>11</v>
      </c>
      <c r="B6058" t="s">
        <v>8457</v>
      </c>
      <c r="C6058" t="s">
        <v>8458</v>
      </c>
      <c r="D6058" t="s">
        <v>5006</v>
      </c>
      <c r="E6058" t="s">
        <v>150</v>
      </c>
      <c r="G6058" t="s">
        <v>7018</v>
      </c>
      <c r="H6058" t="s">
        <v>152</v>
      </c>
      <c r="I6058" s="1">
        <v>45352</v>
      </c>
      <c r="K6058" s="66">
        <v>0</v>
      </c>
      <c r="L6058" t="s">
        <v>92</v>
      </c>
      <c r="M6058" s="66">
        <v>22000</v>
      </c>
      <c r="N6058" s="66">
        <v>0</v>
      </c>
      <c r="O6058" s="1"/>
    </row>
    <row r="6059" spans="1:15">
      <c r="A6059" t="s">
        <v>11</v>
      </c>
      <c r="B6059" t="s">
        <v>8457</v>
      </c>
      <c r="C6059" t="s">
        <v>8458</v>
      </c>
      <c r="D6059" t="s">
        <v>5006</v>
      </c>
      <c r="E6059" t="s">
        <v>150</v>
      </c>
      <c r="G6059" t="s">
        <v>7018</v>
      </c>
      <c r="H6059" t="s">
        <v>152</v>
      </c>
      <c r="I6059" s="1">
        <v>45352</v>
      </c>
      <c r="K6059" s="66">
        <v>0</v>
      </c>
      <c r="L6059" t="s">
        <v>92</v>
      </c>
      <c r="M6059" s="66">
        <v>15490</v>
      </c>
      <c r="N6059" s="66">
        <v>0</v>
      </c>
      <c r="O6059" s="1"/>
    </row>
    <row r="6060" spans="1:15">
      <c r="A6060" t="s">
        <v>11</v>
      </c>
      <c r="B6060" t="s">
        <v>8457</v>
      </c>
      <c r="C6060" t="s">
        <v>8458</v>
      </c>
      <c r="D6060" t="s">
        <v>5006</v>
      </c>
      <c r="E6060" t="s">
        <v>150</v>
      </c>
      <c r="G6060" t="s">
        <v>7018</v>
      </c>
      <c r="H6060" t="s">
        <v>152</v>
      </c>
      <c r="I6060" s="1">
        <v>45352</v>
      </c>
      <c r="K6060" s="66">
        <v>0</v>
      </c>
      <c r="L6060" t="s">
        <v>92</v>
      </c>
      <c r="M6060" s="66">
        <v>25000</v>
      </c>
      <c r="N6060" s="66">
        <v>0</v>
      </c>
      <c r="O6060" s="1"/>
    </row>
    <row r="6061" spans="1:15">
      <c r="A6061" t="s">
        <v>11</v>
      </c>
      <c r="B6061" t="s">
        <v>8457</v>
      </c>
      <c r="C6061" t="s">
        <v>8458</v>
      </c>
      <c r="D6061" t="s">
        <v>5006</v>
      </c>
      <c r="E6061" t="s">
        <v>150</v>
      </c>
      <c r="G6061" t="s">
        <v>7018</v>
      </c>
      <c r="H6061" t="s">
        <v>152</v>
      </c>
      <c r="I6061" s="1">
        <v>45352</v>
      </c>
      <c r="K6061" s="66">
        <v>0</v>
      </c>
      <c r="L6061" t="s">
        <v>92</v>
      </c>
      <c r="M6061" s="66">
        <v>25000</v>
      </c>
      <c r="N6061" s="66">
        <v>0</v>
      </c>
      <c r="O6061" s="1"/>
    </row>
    <row r="6062" spans="1:15">
      <c r="A6062" t="s">
        <v>11</v>
      </c>
      <c r="B6062" t="s">
        <v>8457</v>
      </c>
      <c r="C6062" t="s">
        <v>8458</v>
      </c>
      <c r="D6062" t="s">
        <v>5006</v>
      </c>
      <c r="E6062" t="s">
        <v>150</v>
      </c>
      <c r="G6062" t="s">
        <v>7018</v>
      </c>
      <c r="H6062" t="s">
        <v>152</v>
      </c>
      <c r="I6062" s="1">
        <v>45352</v>
      </c>
      <c r="K6062" s="66">
        <v>0</v>
      </c>
      <c r="L6062" t="s">
        <v>92</v>
      </c>
      <c r="M6062" s="66">
        <v>29000</v>
      </c>
      <c r="N6062" s="66">
        <v>0</v>
      </c>
      <c r="O6062" s="1"/>
    </row>
    <row r="6063" spans="1:15">
      <c r="A6063" t="s">
        <v>11</v>
      </c>
      <c r="B6063" t="s">
        <v>8457</v>
      </c>
      <c r="C6063" t="s">
        <v>8458</v>
      </c>
      <c r="D6063" t="s">
        <v>5006</v>
      </c>
      <c r="E6063" t="s">
        <v>150</v>
      </c>
      <c r="G6063" t="s">
        <v>7018</v>
      </c>
      <c r="H6063" t="s">
        <v>152</v>
      </c>
      <c r="I6063" s="1">
        <v>45352</v>
      </c>
      <c r="K6063" s="66">
        <v>0</v>
      </c>
      <c r="L6063" t="s">
        <v>92</v>
      </c>
      <c r="M6063" s="66">
        <v>19080.54</v>
      </c>
      <c r="N6063" s="66">
        <v>0</v>
      </c>
      <c r="O6063" s="1"/>
    </row>
    <row r="6064" spans="1:15">
      <c r="A6064" t="s">
        <v>11</v>
      </c>
      <c r="B6064" t="s">
        <v>8457</v>
      </c>
      <c r="C6064" t="s">
        <v>8458</v>
      </c>
      <c r="D6064" t="s">
        <v>5006</v>
      </c>
      <c r="E6064" t="s">
        <v>150</v>
      </c>
      <c r="G6064" t="s">
        <v>7018</v>
      </c>
      <c r="H6064" t="s">
        <v>152</v>
      </c>
      <c r="I6064" s="1">
        <v>45352</v>
      </c>
      <c r="K6064" s="66">
        <v>0</v>
      </c>
      <c r="L6064" t="s">
        <v>92</v>
      </c>
      <c r="M6064" s="66">
        <v>5498.64</v>
      </c>
      <c r="N6064" s="66">
        <v>0</v>
      </c>
      <c r="O6064" s="1"/>
    </row>
    <row r="6065" spans="1:15">
      <c r="A6065" t="s">
        <v>11</v>
      </c>
      <c r="B6065" t="s">
        <v>8457</v>
      </c>
      <c r="C6065" t="s">
        <v>8458</v>
      </c>
      <c r="D6065" t="s">
        <v>5006</v>
      </c>
      <c r="E6065" t="s">
        <v>150</v>
      </c>
      <c r="G6065" t="s">
        <v>7018</v>
      </c>
      <c r="H6065" t="s">
        <v>152</v>
      </c>
      <c r="I6065" s="1">
        <v>45352</v>
      </c>
      <c r="K6065" s="66">
        <v>0</v>
      </c>
      <c r="L6065" t="s">
        <v>92</v>
      </c>
      <c r="M6065" s="66">
        <v>-5498.64</v>
      </c>
      <c r="N6065" s="66">
        <v>0</v>
      </c>
      <c r="O6065" s="1"/>
    </row>
    <row r="6066" spans="1:15">
      <c r="A6066" t="s">
        <v>11</v>
      </c>
      <c r="B6066" t="s">
        <v>8457</v>
      </c>
      <c r="C6066" t="s">
        <v>8458</v>
      </c>
      <c r="D6066" t="s">
        <v>5006</v>
      </c>
      <c r="E6066" t="s">
        <v>150</v>
      </c>
      <c r="G6066" t="s">
        <v>7018</v>
      </c>
      <c r="H6066" t="s">
        <v>152</v>
      </c>
      <c r="I6066" s="1">
        <v>45352</v>
      </c>
      <c r="K6066" s="66">
        <v>0</v>
      </c>
      <c r="L6066" t="s">
        <v>92</v>
      </c>
      <c r="M6066" s="66">
        <v>5498.64</v>
      </c>
      <c r="N6066" s="66">
        <v>0</v>
      </c>
      <c r="O6066" s="1"/>
    </row>
    <row r="6067" spans="1:15">
      <c r="A6067" t="s">
        <v>11</v>
      </c>
      <c r="B6067" t="s">
        <v>8457</v>
      </c>
      <c r="C6067" t="s">
        <v>8458</v>
      </c>
      <c r="D6067" t="s">
        <v>5006</v>
      </c>
      <c r="E6067" t="s">
        <v>150</v>
      </c>
      <c r="G6067" t="s">
        <v>7018</v>
      </c>
      <c r="H6067" t="s">
        <v>152</v>
      </c>
      <c r="I6067" s="1">
        <v>45352</v>
      </c>
      <c r="K6067" s="66">
        <v>0</v>
      </c>
      <c r="L6067" t="s">
        <v>92</v>
      </c>
      <c r="M6067" s="66">
        <v>-3000</v>
      </c>
      <c r="N6067" s="66">
        <v>0</v>
      </c>
      <c r="O6067" s="1"/>
    </row>
    <row r="6068" spans="1:15">
      <c r="A6068" t="s">
        <v>11</v>
      </c>
      <c r="B6068" t="s">
        <v>8457</v>
      </c>
      <c r="C6068" t="s">
        <v>8458</v>
      </c>
      <c r="D6068" t="s">
        <v>5006</v>
      </c>
      <c r="E6068" t="s">
        <v>150</v>
      </c>
      <c r="G6068" t="s">
        <v>7018</v>
      </c>
      <c r="H6068" t="s">
        <v>152</v>
      </c>
      <c r="I6068" s="1">
        <v>45352</v>
      </c>
      <c r="K6068" s="66">
        <v>0</v>
      </c>
      <c r="L6068" t="s">
        <v>92</v>
      </c>
      <c r="M6068" s="66">
        <v>24214.58</v>
      </c>
      <c r="N6068" s="66">
        <v>0</v>
      </c>
      <c r="O6068" s="1"/>
    </row>
    <row r="6069" spans="1:15">
      <c r="A6069" t="s">
        <v>11</v>
      </c>
      <c r="B6069" t="s">
        <v>8457</v>
      </c>
      <c r="C6069" t="s">
        <v>8458</v>
      </c>
      <c r="D6069" t="s">
        <v>5006</v>
      </c>
      <c r="E6069" t="s">
        <v>150</v>
      </c>
      <c r="G6069" t="s">
        <v>7018</v>
      </c>
      <c r="H6069" t="s">
        <v>152</v>
      </c>
      <c r="I6069" s="1">
        <v>45352</v>
      </c>
      <c r="K6069" s="66">
        <v>0</v>
      </c>
      <c r="L6069" t="s">
        <v>92</v>
      </c>
      <c r="M6069" s="66">
        <v>6286.19</v>
      </c>
      <c r="N6069" s="66">
        <v>0</v>
      </c>
      <c r="O6069" s="1"/>
    </row>
    <row r="6070" spans="1:15">
      <c r="A6070" t="s">
        <v>11</v>
      </c>
      <c r="B6070" t="s">
        <v>8457</v>
      </c>
      <c r="C6070" t="s">
        <v>8458</v>
      </c>
      <c r="D6070" t="s">
        <v>5006</v>
      </c>
      <c r="E6070" t="s">
        <v>150</v>
      </c>
      <c r="G6070" t="s">
        <v>7018</v>
      </c>
      <c r="H6070" t="s">
        <v>152</v>
      </c>
      <c r="I6070" s="1">
        <v>45352</v>
      </c>
      <c r="K6070" s="66">
        <v>0</v>
      </c>
      <c r="L6070" t="s">
        <v>92</v>
      </c>
      <c r="M6070" s="66">
        <v>11599.98</v>
      </c>
      <c r="N6070" s="66">
        <v>0</v>
      </c>
      <c r="O6070" s="1"/>
    </row>
    <row r="6071" spans="1:15">
      <c r="A6071" t="s">
        <v>11</v>
      </c>
      <c r="B6071" t="s">
        <v>8457</v>
      </c>
      <c r="C6071" t="s">
        <v>8458</v>
      </c>
      <c r="D6071" t="s">
        <v>5006</v>
      </c>
      <c r="E6071" t="s">
        <v>150</v>
      </c>
      <c r="G6071" t="s">
        <v>7018</v>
      </c>
      <c r="H6071" t="s">
        <v>152</v>
      </c>
      <c r="I6071" s="1">
        <v>45383</v>
      </c>
      <c r="K6071" s="66">
        <v>0</v>
      </c>
      <c r="L6071" t="s">
        <v>92</v>
      </c>
      <c r="M6071" s="66">
        <v>15490</v>
      </c>
      <c r="N6071" s="66">
        <v>0</v>
      </c>
      <c r="O6071" s="1"/>
    </row>
    <row r="6072" spans="1:15">
      <c r="A6072" t="s">
        <v>11</v>
      </c>
      <c r="B6072" t="s">
        <v>8457</v>
      </c>
      <c r="C6072" t="s">
        <v>8458</v>
      </c>
      <c r="D6072" t="s">
        <v>5006</v>
      </c>
      <c r="E6072" t="s">
        <v>150</v>
      </c>
      <c r="G6072" t="s">
        <v>7018</v>
      </c>
      <c r="H6072" t="s">
        <v>152</v>
      </c>
      <c r="I6072" s="1">
        <v>45383</v>
      </c>
      <c r="K6072" s="66">
        <v>0</v>
      </c>
      <c r="L6072" t="s">
        <v>92</v>
      </c>
      <c r="M6072" s="66">
        <v>25000</v>
      </c>
      <c r="N6072" s="66">
        <v>0</v>
      </c>
      <c r="O6072" s="1"/>
    </row>
    <row r="6073" spans="1:15">
      <c r="A6073" t="s">
        <v>11</v>
      </c>
      <c r="B6073" t="s">
        <v>8457</v>
      </c>
      <c r="C6073" t="s">
        <v>8458</v>
      </c>
      <c r="D6073" t="s">
        <v>5006</v>
      </c>
      <c r="E6073" t="s">
        <v>150</v>
      </c>
      <c r="G6073" t="s">
        <v>7018</v>
      </c>
      <c r="H6073" t="s">
        <v>152</v>
      </c>
      <c r="I6073" s="1">
        <v>45383</v>
      </c>
      <c r="K6073" s="66">
        <v>0</v>
      </c>
      <c r="L6073" t="s">
        <v>92</v>
      </c>
      <c r="M6073" s="66">
        <v>25000</v>
      </c>
      <c r="N6073" s="66">
        <v>0</v>
      </c>
      <c r="O6073" s="1"/>
    </row>
    <row r="6074" spans="1:15">
      <c r="A6074" t="s">
        <v>11</v>
      </c>
      <c r="B6074" t="s">
        <v>8457</v>
      </c>
      <c r="C6074" t="s">
        <v>8458</v>
      </c>
      <c r="D6074" t="s">
        <v>5006</v>
      </c>
      <c r="E6074" t="s">
        <v>150</v>
      </c>
      <c r="G6074" t="s">
        <v>7018</v>
      </c>
      <c r="H6074" t="s">
        <v>152</v>
      </c>
      <c r="I6074" s="1">
        <v>45383</v>
      </c>
      <c r="K6074" s="66">
        <v>0</v>
      </c>
      <c r="L6074" t="s">
        <v>92</v>
      </c>
      <c r="M6074" s="66">
        <v>29000</v>
      </c>
      <c r="N6074" s="66">
        <v>0</v>
      </c>
      <c r="O6074" s="1"/>
    </row>
    <row r="6075" spans="1:15">
      <c r="A6075" t="s">
        <v>11</v>
      </c>
      <c r="B6075" t="s">
        <v>8457</v>
      </c>
      <c r="C6075" t="s">
        <v>8458</v>
      </c>
      <c r="D6075" t="s">
        <v>5006</v>
      </c>
      <c r="E6075" t="s">
        <v>150</v>
      </c>
      <c r="G6075" t="s">
        <v>7018</v>
      </c>
      <c r="H6075" t="s">
        <v>152</v>
      </c>
      <c r="I6075" s="1">
        <v>45383</v>
      </c>
      <c r="K6075" s="66">
        <v>0</v>
      </c>
      <c r="L6075" t="s">
        <v>92</v>
      </c>
      <c r="M6075" s="66">
        <v>22000</v>
      </c>
      <c r="N6075" s="66">
        <v>0</v>
      </c>
      <c r="O6075" s="1"/>
    </row>
    <row r="6076" spans="1:15">
      <c r="A6076" t="s">
        <v>11</v>
      </c>
      <c r="B6076" t="s">
        <v>8457</v>
      </c>
      <c r="C6076" t="s">
        <v>8458</v>
      </c>
      <c r="D6076" t="s">
        <v>5006</v>
      </c>
      <c r="E6076" t="s">
        <v>150</v>
      </c>
      <c r="G6076" t="s">
        <v>7018</v>
      </c>
      <c r="H6076" t="s">
        <v>152</v>
      </c>
      <c r="I6076" s="1">
        <v>45383</v>
      </c>
      <c r="K6076" s="66">
        <v>0</v>
      </c>
      <c r="L6076" t="s">
        <v>92</v>
      </c>
      <c r="M6076" s="66">
        <v>11500</v>
      </c>
      <c r="N6076" s="66">
        <v>0</v>
      </c>
      <c r="O6076" s="1"/>
    </row>
    <row r="6077" spans="1:15">
      <c r="A6077" t="s">
        <v>11</v>
      </c>
      <c r="B6077" t="s">
        <v>8457</v>
      </c>
      <c r="C6077" t="s">
        <v>8458</v>
      </c>
      <c r="D6077" t="s">
        <v>5006</v>
      </c>
      <c r="E6077" t="s">
        <v>150</v>
      </c>
      <c r="G6077" t="s">
        <v>7018</v>
      </c>
      <c r="H6077" t="s">
        <v>152</v>
      </c>
      <c r="I6077" s="1">
        <v>45383</v>
      </c>
      <c r="K6077" s="66">
        <v>0</v>
      </c>
      <c r="L6077" t="s">
        <v>92</v>
      </c>
      <c r="M6077" s="66">
        <v>29000</v>
      </c>
      <c r="N6077" s="66">
        <v>0</v>
      </c>
      <c r="O6077" s="1"/>
    </row>
    <row r="6078" spans="1:15">
      <c r="A6078" t="s">
        <v>11</v>
      </c>
      <c r="B6078" t="s">
        <v>8457</v>
      </c>
      <c r="C6078" t="s">
        <v>8458</v>
      </c>
      <c r="D6078" t="s">
        <v>5006</v>
      </c>
      <c r="E6078" t="s">
        <v>150</v>
      </c>
      <c r="G6078" t="s">
        <v>7018</v>
      </c>
      <c r="H6078" t="s">
        <v>152</v>
      </c>
      <c r="I6078" s="1">
        <v>45383</v>
      </c>
      <c r="K6078" s="66">
        <v>0</v>
      </c>
      <c r="L6078" t="s">
        <v>92</v>
      </c>
      <c r="M6078" s="66">
        <v>29000</v>
      </c>
      <c r="N6078" s="66">
        <v>0</v>
      </c>
      <c r="O6078" s="1"/>
    </row>
    <row r="6079" spans="1:15">
      <c r="A6079" t="s">
        <v>11</v>
      </c>
      <c r="B6079" t="s">
        <v>8457</v>
      </c>
      <c r="C6079" t="s">
        <v>8458</v>
      </c>
      <c r="D6079" t="s">
        <v>5006</v>
      </c>
      <c r="E6079" t="s">
        <v>150</v>
      </c>
      <c r="G6079" t="s">
        <v>7018</v>
      </c>
      <c r="H6079" t="s">
        <v>152</v>
      </c>
      <c r="I6079" s="1">
        <v>45383</v>
      </c>
      <c r="K6079" s="66">
        <v>0</v>
      </c>
      <c r="L6079" t="s">
        <v>92</v>
      </c>
      <c r="M6079" s="66">
        <v>29000</v>
      </c>
      <c r="N6079" s="66">
        <v>0</v>
      </c>
      <c r="O6079" s="1"/>
    </row>
    <row r="6080" spans="1:15">
      <c r="A6080" t="s">
        <v>11</v>
      </c>
      <c r="B6080" t="s">
        <v>8457</v>
      </c>
      <c r="C6080" t="s">
        <v>8458</v>
      </c>
      <c r="D6080" t="s">
        <v>5006</v>
      </c>
      <c r="E6080" t="s">
        <v>150</v>
      </c>
      <c r="G6080" t="s">
        <v>7018</v>
      </c>
      <c r="H6080" t="s">
        <v>152</v>
      </c>
      <c r="I6080" s="1">
        <v>45383</v>
      </c>
      <c r="K6080" s="66">
        <v>0</v>
      </c>
      <c r="L6080" t="s">
        <v>92</v>
      </c>
      <c r="M6080" s="66">
        <v>29000</v>
      </c>
      <c r="N6080" s="66">
        <v>0</v>
      </c>
      <c r="O6080" s="1"/>
    </row>
    <row r="6081" spans="1:15">
      <c r="A6081" t="s">
        <v>11</v>
      </c>
      <c r="B6081" t="s">
        <v>8457</v>
      </c>
      <c r="C6081" t="s">
        <v>8458</v>
      </c>
      <c r="D6081" t="s">
        <v>5006</v>
      </c>
      <c r="E6081" t="s">
        <v>150</v>
      </c>
      <c r="G6081" t="s">
        <v>7018</v>
      </c>
      <c r="H6081" t="s">
        <v>152</v>
      </c>
      <c r="I6081" s="1">
        <v>45383</v>
      </c>
      <c r="K6081" s="66">
        <v>0</v>
      </c>
      <c r="L6081" t="s">
        <v>92</v>
      </c>
      <c r="M6081" s="66">
        <v>29000</v>
      </c>
      <c r="N6081" s="66">
        <v>0</v>
      </c>
      <c r="O6081" s="1"/>
    </row>
    <row r="6082" spans="1:15">
      <c r="A6082" t="s">
        <v>11</v>
      </c>
      <c r="B6082" t="s">
        <v>8457</v>
      </c>
      <c r="C6082" t="s">
        <v>8458</v>
      </c>
      <c r="D6082" t="s">
        <v>5006</v>
      </c>
      <c r="E6082" t="s">
        <v>150</v>
      </c>
      <c r="G6082" t="s">
        <v>7018</v>
      </c>
      <c r="H6082" t="s">
        <v>152</v>
      </c>
      <c r="I6082" s="1">
        <v>45383</v>
      </c>
      <c r="K6082" s="66">
        <v>0</v>
      </c>
      <c r="L6082" t="s">
        <v>92</v>
      </c>
      <c r="M6082" s="66">
        <v>29000</v>
      </c>
      <c r="N6082" s="66">
        <v>0</v>
      </c>
      <c r="O6082" s="1"/>
    </row>
    <row r="6083" spans="1:15">
      <c r="A6083" t="s">
        <v>11</v>
      </c>
      <c r="B6083" t="s">
        <v>8457</v>
      </c>
      <c r="C6083" t="s">
        <v>8458</v>
      </c>
      <c r="D6083" t="s">
        <v>5006</v>
      </c>
      <c r="E6083" t="s">
        <v>150</v>
      </c>
      <c r="G6083" t="s">
        <v>7018</v>
      </c>
      <c r="H6083" t="s">
        <v>152</v>
      </c>
      <c r="I6083" s="1">
        <v>45383</v>
      </c>
      <c r="K6083" s="66">
        <v>0</v>
      </c>
      <c r="L6083" t="s">
        <v>92</v>
      </c>
      <c r="M6083" s="66">
        <v>1933.33</v>
      </c>
      <c r="N6083" s="66">
        <v>0</v>
      </c>
      <c r="O6083" s="1"/>
    </row>
    <row r="6084" spans="1:15">
      <c r="A6084" t="s">
        <v>11</v>
      </c>
      <c r="B6084" t="s">
        <v>8457</v>
      </c>
      <c r="C6084" t="s">
        <v>8458</v>
      </c>
      <c r="D6084" t="s">
        <v>5006</v>
      </c>
      <c r="E6084" t="s">
        <v>150</v>
      </c>
      <c r="G6084" t="s">
        <v>7018</v>
      </c>
      <c r="H6084" t="s">
        <v>152</v>
      </c>
      <c r="I6084" s="1">
        <v>45383</v>
      </c>
      <c r="K6084" s="66">
        <v>0</v>
      </c>
      <c r="L6084" t="s">
        <v>92</v>
      </c>
      <c r="M6084" s="66">
        <v>1933.33</v>
      </c>
      <c r="N6084" s="66">
        <v>0</v>
      </c>
      <c r="O6084" s="1"/>
    </row>
    <row r="6085" spans="1:15">
      <c r="A6085" t="s">
        <v>11</v>
      </c>
      <c r="B6085" t="s">
        <v>8457</v>
      </c>
      <c r="C6085" t="s">
        <v>8458</v>
      </c>
      <c r="D6085" t="s">
        <v>5006</v>
      </c>
      <c r="E6085" t="s">
        <v>150</v>
      </c>
      <c r="G6085" t="s">
        <v>7018</v>
      </c>
      <c r="H6085" t="s">
        <v>152</v>
      </c>
      <c r="I6085" s="1">
        <v>45383</v>
      </c>
      <c r="K6085" s="66">
        <v>0</v>
      </c>
      <c r="L6085" t="s">
        <v>92</v>
      </c>
      <c r="M6085" s="66">
        <v>1933.33</v>
      </c>
      <c r="N6085" s="66">
        <v>0</v>
      </c>
      <c r="O6085" s="1"/>
    </row>
    <row r="6086" spans="1:15">
      <c r="A6086" t="s">
        <v>11</v>
      </c>
      <c r="B6086" t="s">
        <v>8457</v>
      </c>
      <c r="C6086" t="s">
        <v>8458</v>
      </c>
      <c r="D6086" t="s">
        <v>5006</v>
      </c>
      <c r="E6086" t="s">
        <v>150</v>
      </c>
      <c r="G6086" t="s">
        <v>7018</v>
      </c>
      <c r="H6086" t="s">
        <v>152</v>
      </c>
      <c r="I6086" s="1">
        <v>45383</v>
      </c>
      <c r="K6086" s="66">
        <v>0</v>
      </c>
      <c r="L6086" t="s">
        <v>92</v>
      </c>
      <c r="M6086" s="66">
        <v>1933.33</v>
      </c>
      <c r="N6086" s="66">
        <v>0</v>
      </c>
      <c r="O6086" s="1"/>
    </row>
    <row r="6087" spans="1:15">
      <c r="A6087" t="s">
        <v>11</v>
      </c>
      <c r="B6087" t="s">
        <v>8457</v>
      </c>
      <c r="C6087" t="s">
        <v>8458</v>
      </c>
      <c r="D6087" t="s">
        <v>5006</v>
      </c>
      <c r="E6087" t="s">
        <v>150</v>
      </c>
      <c r="G6087" t="s">
        <v>7018</v>
      </c>
      <c r="H6087" t="s">
        <v>152</v>
      </c>
      <c r="I6087" s="1">
        <v>45383</v>
      </c>
      <c r="K6087" s="66">
        <v>0</v>
      </c>
      <c r="L6087" t="s">
        <v>92</v>
      </c>
      <c r="M6087" s="66">
        <v>-3000</v>
      </c>
      <c r="N6087" s="66">
        <v>0</v>
      </c>
      <c r="O6087" s="1"/>
    </row>
    <row r="6088" spans="1:15">
      <c r="A6088" t="s">
        <v>11</v>
      </c>
      <c r="B6088" t="s">
        <v>8457</v>
      </c>
      <c r="C6088" t="s">
        <v>8458</v>
      </c>
      <c r="D6088" t="s">
        <v>5006</v>
      </c>
      <c r="E6088" t="s">
        <v>150</v>
      </c>
      <c r="G6088" t="s">
        <v>7018</v>
      </c>
      <c r="H6088" t="s">
        <v>152</v>
      </c>
      <c r="I6088" s="1">
        <v>45383</v>
      </c>
      <c r="K6088" s="66">
        <v>0</v>
      </c>
      <c r="L6088" t="s">
        <v>92</v>
      </c>
      <c r="M6088" s="66">
        <v>55714.29</v>
      </c>
      <c r="N6088" s="66">
        <v>0</v>
      </c>
      <c r="O6088" s="1"/>
    </row>
    <row r="6089" spans="1:15">
      <c r="A6089" t="s">
        <v>11</v>
      </c>
      <c r="B6089" t="s">
        <v>8457</v>
      </c>
      <c r="C6089" t="s">
        <v>8458</v>
      </c>
      <c r="D6089" t="s">
        <v>5006</v>
      </c>
      <c r="E6089" t="s">
        <v>150</v>
      </c>
      <c r="G6089" t="s">
        <v>7018</v>
      </c>
      <c r="H6089" t="s">
        <v>152</v>
      </c>
      <c r="I6089" s="1">
        <v>45413</v>
      </c>
      <c r="K6089" s="66">
        <v>0</v>
      </c>
      <c r="L6089" t="s">
        <v>92</v>
      </c>
      <c r="M6089" s="66">
        <v>25000</v>
      </c>
      <c r="N6089" s="66">
        <v>0</v>
      </c>
      <c r="O6089" s="1" t="s">
        <v>13126</v>
      </c>
    </row>
    <row r="6090" spans="1:15">
      <c r="A6090" t="s">
        <v>11</v>
      </c>
      <c r="B6090" t="s">
        <v>8457</v>
      </c>
      <c r="C6090" t="s">
        <v>8458</v>
      </c>
      <c r="D6090" t="s">
        <v>5006</v>
      </c>
      <c r="E6090" t="s">
        <v>150</v>
      </c>
      <c r="G6090" t="s">
        <v>7018</v>
      </c>
      <c r="H6090" t="s">
        <v>152</v>
      </c>
      <c r="I6090" s="1">
        <v>45413</v>
      </c>
      <c r="K6090" s="66">
        <v>0</v>
      </c>
      <c r="L6090" t="s">
        <v>92</v>
      </c>
      <c r="M6090" s="66">
        <v>22000</v>
      </c>
      <c r="N6090" s="66">
        <v>0</v>
      </c>
      <c r="O6090" s="1" t="s">
        <v>13126</v>
      </c>
    </row>
    <row r="6091" spans="1:15">
      <c r="A6091" t="s">
        <v>11</v>
      </c>
      <c r="B6091" t="s">
        <v>8457</v>
      </c>
      <c r="C6091" t="s">
        <v>8458</v>
      </c>
      <c r="D6091" t="s">
        <v>5006</v>
      </c>
      <c r="E6091" t="s">
        <v>150</v>
      </c>
      <c r="G6091" t="s">
        <v>7018</v>
      </c>
      <c r="H6091" t="s">
        <v>152</v>
      </c>
      <c r="I6091" s="1">
        <v>45413</v>
      </c>
      <c r="K6091" s="66">
        <v>0</v>
      </c>
      <c r="L6091" t="s">
        <v>92</v>
      </c>
      <c r="M6091" s="66">
        <v>25000</v>
      </c>
      <c r="N6091" s="66">
        <v>0</v>
      </c>
      <c r="O6091" s="1" t="s">
        <v>13126</v>
      </c>
    </row>
    <row r="6092" spans="1:15">
      <c r="A6092" t="s">
        <v>11</v>
      </c>
      <c r="B6092" t="s">
        <v>8457</v>
      </c>
      <c r="C6092" t="s">
        <v>8458</v>
      </c>
      <c r="D6092" t="s">
        <v>5006</v>
      </c>
      <c r="E6092" t="s">
        <v>150</v>
      </c>
      <c r="G6092" t="s">
        <v>7018</v>
      </c>
      <c r="H6092" t="s">
        <v>152</v>
      </c>
      <c r="I6092" s="1">
        <v>45413</v>
      </c>
      <c r="K6092" s="66">
        <v>0</v>
      </c>
      <c r="L6092" t="s">
        <v>92</v>
      </c>
      <c r="M6092" s="66">
        <v>29000</v>
      </c>
      <c r="N6092" s="66">
        <v>0</v>
      </c>
      <c r="O6092" s="1" t="s">
        <v>13126</v>
      </c>
    </row>
    <row r="6093" spans="1:15">
      <c r="A6093" t="s">
        <v>11</v>
      </c>
      <c r="B6093" t="s">
        <v>8457</v>
      </c>
      <c r="C6093" t="s">
        <v>8458</v>
      </c>
      <c r="D6093" t="s">
        <v>5006</v>
      </c>
      <c r="E6093" t="s">
        <v>150</v>
      </c>
      <c r="G6093" t="s">
        <v>7018</v>
      </c>
      <c r="H6093" t="s">
        <v>152</v>
      </c>
      <c r="I6093" s="1">
        <v>45413</v>
      </c>
      <c r="K6093" s="66">
        <v>0</v>
      </c>
      <c r="L6093" t="s">
        <v>92</v>
      </c>
      <c r="M6093" s="66">
        <v>15490</v>
      </c>
      <c r="N6093" s="66">
        <v>0</v>
      </c>
      <c r="O6093" s="1" t="s">
        <v>13126</v>
      </c>
    </row>
    <row r="6094" spans="1:15">
      <c r="A6094" t="s">
        <v>11</v>
      </c>
      <c r="B6094" t="s">
        <v>8457</v>
      </c>
      <c r="C6094" t="s">
        <v>8458</v>
      </c>
      <c r="D6094" t="s">
        <v>5006</v>
      </c>
      <c r="E6094" t="s">
        <v>150</v>
      </c>
      <c r="G6094" t="s">
        <v>7018</v>
      </c>
      <c r="H6094" t="s">
        <v>152</v>
      </c>
      <c r="I6094" s="1">
        <v>45413</v>
      </c>
      <c r="K6094" s="66">
        <v>0</v>
      </c>
      <c r="L6094" t="s">
        <v>92</v>
      </c>
      <c r="M6094" s="66">
        <v>0</v>
      </c>
      <c r="N6094" s="66">
        <v>0</v>
      </c>
      <c r="O6094" s="1" t="s">
        <v>13126</v>
      </c>
    </row>
    <row r="6095" spans="1:15">
      <c r="A6095" t="s">
        <v>11</v>
      </c>
      <c r="B6095" t="s">
        <v>8457</v>
      </c>
      <c r="C6095" t="s">
        <v>8458</v>
      </c>
      <c r="D6095" t="s">
        <v>5006</v>
      </c>
      <c r="E6095" t="s">
        <v>150</v>
      </c>
      <c r="G6095" t="s">
        <v>7018</v>
      </c>
      <c r="H6095" t="s">
        <v>152</v>
      </c>
      <c r="I6095" s="1">
        <v>45413</v>
      </c>
      <c r="K6095" s="66">
        <v>0</v>
      </c>
      <c r="L6095" t="s">
        <v>92</v>
      </c>
      <c r="M6095" s="66">
        <v>0</v>
      </c>
      <c r="N6095" s="66">
        <v>0</v>
      </c>
      <c r="O6095" s="1" t="s">
        <v>13126</v>
      </c>
    </row>
    <row r="6096" spans="1:15">
      <c r="A6096" t="s">
        <v>11</v>
      </c>
      <c r="B6096" t="s">
        <v>8457</v>
      </c>
      <c r="C6096" t="s">
        <v>8458</v>
      </c>
      <c r="D6096" t="s">
        <v>5006</v>
      </c>
      <c r="E6096" t="s">
        <v>150</v>
      </c>
      <c r="G6096" t="s">
        <v>7018</v>
      </c>
      <c r="H6096" t="s">
        <v>152</v>
      </c>
      <c r="I6096" s="1">
        <v>45413</v>
      </c>
      <c r="K6096" s="66">
        <v>0</v>
      </c>
      <c r="L6096" t="s">
        <v>92</v>
      </c>
      <c r="M6096" s="66">
        <v>0</v>
      </c>
      <c r="N6096" s="66">
        <v>0</v>
      </c>
      <c r="O6096" s="1" t="s">
        <v>13126</v>
      </c>
    </row>
    <row r="6097" spans="1:15">
      <c r="A6097" t="s">
        <v>11</v>
      </c>
      <c r="B6097" t="s">
        <v>8457</v>
      </c>
      <c r="C6097" t="s">
        <v>8458</v>
      </c>
      <c r="D6097" t="s">
        <v>5006</v>
      </c>
      <c r="E6097" t="s">
        <v>150</v>
      </c>
      <c r="G6097" t="s">
        <v>7018</v>
      </c>
      <c r="H6097" t="s">
        <v>152</v>
      </c>
      <c r="I6097" s="1">
        <v>45413</v>
      </c>
      <c r="K6097" s="66">
        <v>0</v>
      </c>
      <c r="L6097" t="s">
        <v>92</v>
      </c>
      <c r="M6097" s="66">
        <v>0</v>
      </c>
      <c r="N6097" s="66">
        <v>0</v>
      </c>
      <c r="O6097" s="1" t="s">
        <v>13126</v>
      </c>
    </row>
    <row r="6098" spans="1:15">
      <c r="A6098" t="s">
        <v>11</v>
      </c>
      <c r="B6098" t="s">
        <v>8457</v>
      </c>
      <c r="C6098" t="s">
        <v>8458</v>
      </c>
      <c r="D6098" t="s">
        <v>5006</v>
      </c>
      <c r="E6098" t="s">
        <v>150</v>
      </c>
      <c r="G6098" t="s">
        <v>7018</v>
      </c>
      <c r="H6098" t="s">
        <v>152</v>
      </c>
      <c r="I6098" s="1">
        <v>45413</v>
      </c>
      <c r="K6098" s="66">
        <v>0</v>
      </c>
      <c r="L6098" t="s">
        <v>92</v>
      </c>
      <c r="M6098" s="66">
        <v>0</v>
      </c>
      <c r="N6098" s="66">
        <v>0</v>
      </c>
      <c r="O6098" s="1" t="s">
        <v>13126</v>
      </c>
    </row>
    <row r="6099" spans="1:15">
      <c r="A6099" t="s">
        <v>11</v>
      </c>
      <c r="B6099" t="s">
        <v>8457</v>
      </c>
      <c r="C6099" t="s">
        <v>8458</v>
      </c>
      <c r="D6099" t="s">
        <v>5006</v>
      </c>
      <c r="E6099" t="s">
        <v>150</v>
      </c>
      <c r="G6099" t="s">
        <v>7018</v>
      </c>
      <c r="H6099" t="s">
        <v>152</v>
      </c>
      <c r="I6099" s="1">
        <v>45413</v>
      </c>
      <c r="K6099" s="66">
        <v>0</v>
      </c>
      <c r="L6099" t="s">
        <v>92</v>
      </c>
      <c r="M6099" s="66">
        <v>0</v>
      </c>
      <c r="N6099" s="66">
        <v>0</v>
      </c>
      <c r="O6099" s="1" t="s">
        <v>13126</v>
      </c>
    </row>
    <row r="6100" spans="1:15">
      <c r="A6100" t="s">
        <v>11</v>
      </c>
      <c r="B6100" t="s">
        <v>8457</v>
      </c>
      <c r="C6100" t="s">
        <v>8458</v>
      </c>
      <c r="D6100" t="s">
        <v>5006</v>
      </c>
      <c r="E6100" t="s">
        <v>150</v>
      </c>
      <c r="G6100" t="s">
        <v>7018</v>
      </c>
      <c r="H6100" t="s">
        <v>152</v>
      </c>
      <c r="I6100" s="1">
        <v>45413</v>
      </c>
      <c r="K6100" s="66">
        <v>0</v>
      </c>
      <c r="L6100" t="s">
        <v>92</v>
      </c>
      <c r="M6100" s="66">
        <v>0</v>
      </c>
      <c r="N6100" s="66">
        <v>0</v>
      </c>
      <c r="O6100" s="1" t="s">
        <v>13126</v>
      </c>
    </row>
    <row r="6101" spans="1:15">
      <c r="A6101" t="s">
        <v>11</v>
      </c>
      <c r="B6101" t="s">
        <v>8457</v>
      </c>
      <c r="C6101" t="s">
        <v>8458</v>
      </c>
      <c r="D6101" t="s">
        <v>5006</v>
      </c>
      <c r="E6101" t="s">
        <v>150</v>
      </c>
      <c r="G6101" t="s">
        <v>7018</v>
      </c>
      <c r="H6101" t="s">
        <v>152</v>
      </c>
      <c r="I6101" s="1">
        <v>45413</v>
      </c>
      <c r="K6101" s="66">
        <v>0</v>
      </c>
      <c r="L6101" t="s">
        <v>92</v>
      </c>
      <c r="M6101" s="66">
        <v>0</v>
      </c>
      <c r="N6101" s="66">
        <v>0</v>
      </c>
      <c r="O6101" s="1" t="s">
        <v>13126</v>
      </c>
    </row>
    <row r="6102" spans="1:15">
      <c r="A6102" t="s">
        <v>11</v>
      </c>
      <c r="B6102" t="s">
        <v>8457</v>
      </c>
      <c r="C6102" t="s">
        <v>8458</v>
      </c>
      <c r="D6102" t="s">
        <v>5006</v>
      </c>
      <c r="E6102" t="s">
        <v>150</v>
      </c>
      <c r="G6102" t="s">
        <v>7018</v>
      </c>
      <c r="H6102" t="s">
        <v>152</v>
      </c>
      <c r="I6102" s="1">
        <v>45413</v>
      </c>
      <c r="K6102" s="66">
        <v>0</v>
      </c>
      <c r="L6102" t="s">
        <v>92</v>
      </c>
      <c r="M6102" s="66">
        <v>0</v>
      </c>
      <c r="N6102" s="66">
        <v>0</v>
      </c>
      <c r="O6102" s="1" t="s">
        <v>13126</v>
      </c>
    </row>
    <row r="6103" spans="1:15">
      <c r="A6103" t="s">
        <v>11</v>
      </c>
      <c r="B6103" t="s">
        <v>8457</v>
      </c>
      <c r="C6103" t="s">
        <v>8458</v>
      </c>
      <c r="D6103" t="s">
        <v>5006</v>
      </c>
      <c r="E6103" t="s">
        <v>150</v>
      </c>
      <c r="G6103" t="s">
        <v>7018</v>
      </c>
      <c r="H6103" t="s">
        <v>152</v>
      </c>
      <c r="I6103" s="1">
        <v>45413</v>
      </c>
      <c r="K6103" s="66">
        <v>0</v>
      </c>
      <c r="L6103" t="s">
        <v>92</v>
      </c>
      <c r="M6103" s="66">
        <v>0</v>
      </c>
      <c r="N6103" s="66">
        <v>0</v>
      </c>
      <c r="O6103" s="1" t="s">
        <v>13126</v>
      </c>
    </row>
    <row r="6104" spans="1:15">
      <c r="A6104" t="s">
        <v>11</v>
      </c>
      <c r="B6104" t="s">
        <v>8457</v>
      </c>
      <c r="C6104" t="s">
        <v>8458</v>
      </c>
      <c r="D6104" t="s">
        <v>5006</v>
      </c>
      <c r="E6104" t="s">
        <v>150</v>
      </c>
      <c r="G6104" t="s">
        <v>7018</v>
      </c>
      <c r="H6104" t="s">
        <v>152</v>
      </c>
      <c r="I6104" s="1">
        <v>45413</v>
      </c>
      <c r="K6104" s="66">
        <v>0</v>
      </c>
      <c r="L6104" t="s">
        <v>92</v>
      </c>
      <c r="M6104" s="66">
        <v>0</v>
      </c>
      <c r="N6104" s="66">
        <v>0</v>
      </c>
      <c r="O6104" s="1" t="s">
        <v>13126</v>
      </c>
    </row>
    <row r="6105" spans="1:15">
      <c r="A6105" t="s">
        <v>11</v>
      </c>
      <c r="B6105" t="s">
        <v>8457</v>
      </c>
      <c r="C6105" t="s">
        <v>8458</v>
      </c>
      <c r="D6105" t="s">
        <v>5006</v>
      </c>
      <c r="E6105" t="s">
        <v>150</v>
      </c>
      <c r="G6105" t="s">
        <v>7018</v>
      </c>
      <c r="H6105" t="s">
        <v>152</v>
      </c>
      <c r="I6105" s="1">
        <v>45413</v>
      </c>
      <c r="K6105" s="66">
        <v>0</v>
      </c>
      <c r="L6105" t="s">
        <v>92</v>
      </c>
      <c r="M6105" s="66">
        <v>0</v>
      </c>
      <c r="N6105" s="66">
        <v>0</v>
      </c>
      <c r="O6105" s="1" t="s">
        <v>13126</v>
      </c>
    </row>
    <row r="6106" spans="1:15">
      <c r="A6106" t="s">
        <v>11</v>
      </c>
      <c r="B6106" t="s">
        <v>8457</v>
      </c>
      <c r="C6106" t="s">
        <v>8458</v>
      </c>
      <c r="D6106" t="s">
        <v>5006</v>
      </c>
      <c r="E6106" t="s">
        <v>150</v>
      </c>
      <c r="G6106" t="s">
        <v>7018</v>
      </c>
      <c r="H6106" t="s">
        <v>152</v>
      </c>
      <c r="I6106" s="1">
        <v>45413</v>
      </c>
      <c r="K6106" s="66">
        <v>0</v>
      </c>
      <c r="L6106" t="s">
        <v>92</v>
      </c>
      <c r="M6106" s="66">
        <v>0</v>
      </c>
      <c r="N6106" s="66">
        <v>0</v>
      </c>
      <c r="O6106" s="1" t="s">
        <v>13126</v>
      </c>
    </row>
    <row r="6107" spans="1:15">
      <c r="A6107" t="s">
        <v>11</v>
      </c>
      <c r="B6107" t="s">
        <v>8457</v>
      </c>
      <c r="C6107" t="s">
        <v>8458</v>
      </c>
      <c r="D6107" t="s">
        <v>5006</v>
      </c>
      <c r="E6107" t="s">
        <v>150</v>
      </c>
      <c r="G6107" t="s">
        <v>7018</v>
      </c>
      <c r="H6107" t="s">
        <v>152</v>
      </c>
      <c r="I6107" s="1">
        <v>45413</v>
      </c>
      <c r="K6107" s="66">
        <v>0</v>
      </c>
      <c r="L6107" t="s">
        <v>92</v>
      </c>
      <c r="M6107" s="66">
        <v>0</v>
      </c>
      <c r="N6107" s="66">
        <v>0</v>
      </c>
      <c r="O6107" s="1" t="s">
        <v>13126</v>
      </c>
    </row>
    <row r="6108" spans="1:15">
      <c r="A6108" t="s">
        <v>11</v>
      </c>
      <c r="B6108" t="s">
        <v>8457</v>
      </c>
      <c r="C6108" t="s">
        <v>8458</v>
      </c>
      <c r="D6108" t="s">
        <v>5006</v>
      </c>
      <c r="E6108" t="s">
        <v>150</v>
      </c>
      <c r="G6108" t="s">
        <v>7018</v>
      </c>
      <c r="H6108" t="s">
        <v>152</v>
      </c>
      <c r="I6108" s="1">
        <v>45413</v>
      </c>
      <c r="K6108" s="66">
        <v>0</v>
      </c>
      <c r="L6108" t="s">
        <v>92</v>
      </c>
      <c r="M6108" s="66">
        <v>0</v>
      </c>
      <c r="N6108" s="66">
        <v>0</v>
      </c>
      <c r="O6108" s="1" t="s">
        <v>13126</v>
      </c>
    </row>
    <row r="6109" spans="1:15">
      <c r="A6109" t="s">
        <v>11</v>
      </c>
      <c r="B6109" t="s">
        <v>8457</v>
      </c>
      <c r="C6109" t="s">
        <v>8458</v>
      </c>
      <c r="D6109" t="s">
        <v>5006</v>
      </c>
      <c r="E6109" t="s">
        <v>150</v>
      </c>
      <c r="G6109" t="s">
        <v>7018</v>
      </c>
      <c r="H6109" t="s">
        <v>152</v>
      </c>
      <c r="I6109" s="1">
        <v>45413</v>
      </c>
      <c r="K6109" s="66">
        <v>0</v>
      </c>
      <c r="L6109" t="s">
        <v>92</v>
      </c>
      <c r="M6109" s="66">
        <v>0</v>
      </c>
      <c r="N6109" s="66">
        <v>0</v>
      </c>
      <c r="O6109" s="1" t="s">
        <v>13126</v>
      </c>
    </row>
    <row r="6110" spans="1:15">
      <c r="A6110" t="s">
        <v>11</v>
      </c>
      <c r="B6110" t="s">
        <v>8457</v>
      </c>
      <c r="C6110" t="s">
        <v>8458</v>
      </c>
      <c r="D6110" t="s">
        <v>5006</v>
      </c>
      <c r="E6110" t="s">
        <v>150</v>
      </c>
      <c r="G6110" t="s">
        <v>7018</v>
      </c>
      <c r="H6110" t="s">
        <v>152</v>
      </c>
      <c r="I6110" s="1">
        <v>45413</v>
      </c>
      <c r="K6110" s="66">
        <v>0</v>
      </c>
      <c r="L6110" t="s">
        <v>92</v>
      </c>
      <c r="M6110" s="66">
        <v>0</v>
      </c>
      <c r="N6110" s="66">
        <v>0</v>
      </c>
      <c r="O6110" s="1" t="s">
        <v>13126</v>
      </c>
    </row>
    <row r="6111" spans="1:15">
      <c r="A6111" t="s">
        <v>11</v>
      </c>
      <c r="B6111" t="s">
        <v>8457</v>
      </c>
      <c r="C6111" t="s">
        <v>8458</v>
      </c>
      <c r="D6111" t="s">
        <v>5006</v>
      </c>
      <c r="E6111" t="s">
        <v>150</v>
      </c>
      <c r="G6111" t="s">
        <v>7018</v>
      </c>
      <c r="H6111" t="s">
        <v>152</v>
      </c>
      <c r="I6111" s="1">
        <v>45413</v>
      </c>
      <c r="K6111" s="66">
        <v>0</v>
      </c>
      <c r="L6111" t="s">
        <v>92</v>
      </c>
      <c r="M6111" s="66">
        <v>0</v>
      </c>
      <c r="N6111" s="66">
        <v>0</v>
      </c>
      <c r="O6111" s="1" t="s">
        <v>13126</v>
      </c>
    </row>
    <row r="6112" spans="1:15">
      <c r="A6112" t="s">
        <v>11</v>
      </c>
      <c r="B6112" t="s">
        <v>8457</v>
      </c>
      <c r="C6112" t="s">
        <v>8458</v>
      </c>
      <c r="D6112" t="s">
        <v>5006</v>
      </c>
      <c r="E6112" t="s">
        <v>150</v>
      </c>
      <c r="G6112" t="s">
        <v>7018</v>
      </c>
      <c r="H6112" t="s">
        <v>152</v>
      </c>
      <c r="I6112" s="1">
        <v>45413</v>
      </c>
      <c r="K6112" s="66">
        <v>0</v>
      </c>
      <c r="L6112" t="s">
        <v>92</v>
      </c>
      <c r="M6112" s="66">
        <v>0</v>
      </c>
      <c r="N6112" s="66">
        <v>0</v>
      </c>
      <c r="O6112" s="1" t="s">
        <v>13126</v>
      </c>
    </row>
    <row r="6113" spans="1:15">
      <c r="A6113" t="s">
        <v>11</v>
      </c>
      <c r="B6113" t="s">
        <v>8457</v>
      </c>
      <c r="C6113" t="s">
        <v>8458</v>
      </c>
      <c r="D6113" t="s">
        <v>5006</v>
      </c>
      <c r="E6113" t="s">
        <v>150</v>
      </c>
      <c r="G6113" t="s">
        <v>7018</v>
      </c>
      <c r="H6113" t="s">
        <v>152</v>
      </c>
      <c r="I6113" s="1">
        <v>45413</v>
      </c>
      <c r="K6113" s="66">
        <v>0</v>
      </c>
      <c r="L6113" t="s">
        <v>92</v>
      </c>
      <c r="M6113" s="66">
        <v>0</v>
      </c>
      <c r="N6113" s="66">
        <v>0</v>
      </c>
      <c r="O6113" s="1" t="s">
        <v>13126</v>
      </c>
    </row>
    <row r="6114" spans="1:15">
      <c r="A6114" t="s">
        <v>11</v>
      </c>
      <c r="B6114" t="s">
        <v>8457</v>
      </c>
      <c r="C6114" t="s">
        <v>8458</v>
      </c>
      <c r="D6114" t="s">
        <v>5006</v>
      </c>
      <c r="E6114" t="s">
        <v>150</v>
      </c>
      <c r="G6114" t="s">
        <v>7018</v>
      </c>
      <c r="H6114" t="s">
        <v>152</v>
      </c>
      <c r="I6114" s="1">
        <v>45413</v>
      </c>
      <c r="K6114" s="66">
        <v>0</v>
      </c>
      <c r="L6114" t="s">
        <v>92</v>
      </c>
      <c r="M6114" s="66">
        <v>21181.65</v>
      </c>
      <c r="N6114" s="66">
        <v>0</v>
      </c>
      <c r="O6114" s="1" t="s">
        <v>13126</v>
      </c>
    </row>
    <row r="6115" spans="1:15">
      <c r="A6115" t="s">
        <v>11</v>
      </c>
      <c r="B6115" t="s">
        <v>8457</v>
      </c>
      <c r="C6115" t="s">
        <v>8458</v>
      </c>
      <c r="D6115" t="s">
        <v>5006</v>
      </c>
      <c r="E6115" t="s">
        <v>150</v>
      </c>
      <c r="G6115" t="s">
        <v>7018</v>
      </c>
      <c r="H6115" t="s">
        <v>152</v>
      </c>
      <c r="I6115" s="1">
        <v>45413</v>
      </c>
      <c r="K6115" s="66">
        <v>0</v>
      </c>
      <c r="L6115" t="s">
        <v>92</v>
      </c>
      <c r="M6115" s="66">
        <v>11700</v>
      </c>
      <c r="N6115" s="66">
        <v>0</v>
      </c>
      <c r="O6115" s="1" t="s">
        <v>13126</v>
      </c>
    </row>
    <row r="6116" spans="1:15">
      <c r="A6116" t="s">
        <v>11</v>
      </c>
      <c r="B6116" t="s">
        <v>8457</v>
      </c>
      <c r="C6116" t="s">
        <v>8458</v>
      </c>
      <c r="D6116" t="s">
        <v>5006</v>
      </c>
      <c r="E6116" t="s">
        <v>150</v>
      </c>
      <c r="G6116" t="s">
        <v>7018</v>
      </c>
      <c r="H6116" t="s">
        <v>152</v>
      </c>
      <c r="I6116" s="1">
        <v>45413</v>
      </c>
      <c r="K6116" s="66">
        <v>0</v>
      </c>
      <c r="L6116" t="s">
        <v>92</v>
      </c>
      <c r="M6116" s="66">
        <v>29000</v>
      </c>
      <c r="N6116" s="66">
        <v>0</v>
      </c>
      <c r="O6116" s="1" t="s">
        <v>13126</v>
      </c>
    </row>
    <row r="6117" spans="1:15">
      <c r="A6117" t="s">
        <v>11</v>
      </c>
      <c r="B6117" t="s">
        <v>8457</v>
      </c>
      <c r="C6117" t="s">
        <v>8458</v>
      </c>
      <c r="D6117" t="s">
        <v>5006</v>
      </c>
      <c r="E6117" t="s">
        <v>150</v>
      </c>
      <c r="G6117" t="s">
        <v>7018</v>
      </c>
      <c r="H6117" t="s">
        <v>152</v>
      </c>
      <c r="I6117" s="1">
        <v>45413</v>
      </c>
      <c r="K6117" s="66">
        <v>0</v>
      </c>
      <c r="L6117" t="s">
        <v>92</v>
      </c>
      <c r="M6117" s="66">
        <v>29000</v>
      </c>
      <c r="N6117" s="66">
        <v>0</v>
      </c>
      <c r="O6117" s="1" t="s">
        <v>13126</v>
      </c>
    </row>
    <row r="6118" spans="1:15">
      <c r="A6118" t="s">
        <v>11</v>
      </c>
      <c r="B6118" t="s">
        <v>8457</v>
      </c>
      <c r="C6118" t="s">
        <v>8458</v>
      </c>
      <c r="D6118" t="s">
        <v>5006</v>
      </c>
      <c r="E6118" t="s">
        <v>150</v>
      </c>
      <c r="G6118" t="s">
        <v>7018</v>
      </c>
      <c r="H6118" t="s">
        <v>152</v>
      </c>
      <c r="I6118" s="1">
        <v>45413</v>
      </c>
      <c r="K6118" s="66">
        <v>0</v>
      </c>
      <c r="L6118" t="s">
        <v>92</v>
      </c>
      <c r="M6118" s="66">
        <v>29000</v>
      </c>
      <c r="N6118" s="66">
        <v>0</v>
      </c>
      <c r="O6118" s="1" t="s">
        <v>13126</v>
      </c>
    </row>
    <row r="6119" spans="1:15">
      <c r="A6119" t="s">
        <v>11</v>
      </c>
      <c r="B6119" t="s">
        <v>8457</v>
      </c>
      <c r="C6119" t="s">
        <v>8458</v>
      </c>
      <c r="D6119" t="s">
        <v>5006</v>
      </c>
      <c r="E6119" t="s">
        <v>150</v>
      </c>
      <c r="G6119" t="s">
        <v>7018</v>
      </c>
      <c r="H6119" t="s">
        <v>152</v>
      </c>
      <c r="I6119" s="1">
        <v>45413</v>
      </c>
      <c r="K6119" s="66">
        <v>0</v>
      </c>
      <c r="L6119" t="s">
        <v>92</v>
      </c>
      <c r="M6119" s="66">
        <v>29000</v>
      </c>
      <c r="N6119" s="66">
        <v>0</v>
      </c>
      <c r="O6119" s="1" t="s">
        <v>13126</v>
      </c>
    </row>
    <row r="6120" spans="1:15">
      <c r="A6120" t="s">
        <v>11</v>
      </c>
      <c r="B6120" t="s">
        <v>8457</v>
      </c>
      <c r="C6120" t="s">
        <v>8458</v>
      </c>
      <c r="D6120" t="s">
        <v>5006</v>
      </c>
      <c r="E6120" t="s">
        <v>150</v>
      </c>
      <c r="G6120" t="s">
        <v>7018</v>
      </c>
      <c r="H6120" t="s">
        <v>152</v>
      </c>
      <c r="I6120" s="1">
        <v>45413</v>
      </c>
      <c r="K6120" s="66">
        <v>0</v>
      </c>
      <c r="L6120" t="s">
        <v>92</v>
      </c>
      <c r="M6120" s="66">
        <v>29000</v>
      </c>
      <c r="N6120" s="66">
        <v>0</v>
      </c>
      <c r="O6120" s="1" t="s">
        <v>13126</v>
      </c>
    </row>
    <row r="6121" spans="1:15">
      <c r="A6121" t="s">
        <v>11</v>
      </c>
      <c r="B6121" t="s">
        <v>8457</v>
      </c>
      <c r="C6121" t="s">
        <v>8458</v>
      </c>
      <c r="D6121" t="s">
        <v>5006</v>
      </c>
      <c r="E6121" t="s">
        <v>150</v>
      </c>
      <c r="G6121" t="s">
        <v>7018</v>
      </c>
      <c r="H6121" t="s">
        <v>152</v>
      </c>
      <c r="I6121" s="1">
        <v>45413</v>
      </c>
      <c r="K6121" s="66">
        <v>0</v>
      </c>
      <c r="L6121" t="s">
        <v>92</v>
      </c>
      <c r="M6121" s="66">
        <v>29000</v>
      </c>
      <c r="N6121" s="66">
        <v>0</v>
      </c>
      <c r="O6121" s="1" t="s">
        <v>13126</v>
      </c>
    </row>
    <row r="6122" spans="1:15">
      <c r="A6122" t="s">
        <v>11</v>
      </c>
      <c r="B6122" t="s">
        <v>8457</v>
      </c>
      <c r="C6122" t="s">
        <v>8458</v>
      </c>
      <c r="D6122" t="s">
        <v>5006</v>
      </c>
      <c r="E6122" t="s">
        <v>150</v>
      </c>
      <c r="G6122" t="s">
        <v>7018</v>
      </c>
      <c r="H6122" t="s">
        <v>152</v>
      </c>
      <c r="I6122" s="1">
        <v>45413</v>
      </c>
      <c r="K6122" s="66">
        <v>0</v>
      </c>
      <c r="L6122" t="s">
        <v>92</v>
      </c>
      <c r="M6122" s="66">
        <v>29000</v>
      </c>
      <c r="N6122" s="66">
        <v>0</v>
      </c>
      <c r="O6122" s="1" t="s">
        <v>13126</v>
      </c>
    </row>
    <row r="6123" spans="1:15">
      <c r="A6123" t="s">
        <v>11</v>
      </c>
      <c r="B6123" t="s">
        <v>8457</v>
      </c>
      <c r="C6123" t="s">
        <v>8458</v>
      </c>
      <c r="D6123" t="s">
        <v>5006</v>
      </c>
      <c r="E6123" t="s">
        <v>150</v>
      </c>
      <c r="G6123" t="s">
        <v>7018</v>
      </c>
      <c r="H6123" t="s">
        <v>152</v>
      </c>
      <c r="I6123" s="1">
        <v>45413</v>
      </c>
      <c r="K6123" s="66">
        <v>0</v>
      </c>
      <c r="L6123" t="s">
        <v>92</v>
      </c>
      <c r="M6123" s="66">
        <v>29000</v>
      </c>
      <c r="N6123" s="66">
        <v>0</v>
      </c>
      <c r="O6123" s="1" t="s">
        <v>13126</v>
      </c>
    </row>
    <row r="6124" spans="1:15">
      <c r="A6124" t="s">
        <v>11</v>
      </c>
      <c r="B6124" t="s">
        <v>8457</v>
      </c>
      <c r="C6124" t="s">
        <v>8458</v>
      </c>
      <c r="D6124" t="s">
        <v>5006</v>
      </c>
      <c r="E6124" t="s">
        <v>150</v>
      </c>
      <c r="G6124" t="s">
        <v>7018</v>
      </c>
      <c r="H6124" t="s">
        <v>152</v>
      </c>
      <c r="I6124" s="1">
        <v>45413</v>
      </c>
      <c r="K6124" s="66">
        <v>0</v>
      </c>
      <c r="L6124" t="s">
        <v>92</v>
      </c>
      <c r="M6124" s="66">
        <v>29000</v>
      </c>
      <c r="N6124" s="66">
        <v>0</v>
      </c>
      <c r="O6124" s="1" t="s">
        <v>13126</v>
      </c>
    </row>
    <row r="6125" spans="1:15">
      <c r="A6125" t="s">
        <v>11</v>
      </c>
      <c r="B6125" t="s">
        <v>8457</v>
      </c>
      <c r="C6125" t="s">
        <v>8458</v>
      </c>
      <c r="D6125" t="s">
        <v>5006</v>
      </c>
      <c r="E6125" t="s">
        <v>150</v>
      </c>
      <c r="G6125" t="s">
        <v>7018</v>
      </c>
      <c r="H6125" t="s">
        <v>152</v>
      </c>
      <c r="I6125" s="1">
        <v>45413</v>
      </c>
      <c r="K6125" s="66">
        <v>0</v>
      </c>
      <c r="L6125" t="s">
        <v>92</v>
      </c>
      <c r="M6125" s="66">
        <v>29000</v>
      </c>
      <c r="N6125" s="66">
        <v>0</v>
      </c>
      <c r="O6125" s="1" t="s">
        <v>13126</v>
      </c>
    </row>
    <row r="6126" spans="1:15">
      <c r="A6126" t="s">
        <v>11</v>
      </c>
      <c r="B6126" t="s">
        <v>8457</v>
      </c>
      <c r="C6126" t="s">
        <v>8458</v>
      </c>
      <c r="D6126" t="s">
        <v>5006</v>
      </c>
      <c r="E6126" t="s">
        <v>150</v>
      </c>
      <c r="G6126" t="s">
        <v>7018</v>
      </c>
      <c r="H6126" t="s">
        <v>152</v>
      </c>
      <c r="I6126" s="1">
        <v>45413</v>
      </c>
      <c r="K6126" s="66">
        <v>0</v>
      </c>
      <c r="L6126" t="s">
        <v>92</v>
      </c>
      <c r="M6126" s="66">
        <v>-33000</v>
      </c>
      <c r="N6126" s="66">
        <v>0</v>
      </c>
      <c r="O6126" s="1" t="s">
        <v>13126</v>
      </c>
    </row>
    <row r="6127" spans="1:15">
      <c r="A6127" t="s">
        <v>11</v>
      </c>
      <c r="B6127" t="s">
        <v>8457</v>
      </c>
      <c r="C6127" t="s">
        <v>8458</v>
      </c>
      <c r="D6127" t="s">
        <v>5006</v>
      </c>
      <c r="E6127" t="s">
        <v>150</v>
      </c>
      <c r="G6127" t="s">
        <v>7018</v>
      </c>
      <c r="H6127" t="s">
        <v>152</v>
      </c>
      <c r="I6127" s="1">
        <v>45413</v>
      </c>
      <c r="K6127" s="66">
        <v>0</v>
      </c>
      <c r="L6127" t="s">
        <v>92</v>
      </c>
      <c r="M6127" s="66">
        <v>40000</v>
      </c>
      <c r="N6127" s="66">
        <v>0</v>
      </c>
      <c r="O6127" s="1" t="s">
        <v>13126</v>
      </c>
    </row>
    <row r="6128" spans="1:15">
      <c r="A6128" t="s">
        <v>11</v>
      </c>
      <c r="B6128" t="s">
        <v>8457</v>
      </c>
      <c r="C6128" t="s">
        <v>8458</v>
      </c>
      <c r="D6128" t="s">
        <v>5006</v>
      </c>
      <c r="E6128" t="s">
        <v>150</v>
      </c>
      <c r="G6128" t="s">
        <v>7018</v>
      </c>
      <c r="H6128" t="s">
        <v>152</v>
      </c>
      <c r="I6128" s="1">
        <v>45413</v>
      </c>
      <c r="K6128" s="66">
        <v>0</v>
      </c>
      <c r="L6128" t="s">
        <v>92</v>
      </c>
      <c r="M6128" s="66">
        <v>40000</v>
      </c>
      <c r="N6128" s="66">
        <v>0</v>
      </c>
      <c r="O6128" s="1" t="s">
        <v>13126</v>
      </c>
    </row>
    <row r="6129" spans="1:15">
      <c r="A6129" t="s">
        <v>11</v>
      </c>
      <c r="B6129" t="s">
        <v>8457</v>
      </c>
      <c r="C6129" t="s">
        <v>8458</v>
      </c>
      <c r="D6129" t="s">
        <v>5006</v>
      </c>
      <c r="E6129" t="s">
        <v>150</v>
      </c>
      <c r="G6129" t="s">
        <v>7018</v>
      </c>
      <c r="H6129" t="s">
        <v>152</v>
      </c>
      <c r="I6129" s="1">
        <v>45413</v>
      </c>
      <c r="K6129" s="66">
        <v>0</v>
      </c>
      <c r="L6129" t="s">
        <v>92</v>
      </c>
      <c r="M6129" s="66">
        <v>40000</v>
      </c>
      <c r="N6129" s="66">
        <v>0</v>
      </c>
      <c r="O6129" s="1" t="s">
        <v>13126</v>
      </c>
    </row>
    <row r="6130" spans="1:15">
      <c r="A6130" t="s">
        <v>11</v>
      </c>
      <c r="B6130" t="s">
        <v>8457</v>
      </c>
      <c r="C6130" t="s">
        <v>8458</v>
      </c>
      <c r="D6130" t="s">
        <v>5006</v>
      </c>
      <c r="E6130" t="s">
        <v>150</v>
      </c>
      <c r="G6130" t="s">
        <v>7018</v>
      </c>
      <c r="H6130" t="s">
        <v>152</v>
      </c>
      <c r="I6130" s="1">
        <v>45413</v>
      </c>
      <c r="K6130" s="66">
        <v>0</v>
      </c>
      <c r="L6130" t="s">
        <v>92</v>
      </c>
      <c r="M6130" s="66">
        <v>11904.76</v>
      </c>
      <c r="N6130" s="66">
        <v>0</v>
      </c>
      <c r="O6130" s="1" t="s">
        <v>13126</v>
      </c>
    </row>
    <row r="6131" spans="1:15">
      <c r="A6131" t="s">
        <v>11</v>
      </c>
      <c r="B6131" t="s">
        <v>8457</v>
      </c>
      <c r="C6131" t="s">
        <v>8458</v>
      </c>
      <c r="D6131" t="s">
        <v>5006</v>
      </c>
      <c r="E6131" t="s">
        <v>150</v>
      </c>
      <c r="G6131" t="s">
        <v>7018</v>
      </c>
      <c r="H6131" t="s">
        <v>152</v>
      </c>
      <c r="I6131" s="1">
        <v>45413</v>
      </c>
      <c r="K6131" s="66">
        <v>0</v>
      </c>
      <c r="L6131" t="s">
        <v>92</v>
      </c>
      <c r="M6131" s="66">
        <v>11904.76</v>
      </c>
      <c r="N6131" s="66">
        <v>0</v>
      </c>
      <c r="O6131" s="1" t="s">
        <v>13126</v>
      </c>
    </row>
    <row r="6132" spans="1:15">
      <c r="A6132" t="s">
        <v>11</v>
      </c>
      <c r="B6132" t="s">
        <v>8457</v>
      </c>
      <c r="C6132" t="s">
        <v>8458</v>
      </c>
      <c r="D6132" t="s">
        <v>5006</v>
      </c>
      <c r="E6132" t="s">
        <v>150</v>
      </c>
      <c r="G6132" t="s">
        <v>7018</v>
      </c>
      <c r="H6132" t="s">
        <v>152</v>
      </c>
      <c r="I6132" s="1">
        <v>45413</v>
      </c>
      <c r="K6132" s="66">
        <v>0</v>
      </c>
      <c r="L6132" t="s">
        <v>92</v>
      </c>
      <c r="M6132" s="66">
        <v>11904.76</v>
      </c>
      <c r="N6132" s="66">
        <v>0</v>
      </c>
      <c r="O6132" s="1" t="s">
        <v>13126</v>
      </c>
    </row>
    <row r="6133" spans="1:15">
      <c r="A6133" t="s">
        <v>11</v>
      </c>
      <c r="B6133" t="s">
        <v>8457</v>
      </c>
      <c r="C6133" t="s">
        <v>8458</v>
      </c>
      <c r="D6133" t="s">
        <v>5006</v>
      </c>
      <c r="E6133" t="s">
        <v>150</v>
      </c>
      <c r="G6133" t="s">
        <v>7018</v>
      </c>
      <c r="H6133" t="s">
        <v>152</v>
      </c>
      <c r="I6133" s="1">
        <v>45413</v>
      </c>
      <c r="K6133" s="66">
        <v>0</v>
      </c>
      <c r="L6133" t="s">
        <v>92</v>
      </c>
      <c r="M6133" s="66">
        <v>24066.86</v>
      </c>
      <c r="N6133" s="66">
        <v>0</v>
      </c>
      <c r="O6133" s="1" t="s">
        <v>13126</v>
      </c>
    </row>
    <row r="6134" spans="1:15">
      <c r="A6134" t="s">
        <v>11</v>
      </c>
      <c r="B6134" t="s">
        <v>8457</v>
      </c>
      <c r="C6134" t="s">
        <v>8458</v>
      </c>
      <c r="D6134" t="s">
        <v>5006</v>
      </c>
      <c r="E6134" t="s">
        <v>150</v>
      </c>
      <c r="G6134" t="s">
        <v>7018</v>
      </c>
      <c r="H6134" t="s">
        <v>152</v>
      </c>
      <c r="I6134" s="1">
        <v>45413</v>
      </c>
      <c r="K6134" s="66">
        <v>0</v>
      </c>
      <c r="L6134" t="s">
        <v>92</v>
      </c>
      <c r="M6134" s="66">
        <v>67500</v>
      </c>
      <c r="N6134" s="66">
        <v>0</v>
      </c>
      <c r="O6134" s="1" t="s">
        <v>13126</v>
      </c>
    </row>
    <row r="6135" spans="1:15">
      <c r="A6135" t="s">
        <v>11</v>
      </c>
      <c r="B6135" t="s">
        <v>8457</v>
      </c>
      <c r="C6135" t="s">
        <v>8458</v>
      </c>
      <c r="D6135" t="s">
        <v>5006</v>
      </c>
      <c r="E6135" t="s">
        <v>150</v>
      </c>
      <c r="G6135" t="s">
        <v>7018</v>
      </c>
      <c r="H6135" t="s">
        <v>152</v>
      </c>
      <c r="I6135" s="1">
        <v>45444</v>
      </c>
      <c r="K6135" s="66">
        <v>0</v>
      </c>
      <c r="L6135" t="s">
        <v>92</v>
      </c>
      <c r="M6135" s="66">
        <v>25000</v>
      </c>
      <c r="N6135" s="66">
        <v>0</v>
      </c>
      <c r="O6135" s="1" t="s">
        <v>13126</v>
      </c>
    </row>
    <row r="6136" spans="1:15">
      <c r="A6136" t="s">
        <v>11</v>
      </c>
      <c r="B6136" t="s">
        <v>8457</v>
      </c>
      <c r="C6136" t="s">
        <v>8458</v>
      </c>
      <c r="D6136" t="s">
        <v>5006</v>
      </c>
      <c r="E6136" t="s">
        <v>150</v>
      </c>
      <c r="G6136" t="s">
        <v>7018</v>
      </c>
      <c r="H6136" t="s">
        <v>152</v>
      </c>
      <c r="I6136" s="1">
        <v>45444</v>
      </c>
      <c r="K6136" s="66">
        <v>0</v>
      </c>
      <c r="L6136" t="s">
        <v>92</v>
      </c>
      <c r="M6136" s="66">
        <v>22000</v>
      </c>
      <c r="N6136" s="66">
        <v>0</v>
      </c>
      <c r="O6136" s="1" t="s">
        <v>13126</v>
      </c>
    </row>
    <row r="6137" spans="1:15">
      <c r="A6137" t="s">
        <v>11</v>
      </c>
      <c r="B6137" t="s">
        <v>8457</v>
      </c>
      <c r="C6137" t="s">
        <v>8458</v>
      </c>
      <c r="D6137" t="s">
        <v>5006</v>
      </c>
      <c r="E6137" t="s">
        <v>150</v>
      </c>
      <c r="G6137" t="s">
        <v>7018</v>
      </c>
      <c r="H6137" t="s">
        <v>152</v>
      </c>
      <c r="I6137" s="1">
        <v>45444</v>
      </c>
      <c r="K6137" s="66">
        <v>0</v>
      </c>
      <c r="L6137" t="s">
        <v>92</v>
      </c>
      <c r="M6137" s="66">
        <v>25000</v>
      </c>
      <c r="N6137" s="66">
        <v>0</v>
      </c>
      <c r="O6137" s="1" t="s">
        <v>13126</v>
      </c>
    </row>
    <row r="6138" spans="1:15">
      <c r="A6138" t="s">
        <v>11</v>
      </c>
      <c r="B6138" t="s">
        <v>8457</v>
      </c>
      <c r="C6138" t="s">
        <v>8458</v>
      </c>
      <c r="D6138" t="s">
        <v>5006</v>
      </c>
      <c r="E6138" t="s">
        <v>150</v>
      </c>
      <c r="G6138" t="s">
        <v>7018</v>
      </c>
      <c r="H6138" t="s">
        <v>152</v>
      </c>
      <c r="I6138" s="1">
        <v>45444</v>
      </c>
      <c r="K6138" s="66">
        <v>0</v>
      </c>
      <c r="L6138" t="s">
        <v>92</v>
      </c>
      <c r="M6138" s="66">
        <v>29000</v>
      </c>
      <c r="N6138" s="66">
        <v>0</v>
      </c>
      <c r="O6138" s="1" t="s">
        <v>13126</v>
      </c>
    </row>
    <row r="6139" spans="1:15">
      <c r="A6139" t="s">
        <v>11</v>
      </c>
      <c r="B6139" t="s">
        <v>8457</v>
      </c>
      <c r="C6139" t="s">
        <v>8458</v>
      </c>
      <c r="D6139" t="s">
        <v>5006</v>
      </c>
      <c r="E6139" t="s">
        <v>150</v>
      </c>
      <c r="G6139" t="s">
        <v>7018</v>
      </c>
      <c r="H6139" t="s">
        <v>152</v>
      </c>
      <c r="I6139" s="1">
        <v>45444</v>
      </c>
      <c r="K6139" s="66">
        <v>0</v>
      </c>
      <c r="L6139" t="s">
        <v>92</v>
      </c>
      <c r="M6139" s="66">
        <v>15490</v>
      </c>
      <c r="N6139" s="66">
        <v>0</v>
      </c>
      <c r="O6139" s="1" t="s">
        <v>13126</v>
      </c>
    </row>
    <row r="6140" spans="1:15">
      <c r="A6140" t="s">
        <v>11</v>
      </c>
      <c r="B6140" t="s">
        <v>8457</v>
      </c>
      <c r="C6140" t="s">
        <v>8458</v>
      </c>
      <c r="D6140" t="s">
        <v>5006</v>
      </c>
      <c r="E6140" t="s">
        <v>150</v>
      </c>
      <c r="G6140" t="s">
        <v>7018</v>
      </c>
      <c r="H6140" t="s">
        <v>152</v>
      </c>
      <c r="I6140" s="1">
        <v>45444</v>
      </c>
      <c r="K6140" s="66">
        <v>0</v>
      </c>
      <c r="L6140" t="s">
        <v>92</v>
      </c>
      <c r="M6140" s="66">
        <v>29000</v>
      </c>
      <c r="N6140" s="66">
        <v>0</v>
      </c>
      <c r="O6140" s="1" t="s">
        <v>13126</v>
      </c>
    </row>
    <row r="6141" spans="1:15">
      <c r="A6141" t="s">
        <v>11</v>
      </c>
      <c r="B6141" t="s">
        <v>8457</v>
      </c>
      <c r="C6141" t="s">
        <v>8458</v>
      </c>
      <c r="D6141" t="s">
        <v>5006</v>
      </c>
      <c r="E6141" t="s">
        <v>150</v>
      </c>
      <c r="G6141" t="s">
        <v>7018</v>
      </c>
      <c r="H6141" t="s">
        <v>152</v>
      </c>
      <c r="I6141" s="1">
        <v>45444</v>
      </c>
      <c r="K6141" s="66">
        <v>0</v>
      </c>
      <c r="L6141" t="s">
        <v>92</v>
      </c>
      <c r="M6141" s="66">
        <v>29000</v>
      </c>
      <c r="N6141" s="66">
        <v>0</v>
      </c>
      <c r="O6141" s="1" t="s">
        <v>13126</v>
      </c>
    </row>
    <row r="6142" spans="1:15">
      <c r="A6142" t="s">
        <v>11</v>
      </c>
      <c r="B6142" t="s">
        <v>8457</v>
      </c>
      <c r="C6142" t="s">
        <v>8458</v>
      </c>
      <c r="D6142" t="s">
        <v>5006</v>
      </c>
      <c r="E6142" t="s">
        <v>150</v>
      </c>
      <c r="G6142" t="s">
        <v>7018</v>
      </c>
      <c r="H6142" t="s">
        <v>152</v>
      </c>
      <c r="I6142" s="1">
        <v>45444</v>
      </c>
      <c r="K6142" s="66">
        <v>0</v>
      </c>
      <c r="L6142" t="s">
        <v>92</v>
      </c>
      <c r="M6142" s="66">
        <v>29000</v>
      </c>
      <c r="N6142" s="66">
        <v>0</v>
      </c>
      <c r="O6142" s="1" t="s">
        <v>13126</v>
      </c>
    </row>
    <row r="6143" spans="1:15">
      <c r="A6143" t="s">
        <v>11</v>
      </c>
      <c r="B6143" t="s">
        <v>8457</v>
      </c>
      <c r="C6143" t="s">
        <v>8458</v>
      </c>
      <c r="D6143" t="s">
        <v>5006</v>
      </c>
      <c r="E6143" t="s">
        <v>150</v>
      </c>
      <c r="G6143" t="s">
        <v>7018</v>
      </c>
      <c r="H6143" t="s">
        <v>152</v>
      </c>
      <c r="I6143" s="1">
        <v>45444</v>
      </c>
      <c r="K6143" s="66">
        <v>0</v>
      </c>
      <c r="L6143" t="s">
        <v>92</v>
      </c>
      <c r="M6143" s="66">
        <v>29000</v>
      </c>
      <c r="N6143" s="66">
        <v>0</v>
      </c>
      <c r="O6143" s="1" t="s">
        <v>13126</v>
      </c>
    </row>
    <row r="6144" spans="1:15">
      <c r="A6144" t="s">
        <v>11</v>
      </c>
      <c r="B6144" t="s">
        <v>8457</v>
      </c>
      <c r="C6144" t="s">
        <v>8458</v>
      </c>
      <c r="D6144" t="s">
        <v>5006</v>
      </c>
      <c r="E6144" t="s">
        <v>150</v>
      </c>
      <c r="G6144" t="s">
        <v>7018</v>
      </c>
      <c r="H6144" t="s">
        <v>152</v>
      </c>
      <c r="I6144" s="1">
        <v>45444</v>
      </c>
      <c r="K6144" s="66">
        <v>0</v>
      </c>
      <c r="L6144" t="s">
        <v>92</v>
      </c>
      <c r="M6144" s="66">
        <v>29000</v>
      </c>
      <c r="N6144" s="66">
        <v>0</v>
      </c>
      <c r="O6144" s="1" t="s">
        <v>13126</v>
      </c>
    </row>
    <row r="6145" spans="1:15">
      <c r="A6145" t="s">
        <v>11</v>
      </c>
      <c r="B6145" t="s">
        <v>8457</v>
      </c>
      <c r="C6145" t="s">
        <v>8458</v>
      </c>
      <c r="D6145" t="s">
        <v>5006</v>
      </c>
      <c r="E6145" t="s">
        <v>150</v>
      </c>
      <c r="G6145" t="s">
        <v>7018</v>
      </c>
      <c r="H6145" t="s">
        <v>152</v>
      </c>
      <c r="I6145" s="1">
        <v>45444</v>
      </c>
      <c r="K6145" s="66">
        <v>0</v>
      </c>
      <c r="L6145" t="s">
        <v>92</v>
      </c>
      <c r="M6145" s="66">
        <v>29000</v>
      </c>
      <c r="N6145" s="66">
        <v>0</v>
      </c>
      <c r="O6145" s="1" t="s">
        <v>13126</v>
      </c>
    </row>
    <row r="6146" spans="1:15">
      <c r="A6146" t="s">
        <v>11</v>
      </c>
      <c r="B6146" t="s">
        <v>8457</v>
      </c>
      <c r="C6146" t="s">
        <v>8458</v>
      </c>
      <c r="D6146" t="s">
        <v>5006</v>
      </c>
      <c r="E6146" t="s">
        <v>150</v>
      </c>
      <c r="G6146" t="s">
        <v>7018</v>
      </c>
      <c r="H6146" t="s">
        <v>152</v>
      </c>
      <c r="I6146" s="1">
        <v>45444</v>
      </c>
      <c r="K6146" s="66">
        <v>0</v>
      </c>
      <c r="L6146" t="s">
        <v>92</v>
      </c>
      <c r="M6146" s="66">
        <v>29000</v>
      </c>
      <c r="N6146" s="66">
        <v>0</v>
      </c>
      <c r="O6146" s="1" t="s">
        <v>13126</v>
      </c>
    </row>
    <row r="6147" spans="1:15">
      <c r="A6147" t="s">
        <v>11</v>
      </c>
      <c r="B6147" t="s">
        <v>8457</v>
      </c>
      <c r="C6147" t="s">
        <v>8458</v>
      </c>
      <c r="D6147" t="s">
        <v>5006</v>
      </c>
      <c r="E6147" t="s">
        <v>150</v>
      </c>
      <c r="G6147" t="s">
        <v>7018</v>
      </c>
      <c r="H6147" t="s">
        <v>152</v>
      </c>
      <c r="I6147" s="1">
        <v>45444</v>
      </c>
      <c r="K6147" s="66">
        <v>0</v>
      </c>
      <c r="L6147" t="s">
        <v>92</v>
      </c>
      <c r="M6147" s="66">
        <v>29000</v>
      </c>
      <c r="N6147" s="66">
        <v>0</v>
      </c>
      <c r="O6147" s="1" t="s">
        <v>13126</v>
      </c>
    </row>
    <row r="6148" spans="1:15">
      <c r="A6148" t="s">
        <v>11</v>
      </c>
      <c r="B6148" t="s">
        <v>8457</v>
      </c>
      <c r="C6148" t="s">
        <v>8458</v>
      </c>
      <c r="D6148" t="s">
        <v>5006</v>
      </c>
      <c r="E6148" t="s">
        <v>150</v>
      </c>
      <c r="G6148" t="s">
        <v>7018</v>
      </c>
      <c r="H6148" t="s">
        <v>152</v>
      </c>
      <c r="I6148" s="1">
        <v>45444</v>
      </c>
      <c r="K6148" s="66">
        <v>0</v>
      </c>
      <c r="L6148" t="s">
        <v>92</v>
      </c>
      <c r="M6148" s="66">
        <v>29000</v>
      </c>
      <c r="N6148" s="66">
        <v>0</v>
      </c>
      <c r="O6148" s="1" t="s">
        <v>13126</v>
      </c>
    </row>
    <row r="6149" spans="1:15">
      <c r="A6149" t="s">
        <v>11</v>
      </c>
      <c r="B6149" t="s">
        <v>8457</v>
      </c>
      <c r="C6149" t="s">
        <v>8458</v>
      </c>
      <c r="D6149" t="s">
        <v>5006</v>
      </c>
      <c r="E6149" t="s">
        <v>150</v>
      </c>
      <c r="G6149" t="s">
        <v>7018</v>
      </c>
      <c r="H6149" t="s">
        <v>152</v>
      </c>
      <c r="I6149" s="1">
        <v>45444</v>
      </c>
      <c r="K6149" s="66">
        <v>0</v>
      </c>
      <c r="L6149" t="s">
        <v>92</v>
      </c>
      <c r="M6149" s="66">
        <v>29000</v>
      </c>
      <c r="N6149" s="66">
        <v>0</v>
      </c>
      <c r="O6149" s="1" t="s">
        <v>13126</v>
      </c>
    </row>
    <row r="6150" spans="1:15">
      <c r="A6150" t="s">
        <v>11</v>
      </c>
      <c r="B6150" t="s">
        <v>8457</v>
      </c>
      <c r="C6150" t="s">
        <v>8458</v>
      </c>
      <c r="D6150" t="s">
        <v>5006</v>
      </c>
      <c r="E6150" t="s">
        <v>150</v>
      </c>
      <c r="G6150" t="s">
        <v>7018</v>
      </c>
      <c r="H6150" t="s">
        <v>152</v>
      </c>
      <c r="I6150" s="1">
        <v>45444</v>
      </c>
      <c r="K6150" s="66">
        <v>0</v>
      </c>
      <c r="L6150" t="s">
        <v>92</v>
      </c>
      <c r="M6150" s="66">
        <v>3300</v>
      </c>
      <c r="N6150" s="66">
        <v>0</v>
      </c>
      <c r="O6150" s="1" t="s">
        <v>13126</v>
      </c>
    </row>
    <row r="6151" spans="1:15">
      <c r="A6151" t="s">
        <v>11</v>
      </c>
      <c r="B6151" t="s">
        <v>8457</v>
      </c>
      <c r="C6151" t="s">
        <v>8458</v>
      </c>
      <c r="D6151" t="s">
        <v>5006</v>
      </c>
      <c r="E6151" t="s">
        <v>150</v>
      </c>
      <c r="G6151" t="s">
        <v>7018</v>
      </c>
      <c r="H6151" t="s">
        <v>152</v>
      </c>
      <c r="I6151" s="1">
        <v>45444</v>
      </c>
      <c r="K6151" s="66">
        <v>0</v>
      </c>
      <c r="L6151" t="s">
        <v>92</v>
      </c>
      <c r="M6151" s="66">
        <v>24032.19</v>
      </c>
      <c r="N6151" s="66">
        <v>0</v>
      </c>
      <c r="O6151" s="1" t="s">
        <v>13126</v>
      </c>
    </row>
    <row r="6152" spans="1:15">
      <c r="A6152" t="s">
        <v>11</v>
      </c>
      <c r="B6152" t="s">
        <v>8457</v>
      </c>
      <c r="C6152" t="s">
        <v>8458</v>
      </c>
      <c r="D6152" t="s">
        <v>5006</v>
      </c>
      <c r="E6152" t="s">
        <v>150</v>
      </c>
      <c r="G6152" t="s">
        <v>7018</v>
      </c>
      <c r="H6152" t="s">
        <v>152</v>
      </c>
      <c r="I6152" s="1">
        <v>45444</v>
      </c>
      <c r="K6152" s="66">
        <v>0</v>
      </c>
      <c r="L6152" t="s">
        <v>92</v>
      </c>
      <c r="M6152" s="66">
        <v>-36000</v>
      </c>
      <c r="N6152" s="66">
        <v>0</v>
      </c>
      <c r="O6152" s="1" t="s">
        <v>13126</v>
      </c>
    </row>
    <row r="6153" spans="1:15">
      <c r="A6153" t="s">
        <v>11</v>
      </c>
      <c r="B6153" t="s">
        <v>4037</v>
      </c>
      <c r="C6153" t="s">
        <v>8459</v>
      </c>
      <c r="D6153" t="s">
        <v>5006</v>
      </c>
      <c r="E6153" t="s">
        <v>150</v>
      </c>
      <c r="G6153" t="s">
        <v>8460</v>
      </c>
      <c r="H6153" t="s">
        <v>152</v>
      </c>
      <c r="I6153" s="1">
        <v>44927</v>
      </c>
      <c r="K6153" s="66">
        <v>0</v>
      </c>
      <c r="L6153" t="s">
        <v>92</v>
      </c>
      <c r="M6153" s="66">
        <v>7500</v>
      </c>
      <c r="N6153" s="66">
        <v>0</v>
      </c>
      <c r="O6153" s="1"/>
    </row>
    <row r="6154" spans="1:15">
      <c r="A6154" t="s">
        <v>11</v>
      </c>
      <c r="B6154" t="s">
        <v>4037</v>
      </c>
      <c r="C6154" t="s">
        <v>8459</v>
      </c>
      <c r="D6154" t="s">
        <v>5006</v>
      </c>
      <c r="E6154" t="s">
        <v>150</v>
      </c>
      <c r="G6154" t="s">
        <v>8460</v>
      </c>
      <c r="H6154" t="s">
        <v>152</v>
      </c>
      <c r="I6154" s="1">
        <v>44927</v>
      </c>
      <c r="K6154" s="66">
        <v>0</v>
      </c>
      <c r="L6154" t="s">
        <v>92</v>
      </c>
      <c r="M6154" s="66">
        <v>7500</v>
      </c>
      <c r="N6154" s="66">
        <v>0</v>
      </c>
      <c r="O6154" s="1"/>
    </row>
    <row r="6155" spans="1:15">
      <c r="A6155" t="s">
        <v>11</v>
      </c>
      <c r="B6155" t="s">
        <v>4037</v>
      </c>
      <c r="C6155" t="s">
        <v>8459</v>
      </c>
      <c r="D6155" t="s">
        <v>5006</v>
      </c>
      <c r="E6155" t="s">
        <v>150</v>
      </c>
      <c r="G6155" t="s">
        <v>8460</v>
      </c>
      <c r="H6155" t="s">
        <v>152</v>
      </c>
      <c r="I6155" s="1">
        <v>44927</v>
      </c>
      <c r="K6155" s="66">
        <v>0</v>
      </c>
      <c r="L6155" t="s">
        <v>92</v>
      </c>
      <c r="M6155" s="66">
        <v>6500</v>
      </c>
      <c r="N6155" s="66">
        <v>0</v>
      </c>
      <c r="O6155" s="1"/>
    </row>
    <row r="6156" spans="1:15">
      <c r="A6156" t="s">
        <v>11</v>
      </c>
      <c r="B6156" t="s">
        <v>4037</v>
      </c>
      <c r="C6156" t="s">
        <v>8459</v>
      </c>
      <c r="D6156" t="s">
        <v>5006</v>
      </c>
      <c r="E6156" t="s">
        <v>150</v>
      </c>
      <c r="G6156" t="s">
        <v>8460</v>
      </c>
      <c r="H6156" t="s">
        <v>152</v>
      </c>
      <c r="I6156" s="1">
        <v>44927</v>
      </c>
      <c r="K6156" s="66">
        <v>0</v>
      </c>
      <c r="L6156" t="s">
        <v>92</v>
      </c>
      <c r="M6156" s="66">
        <v>15000</v>
      </c>
      <c r="N6156" s="66">
        <v>0</v>
      </c>
      <c r="O6156" s="1"/>
    </row>
    <row r="6157" spans="1:15">
      <c r="A6157" t="s">
        <v>11</v>
      </c>
      <c r="B6157" t="s">
        <v>4037</v>
      </c>
      <c r="C6157" t="s">
        <v>8459</v>
      </c>
      <c r="D6157" t="s">
        <v>5006</v>
      </c>
      <c r="E6157" t="s">
        <v>150</v>
      </c>
      <c r="G6157" t="s">
        <v>8460</v>
      </c>
      <c r="H6157" t="s">
        <v>152</v>
      </c>
      <c r="I6157" s="1">
        <v>44927</v>
      </c>
      <c r="K6157" s="66">
        <v>0</v>
      </c>
      <c r="L6157" t="s">
        <v>92</v>
      </c>
      <c r="M6157" s="66">
        <v>7500</v>
      </c>
      <c r="N6157" s="66">
        <v>0</v>
      </c>
      <c r="O6157" s="1"/>
    </row>
    <row r="6158" spans="1:15">
      <c r="A6158" t="s">
        <v>11</v>
      </c>
      <c r="B6158" t="s">
        <v>4037</v>
      </c>
      <c r="C6158" t="s">
        <v>8459</v>
      </c>
      <c r="D6158" t="s">
        <v>5006</v>
      </c>
      <c r="E6158" t="s">
        <v>150</v>
      </c>
      <c r="G6158" t="s">
        <v>8460</v>
      </c>
      <c r="H6158" t="s">
        <v>152</v>
      </c>
      <c r="I6158" s="1">
        <v>44927</v>
      </c>
      <c r="K6158" s="66">
        <v>0</v>
      </c>
      <c r="L6158" t="s">
        <v>92</v>
      </c>
      <c r="M6158" s="66">
        <v>0</v>
      </c>
      <c r="N6158" s="66">
        <v>0</v>
      </c>
      <c r="O6158" s="1"/>
    </row>
    <row r="6159" spans="1:15">
      <c r="A6159" t="s">
        <v>11</v>
      </c>
      <c r="B6159" t="s">
        <v>4037</v>
      </c>
      <c r="C6159" t="s">
        <v>8459</v>
      </c>
      <c r="D6159" t="s">
        <v>5006</v>
      </c>
      <c r="E6159" t="s">
        <v>150</v>
      </c>
      <c r="G6159" t="s">
        <v>8460</v>
      </c>
      <c r="H6159" t="s">
        <v>152</v>
      </c>
      <c r="I6159" s="1">
        <v>44927</v>
      </c>
      <c r="K6159" s="66">
        <v>0</v>
      </c>
      <c r="L6159" t="s">
        <v>92</v>
      </c>
      <c r="M6159" s="66">
        <v>7500</v>
      </c>
      <c r="N6159" s="66">
        <v>0</v>
      </c>
      <c r="O6159" s="1"/>
    </row>
    <row r="6160" spans="1:15">
      <c r="A6160" t="s">
        <v>11</v>
      </c>
      <c r="B6160" t="s">
        <v>4037</v>
      </c>
      <c r="C6160" t="s">
        <v>8459</v>
      </c>
      <c r="D6160" t="s">
        <v>5006</v>
      </c>
      <c r="E6160" t="s">
        <v>150</v>
      </c>
      <c r="G6160" t="s">
        <v>8460</v>
      </c>
      <c r="H6160" t="s">
        <v>152</v>
      </c>
      <c r="I6160" s="1">
        <v>44927</v>
      </c>
      <c r="K6160" s="66">
        <v>0</v>
      </c>
      <c r="L6160" t="s">
        <v>92</v>
      </c>
      <c r="M6160" s="66">
        <v>15775</v>
      </c>
      <c r="N6160" s="66">
        <v>0</v>
      </c>
      <c r="O6160" s="1"/>
    </row>
    <row r="6161" spans="1:15">
      <c r="A6161" t="s">
        <v>11</v>
      </c>
      <c r="B6161" t="s">
        <v>4037</v>
      </c>
      <c r="C6161" t="s">
        <v>8459</v>
      </c>
      <c r="D6161" t="s">
        <v>5006</v>
      </c>
      <c r="E6161" t="s">
        <v>150</v>
      </c>
      <c r="G6161" t="s">
        <v>8460</v>
      </c>
      <c r="H6161" t="s">
        <v>152</v>
      </c>
      <c r="I6161" s="1">
        <v>44958</v>
      </c>
      <c r="K6161" s="66">
        <v>0</v>
      </c>
      <c r="L6161" t="s">
        <v>92</v>
      </c>
      <c r="M6161" s="66">
        <v>15000</v>
      </c>
      <c r="N6161" s="66">
        <v>0</v>
      </c>
      <c r="O6161" s="1"/>
    </row>
    <row r="6162" spans="1:15">
      <c r="A6162" t="s">
        <v>11</v>
      </c>
      <c r="B6162" t="s">
        <v>4037</v>
      </c>
      <c r="C6162" t="s">
        <v>8459</v>
      </c>
      <c r="D6162" t="s">
        <v>5006</v>
      </c>
      <c r="E6162" t="s">
        <v>150</v>
      </c>
      <c r="G6162" t="s">
        <v>8460</v>
      </c>
      <c r="H6162" t="s">
        <v>152</v>
      </c>
      <c r="I6162" s="1">
        <v>44958</v>
      </c>
      <c r="K6162" s="66">
        <v>0</v>
      </c>
      <c r="L6162" t="s">
        <v>92</v>
      </c>
      <c r="M6162" s="66">
        <v>-15000</v>
      </c>
      <c r="N6162" s="66">
        <v>0</v>
      </c>
      <c r="O6162" s="1"/>
    </row>
    <row r="6163" spans="1:15">
      <c r="A6163" t="s">
        <v>11</v>
      </c>
      <c r="B6163" t="s">
        <v>4037</v>
      </c>
      <c r="C6163" t="s">
        <v>8459</v>
      </c>
      <c r="D6163" t="s">
        <v>5006</v>
      </c>
      <c r="E6163" t="s">
        <v>150</v>
      </c>
      <c r="G6163" t="s">
        <v>8460</v>
      </c>
      <c r="H6163" t="s">
        <v>152</v>
      </c>
      <c r="I6163" s="1">
        <v>44958</v>
      </c>
      <c r="K6163" s="66">
        <v>0</v>
      </c>
      <c r="L6163" t="s">
        <v>92</v>
      </c>
      <c r="M6163" s="66">
        <v>7500</v>
      </c>
      <c r="N6163" s="66">
        <v>0</v>
      </c>
      <c r="O6163" s="1"/>
    </row>
    <row r="6164" spans="1:15">
      <c r="A6164" t="s">
        <v>11</v>
      </c>
      <c r="B6164" t="s">
        <v>4037</v>
      </c>
      <c r="C6164" t="s">
        <v>8459</v>
      </c>
      <c r="D6164" t="s">
        <v>5006</v>
      </c>
      <c r="E6164" t="s">
        <v>150</v>
      </c>
      <c r="G6164" t="s">
        <v>8460</v>
      </c>
      <c r="H6164" t="s">
        <v>152</v>
      </c>
      <c r="I6164" s="1">
        <v>44986</v>
      </c>
      <c r="K6164" s="66">
        <v>0</v>
      </c>
      <c r="L6164" t="s">
        <v>92</v>
      </c>
      <c r="M6164" s="66">
        <v>7500</v>
      </c>
      <c r="N6164" s="66">
        <v>0</v>
      </c>
      <c r="O6164" s="1"/>
    </row>
    <row r="6165" spans="1:15">
      <c r="A6165" t="s">
        <v>11</v>
      </c>
      <c r="B6165" t="s">
        <v>4037</v>
      </c>
      <c r="C6165" t="s">
        <v>8459</v>
      </c>
      <c r="D6165" t="s">
        <v>5006</v>
      </c>
      <c r="E6165" t="s">
        <v>150</v>
      </c>
      <c r="G6165" t="s">
        <v>8460</v>
      </c>
      <c r="H6165" t="s">
        <v>152</v>
      </c>
      <c r="I6165" s="1">
        <v>45017</v>
      </c>
      <c r="K6165" s="66">
        <v>0</v>
      </c>
      <c r="L6165" t="s">
        <v>92</v>
      </c>
      <c r="M6165" s="66">
        <v>7500</v>
      </c>
      <c r="N6165" s="66">
        <v>0</v>
      </c>
      <c r="O6165" s="1"/>
    </row>
    <row r="6166" spans="1:15">
      <c r="A6166" t="s">
        <v>11</v>
      </c>
      <c r="B6166" t="s">
        <v>4037</v>
      </c>
      <c r="C6166" t="s">
        <v>8459</v>
      </c>
      <c r="D6166" t="s">
        <v>5006</v>
      </c>
      <c r="E6166" t="s">
        <v>150</v>
      </c>
      <c r="G6166" t="s">
        <v>8460</v>
      </c>
      <c r="H6166" t="s">
        <v>152</v>
      </c>
      <c r="I6166" s="1">
        <v>45047</v>
      </c>
      <c r="K6166" s="66">
        <v>0</v>
      </c>
      <c r="L6166" t="s">
        <v>92</v>
      </c>
      <c r="M6166" s="66">
        <v>7500</v>
      </c>
      <c r="N6166" s="66">
        <v>0</v>
      </c>
      <c r="O6166" s="1"/>
    </row>
    <row r="6167" spans="1:15">
      <c r="A6167" t="s">
        <v>11</v>
      </c>
      <c r="B6167" t="s">
        <v>4037</v>
      </c>
      <c r="C6167" t="s">
        <v>8459</v>
      </c>
      <c r="D6167" t="s">
        <v>5006</v>
      </c>
      <c r="E6167" t="s">
        <v>150</v>
      </c>
      <c r="G6167" t="s">
        <v>8460</v>
      </c>
      <c r="H6167" t="s">
        <v>152</v>
      </c>
      <c r="I6167" s="1">
        <v>45078</v>
      </c>
      <c r="K6167" s="66">
        <v>0</v>
      </c>
      <c r="L6167" t="s">
        <v>92</v>
      </c>
      <c r="M6167" s="66">
        <v>7000</v>
      </c>
      <c r="N6167" s="66">
        <v>0</v>
      </c>
      <c r="O6167" s="1"/>
    </row>
    <row r="6168" spans="1:15">
      <c r="A6168" t="s">
        <v>11</v>
      </c>
      <c r="B6168" t="s">
        <v>4037</v>
      </c>
      <c r="C6168" t="s">
        <v>8459</v>
      </c>
      <c r="D6168" t="s">
        <v>5006</v>
      </c>
      <c r="E6168" t="s">
        <v>150</v>
      </c>
      <c r="G6168" t="s">
        <v>8460</v>
      </c>
      <c r="H6168" t="s">
        <v>152</v>
      </c>
      <c r="I6168" s="1">
        <v>45078</v>
      </c>
      <c r="K6168" s="66">
        <v>0</v>
      </c>
      <c r="L6168" t="s">
        <v>92</v>
      </c>
      <c r="M6168" s="66">
        <v>16000</v>
      </c>
      <c r="N6168" s="66">
        <v>0</v>
      </c>
      <c r="O6168" s="1"/>
    </row>
    <row r="6169" spans="1:15">
      <c r="A6169" t="s">
        <v>11</v>
      </c>
      <c r="B6169" t="s">
        <v>4037</v>
      </c>
      <c r="C6169" t="s">
        <v>8459</v>
      </c>
      <c r="D6169" t="s">
        <v>5006</v>
      </c>
      <c r="E6169" t="s">
        <v>150</v>
      </c>
      <c r="G6169" t="s">
        <v>8460</v>
      </c>
      <c r="H6169" t="s">
        <v>152</v>
      </c>
      <c r="I6169" s="1">
        <v>45078</v>
      </c>
      <c r="K6169" s="66">
        <v>0</v>
      </c>
      <c r="L6169" t="s">
        <v>92</v>
      </c>
      <c r="M6169" s="66">
        <v>-16000</v>
      </c>
      <c r="N6169" s="66">
        <v>0</v>
      </c>
      <c r="O6169" s="1"/>
    </row>
    <row r="6170" spans="1:15">
      <c r="A6170" t="s">
        <v>11</v>
      </c>
      <c r="B6170" t="s">
        <v>4037</v>
      </c>
      <c r="C6170" t="s">
        <v>8459</v>
      </c>
      <c r="D6170" t="s">
        <v>5006</v>
      </c>
      <c r="E6170" t="s">
        <v>150</v>
      </c>
      <c r="G6170" t="s">
        <v>8460</v>
      </c>
      <c r="H6170" t="s">
        <v>152</v>
      </c>
      <c r="I6170" s="1">
        <v>45078</v>
      </c>
      <c r="K6170" s="66">
        <v>0</v>
      </c>
      <c r="L6170" t="s">
        <v>92</v>
      </c>
      <c r="M6170" s="66">
        <v>16000</v>
      </c>
      <c r="N6170" s="66">
        <v>0</v>
      </c>
      <c r="O6170" s="1"/>
    </row>
    <row r="6171" spans="1:15">
      <c r="A6171" t="s">
        <v>11</v>
      </c>
      <c r="B6171" t="s">
        <v>4883</v>
      </c>
      <c r="C6171" t="s">
        <v>8459</v>
      </c>
      <c r="D6171" t="s">
        <v>5006</v>
      </c>
      <c r="E6171" t="s">
        <v>150</v>
      </c>
      <c r="G6171" t="s">
        <v>8460</v>
      </c>
      <c r="H6171" t="s">
        <v>152</v>
      </c>
      <c r="I6171" s="1">
        <v>45108</v>
      </c>
      <c r="K6171" s="66">
        <v>0</v>
      </c>
      <c r="L6171" t="s">
        <v>92</v>
      </c>
      <c r="M6171" s="66">
        <v>310800</v>
      </c>
      <c r="N6171" s="66">
        <v>0</v>
      </c>
      <c r="O6171" s="1"/>
    </row>
    <row r="6172" spans="1:15">
      <c r="A6172" t="s">
        <v>11</v>
      </c>
      <c r="B6172" t="s">
        <v>4883</v>
      </c>
      <c r="C6172" t="s">
        <v>8459</v>
      </c>
      <c r="D6172" t="s">
        <v>5006</v>
      </c>
      <c r="E6172" t="s">
        <v>150</v>
      </c>
      <c r="G6172" t="s">
        <v>8460</v>
      </c>
      <c r="H6172" t="s">
        <v>152</v>
      </c>
      <c r="I6172" s="1">
        <v>45108</v>
      </c>
      <c r="K6172" s="66">
        <v>0</v>
      </c>
      <c r="L6172" t="s">
        <v>92</v>
      </c>
      <c r="M6172" s="66">
        <v>245916</v>
      </c>
      <c r="N6172" s="66">
        <v>0</v>
      </c>
      <c r="O6172" s="1"/>
    </row>
    <row r="6173" spans="1:15">
      <c r="A6173" t="s">
        <v>11</v>
      </c>
      <c r="B6173" t="s">
        <v>4883</v>
      </c>
      <c r="C6173" t="s">
        <v>8459</v>
      </c>
      <c r="D6173" t="s">
        <v>5006</v>
      </c>
      <c r="E6173" t="s">
        <v>150</v>
      </c>
      <c r="G6173" t="s">
        <v>8460</v>
      </c>
      <c r="H6173" t="s">
        <v>152</v>
      </c>
      <c r="I6173" s="1">
        <v>45108</v>
      </c>
      <c r="K6173" s="66">
        <v>0</v>
      </c>
      <c r="L6173" t="s">
        <v>92</v>
      </c>
      <c r="M6173" s="66">
        <v>144556</v>
      </c>
      <c r="N6173" s="66">
        <v>0</v>
      </c>
      <c r="O6173" s="1"/>
    </row>
    <row r="6174" spans="1:15">
      <c r="A6174" t="s">
        <v>11</v>
      </c>
      <c r="B6174" t="s">
        <v>4883</v>
      </c>
      <c r="C6174" t="s">
        <v>8459</v>
      </c>
      <c r="D6174" t="s">
        <v>5006</v>
      </c>
      <c r="E6174" t="s">
        <v>150</v>
      </c>
      <c r="G6174" t="s">
        <v>8460</v>
      </c>
      <c r="H6174" t="s">
        <v>152</v>
      </c>
      <c r="I6174" s="1">
        <v>45108</v>
      </c>
      <c r="K6174" s="66">
        <v>0</v>
      </c>
      <c r="L6174" t="s">
        <v>92</v>
      </c>
      <c r="M6174" s="66">
        <v>137943</v>
      </c>
      <c r="N6174" s="66">
        <v>0</v>
      </c>
      <c r="O6174" s="1"/>
    </row>
    <row r="6175" spans="1:15">
      <c r="A6175" t="s">
        <v>11</v>
      </c>
      <c r="B6175" t="s">
        <v>4883</v>
      </c>
      <c r="C6175" t="s">
        <v>8459</v>
      </c>
      <c r="D6175" t="s">
        <v>5006</v>
      </c>
      <c r="E6175" t="s">
        <v>150</v>
      </c>
      <c r="G6175" t="s">
        <v>8460</v>
      </c>
      <c r="H6175" t="s">
        <v>152</v>
      </c>
      <c r="I6175" s="1">
        <v>45108</v>
      </c>
      <c r="K6175" s="66">
        <v>0</v>
      </c>
      <c r="L6175" t="s">
        <v>92</v>
      </c>
      <c r="M6175" s="66">
        <v>65592</v>
      </c>
      <c r="N6175" s="66">
        <v>0</v>
      </c>
      <c r="O6175" s="1"/>
    </row>
    <row r="6176" spans="1:15">
      <c r="A6176" t="s">
        <v>11</v>
      </c>
      <c r="B6176" t="s">
        <v>4883</v>
      </c>
      <c r="C6176" t="s">
        <v>8459</v>
      </c>
      <c r="D6176" t="s">
        <v>5006</v>
      </c>
      <c r="E6176" t="s">
        <v>150</v>
      </c>
      <c r="G6176" t="s">
        <v>8460</v>
      </c>
      <c r="H6176" t="s">
        <v>152</v>
      </c>
      <c r="I6176" s="1">
        <v>45108</v>
      </c>
      <c r="K6176" s="66">
        <v>0</v>
      </c>
      <c r="L6176" t="s">
        <v>92</v>
      </c>
      <c r="M6176" s="66">
        <v>147966.88</v>
      </c>
      <c r="N6176" s="66">
        <v>0</v>
      </c>
      <c r="O6176" s="1"/>
    </row>
    <row r="6177" spans="1:15">
      <c r="A6177" t="s">
        <v>11</v>
      </c>
      <c r="B6177" t="s">
        <v>4883</v>
      </c>
      <c r="C6177" t="s">
        <v>8459</v>
      </c>
      <c r="D6177" t="s">
        <v>5006</v>
      </c>
      <c r="E6177" t="s">
        <v>150</v>
      </c>
      <c r="G6177" t="s">
        <v>8460</v>
      </c>
      <c r="H6177" t="s">
        <v>152</v>
      </c>
      <c r="I6177" s="1">
        <v>45108</v>
      </c>
      <c r="K6177" s="66">
        <v>0</v>
      </c>
      <c r="L6177" t="s">
        <v>92</v>
      </c>
      <c r="M6177" s="66">
        <v>137969.12</v>
      </c>
      <c r="N6177" s="66">
        <v>0</v>
      </c>
      <c r="O6177" s="1"/>
    </row>
    <row r="6178" spans="1:15">
      <c r="A6178" t="s">
        <v>11</v>
      </c>
      <c r="B6178" t="s">
        <v>4883</v>
      </c>
      <c r="C6178" t="s">
        <v>8459</v>
      </c>
      <c r="D6178" t="s">
        <v>5006</v>
      </c>
      <c r="E6178" t="s">
        <v>150</v>
      </c>
      <c r="G6178" t="s">
        <v>8460</v>
      </c>
      <c r="H6178" t="s">
        <v>152</v>
      </c>
      <c r="I6178" s="1">
        <v>45108</v>
      </c>
      <c r="K6178" s="66">
        <v>0</v>
      </c>
      <c r="L6178" t="s">
        <v>92</v>
      </c>
      <c r="M6178" s="66">
        <v>7500</v>
      </c>
      <c r="N6178" s="66">
        <v>0</v>
      </c>
      <c r="O6178" s="1"/>
    </row>
    <row r="6179" spans="1:15">
      <c r="A6179" t="s">
        <v>11</v>
      </c>
      <c r="B6179" t="s">
        <v>4883</v>
      </c>
      <c r="C6179" t="s">
        <v>8459</v>
      </c>
      <c r="D6179" t="s">
        <v>5006</v>
      </c>
      <c r="E6179" t="s">
        <v>150</v>
      </c>
      <c r="G6179" t="s">
        <v>8460</v>
      </c>
      <c r="H6179" t="s">
        <v>152</v>
      </c>
      <c r="I6179" s="1">
        <v>45108</v>
      </c>
      <c r="K6179" s="66">
        <v>0</v>
      </c>
      <c r="L6179" t="s">
        <v>92</v>
      </c>
      <c r="M6179" s="66">
        <v>4999.8</v>
      </c>
      <c r="N6179" s="66">
        <v>0</v>
      </c>
      <c r="O6179" s="1"/>
    </row>
    <row r="6180" spans="1:15">
      <c r="A6180" t="s">
        <v>11</v>
      </c>
      <c r="B6180" t="s">
        <v>4883</v>
      </c>
      <c r="C6180" t="s">
        <v>8459</v>
      </c>
      <c r="D6180" t="s">
        <v>5006</v>
      </c>
      <c r="E6180" t="s">
        <v>150</v>
      </c>
      <c r="G6180" t="s">
        <v>8460</v>
      </c>
      <c r="H6180" t="s">
        <v>152</v>
      </c>
      <c r="I6180" s="1">
        <v>45108</v>
      </c>
      <c r="K6180" s="66">
        <v>0</v>
      </c>
      <c r="L6180" t="s">
        <v>92</v>
      </c>
      <c r="M6180" s="66">
        <v>21000</v>
      </c>
      <c r="N6180" s="66">
        <v>0</v>
      </c>
      <c r="O6180" s="1"/>
    </row>
    <row r="6181" spans="1:15">
      <c r="A6181" t="s">
        <v>11</v>
      </c>
      <c r="B6181" t="s">
        <v>4883</v>
      </c>
      <c r="C6181" t="s">
        <v>8459</v>
      </c>
      <c r="D6181" t="s">
        <v>5006</v>
      </c>
      <c r="E6181" t="s">
        <v>150</v>
      </c>
      <c r="G6181" t="s">
        <v>8460</v>
      </c>
      <c r="H6181" t="s">
        <v>152</v>
      </c>
      <c r="I6181" s="1">
        <v>45108</v>
      </c>
      <c r="K6181" s="66">
        <v>0</v>
      </c>
      <c r="L6181" t="s">
        <v>92</v>
      </c>
      <c r="M6181" s="66">
        <v>3750</v>
      </c>
      <c r="N6181" s="66">
        <v>0</v>
      </c>
      <c r="O6181" s="1"/>
    </row>
    <row r="6182" spans="1:15">
      <c r="A6182" t="s">
        <v>11</v>
      </c>
      <c r="B6182" t="s">
        <v>4883</v>
      </c>
      <c r="C6182" t="s">
        <v>8459</v>
      </c>
      <c r="D6182" t="s">
        <v>5006</v>
      </c>
      <c r="E6182" t="s">
        <v>150</v>
      </c>
      <c r="G6182" t="s">
        <v>8460</v>
      </c>
      <c r="H6182" t="s">
        <v>152</v>
      </c>
      <c r="I6182" s="1">
        <v>45108</v>
      </c>
      <c r="K6182" s="66">
        <v>0</v>
      </c>
      <c r="L6182" t="s">
        <v>92</v>
      </c>
      <c r="M6182" s="66">
        <v>28000</v>
      </c>
      <c r="N6182" s="66">
        <v>0</v>
      </c>
      <c r="O6182" s="1"/>
    </row>
    <row r="6183" spans="1:15">
      <c r="A6183" t="s">
        <v>11</v>
      </c>
      <c r="B6183" t="s">
        <v>4883</v>
      </c>
      <c r="C6183" t="s">
        <v>8459</v>
      </c>
      <c r="D6183" t="s">
        <v>5006</v>
      </c>
      <c r="E6183" t="s">
        <v>150</v>
      </c>
      <c r="G6183" t="s">
        <v>8460</v>
      </c>
      <c r="H6183" t="s">
        <v>152</v>
      </c>
      <c r="I6183" s="1">
        <v>45108</v>
      </c>
      <c r="K6183" s="66">
        <v>0</v>
      </c>
      <c r="L6183" t="s">
        <v>92</v>
      </c>
      <c r="M6183" s="66">
        <v>57000</v>
      </c>
      <c r="N6183" s="66">
        <v>0</v>
      </c>
      <c r="O6183" s="1"/>
    </row>
    <row r="6184" spans="1:15">
      <c r="A6184" t="s">
        <v>11</v>
      </c>
      <c r="B6184" t="s">
        <v>4883</v>
      </c>
      <c r="C6184" t="s">
        <v>8459</v>
      </c>
      <c r="D6184" t="s">
        <v>5006</v>
      </c>
      <c r="E6184" t="s">
        <v>150</v>
      </c>
      <c r="G6184" t="s">
        <v>8460</v>
      </c>
      <c r="H6184" t="s">
        <v>152</v>
      </c>
      <c r="I6184" s="1">
        <v>45139</v>
      </c>
      <c r="K6184" s="66">
        <v>0</v>
      </c>
      <c r="L6184" t="s">
        <v>92</v>
      </c>
      <c r="M6184" s="66">
        <v>4999.8</v>
      </c>
      <c r="N6184" s="66">
        <v>0</v>
      </c>
      <c r="O6184" s="1"/>
    </row>
    <row r="6185" spans="1:15">
      <c r="A6185" t="s">
        <v>11</v>
      </c>
      <c r="B6185" t="s">
        <v>4883</v>
      </c>
      <c r="C6185" t="s">
        <v>8459</v>
      </c>
      <c r="D6185" t="s">
        <v>5006</v>
      </c>
      <c r="E6185" t="s">
        <v>150</v>
      </c>
      <c r="G6185" t="s">
        <v>8460</v>
      </c>
      <c r="H6185" t="s">
        <v>152</v>
      </c>
      <c r="I6185" s="1">
        <v>45139</v>
      </c>
      <c r="K6185" s="66">
        <v>0</v>
      </c>
      <c r="L6185" t="s">
        <v>92</v>
      </c>
      <c r="M6185" s="66">
        <v>50000</v>
      </c>
      <c r="N6185" s="66">
        <v>0</v>
      </c>
      <c r="O6185" s="1"/>
    </row>
    <row r="6186" spans="1:15">
      <c r="A6186" t="s">
        <v>11</v>
      </c>
      <c r="B6186" t="s">
        <v>4883</v>
      </c>
      <c r="C6186" t="s">
        <v>8459</v>
      </c>
      <c r="D6186" t="s">
        <v>5006</v>
      </c>
      <c r="E6186" t="s">
        <v>150</v>
      </c>
      <c r="G6186" t="s">
        <v>8460</v>
      </c>
      <c r="H6186" t="s">
        <v>152</v>
      </c>
      <c r="I6186" s="1">
        <v>45139</v>
      </c>
      <c r="K6186" s="66">
        <v>0</v>
      </c>
      <c r="L6186" t="s">
        <v>92</v>
      </c>
      <c r="M6186" s="66">
        <v>1600</v>
      </c>
      <c r="N6186" s="66">
        <v>0</v>
      </c>
      <c r="O6186" s="1"/>
    </row>
    <row r="6187" spans="1:15">
      <c r="A6187" t="s">
        <v>11</v>
      </c>
      <c r="B6187" t="s">
        <v>4883</v>
      </c>
      <c r="C6187" t="s">
        <v>8459</v>
      </c>
      <c r="D6187" t="s">
        <v>5006</v>
      </c>
      <c r="E6187" t="s">
        <v>150</v>
      </c>
      <c r="G6187" t="s">
        <v>8460</v>
      </c>
      <c r="H6187" t="s">
        <v>152</v>
      </c>
      <c r="I6187" s="1">
        <v>45139</v>
      </c>
      <c r="K6187" s="66">
        <v>0</v>
      </c>
      <c r="L6187" t="s">
        <v>92</v>
      </c>
      <c r="M6187" s="66">
        <v>41510</v>
      </c>
      <c r="N6187" s="66">
        <v>0</v>
      </c>
      <c r="O6187" s="1"/>
    </row>
    <row r="6188" spans="1:15">
      <c r="A6188" t="s">
        <v>11</v>
      </c>
      <c r="B6188" t="s">
        <v>4883</v>
      </c>
      <c r="C6188" t="s">
        <v>8459</v>
      </c>
      <c r="D6188" t="s">
        <v>5006</v>
      </c>
      <c r="E6188" t="s">
        <v>150</v>
      </c>
      <c r="G6188" t="s">
        <v>8460</v>
      </c>
      <c r="H6188" t="s">
        <v>152</v>
      </c>
      <c r="I6188" s="1">
        <v>45139</v>
      </c>
      <c r="K6188" s="66">
        <v>0</v>
      </c>
      <c r="L6188" t="s">
        <v>92</v>
      </c>
      <c r="M6188" s="66">
        <v>0</v>
      </c>
      <c r="N6188" s="66">
        <v>0</v>
      </c>
      <c r="O6188" s="1"/>
    </row>
    <row r="6189" spans="1:15">
      <c r="A6189" t="s">
        <v>11</v>
      </c>
      <c r="B6189" t="s">
        <v>4883</v>
      </c>
      <c r="C6189" t="s">
        <v>8459</v>
      </c>
      <c r="D6189" t="s">
        <v>5006</v>
      </c>
      <c r="E6189" t="s">
        <v>150</v>
      </c>
      <c r="G6189" t="s">
        <v>8460</v>
      </c>
      <c r="H6189" t="s">
        <v>152</v>
      </c>
      <c r="I6189" s="1">
        <v>45139</v>
      </c>
      <c r="K6189" s="66">
        <v>0</v>
      </c>
      <c r="L6189" t="s">
        <v>92</v>
      </c>
      <c r="M6189" s="66">
        <v>0</v>
      </c>
      <c r="N6189" s="66">
        <v>0</v>
      </c>
      <c r="O6189" s="1"/>
    </row>
    <row r="6190" spans="1:15">
      <c r="A6190" t="s">
        <v>11</v>
      </c>
      <c r="B6190" t="s">
        <v>4883</v>
      </c>
      <c r="C6190" t="s">
        <v>8459</v>
      </c>
      <c r="D6190" t="s">
        <v>5006</v>
      </c>
      <c r="E6190" t="s">
        <v>150</v>
      </c>
      <c r="G6190" t="s">
        <v>8460</v>
      </c>
      <c r="H6190" t="s">
        <v>152</v>
      </c>
      <c r="I6190" s="1">
        <v>45139</v>
      </c>
      <c r="K6190" s="66">
        <v>0</v>
      </c>
      <c r="L6190" t="s">
        <v>92</v>
      </c>
      <c r="M6190" s="66">
        <v>7200</v>
      </c>
      <c r="N6190" s="66">
        <v>0</v>
      </c>
      <c r="O6190" s="1"/>
    </row>
    <row r="6191" spans="1:15">
      <c r="A6191" t="s">
        <v>11</v>
      </c>
      <c r="B6191" t="s">
        <v>4883</v>
      </c>
      <c r="C6191" t="s">
        <v>8459</v>
      </c>
      <c r="D6191" t="s">
        <v>5006</v>
      </c>
      <c r="E6191" t="s">
        <v>150</v>
      </c>
      <c r="G6191" t="s">
        <v>8460</v>
      </c>
      <c r="H6191" t="s">
        <v>152</v>
      </c>
      <c r="I6191" s="1">
        <v>45139</v>
      </c>
      <c r="K6191" s="66">
        <v>0</v>
      </c>
      <c r="L6191" t="s">
        <v>92</v>
      </c>
      <c r="M6191" s="66">
        <v>0</v>
      </c>
      <c r="N6191" s="66">
        <v>0</v>
      </c>
      <c r="O6191" s="1"/>
    </row>
    <row r="6192" spans="1:15">
      <c r="A6192" t="s">
        <v>11</v>
      </c>
      <c r="B6192" t="s">
        <v>4883</v>
      </c>
      <c r="C6192" t="s">
        <v>8459</v>
      </c>
      <c r="D6192" t="s">
        <v>5006</v>
      </c>
      <c r="E6192" t="s">
        <v>150</v>
      </c>
      <c r="G6192" t="s">
        <v>8460</v>
      </c>
      <c r="H6192" t="s">
        <v>152</v>
      </c>
      <c r="I6192" s="1">
        <v>45139</v>
      </c>
      <c r="K6192" s="66">
        <v>0</v>
      </c>
      <c r="L6192" t="s">
        <v>92</v>
      </c>
      <c r="M6192" s="66">
        <v>3600</v>
      </c>
      <c r="N6192" s="66">
        <v>0</v>
      </c>
      <c r="O6192" s="1"/>
    </row>
    <row r="6193" spans="1:15">
      <c r="A6193" t="s">
        <v>11</v>
      </c>
      <c r="B6193" t="s">
        <v>4883</v>
      </c>
      <c r="C6193" t="s">
        <v>8459</v>
      </c>
      <c r="D6193" t="s">
        <v>5006</v>
      </c>
      <c r="E6193" t="s">
        <v>150</v>
      </c>
      <c r="G6193" t="s">
        <v>8460</v>
      </c>
      <c r="H6193" t="s">
        <v>152</v>
      </c>
      <c r="I6193" s="1">
        <v>45139</v>
      </c>
      <c r="K6193" s="66">
        <v>0</v>
      </c>
      <c r="L6193" t="s">
        <v>92</v>
      </c>
      <c r="M6193" s="66">
        <v>4500</v>
      </c>
      <c r="N6193" s="66">
        <v>0</v>
      </c>
      <c r="O6193" s="1"/>
    </row>
    <row r="6194" spans="1:15">
      <c r="A6194" t="s">
        <v>11</v>
      </c>
      <c r="B6194" t="s">
        <v>4883</v>
      </c>
      <c r="C6194" t="s">
        <v>8459</v>
      </c>
      <c r="D6194" t="s">
        <v>5006</v>
      </c>
      <c r="E6194" t="s">
        <v>150</v>
      </c>
      <c r="G6194" t="s">
        <v>8460</v>
      </c>
      <c r="H6194" t="s">
        <v>152</v>
      </c>
      <c r="I6194" s="1">
        <v>45139</v>
      </c>
      <c r="K6194" s="66">
        <v>0</v>
      </c>
      <c r="L6194" t="s">
        <v>92</v>
      </c>
      <c r="M6194" s="66">
        <v>7500</v>
      </c>
      <c r="N6194" s="66">
        <v>0</v>
      </c>
      <c r="O6194" s="1"/>
    </row>
    <row r="6195" spans="1:15">
      <c r="A6195" t="s">
        <v>11</v>
      </c>
      <c r="B6195" t="s">
        <v>4883</v>
      </c>
      <c r="C6195" t="s">
        <v>8459</v>
      </c>
      <c r="D6195" t="s">
        <v>5006</v>
      </c>
      <c r="E6195" t="s">
        <v>150</v>
      </c>
      <c r="G6195" t="s">
        <v>8460</v>
      </c>
      <c r="H6195" t="s">
        <v>152</v>
      </c>
      <c r="I6195" s="1">
        <v>45139</v>
      </c>
      <c r="K6195" s="66">
        <v>0</v>
      </c>
      <c r="L6195" t="s">
        <v>92</v>
      </c>
      <c r="M6195" s="66">
        <v>162000</v>
      </c>
      <c r="N6195" s="66">
        <v>0</v>
      </c>
      <c r="O6195" s="1"/>
    </row>
    <row r="6196" spans="1:15">
      <c r="A6196" t="s">
        <v>11</v>
      </c>
      <c r="B6196" t="s">
        <v>4883</v>
      </c>
      <c r="C6196" t="s">
        <v>8459</v>
      </c>
      <c r="D6196" t="s">
        <v>5006</v>
      </c>
      <c r="E6196" t="s">
        <v>150</v>
      </c>
      <c r="G6196" t="s">
        <v>8460</v>
      </c>
      <c r="H6196" t="s">
        <v>152</v>
      </c>
      <c r="I6196" s="1">
        <v>45170</v>
      </c>
      <c r="K6196" s="66">
        <v>0</v>
      </c>
      <c r="L6196" t="s">
        <v>92</v>
      </c>
      <c r="M6196" s="66">
        <v>0</v>
      </c>
      <c r="N6196" s="66">
        <v>0</v>
      </c>
      <c r="O6196" s="1"/>
    </row>
    <row r="6197" spans="1:15">
      <c r="A6197" t="s">
        <v>11</v>
      </c>
      <c r="B6197" t="s">
        <v>4883</v>
      </c>
      <c r="C6197" t="s">
        <v>8459</v>
      </c>
      <c r="D6197" t="s">
        <v>5006</v>
      </c>
      <c r="E6197" t="s">
        <v>150</v>
      </c>
      <c r="G6197" t="s">
        <v>8460</v>
      </c>
      <c r="H6197" t="s">
        <v>152</v>
      </c>
      <c r="I6197" s="1">
        <v>45170</v>
      </c>
      <c r="K6197" s="66">
        <v>0</v>
      </c>
      <c r="L6197" t="s">
        <v>92</v>
      </c>
      <c r="M6197" s="66">
        <v>0</v>
      </c>
      <c r="N6197" s="66">
        <v>0</v>
      </c>
      <c r="O6197" s="1"/>
    </row>
    <row r="6198" spans="1:15">
      <c r="A6198" t="s">
        <v>11</v>
      </c>
      <c r="B6198" t="s">
        <v>4883</v>
      </c>
      <c r="C6198" t="s">
        <v>8459</v>
      </c>
      <c r="D6198" t="s">
        <v>5006</v>
      </c>
      <c r="E6198" t="s">
        <v>150</v>
      </c>
      <c r="G6198" t="s">
        <v>8460</v>
      </c>
      <c r="H6198" t="s">
        <v>152</v>
      </c>
      <c r="I6198" s="1">
        <v>45170</v>
      </c>
      <c r="K6198" s="66">
        <v>0</v>
      </c>
      <c r="L6198" t="s">
        <v>92</v>
      </c>
      <c r="M6198" s="66">
        <v>20000</v>
      </c>
      <c r="N6198" s="66">
        <v>0</v>
      </c>
      <c r="O6198" s="1"/>
    </row>
    <row r="6199" spans="1:15">
      <c r="A6199" t="s">
        <v>11</v>
      </c>
      <c r="B6199" t="s">
        <v>4883</v>
      </c>
      <c r="C6199" t="s">
        <v>8459</v>
      </c>
      <c r="D6199" t="s">
        <v>5006</v>
      </c>
      <c r="E6199" t="s">
        <v>150</v>
      </c>
      <c r="G6199" t="s">
        <v>8460</v>
      </c>
      <c r="H6199" t="s">
        <v>152</v>
      </c>
      <c r="I6199" s="1">
        <v>45170</v>
      </c>
      <c r="K6199" s="66">
        <v>0</v>
      </c>
      <c r="L6199" t="s">
        <v>92</v>
      </c>
      <c r="M6199" s="66">
        <v>0</v>
      </c>
      <c r="N6199" s="66">
        <v>0</v>
      </c>
      <c r="O6199" s="1"/>
    </row>
    <row r="6200" spans="1:15">
      <c r="A6200" t="s">
        <v>11</v>
      </c>
      <c r="B6200" t="s">
        <v>4883</v>
      </c>
      <c r="C6200" t="s">
        <v>8459</v>
      </c>
      <c r="D6200" t="s">
        <v>5006</v>
      </c>
      <c r="E6200" t="s">
        <v>150</v>
      </c>
      <c r="G6200" t="s">
        <v>8460</v>
      </c>
      <c r="H6200" t="s">
        <v>152</v>
      </c>
      <c r="I6200" s="1">
        <v>45170</v>
      </c>
      <c r="K6200" s="66">
        <v>0</v>
      </c>
      <c r="L6200" t="s">
        <v>92</v>
      </c>
      <c r="M6200" s="66">
        <v>4999.8</v>
      </c>
      <c r="N6200" s="66">
        <v>0</v>
      </c>
      <c r="O6200" s="1"/>
    </row>
    <row r="6201" spans="1:15">
      <c r="A6201" t="s">
        <v>11</v>
      </c>
      <c r="B6201" t="s">
        <v>4883</v>
      </c>
      <c r="C6201" t="s">
        <v>8459</v>
      </c>
      <c r="D6201" t="s">
        <v>5006</v>
      </c>
      <c r="E6201" t="s">
        <v>150</v>
      </c>
      <c r="G6201" t="s">
        <v>8460</v>
      </c>
      <c r="H6201" t="s">
        <v>152</v>
      </c>
      <c r="I6201" s="1">
        <v>45170</v>
      </c>
      <c r="K6201" s="66">
        <v>0</v>
      </c>
      <c r="L6201" t="s">
        <v>92</v>
      </c>
      <c r="M6201" s="66">
        <v>34500</v>
      </c>
      <c r="N6201" s="66">
        <v>0</v>
      </c>
      <c r="O6201" s="1"/>
    </row>
    <row r="6202" spans="1:15">
      <c r="A6202" t="s">
        <v>11</v>
      </c>
      <c r="B6202" t="s">
        <v>4883</v>
      </c>
      <c r="C6202" t="s">
        <v>8459</v>
      </c>
      <c r="D6202" t="s">
        <v>5006</v>
      </c>
      <c r="E6202" t="s">
        <v>150</v>
      </c>
      <c r="G6202" t="s">
        <v>8460</v>
      </c>
      <c r="H6202" t="s">
        <v>152</v>
      </c>
      <c r="I6202" s="1">
        <v>45170</v>
      </c>
      <c r="K6202" s="66">
        <v>0</v>
      </c>
      <c r="L6202" t="s">
        <v>92</v>
      </c>
      <c r="M6202" s="66">
        <v>8400</v>
      </c>
      <c r="N6202" s="66">
        <v>0</v>
      </c>
      <c r="O6202" s="1"/>
    </row>
    <row r="6203" spans="1:15">
      <c r="A6203" t="s">
        <v>11</v>
      </c>
      <c r="B6203" t="s">
        <v>4883</v>
      </c>
      <c r="C6203" t="s">
        <v>8459</v>
      </c>
      <c r="D6203" t="s">
        <v>5006</v>
      </c>
      <c r="E6203" t="s">
        <v>150</v>
      </c>
      <c r="G6203" t="s">
        <v>8460</v>
      </c>
      <c r="H6203" t="s">
        <v>152</v>
      </c>
      <c r="I6203" s="1">
        <v>45170</v>
      </c>
      <c r="K6203" s="66">
        <v>0</v>
      </c>
      <c r="L6203" t="s">
        <v>92</v>
      </c>
      <c r="M6203" s="66">
        <v>30000</v>
      </c>
      <c r="N6203" s="66">
        <v>0</v>
      </c>
      <c r="O6203" s="1"/>
    </row>
    <row r="6204" spans="1:15">
      <c r="A6204" t="s">
        <v>11</v>
      </c>
      <c r="B6204" t="s">
        <v>4883</v>
      </c>
      <c r="C6204" t="s">
        <v>8459</v>
      </c>
      <c r="D6204" t="s">
        <v>5006</v>
      </c>
      <c r="E6204" t="s">
        <v>150</v>
      </c>
      <c r="G6204" t="s">
        <v>8460</v>
      </c>
      <c r="H6204" t="s">
        <v>152</v>
      </c>
      <c r="I6204" s="1">
        <v>45170</v>
      </c>
      <c r="K6204" s="66">
        <v>0</v>
      </c>
      <c r="L6204" t="s">
        <v>92</v>
      </c>
      <c r="M6204" s="66">
        <v>6000</v>
      </c>
      <c r="N6204" s="66">
        <v>0</v>
      </c>
      <c r="O6204" s="1"/>
    </row>
    <row r="6205" spans="1:15">
      <c r="A6205" t="s">
        <v>11</v>
      </c>
      <c r="B6205" t="s">
        <v>4883</v>
      </c>
      <c r="C6205" t="s">
        <v>8459</v>
      </c>
      <c r="D6205" t="s">
        <v>5006</v>
      </c>
      <c r="E6205" t="s">
        <v>150</v>
      </c>
      <c r="G6205" t="s">
        <v>8460</v>
      </c>
      <c r="H6205" t="s">
        <v>152</v>
      </c>
      <c r="I6205" s="1">
        <v>45170</v>
      </c>
      <c r="K6205" s="66">
        <v>0</v>
      </c>
      <c r="L6205" t="s">
        <v>92</v>
      </c>
      <c r="M6205" s="66">
        <v>7500</v>
      </c>
      <c r="N6205" s="66">
        <v>0</v>
      </c>
      <c r="O6205" s="1"/>
    </row>
    <row r="6206" spans="1:15">
      <c r="A6206" t="s">
        <v>11</v>
      </c>
      <c r="B6206" t="s">
        <v>4883</v>
      </c>
      <c r="C6206" t="s">
        <v>8459</v>
      </c>
      <c r="D6206" t="s">
        <v>5006</v>
      </c>
      <c r="E6206" t="s">
        <v>150</v>
      </c>
      <c r="G6206" t="s">
        <v>8460</v>
      </c>
      <c r="H6206" t="s">
        <v>152</v>
      </c>
      <c r="I6206" s="1">
        <v>45170</v>
      </c>
      <c r="K6206" s="66">
        <v>0</v>
      </c>
      <c r="L6206" t="s">
        <v>92</v>
      </c>
      <c r="M6206" s="66">
        <v>11533.75</v>
      </c>
      <c r="N6206" s="66">
        <v>0</v>
      </c>
      <c r="O6206" s="1"/>
    </row>
    <row r="6207" spans="1:15">
      <c r="A6207" t="s">
        <v>11</v>
      </c>
      <c r="B6207" t="s">
        <v>4883</v>
      </c>
      <c r="C6207" t="s">
        <v>8459</v>
      </c>
      <c r="D6207" t="s">
        <v>5006</v>
      </c>
      <c r="E6207" t="s">
        <v>150</v>
      </c>
      <c r="G6207" t="s">
        <v>8460</v>
      </c>
      <c r="H6207" t="s">
        <v>152</v>
      </c>
      <c r="I6207" s="1">
        <v>45170</v>
      </c>
      <c r="K6207" s="66">
        <v>0</v>
      </c>
      <c r="L6207" t="s">
        <v>92</v>
      </c>
      <c r="M6207" s="66">
        <v>20</v>
      </c>
      <c r="N6207" s="66">
        <v>0</v>
      </c>
      <c r="O6207" s="1"/>
    </row>
    <row r="6208" spans="1:15">
      <c r="A6208" t="s">
        <v>11</v>
      </c>
      <c r="B6208" t="s">
        <v>4883</v>
      </c>
      <c r="C6208" t="s">
        <v>8459</v>
      </c>
      <c r="D6208" t="s">
        <v>5006</v>
      </c>
      <c r="E6208" t="s">
        <v>150</v>
      </c>
      <c r="G6208" t="s">
        <v>8460</v>
      </c>
      <c r="H6208" t="s">
        <v>152</v>
      </c>
      <c r="I6208" s="1">
        <v>45170</v>
      </c>
      <c r="K6208" s="66">
        <v>0</v>
      </c>
      <c r="L6208" t="s">
        <v>92</v>
      </c>
      <c r="M6208" s="66">
        <v>40000</v>
      </c>
      <c r="N6208" s="66">
        <v>0</v>
      </c>
      <c r="O6208" s="1"/>
    </row>
    <row r="6209" spans="1:15">
      <c r="A6209" t="s">
        <v>11</v>
      </c>
      <c r="B6209" t="s">
        <v>4883</v>
      </c>
      <c r="C6209" t="s">
        <v>8459</v>
      </c>
      <c r="D6209" t="s">
        <v>5006</v>
      </c>
      <c r="E6209" t="s">
        <v>150</v>
      </c>
      <c r="G6209" t="s">
        <v>8460</v>
      </c>
      <c r="H6209" t="s">
        <v>152</v>
      </c>
      <c r="I6209" s="1">
        <v>45170</v>
      </c>
      <c r="K6209" s="66">
        <v>0</v>
      </c>
      <c r="L6209" t="s">
        <v>92</v>
      </c>
      <c r="M6209" s="66">
        <v>25000</v>
      </c>
      <c r="N6209" s="66">
        <v>0</v>
      </c>
      <c r="O6209" s="1"/>
    </row>
    <row r="6210" spans="1:15">
      <c r="A6210" t="s">
        <v>11</v>
      </c>
      <c r="B6210" t="s">
        <v>4883</v>
      </c>
      <c r="C6210" t="s">
        <v>8459</v>
      </c>
      <c r="D6210" t="s">
        <v>5006</v>
      </c>
      <c r="E6210" t="s">
        <v>150</v>
      </c>
      <c r="G6210" t="s">
        <v>8460</v>
      </c>
      <c r="H6210" t="s">
        <v>152</v>
      </c>
      <c r="I6210" s="1">
        <v>45200</v>
      </c>
      <c r="K6210" s="66">
        <v>0</v>
      </c>
      <c r="L6210" t="s">
        <v>92</v>
      </c>
      <c r="M6210" s="66">
        <v>153846.25</v>
      </c>
      <c r="N6210" s="66">
        <v>0</v>
      </c>
      <c r="O6210" s="1"/>
    </row>
    <row r="6211" spans="1:15">
      <c r="A6211" t="s">
        <v>11</v>
      </c>
      <c r="B6211" t="s">
        <v>4883</v>
      </c>
      <c r="C6211" t="s">
        <v>8459</v>
      </c>
      <c r="D6211" t="s">
        <v>5006</v>
      </c>
      <c r="E6211" t="s">
        <v>150</v>
      </c>
      <c r="G6211" t="s">
        <v>8460</v>
      </c>
      <c r="H6211" t="s">
        <v>152</v>
      </c>
      <c r="I6211" s="1">
        <v>45200</v>
      </c>
      <c r="K6211" s="66">
        <v>0</v>
      </c>
      <c r="L6211" t="s">
        <v>92</v>
      </c>
      <c r="M6211" s="66">
        <v>103600</v>
      </c>
      <c r="N6211" s="66">
        <v>0</v>
      </c>
      <c r="O6211" s="1"/>
    </row>
    <row r="6212" spans="1:15">
      <c r="A6212" t="s">
        <v>11</v>
      </c>
      <c r="B6212" t="s">
        <v>4883</v>
      </c>
      <c r="C6212" t="s">
        <v>8459</v>
      </c>
      <c r="D6212" t="s">
        <v>5006</v>
      </c>
      <c r="E6212" t="s">
        <v>150</v>
      </c>
      <c r="G6212" t="s">
        <v>8460</v>
      </c>
      <c r="H6212" t="s">
        <v>152</v>
      </c>
      <c r="I6212" s="1">
        <v>45200</v>
      </c>
      <c r="K6212" s="66">
        <v>0</v>
      </c>
      <c r="L6212" t="s">
        <v>92</v>
      </c>
      <c r="M6212" s="66">
        <v>83916</v>
      </c>
      <c r="N6212" s="66">
        <v>0</v>
      </c>
      <c r="O6212" s="1"/>
    </row>
    <row r="6213" spans="1:15">
      <c r="A6213" t="s">
        <v>11</v>
      </c>
      <c r="B6213" t="s">
        <v>4883</v>
      </c>
      <c r="C6213" t="s">
        <v>8459</v>
      </c>
      <c r="D6213" t="s">
        <v>5006</v>
      </c>
      <c r="E6213" t="s">
        <v>150</v>
      </c>
      <c r="G6213" t="s">
        <v>8460</v>
      </c>
      <c r="H6213" t="s">
        <v>152</v>
      </c>
      <c r="I6213" s="1">
        <v>45200</v>
      </c>
      <c r="K6213" s="66">
        <v>0</v>
      </c>
      <c r="L6213" t="s">
        <v>92</v>
      </c>
      <c r="M6213" s="66">
        <v>63332</v>
      </c>
      <c r="N6213" s="66">
        <v>0</v>
      </c>
      <c r="O6213" s="1"/>
    </row>
    <row r="6214" spans="1:15">
      <c r="A6214" t="s">
        <v>11</v>
      </c>
      <c r="B6214" t="s">
        <v>4883</v>
      </c>
      <c r="C6214" t="s">
        <v>8459</v>
      </c>
      <c r="D6214" t="s">
        <v>5006</v>
      </c>
      <c r="E6214" t="s">
        <v>150</v>
      </c>
      <c r="G6214" t="s">
        <v>8460</v>
      </c>
      <c r="H6214" t="s">
        <v>152</v>
      </c>
      <c r="I6214" s="1">
        <v>45200</v>
      </c>
      <c r="K6214" s="66">
        <v>0</v>
      </c>
      <c r="L6214" t="s">
        <v>92</v>
      </c>
      <c r="M6214" s="66">
        <v>56394</v>
      </c>
      <c r="N6214" s="66">
        <v>0</v>
      </c>
      <c r="O6214" s="1"/>
    </row>
    <row r="6215" spans="1:15">
      <c r="A6215" t="s">
        <v>11</v>
      </c>
      <c r="B6215" t="s">
        <v>4883</v>
      </c>
      <c r="C6215" t="s">
        <v>8459</v>
      </c>
      <c r="D6215" t="s">
        <v>5006</v>
      </c>
      <c r="E6215" t="s">
        <v>150</v>
      </c>
      <c r="G6215" t="s">
        <v>8460</v>
      </c>
      <c r="H6215" t="s">
        <v>152</v>
      </c>
      <c r="I6215" s="1">
        <v>45200</v>
      </c>
      <c r="K6215" s="66">
        <v>0</v>
      </c>
      <c r="L6215" t="s">
        <v>92</v>
      </c>
      <c r="M6215" s="66">
        <v>37296</v>
      </c>
      <c r="N6215" s="66">
        <v>0</v>
      </c>
      <c r="O6215" s="1"/>
    </row>
    <row r="6216" spans="1:15">
      <c r="A6216" t="s">
        <v>11</v>
      </c>
      <c r="B6216" t="s">
        <v>4883</v>
      </c>
      <c r="C6216" t="s">
        <v>8459</v>
      </c>
      <c r="D6216" t="s">
        <v>5006</v>
      </c>
      <c r="E6216" t="s">
        <v>150</v>
      </c>
      <c r="G6216" t="s">
        <v>8460</v>
      </c>
      <c r="H6216" t="s">
        <v>152</v>
      </c>
      <c r="I6216" s="1">
        <v>45200</v>
      </c>
      <c r="K6216" s="66">
        <v>0</v>
      </c>
      <c r="L6216" t="s">
        <v>92</v>
      </c>
      <c r="M6216" s="66">
        <v>51078.11</v>
      </c>
      <c r="N6216" s="66">
        <v>0</v>
      </c>
      <c r="O6216" s="1"/>
    </row>
    <row r="6217" spans="1:15">
      <c r="A6217" t="s">
        <v>11</v>
      </c>
      <c r="B6217" t="s">
        <v>4883</v>
      </c>
      <c r="C6217" t="s">
        <v>8459</v>
      </c>
      <c r="D6217" t="s">
        <v>5006</v>
      </c>
      <c r="E6217" t="s">
        <v>150</v>
      </c>
      <c r="G6217" t="s">
        <v>8460</v>
      </c>
      <c r="H6217" t="s">
        <v>152</v>
      </c>
      <c r="I6217" s="1">
        <v>45200</v>
      </c>
      <c r="K6217" s="66">
        <v>0</v>
      </c>
      <c r="L6217" t="s">
        <v>92</v>
      </c>
      <c r="M6217" s="66">
        <v>52969.89</v>
      </c>
      <c r="N6217" s="66">
        <v>0</v>
      </c>
      <c r="O6217" s="1"/>
    </row>
    <row r="6218" spans="1:15">
      <c r="A6218" t="s">
        <v>11</v>
      </c>
      <c r="B6218" t="s">
        <v>4883</v>
      </c>
      <c r="C6218" t="s">
        <v>8459</v>
      </c>
      <c r="D6218" t="s">
        <v>5006</v>
      </c>
      <c r="E6218" t="s">
        <v>150</v>
      </c>
      <c r="G6218" t="s">
        <v>8460</v>
      </c>
      <c r="H6218" t="s">
        <v>152</v>
      </c>
      <c r="I6218" s="1">
        <v>45200</v>
      </c>
      <c r="K6218" s="66">
        <v>0</v>
      </c>
      <c r="L6218" t="s">
        <v>92</v>
      </c>
      <c r="M6218" s="66">
        <v>10360</v>
      </c>
      <c r="N6218" s="66">
        <v>0</v>
      </c>
      <c r="O6218" s="1"/>
    </row>
    <row r="6219" spans="1:15">
      <c r="A6219" t="s">
        <v>11</v>
      </c>
      <c r="B6219" t="s">
        <v>4883</v>
      </c>
      <c r="C6219" t="s">
        <v>8459</v>
      </c>
      <c r="D6219" t="s">
        <v>5006</v>
      </c>
      <c r="E6219" t="s">
        <v>150</v>
      </c>
      <c r="G6219" t="s">
        <v>8460</v>
      </c>
      <c r="H6219" t="s">
        <v>152</v>
      </c>
      <c r="I6219" s="1">
        <v>45200</v>
      </c>
      <c r="K6219" s="66">
        <v>0</v>
      </c>
      <c r="L6219" t="s">
        <v>92</v>
      </c>
      <c r="M6219" s="66">
        <v>4196</v>
      </c>
      <c r="N6219" s="66">
        <v>0</v>
      </c>
      <c r="O6219" s="1"/>
    </row>
    <row r="6220" spans="1:15">
      <c r="A6220" t="s">
        <v>11</v>
      </c>
      <c r="B6220" t="s">
        <v>4883</v>
      </c>
      <c r="C6220" t="s">
        <v>8459</v>
      </c>
      <c r="D6220" t="s">
        <v>5006</v>
      </c>
      <c r="E6220" t="s">
        <v>150</v>
      </c>
      <c r="G6220" t="s">
        <v>8460</v>
      </c>
      <c r="H6220" t="s">
        <v>152</v>
      </c>
      <c r="I6220" s="1">
        <v>45200</v>
      </c>
      <c r="K6220" s="66">
        <v>0</v>
      </c>
      <c r="L6220" t="s">
        <v>92</v>
      </c>
      <c r="M6220" s="66">
        <v>-132</v>
      </c>
      <c r="N6220" s="66">
        <v>0</v>
      </c>
      <c r="O6220" s="1"/>
    </row>
    <row r="6221" spans="1:15">
      <c r="A6221" t="s">
        <v>11</v>
      </c>
      <c r="B6221" t="s">
        <v>4883</v>
      </c>
      <c r="C6221" t="s">
        <v>8459</v>
      </c>
      <c r="D6221" t="s">
        <v>5006</v>
      </c>
      <c r="E6221" t="s">
        <v>150</v>
      </c>
      <c r="G6221" t="s">
        <v>8460</v>
      </c>
      <c r="H6221" t="s">
        <v>152</v>
      </c>
      <c r="I6221" s="1">
        <v>45200</v>
      </c>
      <c r="K6221" s="66">
        <v>0</v>
      </c>
      <c r="L6221" t="s">
        <v>92</v>
      </c>
      <c r="M6221" s="66">
        <v>12</v>
      </c>
      <c r="N6221" s="66">
        <v>0</v>
      </c>
      <c r="O6221" s="1"/>
    </row>
    <row r="6222" spans="1:15">
      <c r="A6222" t="s">
        <v>11</v>
      </c>
      <c r="B6222" t="s">
        <v>4883</v>
      </c>
      <c r="C6222" t="s">
        <v>8459</v>
      </c>
      <c r="D6222" t="s">
        <v>5006</v>
      </c>
      <c r="E6222" t="s">
        <v>150</v>
      </c>
      <c r="G6222" t="s">
        <v>8460</v>
      </c>
      <c r="H6222" t="s">
        <v>152</v>
      </c>
      <c r="I6222" s="1">
        <v>45200</v>
      </c>
      <c r="K6222" s="66">
        <v>0</v>
      </c>
      <c r="L6222" t="s">
        <v>92</v>
      </c>
      <c r="M6222" s="66">
        <v>167800</v>
      </c>
      <c r="N6222" s="66">
        <v>0</v>
      </c>
      <c r="O6222" s="1"/>
    </row>
    <row r="6223" spans="1:15">
      <c r="A6223" t="s">
        <v>11</v>
      </c>
      <c r="B6223" t="s">
        <v>4883</v>
      </c>
      <c r="C6223" t="s">
        <v>8459</v>
      </c>
      <c r="D6223" t="s">
        <v>5006</v>
      </c>
      <c r="E6223" t="s">
        <v>150</v>
      </c>
      <c r="G6223" t="s">
        <v>8460</v>
      </c>
      <c r="H6223" t="s">
        <v>152</v>
      </c>
      <c r="I6223" s="1">
        <v>45200</v>
      </c>
      <c r="K6223" s="66">
        <v>0</v>
      </c>
      <c r="L6223" t="s">
        <v>92</v>
      </c>
      <c r="M6223" s="66">
        <v>141750</v>
      </c>
      <c r="N6223" s="66">
        <v>0</v>
      </c>
      <c r="O6223" s="1"/>
    </row>
    <row r="6224" spans="1:15">
      <c r="A6224" t="s">
        <v>11</v>
      </c>
      <c r="B6224" t="s">
        <v>4883</v>
      </c>
      <c r="C6224" t="s">
        <v>8459</v>
      </c>
      <c r="D6224" t="s">
        <v>5006</v>
      </c>
      <c r="E6224" t="s">
        <v>150</v>
      </c>
      <c r="G6224" t="s">
        <v>8460</v>
      </c>
      <c r="H6224" t="s">
        <v>152</v>
      </c>
      <c r="I6224" s="1">
        <v>45200</v>
      </c>
      <c r="K6224" s="66">
        <v>0</v>
      </c>
      <c r="L6224" t="s">
        <v>92</v>
      </c>
      <c r="M6224" s="66">
        <v>64296</v>
      </c>
      <c r="N6224" s="66">
        <v>0</v>
      </c>
      <c r="O6224" s="1"/>
    </row>
    <row r="6225" spans="1:15">
      <c r="A6225" t="s">
        <v>11</v>
      </c>
      <c r="B6225" t="s">
        <v>4883</v>
      </c>
      <c r="C6225" t="s">
        <v>8459</v>
      </c>
      <c r="D6225" t="s">
        <v>5006</v>
      </c>
      <c r="E6225" t="s">
        <v>150</v>
      </c>
      <c r="G6225" t="s">
        <v>8460</v>
      </c>
      <c r="H6225" t="s">
        <v>152</v>
      </c>
      <c r="I6225" s="1">
        <v>45200</v>
      </c>
      <c r="K6225" s="66">
        <v>0</v>
      </c>
      <c r="L6225" t="s">
        <v>92</v>
      </c>
      <c r="M6225" s="66">
        <v>98000</v>
      </c>
      <c r="N6225" s="66">
        <v>0</v>
      </c>
      <c r="O6225" s="1"/>
    </row>
    <row r="6226" spans="1:15">
      <c r="A6226" t="s">
        <v>11</v>
      </c>
      <c r="B6226" t="s">
        <v>4883</v>
      </c>
      <c r="C6226" t="s">
        <v>8459</v>
      </c>
      <c r="D6226" t="s">
        <v>5006</v>
      </c>
      <c r="E6226" t="s">
        <v>150</v>
      </c>
      <c r="G6226" t="s">
        <v>8460</v>
      </c>
      <c r="H6226" t="s">
        <v>152</v>
      </c>
      <c r="I6226" s="1">
        <v>45200</v>
      </c>
      <c r="K6226" s="66">
        <v>0</v>
      </c>
      <c r="L6226" t="s">
        <v>92</v>
      </c>
      <c r="M6226" s="66">
        <v>98000</v>
      </c>
      <c r="N6226" s="66">
        <v>0</v>
      </c>
      <c r="O6226" s="1"/>
    </row>
    <row r="6227" spans="1:15">
      <c r="A6227" t="s">
        <v>11</v>
      </c>
      <c r="B6227" t="s">
        <v>4883</v>
      </c>
      <c r="C6227" t="s">
        <v>8459</v>
      </c>
      <c r="D6227" t="s">
        <v>5006</v>
      </c>
      <c r="E6227" t="s">
        <v>150</v>
      </c>
      <c r="G6227" t="s">
        <v>8460</v>
      </c>
      <c r="H6227" t="s">
        <v>152</v>
      </c>
      <c r="I6227" s="1">
        <v>45200</v>
      </c>
      <c r="K6227" s="66">
        <v>0</v>
      </c>
      <c r="L6227" t="s">
        <v>92</v>
      </c>
      <c r="M6227" s="66">
        <v>4999.8</v>
      </c>
      <c r="N6227" s="66">
        <v>0</v>
      </c>
      <c r="O6227" s="1"/>
    </row>
    <row r="6228" spans="1:15">
      <c r="A6228" t="s">
        <v>11</v>
      </c>
      <c r="B6228" t="s">
        <v>4883</v>
      </c>
      <c r="C6228" t="s">
        <v>8459</v>
      </c>
      <c r="D6228" t="s">
        <v>5006</v>
      </c>
      <c r="E6228" t="s">
        <v>150</v>
      </c>
      <c r="G6228" t="s">
        <v>8460</v>
      </c>
      <c r="H6228" t="s">
        <v>152</v>
      </c>
      <c r="I6228" s="1">
        <v>45200</v>
      </c>
      <c r="K6228" s="66">
        <v>0</v>
      </c>
      <c r="L6228" t="s">
        <v>92</v>
      </c>
      <c r="M6228" s="66">
        <v>99107.09</v>
      </c>
      <c r="N6228" s="66">
        <v>0</v>
      </c>
      <c r="O6228" s="1"/>
    </row>
    <row r="6229" spans="1:15">
      <c r="A6229" t="s">
        <v>11</v>
      </c>
      <c r="B6229" t="s">
        <v>4883</v>
      </c>
      <c r="C6229" t="s">
        <v>8459</v>
      </c>
      <c r="D6229" t="s">
        <v>5006</v>
      </c>
      <c r="E6229" t="s">
        <v>150</v>
      </c>
      <c r="G6229" t="s">
        <v>8460</v>
      </c>
      <c r="H6229" t="s">
        <v>152</v>
      </c>
      <c r="I6229" s="1">
        <v>45200</v>
      </c>
      <c r="K6229" s="66">
        <v>0</v>
      </c>
      <c r="L6229" t="s">
        <v>92</v>
      </c>
      <c r="M6229" s="66">
        <v>0.05</v>
      </c>
      <c r="N6229" s="66">
        <v>0</v>
      </c>
      <c r="O6229" s="1"/>
    </row>
    <row r="6230" spans="1:15">
      <c r="A6230" t="s">
        <v>11</v>
      </c>
      <c r="B6230" t="s">
        <v>4883</v>
      </c>
      <c r="C6230" t="s">
        <v>8459</v>
      </c>
      <c r="D6230" t="s">
        <v>5006</v>
      </c>
      <c r="E6230" t="s">
        <v>150</v>
      </c>
      <c r="G6230" t="s">
        <v>8460</v>
      </c>
      <c r="H6230" t="s">
        <v>152</v>
      </c>
      <c r="I6230" s="1">
        <v>45200</v>
      </c>
      <c r="K6230" s="66">
        <v>0</v>
      </c>
      <c r="L6230" t="s">
        <v>92</v>
      </c>
      <c r="M6230" s="66">
        <v>116071.54</v>
      </c>
      <c r="N6230" s="66">
        <v>0</v>
      </c>
      <c r="O6230" s="1"/>
    </row>
    <row r="6231" spans="1:15">
      <c r="A6231" t="s">
        <v>11</v>
      </c>
      <c r="B6231" t="s">
        <v>4883</v>
      </c>
      <c r="C6231" t="s">
        <v>8459</v>
      </c>
      <c r="D6231" t="s">
        <v>5006</v>
      </c>
      <c r="E6231" t="s">
        <v>150</v>
      </c>
      <c r="G6231" t="s">
        <v>8460</v>
      </c>
      <c r="H6231" t="s">
        <v>152</v>
      </c>
      <c r="I6231" s="1">
        <v>45200</v>
      </c>
      <c r="K6231" s="66">
        <v>0</v>
      </c>
      <c r="L6231" t="s">
        <v>92</v>
      </c>
      <c r="M6231" s="66">
        <v>-0.11</v>
      </c>
      <c r="N6231" s="66">
        <v>0</v>
      </c>
      <c r="O6231" s="1"/>
    </row>
    <row r="6232" spans="1:15">
      <c r="A6232" t="s">
        <v>11</v>
      </c>
      <c r="B6232" t="s">
        <v>4883</v>
      </c>
      <c r="C6232" t="s">
        <v>8459</v>
      </c>
      <c r="D6232" t="s">
        <v>5006</v>
      </c>
      <c r="E6232" t="s">
        <v>150</v>
      </c>
      <c r="G6232" t="s">
        <v>8460</v>
      </c>
      <c r="H6232" t="s">
        <v>152</v>
      </c>
      <c r="I6232" s="1">
        <v>45200</v>
      </c>
      <c r="K6232" s="66">
        <v>0</v>
      </c>
      <c r="L6232" t="s">
        <v>92</v>
      </c>
      <c r="M6232" s="66">
        <v>200000</v>
      </c>
      <c r="N6232" s="66">
        <v>0</v>
      </c>
      <c r="O6232" s="1"/>
    </row>
    <row r="6233" spans="1:15">
      <c r="A6233" t="s">
        <v>11</v>
      </c>
      <c r="B6233" t="s">
        <v>4883</v>
      </c>
      <c r="C6233" t="s">
        <v>8459</v>
      </c>
      <c r="D6233" t="s">
        <v>5006</v>
      </c>
      <c r="E6233" t="s">
        <v>150</v>
      </c>
      <c r="G6233" t="s">
        <v>8460</v>
      </c>
      <c r="H6233" t="s">
        <v>152</v>
      </c>
      <c r="I6233" s="1">
        <v>45200</v>
      </c>
      <c r="K6233" s="66">
        <v>0</v>
      </c>
      <c r="L6233" t="s">
        <v>92</v>
      </c>
      <c r="M6233" s="66">
        <v>225666</v>
      </c>
      <c r="N6233" s="66">
        <v>0</v>
      </c>
      <c r="O6233" s="1"/>
    </row>
    <row r="6234" spans="1:15">
      <c r="A6234" t="s">
        <v>11</v>
      </c>
      <c r="B6234" t="s">
        <v>4883</v>
      </c>
      <c r="C6234" t="s">
        <v>8459</v>
      </c>
      <c r="D6234" t="s">
        <v>5006</v>
      </c>
      <c r="E6234" t="s">
        <v>150</v>
      </c>
      <c r="G6234" t="s">
        <v>8460</v>
      </c>
      <c r="H6234" t="s">
        <v>152</v>
      </c>
      <c r="I6234" s="1">
        <v>45200</v>
      </c>
      <c r="K6234" s="66">
        <v>0</v>
      </c>
      <c r="L6234" t="s">
        <v>92</v>
      </c>
      <c r="M6234" s="66">
        <v>72000</v>
      </c>
      <c r="N6234" s="66">
        <v>0</v>
      </c>
      <c r="O6234" s="1"/>
    </row>
    <row r="6235" spans="1:15">
      <c r="A6235" t="s">
        <v>11</v>
      </c>
      <c r="B6235" t="s">
        <v>4883</v>
      </c>
      <c r="C6235" t="s">
        <v>8459</v>
      </c>
      <c r="D6235" t="s">
        <v>5006</v>
      </c>
      <c r="E6235" t="s">
        <v>150</v>
      </c>
      <c r="G6235" t="s">
        <v>8460</v>
      </c>
      <c r="H6235" t="s">
        <v>152</v>
      </c>
      <c r="I6235" s="1">
        <v>45200</v>
      </c>
      <c r="K6235" s="66">
        <v>0</v>
      </c>
      <c r="L6235" t="s">
        <v>92</v>
      </c>
      <c r="M6235" s="66">
        <v>111994.15</v>
      </c>
      <c r="N6235" s="66">
        <v>0</v>
      </c>
      <c r="O6235" s="1"/>
    </row>
    <row r="6236" spans="1:15">
      <c r="A6236" t="s">
        <v>11</v>
      </c>
      <c r="B6236" t="s">
        <v>4883</v>
      </c>
      <c r="C6236" t="s">
        <v>8459</v>
      </c>
      <c r="D6236" t="s">
        <v>5006</v>
      </c>
      <c r="E6236" t="s">
        <v>150</v>
      </c>
      <c r="G6236" t="s">
        <v>8460</v>
      </c>
      <c r="H6236" t="s">
        <v>152</v>
      </c>
      <c r="I6236" s="1">
        <v>45200</v>
      </c>
      <c r="K6236" s="66">
        <v>0</v>
      </c>
      <c r="L6236" t="s">
        <v>92</v>
      </c>
      <c r="M6236" s="66">
        <v>111994.15</v>
      </c>
      <c r="N6236" s="66">
        <v>0</v>
      </c>
      <c r="O6236" s="1"/>
    </row>
    <row r="6237" spans="1:15">
      <c r="A6237" t="s">
        <v>11</v>
      </c>
      <c r="B6237" t="s">
        <v>4883</v>
      </c>
      <c r="C6237" t="s">
        <v>8459</v>
      </c>
      <c r="D6237" t="s">
        <v>5006</v>
      </c>
      <c r="E6237" t="s">
        <v>150</v>
      </c>
      <c r="G6237" t="s">
        <v>8460</v>
      </c>
      <c r="H6237" t="s">
        <v>152</v>
      </c>
      <c r="I6237" s="1">
        <v>45200</v>
      </c>
      <c r="K6237" s="66">
        <v>0</v>
      </c>
      <c r="L6237" t="s">
        <v>92</v>
      </c>
      <c r="M6237" s="66">
        <v>45997.599999999999</v>
      </c>
      <c r="N6237" s="66">
        <v>0</v>
      </c>
      <c r="O6237" s="1"/>
    </row>
    <row r="6238" spans="1:15">
      <c r="A6238" t="s">
        <v>11</v>
      </c>
      <c r="B6238" t="s">
        <v>4883</v>
      </c>
      <c r="C6238" t="s">
        <v>8459</v>
      </c>
      <c r="D6238" t="s">
        <v>5006</v>
      </c>
      <c r="E6238" t="s">
        <v>150</v>
      </c>
      <c r="G6238" t="s">
        <v>8460</v>
      </c>
      <c r="H6238" t="s">
        <v>152</v>
      </c>
      <c r="I6238" s="1">
        <v>45200</v>
      </c>
      <c r="K6238" s="66">
        <v>0</v>
      </c>
      <c r="L6238" t="s">
        <v>92</v>
      </c>
      <c r="M6238" s="66">
        <v>35998.1</v>
      </c>
      <c r="N6238" s="66">
        <v>0</v>
      </c>
      <c r="O6238" s="1"/>
    </row>
    <row r="6239" spans="1:15">
      <c r="A6239" t="s">
        <v>11</v>
      </c>
      <c r="B6239" t="s">
        <v>4883</v>
      </c>
      <c r="C6239" t="s">
        <v>8459</v>
      </c>
      <c r="D6239" t="s">
        <v>5006</v>
      </c>
      <c r="E6239" t="s">
        <v>150</v>
      </c>
      <c r="G6239" t="s">
        <v>8460</v>
      </c>
      <c r="H6239" t="s">
        <v>152</v>
      </c>
      <c r="I6239" s="1">
        <v>45200</v>
      </c>
      <c r="K6239" s="66">
        <v>0</v>
      </c>
      <c r="L6239" t="s">
        <v>92</v>
      </c>
      <c r="M6239" s="66">
        <v>12000</v>
      </c>
      <c r="N6239" s="66">
        <v>0</v>
      </c>
      <c r="O6239" s="1"/>
    </row>
    <row r="6240" spans="1:15">
      <c r="A6240" t="s">
        <v>11</v>
      </c>
      <c r="B6240" t="s">
        <v>4883</v>
      </c>
      <c r="C6240" t="s">
        <v>8459</v>
      </c>
      <c r="D6240" t="s">
        <v>5006</v>
      </c>
      <c r="E6240" t="s">
        <v>150</v>
      </c>
      <c r="G6240" t="s">
        <v>8460</v>
      </c>
      <c r="H6240" t="s">
        <v>152</v>
      </c>
      <c r="I6240" s="1">
        <v>45200</v>
      </c>
      <c r="K6240" s="66">
        <v>0</v>
      </c>
      <c r="L6240" t="s">
        <v>92</v>
      </c>
      <c r="M6240" s="66">
        <v>40000</v>
      </c>
      <c r="N6240" s="66">
        <v>0</v>
      </c>
      <c r="O6240" s="1"/>
    </row>
    <row r="6241" spans="1:15">
      <c r="A6241" t="s">
        <v>11</v>
      </c>
      <c r="B6241" t="s">
        <v>4883</v>
      </c>
      <c r="C6241" t="s">
        <v>8459</v>
      </c>
      <c r="D6241" t="s">
        <v>5006</v>
      </c>
      <c r="E6241" t="s">
        <v>150</v>
      </c>
      <c r="G6241" t="s">
        <v>8460</v>
      </c>
      <c r="H6241" t="s">
        <v>152</v>
      </c>
      <c r="I6241" s="1">
        <v>45200</v>
      </c>
      <c r="K6241" s="66">
        <v>0</v>
      </c>
      <c r="L6241" t="s">
        <v>92</v>
      </c>
      <c r="M6241" s="66">
        <v>25000</v>
      </c>
      <c r="N6241" s="66">
        <v>0</v>
      </c>
      <c r="O6241" s="1"/>
    </row>
    <row r="6242" spans="1:15">
      <c r="A6242" t="s">
        <v>11</v>
      </c>
      <c r="B6242" t="s">
        <v>4883</v>
      </c>
      <c r="C6242" t="s">
        <v>8459</v>
      </c>
      <c r="D6242" t="s">
        <v>5006</v>
      </c>
      <c r="E6242" t="s">
        <v>150</v>
      </c>
      <c r="G6242" t="s">
        <v>8460</v>
      </c>
      <c r="H6242" t="s">
        <v>152</v>
      </c>
      <c r="I6242" s="1">
        <v>45200</v>
      </c>
      <c r="K6242" s="66">
        <v>0</v>
      </c>
      <c r="L6242" t="s">
        <v>92</v>
      </c>
      <c r="M6242" s="66">
        <v>15000</v>
      </c>
      <c r="N6242" s="66">
        <v>0</v>
      </c>
      <c r="O6242" s="1"/>
    </row>
    <row r="6243" spans="1:15">
      <c r="A6243" t="s">
        <v>11</v>
      </c>
      <c r="B6243" t="s">
        <v>4883</v>
      </c>
      <c r="C6243" t="s">
        <v>8459</v>
      </c>
      <c r="D6243" t="s">
        <v>5006</v>
      </c>
      <c r="E6243" t="s">
        <v>150</v>
      </c>
      <c r="G6243" t="s">
        <v>8460</v>
      </c>
      <c r="H6243" t="s">
        <v>152</v>
      </c>
      <c r="I6243" s="1">
        <v>45200</v>
      </c>
      <c r="K6243" s="66">
        <v>0</v>
      </c>
      <c r="L6243" t="s">
        <v>92</v>
      </c>
      <c r="M6243" s="66">
        <v>7500</v>
      </c>
      <c r="N6243" s="66">
        <v>0</v>
      </c>
      <c r="O6243" s="1"/>
    </row>
    <row r="6244" spans="1:15">
      <c r="A6244" t="s">
        <v>11</v>
      </c>
      <c r="B6244" t="s">
        <v>4883</v>
      </c>
      <c r="C6244" t="s">
        <v>8459</v>
      </c>
      <c r="D6244" t="s">
        <v>5006</v>
      </c>
      <c r="E6244" t="s">
        <v>150</v>
      </c>
      <c r="G6244" t="s">
        <v>8460</v>
      </c>
      <c r="H6244" t="s">
        <v>152</v>
      </c>
      <c r="I6244" s="1">
        <v>45200</v>
      </c>
      <c r="K6244" s="66">
        <v>0</v>
      </c>
      <c r="L6244" t="s">
        <v>92</v>
      </c>
      <c r="M6244" s="66">
        <v>100000</v>
      </c>
      <c r="N6244" s="66">
        <v>0</v>
      </c>
      <c r="O6244" s="1"/>
    </row>
    <row r="6245" spans="1:15">
      <c r="A6245" t="s">
        <v>11</v>
      </c>
      <c r="B6245" t="s">
        <v>4883</v>
      </c>
      <c r="C6245" t="s">
        <v>8459</v>
      </c>
      <c r="D6245" t="s">
        <v>5006</v>
      </c>
      <c r="E6245" t="s">
        <v>150</v>
      </c>
      <c r="G6245" t="s">
        <v>8460</v>
      </c>
      <c r="H6245" t="s">
        <v>152</v>
      </c>
      <c r="I6245" s="1">
        <v>45200</v>
      </c>
      <c r="K6245" s="66">
        <v>0</v>
      </c>
      <c r="L6245" t="s">
        <v>92</v>
      </c>
      <c r="M6245" s="66">
        <v>134000</v>
      </c>
      <c r="N6245" s="66">
        <v>0</v>
      </c>
      <c r="O6245" s="1"/>
    </row>
    <row r="6246" spans="1:15">
      <c r="A6246" t="s">
        <v>11</v>
      </c>
      <c r="B6246" t="s">
        <v>4883</v>
      </c>
      <c r="C6246" t="s">
        <v>8459</v>
      </c>
      <c r="D6246" t="s">
        <v>5006</v>
      </c>
      <c r="E6246" t="s">
        <v>150</v>
      </c>
      <c r="G6246" t="s">
        <v>8460</v>
      </c>
      <c r="H6246" t="s">
        <v>152</v>
      </c>
      <c r="I6246" s="1">
        <v>45231</v>
      </c>
      <c r="K6246" s="66">
        <v>0</v>
      </c>
      <c r="L6246" t="s">
        <v>92</v>
      </c>
      <c r="M6246" s="66">
        <v>0</v>
      </c>
      <c r="N6246" s="66">
        <v>0</v>
      </c>
      <c r="O6246" s="1"/>
    </row>
    <row r="6247" spans="1:15">
      <c r="A6247" t="s">
        <v>11</v>
      </c>
      <c r="B6247" t="s">
        <v>4883</v>
      </c>
      <c r="C6247" t="s">
        <v>8459</v>
      </c>
      <c r="D6247" t="s">
        <v>5006</v>
      </c>
      <c r="E6247" t="s">
        <v>150</v>
      </c>
      <c r="G6247" t="s">
        <v>8460</v>
      </c>
      <c r="H6247" t="s">
        <v>152</v>
      </c>
      <c r="I6247" s="1">
        <v>45231</v>
      </c>
      <c r="K6247" s="66">
        <v>0</v>
      </c>
      <c r="L6247" t="s">
        <v>92</v>
      </c>
      <c r="M6247" s="66">
        <v>0</v>
      </c>
      <c r="N6247" s="66">
        <v>0</v>
      </c>
      <c r="O6247" s="1"/>
    </row>
    <row r="6248" spans="1:15">
      <c r="A6248" t="s">
        <v>11</v>
      </c>
      <c r="B6248" t="s">
        <v>4883</v>
      </c>
      <c r="C6248" t="s">
        <v>8459</v>
      </c>
      <c r="D6248" t="s">
        <v>5006</v>
      </c>
      <c r="E6248" t="s">
        <v>150</v>
      </c>
      <c r="G6248" t="s">
        <v>8460</v>
      </c>
      <c r="H6248" t="s">
        <v>152</v>
      </c>
      <c r="I6248" s="1">
        <v>45231</v>
      </c>
      <c r="K6248" s="66">
        <v>0</v>
      </c>
      <c r="L6248" t="s">
        <v>92</v>
      </c>
      <c r="M6248" s="66">
        <v>0</v>
      </c>
      <c r="N6248" s="66">
        <v>0</v>
      </c>
      <c r="O6248" s="1"/>
    </row>
    <row r="6249" spans="1:15">
      <c r="A6249" t="s">
        <v>11</v>
      </c>
      <c r="B6249" t="s">
        <v>4883</v>
      </c>
      <c r="C6249" t="s">
        <v>8459</v>
      </c>
      <c r="D6249" t="s">
        <v>5006</v>
      </c>
      <c r="E6249" t="s">
        <v>150</v>
      </c>
      <c r="G6249" t="s">
        <v>8460</v>
      </c>
      <c r="H6249" t="s">
        <v>152</v>
      </c>
      <c r="I6249" s="1">
        <v>45231</v>
      </c>
      <c r="K6249" s="66">
        <v>0</v>
      </c>
      <c r="L6249" t="s">
        <v>92</v>
      </c>
      <c r="M6249" s="66">
        <v>0</v>
      </c>
      <c r="N6249" s="66">
        <v>0</v>
      </c>
      <c r="O6249" s="1"/>
    </row>
    <row r="6250" spans="1:15">
      <c r="A6250" t="s">
        <v>11</v>
      </c>
      <c r="B6250" t="s">
        <v>4883</v>
      </c>
      <c r="C6250" t="s">
        <v>8459</v>
      </c>
      <c r="D6250" t="s">
        <v>5006</v>
      </c>
      <c r="E6250" t="s">
        <v>150</v>
      </c>
      <c r="G6250" t="s">
        <v>8460</v>
      </c>
      <c r="H6250" t="s">
        <v>152</v>
      </c>
      <c r="I6250" s="1">
        <v>45231</v>
      </c>
      <c r="K6250" s="66">
        <v>0</v>
      </c>
      <c r="L6250" t="s">
        <v>92</v>
      </c>
      <c r="M6250" s="66">
        <v>0</v>
      </c>
      <c r="N6250" s="66">
        <v>0</v>
      </c>
      <c r="O6250" s="1"/>
    </row>
    <row r="6251" spans="1:15">
      <c r="A6251" t="s">
        <v>11</v>
      </c>
      <c r="B6251" t="s">
        <v>4883</v>
      </c>
      <c r="C6251" t="s">
        <v>8459</v>
      </c>
      <c r="D6251" t="s">
        <v>5006</v>
      </c>
      <c r="E6251" t="s">
        <v>150</v>
      </c>
      <c r="G6251" t="s">
        <v>8460</v>
      </c>
      <c r="H6251" t="s">
        <v>152</v>
      </c>
      <c r="I6251" s="1">
        <v>45231</v>
      </c>
      <c r="K6251" s="66">
        <v>0</v>
      </c>
      <c r="L6251" t="s">
        <v>92</v>
      </c>
      <c r="M6251" s="66">
        <v>0</v>
      </c>
      <c r="N6251" s="66">
        <v>0</v>
      </c>
      <c r="O6251" s="1"/>
    </row>
    <row r="6252" spans="1:15">
      <c r="A6252" t="s">
        <v>11</v>
      </c>
      <c r="B6252" t="s">
        <v>4883</v>
      </c>
      <c r="C6252" t="s">
        <v>8459</v>
      </c>
      <c r="D6252" t="s">
        <v>5006</v>
      </c>
      <c r="E6252" t="s">
        <v>150</v>
      </c>
      <c r="G6252" t="s">
        <v>8460</v>
      </c>
      <c r="H6252" t="s">
        <v>152</v>
      </c>
      <c r="I6252" s="1">
        <v>45231</v>
      </c>
      <c r="K6252" s="66">
        <v>0</v>
      </c>
      <c r="L6252" t="s">
        <v>92</v>
      </c>
      <c r="M6252" s="66">
        <v>0</v>
      </c>
      <c r="N6252" s="66">
        <v>0</v>
      </c>
      <c r="O6252" s="1"/>
    </row>
    <row r="6253" spans="1:15">
      <c r="A6253" t="s">
        <v>11</v>
      </c>
      <c r="B6253" t="s">
        <v>4883</v>
      </c>
      <c r="C6253" t="s">
        <v>8459</v>
      </c>
      <c r="D6253" t="s">
        <v>5006</v>
      </c>
      <c r="E6253" t="s">
        <v>150</v>
      </c>
      <c r="G6253" t="s">
        <v>8460</v>
      </c>
      <c r="H6253" t="s">
        <v>152</v>
      </c>
      <c r="I6253" s="1">
        <v>45231</v>
      </c>
      <c r="K6253" s="66">
        <v>0</v>
      </c>
      <c r="L6253" t="s">
        <v>92</v>
      </c>
      <c r="M6253" s="66">
        <v>0</v>
      </c>
      <c r="N6253" s="66">
        <v>0</v>
      </c>
      <c r="O6253" s="1"/>
    </row>
    <row r="6254" spans="1:15">
      <c r="A6254" t="s">
        <v>11</v>
      </c>
      <c r="B6254" t="s">
        <v>4883</v>
      </c>
      <c r="C6254" t="s">
        <v>8459</v>
      </c>
      <c r="D6254" t="s">
        <v>5006</v>
      </c>
      <c r="E6254" t="s">
        <v>150</v>
      </c>
      <c r="G6254" t="s">
        <v>8460</v>
      </c>
      <c r="H6254" t="s">
        <v>152</v>
      </c>
      <c r="I6254" s="1">
        <v>45231</v>
      </c>
      <c r="K6254" s="66">
        <v>0</v>
      </c>
      <c r="L6254" t="s">
        <v>92</v>
      </c>
      <c r="M6254" s="66">
        <v>0</v>
      </c>
      <c r="N6254" s="66">
        <v>0</v>
      </c>
      <c r="O6254" s="1"/>
    </row>
    <row r="6255" spans="1:15">
      <c r="A6255" t="s">
        <v>11</v>
      </c>
      <c r="B6255" t="s">
        <v>4883</v>
      </c>
      <c r="C6255" t="s">
        <v>8459</v>
      </c>
      <c r="D6255" t="s">
        <v>5006</v>
      </c>
      <c r="E6255" t="s">
        <v>150</v>
      </c>
      <c r="G6255" t="s">
        <v>8460</v>
      </c>
      <c r="H6255" t="s">
        <v>152</v>
      </c>
      <c r="I6255" s="1">
        <v>45231</v>
      </c>
      <c r="K6255" s="66">
        <v>0</v>
      </c>
      <c r="L6255" t="s">
        <v>92</v>
      </c>
      <c r="M6255" s="66">
        <v>16000</v>
      </c>
      <c r="N6255" s="66">
        <v>0</v>
      </c>
      <c r="O6255" s="1"/>
    </row>
    <row r="6256" spans="1:15">
      <c r="A6256" t="s">
        <v>11</v>
      </c>
      <c r="B6256" t="s">
        <v>4883</v>
      </c>
      <c r="C6256" t="s">
        <v>8459</v>
      </c>
      <c r="D6256" t="s">
        <v>5006</v>
      </c>
      <c r="E6256" t="s">
        <v>150</v>
      </c>
      <c r="G6256" t="s">
        <v>8460</v>
      </c>
      <c r="H6256" t="s">
        <v>152</v>
      </c>
      <c r="I6256" s="1">
        <v>45231</v>
      </c>
      <c r="K6256" s="66">
        <v>0</v>
      </c>
      <c r="L6256" t="s">
        <v>92</v>
      </c>
      <c r="M6256" s="66">
        <v>0</v>
      </c>
      <c r="N6256" s="66">
        <v>0</v>
      </c>
      <c r="O6256" s="1"/>
    </row>
    <row r="6257" spans="1:15">
      <c r="A6257" t="s">
        <v>11</v>
      </c>
      <c r="B6257" t="s">
        <v>4883</v>
      </c>
      <c r="C6257" t="s">
        <v>8459</v>
      </c>
      <c r="D6257" t="s">
        <v>5006</v>
      </c>
      <c r="E6257" t="s">
        <v>150</v>
      </c>
      <c r="G6257" t="s">
        <v>8460</v>
      </c>
      <c r="H6257" t="s">
        <v>152</v>
      </c>
      <c r="I6257" s="1">
        <v>45231</v>
      </c>
      <c r="K6257" s="66">
        <v>0</v>
      </c>
      <c r="L6257" t="s">
        <v>92</v>
      </c>
      <c r="M6257" s="66">
        <v>0.04</v>
      </c>
      <c r="N6257" s="66">
        <v>0</v>
      </c>
      <c r="O6257" s="1"/>
    </row>
    <row r="6258" spans="1:15">
      <c r="A6258" t="s">
        <v>11</v>
      </c>
      <c r="B6258" t="s">
        <v>4883</v>
      </c>
      <c r="C6258" t="s">
        <v>8459</v>
      </c>
      <c r="D6258" t="s">
        <v>5006</v>
      </c>
      <c r="E6258" t="s">
        <v>150</v>
      </c>
      <c r="G6258" t="s">
        <v>8460</v>
      </c>
      <c r="H6258" t="s">
        <v>152</v>
      </c>
      <c r="I6258" s="1">
        <v>45231</v>
      </c>
      <c r="K6258" s="66">
        <v>0</v>
      </c>
      <c r="L6258" t="s">
        <v>92</v>
      </c>
      <c r="M6258" s="66">
        <v>-0.12</v>
      </c>
      <c r="N6258" s="66">
        <v>0</v>
      </c>
      <c r="O6258" s="1"/>
    </row>
    <row r="6259" spans="1:15">
      <c r="A6259" t="s">
        <v>11</v>
      </c>
      <c r="B6259" t="s">
        <v>4883</v>
      </c>
      <c r="C6259" t="s">
        <v>8459</v>
      </c>
      <c r="D6259" t="s">
        <v>5006</v>
      </c>
      <c r="E6259" t="s">
        <v>150</v>
      </c>
      <c r="G6259" t="s">
        <v>8460</v>
      </c>
      <c r="H6259" t="s">
        <v>152</v>
      </c>
      <c r="I6259" s="1">
        <v>45231</v>
      </c>
      <c r="K6259" s="66">
        <v>0</v>
      </c>
      <c r="L6259" t="s">
        <v>92</v>
      </c>
      <c r="M6259" s="66">
        <v>0</v>
      </c>
      <c r="N6259" s="66">
        <v>0</v>
      </c>
      <c r="O6259" s="1"/>
    </row>
    <row r="6260" spans="1:15">
      <c r="A6260" t="s">
        <v>11</v>
      </c>
      <c r="B6260" t="s">
        <v>4883</v>
      </c>
      <c r="C6260" t="s">
        <v>8459</v>
      </c>
      <c r="D6260" t="s">
        <v>5006</v>
      </c>
      <c r="E6260" t="s">
        <v>150</v>
      </c>
      <c r="G6260" t="s">
        <v>8460</v>
      </c>
      <c r="H6260" t="s">
        <v>152</v>
      </c>
      <c r="I6260" s="1">
        <v>45231</v>
      </c>
      <c r="K6260" s="66">
        <v>0</v>
      </c>
      <c r="L6260" t="s">
        <v>92</v>
      </c>
      <c r="M6260" s="66">
        <v>178600</v>
      </c>
      <c r="N6260" s="66">
        <v>0</v>
      </c>
      <c r="O6260" s="1"/>
    </row>
    <row r="6261" spans="1:15">
      <c r="A6261" t="s">
        <v>11</v>
      </c>
      <c r="B6261" t="s">
        <v>4883</v>
      </c>
      <c r="C6261" t="s">
        <v>8459</v>
      </c>
      <c r="D6261" t="s">
        <v>5006</v>
      </c>
      <c r="E6261" t="s">
        <v>150</v>
      </c>
      <c r="G6261" t="s">
        <v>8460</v>
      </c>
      <c r="H6261" t="s">
        <v>152</v>
      </c>
      <c r="I6261" s="1">
        <v>45231</v>
      </c>
      <c r="K6261" s="66">
        <v>0</v>
      </c>
      <c r="L6261" t="s">
        <v>92</v>
      </c>
      <c r="M6261" s="66">
        <v>335502</v>
      </c>
      <c r="N6261" s="66">
        <v>0</v>
      </c>
      <c r="O6261" s="1"/>
    </row>
    <row r="6262" spans="1:15">
      <c r="A6262" t="s">
        <v>11</v>
      </c>
      <c r="B6262" t="s">
        <v>4883</v>
      </c>
      <c r="C6262" t="s">
        <v>8459</v>
      </c>
      <c r="D6262" t="s">
        <v>5006</v>
      </c>
      <c r="E6262" t="s">
        <v>150</v>
      </c>
      <c r="G6262" t="s">
        <v>8460</v>
      </c>
      <c r="H6262" t="s">
        <v>152</v>
      </c>
      <c r="I6262" s="1">
        <v>45231</v>
      </c>
      <c r="K6262" s="66">
        <v>0</v>
      </c>
      <c r="L6262" t="s">
        <v>92</v>
      </c>
      <c r="M6262" s="66">
        <v>50193</v>
      </c>
      <c r="N6262" s="66">
        <v>0</v>
      </c>
      <c r="O6262" s="1"/>
    </row>
    <row r="6263" spans="1:15">
      <c r="A6263" t="s">
        <v>11</v>
      </c>
      <c r="B6263" t="s">
        <v>4883</v>
      </c>
      <c r="C6263" t="s">
        <v>8459</v>
      </c>
      <c r="D6263" t="s">
        <v>5006</v>
      </c>
      <c r="E6263" t="s">
        <v>150</v>
      </c>
      <c r="G6263" t="s">
        <v>8460</v>
      </c>
      <c r="H6263" t="s">
        <v>152</v>
      </c>
      <c r="I6263" s="1">
        <v>45231</v>
      </c>
      <c r="K6263" s="66">
        <v>0</v>
      </c>
      <c r="L6263" t="s">
        <v>92</v>
      </c>
      <c r="M6263" s="66">
        <v>74592</v>
      </c>
      <c r="N6263" s="66">
        <v>0</v>
      </c>
      <c r="O6263" s="1"/>
    </row>
    <row r="6264" spans="1:15">
      <c r="A6264" t="s">
        <v>11</v>
      </c>
      <c r="B6264" t="s">
        <v>4883</v>
      </c>
      <c r="C6264" t="s">
        <v>8459</v>
      </c>
      <c r="D6264" t="s">
        <v>5006</v>
      </c>
      <c r="E6264" t="s">
        <v>150</v>
      </c>
      <c r="G6264" t="s">
        <v>8460</v>
      </c>
      <c r="H6264" t="s">
        <v>152</v>
      </c>
      <c r="I6264" s="1">
        <v>45231</v>
      </c>
      <c r="K6264" s="66">
        <v>0</v>
      </c>
      <c r="L6264" t="s">
        <v>92</v>
      </c>
      <c r="M6264" s="66">
        <v>116004</v>
      </c>
      <c r="N6264" s="66">
        <v>0</v>
      </c>
      <c r="O6264" s="1"/>
    </row>
    <row r="6265" spans="1:15">
      <c r="A6265" t="s">
        <v>11</v>
      </c>
      <c r="B6265" t="s">
        <v>4883</v>
      </c>
      <c r="C6265" t="s">
        <v>8459</v>
      </c>
      <c r="D6265" t="s">
        <v>5006</v>
      </c>
      <c r="E6265" t="s">
        <v>150</v>
      </c>
      <c r="G6265" t="s">
        <v>8460</v>
      </c>
      <c r="H6265" t="s">
        <v>152</v>
      </c>
      <c r="I6265" s="1">
        <v>45231</v>
      </c>
      <c r="K6265" s="66">
        <v>0</v>
      </c>
      <c r="L6265" t="s">
        <v>92</v>
      </c>
      <c r="M6265" s="66">
        <v>116004</v>
      </c>
      <c r="N6265" s="66">
        <v>0</v>
      </c>
      <c r="O6265" s="1"/>
    </row>
    <row r="6266" spans="1:15">
      <c r="A6266" t="s">
        <v>11</v>
      </c>
      <c r="B6266" t="s">
        <v>4883</v>
      </c>
      <c r="C6266" t="s">
        <v>8459</v>
      </c>
      <c r="D6266" t="s">
        <v>5006</v>
      </c>
      <c r="E6266" t="s">
        <v>150</v>
      </c>
      <c r="G6266" t="s">
        <v>8460</v>
      </c>
      <c r="H6266" t="s">
        <v>152</v>
      </c>
      <c r="I6266" s="1">
        <v>45231</v>
      </c>
      <c r="K6266" s="66">
        <v>0</v>
      </c>
      <c r="L6266" t="s">
        <v>92</v>
      </c>
      <c r="M6266" s="66">
        <v>116004</v>
      </c>
      <c r="N6266" s="66">
        <v>0</v>
      </c>
      <c r="O6266" s="1"/>
    </row>
    <row r="6267" spans="1:15">
      <c r="A6267" t="s">
        <v>11</v>
      </c>
      <c r="B6267" t="s">
        <v>4883</v>
      </c>
      <c r="C6267" t="s">
        <v>8459</v>
      </c>
      <c r="D6267" t="s">
        <v>5006</v>
      </c>
      <c r="E6267" t="s">
        <v>150</v>
      </c>
      <c r="G6267" t="s">
        <v>8460</v>
      </c>
      <c r="H6267" t="s">
        <v>152</v>
      </c>
      <c r="I6267" s="1">
        <v>45231</v>
      </c>
      <c r="K6267" s="66">
        <v>0</v>
      </c>
      <c r="L6267" t="s">
        <v>92</v>
      </c>
      <c r="M6267" s="66">
        <v>116004</v>
      </c>
      <c r="N6267" s="66">
        <v>0</v>
      </c>
      <c r="O6267" s="1"/>
    </row>
    <row r="6268" spans="1:15">
      <c r="A6268" t="s">
        <v>11</v>
      </c>
      <c r="B6268" t="s">
        <v>4883</v>
      </c>
      <c r="C6268" t="s">
        <v>8459</v>
      </c>
      <c r="D6268" t="s">
        <v>5006</v>
      </c>
      <c r="E6268" t="s">
        <v>150</v>
      </c>
      <c r="G6268" t="s">
        <v>8460</v>
      </c>
      <c r="H6268" t="s">
        <v>152</v>
      </c>
      <c r="I6268" s="1">
        <v>45231</v>
      </c>
      <c r="K6268" s="66">
        <v>0</v>
      </c>
      <c r="L6268" t="s">
        <v>92</v>
      </c>
      <c r="M6268" s="66">
        <v>11592</v>
      </c>
      <c r="N6268" s="66">
        <v>0</v>
      </c>
      <c r="O6268" s="1"/>
    </row>
    <row r="6269" spans="1:15">
      <c r="A6269" t="s">
        <v>11</v>
      </c>
      <c r="B6269" t="s">
        <v>4883</v>
      </c>
      <c r="C6269" t="s">
        <v>8459</v>
      </c>
      <c r="D6269" t="s">
        <v>5006</v>
      </c>
      <c r="E6269" t="s">
        <v>150</v>
      </c>
      <c r="G6269" t="s">
        <v>8460</v>
      </c>
      <c r="H6269" t="s">
        <v>152</v>
      </c>
      <c r="I6269" s="1">
        <v>45231</v>
      </c>
      <c r="K6269" s="66">
        <v>0</v>
      </c>
      <c r="L6269" t="s">
        <v>92</v>
      </c>
      <c r="M6269" s="66">
        <v>55000</v>
      </c>
      <c r="N6269" s="66">
        <v>0</v>
      </c>
      <c r="O6269" s="1"/>
    </row>
    <row r="6270" spans="1:15">
      <c r="A6270" t="s">
        <v>11</v>
      </c>
      <c r="B6270" t="s">
        <v>4883</v>
      </c>
      <c r="C6270" t="s">
        <v>8459</v>
      </c>
      <c r="D6270" t="s">
        <v>5006</v>
      </c>
      <c r="E6270" t="s">
        <v>150</v>
      </c>
      <c r="G6270" t="s">
        <v>8460</v>
      </c>
      <c r="H6270" t="s">
        <v>152</v>
      </c>
      <c r="I6270" s="1">
        <v>45231</v>
      </c>
      <c r="K6270" s="66">
        <v>0</v>
      </c>
      <c r="L6270" t="s">
        <v>92</v>
      </c>
      <c r="M6270" s="66">
        <v>145000</v>
      </c>
      <c r="N6270" s="66">
        <v>0</v>
      </c>
      <c r="O6270" s="1"/>
    </row>
    <row r="6271" spans="1:15">
      <c r="A6271" t="s">
        <v>11</v>
      </c>
      <c r="B6271" t="s">
        <v>4883</v>
      </c>
      <c r="C6271" t="s">
        <v>8459</v>
      </c>
      <c r="D6271" t="s">
        <v>5006</v>
      </c>
      <c r="E6271" t="s">
        <v>150</v>
      </c>
      <c r="G6271" t="s">
        <v>8460</v>
      </c>
      <c r="H6271" t="s">
        <v>152</v>
      </c>
      <c r="I6271" s="1">
        <v>45231</v>
      </c>
      <c r="K6271" s="66">
        <v>0</v>
      </c>
      <c r="L6271" t="s">
        <v>92</v>
      </c>
      <c r="M6271" s="66">
        <v>77678.53</v>
      </c>
      <c r="N6271" s="66">
        <v>0</v>
      </c>
      <c r="O6271" s="1"/>
    </row>
    <row r="6272" spans="1:15">
      <c r="A6272" t="s">
        <v>11</v>
      </c>
      <c r="B6272" t="s">
        <v>4883</v>
      </c>
      <c r="C6272" t="s">
        <v>8459</v>
      </c>
      <c r="D6272" t="s">
        <v>5006</v>
      </c>
      <c r="E6272" t="s">
        <v>150</v>
      </c>
      <c r="G6272" t="s">
        <v>8460</v>
      </c>
      <c r="H6272" t="s">
        <v>152</v>
      </c>
      <c r="I6272" s="1">
        <v>45231</v>
      </c>
      <c r="K6272" s="66">
        <v>0</v>
      </c>
      <c r="L6272" t="s">
        <v>92</v>
      </c>
      <c r="M6272" s="66">
        <v>129464.41</v>
      </c>
      <c r="N6272" s="66">
        <v>0</v>
      </c>
      <c r="O6272" s="1"/>
    </row>
    <row r="6273" spans="1:15">
      <c r="A6273" t="s">
        <v>11</v>
      </c>
      <c r="B6273" t="s">
        <v>4883</v>
      </c>
      <c r="C6273" t="s">
        <v>8459</v>
      </c>
      <c r="D6273" t="s">
        <v>5006</v>
      </c>
      <c r="E6273" t="s">
        <v>150</v>
      </c>
      <c r="G6273" t="s">
        <v>8460</v>
      </c>
      <c r="H6273" t="s">
        <v>152</v>
      </c>
      <c r="I6273" s="1">
        <v>45231</v>
      </c>
      <c r="K6273" s="66">
        <v>0</v>
      </c>
      <c r="L6273" t="s">
        <v>92</v>
      </c>
      <c r="M6273" s="66">
        <v>46400</v>
      </c>
      <c r="N6273" s="66">
        <v>0</v>
      </c>
      <c r="O6273" s="1"/>
    </row>
    <row r="6274" spans="1:15">
      <c r="A6274" t="s">
        <v>11</v>
      </c>
      <c r="B6274" t="s">
        <v>4883</v>
      </c>
      <c r="C6274" t="s">
        <v>8459</v>
      </c>
      <c r="D6274" t="s">
        <v>5006</v>
      </c>
      <c r="E6274" t="s">
        <v>150</v>
      </c>
      <c r="G6274" t="s">
        <v>8460</v>
      </c>
      <c r="H6274" t="s">
        <v>152</v>
      </c>
      <c r="I6274" s="1">
        <v>45231</v>
      </c>
      <c r="K6274" s="66">
        <v>0</v>
      </c>
      <c r="L6274" t="s">
        <v>92</v>
      </c>
      <c r="M6274" s="66">
        <v>7200</v>
      </c>
      <c r="N6274" s="66">
        <v>0</v>
      </c>
      <c r="O6274" s="1"/>
    </row>
    <row r="6275" spans="1:15">
      <c r="A6275" t="s">
        <v>11</v>
      </c>
      <c r="B6275" t="s">
        <v>4883</v>
      </c>
      <c r="C6275" t="s">
        <v>8459</v>
      </c>
      <c r="D6275" t="s">
        <v>5006</v>
      </c>
      <c r="E6275" t="s">
        <v>150</v>
      </c>
      <c r="G6275" t="s">
        <v>8460</v>
      </c>
      <c r="H6275" t="s">
        <v>152</v>
      </c>
      <c r="I6275" s="1">
        <v>45231</v>
      </c>
      <c r="K6275" s="66">
        <v>0</v>
      </c>
      <c r="L6275" t="s">
        <v>92</v>
      </c>
      <c r="M6275" s="66">
        <v>4999.8</v>
      </c>
      <c r="N6275" s="66">
        <v>0</v>
      </c>
      <c r="O6275" s="1"/>
    </row>
    <row r="6276" spans="1:15">
      <c r="A6276" t="s">
        <v>11</v>
      </c>
      <c r="B6276" t="s">
        <v>4883</v>
      </c>
      <c r="C6276" t="s">
        <v>8459</v>
      </c>
      <c r="D6276" t="s">
        <v>5006</v>
      </c>
      <c r="E6276" t="s">
        <v>150</v>
      </c>
      <c r="G6276" t="s">
        <v>8460</v>
      </c>
      <c r="H6276" t="s">
        <v>152</v>
      </c>
      <c r="I6276" s="1">
        <v>45231</v>
      </c>
      <c r="K6276" s="66">
        <v>0</v>
      </c>
      <c r="L6276" t="s">
        <v>92</v>
      </c>
      <c r="M6276" s="66">
        <v>0</v>
      </c>
      <c r="N6276" s="66">
        <v>0</v>
      </c>
      <c r="O6276" s="1"/>
    </row>
    <row r="6277" spans="1:15">
      <c r="A6277" t="s">
        <v>11</v>
      </c>
      <c r="B6277" t="s">
        <v>4883</v>
      </c>
      <c r="C6277" t="s">
        <v>8459</v>
      </c>
      <c r="D6277" t="s">
        <v>5006</v>
      </c>
      <c r="E6277" t="s">
        <v>150</v>
      </c>
      <c r="G6277" t="s">
        <v>8460</v>
      </c>
      <c r="H6277" t="s">
        <v>152</v>
      </c>
      <c r="I6277" s="1">
        <v>45231</v>
      </c>
      <c r="K6277" s="66">
        <v>0</v>
      </c>
      <c r="L6277" t="s">
        <v>92</v>
      </c>
      <c r="M6277" s="66">
        <v>40000</v>
      </c>
      <c r="N6277" s="66">
        <v>0</v>
      </c>
      <c r="O6277" s="1"/>
    </row>
    <row r="6278" spans="1:15">
      <c r="A6278" t="s">
        <v>11</v>
      </c>
      <c r="B6278" t="s">
        <v>4883</v>
      </c>
      <c r="C6278" t="s">
        <v>8459</v>
      </c>
      <c r="D6278" t="s">
        <v>5006</v>
      </c>
      <c r="E6278" t="s">
        <v>150</v>
      </c>
      <c r="G6278" t="s">
        <v>8460</v>
      </c>
      <c r="H6278" t="s">
        <v>152</v>
      </c>
      <c r="I6278" s="1">
        <v>45231</v>
      </c>
      <c r="K6278" s="66">
        <v>0</v>
      </c>
      <c r="L6278" t="s">
        <v>92</v>
      </c>
      <c r="M6278" s="66">
        <v>25000</v>
      </c>
      <c r="N6278" s="66">
        <v>0</v>
      </c>
      <c r="O6278" s="1"/>
    </row>
    <row r="6279" spans="1:15">
      <c r="A6279" t="s">
        <v>11</v>
      </c>
      <c r="B6279" t="s">
        <v>4883</v>
      </c>
      <c r="C6279" t="s">
        <v>8459</v>
      </c>
      <c r="D6279" t="s">
        <v>5006</v>
      </c>
      <c r="E6279" t="s">
        <v>150</v>
      </c>
      <c r="G6279" t="s">
        <v>8460</v>
      </c>
      <c r="H6279" t="s">
        <v>152</v>
      </c>
      <c r="I6279" s="1">
        <v>45231</v>
      </c>
      <c r="K6279" s="66">
        <v>0</v>
      </c>
      <c r="L6279" t="s">
        <v>92</v>
      </c>
      <c r="M6279" s="66">
        <v>9000</v>
      </c>
      <c r="N6279" s="66">
        <v>0</v>
      </c>
      <c r="O6279" s="1"/>
    </row>
    <row r="6280" spans="1:15">
      <c r="A6280" t="s">
        <v>11</v>
      </c>
      <c r="B6280" t="s">
        <v>4883</v>
      </c>
      <c r="C6280" t="s">
        <v>8459</v>
      </c>
      <c r="D6280" t="s">
        <v>5006</v>
      </c>
      <c r="E6280" t="s">
        <v>150</v>
      </c>
      <c r="G6280" t="s">
        <v>8460</v>
      </c>
      <c r="H6280" t="s">
        <v>152</v>
      </c>
      <c r="I6280" s="1">
        <v>45231</v>
      </c>
      <c r="K6280" s="66">
        <v>0</v>
      </c>
      <c r="L6280" t="s">
        <v>92</v>
      </c>
      <c r="M6280" s="66">
        <v>67500</v>
      </c>
      <c r="N6280" s="66">
        <v>0</v>
      </c>
      <c r="O6280" s="1"/>
    </row>
    <row r="6281" spans="1:15">
      <c r="A6281" t="s">
        <v>11</v>
      </c>
      <c r="B6281" t="s">
        <v>4883</v>
      </c>
      <c r="C6281" t="s">
        <v>8459</v>
      </c>
      <c r="D6281" t="s">
        <v>5006</v>
      </c>
      <c r="E6281" t="s">
        <v>150</v>
      </c>
      <c r="G6281" t="s">
        <v>8460</v>
      </c>
      <c r="H6281" t="s">
        <v>152</v>
      </c>
      <c r="I6281" s="1">
        <v>45231</v>
      </c>
      <c r="K6281" s="66">
        <v>0</v>
      </c>
      <c r="L6281" t="s">
        <v>92</v>
      </c>
      <c r="M6281" s="66">
        <v>24000</v>
      </c>
      <c r="N6281" s="66">
        <v>0</v>
      </c>
      <c r="O6281" s="1"/>
    </row>
    <row r="6282" spans="1:15">
      <c r="A6282" t="s">
        <v>11</v>
      </c>
      <c r="B6282" t="s">
        <v>4883</v>
      </c>
      <c r="C6282" t="s">
        <v>8459</v>
      </c>
      <c r="D6282" t="s">
        <v>5006</v>
      </c>
      <c r="E6282" t="s">
        <v>150</v>
      </c>
      <c r="G6282" t="s">
        <v>8460</v>
      </c>
      <c r="H6282" t="s">
        <v>152</v>
      </c>
      <c r="I6282" s="1">
        <v>45231</v>
      </c>
      <c r="K6282" s="66">
        <v>0</v>
      </c>
      <c r="L6282" t="s">
        <v>92</v>
      </c>
      <c r="M6282" s="66">
        <v>-12000</v>
      </c>
      <c r="N6282" s="66">
        <v>0</v>
      </c>
      <c r="O6282" s="1"/>
    </row>
    <row r="6283" spans="1:15">
      <c r="A6283" t="s">
        <v>11</v>
      </c>
      <c r="B6283" t="s">
        <v>4883</v>
      </c>
      <c r="C6283" t="s">
        <v>8459</v>
      </c>
      <c r="D6283" t="s">
        <v>5006</v>
      </c>
      <c r="E6283" t="s">
        <v>150</v>
      </c>
      <c r="G6283" t="s">
        <v>8460</v>
      </c>
      <c r="H6283" t="s">
        <v>152</v>
      </c>
      <c r="I6283" s="1">
        <v>45231</v>
      </c>
      <c r="K6283" s="66">
        <v>0</v>
      </c>
      <c r="L6283" t="s">
        <v>92</v>
      </c>
      <c r="M6283" s="66">
        <v>74000</v>
      </c>
      <c r="N6283" s="66">
        <v>0</v>
      </c>
      <c r="O6283" s="1"/>
    </row>
    <row r="6284" spans="1:15">
      <c r="A6284" t="s">
        <v>11</v>
      </c>
      <c r="B6284" t="s">
        <v>4883</v>
      </c>
      <c r="C6284" t="s">
        <v>8459</v>
      </c>
      <c r="D6284" t="s">
        <v>5006</v>
      </c>
      <c r="E6284" t="s">
        <v>150</v>
      </c>
      <c r="G6284" t="s">
        <v>8460</v>
      </c>
      <c r="H6284" t="s">
        <v>152</v>
      </c>
      <c r="I6284" s="1">
        <v>45261</v>
      </c>
      <c r="K6284" s="66">
        <v>0</v>
      </c>
      <c r="L6284" t="s">
        <v>92</v>
      </c>
      <c r="M6284" s="66">
        <v>240268.01</v>
      </c>
      <c r="N6284" s="66">
        <v>0</v>
      </c>
      <c r="O6284" s="1"/>
    </row>
    <row r="6285" spans="1:15">
      <c r="A6285" t="s">
        <v>11</v>
      </c>
      <c r="B6285" t="s">
        <v>4883</v>
      </c>
      <c r="C6285" t="s">
        <v>8459</v>
      </c>
      <c r="D6285" t="s">
        <v>5006</v>
      </c>
      <c r="E6285" t="s">
        <v>150</v>
      </c>
      <c r="G6285" t="s">
        <v>8460</v>
      </c>
      <c r="H6285" t="s">
        <v>152</v>
      </c>
      <c r="I6285" s="1">
        <v>45261</v>
      </c>
      <c r="K6285" s="66">
        <v>0</v>
      </c>
      <c r="L6285" t="s">
        <v>92</v>
      </c>
      <c r="M6285" s="66">
        <v>-0.15</v>
      </c>
      <c r="N6285" s="66">
        <v>0</v>
      </c>
      <c r="O6285" s="1"/>
    </row>
    <row r="6286" spans="1:15">
      <c r="A6286" t="s">
        <v>11</v>
      </c>
      <c r="B6286" t="s">
        <v>4883</v>
      </c>
      <c r="C6286" t="s">
        <v>8459</v>
      </c>
      <c r="D6286" t="s">
        <v>5006</v>
      </c>
      <c r="E6286" t="s">
        <v>150</v>
      </c>
      <c r="G6286" t="s">
        <v>8460</v>
      </c>
      <c r="H6286" t="s">
        <v>152</v>
      </c>
      <c r="I6286" s="1">
        <v>45261</v>
      </c>
      <c r="K6286" s="66">
        <v>0</v>
      </c>
      <c r="L6286" t="s">
        <v>92</v>
      </c>
      <c r="M6286" s="66">
        <v>15000</v>
      </c>
      <c r="N6286" s="66">
        <v>0</v>
      </c>
      <c r="O6286" s="1"/>
    </row>
    <row r="6287" spans="1:15">
      <c r="A6287" t="s">
        <v>11</v>
      </c>
      <c r="B6287" t="s">
        <v>4883</v>
      </c>
      <c r="C6287" t="s">
        <v>8459</v>
      </c>
      <c r="D6287" t="s">
        <v>5006</v>
      </c>
      <c r="E6287" t="s">
        <v>150</v>
      </c>
      <c r="G6287" t="s">
        <v>8460</v>
      </c>
      <c r="H6287" t="s">
        <v>152</v>
      </c>
      <c r="I6287" s="1">
        <v>45261</v>
      </c>
      <c r="K6287" s="66">
        <v>0</v>
      </c>
      <c r="L6287" t="s">
        <v>92</v>
      </c>
      <c r="M6287" s="66">
        <v>1200</v>
      </c>
      <c r="N6287" s="66">
        <v>0</v>
      </c>
      <c r="O6287" s="1"/>
    </row>
    <row r="6288" spans="1:15">
      <c r="A6288" t="s">
        <v>11</v>
      </c>
      <c r="B6288" t="s">
        <v>4883</v>
      </c>
      <c r="C6288" t="s">
        <v>8459</v>
      </c>
      <c r="D6288" t="s">
        <v>5006</v>
      </c>
      <c r="E6288" t="s">
        <v>150</v>
      </c>
      <c r="G6288" t="s">
        <v>8460</v>
      </c>
      <c r="H6288" t="s">
        <v>152</v>
      </c>
      <c r="I6288" s="1">
        <v>45261</v>
      </c>
      <c r="K6288" s="66">
        <v>0</v>
      </c>
      <c r="L6288" t="s">
        <v>92</v>
      </c>
      <c r="M6288" s="66">
        <v>-15000</v>
      </c>
      <c r="N6288" s="66">
        <v>0</v>
      </c>
      <c r="O6288" s="1"/>
    </row>
    <row r="6289" spans="1:15">
      <c r="A6289" t="s">
        <v>11</v>
      </c>
      <c r="B6289" t="s">
        <v>4883</v>
      </c>
      <c r="C6289" t="s">
        <v>8459</v>
      </c>
      <c r="D6289" t="s">
        <v>5006</v>
      </c>
      <c r="E6289" t="s">
        <v>150</v>
      </c>
      <c r="G6289" t="s">
        <v>8460</v>
      </c>
      <c r="H6289" t="s">
        <v>152</v>
      </c>
      <c r="I6289" s="1">
        <v>45261</v>
      </c>
      <c r="K6289" s="66">
        <v>0</v>
      </c>
      <c r="L6289" t="s">
        <v>92</v>
      </c>
      <c r="M6289" s="66">
        <v>-1200</v>
      </c>
      <c r="N6289" s="66">
        <v>0</v>
      </c>
      <c r="O6289" s="1"/>
    </row>
    <row r="6290" spans="1:15">
      <c r="A6290" t="s">
        <v>11</v>
      </c>
      <c r="B6290" t="s">
        <v>4883</v>
      </c>
      <c r="C6290" t="s">
        <v>8459</v>
      </c>
      <c r="D6290" t="s">
        <v>5006</v>
      </c>
      <c r="E6290" t="s">
        <v>150</v>
      </c>
      <c r="G6290" t="s">
        <v>8460</v>
      </c>
      <c r="H6290" t="s">
        <v>152</v>
      </c>
      <c r="I6290" s="1">
        <v>45261</v>
      </c>
      <c r="K6290" s="66">
        <v>0</v>
      </c>
      <c r="L6290" t="s">
        <v>92</v>
      </c>
      <c r="M6290" s="66">
        <v>15000</v>
      </c>
      <c r="N6290" s="66">
        <v>0</v>
      </c>
      <c r="O6290" s="1"/>
    </row>
    <row r="6291" spans="1:15">
      <c r="A6291" t="s">
        <v>11</v>
      </c>
      <c r="B6291" t="s">
        <v>4883</v>
      </c>
      <c r="C6291" t="s">
        <v>8459</v>
      </c>
      <c r="D6291" t="s">
        <v>5006</v>
      </c>
      <c r="E6291" t="s">
        <v>150</v>
      </c>
      <c r="G6291" t="s">
        <v>8460</v>
      </c>
      <c r="H6291" t="s">
        <v>152</v>
      </c>
      <c r="I6291" s="1">
        <v>45261</v>
      </c>
      <c r="K6291" s="66">
        <v>0</v>
      </c>
      <c r="L6291" t="s">
        <v>92</v>
      </c>
      <c r="M6291" s="66">
        <v>6000</v>
      </c>
      <c r="N6291" s="66">
        <v>0</v>
      </c>
      <c r="O6291" s="1"/>
    </row>
    <row r="6292" spans="1:15">
      <c r="A6292" t="s">
        <v>11</v>
      </c>
      <c r="B6292" t="s">
        <v>4883</v>
      </c>
      <c r="C6292" t="s">
        <v>8459</v>
      </c>
      <c r="D6292" t="s">
        <v>5006</v>
      </c>
      <c r="E6292" t="s">
        <v>150</v>
      </c>
      <c r="G6292" t="s">
        <v>8460</v>
      </c>
      <c r="H6292" t="s">
        <v>152</v>
      </c>
      <c r="I6292" s="1">
        <v>45261</v>
      </c>
      <c r="K6292" s="66">
        <v>0</v>
      </c>
      <c r="L6292" t="s">
        <v>92</v>
      </c>
      <c r="M6292" s="66">
        <v>140000</v>
      </c>
      <c r="N6292" s="66">
        <v>0</v>
      </c>
      <c r="O6292" s="1"/>
    </row>
    <row r="6293" spans="1:15">
      <c r="A6293" t="s">
        <v>11</v>
      </c>
      <c r="B6293" t="s">
        <v>4883</v>
      </c>
      <c r="C6293" t="s">
        <v>8459</v>
      </c>
      <c r="D6293" t="s">
        <v>5006</v>
      </c>
      <c r="E6293" t="s">
        <v>150</v>
      </c>
      <c r="G6293" t="s">
        <v>8460</v>
      </c>
      <c r="H6293" t="s">
        <v>152</v>
      </c>
      <c r="I6293" s="1">
        <v>45261</v>
      </c>
      <c r="K6293" s="66">
        <v>0</v>
      </c>
      <c r="L6293" t="s">
        <v>92</v>
      </c>
      <c r="M6293" s="66">
        <v>45000</v>
      </c>
      <c r="N6293" s="66">
        <v>0</v>
      </c>
      <c r="O6293" s="1"/>
    </row>
    <row r="6294" spans="1:15">
      <c r="A6294" t="s">
        <v>11</v>
      </c>
      <c r="B6294" t="s">
        <v>4883</v>
      </c>
      <c r="C6294" t="s">
        <v>8459</v>
      </c>
      <c r="D6294" t="s">
        <v>5006</v>
      </c>
      <c r="E6294" t="s">
        <v>150</v>
      </c>
      <c r="G6294" t="s">
        <v>8460</v>
      </c>
      <c r="H6294" t="s">
        <v>152</v>
      </c>
      <c r="I6294" s="1">
        <v>45261</v>
      </c>
      <c r="K6294" s="66">
        <v>0</v>
      </c>
      <c r="L6294" t="s">
        <v>92</v>
      </c>
      <c r="M6294" s="66">
        <v>900</v>
      </c>
      <c r="N6294" s="66">
        <v>0</v>
      </c>
      <c r="O6294" s="1"/>
    </row>
    <row r="6295" spans="1:15">
      <c r="A6295" t="s">
        <v>11</v>
      </c>
      <c r="B6295" t="s">
        <v>4883</v>
      </c>
      <c r="C6295" t="s">
        <v>8459</v>
      </c>
      <c r="D6295" t="s">
        <v>5006</v>
      </c>
      <c r="E6295" t="s">
        <v>150</v>
      </c>
      <c r="G6295" t="s">
        <v>8460</v>
      </c>
      <c r="H6295" t="s">
        <v>152</v>
      </c>
      <c r="I6295" s="1">
        <v>45261</v>
      </c>
      <c r="K6295" s="66">
        <v>0</v>
      </c>
      <c r="L6295" t="s">
        <v>92</v>
      </c>
      <c r="M6295" s="66">
        <v>77678.53</v>
      </c>
      <c r="N6295" s="66">
        <v>0</v>
      </c>
      <c r="O6295" s="1"/>
    </row>
    <row r="6296" spans="1:15">
      <c r="A6296" t="s">
        <v>11</v>
      </c>
      <c r="B6296" t="s">
        <v>4883</v>
      </c>
      <c r="C6296" t="s">
        <v>8459</v>
      </c>
      <c r="D6296" t="s">
        <v>5006</v>
      </c>
      <c r="E6296" t="s">
        <v>150</v>
      </c>
      <c r="G6296" t="s">
        <v>8460</v>
      </c>
      <c r="H6296" t="s">
        <v>152</v>
      </c>
      <c r="I6296" s="1">
        <v>45261</v>
      </c>
      <c r="K6296" s="66">
        <v>0</v>
      </c>
      <c r="L6296" t="s">
        <v>92</v>
      </c>
      <c r="M6296" s="66">
        <v>-2678.53</v>
      </c>
      <c r="N6296" s="66">
        <v>0</v>
      </c>
      <c r="O6296" s="1"/>
    </row>
    <row r="6297" spans="1:15">
      <c r="A6297" t="s">
        <v>11</v>
      </c>
      <c r="B6297" t="s">
        <v>4883</v>
      </c>
      <c r="C6297" t="s">
        <v>8459</v>
      </c>
      <c r="D6297" t="s">
        <v>5006</v>
      </c>
      <c r="E6297" t="s">
        <v>150</v>
      </c>
      <c r="G6297" t="s">
        <v>8460</v>
      </c>
      <c r="H6297" t="s">
        <v>152</v>
      </c>
      <c r="I6297" s="1">
        <v>45261</v>
      </c>
      <c r="K6297" s="66">
        <v>0</v>
      </c>
      <c r="L6297" t="s">
        <v>92</v>
      </c>
      <c r="M6297" s="66">
        <v>125000.12</v>
      </c>
      <c r="N6297" s="66">
        <v>0</v>
      </c>
      <c r="O6297" s="1"/>
    </row>
    <row r="6298" spans="1:15">
      <c r="A6298" t="s">
        <v>11</v>
      </c>
      <c r="B6298" t="s">
        <v>4883</v>
      </c>
      <c r="C6298" t="s">
        <v>8459</v>
      </c>
      <c r="D6298" t="s">
        <v>5006</v>
      </c>
      <c r="E6298" t="s">
        <v>150</v>
      </c>
      <c r="G6298" t="s">
        <v>8460</v>
      </c>
      <c r="H6298" t="s">
        <v>152</v>
      </c>
      <c r="I6298" s="1">
        <v>45261</v>
      </c>
      <c r="K6298" s="66">
        <v>0</v>
      </c>
      <c r="L6298" t="s">
        <v>92</v>
      </c>
      <c r="M6298" s="66">
        <v>-0.12</v>
      </c>
      <c r="N6298" s="66">
        <v>0</v>
      </c>
      <c r="O6298" s="1"/>
    </row>
    <row r="6299" spans="1:15">
      <c r="A6299" t="s">
        <v>11</v>
      </c>
      <c r="B6299" t="s">
        <v>4883</v>
      </c>
      <c r="C6299" t="s">
        <v>8459</v>
      </c>
      <c r="D6299" t="s">
        <v>5006</v>
      </c>
      <c r="E6299" t="s">
        <v>150</v>
      </c>
      <c r="G6299" t="s">
        <v>8460</v>
      </c>
      <c r="H6299" t="s">
        <v>152</v>
      </c>
      <c r="I6299" s="1">
        <v>45261</v>
      </c>
      <c r="K6299" s="66">
        <v>0</v>
      </c>
      <c r="L6299" t="s">
        <v>92</v>
      </c>
      <c r="M6299" s="66">
        <v>257200</v>
      </c>
      <c r="N6299" s="66">
        <v>0</v>
      </c>
      <c r="O6299" s="1"/>
    </row>
    <row r="6300" spans="1:15">
      <c r="A6300" t="s">
        <v>11</v>
      </c>
      <c r="B6300" t="s">
        <v>4883</v>
      </c>
      <c r="C6300" t="s">
        <v>8459</v>
      </c>
      <c r="D6300" t="s">
        <v>5006</v>
      </c>
      <c r="E6300" t="s">
        <v>150</v>
      </c>
      <c r="G6300" t="s">
        <v>8460</v>
      </c>
      <c r="H6300" t="s">
        <v>152</v>
      </c>
      <c r="I6300" s="1">
        <v>45261</v>
      </c>
      <c r="K6300" s="66">
        <v>0</v>
      </c>
      <c r="L6300" t="s">
        <v>92</v>
      </c>
      <c r="M6300" s="66">
        <v>387666</v>
      </c>
      <c r="N6300" s="66">
        <v>0</v>
      </c>
      <c r="O6300" s="1"/>
    </row>
    <row r="6301" spans="1:15">
      <c r="A6301" t="s">
        <v>11</v>
      </c>
      <c r="B6301" t="s">
        <v>4883</v>
      </c>
      <c r="C6301" t="s">
        <v>8459</v>
      </c>
      <c r="D6301" t="s">
        <v>5006</v>
      </c>
      <c r="E6301" t="s">
        <v>150</v>
      </c>
      <c r="G6301" t="s">
        <v>8460</v>
      </c>
      <c r="H6301" t="s">
        <v>152</v>
      </c>
      <c r="I6301" s="1">
        <v>45261</v>
      </c>
      <c r="K6301" s="66">
        <v>0</v>
      </c>
      <c r="L6301" t="s">
        <v>92</v>
      </c>
      <c r="M6301" s="66">
        <v>91306</v>
      </c>
      <c r="N6301" s="66">
        <v>0</v>
      </c>
      <c r="O6301" s="1"/>
    </row>
    <row r="6302" spans="1:15">
      <c r="A6302" t="s">
        <v>11</v>
      </c>
      <c r="B6302" t="s">
        <v>4883</v>
      </c>
      <c r="C6302" t="s">
        <v>8459</v>
      </c>
      <c r="D6302" t="s">
        <v>5006</v>
      </c>
      <c r="E6302" t="s">
        <v>150</v>
      </c>
      <c r="G6302" t="s">
        <v>8460</v>
      </c>
      <c r="H6302" t="s">
        <v>152</v>
      </c>
      <c r="I6302" s="1">
        <v>45261</v>
      </c>
      <c r="K6302" s="66">
        <v>0</v>
      </c>
      <c r="L6302" t="s">
        <v>92</v>
      </c>
      <c r="M6302" s="66">
        <v>117000</v>
      </c>
      <c r="N6302" s="66">
        <v>0</v>
      </c>
      <c r="O6302" s="1"/>
    </row>
    <row r="6303" spans="1:15">
      <c r="A6303" t="s">
        <v>11</v>
      </c>
      <c r="B6303" t="s">
        <v>4883</v>
      </c>
      <c r="C6303" t="s">
        <v>8459</v>
      </c>
      <c r="D6303" t="s">
        <v>5006</v>
      </c>
      <c r="E6303" t="s">
        <v>150</v>
      </c>
      <c r="G6303" t="s">
        <v>8460</v>
      </c>
      <c r="H6303" t="s">
        <v>152</v>
      </c>
      <c r="I6303" s="1">
        <v>45261</v>
      </c>
      <c r="K6303" s="66">
        <v>0</v>
      </c>
      <c r="L6303" t="s">
        <v>92</v>
      </c>
      <c r="M6303" s="66">
        <v>56592</v>
      </c>
      <c r="N6303" s="66">
        <v>0</v>
      </c>
      <c r="O6303" s="1"/>
    </row>
    <row r="6304" spans="1:15">
      <c r="A6304" t="s">
        <v>11</v>
      </c>
      <c r="B6304" t="s">
        <v>4883</v>
      </c>
      <c r="C6304" t="s">
        <v>8459</v>
      </c>
      <c r="D6304" t="s">
        <v>5006</v>
      </c>
      <c r="E6304" t="s">
        <v>150</v>
      </c>
      <c r="G6304" t="s">
        <v>8460</v>
      </c>
      <c r="H6304" t="s">
        <v>152</v>
      </c>
      <c r="I6304" s="1">
        <v>45261</v>
      </c>
      <c r="K6304" s="66">
        <v>0</v>
      </c>
      <c r="L6304" t="s">
        <v>92</v>
      </c>
      <c r="M6304" s="66">
        <v>88004</v>
      </c>
      <c r="N6304" s="66">
        <v>0</v>
      </c>
      <c r="O6304" s="1"/>
    </row>
    <row r="6305" spans="1:15">
      <c r="A6305" t="s">
        <v>11</v>
      </c>
      <c r="B6305" t="s">
        <v>4883</v>
      </c>
      <c r="C6305" t="s">
        <v>8459</v>
      </c>
      <c r="D6305" t="s">
        <v>5006</v>
      </c>
      <c r="E6305" t="s">
        <v>150</v>
      </c>
      <c r="G6305" t="s">
        <v>8460</v>
      </c>
      <c r="H6305" t="s">
        <v>152</v>
      </c>
      <c r="I6305" s="1">
        <v>45261</v>
      </c>
      <c r="K6305" s="66">
        <v>0</v>
      </c>
      <c r="L6305" t="s">
        <v>92</v>
      </c>
      <c r="M6305" s="66">
        <v>88004</v>
      </c>
      <c r="N6305" s="66">
        <v>0</v>
      </c>
      <c r="O6305" s="1"/>
    </row>
    <row r="6306" spans="1:15">
      <c r="A6306" t="s">
        <v>11</v>
      </c>
      <c r="B6306" t="s">
        <v>4883</v>
      </c>
      <c r="C6306" t="s">
        <v>8459</v>
      </c>
      <c r="D6306" t="s">
        <v>5006</v>
      </c>
      <c r="E6306" t="s">
        <v>150</v>
      </c>
      <c r="G6306" t="s">
        <v>8460</v>
      </c>
      <c r="H6306" t="s">
        <v>152</v>
      </c>
      <c r="I6306" s="1">
        <v>45261</v>
      </c>
      <c r="K6306" s="66">
        <v>0</v>
      </c>
      <c r="L6306" t="s">
        <v>92</v>
      </c>
      <c r="M6306" s="66">
        <v>88004</v>
      </c>
      <c r="N6306" s="66">
        <v>0</v>
      </c>
      <c r="O6306" s="1"/>
    </row>
    <row r="6307" spans="1:15">
      <c r="A6307" t="s">
        <v>11</v>
      </c>
      <c r="B6307" t="s">
        <v>4883</v>
      </c>
      <c r="C6307" t="s">
        <v>8459</v>
      </c>
      <c r="D6307" t="s">
        <v>5006</v>
      </c>
      <c r="E6307" t="s">
        <v>150</v>
      </c>
      <c r="G6307" t="s">
        <v>8460</v>
      </c>
      <c r="H6307" t="s">
        <v>152</v>
      </c>
      <c r="I6307" s="1">
        <v>45261</v>
      </c>
      <c r="K6307" s="66">
        <v>0</v>
      </c>
      <c r="L6307" t="s">
        <v>92</v>
      </c>
      <c r="M6307" s="66">
        <v>88004</v>
      </c>
      <c r="N6307" s="66">
        <v>0</v>
      </c>
      <c r="O6307" s="1"/>
    </row>
    <row r="6308" spans="1:15">
      <c r="A6308" t="s">
        <v>11</v>
      </c>
      <c r="B6308" t="s">
        <v>4883</v>
      </c>
      <c r="C6308" t="s">
        <v>8459</v>
      </c>
      <c r="D6308" t="s">
        <v>5006</v>
      </c>
      <c r="E6308" t="s">
        <v>150</v>
      </c>
      <c r="G6308" t="s">
        <v>8460</v>
      </c>
      <c r="H6308" t="s">
        <v>152</v>
      </c>
      <c r="I6308" s="1">
        <v>45261</v>
      </c>
      <c r="K6308" s="66">
        <v>0</v>
      </c>
      <c r="L6308" t="s">
        <v>92</v>
      </c>
      <c r="M6308" s="66">
        <v>66888</v>
      </c>
      <c r="N6308" s="66">
        <v>0</v>
      </c>
      <c r="O6308" s="1"/>
    </row>
    <row r="6309" spans="1:15">
      <c r="A6309" t="s">
        <v>11</v>
      </c>
      <c r="B6309" t="s">
        <v>4883</v>
      </c>
      <c r="C6309" t="s">
        <v>8459</v>
      </c>
      <c r="D6309" t="s">
        <v>5006</v>
      </c>
      <c r="E6309" t="s">
        <v>150</v>
      </c>
      <c r="G6309" t="s">
        <v>8460</v>
      </c>
      <c r="H6309" t="s">
        <v>152</v>
      </c>
      <c r="I6309" s="1">
        <v>45261</v>
      </c>
      <c r="K6309" s="66">
        <v>0</v>
      </c>
      <c r="L6309" t="s">
        <v>92</v>
      </c>
      <c r="M6309" s="66">
        <v>-257200</v>
      </c>
      <c r="N6309" s="66">
        <v>0</v>
      </c>
      <c r="O6309" s="1"/>
    </row>
    <row r="6310" spans="1:15">
      <c r="A6310" t="s">
        <v>11</v>
      </c>
      <c r="B6310" t="s">
        <v>4883</v>
      </c>
      <c r="C6310" t="s">
        <v>8459</v>
      </c>
      <c r="D6310" t="s">
        <v>5006</v>
      </c>
      <c r="E6310" t="s">
        <v>150</v>
      </c>
      <c r="G6310" t="s">
        <v>8460</v>
      </c>
      <c r="H6310" t="s">
        <v>152</v>
      </c>
      <c r="I6310" s="1">
        <v>45261</v>
      </c>
      <c r="K6310" s="66">
        <v>0</v>
      </c>
      <c r="L6310" t="s">
        <v>92</v>
      </c>
      <c r="M6310" s="66">
        <v>-387666</v>
      </c>
      <c r="N6310" s="66">
        <v>0</v>
      </c>
      <c r="O6310" s="1"/>
    </row>
    <row r="6311" spans="1:15">
      <c r="A6311" t="s">
        <v>11</v>
      </c>
      <c r="B6311" t="s">
        <v>4883</v>
      </c>
      <c r="C6311" t="s">
        <v>8459</v>
      </c>
      <c r="D6311" t="s">
        <v>5006</v>
      </c>
      <c r="E6311" t="s">
        <v>150</v>
      </c>
      <c r="G6311" t="s">
        <v>8460</v>
      </c>
      <c r="H6311" t="s">
        <v>152</v>
      </c>
      <c r="I6311" s="1">
        <v>45261</v>
      </c>
      <c r="K6311" s="66">
        <v>0</v>
      </c>
      <c r="L6311" t="s">
        <v>92</v>
      </c>
      <c r="M6311" s="66">
        <v>-91306</v>
      </c>
      <c r="N6311" s="66">
        <v>0</v>
      </c>
      <c r="O6311" s="1"/>
    </row>
    <row r="6312" spans="1:15">
      <c r="A6312" t="s">
        <v>11</v>
      </c>
      <c r="B6312" t="s">
        <v>4883</v>
      </c>
      <c r="C6312" t="s">
        <v>8459</v>
      </c>
      <c r="D6312" t="s">
        <v>5006</v>
      </c>
      <c r="E6312" t="s">
        <v>150</v>
      </c>
      <c r="G6312" t="s">
        <v>8460</v>
      </c>
      <c r="H6312" t="s">
        <v>152</v>
      </c>
      <c r="I6312" s="1">
        <v>45261</v>
      </c>
      <c r="K6312" s="66">
        <v>0</v>
      </c>
      <c r="L6312" t="s">
        <v>92</v>
      </c>
      <c r="M6312" s="66">
        <v>-117000</v>
      </c>
      <c r="N6312" s="66">
        <v>0</v>
      </c>
      <c r="O6312" s="1"/>
    </row>
    <row r="6313" spans="1:15">
      <c r="A6313" t="s">
        <v>11</v>
      </c>
      <c r="B6313" t="s">
        <v>4883</v>
      </c>
      <c r="C6313" t="s">
        <v>8459</v>
      </c>
      <c r="D6313" t="s">
        <v>5006</v>
      </c>
      <c r="E6313" t="s">
        <v>150</v>
      </c>
      <c r="G6313" t="s">
        <v>8460</v>
      </c>
      <c r="H6313" t="s">
        <v>152</v>
      </c>
      <c r="I6313" s="1">
        <v>45261</v>
      </c>
      <c r="K6313" s="66">
        <v>0</v>
      </c>
      <c r="L6313" t="s">
        <v>92</v>
      </c>
      <c r="M6313" s="66">
        <v>-56592</v>
      </c>
      <c r="N6313" s="66">
        <v>0</v>
      </c>
      <c r="O6313" s="1"/>
    </row>
    <row r="6314" spans="1:15">
      <c r="A6314" t="s">
        <v>11</v>
      </c>
      <c r="B6314" t="s">
        <v>4883</v>
      </c>
      <c r="C6314" t="s">
        <v>8459</v>
      </c>
      <c r="D6314" t="s">
        <v>5006</v>
      </c>
      <c r="E6314" t="s">
        <v>150</v>
      </c>
      <c r="G6314" t="s">
        <v>8460</v>
      </c>
      <c r="H6314" t="s">
        <v>152</v>
      </c>
      <c r="I6314" s="1">
        <v>45261</v>
      </c>
      <c r="K6314" s="66">
        <v>0</v>
      </c>
      <c r="L6314" t="s">
        <v>92</v>
      </c>
      <c r="M6314" s="66">
        <v>-88004</v>
      </c>
      <c r="N6314" s="66">
        <v>0</v>
      </c>
      <c r="O6314" s="1"/>
    </row>
    <row r="6315" spans="1:15">
      <c r="A6315" t="s">
        <v>11</v>
      </c>
      <c r="B6315" t="s">
        <v>4883</v>
      </c>
      <c r="C6315" t="s">
        <v>8459</v>
      </c>
      <c r="D6315" t="s">
        <v>5006</v>
      </c>
      <c r="E6315" t="s">
        <v>150</v>
      </c>
      <c r="G6315" t="s">
        <v>8460</v>
      </c>
      <c r="H6315" t="s">
        <v>152</v>
      </c>
      <c r="I6315" s="1">
        <v>45261</v>
      </c>
      <c r="K6315" s="66">
        <v>0</v>
      </c>
      <c r="L6315" t="s">
        <v>92</v>
      </c>
      <c r="M6315" s="66">
        <v>-88004</v>
      </c>
      <c r="N6315" s="66">
        <v>0</v>
      </c>
      <c r="O6315" s="1"/>
    </row>
    <row r="6316" spans="1:15">
      <c r="A6316" t="s">
        <v>11</v>
      </c>
      <c r="B6316" t="s">
        <v>4883</v>
      </c>
      <c r="C6316" t="s">
        <v>8459</v>
      </c>
      <c r="D6316" t="s">
        <v>5006</v>
      </c>
      <c r="E6316" t="s">
        <v>150</v>
      </c>
      <c r="G6316" t="s">
        <v>8460</v>
      </c>
      <c r="H6316" t="s">
        <v>152</v>
      </c>
      <c r="I6316" s="1">
        <v>45261</v>
      </c>
      <c r="K6316" s="66">
        <v>0</v>
      </c>
      <c r="L6316" t="s">
        <v>92</v>
      </c>
      <c r="M6316" s="66">
        <v>-88004</v>
      </c>
      <c r="N6316" s="66">
        <v>0</v>
      </c>
      <c r="O6316" s="1"/>
    </row>
    <row r="6317" spans="1:15">
      <c r="A6317" t="s">
        <v>11</v>
      </c>
      <c r="B6317" t="s">
        <v>4883</v>
      </c>
      <c r="C6317" t="s">
        <v>8459</v>
      </c>
      <c r="D6317" t="s">
        <v>5006</v>
      </c>
      <c r="E6317" t="s">
        <v>150</v>
      </c>
      <c r="G6317" t="s">
        <v>8460</v>
      </c>
      <c r="H6317" t="s">
        <v>152</v>
      </c>
      <c r="I6317" s="1">
        <v>45261</v>
      </c>
      <c r="K6317" s="66">
        <v>0</v>
      </c>
      <c r="L6317" t="s">
        <v>92</v>
      </c>
      <c r="M6317" s="66">
        <v>-88004</v>
      </c>
      <c r="N6317" s="66">
        <v>0</v>
      </c>
      <c r="O6317" s="1"/>
    </row>
    <row r="6318" spans="1:15">
      <c r="A6318" t="s">
        <v>11</v>
      </c>
      <c r="B6318" t="s">
        <v>4883</v>
      </c>
      <c r="C6318" t="s">
        <v>8459</v>
      </c>
      <c r="D6318" t="s">
        <v>5006</v>
      </c>
      <c r="E6318" t="s">
        <v>150</v>
      </c>
      <c r="G6318" t="s">
        <v>8460</v>
      </c>
      <c r="H6318" t="s">
        <v>152</v>
      </c>
      <c r="I6318" s="1">
        <v>45261</v>
      </c>
      <c r="K6318" s="66">
        <v>0</v>
      </c>
      <c r="L6318" t="s">
        <v>92</v>
      </c>
      <c r="M6318" s="66">
        <v>-66888</v>
      </c>
      <c r="N6318" s="66">
        <v>0</v>
      </c>
      <c r="O6318" s="1"/>
    </row>
    <row r="6319" spans="1:15">
      <c r="A6319" t="s">
        <v>11</v>
      </c>
      <c r="B6319" t="s">
        <v>4883</v>
      </c>
      <c r="C6319" t="s">
        <v>8459</v>
      </c>
      <c r="D6319" t="s">
        <v>5006</v>
      </c>
      <c r="E6319" t="s">
        <v>150</v>
      </c>
      <c r="G6319" t="s">
        <v>8460</v>
      </c>
      <c r="H6319" t="s">
        <v>152</v>
      </c>
      <c r="I6319" s="1">
        <v>45261</v>
      </c>
      <c r="K6319" s="66">
        <v>0</v>
      </c>
      <c r="L6319" t="s">
        <v>92</v>
      </c>
      <c r="M6319" s="66">
        <v>257200</v>
      </c>
      <c r="N6319" s="66">
        <v>0</v>
      </c>
      <c r="O6319" s="1"/>
    </row>
    <row r="6320" spans="1:15">
      <c r="A6320" t="s">
        <v>11</v>
      </c>
      <c r="B6320" t="s">
        <v>4883</v>
      </c>
      <c r="C6320" t="s">
        <v>8459</v>
      </c>
      <c r="D6320" t="s">
        <v>5006</v>
      </c>
      <c r="E6320" t="s">
        <v>150</v>
      </c>
      <c r="G6320" t="s">
        <v>8460</v>
      </c>
      <c r="H6320" t="s">
        <v>152</v>
      </c>
      <c r="I6320" s="1">
        <v>45261</v>
      </c>
      <c r="K6320" s="66">
        <v>0</v>
      </c>
      <c r="L6320" t="s">
        <v>92</v>
      </c>
      <c r="M6320" s="66">
        <v>387666</v>
      </c>
      <c r="N6320" s="66">
        <v>0</v>
      </c>
      <c r="O6320" s="1"/>
    </row>
    <row r="6321" spans="1:15">
      <c r="A6321" t="s">
        <v>11</v>
      </c>
      <c r="B6321" t="s">
        <v>4883</v>
      </c>
      <c r="C6321" t="s">
        <v>8459</v>
      </c>
      <c r="D6321" t="s">
        <v>5006</v>
      </c>
      <c r="E6321" t="s">
        <v>150</v>
      </c>
      <c r="G6321" t="s">
        <v>8460</v>
      </c>
      <c r="H6321" t="s">
        <v>152</v>
      </c>
      <c r="I6321" s="1">
        <v>45261</v>
      </c>
      <c r="K6321" s="66">
        <v>0</v>
      </c>
      <c r="L6321" t="s">
        <v>92</v>
      </c>
      <c r="M6321" s="66">
        <v>91306</v>
      </c>
      <c r="N6321" s="66">
        <v>0</v>
      </c>
      <c r="O6321" s="1"/>
    </row>
    <row r="6322" spans="1:15">
      <c r="A6322" t="s">
        <v>11</v>
      </c>
      <c r="B6322" t="s">
        <v>4883</v>
      </c>
      <c r="C6322" t="s">
        <v>8459</v>
      </c>
      <c r="D6322" t="s">
        <v>5006</v>
      </c>
      <c r="E6322" t="s">
        <v>150</v>
      </c>
      <c r="G6322" t="s">
        <v>8460</v>
      </c>
      <c r="H6322" t="s">
        <v>152</v>
      </c>
      <c r="I6322" s="1">
        <v>45261</v>
      </c>
      <c r="K6322" s="66">
        <v>0</v>
      </c>
      <c r="L6322" t="s">
        <v>92</v>
      </c>
      <c r="M6322" s="66">
        <v>117000</v>
      </c>
      <c r="N6322" s="66">
        <v>0</v>
      </c>
      <c r="O6322" s="1"/>
    </row>
    <row r="6323" spans="1:15">
      <c r="A6323" t="s">
        <v>11</v>
      </c>
      <c r="B6323" t="s">
        <v>4883</v>
      </c>
      <c r="C6323" t="s">
        <v>8459</v>
      </c>
      <c r="D6323" t="s">
        <v>5006</v>
      </c>
      <c r="E6323" t="s">
        <v>150</v>
      </c>
      <c r="G6323" t="s">
        <v>8460</v>
      </c>
      <c r="H6323" t="s">
        <v>152</v>
      </c>
      <c r="I6323" s="1">
        <v>45261</v>
      </c>
      <c r="K6323" s="66">
        <v>0</v>
      </c>
      <c r="L6323" t="s">
        <v>92</v>
      </c>
      <c r="M6323" s="66">
        <v>56592</v>
      </c>
      <c r="N6323" s="66">
        <v>0</v>
      </c>
      <c r="O6323" s="1"/>
    </row>
    <row r="6324" spans="1:15">
      <c r="A6324" t="s">
        <v>11</v>
      </c>
      <c r="B6324" t="s">
        <v>4883</v>
      </c>
      <c r="C6324" t="s">
        <v>8459</v>
      </c>
      <c r="D6324" t="s">
        <v>5006</v>
      </c>
      <c r="E6324" t="s">
        <v>150</v>
      </c>
      <c r="G6324" t="s">
        <v>8460</v>
      </c>
      <c r="H6324" t="s">
        <v>152</v>
      </c>
      <c r="I6324" s="1">
        <v>45261</v>
      </c>
      <c r="K6324" s="66">
        <v>0</v>
      </c>
      <c r="L6324" t="s">
        <v>92</v>
      </c>
      <c r="M6324" s="66">
        <v>88004</v>
      </c>
      <c r="N6324" s="66">
        <v>0</v>
      </c>
      <c r="O6324" s="1"/>
    </row>
    <row r="6325" spans="1:15">
      <c r="A6325" t="s">
        <v>11</v>
      </c>
      <c r="B6325" t="s">
        <v>4883</v>
      </c>
      <c r="C6325" t="s">
        <v>8459</v>
      </c>
      <c r="D6325" t="s">
        <v>5006</v>
      </c>
      <c r="E6325" t="s">
        <v>150</v>
      </c>
      <c r="G6325" t="s">
        <v>8460</v>
      </c>
      <c r="H6325" t="s">
        <v>152</v>
      </c>
      <c r="I6325" s="1">
        <v>45261</v>
      </c>
      <c r="K6325" s="66">
        <v>0</v>
      </c>
      <c r="L6325" t="s">
        <v>92</v>
      </c>
      <c r="M6325" s="66">
        <v>88004</v>
      </c>
      <c r="N6325" s="66">
        <v>0</v>
      </c>
      <c r="O6325" s="1"/>
    </row>
    <row r="6326" spans="1:15">
      <c r="A6326" t="s">
        <v>11</v>
      </c>
      <c r="B6326" t="s">
        <v>4883</v>
      </c>
      <c r="C6326" t="s">
        <v>8459</v>
      </c>
      <c r="D6326" t="s">
        <v>5006</v>
      </c>
      <c r="E6326" t="s">
        <v>150</v>
      </c>
      <c r="G6326" t="s">
        <v>8460</v>
      </c>
      <c r="H6326" t="s">
        <v>152</v>
      </c>
      <c r="I6326" s="1">
        <v>45261</v>
      </c>
      <c r="K6326" s="66">
        <v>0</v>
      </c>
      <c r="L6326" t="s">
        <v>92</v>
      </c>
      <c r="M6326" s="66">
        <v>88004</v>
      </c>
      <c r="N6326" s="66">
        <v>0</v>
      </c>
      <c r="O6326" s="1"/>
    </row>
    <row r="6327" spans="1:15">
      <c r="A6327" t="s">
        <v>11</v>
      </c>
      <c r="B6327" t="s">
        <v>4883</v>
      </c>
      <c r="C6327" t="s">
        <v>8459</v>
      </c>
      <c r="D6327" t="s">
        <v>5006</v>
      </c>
      <c r="E6327" t="s">
        <v>150</v>
      </c>
      <c r="G6327" t="s">
        <v>8460</v>
      </c>
      <c r="H6327" t="s">
        <v>152</v>
      </c>
      <c r="I6327" s="1">
        <v>45261</v>
      </c>
      <c r="K6327" s="66">
        <v>0</v>
      </c>
      <c r="L6327" t="s">
        <v>92</v>
      </c>
      <c r="M6327" s="66">
        <v>88004</v>
      </c>
      <c r="N6327" s="66">
        <v>0</v>
      </c>
      <c r="O6327" s="1"/>
    </row>
    <row r="6328" spans="1:15">
      <c r="A6328" t="s">
        <v>11</v>
      </c>
      <c r="B6328" t="s">
        <v>4883</v>
      </c>
      <c r="C6328" t="s">
        <v>8459</v>
      </c>
      <c r="D6328" t="s">
        <v>5006</v>
      </c>
      <c r="E6328" t="s">
        <v>150</v>
      </c>
      <c r="G6328" t="s">
        <v>8460</v>
      </c>
      <c r="H6328" t="s">
        <v>152</v>
      </c>
      <c r="I6328" s="1">
        <v>45261</v>
      </c>
      <c r="K6328" s="66">
        <v>0</v>
      </c>
      <c r="L6328" t="s">
        <v>92</v>
      </c>
      <c r="M6328" s="66">
        <v>66888</v>
      </c>
      <c r="N6328" s="66">
        <v>0</v>
      </c>
      <c r="O6328" s="1"/>
    </row>
    <row r="6329" spans="1:15">
      <c r="A6329" t="s">
        <v>11</v>
      </c>
      <c r="B6329" t="s">
        <v>4883</v>
      </c>
      <c r="C6329" t="s">
        <v>8459</v>
      </c>
      <c r="D6329" t="s">
        <v>5006</v>
      </c>
      <c r="E6329" t="s">
        <v>150</v>
      </c>
      <c r="G6329" t="s">
        <v>8460</v>
      </c>
      <c r="H6329" t="s">
        <v>152</v>
      </c>
      <c r="I6329" s="1">
        <v>45261</v>
      </c>
      <c r="K6329" s="66">
        <v>0</v>
      </c>
      <c r="L6329" t="s">
        <v>92</v>
      </c>
      <c r="M6329" s="66">
        <v>-257200</v>
      </c>
      <c r="N6329" s="66">
        <v>0</v>
      </c>
      <c r="O6329" s="1"/>
    </row>
    <row r="6330" spans="1:15">
      <c r="A6330" t="s">
        <v>11</v>
      </c>
      <c r="B6330" t="s">
        <v>4883</v>
      </c>
      <c r="C6330" t="s">
        <v>8459</v>
      </c>
      <c r="D6330" t="s">
        <v>5006</v>
      </c>
      <c r="E6330" t="s">
        <v>150</v>
      </c>
      <c r="G6330" t="s">
        <v>8460</v>
      </c>
      <c r="H6330" t="s">
        <v>152</v>
      </c>
      <c r="I6330" s="1">
        <v>45261</v>
      </c>
      <c r="K6330" s="66">
        <v>0</v>
      </c>
      <c r="L6330" t="s">
        <v>92</v>
      </c>
      <c r="M6330" s="66">
        <v>-387666</v>
      </c>
      <c r="N6330" s="66">
        <v>0</v>
      </c>
      <c r="O6330" s="1"/>
    </row>
    <row r="6331" spans="1:15">
      <c r="A6331" t="s">
        <v>11</v>
      </c>
      <c r="B6331" t="s">
        <v>4883</v>
      </c>
      <c r="C6331" t="s">
        <v>8459</v>
      </c>
      <c r="D6331" t="s">
        <v>5006</v>
      </c>
      <c r="E6331" t="s">
        <v>150</v>
      </c>
      <c r="G6331" t="s">
        <v>8460</v>
      </c>
      <c r="H6331" t="s">
        <v>152</v>
      </c>
      <c r="I6331" s="1">
        <v>45261</v>
      </c>
      <c r="K6331" s="66">
        <v>0</v>
      </c>
      <c r="L6331" t="s">
        <v>92</v>
      </c>
      <c r="M6331" s="66">
        <v>-91306</v>
      </c>
      <c r="N6331" s="66">
        <v>0</v>
      </c>
      <c r="O6331" s="1"/>
    </row>
    <row r="6332" spans="1:15">
      <c r="A6332" t="s">
        <v>11</v>
      </c>
      <c r="B6332" t="s">
        <v>4883</v>
      </c>
      <c r="C6332" t="s">
        <v>8459</v>
      </c>
      <c r="D6332" t="s">
        <v>5006</v>
      </c>
      <c r="E6332" t="s">
        <v>150</v>
      </c>
      <c r="G6332" t="s">
        <v>8460</v>
      </c>
      <c r="H6332" t="s">
        <v>152</v>
      </c>
      <c r="I6332" s="1">
        <v>45261</v>
      </c>
      <c r="K6332" s="66">
        <v>0</v>
      </c>
      <c r="L6332" t="s">
        <v>92</v>
      </c>
      <c r="M6332" s="66">
        <v>-117000</v>
      </c>
      <c r="N6332" s="66">
        <v>0</v>
      </c>
      <c r="O6332" s="1"/>
    </row>
    <row r="6333" spans="1:15">
      <c r="A6333" t="s">
        <v>11</v>
      </c>
      <c r="B6333" t="s">
        <v>4883</v>
      </c>
      <c r="C6333" t="s">
        <v>8459</v>
      </c>
      <c r="D6333" t="s">
        <v>5006</v>
      </c>
      <c r="E6333" t="s">
        <v>150</v>
      </c>
      <c r="G6333" t="s">
        <v>8460</v>
      </c>
      <c r="H6333" t="s">
        <v>152</v>
      </c>
      <c r="I6333" s="1">
        <v>45261</v>
      </c>
      <c r="K6333" s="66">
        <v>0</v>
      </c>
      <c r="L6333" t="s">
        <v>92</v>
      </c>
      <c r="M6333" s="66">
        <v>-56592</v>
      </c>
      <c r="N6333" s="66">
        <v>0</v>
      </c>
      <c r="O6333" s="1"/>
    </row>
    <row r="6334" spans="1:15">
      <c r="A6334" t="s">
        <v>11</v>
      </c>
      <c r="B6334" t="s">
        <v>4883</v>
      </c>
      <c r="C6334" t="s">
        <v>8459</v>
      </c>
      <c r="D6334" t="s">
        <v>5006</v>
      </c>
      <c r="E6334" t="s">
        <v>150</v>
      </c>
      <c r="G6334" t="s">
        <v>8460</v>
      </c>
      <c r="H6334" t="s">
        <v>152</v>
      </c>
      <c r="I6334" s="1">
        <v>45261</v>
      </c>
      <c r="K6334" s="66">
        <v>0</v>
      </c>
      <c r="L6334" t="s">
        <v>92</v>
      </c>
      <c r="M6334" s="66">
        <v>-88004</v>
      </c>
      <c r="N6334" s="66">
        <v>0</v>
      </c>
      <c r="O6334" s="1"/>
    </row>
    <row r="6335" spans="1:15">
      <c r="A6335" t="s">
        <v>11</v>
      </c>
      <c r="B6335" t="s">
        <v>4883</v>
      </c>
      <c r="C6335" t="s">
        <v>8459</v>
      </c>
      <c r="D6335" t="s">
        <v>5006</v>
      </c>
      <c r="E6335" t="s">
        <v>150</v>
      </c>
      <c r="G6335" t="s">
        <v>8460</v>
      </c>
      <c r="H6335" t="s">
        <v>152</v>
      </c>
      <c r="I6335" s="1">
        <v>45261</v>
      </c>
      <c r="K6335" s="66">
        <v>0</v>
      </c>
      <c r="L6335" t="s">
        <v>92</v>
      </c>
      <c r="M6335" s="66">
        <v>-88004</v>
      </c>
      <c r="N6335" s="66">
        <v>0</v>
      </c>
      <c r="O6335" s="1"/>
    </row>
    <row r="6336" spans="1:15">
      <c r="A6336" t="s">
        <v>11</v>
      </c>
      <c r="B6336" t="s">
        <v>4883</v>
      </c>
      <c r="C6336" t="s">
        <v>8459</v>
      </c>
      <c r="D6336" t="s">
        <v>5006</v>
      </c>
      <c r="E6336" t="s">
        <v>150</v>
      </c>
      <c r="G6336" t="s">
        <v>8460</v>
      </c>
      <c r="H6336" t="s">
        <v>152</v>
      </c>
      <c r="I6336" s="1">
        <v>45261</v>
      </c>
      <c r="K6336" s="66">
        <v>0</v>
      </c>
      <c r="L6336" t="s">
        <v>92</v>
      </c>
      <c r="M6336" s="66">
        <v>-88004</v>
      </c>
      <c r="N6336" s="66">
        <v>0</v>
      </c>
      <c r="O6336" s="1"/>
    </row>
    <row r="6337" spans="1:15">
      <c r="A6337" t="s">
        <v>11</v>
      </c>
      <c r="B6337" t="s">
        <v>4883</v>
      </c>
      <c r="C6337" t="s">
        <v>8459</v>
      </c>
      <c r="D6337" t="s">
        <v>5006</v>
      </c>
      <c r="E6337" t="s">
        <v>150</v>
      </c>
      <c r="G6337" t="s">
        <v>8460</v>
      </c>
      <c r="H6337" t="s">
        <v>152</v>
      </c>
      <c r="I6337" s="1">
        <v>45261</v>
      </c>
      <c r="K6337" s="66">
        <v>0</v>
      </c>
      <c r="L6337" t="s">
        <v>92</v>
      </c>
      <c r="M6337" s="66">
        <v>-88004</v>
      </c>
      <c r="N6337" s="66">
        <v>0</v>
      </c>
      <c r="O6337" s="1"/>
    </row>
    <row r="6338" spans="1:15">
      <c r="A6338" t="s">
        <v>11</v>
      </c>
      <c r="B6338" t="s">
        <v>4883</v>
      </c>
      <c r="C6338" t="s">
        <v>8459</v>
      </c>
      <c r="D6338" t="s">
        <v>5006</v>
      </c>
      <c r="E6338" t="s">
        <v>150</v>
      </c>
      <c r="G6338" t="s">
        <v>8460</v>
      </c>
      <c r="H6338" t="s">
        <v>152</v>
      </c>
      <c r="I6338" s="1">
        <v>45261</v>
      </c>
      <c r="K6338" s="66">
        <v>0</v>
      </c>
      <c r="L6338" t="s">
        <v>92</v>
      </c>
      <c r="M6338" s="66">
        <v>-66888</v>
      </c>
      <c r="N6338" s="66">
        <v>0</v>
      </c>
      <c r="O6338" s="1"/>
    </row>
    <row r="6339" spans="1:15">
      <c r="A6339" t="s">
        <v>11</v>
      </c>
      <c r="B6339" t="s">
        <v>4883</v>
      </c>
      <c r="C6339" t="s">
        <v>8459</v>
      </c>
      <c r="D6339" t="s">
        <v>5006</v>
      </c>
      <c r="E6339" t="s">
        <v>150</v>
      </c>
      <c r="G6339" t="s">
        <v>8460</v>
      </c>
      <c r="H6339" t="s">
        <v>152</v>
      </c>
      <c r="I6339" s="1">
        <v>45261</v>
      </c>
      <c r="K6339" s="66">
        <v>0</v>
      </c>
      <c r="L6339" t="s">
        <v>92</v>
      </c>
      <c r="M6339" s="66">
        <v>257200</v>
      </c>
      <c r="N6339" s="66">
        <v>0</v>
      </c>
      <c r="O6339" s="1"/>
    </row>
    <row r="6340" spans="1:15">
      <c r="A6340" t="s">
        <v>11</v>
      </c>
      <c r="B6340" t="s">
        <v>4883</v>
      </c>
      <c r="C6340" t="s">
        <v>8459</v>
      </c>
      <c r="D6340" t="s">
        <v>5006</v>
      </c>
      <c r="E6340" t="s">
        <v>150</v>
      </c>
      <c r="G6340" t="s">
        <v>8460</v>
      </c>
      <c r="H6340" t="s">
        <v>152</v>
      </c>
      <c r="I6340" s="1">
        <v>45261</v>
      </c>
      <c r="K6340" s="66">
        <v>0</v>
      </c>
      <c r="L6340" t="s">
        <v>92</v>
      </c>
      <c r="M6340" s="66">
        <v>387666</v>
      </c>
      <c r="N6340" s="66">
        <v>0</v>
      </c>
      <c r="O6340" s="1"/>
    </row>
    <row r="6341" spans="1:15">
      <c r="A6341" t="s">
        <v>11</v>
      </c>
      <c r="B6341" t="s">
        <v>4883</v>
      </c>
      <c r="C6341" t="s">
        <v>8459</v>
      </c>
      <c r="D6341" t="s">
        <v>5006</v>
      </c>
      <c r="E6341" t="s">
        <v>150</v>
      </c>
      <c r="G6341" t="s">
        <v>8460</v>
      </c>
      <c r="H6341" t="s">
        <v>152</v>
      </c>
      <c r="I6341" s="1">
        <v>45261</v>
      </c>
      <c r="K6341" s="66">
        <v>0</v>
      </c>
      <c r="L6341" t="s">
        <v>92</v>
      </c>
      <c r="M6341" s="66">
        <v>91306</v>
      </c>
      <c r="N6341" s="66">
        <v>0</v>
      </c>
      <c r="O6341" s="1"/>
    </row>
    <row r="6342" spans="1:15">
      <c r="A6342" t="s">
        <v>11</v>
      </c>
      <c r="B6342" t="s">
        <v>4883</v>
      </c>
      <c r="C6342" t="s">
        <v>8459</v>
      </c>
      <c r="D6342" t="s">
        <v>5006</v>
      </c>
      <c r="E6342" t="s">
        <v>150</v>
      </c>
      <c r="G6342" t="s">
        <v>8460</v>
      </c>
      <c r="H6342" t="s">
        <v>152</v>
      </c>
      <c r="I6342" s="1">
        <v>45261</v>
      </c>
      <c r="K6342" s="66">
        <v>0</v>
      </c>
      <c r="L6342" t="s">
        <v>92</v>
      </c>
      <c r="M6342" s="66">
        <v>117000</v>
      </c>
      <c r="N6342" s="66">
        <v>0</v>
      </c>
      <c r="O6342" s="1"/>
    </row>
    <row r="6343" spans="1:15">
      <c r="A6343" t="s">
        <v>11</v>
      </c>
      <c r="B6343" t="s">
        <v>4883</v>
      </c>
      <c r="C6343" t="s">
        <v>8459</v>
      </c>
      <c r="D6343" t="s">
        <v>5006</v>
      </c>
      <c r="E6343" t="s">
        <v>150</v>
      </c>
      <c r="G6343" t="s">
        <v>8460</v>
      </c>
      <c r="H6343" t="s">
        <v>152</v>
      </c>
      <c r="I6343" s="1">
        <v>45261</v>
      </c>
      <c r="K6343" s="66">
        <v>0</v>
      </c>
      <c r="L6343" t="s">
        <v>92</v>
      </c>
      <c r="M6343" s="66">
        <v>56592</v>
      </c>
      <c r="N6343" s="66">
        <v>0</v>
      </c>
      <c r="O6343" s="1"/>
    </row>
    <row r="6344" spans="1:15">
      <c r="A6344" t="s">
        <v>11</v>
      </c>
      <c r="B6344" t="s">
        <v>4883</v>
      </c>
      <c r="C6344" t="s">
        <v>8459</v>
      </c>
      <c r="D6344" t="s">
        <v>5006</v>
      </c>
      <c r="E6344" t="s">
        <v>150</v>
      </c>
      <c r="G6344" t="s">
        <v>8460</v>
      </c>
      <c r="H6344" t="s">
        <v>152</v>
      </c>
      <c r="I6344" s="1">
        <v>45261</v>
      </c>
      <c r="K6344" s="66">
        <v>0</v>
      </c>
      <c r="L6344" t="s">
        <v>92</v>
      </c>
      <c r="M6344" s="66">
        <v>88004</v>
      </c>
      <c r="N6344" s="66">
        <v>0</v>
      </c>
      <c r="O6344" s="1"/>
    </row>
    <row r="6345" spans="1:15">
      <c r="A6345" t="s">
        <v>11</v>
      </c>
      <c r="B6345" t="s">
        <v>4883</v>
      </c>
      <c r="C6345" t="s">
        <v>8459</v>
      </c>
      <c r="D6345" t="s">
        <v>5006</v>
      </c>
      <c r="E6345" t="s">
        <v>150</v>
      </c>
      <c r="G6345" t="s">
        <v>8460</v>
      </c>
      <c r="H6345" t="s">
        <v>152</v>
      </c>
      <c r="I6345" s="1">
        <v>45261</v>
      </c>
      <c r="K6345" s="66">
        <v>0</v>
      </c>
      <c r="L6345" t="s">
        <v>92</v>
      </c>
      <c r="M6345" s="66">
        <v>88004</v>
      </c>
      <c r="N6345" s="66">
        <v>0</v>
      </c>
      <c r="O6345" s="1"/>
    </row>
    <row r="6346" spans="1:15">
      <c r="A6346" t="s">
        <v>11</v>
      </c>
      <c r="B6346" t="s">
        <v>4883</v>
      </c>
      <c r="C6346" t="s">
        <v>8459</v>
      </c>
      <c r="D6346" t="s">
        <v>5006</v>
      </c>
      <c r="E6346" t="s">
        <v>150</v>
      </c>
      <c r="G6346" t="s">
        <v>8460</v>
      </c>
      <c r="H6346" t="s">
        <v>152</v>
      </c>
      <c r="I6346" s="1">
        <v>45261</v>
      </c>
      <c r="K6346" s="66">
        <v>0</v>
      </c>
      <c r="L6346" t="s">
        <v>92</v>
      </c>
      <c r="M6346" s="66">
        <v>88004</v>
      </c>
      <c r="N6346" s="66">
        <v>0</v>
      </c>
      <c r="O6346" s="1"/>
    </row>
    <row r="6347" spans="1:15">
      <c r="A6347" t="s">
        <v>11</v>
      </c>
      <c r="B6347" t="s">
        <v>4883</v>
      </c>
      <c r="C6347" t="s">
        <v>8459</v>
      </c>
      <c r="D6347" t="s">
        <v>5006</v>
      </c>
      <c r="E6347" t="s">
        <v>150</v>
      </c>
      <c r="G6347" t="s">
        <v>8460</v>
      </c>
      <c r="H6347" t="s">
        <v>152</v>
      </c>
      <c r="I6347" s="1">
        <v>45261</v>
      </c>
      <c r="K6347" s="66">
        <v>0</v>
      </c>
      <c r="L6347" t="s">
        <v>92</v>
      </c>
      <c r="M6347" s="66">
        <v>88004</v>
      </c>
      <c r="N6347" s="66">
        <v>0</v>
      </c>
      <c r="O6347" s="1"/>
    </row>
    <row r="6348" spans="1:15">
      <c r="A6348" t="s">
        <v>11</v>
      </c>
      <c r="B6348" t="s">
        <v>4883</v>
      </c>
      <c r="C6348" t="s">
        <v>8459</v>
      </c>
      <c r="D6348" t="s">
        <v>5006</v>
      </c>
      <c r="E6348" t="s">
        <v>150</v>
      </c>
      <c r="G6348" t="s">
        <v>8460</v>
      </c>
      <c r="H6348" t="s">
        <v>152</v>
      </c>
      <c r="I6348" s="1">
        <v>45261</v>
      </c>
      <c r="K6348" s="66">
        <v>0</v>
      </c>
      <c r="L6348" t="s">
        <v>92</v>
      </c>
      <c r="M6348" s="66">
        <v>66888</v>
      </c>
      <c r="N6348" s="66">
        <v>0</v>
      </c>
      <c r="O6348" s="1"/>
    </row>
    <row r="6349" spans="1:15">
      <c r="A6349" t="s">
        <v>11</v>
      </c>
      <c r="B6349" t="s">
        <v>4883</v>
      </c>
      <c r="C6349" t="s">
        <v>8459</v>
      </c>
      <c r="D6349" t="s">
        <v>5006</v>
      </c>
      <c r="E6349" t="s">
        <v>150</v>
      </c>
      <c r="G6349" t="s">
        <v>8460</v>
      </c>
      <c r="H6349" t="s">
        <v>152</v>
      </c>
      <c r="I6349" s="1">
        <v>45261</v>
      </c>
      <c r="K6349" s="66">
        <v>0</v>
      </c>
      <c r="L6349" t="s">
        <v>92</v>
      </c>
      <c r="M6349" s="66">
        <v>4999.8</v>
      </c>
      <c r="N6349" s="66">
        <v>0</v>
      </c>
      <c r="O6349" s="1"/>
    </row>
    <row r="6350" spans="1:15">
      <c r="A6350" t="s">
        <v>11</v>
      </c>
      <c r="B6350" t="s">
        <v>4883</v>
      </c>
      <c r="C6350" t="s">
        <v>8459</v>
      </c>
      <c r="D6350" t="s">
        <v>5006</v>
      </c>
      <c r="E6350" t="s">
        <v>150</v>
      </c>
      <c r="G6350" t="s">
        <v>8460</v>
      </c>
      <c r="H6350" t="s">
        <v>152</v>
      </c>
      <c r="I6350" s="1">
        <v>45261</v>
      </c>
      <c r="K6350" s="66">
        <v>0</v>
      </c>
      <c r="L6350" t="s">
        <v>92</v>
      </c>
      <c r="M6350" s="66">
        <v>40000</v>
      </c>
      <c r="N6350" s="66">
        <v>0</v>
      </c>
      <c r="O6350" s="1"/>
    </row>
    <row r="6351" spans="1:15">
      <c r="A6351" t="s">
        <v>11</v>
      </c>
      <c r="B6351" t="s">
        <v>4883</v>
      </c>
      <c r="C6351" t="s">
        <v>8459</v>
      </c>
      <c r="D6351" t="s">
        <v>5006</v>
      </c>
      <c r="E6351" t="s">
        <v>150</v>
      </c>
      <c r="G6351" t="s">
        <v>8460</v>
      </c>
      <c r="H6351" t="s">
        <v>152</v>
      </c>
      <c r="I6351" s="1">
        <v>45261</v>
      </c>
      <c r="K6351" s="66">
        <v>0</v>
      </c>
      <c r="L6351" t="s">
        <v>92</v>
      </c>
      <c r="M6351" s="66">
        <v>25000</v>
      </c>
      <c r="N6351" s="66">
        <v>0</v>
      </c>
      <c r="O6351" s="1"/>
    </row>
    <row r="6352" spans="1:15">
      <c r="A6352" t="s">
        <v>11</v>
      </c>
      <c r="B6352" t="s">
        <v>4883</v>
      </c>
      <c r="C6352" t="s">
        <v>8459</v>
      </c>
      <c r="D6352" t="s">
        <v>5006</v>
      </c>
      <c r="E6352" t="s">
        <v>150</v>
      </c>
      <c r="G6352" t="s">
        <v>8460</v>
      </c>
      <c r="H6352" t="s">
        <v>152</v>
      </c>
      <c r="I6352" s="1">
        <v>45261</v>
      </c>
      <c r="K6352" s="66">
        <v>0</v>
      </c>
      <c r="L6352" t="s">
        <v>92</v>
      </c>
      <c r="M6352" s="66">
        <v>54000</v>
      </c>
      <c r="N6352" s="66">
        <v>0</v>
      </c>
      <c r="O6352" s="1"/>
    </row>
    <row r="6353" spans="1:15">
      <c r="A6353" t="s">
        <v>11</v>
      </c>
      <c r="B6353" t="s">
        <v>4883</v>
      </c>
      <c r="C6353" t="s">
        <v>8459</v>
      </c>
      <c r="D6353" t="s">
        <v>5006</v>
      </c>
      <c r="E6353" t="s">
        <v>150</v>
      </c>
      <c r="G6353" t="s">
        <v>8460</v>
      </c>
      <c r="H6353" t="s">
        <v>152</v>
      </c>
      <c r="I6353" s="1">
        <v>45261</v>
      </c>
      <c r="K6353" s="66">
        <v>0</v>
      </c>
      <c r="L6353" t="s">
        <v>92</v>
      </c>
      <c r="M6353" s="66">
        <v>70500</v>
      </c>
      <c r="N6353" s="66">
        <v>0</v>
      </c>
      <c r="O6353" s="1"/>
    </row>
    <row r="6354" spans="1:15">
      <c r="A6354" t="s">
        <v>11</v>
      </c>
      <c r="B6354" t="s">
        <v>4883</v>
      </c>
      <c r="C6354" t="s">
        <v>8459</v>
      </c>
      <c r="D6354" t="s">
        <v>5006</v>
      </c>
      <c r="E6354" t="s">
        <v>150</v>
      </c>
      <c r="G6354" t="s">
        <v>8460</v>
      </c>
      <c r="H6354" t="s">
        <v>152</v>
      </c>
      <c r="I6354" s="1">
        <v>45261</v>
      </c>
      <c r="K6354" s="66">
        <v>0</v>
      </c>
      <c r="L6354" t="s">
        <v>92</v>
      </c>
      <c r="M6354" s="66">
        <v>-500</v>
      </c>
      <c r="N6354" s="66">
        <v>0</v>
      </c>
      <c r="O6354" s="1"/>
    </row>
    <row r="6355" spans="1:15">
      <c r="A6355" t="s">
        <v>11</v>
      </c>
      <c r="B6355" t="s">
        <v>4883</v>
      </c>
      <c r="C6355" t="s">
        <v>8459</v>
      </c>
      <c r="D6355" t="s">
        <v>5006</v>
      </c>
      <c r="E6355" t="s">
        <v>150</v>
      </c>
      <c r="G6355" t="s">
        <v>8460</v>
      </c>
      <c r="H6355" t="s">
        <v>152</v>
      </c>
      <c r="I6355" s="1">
        <v>45261</v>
      </c>
      <c r="K6355" s="66">
        <v>0</v>
      </c>
      <c r="L6355" t="s">
        <v>92</v>
      </c>
      <c r="M6355" s="66">
        <v>68818.990000000005</v>
      </c>
      <c r="N6355" s="66">
        <v>0</v>
      </c>
      <c r="O6355" s="1"/>
    </row>
    <row r="6356" spans="1:15">
      <c r="A6356" t="s">
        <v>11</v>
      </c>
      <c r="B6356" t="s">
        <v>4883</v>
      </c>
      <c r="C6356" t="s">
        <v>8459</v>
      </c>
      <c r="D6356" t="s">
        <v>5006</v>
      </c>
      <c r="E6356" t="s">
        <v>150</v>
      </c>
      <c r="G6356" t="s">
        <v>8460</v>
      </c>
      <c r="H6356" t="s">
        <v>152</v>
      </c>
      <c r="I6356" s="1">
        <v>45261</v>
      </c>
      <c r="K6356" s="66">
        <v>0</v>
      </c>
      <c r="L6356" t="s">
        <v>92</v>
      </c>
      <c r="M6356" s="66">
        <v>12000</v>
      </c>
      <c r="N6356" s="66">
        <v>0</v>
      </c>
      <c r="O6356" s="1"/>
    </row>
    <row r="6357" spans="1:15">
      <c r="A6357" t="s">
        <v>11</v>
      </c>
      <c r="B6357" t="s">
        <v>4883</v>
      </c>
      <c r="C6357" t="s">
        <v>8459</v>
      </c>
      <c r="D6357" t="s">
        <v>5006</v>
      </c>
      <c r="E6357" t="s">
        <v>150</v>
      </c>
      <c r="G6357" t="s">
        <v>8460</v>
      </c>
      <c r="H6357" t="s">
        <v>152</v>
      </c>
      <c r="I6357" s="1">
        <v>45261</v>
      </c>
      <c r="K6357" s="66">
        <v>0</v>
      </c>
      <c r="L6357" t="s">
        <v>92</v>
      </c>
      <c r="M6357" s="66">
        <v>74999.960000000006</v>
      </c>
      <c r="N6357" s="66">
        <v>0</v>
      </c>
      <c r="O6357" s="1"/>
    </row>
    <row r="6358" spans="1:15">
      <c r="A6358" t="s">
        <v>11</v>
      </c>
      <c r="B6358" t="s">
        <v>4883</v>
      </c>
      <c r="C6358" t="s">
        <v>8459</v>
      </c>
      <c r="D6358" t="s">
        <v>5006</v>
      </c>
      <c r="E6358" t="s">
        <v>150</v>
      </c>
      <c r="G6358" t="s">
        <v>8460</v>
      </c>
      <c r="H6358" t="s">
        <v>152</v>
      </c>
      <c r="I6358" s="1">
        <v>45261</v>
      </c>
      <c r="K6358" s="66">
        <v>0</v>
      </c>
      <c r="L6358" t="s">
        <v>92</v>
      </c>
      <c r="M6358" s="66">
        <v>0.04</v>
      </c>
      <c r="N6358" s="66">
        <v>0</v>
      </c>
      <c r="O6358" s="1"/>
    </row>
    <row r="6359" spans="1:15">
      <c r="A6359" t="s">
        <v>11</v>
      </c>
      <c r="B6359" t="s">
        <v>4883</v>
      </c>
      <c r="C6359" t="s">
        <v>8459</v>
      </c>
      <c r="D6359" t="s">
        <v>5006</v>
      </c>
      <c r="E6359" t="s">
        <v>150</v>
      </c>
      <c r="G6359" t="s">
        <v>8460</v>
      </c>
      <c r="H6359" t="s">
        <v>152</v>
      </c>
      <c r="I6359" s="1">
        <v>45261</v>
      </c>
      <c r="K6359" s="66">
        <v>0</v>
      </c>
      <c r="L6359" t="s">
        <v>92</v>
      </c>
      <c r="M6359" s="66">
        <v>74999.960000000006</v>
      </c>
      <c r="N6359" s="66">
        <v>0</v>
      </c>
      <c r="O6359" s="1"/>
    </row>
    <row r="6360" spans="1:15">
      <c r="A6360" t="s">
        <v>11</v>
      </c>
      <c r="B6360" t="s">
        <v>4883</v>
      </c>
      <c r="C6360" t="s">
        <v>8459</v>
      </c>
      <c r="D6360" t="s">
        <v>5006</v>
      </c>
      <c r="E6360" t="s">
        <v>150</v>
      </c>
      <c r="G6360" t="s">
        <v>8460</v>
      </c>
      <c r="H6360" t="s">
        <v>152</v>
      </c>
      <c r="I6360" s="1">
        <v>45261</v>
      </c>
      <c r="K6360" s="66">
        <v>0</v>
      </c>
      <c r="L6360" t="s">
        <v>92</v>
      </c>
      <c r="M6360" s="66">
        <v>-74999.960000000006</v>
      </c>
      <c r="N6360" s="66">
        <v>0</v>
      </c>
      <c r="O6360" s="1"/>
    </row>
    <row r="6361" spans="1:15">
      <c r="A6361" t="s">
        <v>11</v>
      </c>
      <c r="B6361" t="s">
        <v>4883</v>
      </c>
      <c r="C6361" t="s">
        <v>8459</v>
      </c>
      <c r="D6361" t="s">
        <v>5006</v>
      </c>
      <c r="E6361" t="s">
        <v>150</v>
      </c>
      <c r="G6361" t="s">
        <v>8460</v>
      </c>
      <c r="H6361" t="s">
        <v>152</v>
      </c>
      <c r="I6361" s="1">
        <v>45261</v>
      </c>
      <c r="K6361" s="66">
        <v>0</v>
      </c>
      <c r="L6361" t="s">
        <v>92</v>
      </c>
      <c r="M6361" s="66">
        <v>125000.12</v>
      </c>
      <c r="N6361" s="66">
        <v>0</v>
      </c>
      <c r="O6361" s="1"/>
    </row>
    <row r="6362" spans="1:15">
      <c r="A6362" t="s">
        <v>11</v>
      </c>
      <c r="B6362" t="s">
        <v>4883</v>
      </c>
      <c r="C6362" t="s">
        <v>8459</v>
      </c>
      <c r="D6362" t="s">
        <v>5006</v>
      </c>
      <c r="E6362" t="s">
        <v>150</v>
      </c>
      <c r="G6362" t="s">
        <v>8460</v>
      </c>
      <c r="H6362" t="s">
        <v>152</v>
      </c>
      <c r="I6362" s="1">
        <v>45261</v>
      </c>
      <c r="K6362" s="66">
        <v>0</v>
      </c>
      <c r="L6362" t="s">
        <v>92</v>
      </c>
      <c r="M6362" s="66">
        <v>-0.12</v>
      </c>
      <c r="N6362" s="66">
        <v>0</v>
      </c>
      <c r="O6362" s="1"/>
    </row>
    <row r="6363" spans="1:15">
      <c r="A6363" t="s">
        <v>11</v>
      </c>
      <c r="B6363" t="s">
        <v>4883</v>
      </c>
      <c r="C6363" t="s">
        <v>8459</v>
      </c>
      <c r="D6363" t="s">
        <v>5006</v>
      </c>
      <c r="E6363" t="s">
        <v>150</v>
      </c>
      <c r="G6363" t="s">
        <v>8460</v>
      </c>
      <c r="H6363" t="s">
        <v>152</v>
      </c>
      <c r="I6363" s="1">
        <v>45261</v>
      </c>
      <c r="K6363" s="66">
        <v>0</v>
      </c>
      <c r="L6363" t="s">
        <v>92</v>
      </c>
      <c r="M6363" s="66">
        <v>14000</v>
      </c>
      <c r="N6363" s="66">
        <v>0</v>
      </c>
      <c r="O6363" s="1"/>
    </row>
    <row r="6364" spans="1:15">
      <c r="A6364" t="s">
        <v>11</v>
      </c>
      <c r="B6364" t="s">
        <v>4883</v>
      </c>
      <c r="C6364" t="s">
        <v>8459</v>
      </c>
      <c r="D6364" t="s">
        <v>5006</v>
      </c>
      <c r="E6364" t="s">
        <v>150</v>
      </c>
      <c r="G6364" t="s">
        <v>8460</v>
      </c>
      <c r="H6364" t="s">
        <v>152</v>
      </c>
      <c r="I6364" s="1">
        <v>45261</v>
      </c>
      <c r="K6364" s="66">
        <v>0</v>
      </c>
      <c r="L6364" t="s">
        <v>92</v>
      </c>
      <c r="M6364" s="66">
        <v>100000</v>
      </c>
      <c r="N6364" s="66">
        <v>0</v>
      </c>
      <c r="O6364" s="1"/>
    </row>
    <row r="6365" spans="1:15">
      <c r="A6365" t="s">
        <v>11</v>
      </c>
      <c r="B6365" t="s">
        <v>4883</v>
      </c>
      <c r="C6365" t="s">
        <v>8459</v>
      </c>
      <c r="D6365" t="s">
        <v>5006</v>
      </c>
      <c r="E6365" t="s">
        <v>150</v>
      </c>
      <c r="G6365" t="s">
        <v>8460</v>
      </c>
      <c r="H6365" t="s">
        <v>152</v>
      </c>
      <c r="I6365" s="1">
        <v>45261</v>
      </c>
      <c r="K6365" s="66">
        <v>0</v>
      </c>
      <c r="L6365" t="s">
        <v>92</v>
      </c>
      <c r="M6365" s="66">
        <v>195000.12</v>
      </c>
      <c r="N6365" s="66">
        <v>0</v>
      </c>
      <c r="O6365" s="1"/>
    </row>
    <row r="6366" spans="1:15">
      <c r="A6366" t="s">
        <v>11</v>
      </c>
      <c r="B6366" t="s">
        <v>4883</v>
      </c>
      <c r="C6366" t="s">
        <v>8459</v>
      </c>
      <c r="D6366" t="s">
        <v>5006</v>
      </c>
      <c r="E6366" t="s">
        <v>150</v>
      </c>
      <c r="G6366" t="s">
        <v>8460</v>
      </c>
      <c r="H6366" t="s">
        <v>152</v>
      </c>
      <c r="I6366" s="1">
        <v>45261</v>
      </c>
      <c r="K6366" s="66">
        <v>0</v>
      </c>
      <c r="L6366" t="s">
        <v>92</v>
      </c>
      <c r="M6366" s="66">
        <v>-0.12</v>
      </c>
      <c r="N6366" s="66">
        <v>0</v>
      </c>
      <c r="O6366" s="1"/>
    </row>
    <row r="6367" spans="1:15">
      <c r="A6367" t="s">
        <v>11</v>
      </c>
      <c r="B6367" t="s">
        <v>4883</v>
      </c>
      <c r="C6367" t="s">
        <v>8459</v>
      </c>
      <c r="D6367" t="s">
        <v>5006</v>
      </c>
      <c r="E6367" t="s">
        <v>150</v>
      </c>
      <c r="G6367" t="s">
        <v>8460</v>
      </c>
      <c r="H6367" t="s">
        <v>152</v>
      </c>
      <c r="I6367" s="1">
        <v>45261</v>
      </c>
      <c r="K6367" s="66">
        <v>0</v>
      </c>
      <c r="L6367" t="s">
        <v>92</v>
      </c>
      <c r="M6367" s="66">
        <v>1000</v>
      </c>
      <c r="N6367" s="66">
        <v>0</v>
      </c>
      <c r="O6367" s="1"/>
    </row>
    <row r="6368" spans="1:15">
      <c r="A6368" t="s">
        <v>11</v>
      </c>
      <c r="B6368" t="s">
        <v>4883</v>
      </c>
      <c r="C6368" t="s">
        <v>8459</v>
      </c>
      <c r="D6368" t="s">
        <v>5006</v>
      </c>
      <c r="E6368" t="s">
        <v>150</v>
      </c>
      <c r="G6368" t="s">
        <v>8460</v>
      </c>
      <c r="H6368" t="s">
        <v>152</v>
      </c>
      <c r="I6368" s="1">
        <v>45261</v>
      </c>
      <c r="K6368" s="66">
        <v>0</v>
      </c>
      <c r="L6368" t="s">
        <v>92</v>
      </c>
      <c r="M6368" s="66">
        <v>90000.12</v>
      </c>
      <c r="N6368" s="66">
        <v>0</v>
      </c>
      <c r="O6368" s="1"/>
    </row>
    <row r="6369" spans="1:15">
      <c r="A6369" t="s">
        <v>11</v>
      </c>
      <c r="B6369" t="s">
        <v>4883</v>
      </c>
      <c r="C6369" t="s">
        <v>8459</v>
      </c>
      <c r="D6369" t="s">
        <v>5006</v>
      </c>
      <c r="E6369" t="s">
        <v>150</v>
      </c>
      <c r="G6369" t="s">
        <v>8460</v>
      </c>
      <c r="H6369" t="s">
        <v>152</v>
      </c>
      <c r="I6369" s="1">
        <v>45261</v>
      </c>
      <c r="K6369" s="66">
        <v>0</v>
      </c>
      <c r="L6369" t="s">
        <v>92</v>
      </c>
      <c r="M6369" s="66">
        <v>335800</v>
      </c>
      <c r="N6369" s="66">
        <v>0</v>
      </c>
      <c r="O6369" s="1"/>
    </row>
    <row r="6370" spans="1:15">
      <c r="A6370" t="s">
        <v>11</v>
      </c>
      <c r="B6370" t="s">
        <v>4883</v>
      </c>
      <c r="C6370" t="s">
        <v>8459</v>
      </c>
      <c r="D6370" t="s">
        <v>5006</v>
      </c>
      <c r="E6370" t="s">
        <v>150</v>
      </c>
      <c r="G6370" t="s">
        <v>8460</v>
      </c>
      <c r="H6370" t="s">
        <v>152</v>
      </c>
      <c r="I6370" s="1">
        <v>45261</v>
      </c>
      <c r="K6370" s="66">
        <v>0</v>
      </c>
      <c r="L6370" t="s">
        <v>92</v>
      </c>
      <c r="M6370" s="66">
        <v>509166</v>
      </c>
      <c r="N6370" s="66">
        <v>0</v>
      </c>
      <c r="O6370" s="1"/>
    </row>
    <row r="6371" spans="1:15">
      <c r="A6371" t="s">
        <v>11</v>
      </c>
      <c r="B6371" t="s">
        <v>4883</v>
      </c>
      <c r="C6371" t="s">
        <v>8459</v>
      </c>
      <c r="D6371" t="s">
        <v>5006</v>
      </c>
      <c r="E6371" t="s">
        <v>150</v>
      </c>
      <c r="G6371" t="s">
        <v>8460</v>
      </c>
      <c r="H6371" t="s">
        <v>152</v>
      </c>
      <c r="I6371" s="1">
        <v>45261</v>
      </c>
      <c r="K6371" s="66">
        <v>0</v>
      </c>
      <c r="L6371" t="s">
        <v>92</v>
      </c>
      <c r="M6371" s="66">
        <v>142000</v>
      </c>
      <c r="N6371" s="66">
        <v>0</v>
      </c>
      <c r="O6371" s="1"/>
    </row>
    <row r="6372" spans="1:15">
      <c r="A6372" t="s">
        <v>11</v>
      </c>
      <c r="B6372" t="s">
        <v>4883</v>
      </c>
      <c r="C6372" t="s">
        <v>8459</v>
      </c>
      <c r="D6372" t="s">
        <v>5006</v>
      </c>
      <c r="E6372" t="s">
        <v>150</v>
      </c>
      <c r="G6372" t="s">
        <v>8460</v>
      </c>
      <c r="H6372" t="s">
        <v>152</v>
      </c>
      <c r="I6372" s="1">
        <v>45261</v>
      </c>
      <c r="K6372" s="66">
        <v>0</v>
      </c>
      <c r="L6372" t="s">
        <v>92</v>
      </c>
      <c r="M6372" s="66">
        <v>171288</v>
      </c>
      <c r="N6372" s="66">
        <v>0</v>
      </c>
      <c r="O6372" s="1"/>
    </row>
    <row r="6373" spans="1:15">
      <c r="A6373" t="s">
        <v>11</v>
      </c>
      <c r="B6373" t="s">
        <v>4883</v>
      </c>
      <c r="C6373" t="s">
        <v>8459</v>
      </c>
      <c r="D6373" t="s">
        <v>5006</v>
      </c>
      <c r="E6373" t="s">
        <v>150</v>
      </c>
      <c r="G6373" t="s">
        <v>8460</v>
      </c>
      <c r="H6373" t="s">
        <v>152</v>
      </c>
      <c r="I6373" s="1">
        <v>45261</v>
      </c>
      <c r="K6373" s="66">
        <v>0</v>
      </c>
      <c r="L6373" t="s">
        <v>92</v>
      </c>
      <c r="M6373" s="66">
        <v>72000</v>
      </c>
      <c r="N6373" s="66">
        <v>0</v>
      </c>
      <c r="O6373" s="1"/>
    </row>
    <row r="6374" spans="1:15">
      <c r="A6374" t="s">
        <v>11</v>
      </c>
      <c r="B6374" t="s">
        <v>4883</v>
      </c>
      <c r="C6374" t="s">
        <v>8459</v>
      </c>
      <c r="D6374" t="s">
        <v>5006</v>
      </c>
      <c r="E6374" t="s">
        <v>150</v>
      </c>
      <c r="G6374" t="s">
        <v>8460</v>
      </c>
      <c r="H6374" t="s">
        <v>152</v>
      </c>
      <c r="I6374" s="1">
        <v>45261</v>
      </c>
      <c r="K6374" s="66">
        <v>0</v>
      </c>
      <c r="L6374" t="s">
        <v>92</v>
      </c>
      <c r="M6374" s="66">
        <v>47993.94</v>
      </c>
      <c r="N6374" s="66">
        <v>0</v>
      </c>
      <c r="O6374" s="1"/>
    </row>
    <row r="6375" spans="1:15">
      <c r="A6375" t="s">
        <v>11</v>
      </c>
      <c r="B6375" t="s">
        <v>4883</v>
      </c>
      <c r="C6375" t="s">
        <v>8459</v>
      </c>
      <c r="D6375" t="s">
        <v>5006</v>
      </c>
      <c r="E6375" t="s">
        <v>150</v>
      </c>
      <c r="G6375" t="s">
        <v>8460</v>
      </c>
      <c r="H6375" t="s">
        <v>152</v>
      </c>
      <c r="I6375" s="1">
        <v>45261</v>
      </c>
      <c r="K6375" s="66">
        <v>0</v>
      </c>
      <c r="L6375" t="s">
        <v>92</v>
      </c>
      <c r="M6375" s="66">
        <v>87987.24</v>
      </c>
      <c r="N6375" s="66">
        <v>0</v>
      </c>
      <c r="O6375" s="1"/>
    </row>
    <row r="6376" spans="1:15">
      <c r="A6376" t="s">
        <v>11</v>
      </c>
      <c r="B6376" t="s">
        <v>4883</v>
      </c>
      <c r="C6376" t="s">
        <v>8459</v>
      </c>
      <c r="D6376" t="s">
        <v>5006</v>
      </c>
      <c r="E6376" t="s">
        <v>150</v>
      </c>
      <c r="G6376" t="s">
        <v>8460</v>
      </c>
      <c r="H6376" t="s">
        <v>152</v>
      </c>
      <c r="I6376" s="1">
        <v>45261</v>
      </c>
      <c r="K6376" s="66">
        <v>0</v>
      </c>
      <c r="L6376" t="s">
        <v>92</v>
      </c>
      <c r="M6376" s="66">
        <v>39994.199999999997</v>
      </c>
      <c r="N6376" s="66">
        <v>0</v>
      </c>
      <c r="O6376" s="1"/>
    </row>
    <row r="6377" spans="1:15">
      <c r="A6377" t="s">
        <v>11</v>
      </c>
      <c r="B6377" t="s">
        <v>4883</v>
      </c>
      <c r="C6377" t="s">
        <v>8459</v>
      </c>
      <c r="D6377" t="s">
        <v>5006</v>
      </c>
      <c r="E6377" t="s">
        <v>150</v>
      </c>
      <c r="G6377" t="s">
        <v>8460</v>
      </c>
      <c r="H6377" t="s">
        <v>152</v>
      </c>
      <c r="I6377" s="1">
        <v>45261</v>
      </c>
      <c r="K6377" s="66">
        <v>0</v>
      </c>
      <c r="L6377" t="s">
        <v>92</v>
      </c>
      <c r="M6377" s="66">
        <v>43993.62</v>
      </c>
      <c r="N6377" s="66">
        <v>0</v>
      </c>
      <c r="O6377" s="1"/>
    </row>
    <row r="6378" spans="1:15">
      <c r="A6378" t="s">
        <v>11</v>
      </c>
      <c r="B6378" t="s">
        <v>4883</v>
      </c>
      <c r="C6378" t="s">
        <v>8459</v>
      </c>
      <c r="D6378" t="s">
        <v>5006</v>
      </c>
      <c r="E6378" t="s">
        <v>150</v>
      </c>
      <c r="G6378" t="s">
        <v>8460</v>
      </c>
      <c r="H6378" t="s">
        <v>152</v>
      </c>
      <c r="I6378" s="1">
        <v>45261</v>
      </c>
      <c r="K6378" s="66">
        <v>0</v>
      </c>
      <c r="L6378" t="s">
        <v>92</v>
      </c>
      <c r="M6378" s="66">
        <v>53987</v>
      </c>
      <c r="N6378" s="66">
        <v>0</v>
      </c>
      <c r="O6378" s="1"/>
    </row>
    <row r="6379" spans="1:15">
      <c r="A6379" t="s">
        <v>11</v>
      </c>
      <c r="B6379" t="s">
        <v>4883</v>
      </c>
      <c r="C6379" t="s">
        <v>8459</v>
      </c>
      <c r="D6379" t="s">
        <v>5006</v>
      </c>
      <c r="E6379" t="s">
        <v>150</v>
      </c>
      <c r="G6379" t="s">
        <v>8460</v>
      </c>
      <c r="H6379" t="s">
        <v>152</v>
      </c>
      <c r="I6379" s="1">
        <v>45261</v>
      </c>
      <c r="K6379" s="66">
        <v>0</v>
      </c>
      <c r="L6379" t="s">
        <v>92</v>
      </c>
      <c r="M6379" s="66">
        <v>33420</v>
      </c>
      <c r="N6379" s="66">
        <v>0</v>
      </c>
      <c r="O6379" s="1"/>
    </row>
    <row r="6380" spans="1:15">
      <c r="A6380" t="s">
        <v>11</v>
      </c>
      <c r="B6380" t="s">
        <v>4883</v>
      </c>
      <c r="C6380" t="s">
        <v>8459</v>
      </c>
      <c r="D6380" t="s">
        <v>5006</v>
      </c>
      <c r="E6380" t="s">
        <v>150</v>
      </c>
      <c r="G6380" t="s">
        <v>8460</v>
      </c>
      <c r="H6380" t="s">
        <v>152</v>
      </c>
      <c r="I6380" s="1">
        <v>45261</v>
      </c>
      <c r="K6380" s="66">
        <v>0</v>
      </c>
      <c r="L6380" t="s">
        <v>92</v>
      </c>
      <c r="M6380" s="66">
        <v>56592</v>
      </c>
      <c r="N6380" s="66">
        <v>0</v>
      </c>
      <c r="O6380" s="1"/>
    </row>
    <row r="6381" spans="1:15">
      <c r="A6381" t="s">
        <v>11</v>
      </c>
      <c r="B6381" t="s">
        <v>4883</v>
      </c>
      <c r="C6381" t="s">
        <v>8459</v>
      </c>
      <c r="D6381" t="s">
        <v>5006</v>
      </c>
      <c r="E6381" t="s">
        <v>150</v>
      </c>
      <c r="G6381" t="s">
        <v>8460</v>
      </c>
      <c r="H6381" t="s">
        <v>152</v>
      </c>
      <c r="I6381" s="1">
        <v>45292</v>
      </c>
      <c r="K6381" s="66">
        <v>0</v>
      </c>
      <c r="L6381" t="s">
        <v>92</v>
      </c>
      <c r="M6381" s="66">
        <v>21000</v>
      </c>
      <c r="N6381" s="66">
        <v>0</v>
      </c>
      <c r="O6381" s="1"/>
    </row>
    <row r="6382" spans="1:15">
      <c r="A6382" t="s">
        <v>11</v>
      </c>
      <c r="B6382" t="s">
        <v>4883</v>
      </c>
      <c r="C6382" t="s">
        <v>8459</v>
      </c>
      <c r="D6382" t="s">
        <v>5006</v>
      </c>
      <c r="E6382" t="s">
        <v>150</v>
      </c>
      <c r="G6382" t="s">
        <v>8460</v>
      </c>
      <c r="H6382" t="s">
        <v>152</v>
      </c>
      <c r="I6382" s="1">
        <v>45292</v>
      </c>
      <c r="K6382" s="66">
        <v>0</v>
      </c>
      <c r="L6382" t="s">
        <v>92</v>
      </c>
      <c r="M6382" s="66">
        <v>70000</v>
      </c>
      <c r="N6382" s="66">
        <v>0</v>
      </c>
      <c r="O6382" s="1"/>
    </row>
    <row r="6383" spans="1:15">
      <c r="A6383" t="s">
        <v>11</v>
      </c>
      <c r="B6383" t="s">
        <v>4883</v>
      </c>
      <c r="C6383" t="s">
        <v>8459</v>
      </c>
      <c r="D6383" t="s">
        <v>5006</v>
      </c>
      <c r="E6383" t="s">
        <v>150</v>
      </c>
      <c r="G6383" t="s">
        <v>8460</v>
      </c>
      <c r="H6383" t="s">
        <v>152</v>
      </c>
      <c r="I6383" s="1">
        <v>45292</v>
      </c>
      <c r="K6383" s="66">
        <v>0</v>
      </c>
      <c r="L6383" t="s">
        <v>92</v>
      </c>
      <c r="M6383" s="66">
        <v>176607.11</v>
      </c>
      <c r="N6383" s="66">
        <v>0</v>
      </c>
      <c r="O6383" s="1"/>
    </row>
    <row r="6384" spans="1:15">
      <c r="A6384" t="s">
        <v>11</v>
      </c>
      <c r="B6384" t="s">
        <v>4883</v>
      </c>
      <c r="C6384" t="s">
        <v>8459</v>
      </c>
      <c r="D6384" t="s">
        <v>5006</v>
      </c>
      <c r="E6384" t="s">
        <v>150</v>
      </c>
      <c r="G6384" t="s">
        <v>8460</v>
      </c>
      <c r="H6384" t="s">
        <v>152</v>
      </c>
      <c r="I6384" s="1">
        <v>45292</v>
      </c>
      <c r="K6384" s="66">
        <v>0</v>
      </c>
      <c r="L6384" t="s">
        <v>92</v>
      </c>
      <c r="M6384" s="66">
        <v>0.03</v>
      </c>
      <c r="N6384" s="66">
        <v>0</v>
      </c>
      <c r="O6384" s="1"/>
    </row>
    <row r="6385" spans="1:15">
      <c r="A6385" t="s">
        <v>11</v>
      </c>
      <c r="B6385" t="s">
        <v>4883</v>
      </c>
      <c r="C6385" t="s">
        <v>8459</v>
      </c>
      <c r="D6385" t="s">
        <v>5006</v>
      </c>
      <c r="E6385" t="s">
        <v>150</v>
      </c>
      <c r="G6385" t="s">
        <v>8460</v>
      </c>
      <c r="H6385" t="s">
        <v>152</v>
      </c>
      <c r="I6385" s="1">
        <v>45292</v>
      </c>
      <c r="K6385" s="66">
        <v>0</v>
      </c>
      <c r="L6385" t="s">
        <v>92</v>
      </c>
      <c r="M6385" s="66">
        <v>4999.8</v>
      </c>
      <c r="N6385" s="66">
        <v>0</v>
      </c>
      <c r="O6385" s="1"/>
    </row>
    <row r="6386" spans="1:15">
      <c r="A6386" t="s">
        <v>11</v>
      </c>
      <c r="B6386" t="s">
        <v>4883</v>
      </c>
      <c r="C6386" t="s">
        <v>8459</v>
      </c>
      <c r="D6386" t="s">
        <v>5006</v>
      </c>
      <c r="E6386" t="s">
        <v>150</v>
      </c>
      <c r="G6386" t="s">
        <v>8460</v>
      </c>
      <c r="H6386" t="s">
        <v>152</v>
      </c>
      <c r="I6386" s="1">
        <v>45292</v>
      </c>
      <c r="K6386" s="66">
        <v>0</v>
      </c>
      <c r="L6386" t="s">
        <v>92</v>
      </c>
      <c r="M6386" s="66">
        <v>25000</v>
      </c>
      <c r="N6386" s="66">
        <v>0</v>
      </c>
      <c r="O6386" s="1"/>
    </row>
    <row r="6387" spans="1:15">
      <c r="A6387" t="s">
        <v>11</v>
      </c>
      <c r="B6387" t="s">
        <v>4883</v>
      </c>
      <c r="C6387" t="s">
        <v>8459</v>
      </c>
      <c r="D6387" t="s">
        <v>5006</v>
      </c>
      <c r="E6387" t="s">
        <v>150</v>
      </c>
      <c r="G6387" t="s">
        <v>8460</v>
      </c>
      <c r="H6387" t="s">
        <v>152</v>
      </c>
      <c r="I6387" s="1">
        <v>45292</v>
      </c>
      <c r="K6387" s="66">
        <v>0</v>
      </c>
      <c r="L6387" t="s">
        <v>92</v>
      </c>
      <c r="M6387" s="66">
        <v>25000</v>
      </c>
      <c r="N6387" s="66">
        <v>0</v>
      </c>
      <c r="O6387" s="1"/>
    </row>
    <row r="6388" spans="1:15">
      <c r="A6388" t="s">
        <v>11</v>
      </c>
      <c r="B6388" t="s">
        <v>4883</v>
      </c>
      <c r="C6388" t="s">
        <v>8459</v>
      </c>
      <c r="D6388" t="s">
        <v>5006</v>
      </c>
      <c r="E6388" t="s">
        <v>150</v>
      </c>
      <c r="G6388" t="s">
        <v>8460</v>
      </c>
      <c r="H6388" t="s">
        <v>152</v>
      </c>
      <c r="I6388" s="1">
        <v>45292</v>
      </c>
      <c r="K6388" s="66">
        <v>0</v>
      </c>
      <c r="L6388" t="s">
        <v>92</v>
      </c>
      <c r="M6388" s="66">
        <v>40000</v>
      </c>
      <c r="N6388" s="66">
        <v>0</v>
      </c>
      <c r="O6388" s="1"/>
    </row>
    <row r="6389" spans="1:15">
      <c r="A6389" t="s">
        <v>11</v>
      </c>
      <c r="B6389" t="s">
        <v>4883</v>
      </c>
      <c r="C6389" t="s">
        <v>8459</v>
      </c>
      <c r="D6389" t="s">
        <v>5006</v>
      </c>
      <c r="E6389" t="s">
        <v>150</v>
      </c>
      <c r="G6389" t="s">
        <v>8460</v>
      </c>
      <c r="H6389" t="s">
        <v>152</v>
      </c>
      <c r="I6389" s="1">
        <v>45292</v>
      </c>
      <c r="K6389" s="66">
        <v>0</v>
      </c>
      <c r="L6389" t="s">
        <v>92</v>
      </c>
      <c r="M6389" s="66">
        <v>769284.45</v>
      </c>
      <c r="N6389" s="66">
        <v>0</v>
      </c>
      <c r="O6389" s="1"/>
    </row>
    <row r="6390" spans="1:15">
      <c r="A6390" t="s">
        <v>11</v>
      </c>
      <c r="B6390" t="s">
        <v>4883</v>
      </c>
      <c r="C6390" t="s">
        <v>8459</v>
      </c>
      <c r="D6390" t="s">
        <v>5006</v>
      </c>
      <c r="E6390" t="s">
        <v>150</v>
      </c>
      <c r="G6390" t="s">
        <v>8460</v>
      </c>
      <c r="H6390" t="s">
        <v>152</v>
      </c>
      <c r="I6390" s="1">
        <v>45292</v>
      </c>
      <c r="K6390" s="66">
        <v>0</v>
      </c>
      <c r="L6390" t="s">
        <v>92</v>
      </c>
      <c r="M6390" s="66">
        <v>-769284.45</v>
      </c>
      <c r="N6390" s="66">
        <v>0</v>
      </c>
      <c r="O6390" s="1"/>
    </row>
    <row r="6391" spans="1:15">
      <c r="A6391" t="s">
        <v>11</v>
      </c>
      <c r="B6391" t="s">
        <v>4883</v>
      </c>
      <c r="C6391" t="s">
        <v>8459</v>
      </c>
      <c r="D6391" t="s">
        <v>5006</v>
      </c>
      <c r="E6391" t="s">
        <v>150</v>
      </c>
      <c r="G6391" t="s">
        <v>8460</v>
      </c>
      <c r="H6391" t="s">
        <v>152</v>
      </c>
      <c r="I6391" s="1">
        <v>45292</v>
      </c>
      <c r="K6391" s="66">
        <v>0</v>
      </c>
      <c r="L6391" t="s">
        <v>92</v>
      </c>
      <c r="M6391" s="66">
        <v>69934.95</v>
      </c>
      <c r="N6391" s="66">
        <v>0</v>
      </c>
      <c r="O6391" s="1"/>
    </row>
    <row r="6392" spans="1:15">
      <c r="A6392" t="s">
        <v>11</v>
      </c>
      <c r="B6392" t="s">
        <v>4883</v>
      </c>
      <c r="C6392" t="s">
        <v>8459</v>
      </c>
      <c r="D6392" t="s">
        <v>5006</v>
      </c>
      <c r="E6392" t="s">
        <v>150</v>
      </c>
      <c r="G6392" t="s">
        <v>8460</v>
      </c>
      <c r="H6392" t="s">
        <v>152</v>
      </c>
      <c r="I6392" s="1">
        <v>45292</v>
      </c>
      <c r="K6392" s="66">
        <v>0</v>
      </c>
      <c r="L6392" t="s">
        <v>92</v>
      </c>
      <c r="M6392" s="66">
        <v>12000</v>
      </c>
      <c r="N6392" s="66">
        <v>0</v>
      </c>
      <c r="O6392" s="1"/>
    </row>
    <row r="6393" spans="1:15">
      <c r="A6393" t="s">
        <v>11</v>
      </c>
      <c r="B6393" t="s">
        <v>4883</v>
      </c>
      <c r="C6393" t="s">
        <v>8459</v>
      </c>
      <c r="D6393" t="s">
        <v>5006</v>
      </c>
      <c r="E6393" t="s">
        <v>150</v>
      </c>
      <c r="G6393" t="s">
        <v>8460</v>
      </c>
      <c r="H6393" t="s">
        <v>152</v>
      </c>
      <c r="I6393" s="1">
        <v>45292</v>
      </c>
      <c r="K6393" s="66">
        <v>0</v>
      </c>
      <c r="L6393" t="s">
        <v>92</v>
      </c>
      <c r="M6393" s="66">
        <v>7200</v>
      </c>
      <c r="N6393" s="66">
        <v>0</v>
      </c>
      <c r="O6393" s="1"/>
    </row>
    <row r="6394" spans="1:15">
      <c r="A6394" t="s">
        <v>11</v>
      </c>
      <c r="B6394" t="s">
        <v>4883</v>
      </c>
      <c r="C6394" t="s">
        <v>8459</v>
      </c>
      <c r="D6394" t="s">
        <v>5006</v>
      </c>
      <c r="E6394" t="s">
        <v>150</v>
      </c>
      <c r="G6394" t="s">
        <v>8460</v>
      </c>
      <c r="H6394" t="s">
        <v>152</v>
      </c>
      <c r="I6394" s="1">
        <v>45292</v>
      </c>
      <c r="K6394" s="66">
        <v>0</v>
      </c>
      <c r="L6394" t="s">
        <v>92</v>
      </c>
      <c r="M6394" s="66">
        <v>89999.84</v>
      </c>
      <c r="N6394" s="66">
        <v>0</v>
      </c>
      <c r="O6394" s="1"/>
    </row>
    <row r="6395" spans="1:15">
      <c r="A6395" t="s">
        <v>11</v>
      </c>
      <c r="B6395" t="s">
        <v>4883</v>
      </c>
      <c r="C6395" t="s">
        <v>8459</v>
      </c>
      <c r="D6395" t="s">
        <v>5006</v>
      </c>
      <c r="E6395" t="s">
        <v>150</v>
      </c>
      <c r="G6395" t="s">
        <v>8460</v>
      </c>
      <c r="H6395" t="s">
        <v>152</v>
      </c>
      <c r="I6395" s="1">
        <v>45292</v>
      </c>
      <c r="K6395" s="66">
        <v>0</v>
      </c>
      <c r="L6395" t="s">
        <v>92</v>
      </c>
      <c r="M6395" s="66">
        <v>105000</v>
      </c>
      <c r="N6395" s="66">
        <v>0</v>
      </c>
      <c r="O6395" s="1"/>
    </row>
    <row r="6396" spans="1:15">
      <c r="A6396" t="s">
        <v>11</v>
      </c>
      <c r="B6396" t="s">
        <v>4883</v>
      </c>
      <c r="C6396" t="s">
        <v>8459</v>
      </c>
      <c r="D6396" t="s">
        <v>5006</v>
      </c>
      <c r="E6396" t="s">
        <v>150</v>
      </c>
      <c r="G6396" t="s">
        <v>8460</v>
      </c>
      <c r="H6396" t="s">
        <v>152</v>
      </c>
      <c r="I6396" s="1">
        <v>45292</v>
      </c>
      <c r="K6396" s="66">
        <v>0</v>
      </c>
      <c r="L6396" t="s">
        <v>92</v>
      </c>
      <c r="M6396" s="66">
        <v>214999.96</v>
      </c>
      <c r="N6396" s="66">
        <v>0</v>
      </c>
      <c r="O6396" s="1"/>
    </row>
    <row r="6397" spans="1:15">
      <c r="A6397" t="s">
        <v>11</v>
      </c>
      <c r="B6397" t="s">
        <v>4883</v>
      </c>
      <c r="C6397" t="s">
        <v>8459</v>
      </c>
      <c r="D6397" t="s">
        <v>5006</v>
      </c>
      <c r="E6397" t="s">
        <v>150</v>
      </c>
      <c r="G6397" t="s">
        <v>8460</v>
      </c>
      <c r="H6397" t="s">
        <v>152</v>
      </c>
      <c r="I6397" s="1">
        <v>45292</v>
      </c>
      <c r="K6397" s="66">
        <v>0</v>
      </c>
      <c r="L6397" t="s">
        <v>92</v>
      </c>
      <c r="M6397" s="66">
        <v>61428.56</v>
      </c>
      <c r="N6397" s="66">
        <v>0</v>
      </c>
      <c r="O6397" s="1"/>
    </row>
    <row r="6398" spans="1:15">
      <c r="A6398" t="s">
        <v>11</v>
      </c>
      <c r="B6398" t="s">
        <v>4883</v>
      </c>
      <c r="C6398" t="s">
        <v>8459</v>
      </c>
      <c r="D6398" t="s">
        <v>5006</v>
      </c>
      <c r="E6398" t="s">
        <v>150</v>
      </c>
      <c r="G6398" t="s">
        <v>8460</v>
      </c>
      <c r="H6398" t="s">
        <v>152</v>
      </c>
      <c r="I6398" s="1">
        <v>45292</v>
      </c>
      <c r="K6398" s="66">
        <v>0</v>
      </c>
      <c r="L6398" t="s">
        <v>92</v>
      </c>
      <c r="M6398" s="66">
        <v>87500</v>
      </c>
      <c r="N6398" s="66">
        <v>0</v>
      </c>
      <c r="O6398" s="1"/>
    </row>
    <row r="6399" spans="1:15">
      <c r="A6399" t="s">
        <v>11</v>
      </c>
      <c r="B6399" t="s">
        <v>4883</v>
      </c>
      <c r="C6399" t="s">
        <v>8459</v>
      </c>
      <c r="D6399" t="s">
        <v>5006</v>
      </c>
      <c r="E6399" t="s">
        <v>150</v>
      </c>
      <c r="G6399" t="s">
        <v>8460</v>
      </c>
      <c r="H6399" t="s">
        <v>152</v>
      </c>
      <c r="I6399" s="1">
        <v>45292</v>
      </c>
      <c r="K6399" s="66">
        <v>0</v>
      </c>
      <c r="L6399" t="s">
        <v>92</v>
      </c>
      <c r="M6399" s="66">
        <v>130000.08</v>
      </c>
      <c r="N6399" s="66">
        <v>0</v>
      </c>
      <c r="O6399" s="1"/>
    </row>
    <row r="6400" spans="1:15">
      <c r="A6400" t="s">
        <v>11</v>
      </c>
      <c r="B6400" t="s">
        <v>4883</v>
      </c>
      <c r="C6400" t="s">
        <v>8459</v>
      </c>
      <c r="D6400" t="s">
        <v>5006</v>
      </c>
      <c r="E6400" t="s">
        <v>150</v>
      </c>
      <c r="G6400" t="s">
        <v>8460</v>
      </c>
      <c r="H6400" t="s">
        <v>152</v>
      </c>
      <c r="I6400" s="1">
        <v>45292</v>
      </c>
      <c r="K6400" s="66">
        <v>0</v>
      </c>
      <c r="L6400" t="s">
        <v>92</v>
      </c>
      <c r="M6400" s="66">
        <v>0.16</v>
      </c>
      <c r="N6400" s="66">
        <v>0</v>
      </c>
      <c r="O6400" s="1"/>
    </row>
    <row r="6401" spans="1:15">
      <c r="A6401" t="s">
        <v>11</v>
      </c>
      <c r="B6401" t="s">
        <v>4883</v>
      </c>
      <c r="C6401" t="s">
        <v>8459</v>
      </c>
      <c r="D6401" t="s">
        <v>5006</v>
      </c>
      <c r="E6401" t="s">
        <v>150</v>
      </c>
      <c r="G6401" t="s">
        <v>8460</v>
      </c>
      <c r="H6401" t="s">
        <v>152</v>
      </c>
      <c r="I6401" s="1">
        <v>45292</v>
      </c>
      <c r="K6401" s="66">
        <v>0</v>
      </c>
      <c r="L6401" t="s">
        <v>92</v>
      </c>
      <c r="M6401" s="66">
        <v>0.04</v>
      </c>
      <c r="N6401" s="66">
        <v>0</v>
      </c>
      <c r="O6401" s="1"/>
    </row>
    <row r="6402" spans="1:15">
      <c r="A6402" t="s">
        <v>11</v>
      </c>
      <c r="B6402" t="s">
        <v>4883</v>
      </c>
      <c r="C6402" t="s">
        <v>8459</v>
      </c>
      <c r="D6402" t="s">
        <v>5006</v>
      </c>
      <c r="E6402" t="s">
        <v>150</v>
      </c>
      <c r="G6402" t="s">
        <v>8460</v>
      </c>
      <c r="H6402" t="s">
        <v>152</v>
      </c>
      <c r="I6402" s="1">
        <v>45292</v>
      </c>
      <c r="K6402" s="66">
        <v>0</v>
      </c>
      <c r="L6402" t="s">
        <v>92</v>
      </c>
      <c r="M6402" s="66">
        <v>0.01</v>
      </c>
      <c r="N6402" s="66">
        <v>0</v>
      </c>
      <c r="O6402" s="1"/>
    </row>
    <row r="6403" spans="1:15">
      <c r="A6403" t="s">
        <v>11</v>
      </c>
      <c r="B6403" t="s">
        <v>4883</v>
      </c>
      <c r="C6403" t="s">
        <v>8459</v>
      </c>
      <c r="D6403" t="s">
        <v>5006</v>
      </c>
      <c r="E6403" t="s">
        <v>150</v>
      </c>
      <c r="G6403" t="s">
        <v>8460</v>
      </c>
      <c r="H6403" t="s">
        <v>152</v>
      </c>
      <c r="I6403" s="1">
        <v>45292</v>
      </c>
      <c r="K6403" s="66">
        <v>0</v>
      </c>
      <c r="L6403" t="s">
        <v>92</v>
      </c>
      <c r="M6403" s="66">
        <v>-0.08</v>
      </c>
      <c r="N6403" s="66">
        <v>0</v>
      </c>
      <c r="O6403" s="1"/>
    </row>
    <row r="6404" spans="1:15">
      <c r="A6404" t="s">
        <v>11</v>
      </c>
      <c r="B6404" t="s">
        <v>4883</v>
      </c>
      <c r="C6404" t="s">
        <v>8459</v>
      </c>
      <c r="D6404" t="s">
        <v>5006</v>
      </c>
      <c r="E6404" t="s">
        <v>150</v>
      </c>
      <c r="G6404" t="s">
        <v>8460</v>
      </c>
      <c r="H6404" t="s">
        <v>152</v>
      </c>
      <c r="I6404" s="1">
        <v>45292</v>
      </c>
      <c r="K6404" s="66">
        <v>0</v>
      </c>
      <c r="L6404" t="s">
        <v>92</v>
      </c>
      <c r="M6404" s="66">
        <v>15000</v>
      </c>
      <c r="N6404" s="66">
        <v>0</v>
      </c>
      <c r="O6404" s="1"/>
    </row>
    <row r="6405" spans="1:15">
      <c r="A6405" t="s">
        <v>11</v>
      </c>
      <c r="B6405" t="s">
        <v>4883</v>
      </c>
      <c r="C6405" t="s">
        <v>8459</v>
      </c>
      <c r="D6405" t="s">
        <v>5006</v>
      </c>
      <c r="E6405" t="s">
        <v>150</v>
      </c>
      <c r="G6405" t="s">
        <v>8460</v>
      </c>
      <c r="H6405" t="s">
        <v>152</v>
      </c>
      <c r="I6405" s="1">
        <v>45323</v>
      </c>
      <c r="K6405" s="66">
        <v>0</v>
      </c>
      <c r="L6405" t="s">
        <v>92</v>
      </c>
      <c r="M6405" s="66">
        <v>15000</v>
      </c>
      <c r="N6405" s="66">
        <v>0</v>
      </c>
      <c r="O6405" s="1"/>
    </row>
    <row r="6406" spans="1:15">
      <c r="A6406" t="s">
        <v>11</v>
      </c>
      <c r="B6406" t="s">
        <v>4883</v>
      </c>
      <c r="C6406" t="s">
        <v>8459</v>
      </c>
      <c r="D6406" t="s">
        <v>5006</v>
      </c>
      <c r="E6406" t="s">
        <v>150</v>
      </c>
      <c r="G6406" t="s">
        <v>8460</v>
      </c>
      <c r="H6406" t="s">
        <v>152</v>
      </c>
      <c r="I6406" s="1">
        <v>45323</v>
      </c>
      <c r="K6406" s="66">
        <v>0</v>
      </c>
      <c r="L6406" t="s">
        <v>92</v>
      </c>
      <c r="M6406" s="66">
        <v>6000</v>
      </c>
      <c r="N6406" s="66">
        <v>0</v>
      </c>
      <c r="O6406" s="1"/>
    </row>
    <row r="6407" spans="1:15">
      <c r="A6407" t="s">
        <v>11</v>
      </c>
      <c r="B6407" t="s">
        <v>4883</v>
      </c>
      <c r="C6407" t="s">
        <v>8459</v>
      </c>
      <c r="D6407" t="s">
        <v>5006</v>
      </c>
      <c r="E6407" t="s">
        <v>150</v>
      </c>
      <c r="G6407" t="s">
        <v>8460</v>
      </c>
      <c r="H6407" t="s">
        <v>152</v>
      </c>
      <c r="I6407" s="1">
        <v>45323</v>
      </c>
      <c r="K6407" s="66">
        <v>0</v>
      </c>
      <c r="L6407" t="s">
        <v>92</v>
      </c>
      <c r="M6407" s="66">
        <v>14200</v>
      </c>
      <c r="N6407" s="66">
        <v>0</v>
      </c>
      <c r="O6407" s="1"/>
    </row>
    <row r="6408" spans="1:15">
      <c r="A6408" t="s">
        <v>11</v>
      </c>
      <c r="B6408" t="s">
        <v>4883</v>
      </c>
      <c r="C6408" t="s">
        <v>8459</v>
      </c>
      <c r="D6408" t="s">
        <v>5006</v>
      </c>
      <c r="E6408" t="s">
        <v>150</v>
      </c>
      <c r="G6408" t="s">
        <v>8460</v>
      </c>
      <c r="H6408" t="s">
        <v>152</v>
      </c>
      <c r="I6408" s="1">
        <v>45323</v>
      </c>
      <c r="K6408" s="66">
        <v>0</v>
      </c>
      <c r="L6408" t="s">
        <v>92</v>
      </c>
      <c r="M6408" s="66">
        <v>57834</v>
      </c>
      <c r="N6408" s="66">
        <v>0</v>
      </c>
      <c r="O6408" s="1"/>
    </row>
    <row r="6409" spans="1:15">
      <c r="A6409" t="s">
        <v>11</v>
      </c>
      <c r="B6409" t="s">
        <v>4883</v>
      </c>
      <c r="C6409" t="s">
        <v>8459</v>
      </c>
      <c r="D6409" t="s">
        <v>5006</v>
      </c>
      <c r="E6409" t="s">
        <v>150</v>
      </c>
      <c r="G6409" t="s">
        <v>8460</v>
      </c>
      <c r="H6409" t="s">
        <v>152</v>
      </c>
      <c r="I6409" s="1">
        <v>45323</v>
      </c>
      <c r="K6409" s="66">
        <v>0</v>
      </c>
      <c r="L6409" t="s">
        <v>92</v>
      </c>
      <c r="M6409" s="66">
        <v>37557</v>
      </c>
      <c r="N6409" s="66">
        <v>0</v>
      </c>
      <c r="O6409" s="1"/>
    </row>
    <row r="6410" spans="1:15">
      <c r="A6410" t="s">
        <v>11</v>
      </c>
      <c r="B6410" t="s">
        <v>4883</v>
      </c>
      <c r="C6410" t="s">
        <v>8459</v>
      </c>
      <c r="D6410" t="s">
        <v>5006</v>
      </c>
      <c r="E6410" t="s">
        <v>150</v>
      </c>
      <c r="G6410" t="s">
        <v>8460</v>
      </c>
      <c r="H6410" t="s">
        <v>152</v>
      </c>
      <c r="I6410" s="1">
        <v>45323</v>
      </c>
      <c r="K6410" s="66">
        <v>0</v>
      </c>
      <c r="L6410" t="s">
        <v>92</v>
      </c>
      <c r="M6410" s="66">
        <v>30888</v>
      </c>
      <c r="N6410" s="66">
        <v>0</v>
      </c>
      <c r="O6410" s="1"/>
    </row>
    <row r="6411" spans="1:15">
      <c r="A6411" t="s">
        <v>11</v>
      </c>
      <c r="B6411" t="s">
        <v>4883</v>
      </c>
      <c r="C6411" t="s">
        <v>8459</v>
      </c>
      <c r="D6411" t="s">
        <v>5006</v>
      </c>
      <c r="E6411" t="s">
        <v>150</v>
      </c>
      <c r="G6411" t="s">
        <v>8460</v>
      </c>
      <c r="H6411" t="s">
        <v>152</v>
      </c>
      <c r="I6411" s="1">
        <v>45323</v>
      </c>
      <c r="K6411" s="66">
        <v>0</v>
      </c>
      <c r="L6411" t="s">
        <v>92</v>
      </c>
      <c r="M6411" s="66">
        <v>19973.330000000002</v>
      </c>
      <c r="N6411" s="66">
        <v>0</v>
      </c>
      <c r="O6411" s="1"/>
    </row>
    <row r="6412" spans="1:15">
      <c r="A6412" t="s">
        <v>11</v>
      </c>
      <c r="B6412" t="s">
        <v>4883</v>
      </c>
      <c r="C6412" t="s">
        <v>8459</v>
      </c>
      <c r="D6412" t="s">
        <v>5006</v>
      </c>
      <c r="E6412" t="s">
        <v>150</v>
      </c>
      <c r="G6412" t="s">
        <v>8460</v>
      </c>
      <c r="H6412" t="s">
        <v>152</v>
      </c>
      <c r="I6412" s="1">
        <v>45323</v>
      </c>
      <c r="K6412" s="66">
        <v>0</v>
      </c>
      <c r="L6412" t="s">
        <v>92</v>
      </c>
      <c r="M6412" s="66">
        <v>3994.66</v>
      </c>
      <c r="N6412" s="66">
        <v>0</v>
      </c>
      <c r="O6412" s="1"/>
    </row>
    <row r="6413" spans="1:15">
      <c r="A6413" t="s">
        <v>11</v>
      </c>
      <c r="B6413" t="s">
        <v>4883</v>
      </c>
      <c r="C6413" t="s">
        <v>8459</v>
      </c>
      <c r="D6413" t="s">
        <v>5006</v>
      </c>
      <c r="E6413" t="s">
        <v>150</v>
      </c>
      <c r="G6413" t="s">
        <v>8460</v>
      </c>
      <c r="H6413" t="s">
        <v>152</v>
      </c>
      <c r="I6413" s="1">
        <v>45323</v>
      </c>
      <c r="K6413" s="66">
        <v>0</v>
      </c>
      <c r="L6413" t="s">
        <v>92</v>
      </c>
      <c r="M6413" s="66">
        <v>2592</v>
      </c>
      <c r="N6413" s="66">
        <v>0</v>
      </c>
      <c r="O6413" s="1"/>
    </row>
    <row r="6414" spans="1:15">
      <c r="A6414" t="s">
        <v>11</v>
      </c>
      <c r="B6414" t="s">
        <v>4883</v>
      </c>
      <c r="C6414" t="s">
        <v>8459</v>
      </c>
      <c r="D6414" t="s">
        <v>5006</v>
      </c>
      <c r="E6414" t="s">
        <v>150</v>
      </c>
      <c r="G6414" t="s">
        <v>8460</v>
      </c>
      <c r="H6414" t="s">
        <v>152</v>
      </c>
      <c r="I6414" s="1">
        <v>45323</v>
      </c>
      <c r="K6414" s="66">
        <v>0</v>
      </c>
      <c r="L6414" t="s">
        <v>92</v>
      </c>
      <c r="M6414" s="66">
        <v>0.01</v>
      </c>
      <c r="N6414" s="66">
        <v>0</v>
      </c>
      <c r="O6414" s="1"/>
    </row>
    <row r="6415" spans="1:15">
      <c r="A6415" t="s">
        <v>11</v>
      </c>
      <c r="B6415" t="s">
        <v>4883</v>
      </c>
      <c r="C6415" t="s">
        <v>8459</v>
      </c>
      <c r="D6415" t="s">
        <v>5006</v>
      </c>
      <c r="E6415" t="s">
        <v>150</v>
      </c>
      <c r="G6415" t="s">
        <v>8460</v>
      </c>
      <c r="H6415" t="s">
        <v>152</v>
      </c>
      <c r="I6415" s="1">
        <v>45323</v>
      </c>
      <c r="K6415" s="66">
        <v>0</v>
      </c>
      <c r="L6415" t="s">
        <v>92</v>
      </c>
      <c r="M6415" s="66">
        <v>120000</v>
      </c>
      <c r="N6415" s="66">
        <v>0</v>
      </c>
      <c r="O6415" s="1"/>
    </row>
    <row r="6416" spans="1:15">
      <c r="A6416" t="s">
        <v>11</v>
      </c>
      <c r="B6416" t="s">
        <v>4883</v>
      </c>
      <c r="C6416" t="s">
        <v>8459</v>
      </c>
      <c r="D6416" t="s">
        <v>5006</v>
      </c>
      <c r="E6416" t="s">
        <v>150</v>
      </c>
      <c r="G6416" t="s">
        <v>8460</v>
      </c>
      <c r="H6416" t="s">
        <v>152</v>
      </c>
      <c r="I6416" s="1">
        <v>45323</v>
      </c>
      <c r="K6416" s="66">
        <v>0</v>
      </c>
      <c r="L6416" t="s">
        <v>92</v>
      </c>
      <c r="M6416" s="66">
        <v>7620</v>
      </c>
      <c r="N6416" s="66">
        <v>0</v>
      </c>
      <c r="O6416" s="1"/>
    </row>
    <row r="6417" spans="1:15">
      <c r="A6417" t="s">
        <v>11</v>
      </c>
      <c r="B6417" t="s">
        <v>4883</v>
      </c>
      <c r="C6417" t="s">
        <v>8459</v>
      </c>
      <c r="D6417" t="s">
        <v>5006</v>
      </c>
      <c r="E6417" t="s">
        <v>150</v>
      </c>
      <c r="G6417" t="s">
        <v>8460</v>
      </c>
      <c r="H6417" t="s">
        <v>152</v>
      </c>
      <c r="I6417" s="1">
        <v>45323</v>
      </c>
      <c r="K6417" s="66">
        <v>0</v>
      </c>
      <c r="L6417" t="s">
        <v>92</v>
      </c>
      <c r="M6417" s="66">
        <v>8250</v>
      </c>
      <c r="N6417" s="66">
        <v>0</v>
      </c>
      <c r="O6417" s="1"/>
    </row>
    <row r="6418" spans="1:15">
      <c r="A6418" t="s">
        <v>11</v>
      </c>
      <c r="B6418" t="s">
        <v>4883</v>
      </c>
      <c r="C6418" t="s">
        <v>8459</v>
      </c>
      <c r="D6418" t="s">
        <v>5006</v>
      </c>
      <c r="E6418" t="s">
        <v>150</v>
      </c>
      <c r="G6418" t="s">
        <v>8460</v>
      </c>
      <c r="H6418" t="s">
        <v>152</v>
      </c>
      <c r="I6418" s="1">
        <v>45323</v>
      </c>
      <c r="K6418" s="66">
        <v>0</v>
      </c>
      <c r="L6418" t="s">
        <v>92</v>
      </c>
      <c r="M6418" s="66">
        <v>40000</v>
      </c>
      <c r="N6418" s="66">
        <v>0</v>
      </c>
      <c r="O6418" s="1"/>
    </row>
    <row r="6419" spans="1:15">
      <c r="A6419" t="s">
        <v>11</v>
      </c>
      <c r="B6419" t="s">
        <v>4883</v>
      </c>
      <c r="C6419" t="s">
        <v>8459</v>
      </c>
      <c r="D6419" t="s">
        <v>5006</v>
      </c>
      <c r="E6419" t="s">
        <v>150</v>
      </c>
      <c r="G6419" t="s">
        <v>8460</v>
      </c>
      <c r="H6419" t="s">
        <v>152</v>
      </c>
      <c r="I6419" s="1">
        <v>45323</v>
      </c>
      <c r="K6419" s="66">
        <v>0</v>
      </c>
      <c r="L6419" t="s">
        <v>92</v>
      </c>
      <c r="M6419" s="66">
        <v>25000</v>
      </c>
      <c r="N6419" s="66">
        <v>0</v>
      </c>
      <c r="O6419" s="1"/>
    </row>
    <row r="6420" spans="1:15">
      <c r="A6420" t="s">
        <v>11</v>
      </c>
      <c r="B6420" t="s">
        <v>4883</v>
      </c>
      <c r="C6420" t="s">
        <v>8459</v>
      </c>
      <c r="D6420" t="s">
        <v>5006</v>
      </c>
      <c r="E6420" t="s">
        <v>150</v>
      </c>
      <c r="G6420" t="s">
        <v>8460</v>
      </c>
      <c r="H6420" t="s">
        <v>152</v>
      </c>
      <c r="I6420" s="1">
        <v>45323</v>
      </c>
      <c r="K6420" s="66">
        <v>0</v>
      </c>
      <c r="L6420" t="s">
        <v>92</v>
      </c>
      <c r="M6420" s="66">
        <v>12000</v>
      </c>
      <c r="N6420" s="66">
        <v>0</v>
      </c>
      <c r="O6420" s="1"/>
    </row>
    <row r="6421" spans="1:15">
      <c r="A6421" t="s">
        <v>11</v>
      </c>
      <c r="B6421" t="s">
        <v>4883</v>
      </c>
      <c r="C6421" t="s">
        <v>8459</v>
      </c>
      <c r="D6421" t="s">
        <v>5006</v>
      </c>
      <c r="E6421" t="s">
        <v>150</v>
      </c>
      <c r="G6421" t="s">
        <v>8460</v>
      </c>
      <c r="H6421" t="s">
        <v>152</v>
      </c>
      <c r="I6421" s="1">
        <v>45323</v>
      </c>
      <c r="K6421" s="66">
        <v>0</v>
      </c>
      <c r="L6421" t="s">
        <v>92</v>
      </c>
      <c r="M6421" s="66">
        <v>728019</v>
      </c>
      <c r="N6421" s="66">
        <v>0</v>
      </c>
      <c r="O6421" s="1"/>
    </row>
    <row r="6422" spans="1:15">
      <c r="A6422" t="s">
        <v>11</v>
      </c>
      <c r="B6422" t="s">
        <v>4883</v>
      </c>
      <c r="C6422" t="s">
        <v>8459</v>
      </c>
      <c r="D6422" t="s">
        <v>5006</v>
      </c>
      <c r="E6422" t="s">
        <v>150</v>
      </c>
      <c r="G6422" t="s">
        <v>8460</v>
      </c>
      <c r="H6422" t="s">
        <v>152</v>
      </c>
      <c r="I6422" s="1">
        <v>45323</v>
      </c>
      <c r="K6422" s="66">
        <v>0</v>
      </c>
      <c r="L6422" t="s">
        <v>92</v>
      </c>
      <c r="M6422" s="66">
        <v>-728019</v>
      </c>
      <c r="N6422" s="66">
        <v>0</v>
      </c>
      <c r="O6422" s="1"/>
    </row>
    <row r="6423" spans="1:15">
      <c r="A6423" t="s">
        <v>11</v>
      </c>
      <c r="B6423" t="s">
        <v>4883</v>
      </c>
      <c r="C6423" t="s">
        <v>8459</v>
      </c>
      <c r="D6423" t="s">
        <v>5006</v>
      </c>
      <c r="E6423" t="s">
        <v>150</v>
      </c>
      <c r="G6423" t="s">
        <v>8460</v>
      </c>
      <c r="H6423" t="s">
        <v>152</v>
      </c>
      <c r="I6423" s="1">
        <v>45323</v>
      </c>
      <c r="K6423" s="66">
        <v>0</v>
      </c>
      <c r="L6423" t="s">
        <v>92</v>
      </c>
      <c r="M6423" s="66">
        <v>72801.899999999994</v>
      </c>
      <c r="N6423" s="66">
        <v>0</v>
      </c>
      <c r="O6423" s="1"/>
    </row>
    <row r="6424" spans="1:15">
      <c r="A6424" t="s">
        <v>11</v>
      </c>
      <c r="B6424" t="s">
        <v>4883</v>
      </c>
      <c r="C6424" t="s">
        <v>8459</v>
      </c>
      <c r="D6424" t="s">
        <v>5006</v>
      </c>
      <c r="E6424" t="s">
        <v>150</v>
      </c>
      <c r="G6424" t="s">
        <v>8460</v>
      </c>
      <c r="H6424" t="s">
        <v>152</v>
      </c>
      <c r="I6424" s="1">
        <v>45323</v>
      </c>
      <c r="K6424" s="66">
        <v>0</v>
      </c>
      <c r="L6424" t="s">
        <v>92</v>
      </c>
      <c r="M6424" s="66">
        <v>105000</v>
      </c>
      <c r="N6424" s="66">
        <v>0</v>
      </c>
      <c r="O6424" s="1"/>
    </row>
    <row r="6425" spans="1:15">
      <c r="A6425" t="s">
        <v>11</v>
      </c>
      <c r="B6425" t="s">
        <v>4883</v>
      </c>
      <c r="C6425" t="s">
        <v>8459</v>
      </c>
      <c r="D6425" t="s">
        <v>5006</v>
      </c>
      <c r="E6425" t="s">
        <v>150</v>
      </c>
      <c r="G6425" t="s">
        <v>8460</v>
      </c>
      <c r="H6425" t="s">
        <v>152</v>
      </c>
      <c r="I6425" s="1">
        <v>45323</v>
      </c>
      <c r="K6425" s="66">
        <v>0</v>
      </c>
      <c r="L6425" t="s">
        <v>92</v>
      </c>
      <c r="M6425" s="66">
        <v>-120000</v>
      </c>
      <c r="N6425" s="66">
        <v>0</v>
      </c>
      <c r="O6425" s="1"/>
    </row>
    <row r="6426" spans="1:15">
      <c r="A6426" t="s">
        <v>11</v>
      </c>
      <c r="B6426" t="s">
        <v>4883</v>
      </c>
      <c r="C6426" t="s">
        <v>8459</v>
      </c>
      <c r="D6426" t="s">
        <v>5006</v>
      </c>
      <c r="E6426" t="s">
        <v>150</v>
      </c>
      <c r="G6426" t="s">
        <v>8460</v>
      </c>
      <c r="H6426" t="s">
        <v>152</v>
      </c>
      <c r="I6426" s="1">
        <v>45323</v>
      </c>
      <c r="K6426" s="66">
        <v>0</v>
      </c>
      <c r="L6426" t="s">
        <v>92</v>
      </c>
      <c r="M6426" s="66">
        <v>214999.96</v>
      </c>
      <c r="N6426" s="66">
        <v>0</v>
      </c>
      <c r="O6426" s="1"/>
    </row>
    <row r="6427" spans="1:15">
      <c r="A6427" t="s">
        <v>11</v>
      </c>
      <c r="B6427" t="s">
        <v>4883</v>
      </c>
      <c r="C6427" t="s">
        <v>8459</v>
      </c>
      <c r="D6427" t="s">
        <v>5006</v>
      </c>
      <c r="E6427" t="s">
        <v>150</v>
      </c>
      <c r="G6427" t="s">
        <v>8460</v>
      </c>
      <c r="H6427" t="s">
        <v>152</v>
      </c>
      <c r="I6427" s="1">
        <v>45323</v>
      </c>
      <c r="K6427" s="66">
        <v>0</v>
      </c>
      <c r="L6427" t="s">
        <v>92</v>
      </c>
      <c r="M6427" s="66">
        <v>0.04</v>
      </c>
      <c r="N6427" s="66">
        <v>0</v>
      </c>
      <c r="O6427" s="1"/>
    </row>
    <row r="6428" spans="1:15">
      <c r="A6428" t="s">
        <v>11</v>
      </c>
      <c r="B6428" t="s">
        <v>4883</v>
      </c>
      <c r="C6428" t="s">
        <v>8459</v>
      </c>
      <c r="D6428" t="s">
        <v>5006</v>
      </c>
      <c r="E6428" t="s">
        <v>150</v>
      </c>
      <c r="G6428" t="s">
        <v>8460</v>
      </c>
      <c r="H6428" t="s">
        <v>152</v>
      </c>
      <c r="I6428" s="1">
        <v>45323</v>
      </c>
      <c r="K6428" s="66">
        <v>0</v>
      </c>
      <c r="L6428" t="s">
        <v>92</v>
      </c>
      <c r="M6428" s="66">
        <v>222678.53</v>
      </c>
      <c r="N6428" s="66">
        <v>0</v>
      </c>
      <c r="O6428" s="1"/>
    </row>
    <row r="6429" spans="1:15">
      <c r="A6429" t="s">
        <v>11</v>
      </c>
      <c r="B6429" t="s">
        <v>4883</v>
      </c>
      <c r="C6429" t="s">
        <v>8459</v>
      </c>
      <c r="D6429" t="s">
        <v>5006</v>
      </c>
      <c r="E6429" t="s">
        <v>150</v>
      </c>
      <c r="G6429" t="s">
        <v>8460</v>
      </c>
      <c r="H6429" t="s">
        <v>152</v>
      </c>
      <c r="I6429" s="1">
        <v>45323</v>
      </c>
      <c r="K6429" s="66">
        <v>0</v>
      </c>
      <c r="L6429" t="s">
        <v>92</v>
      </c>
      <c r="M6429" s="66">
        <v>0.04</v>
      </c>
      <c r="N6429" s="66">
        <v>0</v>
      </c>
      <c r="O6429" s="1"/>
    </row>
    <row r="6430" spans="1:15">
      <c r="A6430" t="s">
        <v>11</v>
      </c>
      <c r="B6430" t="s">
        <v>4883</v>
      </c>
      <c r="C6430" t="s">
        <v>8459</v>
      </c>
      <c r="D6430" t="s">
        <v>5006</v>
      </c>
      <c r="E6430" t="s">
        <v>150</v>
      </c>
      <c r="G6430" t="s">
        <v>8460</v>
      </c>
      <c r="H6430" t="s">
        <v>152</v>
      </c>
      <c r="I6430" s="1">
        <v>45323</v>
      </c>
      <c r="K6430" s="66">
        <v>0</v>
      </c>
      <c r="L6430" t="s">
        <v>92</v>
      </c>
      <c r="M6430" s="66">
        <v>107499.98</v>
      </c>
      <c r="N6430" s="66">
        <v>0</v>
      </c>
      <c r="O6430" s="1"/>
    </row>
    <row r="6431" spans="1:15">
      <c r="A6431" t="s">
        <v>11</v>
      </c>
      <c r="B6431" t="s">
        <v>4883</v>
      </c>
      <c r="C6431" t="s">
        <v>8459</v>
      </c>
      <c r="D6431" t="s">
        <v>5006</v>
      </c>
      <c r="E6431" t="s">
        <v>150</v>
      </c>
      <c r="G6431" t="s">
        <v>8460</v>
      </c>
      <c r="H6431" t="s">
        <v>152</v>
      </c>
      <c r="I6431" s="1">
        <v>45323</v>
      </c>
      <c r="K6431" s="66">
        <v>0</v>
      </c>
      <c r="L6431" t="s">
        <v>92</v>
      </c>
      <c r="M6431" s="66">
        <v>0.02</v>
      </c>
      <c r="N6431" s="66">
        <v>0</v>
      </c>
      <c r="O6431" s="1"/>
    </row>
    <row r="6432" spans="1:15">
      <c r="A6432" t="s">
        <v>11</v>
      </c>
      <c r="B6432" t="s">
        <v>4883</v>
      </c>
      <c r="C6432" t="s">
        <v>8459</v>
      </c>
      <c r="D6432" t="s">
        <v>5006</v>
      </c>
      <c r="E6432" t="s">
        <v>150</v>
      </c>
      <c r="G6432" t="s">
        <v>8460</v>
      </c>
      <c r="H6432" t="s">
        <v>152</v>
      </c>
      <c r="I6432" s="1">
        <v>45352</v>
      </c>
      <c r="K6432" s="66">
        <v>0</v>
      </c>
      <c r="L6432" t="s">
        <v>92</v>
      </c>
      <c r="M6432" s="66">
        <v>519867.6</v>
      </c>
      <c r="N6432" s="66">
        <v>0</v>
      </c>
      <c r="O6432" s="1"/>
    </row>
    <row r="6433" spans="1:15">
      <c r="A6433" t="s">
        <v>11</v>
      </c>
      <c r="B6433" t="s">
        <v>4022</v>
      </c>
      <c r="C6433" t="s">
        <v>8459</v>
      </c>
      <c r="D6433" t="s">
        <v>5006</v>
      </c>
      <c r="E6433" t="s">
        <v>150</v>
      </c>
      <c r="G6433" t="s">
        <v>8460</v>
      </c>
      <c r="H6433" t="s">
        <v>152</v>
      </c>
      <c r="I6433" s="1">
        <v>45352</v>
      </c>
      <c r="K6433" s="66">
        <v>0</v>
      </c>
      <c r="L6433" t="s">
        <v>92</v>
      </c>
      <c r="M6433" s="66">
        <v>519867.6</v>
      </c>
      <c r="N6433" s="66">
        <v>0</v>
      </c>
      <c r="O6433" s="1"/>
    </row>
    <row r="6434" spans="1:15">
      <c r="A6434" t="s">
        <v>11</v>
      </c>
      <c r="B6434" t="s">
        <v>12</v>
      </c>
      <c r="C6434" t="s">
        <v>8459</v>
      </c>
      <c r="D6434" t="s">
        <v>5006</v>
      </c>
      <c r="E6434" t="s">
        <v>150</v>
      </c>
      <c r="G6434" t="s">
        <v>8460</v>
      </c>
      <c r="H6434" t="s">
        <v>152</v>
      </c>
      <c r="I6434" s="1">
        <v>45352</v>
      </c>
      <c r="K6434" s="66">
        <v>0</v>
      </c>
      <c r="L6434" t="s">
        <v>92</v>
      </c>
      <c r="M6434" s="66">
        <v>1039735.2</v>
      </c>
      <c r="N6434" s="66">
        <v>0</v>
      </c>
      <c r="O6434" s="1"/>
    </row>
    <row r="6435" spans="1:15">
      <c r="A6435" t="s">
        <v>11</v>
      </c>
      <c r="B6435" t="s">
        <v>4883</v>
      </c>
      <c r="C6435" t="s">
        <v>8459</v>
      </c>
      <c r="D6435" t="s">
        <v>5006</v>
      </c>
      <c r="E6435" t="s">
        <v>150</v>
      </c>
      <c r="G6435" t="s">
        <v>8460</v>
      </c>
      <c r="H6435" t="s">
        <v>152</v>
      </c>
      <c r="I6435" s="1">
        <v>45383</v>
      </c>
      <c r="K6435" s="66">
        <v>0</v>
      </c>
      <c r="L6435" t="s">
        <v>92</v>
      </c>
      <c r="M6435" s="66">
        <v>828298.66500000004</v>
      </c>
      <c r="N6435" s="66">
        <v>0</v>
      </c>
      <c r="O6435" s="1"/>
    </row>
    <row r="6436" spans="1:15">
      <c r="A6436" t="s">
        <v>11</v>
      </c>
      <c r="B6436" t="s">
        <v>4022</v>
      </c>
      <c r="C6436" t="s">
        <v>8459</v>
      </c>
      <c r="D6436" t="s">
        <v>5006</v>
      </c>
      <c r="E6436" t="s">
        <v>150</v>
      </c>
      <c r="G6436" t="s">
        <v>8460</v>
      </c>
      <c r="H6436" t="s">
        <v>152</v>
      </c>
      <c r="I6436" s="1">
        <v>45383</v>
      </c>
      <c r="K6436" s="66">
        <v>0</v>
      </c>
      <c r="L6436" t="s">
        <v>92</v>
      </c>
      <c r="M6436" s="66">
        <v>828298.66500000004</v>
      </c>
      <c r="N6436" s="66">
        <v>0</v>
      </c>
      <c r="O6436" s="1"/>
    </row>
    <row r="6437" spans="1:15">
      <c r="A6437" t="s">
        <v>11</v>
      </c>
      <c r="B6437" t="s">
        <v>12</v>
      </c>
      <c r="C6437" t="s">
        <v>8459</v>
      </c>
      <c r="D6437" t="s">
        <v>5006</v>
      </c>
      <c r="E6437" t="s">
        <v>150</v>
      </c>
      <c r="G6437" t="s">
        <v>8460</v>
      </c>
      <c r="H6437" t="s">
        <v>152</v>
      </c>
      <c r="I6437" s="1">
        <v>45383</v>
      </c>
      <c r="K6437" s="66">
        <v>0</v>
      </c>
      <c r="L6437" t="s">
        <v>92</v>
      </c>
      <c r="M6437" s="66">
        <v>828298.66500000004</v>
      </c>
      <c r="N6437" s="66">
        <v>0</v>
      </c>
      <c r="O6437" s="1"/>
    </row>
    <row r="6438" spans="1:15">
      <c r="A6438" t="s">
        <v>11</v>
      </c>
      <c r="B6438" t="s">
        <v>12</v>
      </c>
      <c r="C6438" t="s">
        <v>8459</v>
      </c>
      <c r="D6438" t="s">
        <v>5006</v>
      </c>
      <c r="E6438" t="s">
        <v>150</v>
      </c>
      <c r="G6438" t="s">
        <v>8460</v>
      </c>
      <c r="H6438" t="s">
        <v>152</v>
      </c>
      <c r="I6438" s="1">
        <v>45383</v>
      </c>
      <c r="K6438" s="66">
        <v>0</v>
      </c>
      <c r="L6438" t="s">
        <v>92</v>
      </c>
      <c r="M6438" s="66">
        <v>828298.66500000004</v>
      </c>
      <c r="N6438" s="66">
        <v>0</v>
      </c>
      <c r="O6438" s="1"/>
    </row>
    <row r="6439" spans="1:15">
      <c r="A6439" t="s">
        <v>11</v>
      </c>
      <c r="B6439" t="s">
        <v>4883</v>
      </c>
      <c r="C6439" t="s">
        <v>8459</v>
      </c>
      <c r="D6439" t="s">
        <v>5006</v>
      </c>
      <c r="E6439" t="s">
        <v>150</v>
      </c>
      <c r="G6439" t="s">
        <v>8460</v>
      </c>
      <c r="H6439" t="s">
        <v>152</v>
      </c>
      <c r="I6439" s="1">
        <v>45413</v>
      </c>
      <c r="K6439" s="66">
        <v>0</v>
      </c>
      <c r="L6439" t="s">
        <v>92</v>
      </c>
      <c r="M6439" s="66">
        <v>914532.54249999998</v>
      </c>
      <c r="N6439" s="66">
        <v>0</v>
      </c>
      <c r="O6439" s="1" t="s">
        <v>13126</v>
      </c>
    </row>
    <row r="6440" spans="1:15">
      <c r="A6440" t="s">
        <v>11</v>
      </c>
      <c r="B6440" t="s">
        <v>4022</v>
      </c>
      <c r="C6440" t="s">
        <v>8459</v>
      </c>
      <c r="D6440" t="s">
        <v>5006</v>
      </c>
      <c r="E6440" t="s">
        <v>150</v>
      </c>
      <c r="G6440" t="s">
        <v>8460</v>
      </c>
      <c r="H6440" t="s">
        <v>152</v>
      </c>
      <c r="I6440" s="1">
        <v>45413</v>
      </c>
      <c r="K6440" s="66">
        <v>0</v>
      </c>
      <c r="L6440" t="s">
        <v>92</v>
      </c>
      <c r="M6440" s="66">
        <v>914532.54249999998</v>
      </c>
      <c r="N6440" s="66">
        <v>0</v>
      </c>
      <c r="O6440" s="1" t="s">
        <v>13126</v>
      </c>
    </row>
    <row r="6441" spans="1:15">
      <c r="A6441" t="s">
        <v>11</v>
      </c>
      <c r="B6441" t="s">
        <v>12</v>
      </c>
      <c r="C6441" t="s">
        <v>8459</v>
      </c>
      <c r="D6441" t="s">
        <v>5006</v>
      </c>
      <c r="E6441" t="s">
        <v>150</v>
      </c>
      <c r="G6441" t="s">
        <v>8460</v>
      </c>
      <c r="H6441" t="s">
        <v>152</v>
      </c>
      <c r="I6441" s="1">
        <v>45413</v>
      </c>
      <c r="K6441" s="66">
        <v>0</v>
      </c>
      <c r="L6441" t="s">
        <v>92</v>
      </c>
      <c r="M6441" s="66">
        <v>914532.54249999998</v>
      </c>
      <c r="N6441" s="66">
        <v>0</v>
      </c>
      <c r="O6441" s="1" t="s">
        <v>13126</v>
      </c>
    </row>
    <row r="6442" spans="1:15">
      <c r="A6442" t="s">
        <v>11</v>
      </c>
      <c r="B6442" t="s">
        <v>12</v>
      </c>
      <c r="C6442" t="s">
        <v>8459</v>
      </c>
      <c r="D6442" t="s">
        <v>5006</v>
      </c>
      <c r="E6442" t="s">
        <v>150</v>
      </c>
      <c r="G6442" t="s">
        <v>8460</v>
      </c>
      <c r="H6442" t="s">
        <v>152</v>
      </c>
      <c r="I6442" s="1">
        <v>45413</v>
      </c>
      <c r="K6442" s="66">
        <v>0</v>
      </c>
      <c r="L6442" t="s">
        <v>92</v>
      </c>
      <c r="M6442" s="66">
        <v>914532.54249999998</v>
      </c>
      <c r="N6442" s="66">
        <v>0</v>
      </c>
      <c r="O6442" s="1" t="s">
        <v>13126</v>
      </c>
    </row>
    <row r="6443" spans="1:15">
      <c r="A6443" t="s">
        <v>11</v>
      </c>
      <c r="B6443" t="s">
        <v>4883</v>
      </c>
      <c r="C6443" t="s">
        <v>8459</v>
      </c>
      <c r="D6443" t="s">
        <v>5006</v>
      </c>
      <c r="E6443" t="s">
        <v>150</v>
      </c>
      <c r="G6443" t="s">
        <v>8460</v>
      </c>
      <c r="H6443" t="s">
        <v>152</v>
      </c>
      <c r="I6443" s="1">
        <v>45444</v>
      </c>
      <c r="K6443" s="66">
        <v>0</v>
      </c>
      <c r="L6443" t="s">
        <v>92</v>
      </c>
      <c r="M6443" s="66">
        <v>532581.30500000005</v>
      </c>
      <c r="N6443" s="66">
        <v>0</v>
      </c>
      <c r="O6443" s="1" t="s">
        <v>13126</v>
      </c>
    </row>
    <row r="6444" spans="1:15">
      <c r="A6444" t="s">
        <v>11</v>
      </c>
      <c r="B6444" t="s">
        <v>4022</v>
      </c>
      <c r="C6444" t="s">
        <v>8459</v>
      </c>
      <c r="D6444" t="s">
        <v>5006</v>
      </c>
      <c r="E6444" t="s">
        <v>150</v>
      </c>
      <c r="G6444" t="s">
        <v>8460</v>
      </c>
      <c r="H6444" t="s">
        <v>152</v>
      </c>
      <c r="I6444" s="1">
        <v>45444</v>
      </c>
      <c r="K6444" s="66">
        <v>0</v>
      </c>
      <c r="L6444" t="s">
        <v>92</v>
      </c>
      <c r="M6444" s="66">
        <v>532581.30500000005</v>
      </c>
      <c r="N6444" s="66">
        <v>0</v>
      </c>
      <c r="O6444" s="1" t="s">
        <v>13126</v>
      </c>
    </row>
    <row r="6445" spans="1:15">
      <c r="A6445" t="s">
        <v>11</v>
      </c>
      <c r="B6445" t="s">
        <v>12</v>
      </c>
      <c r="C6445" t="s">
        <v>8459</v>
      </c>
      <c r="D6445" t="s">
        <v>5006</v>
      </c>
      <c r="E6445" t="s">
        <v>150</v>
      </c>
      <c r="G6445" t="s">
        <v>8460</v>
      </c>
      <c r="H6445" t="s">
        <v>152</v>
      </c>
      <c r="I6445" s="1">
        <v>45444</v>
      </c>
      <c r="K6445" s="66">
        <v>0</v>
      </c>
      <c r="L6445" t="s">
        <v>92</v>
      </c>
      <c r="M6445" s="66">
        <v>355054.20333333337</v>
      </c>
      <c r="N6445" s="66">
        <v>0</v>
      </c>
      <c r="O6445" s="1" t="s">
        <v>13126</v>
      </c>
    </row>
    <row r="6446" spans="1:15">
      <c r="A6446" t="s">
        <v>11</v>
      </c>
      <c r="B6446" t="s">
        <v>12</v>
      </c>
      <c r="C6446" t="s">
        <v>8459</v>
      </c>
      <c r="D6446" t="s">
        <v>5006</v>
      </c>
      <c r="E6446" t="s">
        <v>150</v>
      </c>
      <c r="G6446" t="s">
        <v>8460</v>
      </c>
      <c r="H6446" t="s">
        <v>152</v>
      </c>
      <c r="I6446" s="1">
        <v>45444</v>
      </c>
      <c r="K6446" s="66">
        <v>0</v>
      </c>
      <c r="L6446" t="s">
        <v>92</v>
      </c>
      <c r="M6446" s="66">
        <v>355054.20333333337</v>
      </c>
      <c r="N6446" s="66">
        <v>0</v>
      </c>
      <c r="O6446" s="1" t="s">
        <v>13126</v>
      </c>
    </row>
    <row r="6447" spans="1:15">
      <c r="A6447" t="s">
        <v>11</v>
      </c>
      <c r="B6447" t="s">
        <v>26</v>
      </c>
      <c r="C6447" t="s">
        <v>8459</v>
      </c>
      <c r="D6447" t="s">
        <v>5006</v>
      </c>
      <c r="E6447" t="s">
        <v>150</v>
      </c>
      <c r="G6447" t="s">
        <v>8460</v>
      </c>
      <c r="H6447" t="s">
        <v>152</v>
      </c>
      <c r="I6447" s="1">
        <v>45444</v>
      </c>
      <c r="K6447" s="66">
        <v>0</v>
      </c>
      <c r="L6447" t="s">
        <v>92</v>
      </c>
      <c r="M6447" s="66">
        <v>355054.20333333337</v>
      </c>
      <c r="N6447" s="66">
        <v>0</v>
      </c>
      <c r="O6447" s="1" t="s">
        <v>13126</v>
      </c>
    </row>
    <row r="6448" spans="1:15">
      <c r="A6448" t="s">
        <v>11</v>
      </c>
      <c r="B6448" t="s">
        <v>4108</v>
      </c>
      <c r="C6448" t="s">
        <v>3577</v>
      </c>
      <c r="D6448" t="s">
        <v>5006</v>
      </c>
      <c r="E6448" t="s">
        <v>150</v>
      </c>
      <c r="G6448" t="s">
        <v>6285</v>
      </c>
      <c r="H6448" t="s">
        <v>8296</v>
      </c>
      <c r="I6448" s="1">
        <v>44927</v>
      </c>
      <c r="J6448" t="s">
        <v>8295</v>
      </c>
      <c r="K6448" s="66">
        <v>0</v>
      </c>
      <c r="L6448" t="s">
        <v>92</v>
      </c>
      <c r="M6448" s="66">
        <v>14606.78</v>
      </c>
      <c r="N6448" s="66">
        <v>0</v>
      </c>
      <c r="O6448" s="1"/>
    </row>
    <row r="6449" spans="1:15">
      <c r="A6449" t="s">
        <v>11</v>
      </c>
      <c r="B6449" t="s">
        <v>4108</v>
      </c>
      <c r="C6449" t="s">
        <v>8461</v>
      </c>
      <c r="D6449" t="s">
        <v>5006</v>
      </c>
      <c r="E6449" t="s">
        <v>150</v>
      </c>
      <c r="G6449" t="s">
        <v>6331</v>
      </c>
      <c r="H6449" t="s">
        <v>8296</v>
      </c>
      <c r="I6449" s="1">
        <v>45047</v>
      </c>
      <c r="J6449" t="s">
        <v>3452</v>
      </c>
      <c r="K6449" s="66">
        <v>0</v>
      </c>
      <c r="L6449" t="s">
        <v>92</v>
      </c>
      <c r="M6449" s="66">
        <v>106707.63</v>
      </c>
      <c r="N6449" s="66">
        <v>0</v>
      </c>
      <c r="O6449" s="1"/>
    </row>
    <row r="6450" spans="1:15">
      <c r="A6450" t="s">
        <v>11</v>
      </c>
      <c r="B6450" t="s">
        <v>4108</v>
      </c>
      <c r="C6450" t="s">
        <v>8461</v>
      </c>
      <c r="D6450" t="s">
        <v>5006</v>
      </c>
      <c r="E6450" t="s">
        <v>150</v>
      </c>
      <c r="G6450" t="s">
        <v>6331</v>
      </c>
      <c r="H6450" t="s">
        <v>8296</v>
      </c>
      <c r="I6450" s="1">
        <v>45078</v>
      </c>
      <c r="J6450" t="s">
        <v>3452</v>
      </c>
      <c r="K6450" s="66">
        <v>0</v>
      </c>
      <c r="L6450" t="s">
        <v>92</v>
      </c>
      <c r="M6450" s="66">
        <v>371649.13</v>
      </c>
      <c r="N6450" s="66">
        <v>0</v>
      </c>
      <c r="O6450" s="1"/>
    </row>
    <row r="6451" spans="1:15">
      <c r="A6451" t="s">
        <v>11</v>
      </c>
      <c r="B6451" t="s">
        <v>4108</v>
      </c>
      <c r="C6451" t="s">
        <v>8461</v>
      </c>
      <c r="D6451" t="s">
        <v>5006</v>
      </c>
      <c r="E6451" t="s">
        <v>150</v>
      </c>
      <c r="G6451" t="s">
        <v>6331</v>
      </c>
      <c r="H6451" t="s">
        <v>8296</v>
      </c>
      <c r="I6451" s="1">
        <v>45108</v>
      </c>
      <c r="J6451" t="s">
        <v>3452</v>
      </c>
      <c r="K6451" s="66">
        <v>0</v>
      </c>
      <c r="L6451" t="s">
        <v>92</v>
      </c>
      <c r="M6451" s="66">
        <v>281120.03000000003</v>
      </c>
      <c r="N6451" s="66">
        <v>0</v>
      </c>
      <c r="O6451" s="1"/>
    </row>
    <row r="6452" spans="1:15">
      <c r="A6452" t="s">
        <v>11</v>
      </c>
      <c r="B6452" t="s">
        <v>4108</v>
      </c>
      <c r="C6452" t="s">
        <v>8461</v>
      </c>
      <c r="D6452" t="s">
        <v>5006</v>
      </c>
      <c r="E6452" t="s">
        <v>150</v>
      </c>
      <c r="G6452" t="s">
        <v>6331</v>
      </c>
      <c r="H6452" t="s">
        <v>8296</v>
      </c>
      <c r="I6452" s="1">
        <v>45139</v>
      </c>
      <c r="J6452" t="s">
        <v>3452</v>
      </c>
      <c r="K6452" s="66">
        <v>0</v>
      </c>
      <c r="L6452" t="s">
        <v>92</v>
      </c>
      <c r="M6452" s="66">
        <v>209168.56299999999</v>
      </c>
      <c r="N6452" s="66">
        <v>0</v>
      </c>
      <c r="O6452" s="1"/>
    </row>
    <row r="6453" spans="1:15">
      <c r="A6453" t="s">
        <v>11</v>
      </c>
      <c r="B6453" t="s">
        <v>4108</v>
      </c>
      <c r="C6453" t="s">
        <v>8461</v>
      </c>
      <c r="D6453" t="s">
        <v>5006</v>
      </c>
      <c r="E6453" t="s">
        <v>150</v>
      </c>
      <c r="G6453" t="s">
        <v>6331</v>
      </c>
      <c r="H6453" t="s">
        <v>8296</v>
      </c>
      <c r="I6453" s="1">
        <v>45139</v>
      </c>
      <c r="J6453" t="s">
        <v>3452</v>
      </c>
      <c r="K6453" s="66">
        <v>0</v>
      </c>
      <c r="L6453" t="s">
        <v>92</v>
      </c>
      <c r="M6453" s="66">
        <v>209168.56299999999</v>
      </c>
      <c r="N6453" s="66">
        <v>0</v>
      </c>
      <c r="O6453" s="1"/>
    </row>
    <row r="6454" spans="1:15">
      <c r="A6454" t="s">
        <v>11</v>
      </c>
      <c r="B6454" t="s">
        <v>4883</v>
      </c>
      <c r="C6454" t="s">
        <v>8461</v>
      </c>
      <c r="D6454" t="s">
        <v>5006</v>
      </c>
      <c r="E6454" t="s">
        <v>150</v>
      </c>
      <c r="G6454" t="s">
        <v>6331</v>
      </c>
      <c r="H6454" t="s">
        <v>8296</v>
      </c>
      <c r="I6454" s="1">
        <v>45139</v>
      </c>
      <c r="J6454" t="s">
        <v>3452</v>
      </c>
      <c r="K6454" s="66">
        <v>0</v>
      </c>
      <c r="L6454" t="s">
        <v>92</v>
      </c>
      <c r="M6454" s="66">
        <v>209168.56299999999</v>
      </c>
      <c r="N6454" s="66">
        <v>0</v>
      </c>
      <c r="O6454" s="1"/>
    </row>
    <row r="6455" spans="1:15">
      <c r="A6455" t="s">
        <v>11</v>
      </c>
      <c r="B6455" t="s">
        <v>4108</v>
      </c>
      <c r="C6455" t="s">
        <v>8461</v>
      </c>
      <c r="D6455" t="s">
        <v>5006</v>
      </c>
      <c r="E6455" t="s">
        <v>150</v>
      </c>
      <c r="G6455" t="s">
        <v>6331</v>
      </c>
      <c r="H6455" t="s">
        <v>8296</v>
      </c>
      <c r="I6455" s="1">
        <v>45170</v>
      </c>
      <c r="J6455" t="s">
        <v>3452</v>
      </c>
      <c r="K6455" s="66">
        <v>0</v>
      </c>
      <c r="L6455" t="s">
        <v>92</v>
      </c>
      <c r="M6455" s="66">
        <v>163573.80333333332</v>
      </c>
      <c r="N6455" s="66">
        <v>0</v>
      </c>
      <c r="O6455" s="1"/>
    </row>
    <row r="6456" spans="1:15">
      <c r="A6456" t="s">
        <v>11</v>
      </c>
      <c r="B6456" t="s">
        <v>4108</v>
      </c>
      <c r="C6456" t="s">
        <v>8461</v>
      </c>
      <c r="D6456" t="s">
        <v>5006</v>
      </c>
      <c r="E6456" t="s">
        <v>150</v>
      </c>
      <c r="G6456" t="s">
        <v>6331</v>
      </c>
      <c r="H6456" t="s">
        <v>8296</v>
      </c>
      <c r="I6456" s="1">
        <v>45170</v>
      </c>
      <c r="J6456" t="s">
        <v>3452</v>
      </c>
      <c r="K6456" s="66">
        <v>0</v>
      </c>
      <c r="L6456" t="s">
        <v>92</v>
      </c>
      <c r="M6456" s="66">
        <v>163573.80333333332</v>
      </c>
      <c r="N6456" s="66">
        <v>0</v>
      </c>
      <c r="O6456" s="1"/>
    </row>
    <row r="6457" spans="1:15">
      <c r="A6457" t="s">
        <v>11</v>
      </c>
      <c r="B6457" t="s">
        <v>4883</v>
      </c>
      <c r="C6457" t="s">
        <v>8461</v>
      </c>
      <c r="D6457" t="s">
        <v>5006</v>
      </c>
      <c r="E6457" t="s">
        <v>150</v>
      </c>
      <c r="G6457" t="s">
        <v>6331</v>
      </c>
      <c r="H6457" t="s">
        <v>8296</v>
      </c>
      <c r="I6457" s="1">
        <v>45170</v>
      </c>
      <c r="J6457" t="s">
        <v>3452</v>
      </c>
      <c r="K6457" s="66">
        <v>0</v>
      </c>
      <c r="L6457" t="s">
        <v>92</v>
      </c>
      <c r="M6457" s="66">
        <v>163573.80333333332</v>
      </c>
      <c r="N6457" s="66">
        <v>0</v>
      </c>
      <c r="O6457" s="1"/>
    </row>
    <row r="6458" spans="1:15">
      <c r="A6458" t="s">
        <v>11</v>
      </c>
      <c r="B6458" t="s">
        <v>4108</v>
      </c>
      <c r="C6458" t="s">
        <v>8461</v>
      </c>
      <c r="D6458" t="s">
        <v>5006</v>
      </c>
      <c r="E6458" t="s">
        <v>150</v>
      </c>
      <c r="G6458" t="s">
        <v>6331</v>
      </c>
      <c r="H6458" t="s">
        <v>8296</v>
      </c>
      <c r="I6458" s="1">
        <v>45200</v>
      </c>
      <c r="J6458" t="s">
        <v>3452</v>
      </c>
      <c r="K6458" s="66">
        <v>0</v>
      </c>
      <c r="L6458" t="s">
        <v>92</v>
      </c>
      <c r="M6458" s="66">
        <v>376306.88666666666</v>
      </c>
      <c r="N6458" s="66">
        <v>0</v>
      </c>
      <c r="O6458" s="1"/>
    </row>
    <row r="6459" spans="1:15">
      <c r="A6459" t="s">
        <v>11</v>
      </c>
      <c r="B6459" t="s">
        <v>4108</v>
      </c>
      <c r="C6459" t="s">
        <v>8461</v>
      </c>
      <c r="D6459" t="s">
        <v>5006</v>
      </c>
      <c r="E6459" t="s">
        <v>150</v>
      </c>
      <c r="G6459" t="s">
        <v>6331</v>
      </c>
      <c r="H6459" t="s">
        <v>8296</v>
      </c>
      <c r="I6459" s="1">
        <v>45200</v>
      </c>
      <c r="J6459" t="s">
        <v>3452</v>
      </c>
      <c r="K6459" s="66">
        <v>0</v>
      </c>
      <c r="L6459" t="s">
        <v>92</v>
      </c>
      <c r="M6459" s="66">
        <v>376306.88666666666</v>
      </c>
      <c r="N6459" s="66">
        <v>0</v>
      </c>
      <c r="O6459" s="1"/>
    </row>
    <row r="6460" spans="1:15">
      <c r="A6460" t="s">
        <v>11</v>
      </c>
      <c r="B6460" t="s">
        <v>4883</v>
      </c>
      <c r="C6460" t="s">
        <v>8461</v>
      </c>
      <c r="D6460" t="s">
        <v>5006</v>
      </c>
      <c r="E6460" t="s">
        <v>150</v>
      </c>
      <c r="G6460" t="s">
        <v>6331</v>
      </c>
      <c r="H6460" t="s">
        <v>8296</v>
      </c>
      <c r="I6460" s="1">
        <v>45200</v>
      </c>
      <c r="J6460" t="s">
        <v>3452</v>
      </c>
      <c r="K6460" s="66">
        <v>0</v>
      </c>
      <c r="L6460" t="s">
        <v>92</v>
      </c>
      <c r="M6460" s="66">
        <v>376306.88666666666</v>
      </c>
      <c r="N6460" s="66">
        <v>0</v>
      </c>
      <c r="O6460" s="1"/>
    </row>
    <row r="6461" spans="1:15">
      <c r="A6461" t="s">
        <v>11</v>
      </c>
      <c r="B6461" t="s">
        <v>4175</v>
      </c>
      <c r="C6461" t="s">
        <v>3577</v>
      </c>
      <c r="D6461" t="s">
        <v>5006</v>
      </c>
      <c r="E6461" t="s">
        <v>150</v>
      </c>
      <c r="G6461" t="s">
        <v>6285</v>
      </c>
      <c r="H6461" t="s">
        <v>8296</v>
      </c>
      <c r="I6461" s="1">
        <v>45200</v>
      </c>
      <c r="J6461" t="s">
        <v>8295</v>
      </c>
      <c r="K6461" s="66">
        <v>0</v>
      </c>
      <c r="L6461" t="s">
        <v>92</v>
      </c>
      <c r="M6461" s="66">
        <v>27630</v>
      </c>
      <c r="N6461" s="66">
        <v>0</v>
      </c>
      <c r="O6461" s="1"/>
    </row>
    <row r="6462" spans="1:15">
      <c r="A6462" t="s">
        <v>11</v>
      </c>
      <c r="B6462" t="s">
        <v>4883</v>
      </c>
      <c r="C6462" t="s">
        <v>3577</v>
      </c>
      <c r="D6462" t="s">
        <v>5006</v>
      </c>
      <c r="E6462" t="s">
        <v>150</v>
      </c>
      <c r="G6462" t="s">
        <v>6285</v>
      </c>
      <c r="H6462" t="s">
        <v>8296</v>
      </c>
      <c r="I6462" s="1">
        <v>45200</v>
      </c>
      <c r="J6462" t="s">
        <v>8295</v>
      </c>
      <c r="K6462" s="66">
        <v>0</v>
      </c>
      <c r="L6462" t="s">
        <v>92</v>
      </c>
      <c r="M6462" s="66">
        <v>27630</v>
      </c>
      <c r="N6462" s="66">
        <v>0</v>
      </c>
      <c r="O6462" s="1"/>
    </row>
    <row r="6463" spans="1:15">
      <c r="A6463" t="s">
        <v>11</v>
      </c>
      <c r="B6463" t="s">
        <v>4175</v>
      </c>
      <c r="C6463" t="s">
        <v>8462</v>
      </c>
      <c r="D6463" t="s">
        <v>5006</v>
      </c>
      <c r="E6463" t="s">
        <v>150</v>
      </c>
      <c r="G6463" t="s">
        <v>6285</v>
      </c>
      <c r="H6463" t="s">
        <v>8296</v>
      </c>
      <c r="I6463" s="1">
        <v>45231</v>
      </c>
      <c r="J6463" t="s">
        <v>8295</v>
      </c>
      <c r="K6463" s="66">
        <v>0</v>
      </c>
      <c r="L6463" t="s">
        <v>92</v>
      </c>
      <c r="M6463" s="66">
        <v>24618.29</v>
      </c>
      <c r="N6463" s="66">
        <v>0</v>
      </c>
      <c r="O6463" s="1"/>
    </row>
    <row r="6464" spans="1:15">
      <c r="A6464" t="s">
        <v>11</v>
      </c>
      <c r="B6464" t="s">
        <v>4883</v>
      </c>
      <c r="C6464" t="s">
        <v>8462</v>
      </c>
      <c r="D6464" t="s">
        <v>5006</v>
      </c>
      <c r="E6464" t="s">
        <v>150</v>
      </c>
      <c r="G6464" t="s">
        <v>6285</v>
      </c>
      <c r="H6464" t="s">
        <v>8296</v>
      </c>
      <c r="I6464" s="1">
        <v>45231</v>
      </c>
      <c r="J6464" t="s">
        <v>8295</v>
      </c>
      <c r="K6464" s="66">
        <v>0</v>
      </c>
      <c r="L6464" t="s">
        <v>92</v>
      </c>
      <c r="M6464" s="66">
        <v>24618.29</v>
      </c>
      <c r="N6464" s="66">
        <v>0</v>
      </c>
      <c r="O6464" s="1"/>
    </row>
    <row r="6465" spans="1:15">
      <c r="A6465" t="s">
        <v>11</v>
      </c>
      <c r="B6465" t="s">
        <v>4108</v>
      </c>
      <c r="C6465" t="s">
        <v>8461</v>
      </c>
      <c r="D6465" t="s">
        <v>5006</v>
      </c>
      <c r="E6465" t="s">
        <v>150</v>
      </c>
      <c r="G6465" t="s">
        <v>6331</v>
      </c>
      <c r="H6465" t="s">
        <v>8296</v>
      </c>
      <c r="I6465" s="1">
        <v>45231</v>
      </c>
      <c r="J6465" t="s">
        <v>3452</v>
      </c>
      <c r="K6465" s="66">
        <v>0</v>
      </c>
      <c r="L6465" t="s">
        <v>92</v>
      </c>
      <c r="M6465" s="66">
        <v>371044.81666666665</v>
      </c>
      <c r="N6465" s="66">
        <v>0</v>
      </c>
      <c r="O6465" s="1"/>
    </row>
    <row r="6466" spans="1:15">
      <c r="A6466" t="s">
        <v>11</v>
      </c>
      <c r="B6466" t="s">
        <v>4108</v>
      </c>
      <c r="C6466" t="s">
        <v>8461</v>
      </c>
      <c r="D6466" t="s">
        <v>5006</v>
      </c>
      <c r="E6466" t="s">
        <v>150</v>
      </c>
      <c r="G6466" t="s">
        <v>6331</v>
      </c>
      <c r="H6466" t="s">
        <v>8296</v>
      </c>
      <c r="I6466" s="1">
        <v>45231</v>
      </c>
      <c r="J6466" t="s">
        <v>3452</v>
      </c>
      <c r="K6466" s="66">
        <v>0</v>
      </c>
      <c r="L6466" t="s">
        <v>92</v>
      </c>
      <c r="M6466" s="66">
        <v>371044.81666666665</v>
      </c>
      <c r="N6466" s="66">
        <v>0</v>
      </c>
      <c r="O6466" s="1"/>
    </row>
    <row r="6467" spans="1:15">
      <c r="A6467" t="s">
        <v>11</v>
      </c>
      <c r="B6467" t="s">
        <v>4883</v>
      </c>
      <c r="C6467" t="s">
        <v>8461</v>
      </c>
      <c r="D6467" t="s">
        <v>5006</v>
      </c>
      <c r="E6467" t="s">
        <v>150</v>
      </c>
      <c r="G6467" t="s">
        <v>6331</v>
      </c>
      <c r="H6467" t="s">
        <v>8296</v>
      </c>
      <c r="I6467" s="1">
        <v>45231</v>
      </c>
      <c r="J6467" t="s">
        <v>3452</v>
      </c>
      <c r="K6467" s="66">
        <v>0</v>
      </c>
      <c r="L6467" t="s">
        <v>92</v>
      </c>
      <c r="M6467" s="66">
        <v>371044.81666666665</v>
      </c>
      <c r="N6467" s="66">
        <v>0</v>
      </c>
      <c r="O6467" s="1"/>
    </row>
    <row r="6468" spans="1:15">
      <c r="A6468" t="s">
        <v>11</v>
      </c>
      <c r="B6468" t="s">
        <v>4175</v>
      </c>
      <c r="C6468" t="s">
        <v>8462</v>
      </c>
      <c r="D6468" t="s">
        <v>5006</v>
      </c>
      <c r="E6468" t="s">
        <v>150</v>
      </c>
      <c r="G6468" t="s">
        <v>6285</v>
      </c>
      <c r="H6468" t="s">
        <v>8296</v>
      </c>
      <c r="I6468" s="1">
        <v>45261</v>
      </c>
      <c r="J6468" t="s">
        <v>8295</v>
      </c>
      <c r="K6468" s="66">
        <v>0</v>
      </c>
      <c r="L6468" t="s">
        <v>92</v>
      </c>
      <c r="M6468" s="66">
        <v>226831.91500000001</v>
      </c>
      <c r="N6468" s="66">
        <v>0</v>
      </c>
      <c r="O6468" s="1"/>
    </row>
    <row r="6469" spans="1:15">
      <c r="A6469" t="s">
        <v>11</v>
      </c>
      <c r="B6469" t="s">
        <v>4883</v>
      </c>
      <c r="C6469" t="s">
        <v>8462</v>
      </c>
      <c r="D6469" t="s">
        <v>5006</v>
      </c>
      <c r="E6469" t="s">
        <v>150</v>
      </c>
      <c r="G6469" t="s">
        <v>6285</v>
      </c>
      <c r="H6469" t="s">
        <v>8296</v>
      </c>
      <c r="I6469" s="1">
        <v>45261</v>
      </c>
      <c r="J6469" t="s">
        <v>8295</v>
      </c>
      <c r="K6469" s="66">
        <v>0</v>
      </c>
      <c r="L6469" t="s">
        <v>92</v>
      </c>
      <c r="M6469" s="66">
        <v>226831.91500000001</v>
      </c>
      <c r="N6469" s="66">
        <v>0</v>
      </c>
      <c r="O6469" s="1"/>
    </row>
    <row r="6470" spans="1:15">
      <c r="A6470" t="s">
        <v>11</v>
      </c>
      <c r="B6470" t="s">
        <v>4108</v>
      </c>
      <c r="C6470" t="s">
        <v>8461</v>
      </c>
      <c r="D6470" t="s">
        <v>5006</v>
      </c>
      <c r="E6470" t="s">
        <v>150</v>
      </c>
      <c r="G6470" t="s">
        <v>6331</v>
      </c>
      <c r="H6470" t="s">
        <v>8296</v>
      </c>
      <c r="I6470" s="1">
        <v>45261</v>
      </c>
      <c r="J6470" t="s">
        <v>3452</v>
      </c>
      <c r="K6470" s="66">
        <v>0</v>
      </c>
      <c r="L6470" t="s">
        <v>92</v>
      </c>
      <c r="M6470" s="66">
        <v>296308.19</v>
      </c>
      <c r="N6470" s="66">
        <v>0</v>
      </c>
      <c r="O6470" s="1"/>
    </row>
    <row r="6471" spans="1:15">
      <c r="A6471" t="s">
        <v>11</v>
      </c>
      <c r="B6471" t="s">
        <v>4108</v>
      </c>
      <c r="C6471" t="s">
        <v>8461</v>
      </c>
      <c r="D6471" t="s">
        <v>5006</v>
      </c>
      <c r="E6471" t="s">
        <v>150</v>
      </c>
      <c r="G6471" t="s">
        <v>6331</v>
      </c>
      <c r="H6471" t="s">
        <v>8296</v>
      </c>
      <c r="I6471" s="1">
        <v>45261</v>
      </c>
      <c r="J6471" t="s">
        <v>3452</v>
      </c>
      <c r="K6471" s="66">
        <v>0</v>
      </c>
      <c r="L6471" t="s">
        <v>92</v>
      </c>
      <c r="M6471" s="66">
        <v>1185232.76</v>
      </c>
      <c r="N6471" s="66">
        <v>0</v>
      </c>
      <c r="O6471" s="1"/>
    </row>
    <row r="6472" spans="1:15">
      <c r="A6472" t="s">
        <v>11</v>
      </c>
      <c r="B6472" t="s">
        <v>4883</v>
      </c>
      <c r="C6472" t="s">
        <v>8461</v>
      </c>
      <c r="D6472" t="s">
        <v>5006</v>
      </c>
      <c r="E6472" t="s">
        <v>150</v>
      </c>
      <c r="G6472" t="s">
        <v>6331</v>
      </c>
      <c r="H6472" t="s">
        <v>8296</v>
      </c>
      <c r="I6472" s="1">
        <v>45261</v>
      </c>
      <c r="J6472" t="s">
        <v>3452</v>
      </c>
      <c r="K6472" s="66">
        <v>0</v>
      </c>
      <c r="L6472" t="s">
        <v>92</v>
      </c>
      <c r="M6472" s="66">
        <v>1481540.95</v>
      </c>
      <c r="N6472" s="66">
        <v>0</v>
      </c>
      <c r="O6472" s="1"/>
    </row>
    <row r="6473" spans="1:15">
      <c r="A6473" t="s">
        <v>11</v>
      </c>
      <c r="B6473" t="s">
        <v>4175</v>
      </c>
      <c r="C6473" t="s">
        <v>8462</v>
      </c>
      <c r="D6473" t="s">
        <v>5006</v>
      </c>
      <c r="E6473" t="s">
        <v>150</v>
      </c>
      <c r="G6473" t="s">
        <v>6285</v>
      </c>
      <c r="H6473" t="s">
        <v>8296</v>
      </c>
      <c r="I6473" s="1">
        <v>45292</v>
      </c>
      <c r="J6473" t="s">
        <v>8295</v>
      </c>
      <c r="K6473" s="66">
        <v>0</v>
      </c>
      <c r="L6473" t="s">
        <v>92</v>
      </c>
      <c r="M6473" s="66">
        <v>30865.3</v>
      </c>
      <c r="N6473" s="66">
        <v>0</v>
      </c>
      <c r="O6473" s="1"/>
    </row>
    <row r="6474" spans="1:15">
      <c r="A6474" t="s">
        <v>11</v>
      </c>
      <c r="B6474" t="s">
        <v>4883</v>
      </c>
      <c r="C6474" t="s">
        <v>8462</v>
      </c>
      <c r="D6474" t="s">
        <v>5006</v>
      </c>
      <c r="E6474" t="s">
        <v>150</v>
      </c>
      <c r="G6474" t="s">
        <v>6285</v>
      </c>
      <c r="H6474" t="s">
        <v>8296</v>
      </c>
      <c r="I6474" s="1">
        <v>45292</v>
      </c>
      <c r="J6474" t="s">
        <v>8295</v>
      </c>
      <c r="K6474" s="66">
        <v>0</v>
      </c>
      <c r="L6474" t="s">
        <v>92</v>
      </c>
      <c r="M6474" s="66">
        <v>30865.3</v>
      </c>
      <c r="N6474" s="66">
        <v>0</v>
      </c>
      <c r="O6474" s="1"/>
    </row>
    <row r="6475" spans="1:15">
      <c r="A6475" t="s">
        <v>11</v>
      </c>
      <c r="B6475" t="s">
        <v>4108</v>
      </c>
      <c r="C6475" t="s">
        <v>8461</v>
      </c>
      <c r="D6475" t="s">
        <v>5006</v>
      </c>
      <c r="E6475" t="s">
        <v>150</v>
      </c>
      <c r="G6475" t="s">
        <v>6331</v>
      </c>
      <c r="H6475" t="s">
        <v>8296</v>
      </c>
      <c r="I6475" s="1">
        <v>45292</v>
      </c>
      <c r="J6475" t="s">
        <v>3452</v>
      </c>
      <c r="K6475" s="66">
        <v>0</v>
      </c>
      <c r="L6475" t="s">
        <v>92</v>
      </c>
      <c r="M6475" s="66">
        <v>209834.93700000003</v>
      </c>
      <c r="N6475" s="66">
        <v>0</v>
      </c>
      <c r="O6475" s="1"/>
    </row>
    <row r="6476" spans="1:15">
      <c r="A6476" t="s">
        <v>11</v>
      </c>
      <c r="B6476" t="s">
        <v>4108</v>
      </c>
      <c r="C6476" t="s">
        <v>8461</v>
      </c>
      <c r="D6476" t="s">
        <v>5006</v>
      </c>
      <c r="E6476" t="s">
        <v>150</v>
      </c>
      <c r="G6476" t="s">
        <v>6331</v>
      </c>
      <c r="H6476" t="s">
        <v>8296</v>
      </c>
      <c r="I6476" s="1">
        <v>45292</v>
      </c>
      <c r="J6476" t="s">
        <v>3452</v>
      </c>
      <c r="K6476" s="66">
        <v>0</v>
      </c>
      <c r="L6476" t="s">
        <v>92</v>
      </c>
      <c r="M6476" s="66">
        <v>839339.74800000014</v>
      </c>
      <c r="N6476" s="66">
        <v>0</v>
      </c>
      <c r="O6476" s="1"/>
    </row>
    <row r="6477" spans="1:15">
      <c r="A6477" t="s">
        <v>11</v>
      </c>
      <c r="B6477" t="s">
        <v>4883</v>
      </c>
      <c r="C6477" t="s">
        <v>8461</v>
      </c>
      <c r="D6477" t="s">
        <v>5006</v>
      </c>
      <c r="E6477" t="s">
        <v>150</v>
      </c>
      <c r="G6477" t="s">
        <v>6331</v>
      </c>
      <c r="H6477" t="s">
        <v>8296</v>
      </c>
      <c r="I6477" s="1">
        <v>45292</v>
      </c>
      <c r="J6477" t="s">
        <v>3452</v>
      </c>
      <c r="K6477" s="66">
        <v>0</v>
      </c>
      <c r="L6477" t="s">
        <v>92</v>
      </c>
      <c r="M6477" s="66">
        <v>1049174.6850000001</v>
      </c>
      <c r="N6477" s="66">
        <v>0</v>
      </c>
      <c r="O6477" s="1"/>
    </row>
    <row r="6478" spans="1:15">
      <c r="A6478" t="s">
        <v>11</v>
      </c>
      <c r="B6478" t="s">
        <v>4175</v>
      </c>
      <c r="C6478" t="s">
        <v>8462</v>
      </c>
      <c r="D6478" t="s">
        <v>5006</v>
      </c>
      <c r="E6478" t="s">
        <v>150</v>
      </c>
      <c r="G6478" t="s">
        <v>6285</v>
      </c>
      <c r="H6478" t="s">
        <v>8296</v>
      </c>
      <c r="I6478" s="1">
        <v>45323</v>
      </c>
      <c r="J6478" t="s">
        <v>8295</v>
      </c>
      <c r="K6478" s="66">
        <v>0</v>
      </c>
      <c r="L6478" t="s">
        <v>92</v>
      </c>
      <c r="M6478" s="66">
        <v>472162.72499999998</v>
      </c>
      <c r="N6478" s="66">
        <v>0</v>
      </c>
      <c r="O6478" s="1"/>
    </row>
    <row r="6479" spans="1:15">
      <c r="A6479" t="s">
        <v>11</v>
      </c>
      <c r="B6479" t="s">
        <v>4883</v>
      </c>
      <c r="C6479" t="s">
        <v>8462</v>
      </c>
      <c r="D6479" t="s">
        <v>5006</v>
      </c>
      <c r="E6479" t="s">
        <v>150</v>
      </c>
      <c r="G6479" t="s">
        <v>6285</v>
      </c>
      <c r="H6479" t="s">
        <v>8296</v>
      </c>
      <c r="I6479" s="1">
        <v>45323</v>
      </c>
      <c r="J6479" t="s">
        <v>8295</v>
      </c>
      <c r="K6479" s="66">
        <v>0</v>
      </c>
      <c r="L6479" t="s">
        <v>92</v>
      </c>
      <c r="M6479" s="66">
        <v>472162.72499999998</v>
      </c>
      <c r="N6479" s="66">
        <v>0</v>
      </c>
      <c r="O6479" s="1"/>
    </row>
    <row r="6480" spans="1:15">
      <c r="A6480" t="s">
        <v>11</v>
      </c>
      <c r="B6480" t="s">
        <v>4108</v>
      </c>
      <c r="C6480" t="s">
        <v>8461</v>
      </c>
      <c r="D6480" t="s">
        <v>5006</v>
      </c>
      <c r="E6480" t="s">
        <v>150</v>
      </c>
      <c r="G6480" t="s">
        <v>6331</v>
      </c>
      <c r="H6480" t="s">
        <v>8296</v>
      </c>
      <c r="I6480" s="1">
        <v>45323</v>
      </c>
      <c r="J6480" t="s">
        <v>3452</v>
      </c>
      <c r="K6480" s="66">
        <v>0</v>
      </c>
      <c r="L6480" t="s">
        <v>92</v>
      </c>
      <c r="M6480" s="66">
        <v>221590.51699999999</v>
      </c>
      <c r="N6480" s="66">
        <v>0</v>
      </c>
      <c r="O6480" s="1"/>
    </row>
    <row r="6481" spans="1:15">
      <c r="A6481" t="s">
        <v>11</v>
      </c>
      <c r="B6481" t="s">
        <v>4108</v>
      </c>
      <c r="C6481" t="s">
        <v>8461</v>
      </c>
      <c r="D6481" t="s">
        <v>5006</v>
      </c>
      <c r="E6481" t="s">
        <v>150</v>
      </c>
      <c r="G6481" t="s">
        <v>6331</v>
      </c>
      <c r="H6481" t="s">
        <v>8296</v>
      </c>
      <c r="I6481" s="1">
        <v>45323</v>
      </c>
      <c r="J6481" t="s">
        <v>3452</v>
      </c>
      <c r="K6481" s="66">
        <v>0</v>
      </c>
      <c r="L6481" t="s">
        <v>92</v>
      </c>
      <c r="M6481" s="66">
        <v>886362.06799999997</v>
      </c>
      <c r="N6481" s="66">
        <v>0</v>
      </c>
      <c r="O6481" s="1"/>
    </row>
    <row r="6482" spans="1:15">
      <c r="A6482" t="s">
        <v>11</v>
      </c>
      <c r="B6482" t="s">
        <v>4883</v>
      </c>
      <c r="C6482" t="s">
        <v>8461</v>
      </c>
      <c r="D6482" t="s">
        <v>5006</v>
      </c>
      <c r="E6482" t="s">
        <v>150</v>
      </c>
      <c r="G6482" t="s">
        <v>6331</v>
      </c>
      <c r="H6482" t="s">
        <v>8296</v>
      </c>
      <c r="I6482" s="1">
        <v>45323</v>
      </c>
      <c r="J6482" t="s">
        <v>3452</v>
      </c>
      <c r="K6482" s="66">
        <v>0</v>
      </c>
      <c r="L6482" t="s">
        <v>92</v>
      </c>
      <c r="M6482" s="66">
        <v>1107952.585</v>
      </c>
      <c r="N6482" s="66">
        <v>0</v>
      </c>
      <c r="O6482" s="1"/>
    </row>
    <row r="6483" spans="1:15">
      <c r="A6483" t="s">
        <v>11</v>
      </c>
      <c r="B6483" t="s">
        <v>4108</v>
      </c>
      <c r="C6483" t="s">
        <v>8462</v>
      </c>
      <c r="D6483" t="s">
        <v>5006</v>
      </c>
      <c r="E6483" t="s">
        <v>150</v>
      </c>
      <c r="G6483" t="s">
        <v>6285</v>
      </c>
      <c r="H6483" t="s">
        <v>8296</v>
      </c>
      <c r="I6483" s="1">
        <v>45352</v>
      </c>
      <c r="J6483" t="s">
        <v>8295</v>
      </c>
      <c r="K6483" s="66">
        <v>0</v>
      </c>
      <c r="L6483" t="s">
        <v>92</v>
      </c>
      <c r="M6483" s="66">
        <v>448174.23600000003</v>
      </c>
      <c r="N6483" s="66">
        <v>0</v>
      </c>
      <c r="O6483" s="1"/>
    </row>
    <row r="6484" spans="1:15">
      <c r="A6484" t="s">
        <v>11</v>
      </c>
      <c r="B6484" t="s">
        <v>4175</v>
      </c>
      <c r="C6484" t="s">
        <v>8462</v>
      </c>
      <c r="D6484" t="s">
        <v>5006</v>
      </c>
      <c r="E6484" t="s">
        <v>150</v>
      </c>
      <c r="G6484" t="s">
        <v>6285</v>
      </c>
      <c r="H6484" t="s">
        <v>8296</v>
      </c>
      <c r="I6484" s="1">
        <v>45352</v>
      </c>
      <c r="J6484" t="s">
        <v>8295</v>
      </c>
      <c r="K6484" s="66">
        <v>0</v>
      </c>
      <c r="L6484" t="s">
        <v>92</v>
      </c>
      <c r="M6484" s="66">
        <v>746957.06</v>
      </c>
      <c r="N6484" s="66">
        <v>0</v>
      </c>
      <c r="O6484" s="1"/>
    </row>
    <row r="6485" spans="1:15">
      <c r="A6485" t="s">
        <v>11</v>
      </c>
      <c r="B6485" t="s">
        <v>4883</v>
      </c>
      <c r="C6485" t="s">
        <v>8462</v>
      </c>
      <c r="D6485" t="s">
        <v>5006</v>
      </c>
      <c r="E6485" t="s">
        <v>150</v>
      </c>
      <c r="G6485" t="s">
        <v>6285</v>
      </c>
      <c r="H6485" t="s">
        <v>8296</v>
      </c>
      <c r="I6485" s="1">
        <v>45352</v>
      </c>
      <c r="J6485" t="s">
        <v>8295</v>
      </c>
      <c r="K6485" s="66">
        <v>0</v>
      </c>
      <c r="L6485" t="s">
        <v>92</v>
      </c>
      <c r="M6485" s="66">
        <v>298782.82400000002</v>
      </c>
      <c r="N6485" s="66">
        <v>0</v>
      </c>
      <c r="O6485" s="1"/>
    </row>
    <row r="6486" spans="1:15">
      <c r="A6486" t="s">
        <v>11</v>
      </c>
      <c r="B6486" t="s">
        <v>12</v>
      </c>
      <c r="C6486" t="s">
        <v>8462</v>
      </c>
      <c r="D6486" t="s">
        <v>5006</v>
      </c>
      <c r="E6486" t="s">
        <v>150</v>
      </c>
      <c r="G6486" t="s">
        <v>6285</v>
      </c>
      <c r="H6486" t="s">
        <v>8296</v>
      </c>
      <c r="I6486" s="1">
        <v>45352</v>
      </c>
      <c r="J6486" t="s">
        <v>8295</v>
      </c>
      <c r="K6486" s="66">
        <v>0</v>
      </c>
      <c r="L6486" t="s">
        <v>92</v>
      </c>
      <c r="M6486" s="66">
        <v>345094.16171999997</v>
      </c>
      <c r="N6486" s="66">
        <v>0</v>
      </c>
      <c r="O6486" s="1"/>
    </row>
    <row r="6487" spans="1:15">
      <c r="A6487" t="s">
        <v>11</v>
      </c>
      <c r="B6487" t="s">
        <v>12</v>
      </c>
      <c r="C6487" t="s">
        <v>8462</v>
      </c>
      <c r="D6487" t="s">
        <v>5006</v>
      </c>
      <c r="E6487" t="s">
        <v>150</v>
      </c>
      <c r="G6487" t="s">
        <v>6285</v>
      </c>
      <c r="H6487" t="s">
        <v>8296</v>
      </c>
      <c r="I6487" s="1">
        <v>45352</v>
      </c>
      <c r="J6487" t="s">
        <v>8295</v>
      </c>
      <c r="K6487" s="66">
        <v>0</v>
      </c>
      <c r="L6487" t="s">
        <v>92</v>
      </c>
      <c r="M6487" s="66">
        <v>345094.16171999997</v>
      </c>
      <c r="N6487" s="66">
        <v>0</v>
      </c>
      <c r="O6487" s="1"/>
    </row>
    <row r="6488" spans="1:15">
      <c r="A6488" t="s">
        <v>11</v>
      </c>
      <c r="B6488" t="s">
        <v>12</v>
      </c>
      <c r="C6488" t="s">
        <v>8462</v>
      </c>
      <c r="D6488" t="s">
        <v>5006</v>
      </c>
      <c r="E6488" t="s">
        <v>150</v>
      </c>
      <c r="G6488" t="s">
        <v>6285</v>
      </c>
      <c r="H6488" t="s">
        <v>8296</v>
      </c>
      <c r="I6488" s="1">
        <v>45352</v>
      </c>
      <c r="J6488" t="s">
        <v>8295</v>
      </c>
      <c r="K6488" s="66">
        <v>0</v>
      </c>
      <c r="L6488" t="s">
        <v>92</v>
      </c>
      <c r="M6488" s="66">
        <v>197196.66384000002</v>
      </c>
      <c r="N6488" s="66">
        <v>0</v>
      </c>
      <c r="O6488" s="1"/>
    </row>
    <row r="6489" spans="1:15">
      <c r="A6489" t="s">
        <v>11</v>
      </c>
      <c r="B6489" t="s">
        <v>12</v>
      </c>
      <c r="C6489" t="s">
        <v>8462</v>
      </c>
      <c r="D6489" t="s">
        <v>5006</v>
      </c>
      <c r="E6489" t="s">
        <v>150</v>
      </c>
      <c r="G6489" t="s">
        <v>6285</v>
      </c>
      <c r="H6489" t="s">
        <v>8296</v>
      </c>
      <c r="I6489" s="1">
        <v>45352</v>
      </c>
      <c r="J6489" t="s">
        <v>8295</v>
      </c>
      <c r="K6489" s="66">
        <v>0</v>
      </c>
      <c r="L6489" t="s">
        <v>92</v>
      </c>
      <c r="M6489" s="66">
        <v>98598.331920000011</v>
      </c>
      <c r="N6489" s="66">
        <v>0</v>
      </c>
      <c r="O6489" s="1"/>
    </row>
    <row r="6490" spans="1:15">
      <c r="A6490" t="s">
        <v>11</v>
      </c>
      <c r="B6490" t="s">
        <v>20</v>
      </c>
      <c r="C6490" t="s">
        <v>8462</v>
      </c>
      <c r="D6490" t="s">
        <v>5006</v>
      </c>
      <c r="E6490" t="s">
        <v>150</v>
      </c>
      <c r="G6490" t="s">
        <v>6285</v>
      </c>
      <c r="H6490" t="s">
        <v>8296</v>
      </c>
      <c r="I6490" s="1">
        <v>45352</v>
      </c>
      <c r="J6490" t="s">
        <v>8295</v>
      </c>
      <c r="K6490" s="66">
        <v>0</v>
      </c>
      <c r="L6490" t="s">
        <v>92</v>
      </c>
      <c r="M6490" s="66">
        <v>253965.40040000004</v>
      </c>
      <c r="N6490" s="66">
        <v>0</v>
      </c>
      <c r="O6490" s="1"/>
    </row>
    <row r="6491" spans="1:15">
      <c r="A6491" t="s">
        <v>11</v>
      </c>
      <c r="B6491" t="s">
        <v>22</v>
      </c>
      <c r="C6491" t="s">
        <v>8462</v>
      </c>
      <c r="D6491" t="s">
        <v>5006</v>
      </c>
      <c r="E6491" t="s">
        <v>150</v>
      </c>
      <c r="G6491" t="s">
        <v>6285</v>
      </c>
      <c r="H6491" t="s">
        <v>8296</v>
      </c>
      <c r="I6491" s="1">
        <v>45352</v>
      </c>
      <c r="J6491" t="s">
        <v>8295</v>
      </c>
      <c r="K6491" s="66">
        <v>0</v>
      </c>
      <c r="L6491" t="s">
        <v>92</v>
      </c>
      <c r="M6491" s="66">
        <v>101586.16016000001</v>
      </c>
      <c r="N6491" s="66">
        <v>0</v>
      </c>
      <c r="O6491" s="1"/>
    </row>
    <row r="6492" spans="1:15">
      <c r="A6492" t="s">
        <v>11</v>
      </c>
      <c r="B6492" t="s">
        <v>23</v>
      </c>
      <c r="C6492" t="s">
        <v>8462</v>
      </c>
      <c r="D6492" t="s">
        <v>5006</v>
      </c>
      <c r="E6492" t="s">
        <v>150</v>
      </c>
      <c r="G6492" t="s">
        <v>6285</v>
      </c>
      <c r="H6492" t="s">
        <v>8296</v>
      </c>
      <c r="I6492" s="1">
        <v>45352</v>
      </c>
      <c r="J6492" t="s">
        <v>8295</v>
      </c>
      <c r="K6492" s="66">
        <v>0</v>
      </c>
      <c r="L6492" t="s">
        <v>92</v>
      </c>
      <c r="M6492" s="66">
        <v>76189.620120000007</v>
      </c>
      <c r="N6492" s="66">
        <v>0</v>
      </c>
      <c r="O6492" s="1"/>
    </row>
    <row r="6493" spans="1:15">
      <c r="A6493" t="s">
        <v>11</v>
      </c>
      <c r="B6493" t="s">
        <v>31</v>
      </c>
      <c r="C6493" t="s">
        <v>8462</v>
      </c>
      <c r="D6493" t="s">
        <v>5006</v>
      </c>
      <c r="E6493" t="s">
        <v>150</v>
      </c>
      <c r="G6493" t="s">
        <v>6285</v>
      </c>
      <c r="H6493" t="s">
        <v>8296</v>
      </c>
      <c r="I6493" s="1">
        <v>45352</v>
      </c>
      <c r="J6493" t="s">
        <v>8295</v>
      </c>
      <c r="K6493" s="66">
        <v>0</v>
      </c>
      <c r="L6493" t="s">
        <v>92</v>
      </c>
      <c r="M6493" s="66">
        <v>76189.620120000007</v>
      </c>
      <c r="N6493" s="66">
        <v>0</v>
      </c>
      <c r="O6493" s="1"/>
    </row>
    <row r="6494" spans="1:15">
      <c r="A6494" t="s">
        <v>11</v>
      </c>
      <c r="B6494" t="s">
        <v>4108</v>
      </c>
      <c r="C6494" t="s">
        <v>8461</v>
      </c>
      <c r="D6494" t="s">
        <v>5006</v>
      </c>
      <c r="E6494" t="s">
        <v>150</v>
      </c>
      <c r="G6494" t="s">
        <v>6331</v>
      </c>
      <c r="H6494" t="s">
        <v>8296</v>
      </c>
      <c r="I6494" s="1">
        <v>45352</v>
      </c>
      <c r="J6494" t="s">
        <v>3452</v>
      </c>
      <c r="K6494" s="66">
        <v>0</v>
      </c>
      <c r="L6494" t="s">
        <v>92</v>
      </c>
      <c r="M6494" s="66">
        <v>4619315.05</v>
      </c>
      <c r="N6494" s="66">
        <v>0</v>
      </c>
      <c r="O6494" s="1"/>
    </row>
    <row r="6495" spans="1:15">
      <c r="A6495" t="s">
        <v>11</v>
      </c>
      <c r="B6495" t="s">
        <v>4108</v>
      </c>
      <c r="C6495" t="s">
        <v>8461</v>
      </c>
      <c r="D6495" t="s">
        <v>5006</v>
      </c>
      <c r="E6495" t="s">
        <v>150</v>
      </c>
      <c r="G6495" t="s">
        <v>6331</v>
      </c>
      <c r="H6495" t="s">
        <v>8296</v>
      </c>
      <c r="I6495" s="1">
        <v>45352</v>
      </c>
      <c r="J6495" t="s">
        <v>3452</v>
      </c>
      <c r="K6495" s="66">
        <v>0</v>
      </c>
      <c r="L6495" t="s">
        <v>92</v>
      </c>
      <c r="M6495" s="66">
        <v>4619315.05</v>
      </c>
      <c r="N6495" s="66">
        <v>0</v>
      </c>
      <c r="O6495" s="1"/>
    </row>
    <row r="6496" spans="1:15">
      <c r="A6496" t="s">
        <v>11</v>
      </c>
      <c r="B6496" t="s">
        <v>4883</v>
      </c>
      <c r="C6496" t="s">
        <v>8461</v>
      </c>
      <c r="D6496" t="s">
        <v>5006</v>
      </c>
      <c r="E6496" t="s">
        <v>150</v>
      </c>
      <c r="G6496" t="s">
        <v>6331</v>
      </c>
      <c r="H6496" t="s">
        <v>8296</v>
      </c>
      <c r="I6496" s="1">
        <v>45352</v>
      </c>
      <c r="J6496" t="s">
        <v>3452</v>
      </c>
      <c r="K6496" s="66">
        <v>0</v>
      </c>
      <c r="L6496" t="s">
        <v>92</v>
      </c>
      <c r="M6496" s="66">
        <v>4619315.05</v>
      </c>
      <c r="N6496" s="66">
        <v>0</v>
      </c>
      <c r="O6496" s="1"/>
    </row>
    <row r="6497" spans="1:15">
      <c r="A6497" t="s">
        <v>11</v>
      </c>
      <c r="B6497" t="s">
        <v>12</v>
      </c>
      <c r="C6497" t="s">
        <v>8461</v>
      </c>
      <c r="D6497" t="s">
        <v>5006</v>
      </c>
      <c r="E6497" t="s">
        <v>150</v>
      </c>
      <c r="G6497" t="s">
        <v>6331</v>
      </c>
      <c r="H6497" t="s">
        <v>8296</v>
      </c>
      <c r="I6497" s="1">
        <v>45352</v>
      </c>
      <c r="J6497" t="s">
        <v>3452</v>
      </c>
      <c r="K6497" s="66">
        <v>0</v>
      </c>
      <c r="L6497" t="s">
        <v>92</v>
      </c>
      <c r="M6497" s="66">
        <v>1067061.7765500001</v>
      </c>
      <c r="N6497" s="66">
        <v>0</v>
      </c>
      <c r="O6497" s="1"/>
    </row>
    <row r="6498" spans="1:15">
      <c r="A6498" t="s">
        <v>11</v>
      </c>
      <c r="B6498" t="s">
        <v>12</v>
      </c>
      <c r="C6498" t="s">
        <v>8461</v>
      </c>
      <c r="D6498" t="s">
        <v>5006</v>
      </c>
      <c r="E6498" t="s">
        <v>150</v>
      </c>
      <c r="G6498" t="s">
        <v>6331</v>
      </c>
      <c r="H6498" t="s">
        <v>8296</v>
      </c>
      <c r="I6498" s="1">
        <v>45352</v>
      </c>
      <c r="J6498" t="s">
        <v>3452</v>
      </c>
      <c r="K6498" s="66">
        <v>0</v>
      </c>
      <c r="L6498" t="s">
        <v>92</v>
      </c>
      <c r="M6498" s="66">
        <v>1067061.7765500001</v>
      </c>
      <c r="N6498" s="66">
        <v>0</v>
      </c>
      <c r="O6498" s="1"/>
    </row>
    <row r="6499" spans="1:15">
      <c r="A6499" t="s">
        <v>11</v>
      </c>
      <c r="B6499" t="s">
        <v>12</v>
      </c>
      <c r="C6499" t="s">
        <v>8461</v>
      </c>
      <c r="D6499" t="s">
        <v>5006</v>
      </c>
      <c r="E6499" t="s">
        <v>150</v>
      </c>
      <c r="G6499" t="s">
        <v>6331</v>
      </c>
      <c r="H6499" t="s">
        <v>8296</v>
      </c>
      <c r="I6499" s="1">
        <v>45352</v>
      </c>
      <c r="J6499" t="s">
        <v>3452</v>
      </c>
      <c r="K6499" s="66">
        <v>0</v>
      </c>
      <c r="L6499" t="s">
        <v>92</v>
      </c>
      <c r="M6499" s="66">
        <v>609749.58660000004</v>
      </c>
      <c r="N6499" s="66">
        <v>0</v>
      </c>
      <c r="O6499" s="1"/>
    </row>
    <row r="6500" spans="1:15">
      <c r="A6500" t="s">
        <v>11</v>
      </c>
      <c r="B6500" t="s">
        <v>12</v>
      </c>
      <c r="C6500" t="s">
        <v>8461</v>
      </c>
      <c r="D6500" t="s">
        <v>5006</v>
      </c>
      <c r="E6500" t="s">
        <v>150</v>
      </c>
      <c r="G6500" t="s">
        <v>6331</v>
      </c>
      <c r="H6500" t="s">
        <v>8296</v>
      </c>
      <c r="I6500" s="1">
        <v>45352</v>
      </c>
      <c r="J6500" t="s">
        <v>3452</v>
      </c>
      <c r="K6500" s="66">
        <v>0</v>
      </c>
      <c r="L6500" t="s">
        <v>92</v>
      </c>
      <c r="M6500" s="66">
        <v>304874.79330000002</v>
      </c>
      <c r="N6500" s="66">
        <v>0</v>
      </c>
      <c r="O6500" s="1"/>
    </row>
    <row r="6501" spans="1:15">
      <c r="A6501" t="s">
        <v>11</v>
      </c>
      <c r="B6501" t="s">
        <v>20</v>
      </c>
      <c r="C6501" t="s">
        <v>8461</v>
      </c>
      <c r="D6501" t="s">
        <v>5006</v>
      </c>
      <c r="E6501" t="s">
        <v>150</v>
      </c>
      <c r="G6501" t="s">
        <v>6331</v>
      </c>
      <c r="H6501" t="s">
        <v>8296</v>
      </c>
      <c r="I6501" s="1">
        <v>45352</v>
      </c>
      <c r="J6501" t="s">
        <v>3452</v>
      </c>
      <c r="K6501" s="66">
        <v>0</v>
      </c>
      <c r="L6501" t="s">
        <v>92</v>
      </c>
      <c r="M6501" s="66">
        <v>785283.55850000004</v>
      </c>
      <c r="N6501" s="66">
        <v>0</v>
      </c>
      <c r="O6501" s="1"/>
    </row>
    <row r="6502" spans="1:15">
      <c r="A6502" t="s">
        <v>11</v>
      </c>
      <c r="B6502" t="s">
        <v>22</v>
      </c>
      <c r="C6502" t="s">
        <v>8461</v>
      </c>
      <c r="D6502" t="s">
        <v>5006</v>
      </c>
      <c r="E6502" t="s">
        <v>150</v>
      </c>
      <c r="G6502" t="s">
        <v>6331</v>
      </c>
      <c r="H6502" t="s">
        <v>8296</v>
      </c>
      <c r="I6502" s="1">
        <v>45352</v>
      </c>
      <c r="J6502" t="s">
        <v>3452</v>
      </c>
      <c r="K6502" s="66">
        <v>0</v>
      </c>
      <c r="L6502" t="s">
        <v>92</v>
      </c>
      <c r="M6502" s="66">
        <v>314113.42340000003</v>
      </c>
      <c r="N6502" s="66">
        <v>0</v>
      </c>
      <c r="O6502" s="1"/>
    </row>
    <row r="6503" spans="1:15">
      <c r="A6503" t="s">
        <v>11</v>
      </c>
      <c r="B6503" t="s">
        <v>23</v>
      </c>
      <c r="C6503" t="s">
        <v>8461</v>
      </c>
      <c r="D6503" t="s">
        <v>5006</v>
      </c>
      <c r="E6503" t="s">
        <v>150</v>
      </c>
      <c r="G6503" t="s">
        <v>6331</v>
      </c>
      <c r="H6503" t="s">
        <v>8296</v>
      </c>
      <c r="I6503" s="1">
        <v>45352</v>
      </c>
      <c r="J6503" t="s">
        <v>3452</v>
      </c>
      <c r="K6503" s="66">
        <v>0</v>
      </c>
      <c r="L6503" t="s">
        <v>92</v>
      </c>
      <c r="M6503" s="66">
        <v>235585.06755000001</v>
      </c>
      <c r="N6503" s="66">
        <v>0</v>
      </c>
      <c r="O6503" s="1"/>
    </row>
    <row r="6504" spans="1:15">
      <c r="A6504" t="s">
        <v>11</v>
      </c>
      <c r="B6504" t="s">
        <v>31</v>
      </c>
      <c r="C6504" t="s">
        <v>8461</v>
      </c>
      <c r="D6504" t="s">
        <v>5006</v>
      </c>
      <c r="E6504" t="s">
        <v>150</v>
      </c>
      <c r="G6504" t="s">
        <v>6331</v>
      </c>
      <c r="H6504" t="s">
        <v>8296</v>
      </c>
      <c r="I6504" s="1">
        <v>45352</v>
      </c>
      <c r="J6504" t="s">
        <v>3452</v>
      </c>
      <c r="K6504" s="66">
        <v>0</v>
      </c>
      <c r="L6504" t="s">
        <v>92</v>
      </c>
      <c r="M6504" s="66">
        <v>235585.06755000001</v>
      </c>
      <c r="N6504" s="66">
        <v>0</v>
      </c>
      <c r="O6504" s="1"/>
    </row>
    <row r="6505" spans="1:15">
      <c r="A6505" t="s">
        <v>11</v>
      </c>
      <c r="B6505" t="s">
        <v>4108</v>
      </c>
      <c r="C6505" t="s">
        <v>8462</v>
      </c>
      <c r="D6505" t="s">
        <v>5006</v>
      </c>
      <c r="E6505" t="s">
        <v>150</v>
      </c>
      <c r="G6505" t="s">
        <v>6285</v>
      </c>
      <c r="H6505" t="s">
        <v>8296</v>
      </c>
      <c r="I6505" s="1">
        <v>45383</v>
      </c>
      <c r="J6505" t="s">
        <v>8295</v>
      </c>
      <c r="K6505" s="66">
        <v>0</v>
      </c>
      <c r="L6505" t="s">
        <v>92</v>
      </c>
      <c r="M6505" s="66">
        <v>1102817.139</v>
      </c>
      <c r="N6505" s="66">
        <v>0</v>
      </c>
      <c r="O6505" s="1"/>
    </row>
    <row r="6506" spans="1:15">
      <c r="A6506" t="s">
        <v>11</v>
      </c>
      <c r="B6506" t="s">
        <v>4175</v>
      </c>
      <c r="C6506" t="s">
        <v>8462</v>
      </c>
      <c r="D6506" t="s">
        <v>5006</v>
      </c>
      <c r="E6506" t="s">
        <v>150</v>
      </c>
      <c r="G6506" t="s">
        <v>6285</v>
      </c>
      <c r="H6506" t="s">
        <v>8296</v>
      </c>
      <c r="I6506" s="1">
        <v>45383</v>
      </c>
      <c r="J6506" t="s">
        <v>8295</v>
      </c>
      <c r="K6506" s="66">
        <v>0</v>
      </c>
      <c r="L6506" t="s">
        <v>92</v>
      </c>
      <c r="M6506" s="66">
        <v>1838028.5649999999</v>
      </c>
      <c r="N6506" s="66">
        <v>0</v>
      </c>
      <c r="O6506" s="1"/>
    </row>
    <row r="6507" spans="1:15">
      <c r="A6507" t="s">
        <v>11</v>
      </c>
      <c r="B6507" t="s">
        <v>4883</v>
      </c>
      <c r="C6507" t="s">
        <v>8462</v>
      </c>
      <c r="D6507" t="s">
        <v>5006</v>
      </c>
      <c r="E6507" t="s">
        <v>150</v>
      </c>
      <c r="G6507" t="s">
        <v>6285</v>
      </c>
      <c r="H6507" t="s">
        <v>8296</v>
      </c>
      <c r="I6507" s="1">
        <v>45383</v>
      </c>
      <c r="J6507" t="s">
        <v>8295</v>
      </c>
      <c r="K6507" s="66">
        <v>0</v>
      </c>
      <c r="L6507" t="s">
        <v>92</v>
      </c>
      <c r="M6507" s="66">
        <v>735211.42599999998</v>
      </c>
      <c r="N6507" s="66">
        <v>0</v>
      </c>
      <c r="O6507" s="1"/>
    </row>
    <row r="6508" spans="1:15">
      <c r="A6508" t="s">
        <v>11</v>
      </c>
      <c r="B6508" t="s">
        <v>12</v>
      </c>
      <c r="C6508" t="s">
        <v>8462</v>
      </c>
      <c r="D6508" t="s">
        <v>5006</v>
      </c>
      <c r="E6508" t="s">
        <v>150</v>
      </c>
      <c r="G6508" t="s">
        <v>6285</v>
      </c>
      <c r="H6508" t="s">
        <v>8296</v>
      </c>
      <c r="I6508" s="1">
        <v>45383</v>
      </c>
      <c r="J6508" t="s">
        <v>8295</v>
      </c>
      <c r="K6508" s="66">
        <v>0</v>
      </c>
      <c r="L6508" t="s">
        <v>92</v>
      </c>
      <c r="M6508" s="66">
        <v>2352676.5632000002</v>
      </c>
      <c r="N6508" s="66">
        <v>0</v>
      </c>
      <c r="O6508" s="1"/>
    </row>
    <row r="6509" spans="1:15">
      <c r="A6509" t="s">
        <v>11</v>
      </c>
      <c r="B6509" t="s">
        <v>20</v>
      </c>
      <c r="C6509" t="s">
        <v>8462</v>
      </c>
      <c r="D6509" t="s">
        <v>5006</v>
      </c>
      <c r="E6509" t="s">
        <v>150</v>
      </c>
      <c r="G6509" t="s">
        <v>6285</v>
      </c>
      <c r="H6509" t="s">
        <v>8296</v>
      </c>
      <c r="I6509" s="1">
        <v>45383</v>
      </c>
      <c r="J6509" t="s">
        <v>8295</v>
      </c>
      <c r="K6509" s="66">
        <v>0</v>
      </c>
      <c r="L6509" t="s">
        <v>92</v>
      </c>
      <c r="M6509" s="66">
        <v>488915.59828999999</v>
      </c>
      <c r="N6509" s="66">
        <v>0</v>
      </c>
      <c r="O6509" s="1"/>
    </row>
    <row r="6510" spans="1:15">
      <c r="A6510" t="s">
        <v>11</v>
      </c>
      <c r="B6510" t="s">
        <v>20</v>
      </c>
      <c r="C6510" t="s">
        <v>8462</v>
      </c>
      <c r="D6510" t="s">
        <v>5006</v>
      </c>
      <c r="E6510" t="s">
        <v>150</v>
      </c>
      <c r="G6510" t="s">
        <v>6285</v>
      </c>
      <c r="H6510" t="s">
        <v>8296</v>
      </c>
      <c r="I6510" s="1">
        <v>45383</v>
      </c>
      <c r="J6510" t="s">
        <v>8295</v>
      </c>
      <c r="K6510" s="66">
        <v>0</v>
      </c>
      <c r="L6510" t="s">
        <v>92</v>
      </c>
      <c r="M6510" s="66">
        <v>209535.25641</v>
      </c>
      <c r="N6510" s="66">
        <v>0</v>
      </c>
      <c r="O6510" s="1"/>
    </row>
    <row r="6511" spans="1:15">
      <c r="A6511" t="s">
        <v>11</v>
      </c>
      <c r="B6511" t="s">
        <v>22</v>
      </c>
      <c r="C6511" t="s">
        <v>8462</v>
      </c>
      <c r="D6511" t="s">
        <v>5006</v>
      </c>
      <c r="E6511" t="s">
        <v>150</v>
      </c>
      <c r="G6511" t="s">
        <v>6285</v>
      </c>
      <c r="H6511" t="s">
        <v>8296</v>
      </c>
      <c r="I6511" s="1">
        <v>45383</v>
      </c>
      <c r="J6511" t="s">
        <v>8295</v>
      </c>
      <c r="K6511" s="66">
        <v>0</v>
      </c>
      <c r="L6511" t="s">
        <v>92</v>
      </c>
      <c r="M6511" s="66">
        <v>124985.94242000001</v>
      </c>
      <c r="N6511" s="66">
        <v>0</v>
      </c>
      <c r="O6511" s="1"/>
    </row>
    <row r="6512" spans="1:15">
      <c r="A6512" t="s">
        <v>11</v>
      </c>
      <c r="B6512" t="s">
        <v>22</v>
      </c>
      <c r="C6512" t="s">
        <v>8462</v>
      </c>
      <c r="D6512" t="s">
        <v>5006</v>
      </c>
      <c r="E6512" t="s">
        <v>150</v>
      </c>
      <c r="G6512" t="s">
        <v>6285</v>
      </c>
      <c r="H6512" t="s">
        <v>8296</v>
      </c>
      <c r="I6512" s="1">
        <v>45383</v>
      </c>
      <c r="J6512" t="s">
        <v>8295</v>
      </c>
      <c r="K6512" s="66">
        <v>0</v>
      </c>
      <c r="L6512" t="s">
        <v>92</v>
      </c>
      <c r="M6512" s="66">
        <v>124985.94242000001</v>
      </c>
      <c r="N6512" s="66">
        <v>0</v>
      </c>
      <c r="O6512" s="1"/>
    </row>
    <row r="6513" spans="1:15">
      <c r="A6513" t="s">
        <v>11</v>
      </c>
      <c r="B6513" t="s">
        <v>23</v>
      </c>
      <c r="C6513" t="s">
        <v>8462</v>
      </c>
      <c r="D6513" t="s">
        <v>5006</v>
      </c>
      <c r="E6513" t="s">
        <v>150</v>
      </c>
      <c r="G6513" t="s">
        <v>6285</v>
      </c>
      <c r="H6513" t="s">
        <v>8296</v>
      </c>
      <c r="I6513" s="1">
        <v>45383</v>
      </c>
      <c r="J6513" t="s">
        <v>8295</v>
      </c>
      <c r="K6513" s="66">
        <v>0</v>
      </c>
      <c r="L6513" t="s">
        <v>92</v>
      </c>
      <c r="M6513" s="66">
        <v>93739.456814999998</v>
      </c>
      <c r="N6513" s="66">
        <v>0</v>
      </c>
      <c r="O6513" s="1"/>
    </row>
    <row r="6514" spans="1:15">
      <c r="A6514" t="s">
        <v>11</v>
      </c>
      <c r="B6514" t="s">
        <v>23</v>
      </c>
      <c r="C6514" t="s">
        <v>8462</v>
      </c>
      <c r="D6514" t="s">
        <v>5006</v>
      </c>
      <c r="E6514" t="s">
        <v>150</v>
      </c>
      <c r="G6514" t="s">
        <v>6285</v>
      </c>
      <c r="H6514" t="s">
        <v>8296</v>
      </c>
      <c r="I6514" s="1">
        <v>45383</v>
      </c>
      <c r="J6514" t="s">
        <v>8295</v>
      </c>
      <c r="K6514" s="66">
        <v>0</v>
      </c>
      <c r="L6514" t="s">
        <v>92</v>
      </c>
      <c r="M6514" s="66">
        <v>93739.456814999998</v>
      </c>
      <c r="N6514" s="66">
        <v>0</v>
      </c>
      <c r="O6514" s="1"/>
    </row>
    <row r="6515" spans="1:15">
      <c r="A6515" t="s">
        <v>11</v>
      </c>
      <c r="B6515" t="s">
        <v>31</v>
      </c>
      <c r="C6515" t="s">
        <v>8462</v>
      </c>
      <c r="D6515" t="s">
        <v>5006</v>
      </c>
      <c r="E6515" t="s">
        <v>150</v>
      </c>
      <c r="G6515" t="s">
        <v>6285</v>
      </c>
      <c r="H6515" t="s">
        <v>8296</v>
      </c>
      <c r="I6515" s="1">
        <v>45383</v>
      </c>
      <c r="J6515" t="s">
        <v>8295</v>
      </c>
      <c r="K6515" s="66">
        <v>0</v>
      </c>
      <c r="L6515" t="s">
        <v>92</v>
      </c>
      <c r="M6515" s="66">
        <v>187478.91363</v>
      </c>
      <c r="N6515" s="66">
        <v>0</v>
      </c>
      <c r="O6515" s="1"/>
    </row>
    <row r="6516" spans="1:15">
      <c r="A6516" t="s">
        <v>11</v>
      </c>
      <c r="B6516" t="s">
        <v>4108</v>
      </c>
      <c r="C6516" t="s">
        <v>8461</v>
      </c>
      <c r="D6516" t="s">
        <v>5006</v>
      </c>
      <c r="E6516" t="s">
        <v>150</v>
      </c>
      <c r="G6516" t="s">
        <v>6331</v>
      </c>
      <c r="H6516" t="s">
        <v>8296</v>
      </c>
      <c r="I6516" s="1">
        <v>45383</v>
      </c>
      <c r="J6516" t="s">
        <v>3452</v>
      </c>
      <c r="K6516" s="66">
        <v>0</v>
      </c>
      <c r="L6516" t="s">
        <v>92</v>
      </c>
      <c r="M6516" s="66">
        <v>633388.06799999997</v>
      </c>
      <c r="N6516" s="66">
        <v>0</v>
      </c>
      <c r="O6516" s="1"/>
    </row>
    <row r="6517" spans="1:15">
      <c r="A6517" t="s">
        <v>11</v>
      </c>
      <c r="B6517" t="s">
        <v>4108</v>
      </c>
      <c r="C6517" t="s">
        <v>8461</v>
      </c>
      <c r="D6517" t="s">
        <v>5006</v>
      </c>
      <c r="E6517" t="s">
        <v>150</v>
      </c>
      <c r="G6517" t="s">
        <v>6331</v>
      </c>
      <c r="H6517" t="s">
        <v>8296</v>
      </c>
      <c r="I6517" s="1">
        <v>45383</v>
      </c>
      <c r="J6517" t="s">
        <v>3452</v>
      </c>
      <c r="K6517" s="66">
        <v>0</v>
      </c>
      <c r="L6517" t="s">
        <v>92</v>
      </c>
      <c r="M6517" s="66">
        <v>1055646.78</v>
      </c>
      <c r="N6517" s="66">
        <v>0</v>
      </c>
      <c r="O6517" s="1"/>
    </row>
    <row r="6518" spans="1:15">
      <c r="A6518" t="s">
        <v>11</v>
      </c>
      <c r="B6518" t="s">
        <v>4883</v>
      </c>
      <c r="C6518" t="s">
        <v>8461</v>
      </c>
      <c r="D6518" t="s">
        <v>5006</v>
      </c>
      <c r="E6518" t="s">
        <v>150</v>
      </c>
      <c r="G6518" t="s">
        <v>6331</v>
      </c>
      <c r="H6518" t="s">
        <v>8296</v>
      </c>
      <c r="I6518" s="1">
        <v>45383</v>
      </c>
      <c r="J6518" t="s">
        <v>3452</v>
      </c>
      <c r="K6518" s="66">
        <v>0</v>
      </c>
      <c r="L6518" t="s">
        <v>92</v>
      </c>
      <c r="M6518" s="66">
        <v>422258.71200000006</v>
      </c>
      <c r="N6518" s="66">
        <v>0</v>
      </c>
      <c r="O6518" s="1"/>
    </row>
    <row r="6519" spans="1:15">
      <c r="A6519" t="s">
        <v>11</v>
      </c>
      <c r="B6519" t="s">
        <v>12</v>
      </c>
      <c r="C6519" t="s">
        <v>8461</v>
      </c>
      <c r="D6519" t="s">
        <v>5006</v>
      </c>
      <c r="E6519" t="s">
        <v>150</v>
      </c>
      <c r="G6519" t="s">
        <v>6331</v>
      </c>
      <c r="H6519" t="s">
        <v>8296</v>
      </c>
      <c r="I6519" s="1">
        <v>45383</v>
      </c>
      <c r="J6519" t="s">
        <v>3452</v>
      </c>
      <c r="K6519" s="66">
        <v>0</v>
      </c>
      <c r="L6519" t="s">
        <v>92</v>
      </c>
      <c r="M6519" s="66">
        <v>1351227.8784</v>
      </c>
      <c r="N6519" s="66">
        <v>0</v>
      </c>
      <c r="O6519" s="1"/>
    </row>
    <row r="6520" spans="1:15">
      <c r="A6520" t="s">
        <v>11</v>
      </c>
      <c r="B6520" t="s">
        <v>20</v>
      </c>
      <c r="C6520" t="s">
        <v>8461</v>
      </c>
      <c r="D6520" t="s">
        <v>5006</v>
      </c>
      <c r="E6520" t="s">
        <v>150</v>
      </c>
      <c r="G6520" t="s">
        <v>6331</v>
      </c>
      <c r="H6520" t="s">
        <v>8296</v>
      </c>
      <c r="I6520" s="1">
        <v>45383</v>
      </c>
      <c r="J6520" t="s">
        <v>3452</v>
      </c>
      <c r="K6520" s="66">
        <v>0</v>
      </c>
      <c r="L6520" t="s">
        <v>92</v>
      </c>
      <c r="M6520" s="66">
        <v>280802.04347999993</v>
      </c>
      <c r="N6520" s="66">
        <v>0</v>
      </c>
      <c r="O6520" s="1"/>
    </row>
    <row r="6521" spans="1:15">
      <c r="A6521" t="s">
        <v>11</v>
      </c>
      <c r="B6521" t="s">
        <v>20</v>
      </c>
      <c r="C6521" t="s">
        <v>8461</v>
      </c>
      <c r="D6521" t="s">
        <v>5006</v>
      </c>
      <c r="E6521" t="s">
        <v>150</v>
      </c>
      <c r="G6521" t="s">
        <v>6331</v>
      </c>
      <c r="H6521" t="s">
        <v>8296</v>
      </c>
      <c r="I6521" s="1">
        <v>45383</v>
      </c>
      <c r="J6521" t="s">
        <v>3452</v>
      </c>
      <c r="K6521" s="66">
        <v>0</v>
      </c>
      <c r="L6521" t="s">
        <v>92</v>
      </c>
      <c r="M6521" s="66">
        <v>120343.73291999998</v>
      </c>
      <c r="N6521" s="66">
        <v>0</v>
      </c>
      <c r="O6521" s="1"/>
    </row>
    <row r="6522" spans="1:15">
      <c r="A6522" t="s">
        <v>11</v>
      </c>
      <c r="B6522" t="s">
        <v>22</v>
      </c>
      <c r="C6522" t="s">
        <v>8461</v>
      </c>
      <c r="D6522" t="s">
        <v>5006</v>
      </c>
      <c r="E6522" t="s">
        <v>150</v>
      </c>
      <c r="G6522" t="s">
        <v>6331</v>
      </c>
      <c r="H6522" t="s">
        <v>8296</v>
      </c>
      <c r="I6522" s="1">
        <v>45383</v>
      </c>
      <c r="J6522" t="s">
        <v>3452</v>
      </c>
      <c r="K6522" s="66">
        <v>0</v>
      </c>
      <c r="L6522" t="s">
        <v>92</v>
      </c>
      <c r="M6522" s="66">
        <v>71783.981039999999</v>
      </c>
      <c r="N6522" s="66">
        <v>0</v>
      </c>
      <c r="O6522" s="1"/>
    </row>
    <row r="6523" spans="1:15">
      <c r="A6523" t="s">
        <v>11</v>
      </c>
      <c r="B6523" t="s">
        <v>22</v>
      </c>
      <c r="C6523" t="s">
        <v>8461</v>
      </c>
      <c r="D6523" t="s">
        <v>5006</v>
      </c>
      <c r="E6523" t="s">
        <v>150</v>
      </c>
      <c r="G6523" t="s">
        <v>6331</v>
      </c>
      <c r="H6523" t="s">
        <v>8296</v>
      </c>
      <c r="I6523" s="1">
        <v>45383</v>
      </c>
      <c r="J6523" t="s">
        <v>3452</v>
      </c>
      <c r="K6523" s="66">
        <v>0</v>
      </c>
      <c r="L6523" t="s">
        <v>92</v>
      </c>
      <c r="M6523" s="66">
        <v>71783.981039999999</v>
      </c>
      <c r="N6523" s="66">
        <v>0</v>
      </c>
      <c r="O6523" s="1"/>
    </row>
    <row r="6524" spans="1:15">
      <c r="A6524" t="s">
        <v>11</v>
      </c>
      <c r="B6524" t="s">
        <v>23</v>
      </c>
      <c r="C6524" t="s">
        <v>8461</v>
      </c>
      <c r="D6524" t="s">
        <v>5006</v>
      </c>
      <c r="E6524" t="s">
        <v>150</v>
      </c>
      <c r="G6524" t="s">
        <v>6331</v>
      </c>
      <c r="H6524" t="s">
        <v>8296</v>
      </c>
      <c r="I6524" s="1">
        <v>45383</v>
      </c>
      <c r="J6524" t="s">
        <v>3452</v>
      </c>
      <c r="K6524" s="66">
        <v>0</v>
      </c>
      <c r="L6524" t="s">
        <v>92</v>
      </c>
      <c r="M6524" s="66">
        <v>53837.985780000003</v>
      </c>
      <c r="N6524" s="66">
        <v>0</v>
      </c>
      <c r="O6524" s="1"/>
    </row>
    <row r="6525" spans="1:15">
      <c r="A6525" t="s">
        <v>11</v>
      </c>
      <c r="B6525" t="s">
        <v>23</v>
      </c>
      <c r="C6525" t="s">
        <v>8461</v>
      </c>
      <c r="D6525" t="s">
        <v>5006</v>
      </c>
      <c r="E6525" t="s">
        <v>150</v>
      </c>
      <c r="G6525" t="s">
        <v>6331</v>
      </c>
      <c r="H6525" t="s">
        <v>8296</v>
      </c>
      <c r="I6525" s="1">
        <v>45383</v>
      </c>
      <c r="J6525" t="s">
        <v>3452</v>
      </c>
      <c r="K6525" s="66">
        <v>0</v>
      </c>
      <c r="L6525" t="s">
        <v>92</v>
      </c>
      <c r="M6525" s="66">
        <v>53837.985780000003</v>
      </c>
      <c r="N6525" s="66">
        <v>0</v>
      </c>
      <c r="O6525" s="1"/>
    </row>
    <row r="6526" spans="1:15">
      <c r="A6526" t="s">
        <v>11</v>
      </c>
      <c r="B6526" t="s">
        <v>31</v>
      </c>
      <c r="C6526" t="s">
        <v>8461</v>
      </c>
      <c r="D6526" t="s">
        <v>5006</v>
      </c>
      <c r="E6526" t="s">
        <v>150</v>
      </c>
      <c r="G6526" t="s">
        <v>6331</v>
      </c>
      <c r="H6526" t="s">
        <v>8296</v>
      </c>
      <c r="I6526" s="1">
        <v>45383</v>
      </c>
      <c r="J6526" t="s">
        <v>3452</v>
      </c>
      <c r="K6526" s="66">
        <v>0</v>
      </c>
      <c r="L6526" t="s">
        <v>92</v>
      </c>
      <c r="M6526" s="66">
        <v>107675.97155999999</v>
      </c>
      <c r="N6526" s="66">
        <v>0</v>
      </c>
      <c r="O6526" s="1"/>
    </row>
    <row r="6527" spans="1:15">
      <c r="A6527" t="s">
        <v>11</v>
      </c>
      <c r="B6527" t="s">
        <v>4108</v>
      </c>
      <c r="C6527" t="s">
        <v>8462</v>
      </c>
      <c r="D6527" t="s">
        <v>5006</v>
      </c>
      <c r="E6527" t="s">
        <v>150</v>
      </c>
      <c r="G6527" t="s">
        <v>6285</v>
      </c>
      <c r="H6527" t="s">
        <v>8296</v>
      </c>
      <c r="I6527" s="1">
        <v>45413</v>
      </c>
      <c r="J6527" t="s">
        <v>8295</v>
      </c>
      <c r="K6527" s="66">
        <v>0</v>
      </c>
      <c r="L6527" t="s">
        <v>92</v>
      </c>
      <c r="M6527" s="66">
        <v>27787.895000000004</v>
      </c>
      <c r="N6527" s="66">
        <v>0</v>
      </c>
      <c r="O6527" s="1" t="s">
        <v>13126</v>
      </c>
    </row>
    <row r="6528" spans="1:15">
      <c r="A6528" t="s">
        <v>11</v>
      </c>
      <c r="B6528" t="s">
        <v>4175</v>
      </c>
      <c r="C6528" t="s">
        <v>8462</v>
      </c>
      <c r="D6528" t="s">
        <v>5006</v>
      </c>
      <c r="E6528" t="s">
        <v>150</v>
      </c>
      <c r="G6528" t="s">
        <v>6285</v>
      </c>
      <c r="H6528" t="s">
        <v>8296</v>
      </c>
      <c r="I6528" s="1">
        <v>45413</v>
      </c>
      <c r="J6528" t="s">
        <v>8295</v>
      </c>
      <c r="K6528" s="66">
        <v>0</v>
      </c>
      <c r="L6528" t="s">
        <v>92</v>
      </c>
      <c r="M6528" s="66">
        <v>83363.684999999998</v>
      </c>
      <c r="N6528" s="66">
        <v>0</v>
      </c>
      <c r="O6528" s="1" t="s">
        <v>13126</v>
      </c>
    </row>
    <row r="6529" spans="1:15">
      <c r="A6529" t="s">
        <v>11</v>
      </c>
      <c r="B6529" t="s">
        <v>4883</v>
      </c>
      <c r="C6529" t="s">
        <v>8462</v>
      </c>
      <c r="D6529" t="s">
        <v>5006</v>
      </c>
      <c r="E6529" t="s">
        <v>150</v>
      </c>
      <c r="G6529" t="s">
        <v>6285</v>
      </c>
      <c r="H6529" t="s">
        <v>8296</v>
      </c>
      <c r="I6529" s="1">
        <v>45413</v>
      </c>
      <c r="J6529" t="s">
        <v>8295</v>
      </c>
      <c r="K6529" s="66">
        <v>0</v>
      </c>
      <c r="L6529" t="s">
        <v>92</v>
      </c>
      <c r="M6529" s="66">
        <v>166727.37</v>
      </c>
      <c r="N6529" s="66">
        <v>0</v>
      </c>
      <c r="O6529" s="1" t="s">
        <v>13126</v>
      </c>
    </row>
    <row r="6530" spans="1:15">
      <c r="A6530" t="s">
        <v>11</v>
      </c>
      <c r="B6530" t="s">
        <v>4108</v>
      </c>
      <c r="C6530" t="s">
        <v>8461</v>
      </c>
      <c r="D6530" t="s">
        <v>5006</v>
      </c>
      <c r="E6530" t="s">
        <v>150</v>
      </c>
      <c r="G6530" t="s">
        <v>6331</v>
      </c>
      <c r="H6530" t="s">
        <v>8296</v>
      </c>
      <c r="I6530" s="1">
        <v>45413</v>
      </c>
      <c r="J6530" t="s">
        <v>3452</v>
      </c>
      <c r="K6530" s="66">
        <v>0</v>
      </c>
      <c r="L6530" t="s">
        <v>92</v>
      </c>
      <c r="M6530" s="66">
        <v>29625.059999999998</v>
      </c>
      <c r="N6530" s="66">
        <v>0</v>
      </c>
      <c r="O6530" s="1" t="s">
        <v>13126</v>
      </c>
    </row>
    <row r="6531" spans="1:15">
      <c r="A6531" t="s">
        <v>11</v>
      </c>
      <c r="B6531" t="s">
        <v>4108</v>
      </c>
      <c r="C6531" t="s">
        <v>8461</v>
      </c>
      <c r="D6531" t="s">
        <v>5006</v>
      </c>
      <c r="E6531" t="s">
        <v>150</v>
      </c>
      <c r="G6531" t="s">
        <v>6331</v>
      </c>
      <c r="H6531" t="s">
        <v>8296</v>
      </c>
      <c r="I6531" s="1">
        <v>45413</v>
      </c>
      <c r="J6531" t="s">
        <v>3452</v>
      </c>
      <c r="K6531" s="66">
        <v>0</v>
      </c>
      <c r="L6531" t="s">
        <v>92</v>
      </c>
      <c r="M6531" s="66">
        <v>88875.18</v>
      </c>
      <c r="N6531" s="66">
        <v>0</v>
      </c>
      <c r="O6531" s="1" t="s">
        <v>13126</v>
      </c>
    </row>
    <row r="6532" spans="1:15">
      <c r="A6532" t="s">
        <v>11</v>
      </c>
      <c r="B6532" t="s">
        <v>4883</v>
      </c>
      <c r="C6532" t="s">
        <v>8461</v>
      </c>
      <c r="D6532" t="s">
        <v>5006</v>
      </c>
      <c r="E6532" t="s">
        <v>150</v>
      </c>
      <c r="G6532" t="s">
        <v>6331</v>
      </c>
      <c r="H6532" t="s">
        <v>8296</v>
      </c>
      <c r="I6532" s="1">
        <v>45413</v>
      </c>
      <c r="J6532" t="s">
        <v>3452</v>
      </c>
      <c r="K6532" s="66">
        <v>0</v>
      </c>
      <c r="L6532" t="s">
        <v>92</v>
      </c>
      <c r="M6532" s="66">
        <v>177750.36</v>
      </c>
      <c r="N6532" s="66">
        <v>0</v>
      </c>
      <c r="O6532" s="1" t="s">
        <v>13126</v>
      </c>
    </row>
    <row r="6533" spans="1:15">
      <c r="A6533" t="s">
        <v>11</v>
      </c>
      <c r="B6533" t="s">
        <v>4108</v>
      </c>
      <c r="C6533" t="s">
        <v>8462</v>
      </c>
      <c r="D6533" t="s">
        <v>5006</v>
      </c>
      <c r="E6533" t="s">
        <v>150</v>
      </c>
      <c r="G6533" t="s">
        <v>6285</v>
      </c>
      <c r="H6533" t="s">
        <v>8296</v>
      </c>
      <c r="I6533" s="1">
        <v>45444</v>
      </c>
      <c r="J6533" t="s">
        <v>8295</v>
      </c>
      <c r="K6533" s="66">
        <v>0</v>
      </c>
      <c r="L6533" t="s">
        <v>92</v>
      </c>
      <c r="M6533" s="66">
        <v>6082.5330000000004</v>
      </c>
      <c r="N6533" s="66">
        <v>0</v>
      </c>
      <c r="O6533" s="1" t="s">
        <v>13126</v>
      </c>
    </row>
    <row r="6534" spans="1:15">
      <c r="A6534" t="s">
        <v>11</v>
      </c>
      <c r="B6534" t="s">
        <v>4175</v>
      </c>
      <c r="C6534" t="s">
        <v>8462</v>
      </c>
      <c r="D6534" t="s">
        <v>5006</v>
      </c>
      <c r="E6534" t="s">
        <v>150</v>
      </c>
      <c r="G6534" t="s">
        <v>6285</v>
      </c>
      <c r="H6534" t="s">
        <v>8296</v>
      </c>
      <c r="I6534" s="1">
        <v>45444</v>
      </c>
      <c r="J6534" t="s">
        <v>8295</v>
      </c>
      <c r="K6534" s="66">
        <v>0</v>
      </c>
      <c r="L6534" t="s">
        <v>92</v>
      </c>
      <c r="M6534" s="66">
        <v>18247.598999999998</v>
      </c>
      <c r="N6534" s="66">
        <v>0</v>
      </c>
      <c r="O6534" s="1" t="s">
        <v>13126</v>
      </c>
    </row>
    <row r="6535" spans="1:15">
      <c r="A6535" t="s">
        <v>11</v>
      </c>
      <c r="B6535" t="s">
        <v>4883</v>
      </c>
      <c r="C6535" t="s">
        <v>8462</v>
      </c>
      <c r="D6535" t="s">
        <v>5006</v>
      </c>
      <c r="E6535" t="s">
        <v>150</v>
      </c>
      <c r="G6535" t="s">
        <v>6285</v>
      </c>
      <c r="H6535" t="s">
        <v>8296</v>
      </c>
      <c r="I6535" s="1">
        <v>45444</v>
      </c>
      <c r="J6535" t="s">
        <v>8295</v>
      </c>
      <c r="K6535" s="66">
        <v>0</v>
      </c>
      <c r="L6535" t="s">
        <v>92</v>
      </c>
      <c r="M6535" s="66">
        <v>36495.197999999997</v>
      </c>
      <c r="N6535" s="66">
        <v>0</v>
      </c>
      <c r="O6535" s="1" t="s">
        <v>13126</v>
      </c>
    </row>
    <row r="6536" spans="1:15">
      <c r="A6536" t="s">
        <v>11</v>
      </c>
      <c r="B6536" t="s">
        <v>4108</v>
      </c>
      <c r="C6536" t="s">
        <v>8461</v>
      </c>
      <c r="D6536" t="s">
        <v>5006</v>
      </c>
      <c r="E6536" t="s">
        <v>150</v>
      </c>
      <c r="G6536" t="s">
        <v>6331</v>
      </c>
      <c r="H6536" t="s">
        <v>8296</v>
      </c>
      <c r="I6536" s="1">
        <v>45444</v>
      </c>
      <c r="J6536" t="s">
        <v>3452</v>
      </c>
      <c r="K6536" s="66">
        <v>0</v>
      </c>
      <c r="L6536" t="s">
        <v>92</v>
      </c>
      <c r="M6536" s="66">
        <v>15274.35</v>
      </c>
      <c r="N6536" s="66">
        <v>0</v>
      </c>
      <c r="O6536" s="1" t="s">
        <v>13126</v>
      </c>
    </row>
    <row r="6537" spans="1:15">
      <c r="A6537" t="s">
        <v>11</v>
      </c>
      <c r="B6537" t="s">
        <v>4108</v>
      </c>
      <c r="C6537" t="s">
        <v>8461</v>
      </c>
      <c r="D6537" t="s">
        <v>5006</v>
      </c>
      <c r="E6537" t="s">
        <v>150</v>
      </c>
      <c r="G6537" t="s">
        <v>6331</v>
      </c>
      <c r="H6537" t="s">
        <v>8296</v>
      </c>
      <c r="I6537" s="1">
        <v>45444</v>
      </c>
      <c r="J6537" t="s">
        <v>3452</v>
      </c>
      <c r="K6537" s="66">
        <v>0</v>
      </c>
      <c r="L6537" t="s">
        <v>92</v>
      </c>
      <c r="M6537" s="66">
        <v>45823.049999999996</v>
      </c>
      <c r="N6537" s="66">
        <v>0</v>
      </c>
      <c r="O6537" s="1" t="s">
        <v>13126</v>
      </c>
    </row>
    <row r="6538" spans="1:15">
      <c r="A6538" t="s">
        <v>11</v>
      </c>
      <c r="B6538" t="s">
        <v>4883</v>
      </c>
      <c r="C6538" t="s">
        <v>8461</v>
      </c>
      <c r="D6538" t="s">
        <v>5006</v>
      </c>
      <c r="E6538" t="s">
        <v>150</v>
      </c>
      <c r="G6538" t="s">
        <v>6331</v>
      </c>
      <c r="H6538" t="s">
        <v>8296</v>
      </c>
      <c r="I6538" s="1">
        <v>45444</v>
      </c>
      <c r="J6538" t="s">
        <v>3452</v>
      </c>
      <c r="K6538" s="66">
        <v>0</v>
      </c>
      <c r="L6538" t="s">
        <v>92</v>
      </c>
      <c r="M6538" s="66">
        <v>91646.099999999991</v>
      </c>
      <c r="N6538" s="66">
        <v>0</v>
      </c>
      <c r="O6538" s="1" t="s">
        <v>13126</v>
      </c>
    </row>
    <row r="6539" spans="1:15">
      <c r="A6539" t="s">
        <v>11</v>
      </c>
      <c r="B6539" t="s">
        <v>3824</v>
      </c>
      <c r="C6539" t="s">
        <v>8463</v>
      </c>
      <c r="D6539" t="s">
        <v>5006</v>
      </c>
      <c r="E6539" t="s">
        <v>150</v>
      </c>
      <c r="G6539" t="s">
        <v>8464</v>
      </c>
      <c r="H6539" t="s">
        <v>152</v>
      </c>
      <c r="I6539" s="1">
        <v>44927</v>
      </c>
      <c r="K6539" s="66">
        <v>0</v>
      </c>
      <c r="L6539" t="s">
        <v>92</v>
      </c>
      <c r="M6539" s="66">
        <v>4510.91</v>
      </c>
      <c r="N6539" s="66">
        <v>0</v>
      </c>
      <c r="O6539" s="1"/>
    </row>
    <row r="6540" spans="1:15">
      <c r="A6540" t="s">
        <v>11</v>
      </c>
      <c r="B6540" t="s">
        <v>3824</v>
      </c>
      <c r="C6540" t="s">
        <v>8463</v>
      </c>
      <c r="D6540" t="s">
        <v>5006</v>
      </c>
      <c r="E6540" t="s">
        <v>150</v>
      </c>
      <c r="G6540" t="s">
        <v>8464</v>
      </c>
      <c r="H6540" t="s">
        <v>152</v>
      </c>
      <c r="I6540" s="1">
        <v>44927</v>
      </c>
      <c r="K6540" s="66">
        <v>0</v>
      </c>
      <c r="L6540" t="s">
        <v>92</v>
      </c>
      <c r="M6540" s="66">
        <v>6213.25</v>
      </c>
      <c r="N6540" s="66">
        <v>0</v>
      </c>
      <c r="O6540" s="1"/>
    </row>
    <row r="6541" spans="1:15">
      <c r="A6541" t="s">
        <v>11</v>
      </c>
      <c r="B6541" t="s">
        <v>3824</v>
      </c>
      <c r="C6541" t="s">
        <v>8463</v>
      </c>
      <c r="D6541" t="s">
        <v>5006</v>
      </c>
      <c r="E6541" t="s">
        <v>150</v>
      </c>
      <c r="G6541" t="s">
        <v>8464</v>
      </c>
      <c r="H6541" t="s">
        <v>152</v>
      </c>
      <c r="I6541" s="1">
        <v>44927</v>
      </c>
      <c r="K6541" s="66">
        <v>0</v>
      </c>
      <c r="L6541" t="s">
        <v>92</v>
      </c>
      <c r="M6541" s="66">
        <v>15964.57</v>
      </c>
      <c r="N6541" s="66">
        <v>0</v>
      </c>
      <c r="O6541" s="1"/>
    </row>
    <row r="6542" spans="1:15">
      <c r="A6542" t="s">
        <v>11</v>
      </c>
      <c r="B6542" t="s">
        <v>3824</v>
      </c>
      <c r="C6542" t="s">
        <v>8463</v>
      </c>
      <c r="D6542" t="s">
        <v>5006</v>
      </c>
      <c r="E6542" t="s">
        <v>150</v>
      </c>
      <c r="G6542" t="s">
        <v>8464</v>
      </c>
      <c r="H6542" t="s">
        <v>152</v>
      </c>
      <c r="I6542" s="1">
        <v>44927</v>
      </c>
      <c r="K6542" s="66">
        <v>0</v>
      </c>
      <c r="L6542" t="s">
        <v>92</v>
      </c>
      <c r="M6542" s="66">
        <v>23905.57</v>
      </c>
      <c r="N6542" s="66">
        <v>0</v>
      </c>
      <c r="O6542" s="1"/>
    </row>
    <row r="6543" spans="1:15">
      <c r="A6543" t="s">
        <v>11</v>
      </c>
      <c r="B6543" t="s">
        <v>3824</v>
      </c>
      <c r="C6543" t="s">
        <v>8463</v>
      </c>
      <c r="D6543" t="s">
        <v>5006</v>
      </c>
      <c r="E6543" t="s">
        <v>150</v>
      </c>
      <c r="G6543" t="s">
        <v>8464</v>
      </c>
      <c r="H6543" t="s">
        <v>152</v>
      </c>
      <c r="I6543" s="1">
        <v>44927</v>
      </c>
      <c r="K6543" s="66">
        <v>0</v>
      </c>
      <c r="L6543" t="s">
        <v>92</v>
      </c>
      <c r="M6543" s="66">
        <v>7099.56</v>
      </c>
      <c r="N6543" s="66">
        <v>0</v>
      </c>
      <c r="O6543" s="1"/>
    </row>
    <row r="6544" spans="1:15">
      <c r="A6544" t="s">
        <v>11</v>
      </c>
      <c r="B6544" t="s">
        <v>3824</v>
      </c>
      <c r="C6544" t="s">
        <v>8463</v>
      </c>
      <c r="D6544" t="s">
        <v>5006</v>
      </c>
      <c r="E6544" t="s">
        <v>150</v>
      </c>
      <c r="G6544" t="s">
        <v>8464</v>
      </c>
      <c r="H6544" t="s">
        <v>152</v>
      </c>
      <c r="I6544" s="1">
        <v>44927</v>
      </c>
      <c r="K6544" s="66">
        <v>0</v>
      </c>
      <c r="L6544" t="s">
        <v>92</v>
      </c>
      <c r="M6544" s="66">
        <v>11764</v>
      </c>
      <c r="N6544" s="66">
        <v>0</v>
      </c>
      <c r="O6544" s="1"/>
    </row>
    <row r="6545" spans="1:15">
      <c r="A6545" t="s">
        <v>11</v>
      </c>
      <c r="B6545" t="s">
        <v>3824</v>
      </c>
      <c r="C6545" t="s">
        <v>8465</v>
      </c>
      <c r="D6545" t="s">
        <v>5006</v>
      </c>
      <c r="E6545" t="s">
        <v>150</v>
      </c>
      <c r="G6545" t="s">
        <v>8466</v>
      </c>
      <c r="H6545" t="s">
        <v>152</v>
      </c>
      <c r="I6545" s="1">
        <v>44927</v>
      </c>
      <c r="K6545" s="66">
        <v>0</v>
      </c>
      <c r="L6545" t="s">
        <v>92</v>
      </c>
      <c r="M6545" s="66">
        <v>35105.33</v>
      </c>
      <c r="N6545" s="66">
        <v>0</v>
      </c>
      <c r="O6545" s="1"/>
    </row>
    <row r="6546" spans="1:15">
      <c r="A6546" t="s">
        <v>11</v>
      </c>
      <c r="B6546" t="s">
        <v>3824</v>
      </c>
      <c r="C6546" t="s">
        <v>8463</v>
      </c>
      <c r="D6546" t="s">
        <v>5006</v>
      </c>
      <c r="E6546" t="s">
        <v>150</v>
      </c>
      <c r="G6546" t="s">
        <v>8464</v>
      </c>
      <c r="H6546" t="s">
        <v>152</v>
      </c>
      <c r="I6546" s="1">
        <v>44927</v>
      </c>
      <c r="K6546" s="66">
        <v>0</v>
      </c>
      <c r="L6546" t="s">
        <v>92</v>
      </c>
      <c r="M6546" s="66">
        <v>73536.3</v>
      </c>
      <c r="N6546" s="66">
        <v>0</v>
      </c>
      <c r="O6546" s="1"/>
    </row>
    <row r="6547" spans="1:15">
      <c r="A6547" t="s">
        <v>11</v>
      </c>
      <c r="B6547" t="s">
        <v>3824</v>
      </c>
      <c r="C6547" t="s">
        <v>8465</v>
      </c>
      <c r="D6547" t="s">
        <v>5006</v>
      </c>
      <c r="E6547" t="s">
        <v>150</v>
      </c>
      <c r="G6547" t="s">
        <v>8466</v>
      </c>
      <c r="H6547" t="s">
        <v>152</v>
      </c>
      <c r="I6547" s="1">
        <v>44927</v>
      </c>
      <c r="K6547" s="66">
        <v>0</v>
      </c>
      <c r="L6547" t="s">
        <v>92</v>
      </c>
      <c r="M6547" s="66">
        <v>35105.300000000003</v>
      </c>
      <c r="N6547" s="66">
        <v>0</v>
      </c>
      <c r="O6547" s="1"/>
    </row>
    <row r="6548" spans="1:15">
      <c r="A6548" t="s">
        <v>11</v>
      </c>
      <c r="B6548" t="s">
        <v>3824</v>
      </c>
      <c r="C6548" t="s">
        <v>8463</v>
      </c>
      <c r="D6548" t="s">
        <v>5006</v>
      </c>
      <c r="E6548" t="s">
        <v>150</v>
      </c>
      <c r="G6548" t="s">
        <v>8464</v>
      </c>
      <c r="H6548" t="s">
        <v>152</v>
      </c>
      <c r="I6548" s="1">
        <v>44927</v>
      </c>
      <c r="K6548" s="66">
        <v>0</v>
      </c>
      <c r="L6548" t="s">
        <v>92</v>
      </c>
      <c r="M6548" s="66">
        <v>47062.38</v>
      </c>
      <c r="N6548" s="66">
        <v>0</v>
      </c>
      <c r="O6548" s="1"/>
    </row>
    <row r="6549" spans="1:15">
      <c r="A6549" t="s">
        <v>11</v>
      </c>
      <c r="B6549" t="s">
        <v>3824</v>
      </c>
      <c r="C6549" t="s">
        <v>8463</v>
      </c>
      <c r="D6549" t="s">
        <v>5006</v>
      </c>
      <c r="E6549" t="s">
        <v>150</v>
      </c>
      <c r="G6549" t="s">
        <v>8464</v>
      </c>
      <c r="H6549" t="s">
        <v>152</v>
      </c>
      <c r="I6549" s="1">
        <v>44927</v>
      </c>
      <c r="K6549" s="66">
        <v>0</v>
      </c>
      <c r="L6549" t="s">
        <v>92</v>
      </c>
      <c r="M6549" s="66">
        <v>885.18</v>
      </c>
      <c r="N6549" s="66">
        <v>0</v>
      </c>
      <c r="O6549" s="1"/>
    </row>
    <row r="6550" spans="1:15">
      <c r="A6550" t="s">
        <v>11</v>
      </c>
      <c r="B6550" t="s">
        <v>3824</v>
      </c>
      <c r="C6550" t="s">
        <v>8467</v>
      </c>
      <c r="D6550" t="s">
        <v>5006</v>
      </c>
      <c r="E6550" t="s">
        <v>150</v>
      </c>
      <c r="G6550" t="s">
        <v>8468</v>
      </c>
      <c r="H6550" t="s">
        <v>152</v>
      </c>
      <c r="I6550" s="1">
        <v>44927</v>
      </c>
      <c r="K6550" s="66">
        <v>0</v>
      </c>
      <c r="L6550" t="s">
        <v>92</v>
      </c>
      <c r="M6550" s="66">
        <v>208.33</v>
      </c>
      <c r="N6550" s="66">
        <v>0</v>
      </c>
      <c r="O6550" s="1"/>
    </row>
    <row r="6551" spans="1:15">
      <c r="A6551" t="s">
        <v>11</v>
      </c>
      <c r="B6551" t="s">
        <v>3824</v>
      </c>
      <c r="C6551" t="s">
        <v>8465</v>
      </c>
      <c r="D6551" t="s">
        <v>5006</v>
      </c>
      <c r="E6551" t="s">
        <v>150</v>
      </c>
      <c r="G6551" t="s">
        <v>8466</v>
      </c>
      <c r="H6551" t="s">
        <v>152</v>
      </c>
      <c r="I6551" s="1">
        <v>44927</v>
      </c>
      <c r="K6551" s="66">
        <v>0</v>
      </c>
      <c r="L6551" t="s">
        <v>92</v>
      </c>
      <c r="M6551" s="66">
        <v>35105.33</v>
      </c>
      <c r="N6551" s="66">
        <v>0</v>
      </c>
      <c r="O6551" s="1"/>
    </row>
    <row r="6552" spans="1:15">
      <c r="A6552" t="s">
        <v>11</v>
      </c>
      <c r="B6552" t="s">
        <v>3824</v>
      </c>
      <c r="C6552" t="s">
        <v>8463</v>
      </c>
      <c r="D6552" t="s">
        <v>5006</v>
      </c>
      <c r="E6552" t="s">
        <v>150</v>
      </c>
      <c r="G6552" t="s">
        <v>8464</v>
      </c>
      <c r="H6552" t="s">
        <v>152</v>
      </c>
      <c r="I6552" s="1">
        <v>44927</v>
      </c>
      <c r="K6552" s="66">
        <v>0</v>
      </c>
      <c r="L6552" t="s">
        <v>92</v>
      </c>
      <c r="M6552" s="66">
        <v>16931.47</v>
      </c>
      <c r="N6552" s="66">
        <v>0</v>
      </c>
      <c r="O6552" s="1"/>
    </row>
    <row r="6553" spans="1:15">
      <c r="A6553" t="s">
        <v>11</v>
      </c>
      <c r="B6553" t="s">
        <v>3824</v>
      </c>
      <c r="C6553" t="s">
        <v>8467</v>
      </c>
      <c r="D6553" t="s">
        <v>5006</v>
      </c>
      <c r="E6553" t="s">
        <v>150</v>
      </c>
      <c r="G6553" t="s">
        <v>8468</v>
      </c>
      <c r="H6553" t="s">
        <v>152</v>
      </c>
      <c r="I6553" s="1">
        <v>44958</v>
      </c>
      <c r="K6553" s="66">
        <v>0</v>
      </c>
      <c r="L6553" t="s">
        <v>92</v>
      </c>
      <c r="M6553" s="66">
        <v>208.34</v>
      </c>
      <c r="N6553" s="66">
        <v>0</v>
      </c>
      <c r="O6553" s="1"/>
    </row>
    <row r="6554" spans="1:15">
      <c r="A6554" t="s">
        <v>11</v>
      </c>
      <c r="B6554" t="s">
        <v>3824</v>
      </c>
      <c r="C6554" t="s">
        <v>8465</v>
      </c>
      <c r="D6554" t="s">
        <v>5006</v>
      </c>
      <c r="E6554" t="s">
        <v>150</v>
      </c>
      <c r="G6554" t="s">
        <v>8466</v>
      </c>
      <c r="H6554" t="s">
        <v>152</v>
      </c>
      <c r="I6554" s="1">
        <v>44958</v>
      </c>
      <c r="K6554" s="66">
        <v>0</v>
      </c>
      <c r="L6554" t="s">
        <v>92</v>
      </c>
      <c r="M6554" s="66">
        <v>35105.300000000003</v>
      </c>
      <c r="N6554" s="66">
        <v>0</v>
      </c>
      <c r="O6554" s="1"/>
    </row>
    <row r="6555" spans="1:15">
      <c r="A6555" t="s">
        <v>11</v>
      </c>
      <c r="B6555" t="s">
        <v>3824</v>
      </c>
      <c r="C6555" t="s">
        <v>8463</v>
      </c>
      <c r="D6555" t="s">
        <v>5006</v>
      </c>
      <c r="E6555" t="s">
        <v>150</v>
      </c>
      <c r="G6555" t="s">
        <v>8464</v>
      </c>
      <c r="H6555" t="s">
        <v>152</v>
      </c>
      <c r="I6555" s="1">
        <v>44958</v>
      </c>
      <c r="K6555" s="66">
        <v>0</v>
      </c>
      <c r="L6555" t="s">
        <v>92</v>
      </c>
      <c r="M6555" s="66">
        <v>16931.439999999999</v>
      </c>
      <c r="N6555" s="66">
        <v>0</v>
      </c>
      <c r="O6555" s="1"/>
    </row>
    <row r="6556" spans="1:15">
      <c r="A6556" t="s">
        <v>11</v>
      </c>
      <c r="B6556" t="s">
        <v>3824</v>
      </c>
      <c r="C6556" t="s">
        <v>8467</v>
      </c>
      <c r="D6556" t="s">
        <v>5006</v>
      </c>
      <c r="E6556" t="s">
        <v>150</v>
      </c>
      <c r="G6556" t="s">
        <v>8468</v>
      </c>
      <c r="H6556" t="s">
        <v>152</v>
      </c>
      <c r="I6556" s="1">
        <v>44986</v>
      </c>
      <c r="K6556" s="66">
        <v>0</v>
      </c>
      <c r="L6556" t="s">
        <v>92</v>
      </c>
      <c r="M6556" s="66">
        <v>208.33</v>
      </c>
      <c r="N6556" s="66">
        <v>0</v>
      </c>
      <c r="O6556" s="1"/>
    </row>
    <row r="6557" spans="1:15">
      <c r="A6557" t="s">
        <v>11</v>
      </c>
      <c r="B6557" t="s">
        <v>3824</v>
      </c>
      <c r="C6557" t="s">
        <v>8465</v>
      </c>
      <c r="D6557" t="s">
        <v>5006</v>
      </c>
      <c r="E6557" t="s">
        <v>150</v>
      </c>
      <c r="G6557" t="s">
        <v>8466</v>
      </c>
      <c r="H6557" t="s">
        <v>152</v>
      </c>
      <c r="I6557" s="1">
        <v>44986</v>
      </c>
      <c r="K6557" s="66">
        <v>0</v>
      </c>
      <c r="L6557" t="s">
        <v>92</v>
      </c>
      <c r="M6557" s="66">
        <v>35105.339999999997</v>
      </c>
      <c r="N6557" s="66">
        <v>0</v>
      </c>
      <c r="O6557" s="1"/>
    </row>
    <row r="6558" spans="1:15">
      <c r="A6558" t="s">
        <v>11</v>
      </c>
      <c r="B6558" t="s">
        <v>3824</v>
      </c>
      <c r="C6558" t="s">
        <v>8463</v>
      </c>
      <c r="D6558" t="s">
        <v>5006</v>
      </c>
      <c r="E6558" t="s">
        <v>150</v>
      </c>
      <c r="G6558" t="s">
        <v>8464</v>
      </c>
      <c r="H6558" t="s">
        <v>152</v>
      </c>
      <c r="I6558" s="1">
        <v>44986</v>
      </c>
      <c r="K6558" s="66">
        <v>0</v>
      </c>
      <c r="L6558" t="s">
        <v>92</v>
      </c>
      <c r="M6558" s="66">
        <v>18554.419999999998</v>
      </c>
      <c r="N6558" s="66">
        <v>0</v>
      </c>
      <c r="O6558" s="1"/>
    </row>
    <row r="6559" spans="1:15">
      <c r="A6559" t="s">
        <v>11</v>
      </c>
      <c r="B6559" t="s">
        <v>3824</v>
      </c>
      <c r="C6559" t="s">
        <v>8467</v>
      </c>
      <c r="D6559" t="s">
        <v>5006</v>
      </c>
      <c r="E6559" t="s">
        <v>150</v>
      </c>
      <c r="G6559" t="s">
        <v>8468</v>
      </c>
      <c r="H6559" t="s">
        <v>152</v>
      </c>
      <c r="I6559" s="1">
        <v>45017</v>
      </c>
      <c r="K6559" s="66">
        <v>0</v>
      </c>
      <c r="L6559" t="s">
        <v>92</v>
      </c>
      <c r="M6559" s="66">
        <v>208.33</v>
      </c>
      <c r="N6559" s="66">
        <v>0</v>
      </c>
      <c r="O6559" s="1"/>
    </row>
    <row r="6560" spans="1:15">
      <c r="A6560" t="s">
        <v>11</v>
      </c>
      <c r="B6560" t="s">
        <v>3824</v>
      </c>
      <c r="C6560" t="s">
        <v>8465</v>
      </c>
      <c r="D6560" t="s">
        <v>5006</v>
      </c>
      <c r="E6560" t="s">
        <v>150</v>
      </c>
      <c r="G6560" t="s">
        <v>8466</v>
      </c>
      <c r="H6560" t="s">
        <v>152</v>
      </c>
      <c r="I6560" s="1">
        <v>45017</v>
      </c>
      <c r="K6560" s="66">
        <v>0</v>
      </c>
      <c r="L6560" t="s">
        <v>92</v>
      </c>
      <c r="M6560" s="66">
        <v>35105.31</v>
      </c>
      <c r="N6560" s="66">
        <v>0</v>
      </c>
      <c r="O6560" s="1"/>
    </row>
    <row r="6561" spans="1:15">
      <c r="A6561" t="s">
        <v>11</v>
      </c>
      <c r="B6561" t="s">
        <v>3824</v>
      </c>
      <c r="C6561" t="s">
        <v>8463</v>
      </c>
      <c r="D6561" t="s">
        <v>5006</v>
      </c>
      <c r="E6561" t="s">
        <v>150</v>
      </c>
      <c r="G6561" t="s">
        <v>8464</v>
      </c>
      <c r="H6561" t="s">
        <v>152</v>
      </c>
      <c r="I6561" s="1">
        <v>45017</v>
      </c>
      <c r="K6561" s="66">
        <v>0</v>
      </c>
      <c r="L6561" t="s">
        <v>92</v>
      </c>
      <c r="M6561" s="66">
        <v>17890.38</v>
      </c>
      <c r="N6561" s="66">
        <v>0</v>
      </c>
      <c r="O6561" s="1"/>
    </row>
    <row r="6562" spans="1:15">
      <c r="A6562" t="s">
        <v>11</v>
      </c>
      <c r="B6562" t="s">
        <v>3824</v>
      </c>
      <c r="C6562" t="s">
        <v>8467</v>
      </c>
      <c r="D6562" t="s">
        <v>5006</v>
      </c>
      <c r="E6562" t="s">
        <v>150</v>
      </c>
      <c r="G6562" t="s">
        <v>8468</v>
      </c>
      <c r="H6562" t="s">
        <v>152</v>
      </c>
      <c r="I6562" s="1">
        <v>45047</v>
      </c>
      <c r="K6562" s="66">
        <v>0</v>
      </c>
      <c r="L6562" t="s">
        <v>92</v>
      </c>
      <c r="M6562" s="66">
        <v>208.34</v>
      </c>
      <c r="N6562" s="66">
        <v>0</v>
      </c>
      <c r="O6562" s="1"/>
    </row>
    <row r="6563" spans="1:15">
      <c r="A6563" t="s">
        <v>11</v>
      </c>
      <c r="B6563" t="s">
        <v>3824</v>
      </c>
      <c r="C6563" t="s">
        <v>8465</v>
      </c>
      <c r="D6563" t="s">
        <v>5006</v>
      </c>
      <c r="E6563" t="s">
        <v>150</v>
      </c>
      <c r="G6563" t="s">
        <v>8466</v>
      </c>
      <c r="H6563" t="s">
        <v>152</v>
      </c>
      <c r="I6563" s="1">
        <v>45047</v>
      </c>
      <c r="K6563" s="66">
        <v>0</v>
      </c>
      <c r="L6563" t="s">
        <v>92</v>
      </c>
      <c r="M6563" s="66">
        <v>35105.300000000003</v>
      </c>
      <c r="N6563" s="66">
        <v>0</v>
      </c>
      <c r="O6563" s="1"/>
    </row>
    <row r="6564" spans="1:15">
      <c r="A6564" t="s">
        <v>11</v>
      </c>
      <c r="B6564" t="s">
        <v>3824</v>
      </c>
      <c r="C6564" t="s">
        <v>8463</v>
      </c>
      <c r="D6564" t="s">
        <v>5006</v>
      </c>
      <c r="E6564" t="s">
        <v>150</v>
      </c>
      <c r="G6564" t="s">
        <v>8464</v>
      </c>
      <c r="H6564" t="s">
        <v>152</v>
      </c>
      <c r="I6564" s="1">
        <v>45047</v>
      </c>
      <c r="K6564" s="66">
        <v>0</v>
      </c>
      <c r="L6564" t="s">
        <v>92</v>
      </c>
      <c r="M6564" s="66">
        <v>25576.91</v>
      </c>
      <c r="N6564" s="66">
        <v>0</v>
      </c>
      <c r="O6564" s="1"/>
    </row>
    <row r="6565" spans="1:15">
      <c r="A6565" t="s">
        <v>11</v>
      </c>
      <c r="B6565" t="s">
        <v>3824</v>
      </c>
      <c r="C6565" t="s">
        <v>8467</v>
      </c>
      <c r="D6565" t="s">
        <v>5006</v>
      </c>
      <c r="E6565" t="s">
        <v>150</v>
      </c>
      <c r="G6565" t="s">
        <v>8468</v>
      </c>
      <c r="H6565" t="s">
        <v>152</v>
      </c>
      <c r="I6565" s="1">
        <v>45078</v>
      </c>
      <c r="K6565" s="66">
        <v>0</v>
      </c>
      <c r="L6565" t="s">
        <v>92</v>
      </c>
      <c r="M6565" s="66">
        <v>208.33</v>
      </c>
      <c r="N6565" s="66">
        <v>0</v>
      </c>
      <c r="O6565" s="1"/>
    </row>
    <row r="6566" spans="1:15">
      <c r="A6566" t="s">
        <v>11</v>
      </c>
      <c r="B6566" t="s">
        <v>3824</v>
      </c>
      <c r="C6566" t="s">
        <v>8465</v>
      </c>
      <c r="D6566" t="s">
        <v>5006</v>
      </c>
      <c r="E6566" t="s">
        <v>150</v>
      </c>
      <c r="G6566" t="s">
        <v>8466</v>
      </c>
      <c r="H6566" t="s">
        <v>152</v>
      </c>
      <c r="I6566" s="1">
        <v>45078</v>
      </c>
      <c r="K6566" s="66">
        <v>0</v>
      </c>
      <c r="L6566" t="s">
        <v>92</v>
      </c>
      <c r="M6566" s="66">
        <v>35105.33</v>
      </c>
      <c r="N6566" s="66">
        <v>0</v>
      </c>
      <c r="O6566" s="1"/>
    </row>
    <row r="6567" spans="1:15">
      <c r="A6567" t="s">
        <v>11</v>
      </c>
      <c r="B6567" t="s">
        <v>3824</v>
      </c>
      <c r="C6567" t="s">
        <v>8463</v>
      </c>
      <c r="D6567" t="s">
        <v>5006</v>
      </c>
      <c r="E6567" t="s">
        <v>150</v>
      </c>
      <c r="G6567" t="s">
        <v>8464</v>
      </c>
      <c r="H6567" t="s">
        <v>152</v>
      </c>
      <c r="I6567" s="1">
        <v>45078</v>
      </c>
      <c r="K6567" s="66">
        <v>0</v>
      </c>
      <c r="L6567" t="s">
        <v>92</v>
      </c>
      <c r="M6567" s="66">
        <v>20472.060000000001</v>
      </c>
      <c r="N6567" s="66">
        <v>0</v>
      </c>
      <c r="O6567" s="1"/>
    </row>
    <row r="6568" spans="1:15">
      <c r="A6568" t="s">
        <v>11</v>
      </c>
      <c r="B6568" t="s">
        <v>3824</v>
      </c>
      <c r="C6568" t="s">
        <v>8467</v>
      </c>
      <c r="D6568" t="s">
        <v>5006</v>
      </c>
      <c r="E6568" t="s">
        <v>150</v>
      </c>
      <c r="G6568" t="s">
        <v>8468</v>
      </c>
      <c r="H6568" t="s">
        <v>152</v>
      </c>
      <c r="I6568" s="1">
        <v>45108</v>
      </c>
      <c r="K6568" s="66">
        <v>0</v>
      </c>
      <c r="L6568" t="s">
        <v>92</v>
      </c>
      <c r="M6568" s="66">
        <v>4116.66</v>
      </c>
      <c r="N6568" s="66">
        <v>0</v>
      </c>
      <c r="O6568" s="1"/>
    </row>
    <row r="6569" spans="1:15">
      <c r="A6569" t="s">
        <v>11</v>
      </c>
      <c r="B6569" t="s">
        <v>3824</v>
      </c>
      <c r="C6569" t="s">
        <v>8465</v>
      </c>
      <c r="D6569" t="s">
        <v>5006</v>
      </c>
      <c r="E6569" t="s">
        <v>150</v>
      </c>
      <c r="G6569" t="s">
        <v>8466</v>
      </c>
      <c r="H6569" t="s">
        <v>152</v>
      </c>
      <c r="I6569" s="1">
        <v>45108</v>
      </c>
      <c r="K6569" s="66">
        <v>0</v>
      </c>
      <c r="L6569" t="s">
        <v>92</v>
      </c>
      <c r="M6569" s="66">
        <v>35105.33</v>
      </c>
      <c r="N6569" s="66">
        <v>0</v>
      </c>
      <c r="O6569" s="1"/>
    </row>
    <row r="6570" spans="1:15">
      <c r="A6570" t="s">
        <v>11</v>
      </c>
      <c r="B6570" t="s">
        <v>3824</v>
      </c>
      <c r="C6570" t="s">
        <v>8463</v>
      </c>
      <c r="D6570" t="s">
        <v>5006</v>
      </c>
      <c r="E6570" t="s">
        <v>150</v>
      </c>
      <c r="G6570" t="s">
        <v>8464</v>
      </c>
      <c r="H6570" t="s">
        <v>152</v>
      </c>
      <c r="I6570" s="1">
        <v>45108</v>
      </c>
      <c r="K6570" s="66">
        <v>0</v>
      </c>
      <c r="L6570" t="s">
        <v>92</v>
      </c>
      <c r="M6570" s="66">
        <v>72077.440000000002</v>
      </c>
      <c r="N6570" s="66">
        <v>0</v>
      </c>
      <c r="O6570" s="1"/>
    </row>
    <row r="6571" spans="1:15">
      <c r="A6571" t="s">
        <v>11</v>
      </c>
      <c r="B6571" t="s">
        <v>3824</v>
      </c>
      <c r="C6571" t="s">
        <v>8467</v>
      </c>
      <c r="D6571" t="s">
        <v>5006</v>
      </c>
      <c r="E6571" t="s">
        <v>150</v>
      </c>
      <c r="G6571" t="s">
        <v>8468</v>
      </c>
      <c r="H6571" t="s">
        <v>152</v>
      </c>
      <c r="I6571" s="1">
        <v>45139</v>
      </c>
      <c r="K6571" s="66">
        <v>0</v>
      </c>
      <c r="L6571" t="s">
        <v>92</v>
      </c>
      <c r="M6571" s="66">
        <v>766.68</v>
      </c>
      <c r="N6571" s="66">
        <v>0</v>
      </c>
      <c r="O6571" s="1"/>
    </row>
    <row r="6572" spans="1:15">
      <c r="A6572" t="s">
        <v>11</v>
      </c>
      <c r="B6572" t="s">
        <v>3824</v>
      </c>
      <c r="C6572" t="s">
        <v>8465</v>
      </c>
      <c r="D6572" t="s">
        <v>5006</v>
      </c>
      <c r="E6572" t="s">
        <v>150</v>
      </c>
      <c r="G6572" t="s">
        <v>8466</v>
      </c>
      <c r="H6572" t="s">
        <v>152</v>
      </c>
      <c r="I6572" s="1">
        <v>45139</v>
      </c>
      <c r="K6572" s="66">
        <v>0</v>
      </c>
      <c r="L6572" t="s">
        <v>92</v>
      </c>
      <c r="M6572" s="66">
        <v>125415.3</v>
      </c>
      <c r="N6572" s="66">
        <v>0</v>
      </c>
      <c r="O6572" s="1"/>
    </row>
    <row r="6573" spans="1:15">
      <c r="A6573" t="s">
        <v>11</v>
      </c>
      <c r="B6573" t="s">
        <v>3824</v>
      </c>
      <c r="C6573" t="s">
        <v>8463</v>
      </c>
      <c r="D6573" t="s">
        <v>5006</v>
      </c>
      <c r="E6573" t="s">
        <v>150</v>
      </c>
      <c r="G6573" t="s">
        <v>8464</v>
      </c>
      <c r="H6573" t="s">
        <v>152</v>
      </c>
      <c r="I6573" s="1">
        <v>45139</v>
      </c>
      <c r="K6573" s="66">
        <v>0</v>
      </c>
      <c r="L6573" t="s">
        <v>92</v>
      </c>
      <c r="M6573" s="66">
        <v>36548.54</v>
      </c>
      <c r="N6573" s="66">
        <v>0</v>
      </c>
      <c r="O6573" s="1"/>
    </row>
    <row r="6574" spans="1:15">
      <c r="A6574" t="s">
        <v>11</v>
      </c>
      <c r="B6574" t="s">
        <v>3824</v>
      </c>
      <c r="C6574" t="s">
        <v>8467</v>
      </c>
      <c r="D6574" t="s">
        <v>5006</v>
      </c>
      <c r="E6574" t="s">
        <v>150</v>
      </c>
      <c r="G6574" t="s">
        <v>8468</v>
      </c>
      <c r="H6574" t="s">
        <v>152</v>
      </c>
      <c r="I6574" s="1">
        <v>45170</v>
      </c>
      <c r="K6574" s="66">
        <v>0</v>
      </c>
      <c r="L6574" t="s">
        <v>92</v>
      </c>
      <c r="M6574" s="66">
        <v>5116.66</v>
      </c>
      <c r="N6574" s="66">
        <v>0</v>
      </c>
      <c r="O6574" s="1"/>
    </row>
    <row r="6575" spans="1:15">
      <c r="A6575" t="s">
        <v>11</v>
      </c>
      <c r="B6575" t="s">
        <v>3824</v>
      </c>
      <c r="C6575" t="s">
        <v>8465</v>
      </c>
      <c r="D6575" t="s">
        <v>5006</v>
      </c>
      <c r="E6575" t="s">
        <v>150</v>
      </c>
      <c r="G6575" t="s">
        <v>8466</v>
      </c>
      <c r="H6575" t="s">
        <v>152</v>
      </c>
      <c r="I6575" s="1">
        <v>45170</v>
      </c>
      <c r="K6575" s="66">
        <v>0</v>
      </c>
      <c r="L6575" t="s">
        <v>92</v>
      </c>
      <c r="M6575" s="66">
        <v>125415.36</v>
      </c>
      <c r="N6575" s="66">
        <v>0</v>
      </c>
      <c r="O6575" s="1"/>
    </row>
    <row r="6576" spans="1:15">
      <c r="A6576" t="s">
        <v>11</v>
      </c>
      <c r="B6576" t="s">
        <v>3824</v>
      </c>
      <c r="C6576" t="s">
        <v>8463</v>
      </c>
      <c r="D6576" t="s">
        <v>5006</v>
      </c>
      <c r="E6576" t="s">
        <v>150</v>
      </c>
      <c r="G6576" t="s">
        <v>8464</v>
      </c>
      <c r="H6576" t="s">
        <v>152</v>
      </c>
      <c r="I6576" s="1">
        <v>45170</v>
      </c>
      <c r="K6576" s="66">
        <v>0</v>
      </c>
      <c r="L6576" t="s">
        <v>92</v>
      </c>
      <c r="M6576" s="66">
        <v>53900.3</v>
      </c>
      <c r="N6576" s="66">
        <v>0</v>
      </c>
      <c r="O6576" s="1"/>
    </row>
    <row r="6577" spans="1:15">
      <c r="A6577" t="s">
        <v>11</v>
      </c>
      <c r="B6577" t="s">
        <v>3824</v>
      </c>
      <c r="C6577" t="s">
        <v>8467</v>
      </c>
      <c r="D6577" t="s">
        <v>5006</v>
      </c>
      <c r="E6577" t="s">
        <v>150</v>
      </c>
      <c r="G6577" t="s">
        <v>8468</v>
      </c>
      <c r="H6577" t="s">
        <v>152</v>
      </c>
      <c r="I6577" s="1">
        <v>45200</v>
      </c>
      <c r="K6577" s="66">
        <v>0</v>
      </c>
      <c r="L6577" t="s">
        <v>92</v>
      </c>
      <c r="M6577" s="66">
        <v>1061395.8799999999</v>
      </c>
      <c r="N6577" s="66">
        <v>0</v>
      </c>
      <c r="O6577" s="1"/>
    </row>
    <row r="6578" spans="1:15">
      <c r="A6578" t="s">
        <v>11</v>
      </c>
      <c r="B6578" t="s">
        <v>3824</v>
      </c>
      <c r="C6578" t="s">
        <v>8465</v>
      </c>
      <c r="D6578" t="s">
        <v>5006</v>
      </c>
      <c r="E6578" t="s">
        <v>150</v>
      </c>
      <c r="G6578" t="s">
        <v>8466</v>
      </c>
      <c r="H6578" t="s">
        <v>152</v>
      </c>
      <c r="I6578" s="1">
        <v>45200</v>
      </c>
      <c r="K6578" s="66">
        <v>0</v>
      </c>
      <c r="L6578" t="s">
        <v>92</v>
      </c>
      <c r="M6578" s="66">
        <v>4190907.71</v>
      </c>
      <c r="N6578" s="66">
        <v>0</v>
      </c>
      <c r="O6578" s="1"/>
    </row>
    <row r="6579" spans="1:15">
      <c r="A6579" t="s">
        <v>11</v>
      </c>
      <c r="B6579" t="s">
        <v>3824</v>
      </c>
      <c r="C6579" t="s">
        <v>8463</v>
      </c>
      <c r="D6579" t="s">
        <v>5006</v>
      </c>
      <c r="E6579" t="s">
        <v>150</v>
      </c>
      <c r="G6579" t="s">
        <v>8464</v>
      </c>
      <c r="H6579" t="s">
        <v>152</v>
      </c>
      <c r="I6579" s="1">
        <v>45200</v>
      </c>
      <c r="K6579" s="66">
        <v>0</v>
      </c>
      <c r="L6579" t="s">
        <v>92</v>
      </c>
      <c r="M6579" s="66">
        <v>97421.16</v>
      </c>
      <c r="N6579" s="66">
        <v>0</v>
      </c>
      <c r="O6579" s="1"/>
    </row>
    <row r="6580" spans="1:15">
      <c r="A6580" t="s">
        <v>11</v>
      </c>
      <c r="B6580" t="s">
        <v>3824</v>
      </c>
      <c r="C6580" t="s">
        <v>8467</v>
      </c>
      <c r="D6580" t="s">
        <v>5006</v>
      </c>
      <c r="E6580" t="s">
        <v>150</v>
      </c>
      <c r="G6580" t="s">
        <v>8468</v>
      </c>
      <c r="H6580" t="s">
        <v>152</v>
      </c>
      <c r="I6580" s="1">
        <v>45231</v>
      </c>
      <c r="K6580" s="66">
        <v>0</v>
      </c>
      <c r="L6580" t="s">
        <v>92</v>
      </c>
      <c r="M6580" s="66">
        <v>331664.49</v>
      </c>
      <c r="N6580" s="66">
        <v>0</v>
      </c>
      <c r="O6580" s="1"/>
    </row>
    <row r="6581" spans="1:15">
      <c r="A6581" t="s">
        <v>11</v>
      </c>
      <c r="B6581" t="s">
        <v>3824</v>
      </c>
      <c r="C6581" t="s">
        <v>8465</v>
      </c>
      <c r="D6581" t="s">
        <v>5006</v>
      </c>
      <c r="E6581" t="s">
        <v>150</v>
      </c>
      <c r="G6581" t="s">
        <v>8466</v>
      </c>
      <c r="H6581" t="s">
        <v>152</v>
      </c>
      <c r="I6581" s="1">
        <v>45231</v>
      </c>
      <c r="K6581" s="66">
        <v>0</v>
      </c>
      <c r="L6581" t="s">
        <v>92</v>
      </c>
      <c r="M6581" s="66">
        <v>7179222.9400000004</v>
      </c>
      <c r="N6581" s="66">
        <v>0</v>
      </c>
      <c r="O6581" s="1"/>
    </row>
    <row r="6582" spans="1:15">
      <c r="A6582" t="s">
        <v>11</v>
      </c>
      <c r="B6582" t="s">
        <v>3824</v>
      </c>
      <c r="C6582" t="s">
        <v>8463</v>
      </c>
      <c r="D6582" t="s">
        <v>5006</v>
      </c>
      <c r="E6582" t="s">
        <v>150</v>
      </c>
      <c r="G6582" t="s">
        <v>8464</v>
      </c>
      <c r="H6582" t="s">
        <v>152</v>
      </c>
      <c r="I6582" s="1">
        <v>45231</v>
      </c>
      <c r="K6582" s="66">
        <v>0</v>
      </c>
      <c r="L6582" t="s">
        <v>92</v>
      </c>
      <c r="M6582" s="66">
        <v>317091.65999999997</v>
      </c>
      <c r="N6582" s="66">
        <v>0</v>
      </c>
      <c r="O6582" s="1"/>
    </row>
    <row r="6583" spans="1:15">
      <c r="A6583" t="s">
        <v>11</v>
      </c>
      <c r="B6583" t="s">
        <v>3824</v>
      </c>
      <c r="C6583" t="s">
        <v>8469</v>
      </c>
      <c r="D6583" t="s">
        <v>5006</v>
      </c>
      <c r="E6583" t="s">
        <v>150</v>
      </c>
      <c r="G6583" t="s">
        <v>8470</v>
      </c>
      <c r="H6583" t="s">
        <v>152</v>
      </c>
      <c r="I6583" s="1">
        <v>45231</v>
      </c>
      <c r="K6583" s="66">
        <v>0</v>
      </c>
      <c r="L6583" t="s">
        <v>92</v>
      </c>
      <c r="M6583" s="66">
        <v>2120.25</v>
      </c>
      <c r="N6583" s="66">
        <v>0</v>
      </c>
      <c r="O6583" s="1"/>
    </row>
    <row r="6584" spans="1:15">
      <c r="A6584" t="s">
        <v>11</v>
      </c>
      <c r="B6584" t="s">
        <v>3824</v>
      </c>
      <c r="C6584" t="s">
        <v>8467</v>
      </c>
      <c r="D6584" t="s">
        <v>5006</v>
      </c>
      <c r="E6584" t="s">
        <v>150</v>
      </c>
      <c r="G6584" t="s">
        <v>8468</v>
      </c>
      <c r="H6584" t="s">
        <v>152</v>
      </c>
      <c r="I6584" s="1">
        <v>45261</v>
      </c>
      <c r="K6584" s="66">
        <v>0</v>
      </c>
      <c r="L6584" t="s">
        <v>92</v>
      </c>
      <c r="M6584" s="66">
        <v>601836.34</v>
      </c>
      <c r="N6584" s="66">
        <v>0</v>
      </c>
      <c r="O6584" s="1"/>
    </row>
    <row r="6585" spans="1:15">
      <c r="A6585" t="s">
        <v>11</v>
      </c>
      <c r="B6585" t="s">
        <v>3824</v>
      </c>
      <c r="C6585" t="s">
        <v>8465</v>
      </c>
      <c r="D6585" t="s">
        <v>5006</v>
      </c>
      <c r="E6585" t="s">
        <v>150</v>
      </c>
      <c r="G6585" t="s">
        <v>8466</v>
      </c>
      <c r="H6585" t="s">
        <v>152</v>
      </c>
      <c r="I6585" s="1">
        <v>45261</v>
      </c>
      <c r="K6585" s="66">
        <v>0</v>
      </c>
      <c r="L6585" t="s">
        <v>92</v>
      </c>
      <c r="M6585" s="66">
        <v>2773956</v>
      </c>
      <c r="N6585" s="66">
        <v>0</v>
      </c>
      <c r="O6585" s="1"/>
    </row>
    <row r="6586" spans="1:15">
      <c r="A6586" t="s">
        <v>11</v>
      </c>
      <c r="B6586" t="s">
        <v>3824</v>
      </c>
      <c r="C6586" t="s">
        <v>8465</v>
      </c>
      <c r="D6586" t="s">
        <v>5006</v>
      </c>
      <c r="E6586" t="s">
        <v>150</v>
      </c>
      <c r="G6586" t="s">
        <v>8466</v>
      </c>
      <c r="H6586" t="s">
        <v>152</v>
      </c>
      <c r="I6586" s="1">
        <v>45261</v>
      </c>
      <c r="K6586" s="66">
        <v>0</v>
      </c>
      <c r="L6586" t="s">
        <v>92</v>
      </c>
      <c r="M6586" s="66">
        <v>-1659215.1</v>
      </c>
      <c r="N6586" s="66">
        <v>0</v>
      </c>
      <c r="O6586" s="1"/>
    </row>
    <row r="6587" spans="1:15">
      <c r="A6587" t="s">
        <v>11</v>
      </c>
      <c r="B6587" t="s">
        <v>3824</v>
      </c>
      <c r="C6587" t="s">
        <v>8463</v>
      </c>
      <c r="D6587" t="s">
        <v>5006</v>
      </c>
      <c r="E6587" t="s">
        <v>150</v>
      </c>
      <c r="G6587" t="s">
        <v>8464</v>
      </c>
      <c r="H6587" t="s">
        <v>152</v>
      </c>
      <c r="I6587" s="1">
        <v>45261</v>
      </c>
      <c r="K6587" s="66">
        <v>0</v>
      </c>
      <c r="L6587" t="s">
        <v>92</v>
      </c>
      <c r="M6587" s="66">
        <v>341544.52</v>
      </c>
      <c r="N6587" s="66">
        <v>0</v>
      </c>
      <c r="O6587" s="1"/>
    </row>
    <row r="6588" spans="1:15">
      <c r="A6588" t="s">
        <v>11</v>
      </c>
      <c r="B6588" t="s">
        <v>3824</v>
      </c>
      <c r="C6588" t="s">
        <v>8469</v>
      </c>
      <c r="D6588" t="s">
        <v>5006</v>
      </c>
      <c r="E6588" t="s">
        <v>150</v>
      </c>
      <c r="G6588" t="s">
        <v>8470</v>
      </c>
      <c r="H6588" t="s">
        <v>152</v>
      </c>
      <c r="I6588" s="1">
        <v>45261</v>
      </c>
      <c r="K6588" s="66">
        <v>0</v>
      </c>
      <c r="L6588" t="s">
        <v>92</v>
      </c>
      <c r="M6588" s="66">
        <v>38835.74</v>
      </c>
      <c r="N6588" s="66">
        <v>0</v>
      </c>
      <c r="O6588" s="1"/>
    </row>
    <row r="6589" spans="1:15">
      <c r="A6589" t="s">
        <v>11</v>
      </c>
      <c r="B6589" t="s">
        <v>3824</v>
      </c>
      <c r="C6589" t="s">
        <v>8467</v>
      </c>
      <c r="D6589" t="s">
        <v>5006</v>
      </c>
      <c r="E6589" t="s">
        <v>150</v>
      </c>
      <c r="G6589" t="s">
        <v>8468</v>
      </c>
      <c r="H6589" t="s">
        <v>152</v>
      </c>
      <c r="I6589" s="1">
        <v>45292</v>
      </c>
      <c r="K6589" s="66">
        <v>0</v>
      </c>
      <c r="L6589" t="s">
        <v>92</v>
      </c>
      <c r="M6589" s="66">
        <v>177731.51</v>
      </c>
      <c r="N6589" s="66">
        <v>0</v>
      </c>
      <c r="O6589" s="1"/>
    </row>
    <row r="6590" spans="1:15">
      <c r="A6590" t="s">
        <v>11</v>
      </c>
      <c r="B6590" t="s">
        <v>3824</v>
      </c>
      <c r="C6590" t="s">
        <v>8465</v>
      </c>
      <c r="D6590" t="s">
        <v>5006</v>
      </c>
      <c r="E6590" t="s">
        <v>150</v>
      </c>
      <c r="G6590" t="s">
        <v>8466</v>
      </c>
      <c r="H6590" t="s">
        <v>152</v>
      </c>
      <c r="I6590" s="1">
        <v>45292</v>
      </c>
      <c r="K6590" s="66">
        <v>0</v>
      </c>
      <c r="L6590" t="s">
        <v>92</v>
      </c>
      <c r="M6590" s="66">
        <v>1421703.46</v>
      </c>
      <c r="N6590" s="66">
        <v>0</v>
      </c>
      <c r="O6590" s="1"/>
    </row>
    <row r="6591" spans="1:15">
      <c r="A6591" t="s">
        <v>11</v>
      </c>
      <c r="B6591" t="s">
        <v>3824</v>
      </c>
      <c r="C6591" t="s">
        <v>8463</v>
      </c>
      <c r="D6591" t="s">
        <v>5006</v>
      </c>
      <c r="E6591" t="s">
        <v>150</v>
      </c>
      <c r="G6591" t="s">
        <v>8464</v>
      </c>
      <c r="H6591" t="s">
        <v>152</v>
      </c>
      <c r="I6591" s="1">
        <v>45292</v>
      </c>
      <c r="K6591" s="66">
        <v>0</v>
      </c>
      <c r="L6591" t="s">
        <v>92</v>
      </c>
      <c r="M6591" s="66">
        <v>124569.36</v>
      </c>
      <c r="N6591" s="66">
        <v>0</v>
      </c>
      <c r="O6591" s="1"/>
    </row>
    <row r="6592" spans="1:15">
      <c r="A6592" t="s">
        <v>11</v>
      </c>
      <c r="B6592" t="s">
        <v>3824</v>
      </c>
      <c r="C6592" t="s">
        <v>8469</v>
      </c>
      <c r="D6592" t="s">
        <v>5006</v>
      </c>
      <c r="E6592" t="s">
        <v>150</v>
      </c>
      <c r="G6592" t="s">
        <v>8470</v>
      </c>
      <c r="H6592" t="s">
        <v>152</v>
      </c>
      <c r="I6592" s="1">
        <v>45292</v>
      </c>
      <c r="K6592" s="66">
        <v>0</v>
      </c>
      <c r="L6592" t="s">
        <v>92</v>
      </c>
      <c r="M6592" s="66">
        <v>3640.64</v>
      </c>
      <c r="N6592" s="66">
        <v>0</v>
      </c>
      <c r="O6592" s="1"/>
    </row>
    <row r="6593" spans="1:15">
      <c r="A6593" t="s">
        <v>11</v>
      </c>
      <c r="B6593" t="s">
        <v>3824</v>
      </c>
      <c r="C6593" t="s">
        <v>8467</v>
      </c>
      <c r="D6593" t="s">
        <v>5006</v>
      </c>
      <c r="E6593" t="s">
        <v>150</v>
      </c>
      <c r="G6593" t="s">
        <v>8468</v>
      </c>
      <c r="H6593" t="s">
        <v>152</v>
      </c>
      <c r="I6593" s="1">
        <v>45323</v>
      </c>
      <c r="K6593" s="66">
        <v>0</v>
      </c>
      <c r="L6593" t="s">
        <v>92</v>
      </c>
      <c r="M6593" s="66">
        <v>208303.31</v>
      </c>
      <c r="N6593" s="66">
        <v>0</v>
      </c>
      <c r="O6593" s="1"/>
    </row>
    <row r="6594" spans="1:15">
      <c r="A6594" t="s">
        <v>11</v>
      </c>
      <c r="B6594" t="s">
        <v>3824</v>
      </c>
      <c r="C6594" t="s">
        <v>8465</v>
      </c>
      <c r="D6594" t="s">
        <v>5006</v>
      </c>
      <c r="E6594" t="s">
        <v>150</v>
      </c>
      <c r="G6594" t="s">
        <v>8466</v>
      </c>
      <c r="H6594" t="s">
        <v>152</v>
      </c>
      <c r="I6594" s="1">
        <v>45323</v>
      </c>
      <c r="K6594" s="66">
        <v>0</v>
      </c>
      <c r="L6594" t="s">
        <v>92</v>
      </c>
      <c r="M6594" s="66">
        <v>1537210.31</v>
      </c>
      <c r="N6594" s="66">
        <v>0</v>
      </c>
      <c r="O6594" s="1"/>
    </row>
    <row r="6595" spans="1:15">
      <c r="A6595" t="s">
        <v>11</v>
      </c>
      <c r="B6595" t="s">
        <v>3824</v>
      </c>
      <c r="C6595" t="s">
        <v>8463</v>
      </c>
      <c r="D6595" t="s">
        <v>5006</v>
      </c>
      <c r="E6595" t="s">
        <v>150</v>
      </c>
      <c r="G6595" t="s">
        <v>8464</v>
      </c>
      <c r="H6595" t="s">
        <v>152</v>
      </c>
      <c r="I6595" s="1">
        <v>45323</v>
      </c>
      <c r="K6595" s="66">
        <v>0</v>
      </c>
      <c r="L6595" t="s">
        <v>92</v>
      </c>
      <c r="M6595" s="66">
        <v>150664.04999999999</v>
      </c>
      <c r="N6595" s="66">
        <v>0</v>
      </c>
      <c r="O6595" s="1"/>
    </row>
    <row r="6596" spans="1:15">
      <c r="A6596" t="s">
        <v>11</v>
      </c>
      <c r="B6596" t="s">
        <v>3824</v>
      </c>
      <c r="C6596" t="s">
        <v>8469</v>
      </c>
      <c r="D6596" t="s">
        <v>5006</v>
      </c>
      <c r="E6596" t="s">
        <v>150</v>
      </c>
      <c r="G6596" t="s">
        <v>8470</v>
      </c>
      <c r="H6596" t="s">
        <v>152</v>
      </c>
      <c r="I6596" s="1">
        <v>45323</v>
      </c>
      <c r="K6596" s="66">
        <v>0</v>
      </c>
      <c r="L6596" t="s">
        <v>92</v>
      </c>
      <c r="M6596" s="66">
        <v>8114.81</v>
      </c>
      <c r="N6596" s="66">
        <v>0</v>
      </c>
      <c r="O6596" s="1"/>
    </row>
    <row r="6597" spans="1:15">
      <c r="A6597" t="s">
        <v>11</v>
      </c>
      <c r="B6597" t="s">
        <v>3824</v>
      </c>
      <c r="C6597" t="s">
        <v>8467</v>
      </c>
      <c r="D6597" t="s">
        <v>5006</v>
      </c>
      <c r="E6597" t="s">
        <v>150</v>
      </c>
      <c r="G6597" t="s">
        <v>8468</v>
      </c>
      <c r="H6597" t="s">
        <v>152</v>
      </c>
      <c r="I6597" s="1">
        <v>45352</v>
      </c>
      <c r="K6597" s="66">
        <v>0</v>
      </c>
      <c r="L6597" t="s">
        <v>92</v>
      </c>
      <c r="M6597" s="66">
        <v>195818.1</v>
      </c>
      <c r="N6597" s="66">
        <v>0</v>
      </c>
      <c r="O6597" s="1"/>
    </row>
    <row r="6598" spans="1:15">
      <c r="A6598" t="s">
        <v>11</v>
      </c>
      <c r="B6598" t="s">
        <v>3824</v>
      </c>
      <c r="C6598" t="s">
        <v>8465</v>
      </c>
      <c r="D6598" t="s">
        <v>5006</v>
      </c>
      <c r="E6598" t="s">
        <v>150</v>
      </c>
      <c r="G6598" t="s">
        <v>8466</v>
      </c>
      <c r="H6598" t="s">
        <v>152</v>
      </c>
      <c r="I6598" s="1">
        <v>45352</v>
      </c>
      <c r="K6598" s="66">
        <v>0</v>
      </c>
      <c r="L6598" t="s">
        <v>92</v>
      </c>
      <c r="M6598" s="66">
        <v>2345402.44</v>
      </c>
      <c r="N6598" s="66">
        <v>0</v>
      </c>
      <c r="O6598" s="1"/>
    </row>
    <row r="6599" spans="1:15">
      <c r="A6599" t="s">
        <v>11</v>
      </c>
      <c r="B6599" t="s">
        <v>3824</v>
      </c>
      <c r="C6599" t="s">
        <v>8463</v>
      </c>
      <c r="D6599" t="s">
        <v>5006</v>
      </c>
      <c r="E6599" t="s">
        <v>150</v>
      </c>
      <c r="G6599" t="s">
        <v>8464</v>
      </c>
      <c r="H6599" t="s">
        <v>152</v>
      </c>
      <c r="I6599" s="1">
        <v>45352</v>
      </c>
      <c r="K6599" s="66">
        <v>0</v>
      </c>
      <c r="L6599" t="s">
        <v>92</v>
      </c>
      <c r="M6599" s="66">
        <v>2024081.92</v>
      </c>
      <c r="N6599" s="66">
        <v>0</v>
      </c>
      <c r="O6599" s="1"/>
    </row>
    <row r="6600" spans="1:15">
      <c r="A6600" t="s">
        <v>11</v>
      </c>
      <c r="B6600" t="s">
        <v>3824</v>
      </c>
      <c r="C6600" t="s">
        <v>8469</v>
      </c>
      <c r="D6600" t="s">
        <v>5006</v>
      </c>
      <c r="E6600" t="s">
        <v>150</v>
      </c>
      <c r="G6600" t="s">
        <v>8470</v>
      </c>
      <c r="H6600" t="s">
        <v>152</v>
      </c>
      <c r="I6600" s="1">
        <v>45352</v>
      </c>
      <c r="K6600" s="66">
        <v>0</v>
      </c>
      <c r="L6600" t="s">
        <v>92</v>
      </c>
      <c r="M6600" s="66">
        <v>11348.02</v>
      </c>
      <c r="N6600" s="66">
        <v>0</v>
      </c>
      <c r="O6600" s="1"/>
    </row>
    <row r="6601" spans="1:15">
      <c r="A6601" t="s">
        <v>11</v>
      </c>
      <c r="B6601" t="s">
        <v>3824</v>
      </c>
      <c r="C6601" t="s">
        <v>8467</v>
      </c>
      <c r="D6601" t="s">
        <v>5006</v>
      </c>
      <c r="E6601" t="s">
        <v>150</v>
      </c>
      <c r="G6601" t="s">
        <v>8468</v>
      </c>
      <c r="H6601" t="s">
        <v>152</v>
      </c>
      <c r="I6601" s="1">
        <v>45383</v>
      </c>
      <c r="K6601" s="66">
        <v>0</v>
      </c>
      <c r="L6601" t="s">
        <v>92</v>
      </c>
      <c r="M6601" s="66">
        <v>193950.09</v>
      </c>
      <c r="N6601" s="66">
        <v>0</v>
      </c>
      <c r="O6601" s="1"/>
    </row>
    <row r="6602" spans="1:15">
      <c r="A6602" t="s">
        <v>11</v>
      </c>
      <c r="B6602" t="s">
        <v>3824</v>
      </c>
      <c r="C6602" t="s">
        <v>8465</v>
      </c>
      <c r="D6602" t="s">
        <v>5006</v>
      </c>
      <c r="E6602" t="s">
        <v>150</v>
      </c>
      <c r="G6602" t="s">
        <v>8466</v>
      </c>
      <c r="H6602" t="s">
        <v>152</v>
      </c>
      <c r="I6602" s="1">
        <v>45383</v>
      </c>
      <c r="K6602" s="66">
        <v>0</v>
      </c>
      <c r="L6602" t="s">
        <v>92</v>
      </c>
      <c r="M6602" s="66">
        <v>1768105.43</v>
      </c>
      <c r="N6602" s="66">
        <v>0</v>
      </c>
      <c r="O6602" s="1"/>
    </row>
    <row r="6603" spans="1:15">
      <c r="A6603" t="s">
        <v>11</v>
      </c>
      <c r="B6603" t="s">
        <v>3824</v>
      </c>
      <c r="C6603" t="s">
        <v>8463</v>
      </c>
      <c r="D6603" t="s">
        <v>5006</v>
      </c>
      <c r="E6603" t="s">
        <v>150</v>
      </c>
      <c r="G6603" t="s">
        <v>8464</v>
      </c>
      <c r="H6603" t="s">
        <v>152</v>
      </c>
      <c r="I6603" s="1">
        <v>45383</v>
      </c>
      <c r="K6603" s="66">
        <v>0</v>
      </c>
      <c r="L6603" t="s">
        <v>92</v>
      </c>
      <c r="M6603" s="66">
        <v>289022.38</v>
      </c>
      <c r="N6603" s="66">
        <v>0</v>
      </c>
      <c r="O6603" s="1"/>
    </row>
    <row r="6604" spans="1:15">
      <c r="A6604" t="s">
        <v>11</v>
      </c>
      <c r="B6604" t="s">
        <v>3824</v>
      </c>
      <c r="C6604" t="s">
        <v>8463</v>
      </c>
      <c r="D6604" t="s">
        <v>5006</v>
      </c>
      <c r="E6604" t="s">
        <v>150</v>
      </c>
      <c r="G6604" t="s">
        <v>8464</v>
      </c>
      <c r="H6604" t="s">
        <v>152</v>
      </c>
      <c r="I6604" s="1">
        <v>45383</v>
      </c>
      <c r="K6604" s="66">
        <v>0</v>
      </c>
      <c r="L6604" t="s">
        <v>92</v>
      </c>
      <c r="M6604" s="66">
        <v>-1614927.57</v>
      </c>
      <c r="N6604" s="66">
        <v>0</v>
      </c>
      <c r="O6604" s="1"/>
    </row>
    <row r="6605" spans="1:15">
      <c r="A6605" t="s">
        <v>11</v>
      </c>
      <c r="B6605" t="s">
        <v>3824</v>
      </c>
      <c r="C6605" t="s">
        <v>8469</v>
      </c>
      <c r="D6605" t="s">
        <v>5006</v>
      </c>
      <c r="E6605" t="s">
        <v>150</v>
      </c>
      <c r="G6605" t="s">
        <v>8470</v>
      </c>
      <c r="H6605" t="s">
        <v>152</v>
      </c>
      <c r="I6605" s="1">
        <v>45383</v>
      </c>
      <c r="K6605" s="66">
        <v>0</v>
      </c>
      <c r="L6605" t="s">
        <v>92</v>
      </c>
      <c r="M6605" s="66">
        <v>9001.2000000000007</v>
      </c>
      <c r="N6605" s="66">
        <v>0</v>
      </c>
      <c r="O6605" s="1"/>
    </row>
    <row r="6606" spans="1:15">
      <c r="A6606" t="s">
        <v>11</v>
      </c>
      <c r="B6606" t="s">
        <v>4460</v>
      </c>
      <c r="C6606" t="s">
        <v>8471</v>
      </c>
      <c r="D6606" t="s">
        <v>5006</v>
      </c>
      <c r="E6606" t="s">
        <v>150</v>
      </c>
      <c r="G6606" t="s">
        <v>8472</v>
      </c>
      <c r="H6606" t="s">
        <v>152</v>
      </c>
      <c r="I6606" s="1">
        <v>45261</v>
      </c>
      <c r="K6606" s="66">
        <v>0</v>
      </c>
      <c r="L6606" t="s">
        <v>92</v>
      </c>
      <c r="M6606" s="66">
        <v>1000</v>
      </c>
      <c r="N6606" s="66">
        <v>0</v>
      </c>
      <c r="O6606" s="1"/>
    </row>
    <row r="6607" spans="1:15">
      <c r="A6607" t="s">
        <v>11</v>
      </c>
      <c r="B6607" t="s">
        <v>4460</v>
      </c>
      <c r="C6607" t="s">
        <v>8471</v>
      </c>
      <c r="D6607" t="s">
        <v>5006</v>
      </c>
      <c r="E6607" t="s">
        <v>150</v>
      </c>
      <c r="G6607" t="s">
        <v>8472</v>
      </c>
      <c r="H6607" t="s">
        <v>152</v>
      </c>
      <c r="I6607" s="1">
        <v>45261</v>
      </c>
      <c r="K6607" s="66">
        <v>0</v>
      </c>
      <c r="L6607" t="s">
        <v>92</v>
      </c>
      <c r="M6607" s="66">
        <v>200</v>
      </c>
      <c r="N6607" s="66">
        <v>0</v>
      </c>
      <c r="O6607" s="1"/>
    </row>
    <row r="6608" spans="1:15">
      <c r="A6608" t="s">
        <v>11</v>
      </c>
      <c r="B6608" t="s">
        <v>4460</v>
      </c>
      <c r="C6608" t="s">
        <v>8473</v>
      </c>
      <c r="D6608" t="s">
        <v>5006</v>
      </c>
      <c r="E6608" t="s">
        <v>150</v>
      </c>
      <c r="G6608" t="s">
        <v>8474</v>
      </c>
      <c r="H6608" t="s">
        <v>152</v>
      </c>
      <c r="I6608" s="1">
        <v>45261</v>
      </c>
      <c r="K6608" s="66">
        <v>0</v>
      </c>
      <c r="L6608" t="s">
        <v>92</v>
      </c>
      <c r="M6608" s="66">
        <v>23727.27</v>
      </c>
      <c r="N6608" s="66">
        <v>0</v>
      </c>
      <c r="O6608" s="1"/>
    </row>
    <row r="6609" spans="1:15">
      <c r="A6609" t="s">
        <v>11</v>
      </c>
      <c r="B6609" t="s">
        <v>4460</v>
      </c>
      <c r="C6609" t="s">
        <v>8475</v>
      </c>
      <c r="D6609" t="s">
        <v>5006</v>
      </c>
      <c r="E6609" t="s">
        <v>150</v>
      </c>
      <c r="G6609" t="s">
        <v>8474</v>
      </c>
      <c r="H6609" t="s">
        <v>152</v>
      </c>
      <c r="I6609" s="1">
        <v>45292</v>
      </c>
      <c r="K6609" s="66">
        <v>0</v>
      </c>
      <c r="L6609" t="s">
        <v>92</v>
      </c>
      <c r="M6609" s="66">
        <v>23727.27</v>
      </c>
      <c r="N6609" s="66">
        <v>0</v>
      </c>
      <c r="O6609" s="1"/>
    </row>
    <row r="6610" spans="1:15">
      <c r="A6610" t="s">
        <v>11</v>
      </c>
      <c r="B6610" t="s">
        <v>4442</v>
      </c>
      <c r="C6610" t="s">
        <v>8476</v>
      </c>
      <c r="D6610" t="s">
        <v>5006</v>
      </c>
      <c r="E6610" t="s">
        <v>150</v>
      </c>
      <c r="G6610" t="s">
        <v>8474</v>
      </c>
      <c r="H6610" t="s">
        <v>152</v>
      </c>
      <c r="I6610" s="1">
        <v>44927</v>
      </c>
      <c r="K6610" s="66">
        <v>0</v>
      </c>
      <c r="L6610" t="s">
        <v>92</v>
      </c>
      <c r="M6610" s="66">
        <v>3602</v>
      </c>
      <c r="N6610" s="66">
        <v>0</v>
      </c>
      <c r="O6610" s="1"/>
    </row>
    <row r="6611" spans="1:15">
      <c r="A6611" t="s">
        <v>11</v>
      </c>
      <c r="B6611" t="s">
        <v>4442</v>
      </c>
      <c r="C6611" t="s">
        <v>8477</v>
      </c>
      <c r="D6611" t="s">
        <v>5006</v>
      </c>
      <c r="E6611" t="s">
        <v>150</v>
      </c>
      <c r="G6611" t="s">
        <v>8474</v>
      </c>
      <c r="H6611" t="s">
        <v>152</v>
      </c>
      <c r="I6611" s="1">
        <v>44927</v>
      </c>
      <c r="K6611" s="66">
        <v>0</v>
      </c>
      <c r="L6611" t="s">
        <v>92</v>
      </c>
      <c r="M6611" s="66">
        <v>366.13</v>
      </c>
      <c r="N6611" s="66">
        <v>0</v>
      </c>
      <c r="O6611" s="1"/>
    </row>
    <row r="6612" spans="1:15">
      <c r="A6612" t="s">
        <v>11</v>
      </c>
      <c r="B6612" t="s">
        <v>4442</v>
      </c>
      <c r="C6612" t="s">
        <v>8477</v>
      </c>
      <c r="D6612" t="s">
        <v>5006</v>
      </c>
      <c r="E6612" t="s">
        <v>150</v>
      </c>
      <c r="G6612" t="s">
        <v>8474</v>
      </c>
      <c r="H6612" t="s">
        <v>152</v>
      </c>
      <c r="I6612" s="1">
        <v>44927</v>
      </c>
      <c r="K6612" s="66">
        <v>0</v>
      </c>
      <c r="L6612" t="s">
        <v>92</v>
      </c>
      <c r="M6612" s="66">
        <v>-366.13</v>
      </c>
      <c r="N6612" s="66">
        <v>0</v>
      </c>
      <c r="O6612" s="1"/>
    </row>
    <row r="6613" spans="1:15">
      <c r="A6613" t="s">
        <v>11</v>
      </c>
      <c r="B6613" t="s">
        <v>4442</v>
      </c>
      <c r="C6613" t="s">
        <v>8477</v>
      </c>
      <c r="D6613" t="s">
        <v>5006</v>
      </c>
      <c r="E6613" t="s">
        <v>150</v>
      </c>
      <c r="G6613" t="s">
        <v>8474</v>
      </c>
      <c r="H6613" t="s">
        <v>152</v>
      </c>
      <c r="I6613" s="1">
        <v>44927</v>
      </c>
      <c r="K6613" s="66">
        <v>0</v>
      </c>
      <c r="L6613" t="s">
        <v>92</v>
      </c>
      <c r="M6613" s="66">
        <v>432.03</v>
      </c>
      <c r="N6613" s="66">
        <v>0</v>
      </c>
      <c r="O6613" s="1"/>
    </row>
    <row r="6614" spans="1:15">
      <c r="A6614" t="s">
        <v>11</v>
      </c>
      <c r="B6614" t="s">
        <v>4442</v>
      </c>
      <c r="C6614" t="s">
        <v>8478</v>
      </c>
      <c r="D6614" t="s">
        <v>5006</v>
      </c>
      <c r="E6614" t="s">
        <v>150</v>
      </c>
      <c r="G6614" t="s">
        <v>8474</v>
      </c>
      <c r="H6614" t="s">
        <v>152</v>
      </c>
      <c r="I6614" s="1">
        <v>44927</v>
      </c>
      <c r="K6614" s="66">
        <v>0</v>
      </c>
      <c r="L6614" t="s">
        <v>92</v>
      </c>
      <c r="M6614" s="66">
        <v>160.16999999999999</v>
      </c>
      <c r="N6614" s="66">
        <v>0</v>
      </c>
      <c r="O6614" s="1"/>
    </row>
    <row r="6615" spans="1:15">
      <c r="A6615" t="s">
        <v>11</v>
      </c>
      <c r="B6615" t="s">
        <v>4442</v>
      </c>
      <c r="C6615" t="s">
        <v>8479</v>
      </c>
      <c r="D6615" t="s">
        <v>5006</v>
      </c>
      <c r="E6615" t="s">
        <v>150</v>
      </c>
      <c r="G6615" t="s">
        <v>8474</v>
      </c>
      <c r="H6615" t="s">
        <v>152</v>
      </c>
      <c r="I6615" s="1">
        <v>44927</v>
      </c>
      <c r="K6615" s="66">
        <v>0</v>
      </c>
      <c r="L6615" t="s">
        <v>92</v>
      </c>
      <c r="M6615" s="66">
        <v>35000</v>
      </c>
      <c r="N6615" s="66">
        <v>0</v>
      </c>
      <c r="O6615" s="1"/>
    </row>
    <row r="6616" spans="1:15">
      <c r="A6616" t="s">
        <v>11</v>
      </c>
      <c r="B6616" t="s">
        <v>4442</v>
      </c>
      <c r="C6616" t="s">
        <v>8480</v>
      </c>
      <c r="D6616" t="s">
        <v>5006</v>
      </c>
      <c r="E6616" t="s">
        <v>150</v>
      </c>
      <c r="G6616" t="s">
        <v>8474</v>
      </c>
      <c r="H6616" t="s">
        <v>152</v>
      </c>
      <c r="I6616" s="1">
        <v>44927</v>
      </c>
      <c r="K6616" s="66">
        <v>0</v>
      </c>
      <c r="L6616" t="s">
        <v>92</v>
      </c>
      <c r="M6616" s="66">
        <v>11500</v>
      </c>
      <c r="N6616" s="66">
        <v>0</v>
      </c>
      <c r="O6616" s="1"/>
    </row>
    <row r="6617" spans="1:15">
      <c r="A6617" t="s">
        <v>11</v>
      </c>
      <c r="B6617" t="s">
        <v>4442</v>
      </c>
      <c r="C6617" t="s">
        <v>8480</v>
      </c>
      <c r="D6617" t="s">
        <v>5006</v>
      </c>
      <c r="E6617" t="s">
        <v>150</v>
      </c>
      <c r="G6617" t="s">
        <v>8474</v>
      </c>
      <c r="H6617" t="s">
        <v>152</v>
      </c>
      <c r="I6617" s="1">
        <v>44927</v>
      </c>
      <c r="K6617" s="66">
        <v>0</v>
      </c>
      <c r="L6617" t="s">
        <v>92</v>
      </c>
      <c r="M6617" s="66">
        <v>11500</v>
      </c>
      <c r="N6617" s="66">
        <v>0</v>
      </c>
      <c r="O6617" s="1"/>
    </row>
    <row r="6618" spans="1:15">
      <c r="A6618" t="s">
        <v>11</v>
      </c>
      <c r="B6618" t="s">
        <v>4442</v>
      </c>
      <c r="C6618" t="s">
        <v>8479</v>
      </c>
      <c r="D6618" t="s">
        <v>5006</v>
      </c>
      <c r="E6618" t="s">
        <v>150</v>
      </c>
      <c r="G6618" t="s">
        <v>8474</v>
      </c>
      <c r="H6618" t="s">
        <v>152</v>
      </c>
      <c r="I6618" s="1">
        <v>44927</v>
      </c>
      <c r="K6618" s="66">
        <v>0</v>
      </c>
      <c r="L6618" t="s">
        <v>92</v>
      </c>
      <c r="M6618" s="66">
        <v>11000</v>
      </c>
      <c r="N6618" s="66">
        <v>0</v>
      </c>
      <c r="O6618" s="1"/>
    </row>
    <row r="6619" spans="1:15">
      <c r="A6619" t="s">
        <v>11</v>
      </c>
      <c r="B6619" t="s">
        <v>4442</v>
      </c>
      <c r="C6619" t="s">
        <v>8481</v>
      </c>
      <c r="D6619" t="s">
        <v>5006</v>
      </c>
      <c r="E6619" t="s">
        <v>150</v>
      </c>
      <c r="G6619" t="s">
        <v>8474</v>
      </c>
      <c r="H6619" t="s">
        <v>152</v>
      </c>
      <c r="I6619" s="1">
        <v>44927</v>
      </c>
      <c r="K6619" s="66">
        <v>0</v>
      </c>
      <c r="L6619" t="s">
        <v>92</v>
      </c>
      <c r="M6619" s="66">
        <v>960</v>
      </c>
      <c r="N6619" s="66">
        <v>0</v>
      </c>
      <c r="O6619" s="1"/>
    </row>
    <row r="6620" spans="1:15">
      <c r="A6620" t="s">
        <v>11</v>
      </c>
      <c r="B6620" t="s">
        <v>4442</v>
      </c>
      <c r="C6620" t="s">
        <v>8482</v>
      </c>
      <c r="D6620" t="s">
        <v>5006</v>
      </c>
      <c r="E6620" t="s">
        <v>150</v>
      </c>
      <c r="G6620" t="s">
        <v>8474</v>
      </c>
      <c r="H6620" t="s">
        <v>152</v>
      </c>
      <c r="I6620" s="1">
        <v>44927</v>
      </c>
      <c r="K6620" s="66">
        <v>0</v>
      </c>
      <c r="L6620" t="s">
        <v>92</v>
      </c>
      <c r="M6620" s="66">
        <v>800</v>
      </c>
      <c r="N6620" s="66">
        <v>0</v>
      </c>
      <c r="O6620" s="1"/>
    </row>
    <row r="6621" spans="1:15">
      <c r="A6621" t="s">
        <v>11</v>
      </c>
      <c r="B6621" t="s">
        <v>4442</v>
      </c>
      <c r="C6621" t="s">
        <v>8483</v>
      </c>
      <c r="D6621" t="s">
        <v>5006</v>
      </c>
      <c r="E6621" t="s">
        <v>150</v>
      </c>
      <c r="G6621" t="s">
        <v>8474</v>
      </c>
      <c r="H6621" t="s">
        <v>152</v>
      </c>
      <c r="I6621" s="1">
        <v>44927</v>
      </c>
      <c r="K6621" s="66">
        <v>0</v>
      </c>
      <c r="L6621" t="s">
        <v>92</v>
      </c>
      <c r="M6621" s="66">
        <v>93.64</v>
      </c>
      <c r="N6621" s="66">
        <v>0</v>
      </c>
      <c r="O6621" s="1"/>
    </row>
    <row r="6622" spans="1:15">
      <c r="A6622" t="s">
        <v>11</v>
      </c>
      <c r="B6622" t="s">
        <v>4442</v>
      </c>
      <c r="C6622" t="s">
        <v>8484</v>
      </c>
      <c r="D6622" t="s">
        <v>5006</v>
      </c>
      <c r="E6622" t="s">
        <v>150</v>
      </c>
      <c r="G6622" t="s">
        <v>8474</v>
      </c>
      <c r="H6622" t="s">
        <v>152</v>
      </c>
      <c r="I6622" s="1">
        <v>44958</v>
      </c>
      <c r="K6622" s="66">
        <v>0</v>
      </c>
      <c r="L6622" t="s">
        <v>92</v>
      </c>
      <c r="M6622" s="66">
        <v>7627.12</v>
      </c>
      <c r="N6622" s="66">
        <v>0</v>
      </c>
      <c r="O6622" s="1"/>
    </row>
    <row r="6623" spans="1:15">
      <c r="A6623" t="s">
        <v>11</v>
      </c>
      <c r="B6623" t="s">
        <v>4442</v>
      </c>
      <c r="C6623" t="s">
        <v>8485</v>
      </c>
      <c r="D6623" t="s">
        <v>5006</v>
      </c>
      <c r="E6623" t="s">
        <v>150</v>
      </c>
      <c r="G6623" t="s">
        <v>8474</v>
      </c>
      <c r="H6623" t="s">
        <v>152</v>
      </c>
      <c r="I6623" s="1">
        <v>44958</v>
      </c>
      <c r="K6623" s="66">
        <v>0</v>
      </c>
      <c r="L6623" t="s">
        <v>92</v>
      </c>
      <c r="M6623" s="66">
        <v>46.2</v>
      </c>
      <c r="N6623" s="66">
        <v>0</v>
      </c>
      <c r="O6623" s="1"/>
    </row>
    <row r="6624" spans="1:15">
      <c r="A6624" t="s">
        <v>11</v>
      </c>
      <c r="B6624" t="s">
        <v>4442</v>
      </c>
      <c r="C6624" t="s">
        <v>8485</v>
      </c>
      <c r="D6624" t="s">
        <v>5006</v>
      </c>
      <c r="E6624" t="s">
        <v>150</v>
      </c>
      <c r="G6624" t="s">
        <v>8474</v>
      </c>
      <c r="H6624" t="s">
        <v>152</v>
      </c>
      <c r="I6624" s="1">
        <v>44958</v>
      </c>
      <c r="K6624" s="66">
        <v>0</v>
      </c>
      <c r="L6624" t="s">
        <v>92</v>
      </c>
      <c r="M6624" s="66">
        <v>673.69</v>
      </c>
      <c r="N6624" s="66">
        <v>0</v>
      </c>
      <c r="O6624" s="1"/>
    </row>
    <row r="6625" spans="1:15">
      <c r="A6625" t="s">
        <v>11</v>
      </c>
      <c r="B6625" t="s">
        <v>4442</v>
      </c>
      <c r="C6625" t="s">
        <v>8486</v>
      </c>
      <c r="D6625" t="s">
        <v>5006</v>
      </c>
      <c r="E6625" t="s">
        <v>150</v>
      </c>
      <c r="G6625" t="s">
        <v>8474</v>
      </c>
      <c r="H6625" t="s">
        <v>152</v>
      </c>
      <c r="I6625" s="1">
        <v>44958</v>
      </c>
      <c r="K6625" s="66">
        <v>0</v>
      </c>
      <c r="L6625" t="s">
        <v>92</v>
      </c>
      <c r="M6625" s="66">
        <v>1000</v>
      </c>
      <c r="N6625" s="66">
        <v>0</v>
      </c>
      <c r="O6625" s="1"/>
    </row>
    <row r="6626" spans="1:15">
      <c r="A6626" t="s">
        <v>11</v>
      </c>
      <c r="B6626" t="s">
        <v>4442</v>
      </c>
      <c r="C6626" t="s">
        <v>8486</v>
      </c>
      <c r="D6626" t="s">
        <v>5006</v>
      </c>
      <c r="E6626" t="s">
        <v>150</v>
      </c>
      <c r="G6626" t="s">
        <v>8474</v>
      </c>
      <c r="H6626" t="s">
        <v>152</v>
      </c>
      <c r="I6626" s="1">
        <v>44958</v>
      </c>
      <c r="K6626" s="66">
        <v>0</v>
      </c>
      <c r="L6626" t="s">
        <v>92</v>
      </c>
      <c r="M6626" s="66">
        <v>186.93</v>
      </c>
      <c r="N6626" s="66">
        <v>0</v>
      </c>
      <c r="O6626" s="1"/>
    </row>
    <row r="6627" spans="1:15">
      <c r="A6627" t="s">
        <v>11</v>
      </c>
      <c r="B6627" t="s">
        <v>4442</v>
      </c>
      <c r="C6627" t="s">
        <v>8486</v>
      </c>
      <c r="D6627" t="s">
        <v>5006</v>
      </c>
      <c r="E6627" t="s">
        <v>150</v>
      </c>
      <c r="G6627" t="s">
        <v>8474</v>
      </c>
      <c r="H6627" t="s">
        <v>152</v>
      </c>
      <c r="I6627" s="1">
        <v>44958</v>
      </c>
      <c r="K6627" s="66">
        <v>0</v>
      </c>
      <c r="L6627" t="s">
        <v>92</v>
      </c>
      <c r="M6627" s="66">
        <v>1193.6099999999999</v>
      </c>
      <c r="N6627" s="66">
        <v>0</v>
      </c>
      <c r="O6627" s="1"/>
    </row>
    <row r="6628" spans="1:15">
      <c r="A6628" t="s">
        <v>11</v>
      </c>
      <c r="B6628" t="s">
        <v>4442</v>
      </c>
      <c r="C6628" t="s">
        <v>8486</v>
      </c>
      <c r="D6628" t="s">
        <v>5006</v>
      </c>
      <c r="E6628" t="s">
        <v>150</v>
      </c>
      <c r="G6628" t="s">
        <v>8474</v>
      </c>
      <c r="H6628" t="s">
        <v>152</v>
      </c>
      <c r="I6628" s="1">
        <v>44958</v>
      </c>
      <c r="K6628" s="66">
        <v>0</v>
      </c>
      <c r="L6628" t="s">
        <v>92</v>
      </c>
      <c r="M6628" s="66">
        <v>2122.33</v>
      </c>
      <c r="N6628" s="66">
        <v>0</v>
      </c>
      <c r="O6628" s="1"/>
    </row>
    <row r="6629" spans="1:15">
      <c r="A6629" t="s">
        <v>11</v>
      </c>
      <c r="B6629" t="s">
        <v>4442</v>
      </c>
      <c r="C6629" t="s">
        <v>8487</v>
      </c>
      <c r="D6629" t="s">
        <v>5006</v>
      </c>
      <c r="E6629" t="s">
        <v>150</v>
      </c>
      <c r="G6629" t="s">
        <v>8474</v>
      </c>
      <c r="H6629" t="s">
        <v>152</v>
      </c>
      <c r="I6629" s="1">
        <v>44986</v>
      </c>
      <c r="K6629" s="66">
        <v>0</v>
      </c>
      <c r="L6629" t="s">
        <v>92</v>
      </c>
      <c r="M6629" s="66">
        <v>100.93</v>
      </c>
      <c r="N6629" s="66">
        <v>0</v>
      </c>
      <c r="O6629" s="1"/>
    </row>
    <row r="6630" spans="1:15">
      <c r="A6630" t="s">
        <v>11</v>
      </c>
      <c r="B6630" t="s">
        <v>4442</v>
      </c>
      <c r="C6630" t="s">
        <v>8487</v>
      </c>
      <c r="D6630" t="s">
        <v>5006</v>
      </c>
      <c r="E6630" t="s">
        <v>150</v>
      </c>
      <c r="G6630" t="s">
        <v>8474</v>
      </c>
      <c r="H6630" t="s">
        <v>152</v>
      </c>
      <c r="I6630" s="1">
        <v>44986</v>
      </c>
      <c r="K6630" s="66">
        <v>0</v>
      </c>
      <c r="L6630" t="s">
        <v>92</v>
      </c>
      <c r="M6630" s="66">
        <v>118.64</v>
      </c>
      <c r="N6630" s="66">
        <v>0</v>
      </c>
      <c r="O6630" s="1"/>
    </row>
    <row r="6631" spans="1:15">
      <c r="A6631" t="s">
        <v>11</v>
      </c>
      <c r="B6631" t="s">
        <v>4442</v>
      </c>
      <c r="C6631" t="s">
        <v>8488</v>
      </c>
      <c r="D6631" t="s">
        <v>5006</v>
      </c>
      <c r="E6631" t="s">
        <v>150</v>
      </c>
      <c r="G6631" t="s">
        <v>8474</v>
      </c>
      <c r="H6631" t="s">
        <v>152</v>
      </c>
      <c r="I6631" s="1">
        <v>45017</v>
      </c>
      <c r="K6631" s="66">
        <v>0</v>
      </c>
      <c r="L6631" t="s">
        <v>92</v>
      </c>
      <c r="M6631" s="66">
        <v>346.3</v>
      </c>
      <c r="N6631" s="66">
        <v>0</v>
      </c>
      <c r="O6631" s="1"/>
    </row>
    <row r="6632" spans="1:15">
      <c r="A6632" t="s">
        <v>11</v>
      </c>
      <c r="B6632" t="s">
        <v>4442</v>
      </c>
      <c r="C6632" t="s">
        <v>8488</v>
      </c>
      <c r="D6632" t="s">
        <v>5006</v>
      </c>
      <c r="E6632" t="s">
        <v>150</v>
      </c>
      <c r="G6632" t="s">
        <v>8474</v>
      </c>
      <c r="H6632" t="s">
        <v>152</v>
      </c>
      <c r="I6632" s="1">
        <v>45017</v>
      </c>
      <c r="K6632" s="66">
        <v>0</v>
      </c>
      <c r="L6632" t="s">
        <v>92</v>
      </c>
      <c r="M6632" s="66">
        <v>982.59</v>
      </c>
      <c r="N6632" s="66">
        <v>0</v>
      </c>
      <c r="O6632" s="1"/>
    </row>
    <row r="6633" spans="1:15">
      <c r="A6633" t="s">
        <v>11</v>
      </c>
      <c r="B6633" t="s">
        <v>4442</v>
      </c>
      <c r="C6633" t="s">
        <v>8489</v>
      </c>
      <c r="D6633" t="s">
        <v>5006</v>
      </c>
      <c r="E6633" t="s">
        <v>150</v>
      </c>
      <c r="G6633" t="s">
        <v>8474</v>
      </c>
      <c r="H6633" t="s">
        <v>152</v>
      </c>
      <c r="I6633" s="1">
        <v>45047</v>
      </c>
      <c r="K6633" s="66">
        <v>0</v>
      </c>
      <c r="L6633" t="s">
        <v>92</v>
      </c>
      <c r="M6633" s="66">
        <v>231.48</v>
      </c>
      <c r="N6633" s="66">
        <v>0</v>
      </c>
      <c r="O6633" s="1"/>
    </row>
    <row r="6634" spans="1:15">
      <c r="A6634" t="s">
        <v>11</v>
      </c>
      <c r="B6634" t="s">
        <v>4442</v>
      </c>
      <c r="C6634" t="s">
        <v>8490</v>
      </c>
      <c r="D6634" t="s">
        <v>5006</v>
      </c>
      <c r="E6634" t="s">
        <v>150</v>
      </c>
      <c r="G6634" t="s">
        <v>8474</v>
      </c>
      <c r="H6634" t="s">
        <v>152</v>
      </c>
      <c r="I6634" s="1">
        <v>45047</v>
      </c>
      <c r="K6634" s="66">
        <v>0</v>
      </c>
      <c r="L6634" t="s">
        <v>92</v>
      </c>
      <c r="M6634" s="66">
        <v>95.68</v>
      </c>
      <c r="N6634" s="66">
        <v>0</v>
      </c>
      <c r="O6634" s="1"/>
    </row>
    <row r="6635" spans="1:15">
      <c r="A6635" t="s">
        <v>11</v>
      </c>
      <c r="B6635" t="s">
        <v>4442</v>
      </c>
      <c r="C6635" t="s">
        <v>8491</v>
      </c>
      <c r="D6635" t="s">
        <v>5006</v>
      </c>
      <c r="E6635" t="s">
        <v>150</v>
      </c>
      <c r="G6635" t="s">
        <v>8474</v>
      </c>
      <c r="H6635" t="s">
        <v>152</v>
      </c>
      <c r="I6635" s="1">
        <v>45047</v>
      </c>
      <c r="K6635" s="66">
        <v>0</v>
      </c>
      <c r="L6635" t="s">
        <v>92</v>
      </c>
      <c r="M6635" s="66">
        <v>4980</v>
      </c>
      <c r="N6635" s="66">
        <v>0</v>
      </c>
      <c r="O6635" s="1"/>
    </row>
    <row r="6636" spans="1:15">
      <c r="A6636" t="s">
        <v>11</v>
      </c>
      <c r="B6636" t="s">
        <v>4442</v>
      </c>
      <c r="C6636" t="s">
        <v>8491</v>
      </c>
      <c r="D6636" t="s">
        <v>5006</v>
      </c>
      <c r="E6636" t="s">
        <v>150</v>
      </c>
      <c r="G6636" t="s">
        <v>8474</v>
      </c>
      <c r="H6636" t="s">
        <v>152</v>
      </c>
      <c r="I6636" s="1">
        <v>45047</v>
      </c>
      <c r="K6636" s="66">
        <v>0</v>
      </c>
      <c r="L6636" t="s">
        <v>92</v>
      </c>
      <c r="M6636" s="66">
        <v>139.83000000000001</v>
      </c>
      <c r="N6636" s="66">
        <v>0</v>
      </c>
      <c r="O6636" s="1"/>
    </row>
    <row r="6637" spans="1:15">
      <c r="A6637" t="s">
        <v>11</v>
      </c>
      <c r="B6637" t="s">
        <v>4442</v>
      </c>
      <c r="C6637" t="s">
        <v>8492</v>
      </c>
      <c r="D6637" t="s">
        <v>5006</v>
      </c>
      <c r="E6637" t="s">
        <v>150</v>
      </c>
      <c r="G6637" t="s">
        <v>8474</v>
      </c>
      <c r="H6637" t="s">
        <v>152</v>
      </c>
      <c r="I6637" s="1">
        <v>45078</v>
      </c>
      <c r="K6637" s="66">
        <v>0</v>
      </c>
      <c r="L6637" t="s">
        <v>92</v>
      </c>
      <c r="M6637" s="66">
        <v>1103.82</v>
      </c>
      <c r="N6637" s="66">
        <v>0</v>
      </c>
      <c r="O6637" s="1"/>
    </row>
    <row r="6638" spans="1:15">
      <c r="A6638" t="s">
        <v>11</v>
      </c>
      <c r="B6638" t="s">
        <v>4442</v>
      </c>
      <c r="C6638" t="s">
        <v>8492</v>
      </c>
      <c r="D6638" t="s">
        <v>5006</v>
      </c>
      <c r="E6638" t="s">
        <v>150</v>
      </c>
      <c r="G6638" t="s">
        <v>8474</v>
      </c>
      <c r="H6638" t="s">
        <v>152</v>
      </c>
      <c r="I6638" s="1">
        <v>45078</v>
      </c>
      <c r="K6638" s="66">
        <v>0</v>
      </c>
      <c r="L6638" t="s">
        <v>92</v>
      </c>
      <c r="M6638" s="66">
        <v>1583.9</v>
      </c>
      <c r="N6638" s="66">
        <v>0</v>
      </c>
      <c r="O6638" s="1"/>
    </row>
    <row r="6639" spans="1:15">
      <c r="A6639" t="s">
        <v>11</v>
      </c>
      <c r="B6639" t="s">
        <v>4442</v>
      </c>
      <c r="C6639" t="s">
        <v>8493</v>
      </c>
      <c r="D6639" t="s">
        <v>5006</v>
      </c>
      <c r="E6639" t="s">
        <v>150</v>
      </c>
      <c r="G6639" t="s">
        <v>8474</v>
      </c>
      <c r="H6639" t="s">
        <v>152</v>
      </c>
      <c r="I6639" s="1">
        <v>45108</v>
      </c>
      <c r="K6639" s="66">
        <v>0</v>
      </c>
      <c r="L6639" t="s">
        <v>92</v>
      </c>
      <c r="M6639" s="66">
        <v>1194.44</v>
      </c>
      <c r="N6639" s="66">
        <v>0</v>
      </c>
      <c r="O6639" s="1"/>
    </row>
    <row r="6640" spans="1:15">
      <c r="A6640" t="s">
        <v>11</v>
      </c>
      <c r="B6640" t="s">
        <v>4442</v>
      </c>
      <c r="C6640" t="s">
        <v>8494</v>
      </c>
      <c r="D6640" t="s">
        <v>5006</v>
      </c>
      <c r="E6640" t="s">
        <v>150</v>
      </c>
      <c r="G6640" t="s">
        <v>8474</v>
      </c>
      <c r="H6640" t="s">
        <v>152</v>
      </c>
      <c r="I6640" s="1">
        <v>45108</v>
      </c>
      <c r="K6640" s="66">
        <v>0</v>
      </c>
      <c r="L6640" t="s">
        <v>92</v>
      </c>
      <c r="M6640" s="66">
        <v>501.7</v>
      </c>
      <c r="N6640" s="66">
        <v>0</v>
      </c>
      <c r="O6640" s="1"/>
    </row>
    <row r="6641" spans="1:15">
      <c r="A6641" t="s">
        <v>11</v>
      </c>
      <c r="B6641" t="s">
        <v>4442</v>
      </c>
      <c r="C6641" t="s">
        <v>8495</v>
      </c>
      <c r="D6641" t="s">
        <v>5006</v>
      </c>
      <c r="E6641" t="s">
        <v>150</v>
      </c>
      <c r="G6641" t="s">
        <v>8474</v>
      </c>
      <c r="H6641" t="s">
        <v>152</v>
      </c>
      <c r="I6641" s="1">
        <v>45108</v>
      </c>
      <c r="K6641" s="66">
        <v>0</v>
      </c>
      <c r="L6641" t="s">
        <v>92</v>
      </c>
      <c r="M6641" s="66">
        <v>4800</v>
      </c>
      <c r="N6641" s="66">
        <v>0</v>
      </c>
      <c r="O6641" s="1"/>
    </row>
    <row r="6642" spans="1:15">
      <c r="A6642" t="s">
        <v>11</v>
      </c>
      <c r="B6642" t="s">
        <v>4442</v>
      </c>
      <c r="C6642" t="s">
        <v>8495</v>
      </c>
      <c r="D6642" t="s">
        <v>5006</v>
      </c>
      <c r="E6642" t="s">
        <v>150</v>
      </c>
      <c r="G6642" t="s">
        <v>8474</v>
      </c>
      <c r="H6642" t="s">
        <v>152</v>
      </c>
      <c r="I6642" s="1">
        <v>45108</v>
      </c>
      <c r="K6642" s="66">
        <v>0</v>
      </c>
      <c r="L6642" t="s">
        <v>92</v>
      </c>
      <c r="M6642" s="66">
        <v>37739.199999999997</v>
      </c>
      <c r="N6642" s="66">
        <v>0</v>
      </c>
      <c r="O6642" s="1"/>
    </row>
    <row r="6643" spans="1:15">
      <c r="A6643" t="s">
        <v>11</v>
      </c>
      <c r="B6643" t="s">
        <v>4442</v>
      </c>
      <c r="C6643" t="s">
        <v>8495</v>
      </c>
      <c r="D6643" t="s">
        <v>5006</v>
      </c>
      <c r="E6643" t="s">
        <v>150</v>
      </c>
      <c r="G6643" t="s">
        <v>8474</v>
      </c>
      <c r="H6643" t="s">
        <v>152</v>
      </c>
      <c r="I6643" s="1">
        <v>45108</v>
      </c>
      <c r="K6643" s="66">
        <v>0</v>
      </c>
      <c r="L6643" t="s">
        <v>92</v>
      </c>
      <c r="M6643" s="66">
        <v>1000</v>
      </c>
      <c r="N6643" s="66">
        <v>0</v>
      </c>
      <c r="O6643" s="1"/>
    </row>
    <row r="6644" spans="1:15">
      <c r="A6644" t="s">
        <v>11</v>
      </c>
      <c r="B6644" t="s">
        <v>4442</v>
      </c>
      <c r="C6644" t="s">
        <v>8495</v>
      </c>
      <c r="D6644" t="s">
        <v>5006</v>
      </c>
      <c r="E6644" t="s">
        <v>150</v>
      </c>
      <c r="G6644" t="s">
        <v>8474</v>
      </c>
      <c r="H6644" t="s">
        <v>152</v>
      </c>
      <c r="I6644" s="1">
        <v>45108</v>
      </c>
      <c r="K6644" s="66">
        <v>0</v>
      </c>
      <c r="L6644" t="s">
        <v>92</v>
      </c>
      <c r="M6644" s="66">
        <v>7775</v>
      </c>
      <c r="N6644" s="66">
        <v>0</v>
      </c>
      <c r="O6644" s="1"/>
    </row>
    <row r="6645" spans="1:15">
      <c r="A6645" t="s">
        <v>11</v>
      </c>
      <c r="B6645" t="s">
        <v>4442</v>
      </c>
      <c r="C6645" t="s">
        <v>8495</v>
      </c>
      <c r="D6645" t="s">
        <v>5006</v>
      </c>
      <c r="E6645" t="s">
        <v>150</v>
      </c>
      <c r="G6645" t="s">
        <v>8474</v>
      </c>
      <c r="H6645" t="s">
        <v>152</v>
      </c>
      <c r="I6645" s="1">
        <v>45108</v>
      </c>
      <c r="K6645" s="66">
        <v>0</v>
      </c>
      <c r="L6645" t="s">
        <v>92</v>
      </c>
      <c r="M6645" s="66">
        <v>60737.599999999999</v>
      </c>
      <c r="N6645" s="66">
        <v>0</v>
      </c>
      <c r="O6645" s="1"/>
    </row>
    <row r="6646" spans="1:15">
      <c r="A6646" t="s">
        <v>11</v>
      </c>
      <c r="B6646" t="s">
        <v>4442</v>
      </c>
      <c r="C6646" t="s">
        <v>8495</v>
      </c>
      <c r="D6646" t="s">
        <v>5006</v>
      </c>
      <c r="E6646" t="s">
        <v>150</v>
      </c>
      <c r="G6646" t="s">
        <v>8474</v>
      </c>
      <c r="H6646" t="s">
        <v>152</v>
      </c>
      <c r="I6646" s="1">
        <v>45108</v>
      </c>
      <c r="K6646" s="66">
        <v>0</v>
      </c>
      <c r="L6646" t="s">
        <v>92</v>
      </c>
      <c r="M6646" s="66">
        <v>1650</v>
      </c>
      <c r="N6646" s="66">
        <v>0</v>
      </c>
      <c r="O6646" s="1"/>
    </row>
    <row r="6647" spans="1:15">
      <c r="A6647" t="s">
        <v>11</v>
      </c>
      <c r="B6647" t="s">
        <v>4442</v>
      </c>
      <c r="C6647" t="s">
        <v>8496</v>
      </c>
      <c r="D6647" t="s">
        <v>5006</v>
      </c>
      <c r="E6647" t="s">
        <v>150</v>
      </c>
      <c r="G6647" t="s">
        <v>8474</v>
      </c>
      <c r="H6647" t="s">
        <v>152</v>
      </c>
      <c r="I6647" s="1">
        <v>45108</v>
      </c>
      <c r="K6647" s="66">
        <v>0</v>
      </c>
      <c r="L6647" t="s">
        <v>92</v>
      </c>
      <c r="M6647" s="66">
        <v>13.3</v>
      </c>
      <c r="N6647" s="66">
        <v>0</v>
      </c>
      <c r="O6647" s="1"/>
    </row>
    <row r="6648" spans="1:15">
      <c r="A6648" t="s">
        <v>11</v>
      </c>
      <c r="B6648" t="s">
        <v>4442</v>
      </c>
      <c r="C6648" t="s">
        <v>8497</v>
      </c>
      <c r="D6648" t="s">
        <v>5006</v>
      </c>
      <c r="E6648" t="s">
        <v>150</v>
      </c>
      <c r="G6648" t="s">
        <v>8474</v>
      </c>
      <c r="H6648" t="s">
        <v>152</v>
      </c>
      <c r="I6648" s="1">
        <v>45108</v>
      </c>
      <c r="K6648" s="66">
        <v>0</v>
      </c>
      <c r="L6648" t="s">
        <v>92</v>
      </c>
      <c r="M6648" s="66">
        <v>327.36</v>
      </c>
      <c r="N6648" s="66">
        <v>0</v>
      </c>
      <c r="O6648" s="1"/>
    </row>
    <row r="6649" spans="1:15">
      <c r="A6649" t="s">
        <v>11</v>
      </c>
      <c r="B6649" t="s">
        <v>4442</v>
      </c>
      <c r="C6649" t="s">
        <v>8497</v>
      </c>
      <c r="D6649" t="s">
        <v>5006</v>
      </c>
      <c r="E6649" t="s">
        <v>150</v>
      </c>
      <c r="G6649" t="s">
        <v>8474</v>
      </c>
      <c r="H6649" t="s">
        <v>152</v>
      </c>
      <c r="I6649" s="1">
        <v>45108</v>
      </c>
      <c r="K6649" s="66">
        <v>0</v>
      </c>
      <c r="L6649" t="s">
        <v>92</v>
      </c>
      <c r="M6649" s="66">
        <v>247.36</v>
      </c>
      <c r="N6649" s="66">
        <v>0</v>
      </c>
      <c r="O6649" s="1"/>
    </row>
    <row r="6650" spans="1:15">
      <c r="A6650" t="s">
        <v>11</v>
      </c>
      <c r="B6650" t="s">
        <v>4442</v>
      </c>
      <c r="C6650" t="s">
        <v>8497</v>
      </c>
      <c r="D6650" t="s">
        <v>5006</v>
      </c>
      <c r="E6650" t="s">
        <v>150</v>
      </c>
      <c r="G6650" t="s">
        <v>8474</v>
      </c>
      <c r="H6650" t="s">
        <v>152</v>
      </c>
      <c r="I6650" s="1">
        <v>45108</v>
      </c>
      <c r="K6650" s="66">
        <v>0</v>
      </c>
      <c r="L6650" t="s">
        <v>92</v>
      </c>
      <c r="M6650" s="66">
        <v>237.28</v>
      </c>
      <c r="N6650" s="66">
        <v>0</v>
      </c>
      <c r="O6650" s="1"/>
    </row>
    <row r="6651" spans="1:15">
      <c r="A6651" t="s">
        <v>11</v>
      </c>
      <c r="B6651" t="s">
        <v>4442</v>
      </c>
      <c r="C6651" t="s">
        <v>8498</v>
      </c>
      <c r="D6651" t="s">
        <v>5006</v>
      </c>
      <c r="E6651" t="s">
        <v>150</v>
      </c>
      <c r="G6651" t="s">
        <v>8474</v>
      </c>
      <c r="H6651" t="s">
        <v>152</v>
      </c>
      <c r="I6651" s="1">
        <v>45108</v>
      </c>
      <c r="K6651" s="66">
        <v>0</v>
      </c>
      <c r="L6651" t="s">
        <v>92</v>
      </c>
      <c r="M6651" s="66">
        <v>875</v>
      </c>
      <c r="N6651" s="66">
        <v>0</v>
      </c>
      <c r="O6651" s="1"/>
    </row>
    <row r="6652" spans="1:15">
      <c r="A6652" t="s">
        <v>11</v>
      </c>
      <c r="B6652" t="s">
        <v>4442</v>
      </c>
      <c r="C6652" t="s">
        <v>8499</v>
      </c>
      <c r="D6652" t="s">
        <v>5006</v>
      </c>
      <c r="E6652" t="s">
        <v>150</v>
      </c>
      <c r="G6652" t="s">
        <v>8474</v>
      </c>
      <c r="H6652" t="s">
        <v>152</v>
      </c>
      <c r="I6652" s="1">
        <v>45108</v>
      </c>
      <c r="K6652" s="66">
        <v>0</v>
      </c>
      <c r="L6652" t="s">
        <v>92</v>
      </c>
      <c r="M6652" s="66">
        <v>3310</v>
      </c>
      <c r="N6652" s="66">
        <v>0</v>
      </c>
      <c r="O6652" s="1"/>
    </row>
    <row r="6653" spans="1:15">
      <c r="A6653" t="s">
        <v>11</v>
      </c>
      <c r="B6653" t="s">
        <v>4442</v>
      </c>
      <c r="C6653" t="s">
        <v>8499</v>
      </c>
      <c r="D6653" t="s">
        <v>5006</v>
      </c>
      <c r="E6653" t="s">
        <v>150</v>
      </c>
      <c r="G6653" t="s">
        <v>8474</v>
      </c>
      <c r="H6653" t="s">
        <v>152</v>
      </c>
      <c r="I6653" s="1">
        <v>45108</v>
      </c>
      <c r="K6653" s="66">
        <v>0</v>
      </c>
      <c r="L6653" t="s">
        <v>92</v>
      </c>
      <c r="M6653" s="66">
        <v>2288.14</v>
      </c>
      <c r="N6653" s="66">
        <v>0</v>
      </c>
      <c r="O6653" s="1"/>
    </row>
    <row r="6654" spans="1:15">
      <c r="A6654" t="s">
        <v>11</v>
      </c>
      <c r="B6654" t="s">
        <v>4442</v>
      </c>
      <c r="C6654" t="s">
        <v>8499</v>
      </c>
      <c r="D6654" t="s">
        <v>5006</v>
      </c>
      <c r="E6654" t="s">
        <v>150</v>
      </c>
      <c r="G6654" t="s">
        <v>8474</v>
      </c>
      <c r="H6654" t="s">
        <v>152</v>
      </c>
      <c r="I6654" s="1">
        <v>45108</v>
      </c>
      <c r="K6654" s="66">
        <v>0</v>
      </c>
      <c r="L6654" t="s">
        <v>92</v>
      </c>
      <c r="M6654" s="66">
        <v>1293.44</v>
      </c>
      <c r="N6654" s="66">
        <v>0</v>
      </c>
      <c r="O6654" s="1"/>
    </row>
    <row r="6655" spans="1:15">
      <c r="A6655" t="s">
        <v>11</v>
      </c>
      <c r="B6655" t="s">
        <v>4442</v>
      </c>
      <c r="C6655" t="s">
        <v>8499</v>
      </c>
      <c r="D6655" t="s">
        <v>5006</v>
      </c>
      <c r="E6655" t="s">
        <v>150</v>
      </c>
      <c r="G6655" t="s">
        <v>8474</v>
      </c>
      <c r="H6655" t="s">
        <v>152</v>
      </c>
      <c r="I6655" s="1">
        <v>45108</v>
      </c>
      <c r="K6655" s="66">
        <v>0</v>
      </c>
      <c r="L6655" t="s">
        <v>92</v>
      </c>
      <c r="M6655" s="66">
        <v>8670</v>
      </c>
      <c r="N6655" s="66">
        <v>0</v>
      </c>
      <c r="O6655" s="1"/>
    </row>
    <row r="6656" spans="1:15">
      <c r="A6656" t="s">
        <v>11</v>
      </c>
      <c r="B6656" t="s">
        <v>4442</v>
      </c>
      <c r="C6656" t="s">
        <v>8500</v>
      </c>
      <c r="D6656" t="s">
        <v>5006</v>
      </c>
      <c r="E6656" t="s">
        <v>150</v>
      </c>
      <c r="G6656" t="s">
        <v>8474</v>
      </c>
      <c r="H6656" t="s">
        <v>152</v>
      </c>
      <c r="I6656" s="1">
        <v>45139</v>
      </c>
      <c r="K6656" s="66">
        <v>0</v>
      </c>
      <c r="L6656" t="s">
        <v>92</v>
      </c>
      <c r="M6656" s="66">
        <v>6300</v>
      </c>
      <c r="N6656" s="66">
        <v>0</v>
      </c>
      <c r="O6656" s="1"/>
    </row>
    <row r="6657" spans="1:15">
      <c r="A6657" t="s">
        <v>11</v>
      </c>
      <c r="B6657" t="s">
        <v>4442</v>
      </c>
      <c r="C6657" t="s">
        <v>8500</v>
      </c>
      <c r="D6657" t="s">
        <v>5006</v>
      </c>
      <c r="E6657" t="s">
        <v>150</v>
      </c>
      <c r="G6657" t="s">
        <v>8474</v>
      </c>
      <c r="H6657" t="s">
        <v>152</v>
      </c>
      <c r="I6657" s="1">
        <v>45139</v>
      </c>
      <c r="K6657" s="66">
        <v>0</v>
      </c>
      <c r="L6657" t="s">
        <v>92</v>
      </c>
      <c r="M6657" s="66">
        <v>1500</v>
      </c>
      <c r="N6657" s="66">
        <v>0</v>
      </c>
      <c r="O6657" s="1"/>
    </row>
    <row r="6658" spans="1:15">
      <c r="A6658" t="s">
        <v>11</v>
      </c>
      <c r="B6658" t="s">
        <v>4442</v>
      </c>
      <c r="C6658" t="s">
        <v>8501</v>
      </c>
      <c r="D6658" t="s">
        <v>5006</v>
      </c>
      <c r="E6658" t="s">
        <v>150</v>
      </c>
      <c r="G6658" t="s">
        <v>8474</v>
      </c>
      <c r="H6658" t="s">
        <v>152</v>
      </c>
      <c r="I6658" s="1">
        <v>45139</v>
      </c>
      <c r="K6658" s="66">
        <v>0</v>
      </c>
      <c r="L6658" t="s">
        <v>92</v>
      </c>
      <c r="M6658" s="66">
        <v>2.64</v>
      </c>
      <c r="N6658" s="66">
        <v>0</v>
      </c>
      <c r="O6658" s="1"/>
    </row>
    <row r="6659" spans="1:15">
      <c r="A6659" t="s">
        <v>11</v>
      </c>
      <c r="B6659" t="s">
        <v>4442</v>
      </c>
      <c r="C6659" t="s">
        <v>8501</v>
      </c>
      <c r="D6659" t="s">
        <v>5006</v>
      </c>
      <c r="E6659" t="s">
        <v>150</v>
      </c>
      <c r="G6659" t="s">
        <v>8474</v>
      </c>
      <c r="H6659" t="s">
        <v>152</v>
      </c>
      <c r="I6659" s="1">
        <v>45139</v>
      </c>
      <c r="K6659" s="66">
        <v>0</v>
      </c>
      <c r="L6659" t="s">
        <v>92</v>
      </c>
      <c r="M6659" s="66">
        <v>2.64</v>
      </c>
      <c r="N6659" s="66">
        <v>0</v>
      </c>
      <c r="O6659" s="1"/>
    </row>
    <row r="6660" spans="1:15">
      <c r="A6660" t="s">
        <v>11</v>
      </c>
      <c r="B6660" t="s">
        <v>4442</v>
      </c>
      <c r="C6660" t="s">
        <v>8501</v>
      </c>
      <c r="D6660" t="s">
        <v>5006</v>
      </c>
      <c r="E6660" t="s">
        <v>150</v>
      </c>
      <c r="G6660" t="s">
        <v>8474</v>
      </c>
      <c r="H6660" t="s">
        <v>152</v>
      </c>
      <c r="I6660" s="1">
        <v>45139</v>
      </c>
      <c r="K6660" s="66">
        <v>0</v>
      </c>
      <c r="L6660" t="s">
        <v>92</v>
      </c>
      <c r="M6660" s="66">
        <v>2.72</v>
      </c>
      <c r="N6660" s="66">
        <v>0</v>
      </c>
      <c r="O6660" s="1"/>
    </row>
    <row r="6661" spans="1:15">
      <c r="A6661" t="s">
        <v>11</v>
      </c>
      <c r="B6661" t="s">
        <v>4442</v>
      </c>
      <c r="C6661" t="s">
        <v>8502</v>
      </c>
      <c r="D6661" t="s">
        <v>5006</v>
      </c>
      <c r="E6661" t="s">
        <v>150</v>
      </c>
      <c r="G6661" t="s">
        <v>8474</v>
      </c>
      <c r="H6661" t="s">
        <v>152</v>
      </c>
      <c r="I6661" s="1">
        <v>45139</v>
      </c>
      <c r="K6661" s="66">
        <v>0</v>
      </c>
      <c r="L6661" t="s">
        <v>92</v>
      </c>
      <c r="M6661" s="66">
        <v>60.42</v>
      </c>
      <c r="N6661" s="66">
        <v>0</v>
      </c>
      <c r="O6661" s="1"/>
    </row>
    <row r="6662" spans="1:15">
      <c r="A6662" t="s">
        <v>11</v>
      </c>
      <c r="B6662" t="s">
        <v>4442</v>
      </c>
      <c r="C6662" t="s">
        <v>8503</v>
      </c>
      <c r="D6662" t="s">
        <v>5006</v>
      </c>
      <c r="E6662" t="s">
        <v>150</v>
      </c>
      <c r="G6662" t="s">
        <v>8474</v>
      </c>
      <c r="H6662" t="s">
        <v>152</v>
      </c>
      <c r="I6662" s="1">
        <v>45139</v>
      </c>
      <c r="K6662" s="66">
        <v>0</v>
      </c>
      <c r="L6662" t="s">
        <v>92</v>
      </c>
      <c r="M6662" s="66">
        <v>220</v>
      </c>
      <c r="N6662" s="66">
        <v>0</v>
      </c>
      <c r="O6662" s="1"/>
    </row>
    <row r="6663" spans="1:15">
      <c r="A6663" t="s">
        <v>11</v>
      </c>
      <c r="B6663" t="s">
        <v>4442</v>
      </c>
      <c r="C6663" t="s">
        <v>8504</v>
      </c>
      <c r="D6663" t="s">
        <v>5006</v>
      </c>
      <c r="E6663" t="s">
        <v>150</v>
      </c>
      <c r="G6663" t="s">
        <v>8474</v>
      </c>
      <c r="H6663" t="s">
        <v>152</v>
      </c>
      <c r="I6663" s="1">
        <v>45139</v>
      </c>
      <c r="K6663" s="66">
        <v>0</v>
      </c>
      <c r="L6663" t="s">
        <v>92</v>
      </c>
      <c r="M6663" s="66">
        <v>5012.82</v>
      </c>
      <c r="N6663" s="66">
        <v>0</v>
      </c>
      <c r="O6663" s="1"/>
    </row>
    <row r="6664" spans="1:15">
      <c r="A6664" t="s">
        <v>11</v>
      </c>
      <c r="B6664" t="s">
        <v>4442</v>
      </c>
      <c r="C6664" t="s">
        <v>8504</v>
      </c>
      <c r="D6664" t="s">
        <v>5006</v>
      </c>
      <c r="E6664" t="s">
        <v>150</v>
      </c>
      <c r="G6664" t="s">
        <v>8474</v>
      </c>
      <c r="H6664" t="s">
        <v>152</v>
      </c>
      <c r="I6664" s="1">
        <v>45139</v>
      </c>
      <c r="K6664" s="66">
        <v>0</v>
      </c>
      <c r="L6664" t="s">
        <v>92</v>
      </c>
      <c r="M6664" s="66">
        <v>174.04</v>
      </c>
      <c r="N6664" s="66">
        <v>0</v>
      </c>
      <c r="O6664" s="1"/>
    </row>
    <row r="6665" spans="1:15">
      <c r="A6665" t="s">
        <v>11</v>
      </c>
      <c r="B6665" t="s">
        <v>4442</v>
      </c>
      <c r="C6665" t="s">
        <v>8504</v>
      </c>
      <c r="D6665" t="s">
        <v>5006</v>
      </c>
      <c r="E6665" t="s">
        <v>150</v>
      </c>
      <c r="G6665" t="s">
        <v>8474</v>
      </c>
      <c r="H6665" t="s">
        <v>152</v>
      </c>
      <c r="I6665" s="1">
        <v>45139</v>
      </c>
      <c r="K6665" s="66">
        <v>0</v>
      </c>
      <c r="L6665" t="s">
        <v>92</v>
      </c>
      <c r="M6665" s="66">
        <v>54.45</v>
      </c>
      <c r="N6665" s="66">
        <v>0</v>
      </c>
      <c r="O6665" s="1"/>
    </row>
    <row r="6666" spans="1:15">
      <c r="A6666" t="s">
        <v>11</v>
      </c>
      <c r="B6666" t="s">
        <v>4442</v>
      </c>
      <c r="C6666" t="s">
        <v>8504</v>
      </c>
      <c r="D6666" t="s">
        <v>5006</v>
      </c>
      <c r="E6666" t="s">
        <v>150</v>
      </c>
      <c r="G6666" t="s">
        <v>8474</v>
      </c>
      <c r="H6666" t="s">
        <v>152</v>
      </c>
      <c r="I6666" s="1">
        <v>45139</v>
      </c>
      <c r="K6666" s="66">
        <v>0</v>
      </c>
      <c r="L6666" t="s">
        <v>92</v>
      </c>
      <c r="M6666" s="66">
        <v>3680.8</v>
      </c>
      <c r="N6666" s="66">
        <v>0</v>
      </c>
      <c r="O6666" s="1"/>
    </row>
    <row r="6667" spans="1:15">
      <c r="A6667" t="s">
        <v>11</v>
      </c>
      <c r="B6667" t="s">
        <v>4442</v>
      </c>
      <c r="C6667" t="s">
        <v>8505</v>
      </c>
      <c r="D6667" t="s">
        <v>5006</v>
      </c>
      <c r="E6667" t="s">
        <v>150</v>
      </c>
      <c r="G6667" t="s">
        <v>8474</v>
      </c>
      <c r="H6667" t="s">
        <v>152</v>
      </c>
      <c r="I6667" s="1">
        <v>45139</v>
      </c>
      <c r="K6667" s="66">
        <v>0</v>
      </c>
      <c r="L6667" t="s">
        <v>92</v>
      </c>
      <c r="M6667" s="66">
        <v>13800</v>
      </c>
      <c r="N6667" s="66">
        <v>0</v>
      </c>
      <c r="O6667" s="1"/>
    </row>
    <row r="6668" spans="1:15">
      <c r="A6668" t="s">
        <v>11</v>
      </c>
      <c r="B6668" t="s">
        <v>4442</v>
      </c>
      <c r="C6668" t="s">
        <v>8506</v>
      </c>
      <c r="D6668" t="s">
        <v>5006</v>
      </c>
      <c r="E6668" t="s">
        <v>150</v>
      </c>
      <c r="G6668" t="s">
        <v>8474</v>
      </c>
      <c r="H6668" t="s">
        <v>152</v>
      </c>
      <c r="I6668" s="1">
        <v>45170</v>
      </c>
      <c r="K6668" s="66">
        <v>0</v>
      </c>
      <c r="L6668" t="s">
        <v>92</v>
      </c>
      <c r="M6668" s="66">
        <v>50000</v>
      </c>
      <c r="N6668" s="66">
        <v>0</v>
      </c>
      <c r="O6668" s="1"/>
    </row>
    <row r="6669" spans="1:15">
      <c r="A6669" t="s">
        <v>11</v>
      </c>
      <c r="B6669" t="s">
        <v>4442</v>
      </c>
      <c r="C6669" t="s">
        <v>8495</v>
      </c>
      <c r="D6669" t="s">
        <v>5006</v>
      </c>
      <c r="E6669" t="s">
        <v>150</v>
      </c>
      <c r="G6669" t="s">
        <v>8474</v>
      </c>
      <c r="H6669" t="s">
        <v>152</v>
      </c>
      <c r="I6669" s="1">
        <v>45170</v>
      </c>
      <c r="K6669" s="66">
        <v>0</v>
      </c>
      <c r="L6669" t="s">
        <v>92</v>
      </c>
      <c r="M6669" s="66">
        <v>108595.5</v>
      </c>
      <c r="N6669" s="66">
        <v>0</v>
      </c>
      <c r="O6669" s="1"/>
    </row>
    <row r="6670" spans="1:15">
      <c r="A6670" t="s">
        <v>11</v>
      </c>
      <c r="B6670" t="s">
        <v>4442</v>
      </c>
      <c r="C6670" t="s">
        <v>8495</v>
      </c>
      <c r="D6670" t="s">
        <v>5006</v>
      </c>
      <c r="E6670" t="s">
        <v>150</v>
      </c>
      <c r="G6670" t="s">
        <v>8474</v>
      </c>
      <c r="H6670" t="s">
        <v>152</v>
      </c>
      <c r="I6670" s="1">
        <v>45170</v>
      </c>
      <c r="K6670" s="66">
        <v>0</v>
      </c>
      <c r="L6670" t="s">
        <v>92</v>
      </c>
      <c r="M6670" s="66">
        <v>60480</v>
      </c>
      <c r="N6670" s="66">
        <v>0</v>
      </c>
      <c r="O6670" s="1"/>
    </row>
    <row r="6671" spans="1:15">
      <c r="A6671" t="s">
        <v>11</v>
      </c>
      <c r="B6671" t="s">
        <v>4442</v>
      </c>
      <c r="C6671" t="s">
        <v>8495</v>
      </c>
      <c r="D6671" t="s">
        <v>5006</v>
      </c>
      <c r="E6671" t="s">
        <v>150</v>
      </c>
      <c r="G6671" t="s">
        <v>8474</v>
      </c>
      <c r="H6671" t="s">
        <v>152</v>
      </c>
      <c r="I6671" s="1">
        <v>45170</v>
      </c>
      <c r="K6671" s="66">
        <v>0</v>
      </c>
      <c r="L6671" t="s">
        <v>92</v>
      </c>
      <c r="M6671" s="66">
        <v>1631.5</v>
      </c>
      <c r="N6671" s="66">
        <v>0</v>
      </c>
      <c r="O6671" s="1"/>
    </row>
    <row r="6672" spans="1:15">
      <c r="A6672" t="s">
        <v>11</v>
      </c>
      <c r="B6672" t="s">
        <v>4442</v>
      </c>
      <c r="C6672" t="s">
        <v>8507</v>
      </c>
      <c r="D6672" t="s">
        <v>5006</v>
      </c>
      <c r="E6672" t="s">
        <v>150</v>
      </c>
      <c r="G6672" t="s">
        <v>8474</v>
      </c>
      <c r="H6672" t="s">
        <v>152</v>
      </c>
      <c r="I6672" s="1">
        <v>45170</v>
      </c>
      <c r="K6672" s="66">
        <v>0</v>
      </c>
      <c r="L6672" t="s">
        <v>92</v>
      </c>
      <c r="M6672" s="66">
        <v>0.04</v>
      </c>
      <c r="N6672" s="66">
        <v>0</v>
      </c>
      <c r="O6672" s="1"/>
    </row>
    <row r="6673" spans="1:15">
      <c r="A6673" t="s">
        <v>11</v>
      </c>
      <c r="B6673" t="s">
        <v>4442</v>
      </c>
      <c r="C6673" t="s">
        <v>8508</v>
      </c>
      <c r="D6673" t="s">
        <v>5006</v>
      </c>
      <c r="E6673" t="s">
        <v>150</v>
      </c>
      <c r="G6673" t="s">
        <v>8474</v>
      </c>
      <c r="H6673" t="s">
        <v>152</v>
      </c>
      <c r="I6673" s="1">
        <v>45170</v>
      </c>
      <c r="K6673" s="66">
        <v>0</v>
      </c>
      <c r="L6673" t="s">
        <v>92</v>
      </c>
      <c r="M6673" s="66">
        <v>10000</v>
      </c>
      <c r="N6673" s="66">
        <v>0</v>
      </c>
      <c r="O6673" s="1"/>
    </row>
    <row r="6674" spans="1:15">
      <c r="A6674" t="s">
        <v>11</v>
      </c>
      <c r="B6674" t="s">
        <v>4442</v>
      </c>
      <c r="C6674" t="s">
        <v>8509</v>
      </c>
      <c r="D6674" t="s">
        <v>5006</v>
      </c>
      <c r="E6674" t="s">
        <v>150</v>
      </c>
      <c r="G6674" t="s">
        <v>8474</v>
      </c>
      <c r="H6674" t="s">
        <v>152</v>
      </c>
      <c r="I6674" s="1">
        <v>45170</v>
      </c>
      <c r="K6674" s="66">
        <v>0</v>
      </c>
      <c r="L6674" t="s">
        <v>92</v>
      </c>
      <c r="M6674" s="66">
        <v>16.670000000000002</v>
      </c>
      <c r="N6674" s="66">
        <v>0</v>
      </c>
      <c r="O6674" s="1"/>
    </row>
    <row r="6675" spans="1:15">
      <c r="A6675" t="s">
        <v>11</v>
      </c>
      <c r="B6675" t="s">
        <v>4442</v>
      </c>
      <c r="C6675" t="s">
        <v>8510</v>
      </c>
      <c r="D6675" t="s">
        <v>5006</v>
      </c>
      <c r="E6675" t="s">
        <v>150</v>
      </c>
      <c r="G6675" t="s">
        <v>8474</v>
      </c>
      <c r="H6675" t="s">
        <v>152</v>
      </c>
      <c r="I6675" s="1">
        <v>45170</v>
      </c>
      <c r="K6675" s="66">
        <v>0</v>
      </c>
      <c r="L6675" t="s">
        <v>92</v>
      </c>
      <c r="M6675" s="66">
        <v>290</v>
      </c>
      <c r="N6675" s="66">
        <v>0</v>
      </c>
      <c r="O6675" s="1"/>
    </row>
    <row r="6676" spans="1:15">
      <c r="A6676" t="s">
        <v>11</v>
      </c>
      <c r="B6676" t="s">
        <v>4442</v>
      </c>
      <c r="C6676" t="s">
        <v>8511</v>
      </c>
      <c r="D6676" t="s">
        <v>5006</v>
      </c>
      <c r="E6676" t="s">
        <v>150</v>
      </c>
      <c r="G6676" t="s">
        <v>8474</v>
      </c>
      <c r="H6676" t="s">
        <v>152</v>
      </c>
      <c r="I6676" s="1">
        <v>45170</v>
      </c>
      <c r="K6676" s="66">
        <v>0</v>
      </c>
      <c r="L6676" t="s">
        <v>92</v>
      </c>
      <c r="M6676" s="66">
        <v>33.33</v>
      </c>
      <c r="N6676" s="66">
        <v>0</v>
      </c>
      <c r="O6676" s="1"/>
    </row>
    <row r="6677" spans="1:15">
      <c r="A6677" t="s">
        <v>11</v>
      </c>
      <c r="B6677" t="s">
        <v>4442</v>
      </c>
      <c r="C6677" t="s">
        <v>8512</v>
      </c>
      <c r="D6677" t="s">
        <v>5006</v>
      </c>
      <c r="E6677" t="s">
        <v>150</v>
      </c>
      <c r="G6677" t="s">
        <v>8474</v>
      </c>
      <c r="H6677" t="s">
        <v>152</v>
      </c>
      <c r="I6677" s="1">
        <v>45200</v>
      </c>
      <c r="K6677" s="66">
        <v>0</v>
      </c>
      <c r="L6677" t="s">
        <v>92</v>
      </c>
      <c r="M6677" s="66">
        <v>15000</v>
      </c>
      <c r="N6677" s="66">
        <v>0</v>
      </c>
      <c r="O6677" s="1"/>
    </row>
    <row r="6678" spans="1:15">
      <c r="A6678" t="s">
        <v>11</v>
      </c>
      <c r="B6678" t="s">
        <v>4442</v>
      </c>
      <c r="C6678" t="s">
        <v>8513</v>
      </c>
      <c r="D6678" t="s">
        <v>5006</v>
      </c>
      <c r="E6678" t="s">
        <v>150</v>
      </c>
      <c r="G6678" t="s">
        <v>8474</v>
      </c>
      <c r="H6678" t="s">
        <v>152</v>
      </c>
      <c r="I6678" s="1">
        <v>45170</v>
      </c>
      <c r="K6678" s="66">
        <v>0</v>
      </c>
      <c r="L6678" t="s">
        <v>92</v>
      </c>
      <c r="M6678" s="66">
        <v>0</v>
      </c>
      <c r="N6678" s="66">
        <v>0</v>
      </c>
      <c r="O6678" s="1"/>
    </row>
    <row r="6679" spans="1:15">
      <c r="A6679" t="s">
        <v>11</v>
      </c>
      <c r="B6679" t="s">
        <v>4442</v>
      </c>
      <c r="C6679" t="s">
        <v>8514</v>
      </c>
      <c r="D6679" t="s">
        <v>5006</v>
      </c>
      <c r="E6679" t="s">
        <v>150</v>
      </c>
      <c r="G6679" t="s">
        <v>8474</v>
      </c>
      <c r="H6679" t="s">
        <v>152</v>
      </c>
      <c r="I6679" s="1">
        <v>45200</v>
      </c>
      <c r="K6679" s="66">
        <v>0</v>
      </c>
      <c r="L6679" t="s">
        <v>92</v>
      </c>
      <c r="M6679" s="66">
        <v>-179.8</v>
      </c>
      <c r="N6679" s="66">
        <v>0</v>
      </c>
      <c r="O6679" s="1"/>
    </row>
    <row r="6680" spans="1:15">
      <c r="A6680" t="s">
        <v>11</v>
      </c>
      <c r="B6680" t="s">
        <v>4442</v>
      </c>
      <c r="C6680" t="s">
        <v>8515</v>
      </c>
      <c r="D6680" t="s">
        <v>5006</v>
      </c>
      <c r="E6680" t="s">
        <v>150</v>
      </c>
      <c r="G6680" t="s">
        <v>8474</v>
      </c>
      <c r="H6680" t="s">
        <v>152</v>
      </c>
      <c r="I6680" s="1">
        <v>45200</v>
      </c>
      <c r="K6680" s="66">
        <v>0</v>
      </c>
      <c r="L6680" t="s">
        <v>92</v>
      </c>
      <c r="M6680" s="66">
        <v>22356</v>
      </c>
      <c r="N6680" s="66">
        <v>0</v>
      </c>
      <c r="O6680" s="1"/>
    </row>
    <row r="6681" spans="1:15">
      <c r="A6681" t="s">
        <v>11</v>
      </c>
      <c r="B6681" t="s">
        <v>4442</v>
      </c>
      <c r="C6681" t="s">
        <v>8516</v>
      </c>
      <c r="D6681" t="s">
        <v>5006</v>
      </c>
      <c r="E6681" t="s">
        <v>150</v>
      </c>
      <c r="G6681" t="s">
        <v>8474</v>
      </c>
      <c r="H6681" t="s">
        <v>152</v>
      </c>
      <c r="I6681" s="1">
        <v>45200</v>
      </c>
      <c r="K6681" s="66">
        <v>0</v>
      </c>
      <c r="L6681" t="s">
        <v>92</v>
      </c>
      <c r="M6681" s="66">
        <v>155155</v>
      </c>
      <c r="N6681" s="66">
        <v>0</v>
      </c>
      <c r="O6681" s="1"/>
    </row>
    <row r="6682" spans="1:15">
      <c r="A6682" t="s">
        <v>11</v>
      </c>
      <c r="B6682" t="s">
        <v>4442</v>
      </c>
      <c r="C6682" t="s">
        <v>8516</v>
      </c>
      <c r="D6682" t="s">
        <v>5006</v>
      </c>
      <c r="E6682" t="s">
        <v>150</v>
      </c>
      <c r="G6682" t="s">
        <v>8474</v>
      </c>
      <c r="H6682" t="s">
        <v>152</v>
      </c>
      <c r="I6682" s="1">
        <v>45200</v>
      </c>
      <c r="K6682" s="66">
        <v>0</v>
      </c>
      <c r="L6682" t="s">
        <v>92</v>
      </c>
      <c r="M6682" s="66">
        <v>35000</v>
      </c>
      <c r="N6682" s="66">
        <v>0</v>
      </c>
      <c r="O6682" s="1"/>
    </row>
    <row r="6683" spans="1:15">
      <c r="A6683" t="s">
        <v>11</v>
      </c>
      <c r="B6683" t="s">
        <v>4442</v>
      </c>
      <c r="C6683" t="s">
        <v>8517</v>
      </c>
      <c r="D6683" t="s">
        <v>5006</v>
      </c>
      <c r="E6683" t="s">
        <v>150</v>
      </c>
      <c r="G6683" t="s">
        <v>8474</v>
      </c>
      <c r="H6683" t="s">
        <v>152</v>
      </c>
      <c r="I6683" s="1">
        <v>45200</v>
      </c>
      <c r="K6683" s="66">
        <v>0</v>
      </c>
      <c r="L6683" t="s">
        <v>92</v>
      </c>
      <c r="M6683" s="66">
        <v>95.42</v>
      </c>
      <c r="N6683" s="66">
        <v>0</v>
      </c>
      <c r="O6683" s="1"/>
    </row>
    <row r="6684" spans="1:15">
      <c r="A6684" t="s">
        <v>11</v>
      </c>
      <c r="B6684" t="s">
        <v>4442</v>
      </c>
      <c r="C6684" t="s">
        <v>8517</v>
      </c>
      <c r="D6684" t="s">
        <v>5006</v>
      </c>
      <c r="E6684" t="s">
        <v>150</v>
      </c>
      <c r="G6684" t="s">
        <v>8474</v>
      </c>
      <c r="H6684" t="s">
        <v>152</v>
      </c>
      <c r="I6684" s="1">
        <v>45200</v>
      </c>
      <c r="K6684" s="66">
        <v>0</v>
      </c>
      <c r="L6684" t="s">
        <v>92</v>
      </c>
      <c r="M6684" s="66">
        <v>300</v>
      </c>
      <c r="N6684" s="66">
        <v>0</v>
      </c>
      <c r="O6684" s="1"/>
    </row>
    <row r="6685" spans="1:15">
      <c r="A6685" t="s">
        <v>11</v>
      </c>
      <c r="B6685" t="s">
        <v>4442</v>
      </c>
      <c r="C6685" t="s">
        <v>8518</v>
      </c>
      <c r="D6685" t="s">
        <v>5006</v>
      </c>
      <c r="E6685" t="s">
        <v>150</v>
      </c>
      <c r="G6685" t="s">
        <v>8474</v>
      </c>
      <c r="H6685" t="s">
        <v>152</v>
      </c>
      <c r="I6685" s="1">
        <v>45200</v>
      </c>
      <c r="K6685" s="66">
        <v>0</v>
      </c>
      <c r="L6685" t="s">
        <v>92</v>
      </c>
      <c r="M6685" s="66">
        <v>8000</v>
      </c>
      <c r="N6685" s="66">
        <v>0</v>
      </c>
      <c r="O6685" s="1"/>
    </row>
    <row r="6686" spans="1:15">
      <c r="A6686" t="s">
        <v>11</v>
      </c>
      <c r="B6686" t="s">
        <v>4442</v>
      </c>
      <c r="C6686" t="s">
        <v>8519</v>
      </c>
      <c r="D6686" t="s">
        <v>5006</v>
      </c>
      <c r="E6686" t="s">
        <v>150</v>
      </c>
      <c r="G6686" t="s">
        <v>8474</v>
      </c>
      <c r="H6686" t="s">
        <v>152</v>
      </c>
      <c r="I6686" s="1">
        <v>45200</v>
      </c>
      <c r="K6686" s="66">
        <v>0</v>
      </c>
      <c r="L6686" t="s">
        <v>92</v>
      </c>
      <c r="M6686" s="66">
        <v>1808.33</v>
      </c>
      <c r="N6686" s="66">
        <v>0</v>
      </c>
      <c r="O6686" s="1"/>
    </row>
    <row r="6687" spans="1:15">
      <c r="A6687" t="s">
        <v>11</v>
      </c>
      <c r="B6687" t="s">
        <v>4442</v>
      </c>
      <c r="C6687" t="s">
        <v>8519</v>
      </c>
      <c r="D6687" t="s">
        <v>5006</v>
      </c>
      <c r="E6687" t="s">
        <v>150</v>
      </c>
      <c r="G6687" t="s">
        <v>8474</v>
      </c>
      <c r="H6687" t="s">
        <v>152</v>
      </c>
      <c r="I6687" s="1">
        <v>45200</v>
      </c>
      <c r="K6687" s="66">
        <v>0</v>
      </c>
      <c r="L6687" t="s">
        <v>92</v>
      </c>
      <c r="M6687" s="66">
        <v>1575</v>
      </c>
      <c r="N6687" s="66">
        <v>0</v>
      </c>
      <c r="O6687" s="1"/>
    </row>
    <row r="6688" spans="1:15">
      <c r="A6688" t="s">
        <v>11</v>
      </c>
      <c r="B6688" t="s">
        <v>4442</v>
      </c>
      <c r="C6688" t="s">
        <v>8520</v>
      </c>
      <c r="D6688" t="s">
        <v>5006</v>
      </c>
      <c r="E6688" t="s">
        <v>150</v>
      </c>
      <c r="G6688" t="s">
        <v>8474</v>
      </c>
      <c r="H6688" t="s">
        <v>152</v>
      </c>
      <c r="I6688" s="1">
        <v>45200</v>
      </c>
      <c r="K6688" s="66">
        <v>0</v>
      </c>
      <c r="L6688" t="s">
        <v>92</v>
      </c>
      <c r="M6688" s="66">
        <v>2690</v>
      </c>
      <c r="N6688" s="66">
        <v>0</v>
      </c>
      <c r="O6688" s="1"/>
    </row>
    <row r="6689" spans="1:15">
      <c r="A6689" t="s">
        <v>11</v>
      </c>
      <c r="B6689" t="s">
        <v>4442</v>
      </c>
      <c r="C6689" t="s">
        <v>8520</v>
      </c>
      <c r="D6689" t="s">
        <v>5006</v>
      </c>
      <c r="E6689" t="s">
        <v>150</v>
      </c>
      <c r="G6689" t="s">
        <v>8474</v>
      </c>
      <c r="H6689" t="s">
        <v>152</v>
      </c>
      <c r="I6689" s="1">
        <v>45200</v>
      </c>
      <c r="K6689" s="66">
        <v>0</v>
      </c>
      <c r="L6689" t="s">
        <v>92</v>
      </c>
      <c r="M6689" s="66">
        <v>19873.830000000002</v>
      </c>
      <c r="N6689" s="66">
        <v>0</v>
      </c>
      <c r="O6689" s="1"/>
    </row>
    <row r="6690" spans="1:15">
      <c r="A6690" t="s">
        <v>11</v>
      </c>
      <c r="B6690" t="s">
        <v>4442</v>
      </c>
      <c r="C6690" t="s">
        <v>8521</v>
      </c>
      <c r="D6690" t="s">
        <v>5006</v>
      </c>
      <c r="E6690" t="s">
        <v>150</v>
      </c>
      <c r="G6690" t="s">
        <v>8474</v>
      </c>
      <c r="H6690" t="s">
        <v>152</v>
      </c>
      <c r="I6690" s="1">
        <v>45200</v>
      </c>
      <c r="K6690" s="66">
        <v>0</v>
      </c>
      <c r="L6690" t="s">
        <v>92</v>
      </c>
      <c r="M6690" s="66">
        <v>2020</v>
      </c>
      <c r="N6690" s="66">
        <v>0</v>
      </c>
      <c r="O6690" s="1"/>
    </row>
    <row r="6691" spans="1:15">
      <c r="A6691" t="s">
        <v>11</v>
      </c>
      <c r="B6691" t="s">
        <v>4442</v>
      </c>
      <c r="C6691" t="s">
        <v>8522</v>
      </c>
      <c r="D6691" t="s">
        <v>5006</v>
      </c>
      <c r="E6691" t="s">
        <v>150</v>
      </c>
      <c r="G6691" t="s">
        <v>8474</v>
      </c>
      <c r="H6691" t="s">
        <v>152</v>
      </c>
      <c r="I6691" s="1">
        <v>45200</v>
      </c>
      <c r="K6691" s="66">
        <v>0</v>
      </c>
      <c r="L6691" t="s">
        <v>92</v>
      </c>
      <c r="M6691" s="66">
        <v>5646.31</v>
      </c>
      <c r="N6691" s="66">
        <v>0</v>
      </c>
      <c r="O6691" s="1"/>
    </row>
    <row r="6692" spans="1:15">
      <c r="A6692" t="s">
        <v>11</v>
      </c>
      <c r="B6692" t="s">
        <v>4442</v>
      </c>
      <c r="C6692" t="s">
        <v>8523</v>
      </c>
      <c r="D6692" t="s">
        <v>5006</v>
      </c>
      <c r="E6692" t="s">
        <v>150</v>
      </c>
      <c r="G6692" t="s">
        <v>8474</v>
      </c>
      <c r="H6692" t="s">
        <v>152</v>
      </c>
      <c r="I6692" s="1">
        <v>45200</v>
      </c>
      <c r="K6692" s="66">
        <v>0</v>
      </c>
      <c r="L6692" t="s">
        <v>92</v>
      </c>
      <c r="M6692" s="66">
        <v>16.670000000000002</v>
      </c>
      <c r="N6692" s="66">
        <v>0</v>
      </c>
      <c r="O6692" s="1"/>
    </row>
    <row r="6693" spans="1:15">
      <c r="A6693" t="s">
        <v>11</v>
      </c>
      <c r="B6693" t="s">
        <v>4442</v>
      </c>
      <c r="C6693" t="s">
        <v>8524</v>
      </c>
      <c r="D6693" t="s">
        <v>5006</v>
      </c>
      <c r="E6693" t="s">
        <v>150</v>
      </c>
      <c r="G6693" t="s">
        <v>8474</v>
      </c>
      <c r="H6693" t="s">
        <v>152</v>
      </c>
      <c r="I6693" s="1">
        <v>45231</v>
      </c>
      <c r="K6693" s="66">
        <v>0</v>
      </c>
      <c r="L6693" t="s">
        <v>92</v>
      </c>
      <c r="M6693" s="66">
        <v>46500</v>
      </c>
      <c r="N6693" s="66">
        <v>0</v>
      </c>
      <c r="O6693" s="1"/>
    </row>
    <row r="6694" spans="1:15">
      <c r="A6694" t="s">
        <v>11</v>
      </c>
      <c r="B6694" t="s">
        <v>4442</v>
      </c>
      <c r="C6694" t="s">
        <v>8525</v>
      </c>
      <c r="D6694" t="s">
        <v>5006</v>
      </c>
      <c r="E6694" t="s">
        <v>150</v>
      </c>
      <c r="G6694" t="s">
        <v>8474</v>
      </c>
      <c r="H6694" t="s">
        <v>152</v>
      </c>
      <c r="I6694" s="1">
        <v>45231</v>
      </c>
      <c r="K6694" s="66">
        <v>0</v>
      </c>
      <c r="L6694" t="s">
        <v>92</v>
      </c>
      <c r="M6694" s="66">
        <v>5920</v>
      </c>
      <c r="N6694" s="66">
        <v>0</v>
      </c>
      <c r="O6694" s="1"/>
    </row>
    <row r="6695" spans="1:15">
      <c r="A6695" t="s">
        <v>11</v>
      </c>
      <c r="B6695" t="s">
        <v>4442</v>
      </c>
      <c r="C6695" t="s">
        <v>8525</v>
      </c>
      <c r="D6695" t="s">
        <v>5006</v>
      </c>
      <c r="E6695" t="s">
        <v>150</v>
      </c>
      <c r="G6695" t="s">
        <v>8474</v>
      </c>
      <c r="H6695" t="s">
        <v>152</v>
      </c>
      <c r="I6695" s="1">
        <v>45231</v>
      </c>
      <c r="K6695" s="66">
        <v>0</v>
      </c>
      <c r="L6695" t="s">
        <v>92</v>
      </c>
      <c r="M6695" s="66">
        <v>-5920</v>
      </c>
      <c r="N6695" s="66">
        <v>0</v>
      </c>
      <c r="O6695" s="1"/>
    </row>
    <row r="6696" spans="1:15">
      <c r="A6696" t="s">
        <v>11</v>
      </c>
      <c r="B6696" t="s">
        <v>4442</v>
      </c>
      <c r="C6696" t="s">
        <v>8525</v>
      </c>
      <c r="D6696" t="s">
        <v>5006</v>
      </c>
      <c r="E6696" t="s">
        <v>150</v>
      </c>
      <c r="G6696" t="s">
        <v>8474</v>
      </c>
      <c r="H6696" t="s">
        <v>152</v>
      </c>
      <c r="I6696" s="1">
        <v>45231</v>
      </c>
      <c r="K6696" s="66">
        <v>0</v>
      </c>
      <c r="L6696" t="s">
        <v>92</v>
      </c>
      <c r="M6696" s="66">
        <v>2960</v>
      </c>
      <c r="N6696" s="66">
        <v>0</v>
      </c>
      <c r="O6696" s="1"/>
    </row>
    <row r="6697" spans="1:15">
      <c r="A6697" t="s">
        <v>11</v>
      </c>
      <c r="B6697" t="s">
        <v>4442</v>
      </c>
      <c r="C6697" t="s">
        <v>8525</v>
      </c>
      <c r="D6697" t="s">
        <v>5006</v>
      </c>
      <c r="E6697" t="s">
        <v>150</v>
      </c>
      <c r="G6697" t="s">
        <v>8474</v>
      </c>
      <c r="H6697" t="s">
        <v>152</v>
      </c>
      <c r="I6697" s="1">
        <v>45231</v>
      </c>
      <c r="K6697" s="66">
        <v>0</v>
      </c>
      <c r="L6697" t="s">
        <v>92</v>
      </c>
      <c r="M6697" s="66">
        <v>2960</v>
      </c>
      <c r="N6697" s="66">
        <v>0</v>
      </c>
      <c r="O6697" s="1"/>
    </row>
    <row r="6698" spans="1:15">
      <c r="A6698" t="s">
        <v>11</v>
      </c>
      <c r="B6698" t="s">
        <v>4442</v>
      </c>
      <c r="C6698" t="s">
        <v>8526</v>
      </c>
      <c r="D6698" t="s">
        <v>5006</v>
      </c>
      <c r="E6698" t="s">
        <v>150</v>
      </c>
      <c r="G6698" t="s">
        <v>8474</v>
      </c>
      <c r="H6698" t="s">
        <v>152</v>
      </c>
      <c r="I6698" s="1">
        <v>45231</v>
      </c>
      <c r="K6698" s="66">
        <v>0</v>
      </c>
      <c r="L6698" t="s">
        <v>92</v>
      </c>
      <c r="M6698" s="66">
        <v>-1100</v>
      </c>
      <c r="N6698" s="66">
        <v>0</v>
      </c>
      <c r="O6698" s="1"/>
    </row>
    <row r="6699" spans="1:15">
      <c r="A6699" t="s">
        <v>11</v>
      </c>
      <c r="B6699" t="s">
        <v>4442</v>
      </c>
      <c r="C6699" t="s">
        <v>8526</v>
      </c>
      <c r="D6699" t="s">
        <v>5006</v>
      </c>
      <c r="E6699" t="s">
        <v>150</v>
      </c>
      <c r="G6699" t="s">
        <v>8474</v>
      </c>
      <c r="H6699" t="s">
        <v>152</v>
      </c>
      <c r="I6699" s="1">
        <v>45231</v>
      </c>
      <c r="K6699" s="66">
        <v>0</v>
      </c>
      <c r="L6699" t="s">
        <v>92</v>
      </c>
      <c r="M6699" s="66">
        <v>1100</v>
      </c>
      <c r="N6699" s="66">
        <v>0</v>
      </c>
      <c r="O6699" s="1"/>
    </row>
    <row r="6700" spans="1:15">
      <c r="A6700" t="s">
        <v>11</v>
      </c>
      <c r="B6700" t="s">
        <v>4442</v>
      </c>
      <c r="C6700" t="s">
        <v>8515</v>
      </c>
      <c r="D6700" t="s">
        <v>5006</v>
      </c>
      <c r="E6700" t="s">
        <v>150</v>
      </c>
      <c r="G6700" t="s">
        <v>8474</v>
      </c>
      <c r="H6700" t="s">
        <v>152</v>
      </c>
      <c r="I6700" s="1">
        <v>45231</v>
      </c>
      <c r="K6700" s="66">
        <v>0</v>
      </c>
      <c r="L6700" t="s">
        <v>92</v>
      </c>
      <c r="M6700" s="66">
        <v>37172</v>
      </c>
      <c r="N6700" s="66">
        <v>0</v>
      </c>
      <c r="O6700" s="1"/>
    </row>
    <row r="6701" spans="1:15">
      <c r="A6701" t="s">
        <v>11</v>
      </c>
      <c r="B6701" t="s">
        <v>4442</v>
      </c>
      <c r="C6701" t="s">
        <v>8520</v>
      </c>
      <c r="D6701" t="s">
        <v>5006</v>
      </c>
      <c r="E6701" t="s">
        <v>150</v>
      </c>
      <c r="G6701" t="s">
        <v>8474</v>
      </c>
      <c r="H6701" t="s">
        <v>152</v>
      </c>
      <c r="I6701" s="1">
        <v>45231</v>
      </c>
      <c r="K6701" s="66">
        <v>0</v>
      </c>
      <c r="L6701" t="s">
        <v>92</v>
      </c>
      <c r="M6701" s="66">
        <v>5688</v>
      </c>
      <c r="N6701" s="66">
        <v>0</v>
      </c>
      <c r="O6701" s="1"/>
    </row>
    <row r="6702" spans="1:15">
      <c r="A6702" t="s">
        <v>11</v>
      </c>
      <c r="B6702" t="s">
        <v>4442</v>
      </c>
      <c r="C6702" t="s">
        <v>8527</v>
      </c>
      <c r="D6702" t="s">
        <v>5006</v>
      </c>
      <c r="E6702" t="s">
        <v>150</v>
      </c>
      <c r="G6702" t="s">
        <v>8474</v>
      </c>
      <c r="H6702" t="s">
        <v>152</v>
      </c>
      <c r="I6702" s="1">
        <v>45231</v>
      </c>
      <c r="K6702" s="66">
        <v>0</v>
      </c>
      <c r="L6702" t="s">
        <v>92</v>
      </c>
      <c r="M6702" s="66">
        <v>-9100</v>
      </c>
      <c r="N6702" s="66">
        <v>0</v>
      </c>
      <c r="O6702" s="1"/>
    </row>
    <row r="6703" spans="1:15">
      <c r="A6703" t="s">
        <v>11</v>
      </c>
      <c r="B6703" t="s">
        <v>4442</v>
      </c>
      <c r="C6703" t="s">
        <v>8528</v>
      </c>
      <c r="D6703" t="s">
        <v>5006</v>
      </c>
      <c r="E6703" t="s">
        <v>150</v>
      </c>
      <c r="G6703" t="s">
        <v>8474</v>
      </c>
      <c r="H6703" t="s">
        <v>152</v>
      </c>
      <c r="I6703" s="1">
        <v>45231</v>
      </c>
      <c r="K6703" s="66">
        <v>0</v>
      </c>
      <c r="L6703" t="s">
        <v>92</v>
      </c>
      <c r="M6703" s="66">
        <v>16000</v>
      </c>
      <c r="N6703" s="66">
        <v>0</v>
      </c>
      <c r="O6703" s="1"/>
    </row>
    <row r="6704" spans="1:15">
      <c r="A6704" t="s">
        <v>11</v>
      </c>
      <c r="B6704" t="s">
        <v>4442</v>
      </c>
      <c r="C6704" t="s">
        <v>8528</v>
      </c>
      <c r="D6704" t="s">
        <v>5006</v>
      </c>
      <c r="E6704" t="s">
        <v>150</v>
      </c>
      <c r="G6704" t="s">
        <v>8474</v>
      </c>
      <c r="H6704" t="s">
        <v>152</v>
      </c>
      <c r="I6704" s="1">
        <v>45231</v>
      </c>
      <c r="K6704" s="66">
        <v>0</v>
      </c>
      <c r="L6704" t="s">
        <v>92</v>
      </c>
      <c r="M6704" s="66">
        <v>12000</v>
      </c>
      <c r="N6704" s="66">
        <v>0</v>
      </c>
      <c r="O6704" s="1"/>
    </row>
    <row r="6705" spans="1:15">
      <c r="A6705" t="s">
        <v>11</v>
      </c>
      <c r="B6705" t="s">
        <v>4442</v>
      </c>
      <c r="C6705" t="s">
        <v>8528</v>
      </c>
      <c r="D6705" t="s">
        <v>5006</v>
      </c>
      <c r="E6705" t="s">
        <v>150</v>
      </c>
      <c r="G6705" t="s">
        <v>8474</v>
      </c>
      <c r="H6705" t="s">
        <v>152</v>
      </c>
      <c r="I6705" s="1">
        <v>45231</v>
      </c>
      <c r="K6705" s="66">
        <v>0</v>
      </c>
      <c r="L6705" t="s">
        <v>92</v>
      </c>
      <c r="M6705" s="66">
        <v>700</v>
      </c>
      <c r="N6705" s="66">
        <v>0</v>
      </c>
      <c r="O6705" s="1"/>
    </row>
    <row r="6706" spans="1:15">
      <c r="A6706" t="s">
        <v>11</v>
      </c>
      <c r="B6706" t="s">
        <v>4442</v>
      </c>
      <c r="C6706" t="s">
        <v>8528</v>
      </c>
      <c r="D6706" t="s">
        <v>5006</v>
      </c>
      <c r="E6706" t="s">
        <v>150</v>
      </c>
      <c r="G6706" t="s">
        <v>8474</v>
      </c>
      <c r="H6706" t="s">
        <v>152</v>
      </c>
      <c r="I6706" s="1">
        <v>45231</v>
      </c>
      <c r="K6706" s="66">
        <v>0</v>
      </c>
      <c r="L6706" t="s">
        <v>92</v>
      </c>
      <c r="M6706" s="66">
        <v>-16000</v>
      </c>
      <c r="N6706" s="66">
        <v>0</v>
      </c>
      <c r="O6706" s="1"/>
    </row>
    <row r="6707" spans="1:15">
      <c r="A6707" t="s">
        <v>11</v>
      </c>
      <c r="B6707" t="s">
        <v>4442</v>
      </c>
      <c r="C6707" t="s">
        <v>8528</v>
      </c>
      <c r="D6707" t="s">
        <v>5006</v>
      </c>
      <c r="E6707" t="s">
        <v>150</v>
      </c>
      <c r="G6707" t="s">
        <v>8474</v>
      </c>
      <c r="H6707" t="s">
        <v>152</v>
      </c>
      <c r="I6707" s="1">
        <v>45231</v>
      </c>
      <c r="K6707" s="66">
        <v>0</v>
      </c>
      <c r="L6707" t="s">
        <v>92</v>
      </c>
      <c r="M6707" s="66">
        <v>-12000</v>
      </c>
      <c r="N6707" s="66">
        <v>0</v>
      </c>
      <c r="O6707" s="1"/>
    </row>
    <row r="6708" spans="1:15">
      <c r="A6708" t="s">
        <v>11</v>
      </c>
      <c r="B6708" t="s">
        <v>4442</v>
      </c>
      <c r="C6708" t="s">
        <v>8528</v>
      </c>
      <c r="D6708" t="s">
        <v>5006</v>
      </c>
      <c r="E6708" t="s">
        <v>150</v>
      </c>
      <c r="G6708" t="s">
        <v>8474</v>
      </c>
      <c r="H6708" t="s">
        <v>152</v>
      </c>
      <c r="I6708" s="1">
        <v>45231</v>
      </c>
      <c r="K6708" s="66">
        <v>0</v>
      </c>
      <c r="L6708" t="s">
        <v>92</v>
      </c>
      <c r="M6708" s="66">
        <v>-700</v>
      </c>
      <c r="N6708" s="66">
        <v>0</v>
      </c>
      <c r="O6708" s="1"/>
    </row>
    <row r="6709" spans="1:15">
      <c r="A6709" t="s">
        <v>11</v>
      </c>
      <c r="B6709" t="s">
        <v>4442</v>
      </c>
      <c r="C6709" t="s">
        <v>8528</v>
      </c>
      <c r="D6709" t="s">
        <v>5006</v>
      </c>
      <c r="E6709" t="s">
        <v>150</v>
      </c>
      <c r="G6709" t="s">
        <v>8474</v>
      </c>
      <c r="H6709" t="s">
        <v>152</v>
      </c>
      <c r="I6709" s="1">
        <v>45231</v>
      </c>
      <c r="K6709" s="66">
        <v>0</v>
      </c>
      <c r="L6709" t="s">
        <v>92</v>
      </c>
      <c r="M6709" s="66">
        <v>16000</v>
      </c>
      <c r="N6709" s="66">
        <v>0</v>
      </c>
      <c r="O6709" s="1"/>
    </row>
    <row r="6710" spans="1:15">
      <c r="A6710" t="s">
        <v>11</v>
      </c>
      <c r="B6710" t="s">
        <v>4442</v>
      </c>
      <c r="C6710" t="s">
        <v>8528</v>
      </c>
      <c r="D6710" t="s">
        <v>5006</v>
      </c>
      <c r="E6710" t="s">
        <v>150</v>
      </c>
      <c r="G6710" t="s">
        <v>8474</v>
      </c>
      <c r="H6710" t="s">
        <v>152</v>
      </c>
      <c r="I6710" s="1">
        <v>45231</v>
      </c>
      <c r="K6710" s="66">
        <v>0</v>
      </c>
      <c r="L6710" t="s">
        <v>92</v>
      </c>
      <c r="M6710" s="66">
        <v>12000</v>
      </c>
      <c r="N6710" s="66">
        <v>0</v>
      </c>
      <c r="O6710" s="1"/>
    </row>
    <row r="6711" spans="1:15">
      <c r="A6711" t="s">
        <v>11</v>
      </c>
      <c r="B6711" t="s">
        <v>4442</v>
      </c>
      <c r="C6711" t="s">
        <v>8528</v>
      </c>
      <c r="D6711" t="s">
        <v>5006</v>
      </c>
      <c r="E6711" t="s">
        <v>150</v>
      </c>
      <c r="G6711" t="s">
        <v>8474</v>
      </c>
      <c r="H6711" t="s">
        <v>152</v>
      </c>
      <c r="I6711" s="1">
        <v>45231</v>
      </c>
      <c r="K6711" s="66">
        <v>0</v>
      </c>
      <c r="L6711" t="s">
        <v>92</v>
      </c>
      <c r="M6711" s="66">
        <v>700</v>
      </c>
      <c r="N6711" s="66">
        <v>0</v>
      </c>
      <c r="O6711" s="1"/>
    </row>
    <row r="6712" spans="1:15">
      <c r="A6712" t="s">
        <v>11</v>
      </c>
      <c r="B6712" t="s">
        <v>4442</v>
      </c>
      <c r="C6712" t="s">
        <v>8528</v>
      </c>
      <c r="D6712" t="s">
        <v>5006</v>
      </c>
      <c r="E6712" t="s">
        <v>150</v>
      </c>
      <c r="G6712" t="s">
        <v>8474</v>
      </c>
      <c r="H6712" t="s">
        <v>152</v>
      </c>
      <c r="I6712" s="1">
        <v>45231</v>
      </c>
      <c r="K6712" s="66">
        <v>0</v>
      </c>
      <c r="L6712" t="s">
        <v>92</v>
      </c>
      <c r="M6712" s="66">
        <v>-16000</v>
      </c>
      <c r="N6712" s="66">
        <v>0</v>
      </c>
      <c r="O6712" s="1"/>
    </row>
    <row r="6713" spans="1:15">
      <c r="A6713" t="s">
        <v>11</v>
      </c>
      <c r="B6713" t="s">
        <v>4442</v>
      </c>
      <c r="C6713" t="s">
        <v>8528</v>
      </c>
      <c r="D6713" t="s">
        <v>5006</v>
      </c>
      <c r="E6713" t="s">
        <v>150</v>
      </c>
      <c r="G6713" t="s">
        <v>8474</v>
      </c>
      <c r="H6713" t="s">
        <v>152</v>
      </c>
      <c r="I6713" s="1">
        <v>45231</v>
      </c>
      <c r="K6713" s="66">
        <v>0</v>
      </c>
      <c r="L6713" t="s">
        <v>92</v>
      </c>
      <c r="M6713" s="66">
        <v>-12000</v>
      </c>
      <c r="N6713" s="66">
        <v>0</v>
      </c>
      <c r="O6713" s="1"/>
    </row>
    <row r="6714" spans="1:15">
      <c r="A6714" t="s">
        <v>11</v>
      </c>
      <c r="B6714" t="s">
        <v>4442</v>
      </c>
      <c r="C6714" t="s">
        <v>8528</v>
      </c>
      <c r="D6714" t="s">
        <v>5006</v>
      </c>
      <c r="E6714" t="s">
        <v>150</v>
      </c>
      <c r="G6714" t="s">
        <v>8474</v>
      </c>
      <c r="H6714" t="s">
        <v>152</v>
      </c>
      <c r="I6714" s="1">
        <v>45231</v>
      </c>
      <c r="K6714" s="66">
        <v>0</v>
      </c>
      <c r="L6714" t="s">
        <v>92</v>
      </c>
      <c r="M6714" s="66">
        <v>-700</v>
      </c>
      <c r="N6714" s="66">
        <v>0</v>
      </c>
      <c r="O6714" s="1"/>
    </row>
    <row r="6715" spans="1:15">
      <c r="A6715" t="s">
        <v>11</v>
      </c>
      <c r="B6715" t="s">
        <v>4442</v>
      </c>
      <c r="C6715" t="s">
        <v>8529</v>
      </c>
      <c r="D6715" t="s">
        <v>5006</v>
      </c>
      <c r="E6715" t="s">
        <v>150</v>
      </c>
      <c r="G6715" t="s">
        <v>8474</v>
      </c>
      <c r="H6715" t="s">
        <v>152</v>
      </c>
      <c r="I6715" s="1">
        <v>45231</v>
      </c>
      <c r="K6715" s="66">
        <v>0</v>
      </c>
      <c r="L6715" t="s">
        <v>92</v>
      </c>
      <c r="M6715" s="66">
        <v>65000</v>
      </c>
      <c r="N6715" s="66">
        <v>0</v>
      </c>
      <c r="O6715" s="1"/>
    </row>
    <row r="6716" spans="1:15">
      <c r="A6716" t="s">
        <v>11</v>
      </c>
      <c r="B6716" t="s">
        <v>4442</v>
      </c>
      <c r="C6716" t="s">
        <v>8530</v>
      </c>
      <c r="D6716" t="s">
        <v>5006</v>
      </c>
      <c r="E6716" t="s">
        <v>150</v>
      </c>
      <c r="G6716" t="s">
        <v>8474</v>
      </c>
      <c r="H6716" t="s">
        <v>152</v>
      </c>
      <c r="I6716" s="1">
        <v>45231</v>
      </c>
      <c r="K6716" s="66">
        <v>0</v>
      </c>
      <c r="L6716" t="s">
        <v>92</v>
      </c>
      <c r="M6716" s="66">
        <v>37.5</v>
      </c>
      <c r="N6716" s="66">
        <v>0</v>
      </c>
      <c r="O6716" s="1"/>
    </row>
    <row r="6717" spans="1:15">
      <c r="A6717" t="s">
        <v>11</v>
      </c>
      <c r="B6717" t="s">
        <v>4442</v>
      </c>
      <c r="C6717" t="s">
        <v>8531</v>
      </c>
      <c r="D6717" t="s">
        <v>5006</v>
      </c>
      <c r="E6717" t="s">
        <v>150</v>
      </c>
      <c r="G6717" t="s">
        <v>8474</v>
      </c>
      <c r="H6717" t="s">
        <v>152</v>
      </c>
      <c r="I6717" s="1">
        <v>45231</v>
      </c>
      <c r="K6717" s="66">
        <v>0</v>
      </c>
      <c r="L6717" t="s">
        <v>92</v>
      </c>
      <c r="M6717" s="66">
        <v>916.66</v>
      </c>
      <c r="N6717" s="66">
        <v>0</v>
      </c>
      <c r="O6717" s="1"/>
    </row>
    <row r="6718" spans="1:15">
      <c r="A6718" t="s">
        <v>11</v>
      </c>
      <c r="B6718" t="s">
        <v>4442</v>
      </c>
      <c r="C6718" t="s">
        <v>8532</v>
      </c>
      <c r="D6718" t="s">
        <v>5006</v>
      </c>
      <c r="E6718" t="s">
        <v>150</v>
      </c>
      <c r="G6718" t="s">
        <v>8474</v>
      </c>
      <c r="H6718" t="s">
        <v>152</v>
      </c>
      <c r="I6718" s="1">
        <v>45231</v>
      </c>
      <c r="K6718" s="66">
        <v>0</v>
      </c>
      <c r="L6718" t="s">
        <v>92</v>
      </c>
      <c r="M6718" s="66">
        <v>725.01</v>
      </c>
      <c r="N6718" s="66">
        <v>0</v>
      </c>
      <c r="O6718" s="1"/>
    </row>
    <row r="6719" spans="1:15">
      <c r="A6719" t="s">
        <v>11</v>
      </c>
      <c r="B6719" t="s">
        <v>4442</v>
      </c>
      <c r="C6719" t="s">
        <v>8533</v>
      </c>
      <c r="D6719" t="s">
        <v>5006</v>
      </c>
      <c r="E6719" t="s">
        <v>150</v>
      </c>
      <c r="G6719" t="s">
        <v>8474</v>
      </c>
      <c r="H6719" t="s">
        <v>152</v>
      </c>
      <c r="I6719" s="1">
        <v>45231</v>
      </c>
      <c r="K6719" s="66">
        <v>0</v>
      </c>
      <c r="L6719" t="s">
        <v>92</v>
      </c>
      <c r="M6719" s="66">
        <v>62.5</v>
      </c>
      <c r="N6719" s="66">
        <v>0</v>
      </c>
      <c r="O6719" s="1"/>
    </row>
    <row r="6720" spans="1:15">
      <c r="A6720" t="s">
        <v>11</v>
      </c>
      <c r="B6720" t="s">
        <v>4442</v>
      </c>
      <c r="C6720" t="s">
        <v>8529</v>
      </c>
      <c r="D6720" t="s">
        <v>5006</v>
      </c>
      <c r="E6720" t="s">
        <v>150</v>
      </c>
      <c r="G6720" t="s">
        <v>8474</v>
      </c>
      <c r="H6720" t="s">
        <v>152</v>
      </c>
      <c r="I6720" s="1">
        <v>45261</v>
      </c>
      <c r="K6720" s="66">
        <v>0</v>
      </c>
      <c r="L6720" t="s">
        <v>92</v>
      </c>
      <c r="M6720" s="66">
        <v>51000</v>
      </c>
      <c r="N6720" s="66">
        <v>0</v>
      </c>
      <c r="O6720" s="1"/>
    </row>
    <row r="6721" spans="1:15">
      <c r="A6721" t="s">
        <v>11</v>
      </c>
      <c r="B6721" t="s">
        <v>4442</v>
      </c>
      <c r="C6721" t="s">
        <v>8529</v>
      </c>
      <c r="D6721" t="s">
        <v>5006</v>
      </c>
      <c r="E6721" t="s">
        <v>150</v>
      </c>
      <c r="G6721" t="s">
        <v>8474</v>
      </c>
      <c r="H6721" t="s">
        <v>152</v>
      </c>
      <c r="I6721" s="1">
        <v>45261</v>
      </c>
      <c r="K6721" s="66">
        <v>0</v>
      </c>
      <c r="L6721" t="s">
        <v>92</v>
      </c>
      <c r="M6721" s="66">
        <v>17000</v>
      </c>
      <c r="N6721" s="66">
        <v>0</v>
      </c>
      <c r="O6721" s="1"/>
    </row>
    <row r="6722" spans="1:15">
      <c r="A6722" t="s">
        <v>11</v>
      </c>
      <c r="B6722" t="s">
        <v>4442</v>
      </c>
      <c r="C6722" t="s">
        <v>8534</v>
      </c>
      <c r="D6722" t="s">
        <v>5006</v>
      </c>
      <c r="E6722" t="s">
        <v>150</v>
      </c>
      <c r="G6722" t="s">
        <v>8474</v>
      </c>
      <c r="H6722" t="s">
        <v>152</v>
      </c>
      <c r="I6722" s="1">
        <v>45261</v>
      </c>
      <c r="K6722" s="66">
        <v>0</v>
      </c>
      <c r="L6722" t="s">
        <v>92</v>
      </c>
      <c r="M6722" s="66">
        <v>550</v>
      </c>
      <c r="N6722" s="66">
        <v>0</v>
      </c>
      <c r="O6722" s="1"/>
    </row>
    <row r="6723" spans="1:15">
      <c r="A6723" t="s">
        <v>11</v>
      </c>
      <c r="B6723" t="s">
        <v>4442</v>
      </c>
      <c r="C6723" t="s">
        <v>8535</v>
      </c>
      <c r="D6723" t="s">
        <v>5006</v>
      </c>
      <c r="E6723" t="s">
        <v>150</v>
      </c>
      <c r="G6723" t="s">
        <v>8474</v>
      </c>
      <c r="H6723" t="s">
        <v>152</v>
      </c>
      <c r="I6723" s="1">
        <v>45261</v>
      </c>
      <c r="K6723" s="66">
        <v>0</v>
      </c>
      <c r="L6723" t="s">
        <v>92</v>
      </c>
      <c r="M6723" s="66">
        <v>0</v>
      </c>
      <c r="N6723" s="66">
        <v>0</v>
      </c>
      <c r="O6723" s="1"/>
    </row>
    <row r="6724" spans="1:15">
      <c r="A6724" t="s">
        <v>11</v>
      </c>
      <c r="B6724" t="s">
        <v>4442</v>
      </c>
      <c r="C6724" t="s">
        <v>8535</v>
      </c>
      <c r="D6724" t="s">
        <v>5006</v>
      </c>
      <c r="E6724" t="s">
        <v>150</v>
      </c>
      <c r="G6724" t="s">
        <v>8474</v>
      </c>
      <c r="H6724" t="s">
        <v>152</v>
      </c>
      <c r="I6724" s="1">
        <v>45261</v>
      </c>
      <c r="K6724" s="66">
        <v>0</v>
      </c>
      <c r="L6724" t="s">
        <v>92</v>
      </c>
      <c r="M6724" s="66">
        <v>0</v>
      </c>
      <c r="N6724" s="66">
        <v>0</v>
      </c>
      <c r="O6724" s="1"/>
    </row>
    <row r="6725" spans="1:15">
      <c r="A6725" t="s">
        <v>11</v>
      </c>
      <c r="B6725" t="s">
        <v>4442</v>
      </c>
      <c r="C6725" t="s">
        <v>8528</v>
      </c>
      <c r="D6725" t="s">
        <v>5006</v>
      </c>
      <c r="E6725" t="s">
        <v>150</v>
      </c>
      <c r="G6725" t="s">
        <v>8474</v>
      </c>
      <c r="H6725" t="s">
        <v>152</v>
      </c>
      <c r="I6725" s="1">
        <v>45261</v>
      </c>
      <c r="K6725" s="66">
        <v>0</v>
      </c>
      <c r="L6725" t="s">
        <v>92</v>
      </c>
      <c r="M6725" s="66">
        <v>700</v>
      </c>
      <c r="N6725" s="66">
        <v>0</v>
      </c>
      <c r="O6725" s="1"/>
    </row>
    <row r="6726" spans="1:15">
      <c r="A6726" t="s">
        <v>11</v>
      </c>
      <c r="B6726" t="s">
        <v>4442</v>
      </c>
      <c r="C6726" t="s">
        <v>8528</v>
      </c>
      <c r="D6726" t="s">
        <v>5006</v>
      </c>
      <c r="E6726" t="s">
        <v>150</v>
      </c>
      <c r="G6726" t="s">
        <v>8474</v>
      </c>
      <c r="H6726" t="s">
        <v>152</v>
      </c>
      <c r="I6726" s="1">
        <v>45261</v>
      </c>
      <c r="K6726" s="66">
        <v>0</v>
      </c>
      <c r="L6726" t="s">
        <v>92</v>
      </c>
      <c r="M6726" s="66">
        <v>9000</v>
      </c>
      <c r="N6726" s="66">
        <v>0</v>
      </c>
      <c r="O6726" s="1"/>
    </row>
    <row r="6727" spans="1:15">
      <c r="A6727" t="s">
        <v>11</v>
      </c>
      <c r="B6727" t="s">
        <v>4442</v>
      </c>
      <c r="C6727" t="s">
        <v>8528</v>
      </c>
      <c r="D6727" t="s">
        <v>5006</v>
      </c>
      <c r="E6727" t="s">
        <v>150</v>
      </c>
      <c r="G6727" t="s">
        <v>8474</v>
      </c>
      <c r="H6727" t="s">
        <v>152</v>
      </c>
      <c r="I6727" s="1">
        <v>45261</v>
      </c>
      <c r="K6727" s="66">
        <v>0</v>
      </c>
      <c r="L6727" t="s">
        <v>92</v>
      </c>
      <c r="M6727" s="66">
        <v>16000</v>
      </c>
      <c r="N6727" s="66">
        <v>0</v>
      </c>
      <c r="O6727" s="1"/>
    </row>
    <row r="6728" spans="1:15">
      <c r="A6728" t="s">
        <v>11</v>
      </c>
      <c r="B6728" t="s">
        <v>4442</v>
      </c>
      <c r="C6728" t="s">
        <v>8528</v>
      </c>
      <c r="D6728" t="s">
        <v>5006</v>
      </c>
      <c r="E6728" t="s">
        <v>150</v>
      </c>
      <c r="G6728" t="s">
        <v>8474</v>
      </c>
      <c r="H6728" t="s">
        <v>152</v>
      </c>
      <c r="I6728" s="1">
        <v>45261</v>
      </c>
      <c r="K6728" s="66">
        <v>0</v>
      </c>
      <c r="L6728" t="s">
        <v>92</v>
      </c>
      <c r="M6728" s="66">
        <v>12000</v>
      </c>
      <c r="N6728" s="66">
        <v>0</v>
      </c>
      <c r="O6728" s="1"/>
    </row>
    <row r="6729" spans="1:15">
      <c r="A6729" t="s">
        <v>11</v>
      </c>
      <c r="B6729" t="s">
        <v>4442</v>
      </c>
      <c r="C6729" t="s">
        <v>8528</v>
      </c>
      <c r="D6729" t="s">
        <v>5006</v>
      </c>
      <c r="E6729" t="s">
        <v>150</v>
      </c>
      <c r="G6729" t="s">
        <v>8474</v>
      </c>
      <c r="H6729" t="s">
        <v>152</v>
      </c>
      <c r="I6729" s="1">
        <v>45261</v>
      </c>
      <c r="K6729" s="66">
        <v>0</v>
      </c>
      <c r="L6729" t="s">
        <v>92</v>
      </c>
      <c r="M6729" s="66">
        <v>700</v>
      </c>
      <c r="N6729" s="66">
        <v>0</v>
      </c>
      <c r="O6729" s="1"/>
    </row>
    <row r="6730" spans="1:15">
      <c r="A6730" t="s">
        <v>11</v>
      </c>
      <c r="B6730" t="s">
        <v>4442</v>
      </c>
      <c r="C6730" t="s">
        <v>8536</v>
      </c>
      <c r="D6730" t="s">
        <v>5006</v>
      </c>
      <c r="E6730" t="s">
        <v>150</v>
      </c>
      <c r="G6730" t="s">
        <v>8474</v>
      </c>
      <c r="H6730" t="s">
        <v>152</v>
      </c>
      <c r="I6730" s="1">
        <v>45261</v>
      </c>
      <c r="K6730" s="66">
        <v>0</v>
      </c>
      <c r="L6730" t="s">
        <v>92</v>
      </c>
      <c r="M6730" s="66">
        <v>-8000</v>
      </c>
      <c r="N6730" s="66">
        <v>0</v>
      </c>
      <c r="O6730" s="1"/>
    </row>
    <row r="6731" spans="1:15">
      <c r="A6731" t="s">
        <v>11</v>
      </c>
      <c r="B6731" t="s">
        <v>4442</v>
      </c>
      <c r="C6731" t="s">
        <v>8537</v>
      </c>
      <c r="D6731" t="s">
        <v>5006</v>
      </c>
      <c r="E6731" t="s">
        <v>150</v>
      </c>
      <c r="G6731" t="s">
        <v>8474</v>
      </c>
      <c r="H6731" t="s">
        <v>152</v>
      </c>
      <c r="I6731" s="1">
        <v>45261</v>
      </c>
      <c r="K6731" s="66">
        <v>0</v>
      </c>
      <c r="L6731" t="s">
        <v>92</v>
      </c>
      <c r="M6731" s="66">
        <v>11500</v>
      </c>
      <c r="N6731" s="66">
        <v>0</v>
      </c>
      <c r="O6731" s="1"/>
    </row>
    <row r="6732" spans="1:15">
      <c r="A6732" t="s">
        <v>11</v>
      </c>
      <c r="B6732" t="s">
        <v>4442</v>
      </c>
      <c r="C6732" t="s">
        <v>8538</v>
      </c>
      <c r="D6732" t="s">
        <v>5006</v>
      </c>
      <c r="E6732" t="s">
        <v>150</v>
      </c>
      <c r="G6732" t="s">
        <v>8474</v>
      </c>
      <c r="H6732" t="s">
        <v>152</v>
      </c>
      <c r="I6732" s="1">
        <v>45261</v>
      </c>
      <c r="K6732" s="66">
        <v>0</v>
      </c>
      <c r="L6732" t="s">
        <v>92</v>
      </c>
      <c r="M6732" s="66">
        <v>272</v>
      </c>
      <c r="N6732" s="66">
        <v>0</v>
      </c>
      <c r="O6732" s="1"/>
    </row>
    <row r="6733" spans="1:15">
      <c r="A6733" t="s">
        <v>11</v>
      </c>
      <c r="B6733" t="s">
        <v>4442</v>
      </c>
      <c r="C6733" t="s">
        <v>8537</v>
      </c>
      <c r="D6733" t="s">
        <v>5006</v>
      </c>
      <c r="E6733" t="s">
        <v>150</v>
      </c>
      <c r="G6733" t="s">
        <v>8474</v>
      </c>
      <c r="H6733" t="s">
        <v>152</v>
      </c>
      <c r="I6733" s="1">
        <v>45261</v>
      </c>
      <c r="K6733" s="66">
        <v>0</v>
      </c>
      <c r="L6733" t="s">
        <v>92</v>
      </c>
      <c r="M6733" s="66">
        <v>22800</v>
      </c>
      <c r="N6733" s="66">
        <v>0</v>
      </c>
      <c r="O6733" s="1"/>
    </row>
    <row r="6734" spans="1:15">
      <c r="A6734" t="s">
        <v>11</v>
      </c>
      <c r="B6734" t="s">
        <v>4442</v>
      </c>
      <c r="C6734" t="s">
        <v>8537</v>
      </c>
      <c r="D6734" t="s">
        <v>5006</v>
      </c>
      <c r="E6734" t="s">
        <v>150</v>
      </c>
      <c r="G6734" t="s">
        <v>8474</v>
      </c>
      <c r="H6734" t="s">
        <v>152</v>
      </c>
      <c r="I6734" s="1">
        <v>45261</v>
      </c>
      <c r="K6734" s="66">
        <v>0</v>
      </c>
      <c r="L6734" t="s">
        <v>92</v>
      </c>
      <c r="M6734" s="66">
        <v>5100</v>
      </c>
      <c r="N6734" s="66">
        <v>0</v>
      </c>
      <c r="O6734" s="1"/>
    </row>
    <row r="6735" spans="1:15">
      <c r="A6735" t="s">
        <v>11</v>
      </c>
      <c r="B6735" t="s">
        <v>4442</v>
      </c>
      <c r="C6735" t="s">
        <v>8539</v>
      </c>
      <c r="D6735" t="s">
        <v>5006</v>
      </c>
      <c r="E6735" t="s">
        <v>150</v>
      </c>
      <c r="G6735" t="s">
        <v>8474</v>
      </c>
      <c r="H6735" t="s">
        <v>152</v>
      </c>
      <c r="I6735" s="1">
        <v>45261</v>
      </c>
      <c r="K6735" s="66">
        <v>0</v>
      </c>
      <c r="L6735" t="s">
        <v>92</v>
      </c>
      <c r="M6735" s="66">
        <v>25000</v>
      </c>
      <c r="N6735" s="66">
        <v>0</v>
      </c>
      <c r="O6735" s="1"/>
    </row>
    <row r="6736" spans="1:15">
      <c r="A6736" t="s">
        <v>11</v>
      </c>
      <c r="B6736" t="s">
        <v>4442</v>
      </c>
      <c r="C6736" t="s">
        <v>8539</v>
      </c>
      <c r="D6736" t="s">
        <v>5006</v>
      </c>
      <c r="E6736" t="s">
        <v>150</v>
      </c>
      <c r="G6736" t="s">
        <v>8474</v>
      </c>
      <c r="H6736" t="s">
        <v>152</v>
      </c>
      <c r="I6736" s="1">
        <v>45261</v>
      </c>
      <c r="K6736" s="66">
        <v>0</v>
      </c>
      <c r="L6736" t="s">
        <v>92</v>
      </c>
      <c r="M6736" s="66">
        <v>4000</v>
      </c>
      <c r="N6736" s="66">
        <v>0</v>
      </c>
      <c r="O6736" s="1"/>
    </row>
    <row r="6737" spans="1:15">
      <c r="A6737" t="s">
        <v>11</v>
      </c>
      <c r="B6737" t="s">
        <v>4442</v>
      </c>
      <c r="C6737" t="s">
        <v>8540</v>
      </c>
      <c r="D6737" t="s">
        <v>5006</v>
      </c>
      <c r="E6737" t="s">
        <v>150</v>
      </c>
      <c r="G6737" t="s">
        <v>8474</v>
      </c>
      <c r="H6737" t="s">
        <v>152</v>
      </c>
      <c r="I6737" s="1">
        <v>45261</v>
      </c>
      <c r="K6737" s="66">
        <v>0</v>
      </c>
      <c r="L6737" t="s">
        <v>92</v>
      </c>
      <c r="M6737" s="66">
        <v>318.18</v>
      </c>
      <c r="N6737" s="66">
        <v>0</v>
      </c>
      <c r="O6737" s="1"/>
    </row>
    <row r="6738" spans="1:15">
      <c r="A6738" t="s">
        <v>11</v>
      </c>
      <c r="B6738" t="s">
        <v>4442</v>
      </c>
      <c r="C6738" t="s">
        <v>8540</v>
      </c>
      <c r="D6738" t="s">
        <v>5006</v>
      </c>
      <c r="E6738" t="s">
        <v>150</v>
      </c>
      <c r="G6738" t="s">
        <v>8474</v>
      </c>
      <c r="H6738" t="s">
        <v>152</v>
      </c>
      <c r="I6738" s="1">
        <v>45261</v>
      </c>
      <c r="K6738" s="66">
        <v>0</v>
      </c>
      <c r="L6738" t="s">
        <v>92</v>
      </c>
      <c r="M6738" s="66">
        <v>333.33</v>
      </c>
      <c r="N6738" s="66">
        <v>0</v>
      </c>
      <c r="O6738" s="1"/>
    </row>
    <row r="6739" spans="1:15">
      <c r="A6739" t="s">
        <v>11</v>
      </c>
      <c r="B6739" t="s">
        <v>4442</v>
      </c>
      <c r="C6739" t="s">
        <v>8539</v>
      </c>
      <c r="D6739" t="s">
        <v>5006</v>
      </c>
      <c r="E6739" t="s">
        <v>150</v>
      </c>
      <c r="G6739" t="s">
        <v>8474</v>
      </c>
      <c r="H6739" t="s">
        <v>152</v>
      </c>
      <c r="I6739" s="1">
        <v>45261</v>
      </c>
      <c r="K6739" s="66">
        <v>0</v>
      </c>
      <c r="L6739" t="s">
        <v>92</v>
      </c>
      <c r="M6739" s="66">
        <v>50000</v>
      </c>
      <c r="N6739" s="66">
        <v>0</v>
      </c>
      <c r="O6739" s="1"/>
    </row>
    <row r="6740" spans="1:15">
      <c r="A6740" t="s">
        <v>11</v>
      </c>
      <c r="B6740" t="s">
        <v>4442</v>
      </c>
      <c r="C6740" t="s">
        <v>8541</v>
      </c>
      <c r="D6740" t="s">
        <v>5006</v>
      </c>
      <c r="E6740" t="s">
        <v>150</v>
      </c>
      <c r="G6740" t="s">
        <v>8474</v>
      </c>
      <c r="H6740" t="s">
        <v>152</v>
      </c>
      <c r="I6740" s="1">
        <v>45261</v>
      </c>
      <c r="K6740" s="66">
        <v>0</v>
      </c>
      <c r="L6740" t="s">
        <v>92</v>
      </c>
      <c r="M6740" s="66">
        <v>200000</v>
      </c>
      <c r="N6740" s="66">
        <v>0</v>
      </c>
      <c r="O6740" s="1"/>
    </row>
    <row r="6741" spans="1:15">
      <c r="A6741" t="s">
        <v>11</v>
      </c>
      <c r="B6741" t="s">
        <v>4442</v>
      </c>
      <c r="C6741" t="s">
        <v>8542</v>
      </c>
      <c r="D6741" t="s">
        <v>5006</v>
      </c>
      <c r="E6741" t="s">
        <v>150</v>
      </c>
      <c r="G6741" t="s">
        <v>8474</v>
      </c>
      <c r="H6741" t="s">
        <v>152</v>
      </c>
      <c r="I6741" s="1">
        <v>45261</v>
      </c>
      <c r="K6741" s="66">
        <v>0</v>
      </c>
      <c r="L6741" t="s">
        <v>92</v>
      </c>
      <c r="M6741" s="66">
        <v>75000</v>
      </c>
      <c r="N6741" s="66">
        <v>0</v>
      </c>
      <c r="O6741" s="1"/>
    </row>
    <row r="6742" spans="1:15">
      <c r="A6742" t="s">
        <v>11</v>
      </c>
      <c r="B6742" t="s">
        <v>4442</v>
      </c>
      <c r="C6742" t="s">
        <v>8515</v>
      </c>
      <c r="D6742" t="s">
        <v>5006</v>
      </c>
      <c r="E6742" t="s">
        <v>150</v>
      </c>
      <c r="G6742" t="s">
        <v>8474</v>
      </c>
      <c r="H6742" t="s">
        <v>152</v>
      </c>
      <c r="I6742" s="1">
        <v>45261</v>
      </c>
      <c r="K6742" s="66">
        <v>0</v>
      </c>
      <c r="L6742" t="s">
        <v>92</v>
      </c>
      <c r="M6742" s="66">
        <v>429000</v>
      </c>
      <c r="N6742" s="66">
        <v>0</v>
      </c>
      <c r="O6742" s="1"/>
    </row>
    <row r="6743" spans="1:15">
      <c r="A6743" t="s">
        <v>11</v>
      </c>
      <c r="B6743" t="s">
        <v>4442</v>
      </c>
      <c r="C6743" t="s">
        <v>8543</v>
      </c>
      <c r="D6743" t="s">
        <v>5006</v>
      </c>
      <c r="E6743" t="s">
        <v>150</v>
      </c>
      <c r="G6743" t="s">
        <v>8474</v>
      </c>
      <c r="H6743" t="s">
        <v>152</v>
      </c>
      <c r="I6743" s="1">
        <v>45261</v>
      </c>
      <c r="K6743" s="66">
        <v>0</v>
      </c>
      <c r="L6743" t="s">
        <v>92</v>
      </c>
      <c r="M6743" s="66">
        <v>1350</v>
      </c>
      <c r="N6743" s="66">
        <v>0</v>
      </c>
      <c r="O6743" s="1"/>
    </row>
    <row r="6744" spans="1:15">
      <c r="A6744" t="s">
        <v>11</v>
      </c>
      <c r="B6744" t="s">
        <v>4442</v>
      </c>
      <c r="C6744" t="s">
        <v>8516</v>
      </c>
      <c r="D6744" t="s">
        <v>5006</v>
      </c>
      <c r="E6744" t="s">
        <v>150</v>
      </c>
      <c r="G6744" t="s">
        <v>8474</v>
      </c>
      <c r="H6744" t="s">
        <v>152</v>
      </c>
      <c r="I6744" s="1">
        <v>45261</v>
      </c>
      <c r="K6744" s="66">
        <v>0</v>
      </c>
      <c r="L6744" t="s">
        <v>92</v>
      </c>
      <c r="M6744" s="66">
        <v>57015</v>
      </c>
      <c r="N6744" s="66">
        <v>0</v>
      </c>
      <c r="O6744" s="1"/>
    </row>
    <row r="6745" spans="1:15">
      <c r="A6745" t="s">
        <v>11</v>
      </c>
      <c r="B6745" t="s">
        <v>4442</v>
      </c>
      <c r="C6745" t="s">
        <v>8516</v>
      </c>
      <c r="D6745" t="s">
        <v>5006</v>
      </c>
      <c r="E6745" t="s">
        <v>150</v>
      </c>
      <c r="G6745" t="s">
        <v>8474</v>
      </c>
      <c r="H6745" t="s">
        <v>152</v>
      </c>
      <c r="I6745" s="1">
        <v>45261</v>
      </c>
      <c r="K6745" s="66">
        <v>0</v>
      </c>
      <c r="L6745" t="s">
        <v>92</v>
      </c>
      <c r="M6745" s="66">
        <v>16000</v>
      </c>
      <c r="N6745" s="66">
        <v>0</v>
      </c>
      <c r="O6745" s="1"/>
    </row>
    <row r="6746" spans="1:15">
      <c r="A6746" t="s">
        <v>11</v>
      </c>
      <c r="B6746" t="s">
        <v>4442</v>
      </c>
      <c r="C6746" t="s">
        <v>8516</v>
      </c>
      <c r="D6746" t="s">
        <v>5006</v>
      </c>
      <c r="E6746" t="s">
        <v>150</v>
      </c>
      <c r="G6746" t="s">
        <v>8474</v>
      </c>
      <c r="H6746" t="s">
        <v>152</v>
      </c>
      <c r="I6746" s="1">
        <v>45261</v>
      </c>
      <c r="K6746" s="66">
        <v>0</v>
      </c>
      <c r="L6746" t="s">
        <v>92</v>
      </c>
      <c r="M6746" s="66">
        <v>100000</v>
      </c>
      <c r="N6746" s="66">
        <v>0</v>
      </c>
      <c r="O6746" s="1"/>
    </row>
    <row r="6747" spans="1:15">
      <c r="A6747" t="s">
        <v>11</v>
      </c>
      <c r="B6747" t="s">
        <v>4442</v>
      </c>
      <c r="C6747" t="s">
        <v>8516</v>
      </c>
      <c r="D6747" t="s">
        <v>5006</v>
      </c>
      <c r="E6747" t="s">
        <v>150</v>
      </c>
      <c r="G6747" t="s">
        <v>8474</v>
      </c>
      <c r="H6747" t="s">
        <v>152</v>
      </c>
      <c r="I6747" s="1">
        <v>45261</v>
      </c>
      <c r="K6747" s="66">
        <v>0</v>
      </c>
      <c r="L6747" t="s">
        <v>92</v>
      </c>
      <c r="M6747" s="66">
        <v>68400</v>
      </c>
      <c r="N6747" s="66">
        <v>0</v>
      </c>
      <c r="O6747" s="1"/>
    </row>
    <row r="6748" spans="1:15">
      <c r="A6748" t="s">
        <v>11</v>
      </c>
      <c r="B6748" t="s">
        <v>4442</v>
      </c>
      <c r="C6748" t="s">
        <v>8516</v>
      </c>
      <c r="D6748" t="s">
        <v>5006</v>
      </c>
      <c r="E6748" t="s">
        <v>150</v>
      </c>
      <c r="G6748" t="s">
        <v>8474</v>
      </c>
      <c r="H6748" t="s">
        <v>152</v>
      </c>
      <c r="I6748" s="1">
        <v>45261</v>
      </c>
      <c r="K6748" s="66">
        <v>0</v>
      </c>
      <c r="L6748" t="s">
        <v>92</v>
      </c>
      <c r="M6748" s="66">
        <v>970000</v>
      </c>
      <c r="N6748" s="66">
        <v>0</v>
      </c>
      <c r="O6748" s="1"/>
    </row>
    <row r="6749" spans="1:15">
      <c r="A6749" t="s">
        <v>11</v>
      </c>
      <c r="B6749" t="s">
        <v>4442</v>
      </c>
      <c r="C6749" t="s">
        <v>8544</v>
      </c>
      <c r="D6749" t="s">
        <v>5006</v>
      </c>
      <c r="E6749" t="s">
        <v>150</v>
      </c>
      <c r="G6749" t="s">
        <v>8474</v>
      </c>
      <c r="H6749" t="s">
        <v>152</v>
      </c>
      <c r="I6749" s="1">
        <v>45261</v>
      </c>
      <c r="K6749" s="66">
        <v>0</v>
      </c>
      <c r="L6749" t="s">
        <v>92</v>
      </c>
      <c r="M6749" s="66">
        <v>1100</v>
      </c>
      <c r="N6749" s="66">
        <v>0</v>
      </c>
      <c r="O6749" s="1"/>
    </row>
    <row r="6750" spans="1:15">
      <c r="A6750" t="s">
        <v>11</v>
      </c>
      <c r="B6750" t="s">
        <v>4442</v>
      </c>
      <c r="C6750" t="s">
        <v>8545</v>
      </c>
      <c r="D6750" t="s">
        <v>5006</v>
      </c>
      <c r="E6750" t="s">
        <v>150</v>
      </c>
      <c r="G6750" t="s">
        <v>8474</v>
      </c>
      <c r="H6750" t="s">
        <v>152</v>
      </c>
      <c r="I6750" s="1">
        <v>45261</v>
      </c>
      <c r="K6750" s="66">
        <v>0</v>
      </c>
      <c r="L6750" t="s">
        <v>92</v>
      </c>
      <c r="M6750" s="66">
        <v>110000</v>
      </c>
      <c r="N6750" s="66">
        <v>0</v>
      </c>
      <c r="O6750" s="1"/>
    </row>
    <row r="6751" spans="1:15">
      <c r="A6751" t="s">
        <v>11</v>
      </c>
      <c r="B6751" t="s">
        <v>4442</v>
      </c>
      <c r="C6751" t="s">
        <v>8545</v>
      </c>
      <c r="D6751" t="s">
        <v>5006</v>
      </c>
      <c r="E6751" t="s">
        <v>150</v>
      </c>
      <c r="G6751" t="s">
        <v>8474</v>
      </c>
      <c r="H6751" t="s">
        <v>152</v>
      </c>
      <c r="I6751" s="1">
        <v>45261</v>
      </c>
      <c r="K6751" s="66">
        <v>0</v>
      </c>
      <c r="L6751" t="s">
        <v>92</v>
      </c>
      <c r="M6751" s="66">
        <v>22000</v>
      </c>
      <c r="N6751" s="66">
        <v>0</v>
      </c>
      <c r="O6751" s="1"/>
    </row>
    <row r="6752" spans="1:15">
      <c r="A6752" t="s">
        <v>11</v>
      </c>
      <c r="B6752" t="s">
        <v>4442</v>
      </c>
      <c r="C6752" t="s">
        <v>8546</v>
      </c>
      <c r="D6752" t="s">
        <v>5006</v>
      </c>
      <c r="E6752" t="s">
        <v>150</v>
      </c>
      <c r="G6752" t="s">
        <v>8474</v>
      </c>
      <c r="H6752" t="s">
        <v>152</v>
      </c>
      <c r="I6752" s="1">
        <v>45261</v>
      </c>
      <c r="K6752" s="66">
        <v>0</v>
      </c>
      <c r="L6752" t="s">
        <v>92</v>
      </c>
      <c r="M6752" s="66">
        <v>180</v>
      </c>
      <c r="N6752" s="66">
        <v>0</v>
      </c>
      <c r="O6752" s="1"/>
    </row>
    <row r="6753" spans="1:15">
      <c r="A6753" t="s">
        <v>11</v>
      </c>
      <c r="B6753" t="s">
        <v>4442</v>
      </c>
      <c r="C6753" t="s">
        <v>8546</v>
      </c>
      <c r="D6753" t="s">
        <v>5006</v>
      </c>
      <c r="E6753" t="s">
        <v>150</v>
      </c>
      <c r="G6753" t="s">
        <v>8474</v>
      </c>
      <c r="H6753" t="s">
        <v>152</v>
      </c>
      <c r="I6753" s="1">
        <v>45261</v>
      </c>
      <c r="K6753" s="66">
        <v>0</v>
      </c>
      <c r="L6753" t="s">
        <v>92</v>
      </c>
      <c r="M6753" s="66">
        <v>909.09</v>
      </c>
      <c r="N6753" s="66">
        <v>0</v>
      </c>
      <c r="O6753" s="1"/>
    </row>
    <row r="6754" spans="1:15">
      <c r="A6754" t="s">
        <v>11</v>
      </c>
      <c r="B6754" t="s">
        <v>4442</v>
      </c>
      <c r="C6754" t="s">
        <v>8546</v>
      </c>
      <c r="D6754" t="s">
        <v>5006</v>
      </c>
      <c r="E6754" t="s">
        <v>150</v>
      </c>
      <c r="G6754" t="s">
        <v>8474</v>
      </c>
      <c r="H6754" t="s">
        <v>152</v>
      </c>
      <c r="I6754" s="1">
        <v>45261</v>
      </c>
      <c r="K6754" s="66">
        <v>0</v>
      </c>
      <c r="L6754" t="s">
        <v>92</v>
      </c>
      <c r="M6754" s="66">
        <v>700</v>
      </c>
      <c r="N6754" s="66">
        <v>0</v>
      </c>
      <c r="O6754" s="1"/>
    </row>
    <row r="6755" spans="1:15">
      <c r="A6755" t="s">
        <v>11</v>
      </c>
      <c r="B6755" t="s">
        <v>4442</v>
      </c>
      <c r="C6755" t="s">
        <v>8547</v>
      </c>
      <c r="D6755" t="s">
        <v>5006</v>
      </c>
      <c r="E6755" t="s">
        <v>150</v>
      </c>
      <c r="G6755" t="s">
        <v>8474</v>
      </c>
      <c r="H6755" t="s">
        <v>152</v>
      </c>
      <c r="I6755" s="1">
        <v>45261</v>
      </c>
      <c r="K6755" s="66">
        <v>0</v>
      </c>
      <c r="L6755" t="s">
        <v>92</v>
      </c>
      <c r="M6755" s="66">
        <v>187.5</v>
      </c>
      <c r="N6755" s="66">
        <v>0</v>
      </c>
      <c r="O6755" s="1"/>
    </row>
    <row r="6756" spans="1:15">
      <c r="A6756" t="s">
        <v>11</v>
      </c>
      <c r="B6756" t="s">
        <v>4442</v>
      </c>
      <c r="C6756" t="s">
        <v>8520</v>
      </c>
      <c r="D6756" t="s">
        <v>5006</v>
      </c>
      <c r="E6756" t="s">
        <v>150</v>
      </c>
      <c r="G6756" t="s">
        <v>8474</v>
      </c>
      <c r="H6756" t="s">
        <v>152</v>
      </c>
      <c r="I6756" s="1">
        <v>45261</v>
      </c>
      <c r="K6756" s="66">
        <v>0</v>
      </c>
      <c r="L6756" t="s">
        <v>92</v>
      </c>
      <c r="M6756" s="66">
        <v>15823.4</v>
      </c>
      <c r="N6756" s="66">
        <v>0</v>
      </c>
      <c r="O6756" s="1"/>
    </row>
    <row r="6757" spans="1:15">
      <c r="A6757" t="s">
        <v>11</v>
      </c>
      <c r="B6757" t="s">
        <v>4442</v>
      </c>
      <c r="C6757" t="s">
        <v>8520</v>
      </c>
      <c r="D6757" t="s">
        <v>5006</v>
      </c>
      <c r="E6757" t="s">
        <v>150</v>
      </c>
      <c r="G6757" t="s">
        <v>8474</v>
      </c>
      <c r="H6757" t="s">
        <v>152</v>
      </c>
      <c r="I6757" s="1">
        <v>45261</v>
      </c>
      <c r="K6757" s="66">
        <v>0</v>
      </c>
      <c r="L6757" t="s">
        <v>92</v>
      </c>
      <c r="M6757" s="66">
        <v>-15823.4</v>
      </c>
      <c r="N6757" s="66">
        <v>0</v>
      </c>
      <c r="O6757" s="1"/>
    </row>
    <row r="6758" spans="1:15">
      <c r="A6758" t="s">
        <v>11</v>
      </c>
      <c r="B6758" t="s">
        <v>4442</v>
      </c>
      <c r="C6758" t="s">
        <v>8520</v>
      </c>
      <c r="D6758" t="s">
        <v>5006</v>
      </c>
      <c r="E6758" t="s">
        <v>150</v>
      </c>
      <c r="G6758" t="s">
        <v>8474</v>
      </c>
      <c r="H6758" t="s">
        <v>152</v>
      </c>
      <c r="I6758" s="1">
        <v>45261</v>
      </c>
      <c r="K6758" s="66">
        <v>0</v>
      </c>
      <c r="L6758" t="s">
        <v>92</v>
      </c>
      <c r="M6758" s="66">
        <v>7911.7</v>
      </c>
      <c r="N6758" s="66">
        <v>0</v>
      </c>
      <c r="O6758" s="1"/>
    </row>
    <row r="6759" spans="1:15">
      <c r="A6759" t="s">
        <v>11</v>
      </c>
      <c r="B6759" t="s">
        <v>4442</v>
      </c>
      <c r="C6759" t="s">
        <v>8520</v>
      </c>
      <c r="D6759" t="s">
        <v>5006</v>
      </c>
      <c r="E6759" t="s">
        <v>150</v>
      </c>
      <c r="G6759" t="s">
        <v>8474</v>
      </c>
      <c r="H6759" t="s">
        <v>152</v>
      </c>
      <c r="I6759" s="1">
        <v>45261</v>
      </c>
      <c r="K6759" s="66">
        <v>0</v>
      </c>
      <c r="L6759" t="s">
        <v>92</v>
      </c>
      <c r="M6759" s="66">
        <v>7911.7</v>
      </c>
      <c r="N6759" s="66">
        <v>0</v>
      </c>
      <c r="O6759" s="1"/>
    </row>
    <row r="6760" spans="1:15">
      <c r="A6760" t="s">
        <v>11</v>
      </c>
      <c r="B6760" t="s">
        <v>4442</v>
      </c>
      <c r="C6760" t="s">
        <v>8548</v>
      </c>
      <c r="D6760" t="s">
        <v>5006</v>
      </c>
      <c r="E6760" t="s">
        <v>150</v>
      </c>
      <c r="G6760" t="s">
        <v>8474</v>
      </c>
      <c r="H6760" t="s">
        <v>152</v>
      </c>
      <c r="I6760" s="1">
        <v>45261</v>
      </c>
      <c r="K6760" s="66">
        <v>0</v>
      </c>
      <c r="L6760" t="s">
        <v>92</v>
      </c>
      <c r="M6760" s="66">
        <v>6718.9</v>
      </c>
      <c r="N6760" s="66">
        <v>0</v>
      </c>
      <c r="O6760" s="1"/>
    </row>
    <row r="6761" spans="1:15">
      <c r="A6761" t="s">
        <v>11</v>
      </c>
      <c r="B6761" t="s">
        <v>4442</v>
      </c>
      <c r="C6761" t="s">
        <v>8548</v>
      </c>
      <c r="D6761" t="s">
        <v>5006</v>
      </c>
      <c r="E6761" t="s">
        <v>150</v>
      </c>
      <c r="G6761" t="s">
        <v>8474</v>
      </c>
      <c r="H6761" t="s">
        <v>152</v>
      </c>
      <c r="I6761" s="1">
        <v>45261</v>
      </c>
      <c r="K6761" s="66">
        <v>0</v>
      </c>
      <c r="L6761" t="s">
        <v>92</v>
      </c>
      <c r="M6761" s="66">
        <v>-6718.9</v>
      </c>
      <c r="N6761" s="66">
        <v>0</v>
      </c>
      <c r="O6761" s="1"/>
    </row>
    <row r="6762" spans="1:15">
      <c r="A6762" t="s">
        <v>11</v>
      </c>
      <c r="B6762" t="s">
        <v>4442</v>
      </c>
      <c r="C6762" t="s">
        <v>8549</v>
      </c>
      <c r="D6762" t="s">
        <v>5006</v>
      </c>
      <c r="E6762" t="s">
        <v>150</v>
      </c>
      <c r="G6762" t="s">
        <v>8474</v>
      </c>
      <c r="H6762" t="s">
        <v>152</v>
      </c>
      <c r="I6762" s="1">
        <v>45292</v>
      </c>
      <c r="K6762" s="66">
        <v>0</v>
      </c>
      <c r="L6762" t="s">
        <v>92</v>
      </c>
      <c r="M6762" s="66">
        <v>54.55</v>
      </c>
      <c r="N6762" s="66">
        <v>0</v>
      </c>
      <c r="O6762" s="1"/>
    </row>
    <row r="6763" spans="1:15">
      <c r="A6763" t="s">
        <v>11</v>
      </c>
      <c r="B6763" t="s">
        <v>4442</v>
      </c>
      <c r="C6763" t="s">
        <v>8550</v>
      </c>
      <c r="D6763" t="s">
        <v>5006</v>
      </c>
      <c r="E6763" t="s">
        <v>150</v>
      </c>
      <c r="G6763" t="s">
        <v>8474</v>
      </c>
      <c r="H6763" t="s">
        <v>152</v>
      </c>
      <c r="I6763" s="1">
        <v>45292</v>
      </c>
      <c r="K6763" s="66">
        <v>0</v>
      </c>
      <c r="L6763" t="s">
        <v>92</v>
      </c>
      <c r="M6763" s="66">
        <v>10050</v>
      </c>
      <c r="N6763" s="66">
        <v>0</v>
      </c>
      <c r="O6763" s="1"/>
    </row>
    <row r="6764" spans="1:15">
      <c r="A6764" t="s">
        <v>11</v>
      </c>
      <c r="B6764" t="s">
        <v>4442</v>
      </c>
      <c r="C6764" t="s">
        <v>8550</v>
      </c>
      <c r="D6764" t="s">
        <v>5006</v>
      </c>
      <c r="E6764" t="s">
        <v>150</v>
      </c>
      <c r="G6764" t="s">
        <v>8474</v>
      </c>
      <c r="H6764" t="s">
        <v>152</v>
      </c>
      <c r="I6764" s="1">
        <v>45292</v>
      </c>
      <c r="K6764" s="66">
        <v>0</v>
      </c>
      <c r="L6764" t="s">
        <v>92</v>
      </c>
      <c r="M6764" s="66">
        <v>1340</v>
      </c>
      <c r="N6764" s="66">
        <v>0</v>
      </c>
      <c r="O6764" s="1"/>
    </row>
    <row r="6765" spans="1:15">
      <c r="A6765" t="s">
        <v>11</v>
      </c>
      <c r="B6765" t="s">
        <v>4442</v>
      </c>
      <c r="C6765" t="s">
        <v>8551</v>
      </c>
      <c r="D6765" t="s">
        <v>5006</v>
      </c>
      <c r="E6765" t="s">
        <v>150</v>
      </c>
      <c r="G6765" t="s">
        <v>8474</v>
      </c>
      <c r="H6765" t="s">
        <v>152</v>
      </c>
      <c r="I6765" s="1">
        <v>45292</v>
      </c>
      <c r="K6765" s="66">
        <v>0</v>
      </c>
      <c r="L6765" t="s">
        <v>92</v>
      </c>
      <c r="M6765" s="66">
        <v>20.83</v>
      </c>
      <c r="N6765" s="66">
        <v>0</v>
      </c>
      <c r="O6765" s="1"/>
    </row>
    <row r="6766" spans="1:15">
      <c r="A6766" t="s">
        <v>11</v>
      </c>
      <c r="B6766" t="s">
        <v>4442</v>
      </c>
      <c r="C6766" t="s">
        <v>8551</v>
      </c>
      <c r="D6766" t="s">
        <v>5006</v>
      </c>
      <c r="E6766" t="s">
        <v>150</v>
      </c>
      <c r="G6766" t="s">
        <v>8474</v>
      </c>
      <c r="H6766" t="s">
        <v>152</v>
      </c>
      <c r="I6766" s="1">
        <v>45292</v>
      </c>
      <c r="K6766" s="66">
        <v>0</v>
      </c>
      <c r="L6766" t="s">
        <v>92</v>
      </c>
      <c r="M6766" s="66">
        <v>29.17</v>
      </c>
      <c r="N6766" s="66">
        <v>0</v>
      </c>
      <c r="O6766" s="1"/>
    </row>
    <row r="6767" spans="1:15">
      <c r="A6767" t="s">
        <v>11</v>
      </c>
      <c r="B6767" t="s">
        <v>4442</v>
      </c>
      <c r="C6767" t="s">
        <v>8552</v>
      </c>
      <c r="D6767" t="s">
        <v>5006</v>
      </c>
      <c r="E6767" t="s">
        <v>150</v>
      </c>
      <c r="G6767" t="s">
        <v>8474</v>
      </c>
      <c r="H6767" t="s">
        <v>152</v>
      </c>
      <c r="I6767" s="1">
        <v>45292</v>
      </c>
      <c r="K6767" s="66">
        <v>0</v>
      </c>
      <c r="L6767" t="s">
        <v>92</v>
      </c>
      <c r="M6767" s="66">
        <v>472.69</v>
      </c>
      <c r="N6767" s="66">
        <v>0</v>
      </c>
      <c r="O6767" s="1"/>
    </row>
    <row r="6768" spans="1:15">
      <c r="A6768" t="s">
        <v>11</v>
      </c>
      <c r="B6768" t="s">
        <v>4442</v>
      </c>
      <c r="C6768" t="s">
        <v>8552</v>
      </c>
      <c r="D6768" t="s">
        <v>5006</v>
      </c>
      <c r="E6768" t="s">
        <v>150</v>
      </c>
      <c r="G6768" t="s">
        <v>8474</v>
      </c>
      <c r="H6768" t="s">
        <v>152</v>
      </c>
      <c r="I6768" s="1">
        <v>45292</v>
      </c>
      <c r="K6768" s="66">
        <v>0</v>
      </c>
      <c r="L6768" t="s">
        <v>92</v>
      </c>
      <c r="M6768" s="66">
        <v>314.92</v>
      </c>
      <c r="N6768" s="66">
        <v>0</v>
      </c>
      <c r="O6768" s="1"/>
    </row>
    <row r="6769" spans="1:15">
      <c r="A6769" t="s">
        <v>11</v>
      </c>
      <c r="B6769" t="s">
        <v>4442</v>
      </c>
      <c r="C6769" t="s">
        <v>8553</v>
      </c>
      <c r="D6769" t="s">
        <v>5006</v>
      </c>
      <c r="E6769" t="s">
        <v>150</v>
      </c>
      <c r="G6769" t="s">
        <v>8474</v>
      </c>
      <c r="H6769" t="s">
        <v>152</v>
      </c>
      <c r="I6769" s="1">
        <v>45292</v>
      </c>
      <c r="K6769" s="66">
        <v>0</v>
      </c>
      <c r="L6769" t="s">
        <v>92</v>
      </c>
      <c r="M6769" s="66">
        <v>82908</v>
      </c>
      <c r="N6769" s="66">
        <v>0</v>
      </c>
      <c r="O6769" s="1"/>
    </row>
    <row r="6770" spans="1:15">
      <c r="A6770" t="s">
        <v>11</v>
      </c>
      <c r="B6770" t="s">
        <v>4442</v>
      </c>
      <c r="C6770" t="s">
        <v>8553</v>
      </c>
      <c r="D6770" t="s">
        <v>5006</v>
      </c>
      <c r="E6770" t="s">
        <v>150</v>
      </c>
      <c r="G6770" t="s">
        <v>8474</v>
      </c>
      <c r="H6770" t="s">
        <v>152</v>
      </c>
      <c r="I6770" s="1">
        <v>45292</v>
      </c>
      <c r="K6770" s="66">
        <v>0</v>
      </c>
      <c r="L6770" t="s">
        <v>92</v>
      </c>
      <c r="M6770" s="66">
        <v>600</v>
      </c>
      <c r="N6770" s="66">
        <v>0</v>
      </c>
      <c r="O6770" s="1"/>
    </row>
    <row r="6771" spans="1:15">
      <c r="A6771" t="s">
        <v>11</v>
      </c>
      <c r="B6771" t="s">
        <v>4442</v>
      </c>
      <c r="C6771" t="s">
        <v>8545</v>
      </c>
      <c r="D6771" t="s">
        <v>5006</v>
      </c>
      <c r="E6771" t="s">
        <v>150</v>
      </c>
      <c r="G6771" t="s">
        <v>8474</v>
      </c>
      <c r="H6771" t="s">
        <v>152</v>
      </c>
      <c r="I6771" s="1">
        <v>45292</v>
      </c>
      <c r="K6771" s="66">
        <v>0</v>
      </c>
      <c r="L6771" t="s">
        <v>92</v>
      </c>
      <c r="M6771" s="66">
        <v>60000</v>
      </c>
      <c r="N6771" s="66">
        <v>0</v>
      </c>
      <c r="O6771" s="1"/>
    </row>
    <row r="6772" spans="1:15">
      <c r="A6772" t="s">
        <v>11</v>
      </c>
      <c r="B6772" t="s">
        <v>4442</v>
      </c>
      <c r="C6772" t="s">
        <v>8545</v>
      </c>
      <c r="D6772" t="s">
        <v>5006</v>
      </c>
      <c r="E6772" t="s">
        <v>150</v>
      </c>
      <c r="G6772" t="s">
        <v>8474</v>
      </c>
      <c r="H6772" t="s">
        <v>152</v>
      </c>
      <c r="I6772" s="1">
        <v>45292</v>
      </c>
      <c r="K6772" s="66">
        <v>0</v>
      </c>
      <c r="L6772" t="s">
        <v>92</v>
      </c>
      <c r="M6772" s="66">
        <v>10000</v>
      </c>
      <c r="N6772" s="66">
        <v>0</v>
      </c>
      <c r="O6772" s="1"/>
    </row>
    <row r="6773" spans="1:15">
      <c r="A6773" t="s">
        <v>11</v>
      </c>
      <c r="B6773" t="s">
        <v>4442</v>
      </c>
      <c r="C6773" t="s">
        <v>8554</v>
      </c>
      <c r="D6773" t="s">
        <v>5006</v>
      </c>
      <c r="E6773" t="s">
        <v>150</v>
      </c>
      <c r="G6773" t="s">
        <v>8474</v>
      </c>
      <c r="H6773" t="s">
        <v>152</v>
      </c>
      <c r="I6773" s="1">
        <v>45292</v>
      </c>
      <c r="K6773" s="66">
        <v>0</v>
      </c>
      <c r="L6773" t="s">
        <v>92</v>
      </c>
      <c r="M6773" s="66">
        <v>19000</v>
      </c>
      <c r="N6773" s="66">
        <v>0</v>
      </c>
      <c r="O6773" s="1"/>
    </row>
    <row r="6774" spans="1:15">
      <c r="A6774" t="s">
        <v>11</v>
      </c>
      <c r="B6774" t="s">
        <v>4442</v>
      </c>
      <c r="C6774" t="s">
        <v>8555</v>
      </c>
      <c r="D6774" t="s">
        <v>5006</v>
      </c>
      <c r="E6774" t="s">
        <v>150</v>
      </c>
      <c r="G6774" t="s">
        <v>8474</v>
      </c>
      <c r="H6774" t="s">
        <v>152</v>
      </c>
      <c r="I6774" s="1">
        <v>45292</v>
      </c>
      <c r="K6774" s="66">
        <v>0</v>
      </c>
      <c r="L6774" t="s">
        <v>92</v>
      </c>
      <c r="M6774" s="66">
        <v>710</v>
      </c>
      <c r="N6774" s="66">
        <v>0</v>
      </c>
      <c r="O6774" s="1"/>
    </row>
    <row r="6775" spans="1:15">
      <c r="A6775" t="s">
        <v>11</v>
      </c>
      <c r="B6775" t="s">
        <v>4442</v>
      </c>
      <c r="C6775" t="s">
        <v>8555</v>
      </c>
      <c r="D6775" t="s">
        <v>5006</v>
      </c>
      <c r="E6775" t="s">
        <v>150</v>
      </c>
      <c r="G6775" t="s">
        <v>8474</v>
      </c>
      <c r="H6775" t="s">
        <v>152</v>
      </c>
      <c r="I6775" s="1">
        <v>45292</v>
      </c>
      <c r="K6775" s="66">
        <v>0</v>
      </c>
      <c r="L6775" t="s">
        <v>92</v>
      </c>
      <c r="M6775" s="66">
        <v>1874.75</v>
      </c>
      <c r="N6775" s="66">
        <v>0</v>
      </c>
      <c r="O6775" s="1"/>
    </row>
    <row r="6776" spans="1:15">
      <c r="A6776" t="s">
        <v>11</v>
      </c>
      <c r="B6776" t="s">
        <v>4442</v>
      </c>
      <c r="C6776" t="s">
        <v>8555</v>
      </c>
      <c r="D6776" t="s">
        <v>5006</v>
      </c>
      <c r="E6776" t="s">
        <v>150</v>
      </c>
      <c r="G6776" t="s">
        <v>8474</v>
      </c>
      <c r="H6776" t="s">
        <v>152</v>
      </c>
      <c r="I6776" s="1">
        <v>45292</v>
      </c>
      <c r="K6776" s="66">
        <v>0</v>
      </c>
      <c r="L6776" t="s">
        <v>92</v>
      </c>
      <c r="M6776" s="66">
        <v>245.36</v>
      </c>
      <c r="N6776" s="66">
        <v>0</v>
      </c>
      <c r="O6776" s="1"/>
    </row>
    <row r="6777" spans="1:15">
      <c r="A6777" t="s">
        <v>11</v>
      </c>
      <c r="B6777" t="s">
        <v>4442</v>
      </c>
      <c r="C6777" t="s">
        <v>8556</v>
      </c>
      <c r="D6777" t="s">
        <v>5006</v>
      </c>
      <c r="E6777" t="s">
        <v>150</v>
      </c>
      <c r="G6777" t="s">
        <v>8474</v>
      </c>
      <c r="H6777" t="s">
        <v>152</v>
      </c>
      <c r="I6777" s="1">
        <v>45292</v>
      </c>
      <c r="K6777" s="66">
        <v>0</v>
      </c>
      <c r="L6777" t="s">
        <v>92</v>
      </c>
      <c r="M6777" s="66">
        <v>1450</v>
      </c>
      <c r="N6777" s="66">
        <v>0</v>
      </c>
      <c r="O6777" s="1"/>
    </row>
    <row r="6778" spans="1:15">
      <c r="A6778" t="s">
        <v>11</v>
      </c>
      <c r="B6778" t="s">
        <v>4442</v>
      </c>
      <c r="C6778" t="s">
        <v>8557</v>
      </c>
      <c r="D6778" t="s">
        <v>5006</v>
      </c>
      <c r="E6778" t="s">
        <v>150</v>
      </c>
      <c r="G6778" t="s">
        <v>8474</v>
      </c>
      <c r="H6778" t="s">
        <v>152</v>
      </c>
      <c r="I6778" s="1">
        <v>45292</v>
      </c>
      <c r="K6778" s="66">
        <v>0</v>
      </c>
      <c r="L6778" t="s">
        <v>92</v>
      </c>
      <c r="M6778" s="66">
        <v>37.54</v>
      </c>
      <c r="N6778" s="66">
        <v>0</v>
      </c>
      <c r="O6778" s="1"/>
    </row>
    <row r="6779" spans="1:15">
      <c r="A6779" t="s">
        <v>11</v>
      </c>
      <c r="B6779" t="s">
        <v>4442</v>
      </c>
      <c r="C6779" t="s">
        <v>8515</v>
      </c>
      <c r="D6779" t="s">
        <v>5006</v>
      </c>
      <c r="E6779" t="s">
        <v>150</v>
      </c>
      <c r="G6779" t="s">
        <v>8474</v>
      </c>
      <c r="H6779" t="s">
        <v>152</v>
      </c>
      <c r="I6779" s="1">
        <v>45292</v>
      </c>
      <c r="K6779" s="66">
        <v>0</v>
      </c>
      <c r="L6779" t="s">
        <v>92</v>
      </c>
      <c r="M6779" s="66">
        <v>54000</v>
      </c>
      <c r="N6779" s="66">
        <v>0</v>
      </c>
      <c r="O6779" s="1"/>
    </row>
    <row r="6780" spans="1:15">
      <c r="A6780" t="s">
        <v>11</v>
      </c>
      <c r="B6780" t="s">
        <v>4442</v>
      </c>
      <c r="C6780" t="s">
        <v>8558</v>
      </c>
      <c r="D6780" t="s">
        <v>5006</v>
      </c>
      <c r="E6780" t="s">
        <v>150</v>
      </c>
      <c r="G6780" t="s">
        <v>8474</v>
      </c>
      <c r="H6780" t="s">
        <v>152</v>
      </c>
      <c r="I6780" s="1">
        <v>45292</v>
      </c>
      <c r="K6780" s="66">
        <v>0</v>
      </c>
      <c r="L6780" t="s">
        <v>92</v>
      </c>
      <c r="M6780" s="66">
        <v>-4754.72</v>
      </c>
      <c r="N6780" s="66">
        <v>0</v>
      </c>
      <c r="O6780" s="1"/>
    </row>
    <row r="6781" spans="1:15">
      <c r="A6781" t="s">
        <v>11</v>
      </c>
      <c r="B6781" t="s">
        <v>4442</v>
      </c>
      <c r="C6781" t="s">
        <v>8559</v>
      </c>
      <c r="D6781" t="s">
        <v>5006</v>
      </c>
      <c r="E6781" t="s">
        <v>150</v>
      </c>
      <c r="G6781" t="s">
        <v>8474</v>
      </c>
      <c r="H6781" t="s">
        <v>152</v>
      </c>
      <c r="I6781" s="1">
        <v>45292</v>
      </c>
      <c r="K6781" s="66">
        <v>0</v>
      </c>
      <c r="L6781" t="s">
        <v>92</v>
      </c>
      <c r="M6781" s="66">
        <v>145000</v>
      </c>
      <c r="N6781" s="66">
        <v>0</v>
      </c>
      <c r="O6781" s="1"/>
    </row>
    <row r="6782" spans="1:15">
      <c r="A6782" t="s">
        <v>11</v>
      </c>
      <c r="B6782" t="s">
        <v>4442</v>
      </c>
      <c r="C6782" t="s">
        <v>8560</v>
      </c>
      <c r="D6782" t="s">
        <v>5006</v>
      </c>
      <c r="E6782" t="s">
        <v>150</v>
      </c>
      <c r="G6782" t="s">
        <v>8474</v>
      </c>
      <c r="H6782" t="s">
        <v>152</v>
      </c>
      <c r="I6782" s="1">
        <v>45292</v>
      </c>
      <c r="K6782" s="66">
        <v>0</v>
      </c>
      <c r="L6782" t="s">
        <v>92</v>
      </c>
      <c r="M6782" s="66">
        <v>562.5</v>
      </c>
      <c r="N6782" s="66">
        <v>0</v>
      </c>
      <c r="O6782" s="1"/>
    </row>
    <row r="6783" spans="1:15">
      <c r="A6783" t="s">
        <v>11</v>
      </c>
      <c r="B6783" t="s">
        <v>4442</v>
      </c>
      <c r="C6783" t="s">
        <v>8561</v>
      </c>
      <c r="D6783" t="s">
        <v>5006</v>
      </c>
      <c r="E6783" t="s">
        <v>150</v>
      </c>
      <c r="G6783" t="s">
        <v>8474</v>
      </c>
      <c r="H6783" t="s">
        <v>152</v>
      </c>
      <c r="I6783" s="1">
        <v>45323</v>
      </c>
      <c r="K6783" s="66">
        <v>0</v>
      </c>
      <c r="L6783" t="s">
        <v>92</v>
      </c>
      <c r="M6783" s="66">
        <v>2750</v>
      </c>
      <c r="N6783" s="66">
        <v>0</v>
      </c>
      <c r="O6783" s="1"/>
    </row>
    <row r="6784" spans="1:15">
      <c r="A6784" t="s">
        <v>11</v>
      </c>
      <c r="B6784" t="s">
        <v>4442</v>
      </c>
      <c r="C6784" t="s">
        <v>8562</v>
      </c>
      <c r="D6784" t="s">
        <v>5006</v>
      </c>
      <c r="E6784" t="s">
        <v>150</v>
      </c>
      <c r="G6784" t="s">
        <v>8474</v>
      </c>
      <c r="H6784" t="s">
        <v>152</v>
      </c>
      <c r="I6784" s="1">
        <v>45323</v>
      </c>
      <c r="K6784" s="66">
        <v>0</v>
      </c>
      <c r="L6784" t="s">
        <v>92</v>
      </c>
      <c r="M6784" s="66">
        <v>73.64</v>
      </c>
      <c r="N6784" s="66">
        <v>0</v>
      </c>
      <c r="O6784" s="1"/>
    </row>
    <row r="6785" spans="1:15">
      <c r="A6785" t="s">
        <v>11</v>
      </c>
      <c r="B6785" t="s">
        <v>4442</v>
      </c>
      <c r="C6785" t="s">
        <v>8562</v>
      </c>
      <c r="D6785" t="s">
        <v>5006</v>
      </c>
      <c r="E6785" t="s">
        <v>150</v>
      </c>
      <c r="G6785" t="s">
        <v>8474</v>
      </c>
      <c r="H6785" t="s">
        <v>152</v>
      </c>
      <c r="I6785" s="1">
        <v>45323</v>
      </c>
      <c r="K6785" s="66">
        <v>0</v>
      </c>
      <c r="L6785" t="s">
        <v>92</v>
      </c>
      <c r="M6785" s="66">
        <v>208.33</v>
      </c>
      <c r="N6785" s="66">
        <v>0</v>
      </c>
      <c r="O6785" s="1"/>
    </row>
    <row r="6786" spans="1:15">
      <c r="A6786" t="s">
        <v>11</v>
      </c>
      <c r="B6786" t="s">
        <v>4442</v>
      </c>
      <c r="C6786" t="s">
        <v>8563</v>
      </c>
      <c r="D6786" t="s">
        <v>5006</v>
      </c>
      <c r="E6786" t="s">
        <v>150</v>
      </c>
      <c r="G6786" t="s">
        <v>8474</v>
      </c>
      <c r="H6786" t="s">
        <v>152</v>
      </c>
      <c r="I6786" s="1">
        <v>45323</v>
      </c>
      <c r="K6786" s="66">
        <v>0</v>
      </c>
      <c r="L6786" t="s">
        <v>92</v>
      </c>
      <c r="M6786" s="66">
        <v>2000</v>
      </c>
      <c r="N6786" s="66">
        <v>0</v>
      </c>
      <c r="O6786" s="1"/>
    </row>
    <row r="6787" spans="1:15">
      <c r="A6787" t="s">
        <v>11</v>
      </c>
      <c r="B6787" t="s">
        <v>4442</v>
      </c>
      <c r="C6787" t="s">
        <v>8564</v>
      </c>
      <c r="D6787" t="s">
        <v>5006</v>
      </c>
      <c r="E6787" t="s">
        <v>150</v>
      </c>
      <c r="G6787" t="s">
        <v>8474</v>
      </c>
      <c r="H6787" t="s">
        <v>152</v>
      </c>
      <c r="I6787" s="1">
        <v>45323</v>
      </c>
      <c r="K6787" s="66">
        <v>0</v>
      </c>
      <c r="L6787" t="s">
        <v>92</v>
      </c>
      <c r="M6787" s="66">
        <v>5000</v>
      </c>
      <c r="N6787" s="66">
        <v>0</v>
      </c>
      <c r="O6787" s="1"/>
    </row>
    <row r="6788" spans="1:15">
      <c r="A6788" t="s">
        <v>11</v>
      </c>
      <c r="B6788" t="s">
        <v>4442</v>
      </c>
      <c r="C6788" t="s">
        <v>8565</v>
      </c>
      <c r="D6788" t="s">
        <v>5006</v>
      </c>
      <c r="E6788" t="s">
        <v>150</v>
      </c>
      <c r="G6788" t="s">
        <v>8474</v>
      </c>
      <c r="H6788" t="s">
        <v>152</v>
      </c>
      <c r="I6788" s="1">
        <v>45292</v>
      </c>
      <c r="K6788" s="66">
        <v>0</v>
      </c>
      <c r="L6788" t="s">
        <v>92</v>
      </c>
      <c r="M6788" s="66">
        <v>4339.5</v>
      </c>
      <c r="N6788" s="66">
        <v>0</v>
      </c>
      <c r="O6788" s="1"/>
    </row>
    <row r="6789" spans="1:15">
      <c r="A6789" t="s">
        <v>11</v>
      </c>
      <c r="B6789" t="s">
        <v>4442</v>
      </c>
      <c r="C6789" t="s">
        <v>8566</v>
      </c>
      <c r="D6789" t="s">
        <v>5006</v>
      </c>
      <c r="E6789" t="s">
        <v>150</v>
      </c>
      <c r="G6789" t="s">
        <v>8474</v>
      </c>
      <c r="H6789" t="s">
        <v>152</v>
      </c>
      <c r="I6789" s="1">
        <v>45292</v>
      </c>
      <c r="K6789" s="66">
        <v>0</v>
      </c>
      <c r="L6789" t="s">
        <v>92</v>
      </c>
      <c r="M6789" s="66">
        <v>13340</v>
      </c>
      <c r="N6789" s="66">
        <v>0</v>
      </c>
      <c r="O6789" s="1"/>
    </row>
    <row r="6790" spans="1:15">
      <c r="A6790" t="s">
        <v>11</v>
      </c>
      <c r="B6790" t="s">
        <v>4442</v>
      </c>
      <c r="C6790" t="s">
        <v>8515</v>
      </c>
      <c r="D6790" t="s">
        <v>5006</v>
      </c>
      <c r="E6790" t="s">
        <v>150</v>
      </c>
      <c r="G6790" t="s">
        <v>8474</v>
      </c>
      <c r="H6790" t="s">
        <v>152</v>
      </c>
      <c r="I6790" s="1">
        <v>45292</v>
      </c>
      <c r="K6790" s="66">
        <v>0</v>
      </c>
      <c r="L6790" t="s">
        <v>92</v>
      </c>
      <c r="M6790" s="66">
        <v>455474.8</v>
      </c>
      <c r="N6790" s="66">
        <v>0</v>
      </c>
      <c r="O6790" s="1"/>
    </row>
    <row r="6791" spans="1:15">
      <c r="A6791" t="s">
        <v>11</v>
      </c>
      <c r="B6791" t="s">
        <v>4442</v>
      </c>
      <c r="C6791" t="s">
        <v>8567</v>
      </c>
      <c r="D6791" t="s">
        <v>5006</v>
      </c>
      <c r="E6791" t="s">
        <v>150</v>
      </c>
      <c r="G6791" t="s">
        <v>8474</v>
      </c>
      <c r="H6791" t="s">
        <v>152</v>
      </c>
      <c r="I6791" s="1">
        <v>45292</v>
      </c>
      <c r="K6791" s="66">
        <v>0</v>
      </c>
      <c r="L6791" t="s">
        <v>92</v>
      </c>
      <c r="M6791" s="66">
        <v>-8999.7999999999993</v>
      </c>
      <c r="N6791" s="66">
        <v>0</v>
      </c>
      <c r="O6791" s="1"/>
    </row>
    <row r="6792" spans="1:15">
      <c r="A6792" t="s">
        <v>11</v>
      </c>
      <c r="B6792" t="s">
        <v>4442</v>
      </c>
      <c r="C6792" t="s">
        <v>8568</v>
      </c>
      <c r="D6792" t="s">
        <v>5006</v>
      </c>
      <c r="E6792" t="s">
        <v>150</v>
      </c>
      <c r="G6792" t="s">
        <v>8474</v>
      </c>
      <c r="H6792" t="s">
        <v>152</v>
      </c>
      <c r="I6792" s="1">
        <v>45323</v>
      </c>
      <c r="K6792" s="66">
        <v>0</v>
      </c>
      <c r="L6792" t="s">
        <v>92</v>
      </c>
      <c r="M6792" s="66">
        <v>-1000</v>
      </c>
      <c r="N6792" s="66">
        <v>0</v>
      </c>
      <c r="O6792" s="1"/>
    </row>
    <row r="6793" spans="1:15">
      <c r="A6793" t="s">
        <v>11</v>
      </c>
      <c r="B6793" t="s">
        <v>4442</v>
      </c>
      <c r="C6793" t="s">
        <v>8569</v>
      </c>
      <c r="D6793" t="s">
        <v>5006</v>
      </c>
      <c r="E6793" t="s">
        <v>150</v>
      </c>
      <c r="G6793" t="s">
        <v>8474</v>
      </c>
      <c r="H6793" t="s">
        <v>152</v>
      </c>
      <c r="I6793" s="1">
        <v>45323</v>
      </c>
      <c r="K6793" s="66">
        <v>0</v>
      </c>
      <c r="L6793" t="s">
        <v>92</v>
      </c>
      <c r="M6793" s="66">
        <v>7000</v>
      </c>
      <c r="N6793" s="66">
        <v>0</v>
      </c>
      <c r="O6793" s="1"/>
    </row>
    <row r="6794" spans="1:15">
      <c r="A6794" t="s">
        <v>11</v>
      </c>
      <c r="B6794" t="s">
        <v>4442</v>
      </c>
      <c r="C6794" t="s">
        <v>8569</v>
      </c>
      <c r="D6794" t="s">
        <v>5006</v>
      </c>
      <c r="E6794" t="s">
        <v>150</v>
      </c>
      <c r="G6794" t="s">
        <v>8474</v>
      </c>
      <c r="H6794" t="s">
        <v>152</v>
      </c>
      <c r="I6794" s="1">
        <v>45323</v>
      </c>
      <c r="K6794" s="66">
        <v>0</v>
      </c>
      <c r="L6794" t="s">
        <v>92</v>
      </c>
      <c r="M6794" s="66">
        <v>6800</v>
      </c>
      <c r="N6794" s="66">
        <v>0</v>
      </c>
      <c r="O6794" s="1"/>
    </row>
    <row r="6795" spans="1:15">
      <c r="A6795" t="s">
        <v>11</v>
      </c>
      <c r="B6795" t="s">
        <v>4442</v>
      </c>
      <c r="C6795" t="s">
        <v>8570</v>
      </c>
      <c r="D6795" t="s">
        <v>5006</v>
      </c>
      <c r="E6795" t="s">
        <v>150</v>
      </c>
      <c r="G6795" t="s">
        <v>8474</v>
      </c>
      <c r="H6795" t="s">
        <v>152</v>
      </c>
      <c r="I6795" s="1">
        <v>45323</v>
      </c>
      <c r="K6795" s="66">
        <v>0</v>
      </c>
      <c r="L6795" t="s">
        <v>92</v>
      </c>
      <c r="M6795" s="66">
        <v>3000</v>
      </c>
      <c r="N6795" s="66">
        <v>0</v>
      </c>
      <c r="O6795" s="1"/>
    </row>
    <row r="6796" spans="1:15">
      <c r="A6796" t="s">
        <v>11</v>
      </c>
      <c r="B6796" t="s">
        <v>4442</v>
      </c>
      <c r="C6796" t="s">
        <v>8529</v>
      </c>
      <c r="D6796" t="s">
        <v>5006</v>
      </c>
      <c r="E6796" t="s">
        <v>150</v>
      </c>
      <c r="G6796" t="s">
        <v>8474</v>
      </c>
      <c r="H6796" t="s">
        <v>152</v>
      </c>
      <c r="I6796" s="1">
        <v>45323</v>
      </c>
      <c r="K6796" s="66">
        <v>0</v>
      </c>
      <c r="L6796" t="s">
        <v>92</v>
      </c>
      <c r="M6796" s="66">
        <v>120000</v>
      </c>
      <c r="N6796" s="66">
        <v>0</v>
      </c>
      <c r="O6796" s="1"/>
    </row>
    <row r="6797" spans="1:15">
      <c r="A6797" t="s">
        <v>11</v>
      </c>
      <c r="B6797" t="s">
        <v>4442</v>
      </c>
      <c r="C6797" t="s">
        <v>8571</v>
      </c>
      <c r="D6797" t="s">
        <v>5006</v>
      </c>
      <c r="E6797" t="s">
        <v>150</v>
      </c>
      <c r="G6797" t="s">
        <v>8474</v>
      </c>
      <c r="H6797" t="s">
        <v>152</v>
      </c>
      <c r="I6797" s="1">
        <v>45323</v>
      </c>
      <c r="K6797" s="66">
        <v>0</v>
      </c>
      <c r="L6797" t="s">
        <v>92</v>
      </c>
      <c r="M6797" s="66">
        <v>-13200</v>
      </c>
      <c r="N6797" s="66">
        <v>0</v>
      </c>
      <c r="O6797" s="1"/>
    </row>
    <row r="6798" spans="1:15">
      <c r="A6798" t="s">
        <v>11</v>
      </c>
      <c r="B6798" t="s">
        <v>4442</v>
      </c>
      <c r="C6798" t="s">
        <v>8572</v>
      </c>
      <c r="D6798" t="s">
        <v>5006</v>
      </c>
      <c r="E6798" t="s">
        <v>150</v>
      </c>
      <c r="G6798" t="s">
        <v>8474</v>
      </c>
      <c r="H6798" t="s">
        <v>152</v>
      </c>
      <c r="I6798" s="1">
        <v>45323</v>
      </c>
      <c r="K6798" s="66">
        <v>0</v>
      </c>
      <c r="L6798" t="s">
        <v>92</v>
      </c>
      <c r="M6798" s="66">
        <v>5490</v>
      </c>
      <c r="N6798" s="66">
        <v>0</v>
      </c>
      <c r="O6798" s="1"/>
    </row>
    <row r="6799" spans="1:15">
      <c r="A6799" t="s">
        <v>11</v>
      </c>
      <c r="B6799" t="s">
        <v>4442</v>
      </c>
      <c r="C6799" t="s">
        <v>8572</v>
      </c>
      <c r="D6799" t="s">
        <v>5006</v>
      </c>
      <c r="E6799" t="s">
        <v>150</v>
      </c>
      <c r="G6799" t="s">
        <v>8474</v>
      </c>
      <c r="H6799" t="s">
        <v>152</v>
      </c>
      <c r="I6799" s="1">
        <v>45323</v>
      </c>
      <c r="K6799" s="66">
        <v>0</v>
      </c>
      <c r="L6799" t="s">
        <v>92</v>
      </c>
      <c r="M6799" s="66">
        <v>5490</v>
      </c>
      <c r="N6799" s="66">
        <v>0</v>
      </c>
      <c r="O6799" s="1"/>
    </row>
    <row r="6800" spans="1:15">
      <c r="A6800" t="s">
        <v>11</v>
      </c>
      <c r="B6800" t="s">
        <v>4442</v>
      </c>
      <c r="C6800" t="s">
        <v>8573</v>
      </c>
      <c r="D6800" t="s">
        <v>5006</v>
      </c>
      <c r="E6800" t="s">
        <v>150</v>
      </c>
      <c r="G6800" t="s">
        <v>8474</v>
      </c>
      <c r="H6800" t="s">
        <v>152</v>
      </c>
      <c r="I6800" s="1">
        <v>45323</v>
      </c>
      <c r="K6800" s="66">
        <v>0</v>
      </c>
      <c r="L6800" t="s">
        <v>92</v>
      </c>
      <c r="M6800" s="66">
        <v>15000.01</v>
      </c>
      <c r="N6800" s="66">
        <v>0</v>
      </c>
      <c r="O6800" s="1"/>
    </row>
    <row r="6801" spans="1:15">
      <c r="A6801" t="s">
        <v>11</v>
      </c>
      <c r="B6801" t="s">
        <v>4442</v>
      </c>
      <c r="C6801" t="s">
        <v>8518</v>
      </c>
      <c r="D6801" t="s">
        <v>5006</v>
      </c>
      <c r="E6801" t="s">
        <v>150</v>
      </c>
      <c r="G6801" t="s">
        <v>8474</v>
      </c>
      <c r="H6801" t="s">
        <v>152</v>
      </c>
      <c r="I6801" s="1">
        <v>45323</v>
      </c>
      <c r="K6801" s="66">
        <v>0</v>
      </c>
      <c r="L6801" t="s">
        <v>92</v>
      </c>
      <c r="M6801" s="66">
        <v>5500</v>
      </c>
      <c r="N6801" s="66">
        <v>0</v>
      </c>
      <c r="O6801" s="1"/>
    </row>
    <row r="6802" spans="1:15">
      <c r="A6802" t="s">
        <v>11</v>
      </c>
      <c r="B6802" t="s">
        <v>4442</v>
      </c>
      <c r="C6802" t="s">
        <v>8574</v>
      </c>
      <c r="D6802" t="s">
        <v>5006</v>
      </c>
      <c r="E6802" t="s">
        <v>150</v>
      </c>
      <c r="G6802" t="s">
        <v>8474</v>
      </c>
      <c r="H6802" t="s">
        <v>152</v>
      </c>
      <c r="I6802" s="1">
        <v>45352</v>
      </c>
      <c r="K6802" s="66">
        <v>0</v>
      </c>
      <c r="L6802" t="s">
        <v>92</v>
      </c>
      <c r="M6802" s="66">
        <v>4500</v>
      </c>
      <c r="N6802" s="66">
        <v>0</v>
      </c>
      <c r="O6802" s="1"/>
    </row>
    <row r="6803" spans="1:15">
      <c r="A6803" t="s">
        <v>11</v>
      </c>
      <c r="B6803" t="s">
        <v>4442</v>
      </c>
      <c r="C6803" t="s">
        <v>8566</v>
      </c>
      <c r="D6803" t="s">
        <v>5006</v>
      </c>
      <c r="E6803" t="s">
        <v>150</v>
      </c>
      <c r="G6803" t="s">
        <v>8474</v>
      </c>
      <c r="H6803" t="s">
        <v>152</v>
      </c>
      <c r="I6803" s="1">
        <v>45352</v>
      </c>
      <c r="K6803" s="66">
        <v>0</v>
      </c>
      <c r="L6803" t="s">
        <v>92</v>
      </c>
      <c r="M6803" s="66">
        <v>1200</v>
      </c>
      <c r="N6803" s="66">
        <v>0</v>
      </c>
      <c r="O6803" s="1"/>
    </row>
    <row r="6804" spans="1:15">
      <c r="A6804" t="s">
        <v>11</v>
      </c>
      <c r="B6804" t="s">
        <v>4442</v>
      </c>
      <c r="C6804" t="s">
        <v>8515</v>
      </c>
      <c r="D6804" t="s">
        <v>5006</v>
      </c>
      <c r="E6804" t="s">
        <v>150</v>
      </c>
      <c r="G6804" t="s">
        <v>8474</v>
      </c>
      <c r="H6804" t="s">
        <v>152</v>
      </c>
      <c r="I6804" s="1">
        <v>45323</v>
      </c>
      <c r="K6804" s="66">
        <v>0</v>
      </c>
      <c r="L6804" t="s">
        <v>92</v>
      </c>
      <c r="M6804" s="66">
        <v>391082</v>
      </c>
      <c r="N6804" s="66">
        <v>0</v>
      </c>
      <c r="O6804" s="1"/>
    </row>
    <row r="6805" spans="1:15">
      <c r="A6805" t="s">
        <v>11</v>
      </c>
      <c r="B6805" t="s">
        <v>4442</v>
      </c>
      <c r="C6805" t="s">
        <v>8520</v>
      </c>
      <c r="D6805" t="s">
        <v>5006</v>
      </c>
      <c r="E6805" t="s">
        <v>150</v>
      </c>
      <c r="G6805" t="s">
        <v>8474</v>
      </c>
      <c r="H6805" t="s">
        <v>152</v>
      </c>
      <c r="I6805" s="1">
        <v>45323</v>
      </c>
      <c r="K6805" s="66">
        <v>0</v>
      </c>
      <c r="L6805" t="s">
        <v>92</v>
      </c>
      <c r="M6805" s="66">
        <v>5543.5</v>
      </c>
      <c r="N6805" s="66">
        <v>0</v>
      </c>
      <c r="O6805" s="1"/>
    </row>
    <row r="6806" spans="1:15">
      <c r="A6806" t="s">
        <v>11</v>
      </c>
      <c r="B6806" t="s">
        <v>4442</v>
      </c>
      <c r="C6806" t="s">
        <v>8522</v>
      </c>
      <c r="D6806" t="s">
        <v>5006</v>
      </c>
      <c r="E6806" t="s">
        <v>150</v>
      </c>
      <c r="G6806" t="s">
        <v>8474</v>
      </c>
      <c r="H6806" t="s">
        <v>152</v>
      </c>
      <c r="I6806" s="1">
        <v>45323</v>
      </c>
      <c r="K6806" s="66">
        <v>0</v>
      </c>
      <c r="L6806" t="s">
        <v>92</v>
      </c>
      <c r="M6806" s="66">
        <v>17124.5</v>
      </c>
      <c r="N6806" s="66">
        <v>0</v>
      </c>
      <c r="O6806" s="1"/>
    </row>
    <row r="6807" spans="1:15">
      <c r="A6807" t="s">
        <v>11</v>
      </c>
      <c r="B6807" t="s">
        <v>4442</v>
      </c>
      <c r="C6807" t="s">
        <v>8575</v>
      </c>
      <c r="D6807" t="s">
        <v>5006</v>
      </c>
      <c r="E6807" t="s">
        <v>150</v>
      </c>
      <c r="G6807" t="s">
        <v>8474</v>
      </c>
      <c r="H6807" t="s">
        <v>152</v>
      </c>
      <c r="I6807" s="1">
        <v>45352</v>
      </c>
      <c r="K6807" s="66">
        <v>0</v>
      </c>
      <c r="L6807" t="s">
        <v>92</v>
      </c>
      <c r="M6807" s="66">
        <v>5</v>
      </c>
      <c r="N6807" s="66">
        <v>0</v>
      </c>
      <c r="O6807" s="1"/>
    </row>
    <row r="6808" spans="1:15">
      <c r="A6808" t="s">
        <v>11</v>
      </c>
      <c r="B6808" t="s">
        <v>4442</v>
      </c>
      <c r="C6808" t="s">
        <v>8575</v>
      </c>
      <c r="D6808" t="s">
        <v>5006</v>
      </c>
      <c r="E6808" t="s">
        <v>150</v>
      </c>
      <c r="G6808" t="s">
        <v>8474</v>
      </c>
      <c r="H6808" t="s">
        <v>152</v>
      </c>
      <c r="I6808" s="1">
        <v>45352</v>
      </c>
      <c r="K6808" s="66">
        <v>0</v>
      </c>
      <c r="L6808" t="s">
        <v>92</v>
      </c>
      <c r="M6808" s="66">
        <v>5</v>
      </c>
      <c r="N6808" s="66">
        <v>0</v>
      </c>
      <c r="O6808" s="1"/>
    </row>
    <row r="6809" spans="1:15">
      <c r="A6809" t="s">
        <v>11</v>
      </c>
      <c r="B6809" t="s">
        <v>4442</v>
      </c>
      <c r="C6809" t="s">
        <v>8576</v>
      </c>
      <c r="D6809" t="s">
        <v>5006</v>
      </c>
      <c r="E6809" t="s">
        <v>150</v>
      </c>
      <c r="G6809" t="s">
        <v>8474</v>
      </c>
      <c r="H6809" t="s">
        <v>152</v>
      </c>
      <c r="I6809" s="1">
        <v>45352</v>
      </c>
      <c r="K6809" s="66">
        <v>0</v>
      </c>
      <c r="L6809" t="s">
        <v>92</v>
      </c>
      <c r="M6809" s="66">
        <v>0</v>
      </c>
      <c r="N6809" s="66">
        <v>0</v>
      </c>
      <c r="O6809" s="1"/>
    </row>
    <row r="6810" spans="1:15">
      <c r="A6810" t="s">
        <v>11</v>
      </c>
      <c r="B6810" t="s">
        <v>4442</v>
      </c>
      <c r="C6810" t="s">
        <v>8545</v>
      </c>
      <c r="D6810" t="s">
        <v>5006</v>
      </c>
      <c r="E6810" t="s">
        <v>150</v>
      </c>
      <c r="G6810" t="s">
        <v>8474</v>
      </c>
      <c r="H6810" t="s">
        <v>152</v>
      </c>
      <c r="I6810" s="1">
        <v>45352</v>
      </c>
      <c r="K6810" s="66">
        <v>0</v>
      </c>
      <c r="L6810" t="s">
        <v>92</v>
      </c>
      <c r="M6810" s="66">
        <v>150000</v>
      </c>
      <c r="N6810" s="66">
        <v>0</v>
      </c>
      <c r="O6810" s="1"/>
    </row>
    <row r="6811" spans="1:15">
      <c r="A6811" t="s">
        <v>11</v>
      </c>
      <c r="B6811" t="s">
        <v>4442</v>
      </c>
      <c r="C6811" t="s">
        <v>8577</v>
      </c>
      <c r="D6811" t="s">
        <v>5006</v>
      </c>
      <c r="E6811" t="s">
        <v>150</v>
      </c>
      <c r="G6811" t="s">
        <v>8474</v>
      </c>
      <c r="H6811" t="s">
        <v>152</v>
      </c>
      <c r="I6811" s="1">
        <v>45352</v>
      </c>
      <c r="K6811" s="66">
        <v>0</v>
      </c>
      <c r="L6811" t="s">
        <v>92</v>
      </c>
      <c r="M6811" s="66">
        <v>9608.34</v>
      </c>
      <c r="N6811" s="66">
        <v>0</v>
      </c>
      <c r="O6811" s="1"/>
    </row>
    <row r="6812" spans="1:15">
      <c r="A6812" t="s">
        <v>11</v>
      </c>
      <c r="B6812" t="s">
        <v>4442</v>
      </c>
      <c r="C6812" t="s">
        <v>8515</v>
      </c>
      <c r="D6812" t="s">
        <v>5006</v>
      </c>
      <c r="E6812" t="s">
        <v>150</v>
      </c>
      <c r="G6812" t="s">
        <v>8474</v>
      </c>
      <c r="H6812" t="s">
        <v>152</v>
      </c>
      <c r="I6812" s="1">
        <v>45352</v>
      </c>
      <c r="K6812" s="66">
        <v>0</v>
      </c>
      <c r="L6812" t="s">
        <v>92</v>
      </c>
      <c r="M6812" s="66">
        <v>455000</v>
      </c>
      <c r="N6812" s="66">
        <v>0</v>
      </c>
      <c r="O6812" s="1"/>
    </row>
    <row r="6813" spans="1:15">
      <c r="A6813" t="s">
        <v>11</v>
      </c>
      <c r="B6813" t="s">
        <v>4442</v>
      </c>
      <c r="C6813" t="s">
        <v>8578</v>
      </c>
      <c r="D6813" t="s">
        <v>5006</v>
      </c>
      <c r="E6813" t="s">
        <v>150</v>
      </c>
      <c r="G6813" t="s">
        <v>8474</v>
      </c>
      <c r="H6813" t="s">
        <v>152</v>
      </c>
      <c r="I6813" s="1">
        <v>45352</v>
      </c>
      <c r="K6813" s="66">
        <v>0</v>
      </c>
      <c r="L6813" t="s">
        <v>92</v>
      </c>
      <c r="M6813" s="66">
        <v>1000</v>
      </c>
      <c r="N6813" s="66">
        <v>0</v>
      </c>
      <c r="O6813" s="1"/>
    </row>
    <row r="6814" spans="1:15">
      <c r="A6814" t="s">
        <v>11</v>
      </c>
      <c r="B6814" t="s">
        <v>4442</v>
      </c>
      <c r="C6814" t="s">
        <v>8578</v>
      </c>
      <c r="D6814" t="s">
        <v>5006</v>
      </c>
      <c r="E6814" t="s">
        <v>150</v>
      </c>
      <c r="G6814" t="s">
        <v>8474</v>
      </c>
      <c r="H6814" t="s">
        <v>152</v>
      </c>
      <c r="I6814" s="1">
        <v>45352</v>
      </c>
      <c r="K6814" s="66">
        <v>0</v>
      </c>
      <c r="L6814" t="s">
        <v>92</v>
      </c>
      <c r="M6814" s="66">
        <v>1000</v>
      </c>
      <c r="N6814" s="66">
        <v>0</v>
      </c>
      <c r="O6814" s="1"/>
    </row>
    <row r="6815" spans="1:15">
      <c r="A6815" t="s">
        <v>11</v>
      </c>
      <c r="B6815" t="s">
        <v>4442</v>
      </c>
      <c r="C6815" t="s">
        <v>8578</v>
      </c>
      <c r="D6815" t="s">
        <v>5006</v>
      </c>
      <c r="E6815" t="s">
        <v>150</v>
      </c>
      <c r="G6815" t="s">
        <v>8474</v>
      </c>
      <c r="H6815" t="s">
        <v>152</v>
      </c>
      <c r="I6815" s="1">
        <v>45352</v>
      </c>
      <c r="K6815" s="66">
        <v>0</v>
      </c>
      <c r="L6815" t="s">
        <v>92</v>
      </c>
      <c r="M6815" s="66">
        <v>1000</v>
      </c>
      <c r="N6815" s="66">
        <v>0</v>
      </c>
      <c r="O6815" s="1"/>
    </row>
    <row r="6816" spans="1:15">
      <c r="A6816" t="s">
        <v>11</v>
      </c>
      <c r="B6816" t="s">
        <v>4442</v>
      </c>
      <c r="C6816" t="s">
        <v>8578</v>
      </c>
      <c r="D6816" t="s">
        <v>5006</v>
      </c>
      <c r="E6816" t="s">
        <v>150</v>
      </c>
      <c r="G6816" t="s">
        <v>8474</v>
      </c>
      <c r="H6816" t="s">
        <v>152</v>
      </c>
      <c r="I6816" s="1">
        <v>45352</v>
      </c>
      <c r="K6816" s="66">
        <v>0</v>
      </c>
      <c r="L6816" t="s">
        <v>92</v>
      </c>
      <c r="M6816" s="66">
        <v>1000</v>
      </c>
      <c r="N6816" s="66">
        <v>0</v>
      </c>
      <c r="O6816" s="1"/>
    </row>
    <row r="6817" spans="1:15">
      <c r="A6817" t="s">
        <v>11</v>
      </c>
      <c r="B6817" t="s">
        <v>4442</v>
      </c>
      <c r="C6817" t="s">
        <v>8578</v>
      </c>
      <c r="D6817" t="s">
        <v>5006</v>
      </c>
      <c r="E6817" t="s">
        <v>150</v>
      </c>
      <c r="G6817" t="s">
        <v>8474</v>
      </c>
      <c r="H6817" t="s">
        <v>152</v>
      </c>
      <c r="I6817" s="1">
        <v>45352</v>
      </c>
      <c r="K6817" s="66">
        <v>0</v>
      </c>
      <c r="L6817" t="s">
        <v>92</v>
      </c>
      <c r="M6817" s="66">
        <v>1000</v>
      </c>
      <c r="N6817" s="66">
        <v>0</v>
      </c>
      <c r="O6817" s="1"/>
    </row>
    <row r="6818" spans="1:15">
      <c r="A6818" t="s">
        <v>11</v>
      </c>
      <c r="B6818" t="s">
        <v>4442</v>
      </c>
      <c r="C6818" t="s">
        <v>8579</v>
      </c>
      <c r="D6818" t="s">
        <v>5006</v>
      </c>
      <c r="E6818" t="s">
        <v>150</v>
      </c>
      <c r="G6818" t="s">
        <v>8474</v>
      </c>
      <c r="H6818" t="s">
        <v>152</v>
      </c>
      <c r="I6818" s="1">
        <v>45352</v>
      </c>
      <c r="K6818" s="66">
        <v>0</v>
      </c>
      <c r="L6818" t="s">
        <v>92</v>
      </c>
      <c r="M6818" s="66">
        <v>48255</v>
      </c>
      <c r="N6818" s="66">
        <v>0</v>
      </c>
      <c r="O6818" s="1"/>
    </row>
    <row r="6819" spans="1:15">
      <c r="A6819" t="s">
        <v>11</v>
      </c>
      <c r="B6819" t="s">
        <v>4442</v>
      </c>
      <c r="C6819" t="s">
        <v>8579</v>
      </c>
      <c r="D6819" t="s">
        <v>5006</v>
      </c>
      <c r="E6819" t="s">
        <v>150</v>
      </c>
      <c r="G6819" t="s">
        <v>8474</v>
      </c>
      <c r="H6819" t="s">
        <v>152</v>
      </c>
      <c r="I6819" s="1">
        <v>45352</v>
      </c>
      <c r="K6819" s="66">
        <v>0</v>
      </c>
      <c r="L6819" t="s">
        <v>92</v>
      </c>
      <c r="M6819" s="66">
        <v>11600</v>
      </c>
      <c r="N6819" s="66">
        <v>0</v>
      </c>
      <c r="O6819" s="1"/>
    </row>
    <row r="6820" spans="1:15">
      <c r="A6820" t="s">
        <v>11</v>
      </c>
      <c r="B6820" t="s">
        <v>4442</v>
      </c>
      <c r="C6820" t="s">
        <v>8580</v>
      </c>
      <c r="D6820" t="s">
        <v>5006</v>
      </c>
      <c r="E6820" t="s">
        <v>150</v>
      </c>
      <c r="G6820" t="s">
        <v>8474</v>
      </c>
      <c r="H6820" t="s">
        <v>152</v>
      </c>
      <c r="I6820" s="1">
        <v>45413</v>
      </c>
      <c r="K6820" s="66">
        <v>0</v>
      </c>
      <c r="L6820" t="s">
        <v>92</v>
      </c>
      <c r="M6820" s="66">
        <v>350</v>
      </c>
      <c r="N6820" s="66">
        <v>0</v>
      </c>
      <c r="O6820" s="1" t="s">
        <v>13126</v>
      </c>
    </row>
    <row r="6821" spans="1:15">
      <c r="A6821" t="s">
        <v>11</v>
      </c>
      <c r="B6821" t="s">
        <v>4442</v>
      </c>
      <c r="C6821" t="s">
        <v>8581</v>
      </c>
      <c r="D6821" t="s">
        <v>5006</v>
      </c>
      <c r="E6821" t="s">
        <v>150</v>
      </c>
      <c r="G6821" t="s">
        <v>8474</v>
      </c>
      <c r="H6821" t="s">
        <v>152</v>
      </c>
      <c r="I6821" s="1">
        <v>45383</v>
      </c>
      <c r="K6821" s="66">
        <v>0</v>
      </c>
      <c r="L6821" t="s">
        <v>92</v>
      </c>
      <c r="M6821" s="66">
        <v>258750</v>
      </c>
      <c r="N6821" s="66">
        <v>0</v>
      </c>
      <c r="O6821" s="1"/>
    </row>
    <row r="6822" spans="1:15">
      <c r="A6822" t="s">
        <v>11</v>
      </c>
      <c r="B6822" t="s">
        <v>4442</v>
      </c>
      <c r="C6822" t="s">
        <v>8515</v>
      </c>
      <c r="D6822" t="s">
        <v>5006</v>
      </c>
      <c r="E6822" t="s">
        <v>150</v>
      </c>
      <c r="G6822" t="s">
        <v>8474</v>
      </c>
      <c r="H6822" t="s">
        <v>152</v>
      </c>
      <c r="I6822" s="1">
        <v>45383</v>
      </c>
      <c r="K6822" s="66">
        <v>0</v>
      </c>
      <c r="L6822" t="s">
        <v>92</v>
      </c>
      <c r="M6822" s="66">
        <v>516800</v>
      </c>
      <c r="N6822" s="66">
        <v>0</v>
      </c>
      <c r="O6822" s="1"/>
    </row>
    <row r="6823" spans="1:15">
      <c r="A6823" t="s">
        <v>11</v>
      </c>
      <c r="B6823" t="s">
        <v>4442</v>
      </c>
      <c r="C6823" t="s">
        <v>8582</v>
      </c>
      <c r="D6823" t="s">
        <v>5006</v>
      </c>
      <c r="E6823" t="s">
        <v>150</v>
      </c>
      <c r="G6823" t="s">
        <v>8474</v>
      </c>
      <c r="H6823" t="s">
        <v>152</v>
      </c>
      <c r="I6823" s="1">
        <v>45413</v>
      </c>
      <c r="K6823" s="66">
        <v>0</v>
      </c>
      <c r="L6823" t="s">
        <v>92</v>
      </c>
      <c r="M6823" s="66">
        <v>5500</v>
      </c>
      <c r="N6823" s="66">
        <v>0</v>
      </c>
      <c r="O6823" s="1" t="s">
        <v>13126</v>
      </c>
    </row>
    <row r="6824" spans="1:15">
      <c r="A6824" t="s">
        <v>11</v>
      </c>
      <c r="B6824" t="s">
        <v>4442</v>
      </c>
      <c r="C6824" t="s">
        <v>8583</v>
      </c>
      <c r="D6824" t="s">
        <v>5006</v>
      </c>
      <c r="E6824" t="s">
        <v>150</v>
      </c>
      <c r="G6824" t="s">
        <v>8474</v>
      </c>
      <c r="H6824" t="s">
        <v>152</v>
      </c>
      <c r="I6824" s="1">
        <v>45413</v>
      </c>
      <c r="K6824" s="66">
        <v>0</v>
      </c>
      <c r="L6824" t="s">
        <v>92</v>
      </c>
      <c r="M6824" s="66">
        <v>18450</v>
      </c>
      <c r="N6824" s="66">
        <v>0</v>
      </c>
      <c r="O6824" s="1" t="s">
        <v>13126</v>
      </c>
    </row>
    <row r="6825" spans="1:15">
      <c r="A6825" t="s">
        <v>11</v>
      </c>
      <c r="B6825" t="s">
        <v>4442</v>
      </c>
      <c r="C6825" t="s">
        <v>8582</v>
      </c>
      <c r="D6825" t="s">
        <v>5006</v>
      </c>
      <c r="E6825" t="s">
        <v>150</v>
      </c>
      <c r="G6825" t="s">
        <v>8474</v>
      </c>
      <c r="H6825" t="s">
        <v>152</v>
      </c>
      <c r="I6825" s="1">
        <v>45413</v>
      </c>
      <c r="K6825" s="66">
        <v>0</v>
      </c>
      <c r="L6825" t="s">
        <v>92</v>
      </c>
      <c r="M6825" s="66">
        <v>5500</v>
      </c>
      <c r="N6825" s="66">
        <v>0</v>
      </c>
      <c r="O6825" s="1" t="s">
        <v>13126</v>
      </c>
    </row>
    <row r="6826" spans="1:15">
      <c r="A6826" t="s">
        <v>11</v>
      </c>
      <c r="B6826" t="s">
        <v>4442</v>
      </c>
      <c r="C6826" t="s">
        <v>8582</v>
      </c>
      <c r="D6826" t="s">
        <v>5006</v>
      </c>
      <c r="E6826" t="s">
        <v>150</v>
      </c>
      <c r="G6826" t="s">
        <v>8474</v>
      </c>
      <c r="H6826" t="s">
        <v>152</v>
      </c>
      <c r="I6826" s="1">
        <v>45413</v>
      </c>
      <c r="K6826" s="66">
        <v>0</v>
      </c>
      <c r="L6826" t="s">
        <v>92</v>
      </c>
      <c r="M6826" s="66">
        <v>5500</v>
      </c>
      <c r="N6826" s="66">
        <v>0</v>
      </c>
      <c r="O6826" s="1" t="s">
        <v>13126</v>
      </c>
    </row>
    <row r="6827" spans="1:15">
      <c r="A6827" t="s">
        <v>11</v>
      </c>
      <c r="B6827" t="s">
        <v>4442</v>
      </c>
      <c r="C6827" t="s">
        <v>8582</v>
      </c>
      <c r="D6827" t="s">
        <v>5006</v>
      </c>
      <c r="E6827" t="s">
        <v>150</v>
      </c>
      <c r="G6827" t="s">
        <v>8474</v>
      </c>
      <c r="H6827" t="s">
        <v>152</v>
      </c>
      <c r="I6827" s="1">
        <v>45413</v>
      </c>
      <c r="K6827" s="66">
        <v>0</v>
      </c>
      <c r="L6827" t="s">
        <v>92</v>
      </c>
      <c r="M6827" s="66">
        <v>5500</v>
      </c>
      <c r="N6827" s="66">
        <v>0</v>
      </c>
      <c r="O6827" s="1" t="s">
        <v>13126</v>
      </c>
    </row>
    <row r="6828" spans="1:15">
      <c r="A6828" t="s">
        <v>11</v>
      </c>
      <c r="B6828" t="s">
        <v>4442</v>
      </c>
      <c r="C6828" t="s">
        <v>8582</v>
      </c>
      <c r="D6828" t="s">
        <v>5006</v>
      </c>
      <c r="E6828" t="s">
        <v>150</v>
      </c>
      <c r="G6828" t="s">
        <v>8474</v>
      </c>
      <c r="H6828" t="s">
        <v>152</v>
      </c>
      <c r="I6828" s="1">
        <v>45413</v>
      </c>
      <c r="K6828" s="66">
        <v>0</v>
      </c>
      <c r="L6828" t="s">
        <v>92</v>
      </c>
      <c r="M6828" s="66">
        <v>5500</v>
      </c>
      <c r="N6828" s="66">
        <v>0</v>
      </c>
      <c r="O6828" s="1" t="s">
        <v>13126</v>
      </c>
    </row>
    <row r="6829" spans="1:15">
      <c r="A6829" t="s">
        <v>11</v>
      </c>
      <c r="B6829" t="s">
        <v>4442</v>
      </c>
      <c r="C6829" t="s">
        <v>8582</v>
      </c>
      <c r="D6829" t="s">
        <v>5006</v>
      </c>
      <c r="E6829" t="s">
        <v>150</v>
      </c>
      <c r="G6829" t="s">
        <v>8474</v>
      </c>
      <c r="H6829" t="s">
        <v>152</v>
      </c>
      <c r="I6829" s="1">
        <v>45413</v>
      </c>
      <c r="K6829" s="66">
        <v>0</v>
      </c>
      <c r="L6829" t="s">
        <v>92</v>
      </c>
      <c r="M6829" s="66">
        <v>5500</v>
      </c>
      <c r="N6829" s="66">
        <v>0</v>
      </c>
      <c r="O6829" s="1" t="s">
        <v>13126</v>
      </c>
    </row>
    <row r="6830" spans="1:15">
      <c r="A6830" t="s">
        <v>11</v>
      </c>
      <c r="B6830" t="s">
        <v>4442</v>
      </c>
      <c r="C6830" t="s">
        <v>8584</v>
      </c>
      <c r="D6830" t="s">
        <v>5006</v>
      </c>
      <c r="E6830" t="s">
        <v>150</v>
      </c>
      <c r="G6830" t="s">
        <v>8474</v>
      </c>
      <c r="H6830" t="s">
        <v>152</v>
      </c>
      <c r="I6830" s="1">
        <v>45413</v>
      </c>
      <c r="K6830" s="66">
        <v>0</v>
      </c>
      <c r="L6830" t="s">
        <v>92</v>
      </c>
      <c r="M6830" s="66">
        <v>123310</v>
      </c>
      <c r="N6830" s="66">
        <v>0</v>
      </c>
      <c r="O6830" s="1" t="s">
        <v>13126</v>
      </c>
    </row>
    <row r="6831" spans="1:15">
      <c r="A6831" t="s">
        <v>11</v>
      </c>
      <c r="B6831" t="s">
        <v>4442</v>
      </c>
      <c r="C6831" t="s">
        <v>8582</v>
      </c>
      <c r="D6831" t="s">
        <v>5006</v>
      </c>
      <c r="E6831" t="s">
        <v>150</v>
      </c>
      <c r="G6831" t="s">
        <v>8474</v>
      </c>
      <c r="H6831" t="s">
        <v>152</v>
      </c>
      <c r="I6831" s="1">
        <v>45413</v>
      </c>
      <c r="K6831" s="66">
        <v>0</v>
      </c>
      <c r="L6831" t="s">
        <v>92</v>
      </c>
      <c r="M6831" s="66">
        <v>5500</v>
      </c>
      <c r="N6831" s="66">
        <v>0</v>
      </c>
      <c r="O6831" s="1" t="s">
        <v>13126</v>
      </c>
    </row>
    <row r="6832" spans="1:15">
      <c r="A6832" t="s">
        <v>11</v>
      </c>
      <c r="B6832" t="s">
        <v>4442</v>
      </c>
      <c r="C6832" t="s">
        <v>8582</v>
      </c>
      <c r="D6832" t="s">
        <v>5006</v>
      </c>
      <c r="E6832" t="s">
        <v>150</v>
      </c>
      <c r="G6832" t="s">
        <v>8474</v>
      </c>
      <c r="H6832" t="s">
        <v>152</v>
      </c>
      <c r="I6832" s="1">
        <v>45413</v>
      </c>
      <c r="K6832" s="66">
        <v>0</v>
      </c>
      <c r="L6832" t="s">
        <v>92</v>
      </c>
      <c r="M6832" s="66">
        <v>5500</v>
      </c>
      <c r="N6832" s="66">
        <v>0</v>
      </c>
      <c r="O6832" s="1" t="s">
        <v>13126</v>
      </c>
    </row>
    <row r="6833" spans="1:15">
      <c r="A6833" t="s">
        <v>11</v>
      </c>
      <c r="B6833" t="s">
        <v>4442</v>
      </c>
      <c r="C6833" t="s">
        <v>8582</v>
      </c>
      <c r="D6833" t="s">
        <v>5006</v>
      </c>
      <c r="E6833" t="s">
        <v>150</v>
      </c>
      <c r="G6833" t="s">
        <v>8474</v>
      </c>
      <c r="H6833" t="s">
        <v>152</v>
      </c>
      <c r="I6833" s="1">
        <v>45413</v>
      </c>
      <c r="K6833" s="66">
        <v>0</v>
      </c>
      <c r="L6833" t="s">
        <v>92</v>
      </c>
      <c r="M6833" s="66">
        <v>5500</v>
      </c>
      <c r="N6833" s="66">
        <v>0</v>
      </c>
      <c r="O6833" s="1" t="s">
        <v>13126</v>
      </c>
    </row>
    <row r="6834" spans="1:15">
      <c r="A6834" t="s">
        <v>11</v>
      </c>
      <c r="B6834" t="s">
        <v>4442</v>
      </c>
      <c r="C6834" t="s">
        <v>8582</v>
      </c>
      <c r="D6834" t="s">
        <v>5006</v>
      </c>
      <c r="E6834" t="s">
        <v>150</v>
      </c>
      <c r="G6834" t="s">
        <v>8474</v>
      </c>
      <c r="H6834" t="s">
        <v>152</v>
      </c>
      <c r="I6834" s="1">
        <v>45413</v>
      </c>
      <c r="K6834" s="66">
        <v>0</v>
      </c>
      <c r="L6834" t="s">
        <v>92</v>
      </c>
      <c r="M6834" s="66">
        <v>5500</v>
      </c>
      <c r="N6834" s="66">
        <v>0</v>
      </c>
      <c r="O6834" s="1" t="s">
        <v>13126</v>
      </c>
    </row>
    <row r="6835" spans="1:15">
      <c r="A6835" t="s">
        <v>11</v>
      </c>
      <c r="B6835" t="s">
        <v>4442</v>
      </c>
      <c r="C6835" t="s">
        <v>8582</v>
      </c>
      <c r="D6835" t="s">
        <v>5006</v>
      </c>
      <c r="E6835" t="s">
        <v>150</v>
      </c>
      <c r="G6835" t="s">
        <v>8474</v>
      </c>
      <c r="H6835" t="s">
        <v>152</v>
      </c>
      <c r="I6835" s="1">
        <v>45413</v>
      </c>
      <c r="K6835" s="66">
        <v>0</v>
      </c>
      <c r="L6835" t="s">
        <v>92</v>
      </c>
      <c r="M6835" s="66">
        <v>5500</v>
      </c>
      <c r="N6835" s="66">
        <v>0</v>
      </c>
      <c r="O6835" s="1" t="s">
        <v>13126</v>
      </c>
    </row>
    <row r="6836" spans="1:15">
      <c r="A6836" t="s">
        <v>11</v>
      </c>
      <c r="B6836" t="s">
        <v>4442</v>
      </c>
      <c r="C6836" t="s">
        <v>8585</v>
      </c>
      <c r="D6836" t="s">
        <v>5006</v>
      </c>
      <c r="E6836" t="s">
        <v>150</v>
      </c>
      <c r="G6836" t="s">
        <v>8474</v>
      </c>
      <c r="H6836" t="s">
        <v>152</v>
      </c>
      <c r="I6836" s="1">
        <v>45413</v>
      </c>
      <c r="K6836" s="66">
        <v>0</v>
      </c>
      <c r="L6836" t="s">
        <v>92</v>
      </c>
      <c r="M6836" s="66">
        <v>274950</v>
      </c>
      <c r="N6836" s="66">
        <v>0</v>
      </c>
      <c r="O6836" s="1" t="s">
        <v>13126</v>
      </c>
    </row>
    <row r="6837" spans="1:15">
      <c r="A6837" t="s">
        <v>11</v>
      </c>
      <c r="B6837" t="s">
        <v>4442</v>
      </c>
      <c r="C6837" t="s">
        <v>8582</v>
      </c>
      <c r="D6837" t="s">
        <v>5006</v>
      </c>
      <c r="E6837" t="s">
        <v>150</v>
      </c>
      <c r="G6837" t="s">
        <v>8474</v>
      </c>
      <c r="H6837" t="s">
        <v>152</v>
      </c>
      <c r="I6837" s="1">
        <v>45413</v>
      </c>
      <c r="K6837" s="66">
        <v>0</v>
      </c>
      <c r="L6837" t="s">
        <v>92</v>
      </c>
      <c r="M6837" s="66">
        <v>5500</v>
      </c>
      <c r="N6837" s="66">
        <v>0</v>
      </c>
      <c r="O6837" s="1" t="s">
        <v>13126</v>
      </c>
    </row>
    <row r="6838" spans="1:15">
      <c r="A6838" t="s">
        <v>11</v>
      </c>
      <c r="B6838" t="s">
        <v>4442</v>
      </c>
      <c r="C6838" t="s">
        <v>8582</v>
      </c>
      <c r="D6838" t="s">
        <v>5006</v>
      </c>
      <c r="E6838" t="s">
        <v>150</v>
      </c>
      <c r="G6838" t="s">
        <v>8474</v>
      </c>
      <c r="H6838" t="s">
        <v>152</v>
      </c>
      <c r="I6838" s="1">
        <v>45413</v>
      </c>
      <c r="K6838" s="66">
        <v>0</v>
      </c>
      <c r="L6838" t="s">
        <v>92</v>
      </c>
      <c r="M6838" s="66">
        <v>5500</v>
      </c>
      <c r="N6838" s="66">
        <v>0</v>
      </c>
      <c r="O6838" s="1" t="s">
        <v>13126</v>
      </c>
    </row>
    <row r="6839" spans="1:15">
      <c r="A6839" t="s">
        <v>11</v>
      </c>
      <c r="B6839" t="s">
        <v>4442</v>
      </c>
      <c r="C6839" t="s">
        <v>8582</v>
      </c>
      <c r="D6839" t="s">
        <v>5006</v>
      </c>
      <c r="E6839" t="s">
        <v>150</v>
      </c>
      <c r="G6839" t="s">
        <v>8474</v>
      </c>
      <c r="H6839" t="s">
        <v>152</v>
      </c>
      <c r="I6839" s="1">
        <v>45413</v>
      </c>
      <c r="K6839" s="66">
        <v>0</v>
      </c>
      <c r="L6839" t="s">
        <v>92</v>
      </c>
      <c r="M6839" s="66">
        <v>5500</v>
      </c>
      <c r="N6839" s="66">
        <v>0</v>
      </c>
      <c r="O6839" s="1" t="s">
        <v>13126</v>
      </c>
    </row>
    <row r="6840" spans="1:15">
      <c r="A6840" t="s">
        <v>11</v>
      </c>
      <c r="B6840" t="s">
        <v>4442</v>
      </c>
      <c r="C6840" t="s">
        <v>8582</v>
      </c>
      <c r="D6840" t="s">
        <v>5006</v>
      </c>
      <c r="E6840" t="s">
        <v>150</v>
      </c>
      <c r="G6840" t="s">
        <v>8474</v>
      </c>
      <c r="H6840" t="s">
        <v>152</v>
      </c>
      <c r="I6840" s="1">
        <v>45413</v>
      </c>
      <c r="K6840" s="66">
        <v>0</v>
      </c>
      <c r="L6840" t="s">
        <v>92</v>
      </c>
      <c r="M6840" s="66">
        <v>5500</v>
      </c>
      <c r="N6840" s="66">
        <v>0</v>
      </c>
      <c r="O6840" s="1" t="s">
        <v>13126</v>
      </c>
    </row>
    <row r="6841" spans="1:15">
      <c r="A6841" t="s">
        <v>11</v>
      </c>
      <c r="B6841" t="s">
        <v>4442</v>
      </c>
      <c r="C6841" t="s">
        <v>8520</v>
      </c>
      <c r="D6841" t="s">
        <v>5006</v>
      </c>
      <c r="E6841" t="s">
        <v>150</v>
      </c>
      <c r="G6841" t="s">
        <v>8474</v>
      </c>
      <c r="H6841" t="s">
        <v>152</v>
      </c>
      <c r="I6841" s="1">
        <v>45413</v>
      </c>
      <c r="K6841" s="66">
        <v>0</v>
      </c>
      <c r="L6841" t="s">
        <v>92</v>
      </c>
      <c r="M6841" s="66">
        <v>1100</v>
      </c>
      <c r="N6841" s="66">
        <v>0</v>
      </c>
      <c r="O6841" s="1" t="s">
        <v>13126</v>
      </c>
    </row>
    <row r="6842" spans="1:15">
      <c r="A6842" t="s">
        <v>11</v>
      </c>
      <c r="B6842" t="s">
        <v>4442</v>
      </c>
      <c r="C6842" t="s">
        <v>8585</v>
      </c>
      <c r="D6842" t="s">
        <v>5006</v>
      </c>
      <c r="E6842" t="s">
        <v>150</v>
      </c>
      <c r="G6842" t="s">
        <v>8474</v>
      </c>
      <c r="H6842" t="s">
        <v>152</v>
      </c>
      <c r="I6842" s="1">
        <v>45413</v>
      </c>
      <c r="K6842" s="66">
        <v>0</v>
      </c>
      <c r="L6842" t="s">
        <v>92</v>
      </c>
      <c r="M6842" s="66">
        <v>17775</v>
      </c>
      <c r="N6842" s="66">
        <v>0</v>
      </c>
      <c r="O6842" s="1" t="s">
        <v>13126</v>
      </c>
    </row>
    <row r="6843" spans="1:15">
      <c r="A6843" t="s">
        <v>11</v>
      </c>
      <c r="B6843" t="s">
        <v>4442</v>
      </c>
      <c r="C6843" t="s">
        <v>8582</v>
      </c>
      <c r="D6843" t="s">
        <v>5006</v>
      </c>
      <c r="E6843" t="s">
        <v>150</v>
      </c>
      <c r="G6843" t="s">
        <v>8474</v>
      </c>
      <c r="H6843" t="s">
        <v>152</v>
      </c>
      <c r="I6843" s="1">
        <v>45413</v>
      </c>
      <c r="K6843" s="66">
        <v>0</v>
      </c>
      <c r="L6843" t="s">
        <v>92</v>
      </c>
      <c r="M6843" s="66">
        <v>5500</v>
      </c>
      <c r="N6843" s="66">
        <v>0</v>
      </c>
      <c r="O6843" s="1" t="s">
        <v>13126</v>
      </c>
    </row>
    <row r="6844" spans="1:15">
      <c r="A6844" t="s">
        <v>11</v>
      </c>
      <c r="B6844" t="s">
        <v>4442</v>
      </c>
      <c r="C6844" t="s">
        <v>8582</v>
      </c>
      <c r="D6844" t="s">
        <v>5006</v>
      </c>
      <c r="E6844" t="s">
        <v>150</v>
      </c>
      <c r="G6844" t="s">
        <v>8474</v>
      </c>
      <c r="H6844" t="s">
        <v>152</v>
      </c>
      <c r="I6844" s="1">
        <v>45413</v>
      </c>
      <c r="K6844" s="66">
        <v>0</v>
      </c>
      <c r="L6844" t="s">
        <v>92</v>
      </c>
      <c r="M6844" s="66">
        <v>5500</v>
      </c>
      <c r="N6844" s="66">
        <v>0</v>
      </c>
      <c r="O6844" s="1" t="s">
        <v>13126</v>
      </c>
    </row>
    <row r="6845" spans="1:15">
      <c r="A6845" t="s">
        <v>11</v>
      </c>
      <c r="B6845" t="s">
        <v>4442</v>
      </c>
      <c r="C6845" t="s">
        <v>8582</v>
      </c>
      <c r="D6845" t="s">
        <v>5006</v>
      </c>
      <c r="E6845" t="s">
        <v>150</v>
      </c>
      <c r="G6845" t="s">
        <v>8474</v>
      </c>
      <c r="H6845" t="s">
        <v>152</v>
      </c>
      <c r="I6845" s="1">
        <v>45413</v>
      </c>
      <c r="K6845" s="66">
        <v>0</v>
      </c>
      <c r="L6845" t="s">
        <v>92</v>
      </c>
      <c r="M6845" s="66">
        <v>5500</v>
      </c>
      <c r="N6845" s="66">
        <v>0</v>
      </c>
      <c r="O6845" s="1" t="s">
        <v>13126</v>
      </c>
    </row>
    <row r="6846" spans="1:15">
      <c r="A6846" t="s">
        <v>11</v>
      </c>
      <c r="B6846" t="s">
        <v>4442</v>
      </c>
      <c r="C6846" t="s">
        <v>8582</v>
      </c>
      <c r="D6846" t="s">
        <v>5006</v>
      </c>
      <c r="E6846" t="s">
        <v>150</v>
      </c>
      <c r="G6846" t="s">
        <v>8474</v>
      </c>
      <c r="H6846" t="s">
        <v>152</v>
      </c>
      <c r="I6846" s="1">
        <v>45413</v>
      </c>
      <c r="K6846" s="66">
        <v>0</v>
      </c>
      <c r="L6846" t="s">
        <v>92</v>
      </c>
      <c r="M6846" s="66">
        <v>5500</v>
      </c>
      <c r="N6846" s="66">
        <v>0</v>
      </c>
      <c r="O6846" s="1" t="s">
        <v>13126</v>
      </c>
    </row>
    <row r="6847" spans="1:15">
      <c r="A6847" t="s">
        <v>11</v>
      </c>
      <c r="B6847" t="s">
        <v>4442</v>
      </c>
      <c r="C6847" t="s">
        <v>8582</v>
      </c>
      <c r="D6847" t="s">
        <v>5006</v>
      </c>
      <c r="E6847" t="s">
        <v>150</v>
      </c>
      <c r="G6847" t="s">
        <v>8474</v>
      </c>
      <c r="H6847" t="s">
        <v>152</v>
      </c>
      <c r="I6847" s="1">
        <v>45413</v>
      </c>
      <c r="K6847" s="66">
        <v>0</v>
      </c>
      <c r="L6847" t="s">
        <v>92</v>
      </c>
      <c r="M6847" s="66">
        <v>5500</v>
      </c>
      <c r="N6847" s="66">
        <v>0</v>
      </c>
      <c r="O6847" s="1" t="s">
        <v>13126</v>
      </c>
    </row>
    <row r="6848" spans="1:15">
      <c r="A6848" t="s">
        <v>11</v>
      </c>
      <c r="B6848" t="s">
        <v>4442</v>
      </c>
      <c r="C6848" t="s">
        <v>8582</v>
      </c>
      <c r="D6848" t="s">
        <v>5006</v>
      </c>
      <c r="E6848" t="s">
        <v>150</v>
      </c>
      <c r="G6848" t="s">
        <v>8474</v>
      </c>
      <c r="H6848" t="s">
        <v>152</v>
      </c>
      <c r="I6848" s="1">
        <v>45413</v>
      </c>
      <c r="K6848" s="66">
        <v>0</v>
      </c>
      <c r="L6848" t="s">
        <v>92</v>
      </c>
      <c r="M6848" s="66">
        <v>5500</v>
      </c>
      <c r="N6848" s="66">
        <v>0</v>
      </c>
      <c r="O6848" s="1" t="s">
        <v>13126</v>
      </c>
    </row>
    <row r="6849" spans="1:15">
      <c r="A6849" t="s">
        <v>11</v>
      </c>
      <c r="B6849" t="s">
        <v>4442</v>
      </c>
      <c r="C6849" t="s">
        <v>8582</v>
      </c>
      <c r="D6849" t="s">
        <v>5006</v>
      </c>
      <c r="E6849" t="s">
        <v>150</v>
      </c>
      <c r="G6849" t="s">
        <v>8474</v>
      </c>
      <c r="H6849" t="s">
        <v>152</v>
      </c>
      <c r="I6849" s="1">
        <v>45413</v>
      </c>
      <c r="K6849" s="66">
        <v>0</v>
      </c>
      <c r="L6849" t="s">
        <v>92</v>
      </c>
      <c r="M6849" s="66">
        <v>5500</v>
      </c>
      <c r="N6849" s="66">
        <v>0</v>
      </c>
      <c r="O6849" s="1" t="s">
        <v>13126</v>
      </c>
    </row>
    <row r="6850" spans="1:15">
      <c r="A6850" t="s">
        <v>11</v>
      </c>
      <c r="B6850" t="s">
        <v>4442</v>
      </c>
      <c r="C6850" t="s">
        <v>8582</v>
      </c>
      <c r="D6850" t="s">
        <v>5006</v>
      </c>
      <c r="E6850" t="s">
        <v>150</v>
      </c>
      <c r="G6850" t="s">
        <v>8474</v>
      </c>
      <c r="H6850" t="s">
        <v>152</v>
      </c>
      <c r="I6850" s="1">
        <v>45413</v>
      </c>
      <c r="K6850" s="66">
        <v>0</v>
      </c>
      <c r="L6850" t="s">
        <v>92</v>
      </c>
      <c r="M6850" s="66">
        <v>5500</v>
      </c>
      <c r="N6850" s="66">
        <v>0</v>
      </c>
      <c r="O6850" s="1" t="s">
        <v>13126</v>
      </c>
    </row>
    <row r="6851" spans="1:15">
      <c r="A6851" t="s">
        <v>11</v>
      </c>
      <c r="B6851" t="s">
        <v>4442</v>
      </c>
      <c r="C6851" t="s">
        <v>8582</v>
      </c>
      <c r="D6851" t="s">
        <v>5006</v>
      </c>
      <c r="E6851" t="s">
        <v>150</v>
      </c>
      <c r="G6851" t="s">
        <v>8474</v>
      </c>
      <c r="H6851" t="s">
        <v>152</v>
      </c>
      <c r="I6851" s="1">
        <v>45413</v>
      </c>
      <c r="K6851" s="66">
        <v>0</v>
      </c>
      <c r="L6851" t="s">
        <v>92</v>
      </c>
      <c r="M6851" s="66">
        <v>5500</v>
      </c>
      <c r="N6851" s="66">
        <v>0</v>
      </c>
      <c r="O6851" s="1" t="s">
        <v>13126</v>
      </c>
    </row>
    <row r="6852" spans="1:15">
      <c r="A6852" t="s">
        <v>11</v>
      </c>
      <c r="B6852" t="s">
        <v>4442</v>
      </c>
      <c r="C6852" t="s">
        <v>8582</v>
      </c>
      <c r="D6852" t="s">
        <v>5006</v>
      </c>
      <c r="E6852" t="s">
        <v>150</v>
      </c>
      <c r="G6852" t="s">
        <v>8474</v>
      </c>
      <c r="H6852" t="s">
        <v>152</v>
      </c>
      <c r="I6852" s="1">
        <v>45413</v>
      </c>
      <c r="K6852" s="66">
        <v>0</v>
      </c>
      <c r="L6852" t="s">
        <v>92</v>
      </c>
      <c r="M6852" s="66">
        <v>5500</v>
      </c>
      <c r="N6852" s="66">
        <v>0</v>
      </c>
      <c r="O6852" s="1" t="s">
        <v>13126</v>
      </c>
    </row>
    <row r="6853" spans="1:15">
      <c r="A6853" t="s">
        <v>11</v>
      </c>
      <c r="B6853" t="s">
        <v>4442</v>
      </c>
      <c r="C6853" t="s">
        <v>8582</v>
      </c>
      <c r="D6853" t="s">
        <v>5006</v>
      </c>
      <c r="E6853" t="s">
        <v>150</v>
      </c>
      <c r="G6853" t="s">
        <v>8474</v>
      </c>
      <c r="H6853" t="s">
        <v>152</v>
      </c>
      <c r="I6853" s="1">
        <v>45413</v>
      </c>
      <c r="K6853" s="66">
        <v>0</v>
      </c>
      <c r="L6853" t="s">
        <v>92</v>
      </c>
      <c r="M6853" s="66">
        <v>5500</v>
      </c>
      <c r="N6853" s="66">
        <v>0</v>
      </c>
      <c r="O6853" s="1" t="s">
        <v>13126</v>
      </c>
    </row>
    <row r="6854" spans="1:15">
      <c r="A6854" t="s">
        <v>11</v>
      </c>
      <c r="B6854" t="s">
        <v>4442</v>
      </c>
      <c r="C6854" t="s">
        <v>8586</v>
      </c>
      <c r="D6854" t="s">
        <v>5006</v>
      </c>
      <c r="E6854" t="s">
        <v>150</v>
      </c>
      <c r="G6854" t="s">
        <v>8474</v>
      </c>
      <c r="H6854" t="s">
        <v>152</v>
      </c>
      <c r="I6854" s="1">
        <v>45413</v>
      </c>
      <c r="K6854" s="66">
        <v>0</v>
      </c>
      <c r="L6854" t="s">
        <v>92</v>
      </c>
      <c r="M6854" s="66">
        <v>183.33</v>
      </c>
      <c r="N6854" s="66">
        <v>0</v>
      </c>
      <c r="O6854" s="1" t="s">
        <v>13126</v>
      </c>
    </row>
    <row r="6855" spans="1:15">
      <c r="A6855" t="s">
        <v>11</v>
      </c>
      <c r="B6855" t="s">
        <v>4442</v>
      </c>
      <c r="C6855" t="s">
        <v>8582</v>
      </c>
      <c r="D6855" t="s">
        <v>5006</v>
      </c>
      <c r="E6855" t="s">
        <v>150</v>
      </c>
      <c r="G6855" t="s">
        <v>8474</v>
      </c>
      <c r="H6855" t="s">
        <v>152</v>
      </c>
      <c r="I6855" s="1">
        <v>45413</v>
      </c>
      <c r="K6855" s="66">
        <v>0</v>
      </c>
      <c r="L6855" t="s">
        <v>92</v>
      </c>
      <c r="M6855" s="66">
        <v>5500</v>
      </c>
      <c r="N6855" s="66">
        <v>0</v>
      </c>
      <c r="O6855" s="1" t="s">
        <v>13126</v>
      </c>
    </row>
    <row r="6856" spans="1:15">
      <c r="A6856" t="s">
        <v>11</v>
      </c>
      <c r="B6856" t="s">
        <v>4442</v>
      </c>
      <c r="C6856" t="s">
        <v>8582</v>
      </c>
      <c r="D6856" t="s">
        <v>5006</v>
      </c>
      <c r="E6856" t="s">
        <v>150</v>
      </c>
      <c r="G6856" t="s">
        <v>8474</v>
      </c>
      <c r="H6856" t="s">
        <v>152</v>
      </c>
      <c r="I6856" s="1">
        <v>45413</v>
      </c>
      <c r="K6856" s="66">
        <v>0</v>
      </c>
      <c r="L6856" t="s">
        <v>92</v>
      </c>
      <c r="M6856" s="66">
        <v>5500</v>
      </c>
      <c r="N6856" s="66">
        <v>0</v>
      </c>
      <c r="O6856" s="1" t="s">
        <v>13126</v>
      </c>
    </row>
    <row r="6857" spans="1:15">
      <c r="A6857" t="s">
        <v>11</v>
      </c>
      <c r="B6857" t="s">
        <v>4442</v>
      </c>
      <c r="C6857" t="s">
        <v>8582</v>
      </c>
      <c r="D6857" t="s">
        <v>5006</v>
      </c>
      <c r="E6857" t="s">
        <v>150</v>
      </c>
      <c r="G6857" t="s">
        <v>8474</v>
      </c>
      <c r="H6857" t="s">
        <v>152</v>
      </c>
      <c r="I6857" s="1">
        <v>45413</v>
      </c>
      <c r="K6857" s="66">
        <v>0</v>
      </c>
      <c r="L6857" t="s">
        <v>92</v>
      </c>
      <c r="M6857" s="66">
        <v>5500</v>
      </c>
      <c r="N6857" s="66">
        <v>0</v>
      </c>
      <c r="O6857" s="1" t="s">
        <v>13126</v>
      </c>
    </row>
    <row r="6858" spans="1:15">
      <c r="A6858" t="s">
        <v>11</v>
      </c>
      <c r="B6858" t="s">
        <v>4442</v>
      </c>
      <c r="C6858" t="s">
        <v>8522</v>
      </c>
      <c r="D6858" t="s">
        <v>5006</v>
      </c>
      <c r="E6858" t="s">
        <v>150</v>
      </c>
      <c r="G6858" t="s">
        <v>8474</v>
      </c>
      <c r="H6858" t="s">
        <v>152</v>
      </c>
      <c r="I6858" s="1">
        <v>45413</v>
      </c>
      <c r="K6858" s="66">
        <v>0</v>
      </c>
      <c r="L6858" t="s">
        <v>92</v>
      </c>
      <c r="M6858" s="66">
        <v>30000</v>
      </c>
      <c r="N6858" s="66">
        <v>0</v>
      </c>
      <c r="O6858" s="1" t="s">
        <v>13126</v>
      </c>
    </row>
    <row r="6859" spans="1:15">
      <c r="A6859" t="s">
        <v>11</v>
      </c>
      <c r="B6859" t="s">
        <v>4442</v>
      </c>
      <c r="C6859" t="s">
        <v>8522</v>
      </c>
      <c r="D6859" t="s">
        <v>5006</v>
      </c>
      <c r="E6859" t="s">
        <v>150</v>
      </c>
      <c r="G6859" t="s">
        <v>8474</v>
      </c>
      <c r="H6859" t="s">
        <v>152</v>
      </c>
      <c r="I6859" s="1">
        <v>45413</v>
      </c>
      <c r="K6859" s="66">
        <v>0</v>
      </c>
      <c r="L6859" t="s">
        <v>92</v>
      </c>
      <c r="M6859" s="66">
        <v>8176.45</v>
      </c>
      <c r="N6859" s="66">
        <v>0</v>
      </c>
      <c r="O6859" s="1" t="s">
        <v>13126</v>
      </c>
    </row>
    <row r="6860" spans="1:15">
      <c r="A6860" t="s">
        <v>11</v>
      </c>
      <c r="B6860" t="s">
        <v>4442</v>
      </c>
      <c r="C6860" t="s">
        <v>8587</v>
      </c>
      <c r="D6860" t="s">
        <v>5006</v>
      </c>
      <c r="E6860" t="s">
        <v>150</v>
      </c>
      <c r="G6860" t="s">
        <v>8474</v>
      </c>
      <c r="H6860" t="s">
        <v>152</v>
      </c>
      <c r="I6860" s="1">
        <v>45444</v>
      </c>
      <c r="K6860" s="66">
        <v>0</v>
      </c>
      <c r="L6860" t="s">
        <v>92</v>
      </c>
      <c r="M6860" s="66">
        <v>1700</v>
      </c>
      <c r="N6860" s="66">
        <v>0</v>
      </c>
      <c r="O6860" s="1" t="s">
        <v>13126</v>
      </c>
    </row>
    <row r="6861" spans="1:15">
      <c r="A6861" t="s">
        <v>11</v>
      </c>
      <c r="B6861" t="s">
        <v>4442</v>
      </c>
      <c r="C6861" t="s">
        <v>8588</v>
      </c>
      <c r="D6861" t="s">
        <v>5006</v>
      </c>
      <c r="E6861" t="s">
        <v>150</v>
      </c>
      <c r="G6861" t="s">
        <v>8474</v>
      </c>
      <c r="H6861" t="s">
        <v>152</v>
      </c>
      <c r="I6861" s="1">
        <v>45444</v>
      </c>
      <c r="K6861" s="66">
        <v>0</v>
      </c>
      <c r="L6861" t="s">
        <v>92</v>
      </c>
      <c r="M6861" s="66">
        <v>1500</v>
      </c>
      <c r="N6861" s="66">
        <v>0</v>
      </c>
      <c r="O6861" s="1" t="s">
        <v>13126</v>
      </c>
    </row>
    <row r="6862" spans="1:15">
      <c r="A6862" t="s">
        <v>11</v>
      </c>
      <c r="B6862" t="s">
        <v>4442</v>
      </c>
      <c r="C6862" t="s">
        <v>8589</v>
      </c>
      <c r="D6862" t="s">
        <v>5006</v>
      </c>
      <c r="E6862" t="s">
        <v>150</v>
      </c>
      <c r="G6862" t="s">
        <v>8474</v>
      </c>
      <c r="H6862" t="s">
        <v>152</v>
      </c>
      <c r="I6862" s="1">
        <v>45444</v>
      </c>
      <c r="K6862" s="66">
        <v>0</v>
      </c>
      <c r="L6862" t="s">
        <v>92</v>
      </c>
      <c r="M6862" s="66">
        <v>416.67</v>
      </c>
      <c r="N6862" s="66">
        <v>0</v>
      </c>
      <c r="O6862" s="1" t="s">
        <v>13126</v>
      </c>
    </row>
    <row r="6863" spans="1:15">
      <c r="A6863" t="s">
        <v>11</v>
      </c>
      <c r="B6863" t="s">
        <v>4442</v>
      </c>
      <c r="C6863" t="s">
        <v>8515</v>
      </c>
      <c r="D6863" t="s">
        <v>5006</v>
      </c>
      <c r="E6863" t="s">
        <v>150</v>
      </c>
      <c r="G6863" t="s">
        <v>8474</v>
      </c>
      <c r="H6863" t="s">
        <v>152</v>
      </c>
      <c r="I6863" s="1">
        <v>45413</v>
      </c>
      <c r="K6863" s="66">
        <v>0</v>
      </c>
      <c r="L6863" t="s">
        <v>92</v>
      </c>
      <c r="M6863" s="66">
        <v>284087</v>
      </c>
      <c r="N6863" s="66">
        <v>0</v>
      </c>
      <c r="O6863" s="1" t="s">
        <v>13126</v>
      </c>
    </row>
    <row r="6864" spans="1:15">
      <c r="A6864" t="s">
        <v>11</v>
      </c>
      <c r="B6864" t="s">
        <v>4442</v>
      </c>
      <c r="C6864" t="s">
        <v>8582</v>
      </c>
      <c r="D6864" t="s">
        <v>5006</v>
      </c>
      <c r="E6864" t="s">
        <v>150</v>
      </c>
      <c r="G6864" t="s">
        <v>8474</v>
      </c>
      <c r="H6864" t="s">
        <v>152</v>
      </c>
      <c r="I6864" s="1">
        <v>45444</v>
      </c>
      <c r="K6864" s="66">
        <v>0</v>
      </c>
      <c r="L6864" t="s">
        <v>92</v>
      </c>
      <c r="M6864" s="66">
        <v>5500</v>
      </c>
      <c r="N6864" s="66">
        <v>0</v>
      </c>
      <c r="O6864" s="1" t="s">
        <v>13126</v>
      </c>
    </row>
    <row r="6865" spans="1:15">
      <c r="A6865" t="s">
        <v>11</v>
      </c>
      <c r="B6865" t="s">
        <v>4442</v>
      </c>
      <c r="C6865" t="s">
        <v>8582</v>
      </c>
      <c r="D6865" t="s">
        <v>5006</v>
      </c>
      <c r="E6865" t="s">
        <v>150</v>
      </c>
      <c r="G6865" t="s">
        <v>8474</v>
      </c>
      <c r="H6865" t="s">
        <v>152</v>
      </c>
      <c r="I6865" s="1">
        <v>45444</v>
      </c>
      <c r="K6865" s="66">
        <v>0</v>
      </c>
      <c r="L6865" t="s">
        <v>92</v>
      </c>
      <c r="M6865" s="66">
        <v>5500</v>
      </c>
      <c r="N6865" s="66">
        <v>0</v>
      </c>
      <c r="O6865" s="1" t="s">
        <v>13126</v>
      </c>
    </row>
    <row r="6866" spans="1:15">
      <c r="A6866" t="s">
        <v>11</v>
      </c>
      <c r="B6866" t="s">
        <v>4442</v>
      </c>
      <c r="C6866" t="s">
        <v>8582</v>
      </c>
      <c r="D6866" t="s">
        <v>5006</v>
      </c>
      <c r="E6866" t="s">
        <v>150</v>
      </c>
      <c r="G6866" t="s">
        <v>8474</v>
      </c>
      <c r="H6866" t="s">
        <v>152</v>
      </c>
      <c r="I6866" s="1">
        <v>45444</v>
      </c>
      <c r="K6866" s="66">
        <v>0</v>
      </c>
      <c r="L6866" t="s">
        <v>92</v>
      </c>
      <c r="M6866" s="66">
        <v>5500</v>
      </c>
      <c r="N6866" s="66">
        <v>0</v>
      </c>
      <c r="O6866" s="1" t="s">
        <v>13126</v>
      </c>
    </row>
    <row r="6867" spans="1:15">
      <c r="A6867" t="s">
        <v>11</v>
      </c>
      <c r="B6867" t="s">
        <v>4442</v>
      </c>
      <c r="C6867" t="s">
        <v>8582</v>
      </c>
      <c r="D6867" t="s">
        <v>5006</v>
      </c>
      <c r="E6867" t="s">
        <v>150</v>
      </c>
      <c r="G6867" t="s">
        <v>8474</v>
      </c>
      <c r="H6867" t="s">
        <v>152</v>
      </c>
      <c r="I6867" s="1">
        <v>45444</v>
      </c>
      <c r="K6867" s="66">
        <v>0</v>
      </c>
      <c r="L6867" t="s">
        <v>92</v>
      </c>
      <c r="M6867" s="66">
        <v>5500</v>
      </c>
      <c r="N6867" s="66">
        <v>0</v>
      </c>
      <c r="O6867" s="1" t="s">
        <v>13126</v>
      </c>
    </row>
    <row r="6868" spans="1:15">
      <c r="A6868" t="s">
        <v>11</v>
      </c>
      <c r="B6868" t="s">
        <v>4442</v>
      </c>
      <c r="C6868" t="s">
        <v>8582</v>
      </c>
      <c r="D6868" t="s">
        <v>5006</v>
      </c>
      <c r="E6868" t="s">
        <v>150</v>
      </c>
      <c r="G6868" t="s">
        <v>8474</v>
      </c>
      <c r="H6868" t="s">
        <v>152</v>
      </c>
      <c r="I6868" s="1">
        <v>45444</v>
      </c>
      <c r="K6868" s="66">
        <v>0</v>
      </c>
      <c r="L6868" t="s">
        <v>92</v>
      </c>
      <c r="M6868" s="66">
        <v>5500</v>
      </c>
      <c r="N6868" s="66">
        <v>0</v>
      </c>
      <c r="O6868" s="1" t="s">
        <v>13126</v>
      </c>
    </row>
    <row r="6869" spans="1:15">
      <c r="A6869" t="s">
        <v>11</v>
      </c>
      <c r="B6869" t="s">
        <v>4442</v>
      </c>
      <c r="C6869" t="s">
        <v>8582</v>
      </c>
      <c r="D6869" t="s">
        <v>5006</v>
      </c>
      <c r="E6869" t="s">
        <v>150</v>
      </c>
      <c r="G6869" t="s">
        <v>8474</v>
      </c>
      <c r="H6869" t="s">
        <v>152</v>
      </c>
      <c r="I6869" s="1">
        <v>45444</v>
      </c>
      <c r="K6869" s="66">
        <v>0</v>
      </c>
      <c r="L6869" t="s">
        <v>92</v>
      </c>
      <c r="M6869" s="66">
        <v>-5500</v>
      </c>
      <c r="N6869" s="66">
        <v>0</v>
      </c>
      <c r="O6869" s="1" t="s">
        <v>13126</v>
      </c>
    </row>
    <row r="6870" spans="1:15">
      <c r="A6870" t="s">
        <v>11</v>
      </c>
      <c r="B6870" t="s">
        <v>4442</v>
      </c>
      <c r="C6870" t="s">
        <v>8582</v>
      </c>
      <c r="D6870" t="s">
        <v>5006</v>
      </c>
      <c r="E6870" t="s">
        <v>150</v>
      </c>
      <c r="G6870" t="s">
        <v>8474</v>
      </c>
      <c r="H6870" t="s">
        <v>152</v>
      </c>
      <c r="I6870" s="1">
        <v>45444</v>
      </c>
      <c r="K6870" s="66">
        <v>0</v>
      </c>
      <c r="L6870" t="s">
        <v>92</v>
      </c>
      <c r="M6870" s="66">
        <v>5500</v>
      </c>
      <c r="N6870" s="66">
        <v>0</v>
      </c>
      <c r="O6870" s="1" t="s">
        <v>13126</v>
      </c>
    </row>
    <row r="6871" spans="1:15">
      <c r="A6871" t="s">
        <v>11</v>
      </c>
      <c r="B6871" t="s">
        <v>4442</v>
      </c>
      <c r="C6871" t="s">
        <v>8582</v>
      </c>
      <c r="D6871" t="s">
        <v>5006</v>
      </c>
      <c r="E6871" t="s">
        <v>150</v>
      </c>
      <c r="G6871" t="s">
        <v>8474</v>
      </c>
      <c r="H6871" t="s">
        <v>152</v>
      </c>
      <c r="I6871" s="1">
        <v>45444</v>
      </c>
      <c r="K6871" s="66">
        <v>0</v>
      </c>
      <c r="L6871" t="s">
        <v>92</v>
      </c>
      <c r="M6871" s="66">
        <v>5500</v>
      </c>
      <c r="N6871" s="66">
        <v>0</v>
      </c>
      <c r="O6871" s="1" t="s">
        <v>13126</v>
      </c>
    </row>
    <row r="6872" spans="1:15">
      <c r="A6872" t="s">
        <v>11</v>
      </c>
      <c r="B6872" t="s">
        <v>4442</v>
      </c>
      <c r="C6872" t="s">
        <v>8582</v>
      </c>
      <c r="D6872" t="s">
        <v>5006</v>
      </c>
      <c r="E6872" t="s">
        <v>150</v>
      </c>
      <c r="G6872" t="s">
        <v>8474</v>
      </c>
      <c r="H6872" t="s">
        <v>152</v>
      </c>
      <c r="I6872" s="1">
        <v>45444</v>
      </c>
      <c r="K6872" s="66">
        <v>0</v>
      </c>
      <c r="L6872" t="s">
        <v>92</v>
      </c>
      <c r="M6872" s="66">
        <v>5500</v>
      </c>
      <c r="N6872" s="66">
        <v>0</v>
      </c>
      <c r="O6872" s="1" t="s">
        <v>13126</v>
      </c>
    </row>
    <row r="6873" spans="1:15">
      <c r="A6873" t="s">
        <v>11</v>
      </c>
      <c r="B6873" t="s">
        <v>4442</v>
      </c>
      <c r="C6873" t="s">
        <v>8582</v>
      </c>
      <c r="D6873" t="s">
        <v>5006</v>
      </c>
      <c r="E6873" t="s">
        <v>150</v>
      </c>
      <c r="G6873" t="s">
        <v>8474</v>
      </c>
      <c r="H6873" t="s">
        <v>152</v>
      </c>
      <c r="I6873" s="1">
        <v>45444</v>
      </c>
      <c r="K6873" s="66">
        <v>0</v>
      </c>
      <c r="L6873" t="s">
        <v>92</v>
      </c>
      <c r="M6873" s="66">
        <v>-5500</v>
      </c>
      <c r="N6873" s="66">
        <v>0</v>
      </c>
      <c r="O6873" s="1" t="s">
        <v>13126</v>
      </c>
    </row>
    <row r="6874" spans="1:15">
      <c r="A6874" t="s">
        <v>11</v>
      </c>
      <c r="B6874" t="s">
        <v>4442</v>
      </c>
      <c r="C6874" t="s">
        <v>8582</v>
      </c>
      <c r="D6874" t="s">
        <v>5006</v>
      </c>
      <c r="E6874" t="s">
        <v>150</v>
      </c>
      <c r="G6874" t="s">
        <v>8474</v>
      </c>
      <c r="H6874" t="s">
        <v>152</v>
      </c>
      <c r="I6874" s="1">
        <v>45444</v>
      </c>
      <c r="K6874" s="66">
        <v>0</v>
      </c>
      <c r="L6874" t="s">
        <v>92</v>
      </c>
      <c r="M6874" s="66">
        <v>5500</v>
      </c>
      <c r="N6874" s="66">
        <v>0</v>
      </c>
      <c r="O6874" s="1" t="s">
        <v>13126</v>
      </c>
    </row>
    <row r="6875" spans="1:15">
      <c r="A6875" t="s">
        <v>11</v>
      </c>
      <c r="B6875" t="s">
        <v>4442</v>
      </c>
      <c r="C6875" t="s">
        <v>8582</v>
      </c>
      <c r="D6875" t="s">
        <v>5006</v>
      </c>
      <c r="E6875" t="s">
        <v>150</v>
      </c>
      <c r="G6875" t="s">
        <v>8474</v>
      </c>
      <c r="H6875" t="s">
        <v>152</v>
      </c>
      <c r="I6875" s="1">
        <v>45444</v>
      </c>
      <c r="K6875" s="66">
        <v>0</v>
      </c>
      <c r="L6875" t="s">
        <v>92</v>
      </c>
      <c r="M6875" s="66">
        <v>5500</v>
      </c>
      <c r="N6875" s="66">
        <v>0</v>
      </c>
      <c r="O6875" s="1" t="s">
        <v>13126</v>
      </c>
    </row>
    <row r="6876" spans="1:15">
      <c r="A6876" t="s">
        <v>11</v>
      </c>
      <c r="B6876" t="s">
        <v>4442</v>
      </c>
      <c r="C6876" t="s">
        <v>8582</v>
      </c>
      <c r="D6876" t="s">
        <v>5006</v>
      </c>
      <c r="E6876" t="s">
        <v>150</v>
      </c>
      <c r="G6876" t="s">
        <v>8474</v>
      </c>
      <c r="H6876" t="s">
        <v>152</v>
      </c>
      <c r="I6876" s="1">
        <v>45444</v>
      </c>
      <c r="K6876" s="66">
        <v>0</v>
      </c>
      <c r="L6876" t="s">
        <v>92</v>
      </c>
      <c r="M6876" s="66">
        <v>5500</v>
      </c>
      <c r="N6876" s="66">
        <v>0</v>
      </c>
      <c r="O6876" s="1" t="s">
        <v>13126</v>
      </c>
    </row>
    <row r="6877" spans="1:15">
      <c r="A6877" t="s">
        <v>11</v>
      </c>
      <c r="B6877" t="s">
        <v>4442</v>
      </c>
      <c r="C6877" t="s">
        <v>8582</v>
      </c>
      <c r="D6877" t="s">
        <v>5006</v>
      </c>
      <c r="E6877" t="s">
        <v>150</v>
      </c>
      <c r="G6877" t="s">
        <v>8474</v>
      </c>
      <c r="H6877" t="s">
        <v>152</v>
      </c>
      <c r="I6877" s="1">
        <v>45444</v>
      </c>
      <c r="K6877" s="66">
        <v>0</v>
      </c>
      <c r="L6877" t="s">
        <v>92</v>
      </c>
      <c r="M6877" s="66">
        <v>5500</v>
      </c>
      <c r="N6877" s="66">
        <v>0</v>
      </c>
      <c r="O6877" s="1" t="s">
        <v>13126</v>
      </c>
    </row>
    <row r="6878" spans="1:15">
      <c r="A6878" t="s">
        <v>11</v>
      </c>
      <c r="B6878" t="s">
        <v>4442</v>
      </c>
      <c r="C6878" t="s">
        <v>8582</v>
      </c>
      <c r="D6878" t="s">
        <v>5006</v>
      </c>
      <c r="E6878" t="s">
        <v>150</v>
      </c>
      <c r="G6878" t="s">
        <v>8474</v>
      </c>
      <c r="H6878" t="s">
        <v>152</v>
      </c>
      <c r="I6878" s="1">
        <v>45444</v>
      </c>
      <c r="K6878" s="66">
        <v>0</v>
      </c>
      <c r="L6878" t="s">
        <v>92</v>
      </c>
      <c r="M6878" s="66">
        <v>5500</v>
      </c>
      <c r="N6878" s="66">
        <v>0</v>
      </c>
      <c r="O6878" s="1" t="s">
        <v>13126</v>
      </c>
    </row>
    <row r="6879" spans="1:15">
      <c r="A6879" t="s">
        <v>11</v>
      </c>
      <c r="B6879" t="s">
        <v>4442</v>
      </c>
      <c r="C6879" t="s">
        <v>8582</v>
      </c>
      <c r="D6879" t="s">
        <v>5006</v>
      </c>
      <c r="E6879" t="s">
        <v>150</v>
      </c>
      <c r="G6879" t="s">
        <v>8474</v>
      </c>
      <c r="H6879" t="s">
        <v>152</v>
      </c>
      <c r="I6879" s="1">
        <v>45444</v>
      </c>
      <c r="K6879" s="66">
        <v>0</v>
      </c>
      <c r="L6879" t="s">
        <v>92</v>
      </c>
      <c r="M6879" s="66">
        <v>5500</v>
      </c>
      <c r="N6879" s="66">
        <v>0</v>
      </c>
      <c r="O6879" s="1" t="s">
        <v>13126</v>
      </c>
    </row>
    <row r="6880" spans="1:15">
      <c r="A6880" t="s">
        <v>11</v>
      </c>
      <c r="B6880" t="s">
        <v>4442</v>
      </c>
      <c r="C6880" t="s">
        <v>8582</v>
      </c>
      <c r="D6880" t="s">
        <v>5006</v>
      </c>
      <c r="E6880" t="s">
        <v>150</v>
      </c>
      <c r="G6880" t="s">
        <v>8474</v>
      </c>
      <c r="H6880" t="s">
        <v>152</v>
      </c>
      <c r="I6880" s="1">
        <v>45444</v>
      </c>
      <c r="K6880" s="66">
        <v>0</v>
      </c>
      <c r="L6880" t="s">
        <v>92</v>
      </c>
      <c r="M6880" s="66">
        <v>-5500</v>
      </c>
      <c r="N6880" s="66">
        <v>0</v>
      </c>
      <c r="O6880" s="1" t="s">
        <v>13126</v>
      </c>
    </row>
    <row r="6881" spans="1:15">
      <c r="A6881" t="s">
        <v>11</v>
      </c>
      <c r="B6881" t="s">
        <v>4442</v>
      </c>
      <c r="C6881" t="s">
        <v>8582</v>
      </c>
      <c r="D6881" t="s">
        <v>5006</v>
      </c>
      <c r="E6881" t="s">
        <v>150</v>
      </c>
      <c r="G6881" t="s">
        <v>8474</v>
      </c>
      <c r="H6881" t="s">
        <v>152</v>
      </c>
      <c r="I6881" s="1">
        <v>45444</v>
      </c>
      <c r="K6881" s="66">
        <v>0</v>
      </c>
      <c r="L6881" t="s">
        <v>92</v>
      </c>
      <c r="M6881" s="66">
        <v>5500</v>
      </c>
      <c r="N6881" s="66">
        <v>0</v>
      </c>
      <c r="O6881" s="1" t="s">
        <v>13126</v>
      </c>
    </row>
    <row r="6882" spans="1:15">
      <c r="A6882" t="s">
        <v>11</v>
      </c>
      <c r="B6882" t="s">
        <v>4442</v>
      </c>
      <c r="C6882" t="s">
        <v>8582</v>
      </c>
      <c r="D6882" t="s">
        <v>5006</v>
      </c>
      <c r="E6882" t="s">
        <v>150</v>
      </c>
      <c r="G6882" t="s">
        <v>8474</v>
      </c>
      <c r="H6882" t="s">
        <v>152</v>
      </c>
      <c r="I6882" s="1">
        <v>45444</v>
      </c>
      <c r="K6882" s="66">
        <v>0</v>
      </c>
      <c r="L6882" t="s">
        <v>92</v>
      </c>
      <c r="M6882" s="66">
        <v>5500</v>
      </c>
      <c r="N6882" s="66">
        <v>0</v>
      </c>
      <c r="O6882" s="1" t="s">
        <v>13126</v>
      </c>
    </row>
    <row r="6883" spans="1:15">
      <c r="A6883" t="s">
        <v>11</v>
      </c>
      <c r="B6883" t="s">
        <v>4442</v>
      </c>
      <c r="C6883" t="s">
        <v>8582</v>
      </c>
      <c r="D6883" t="s">
        <v>5006</v>
      </c>
      <c r="E6883" t="s">
        <v>150</v>
      </c>
      <c r="G6883" t="s">
        <v>8474</v>
      </c>
      <c r="H6883" t="s">
        <v>152</v>
      </c>
      <c r="I6883" s="1">
        <v>45444</v>
      </c>
      <c r="K6883" s="66">
        <v>0</v>
      </c>
      <c r="L6883" t="s">
        <v>92</v>
      </c>
      <c r="M6883" s="66">
        <v>5500</v>
      </c>
      <c r="N6883" s="66">
        <v>0</v>
      </c>
      <c r="O6883" s="1" t="s">
        <v>13126</v>
      </c>
    </row>
    <row r="6884" spans="1:15">
      <c r="A6884" t="s">
        <v>11</v>
      </c>
      <c r="B6884" t="s">
        <v>4442</v>
      </c>
      <c r="C6884" t="s">
        <v>8582</v>
      </c>
      <c r="D6884" t="s">
        <v>5006</v>
      </c>
      <c r="E6884" t="s">
        <v>150</v>
      </c>
      <c r="G6884" t="s">
        <v>8474</v>
      </c>
      <c r="H6884" t="s">
        <v>152</v>
      </c>
      <c r="I6884" s="1">
        <v>45444</v>
      </c>
      <c r="K6884" s="66">
        <v>0</v>
      </c>
      <c r="L6884" t="s">
        <v>92</v>
      </c>
      <c r="M6884" s="66">
        <v>-5500</v>
      </c>
      <c r="N6884" s="66">
        <v>0</v>
      </c>
      <c r="O6884" s="1" t="s">
        <v>13126</v>
      </c>
    </row>
    <row r="6885" spans="1:15">
      <c r="A6885" t="s">
        <v>11</v>
      </c>
      <c r="B6885" t="s">
        <v>4442</v>
      </c>
      <c r="C6885" t="s">
        <v>8582</v>
      </c>
      <c r="D6885" t="s">
        <v>5006</v>
      </c>
      <c r="E6885" t="s">
        <v>150</v>
      </c>
      <c r="G6885" t="s">
        <v>8474</v>
      </c>
      <c r="H6885" t="s">
        <v>152</v>
      </c>
      <c r="I6885" s="1">
        <v>45444</v>
      </c>
      <c r="K6885" s="66">
        <v>0</v>
      </c>
      <c r="L6885" t="s">
        <v>92</v>
      </c>
      <c r="M6885" s="66">
        <v>5500</v>
      </c>
      <c r="N6885" s="66">
        <v>0</v>
      </c>
      <c r="O6885" s="1" t="s">
        <v>13126</v>
      </c>
    </row>
    <row r="6886" spans="1:15">
      <c r="A6886" t="s">
        <v>11</v>
      </c>
      <c r="B6886" t="s">
        <v>4442</v>
      </c>
      <c r="C6886" t="s">
        <v>8582</v>
      </c>
      <c r="D6886" t="s">
        <v>5006</v>
      </c>
      <c r="E6886" t="s">
        <v>150</v>
      </c>
      <c r="G6886" t="s">
        <v>8474</v>
      </c>
      <c r="H6886" t="s">
        <v>152</v>
      </c>
      <c r="I6886" s="1">
        <v>45444</v>
      </c>
      <c r="K6886" s="66">
        <v>0</v>
      </c>
      <c r="L6886" t="s">
        <v>92</v>
      </c>
      <c r="M6886" s="66">
        <v>5500</v>
      </c>
      <c r="N6886" s="66">
        <v>0</v>
      </c>
      <c r="O6886" s="1" t="s">
        <v>13126</v>
      </c>
    </row>
    <row r="6887" spans="1:15">
      <c r="A6887" t="s">
        <v>11</v>
      </c>
      <c r="B6887" t="s">
        <v>4442</v>
      </c>
      <c r="C6887" t="s">
        <v>8582</v>
      </c>
      <c r="D6887" t="s">
        <v>5006</v>
      </c>
      <c r="E6887" t="s">
        <v>150</v>
      </c>
      <c r="G6887" t="s">
        <v>8474</v>
      </c>
      <c r="H6887" t="s">
        <v>152</v>
      </c>
      <c r="I6887" s="1">
        <v>45444</v>
      </c>
      <c r="K6887" s="66">
        <v>0</v>
      </c>
      <c r="L6887" t="s">
        <v>92</v>
      </c>
      <c r="M6887" s="66">
        <v>5500</v>
      </c>
      <c r="N6887" s="66">
        <v>0</v>
      </c>
      <c r="O6887" s="1" t="s">
        <v>13126</v>
      </c>
    </row>
    <row r="6888" spans="1:15">
      <c r="A6888" t="s">
        <v>11</v>
      </c>
      <c r="B6888" t="s">
        <v>4442</v>
      </c>
      <c r="C6888" t="s">
        <v>8582</v>
      </c>
      <c r="D6888" t="s">
        <v>5006</v>
      </c>
      <c r="E6888" t="s">
        <v>150</v>
      </c>
      <c r="G6888" t="s">
        <v>8474</v>
      </c>
      <c r="H6888" t="s">
        <v>152</v>
      </c>
      <c r="I6888" s="1">
        <v>45444</v>
      </c>
      <c r="K6888" s="66">
        <v>0</v>
      </c>
      <c r="L6888" t="s">
        <v>92</v>
      </c>
      <c r="M6888" s="66">
        <v>5500</v>
      </c>
      <c r="N6888" s="66">
        <v>0</v>
      </c>
      <c r="O6888" s="1" t="s">
        <v>13126</v>
      </c>
    </row>
    <row r="6889" spans="1:15">
      <c r="A6889" t="s">
        <v>11</v>
      </c>
      <c r="B6889" t="s">
        <v>4442</v>
      </c>
      <c r="C6889" t="s">
        <v>8590</v>
      </c>
      <c r="D6889" t="s">
        <v>5006</v>
      </c>
      <c r="E6889" t="s">
        <v>150</v>
      </c>
      <c r="G6889" t="s">
        <v>8474</v>
      </c>
      <c r="H6889" t="s">
        <v>152</v>
      </c>
      <c r="I6889" s="1">
        <v>45474</v>
      </c>
      <c r="K6889" s="66">
        <v>0</v>
      </c>
      <c r="L6889" t="s">
        <v>92</v>
      </c>
      <c r="M6889" s="66">
        <v>208.33</v>
      </c>
      <c r="N6889" s="66">
        <v>0</v>
      </c>
      <c r="O6889" s="1" t="s">
        <v>13126</v>
      </c>
    </row>
    <row r="6890" spans="1:15">
      <c r="A6890" t="s">
        <v>11</v>
      </c>
      <c r="B6890" t="s">
        <v>4442</v>
      </c>
      <c r="C6890" t="s">
        <v>8581</v>
      </c>
      <c r="D6890" t="s">
        <v>5006</v>
      </c>
      <c r="E6890" t="s">
        <v>150</v>
      </c>
      <c r="G6890" t="s">
        <v>8474</v>
      </c>
      <c r="H6890" t="s">
        <v>152</v>
      </c>
      <c r="I6890" s="1">
        <v>45413</v>
      </c>
      <c r="K6890" s="66">
        <v>0</v>
      </c>
      <c r="L6890" t="s">
        <v>92</v>
      </c>
      <c r="M6890" s="66">
        <v>128250</v>
      </c>
      <c r="N6890" s="66">
        <v>0</v>
      </c>
      <c r="O6890" s="1" t="s">
        <v>13126</v>
      </c>
    </row>
    <row r="6891" spans="1:15">
      <c r="A6891" t="s">
        <v>11</v>
      </c>
      <c r="B6891" t="s">
        <v>4442</v>
      </c>
      <c r="C6891" t="s">
        <v>8591</v>
      </c>
      <c r="D6891" t="s">
        <v>5006</v>
      </c>
      <c r="E6891" t="s">
        <v>150</v>
      </c>
      <c r="G6891" t="s">
        <v>8474</v>
      </c>
      <c r="H6891" t="s">
        <v>152</v>
      </c>
      <c r="I6891" s="1">
        <v>45474</v>
      </c>
      <c r="K6891" s="66">
        <v>0</v>
      </c>
      <c r="L6891" t="s">
        <v>92</v>
      </c>
      <c r="M6891" s="66">
        <v>2570</v>
      </c>
      <c r="N6891" s="66">
        <v>0</v>
      </c>
      <c r="O6891" s="1" t="s">
        <v>13126</v>
      </c>
    </row>
    <row r="6892" spans="1:15">
      <c r="A6892" t="s">
        <v>11</v>
      </c>
      <c r="B6892" t="s">
        <v>4442</v>
      </c>
      <c r="C6892" t="s">
        <v>8529</v>
      </c>
      <c r="D6892" t="s">
        <v>5006</v>
      </c>
      <c r="E6892" t="s">
        <v>150</v>
      </c>
      <c r="G6892" t="s">
        <v>8474</v>
      </c>
      <c r="H6892" t="s">
        <v>152</v>
      </c>
      <c r="I6892" s="1">
        <v>45413</v>
      </c>
      <c r="K6892" s="66">
        <v>0</v>
      </c>
      <c r="L6892" t="s">
        <v>92</v>
      </c>
      <c r="M6892" s="66">
        <v>246591.37</v>
      </c>
      <c r="N6892" s="66">
        <v>0</v>
      </c>
      <c r="O6892" s="1" t="s">
        <v>13126</v>
      </c>
    </row>
    <row r="6893" spans="1:15">
      <c r="A6893" t="s">
        <v>11</v>
      </c>
      <c r="B6893" t="s">
        <v>4442</v>
      </c>
      <c r="C6893" t="s">
        <v>8592</v>
      </c>
      <c r="D6893" t="s">
        <v>5006</v>
      </c>
      <c r="E6893" t="s">
        <v>150</v>
      </c>
      <c r="G6893" t="s">
        <v>8474</v>
      </c>
      <c r="H6893" t="s">
        <v>152</v>
      </c>
      <c r="I6893" s="1">
        <v>45413</v>
      </c>
      <c r="K6893" s="66">
        <v>0</v>
      </c>
      <c r="L6893" t="s">
        <v>92</v>
      </c>
      <c r="M6893" s="66">
        <v>3703234</v>
      </c>
      <c r="N6893" s="66">
        <v>0</v>
      </c>
      <c r="O6893" s="1" t="s">
        <v>13126</v>
      </c>
    </row>
    <row r="6894" spans="1:15">
      <c r="A6894" t="s">
        <v>11</v>
      </c>
      <c r="B6894" t="s">
        <v>4442</v>
      </c>
      <c r="C6894" t="s">
        <v>8593</v>
      </c>
      <c r="D6894" t="s">
        <v>5006</v>
      </c>
      <c r="E6894" t="s">
        <v>150</v>
      </c>
      <c r="G6894" t="s">
        <v>8474</v>
      </c>
      <c r="H6894" t="s">
        <v>152</v>
      </c>
      <c r="I6894" s="1">
        <v>45444</v>
      </c>
      <c r="K6894" s="66">
        <v>0</v>
      </c>
      <c r="L6894" t="s">
        <v>92</v>
      </c>
      <c r="M6894" s="66">
        <v>2020</v>
      </c>
      <c r="N6894" s="66">
        <v>0</v>
      </c>
      <c r="O6894" s="1" t="s">
        <v>13126</v>
      </c>
    </row>
    <row r="6895" spans="1:15">
      <c r="A6895" t="s">
        <v>11</v>
      </c>
      <c r="B6895" t="s">
        <v>4442</v>
      </c>
      <c r="C6895" t="s">
        <v>8594</v>
      </c>
      <c r="D6895" t="s">
        <v>5006</v>
      </c>
      <c r="E6895" t="s">
        <v>150</v>
      </c>
      <c r="G6895" t="s">
        <v>8474</v>
      </c>
      <c r="H6895" t="s">
        <v>152</v>
      </c>
      <c r="I6895" s="1">
        <v>45444</v>
      </c>
      <c r="K6895" s="66">
        <v>0</v>
      </c>
      <c r="L6895" t="s">
        <v>92</v>
      </c>
      <c r="M6895" s="66">
        <v>662433.1</v>
      </c>
      <c r="N6895" s="66">
        <v>0</v>
      </c>
      <c r="O6895" s="1" t="s">
        <v>13126</v>
      </c>
    </row>
    <row r="6896" spans="1:15">
      <c r="A6896" t="s">
        <v>11</v>
      </c>
      <c r="B6896" t="s">
        <v>4442</v>
      </c>
      <c r="C6896" t="s">
        <v>8566</v>
      </c>
      <c r="D6896" t="s">
        <v>5006</v>
      </c>
      <c r="E6896" t="s">
        <v>150</v>
      </c>
      <c r="G6896" t="s">
        <v>8474</v>
      </c>
      <c r="H6896" t="s">
        <v>152</v>
      </c>
      <c r="I6896" s="1">
        <v>45444</v>
      </c>
      <c r="K6896" s="66">
        <v>0</v>
      </c>
      <c r="L6896" t="s">
        <v>92</v>
      </c>
      <c r="M6896" s="66">
        <v>24400</v>
      </c>
      <c r="N6896" s="66">
        <v>0</v>
      </c>
      <c r="O6896" s="1" t="s">
        <v>13126</v>
      </c>
    </row>
    <row r="6897" spans="1:15">
      <c r="A6897" t="s">
        <v>11</v>
      </c>
      <c r="B6897" t="s">
        <v>4442</v>
      </c>
      <c r="C6897" t="s">
        <v>8593</v>
      </c>
      <c r="D6897" t="s">
        <v>5006</v>
      </c>
      <c r="E6897" t="s">
        <v>150</v>
      </c>
      <c r="G6897" t="s">
        <v>8474</v>
      </c>
      <c r="H6897" t="s">
        <v>152</v>
      </c>
      <c r="I6897" s="1">
        <v>45444</v>
      </c>
      <c r="K6897" s="66">
        <v>0</v>
      </c>
      <c r="L6897" t="s">
        <v>92</v>
      </c>
      <c r="M6897" s="66">
        <v>2000</v>
      </c>
      <c r="N6897" s="66">
        <v>0</v>
      </c>
      <c r="O6897" s="1" t="s">
        <v>13126</v>
      </c>
    </row>
    <row r="6898" spans="1:15">
      <c r="A6898" t="s">
        <v>11</v>
      </c>
      <c r="B6898" t="s">
        <v>4442</v>
      </c>
      <c r="C6898" t="s">
        <v>8593</v>
      </c>
      <c r="D6898" t="s">
        <v>5006</v>
      </c>
      <c r="E6898" t="s">
        <v>150</v>
      </c>
      <c r="G6898" t="s">
        <v>8474</v>
      </c>
      <c r="H6898" t="s">
        <v>152</v>
      </c>
      <c r="I6898" s="1">
        <v>45444</v>
      </c>
      <c r="K6898" s="66">
        <v>0</v>
      </c>
      <c r="L6898" t="s">
        <v>92</v>
      </c>
      <c r="M6898" s="66">
        <v>2000</v>
      </c>
      <c r="N6898" s="66">
        <v>0</v>
      </c>
      <c r="O6898" s="1" t="s">
        <v>13126</v>
      </c>
    </row>
    <row r="6899" spans="1:15">
      <c r="A6899" t="s">
        <v>11</v>
      </c>
      <c r="B6899" t="s">
        <v>4442</v>
      </c>
      <c r="C6899" t="s">
        <v>8595</v>
      </c>
      <c r="D6899" t="s">
        <v>5006</v>
      </c>
      <c r="E6899" t="s">
        <v>150</v>
      </c>
      <c r="G6899" t="s">
        <v>8474</v>
      </c>
      <c r="H6899" t="s">
        <v>152</v>
      </c>
      <c r="I6899" s="1">
        <v>45505</v>
      </c>
      <c r="K6899" s="66">
        <v>0</v>
      </c>
      <c r="L6899" t="s">
        <v>92</v>
      </c>
      <c r="M6899" s="66">
        <v>-34750</v>
      </c>
      <c r="N6899" s="66">
        <v>0</v>
      </c>
      <c r="O6899" s="1" t="s">
        <v>13126</v>
      </c>
    </row>
    <row r="6900" spans="1:15">
      <c r="A6900" t="s">
        <v>11</v>
      </c>
      <c r="B6900" t="s">
        <v>4442</v>
      </c>
      <c r="C6900" t="s">
        <v>8596</v>
      </c>
      <c r="D6900" t="s">
        <v>5006</v>
      </c>
      <c r="E6900" t="s">
        <v>150</v>
      </c>
      <c r="G6900" t="s">
        <v>8474</v>
      </c>
      <c r="H6900" t="s">
        <v>152</v>
      </c>
      <c r="I6900" s="1">
        <v>45505</v>
      </c>
      <c r="K6900" s="66">
        <v>0</v>
      </c>
      <c r="L6900" t="s">
        <v>92</v>
      </c>
      <c r="M6900" s="66">
        <v>1550</v>
      </c>
      <c r="N6900" s="66">
        <v>0</v>
      </c>
      <c r="O6900" s="1" t="s">
        <v>13126</v>
      </c>
    </row>
    <row r="6901" spans="1:15">
      <c r="A6901" t="s">
        <v>11</v>
      </c>
      <c r="B6901" t="s">
        <v>4177</v>
      </c>
      <c r="C6901" t="s">
        <v>8597</v>
      </c>
      <c r="D6901" t="s">
        <v>5006</v>
      </c>
      <c r="E6901" t="s">
        <v>150</v>
      </c>
      <c r="G6901" t="s">
        <v>8598</v>
      </c>
      <c r="H6901" t="s">
        <v>152</v>
      </c>
      <c r="I6901" s="1">
        <v>44927</v>
      </c>
      <c r="K6901" s="66">
        <v>0</v>
      </c>
      <c r="L6901" t="s">
        <v>92</v>
      </c>
      <c r="M6901" s="66">
        <v>150</v>
      </c>
      <c r="N6901" s="66">
        <v>0</v>
      </c>
      <c r="O6901" s="1"/>
    </row>
    <row r="6902" spans="1:15">
      <c r="A6902" t="s">
        <v>11</v>
      </c>
      <c r="B6902" t="s">
        <v>4177</v>
      </c>
      <c r="C6902" t="s">
        <v>8599</v>
      </c>
      <c r="D6902" t="s">
        <v>5006</v>
      </c>
      <c r="E6902" t="s">
        <v>150</v>
      </c>
      <c r="G6902" t="s">
        <v>8598</v>
      </c>
      <c r="H6902" t="s">
        <v>152</v>
      </c>
      <c r="I6902" s="1">
        <v>44927</v>
      </c>
      <c r="K6902" s="66">
        <v>0</v>
      </c>
      <c r="L6902" t="s">
        <v>92</v>
      </c>
      <c r="M6902" s="66">
        <v>18604.099999999999</v>
      </c>
      <c r="N6902" s="66">
        <v>0</v>
      </c>
      <c r="O6902" s="1"/>
    </row>
    <row r="6903" spans="1:15">
      <c r="A6903" t="s">
        <v>11</v>
      </c>
      <c r="B6903" t="s">
        <v>4177</v>
      </c>
      <c r="C6903" t="s">
        <v>8600</v>
      </c>
      <c r="D6903" t="s">
        <v>5006</v>
      </c>
      <c r="E6903" t="s">
        <v>150</v>
      </c>
      <c r="G6903" t="s">
        <v>8598</v>
      </c>
      <c r="H6903" t="s">
        <v>152</v>
      </c>
      <c r="I6903" s="1">
        <v>44927</v>
      </c>
      <c r="K6903" s="66">
        <v>0</v>
      </c>
      <c r="L6903" t="s">
        <v>92</v>
      </c>
      <c r="M6903" s="66">
        <v>39.97</v>
      </c>
      <c r="N6903" s="66">
        <v>0</v>
      </c>
      <c r="O6903" s="1"/>
    </row>
    <row r="6904" spans="1:15">
      <c r="A6904" t="s">
        <v>11</v>
      </c>
      <c r="B6904" t="s">
        <v>4177</v>
      </c>
      <c r="C6904" t="s">
        <v>8601</v>
      </c>
      <c r="D6904" t="s">
        <v>5006</v>
      </c>
      <c r="E6904" t="s">
        <v>150</v>
      </c>
      <c r="G6904" t="s">
        <v>8598</v>
      </c>
      <c r="H6904" t="s">
        <v>152</v>
      </c>
      <c r="I6904" s="1">
        <v>44927</v>
      </c>
      <c r="K6904" s="66">
        <v>0</v>
      </c>
      <c r="L6904" t="s">
        <v>92</v>
      </c>
      <c r="M6904" s="66">
        <v>180</v>
      </c>
      <c r="N6904" s="66">
        <v>0</v>
      </c>
      <c r="O6904" s="1"/>
    </row>
    <row r="6905" spans="1:15">
      <c r="A6905" t="s">
        <v>11</v>
      </c>
      <c r="B6905" t="s">
        <v>4177</v>
      </c>
      <c r="C6905" t="s">
        <v>8602</v>
      </c>
      <c r="D6905" t="s">
        <v>5006</v>
      </c>
      <c r="E6905" t="s">
        <v>150</v>
      </c>
      <c r="G6905" t="s">
        <v>8598</v>
      </c>
      <c r="H6905" t="s">
        <v>152</v>
      </c>
      <c r="I6905" s="1">
        <v>44927</v>
      </c>
      <c r="K6905" s="66">
        <v>0</v>
      </c>
      <c r="L6905" t="s">
        <v>92</v>
      </c>
      <c r="M6905" s="66">
        <v>-5692.22</v>
      </c>
      <c r="N6905" s="66">
        <v>0</v>
      </c>
      <c r="O6905" s="1"/>
    </row>
    <row r="6906" spans="1:15">
      <c r="A6906" t="s">
        <v>11</v>
      </c>
      <c r="B6906" t="s">
        <v>4177</v>
      </c>
      <c r="C6906" t="s">
        <v>8603</v>
      </c>
      <c r="D6906" t="s">
        <v>5006</v>
      </c>
      <c r="E6906" t="s">
        <v>150</v>
      </c>
      <c r="G6906" t="s">
        <v>8598</v>
      </c>
      <c r="H6906" t="s">
        <v>152</v>
      </c>
      <c r="I6906" s="1">
        <v>44927</v>
      </c>
      <c r="K6906" s="66">
        <v>0</v>
      </c>
      <c r="L6906" t="s">
        <v>92</v>
      </c>
      <c r="M6906" s="66">
        <v>159.32</v>
      </c>
      <c r="N6906" s="66">
        <v>0</v>
      </c>
      <c r="O6906" s="1"/>
    </row>
    <row r="6907" spans="1:15">
      <c r="A6907" t="s">
        <v>11</v>
      </c>
      <c r="B6907" t="s">
        <v>4177</v>
      </c>
      <c r="C6907" t="s">
        <v>8604</v>
      </c>
      <c r="D6907" t="s">
        <v>5006</v>
      </c>
      <c r="E6907" t="s">
        <v>150</v>
      </c>
      <c r="G6907" t="s">
        <v>8598</v>
      </c>
      <c r="H6907" t="s">
        <v>152</v>
      </c>
      <c r="I6907" s="1">
        <v>44927</v>
      </c>
      <c r="K6907" s="66">
        <v>0</v>
      </c>
      <c r="L6907" t="s">
        <v>92</v>
      </c>
      <c r="M6907" s="66">
        <v>127.12</v>
      </c>
      <c r="N6907" s="66">
        <v>0</v>
      </c>
      <c r="O6907" s="1"/>
    </row>
    <row r="6908" spans="1:15">
      <c r="A6908" t="s">
        <v>11</v>
      </c>
      <c r="B6908" t="s">
        <v>4177</v>
      </c>
      <c r="C6908" t="s">
        <v>8604</v>
      </c>
      <c r="D6908" t="s">
        <v>5006</v>
      </c>
      <c r="E6908" t="s">
        <v>150</v>
      </c>
      <c r="G6908" t="s">
        <v>8598</v>
      </c>
      <c r="H6908" t="s">
        <v>152</v>
      </c>
      <c r="I6908" s="1">
        <v>44927</v>
      </c>
      <c r="K6908" s="66">
        <v>0</v>
      </c>
      <c r="L6908" t="s">
        <v>92</v>
      </c>
      <c r="M6908" s="66">
        <v>42.37</v>
      </c>
      <c r="N6908" s="66">
        <v>0</v>
      </c>
      <c r="O6908" s="1"/>
    </row>
    <row r="6909" spans="1:15">
      <c r="A6909" t="s">
        <v>11</v>
      </c>
      <c r="B6909" t="s">
        <v>4177</v>
      </c>
      <c r="C6909" t="s">
        <v>8605</v>
      </c>
      <c r="D6909" t="s">
        <v>5006</v>
      </c>
      <c r="E6909" t="s">
        <v>150</v>
      </c>
      <c r="G6909" t="s">
        <v>8598</v>
      </c>
      <c r="H6909" t="s">
        <v>152</v>
      </c>
      <c r="I6909" s="1">
        <v>44927</v>
      </c>
      <c r="K6909" s="66">
        <v>0</v>
      </c>
      <c r="L6909" t="s">
        <v>92</v>
      </c>
      <c r="M6909" s="66">
        <v>-98.64</v>
      </c>
      <c r="N6909" s="66">
        <v>0</v>
      </c>
      <c r="O6909" s="1"/>
    </row>
    <row r="6910" spans="1:15">
      <c r="A6910" t="s">
        <v>11</v>
      </c>
      <c r="B6910" t="s">
        <v>4177</v>
      </c>
      <c r="C6910" t="s">
        <v>8606</v>
      </c>
      <c r="D6910" t="s">
        <v>5006</v>
      </c>
      <c r="E6910" t="s">
        <v>150</v>
      </c>
      <c r="G6910" t="s">
        <v>8598</v>
      </c>
      <c r="H6910" t="s">
        <v>152</v>
      </c>
      <c r="I6910" s="1">
        <v>44927</v>
      </c>
      <c r="K6910" s="66">
        <v>0</v>
      </c>
      <c r="L6910" t="s">
        <v>92</v>
      </c>
      <c r="M6910" s="66">
        <v>127.12</v>
      </c>
      <c r="N6910" s="66">
        <v>0</v>
      </c>
      <c r="O6910" s="1"/>
    </row>
    <row r="6911" spans="1:15">
      <c r="A6911" t="s">
        <v>11</v>
      </c>
      <c r="B6911" t="s">
        <v>4177</v>
      </c>
      <c r="C6911" t="s">
        <v>8607</v>
      </c>
      <c r="D6911" t="s">
        <v>5006</v>
      </c>
      <c r="E6911" t="s">
        <v>150</v>
      </c>
      <c r="G6911" t="s">
        <v>8598</v>
      </c>
      <c r="H6911" t="s">
        <v>152</v>
      </c>
      <c r="I6911" s="1">
        <v>44927</v>
      </c>
      <c r="K6911" s="66">
        <v>0</v>
      </c>
      <c r="L6911" t="s">
        <v>92</v>
      </c>
      <c r="M6911" s="66">
        <v>100</v>
      </c>
      <c r="N6911" s="66">
        <v>0</v>
      </c>
      <c r="O6911" s="1"/>
    </row>
    <row r="6912" spans="1:15">
      <c r="A6912" t="s">
        <v>11</v>
      </c>
      <c r="B6912" t="s">
        <v>4177</v>
      </c>
      <c r="C6912" t="s">
        <v>8608</v>
      </c>
      <c r="D6912" t="s">
        <v>5006</v>
      </c>
      <c r="E6912" t="s">
        <v>150</v>
      </c>
      <c r="G6912" t="s">
        <v>8598</v>
      </c>
      <c r="H6912" t="s">
        <v>152</v>
      </c>
      <c r="I6912" s="1">
        <v>44927</v>
      </c>
      <c r="K6912" s="66">
        <v>0</v>
      </c>
      <c r="L6912" t="s">
        <v>92</v>
      </c>
      <c r="M6912" s="66">
        <v>-68.13</v>
      </c>
      <c r="N6912" s="66">
        <v>0</v>
      </c>
      <c r="O6912" s="1"/>
    </row>
    <row r="6913" spans="1:15">
      <c r="A6913" t="s">
        <v>11</v>
      </c>
      <c r="B6913" t="s">
        <v>4177</v>
      </c>
      <c r="C6913" t="s">
        <v>8609</v>
      </c>
      <c r="D6913" t="s">
        <v>5006</v>
      </c>
      <c r="E6913" t="s">
        <v>150</v>
      </c>
      <c r="G6913" t="s">
        <v>8598</v>
      </c>
      <c r="H6913" t="s">
        <v>152</v>
      </c>
      <c r="I6913" s="1">
        <v>44958</v>
      </c>
      <c r="K6913" s="66">
        <v>0</v>
      </c>
      <c r="L6913" t="s">
        <v>92</v>
      </c>
      <c r="M6913" s="66">
        <v>2887.7</v>
      </c>
      <c r="N6913" s="66">
        <v>0</v>
      </c>
      <c r="O6913" s="1"/>
    </row>
    <row r="6914" spans="1:15">
      <c r="A6914" t="s">
        <v>11</v>
      </c>
      <c r="B6914" t="s">
        <v>4177</v>
      </c>
      <c r="C6914" t="s">
        <v>8610</v>
      </c>
      <c r="D6914" t="s">
        <v>5006</v>
      </c>
      <c r="E6914" t="s">
        <v>150</v>
      </c>
      <c r="G6914" t="s">
        <v>8598</v>
      </c>
      <c r="H6914" t="s">
        <v>152</v>
      </c>
      <c r="I6914" s="1">
        <v>44958</v>
      </c>
      <c r="K6914" s="66">
        <v>0</v>
      </c>
      <c r="L6914" t="s">
        <v>92</v>
      </c>
      <c r="M6914" s="66">
        <v>42.37</v>
      </c>
      <c r="N6914" s="66">
        <v>0</v>
      </c>
      <c r="O6914" s="1"/>
    </row>
    <row r="6915" spans="1:15">
      <c r="A6915" t="s">
        <v>11</v>
      </c>
      <c r="B6915" t="s">
        <v>4177</v>
      </c>
      <c r="C6915" t="s">
        <v>8611</v>
      </c>
      <c r="D6915" t="s">
        <v>5006</v>
      </c>
      <c r="E6915" t="s">
        <v>150</v>
      </c>
      <c r="G6915" t="s">
        <v>8598</v>
      </c>
      <c r="H6915" t="s">
        <v>152</v>
      </c>
      <c r="I6915" s="1">
        <v>44958</v>
      </c>
      <c r="K6915" s="66">
        <v>0</v>
      </c>
      <c r="L6915" t="s">
        <v>92</v>
      </c>
      <c r="M6915" s="66">
        <v>101.7</v>
      </c>
      <c r="N6915" s="66">
        <v>0</v>
      </c>
      <c r="O6915" s="1"/>
    </row>
    <row r="6916" spans="1:15">
      <c r="A6916" t="s">
        <v>11</v>
      </c>
      <c r="B6916" t="s">
        <v>4177</v>
      </c>
      <c r="C6916" t="s">
        <v>8612</v>
      </c>
      <c r="D6916" t="s">
        <v>5006</v>
      </c>
      <c r="E6916" t="s">
        <v>150</v>
      </c>
      <c r="G6916" t="s">
        <v>8598</v>
      </c>
      <c r="H6916" t="s">
        <v>152</v>
      </c>
      <c r="I6916" s="1">
        <v>44958</v>
      </c>
      <c r="K6916" s="66">
        <v>0</v>
      </c>
      <c r="L6916" t="s">
        <v>92</v>
      </c>
      <c r="M6916" s="66">
        <v>110.17</v>
      </c>
      <c r="N6916" s="66">
        <v>0</v>
      </c>
      <c r="O6916" s="1"/>
    </row>
    <row r="6917" spans="1:15">
      <c r="A6917" t="s">
        <v>11</v>
      </c>
      <c r="B6917" t="s">
        <v>4177</v>
      </c>
      <c r="C6917" t="s">
        <v>8607</v>
      </c>
      <c r="D6917" t="s">
        <v>5006</v>
      </c>
      <c r="E6917" t="s">
        <v>150</v>
      </c>
      <c r="G6917" t="s">
        <v>8598</v>
      </c>
      <c r="H6917" t="s">
        <v>152</v>
      </c>
      <c r="I6917" s="1">
        <v>44958</v>
      </c>
      <c r="K6917" s="66">
        <v>0</v>
      </c>
      <c r="L6917" t="s">
        <v>92</v>
      </c>
      <c r="M6917" s="66">
        <v>101.69</v>
      </c>
      <c r="N6917" s="66">
        <v>0</v>
      </c>
      <c r="O6917" s="1"/>
    </row>
    <row r="6918" spans="1:15">
      <c r="A6918" t="s">
        <v>11</v>
      </c>
      <c r="B6918" t="s">
        <v>4177</v>
      </c>
      <c r="C6918" t="s">
        <v>8613</v>
      </c>
      <c r="D6918" t="s">
        <v>5006</v>
      </c>
      <c r="E6918" t="s">
        <v>150</v>
      </c>
      <c r="G6918" t="s">
        <v>8598</v>
      </c>
      <c r="H6918" t="s">
        <v>152</v>
      </c>
      <c r="I6918" s="1">
        <v>44958</v>
      </c>
      <c r="K6918" s="66">
        <v>0</v>
      </c>
      <c r="L6918" t="s">
        <v>92</v>
      </c>
      <c r="M6918" s="66">
        <v>-973.09</v>
      </c>
      <c r="N6918" s="66">
        <v>0</v>
      </c>
      <c r="O6918" s="1"/>
    </row>
    <row r="6919" spans="1:15">
      <c r="A6919" t="s">
        <v>11</v>
      </c>
      <c r="B6919" t="s">
        <v>4177</v>
      </c>
      <c r="C6919" t="s">
        <v>8614</v>
      </c>
      <c r="D6919" t="s">
        <v>5006</v>
      </c>
      <c r="E6919" t="s">
        <v>150</v>
      </c>
      <c r="G6919" t="s">
        <v>8598</v>
      </c>
      <c r="H6919" t="s">
        <v>152</v>
      </c>
      <c r="I6919" s="1">
        <v>44986</v>
      </c>
      <c r="K6919" s="66">
        <v>0</v>
      </c>
      <c r="L6919" t="s">
        <v>92</v>
      </c>
      <c r="M6919" s="66">
        <v>2911.65</v>
      </c>
      <c r="N6919" s="66">
        <v>0</v>
      </c>
      <c r="O6919" s="1"/>
    </row>
    <row r="6920" spans="1:15">
      <c r="A6920" t="s">
        <v>11</v>
      </c>
      <c r="B6920" t="s">
        <v>4177</v>
      </c>
      <c r="C6920" t="s">
        <v>8615</v>
      </c>
      <c r="D6920" t="s">
        <v>5006</v>
      </c>
      <c r="E6920" t="s">
        <v>150</v>
      </c>
      <c r="G6920" t="s">
        <v>8598</v>
      </c>
      <c r="H6920" t="s">
        <v>152</v>
      </c>
      <c r="I6920" s="1">
        <v>44986</v>
      </c>
      <c r="K6920" s="66">
        <v>0</v>
      </c>
      <c r="L6920" t="s">
        <v>92</v>
      </c>
      <c r="M6920" s="66">
        <v>101.7</v>
      </c>
      <c r="N6920" s="66">
        <v>0</v>
      </c>
      <c r="O6920" s="1"/>
    </row>
    <row r="6921" spans="1:15">
      <c r="A6921" t="s">
        <v>11</v>
      </c>
      <c r="B6921" t="s">
        <v>4177</v>
      </c>
      <c r="C6921" t="s">
        <v>8616</v>
      </c>
      <c r="D6921" t="s">
        <v>5006</v>
      </c>
      <c r="E6921" t="s">
        <v>150</v>
      </c>
      <c r="G6921" t="s">
        <v>8598</v>
      </c>
      <c r="H6921" t="s">
        <v>152</v>
      </c>
      <c r="I6921" s="1">
        <v>44986</v>
      </c>
      <c r="K6921" s="66">
        <v>0</v>
      </c>
      <c r="L6921" t="s">
        <v>92</v>
      </c>
      <c r="M6921" s="66">
        <v>101.7</v>
      </c>
      <c r="N6921" s="66">
        <v>0</v>
      </c>
      <c r="O6921" s="1"/>
    </row>
    <row r="6922" spans="1:15">
      <c r="A6922" t="s">
        <v>11</v>
      </c>
      <c r="B6922" t="s">
        <v>4177</v>
      </c>
      <c r="C6922" t="s">
        <v>8617</v>
      </c>
      <c r="D6922" t="s">
        <v>5006</v>
      </c>
      <c r="E6922" t="s">
        <v>150</v>
      </c>
      <c r="G6922" t="s">
        <v>8598</v>
      </c>
      <c r="H6922" t="s">
        <v>152</v>
      </c>
      <c r="I6922" s="1">
        <v>44986</v>
      </c>
      <c r="K6922" s="66">
        <v>0</v>
      </c>
      <c r="L6922" t="s">
        <v>92</v>
      </c>
      <c r="M6922" s="66">
        <v>-934.52</v>
      </c>
      <c r="N6922" s="66">
        <v>0</v>
      </c>
      <c r="O6922" s="1"/>
    </row>
    <row r="6923" spans="1:15">
      <c r="A6923" t="s">
        <v>11</v>
      </c>
      <c r="B6923" t="s">
        <v>4177</v>
      </c>
      <c r="C6923" t="s">
        <v>8618</v>
      </c>
      <c r="D6923" t="s">
        <v>5006</v>
      </c>
      <c r="E6923" t="s">
        <v>150</v>
      </c>
      <c r="G6923" t="s">
        <v>8598</v>
      </c>
      <c r="H6923" t="s">
        <v>152</v>
      </c>
      <c r="I6923" s="1">
        <v>45047</v>
      </c>
      <c r="K6923" s="66">
        <v>0</v>
      </c>
      <c r="L6923" t="s">
        <v>92</v>
      </c>
      <c r="M6923" s="66">
        <v>127.12</v>
      </c>
      <c r="N6923" s="66">
        <v>0</v>
      </c>
      <c r="O6923" s="1"/>
    </row>
    <row r="6924" spans="1:15">
      <c r="A6924" t="s">
        <v>11</v>
      </c>
      <c r="B6924" t="s">
        <v>4177</v>
      </c>
      <c r="C6924" t="s">
        <v>8619</v>
      </c>
      <c r="D6924" t="s">
        <v>5006</v>
      </c>
      <c r="E6924" t="s">
        <v>150</v>
      </c>
      <c r="G6924" t="s">
        <v>8598</v>
      </c>
      <c r="H6924" t="s">
        <v>152</v>
      </c>
      <c r="I6924" s="1">
        <v>45047</v>
      </c>
      <c r="K6924" s="66">
        <v>0</v>
      </c>
      <c r="L6924" t="s">
        <v>92</v>
      </c>
      <c r="M6924" s="66">
        <v>3011.28</v>
      </c>
      <c r="N6924" s="66">
        <v>0</v>
      </c>
      <c r="O6924" s="1"/>
    </row>
    <row r="6925" spans="1:15">
      <c r="A6925" t="s">
        <v>11</v>
      </c>
      <c r="B6925" t="s">
        <v>4177</v>
      </c>
      <c r="C6925" t="s">
        <v>8490</v>
      </c>
      <c r="D6925" t="s">
        <v>5006</v>
      </c>
      <c r="E6925" t="s">
        <v>150</v>
      </c>
      <c r="G6925" t="s">
        <v>8598</v>
      </c>
      <c r="H6925" t="s">
        <v>152</v>
      </c>
      <c r="I6925" s="1">
        <v>45047</v>
      </c>
      <c r="K6925" s="66">
        <v>0</v>
      </c>
      <c r="L6925" t="s">
        <v>92</v>
      </c>
      <c r="M6925" s="66">
        <v>101.7</v>
      </c>
      <c r="N6925" s="66">
        <v>0</v>
      </c>
      <c r="O6925" s="1"/>
    </row>
    <row r="6926" spans="1:15">
      <c r="A6926" t="s">
        <v>11</v>
      </c>
      <c r="B6926" t="s">
        <v>4177</v>
      </c>
      <c r="C6926" t="s">
        <v>8490</v>
      </c>
      <c r="D6926" t="s">
        <v>5006</v>
      </c>
      <c r="E6926" t="s">
        <v>150</v>
      </c>
      <c r="G6926" t="s">
        <v>8598</v>
      </c>
      <c r="H6926" t="s">
        <v>152</v>
      </c>
      <c r="I6926" s="1">
        <v>45047</v>
      </c>
      <c r="K6926" s="66">
        <v>0</v>
      </c>
      <c r="L6926" t="s">
        <v>92</v>
      </c>
      <c r="M6926" s="66">
        <v>67.8</v>
      </c>
      <c r="N6926" s="66">
        <v>0</v>
      </c>
      <c r="O6926" s="1"/>
    </row>
    <row r="6927" spans="1:15">
      <c r="A6927" t="s">
        <v>11</v>
      </c>
      <c r="B6927" t="s">
        <v>4177</v>
      </c>
      <c r="C6927" t="s">
        <v>8620</v>
      </c>
      <c r="D6927" t="s">
        <v>5006</v>
      </c>
      <c r="E6927" t="s">
        <v>150</v>
      </c>
      <c r="G6927" t="s">
        <v>8598</v>
      </c>
      <c r="H6927" t="s">
        <v>152</v>
      </c>
      <c r="I6927" s="1">
        <v>45047</v>
      </c>
      <c r="K6927" s="66">
        <v>0</v>
      </c>
      <c r="L6927" t="s">
        <v>92</v>
      </c>
      <c r="M6927" s="66">
        <v>101.7</v>
      </c>
      <c r="N6927" s="66">
        <v>0</v>
      </c>
      <c r="O6927" s="1"/>
    </row>
    <row r="6928" spans="1:15">
      <c r="A6928" t="s">
        <v>11</v>
      </c>
      <c r="B6928" t="s">
        <v>4177</v>
      </c>
      <c r="C6928" t="s">
        <v>8621</v>
      </c>
      <c r="D6928" t="s">
        <v>5006</v>
      </c>
      <c r="E6928" t="s">
        <v>150</v>
      </c>
      <c r="G6928" t="s">
        <v>8598</v>
      </c>
      <c r="H6928" t="s">
        <v>152</v>
      </c>
      <c r="I6928" s="1">
        <v>45047</v>
      </c>
      <c r="K6928" s="66">
        <v>0</v>
      </c>
      <c r="L6928" t="s">
        <v>92</v>
      </c>
      <c r="M6928" s="66">
        <v>4198.87</v>
      </c>
      <c r="N6928" s="66">
        <v>0</v>
      </c>
      <c r="O6928" s="1"/>
    </row>
    <row r="6929" spans="1:15">
      <c r="A6929" t="s">
        <v>11</v>
      </c>
      <c r="B6929" t="s">
        <v>4177</v>
      </c>
      <c r="C6929" t="s">
        <v>8621</v>
      </c>
      <c r="D6929" t="s">
        <v>5006</v>
      </c>
      <c r="E6929" t="s">
        <v>150</v>
      </c>
      <c r="G6929" t="s">
        <v>8598</v>
      </c>
      <c r="H6929" t="s">
        <v>152</v>
      </c>
      <c r="I6929" s="1">
        <v>45047</v>
      </c>
      <c r="K6929" s="66">
        <v>0</v>
      </c>
      <c r="L6929" t="s">
        <v>92</v>
      </c>
      <c r="M6929" s="66">
        <v>6138.24</v>
      </c>
      <c r="N6929" s="66">
        <v>0</v>
      </c>
      <c r="O6929" s="1"/>
    </row>
    <row r="6930" spans="1:15">
      <c r="A6930" t="s">
        <v>11</v>
      </c>
      <c r="B6930" t="s">
        <v>4177</v>
      </c>
      <c r="C6930" t="s">
        <v>8622</v>
      </c>
      <c r="D6930" t="s">
        <v>5006</v>
      </c>
      <c r="E6930" t="s">
        <v>150</v>
      </c>
      <c r="G6930" t="s">
        <v>8598</v>
      </c>
      <c r="H6930" t="s">
        <v>152</v>
      </c>
      <c r="I6930" s="1">
        <v>45047</v>
      </c>
      <c r="K6930" s="66">
        <v>0</v>
      </c>
      <c r="L6930" t="s">
        <v>92</v>
      </c>
      <c r="M6930" s="66">
        <v>974.61</v>
      </c>
      <c r="N6930" s="66">
        <v>0</v>
      </c>
      <c r="O6930" s="1"/>
    </row>
    <row r="6931" spans="1:15">
      <c r="A6931" t="s">
        <v>11</v>
      </c>
      <c r="B6931" t="s">
        <v>4177</v>
      </c>
      <c r="C6931" t="s">
        <v>8491</v>
      </c>
      <c r="D6931" t="s">
        <v>5006</v>
      </c>
      <c r="E6931" t="s">
        <v>150</v>
      </c>
      <c r="G6931" t="s">
        <v>8598</v>
      </c>
      <c r="H6931" t="s">
        <v>152</v>
      </c>
      <c r="I6931" s="1">
        <v>45047</v>
      </c>
      <c r="K6931" s="66">
        <v>0</v>
      </c>
      <c r="L6931" t="s">
        <v>92</v>
      </c>
      <c r="M6931" s="66">
        <v>40</v>
      </c>
      <c r="N6931" s="66">
        <v>0</v>
      </c>
      <c r="O6931" s="1"/>
    </row>
    <row r="6932" spans="1:15">
      <c r="A6932" t="s">
        <v>11</v>
      </c>
      <c r="B6932" t="s">
        <v>4177</v>
      </c>
      <c r="C6932" t="s">
        <v>8623</v>
      </c>
      <c r="D6932" t="s">
        <v>5006</v>
      </c>
      <c r="E6932" t="s">
        <v>150</v>
      </c>
      <c r="G6932" t="s">
        <v>8598</v>
      </c>
      <c r="H6932" t="s">
        <v>152</v>
      </c>
      <c r="I6932" s="1">
        <v>45047</v>
      </c>
      <c r="K6932" s="66">
        <v>0</v>
      </c>
      <c r="L6932" t="s">
        <v>92</v>
      </c>
      <c r="M6932" s="66">
        <v>-4428.3999999999996</v>
      </c>
      <c r="N6932" s="66">
        <v>0</v>
      </c>
      <c r="O6932" s="1"/>
    </row>
    <row r="6933" spans="1:15">
      <c r="A6933" t="s">
        <v>11</v>
      </c>
      <c r="B6933" t="s">
        <v>4177</v>
      </c>
      <c r="C6933" t="s">
        <v>8624</v>
      </c>
      <c r="D6933" t="s">
        <v>5006</v>
      </c>
      <c r="E6933" t="s">
        <v>150</v>
      </c>
      <c r="G6933" t="s">
        <v>8598</v>
      </c>
      <c r="H6933" t="s">
        <v>152</v>
      </c>
      <c r="I6933" s="1">
        <v>45078</v>
      </c>
      <c r="K6933" s="66">
        <v>0</v>
      </c>
      <c r="L6933" t="s">
        <v>92</v>
      </c>
      <c r="M6933" s="66">
        <v>101.7</v>
      </c>
      <c r="N6933" s="66">
        <v>0</v>
      </c>
      <c r="O6933" s="1"/>
    </row>
    <row r="6934" spans="1:15">
      <c r="A6934" t="s">
        <v>11</v>
      </c>
      <c r="B6934" t="s">
        <v>4177</v>
      </c>
      <c r="C6934" t="s">
        <v>8625</v>
      </c>
      <c r="D6934" t="s">
        <v>5006</v>
      </c>
      <c r="E6934" t="s">
        <v>150</v>
      </c>
      <c r="G6934" t="s">
        <v>8598</v>
      </c>
      <c r="H6934" t="s">
        <v>152</v>
      </c>
      <c r="I6934" s="1">
        <v>45078</v>
      </c>
      <c r="K6934" s="66">
        <v>0</v>
      </c>
      <c r="L6934" t="s">
        <v>92</v>
      </c>
      <c r="M6934" s="66">
        <v>84.75</v>
      </c>
      <c r="N6934" s="66">
        <v>0</v>
      </c>
      <c r="O6934" s="1"/>
    </row>
    <row r="6935" spans="1:15">
      <c r="A6935" t="s">
        <v>11</v>
      </c>
      <c r="B6935" t="s">
        <v>4177</v>
      </c>
      <c r="C6935" t="s">
        <v>8492</v>
      </c>
      <c r="D6935" t="s">
        <v>5006</v>
      </c>
      <c r="E6935" t="s">
        <v>150</v>
      </c>
      <c r="G6935" t="s">
        <v>8598</v>
      </c>
      <c r="H6935" t="s">
        <v>152</v>
      </c>
      <c r="I6935" s="1">
        <v>45078</v>
      </c>
      <c r="K6935" s="66">
        <v>0</v>
      </c>
      <c r="L6935" t="s">
        <v>92</v>
      </c>
      <c r="M6935" s="66">
        <v>200</v>
      </c>
      <c r="N6935" s="66">
        <v>0</v>
      </c>
      <c r="O6935" s="1"/>
    </row>
    <row r="6936" spans="1:15">
      <c r="A6936" t="s">
        <v>11</v>
      </c>
      <c r="B6936" t="s">
        <v>4177</v>
      </c>
      <c r="C6936" t="s">
        <v>8492</v>
      </c>
      <c r="D6936" t="s">
        <v>5006</v>
      </c>
      <c r="E6936" t="s">
        <v>150</v>
      </c>
      <c r="G6936" t="s">
        <v>8598</v>
      </c>
      <c r="H6936" t="s">
        <v>152</v>
      </c>
      <c r="I6936" s="1">
        <v>45078</v>
      </c>
      <c r="K6936" s="66">
        <v>0</v>
      </c>
      <c r="L6936" t="s">
        <v>92</v>
      </c>
      <c r="M6936" s="66">
        <v>169.49</v>
      </c>
      <c r="N6936" s="66">
        <v>0</v>
      </c>
      <c r="O6936" s="1"/>
    </row>
    <row r="6937" spans="1:15">
      <c r="A6937" t="s">
        <v>11</v>
      </c>
      <c r="B6937" t="s">
        <v>4177</v>
      </c>
      <c r="C6937" t="s">
        <v>8626</v>
      </c>
      <c r="D6937" t="s">
        <v>5006</v>
      </c>
      <c r="E6937" t="s">
        <v>150</v>
      </c>
      <c r="G6937" t="s">
        <v>8598</v>
      </c>
      <c r="H6937" t="s">
        <v>152</v>
      </c>
      <c r="I6937" s="1">
        <v>45078</v>
      </c>
      <c r="K6937" s="66">
        <v>0</v>
      </c>
      <c r="L6937" t="s">
        <v>92</v>
      </c>
      <c r="M6937" s="66">
        <v>-166.78</v>
      </c>
      <c r="N6937" s="66">
        <v>0</v>
      </c>
      <c r="O6937" s="1"/>
    </row>
    <row r="6938" spans="1:15">
      <c r="A6938" t="s">
        <v>11</v>
      </c>
      <c r="B6938" t="s">
        <v>4177</v>
      </c>
      <c r="C6938" t="s">
        <v>8627</v>
      </c>
      <c r="D6938" t="s">
        <v>5006</v>
      </c>
      <c r="E6938" t="s">
        <v>150</v>
      </c>
      <c r="G6938" t="s">
        <v>8598</v>
      </c>
      <c r="H6938" t="s">
        <v>152</v>
      </c>
      <c r="I6938" s="1">
        <v>45108</v>
      </c>
      <c r="K6938" s="66">
        <v>0</v>
      </c>
      <c r="L6938" t="s">
        <v>92</v>
      </c>
      <c r="M6938" s="66">
        <v>1544.92</v>
      </c>
      <c r="N6938" s="66">
        <v>0</v>
      </c>
      <c r="O6938" s="1"/>
    </row>
    <row r="6939" spans="1:15">
      <c r="A6939" t="s">
        <v>11</v>
      </c>
      <c r="B6939" t="s">
        <v>4177</v>
      </c>
      <c r="C6939" t="s">
        <v>8628</v>
      </c>
      <c r="D6939" t="s">
        <v>5006</v>
      </c>
      <c r="E6939" t="s">
        <v>150</v>
      </c>
      <c r="G6939" t="s">
        <v>8598</v>
      </c>
      <c r="H6939" t="s">
        <v>152</v>
      </c>
      <c r="I6939" s="1">
        <v>45108</v>
      </c>
      <c r="K6939" s="66">
        <v>0</v>
      </c>
      <c r="L6939" t="s">
        <v>92</v>
      </c>
      <c r="M6939" s="66">
        <v>141.66999999999999</v>
      </c>
      <c r="N6939" s="66">
        <v>0</v>
      </c>
      <c r="O6939" s="1"/>
    </row>
    <row r="6940" spans="1:15">
      <c r="A6940" t="s">
        <v>11</v>
      </c>
      <c r="B6940" t="s">
        <v>4177</v>
      </c>
      <c r="C6940" t="s">
        <v>8629</v>
      </c>
      <c r="D6940" t="s">
        <v>5006</v>
      </c>
      <c r="E6940" t="s">
        <v>150</v>
      </c>
      <c r="G6940" t="s">
        <v>8598</v>
      </c>
      <c r="H6940" t="s">
        <v>152</v>
      </c>
      <c r="I6940" s="1">
        <v>45108</v>
      </c>
      <c r="K6940" s="66">
        <v>0</v>
      </c>
      <c r="L6940" t="s">
        <v>92</v>
      </c>
      <c r="M6940" s="66">
        <v>3826.64</v>
      </c>
      <c r="N6940" s="66">
        <v>0</v>
      </c>
      <c r="O6940" s="1"/>
    </row>
    <row r="6941" spans="1:15">
      <c r="A6941" t="s">
        <v>11</v>
      </c>
      <c r="B6941" t="s">
        <v>4177</v>
      </c>
      <c r="C6941" t="s">
        <v>8630</v>
      </c>
      <c r="D6941" t="s">
        <v>5006</v>
      </c>
      <c r="E6941" t="s">
        <v>150</v>
      </c>
      <c r="G6941" t="s">
        <v>8598</v>
      </c>
      <c r="H6941" t="s">
        <v>152</v>
      </c>
      <c r="I6941" s="1">
        <v>45108</v>
      </c>
      <c r="K6941" s="66">
        <v>0</v>
      </c>
      <c r="L6941" t="s">
        <v>92</v>
      </c>
      <c r="M6941" s="66">
        <v>144.07</v>
      </c>
      <c r="N6941" s="66">
        <v>0</v>
      </c>
      <c r="O6941" s="1"/>
    </row>
    <row r="6942" spans="1:15">
      <c r="A6942" t="s">
        <v>11</v>
      </c>
      <c r="B6942" t="s">
        <v>4177</v>
      </c>
      <c r="C6942" t="s">
        <v>8499</v>
      </c>
      <c r="D6942" t="s">
        <v>5006</v>
      </c>
      <c r="E6942" t="s">
        <v>150</v>
      </c>
      <c r="G6942" t="s">
        <v>8598</v>
      </c>
      <c r="H6942" t="s">
        <v>152</v>
      </c>
      <c r="I6942" s="1">
        <v>45108</v>
      </c>
      <c r="K6942" s="66">
        <v>0</v>
      </c>
      <c r="L6942" t="s">
        <v>92</v>
      </c>
      <c r="M6942" s="66">
        <v>200</v>
      </c>
      <c r="N6942" s="66">
        <v>0</v>
      </c>
      <c r="O6942" s="1"/>
    </row>
    <row r="6943" spans="1:15">
      <c r="A6943" t="s">
        <v>11</v>
      </c>
      <c r="B6943" t="s">
        <v>4177</v>
      </c>
      <c r="C6943" t="s">
        <v>8499</v>
      </c>
      <c r="D6943" t="s">
        <v>5006</v>
      </c>
      <c r="E6943" t="s">
        <v>150</v>
      </c>
      <c r="G6943" t="s">
        <v>8598</v>
      </c>
      <c r="H6943" t="s">
        <v>152</v>
      </c>
      <c r="I6943" s="1">
        <v>45108</v>
      </c>
      <c r="K6943" s="66">
        <v>0</v>
      </c>
      <c r="L6943" t="s">
        <v>92</v>
      </c>
      <c r="M6943" s="66">
        <v>169.49</v>
      </c>
      <c r="N6943" s="66">
        <v>0</v>
      </c>
      <c r="O6943" s="1"/>
    </row>
    <row r="6944" spans="1:15">
      <c r="A6944" t="s">
        <v>11</v>
      </c>
      <c r="B6944" t="s">
        <v>4177</v>
      </c>
      <c r="C6944" t="s">
        <v>8631</v>
      </c>
      <c r="D6944" t="s">
        <v>5006</v>
      </c>
      <c r="E6944" t="s">
        <v>150</v>
      </c>
      <c r="G6944" t="s">
        <v>8598</v>
      </c>
      <c r="H6944" t="s">
        <v>152</v>
      </c>
      <c r="I6944" s="1">
        <v>45108</v>
      </c>
      <c r="K6944" s="66">
        <v>0</v>
      </c>
      <c r="L6944" t="s">
        <v>92</v>
      </c>
      <c r="M6944" s="66">
        <v>29166.67</v>
      </c>
      <c r="N6944" s="66">
        <v>0</v>
      </c>
      <c r="O6944" s="1"/>
    </row>
    <row r="6945" spans="1:15">
      <c r="A6945" t="s">
        <v>11</v>
      </c>
      <c r="B6945" t="s">
        <v>4177</v>
      </c>
      <c r="C6945" t="s">
        <v>8632</v>
      </c>
      <c r="D6945" t="s">
        <v>5006</v>
      </c>
      <c r="E6945" t="s">
        <v>150</v>
      </c>
      <c r="G6945" t="s">
        <v>8598</v>
      </c>
      <c r="H6945" t="s">
        <v>152</v>
      </c>
      <c r="I6945" s="1">
        <v>45108</v>
      </c>
      <c r="K6945" s="66">
        <v>0</v>
      </c>
      <c r="L6945" t="s">
        <v>92</v>
      </c>
      <c r="M6945" s="66">
        <v>-10558.03</v>
      </c>
      <c r="N6945" s="66">
        <v>0</v>
      </c>
      <c r="O6945" s="1"/>
    </row>
    <row r="6946" spans="1:15">
      <c r="A6946" t="s">
        <v>11</v>
      </c>
      <c r="B6946" t="s">
        <v>4177</v>
      </c>
      <c r="C6946" t="s">
        <v>8502</v>
      </c>
      <c r="D6946" t="s">
        <v>5006</v>
      </c>
      <c r="E6946" t="s">
        <v>150</v>
      </c>
      <c r="G6946" t="s">
        <v>8598</v>
      </c>
      <c r="H6946" t="s">
        <v>152</v>
      </c>
      <c r="I6946" s="1">
        <v>45139</v>
      </c>
      <c r="K6946" s="66">
        <v>0</v>
      </c>
      <c r="L6946" t="s">
        <v>92</v>
      </c>
      <c r="M6946" s="66">
        <v>150</v>
      </c>
      <c r="N6946" s="66">
        <v>0</v>
      </c>
      <c r="O6946" s="1"/>
    </row>
    <row r="6947" spans="1:15">
      <c r="A6947" t="s">
        <v>11</v>
      </c>
      <c r="B6947" t="s">
        <v>4177</v>
      </c>
      <c r="C6947" t="s">
        <v>8502</v>
      </c>
      <c r="D6947" t="s">
        <v>5006</v>
      </c>
      <c r="E6947" t="s">
        <v>150</v>
      </c>
      <c r="G6947" t="s">
        <v>8598</v>
      </c>
      <c r="H6947" t="s">
        <v>152</v>
      </c>
      <c r="I6947" s="1">
        <v>45139</v>
      </c>
      <c r="K6947" s="66">
        <v>0</v>
      </c>
      <c r="L6947" t="s">
        <v>92</v>
      </c>
      <c r="M6947" s="66">
        <v>150</v>
      </c>
      <c r="N6947" s="66">
        <v>0</v>
      </c>
      <c r="O6947" s="1"/>
    </row>
    <row r="6948" spans="1:15">
      <c r="A6948" t="s">
        <v>11</v>
      </c>
      <c r="B6948" t="s">
        <v>4177</v>
      </c>
      <c r="C6948" t="s">
        <v>8633</v>
      </c>
      <c r="D6948" t="s">
        <v>5006</v>
      </c>
      <c r="E6948" t="s">
        <v>150</v>
      </c>
      <c r="G6948" t="s">
        <v>8598</v>
      </c>
      <c r="H6948" t="s">
        <v>152</v>
      </c>
      <c r="I6948" s="1">
        <v>45139</v>
      </c>
      <c r="K6948" s="66">
        <v>0</v>
      </c>
      <c r="L6948" t="s">
        <v>92</v>
      </c>
      <c r="M6948" s="66">
        <v>63190</v>
      </c>
      <c r="N6948" s="66">
        <v>0</v>
      </c>
      <c r="O6948" s="1"/>
    </row>
    <row r="6949" spans="1:15">
      <c r="A6949" t="s">
        <v>11</v>
      </c>
      <c r="B6949" t="s">
        <v>4177</v>
      </c>
      <c r="C6949" t="s">
        <v>8634</v>
      </c>
      <c r="D6949" t="s">
        <v>5006</v>
      </c>
      <c r="E6949" t="s">
        <v>150</v>
      </c>
      <c r="G6949" t="s">
        <v>8598</v>
      </c>
      <c r="H6949" t="s">
        <v>152</v>
      </c>
      <c r="I6949" s="1">
        <v>45139</v>
      </c>
      <c r="K6949" s="66">
        <v>0</v>
      </c>
      <c r="L6949" t="s">
        <v>92</v>
      </c>
      <c r="M6949" s="66">
        <v>0</v>
      </c>
      <c r="N6949" s="66">
        <v>0</v>
      </c>
      <c r="O6949" s="1"/>
    </row>
    <row r="6950" spans="1:15">
      <c r="A6950" t="s">
        <v>11</v>
      </c>
      <c r="B6950" t="s">
        <v>4177</v>
      </c>
      <c r="C6950" t="s">
        <v>8503</v>
      </c>
      <c r="D6950" t="s">
        <v>5006</v>
      </c>
      <c r="E6950" t="s">
        <v>150</v>
      </c>
      <c r="G6950" t="s">
        <v>8598</v>
      </c>
      <c r="H6950" t="s">
        <v>152</v>
      </c>
      <c r="I6950" s="1">
        <v>45139</v>
      </c>
      <c r="K6950" s="66">
        <v>0</v>
      </c>
      <c r="L6950" t="s">
        <v>92</v>
      </c>
      <c r="M6950" s="66">
        <v>100</v>
      </c>
      <c r="N6950" s="66">
        <v>0</v>
      </c>
      <c r="O6950" s="1"/>
    </row>
    <row r="6951" spans="1:15">
      <c r="A6951" t="s">
        <v>11</v>
      </c>
      <c r="B6951" t="s">
        <v>4177</v>
      </c>
      <c r="C6951" t="s">
        <v>8635</v>
      </c>
      <c r="D6951" t="s">
        <v>5006</v>
      </c>
      <c r="E6951" t="s">
        <v>150</v>
      </c>
      <c r="G6951" t="s">
        <v>8598</v>
      </c>
      <c r="H6951" t="s">
        <v>152</v>
      </c>
      <c r="I6951" s="1">
        <v>45139</v>
      </c>
      <c r="K6951" s="66">
        <v>0</v>
      </c>
      <c r="L6951" t="s">
        <v>92</v>
      </c>
      <c r="M6951" s="66">
        <v>15000</v>
      </c>
      <c r="N6951" s="66">
        <v>0</v>
      </c>
      <c r="O6951" s="1"/>
    </row>
    <row r="6952" spans="1:15">
      <c r="A6952" t="s">
        <v>11</v>
      </c>
      <c r="B6952" t="s">
        <v>4177</v>
      </c>
      <c r="C6952" t="s">
        <v>8636</v>
      </c>
      <c r="D6952" t="s">
        <v>5006</v>
      </c>
      <c r="E6952" t="s">
        <v>150</v>
      </c>
      <c r="G6952" t="s">
        <v>8598</v>
      </c>
      <c r="H6952" t="s">
        <v>152</v>
      </c>
      <c r="I6952" s="1">
        <v>45139</v>
      </c>
      <c r="K6952" s="66">
        <v>0</v>
      </c>
      <c r="L6952" t="s">
        <v>92</v>
      </c>
      <c r="M6952" s="66">
        <v>0</v>
      </c>
      <c r="N6952" s="66">
        <v>0</v>
      </c>
      <c r="O6952" s="1"/>
    </row>
    <row r="6953" spans="1:15">
      <c r="A6953" t="s">
        <v>11</v>
      </c>
      <c r="B6953" t="s">
        <v>4177</v>
      </c>
      <c r="C6953" t="s">
        <v>8637</v>
      </c>
      <c r="D6953" t="s">
        <v>5006</v>
      </c>
      <c r="E6953" t="s">
        <v>150</v>
      </c>
      <c r="G6953" t="s">
        <v>8598</v>
      </c>
      <c r="H6953" t="s">
        <v>152</v>
      </c>
      <c r="I6953" s="1">
        <v>45139</v>
      </c>
      <c r="K6953" s="66">
        <v>0</v>
      </c>
      <c r="L6953" t="s">
        <v>92</v>
      </c>
      <c r="M6953" s="66">
        <v>383.34</v>
      </c>
      <c r="N6953" s="66">
        <v>0</v>
      </c>
      <c r="O6953" s="1"/>
    </row>
    <row r="6954" spans="1:15">
      <c r="A6954" t="s">
        <v>11</v>
      </c>
      <c r="B6954" t="s">
        <v>4177</v>
      </c>
      <c r="C6954" t="s">
        <v>8638</v>
      </c>
      <c r="D6954" t="s">
        <v>5006</v>
      </c>
      <c r="E6954" t="s">
        <v>150</v>
      </c>
      <c r="G6954" t="s">
        <v>8598</v>
      </c>
      <c r="H6954" t="s">
        <v>152</v>
      </c>
      <c r="I6954" s="1">
        <v>45139</v>
      </c>
      <c r="K6954" s="66">
        <v>0</v>
      </c>
      <c r="L6954" t="s">
        <v>92</v>
      </c>
      <c r="M6954" s="66">
        <v>120278.1</v>
      </c>
      <c r="N6954" s="66">
        <v>0</v>
      </c>
      <c r="O6954" s="1"/>
    </row>
    <row r="6955" spans="1:15">
      <c r="A6955" t="s">
        <v>11</v>
      </c>
      <c r="B6955" t="s">
        <v>4177</v>
      </c>
      <c r="C6955" t="s">
        <v>8639</v>
      </c>
      <c r="D6955" t="s">
        <v>5006</v>
      </c>
      <c r="E6955" t="s">
        <v>150</v>
      </c>
      <c r="G6955" t="s">
        <v>8598</v>
      </c>
      <c r="H6955" t="s">
        <v>152</v>
      </c>
      <c r="I6955" s="1">
        <v>45139</v>
      </c>
      <c r="K6955" s="66">
        <v>0</v>
      </c>
      <c r="L6955" t="s">
        <v>92</v>
      </c>
      <c r="M6955" s="66">
        <v>-59775.43</v>
      </c>
      <c r="N6955" s="66">
        <v>0</v>
      </c>
      <c r="O6955" s="1"/>
    </row>
    <row r="6956" spans="1:15">
      <c r="A6956" t="s">
        <v>11</v>
      </c>
      <c r="B6956" t="s">
        <v>4177</v>
      </c>
      <c r="C6956" t="s">
        <v>8640</v>
      </c>
      <c r="D6956" t="s">
        <v>5006</v>
      </c>
      <c r="E6956" t="s">
        <v>150</v>
      </c>
      <c r="G6956" t="s">
        <v>8598</v>
      </c>
      <c r="H6956" t="s">
        <v>152</v>
      </c>
      <c r="I6956" s="1">
        <v>45170</v>
      </c>
      <c r="K6956" s="66">
        <v>0</v>
      </c>
      <c r="L6956" t="s">
        <v>92</v>
      </c>
      <c r="M6956" s="66">
        <v>150</v>
      </c>
      <c r="N6956" s="66">
        <v>0</v>
      </c>
      <c r="O6956" s="1"/>
    </row>
    <row r="6957" spans="1:15">
      <c r="A6957" t="s">
        <v>11</v>
      </c>
      <c r="B6957" t="s">
        <v>4177</v>
      </c>
      <c r="C6957" t="s">
        <v>8641</v>
      </c>
      <c r="D6957" t="s">
        <v>5006</v>
      </c>
      <c r="E6957" t="s">
        <v>150</v>
      </c>
      <c r="G6957" t="s">
        <v>8598</v>
      </c>
      <c r="H6957" t="s">
        <v>152</v>
      </c>
      <c r="I6957" s="1">
        <v>45170</v>
      </c>
      <c r="K6957" s="66">
        <v>0</v>
      </c>
      <c r="L6957" t="s">
        <v>92</v>
      </c>
      <c r="M6957" s="66">
        <v>183.33</v>
      </c>
      <c r="N6957" s="66">
        <v>0</v>
      </c>
      <c r="O6957" s="1"/>
    </row>
    <row r="6958" spans="1:15">
      <c r="A6958" t="s">
        <v>11</v>
      </c>
      <c r="B6958" t="s">
        <v>4177</v>
      </c>
      <c r="C6958" t="s">
        <v>8509</v>
      </c>
      <c r="D6958" t="s">
        <v>5006</v>
      </c>
      <c r="E6958" t="s">
        <v>150</v>
      </c>
      <c r="G6958" t="s">
        <v>8598</v>
      </c>
      <c r="H6958" t="s">
        <v>152</v>
      </c>
      <c r="I6958" s="1">
        <v>45170</v>
      </c>
      <c r="K6958" s="66">
        <v>0</v>
      </c>
      <c r="L6958" t="s">
        <v>92</v>
      </c>
      <c r="M6958" s="66">
        <v>483.34</v>
      </c>
      <c r="N6958" s="66">
        <v>0</v>
      </c>
      <c r="O6958" s="1"/>
    </row>
    <row r="6959" spans="1:15">
      <c r="A6959" t="s">
        <v>11</v>
      </c>
      <c r="B6959" t="s">
        <v>4177</v>
      </c>
      <c r="C6959" t="s">
        <v>8642</v>
      </c>
      <c r="D6959" t="s">
        <v>5006</v>
      </c>
      <c r="E6959" t="s">
        <v>150</v>
      </c>
      <c r="G6959" t="s">
        <v>8598</v>
      </c>
      <c r="H6959" t="s">
        <v>152</v>
      </c>
      <c r="I6959" s="1">
        <v>45170</v>
      </c>
      <c r="K6959" s="66">
        <v>0</v>
      </c>
      <c r="L6959" t="s">
        <v>92</v>
      </c>
      <c r="M6959" s="66">
        <v>150</v>
      </c>
      <c r="N6959" s="66">
        <v>0</v>
      </c>
      <c r="O6959" s="1"/>
    </row>
    <row r="6960" spans="1:15">
      <c r="A6960" t="s">
        <v>11</v>
      </c>
      <c r="B6960" t="s">
        <v>4177</v>
      </c>
      <c r="C6960" t="s">
        <v>8643</v>
      </c>
      <c r="D6960" t="s">
        <v>5006</v>
      </c>
      <c r="E6960" t="s">
        <v>150</v>
      </c>
      <c r="G6960" t="s">
        <v>8598</v>
      </c>
      <c r="H6960" t="s">
        <v>152</v>
      </c>
      <c r="I6960" s="1">
        <v>45170</v>
      </c>
      <c r="K6960" s="66">
        <v>0</v>
      </c>
      <c r="L6960" t="s">
        <v>92</v>
      </c>
      <c r="M6960" s="66">
        <v>333.33</v>
      </c>
      <c r="N6960" s="66">
        <v>0</v>
      </c>
      <c r="O6960" s="1"/>
    </row>
    <row r="6961" spans="1:15">
      <c r="A6961" t="s">
        <v>11</v>
      </c>
      <c r="B6961" t="s">
        <v>4177</v>
      </c>
      <c r="C6961" t="s">
        <v>8510</v>
      </c>
      <c r="D6961" t="s">
        <v>5006</v>
      </c>
      <c r="E6961" t="s">
        <v>150</v>
      </c>
      <c r="G6961" t="s">
        <v>8598</v>
      </c>
      <c r="H6961" t="s">
        <v>152</v>
      </c>
      <c r="I6961" s="1">
        <v>45170</v>
      </c>
      <c r="K6961" s="66">
        <v>0</v>
      </c>
      <c r="L6961" t="s">
        <v>92</v>
      </c>
      <c r="M6961" s="66">
        <v>475</v>
      </c>
      <c r="N6961" s="66">
        <v>0</v>
      </c>
      <c r="O6961" s="1"/>
    </row>
    <row r="6962" spans="1:15">
      <c r="A6962" t="s">
        <v>11</v>
      </c>
      <c r="B6962" t="s">
        <v>4177</v>
      </c>
      <c r="C6962" t="s">
        <v>8510</v>
      </c>
      <c r="D6962" t="s">
        <v>5006</v>
      </c>
      <c r="E6962" t="s">
        <v>150</v>
      </c>
      <c r="G6962" t="s">
        <v>8598</v>
      </c>
      <c r="H6962" t="s">
        <v>152</v>
      </c>
      <c r="I6962" s="1">
        <v>45170</v>
      </c>
      <c r="K6962" s="66">
        <v>0</v>
      </c>
      <c r="L6962" t="s">
        <v>92</v>
      </c>
      <c r="M6962" s="66">
        <v>750</v>
      </c>
      <c r="N6962" s="66">
        <v>0</v>
      </c>
      <c r="O6962" s="1"/>
    </row>
    <row r="6963" spans="1:15">
      <c r="A6963" t="s">
        <v>11</v>
      </c>
      <c r="B6963" t="s">
        <v>4177</v>
      </c>
      <c r="C6963" t="s">
        <v>8644</v>
      </c>
      <c r="D6963" t="s">
        <v>5006</v>
      </c>
      <c r="E6963" t="s">
        <v>150</v>
      </c>
      <c r="G6963" t="s">
        <v>8598</v>
      </c>
      <c r="H6963" t="s">
        <v>152</v>
      </c>
      <c r="I6963" s="1">
        <v>45170</v>
      </c>
      <c r="K6963" s="66">
        <v>0</v>
      </c>
      <c r="L6963" t="s">
        <v>92</v>
      </c>
      <c r="M6963" s="66">
        <v>-757.5</v>
      </c>
      <c r="N6963" s="66">
        <v>0</v>
      </c>
      <c r="O6963" s="1"/>
    </row>
    <row r="6964" spans="1:15">
      <c r="A6964" t="s">
        <v>11</v>
      </c>
      <c r="B6964" t="s">
        <v>4177</v>
      </c>
      <c r="C6964" t="s">
        <v>8629</v>
      </c>
      <c r="D6964" t="s">
        <v>5006</v>
      </c>
      <c r="E6964" t="s">
        <v>150</v>
      </c>
      <c r="G6964" t="s">
        <v>8598</v>
      </c>
      <c r="H6964" t="s">
        <v>152</v>
      </c>
      <c r="I6964" s="1">
        <v>45200</v>
      </c>
      <c r="K6964" s="66">
        <v>0</v>
      </c>
      <c r="L6964" t="s">
        <v>92</v>
      </c>
      <c r="M6964" s="66">
        <v>4185</v>
      </c>
      <c r="N6964" s="66">
        <v>0</v>
      </c>
      <c r="O6964" s="1"/>
    </row>
    <row r="6965" spans="1:15">
      <c r="A6965" t="s">
        <v>11</v>
      </c>
      <c r="B6965" t="s">
        <v>4177</v>
      </c>
      <c r="C6965" t="s">
        <v>8629</v>
      </c>
      <c r="D6965" t="s">
        <v>5006</v>
      </c>
      <c r="E6965" t="s">
        <v>150</v>
      </c>
      <c r="G6965" t="s">
        <v>8598</v>
      </c>
      <c r="H6965" t="s">
        <v>152</v>
      </c>
      <c r="I6965" s="1">
        <v>45200</v>
      </c>
      <c r="K6965" s="66">
        <v>0</v>
      </c>
      <c r="L6965" t="s">
        <v>92</v>
      </c>
      <c r="M6965" s="66">
        <v>1936</v>
      </c>
      <c r="N6965" s="66">
        <v>0</v>
      </c>
      <c r="O6965" s="1"/>
    </row>
    <row r="6966" spans="1:15">
      <c r="A6966" t="s">
        <v>11</v>
      </c>
      <c r="B6966" t="s">
        <v>4177</v>
      </c>
      <c r="C6966" t="s">
        <v>8645</v>
      </c>
      <c r="D6966" t="s">
        <v>5006</v>
      </c>
      <c r="E6966" t="s">
        <v>150</v>
      </c>
      <c r="G6966" t="s">
        <v>8598</v>
      </c>
      <c r="H6966" t="s">
        <v>152</v>
      </c>
      <c r="I6966" s="1">
        <v>45200</v>
      </c>
      <c r="K6966" s="66">
        <v>0</v>
      </c>
      <c r="L6966" t="s">
        <v>92</v>
      </c>
      <c r="M6966" s="66">
        <v>-37.840000000000003</v>
      </c>
      <c r="N6966" s="66">
        <v>0</v>
      </c>
      <c r="O6966" s="1"/>
    </row>
    <row r="6967" spans="1:15">
      <c r="A6967" t="s">
        <v>11</v>
      </c>
      <c r="B6967" t="s">
        <v>4177</v>
      </c>
      <c r="C6967" t="s">
        <v>8646</v>
      </c>
      <c r="D6967" t="s">
        <v>5006</v>
      </c>
      <c r="E6967" t="s">
        <v>150</v>
      </c>
      <c r="G6967" t="s">
        <v>8598</v>
      </c>
      <c r="H6967" t="s">
        <v>152</v>
      </c>
      <c r="I6967" s="1">
        <v>45200</v>
      </c>
      <c r="K6967" s="66">
        <v>0</v>
      </c>
      <c r="L6967" t="s">
        <v>92</v>
      </c>
      <c r="M6967" s="66">
        <v>150</v>
      </c>
      <c r="N6967" s="66">
        <v>0</v>
      </c>
      <c r="O6967" s="1"/>
    </row>
    <row r="6968" spans="1:15">
      <c r="A6968" t="s">
        <v>11</v>
      </c>
      <c r="B6968" t="s">
        <v>4177</v>
      </c>
      <c r="C6968" t="s">
        <v>8647</v>
      </c>
      <c r="D6968" t="s">
        <v>5006</v>
      </c>
      <c r="E6968" t="s">
        <v>150</v>
      </c>
      <c r="G6968" t="s">
        <v>8598</v>
      </c>
      <c r="H6968" t="s">
        <v>152</v>
      </c>
      <c r="I6968" s="1">
        <v>45200</v>
      </c>
      <c r="K6968" s="66">
        <v>0</v>
      </c>
      <c r="L6968" t="s">
        <v>92</v>
      </c>
      <c r="M6968" s="66">
        <v>0</v>
      </c>
      <c r="N6968" s="66">
        <v>0</v>
      </c>
      <c r="O6968" s="1"/>
    </row>
    <row r="6969" spans="1:15">
      <c r="A6969" t="s">
        <v>11</v>
      </c>
      <c r="B6969" t="s">
        <v>4177</v>
      </c>
      <c r="C6969" t="s">
        <v>8647</v>
      </c>
      <c r="D6969" t="s">
        <v>5006</v>
      </c>
      <c r="E6969" t="s">
        <v>150</v>
      </c>
      <c r="G6969" t="s">
        <v>8598</v>
      </c>
      <c r="H6969" t="s">
        <v>152</v>
      </c>
      <c r="I6969" s="1">
        <v>45200</v>
      </c>
      <c r="K6969" s="66">
        <v>0</v>
      </c>
      <c r="L6969" t="s">
        <v>92</v>
      </c>
      <c r="M6969" s="66">
        <v>0</v>
      </c>
      <c r="N6969" s="66">
        <v>0</v>
      </c>
      <c r="O6969" s="1"/>
    </row>
    <row r="6970" spans="1:15">
      <c r="A6970" t="s">
        <v>11</v>
      </c>
      <c r="B6970" t="s">
        <v>4177</v>
      </c>
      <c r="C6970" t="s">
        <v>8517</v>
      </c>
      <c r="D6970" t="s">
        <v>5006</v>
      </c>
      <c r="E6970" t="s">
        <v>150</v>
      </c>
      <c r="G6970" t="s">
        <v>8598</v>
      </c>
      <c r="H6970" t="s">
        <v>152</v>
      </c>
      <c r="I6970" s="1">
        <v>45200</v>
      </c>
      <c r="K6970" s="66">
        <v>0</v>
      </c>
      <c r="L6970" t="s">
        <v>92</v>
      </c>
      <c r="M6970" s="66">
        <v>1400</v>
      </c>
      <c r="N6970" s="66">
        <v>0</v>
      </c>
      <c r="O6970" s="1"/>
    </row>
    <row r="6971" spans="1:15">
      <c r="A6971" t="s">
        <v>11</v>
      </c>
      <c r="B6971" t="s">
        <v>4177</v>
      </c>
      <c r="C6971" t="s">
        <v>8629</v>
      </c>
      <c r="D6971" t="s">
        <v>5006</v>
      </c>
      <c r="E6971" t="s">
        <v>150</v>
      </c>
      <c r="G6971" t="s">
        <v>8598</v>
      </c>
      <c r="H6971" t="s">
        <v>152</v>
      </c>
      <c r="I6971" s="1">
        <v>45200</v>
      </c>
      <c r="K6971" s="66">
        <v>0</v>
      </c>
      <c r="L6971" t="s">
        <v>92</v>
      </c>
      <c r="M6971" s="66">
        <v>4096.76</v>
      </c>
      <c r="N6971" s="66">
        <v>0</v>
      </c>
      <c r="O6971" s="1"/>
    </row>
    <row r="6972" spans="1:15">
      <c r="A6972" t="s">
        <v>11</v>
      </c>
      <c r="B6972" t="s">
        <v>4177</v>
      </c>
      <c r="C6972" t="s">
        <v>8629</v>
      </c>
      <c r="D6972" t="s">
        <v>5006</v>
      </c>
      <c r="E6972" t="s">
        <v>150</v>
      </c>
      <c r="G6972" t="s">
        <v>8598</v>
      </c>
      <c r="H6972" t="s">
        <v>152</v>
      </c>
      <c r="I6972" s="1">
        <v>45200</v>
      </c>
      <c r="K6972" s="66">
        <v>0</v>
      </c>
      <c r="L6972" t="s">
        <v>92</v>
      </c>
      <c r="M6972" s="66">
        <v>4076.67</v>
      </c>
      <c r="N6972" s="66">
        <v>0</v>
      </c>
      <c r="O6972" s="1"/>
    </row>
    <row r="6973" spans="1:15">
      <c r="A6973" t="s">
        <v>11</v>
      </c>
      <c r="B6973" t="s">
        <v>4177</v>
      </c>
      <c r="C6973" t="s">
        <v>8648</v>
      </c>
      <c r="D6973" t="s">
        <v>5006</v>
      </c>
      <c r="E6973" t="s">
        <v>150</v>
      </c>
      <c r="G6973" t="s">
        <v>8598</v>
      </c>
      <c r="H6973" t="s">
        <v>152</v>
      </c>
      <c r="I6973" s="1">
        <v>45200</v>
      </c>
      <c r="K6973" s="66">
        <v>0</v>
      </c>
      <c r="L6973" t="s">
        <v>92</v>
      </c>
      <c r="M6973" s="66">
        <v>150</v>
      </c>
      <c r="N6973" s="66">
        <v>0</v>
      </c>
      <c r="O6973" s="1"/>
    </row>
    <row r="6974" spans="1:15">
      <c r="A6974" t="s">
        <v>11</v>
      </c>
      <c r="B6974" t="s">
        <v>4177</v>
      </c>
      <c r="C6974" t="s">
        <v>8519</v>
      </c>
      <c r="D6974" t="s">
        <v>5006</v>
      </c>
      <c r="E6974" t="s">
        <v>150</v>
      </c>
      <c r="G6974" t="s">
        <v>8598</v>
      </c>
      <c r="H6974" t="s">
        <v>152</v>
      </c>
      <c r="I6974" s="1">
        <v>45200</v>
      </c>
      <c r="K6974" s="66">
        <v>0</v>
      </c>
      <c r="L6974" t="s">
        <v>92</v>
      </c>
      <c r="M6974" s="66">
        <v>500</v>
      </c>
      <c r="N6974" s="66">
        <v>0</v>
      </c>
      <c r="O6974" s="1"/>
    </row>
    <row r="6975" spans="1:15">
      <c r="A6975" t="s">
        <v>11</v>
      </c>
      <c r="B6975" t="s">
        <v>4177</v>
      </c>
      <c r="C6975" t="s">
        <v>8649</v>
      </c>
      <c r="D6975" t="s">
        <v>5006</v>
      </c>
      <c r="E6975" t="s">
        <v>150</v>
      </c>
      <c r="G6975" t="s">
        <v>8598</v>
      </c>
      <c r="H6975" t="s">
        <v>152</v>
      </c>
      <c r="I6975" s="1">
        <v>45200</v>
      </c>
      <c r="K6975" s="66">
        <v>0</v>
      </c>
      <c r="L6975" t="s">
        <v>92</v>
      </c>
      <c r="M6975" s="66">
        <v>166.67</v>
      </c>
      <c r="N6975" s="66">
        <v>0</v>
      </c>
      <c r="O6975" s="1"/>
    </row>
    <row r="6976" spans="1:15">
      <c r="A6976" t="s">
        <v>11</v>
      </c>
      <c r="B6976" t="s">
        <v>4177</v>
      </c>
      <c r="C6976" t="s">
        <v>8650</v>
      </c>
      <c r="D6976" t="s">
        <v>5006</v>
      </c>
      <c r="E6976" t="s">
        <v>150</v>
      </c>
      <c r="G6976" t="s">
        <v>8598</v>
      </c>
      <c r="H6976" t="s">
        <v>152</v>
      </c>
      <c r="I6976" s="1">
        <v>45200</v>
      </c>
      <c r="K6976" s="66">
        <v>0</v>
      </c>
      <c r="L6976" t="s">
        <v>92</v>
      </c>
      <c r="M6976" s="66">
        <v>2508.36</v>
      </c>
      <c r="N6976" s="66">
        <v>0</v>
      </c>
      <c r="O6976" s="1"/>
    </row>
    <row r="6977" spans="1:15">
      <c r="A6977" t="s">
        <v>11</v>
      </c>
      <c r="B6977" t="s">
        <v>4177</v>
      </c>
      <c r="C6977" t="s">
        <v>8651</v>
      </c>
      <c r="D6977" t="s">
        <v>5006</v>
      </c>
      <c r="E6977" t="s">
        <v>150</v>
      </c>
      <c r="G6977" t="s">
        <v>8598</v>
      </c>
      <c r="H6977" t="s">
        <v>152</v>
      </c>
      <c r="I6977" s="1">
        <v>45200</v>
      </c>
      <c r="K6977" s="66">
        <v>0</v>
      </c>
      <c r="L6977" t="s">
        <v>92</v>
      </c>
      <c r="M6977" s="66">
        <v>-5739.49</v>
      </c>
      <c r="N6977" s="66">
        <v>0</v>
      </c>
      <c r="O6977" s="1"/>
    </row>
    <row r="6978" spans="1:15">
      <c r="A6978" t="s">
        <v>11</v>
      </c>
      <c r="B6978" t="s">
        <v>4177</v>
      </c>
      <c r="C6978" t="s">
        <v>8652</v>
      </c>
      <c r="D6978" t="s">
        <v>5006</v>
      </c>
      <c r="E6978" t="s">
        <v>150</v>
      </c>
      <c r="G6978" t="s">
        <v>8598</v>
      </c>
      <c r="H6978" t="s">
        <v>152</v>
      </c>
      <c r="I6978" s="1">
        <v>45231</v>
      </c>
      <c r="K6978" s="66">
        <v>0</v>
      </c>
      <c r="L6978" t="s">
        <v>92</v>
      </c>
      <c r="M6978" s="66">
        <v>150</v>
      </c>
      <c r="N6978" s="66">
        <v>0</v>
      </c>
      <c r="O6978" s="1"/>
    </row>
    <row r="6979" spans="1:15">
      <c r="A6979" t="s">
        <v>11</v>
      </c>
      <c r="B6979" t="s">
        <v>4177</v>
      </c>
      <c r="C6979" t="s">
        <v>8653</v>
      </c>
      <c r="D6979" t="s">
        <v>5006</v>
      </c>
      <c r="E6979" t="s">
        <v>150</v>
      </c>
      <c r="G6979" t="s">
        <v>8598</v>
      </c>
      <c r="H6979" t="s">
        <v>152</v>
      </c>
      <c r="I6979" s="1">
        <v>45231</v>
      </c>
      <c r="K6979" s="66">
        <v>0</v>
      </c>
      <c r="L6979" t="s">
        <v>92</v>
      </c>
      <c r="M6979" s="66">
        <v>666.67</v>
      </c>
      <c r="N6979" s="66">
        <v>0</v>
      </c>
      <c r="O6979" s="1"/>
    </row>
    <row r="6980" spans="1:15">
      <c r="A6980" t="s">
        <v>11</v>
      </c>
      <c r="B6980" t="s">
        <v>4177</v>
      </c>
      <c r="C6980" t="s">
        <v>8530</v>
      </c>
      <c r="D6980" t="s">
        <v>5006</v>
      </c>
      <c r="E6980" t="s">
        <v>150</v>
      </c>
      <c r="G6980" t="s">
        <v>8598</v>
      </c>
      <c r="H6980" t="s">
        <v>152</v>
      </c>
      <c r="I6980" s="1">
        <v>45231</v>
      </c>
      <c r="K6980" s="66">
        <v>0</v>
      </c>
      <c r="L6980" t="s">
        <v>92</v>
      </c>
      <c r="M6980" s="66">
        <v>183.33</v>
      </c>
      <c r="N6980" s="66">
        <v>0</v>
      </c>
      <c r="O6980" s="1"/>
    </row>
    <row r="6981" spans="1:15">
      <c r="A6981" t="s">
        <v>11</v>
      </c>
      <c r="B6981" t="s">
        <v>4177</v>
      </c>
      <c r="C6981" t="s">
        <v>8654</v>
      </c>
      <c r="D6981" t="s">
        <v>5006</v>
      </c>
      <c r="E6981" t="s">
        <v>150</v>
      </c>
      <c r="G6981" t="s">
        <v>8598</v>
      </c>
      <c r="H6981" t="s">
        <v>152</v>
      </c>
      <c r="I6981" s="1">
        <v>45231</v>
      </c>
      <c r="K6981" s="66">
        <v>0</v>
      </c>
      <c r="L6981" t="s">
        <v>92</v>
      </c>
      <c r="M6981" s="66">
        <v>125</v>
      </c>
      <c r="N6981" s="66">
        <v>0</v>
      </c>
      <c r="O6981" s="1"/>
    </row>
    <row r="6982" spans="1:15">
      <c r="A6982" t="s">
        <v>11</v>
      </c>
      <c r="B6982" t="s">
        <v>4177</v>
      </c>
      <c r="C6982" t="s">
        <v>8532</v>
      </c>
      <c r="D6982" t="s">
        <v>5006</v>
      </c>
      <c r="E6982" t="s">
        <v>150</v>
      </c>
      <c r="G6982" t="s">
        <v>8598</v>
      </c>
      <c r="H6982" t="s">
        <v>152</v>
      </c>
      <c r="I6982" s="1">
        <v>45231</v>
      </c>
      <c r="K6982" s="66">
        <v>0</v>
      </c>
      <c r="L6982" t="s">
        <v>92</v>
      </c>
      <c r="M6982" s="66">
        <v>933.34</v>
      </c>
      <c r="N6982" s="66">
        <v>0</v>
      </c>
      <c r="O6982" s="1"/>
    </row>
    <row r="6983" spans="1:15">
      <c r="A6983" t="s">
        <v>11</v>
      </c>
      <c r="B6983" t="s">
        <v>4177</v>
      </c>
      <c r="C6983" t="s">
        <v>8532</v>
      </c>
      <c r="D6983" t="s">
        <v>5006</v>
      </c>
      <c r="E6983" t="s">
        <v>150</v>
      </c>
      <c r="G6983" t="s">
        <v>8598</v>
      </c>
      <c r="H6983" t="s">
        <v>152</v>
      </c>
      <c r="I6983" s="1">
        <v>45231</v>
      </c>
      <c r="K6983" s="66">
        <v>0</v>
      </c>
      <c r="L6983" t="s">
        <v>92</v>
      </c>
      <c r="M6983" s="66">
        <v>166.67</v>
      </c>
      <c r="N6983" s="66">
        <v>0</v>
      </c>
      <c r="O6983" s="1"/>
    </row>
    <row r="6984" spans="1:15">
      <c r="A6984" t="s">
        <v>11</v>
      </c>
      <c r="B6984" t="s">
        <v>4177</v>
      </c>
      <c r="C6984" t="s">
        <v>8533</v>
      </c>
      <c r="D6984" t="s">
        <v>5006</v>
      </c>
      <c r="E6984" t="s">
        <v>150</v>
      </c>
      <c r="G6984" t="s">
        <v>8598</v>
      </c>
      <c r="H6984" t="s">
        <v>152</v>
      </c>
      <c r="I6984" s="1">
        <v>45231</v>
      </c>
      <c r="K6984" s="66">
        <v>0</v>
      </c>
      <c r="L6984" t="s">
        <v>92</v>
      </c>
      <c r="M6984" s="66">
        <v>789.2</v>
      </c>
      <c r="N6984" s="66">
        <v>0</v>
      </c>
      <c r="O6984" s="1"/>
    </row>
    <row r="6985" spans="1:15">
      <c r="A6985" t="s">
        <v>11</v>
      </c>
      <c r="B6985" t="s">
        <v>4177</v>
      </c>
      <c r="C6985" t="s">
        <v>8533</v>
      </c>
      <c r="D6985" t="s">
        <v>5006</v>
      </c>
      <c r="E6985" t="s">
        <v>150</v>
      </c>
      <c r="G6985" t="s">
        <v>8598</v>
      </c>
      <c r="H6985" t="s">
        <v>152</v>
      </c>
      <c r="I6985" s="1">
        <v>45231</v>
      </c>
      <c r="K6985" s="66">
        <v>0</v>
      </c>
      <c r="L6985" t="s">
        <v>92</v>
      </c>
      <c r="M6985" s="66">
        <v>805</v>
      </c>
      <c r="N6985" s="66">
        <v>0</v>
      </c>
      <c r="O6985" s="1"/>
    </row>
    <row r="6986" spans="1:15">
      <c r="A6986" t="s">
        <v>11</v>
      </c>
      <c r="B6986" t="s">
        <v>4177</v>
      </c>
      <c r="C6986" t="s">
        <v>8655</v>
      </c>
      <c r="D6986" t="s">
        <v>5006</v>
      </c>
      <c r="E6986" t="s">
        <v>150</v>
      </c>
      <c r="G6986" t="s">
        <v>8598</v>
      </c>
      <c r="H6986" t="s">
        <v>152</v>
      </c>
      <c r="I6986" s="1">
        <v>45231</v>
      </c>
      <c r="K6986" s="66">
        <v>0</v>
      </c>
      <c r="L6986" t="s">
        <v>92</v>
      </c>
      <c r="M6986" s="66">
        <v>-1145.76</v>
      </c>
      <c r="N6986" s="66">
        <v>0</v>
      </c>
      <c r="O6986" s="1"/>
    </row>
    <row r="6987" spans="1:15">
      <c r="A6987" t="s">
        <v>11</v>
      </c>
      <c r="B6987" t="s">
        <v>4177</v>
      </c>
      <c r="C6987" t="s">
        <v>8656</v>
      </c>
      <c r="D6987" t="s">
        <v>5006</v>
      </c>
      <c r="E6987" t="s">
        <v>150</v>
      </c>
      <c r="G6987" t="s">
        <v>8598</v>
      </c>
      <c r="H6987" t="s">
        <v>152</v>
      </c>
      <c r="I6987" s="1">
        <v>45261</v>
      </c>
      <c r="K6987" s="66">
        <v>0</v>
      </c>
      <c r="L6987" t="s">
        <v>92</v>
      </c>
      <c r="M6987" s="66">
        <v>458.33</v>
      </c>
      <c r="N6987" s="66">
        <v>0</v>
      </c>
      <c r="O6987" s="1"/>
    </row>
    <row r="6988" spans="1:15">
      <c r="A6988" t="s">
        <v>11</v>
      </c>
      <c r="B6988" t="s">
        <v>4177</v>
      </c>
      <c r="C6988" t="s">
        <v>8534</v>
      </c>
      <c r="D6988" t="s">
        <v>5006</v>
      </c>
      <c r="E6988" t="s">
        <v>150</v>
      </c>
      <c r="G6988" t="s">
        <v>8598</v>
      </c>
      <c r="H6988" t="s">
        <v>152</v>
      </c>
      <c r="I6988" s="1">
        <v>45261</v>
      </c>
      <c r="K6988" s="66">
        <v>0</v>
      </c>
      <c r="L6988" t="s">
        <v>92</v>
      </c>
      <c r="M6988" s="66">
        <v>666.67</v>
      </c>
      <c r="N6988" s="66">
        <v>0</v>
      </c>
      <c r="O6988" s="1"/>
    </row>
    <row r="6989" spans="1:15">
      <c r="A6989" t="s">
        <v>11</v>
      </c>
      <c r="B6989" t="s">
        <v>4177</v>
      </c>
      <c r="C6989" t="s">
        <v>8657</v>
      </c>
      <c r="D6989" t="s">
        <v>5006</v>
      </c>
      <c r="E6989" t="s">
        <v>150</v>
      </c>
      <c r="G6989" t="s">
        <v>8598</v>
      </c>
      <c r="H6989" t="s">
        <v>152</v>
      </c>
      <c r="I6989" s="1">
        <v>45261</v>
      </c>
      <c r="K6989" s="66">
        <v>0</v>
      </c>
      <c r="L6989" t="s">
        <v>92</v>
      </c>
      <c r="M6989" s="66">
        <v>150</v>
      </c>
      <c r="N6989" s="66">
        <v>0</v>
      </c>
      <c r="O6989" s="1"/>
    </row>
    <row r="6990" spans="1:15">
      <c r="A6990" t="s">
        <v>11</v>
      </c>
      <c r="B6990" t="s">
        <v>4177</v>
      </c>
      <c r="C6990" t="s">
        <v>8658</v>
      </c>
      <c r="D6990" t="s">
        <v>5006</v>
      </c>
      <c r="E6990" t="s">
        <v>150</v>
      </c>
      <c r="G6990" t="s">
        <v>8598</v>
      </c>
      <c r="H6990" t="s">
        <v>152</v>
      </c>
      <c r="I6990" s="1">
        <v>45261</v>
      </c>
      <c r="K6990" s="66">
        <v>0</v>
      </c>
      <c r="L6990" t="s">
        <v>92</v>
      </c>
      <c r="M6990" s="66">
        <v>26876.21</v>
      </c>
      <c r="N6990" s="66">
        <v>0</v>
      </c>
      <c r="O6990" s="1"/>
    </row>
    <row r="6991" spans="1:15">
      <c r="A6991" t="s">
        <v>11</v>
      </c>
      <c r="B6991" t="s">
        <v>4177</v>
      </c>
      <c r="C6991" t="s">
        <v>8659</v>
      </c>
      <c r="D6991" t="s">
        <v>5006</v>
      </c>
      <c r="E6991" t="s">
        <v>150</v>
      </c>
      <c r="G6991" t="s">
        <v>8598</v>
      </c>
      <c r="H6991" t="s">
        <v>152</v>
      </c>
      <c r="I6991" s="1">
        <v>45261</v>
      </c>
      <c r="K6991" s="66">
        <v>0</v>
      </c>
      <c r="L6991" t="s">
        <v>92</v>
      </c>
      <c r="M6991" s="66">
        <v>3880</v>
      </c>
      <c r="N6991" s="66">
        <v>0</v>
      </c>
      <c r="O6991" s="1"/>
    </row>
    <row r="6992" spans="1:15">
      <c r="A6992" t="s">
        <v>11</v>
      </c>
      <c r="B6992" t="s">
        <v>4177</v>
      </c>
      <c r="C6992" t="s">
        <v>8659</v>
      </c>
      <c r="D6992" t="s">
        <v>5006</v>
      </c>
      <c r="E6992" t="s">
        <v>150</v>
      </c>
      <c r="G6992" t="s">
        <v>8598</v>
      </c>
      <c r="H6992" t="s">
        <v>152</v>
      </c>
      <c r="I6992" s="1">
        <v>45261</v>
      </c>
      <c r="K6992" s="66">
        <v>0</v>
      </c>
      <c r="L6992" t="s">
        <v>92</v>
      </c>
      <c r="M6992" s="66">
        <v>3140</v>
      </c>
      <c r="N6992" s="66">
        <v>0</v>
      </c>
      <c r="O6992" s="1"/>
    </row>
    <row r="6993" spans="1:15">
      <c r="A6993" t="s">
        <v>11</v>
      </c>
      <c r="B6993" t="s">
        <v>4177</v>
      </c>
      <c r="C6993" t="s">
        <v>8659</v>
      </c>
      <c r="D6993" t="s">
        <v>5006</v>
      </c>
      <c r="E6993" t="s">
        <v>150</v>
      </c>
      <c r="G6993" t="s">
        <v>8598</v>
      </c>
      <c r="H6993" t="s">
        <v>152</v>
      </c>
      <c r="I6993" s="1">
        <v>45261</v>
      </c>
      <c r="K6993" s="66">
        <v>0</v>
      </c>
      <c r="L6993" t="s">
        <v>92</v>
      </c>
      <c r="M6993" s="66">
        <v>34100</v>
      </c>
      <c r="N6993" s="66">
        <v>0</v>
      </c>
      <c r="O6993" s="1"/>
    </row>
    <row r="6994" spans="1:15">
      <c r="A6994" t="s">
        <v>11</v>
      </c>
      <c r="B6994" t="s">
        <v>4177</v>
      </c>
      <c r="C6994" t="s">
        <v>8659</v>
      </c>
      <c r="D6994" t="s">
        <v>5006</v>
      </c>
      <c r="E6994" t="s">
        <v>150</v>
      </c>
      <c r="G6994" t="s">
        <v>8598</v>
      </c>
      <c r="H6994" t="s">
        <v>152</v>
      </c>
      <c r="I6994" s="1">
        <v>45261</v>
      </c>
      <c r="K6994" s="66">
        <v>0</v>
      </c>
      <c r="L6994" t="s">
        <v>92</v>
      </c>
      <c r="M6994" s="66">
        <v>140</v>
      </c>
      <c r="N6994" s="66">
        <v>0</v>
      </c>
      <c r="O6994" s="1"/>
    </row>
    <row r="6995" spans="1:15">
      <c r="A6995" t="s">
        <v>11</v>
      </c>
      <c r="B6995" t="s">
        <v>4177</v>
      </c>
      <c r="C6995" t="s">
        <v>8659</v>
      </c>
      <c r="D6995" t="s">
        <v>5006</v>
      </c>
      <c r="E6995" t="s">
        <v>150</v>
      </c>
      <c r="G6995" t="s">
        <v>8598</v>
      </c>
      <c r="H6995" t="s">
        <v>152</v>
      </c>
      <c r="I6995" s="1">
        <v>45261</v>
      </c>
      <c r="K6995" s="66">
        <v>0</v>
      </c>
      <c r="L6995" t="s">
        <v>92</v>
      </c>
      <c r="M6995" s="66">
        <v>140</v>
      </c>
      <c r="N6995" s="66">
        <v>0</v>
      </c>
      <c r="O6995" s="1"/>
    </row>
    <row r="6996" spans="1:15">
      <c r="A6996" t="s">
        <v>11</v>
      </c>
      <c r="B6996" t="s">
        <v>4177</v>
      </c>
      <c r="C6996" t="s">
        <v>8659</v>
      </c>
      <c r="D6996" t="s">
        <v>5006</v>
      </c>
      <c r="E6996" t="s">
        <v>150</v>
      </c>
      <c r="G6996" t="s">
        <v>8598</v>
      </c>
      <c r="H6996" t="s">
        <v>152</v>
      </c>
      <c r="I6996" s="1">
        <v>45261</v>
      </c>
      <c r="K6996" s="66">
        <v>0</v>
      </c>
      <c r="L6996" t="s">
        <v>92</v>
      </c>
      <c r="M6996" s="66">
        <v>1820</v>
      </c>
      <c r="N6996" s="66">
        <v>0</v>
      </c>
      <c r="O6996" s="1"/>
    </row>
    <row r="6997" spans="1:15">
      <c r="A6997" t="s">
        <v>11</v>
      </c>
      <c r="B6997" t="s">
        <v>4177</v>
      </c>
      <c r="C6997" t="s">
        <v>8660</v>
      </c>
      <c r="D6997" t="s">
        <v>5006</v>
      </c>
      <c r="E6997" t="s">
        <v>150</v>
      </c>
      <c r="G6997" t="s">
        <v>8598</v>
      </c>
      <c r="H6997" t="s">
        <v>152</v>
      </c>
      <c r="I6997" s="1">
        <v>45261</v>
      </c>
      <c r="K6997" s="66">
        <v>0</v>
      </c>
      <c r="L6997" t="s">
        <v>92</v>
      </c>
      <c r="M6997" s="66">
        <v>-388</v>
      </c>
      <c r="N6997" s="66">
        <v>0</v>
      </c>
      <c r="O6997" s="1"/>
    </row>
    <row r="6998" spans="1:15">
      <c r="A6998" t="s">
        <v>11</v>
      </c>
      <c r="B6998" t="s">
        <v>4177</v>
      </c>
      <c r="C6998" t="s">
        <v>8660</v>
      </c>
      <c r="D6998" t="s">
        <v>5006</v>
      </c>
      <c r="E6998" t="s">
        <v>150</v>
      </c>
      <c r="G6998" t="s">
        <v>8598</v>
      </c>
      <c r="H6998" t="s">
        <v>152</v>
      </c>
      <c r="I6998" s="1">
        <v>45261</v>
      </c>
      <c r="K6998" s="66">
        <v>0</v>
      </c>
      <c r="L6998" t="s">
        <v>92</v>
      </c>
      <c r="M6998" s="66">
        <v>-314</v>
      </c>
      <c r="N6998" s="66">
        <v>0</v>
      </c>
      <c r="O6998" s="1"/>
    </row>
    <row r="6999" spans="1:15">
      <c r="A6999" t="s">
        <v>11</v>
      </c>
      <c r="B6999" t="s">
        <v>4177</v>
      </c>
      <c r="C6999" t="s">
        <v>8660</v>
      </c>
      <c r="D6999" t="s">
        <v>5006</v>
      </c>
      <c r="E6999" t="s">
        <v>150</v>
      </c>
      <c r="G6999" t="s">
        <v>8598</v>
      </c>
      <c r="H6999" t="s">
        <v>152</v>
      </c>
      <c r="I6999" s="1">
        <v>45261</v>
      </c>
      <c r="K6999" s="66">
        <v>0</v>
      </c>
      <c r="L6999" t="s">
        <v>92</v>
      </c>
      <c r="M6999" s="66">
        <v>-3410</v>
      </c>
      <c r="N6999" s="66">
        <v>0</v>
      </c>
      <c r="O6999" s="1"/>
    </row>
    <row r="7000" spans="1:15">
      <c r="A7000" t="s">
        <v>11</v>
      </c>
      <c r="B7000" t="s">
        <v>4177</v>
      </c>
      <c r="C7000" t="s">
        <v>8661</v>
      </c>
      <c r="D7000" t="s">
        <v>5006</v>
      </c>
      <c r="E7000" t="s">
        <v>150</v>
      </c>
      <c r="G7000" t="s">
        <v>8598</v>
      </c>
      <c r="H7000" t="s">
        <v>152</v>
      </c>
      <c r="I7000" s="1">
        <v>45261</v>
      </c>
      <c r="K7000" s="66">
        <v>0</v>
      </c>
      <c r="L7000" t="s">
        <v>92</v>
      </c>
      <c r="M7000" s="66">
        <v>655.05999999999995</v>
      </c>
      <c r="N7000" s="66">
        <v>0</v>
      </c>
      <c r="O7000" s="1"/>
    </row>
    <row r="7001" spans="1:15">
      <c r="A7001" t="s">
        <v>11</v>
      </c>
      <c r="B7001" t="s">
        <v>4177</v>
      </c>
      <c r="C7001" t="s">
        <v>8540</v>
      </c>
      <c r="D7001" t="s">
        <v>5006</v>
      </c>
      <c r="E7001" t="s">
        <v>150</v>
      </c>
      <c r="G7001" t="s">
        <v>8598</v>
      </c>
      <c r="H7001" t="s">
        <v>152</v>
      </c>
      <c r="I7001" s="1">
        <v>45261</v>
      </c>
      <c r="K7001" s="66">
        <v>0</v>
      </c>
      <c r="L7001" t="s">
        <v>92</v>
      </c>
      <c r="M7001" s="66">
        <v>346.88</v>
      </c>
      <c r="N7001" s="66">
        <v>0</v>
      </c>
      <c r="O7001" s="1"/>
    </row>
    <row r="7002" spans="1:15">
      <c r="A7002" t="s">
        <v>11</v>
      </c>
      <c r="B7002" t="s">
        <v>4177</v>
      </c>
      <c r="C7002" t="s">
        <v>8662</v>
      </c>
      <c r="D7002" t="s">
        <v>5006</v>
      </c>
      <c r="E7002" t="s">
        <v>150</v>
      </c>
      <c r="G7002" t="s">
        <v>8598</v>
      </c>
      <c r="H7002" t="s">
        <v>152</v>
      </c>
      <c r="I7002" s="1">
        <v>45261</v>
      </c>
      <c r="K7002" s="66">
        <v>0</v>
      </c>
      <c r="L7002" t="s">
        <v>92</v>
      </c>
      <c r="M7002" s="66">
        <v>150</v>
      </c>
      <c r="N7002" s="66">
        <v>0</v>
      </c>
      <c r="O7002" s="1"/>
    </row>
    <row r="7003" spans="1:15">
      <c r="A7003" t="s">
        <v>11</v>
      </c>
      <c r="B7003" t="s">
        <v>4177</v>
      </c>
      <c r="C7003" t="s">
        <v>8546</v>
      </c>
      <c r="D7003" t="s">
        <v>5006</v>
      </c>
      <c r="E7003" t="s">
        <v>150</v>
      </c>
      <c r="G7003" t="s">
        <v>8598</v>
      </c>
      <c r="H7003" t="s">
        <v>152</v>
      </c>
      <c r="I7003" s="1">
        <v>45261</v>
      </c>
      <c r="K7003" s="66">
        <v>0</v>
      </c>
      <c r="L7003" t="s">
        <v>92</v>
      </c>
      <c r="M7003" s="66">
        <v>780.06</v>
      </c>
      <c r="N7003" s="66">
        <v>0</v>
      </c>
      <c r="O7003" s="1"/>
    </row>
    <row r="7004" spans="1:15">
      <c r="A7004" t="s">
        <v>11</v>
      </c>
      <c r="B7004" t="s">
        <v>4177</v>
      </c>
      <c r="C7004" t="s">
        <v>8547</v>
      </c>
      <c r="D7004" t="s">
        <v>5006</v>
      </c>
      <c r="E7004" t="s">
        <v>150</v>
      </c>
      <c r="G7004" t="s">
        <v>8598</v>
      </c>
      <c r="H7004" t="s">
        <v>152</v>
      </c>
      <c r="I7004" s="1">
        <v>45261</v>
      </c>
      <c r="K7004" s="66">
        <v>0</v>
      </c>
      <c r="L7004" t="s">
        <v>92</v>
      </c>
      <c r="M7004" s="66">
        <v>1061.8399999999999</v>
      </c>
      <c r="N7004" s="66">
        <v>0</v>
      </c>
      <c r="O7004" s="1"/>
    </row>
    <row r="7005" spans="1:15">
      <c r="A7005" t="s">
        <v>11</v>
      </c>
      <c r="B7005" t="s">
        <v>4177</v>
      </c>
      <c r="C7005" t="s">
        <v>8547</v>
      </c>
      <c r="D7005" t="s">
        <v>5006</v>
      </c>
      <c r="E7005" t="s">
        <v>150</v>
      </c>
      <c r="G7005" t="s">
        <v>8598</v>
      </c>
      <c r="H7005" t="s">
        <v>152</v>
      </c>
      <c r="I7005" s="1">
        <v>45261</v>
      </c>
      <c r="K7005" s="66">
        <v>0</v>
      </c>
      <c r="L7005" t="s">
        <v>92</v>
      </c>
      <c r="M7005" s="66">
        <v>2141.66</v>
      </c>
      <c r="N7005" s="66">
        <v>0</v>
      </c>
      <c r="O7005" s="1"/>
    </row>
    <row r="7006" spans="1:15">
      <c r="A7006" t="s">
        <v>11</v>
      </c>
      <c r="B7006" t="s">
        <v>4177</v>
      </c>
      <c r="C7006" t="s">
        <v>8663</v>
      </c>
      <c r="D7006" t="s">
        <v>5006</v>
      </c>
      <c r="E7006" t="s">
        <v>150</v>
      </c>
      <c r="G7006" t="s">
        <v>8598</v>
      </c>
      <c r="H7006" t="s">
        <v>152</v>
      </c>
      <c r="I7006" s="1">
        <v>45261</v>
      </c>
      <c r="K7006" s="66">
        <v>0</v>
      </c>
      <c r="L7006" t="s">
        <v>92</v>
      </c>
      <c r="M7006" s="66">
        <v>-22952.01</v>
      </c>
      <c r="N7006" s="66">
        <v>0</v>
      </c>
      <c r="O7006" s="1"/>
    </row>
    <row r="7007" spans="1:15">
      <c r="A7007" t="s">
        <v>11</v>
      </c>
      <c r="B7007" t="s">
        <v>4177</v>
      </c>
      <c r="C7007" t="s">
        <v>8664</v>
      </c>
      <c r="D7007" t="s">
        <v>5006</v>
      </c>
      <c r="E7007" t="s">
        <v>150</v>
      </c>
      <c r="G7007" t="s">
        <v>8598</v>
      </c>
      <c r="H7007" t="s">
        <v>152</v>
      </c>
      <c r="I7007" s="1">
        <v>45292</v>
      </c>
      <c r="K7007" s="66">
        <v>0</v>
      </c>
      <c r="L7007" t="s">
        <v>92</v>
      </c>
      <c r="M7007" s="66">
        <v>4.95</v>
      </c>
      <c r="N7007" s="66">
        <v>0</v>
      </c>
      <c r="O7007" s="1"/>
    </row>
    <row r="7008" spans="1:15">
      <c r="A7008" t="s">
        <v>11</v>
      </c>
      <c r="B7008" t="s">
        <v>4177</v>
      </c>
      <c r="C7008" t="s">
        <v>8664</v>
      </c>
      <c r="D7008" t="s">
        <v>5006</v>
      </c>
      <c r="E7008" t="s">
        <v>150</v>
      </c>
      <c r="G7008" t="s">
        <v>8598</v>
      </c>
      <c r="H7008" t="s">
        <v>152</v>
      </c>
      <c r="I7008" s="1">
        <v>45292</v>
      </c>
      <c r="K7008" s="66">
        <v>0</v>
      </c>
      <c r="L7008" t="s">
        <v>92</v>
      </c>
      <c r="M7008" s="66">
        <v>144.83000000000001</v>
      </c>
      <c r="N7008" s="66">
        <v>0</v>
      </c>
      <c r="O7008" s="1"/>
    </row>
    <row r="7009" spans="1:15">
      <c r="A7009" t="s">
        <v>11</v>
      </c>
      <c r="B7009" t="s">
        <v>4177</v>
      </c>
      <c r="C7009" t="s">
        <v>8665</v>
      </c>
      <c r="D7009" t="s">
        <v>5006</v>
      </c>
      <c r="E7009" t="s">
        <v>150</v>
      </c>
      <c r="G7009" t="s">
        <v>8598</v>
      </c>
      <c r="H7009" t="s">
        <v>152</v>
      </c>
      <c r="I7009" s="1">
        <v>45292</v>
      </c>
      <c r="K7009" s="66">
        <v>0</v>
      </c>
      <c r="L7009" t="s">
        <v>92</v>
      </c>
      <c r="M7009" s="66">
        <v>3950</v>
      </c>
      <c r="N7009" s="66">
        <v>0</v>
      </c>
      <c r="O7009" s="1"/>
    </row>
    <row r="7010" spans="1:15">
      <c r="A7010" t="s">
        <v>11</v>
      </c>
      <c r="B7010" t="s">
        <v>4177</v>
      </c>
      <c r="C7010" t="s">
        <v>8666</v>
      </c>
      <c r="D7010" t="s">
        <v>5006</v>
      </c>
      <c r="E7010" t="s">
        <v>150</v>
      </c>
      <c r="G7010" t="s">
        <v>8598</v>
      </c>
      <c r="H7010" t="s">
        <v>152</v>
      </c>
      <c r="I7010" s="1">
        <v>45292</v>
      </c>
      <c r="K7010" s="66">
        <v>0</v>
      </c>
      <c r="L7010" t="s">
        <v>92</v>
      </c>
      <c r="M7010" s="66">
        <v>3.8</v>
      </c>
      <c r="N7010" s="66">
        <v>0</v>
      </c>
      <c r="O7010" s="1"/>
    </row>
    <row r="7011" spans="1:15">
      <c r="A7011" t="s">
        <v>11</v>
      </c>
      <c r="B7011" t="s">
        <v>4177</v>
      </c>
      <c r="C7011" t="s">
        <v>8667</v>
      </c>
      <c r="D7011" t="s">
        <v>5006</v>
      </c>
      <c r="E7011" t="s">
        <v>150</v>
      </c>
      <c r="G7011" t="s">
        <v>8598</v>
      </c>
      <c r="H7011" t="s">
        <v>152</v>
      </c>
      <c r="I7011" s="1">
        <v>45292</v>
      </c>
      <c r="K7011" s="66">
        <v>0</v>
      </c>
      <c r="L7011" t="s">
        <v>92</v>
      </c>
      <c r="M7011" s="66">
        <v>2287.5100000000002</v>
      </c>
      <c r="N7011" s="66">
        <v>0</v>
      </c>
      <c r="O7011" s="1"/>
    </row>
    <row r="7012" spans="1:15">
      <c r="A7012" t="s">
        <v>11</v>
      </c>
      <c r="B7012" t="s">
        <v>4177</v>
      </c>
      <c r="C7012" t="s">
        <v>8668</v>
      </c>
      <c r="D7012" t="s">
        <v>5006</v>
      </c>
      <c r="E7012" t="s">
        <v>150</v>
      </c>
      <c r="G7012" t="s">
        <v>8598</v>
      </c>
      <c r="H7012" t="s">
        <v>152</v>
      </c>
      <c r="I7012" s="1">
        <v>45292</v>
      </c>
      <c r="K7012" s="66">
        <v>0</v>
      </c>
      <c r="L7012" t="s">
        <v>92</v>
      </c>
      <c r="M7012" s="66">
        <v>416.66</v>
      </c>
      <c r="N7012" s="66">
        <v>0</v>
      </c>
      <c r="O7012" s="1"/>
    </row>
    <row r="7013" spans="1:15">
      <c r="A7013" t="s">
        <v>11</v>
      </c>
      <c r="B7013" t="s">
        <v>4177</v>
      </c>
      <c r="C7013" t="s">
        <v>8669</v>
      </c>
      <c r="D7013" t="s">
        <v>5006</v>
      </c>
      <c r="E7013" t="s">
        <v>150</v>
      </c>
      <c r="G7013" t="s">
        <v>8598</v>
      </c>
      <c r="H7013" t="s">
        <v>152</v>
      </c>
      <c r="I7013" s="1">
        <v>45292</v>
      </c>
      <c r="K7013" s="66">
        <v>0</v>
      </c>
      <c r="L7013" t="s">
        <v>92</v>
      </c>
      <c r="M7013" s="66">
        <v>5039.24</v>
      </c>
      <c r="N7013" s="66">
        <v>0</v>
      </c>
      <c r="O7013" s="1"/>
    </row>
    <row r="7014" spans="1:15">
      <c r="A7014" t="s">
        <v>11</v>
      </c>
      <c r="B7014" t="s">
        <v>4177</v>
      </c>
      <c r="C7014" t="s">
        <v>8670</v>
      </c>
      <c r="D7014" t="s">
        <v>5006</v>
      </c>
      <c r="E7014" t="s">
        <v>150</v>
      </c>
      <c r="G7014" t="s">
        <v>8598</v>
      </c>
      <c r="H7014" t="s">
        <v>152</v>
      </c>
      <c r="I7014" s="1">
        <v>45292</v>
      </c>
      <c r="K7014" s="66">
        <v>0</v>
      </c>
      <c r="L7014" t="s">
        <v>92</v>
      </c>
      <c r="M7014" s="66">
        <v>145.83000000000001</v>
      </c>
      <c r="N7014" s="66">
        <v>0</v>
      </c>
      <c r="O7014" s="1"/>
    </row>
    <row r="7015" spans="1:15">
      <c r="A7015" t="s">
        <v>11</v>
      </c>
      <c r="B7015" t="s">
        <v>4177</v>
      </c>
      <c r="C7015" t="s">
        <v>8671</v>
      </c>
      <c r="D7015" t="s">
        <v>5006</v>
      </c>
      <c r="E7015" t="s">
        <v>150</v>
      </c>
      <c r="G7015" t="s">
        <v>8598</v>
      </c>
      <c r="H7015" t="s">
        <v>152</v>
      </c>
      <c r="I7015" s="1">
        <v>45292</v>
      </c>
      <c r="K7015" s="66">
        <v>0</v>
      </c>
      <c r="L7015" t="s">
        <v>92</v>
      </c>
      <c r="M7015" s="66">
        <v>16138.08</v>
      </c>
      <c r="N7015" s="66">
        <v>0</v>
      </c>
      <c r="O7015" s="1"/>
    </row>
    <row r="7016" spans="1:15">
      <c r="A7016" t="s">
        <v>11</v>
      </c>
      <c r="B7016" t="s">
        <v>4177</v>
      </c>
      <c r="C7016" t="s">
        <v>8669</v>
      </c>
      <c r="D7016" t="s">
        <v>5006</v>
      </c>
      <c r="E7016" t="s">
        <v>150</v>
      </c>
      <c r="G7016" t="s">
        <v>8598</v>
      </c>
      <c r="H7016" t="s">
        <v>152</v>
      </c>
      <c r="I7016" s="1">
        <v>45292</v>
      </c>
      <c r="K7016" s="66">
        <v>0</v>
      </c>
      <c r="L7016" t="s">
        <v>92</v>
      </c>
      <c r="M7016" s="66">
        <v>6589.5</v>
      </c>
      <c r="N7016" s="66">
        <v>0</v>
      </c>
      <c r="O7016" s="1"/>
    </row>
    <row r="7017" spans="1:15">
      <c r="A7017" t="s">
        <v>11</v>
      </c>
      <c r="B7017" t="s">
        <v>4177</v>
      </c>
      <c r="C7017" t="s">
        <v>8672</v>
      </c>
      <c r="D7017" t="s">
        <v>5006</v>
      </c>
      <c r="E7017" t="s">
        <v>150</v>
      </c>
      <c r="G7017" t="s">
        <v>8598</v>
      </c>
      <c r="H7017" t="s">
        <v>152</v>
      </c>
      <c r="I7017" s="1">
        <v>45292</v>
      </c>
      <c r="K7017" s="66">
        <v>0</v>
      </c>
      <c r="L7017" t="s">
        <v>92</v>
      </c>
      <c r="M7017" s="66">
        <v>141.66999999999999</v>
      </c>
      <c r="N7017" s="66">
        <v>0</v>
      </c>
      <c r="O7017" s="1"/>
    </row>
    <row r="7018" spans="1:15">
      <c r="A7018" t="s">
        <v>11</v>
      </c>
      <c r="B7018" t="s">
        <v>4177</v>
      </c>
      <c r="C7018" t="s">
        <v>8673</v>
      </c>
      <c r="D7018" t="s">
        <v>5006</v>
      </c>
      <c r="E7018" t="s">
        <v>150</v>
      </c>
      <c r="G7018" t="s">
        <v>8598</v>
      </c>
      <c r="H7018" t="s">
        <v>152</v>
      </c>
      <c r="I7018" s="1">
        <v>45292</v>
      </c>
      <c r="K7018" s="66">
        <v>0</v>
      </c>
      <c r="L7018" t="s">
        <v>92</v>
      </c>
      <c r="M7018" s="66">
        <v>0</v>
      </c>
      <c r="N7018" s="66">
        <v>0</v>
      </c>
      <c r="O7018" s="1"/>
    </row>
    <row r="7019" spans="1:15">
      <c r="A7019" t="s">
        <v>11</v>
      </c>
      <c r="B7019" t="s">
        <v>4177</v>
      </c>
      <c r="C7019" t="s">
        <v>8669</v>
      </c>
      <c r="D7019" t="s">
        <v>5006</v>
      </c>
      <c r="E7019" t="s">
        <v>150</v>
      </c>
      <c r="G7019" t="s">
        <v>8598</v>
      </c>
      <c r="H7019" t="s">
        <v>152</v>
      </c>
      <c r="I7019" s="1">
        <v>45292</v>
      </c>
      <c r="K7019" s="66">
        <v>0</v>
      </c>
      <c r="L7019" t="s">
        <v>92</v>
      </c>
      <c r="M7019" s="66">
        <v>6609.5</v>
      </c>
      <c r="N7019" s="66">
        <v>0</v>
      </c>
      <c r="O7019" s="1"/>
    </row>
    <row r="7020" spans="1:15">
      <c r="A7020" t="s">
        <v>11</v>
      </c>
      <c r="B7020" t="s">
        <v>4177</v>
      </c>
      <c r="C7020" t="s">
        <v>8674</v>
      </c>
      <c r="D7020" t="s">
        <v>5006</v>
      </c>
      <c r="E7020" t="s">
        <v>150</v>
      </c>
      <c r="G7020" t="s">
        <v>8598</v>
      </c>
      <c r="H7020" t="s">
        <v>152</v>
      </c>
      <c r="I7020" s="1">
        <v>45292</v>
      </c>
      <c r="K7020" s="66">
        <v>0</v>
      </c>
      <c r="L7020" t="s">
        <v>92</v>
      </c>
      <c r="M7020" s="66">
        <v>208.33</v>
      </c>
      <c r="N7020" s="66">
        <v>0</v>
      </c>
      <c r="O7020" s="1"/>
    </row>
    <row r="7021" spans="1:15">
      <c r="A7021" t="s">
        <v>11</v>
      </c>
      <c r="B7021" t="s">
        <v>4177</v>
      </c>
      <c r="C7021" t="s">
        <v>8675</v>
      </c>
      <c r="D7021" t="s">
        <v>5006</v>
      </c>
      <c r="E7021" t="s">
        <v>150</v>
      </c>
      <c r="G7021" t="s">
        <v>8598</v>
      </c>
      <c r="H7021" t="s">
        <v>152</v>
      </c>
      <c r="I7021" s="1">
        <v>45292</v>
      </c>
      <c r="K7021" s="66">
        <v>0</v>
      </c>
      <c r="L7021" t="s">
        <v>92</v>
      </c>
      <c r="M7021" s="66">
        <v>75</v>
      </c>
      <c r="N7021" s="66">
        <v>0</v>
      </c>
      <c r="O7021" s="1"/>
    </row>
    <row r="7022" spans="1:15">
      <c r="A7022" t="s">
        <v>11</v>
      </c>
      <c r="B7022" t="s">
        <v>4177</v>
      </c>
      <c r="C7022" t="s">
        <v>8676</v>
      </c>
      <c r="D7022" t="s">
        <v>5006</v>
      </c>
      <c r="E7022" t="s">
        <v>150</v>
      </c>
      <c r="G7022" t="s">
        <v>8598</v>
      </c>
      <c r="H7022" t="s">
        <v>152</v>
      </c>
      <c r="I7022" s="1">
        <v>45292</v>
      </c>
      <c r="K7022" s="66">
        <v>0</v>
      </c>
      <c r="L7022" t="s">
        <v>92</v>
      </c>
      <c r="M7022" s="66">
        <v>125</v>
      </c>
      <c r="N7022" s="66">
        <v>0</v>
      </c>
      <c r="O7022" s="1"/>
    </row>
    <row r="7023" spans="1:15">
      <c r="A7023" t="s">
        <v>11</v>
      </c>
      <c r="B7023" t="s">
        <v>4177</v>
      </c>
      <c r="C7023" t="s">
        <v>8677</v>
      </c>
      <c r="D7023" t="s">
        <v>5006</v>
      </c>
      <c r="E7023" t="s">
        <v>150</v>
      </c>
      <c r="G7023" t="s">
        <v>8598</v>
      </c>
      <c r="H7023" t="s">
        <v>152</v>
      </c>
      <c r="I7023" s="1">
        <v>45292</v>
      </c>
      <c r="K7023" s="66">
        <v>0</v>
      </c>
      <c r="L7023" t="s">
        <v>92</v>
      </c>
      <c r="M7023" s="66">
        <v>-12563.97</v>
      </c>
      <c r="N7023" s="66">
        <v>0</v>
      </c>
      <c r="O7023" s="1"/>
    </row>
    <row r="7024" spans="1:15">
      <c r="A7024" t="s">
        <v>11</v>
      </c>
      <c r="B7024" t="s">
        <v>4177</v>
      </c>
      <c r="C7024" t="s">
        <v>8678</v>
      </c>
      <c r="D7024" t="s">
        <v>5006</v>
      </c>
      <c r="E7024" t="s">
        <v>150</v>
      </c>
      <c r="G7024" t="s">
        <v>8598</v>
      </c>
      <c r="H7024" t="s">
        <v>152</v>
      </c>
      <c r="I7024" s="1">
        <v>45323</v>
      </c>
      <c r="K7024" s="66">
        <v>0</v>
      </c>
      <c r="L7024" t="s">
        <v>92</v>
      </c>
      <c r="M7024" s="66">
        <v>45.83</v>
      </c>
      <c r="N7024" s="66">
        <v>0</v>
      </c>
      <c r="O7024" s="1"/>
    </row>
    <row r="7025" spans="1:15">
      <c r="A7025" t="s">
        <v>11</v>
      </c>
      <c r="B7025" t="s">
        <v>4177</v>
      </c>
      <c r="C7025" t="s">
        <v>8679</v>
      </c>
      <c r="D7025" t="s">
        <v>5006</v>
      </c>
      <c r="E7025" t="s">
        <v>150</v>
      </c>
      <c r="G7025" t="s">
        <v>8598</v>
      </c>
      <c r="H7025" t="s">
        <v>152</v>
      </c>
      <c r="I7025" s="1">
        <v>45323</v>
      </c>
      <c r="K7025" s="66">
        <v>0</v>
      </c>
      <c r="L7025" t="s">
        <v>92</v>
      </c>
      <c r="M7025" s="66">
        <v>312.5</v>
      </c>
      <c r="N7025" s="66">
        <v>0</v>
      </c>
      <c r="O7025" s="1"/>
    </row>
    <row r="7026" spans="1:15">
      <c r="A7026" t="s">
        <v>11</v>
      </c>
      <c r="B7026" t="s">
        <v>4177</v>
      </c>
      <c r="C7026" t="s">
        <v>8562</v>
      </c>
      <c r="D7026" t="s">
        <v>5006</v>
      </c>
      <c r="E7026" t="s">
        <v>150</v>
      </c>
      <c r="G7026" t="s">
        <v>8598</v>
      </c>
      <c r="H7026" t="s">
        <v>152</v>
      </c>
      <c r="I7026" s="1">
        <v>45323</v>
      </c>
      <c r="K7026" s="66">
        <v>0</v>
      </c>
      <c r="L7026" t="s">
        <v>92</v>
      </c>
      <c r="M7026" s="66">
        <v>1675.01</v>
      </c>
      <c r="N7026" s="66">
        <v>0</v>
      </c>
      <c r="O7026" s="1"/>
    </row>
    <row r="7027" spans="1:15">
      <c r="A7027" t="s">
        <v>11</v>
      </c>
      <c r="B7027" t="s">
        <v>4177</v>
      </c>
      <c r="C7027" t="s">
        <v>8680</v>
      </c>
      <c r="D7027" t="s">
        <v>5006</v>
      </c>
      <c r="E7027" t="s">
        <v>150</v>
      </c>
      <c r="G7027" t="s">
        <v>8598</v>
      </c>
      <c r="H7027" t="s">
        <v>152</v>
      </c>
      <c r="I7027" s="1">
        <v>45323</v>
      </c>
      <c r="K7027" s="66">
        <v>0</v>
      </c>
      <c r="L7027" t="s">
        <v>92</v>
      </c>
      <c r="M7027" s="66">
        <v>1166.67</v>
      </c>
      <c r="N7027" s="66">
        <v>0</v>
      </c>
      <c r="O7027" s="1"/>
    </row>
    <row r="7028" spans="1:15">
      <c r="A7028" t="s">
        <v>11</v>
      </c>
      <c r="B7028" t="s">
        <v>4177</v>
      </c>
      <c r="C7028" t="s">
        <v>8681</v>
      </c>
      <c r="D7028" t="s">
        <v>5006</v>
      </c>
      <c r="E7028" t="s">
        <v>150</v>
      </c>
      <c r="G7028" t="s">
        <v>8598</v>
      </c>
      <c r="H7028" t="s">
        <v>152</v>
      </c>
      <c r="I7028" s="1">
        <v>45323</v>
      </c>
      <c r="K7028" s="66">
        <v>0</v>
      </c>
      <c r="L7028" t="s">
        <v>92</v>
      </c>
      <c r="M7028" s="66">
        <v>600</v>
      </c>
      <c r="N7028" s="66">
        <v>0</v>
      </c>
      <c r="O7028" s="1"/>
    </row>
    <row r="7029" spans="1:15">
      <c r="A7029" t="s">
        <v>11</v>
      </c>
      <c r="B7029" t="s">
        <v>4177</v>
      </c>
      <c r="C7029" t="s">
        <v>8682</v>
      </c>
      <c r="D7029" t="s">
        <v>5006</v>
      </c>
      <c r="E7029" t="s">
        <v>150</v>
      </c>
      <c r="G7029" t="s">
        <v>8598</v>
      </c>
      <c r="H7029" t="s">
        <v>152</v>
      </c>
      <c r="I7029" s="1">
        <v>45323</v>
      </c>
      <c r="K7029" s="66">
        <v>0</v>
      </c>
      <c r="L7029" t="s">
        <v>92</v>
      </c>
      <c r="M7029" s="66">
        <v>250</v>
      </c>
      <c r="N7029" s="66">
        <v>0</v>
      </c>
      <c r="O7029" s="1"/>
    </row>
    <row r="7030" spans="1:15">
      <c r="A7030" t="s">
        <v>11</v>
      </c>
      <c r="B7030" t="s">
        <v>4177</v>
      </c>
      <c r="C7030" t="s">
        <v>8682</v>
      </c>
      <c r="D7030" t="s">
        <v>5006</v>
      </c>
      <c r="E7030" t="s">
        <v>150</v>
      </c>
      <c r="G7030" t="s">
        <v>8598</v>
      </c>
      <c r="H7030" t="s">
        <v>152</v>
      </c>
      <c r="I7030" s="1">
        <v>45323</v>
      </c>
      <c r="K7030" s="66">
        <v>0</v>
      </c>
      <c r="L7030" t="s">
        <v>92</v>
      </c>
      <c r="M7030" s="66">
        <v>250</v>
      </c>
      <c r="N7030" s="66">
        <v>0</v>
      </c>
      <c r="O7030" s="1"/>
    </row>
    <row r="7031" spans="1:15">
      <c r="A7031" t="s">
        <v>11</v>
      </c>
      <c r="B7031" t="s">
        <v>4177</v>
      </c>
      <c r="C7031" t="s">
        <v>8563</v>
      </c>
      <c r="D7031" t="s">
        <v>5006</v>
      </c>
      <c r="E7031" t="s">
        <v>150</v>
      </c>
      <c r="G7031" t="s">
        <v>8598</v>
      </c>
      <c r="H7031" t="s">
        <v>152</v>
      </c>
      <c r="I7031" s="1">
        <v>45323</v>
      </c>
      <c r="K7031" s="66">
        <v>0</v>
      </c>
      <c r="L7031" t="s">
        <v>92</v>
      </c>
      <c r="M7031" s="66">
        <v>138.4</v>
      </c>
      <c r="N7031" s="66">
        <v>0</v>
      </c>
      <c r="O7031" s="1"/>
    </row>
    <row r="7032" spans="1:15">
      <c r="A7032" t="s">
        <v>11</v>
      </c>
      <c r="B7032" t="s">
        <v>4177</v>
      </c>
      <c r="C7032" t="s">
        <v>8669</v>
      </c>
      <c r="D7032" t="s">
        <v>5006</v>
      </c>
      <c r="E7032" t="s">
        <v>150</v>
      </c>
      <c r="G7032" t="s">
        <v>8598</v>
      </c>
      <c r="H7032" t="s">
        <v>152</v>
      </c>
      <c r="I7032" s="1">
        <v>45323</v>
      </c>
      <c r="K7032" s="66">
        <v>0</v>
      </c>
      <c r="L7032" t="s">
        <v>92</v>
      </c>
      <c r="M7032" s="66">
        <v>6527.26</v>
      </c>
      <c r="N7032" s="66">
        <v>0</v>
      </c>
      <c r="O7032" s="1"/>
    </row>
    <row r="7033" spans="1:15">
      <c r="A7033" t="s">
        <v>11</v>
      </c>
      <c r="B7033" t="s">
        <v>4177</v>
      </c>
      <c r="C7033" t="s">
        <v>8659</v>
      </c>
      <c r="D7033" t="s">
        <v>5006</v>
      </c>
      <c r="E7033" t="s">
        <v>150</v>
      </c>
      <c r="G7033" t="s">
        <v>8598</v>
      </c>
      <c r="H7033" t="s">
        <v>152</v>
      </c>
      <c r="I7033" s="1">
        <v>45292</v>
      </c>
      <c r="K7033" s="66">
        <v>0</v>
      </c>
      <c r="L7033" t="s">
        <v>92</v>
      </c>
      <c r="M7033" s="66">
        <v>45833.33</v>
      </c>
      <c r="N7033" s="66">
        <v>0</v>
      </c>
      <c r="O7033" s="1"/>
    </row>
    <row r="7034" spans="1:15">
      <c r="A7034" t="s">
        <v>11</v>
      </c>
      <c r="B7034" t="s">
        <v>4177</v>
      </c>
      <c r="C7034" t="s">
        <v>8629</v>
      </c>
      <c r="D7034" t="s">
        <v>5006</v>
      </c>
      <c r="E7034" t="s">
        <v>150</v>
      </c>
      <c r="G7034" t="s">
        <v>8598</v>
      </c>
      <c r="H7034" t="s">
        <v>152</v>
      </c>
      <c r="I7034" s="1">
        <v>45292</v>
      </c>
      <c r="K7034" s="66">
        <v>0</v>
      </c>
      <c r="L7034" t="s">
        <v>92</v>
      </c>
      <c r="M7034" s="66">
        <v>6633.4</v>
      </c>
      <c r="N7034" s="66">
        <v>0</v>
      </c>
      <c r="O7034" s="1"/>
    </row>
    <row r="7035" spans="1:15">
      <c r="A7035" t="s">
        <v>11</v>
      </c>
      <c r="B7035" t="s">
        <v>4177</v>
      </c>
      <c r="C7035" t="s">
        <v>8683</v>
      </c>
      <c r="D7035" t="s">
        <v>5006</v>
      </c>
      <c r="E7035" t="s">
        <v>150</v>
      </c>
      <c r="G7035" t="s">
        <v>8598</v>
      </c>
      <c r="H7035" t="s">
        <v>152</v>
      </c>
      <c r="I7035" s="1">
        <v>45292</v>
      </c>
      <c r="K7035" s="66">
        <v>0</v>
      </c>
      <c r="L7035" t="s">
        <v>92</v>
      </c>
      <c r="M7035" s="66">
        <v>0.97</v>
      </c>
      <c r="N7035" s="66">
        <v>0</v>
      </c>
      <c r="O7035" s="1"/>
    </row>
    <row r="7036" spans="1:15">
      <c r="A7036" t="s">
        <v>11</v>
      </c>
      <c r="B7036" t="s">
        <v>4177</v>
      </c>
      <c r="C7036" t="s">
        <v>8671</v>
      </c>
      <c r="D7036" t="s">
        <v>5006</v>
      </c>
      <c r="E7036" t="s">
        <v>150</v>
      </c>
      <c r="G7036" t="s">
        <v>8598</v>
      </c>
      <c r="H7036" t="s">
        <v>152</v>
      </c>
      <c r="I7036" s="1">
        <v>45292</v>
      </c>
      <c r="K7036" s="66">
        <v>0</v>
      </c>
      <c r="L7036" t="s">
        <v>92</v>
      </c>
      <c r="M7036" s="66">
        <v>-16138.08</v>
      </c>
      <c r="N7036" s="66">
        <v>0</v>
      </c>
      <c r="O7036" s="1"/>
    </row>
    <row r="7037" spans="1:15">
      <c r="A7037" t="s">
        <v>11</v>
      </c>
      <c r="B7037" t="s">
        <v>4177</v>
      </c>
      <c r="C7037" t="s">
        <v>8684</v>
      </c>
      <c r="D7037" t="s">
        <v>5006</v>
      </c>
      <c r="E7037" t="s">
        <v>150</v>
      </c>
      <c r="G7037" t="s">
        <v>8598</v>
      </c>
      <c r="H7037" t="s">
        <v>152</v>
      </c>
      <c r="I7037" s="1">
        <v>45323</v>
      </c>
      <c r="K7037" s="66">
        <v>0</v>
      </c>
      <c r="L7037" t="s">
        <v>92</v>
      </c>
      <c r="M7037" s="66">
        <v>5750</v>
      </c>
      <c r="N7037" s="66">
        <v>0</v>
      </c>
      <c r="O7037" s="1"/>
    </row>
    <row r="7038" spans="1:15">
      <c r="A7038" t="s">
        <v>11</v>
      </c>
      <c r="B7038" t="s">
        <v>4177</v>
      </c>
      <c r="C7038" t="s">
        <v>8684</v>
      </c>
      <c r="D7038" t="s">
        <v>5006</v>
      </c>
      <c r="E7038" t="s">
        <v>150</v>
      </c>
      <c r="G7038" t="s">
        <v>8598</v>
      </c>
      <c r="H7038" t="s">
        <v>152</v>
      </c>
      <c r="I7038" s="1">
        <v>45323</v>
      </c>
      <c r="K7038" s="66">
        <v>0</v>
      </c>
      <c r="L7038" t="s">
        <v>92</v>
      </c>
      <c r="M7038" s="66">
        <v>5750</v>
      </c>
      <c r="N7038" s="66">
        <v>0</v>
      </c>
      <c r="O7038" s="1"/>
    </row>
    <row r="7039" spans="1:15">
      <c r="A7039" t="s">
        <v>11</v>
      </c>
      <c r="B7039" t="s">
        <v>4177</v>
      </c>
      <c r="C7039" t="s">
        <v>8627</v>
      </c>
      <c r="D7039" t="s">
        <v>5006</v>
      </c>
      <c r="E7039" t="s">
        <v>150</v>
      </c>
      <c r="G7039" t="s">
        <v>8598</v>
      </c>
      <c r="H7039" t="s">
        <v>152</v>
      </c>
      <c r="I7039" s="1">
        <v>45323</v>
      </c>
      <c r="K7039" s="66">
        <v>0</v>
      </c>
      <c r="L7039" t="s">
        <v>92</v>
      </c>
      <c r="M7039" s="66">
        <v>2500</v>
      </c>
      <c r="N7039" s="66">
        <v>0</v>
      </c>
      <c r="O7039" s="1"/>
    </row>
    <row r="7040" spans="1:15">
      <c r="A7040" t="s">
        <v>11</v>
      </c>
      <c r="B7040" t="s">
        <v>4177</v>
      </c>
      <c r="C7040" t="s">
        <v>8669</v>
      </c>
      <c r="D7040" t="s">
        <v>5006</v>
      </c>
      <c r="E7040" t="s">
        <v>150</v>
      </c>
      <c r="G7040" t="s">
        <v>8598</v>
      </c>
      <c r="H7040" t="s">
        <v>152</v>
      </c>
      <c r="I7040" s="1">
        <v>45323</v>
      </c>
      <c r="K7040" s="66">
        <v>0</v>
      </c>
      <c r="L7040" t="s">
        <v>92</v>
      </c>
      <c r="M7040" s="66">
        <v>6943.93</v>
      </c>
      <c r="N7040" s="66">
        <v>0</v>
      </c>
      <c r="O7040" s="1"/>
    </row>
    <row r="7041" spans="1:15">
      <c r="A7041" t="s">
        <v>11</v>
      </c>
      <c r="B7041" t="s">
        <v>4177</v>
      </c>
      <c r="C7041" t="s">
        <v>8629</v>
      </c>
      <c r="D7041" t="s">
        <v>5006</v>
      </c>
      <c r="E7041" t="s">
        <v>150</v>
      </c>
      <c r="G7041" t="s">
        <v>8598</v>
      </c>
      <c r="H7041" t="s">
        <v>152</v>
      </c>
      <c r="I7041" s="1">
        <v>45323</v>
      </c>
      <c r="K7041" s="66">
        <v>0</v>
      </c>
      <c r="L7041" t="s">
        <v>92</v>
      </c>
      <c r="M7041" s="66">
        <v>9137.68</v>
      </c>
      <c r="N7041" s="66">
        <v>0</v>
      </c>
      <c r="O7041" s="1"/>
    </row>
    <row r="7042" spans="1:15">
      <c r="A7042" t="s">
        <v>11</v>
      </c>
      <c r="B7042" t="s">
        <v>4177</v>
      </c>
      <c r="C7042" t="s">
        <v>8685</v>
      </c>
      <c r="D7042" t="s">
        <v>5006</v>
      </c>
      <c r="E7042" t="s">
        <v>150</v>
      </c>
      <c r="G7042" t="s">
        <v>8598</v>
      </c>
      <c r="H7042" t="s">
        <v>152</v>
      </c>
      <c r="I7042" s="1">
        <v>45323</v>
      </c>
      <c r="K7042" s="66">
        <v>0</v>
      </c>
      <c r="L7042" t="s">
        <v>92</v>
      </c>
      <c r="M7042" s="66">
        <v>-6739.7</v>
      </c>
      <c r="N7042" s="66">
        <v>0</v>
      </c>
      <c r="O7042" s="1"/>
    </row>
    <row r="7043" spans="1:15">
      <c r="A7043" t="s">
        <v>11</v>
      </c>
      <c r="B7043" t="s">
        <v>4177</v>
      </c>
      <c r="C7043" t="s">
        <v>8669</v>
      </c>
      <c r="D7043" t="s">
        <v>5006</v>
      </c>
      <c r="E7043" t="s">
        <v>150</v>
      </c>
      <c r="G7043" t="s">
        <v>8598</v>
      </c>
      <c r="H7043" t="s">
        <v>152</v>
      </c>
      <c r="I7043" s="1">
        <v>45323</v>
      </c>
      <c r="K7043" s="66">
        <v>0</v>
      </c>
      <c r="L7043" t="s">
        <v>92</v>
      </c>
      <c r="M7043" s="66">
        <v>7101.77</v>
      </c>
      <c r="N7043" s="66">
        <v>0</v>
      </c>
      <c r="O7043" s="1"/>
    </row>
    <row r="7044" spans="1:15">
      <c r="A7044" t="s">
        <v>11</v>
      </c>
      <c r="B7044" t="s">
        <v>4177</v>
      </c>
      <c r="C7044" t="s">
        <v>8686</v>
      </c>
      <c r="D7044" t="s">
        <v>5006</v>
      </c>
      <c r="E7044" t="s">
        <v>150</v>
      </c>
      <c r="G7044" t="s">
        <v>8598</v>
      </c>
      <c r="H7044" t="s">
        <v>152</v>
      </c>
      <c r="I7044" s="1">
        <v>45352</v>
      </c>
      <c r="K7044" s="66">
        <v>0</v>
      </c>
      <c r="L7044" t="s">
        <v>92</v>
      </c>
      <c r="M7044" s="66">
        <v>208.33</v>
      </c>
      <c r="N7044" s="66">
        <v>0</v>
      </c>
      <c r="O7044" s="1"/>
    </row>
    <row r="7045" spans="1:15">
      <c r="A7045" t="s">
        <v>11</v>
      </c>
      <c r="B7045" t="s">
        <v>4177</v>
      </c>
      <c r="C7045" t="s">
        <v>8687</v>
      </c>
      <c r="D7045" t="s">
        <v>5006</v>
      </c>
      <c r="E7045" t="s">
        <v>150</v>
      </c>
      <c r="G7045" t="s">
        <v>8598</v>
      </c>
      <c r="H7045" t="s">
        <v>152</v>
      </c>
      <c r="I7045" s="1">
        <v>45352</v>
      </c>
      <c r="K7045" s="66">
        <v>0</v>
      </c>
      <c r="L7045" t="s">
        <v>92</v>
      </c>
      <c r="M7045" s="66">
        <v>1608.33</v>
      </c>
      <c r="N7045" s="66">
        <v>0</v>
      </c>
      <c r="O7045" s="1"/>
    </row>
    <row r="7046" spans="1:15">
      <c r="A7046" t="s">
        <v>11</v>
      </c>
      <c r="B7046" t="s">
        <v>4177</v>
      </c>
      <c r="C7046" t="s">
        <v>8688</v>
      </c>
      <c r="D7046" t="s">
        <v>5006</v>
      </c>
      <c r="E7046" t="s">
        <v>150</v>
      </c>
      <c r="G7046" t="s">
        <v>8598</v>
      </c>
      <c r="H7046" t="s">
        <v>152</v>
      </c>
      <c r="I7046" s="1">
        <v>45352</v>
      </c>
      <c r="K7046" s="66">
        <v>0</v>
      </c>
      <c r="L7046" t="s">
        <v>92</v>
      </c>
      <c r="M7046" s="66">
        <v>1958.33</v>
      </c>
      <c r="N7046" s="66">
        <v>0</v>
      </c>
      <c r="O7046" s="1"/>
    </row>
    <row r="7047" spans="1:15">
      <c r="A7047" t="s">
        <v>11</v>
      </c>
      <c r="B7047" t="s">
        <v>4177</v>
      </c>
      <c r="C7047" t="s">
        <v>8688</v>
      </c>
      <c r="D7047" t="s">
        <v>5006</v>
      </c>
      <c r="E7047" t="s">
        <v>150</v>
      </c>
      <c r="G7047" t="s">
        <v>8598</v>
      </c>
      <c r="H7047" t="s">
        <v>152</v>
      </c>
      <c r="I7047" s="1">
        <v>45352</v>
      </c>
      <c r="K7047" s="66">
        <v>0</v>
      </c>
      <c r="L7047" t="s">
        <v>92</v>
      </c>
      <c r="M7047" s="66">
        <v>600</v>
      </c>
      <c r="N7047" s="66">
        <v>0</v>
      </c>
      <c r="O7047" s="1"/>
    </row>
    <row r="7048" spans="1:15">
      <c r="A7048" t="s">
        <v>11</v>
      </c>
      <c r="B7048" t="s">
        <v>4177</v>
      </c>
      <c r="C7048" t="s">
        <v>8669</v>
      </c>
      <c r="D7048" t="s">
        <v>5006</v>
      </c>
      <c r="E7048" t="s">
        <v>150</v>
      </c>
      <c r="G7048" t="s">
        <v>8598</v>
      </c>
      <c r="H7048" t="s">
        <v>152</v>
      </c>
      <c r="I7048" s="1">
        <v>45352</v>
      </c>
      <c r="K7048" s="66">
        <v>0</v>
      </c>
      <c r="L7048" t="s">
        <v>92</v>
      </c>
      <c r="M7048" s="66">
        <v>7132.29</v>
      </c>
      <c r="N7048" s="66">
        <v>0</v>
      </c>
      <c r="O7048" s="1"/>
    </row>
    <row r="7049" spans="1:15">
      <c r="A7049" t="s">
        <v>11</v>
      </c>
      <c r="B7049" t="s">
        <v>4177</v>
      </c>
      <c r="C7049" t="s">
        <v>8689</v>
      </c>
      <c r="D7049" t="s">
        <v>5006</v>
      </c>
      <c r="E7049" t="s">
        <v>150</v>
      </c>
      <c r="G7049" t="s">
        <v>8598</v>
      </c>
      <c r="H7049" t="s">
        <v>152</v>
      </c>
      <c r="I7049" s="1">
        <v>45352</v>
      </c>
      <c r="K7049" s="66">
        <v>0</v>
      </c>
      <c r="L7049" t="s">
        <v>92</v>
      </c>
      <c r="M7049" s="66">
        <v>250</v>
      </c>
      <c r="N7049" s="66">
        <v>0</v>
      </c>
      <c r="O7049" s="1"/>
    </row>
    <row r="7050" spans="1:15">
      <c r="A7050" t="s">
        <v>11</v>
      </c>
      <c r="B7050" t="s">
        <v>4177</v>
      </c>
      <c r="C7050" t="s">
        <v>8690</v>
      </c>
      <c r="D7050" t="s">
        <v>5006</v>
      </c>
      <c r="E7050" t="s">
        <v>150</v>
      </c>
      <c r="G7050" t="s">
        <v>8598</v>
      </c>
      <c r="H7050" t="s">
        <v>152</v>
      </c>
      <c r="I7050" s="1">
        <v>45352</v>
      </c>
      <c r="K7050" s="66">
        <v>0</v>
      </c>
      <c r="L7050" t="s">
        <v>92</v>
      </c>
      <c r="M7050" s="66">
        <v>129.16999999999999</v>
      </c>
      <c r="N7050" s="66">
        <v>0</v>
      </c>
      <c r="O7050" s="1"/>
    </row>
    <row r="7051" spans="1:15">
      <c r="A7051" t="s">
        <v>11</v>
      </c>
      <c r="B7051" t="s">
        <v>4177</v>
      </c>
      <c r="C7051" t="s">
        <v>8669</v>
      </c>
      <c r="D7051" t="s">
        <v>5006</v>
      </c>
      <c r="E7051" t="s">
        <v>150</v>
      </c>
      <c r="G7051" t="s">
        <v>8598</v>
      </c>
      <c r="H7051" t="s">
        <v>152</v>
      </c>
      <c r="I7051" s="1">
        <v>45352</v>
      </c>
      <c r="K7051" s="66">
        <v>0</v>
      </c>
      <c r="L7051" t="s">
        <v>92</v>
      </c>
      <c r="M7051" s="66">
        <v>9244.7099999999991</v>
      </c>
      <c r="N7051" s="66">
        <v>0</v>
      </c>
      <c r="O7051" s="1"/>
    </row>
    <row r="7052" spans="1:15">
      <c r="A7052" t="s">
        <v>11</v>
      </c>
      <c r="B7052" t="s">
        <v>4177</v>
      </c>
      <c r="C7052" t="s">
        <v>8669</v>
      </c>
      <c r="D7052" t="s">
        <v>5006</v>
      </c>
      <c r="E7052" t="s">
        <v>150</v>
      </c>
      <c r="G7052" t="s">
        <v>8598</v>
      </c>
      <c r="H7052" t="s">
        <v>152</v>
      </c>
      <c r="I7052" s="1">
        <v>45352</v>
      </c>
      <c r="K7052" s="66">
        <v>0</v>
      </c>
      <c r="L7052" t="s">
        <v>92</v>
      </c>
      <c r="M7052" s="66">
        <v>7330.8</v>
      </c>
      <c r="N7052" s="66">
        <v>0</v>
      </c>
      <c r="O7052" s="1"/>
    </row>
    <row r="7053" spans="1:15">
      <c r="A7053" t="s">
        <v>11</v>
      </c>
      <c r="B7053" t="s">
        <v>4177</v>
      </c>
      <c r="C7053" t="s">
        <v>8691</v>
      </c>
      <c r="D7053" t="s">
        <v>5006</v>
      </c>
      <c r="E7053" t="s">
        <v>150</v>
      </c>
      <c r="G7053" t="s">
        <v>8598</v>
      </c>
      <c r="H7053" t="s">
        <v>152</v>
      </c>
      <c r="I7053" s="1">
        <v>45352</v>
      </c>
      <c r="K7053" s="66">
        <v>0</v>
      </c>
      <c r="L7053" t="s">
        <v>92</v>
      </c>
      <c r="M7053" s="66">
        <v>200</v>
      </c>
      <c r="N7053" s="66">
        <v>0</v>
      </c>
      <c r="O7053" s="1"/>
    </row>
    <row r="7054" spans="1:15">
      <c r="A7054" t="s">
        <v>11</v>
      </c>
      <c r="B7054" t="s">
        <v>4177</v>
      </c>
      <c r="C7054" t="s">
        <v>8692</v>
      </c>
      <c r="D7054" t="s">
        <v>5006</v>
      </c>
      <c r="E7054" t="s">
        <v>150</v>
      </c>
      <c r="G7054" t="s">
        <v>8598</v>
      </c>
      <c r="H7054" t="s">
        <v>152</v>
      </c>
      <c r="I7054" s="1">
        <v>45352</v>
      </c>
      <c r="K7054" s="66">
        <v>0</v>
      </c>
      <c r="L7054" t="s">
        <v>92</v>
      </c>
      <c r="M7054" s="66">
        <v>208.33</v>
      </c>
      <c r="N7054" s="66">
        <v>0</v>
      </c>
      <c r="O7054" s="1"/>
    </row>
    <row r="7055" spans="1:15">
      <c r="A7055" t="s">
        <v>11</v>
      </c>
      <c r="B7055" t="s">
        <v>4177</v>
      </c>
      <c r="C7055" t="s">
        <v>8669</v>
      </c>
      <c r="D7055" t="s">
        <v>5006</v>
      </c>
      <c r="E7055" t="s">
        <v>150</v>
      </c>
      <c r="G7055" t="s">
        <v>8598</v>
      </c>
      <c r="H7055" t="s">
        <v>152</v>
      </c>
      <c r="I7055" s="1">
        <v>45352</v>
      </c>
      <c r="K7055" s="66">
        <v>0</v>
      </c>
      <c r="L7055" t="s">
        <v>92</v>
      </c>
      <c r="M7055" s="66">
        <v>7363.04</v>
      </c>
      <c r="N7055" s="66">
        <v>0</v>
      </c>
      <c r="O7055" s="1"/>
    </row>
    <row r="7056" spans="1:15">
      <c r="A7056" t="s">
        <v>11</v>
      </c>
      <c r="B7056" t="s">
        <v>4177</v>
      </c>
      <c r="C7056" t="s">
        <v>8693</v>
      </c>
      <c r="D7056" t="s">
        <v>5006</v>
      </c>
      <c r="E7056" t="s">
        <v>150</v>
      </c>
      <c r="G7056" t="s">
        <v>8598</v>
      </c>
      <c r="H7056" t="s">
        <v>152</v>
      </c>
      <c r="I7056" s="1">
        <v>45352</v>
      </c>
      <c r="K7056" s="66">
        <v>0</v>
      </c>
      <c r="L7056" t="s">
        <v>92</v>
      </c>
      <c r="M7056" s="66">
        <v>473.23</v>
      </c>
      <c r="N7056" s="66">
        <v>0</v>
      </c>
      <c r="O7056" s="1"/>
    </row>
    <row r="7057" spans="1:15">
      <c r="A7057" t="s">
        <v>11</v>
      </c>
      <c r="B7057" t="s">
        <v>4177</v>
      </c>
      <c r="C7057" t="s">
        <v>8669</v>
      </c>
      <c r="D7057" t="s">
        <v>5006</v>
      </c>
      <c r="E7057" t="s">
        <v>150</v>
      </c>
      <c r="G7057" t="s">
        <v>8598</v>
      </c>
      <c r="H7057" t="s">
        <v>152</v>
      </c>
      <c r="I7057" s="1">
        <v>45352</v>
      </c>
      <c r="K7057" s="66">
        <v>0</v>
      </c>
      <c r="L7057" t="s">
        <v>92</v>
      </c>
      <c r="M7057" s="66">
        <v>7178.44</v>
      </c>
      <c r="N7057" s="66">
        <v>0</v>
      </c>
      <c r="O7057" s="1"/>
    </row>
    <row r="7058" spans="1:15">
      <c r="A7058" t="s">
        <v>11</v>
      </c>
      <c r="B7058" t="s">
        <v>4177</v>
      </c>
      <c r="C7058" t="s">
        <v>8669</v>
      </c>
      <c r="D7058" t="s">
        <v>5006</v>
      </c>
      <c r="E7058" t="s">
        <v>150</v>
      </c>
      <c r="G7058" t="s">
        <v>8598</v>
      </c>
      <c r="H7058" t="s">
        <v>152</v>
      </c>
      <c r="I7058" s="1">
        <v>45352</v>
      </c>
      <c r="K7058" s="66">
        <v>0</v>
      </c>
      <c r="L7058" t="s">
        <v>92</v>
      </c>
      <c r="M7058" s="66">
        <v>6898.41</v>
      </c>
      <c r="N7058" s="66">
        <v>0</v>
      </c>
      <c r="O7058" s="1"/>
    </row>
    <row r="7059" spans="1:15">
      <c r="A7059" t="s">
        <v>11</v>
      </c>
      <c r="B7059" t="s">
        <v>4177</v>
      </c>
      <c r="C7059" t="s">
        <v>8669</v>
      </c>
      <c r="D7059" t="s">
        <v>5006</v>
      </c>
      <c r="E7059" t="s">
        <v>150</v>
      </c>
      <c r="G7059" t="s">
        <v>8598</v>
      </c>
      <c r="H7059" t="s">
        <v>152</v>
      </c>
      <c r="I7059" s="1">
        <v>45352</v>
      </c>
      <c r="K7059" s="66">
        <v>0</v>
      </c>
      <c r="L7059" t="s">
        <v>92</v>
      </c>
      <c r="M7059" s="66">
        <v>7227.75</v>
      </c>
      <c r="N7059" s="66">
        <v>0</v>
      </c>
      <c r="O7059" s="1"/>
    </row>
    <row r="7060" spans="1:15">
      <c r="A7060" t="s">
        <v>11</v>
      </c>
      <c r="B7060" t="s">
        <v>4177</v>
      </c>
      <c r="C7060" t="s">
        <v>8694</v>
      </c>
      <c r="D7060" t="s">
        <v>5006</v>
      </c>
      <c r="E7060" t="s">
        <v>150</v>
      </c>
      <c r="G7060" t="s">
        <v>8598</v>
      </c>
      <c r="H7060" t="s">
        <v>152</v>
      </c>
      <c r="I7060" s="1">
        <v>45352</v>
      </c>
      <c r="K7060" s="66">
        <v>0</v>
      </c>
      <c r="L7060" t="s">
        <v>92</v>
      </c>
      <c r="M7060" s="66">
        <v>208.33</v>
      </c>
      <c r="N7060" s="66">
        <v>0</v>
      </c>
      <c r="O7060" s="1"/>
    </row>
    <row r="7061" spans="1:15">
      <c r="A7061" t="s">
        <v>11</v>
      </c>
      <c r="B7061" t="s">
        <v>4177</v>
      </c>
      <c r="C7061" t="s">
        <v>8694</v>
      </c>
      <c r="D7061" t="s">
        <v>5006</v>
      </c>
      <c r="E7061" t="s">
        <v>150</v>
      </c>
      <c r="G7061" t="s">
        <v>8598</v>
      </c>
      <c r="H7061" t="s">
        <v>152</v>
      </c>
      <c r="I7061" s="1">
        <v>45352</v>
      </c>
      <c r="K7061" s="66">
        <v>0</v>
      </c>
      <c r="L7061" t="s">
        <v>92</v>
      </c>
      <c r="M7061" s="66">
        <v>208.33</v>
      </c>
      <c r="N7061" s="66">
        <v>0</v>
      </c>
      <c r="O7061" s="1"/>
    </row>
    <row r="7062" spans="1:15">
      <c r="A7062" t="s">
        <v>11</v>
      </c>
      <c r="B7062" t="s">
        <v>4177</v>
      </c>
      <c r="C7062" t="s">
        <v>8669</v>
      </c>
      <c r="D7062" t="s">
        <v>5006</v>
      </c>
      <c r="E7062" t="s">
        <v>150</v>
      </c>
      <c r="G7062" t="s">
        <v>8598</v>
      </c>
      <c r="H7062" t="s">
        <v>152</v>
      </c>
      <c r="I7062" s="1">
        <v>45352</v>
      </c>
      <c r="K7062" s="66">
        <v>0</v>
      </c>
      <c r="L7062" t="s">
        <v>92</v>
      </c>
      <c r="M7062" s="66">
        <v>7330.8</v>
      </c>
      <c r="N7062" s="66">
        <v>0</v>
      </c>
      <c r="O7062" s="1"/>
    </row>
    <row r="7063" spans="1:15">
      <c r="A7063" t="s">
        <v>11</v>
      </c>
      <c r="B7063" t="s">
        <v>4177</v>
      </c>
      <c r="C7063" t="s">
        <v>8695</v>
      </c>
      <c r="D7063" t="s">
        <v>5006</v>
      </c>
      <c r="E7063" t="s">
        <v>150</v>
      </c>
      <c r="G7063" t="s">
        <v>8598</v>
      </c>
      <c r="H7063" t="s">
        <v>152</v>
      </c>
      <c r="I7063" s="1">
        <v>45352</v>
      </c>
      <c r="K7063" s="66">
        <v>0</v>
      </c>
      <c r="L7063" t="s">
        <v>92</v>
      </c>
      <c r="M7063" s="66">
        <v>1000</v>
      </c>
      <c r="N7063" s="66">
        <v>0</v>
      </c>
      <c r="O7063" s="1"/>
    </row>
    <row r="7064" spans="1:15">
      <c r="A7064" t="s">
        <v>11</v>
      </c>
      <c r="B7064" t="s">
        <v>4177</v>
      </c>
      <c r="C7064" t="s">
        <v>8696</v>
      </c>
      <c r="D7064" t="s">
        <v>5006</v>
      </c>
      <c r="E7064" t="s">
        <v>150</v>
      </c>
      <c r="G7064" t="s">
        <v>8598</v>
      </c>
      <c r="H7064" t="s">
        <v>152</v>
      </c>
      <c r="I7064" s="1">
        <v>45352</v>
      </c>
      <c r="K7064" s="66">
        <v>0</v>
      </c>
      <c r="L7064" t="s">
        <v>92</v>
      </c>
      <c r="M7064" s="66">
        <v>16138.08</v>
      </c>
      <c r="N7064" s="66">
        <v>0</v>
      </c>
      <c r="O7064" s="1"/>
    </row>
    <row r="7065" spans="1:15">
      <c r="A7065" t="s">
        <v>11</v>
      </c>
      <c r="B7065" t="s">
        <v>4177</v>
      </c>
      <c r="C7065" t="s">
        <v>8697</v>
      </c>
      <c r="D7065" t="s">
        <v>5006</v>
      </c>
      <c r="E7065" t="s">
        <v>150</v>
      </c>
      <c r="G7065" t="s">
        <v>8598</v>
      </c>
      <c r="H7065" t="s">
        <v>152</v>
      </c>
      <c r="I7065" s="1">
        <v>45383</v>
      </c>
      <c r="K7065" s="66">
        <v>0</v>
      </c>
      <c r="L7065" t="s">
        <v>92</v>
      </c>
      <c r="M7065" s="66">
        <v>100</v>
      </c>
      <c r="N7065" s="66">
        <v>0</v>
      </c>
      <c r="O7065" s="1"/>
    </row>
    <row r="7066" spans="1:15">
      <c r="A7066" t="s">
        <v>11</v>
      </c>
      <c r="B7066" t="s">
        <v>4177</v>
      </c>
      <c r="C7066" t="s">
        <v>8697</v>
      </c>
      <c r="D7066" t="s">
        <v>5006</v>
      </c>
      <c r="E7066" t="s">
        <v>150</v>
      </c>
      <c r="G7066" t="s">
        <v>8598</v>
      </c>
      <c r="H7066" t="s">
        <v>152</v>
      </c>
      <c r="I7066" s="1">
        <v>45383</v>
      </c>
      <c r="K7066" s="66">
        <v>0</v>
      </c>
      <c r="L7066" t="s">
        <v>92</v>
      </c>
      <c r="M7066" s="66">
        <v>83.33</v>
      </c>
      <c r="N7066" s="66">
        <v>0</v>
      </c>
      <c r="O7066" s="1"/>
    </row>
    <row r="7067" spans="1:15">
      <c r="A7067" t="s">
        <v>11</v>
      </c>
      <c r="B7067" t="s">
        <v>4177</v>
      </c>
      <c r="C7067" t="s">
        <v>8669</v>
      </c>
      <c r="D7067" t="s">
        <v>5006</v>
      </c>
      <c r="E7067" t="s">
        <v>150</v>
      </c>
      <c r="G7067" t="s">
        <v>8598</v>
      </c>
      <c r="H7067" t="s">
        <v>152</v>
      </c>
      <c r="I7067" s="1">
        <v>45352</v>
      </c>
      <c r="K7067" s="66">
        <v>0</v>
      </c>
      <c r="L7067" t="s">
        <v>92</v>
      </c>
      <c r="M7067" s="66">
        <v>7152.29</v>
      </c>
      <c r="N7067" s="66">
        <v>0</v>
      </c>
      <c r="O7067" s="1"/>
    </row>
    <row r="7068" spans="1:15">
      <c r="A7068" t="s">
        <v>11</v>
      </c>
      <c r="B7068" t="s">
        <v>4177</v>
      </c>
      <c r="C7068" t="s">
        <v>8669</v>
      </c>
      <c r="D7068" t="s">
        <v>5006</v>
      </c>
      <c r="E7068" t="s">
        <v>150</v>
      </c>
      <c r="G7068" t="s">
        <v>8598</v>
      </c>
      <c r="H7068" t="s">
        <v>152</v>
      </c>
      <c r="I7068" s="1">
        <v>45352</v>
      </c>
      <c r="K7068" s="66">
        <v>0</v>
      </c>
      <c r="L7068" t="s">
        <v>92</v>
      </c>
      <c r="M7068" s="66">
        <v>7178.44</v>
      </c>
      <c r="N7068" s="66">
        <v>0</v>
      </c>
      <c r="O7068" s="1"/>
    </row>
    <row r="7069" spans="1:15">
      <c r="A7069" t="s">
        <v>11</v>
      </c>
      <c r="B7069" t="s">
        <v>4177</v>
      </c>
      <c r="C7069" t="s">
        <v>8669</v>
      </c>
      <c r="D7069" t="s">
        <v>5006</v>
      </c>
      <c r="E7069" t="s">
        <v>150</v>
      </c>
      <c r="G7069" t="s">
        <v>8598</v>
      </c>
      <c r="H7069" t="s">
        <v>152</v>
      </c>
      <c r="I7069" s="1">
        <v>45352</v>
      </c>
      <c r="K7069" s="66">
        <v>0</v>
      </c>
      <c r="L7069" t="s">
        <v>92</v>
      </c>
      <c r="M7069" s="66">
        <v>7178.44</v>
      </c>
      <c r="N7069" s="66">
        <v>0</v>
      </c>
      <c r="O7069" s="1"/>
    </row>
    <row r="7070" spans="1:15">
      <c r="A7070" t="s">
        <v>11</v>
      </c>
      <c r="B7070" t="s">
        <v>4177</v>
      </c>
      <c r="C7070" t="s">
        <v>8669</v>
      </c>
      <c r="D7070" t="s">
        <v>5006</v>
      </c>
      <c r="E7070" t="s">
        <v>150</v>
      </c>
      <c r="G7070" t="s">
        <v>8598</v>
      </c>
      <c r="H7070" t="s">
        <v>152</v>
      </c>
      <c r="I7070" s="1">
        <v>45352</v>
      </c>
      <c r="K7070" s="66">
        <v>0</v>
      </c>
      <c r="L7070" t="s">
        <v>92</v>
      </c>
      <c r="M7070" s="66">
        <v>393.55</v>
      </c>
      <c r="N7070" s="66">
        <v>0</v>
      </c>
      <c r="O7070" s="1"/>
    </row>
    <row r="7071" spans="1:15">
      <c r="A7071" t="s">
        <v>11</v>
      </c>
      <c r="B7071" t="s">
        <v>4177</v>
      </c>
      <c r="C7071" t="s">
        <v>8698</v>
      </c>
      <c r="D7071" t="s">
        <v>5006</v>
      </c>
      <c r="E7071" t="s">
        <v>150</v>
      </c>
      <c r="G7071" t="s">
        <v>8598</v>
      </c>
      <c r="H7071" t="s">
        <v>152</v>
      </c>
      <c r="I7071" s="1">
        <v>45352</v>
      </c>
      <c r="K7071" s="66">
        <v>0</v>
      </c>
      <c r="L7071" t="s">
        <v>92</v>
      </c>
      <c r="M7071" s="66">
        <v>8832175</v>
      </c>
      <c r="N7071" s="66">
        <v>0</v>
      </c>
      <c r="O7071" s="1"/>
    </row>
    <row r="7072" spans="1:15">
      <c r="A7072" t="s">
        <v>11</v>
      </c>
      <c r="B7072" t="s">
        <v>4177</v>
      </c>
      <c r="C7072" t="s">
        <v>8698</v>
      </c>
      <c r="D7072" t="s">
        <v>5006</v>
      </c>
      <c r="E7072" t="s">
        <v>150</v>
      </c>
      <c r="G7072" t="s">
        <v>8598</v>
      </c>
      <c r="H7072" t="s">
        <v>152</v>
      </c>
      <c r="I7072" s="1">
        <v>45352</v>
      </c>
      <c r="K7072" s="66">
        <v>0</v>
      </c>
      <c r="L7072" t="s">
        <v>92</v>
      </c>
      <c r="M7072" s="66">
        <v>-8832175</v>
      </c>
      <c r="N7072" s="66">
        <v>0</v>
      </c>
      <c r="O7072" s="1"/>
    </row>
    <row r="7073" spans="1:15">
      <c r="A7073" t="s">
        <v>11</v>
      </c>
      <c r="B7073" t="s">
        <v>4177</v>
      </c>
      <c r="C7073" t="s">
        <v>8698</v>
      </c>
      <c r="D7073" t="s">
        <v>5006</v>
      </c>
      <c r="E7073" t="s">
        <v>150</v>
      </c>
      <c r="G7073" t="s">
        <v>8598</v>
      </c>
      <c r="H7073" t="s">
        <v>152</v>
      </c>
      <c r="I7073" s="1">
        <v>45352</v>
      </c>
      <c r="K7073" s="66">
        <v>0</v>
      </c>
      <c r="L7073" t="s">
        <v>92</v>
      </c>
      <c r="M7073" s="66">
        <v>176643.5</v>
      </c>
      <c r="N7073" s="66">
        <v>0</v>
      </c>
      <c r="O7073" s="1"/>
    </row>
    <row r="7074" spans="1:15">
      <c r="A7074" t="s">
        <v>11</v>
      </c>
      <c r="B7074" t="s">
        <v>4177</v>
      </c>
      <c r="C7074" t="s">
        <v>8699</v>
      </c>
      <c r="D7074" t="s">
        <v>5006</v>
      </c>
      <c r="E7074" t="s">
        <v>150</v>
      </c>
      <c r="G7074" t="s">
        <v>8598</v>
      </c>
      <c r="H7074" t="s">
        <v>152</v>
      </c>
      <c r="I7074" s="1">
        <v>45352</v>
      </c>
      <c r="K7074" s="66">
        <v>0</v>
      </c>
      <c r="L7074" t="s">
        <v>92</v>
      </c>
      <c r="M7074" s="66">
        <v>-25198.93</v>
      </c>
      <c r="N7074" s="66">
        <v>0</v>
      </c>
      <c r="O7074" s="1"/>
    </row>
    <row r="7075" spans="1:15">
      <c r="A7075" t="s">
        <v>11</v>
      </c>
      <c r="B7075" t="s">
        <v>4177</v>
      </c>
      <c r="C7075" t="s">
        <v>8700</v>
      </c>
      <c r="D7075" t="s">
        <v>5006</v>
      </c>
      <c r="E7075" t="s">
        <v>150</v>
      </c>
      <c r="G7075" t="s">
        <v>8598</v>
      </c>
      <c r="H7075" t="s">
        <v>152</v>
      </c>
      <c r="I7075" s="1">
        <v>45292</v>
      </c>
      <c r="K7075" s="66">
        <v>0</v>
      </c>
      <c r="L7075" t="s">
        <v>92</v>
      </c>
      <c r="M7075" s="66">
        <v>9640</v>
      </c>
      <c r="N7075" s="66">
        <v>0</v>
      </c>
      <c r="O7075" s="1"/>
    </row>
    <row r="7076" spans="1:15">
      <c r="A7076" t="s">
        <v>11</v>
      </c>
      <c r="B7076" t="s">
        <v>4177</v>
      </c>
      <c r="C7076" t="s">
        <v>8701</v>
      </c>
      <c r="D7076" t="s">
        <v>5006</v>
      </c>
      <c r="E7076" t="s">
        <v>150</v>
      </c>
      <c r="G7076" t="s">
        <v>8598</v>
      </c>
      <c r="H7076" t="s">
        <v>152</v>
      </c>
      <c r="I7076" s="1">
        <v>45383</v>
      </c>
      <c r="K7076" s="66">
        <v>0</v>
      </c>
      <c r="L7076" t="s">
        <v>92</v>
      </c>
      <c r="M7076" s="66">
        <v>500</v>
      </c>
      <c r="N7076" s="66">
        <v>0</v>
      </c>
      <c r="O7076" s="1"/>
    </row>
    <row r="7077" spans="1:15">
      <c r="A7077" t="s">
        <v>11</v>
      </c>
      <c r="B7077" t="s">
        <v>4177</v>
      </c>
      <c r="C7077" t="s">
        <v>8702</v>
      </c>
      <c r="D7077" t="s">
        <v>5006</v>
      </c>
      <c r="E7077" t="s">
        <v>150</v>
      </c>
      <c r="G7077" t="s">
        <v>8598</v>
      </c>
      <c r="H7077" t="s">
        <v>152</v>
      </c>
      <c r="I7077" s="1">
        <v>45383</v>
      </c>
      <c r="K7077" s="66">
        <v>0</v>
      </c>
      <c r="L7077" t="s">
        <v>92</v>
      </c>
      <c r="M7077" s="66">
        <v>291.67</v>
      </c>
      <c r="N7077" s="66">
        <v>0</v>
      </c>
      <c r="O7077" s="1"/>
    </row>
    <row r="7078" spans="1:15">
      <c r="A7078" t="s">
        <v>11</v>
      </c>
      <c r="B7078" t="s">
        <v>4177</v>
      </c>
      <c r="C7078" t="s">
        <v>8703</v>
      </c>
      <c r="D7078" t="s">
        <v>5006</v>
      </c>
      <c r="E7078" t="s">
        <v>150</v>
      </c>
      <c r="G7078" t="s">
        <v>8598</v>
      </c>
      <c r="H7078" t="s">
        <v>152</v>
      </c>
      <c r="I7078" s="1">
        <v>45383</v>
      </c>
      <c r="K7078" s="66">
        <v>0</v>
      </c>
      <c r="L7078" t="s">
        <v>92</v>
      </c>
      <c r="M7078" s="66">
        <v>416.67</v>
      </c>
      <c r="N7078" s="66">
        <v>0</v>
      </c>
      <c r="O7078" s="1"/>
    </row>
    <row r="7079" spans="1:15">
      <c r="A7079" t="s">
        <v>11</v>
      </c>
      <c r="B7079" t="s">
        <v>4177</v>
      </c>
      <c r="C7079" t="s">
        <v>8704</v>
      </c>
      <c r="D7079" t="s">
        <v>5006</v>
      </c>
      <c r="E7079" t="s">
        <v>150</v>
      </c>
      <c r="G7079" t="s">
        <v>8598</v>
      </c>
      <c r="H7079" t="s">
        <v>152</v>
      </c>
      <c r="I7079" s="1">
        <v>45383</v>
      </c>
      <c r="K7079" s="66">
        <v>0</v>
      </c>
      <c r="L7079" t="s">
        <v>92</v>
      </c>
      <c r="M7079" s="66">
        <v>750</v>
      </c>
      <c r="N7079" s="66">
        <v>0</v>
      </c>
      <c r="O7079" s="1"/>
    </row>
    <row r="7080" spans="1:15">
      <c r="A7080" t="s">
        <v>11</v>
      </c>
      <c r="B7080" t="s">
        <v>4177</v>
      </c>
      <c r="C7080" t="s">
        <v>8705</v>
      </c>
      <c r="D7080" t="s">
        <v>5006</v>
      </c>
      <c r="E7080" t="s">
        <v>150</v>
      </c>
      <c r="G7080" t="s">
        <v>8598</v>
      </c>
      <c r="H7080" t="s">
        <v>152</v>
      </c>
      <c r="I7080" s="1">
        <v>45383</v>
      </c>
      <c r="K7080" s="66">
        <v>0</v>
      </c>
      <c r="L7080" t="s">
        <v>92</v>
      </c>
      <c r="M7080" s="66">
        <v>333.33</v>
      </c>
      <c r="N7080" s="66">
        <v>0</v>
      </c>
      <c r="O7080" s="1"/>
    </row>
    <row r="7081" spans="1:15">
      <c r="A7081" t="s">
        <v>11</v>
      </c>
      <c r="B7081" t="s">
        <v>4177</v>
      </c>
      <c r="C7081" t="s">
        <v>8706</v>
      </c>
      <c r="D7081" t="s">
        <v>5006</v>
      </c>
      <c r="E7081" t="s">
        <v>150</v>
      </c>
      <c r="G7081" t="s">
        <v>8598</v>
      </c>
      <c r="H7081" t="s">
        <v>152</v>
      </c>
      <c r="I7081" s="1">
        <v>45413</v>
      </c>
      <c r="K7081" s="66">
        <v>0</v>
      </c>
      <c r="L7081" t="s">
        <v>92</v>
      </c>
      <c r="M7081" s="66">
        <v>441.67</v>
      </c>
      <c r="N7081" s="66">
        <v>0</v>
      </c>
      <c r="O7081" s="1" t="s">
        <v>13126</v>
      </c>
    </row>
    <row r="7082" spans="1:15">
      <c r="A7082" t="s">
        <v>11</v>
      </c>
      <c r="B7082" t="s">
        <v>4177</v>
      </c>
      <c r="C7082" t="s">
        <v>8707</v>
      </c>
      <c r="D7082" t="s">
        <v>5006</v>
      </c>
      <c r="E7082" t="s">
        <v>150</v>
      </c>
      <c r="G7082" t="s">
        <v>8598</v>
      </c>
      <c r="H7082" t="s">
        <v>152</v>
      </c>
      <c r="I7082" s="1">
        <v>45413</v>
      </c>
      <c r="K7082" s="66">
        <v>0</v>
      </c>
      <c r="L7082" t="s">
        <v>92</v>
      </c>
      <c r="M7082" s="66">
        <v>58.33</v>
      </c>
      <c r="N7082" s="66">
        <v>0</v>
      </c>
      <c r="O7082" s="1" t="s">
        <v>13126</v>
      </c>
    </row>
    <row r="7083" spans="1:15">
      <c r="A7083" t="s">
        <v>11</v>
      </c>
      <c r="B7083" t="s">
        <v>4177</v>
      </c>
      <c r="C7083" t="s">
        <v>8708</v>
      </c>
      <c r="D7083" t="s">
        <v>5006</v>
      </c>
      <c r="E7083" t="s">
        <v>150</v>
      </c>
      <c r="G7083" t="s">
        <v>8598</v>
      </c>
      <c r="H7083" t="s">
        <v>152</v>
      </c>
      <c r="I7083" s="1">
        <v>45413</v>
      </c>
      <c r="K7083" s="66">
        <v>0</v>
      </c>
      <c r="L7083" t="s">
        <v>92</v>
      </c>
      <c r="M7083" s="66">
        <v>250</v>
      </c>
      <c r="N7083" s="66">
        <v>0</v>
      </c>
      <c r="O7083" s="1" t="s">
        <v>13126</v>
      </c>
    </row>
    <row r="7084" spans="1:15">
      <c r="A7084" t="s">
        <v>11</v>
      </c>
      <c r="B7084" t="s">
        <v>4177</v>
      </c>
      <c r="C7084" t="s">
        <v>8669</v>
      </c>
      <c r="D7084" t="s">
        <v>5006</v>
      </c>
      <c r="E7084" t="s">
        <v>150</v>
      </c>
      <c r="G7084" t="s">
        <v>8598</v>
      </c>
      <c r="H7084" t="s">
        <v>152</v>
      </c>
      <c r="I7084" s="1">
        <v>45383</v>
      </c>
      <c r="K7084" s="66">
        <v>0</v>
      </c>
      <c r="L7084" t="s">
        <v>92</v>
      </c>
      <c r="M7084" s="66">
        <v>26861.759999999998</v>
      </c>
      <c r="N7084" s="66">
        <v>0</v>
      </c>
      <c r="O7084" s="1"/>
    </row>
    <row r="7085" spans="1:15">
      <c r="A7085" t="s">
        <v>11</v>
      </c>
      <c r="B7085" t="s">
        <v>4177</v>
      </c>
      <c r="C7085" t="s">
        <v>8709</v>
      </c>
      <c r="D7085" t="s">
        <v>5006</v>
      </c>
      <c r="E7085" t="s">
        <v>150</v>
      </c>
      <c r="G7085" t="s">
        <v>8598</v>
      </c>
      <c r="H7085" t="s">
        <v>152</v>
      </c>
      <c r="I7085" s="1">
        <v>45383</v>
      </c>
      <c r="K7085" s="66">
        <v>0</v>
      </c>
      <c r="L7085" t="s">
        <v>92</v>
      </c>
      <c r="M7085" s="66">
        <v>-3776.81</v>
      </c>
      <c r="N7085" s="66">
        <v>0</v>
      </c>
      <c r="O7085" s="1"/>
    </row>
    <row r="7086" spans="1:15">
      <c r="A7086" t="s">
        <v>11</v>
      </c>
      <c r="B7086" t="s">
        <v>4177</v>
      </c>
      <c r="C7086" t="s">
        <v>8669</v>
      </c>
      <c r="D7086" t="s">
        <v>5006</v>
      </c>
      <c r="E7086" t="s">
        <v>150</v>
      </c>
      <c r="G7086" t="s">
        <v>8598</v>
      </c>
      <c r="H7086" t="s">
        <v>152</v>
      </c>
      <c r="I7086" s="1">
        <v>45383</v>
      </c>
      <c r="K7086" s="66">
        <v>0</v>
      </c>
      <c r="L7086" t="s">
        <v>92</v>
      </c>
      <c r="M7086" s="66">
        <v>22916.65</v>
      </c>
      <c r="N7086" s="66">
        <v>0</v>
      </c>
      <c r="O7086" s="1"/>
    </row>
    <row r="7087" spans="1:15">
      <c r="A7087" t="s">
        <v>11</v>
      </c>
      <c r="B7087" t="s">
        <v>4177</v>
      </c>
      <c r="C7087" t="s">
        <v>8669</v>
      </c>
      <c r="D7087" t="s">
        <v>5006</v>
      </c>
      <c r="E7087" t="s">
        <v>150</v>
      </c>
      <c r="G7087" t="s">
        <v>8598</v>
      </c>
      <c r="H7087" t="s">
        <v>152</v>
      </c>
      <c r="I7087" s="1">
        <v>45383</v>
      </c>
      <c r="K7087" s="66">
        <v>0</v>
      </c>
      <c r="L7087" t="s">
        <v>92</v>
      </c>
      <c r="M7087" s="66">
        <v>7363.04</v>
      </c>
      <c r="N7087" s="66">
        <v>0</v>
      </c>
      <c r="O7087" s="1"/>
    </row>
    <row r="7088" spans="1:15">
      <c r="A7088" t="s">
        <v>11</v>
      </c>
      <c r="B7088" t="s">
        <v>4177</v>
      </c>
      <c r="C7088" t="s">
        <v>8710</v>
      </c>
      <c r="D7088" t="s">
        <v>5006</v>
      </c>
      <c r="E7088" t="s">
        <v>150</v>
      </c>
      <c r="G7088" t="s">
        <v>8598</v>
      </c>
      <c r="H7088" t="s">
        <v>152</v>
      </c>
      <c r="I7088" s="1">
        <v>45383</v>
      </c>
      <c r="K7088" s="66">
        <v>0</v>
      </c>
      <c r="L7088" t="s">
        <v>92</v>
      </c>
      <c r="M7088" s="66">
        <v>1040</v>
      </c>
      <c r="N7088" s="66">
        <v>0</v>
      </c>
      <c r="O7088" s="1"/>
    </row>
    <row r="7089" spans="1:15">
      <c r="A7089" t="s">
        <v>11</v>
      </c>
      <c r="B7089" t="s">
        <v>4177</v>
      </c>
      <c r="C7089" t="s">
        <v>8711</v>
      </c>
      <c r="D7089" t="s">
        <v>5006</v>
      </c>
      <c r="E7089" t="s">
        <v>150</v>
      </c>
      <c r="G7089" t="s">
        <v>8598</v>
      </c>
      <c r="H7089" t="s">
        <v>152</v>
      </c>
      <c r="I7089" s="1">
        <v>45383</v>
      </c>
      <c r="K7089" s="66">
        <v>0</v>
      </c>
      <c r="L7089" t="s">
        <v>92</v>
      </c>
      <c r="M7089" s="66">
        <v>-19955.89</v>
      </c>
      <c r="N7089" s="66">
        <v>0</v>
      </c>
      <c r="O7089" s="1"/>
    </row>
    <row r="7090" spans="1:15">
      <c r="A7090" t="s">
        <v>11</v>
      </c>
      <c r="B7090" t="s">
        <v>4177</v>
      </c>
      <c r="C7090" t="s">
        <v>8712</v>
      </c>
      <c r="D7090" t="s">
        <v>5006</v>
      </c>
      <c r="E7090" t="s">
        <v>150</v>
      </c>
      <c r="G7090" t="s">
        <v>8598</v>
      </c>
      <c r="H7090" t="s">
        <v>152</v>
      </c>
      <c r="I7090" s="1">
        <v>45413</v>
      </c>
      <c r="K7090" s="66">
        <v>0</v>
      </c>
      <c r="L7090" t="s">
        <v>92</v>
      </c>
      <c r="M7090" s="66">
        <v>1250</v>
      </c>
      <c r="N7090" s="66">
        <v>0</v>
      </c>
      <c r="O7090" s="1" t="s">
        <v>13126</v>
      </c>
    </row>
    <row r="7091" spans="1:15">
      <c r="A7091" t="s">
        <v>11</v>
      </c>
      <c r="B7091" t="s">
        <v>4177</v>
      </c>
      <c r="C7091" t="s">
        <v>8713</v>
      </c>
      <c r="D7091" t="s">
        <v>5006</v>
      </c>
      <c r="E7091" t="s">
        <v>150</v>
      </c>
      <c r="G7091" t="s">
        <v>8598</v>
      </c>
      <c r="H7091" t="s">
        <v>152</v>
      </c>
      <c r="I7091" s="1">
        <v>45413</v>
      </c>
      <c r="K7091" s="66">
        <v>0</v>
      </c>
      <c r="L7091" t="s">
        <v>92</v>
      </c>
      <c r="M7091" s="66">
        <v>9299.8799999999992</v>
      </c>
      <c r="N7091" s="66">
        <v>0</v>
      </c>
      <c r="O7091" s="1" t="s">
        <v>13126</v>
      </c>
    </row>
    <row r="7092" spans="1:15">
      <c r="A7092" t="s">
        <v>11</v>
      </c>
      <c r="B7092" t="s">
        <v>4177</v>
      </c>
      <c r="C7092" t="s">
        <v>8714</v>
      </c>
      <c r="D7092" t="s">
        <v>5006</v>
      </c>
      <c r="E7092" t="s">
        <v>150</v>
      </c>
      <c r="G7092" t="s">
        <v>8598</v>
      </c>
      <c r="H7092" t="s">
        <v>152</v>
      </c>
      <c r="I7092" s="1">
        <v>45413</v>
      </c>
      <c r="K7092" s="66">
        <v>0</v>
      </c>
      <c r="L7092" t="s">
        <v>92</v>
      </c>
      <c r="M7092" s="66">
        <v>0.12</v>
      </c>
      <c r="N7092" s="66">
        <v>0</v>
      </c>
      <c r="O7092" s="1" t="s">
        <v>13126</v>
      </c>
    </row>
    <row r="7093" spans="1:15">
      <c r="A7093" t="s">
        <v>11</v>
      </c>
      <c r="B7093" t="s">
        <v>4177</v>
      </c>
      <c r="C7093" t="s">
        <v>8715</v>
      </c>
      <c r="D7093" t="s">
        <v>5006</v>
      </c>
      <c r="E7093" t="s">
        <v>150</v>
      </c>
      <c r="G7093" t="s">
        <v>8598</v>
      </c>
      <c r="H7093" t="s">
        <v>152</v>
      </c>
      <c r="I7093" s="1">
        <v>45413</v>
      </c>
      <c r="K7093" s="66">
        <v>0</v>
      </c>
      <c r="L7093" t="s">
        <v>92</v>
      </c>
      <c r="M7093" s="66">
        <v>6339.03</v>
      </c>
      <c r="N7093" s="66">
        <v>0</v>
      </c>
      <c r="O7093" s="1" t="s">
        <v>13126</v>
      </c>
    </row>
    <row r="7094" spans="1:15">
      <c r="A7094" t="s">
        <v>11</v>
      </c>
      <c r="B7094" t="s">
        <v>4177</v>
      </c>
      <c r="C7094" t="s">
        <v>8716</v>
      </c>
      <c r="D7094" t="s">
        <v>5006</v>
      </c>
      <c r="E7094" t="s">
        <v>150</v>
      </c>
      <c r="G7094" t="s">
        <v>8598</v>
      </c>
      <c r="H7094" t="s">
        <v>152</v>
      </c>
      <c r="I7094" s="1">
        <v>45413</v>
      </c>
      <c r="K7094" s="66">
        <v>0</v>
      </c>
      <c r="L7094" t="s">
        <v>92</v>
      </c>
      <c r="M7094" s="66">
        <v>3099.94</v>
      </c>
      <c r="N7094" s="66">
        <v>0</v>
      </c>
      <c r="O7094" s="1" t="s">
        <v>13126</v>
      </c>
    </row>
    <row r="7095" spans="1:15">
      <c r="A7095" t="s">
        <v>11</v>
      </c>
      <c r="B7095" t="s">
        <v>4177</v>
      </c>
      <c r="C7095" t="s">
        <v>8717</v>
      </c>
      <c r="D7095" t="s">
        <v>5006</v>
      </c>
      <c r="E7095" t="s">
        <v>150</v>
      </c>
      <c r="G7095" t="s">
        <v>8598</v>
      </c>
      <c r="H7095" t="s">
        <v>152</v>
      </c>
      <c r="I7095" s="1">
        <v>45413</v>
      </c>
      <c r="K7095" s="66">
        <v>0</v>
      </c>
      <c r="L7095" t="s">
        <v>92</v>
      </c>
      <c r="M7095" s="66">
        <v>24420</v>
      </c>
      <c r="N7095" s="66">
        <v>0</v>
      </c>
      <c r="O7095" s="1" t="s">
        <v>13126</v>
      </c>
    </row>
    <row r="7096" spans="1:15">
      <c r="A7096" t="s">
        <v>11</v>
      </c>
      <c r="B7096" t="s">
        <v>4177</v>
      </c>
      <c r="C7096" t="s">
        <v>8712</v>
      </c>
      <c r="D7096" t="s">
        <v>5006</v>
      </c>
      <c r="E7096" t="s">
        <v>150</v>
      </c>
      <c r="G7096" t="s">
        <v>8598</v>
      </c>
      <c r="H7096" t="s">
        <v>152</v>
      </c>
      <c r="I7096" s="1">
        <v>45413</v>
      </c>
      <c r="K7096" s="66">
        <v>0</v>
      </c>
      <c r="L7096" t="s">
        <v>92</v>
      </c>
      <c r="M7096" s="66">
        <v>1250</v>
      </c>
      <c r="N7096" s="66">
        <v>0</v>
      </c>
      <c r="O7096" s="1" t="s">
        <v>13126</v>
      </c>
    </row>
    <row r="7097" spans="1:15">
      <c r="A7097" t="s">
        <v>11</v>
      </c>
      <c r="B7097" t="s">
        <v>4177</v>
      </c>
      <c r="C7097" t="s">
        <v>8669</v>
      </c>
      <c r="D7097" t="s">
        <v>5006</v>
      </c>
      <c r="E7097" t="s">
        <v>150</v>
      </c>
      <c r="G7097" t="s">
        <v>8598</v>
      </c>
      <c r="H7097" t="s">
        <v>152</v>
      </c>
      <c r="I7097" s="1">
        <v>45413</v>
      </c>
      <c r="K7097" s="66">
        <v>0</v>
      </c>
      <c r="L7097" t="s">
        <v>92</v>
      </c>
      <c r="M7097" s="66">
        <v>8205.7900000000009</v>
      </c>
      <c r="N7097" s="66">
        <v>0</v>
      </c>
      <c r="O7097" s="1" t="s">
        <v>13126</v>
      </c>
    </row>
    <row r="7098" spans="1:15">
      <c r="A7098" t="s">
        <v>11</v>
      </c>
      <c r="B7098" t="s">
        <v>4177</v>
      </c>
      <c r="C7098" t="s">
        <v>8669</v>
      </c>
      <c r="D7098" t="s">
        <v>5006</v>
      </c>
      <c r="E7098" t="s">
        <v>150</v>
      </c>
      <c r="G7098" t="s">
        <v>8598</v>
      </c>
      <c r="H7098" t="s">
        <v>152</v>
      </c>
      <c r="I7098" s="1">
        <v>45413</v>
      </c>
      <c r="K7098" s="66">
        <v>0</v>
      </c>
      <c r="L7098" t="s">
        <v>92</v>
      </c>
      <c r="M7098" s="66">
        <v>8021.05</v>
      </c>
      <c r="N7098" s="66">
        <v>0</v>
      </c>
      <c r="O7098" s="1" t="s">
        <v>13126</v>
      </c>
    </row>
    <row r="7099" spans="1:15">
      <c r="A7099" t="s">
        <v>11</v>
      </c>
      <c r="B7099" t="s">
        <v>4177</v>
      </c>
      <c r="C7099" t="s">
        <v>8718</v>
      </c>
      <c r="D7099" t="s">
        <v>5006</v>
      </c>
      <c r="E7099" t="s">
        <v>150</v>
      </c>
      <c r="G7099" t="s">
        <v>8598</v>
      </c>
      <c r="H7099" t="s">
        <v>152</v>
      </c>
      <c r="I7099" s="1">
        <v>45413</v>
      </c>
      <c r="K7099" s="66">
        <v>0</v>
      </c>
      <c r="L7099" t="s">
        <v>92</v>
      </c>
      <c r="M7099" s="66">
        <v>54.46</v>
      </c>
      <c r="N7099" s="66">
        <v>0</v>
      </c>
      <c r="O7099" s="1" t="s">
        <v>13126</v>
      </c>
    </row>
    <row r="7100" spans="1:15">
      <c r="A7100" t="s">
        <v>11</v>
      </c>
      <c r="B7100" t="s">
        <v>4177</v>
      </c>
      <c r="C7100" t="s">
        <v>8719</v>
      </c>
      <c r="D7100" t="s">
        <v>5006</v>
      </c>
      <c r="E7100" t="s">
        <v>150</v>
      </c>
      <c r="G7100" t="s">
        <v>8598</v>
      </c>
      <c r="H7100" t="s">
        <v>152</v>
      </c>
      <c r="I7100" s="1">
        <v>45413</v>
      </c>
      <c r="K7100" s="66">
        <v>0</v>
      </c>
      <c r="L7100" t="s">
        <v>92</v>
      </c>
      <c r="M7100" s="66">
        <v>31481.119999999999</v>
      </c>
      <c r="N7100" s="66">
        <v>0</v>
      </c>
      <c r="O7100" s="1" t="s">
        <v>13126</v>
      </c>
    </row>
    <row r="7101" spans="1:15">
      <c r="A7101" t="s">
        <v>11</v>
      </c>
      <c r="B7101" t="s">
        <v>4177</v>
      </c>
      <c r="C7101" t="s">
        <v>8669</v>
      </c>
      <c r="D7101" t="s">
        <v>5006</v>
      </c>
      <c r="E7101" t="s">
        <v>150</v>
      </c>
      <c r="G7101" t="s">
        <v>8598</v>
      </c>
      <c r="H7101" t="s">
        <v>152</v>
      </c>
      <c r="I7101" s="1">
        <v>45413</v>
      </c>
      <c r="K7101" s="66">
        <v>0</v>
      </c>
      <c r="L7101" t="s">
        <v>92</v>
      </c>
      <c r="M7101" s="66">
        <v>8739.1200000000008</v>
      </c>
      <c r="N7101" s="66">
        <v>0</v>
      </c>
      <c r="O7101" s="1" t="s">
        <v>13126</v>
      </c>
    </row>
    <row r="7102" spans="1:15">
      <c r="A7102" t="s">
        <v>11</v>
      </c>
      <c r="B7102" t="s">
        <v>4177</v>
      </c>
      <c r="C7102" t="s">
        <v>8669</v>
      </c>
      <c r="D7102" t="s">
        <v>5006</v>
      </c>
      <c r="E7102" t="s">
        <v>150</v>
      </c>
      <c r="G7102" t="s">
        <v>8598</v>
      </c>
      <c r="H7102" t="s">
        <v>152</v>
      </c>
      <c r="I7102" s="1">
        <v>45413</v>
      </c>
      <c r="K7102" s="66">
        <v>0</v>
      </c>
      <c r="L7102" t="s">
        <v>92</v>
      </c>
      <c r="M7102" s="66">
        <v>-8739.1200000000008</v>
      </c>
      <c r="N7102" s="66">
        <v>0</v>
      </c>
      <c r="O7102" s="1" t="s">
        <v>13126</v>
      </c>
    </row>
    <row r="7103" spans="1:15">
      <c r="A7103" t="s">
        <v>11</v>
      </c>
      <c r="B7103" t="s">
        <v>4177</v>
      </c>
      <c r="C7103" t="s">
        <v>8669</v>
      </c>
      <c r="D7103" t="s">
        <v>5006</v>
      </c>
      <c r="E7103" t="s">
        <v>150</v>
      </c>
      <c r="G7103" t="s">
        <v>8598</v>
      </c>
      <c r="H7103" t="s">
        <v>152</v>
      </c>
      <c r="I7103" s="1">
        <v>45413</v>
      </c>
      <c r="K7103" s="66">
        <v>0</v>
      </c>
      <c r="L7103" t="s">
        <v>92</v>
      </c>
      <c r="M7103" s="66">
        <v>7493.99</v>
      </c>
      <c r="N7103" s="66">
        <v>0</v>
      </c>
      <c r="O7103" s="1" t="s">
        <v>13126</v>
      </c>
    </row>
    <row r="7104" spans="1:15">
      <c r="A7104" t="s">
        <v>11</v>
      </c>
      <c r="B7104" t="s">
        <v>4177</v>
      </c>
      <c r="C7104" t="s">
        <v>8669</v>
      </c>
      <c r="D7104" t="s">
        <v>5006</v>
      </c>
      <c r="E7104" t="s">
        <v>150</v>
      </c>
      <c r="G7104" t="s">
        <v>8598</v>
      </c>
      <c r="H7104" t="s">
        <v>152</v>
      </c>
      <c r="I7104" s="1">
        <v>45413</v>
      </c>
      <c r="K7104" s="66">
        <v>0</v>
      </c>
      <c r="L7104" t="s">
        <v>92</v>
      </c>
      <c r="M7104" s="66">
        <v>7975.04</v>
      </c>
      <c r="N7104" s="66">
        <v>0</v>
      </c>
      <c r="O7104" s="1" t="s">
        <v>13126</v>
      </c>
    </row>
    <row r="7105" spans="1:15">
      <c r="A7105" t="s">
        <v>11</v>
      </c>
      <c r="B7105" t="s">
        <v>4177</v>
      </c>
      <c r="C7105" t="s">
        <v>8669</v>
      </c>
      <c r="D7105" t="s">
        <v>5006</v>
      </c>
      <c r="E7105" t="s">
        <v>150</v>
      </c>
      <c r="G7105" t="s">
        <v>8598</v>
      </c>
      <c r="H7105" t="s">
        <v>152</v>
      </c>
      <c r="I7105" s="1">
        <v>45413</v>
      </c>
      <c r="K7105" s="66">
        <v>0</v>
      </c>
      <c r="L7105" t="s">
        <v>92</v>
      </c>
      <c r="M7105" s="66">
        <v>8119.9</v>
      </c>
      <c r="N7105" s="66">
        <v>0</v>
      </c>
      <c r="O7105" s="1" t="s">
        <v>13126</v>
      </c>
    </row>
    <row r="7106" spans="1:15">
      <c r="A7106" t="s">
        <v>11</v>
      </c>
      <c r="B7106" t="s">
        <v>4177</v>
      </c>
      <c r="C7106" t="s">
        <v>8586</v>
      </c>
      <c r="D7106" t="s">
        <v>5006</v>
      </c>
      <c r="E7106" t="s">
        <v>150</v>
      </c>
      <c r="G7106" t="s">
        <v>8598</v>
      </c>
      <c r="H7106" t="s">
        <v>152</v>
      </c>
      <c r="I7106" s="1">
        <v>45413</v>
      </c>
      <c r="K7106" s="66">
        <v>0</v>
      </c>
      <c r="L7106" t="s">
        <v>92</v>
      </c>
      <c r="M7106" s="66">
        <v>3120.85</v>
      </c>
      <c r="N7106" s="66">
        <v>0</v>
      </c>
      <c r="O7106" s="1" t="s">
        <v>13126</v>
      </c>
    </row>
    <row r="7107" spans="1:15">
      <c r="A7107" t="s">
        <v>11</v>
      </c>
      <c r="B7107" t="s">
        <v>4177</v>
      </c>
      <c r="C7107" t="s">
        <v>8669</v>
      </c>
      <c r="D7107" t="s">
        <v>5006</v>
      </c>
      <c r="E7107" t="s">
        <v>150</v>
      </c>
      <c r="G7107" t="s">
        <v>8598</v>
      </c>
      <c r="H7107" t="s">
        <v>152</v>
      </c>
      <c r="I7107" s="1">
        <v>45413</v>
      </c>
      <c r="K7107" s="66">
        <v>0</v>
      </c>
      <c r="L7107" t="s">
        <v>92</v>
      </c>
      <c r="M7107" s="66">
        <v>10234.09</v>
      </c>
      <c r="N7107" s="66">
        <v>0</v>
      </c>
      <c r="O7107" s="1" t="s">
        <v>13126</v>
      </c>
    </row>
    <row r="7108" spans="1:15">
      <c r="A7108" t="s">
        <v>11</v>
      </c>
      <c r="B7108" t="s">
        <v>4177</v>
      </c>
      <c r="C7108" t="s">
        <v>8720</v>
      </c>
      <c r="D7108" t="s">
        <v>5006</v>
      </c>
      <c r="E7108" t="s">
        <v>150</v>
      </c>
      <c r="G7108" t="s">
        <v>8598</v>
      </c>
      <c r="H7108" t="s">
        <v>152</v>
      </c>
      <c r="I7108" s="1">
        <v>45413</v>
      </c>
      <c r="K7108" s="66">
        <v>0</v>
      </c>
      <c r="L7108" t="s">
        <v>92</v>
      </c>
      <c r="M7108" s="66">
        <v>-11551.91</v>
      </c>
      <c r="N7108" s="66">
        <v>0</v>
      </c>
      <c r="O7108" s="1" t="s">
        <v>13126</v>
      </c>
    </row>
    <row r="7109" spans="1:15">
      <c r="A7109" t="s">
        <v>11</v>
      </c>
      <c r="B7109" t="s">
        <v>4177</v>
      </c>
      <c r="C7109" t="s">
        <v>8587</v>
      </c>
      <c r="D7109" t="s">
        <v>5006</v>
      </c>
      <c r="E7109" t="s">
        <v>150</v>
      </c>
      <c r="G7109" t="s">
        <v>8598</v>
      </c>
      <c r="H7109" t="s">
        <v>152</v>
      </c>
      <c r="I7109" s="1">
        <v>45444</v>
      </c>
      <c r="K7109" s="66">
        <v>0</v>
      </c>
      <c r="L7109" t="s">
        <v>92</v>
      </c>
      <c r="M7109" s="66">
        <v>4500.0200000000004</v>
      </c>
      <c r="N7109" s="66">
        <v>0</v>
      </c>
      <c r="O7109" s="1" t="s">
        <v>13126</v>
      </c>
    </row>
    <row r="7110" spans="1:15">
      <c r="A7110" t="s">
        <v>11</v>
      </c>
      <c r="B7110" t="s">
        <v>4177</v>
      </c>
      <c r="C7110" t="s">
        <v>8721</v>
      </c>
      <c r="D7110" t="s">
        <v>5006</v>
      </c>
      <c r="E7110" t="s">
        <v>150</v>
      </c>
      <c r="G7110" t="s">
        <v>8598</v>
      </c>
      <c r="H7110" t="s">
        <v>152</v>
      </c>
      <c r="I7110" s="1">
        <v>45444</v>
      </c>
      <c r="K7110" s="66">
        <v>0</v>
      </c>
      <c r="L7110" t="s">
        <v>92</v>
      </c>
      <c r="M7110" s="66">
        <v>83.33</v>
      </c>
      <c r="N7110" s="66">
        <v>0</v>
      </c>
      <c r="O7110" s="1" t="s">
        <v>13126</v>
      </c>
    </row>
    <row r="7111" spans="1:15">
      <c r="A7111" t="s">
        <v>11</v>
      </c>
      <c r="B7111" t="s">
        <v>4177</v>
      </c>
      <c r="C7111" t="s">
        <v>8721</v>
      </c>
      <c r="D7111" t="s">
        <v>5006</v>
      </c>
      <c r="E7111" t="s">
        <v>150</v>
      </c>
      <c r="G7111" t="s">
        <v>8598</v>
      </c>
      <c r="H7111" t="s">
        <v>152</v>
      </c>
      <c r="I7111" s="1">
        <v>45444</v>
      </c>
      <c r="K7111" s="66">
        <v>0</v>
      </c>
      <c r="L7111" t="s">
        <v>92</v>
      </c>
      <c r="M7111" s="66">
        <v>291.67</v>
      </c>
      <c r="N7111" s="66">
        <v>0</v>
      </c>
      <c r="O7111" s="1" t="s">
        <v>13126</v>
      </c>
    </row>
    <row r="7112" spans="1:15">
      <c r="A7112" t="s">
        <v>11</v>
      </c>
      <c r="B7112" t="s">
        <v>4177</v>
      </c>
      <c r="C7112" t="s">
        <v>8722</v>
      </c>
      <c r="D7112" t="s">
        <v>5006</v>
      </c>
      <c r="E7112" t="s">
        <v>150</v>
      </c>
      <c r="G7112" t="s">
        <v>8598</v>
      </c>
      <c r="H7112" t="s">
        <v>152</v>
      </c>
      <c r="I7112" s="1">
        <v>45444</v>
      </c>
      <c r="K7112" s="66">
        <v>0</v>
      </c>
      <c r="L7112" t="s">
        <v>92</v>
      </c>
      <c r="M7112" s="66">
        <v>7956.32</v>
      </c>
      <c r="N7112" s="66">
        <v>0</v>
      </c>
      <c r="O7112" s="1" t="s">
        <v>13126</v>
      </c>
    </row>
    <row r="7113" spans="1:15">
      <c r="A7113" t="s">
        <v>11</v>
      </c>
      <c r="B7113" t="s">
        <v>4177</v>
      </c>
      <c r="C7113" t="s">
        <v>8723</v>
      </c>
      <c r="D7113" t="s">
        <v>5006</v>
      </c>
      <c r="E7113" t="s">
        <v>150</v>
      </c>
      <c r="G7113" t="s">
        <v>8598</v>
      </c>
      <c r="H7113" t="s">
        <v>152</v>
      </c>
      <c r="I7113" s="1">
        <v>45444</v>
      </c>
      <c r="K7113" s="66">
        <v>0</v>
      </c>
      <c r="L7113" t="s">
        <v>92</v>
      </c>
      <c r="M7113" s="66">
        <v>291.66000000000003</v>
      </c>
      <c r="N7113" s="66">
        <v>0</v>
      </c>
      <c r="O7113" s="1" t="s">
        <v>13126</v>
      </c>
    </row>
    <row r="7114" spans="1:15">
      <c r="A7114" t="s">
        <v>11</v>
      </c>
      <c r="B7114" t="s">
        <v>4177</v>
      </c>
      <c r="C7114" t="s">
        <v>8724</v>
      </c>
      <c r="D7114" t="s">
        <v>5006</v>
      </c>
      <c r="E7114" t="s">
        <v>150</v>
      </c>
      <c r="G7114" t="s">
        <v>8598</v>
      </c>
      <c r="H7114" t="s">
        <v>152</v>
      </c>
      <c r="I7114" s="1">
        <v>45444</v>
      </c>
      <c r="K7114" s="66">
        <v>0</v>
      </c>
      <c r="L7114" t="s">
        <v>92</v>
      </c>
      <c r="M7114" s="66">
        <v>125</v>
      </c>
      <c r="N7114" s="66">
        <v>0</v>
      </c>
      <c r="O7114" s="1" t="s">
        <v>13126</v>
      </c>
    </row>
    <row r="7115" spans="1:15">
      <c r="A7115" t="s">
        <v>11</v>
      </c>
      <c r="B7115" t="s">
        <v>4177</v>
      </c>
      <c r="C7115" t="s">
        <v>8724</v>
      </c>
      <c r="D7115" t="s">
        <v>5006</v>
      </c>
      <c r="E7115" t="s">
        <v>150</v>
      </c>
      <c r="G7115" t="s">
        <v>8598</v>
      </c>
      <c r="H7115" t="s">
        <v>152</v>
      </c>
      <c r="I7115" s="1">
        <v>45444</v>
      </c>
      <c r="K7115" s="66">
        <v>0</v>
      </c>
      <c r="L7115" t="s">
        <v>92</v>
      </c>
      <c r="M7115" s="66">
        <v>291.67</v>
      </c>
      <c r="N7115" s="66">
        <v>0</v>
      </c>
      <c r="O7115" s="1" t="s">
        <v>13126</v>
      </c>
    </row>
    <row r="7116" spans="1:15">
      <c r="A7116" t="s">
        <v>11</v>
      </c>
      <c r="B7116" t="s">
        <v>4177</v>
      </c>
      <c r="C7116" t="s">
        <v>8725</v>
      </c>
      <c r="D7116" t="s">
        <v>5006</v>
      </c>
      <c r="E7116" t="s">
        <v>150</v>
      </c>
      <c r="G7116" t="s">
        <v>8598</v>
      </c>
      <c r="H7116" t="s">
        <v>152</v>
      </c>
      <c r="I7116" s="1">
        <v>45474</v>
      </c>
      <c r="K7116" s="66">
        <v>0</v>
      </c>
      <c r="L7116" t="s">
        <v>92</v>
      </c>
      <c r="M7116" s="66">
        <v>100</v>
      </c>
      <c r="N7116" s="66">
        <v>0</v>
      </c>
      <c r="O7116" s="1" t="s">
        <v>13126</v>
      </c>
    </row>
    <row r="7117" spans="1:15">
      <c r="A7117" t="s">
        <v>11</v>
      </c>
      <c r="B7117" t="s">
        <v>4177</v>
      </c>
      <c r="C7117" t="s">
        <v>8726</v>
      </c>
      <c r="D7117" t="s">
        <v>5006</v>
      </c>
      <c r="E7117" t="s">
        <v>150</v>
      </c>
      <c r="G7117" t="s">
        <v>8598</v>
      </c>
      <c r="H7117" t="s">
        <v>152</v>
      </c>
      <c r="I7117" s="1">
        <v>45474</v>
      </c>
      <c r="K7117" s="66">
        <v>0</v>
      </c>
      <c r="L7117" t="s">
        <v>92</v>
      </c>
      <c r="M7117" s="66">
        <v>1666.67</v>
      </c>
      <c r="N7117" s="66">
        <v>0</v>
      </c>
      <c r="O7117" s="1" t="s">
        <v>13126</v>
      </c>
    </row>
    <row r="7118" spans="1:15">
      <c r="A7118" t="s">
        <v>11</v>
      </c>
      <c r="B7118" t="s">
        <v>4177</v>
      </c>
      <c r="C7118" t="s">
        <v>8727</v>
      </c>
      <c r="D7118" t="s">
        <v>5006</v>
      </c>
      <c r="E7118" t="s">
        <v>150</v>
      </c>
      <c r="G7118" t="s">
        <v>8598</v>
      </c>
      <c r="H7118" t="s">
        <v>152</v>
      </c>
      <c r="I7118" s="1">
        <v>45474</v>
      </c>
      <c r="K7118" s="66">
        <v>0</v>
      </c>
      <c r="L7118" t="s">
        <v>92</v>
      </c>
      <c r="M7118" s="66">
        <v>250</v>
      </c>
      <c r="N7118" s="66">
        <v>0</v>
      </c>
      <c r="O7118" s="1" t="s">
        <v>13126</v>
      </c>
    </row>
    <row r="7119" spans="1:15">
      <c r="A7119" t="s">
        <v>11</v>
      </c>
      <c r="B7119" t="s">
        <v>4177</v>
      </c>
      <c r="C7119" t="s">
        <v>8728</v>
      </c>
      <c r="D7119" t="s">
        <v>5006</v>
      </c>
      <c r="E7119" t="s">
        <v>150</v>
      </c>
      <c r="G7119" t="s">
        <v>8598</v>
      </c>
      <c r="H7119" t="s">
        <v>152</v>
      </c>
      <c r="I7119" s="1">
        <v>45444</v>
      </c>
      <c r="K7119" s="66">
        <v>0</v>
      </c>
      <c r="L7119" t="s">
        <v>92</v>
      </c>
      <c r="M7119" s="66">
        <v>6632.81</v>
      </c>
      <c r="N7119" s="66">
        <v>0</v>
      </c>
      <c r="O7119" s="1" t="s">
        <v>13126</v>
      </c>
    </row>
    <row r="7120" spans="1:15">
      <c r="A7120" t="s">
        <v>11</v>
      </c>
      <c r="B7120" t="s">
        <v>4177</v>
      </c>
      <c r="C7120" t="s">
        <v>8728</v>
      </c>
      <c r="D7120" t="s">
        <v>5006</v>
      </c>
      <c r="E7120" t="s">
        <v>150</v>
      </c>
      <c r="G7120" t="s">
        <v>8598</v>
      </c>
      <c r="H7120" t="s">
        <v>152</v>
      </c>
      <c r="I7120" s="1">
        <v>45444</v>
      </c>
      <c r="K7120" s="66">
        <v>0</v>
      </c>
      <c r="L7120" t="s">
        <v>92</v>
      </c>
      <c r="M7120" s="66">
        <v>19870</v>
      </c>
      <c r="N7120" s="66">
        <v>0</v>
      </c>
      <c r="O7120" s="1" t="s">
        <v>13126</v>
      </c>
    </row>
    <row r="7121" spans="1:15">
      <c r="A7121" t="s">
        <v>11</v>
      </c>
      <c r="B7121" t="s">
        <v>4177</v>
      </c>
      <c r="C7121" t="s">
        <v>8728</v>
      </c>
      <c r="D7121" t="s">
        <v>5006</v>
      </c>
      <c r="E7121" t="s">
        <v>150</v>
      </c>
      <c r="G7121" t="s">
        <v>8598</v>
      </c>
      <c r="H7121" t="s">
        <v>152</v>
      </c>
      <c r="I7121" s="1">
        <v>45444</v>
      </c>
      <c r="K7121" s="66">
        <v>0</v>
      </c>
      <c r="L7121" t="s">
        <v>92</v>
      </c>
      <c r="M7121" s="66">
        <v>-19870</v>
      </c>
      <c r="N7121" s="66">
        <v>0</v>
      </c>
      <c r="O7121" s="1" t="s">
        <v>13126</v>
      </c>
    </row>
    <row r="7122" spans="1:15">
      <c r="A7122" t="s">
        <v>11</v>
      </c>
      <c r="B7122" t="s">
        <v>4177</v>
      </c>
      <c r="C7122" t="s">
        <v>8728</v>
      </c>
      <c r="D7122" t="s">
        <v>5006</v>
      </c>
      <c r="E7122" t="s">
        <v>150</v>
      </c>
      <c r="G7122" t="s">
        <v>8598</v>
      </c>
      <c r="H7122" t="s">
        <v>152</v>
      </c>
      <c r="I7122" s="1">
        <v>45444</v>
      </c>
      <c r="K7122" s="66">
        <v>0</v>
      </c>
      <c r="L7122" t="s">
        <v>92</v>
      </c>
      <c r="M7122" s="66">
        <v>19264.5</v>
      </c>
      <c r="N7122" s="66">
        <v>0</v>
      </c>
      <c r="O7122" s="1" t="s">
        <v>13126</v>
      </c>
    </row>
    <row r="7123" spans="1:15">
      <c r="A7123" t="s">
        <v>11</v>
      </c>
      <c r="B7123" t="s">
        <v>4177</v>
      </c>
      <c r="C7123" t="s">
        <v>8728</v>
      </c>
      <c r="D7123" t="s">
        <v>5006</v>
      </c>
      <c r="E7123" t="s">
        <v>150</v>
      </c>
      <c r="G7123" t="s">
        <v>8598</v>
      </c>
      <c r="H7123" t="s">
        <v>152</v>
      </c>
      <c r="I7123" s="1">
        <v>45444</v>
      </c>
      <c r="K7123" s="66">
        <v>0</v>
      </c>
      <c r="L7123" t="s">
        <v>92</v>
      </c>
      <c r="M7123" s="66">
        <v>605.5</v>
      </c>
      <c r="N7123" s="66">
        <v>0</v>
      </c>
      <c r="O7123" s="1" t="s">
        <v>13126</v>
      </c>
    </row>
    <row r="7124" spans="1:15">
      <c r="A7124" t="s">
        <v>11</v>
      </c>
      <c r="B7124" t="s">
        <v>4177</v>
      </c>
      <c r="C7124" t="s">
        <v>8729</v>
      </c>
      <c r="D7124" t="s">
        <v>5006</v>
      </c>
      <c r="E7124" t="s">
        <v>150</v>
      </c>
      <c r="G7124" t="s">
        <v>8598</v>
      </c>
      <c r="H7124" t="s">
        <v>152</v>
      </c>
      <c r="I7124" s="1">
        <v>45474</v>
      </c>
      <c r="K7124" s="66">
        <v>0</v>
      </c>
      <c r="L7124" t="s">
        <v>92</v>
      </c>
      <c r="M7124" s="66">
        <v>200</v>
      </c>
      <c r="N7124" s="66">
        <v>0</v>
      </c>
      <c r="O7124" s="1" t="s">
        <v>13126</v>
      </c>
    </row>
    <row r="7125" spans="1:15">
      <c r="A7125" t="s">
        <v>11</v>
      </c>
      <c r="B7125" t="s">
        <v>4177</v>
      </c>
      <c r="C7125" t="s">
        <v>8669</v>
      </c>
      <c r="D7125" t="s">
        <v>5006</v>
      </c>
      <c r="E7125" t="s">
        <v>150</v>
      </c>
      <c r="G7125" t="s">
        <v>8598</v>
      </c>
      <c r="H7125" t="s">
        <v>152</v>
      </c>
      <c r="I7125" s="1">
        <v>45444</v>
      </c>
      <c r="K7125" s="66">
        <v>0</v>
      </c>
      <c r="L7125" t="s">
        <v>92</v>
      </c>
      <c r="M7125" s="66">
        <v>7810.3</v>
      </c>
      <c r="N7125" s="66">
        <v>0</v>
      </c>
      <c r="O7125" s="1" t="s">
        <v>13126</v>
      </c>
    </row>
    <row r="7126" spans="1:15">
      <c r="A7126" t="s">
        <v>11</v>
      </c>
      <c r="B7126" t="s">
        <v>4177</v>
      </c>
      <c r="C7126" t="s">
        <v>8730</v>
      </c>
      <c r="D7126" t="s">
        <v>5006</v>
      </c>
      <c r="E7126" t="s">
        <v>150</v>
      </c>
      <c r="G7126" t="s">
        <v>8598</v>
      </c>
      <c r="H7126" t="s">
        <v>152</v>
      </c>
      <c r="I7126" s="1">
        <v>45444</v>
      </c>
      <c r="K7126" s="66">
        <v>0</v>
      </c>
      <c r="L7126" t="s">
        <v>92</v>
      </c>
      <c r="M7126" s="66">
        <v>23100</v>
      </c>
      <c r="N7126" s="66">
        <v>0</v>
      </c>
      <c r="O7126" s="1" t="s">
        <v>13126</v>
      </c>
    </row>
    <row r="7127" spans="1:15">
      <c r="A7127" t="s">
        <v>11</v>
      </c>
      <c r="B7127" t="s">
        <v>4177</v>
      </c>
      <c r="C7127" t="s">
        <v>8731</v>
      </c>
      <c r="D7127" t="s">
        <v>5006</v>
      </c>
      <c r="E7127" t="s">
        <v>150</v>
      </c>
      <c r="G7127" t="s">
        <v>8598</v>
      </c>
      <c r="H7127" t="s">
        <v>152</v>
      </c>
      <c r="I7127" s="1">
        <v>45444</v>
      </c>
      <c r="K7127" s="66">
        <v>0</v>
      </c>
      <c r="L7127" t="s">
        <v>92</v>
      </c>
      <c r="M7127" s="66">
        <v>1600</v>
      </c>
      <c r="N7127" s="66">
        <v>0</v>
      </c>
      <c r="O7127" s="1" t="s">
        <v>13126</v>
      </c>
    </row>
    <row r="7128" spans="1:15">
      <c r="A7128" t="s">
        <v>11</v>
      </c>
      <c r="B7128" t="s">
        <v>4177</v>
      </c>
      <c r="C7128" t="s">
        <v>8669</v>
      </c>
      <c r="D7128" t="s">
        <v>5006</v>
      </c>
      <c r="E7128" t="s">
        <v>150</v>
      </c>
      <c r="G7128" t="s">
        <v>8598</v>
      </c>
      <c r="H7128" t="s">
        <v>152</v>
      </c>
      <c r="I7128" s="1">
        <v>45444</v>
      </c>
      <c r="K7128" s="66">
        <v>0</v>
      </c>
      <c r="L7128" t="s">
        <v>92</v>
      </c>
      <c r="M7128" s="66">
        <v>7843.84</v>
      </c>
      <c r="N7128" s="66">
        <v>0</v>
      </c>
      <c r="O7128" s="1" t="s">
        <v>13126</v>
      </c>
    </row>
    <row r="7129" spans="1:15">
      <c r="A7129" t="s">
        <v>11</v>
      </c>
      <c r="B7129" t="s">
        <v>4177</v>
      </c>
      <c r="C7129" t="s">
        <v>8732</v>
      </c>
      <c r="D7129" t="s">
        <v>5006</v>
      </c>
      <c r="E7129" t="s">
        <v>150</v>
      </c>
      <c r="G7129" t="s">
        <v>8598</v>
      </c>
      <c r="H7129" t="s">
        <v>152</v>
      </c>
      <c r="I7129" s="1">
        <v>45444</v>
      </c>
      <c r="K7129" s="66">
        <v>0</v>
      </c>
      <c r="L7129" t="s">
        <v>92</v>
      </c>
      <c r="M7129" s="66">
        <v>6630.26</v>
      </c>
      <c r="N7129" s="66">
        <v>0</v>
      </c>
      <c r="O7129" s="1" t="s">
        <v>13126</v>
      </c>
    </row>
    <row r="7130" spans="1:15">
      <c r="A7130" t="s">
        <v>11</v>
      </c>
      <c r="B7130" t="s">
        <v>4177</v>
      </c>
      <c r="C7130" t="s">
        <v>8669</v>
      </c>
      <c r="D7130" t="s">
        <v>5006</v>
      </c>
      <c r="E7130" t="s">
        <v>150</v>
      </c>
      <c r="G7130" t="s">
        <v>8598</v>
      </c>
      <c r="H7130" t="s">
        <v>152</v>
      </c>
      <c r="I7130" s="1">
        <v>45444</v>
      </c>
      <c r="K7130" s="66">
        <v>0</v>
      </c>
      <c r="L7130" t="s">
        <v>92</v>
      </c>
      <c r="M7130" s="66">
        <v>8048.11</v>
      </c>
      <c r="N7130" s="66">
        <v>0</v>
      </c>
      <c r="O7130" s="1" t="s">
        <v>13126</v>
      </c>
    </row>
    <row r="7131" spans="1:15">
      <c r="A7131" t="s">
        <v>11</v>
      </c>
      <c r="B7131" t="s">
        <v>4177</v>
      </c>
      <c r="C7131" t="s">
        <v>8669</v>
      </c>
      <c r="D7131" t="s">
        <v>5006</v>
      </c>
      <c r="E7131" t="s">
        <v>150</v>
      </c>
      <c r="G7131" t="s">
        <v>8598</v>
      </c>
      <c r="H7131" t="s">
        <v>152</v>
      </c>
      <c r="I7131" s="1">
        <v>45444</v>
      </c>
      <c r="K7131" s="66">
        <v>0</v>
      </c>
      <c r="L7131" t="s">
        <v>92</v>
      </c>
      <c r="M7131" s="66">
        <v>11071.16</v>
      </c>
      <c r="N7131" s="66">
        <v>0</v>
      </c>
      <c r="O7131" s="1" t="s">
        <v>13126</v>
      </c>
    </row>
    <row r="7132" spans="1:15">
      <c r="A7132" t="s">
        <v>11</v>
      </c>
      <c r="B7132" t="s">
        <v>4177</v>
      </c>
      <c r="C7132" t="s">
        <v>8733</v>
      </c>
      <c r="D7132" t="s">
        <v>5006</v>
      </c>
      <c r="E7132" t="s">
        <v>150</v>
      </c>
      <c r="G7132" t="s">
        <v>8598</v>
      </c>
      <c r="H7132" t="s">
        <v>152</v>
      </c>
      <c r="I7132" s="1">
        <v>45444</v>
      </c>
      <c r="K7132" s="66">
        <v>0</v>
      </c>
      <c r="L7132" t="s">
        <v>92</v>
      </c>
      <c r="M7132" s="66">
        <v>-19178.060000000001</v>
      </c>
      <c r="N7132" s="66">
        <v>0</v>
      </c>
      <c r="O7132" s="1" t="s">
        <v>13126</v>
      </c>
    </row>
    <row r="7133" spans="1:15">
      <c r="A7133" t="s">
        <v>11</v>
      </c>
      <c r="B7133" t="s">
        <v>4177</v>
      </c>
      <c r="C7133" t="s">
        <v>8734</v>
      </c>
      <c r="D7133" t="s">
        <v>5006</v>
      </c>
      <c r="E7133" t="s">
        <v>150</v>
      </c>
      <c r="G7133" t="s">
        <v>8598</v>
      </c>
      <c r="H7133" t="s">
        <v>152</v>
      </c>
      <c r="I7133" s="1">
        <v>45474</v>
      </c>
      <c r="K7133" s="66">
        <v>0</v>
      </c>
      <c r="L7133" t="s">
        <v>92</v>
      </c>
      <c r="M7133" s="66">
        <v>389.67</v>
      </c>
      <c r="N7133" s="66">
        <v>0</v>
      </c>
      <c r="O7133" s="1" t="s">
        <v>13126</v>
      </c>
    </row>
    <row r="7134" spans="1:15">
      <c r="A7134" t="s">
        <v>11</v>
      </c>
      <c r="B7134" t="s">
        <v>4177</v>
      </c>
      <c r="C7134" t="s">
        <v>8735</v>
      </c>
      <c r="D7134" t="s">
        <v>5006</v>
      </c>
      <c r="E7134" t="s">
        <v>150</v>
      </c>
      <c r="G7134" t="s">
        <v>8598</v>
      </c>
      <c r="H7134" t="s">
        <v>152</v>
      </c>
      <c r="I7134" s="1">
        <v>45474</v>
      </c>
      <c r="K7134" s="66">
        <v>0</v>
      </c>
      <c r="L7134" t="s">
        <v>92</v>
      </c>
      <c r="M7134" s="66">
        <v>5000</v>
      </c>
      <c r="N7134" s="66">
        <v>0</v>
      </c>
      <c r="O7134" s="1" t="s">
        <v>13126</v>
      </c>
    </row>
    <row r="7135" spans="1:15">
      <c r="A7135" t="s">
        <v>11</v>
      </c>
      <c r="B7135" t="s">
        <v>4177</v>
      </c>
      <c r="C7135" t="s">
        <v>8736</v>
      </c>
      <c r="D7135" t="s">
        <v>5006</v>
      </c>
      <c r="E7135" t="s">
        <v>150</v>
      </c>
      <c r="G7135" t="s">
        <v>8598</v>
      </c>
      <c r="H7135" t="s">
        <v>152</v>
      </c>
      <c r="I7135" s="1">
        <v>45474</v>
      </c>
      <c r="K7135" s="66">
        <v>0</v>
      </c>
      <c r="L7135" t="s">
        <v>92</v>
      </c>
      <c r="M7135" s="66">
        <v>6405</v>
      </c>
      <c r="N7135" s="66">
        <v>0</v>
      </c>
      <c r="O7135" s="1" t="s">
        <v>13126</v>
      </c>
    </row>
    <row r="7136" spans="1:15">
      <c r="A7136" t="s">
        <v>11</v>
      </c>
      <c r="B7136" t="s">
        <v>4177</v>
      </c>
      <c r="C7136" t="s">
        <v>8737</v>
      </c>
      <c r="D7136" t="s">
        <v>5006</v>
      </c>
      <c r="E7136" t="s">
        <v>150</v>
      </c>
      <c r="G7136" t="s">
        <v>8598</v>
      </c>
      <c r="H7136" t="s">
        <v>152</v>
      </c>
      <c r="I7136" s="1">
        <v>45505</v>
      </c>
      <c r="K7136" s="66">
        <v>0</v>
      </c>
      <c r="L7136" t="s">
        <v>92</v>
      </c>
      <c r="M7136" s="66">
        <v>250</v>
      </c>
      <c r="N7136" s="66">
        <v>0</v>
      </c>
      <c r="O7136" s="1" t="s">
        <v>13126</v>
      </c>
    </row>
    <row r="7137" spans="1:15">
      <c r="A7137" t="s">
        <v>11</v>
      </c>
      <c r="B7137" t="s">
        <v>4177</v>
      </c>
      <c r="C7137" t="s">
        <v>8738</v>
      </c>
      <c r="D7137" t="s">
        <v>5006</v>
      </c>
      <c r="E7137" t="s">
        <v>150</v>
      </c>
      <c r="G7137" t="s">
        <v>8598</v>
      </c>
      <c r="H7137" t="s">
        <v>152</v>
      </c>
      <c r="I7137" s="1">
        <v>45231</v>
      </c>
      <c r="K7137" s="66">
        <v>0</v>
      </c>
      <c r="L7137" t="s">
        <v>92</v>
      </c>
      <c r="M7137" s="66">
        <v>-25200</v>
      </c>
      <c r="N7137" s="66">
        <v>0</v>
      </c>
      <c r="O7137" s="1"/>
    </row>
    <row r="7138" spans="1:15">
      <c r="A7138" t="s">
        <v>11</v>
      </c>
      <c r="B7138" t="s">
        <v>4177</v>
      </c>
      <c r="C7138" t="s">
        <v>8739</v>
      </c>
      <c r="D7138" t="s">
        <v>5006</v>
      </c>
      <c r="E7138" t="s">
        <v>150</v>
      </c>
      <c r="G7138" t="s">
        <v>8598</v>
      </c>
      <c r="H7138" t="s">
        <v>152</v>
      </c>
      <c r="I7138" s="1">
        <v>45383</v>
      </c>
      <c r="K7138" s="66">
        <v>0</v>
      </c>
      <c r="L7138" t="s">
        <v>92</v>
      </c>
      <c r="M7138" s="66">
        <v>-23084.95</v>
      </c>
      <c r="N7138" s="66">
        <v>0</v>
      </c>
      <c r="O7138" s="1"/>
    </row>
    <row r="7139" spans="1:15">
      <c r="A7139" t="s">
        <v>11</v>
      </c>
      <c r="B7139" t="s">
        <v>4177</v>
      </c>
      <c r="C7139" t="s">
        <v>8740</v>
      </c>
      <c r="D7139" t="s">
        <v>5006</v>
      </c>
      <c r="E7139" t="s">
        <v>150</v>
      </c>
      <c r="G7139" t="s">
        <v>8598</v>
      </c>
      <c r="H7139" t="s">
        <v>152</v>
      </c>
      <c r="I7139" s="1">
        <v>45383</v>
      </c>
      <c r="K7139" s="66">
        <v>0</v>
      </c>
      <c r="L7139" t="s">
        <v>92</v>
      </c>
      <c r="M7139" s="66">
        <v>-22916.65</v>
      </c>
      <c r="N7139" s="66">
        <v>0</v>
      </c>
      <c r="O7139" s="1"/>
    </row>
    <row r="7140" spans="1:15">
      <c r="A7140" t="s">
        <v>11</v>
      </c>
      <c r="B7140" t="s">
        <v>4417</v>
      </c>
      <c r="C7140" t="s">
        <v>8708</v>
      </c>
      <c r="D7140" t="s">
        <v>5006</v>
      </c>
      <c r="E7140" t="s">
        <v>150</v>
      </c>
      <c r="G7140" t="s">
        <v>8353</v>
      </c>
      <c r="H7140" t="s">
        <v>7455</v>
      </c>
      <c r="I7140" s="1">
        <v>45413</v>
      </c>
      <c r="J7140" t="s">
        <v>101</v>
      </c>
      <c r="K7140" s="66">
        <v>0</v>
      </c>
      <c r="L7140" t="s">
        <v>92</v>
      </c>
      <c r="M7140" s="66">
        <v>150</v>
      </c>
      <c r="N7140" s="66">
        <v>0</v>
      </c>
      <c r="O7140" s="1" t="s">
        <v>13126</v>
      </c>
    </row>
    <row r="7141" spans="1:15">
      <c r="A7141" t="s">
        <v>11</v>
      </c>
      <c r="B7141" t="s">
        <v>12</v>
      </c>
      <c r="C7141" t="s">
        <v>8741</v>
      </c>
      <c r="D7141" t="s">
        <v>5006</v>
      </c>
      <c r="E7141" t="s">
        <v>150</v>
      </c>
      <c r="G7141" t="s">
        <v>8353</v>
      </c>
      <c r="H7141" t="s">
        <v>7455</v>
      </c>
      <c r="I7141" s="1">
        <v>45444</v>
      </c>
      <c r="J7141" t="s">
        <v>101</v>
      </c>
      <c r="K7141" s="66">
        <v>0</v>
      </c>
      <c r="L7141" t="s">
        <v>92</v>
      </c>
      <c r="M7141" s="66">
        <v>18000</v>
      </c>
      <c r="N7141" s="66">
        <v>0</v>
      </c>
      <c r="O7141" s="1" t="s">
        <v>13126</v>
      </c>
    </row>
    <row r="7142" spans="1:15">
      <c r="A7142" t="s">
        <v>11</v>
      </c>
      <c r="B7142" t="s">
        <v>12</v>
      </c>
      <c r="C7142" t="s">
        <v>8742</v>
      </c>
      <c r="D7142" t="s">
        <v>5006</v>
      </c>
      <c r="E7142" t="s">
        <v>150</v>
      </c>
      <c r="G7142" t="s">
        <v>8353</v>
      </c>
      <c r="H7142" t="s">
        <v>7455</v>
      </c>
      <c r="I7142" s="1">
        <v>45078</v>
      </c>
      <c r="J7142" t="s">
        <v>101</v>
      </c>
      <c r="K7142" s="66">
        <v>0</v>
      </c>
      <c r="L7142" t="s">
        <v>92</v>
      </c>
      <c r="M7142" s="66">
        <v>3390</v>
      </c>
      <c r="N7142" s="66">
        <v>0</v>
      </c>
      <c r="O7142" s="1"/>
    </row>
    <row r="7143" spans="1:15">
      <c r="A7143" t="s">
        <v>11</v>
      </c>
      <c r="B7143" t="s">
        <v>4543</v>
      </c>
      <c r="C7143" t="s">
        <v>8743</v>
      </c>
      <c r="D7143" t="s">
        <v>5006</v>
      </c>
      <c r="E7143" t="s">
        <v>150</v>
      </c>
      <c r="G7143" t="s">
        <v>13128</v>
      </c>
      <c r="H7143" t="s">
        <v>152</v>
      </c>
      <c r="I7143" s="1">
        <v>44927</v>
      </c>
      <c r="K7143" s="66">
        <v>0</v>
      </c>
      <c r="L7143" t="s">
        <v>92</v>
      </c>
      <c r="M7143" s="66">
        <v>28750</v>
      </c>
      <c r="N7143" s="66">
        <v>0</v>
      </c>
      <c r="O7143" s="1"/>
    </row>
    <row r="7144" spans="1:15">
      <c r="A7144" t="s">
        <v>11</v>
      </c>
      <c r="B7144" t="s">
        <v>4543</v>
      </c>
      <c r="C7144" t="s">
        <v>8744</v>
      </c>
      <c r="D7144" t="s">
        <v>5006</v>
      </c>
      <c r="E7144" t="s">
        <v>150</v>
      </c>
      <c r="G7144" t="s">
        <v>13128</v>
      </c>
      <c r="H7144" t="s">
        <v>152</v>
      </c>
      <c r="I7144" s="1">
        <v>44927</v>
      </c>
      <c r="K7144" s="66">
        <v>0</v>
      </c>
      <c r="L7144" t="s">
        <v>92</v>
      </c>
      <c r="M7144" s="66">
        <v>11250</v>
      </c>
      <c r="N7144" s="66">
        <v>0</v>
      </c>
      <c r="O7144" s="1"/>
    </row>
    <row r="7145" spans="1:15">
      <c r="A7145" t="s">
        <v>11</v>
      </c>
      <c r="B7145" t="s">
        <v>4543</v>
      </c>
      <c r="C7145" t="s">
        <v>8745</v>
      </c>
      <c r="D7145" t="s">
        <v>5006</v>
      </c>
      <c r="E7145" t="s">
        <v>150</v>
      </c>
      <c r="G7145" t="s">
        <v>13128</v>
      </c>
      <c r="H7145" t="s">
        <v>152</v>
      </c>
      <c r="I7145" s="1">
        <v>44927</v>
      </c>
      <c r="K7145" s="66">
        <v>0</v>
      </c>
      <c r="L7145" t="s">
        <v>92</v>
      </c>
      <c r="M7145" s="66">
        <v>17500</v>
      </c>
      <c r="N7145" s="66">
        <v>0</v>
      </c>
      <c r="O7145" s="1"/>
    </row>
    <row r="7146" spans="1:15">
      <c r="A7146" t="s">
        <v>11</v>
      </c>
      <c r="B7146" t="s">
        <v>4543</v>
      </c>
      <c r="C7146" t="s">
        <v>8746</v>
      </c>
      <c r="D7146" t="s">
        <v>5006</v>
      </c>
      <c r="E7146" t="s">
        <v>150</v>
      </c>
      <c r="G7146" t="s">
        <v>13128</v>
      </c>
      <c r="H7146" t="s">
        <v>152</v>
      </c>
      <c r="I7146" s="1">
        <v>44927</v>
      </c>
      <c r="K7146" s="66">
        <v>0</v>
      </c>
      <c r="L7146" t="s">
        <v>92</v>
      </c>
      <c r="M7146" s="66">
        <v>20000</v>
      </c>
      <c r="N7146" s="66">
        <v>0</v>
      </c>
      <c r="O7146" s="1"/>
    </row>
    <row r="7147" spans="1:15">
      <c r="A7147" t="s">
        <v>11</v>
      </c>
      <c r="B7147" t="s">
        <v>4543</v>
      </c>
      <c r="C7147" t="s">
        <v>8747</v>
      </c>
      <c r="D7147" t="s">
        <v>5006</v>
      </c>
      <c r="E7147" t="s">
        <v>150</v>
      </c>
      <c r="G7147" t="s">
        <v>13128</v>
      </c>
      <c r="H7147" t="s">
        <v>152</v>
      </c>
      <c r="I7147" s="1">
        <v>44927</v>
      </c>
      <c r="K7147" s="66">
        <v>0</v>
      </c>
      <c r="L7147" t="s">
        <v>92</v>
      </c>
      <c r="M7147" s="66">
        <v>8750</v>
      </c>
      <c r="N7147" s="66">
        <v>0</v>
      </c>
      <c r="O7147" s="1"/>
    </row>
    <row r="7148" spans="1:15">
      <c r="A7148" t="s">
        <v>11</v>
      </c>
      <c r="B7148" t="s">
        <v>4543</v>
      </c>
      <c r="C7148" t="s">
        <v>8748</v>
      </c>
      <c r="D7148" t="s">
        <v>5006</v>
      </c>
      <c r="E7148" t="s">
        <v>150</v>
      </c>
      <c r="G7148" t="s">
        <v>13128</v>
      </c>
      <c r="H7148" t="s">
        <v>152</v>
      </c>
      <c r="I7148" s="1">
        <v>44927</v>
      </c>
      <c r="K7148" s="66">
        <v>0</v>
      </c>
      <c r="L7148" t="s">
        <v>92</v>
      </c>
      <c r="M7148" s="66">
        <v>1250</v>
      </c>
      <c r="N7148" s="66">
        <v>0</v>
      </c>
      <c r="O7148" s="1"/>
    </row>
    <row r="7149" spans="1:15">
      <c r="A7149" t="s">
        <v>11</v>
      </c>
      <c r="B7149" t="s">
        <v>4543</v>
      </c>
      <c r="C7149" t="s">
        <v>8749</v>
      </c>
      <c r="D7149" t="s">
        <v>5006</v>
      </c>
      <c r="E7149" t="s">
        <v>150</v>
      </c>
      <c r="G7149" t="s">
        <v>13128</v>
      </c>
      <c r="H7149" t="s">
        <v>152</v>
      </c>
      <c r="I7149" s="1">
        <v>44927</v>
      </c>
      <c r="K7149" s="66">
        <v>0</v>
      </c>
      <c r="L7149" t="s">
        <v>92</v>
      </c>
      <c r="M7149" s="66">
        <v>1250</v>
      </c>
      <c r="N7149" s="66">
        <v>0</v>
      </c>
      <c r="O7149" s="1"/>
    </row>
    <row r="7150" spans="1:15">
      <c r="A7150" t="s">
        <v>11</v>
      </c>
      <c r="B7150" t="s">
        <v>4543</v>
      </c>
      <c r="C7150" t="s">
        <v>8750</v>
      </c>
      <c r="D7150" t="s">
        <v>5006</v>
      </c>
      <c r="E7150" t="s">
        <v>150</v>
      </c>
      <c r="G7150" t="s">
        <v>13128</v>
      </c>
      <c r="H7150" t="s">
        <v>152</v>
      </c>
      <c r="I7150" s="1">
        <v>44927</v>
      </c>
      <c r="K7150" s="66">
        <v>0</v>
      </c>
      <c r="L7150" t="s">
        <v>92</v>
      </c>
      <c r="M7150" s="66">
        <v>2500</v>
      </c>
      <c r="N7150" s="66">
        <v>0</v>
      </c>
      <c r="O7150" s="1"/>
    </row>
    <row r="7151" spans="1:15">
      <c r="A7151" t="s">
        <v>11</v>
      </c>
      <c r="B7151" t="s">
        <v>4543</v>
      </c>
      <c r="C7151" t="s">
        <v>8751</v>
      </c>
      <c r="D7151" t="s">
        <v>5006</v>
      </c>
      <c r="E7151" t="s">
        <v>150</v>
      </c>
      <c r="G7151" t="s">
        <v>13128</v>
      </c>
      <c r="H7151" t="s">
        <v>152</v>
      </c>
      <c r="I7151" s="1">
        <v>44927</v>
      </c>
      <c r="K7151" s="66">
        <v>0</v>
      </c>
      <c r="L7151" t="s">
        <v>92</v>
      </c>
      <c r="M7151" s="66">
        <v>1250</v>
      </c>
      <c r="N7151" s="66">
        <v>0</v>
      </c>
      <c r="O7151" s="1"/>
    </row>
    <row r="7152" spans="1:15">
      <c r="A7152" t="s">
        <v>11</v>
      </c>
      <c r="B7152" t="s">
        <v>4543</v>
      </c>
      <c r="C7152" t="s">
        <v>8752</v>
      </c>
      <c r="D7152" t="s">
        <v>5006</v>
      </c>
      <c r="E7152" t="s">
        <v>150</v>
      </c>
      <c r="G7152" t="s">
        <v>13128</v>
      </c>
      <c r="H7152" t="s">
        <v>152</v>
      </c>
      <c r="I7152" s="1">
        <v>44927</v>
      </c>
      <c r="K7152" s="66">
        <v>0</v>
      </c>
      <c r="L7152" t="s">
        <v>92</v>
      </c>
      <c r="M7152" s="66">
        <v>2500</v>
      </c>
      <c r="N7152" s="66">
        <v>0</v>
      </c>
      <c r="O7152" s="1"/>
    </row>
    <row r="7153" spans="1:15">
      <c r="A7153" t="s">
        <v>11</v>
      </c>
      <c r="B7153" t="s">
        <v>4543</v>
      </c>
      <c r="C7153" t="s">
        <v>8753</v>
      </c>
      <c r="D7153" t="s">
        <v>5006</v>
      </c>
      <c r="E7153" t="s">
        <v>150</v>
      </c>
      <c r="G7153" t="s">
        <v>13128</v>
      </c>
      <c r="H7153" t="s">
        <v>152</v>
      </c>
      <c r="I7153" s="1">
        <v>44927</v>
      </c>
      <c r="K7153" s="66">
        <v>0</v>
      </c>
      <c r="L7153" t="s">
        <v>92</v>
      </c>
      <c r="M7153" s="66">
        <v>1250</v>
      </c>
      <c r="N7153" s="66">
        <v>0</v>
      </c>
      <c r="O7153" s="1"/>
    </row>
    <row r="7154" spans="1:15">
      <c r="A7154" t="s">
        <v>11</v>
      </c>
      <c r="B7154" t="s">
        <v>4543</v>
      </c>
      <c r="C7154" t="s">
        <v>8754</v>
      </c>
      <c r="D7154" t="s">
        <v>5006</v>
      </c>
      <c r="E7154" t="s">
        <v>150</v>
      </c>
      <c r="G7154" t="s">
        <v>13128</v>
      </c>
      <c r="H7154" t="s">
        <v>152</v>
      </c>
      <c r="I7154" s="1">
        <v>44927</v>
      </c>
      <c r="K7154" s="66">
        <v>0</v>
      </c>
      <c r="L7154" t="s">
        <v>92</v>
      </c>
      <c r="M7154" s="66">
        <v>8750</v>
      </c>
      <c r="N7154" s="66">
        <v>0</v>
      </c>
      <c r="O7154" s="1"/>
    </row>
    <row r="7155" spans="1:15">
      <c r="A7155" t="s">
        <v>11</v>
      </c>
      <c r="B7155" t="s">
        <v>4543</v>
      </c>
      <c r="C7155" t="s">
        <v>8755</v>
      </c>
      <c r="D7155" t="s">
        <v>5006</v>
      </c>
      <c r="E7155" t="s">
        <v>150</v>
      </c>
      <c r="G7155" t="s">
        <v>13128</v>
      </c>
      <c r="H7155" t="s">
        <v>152</v>
      </c>
      <c r="I7155" s="1">
        <v>44927</v>
      </c>
      <c r="K7155" s="66">
        <v>0</v>
      </c>
      <c r="L7155" t="s">
        <v>92</v>
      </c>
      <c r="M7155" s="66">
        <v>20000</v>
      </c>
      <c r="N7155" s="66">
        <v>0</v>
      </c>
      <c r="O7155" s="1"/>
    </row>
    <row r="7156" spans="1:15">
      <c r="A7156" t="s">
        <v>11</v>
      </c>
      <c r="B7156" t="s">
        <v>4543</v>
      </c>
      <c r="C7156" t="s">
        <v>8756</v>
      </c>
      <c r="D7156" t="s">
        <v>5006</v>
      </c>
      <c r="E7156" t="s">
        <v>150</v>
      </c>
      <c r="G7156" t="s">
        <v>13128</v>
      </c>
      <c r="H7156" t="s">
        <v>152</v>
      </c>
      <c r="I7156" s="1">
        <v>44927</v>
      </c>
      <c r="K7156" s="66">
        <v>0</v>
      </c>
      <c r="L7156" t="s">
        <v>92</v>
      </c>
      <c r="M7156" s="66">
        <v>20000</v>
      </c>
      <c r="N7156" s="66">
        <v>0</v>
      </c>
      <c r="O7156" s="1"/>
    </row>
    <row r="7157" spans="1:15">
      <c r="A7157" t="s">
        <v>11</v>
      </c>
      <c r="B7157" t="s">
        <v>4543</v>
      </c>
      <c r="C7157" t="s">
        <v>8757</v>
      </c>
      <c r="D7157" t="s">
        <v>5006</v>
      </c>
      <c r="E7157" t="s">
        <v>150</v>
      </c>
      <c r="G7157" t="s">
        <v>13128</v>
      </c>
      <c r="H7157" t="s">
        <v>152</v>
      </c>
      <c r="I7157" s="1">
        <v>44927</v>
      </c>
      <c r="K7157" s="66">
        <v>0</v>
      </c>
      <c r="L7157" t="s">
        <v>92</v>
      </c>
      <c r="M7157" s="66">
        <v>8750</v>
      </c>
      <c r="N7157" s="66">
        <v>0</v>
      </c>
      <c r="O7157" s="1"/>
    </row>
    <row r="7158" spans="1:15">
      <c r="A7158" t="s">
        <v>11</v>
      </c>
      <c r="B7158" t="s">
        <v>4543</v>
      </c>
      <c r="C7158" t="s">
        <v>8758</v>
      </c>
      <c r="D7158" t="s">
        <v>5006</v>
      </c>
      <c r="E7158" t="s">
        <v>150</v>
      </c>
      <c r="G7158" t="s">
        <v>13128</v>
      </c>
      <c r="H7158" t="s">
        <v>152</v>
      </c>
      <c r="I7158" s="1">
        <v>44927</v>
      </c>
      <c r="K7158" s="66">
        <v>0</v>
      </c>
      <c r="L7158" t="s">
        <v>92</v>
      </c>
      <c r="M7158" s="66">
        <v>1250</v>
      </c>
      <c r="N7158" s="66">
        <v>0</v>
      </c>
      <c r="O7158" s="1"/>
    </row>
    <row r="7159" spans="1:15">
      <c r="A7159" t="s">
        <v>11</v>
      </c>
      <c r="B7159" t="s">
        <v>4543</v>
      </c>
      <c r="C7159" t="s">
        <v>8759</v>
      </c>
      <c r="D7159" t="s">
        <v>5006</v>
      </c>
      <c r="E7159" t="s">
        <v>150</v>
      </c>
      <c r="G7159" t="s">
        <v>13128</v>
      </c>
      <c r="H7159" t="s">
        <v>152</v>
      </c>
      <c r="I7159" s="1">
        <v>44927</v>
      </c>
      <c r="K7159" s="66">
        <v>0</v>
      </c>
      <c r="L7159" t="s">
        <v>92</v>
      </c>
      <c r="M7159" s="66">
        <v>2500</v>
      </c>
      <c r="N7159" s="66">
        <v>0</v>
      </c>
      <c r="O7159" s="1"/>
    </row>
    <row r="7160" spans="1:15">
      <c r="A7160" t="s">
        <v>11</v>
      </c>
      <c r="B7160" t="s">
        <v>4543</v>
      </c>
      <c r="C7160" t="s">
        <v>8760</v>
      </c>
      <c r="D7160" t="s">
        <v>5006</v>
      </c>
      <c r="E7160" t="s">
        <v>150</v>
      </c>
      <c r="G7160" t="s">
        <v>13128</v>
      </c>
      <c r="H7160" t="s">
        <v>152</v>
      </c>
      <c r="I7160" s="1">
        <v>44927</v>
      </c>
      <c r="K7160" s="66">
        <v>0</v>
      </c>
      <c r="L7160" t="s">
        <v>92</v>
      </c>
      <c r="M7160" s="66">
        <v>1250</v>
      </c>
      <c r="N7160" s="66">
        <v>0</v>
      </c>
      <c r="O7160" s="1"/>
    </row>
    <row r="7161" spans="1:15">
      <c r="A7161" t="s">
        <v>11</v>
      </c>
      <c r="B7161" t="s">
        <v>4543</v>
      </c>
      <c r="C7161" t="s">
        <v>8761</v>
      </c>
      <c r="D7161" t="s">
        <v>5006</v>
      </c>
      <c r="E7161" t="s">
        <v>150</v>
      </c>
      <c r="G7161" t="s">
        <v>13128</v>
      </c>
      <c r="H7161" t="s">
        <v>152</v>
      </c>
      <c r="I7161" s="1">
        <v>44927</v>
      </c>
      <c r="K7161" s="66">
        <v>0</v>
      </c>
      <c r="L7161" t="s">
        <v>92</v>
      </c>
      <c r="M7161" s="66">
        <v>562.5</v>
      </c>
      <c r="N7161" s="66">
        <v>0</v>
      </c>
      <c r="O7161" s="1"/>
    </row>
    <row r="7162" spans="1:15">
      <c r="A7162" t="s">
        <v>11</v>
      </c>
      <c r="B7162" t="s">
        <v>4543</v>
      </c>
      <c r="C7162" t="s">
        <v>8762</v>
      </c>
      <c r="D7162" t="s">
        <v>5006</v>
      </c>
      <c r="E7162" t="s">
        <v>150</v>
      </c>
      <c r="G7162" t="s">
        <v>13128</v>
      </c>
      <c r="H7162" t="s">
        <v>152</v>
      </c>
      <c r="I7162" s="1">
        <v>44927</v>
      </c>
      <c r="K7162" s="66">
        <v>0</v>
      </c>
      <c r="L7162" t="s">
        <v>92</v>
      </c>
      <c r="M7162" s="66">
        <v>625</v>
      </c>
      <c r="N7162" s="66">
        <v>0</v>
      </c>
      <c r="O7162" s="1"/>
    </row>
    <row r="7163" spans="1:15">
      <c r="A7163" t="s">
        <v>11</v>
      </c>
      <c r="B7163" t="s">
        <v>4543</v>
      </c>
      <c r="C7163" t="s">
        <v>8763</v>
      </c>
      <c r="D7163" t="s">
        <v>5006</v>
      </c>
      <c r="E7163" t="s">
        <v>150</v>
      </c>
      <c r="G7163" t="s">
        <v>13128</v>
      </c>
      <c r="H7163" t="s">
        <v>152</v>
      </c>
      <c r="I7163" s="1">
        <v>44958</v>
      </c>
      <c r="K7163" s="66">
        <v>0</v>
      </c>
      <c r="L7163" t="s">
        <v>92</v>
      </c>
      <c r="M7163" s="66">
        <v>20000</v>
      </c>
      <c r="N7163" s="66">
        <v>0</v>
      </c>
      <c r="O7163" s="1"/>
    </row>
    <row r="7164" spans="1:15">
      <c r="A7164" t="s">
        <v>11</v>
      </c>
      <c r="B7164" t="s">
        <v>4543</v>
      </c>
      <c r="C7164" t="s">
        <v>8764</v>
      </c>
      <c r="D7164" t="s">
        <v>5006</v>
      </c>
      <c r="E7164" t="s">
        <v>150</v>
      </c>
      <c r="G7164" t="s">
        <v>13128</v>
      </c>
      <c r="H7164" t="s">
        <v>152</v>
      </c>
      <c r="I7164" s="1">
        <v>44958</v>
      </c>
      <c r="K7164" s="66">
        <v>0</v>
      </c>
      <c r="L7164" t="s">
        <v>92</v>
      </c>
      <c r="M7164" s="66">
        <v>8750</v>
      </c>
      <c r="N7164" s="66">
        <v>0</v>
      </c>
      <c r="O7164" s="1"/>
    </row>
    <row r="7165" spans="1:15">
      <c r="A7165" t="s">
        <v>11</v>
      </c>
      <c r="B7165" t="s">
        <v>4543</v>
      </c>
      <c r="C7165" t="s">
        <v>8765</v>
      </c>
      <c r="D7165" t="s">
        <v>5006</v>
      </c>
      <c r="E7165" t="s">
        <v>150</v>
      </c>
      <c r="G7165" t="s">
        <v>13128</v>
      </c>
      <c r="H7165" t="s">
        <v>152</v>
      </c>
      <c r="I7165" s="1">
        <v>44958</v>
      </c>
      <c r="K7165" s="66">
        <v>0</v>
      </c>
      <c r="L7165" t="s">
        <v>92</v>
      </c>
      <c r="M7165" s="66">
        <v>1250</v>
      </c>
      <c r="N7165" s="66">
        <v>0</v>
      </c>
      <c r="O7165" s="1"/>
    </row>
    <row r="7166" spans="1:15">
      <c r="A7166" t="s">
        <v>11</v>
      </c>
      <c r="B7166" t="s">
        <v>4543</v>
      </c>
      <c r="C7166" t="s">
        <v>8766</v>
      </c>
      <c r="D7166" t="s">
        <v>5006</v>
      </c>
      <c r="E7166" t="s">
        <v>150</v>
      </c>
      <c r="G7166" t="s">
        <v>13128</v>
      </c>
      <c r="H7166" t="s">
        <v>152</v>
      </c>
      <c r="I7166" s="1">
        <v>44958</v>
      </c>
      <c r="K7166" s="66">
        <v>0</v>
      </c>
      <c r="L7166" t="s">
        <v>92</v>
      </c>
      <c r="M7166" s="66">
        <v>1250</v>
      </c>
      <c r="N7166" s="66">
        <v>0</v>
      </c>
      <c r="O7166" s="1"/>
    </row>
    <row r="7167" spans="1:15">
      <c r="A7167" t="s">
        <v>11</v>
      </c>
      <c r="B7167" t="s">
        <v>4543</v>
      </c>
      <c r="C7167" t="s">
        <v>8767</v>
      </c>
      <c r="D7167" t="s">
        <v>5006</v>
      </c>
      <c r="E7167" t="s">
        <v>150</v>
      </c>
      <c r="G7167" t="s">
        <v>13128</v>
      </c>
      <c r="H7167" t="s">
        <v>152</v>
      </c>
      <c r="I7167" s="1">
        <v>44958</v>
      </c>
      <c r="K7167" s="66">
        <v>0</v>
      </c>
      <c r="L7167" t="s">
        <v>92</v>
      </c>
      <c r="M7167" s="66">
        <v>2500</v>
      </c>
      <c r="N7167" s="66">
        <v>0</v>
      </c>
      <c r="O7167" s="1"/>
    </row>
    <row r="7168" spans="1:15">
      <c r="A7168" t="s">
        <v>11</v>
      </c>
      <c r="B7168" t="s">
        <v>4543</v>
      </c>
      <c r="C7168" t="s">
        <v>8768</v>
      </c>
      <c r="D7168" t="s">
        <v>5006</v>
      </c>
      <c r="E7168" t="s">
        <v>150</v>
      </c>
      <c r="G7168" t="s">
        <v>13128</v>
      </c>
      <c r="H7168" t="s">
        <v>152</v>
      </c>
      <c r="I7168" s="1">
        <v>44958</v>
      </c>
      <c r="K7168" s="66">
        <v>0</v>
      </c>
      <c r="L7168" t="s">
        <v>92</v>
      </c>
      <c r="M7168" s="66">
        <v>562.5</v>
      </c>
      <c r="N7168" s="66">
        <v>0</v>
      </c>
      <c r="O7168" s="1"/>
    </row>
    <row r="7169" spans="1:15">
      <c r="A7169" t="s">
        <v>11</v>
      </c>
      <c r="B7169" t="s">
        <v>4543</v>
      </c>
      <c r="C7169" t="s">
        <v>8769</v>
      </c>
      <c r="D7169" t="s">
        <v>5006</v>
      </c>
      <c r="E7169" t="s">
        <v>150</v>
      </c>
      <c r="G7169" t="s">
        <v>13128</v>
      </c>
      <c r="H7169" t="s">
        <v>152</v>
      </c>
      <c r="I7169" s="1">
        <v>44958</v>
      </c>
      <c r="K7169" s="66">
        <v>0</v>
      </c>
      <c r="L7169" t="s">
        <v>92</v>
      </c>
      <c r="M7169" s="66">
        <v>625</v>
      </c>
      <c r="N7169" s="66">
        <v>0</v>
      </c>
      <c r="O7169" s="1"/>
    </row>
    <row r="7170" spans="1:15">
      <c r="A7170" t="s">
        <v>11</v>
      </c>
      <c r="B7170" t="s">
        <v>4543</v>
      </c>
      <c r="C7170" t="s">
        <v>8770</v>
      </c>
      <c r="D7170" t="s">
        <v>5006</v>
      </c>
      <c r="E7170" t="s">
        <v>150</v>
      </c>
      <c r="G7170" t="s">
        <v>13128</v>
      </c>
      <c r="H7170" t="s">
        <v>152</v>
      </c>
      <c r="I7170" s="1">
        <v>44986</v>
      </c>
      <c r="K7170" s="66">
        <v>0</v>
      </c>
      <c r="L7170" t="s">
        <v>92</v>
      </c>
      <c r="M7170" s="66">
        <v>20000</v>
      </c>
      <c r="N7170" s="66">
        <v>0</v>
      </c>
      <c r="O7170" s="1"/>
    </row>
    <row r="7171" spans="1:15">
      <c r="A7171" t="s">
        <v>11</v>
      </c>
      <c r="B7171" t="s">
        <v>4543</v>
      </c>
      <c r="C7171" t="s">
        <v>8771</v>
      </c>
      <c r="D7171" t="s">
        <v>5006</v>
      </c>
      <c r="E7171" t="s">
        <v>150</v>
      </c>
      <c r="G7171" t="s">
        <v>13128</v>
      </c>
      <c r="H7171" t="s">
        <v>152</v>
      </c>
      <c r="I7171" s="1">
        <v>44986</v>
      </c>
      <c r="K7171" s="66">
        <v>0</v>
      </c>
      <c r="L7171" t="s">
        <v>92</v>
      </c>
      <c r="M7171" s="66">
        <v>8750</v>
      </c>
      <c r="N7171" s="66">
        <v>0</v>
      </c>
      <c r="O7171" s="1"/>
    </row>
    <row r="7172" spans="1:15">
      <c r="A7172" t="s">
        <v>11</v>
      </c>
      <c r="B7172" t="s">
        <v>4543</v>
      </c>
      <c r="C7172" t="s">
        <v>8772</v>
      </c>
      <c r="D7172" t="s">
        <v>5006</v>
      </c>
      <c r="E7172" t="s">
        <v>150</v>
      </c>
      <c r="G7172" t="s">
        <v>13128</v>
      </c>
      <c r="H7172" t="s">
        <v>152</v>
      </c>
      <c r="I7172" s="1">
        <v>44986</v>
      </c>
      <c r="K7172" s="66">
        <v>0</v>
      </c>
      <c r="L7172" t="s">
        <v>92</v>
      </c>
      <c r="M7172" s="66">
        <v>562.5</v>
      </c>
      <c r="N7172" s="66">
        <v>0</v>
      </c>
      <c r="O7172" s="1"/>
    </row>
    <row r="7173" spans="1:15">
      <c r="A7173" t="s">
        <v>11</v>
      </c>
      <c r="B7173" t="s">
        <v>4543</v>
      </c>
      <c r="C7173" t="s">
        <v>8773</v>
      </c>
      <c r="D7173" t="s">
        <v>5006</v>
      </c>
      <c r="E7173" t="s">
        <v>150</v>
      </c>
      <c r="G7173" t="s">
        <v>13128</v>
      </c>
      <c r="H7173" t="s">
        <v>152</v>
      </c>
      <c r="I7173" s="1">
        <v>44986</v>
      </c>
      <c r="K7173" s="66">
        <v>0</v>
      </c>
      <c r="L7173" t="s">
        <v>92</v>
      </c>
      <c r="M7173" s="66">
        <v>625</v>
      </c>
      <c r="N7173" s="66">
        <v>0</v>
      </c>
      <c r="O7173" s="1"/>
    </row>
    <row r="7174" spans="1:15">
      <c r="A7174" t="s">
        <v>11</v>
      </c>
      <c r="B7174" t="s">
        <v>4543</v>
      </c>
      <c r="C7174" t="s">
        <v>8774</v>
      </c>
      <c r="D7174" t="s">
        <v>5006</v>
      </c>
      <c r="E7174" t="s">
        <v>150</v>
      </c>
      <c r="G7174" t="s">
        <v>13128</v>
      </c>
      <c r="H7174" t="s">
        <v>152</v>
      </c>
      <c r="I7174" s="1">
        <v>44986</v>
      </c>
      <c r="K7174" s="66">
        <v>0</v>
      </c>
      <c r="L7174" t="s">
        <v>92</v>
      </c>
      <c r="M7174" s="66">
        <v>1250</v>
      </c>
      <c r="N7174" s="66">
        <v>0</v>
      </c>
      <c r="O7174" s="1"/>
    </row>
    <row r="7175" spans="1:15">
      <c r="A7175" t="s">
        <v>11</v>
      </c>
      <c r="B7175" t="s">
        <v>4543</v>
      </c>
      <c r="C7175" t="s">
        <v>8775</v>
      </c>
      <c r="D7175" t="s">
        <v>5006</v>
      </c>
      <c r="E7175" t="s">
        <v>150</v>
      </c>
      <c r="G7175" t="s">
        <v>13128</v>
      </c>
      <c r="H7175" t="s">
        <v>152</v>
      </c>
      <c r="I7175" s="1">
        <v>44986</v>
      </c>
      <c r="K7175" s="66">
        <v>0</v>
      </c>
      <c r="L7175" t="s">
        <v>92</v>
      </c>
      <c r="M7175" s="66">
        <v>2500</v>
      </c>
      <c r="N7175" s="66">
        <v>0</v>
      </c>
      <c r="O7175" s="1"/>
    </row>
    <row r="7176" spans="1:15">
      <c r="A7176" t="s">
        <v>11</v>
      </c>
      <c r="B7176" t="s">
        <v>4543</v>
      </c>
      <c r="C7176" t="s">
        <v>8776</v>
      </c>
      <c r="D7176" t="s">
        <v>5006</v>
      </c>
      <c r="E7176" t="s">
        <v>150</v>
      </c>
      <c r="G7176" t="s">
        <v>13128</v>
      </c>
      <c r="H7176" t="s">
        <v>152</v>
      </c>
      <c r="I7176" s="1">
        <v>44986</v>
      </c>
      <c r="K7176" s="66">
        <v>0</v>
      </c>
      <c r="L7176" t="s">
        <v>92</v>
      </c>
      <c r="M7176" s="66">
        <v>1250</v>
      </c>
      <c r="N7176" s="66">
        <v>0</v>
      </c>
      <c r="O7176" s="1"/>
    </row>
    <row r="7177" spans="1:15">
      <c r="A7177" t="s">
        <v>11</v>
      </c>
      <c r="B7177" t="s">
        <v>4543</v>
      </c>
      <c r="C7177" t="s">
        <v>8777</v>
      </c>
      <c r="D7177" t="s">
        <v>5006</v>
      </c>
      <c r="E7177" t="s">
        <v>150</v>
      </c>
      <c r="G7177" t="s">
        <v>13128</v>
      </c>
      <c r="H7177" t="s">
        <v>152</v>
      </c>
      <c r="I7177" s="1">
        <v>44986</v>
      </c>
      <c r="K7177" s="66">
        <v>0</v>
      </c>
      <c r="L7177" t="s">
        <v>92</v>
      </c>
      <c r="M7177" s="66">
        <v>1875</v>
      </c>
      <c r="N7177" s="66">
        <v>0</v>
      </c>
      <c r="O7177" s="1"/>
    </row>
    <row r="7178" spans="1:15">
      <c r="A7178" t="s">
        <v>11</v>
      </c>
      <c r="B7178" t="s">
        <v>4543</v>
      </c>
      <c r="C7178" t="s">
        <v>8778</v>
      </c>
      <c r="D7178" t="s">
        <v>5006</v>
      </c>
      <c r="E7178" t="s">
        <v>150</v>
      </c>
      <c r="G7178" t="s">
        <v>13128</v>
      </c>
      <c r="H7178" t="s">
        <v>152</v>
      </c>
      <c r="I7178" s="1">
        <v>45017</v>
      </c>
      <c r="K7178" s="66">
        <v>0</v>
      </c>
      <c r="L7178" t="s">
        <v>92</v>
      </c>
      <c r="M7178" s="66">
        <v>20000</v>
      </c>
      <c r="N7178" s="66">
        <v>0</v>
      </c>
      <c r="O7178" s="1"/>
    </row>
    <row r="7179" spans="1:15">
      <c r="A7179" t="s">
        <v>11</v>
      </c>
      <c r="B7179" t="s">
        <v>4543</v>
      </c>
      <c r="C7179" t="s">
        <v>8779</v>
      </c>
      <c r="D7179" t="s">
        <v>5006</v>
      </c>
      <c r="E7179" t="s">
        <v>150</v>
      </c>
      <c r="G7179" t="s">
        <v>13128</v>
      </c>
      <c r="H7179" t="s">
        <v>152</v>
      </c>
      <c r="I7179" s="1">
        <v>45017</v>
      </c>
      <c r="K7179" s="66">
        <v>0</v>
      </c>
      <c r="L7179" t="s">
        <v>92</v>
      </c>
      <c r="M7179" s="66">
        <v>8750</v>
      </c>
      <c r="N7179" s="66">
        <v>0</v>
      </c>
      <c r="O7179" s="1"/>
    </row>
    <row r="7180" spans="1:15">
      <c r="A7180" t="s">
        <v>11</v>
      </c>
      <c r="B7180" t="s">
        <v>4543</v>
      </c>
      <c r="C7180" t="s">
        <v>8780</v>
      </c>
      <c r="D7180" t="s">
        <v>5006</v>
      </c>
      <c r="E7180" t="s">
        <v>150</v>
      </c>
      <c r="G7180" t="s">
        <v>13128</v>
      </c>
      <c r="H7180" t="s">
        <v>152</v>
      </c>
      <c r="I7180" s="1">
        <v>45017</v>
      </c>
      <c r="K7180" s="66">
        <v>0</v>
      </c>
      <c r="L7180" t="s">
        <v>92</v>
      </c>
      <c r="M7180" s="66">
        <v>562.5</v>
      </c>
      <c r="N7180" s="66">
        <v>0</v>
      </c>
      <c r="O7180" s="1"/>
    </row>
    <row r="7181" spans="1:15">
      <c r="A7181" t="s">
        <v>11</v>
      </c>
      <c r="B7181" t="s">
        <v>4543</v>
      </c>
      <c r="C7181" t="s">
        <v>8781</v>
      </c>
      <c r="D7181" t="s">
        <v>5006</v>
      </c>
      <c r="E7181" t="s">
        <v>150</v>
      </c>
      <c r="G7181" t="s">
        <v>13128</v>
      </c>
      <c r="H7181" t="s">
        <v>152</v>
      </c>
      <c r="I7181" s="1">
        <v>45017</v>
      </c>
      <c r="K7181" s="66">
        <v>0</v>
      </c>
      <c r="L7181" t="s">
        <v>92</v>
      </c>
      <c r="M7181" s="66">
        <v>625</v>
      </c>
      <c r="N7181" s="66">
        <v>0</v>
      </c>
      <c r="O7181" s="1"/>
    </row>
    <row r="7182" spans="1:15">
      <c r="A7182" t="s">
        <v>11</v>
      </c>
      <c r="B7182" t="s">
        <v>4543</v>
      </c>
      <c r="C7182" t="s">
        <v>8782</v>
      </c>
      <c r="D7182" t="s">
        <v>5006</v>
      </c>
      <c r="E7182" t="s">
        <v>150</v>
      </c>
      <c r="G7182" t="s">
        <v>13128</v>
      </c>
      <c r="H7182" t="s">
        <v>152</v>
      </c>
      <c r="I7182" s="1">
        <v>45017</v>
      </c>
      <c r="K7182" s="66">
        <v>0</v>
      </c>
      <c r="L7182" t="s">
        <v>92</v>
      </c>
      <c r="M7182" s="66">
        <v>1250</v>
      </c>
      <c r="N7182" s="66">
        <v>0</v>
      </c>
      <c r="O7182" s="1"/>
    </row>
    <row r="7183" spans="1:15">
      <c r="A7183" t="s">
        <v>11</v>
      </c>
      <c r="B7183" t="s">
        <v>4543</v>
      </c>
      <c r="C7183" t="s">
        <v>8783</v>
      </c>
      <c r="D7183" t="s">
        <v>5006</v>
      </c>
      <c r="E7183" t="s">
        <v>150</v>
      </c>
      <c r="G7183" t="s">
        <v>13128</v>
      </c>
      <c r="H7183" t="s">
        <v>152</v>
      </c>
      <c r="I7183" s="1">
        <v>45017</v>
      </c>
      <c r="K7183" s="66">
        <v>0</v>
      </c>
      <c r="L7183" t="s">
        <v>92</v>
      </c>
      <c r="M7183" s="66">
        <v>2500</v>
      </c>
      <c r="N7183" s="66">
        <v>0</v>
      </c>
      <c r="O7183" s="1"/>
    </row>
    <row r="7184" spans="1:15">
      <c r="A7184" t="s">
        <v>11</v>
      </c>
      <c r="B7184" t="s">
        <v>4543</v>
      </c>
      <c r="C7184" t="s">
        <v>8784</v>
      </c>
      <c r="D7184" t="s">
        <v>5006</v>
      </c>
      <c r="E7184" t="s">
        <v>150</v>
      </c>
      <c r="G7184" t="s">
        <v>13128</v>
      </c>
      <c r="H7184" t="s">
        <v>152</v>
      </c>
      <c r="I7184" s="1">
        <v>45017</v>
      </c>
      <c r="K7184" s="66">
        <v>0</v>
      </c>
      <c r="L7184" t="s">
        <v>92</v>
      </c>
      <c r="M7184" s="66">
        <v>1250</v>
      </c>
      <c r="N7184" s="66">
        <v>0</v>
      </c>
      <c r="O7184" s="1"/>
    </row>
    <row r="7185" spans="1:15">
      <c r="A7185" t="s">
        <v>11</v>
      </c>
      <c r="B7185" t="s">
        <v>4543</v>
      </c>
      <c r="C7185" t="s">
        <v>8785</v>
      </c>
      <c r="D7185" t="s">
        <v>5006</v>
      </c>
      <c r="E7185" t="s">
        <v>150</v>
      </c>
      <c r="G7185" t="s">
        <v>13128</v>
      </c>
      <c r="H7185" t="s">
        <v>152</v>
      </c>
      <c r="I7185" s="1">
        <v>45047</v>
      </c>
      <c r="K7185" s="66">
        <v>0</v>
      </c>
      <c r="L7185" t="s">
        <v>92</v>
      </c>
      <c r="M7185" s="66">
        <v>20000</v>
      </c>
      <c r="N7185" s="66">
        <v>0</v>
      </c>
      <c r="O7185" s="1"/>
    </row>
    <row r="7186" spans="1:15">
      <c r="A7186" t="s">
        <v>11</v>
      </c>
      <c r="B7186" t="s">
        <v>4543</v>
      </c>
      <c r="C7186" t="s">
        <v>8786</v>
      </c>
      <c r="D7186" t="s">
        <v>5006</v>
      </c>
      <c r="E7186" t="s">
        <v>150</v>
      </c>
      <c r="G7186" t="s">
        <v>13128</v>
      </c>
      <c r="H7186" t="s">
        <v>152</v>
      </c>
      <c r="I7186" s="1">
        <v>45047</v>
      </c>
      <c r="K7186" s="66">
        <v>0</v>
      </c>
      <c r="L7186" t="s">
        <v>92</v>
      </c>
      <c r="M7186" s="66">
        <v>8750</v>
      </c>
      <c r="N7186" s="66">
        <v>0</v>
      </c>
      <c r="O7186" s="1"/>
    </row>
    <row r="7187" spans="1:15">
      <c r="A7187" t="s">
        <v>11</v>
      </c>
      <c r="B7187" t="s">
        <v>4543</v>
      </c>
      <c r="C7187" t="s">
        <v>8787</v>
      </c>
      <c r="D7187" t="s">
        <v>5006</v>
      </c>
      <c r="E7187" t="s">
        <v>150</v>
      </c>
      <c r="G7187" t="s">
        <v>13128</v>
      </c>
      <c r="H7187" t="s">
        <v>152</v>
      </c>
      <c r="I7187" s="1">
        <v>45047</v>
      </c>
      <c r="K7187" s="66">
        <v>0</v>
      </c>
      <c r="L7187" t="s">
        <v>92</v>
      </c>
      <c r="M7187" s="66">
        <v>1250</v>
      </c>
      <c r="N7187" s="66">
        <v>0</v>
      </c>
      <c r="O7187" s="1"/>
    </row>
    <row r="7188" spans="1:15">
      <c r="A7188" t="s">
        <v>11</v>
      </c>
      <c r="B7188" t="s">
        <v>4543</v>
      </c>
      <c r="C7188" t="s">
        <v>8788</v>
      </c>
      <c r="D7188" t="s">
        <v>5006</v>
      </c>
      <c r="E7188" t="s">
        <v>150</v>
      </c>
      <c r="G7188" t="s">
        <v>13128</v>
      </c>
      <c r="H7188" t="s">
        <v>152</v>
      </c>
      <c r="I7188" s="1">
        <v>45047</v>
      </c>
      <c r="K7188" s="66">
        <v>0</v>
      </c>
      <c r="L7188" t="s">
        <v>92</v>
      </c>
      <c r="M7188" s="66">
        <v>1250</v>
      </c>
      <c r="N7188" s="66">
        <v>0</v>
      </c>
      <c r="O7188" s="1"/>
    </row>
    <row r="7189" spans="1:15">
      <c r="A7189" t="s">
        <v>11</v>
      </c>
      <c r="B7189" t="s">
        <v>4543</v>
      </c>
      <c r="C7189" t="s">
        <v>8789</v>
      </c>
      <c r="D7189" t="s">
        <v>5006</v>
      </c>
      <c r="E7189" t="s">
        <v>150</v>
      </c>
      <c r="G7189" t="s">
        <v>13128</v>
      </c>
      <c r="H7189" t="s">
        <v>152</v>
      </c>
      <c r="I7189" s="1">
        <v>45047</v>
      </c>
      <c r="K7189" s="66">
        <v>0</v>
      </c>
      <c r="L7189" t="s">
        <v>92</v>
      </c>
      <c r="M7189" s="66">
        <v>2500</v>
      </c>
      <c r="N7189" s="66">
        <v>0</v>
      </c>
      <c r="O7189" s="1"/>
    </row>
    <row r="7190" spans="1:15">
      <c r="A7190" t="s">
        <v>11</v>
      </c>
      <c r="B7190" t="s">
        <v>4543</v>
      </c>
      <c r="C7190" t="s">
        <v>8790</v>
      </c>
      <c r="D7190" t="s">
        <v>5006</v>
      </c>
      <c r="E7190" t="s">
        <v>150</v>
      </c>
      <c r="G7190" t="s">
        <v>13128</v>
      </c>
      <c r="H7190" t="s">
        <v>152</v>
      </c>
      <c r="I7190" s="1">
        <v>45047</v>
      </c>
      <c r="K7190" s="66">
        <v>0</v>
      </c>
      <c r="L7190" t="s">
        <v>92</v>
      </c>
      <c r="M7190" s="66">
        <v>562.5</v>
      </c>
      <c r="N7190" s="66">
        <v>0</v>
      </c>
      <c r="O7190" s="1"/>
    </row>
    <row r="7191" spans="1:15">
      <c r="A7191" t="s">
        <v>11</v>
      </c>
      <c r="B7191" t="s">
        <v>4543</v>
      </c>
      <c r="C7191" t="s">
        <v>8791</v>
      </c>
      <c r="D7191" t="s">
        <v>5006</v>
      </c>
      <c r="E7191" t="s">
        <v>150</v>
      </c>
      <c r="G7191" t="s">
        <v>13128</v>
      </c>
      <c r="H7191" t="s">
        <v>152</v>
      </c>
      <c r="I7191" s="1">
        <v>45047</v>
      </c>
      <c r="K7191" s="66">
        <v>0</v>
      </c>
      <c r="L7191" t="s">
        <v>92</v>
      </c>
      <c r="M7191" s="66">
        <v>625</v>
      </c>
      <c r="N7191" s="66">
        <v>0</v>
      </c>
      <c r="O7191" s="1"/>
    </row>
    <row r="7192" spans="1:15">
      <c r="A7192" t="s">
        <v>11</v>
      </c>
      <c r="B7192" t="s">
        <v>4543</v>
      </c>
      <c r="C7192" t="s">
        <v>8792</v>
      </c>
      <c r="D7192" t="s">
        <v>5006</v>
      </c>
      <c r="E7192" t="s">
        <v>150</v>
      </c>
      <c r="G7192" t="s">
        <v>13128</v>
      </c>
      <c r="H7192" t="s">
        <v>152</v>
      </c>
      <c r="I7192" s="1">
        <v>45078</v>
      </c>
      <c r="K7192" s="66">
        <v>0</v>
      </c>
      <c r="L7192" t="s">
        <v>92</v>
      </c>
      <c r="M7192" s="66">
        <v>20000</v>
      </c>
      <c r="N7192" s="66">
        <v>0</v>
      </c>
      <c r="O7192" s="1"/>
    </row>
    <row r="7193" spans="1:15">
      <c r="A7193" t="s">
        <v>11</v>
      </c>
      <c r="B7193" t="s">
        <v>4543</v>
      </c>
      <c r="C7193" t="s">
        <v>8793</v>
      </c>
      <c r="D7193" t="s">
        <v>5006</v>
      </c>
      <c r="E7193" t="s">
        <v>150</v>
      </c>
      <c r="G7193" t="s">
        <v>13128</v>
      </c>
      <c r="H7193" t="s">
        <v>152</v>
      </c>
      <c r="I7193" s="1">
        <v>45078</v>
      </c>
      <c r="K7193" s="66">
        <v>0</v>
      </c>
      <c r="L7193" t="s">
        <v>92</v>
      </c>
      <c r="M7193" s="66">
        <v>8750</v>
      </c>
      <c r="N7193" s="66">
        <v>0</v>
      </c>
      <c r="O7193" s="1"/>
    </row>
    <row r="7194" spans="1:15">
      <c r="A7194" t="s">
        <v>11</v>
      </c>
      <c r="B7194" t="s">
        <v>4543</v>
      </c>
      <c r="C7194" t="s">
        <v>8794</v>
      </c>
      <c r="D7194" t="s">
        <v>5006</v>
      </c>
      <c r="E7194" t="s">
        <v>150</v>
      </c>
      <c r="G7194" t="s">
        <v>13128</v>
      </c>
      <c r="H7194" t="s">
        <v>152</v>
      </c>
      <c r="I7194" s="1">
        <v>45078</v>
      </c>
      <c r="K7194" s="66">
        <v>0</v>
      </c>
      <c r="L7194" t="s">
        <v>92</v>
      </c>
      <c r="M7194" s="66">
        <v>562.5</v>
      </c>
      <c r="N7194" s="66">
        <v>0</v>
      </c>
      <c r="O7194" s="1"/>
    </row>
    <row r="7195" spans="1:15">
      <c r="A7195" t="s">
        <v>11</v>
      </c>
      <c r="B7195" t="s">
        <v>4543</v>
      </c>
      <c r="C7195" t="s">
        <v>8795</v>
      </c>
      <c r="D7195" t="s">
        <v>5006</v>
      </c>
      <c r="E7195" t="s">
        <v>150</v>
      </c>
      <c r="G7195" t="s">
        <v>13128</v>
      </c>
      <c r="H7195" t="s">
        <v>152</v>
      </c>
      <c r="I7195" s="1">
        <v>45078</v>
      </c>
      <c r="K7195" s="66">
        <v>0</v>
      </c>
      <c r="L7195" t="s">
        <v>92</v>
      </c>
      <c r="M7195" s="66">
        <v>625</v>
      </c>
      <c r="N7195" s="66">
        <v>0</v>
      </c>
      <c r="O7195" s="1"/>
    </row>
    <row r="7196" spans="1:15">
      <c r="A7196" t="s">
        <v>11</v>
      </c>
      <c r="B7196" t="s">
        <v>4543</v>
      </c>
      <c r="C7196" t="s">
        <v>8796</v>
      </c>
      <c r="D7196" t="s">
        <v>5006</v>
      </c>
      <c r="E7196" t="s">
        <v>150</v>
      </c>
      <c r="G7196" t="s">
        <v>13128</v>
      </c>
      <c r="H7196" t="s">
        <v>152</v>
      </c>
      <c r="I7196" s="1">
        <v>45078</v>
      </c>
      <c r="K7196" s="66">
        <v>0</v>
      </c>
      <c r="L7196" t="s">
        <v>92</v>
      </c>
      <c r="M7196" s="66">
        <v>1250</v>
      </c>
      <c r="N7196" s="66">
        <v>0</v>
      </c>
      <c r="O7196" s="1"/>
    </row>
    <row r="7197" spans="1:15">
      <c r="A7197" t="s">
        <v>11</v>
      </c>
      <c r="B7197" t="s">
        <v>4543</v>
      </c>
      <c r="C7197" t="s">
        <v>8797</v>
      </c>
      <c r="D7197" t="s">
        <v>5006</v>
      </c>
      <c r="E7197" t="s">
        <v>150</v>
      </c>
      <c r="G7197" t="s">
        <v>13128</v>
      </c>
      <c r="H7197" t="s">
        <v>152</v>
      </c>
      <c r="I7197" s="1">
        <v>45078</v>
      </c>
      <c r="K7197" s="66">
        <v>0</v>
      </c>
      <c r="L7197" t="s">
        <v>92</v>
      </c>
      <c r="M7197" s="66">
        <v>2500</v>
      </c>
      <c r="N7197" s="66">
        <v>0</v>
      </c>
      <c r="O7197" s="1"/>
    </row>
    <row r="7198" spans="1:15">
      <c r="A7198" t="s">
        <v>11</v>
      </c>
      <c r="B7198" t="s">
        <v>4543</v>
      </c>
      <c r="C7198" t="s">
        <v>8798</v>
      </c>
      <c r="D7198" t="s">
        <v>5006</v>
      </c>
      <c r="E7198" t="s">
        <v>150</v>
      </c>
      <c r="G7198" t="s">
        <v>13128</v>
      </c>
      <c r="H7198" t="s">
        <v>152</v>
      </c>
      <c r="I7198" s="1">
        <v>45078</v>
      </c>
      <c r="K7198" s="66">
        <v>0</v>
      </c>
      <c r="L7198" t="s">
        <v>92</v>
      </c>
      <c r="M7198" s="66">
        <v>1250</v>
      </c>
      <c r="N7198" s="66">
        <v>0</v>
      </c>
      <c r="O7198" s="1"/>
    </row>
    <row r="7199" spans="1:15">
      <c r="A7199" t="s">
        <v>11</v>
      </c>
      <c r="B7199" t="s">
        <v>4543</v>
      </c>
      <c r="C7199" t="s">
        <v>8799</v>
      </c>
      <c r="D7199" t="s">
        <v>5006</v>
      </c>
      <c r="E7199" t="s">
        <v>150</v>
      </c>
      <c r="G7199" t="s">
        <v>13128</v>
      </c>
      <c r="H7199" t="s">
        <v>152</v>
      </c>
      <c r="I7199" s="1">
        <v>45108</v>
      </c>
      <c r="K7199" s="66">
        <v>0</v>
      </c>
      <c r="L7199" t="s">
        <v>92</v>
      </c>
      <c r="M7199" s="66">
        <v>20000</v>
      </c>
      <c r="N7199" s="66">
        <v>0</v>
      </c>
      <c r="O7199" s="1"/>
    </row>
    <row r="7200" spans="1:15">
      <c r="A7200" t="s">
        <v>11</v>
      </c>
      <c r="B7200" t="s">
        <v>4543</v>
      </c>
      <c r="C7200" t="s">
        <v>8800</v>
      </c>
      <c r="D7200" t="s">
        <v>5006</v>
      </c>
      <c r="E7200" t="s">
        <v>150</v>
      </c>
      <c r="G7200" t="s">
        <v>13128</v>
      </c>
      <c r="H7200" t="s">
        <v>152</v>
      </c>
      <c r="I7200" s="1">
        <v>45108</v>
      </c>
      <c r="K7200" s="66">
        <v>0</v>
      </c>
      <c r="L7200" t="s">
        <v>92</v>
      </c>
      <c r="M7200" s="66">
        <v>8750</v>
      </c>
      <c r="N7200" s="66">
        <v>0</v>
      </c>
      <c r="O7200" s="1"/>
    </row>
    <row r="7201" spans="1:15">
      <c r="A7201" t="s">
        <v>11</v>
      </c>
      <c r="B7201" t="s">
        <v>4543</v>
      </c>
      <c r="C7201" t="s">
        <v>8801</v>
      </c>
      <c r="D7201" t="s">
        <v>5006</v>
      </c>
      <c r="E7201" t="s">
        <v>150</v>
      </c>
      <c r="G7201" t="s">
        <v>13128</v>
      </c>
      <c r="H7201" t="s">
        <v>152</v>
      </c>
      <c r="I7201" s="1">
        <v>45108</v>
      </c>
      <c r="K7201" s="66">
        <v>0</v>
      </c>
      <c r="L7201" t="s">
        <v>92</v>
      </c>
      <c r="M7201" s="66">
        <v>1250</v>
      </c>
      <c r="N7201" s="66">
        <v>0</v>
      </c>
      <c r="O7201" s="1"/>
    </row>
    <row r="7202" spans="1:15">
      <c r="A7202" t="s">
        <v>11</v>
      </c>
      <c r="B7202" t="s">
        <v>4543</v>
      </c>
      <c r="C7202" t="s">
        <v>8802</v>
      </c>
      <c r="D7202" t="s">
        <v>5006</v>
      </c>
      <c r="E7202" t="s">
        <v>150</v>
      </c>
      <c r="G7202" t="s">
        <v>13128</v>
      </c>
      <c r="H7202" t="s">
        <v>152</v>
      </c>
      <c r="I7202" s="1">
        <v>45108</v>
      </c>
      <c r="K7202" s="66">
        <v>0</v>
      </c>
      <c r="L7202" t="s">
        <v>92</v>
      </c>
      <c r="M7202" s="66">
        <v>1250</v>
      </c>
      <c r="N7202" s="66">
        <v>0</v>
      </c>
      <c r="O7202" s="1"/>
    </row>
    <row r="7203" spans="1:15">
      <c r="A7203" t="s">
        <v>11</v>
      </c>
      <c r="B7203" t="s">
        <v>4543</v>
      </c>
      <c r="C7203" t="s">
        <v>8803</v>
      </c>
      <c r="D7203" t="s">
        <v>5006</v>
      </c>
      <c r="E7203" t="s">
        <v>150</v>
      </c>
      <c r="G7203" t="s">
        <v>13128</v>
      </c>
      <c r="H7203" t="s">
        <v>152</v>
      </c>
      <c r="I7203" s="1">
        <v>45108</v>
      </c>
      <c r="K7203" s="66">
        <v>0</v>
      </c>
      <c r="L7203" t="s">
        <v>92</v>
      </c>
      <c r="M7203" s="66">
        <v>2500</v>
      </c>
      <c r="N7203" s="66">
        <v>0</v>
      </c>
      <c r="O7203" s="1"/>
    </row>
    <row r="7204" spans="1:15">
      <c r="A7204" t="s">
        <v>11</v>
      </c>
      <c r="B7204" t="s">
        <v>4543</v>
      </c>
      <c r="C7204" t="s">
        <v>8804</v>
      </c>
      <c r="D7204" t="s">
        <v>5006</v>
      </c>
      <c r="E7204" t="s">
        <v>150</v>
      </c>
      <c r="G7204" t="s">
        <v>13128</v>
      </c>
      <c r="H7204" t="s">
        <v>152</v>
      </c>
      <c r="I7204" s="1">
        <v>45108</v>
      </c>
      <c r="K7204" s="66">
        <v>0</v>
      </c>
      <c r="L7204" t="s">
        <v>92</v>
      </c>
      <c r="M7204" s="66">
        <v>562.5</v>
      </c>
      <c r="N7204" s="66">
        <v>0</v>
      </c>
      <c r="O7204" s="1"/>
    </row>
    <row r="7205" spans="1:15">
      <c r="A7205" t="s">
        <v>11</v>
      </c>
      <c r="B7205" t="s">
        <v>4543</v>
      </c>
      <c r="C7205" t="s">
        <v>8805</v>
      </c>
      <c r="D7205" t="s">
        <v>5006</v>
      </c>
      <c r="E7205" t="s">
        <v>150</v>
      </c>
      <c r="G7205" t="s">
        <v>13128</v>
      </c>
      <c r="H7205" t="s">
        <v>152</v>
      </c>
      <c r="I7205" s="1">
        <v>45108</v>
      </c>
      <c r="K7205" s="66">
        <v>0</v>
      </c>
      <c r="L7205" t="s">
        <v>92</v>
      </c>
      <c r="M7205" s="66">
        <v>625</v>
      </c>
      <c r="N7205" s="66">
        <v>0</v>
      </c>
      <c r="O7205" s="1"/>
    </row>
    <row r="7206" spans="1:15">
      <c r="A7206" t="s">
        <v>11</v>
      </c>
      <c r="B7206" t="s">
        <v>4543</v>
      </c>
      <c r="C7206" t="s">
        <v>8806</v>
      </c>
      <c r="D7206" t="s">
        <v>5006</v>
      </c>
      <c r="E7206" t="s">
        <v>150</v>
      </c>
      <c r="G7206" t="s">
        <v>13128</v>
      </c>
      <c r="H7206" t="s">
        <v>152</v>
      </c>
      <c r="I7206" s="1">
        <v>45139</v>
      </c>
      <c r="K7206" s="66">
        <v>0</v>
      </c>
      <c r="L7206" t="s">
        <v>92</v>
      </c>
      <c r="M7206" s="66">
        <v>20000</v>
      </c>
      <c r="N7206" s="66">
        <v>0</v>
      </c>
      <c r="O7206" s="1"/>
    </row>
    <row r="7207" spans="1:15">
      <c r="A7207" t="s">
        <v>11</v>
      </c>
      <c r="B7207" t="s">
        <v>4543</v>
      </c>
      <c r="C7207" t="s">
        <v>8807</v>
      </c>
      <c r="D7207" t="s">
        <v>5006</v>
      </c>
      <c r="E7207" t="s">
        <v>150</v>
      </c>
      <c r="G7207" t="s">
        <v>13128</v>
      </c>
      <c r="H7207" t="s">
        <v>152</v>
      </c>
      <c r="I7207" s="1">
        <v>45139</v>
      </c>
      <c r="K7207" s="66">
        <v>0</v>
      </c>
      <c r="L7207" t="s">
        <v>92</v>
      </c>
      <c r="M7207" s="66">
        <v>8750</v>
      </c>
      <c r="N7207" s="66">
        <v>0</v>
      </c>
      <c r="O7207" s="1"/>
    </row>
    <row r="7208" spans="1:15">
      <c r="A7208" t="s">
        <v>11</v>
      </c>
      <c r="B7208" t="s">
        <v>4543</v>
      </c>
      <c r="C7208" t="s">
        <v>8808</v>
      </c>
      <c r="D7208" t="s">
        <v>5006</v>
      </c>
      <c r="E7208" t="s">
        <v>150</v>
      </c>
      <c r="G7208" t="s">
        <v>13128</v>
      </c>
      <c r="H7208" t="s">
        <v>152</v>
      </c>
      <c r="I7208" s="1">
        <v>45139</v>
      </c>
      <c r="K7208" s="66">
        <v>0</v>
      </c>
      <c r="L7208" t="s">
        <v>92</v>
      </c>
      <c r="M7208" s="66">
        <v>1250</v>
      </c>
      <c r="N7208" s="66">
        <v>0</v>
      </c>
      <c r="O7208" s="1"/>
    </row>
    <row r="7209" spans="1:15">
      <c r="A7209" t="s">
        <v>11</v>
      </c>
      <c r="B7209" t="s">
        <v>4543</v>
      </c>
      <c r="C7209" t="s">
        <v>8809</v>
      </c>
      <c r="D7209" t="s">
        <v>5006</v>
      </c>
      <c r="E7209" t="s">
        <v>150</v>
      </c>
      <c r="G7209" t="s">
        <v>13128</v>
      </c>
      <c r="H7209" t="s">
        <v>152</v>
      </c>
      <c r="I7209" s="1">
        <v>45139</v>
      </c>
      <c r="K7209" s="66">
        <v>0</v>
      </c>
      <c r="L7209" t="s">
        <v>92</v>
      </c>
      <c r="M7209" s="66">
        <v>1250</v>
      </c>
      <c r="N7209" s="66">
        <v>0</v>
      </c>
      <c r="O7209" s="1"/>
    </row>
    <row r="7210" spans="1:15">
      <c r="A7210" t="s">
        <v>11</v>
      </c>
      <c r="B7210" t="s">
        <v>4543</v>
      </c>
      <c r="C7210" t="s">
        <v>8810</v>
      </c>
      <c r="D7210" t="s">
        <v>5006</v>
      </c>
      <c r="E7210" t="s">
        <v>150</v>
      </c>
      <c r="G7210" t="s">
        <v>13128</v>
      </c>
      <c r="H7210" t="s">
        <v>152</v>
      </c>
      <c r="I7210" s="1">
        <v>45139</v>
      </c>
      <c r="K7210" s="66">
        <v>0</v>
      </c>
      <c r="L7210" t="s">
        <v>92</v>
      </c>
      <c r="M7210" s="66">
        <v>2500</v>
      </c>
      <c r="N7210" s="66">
        <v>0</v>
      </c>
      <c r="O7210" s="1"/>
    </row>
    <row r="7211" spans="1:15">
      <c r="A7211" t="s">
        <v>11</v>
      </c>
      <c r="B7211" t="s">
        <v>4543</v>
      </c>
      <c r="C7211" t="s">
        <v>8811</v>
      </c>
      <c r="D7211" t="s">
        <v>5006</v>
      </c>
      <c r="E7211" t="s">
        <v>150</v>
      </c>
      <c r="G7211" t="s">
        <v>13128</v>
      </c>
      <c r="H7211" t="s">
        <v>152</v>
      </c>
      <c r="I7211" s="1">
        <v>45139</v>
      </c>
      <c r="K7211" s="66">
        <v>0</v>
      </c>
      <c r="L7211" t="s">
        <v>92</v>
      </c>
      <c r="M7211" s="66">
        <v>1250</v>
      </c>
      <c r="N7211" s="66">
        <v>0</v>
      </c>
      <c r="O7211" s="1"/>
    </row>
    <row r="7212" spans="1:15">
      <c r="A7212" t="s">
        <v>11</v>
      </c>
      <c r="B7212" t="s">
        <v>4543</v>
      </c>
      <c r="C7212" t="s">
        <v>8812</v>
      </c>
      <c r="D7212" t="s">
        <v>5006</v>
      </c>
      <c r="E7212" t="s">
        <v>150</v>
      </c>
      <c r="G7212" t="s">
        <v>13128</v>
      </c>
      <c r="H7212" t="s">
        <v>152</v>
      </c>
      <c r="I7212" s="1">
        <v>45139</v>
      </c>
      <c r="K7212" s="66">
        <v>0</v>
      </c>
      <c r="L7212" t="s">
        <v>92</v>
      </c>
      <c r="M7212" s="66">
        <v>1250</v>
      </c>
      <c r="N7212" s="66">
        <v>0</v>
      </c>
      <c r="O7212" s="1"/>
    </row>
    <row r="7213" spans="1:15">
      <c r="A7213" t="s">
        <v>11</v>
      </c>
      <c r="B7213" t="s">
        <v>4543</v>
      </c>
      <c r="C7213" t="s">
        <v>8813</v>
      </c>
      <c r="D7213" t="s">
        <v>5006</v>
      </c>
      <c r="E7213" t="s">
        <v>150</v>
      </c>
      <c r="G7213" t="s">
        <v>13128</v>
      </c>
      <c r="H7213" t="s">
        <v>152</v>
      </c>
      <c r="I7213" s="1">
        <v>45139</v>
      </c>
      <c r="K7213" s="66">
        <v>0</v>
      </c>
      <c r="L7213" t="s">
        <v>92</v>
      </c>
      <c r="M7213" s="66">
        <v>16041.66</v>
      </c>
      <c r="N7213" s="66">
        <v>0</v>
      </c>
      <c r="O7213" s="1"/>
    </row>
    <row r="7214" spans="1:15">
      <c r="A7214" t="s">
        <v>11</v>
      </c>
      <c r="B7214" t="s">
        <v>4543</v>
      </c>
      <c r="C7214" t="s">
        <v>8814</v>
      </c>
      <c r="D7214" t="s">
        <v>5006</v>
      </c>
      <c r="E7214" t="s">
        <v>150</v>
      </c>
      <c r="G7214" t="s">
        <v>13128</v>
      </c>
      <c r="H7214" t="s">
        <v>152</v>
      </c>
      <c r="I7214" s="1">
        <v>45139</v>
      </c>
      <c r="K7214" s="66">
        <v>0</v>
      </c>
      <c r="L7214" t="s">
        <v>92</v>
      </c>
      <c r="M7214" s="66">
        <v>20577.05</v>
      </c>
      <c r="N7214" s="66">
        <v>0</v>
      </c>
      <c r="O7214" s="1"/>
    </row>
    <row r="7215" spans="1:15">
      <c r="A7215" t="s">
        <v>11</v>
      </c>
      <c r="B7215" t="s">
        <v>4543</v>
      </c>
      <c r="C7215" t="s">
        <v>8815</v>
      </c>
      <c r="D7215" t="s">
        <v>5006</v>
      </c>
      <c r="E7215" t="s">
        <v>150</v>
      </c>
      <c r="G7215" t="s">
        <v>13128</v>
      </c>
      <c r="H7215" t="s">
        <v>152</v>
      </c>
      <c r="I7215" s="1">
        <v>45139</v>
      </c>
      <c r="K7215" s="66">
        <v>0</v>
      </c>
      <c r="L7215" t="s">
        <v>92</v>
      </c>
      <c r="M7215" s="66">
        <v>327938.5</v>
      </c>
      <c r="N7215" s="66">
        <v>0</v>
      </c>
      <c r="O7215" s="1"/>
    </row>
    <row r="7216" spans="1:15">
      <c r="A7216" t="s">
        <v>11</v>
      </c>
      <c r="B7216" t="s">
        <v>4543</v>
      </c>
      <c r="C7216" t="s">
        <v>8816</v>
      </c>
      <c r="D7216" t="s">
        <v>5006</v>
      </c>
      <c r="E7216" t="s">
        <v>150</v>
      </c>
      <c r="G7216" t="s">
        <v>13128</v>
      </c>
      <c r="H7216" t="s">
        <v>152</v>
      </c>
      <c r="I7216" s="1">
        <v>45170</v>
      </c>
      <c r="K7216" s="66">
        <v>0</v>
      </c>
      <c r="L7216" t="s">
        <v>92</v>
      </c>
      <c r="M7216" s="66">
        <v>31256</v>
      </c>
      <c r="N7216" s="66">
        <v>0</v>
      </c>
      <c r="O7216" s="1"/>
    </row>
    <row r="7217" spans="1:15">
      <c r="A7217" t="s">
        <v>11</v>
      </c>
      <c r="B7217" t="s">
        <v>4543</v>
      </c>
      <c r="C7217" t="s">
        <v>8817</v>
      </c>
      <c r="D7217" t="s">
        <v>5006</v>
      </c>
      <c r="E7217" t="s">
        <v>150</v>
      </c>
      <c r="G7217" t="s">
        <v>13128</v>
      </c>
      <c r="H7217" t="s">
        <v>152</v>
      </c>
      <c r="I7217" s="1">
        <v>45170</v>
      </c>
      <c r="K7217" s="66">
        <v>0</v>
      </c>
      <c r="L7217" t="s">
        <v>92</v>
      </c>
      <c r="M7217" s="66">
        <v>13674.5</v>
      </c>
      <c r="N7217" s="66">
        <v>0</v>
      </c>
      <c r="O7217" s="1"/>
    </row>
    <row r="7218" spans="1:15">
      <c r="A7218" t="s">
        <v>11</v>
      </c>
      <c r="B7218" t="s">
        <v>4543</v>
      </c>
      <c r="C7218" t="s">
        <v>8818</v>
      </c>
      <c r="D7218" t="s">
        <v>5006</v>
      </c>
      <c r="E7218" t="s">
        <v>150</v>
      </c>
      <c r="G7218" t="s">
        <v>13128</v>
      </c>
      <c r="H7218" t="s">
        <v>152</v>
      </c>
      <c r="I7218" s="1">
        <v>45170</v>
      </c>
      <c r="K7218" s="66">
        <v>0</v>
      </c>
      <c r="L7218" t="s">
        <v>92</v>
      </c>
      <c r="M7218" s="66">
        <v>1250</v>
      </c>
      <c r="N7218" s="66">
        <v>0</v>
      </c>
      <c r="O7218" s="1"/>
    </row>
    <row r="7219" spans="1:15">
      <c r="A7219" t="s">
        <v>11</v>
      </c>
      <c r="B7219" t="s">
        <v>4543</v>
      </c>
      <c r="C7219" t="s">
        <v>8819</v>
      </c>
      <c r="D7219" t="s">
        <v>5006</v>
      </c>
      <c r="E7219" t="s">
        <v>150</v>
      </c>
      <c r="G7219" t="s">
        <v>13128</v>
      </c>
      <c r="H7219" t="s">
        <v>152</v>
      </c>
      <c r="I7219" s="1">
        <v>45170</v>
      </c>
      <c r="K7219" s="66">
        <v>0</v>
      </c>
      <c r="L7219" t="s">
        <v>92</v>
      </c>
      <c r="M7219" s="66">
        <v>1250</v>
      </c>
      <c r="N7219" s="66">
        <v>0</v>
      </c>
      <c r="O7219" s="1"/>
    </row>
    <row r="7220" spans="1:15">
      <c r="A7220" t="s">
        <v>11</v>
      </c>
      <c r="B7220" t="s">
        <v>4543</v>
      </c>
      <c r="C7220" t="s">
        <v>8820</v>
      </c>
      <c r="D7220" t="s">
        <v>5006</v>
      </c>
      <c r="E7220" t="s">
        <v>150</v>
      </c>
      <c r="G7220" t="s">
        <v>13128</v>
      </c>
      <c r="H7220" t="s">
        <v>152</v>
      </c>
      <c r="I7220" s="1">
        <v>45170</v>
      </c>
      <c r="K7220" s="66">
        <v>0</v>
      </c>
      <c r="L7220" t="s">
        <v>92</v>
      </c>
      <c r="M7220" s="66">
        <v>2500</v>
      </c>
      <c r="N7220" s="66">
        <v>0</v>
      </c>
      <c r="O7220" s="1"/>
    </row>
    <row r="7221" spans="1:15">
      <c r="A7221" t="s">
        <v>11</v>
      </c>
      <c r="B7221" t="s">
        <v>4543</v>
      </c>
      <c r="C7221" t="s">
        <v>8821</v>
      </c>
      <c r="D7221" t="s">
        <v>5006</v>
      </c>
      <c r="E7221" t="s">
        <v>150</v>
      </c>
      <c r="G7221" t="s">
        <v>13128</v>
      </c>
      <c r="H7221" t="s">
        <v>152</v>
      </c>
      <c r="I7221" s="1">
        <v>45170</v>
      </c>
      <c r="K7221" s="66">
        <v>0</v>
      </c>
      <c r="L7221" t="s">
        <v>92</v>
      </c>
      <c r="M7221" s="66">
        <v>1250</v>
      </c>
      <c r="N7221" s="66">
        <v>0</v>
      </c>
      <c r="O7221" s="1"/>
    </row>
    <row r="7222" spans="1:15">
      <c r="A7222" t="s">
        <v>11</v>
      </c>
      <c r="B7222" t="s">
        <v>4543</v>
      </c>
      <c r="C7222" t="s">
        <v>8822</v>
      </c>
      <c r="D7222" t="s">
        <v>5006</v>
      </c>
      <c r="E7222" t="s">
        <v>150</v>
      </c>
      <c r="G7222" t="s">
        <v>13128</v>
      </c>
      <c r="H7222" t="s">
        <v>152</v>
      </c>
      <c r="I7222" s="1">
        <v>45170</v>
      </c>
      <c r="K7222" s="66">
        <v>0</v>
      </c>
      <c r="L7222" t="s">
        <v>92</v>
      </c>
      <c r="M7222" s="66">
        <v>1250</v>
      </c>
      <c r="N7222" s="66">
        <v>0</v>
      </c>
      <c r="O7222" s="1"/>
    </row>
    <row r="7223" spans="1:15">
      <c r="A7223" t="s">
        <v>11</v>
      </c>
      <c r="B7223" t="s">
        <v>4543</v>
      </c>
      <c r="C7223" t="s">
        <v>8823</v>
      </c>
      <c r="D7223" t="s">
        <v>5006</v>
      </c>
      <c r="E7223" t="s">
        <v>150</v>
      </c>
      <c r="G7223" t="s">
        <v>13128</v>
      </c>
      <c r="H7223" t="s">
        <v>152</v>
      </c>
      <c r="I7223" s="1">
        <v>45170</v>
      </c>
      <c r="K7223" s="66">
        <v>0</v>
      </c>
      <c r="L7223" t="s">
        <v>92</v>
      </c>
      <c r="M7223" s="66">
        <v>6875</v>
      </c>
      <c r="N7223" s="66">
        <v>0</v>
      </c>
      <c r="O7223" s="1"/>
    </row>
    <row r="7224" spans="1:15">
      <c r="A7224" t="s">
        <v>11</v>
      </c>
      <c r="B7224" t="s">
        <v>4543</v>
      </c>
      <c r="C7224" t="s">
        <v>8824</v>
      </c>
      <c r="D7224" t="s">
        <v>5006</v>
      </c>
      <c r="E7224" t="s">
        <v>150</v>
      </c>
      <c r="G7224" t="s">
        <v>13128</v>
      </c>
      <c r="H7224" t="s">
        <v>152</v>
      </c>
      <c r="I7224" s="1">
        <v>45170</v>
      </c>
      <c r="K7224" s="66">
        <v>0</v>
      </c>
      <c r="L7224" t="s">
        <v>92</v>
      </c>
      <c r="M7224" s="66">
        <v>135000</v>
      </c>
      <c r="N7224" s="66">
        <v>0</v>
      </c>
      <c r="O7224" s="1"/>
    </row>
    <row r="7225" spans="1:15">
      <c r="A7225" t="s">
        <v>11</v>
      </c>
      <c r="B7225" t="s">
        <v>4543</v>
      </c>
      <c r="C7225" t="s">
        <v>8825</v>
      </c>
      <c r="D7225" t="s">
        <v>5006</v>
      </c>
      <c r="E7225" t="s">
        <v>150</v>
      </c>
      <c r="G7225" t="s">
        <v>13128</v>
      </c>
      <c r="H7225" t="s">
        <v>152</v>
      </c>
      <c r="I7225" s="1">
        <v>45200</v>
      </c>
      <c r="K7225" s="66">
        <v>0</v>
      </c>
      <c r="L7225" t="s">
        <v>92</v>
      </c>
      <c r="M7225" s="66">
        <v>31256</v>
      </c>
      <c r="N7225" s="66">
        <v>0</v>
      </c>
      <c r="O7225" s="1"/>
    </row>
    <row r="7226" spans="1:15">
      <c r="A7226" t="s">
        <v>11</v>
      </c>
      <c r="B7226" t="s">
        <v>4543</v>
      </c>
      <c r="C7226" t="s">
        <v>8826</v>
      </c>
      <c r="D7226" t="s">
        <v>5006</v>
      </c>
      <c r="E7226" t="s">
        <v>150</v>
      </c>
      <c r="G7226" t="s">
        <v>13128</v>
      </c>
      <c r="H7226" t="s">
        <v>152</v>
      </c>
      <c r="I7226" s="1">
        <v>45200</v>
      </c>
      <c r="K7226" s="66">
        <v>0</v>
      </c>
      <c r="L7226" t="s">
        <v>92</v>
      </c>
      <c r="M7226" s="66">
        <v>13674.5</v>
      </c>
      <c r="N7226" s="66">
        <v>0</v>
      </c>
      <c r="O7226" s="1"/>
    </row>
    <row r="7227" spans="1:15">
      <c r="A7227" t="s">
        <v>11</v>
      </c>
      <c r="B7227" t="s">
        <v>4543</v>
      </c>
      <c r="C7227" t="s">
        <v>8827</v>
      </c>
      <c r="D7227" t="s">
        <v>5006</v>
      </c>
      <c r="E7227" t="s">
        <v>150</v>
      </c>
      <c r="G7227" t="s">
        <v>13128</v>
      </c>
      <c r="H7227" t="s">
        <v>152</v>
      </c>
      <c r="I7227" s="1">
        <v>45200</v>
      </c>
      <c r="K7227" s="66">
        <v>0</v>
      </c>
      <c r="L7227" t="s">
        <v>92</v>
      </c>
      <c r="M7227" s="66">
        <v>1250</v>
      </c>
      <c r="N7227" s="66">
        <v>0</v>
      </c>
      <c r="O7227" s="1"/>
    </row>
    <row r="7228" spans="1:15">
      <c r="A7228" t="s">
        <v>11</v>
      </c>
      <c r="B7228" t="s">
        <v>4543</v>
      </c>
      <c r="C7228" t="s">
        <v>8828</v>
      </c>
      <c r="D7228" t="s">
        <v>5006</v>
      </c>
      <c r="E7228" t="s">
        <v>150</v>
      </c>
      <c r="G7228" t="s">
        <v>13128</v>
      </c>
      <c r="H7228" t="s">
        <v>152</v>
      </c>
      <c r="I7228" s="1">
        <v>45200</v>
      </c>
      <c r="K7228" s="66">
        <v>0</v>
      </c>
      <c r="L7228" t="s">
        <v>92</v>
      </c>
      <c r="M7228" s="66">
        <v>1250</v>
      </c>
      <c r="N7228" s="66">
        <v>0</v>
      </c>
      <c r="O7228" s="1"/>
    </row>
    <row r="7229" spans="1:15">
      <c r="A7229" t="s">
        <v>11</v>
      </c>
      <c r="B7229" t="s">
        <v>4543</v>
      </c>
      <c r="C7229" t="s">
        <v>8829</v>
      </c>
      <c r="D7229" t="s">
        <v>5006</v>
      </c>
      <c r="E7229" t="s">
        <v>150</v>
      </c>
      <c r="G7229" t="s">
        <v>13128</v>
      </c>
      <c r="H7229" t="s">
        <v>152</v>
      </c>
      <c r="I7229" s="1">
        <v>45200</v>
      </c>
      <c r="K7229" s="66">
        <v>0</v>
      </c>
      <c r="L7229" t="s">
        <v>92</v>
      </c>
      <c r="M7229" s="66">
        <v>2500</v>
      </c>
      <c r="N7229" s="66">
        <v>0</v>
      </c>
      <c r="O7229" s="1"/>
    </row>
    <row r="7230" spans="1:15">
      <c r="A7230" t="s">
        <v>11</v>
      </c>
      <c r="B7230" t="s">
        <v>4543</v>
      </c>
      <c r="C7230" t="s">
        <v>8830</v>
      </c>
      <c r="D7230" t="s">
        <v>5006</v>
      </c>
      <c r="E7230" t="s">
        <v>150</v>
      </c>
      <c r="G7230" t="s">
        <v>13128</v>
      </c>
      <c r="H7230" t="s">
        <v>152</v>
      </c>
      <c r="I7230" s="1">
        <v>45200</v>
      </c>
      <c r="K7230" s="66">
        <v>0</v>
      </c>
      <c r="L7230" t="s">
        <v>92</v>
      </c>
      <c r="M7230" s="66">
        <v>1250</v>
      </c>
      <c r="N7230" s="66">
        <v>0</v>
      </c>
      <c r="O7230" s="1"/>
    </row>
    <row r="7231" spans="1:15">
      <c r="A7231" t="s">
        <v>11</v>
      </c>
      <c r="B7231" t="s">
        <v>4543</v>
      </c>
      <c r="C7231" t="s">
        <v>8831</v>
      </c>
      <c r="D7231" t="s">
        <v>5006</v>
      </c>
      <c r="E7231" t="s">
        <v>150</v>
      </c>
      <c r="G7231" t="s">
        <v>13128</v>
      </c>
      <c r="H7231" t="s">
        <v>152</v>
      </c>
      <c r="I7231" s="1">
        <v>45200</v>
      </c>
      <c r="K7231" s="66">
        <v>0</v>
      </c>
      <c r="L7231" t="s">
        <v>92</v>
      </c>
      <c r="M7231" s="66">
        <v>6875</v>
      </c>
      <c r="N7231" s="66">
        <v>0</v>
      </c>
      <c r="O7231" s="1"/>
    </row>
    <row r="7232" spans="1:15">
      <c r="A7232" t="s">
        <v>11</v>
      </c>
      <c r="B7232" t="s">
        <v>4543</v>
      </c>
      <c r="C7232" t="s">
        <v>8832</v>
      </c>
      <c r="D7232" t="s">
        <v>5006</v>
      </c>
      <c r="E7232" t="s">
        <v>150</v>
      </c>
      <c r="G7232" t="s">
        <v>13128</v>
      </c>
      <c r="H7232" t="s">
        <v>152</v>
      </c>
      <c r="I7232" s="1">
        <v>45231</v>
      </c>
      <c r="K7232" s="66">
        <v>0</v>
      </c>
      <c r="L7232" t="s">
        <v>92</v>
      </c>
      <c r="M7232" s="66">
        <v>31256</v>
      </c>
      <c r="N7232" s="66">
        <v>0</v>
      </c>
      <c r="O7232" s="1"/>
    </row>
    <row r="7233" spans="1:15">
      <c r="A7233" t="s">
        <v>11</v>
      </c>
      <c r="B7233" t="s">
        <v>4543</v>
      </c>
      <c r="C7233" t="s">
        <v>8833</v>
      </c>
      <c r="D7233" t="s">
        <v>5006</v>
      </c>
      <c r="E7233" t="s">
        <v>150</v>
      </c>
      <c r="G7233" t="s">
        <v>13128</v>
      </c>
      <c r="H7233" t="s">
        <v>152</v>
      </c>
      <c r="I7233" s="1">
        <v>45231</v>
      </c>
      <c r="K7233" s="66">
        <v>0</v>
      </c>
      <c r="L7233" t="s">
        <v>92</v>
      </c>
      <c r="M7233" s="66">
        <v>13674.5</v>
      </c>
      <c r="N7233" s="66">
        <v>0</v>
      </c>
      <c r="O7233" s="1"/>
    </row>
    <row r="7234" spans="1:15">
      <c r="A7234" t="s">
        <v>11</v>
      </c>
      <c r="B7234" t="s">
        <v>4543</v>
      </c>
      <c r="C7234" t="s">
        <v>8834</v>
      </c>
      <c r="D7234" t="s">
        <v>5006</v>
      </c>
      <c r="E7234" t="s">
        <v>150</v>
      </c>
      <c r="G7234" t="s">
        <v>13128</v>
      </c>
      <c r="H7234" t="s">
        <v>152</v>
      </c>
      <c r="I7234" s="1">
        <v>45231</v>
      </c>
      <c r="K7234" s="66">
        <v>0</v>
      </c>
      <c r="L7234" t="s">
        <v>92</v>
      </c>
      <c r="M7234" s="66">
        <v>1250</v>
      </c>
      <c r="N7234" s="66">
        <v>0</v>
      </c>
      <c r="O7234" s="1"/>
    </row>
    <row r="7235" spans="1:15">
      <c r="A7235" t="s">
        <v>11</v>
      </c>
      <c r="B7235" t="s">
        <v>4543</v>
      </c>
      <c r="C7235" t="s">
        <v>8835</v>
      </c>
      <c r="D7235" t="s">
        <v>5006</v>
      </c>
      <c r="E7235" t="s">
        <v>150</v>
      </c>
      <c r="G7235" t="s">
        <v>13128</v>
      </c>
      <c r="H7235" t="s">
        <v>152</v>
      </c>
      <c r="I7235" s="1">
        <v>45231</v>
      </c>
      <c r="K7235" s="66">
        <v>0</v>
      </c>
      <c r="L7235" t="s">
        <v>92</v>
      </c>
      <c r="M7235" s="66">
        <v>1250</v>
      </c>
      <c r="N7235" s="66">
        <v>0</v>
      </c>
      <c r="O7235" s="1"/>
    </row>
    <row r="7236" spans="1:15">
      <c r="A7236" t="s">
        <v>11</v>
      </c>
      <c r="B7236" t="s">
        <v>4543</v>
      </c>
      <c r="C7236" t="s">
        <v>8836</v>
      </c>
      <c r="D7236" t="s">
        <v>5006</v>
      </c>
      <c r="E7236" t="s">
        <v>150</v>
      </c>
      <c r="G7236" t="s">
        <v>13128</v>
      </c>
      <c r="H7236" t="s">
        <v>152</v>
      </c>
      <c r="I7236" s="1">
        <v>45231</v>
      </c>
      <c r="K7236" s="66">
        <v>0</v>
      </c>
      <c r="L7236" t="s">
        <v>92</v>
      </c>
      <c r="M7236" s="66">
        <v>2500</v>
      </c>
      <c r="N7236" s="66">
        <v>0</v>
      </c>
      <c r="O7236" s="1"/>
    </row>
    <row r="7237" spans="1:15">
      <c r="A7237" t="s">
        <v>11</v>
      </c>
      <c r="B7237" t="s">
        <v>4543</v>
      </c>
      <c r="C7237" t="s">
        <v>8837</v>
      </c>
      <c r="D7237" t="s">
        <v>5006</v>
      </c>
      <c r="E7237" t="s">
        <v>150</v>
      </c>
      <c r="G7237" t="s">
        <v>13128</v>
      </c>
      <c r="H7237" t="s">
        <v>152</v>
      </c>
      <c r="I7237" s="1">
        <v>45231</v>
      </c>
      <c r="K7237" s="66">
        <v>0</v>
      </c>
      <c r="L7237" t="s">
        <v>92</v>
      </c>
      <c r="M7237" s="66">
        <v>1250</v>
      </c>
      <c r="N7237" s="66">
        <v>0</v>
      </c>
      <c r="O7237" s="1"/>
    </row>
    <row r="7238" spans="1:15">
      <c r="A7238" t="s">
        <v>11</v>
      </c>
      <c r="B7238" t="s">
        <v>4543</v>
      </c>
      <c r="C7238" t="s">
        <v>8838</v>
      </c>
      <c r="D7238" t="s">
        <v>5006</v>
      </c>
      <c r="E7238" t="s">
        <v>150</v>
      </c>
      <c r="G7238" t="s">
        <v>13128</v>
      </c>
      <c r="H7238" t="s">
        <v>152</v>
      </c>
      <c r="I7238" s="1">
        <v>45231</v>
      </c>
      <c r="K7238" s="66">
        <v>0</v>
      </c>
      <c r="L7238" t="s">
        <v>92</v>
      </c>
      <c r="M7238" s="66">
        <v>6875</v>
      </c>
      <c r="N7238" s="66">
        <v>0</v>
      </c>
      <c r="O7238" s="1"/>
    </row>
    <row r="7239" spans="1:15">
      <c r="A7239" t="s">
        <v>11</v>
      </c>
      <c r="B7239" t="s">
        <v>4543</v>
      </c>
      <c r="C7239" t="s">
        <v>8839</v>
      </c>
      <c r="D7239" t="s">
        <v>5006</v>
      </c>
      <c r="E7239" t="s">
        <v>150</v>
      </c>
      <c r="G7239" t="s">
        <v>13128</v>
      </c>
      <c r="H7239" t="s">
        <v>152</v>
      </c>
      <c r="I7239" s="1">
        <v>45231</v>
      </c>
      <c r="K7239" s="66">
        <v>0</v>
      </c>
      <c r="L7239" t="s">
        <v>92</v>
      </c>
      <c r="M7239" s="66">
        <v>75000</v>
      </c>
      <c r="N7239" s="66">
        <v>0</v>
      </c>
      <c r="O7239" s="1"/>
    </row>
    <row r="7240" spans="1:15">
      <c r="A7240" t="s">
        <v>11</v>
      </c>
      <c r="B7240" t="s">
        <v>4543</v>
      </c>
      <c r="C7240" t="s">
        <v>8840</v>
      </c>
      <c r="D7240" t="s">
        <v>5006</v>
      </c>
      <c r="E7240" t="s">
        <v>150</v>
      </c>
      <c r="G7240" t="s">
        <v>13128</v>
      </c>
      <c r="H7240" t="s">
        <v>152</v>
      </c>
      <c r="I7240" s="1">
        <v>45261</v>
      </c>
      <c r="K7240" s="66">
        <v>0</v>
      </c>
      <c r="L7240" t="s">
        <v>92</v>
      </c>
      <c r="M7240" s="66">
        <v>31256</v>
      </c>
      <c r="N7240" s="66">
        <v>0</v>
      </c>
      <c r="O7240" s="1"/>
    </row>
    <row r="7241" spans="1:15">
      <c r="A7241" t="s">
        <v>11</v>
      </c>
      <c r="B7241" t="s">
        <v>4543</v>
      </c>
      <c r="C7241" t="s">
        <v>8841</v>
      </c>
      <c r="D7241" t="s">
        <v>5006</v>
      </c>
      <c r="E7241" t="s">
        <v>150</v>
      </c>
      <c r="G7241" t="s">
        <v>13128</v>
      </c>
      <c r="H7241" t="s">
        <v>152</v>
      </c>
      <c r="I7241" s="1">
        <v>45261</v>
      </c>
      <c r="K7241" s="66">
        <v>0</v>
      </c>
      <c r="L7241" t="s">
        <v>92</v>
      </c>
      <c r="M7241" s="66">
        <v>13674.5</v>
      </c>
      <c r="N7241" s="66">
        <v>0</v>
      </c>
      <c r="O7241" s="1"/>
    </row>
    <row r="7242" spans="1:15">
      <c r="A7242" t="s">
        <v>11</v>
      </c>
      <c r="B7242" t="s">
        <v>4543</v>
      </c>
      <c r="C7242" t="s">
        <v>8842</v>
      </c>
      <c r="D7242" t="s">
        <v>5006</v>
      </c>
      <c r="E7242" t="s">
        <v>150</v>
      </c>
      <c r="G7242" t="s">
        <v>13128</v>
      </c>
      <c r="H7242" t="s">
        <v>152</v>
      </c>
      <c r="I7242" s="1">
        <v>45261</v>
      </c>
      <c r="K7242" s="66">
        <v>0</v>
      </c>
      <c r="L7242" t="s">
        <v>92</v>
      </c>
      <c r="M7242" s="66">
        <v>1250</v>
      </c>
      <c r="N7242" s="66">
        <v>0</v>
      </c>
      <c r="O7242" s="1"/>
    </row>
    <row r="7243" spans="1:15">
      <c r="A7243" t="s">
        <v>11</v>
      </c>
      <c r="B7243" t="s">
        <v>4543</v>
      </c>
      <c r="C7243" t="s">
        <v>8843</v>
      </c>
      <c r="D7243" t="s">
        <v>5006</v>
      </c>
      <c r="E7243" t="s">
        <v>150</v>
      </c>
      <c r="G7243" t="s">
        <v>13128</v>
      </c>
      <c r="H7243" t="s">
        <v>152</v>
      </c>
      <c r="I7243" s="1">
        <v>45261</v>
      </c>
      <c r="K7243" s="66">
        <v>0</v>
      </c>
      <c r="L7243" t="s">
        <v>92</v>
      </c>
      <c r="M7243" s="66">
        <v>1250</v>
      </c>
      <c r="N7243" s="66">
        <v>0</v>
      </c>
      <c r="O7243" s="1"/>
    </row>
    <row r="7244" spans="1:15">
      <c r="A7244" t="s">
        <v>11</v>
      </c>
      <c r="B7244" t="s">
        <v>4543</v>
      </c>
      <c r="C7244" t="s">
        <v>8844</v>
      </c>
      <c r="D7244" t="s">
        <v>5006</v>
      </c>
      <c r="E7244" t="s">
        <v>150</v>
      </c>
      <c r="G7244" t="s">
        <v>13128</v>
      </c>
      <c r="H7244" t="s">
        <v>152</v>
      </c>
      <c r="I7244" s="1">
        <v>45261</v>
      </c>
      <c r="K7244" s="66">
        <v>0</v>
      </c>
      <c r="L7244" t="s">
        <v>92</v>
      </c>
      <c r="M7244" s="66">
        <v>2500</v>
      </c>
      <c r="N7244" s="66">
        <v>0</v>
      </c>
      <c r="O7244" s="1"/>
    </row>
    <row r="7245" spans="1:15">
      <c r="A7245" t="s">
        <v>11</v>
      </c>
      <c r="B7245" t="s">
        <v>4543</v>
      </c>
      <c r="C7245" t="s">
        <v>8845</v>
      </c>
      <c r="D7245" t="s">
        <v>5006</v>
      </c>
      <c r="E7245" t="s">
        <v>150</v>
      </c>
      <c r="G7245" t="s">
        <v>13128</v>
      </c>
      <c r="H7245" t="s">
        <v>152</v>
      </c>
      <c r="I7245" s="1">
        <v>45261</v>
      </c>
      <c r="K7245" s="66">
        <v>0</v>
      </c>
      <c r="L7245" t="s">
        <v>92</v>
      </c>
      <c r="M7245" s="66">
        <v>1250</v>
      </c>
      <c r="N7245" s="66">
        <v>0</v>
      </c>
      <c r="O7245" s="1"/>
    </row>
    <row r="7246" spans="1:15">
      <c r="A7246" t="s">
        <v>11</v>
      </c>
      <c r="B7246" t="s">
        <v>4543</v>
      </c>
      <c r="C7246" t="s">
        <v>8846</v>
      </c>
      <c r="D7246" t="s">
        <v>5006</v>
      </c>
      <c r="E7246" t="s">
        <v>150</v>
      </c>
      <c r="G7246" t="s">
        <v>13128</v>
      </c>
      <c r="H7246" t="s">
        <v>152</v>
      </c>
      <c r="I7246" s="1">
        <v>45261</v>
      </c>
      <c r="K7246" s="66">
        <v>0</v>
      </c>
      <c r="L7246" t="s">
        <v>92</v>
      </c>
      <c r="M7246" s="66">
        <v>6875</v>
      </c>
      <c r="N7246" s="66">
        <v>0</v>
      </c>
      <c r="O7246" s="1"/>
    </row>
    <row r="7247" spans="1:15">
      <c r="A7247" t="s">
        <v>11</v>
      </c>
      <c r="B7247" t="s">
        <v>4543</v>
      </c>
      <c r="C7247" t="s">
        <v>8847</v>
      </c>
      <c r="D7247" t="s">
        <v>5006</v>
      </c>
      <c r="E7247" t="s">
        <v>150</v>
      </c>
      <c r="G7247" t="s">
        <v>13128</v>
      </c>
      <c r="H7247" t="s">
        <v>152</v>
      </c>
      <c r="I7247" s="1">
        <v>45292</v>
      </c>
      <c r="K7247" s="66">
        <v>0</v>
      </c>
      <c r="L7247" t="s">
        <v>92</v>
      </c>
      <c r="M7247" s="66">
        <v>31256</v>
      </c>
      <c r="N7247" s="66">
        <v>0</v>
      </c>
      <c r="O7247" s="1"/>
    </row>
    <row r="7248" spans="1:15">
      <c r="A7248" t="s">
        <v>11</v>
      </c>
      <c r="B7248" t="s">
        <v>4543</v>
      </c>
      <c r="C7248" t="s">
        <v>8848</v>
      </c>
      <c r="D7248" t="s">
        <v>5006</v>
      </c>
      <c r="E7248" t="s">
        <v>150</v>
      </c>
      <c r="G7248" t="s">
        <v>13128</v>
      </c>
      <c r="H7248" t="s">
        <v>152</v>
      </c>
      <c r="I7248" s="1">
        <v>45292</v>
      </c>
      <c r="K7248" s="66">
        <v>0</v>
      </c>
      <c r="L7248" t="s">
        <v>92</v>
      </c>
      <c r="M7248" s="66">
        <v>13674.5</v>
      </c>
      <c r="N7248" s="66">
        <v>0</v>
      </c>
      <c r="O7248" s="1"/>
    </row>
    <row r="7249" spans="1:15">
      <c r="A7249" t="s">
        <v>11</v>
      </c>
      <c r="B7249" t="s">
        <v>4543</v>
      </c>
      <c r="C7249" t="s">
        <v>8849</v>
      </c>
      <c r="D7249" t="s">
        <v>5006</v>
      </c>
      <c r="E7249" t="s">
        <v>150</v>
      </c>
      <c r="G7249" t="s">
        <v>13128</v>
      </c>
      <c r="H7249" t="s">
        <v>152</v>
      </c>
      <c r="I7249" s="1">
        <v>45292</v>
      </c>
      <c r="K7249" s="66">
        <v>0</v>
      </c>
      <c r="L7249" t="s">
        <v>92</v>
      </c>
      <c r="M7249" s="66">
        <v>1250</v>
      </c>
      <c r="N7249" s="66">
        <v>0</v>
      </c>
      <c r="O7249" s="1"/>
    </row>
    <row r="7250" spans="1:15">
      <c r="A7250" t="s">
        <v>11</v>
      </c>
      <c r="B7250" t="s">
        <v>4543</v>
      </c>
      <c r="C7250" t="s">
        <v>8850</v>
      </c>
      <c r="D7250" t="s">
        <v>5006</v>
      </c>
      <c r="E7250" t="s">
        <v>150</v>
      </c>
      <c r="G7250" t="s">
        <v>13128</v>
      </c>
      <c r="H7250" t="s">
        <v>152</v>
      </c>
      <c r="I7250" s="1">
        <v>45292</v>
      </c>
      <c r="K7250" s="66">
        <v>0</v>
      </c>
      <c r="L7250" t="s">
        <v>92</v>
      </c>
      <c r="M7250" s="66">
        <v>1250</v>
      </c>
      <c r="N7250" s="66">
        <v>0</v>
      </c>
      <c r="O7250" s="1"/>
    </row>
    <row r="7251" spans="1:15">
      <c r="A7251" t="s">
        <v>11</v>
      </c>
      <c r="B7251" t="s">
        <v>4543</v>
      </c>
      <c r="C7251" t="s">
        <v>8851</v>
      </c>
      <c r="D7251" t="s">
        <v>5006</v>
      </c>
      <c r="E7251" t="s">
        <v>150</v>
      </c>
      <c r="G7251" t="s">
        <v>13128</v>
      </c>
      <c r="H7251" t="s">
        <v>152</v>
      </c>
      <c r="I7251" s="1">
        <v>45292</v>
      </c>
      <c r="K7251" s="66">
        <v>0</v>
      </c>
      <c r="L7251" t="s">
        <v>92</v>
      </c>
      <c r="M7251" s="66">
        <v>2500</v>
      </c>
      <c r="N7251" s="66">
        <v>0</v>
      </c>
      <c r="O7251" s="1"/>
    </row>
    <row r="7252" spans="1:15">
      <c r="A7252" t="s">
        <v>11</v>
      </c>
      <c r="B7252" t="s">
        <v>4543</v>
      </c>
      <c r="C7252" t="s">
        <v>8852</v>
      </c>
      <c r="D7252" t="s">
        <v>5006</v>
      </c>
      <c r="E7252" t="s">
        <v>150</v>
      </c>
      <c r="G7252" t="s">
        <v>13128</v>
      </c>
      <c r="H7252" t="s">
        <v>152</v>
      </c>
      <c r="I7252" s="1">
        <v>45292</v>
      </c>
      <c r="K7252" s="66">
        <v>0</v>
      </c>
      <c r="L7252" t="s">
        <v>92</v>
      </c>
      <c r="M7252" s="66">
        <v>1250</v>
      </c>
      <c r="N7252" s="66">
        <v>0</v>
      </c>
      <c r="O7252" s="1"/>
    </row>
    <row r="7253" spans="1:15">
      <c r="A7253" t="s">
        <v>11</v>
      </c>
      <c r="B7253" t="s">
        <v>4543</v>
      </c>
      <c r="C7253" t="s">
        <v>8853</v>
      </c>
      <c r="D7253" t="s">
        <v>5006</v>
      </c>
      <c r="E7253" t="s">
        <v>150</v>
      </c>
      <c r="G7253" t="s">
        <v>13128</v>
      </c>
      <c r="H7253" t="s">
        <v>152</v>
      </c>
      <c r="I7253" s="1">
        <v>45292</v>
      </c>
      <c r="K7253" s="66">
        <v>0</v>
      </c>
      <c r="L7253" t="s">
        <v>92</v>
      </c>
      <c r="M7253" s="66">
        <v>9375</v>
      </c>
      <c r="N7253" s="66">
        <v>0</v>
      </c>
      <c r="O7253" s="1"/>
    </row>
    <row r="7254" spans="1:15">
      <c r="A7254" t="s">
        <v>11</v>
      </c>
      <c r="B7254" t="s">
        <v>4543</v>
      </c>
      <c r="C7254" t="s">
        <v>8854</v>
      </c>
      <c r="D7254" t="s">
        <v>5006</v>
      </c>
      <c r="E7254" t="s">
        <v>150</v>
      </c>
      <c r="G7254" t="s">
        <v>13128</v>
      </c>
      <c r="H7254" t="s">
        <v>152</v>
      </c>
      <c r="I7254" s="1">
        <v>45292</v>
      </c>
      <c r="K7254" s="66">
        <v>0</v>
      </c>
      <c r="L7254" t="s">
        <v>92</v>
      </c>
      <c r="M7254" s="66">
        <v>80000</v>
      </c>
      <c r="N7254" s="66">
        <v>0</v>
      </c>
      <c r="O7254" s="1"/>
    </row>
    <row r="7255" spans="1:15">
      <c r="A7255" t="s">
        <v>11</v>
      </c>
      <c r="B7255" t="s">
        <v>4543</v>
      </c>
      <c r="C7255" t="s">
        <v>8855</v>
      </c>
      <c r="D7255" t="s">
        <v>5006</v>
      </c>
      <c r="E7255" t="s">
        <v>150</v>
      </c>
      <c r="G7255" t="s">
        <v>13128</v>
      </c>
      <c r="H7255" t="s">
        <v>152</v>
      </c>
      <c r="I7255" s="1">
        <v>45292</v>
      </c>
      <c r="K7255" s="66">
        <v>0</v>
      </c>
      <c r="L7255" t="s">
        <v>92</v>
      </c>
      <c r="M7255" s="66">
        <v>75000</v>
      </c>
      <c r="N7255" s="66">
        <v>0</v>
      </c>
      <c r="O7255" s="1"/>
    </row>
    <row r="7256" spans="1:15">
      <c r="A7256" t="s">
        <v>11</v>
      </c>
      <c r="B7256" t="s">
        <v>4543</v>
      </c>
      <c r="C7256" t="s">
        <v>8856</v>
      </c>
      <c r="D7256" t="s">
        <v>5006</v>
      </c>
      <c r="E7256" t="s">
        <v>150</v>
      </c>
      <c r="G7256" t="s">
        <v>13128</v>
      </c>
      <c r="H7256" t="s">
        <v>152</v>
      </c>
      <c r="I7256" s="1">
        <v>45323</v>
      </c>
      <c r="K7256" s="66">
        <v>0</v>
      </c>
      <c r="L7256" t="s">
        <v>92</v>
      </c>
      <c r="M7256" s="66">
        <v>3750</v>
      </c>
      <c r="N7256" s="66">
        <v>0</v>
      </c>
      <c r="O7256" s="1"/>
    </row>
    <row r="7257" spans="1:15">
      <c r="A7257" t="s">
        <v>11</v>
      </c>
      <c r="B7257" t="s">
        <v>4543</v>
      </c>
      <c r="C7257" t="s">
        <v>8857</v>
      </c>
      <c r="D7257" t="s">
        <v>5006</v>
      </c>
      <c r="E7257" t="s">
        <v>150</v>
      </c>
      <c r="G7257" t="s">
        <v>13128</v>
      </c>
      <c r="H7257" t="s">
        <v>152</v>
      </c>
      <c r="I7257" s="1">
        <v>45323</v>
      </c>
      <c r="K7257" s="66">
        <v>0</v>
      </c>
      <c r="L7257" t="s">
        <v>92</v>
      </c>
      <c r="M7257" s="66">
        <v>31256</v>
      </c>
      <c r="N7257" s="66">
        <v>0</v>
      </c>
      <c r="O7257" s="1"/>
    </row>
    <row r="7258" spans="1:15">
      <c r="A7258" t="s">
        <v>11</v>
      </c>
      <c r="B7258" t="s">
        <v>4543</v>
      </c>
      <c r="C7258" t="s">
        <v>8858</v>
      </c>
      <c r="D7258" t="s">
        <v>5006</v>
      </c>
      <c r="E7258" t="s">
        <v>150</v>
      </c>
      <c r="G7258" t="s">
        <v>13128</v>
      </c>
      <c r="H7258" t="s">
        <v>152</v>
      </c>
      <c r="I7258" s="1">
        <v>45323</v>
      </c>
      <c r="K7258" s="66">
        <v>0</v>
      </c>
      <c r="L7258" t="s">
        <v>92</v>
      </c>
      <c r="M7258" s="66">
        <v>13674.5</v>
      </c>
      <c r="N7258" s="66">
        <v>0</v>
      </c>
      <c r="O7258" s="1"/>
    </row>
    <row r="7259" spans="1:15">
      <c r="A7259" t="s">
        <v>11</v>
      </c>
      <c r="B7259" t="s">
        <v>4543</v>
      </c>
      <c r="C7259" t="s">
        <v>8859</v>
      </c>
      <c r="D7259" t="s">
        <v>5006</v>
      </c>
      <c r="E7259" t="s">
        <v>150</v>
      </c>
      <c r="G7259" t="s">
        <v>13128</v>
      </c>
      <c r="H7259" t="s">
        <v>152</v>
      </c>
      <c r="I7259" s="1">
        <v>45323</v>
      </c>
      <c r="K7259" s="66">
        <v>0</v>
      </c>
      <c r="L7259" t="s">
        <v>92</v>
      </c>
      <c r="M7259" s="66">
        <v>31250</v>
      </c>
      <c r="N7259" s="66">
        <v>0</v>
      </c>
      <c r="O7259" s="1"/>
    </row>
    <row r="7260" spans="1:15">
      <c r="A7260" t="s">
        <v>11</v>
      </c>
      <c r="B7260" t="s">
        <v>4543</v>
      </c>
      <c r="C7260" t="s">
        <v>8860</v>
      </c>
      <c r="D7260" t="s">
        <v>5006</v>
      </c>
      <c r="E7260" t="s">
        <v>150</v>
      </c>
      <c r="G7260" t="s">
        <v>13128</v>
      </c>
      <c r="H7260" t="s">
        <v>152</v>
      </c>
      <c r="I7260" s="1">
        <v>45352</v>
      </c>
      <c r="K7260" s="66">
        <v>0</v>
      </c>
      <c r="L7260" t="s">
        <v>92</v>
      </c>
      <c r="M7260" s="66">
        <v>31256</v>
      </c>
      <c r="N7260" s="66">
        <v>0</v>
      </c>
      <c r="O7260" s="1"/>
    </row>
    <row r="7261" spans="1:15">
      <c r="A7261" t="s">
        <v>11</v>
      </c>
      <c r="B7261" t="s">
        <v>4543</v>
      </c>
      <c r="C7261" t="s">
        <v>8861</v>
      </c>
      <c r="D7261" t="s">
        <v>5006</v>
      </c>
      <c r="E7261" t="s">
        <v>150</v>
      </c>
      <c r="G7261" t="s">
        <v>13128</v>
      </c>
      <c r="H7261" t="s">
        <v>152</v>
      </c>
      <c r="I7261" s="1">
        <v>45352</v>
      </c>
      <c r="K7261" s="66">
        <v>0</v>
      </c>
      <c r="L7261" t="s">
        <v>92</v>
      </c>
      <c r="M7261" s="66">
        <v>13674.5</v>
      </c>
      <c r="N7261" s="66">
        <v>0</v>
      </c>
      <c r="O7261" s="1"/>
    </row>
    <row r="7262" spans="1:15">
      <c r="A7262" t="s">
        <v>11</v>
      </c>
      <c r="B7262" t="s">
        <v>4543</v>
      </c>
      <c r="C7262" t="s">
        <v>8862</v>
      </c>
      <c r="D7262" t="s">
        <v>5006</v>
      </c>
      <c r="E7262" t="s">
        <v>150</v>
      </c>
      <c r="G7262" t="s">
        <v>13128</v>
      </c>
      <c r="H7262" t="s">
        <v>152</v>
      </c>
      <c r="I7262" s="1">
        <v>45383</v>
      </c>
      <c r="K7262" s="66">
        <v>0</v>
      </c>
      <c r="L7262" t="s">
        <v>92</v>
      </c>
      <c r="M7262" s="66">
        <v>31256</v>
      </c>
      <c r="N7262" s="66">
        <v>0</v>
      </c>
      <c r="O7262" s="1"/>
    </row>
    <row r="7263" spans="1:15">
      <c r="A7263" t="s">
        <v>11</v>
      </c>
      <c r="B7263" t="s">
        <v>4543</v>
      </c>
      <c r="C7263" t="s">
        <v>8863</v>
      </c>
      <c r="D7263" t="s">
        <v>5006</v>
      </c>
      <c r="E7263" t="s">
        <v>150</v>
      </c>
      <c r="G7263" t="s">
        <v>13128</v>
      </c>
      <c r="H7263" t="s">
        <v>152</v>
      </c>
      <c r="I7263" s="1">
        <v>45383</v>
      </c>
      <c r="K7263" s="66">
        <v>0</v>
      </c>
      <c r="L7263" t="s">
        <v>92</v>
      </c>
      <c r="M7263" s="66">
        <v>13674.5</v>
      </c>
      <c r="N7263" s="66">
        <v>0</v>
      </c>
      <c r="O7263" s="1"/>
    </row>
    <row r="7264" spans="1:15">
      <c r="A7264" t="s">
        <v>11</v>
      </c>
      <c r="B7264" t="s">
        <v>4543</v>
      </c>
      <c r="C7264" t="s">
        <v>8864</v>
      </c>
      <c r="D7264" t="s">
        <v>5006</v>
      </c>
      <c r="E7264" t="s">
        <v>150</v>
      </c>
      <c r="G7264" t="s">
        <v>13128</v>
      </c>
      <c r="H7264" t="s">
        <v>152</v>
      </c>
      <c r="I7264" s="1">
        <v>45413</v>
      </c>
      <c r="K7264" s="66">
        <v>0</v>
      </c>
      <c r="L7264" t="s">
        <v>92</v>
      </c>
      <c r="M7264" s="66">
        <v>31256</v>
      </c>
      <c r="N7264" s="66">
        <v>0</v>
      </c>
      <c r="O7264" s="1" t="s">
        <v>13126</v>
      </c>
    </row>
    <row r="7265" spans="1:15">
      <c r="A7265" t="s">
        <v>11</v>
      </c>
      <c r="B7265" t="s">
        <v>4543</v>
      </c>
      <c r="C7265" t="s">
        <v>8865</v>
      </c>
      <c r="D7265" t="s">
        <v>5006</v>
      </c>
      <c r="E7265" t="s">
        <v>150</v>
      </c>
      <c r="G7265" t="s">
        <v>13128</v>
      </c>
      <c r="H7265" t="s">
        <v>152</v>
      </c>
      <c r="I7265" s="1">
        <v>45413</v>
      </c>
      <c r="K7265" s="66">
        <v>0</v>
      </c>
      <c r="L7265" t="s">
        <v>92</v>
      </c>
      <c r="M7265" s="66">
        <v>62500</v>
      </c>
      <c r="N7265" s="66">
        <v>0</v>
      </c>
      <c r="O7265" s="1" t="s">
        <v>13126</v>
      </c>
    </row>
    <row r="7266" spans="1:15">
      <c r="A7266" t="s">
        <v>11</v>
      </c>
      <c r="B7266" t="s">
        <v>4543</v>
      </c>
      <c r="C7266" t="s">
        <v>8866</v>
      </c>
      <c r="D7266" t="s">
        <v>5006</v>
      </c>
      <c r="E7266" t="s">
        <v>150</v>
      </c>
      <c r="G7266" t="s">
        <v>13128</v>
      </c>
      <c r="H7266" t="s">
        <v>152</v>
      </c>
      <c r="I7266" s="1">
        <v>45413</v>
      </c>
      <c r="K7266" s="66">
        <v>0</v>
      </c>
      <c r="L7266" t="s">
        <v>92</v>
      </c>
      <c r="M7266" s="66">
        <v>62500</v>
      </c>
      <c r="N7266" s="66">
        <v>0</v>
      </c>
      <c r="O7266" s="1" t="s">
        <v>13126</v>
      </c>
    </row>
    <row r="7267" spans="1:15">
      <c r="A7267" t="s">
        <v>11</v>
      </c>
      <c r="B7267" t="s">
        <v>4543</v>
      </c>
      <c r="C7267" t="s">
        <v>8867</v>
      </c>
      <c r="D7267" t="s">
        <v>5006</v>
      </c>
      <c r="E7267" t="s">
        <v>150</v>
      </c>
      <c r="G7267" t="s">
        <v>13128</v>
      </c>
      <c r="H7267" t="s">
        <v>152</v>
      </c>
      <c r="I7267" s="1">
        <v>45413</v>
      </c>
      <c r="K7267" s="66">
        <v>0</v>
      </c>
      <c r="L7267" t="s">
        <v>92</v>
      </c>
      <c r="M7267" s="66">
        <v>13674.5</v>
      </c>
      <c r="N7267" s="66">
        <v>0</v>
      </c>
      <c r="O7267" s="1" t="s">
        <v>13126</v>
      </c>
    </row>
    <row r="7268" spans="1:15">
      <c r="A7268" t="s">
        <v>11</v>
      </c>
      <c r="B7268" t="s">
        <v>4543</v>
      </c>
      <c r="C7268" t="s">
        <v>8868</v>
      </c>
      <c r="D7268" t="s">
        <v>5006</v>
      </c>
      <c r="E7268" t="s">
        <v>150</v>
      </c>
      <c r="G7268" t="s">
        <v>13128</v>
      </c>
      <c r="H7268" t="s">
        <v>152</v>
      </c>
      <c r="I7268" s="1">
        <v>45444</v>
      </c>
      <c r="K7268" s="66">
        <v>0</v>
      </c>
      <c r="L7268" t="s">
        <v>92</v>
      </c>
      <c r="M7268" s="66">
        <v>31256</v>
      </c>
      <c r="N7268" s="66">
        <v>0</v>
      </c>
      <c r="O7268" s="1" t="s">
        <v>13126</v>
      </c>
    </row>
    <row r="7269" spans="1:15">
      <c r="A7269" t="s">
        <v>11</v>
      </c>
      <c r="B7269" t="s">
        <v>4543</v>
      </c>
      <c r="C7269" t="s">
        <v>8869</v>
      </c>
      <c r="D7269" t="s">
        <v>5006</v>
      </c>
      <c r="E7269" t="s">
        <v>150</v>
      </c>
      <c r="G7269" t="s">
        <v>13128</v>
      </c>
      <c r="H7269" t="s">
        <v>152</v>
      </c>
      <c r="I7269" s="1">
        <v>45444</v>
      </c>
      <c r="K7269" s="66">
        <v>0</v>
      </c>
      <c r="L7269" t="s">
        <v>92</v>
      </c>
      <c r="M7269" s="66">
        <v>13674.5</v>
      </c>
      <c r="N7269" s="66">
        <v>0</v>
      </c>
      <c r="O7269" s="1" t="s">
        <v>13126</v>
      </c>
    </row>
    <row r="7270" spans="1:15">
      <c r="A7270" t="s">
        <v>11</v>
      </c>
      <c r="B7270" t="s">
        <v>4543</v>
      </c>
      <c r="C7270" t="s">
        <v>8870</v>
      </c>
      <c r="D7270" t="s">
        <v>5006</v>
      </c>
      <c r="E7270" t="s">
        <v>150</v>
      </c>
      <c r="G7270" t="s">
        <v>13128</v>
      </c>
      <c r="H7270" t="s">
        <v>152</v>
      </c>
      <c r="I7270" s="1">
        <v>45444</v>
      </c>
      <c r="K7270" s="66">
        <v>0</v>
      </c>
      <c r="L7270" t="s">
        <v>92</v>
      </c>
      <c r="M7270" s="66">
        <v>3250</v>
      </c>
      <c r="N7270" s="66">
        <v>0</v>
      </c>
      <c r="O7270" s="1" t="s">
        <v>13126</v>
      </c>
    </row>
    <row r="7271" spans="1:15">
      <c r="A7271" t="s">
        <v>11</v>
      </c>
      <c r="B7271" t="s">
        <v>4543</v>
      </c>
      <c r="C7271" t="s">
        <v>8871</v>
      </c>
      <c r="D7271" t="s">
        <v>5006</v>
      </c>
      <c r="E7271" t="s">
        <v>150</v>
      </c>
      <c r="G7271" t="s">
        <v>13128</v>
      </c>
      <c r="H7271" t="s">
        <v>152</v>
      </c>
      <c r="I7271" s="1">
        <v>45444</v>
      </c>
      <c r="K7271" s="66">
        <v>0</v>
      </c>
      <c r="L7271" t="s">
        <v>92</v>
      </c>
      <c r="M7271" s="66">
        <v>9250</v>
      </c>
      <c r="N7271" s="66">
        <v>0</v>
      </c>
      <c r="O7271" s="1" t="s">
        <v>13126</v>
      </c>
    </row>
    <row r="7272" spans="1:15">
      <c r="A7272" t="s">
        <v>11</v>
      </c>
      <c r="B7272" t="s">
        <v>4543</v>
      </c>
      <c r="C7272" t="s">
        <v>8872</v>
      </c>
      <c r="D7272" t="s">
        <v>5006</v>
      </c>
      <c r="E7272" t="s">
        <v>150</v>
      </c>
      <c r="G7272" t="s">
        <v>13128</v>
      </c>
      <c r="H7272" t="s">
        <v>152</v>
      </c>
      <c r="I7272" s="1">
        <v>45444</v>
      </c>
      <c r="K7272" s="66">
        <v>0</v>
      </c>
      <c r="L7272" t="s">
        <v>92</v>
      </c>
      <c r="M7272" s="66">
        <v>15000</v>
      </c>
      <c r="N7272" s="66">
        <v>0</v>
      </c>
      <c r="O7272" s="1" t="s">
        <v>13126</v>
      </c>
    </row>
    <row r="7273" spans="1:15">
      <c r="A7273" t="s">
        <v>11</v>
      </c>
      <c r="B7273" t="s">
        <v>4543</v>
      </c>
      <c r="C7273" t="s">
        <v>8873</v>
      </c>
      <c r="D7273" t="s">
        <v>5006</v>
      </c>
      <c r="E7273" t="s">
        <v>150</v>
      </c>
      <c r="G7273" t="s">
        <v>13128</v>
      </c>
      <c r="H7273" t="s">
        <v>152</v>
      </c>
      <c r="I7273" s="1">
        <v>45444</v>
      </c>
      <c r="K7273" s="66">
        <v>0</v>
      </c>
      <c r="L7273" t="s">
        <v>92</v>
      </c>
      <c r="M7273" s="66">
        <v>625</v>
      </c>
      <c r="N7273" s="66">
        <v>0</v>
      </c>
      <c r="O7273" s="1" t="s">
        <v>13126</v>
      </c>
    </row>
    <row r="7274" spans="1:15">
      <c r="A7274" t="s">
        <v>11</v>
      </c>
      <c r="B7274" t="s">
        <v>4543</v>
      </c>
      <c r="C7274" t="s">
        <v>8874</v>
      </c>
      <c r="D7274" t="s">
        <v>5006</v>
      </c>
      <c r="E7274" t="s">
        <v>150</v>
      </c>
      <c r="G7274" t="s">
        <v>13128</v>
      </c>
      <c r="H7274" t="s">
        <v>152</v>
      </c>
      <c r="I7274" s="1">
        <v>45444</v>
      </c>
      <c r="K7274" s="66">
        <v>0</v>
      </c>
      <c r="L7274" t="s">
        <v>92</v>
      </c>
      <c r="M7274" s="66">
        <v>3750</v>
      </c>
      <c r="N7274" s="66">
        <v>0</v>
      </c>
      <c r="O7274" s="1" t="s">
        <v>13126</v>
      </c>
    </row>
    <row r="7275" spans="1:15">
      <c r="A7275" t="s">
        <v>11</v>
      </c>
      <c r="B7275" t="s">
        <v>4543</v>
      </c>
      <c r="C7275" t="s">
        <v>8875</v>
      </c>
      <c r="D7275" t="s">
        <v>5006</v>
      </c>
      <c r="E7275" t="s">
        <v>150</v>
      </c>
      <c r="G7275" t="s">
        <v>13128</v>
      </c>
      <c r="H7275" t="s">
        <v>152</v>
      </c>
      <c r="I7275" s="1">
        <v>45444</v>
      </c>
      <c r="K7275" s="66">
        <v>0</v>
      </c>
      <c r="L7275" t="s">
        <v>92</v>
      </c>
      <c r="M7275" s="66">
        <v>7312.5</v>
      </c>
      <c r="N7275" s="66">
        <v>0</v>
      </c>
      <c r="O7275" s="1" t="s">
        <v>13126</v>
      </c>
    </row>
    <row r="7276" spans="1:15">
      <c r="A7276" t="s">
        <v>11</v>
      </c>
      <c r="B7276" t="s">
        <v>4543</v>
      </c>
      <c r="C7276" t="s">
        <v>8876</v>
      </c>
      <c r="D7276" t="s">
        <v>5006</v>
      </c>
      <c r="E7276" t="s">
        <v>150</v>
      </c>
      <c r="G7276" t="s">
        <v>13128</v>
      </c>
      <c r="H7276" t="s">
        <v>152</v>
      </c>
      <c r="I7276" s="1">
        <v>45444</v>
      </c>
      <c r="K7276" s="66">
        <v>0</v>
      </c>
      <c r="L7276" t="s">
        <v>92</v>
      </c>
      <c r="M7276" s="66">
        <v>18750</v>
      </c>
      <c r="N7276" s="66">
        <v>0</v>
      </c>
      <c r="O7276" s="1" t="s">
        <v>13126</v>
      </c>
    </row>
    <row r="7277" spans="1:15">
      <c r="A7277" t="s">
        <v>11</v>
      </c>
      <c r="B7277" t="s">
        <v>4543</v>
      </c>
      <c r="C7277" t="s">
        <v>8877</v>
      </c>
      <c r="D7277" t="s">
        <v>5006</v>
      </c>
      <c r="E7277" t="s">
        <v>150</v>
      </c>
      <c r="G7277" t="s">
        <v>13128</v>
      </c>
      <c r="H7277" t="s">
        <v>152</v>
      </c>
      <c r="I7277" s="1">
        <v>45444</v>
      </c>
      <c r="K7277" s="66">
        <v>0</v>
      </c>
      <c r="L7277" t="s">
        <v>92</v>
      </c>
      <c r="M7277" s="66">
        <v>18750</v>
      </c>
      <c r="N7277" s="66">
        <v>0</v>
      </c>
      <c r="O7277" s="1" t="s">
        <v>13126</v>
      </c>
    </row>
    <row r="7278" spans="1:15">
      <c r="A7278" t="s">
        <v>11</v>
      </c>
      <c r="B7278" t="s">
        <v>4543</v>
      </c>
      <c r="C7278" t="s">
        <v>8878</v>
      </c>
      <c r="D7278" t="s">
        <v>5006</v>
      </c>
      <c r="E7278" t="s">
        <v>150</v>
      </c>
      <c r="G7278" t="s">
        <v>13128</v>
      </c>
      <c r="H7278" t="s">
        <v>152</v>
      </c>
      <c r="I7278" s="1">
        <v>45474</v>
      </c>
      <c r="K7278" s="66">
        <v>0</v>
      </c>
      <c r="L7278" t="s">
        <v>92</v>
      </c>
      <c r="M7278" s="66">
        <v>31256</v>
      </c>
      <c r="N7278" s="66">
        <v>0</v>
      </c>
      <c r="O7278" s="1" t="s">
        <v>13126</v>
      </c>
    </row>
    <row r="7279" spans="1:15">
      <c r="A7279" t="s">
        <v>11</v>
      </c>
      <c r="B7279" t="s">
        <v>4543</v>
      </c>
      <c r="C7279" t="s">
        <v>8879</v>
      </c>
      <c r="D7279" t="s">
        <v>5006</v>
      </c>
      <c r="E7279" t="s">
        <v>150</v>
      </c>
      <c r="G7279" t="s">
        <v>13128</v>
      </c>
      <c r="H7279" t="s">
        <v>152</v>
      </c>
      <c r="I7279" s="1">
        <v>45474</v>
      </c>
      <c r="K7279" s="66">
        <v>0</v>
      </c>
      <c r="L7279" t="s">
        <v>92</v>
      </c>
      <c r="M7279" s="66">
        <v>13674.5</v>
      </c>
      <c r="N7279" s="66">
        <v>0</v>
      </c>
      <c r="O7279" s="1" t="s">
        <v>13126</v>
      </c>
    </row>
    <row r="7280" spans="1:15">
      <c r="A7280" t="s">
        <v>11</v>
      </c>
      <c r="B7280" t="s">
        <v>4543</v>
      </c>
      <c r="C7280" t="s">
        <v>8880</v>
      </c>
      <c r="D7280" t="s">
        <v>5006</v>
      </c>
      <c r="E7280" t="s">
        <v>150</v>
      </c>
      <c r="G7280" t="s">
        <v>13128</v>
      </c>
      <c r="H7280" t="s">
        <v>152</v>
      </c>
      <c r="I7280" s="1">
        <v>45474</v>
      </c>
      <c r="K7280" s="66">
        <v>0</v>
      </c>
      <c r="L7280" t="s">
        <v>92</v>
      </c>
      <c r="M7280" s="66">
        <v>9843.75</v>
      </c>
      <c r="N7280" s="66">
        <v>0</v>
      </c>
      <c r="O7280" s="1" t="s">
        <v>13126</v>
      </c>
    </row>
    <row r="7281" spans="1:15">
      <c r="A7281" t="s">
        <v>11</v>
      </c>
      <c r="B7281" t="s">
        <v>4543</v>
      </c>
      <c r="C7281" t="s">
        <v>8881</v>
      </c>
      <c r="D7281" t="s">
        <v>5006</v>
      </c>
      <c r="E7281" t="s">
        <v>150</v>
      </c>
      <c r="G7281" t="s">
        <v>13128</v>
      </c>
      <c r="H7281" t="s">
        <v>152</v>
      </c>
      <c r="I7281" s="1">
        <v>45474</v>
      </c>
      <c r="K7281" s="66">
        <v>0</v>
      </c>
      <c r="L7281" t="s">
        <v>92</v>
      </c>
      <c r="M7281" s="66">
        <v>4950</v>
      </c>
      <c r="N7281" s="66">
        <v>0</v>
      </c>
      <c r="O7281" s="1" t="s">
        <v>13126</v>
      </c>
    </row>
    <row r="7282" spans="1:15">
      <c r="A7282" t="s">
        <v>11</v>
      </c>
      <c r="B7282" t="s">
        <v>4543</v>
      </c>
      <c r="C7282" t="s">
        <v>8882</v>
      </c>
      <c r="D7282" t="s">
        <v>5006</v>
      </c>
      <c r="E7282" t="s">
        <v>150</v>
      </c>
      <c r="G7282" t="s">
        <v>13128</v>
      </c>
      <c r="H7282" t="s">
        <v>152</v>
      </c>
      <c r="I7282" s="1">
        <v>45474</v>
      </c>
      <c r="K7282" s="66">
        <v>0</v>
      </c>
      <c r="L7282" t="s">
        <v>92</v>
      </c>
      <c r="M7282" s="66">
        <v>1387.5</v>
      </c>
      <c r="N7282" s="66">
        <v>0</v>
      </c>
      <c r="O7282" s="1" t="s">
        <v>13126</v>
      </c>
    </row>
    <row r="7283" spans="1:15">
      <c r="A7283" t="s">
        <v>11</v>
      </c>
      <c r="B7283" t="s">
        <v>4543</v>
      </c>
      <c r="C7283" t="s">
        <v>8883</v>
      </c>
      <c r="D7283" t="s">
        <v>5006</v>
      </c>
      <c r="E7283" t="s">
        <v>150</v>
      </c>
      <c r="G7283" t="s">
        <v>13128</v>
      </c>
      <c r="H7283" t="s">
        <v>152</v>
      </c>
      <c r="I7283" s="1">
        <v>45474</v>
      </c>
      <c r="K7283" s="66">
        <v>0</v>
      </c>
      <c r="L7283" t="s">
        <v>92</v>
      </c>
      <c r="M7283" s="66">
        <v>13643.75</v>
      </c>
      <c r="N7283" s="66">
        <v>0</v>
      </c>
      <c r="O7283" s="1" t="s">
        <v>13126</v>
      </c>
    </row>
    <row r="7284" spans="1:15">
      <c r="A7284" t="s">
        <v>11</v>
      </c>
      <c r="B7284" t="s">
        <v>4543</v>
      </c>
      <c r="C7284" t="s">
        <v>8884</v>
      </c>
      <c r="D7284" t="s">
        <v>5006</v>
      </c>
      <c r="E7284" t="s">
        <v>150</v>
      </c>
      <c r="G7284" t="s">
        <v>13128</v>
      </c>
      <c r="H7284" t="s">
        <v>152</v>
      </c>
      <c r="I7284" s="1">
        <v>45474</v>
      </c>
      <c r="K7284" s="66">
        <v>0</v>
      </c>
      <c r="L7284" t="s">
        <v>92</v>
      </c>
      <c r="M7284" s="66">
        <v>25306.25</v>
      </c>
      <c r="N7284" s="66">
        <v>0</v>
      </c>
      <c r="O7284" s="1" t="s">
        <v>13126</v>
      </c>
    </row>
    <row r="7285" spans="1:15">
      <c r="A7285" t="s">
        <v>11</v>
      </c>
      <c r="B7285" t="s">
        <v>4543</v>
      </c>
      <c r="C7285" t="s">
        <v>8885</v>
      </c>
      <c r="D7285" t="s">
        <v>5006</v>
      </c>
      <c r="E7285" t="s">
        <v>150</v>
      </c>
      <c r="G7285" t="s">
        <v>13128</v>
      </c>
      <c r="H7285" t="s">
        <v>152</v>
      </c>
      <c r="I7285" s="1">
        <v>45474</v>
      </c>
      <c r="K7285" s="66">
        <v>0</v>
      </c>
      <c r="L7285" t="s">
        <v>92</v>
      </c>
      <c r="M7285" s="66">
        <v>16081.25</v>
      </c>
      <c r="N7285" s="66">
        <v>0</v>
      </c>
      <c r="O7285" s="1" t="s">
        <v>13126</v>
      </c>
    </row>
    <row r="7286" spans="1:15">
      <c r="A7286" t="s">
        <v>11</v>
      </c>
      <c r="B7286" t="s">
        <v>4543</v>
      </c>
      <c r="C7286" t="s">
        <v>8886</v>
      </c>
      <c r="D7286" t="s">
        <v>5006</v>
      </c>
      <c r="E7286" t="s">
        <v>150</v>
      </c>
      <c r="G7286" t="s">
        <v>13128</v>
      </c>
      <c r="H7286" t="s">
        <v>152</v>
      </c>
      <c r="I7286" s="1">
        <v>45474</v>
      </c>
      <c r="K7286" s="66">
        <v>0</v>
      </c>
      <c r="L7286" t="s">
        <v>92</v>
      </c>
      <c r="M7286" s="66">
        <v>4906.25</v>
      </c>
      <c r="N7286" s="66">
        <v>0</v>
      </c>
      <c r="O7286" s="1" t="s">
        <v>13126</v>
      </c>
    </row>
    <row r="7287" spans="1:15">
      <c r="A7287" t="s">
        <v>11</v>
      </c>
      <c r="B7287" t="s">
        <v>4543</v>
      </c>
      <c r="C7287" t="s">
        <v>8886</v>
      </c>
      <c r="D7287" t="s">
        <v>5006</v>
      </c>
      <c r="E7287" t="s">
        <v>150</v>
      </c>
      <c r="G7287" t="s">
        <v>13128</v>
      </c>
      <c r="H7287" t="s">
        <v>152</v>
      </c>
      <c r="I7287" s="1">
        <v>45474</v>
      </c>
      <c r="K7287" s="66">
        <v>0</v>
      </c>
      <c r="L7287" t="s">
        <v>92</v>
      </c>
      <c r="M7287" s="66">
        <v>5650</v>
      </c>
      <c r="N7287" s="66">
        <v>0</v>
      </c>
      <c r="O7287" s="1" t="s">
        <v>13126</v>
      </c>
    </row>
    <row r="7288" spans="1:15">
      <c r="A7288" t="s">
        <v>11</v>
      </c>
      <c r="B7288" t="s">
        <v>4543</v>
      </c>
      <c r="C7288" t="s">
        <v>8883</v>
      </c>
      <c r="D7288" t="s">
        <v>5006</v>
      </c>
      <c r="E7288" t="s">
        <v>150</v>
      </c>
      <c r="G7288" t="s">
        <v>13128</v>
      </c>
      <c r="H7288" t="s">
        <v>152</v>
      </c>
      <c r="I7288" s="1">
        <v>45474</v>
      </c>
      <c r="K7288" s="66">
        <v>0</v>
      </c>
      <c r="L7288" t="s">
        <v>92</v>
      </c>
      <c r="M7288" s="66">
        <v>6975</v>
      </c>
      <c r="N7288" s="66">
        <v>0</v>
      </c>
      <c r="O7288" s="1" t="s">
        <v>13126</v>
      </c>
    </row>
    <row r="7289" spans="1:15">
      <c r="A7289" t="s">
        <v>11</v>
      </c>
      <c r="B7289" t="s">
        <v>4543</v>
      </c>
      <c r="C7289" t="s">
        <v>8887</v>
      </c>
      <c r="D7289" t="s">
        <v>5006</v>
      </c>
      <c r="E7289" t="s">
        <v>150</v>
      </c>
      <c r="G7289" t="s">
        <v>13128</v>
      </c>
      <c r="H7289" t="s">
        <v>152</v>
      </c>
      <c r="I7289" s="1">
        <v>45505</v>
      </c>
      <c r="K7289" s="66">
        <v>0</v>
      </c>
      <c r="L7289" t="s">
        <v>92</v>
      </c>
      <c r="M7289" s="66">
        <v>31256</v>
      </c>
      <c r="N7289" s="66">
        <v>0</v>
      </c>
      <c r="O7289" s="1" t="s">
        <v>13126</v>
      </c>
    </row>
    <row r="7290" spans="1:15">
      <c r="A7290" t="s">
        <v>11</v>
      </c>
      <c r="B7290" t="s">
        <v>4543</v>
      </c>
      <c r="C7290" t="s">
        <v>8888</v>
      </c>
      <c r="D7290" t="s">
        <v>5006</v>
      </c>
      <c r="E7290" t="s">
        <v>150</v>
      </c>
      <c r="G7290" t="s">
        <v>13128</v>
      </c>
      <c r="H7290" t="s">
        <v>152</v>
      </c>
      <c r="I7290" s="1">
        <v>45505</v>
      </c>
      <c r="K7290" s="66">
        <v>0</v>
      </c>
      <c r="L7290" t="s">
        <v>92</v>
      </c>
      <c r="M7290" s="66">
        <v>13674.5</v>
      </c>
      <c r="N7290" s="66">
        <v>0</v>
      </c>
      <c r="O7290" s="1" t="s">
        <v>13126</v>
      </c>
    </row>
    <row r="7291" spans="1:15">
      <c r="A7291" t="s">
        <v>11</v>
      </c>
      <c r="B7291" t="s">
        <v>4543</v>
      </c>
      <c r="C7291" t="s">
        <v>8889</v>
      </c>
      <c r="D7291" t="s">
        <v>5006</v>
      </c>
      <c r="E7291" t="s">
        <v>150</v>
      </c>
      <c r="G7291" t="s">
        <v>13128</v>
      </c>
      <c r="H7291" t="s">
        <v>152</v>
      </c>
      <c r="I7291" s="1">
        <v>45505</v>
      </c>
      <c r="K7291" s="66">
        <v>0</v>
      </c>
      <c r="L7291" t="s">
        <v>92</v>
      </c>
      <c r="M7291" s="66">
        <v>32511.599999999999</v>
      </c>
      <c r="N7291" s="66">
        <v>0</v>
      </c>
      <c r="O7291" s="1" t="s">
        <v>13126</v>
      </c>
    </row>
    <row r="7292" spans="1:15">
      <c r="A7292" t="s">
        <v>11</v>
      </c>
      <c r="B7292" t="s">
        <v>4543</v>
      </c>
      <c r="C7292" t="s">
        <v>8890</v>
      </c>
      <c r="D7292" t="s">
        <v>5006</v>
      </c>
      <c r="E7292" t="s">
        <v>150</v>
      </c>
      <c r="G7292" t="s">
        <v>13128</v>
      </c>
      <c r="H7292" t="s">
        <v>152</v>
      </c>
      <c r="I7292" s="1">
        <v>45505</v>
      </c>
      <c r="K7292" s="66">
        <v>0</v>
      </c>
      <c r="L7292" t="s">
        <v>92</v>
      </c>
      <c r="M7292" s="66">
        <v>320642.7</v>
      </c>
      <c r="N7292" s="66">
        <v>0</v>
      </c>
      <c r="O7292" s="1" t="s">
        <v>13126</v>
      </c>
    </row>
    <row r="7293" spans="1:15">
      <c r="A7293" t="s">
        <v>11</v>
      </c>
      <c r="B7293" t="s">
        <v>4721</v>
      </c>
      <c r="C7293" t="s">
        <v>8891</v>
      </c>
      <c r="D7293" t="s">
        <v>5006</v>
      </c>
      <c r="E7293" t="s">
        <v>150</v>
      </c>
      <c r="G7293" t="s">
        <v>8474</v>
      </c>
      <c r="H7293" t="s">
        <v>152</v>
      </c>
      <c r="I7293" s="1">
        <v>44927</v>
      </c>
      <c r="K7293" s="66">
        <v>0</v>
      </c>
      <c r="L7293" t="s">
        <v>92</v>
      </c>
      <c r="M7293" s="66">
        <v>1200</v>
      </c>
      <c r="N7293" s="66">
        <v>0</v>
      </c>
      <c r="O7293" s="1"/>
    </row>
    <row r="7294" spans="1:15">
      <c r="A7294" t="s">
        <v>11</v>
      </c>
      <c r="B7294" t="s">
        <v>4721</v>
      </c>
      <c r="C7294" t="s">
        <v>8892</v>
      </c>
      <c r="D7294" t="s">
        <v>5006</v>
      </c>
      <c r="E7294" t="s">
        <v>150</v>
      </c>
      <c r="G7294" t="s">
        <v>8474</v>
      </c>
      <c r="H7294" t="s">
        <v>152</v>
      </c>
      <c r="I7294" s="1">
        <v>44927</v>
      </c>
      <c r="K7294" s="66">
        <v>0</v>
      </c>
      <c r="L7294" t="s">
        <v>92</v>
      </c>
      <c r="M7294" s="66">
        <v>866.46</v>
      </c>
      <c r="N7294" s="66">
        <v>0</v>
      </c>
      <c r="O7294" s="1"/>
    </row>
    <row r="7295" spans="1:15">
      <c r="A7295" t="s">
        <v>11</v>
      </c>
      <c r="B7295" t="s">
        <v>4721</v>
      </c>
      <c r="C7295" t="s">
        <v>8892</v>
      </c>
      <c r="D7295" t="s">
        <v>5006</v>
      </c>
      <c r="E7295" t="s">
        <v>150</v>
      </c>
      <c r="G7295" t="s">
        <v>8474</v>
      </c>
      <c r="H7295" t="s">
        <v>152</v>
      </c>
      <c r="I7295" s="1">
        <v>44927</v>
      </c>
      <c r="K7295" s="66">
        <v>0</v>
      </c>
      <c r="L7295" t="s">
        <v>92</v>
      </c>
      <c r="M7295" s="66">
        <v>866.46</v>
      </c>
      <c r="N7295" s="66">
        <v>0</v>
      </c>
      <c r="O7295" s="1"/>
    </row>
    <row r="7296" spans="1:15">
      <c r="A7296" t="s">
        <v>11</v>
      </c>
      <c r="B7296" t="s">
        <v>4721</v>
      </c>
      <c r="C7296" t="s">
        <v>8892</v>
      </c>
      <c r="D7296" t="s">
        <v>5006</v>
      </c>
      <c r="E7296" t="s">
        <v>150</v>
      </c>
      <c r="G7296" t="s">
        <v>8474</v>
      </c>
      <c r="H7296" t="s">
        <v>152</v>
      </c>
      <c r="I7296" s="1">
        <v>44927</v>
      </c>
      <c r="K7296" s="66">
        <v>0</v>
      </c>
      <c r="L7296" t="s">
        <v>92</v>
      </c>
      <c r="M7296" s="66">
        <v>896.88</v>
      </c>
      <c r="N7296" s="66">
        <v>0</v>
      </c>
      <c r="O7296" s="1"/>
    </row>
    <row r="7297" spans="1:15">
      <c r="A7297" t="s">
        <v>11</v>
      </c>
      <c r="B7297" t="s">
        <v>4721</v>
      </c>
      <c r="C7297" t="s">
        <v>8892</v>
      </c>
      <c r="D7297" t="s">
        <v>5006</v>
      </c>
      <c r="E7297" t="s">
        <v>150</v>
      </c>
      <c r="G7297" t="s">
        <v>8474</v>
      </c>
      <c r="H7297" t="s">
        <v>152</v>
      </c>
      <c r="I7297" s="1">
        <v>44927</v>
      </c>
      <c r="K7297" s="66">
        <v>0</v>
      </c>
      <c r="L7297" t="s">
        <v>92</v>
      </c>
      <c r="M7297" s="66">
        <v>896.88</v>
      </c>
      <c r="N7297" s="66">
        <v>0</v>
      </c>
      <c r="O7297" s="1"/>
    </row>
    <row r="7298" spans="1:15">
      <c r="A7298" t="s">
        <v>11</v>
      </c>
      <c r="B7298" t="s">
        <v>4721</v>
      </c>
      <c r="C7298" t="s">
        <v>8893</v>
      </c>
      <c r="D7298" t="s">
        <v>5006</v>
      </c>
      <c r="E7298" t="s">
        <v>150</v>
      </c>
      <c r="G7298" t="s">
        <v>8474</v>
      </c>
      <c r="H7298" t="s">
        <v>152</v>
      </c>
      <c r="I7298" s="1">
        <v>44927</v>
      </c>
      <c r="K7298" s="66">
        <v>0</v>
      </c>
      <c r="L7298" t="s">
        <v>92</v>
      </c>
      <c r="M7298" s="66">
        <v>400</v>
      </c>
      <c r="N7298" s="66">
        <v>0</v>
      </c>
      <c r="O7298" s="1"/>
    </row>
    <row r="7299" spans="1:15">
      <c r="A7299" t="s">
        <v>11</v>
      </c>
      <c r="B7299" t="s">
        <v>4721</v>
      </c>
      <c r="C7299" t="s">
        <v>8892</v>
      </c>
      <c r="D7299" t="s">
        <v>5006</v>
      </c>
      <c r="E7299" t="s">
        <v>150</v>
      </c>
      <c r="G7299" t="s">
        <v>8474</v>
      </c>
      <c r="H7299" t="s">
        <v>152</v>
      </c>
      <c r="I7299" s="1">
        <v>44927</v>
      </c>
      <c r="K7299" s="66">
        <v>0</v>
      </c>
      <c r="L7299" t="s">
        <v>92</v>
      </c>
      <c r="M7299" s="66">
        <v>896.88</v>
      </c>
      <c r="N7299" s="66">
        <v>0</v>
      </c>
      <c r="O7299" s="1"/>
    </row>
    <row r="7300" spans="1:15">
      <c r="A7300" t="s">
        <v>11</v>
      </c>
      <c r="B7300" t="s">
        <v>4721</v>
      </c>
      <c r="C7300" t="s">
        <v>8892</v>
      </c>
      <c r="D7300" t="s">
        <v>5006</v>
      </c>
      <c r="E7300" t="s">
        <v>150</v>
      </c>
      <c r="G7300" t="s">
        <v>8474</v>
      </c>
      <c r="H7300" t="s">
        <v>152</v>
      </c>
      <c r="I7300" s="1">
        <v>44927</v>
      </c>
      <c r="K7300" s="66">
        <v>0</v>
      </c>
      <c r="L7300" t="s">
        <v>92</v>
      </c>
      <c r="M7300" s="66">
        <v>940.1</v>
      </c>
      <c r="N7300" s="66">
        <v>0</v>
      </c>
      <c r="O7300" s="1"/>
    </row>
    <row r="7301" spans="1:15">
      <c r="A7301" t="s">
        <v>11</v>
      </c>
      <c r="B7301" t="s">
        <v>4721</v>
      </c>
      <c r="C7301" t="s">
        <v>8892</v>
      </c>
      <c r="D7301" t="s">
        <v>5006</v>
      </c>
      <c r="E7301" t="s">
        <v>150</v>
      </c>
      <c r="G7301" t="s">
        <v>8474</v>
      </c>
      <c r="H7301" t="s">
        <v>152</v>
      </c>
      <c r="I7301" s="1">
        <v>44927</v>
      </c>
      <c r="K7301" s="66">
        <v>0</v>
      </c>
      <c r="L7301" t="s">
        <v>92</v>
      </c>
      <c r="M7301" s="66">
        <v>970.99</v>
      </c>
      <c r="N7301" s="66">
        <v>0</v>
      </c>
      <c r="O7301" s="1"/>
    </row>
    <row r="7302" spans="1:15">
      <c r="A7302" t="s">
        <v>11</v>
      </c>
      <c r="B7302" t="s">
        <v>4721</v>
      </c>
      <c r="C7302" t="s">
        <v>8894</v>
      </c>
      <c r="D7302" t="s">
        <v>5006</v>
      </c>
      <c r="E7302" t="s">
        <v>150</v>
      </c>
      <c r="G7302" t="s">
        <v>8474</v>
      </c>
      <c r="H7302" t="s">
        <v>152</v>
      </c>
      <c r="I7302" s="1">
        <v>44927</v>
      </c>
      <c r="K7302" s="66">
        <v>0</v>
      </c>
      <c r="L7302" t="s">
        <v>92</v>
      </c>
      <c r="M7302" s="66">
        <v>-0.05</v>
      </c>
      <c r="N7302" s="66">
        <v>0</v>
      </c>
      <c r="O7302" s="1"/>
    </row>
    <row r="7303" spans="1:15">
      <c r="A7303" t="s">
        <v>11</v>
      </c>
      <c r="B7303" t="s">
        <v>4721</v>
      </c>
      <c r="C7303" t="s">
        <v>8895</v>
      </c>
      <c r="D7303" t="s">
        <v>5006</v>
      </c>
      <c r="E7303" t="s">
        <v>150</v>
      </c>
      <c r="G7303" t="s">
        <v>8474</v>
      </c>
      <c r="H7303" t="s">
        <v>152</v>
      </c>
      <c r="I7303" s="1">
        <v>45170</v>
      </c>
      <c r="K7303" s="66">
        <v>0</v>
      </c>
      <c r="L7303" t="s">
        <v>92</v>
      </c>
      <c r="M7303" s="66">
        <v>1264.1600000000001</v>
      </c>
      <c r="N7303" s="66">
        <v>0</v>
      </c>
      <c r="O7303" s="1"/>
    </row>
    <row r="7304" spans="1:15">
      <c r="A7304" t="s">
        <v>11</v>
      </c>
      <c r="B7304" t="s">
        <v>4721</v>
      </c>
      <c r="C7304" t="s">
        <v>8892</v>
      </c>
      <c r="D7304" t="s">
        <v>5006</v>
      </c>
      <c r="E7304" t="s">
        <v>150</v>
      </c>
      <c r="G7304" t="s">
        <v>8474</v>
      </c>
      <c r="H7304" t="s">
        <v>152</v>
      </c>
      <c r="I7304" s="1">
        <v>45200</v>
      </c>
      <c r="K7304" s="66">
        <v>0</v>
      </c>
      <c r="L7304" t="s">
        <v>92</v>
      </c>
      <c r="M7304" s="66">
        <v>1301.52</v>
      </c>
      <c r="N7304" s="66">
        <v>0</v>
      </c>
      <c r="O7304" s="1"/>
    </row>
    <row r="7305" spans="1:15">
      <c r="A7305" t="s">
        <v>11</v>
      </c>
      <c r="B7305" t="s">
        <v>4721</v>
      </c>
      <c r="C7305" t="s">
        <v>8892</v>
      </c>
      <c r="D7305" t="s">
        <v>5006</v>
      </c>
      <c r="E7305" t="s">
        <v>150</v>
      </c>
      <c r="G7305" t="s">
        <v>8474</v>
      </c>
      <c r="H7305" t="s">
        <v>152</v>
      </c>
      <c r="I7305" s="1">
        <v>45200</v>
      </c>
      <c r="K7305" s="66">
        <v>0</v>
      </c>
      <c r="L7305" t="s">
        <v>92</v>
      </c>
      <c r="M7305" s="66">
        <v>-1301.52</v>
      </c>
      <c r="N7305" s="66">
        <v>0</v>
      </c>
      <c r="O7305" s="1"/>
    </row>
    <row r="7306" spans="1:15">
      <c r="A7306" t="s">
        <v>11</v>
      </c>
      <c r="B7306" t="s">
        <v>4721</v>
      </c>
      <c r="C7306" t="s">
        <v>8892</v>
      </c>
      <c r="D7306" t="s">
        <v>5006</v>
      </c>
      <c r="E7306" t="s">
        <v>150</v>
      </c>
      <c r="G7306" t="s">
        <v>8474</v>
      </c>
      <c r="H7306" t="s">
        <v>152</v>
      </c>
      <c r="I7306" s="1">
        <v>45200</v>
      </c>
      <c r="K7306" s="66">
        <v>0</v>
      </c>
      <c r="L7306" t="s">
        <v>92</v>
      </c>
      <c r="M7306" s="66">
        <v>1322.21</v>
      </c>
      <c r="N7306" s="66">
        <v>0</v>
      </c>
      <c r="O7306" s="1"/>
    </row>
    <row r="7307" spans="1:15">
      <c r="A7307" t="s">
        <v>11</v>
      </c>
      <c r="B7307" t="s">
        <v>4721</v>
      </c>
      <c r="C7307" t="s">
        <v>8896</v>
      </c>
      <c r="D7307" t="s">
        <v>5006</v>
      </c>
      <c r="E7307" t="s">
        <v>150</v>
      </c>
      <c r="G7307" t="s">
        <v>8474</v>
      </c>
      <c r="H7307" t="s">
        <v>152</v>
      </c>
      <c r="I7307" s="1">
        <v>45200</v>
      </c>
      <c r="K7307" s="66">
        <v>0</v>
      </c>
      <c r="L7307" t="s">
        <v>92</v>
      </c>
      <c r="M7307" s="66">
        <v>-20.69</v>
      </c>
      <c r="N7307" s="66">
        <v>0</v>
      </c>
      <c r="O7307" s="1"/>
    </row>
    <row r="7308" spans="1:15">
      <c r="A7308" t="s">
        <v>11</v>
      </c>
      <c r="B7308" t="s">
        <v>4721</v>
      </c>
      <c r="C7308" t="s">
        <v>8892</v>
      </c>
      <c r="D7308" t="s">
        <v>5006</v>
      </c>
      <c r="E7308" t="s">
        <v>150</v>
      </c>
      <c r="G7308" t="s">
        <v>8474</v>
      </c>
      <c r="H7308" t="s">
        <v>152</v>
      </c>
      <c r="I7308" s="1">
        <v>45200</v>
      </c>
      <c r="K7308" s="66">
        <v>0</v>
      </c>
      <c r="L7308" t="s">
        <v>92</v>
      </c>
      <c r="M7308" s="66">
        <v>1602.5</v>
      </c>
      <c r="N7308" s="66">
        <v>0</v>
      </c>
      <c r="O7308" s="1"/>
    </row>
    <row r="7309" spans="1:15">
      <c r="A7309" t="s">
        <v>11</v>
      </c>
      <c r="B7309" t="s">
        <v>4721</v>
      </c>
      <c r="C7309" t="s">
        <v>8892</v>
      </c>
      <c r="D7309" t="s">
        <v>5006</v>
      </c>
      <c r="E7309" t="s">
        <v>150</v>
      </c>
      <c r="G7309" t="s">
        <v>8474</v>
      </c>
      <c r="H7309" t="s">
        <v>152</v>
      </c>
      <c r="I7309" s="1">
        <v>45231</v>
      </c>
      <c r="K7309" s="66">
        <v>0</v>
      </c>
      <c r="L7309" t="s">
        <v>92</v>
      </c>
      <c r="M7309" s="66">
        <v>1378.96</v>
      </c>
      <c r="N7309" s="66">
        <v>0</v>
      </c>
      <c r="O7309" s="1"/>
    </row>
    <row r="7310" spans="1:15">
      <c r="A7310" t="s">
        <v>11</v>
      </c>
      <c r="B7310" t="s">
        <v>4721</v>
      </c>
      <c r="C7310" t="s">
        <v>8892</v>
      </c>
      <c r="D7310" t="s">
        <v>5006</v>
      </c>
      <c r="E7310" t="s">
        <v>150</v>
      </c>
      <c r="G7310" t="s">
        <v>8474</v>
      </c>
      <c r="H7310" t="s">
        <v>152</v>
      </c>
      <c r="I7310" s="1">
        <v>45261</v>
      </c>
      <c r="K7310" s="66">
        <v>0</v>
      </c>
      <c r="L7310" t="s">
        <v>92</v>
      </c>
      <c r="M7310" s="66">
        <v>1378.96</v>
      </c>
      <c r="N7310" s="66">
        <v>0</v>
      </c>
      <c r="O7310" s="1"/>
    </row>
    <row r="7311" spans="1:15">
      <c r="A7311" t="s">
        <v>11</v>
      </c>
      <c r="B7311" t="s">
        <v>4721</v>
      </c>
      <c r="C7311" t="s">
        <v>8892</v>
      </c>
      <c r="D7311" t="s">
        <v>5006</v>
      </c>
      <c r="E7311" t="s">
        <v>150</v>
      </c>
      <c r="G7311" t="s">
        <v>8474</v>
      </c>
      <c r="H7311" t="s">
        <v>152</v>
      </c>
      <c r="I7311" s="1">
        <v>45292</v>
      </c>
      <c r="K7311" s="66">
        <v>0</v>
      </c>
      <c r="L7311" t="s">
        <v>92</v>
      </c>
      <c r="M7311" s="66">
        <v>1378.96</v>
      </c>
      <c r="N7311" s="66">
        <v>0</v>
      </c>
      <c r="O7311" s="1"/>
    </row>
    <row r="7312" spans="1:15">
      <c r="A7312" t="s">
        <v>11</v>
      </c>
      <c r="B7312" t="s">
        <v>4721</v>
      </c>
      <c r="C7312" t="s">
        <v>8892</v>
      </c>
      <c r="D7312" t="s">
        <v>5006</v>
      </c>
      <c r="E7312" t="s">
        <v>150</v>
      </c>
      <c r="G7312" t="s">
        <v>8474</v>
      </c>
      <c r="H7312" t="s">
        <v>152</v>
      </c>
      <c r="I7312" s="1">
        <v>45323</v>
      </c>
      <c r="K7312" s="66">
        <v>0</v>
      </c>
      <c r="L7312" t="s">
        <v>92</v>
      </c>
      <c r="M7312" s="66">
        <v>1521.85</v>
      </c>
      <c r="N7312" s="66">
        <v>0</v>
      </c>
      <c r="O7312" s="1"/>
    </row>
    <row r="7313" spans="1:15">
      <c r="A7313" t="s">
        <v>11</v>
      </c>
      <c r="B7313" t="s">
        <v>4721</v>
      </c>
      <c r="C7313" t="s">
        <v>8897</v>
      </c>
      <c r="D7313" t="s">
        <v>5006</v>
      </c>
      <c r="E7313" t="s">
        <v>150</v>
      </c>
      <c r="G7313" t="s">
        <v>8474</v>
      </c>
      <c r="H7313" t="s">
        <v>152</v>
      </c>
      <c r="I7313" s="1">
        <v>45323</v>
      </c>
      <c r="K7313" s="66">
        <v>0</v>
      </c>
      <c r="L7313" t="s">
        <v>92</v>
      </c>
      <c r="M7313" s="66">
        <v>-65.89</v>
      </c>
      <c r="N7313" s="66">
        <v>0</v>
      </c>
      <c r="O7313" s="1"/>
    </row>
    <row r="7314" spans="1:15">
      <c r="A7314" t="s">
        <v>11</v>
      </c>
      <c r="B7314" t="s">
        <v>4721</v>
      </c>
      <c r="C7314" t="s">
        <v>8892</v>
      </c>
      <c r="D7314" t="s">
        <v>5006</v>
      </c>
      <c r="E7314" t="s">
        <v>150</v>
      </c>
      <c r="G7314" t="s">
        <v>8474</v>
      </c>
      <c r="H7314" t="s">
        <v>152</v>
      </c>
      <c r="I7314" s="1">
        <v>45323</v>
      </c>
      <c r="K7314" s="66">
        <v>0</v>
      </c>
      <c r="L7314" t="s">
        <v>92</v>
      </c>
      <c r="M7314" s="66">
        <v>1521.85</v>
      </c>
      <c r="N7314" s="66">
        <v>0</v>
      </c>
      <c r="O7314" s="1"/>
    </row>
    <row r="7315" spans="1:15">
      <c r="A7315" t="s">
        <v>11</v>
      </c>
      <c r="B7315" t="s">
        <v>4723</v>
      </c>
      <c r="C7315" t="s">
        <v>8898</v>
      </c>
      <c r="D7315" t="s">
        <v>5006</v>
      </c>
      <c r="E7315" t="s">
        <v>150</v>
      </c>
      <c r="G7315" t="s">
        <v>8474</v>
      </c>
      <c r="H7315" t="s">
        <v>152</v>
      </c>
      <c r="I7315" s="1">
        <v>45323</v>
      </c>
      <c r="K7315" s="66">
        <v>0</v>
      </c>
      <c r="L7315" t="s">
        <v>92</v>
      </c>
      <c r="M7315" s="66">
        <v>-65.89</v>
      </c>
      <c r="N7315" s="66">
        <v>0</v>
      </c>
      <c r="O7315" s="1"/>
    </row>
    <row r="7316" spans="1:15">
      <c r="A7316" t="s">
        <v>11</v>
      </c>
      <c r="B7316" t="s">
        <v>4723</v>
      </c>
      <c r="C7316" t="s">
        <v>8892</v>
      </c>
      <c r="D7316" t="s">
        <v>5006</v>
      </c>
      <c r="E7316" t="s">
        <v>150</v>
      </c>
      <c r="G7316" t="s">
        <v>8474</v>
      </c>
      <c r="H7316" t="s">
        <v>152</v>
      </c>
      <c r="I7316" s="1">
        <v>45352</v>
      </c>
      <c r="K7316" s="66">
        <v>0</v>
      </c>
      <c r="L7316" t="s">
        <v>92</v>
      </c>
      <c r="M7316" s="66">
        <v>1520.77</v>
      </c>
      <c r="N7316" s="66">
        <v>0</v>
      </c>
      <c r="O7316" s="1"/>
    </row>
    <row r="7317" spans="1:15">
      <c r="A7317" t="s">
        <v>11</v>
      </c>
      <c r="B7317" t="s">
        <v>4723</v>
      </c>
      <c r="C7317" t="s">
        <v>8892</v>
      </c>
      <c r="D7317" t="s">
        <v>5006</v>
      </c>
      <c r="E7317" t="s">
        <v>150</v>
      </c>
      <c r="G7317" t="s">
        <v>8474</v>
      </c>
      <c r="H7317" t="s">
        <v>152</v>
      </c>
      <c r="I7317" s="1">
        <v>45323</v>
      </c>
      <c r="K7317" s="66">
        <v>0</v>
      </c>
      <c r="L7317" t="s">
        <v>92</v>
      </c>
      <c r="M7317" s="66">
        <v>10663.87</v>
      </c>
      <c r="N7317" s="66">
        <v>0</v>
      </c>
      <c r="O7317" s="1"/>
    </row>
    <row r="7318" spans="1:15">
      <c r="A7318" t="s">
        <v>11</v>
      </c>
      <c r="B7318" t="s">
        <v>4723</v>
      </c>
      <c r="C7318" t="s">
        <v>8892</v>
      </c>
      <c r="D7318" t="s">
        <v>5006</v>
      </c>
      <c r="E7318" t="s">
        <v>150</v>
      </c>
      <c r="G7318" t="s">
        <v>8474</v>
      </c>
      <c r="H7318" t="s">
        <v>152</v>
      </c>
      <c r="I7318" s="1">
        <v>45323</v>
      </c>
      <c r="K7318" s="66">
        <v>0</v>
      </c>
      <c r="L7318" t="s">
        <v>92</v>
      </c>
      <c r="M7318" s="66">
        <v>-10663.87</v>
      </c>
      <c r="N7318" s="66">
        <v>0</v>
      </c>
      <c r="O7318" s="1"/>
    </row>
    <row r="7319" spans="1:15">
      <c r="A7319" t="s">
        <v>11</v>
      </c>
      <c r="B7319" t="s">
        <v>4723</v>
      </c>
      <c r="C7319" t="s">
        <v>8892</v>
      </c>
      <c r="D7319" t="s">
        <v>5006</v>
      </c>
      <c r="E7319" t="s">
        <v>150</v>
      </c>
      <c r="G7319" t="s">
        <v>8474</v>
      </c>
      <c r="H7319" t="s">
        <v>152</v>
      </c>
      <c r="I7319" s="1">
        <v>45323</v>
      </c>
      <c r="K7319" s="66">
        <v>0</v>
      </c>
      <c r="L7319" t="s">
        <v>92</v>
      </c>
      <c r="M7319" s="66">
        <v>1523.41</v>
      </c>
      <c r="N7319" s="66">
        <v>0</v>
      </c>
      <c r="O7319" s="1"/>
    </row>
    <row r="7320" spans="1:15">
      <c r="A7320" t="s">
        <v>11</v>
      </c>
      <c r="B7320" t="s">
        <v>4723</v>
      </c>
      <c r="C7320" t="s">
        <v>8899</v>
      </c>
      <c r="D7320" t="s">
        <v>5006</v>
      </c>
      <c r="E7320" t="s">
        <v>150</v>
      </c>
      <c r="G7320" t="s">
        <v>8474</v>
      </c>
      <c r="H7320" t="s">
        <v>152</v>
      </c>
      <c r="I7320" s="1">
        <v>45323</v>
      </c>
      <c r="K7320" s="66">
        <v>0</v>
      </c>
      <c r="L7320" t="s">
        <v>92</v>
      </c>
      <c r="M7320" s="66">
        <v>-92.97</v>
      </c>
      <c r="N7320" s="66">
        <v>0</v>
      </c>
      <c r="O7320" s="1"/>
    </row>
    <row r="7321" spans="1:15">
      <c r="A7321" t="s">
        <v>11</v>
      </c>
      <c r="B7321" t="s">
        <v>4723</v>
      </c>
      <c r="C7321" t="s">
        <v>8892</v>
      </c>
      <c r="D7321" t="s">
        <v>5006</v>
      </c>
      <c r="E7321" t="s">
        <v>150</v>
      </c>
      <c r="G7321" t="s">
        <v>8474</v>
      </c>
      <c r="H7321" t="s">
        <v>152</v>
      </c>
      <c r="I7321" s="1">
        <v>45323</v>
      </c>
      <c r="K7321" s="66">
        <v>0</v>
      </c>
      <c r="L7321" t="s">
        <v>92</v>
      </c>
      <c r="M7321" s="66">
        <v>1523.41</v>
      </c>
      <c r="N7321" s="66">
        <v>0</v>
      </c>
      <c r="O7321" s="1"/>
    </row>
    <row r="7322" spans="1:15">
      <c r="A7322" t="s">
        <v>11</v>
      </c>
      <c r="B7322" t="s">
        <v>4723</v>
      </c>
      <c r="C7322" t="s">
        <v>8900</v>
      </c>
      <c r="D7322" t="s">
        <v>5006</v>
      </c>
      <c r="E7322" t="s">
        <v>150</v>
      </c>
      <c r="G7322" t="s">
        <v>8474</v>
      </c>
      <c r="H7322" t="s">
        <v>152</v>
      </c>
      <c r="I7322" s="1">
        <v>45323</v>
      </c>
      <c r="K7322" s="66">
        <v>0</v>
      </c>
      <c r="L7322" t="s">
        <v>92</v>
      </c>
      <c r="M7322" s="66">
        <v>-92.86</v>
      </c>
      <c r="N7322" s="66">
        <v>0</v>
      </c>
      <c r="O7322" s="1"/>
    </row>
    <row r="7323" spans="1:15">
      <c r="A7323" t="s">
        <v>11</v>
      </c>
      <c r="B7323" t="s">
        <v>4723</v>
      </c>
      <c r="C7323" t="s">
        <v>8901</v>
      </c>
      <c r="D7323" t="s">
        <v>5006</v>
      </c>
      <c r="E7323" t="s">
        <v>150</v>
      </c>
      <c r="G7323" t="s">
        <v>8474</v>
      </c>
      <c r="H7323" t="s">
        <v>152</v>
      </c>
      <c r="I7323" s="1">
        <v>45352</v>
      </c>
      <c r="K7323" s="66">
        <v>0</v>
      </c>
      <c r="L7323" t="s">
        <v>92</v>
      </c>
      <c r="M7323" s="66">
        <v>-12.89</v>
      </c>
      <c r="N7323" s="66">
        <v>0</v>
      </c>
      <c r="O7323" s="1"/>
    </row>
    <row r="7324" spans="1:15">
      <c r="A7324" t="s">
        <v>11</v>
      </c>
      <c r="B7324" t="s">
        <v>4723</v>
      </c>
      <c r="C7324" t="s">
        <v>8892</v>
      </c>
      <c r="D7324" t="s">
        <v>5006</v>
      </c>
      <c r="E7324" t="s">
        <v>150</v>
      </c>
      <c r="G7324" t="s">
        <v>8474</v>
      </c>
      <c r="H7324" t="s">
        <v>152</v>
      </c>
      <c r="I7324" s="1">
        <v>45352</v>
      </c>
      <c r="K7324" s="66">
        <v>0</v>
      </c>
      <c r="L7324" t="s">
        <v>92</v>
      </c>
      <c r="M7324" s="66">
        <v>1507.88</v>
      </c>
      <c r="N7324" s="66">
        <v>0</v>
      </c>
      <c r="O7324" s="1"/>
    </row>
    <row r="7325" spans="1:15">
      <c r="A7325" t="s">
        <v>11</v>
      </c>
      <c r="B7325" t="s">
        <v>4723</v>
      </c>
      <c r="C7325" t="s">
        <v>8892</v>
      </c>
      <c r="D7325" t="s">
        <v>5006</v>
      </c>
      <c r="E7325" t="s">
        <v>150</v>
      </c>
      <c r="G7325" t="s">
        <v>8474</v>
      </c>
      <c r="H7325" t="s">
        <v>152</v>
      </c>
      <c r="I7325" s="1">
        <v>45383</v>
      </c>
      <c r="K7325" s="66">
        <v>0</v>
      </c>
      <c r="L7325" t="s">
        <v>92</v>
      </c>
      <c r="M7325" s="66">
        <v>1507.88</v>
      </c>
      <c r="N7325" s="66">
        <v>0</v>
      </c>
      <c r="O7325" s="1"/>
    </row>
    <row r="7326" spans="1:15">
      <c r="A7326" t="s">
        <v>11</v>
      </c>
      <c r="B7326" t="s">
        <v>4723</v>
      </c>
      <c r="C7326" t="s">
        <v>8892</v>
      </c>
      <c r="D7326" t="s">
        <v>5006</v>
      </c>
      <c r="E7326" t="s">
        <v>150</v>
      </c>
      <c r="G7326" t="s">
        <v>8474</v>
      </c>
      <c r="H7326" t="s">
        <v>152</v>
      </c>
      <c r="I7326" s="1">
        <v>45383</v>
      </c>
      <c r="K7326" s="66">
        <v>0</v>
      </c>
      <c r="L7326" t="s">
        <v>92</v>
      </c>
      <c r="M7326" s="66">
        <v>1507.88</v>
      </c>
      <c r="N7326" s="66">
        <v>0</v>
      </c>
      <c r="O7326" s="1"/>
    </row>
    <row r="7327" spans="1:15">
      <c r="A7327" t="s">
        <v>11</v>
      </c>
      <c r="B7327" t="s">
        <v>4723</v>
      </c>
      <c r="C7327" t="s">
        <v>8892</v>
      </c>
      <c r="D7327" t="s">
        <v>5006</v>
      </c>
      <c r="E7327" t="s">
        <v>150</v>
      </c>
      <c r="G7327" t="s">
        <v>8474</v>
      </c>
      <c r="H7327" t="s">
        <v>152</v>
      </c>
      <c r="I7327" s="1">
        <v>45413</v>
      </c>
      <c r="K7327" s="66">
        <v>0</v>
      </c>
      <c r="L7327" t="s">
        <v>92</v>
      </c>
      <c r="M7327" s="66">
        <v>1534.81</v>
      </c>
      <c r="N7327" s="66">
        <v>0</v>
      </c>
      <c r="O7327" s="1" t="s">
        <v>13126</v>
      </c>
    </row>
    <row r="7328" spans="1:15">
      <c r="A7328" t="s">
        <v>11</v>
      </c>
      <c r="B7328" t="s">
        <v>4723</v>
      </c>
      <c r="C7328" t="s">
        <v>8892</v>
      </c>
      <c r="D7328" t="s">
        <v>5006</v>
      </c>
      <c r="E7328" t="s">
        <v>150</v>
      </c>
      <c r="G7328" t="s">
        <v>8474</v>
      </c>
      <c r="H7328" t="s">
        <v>152</v>
      </c>
      <c r="I7328" s="1">
        <v>45413</v>
      </c>
      <c r="K7328" s="66">
        <v>0</v>
      </c>
      <c r="L7328" t="s">
        <v>92</v>
      </c>
      <c r="M7328" s="66">
        <v>-1534.81</v>
      </c>
      <c r="N7328" s="66">
        <v>0</v>
      </c>
      <c r="O7328" s="1" t="s">
        <v>13126</v>
      </c>
    </row>
    <row r="7329" spans="1:15">
      <c r="A7329" t="s">
        <v>11</v>
      </c>
      <c r="B7329" t="s">
        <v>4723</v>
      </c>
      <c r="C7329" t="s">
        <v>8892</v>
      </c>
      <c r="D7329" t="s">
        <v>5006</v>
      </c>
      <c r="E7329" t="s">
        <v>150</v>
      </c>
      <c r="G7329" t="s">
        <v>8474</v>
      </c>
      <c r="H7329" t="s">
        <v>152</v>
      </c>
      <c r="I7329" s="1">
        <v>45413</v>
      </c>
      <c r="K7329" s="66">
        <v>0</v>
      </c>
      <c r="L7329" t="s">
        <v>92</v>
      </c>
      <c r="M7329" s="66">
        <v>1534.81</v>
      </c>
      <c r="N7329" s="66">
        <v>0</v>
      </c>
      <c r="O7329" s="1" t="s">
        <v>13126</v>
      </c>
    </row>
    <row r="7330" spans="1:15">
      <c r="A7330" t="s">
        <v>11</v>
      </c>
      <c r="B7330" t="s">
        <v>4723</v>
      </c>
      <c r="C7330" t="s">
        <v>8902</v>
      </c>
      <c r="D7330" t="s">
        <v>5006</v>
      </c>
      <c r="E7330" t="s">
        <v>150</v>
      </c>
      <c r="G7330" t="s">
        <v>8474</v>
      </c>
      <c r="H7330" t="s">
        <v>152</v>
      </c>
      <c r="I7330" s="1">
        <v>45413</v>
      </c>
      <c r="K7330" s="66">
        <v>0</v>
      </c>
      <c r="L7330" t="s">
        <v>92</v>
      </c>
      <c r="M7330" s="66">
        <v>-26.93</v>
      </c>
      <c r="N7330" s="66">
        <v>0</v>
      </c>
      <c r="O7330" s="1" t="s">
        <v>13126</v>
      </c>
    </row>
    <row r="7331" spans="1:15">
      <c r="A7331" t="s">
        <v>11</v>
      </c>
      <c r="B7331" t="s">
        <v>4723</v>
      </c>
      <c r="C7331" t="s">
        <v>8892</v>
      </c>
      <c r="D7331" t="s">
        <v>5006</v>
      </c>
      <c r="E7331" t="s">
        <v>150</v>
      </c>
      <c r="G7331" t="s">
        <v>8474</v>
      </c>
      <c r="H7331" t="s">
        <v>152</v>
      </c>
      <c r="I7331" s="1">
        <v>45413</v>
      </c>
      <c r="K7331" s="66">
        <v>0</v>
      </c>
      <c r="L7331" t="s">
        <v>92</v>
      </c>
      <c r="M7331" s="66">
        <v>1534.81</v>
      </c>
      <c r="N7331" s="66">
        <v>0</v>
      </c>
      <c r="O7331" s="1" t="s">
        <v>13126</v>
      </c>
    </row>
    <row r="7332" spans="1:15">
      <c r="A7332" t="s">
        <v>11</v>
      </c>
      <c r="B7332" t="s">
        <v>4723</v>
      </c>
      <c r="C7332" t="s">
        <v>8903</v>
      </c>
      <c r="D7332" t="s">
        <v>5006</v>
      </c>
      <c r="E7332" t="s">
        <v>150</v>
      </c>
      <c r="G7332" t="s">
        <v>8474</v>
      </c>
      <c r="H7332" t="s">
        <v>152</v>
      </c>
      <c r="I7332" s="1">
        <v>45413</v>
      </c>
      <c r="K7332" s="66">
        <v>0</v>
      </c>
      <c r="L7332" t="s">
        <v>92</v>
      </c>
      <c r="M7332" s="66">
        <v>-26.93</v>
      </c>
      <c r="N7332" s="66">
        <v>0</v>
      </c>
      <c r="O7332" s="1" t="s">
        <v>13126</v>
      </c>
    </row>
    <row r="7333" spans="1:15">
      <c r="A7333" t="s">
        <v>11</v>
      </c>
      <c r="B7333" t="s">
        <v>4723</v>
      </c>
      <c r="C7333" t="s">
        <v>8892</v>
      </c>
      <c r="D7333" t="s">
        <v>5006</v>
      </c>
      <c r="E7333" t="s">
        <v>150</v>
      </c>
      <c r="G7333" t="s">
        <v>8474</v>
      </c>
      <c r="H7333" t="s">
        <v>152</v>
      </c>
      <c r="I7333" s="1">
        <v>45413</v>
      </c>
      <c r="K7333" s="66">
        <v>0</v>
      </c>
      <c r="L7333" t="s">
        <v>92</v>
      </c>
      <c r="M7333" s="66">
        <v>1534.81</v>
      </c>
      <c r="N7333" s="66">
        <v>0</v>
      </c>
      <c r="O7333" s="1" t="s">
        <v>13126</v>
      </c>
    </row>
    <row r="7334" spans="1:15">
      <c r="A7334" t="s">
        <v>11</v>
      </c>
      <c r="B7334" t="s">
        <v>4723</v>
      </c>
      <c r="C7334" t="s">
        <v>8904</v>
      </c>
      <c r="D7334" t="s">
        <v>5006</v>
      </c>
      <c r="E7334" t="s">
        <v>150</v>
      </c>
      <c r="G7334" t="s">
        <v>8474</v>
      </c>
      <c r="H7334" t="s">
        <v>152</v>
      </c>
      <c r="I7334" s="1">
        <v>45413</v>
      </c>
      <c r="K7334" s="66">
        <v>0</v>
      </c>
      <c r="L7334" t="s">
        <v>92</v>
      </c>
      <c r="M7334" s="66">
        <v>125.1</v>
      </c>
      <c r="N7334" s="66">
        <v>0</v>
      </c>
      <c r="O7334" s="1" t="s">
        <v>13126</v>
      </c>
    </row>
    <row r="7335" spans="1:15">
      <c r="A7335" t="s">
        <v>11</v>
      </c>
      <c r="B7335" t="s">
        <v>4723</v>
      </c>
      <c r="C7335" t="s">
        <v>8892</v>
      </c>
      <c r="D7335" t="s">
        <v>5006</v>
      </c>
      <c r="E7335" t="s">
        <v>150</v>
      </c>
      <c r="G7335" t="s">
        <v>8474</v>
      </c>
      <c r="H7335" t="s">
        <v>152</v>
      </c>
      <c r="I7335" s="1">
        <v>45444</v>
      </c>
      <c r="K7335" s="66">
        <v>0</v>
      </c>
      <c r="L7335" t="s">
        <v>92</v>
      </c>
      <c r="M7335" s="66">
        <v>1687.22</v>
      </c>
      <c r="N7335" s="66">
        <v>0</v>
      </c>
      <c r="O7335" s="1" t="s">
        <v>13126</v>
      </c>
    </row>
    <row r="7336" spans="1:15">
      <c r="A7336" t="s">
        <v>11</v>
      </c>
      <c r="B7336" t="s">
        <v>4723</v>
      </c>
      <c r="C7336" t="s">
        <v>8892</v>
      </c>
      <c r="D7336" t="s">
        <v>5006</v>
      </c>
      <c r="E7336" t="s">
        <v>150</v>
      </c>
      <c r="G7336" t="s">
        <v>8474</v>
      </c>
      <c r="H7336" t="s">
        <v>152</v>
      </c>
      <c r="I7336" s="1">
        <v>45444</v>
      </c>
      <c r="K7336" s="66">
        <v>0</v>
      </c>
      <c r="L7336" t="s">
        <v>92</v>
      </c>
      <c r="M7336" s="66">
        <v>24.4</v>
      </c>
      <c r="N7336" s="66">
        <v>0</v>
      </c>
      <c r="O7336" s="1" t="s">
        <v>13126</v>
      </c>
    </row>
    <row r="7337" spans="1:15">
      <c r="A7337" t="s">
        <v>11</v>
      </c>
      <c r="B7337" t="s">
        <v>4723</v>
      </c>
      <c r="C7337" t="s">
        <v>8892</v>
      </c>
      <c r="D7337" t="s">
        <v>5006</v>
      </c>
      <c r="E7337" t="s">
        <v>150</v>
      </c>
      <c r="G7337" t="s">
        <v>8474</v>
      </c>
      <c r="H7337" t="s">
        <v>152</v>
      </c>
      <c r="I7337" s="1">
        <v>45444</v>
      </c>
      <c r="K7337" s="66">
        <v>0</v>
      </c>
      <c r="L7337" t="s">
        <v>92</v>
      </c>
      <c r="M7337" s="66">
        <v>1533.84</v>
      </c>
      <c r="N7337" s="66">
        <v>0</v>
      </c>
      <c r="O7337" s="1" t="s">
        <v>13126</v>
      </c>
    </row>
    <row r="7338" spans="1:15">
      <c r="A7338" t="s">
        <v>11</v>
      </c>
      <c r="B7338" t="s">
        <v>4723</v>
      </c>
      <c r="C7338" t="s">
        <v>8892</v>
      </c>
      <c r="D7338" t="s">
        <v>5006</v>
      </c>
      <c r="E7338" t="s">
        <v>150</v>
      </c>
      <c r="G7338" t="s">
        <v>8474</v>
      </c>
      <c r="H7338" t="s">
        <v>152</v>
      </c>
      <c r="I7338" s="1">
        <v>45444</v>
      </c>
      <c r="K7338" s="66">
        <v>0</v>
      </c>
      <c r="L7338" t="s">
        <v>92</v>
      </c>
      <c r="M7338" s="66">
        <v>-1533.84</v>
      </c>
      <c r="N7338" s="66">
        <v>0</v>
      </c>
      <c r="O7338" s="1" t="s">
        <v>13126</v>
      </c>
    </row>
    <row r="7339" spans="1:15">
      <c r="A7339" t="s">
        <v>11</v>
      </c>
      <c r="B7339" t="s">
        <v>4723</v>
      </c>
      <c r="C7339" t="s">
        <v>8892</v>
      </c>
      <c r="D7339" t="s">
        <v>5006</v>
      </c>
      <c r="E7339" t="s">
        <v>150</v>
      </c>
      <c r="G7339" t="s">
        <v>8474</v>
      </c>
      <c r="H7339" t="s">
        <v>152</v>
      </c>
      <c r="I7339" s="1">
        <v>45444</v>
      </c>
      <c r="K7339" s="66">
        <v>0</v>
      </c>
      <c r="L7339" t="s">
        <v>92</v>
      </c>
      <c r="M7339" s="66">
        <v>1533.84</v>
      </c>
      <c r="N7339" s="66">
        <v>0</v>
      </c>
      <c r="O7339" s="1" t="s">
        <v>13126</v>
      </c>
    </row>
    <row r="7340" spans="1:15">
      <c r="A7340" t="s">
        <v>11</v>
      </c>
      <c r="B7340" t="s">
        <v>4723</v>
      </c>
      <c r="C7340" t="s">
        <v>8892</v>
      </c>
      <c r="D7340" t="s">
        <v>5006</v>
      </c>
      <c r="E7340" t="s">
        <v>150</v>
      </c>
      <c r="G7340" t="s">
        <v>8474</v>
      </c>
      <c r="H7340" t="s">
        <v>152</v>
      </c>
      <c r="I7340" s="1">
        <v>45444</v>
      </c>
      <c r="K7340" s="66">
        <v>0</v>
      </c>
      <c r="L7340" t="s">
        <v>92</v>
      </c>
      <c r="M7340" s="66">
        <v>1533.84</v>
      </c>
      <c r="N7340" s="66">
        <v>0</v>
      </c>
      <c r="O7340" s="1" t="s">
        <v>13126</v>
      </c>
    </row>
    <row r="7341" spans="1:15">
      <c r="A7341" t="s">
        <v>11</v>
      </c>
      <c r="B7341" t="s">
        <v>4494</v>
      </c>
      <c r="C7341" t="s">
        <v>8905</v>
      </c>
      <c r="D7341" t="s">
        <v>5006</v>
      </c>
      <c r="E7341" t="s">
        <v>150</v>
      </c>
      <c r="G7341" t="s">
        <v>8474</v>
      </c>
      <c r="H7341" t="s">
        <v>152</v>
      </c>
      <c r="I7341" s="1">
        <v>44927</v>
      </c>
      <c r="K7341" s="66">
        <v>0</v>
      </c>
      <c r="L7341" t="s">
        <v>92</v>
      </c>
      <c r="M7341" s="66">
        <v>2750</v>
      </c>
      <c r="N7341" s="66">
        <v>0</v>
      </c>
      <c r="O7341" s="1"/>
    </row>
    <row r="7342" spans="1:15">
      <c r="A7342" t="s">
        <v>11</v>
      </c>
      <c r="B7342" t="s">
        <v>4494</v>
      </c>
      <c r="C7342" t="s">
        <v>8906</v>
      </c>
      <c r="D7342" t="s">
        <v>5006</v>
      </c>
      <c r="E7342" t="s">
        <v>150</v>
      </c>
      <c r="G7342" t="s">
        <v>8474</v>
      </c>
      <c r="H7342" t="s">
        <v>152</v>
      </c>
      <c r="I7342" s="1">
        <v>44958</v>
      </c>
      <c r="K7342" s="66">
        <v>0</v>
      </c>
      <c r="L7342" t="s">
        <v>92</v>
      </c>
      <c r="M7342" s="66">
        <v>926</v>
      </c>
      <c r="N7342" s="66">
        <v>0</v>
      </c>
      <c r="O7342" s="1"/>
    </row>
    <row r="7343" spans="1:15">
      <c r="A7343" t="s">
        <v>11</v>
      </c>
      <c r="B7343" t="s">
        <v>4494</v>
      </c>
      <c r="C7343" t="s">
        <v>8907</v>
      </c>
      <c r="D7343" t="s">
        <v>5006</v>
      </c>
      <c r="E7343" t="s">
        <v>150</v>
      </c>
      <c r="G7343" t="s">
        <v>8474</v>
      </c>
      <c r="H7343" t="s">
        <v>152</v>
      </c>
      <c r="I7343" s="1">
        <v>45108</v>
      </c>
      <c r="K7343" s="66">
        <v>0</v>
      </c>
      <c r="L7343" t="s">
        <v>92</v>
      </c>
      <c r="M7343" s="66">
        <v>2200</v>
      </c>
      <c r="N7343" s="66">
        <v>0</v>
      </c>
      <c r="O7343" s="1"/>
    </row>
    <row r="7344" spans="1:15">
      <c r="A7344" t="s">
        <v>11</v>
      </c>
      <c r="B7344" t="s">
        <v>4494</v>
      </c>
      <c r="C7344" t="s">
        <v>8908</v>
      </c>
      <c r="D7344" t="s">
        <v>5006</v>
      </c>
      <c r="E7344" t="s">
        <v>150</v>
      </c>
      <c r="G7344" t="s">
        <v>8474</v>
      </c>
      <c r="H7344" t="s">
        <v>152</v>
      </c>
      <c r="I7344" s="1">
        <v>45108</v>
      </c>
      <c r="K7344" s="66">
        <v>0</v>
      </c>
      <c r="L7344" t="s">
        <v>92</v>
      </c>
      <c r="M7344" s="66">
        <v>5000</v>
      </c>
      <c r="N7344" s="66">
        <v>0</v>
      </c>
      <c r="O7344" s="1"/>
    </row>
    <row r="7345" spans="1:15">
      <c r="A7345" t="s">
        <v>11</v>
      </c>
      <c r="B7345" t="s">
        <v>4494</v>
      </c>
      <c r="C7345" t="s">
        <v>8499</v>
      </c>
      <c r="D7345" t="s">
        <v>5006</v>
      </c>
      <c r="E7345" t="s">
        <v>150</v>
      </c>
      <c r="G7345" t="s">
        <v>8474</v>
      </c>
      <c r="H7345" t="s">
        <v>152</v>
      </c>
      <c r="I7345" s="1">
        <v>45108</v>
      </c>
      <c r="K7345" s="66">
        <v>0</v>
      </c>
      <c r="L7345" t="s">
        <v>92</v>
      </c>
      <c r="M7345" s="66">
        <v>964</v>
      </c>
      <c r="N7345" s="66">
        <v>0</v>
      </c>
      <c r="O7345" s="1"/>
    </row>
    <row r="7346" spans="1:15">
      <c r="A7346" t="s">
        <v>11</v>
      </c>
      <c r="B7346" t="s">
        <v>4494</v>
      </c>
      <c r="C7346" t="s">
        <v>8909</v>
      </c>
      <c r="D7346" t="s">
        <v>5006</v>
      </c>
      <c r="E7346" t="s">
        <v>150</v>
      </c>
      <c r="G7346" t="s">
        <v>8474</v>
      </c>
      <c r="H7346" t="s">
        <v>152</v>
      </c>
      <c r="I7346" s="1">
        <v>45139</v>
      </c>
      <c r="K7346" s="66">
        <v>0</v>
      </c>
      <c r="L7346" t="s">
        <v>92</v>
      </c>
      <c r="M7346" s="66">
        <v>1000</v>
      </c>
      <c r="N7346" s="66">
        <v>0</v>
      </c>
      <c r="O7346" s="1"/>
    </row>
    <row r="7347" spans="1:15">
      <c r="A7347" t="s">
        <v>11</v>
      </c>
      <c r="B7347" t="s">
        <v>4494</v>
      </c>
      <c r="C7347" t="s">
        <v>8910</v>
      </c>
      <c r="D7347" t="s">
        <v>5006</v>
      </c>
      <c r="E7347" t="s">
        <v>150</v>
      </c>
      <c r="G7347" t="s">
        <v>8474</v>
      </c>
      <c r="H7347" t="s">
        <v>152</v>
      </c>
      <c r="I7347" s="1">
        <v>45139</v>
      </c>
      <c r="K7347" s="66">
        <v>0</v>
      </c>
      <c r="L7347" t="s">
        <v>92</v>
      </c>
      <c r="M7347" s="66">
        <v>625</v>
      </c>
      <c r="N7347" s="66">
        <v>0</v>
      </c>
      <c r="O7347" s="1"/>
    </row>
    <row r="7348" spans="1:15">
      <c r="A7348" t="s">
        <v>11</v>
      </c>
      <c r="B7348" t="s">
        <v>4494</v>
      </c>
      <c r="C7348" t="s">
        <v>8911</v>
      </c>
      <c r="D7348" t="s">
        <v>5006</v>
      </c>
      <c r="E7348" t="s">
        <v>150</v>
      </c>
      <c r="G7348" t="s">
        <v>8474</v>
      </c>
      <c r="H7348" t="s">
        <v>152</v>
      </c>
      <c r="I7348" s="1">
        <v>45139</v>
      </c>
      <c r="K7348" s="66">
        <v>0</v>
      </c>
      <c r="L7348" t="s">
        <v>92</v>
      </c>
      <c r="M7348" s="66">
        <v>10000</v>
      </c>
      <c r="N7348" s="66">
        <v>0</v>
      </c>
      <c r="O7348" s="1"/>
    </row>
    <row r="7349" spans="1:15">
      <c r="A7349" t="s">
        <v>11</v>
      </c>
      <c r="B7349" t="s">
        <v>4494</v>
      </c>
      <c r="C7349" t="s">
        <v>8912</v>
      </c>
      <c r="D7349" t="s">
        <v>5006</v>
      </c>
      <c r="E7349" t="s">
        <v>150</v>
      </c>
      <c r="G7349" t="s">
        <v>8474</v>
      </c>
      <c r="H7349" t="s">
        <v>152</v>
      </c>
      <c r="I7349" s="1">
        <v>45139</v>
      </c>
      <c r="K7349" s="66">
        <v>0</v>
      </c>
      <c r="L7349" t="s">
        <v>92</v>
      </c>
      <c r="M7349" s="66">
        <v>0</v>
      </c>
      <c r="N7349" s="66">
        <v>0</v>
      </c>
      <c r="O7349" s="1"/>
    </row>
    <row r="7350" spans="1:15">
      <c r="A7350" t="s">
        <v>11</v>
      </c>
      <c r="B7350" t="s">
        <v>4494</v>
      </c>
      <c r="C7350" t="s">
        <v>8913</v>
      </c>
      <c r="D7350" t="s">
        <v>5006</v>
      </c>
      <c r="E7350" t="s">
        <v>150</v>
      </c>
      <c r="G7350" t="s">
        <v>8474</v>
      </c>
      <c r="H7350" t="s">
        <v>152</v>
      </c>
      <c r="I7350" s="1">
        <v>45139</v>
      </c>
      <c r="K7350" s="66">
        <v>0</v>
      </c>
      <c r="L7350" t="s">
        <v>92</v>
      </c>
      <c r="M7350" s="66">
        <v>500</v>
      </c>
      <c r="N7350" s="66">
        <v>0</v>
      </c>
      <c r="O7350" s="1"/>
    </row>
    <row r="7351" spans="1:15">
      <c r="A7351" t="s">
        <v>11</v>
      </c>
      <c r="B7351" t="s">
        <v>4494</v>
      </c>
      <c r="C7351" t="s">
        <v>8914</v>
      </c>
      <c r="D7351" t="s">
        <v>5006</v>
      </c>
      <c r="E7351" t="s">
        <v>150</v>
      </c>
      <c r="G7351" t="s">
        <v>8474</v>
      </c>
      <c r="H7351" t="s">
        <v>152</v>
      </c>
      <c r="I7351" s="1">
        <v>45139</v>
      </c>
      <c r="K7351" s="66">
        <v>0</v>
      </c>
      <c r="L7351" t="s">
        <v>92</v>
      </c>
      <c r="M7351" s="66">
        <v>1500</v>
      </c>
      <c r="N7351" s="66">
        <v>0</v>
      </c>
      <c r="O7351" s="1"/>
    </row>
    <row r="7352" spans="1:15">
      <c r="A7352" t="s">
        <v>11</v>
      </c>
      <c r="B7352" t="s">
        <v>4494</v>
      </c>
      <c r="C7352" t="s">
        <v>8915</v>
      </c>
      <c r="D7352" t="s">
        <v>5006</v>
      </c>
      <c r="E7352" t="s">
        <v>150</v>
      </c>
      <c r="G7352" t="s">
        <v>8474</v>
      </c>
      <c r="H7352" t="s">
        <v>152</v>
      </c>
      <c r="I7352" s="1">
        <v>45139</v>
      </c>
      <c r="K7352" s="66">
        <v>0</v>
      </c>
      <c r="L7352" t="s">
        <v>92</v>
      </c>
      <c r="M7352" s="66">
        <v>3780</v>
      </c>
      <c r="N7352" s="66">
        <v>0</v>
      </c>
      <c r="O7352" s="1"/>
    </row>
    <row r="7353" spans="1:15">
      <c r="A7353" t="s">
        <v>11</v>
      </c>
      <c r="B7353" t="s">
        <v>4494</v>
      </c>
      <c r="C7353" t="s">
        <v>8916</v>
      </c>
      <c r="D7353" t="s">
        <v>5006</v>
      </c>
      <c r="E7353" t="s">
        <v>150</v>
      </c>
      <c r="G7353" t="s">
        <v>8474</v>
      </c>
      <c r="H7353" t="s">
        <v>152</v>
      </c>
      <c r="I7353" s="1">
        <v>45139</v>
      </c>
      <c r="K7353" s="66">
        <v>0</v>
      </c>
      <c r="L7353" t="s">
        <v>92</v>
      </c>
      <c r="M7353" s="66">
        <v>4500</v>
      </c>
      <c r="N7353" s="66">
        <v>0</v>
      </c>
      <c r="O7353" s="1"/>
    </row>
    <row r="7354" spans="1:15">
      <c r="A7354" t="s">
        <v>11</v>
      </c>
      <c r="B7354" t="s">
        <v>4494</v>
      </c>
      <c r="C7354" t="s">
        <v>8917</v>
      </c>
      <c r="D7354" t="s">
        <v>5006</v>
      </c>
      <c r="E7354" t="s">
        <v>150</v>
      </c>
      <c r="G7354" t="s">
        <v>8474</v>
      </c>
      <c r="H7354" t="s">
        <v>152</v>
      </c>
      <c r="I7354" s="1">
        <v>45139</v>
      </c>
      <c r="K7354" s="66">
        <v>0</v>
      </c>
      <c r="L7354" t="s">
        <v>92</v>
      </c>
      <c r="M7354" s="66">
        <v>3000</v>
      </c>
      <c r="N7354" s="66">
        <v>0</v>
      </c>
      <c r="O7354" s="1"/>
    </row>
    <row r="7355" spans="1:15">
      <c r="A7355" t="s">
        <v>11</v>
      </c>
      <c r="B7355" t="s">
        <v>4494</v>
      </c>
      <c r="C7355" t="s">
        <v>8504</v>
      </c>
      <c r="D7355" t="s">
        <v>5006</v>
      </c>
      <c r="E7355" t="s">
        <v>150</v>
      </c>
      <c r="G7355" t="s">
        <v>8474</v>
      </c>
      <c r="H7355" t="s">
        <v>152</v>
      </c>
      <c r="I7355" s="1">
        <v>45139</v>
      </c>
      <c r="K7355" s="66">
        <v>0</v>
      </c>
      <c r="L7355" t="s">
        <v>92</v>
      </c>
      <c r="M7355" s="66">
        <v>1200</v>
      </c>
      <c r="N7355" s="66">
        <v>0</v>
      </c>
      <c r="O7355" s="1"/>
    </row>
    <row r="7356" spans="1:15">
      <c r="A7356" t="s">
        <v>11</v>
      </c>
      <c r="B7356" t="s">
        <v>4494</v>
      </c>
      <c r="C7356" t="s">
        <v>8918</v>
      </c>
      <c r="D7356" t="s">
        <v>5006</v>
      </c>
      <c r="E7356" t="s">
        <v>150</v>
      </c>
      <c r="G7356" t="s">
        <v>8474</v>
      </c>
      <c r="H7356" t="s">
        <v>152</v>
      </c>
      <c r="I7356" s="1">
        <v>45170</v>
      </c>
      <c r="K7356" s="66">
        <v>0</v>
      </c>
      <c r="L7356" t="s">
        <v>92</v>
      </c>
      <c r="M7356" s="66">
        <v>188058</v>
      </c>
      <c r="N7356" s="66">
        <v>0</v>
      </c>
      <c r="O7356" s="1"/>
    </row>
    <row r="7357" spans="1:15">
      <c r="A7357" t="s">
        <v>11</v>
      </c>
      <c r="B7357" t="s">
        <v>4494</v>
      </c>
      <c r="C7357" t="s">
        <v>8919</v>
      </c>
      <c r="D7357" t="s">
        <v>5006</v>
      </c>
      <c r="E7357" t="s">
        <v>150</v>
      </c>
      <c r="G7357" t="s">
        <v>8474</v>
      </c>
      <c r="H7357" t="s">
        <v>152</v>
      </c>
      <c r="I7357" s="1">
        <v>45170</v>
      </c>
      <c r="K7357" s="66">
        <v>0</v>
      </c>
      <c r="L7357" t="s">
        <v>92</v>
      </c>
      <c r="M7357" s="66">
        <v>10000</v>
      </c>
      <c r="N7357" s="66">
        <v>0</v>
      </c>
      <c r="O7357" s="1"/>
    </row>
    <row r="7358" spans="1:15">
      <c r="A7358" t="s">
        <v>11</v>
      </c>
      <c r="B7358" t="s">
        <v>4494</v>
      </c>
      <c r="C7358" t="s">
        <v>8920</v>
      </c>
      <c r="D7358" t="s">
        <v>5006</v>
      </c>
      <c r="E7358" t="s">
        <v>150</v>
      </c>
      <c r="G7358" t="s">
        <v>8474</v>
      </c>
      <c r="H7358" t="s">
        <v>152</v>
      </c>
      <c r="I7358" s="1">
        <v>45170</v>
      </c>
      <c r="K7358" s="66">
        <v>0</v>
      </c>
      <c r="L7358" t="s">
        <v>92</v>
      </c>
      <c r="M7358" s="66">
        <v>3500</v>
      </c>
      <c r="N7358" s="66">
        <v>0</v>
      </c>
      <c r="O7358" s="1"/>
    </row>
    <row r="7359" spans="1:15">
      <c r="A7359" t="s">
        <v>11</v>
      </c>
      <c r="B7359" t="s">
        <v>4494</v>
      </c>
      <c r="C7359" t="s">
        <v>8920</v>
      </c>
      <c r="D7359" t="s">
        <v>5006</v>
      </c>
      <c r="E7359" t="s">
        <v>150</v>
      </c>
      <c r="G7359" t="s">
        <v>8474</v>
      </c>
      <c r="H7359" t="s">
        <v>152</v>
      </c>
      <c r="I7359" s="1">
        <v>45170</v>
      </c>
      <c r="K7359" s="66">
        <v>0</v>
      </c>
      <c r="L7359" t="s">
        <v>92</v>
      </c>
      <c r="M7359" s="66">
        <v>1500</v>
      </c>
      <c r="N7359" s="66">
        <v>0</v>
      </c>
      <c r="O7359" s="1"/>
    </row>
    <row r="7360" spans="1:15">
      <c r="A7360" t="s">
        <v>11</v>
      </c>
      <c r="B7360" t="s">
        <v>4494</v>
      </c>
      <c r="C7360" t="s">
        <v>8920</v>
      </c>
      <c r="D7360" t="s">
        <v>5006</v>
      </c>
      <c r="E7360" t="s">
        <v>150</v>
      </c>
      <c r="G7360" t="s">
        <v>8474</v>
      </c>
      <c r="H7360" t="s">
        <v>152</v>
      </c>
      <c r="I7360" s="1">
        <v>45170</v>
      </c>
      <c r="K7360" s="66">
        <v>0</v>
      </c>
      <c r="L7360" t="s">
        <v>92</v>
      </c>
      <c r="M7360" s="66">
        <v>-1500</v>
      </c>
      <c r="N7360" s="66">
        <v>0</v>
      </c>
      <c r="O7360" s="1"/>
    </row>
    <row r="7361" spans="1:15">
      <c r="A7361" t="s">
        <v>11</v>
      </c>
      <c r="B7361" t="s">
        <v>4494</v>
      </c>
      <c r="C7361" t="s">
        <v>8921</v>
      </c>
      <c r="D7361" t="s">
        <v>5006</v>
      </c>
      <c r="E7361" t="s">
        <v>150</v>
      </c>
      <c r="G7361" t="s">
        <v>8474</v>
      </c>
      <c r="H7361" t="s">
        <v>152</v>
      </c>
      <c r="I7361" s="1">
        <v>45170</v>
      </c>
      <c r="K7361" s="66">
        <v>0</v>
      </c>
      <c r="L7361" t="s">
        <v>92</v>
      </c>
      <c r="M7361" s="66">
        <v>10000</v>
      </c>
      <c r="N7361" s="66">
        <v>0</v>
      </c>
      <c r="O7361" s="1"/>
    </row>
    <row r="7362" spans="1:15">
      <c r="A7362" t="s">
        <v>11</v>
      </c>
      <c r="B7362" t="s">
        <v>4494</v>
      </c>
      <c r="C7362" t="s">
        <v>8922</v>
      </c>
      <c r="D7362" t="s">
        <v>5006</v>
      </c>
      <c r="E7362" t="s">
        <v>150</v>
      </c>
      <c r="G7362" t="s">
        <v>8474</v>
      </c>
      <c r="H7362" t="s">
        <v>152</v>
      </c>
      <c r="I7362" s="1">
        <v>45170</v>
      </c>
      <c r="K7362" s="66">
        <v>0</v>
      </c>
      <c r="L7362" t="s">
        <v>92</v>
      </c>
      <c r="M7362" s="66">
        <v>8000</v>
      </c>
      <c r="N7362" s="66">
        <v>0</v>
      </c>
      <c r="O7362" s="1"/>
    </row>
    <row r="7363" spans="1:15">
      <c r="A7363" t="s">
        <v>11</v>
      </c>
      <c r="B7363" t="s">
        <v>4494</v>
      </c>
      <c r="C7363" t="s">
        <v>8923</v>
      </c>
      <c r="D7363" t="s">
        <v>5006</v>
      </c>
      <c r="E7363" t="s">
        <v>150</v>
      </c>
      <c r="G7363" t="s">
        <v>8474</v>
      </c>
      <c r="H7363" t="s">
        <v>152</v>
      </c>
      <c r="I7363" s="1">
        <v>45170</v>
      </c>
      <c r="K7363" s="66">
        <v>0</v>
      </c>
      <c r="L7363" t="s">
        <v>92</v>
      </c>
      <c r="M7363" s="66">
        <v>5000</v>
      </c>
      <c r="N7363" s="66">
        <v>0</v>
      </c>
      <c r="O7363" s="1"/>
    </row>
    <row r="7364" spans="1:15">
      <c r="A7364" t="s">
        <v>11</v>
      </c>
      <c r="B7364" t="s">
        <v>4494</v>
      </c>
      <c r="C7364" t="s">
        <v>8922</v>
      </c>
      <c r="D7364" t="s">
        <v>5006</v>
      </c>
      <c r="E7364" t="s">
        <v>150</v>
      </c>
      <c r="G7364" t="s">
        <v>8474</v>
      </c>
      <c r="H7364" t="s">
        <v>152</v>
      </c>
      <c r="I7364" s="1">
        <v>45170</v>
      </c>
      <c r="K7364" s="66">
        <v>0</v>
      </c>
      <c r="L7364" t="s">
        <v>92</v>
      </c>
      <c r="M7364" s="66">
        <v>8000</v>
      </c>
      <c r="N7364" s="66">
        <v>0</v>
      </c>
      <c r="O7364" s="1"/>
    </row>
    <row r="7365" spans="1:15">
      <c r="A7365" t="s">
        <v>11</v>
      </c>
      <c r="B7365" t="s">
        <v>4494</v>
      </c>
      <c r="C7365" t="s">
        <v>8924</v>
      </c>
      <c r="D7365" t="s">
        <v>5006</v>
      </c>
      <c r="E7365" t="s">
        <v>150</v>
      </c>
      <c r="G7365" t="s">
        <v>8474</v>
      </c>
      <c r="H7365" t="s">
        <v>152</v>
      </c>
      <c r="I7365" s="1">
        <v>45200</v>
      </c>
      <c r="K7365" s="66">
        <v>0</v>
      </c>
      <c r="L7365" t="s">
        <v>92</v>
      </c>
      <c r="M7365" s="66">
        <v>4500</v>
      </c>
      <c r="N7365" s="66">
        <v>0</v>
      </c>
      <c r="O7365" s="1"/>
    </row>
    <row r="7366" spans="1:15">
      <c r="A7366" t="s">
        <v>11</v>
      </c>
      <c r="B7366" t="s">
        <v>4494</v>
      </c>
      <c r="C7366" t="s">
        <v>8925</v>
      </c>
      <c r="D7366" t="s">
        <v>5006</v>
      </c>
      <c r="E7366" t="s">
        <v>150</v>
      </c>
      <c r="G7366" t="s">
        <v>8474</v>
      </c>
      <c r="H7366" t="s">
        <v>152</v>
      </c>
      <c r="I7366" s="1">
        <v>45200</v>
      </c>
      <c r="K7366" s="66">
        <v>0</v>
      </c>
      <c r="L7366" t="s">
        <v>92</v>
      </c>
      <c r="M7366" s="66">
        <v>0</v>
      </c>
      <c r="N7366" s="66">
        <v>0</v>
      </c>
      <c r="O7366" s="1"/>
    </row>
    <row r="7367" spans="1:15">
      <c r="A7367" t="s">
        <v>11</v>
      </c>
      <c r="B7367" t="s">
        <v>4494</v>
      </c>
      <c r="C7367" t="s">
        <v>8926</v>
      </c>
      <c r="D7367" t="s">
        <v>5006</v>
      </c>
      <c r="E7367" t="s">
        <v>150</v>
      </c>
      <c r="G7367" t="s">
        <v>8474</v>
      </c>
      <c r="H7367" t="s">
        <v>152</v>
      </c>
      <c r="I7367" s="1">
        <v>45200</v>
      </c>
      <c r="K7367" s="66">
        <v>0</v>
      </c>
      <c r="L7367" t="s">
        <v>92</v>
      </c>
      <c r="M7367" s="66">
        <v>0</v>
      </c>
      <c r="N7367" s="66">
        <v>0</v>
      </c>
      <c r="O7367" s="1"/>
    </row>
    <row r="7368" spans="1:15">
      <c r="A7368" t="s">
        <v>11</v>
      </c>
      <c r="B7368" t="s">
        <v>4494</v>
      </c>
      <c r="C7368" t="s">
        <v>8927</v>
      </c>
      <c r="D7368" t="s">
        <v>5006</v>
      </c>
      <c r="E7368" t="s">
        <v>150</v>
      </c>
      <c r="G7368" t="s">
        <v>8474</v>
      </c>
      <c r="H7368" t="s">
        <v>152</v>
      </c>
      <c r="I7368" s="1">
        <v>45200</v>
      </c>
      <c r="K7368" s="66">
        <v>0</v>
      </c>
      <c r="L7368" t="s">
        <v>92</v>
      </c>
      <c r="M7368" s="66">
        <v>0</v>
      </c>
      <c r="N7368" s="66">
        <v>0</v>
      </c>
      <c r="O7368" s="1"/>
    </row>
    <row r="7369" spans="1:15">
      <c r="A7369" t="s">
        <v>11</v>
      </c>
      <c r="B7369" t="s">
        <v>4494</v>
      </c>
      <c r="C7369" t="s">
        <v>8928</v>
      </c>
      <c r="D7369" t="s">
        <v>5006</v>
      </c>
      <c r="E7369" t="s">
        <v>150</v>
      </c>
      <c r="G7369" t="s">
        <v>8474</v>
      </c>
      <c r="H7369" t="s">
        <v>152</v>
      </c>
      <c r="I7369" s="1">
        <v>45200</v>
      </c>
      <c r="K7369" s="66">
        <v>0</v>
      </c>
      <c r="L7369" t="s">
        <v>92</v>
      </c>
      <c r="M7369" s="66">
        <v>1200</v>
      </c>
      <c r="N7369" s="66">
        <v>0</v>
      </c>
      <c r="O7369" s="1"/>
    </row>
    <row r="7370" spans="1:15">
      <c r="A7370" t="s">
        <v>11</v>
      </c>
      <c r="B7370" t="s">
        <v>4494</v>
      </c>
      <c r="C7370" t="s">
        <v>8918</v>
      </c>
      <c r="D7370" t="s">
        <v>5006</v>
      </c>
      <c r="E7370" t="s">
        <v>150</v>
      </c>
      <c r="G7370" t="s">
        <v>8474</v>
      </c>
      <c r="H7370" t="s">
        <v>152</v>
      </c>
      <c r="I7370" s="1">
        <v>45200</v>
      </c>
      <c r="K7370" s="66">
        <v>0</v>
      </c>
      <c r="L7370" t="s">
        <v>92</v>
      </c>
      <c r="M7370" s="66">
        <v>91005</v>
      </c>
      <c r="N7370" s="66">
        <v>0</v>
      </c>
      <c r="O7370" s="1"/>
    </row>
    <row r="7371" spans="1:15">
      <c r="A7371" t="s">
        <v>11</v>
      </c>
      <c r="B7371" t="s">
        <v>4494</v>
      </c>
      <c r="C7371" t="s">
        <v>8929</v>
      </c>
      <c r="D7371" t="s">
        <v>5006</v>
      </c>
      <c r="E7371" t="s">
        <v>150</v>
      </c>
      <c r="G7371" t="s">
        <v>8474</v>
      </c>
      <c r="H7371" t="s">
        <v>152</v>
      </c>
      <c r="I7371" s="1">
        <v>45200</v>
      </c>
      <c r="K7371" s="66">
        <v>0</v>
      </c>
      <c r="L7371" t="s">
        <v>92</v>
      </c>
      <c r="M7371" s="66">
        <v>6000</v>
      </c>
      <c r="N7371" s="66">
        <v>0</v>
      </c>
      <c r="O7371" s="1"/>
    </row>
    <row r="7372" spans="1:15">
      <c r="A7372" t="s">
        <v>11</v>
      </c>
      <c r="B7372" t="s">
        <v>4494</v>
      </c>
      <c r="C7372" t="s">
        <v>8930</v>
      </c>
      <c r="D7372" t="s">
        <v>5006</v>
      </c>
      <c r="E7372" t="s">
        <v>150</v>
      </c>
      <c r="G7372" t="s">
        <v>8474</v>
      </c>
      <c r="H7372" t="s">
        <v>152</v>
      </c>
      <c r="I7372" s="1">
        <v>45200</v>
      </c>
      <c r="K7372" s="66">
        <v>0</v>
      </c>
      <c r="L7372" t="s">
        <v>92</v>
      </c>
      <c r="M7372" s="66">
        <v>11600</v>
      </c>
      <c r="N7372" s="66">
        <v>0</v>
      </c>
      <c r="O7372" s="1"/>
    </row>
    <row r="7373" spans="1:15">
      <c r="A7373" t="s">
        <v>11</v>
      </c>
      <c r="B7373" t="s">
        <v>4494</v>
      </c>
      <c r="C7373" t="s">
        <v>8931</v>
      </c>
      <c r="D7373" t="s">
        <v>5006</v>
      </c>
      <c r="E7373" t="s">
        <v>150</v>
      </c>
      <c r="G7373" t="s">
        <v>8474</v>
      </c>
      <c r="H7373" t="s">
        <v>152</v>
      </c>
      <c r="I7373" s="1">
        <v>45200</v>
      </c>
      <c r="K7373" s="66">
        <v>0</v>
      </c>
      <c r="L7373" t="s">
        <v>92</v>
      </c>
      <c r="M7373" s="66">
        <v>9000</v>
      </c>
      <c r="N7373" s="66">
        <v>0</v>
      </c>
      <c r="O7373" s="1"/>
    </row>
    <row r="7374" spans="1:15">
      <c r="A7374" t="s">
        <v>11</v>
      </c>
      <c r="B7374" t="s">
        <v>4494</v>
      </c>
      <c r="C7374" t="s">
        <v>8932</v>
      </c>
      <c r="D7374" t="s">
        <v>5006</v>
      </c>
      <c r="E7374" t="s">
        <v>150</v>
      </c>
      <c r="G7374" t="s">
        <v>8474</v>
      </c>
      <c r="H7374" t="s">
        <v>152</v>
      </c>
      <c r="I7374" s="1">
        <v>45200</v>
      </c>
      <c r="K7374" s="66">
        <v>0</v>
      </c>
      <c r="L7374" t="s">
        <v>92</v>
      </c>
      <c r="M7374" s="66">
        <v>0</v>
      </c>
      <c r="N7374" s="66">
        <v>0</v>
      </c>
      <c r="O7374" s="1"/>
    </row>
    <row r="7375" spans="1:15">
      <c r="A7375" t="s">
        <v>11</v>
      </c>
      <c r="B7375" t="s">
        <v>4494</v>
      </c>
      <c r="C7375" t="s">
        <v>8932</v>
      </c>
      <c r="D7375" t="s">
        <v>5006</v>
      </c>
      <c r="E7375" t="s">
        <v>150</v>
      </c>
      <c r="G7375" t="s">
        <v>8474</v>
      </c>
      <c r="H7375" t="s">
        <v>152</v>
      </c>
      <c r="I7375" s="1">
        <v>45200</v>
      </c>
      <c r="K7375" s="66">
        <v>0</v>
      </c>
      <c r="L7375" t="s">
        <v>92</v>
      </c>
      <c r="M7375" s="66">
        <v>0</v>
      </c>
      <c r="N7375" s="66">
        <v>0</v>
      </c>
      <c r="O7375" s="1"/>
    </row>
    <row r="7376" spans="1:15">
      <c r="A7376" t="s">
        <v>11</v>
      </c>
      <c r="B7376" t="s">
        <v>4494</v>
      </c>
      <c r="C7376" t="s">
        <v>8933</v>
      </c>
      <c r="D7376" t="s">
        <v>5006</v>
      </c>
      <c r="E7376" t="s">
        <v>150</v>
      </c>
      <c r="G7376" t="s">
        <v>8474</v>
      </c>
      <c r="H7376" t="s">
        <v>152</v>
      </c>
      <c r="I7376" s="1">
        <v>45200</v>
      </c>
      <c r="K7376" s="66">
        <v>0</v>
      </c>
      <c r="L7376" t="s">
        <v>92</v>
      </c>
      <c r="M7376" s="66">
        <v>1300</v>
      </c>
      <c r="N7376" s="66">
        <v>0</v>
      </c>
      <c r="O7376" s="1"/>
    </row>
    <row r="7377" spans="1:15">
      <c r="A7377" t="s">
        <v>11</v>
      </c>
      <c r="B7377" t="s">
        <v>4494</v>
      </c>
      <c r="C7377" t="s">
        <v>8934</v>
      </c>
      <c r="D7377" t="s">
        <v>5006</v>
      </c>
      <c r="E7377" t="s">
        <v>150</v>
      </c>
      <c r="G7377" t="s">
        <v>8474</v>
      </c>
      <c r="H7377" t="s">
        <v>152</v>
      </c>
      <c r="I7377" s="1">
        <v>45200</v>
      </c>
      <c r="K7377" s="66">
        <v>0</v>
      </c>
      <c r="L7377" t="s">
        <v>92</v>
      </c>
      <c r="M7377" s="66">
        <v>66000</v>
      </c>
      <c r="N7377" s="66">
        <v>0</v>
      </c>
      <c r="O7377" s="1"/>
    </row>
    <row r="7378" spans="1:15">
      <c r="A7378" t="s">
        <v>11</v>
      </c>
      <c r="B7378" t="s">
        <v>4494</v>
      </c>
      <c r="C7378" t="s">
        <v>8918</v>
      </c>
      <c r="D7378" t="s">
        <v>5006</v>
      </c>
      <c r="E7378" t="s">
        <v>150</v>
      </c>
      <c r="G7378" t="s">
        <v>8474</v>
      </c>
      <c r="H7378" t="s">
        <v>152</v>
      </c>
      <c r="I7378" s="1">
        <v>45231</v>
      </c>
      <c r="K7378" s="66">
        <v>0</v>
      </c>
      <c r="L7378" t="s">
        <v>92</v>
      </c>
      <c r="M7378" s="66">
        <v>55668</v>
      </c>
      <c r="N7378" s="66">
        <v>0</v>
      </c>
      <c r="O7378" s="1"/>
    </row>
    <row r="7379" spans="1:15">
      <c r="A7379" t="s">
        <v>11</v>
      </c>
      <c r="B7379" t="s">
        <v>4494</v>
      </c>
      <c r="C7379" t="s">
        <v>8934</v>
      </c>
      <c r="D7379" t="s">
        <v>5006</v>
      </c>
      <c r="E7379" t="s">
        <v>150</v>
      </c>
      <c r="G7379" t="s">
        <v>8474</v>
      </c>
      <c r="H7379" t="s">
        <v>152</v>
      </c>
      <c r="I7379" s="1">
        <v>45231</v>
      </c>
      <c r="K7379" s="66">
        <v>0</v>
      </c>
      <c r="L7379" t="s">
        <v>92</v>
      </c>
      <c r="M7379" s="66">
        <v>66000</v>
      </c>
      <c r="N7379" s="66">
        <v>0</v>
      </c>
      <c r="O7379" s="1"/>
    </row>
    <row r="7380" spans="1:15">
      <c r="A7380" t="s">
        <v>11</v>
      </c>
      <c r="B7380" t="s">
        <v>4494</v>
      </c>
      <c r="C7380" t="s">
        <v>8935</v>
      </c>
      <c r="D7380" t="s">
        <v>5006</v>
      </c>
      <c r="E7380" t="s">
        <v>150</v>
      </c>
      <c r="G7380" t="s">
        <v>8474</v>
      </c>
      <c r="H7380" t="s">
        <v>152</v>
      </c>
      <c r="I7380" s="1">
        <v>45231</v>
      </c>
      <c r="K7380" s="66">
        <v>0</v>
      </c>
      <c r="L7380" t="s">
        <v>92</v>
      </c>
      <c r="M7380" s="66">
        <v>0</v>
      </c>
      <c r="N7380" s="66">
        <v>0</v>
      </c>
      <c r="O7380" s="1"/>
    </row>
    <row r="7381" spans="1:15">
      <c r="A7381" t="s">
        <v>11</v>
      </c>
      <c r="B7381" t="s">
        <v>4494</v>
      </c>
      <c r="C7381" t="s">
        <v>8936</v>
      </c>
      <c r="D7381" t="s">
        <v>5006</v>
      </c>
      <c r="E7381" t="s">
        <v>150</v>
      </c>
      <c r="G7381" t="s">
        <v>8474</v>
      </c>
      <c r="H7381" t="s">
        <v>152</v>
      </c>
      <c r="I7381" s="1">
        <v>45231</v>
      </c>
      <c r="K7381" s="66">
        <v>0</v>
      </c>
      <c r="L7381" t="s">
        <v>92</v>
      </c>
      <c r="M7381" s="66">
        <v>5500</v>
      </c>
      <c r="N7381" s="66">
        <v>0</v>
      </c>
      <c r="O7381" s="1"/>
    </row>
    <row r="7382" spans="1:15">
      <c r="A7382" t="s">
        <v>11</v>
      </c>
      <c r="B7382" t="s">
        <v>4494</v>
      </c>
      <c r="C7382" t="s">
        <v>8937</v>
      </c>
      <c r="D7382" t="s">
        <v>5006</v>
      </c>
      <c r="E7382" t="s">
        <v>150</v>
      </c>
      <c r="G7382" t="s">
        <v>8474</v>
      </c>
      <c r="H7382" t="s">
        <v>152</v>
      </c>
      <c r="I7382" s="1">
        <v>45231</v>
      </c>
      <c r="K7382" s="66">
        <v>0</v>
      </c>
      <c r="L7382" t="s">
        <v>92</v>
      </c>
      <c r="M7382" s="66">
        <v>8500</v>
      </c>
      <c r="N7382" s="66">
        <v>0</v>
      </c>
      <c r="O7382" s="1"/>
    </row>
    <row r="7383" spans="1:15">
      <c r="A7383" t="s">
        <v>11</v>
      </c>
      <c r="B7383" t="s">
        <v>4494</v>
      </c>
      <c r="C7383" t="s">
        <v>8934</v>
      </c>
      <c r="D7383" t="s">
        <v>5006</v>
      </c>
      <c r="E7383" t="s">
        <v>150</v>
      </c>
      <c r="G7383" t="s">
        <v>8474</v>
      </c>
      <c r="H7383" t="s">
        <v>152</v>
      </c>
      <c r="I7383" s="1">
        <v>45231</v>
      </c>
      <c r="K7383" s="66">
        <v>0</v>
      </c>
      <c r="L7383" t="s">
        <v>92</v>
      </c>
      <c r="M7383" s="66">
        <v>110000</v>
      </c>
      <c r="N7383" s="66">
        <v>0</v>
      </c>
      <c r="O7383" s="1"/>
    </row>
    <row r="7384" spans="1:15">
      <c r="A7384" t="s">
        <v>11</v>
      </c>
      <c r="B7384" t="s">
        <v>4494</v>
      </c>
      <c r="C7384" t="s">
        <v>8938</v>
      </c>
      <c r="D7384" t="s">
        <v>5006</v>
      </c>
      <c r="E7384" t="s">
        <v>150</v>
      </c>
      <c r="G7384" t="s">
        <v>8474</v>
      </c>
      <c r="H7384" t="s">
        <v>152</v>
      </c>
      <c r="I7384" s="1">
        <v>45231</v>
      </c>
      <c r="K7384" s="66">
        <v>0</v>
      </c>
      <c r="L7384" t="s">
        <v>92</v>
      </c>
      <c r="M7384" s="66">
        <v>4310.3999999999996</v>
      </c>
      <c r="N7384" s="66">
        <v>0</v>
      </c>
      <c r="O7384" s="1"/>
    </row>
    <row r="7385" spans="1:15">
      <c r="A7385" t="s">
        <v>11</v>
      </c>
      <c r="B7385" t="s">
        <v>4494</v>
      </c>
      <c r="C7385" t="s">
        <v>8939</v>
      </c>
      <c r="D7385" t="s">
        <v>5006</v>
      </c>
      <c r="E7385" t="s">
        <v>150</v>
      </c>
      <c r="G7385" t="s">
        <v>8474</v>
      </c>
      <c r="H7385" t="s">
        <v>152</v>
      </c>
      <c r="I7385" s="1">
        <v>45231</v>
      </c>
      <c r="K7385" s="66">
        <v>0</v>
      </c>
      <c r="L7385" t="s">
        <v>92</v>
      </c>
      <c r="M7385" s="66">
        <v>0</v>
      </c>
      <c r="N7385" s="66">
        <v>0</v>
      </c>
      <c r="O7385" s="1"/>
    </row>
    <row r="7386" spans="1:15">
      <c r="A7386" t="s">
        <v>11</v>
      </c>
      <c r="B7386" t="s">
        <v>4494</v>
      </c>
      <c r="C7386" t="s">
        <v>8922</v>
      </c>
      <c r="D7386" t="s">
        <v>5006</v>
      </c>
      <c r="E7386" t="s">
        <v>150</v>
      </c>
      <c r="G7386" t="s">
        <v>8474</v>
      </c>
      <c r="H7386" t="s">
        <v>152</v>
      </c>
      <c r="I7386" s="1">
        <v>45231</v>
      </c>
      <c r="K7386" s="66">
        <v>0</v>
      </c>
      <c r="L7386" t="s">
        <v>92</v>
      </c>
      <c r="M7386" s="66">
        <v>8000</v>
      </c>
      <c r="N7386" s="66">
        <v>0</v>
      </c>
      <c r="O7386" s="1"/>
    </row>
    <row r="7387" spans="1:15">
      <c r="A7387" t="s">
        <v>11</v>
      </c>
      <c r="B7387" t="s">
        <v>4494</v>
      </c>
      <c r="C7387" t="s">
        <v>8934</v>
      </c>
      <c r="D7387" t="s">
        <v>5006</v>
      </c>
      <c r="E7387" t="s">
        <v>150</v>
      </c>
      <c r="G7387" t="s">
        <v>8474</v>
      </c>
      <c r="H7387" t="s">
        <v>152</v>
      </c>
      <c r="I7387" s="1">
        <v>45231</v>
      </c>
      <c r="K7387" s="66">
        <v>0</v>
      </c>
      <c r="L7387" t="s">
        <v>92</v>
      </c>
      <c r="M7387" s="66">
        <v>55000</v>
      </c>
      <c r="N7387" s="66">
        <v>0</v>
      </c>
      <c r="O7387" s="1"/>
    </row>
    <row r="7388" spans="1:15">
      <c r="A7388" t="s">
        <v>11</v>
      </c>
      <c r="B7388" t="s">
        <v>4494</v>
      </c>
      <c r="C7388" t="s">
        <v>8940</v>
      </c>
      <c r="D7388" t="s">
        <v>5006</v>
      </c>
      <c r="E7388" t="s">
        <v>150</v>
      </c>
      <c r="G7388" t="s">
        <v>8474</v>
      </c>
      <c r="H7388" t="s">
        <v>152</v>
      </c>
      <c r="I7388" s="1">
        <v>45231</v>
      </c>
      <c r="K7388" s="66">
        <v>0</v>
      </c>
      <c r="L7388" t="s">
        <v>92</v>
      </c>
      <c r="M7388" s="66">
        <v>5000</v>
      </c>
      <c r="N7388" s="66">
        <v>0</v>
      </c>
      <c r="O7388" s="1"/>
    </row>
    <row r="7389" spans="1:15">
      <c r="A7389" t="s">
        <v>11</v>
      </c>
      <c r="B7389" t="s">
        <v>4494</v>
      </c>
      <c r="C7389" t="s">
        <v>8938</v>
      </c>
      <c r="D7389" t="s">
        <v>5006</v>
      </c>
      <c r="E7389" t="s">
        <v>150</v>
      </c>
      <c r="G7389" t="s">
        <v>8474</v>
      </c>
      <c r="H7389" t="s">
        <v>152</v>
      </c>
      <c r="I7389" s="1">
        <v>45231</v>
      </c>
      <c r="K7389" s="66">
        <v>0</v>
      </c>
      <c r="L7389" t="s">
        <v>92</v>
      </c>
      <c r="M7389" s="66">
        <v>11000</v>
      </c>
      <c r="N7389" s="66">
        <v>0</v>
      </c>
      <c r="O7389" s="1"/>
    </row>
    <row r="7390" spans="1:15">
      <c r="A7390" t="s">
        <v>11</v>
      </c>
      <c r="B7390" t="s">
        <v>4494</v>
      </c>
      <c r="C7390" t="s">
        <v>8941</v>
      </c>
      <c r="D7390" t="s">
        <v>5006</v>
      </c>
      <c r="E7390" t="s">
        <v>150</v>
      </c>
      <c r="G7390" t="s">
        <v>8474</v>
      </c>
      <c r="H7390" t="s">
        <v>152</v>
      </c>
      <c r="I7390" s="1">
        <v>45261</v>
      </c>
      <c r="K7390" s="66">
        <v>0</v>
      </c>
      <c r="L7390" t="s">
        <v>92</v>
      </c>
      <c r="M7390" s="66">
        <v>5500</v>
      </c>
      <c r="N7390" s="66">
        <v>0</v>
      </c>
      <c r="O7390" s="1"/>
    </row>
    <row r="7391" spans="1:15">
      <c r="A7391" t="s">
        <v>11</v>
      </c>
      <c r="B7391" t="s">
        <v>4494</v>
      </c>
      <c r="C7391" t="s">
        <v>8934</v>
      </c>
      <c r="D7391" t="s">
        <v>5006</v>
      </c>
      <c r="E7391" t="s">
        <v>150</v>
      </c>
      <c r="G7391" t="s">
        <v>8474</v>
      </c>
      <c r="H7391" t="s">
        <v>152</v>
      </c>
      <c r="I7391" s="1">
        <v>45261</v>
      </c>
      <c r="K7391" s="66">
        <v>0</v>
      </c>
      <c r="L7391" t="s">
        <v>92</v>
      </c>
      <c r="M7391" s="66">
        <v>110000</v>
      </c>
      <c r="N7391" s="66">
        <v>0</v>
      </c>
      <c r="O7391" s="1"/>
    </row>
    <row r="7392" spans="1:15">
      <c r="A7392" t="s">
        <v>11</v>
      </c>
      <c r="B7392" t="s">
        <v>4494</v>
      </c>
      <c r="C7392" t="s">
        <v>8942</v>
      </c>
      <c r="D7392" t="s">
        <v>5006</v>
      </c>
      <c r="E7392" t="s">
        <v>150</v>
      </c>
      <c r="G7392" t="s">
        <v>8474</v>
      </c>
      <c r="H7392" t="s">
        <v>152</v>
      </c>
      <c r="I7392" s="1">
        <v>45261</v>
      </c>
      <c r="K7392" s="66">
        <v>0</v>
      </c>
      <c r="L7392" t="s">
        <v>92</v>
      </c>
      <c r="M7392" s="66">
        <v>17000</v>
      </c>
      <c r="N7392" s="66">
        <v>0</v>
      </c>
      <c r="O7392" s="1"/>
    </row>
    <row r="7393" spans="1:15">
      <c r="A7393" t="s">
        <v>11</v>
      </c>
      <c r="B7393" t="s">
        <v>4494</v>
      </c>
      <c r="C7393" t="s">
        <v>8918</v>
      </c>
      <c r="D7393" t="s">
        <v>5006</v>
      </c>
      <c r="E7393" t="s">
        <v>150</v>
      </c>
      <c r="G7393" t="s">
        <v>8474</v>
      </c>
      <c r="H7393" t="s">
        <v>152</v>
      </c>
      <c r="I7393" s="1">
        <v>45261</v>
      </c>
      <c r="K7393" s="66">
        <v>0</v>
      </c>
      <c r="L7393" t="s">
        <v>92</v>
      </c>
      <c r="M7393" s="66">
        <v>34245</v>
      </c>
      <c r="N7393" s="66">
        <v>0</v>
      </c>
      <c r="O7393" s="1"/>
    </row>
    <row r="7394" spans="1:15">
      <c r="A7394" t="s">
        <v>11</v>
      </c>
      <c r="B7394" t="s">
        <v>4494</v>
      </c>
      <c r="C7394" t="s">
        <v>8943</v>
      </c>
      <c r="D7394" t="s">
        <v>5006</v>
      </c>
      <c r="E7394" t="s">
        <v>150</v>
      </c>
      <c r="G7394" t="s">
        <v>8474</v>
      </c>
      <c r="H7394" t="s">
        <v>152</v>
      </c>
      <c r="I7394" s="1">
        <v>45261</v>
      </c>
      <c r="K7394" s="66">
        <v>0</v>
      </c>
      <c r="L7394" t="s">
        <v>92</v>
      </c>
      <c r="M7394" s="66">
        <v>3000</v>
      </c>
      <c r="N7394" s="66">
        <v>0</v>
      </c>
      <c r="O7394" s="1"/>
    </row>
    <row r="7395" spans="1:15">
      <c r="A7395" t="s">
        <v>11</v>
      </c>
      <c r="B7395" t="s">
        <v>4494</v>
      </c>
      <c r="C7395" t="s">
        <v>8934</v>
      </c>
      <c r="D7395" t="s">
        <v>5006</v>
      </c>
      <c r="E7395" t="s">
        <v>150</v>
      </c>
      <c r="G7395" t="s">
        <v>8474</v>
      </c>
      <c r="H7395" t="s">
        <v>152</v>
      </c>
      <c r="I7395" s="1">
        <v>45261</v>
      </c>
      <c r="K7395" s="66">
        <v>0</v>
      </c>
      <c r="L7395" t="s">
        <v>92</v>
      </c>
      <c r="M7395" s="66">
        <v>55000</v>
      </c>
      <c r="N7395" s="66">
        <v>0</v>
      </c>
      <c r="O7395" s="1"/>
    </row>
    <row r="7396" spans="1:15">
      <c r="A7396" t="s">
        <v>11</v>
      </c>
      <c r="B7396" t="s">
        <v>4494</v>
      </c>
      <c r="C7396" t="s">
        <v>8944</v>
      </c>
      <c r="D7396" t="s">
        <v>5006</v>
      </c>
      <c r="E7396" t="s">
        <v>150</v>
      </c>
      <c r="G7396" t="s">
        <v>8474</v>
      </c>
      <c r="H7396" t="s">
        <v>152</v>
      </c>
      <c r="I7396" s="1">
        <v>45261</v>
      </c>
      <c r="K7396" s="66">
        <v>0</v>
      </c>
      <c r="L7396" t="s">
        <v>92</v>
      </c>
      <c r="M7396" s="66">
        <v>9000</v>
      </c>
      <c r="N7396" s="66">
        <v>0</v>
      </c>
      <c r="O7396" s="1"/>
    </row>
    <row r="7397" spans="1:15">
      <c r="A7397" t="s">
        <v>11</v>
      </c>
      <c r="B7397" t="s">
        <v>4494</v>
      </c>
      <c r="C7397" t="s">
        <v>8934</v>
      </c>
      <c r="D7397" t="s">
        <v>5006</v>
      </c>
      <c r="E7397" t="s">
        <v>150</v>
      </c>
      <c r="G7397" t="s">
        <v>8474</v>
      </c>
      <c r="H7397" t="s">
        <v>152</v>
      </c>
      <c r="I7397" s="1">
        <v>45261</v>
      </c>
      <c r="K7397" s="66">
        <v>0</v>
      </c>
      <c r="L7397" t="s">
        <v>92</v>
      </c>
      <c r="M7397" s="66">
        <v>22000</v>
      </c>
      <c r="N7397" s="66">
        <v>0</v>
      </c>
      <c r="O7397" s="1"/>
    </row>
    <row r="7398" spans="1:15">
      <c r="A7398" t="s">
        <v>11</v>
      </c>
      <c r="B7398" t="s">
        <v>4494</v>
      </c>
      <c r="C7398" t="s">
        <v>8930</v>
      </c>
      <c r="D7398" t="s">
        <v>5006</v>
      </c>
      <c r="E7398" t="s">
        <v>150</v>
      </c>
      <c r="G7398" t="s">
        <v>8474</v>
      </c>
      <c r="H7398" t="s">
        <v>152</v>
      </c>
      <c r="I7398" s="1">
        <v>45261</v>
      </c>
      <c r="K7398" s="66">
        <v>0</v>
      </c>
      <c r="L7398" t="s">
        <v>92</v>
      </c>
      <c r="M7398" s="66">
        <v>6000</v>
      </c>
      <c r="N7398" s="66">
        <v>0</v>
      </c>
      <c r="O7398" s="1"/>
    </row>
    <row r="7399" spans="1:15">
      <c r="A7399" t="s">
        <v>11</v>
      </c>
      <c r="B7399" t="s">
        <v>4494</v>
      </c>
      <c r="C7399" t="s">
        <v>8934</v>
      </c>
      <c r="D7399" t="s">
        <v>5006</v>
      </c>
      <c r="E7399" t="s">
        <v>150</v>
      </c>
      <c r="G7399" t="s">
        <v>8474</v>
      </c>
      <c r="H7399" t="s">
        <v>152</v>
      </c>
      <c r="I7399" s="1">
        <v>45261</v>
      </c>
      <c r="K7399" s="66">
        <v>0</v>
      </c>
      <c r="L7399" t="s">
        <v>92</v>
      </c>
      <c r="M7399" s="66">
        <v>11000</v>
      </c>
      <c r="N7399" s="66">
        <v>0</v>
      </c>
      <c r="O7399" s="1"/>
    </row>
    <row r="7400" spans="1:15">
      <c r="A7400" t="s">
        <v>11</v>
      </c>
      <c r="B7400" t="s">
        <v>4494</v>
      </c>
      <c r="C7400" t="s">
        <v>8945</v>
      </c>
      <c r="D7400" t="s">
        <v>5006</v>
      </c>
      <c r="E7400" t="s">
        <v>150</v>
      </c>
      <c r="G7400" t="s">
        <v>8474</v>
      </c>
      <c r="H7400" t="s">
        <v>152</v>
      </c>
      <c r="I7400" s="1">
        <v>45261</v>
      </c>
      <c r="K7400" s="66">
        <v>0</v>
      </c>
      <c r="L7400" t="s">
        <v>92</v>
      </c>
      <c r="M7400" s="66">
        <v>7000</v>
      </c>
      <c r="N7400" s="66">
        <v>0</v>
      </c>
      <c r="O7400" s="1"/>
    </row>
    <row r="7401" spans="1:15">
      <c r="A7401" t="s">
        <v>11</v>
      </c>
      <c r="B7401" t="s">
        <v>4494</v>
      </c>
      <c r="C7401" t="s">
        <v>8934</v>
      </c>
      <c r="D7401" t="s">
        <v>5006</v>
      </c>
      <c r="E7401" t="s">
        <v>150</v>
      </c>
      <c r="G7401" t="s">
        <v>8474</v>
      </c>
      <c r="H7401" t="s">
        <v>152</v>
      </c>
      <c r="I7401" s="1">
        <v>45261</v>
      </c>
      <c r="K7401" s="66">
        <v>0</v>
      </c>
      <c r="L7401" t="s">
        <v>92</v>
      </c>
      <c r="M7401" s="66">
        <v>33000</v>
      </c>
      <c r="N7401" s="66">
        <v>0</v>
      </c>
      <c r="O7401" s="1"/>
    </row>
    <row r="7402" spans="1:15">
      <c r="A7402" t="s">
        <v>11</v>
      </c>
      <c r="B7402" t="s">
        <v>4494</v>
      </c>
      <c r="C7402" t="s">
        <v>8934</v>
      </c>
      <c r="D7402" t="s">
        <v>5006</v>
      </c>
      <c r="E7402" t="s">
        <v>150</v>
      </c>
      <c r="G7402" t="s">
        <v>8474</v>
      </c>
      <c r="H7402" t="s">
        <v>152</v>
      </c>
      <c r="I7402" s="1">
        <v>45261</v>
      </c>
      <c r="K7402" s="66">
        <v>0</v>
      </c>
      <c r="L7402" t="s">
        <v>92</v>
      </c>
      <c r="M7402" s="66">
        <v>11000</v>
      </c>
      <c r="N7402" s="66">
        <v>0</v>
      </c>
      <c r="O7402" s="1"/>
    </row>
    <row r="7403" spans="1:15">
      <c r="A7403" t="s">
        <v>11</v>
      </c>
      <c r="B7403" t="s">
        <v>4494</v>
      </c>
      <c r="C7403" t="s">
        <v>8934</v>
      </c>
      <c r="D7403" t="s">
        <v>5006</v>
      </c>
      <c r="E7403" t="s">
        <v>150</v>
      </c>
      <c r="G7403" t="s">
        <v>8474</v>
      </c>
      <c r="H7403" t="s">
        <v>152</v>
      </c>
      <c r="I7403" s="1">
        <v>45261</v>
      </c>
      <c r="K7403" s="66">
        <v>0</v>
      </c>
      <c r="L7403" t="s">
        <v>92</v>
      </c>
      <c r="M7403" s="66">
        <v>11000</v>
      </c>
      <c r="N7403" s="66">
        <v>0</v>
      </c>
      <c r="O7403" s="1"/>
    </row>
    <row r="7404" spans="1:15">
      <c r="A7404" t="s">
        <v>11</v>
      </c>
      <c r="B7404" t="s">
        <v>4494</v>
      </c>
      <c r="C7404" t="s">
        <v>8934</v>
      </c>
      <c r="D7404" t="s">
        <v>5006</v>
      </c>
      <c r="E7404" t="s">
        <v>150</v>
      </c>
      <c r="G7404" t="s">
        <v>8474</v>
      </c>
      <c r="H7404" t="s">
        <v>152</v>
      </c>
      <c r="I7404" s="1">
        <v>45261</v>
      </c>
      <c r="K7404" s="66">
        <v>0</v>
      </c>
      <c r="L7404" t="s">
        <v>92</v>
      </c>
      <c r="M7404" s="66">
        <v>11000</v>
      </c>
      <c r="N7404" s="66">
        <v>0</v>
      </c>
      <c r="O7404" s="1"/>
    </row>
    <row r="7405" spans="1:15">
      <c r="A7405" t="s">
        <v>11</v>
      </c>
      <c r="B7405" t="s">
        <v>4494</v>
      </c>
      <c r="C7405" t="s">
        <v>8946</v>
      </c>
      <c r="D7405" t="s">
        <v>5006</v>
      </c>
      <c r="E7405" t="s">
        <v>150</v>
      </c>
      <c r="G7405" t="s">
        <v>8474</v>
      </c>
      <c r="H7405" t="s">
        <v>152</v>
      </c>
      <c r="I7405" s="1">
        <v>45261</v>
      </c>
      <c r="K7405" s="66">
        <v>0</v>
      </c>
      <c r="L7405" t="s">
        <v>92</v>
      </c>
      <c r="M7405" s="66">
        <v>0</v>
      </c>
      <c r="N7405" s="66">
        <v>0</v>
      </c>
      <c r="O7405" s="1"/>
    </row>
    <row r="7406" spans="1:15">
      <c r="A7406" t="s">
        <v>11</v>
      </c>
      <c r="B7406" t="s">
        <v>4494</v>
      </c>
      <c r="C7406" t="s">
        <v>8947</v>
      </c>
      <c r="D7406" t="s">
        <v>5006</v>
      </c>
      <c r="E7406" t="s">
        <v>150</v>
      </c>
      <c r="G7406" t="s">
        <v>8474</v>
      </c>
      <c r="H7406" t="s">
        <v>152</v>
      </c>
      <c r="I7406" s="1">
        <v>45261</v>
      </c>
      <c r="K7406" s="66">
        <v>0</v>
      </c>
      <c r="L7406" t="s">
        <v>92</v>
      </c>
      <c r="M7406" s="66">
        <v>10000</v>
      </c>
      <c r="N7406" s="66">
        <v>0</v>
      </c>
      <c r="O7406" s="1"/>
    </row>
    <row r="7407" spans="1:15">
      <c r="A7407" t="s">
        <v>11</v>
      </c>
      <c r="B7407" t="s">
        <v>4494</v>
      </c>
      <c r="C7407" t="s">
        <v>8934</v>
      </c>
      <c r="D7407" t="s">
        <v>5006</v>
      </c>
      <c r="E7407" t="s">
        <v>150</v>
      </c>
      <c r="G7407" t="s">
        <v>8474</v>
      </c>
      <c r="H7407" t="s">
        <v>152</v>
      </c>
      <c r="I7407" s="1">
        <v>45261</v>
      </c>
      <c r="K7407" s="66">
        <v>0</v>
      </c>
      <c r="L7407" t="s">
        <v>92</v>
      </c>
      <c r="M7407" s="66">
        <v>11000</v>
      </c>
      <c r="N7407" s="66">
        <v>0</v>
      </c>
      <c r="O7407" s="1"/>
    </row>
    <row r="7408" spans="1:15">
      <c r="A7408" t="s">
        <v>11</v>
      </c>
      <c r="B7408" t="s">
        <v>4494</v>
      </c>
      <c r="C7408" t="s">
        <v>8934</v>
      </c>
      <c r="D7408" t="s">
        <v>5006</v>
      </c>
      <c r="E7408" t="s">
        <v>150</v>
      </c>
      <c r="G7408" t="s">
        <v>8474</v>
      </c>
      <c r="H7408" t="s">
        <v>152</v>
      </c>
      <c r="I7408" s="1">
        <v>45261</v>
      </c>
      <c r="K7408" s="66">
        <v>0</v>
      </c>
      <c r="L7408" t="s">
        <v>92</v>
      </c>
      <c r="M7408" s="66">
        <v>11000</v>
      </c>
      <c r="N7408" s="66">
        <v>0</v>
      </c>
      <c r="O7408" s="1"/>
    </row>
    <row r="7409" spans="1:15">
      <c r="A7409" t="s">
        <v>11</v>
      </c>
      <c r="B7409" t="s">
        <v>4494</v>
      </c>
      <c r="C7409" t="s">
        <v>8948</v>
      </c>
      <c r="D7409" t="s">
        <v>5006</v>
      </c>
      <c r="E7409" t="s">
        <v>150</v>
      </c>
      <c r="G7409" t="s">
        <v>8474</v>
      </c>
      <c r="H7409" t="s">
        <v>152</v>
      </c>
      <c r="I7409" s="1">
        <v>45261</v>
      </c>
      <c r="K7409" s="66">
        <v>0</v>
      </c>
      <c r="L7409" t="s">
        <v>92</v>
      </c>
      <c r="M7409" s="66">
        <v>10000</v>
      </c>
      <c r="N7409" s="66">
        <v>0</v>
      </c>
      <c r="O7409" s="1"/>
    </row>
    <row r="7410" spans="1:15">
      <c r="A7410" t="s">
        <v>11</v>
      </c>
      <c r="B7410" t="s">
        <v>4494</v>
      </c>
      <c r="C7410" t="s">
        <v>8934</v>
      </c>
      <c r="D7410" t="s">
        <v>5006</v>
      </c>
      <c r="E7410" t="s">
        <v>150</v>
      </c>
      <c r="G7410" t="s">
        <v>8474</v>
      </c>
      <c r="H7410" t="s">
        <v>152</v>
      </c>
      <c r="I7410" s="1">
        <v>45261</v>
      </c>
      <c r="K7410" s="66">
        <v>0</v>
      </c>
      <c r="L7410" t="s">
        <v>92</v>
      </c>
      <c r="M7410" s="66">
        <v>11000</v>
      </c>
      <c r="N7410" s="66">
        <v>0</v>
      </c>
      <c r="O7410" s="1"/>
    </row>
    <row r="7411" spans="1:15">
      <c r="A7411" t="s">
        <v>11</v>
      </c>
      <c r="B7411" t="s">
        <v>4494</v>
      </c>
      <c r="C7411" t="s">
        <v>8949</v>
      </c>
      <c r="D7411" t="s">
        <v>5006</v>
      </c>
      <c r="E7411" t="s">
        <v>150</v>
      </c>
      <c r="G7411" t="s">
        <v>8474</v>
      </c>
      <c r="H7411" t="s">
        <v>152</v>
      </c>
      <c r="I7411" s="1">
        <v>45292</v>
      </c>
      <c r="K7411" s="66">
        <v>0</v>
      </c>
      <c r="L7411" t="s">
        <v>92</v>
      </c>
      <c r="M7411" s="66">
        <v>0</v>
      </c>
      <c r="N7411" s="66">
        <v>0</v>
      </c>
      <c r="O7411" s="1"/>
    </row>
    <row r="7412" spans="1:15">
      <c r="A7412" t="s">
        <v>11</v>
      </c>
      <c r="B7412" t="s">
        <v>4494</v>
      </c>
      <c r="C7412" t="s">
        <v>8949</v>
      </c>
      <c r="D7412" t="s">
        <v>5006</v>
      </c>
      <c r="E7412" t="s">
        <v>150</v>
      </c>
      <c r="G7412" t="s">
        <v>8474</v>
      </c>
      <c r="H7412" t="s">
        <v>152</v>
      </c>
      <c r="I7412" s="1">
        <v>45292</v>
      </c>
      <c r="K7412" s="66">
        <v>0</v>
      </c>
      <c r="L7412" t="s">
        <v>92</v>
      </c>
      <c r="M7412" s="66">
        <v>0</v>
      </c>
      <c r="N7412" s="66">
        <v>0</v>
      </c>
      <c r="O7412" s="1"/>
    </row>
    <row r="7413" spans="1:15">
      <c r="A7413" t="s">
        <v>11</v>
      </c>
      <c r="B7413" t="s">
        <v>4494</v>
      </c>
      <c r="C7413" t="s">
        <v>8934</v>
      </c>
      <c r="D7413" t="s">
        <v>5006</v>
      </c>
      <c r="E7413" t="s">
        <v>150</v>
      </c>
      <c r="G7413" t="s">
        <v>8474</v>
      </c>
      <c r="H7413" t="s">
        <v>152</v>
      </c>
      <c r="I7413" s="1">
        <v>45292</v>
      </c>
      <c r="K7413" s="66">
        <v>0</v>
      </c>
      <c r="L7413" t="s">
        <v>92</v>
      </c>
      <c r="M7413" s="66">
        <v>11000</v>
      </c>
      <c r="N7413" s="66">
        <v>0</v>
      </c>
      <c r="O7413" s="1"/>
    </row>
    <row r="7414" spans="1:15">
      <c r="A7414" t="s">
        <v>11</v>
      </c>
      <c r="B7414" t="s">
        <v>4494</v>
      </c>
      <c r="C7414" t="s">
        <v>8934</v>
      </c>
      <c r="D7414" t="s">
        <v>5006</v>
      </c>
      <c r="E7414" t="s">
        <v>150</v>
      </c>
      <c r="G7414" t="s">
        <v>8474</v>
      </c>
      <c r="H7414" t="s">
        <v>152</v>
      </c>
      <c r="I7414" s="1">
        <v>45292</v>
      </c>
      <c r="K7414" s="66">
        <v>0</v>
      </c>
      <c r="L7414" t="s">
        <v>92</v>
      </c>
      <c r="M7414" s="66">
        <v>44000</v>
      </c>
      <c r="N7414" s="66">
        <v>0</v>
      </c>
      <c r="O7414" s="1"/>
    </row>
    <row r="7415" spans="1:15">
      <c r="A7415" t="s">
        <v>11</v>
      </c>
      <c r="B7415" t="s">
        <v>4494</v>
      </c>
      <c r="C7415" t="s">
        <v>8934</v>
      </c>
      <c r="D7415" t="s">
        <v>5006</v>
      </c>
      <c r="E7415" t="s">
        <v>150</v>
      </c>
      <c r="G7415" t="s">
        <v>8474</v>
      </c>
      <c r="H7415" t="s">
        <v>152</v>
      </c>
      <c r="I7415" s="1">
        <v>45292</v>
      </c>
      <c r="K7415" s="66">
        <v>0</v>
      </c>
      <c r="L7415" t="s">
        <v>92</v>
      </c>
      <c r="M7415" s="66">
        <v>33000</v>
      </c>
      <c r="N7415" s="66">
        <v>0</v>
      </c>
      <c r="O7415" s="1"/>
    </row>
    <row r="7416" spans="1:15">
      <c r="A7416" t="s">
        <v>11</v>
      </c>
      <c r="B7416" t="s">
        <v>4494</v>
      </c>
      <c r="C7416" t="s">
        <v>8950</v>
      </c>
      <c r="D7416" t="s">
        <v>5006</v>
      </c>
      <c r="E7416" t="s">
        <v>150</v>
      </c>
      <c r="G7416" t="s">
        <v>8474</v>
      </c>
      <c r="H7416" t="s">
        <v>152</v>
      </c>
      <c r="I7416" s="1">
        <v>45292</v>
      </c>
      <c r="K7416" s="66">
        <v>0</v>
      </c>
      <c r="L7416" t="s">
        <v>92</v>
      </c>
      <c r="M7416" s="66">
        <v>0</v>
      </c>
      <c r="N7416" s="66">
        <v>0</v>
      </c>
      <c r="O7416" s="1"/>
    </row>
    <row r="7417" spans="1:15">
      <c r="A7417" t="s">
        <v>11</v>
      </c>
      <c r="B7417" t="s">
        <v>4494</v>
      </c>
      <c r="C7417" t="s">
        <v>8950</v>
      </c>
      <c r="D7417" t="s">
        <v>5006</v>
      </c>
      <c r="E7417" t="s">
        <v>150</v>
      </c>
      <c r="G7417" t="s">
        <v>8474</v>
      </c>
      <c r="H7417" t="s">
        <v>152</v>
      </c>
      <c r="I7417" s="1">
        <v>45292</v>
      </c>
      <c r="K7417" s="66">
        <v>0</v>
      </c>
      <c r="L7417" t="s">
        <v>92</v>
      </c>
      <c r="M7417" s="66">
        <v>0</v>
      </c>
      <c r="N7417" s="66">
        <v>0</v>
      </c>
      <c r="O7417" s="1"/>
    </row>
    <row r="7418" spans="1:15">
      <c r="A7418" t="s">
        <v>11</v>
      </c>
      <c r="B7418" t="s">
        <v>4494</v>
      </c>
      <c r="C7418" t="s">
        <v>8934</v>
      </c>
      <c r="D7418" t="s">
        <v>5006</v>
      </c>
      <c r="E7418" t="s">
        <v>150</v>
      </c>
      <c r="G7418" t="s">
        <v>8474</v>
      </c>
      <c r="H7418" t="s">
        <v>152</v>
      </c>
      <c r="I7418" s="1">
        <v>45292</v>
      </c>
      <c r="K7418" s="66">
        <v>0</v>
      </c>
      <c r="L7418" t="s">
        <v>92</v>
      </c>
      <c r="M7418" s="66">
        <v>22000</v>
      </c>
      <c r="N7418" s="66">
        <v>0</v>
      </c>
      <c r="O7418" s="1"/>
    </row>
    <row r="7419" spans="1:15">
      <c r="A7419" t="s">
        <v>11</v>
      </c>
      <c r="B7419" t="s">
        <v>4494</v>
      </c>
      <c r="C7419" t="s">
        <v>8951</v>
      </c>
      <c r="D7419" t="s">
        <v>5006</v>
      </c>
      <c r="E7419" t="s">
        <v>150</v>
      </c>
      <c r="G7419" t="s">
        <v>8474</v>
      </c>
      <c r="H7419" t="s">
        <v>152</v>
      </c>
      <c r="I7419" s="1">
        <v>45292</v>
      </c>
      <c r="K7419" s="66">
        <v>0</v>
      </c>
      <c r="L7419" t="s">
        <v>92</v>
      </c>
      <c r="M7419" s="66">
        <v>9000</v>
      </c>
      <c r="N7419" s="66">
        <v>0</v>
      </c>
      <c r="O7419" s="1"/>
    </row>
    <row r="7420" spans="1:15">
      <c r="A7420" t="s">
        <v>11</v>
      </c>
      <c r="B7420" t="s">
        <v>4494</v>
      </c>
      <c r="C7420" t="s">
        <v>8934</v>
      </c>
      <c r="D7420" t="s">
        <v>5006</v>
      </c>
      <c r="E7420" t="s">
        <v>150</v>
      </c>
      <c r="G7420" t="s">
        <v>8474</v>
      </c>
      <c r="H7420" t="s">
        <v>152</v>
      </c>
      <c r="I7420" s="1">
        <v>45292</v>
      </c>
      <c r="K7420" s="66">
        <v>0</v>
      </c>
      <c r="L7420" t="s">
        <v>92</v>
      </c>
      <c r="M7420" s="66">
        <v>11000</v>
      </c>
      <c r="N7420" s="66">
        <v>0</v>
      </c>
      <c r="O7420" s="1"/>
    </row>
    <row r="7421" spans="1:15">
      <c r="A7421" t="s">
        <v>11</v>
      </c>
      <c r="B7421" t="s">
        <v>4494</v>
      </c>
      <c r="C7421" t="s">
        <v>8934</v>
      </c>
      <c r="D7421" t="s">
        <v>5006</v>
      </c>
      <c r="E7421" t="s">
        <v>150</v>
      </c>
      <c r="G7421" t="s">
        <v>8474</v>
      </c>
      <c r="H7421" t="s">
        <v>152</v>
      </c>
      <c r="I7421" s="1">
        <v>45292</v>
      </c>
      <c r="K7421" s="66">
        <v>0</v>
      </c>
      <c r="L7421" t="s">
        <v>92</v>
      </c>
      <c r="M7421" s="66">
        <v>11000</v>
      </c>
      <c r="N7421" s="66">
        <v>0</v>
      </c>
      <c r="O7421" s="1"/>
    </row>
    <row r="7422" spans="1:15">
      <c r="A7422" t="s">
        <v>11</v>
      </c>
      <c r="B7422" t="s">
        <v>4494</v>
      </c>
      <c r="C7422" t="s">
        <v>8952</v>
      </c>
      <c r="D7422" t="s">
        <v>5006</v>
      </c>
      <c r="E7422" t="s">
        <v>150</v>
      </c>
      <c r="G7422" t="s">
        <v>8474</v>
      </c>
      <c r="H7422" t="s">
        <v>152</v>
      </c>
      <c r="I7422" s="1">
        <v>45292</v>
      </c>
      <c r="K7422" s="66">
        <v>0</v>
      </c>
      <c r="L7422" t="s">
        <v>92</v>
      </c>
      <c r="M7422" s="66">
        <v>5000</v>
      </c>
      <c r="N7422" s="66">
        <v>0</v>
      </c>
      <c r="O7422" s="1"/>
    </row>
    <row r="7423" spans="1:15">
      <c r="A7423" t="s">
        <v>11</v>
      </c>
      <c r="B7423" t="s">
        <v>4494</v>
      </c>
      <c r="C7423" t="s">
        <v>8953</v>
      </c>
      <c r="D7423" t="s">
        <v>5006</v>
      </c>
      <c r="E7423" t="s">
        <v>150</v>
      </c>
      <c r="G7423" t="s">
        <v>8474</v>
      </c>
      <c r="H7423" t="s">
        <v>152</v>
      </c>
      <c r="I7423" s="1">
        <v>45292</v>
      </c>
      <c r="K7423" s="66">
        <v>0</v>
      </c>
      <c r="L7423" t="s">
        <v>92</v>
      </c>
      <c r="M7423" s="66">
        <v>14000</v>
      </c>
      <c r="N7423" s="66">
        <v>0</v>
      </c>
      <c r="O7423" s="1"/>
    </row>
    <row r="7424" spans="1:15">
      <c r="A7424" t="s">
        <v>11</v>
      </c>
      <c r="B7424" t="s">
        <v>4494</v>
      </c>
      <c r="C7424" t="s">
        <v>8934</v>
      </c>
      <c r="D7424" t="s">
        <v>5006</v>
      </c>
      <c r="E7424" t="s">
        <v>150</v>
      </c>
      <c r="G7424" t="s">
        <v>8474</v>
      </c>
      <c r="H7424" t="s">
        <v>152</v>
      </c>
      <c r="I7424" s="1">
        <v>45292</v>
      </c>
      <c r="K7424" s="66">
        <v>0</v>
      </c>
      <c r="L7424" t="s">
        <v>92</v>
      </c>
      <c r="M7424" s="66">
        <v>11000</v>
      </c>
      <c r="N7424" s="66">
        <v>0</v>
      </c>
      <c r="O7424" s="1"/>
    </row>
    <row r="7425" spans="1:15">
      <c r="A7425" t="s">
        <v>11</v>
      </c>
      <c r="B7425" t="s">
        <v>4494</v>
      </c>
      <c r="C7425" t="s">
        <v>8954</v>
      </c>
      <c r="D7425" t="s">
        <v>5006</v>
      </c>
      <c r="E7425" t="s">
        <v>150</v>
      </c>
      <c r="G7425" t="s">
        <v>8474</v>
      </c>
      <c r="H7425" t="s">
        <v>152</v>
      </c>
      <c r="I7425" s="1">
        <v>45292</v>
      </c>
      <c r="K7425" s="66">
        <v>0</v>
      </c>
      <c r="L7425" t="s">
        <v>92</v>
      </c>
      <c r="M7425" s="66">
        <v>0</v>
      </c>
      <c r="N7425" s="66">
        <v>0</v>
      </c>
      <c r="O7425" s="1"/>
    </row>
    <row r="7426" spans="1:15">
      <c r="A7426" t="s">
        <v>11</v>
      </c>
      <c r="B7426" t="s">
        <v>4494</v>
      </c>
      <c r="C7426" t="s">
        <v>8934</v>
      </c>
      <c r="D7426" t="s">
        <v>5006</v>
      </c>
      <c r="E7426" t="s">
        <v>150</v>
      </c>
      <c r="G7426" t="s">
        <v>8474</v>
      </c>
      <c r="H7426" t="s">
        <v>152</v>
      </c>
      <c r="I7426" s="1">
        <v>45292</v>
      </c>
      <c r="K7426" s="66">
        <v>0</v>
      </c>
      <c r="L7426" t="s">
        <v>92</v>
      </c>
      <c r="M7426" s="66">
        <v>11000</v>
      </c>
      <c r="N7426" s="66">
        <v>0</v>
      </c>
      <c r="O7426" s="1"/>
    </row>
    <row r="7427" spans="1:15">
      <c r="A7427" t="s">
        <v>11</v>
      </c>
      <c r="B7427" t="s">
        <v>4494</v>
      </c>
      <c r="C7427" t="s">
        <v>8955</v>
      </c>
      <c r="D7427" t="s">
        <v>5006</v>
      </c>
      <c r="E7427" t="s">
        <v>150</v>
      </c>
      <c r="G7427" t="s">
        <v>8474</v>
      </c>
      <c r="H7427" t="s">
        <v>152</v>
      </c>
      <c r="I7427" s="1">
        <v>45292</v>
      </c>
      <c r="K7427" s="66">
        <v>0</v>
      </c>
      <c r="L7427" t="s">
        <v>92</v>
      </c>
      <c r="M7427" s="66">
        <v>40000</v>
      </c>
      <c r="N7427" s="66">
        <v>0</v>
      </c>
      <c r="O7427" s="1"/>
    </row>
    <row r="7428" spans="1:15">
      <c r="A7428" t="s">
        <v>11</v>
      </c>
      <c r="B7428" t="s">
        <v>4494</v>
      </c>
      <c r="C7428" t="s">
        <v>8956</v>
      </c>
      <c r="D7428" t="s">
        <v>5006</v>
      </c>
      <c r="E7428" t="s">
        <v>150</v>
      </c>
      <c r="G7428" t="s">
        <v>8474</v>
      </c>
      <c r="H7428" t="s">
        <v>152</v>
      </c>
      <c r="I7428" s="1">
        <v>45292</v>
      </c>
      <c r="K7428" s="66">
        <v>0</v>
      </c>
      <c r="L7428" t="s">
        <v>92</v>
      </c>
      <c r="M7428" s="66">
        <v>8620.7999999999993</v>
      </c>
      <c r="N7428" s="66">
        <v>0</v>
      </c>
      <c r="O7428" s="1"/>
    </row>
    <row r="7429" spans="1:15">
      <c r="A7429" t="s">
        <v>11</v>
      </c>
      <c r="B7429" t="s">
        <v>4494</v>
      </c>
      <c r="C7429" t="s">
        <v>8957</v>
      </c>
      <c r="D7429" t="s">
        <v>5006</v>
      </c>
      <c r="E7429" t="s">
        <v>150</v>
      </c>
      <c r="G7429" t="s">
        <v>8474</v>
      </c>
      <c r="H7429" t="s">
        <v>152</v>
      </c>
      <c r="I7429" s="1">
        <v>45292</v>
      </c>
      <c r="K7429" s="66">
        <v>0</v>
      </c>
      <c r="L7429" t="s">
        <v>92</v>
      </c>
      <c r="M7429" s="66">
        <v>15000</v>
      </c>
      <c r="N7429" s="66">
        <v>0</v>
      </c>
      <c r="O7429" s="1"/>
    </row>
    <row r="7430" spans="1:15">
      <c r="A7430" t="s">
        <v>11</v>
      </c>
      <c r="B7430" t="s">
        <v>4494</v>
      </c>
      <c r="C7430" t="s">
        <v>8956</v>
      </c>
      <c r="D7430" t="s">
        <v>5006</v>
      </c>
      <c r="E7430" t="s">
        <v>150</v>
      </c>
      <c r="G7430" t="s">
        <v>8474</v>
      </c>
      <c r="H7430" t="s">
        <v>152</v>
      </c>
      <c r="I7430" s="1">
        <v>45292</v>
      </c>
      <c r="K7430" s="66">
        <v>0</v>
      </c>
      <c r="L7430" t="s">
        <v>92</v>
      </c>
      <c r="M7430" s="66">
        <v>8620.7999999999993</v>
      </c>
      <c r="N7430" s="66">
        <v>0</v>
      </c>
      <c r="O7430" s="1"/>
    </row>
    <row r="7431" spans="1:15">
      <c r="A7431" t="s">
        <v>11</v>
      </c>
      <c r="B7431" t="s">
        <v>4494</v>
      </c>
      <c r="C7431" t="s">
        <v>8565</v>
      </c>
      <c r="D7431" t="s">
        <v>5006</v>
      </c>
      <c r="E7431" t="s">
        <v>150</v>
      </c>
      <c r="G7431" t="s">
        <v>8474</v>
      </c>
      <c r="H7431" t="s">
        <v>152</v>
      </c>
      <c r="I7431" s="1">
        <v>45292</v>
      </c>
      <c r="K7431" s="66">
        <v>0</v>
      </c>
      <c r="L7431" t="s">
        <v>92</v>
      </c>
      <c r="M7431" s="66">
        <v>2367</v>
      </c>
      <c r="N7431" s="66">
        <v>0</v>
      </c>
      <c r="O7431" s="1"/>
    </row>
    <row r="7432" spans="1:15">
      <c r="A7432" t="s">
        <v>11</v>
      </c>
      <c r="B7432" t="s">
        <v>4494</v>
      </c>
      <c r="C7432" t="s">
        <v>8934</v>
      </c>
      <c r="D7432" t="s">
        <v>5006</v>
      </c>
      <c r="E7432" t="s">
        <v>150</v>
      </c>
      <c r="G7432" t="s">
        <v>8474</v>
      </c>
      <c r="H7432" t="s">
        <v>152</v>
      </c>
      <c r="I7432" s="1">
        <v>45292</v>
      </c>
      <c r="K7432" s="66">
        <v>0</v>
      </c>
      <c r="L7432" t="s">
        <v>92</v>
      </c>
      <c r="M7432" s="66">
        <v>44000</v>
      </c>
      <c r="N7432" s="66">
        <v>0</v>
      </c>
      <c r="O7432" s="1"/>
    </row>
    <row r="7433" spans="1:15">
      <c r="A7433" t="s">
        <v>11</v>
      </c>
      <c r="B7433" t="s">
        <v>4494</v>
      </c>
      <c r="C7433" t="s">
        <v>8918</v>
      </c>
      <c r="D7433" t="s">
        <v>5006</v>
      </c>
      <c r="E7433" t="s">
        <v>150</v>
      </c>
      <c r="G7433" t="s">
        <v>8474</v>
      </c>
      <c r="H7433" t="s">
        <v>152</v>
      </c>
      <c r="I7433" s="1">
        <v>45292</v>
      </c>
      <c r="K7433" s="66">
        <v>0</v>
      </c>
      <c r="L7433" t="s">
        <v>92</v>
      </c>
      <c r="M7433" s="66">
        <v>24978</v>
      </c>
      <c r="N7433" s="66">
        <v>0</v>
      </c>
      <c r="O7433" s="1"/>
    </row>
    <row r="7434" spans="1:15">
      <c r="A7434" t="s">
        <v>11</v>
      </c>
      <c r="B7434" t="s">
        <v>4494</v>
      </c>
      <c r="C7434" t="s">
        <v>8934</v>
      </c>
      <c r="D7434" t="s">
        <v>5006</v>
      </c>
      <c r="E7434" t="s">
        <v>150</v>
      </c>
      <c r="G7434" t="s">
        <v>8474</v>
      </c>
      <c r="H7434" t="s">
        <v>152</v>
      </c>
      <c r="I7434" s="1">
        <v>45292</v>
      </c>
      <c r="K7434" s="66">
        <v>0</v>
      </c>
      <c r="L7434" t="s">
        <v>92</v>
      </c>
      <c r="M7434" s="66">
        <v>22000</v>
      </c>
      <c r="N7434" s="66">
        <v>0</v>
      </c>
      <c r="O7434" s="1"/>
    </row>
    <row r="7435" spans="1:15">
      <c r="A7435" t="s">
        <v>11</v>
      </c>
      <c r="B7435" t="s">
        <v>4494</v>
      </c>
      <c r="C7435" t="s">
        <v>8958</v>
      </c>
      <c r="D7435" t="s">
        <v>5006</v>
      </c>
      <c r="E7435" t="s">
        <v>150</v>
      </c>
      <c r="G7435" t="s">
        <v>8474</v>
      </c>
      <c r="H7435" t="s">
        <v>152</v>
      </c>
      <c r="I7435" s="1">
        <v>45292</v>
      </c>
      <c r="K7435" s="66">
        <v>0</v>
      </c>
      <c r="L7435" t="s">
        <v>92</v>
      </c>
      <c r="M7435" s="66">
        <v>3500</v>
      </c>
      <c r="N7435" s="66">
        <v>0</v>
      </c>
      <c r="O7435" s="1"/>
    </row>
    <row r="7436" spans="1:15">
      <c r="A7436" t="s">
        <v>11</v>
      </c>
      <c r="B7436" t="s">
        <v>4494</v>
      </c>
      <c r="C7436" t="s">
        <v>8959</v>
      </c>
      <c r="D7436" t="s">
        <v>5006</v>
      </c>
      <c r="E7436" t="s">
        <v>150</v>
      </c>
      <c r="G7436" t="s">
        <v>8474</v>
      </c>
      <c r="H7436" t="s">
        <v>152</v>
      </c>
      <c r="I7436" s="1">
        <v>45323</v>
      </c>
      <c r="K7436" s="66">
        <v>0</v>
      </c>
      <c r="L7436" t="s">
        <v>92</v>
      </c>
      <c r="M7436" s="66">
        <v>7500</v>
      </c>
      <c r="N7436" s="66">
        <v>0</v>
      </c>
      <c r="O7436" s="1"/>
    </row>
    <row r="7437" spans="1:15">
      <c r="A7437" t="s">
        <v>11</v>
      </c>
      <c r="B7437" t="s">
        <v>4494</v>
      </c>
      <c r="C7437" t="s">
        <v>8960</v>
      </c>
      <c r="D7437" t="s">
        <v>5006</v>
      </c>
      <c r="E7437" t="s">
        <v>150</v>
      </c>
      <c r="G7437" t="s">
        <v>8474</v>
      </c>
      <c r="H7437" t="s">
        <v>152</v>
      </c>
      <c r="I7437" s="1">
        <v>45323</v>
      </c>
      <c r="K7437" s="66">
        <v>0</v>
      </c>
      <c r="L7437" t="s">
        <v>92</v>
      </c>
      <c r="M7437" s="66">
        <v>14000</v>
      </c>
      <c r="N7437" s="66">
        <v>0</v>
      </c>
      <c r="O7437" s="1"/>
    </row>
    <row r="7438" spans="1:15">
      <c r="A7438" t="s">
        <v>11</v>
      </c>
      <c r="B7438" t="s">
        <v>4494</v>
      </c>
      <c r="C7438" t="s">
        <v>8960</v>
      </c>
      <c r="D7438" t="s">
        <v>5006</v>
      </c>
      <c r="E7438" t="s">
        <v>150</v>
      </c>
      <c r="G7438" t="s">
        <v>8474</v>
      </c>
      <c r="H7438" t="s">
        <v>152</v>
      </c>
      <c r="I7438" s="1">
        <v>45323</v>
      </c>
      <c r="K7438" s="66">
        <v>0</v>
      </c>
      <c r="L7438" t="s">
        <v>92</v>
      </c>
      <c r="M7438" s="66">
        <v>14000</v>
      </c>
      <c r="N7438" s="66">
        <v>0</v>
      </c>
      <c r="O7438" s="1"/>
    </row>
    <row r="7439" spans="1:15">
      <c r="A7439" t="s">
        <v>11</v>
      </c>
      <c r="B7439" t="s">
        <v>4494</v>
      </c>
      <c r="C7439" t="s">
        <v>8960</v>
      </c>
      <c r="D7439" t="s">
        <v>5006</v>
      </c>
      <c r="E7439" t="s">
        <v>150</v>
      </c>
      <c r="G7439" t="s">
        <v>8474</v>
      </c>
      <c r="H7439" t="s">
        <v>152</v>
      </c>
      <c r="I7439" s="1">
        <v>45323</v>
      </c>
      <c r="K7439" s="66">
        <v>0</v>
      </c>
      <c r="L7439" t="s">
        <v>92</v>
      </c>
      <c r="M7439" s="66">
        <v>14000</v>
      </c>
      <c r="N7439" s="66">
        <v>0</v>
      </c>
      <c r="O7439" s="1"/>
    </row>
    <row r="7440" spans="1:15">
      <c r="A7440" t="s">
        <v>11</v>
      </c>
      <c r="B7440" t="s">
        <v>4494</v>
      </c>
      <c r="C7440" t="s">
        <v>8960</v>
      </c>
      <c r="D7440" t="s">
        <v>5006</v>
      </c>
      <c r="E7440" t="s">
        <v>150</v>
      </c>
      <c r="G7440" t="s">
        <v>8474</v>
      </c>
      <c r="H7440" t="s">
        <v>152</v>
      </c>
      <c r="I7440" s="1">
        <v>45323</v>
      </c>
      <c r="K7440" s="66">
        <v>0</v>
      </c>
      <c r="L7440" t="s">
        <v>92</v>
      </c>
      <c r="M7440" s="66">
        <v>14000</v>
      </c>
      <c r="N7440" s="66">
        <v>0</v>
      </c>
      <c r="O7440" s="1"/>
    </row>
    <row r="7441" spans="1:15">
      <c r="A7441" t="s">
        <v>11</v>
      </c>
      <c r="B7441" t="s">
        <v>4494</v>
      </c>
      <c r="C7441" t="s">
        <v>8961</v>
      </c>
      <c r="D7441" t="s">
        <v>5006</v>
      </c>
      <c r="E7441" t="s">
        <v>150</v>
      </c>
      <c r="G7441" t="s">
        <v>8474</v>
      </c>
      <c r="H7441" t="s">
        <v>152</v>
      </c>
      <c r="I7441" s="1">
        <v>45323</v>
      </c>
      <c r="K7441" s="66">
        <v>0</v>
      </c>
      <c r="L7441" t="s">
        <v>92</v>
      </c>
      <c r="M7441" s="66">
        <v>8000</v>
      </c>
      <c r="N7441" s="66">
        <v>0</v>
      </c>
      <c r="O7441" s="1"/>
    </row>
    <row r="7442" spans="1:15">
      <c r="A7442" t="s">
        <v>11</v>
      </c>
      <c r="B7442" t="s">
        <v>4494</v>
      </c>
      <c r="C7442" t="s">
        <v>8933</v>
      </c>
      <c r="D7442" t="s">
        <v>5006</v>
      </c>
      <c r="E7442" t="s">
        <v>150</v>
      </c>
      <c r="G7442" t="s">
        <v>8474</v>
      </c>
      <c r="H7442" t="s">
        <v>152</v>
      </c>
      <c r="I7442" s="1">
        <v>45323</v>
      </c>
      <c r="K7442" s="66">
        <v>0</v>
      </c>
      <c r="L7442" t="s">
        <v>92</v>
      </c>
      <c r="M7442" s="66">
        <v>6300</v>
      </c>
      <c r="N7442" s="66">
        <v>0</v>
      </c>
      <c r="O7442" s="1"/>
    </row>
    <row r="7443" spans="1:15">
      <c r="A7443" t="s">
        <v>11</v>
      </c>
      <c r="B7443" t="s">
        <v>4494</v>
      </c>
      <c r="C7443" t="s">
        <v>8962</v>
      </c>
      <c r="D7443" t="s">
        <v>5006</v>
      </c>
      <c r="E7443" t="s">
        <v>150</v>
      </c>
      <c r="G7443" t="s">
        <v>8474</v>
      </c>
      <c r="H7443" t="s">
        <v>152</v>
      </c>
      <c r="I7443" s="1">
        <v>45323</v>
      </c>
      <c r="K7443" s="66">
        <v>0</v>
      </c>
      <c r="L7443" t="s">
        <v>92</v>
      </c>
      <c r="M7443" s="66">
        <v>38000</v>
      </c>
      <c r="N7443" s="66">
        <v>0</v>
      </c>
      <c r="O7443" s="1"/>
    </row>
    <row r="7444" spans="1:15">
      <c r="A7444" t="s">
        <v>11</v>
      </c>
      <c r="B7444" t="s">
        <v>4494</v>
      </c>
      <c r="C7444" t="s">
        <v>8962</v>
      </c>
      <c r="D7444" t="s">
        <v>5006</v>
      </c>
      <c r="E7444" t="s">
        <v>150</v>
      </c>
      <c r="G7444" t="s">
        <v>8474</v>
      </c>
      <c r="H7444" t="s">
        <v>152</v>
      </c>
      <c r="I7444" s="1">
        <v>45323</v>
      </c>
      <c r="K7444" s="66">
        <v>0</v>
      </c>
      <c r="L7444" t="s">
        <v>92</v>
      </c>
      <c r="M7444" s="66">
        <v>14000</v>
      </c>
      <c r="N7444" s="66">
        <v>0</v>
      </c>
      <c r="O7444" s="1"/>
    </row>
    <row r="7445" spans="1:15">
      <c r="A7445" t="s">
        <v>11</v>
      </c>
      <c r="B7445" t="s">
        <v>4494</v>
      </c>
      <c r="C7445" t="s">
        <v>8962</v>
      </c>
      <c r="D7445" t="s">
        <v>5006</v>
      </c>
      <c r="E7445" t="s">
        <v>150</v>
      </c>
      <c r="G7445" t="s">
        <v>8474</v>
      </c>
      <c r="H7445" t="s">
        <v>152</v>
      </c>
      <c r="I7445" s="1">
        <v>45323</v>
      </c>
      <c r="K7445" s="66">
        <v>0</v>
      </c>
      <c r="L7445" t="s">
        <v>92</v>
      </c>
      <c r="M7445" s="66">
        <v>14500</v>
      </c>
      <c r="N7445" s="66">
        <v>0</v>
      </c>
      <c r="O7445" s="1"/>
    </row>
    <row r="7446" spans="1:15">
      <c r="A7446" t="s">
        <v>11</v>
      </c>
      <c r="B7446" t="s">
        <v>4494</v>
      </c>
      <c r="C7446" t="s">
        <v>8962</v>
      </c>
      <c r="D7446" t="s">
        <v>5006</v>
      </c>
      <c r="E7446" t="s">
        <v>150</v>
      </c>
      <c r="G7446" t="s">
        <v>8474</v>
      </c>
      <c r="H7446" t="s">
        <v>152</v>
      </c>
      <c r="I7446" s="1">
        <v>45323</v>
      </c>
      <c r="K7446" s="66">
        <v>0</v>
      </c>
      <c r="L7446" t="s">
        <v>92</v>
      </c>
      <c r="M7446" s="66">
        <v>14500</v>
      </c>
      <c r="N7446" s="66">
        <v>0</v>
      </c>
      <c r="O7446" s="1"/>
    </row>
    <row r="7447" spans="1:15">
      <c r="A7447" t="s">
        <v>11</v>
      </c>
      <c r="B7447" t="s">
        <v>4494</v>
      </c>
      <c r="C7447" t="s">
        <v>8962</v>
      </c>
      <c r="D7447" t="s">
        <v>5006</v>
      </c>
      <c r="E7447" t="s">
        <v>150</v>
      </c>
      <c r="G7447" t="s">
        <v>8474</v>
      </c>
      <c r="H7447" t="s">
        <v>152</v>
      </c>
      <c r="I7447" s="1">
        <v>45323</v>
      </c>
      <c r="K7447" s="66">
        <v>0</v>
      </c>
      <c r="L7447" t="s">
        <v>92</v>
      </c>
      <c r="M7447" s="66">
        <v>29000</v>
      </c>
      <c r="N7447" s="66">
        <v>0</v>
      </c>
      <c r="O7447" s="1"/>
    </row>
    <row r="7448" spans="1:15">
      <c r="A7448" t="s">
        <v>11</v>
      </c>
      <c r="B7448" t="s">
        <v>4494</v>
      </c>
      <c r="C7448" t="s">
        <v>8934</v>
      </c>
      <c r="D7448" t="s">
        <v>5006</v>
      </c>
      <c r="E7448" t="s">
        <v>150</v>
      </c>
      <c r="G7448" t="s">
        <v>8474</v>
      </c>
      <c r="H7448" t="s">
        <v>152</v>
      </c>
      <c r="I7448" s="1">
        <v>45323</v>
      </c>
      <c r="K7448" s="66">
        <v>0</v>
      </c>
      <c r="L7448" t="s">
        <v>92</v>
      </c>
      <c r="M7448" s="66">
        <v>15000</v>
      </c>
      <c r="N7448" s="66">
        <v>0</v>
      </c>
      <c r="O7448" s="1"/>
    </row>
    <row r="7449" spans="1:15">
      <c r="A7449" t="s">
        <v>11</v>
      </c>
      <c r="B7449" t="s">
        <v>4494</v>
      </c>
      <c r="C7449" t="s">
        <v>8917</v>
      </c>
      <c r="D7449" t="s">
        <v>5006</v>
      </c>
      <c r="E7449" t="s">
        <v>150</v>
      </c>
      <c r="G7449" t="s">
        <v>8474</v>
      </c>
      <c r="H7449" t="s">
        <v>152</v>
      </c>
      <c r="I7449" s="1">
        <v>45323</v>
      </c>
      <c r="K7449" s="66">
        <v>0</v>
      </c>
      <c r="L7449" t="s">
        <v>92</v>
      </c>
      <c r="M7449" s="66">
        <v>10000</v>
      </c>
      <c r="N7449" s="66">
        <v>0</v>
      </c>
      <c r="O7449" s="1"/>
    </row>
    <row r="7450" spans="1:15">
      <c r="A7450" t="s">
        <v>11</v>
      </c>
      <c r="B7450" t="s">
        <v>4494</v>
      </c>
      <c r="C7450" t="s">
        <v>8920</v>
      </c>
      <c r="D7450" t="s">
        <v>5006</v>
      </c>
      <c r="E7450" t="s">
        <v>150</v>
      </c>
      <c r="G7450" t="s">
        <v>8474</v>
      </c>
      <c r="H7450" t="s">
        <v>152</v>
      </c>
      <c r="I7450" s="1">
        <v>45352</v>
      </c>
      <c r="K7450" s="66">
        <v>0</v>
      </c>
      <c r="L7450" t="s">
        <v>92</v>
      </c>
      <c r="M7450" s="66">
        <v>3000</v>
      </c>
      <c r="N7450" s="66">
        <v>0</v>
      </c>
      <c r="O7450" s="1"/>
    </row>
    <row r="7451" spans="1:15">
      <c r="A7451" t="s">
        <v>11</v>
      </c>
      <c r="B7451" t="s">
        <v>4494</v>
      </c>
      <c r="C7451" t="s">
        <v>8963</v>
      </c>
      <c r="D7451" t="s">
        <v>5006</v>
      </c>
      <c r="E7451" t="s">
        <v>150</v>
      </c>
      <c r="G7451" t="s">
        <v>8474</v>
      </c>
      <c r="H7451" t="s">
        <v>152</v>
      </c>
      <c r="I7451" s="1">
        <v>45352</v>
      </c>
      <c r="K7451" s="66">
        <v>0</v>
      </c>
      <c r="L7451" t="s">
        <v>92</v>
      </c>
      <c r="M7451" s="66">
        <v>2000</v>
      </c>
      <c r="N7451" s="66">
        <v>0</v>
      </c>
      <c r="O7451" s="1"/>
    </row>
    <row r="7452" spans="1:15">
      <c r="A7452" t="s">
        <v>11</v>
      </c>
      <c r="B7452" t="s">
        <v>4494</v>
      </c>
      <c r="C7452" t="s">
        <v>8964</v>
      </c>
      <c r="D7452" t="s">
        <v>5006</v>
      </c>
      <c r="E7452" t="s">
        <v>150</v>
      </c>
      <c r="G7452" t="s">
        <v>8474</v>
      </c>
      <c r="H7452" t="s">
        <v>152</v>
      </c>
      <c r="I7452" s="1">
        <v>45352</v>
      </c>
      <c r="K7452" s="66">
        <v>0</v>
      </c>
      <c r="L7452" t="s">
        <v>92</v>
      </c>
      <c r="M7452" s="66">
        <v>3500</v>
      </c>
      <c r="N7452" s="66">
        <v>0</v>
      </c>
      <c r="O7452" s="1"/>
    </row>
    <row r="7453" spans="1:15">
      <c r="A7453" t="s">
        <v>11</v>
      </c>
      <c r="B7453" t="s">
        <v>4494</v>
      </c>
      <c r="C7453" t="s">
        <v>8922</v>
      </c>
      <c r="D7453" t="s">
        <v>5006</v>
      </c>
      <c r="E7453" t="s">
        <v>150</v>
      </c>
      <c r="G7453" t="s">
        <v>8474</v>
      </c>
      <c r="H7453" t="s">
        <v>152</v>
      </c>
      <c r="I7453" s="1">
        <v>45352</v>
      </c>
      <c r="K7453" s="66">
        <v>0</v>
      </c>
      <c r="L7453" t="s">
        <v>92</v>
      </c>
      <c r="M7453" s="66">
        <v>7000</v>
      </c>
      <c r="N7453" s="66">
        <v>0</v>
      </c>
      <c r="O7453" s="1"/>
    </row>
    <row r="7454" spans="1:15">
      <c r="A7454" t="s">
        <v>11</v>
      </c>
      <c r="B7454" t="s">
        <v>4494</v>
      </c>
      <c r="C7454" t="s">
        <v>8965</v>
      </c>
      <c r="D7454" t="s">
        <v>5006</v>
      </c>
      <c r="E7454" t="s">
        <v>150</v>
      </c>
      <c r="G7454" t="s">
        <v>8474</v>
      </c>
      <c r="H7454" t="s">
        <v>152</v>
      </c>
      <c r="I7454" s="1">
        <v>45352</v>
      </c>
      <c r="K7454" s="66">
        <v>0</v>
      </c>
      <c r="L7454" t="s">
        <v>92</v>
      </c>
      <c r="M7454" s="66">
        <v>3000</v>
      </c>
      <c r="N7454" s="66">
        <v>0</v>
      </c>
      <c r="O7454" s="1"/>
    </row>
    <row r="7455" spans="1:15">
      <c r="A7455" t="s">
        <v>11</v>
      </c>
      <c r="B7455" t="s">
        <v>4494</v>
      </c>
      <c r="C7455" t="s">
        <v>8966</v>
      </c>
      <c r="D7455" t="s">
        <v>5006</v>
      </c>
      <c r="E7455" t="s">
        <v>150</v>
      </c>
      <c r="G7455" t="s">
        <v>8474</v>
      </c>
      <c r="H7455" t="s">
        <v>152</v>
      </c>
      <c r="I7455" s="1">
        <v>45352</v>
      </c>
      <c r="K7455" s="66">
        <v>0</v>
      </c>
      <c r="L7455" t="s">
        <v>92</v>
      </c>
      <c r="M7455" s="66">
        <v>11000</v>
      </c>
      <c r="N7455" s="66">
        <v>0</v>
      </c>
      <c r="O7455" s="1"/>
    </row>
    <row r="7456" spans="1:15">
      <c r="A7456" t="s">
        <v>11</v>
      </c>
      <c r="B7456" t="s">
        <v>4494</v>
      </c>
      <c r="C7456" t="s">
        <v>8967</v>
      </c>
      <c r="D7456" t="s">
        <v>5006</v>
      </c>
      <c r="E7456" t="s">
        <v>150</v>
      </c>
      <c r="G7456" t="s">
        <v>8474</v>
      </c>
      <c r="H7456" t="s">
        <v>152</v>
      </c>
      <c r="I7456" s="1">
        <v>45323</v>
      </c>
      <c r="K7456" s="66">
        <v>0</v>
      </c>
      <c r="L7456" t="s">
        <v>92</v>
      </c>
      <c r="M7456" s="66">
        <v>14000</v>
      </c>
      <c r="N7456" s="66">
        <v>0</v>
      </c>
      <c r="O7456" s="1"/>
    </row>
    <row r="7457" spans="1:15">
      <c r="A7457" t="s">
        <v>11</v>
      </c>
      <c r="B7457" t="s">
        <v>4494</v>
      </c>
      <c r="C7457" t="s">
        <v>8960</v>
      </c>
      <c r="D7457" t="s">
        <v>5006</v>
      </c>
      <c r="E7457" t="s">
        <v>150</v>
      </c>
      <c r="G7457" t="s">
        <v>8474</v>
      </c>
      <c r="H7457" t="s">
        <v>152</v>
      </c>
      <c r="I7457" s="1">
        <v>45323</v>
      </c>
      <c r="K7457" s="66">
        <v>0</v>
      </c>
      <c r="L7457" t="s">
        <v>92</v>
      </c>
      <c r="M7457" s="66">
        <v>-14000</v>
      </c>
      <c r="N7457" s="66">
        <v>0</v>
      </c>
      <c r="O7457" s="1"/>
    </row>
    <row r="7458" spans="1:15">
      <c r="A7458" t="s">
        <v>11</v>
      </c>
      <c r="B7458" t="s">
        <v>4494</v>
      </c>
      <c r="C7458" t="s">
        <v>8960</v>
      </c>
      <c r="D7458" t="s">
        <v>5006</v>
      </c>
      <c r="E7458" t="s">
        <v>150</v>
      </c>
      <c r="G7458" t="s">
        <v>8474</v>
      </c>
      <c r="H7458" t="s">
        <v>152</v>
      </c>
      <c r="I7458" s="1">
        <v>45323</v>
      </c>
      <c r="K7458" s="66">
        <v>0</v>
      </c>
      <c r="L7458" t="s">
        <v>92</v>
      </c>
      <c r="M7458" s="66">
        <v>-14000</v>
      </c>
      <c r="N7458" s="66">
        <v>0</v>
      </c>
      <c r="O7458" s="1"/>
    </row>
    <row r="7459" spans="1:15">
      <c r="A7459" t="s">
        <v>11</v>
      </c>
      <c r="B7459" t="s">
        <v>4494</v>
      </c>
      <c r="C7459" t="s">
        <v>8960</v>
      </c>
      <c r="D7459" t="s">
        <v>5006</v>
      </c>
      <c r="E7459" t="s">
        <v>150</v>
      </c>
      <c r="G7459" t="s">
        <v>8474</v>
      </c>
      <c r="H7459" t="s">
        <v>152</v>
      </c>
      <c r="I7459" s="1">
        <v>45323</v>
      </c>
      <c r="K7459" s="66">
        <v>0</v>
      </c>
      <c r="L7459" t="s">
        <v>92</v>
      </c>
      <c r="M7459" s="66">
        <v>-14000</v>
      </c>
      <c r="N7459" s="66">
        <v>0</v>
      </c>
      <c r="O7459" s="1"/>
    </row>
    <row r="7460" spans="1:15">
      <c r="A7460" t="s">
        <v>11</v>
      </c>
      <c r="B7460" t="s">
        <v>4494</v>
      </c>
      <c r="C7460" t="s">
        <v>8960</v>
      </c>
      <c r="D7460" t="s">
        <v>5006</v>
      </c>
      <c r="E7460" t="s">
        <v>150</v>
      </c>
      <c r="G7460" t="s">
        <v>8474</v>
      </c>
      <c r="H7460" t="s">
        <v>152</v>
      </c>
      <c r="I7460" s="1">
        <v>45323</v>
      </c>
      <c r="K7460" s="66">
        <v>0</v>
      </c>
      <c r="L7460" t="s">
        <v>92</v>
      </c>
      <c r="M7460" s="66">
        <v>-14000</v>
      </c>
      <c r="N7460" s="66">
        <v>0</v>
      </c>
      <c r="O7460" s="1"/>
    </row>
    <row r="7461" spans="1:15">
      <c r="A7461" t="s">
        <v>11</v>
      </c>
      <c r="B7461" t="s">
        <v>4494</v>
      </c>
      <c r="C7461" t="s">
        <v>8968</v>
      </c>
      <c r="D7461" t="s">
        <v>5006</v>
      </c>
      <c r="E7461" t="s">
        <v>150</v>
      </c>
      <c r="G7461" t="s">
        <v>8474</v>
      </c>
      <c r="H7461" t="s">
        <v>152</v>
      </c>
      <c r="I7461" s="1">
        <v>45323</v>
      </c>
      <c r="K7461" s="66">
        <v>0</v>
      </c>
      <c r="L7461" t="s">
        <v>92</v>
      </c>
      <c r="M7461" s="66">
        <v>3500</v>
      </c>
      <c r="N7461" s="66">
        <v>0</v>
      </c>
      <c r="O7461" s="1"/>
    </row>
    <row r="7462" spans="1:15">
      <c r="A7462" t="s">
        <v>11</v>
      </c>
      <c r="B7462" t="s">
        <v>4494</v>
      </c>
      <c r="C7462" t="s">
        <v>8969</v>
      </c>
      <c r="D7462" t="s">
        <v>5006</v>
      </c>
      <c r="E7462" t="s">
        <v>150</v>
      </c>
      <c r="G7462" t="s">
        <v>8474</v>
      </c>
      <c r="H7462" t="s">
        <v>152</v>
      </c>
      <c r="I7462" s="1">
        <v>45323</v>
      </c>
      <c r="K7462" s="66">
        <v>0</v>
      </c>
      <c r="L7462" t="s">
        <v>92</v>
      </c>
      <c r="M7462" s="66">
        <v>9750</v>
      </c>
      <c r="N7462" s="66">
        <v>0</v>
      </c>
      <c r="O7462" s="1"/>
    </row>
    <row r="7463" spans="1:15">
      <c r="A7463" t="s">
        <v>11</v>
      </c>
      <c r="B7463" t="s">
        <v>4494</v>
      </c>
      <c r="C7463" t="s">
        <v>8970</v>
      </c>
      <c r="D7463" t="s">
        <v>5006</v>
      </c>
      <c r="E7463" t="s">
        <v>150</v>
      </c>
      <c r="G7463" t="s">
        <v>8474</v>
      </c>
      <c r="H7463" t="s">
        <v>152</v>
      </c>
      <c r="I7463" s="1">
        <v>45323</v>
      </c>
      <c r="K7463" s="66">
        <v>0</v>
      </c>
      <c r="L7463" t="s">
        <v>92</v>
      </c>
      <c r="M7463" s="66">
        <v>2000</v>
      </c>
      <c r="N7463" s="66">
        <v>0</v>
      </c>
      <c r="O7463" s="1"/>
    </row>
    <row r="7464" spans="1:15">
      <c r="A7464" t="s">
        <v>11</v>
      </c>
      <c r="B7464" t="s">
        <v>4494</v>
      </c>
      <c r="C7464" t="s">
        <v>8971</v>
      </c>
      <c r="D7464" t="s">
        <v>5006</v>
      </c>
      <c r="E7464" t="s">
        <v>150</v>
      </c>
      <c r="G7464" t="s">
        <v>8474</v>
      </c>
      <c r="H7464" t="s">
        <v>152</v>
      </c>
      <c r="I7464" s="1">
        <v>45323</v>
      </c>
      <c r="K7464" s="66">
        <v>0</v>
      </c>
      <c r="L7464" t="s">
        <v>92</v>
      </c>
      <c r="M7464" s="66">
        <v>0</v>
      </c>
      <c r="N7464" s="66">
        <v>0</v>
      </c>
      <c r="O7464" s="1"/>
    </row>
    <row r="7465" spans="1:15">
      <c r="A7465" t="s">
        <v>11</v>
      </c>
      <c r="B7465" t="s">
        <v>4494</v>
      </c>
      <c r="C7465" t="s">
        <v>8972</v>
      </c>
      <c r="D7465" t="s">
        <v>5006</v>
      </c>
      <c r="E7465" t="s">
        <v>150</v>
      </c>
      <c r="G7465" t="s">
        <v>8474</v>
      </c>
      <c r="H7465" t="s">
        <v>152</v>
      </c>
      <c r="I7465" s="1">
        <v>45352</v>
      </c>
      <c r="K7465" s="66">
        <v>0</v>
      </c>
      <c r="L7465" t="s">
        <v>92</v>
      </c>
      <c r="M7465" s="66">
        <v>4000</v>
      </c>
      <c r="N7465" s="66">
        <v>0</v>
      </c>
      <c r="O7465" s="1"/>
    </row>
    <row r="7466" spans="1:15">
      <c r="A7466" t="s">
        <v>11</v>
      </c>
      <c r="B7466" t="s">
        <v>4494</v>
      </c>
      <c r="C7466" t="s">
        <v>8973</v>
      </c>
      <c r="D7466" t="s">
        <v>5006</v>
      </c>
      <c r="E7466" t="s">
        <v>150</v>
      </c>
      <c r="G7466" t="s">
        <v>8474</v>
      </c>
      <c r="H7466" t="s">
        <v>152</v>
      </c>
      <c r="I7466" s="1">
        <v>45352</v>
      </c>
      <c r="K7466" s="66">
        <v>0</v>
      </c>
      <c r="L7466" t="s">
        <v>92</v>
      </c>
      <c r="M7466" s="66">
        <v>42500</v>
      </c>
      <c r="N7466" s="66">
        <v>0</v>
      </c>
      <c r="O7466" s="1"/>
    </row>
    <row r="7467" spans="1:15">
      <c r="A7467" t="s">
        <v>11</v>
      </c>
      <c r="B7467" t="s">
        <v>4494</v>
      </c>
      <c r="C7467" t="s">
        <v>8974</v>
      </c>
      <c r="D7467" t="s">
        <v>5006</v>
      </c>
      <c r="E7467" t="s">
        <v>150</v>
      </c>
      <c r="G7467" t="s">
        <v>8474</v>
      </c>
      <c r="H7467" t="s">
        <v>152</v>
      </c>
      <c r="I7467" s="1">
        <v>45352</v>
      </c>
      <c r="K7467" s="66">
        <v>0</v>
      </c>
      <c r="L7467" t="s">
        <v>92</v>
      </c>
      <c r="M7467" s="66">
        <v>4500</v>
      </c>
      <c r="N7467" s="66">
        <v>0</v>
      </c>
      <c r="O7467" s="1"/>
    </row>
    <row r="7468" spans="1:15">
      <c r="A7468" t="s">
        <v>11</v>
      </c>
      <c r="B7468" t="s">
        <v>4494</v>
      </c>
      <c r="C7468" t="s">
        <v>8969</v>
      </c>
      <c r="D7468" t="s">
        <v>5006</v>
      </c>
      <c r="E7468" t="s">
        <v>150</v>
      </c>
      <c r="G7468" t="s">
        <v>8474</v>
      </c>
      <c r="H7468" t="s">
        <v>152</v>
      </c>
      <c r="I7468" s="1">
        <v>45352</v>
      </c>
      <c r="K7468" s="66">
        <v>0</v>
      </c>
      <c r="L7468" t="s">
        <v>92</v>
      </c>
      <c r="M7468" s="66">
        <v>9750</v>
      </c>
      <c r="N7468" s="66">
        <v>0</v>
      </c>
      <c r="O7468" s="1"/>
    </row>
    <row r="7469" spans="1:15">
      <c r="A7469" t="s">
        <v>11</v>
      </c>
      <c r="B7469" t="s">
        <v>4494</v>
      </c>
      <c r="C7469" t="s">
        <v>8969</v>
      </c>
      <c r="D7469" t="s">
        <v>5006</v>
      </c>
      <c r="E7469" t="s">
        <v>150</v>
      </c>
      <c r="G7469" t="s">
        <v>8474</v>
      </c>
      <c r="H7469" t="s">
        <v>152</v>
      </c>
      <c r="I7469" s="1">
        <v>45352</v>
      </c>
      <c r="K7469" s="66">
        <v>0</v>
      </c>
      <c r="L7469" t="s">
        <v>92</v>
      </c>
      <c r="M7469" s="66">
        <v>9750</v>
      </c>
      <c r="N7469" s="66">
        <v>0</v>
      </c>
      <c r="O7469" s="1"/>
    </row>
    <row r="7470" spans="1:15">
      <c r="A7470" t="s">
        <v>11</v>
      </c>
      <c r="B7470" t="s">
        <v>4494</v>
      </c>
      <c r="C7470" t="s">
        <v>8969</v>
      </c>
      <c r="D7470" t="s">
        <v>5006</v>
      </c>
      <c r="E7470" t="s">
        <v>150</v>
      </c>
      <c r="G7470" t="s">
        <v>8474</v>
      </c>
      <c r="H7470" t="s">
        <v>152</v>
      </c>
      <c r="I7470" s="1">
        <v>45352</v>
      </c>
      <c r="K7470" s="66">
        <v>0</v>
      </c>
      <c r="L7470" t="s">
        <v>92</v>
      </c>
      <c r="M7470" s="66">
        <v>9750</v>
      </c>
      <c r="N7470" s="66">
        <v>0</v>
      </c>
      <c r="O7470" s="1"/>
    </row>
    <row r="7471" spans="1:15">
      <c r="A7471" t="s">
        <v>11</v>
      </c>
      <c r="B7471" t="s">
        <v>4494</v>
      </c>
      <c r="C7471" t="s">
        <v>8969</v>
      </c>
      <c r="D7471" t="s">
        <v>5006</v>
      </c>
      <c r="E7471" t="s">
        <v>150</v>
      </c>
      <c r="G7471" t="s">
        <v>8474</v>
      </c>
      <c r="H7471" t="s">
        <v>152</v>
      </c>
      <c r="I7471" s="1">
        <v>45352</v>
      </c>
      <c r="K7471" s="66">
        <v>0</v>
      </c>
      <c r="L7471" t="s">
        <v>92</v>
      </c>
      <c r="M7471" s="66">
        <v>9750</v>
      </c>
      <c r="N7471" s="66">
        <v>0</v>
      </c>
      <c r="O7471" s="1"/>
    </row>
    <row r="7472" spans="1:15">
      <c r="A7472" t="s">
        <v>11</v>
      </c>
      <c r="B7472" t="s">
        <v>4494</v>
      </c>
      <c r="C7472" t="s">
        <v>8969</v>
      </c>
      <c r="D7472" t="s">
        <v>5006</v>
      </c>
      <c r="E7472" t="s">
        <v>150</v>
      </c>
      <c r="G7472" t="s">
        <v>8474</v>
      </c>
      <c r="H7472" t="s">
        <v>152</v>
      </c>
      <c r="I7472" s="1">
        <v>45352</v>
      </c>
      <c r="K7472" s="66">
        <v>0</v>
      </c>
      <c r="L7472" t="s">
        <v>92</v>
      </c>
      <c r="M7472" s="66">
        <v>9750</v>
      </c>
      <c r="N7472" s="66">
        <v>0</v>
      </c>
      <c r="O7472" s="1"/>
    </row>
    <row r="7473" spans="1:15">
      <c r="A7473" t="s">
        <v>11</v>
      </c>
      <c r="B7473" t="s">
        <v>4494</v>
      </c>
      <c r="C7473" t="s">
        <v>8969</v>
      </c>
      <c r="D7473" t="s">
        <v>5006</v>
      </c>
      <c r="E7473" t="s">
        <v>150</v>
      </c>
      <c r="G7473" t="s">
        <v>8474</v>
      </c>
      <c r="H7473" t="s">
        <v>152</v>
      </c>
      <c r="I7473" s="1">
        <v>45352</v>
      </c>
      <c r="K7473" s="66">
        <v>0</v>
      </c>
      <c r="L7473" t="s">
        <v>92</v>
      </c>
      <c r="M7473" s="66">
        <v>9750</v>
      </c>
      <c r="N7473" s="66">
        <v>0</v>
      </c>
      <c r="O7473" s="1"/>
    </row>
    <row r="7474" spans="1:15">
      <c r="A7474" t="s">
        <v>11</v>
      </c>
      <c r="B7474" t="s">
        <v>4494</v>
      </c>
      <c r="C7474" t="s">
        <v>8969</v>
      </c>
      <c r="D7474" t="s">
        <v>5006</v>
      </c>
      <c r="E7474" t="s">
        <v>150</v>
      </c>
      <c r="G7474" t="s">
        <v>8474</v>
      </c>
      <c r="H7474" t="s">
        <v>152</v>
      </c>
      <c r="I7474" s="1">
        <v>45352</v>
      </c>
      <c r="K7474" s="66">
        <v>0</v>
      </c>
      <c r="L7474" t="s">
        <v>92</v>
      </c>
      <c r="M7474" s="66">
        <v>9750</v>
      </c>
      <c r="N7474" s="66">
        <v>0</v>
      </c>
      <c r="O7474" s="1"/>
    </row>
    <row r="7475" spans="1:15">
      <c r="A7475" t="s">
        <v>11</v>
      </c>
      <c r="B7475" t="s">
        <v>4494</v>
      </c>
      <c r="C7475" t="s">
        <v>8969</v>
      </c>
      <c r="D7475" t="s">
        <v>5006</v>
      </c>
      <c r="E7475" t="s">
        <v>150</v>
      </c>
      <c r="G7475" t="s">
        <v>8474</v>
      </c>
      <c r="H7475" t="s">
        <v>152</v>
      </c>
      <c r="I7475" s="1">
        <v>45352</v>
      </c>
      <c r="K7475" s="66">
        <v>0</v>
      </c>
      <c r="L7475" t="s">
        <v>92</v>
      </c>
      <c r="M7475" s="66">
        <v>9750</v>
      </c>
      <c r="N7475" s="66">
        <v>0</v>
      </c>
      <c r="O7475" s="1"/>
    </row>
    <row r="7476" spans="1:15">
      <c r="A7476" t="s">
        <v>11</v>
      </c>
      <c r="B7476" t="s">
        <v>4494</v>
      </c>
      <c r="C7476" t="s">
        <v>8969</v>
      </c>
      <c r="D7476" t="s">
        <v>5006</v>
      </c>
      <c r="E7476" t="s">
        <v>150</v>
      </c>
      <c r="G7476" t="s">
        <v>8474</v>
      </c>
      <c r="H7476" t="s">
        <v>152</v>
      </c>
      <c r="I7476" s="1">
        <v>45352</v>
      </c>
      <c r="K7476" s="66">
        <v>0</v>
      </c>
      <c r="L7476" t="s">
        <v>92</v>
      </c>
      <c r="M7476" s="66">
        <v>9750</v>
      </c>
      <c r="N7476" s="66">
        <v>0</v>
      </c>
      <c r="O7476" s="1"/>
    </row>
    <row r="7477" spans="1:15">
      <c r="A7477" t="s">
        <v>11</v>
      </c>
      <c r="B7477" t="s">
        <v>4494</v>
      </c>
      <c r="C7477" t="s">
        <v>8969</v>
      </c>
      <c r="D7477" t="s">
        <v>5006</v>
      </c>
      <c r="E7477" t="s">
        <v>150</v>
      </c>
      <c r="G7477" t="s">
        <v>8474</v>
      </c>
      <c r="H7477" t="s">
        <v>152</v>
      </c>
      <c r="I7477" s="1">
        <v>45352</v>
      </c>
      <c r="K7477" s="66">
        <v>0</v>
      </c>
      <c r="L7477" t="s">
        <v>92</v>
      </c>
      <c r="M7477" s="66">
        <v>9750</v>
      </c>
      <c r="N7477" s="66">
        <v>0</v>
      </c>
      <c r="O7477" s="1"/>
    </row>
    <row r="7478" spans="1:15">
      <c r="A7478" t="s">
        <v>11</v>
      </c>
      <c r="B7478" t="s">
        <v>4494</v>
      </c>
      <c r="C7478" t="s">
        <v>8969</v>
      </c>
      <c r="D7478" t="s">
        <v>5006</v>
      </c>
      <c r="E7478" t="s">
        <v>150</v>
      </c>
      <c r="G7478" t="s">
        <v>8474</v>
      </c>
      <c r="H7478" t="s">
        <v>152</v>
      </c>
      <c r="I7478" s="1">
        <v>45352</v>
      </c>
      <c r="K7478" s="66">
        <v>0</v>
      </c>
      <c r="L7478" t="s">
        <v>92</v>
      </c>
      <c r="M7478" s="66">
        <v>9750</v>
      </c>
      <c r="N7478" s="66">
        <v>0</v>
      </c>
      <c r="O7478" s="1"/>
    </row>
    <row r="7479" spans="1:15">
      <c r="A7479" t="s">
        <v>11</v>
      </c>
      <c r="B7479" t="s">
        <v>4494</v>
      </c>
      <c r="C7479" t="s">
        <v>8968</v>
      </c>
      <c r="D7479" t="s">
        <v>5006</v>
      </c>
      <c r="E7479" t="s">
        <v>150</v>
      </c>
      <c r="G7479" t="s">
        <v>8474</v>
      </c>
      <c r="H7479" t="s">
        <v>152</v>
      </c>
      <c r="I7479" s="1">
        <v>45352</v>
      </c>
      <c r="K7479" s="66">
        <v>0</v>
      </c>
      <c r="L7479" t="s">
        <v>92</v>
      </c>
      <c r="M7479" s="66">
        <v>3500</v>
      </c>
      <c r="N7479" s="66">
        <v>0</v>
      </c>
      <c r="O7479" s="1"/>
    </row>
    <row r="7480" spans="1:15">
      <c r="A7480" t="s">
        <v>11</v>
      </c>
      <c r="B7480" t="s">
        <v>4494</v>
      </c>
      <c r="C7480" t="s">
        <v>8969</v>
      </c>
      <c r="D7480" t="s">
        <v>5006</v>
      </c>
      <c r="E7480" t="s">
        <v>150</v>
      </c>
      <c r="G7480" t="s">
        <v>8474</v>
      </c>
      <c r="H7480" t="s">
        <v>152</v>
      </c>
      <c r="I7480" s="1">
        <v>45352</v>
      </c>
      <c r="K7480" s="66">
        <v>0</v>
      </c>
      <c r="L7480" t="s">
        <v>92</v>
      </c>
      <c r="M7480" s="66">
        <v>9750</v>
      </c>
      <c r="N7480" s="66">
        <v>0</v>
      </c>
      <c r="O7480" s="1"/>
    </row>
    <row r="7481" spans="1:15">
      <c r="A7481" t="s">
        <v>11</v>
      </c>
      <c r="B7481" t="s">
        <v>4494</v>
      </c>
      <c r="C7481" t="s">
        <v>8969</v>
      </c>
      <c r="D7481" t="s">
        <v>5006</v>
      </c>
      <c r="E7481" t="s">
        <v>150</v>
      </c>
      <c r="G7481" t="s">
        <v>8474</v>
      </c>
      <c r="H7481" t="s">
        <v>152</v>
      </c>
      <c r="I7481" s="1">
        <v>45352</v>
      </c>
      <c r="K7481" s="66">
        <v>0</v>
      </c>
      <c r="L7481" t="s">
        <v>92</v>
      </c>
      <c r="M7481" s="66">
        <v>9750</v>
      </c>
      <c r="N7481" s="66">
        <v>0</v>
      </c>
      <c r="O7481" s="1"/>
    </row>
    <row r="7482" spans="1:15">
      <c r="A7482" t="s">
        <v>11</v>
      </c>
      <c r="B7482" t="s">
        <v>4494</v>
      </c>
      <c r="C7482" t="s">
        <v>8969</v>
      </c>
      <c r="D7482" t="s">
        <v>5006</v>
      </c>
      <c r="E7482" t="s">
        <v>150</v>
      </c>
      <c r="G7482" t="s">
        <v>8474</v>
      </c>
      <c r="H7482" t="s">
        <v>152</v>
      </c>
      <c r="I7482" s="1">
        <v>45352</v>
      </c>
      <c r="K7482" s="66">
        <v>0</v>
      </c>
      <c r="L7482" t="s">
        <v>92</v>
      </c>
      <c r="M7482" s="66">
        <v>26250</v>
      </c>
      <c r="N7482" s="66">
        <v>0</v>
      </c>
      <c r="O7482" s="1"/>
    </row>
    <row r="7483" spans="1:15">
      <c r="A7483" t="s">
        <v>11</v>
      </c>
      <c r="B7483" t="s">
        <v>4494</v>
      </c>
      <c r="C7483" t="s">
        <v>8969</v>
      </c>
      <c r="D7483" t="s">
        <v>5006</v>
      </c>
      <c r="E7483" t="s">
        <v>150</v>
      </c>
      <c r="G7483" t="s">
        <v>8474</v>
      </c>
      <c r="H7483" t="s">
        <v>152</v>
      </c>
      <c r="I7483" s="1">
        <v>45352</v>
      </c>
      <c r="K7483" s="66">
        <v>0</v>
      </c>
      <c r="L7483" t="s">
        <v>92</v>
      </c>
      <c r="M7483" s="66">
        <v>41406.800000000003</v>
      </c>
      <c r="N7483" s="66">
        <v>0</v>
      </c>
      <c r="O7483" s="1"/>
    </row>
    <row r="7484" spans="1:15">
      <c r="A7484" t="s">
        <v>11</v>
      </c>
      <c r="B7484" t="s">
        <v>4494</v>
      </c>
      <c r="C7484" t="s">
        <v>8969</v>
      </c>
      <c r="D7484" t="s">
        <v>5006</v>
      </c>
      <c r="E7484" t="s">
        <v>150</v>
      </c>
      <c r="G7484" t="s">
        <v>8474</v>
      </c>
      <c r="H7484" t="s">
        <v>152</v>
      </c>
      <c r="I7484" s="1">
        <v>45352</v>
      </c>
      <c r="K7484" s="66">
        <v>0</v>
      </c>
      <c r="L7484" t="s">
        <v>92</v>
      </c>
      <c r="M7484" s="66">
        <v>9750</v>
      </c>
      <c r="N7484" s="66">
        <v>0</v>
      </c>
      <c r="O7484" s="1"/>
    </row>
    <row r="7485" spans="1:15">
      <c r="A7485" t="s">
        <v>11</v>
      </c>
      <c r="B7485" t="s">
        <v>4494</v>
      </c>
      <c r="C7485" t="s">
        <v>8969</v>
      </c>
      <c r="D7485" t="s">
        <v>5006</v>
      </c>
      <c r="E7485" t="s">
        <v>150</v>
      </c>
      <c r="G7485" t="s">
        <v>8474</v>
      </c>
      <c r="H7485" t="s">
        <v>152</v>
      </c>
      <c r="I7485" s="1">
        <v>45352</v>
      </c>
      <c r="K7485" s="66">
        <v>0</v>
      </c>
      <c r="L7485" t="s">
        <v>92</v>
      </c>
      <c r="M7485" s="66">
        <v>9750</v>
      </c>
      <c r="N7485" s="66">
        <v>0</v>
      </c>
      <c r="O7485" s="1"/>
    </row>
    <row r="7486" spans="1:15">
      <c r="A7486" t="s">
        <v>11</v>
      </c>
      <c r="B7486" t="s">
        <v>4494</v>
      </c>
      <c r="C7486" t="s">
        <v>8969</v>
      </c>
      <c r="D7486" t="s">
        <v>5006</v>
      </c>
      <c r="E7486" t="s">
        <v>150</v>
      </c>
      <c r="G7486" t="s">
        <v>8474</v>
      </c>
      <c r="H7486" t="s">
        <v>152</v>
      </c>
      <c r="I7486" s="1">
        <v>45352</v>
      </c>
      <c r="K7486" s="66">
        <v>0</v>
      </c>
      <c r="L7486" t="s">
        <v>92</v>
      </c>
      <c r="M7486" s="66">
        <v>9750</v>
      </c>
      <c r="N7486" s="66">
        <v>0</v>
      </c>
      <c r="O7486" s="1"/>
    </row>
    <row r="7487" spans="1:15">
      <c r="A7487" t="s">
        <v>11</v>
      </c>
      <c r="B7487" t="s">
        <v>4494</v>
      </c>
      <c r="C7487" t="s">
        <v>8969</v>
      </c>
      <c r="D7487" t="s">
        <v>5006</v>
      </c>
      <c r="E7487" t="s">
        <v>150</v>
      </c>
      <c r="G7487" t="s">
        <v>8474</v>
      </c>
      <c r="H7487" t="s">
        <v>152</v>
      </c>
      <c r="I7487" s="1">
        <v>45352</v>
      </c>
      <c r="K7487" s="66">
        <v>0</v>
      </c>
      <c r="L7487" t="s">
        <v>92</v>
      </c>
      <c r="M7487" s="66">
        <v>9750</v>
      </c>
      <c r="N7487" s="66">
        <v>0</v>
      </c>
      <c r="O7487" s="1"/>
    </row>
    <row r="7488" spans="1:15">
      <c r="A7488" t="s">
        <v>11</v>
      </c>
      <c r="B7488" t="s">
        <v>4494</v>
      </c>
      <c r="C7488" t="s">
        <v>8969</v>
      </c>
      <c r="D7488" t="s">
        <v>5006</v>
      </c>
      <c r="E7488" t="s">
        <v>150</v>
      </c>
      <c r="G7488" t="s">
        <v>8474</v>
      </c>
      <c r="H7488" t="s">
        <v>152</v>
      </c>
      <c r="I7488" s="1">
        <v>45352</v>
      </c>
      <c r="K7488" s="66">
        <v>0</v>
      </c>
      <c r="L7488" t="s">
        <v>92</v>
      </c>
      <c r="M7488" s="66">
        <v>9750</v>
      </c>
      <c r="N7488" s="66">
        <v>0</v>
      </c>
      <c r="O7488" s="1"/>
    </row>
    <row r="7489" spans="1:15">
      <c r="A7489" t="s">
        <v>11</v>
      </c>
      <c r="B7489" t="s">
        <v>4494</v>
      </c>
      <c r="C7489" t="s">
        <v>8969</v>
      </c>
      <c r="D7489" t="s">
        <v>5006</v>
      </c>
      <c r="E7489" t="s">
        <v>150</v>
      </c>
      <c r="G7489" t="s">
        <v>8474</v>
      </c>
      <c r="H7489" t="s">
        <v>152</v>
      </c>
      <c r="I7489" s="1">
        <v>45352</v>
      </c>
      <c r="K7489" s="66">
        <v>0</v>
      </c>
      <c r="L7489" t="s">
        <v>92</v>
      </c>
      <c r="M7489" s="66">
        <v>9750</v>
      </c>
      <c r="N7489" s="66">
        <v>0</v>
      </c>
      <c r="O7489" s="1"/>
    </row>
    <row r="7490" spans="1:15">
      <c r="A7490" t="s">
        <v>11</v>
      </c>
      <c r="B7490" t="s">
        <v>4494</v>
      </c>
      <c r="C7490" t="s">
        <v>8969</v>
      </c>
      <c r="D7490" t="s">
        <v>5006</v>
      </c>
      <c r="E7490" t="s">
        <v>150</v>
      </c>
      <c r="G7490" t="s">
        <v>8474</v>
      </c>
      <c r="H7490" t="s">
        <v>152</v>
      </c>
      <c r="I7490" s="1">
        <v>45352</v>
      </c>
      <c r="K7490" s="66">
        <v>0</v>
      </c>
      <c r="L7490" t="s">
        <v>92</v>
      </c>
      <c r="M7490" s="66">
        <v>6750</v>
      </c>
      <c r="N7490" s="66">
        <v>0</v>
      </c>
      <c r="O7490" s="1"/>
    </row>
    <row r="7491" spans="1:15">
      <c r="A7491" t="s">
        <v>11</v>
      </c>
      <c r="B7491" t="s">
        <v>4494</v>
      </c>
      <c r="C7491" t="s">
        <v>8969</v>
      </c>
      <c r="D7491" t="s">
        <v>5006</v>
      </c>
      <c r="E7491" t="s">
        <v>150</v>
      </c>
      <c r="G7491" t="s">
        <v>8474</v>
      </c>
      <c r="H7491" t="s">
        <v>152</v>
      </c>
      <c r="I7491" s="1">
        <v>45352</v>
      </c>
      <c r="K7491" s="66">
        <v>0</v>
      </c>
      <c r="L7491" t="s">
        <v>92</v>
      </c>
      <c r="M7491" s="66">
        <v>9750</v>
      </c>
      <c r="N7491" s="66">
        <v>0</v>
      </c>
      <c r="O7491" s="1"/>
    </row>
    <row r="7492" spans="1:15">
      <c r="A7492" t="s">
        <v>11</v>
      </c>
      <c r="B7492" t="s">
        <v>4494</v>
      </c>
      <c r="C7492" t="s">
        <v>8969</v>
      </c>
      <c r="D7492" t="s">
        <v>5006</v>
      </c>
      <c r="E7492" t="s">
        <v>150</v>
      </c>
      <c r="G7492" t="s">
        <v>8474</v>
      </c>
      <c r="H7492" t="s">
        <v>152</v>
      </c>
      <c r="I7492" s="1">
        <v>45352</v>
      </c>
      <c r="K7492" s="66">
        <v>0</v>
      </c>
      <c r="L7492" t="s">
        <v>92</v>
      </c>
      <c r="M7492" s="66">
        <v>9750</v>
      </c>
      <c r="N7492" s="66">
        <v>0</v>
      </c>
      <c r="O7492" s="1"/>
    </row>
    <row r="7493" spans="1:15">
      <c r="A7493" t="s">
        <v>11</v>
      </c>
      <c r="B7493" t="s">
        <v>4494</v>
      </c>
      <c r="C7493" t="s">
        <v>8969</v>
      </c>
      <c r="D7493" t="s">
        <v>5006</v>
      </c>
      <c r="E7493" t="s">
        <v>150</v>
      </c>
      <c r="G7493" t="s">
        <v>8474</v>
      </c>
      <c r="H7493" t="s">
        <v>152</v>
      </c>
      <c r="I7493" s="1">
        <v>45352</v>
      </c>
      <c r="K7493" s="66">
        <v>0</v>
      </c>
      <c r="L7493" t="s">
        <v>92</v>
      </c>
      <c r="M7493" s="66">
        <v>9750</v>
      </c>
      <c r="N7493" s="66">
        <v>0</v>
      </c>
      <c r="O7493" s="1"/>
    </row>
    <row r="7494" spans="1:15">
      <c r="A7494" t="s">
        <v>11</v>
      </c>
      <c r="B7494" t="s">
        <v>4494</v>
      </c>
      <c r="C7494" t="s">
        <v>8969</v>
      </c>
      <c r="D7494" t="s">
        <v>5006</v>
      </c>
      <c r="E7494" t="s">
        <v>150</v>
      </c>
      <c r="G7494" t="s">
        <v>8474</v>
      </c>
      <c r="H7494" t="s">
        <v>152</v>
      </c>
      <c r="I7494" s="1">
        <v>45352</v>
      </c>
      <c r="K7494" s="66">
        <v>0</v>
      </c>
      <c r="L7494" t="s">
        <v>92</v>
      </c>
      <c r="M7494" s="66">
        <v>9750</v>
      </c>
      <c r="N7494" s="66">
        <v>0</v>
      </c>
      <c r="O7494" s="1"/>
    </row>
    <row r="7495" spans="1:15">
      <c r="A7495" t="s">
        <v>11</v>
      </c>
      <c r="B7495" t="s">
        <v>4494</v>
      </c>
      <c r="C7495" t="s">
        <v>8969</v>
      </c>
      <c r="D7495" t="s">
        <v>5006</v>
      </c>
      <c r="E7495" t="s">
        <v>150</v>
      </c>
      <c r="G7495" t="s">
        <v>8474</v>
      </c>
      <c r="H7495" t="s">
        <v>152</v>
      </c>
      <c r="I7495" s="1">
        <v>45352</v>
      </c>
      <c r="K7495" s="66">
        <v>0</v>
      </c>
      <c r="L7495" t="s">
        <v>92</v>
      </c>
      <c r="M7495" s="66">
        <v>9750</v>
      </c>
      <c r="N7495" s="66">
        <v>0</v>
      </c>
      <c r="O7495" s="1"/>
    </row>
    <row r="7496" spans="1:15">
      <c r="A7496" t="s">
        <v>11</v>
      </c>
      <c r="B7496" t="s">
        <v>4494</v>
      </c>
      <c r="C7496" t="s">
        <v>8969</v>
      </c>
      <c r="D7496" t="s">
        <v>5006</v>
      </c>
      <c r="E7496" t="s">
        <v>150</v>
      </c>
      <c r="G7496" t="s">
        <v>8474</v>
      </c>
      <c r="H7496" t="s">
        <v>152</v>
      </c>
      <c r="I7496" s="1">
        <v>45352</v>
      </c>
      <c r="K7496" s="66">
        <v>0</v>
      </c>
      <c r="L7496" t="s">
        <v>92</v>
      </c>
      <c r="M7496" s="66">
        <v>9750</v>
      </c>
      <c r="N7496" s="66">
        <v>0</v>
      </c>
      <c r="O7496" s="1"/>
    </row>
    <row r="7497" spans="1:15">
      <c r="A7497" t="s">
        <v>11</v>
      </c>
      <c r="B7497" t="s">
        <v>4494</v>
      </c>
      <c r="C7497" t="s">
        <v>8969</v>
      </c>
      <c r="D7497" t="s">
        <v>5006</v>
      </c>
      <c r="E7497" t="s">
        <v>150</v>
      </c>
      <c r="G7497" t="s">
        <v>8474</v>
      </c>
      <c r="H7497" t="s">
        <v>152</v>
      </c>
      <c r="I7497" s="1">
        <v>45352</v>
      </c>
      <c r="K7497" s="66">
        <v>0</v>
      </c>
      <c r="L7497" t="s">
        <v>92</v>
      </c>
      <c r="M7497" s="66">
        <v>9750</v>
      </c>
      <c r="N7497" s="66">
        <v>0</v>
      </c>
      <c r="O7497" s="1"/>
    </row>
    <row r="7498" spans="1:15">
      <c r="A7498" t="s">
        <v>11</v>
      </c>
      <c r="B7498" t="s">
        <v>4494</v>
      </c>
      <c r="C7498" t="s">
        <v>8975</v>
      </c>
      <c r="D7498" t="s">
        <v>5006</v>
      </c>
      <c r="E7498" t="s">
        <v>150</v>
      </c>
      <c r="G7498" t="s">
        <v>8474</v>
      </c>
      <c r="H7498" t="s">
        <v>152</v>
      </c>
      <c r="I7498" s="1">
        <v>45352</v>
      </c>
      <c r="K7498" s="66">
        <v>0</v>
      </c>
      <c r="L7498" t="s">
        <v>92</v>
      </c>
      <c r="M7498" s="66">
        <v>8620.69</v>
      </c>
      <c r="N7498" s="66">
        <v>0</v>
      </c>
      <c r="O7498" s="1"/>
    </row>
    <row r="7499" spans="1:15">
      <c r="A7499" t="s">
        <v>11</v>
      </c>
      <c r="B7499" t="s">
        <v>4494</v>
      </c>
      <c r="C7499" t="s">
        <v>8969</v>
      </c>
      <c r="D7499" t="s">
        <v>5006</v>
      </c>
      <c r="E7499" t="s">
        <v>150</v>
      </c>
      <c r="G7499" t="s">
        <v>8474</v>
      </c>
      <c r="H7499" t="s">
        <v>152</v>
      </c>
      <c r="I7499" s="1">
        <v>45352</v>
      </c>
      <c r="K7499" s="66">
        <v>0</v>
      </c>
      <c r="L7499" t="s">
        <v>92</v>
      </c>
      <c r="M7499" s="66">
        <v>9750</v>
      </c>
      <c r="N7499" s="66">
        <v>0</v>
      </c>
      <c r="O7499" s="1"/>
    </row>
    <row r="7500" spans="1:15">
      <c r="A7500" t="s">
        <v>11</v>
      </c>
      <c r="B7500" t="s">
        <v>4494</v>
      </c>
      <c r="C7500" t="s">
        <v>8969</v>
      </c>
      <c r="D7500" t="s">
        <v>5006</v>
      </c>
      <c r="E7500" t="s">
        <v>150</v>
      </c>
      <c r="G7500" t="s">
        <v>8474</v>
      </c>
      <c r="H7500" t="s">
        <v>152</v>
      </c>
      <c r="I7500" s="1">
        <v>45352</v>
      </c>
      <c r="K7500" s="66">
        <v>0</v>
      </c>
      <c r="L7500" t="s">
        <v>92</v>
      </c>
      <c r="M7500" s="66">
        <v>9750</v>
      </c>
      <c r="N7500" s="66">
        <v>0</v>
      </c>
      <c r="O7500" s="1"/>
    </row>
    <row r="7501" spans="1:15">
      <c r="A7501" t="s">
        <v>11</v>
      </c>
      <c r="B7501" t="s">
        <v>4494</v>
      </c>
      <c r="C7501" t="s">
        <v>8969</v>
      </c>
      <c r="D7501" t="s">
        <v>5006</v>
      </c>
      <c r="E7501" t="s">
        <v>150</v>
      </c>
      <c r="G7501" t="s">
        <v>8474</v>
      </c>
      <c r="H7501" t="s">
        <v>152</v>
      </c>
      <c r="I7501" s="1">
        <v>45352</v>
      </c>
      <c r="K7501" s="66">
        <v>0</v>
      </c>
      <c r="L7501" t="s">
        <v>92</v>
      </c>
      <c r="M7501" s="66">
        <v>9750</v>
      </c>
      <c r="N7501" s="66">
        <v>0</v>
      </c>
      <c r="O7501" s="1"/>
    </row>
    <row r="7502" spans="1:15">
      <c r="A7502" t="s">
        <v>11</v>
      </c>
      <c r="B7502" t="s">
        <v>4494</v>
      </c>
      <c r="C7502" t="s">
        <v>8969</v>
      </c>
      <c r="D7502" t="s">
        <v>5006</v>
      </c>
      <c r="E7502" t="s">
        <v>150</v>
      </c>
      <c r="G7502" t="s">
        <v>8474</v>
      </c>
      <c r="H7502" t="s">
        <v>152</v>
      </c>
      <c r="I7502" s="1">
        <v>45352</v>
      </c>
      <c r="K7502" s="66">
        <v>0</v>
      </c>
      <c r="L7502" t="s">
        <v>92</v>
      </c>
      <c r="M7502" s="66">
        <v>9750</v>
      </c>
      <c r="N7502" s="66">
        <v>0</v>
      </c>
      <c r="O7502" s="1"/>
    </row>
    <row r="7503" spans="1:15">
      <c r="A7503" t="s">
        <v>11</v>
      </c>
      <c r="B7503" t="s">
        <v>4494</v>
      </c>
      <c r="C7503" t="s">
        <v>8976</v>
      </c>
      <c r="D7503" t="s">
        <v>5006</v>
      </c>
      <c r="E7503" t="s">
        <v>150</v>
      </c>
      <c r="G7503" t="s">
        <v>8474</v>
      </c>
      <c r="H7503" t="s">
        <v>152</v>
      </c>
      <c r="I7503" s="1">
        <v>45352</v>
      </c>
      <c r="K7503" s="66">
        <v>0</v>
      </c>
      <c r="L7503" t="s">
        <v>92</v>
      </c>
      <c r="M7503" s="66">
        <v>9500</v>
      </c>
      <c r="N7503" s="66">
        <v>0</v>
      </c>
      <c r="O7503" s="1"/>
    </row>
    <row r="7504" spans="1:15">
      <c r="A7504" t="s">
        <v>11</v>
      </c>
      <c r="B7504" t="s">
        <v>4494</v>
      </c>
      <c r="C7504" t="s">
        <v>8977</v>
      </c>
      <c r="D7504" t="s">
        <v>5006</v>
      </c>
      <c r="E7504" t="s">
        <v>150</v>
      </c>
      <c r="G7504" t="s">
        <v>8474</v>
      </c>
      <c r="H7504" t="s">
        <v>152</v>
      </c>
      <c r="I7504" s="1">
        <v>45383</v>
      </c>
      <c r="K7504" s="66">
        <v>0</v>
      </c>
      <c r="L7504" t="s">
        <v>92</v>
      </c>
      <c r="M7504" s="66">
        <v>22000</v>
      </c>
      <c r="N7504" s="66">
        <v>0</v>
      </c>
      <c r="O7504" s="1"/>
    </row>
    <row r="7505" spans="1:15">
      <c r="A7505" t="s">
        <v>11</v>
      </c>
      <c r="B7505" t="s">
        <v>4494</v>
      </c>
      <c r="C7505" t="s">
        <v>8978</v>
      </c>
      <c r="D7505" t="s">
        <v>5006</v>
      </c>
      <c r="E7505" t="s">
        <v>150</v>
      </c>
      <c r="G7505" t="s">
        <v>8474</v>
      </c>
      <c r="H7505" t="s">
        <v>152</v>
      </c>
      <c r="I7505" s="1">
        <v>45383</v>
      </c>
      <c r="K7505" s="66">
        <v>0</v>
      </c>
      <c r="L7505" t="s">
        <v>92</v>
      </c>
      <c r="M7505" s="66">
        <v>22000</v>
      </c>
      <c r="N7505" s="66">
        <v>0</v>
      </c>
      <c r="O7505" s="1"/>
    </row>
    <row r="7506" spans="1:15">
      <c r="A7506" t="s">
        <v>11</v>
      </c>
      <c r="B7506" t="s">
        <v>4494</v>
      </c>
      <c r="C7506" t="s">
        <v>8979</v>
      </c>
      <c r="D7506" t="s">
        <v>5006</v>
      </c>
      <c r="E7506" t="s">
        <v>150</v>
      </c>
      <c r="G7506" t="s">
        <v>8474</v>
      </c>
      <c r="H7506" t="s">
        <v>152</v>
      </c>
      <c r="I7506" s="1">
        <v>45383</v>
      </c>
      <c r="K7506" s="66">
        <v>0</v>
      </c>
      <c r="L7506" t="s">
        <v>92</v>
      </c>
      <c r="M7506" s="66">
        <v>14000</v>
      </c>
      <c r="N7506" s="66">
        <v>0</v>
      </c>
      <c r="O7506" s="1"/>
    </row>
    <row r="7507" spans="1:15">
      <c r="A7507" t="s">
        <v>11</v>
      </c>
      <c r="B7507" t="s">
        <v>4494</v>
      </c>
      <c r="C7507" t="s">
        <v>8980</v>
      </c>
      <c r="D7507" t="s">
        <v>5006</v>
      </c>
      <c r="E7507" t="s">
        <v>150</v>
      </c>
      <c r="G7507" t="s">
        <v>8474</v>
      </c>
      <c r="H7507" t="s">
        <v>152</v>
      </c>
      <c r="I7507" s="1">
        <v>45383</v>
      </c>
      <c r="K7507" s="66">
        <v>0</v>
      </c>
      <c r="L7507" t="s">
        <v>92</v>
      </c>
      <c r="M7507" s="66">
        <v>3000</v>
      </c>
      <c r="N7507" s="66">
        <v>0</v>
      </c>
      <c r="O7507" s="1"/>
    </row>
    <row r="7508" spans="1:15">
      <c r="A7508" t="s">
        <v>11</v>
      </c>
      <c r="B7508" t="s">
        <v>4494</v>
      </c>
      <c r="C7508" t="s">
        <v>8981</v>
      </c>
      <c r="D7508" t="s">
        <v>5006</v>
      </c>
      <c r="E7508" t="s">
        <v>150</v>
      </c>
      <c r="G7508" t="s">
        <v>8474</v>
      </c>
      <c r="H7508" t="s">
        <v>152</v>
      </c>
      <c r="I7508" s="1">
        <v>45383</v>
      </c>
      <c r="K7508" s="66">
        <v>0</v>
      </c>
      <c r="L7508" t="s">
        <v>92</v>
      </c>
      <c r="M7508" s="66">
        <v>2500</v>
      </c>
      <c r="N7508" s="66">
        <v>0</v>
      </c>
      <c r="O7508" s="1"/>
    </row>
    <row r="7509" spans="1:15">
      <c r="A7509" t="s">
        <v>11</v>
      </c>
      <c r="B7509" t="s">
        <v>4494</v>
      </c>
      <c r="C7509" t="s">
        <v>8982</v>
      </c>
      <c r="D7509" t="s">
        <v>5006</v>
      </c>
      <c r="E7509" t="s">
        <v>150</v>
      </c>
      <c r="G7509" t="s">
        <v>8474</v>
      </c>
      <c r="H7509" t="s">
        <v>152</v>
      </c>
      <c r="I7509" s="1">
        <v>45383</v>
      </c>
      <c r="K7509" s="66">
        <v>0</v>
      </c>
      <c r="L7509" t="s">
        <v>92</v>
      </c>
      <c r="M7509" s="66">
        <v>0</v>
      </c>
      <c r="N7509" s="66">
        <v>0</v>
      </c>
      <c r="O7509" s="1"/>
    </row>
    <row r="7510" spans="1:15">
      <c r="A7510" t="s">
        <v>11</v>
      </c>
      <c r="B7510" t="s">
        <v>4494</v>
      </c>
      <c r="C7510" t="s">
        <v>8983</v>
      </c>
      <c r="D7510" t="s">
        <v>5006</v>
      </c>
      <c r="E7510" t="s">
        <v>150</v>
      </c>
      <c r="G7510" t="s">
        <v>8474</v>
      </c>
      <c r="H7510" t="s">
        <v>152</v>
      </c>
      <c r="I7510" s="1">
        <v>45383</v>
      </c>
      <c r="K7510" s="66">
        <v>0</v>
      </c>
      <c r="L7510" t="s">
        <v>92</v>
      </c>
      <c r="M7510" s="66">
        <v>18000</v>
      </c>
      <c r="N7510" s="66">
        <v>0</v>
      </c>
      <c r="O7510" s="1"/>
    </row>
    <row r="7511" spans="1:15">
      <c r="A7511" t="s">
        <v>11</v>
      </c>
      <c r="B7511" t="s">
        <v>4494</v>
      </c>
      <c r="C7511" t="s">
        <v>8984</v>
      </c>
      <c r="D7511" t="s">
        <v>5006</v>
      </c>
      <c r="E7511" t="s">
        <v>150</v>
      </c>
      <c r="G7511" t="s">
        <v>8474</v>
      </c>
      <c r="H7511" t="s">
        <v>152</v>
      </c>
      <c r="I7511" s="1">
        <v>45383</v>
      </c>
      <c r="K7511" s="66">
        <v>0</v>
      </c>
      <c r="L7511" t="s">
        <v>92</v>
      </c>
      <c r="M7511" s="66">
        <v>10000</v>
      </c>
      <c r="N7511" s="66">
        <v>0</v>
      </c>
      <c r="O7511" s="1"/>
    </row>
    <row r="7512" spans="1:15">
      <c r="A7512" t="s">
        <v>11</v>
      </c>
      <c r="B7512" t="s">
        <v>4494</v>
      </c>
      <c r="C7512" t="s">
        <v>8985</v>
      </c>
      <c r="D7512" t="s">
        <v>5006</v>
      </c>
      <c r="E7512" t="s">
        <v>150</v>
      </c>
      <c r="G7512" t="s">
        <v>8474</v>
      </c>
      <c r="H7512" t="s">
        <v>152</v>
      </c>
      <c r="I7512" s="1">
        <v>45383</v>
      </c>
      <c r="K7512" s="66">
        <v>0</v>
      </c>
      <c r="L7512" t="s">
        <v>92</v>
      </c>
      <c r="M7512" s="66">
        <v>5000</v>
      </c>
      <c r="N7512" s="66">
        <v>0</v>
      </c>
      <c r="O7512" s="1"/>
    </row>
    <row r="7513" spans="1:15">
      <c r="A7513" t="s">
        <v>11</v>
      </c>
      <c r="B7513" t="s">
        <v>4494</v>
      </c>
      <c r="C7513" t="s">
        <v>8969</v>
      </c>
      <c r="D7513" t="s">
        <v>5006</v>
      </c>
      <c r="E7513" t="s">
        <v>150</v>
      </c>
      <c r="G7513" t="s">
        <v>8474</v>
      </c>
      <c r="H7513" t="s">
        <v>152</v>
      </c>
      <c r="I7513" s="1">
        <v>45352</v>
      </c>
      <c r="K7513" s="66">
        <v>0</v>
      </c>
      <c r="L7513" t="s">
        <v>92</v>
      </c>
      <c r="M7513" s="66">
        <v>-9750</v>
      </c>
      <c r="N7513" s="66">
        <v>0</v>
      </c>
      <c r="O7513" s="1"/>
    </row>
    <row r="7514" spans="1:15">
      <c r="A7514" t="s">
        <v>11</v>
      </c>
      <c r="B7514" t="s">
        <v>4494</v>
      </c>
      <c r="C7514" t="s">
        <v>8933</v>
      </c>
      <c r="D7514" t="s">
        <v>5006</v>
      </c>
      <c r="E7514" t="s">
        <v>150</v>
      </c>
      <c r="G7514" t="s">
        <v>8474</v>
      </c>
      <c r="H7514" t="s">
        <v>152</v>
      </c>
      <c r="I7514" s="1">
        <v>45383</v>
      </c>
      <c r="K7514" s="66">
        <v>0</v>
      </c>
      <c r="L7514" t="s">
        <v>92</v>
      </c>
      <c r="M7514" s="66">
        <v>1045.7</v>
      </c>
      <c r="N7514" s="66">
        <v>0</v>
      </c>
      <c r="O7514" s="1"/>
    </row>
    <row r="7515" spans="1:15">
      <c r="A7515" t="s">
        <v>11</v>
      </c>
      <c r="B7515" t="s">
        <v>4494</v>
      </c>
      <c r="C7515" t="s">
        <v>8969</v>
      </c>
      <c r="D7515" t="s">
        <v>5006</v>
      </c>
      <c r="E7515" t="s">
        <v>150</v>
      </c>
      <c r="G7515" t="s">
        <v>8474</v>
      </c>
      <c r="H7515" t="s">
        <v>152</v>
      </c>
      <c r="I7515" s="1">
        <v>45383</v>
      </c>
      <c r="K7515" s="66">
        <v>0</v>
      </c>
      <c r="L7515" t="s">
        <v>92</v>
      </c>
      <c r="M7515" s="66">
        <v>8750</v>
      </c>
      <c r="N7515" s="66">
        <v>0</v>
      </c>
      <c r="O7515" s="1"/>
    </row>
    <row r="7516" spans="1:15">
      <c r="A7516" t="s">
        <v>11</v>
      </c>
      <c r="B7516" t="s">
        <v>4494</v>
      </c>
      <c r="C7516" t="s">
        <v>8969</v>
      </c>
      <c r="D7516" t="s">
        <v>5006</v>
      </c>
      <c r="E7516" t="s">
        <v>150</v>
      </c>
      <c r="G7516" t="s">
        <v>8474</v>
      </c>
      <c r="H7516" t="s">
        <v>152</v>
      </c>
      <c r="I7516" s="1">
        <v>45383</v>
      </c>
      <c r="K7516" s="66">
        <v>0</v>
      </c>
      <c r="L7516" t="s">
        <v>92</v>
      </c>
      <c r="M7516" s="66">
        <v>8750</v>
      </c>
      <c r="N7516" s="66">
        <v>0</v>
      </c>
      <c r="O7516" s="1"/>
    </row>
    <row r="7517" spans="1:15">
      <c r="A7517" t="s">
        <v>11</v>
      </c>
      <c r="B7517" t="s">
        <v>4494</v>
      </c>
      <c r="C7517" t="s">
        <v>8969</v>
      </c>
      <c r="D7517" t="s">
        <v>5006</v>
      </c>
      <c r="E7517" t="s">
        <v>150</v>
      </c>
      <c r="G7517" t="s">
        <v>8474</v>
      </c>
      <c r="H7517" t="s">
        <v>152</v>
      </c>
      <c r="I7517" s="1">
        <v>45383</v>
      </c>
      <c r="K7517" s="66">
        <v>0</v>
      </c>
      <c r="L7517" t="s">
        <v>92</v>
      </c>
      <c r="M7517" s="66">
        <v>8750</v>
      </c>
      <c r="N7517" s="66">
        <v>0</v>
      </c>
      <c r="O7517" s="1"/>
    </row>
    <row r="7518" spans="1:15">
      <c r="A7518" t="s">
        <v>11</v>
      </c>
      <c r="B7518" t="s">
        <v>4494</v>
      </c>
      <c r="C7518" t="s">
        <v>8969</v>
      </c>
      <c r="D7518" t="s">
        <v>5006</v>
      </c>
      <c r="E7518" t="s">
        <v>150</v>
      </c>
      <c r="G7518" t="s">
        <v>8474</v>
      </c>
      <c r="H7518" t="s">
        <v>152</v>
      </c>
      <c r="I7518" s="1">
        <v>45383</v>
      </c>
      <c r="K7518" s="66">
        <v>0</v>
      </c>
      <c r="L7518" t="s">
        <v>92</v>
      </c>
      <c r="M7518" s="66">
        <v>8750</v>
      </c>
      <c r="N7518" s="66">
        <v>0</v>
      </c>
      <c r="O7518" s="1"/>
    </row>
    <row r="7519" spans="1:15">
      <c r="A7519" t="s">
        <v>11</v>
      </c>
      <c r="B7519" t="s">
        <v>4494</v>
      </c>
      <c r="C7519" t="s">
        <v>8969</v>
      </c>
      <c r="D7519" t="s">
        <v>5006</v>
      </c>
      <c r="E7519" t="s">
        <v>150</v>
      </c>
      <c r="G7519" t="s">
        <v>8474</v>
      </c>
      <c r="H7519" t="s">
        <v>152</v>
      </c>
      <c r="I7519" s="1">
        <v>45383</v>
      </c>
      <c r="K7519" s="66">
        <v>0</v>
      </c>
      <c r="L7519" t="s">
        <v>92</v>
      </c>
      <c r="M7519" s="66">
        <v>8750</v>
      </c>
      <c r="N7519" s="66">
        <v>0</v>
      </c>
      <c r="O7519" s="1"/>
    </row>
    <row r="7520" spans="1:15">
      <c r="A7520" t="s">
        <v>11</v>
      </c>
      <c r="B7520" t="s">
        <v>4494</v>
      </c>
      <c r="C7520" t="s">
        <v>8969</v>
      </c>
      <c r="D7520" t="s">
        <v>5006</v>
      </c>
      <c r="E7520" t="s">
        <v>150</v>
      </c>
      <c r="G7520" t="s">
        <v>8474</v>
      </c>
      <c r="H7520" t="s">
        <v>152</v>
      </c>
      <c r="I7520" s="1">
        <v>45383</v>
      </c>
      <c r="K7520" s="66">
        <v>0</v>
      </c>
      <c r="L7520" t="s">
        <v>92</v>
      </c>
      <c r="M7520" s="66">
        <v>8750</v>
      </c>
      <c r="N7520" s="66">
        <v>0</v>
      </c>
      <c r="O7520" s="1"/>
    </row>
    <row r="7521" spans="1:15">
      <c r="A7521" t="s">
        <v>11</v>
      </c>
      <c r="B7521" t="s">
        <v>4494</v>
      </c>
      <c r="C7521" t="s">
        <v>8986</v>
      </c>
      <c r="D7521" t="s">
        <v>5006</v>
      </c>
      <c r="E7521" t="s">
        <v>150</v>
      </c>
      <c r="G7521" t="s">
        <v>8474</v>
      </c>
      <c r="H7521" t="s">
        <v>152</v>
      </c>
      <c r="I7521" s="1">
        <v>45383</v>
      </c>
      <c r="K7521" s="66">
        <v>0</v>
      </c>
      <c r="L7521" t="s">
        <v>92</v>
      </c>
      <c r="M7521" s="66">
        <v>0</v>
      </c>
      <c r="N7521" s="66">
        <v>0</v>
      </c>
      <c r="O7521" s="1"/>
    </row>
    <row r="7522" spans="1:15">
      <c r="A7522" t="s">
        <v>11</v>
      </c>
      <c r="B7522" t="s">
        <v>4494</v>
      </c>
      <c r="C7522" t="s">
        <v>8969</v>
      </c>
      <c r="D7522" t="s">
        <v>5006</v>
      </c>
      <c r="E7522" t="s">
        <v>150</v>
      </c>
      <c r="G7522" t="s">
        <v>8474</v>
      </c>
      <c r="H7522" t="s">
        <v>152</v>
      </c>
      <c r="I7522" s="1">
        <v>45383</v>
      </c>
      <c r="K7522" s="66">
        <v>0</v>
      </c>
      <c r="L7522" t="s">
        <v>92</v>
      </c>
      <c r="M7522" s="66">
        <v>8750</v>
      </c>
      <c r="N7522" s="66">
        <v>0</v>
      </c>
      <c r="O7522" s="1"/>
    </row>
    <row r="7523" spans="1:15">
      <c r="A7523" t="s">
        <v>11</v>
      </c>
      <c r="B7523" t="s">
        <v>4494</v>
      </c>
      <c r="C7523" t="s">
        <v>8969</v>
      </c>
      <c r="D7523" t="s">
        <v>5006</v>
      </c>
      <c r="E7523" t="s">
        <v>150</v>
      </c>
      <c r="G7523" t="s">
        <v>8474</v>
      </c>
      <c r="H7523" t="s">
        <v>152</v>
      </c>
      <c r="I7523" s="1">
        <v>45383</v>
      </c>
      <c r="K7523" s="66">
        <v>0</v>
      </c>
      <c r="L7523" t="s">
        <v>92</v>
      </c>
      <c r="M7523" s="66">
        <v>8750</v>
      </c>
      <c r="N7523" s="66">
        <v>0</v>
      </c>
      <c r="O7523" s="1"/>
    </row>
    <row r="7524" spans="1:15">
      <c r="A7524" t="s">
        <v>11</v>
      </c>
      <c r="B7524" t="s">
        <v>4494</v>
      </c>
      <c r="C7524" t="s">
        <v>8968</v>
      </c>
      <c r="D7524" t="s">
        <v>5006</v>
      </c>
      <c r="E7524" t="s">
        <v>150</v>
      </c>
      <c r="G7524" t="s">
        <v>8474</v>
      </c>
      <c r="H7524" t="s">
        <v>152</v>
      </c>
      <c r="I7524" s="1">
        <v>45383</v>
      </c>
      <c r="K7524" s="66">
        <v>0</v>
      </c>
      <c r="L7524" t="s">
        <v>92</v>
      </c>
      <c r="M7524" s="66">
        <v>2250</v>
      </c>
      <c r="N7524" s="66">
        <v>0</v>
      </c>
      <c r="O7524" s="1"/>
    </row>
    <row r="7525" spans="1:15">
      <c r="A7525" t="s">
        <v>11</v>
      </c>
      <c r="B7525" t="s">
        <v>4494</v>
      </c>
      <c r="C7525" t="s">
        <v>8969</v>
      </c>
      <c r="D7525" t="s">
        <v>5006</v>
      </c>
      <c r="E7525" t="s">
        <v>150</v>
      </c>
      <c r="G7525" t="s">
        <v>8474</v>
      </c>
      <c r="H7525" t="s">
        <v>152</v>
      </c>
      <c r="I7525" s="1">
        <v>45383</v>
      </c>
      <c r="K7525" s="66">
        <v>0</v>
      </c>
      <c r="L7525" t="s">
        <v>92</v>
      </c>
      <c r="M7525" s="66">
        <v>8750</v>
      </c>
      <c r="N7525" s="66">
        <v>0</v>
      </c>
      <c r="O7525" s="1"/>
    </row>
    <row r="7526" spans="1:15">
      <c r="A7526" t="s">
        <v>11</v>
      </c>
      <c r="B7526" t="s">
        <v>4494</v>
      </c>
      <c r="C7526" t="s">
        <v>8969</v>
      </c>
      <c r="D7526" t="s">
        <v>5006</v>
      </c>
      <c r="E7526" t="s">
        <v>150</v>
      </c>
      <c r="G7526" t="s">
        <v>8474</v>
      </c>
      <c r="H7526" t="s">
        <v>152</v>
      </c>
      <c r="I7526" s="1">
        <v>45383</v>
      </c>
      <c r="K7526" s="66">
        <v>0</v>
      </c>
      <c r="L7526" t="s">
        <v>92</v>
      </c>
      <c r="M7526" s="66">
        <v>8750</v>
      </c>
      <c r="N7526" s="66">
        <v>0</v>
      </c>
      <c r="O7526" s="1"/>
    </row>
    <row r="7527" spans="1:15">
      <c r="A7527" t="s">
        <v>11</v>
      </c>
      <c r="B7527" t="s">
        <v>4494</v>
      </c>
      <c r="C7527" t="s">
        <v>8987</v>
      </c>
      <c r="D7527" t="s">
        <v>5006</v>
      </c>
      <c r="E7527" t="s">
        <v>150</v>
      </c>
      <c r="G7527" t="s">
        <v>8474</v>
      </c>
      <c r="H7527" t="s">
        <v>152</v>
      </c>
      <c r="I7527" s="1">
        <v>45383</v>
      </c>
      <c r="K7527" s="66">
        <v>0</v>
      </c>
      <c r="L7527" t="s">
        <v>92</v>
      </c>
      <c r="M7527" s="66">
        <v>22000</v>
      </c>
      <c r="N7527" s="66">
        <v>0</v>
      </c>
      <c r="O7527" s="1"/>
    </row>
    <row r="7528" spans="1:15">
      <c r="A7528" t="s">
        <v>11</v>
      </c>
      <c r="B7528" t="s">
        <v>4494</v>
      </c>
      <c r="C7528" t="s">
        <v>8988</v>
      </c>
      <c r="D7528" t="s">
        <v>5006</v>
      </c>
      <c r="E7528" t="s">
        <v>150</v>
      </c>
      <c r="G7528" t="s">
        <v>8474</v>
      </c>
      <c r="H7528" t="s">
        <v>152</v>
      </c>
      <c r="I7528" s="1">
        <v>45383</v>
      </c>
      <c r="K7528" s="66">
        <v>0</v>
      </c>
      <c r="L7528" t="s">
        <v>92</v>
      </c>
      <c r="M7528" s="66">
        <v>0</v>
      </c>
      <c r="N7528" s="66">
        <v>0</v>
      </c>
      <c r="O7528" s="1"/>
    </row>
    <row r="7529" spans="1:15">
      <c r="A7529" t="s">
        <v>11</v>
      </c>
      <c r="B7529" t="s">
        <v>4494</v>
      </c>
      <c r="C7529" t="s">
        <v>8969</v>
      </c>
      <c r="D7529" t="s">
        <v>5006</v>
      </c>
      <c r="E7529" t="s">
        <v>150</v>
      </c>
      <c r="G7529" t="s">
        <v>8474</v>
      </c>
      <c r="H7529" t="s">
        <v>152</v>
      </c>
      <c r="I7529" s="1">
        <v>45383</v>
      </c>
      <c r="K7529" s="66">
        <v>0</v>
      </c>
      <c r="L7529" t="s">
        <v>92</v>
      </c>
      <c r="M7529" s="66">
        <v>5500</v>
      </c>
      <c r="N7529" s="66">
        <v>0</v>
      </c>
      <c r="O7529" s="1"/>
    </row>
    <row r="7530" spans="1:15">
      <c r="A7530" t="s">
        <v>11</v>
      </c>
      <c r="B7530" t="s">
        <v>4494</v>
      </c>
      <c r="C7530" t="s">
        <v>8969</v>
      </c>
      <c r="D7530" t="s">
        <v>5006</v>
      </c>
      <c r="E7530" t="s">
        <v>150</v>
      </c>
      <c r="G7530" t="s">
        <v>8474</v>
      </c>
      <c r="H7530" t="s">
        <v>152</v>
      </c>
      <c r="I7530" s="1">
        <v>45383</v>
      </c>
      <c r="K7530" s="66">
        <v>0</v>
      </c>
      <c r="L7530" t="s">
        <v>92</v>
      </c>
      <c r="M7530" s="66">
        <v>8750</v>
      </c>
      <c r="N7530" s="66">
        <v>0</v>
      </c>
      <c r="O7530" s="1"/>
    </row>
    <row r="7531" spans="1:15">
      <c r="A7531" t="s">
        <v>11</v>
      </c>
      <c r="B7531" t="s">
        <v>4494</v>
      </c>
      <c r="C7531" t="s">
        <v>8969</v>
      </c>
      <c r="D7531" t="s">
        <v>5006</v>
      </c>
      <c r="E7531" t="s">
        <v>150</v>
      </c>
      <c r="G7531" t="s">
        <v>8474</v>
      </c>
      <c r="H7531" t="s">
        <v>152</v>
      </c>
      <c r="I7531" s="1">
        <v>45383</v>
      </c>
      <c r="K7531" s="66">
        <v>0</v>
      </c>
      <c r="L7531" t="s">
        <v>92</v>
      </c>
      <c r="M7531" s="66">
        <v>8750</v>
      </c>
      <c r="N7531" s="66">
        <v>0</v>
      </c>
      <c r="O7531" s="1"/>
    </row>
    <row r="7532" spans="1:15">
      <c r="A7532" t="s">
        <v>11</v>
      </c>
      <c r="B7532" t="s">
        <v>4494</v>
      </c>
      <c r="C7532" t="s">
        <v>8969</v>
      </c>
      <c r="D7532" t="s">
        <v>5006</v>
      </c>
      <c r="E7532" t="s">
        <v>150</v>
      </c>
      <c r="G7532" t="s">
        <v>8474</v>
      </c>
      <c r="H7532" t="s">
        <v>152</v>
      </c>
      <c r="I7532" s="1">
        <v>45383</v>
      </c>
      <c r="K7532" s="66">
        <v>0</v>
      </c>
      <c r="L7532" t="s">
        <v>92</v>
      </c>
      <c r="M7532" s="66">
        <v>8750</v>
      </c>
      <c r="N7532" s="66">
        <v>0</v>
      </c>
      <c r="O7532" s="1"/>
    </row>
    <row r="7533" spans="1:15">
      <c r="A7533" t="s">
        <v>11</v>
      </c>
      <c r="B7533" t="s">
        <v>4494</v>
      </c>
      <c r="C7533" t="s">
        <v>8969</v>
      </c>
      <c r="D7533" t="s">
        <v>5006</v>
      </c>
      <c r="E7533" t="s">
        <v>150</v>
      </c>
      <c r="G7533" t="s">
        <v>8474</v>
      </c>
      <c r="H7533" t="s">
        <v>152</v>
      </c>
      <c r="I7533" s="1">
        <v>45383</v>
      </c>
      <c r="K7533" s="66">
        <v>0</v>
      </c>
      <c r="L7533" t="s">
        <v>92</v>
      </c>
      <c r="M7533" s="66">
        <v>5500</v>
      </c>
      <c r="N7533" s="66">
        <v>0</v>
      </c>
      <c r="O7533" s="1"/>
    </row>
    <row r="7534" spans="1:15">
      <c r="A7534" t="s">
        <v>11</v>
      </c>
      <c r="B7534" t="s">
        <v>4494</v>
      </c>
      <c r="C7534" t="s">
        <v>8969</v>
      </c>
      <c r="D7534" t="s">
        <v>5006</v>
      </c>
      <c r="E7534" t="s">
        <v>150</v>
      </c>
      <c r="G7534" t="s">
        <v>8474</v>
      </c>
      <c r="H7534" t="s">
        <v>152</v>
      </c>
      <c r="I7534" s="1">
        <v>45383</v>
      </c>
      <c r="K7534" s="66">
        <v>0</v>
      </c>
      <c r="L7534" t="s">
        <v>92</v>
      </c>
      <c r="M7534" s="66">
        <v>5500</v>
      </c>
      <c r="N7534" s="66">
        <v>0</v>
      </c>
      <c r="O7534" s="1"/>
    </row>
    <row r="7535" spans="1:15">
      <c r="A7535" t="s">
        <v>11</v>
      </c>
      <c r="B7535" t="s">
        <v>4494</v>
      </c>
      <c r="C7535" t="s">
        <v>8969</v>
      </c>
      <c r="D7535" t="s">
        <v>5006</v>
      </c>
      <c r="E7535" t="s">
        <v>150</v>
      </c>
      <c r="G7535" t="s">
        <v>8474</v>
      </c>
      <c r="H7535" t="s">
        <v>152</v>
      </c>
      <c r="I7535" s="1">
        <v>45383</v>
      </c>
      <c r="K7535" s="66">
        <v>0</v>
      </c>
      <c r="L7535" t="s">
        <v>92</v>
      </c>
      <c r="M7535" s="66">
        <v>8750</v>
      </c>
      <c r="N7535" s="66">
        <v>0</v>
      </c>
      <c r="O7535" s="1"/>
    </row>
    <row r="7536" spans="1:15">
      <c r="A7536" t="s">
        <v>11</v>
      </c>
      <c r="B7536" t="s">
        <v>4494</v>
      </c>
      <c r="C7536" t="s">
        <v>8969</v>
      </c>
      <c r="D7536" t="s">
        <v>5006</v>
      </c>
      <c r="E7536" t="s">
        <v>150</v>
      </c>
      <c r="G7536" t="s">
        <v>8474</v>
      </c>
      <c r="H7536" t="s">
        <v>152</v>
      </c>
      <c r="I7536" s="1">
        <v>45383</v>
      </c>
      <c r="K7536" s="66">
        <v>0</v>
      </c>
      <c r="L7536" t="s">
        <v>92</v>
      </c>
      <c r="M7536" s="66">
        <v>5500</v>
      </c>
      <c r="N7536" s="66">
        <v>0</v>
      </c>
      <c r="O7536" s="1"/>
    </row>
    <row r="7537" spans="1:15">
      <c r="A7537" t="s">
        <v>11</v>
      </c>
      <c r="B7537" t="s">
        <v>4494</v>
      </c>
      <c r="C7537" t="s">
        <v>8968</v>
      </c>
      <c r="D7537" t="s">
        <v>5006</v>
      </c>
      <c r="E7537" t="s">
        <v>150</v>
      </c>
      <c r="G7537" t="s">
        <v>8474</v>
      </c>
      <c r="H7537" t="s">
        <v>152</v>
      </c>
      <c r="I7537" s="1">
        <v>45413</v>
      </c>
      <c r="K7537" s="66">
        <v>0</v>
      </c>
      <c r="L7537" t="s">
        <v>92</v>
      </c>
      <c r="M7537" s="66">
        <v>2700</v>
      </c>
      <c r="N7537" s="66">
        <v>0</v>
      </c>
      <c r="O7537" s="1" t="s">
        <v>13126</v>
      </c>
    </row>
    <row r="7538" spans="1:15">
      <c r="A7538" t="s">
        <v>11</v>
      </c>
      <c r="B7538" t="s">
        <v>4494</v>
      </c>
      <c r="C7538" t="s">
        <v>8989</v>
      </c>
      <c r="D7538" t="s">
        <v>5006</v>
      </c>
      <c r="E7538" t="s">
        <v>150</v>
      </c>
      <c r="G7538" t="s">
        <v>8474</v>
      </c>
      <c r="H7538" t="s">
        <v>152</v>
      </c>
      <c r="I7538" s="1">
        <v>45413</v>
      </c>
      <c r="K7538" s="66">
        <v>0</v>
      </c>
      <c r="L7538" t="s">
        <v>92</v>
      </c>
      <c r="M7538" s="66">
        <v>9500</v>
      </c>
      <c r="N7538" s="66">
        <v>0</v>
      </c>
      <c r="O7538" s="1" t="s">
        <v>13126</v>
      </c>
    </row>
    <row r="7539" spans="1:15">
      <c r="A7539" t="s">
        <v>11</v>
      </c>
      <c r="B7539" t="s">
        <v>4494</v>
      </c>
      <c r="C7539" t="s">
        <v>8990</v>
      </c>
      <c r="D7539" t="s">
        <v>5006</v>
      </c>
      <c r="E7539" t="s">
        <v>150</v>
      </c>
      <c r="G7539" t="s">
        <v>8474</v>
      </c>
      <c r="H7539" t="s">
        <v>152</v>
      </c>
      <c r="I7539" s="1">
        <v>45413</v>
      </c>
      <c r="K7539" s="66">
        <v>0</v>
      </c>
      <c r="L7539" t="s">
        <v>92</v>
      </c>
      <c r="M7539" s="66">
        <v>13000</v>
      </c>
      <c r="N7539" s="66">
        <v>0</v>
      </c>
      <c r="O7539" s="1" t="s">
        <v>13126</v>
      </c>
    </row>
    <row r="7540" spans="1:15">
      <c r="A7540" t="s">
        <v>11</v>
      </c>
      <c r="B7540" t="s">
        <v>4494</v>
      </c>
      <c r="C7540" t="s">
        <v>8991</v>
      </c>
      <c r="D7540" t="s">
        <v>5006</v>
      </c>
      <c r="E7540" t="s">
        <v>150</v>
      </c>
      <c r="G7540" t="s">
        <v>8474</v>
      </c>
      <c r="H7540" t="s">
        <v>152</v>
      </c>
      <c r="I7540" s="1">
        <v>45413</v>
      </c>
      <c r="K7540" s="66">
        <v>0</v>
      </c>
      <c r="L7540" t="s">
        <v>92</v>
      </c>
      <c r="M7540" s="66">
        <v>10000</v>
      </c>
      <c r="N7540" s="66">
        <v>0</v>
      </c>
      <c r="O7540" s="1" t="s">
        <v>13126</v>
      </c>
    </row>
    <row r="7541" spans="1:15">
      <c r="A7541" t="s">
        <v>11</v>
      </c>
      <c r="B7541" t="s">
        <v>4494</v>
      </c>
      <c r="C7541" t="s">
        <v>8969</v>
      </c>
      <c r="D7541" t="s">
        <v>5006</v>
      </c>
      <c r="E7541" t="s">
        <v>150</v>
      </c>
      <c r="G7541" t="s">
        <v>8474</v>
      </c>
      <c r="H7541" t="s">
        <v>152</v>
      </c>
      <c r="I7541" s="1">
        <v>45413</v>
      </c>
      <c r="K7541" s="66">
        <v>0</v>
      </c>
      <c r="L7541" t="s">
        <v>92</v>
      </c>
      <c r="M7541" s="66">
        <v>8750</v>
      </c>
      <c r="N7541" s="66">
        <v>0</v>
      </c>
      <c r="O7541" s="1" t="s">
        <v>13126</v>
      </c>
    </row>
    <row r="7542" spans="1:15">
      <c r="A7542" t="s">
        <v>11</v>
      </c>
      <c r="B7542" t="s">
        <v>4494</v>
      </c>
      <c r="C7542" t="s">
        <v>8992</v>
      </c>
      <c r="D7542" t="s">
        <v>5006</v>
      </c>
      <c r="E7542" t="s">
        <v>150</v>
      </c>
      <c r="G7542" t="s">
        <v>8474</v>
      </c>
      <c r="H7542" t="s">
        <v>152</v>
      </c>
      <c r="I7542" s="1">
        <v>45413</v>
      </c>
      <c r="K7542" s="66">
        <v>0</v>
      </c>
      <c r="L7542" t="s">
        <v>92</v>
      </c>
      <c r="M7542" s="66">
        <v>3000</v>
      </c>
      <c r="N7542" s="66">
        <v>0</v>
      </c>
      <c r="O7542" s="1" t="s">
        <v>13126</v>
      </c>
    </row>
    <row r="7543" spans="1:15">
      <c r="A7543" t="s">
        <v>11</v>
      </c>
      <c r="B7543" t="s">
        <v>4494</v>
      </c>
      <c r="C7543" t="s">
        <v>8920</v>
      </c>
      <c r="D7543" t="s">
        <v>5006</v>
      </c>
      <c r="E7543" t="s">
        <v>150</v>
      </c>
      <c r="G7543" t="s">
        <v>8474</v>
      </c>
      <c r="H7543" t="s">
        <v>152</v>
      </c>
      <c r="I7543" s="1">
        <v>45413</v>
      </c>
      <c r="K7543" s="66">
        <v>0</v>
      </c>
      <c r="L7543" t="s">
        <v>92</v>
      </c>
      <c r="M7543" s="66">
        <v>2000</v>
      </c>
      <c r="N7543" s="66">
        <v>0</v>
      </c>
      <c r="O7543" s="1" t="s">
        <v>13126</v>
      </c>
    </row>
    <row r="7544" spans="1:15">
      <c r="A7544" t="s">
        <v>11</v>
      </c>
      <c r="B7544" t="s">
        <v>4494</v>
      </c>
      <c r="C7544" t="s">
        <v>8984</v>
      </c>
      <c r="D7544" t="s">
        <v>5006</v>
      </c>
      <c r="E7544" t="s">
        <v>150</v>
      </c>
      <c r="G7544" t="s">
        <v>8474</v>
      </c>
      <c r="H7544" t="s">
        <v>152</v>
      </c>
      <c r="I7544" s="1">
        <v>45413</v>
      </c>
      <c r="K7544" s="66">
        <v>0</v>
      </c>
      <c r="L7544" t="s">
        <v>92</v>
      </c>
      <c r="M7544" s="66">
        <v>14000</v>
      </c>
      <c r="N7544" s="66">
        <v>0</v>
      </c>
      <c r="O7544" s="1" t="s">
        <v>13126</v>
      </c>
    </row>
    <row r="7545" spans="1:15">
      <c r="A7545" t="s">
        <v>11</v>
      </c>
      <c r="B7545" t="s">
        <v>4494</v>
      </c>
      <c r="C7545" t="s">
        <v>8984</v>
      </c>
      <c r="D7545" t="s">
        <v>5006</v>
      </c>
      <c r="E7545" t="s">
        <v>150</v>
      </c>
      <c r="G7545" t="s">
        <v>8474</v>
      </c>
      <c r="H7545" t="s">
        <v>152</v>
      </c>
      <c r="I7545" s="1">
        <v>45413</v>
      </c>
      <c r="K7545" s="66">
        <v>0</v>
      </c>
      <c r="L7545" t="s">
        <v>92</v>
      </c>
      <c r="M7545" s="66">
        <v>8000</v>
      </c>
      <c r="N7545" s="66">
        <v>0</v>
      </c>
      <c r="O7545" s="1" t="s">
        <v>13126</v>
      </c>
    </row>
    <row r="7546" spans="1:15">
      <c r="A7546" t="s">
        <v>11</v>
      </c>
      <c r="B7546" t="s">
        <v>4494</v>
      </c>
      <c r="C7546" t="s">
        <v>8942</v>
      </c>
      <c r="D7546" t="s">
        <v>5006</v>
      </c>
      <c r="E7546" t="s">
        <v>150</v>
      </c>
      <c r="G7546" t="s">
        <v>8474</v>
      </c>
      <c r="H7546" t="s">
        <v>152</v>
      </c>
      <c r="I7546" s="1">
        <v>45413</v>
      </c>
      <c r="K7546" s="66">
        <v>0</v>
      </c>
      <c r="L7546" t="s">
        <v>92</v>
      </c>
      <c r="M7546" s="66">
        <v>3000</v>
      </c>
      <c r="N7546" s="66">
        <v>0</v>
      </c>
      <c r="O7546" s="1" t="s">
        <v>13126</v>
      </c>
    </row>
    <row r="7547" spans="1:15">
      <c r="A7547" t="s">
        <v>11</v>
      </c>
      <c r="B7547" t="s">
        <v>4494</v>
      </c>
      <c r="C7547" t="s">
        <v>8968</v>
      </c>
      <c r="D7547" t="s">
        <v>5006</v>
      </c>
      <c r="E7547" t="s">
        <v>150</v>
      </c>
      <c r="G7547" t="s">
        <v>8474</v>
      </c>
      <c r="H7547" t="s">
        <v>152</v>
      </c>
      <c r="I7547" s="1">
        <v>45413</v>
      </c>
      <c r="K7547" s="66">
        <v>0</v>
      </c>
      <c r="L7547" t="s">
        <v>92</v>
      </c>
      <c r="M7547" s="66">
        <v>2500</v>
      </c>
      <c r="N7547" s="66">
        <v>0</v>
      </c>
      <c r="O7547" s="1" t="s">
        <v>13126</v>
      </c>
    </row>
    <row r="7548" spans="1:15">
      <c r="A7548" t="s">
        <v>11</v>
      </c>
      <c r="B7548" t="s">
        <v>4494</v>
      </c>
      <c r="C7548" t="s">
        <v>8920</v>
      </c>
      <c r="D7548" t="s">
        <v>5006</v>
      </c>
      <c r="E7548" t="s">
        <v>150</v>
      </c>
      <c r="G7548" t="s">
        <v>8474</v>
      </c>
      <c r="H7548" t="s">
        <v>152</v>
      </c>
      <c r="I7548" s="1">
        <v>45413</v>
      </c>
      <c r="K7548" s="66">
        <v>0</v>
      </c>
      <c r="L7548" t="s">
        <v>92</v>
      </c>
      <c r="M7548" s="66">
        <v>2500</v>
      </c>
      <c r="N7548" s="66">
        <v>0</v>
      </c>
      <c r="O7548" s="1" t="s">
        <v>13126</v>
      </c>
    </row>
    <row r="7549" spans="1:15">
      <c r="A7549" t="s">
        <v>11</v>
      </c>
      <c r="B7549" t="s">
        <v>4494</v>
      </c>
      <c r="C7549" t="s">
        <v>8976</v>
      </c>
      <c r="D7549" t="s">
        <v>5006</v>
      </c>
      <c r="E7549" t="s">
        <v>150</v>
      </c>
      <c r="G7549" t="s">
        <v>8474</v>
      </c>
      <c r="H7549" t="s">
        <v>152</v>
      </c>
      <c r="I7549" s="1">
        <v>45413</v>
      </c>
      <c r="K7549" s="66">
        <v>0</v>
      </c>
      <c r="L7549" t="s">
        <v>92</v>
      </c>
      <c r="M7549" s="66">
        <v>16000</v>
      </c>
      <c r="N7549" s="66">
        <v>0</v>
      </c>
      <c r="O7549" s="1" t="s">
        <v>13126</v>
      </c>
    </row>
    <row r="7550" spans="1:15">
      <c r="A7550" t="s">
        <v>11</v>
      </c>
      <c r="B7550" t="s">
        <v>4494</v>
      </c>
      <c r="C7550" t="s">
        <v>8933</v>
      </c>
      <c r="D7550" t="s">
        <v>5006</v>
      </c>
      <c r="E7550" t="s">
        <v>150</v>
      </c>
      <c r="G7550" t="s">
        <v>8474</v>
      </c>
      <c r="H7550" t="s">
        <v>152</v>
      </c>
      <c r="I7550" s="1">
        <v>45413</v>
      </c>
      <c r="K7550" s="66">
        <v>0</v>
      </c>
      <c r="L7550" t="s">
        <v>92</v>
      </c>
      <c r="M7550" s="66">
        <v>4000</v>
      </c>
      <c r="N7550" s="66">
        <v>0</v>
      </c>
      <c r="O7550" s="1" t="s">
        <v>13126</v>
      </c>
    </row>
    <row r="7551" spans="1:15">
      <c r="A7551" t="s">
        <v>11</v>
      </c>
      <c r="B7551" t="s">
        <v>4494</v>
      </c>
      <c r="C7551" t="s">
        <v>8923</v>
      </c>
      <c r="D7551" t="s">
        <v>5006</v>
      </c>
      <c r="E7551" t="s">
        <v>150</v>
      </c>
      <c r="G7551" t="s">
        <v>8474</v>
      </c>
      <c r="H7551" t="s">
        <v>152</v>
      </c>
      <c r="I7551" s="1">
        <v>45413</v>
      </c>
      <c r="K7551" s="66">
        <v>0</v>
      </c>
      <c r="L7551" t="s">
        <v>92</v>
      </c>
      <c r="M7551" s="66">
        <v>5000</v>
      </c>
      <c r="N7551" s="66">
        <v>0</v>
      </c>
      <c r="O7551" s="1" t="s">
        <v>13126</v>
      </c>
    </row>
    <row r="7552" spans="1:15">
      <c r="A7552" t="s">
        <v>11</v>
      </c>
      <c r="B7552" t="s">
        <v>4494</v>
      </c>
      <c r="C7552" t="s">
        <v>8993</v>
      </c>
      <c r="D7552" t="s">
        <v>5006</v>
      </c>
      <c r="E7552" t="s">
        <v>150</v>
      </c>
      <c r="G7552" t="s">
        <v>8474</v>
      </c>
      <c r="H7552" t="s">
        <v>152</v>
      </c>
      <c r="I7552" s="1">
        <v>45413</v>
      </c>
      <c r="K7552" s="66">
        <v>0</v>
      </c>
      <c r="L7552" t="s">
        <v>92</v>
      </c>
      <c r="M7552" s="66">
        <v>18500</v>
      </c>
      <c r="N7552" s="66">
        <v>0</v>
      </c>
      <c r="O7552" s="1" t="s">
        <v>13126</v>
      </c>
    </row>
    <row r="7553" spans="1:15">
      <c r="A7553" t="s">
        <v>11</v>
      </c>
      <c r="B7553" t="s">
        <v>4494</v>
      </c>
      <c r="C7553" t="s">
        <v>8994</v>
      </c>
      <c r="D7553" t="s">
        <v>5006</v>
      </c>
      <c r="E7553" t="s">
        <v>150</v>
      </c>
      <c r="G7553" t="s">
        <v>8474</v>
      </c>
      <c r="H7553" t="s">
        <v>152</v>
      </c>
      <c r="I7553" s="1">
        <v>45413</v>
      </c>
      <c r="K7553" s="66">
        <v>0</v>
      </c>
      <c r="L7553" t="s">
        <v>92</v>
      </c>
      <c r="M7553" s="66">
        <v>6000</v>
      </c>
      <c r="N7553" s="66">
        <v>0</v>
      </c>
      <c r="O7553" s="1" t="s">
        <v>13126</v>
      </c>
    </row>
    <row r="7554" spans="1:15">
      <c r="A7554" t="s">
        <v>11</v>
      </c>
      <c r="B7554" t="s">
        <v>4494</v>
      </c>
      <c r="C7554" t="s">
        <v>8995</v>
      </c>
      <c r="D7554" t="s">
        <v>5006</v>
      </c>
      <c r="E7554" t="s">
        <v>150</v>
      </c>
      <c r="G7554" t="s">
        <v>8474</v>
      </c>
      <c r="H7554" t="s">
        <v>152</v>
      </c>
      <c r="I7554" s="1">
        <v>45413</v>
      </c>
      <c r="K7554" s="66">
        <v>0</v>
      </c>
      <c r="L7554" t="s">
        <v>92</v>
      </c>
      <c r="M7554" s="66">
        <v>9500</v>
      </c>
      <c r="N7554" s="66">
        <v>0</v>
      </c>
      <c r="O7554" s="1" t="s">
        <v>13126</v>
      </c>
    </row>
    <row r="7555" spans="1:15">
      <c r="A7555" t="s">
        <v>11</v>
      </c>
      <c r="B7555" t="s">
        <v>4494</v>
      </c>
      <c r="C7555" t="s">
        <v>8996</v>
      </c>
      <c r="D7555" t="s">
        <v>5006</v>
      </c>
      <c r="E7555" t="s">
        <v>150</v>
      </c>
      <c r="G7555" t="s">
        <v>8474</v>
      </c>
      <c r="H7555" t="s">
        <v>152</v>
      </c>
      <c r="I7555" s="1">
        <v>45413</v>
      </c>
      <c r="K7555" s="66">
        <v>0</v>
      </c>
      <c r="L7555" t="s">
        <v>92</v>
      </c>
      <c r="M7555" s="66">
        <v>11000</v>
      </c>
      <c r="N7555" s="66">
        <v>0</v>
      </c>
      <c r="O7555" s="1" t="s">
        <v>13126</v>
      </c>
    </row>
    <row r="7556" spans="1:15">
      <c r="A7556" t="s">
        <v>11</v>
      </c>
      <c r="B7556" t="s">
        <v>4494</v>
      </c>
      <c r="C7556" t="s">
        <v>8997</v>
      </c>
      <c r="D7556" t="s">
        <v>5006</v>
      </c>
      <c r="E7556" t="s">
        <v>150</v>
      </c>
      <c r="G7556" t="s">
        <v>8474</v>
      </c>
      <c r="H7556" t="s">
        <v>152</v>
      </c>
      <c r="I7556" s="1">
        <v>45413</v>
      </c>
      <c r="K7556" s="66">
        <v>0</v>
      </c>
      <c r="L7556" t="s">
        <v>92</v>
      </c>
      <c r="M7556" s="66">
        <v>6000</v>
      </c>
      <c r="N7556" s="66">
        <v>0</v>
      </c>
      <c r="O7556" s="1" t="s">
        <v>13126</v>
      </c>
    </row>
    <row r="7557" spans="1:15">
      <c r="A7557" t="s">
        <v>11</v>
      </c>
      <c r="B7557" t="s">
        <v>4494</v>
      </c>
      <c r="C7557" t="s">
        <v>8998</v>
      </c>
      <c r="D7557" t="s">
        <v>5006</v>
      </c>
      <c r="E7557" t="s">
        <v>150</v>
      </c>
      <c r="G7557" t="s">
        <v>8474</v>
      </c>
      <c r="H7557" t="s">
        <v>152</v>
      </c>
      <c r="I7557" s="1">
        <v>45413</v>
      </c>
      <c r="K7557" s="66">
        <v>0</v>
      </c>
      <c r="L7557" t="s">
        <v>92</v>
      </c>
      <c r="M7557" s="66">
        <v>30000</v>
      </c>
      <c r="N7557" s="66">
        <v>0</v>
      </c>
      <c r="O7557" s="1" t="s">
        <v>13126</v>
      </c>
    </row>
    <row r="7558" spans="1:15">
      <c r="A7558" t="s">
        <v>11</v>
      </c>
      <c r="B7558" t="s">
        <v>4494</v>
      </c>
      <c r="C7558" t="s">
        <v>8999</v>
      </c>
      <c r="D7558" t="s">
        <v>5006</v>
      </c>
      <c r="E7558" t="s">
        <v>150</v>
      </c>
      <c r="G7558" t="s">
        <v>8474</v>
      </c>
      <c r="H7558" t="s">
        <v>152</v>
      </c>
      <c r="I7558" s="1">
        <v>45413</v>
      </c>
      <c r="K7558" s="66">
        <v>0</v>
      </c>
      <c r="L7558" t="s">
        <v>92</v>
      </c>
      <c r="M7558" s="66">
        <v>180000</v>
      </c>
      <c r="N7558" s="66">
        <v>0</v>
      </c>
      <c r="O7558" s="1" t="s">
        <v>13126</v>
      </c>
    </row>
    <row r="7559" spans="1:15">
      <c r="A7559" t="s">
        <v>11</v>
      </c>
      <c r="B7559" t="s">
        <v>4494</v>
      </c>
      <c r="C7559" t="s">
        <v>9000</v>
      </c>
      <c r="D7559" t="s">
        <v>5006</v>
      </c>
      <c r="E7559" t="s">
        <v>150</v>
      </c>
      <c r="G7559" t="s">
        <v>8474</v>
      </c>
      <c r="H7559" t="s">
        <v>152</v>
      </c>
      <c r="I7559" s="1">
        <v>45413</v>
      </c>
      <c r="K7559" s="66">
        <v>0</v>
      </c>
      <c r="L7559" t="s">
        <v>92</v>
      </c>
      <c r="M7559" s="66">
        <v>18000</v>
      </c>
      <c r="N7559" s="66">
        <v>0</v>
      </c>
      <c r="O7559" s="1" t="s">
        <v>13126</v>
      </c>
    </row>
    <row r="7560" spans="1:15">
      <c r="A7560" t="s">
        <v>11</v>
      </c>
      <c r="B7560" t="s">
        <v>4494</v>
      </c>
      <c r="C7560" t="s">
        <v>9001</v>
      </c>
      <c r="D7560" t="s">
        <v>5006</v>
      </c>
      <c r="E7560" t="s">
        <v>150</v>
      </c>
      <c r="G7560" t="s">
        <v>8474</v>
      </c>
      <c r="H7560" t="s">
        <v>152</v>
      </c>
      <c r="I7560" s="1">
        <v>45413</v>
      </c>
      <c r="K7560" s="66">
        <v>0</v>
      </c>
      <c r="L7560" t="s">
        <v>92</v>
      </c>
      <c r="M7560" s="66">
        <v>20000</v>
      </c>
      <c r="N7560" s="66">
        <v>0</v>
      </c>
      <c r="O7560" s="1" t="s">
        <v>13126</v>
      </c>
    </row>
    <row r="7561" spans="1:15">
      <c r="A7561" t="s">
        <v>11</v>
      </c>
      <c r="B7561" t="s">
        <v>4494</v>
      </c>
      <c r="C7561" t="s">
        <v>8969</v>
      </c>
      <c r="D7561" t="s">
        <v>5006</v>
      </c>
      <c r="E7561" t="s">
        <v>150</v>
      </c>
      <c r="G7561" t="s">
        <v>8474</v>
      </c>
      <c r="H7561" t="s">
        <v>152</v>
      </c>
      <c r="I7561" s="1">
        <v>45413</v>
      </c>
      <c r="K7561" s="66">
        <v>0</v>
      </c>
      <c r="L7561" t="s">
        <v>92</v>
      </c>
      <c r="M7561" s="66">
        <v>8750</v>
      </c>
      <c r="N7561" s="66">
        <v>0</v>
      </c>
      <c r="O7561" s="1" t="s">
        <v>13126</v>
      </c>
    </row>
    <row r="7562" spans="1:15">
      <c r="A7562" t="s">
        <v>11</v>
      </c>
      <c r="B7562" t="s">
        <v>4494</v>
      </c>
      <c r="C7562" t="s">
        <v>9001</v>
      </c>
      <c r="D7562" t="s">
        <v>5006</v>
      </c>
      <c r="E7562" t="s">
        <v>150</v>
      </c>
      <c r="G7562" t="s">
        <v>8474</v>
      </c>
      <c r="H7562" t="s">
        <v>152</v>
      </c>
      <c r="I7562" s="1">
        <v>45413</v>
      </c>
      <c r="K7562" s="66">
        <v>0</v>
      </c>
      <c r="L7562" t="s">
        <v>92</v>
      </c>
      <c r="M7562" s="66">
        <v>20000</v>
      </c>
      <c r="N7562" s="66">
        <v>0</v>
      </c>
      <c r="O7562" s="1" t="s">
        <v>13126</v>
      </c>
    </row>
    <row r="7563" spans="1:15">
      <c r="A7563" t="s">
        <v>11</v>
      </c>
      <c r="B7563" t="s">
        <v>4494</v>
      </c>
      <c r="C7563" t="s">
        <v>9002</v>
      </c>
      <c r="D7563" t="s">
        <v>5006</v>
      </c>
      <c r="E7563" t="s">
        <v>150</v>
      </c>
      <c r="G7563" t="s">
        <v>8474</v>
      </c>
      <c r="H7563" t="s">
        <v>152</v>
      </c>
      <c r="I7563" s="1">
        <v>45413</v>
      </c>
      <c r="K7563" s="66">
        <v>0</v>
      </c>
      <c r="L7563" t="s">
        <v>92</v>
      </c>
      <c r="M7563" s="66">
        <v>75000</v>
      </c>
      <c r="N7563" s="66">
        <v>0</v>
      </c>
      <c r="O7563" s="1" t="s">
        <v>13126</v>
      </c>
    </row>
    <row r="7564" spans="1:15">
      <c r="A7564" t="s">
        <v>11</v>
      </c>
      <c r="B7564" t="s">
        <v>4494</v>
      </c>
      <c r="C7564" t="s">
        <v>9003</v>
      </c>
      <c r="D7564" t="s">
        <v>5006</v>
      </c>
      <c r="E7564" t="s">
        <v>150</v>
      </c>
      <c r="G7564" t="s">
        <v>8474</v>
      </c>
      <c r="H7564" t="s">
        <v>152</v>
      </c>
      <c r="I7564" s="1">
        <v>45413</v>
      </c>
      <c r="K7564" s="66">
        <v>0</v>
      </c>
      <c r="L7564" t="s">
        <v>92</v>
      </c>
      <c r="M7564" s="66">
        <v>16500</v>
      </c>
      <c r="N7564" s="66">
        <v>0</v>
      </c>
      <c r="O7564" s="1" t="s">
        <v>13126</v>
      </c>
    </row>
    <row r="7565" spans="1:15">
      <c r="A7565" t="s">
        <v>11</v>
      </c>
      <c r="B7565" t="s">
        <v>4494</v>
      </c>
      <c r="C7565" t="s">
        <v>9004</v>
      </c>
      <c r="D7565" t="s">
        <v>5006</v>
      </c>
      <c r="E7565" t="s">
        <v>150</v>
      </c>
      <c r="G7565" t="s">
        <v>8474</v>
      </c>
      <c r="H7565" t="s">
        <v>152</v>
      </c>
      <c r="I7565" s="1">
        <v>45413</v>
      </c>
      <c r="K7565" s="66">
        <v>0</v>
      </c>
      <c r="L7565" t="s">
        <v>92</v>
      </c>
      <c r="M7565" s="66">
        <v>18629.78</v>
      </c>
      <c r="N7565" s="66">
        <v>0</v>
      </c>
      <c r="O7565" s="1" t="s">
        <v>13126</v>
      </c>
    </row>
    <row r="7566" spans="1:15">
      <c r="A7566" t="s">
        <v>11</v>
      </c>
      <c r="B7566" t="s">
        <v>4494</v>
      </c>
      <c r="C7566" t="s">
        <v>9005</v>
      </c>
      <c r="D7566" t="s">
        <v>5006</v>
      </c>
      <c r="E7566" t="s">
        <v>150</v>
      </c>
      <c r="G7566" t="s">
        <v>8474</v>
      </c>
      <c r="H7566" t="s">
        <v>152</v>
      </c>
      <c r="I7566" s="1">
        <v>45413</v>
      </c>
      <c r="K7566" s="66">
        <v>0</v>
      </c>
      <c r="L7566" t="s">
        <v>92</v>
      </c>
      <c r="M7566" s="66">
        <v>18629.78</v>
      </c>
      <c r="N7566" s="66">
        <v>0</v>
      </c>
      <c r="O7566" s="1" t="s">
        <v>13126</v>
      </c>
    </row>
    <row r="7567" spans="1:15">
      <c r="A7567" t="s">
        <v>11</v>
      </c>
      <c r="B7567" t="s">
        <v>4494</v>
      </c>
      <c r="C7567" t="s">
        <v>9005</v>
      </c>
      <c r="D7567" t="s">
        <v>5006</v>
      </c>
      <c r="E7567" t="s">
        <v>150</v>
      </c>
      <c r="G7567" t="s">
        <v>8474</v>
      </c>
      <c r="H7567" t="s">
        <v>152</v>
      </c>
      <c r="I7567" s="1">
        <v>45413</v>
      </c>
      <c r="K7567" s="66">
        <v>0</v>
      </c>
      <c r="L7567" t="s">
        <v>92</v>
      </c>
      <c r="M7567" s="66">
        <v>-18629.78</v>
      </c>
      <c r="N7567" s="66">
        <v>0</v>
      </c>
      <c r="O7567" s="1" t="s">
        <v>13126</v>
      </c>
    </row>
    <row r="7568" spans="1:15">
      <c r="A7568" t="s">
        <v>11</v>
      </c>
      <c r="B7568" t="s">
        <v>4494</v>
      </c>
      <c r="C7568" t="s">
        <v>9004</v>
      </c>
      <c r="D7568" t="s">
        <v>5006</v>
      </c>
      <c r="E7568" t="s">
        <v>150</v>
      </c>
      <c r="G7568" t="s">
        <v>8474</v>
      </c>
      <c r="H7568" t="s">
        <v>152</v>
      </c>
      <c r="I7568" s="1">
        <v>45413</v>
      </c>
      <c r="K7568" s="66">
        <v>0</v>
      </c>
      <c r="L7568" t="s">
        <v>92</v>
      </c>
      <c r="M7568" s="66">
        <v>-18629.78</v>
      </c>
      <c r="N7568" s="66">
        <v>0</v>
      </c>
      <c r="O7568" s="1" t="s">
        <v>13126</v>
      </c>
    </row>
    <row r="7569" spans="1:15">
      <c r="A7569" t="s">
        <v>11</v>
      </c>
      <c r="B7569" t="s">
        <v>4494</v>
      </c>
      <c r="C7569" t="s">
        <v>8917</v>
      </c>
      <c r="D7569" t="s">
        <v>5006</v>
      </c>
      <c r="E7569" t="s">
        <v>150</v>
      </c>
      <c r="G7569" t="s">
        <v>8474</v>
      </c>
      <c r="H7569" t="s">
        <v>152</v>
      </c>
      <c r="I7569" s="1">
        <v>45413</v>
      </c>
      <c r="K7569" s="66">
        <v>0</v>
      </c>
      <c r="L7569" t="s">
        <v>92</v>
      </c>
      <c r="M7569" s="66">
        <v>16500</v>
      </c>
      <c r="N7569" s="66">
        <v>0</v>
      </c>
      <c r="O7569" s="1" t="s">
        <v>13126</v>
      </c>
    </row>
    <row r="7570" spans="1:15">
      <c r="A7570" t="s">
        <v>11</v>
      </c>
      <c r="B7570" t="s">
        <v>4494</v>
      </c>
      <c r="C7570" t="s">
        <v>9006</v>
      </c>
      <c r="D7570" t="s">
        <v>5006</v>
      </c>
      <c r="E7570" t="s">
        <v>150</v>
      </c>
      <c r="G7570" t="s">
        <v>8474</v>
      </c>
      <c r="H7570" t="s">
        <v>152</v>
      </c>
      <c r="I7570" s="1">
        <v>45413</v>
      </c>
      <c r="K7570" s="66">
        <v>0</v>
      </c>
      <c r="L7570" t="s">
        <v>92</v>
      </c>
      <c r="M7570" s="66">
        <v>2500</v>
      </c>
      <c r="N7570" s="66">
        <v>0</v>
      </c>
      <c r="O7570" s="1" t="s">
        <v>13126</v>
      </c>
    </row>
    <row r="7571" spans="1:15">
      <c r="A7571" t="s">
        <v>11</v>
      </c>
      <c r="B7571" t="s">
        <v>4494</v>
      </c>
      <c r="C7571" t="s">
        <v>9007</v>
      </c>
      <c r="D7571" t="s">
        <v>5006</v>
      </c>
      <c r="E7571" t="s">
        <v>150</v>
      </c>
      <c r="G7571" t="s">
        <v>8474</v>
      </c>
      <c r="H7571" t="s">
        <v>152</v>
      </c>
      <c r="I7571" s="1">
        <v>45413</v>
      </c>
      <c r="K7571" s="66">
        <v>0</v>
      </c>
      <c r="L7571" t="s">
        <v>92</v>
      </c>
      <c r="M7571" s="66">
        <v>7000</v>
      </c>
      <c r="N7571" s="66">
        <v>0</v>
      </c>
      <c r="O7571" s="1" t="s">
        <v>13126</v>
      </c>
    </row>
    <row r="7572" spans="1:15">
      <c r="A7572" t="s">
        <v>11</v>
      </c>
      <c r="B7572" t="s">
        <v>4494</v>
      </c>
      <c r="C7572" t="s">
        <v>9008</v>
      </c>
      <c r="D7572" t="s">
        <v>5006</v>
      </c>
      <c r="E7572" t="s">
        <v>150</v>
      </c>
      <c r="G7572" t="s">
        <v>8474</v>
      </c>
      <c r="H7572" t="s">
        <v>152</v>
      </c>
      <c r="I7572" s="1">
        <v>45413</v>
      </c>
      <c r="K7572" s="66">
        <v>0</v>
      </c>
      <c r="L7572" t="s">
        <v>92</v>
      </c>
      <c r="M7572" s="66">
        <v>24600</v>
      </c>
      <c r="N7572" s="66">
        <v>0</v>
      </c>
      <c r="O7572" s="1" t="s">
        <v>13126</v>
      </c>
    </row>
    <row r="7573" spans="1:15">
      <c r="A7573" t="s">
        <v>11</v>
      </c>
      <c r="B7573" t="s">
        <v>4494</v>
      </c>
      <c r="C7573" t="s">
        <v>9008</v>
      </c>
      <c r="D7573" t="s">
        <v>5006</v>
      </c>
      <c r="E7573" t="s">
        <v>150</v>
      </c>
      <c r="G7573" t="s">
        <v>8474</v>
      </c>
      <c r="H7573" t="s">
        <v>152</v>
      </c>
      <c r="I7573" s="1">
        <v>45413</v>
      </c>
      <c r="K7573" s="66">
        <v>0</v>
      </c>
      <c r="L7573" t="s">
        <v>92</v>
      </c>
      <c r="M7573" s="66">
        <v>6300</v>
      </c>
      <c r="N7573" s="66">
        <v>0</v>
      </c>
      <c r="O7573" s="1" t="s">
        <v>13126</v>
      </c>
    </row>
    <row r="7574" spans="1:15">
      <c r="A7574" t="s">
        <v>11</v>
      </c>
      <c r="B7574" t="s">
        <v>4494</v>
      </c>
      <c r="C7574" t="s">
        <v>9009</v>
      </c>
      <c r="D7574" t="s">
        <v>5006</v>
      </c>
      <c r="E7574" t="s">
        <v>150</v>
      </c>
      <c r="G7574" t="s">
        <v>8474</v>
      </c>
      <c r="H7574" t="s">
        <v>152</v>
      </c>
      <c r="I7574" s="1">
        <v>45444</v>
      </c>
      <c r="K7574" s="66">
        <v>0</v>
      </c>
      <c r="L7574" t="s">
        <v>92</v>
      </c>
      <c r="M7574" s="66">
        <v>10500</v>
      </c>
      <c r="N7574" s="66">
        <v>0</v>
      </c>
      <c r="O7574" s="1" t="s">
        <v>13126</v>
      </c>
    </row>
    <row r="7575" spans="1:15">
      <c r="A7575" t="s">
        <v>11</v>
      </c>
      <c r="B7575" t="s">
        <v>4494</v>
      </c>
      <c r="C7575" t="s">
        <v>8969</v>
      </c>
      <c r="D7575" t="s">
        <v>5006</v>
      </c>
      <c r="E7575" t="s">
        <v>150</v>
      </c>
      <c r="G7575" t="s">
        <v>8474</v>
      </c>
      <c r="H7575" t="s">
        <v>152</v>
      </c>
      <c r="I7575" s="1">
        <v>45444</v>
      </c>
      <c r="K7575" s="66">
        <v>0</v>
      </c>
      <c r="L7575" t="s">
        <v>92</v>
      </c>
      <c r="M7575" s="66">
        <v>8750</v>
      </c>
      <c r="N7575" s="66">
        <v>0</v>
      </c>
      <c r="O7575" s="1" t="s">
        <v>13126</v>
      </c>
    </row>
    <row r="7576" spans="1:15">
      <c r="A7576" t="s">
        <v>11</v>
      </c>
      <c r="B7576" t="s">
        <v>4494</v>
      </c>
      <c r="C7576" t="s">
        <v>9010</v>
      </c>
      <c r="D7576" t="s">
        <v>5006</v>
      </c>
      <c r="E7576" t="s">
        <v>150</v>
      </c>
      <c r="G7576" t="s">
        <v>8474</v>
      </c>
      <c r="H7576" t="s">
        <v>152</v>
      </c>
      <c r="I7576" s="1">
        <v>45444</v>
      </c>
      <c r="K7576" s="66">
        <v>0</v>
      </c>
      <c r="L7576" t="s">
        <v>92</v>
      </c>
      <c r="M7576" s="66">
        <v>15000</v>
      </c>
      <c r="N7576" s="66">
        <v>0</v>
      </c>
      <c r="O7576" s="1" t="s">
        <v>13126</v>
      </c>
    </row>
    <row r="7577" spans="1:15">
      <c r="A7577" t="s">
        <v>11</v>
      </c>
      <c r="B7577" t="s">
        <v>4494</v>
      </c>
      <c r="C7577" t="s">
        <v>9011</v>
      </c>
      <c r="D7577" t="s">
        <v>5006</v>
      </c>
      <c r="E7577" t="s">
        <v>150</v>
      </c>
      <c r="G7577" t="s">
        <v>8474</v>
      </c>
      <c r="H7577" t="s">
        <v>152</v>
      </c>
      <c r="I7577" s="1">
        <v>45444</v>
      </c>
      <c r="K7577" s="66">
        <v>0</v>
      </c>
      <c r="L7577" t="s">
        <v>92</v>
      </c>
      <c r="M7577" s="66">
        <v>17000</v>
      </c>
      <c r="N7577" s="66">
        <v>0</v>
      </c>
      <c r="O7577" s="1" t="s">
        <v>13126</v>
      </c>
    </row>
    <row r="7578" spans="1:15">
      <c r="A7578" t="s">
        <v>11</v>
      </c>
      <c r="B7578" t="s">
        <v>4494</v>
      </c>
      <c r="C7578" t="s">
        <v>8938</v>
      </c>
      <c r="D7578" t="s">
        <v>5006</v>
      </c>
      <c r="E7578" t="s">
        <v>150</v>
      </c>
      <c r="G7578" t="s">
        <v>8474</v>
      </c>
      <c r="H7578" t="s">
        <v>152</v>
      </c>
      <c r="I7578" s="1">
        <v>45444</v>
      </c>
      <c r="K7578" s="66">
        <v>0</v>
      </c>
      <c r="L7578" t="s">
        <v>92</v>
      </c>
      <c r="M7578" s="66">
        <v>12000</v>
      </c>
      <c r="N7578" s="66">
        <v>0</v>
      </c>
      <c r="O7578" s="1" t="s">
        <v>13126</v>
      </c>
    </row>
    <row r="7579" spans="1:15">
      <c r="A7579" t="s">
        <v>11</v>
      </c>
      <c r="B7579" t="s">
        <v>4494</v>
      </c>
      <c r="C7579" t="s">
        <v>9012</v>
      </c>
      <c r="D7579" t="s">
        <v>5006</v>
      </c>
      <c r="E7579" t="s">
        <v>150</v>
      </c>
      <c r="G7579" t="s">
        <v>8474</v>
      </c>
      <c r="H7579" t="s">
        <v>152</v>
      </c>
      <c r="I7579" s="1">
        <v>45444</v>
      </c>
      <c r="K7579" s="66">
        <v>0</v>
      </c>
      <c r="L7579" t="s">
        <v>92</v>
      </c>
      <c r="M7579" s="66">
        <v>17000</v>
      </c>
      <c r="N7579" s="66">
        <v>0</v>
      </c>
      <c r="O7579" s="1" t="s">
        <v>13126</v>
      </c>
    </row>
    <row r="7580" spans="1:15">
      <c r="A7580" t="s">
        <v>11</v>
      </c>
      <c r="B7580" t="s">
        <v>4494</v>
      </c>
      <c r="C7580" t="s">
        <v>9013</v>
      </c>
      <c r="D7580" t="s">
        <v>5006</v>
      </c>
      <c r="E7580" t="s">
        <v>150</v>
      </c>
      <c r="G7580" t="s">
        <v>8474</v>
      </c>
      <c r="H7580" t="s">
        <v>152</v>
      </c>
      <c r="I7580" s="1">
        <v>45444</v>
      </c>
      <c r="K7580" s="66">
        <v>0</v>
      </c>
      <c r="L7580" t="s">
        <v>92</v>
      </c>
      <c r="M7580" s="66">
        <v>17000</v>
      </c>
      <c r="N7580" s="66">
        <v>0</v>
      </c>
      <c r="O7580" s="1" t="s">
        <v>13126</v>
      </c>
    </row>
    <row r="7581" spans="1:15">
      <c r="A7581" t="s">
        <v>11</v>
      </c>
      <c r="B7581" t="s">
        <v>4494</v>
      </c>
      <c r="C7581" t="s">
        <v>9014</v>
      </c>
      <c r="D7581" t="s">
        <v>5006</v>
      </c>
      <c r="E7581" t="s">
        <v>150</v>
      </c>
      <c r="G7581" t="s">
        <v>8474</v>
      </c>
      <c r="H7581" t="s">
        <v>152</v>
      </c>
      <c r="I7581" s="1">
        <v>45444</v>
      </c>
      <c r="K7581" s="66">
        <v>0</v>
      </c>
      <c r="L7581" t="s">
        <v>92</v>
      </c>
      <c r="M7581" s="66">
        <v>15000</v>
      </c>
      <c r="N7581" s="66">
        <v>0</v>
      </c>
      <c r="O7581" s="1" t="s">
        <v>13126</v>
      </c>
    </row>
    <row r="7582" spans="1:15">
      <c r="A7582" t="s">
        <v>11</v>
      </c>
      <c r="B7582" t="s">
        <v>4494</v>
      </c>
      <c r="C7582" t="s">
        <v>8933</v>
      </c>
      <c r="D7582" t="s">
        <v>5006</v>
      </c>
      <c r="E7582" t="s">
        <v>150</v>
      </c>
      <c r="G7582" t="s">
        <v>8474</v>
      </c>
      <c r="H7582" t="s">
        <v>152</v>
      </c>
      <c r="I7582" s="1">
        <v>45444</v>
      </c>
      <c r="K7582" s="66">
        <v>0</v>
      </c>
      <c r="L7582" t="s">
        <v>92</v>
      </c>
      <c r="M7582" s="66">
        <v>387.6</v>
      </c>
      <c r="N7582" s="66">
        <v>0</v>
      </c>
      <c r="O7582" s="1" t="s">
        <v>13126</v>
      </c>
    </row>
    <row r="7583" spans="1:15">
      <c r="A7583" t="s">
        <v>11</v>
      </c>
      <c r="B7583" t="s">
        <v>4494</v>
      </c>
      <c r="C7583" t="s">
        <v>8968</v>
      </c>
      <c r="D7583" t="s">
        <v>5006</v>
      </c>
      <c r="E7583" t="s">
        <v>150</v>
      </c>
      <c r="G7583" t="s">
        <v>8474</v>
      </c>
      <c r="H7583" t="s">
        <v>152</v>
      </c>
      <c r="I7583" s="1">
        <v>45444</v>
      </c>
      <c r="K7583" s="66">
        <v>0</v>
      </c>
      <c r="L7583" t="s">
        <v>92</v>
      </c>
      <c r="M7583" s="66">
        <v>4500</v>
      </c>
      <c r="N7583" s="66">
        <v>0</v>
      </c>
      <c r="O7583" s="1" t="s">
        <v>13126</v>
      </c>
    </row>
    <row r="7584" spans="1:15">
      <c r="A7584" t="s">
        <v>11</v>
      </c>
      <c r="B7584" t="s">
        <v>4494</v>
      </c>
      <c r="C7584" t="s">
        <v>8984</v>
      </c>
      <c r="D7584" t="s">
        <v>5006</v>
      </c>
      <c r="E7584" t="s">
        <v>150</v>
      </c>
      <c r="G7584" t="s">
        <v>8474</v>
      </c>
      <c r="H7584" t="s">
        <v>152</v>
      </c>
      <c r="I7584" s="1">
        <v>45444</v>
      </c>
      <c r="K7584" s="66">
        <v>0</v>
      </c>
      <c r="L7584" t="s">
        <v>92</v>
      </c>
      <c r="M7584" s="66">
        <v>3500</v>
      </c>
      <c r="N7584" s="66">
        <v>0</v>
      </c>
      <c r="O7584" s="1" t="s">
        <v>13126</v>
      </c>
    </row>
    <row r="7585" spans="1:15">
      <c r="A7585" t="s">
        <v>11</v>
      </c>
      <c r="B7585" t="s">
        <v>4494</v>
      </c>
      <c r="C7585" t="s">
        <v>8969</v>
      </c>
      <c r="D7585" t="s">
        <v>5006</v>
      </c>
      <c r="E7585" t="s">
        <v>150</v>
      </c>
      <c r="G7585" t="s">
        <v>8474</v>
      </c>
      <c r="H7585" t="s">
        <v>152</v>
      </c>
      <c r="I7585" s="1">
        <v>45444</v>
      </c>
      <c r="K7585" s="66">
        <v>0</v>
      </c>
      <c r="L7585" t="s">
        <v>92</v>
      </c>
      <c r="M7585" s="66">
        <v>8750</v>
      </c>
      <c r="N7585" s="66">
        <v>0</v>
      </c>
      <c r="O7585" s="1" t="s">
        <v>13126</v>
      </c>
    </row>
    <row r="7586" spans="1:15">
      <c r="A7586" t="s">
        <v>11</v>
      </c>
      <c r="B7586" t="s">
        <v>4494</v>
      </c>
      <c r="C7586" t="s">
        <v>9010</v>
      </c>
      <c r="D7586" t="s">
        <v>5006</v>
      </c>
      <c r="E7586" t="s">
        <v>150</v>
      </c>
      <c r="G7586" t="s">
        <v>8474</v>
      </c>
      <c r="H7586" t="s">
        <v>152</v>
      </c>
      <c r="I7586" s="1">
        <v>45444</v>
      </c>
      <c r="K7586" s="66">
        <v>0</v>
      </c>
      <c r="L7586" t="s">
        <v>92</v>
      </c>
      <c r="M7586" s="66">
        <v>11000</v>
      </c>
      <c r="N7586" s="66">
        <v>0</v>
      </c>
      <c r="O7586" s="1" t="s">
        <v>13126</v>
      </c>
    </row>
    <row r="7587" spans="1:15">
      <c r="A7587" t="s">
        <v>11</v>
      </c>
      <c r="B7587" t="s">
        <v>4494</v>
      </c>
      <c r="C7587" t="s">
        <v>8969</v>
      </c>
      <c r="D7587" t="s">
        <v>5006</v>
      </c>
      <c r="E7587" t="s">
        <v>150</v>
      </c>
      <c r="G7587" t="s">
        <v>8474</v>
      </c>
      <c r="H7587" t="s">
        <v>152</v>
      </c>
      <c r="I7587" s="1">
        <v>45444</v>
      </c>
      <c r="K7587" s="66">
        <v>0</v>
      </c>
      <c r="L7587" t="s">
        <v>92</v>
      </c>
      <c r="M7587" s="66">
        <v>8750</v>
      </c>
      <c r="N7587" s="66">
        <v>0</v>
      </c>
      <c r="O7587" s="1" t="s">
        <v>13126</v>
      </c>
    </row>
    <row r="7588" spans="1:15">
      <c r="A7588" t="s">
        <v>11</v>
      </c>
      <c r="B7588" t="s">
        <v>4494</v>
      </c>
      <c r="C7588" t="s">
        <v>8969</v>
      </c>
      <c r="D7588" t="s">
        <v>5006</v>
      </c>
      <c r="E7588" t="s">
        <v>150</v>
      </c>
      <c r="G7588" t="s">
        <v>8474</v>
      </c>
      <c r="H7588" t="s">
        <v>152</v>
      </c>
      <c r="I7588" s="1">
        <v>45444</v>
      </c>
      <c r="K7588" s="66">
        <v>0</v>
      </c>
      <c r="L7588" t="s">
        <v>92</v>
      </c>
      <c r="M7588" s="66">
        <v>8750</v>
      </c>
      <c r="N7588" s="66">
        <v>0</v>
      </c>
      <c r="O7588" s="1" t="s">
        <v>13126</v>
      </c>
    </row>
    <row r="7589" spans="1:15">
      <c r="A7589" t="s">
        <v>11</v>
      </c>
      <c r="B7589" t="s">
        <v>4494</v>
      </c>
      <c r="C7589" t="s">
        <v>9015</v>
      </c>
      <c r="D7589" t="s">
        <v>5006</v>
      </c>
      <c r="E7589" t="s">
        <v>150</v>
      </c>
      <c r="G7589" t="s">
        <v>8474</v>
      </c>
      <c r="H7589" t="s">
        <v>152</v>
      </c>
      <c r="I7589" s="1">
        <v>45444</v>
      </c>
      <c r="K7589" s="66">
        <v>0</v>
      </c>
      <c r="L7589" t="s">
        <v>92</v>
      </c>
      <c r="M7589" s="66">
        <v>-0.02</v>
      </c>
      <c r="N7589" s="66">
        <v>0</v>
      </c>
      <c r="O7589" s="1" t="s">
        <v>13126</v>
      </c>
    </row>
    <row r="7590" spans="1:15">
      <c r="A7590" t="s">
        <v>11</v>
      </c>
      <c r="B7590" t="s">
        <v>4494</v>
      </c>
      <c r="C7590" t="s">
        <v>8999</v>
      </c>
      <c r="D7590" t="s">
        <v>5006</v>
      </c>
      <c r="E7590" t="s">
        <v>150</v>
      </c>
      <c r="G7590" t="s">
        <v>8474</v>
      </c>
      <c r="H7590" t="s">
        <v>152</v>
      </c>
      <c r="I7590" s="1">
        <v>45444</v>
      </c>
      <c r="K7590" s="66">
        <v>0</v>
      </c>
      <c r="L7590" t="s">
        <v>92</v>
      </c>
      <c r="M7590" s="66">
        <v>105000</v>
      </c>
      <c r="N7590" s="66">
        <v>0</v>
      </c>
      <c r="O7590" s="1" t="s">
        <v>13126</v>
      </c>
    </row>
    <row r="7591" spans="1:15">
      <c r="A7591" t="s">
        <v>11</v>
      </c>
      <c r="B7591" t="s">
        <v>4494</v>
      </c>
      <c r="C7591" t="s">
        <v>9016</v>
      </c>
      <c r="D7591" t="s">
        <v>5006</v>
      </c>
      <c r="E7591" t="s">
        <v>150</v>
      </c>
      <c r="G7591" t="s">
        <v>8474</v>
      </c>
      <c r="H7591" t="s">
        <v>152</v>
      </c>
      <c r="I7591" s="1">
        <v>45474</v>
      </c>
      <c r="K7591" s="66">
        <v>0</v>
      </c>
      <c r="L7591" t="s">
        <v>92</v>
      </c>
      <c r="M7591" s="66">
        <v>-60500</v>
      </c>
      <c r="N7591" s="66">
        <v>0</v>
      </c>
      <c r="O7591" s="1" t="s">
        <v>13126</v>
      </c>
    </row>
    <row r="7592" spans="1:15">
      <c r="A7592" t="s">
        <v>11</v>
      </c>
      <c r="B7592" t="s">
        <v>4494</v>
      </c>
      <c r="C7592" t="s">
        <v>9001</v>
      </c>
      <c r="D7592" t="s">
        <v>5006</v>
      </c>
      <c r="E7592" t="s">
        <v>150</v>
      </c>
      <c r="G7592" t="s">
        <v>8474</v>
      </c>
      <c r="H7592" t="s">
        <v>152</v>
      </c>
      <c r="I7592" s="1">
        <v>45444</v>
      </c>
      <c r="K7592" s="66">
        <v>0</v>
      </c>
      <c r="L7592" t="s">
        <v>92</v>
      </c>
      <c r="M7592" s="66">
        <v>22000</v>
      </c>
      <c r="N7592" s="66">
        <v>0</v>
      </c>
      <c r="O7592" s="1" t="s">
        <v>13126</v>
      </c>
    </row>
    <row r="7593" spans="1:15">
      <c r="A7593" t="s">
        <v>11</v>
      </c>
      <c r="B7593" t="s">
        <v>4494</v>
      </c>
      <c r="C7593" t="s">
        <v>9017</v>
      </c>
      <c r="D7593" t="s">
        <v>5006</v>
      </c>
      <c r="E7593" t="s">
        <v>150</v>
      </c>
      <c r="G7593" t="s">
        <v>8474</v>
      </c>
      <c r="H7593" t="s">
        <v>152</v>
      </c>
      <c r="I7593" s="1">
        <v>45444</v>
      </c>
      <c r="K7593" s="66">
        <v>0</v>
      </c>
      <c r="L7593" t="s">
        <v>92</v>
      </c>
      <c r="M7593" s="66">
        <v>19000</v>
      </c>
      <c r="N7593" s="66">
        <v>0</v>
      </c>
      <c r="O7593" s="1" t="s">
        <v>13126</v>
      </c>
    </row>
    <row r="7594" spans="1:15">
      <c r="A7594" t="s">
        <v>11</v>
      </c>
      <c r="B7594" t="s">
        <v>4494</v>
      </c>
      <c r="C7594" t="s">
        <v>9008</v>
      </c>
      <c r="D7594" t="s">
        <v>5006</v>
      </c>
      <c r="E7594" t="s">
        <v>150</v>
      </c>
      <c r="G7594" t="s">
        <v>8474</v>
      </c>
      <c r="H7594" t="s">
        <v>152</v>
      </c>
      <c r="I7594" s="1">
        <v>45444</v>
      </c>
      <c r="K7594" s="66">
        <v>0</v>
      </c>
      <c r="L7594" t="s">
        <v>92</v>
      </c>
      <c r="M7594" s="66">
        <v>1200</v>
      </c>
      <c r="N7594" s="66">
        <v>0</v>
      </c>
      <c r="O7594" s="1" t="s">
        <v>13126</v>
      </c>
    </row>
    <row r="7595" spans="1:15">
      <c r="A7595" t="s">
        <v>11</v>
      </c>
      <c r="B7595" t="s">
        <v>4494</v>
      </c>
      <c r="C7595" t="s">
        <v>9018</v>
      </c>
      <c r="D7595" t="s">
        <v>5006</v>
      </c>
      <c r="E7595" t="s">
        <v>150</v>
      </c>
      <c r="G7595" t="s">
        <v>8474</v>
      </c>
      <c r="H7595" t="s">
        <v>152</v>
      </c>
      <c r="I7595" s="1">
        <v>45444</v>
      </c>
      <c r="K7595" s="66">
        <v>0</v>
      </c>
      <c r="L7595" t="s">
        <v>92</v>
      </c>
      <c r="M7595" s="66">
        <v>510175.25</v>
      </c>
      <c r="N7595" s="66">
        <v>0</v>
      </c>
      <c r="O7595" s="1" t="s">
        <v>13126</v>
      </c>
    </row>
    <row r="7596" spans="1:15">
      <c r="A7596" t="s">
        <v>11</v>
      </c>
      <c r="B7596" t="s">
        <v>4494</v>
      </c>
      <c r="C7596" t="s">
        <v>8920</v>
      </c>
      <c r="D7596" t="s">
        <v>5006</v>
      </c>
      <c r="E7596" t="s">
        <v>150</v>
      </c>
      <c r="G7596" t="s">
        <v>8474</v>
      </c>
      <c r="H7596" t="s">
        <v>152</v>
      </c>
      <c r="I7596" s="1">
        <v>45444</v>
      </c>
      <c r="K7596" s="66">
        <v>0</v>
      </c>
      <c r="L7596" t="s">
        <v>92</v>
      </c>
      <c r="M7596" s="66">
        <v>1300</v>
      </c>
      <c r="N7596" s="66">
        <v>0</v>
      </c>
      <c r="O7596" s="1" t="s">
        <v>13126</v>
      </c>
    </row>
    <row r="7597" spans="1:15">
      <c r="A7597" t="s">
        <v>11</v>
      </c>
      <c r="B7597" t="s">
        <v>4494</v>
      </c>
      <c r="C7597" t="s">
        <v>9019</v>
      </c>
      <c r="D7597" t="s">
        <v>5006</v>
      </c>
      <c r="E7597" t="s">
        <v>150</v>
      </c>
      <c r="G7597" t="s">
        <v>8474</v>
      </c>
      <c r="H7597" t="s">
        <v>152</v>
      </c>
      <c r="I7597" s="1">
        <v>45474</v>
      </c>
      <c r="K7597" s="66">
        <v>0</v>
      </c>
      <c r="L7597" t="s">
        <v>92</v>
      </c>
      <c r="M7597" s="66">
        <v>750</v>
      </c>
      <c r="N7597" s="66">
        <v>0</v>
      </c>
      <c r="O7597" s="1" t="s">
        <v>13126</v>
      </c>
    </row>
    <row r="7598" spans="1:15">
      <c r="A7598" t="s">
        <v>11</v>
      </c>
      <c r="B7598" t="s">
        <v>4494</v>
      </c>
      <c r="C7598" t="s">
        <v>9020</v>
      </c>
      <c r="D7598" t="s">
        <v>5006</v>
      </c>
      <c r="E7598" t="s">
        <v>150</v>
      </c>
      <c r="G7598" t="s">
        <v>8474</v>
      </c>
      <c r="H7598" t="s">
        <v>152</v>
      </c>
      <c r="I7598" s="1">
        <v>45474</v>
      </c>
      <c r="K7598" s="66">
        <v>0</v>
      </c>
      <c r="L7598" t="s">
        <v>92</v>
      </c>
      <c r="M7598" s="66">
        <v>3618.58</v>
      </c>
      <c r="N7598" s="66">
        <v>0</v>
      </c>
      <c r="O7598" s="1" t="s">
        <v>13126</v>
      </c>
    </row>
    <row r="7599" spans="1:15">
      <c r="A7599" t="s">
        <v>11</v>
      </c>
      <c r="B7599" t="s">
        <v>4938</v>
      </c>
      <c r="C7599" t="s">
        <v>9021</v>
      </c>
      <c r="D7599" t="s">
        <v>5006</v>
      </c>
      <c r="E7599" t="s">
        <v>150</v>
      </c>
      <c r="G7599" t="s">
        <v>8474</v>
      </c>
      <c r="H7599" t="s">
        <v>152</v>
      </c>
      <c r="I7599" s="1">
        <v>45139</v>
      </c>
      <c r="K7599" s="66">
        <v>0</v>
      </c>
      <c r="L7599" t="s">
        <v>92</v>
      </c>
      <c r="M7599" s="66">
        <v>938582.29</v>
      </c>
      <c r="N7599" s="66">
        <v>0</v>
      </c>
      <c r="O7599" s="1"/>
    </row>
    <row r="7600" spans="1:15">
      <c r="A7600" t="s">
        <v>11</v>
      </c>
      <c r="B7600" t="s">
        <v>4938</v>
      </c>
      <c r="C7600" t="s">
        <v>9022</v>
      </c>
      <c r="D7600" t="s">
        <v>5006</v>
      </c>
      <c r="E7600" t="s">
        <v>150</v>
      </c>
      <c r="G7600" t="s">
        <v>8474</v>
      </c>
      <c r="H7600" t="s">
        <v>152</v>
      </c>
      <c r="I7600" s="1">
        <v>45139</v>
      </c>
      <c r="K7600" s="66">
        <v>0</v>
      </c>
      <c r="L7600" t="s">
        <v>92</v>
      </c>
      <c r="M7600" s="66">
        <v>1103865.46</v>
      </c>
      <c r="N7600" s="66">
        <v>0</v>
      </c>
      <c r="O7600" s="1"/>
    </row>
    <row r="7601" spans="1:15">
      <c r="A7601" t="s">
        <v>11</v>
      </c>
      <c r="B7601" t="s">
        <v>4938</v>
      </c>
      <c r="C7601" t="s">
        <v>9021</v>
      </c>
      <c r="D7601" t="s">
        <v>5006</v>
      </c>
      <c r="E7601" t="s">
        <v>150</v>
      </c>
      <c r="G7601" t="s">
        <v>8474</v>
      </c>
      <c r="H7601" t="s">
        <v>152</v>
      </c>
      <c r="I7601" s="1">
        <v>45170</v>
      </c>
      <c r="K7601" s="66">
        <v>0</v>
      </c>
      <c r="L7601" t="s">
        <v>92</v>
      </c>
      <c r="M7601" s="66">
        <v>908305.43</v>
      </c>
      <c r="N7601" s="66">
        <v>0</v>
      </c>
      <c r="O7601" s="1"/>
    </row>
    <row r="7602" spans="1:15">
      <c r="A7602" t="s">
        <v>11</v>
      </c>
      <c r="B7602" t="s">
        <v>4938</v>
      </c>
      <c r="C7602" t="s">
        <v>9022</v>
      </c>
      <c r="D7602" t="s">
        <v>5006</v>
      </c>
      <c r="E7602" t="s">
        <v>150</v>
      </c>
      <c r="G7602" t="s">
        <v>8474</v>
      </c>
      <c r="H7602" t="s">
        <v>152</v>
      </c>
      <c r="I7602" s="1">
        <v>45170</v>
      </c>
      <c r="K7602" s="66">
        <v>0</v>
      </c>
      <c r="L7602" t="s">
        <v>92</v>
      </c>
      <c r="M7602" s="66">
        <v>1068256.8899999999</v>
      </c>
      <c r="N7602" s="66">
        <v>0</v>
      </c>
      <c r="O7602" s="1"/>
    </row>
    <row r="7603" spans="1:15">
      <c r="A7603" t="s">
        <v>11</v>
      </c>
      <c r="B7603" t="s">
        <v>4938</v>
      </c>
      <c r="C7603" t="s">
        <v>9021</v>
      </c>
      <c r="D7603" t="s">
        <v>5006</v>
      </c>
      <c r="E7603" t="s">
        <v>150</v>
      </c>
      <c r="G7603" t="s">
        <v>8474</v>
      </c>
      <c r="H7603" t="s">
        <v>152</v>
      </c>
      <c r="I7603" s="1">
        <v>45200</v>
      </c>
      <c r="K7603" s="66">
        <v>0</v>
      </c>
      <c r="L7603" t="s">
        <v>92</v>
      </c>
      <c r="M7603" s="66">
        <v>938582.29</v>
      </c>
      <c r="N7603" s="66">
        <v>0</v>
      </c>
      <c r="O7603" s="1"/>
    </row>
    <row r="7604" spans="1:15">
      <c r="A7604" t="s">
        <v>11</v>
      </c>
      <c r="B7604" t="s">
        <v>4938</v>
      </c>
      <c r="C7604" t="s">
        <v>9022</v>
      </c>
      <c r="D7604" t="s">
        <v>5006</v>
      </c>
      <c r="E7604" t="s">
        <v>150</v>
      </c>
      <c r="G7604" t="s">
        <v>8474</v>
      </c>
      <c r="H7604" t="s">
        <v>152</v>
      </c>
      <c r="I7604" s="1">
        <v>45200</v>
      </c>
      <c r="K7604" s="66">
        <v>0</v>
      </c>
      <c r="L7604" t="s">
        <v>92</v>
      </c>
      <c r="M7604" s="66">
        <v>1103865.45</v>
      </c>
      <c r="N7604" s="66">
        <v>0</v>
      </c>
      <c r="O7604" s="1"/>
    </row>
    <row r="7605" spans="1:15">
      <c r="A7605" t="s">
        <v>11</v>
      </c>
      <c r="B7605" t="s">
        <v>4938</v>
      </c>
      <c r="C7605" t="s">
        <v>9021</v>
      </c>
      <c r="D7605" t="s">
        <v>5006</v>
      </c>
      <c r="E7605" t="s">
        <v>150</v>
      </c>
      <c r="G7605" t="s">
        <v>8474</v>
      </c>
      <c r="H7605" t="s">
        <v>152</v>
      </c>
      <c r="I7605" s="1">
        <v>45231</v>
      </c>
      <c r="K7605" s="66">
        <v>0</v>
      </c>
      <c r="L7605" t="s">
        <v>92</v>
      </c>
      <c r="M7605" s="66">
        <v>908305.44</v>
      </c>
      <c r="N7605" s="66">
        <v>0</v>
      </c>
      <c r="O7605" s="1"/>
    </row>
    <row r="7606" spans="1:15">
      <c r="A7606" t="s">
        <v>11</v>
      </c>
      <c r="B7606" t="s">
        <v>4938</v>
      </c>
      <c r="C7606" t="s">
        <v>9022</v>
      </c>
      <c r="D7606" t="s">
        <v>5006</v>
      </c>
      <c r="E7606" t="s">
        <v>150</v>
      </c>
      <c r="G7606" t="s">
        <v>8474</v>
      </c>
      <c r="H7606" t="s">
        <v>152</v>
      </c>
      <c r="I7606" s="1">
        <v>45231</v>
      </c>
      <c r="K7606" s="66">
        <v>0</v>
      </c>
      <c r="L7606" t="s">
        <v>92</v>
      </c>
      <c r="M7606" s="66">
        <v>1068256.8999999999</v>
      </c>
      <c r="N7606" s="66">
        <v>0</v>
      </c>
      <c r="O7606" s="1"/>
    </row>
    <row r="7607" spans="1:15">
      <c r="A7607" t="s">
        <v>11</v>
      </c>
      <c r="B7607" t="s">
        <v>4938</v>
      </c>
      <c r="C7607" t="s">
        <v>9023</v>
      </c>
      <c r="D7607" t="s">
        <v>5006</v>
      </c>
      <c r="E7607" t="s">
        <v>150</v>
      </c>
      <c r="G7607" t="s">
        <v>8474</v>
      </c>
      <c r="H7607" t="s">
        <v>152</v>
      </c>
      <c r="I7607" s="1">
        <v>45261</v>
      </c>
      <c r="K7607" s="66">
        <v>0</v>
      </c>
      <c r="L7607" t="s">
        <v>92</v>
      </c>
      <c r="M7607" s="66">
        <v>-1283201.8700000001</v>
      </c>
      <c r="N7607" s="66">
        <v>0</v>
      </c>
      <c r="O7607" s="1"/>
    </row>
    <row r="7608" spans="1:15">
      <c r="A7608" t="s">
        <v>11</v>
      </c>
      <c r="B7608" t="s">
        <v>4938</v>
      </c>
      <c r="C7608" t="s">
        <v>9024</v>
      </c>
      <c r="D7608" t="s">
        <v>5006</v>
      </c>
      <c r="E7608" t="s">
        <v>150</v>
      </c>
      <c r="G7608" t="s">
        <v>8474</v>
      </c>
      <c r="H7608" t="s">
        <v>152</v>
      </c>
      <c r="I7608" s="1">
        <v>45261</v>
      </c>
      <c r="K7608" s="66">
        <v>0</v>
      </c>
      <c r="L7608" t="s">
        <v>92</v>
      </c>
      <c r="M7608" s="66">
        <v>-1084195.3</v>
      </c>
      <c r="N7608" s="66">
        <v>0</v>
      </c>
      <c r="O7608" s="1"/>
    </row>
    <row r="7609" spans="1:15">
      <c r="A7609" t="s">
        <v>11</v>
      </c>
      <c r="B7609" t="s">
        <v>4938</v>
      </c>
      <c r="C7609" t="s">
        <v>9021</v>
      </c>
      <c r="D7609" t="s">
        <v>5006</v>
      </c>
      <c r="E7609" t="s">
        <v>150</v>
      </c>
      <c r="G7609" t="s">
        <v>8474</v>
      </c>
      <c r="H7609" t="s">
        <v>152</v>
      </c>
      <c r="I7609" s="1">
        <v>45261</v>
      </c>
      <c r="K7609" s="66">
        <v>0</v>
      </c>
      <c r="L7609" t="s">
        <v>92</v>
      </c>
      <c r="M7609" s="66">
        <v>938582.28</v>
      </c>
      <c r="N7609" s="66">
        <v>0</v>
      </c>
      <c r="O7609" s="1"/>
    </row>
    <row r="7610" spans="1:15">
      <c r="A7610" t="s">
        <v>11</v>
      </c>
      <c r="B7610" t="s">
        <v>4938</v>
      </c>
      <c r="C7610" t="s">
        <v>9022</v>
      </c>
      <c r="D7610" t="s">
        <v>5006</v>
      </c>
      <c r="E7610" t="s">
        <v>150</v>
      </c>
      <c r="G7610" t="s">
        <v>8474</v>
      </c>
      <c r="H7610" t="s">
        <v>152</v>
      </c>
      <c r="I7610" s="1">
        <v>45261</v>
      </c>
      <c r="K7610" s="66">
        <v>0</v>
      </c>
      <c r="L7610" t="s">
        <v>92</v>
      </c>
      <c r="M7610" s="66">
        <v>1103865.45</v>
      </c>
      <c r="N7610" s="66">
        <v>0</v>
      </c>
      <c r="O7610" s="1"/>
    </row>
    <row r="7611" spans="1:15">
      <c r="A7611" t="s">
        <v>11</v>
      </c>
      <c r="B7611" t="s">
        <v>4938</v>
      </c>
      <c r="C7611" t="s">
        <v>9021</v>
      </c>
      <c r="D7611" t="s">
        <v>5006</v>
      </c>
      <c r="E7611" t="s">
        <v>150</v>
      </c>
      <c r="G7611" t="s">
        <v>8474</v>
      </c>
      <c r="H7611" t="s">
        <v>152</v>
      </c>
      <c r="I7611" s="1">
        <v>45292</v>
      </c>
      <c r="K7611" s="66">
        <v>0</v>
      </c>
      <c r="L7611" t="s">
        <v>92</v>
      </c>
      <c r="M7611" s="66">
        <v>938582.29</v>
      </c>
      <c r="N7611" s="66">
        <v>0</v>
      </c>
      <c r="O7611" s="1"/>
    </row>
    <row r="7612" spans="1:15">
      <c r="A7612" t="s">
        <v>11</v>
      </c>
      <c r="B7612" t="s">
        <v>4938</v>
      </c>
      <c r="C7612" t="s">
        <v>9022</v>
      </c>
      <c r="D7612" t="s">
        <v>5006</v>
      </c>
      <c r="E7612" t="s">
        <v>150</v>
      </c>
      <c r="G7612" t="s">
        <v>8474</v>
      </c>
      <c r="H7612" t="s">
        <v>152</v>
      </c>
      <c r="I7612" s="1">
        <v>45292</v>
      </c>
      <c r="K7612" s="66">
        <v>0</v>
      </c>
      <c r="L7612" t="s">
        <v>92</v>
      </c>
      <c r="M7612" s="66">
        <v>1103865.46</v>
      </c>
      <c r="N7612" s="66">
        <v>0</v>
      </c>
      <c r="O7612" s="1"/>
    </row>
    <row r="7613" spans="1:15">
      <c r="A7613" t="s">
        <v>11</v>
      </c>
      <c r="B7613" t="s">
        <v>4938</v>
      </c>
      <c r="C7613" t="s">
        <v>9021</v>
      </c>
      <c r="D7613" t="s">
        <v>5006</v>
      </c>
      <c r="E7613" t="s">
        <v>150</v>
      </c>
      <c r="G7613" t="s">
        <v>8474</v>
      </c>
      <c r="H7613" t="s">
        <v>152</v>
      </c>
      <c r="I7613" s="1">
        <v>45323</v>
      </c>
      <c r="K7613" s="66">
        <v>0</v>
      </c>
      <c r="L7613" t="s">
        <v>92</v>
      </c>
      <c r="M7613" s="66">
        <v>878028.59</v>
      </c>
      <c r="N7613" s="66">
        <v>0</v>
      </c>
      <c r="O7613" s="1"/>
    </row>
    <row r="7614" spans="1:15">
      <c r="A7614" t="s">
        <v>11</v>
      </c>
      <c r="B7614" t="s">
        <v>4938</v>
      </c>
      <c r="C7614" t="s">
        <v>9022</v>
      </c>
      <c r="D7614" t="s">
        <v>5006</v>
      </c>
      <c r="E7614" t="s">
        <v>150</v>
      </c>
      <c r="G7614" t="s">
        <v>8474</v>
      </c>
      <c r="H7614" t="s">
        <v>152</v>
      </c>
      <c r="I7614" s="1">
        <v>45323</v>
      </c>
      <c r="K7614" s="66">
        <v>0</v>
      </c>
      <c r="L7614" t="s">
        <v>92</v>
      </c>
      <c r="M7614" s="66">
        <v>1032648.33</v>
      </c>
      <c r="N7614" s="66">
        <v>0</v>
      </c>
      <c r="O7614" s="1"/>
    </row>
    <row r="7615" spans="1:15">
      <c r="A7615" t="s">
        <v>11</v>
      </c>
      <c r="B7615" t="s">
        <v>4938</v>
      </c>
      <c r="C7615" t="s">
        <v>9021</v>
      </c>
      <c r="D7615" t="s">
        <v>5006</v>
      </c>
      <c r="E7615" t="s">
        <v>150</v>
      </c>
      <c r="G7615" t="s">
        <v>8474</v>
      </c>
      <c r="H7615" t="s">
        <v>152</v>
      </c>
      <c r="I7615" s="1">
        <v>45352</v>
      </c>
      <c r="K7615" s="66">
        <v>0</v>
      </c>
      <c r="L7615" t="s">
        <v>92</v>
      </c>
      <c r="M7615" s="66">
        <v>938582.29</v>
      </c>
      <c r="N7615" s="66">
        <v>0</v>
      </c>
      <c r="O7615" s="1"/>
    </row>
    <row r="7616" spans="1:15">
      <c r="A7616" t="s">
        <v>11</v>
      </c>
      <c r="B7616" t="s">
        <v>4938</v>
      </c>
      <c r="C7616" t="s">
        <v>9022</v>
      </c>
      <c r="D7616" t="s">
        <v>5006</v>
      </c>
      <c r="E7616" t="s">
        <v>150</v>
      </c>
      <c r="G7616" t="s">
        <v>8474</v>
      </c>
      <c r="H7616" t="s">
        <v>152</v>
      </c>
      <c r="I7616" s="1">
        <v>45352</v>
      </c>
      <c r="K7616" s="66">
        <v>0</v>
      </c>
      <c r="L7616" t="s">
        <v>92</v>
      </c>
      <c r="M7616" s="66">
        <v>1103865.45</v>
      </c>
      <c r="N7616" s="66">
        <v>0</v>
      </c>
      <c r="O7616" s="1"/>
    </row>
    <row r="7617" spans="1:15">
      <c r="A7617" t="s">
        <v>11</v>
      </c>
      <c r="B7617" t="s">
        <v>4938</v>
      </c>
      <c r="C7617" t="s">
        <v>9021</v>
      </c>
      <c r="D7617" t="s">
        <v>5006</v>
      </c>
      <c r="E7617" t="s">
        <v>150</v>
      </c>
      <c r="G7617" t="s">
        <v>8474</v>
      </c>
      <c r="H7617" t="s">
        <v>152</v>
      </c>
      <c r="I7617" s="1">
        <v>45383</v>
      </c>
      <c r="K7617" s="66">
        <v>0</v>
      </c>
      <c r="L7617" t="s">
        <v>92</v>
      </c>
      <c r="M7617" s="66">
        <v>908305.43</v>
      </c>
      <c r="N7617" s="66">
        <v>0</v>
      </c>
      <c r="O7617" s="1"/>
    </row>
    <row r="7618" spans="1:15">
      <c r="A7618" t="s">
        <v>11</v>
      </c>
      <c r="B7618" t="s">
        <v>4938</v>
      </c>
      <c r="C7618" t="s">
        <v>9022</v>
      </c>
      <c r="D7618" t="s">
        <v>5006</v>
      </c>
      <c r="E7618" t="s">
        <v>150</v>
      </c>
      <c r="G7618" t="s">
        <v>8474</v>
      </c>
      <c r="H7618" t="s">
        <v>152</v>
      </c>
      <c r="I7618" s="1">
        <v>45383</v>
      </c>
      <c r="K7618" s="66">
        <v>0</v>
      </c>
      <c r="L7618" t="s">
        <v>92</v>
      </c>
      <c r="M7618" s="66">
        <v>1068256.8899999999</v>
      </c>
      <c r="N7618" s="66">
        <v>0</v>
      </c>
      <c r="O7618" s="1"/>
    </row>
    <row r="7619" spans="1:15">
      <c r="A7619" t="s">
        <v>11</v>
      </c>
      <c r="B7619" t="s">
        <v>4938</v>
      </c>
      <c r="C7619" t="s">
        <v>9021</v>
      </c>
      <c r="D7619" t="s">
        <v>5006</v>
      </c>
      <c r="E7619" t="s">
        <v>150</v>
      </c>
      <c r="G7619" t="s">
        <v>8474</v>
      </c>
      <c r="H7619" t="s">
        <v>152</v>
      </c>
      <c r="I7619" s="1">
        <v>45413</v>
      </c>
      <c r="K7619" s="66">
        <v>0</v>
      </c>
      <c r="L7619" t="s">
        <v>92</v>
      </c>
      <c r="M7619" s="66">
        <v>938582.29</v>
      </c>
      <c r="N7619" s="66">
        <v>0</v>
      </c>
      <c r="O7619" s="1" t="s">
        <v>13126</v>
      </c>
    </row>
    <row r="7620" spans="1:15">
      <c r="A7620" t="s">
        <v>11</v>
      </c>
      <c r="B7620" t="s">
        <v>4938</v>
      </c>
      <c r="C7620" t="s">
        <v>9022</v>
      </c>
      <c r="D7620" t="s">
        <v>5006</v>
      </c>
      <c r="E7620" t="s">
        <v>150</v>
      </c>
      <c r="G7620" t="s">
        <v>8474</v>
      </c>
      <c r="H7620" t="s">
        <v>152</v>
      </c>
      <c r="I7620" s="1">
        <v>45413</v>
      </c>
      <c r="K7620" s="66">
        <v>0</v>
      </c>
      <c r="L7620" t="s">
        <v>92</v>
      </c>
      <c r="M7620" s="66">
        <v>1103865.46</v>
      </c>
      <c r="N7620" s="66">
        <v>0</v>
      </c>
      <c r="O7620" s="1" t="s">
        <v>13126</v>
      </c>
    </row>
    <row r="7621" spans="1:15">
      <c r="A7621" t="s">
        <v>11</v>
      </c>
      <c r="B7621" t="s">
        <v>4938</v>
      </c>
      <c r="C7621" t="s">
        <v>9021</v>
      </c>
      <c r="D7621" t="s">
        <v>5006</v>
      </c>
      <c r="E7621" t="s">
        <v>150</v>
      </c>
      <c r="G7621" t="s">
        <v>8474</v>
      </c>
      <c r="H7621" t="s">
        <v>152</v>
      </c>
      <c r="I7621" s="1">
        <v>45444</v>
      </c>
      <c r="K7621" s="66">
        <v>0</v>
      </c>
      <c r="L7621" t="s">
        <v>92</v>
      </c>
      <c r="M7621" s="66">
        <v>908305.44</v>
      </c>
      <c r="N7621" s="66">
        <v>0</v>
      </c>
      <c r="O7621" s="1" t="s">
        <v>13126</v>
      </c>
    </row>
    <row r="7622" spans="1:15">
      <c r="A7622" t="s">
        <v>11</v>
      </c>
      <c r="B7622" t="s">
        <v>4938</v>
      </c>
      <c r="C7622" t="s">
        <v>9022</v>
      </c>
      <c r="D7622" t="s">
        <v>5006</v>
      </c>
      <c r="E7622" t="s">
        <v>150</v>
      </c>
      <c r="G7622" t="s">
        <v>8474</v>
      </c>
      <c r="H7622" t="s">
        <v>152</v>
      </c>
      <c r="I7622" s="1">
        <v>45444</v>
      </c>
      <c r="K7622" s="66">
        <v>0</v>
      </c>
      <c r="L7622" t="s">
        <v>92</v>
      </c>
      <c r="M7622" s="66">
        <v>1068256.8899999999</v>
      </c>
      <c r="N7622" s="66">
        <v>0</v>
      </c>
      <c r="O7622" s="1" t="s">
        <v>13126</v>
      </c>
    </row>
    <row r="7623" spans="1:15">
      <c r="A7623" t="s">
        <v>11</v>
      </c>
      <c r="B7623" t="s">
        <v>4938</v>
      </c>
      <c r="C7623" t="s">
        <v>9025</v>
      </c>
      <c r="D7623" t="s">
        <v>5006</v>
      </c>
      <c r="E7623" t="s">
        <v>150</v>
      </c>
      <c r="G7623" t="s">
        <v>8474</v>
      </c>
      <c r="H7623" t="s">
        <v>152</v>
      </c>
      <c r="I7623" s="1">
        <v>45383</v>
      </c>
      <c r="K7623" s="66">
        <v>0</v>
      </c>
      <c r="L7623" t="s">
        <v>92</v>
      </c>
      <c r="M7623" s="66">
        <v>19076.650000000001</v>
      </c>
      <c r="N7623" s="66">
        <v>0</v>
      </c>
      <c r="O7623" s="1"/>
    </row>
    <row r="7624" spans="1:15">
      <c r="A7624" t="s">
        <v>11</v>
      </c>
      <c r="B7624" t="s">
        <v>4938</v>
      </c>
      <c r="C7624" t="s">
        <v>9026</v>
      </c>
      <c r="D7624" t="s">
        <v>5006</v>
      </c>
      <c r="E7624" t="s">
        <v>150</v>
      </c>
      <c r="G7624" t="s">
        <v>8474</v>
      </c>
      <c r="H7624" t="s">
        <v>152</v>
      </c>
      <c r="I7624" s="1">
        <v>45383</v>
      </c>
      <c r="K7624" s="66">
        <v>0</v>
      </c>
      <c r="L7624" t="s">
        <v>92</v>
      </c>
      <c r="M7624" s="66">
        <v>19731.88</v>
      </c>
      <c r="N7624" s="66">
        <v>0</v>
      </c>
      <c r="O7624" s="1"/>
    </row>
    <row r="7625" spans="1:15">
      <c r="A7625" t="s">
        <v>11</v>
      </c>
      <c r="B7625" t="s">
        <v>4938</v>
      </c>
      <c r="C7625" t="s">
        <v>9025</v>
      </c>
      <c r="D7625" t="s">
        <v>5006</v>
      </c>
      <c r="E7625" t="s">
        <v>150</v>
      </c>
      <c r="G7625" t="s">
        <v>8474</v>
      </c>
      <c r="H7625" t="s">
        <v>152</v>
      </c>
      <c r="I7625" s="1">
        <v>45413</v>
      </c>
      <c r="K7625" s="66">
        <v>0</v>
      </c>
      <c r="L7625" t="s">
        <v>92</v>
      </c>
      <c r="M7625" s="66">
        <v>19712.54</v>
      </c>
      <c r="N7625" s="66">
        <v>0</v>
      </c>
      <c r="O7625" s="1" t="s">
        <v>13126</v>
      </c>
    </row>
    <row r="7626" spans="1:15">
      <c r="A7626" t="s">
        <v>11</v>
      </c>
      <c r="B7626" t="s">
        <v>4938</v>
      </c>
      <c r="C7626" t="s">
        <v>9026</v>
      </c>
      <c r="D7626" t="s">
        <v>5006</v>
      </c>
      <c r="E7626" t="s">
        <v>150</v>
      </c>
      <c r="G7626" t="s">
        <v>8474</v>
      </c>
      <c r="H7626" t="s">
        <v>152</v>
      </c>
      <c r="I7626" s="1">
        <v>45413</v>
      </c>
      <c r="K7626" s="66">
        <v>0</v>
      </c>
      <c r="L7626" t="s">
        <v>92</v>
      </c>
      <c r="M7626" s="66">
        <v>20389.61</v>
      </c>
      <c r="N7626" s="66">
        <v>0</v>
      </c>
      <c r="O7626" s="1" t="s">
        <v>13126</v>
      </c>
    </row>
    <row r="7627" spans="1:15">
      <c r="A7627" t="s">
        <v>11</v>
      </c>
      <c r="B7627" t="s">
        <v>4938</v>
      </c>
      <c r="C7627" t="s">
        <v>9025</v>
      </c>
      <c r="D7627" t="s">
        <v>5006</v>
      </c>
      <c r="E7627" t="s">
        <v>150</v>
      </c>
      <c r="G7627" t="s">
        <v>8474</v>
      </c>
      <c r="H7627" t="s">
        <v>152</v>
      </c>
      <c r="I7627" s="1">
        <v>45444</v>
      </c>
      <c r="K7627" s="66">
        <v>0</v>
      </c>
      <c r="L7627" t="s">
        <v>92</v>
      </c>
      <c r="M7627" s="66">
        <v>19076.650000000001</v>
      </c>
      <c r="N7627" s="66">
        <v>0</v>
      </c>
      <c r="O7627" s="1" t="s">
        <v>13126</v>
      </c>
    </row>
    <row r="7628" spans="1:15">
      <c r="A7628" t="s">
        <v>11</v>
      </c>
      <c r="B7628" t="s">
        <v>4938</v>
      </c>
      <c r="C7628" t="s">
        <v>9026</v>
      </c>
      <c r="D7628" t="s">
        <v>5006</v>
      </c>
      <c r="E7628" t="s">
        <v>150</v>
      </c>
      <c r="G7628" t="s">
        <v>8474</v>
      </c>
      <c r="H7628" t="s">
        <v>152</v>
      </c>
      <c r="I7628" s="1">
        <v>45444</v>
      </c>
      <c r="K7628" s="66">
        <v>0</v>
      </c>
      <c r="L7628" t="s">
        <v>92</v>
      </c>
      <c r="M7628" s="66">
        <v>19731.89</v>
      </c>
      <c r="N7628" s="66">
        <v>0</v>
      </c>
      <c r="O7628" s="1" t="s">
        <v>13126</v>
      </c>
    </row>
    <row r="7629" spans="1:15">
      <c r="A7629" t="s">
        <v>11</v>
      </c>
      <c r="B7629" t="s">
        <v>4944</v>
      </c>
      <c r="C7629" t="s">
        <v>9027</v>
      </c>
      <c r="D7629" t="s">
        <v>5006</v>
      </c>
      <c r="E7629" t="s">
        <v>150</v>
      </c>
      <c r="G7629" t="s">
        <v>8474</v>
      </c>
      <c r="H7629" t="s">
        <v>152</v>
      </c>
      <c r="I7629" s="1">
        <v>44927</v>
      </c>
      <c r="K7629" s="66">
        <v>0</v>
      </c>
      <c r="L7629" t="s">
        <v>92</v>
      </c>
      <c r="M7629" s="66">
        <v>477.11</v>
      </c>
      <c r="N7629" s="66">
        <v>0</v>
      </c>
      <c r="O7629" s="1"/>
    </row>
    <row r="7630" spans="1:15">
      <c r="A7630" t="s">
        <v>11</v>
      </c>
      <c r="B7630" t="s">
        <v>4944</v>
      </c>
      <c r="C7630" t="s">
        <v>9028</v>
      </c>
      <c r="D7630" t="s">
        <v>5006</v>
      </c>
      <c r="E7630" t="s">
        <v>150</v>
      </c>
      <c r="G7630" t="s">
        <v>8474</v>
      </c>
      <c r="H7630" t="s">
        <v>152</v>
      </c>
      <c r="I7630" s="1">
        <v>44927</v>
      </c>
      <c r="K7630" s="66">
        <v>0</v>
      </c>
      <c r="L7630" t="s">
        <v>92</v>
      </c>
      <c r="M7630" s="66">
        <v>133.83000000000001</v>
      </c>
      <c r="N7630" s="66">
        <v>0</v>
      </c>
      <c r="O7630" s="1"/>
    </row>
    <row r="7631" spans="1:15">
      <c r="A7631" t="s">
        <v>11</v>
      </c>
      <c r="B7631" t="s">
        <v>4944</v>
      </c>
      <c r="C7631" t="s">
        <v>9029</v>
      </c>
      <c r="D7631" t="s">
        <v>5006</v>
      </c>
      <c r="E7631" t="s">
        <v>150</v>
      </c>
      <c r="G7631" t="s">
        <v>8474</v>
      </c>
      <c r="H7631" t="s">
        <v>152</v>
      </c>
      <c r="I7631" s="1">
        <v>44927</v>
      </c>
      <c r="K7631" s="66">
        <v>0</v>
      </c>
      <c r="L7631" t="s">
        <v>92</v>
      </c>
      <c r="M7631" s="66">
        <v>133.43</v>
      </c>
      <c r="N7631" s="66">
        <v>0</v>
      </c>
      <c r="O7631" s="1"/>
    </row>
    <row r="7632" spans="1:15">
      <c r="A7632" t="s">
        <v>11</v>
      </c>
      <c r="B7632" t="s">
        <v>4944</v>
      </c>
      <c r="C7632" t="s">
        <v>9030</v>
      </c>
      <c r="D7632" t="s">
        <v>5006</v>
      </c>
      <c r="E7632" t="s">
        <v>150</v>
      </c>
      <c r="G7632" t="s">
        <v>8474</v>
      </c>
      <c r="H7632" t="s">
        <v>152</v>
      </c>
      <c r="I7632" s="1">
        <v>44927</v>
      </c>
      <c r="K7632" s="66">
        <v>0</v>
      </c>
      <c r="L7632" t="s">
        <v>92</v>
      </c>
      <c r="M7632" s="66">
        <v>196.44</v>
      </c>
      <c r="N7632" s="66">
        <v>0</v>
      </c>
      <c r="O7632" s="1"/>
    </row>
    <row r="7633" spans="1:15">
      <c r="A7633" t="s">
        <v>11</v>
      </c>
      <c r="B7633" t="s">
        <v>4944</v>
      </c>
      <c r="C7633" t="s">
        <v>9031</v>
      </c>
      <c r="D7633" t="s">
        <v>5006</v>
      </c>
      <c r="E7633" t="s">
        <v>150</v>
      </c>
      <c r="G7633" t="s">
        <v>8474</v>
      </c>
      <c r="H7633" t="s">
        <v>152</v>
      </c>
      <c r="I7633" s="1">
        <v>44927</v>
      </c>
      <c r="K7633" s="66">
        <v>0</v>
      </c>
      <c r="L7633" t="s">
        <v>92</v>
      </c>
      <c r="M7633" s="66">
        <v>196.44</v>
      </c>
      <c r="N7633" s="66">
        <v>0</v>
      </c>
      <c r="O7633" s="1"/>
    </row>
    <row r="7634" spans="1:15">
      <c r="A7634" t="s">
        <v>11</v>
      </c>
      <c r="B7634" t="s">
        <v>4944</v>
      </c>
      <c r="C7634" t="s">
        <v>8602</v>
      </c>
      <c r="D7634" t="s">
        <v>5006</v>
      </c>
      <c r="E7634" t="s">
        <v>150</v>
      </c>
      <c r="G7634" t="s">
        <v>8474</v>
      </c>
      <c r="H7634" t="s">
        <v>152</v>
      </c>
      <c r="I7634" s="1">
        <v>44927</v>
      </c>
      <c r="K7634" s="66">
        <v>0</v>
      </c>
      <c r="L7634" t="s">
        <v>92</v>
      </c>
      <c r="M7634" s="66">
        <v>-341.18</v>
      </c>
      <c r="N7634" s="66">
        <v>0</v>
      </c>
      <c r="O7634" s="1"/>
    </row>
    <row r="7635" spans="1:15">
      <c r="A7635" t="s">
        <v>11</v>
      </c>
      <c r="B7635" t="s">
        <v>4944</v>
      </c>
      <c r="C7635" t="s">
        <v>9030</v>
      </c>
      <c r="D7635" t="s">
        <v>5006</v>
      </c>
      <c r="E7635" t="s">
        <v>150</v>
      </c>
      <c r="G7635" t="s">
        <v>8474</v>
      </c>
      <c r="H7635" t="s">
        <v>152</v>
      </c>
      <c r="I7635" s="1">
        <v>44927</v>
      </c>
      <c r="K7635" s="66">
        <v>0</v>
      </c>
      <c r="L7635" t="s">
        <v>92</v>
      </c>
      <c r="M7635" s="66">
        <v>468.42</v>
      </c>
      <c r="N7635" s="66">
        <v>0</v>
      </c>
      <c r="O7635" s="1"/>
    </row>
    <row r="7636" spans="1:15">
      <c r="A7636" t="s">
        <v>11</v>
      </c>
      <c r="B7636" t="s">
        <v>4944</v>
      </c>
      <c r="C7636" t="s">
        <v>9031</v>
      </c>
      <c r="D7636" t="s">
        <v>5006</v>
      </c>
      <c r="E7636" t="s">
        <v>150</v>
      </c>
      <c r="G7636" t="s">
        <v>8474</v>
      </c>
      <c r="H7636" t="s">
        <v>152</v>
      </c>
      <c r="I7636" s="1">
        <v>44927</v>
      </c>
      <c r="K7636" s="66">
        <v>0</v>
      </c>
      <c r="L7636" t="s">
        <v>92</v>
      </c>
      <c r="M7636" s="66">
        <v>468.42</v>
      </c>
      <c r="N7636" s="66">
        <v>0</v>
      </c>
      <c r="O7636" s="1"/>
    </row>
    <row r="7637" spans="1:15">
      <c r="A7637" t="s">
        <v>11</v>
      </c>
      <c r="B7637" t="s">
        <v>4944</v>
      </c>
      <c r="C7637" t="s">
        <v>9032</v>
      </c>
      <c r="D7637" t="s">
        <v>5006</v>
      </c>
      <c r="E7637" t="s">
        <v>150</v>
      </c>
      <c r="G7637" t="s">
        <v>8474</v>
      </c>
      <c r="H7637" t="s">
        <v>152</v>
      </c>
      <c r="I7637" s="1">
        <v>44927</v>
      </c>
      <c r="K7637" s="66">
        <v>0</v>
      </c>
      <c r="L7637" t="s">
        <v>92</v>
      </c>
      <c r="M7637" s="66">
        <v>1032.92</v>
      </c>
      <c r="N7637" s="66">
        <v>0</v>
      </c>
      <c r="O7637" s="1"/>
    </row>
    <row r="7638" spans="1:15">
      <c r="A7638" t="s">
        <v>11</v>
      </c>
      <c r="B7638" t="s">
        <v>4944</v>
      </c>
      <c r="C7638" t="s">
        <v>9033</v>
      </c>
      <c r="D7638" t="s">
        <v>5006</v>
      </c>
      <c r="E7638" t="s">
        <v>150</v>
      </c>
      <c r="G7638" t="s">
        <v>8474</v>
      </c>
      <c r="H7638" t="s">
        <v>152</v>
      </c>
      <c r="I7638" s="1">
        <v>44927</v>
      </c>
      <c r="K7638" s="66">
        <v>0</v>
      </c>
      <c r="L7638" t="s">
        <v>92</v>
      </c>
      <c r="M7638" s="66">
        <v>815.32</v>
      </c>
      <c r="N7638" s="66">
        <v>0</v>
      </c>
      <c r="O7638" s="1"/>
    </row>
    <row r="7639" spans="1:15">
      <c r="A7639" t="s">
        <v>11</v>
      </c>
      <c r="B7639" t="s">
        <v>4944</v>
      </c>
      <c r="C7639" t="s">
        <v>9034</v>
      </c>
      <c r="D7639" t="s">
        <v>5006</v>
      </c>
      <c r="E7639" t="s">
        <v>150</v>
      </c>
      <c r="G7639" t="s">
        <v>8474</v>
      </c>
      <c r="H7639" t="s">
        <v>152</v>
      </c>
      <c r="I7639" s="1">
        <v>44927</v>
      </c>
      <c r="K7639" s="66">
        <v>0</v>
      </c>
      <c r="L7639" t="s">
        <v>92</v>
      </c>
      <c r="M7639" s="66">
        <v>815.32</v>
      </c>
      <c r="N7639" s="66">
        <v>0</v>
      </c>
      <c r="O7639" s="1"/>
    </row>
    <row r="7640" spans="1:15">
      <c r="A7640" t="s">
        <v>11</v>
      </c>
      <c r="B7640" t="s">
        <v>4944</v>
      </c>
      <c r="C7640" t="s">
        <v>9030</v>
      </c>
      <c r="D7640" t="s">
        <v>5006</v>
      </c>
      <c r="E7640" t="s">
        <v>150</v>
      </c>
      <c r="G7640" t="s">
        <v>8474</v>
      </c>
      <c r="H7640" t="s">
        <v>152</v>
      </c>
      <c r="I7640" s="1">
        <v>44927</v>
      </c>
      <c r="K7640" s="66">
        <v>0</v>
      </c>
      <c r="L7640" t="s">
        <v>92</v>
      </c>
      <c r="M7640" s="66">
        <v>468.42</v>
      </c>
      <c r="N7640" s="66">
        <v>0</v>
      </c>
      <c r="O7640" s="1"/>
    </row>
    <row r="7641" spans="1:15">
      <c r="A7641" t="s">
        <v>11</v>
      </c>
      <c r="B7641" t="s">
        <v>4944</v>
      </c>
      <c r="C7641" t="s">
        <v>9031</v>
      </c>
      <c r="D7641" t="s">
        <v>5006</v>
      </c>
      <c r="E7641" t="s">
        <v>150</v>
      </c>
      <c r="G7641" t="s">
        <v>8474</v>
      </c>
      <c r="H7641" t="s">
        <v>152</v>
      </c>
      <c r="I7641" s="1">
        <v>44927</v>
      </c>
      <c r="K7641" s="66">
        <v>0</v>
      </c>
      <c r="L7641" t="s">
        <v>92</v>
      </c>
      <c r="M7641" s="66">
        <v>468.42</v>
      </c>
      <c r="N7641" s="66">
        <v>0</v>
      </c>
      <c r="O7641" s="1"/>
    </row>
    <row r="7642" spans="1:15">
      <c r="A7642" t="s">
        <v>11</v>
      </c>
      <c r="B7642" t="s">
        <v>4944</v>
      </c>
      <c r="C7642" t="s">
        <v>9032</v>
      </c>
      <c r="D7642" t="s">
        <v>5006</v>
      </c>
      <c r="E7642" t="s">
        <v>150</v>
      </c>
      <c r="G7642" t="s">
        <v>8474</v>
      </c>
      <c r="H7642" t="s">
        <v>152</v>
      </c>
      <c r="I7642" s="1">
        <v>44927</v>
      </c>
      <c r="K7642" s="66">
        <v>0</v>
      </c>
      <c r="L7642" t="s">
        <v>92</v>
      </c>
      <c r="M7642" s="66">
        <v>1685.3</v>
      </c>
      <c r="N7642" s="66">
        <v>0</v>
      </c>
      <c r="O7642" s="1"/>
    </row>
    <row r="7643" spans="1:15">
      <c r="A7643" t="s">
        <v>11</v>
      </c>
      <c r="B7643" t="s">
        <v>4944</v>
      </c>
      <c r="C7643" t="s">
        <v>9033</v>
      </c>
      <c r="D7643" t="s">
        <v>5006</v>
      </c>
      <c r="E7643" t="s">
        <v>150</v>
      </c>
      <c r="G7643" t="s">
        <v>8474</v>
      </c>
      <c r="H7643" t="s">
        <v>152</v>
      </c>
      <c r="I7643" s="1">
        <v>44927</v>
      </c>
      <c r="K7643" s="66">
        <v>0</v>
      </c>
      <c r="L7643" t="s">
        <v>92</v>
      </c>
      <c r="M7643" s="66">
        <v>1330.25</v>
      </c>
      <c r="N7643" s="66">
        <v>0</v>
      </c>
      <c r="O7643" s="1"/>
    </row>
    <row r="7644" spans="1:15">
      <c r="A7644" t="s">
        <v>11</v>
      </c>
      <c r="B7644" t="s">
        <v>4944</v>
      </c>
      <c r="C7644" t="s">
        <v>9034</v>
      </c>
      <c r="D7644" t="s">
        <v>5006</v>
      </c>
      <c r="E7644" t="s">
        <v>150</v>
      </c>
      <c r="G7644" t="s">
        <v>8474</v>
      </c>
      <c r="H7644" t="s">
        <v>152</v>
      </c>
      <c r="I7644" s="1">
        <v>44927</v>
      </c>
      <c r="K7644" s="66">
        <v>0</v>
      </c>
      <c r="L7644" t="s">
        <v>92</v>
      </c>
      <c r="M7644" s="66">
        <v>1330.25</v>
      </c>
      <c r="N7644" s="66">
        <v>0</v>
      </c>
      <c r="O7644" s="1"/>
    </row>
    <row r="7645" spans="1:15">
      <c r="A7645" t="s">
        <v>11</v>
      </c>
      <c r="B7645" t="s">
        <v>4944</v>
      </c>
      <c r="C7645" t="s">
        <v>8608</v>
      </c>
      <c r="D7645" t="s">
        <v>5006</v>
      </c>
      <c r="E7645" t="s">
        <v>150</v>
      </c>
      <c r="G7645" t="s">
        <v>8474</v>
      </c>
      <c r="H7645" t="s">
        <v>152</v>
      </c>
      <c r="I7645" s="1">
        <v>44927</v>
      </c>
      <c r="K7645" s="66">
        <v>0</v>
      </c>
      <c r="L7645" t="s">
        <v>92</v>
      </c>
      <c r="M7645" s="66">
        <v>-1584.79</v>
      </c>
      <c r="N7645" s="66">
        <v>0</v>
      </c>
      <c r="O7645" s="1"/>
    </row>
    <row r="7646" spans="1:15">
      <c r="A7646" t="s">
        <v>11</v>
      </c>
      <c r="B7646" t="s">
        <v>4944</v>
      </c>
      <c r="C7646" t="s">
        <v>9030</v>
      </c>
      <c r="D7646" t="s">
        <v>5006</v>
      </c>
      <c r="E7646" t="s">
        <v>150</v>
      </c>
      <c r="G7646" t="s">
        <v>8474</v>
      </c>
      <c r="H7646" t="s">
        <v>152</v>
      </c>
      <c r="I7646" s="1">
        <v>44958</v>
      </c>
      <c r="K7646" s="66">
        <v>0</v>
      </c>
      <c r="L7646" t="s">
        <v>92</v>
      </c>
      <c r="M7646" s="66">
        <v>423.1</v>
      </c>
      <c r="N7646" s="66">
        <v>0</v>
      </c>
      <c r="O7646" s="1"/>
    </row>
    <row r="7647" spans="1:15">
      <c r="A7647" t="s">
        <v>11</v>
      </c>
      <c r="B7647" t="s">
        <v>4944</v>
      </c>
      <c r="C7647" t="s">
        <v>9031</v>
      </c>
      <c r="D7647" t="s">
        <v>5006</v>
      </c>
      <c r="E7647" t="s">
        <v>150</v>
      </c>
      <c r="G7647" t="s">
        <v>8474</v>
      </c>
      <c r="H7647" t="s">
        <v>152</v>
      </c>
      <c r="I7647" s="1">
        <v>44958</v>
      </c>
      <c r="K7647" s="66">
        <v>0</v>
      </c>
      <c r="L7647" t="s">
        <v>92</v>
      </c>
      <c r="M7647" s="66">
        <v>423.1</v>
      </c>
      <c r="N7647" s="66">
        <v>0</v>
      </c>
      <c r="O7647" s="1"/>
    </row>
    <row r="7648" spans="1:15">
      <c r="A7648" t="s">
        <v>11</v>
      </c>
      <c r="B7648" t="s">
        <v>4944</v>
      </c>
      <c r="C7648" t="s">
        <v>9032</v>
      </c>
      <c r="D7648" t="s">
        <v>5006</v>
      </c>
      <c r="E7648" t="s">
        <v>150</v>
      </c>
      <c r="G7648" t="s">
        <v>8474</v>
      </c>
      <c r="H7648" t="s">
        <v>152</v>
      </c>
      <c r="I7648" s="1">
        <v>44958</v>
      </c>
      <c r="K7648" s="66">
        <v>0</v>
      </c>
      <c r="L7648" t="s">
        <v>92</v>
      </c>
      <c r="M7648" s="66">
        <v>1522.2</v>
      </c>
      <c r="N7648" s="66">
        <v>0</v>
      </c>
      <c r="O7648" s="1"/>
    </row>
    <row r="7649" spans="1:15">
      <c r="A7649" t="s">
        <v>11</v>
      </c>
      <c r="B7649" t="s">
        <v>4944</v>
      </c>
      <c r="C7649" t="s">
        <v>9033</v>
      </c>
      <c r="D7649" t="s">
        <v>5006</v>
      </c>
      <c r="E7649" t="s">
        <v>150</v>
      </c>
      <c r="G7649" t="s">
        <v>8474</v>
      </c>
      <c r="H7649" t="s">
        <v>152</v>
      </c>
      <c r="I7649" s="1">
        <v>44958</v>
      </c>
      <c r="K7649" s="66">
        <v>0</v>
      </c>
      <c r="L7649" t="s">
        <v>92</v>
      </c>
      <c r="M7649" s="66">
        <v>1201.52</v>
      </c>
      <c r="N7649" s="66">
        <v>0</v>
      </c>
      <c r="O7649" s="1"/>
    </row>
    <row r="7650" spans="1:15">
      <c r="A7650" t="s">
        <v>11</v>
      </c>
      <c r="B7650" t="s">
        <v>4944</v>
      </c>
      <c r="C7650" t="s">
        <v>9034</v>
      </c>
      <c r="D7650" t="s">
        <v>5006</v>
      </c>
      <c r="E7650" t="s">
        <v>150</v>
      </c>
      <c r="G7650" t="s">
        <v>8474</v>
      </c>
      <c r="H7650" t="s">
        <v>152</v>
      </c>
      <c r="I7650" s="1">
        <v>44958</v>
      </c>
      <c r="K7650" s="66">
        <v>0</v>
      </c>
      <c r="L7650" t="s">
        <v>92</v>
      </c>
      <c r="M7650" s="66">
        <v>1201.52</v>
      </c>
      <c r="N7650" s="66">
        <v>0</v>
      </c>
      <c r="O7650" s="1"/>
    </row>
    <row r="7651" spans="1:15">
      <c r="A7651" t="s">
        <v>11</v>
      </c>
      <c r="B7651" t="s">
        <v>4944</v>
      </c>
      <c r="C7651" t="s">
        <v>8613</v>
      </c>
      <c r="D7651" t="s">
        <v>5006</v>
      </c>
      <c r="E7651" t="s">
        <v>150</v>
      </c>
      <c r="G7651" t="s">
        <v>8474</v>
      </c>
      <c r="H7651" t="s">
        <v>152</v>
      </c>
      <c r="I7651" s="1">
        <v>44958</v>
      </c>
      <c r="K7651" s="66">
        <v>0</v>
      </c>
      <c r="L7651" t="s">
        <v>92</v>
      </c>
      <c r="M7651" s="66">
        <v>-1431.43</v>
      </c>
      <c r="N7651" s="66">
        <v>0</v>
      </c>
      <c r="O7651" s="1"/>
    </row>
    <row r="7652" spans="1:15">
      <c r="A7652" t="s">
        <v>11</v>
      </c>
      <c r="B7652" t="s">
        <v>4944</v>
      </c>
      <c r="C7652" t="s">
        <v>9030</v>
      </c>
      <c r="D7652" t="s">
        <v>5006</v>
      </c>
      <c r="E7652" t="s">
        <v>150</v>
      </c>
      <c r="G7652" t="s">
        <v>8474</v>
      </c>
      <c r="H7652" t="s">
        <v>152</v>
      </c>
      <c r="I7652" s="1">
        <v>44986</v>
      </c>
      <c r="K7652" s="66">
        <v>0</v>
      </c>
      <c r="L7652" t="s">
        <v>92</v>
      </c>
      <c r="M7652" s="66">
        <v>468.42</v>
      </c>
      <c r="N7652" s="66">
        <v>0</v>
      </c>
      <c r="O7652" s="1"/>
    </row>
    <row r="7653" spans="1:15">
      <c r="A7653" t="s">
        <v>11</v>
      </c>
      <c r="B7653" t="s">
        <v>4944</v>
      </c>
      <c r="C7653" t="s">
        <v>9031</v>
      </c>
      <c r="D7653" t="s">
        <v>5006</v>
      </c>
      <c r="E7653" t="s">
        <v>150</v>
      </c>
      <c r="G7653" t="s">
        <v>8474</v>
      </c>
      <c r="H7653" t="s">
        <v>152</v>
      </c>
      <c r="I7653" s="1">
        <v>44986</v>
      </c>
      <c r="K7653" s="66">
        <v>0</v>
      </c>
      <c r="L7653" t="s">
        <v>92</v>
      </c>
      <c r="M7653" s="66">
        <v>468.42</v>
      </c>
      <c r="N7653" s="66">
        <v>0</v>
      </c>
      <c r="O7653" s="1"/>
    </row>
    <row r="7654" spans="1:15">
      <c r="A7654" t="s">
        <v>11</v>
      </c>
      <c r="B7654" t="s">
        <v>4944</v>
      </c>
      <c r="C7654" t="s">
        <v>9032</v>
      </c>
      <c r="D7654" t="s">
        <v>5006</v>
      </c>
      <c r="E7654" t="s">
        <v>150</v>
      </c>
      <c r="G7654" t="s">
        <v>8474</v>
      </c>
      <c r="H7654" t="s">
        <v>152</v>
      </c>
      <c r="I7654" s="1">
        <v>44986</v>
      </c>
      <c r="K7654" s="66">
        <v>0</v>
      </c>
      <c r="L7654" t="s">
        <v>92</v>
      </c>
      <c r="M7654" s="66">
        <v>1685.3</v>
      </c>
      <c r="N7654" s="66">
        <v>0</v>
      </c>
      <c r="O7654" s="1"/>
    </row>
    <row r="7655" spans="1:15">
      <c r="A7655" t="s">
        <v>11</v>
      </c>
      <c r="B7655" t="s">
        <v>4944</v>
      </c>
      <c r="C7655" t="s">
        <v>9033</v>
      </c>
      <c r="D7655" t="s">
        <v>5006</v>
      </c>
      <c r="E7655" t="s">
        <v>150</v>
      </c>
      <c r="G7655" t="s">
        <v>8474</v>
      </c>
      <c r="H7655" t="s">
        <v>152</v>
      </c>
      <c r="I7655" s="1">
        <v>44986</v>
      </c>
      <c r="K7655" s="66">
        <v>0</v>
      </c>
      <c r="L7655" t="s">
        <v>92</v>
      </c>
      <c r="M7655" s="66">
        <v>1330.25</v>
      </c>
      <c r="N7655" s="66">
        <v>0</v>
      </c>
      <c r="O7655" s="1"/>
    </row>
    <row r="7656" spans="1:15">
      <c r="A7656" t="s">
        <v>11</v>
      </c>
      <c r="B7656" t="s">
        <v>4944</v>
      </c>
      <c r="C7656" t="s">
        <v>9034</v>
      </c>
      <c r="D7656" t="s">
        <v>5006</v>
      </c>
      <c r="E7656" t="s">
        <v>150</v>
      </c>
      <c r="G7656" t="s">
        <v>8474</v>
      </c>
      <c r="H7656" t="s">
        <v>152</v>
      </c>
      <c r="I7656" s="1">
        <v>44986</v>
      </c>
      <c r="K7656" s="66">
        <v>0</v>
      </c>
      <c r="L7656" t="s">
        <v>92</v>
      </c>
      <c r="M7656" s="66">
        <v>1330.25</v>
      </c>
      <c r="N7656" s="66">
        <v>0</v>
      </c>
      <c r="O7656" s="1"/>
    </row>
    <row r="7657" spans="1:15">
      <c r="A7657" t="s">
        <v>11</v>
      </c>
      <c r="B7657" t="s">
        <v>4944</v>
      </c>
      <c r="C7657" t="s">
        <v>8617</v>
      </c>
      <c r="D7657" t="s">
        <v>5006</v>
      </c>
      <c r="E7657" t="s">
        <v>150</v>
      </c>
      <c r="G7657" t="s">
        <v>8474</v>
      </c>
      <c r="H7657" t="s">
        <v>152</v>
      </c>
      <c r="I7657" s="1">
        <v>44986</v>
      </c>
      <c r="K7657" s="66">
        <v>0</v>
      </c>
      <c r="L7657" t="s">
        <v>92</v>
      </c>
      <c r="M7657" s="66">
        <v>-1584.79</v>
      </c>
      <c r="N7657" s="66">
        <v>0</v>
      </c>
      <c r="O7657" s="1"/>
    </row>
    <row r="7658" spans="1:15">
      <c r="A7658" t="s">
        <v>11</v>
      </c>
      <c r="B7658" t="s">
        <v>4944</v>
      </c>
      <c r="C7658" t="s">
        <v>9030</v>
      </c>
      <c r="D7658" t="s">
        <v>5006</v>
      </c>
      <c r="E7658" t="s">
        <v>150</v>
      </c>
      <c r="G7658" t="s">
        <v>8474</v>
      </c>
      <c r="H7658" t="s">
        <v>152</v>
      </c>
      <c r="I7658" s="1">
        <v>45017</v>
      </c>
      <c r="K7658" s="66">
        <v>0</v>
      </c>
      <c r="L7658" t="s">
        <v>92</v>
      </c>
      <c r="M7658" s="66">
        <v>453.31</v>
      </c>
      <c r="N7658" s="66">
        <v>0</v>
      </c>
      <c r="O7658" s="1"/>
    </row>
    <row r="7659" spans="1:15">
      <c r="A7659" t="s">
        <v>11</v>
      </c>
      <c r="B7659" t="s">
        <v>4944</v>
      </c>
      <c r="C7659" t="s">
        <v>9031</v>
      </c>
      <c r="D7659" t="s">
        <v>5006</v>
      </c>
      <c r="E7659" t="s">
        <v>150</v>
      </c>
      <c r="G7659" t="s">
        <v>8474</v>
      </c>
      <c r="H7659" t="s">
        <v>152</v>
      </c>
      <c r="I7659" s="1">
        <v>45017</v>
      </c>
      <c r="K7659" s="66">
        <v>0</v>
      </c>
      <c r="L7659" t="s">
        <v>92</v>
      </c>
      <c r="M7659" s="66">
        <v>453.31</v>
      </c>
      <c r="N7659" s="66">
        <v>0</v>
      </c>
      <c r="O7659" s="1"/>
    </row>
    <row r="7660" spans="1:15">
      <c r="A7660" t="s">
        <v>11</v>
      </c>
      <c r="B7660" t="s">
        <v>4944</v>
      </c>
      <c r="C7660" t="s">
        <v>9032</v>
      </c>
      <c r="D7660" t="s">
        <v>5006</v>
      </c>
      <c r="E7660" t="s">
        <v>150</v>
      </c>
      <c r="G7660" t="s">
        <v>8474</v>
      </c>
      <c r="H7660" t="s">
        <v>152</v>
      </c>
      <c r="I7660" s="1">
        <v>45017</v>
      </c>
      <c r="K7660" s="66">
        <v>0</v>
      </c>
      <c r="L7660" t="s">
        <v>92</v>
      </c>
      <c r="M7660" s="66">
        <v>1630.93</v>
      </c>
      <c r="N7660" s="66">
        <v>0</v>
      </c>
      <c r="O7660" s="1"/>
    </row>
    <row r="7661" spans="1:15">
      <c r="A7661" t="s">
        <v>11</v>
      </c>
      <c r="B7661" t="s">
        <v>4944</v>
      </c>
      <c r="C7661" t="s">
        <v>9033</v>
      </c>
      <c r="D7661" t="s">
        <v>5006</v>
      </c>
      <c r="E7661" t="s">
        <v>150</v>
      </c>
      <c r="G7661" t="s">
        <v>8474</v>
      </c>
      <c r="H7661" t="s">
        <v>152</v>
      </c>
      <c r="I7661" s="1">
        <v>45017</v>
      </c>
      <c r="K7661" s="66">
        <v>0</v>
      </c>
      <c r="L7661" t="s">
        <v>92</v>
      </c>
      <c r="M7661" s="66">
        <v>1287.3499999999999</v>
      </c>
      <c r="N7661" s="66">
        <v>0</v>
      </c>
      <c r="O7661" s="1"/>
    </row>
    <row r="7662" spans="1:15">
      <c r="A7662" t="s">
        <v>11</v>
      </c>
      <c r="B7662" t="s">
        <v>4944</v>
      </c>
      <c r="C7662" t="s">
        <v>9034</v>
      </c>
      <c r="D7662" t="s">
        <v>5006</v>
      </c>
      <c r="E7662" t="s">
        <v>150</v>
      </c>
      <c r="G7662" t="s">
        <v>8474</v>
      </c>
      <c r="H7662" t="s">
        <v>152</v>
      </c>
      <c r="I7662" s="1">
        <v>45017</v>
      </c>
      <c r="K7662" s="66">
        <v>0</v>
      </c>
      <c r="L7662" t="s">
        <v>92</v>
      </c>
      <c r="M7662" s="66">
        <v>1287.3499999999999</v>
      </c>
      <c r="N7662" s="66">
        <v>0</v>
      </c>
      <c r="O7662" s="1"/>
    </row>
    <row r="7663" spans="1:15">
      <c r="A7663" t="s">
        <v>11</v>
      </c>
      <c r="B7663" t="s">
        <v>4944</v>
      </c>
      <c r="C7663" t="s">
        <v>9035</v>
      </c>
      <c r="D7663" t="s">
        <v>5006</v>
      </c>
      <c r="E7663" t="s">
        <v>150</v>
      </c>
      <c r="G7663" t="s">
        <v>8474</v>
      </c>
      <c r="H7663" t="s">
        <v>152</v>
      </c>
      <c r="I7663" s="1">
        <v>45017</v>
      </c>
      <c r="K7663" s="66">
        <v>0</v>
      </c>
      <c r="L7663" t="s">
        <v>92</v>
      </c>
      <c r="M7663" s="66">
        <v>-1533.68</v>
      </c>
      <c r="N7663" s="66">
        <v>0</v>
      </c>
      <c r="O7663" s="1"/>
    </row>
    <row r="7664" spans="1:15">
      <c r="A7664" t="s">
        <v>11</v>
      </c>
      <c r="B7664" t="s">
        <v>4944</v>
      </c>
      <c r="C7664" t="s">
        <v>9030</v>
      </c>
      <c r="D7664" t="s">
        <v>5006</v>
      </c>
      <c r="E7664" t="s">
        <v>150</v>
      </c>
      <c r="G7664" t="s">
        <v>8474</v>
      </c>
      <c r="H7664" t="s">
        <v>152</v>
      </c>
      <c r="I7664" s="1">
        <v>45047</v>
      </c>
      <c r="K7664" s="66">
        <v>0</v>
      </c>
      <c r="L7664" t="s">
        <v>92</v>
      </c>
      <c r="M7664" s="66">
        <v>468.43</v>
      </c>
      <c r="N7664" s="66">
        <v>0</v>
      </c>
      <c r="O7664" s="1"/>
    </row>
    <row r="7665" spans="1:15">
      <c r="A7665" t="s">
        <v>11</v>
      </c>
      <c r="B7665" t="s">
        <v>4944</v>
      </c>
      <c r="C7665" t="s">
        <v>9031</v>
      </c>
      <c r="D7665" t="s">
        <v>5006</v>
      </c>
      <c r="E7665" t="s">
        <v>150</v>
      </c>
      <c r="G7665" t="s">
        <v>8474</v>
      </c>
      <c r="H7665" t="s">
        <v>152</v>
      </c>
      <c r="I7665" s="1">
        <v>45047</v>
      </c>
      <c r="K7665" s="66">
        <v>0</v>
      </c>
      <c r="L7665" t="s">
        <v>92</v>
      </c>
      <c r="M7665" s="66">
        <v>468.43</v>
      </c>
      <c r="N7665" s="66">
        <v>0</v>
      </c>
      <c r="O7665" s="1"/>
    </row>
    <row r="7666" spans="1:15">
      <c r="A7666" t="s">
        <v>11</v>
      </c>
      <c r="B7666" t="s">
        <v>4944</v>
      </c>
      <c r="C7666" t="s">
        <v>9032</v>
      </c>
      <c r="D7666" t="s">
        <v>5006</v>
      </c>
      <c r="E7666" t="s">
        <v>150</v>
      </c>
      <c r="G7666" t="s">
        <v>8474</v>
      </c>
      <c r="H7666" t="s">
        <v>152</v>
      </c>
      <c r="I7666" s="1">
        <v>45047</v>
      </c>
      <c r="K7666" s="66">
        <v>0</v>
      </c>
      <c r="L7666" t="s">
        <v>92</v>
      </c>
      <c r="M7666" s="66">
        <v>1685.29</v>
      </c>
      <c r="N7666" s="66">
        <v>0</v>
      </c>
      <c r="O7666" s="1"/>
    </row>
    <row r="7667" spans="1:15">
      <c r="A7667" t="s">
        <v>11</v>
      </c>
      <c r="B7667" t="s">
        <v>4944</v>
      </c>
      <c r="C7667" t="s">
        <v>9033</v>
      </c>
      <c r="D7667" t="s">
        <v>5006</v>
      </c>
      <c r="E7667" t="s">
        <v>150</v>
      </c>
      <c r="G7667" t="s">
        <v>8474</v>
      </c>
      <c r="H7667" t="s">
        <v>152</v>
      </c>
      <c r="I7667" s="1">
        <v>45047</v>
      </c>
      <c r="K7667" s="66">
        <v>0</v>
      </c>
      <c r="L7667" t="s">
        <v>92</v>
      </c>
      <c r="M7667" s="66">
        <v>1330.25</v>
      </c>
      <c r="N7667" s="66">
        <v>0</v>
      </c>
      <c r="O7667" s="1"/>
    </row>
    <row r="7668" spans="1:15">
      <c r="A7668" t="s">
        <v>11</v>
      </c>
      <c r="B7668" t="s">
        <v>4944</v>
      </c>
      <c r="C7668" t="s">
        <v>9034</v>
      </c>
      <c r="D7668" t="s">
        <v>5006</v>
      </c>
      <c r="E7668" t="s">
        <v>150</v>
      </c>
      <c r="G7668" t="s">
        <v>8474</v>
      </c>
      <c r="H7668" t="s">
        <v>152</v>
      </c>
      <c r="I7668" s="1">
        <v>45047</v>
      </c>
      <c r="K7668" s="66">
        <v>0</v>
      </c>
      <c r="L7668" t="s">
        <v>92</v>
      </c>
      <c r="M7668" s="66">
        <v>1330.25</v>
      </c>
      <c r="N7668" s="66">
        <v>0</v>
      </c>
      <c r="O7668" s="1"/>
    </row>
    <row r="7669" spans="1:15">
      <c r="A7669" t="s">
        <v>11</v>
      </c>
      <c r="B7669" t="s">
        <v>4944</v>
      </c>
      <c r="C7669" t="s">
        <v>8623</v>
      </c>
      <c r="D7669" t="s">
        <v>5006</v>
      </c>
      <c r="E7669" t="s">
        <v>150</v>
      </c>
      <c r="G7669" t="s">
        <v>8474</v>
      </c>
      <c r="H7669" t="s">
        <v>152</v>
      </c>
      <c r="I7669" s="1">
        <v>45047</v>
      </c>
      <c r="K7669" s="66">
        <v>0</v>
      </c>
      <c r="L7669" t="s">
        <v>92</v>
      </c>
      <c r="M7669" s="66">
        <v>-1584.8</v>
      </c>
      <c r="N7669" s="66">
        <v>0</v>
      </c>
      <c r="O7669" s="1"/>
    </row>
    <row r="7670" spans="1:15">
      <c r="A7670" t="s">
        <v>11</v>
      </c>
      <c r="B7670" t="s">
        <v>4944</v>
      </c>
      <c r="C7670" t="s">
        <v>9030</v>
      </c>
      <c r="D7670" t="s">
        <v>5006</v>
      </c>
      <c r="E7670" t="s">
        <v>150</v>
      </c>
      <c r="G7670" t="s">
        <v>8474</v>
      </c>
      <c r="H7670" t="s">
        <v>152</v>
      </c>
      <c r="I7670" s="1">
        <v>45078</v>
      </c>
      <c r="K7670" s="66">
        <v>0</v>
      </c>
      <c r="L7670" t="s">
        <v>92</v>
      </c>
      <c r="M7670" s="66">
        <v>453.31</v>
      </c>
      <c r="N7670" s="66">
        <v>0</v>
      </c>
      <c r="O7670" s="1"/>
    </row>
    <row r="7671" spans="1:15">
      <c r="A7671" t="s">
        <v>11</v>
      </c>
      <c r="B7671" t="s">
        <v>4944</v>
      </c>
      <c r="C7671" t="s">
        <v>9031</v>
      </c>
      <c r="D7671" t="s">
        <v>5006</v>
      </c>
      <c r="E7671" t="s">
        <v>150</v>
      </c>
      <c r="G7671" t="s">
        <v>8474</v>
      </c>
      <c r="H7671" t="s">
        <v>152</v>
      </c>
      <c r="I7671" s="1">
        <v>45078</v>
      </c>
      <c r="K7671" s="66">
        <v>0</v>
      </c>
      <c r="L7671" t="s">
        <v>92</v>
      </c>
      <c r="M7671" s="66">
        <v>453.31</v>
      </c>
      <c r="N7671" s="66">
        <v>0</v>
      </c>
      <c r="O7671" s="1"/>
    </row>
    <row r="7672" spans="1:15">
      <c r="A7672" t="s">
        <v>11</v>
      </c>
      <c r="B7672" t="s">
        <v>4944</v>
      </c>
      <c r="C7672" t="s">
        <v>9032</v>
      </c>
      <c r="D7672" t="s">
        <v>5006</v>
      </c>
      <c r="E7672" t="s">
        <v>150</v>
      </c>
      <c r="G7672" t="s">
        <v>8474</v>
      </c>
      <c r="H7672" t="s">
        <v>152</v>
      </c>
      <c r="I7672" s="1">
        <v>45078</v>
      </c>
      <c r="K7672" s="66">
        <v>0</v>
      </c>
      <c r="L7672" t="s">
        <v>92</v>
      </c>
      <c r="M7672" s="66">
        <v>1630.93</v>
      </c>
      <c r="N7672" s="66">
        <v>0</v>
      </c>
      <c r="O7672" s="1"/>
    </row>
    <row r="7673" spans="1:15">
      <c r="A7673" t="s">
        <v>11</v>
      </c>
      <c r="B7673" t="s">
        <v>4944</v>
      </c>
      <c r="C7673" t="s">
        <v>9033</v>
      </c>
      <c r="D7673" t="s">
        <v>5006</v>
      </c>
      <c r="E7673" t="s">
        <v>150</v>
      </c>
      <c r="G7673" t="s">
        <v>8474</v>
      </c>
      <c r="H7673" t="s">
        <v>152</v>
      </c>
      <c r="I7673" s="1">
        <v>45078</v>
      </c>
      <c r="K7673" s="66">
        <v>0</v>
      </c>
      <c r="L7673" t="s">
        <v>92</v>
      </c>
      <c r="M7673" s="66">
        <v>1287.3399999999999</v>
      </c>
      <c r="N7673" s="66">
        <v>0</v>
      </c>
      <c r="O7673" s="1"/>
    </row>
    <row r="7674" spans="1:15">
      <c r="A7674" t="s">
        <v>11</v>
      </c>
      <c r="B7674" t="s">
        <v>4944</v>
      </c>
      <c r="C7674" t="s">
        <v>9034</v>
      </c>
      <c r="D7674" t="s">
        <v>5006</v>
      </c>
      <c r="E7674" t="s">
        <v>150</v>
      </c>
      <c r="G7674" t="s">
        <v>8474</v>
      </c>
      <c r="H7674" t="s">
        <v>152</v>
      </c>
      <c r="I7674" s="1">
        <v>45078</v>
      </c>
      <c r="K7674" s="66">
        <v>0</v>
      </c>
      <c r="L7674" t="s">
        <v>92</v>
      </c>
      <c r="M7674" s="66">
        <v>1287.3399999999999</v>
      </c>
      <c r="N7674" s="66">
        <v>0</v>
      </c>
      <c r="O7674" s="1"/>
    </row>
    <row r="7675" spans="1:15">
      <c r="A7675" t="s">
        <v>11</v>
      </c>
      <c r="B7675" t="s">
        <v>4944</v>
      </c>
      <c r="C7675" t="s">
        <v>8626</v>
      </c>
      <c r="D7675" t="s">
        <v>5006</v>
      </c>
      <c r="E7675" t="s">
        <v>150</v>
      </c>
      <c r="G7675" t="s">
        <v>8474</v>
      </c>
      <c r="H7675" t="s">
        <v>152</v>
      </c>
      <c r="I7675" s="1">
        <v>45078</v>
      </c>
      <c r="K7675" s="66">
        <v>0</v>
      </c>
      <c r="L7675" t="s">
        <v>92</v>
      </c>
      <c r="M7675" s="66">
        <v>-1533.67</v>
      </c>
      <c r="N7675" s="66">
        <v>0</v>
      </c>
      <c r="O7675" s="1"/>
    </row>
    <row r="7676" spans="1:15">
      <c r="A7676" t="s">
        <v>11</v>
      </c>
      <c r="B7676" t="s">
        <v>4944</v>
      </c>
      <c r="C7676" t="s">
        <v>9030</v>
      </c>
      <c r="D7676" t="s">
        <v>5006</v>
      </c>
      <c r="E7676" t="s">
        <v>150</v>
      </c>
      <c r="G7676" t="s">
        <v>8474</v>
      </c>
      <c r="H7676" t="s">
        <v>152</v>
      </c>
      <c r="I7676" s="1">
        <v>45108</v>
      </c>
      <c r="K7676" s="66">
        <v>0</v>
      </c>
      <c r="L7676" t="s">
        <v>92</v>
      </c>
      <c r="M7676" s="66">
        <v>468.42</v>
      </c>
      <c r="N7676" s="66">
        <v>0</v>
      </c>
      <c r="O7676" s="1"/>
    </row>
    <row r="7677" spans="1:15">
      <c r="A7677" t="s">
        <v>11</v>
      </c>
      <c r="B7677" t="s">
        <v>4944</v>
      </c>
      <c r="C7677" t="s">
        <v>9031</v>
      </c>
      <c r="D7677" t="s">
        <v>5006</v>
      </c>
      <c r="E7677" t="s">
        <v>150</v>
      </c>
      <c r="G7677" t="s">
        <v>8474</v>
      </c>
      <c r="H7677" t="s">
        <v>152</v>
      </c>
      <c r="I7677" s="1">
        <v>45108</v>
      </c>
      <c r="K7677" s="66">
        <v>0</v>
      </c>
      <c r="L7677" t="s">
        <v>92</v>
      </c>
      <c r="M7677" s="66">
        <v>468.42</v>
      </c>
      <c r="N7677" s="66">
        <v>0</v>
      </c>
      <c r="O7677" s="1"/>
    </row>
    <row r="7678" spans="1:15">
      <c r="A7678" t="s">
        <v>11</v>
      </c>
      <c r="B7678" t="s">
        <v>4944</v>
      </c>
      <c r="C7678" t="s">
        <v>9032</v>
      </c>
      <c r="D7678" t="s">
        <v>5006</v>
      </c>
      <c r="E7678" t="s">
        <v>150</v>
      </c>
      <c r="G7678" t="s">
        <v>8474</v>
      </c>
      <c r="H7678" t="s">
        <v>152</v>
      </c>
      <c r="I7678" s="1">
        <v>45108</v>
      </c>
      <c r="K7678" s="66">
        <v>0</v>
      </c>
      <c r="L7678" t="s">
        <v>92</v>
      </c>
      <c r="M7678" s="66">
        <v>1685.3</v>
      </c>
      <c r="N7678" s="66">
        <v>0</v>
      </c>
      <c r="O7678" s="1"/>
    </row>
    <row r="7679" spans="1:15">
      <c r="A7679" t="s">
        <v>11</v>
      </c>
      <c r="B7679" t="s">
        <v>4944</v>
      </c>
      <c r="C7679" t="s">
        <v>9033</v>
      </c>
      <c r="D7679" t="s">
        <v>5006</v>
      </c>
      <c r="E7679" t="s">
        <v>150</v>
      </c>
      <c r="G7679" t="s">
        <v>8474</v>
      </c>
      <c r="H7679" t="s">
        <v>152</v>
      </c>
      <c r="I7679" s="1">
        <v>45108</v>
      </c>
      <c r="K7679" s="66">
        <v>0</v>
      </c>
      <c r="L7679" t="s">
        <v>92</v>
      </c>
      <c r="M7679" s="66">
        <v>1330.26</v>
      </c>
      <c r="N7679" s="66">
        <v>0</v>
      </c>
      <c r="O7679" s="1"/>
    </row>
    <row r="7680" spans="1:15">
      <c r="A7680" t="s">
        <v>11</v>
      </c>
      <c r="B7680" t="s">
        <v>4944</v>
      </c>
      <c r="C7680" t="s">
        <v>9034</v>
      </c>
      <c r="D7680" t="s">
        <v>5006</v>
      </c>
      <c r="E7680" t="s">
        <v>150</v>
      </c>
      <c r="G7680" t="s">
        <v>8474</v>
      </c>
      <c r="H7680" t="s">
        <v>152</v>
      </c>
      <c r="I7680" s="1">
        <v>45108</v>
      </c>
      <c r="K7680" s="66">
        <v>0</v>
      </c>
      <c r="L7680" t="s">
        <v>92</v>
      </c>
      <c r="M7680" s="66">
        <v>1330.26</v>
      </c>
      <c r="N7680" s="66">
        <v>0</v>
      </c>
      <c r="O7680" s="1"/>
    </row>
    <row r="7681" spans="1:15">
      <c r="A7681" t="s">
        <v>11</v>
      </c>
      <c r="B7681" t="s">
        <v>4944</v>
      </c>
      <c r="C7681" t="s">
        <v>8632</v>
      </c>
      <c r="D7681" t="s">
        <v>5006</v>
      </c>
      <c r="E7681" t="s">
        <v>150</v>
      </c>
      <c r="G7681" t="s">
        <v>8474</v>
      </c>
      <c r="H7681" t="s">
        <v>152</v>
      </c>
      <c r="I7681" s="1">
        <v>45108</v>
      </c>
      <c r="K7681" s="66">
        <v>0</v>
      </c>
      <c r="L7681" t="s">
        <v>92</v>
      </c>
      <c r="M7681" s="66">
        <v>-1584.8</v>
      </c>
      <c r="N7681" s="66">
        <v>0</v>
      </c>
      <c r="O7681" s="1"/>
    </row>
    <row r="7682" spans="1:15">
      <c r="A7682" t="s">
        <v>11</v>
      </c>
      <c r="B7682" t="s">
        <v>4944</v>
      </c>
      <c r="C7682" t="s">
        <v>9030</v>
      </c>
      <c r="D7682" t="s">
        <v>5006</v>
      </c>
      <c r="E7682" t="s">
        <v>150</v>
      </c>
      <c r="G7682" t="s">
        <v>8474</v>
      </c>
      <c r="H7682" t="s">
        <v>152</v>
      </c>
      <c r="I7682" s="1">
        <v>45139</v>
      </c>
      <c r="K7682" s="66">
        <v>0</v>
      </c>
      <c r="L7682" t="s">
        <v>92</v>
      </c>
      <c r="M7682" s="66">
        <v>468.43</v>
      </c>
      <c r="N7682" s="66">
        <v>0</v>
      </c>
      <c r="O7682" s="1"/>
    </row>
    <row r="7683" spans="1:15">
      <c r="A7683" t="s">
        <v>11</v>
      </c>
      <c r="B7683" t="s">
        <v>4944</v>
      </c>
      <c r="C7683" t="s">
        <v>9031</v>
      </c>
      <c r="D7683" t="s">
        <v>5006</v>
      </c>
      <c r="E7683" t="s">
        <v>150</v>
      </c>
      <c r="G7683" t="s">
        <v>8474</v>
      </c>
      <c r="H7683" t="s">
        <v>152</v>
      </c>
      <c r="I7683" s="1">
        <v>45139</v>
      </c>
      <c r="K7683" s="66">
        <v>0</v>
      </c>
      <c r="L7683" t="s">
        <v>92</v>
      </c>
      <c r="M7683" s="66">
        <v>468.43</v>
      </c>
      <c r="N7683" s="66">
        <v>0</v>
      </c>
      <c r="O7683" s="1"/>
    </row>
    <row r="7684" spans="1:15">
      <c r="A7684" t="s">
        <v>11</v>
      </c>
      <c r="B7684" t="s">
        <v>4944</v>
      </c>
      <c r="C7684" t="s">
        <v>9032</v>
      </c>
      <c r="D7684" t="s">
        <v>5006</v>
      </c>
      <c r="E7684" t="s">
        <v>150</v>
      </c>
      <c r="G7684" t="s">
        <v>8474</v>
      </c>
      <c r="H7684" t="s">
        <v>152</v>
      </c>
      <c r="I7684" s="1">
        <v>45139</v>
      </c>
      <c r="K7684" s="66">
        <v>0</v>
      </c>
      <c r="L7684" t="s">
        <v>92</v>
      </c>
      <c r="M7684" s="66">
        <v>1685.3</v>
      </c>
      <c r="N7684" s="66">
        <v>0</v>
      </c>
      <c r="O7684" s="1"/>
    </row>
    <row r="7685" spans="1:15">
      <c r="A7685" t="s">
        <v>11</v>
      </c>
      <c r="B7685" t="s">
        <v>4944</v>
      </c>
      <c r="C7685" t="s">
        <v>9033</v>
      </c>
      <c r="D7685" t="s">
        <v>5006</v>
      </c>
      <c r="E7685" t="s">
        <v>150</v>
      </c>
      <c r="G7685" t="s">
        <v>8474</v>
      </c>
      <c r="H7685" t="s">
        <v>152</v>
      </c>
      <c r="I7685" s="1">
        <v>45139</v>
      </c>
      <c r="K7685" s="66">
        <v>0</v>
      </c>
      <c r="L7685" t="s">
        <v>92</v>
      </c>
      <c r="M7685" s="66">
        <v>1330.25</v>
      </c>
      <c r="N7685" s="66">
        <v>0</v>
      </c>
      <c r="O7685" s="1"/>
    </row>
    <row r="7686" spans="1:15">
      <c r="A7686" t="s">
        <v>11</v>
      </c>
      <c r="B7686" t="s">
        <v>4944</v>
      </c>
      <c r="C7686" t="s">
        <v>9034</v>
      </c>
      <c r="D7686" t="s">
        <v>5006</v>
      </c>
      <c r="E7686" t="s">
        <v>150</v>
      </c>
      <c r="G7686" t="s">
        <v>8474</v>
      </c>
      <c r="H7686" t="s">
        <v>152</v>
      </c>
      <c r="I7686" s="1">
        <v>45139</v>
      </c>
      <c r="K7686" s="66">
        <v>0</v>
      </c>
      <c r="L7686" t="s">
        <v>92</v>
      </c>
      <c r="M7686" s="66">
        <v>1330.25</v>
      </c>
      <c r="N7686" s="66">
        <v>0</v>
      </c>
      <c r="O7686" s="1"/>
    </row>
    <row r="7687" spans="1:15">
      <c r="A7687" t="s">
        <v>11</v>
      </c>
      <c r="B7687" t="s">
        <v>4944</v>
      </c>
      <c r="C7687" t="s">
        <v>9036</v>
      </c>
      <c r="D7687" t="s">
        <v>5006</v>
      </c>
      <c r="E7687" t="s">
        <v>150</v>
      </c>
      <c r="G7687" t="s">
        <v>8474</v>
      </c>
      <c r="H7687" t="s">
        <v>152</v>
      </c>
      <c r="I7687" s="1">
        <v>45139</v>
      </c>
      <c r="K7687" s="66">
        <v>0</v>
      </c>
      <c r="L7687" t="s">
        <v>92</v>
      </c>
      <c r="M7687" s="66">
        <v>652.72</v>
      </c>
      <c r="N7687" s="66">
        <v>0</v>
      </c>
      <c r="O7687" s="1"/>
    </row>
    <row r="7688" spans="1:15">
      <c r="A7688" t="s">
        <v>11</v>
      </c>
      <c r="B7688" t="s">
        <v>4944</v>
      </c>
      <c r="C7688" t="s">
        <v>9037</v>
      </c>
      <c r="D7688" t="s">
        <v>5006</v>
      </c>
      <c r="E7688" t="s">
        <v>150</v>
      </c>
      <c r="G7688" t="s">
        <v>8474</v>
      </c>
      <c r="H7688" t="s">
        <v>152</v>
      </c>
      <c r="I7688" s="1">
        <v>45139</v>
      </c>
      <c r="K7688" s="66">
        <v>0</v>
      </c>
      <c r="L7688" t="s">
        <v>92</v>
      </c>
      <c r="M7688" s="66">
        <v>2656</v>
      </c>
      <c r="N7688" s="66">
        <v>0</v>
      </c>
      <c r="O7688" s="1"/>
    </row>
    <row r="7689" spans="1:15">
      <c r="A7689" t="s">
        <v>11</v>
      </c>
      <c r="B7689" t="s">
        <v>4944</v>
      </c>
      <c r="C7689" t="s">
        <v>8639</v>
      </c>
      <c r="D7689" t="s">
        <v>5006</v>
      </c>
      <c r="E7689" t="s">
        <v>150</v>
      </c>
      <c r="G7689" t="s">
        <v>8474</v>
      </c>
      <c r="H7689" t="s">
        <v>152</v>
      </c>
      <c r="I7689" s="1">
        <v>45139</v>
      </c>
      <c r="K7689" s="66">
        <v>0</v>
      </c>
      <c r="L7689" t="s">
        <v>92</v>
      </c>
      <c r="M7689" s="66">
        <v>-2577.41</v>
      </c>
      <c r="N7689" s="66">
        <v>0</v>
      </c>
      <c r="O7689" s="1"/>
    </row>
    <row r="7690" spans="1:15">
      <c r="A7690" t="s">
        <v>11</v>
      </c>
      <c r="B7690" t="s">
        <v>4944</v>
      </c>
      <c r="C7690" t="s">
        <v>9030</v>
      </c>
      <c r="D7690" t="s">
        <v>5006</v>
      </c>
      <c r="E7690" t="s">
        <v>150</v>
      </c>
      <c r="G7690" t="s">
        <v>8474</v>
      </c>
      <c r="H7690" t="s">
        <v>152</v>
      </c>
      <c r="I7690" s="1">
        <v>45170</v>
      </c>
      <c r="K7690" s="66">
        <v>0</v>
      </c>
      <c r="L7690" t="s">
        <v>92</v>
      </c>
      <c r="M7690" s="66">
        <v>453.31</v>
      </c>
      <c r="N7690" s="66">
        <v>0</v>
      </c>
      <c r="O7690" s="1"/>
    </row>
    <row r="7691" spans="1:15">
      <c r="A7691" t="s">
        <v>11</v>
      </c>
      <c r="B7691" t="s">
        <v>4944</v>
      </c>
      <c r="C7691" t="s">
        <v>9031</v>
      </c>
      <c r="D7691" t="s">
        <v>5006</v>
      </c>
      <c r="E7691" t="s">
        <v>150</v>
      </c>
      <c r="G7691" t="s">
        <v>8474</v>
      </c>
      <c r="H7691" t="s">
        <v>152</v>
      </c>
      <c r="I7691" s="1">
        <v>45170</v>
      </c>
      <c r="K7691" s="66">
        <v>0</v>
      </c>
      <c r="L7691" t="s">
        <v>92</v>
      </c>
      <c r="M7691" s="66">
        <v>453.31</v>
      </c>
      <c r="N7691" s="66">
        <v>0</v>
      </c>
      <c r="O7691" s="1"/>
    </row>
    <row r="7692" spans="1:15">
      <c r="A7692" t="s">
        <v>11</v>
      </c>
      <c r="B7692" t="s">
        <v>4944</v>
      </c>
      <c r="C7692" t="s">
        <v>9032</v>
      </c>
      <c r="D7692" t="s">
        <v>5006</v>
      </c>
      <c r="E7692" t="s">
        <v>150</v>
      </c>
      <c r="G7692" t="s">
        <v>8474</v>
      </c>
      <c r="H7692" t="s">
        <v>152</v>
      </c>
      <c r="I7692" s="1">
        <v>45170</v>
      </c>
      <c r="K7692" s="66">
        <v>0</v>
      </c>
      <c r="L7692" t="s">
        <v>92</v>
      </c>
      <c r="M7692" s="66">
        <v>1630.93</v>
      </c>
      <c r="N7692" s="66">
        <v>0</v>
      </c>
      <c r="O7692" s="1"/>
    </row>
    <row r="7693" spans="1:15">
      <c r="A7693" t="s">
        <v>11</v>
      </c>
      <c r="B7693" t="s">
        <v>4944</v>
      </c>
      <c r="C7693" t="s">
        <v>9033</v>
      </c>
      <c r="D7693" t="s">
        <v>5006</v>
      </c>
      <c r="E7693" t="s">
        <v>150</v>
      </c>
      <c r="G7693" t="s">
        <v>8474</v>
      </c>
      <c r="H7693" t="s">
        <v>152</v>
      </c>
      <c r="I7693" s="1">
        <v>45170</v>
      </c>
      <c r="K7693" s="66">
        <v>0</v>
      </c>
      <c r="L7693" t="s">
        <v>92</v>
      </c>
      <c r="M7693" s="66">
        <v>1287.3399999999999</v>
      </c>
      <c r="N7693" s="66">
        <v>0</v>
      </c>
      <c r="O7693" s="1"/>
    </row>
    <row r="7694" spans="1:15">
      <c r="A7694" t="s">
        <v>11</v>
      </c>
      <c r="B7694" t="s">
        <v>4944</v>
      </c>
      <c r="C7694" t="s">
        <v>9034</v>
      </c>
      <c r="D7694" t="s">
        <v>5006</v>
      </c>
      <c r="E7694" t="s">
        <v>150</v>
      </c>
      <c r="G7694" t="s">
        <v>8474</v>
      </c>
      <c r="H7694" t="s">
        <v>152</v>
      </c>
      <c r="I7694" s="1">
        <v>45170</v>
      </c>
      <c r="K7694" s="66">
        <v>0</v>
      </c>
      <c r="L7694" t="s">
        <v>92</v>
      </c>
      <c r="M7694" s="66">
        <v>1287.3399999999999</v>
      </c>
      <c r="N7694" s="66">
        <v>0</v>
      </c>
      <c r="O7694" s="1"/>
    </row>
    <row r="7695" spans="1:15">
      <c r="A7695" t="s">
        <v>11</v>
      </c>
      <c r="B7695" t="s">
        <v>4944</v>
      </c>
      <c r="C7695" t="s">
        <v>9036</v>
      </c>
      <c r="D7695" t="s">
        <v>5006</v>
      </c>
      <c r="E7695" t="s">
        <v>150</v>
      </c>
      <c r="G7695" t="s">
        <v>8474</v>
      </c>
      <c r="H7695" t="s">
        <v>152</v>
      </c>
      <c r="I7695" s="1">
        <v>45170</v>
      </c>
      <c r="K7695" s="66">
        <v>0</v>
      </c>
      <c r="L7695" t="s">
        <v>92</v>
      </c>
      <c r="M7695" s="66">
        <v>652.73</v>
      </c>
      <c r="N7695" s="66">
        <v>0</v>
      </c>
      <c r="O7695" s="1"/>
    </row>
    <row r="7696" spans="1:15">
      <c r="A7696" t="s">
        <v>11</v>
      </c>
      <c r="B7696" t="s">
        <v>4944</v>
      </c>
      <c r="C7696" t="s">
        <v>9037</v>
      </c>
      <c r="D7696" t="s">
        <v>5006</v>
      </c>
      <c r="E7696" t="s">
        <v>150</v>
      </c>
      <c r="G7696" t="s">
        <v>8474</v>
      </c>
      <c r="H7696" t="s">
        <v>152</v>
      </c>
      <c r="I7696" s="1">
        <v>45170</v>
      </c>
      <c r="K7696" s="66">
        <v>0</v>
      </c>
      <c r="L7696" t="s">
        <v>92</v>
      </c>
      <c r="M7696" s="66">
        <v>5691.42</v>
      </c>
      <c r="N7696" s="66">
        <v>0</v>
      </c>
      <c r="O7696" s="1"/>
    </row>
    <row r="7697" spans="1:15">
      <c r="A7697" t="s">
        <v>11</v>
      </c>
      <c r="B7697" t="s">
        <v>4944</v>
      </c>
      <c r="C7697" t="s">
        <v>8644</v>
      </c>
      <c r="D7697" t="s">
        <v>5006</v>
      </c>
      <c r="E7697" t="s">
        <v>150</v>
      </c>
      <c r="G7697" t="s">
        <v>8474</v>
      </c>
      <c r="H7697" t="s">
        <v>152</v>
      </c>
      <c r="I7697" s="1">
        <v>45170</v>
      </c>
      <c r="K7697" s="66">
        <v>0</v>
      </c>
      <c r="L7697" t="s">
        <v>92</v>
      </c>
      <c r="M7697" s="66">
        <v>-3436.91</v>
      </c>
      <c r="N7697" s="66">
        <v>0</v>
      </c>
      <c r="O7697" s="1"/>
    </row>
    <row r="7698" spans="1:15">
      <c r="A7698" t="s">
        <v>11</v>
      </c>
      <c r="B7698" t="s">
        <v>4944</v>
      </c>
      <c r="C7698" t="s">
        <v>9030</v>
      </c>
      <c r="D7698" t="s">
        <v>5006</v>
      </c>
      <c r="E7698" t="s">
        <v>150</v>
      </c>
      <c r="G7698" t="s">
        <v>8474</v>
      </c>
      <c r="H7698" t="s">
        <v>152</v>
      </c>
      <c r="I7698" s="1">
        <v>45200</v>
      </c>
      <c r="K7698" s="66">
        <v>0</v>
      </c>
      <c r="L7698" t="s">
        <v>92</v>
      </c>
      <c r="M7698" s="66">
        <v>468.42</v>
      </c>
      <c r="N7698" s="66">
        <v>0</v>
      </c>
      <c r="O7698" s="1"/>
    </row>
    <row r="7699" spans="1:15">
      <c r="A7699" t="s">
        <v>11</v>
      </c>
      <c r="B7699" t="s">
        <v>4944</v>
      </c>
      <c r="C7699" t="s">
        <v>9031</v>
      </c>
      <c r="D7699" t="s">
        <v>5006</v>
      </c>
      <c r="E7699" t="s">
        <v>150</v>
      </c>
      <c r="G7699" t="s">
        <v>8474</v>
      </c>
      <c r="H7699" t="s">
        <v>152</v>
      </c>
      <c r="I7699" s="1">
        <v>45200</v>
      </c>
      <c r="K7699" s="66">
        <v>0</v>
      </c>
      <c r="L7699" t="s">
        <v>92</v>
      </c>
      <c r="M7699" s="66">
        <v>468.42</v>
      </c>
      <c r="N7699" s="66">
        <v>0</v>
      </c>
      <c r="O7699" s="1"/>
    </row>
    <row r="7700" spans="1:15">
      <c r="A7700" t="s">
        <v>11</v>
      </c>
      <c r="B7700" t="s">
        <v>4944</v>
      </c>
      <c r="C7700" t="s">
        <v>9032</v>
      </c>
      <c r="D7700" t="s">
        <v>5006</v>
      </c>
      <c r="E7700" t="s">
        <v>150</v>
      </c>
      <c r="G7700" t="s">
        <v>8474</v>
      </c>
      <c r="H7700" t="s">
        <v>152</v>
      </c>
      <c r="I7700" s="1">
        <v>45200</v>
      </c>
      <c r="K7700" s="66">
        <v>0</v>
      </c>
      <c r="L7700" t="s">
        <v>92</v>
      </c>
      <c r="M7700" s="66">
        <v>1685.29</v>
      </c>
      <c r="N7700" s="66">
        <v>0</v>
      </c>
      <c r="O7700" s="1"/>
    </row>
    <row r="7701" spans="1:15">
      <c r="A7701" t="s">
        <v>11</v>
      </c>
      <c r="B7701" t="s">
        <v>4944</v>
      </c>
      <c r="C7701" t="s">
        <v>9033</v>
      </c>
      <c r="D7701" t="s">
        <v>5006</v>
      </c>
      <c r="E7701" t="s">
        <v>150</v>
      </c>
      <c r="G7701" t="s">
        <v>8474</v>
      </c>
      <c r="H7701" t="s">
        <v>152</v>
      </c>
      <c r="I7701" s="1">
        <v>45200</v>
      </c>
      <c r="K7701" s="66">
        <v>0</v>
      </c>
      <c r="L7701" t="s">
        <v>92</v>
      </c>
      <c r="M7701" s="66">
        <v>1330.26</v>
      </c>
      <c r="N7701" s="66">
        <v>0</v>
      </c>
      <c r="O7701" s="1"/>
    </row>
    <row r="7702" spans="1:15">
      <c r="A7702" t="s">
        <v>11</v>
      </c>
      <c r="B7702" t="s">
        <v>4944</v>
      </c>
      <c r="C7702" t="s">
        <v>9034</v>
      </c>
      <c r="D7702" t="s">
        <v>5006</v>
      </c>
      <c r="E7702" t="s">
        <v>150</v>
      </c>
      <c r="G7702" t="s">
        <v>8474</v>
      </c>
      <c r="H7702" t="s">
        <v>152</v>
      </c>
      <c r="I7702" s="1">
        <v>45200</v>
      </c>
      <c r="K7702" s="66">
        <v>0</v>
      </c>
      <c r="L7702" t="s">
        <v>92</v>
      </c>
      <c r="M7702" s="66">
        <v>1330.26</v>
      </c>
      <c r="N7702" s="66">
        <v>0</v>
      </c>
      <c r="O7702" s="1"/>
    </row>
    <row r="7703" spans="1:15">
      <c r="A7703" t="s">
        <v>11</v>
      </c>
      <c r="B7703" t="s">
        <v>4944</v>
      </c>
      <c r="C7703" t="s">
        <v>9036</v>
      </c>
      <c r="D7703" t="s">
        <v>5006</v>
      </c>
      <c r="E7703" t="s">
        <v>150</v>
      </c>
      <c r="G7703" t="s">
        <v>8474</v>
      </c>
      <c r="H7703" t="s">
        <v>152</v>
      </c>
      <c r="I7703" s="1">
        <v>45200</v>
      </c>
      <c r="K7703" s="66">
        <v>0</v>
      </c>
      <c r="L7703" t="s">
        <v>92</v>
      </c>
      <c r="M7703" s="66">
        <v>674.48</v>
      </c>
      <c r="N7703" s="66">
        <v>0</v>
      </c>
      <c r="O7703" s="1"/>
    </row>
    <row r="7704" spans="1:15">
      <c r="A7704" t="s">
        <v>11</v>
      </c>
      <c r="B7704" t="s">
        <v>4944</v>
      </c>
      <c r="C7704" t="s">
        <v>9037</v>
      </c>
      <c r="D7704" t="s">
        <v>5006</v>
      </c>
      <c r="E7704" t="s">
        <v>150</v>
      </c>
      <c r="G7704" t="s">
        <v>8474</v>
      </c>
      <c r="H7704" t="s">
        <v>152</v>
      </c>
      <c r="I7704" s="1">
        <v>45200</v>
      </c>
      <c r="K7704" s="66">
        <v>0</v>
      </c>
      <c r="L7704" t="s">
        <v>92</v>
      </c>
      <c r="M7704" s="66">
        <v>5881.14</v>
      </c>
      <c r="N7704" s="66">
        <v>0</v>
      </c>
      <c r="O7704" s="1"/>
    </row>
    <row r="7705" spans="1:15">
      <c r="A7705" t="s">
        <v>11</v>
      </c>
      <c r="B7705" t="s">
        <v>4944</v>
      </c>
      <c r="C7705" t="s">
        <v>8651</v>
      </c>
      <c r="D7705" t="s">
        <v>5006</v>
      </c>
      <c r="E7705" t="s">
        <v>150</v>
      </c>
      <c r="G7705" t="s">
        <v>8474</v>
      </c>
      <c r="H7705" t="s">
        <v>152</v>
      </c>
      <c r="I7705" s="1">
        <v>45200</v>
      </c>
      <c r="K7705" s="66">
        <v>0</v>
      </c>
      <c r="L7705" t="s">
        <v>92</v>
      </c>
      <c r="M7705" s="66">
        <v>-3551.48</v>
      </c>
      <c r="N7705" s="66">
        <v>0</v>
      </c>
      <c r="O7705" s="1"/>
    </row>
    <row r="7706" spans="1:15">
      <c r="A7706" t="s">
        <v>11</v>
      </c>
      <c r="B7706" t="s">
        <v>4944</v>
      </c>
      <c r="C7706" t="s">
        <v>9030</v>
      </c>
      <c r="D7706" t="s">
        <v>5006</v>
      </c>
      <c r="E7706" t="s">
        <v>150</v>
      </c>
      <c r="G7706" t="s">
        <v>8474</v>
      </c>
      <c r="H7706" t="s">
        <v>152</v>
      </c>
      <c r="I7706" s="1">
        <v>45231</v>
      </c>
      <c r="K7706" s="66">
        <v>0</v>
      </c>
      <c r="L7706" t="s">
        <v>92</v>
      </c>
      <c r="M7706" s="66">
        <v>271.99</v>
      </c>
      <c r="N7706" s="66">
        <v>0</v>
      </c>
      <c r="O7706" s="1"/>
    </row>
    <row r="7707" spans="1:15">
      <c r="A7707" t="s">
        <v>11</v>
      </c>
      <c r="B7707" t="s">
        <v>4944</v>
      </c>
      <c r="C7707" t="s">
        <v>9031</v>
      </c>
      <c r="D7707" t="s">
        <v>5006</v>
      </c>
      <c r="E7707" t="s">
        <v>150</v>
      </c>
      <c r="G7707" t="s">
        <v>8474</v>
      </c>
      <c r="H7707" t="s">
        <v>152</v>
      </c>
      <c r="I7707" s="1">
        <v>45231</v>
      </c>
      <c r="K7707" s="66">
        <v>0</v>
      </c>
      <c r="L7707" t="s">
        <v>92</v>
      </c>
      <c r="M7707" s="66">
        <v>271.99</v>
      </c>
      <c r="N7707" s="66">
        <v>0</v>
      </c>
      <c r="O7707" s="1"/>
    </row>
    <row r="7708" spans="1:15">
      <c r="A7708" t="s">
        <v>11</v>
      </c>
      <c r="B7708" t="s">
        <v>4944</v>
      </c>
      <c r="C7708" t="s">
        <v>9032</v>
      </c>
      <c r="D7708" t="s">
        <v>5006</v>
      </c>
      <c r="E7708" t="s">
        <v>150</v>
      </c>
      <c r="G7708" t="s">
        <v>8474</v>
      </c>
      <c r="H7708" t="s">
        <v>152</v>
      </c>
      <c r="I7708" s="1">
        <v>45231</v>
      </c>
      <c r="K7708" s="66">
        <v>0</v>
      </c>
      <c r="L7708" t="s">
        <v>92</v>
      </c>
      <c r="M7708" s="66">
        <v>1630.93</v>
      </c>
      <c r="N7708" s="66">
        <v>0</v>
      </c>
      <c r="O7708" s="1"/>
    </row>
    <row r="7709" spans="1:15">
      <c r="A7709" t="s">
        <v>11</v>
      </c>
      <c r="B7709" t="s">
        <v>4944</v>
      </c>
      <c r="C7709" t="s">
        <v>9033</v>
      </c>
      <c r="D7709" t="s">
        <v>5006</v>
      </c>
      <c r="E7709" t="s">
        <v>150</v>
      </c>
      <c r="G7709" t="s">
        <v>8474</v>
      </c>
      <c r="H7709" t="s">
        <v>152</v>
      </c>
      <c r="I7709" s="1">
        <v>45231</v>
      </c>
      <c r="K7709" s="66">
        <v>0</v>
      </c>
      <c r="L7709" t="s">
        <v>92</v>
      </c>
      <c r="M7709" s="66">
        <v>1287.3399999999999</v>
      </c>
      <c r="N7709" s="66">
        <v>0</v>
      </c>
      <c r="O7709" s="1"/>
    </row>
    <row r="7710" spans="1:15">
      <c r="A7710" t="s">
        <v>11</v>
      </c>
      <c r="B7710" t="s">
        <v>4944</v>
      </c>
      <c r="C7710" t="s">
        <v>9034</v>
      </c>
      <c r="D7710" t="s">
        <v>5006</v>
      </c>
      <c r="E7710" t="s">
        <v>150</v>
      </c>
      <c r="G7710" t="s">
        <v>8474</v>
      </c>
      <c r="H7710" t="s">
        <v>152</v>
      </c>
      <c r="I7710" s="1">
        <v>45231</v>
      </c>
      <c r="K7710" s="66">
        <v>0</v>
      </c>
      <c r="L7710" t="s">
        <v>92</v>
      </c>
      <c r="M7710" s="66">
        <v>1287.3399999999999</v>
      </c>
      <c r="N7710" s="66">
        <v>0</v>
      </c>
      <c r="O7710" s="1"/>
    </row>
    <row r="7711" spans="1:15">
      <c r="A7711" t="s">
        <v>11</v>
      </c>
      <c r="B7711" t="s">
        <v>4944</v>
      </c>
      <c r="C7711" t="s">
        <v>9036</v>
      </c>
      <c r="D7711" t="s">
        <v>5006</v>
      </c>
      <c r="E7711" t="s">
        <v>150</v>
      </c>
      <c r="G7711" t="s">
        <v>8474</v>
      </c>
      <c r="H7711" t="s">
        <v>152</v>
      </c>
      <c r="I7711" s="1">
        <v>45231</v>
      </c>
      <c r="K7711" s="66">
        <v>0</v>
      </c>
      <c r="L7711" t="s">
        <v>92</v>
      </c>
      <c r="M7711" s="66">
        <v>652.72</v>
      </c>
      <c r="N7711" s="66">
        <v>0</v>
      </c>
      <c r="O7711" s="1"/>
    </row>
    <row r="7712" spans="1:15">
      <c r="A7712" t="s">
        <v>11</v>
      </c>
      <c r="B7712" t="s">
        <v>4944</v>
      </c>
      <c r="C7712" t="s">
        <v>9037</v>
      </c>
      <c r="D7712" t="s">
        <v>5006</v>
      </c>
      <c r="E7712" t="s">
        <v>150</v>
      </c>
      <c r="G7712" t="s">
        <v>8474</v>
      </c>
      <c r="H7712" t="s">
        <v>152</v>
      </c>
      <c r="I7712" s="1">
        <v>45231</v>
      </c>
      <c r="K7712" s="66">
        <v>0</v>
      </c>
      <c r="L7712" t="s">
        <v>92</v>
      </c>
      <c r="M7712" s="66">
        <v>5691.43</v>
      </c>
      <c r="N7712" s="66">
        <v>0</v>
      </c>
      <c r="O7712" s="1"/>
    </row>
    <row r="7713" spans="1:15">
      <c r="A7713" t="s">
        <v>11</v>
      </c>
      <c r="B7713" t="s">
        <v>4944</v>
      </c>
      <c r="C7713" t="s">
        <v>9038</v>
      </c>
      <c r="D7713" t="s">
        <v>5006</v>
      </c>
      <c r="E7713" t="s">
        <v>150</v>
      </c>
      <c r="G7713" t="s">
        <v>8474</v>
      </c>
      <c r="H7713" t="s">
        <v>152</v>
      </c>
      <c r="I7713" s="1">
        <v>45231</v>
      </c>
      <c r="K7713" s="66">
        <v>0</v>
      </c>
      <c r="L7713" t="s">
        <v>92</v>
      </c>
      <c r="M7713" s="66">
        <v>439.68</v>
      </c>
      <c r="N7713" s="66">
        <v>0</v>
      </c>
      <c r="O7713" s="1"/>
    </row>
    <row r="7714" spans="1:15">
      <c r="A7714" t="s">
        <v>11</v>
      </c>
      <c r="B7714" t="s">
        <v>4944</v>
      </c>
      <c r="C7714" t="s">
        <v>9039</v>
      </c>
      <c r="D7714" t="s">
        <v>5006</v>
      </c>
      <c r="E7714" t="s">
        <v>150</v>
      </c>
      <c r="G7714" t="s">
        <v>8474</v>
      </c>
      <c r="H7714" t="s">
        <v>152</v>
      </c>
      <c r="I7714" s="1">
        <v>45231</v>
      </c>
      <c r="K7714" s="66">
        <v>0</v>
      </c>
      <c r="L7714" t="s">
        <v>92</v>
      </c>
      <c r="M7714" s="66">
        <v>543.29</v>
      </c>
      <c r="N7714" s="66">
        <v>0</v>
      </c>
      <c r="O7714" s="1"/>
    </row>
    <row r="7715" spans="1:15">
      <c r="A7715" t="s">
        <v>11</v>
      </c>
      <c r="B7715" t="s">
        <v>4944</v>
      </c>
      <c r="C7715" t="s">
        <v>9040</v>
      </c>
      <c r="D7715" t="s">
        <v>5006</v>
      </c>
      <c r="E7715" t="s">
        <v>150</v>
      </c>
      <c r="G7715" t="s">
        <v>8474</v>
      </c>
      <c r="H7715" t="s">
        <v>152</v>
      </c>
      <c r="I7715" s="1">
        <v>45231</v>
      </c>
      <c r="K7715" s="66">
        <v>0</v>
      </c>
      <c r="L7715" t="s">
        <v>92</v>
      </c>
      <c r="M7715" s="66">
        <v>543.29</v>
      </c>
      <c r="N7715" s="66">
        <v>0</v>
      </c>
      <c r="O7715" s="1"/>
    </row>
    <row r="7716" spans="1:15">
      <c r="A7716" t="s">
        <v>11</v>
      </c>
      <c r="B7716" t="s">
        <v>4944</v>
      </c>
      <c r="C7716" t="s">
        <v>9041</v>
      </c>
      <c r="D7716" t="s">
        <v>5006</v>
      </c>
      <c r="E7716" t="s">
        <v>150</v>
      </c>
      <c r="G7716" t="s">
        <v>8474</v>
      </c>
      <c r="H7716" t="s">
        <v>152</v>
      </c>
      <c r="I7716" s="1">
        <v>45231</v>
      </c>
      <c r="K7716" s="66">
        <v>0</v>
      </c>
      <c r="L7716" t="s">
        <v>92</v>
      </c>
      <c r="M7716" s="66">
        <v>543.29</v>
      </c>
      <c r="N7716" s="66">
        <v>0</v>
      </c>
      <c r="O7716" s="1"/>
    </row>
    <row r="7717" spans="1:15">
      <c r="A7717" t="s">
        <v>11</v>
      </c>
      <c r="B7717" t="s">
        <v>4944</v>
      </c>
      <c r="C7717" t="s">
        <v>9042</v>
      </c>
      <c r="D7717" t="s">
        <v>5006</v>
      </c>
      <c r="E7717" t="s">
        <v>150</v>
      </c>
      <c r="G7717" t="s">
        <v>8474</v>
      </c>
      <c r="H7717" t="s">
        <v>152</v>
      </c>
      <c r="I7717" s="1">
        <v>45231</v>
      </c>
      <c r="K7717" s="66">
        <v>0</v>
      </c>
      <c r="L7717" t="s">
        <v>92</v>
      </c>
      <c r="M7717" s="66">
        <v>543.29</v>
      </c>
      <c r="N7717" s="66">
        <v>0</v>
      </c>
      <c r="O7717" s="1"/>
    </row>
    <row r="7718" spans="1:15">
      <c r="A7718" t="s">
        <v>11</v>
      </c>
      <c r="B7718" t="s">
        <v>4944</v>
      </c>
      <c r="C7718" t="s">
        <v>9043</v>
      </c>
      <c r="D7718" t="s">
        <v>5006</v>
      </c>
      <c r="E7718" t="s">
        <v>150</v>
      </c>
      <c r="G7718" t="s">
        <v>8474</v>
      </c>
      <c r="H7718" t="s">
        <v>152</v>
      </c>
      <c r="I7718" s="1">
        <v>45231</v>
      </c>
      <c r="K7718" s="66">
        <v>0</v>
      </c>
      <c r="L7718" t="s">
        <v>92</v>
      </c>
      <c r="M7718" s="66">
        <v>543.29</v>
      </c>
      <c r="N7718" s="66">
        <v>0</v>
      </c>
      <c r="O7718" s="1"/>
    </row>
    <row r="7719" spans="1:15">
      <c r="A7719" t="s">
        <v>11</v>
      </c>
      <c r="B7719" t="s">
        <v>4944</v>
      </c>
      <c r="C7719" t="s">
        <v>9044</v>
      </c>
      <c r="D7719" t="s">
        <v>5006</v>
      </c>
      <c r="E7719" t="s">
        <v>150</v>
      </c>
      <c r="G7719" t="s">
        <v>8474</v>
      </c>
      <c r="H7719" t="s">
        <v>152</v>
      </c>
      <c r="I7719" s="1">
        <v>45231</v>
      </c>
      <c r="K7719" s="66">
        <v>0</v>
      </c>
      <c r="L7719" t="s">
        <v>92</v>
      </c>
      <c r="M7719" s="66">
        <v>543.29</v>
      </c>
      <c r="N7719" s="66">
        <v>0</v>
      </c>
      <c r="O7719" s="1"/>
    </row>
    <row r="7720" spans="1:15">
      <c r="A7720" t="s">
        <v>11</v>
      </c>
      <c r="B7720" t="s">
        <v>4944</v>
      </c>
      <c r="C7720" t="s">
        <v>9045</v>
      </c>
      <c r="D7720" t="s">
        <v>5006</v>
      </c>
      <c r="E7720" t="s">
        <v>150</v>
      </c>
      <c r="G7720" t="s">
        <v>8474</v>
      </c>
      <c r="H7720" t="s">
        <v>152</v>
      </c>
      <c r="I7720" s="1">
        <v>45231</v>
      </c>
      <c r="K7720" s="66">
        <v>0</v>
      </c>
      <c r="L7720" t="s">
        <v>92</v>
      </c>
      <c r="M7720" s="66">
        <v>543.29</v>
      </c>
      <c r="N7720" s="66">
        <v>0</v>
      </c>
      <c r="O7720" s="1"/>
    </row>
    <row r="7721" spans="1:15">
      <c r="A7721" t="s">
        <v>11</v>
      </c>
      <c r="B7721" t="s">
        <v>4944</v>
      </c>
      <c r="C7721" t="s">
        <v>9046</v>
      </c>
      <c r="D7721" t="s">
        <v>5006</v>
      </c>
      <c r="E7721" t="s">
        <v>150</v>
      </c>
      <c r="G7721" t="s">
        <v>8474</v>
      </c>
      <c r="H7721" t="s">
        <v>152</v>
      </c>
      <c r="I7721" s="1">
        <v>45231</v>
      </c>
      <c r="K7721" s="66">
        <v>0</v>
      </c>
      <c r="L7721" t="s">
        <v>92</v>
      </c>
      <c r="M7721" s="66">
        <v>543.29</v>
      </c>
      <c r="N7721" s="66">
        <v>0</v>
      </c>
      <c r="O7721" s="1"/>
    </row>
    <row r="7722" spans="1:15">
      <c r="A7722" t="s">
        <v>11</v>
      </c>
      <c r="B7722" t="s">
        <v>4944</v>
      </c>
      <c r="C7722" t="s">
        <v>9047</v>
      </c>
      <c r="D7722" t="s">
        <v>5006</v>
      </c>
      <c r="E7722" t="s">
        <v>150</v>
      </c>
      <c r="G7722" t="s">
        <v>8474</v>
      </c>
      <c r="H7722" t="s">
        <v>152</v>
      </c>
      <c r="I7722" s="1">
        <v>45231</v>
      </c>
      <c r="K7722" s="66">
        <v>0</v>
      </c>
      <c r="L7722" t="s">
        <v>92</v>
      </c>
      <c r="M7722" s="66">
        <v>543.29</v>
      </c>
      <c r="N7722" s="66">
        <v>0</v>
      </c>
      <c r="O7722" s="1"/>
    </row>
    <row r="7723" spans="1:15">
      <c r="A7723" t="s">
        <v>11</v>
      </c>
      <c r="B7723" t="s">
        <v>4944</v>
      </c>
      <c r="C7723" t="s">
        <v>9048</v>
      </c>
      <c r="D7723" t="s">
        <v>5006</v>
      </c>
      <c r="E7723" t="s">
        <v>150</v>
      </c>
      <c r="G7723" t="s">
        <v>8474</v>
      </c>
      <c r="H7723" t="s">
        <v>152</v>
      </c>
      <c r="I7723" s="1">
        <v>45231</v>
      </c>
      <c r="K7723" s="66">
        <v>0</v>
      </c>
      <c r="L7723" t="s">
        <v>92</v>
      </c>
      <c r="M7723" s="66">
        <v>543.29</v>
      </c>
      <c r="N7723" s="66">
        <v>0</v>
      </c>
      <c r="O7723" s="1"/>
    </row>
    <row r="7724" spans="1:15">
      <c r="A7724" t="s">
        <v>11</v>
      </c>
      <c r="B7724" t="s">
        <v>4944</v>
      </c>
      <c r="C7724" t="s">
        <v>9049</v>
      </c>
      <c r="D7724" t="s">
        <v>5006</v>
      </c>
      <c r="E7724" t="s">
        <v>150</v>
      </c>
      <c r="G7724" t="s">
        <v>8474</v>
      </c>
      <c r="H7724" t="s">
        <v>152</v>
      </c>
      <c r="I7724" s="1">
        <v>45231</v>
      </c>
      <c r="K7724" s="66">
        <v>0</v>
      </c>
      <c r="L7724" t="s">
        <v>92</v>
      </c>
      <c r="M7724" s="66">
        <v>543.29</v>
      </c>
      <c r="N7724" s="66">
        <v>0</v>
      </c>
      <c r="O7724" s="1"/>
    </row>
    <row r="7725" spans="1:15">
      <c r="A7725" t="s">
        <v>11</v>
      </c>
      <c r="B7725" t="s">
        <v>4944</v>
      </c>
      <c r="C7725" t="s">
        <v>9050</v>
      </c>
      <c r="D7725" t="s">
        <v>5006</v>
      </c>
      <c r="E7725" t="s">
        <v>150</v>
      </c>
      <c r="G7725" t="s">
        <v>8474</v>
      </c>
      <c r="H7725" t="s">
        <v>152</v>
      </c>
      <c r="I7725" s="1">
        <v>45231</v>
      </c>
      <c r="K7725" s="66">
        <v>0</v>
      </c>
      <c r="L7725" t="s">
        <v>92</v>
      </c>
      <c r="M7725" s="66">
        <v>543.29</v>
      </c>
      <c r="N7725" s="66">
        <v>0</v>
      </c>
      <c r="O7725" s="1"/>
    </row>
    <row r="7726" spans="1:15">
      <c r="A7726" t="s">
        <v>11</v>
      </c>
      <c r="B7726" t="s">
        <v>4944</v>
      </c>
      <c r="C7726" t="s">
        <v>9051</v>
      </c>
      <c r="D7726" t="s">
        <v>5006</v>
      </c>
      <c r="E7726" t="s">
        <v>150</v>
      </c>
      <c r="G7726" t="s">
        <v>8474</v>
      </c>
      <c r="H7726" t="s">
        <v>152</v>
      </c>
      <c r="I7726" s="1">
        <v>45231</v>
      </c>
      <c r="K7726" s="66">
        <v>0</v>
      </c>
      <c r="L7726" t="s">
        <v>92</v>
      </c>
      <c r="M7726" s="66">
        <v>543.29</v>
      </c>
      <c r="N7726" s="66">
        <v>0</v>
      </c>
      <c r="O7726" s="1"/>
    </row>
    <row r="7727" spans="1:15">
      <c r="A7727" t="s">
        <v>11</v>
      </c>
      <c r="B7727" t="s">
        <v>4944</v>
      </c>
      <c r="C7727" t="s">
        <v>9052</v>
      </c>
      <c r="D7727" t="s">
        <v>5006</v>
      </c>
      <c r="E7727" t="s">
        <v>150</v>
      </c>
      <c r="G7727" t="s">
        <v>8474</v>
      </c>
      <c r="H7727" t="s">
        <v>152</v>
      </c>
      <c r="I7727" s="1">
        <v>45231</v>
      </c>
      <c r="K7727" s="66">
        <v>0</v>
      </c>
      <c r="L7727" t="s">
        <v>92</v>
      </c>
      <c r="M7727" s="66">
        <v>543.29</v>
      </c>
      <c r="N7727" s="66">
        <v>0</v>
      </c>
      <c r="O7727" s="1"/>
    </row>
    <row r="7728" spans="1:15">
      <c r="A7728" t="s">
        <v>11</v>
      </c>
      <c r="B7728" t="s">
        <v>4944</v>
      </c>
      <c r="C7728" t="s">
        <v>9053</v>
      </c>
      <c r="D7728" t="s">
        <v>5006</v>
      </c>
      <c r="E7728" t="s">
        <v>150</v>
      </c>
      <c r="G7728" t="s">
        <v>8474</v>
      </c>
      <c r="H7728" t="s">
        <v>152</v>
      </c>
      <c r="I7728" s="1">
        <v>45231</v>
      </c>
      <c r="K7728" s="66">
        <v>0</v>
      </c>
      <c r="L7728" t="s">
        <v>92</v>
      </c>
      <c r="M7728" s="66">
        <v>543.29</v>
      </c>
      <c r="N7728" s="66">
        <v>0</v>
      </c>
      <c r="O7728" s="1"/>
    </row>
    <row r="7729" spans="1:15">
      <c r="A7729" t="s">
        <v>11</v>
      </c>
      <c r="B7729" t="s">
        <v>4944</v>
      </c>
      <c r="C7729" t="s">
        <v>9054</v>
      </c>
      <c r="D7729" t="s">
        <v>5006</v>
      </c>
      <c r="E7729" t="s">
        <v>150</v>
      </c>
      <c r="G7729" t="s">
        <v>8474</v>
      </c>
      <c r="H7729" t="s">
        <v>152</v>
      </c>
      <c r="I7729" s="1">
        <v>45231</v>
      </c>
      <c r="K7729" s="66">
        <v>0</v>
      </c>
      <c r="L7729" t="s">
        <v>92</v>
      </c>
      <c r="M7729" s="66">
        <v>543.29</v>
      </c>
      <c r="N7729" s="66">
        <v>0</v>
      </c>
      <c r="O7729" s="1"/>
    </row>
    <row r="7730" spans="1:15">
      <c r="A7730" t="s">
        <v>11</v>
      </c>
      <c r="B7730" t="s">
        <v>4944</v>
      </c>
      <c r="C7730" t="s">
        <v>9055</v>
      </c>
      <c r="D7730" t="s">
        <v>5006</v>
      </c>
      <c r="E7730" t="s">
        <v>150</v>
      </c>
      <c r="G7730" t="s">
        <v>8474</v>
      </c>
      <c r="H7730" t="s">
        <v>152</v>
      </c>
      <c r="I7730" s="1">
        <v>45231</v>
      </c>
      <c r="K7730" s="66">
        <v>0</v>
      </c>
      <c r="L7730" t="s">
        <v>92</v>
      </c>
      <c r="M7730" s="66">
        <v>543.29</v>
      </c>
      <c r="N7730" s="66">
        <v>0</v>
      </c>
      <c r="O7730" s="1"/>
    </row>
    <row r="7731" spans="1:15">
      <c r="A7731" t="s">
        <v>11</v>
      </c>
      <c r="B7731" t="s">
        <v>4944</v>
      </c>
      <c r="C7731" t="s">
        <v>9056</v>
      </c>
      <c r="D7731" t="s">
        <v>5006</v>
      </c>
      <c r="E7731" t="s">
        <v>150</v>
      </c>
      <c r="G7731" t="s">
        <v>8474</v>
      </c>
      <c r="H7731" t="s">
        <v>152</v>
      </c>
      <c r="I7731" s="1">
        <v>45231</v>
      </c>
      <c r="K7731" s="66">
        <v>0</v>
      </c>
      <c r="L7731" t="s">
        <v>92</v>
      </c>
      <c r="M7731" s="66">
        <v>543.29</v>
      </c>
      <c r="N7731" s="66">
        <v>0</v>
      </c>
      <c r="O7731" s="1"/>
    </row>
    <row r="7732" spans="1:15">
      <c r="A7732" t="s">
        <v>11</v>
      </c>
      <c r="B7732" t="s">
        <v>4944</v>
      </c>
      <c r="C7732" t="s">
        <v>9057</v>
      </c>
      <c r="D7732" t="s">
        <v>5006</v>
      </c>
      <c r="E7732" t="s">
        <v>150</v>
      </c>
      <c r="G7732" t="s">
        <v>8474</v>
      </c>
      <c r="H7732" t="s">
        <v>152</v>
      </c>
      <c r="I7732" s="1">
        <v>45231</v>
      </c>
      <c r="K7732" s="66">
        <v>0</v>
      </c>
      <c r="L7732" t="s">
        <v>92</v>
      </c>
      <c r="M7732" s="66">
        <v>543.29</v>
      </c>
      <c r="N7732" s="66">
        <v>0</v>
      </c>
      <c r="O7732" s="1"/>
    </row>
    <row r="7733" spans="1:15">
      <c r="A7733" t="s">
        <v>11</v>
      </c>
      <c r="B7733" t="s">
        <v>4944</v>
      </c>
      <c r="C7733" t="s">
        <v>9058</v>
      </c>
      <c r="D7733" t="s">
        <v>5006</v>
      </c>
      <c r="E7733" t="s">
        <v>150</v>
      </c>
      <c r="G7733" t="s">
        <v>8474</v>
      </c>
      <c r="H7733" t="s">
        <v>152</v>
      </c>
      <c r="I7733" s="1">
        <v>45231</v>
      </c>
      <c r="K7733" s="66">
        <v>0</v>
      </c>
      <c r="L7733" t="s">
        <v>92</v>
      </c>
      <c r="M7733" s="66">
        <v>543.29</v>
      </c>
      <c r="N7733" s="66">
        <v>0</v>
      </c>
      <c r="O7733" s="1"/>
    </row>
    <row r="7734" spans="1:15">
      <c r="A7734" t="s">
        <v>11</v>
      </c>
      <c r="B7734" t="s">
        <v>4944</v>
      </c>
      <c r="C7734" t="s">
        <v>9059</v>
      </c>
      <c r="D7734" t="s">
        <v>5006</v>
      </c>
      <c r="E7734" t="s">
        <v>150</v>
      </c>
      <c r="G7734" t="s">
        <v>8474</v>
      </c>
      <c r="H7734" t="s">
        <v>152</v>
      </c>
      <c r="I7734" s="1">
        <v>45231</v>
      </c>
      <c r="K7734" s="66">
        <v>0</v>
      </c>
      <c r="L7734" t="s">
        <v>92</v>
      </c>
      <c r="M7734" s="66">
        <v>136.80000000000001</v>
      </c>
      <c r="N7734" s="66">
        <v>0</v>
      </c>
      <c r="O7734" s="1"/>
    </row>
    <row r="7735" spans="1:15">
      <c r="A7735" t="s">
        <v>11</v>
      </c>
      <c r="B7735" t="s">
        <v>4944</v>
      </c>
      <c r="C7735" t="s">
        <v>9060</v>
      </c>
      <c r="D7735" t="s">
        <v>5006</v>
      </c>
      <c r="E7735" t="s">
        <v>150</v>
      </c>
      <c r="G7735" t="s">
        <v>8474</v>
      </c>
      <c r="H7735" t="s">
        <v>152</v>
      </c>
      <c r="I7735" s="1">
        <v>45231</v>
      </c>
      <c r="K7735" s="66">
        <v>0</v>
      </c>
      <c r="L7735" t="s">
        <v>92</v>
      </c>
      <c r="M7735" s="66">
        <v>153.94999999999999</v>
      </c>
      <c r="N7735" s="66">
        <v>0</v>
      </c>
      <c r="O7735" s="1"/>
    </row>
    <row r="7736" spans="1:15">
      <c r="A7736" t="s">
        <v>11</v>
      </c>
      <c r="B7736" t="s">
        <v>4944</v>
      </c>
      <c r="C7736" t="s">
        <v>9061</v>
      </c>
      <c r="D7736" t="s">
        <v>5006</v>
      </c>
      <c r="E7736" t="s">
        <v>150</v>
      </c>
      <c r="G7736" t="s">
        <v>8474</v>
      </c>
      <c r="H7736" t="s">
        <v>152</v>
      </c>
      <c r="I7736" s="1">
        <v>45231</v>
      </c>
      <c r="K7736" s="66">
        <v>0</v>
      </c>
      <c r="L7736" t="s">
        <v>92</v>
      </c>
      <c r="M7736" s="66">
        <v>161.61000000000001</v>
      </c>
      <c r="N7736" s="66">
        <v>0</v>
      </c>
      <c r="O7736" s="1"/>
    </row>
    <row r="7737" spans="1:15">
      <c r="A7737" t="s">
        <v>11</v>
      </c>
      <c r="B7737" t="s">
        <v>4944</v>
      </c>
      <c r="C7737" t="s">
        <v>9062</v>
      </c>
      <c r="D7737" t="s">
        <v>5006</v>
      </c>
      <c r="E7737" t="s">
        <v>150</v>
      </c>
      <c r="G7737" t="s">
        <v>8474</v>
      </c>
      <c r="H7737" t="s">
        <v>152</v>
      </c>
      <c r="I7737" s="1">
        <v>45231</v>
      </c>
      <c r="K7737" s="66">
        <v>0</v>
      </c>
      <c r="L7737" t="s">
        <v>92</v>
      </c>
      <c r="M7737" s="66">
        <v>161.61000000000001</v>
      </c>
      <c r="N7737" s="66">
        <v>0</v>
      </c>
      <c r="O7737" s="1"/>
    </row>
    <row r="7738" spans="1:15">
      <c r="A7738" t="s">
        <v>11</v>
      </c>
      <c r="B7738" t="s">
        <v>4944</v>
      </c>
      <c r="C7738" t="s">
        <v>9063</v>
      </c>
      <c r="D7738" t="s">
        <v>5006</v>
      </c>
      <c r="E7738" t="s">
        <v>150</v>
      </c>
      <c r="G7738" t="s">
        <v>8474</v>
      </c>
      <c r="H7738" t="s">
        <v>152</v>
      </c>
      <c r="I7738" s="1">
        <v>45231</v>
      </c>
      <c r="K7738" s="66">
        <v>0</v>
      </c>
      <c r="L7738" t="s">
        <v>92</v>
      </c>
      <c r="M7738" s="66">
        <v>161.61000000000001</v>
      </c>
      <c r="N7738" s="66">
        <v>0</v>
      </c>
      <c r="O7738" s="1"/>
    </row>
    <row r="7739" spans="1:15">
      <c r="A7739" t="s">
        <v>11</v>
      </c>
      <c r="B7739" t="s">
        <v>4944</v>
      </c>
      <c r="C7739" t="s">
        <v>9064</v>
      </c>
      <c r="D7739" t="s">
        <v>5006</v>
      </c>
      <c r="E7739" t="s">
        <v>150</v>
      </c>
      <c r="G7739" t="s">
        <v>8474</v>
      </c>
      <c r="H7739" t="s">
        <v>152</v>
      </c>
      <c r="I7739" s="1">
        <v>45231</v>
      </c>
      <c r="K7739" s="66">
        <v>0</v>
      </c>
      <c r="L7739" t="s">
        <v>92</v>
      </c>
      <c r="M7739" s="66">
        <v>327.91</v>
      </c>
      <c r="N7739" s="66">
        <v>0</v>
      </c>
      <c r="O7739" s="1"/>
    </row>
    <row r="7740" spans="1:15">
      <c r="A7740" t="s">
        <v>11</v>
      </c>
      <c r="B7740" t="s">
        <v>4944</v>
      </c>
      <c r="C7740" t="s">
        <v>9065</v>
      </c>
      <c r="D7740" t="s">
        <v>5006</v>
      </c>
      <c r="E7740" t="s">
        <v>150</v>
      </c>
      <c r="G7740" t="s">
        <v>8474</v>
      </c>
      <c r="H7740" t="s">
        <v>152</v>
      </c>
      <c r="I7740" s="1">
        <v>45231</v>
      </c>
      <c r="K7740" s="66">
        <v>0</v>
      </c>
      <c r="L7740" t="s">
        <v>92</v>
      </c>
      <c r="M7740" s="66">
        <v>187.38</v>
      </c>
      <c r="N7740" s="66">
        <v>0</v>
      </c>
      <c r="O7740" s="1"/>
    </row>
    <row r="7741" spans="1:15">
      <c r="A7741" t="s">
        <v>11</v>
      </c>
      <c r="B7741" t="s">
        <v>4944</v>
      </c>
      <c r="C7741" t="s">
        <v>9066</v>
      </c>
      <c r="D7741" t="s">
        <v>5006</v>
      </c>
      <c r="E7741" t="s">
        <v>150</v>
      </c>
      <c r="G7741" t="s">
        <v>8474</v>
      </c>
      <c r="H7741" t="s">
        <v>152</v>
      </c>
      <c r="I7741" s="1">
        <v>45231</v>
      </c>
      <c r="K7741" s="66">
        <v>0</v>
      </c>
      <c r="L7741" t="s">
        <v>92</v>
      </c>
      <c r="M7741" s="66">
        <v>187.38</v>
      </c>
      <c r="N7741" s="66">
        <v>0</v>
      </c>
      <c r="O7741" s="1"/>
    </row>
    <row r="7742" spans="1:15">
      <c r="A7742" t="s">
        <v>11</v>
      </c>
      <c r="B7742" t="s">
        <v>4944</v>
      </c>
      <c r="C7742" t="s">
        <v>9067</v>
      </c>
      <c r="D7742" t="s">
        <v>5006</v>
      </c>
      <c r="E7742" t="s">
        <v>150</v>
      </c>
      <c r="G7742" t="s">
        <v>8474</v>
      </c>
      <c r="H7742" t="s">
        <v>152</v>
      </c>
      <c r="I7742" s="1">
        <v>45231</v>
      </c>
      <c r="K7742" s="66">
        <v>0</v>
      </c>
      <c r="L7742" t="s">
        <v>92</v>
      </c>
      <c r="M7742" s="66">
        <v>187.38</v>
      </c>
      <c r="N7742" s="66">
        <v>0</v>
      </c>
      <c r="O7742" s="1"/>
    </row>
    <row r="7743" spans="1:15">
      <c r="A7743" t="s">
        <v>11</v>
      </c>
      <c r="B7743" t="s">
        <v>4944</v>
      </c>
      <c r="C7743" t="s">
        <v>9068</v>
      </c>
      <c r="D7743" t="s">
        <v>5006</v>
      </c>
      <c r="E7743" t="s">
        <v>150</v>
      </c>
      <c r="G7743" t="s">
        <v>8474</v>
      </c>
      <c r="H7743" t="s">
        <v>152</v>
      </c>
      <c r="I7743" s="1">
        <v>45231</v>
      </c>
      <c r="K7743" s="66">
        <v>0</v>
      </c>
      <c r="L7743" t="s">
        <v>92</v>
      </c>
      <c r="M7743" s="66">
        <v>327.91</v>
      </c>
      <c r="N7743" s="66">
        <v>0</v>
      </c>
      <c r="O7743" s="1"/>
    </row>
    <row r="7744" spans="1:15">
      <c r="A7744" t="s">
        <v>11</v>
      </c>
      <c r="B7744" t="s">
        <v>4944</v>
      </c>
      <c r="C7744" t="s">
        <v>9069</v>
      </c>
      <c r="D7744" t="s">
        <v>5006</v>
      </c>
      <c r="E7744" t="s">
        <v>150</v>
      </c>
      <c r="G7744" t="s">
        <v>8474</v>
      </c>
      <c r="H7744" t="s">
        <v>152</v>
      </c>
      <c r="I7744" s="1">
        <v>45231</v>
      </c>
      <c r="K7744" s="66">
        <v>0</v>
      </c>
      <c r="L7744" t="s">
        <v>92</v>
      </c>
      <c r="M7744" s="66">
        <v>46.81</v>
      </c>
      <c r="N7744" s="66">
        <v>0</v>
      </c>
      <c r="O7744" s="1"/>
    </row>
    <row r="7745" spans="1:15">
      <c r="A7745" t="s">
        <v>11</v>
      </c>
      <c r="B7745" t="s">
        <v>4944</v>
      </c>
      <c r="C7745" t="s">
        <v>9070</v>
      </c>
      <c r="D7745" t="s">
        <v>5006</v>
      </c>
      <c r="E7745" t="s">
        <v>150</v>
      </c>
      <c r="G7745" t="s">
        <v>8474</v>
      </c>
      <c r="H7745" t="s">
        <v>152</v>
      </c>
      <c r="I7745" s="1">
        <v>45231</v>
      </c>
      <c r="K7745" s="66">
        <v>0</v>
      </c>
      <c r="L7745" t="s">
        <v>92</v>
      </c>
      <c r="M7745" s="66">
        <v>327.91</v>
      </c>
      <c r="N7745" s="66">
        <v>0</v>
      </c>
      <c r="O7745" s="1"/>
    </row>
    <row r="7746" spans="1:15">
      <c r="A7746" t="s">
        <v>11</v>
      </c>
      <c r="B7746" t="s">
        <v>4944</v>
      </c>
      <c r="C7746" t="s">
        <v>9071</v>
      </c>
      <c r="D7746" t="s">
        <v>5006</v>
      </c>
      <c r="E7746" t="s">
        <v>150</v>
      </c>
      <c r="G7746" t="s">
        <v>8474</v>
      </c>
      <c r="H7746" t="s">
        <v>152</v>
      </c>
      <c r="I7746" s="1">
        <v>45231</v>
      </c>
      <c r="K7746" s="66">
        <v>0</v>
      </c>
      <c r="L7746" t="s">
        <v>92</v>
      </c>
      <c r="M7746" s="66">
        <v>327.91</v>
      </c>
      <c r="N7746" s="66">
        <v>0</v>
      </c>
      <c r="O7746" s="1"/>
    </row>
    <row r="7747" spans="1:15">
      <c r="A7747" t="s">
        <v>11</v>
      </c>
      <c r="B7747" t="s">
        <v>4944</v>
      </c>
      <c r="C7747" t="s">
        <v>9072</v>
      </c>
      <c r="D7747" t="s">
        <v>5006</v>
      </c>
      <c r="E7747" t="s">
        <v>150</v>
      </c>
      <c r="G7747" t="s">
        <v>8474</v>
      </c>
      <c r="H7747" t="s">
        <v>152</v>
      </c>
      <c r="I7747" s="1">
        <v>45231</v>
      </c>
      <c r="K7747" s="66">
        <v>0</v>
      </c>
      <c r="L7747" t="s">
        <v>92</v>
      </c>
      <c r="M7747" s="66">
        <v>327.91</v>
      </c>
      <c r="N7747" s="66">
        <v>0</v>
      </c>
      <c r="O7747" s="1"/>
    </row>
    <row r="7748" spans="1:15">
      <c r="A7748" t="s">
        <v>11</v>
      </c>
      <c r="B7748" t="s">
        <v>4944</v>
      </c>
      <c r="C7748" t="s">
        <v>9073</v>
      </c>
      <c r="D7748" t="s">
        <v>5006</v>
      </c>
      <c r="E7748" t="s">
        <v>150</v>
      </c>
      <c r="G7748" t="s">
        <v>8474</v>
      </c>
      <c r="H7748" t="s">
        <v>152</v>
      </c>
      <c r="I7748" s="1">
        <v>45231</v>
      </c>
      <c r="K7748" s="66">
        <v>0</v>
      </c>
      <c r="L7748" t="s">
        <v>92</v>
      </c>
      <c r="M7748" s="66">
        <v>327.91</v>
      </c>
      <c r="N7748" s="66">
        <v>0</v>
      </c>
      <c r="O7748" s="1"/>
    </row>
    <row r="7749" spans="1:15">
      <c r="A7749" t="s">
        <v>11</v>
      </c>
      <c r="B7749" t="s">
        <v>4944</v>
      </c>
      <c r="C7749" t="s">
        <v>9074</v>
      </c>
      <c r="D7749" t="s">
        <v>5006</v>
      </c>
      <c r="E7749" t="s">
        <v>150</v>
      </c>
      <c r="G7749" t="s">
        <v>8474</v>
      </c>
      <c r="H7749" t="s">
        <v>152</v>
      </c>
      <c r="I7749" s="1">
        <v>45231</v>
      </c>
      <c r="K7749" s="66">
        <v>0</v>
      </c>
      <c r="L7749" t="s">
        <v>92</v>
      </c>
      <c r="M7749" s="66">
        <v>327.91</v>
      </c>
      <c r="N7749" s="66">
        <v>0</v>
      </c>
      <c r="O7749" s="1"/>
    </row>
    <row r="7750" spans="1:15">
      <c r="A7750" t="s">
        <v>11</v>
      </c>
      <c r="B7750" t="s">
        <v>4944</v>
      </c>
      <c r="C7750" t="s">
        <v>9075</v>
      </c>
      <c r="D7750" t="s">
        <v>5006</v>
      </c>
      <c r="E7750" t="s">
        <v>150</v>
      </c>
      <c r="G7750" t="s">
        <v>8474</v>
      </c>
      <c r="H7750" t="s">
        <v>152</v>
      </c>
      <c r="I7750" s="1">
        <v>45231</v>
      </c>
      <c r="K7750" s="66">
        <v>0</v>
      </c>
      <c r="L7750" t="s">
        <v>92</v>
      </c>
      <c r="M7750" s="66">
        <v>327.91</v>
      </c>
      <c r="N7750" s="66">
        <v>0</v>
      </c>
      <c r="O7750" s="1"/>
    </row>
    <row r="7751" spans="1:15">
      <c r="A7751" t="s">
        <v>11</v>
      </c>
      <c r="B7751" t="s">
        <v>4944</v>
      </c>
      <c r="C7751" t="s">
        <v>9076</v>
      </c>
      <c r="D7751" t="s">
        <v>5006</v>
      </c>
      <c r="E7751" t="s">
        <v>150</v>
      </c>
      <c r="G7751" t="s">
        <v>8474</v>
      </c>
      <c r="H7751" t="s">
        <v>152</v>
      </c>
      <c r="I7751" s="1">
        <v>45231</v>
      </c>
      <c r="K7751" s="66">
        <v>0</v>
      </c>
      <c r="L7751" t="s">
        <v>92</v>
      </c>
      <c r="M7751" s="66">
        <v>327.91</v>
      </c>
      <c r="N7751" s="66">
        <v>0</v>
      </c>
      <c r="O7751" s="1"/>
    </row>
    <row r="7752" spans="1:15">
      <c r="A7752" t="s">
        <v>11</v>
      </c>
      <c r="B7752" t="s">
        <v>4944</v>
      </c>
      <c r="C7752" t="s">
        <v>9077</v>
      </c>
      <c r="D7752" t="s">
        <v>5006</v>
      </c>
      <c r="E7752" t="s">
        <v>150</v>
      </c>
      <c r="G7752" t="s">
        <v>8474</v>
      </c>
      <c r="H7752" t="s">
        <v>152</v>
      </c>
      <c r="I7752" s="1">
        <v>45231</v>
      </c>
      <c r="K7752" s="66">
        <v>0</v>
      </c>
      <c r="L7752" t="s">
        <v>92</v>
      </c>
      <c r="M7752" s="66">
        <v>327.91</v>
      </c>
      <c r="N7752" s="66">
        <v>0</v>
      </c>
      <c r="O7752" s="1"/>
    </row>
    <row r="7753" spans="1:15">
      <c r="A7753" t="s">
        <v>11</v>
      </c>
      <c r="B7753" t="s">
        <v>4944</v>
      </c>
      <c r="C7753" t="s">
        <v>9078</v>
      </c>
      <c r="D7753" t="s">
        <v>5006</v>
      </c>
      <c r="E7753" t="s">
        <v>150</v>
      </c>
      <c r="G7753" t="s">
        <v>8474</v>
      </c>
      <c r="H7753" t="s">
        <v>152</v>
      </c>
      <c r="I7753" s="1">
        <v>45231</v>
      </c>
      <c r="K7753" s="66">
        <v>0</v>
      </c>
      <c r="L7753" t="s">
        <v>92</v>
      </c>
      <c r="M7753" s="66">
        <v>327.91</v>
      </c>
      <c r="N7753" s="66">
        <v>0</v>
      </c>
      <c r="O7753" s="1"/>
    </row>
    <row r="7754" spans="1:15">
      <c r="A7754" t="s">
        <v>11</v>
      </c>
      <c r="B7754" t="s">
        <v>4944</v>
      </c>
      <c r="C7754" t="s">
        <v>9079</v>
      </c>
      <c r="D7754" t="s">
        <v>5006</v>
      </c>
      <c r="E7754" t="s">
        <v>150</v>
      </c>
      <c r="G7754" t="s">
        <v>8474</v>
      </c>
      <c r="H7754" t="s">
        <v>152</v>
      </c>
      <c r="I7754" s="1">
        <v>45231</v>
      </c>
      <c r="K7754" s="66">
        <v>0</v>
      </c>
      <c r="L7754" t="s">
        <v>92</v>
      </c>
      <c r="M7754" s="66">
        <v>187.38</v>
      </c>
      <c r="N7754" s="66">
        <v>0</v>
      </c>
      <c r="O7754" s="1"/>
    </row>
    <row r="7755" spans="1:15">
      <c r="A7755" t="s">
        <v>11</v>
      </c>
      <c r="B7755" t="s">
        <v>4944</v>
      </c>
      <c r="C7755" t="s">
        <v>9080</v>
      </c>
      <c r="D7755" t="s">
        <v>5006</v>
      </c>
      <c r="E7755" t="s">
        <v>150</v>
      </c>
      <c r="G7755" t="s">
        <v>8474</v>
      </c>
      <c r="H7755" t="s">
        <v>152</v>
      </c>
      <c r="I7755" s="1">
        <v>45231</v>
      </c>
      <c r="K7755" s="66">
        <v>0</v>
      </c>
      <c r="L7755" t="s">
        <v>92</v>
      </c>
      <c r="M7755" s="66">
        <v>327.91</v>
      </c>
      <c r="N7755" s="66">
        <v>0</v>
      </c>
      <c r="O7755" s="1"/>
    </row>
    <row r="7756" spans="1:15">
      <c r="A7756" t="s">
        <v>11</v>
      </c>
      <c r="B7756" t="s">
        <v>4944</v>
      </c>
      <c r="C7756" t="s">
        <v>9081</v>
      </c>
      <c r="D7756" t="s">
        <v>5006</v>
      </c>
      <c r="E7756" t="s">
        <v>150</v>
      </c>
      <c r="G7756" t="s">
        <v>8474</v>
      </c>
      <c r="H7756" t="s">
        <v>152</v>
      </c>
      <c r="I7756" s="1">
        <v>45231</v>
      </c>
      <c r="K7756" s="66">
        <v>0</v>
      </c>
      <c r="L7756" t="s">
        <v>92</v>
      </c>
      <c r="M7756" s="66">
        <v>187.38</v>
      </c>
      <c r="N7756" s="66">
        <v>0</v>
      </c>
      <c r="O7756" s="1"/>
    </row>
    <row r="7757" spans="1:15">
      <c r="A7757" t="s">
        <v>11</v>
      </c>
      <c r="B7757" t="s">
        <v>4944</v>
      </c>
      <c r="C7757" t="s">
        <v>9082</v>
      </c>
      <c r="D7757" t="s">
        <v>5006</v>
      </c>
      <c r="E7757" t="s">
        <v>150</v>
      </c>
      <c r="G7757" t="s">
        <v>8474</v>
      </c>
      <c r="H7757" t="s">
        <v>152</v>
      </c>
      <c r="I7757" s="1">
        <v>45231</v>
      </c>
      <c r="K7757" s="66">
        <v>0</v>
      </c>
      <c r="L7757" t="s">
        <v>92</v>
      </c>
      <c r="M7757" s="66">
        <v>187.38</v>
      </c>
      <c r="N7757" s="66">
        <v>0</v>
      </c>
      <c r="O7757" s="1"/>
    </row>
    <row r="7758" spans="1:15">
      <c r="A7758" t="s">
        <v>11</v>
      </c>
      <c r="B7758" t="s">
        <v>4944</v>
      </c>
      <c r="C7758" t="s">
        <v>9081</v>
      </c>
      <c r="D7758" t="s">
        <v>5006</v>
      </c>
      <c r="E7758" t="s">
        <v>150</v>
      </c>
      <c r="G7758" t="s">
        <v>8474</v>
      </c>
      <c r="H7758" t="s">
        <v>152</v>
      </c>
      <c r="I7758" s="1">
        <v>45231</v>
      </c>
      <c r="K7758" s="66">
        <v>0</v>
      </c>
      <c r="L7758" t="s">
        <v>92</v>
      </c>
      <c r="M7758" s="66">
        <v>187.38</v>
      </c>
      <c r="N7758" s="66">
        <v>0</v>
      </c>
      <c r="O7758" s="1"/>
    </row>
    <row r="7759" spans="1:15">
      <c r="A7759" t="s">
        <v>11</v>
      </c>
      <c r="B7759" t="s">
        <v>4944</v>
      </c>
      <c r="C7759" t="s">
        <v>9083</v>
      </c>
      <c r="D7759" t="s">
        <v>5006</v>
      </c>
      <c r="E7759" t="s">
        <v>150</v>
      </c>
      <c r="G7759" t="s">
        <v>8474</v>
      </c>
      <c r="H7759" t="s">
        <v>152</v>
      </c>
      <c r="I7759" s="1">
        <v>45231</v>
      </c>
      <c r="K7759" s="66">
        <v>0</v>
      </c>
      <c r="L7759" t="s">
        <v>92</v>
      </c>
      <c r="M7759" s="66">
        <v>187.38</v>
      </c>
      <c r="N7759" s="66">
        <v>0</v>
      </c>
      <c r="O7759" s="1"/>
    </row>
    <row r="7760" spans="1:15">
      <c r="A7760" t="s">
        <v>11</v>
      </c>
      <c r="B7760" t="s">
        <v>4944</v>
      </c>
      <c r="C7760" t="s">
        <v>8655</v>
      </c>
      <c r="D7760" t="s">
        <v>5006</v>
      </c>
      <c r="E7760" t="s">
        <v>150</v>
      </c>
      <c r="G7760" t="s">
        <v>8474</v>
      </c>
      <c r="H7760" t="s">
        <v>152</v>
      </c>
      <c r="I7760" s="1">
        <v>45231</v>
      </c>
      <c r="K7760" s="66">
        <v>0</v>
      </c>
      <c r="L7760" t="s">
        <v>92</v>
      </c>
      <c r="M7760" s="66">
        <v>-8596.67</v>
      </c>
      <c r="N7760" s="66">
        <v>0</v>
      </c>
      <c r="O7760" s="1"/>
    </row>
    <row r="7761" spans="1:15">
      <c r="A7761" t="s">
        <v>11</v>
      </c>
      <c r="B7761" t="s">
        <v>4944</v>
      </c>
      <c r="C7761" t="s">
        <v>9032</v>
      </c>
      <c r="D7761" t="s">
        <v>5006</v>
      </c>
      <c r="E7761" t="s">
        <v>150</v>
      </c>
      <c r="G7761" t="s">
        <v>8474</v>
      </c>
      <c r="H7761" t="s">
        <v>152</v>
      </c>
      <c r="I7761" s="1">
        <v>45261</v>
      </c>
      <c r="K7761" s="66">
        <v>0</v>
      </c>
      <c r="L7761" t="s">
        <v>92</v>
      </c>
      <c r="M7761" s="66">
        <v>706.74</v>
      </c>
      <c r="N7761" s="66">
        <v>0</v>
      </c>
      <c r="O7761" s="1"/>
    </row>
    <row r="7762" spans="1:15">
      <c r="A7762" t="s">
        <v>11</v>
      </c>
      <c r="B7762" t="s">
        <v>4944</v>
      </c>
      <c r="C7762" t="s">
        <v>9033</v>
      </c>
      <c r="D7762" t="s">
        <v>5006</v>
      </c>
      <c r="E7762" t="s">
        <v>150</v>
      </c>
      <c r="G7762" t="s">
        <v>8474</v>
      </c>
      <c r="H7762" t="s">
        <v>152</v>
      </c>
      <c r="I7762" s="1">
        <v>45261</v>
      </c>
      <c r="K7762" s="66">
        <v>0</v>
      </c>
      <c r="L7762" t="s">
        <v>92</v>
      </c>
      <c r="M7762" s="66">
        <v>557.85</v>
      </c>
      <c r="N7762" s="66">
        <v>0</v>
      </c>
      <c r="O7762" s="1"/>
    </row>
    <row r="7763" spans="1:15">
      <c r="A7763" t="s">
        <v>11</v>
      </c>
      <c r="B7763" t="s">
        <v>4944</v>
      </c>
      <c r="C7763" t="s">
        <v>9034</v>
      </c>
      <c r="D7763" t="s">
        <v>5006</v>
      </c>
      <c r="E7763" t="s">
        <v>150</v>
      </c>
      <c r="G7763" t="s">
        <v>8474</v>
      </c>
      <c r="H7763" t="s">
        <v>152</v>
      </c>
      <c r="I7763" s="1">
        <v>45261</v>
      </c>
      <c r="K7763" s="66">
        <v>0</v>
      </c>
      <c r="L7763" t="s">
        <v>92</v>
      </c>
      <c r="M7763" s="66">
        <v>557.85</v>
      </c>
      <c r="N7763" s="66">
        <v>0</v>
      </c>
      <c r="O7763" s="1"/>
    </row>
    <row r="7764" spans="1:15">
      <c r="A7764" t="s">
        <v>11</v>
      </c>
      <c r="B7764" t="s">
        <v>4944</v>
      </c>
      <c r="C7764" t="s">
        <v>9036</v>
      </c>
      <c r="D7764" t="s">
        <v>5006</v>
      </c>
      <c r="E7764" t="s">
        <v>150</v>
      </c>
      <c r="G7764" t="s">
        <v>8474</v>
      </c>
      <c r="H7764" t="s">
        <v>152</v>
      </c>
      <c r="I7764" s="1">
        <v>45261</v>
      </c>
      <c r="K7764" s="66">
        <v>0</v>
      </c>
      <c r="L7764" t="s">
        <v>92</v>
      </c>
      <c r="M7764" s="66">
        <v>674.48</v>
      </c>
      <c r="N7764" s="66">
        <v>0</v>
      </c>
      <c r="O7764" s="1"/>
    </row>
    <row r="7765" spans="1:15">
      <c r="A7765" t="s">
        <v>11</v>
      </c>
      <c r="B7765" t="s">
        <v>4944</v>
      </c>
      <c r="C7765" t="s">
        <v>9037</v>
      </c>
      <c r="D7765" t="s">
        <v>5006</v>
      </c>
      <c r="E7765" t="s">
        <v>150</v>
      </c>
      <c r="G7765" t="s">
        <v>8474</v>
      </c>
      <c r="H7765" t="s">
        <v>152</v>
      </c>
      <c r="I7765" s="1">
        <v>45261</v>
      </c>
      <c r="K7765" s="66">
        <v>0</v>
      </c>
      <c r="L7765" t="s">
        <v>92</v>
      </c>
      <c r="M7765" s="66">
        <v>5881.14</v>
      </c>
      <c r="N7765" s="66">
        <v>0</v>
      </c>
      <c r="O7765" s="1"/>
    </row>
    <row r="7766" spans="1:15">
      <c r="A7766" t="s">
        <v>11</v>
      </c>
      <c r="B7766" t="s">
        <v>4944</v>
      </c>
      <c r="C7766" t="s">
        <v>9038</v>
      </c>
      <c r="D7766" t="s">
        <v>5006</v>
      </c>
      <c r="E7766" t="s">
        <v>150</v>
      </c>
      <c r="G7766" t="s">
        <v>8474</v>
      </c>
      <c r="H7766" t="s">
        <v>152</v>
      </c>
      <c r="I7766" s="1">
        <v>45261</v>
      </c>
      <c r="K7766" s="66">
        <v>0</v>
      </c>
      <c r="L7766" t="s">
        <v>92</v>
      </c>
      <c r="M7766" s="66">
        <v>649.04999999999995</v>
      </c>
      <c r="N7766" s="66">
        <v>0</v>
      </c>
      <c r="O7766" s="1"/>
    </row>
    <row r="7767" spans="1:15">
      <c r="A7767" t="s">
        <v>11</v>
      </c>
      <c r="B7767" t="s">
        <v>4944</v>
      </c>
      <c r="C7767" t="s">
        <v>9039</v>
      </c>
      <c r="D7767" t="s">
        <v>5006</v>
      </c>
      <c r="E7767" t="s">
        <v>150</v>
      </c>
      <c r="G7767" t="s">
        <v>8474</v>
      </c>
      <c r="H7767" t="s">
        <v>152</v>
      </c>
      <c r="I7767" s="1">
        <v>45261</v>
      </c>
      <c r="K7767" s="66">
        <v>0</v>
      </c>
      <c r="L7767" t="s">
        <v>92</v>
      </c>
      <c r="M7767" s="66">
        <v>935.65</v>
      </c>
      <c r="N7767" s="66">
        <v>0</v>
      </c>
      <c r="O7767" s="1"/>
    </row>
    <row r="7768" spans="1:15">
      <c r="A7768" t="s">
        <v>11</v>
      </c>
      <c r="B7768" t="s">
        <v>4944</v>
      </c>
      <c r="C7768" t="s">
        <v>9040</v>
      </c>
      <c r="D7768" t="s">
        <v>5006</v>
      </c>
      <c r="E7768" t="s">
        <v>150</v>
      </c>
      <c r="G7768" t="s">
        <v>8474</v>
      </c>
      <c r="H7768" t="s">
        <v>152</v>
      </c>
      <c r="I7768" s="1">
        <v>45261</v>
      </c>
      <c r="K7768" s="66">
        <v>0</v>
      </c>
      <c r="L7768" t="s">
        <v>92</v>
      </c>
      <c r="M7768" s="66">
        <v>935.65</v>
      </c>
      <c r="N7768" s="66">
        <v>0</v>
      </c>
      <c r="O7768" s="1"/>
    </row>
    <row r="7769" spans="1:15">
      <c r="A7769" t="s">
        <v>11</v>
      </c>
      <c r="B7769" t="s">
        <v>4944</v>
      </c>
      <c r="C7769" t="s">
        <v>9041</v>
      </c>
      <c r="D7769" t="s">
        <v>5006</v>
      </c>
      <c r="E7769" t="s">
        <v>150</v>
      </c>
      <c r="G7769" t="s">
        <v>8474</v>
      </c>
      <c r="H7769" t="s">
        <v>152</v>
      </c>
      <c r="I7769" s="1">
        <v>45261</v>
      </c>
      <c r="K7769" s="66">
        <v>0</v>
      </c>
      <c r="L7769" t="s">
        <v>92</v>
      </c>
      <c r="M7769" s="66">
        <v>935.65</v>
      </c>
      <c r="N7769" s="66">
        <v>0</v>
      </c>
      <c r="O7769" s="1"/>
    </row>
    <row r="7770" spans="1:15">
      <c r="A7770" t="s">
        <v>11</v>
      </c>
      <c r="B7770" t="s">
        <v>4944</v>
      </c>
      <c r="C7770" t="s">
        <v>9042</v>
      </c>
      <c r="D7770" t="s">
        <v>5006</v>
      </c>
      <c r="E7770" t="s">
        <v>150</v>
      </c>
      <c r="G7770" t="s">
        <v>8474</v>
      </c>
      <c r="H7770" t="s">
        <v>152</v>
      </c>
      <c r="I7770" s="1">
        <v>45261</v>
      </c>
      <c r="K7770" s="66">
        <v>0</v>
      </c>
      <c r="L7770" t="s">
        <v>92</v>
      </c>
      <c r="M7770" s="66">
        <v>935.65</v>
      </c>
      <c r="N7770" s="66">
        <v>0</v>
      </c>
      <c r="O7770" s="1"/>
    </row>
    <row r="7771" spans="1:15">
      <c r="A7771" t="s">
        <v>11</v>
      </c>
      <c r="B7771" t="s">
        <v>4944</v>
      </c>
      <c r="C7771" t="s">
        <v>9043</v>
      </c>
      <c r="D7771" t="s">
        <v>5006</v>
      </c>
      <c r="E7771" t="s">
        <v>150</v>
      </c>
      <c r="G7771" t="s">
        <v>8474</v>
      </c>
      <c r="H7771" t="s">
        <v>152</v>
      </c>
      <c r="I7771" s="1">
        <v>45261</v>
      </c>
      <c r="K7771" s="66">
        <v>0</v>
      </c>
      <c r="L7771" t="s">
        <v>92</v>
      </c>
      <c r="M7771" s="66">
        <v>935.65</v>
      </c>
      <c r="N7771" s="66">
        <v>0</v>
      </c>
      <c r="O7771" s="1"/>
    </row>
    <row r="7772" spans="1:15">
      <c r="A7772" t="s">
        <v>11</v>
      </c>
      <c r="B7772" t="s">
        <v>4944</v>
      </c>
      <c r="C7772" t="s">
        <v>9044</v>
      </c>
      <c r="D7772" t="s">
        <v>5006</v>
      </c>
      <c r="E7772" t="s">
        <v>150</v>
      </c>
      <c r="G7772" t="s">
        <v>8474</v>
      </c>
      <c r="H7772" t="s">
        <v>152</v>
      </c>
      <c r="I7772" s="1">
        <v>45261</v>
      </c>
      <c r="K7772" s="66">
        <v>0</v>
      </c>
      <c r="L7772" t="s">
        <v>92</v>
      </c>
      <c r="M7772" s="66">
        <v>935.65</v>
      </c>
      <c r="N7772" s="66">
        <v>0</v>
      </c>
      <c r="O7772" s="1"/>
    </row>
    <row r="7773" spans="1:15">
      <c r="A7773" t="s">
        <v>11</v>
      </c>
      <c r="B7773" t="s">
        <v>4944</v>
      </c>
      <c r="C7773" t="s">
        <v>9045</v>
      </c>
      <c r="D7773" t="s">
        <v>5006</v>
      </c>
      <c r="E7773" t="s">
        <v>150</v>
      </c>
      <c r="G7773" t="s">
        <v>8474</v>
      </c>
      <c r="H7773" t="s">
        <v>152</v>
      </c>
      <c r="I7773" s="1">
        <v>45261</v>
      </c>
      <c r="K7773" s="66">
        <v>0</v>
      </c>
      <c r="L7773" t="s">
        <v>92</v>
      </c>
      <c r="M7773" s="66">
        <v>935.65</v>
      </c>
      <c r="N7773" s="66">
        <v>0</v>
      </c>
      <c r="O7773" s="1"/>
    </row>
    <row r="7774" spans="1:15">
      <c r="A7774" t="s">
        <v>11</v>
      </c>
      <c r="B7774" t="s">
        <v>4944</v>
      </c>
      <c r="C7774" t="s">
        <v>9046</v>
      </c>
      <c r="D7774" t="s">
        <v>5006</v>
      </c>
      <c r="E7774" t="s">
        <v>150</v>
      </c>
      <c r="G7774" t="s">
        <v>8474</v>
      </c>
      <c r="H7774" t="s">
        <v>152</v>
      </c>
      <c r="I7774" s="1">
        <v>45261</v>
      </c>
      <c r="K7774" s="66">
        <v>0</v>
      </c>
      <c r="L7774" t="s">
        <v>92</v>
      </c>
      <c r="M7774" s="66">
        <v>935.65</v>
      </c>
      <c r="N7774" s="66">
        <v>0</v>
      </c>
      <c r="O7774" s="1"/>
    </row>
    <row r="7775" spans="1:15">
      <c r="A7775" t="s">
        <v>11</v>
      </c>
      <c r="B7775" t="s">
        <v>4944</v>
      </c>
      <c r="C7775" t="s">
        <v>9047</v>
      </c>
      <c r="D7775" t="s">
        <v>5006</v>
      </c>
      <c r="E7775" t="s">
        <v>150</v>
      </c>
      <c r="G7775" t="s">
        <v>8474</v>
      </c>
      <c r="H7775" t="s">
        <v>152</v>
      </c>
      <c r="I7775" s="1">
        <v>45261</v>
      </c>
      <c r="K7775" s="66">
        <v>0</v>
      </c>
      <c r="L7775" t="s">
        <v>92</v>
      </c>
      <c r="M7775" s="66">
        <v>935.65</v>
      </c>
      <c r="N7775" s="66">
        <v>0</v>
      </c>
      <c r="O7775" s="1"/>
    </row>
    <row r="7776" spans="1:15">
      <c r="A7776" t="s">
        <v>11</v>
      </c>
      <c r="B7776" t="s">
        <v>4944</v>
      </c>
      <c r="C7776" t="s">
        <v>9048</v>
      </c>
      <c r="D7776" t="s">
        <v>5006</v>
      </c>
      <c r="E7776" t="s">
        <v>150</v>
      </c>
      <c r="G7776" t="s">
        <v>8474</v>
      </c>
      <c r="H7776" t="s">
        <v>152</v>
      </c>
      <c r="I7776" s="1">
        <v>45261</v>
      </c>
      <c r="K7776" s="66">
        <v>0</v>
      </c>
      <c r="L7776" t="s">
        <v>92</v>
      </c>
      <c r="M7776" s="66">
        <v>935.65</v>
      </c>
      <c r="N7776" s="66">
        <v>0</v>
      </c>
      <c r="O7776" s="1"/>
    </row>
    <row r="7777" spans="1:15">
      <c r="A7777" t="s">
        <v>11</v>
      </c>
      <c r="B7777" t="s">
        <v>4944</v>
      </c>
      <c r="C7777" t="s">
        <v>9049</v>
      </c>
      <c r="D7777" t="s">
        <v>5006</v>
      </c>
      <c r="E7777" t="s">
        <v>150</v>
      </c>
      <c r="G7777" t="s">
        <v>8474</v>
      </c>
      <c r="H7777" t="s">
        <v>152</v>
      </c>
      <c r="I7777" s="1">
        <v>45261</v>
      </c>
      <c r="K7777" s="66">
        <v>0</v>
      </c>
      <c r="L7777" t="s">
        <v>92</v>
      </c>
      <c r="M7777" s="66">
        <v>935.65</v>
      </c>
      <c r="N7777" s="66">
        <v>0</v>
      </c>
      <c r="O7777" s="1"/>
    </row>
    <row r="7778" spans="1:15">
      <c r="A7778" t="s">
        <v>11</v>
      </c>
      <c r="B7778" t="s">
        <v>4944</v>
      </c>
      <c r="C7778" t="s">
        <v>9050</v>
      </c>
      <c r="D7778" t="s">
        <v>5006</v>
      </c>
      <c r="E7778" t="s">
        <v>150</v>
      </c>
      <c r="G7778" t="s">
        <v>8474</v>
      </c>
      <c r="H7778" t="s">
        <v>152</v>
      </c>
      <c r="I7778" s="1">
        <v>45261</v>
      </c>
      <c r="K7778" s="66">
        <v>0</v>
      </c>
      <c r="L7778" t="s">
        <v>92</v>
      </c>
      <c r="M7778" s="66">
        <v>935.65</v>
      </c>
      <c r="N7778" s="66">
        <v>0</v>
      </c>
      <c r="O7778" s="1"/>
    </row>
    <row r="7779" spans="1:15">
      <c r="A7779" t="s">
        <v>11</v>
      </c>
      <c r="B7779" t="s">
        <v>4944</v>
      </c>
      <c r="C7779" t="s">
        <v>9051</v>
      </c>
      <c r="D7779" t="s">
        <v>5006</v>
      </c>
      <c r="E7779" t="s">
        <v>150</v>
      </c>
      <c r="G7779" t="s">
        <v>8474</v>
      </c>
      <c r="H7779" t="s">
        <v>152</v>
      </c>
      <c r="I7779" s="1">
        <v>45261</v>
      </c>
      <c r="K7779" s="66">
        <v>0</v>
      </c>
      <c r="L7779" t="s">
        <v>92</v>
      </c>
      <c r="M7779" s="66">
        <v>935.65</v>
      </c>
      <c r="N7779" s="66">
        <v>0</v>
      </c>
      <c r="O7779" s="1"/>
    </row>
    <row r="7780" spans="1:15">
      <c r="A7780" t="s">
        <v>11</v>
      </c>
      <c r="B7780" t="s">
        <v>4944</v>
      </c>
      <c r="C7780" t="s">
        <v>9052</v>
      </c>
      <c r="D7780" t="s">
        <v>5006</v>
      </c>
      <c r="E7780" t="s">
        <v>150</v>
      </c>
      <c r="G7780" t="s">
        <v>8474</v>
      </c>
      <c r="H7780" t="s">
        <v>152</v>
      </c>
      <c r="I7780" s="1">
        <v>45261</v>
      </c>
      <c r="K7780" s="66">
        <v>0</v>
      </c>
      <c r="L7780" t="s">
        <v>92</v>
      </c>
      <c r="M7780" s="66">
        <v>935.65</v>
      </c>
      <c r="N7780" s="66">
        <v>0</v>
      </c>
      <c r="O7780" s="1"/>
    </row>
    <row r="7781" spans="1:15">
      <c r="A7781" t="s">
        <v>11</v>
      </c>
      <c r="B7781" t="s">
        <v>4944</v>
      </c>
      <c r="C7781" t="s">
        <v>9053</v>
      </c>
      <c r="D7781" t="s">
        <v>5006</v>
      </c>
      <c r="E7781" t="s">
        <v>150</v>
      </c>
      <c r="G7781" t="s">
        <v>8474</v>
      </c>
      <c r="H7781" t="s">
        <v>152</v>
      </c>
      <c r="I7781" s="1">
        <v>45261</v>
      </c>
      <c r="K7781" s="66">
        <v>0</v>
      </c>
      <c r="L7781" t="s">
        <v>92</v>
      </c>
      <c r="M7781" s="66">
        <v>935.65</v>
      </c>
      <c r="N7781" s="66">
        <v>0</v>
      </c>
      <c r="O7781" s="1"/>
    </row>
    <row r="7782" spans="1:15">
      <c r="A7782" t="s">
        <v>11</v>
      </c>
      <c r="B7782" t="s">
        <v>4944</v>
      </c>
      <c r="C7782" t="s">
        <v>9054</v>
      </c>
      <c r="D7782" t="s">
        <v>5006</v>
      </c>
      <c r="E7782" t="s">
        <v>150</v>
      </c>
      <c r="G7782" t="s">
        <v>8474</v>
      </c>
      <c r="H7782" t="s">
        <v>152</v>
      </c>
      <c r="I7782" s="1">
        <v>45261</v>
      </c>
      <c r="K7782" s="66">
        <v>0</v>
      </c>
      <c r="L7782" t="s">
        <v>92</v>
      </c>
      <c r="M7782" s="66">
        <v>935.65</v>
      </c>
      <c r="N7782" s="66">
        <v>0</v>
      </c>
      <c r="O7782" s="1"/>
    </row>
    <row r="7783" spans="1:15">
      <c r="A7783" t="s">
        <v>11</v>
      </c>
      <c r="B7783" t="s">
        <v>4944</v>
      </c>
      <c r="C7783" t="s">
        <v>9055</v>
      </c>
      <c r="D7783" t="s">
        <v>5006</v>
      </c>
      <c r="E7783" t="s">
        <v>150</v>
      </c>
      <c r="G7783" t="s">
        <v>8474</v>
      </c>
      <c r="H7783" t="s">
        <v>152</v>
      </c>
      <c r="I7783" s="1">
        <v>45261</v>
      </c>
      <c r="K7783" s="66">
        <v>0</v>
      </c>
      <c r="L7783" t="s">
        <v>92</v>
      </c>
      <c r="M7783" s="66">
        <v>935.65</v>
      </c>
      <c r="N7783" s="66">
        <v>0</v>
      </c>
      <c r="O7783" s="1"/>
    </row>
    <row r="7784" spans="1:15">
      <c r="A7784" t="s">
        <v>11</v>
      </c>
      <c r="B7784" t="s">
        <v>4944</v>
      </c>
      <c r="C7784" t="s">
        <v>9056</v>
      </c>
      <c r="D7784" t="s">
        <v>5006</v>
      </c>
      <c r="E7784" t="s">
        <v>150</v>
      </c>
      <c r="G7784" t="s">
        <v>8474</v>
      </c>
      <c r="H7784" t="s">
        <v>152</v>
      </c>
      <c r="I7784" s="1">
        <v>45261</v>
      </c>
      <c r="K7784" s="66">
        <v>0</v>
      </c>
      <c r="L7784" t="s">
        <v>92</v>
      </c>
      <c r="M7784" s="66">
        <v>935.65</v>
      </c>
      <c r="N7784" s="66">
        <v>0</v>
      </c>
      <c r="O7784" s="1"/>
    </row>
    <row r="7785" spans="1:15">
      <c r="A7785" t="s">
        <v>11</v>
      </c>
      <c r="B7785" t="s">
        <v>4944</v>
      </c>
      <c r="C7785" t="s">
        <v>9057</v>
      </c>
      <c r="D7785" t="s">
        <v>5006</v>
      </c>
      <c r="E7785" t="s">
        <v>150</v>
      </c>
      <c r="G7785" t="s">
        <v>8474</v>
      </c>
      <c r="H7785" t="s">
        <v>152</v>
      </c>
      <c r="I7785" s="1">
        <v>45261</v>
      </c>
      <c r="K7785" s="66">
        <v>0</v>
      </c>
      <c r="L7785" t="s">
        <v>92</v>
      </c>
      <c r="M7785" s="66">
        <v>935.65</v>
      </c>
      <c r="N7785" s="66">
        <v>0</v>
      </c>
      <c r="O7785" s="1"/>
    </row>
    <row r="7786" spans="1:15">
      <c r="A7786" t="s">
        <v>11</v>
      </c>
      <c r="B7786" t="s">
        <v>4944</v>
      </c>
      <c r="C7786" t="s">
        <v>9058</v>
      </c>
      <c r="D7786" t="s">
        <v>5006</v>
      </c>
      <c r="E7786" t="s">
        <v>150</v>
      </c>
      <c r="G7786" t="s">
        <v>8474</v>
      </c>
      <c r="H7786" t="s">
        <v>152</v>
      </c>
      <c r="I7786" s="1">
        <v>45261</v>
      </c>
      <c r="K7786" s="66">
        <v>0</v>
      </c>
      <c r="L7786" t="s">
        <v>92</v>
      </c>
      <c r="M7786" s="66">
        <v>935.65</v>
      </c>
      <c r="N7786" s="66">
        <v>0</v>
      </c>
      <c r="O7786" s="1"/>
    </row>
    <row r="7787" spans="1:15">
      <c r="A7787" t="s">
        <v>11</v>
      </c>
      <c r="B7787" t="s">
        <v>4944</v>
      </c>
      <c r="C7787" t="s">
        <v>9059</v>
      </c>
      <c r="D7787" t="s">
        <v>5006</v>
      </c>
      <c r="E7787" t="s">
        <v>150</v>
      </c>
      <c r="G7787" t="s">
        <v>8474</v>
      </c>
      <c r="H7787" t="s">
        <v>152</v>
      </c>
      <c r="I7787" s="1">
        <v>45261</v>
      </c>
      <c r="K7787" s="66">
        <v>0</v>
      </c>
      <c r="L7787" t="s">
        <v>92</v>
      </c>
      <c r="M7787" s="66">
        <v>605.80999999999995</v>
      </c>
      <c r="N7787" s="66">
        <v>0</v>
      </c>
      <c r="O7787" s="1"/>
    </row>
    <row r="7788" spans="1:15">
      <c r="A7788" t="s">
        <v>11</v>
      </c>
      <c r="B7788" t="s">
        <v>4944</v>
      </c>
      <c r="C7788" t="s">
        <v>9060</v>
      </c>
      <c r="D7788" t="s">
        <v>5006</v>
      </c>
      <c r="E7788" t="s">
        <v>150</v>
      </c>
      <c r="G7788" t="s">
        <v>8474</v>
      </c>
      <c r="H7788" t="s">
        <v>152</v>
      </c>
      <c r="I7788" s="1">
        <v>45261</v>
      </c>
      <c r="K7788" s="66">
        <v>0</v>
      </c>
      <c r="L7788" t="s">
        <v>92</v>
      </c>
      <c r="M7788" s="66">
        <v>596.54</v>
      </c>
      <c r="N7788" s="66">
        <v>0</v>
      </c>
      <c r="O7788" s="1"/>
    </row>
    <row r="7789" spans="1:15">
      <c r="A7789" t="s">
        <v>11</v>
      </c>
      <c r="B7789" t="s">
        <v>4944</v>
      </c>
      <c r="C7789" t="s">
        <v>9061</v>
      </c>
      <c r="D7789" t="s">
        <v>5006</v>
      </c>
      <c r="E7789" t="s">
        <v>150</v>
      </c>
      <c r="G7789" t="s">
        <v>8474</v>
      </c>
      <c r="H7789" t="s">
        <v>152</v>
      </c>
      <c r="I7789" s="1">
        <v>45261</v>
      </c>
      <c r="K7789" s="66">
        <v>0</v>
      </c>
      <c r="L7789" t="s">
        <v>92</v>
      </c>
      <c r="M7789" s="66">
        <v>715.7</v>
      </c>
      <c r="N7789" s="66">
        <v>0</v>
      </c>
      <c r="O7789" s="1"/>
    </row>
    <row r="7790" spans="1:15">
      <c r="A7790" t="s">
        <v>11</v>
      </c>
      <c r="B7790" t="s">
        <v>4944</v>
      </c>
      <c r="C7790" t="s">
        <v>9062</v>
      </c>
      <c r="D7790" t="s">
        <v>5006</v>
      </c>
      <c r="E7790" t="s">
        <v>150</v>
      </c>
      <c r="G7790" t="s">
        <v>8474</v>
      </c>
      <c r="H7790" t="s">
        <v>152</v>
      </c>
      <c r="I7790" s="1">
        <v>45261</v>
      </c>
      <c r="K7790" s="66">
        <v>0</v>
      </c>
      <c r="L7790" t="s">
        <v>92</v>
      </c>
      <c r="M7790" s="66">
        <v>715.7</v>
      </c>
      <c r="N7790" s="66">
        <v>0</v>
      </c>
      <c r="O7790" s="1"/>
    </row>
    <row r="7791" spans="1:15">
      <c r="A7791" t="s">
        <v>11</v>
      </c>
      <c r="B7791" t="s">
        <v>4944</v>
      </c>
      <c r="C7791" t="s">
        <v>9063</v>
      </c>
      <c r="D7791" t="s">
        <v>5006</v>
      </c>
      <c r="E7791" t="s">
        <v>150</v>
      </c>
      <c r="G7791" t="s">
        <v>8474</v>
      </c>
      <c r="H7791" t="s">
        <v>152</v>
      </c>
      <c r="I7791" s="1">
        <v>45261</v>
      </c>
      <c r="K7791" s="66">
        <v>0</v>
      </c>
      <c r="L7791" t="s">
        <v>92</v>
      </c>
      <c r="M7791" s="66">
        <v>715.7</v>
      </c>
      <c r="N7791" s="66">
        <v>0</v>
      </c>
      <c r="O7791" s="1"/>
    </row>
    <row r="7792" spans="1:15">
      <c r="A7792" t="s">
        <v>11</v>
      </c>
      <c r="B7792" t="s">
        <v>4944</v>
      </c>
      <c r="C7792" t="s">
        <v>9064</v>
      </c>
      <c r="D7792" t="s">
        <v>5006</v>
      </c>
      <c r="E7792" t="s">
        <v>150</v>
      </c>
      <c r="G7792" t="s">
        <v>8474</v>
      </c>
      <c r="H7792" t="s">
        <v>152</v>
      </c>
      <c r="I7792" s="1">
        <v>45261</v>
      </c>
      <c r="K7792" s="66">
        <v>0</v>
      </c>
      <c r="L7792" t="s">
        <v>92</v>
      </c>
      <c r="M7792" s="66">
        <v>1452.2</v>
      </c>
      <c r="N7792" s="66">
        <v>0</v>
      </c>
      <c r="O7792" s="1"/>
    </row>
    <row r="7793" spans="1:15">
      <c r="A7793" t="s">
        <v>11</v>
      </c>
      <c r="B7793" t="s">
        <v>4944</v>
      </c>
      <c r="C7793" t="s">
        <v>9065</v>
      </c>
      <c r="D7793" t="s">
        <v>5006</v>
      </c>
      <c r="E7793" t="s">
        <v>150</v>
      </c>
      <c r="G7793" t="s">
        <v>8474</v>
      </c>
      <c r="H7793" t="s">
        <v>152</v>
      </c>
      <c r="I7793" s="1">
        <v>45261</v>
      </c>
      <c r="K7793" s="66">
        <v>0</v>
      </c>
      <c r="L7793" t="s">
        <v>92</v>
      </c>
      <c r="M7793" s="66">
        <v>1452.19</v>
      </c>
      <c r="N7793" s="66">
        <v>0</v>
      </c>
      <c r="O7793" s="1"/>
    </row>
    <row r="7794" spans="1:15">
      <c r="A7794" t="s">
        <v>11</v>
      </c>
      <c r="B7794" t="s">
        <v>4944</v>
      </c>
      <c r="C7794" t="s">
        <v>9066</v>
      </c>
      <c r="D7794" t="s">
        <v>5006</v>
      </c>
      <c r="E7794" t="s">
        <v>150</v>
      </c>
      <c r="G7794" t="s">
        <v>8474</v>
      </c>
      <c r="H7794" t="s">
        <v>152</v>
      </c>
      <c r="I7794" s="1">
        <v>45261</v>
      </c>
      <c r="K7794" s="66">
        <v>0</v>
      </c>
      <c r="L7794" t="s">
        <v>92</v>
      </c>
      <c r="M7794" s="66">
        <v>1452.19</v>
      </c>
      <c r="N7794" s="66">
        <v>0</v>
      </c>
      <c r="O7794" s="1"/>
    </row>
    <row r="7795" spans="1:15">
      <c r="A7795" t="s">
        <v>11</v>
      </c>
      <c r="B7795" t="s">
        <v>4944</v>
      </c>
      <c r="C7795" t="s">
        <v>9067</v>
      </c>
      <c r="D7795" t="s">
        <v>5006</v>
      </c>
      <c r="E7795" t="s">
        <v>150</v>
      </c>
      <c r="G7795" t="s">
        <v>8474</v>
      </c>
      <c r="H7795" t="s">
        <v>152</v>
      </c>
      <c r="I7795" s="1">
        <v>45261</v>
      </c>
      <c r="K7795" s="66">
        <v>0</v>
      </c>
      <c r="L7795" t="s">
        <v>92</v>
      </c>
      <c r="M7795" s="66">
        <v>1452.19</v>
      </c>
      <c r="N7795" s="66">
        <v>0</v>
      </c>
      <c r="O7795" s="1"/>
    </row>
    <row r="7796" spans="1:15">
      <c r="A7796" t="s">
        <v>11</v>
      </c>
      <c r="B7796" t="s">
        <v>4944</v>
      </c>
      <c r="C7796" t="s">
        <v>9068</v>
      </c>
      <c r="D7796" t="s">
        <v>5006</v>
      </c>
      <c r="E7796" t="s">
        <v>150</v>
      </c>
      <c r="G7796" t="s">
        <v>8474</v>
      </c>
      <c r="H7796" t="s">
        <v>152</v>
      </c>
      <c r="I7796" s="1">
        <v>45261</v>
      </c>
      <c r="K7796" s="66">
        <v>0</v>
      </c>
      <c r="L7796" t="s">
        <v>92</v>
      </c>
      <c r="M7796" s="66">
        <v>1452.2</v>
      </c>
      <c r="N7796" s="66">
        <v>0</v>
      </c>
      <c r="O7796" s="1"/>
    </row>
    <row r="7797" spans="1:15">
      <c r="A7797" t="s">
        <v>11</v>
      </c>
      <c r="B7797" t="s">
        <v>4944</v>
      </c>
      <c r="C7797" t="s">
        <v>9069</v>
      </c>
      <c r="D7797" t="s">
        <v>5006</v>
      </c>
      <c r="E7797" t="s">
        <v>150</v>
      </c>
      <c r="G7797" t="s">
        <v>8474</v>
      </c>
      <c r="H7797" t="s">
        <v>152</v>
      </c>
      <c r="I7797" s="1">
        <v>45261</v>
      </c>
      <c r="K7797" s="66">
        <v>0</v>
      </c>
      <c r="L7797" t="s">
        <v>92</v>
      </c>
      <c r="M7797" s="66">
        <v>1450.96</v>
      </c>
      <c r="N7797" s="66">
        <v>0</v>
      </c>
      <c r="O7797" s="1"/>
    </row>
    <row r="7798" spans="1:15">
      <c r="A7798" t="s">
        <v>11</v>
      </c>
      <c r="B7798" t="s">
        <v>4944</v>
      </c>
      <c r="C7798" t="s">
        <v>9070</v>
      </c>
      <c r="D7798" t="s">
        <v>5006</v>
      </c>
      <c r="E7798" t="s">
        <v>150</v>
      </c>
      <c r="G7798" t="s">
        <v>8474</v>
      </c>
      <c r="H7798" t="s">
        <v>152</v>
      </c>
      <c r="I7798" s="1">
        <v>45261</v>
      </c>
      <c r="K7798" s="66">
        <v>0</v>
      </c>
      <c r="L7798" t="s">
        <v>92</v>
      </c>
      <c r="M7798" s="66">
        <v>1452.2</v>
      </c>
      <c r="N7798" s="66">
        <v>0</v>
      </c>
      <c r="O7798" s="1"/>
    </row>
    <row r="7799" spans="1:15">
      <c r="A7799" t="s">
        <v>11</v>
      </c>
      <c r="B7799" t="s">
        <v>4944</v>
      </c>
      <c r="C7799" t="s">
        <v>9071</v>
      </c>
      <c r="D7799" t="s">
        <v>5006</v>
      </c>
      <c r="E7799" t="s">
        <v>150</v>
      </c>
      <c r="G7799" t="s">
        <v>8474</v>
      </c>
      <c r="H7799" t="s">
        <v>152</v>
      </c>
      <c r="I7799" s="1">
        <v>45261</v>
      </c>
      <c r="K7799" s="66">
        <v>0</v>
      </c>
      <c r="L7799" t="s">
        <v>92</v>
      </c>
      <c r="M7799" s="66">
        <v>1452.2</v>
      </c>
      <c r="N7799" s="66">
        <v>0</v>
      </c>
      <c r="O7799" s="1"/>
    </row>
    <row r="7800" spans="1:15">
      <c r="A7800" t="s">
        <v>11</v>
      </c>
      <c r="B7800" t="s">
        <v>4944</v>
      </c>
      <c r="C7800" t="s">
        <v>9072</v>
      </c>
      <c r="D7800" t="s">
        <v>5006</v>
      </c>
      <c r="E7800" t="s">
        <v>150</v>
      </c>
      <c r="G7800" t="s">
        <v>8474</v>
      </c>
      <c r="H7800" t="s">
        <v>152</v>
      </c>
      <c r="I7800" s="1">
        <v>45261</v>
      </c>
      <c r="K7800" s="66">
        <v>0</v>
      </c>
      <c r="L7800" t="s">
        <v>92</v>
      </c>
      <c r="M7800" s="66">
        <v>1452.2</v>
      </c>
      <c r="N7800" s="66">
        <v>0</v>
      </c>
      <c r="O7800" s="1"/>
    </row>
    <row r="7801" spans="1:15">
      <c r="A7801" t="s">
        <v>11</v>
      </c>
      <c r="B7801" t="s">
        <v>4944</v>
      </c>
      <c r="C7801" t="s">
        <v>9073</v>
      </c>
      <c r="D7801" t="s">
        <v>5006</v>
      </c>
      <c r="E7801" t="s">
        <v>150</v>
      </c>
      <c r="G7801" t="s">
        <v>8474</v>
      </c>
      <c r="H7801" t="s">
        <v>152</v>
      </c>
      <c r="I7801" s="1">
        <v>45261</v>
      </c>
      <c r="K7801" s="66">
        <v>0</v>
      </c>
      <c r="L7801" t="s">
        <v>92</v>
      </c>
      <c r="M7801" s="66">
        <v>1452.2</v>
      </c>
      <c r="N7801" s="66">
        <v>0</v>
      </c>
      <c r="O7801" s="1"/>
    </row>
    <row r="7802" spans="1:15">
      <c r="A7802" t="s">
        <v>11</v>
      </c>
      <c r="B7802" t="s">
        <v>4944</v>
      </c>
      <c r="C7802" t="s">
        <v>9074</v>
      </c>
      <c r="D7802" t="s">
        <v>5006</v>
      </c>
      <c r="E7802" t="s">
        <v>150</v>
      </c>
      <c r="G7802" t="s">
        <v>8474</v>
      </c>
      <c r="H7802" t="s">
        <v>152</v>
      </c>
      <c r="I7802" s="1">
        <v>45261</v>
      </c>
      <c r="K7802" s="66">
        <v>0</v>
      </c>
      <c r="L7802" t="s">
        <v>92</v>
      </c>
      <c r="M7802" s="66">
        <v>1452.2</v>
      </c>
      <c r="N7802" s="66">
        <v>0</v>
      </c>
      <c r="O7802" s="1"/>
    </row>
    <row r="7803" spans="1:15">
      <c r="A7803" t="s">
        <v>11</v>
      </c>
      <c r="B7803" t="s">
        <v>4944</v>
      </c>
      <c r="C7803" t="s">
        <v>9075</v>
      </c>
      <c r="D7803" t="s">
        <v>5006</v>
      </c>
      <c r="E7803" t="s">
        <v>150</v>
      </c>
      <c r="G7803" t="s">
        <v>8474</v>
      </c>
      <c r="H7803" t="s">
        <v>152</v>
      </c>
      <c r="I7803" s="1">
        <v>45261</v>
      </c>
      <c r="K7803" s="66">
        <v>0</v>
      </c>
      <c r="L7803" t="s">
        <v>92</v>
      </c>
      <c r="M7803" s="66">
        <v>1452.2</v>
      </c>
      <c r="N7803" s="66">
        <v>0</v>
      </c>
      <c r="O7803" s="1"/>
    </row>
    <row r="7804" spans="1:15">
      <c r="A7804" t="s">
        <v>11</v>
      </c>
      <c r="B7804" t="s">
        <v>4944</v>
      </c>
      <c r="C7804" t="s">
        <v>9076</v>
      </c>
      <c r="D7804" t="s">
        <v>5006</v>
      </c>
      <c r="E7804" t="s">
        <v>150</v>
      </c>
      <c r="G7804" t="s">
        <v>8474</v>
      </c>
      <c r="H7804" t="s">
        <v>152</v>
      </c>
      <c r="I7804" s="1">
        <v>45261</v>
      </c>
      <c r="K7804" s="66">
        <v>0</v>
      </c>
      <c r="L7804" t="s">
        <v>92</v>
      </c>
      <c r="M7804" s="66">
        <v>1452.2</v>
      </c>
      <c r="N7804" s="66">
        <v>0</v>
      </c>
      <c r="O7804" s="1"/>
    </row>
    <row r="7805" spans="1:15">
      <c r="A7805" t="s">
        <v>11</v>
      </c>
      <c r="B7805" t="s">
        <v>4944</v>
      </c>
      <c r="C7805" t="s">
        <v>9077</v>
      </c>
      <c r="D7805" t="s">
        <v>5006</v>
      </c>
      <c r="E7805" t="s">
        <v>150</v>
      </c>
      <c r="G7805" t="s">
        <v>8474</v>
      </c>
      <c r="H7805" t="s">
        <v>152</v>
      </c>
      <c r="I7805" s="1">
        <v>45261</v>
      </c>
      <c r="K7805" s="66">
        <v>0</v>
      </c>
      <c r="L7805" t="s">
        <v>92</v>
      </c>
      <c r="M7805" s="66">
        <v>1452.2</v>
      </c>
      <c r="N7805" s="66">
        <v>0</v>
      </c>
      <c r="O7805" s="1"/>
    </row>
    <row r="7806" spans="1:15">
      <c r="A7806" t="s">
        <v>11</v>
      </c>
      <c r="B7806" t="s">
        <v>4944</v>
      </c>
      <c r="C7806" t="s">
        <v>9078</v>
      </c>
      <c r="D7806" t="s">
        <v>5006</v>
      </c>
      <c r="E7806" t="s">
        <v>150</v>
      </c>
      <c r="G7806" t="s">
        <v>8474</v>
      </c>
      <c r="H7806" t="s">
        <v>152</v>
      </c>
      <c r="I7806" s="1">
        <v>45261</v>
      </c>
      <c r="K7806" s="66">
        <v>0</v>
      </c>
      <c r="L7806" t="s">
        <v>92</v>
      </c>
      <c r="M7806" s="66">
        <v>1452.2</v>
      </c>
      <c r="N7806" s="66">
        <v>0</v>
      </c>
      <c r="O7806" s="1"/>
    </row>
    <row r="7807" spans="1:15">
      <c r="A7807" t="s">
        <v>11</v>
      </c>
      <c r="B7807" t="s">
        <v>4944</v>
      </c>
      <c r="C7807" t="s">
        <v>9079</v>
      </c>
      <c r="D7807" t="s">
        <v>5006</v>
      </c>
      <c r="E7807" t="s">
        <v>150</v>
      </c>
      <c r="G7807" t="s">
        <v>8474</v>
      </c>
      <c r="H7807" t="s">
        <v>152</v>
      </c>
      <c r="I7807" s="1">
        <v>45261</v>
      </c>
      <c r="K7807" s="66">
        <v>0</v>
      </c>
      <c r="L7807" t="s">
        <v>92</v>
      </c>
      <c r="M7807" s="66">
        <v>1452.19</v>
      </c>
      <c r="N7807" s="66">
        <v>0</v>
      </c>
      <c r="O7807" s="1"/>
    </row>
    <row r="7808" spans="1:15">
      <c r="A7808" t="s">
        <v>11</v>
      </c>
      <c r="B7808" t="s">
        <v>4944</v>
      </c>
      <c r="C7808" t="s">
        <v>9080</v>
      </c>
      <c r="D7808" t="s">
        <v>5006</v>
      </c>
      <c r="E7808" t="s">
        <v>150</v>
      </c>
      <c r="G7808" t="s">
        <v>8474</v>
      </c>
      <c r="H7808" t="s">
        <v>152</v>
      </c>
      <c r="I7808" s="1">
        <v>45261</v>
      </c>
      <c r="K7808" s="66">
        <v>0</v>
      </c>
      <c r="L7808" t="s">
        <v>92</v>
      </c>
      <c r="M7808" s="66">
        <v>1452.2</v>
      </c>
      <c r="N7808" s="66">
        <v>0</v>
      </c>
      <c r="O7808" s="1"/>
    </row>
    <row r="7809" spans="1:15">
      <c r="A7809" t="s">
        <v>11</v>
      </c>
      <c r="B7809" t="s">
        <v>4944</v>
      </c>
      <c r="C7809" t="s">
        <v>9081</v>
      </c>
      <c r="D7809" t="s">
        <v>5006</v>
      </c>
      <c r="E7809" t="s">
        <v>150</v>
      </c>
      <c r="G7809" t="s">
        <v>8474</v>
      </c>
      <c r="H7809" t="s">
        <v>152</v>
      </c>
      <c r="I7809" s="1">
        <v>45261</v>
      </c>
      <c r="K7809" s="66">
        <v>0</v>
      </c>
      <c r="L7809" t="s">
        <v>92</v>
      </c>
      <c r="M7809" s="66">
        <v>1452.19</v>
      </c>
      <c r="N7809" s="66">
        <v>0</v>
      </c>
      <c r="O7809" s="1"/>
    </row>
    <row r="7810" spans="1:15">
      <c r="A7810" t="s">
        <v>11</v>
      </c>
      <c r="B7810" t="s">
        <v>4944</v>
      </c>
      <c r="C7810" t="s">
        <v>9082</v>
      </c>
      <c r="D7810" t="s">
        <v>5006</v>
      </c>
      <c r="E7810" t="s">
        <v>150</v>
      </c>
      <c r="G7810" t="s">
        <v>8474</v>
      </c>
      <c r="H7810" t="s">
        <v>152</v>
      </c>
      <c r="I7810" s="1">
        <v>45261</v>
      </c>
      <c r="K7810" s="66">
        <v>0</v>
      </c>
      <c r="L7810" t="s">
        <v>92</v>
      </c>
      <c r="M7810" s="66">
        <v>1452.19</v>
      </c>
      <c r="N7810" s="66">
        <v>0</v>
      </c>
      <c r="O7810" s="1"/>
    </row>
    <row r="7811" spans="1:15">
      <c r="A7811" t="s">
        <v>11</v>
      </c>
      <c r="B7811" t="s">
        <v>4944</v>
      </c>
      <c r="C7811" t="s">
        <v>9081</v>
      </c>
      <c r="D7811" t="s">
        <v>5006</v>
      </c>
      <c r="E7811" t="s">
        <v>150</v>
      </c>
      <c r="G7811" t="s">
        <v>8474</v>
      </c>
      <c r="H7811" t="s">
        <v>152</v>
      </c>
      <c r="I7811" s="1">
        <v>45261</v>
      </c>
      <c r="K7811" s="66">
        <v>0</v>
      </c>
      <c r="L7811" t="s">
        <v>92</v>
      </c>
      <c r="M7811" s="66">
        <v>1452.19</v>
      </c>
      <c r="N7811" s="66">
        <v>0</v>
      </c>
      <c r="O7811" s="1"/>
    </row>
    <row r="7812" spans="1:15">
      <c r="A7812" t="s">
        <v>11</v>
      </c>
      <c r="B7812" t="s">
        <v>4944</v>
      </c>
      <c r="C7812" t="s">
        <v>9083</v>
      </c>
      <c r="D7812" t="s">
        <v>5006</v>
      </c>
      <c r="E7812" t="s">
        <v>150</v>
      </c>
      <c r="G7812" t="s">
        <v>8474</v>
      </c>
      <c r="H7812" t="s">
        <v>152</v>
      </c>
      <c r="I7812" s="1">
        <v>45261</v>
      </c>
      <c r="K7812" s="66">
        <v>0</v>
      </c>
      <c r="L7812" t="s">
        <v>92</v>
      </c>
      <c r="M7812" s="66">
        <v>1452.19</v>
      </c>
      <c r="N7812" s="66">
        <v>0</v>
      </c>
      <c r="O7812" s="1"/>
    </row>
    <row r="7813" spans="1:15">
      <c r="A7813" t="s">
        <v>11</v>
      </c>
      <c r="B7813" t="s">
        <v>4944</v>
      </c>
      <c r="C7813" t="s">
        <v>9084</v>
      </c>
      <c r="D7813" t="s">
        <v>5006</v>
      </c>
      <c r="E7813" t="s">
        <v>150</v>
      </c>
      <c r="G7813" t="s">
        <v>8474</v>
      </c>
      <c r="H7813" t="s">
        <v>152</v>
      </c>
      <c r="I7813" s="1">
        <v>45261</v>
      </c>
      <c r="K7813" s="66">
        <v>0</v>
      </c>
      <c r="L7813" t="s">
        <v>92</v>
      </c>
      <c r="M7813" s="66">
        <v>756.92</v>
      </c>
      <c r="N7813" s="66">
        <v>0</v>
      </c>
      <c r="O7813" s="1"/>
    </row>
    <row r="7814" spans="1:15">
      <c r="A7814" t="s">
        <v>11</v>
      </c>
      <c r="B7814" t="s">
        <v>4944</v>
      </c>
      <c r="C7814" t="s">
        <v>9085</v>
      </c>
      <c r="D7814" t="s">
        <v>5006</v>
      </c>
      <c r="E7814" t="s">
        <v>150</v>
      </c>
      <c r="G7814" t="s">
        <v>8474</v>
      </c>
      <c r="H7814" t="s">
        <v>152</v>
      </c>
      <c r="I7814" s="1">
        <v>45261</v>
      </c>
      <c r="K7814" s="66">
        <v>0</v>
      </c>
      <c r="L7814" t="s">
        <v>92</v>
      </c>
      <c r="M7814" s="66">
        <v>756.92</v>
      </c>
      <c r="N7814" s="66">
        <v>0</v>
      </c>
      <c r="O7814" s="1"/>
    </row>
    <row r="7815" spans="1:15">
      <c r="A7815" t="s">
        <v>11</v>
      </c>
      <c r="B7815" t="s">
        <v>4944</v>
      </c>
      <c r="C7815" t="s">
        <v>9085</v>
      </c>
      <c r="D7815" t="s">
        <v>5006</v>
      </c>
      <c r="E7815" t="s">
        <v>150</v>
      </c>
      <c r="G7815" t="s">
        <v>8474</v>
      </c>
      <c r="H7815" t="s">
        <v>152</v>
      </c>
      <c r="I7815" s="1">
        <v>45261</v>
      </c>
      <c r="K7815" s="66">
        <v>0</v>
      </c>
      <c r="L7815" t="s">
        <v>92</v>
      </c>
      <c r="M7815" s="66">
        <v>1202.6400000000001</v>
      </c>
      <c r="N7815" s="66">
        <v>0</v>
      </c>
      <c r="O7815" s="1"/>
    </row>
    <row r="7816" spans="1:15">
      <c r="A7816" t="s">
        <v>11</v>
      </c>
      <c r="B7816" t="s">
        <v>4944</v>
      </c>
      <c r="C7816" t="s">
        <v>9086</v>
      </c>
      <c r="D7816" t="s">
        <v>5006</v>
      </c>
      <c r="E7816" t="s">
        <v>150</v>
      </c>
      <c r="G7816" t="s">
        <v>8474</v>
      </c>
      <c r="H7816" t="s">
        <v>152</v>
      </c>
      <c r="I7816" s="1">
        <v>45261</v>
      </c>
      <c r="K7816" s="66">
        <v>0</v>
      </c>
      <c r="L7816" t="s">
        <v>92</v>
      </c>
      <c r="M7816" s="66">
        <v>1260.1300000000001</v>
      </c>
      <c r="N7816" s="66">
        <v>0</v>
      </c>
      <c r="O7816" s="1"/>
    </row>
    <row r="7817" spans="1:15">
      <c r="A7817" t="s">
        <v>11</v>
      </c>
      <c r="B7817" t="s">
        <v>4944</v>
      </c>
      <c r="C7817" t="s">
        <v>9087</v>
      </c>
      <c r="D7817" t="s">
        <v>5006</v>
      </c>
      <c r="E7817" t="s">
        <v>150</v>
      </c>
      <c r="G7817" t="s">
        <v>8474</v>
      </c>
      <c r="H7817" t="s">
        <v>152</v>
      </c>
      <c r="I7817" s="1">
        <v>45261</v>
      </c>
      <c r="K7817" s="66">
        <v>0</v>
      </c>
      <c r="L7817" t="s">
        <v>92</v>
      </c>
      <c r="M7817" s="66">
        <v>700.82</v>
      </c>
      <c r="N7817" s="66">
        <v>0</v>
      </c>
      <c r="O7817" s="1"/>
    </row>
    <row r="7818" spans="1:15">
      <c r="A7818" t="s">
        <v>11</v>
      </c>
      <c r="B7818" t="s">
        <v>4944</v>
      </c>
      <c r="C7818" t="s">
        <v>9088</v>
      </c>
      <c r="D7818" t="s">
        <v>5006</v>
      </c>
      <c r="E7818" t="s">
        <v>150</v>
      </c>
      <c r="G7818" t="s">
        <v>8474</v>
      </c>
      <c r="H7818" t="s">
        <v>152</v>
      </c>
      <c r="I7818" s="1">
        <v>45261</v>
      </c>
      <c r="K7818" s="66">
        <v>0</v>
      </c>
      <c r="L7818" t="s">
        <v>92</v>
      </c>
      <c r="M7818" s="66">
        <v>1902.65</v>
      </c>
      <c r="N7818" s="66">
        <v>0</v>
      </c>
      <c r="O7818" s="1"/>
    </row>
    <row r="7819" spans="1:15">
      <c r="A7819" t="s">
        <v>11</v>
      </c>
      <c r="B7819" t="s">
        <v>4944</v>
      </c>
      <c r="C7819" t="s">
        <v>9089</v>
      </c>
      <c r="D7819" t="s">
        <v>5006</v>
      </c>
      <c r="E7819" t="s">
        <v>150</v>
      </c>
      <c r="G7819" t="s">
        <v>8474</v>
      </c>
      <c r="H7819" t="s">
        <v>152</v>
      </c>
      <c r="I7819" s="1">
        <v>45261</v>
      </c>
      <c r="K7819" s="66">
        <v>0</v>
      </c>
      <c r="L7819" t="s">
        <v>92</v>
      </c>
      <c r="M7819" s="66">
        <v>479.62</v>
      </c>
      <c r="N7819" s="66">
        <v>0</v>
      </c>
      <c r="O7819" s="1"/>
    </row>
    <row r="7820" spans="1:15">
      <c r="A7820" t="s">
        <v>11</v>
      </c>
      <c r="B7820" t="s">
        <v>4944</v>
      </c>
      <c r="C7820" t="s">
        <v>9090</v>
      </c>
      <c r="D7820" t="s">
        <v>5006</v>
      </c>
      <c r="E7820" t="s">
        <v>150</v>
      </c>
      <c r="G7820" t="s">
        <v>8474</v>
      </c>
      <c r="H7820" t="s">
        <v>152</v>
      </c>
      <c r="I7820" s="1">
        <v>45261</v>
      </c>
      <c r="K7820" s="66">
        <v>0</v>
      </c>
      <c r="L7820" t="s">
        <v>92</v>
      </c>
      <c r="M7820" s="66">
        <v>479.62</v>
      </c>
      <c r="N7820" s="66">
        <v>0</v>
      </c>
      <c r="O7820" s="1"/>
    </row>
    <row r="7821" spans="1:15">
      <c r="A7821" t="s">
        <v>11</v>
      </c>
      <c r="B7821" t="s">
        <v>4944</v>
      </c>
      <c r="C7821" t="s">
        <v>8663</v>
      </c>
      <c r="D7821" t="s">
        <v>5006</v>
      </c>
      <c r="E7821" t="s">
        <v>150</v>
      </c>
      <c r="G7821" t="s">
        <v>8474</v>
      </c>
      <c r="H7821" t="s">
        <v>152</v>
      </c>
      <c r="I7821" s="1">
        <v>45261</v>
      </c>
      <c r="K7821" s="66">
        <v>0</v>
      </c>
      <c r="L7821" t="s">
        <v>92</v>
      </c>
      <c r="M7821" s="66">
        <v>-12023.95</v>
      </c>
      <c r="N7821" s="66">
        <v>0</v>
      </c>
      <c r="O7821" s="1"/>
    </row>
    <row r="7822" spans="1:15">
      <c r="A7822" t="s">
        <v>11</v>
      </c>
      <c r="B7822" t="s">
        <v>4944</v>
      </c>
      <c r="C7822" t="s">
        <v>9036</v>
      </c>
      <c r="D7822" t="s">
        <v>5006</v>
      </c>
      <c r="E7822" t="s">
        <v>150</v>
      </c>
      <c r="G7822" t="s">
        <v>8474</v>
      </c>
      <c r="H7822" t="s">
        <v>152</v>
      </c>
      <c r="I7822" s="1">
        <v>45292</v>
      </c>
      <c r="K7822" s="66">
        <v>0</v>
      </c>
      <c r="L7822" t="s">
        <v>92</v>
      </c>
      <c r="M7822" s="66">
        <v>674.49</v>
      </c>
      <c r="N7822" s="66">
        <v>0</v>
      </c>
      <c r="O7822" s="1"/>
    </row>
    <row r="7823" spans="1:15">
      <c r="A7823" t="s">
        <v>11</v>
      </c>
      <c r="B7823" t="s">
        <v>4944</v>
      </c>
      <c r="C7823" t="s">
        <v>9037</v>
      </c>
      <c r="D7823" t="s">
        <v>5006</v>
      </c>
      <c r="E7823" t="s">
        <v>150</v>
      </c>
      <c r="G7823" t="s">
        <v>8474</v>
      </c>
      <c r="H7823" t="s">
        <v>152</v>
      </c>
      <c r="I7823" s="1">
        <v>45292</v>
      </c>
      <c r="K7823" s="66">
        <v>0</v>
      </c>
      <c r="L7823" t="s">
        <v>92</v>
      </c>
      <c r="M7823" s="66">
        <v>5881.14</v>
      </c>
      <c r="N7823" s="66">
        <v>0</v>
      </c>
      <c r="O7823" s="1"/>
    </row>
    <row r="7824" spans="1:15">
      <c r="A7824" t="s">
        <v>11</v>
      </c>
      <c r="B7824" t="s">
        <v>4944</v>
      </c>
      <c r="C7824" t="s">
        <v>9038</v>
      </c>
      <c r="D7824" t="s">
        <v>5006</v>
      </c>
      <c r="E7824" t="s">
        <v>150</v>
      </c>
      <c r="G7824" t="s">
        <v>8474</v>
      </c>
      <c r="H7824" t="s">
        <v>152</v>
      </c>
      <c r="I7824" s="1">
        <v>45292</v>
      </c>
      <c r="K7824" s="66">
        <v>0</v>
      </c>
      <c r="L7824" t="s">
        <v>92</v>
      </c>
      <c r="M7824" s="66">
        <v>649.04</v>
      </c>
      <c r="N7824" s="66">
        <v>0</v>
      </c>
      <c r="O7824" s="1"/>
    </row>
    <row r="7825" spans="1:15">
      <c r="A7825" t="s">
        <v>11</v>
      </c>
      <c r="B7825" t="s">
        <v>4944</v>
      </c>
      <c r="C7825" t="s">
        <v>9039</v>
      </c>
      <c r="D7825" t="s">
        <v>5006</v>
      </c>
      <c r="E7825" t="s">
        <v>150</v>
      </c>
      <c r="G7825" t="s">
        <v>8474</v>
      </c>
      <c r="H7825" t="s">
        <v>152</v>
      </c>
      <c r="I7825" s="1">
        <v>45292</v>
      </c>
      <c r="K7825" s="66">
        <v>0</v>
      </c>
      <c r="L7825" t="s">
        <v>92</v>
      </c>
      <c r="M7825" s="66">
        <v>935.66</v>
      </c>
      <c r="N7825" s="66">
        <v>0</v>
      </c>
      <c r="O7825" s="1"/>
    </row>
    <row r="7826" spans="1:15">
      <c r="A7826" t="s">
        <v>11</v>
      </c>
      <c r="B7826" t="s">
        <v>4944</v>
      </c>
      <c r="C7826" t="s">
        <v>9040</v>
      </c>
      <c r="D7826" t="s">
        <v>5006</v>
      </c>
      <c r="E7826" t="s">
        <v>150</v>
      </c>
      <c r="G7826" t="s">
        <v>8474</v>
      </c>
      <c r="H7826" t="s">
        <v>152</v>
      </c>
      <c r="I7826" s="1">
        <v>45292</v>
      </c>
      <c r="K7826" s="66">
        <v>0</v>
      </c>
      <c r="L7826" t="s">
        <v>92</v>
      </c>
      <c r="M7826" s="66">
        <v>935.66</v>
      </c>
      <c r="N7826" s="66">
        <v>0</v>
      </c>
      <c r="O7826" s="1"/>
    </row>
    <row r="7827" spans="1:15">
      <c r="A7827" t="s">
        <v>11</v>
      </c>
      <c r="B7827" t="s">
        <v>4944</v>
      </c>
      <c r="C7827" t="s">
        <v>9041</v>
      </c>
      <c r="D7827" t="s">
        <v>5006</v>
      </c>
      <c r="E7827" t="s">
        <v>150</v>
      </c>
      <c r="G7827" t="s">
        <v>8474</v>
      </c>
      <c r="H7827" t="s">
        <v>152</v>
      </c>
      <c r="I7827" s="1">
        <v>45292</v>
      </c>
      <c r="K7827" s="66">
        <v>0</v>
      </c>
      <c r="L7827" t="s">
        <v>92</v>
      </c>
      <c r="M7827" s="66">
        <v>935.66</v>
      </c>
      <c r="N7827" s="66">
        <v>0</v>
      </c>
      <c r="O7827" s="1"/>
    </row>
    <row r="7828" spans="1:15">
      <c r="A7828" t="s">
        <v>11</v>
      </c>
      <c r="B7828" t="s">
        <v>4944</v>
      </c>
      <c r="C7828" t="s">
        <v>9042</v>
      </c>
      <c r="D7828" t="s">
        <v>5006</v>
      </c>
      <c r="E7828" t="s">
        <v>150</v>
      </c>
      <c r="G7828" t="s">
        <v>8474</v>
      </c>
      <c r="H7828" t="s">
        <v>152</v>
      </c>
      <c r="I7828" s="1">
        <v>45292</v>
      </c>
      <c r="K7828" s="66">
        <v>0</v>
      </c>
      <c r="L7828" t="s">
        <v>92</v>
      </c>
      <c r="M7828" s="66">
        <v>935.66</v>
      </c>
      <c r="N7828" s="66">
        <v>0</v>
      </c>
      <c r="O7828" s="1"/>
    </row>
    <row r="7829" spans="1:15">
      <c r="A7829" t="s">
        <v>11</v>
      </c>
      <c r="B7829" t="s">
        <v>4944</v>
      </c>
      <c r="C7829" t="s">
        <v>9043</v>
      </c>
      <c r="D7829" t="s">
        <v>5006</v>
      </c>
      <c r="E7829" t="s">
        <v>150</v>
      </c>
      <c r="G7829" t="s">
        <v>8474</v>
      </c>
      <c r="H7829" t="s">
        <v>152</v>
      </c>
      <c r="I7829" s="1">
        <v>45292</v>
      </c>
      <c r="K7829" s="66">
        <v>0</v>
      </c>
      <c r="L7829" t="s">
        <v>92</v>
      </c>
      <c r="M7829" s="66">
        <v>935.66</v>
      </c>
      <c r="N7829" s="66">
        <v>0</v>
      </c>
      <c r="O7829" s="1"/>
    </row>
    <row r="7830" spans="1:15">
      <c r="A7830" t="s">
        <v>11</v>
      </c>
      <c r="B7830" t="s">
        <v>4944</v>
      </c>
      <c r="C7830" t="s">
        <v>9044</v>
      </c>
      <c r="D7830" t="s">
        <v>5006</v>
      </c>
      <c r="E7830" t="s">
        <v>150</v>
      </c>
      <c r="G7830" t="s">
        <v>8474</v>
      </c>
      <c r="H7830" t="s">
        <v>152</v>
      </c>
      <c r="I7830" s="1">
        <v>45292</v>
      </c>
      <c r="K7830" s="66">
        <v>0</v>
      </c>
      <c r="L7830" t="s">
        <v>92</v>
      </c>
      <c r="M7830" s="66">
        <v>935.66</v>
      </c>
      <c r="N7830" s="66">
        <v>0</v>
      </c>
      <c r="O7830" s="1"/>
    </row>
    <row r="7831" spans="1:15">
      <c r="A7831" t="s">
        <v>11</v>
      </c>
      <c r="B7831" t="s">
        <v>4944</v>
      </c>
      <c r="C7831" t="s">
        <v>9045</v>
      </c>
      <c r="D7831" t="s">
        <v>5006</v>
      </c>
      <c r="E7831" t="s">
        <v>150</v>
      </c>
      <c r="G7831" t="s">
        <v>8474</v>
      </c>
      <c r="H7831" t="s">
        <v>152</v>
      </c>
      <c r="I7831" s="1">
        <v>45292</v>
      </c>
      <c r="K7831" s="66">
        <v>0</v>
      </c>
      <c r="L7831" t="s">
        <v>92</v>
      </c>
      <c r="M7831" s="66">
        <v>935.66</v>
      </c>
      <c r="N7831" s="66">
        <v>0</v>
      </c>
      <c r="O7831" s="1"/>
    </row>
    <row r="7832" spans="1:15">
      <c r="A7832" t="s">
        <v>11</v>
      </c>
      <c r="B7832" t="s">
        <v>4944</v>
      </c>
      <c r="C7832" t="s">
        <v>9046</v>
      </c>
      <c r="D7832" t="s">
        <v>5006</v>
      </c>
      <c r="E7832" t="s">
        <v>150</v>
      </c>
      <c r="G7832" t="s">
        <v>8474</v>
      </c>
      <c r="H7832" t="s">
        <v>152</v>
      </c>
      <c r="I7832" s="1">
        <v>45292</v>
      </c>
      <c r="K7832" s="66">
        <v>0</v>
      </c>
      <c r="L7832" t="s">
        <v>92</v>
      </c>
      <c r="M7832" s="66">
        <v>935.66</v>
      </c>
      <c r="N7832" s="66">
        <v>0</v>
      </c>
      <c r="O7832" s="1"/>
    </row>
    <row r="7833" spans="1:15">
      <c r="A7833" t="s">
        <v>11</v>
      </c>
      <c r="B7833" t="s">
        <v>4944</v>
      </c>
      <c r="C7833" t="s">
        <v>9047</v>
      </c>
      <c r="D7833" t="s">
        <v>5006</v>
      </c>
      <c r="E7833" t="s">
        <v>150</v>
      </c>
      <c r="G7833" t="s">
        <v>8474</v>
      </c>
      <c r="H7833" t="s">
        <v>152</v>
      </c>
      <c r="I7833" s="1">
        <v>45292</v>
      </c>
      <c r="K7833" s="66">
        <v>0</v>
      </c>
      <c r="L7833" t="s">
        <v>92</v>
      </c>
      <c r="M7833" s="66">
        <v>935.66</v>
      </c>
      <c r="N7833" s="66">
        <v>0</v>
      </c>
      <c r="O7833" s="1"/>
    </row>
    <row r="7834" spans="1:15">
      <c r="A7834" t="s">
        <v>11</v>
      </c>
      <c r="B7834" t="s">
        <v>4944</v>
      </c>
      <c r="C7834" t="s">
        <v>9048</v>
      </c>
      <c r="D7834" t="s">
        <v>5006</v>
      </c>
      <c r="E7834" t="s">
        <v>150</v>
      </c>
      <c r="G7834" t="s">
        <v>8474</v>
      </c>
      <c r="H7834" t="s">
        <v>152</v>
      </c>
      <c r="I7834" s="1">
        <v>45292</v>
      </c>
      <c r="K7834" s="66">
        <v>0</v>
      </c>
      <c r="L7834" t="s">
        <v>92</v>
      </c>
      <c r="M7834" s="66">
        <v>935.66</v>
      </c>
      <c r="N7834" s="66">
        <v>0</v>
      </c>
      <c r="O7834" s="1"/>
    </row>
    <row r="7835" spans="1:15">
      <c r="A7835" t="s">
        <v>11</v>
      </c>
      <c r="B7835" t="s">
        <v>4944</v>
      </c>
      <c r="C7835" t="s">
        <v>9049</v>
      </c>
      <c r="D7835" t="s">
        <v>5006</v>
      </c>
      <c r="E7835" t="s">
        <v>150</v>
      </c>
      <c r="G7835" t="s">
        <v>8474</v>
      </c>
      <c r="H7835" t="s">
        <v>152</v>
      </c>
      <c r="I7835" s="1">
        <v>45292</v>
      </c>
      <c r="K7835" s="66">
        <v>0</v>
      </c>
      <c r="L7835" t="s">
        <v>92</v>
      </c>
      <c r="M7835" s="66">
        <v>935.66</v>
      </c>
      <c r="N7835" s="66">
        <v>0</v>
      </c>
      <c r="O7835" s="1"/>
    </row>
    <row r="7836" spans="1:15">
      <c r="A7836" t="s">
        <v>11</v>
      </c>
      <c r="B7836" t="s">
        <v>4944</v>
      </c>
      <c r="C7836" t="s">
        <v>9050</v>
      </c>
      <c r="D7836" t="s">
        <v>5006</v>
      </c>
      <c r="E7836" t="s">
        <v>150</v>
      </c>
      <c r="G7836" t="s">
        <v>8474</v>
      </c>
      <c r="H7836" t="s">
        <v>152</v>
      </c>
      <c r="I7836" s="1">
        <v>45292</v>
      </c>
      <c r="K7836" s="66">
        <v>0</v>
      </c>
      <c r="L7836" t="s">
        <v>92</v>
      </c>
      <c r="M7836" s="66">
        <v>935.66</v>
      </c>
      <c r="N7836" s="66">
        <v>0</v>
      </c>
      <c r="O7836" s="1"/>
    </row>
    <row r="7837" spans="1:15">
      <c r="A7837" t="s">
        <v>11</v>
      </c>
      <c r="B7837" t="s">
        <v>4944</v>
      </c>
      <c r="C7837" t="s">
        <v>9051</v>
      </c>
      <c r="D7837" t="s">
        <v>5006</v>
      </c>
      <c r="E7837" t="s">
        <v>150</v>
      </c>
      <c r="G7837" t="s">
        <v>8474</v>
      </c>
      <c r="H7837" t="s">
        <v>152</v>
      </c>
      <c r="I7837" s="1">
        <v>45292</v>
      </c>
      <c r="K7837" s="66">
        <v>0</v>
      </c>
      <c r="L7837" t="s">
        <v>92</v>
      </c>
      <c r="M7837" s="66">
        <v>935.66</v>
      </c>
      <c r="N7837" s="66">
        <v>0</v>
      </c>
      <c r="O7837" s="1"/>
    </row>
    <row r="7838" spans="1:15">
      <c r="A7838" t="s">
        <v>11</v>
      </c>
      <c r="B7838" t="s">
        <v>4944</v>
      </c>
      <c r="C7838" t="s">
        <v>9052</v>
      </c>
      <c r="D7838" t="s">
        <v>5006</v>
      </c>
      <c r="E7838" t="s">
        <v>150</v>
      </c>
      <c r="G7838" t="s">
        <v>8474</v>
      </c>
      <c r="H7838" t="s">
        <v>152</v>
      </c>
      <c r="I7838" s="1">
        <v>45292</v>
      </c>
      <c r="K7838" s="66">
        <v>0</v>
      </c>
      <c r="L7838" t="s">
        <v>92</v>
      </c>
      <c r="M7838" s="66">
        <v>935.66</v>
      </c>
      <c r="N7838" s="66">
        <v>0</v>
      </c>
      <c r="O7838" s="1"/>
    </row>
    <row r="7839" spans="1:15">
      <c r="A7839" t="s">
        <v>11</v>
      </c>
      <c r="B7839" t="s">
        <v>4944</v>
      </c>
      <c r="C7839" t="s">
        <v>9053</v>
      </c>
      <c r="D7839" t="s">
        <v>5006</v>
      </c>
      <c r="E7839" t="s">
        <v>150</v>
      </c>
      <c r="G7839" t="s">
        <v>8474</v>
      </c>
      <c r="H7839" t="s">
        <v>152</v>
      </c>
      <c r="I7839" s="1">
        <v>45292</v>
      </c>
      <c r="K7839" s="66">
        <v>0</v>
      </c>
      <c r="L7839" t="s">
        <v>92</v>
      </c>
      <c r="M7839" s="66">
        <v>935.66</v>
      </c>
      <c r="N7839" s="66">
        <v>0</v>
      </c>
      <c r="O7839" s="1"/>
    </row>
    <row r="7840" spans="1:15">
      <c r="A7840" t="s">
        <v>11</v>
      </c>
      <c r="B7840" t="s">
        <v>4944</v>
      </c>
      <c r="C7840" t="s">
        <v>9054</v>
      </c>
      <c r="D7840" t="s">
        <v>5006</v>
      </c>
      <c r="E7840" t="s">
        <v>150</v>
      </c>
      <c r="G7840" t="s">
        <v>8474</v>
      </c>
      <c r="H7840" t="s">
        <v>152</v>
      </c>
      <c r="I7840" s="1">
        <v>45292</v>
      </c>
      <c r="K7840" s="66">
        <v>0</v>
      </c>
      <c r="L7840" t="s">
        <v>92</v>
      </c>
      <c r="M7840" s="66">
        <v>935.66</v>
      </c>
      <c r="N7840" s="66">
        <v>0</v>
      </c>
      <c r="O7840" s="1"/>
    </row>
    <row r="7841" spans="1:15">
      <c r="A7841" t="s">
        <v>11</v>
      </c>
      <c r="B7841" t="s">
        <v>4944</v>
      </c>
      <c r="C7841" t="s">
        <v>9055</v>
      </c>
      <c r="D7841" t="s">
        <v>5006</v>
      </c>
      <c r="E7841" t="s">
        <v>150</v>
      </c>
      <c r="G7841" t="s">
        <v>8474</v>
      </c>
      <c r="H7841" t="s">
        <v>152</v>
      </c>
      <c r="I7841" s="1">
        <v>45292</v>
      </c>
      <c r="K7841" s="66">
        <v>0</v>
      </c>
      <c r="L7841" t="s">
        <v>92</v>
      </c>
      <c r="M7841" s="66">
        <v>935.66</v>
      </c>
      <c r="N7841" s="66">
        <v>0</v>
      </c>
      <c r="O7841" s="1"/>
    </row>
    <row r="7842" spans="1:15">
      <c r="A7842" t="s">
        <v>11</v>
      </c>
      <c r="B7842" t="s">
        <v>4944</v>
      </c>
      <c r="C7842" t="s">
        <v>9056</v>
      </c>
      <c r="D7842" t="s">
        <v>5006</v>
      </c>
      <c r="E7842" t="s">
        <v>150</v>
      </c>
      <c r="G7842" t="s">
        <v>8474</v>
      </c>
      <c r="H7842" t="s">
        <v>152</v>
      </c>
      <c r="I7842" s="1">
        <v>45292</v>
      </c>
      <c r="K7842" s="66">
        <v>0</v>
      </c>
      <c r="L7842" t="s">
        <v>92</v>
      </c>
      <c r="M7842" s="66">
        <v>935.66</v>
      </c>
      <c r="N7842" s="66">
        <v>0</v>
      </c>
      <c r="O7842" s="1"/>
    </row>
    <row r="7843" spans="1:15">
      <c r="A7843" t="s">
        <v>11</v>
      </c>
      <c r="B7843" t="s">
        <v>4944</v>
      </c>
      <c r="C7843" t="s">
        <v>9057</v>
      </c>
      <c r="D7843" t="s">
        <v>5006</v>
      </c>
      <c r="E7843" t="s">
        <v>150</v>
      </c>
      <c r="G7843" t="s">
        <v>8474</v>
      </c>
      <c r="H7843" t="s">
        <v>152</v>
      </c>
      <c r="I7843" s="1">
        <v>45292</v>
      </c>
      <c r="K7843" s="66">
        <v>0</v>
      </c>
      <c r="L7843" t="s">
        <v>92</v>
      </c>
      <c r="M7843" s="66">
        <v>935.66</v>
      </c>
      <c r="N7843" s="66">
        <v>0</v>
      </c>
      <c r="O7843" s="1"/>
    </row>
    <row r="7844" spans="1:15">
      <c r="A7844" t="s">
        <v>11</v>
      </c>
      <c r="B7844" t="s">
        <v>4944</v>
      </c>
      <c r="C7844" t="s">
        <v>9058</v>
      </c>
      <c r="D7844" t="s">
        <v>5006</v>
      </c>
      <c r="E7844" t="s">
        <v>150</v>
      </c>
      <c r="G7844" t="s">
        <v>8474</v>
      </c>
      <c r="H7844" t="s">
        <v>152</v>
      </c>
      <c r="I7844" s="1">
        <v>45292</v>
      </c>
      <c r="K7844" s="66">
        <v>0</v>
      </c>
      <c r="L7844" t="s">
        <v>92</v>
      </c>
      <c r="M7844" s="66">
        <v>935.66</v>
      </c>
      <c r="N7844" s="66">
        <v>0</v>
      </c>
      <c r="O7844" s="1"/>
    </row>
    <row r="7845" spans="1:15">
      <c r="A7845" t="s">
        <v>11</v>
      </c>
      <c r="B7845" t="s">
        <v>4944</v>
      </c>
      <c r="C7845" t="s">
        <v>9059</v>
      </c>
      <c r="D7845" t="s">
        <v>5006</v>
      </c>
      <c r="E7845" t="s">
        <v>150</v>
      </c>
      <c r="G7845" t="s">
        <v>8474</v>
      </c>
      <c r="H7845" t="s">
        <v>152</v>
      </c>
      <c r="I7845" s="1">
        <v>45292</v>
      </c>
      <c r="K7845" s="66">
        <v>0</v>
      </c>
      <c r="L7845" t="s">
        <v>92</v>
      </c>
      <c r="M7845" s="66">
        <v>605.82000000000005</v>
      </c>
      <c r="N7845" s="66">
        <v>0</v>
      </c>
      <c r="O7845" s="1"/>
    </row>
    <row r="7846" spans="1:15">
      <c r="A7846" t="s">
        <v>11</v>
      </c>
      <c r="B7846" t="s">
        <v>4944</v>
      </c>
      <c r="C7846" t="s">
        <v>9060</v>
      </c>
      <c r="D7846" t="s">
        <v>5006</v>
      </c>
      <c r="E7846" t="s">
        <v>150</v>
      </c>
      <c r="G7846" t="s">
        <v>8474</v>
      </c>
      <c r="H7846" t="s">
        <v>152</v>
      </c>
      <c r="I7846" s="1">
        <v>45292</v>
      </c>
      <c r="K7846" s="66">
        <v>0</v>
      </c>
      <c r="L7846" t="s">
        <v>92</v>
      </c>
      <c r="M7846" s="66">
        <v>596.54</v>
      </c>
      <c r="N7846" s="66">
        <v>0</v>
      </c>
      <c r="O7846" s="1"/>
    </row>
    <row r="7847" spans="1:15">
      <c r="A7847" t="s">
        <v>11</v>
      </c>
      <c r="B7847" t="s">
        <v>4944</v>
      </c>
      <c r="C7847" t="s">
        <v>9061</v>
      </c>
      <c r="D7847" t="s">
        <v>5006</v>
      </c>
      <c r="E7847" t="s">
        <v>150</v>
      </c>
      <c r="G7847" t="s">
        <v>8474</v>
      </c>
      <c r="H7847" t="s">
        <v>152</v>
      </c>
      <c r="I7847" s="1">
        <v>45292</v>
      </c>
      <c r="K7847" s="66">
        <v>0</v>
      </c>
      <c r="L7847" t="s">
        <v>92</v>
      </c>
      <c r="M7847" s="66">
        <v>715.7</v>
      </c>
      <c r="N7847" s="66">
        <v>0</v>
      </c>
      <c r="O7847" s="1"/>
    </row>
    <row r="7848" spans="1:15">
      <c r="A7848" t="s">
        <v>11</v>
      </c>
      <c r="B7848" t="s">
        <v>4944</v>
      </c>
      <c r="C7848" t="s">
        <v>9062</v>
      </c>
      <c r="D7848" t="s">
        <v>5006</v>
      </c>
      <c r="E7848" t="s">
        <v>150</v>
      </c>
      <c r="G7848" t="s">
        <v>8474</v>
      </c>
      <c r="H7848" t="s">
        <v>152</v>
      </c>
      <c r="I7848" s="1">
        <v>45292</v>
      </c>
      <c r="K7848" s="66">
        <v>0</v>
      </c>
      <c r="L7848" t="s">
        <v>92</v>
      </c>
      <c r="M7848" s="66">
        <v>715.7</v>
      </c>
      <c r="N7848" s="66">
        <v>0</v>
      </c>
      <c r="O7848" s="1"/>
    </row>
    <row r="7849" spans="1:15">
      <c r="A7849" t="s">
        <v>11</v>
      </c>
      <c r="B7849" t="s">
        <v>4944</v>
      </c>
      <c r="C7849" t="s">
        <v>9063</v>
      </c>
      <c r="D7849" t="s">
        <v>5006</v>
      </c>
      <c r="E7849" t="s">
        <v>150</v>
      </c>
      <c r="G7849" t="s">
        <v>8474</v>
      </c>
      <c r="H7849" t="s">
        <v>152</v>
      </c>
      <c r="I7849" s="1">
        <v>45292</v>
      </c>
      <c r="K7849" s="66">
        <v>0</v>
      </c>
      <c r="L7849" t="s">
        <v>92</v>
      </c>
      <c r="M7849" s="66">
        <v>715.7</v>
      </c>
      <c r="N7849" s="66">
        <v>0</v>
      </c>
      <c r="O7849" s="1"/>
    </row>
    <row r="7850" spans="1:15">
      <c r="A7850" t="s">
        <v>11</v>
      </c>
      <c r="B7850" t="s">
        <v>4944</v>
      </c>
      <c r="C7850" t="s">
        <v>9064</v>
      </c>
      <c r="D7850" t="s">
        <v>5006</v>
      </c>
      <c r="E7850" t="s">
        <v>150</v>
      </c>
      <c r="G7850" t="s">
        <v>8474</v>
      </c>
      <c r="H7850" t="s">
        <v>152</v>
      </c>
      <c r="I7850" s="1">
        <v>45292</v>
      </c>
      <c r="K7850" s="66">
        <v>0</v>
      </c>
      <c r="L7850" t="s">
        <v>92</v>
      </c>
      <c r="M7850" s="66">
        <v>1452.19</v>
      </c>
      <c r="N7850" s="66">
        <v>0</v>
      </c>
      <c r="O7850" s="1"/>
    </row>
    <row r="7851" spans="1:15">
      <c r="A7851" t="s">
        <v>11</v>
      </c>
      <c r="B7851" t="s">
        <v>4944</v>
      </c>
      <c r="C7851" t="s">
        <v>9065</v>
      </c>
      <c r="D7851" t="s">
        <v>5006</v>
      </c>
      <c r="E7851" t="s">
        <v>150</v>
      </c>
      <c r="G7851" t="s">
        <v>8474</v>
      </c>
      <c r="H7851" t="s">
        <v>152</v>
      </c>
      <c r="I7851" s="1">
        <v>45292</v>
      </c>
      <c r="K7851" s="66">
        <v>0</v>
      </c>
      <c r="L7851" t="s">
        <v>92</v>
      </c>
      <c r="M7851" s="66">
        <v>1452.2</v>
      </c>
      <c r="N7851" s="66">
        <v>0</v>
      </c>
      <c r="O7851" s="1"/>
    </row>
    <row r="7852" spans="1:15">
      <c r="A7852" t="s">
        <v>11</v>
      </c>
      <c r="B7852" t="s">
        <v>4944</v>
      </c>
      <c r="C7852" t="s">
        <v>9066</v>
      </c>
      <c r="D7852" t="s">
        <v>5006</v>
      </c>
      <c r="E7852" t="s">
        <v>150</v>
      </c>
      <c r="G7852" t="s">
        <v>8474</v>
      </c>
      <c r="H7852" t="s">
        <v>152</v>
      </c>
      <c r="I7852" s="1">
        <v>45292</v>
      </c>
      <c r="K7852" s="66">
        <v>0</v>
      </c>
      <c r="L7852" t="s">
        <v>92</v>
      </c>
      <c r="M7852" s="66">
        <v>1452.2</v>
      </c>
      <c r="N7852" s="66">
        <v>0</v>
      </c>
      <c r="O7852" s="1"/>
    </row>
    <row r="7853" spans="1:15">
      <c r="A7853" t="s">
        <v>11</v>
      </c>
      <c r="B7853" t="s">
        <v>4944</v>
      </c>
      <c r="C7853" t="s">
        <v>9067</v>
      </c>
      <c r="D7853" t="s">
        <v>5006</v>
      </c>
      <c r="E7853" t="s">
        <v>150</v>
      </c>
      <c r="G7853" t="s">
        <v>8474</v>
      </c>
      <c r="H7853" t="s">
        <v>152</v>
      </c>
      <c r="I7853" s="1">
        <v>45292</v>
      </c>
      <c r="K7853" s="66">
        <v>0</v>
      </c>
      <c r="L7853" t="s">
        <v>92</v>
      </c>
      <c r="M7853" s="66">
        <v>1452.2</v>
      </c>
      <c r="N7853" s="66">
        <v>0</v>
      </c>
      <c r="O7853" s="1"/>
    </row>
    <row r="7854" spans="1:15">
      <c r="A7854" t="s">
        <v>11</v>
      </c>
      <c r="B7854" t="s">
        <v>4944</v>
      </c>
      <c r="C7854" t="s">
        <v>9068</v>
      </c>
      <c r="D7854" t="s">
        <v>5006</v>
      </c>
      <c r="E7854" t="s">
        <v>150</v>
      </c>
      <c r="G7854" t="s">
        <v>8474</v>
      </c>
      <c r="H7854" t="s">
        <v>152</v>
      </c>
      <c r="I7854" s="1">
        <v>45292</v>
      </c>
      <c r="K7854" s="66">
        <v>0</v>
      </c>
      <c r="L7854" t="s">
        <v>92</v>
      </c>
      <c r="M7854" s="66">
        <v>1452.19</v>
      </c>
      <c r="N7854" s="66">
        <v>0</v>
      </c>
      <c r="O7854" s="1"/>
    </row>
    <row r="7855" spans="1:15">
      <c r="A7855" t="s">
        <v>11</v>
      </c>
      <c r="B7855" t="s">
        <v>4944</v>
      </c>
      <c r="C7855" t="s">
        <v>9069</v>
      </c>
      <c r="D7855" t="s">
        <v>5006</v>
      </c>
      <c r="E7855" t="s">
        <v>150</v>
      </c>
      <c r="G7855" t="s">
        <v>8474</v>
      </c>
      <c r="H7855" t="s">
        <v>152</v>
      </c>
      <c r="I7855" s="1">
        <v>45292</v>
      </c>
      <c r="K7855" s="66">
        <v>0</v>
      </c>
      <c r="L7855" t="s">
        <v>92</v>
      </c>
      <c r="M7855" s="66">
        <v>1450.96</v>
      </c>
      <c r="N7855" s="66">
        <v>0</v>
      </c>
      <c r="O7855" s="1"/>
    </row>
    <row r="7856" spans="1:15">
      <c r="A7856" t="s">
        <v>11</v>
      </c>
      <c r="B7856" t="s">
        <v>4944</v>
      </c>
      <c r="C7856" t="s">
        <v>9070</v>
      </c>
      <c r="D7856" t="s">
        <v>5006</v>
      </c>
      <c r="E7856" t="s">
        <v>150</v>
      </c>
      <c r="G7856" t="s">
        <v>8474</v>
      </c>
      <c r="H7856" t="s">
        <v>152</v>
      </c>
      <c r="I7856" s="1">
        <v>45292</v>
      </c>
      <c r="K7856" s="66">
        <v>0</v>
      </c>
      <c r="L7856" t="s">
        <v>92</v>
      </c>
      <c r="M7856" s="66">
        <v>1452.19</v>
      </c>
      <c r="N7856" s="66">
        <v>0</v>
      </c>
      <c r="O7856" s="1"/>
    </row>
    <row r="7857" spans="1:15">
      <c r="A7857" t="s">
        <v>11</v>
      </c>
      <c r="B7857" t="s">
        <v>4944</v>
      </c>
      <c r="C7857" t="s">
        <v>9071</v>
      </c>
      <c r="D7857" t="s">
        <v>5006</v>
      </c>
      <c r="E7857" t="s">
        <v>150</v>
      </c>
      <c r="G7857" t="s">
        <v>8474</v>
      </c>
      <c r="H7857" t="s">
        <v>152</v>
      </c>
      <c r="I7857" s="1">
        <v>45292</v>
      </c>
      <c r="K7857" s="66">
        <v>0</v>
      </c>
      <c r="L7857" t="s">
        <v>92</v>
      </c>
      <c r="M7857" s="66">
        <v>1452.19</v>
      </c>
      <c r="N7857" s="66">
        <v>0</v>
      </c>
      <c r="O7857" s="1"/>
    </row>
    <row r="7858" spans="1:15">
      <c r="A7858" t="s">
        <v>11</v>
      </c>
      <c r="B7858" t="s">
        <v>4944</v>
      </c>
      <c r="C7858" t="s">
        <v>9072</v>
      </c>
      <c r="D7858" t="s">
        <v>5006</v>
      </c>
      <c r="E7858" t="s">
        <v>150</v>
      </c>
      <c r="G7858" t="s">
        <v>8474</v>
      </c>
      <c r="H7858" t="s">
        <v>152</v>
      </c>
      <c r="I7858" s="1">
        <v>45292</v>
      </c>
      <c r="K7858" s="66">
        <v>0</v>
      </c>
      <c r="L7858" t="s">
        <v>92</v>
      </c>
      <c r="M7858" s="66">
        <v>1452.19</v>
      </c>
      <c r="N7858" s="66">
        <v>0</v>
      </c>
      <c r="O7858" s="1"/>
    </row>
    <row r="7859" spans="1:15">
      <c r="A7859" t="s">
        <v>11</v>
      </c>
      <c r="B7859" t="s">
        <v>4944</v>
      </c>
      <c r="C7859" t="s">
        <v>9073</v>
      </c>
      <c r="D7859" t="s">
        <v>5006</v>
      </c>
      <c r="E7859" t="s">
        <v>150</v>
      </c>
      <c r="G7859" t="s">
        <v>8474</v>
      </c>
      <c r="H7859" t="s">
        <v>152</v>
      </c>
      <c r="I7859" s="1">
        <v>45292</v>
      </c>
      <c r="K7859" s="66">
        <v>0</v>
      </c>
      <c r="L7859" t="s">
        <v>92</v>
      </c>
      <c r="M7859" s="66">
        <v>1452.19</v>
      </c>
      <c r="N7859" s="66">
        <v>0</v>
      </c>
      <c r="O7859" s="1"/>
    </row>
    <row r="7860" spans="1:15">
      <c r="A7860" t="s">
        <v>11</v>
      </c>
      <c r="B7860" t="s">
        <v>4944</v>
      </c>
      <c r="C7860" t="s">
        <v>9074</v>
      </c>
      <c r="D7860" t="s">
        <v>5006</v>
      </c>
      <c r="E7860" t="s">
        <v>150</v>
      </c>
      <c r="G7860" t="s">
        <v>8474</v>
      </c>
      <c r="H7860" t="s">
        <v>152</v>
      </c>
      <c r="I7860" s="1">
        <v>45292</v>
      </c>
      <c r="K7860" s="66">
        <v>0</v>
      </c>
      <c r="L7860" t="s">
        <v>92</v>
      </c>
      <c r="M7860" s="66">
        <v>1452.19</v>
      </c>
      <c r="N7860" s="66">
        <v>0</v>
      </c>
      <c r="O7860" s="1"/>
    </row>
    <row r="7861" spans="1:15">
      <c r="A7861" t="s">
        <v>11</v>
      </c>
      <c r="B7861" t="s">
        <v>4944</v>
      </c>
      <c r="C7861" t="s">
        <v>9075</v>
      </c>
      <c r="D7861" t="s">
        <v>5006</v>
      </c>
      <c r="E7861" t="s">
        <v>150</v>
      </c>
      <c r="G7861" t="s">
        <v>8474</v>
      </c>
      <c r="H7861" t="s">
        <v>152</v>
      </c>
      <c r="I7861" s="1">
        <v>45292</v>
      </c>
      <c r="K7861" s="66">
        <v>0</v>
      </c>
      <c r="L7861" t="s">
        <v>92</v>
      </c>
      <c r="M7861" s="66">
        <v>1452.19</v>
      </c>
      <c r="N7861" s="66">
        <v>0</v>
      </c>
      <c r="O7861" s="1"/>
    </row>
    <row r="7862" spans="1:15">
      <c r="A7862" t="s">
        <v>11</v>
      </c>
      <c r="B7862" t="s">
        <v>4944</v>
      </c>
      <c r="C7862" t="s">
        <v>9076</v>
      </c>
      <c r="D7862" t="s">
        <v>5006</v>
      </c>
      <c r="E7862" t="s">
        <v>150</v>
      </c>
      <c r="G7862" t="s">
        <v>8474</v>
      </c>
      <c r="H7862" t="s">
        <v>152</v>
      </c>
      <c r="I7862" s="1">
        <v>45292</v>
      </c>
      <c r="K7862" s="66">
        <v>0</v>
      </c>
      <c r="L7862" t="s">
        <v>92</v>
      </c>
      <c r="M7862" s="66">
        <v>1452.19</v>
      </c>
      <c r="N7862" s="66">
        <v>0</v>
      </c>
      <c r="O7862" s="1"/>
    </row>
    <row r="7863" spans="1:15">
      <c r="A7863" t="s">
        <v>11</v>
      </c>
      <c r="B7863" t="s">
        <v>4944</v>
      </c>
      <c r="C7863" t="s">
        <v>9077</v>
      </c>
      <c r="D7863" t="s">
        <v>5006</v>
      </c>
      <c r="E7863" t="s">
        <v>150</v>
      </c>
      <c r="G7863" t="s">
        <v>8474</v>
      </c>
      <c r="H7863" t="s">
        <v>152</v>
      </c>
      <c r="I7863" s="1">
        <v>45292</v>
      </c>
      <c r="K7863" s="66">
        <v>0</v>
      </c>
      <c r="L7863" t="s">
        <v>92</v>
      </c>
      <c r="M7863" s="66">
        <v>1452.19</v>
      </c>
      <c r="N7863" s="66">
        <v>0</v>
      </c>
      <c r="O7863" s="1"/>
    </row>
    <row r="7864" spans="1:15">
      <c r="A7864" t="s">
        <v>11</v>
      </c>
      <c r="B7864" t="s">
        <v>4944</v>
      </c>
      <c r="C7864" t="s">
        <v>9078</v>
      </c>
      <c r="D7864" t="s">
        <v>5006</v>
      </c>
      <c r="E7864" t="s">
        <v>150</v>
      </c>
      <c r="G7864" t="s">
        <v>8474</v>
      </c>
      <c r="H7864" t="s">
        <v>152</v>
      </c>
      <c r="I7864" s="1">
        <v>45292</v>
      </c>
      <c r="K7864" s="66">
        <v>0</v>
      </c>
      <c r="L7864" t="s">
        <v>92</v>
      </c>
      <c r="M7864" s="66">
        <v>1452.19</v>
      </c>
      <c r="N7864" s="66">
        <v>0</v>
      </c>
      <c r="O7864" s="1"/>
    </row>
    <row r="7865" spans="1:15">
      <c r="A7865" t="s">
        <v>11</v>
      </c>
      <c r="B7865" t="s">
        <v>4944</v>
      </c>
      <c r="C7865" t="s">
        <v>9079</v>
      </c>
      <c r="D7865" t="s">
        <v>5006</v>
      </c>
      <c r="E7865" t="s">
        <v>150</v>
      </c>
      <c r="G7865" t="s">
        <v>8474</v>
      </c>
      <c r="H7865" t="s">
        <v>152</v>
      </c>
      <c r="I7865" s="1">
        <v>45292</v>
      </c>
      <c r="K7865" s="66">
        <v>0</v>
      </c>
      <c r="L7865" t="s">
        <v>92</v>
      </c>
      <c r="M7865" s="66">
        <v>1452.2</v>
      </c>
      <c r="N7865" s="66">
        <v>0</v>
      </c>
      <c r="O7865" s="1"/>
    </row>
    <row r="7866" spans="1:15">
      <c r="A7866" t="s">
        <v>11</v>
      </c>
      <c r="B7866" t="s">
        <v>4944</v>
      </c>
      <c r="C7866" t="s">
        <v>9080</v>
      </c>
      <c r="D7866" t="s">
        <v>5006</v>
      </c>
      <c r="E7866" t="s">
        <v>150</v>
      </c>
      <c r="G7866" t="s">
        <v>8474</v>
      </c>
      <c r="H7866" t="s">
        <v>152</v>
      </c>
      <c r="I7866" s="1">
        <v>45292</v>
      </c>
      <c r="K7866" s="66">
        <v>0</v>
      </c>
      <c r="L7866" t="s">
        <v>92</v>
      </c>
      <c r="M7866" s="66">
        <v>1452.19</v>
      </c>
      <c r="N7866" s="66">
        <v>0</v>
      </c>
      <c r="O7866" s="1"/>
    </row>
    <row r="7867" spans="1:15">
      <c r="A7867" t="s">
        <v>11</v>
      </c>
      <c r="B7867" t="s">
        <v>4944</v>
      </c>
      <c r="C7867" t="s">
        <v>9081</v>
      </c>
      <c r="D7867" t="s">
        <v>5006</v>
      </c>
      <c r="E7867" t="s">
        <v>150</v>
      </c>
      <c r="G7867" t="s">
        <v>8474</v>
      </c>
      <c r="H7867" t="s">
        <v>152</v>
      </c>
      <c r="I7867" s="1">
        <v>45292</v>
      </c>
      <c r="K7867" s="66">
        <v>0</v>
      </c>
      <c r="L7867" t="s">
        <v>92</v>
      </c>
      <c r="M7867" s="66">
        <v>1452.2</v>
      </c>
      <c r="N7867" s="66">
        <v>0</v>
      </c>
      <c r="O7867" s="1"/>
    </row>
    <row r="7868" spans="1:15">
      <c r="A7868" t="s">
        <v>11</v>
      </c>
      <c r="B7868" t="s">
        <v>4944</v>
      </c>
      <c r="C7868" t="s">
        <v>9082</v>
      </c>
      <c r="D7868" t="s">
        <v>5006</v>
      </c>
      <c r="E7868" t="s">
        <v>150</v>
      </c>
      <c r="G7868" t="s">
        <v>8474</v>
      </c>
      <c r="H7868" t="s">
        <v>152</v>
      </c>
      <c r="I7868" s="1">
        <v>45292</v>
      </c>
      <c r="K7868" s="66">
        <v>0</v>
      </c>
      <c r="L7868" t="s">
        <v>92</v>
      </c>
      <c r="M7868" s="66">
        <v>1452.2</v>
      </c>
      <c r="N7868" s="66">
        <v>0</v>
      </c>
      <c r="O7868" s="1"/>
    </row>
    <row r="7869" spans="1:15">
      <c r="A7869" t="s">
        <v>11</v>
      </c>
      <c r="B7869" t="s">
        <v>4944</v>
      </c>
      <c r="C7869" t="s">
        <v>9081</v>
      </c>
      <c r="D7869" t="s">
        <v>5006</v>
      </c>
      <c r="E7869" t="s">
        <v>150</v>
      </c>
      <c r="G7869" t="s">
        <v>8474</v>
      </c>
      <c r="H7869" t="s">
        <v>152</v>
      </c>
      <c r="I7869" s="1">
        <v>45292</v>
      </c>
      <c r="K7869" s="66">
        <v>0</v>
      </c>
      <c r="L7869" t="s">
        <v>92</v>
      </c>
      <c r="M7869" s="66">
        <v>1452.2</v>
      </c>
      <c r="N7869" s="66">
        <v>0</v>
      </c>
      <c r="O7869" s="1"/>
    </row>
    <row r="7870" spans="1:15">
      <c r="A7870" t="s">
        <v>11</v>
      </c>
      <c r="B7870" t="s">
        <v>4944</v>
      </c>
      <c r="C7870" t="s">
        <v>9083</v>
      </c>
      <c r="D7870" t="s">
        <v>5006</v>
      </c>
      <c r="E7870" t="s">
        <v>150</v>
      </c>
      <c r="G7870" t="s">
        <v>8474</v>
      </c>
      <c r="H7870" t="s">
        <v>152</v>
      </c>
      <c r="I7870" s="1">
        <v>45292</v>
      </c>
      <c r="K7870" s="66">
        <v>0</v>
      </c>
      <c r="L7870" t="s">
        <v>92</v>
      </c>
      <c r="M7870" s="66">
        <v>1452.2</v>
      </c>
      <c r="N7870" s="66">
        <v>0</v>
      </c>
      <c r="O7870" s="1"/>
    </row>
    <row r="7871" spans="1:15">
      <c r="A7871" t="s">
        <v>11</v>
      </c>
      <c r="B7871" t="s">
        <v>4944</v>
      </c>
      <c r="C7871" t="s">
        <v>9084</v>
      </c>
      <c r="D7871" t="s">
        <v>5006</v>
      </c>
      <c r="E7871" t="s">
        <v>150</v>
      </c>
      <c r="G7871" t="s">
        <v>8474</v>
      </c>
      <c r="H7871" t="s">
        <v>152</v>
      </c>
      <c r="I7871" s="1">
        <v>45292</v>
      </c>
      <c r="K7871" s="66">
        <v>0</v>
      </c>
      <c r="L7871" t="s">
        <v>92</v>
      </c>
      <c r="M7871" s="66">
        <v>1234.98</v>
      </c>
      <c r="N7871" s="66">
        <v>0</v>
      </c>
      <c r="O7871" s="1"/>
    </row>
    <row r="7872" spans="1:15">
      <c r="A7872" t="s">
        <v>11</v>
      </c>
      <c r="B7872" t="s">
        <v>4944</v>
      </c>
      <c r="C7872" t="s">
        <v>9085</v>
      </c>
      <c r="D7872" t="s">
        <v>5006</v>
      </c>
      <c r="E7872" t="s">
        <v>150</v>
      </c>
      <c r="G7872" t="s">
        <v>8474</v>
      </c>
      <c r="H7872" t="s">
        <v>152</v>
      </c>
      <c r="I7872" s="1">
        <v>45292</v>
      </c>
      <c r="K7872" s="66">
        <v>0</v>
      </c>
      <c r="L7872" t="s">
        <v>92</v>
      </c>
      <c r="M7872" s="66">
        <v>1234.98</v>
      </c>
      <c r="N7872" s="66">
        <v>0</v>
      </c>
      <c r="O7872" s="1"/>
    </row>
    <row r="7873" spans="1:15">
      <c r="A7873" t="s">
        <v>11</v>
      </c>
      <c r="B7873" t="s">
        <v>4944</v>
      </c>
      <c r="C7873" t="s">
        <v>9085</v>
      </c>
      <c r="D7873" t="s">
        <v>5006</v>
      </c>
      <c r="E7873" t="s">
        <v>150</v>
      </c>
      <c r="G7873" t="s">
        <v>8474</v>
      </c>
      <c r="H7873" t="s">
        <v>152</v>
      </c>
      <c r="I7873" s="1">
        <v>45292</v>
      </c>
      <c r="K7873" s="66">
        <v>0</v>
      </c>
      <c r="L7873" t="s">
        <v>92</v>
      </c>
      <c r="M7873" s="66">
        <v>1202.6300000000001</v>
      </c>
      <c r="N7873" s="66">
        <v>0</v>
      </c>
      <c r="O7873" s="1"/>
    </row>
    <row r="7874" spans="1:15">
      <c r="A7874" t="s">
        <v>11</v>
      </c>
      <c r="B7874" t="s">
        <v>4944</v>
      </c>
      <c r="C7874" t="s">
        <v>9086</v>
      </c>
      <c r="D7874" t="s">
        <v>5006</v>
      </c>
      <c r="E7874" t="s">
        <v>150</v>
      </c>
      <c r="G7874" t="s">
        <v>8474</v>
      </c>
      <c r="H7874" t="s">
        <v>152</v>
      </c>
      <c r="I7874" s="1">
        <v>45292</v>
      </c>
      <c r="K7874" s="66">
        <v>0</v>
      </c>
      <c r="L7874" t="s">
        <v>92</v>
      </c>
      <c r="M7874" s="66">
        <v>1260.1199999999999</v>
      </c>
      <c r="N7874" s="66">
        <v>0</v>
      </c>
      <c r="O7874" s="1"/>
    </row>
    <row r="7875" spans="1:15">
      <c r="A7875" t="s">
        <v>11</v>
      </c>
      <c r="B7875" t="s">
        <v>4944</v>
      </c>
      <c r="C7875" t="s">
        <v>9087</v>
      </c>
      <c r="D7875" t="s">
        <v>5006</v>
      </c>
      <c r="E7875" t="s">
        <v>150</v>
      </c>
      <c r="G7875" t="s">
        <v>8474</v>
      </c>
      <c r="H7875" t="s">
        <v>152</v>
      </c>
      <c r="I7875" s="1">
        <v>45292</v>
      </c>
      <c r="K7875" s="66">
        <v>0</v>
      </c>
      <c r="L7875" t="s">
        <v>92</v>
      </c>
      <c r="M7875" s="66">
        <v>1143.45</v>
      </c>
      <c r="N7875" s="66">
        <v>0</v>
      </c>
      <c r="O7875" s="1"/>
    </row>
    <row r="7876" spans="1:15">
      <c r="A7876" t="s">
        <v>11</v>
      </c>
      <c r="B7876" t="s">
        <v>4944</v>
      </c>
      <c r="C7876" t="s">
        <v>9088</v>
      </c>
      <c r="D7876" t="s">
        <v>5006</v>
      </c>
      <c r="E7876" t="s">
        <v>150</v>
      </c>
      <c r="G7876" t="s">
        <v>8474</v>
      </c>
      <c r="H7876" t="s">
        <v>152</v>
      </c>
      <c r="I7876" s="1">
        <v>45292</v>
      </c>
      <c r="K7876" s="66">
        <v>0</v>
      </c>
      <c r="L7876" t="s">
        <v>92</v>
      </c>
      <c r="M7876" s="66">
        <v>2457.6</v>
      </c>
      <c r="N7876" s="66">
        <v>0</v>
      </c>
      <c r="O7876" s="1"/>
    </row>
    <row r="7877" spans="1:15">
      <c r="A7877" t="s">
        <v>11</v>
      </c>
      <c r="B7877" t="s">
        <v>4944</v>
      </c>
      <c r="C7877" t="s">
        <v>9089</v>
      </c>
      <c r="D7877" t="s">
        <v>5006</v>
      </c>
      <c r="E7877" t="s">
        <v>150</v>
      </c>
      <c r="G7877" t="s">
        <v>8474</v>
      </c>
      <c r="H7877" t="s">
        <v>152</v>
      </c>
      <c r="I7877" s="1">
        <v>45292</v>
      </c>
      <c r="K7877" s="66">
        <v>0</v>
      </c>
      <c r="L7877" t="s">
        <v>92</v>
      </c>
      <c r="M7877" s="66">
        <v>874.6</v>
      </c>
      <c r="N7877" s="66">
        <v>0</v>
      </c>
      <c r="O7877" s="1"/>
    </row>
    <row r="7878" spans="1:15">
      <c r="A7878" t="s">
        <v>11</v>
      </c>
      <c r="B7878" t="s">
        <v>4944</v>
      </c>
      <c r="C7878" t="s">
        <v>9090</v>
      </c>
      <c r="D7878" t="s">
        <v>5006</v>
      </c>
      <c r="E7878" t="s">
        <v>150</v>
      </c>
      <c r="G7878" t="s">
        <v>8474</v>
      </c>
      <c r="H7878" t="s">
        <v>152</v>
      </c>
      <c r="I7878" s="1">
        <v>45292</v>
      </c>
      <c r="K7878" s="66">
        <v>0</v>
      </c>
      <c r="L7878" t="s">
        <v>92</v>
      </c>
      <c r="M7878" s="66">
        <v>874.6</v>
      </c>
      <c r="N7878" s="66">
        <v>0</v>
      </c>
      <c r="O7878" s="1"/>
    </row>
    <row r="7879" spans="1:15">
      <c r="A7879" t="s">
        <v>11</v>
      </c>
      <c r="B7879" t="s">
        <v>4944</v>
      </c>
      <c r="C7879" t="s">
        <v>8677</v>
      </c>
      <c r="D7879" t="s">
        <v>5006</v>
      </c>
      <c r="E7879" t="s">
        <v>150</v>
      </c>
      <c r="G7879" t="s">
        <v>8474</v>
      </c>
      <c r="H7879" t="s">
        <v>152</v>
      </c>
      <c r="I7879" s="1">
        <v>45292</v>
      </c>
      <c r="K7879" s="66">
        <v>0</v>
      </c>
      <c r="L7879" t="s">
        <v>92</v>
      </c>
      <c r="M7879" s="66">
        <v>-6686.42</v>
      </c>
      <c r="N7879" s="66">
        <v>0</v>
      </c>
      <c r="O7879" s="1"/>
    </row>
    <row r="7880" spans="1:15">
      <c r="A7880" t="s">
        <v>11</v>
      </c>
      <c r="B7880" t="s">
        <v>4944</v>
      </c>
      <c r="C7880" t="s">
        <v>9036</v>
      </c>
      <c r="D7880" t="s">
        <v>5006</v>
      </c>
      <c r="E7880" t="s">
        <v>150</v>
      </c>
      <c r="G7880" t="s">
        <v>8474</v>
      </c>
      <c r="H7880" t="s">
        <v>152</v>
      </c>
      <c r="I7880" s="1">
        <v>45323</v>
      </c>
      <c r="K7880" s="66">
        <v>0</v>
      </c>
      <c r="L7880" t="s">
        <v>92</v>
      </c>
      <c r="M7880" s="66">
        <v>630.96</v>
      </c>
      <c r="N7880" s="66">
        <v>0</v>
      </c>
      <c r="O7880" s="1"/>
    </row>
    <row r="7881" spans="1:15">
      <c r="A7881" t="s">
        <v>11</v>
      </c>
      <c r="B7881" t="s">
        <v>4944</v>
      </c>
      <c r="C7881" t="s">
        <v>9037</v>
      </c>
      <c r="D7881" t="s">
        <v>5006</v>
      </c>
      <c r="E7881" t="s">
        <v>150</v>
      </c>
      <c r="G7881" t="s">
        <v>8474</v>
      </c>
      <c r="H7881" t="s">
        <v>152</v>
      </c>
      <c r="I7881" s="1">
        <v>45323</v>
      </c>
      <c r="K7881" s="66">
        <v>0</v>
      </c>
      <c r="L7881" t="s">
        <v>92</v>
      </c>
      <c r="M7881" s="66">
        <v>5501.71</v>
      </c>
      <c r="N7881" s="66">
        <v>0</v>
      </c>
      <c r="O7881" s="1"/>
    </row>
    <row r="7882" spans="1:15">
      <c r="A7882" t="s">
        <v>11</v>
      </c>
      <c r="B7882" t="s">
        <v>4944</v>
      </c>
      <c r="C7882" t="s">
        <v>9038</v>
      </c>
      <c r="D7882" t="s">
        <v>5006</v>
      </c>
      <c r="E7882" t="s">
        <v>150</v>
      </c>
      <c r="G7882" t="s">
        <v>8474</v>
      </c>
      <c r="H7882" t="s">
        <v>152</v>
      </c>
      <c r="I7882" s="1">
        <v>45323</v>
      </c>
      <c r="K7882" s="66">
        <v>0</v>
      </c>
      <c r="L7882" t="s">
        <v>92</v>
      </c>
      <c r="M7882" s="66">
        <v>607.17999999999995</v>
      </c>
      <c r="N7882" s="66">
        <v>0</v>
      </c>
      <c r="O7882" s="1"/>
    </row>
    <row r="7883" spans="1:15">
      <c r="A7883" t="s">
        <v>11</v>
      </c>
      <c r="B7883" t="s">
        <v>4944</v>
      </c>
      <c r="C7883" t="s">
        <v>9039</v>
      </c>
      <c r="D7883" t="s">
        <v>5006</v>
      </c>
      <c r="E7883" t="s">
        <v>150</v>
      </c>
      <c r="G7883" t="s">
        <v>8474</v>
      </c>
      <c r="H7883" t="s">
        <v>152</v>
      </c>
      <c r="I7883" s="1">
        <v>45323</v>
      </c>
      <c r="K7883" s="66">
        <v>0</v>
      </c>
      <c r="L7883" t="s">
        <v>92</v>
      </c>
      <c r="M7883" s="66">
        <v>875.3</v>
      </c>
      <c r="N7883" s="66">
        <v>0</v>
      </c>
      <c r="O7883" s="1"/>
    </row>
    <row r="7884" spans="1:15">
      <c r="A7884" t="s">
        <v>11</v>
      </c>
      <c r="B7884" t="s">
        <v>4944</v>
      </c>
      <c r="C7884" t="s">
        <v>9040</v>
      </c>
      <c r="D7884" t="s">
        <v>5006</v>
      </c>
      <c r="E7884" t="s">
        <v>150</v>
      </c>
      <c r="G7884" t="s">
        <v>8474</v>
      </c>
      <c r="H7884" t="s">
        <v>152</v>
      </c>
      <c r="I7884" s="1">
        <v>45323</v>
      </c>
      <c r="K7884" s="66">
        <v>0</v>
      </c>
      <c r="L7884" t="s">
        <v>92</v>
      </c>
      <c r="M7884" s="66">
        <v>875.3</v>
      </c>
      <c r="N7884" s="66">
        <v>0</v>
      </c>
      <c r="O7884" s="1"/>
    </row>
    <row r="7885" spans="1:15">
      <c r="A7885" t="s">
        <v>11</v>
      </c>
      <c r="B7885" t="s">
        <v>4944</v>
      </c>
      <c r="C7885" t="s">
        <v>9041</v>
      </c>
      <c r="D7885" t="s">
        <v>5006</v>
      </c>
      <c r="E7885" t="s">
        <v>150</v>
      </c>
      <c r="G7885" t="s">
        <v>8474</v>
      </c>
      <c r="H7885" t="s">
        <v>152</v>
      </c>
      <c r="I7885" s="1">
        <v>45323</v>
      </c>
      <c r="K7885" s="66">
        <v>0</v>
      </c>
      <c r="L7885" t="s">
        <v>92</v>
      </c>
      <c r="M7885" s="66">
        <v>875.3</v>
      </c>
      <c r="N7885" s="66">
        <v>0</v>
      </c>
      <c r="O7885" s="1"/>
    </row>
    <row r="7886" spans="1:15">
      <c r="A7886" t="s">
        <v>11</v>
      </c>
      <c r="B7886" t="s">
        <v>4944</v>
      </c>
      <c r="C7886" t="s">
        <v>9042</v>
      </c>
      <c r="D7886" t="s">
        <v>5006</v>
      </c>
      <c r="E7886" t="s">
        <v>150</v>
      </c>
      <c r="G7886" t="s">
        <v>8474</v>
      </c>
      <c r="H7886" t="s">
        <v>152</v>
      </c>
      <c r="I7886" s="1">
        <v>45323</v>
      </c>
      <c r="K7886" s="66">
        <v>0</v>
      </c>
      <c r="L7886" t="s">
        <v>92</v>
      </c>
      <c r="M7886" s="66">
        <v>875.3</v>
      </c>
      <c r="N7886" s="66">
        <v>0</v>
      </c>
      <c r="O7886" s="1"/>
    </row>
    <row r="7887" spans="1:15">
      <c r="A7887" t="s">
        <v>11</v>
      </c>
      <c r="B7887" t="s">
        <v>4944</v>
      </c>
      <c r="C7887" t="s">
        <v>9043</v>
      </c>
      <c r="D7887" t="s">
        <v>5006</v>
      </c>
      <c r="E7887" t="s">
        <v>150</v>
      </c>
      <c r="G7887" t="s">
        <v>8474</v>
      </c>
      <c r="H7887" t="s">
        <v>152</v>
      </c>
      <c r="I7887" s="1">
        <v>45323</v>
      </c>
      <c r="K7887" s="66">
        <v>0</v>
      </c>
      <c r="L7887" t="s">
        <v>92</v>
      </c>
      <c r="M7887" s="66">
        <v>875.3</v>
      </c>
      <c r="N7887" s="66">
        <v>0</v>
      </c>
      <c r="O7887" s="1"/>
    </row>
    <row r="7888" spans="1:15">
      <c r="A7888" t="s">
        <v>11</v>
      </c>
      <c r="B7888" t="s">
        <v>4944</v>
      </c>
      <c r="C7888" t="s">
        <v>9044</v>
      </c>
      <c r="D7888" t="s">
        <v>5006</v>
      </c>
      <c r="E7888" t="s">
        <v>150</v>
      </c>
      <c r="G7888" t="s">
        <v>8474</v>
      </c>
      <c r="H7888" t="s">
        <v>152</v>
      </c>
      <c r="I7888" s="1">
        <v>45323</v>
      </c>
      <c r="K7888" s="66">
        <v>0</v>
      </c>
      <c r="L7888" t="s">
        <v>92</v>
      </c>
      <c r="M7888" s="66">
        <v>875.3</v>
      </c>
      <c r="N7888" s="66">
        <v>0</v>
      </c>
      <c r="O7888" s="1"/>
    </row>
    <row r="7889" spans="1:15">
      <c r="A7889" t="s">
        <v>11</v>
      </c>
      <c r="B7889" t="s">
        <v>4944</v>
      </c>
      <c r="C7889" t="s">
        <v>9045</v>
      </c>
      <c r="D7889" t="s">
        <v>5006</v>
      </c>
      <c r="E7889" t="s">
        <v>150</v>
      </c>
      <c r="G7889" t="s">
        <v>8474</v>
      </c>
      <c r="H7889" t="s">
        <v>152</v>
      </c>
      <c r="I7889" s="1">
        <v>45323</v>
      </c>
      <c r="K7889" s="66">
        <v>0</v>
      </c>
      <c r="L7889" t="s">
        <v>92</v>
      </c>
      <c r="M7889" s="66">
        <v>875.3</v>
      </c>
      <c r="N7889" s="66">
        <v>0</v>
      </c>
      <c r="O7889" s="1"/>
    </row>
    <row r="7890" spans="1:15">
      <c r="A7890" t="s">
        <v>11</v>
      </c>
      <c r="B7890" t="s">
        <v>4944</v>
      </c>
      <c r="C7890" t="s">
        <v>9046</v>
      </c>
      <c r="D7890" t="s">
        <v>5006</v>
      </c>
      <c r="E7890" t="s">
        <v>150</v>
      </c>
      <c r="G7890" t="s">
        <v>8474</v>
      </c>
      <c r="H7890" t="s">
        <v>152</v>
      </c>
      <c r="I7890" s="1">
        <v>45323</v>
      </c>
      <c r="K7890" s="66">
        <v>0</v>
      </c>
      <c r="L7890" t="s">
        <v>92</v>
      </c>
      <c r="M7890" s="66">
        <v>875.3</v>
      </c>
      <c r="N7890" s="66">
        <v>0</v>
      </c>
      <c r="O7890" s="1"/>
    </row>
    <row r="7891" spans="1:15">
      <c r="A7891" t="s">
        <v>11</v>
      </c>
      <c r="B7891" t="s">
        <v>4944</v>
      </c>
      <c r="C7891" t="s">
        <v>9047</v>
      </c>
      <c r="D7891" t="s">
        <v>5006</v>
      </c>
      <c r="E7891" t="s">
        <v>150</v>
      </c>
      <c r="G7891" t="s">
        <v>8474</v>
      </c>
      <c r="H7891" t="s">
        <v>152</v>
      </c>
      <c r="I7891" s="1">
        <v>45323</v>
      </c>
      <c r="K7891" s="66">
        <v>0</v>
      </c>
      <c r="L7891" t="s">
        <v>92</v>
      </c>
      <c r="M7891" s="66">
        <v>875.3</v>
      </c>
      <c r="N7891" s="66">
        <v>0</v>
      </c>
      <c r="O7891" s="1"/>
    </row>
    <row r="7892" spans="1:15">
      <c r="A7892" t="s">
        <v>11</v>
      </c>
      <c r="B7892" t="s">
        <v>4944</v>
      </c>
      <c r="C7892" t="s">
        <v>9048</v>
      </c>
      <c r="D7892" t="s">
        <v>5006</v>
      </c>
      <c r="E7892" t="s">
        <v>150</v>
      </c>
      <c r="G7892" t="s">
        <v>8474</v>
      </c>
      <c r="H7892" t="s">
        <v>152</v>
      </c>
      <c r="I7892" s="1">
        <v>45323</v>
      </c>
      <c r="K7892" s="66">
        <v>0</v>
      </c>
      <c r="L7892" t="s">
        <v>92</v>
      </c>
      <c r="M7892" s="66">
        <v>875.3</v>
      </c>
      <c r="N7892" s="66">
        <v>0</v>
      </c>
      <c r="O7892" s="1"/>
    </row>
    <row r="7893" spans="1:15">
      <c r="A7893" t="s">
        <v>11</v>
      </c>
      <c r="B7893" t="s">
        <v>4944</v>
      </c>
      <c r="C7893" t="s">
        <v>9049</v>
      </c>
      <c r="D7893" t="s">
        <v>5006</v>
      </c>
      <c r="E7893" t="s">
        <v>150</v>
      </c>
      <c r="G7893" t="s">
        <v>8474</v>
      </c>
      <c r="H7893" t="s">
        <v>152</v>
      </c>
      <c r="I7893" s="1">
        <v>45323</v>
      </c>
      <c r="K7893" s="66">
        <v>0</v>
      </c>
      <c r="L7893" t="s">
        <v>92</v>
      </c>
      <c r="M7893" s="66">
        <v>875.3</v>
      </c>
      <c r="N7893" s="66">
        <v>0</v>
      </c>
      <c r="O7893" s="1"/>
    </row>
    <row r="7894" spans="1:15">
      <c r="A7894" t="s">
        <v>11</v>
      </c>
      <c r="B7894" t="s">
        <v>4944</v>
      </c>
      <c r="C7894" t="s">
        <v>9050</v>
      </c>
      <c r="D7894" t="s">
        <v>5006</v>
      </c>
      <c r="E7894" t="s">
        <v>150</v>
      </c>
      <c r="G7894" t="s">
        <v>8474</v>
      </c>
      <c r="H7894" t="s">
        <v>152</v>
      </c>
      <c r="I7894" s="1">
        <v>45323</v>
      </c>
      <c r="K7894" s="66">
        <v>0</v>
      </c>
      <c r="L7894" t="s">
        <v>92</v>
      </c>
      <c r="M7894" s="66">
        <v>875.3</v>
      </c>
      <c r="N7894" s="66">
        <v>0</v>
      </c>
      <c r="O7894" s="1"/>
    </row>
    <row r="7895" spans="1:15">
      <c r="A7895" t="s">
        <v>11</v>
      </c>
      <c r="B7895" t="s">
        <v>4944</v>
      </c>
      <c r="C7895" t="s">
        <v>9051</v>
      </c>
      <c r="D7895" t="s">
        <v>5006</v>
      </c>
      <c r="E7895" t="s">
        <v>150</v>
      </c>
      <c r="G7895" t="s">
        <v>8474</v>
      </c>
      <c r="H7895" t="s">
        <v>152</v>
      </c>
      <c r="I7895" s="1">
        <v>45323</v>
      </c>
      <c r="K7895" s="66">
        <v>0</v>
      </c>
      <c r="L7895" t="s">
        <v>92</v>
      </c>
      <c r="M7895" s="66">
        <v>875.3</v>
      </c>
      <c r="N7895" s="66">
        <v>0</v>
      </c>
      <c r="O7895" s="1"/>
    </row>
    <row r="7896" spans="1:15">
      <c r="A7896" t="s">
        <v>11</v>
      </c>
      <c r="B7896" t="s">
        <v>4944</v>
      </c>
      <c r="C7896" t="s">
        <v>9052</v>
      </c>
      <c r="D7896" t="s">
        <v>5006</v>
      </c>
      <c r="E7896" t="s">
        <v>150</v>
      </c>
      <c r="G7896" t="s">
        <v>8474</v>
      </c>
      <c r="H7896" t="s">
        <v>152</v>
      </c>
      <c r="I7896" s="1">
        <v>45323</v>
      </c>
      <c r="K7896" s="66">
        <v>0</v>
      </c>
      <c r="L7896" t="s">
        <v>92</v>
      </c>
      <c r="M7896" s="66">
        <v>875.3</v>
      </c>
      <c r="N7896" s="66">
        <v>0</v>
      </c>
      <c r="O7896" s="1"/>
    </row>
    <row r="7897" spans="1:15">
      <c r="A7897" t="s">
        <v>11</v>
      </c>
      <c r="B7897" t="s">
        <v>4944</v>
      </c>
      <c r="C7897" t="s">
        <v>9053</v>
      </c>
      <c r="D7897" t="s">
        <v>5006</v>
      </c>
      <c r="E7897" t="s">
        <v>150</v>
      </c>
      <c r="G7897" t="s">
        <v>8474</v>
      </c>
      <c r="H7897" t="s">
        <v>152</v>
      </c>
      <c r="I7897" s="1">
        <v>45323</v>
      </c>
      <c r="K7897" s="66">
        <v>0</v>
      </c>
      <c r="L7897" t="s">
        <v>92</v>
      </c>
      <c r="M7897" s="66">
        <v>875.3</v>
      </c>
      <c r="N7897" s="66">
        <v>0</v>
      </c>
      <c r="O7897" s="1"/>
    </row>
    <row r="7898" spans="1:15">
      <c r="A7898" t="s">
        <v>11</v>
      </c>
      <c r="B7898" t="s">
        <v>4944</v>
      </c>
      <c r="C7898" t="s">
        <v>9054</v>
      </c>
      <c r="D7898" t="s">
        <v>5006</v>
      </c>
      <c r="E7898" t="s">
        <v>150</v>
      </c>
      <c r="G7898" t="s">
        <v>8474</v>
      </c>
      <c r="H7898" t="s">
        <v>152</v>
      </c>
      <c r="I7898" s="1">
        <v>45323</v>
      </c>
      <c r="K7898" s="66">
        <v>0</v>
      </c>
      <c r="L7898" t="s">
        <v>92</v>
      </c>
      <c r="M7898" s="66">
        <v>875.3</v>
      </c>
      <c r="N7898" s="66">
        <v>0</v>
      </c>
      <c r="O7898" s="1"/>
    </row>
    <row r="7899" spans="1:15">
      <c r="A7899" t="s">
        <v>11</v>
      </c>
      <c r="B7899" t="s">
        <v>4944</v>
      </c>
      <c r="C7899" t="s">
        <v>9055</v>
      </c>
      <c r="D7899" t="s">
        <v>5006</v>
      </c>
      <c r="E7899" t="s">
        <v>150</v>
      </c>
      <c r="G7899" t="s">
        <v>8474</v>
      </c>
      <c r="H7899" t="s">
        <v>152</v>
      </c>
      <c r="I7899" s="1">
        <v>45323</v>
      </c>
      <c r="K7899" s="66">
        <v>0</v>
      </c>
      <c r="L7899" t="s">
        <v>92</v>
      </c>
      <c r="M7899" s="66">
        <v>875.3</v>
      </c>
      <c r="N7899" s="66">
        <v>0</v>
      </c>
      <c r="O7899" s="1"/>
    </row>
    <row r="7900" spans="1:15">
      <c r="A7900" t="s">
        <v>11</v>
      </c>
      <c r="B7900" t="s">
        <v>4944</v>
      </c>
      <c r="C7900" t="s">
        <v>9056</v>
      </c>
      <c r="D7900" t="s">
        <v>5006</v>
      </c>
      <c r="E7900" t="s">
        <v>150</v>
      </c>
      <c r="G7900" t="s">
        <v>8474</v>
      </c>
      <c r="H7900" t="s">
        <v>152</v>
      </c>
      <c r="I7900" s="1">
        <v>45323</v>
      </c>
      <c r="K7900" s="66">
        <v>0</v>
      </c>
      <c r="L7900" t="s">
        <v>92</v>
      </c>
      <c r="M7900" s="66">
        <v>875.3</v>
      </c>
      <c r="N7900" s="66">
        <v>0</v>
      </c>
      <c r="O7900" s="1"/>
    </row>
    <row r="7901" spans="1:15">
      <c r="A7901" t="s">
        <v>11</v>
      </c>
      <c r="B7901" t="s">
        <v>4944</v>
      </c>
      <c r="C7901" t="s">
        <v>9057</v>
      </c>
      <c r="D7901" t="s">
        <v>5006</v>
      </c>
      <c r="E7901" t="s">
        <v>150</v>
      </c>
      <c r="G7901" t="s">
        <v>8474</v>
      </c>
      <c r="H7901" t="s">
        <v>152</v>
      </c>
      <c r="I7901" s="1">
        <v>45323</v>
      </c>
      <c r="K7901" s="66">
        <v>0</v>
      </c>
      <c r="L7901" t="s">
        <v>92</v>
      </c>
      <c r="M7901" s="66">
        <v>875.3</v>
      </c>
      <c r="N7901" s="66">
        <v>0</v>
      </c>
      <c r="O7901" s="1"/>
    </row>
    <row r="7902" spans="1:15">
      <c r="A7902" t="s">
        <v>11</v>
      </c>
      <c r="B7902" t="s">
        <v>4944</v>
      </c>
      <c r="C7902" t="s">
        <v>9058</v>
      </c>
      <c r="D7902" t="s">
        <v>5006</v>
      </c>
      <c r="E7902" t="s">
        <v>150</v>
      </c>
      <c r="G7902" t="s">
        <v>8474</v>
      </c>
      <c r="H7902" t="s">
        <v>152</v>
      </c>
      <c r="I7902" s="1">
        <v>45323</v>
      </c>
      <c r="K7902" s="66">
        <v>0</v>
      </c>
      <c r="L7902" t="s">
        <v>92</v>
      </c>
      <c r="M7902" s="66">
        <v>875.3</v>
      </c>
      <c r="N7902" s="66">
        <v>0</v>
      </c>
      <c r="O7902" s="1"/>
    </row>
    <row r="7903" spans="1:15">
      <c r="A7903" t="s">
        <v>11</v>
      </c>
      <c r="B7903" t="s">
        <v>4944</v>
      </c>
      <c r="C7903" t="s">
        <v>9059</v>
      </c>
      <c r="D7903" t="s">
        <v>5006</v>
      </c>
      <c r="E7903" t="s">
        <v>150</v>
      </c>
      <c r="G7903" t="s">
        <v>8474</v>
      </c>
      <c r="H7903" t="s">
        <v>152</v>
      </c>
      <c r="I7903" s="1">
        <v>45323</v>
      </c>
      <c r="K7903" s="66">
        <v>0</v>
      </c>
      <c r="L7903" t="s">
        <v>92</v>
      </c>
      <c r="M7903" s="66">
        <v>566.72</v>
      </c>
      <c r="N7903" s="66">
        <v>0</v>
      </c>
      <c r="O7903" s="1"/>
    </row>
    <row r="7904" spans="1:15">
      <c r="A7904" t="s">
        <v>11</v>
      </c>
      <c r="B7904" t="s">
        <v>4944</v>
      </c>
      <c r="C7904" t="s">
        <v>9060</v>
      </c>
      <c r="D7904" t="s">
        <v>5006</v>
      </c>
      <c r="E7904" t="s">
        <v>150</v>
      </c>
      <c r="G7904" t="s">
        <v>8474</v>
      </c>
      <c r="H7904" t="s">
        <v>152</v>
      </c>
      <c r="I7904" s="1">
        <v>45323</v>
      </c>
      <c r="K7904" s="66">
        <v>0</v>
      </c>
      <c r="L7904" t="s">
        <v>92</v>
      </c>
      <c r="M7904" s="66">
        <v>558.05999999999995</v>
      </c>
      <c r="N7904" s="66">
        <v>0</v>
      </c>
      <c r="O7904" s="1"/>
    </row>
    <row r="7905" spans="1:15">
      <c r="A7905" t="s">
        <v>11</v>
      </c>
      <c r="B7905" t="s">
        <v>4944</v>
      </c>
      <c r="C7905" t="s">
        <v>9061</v>
      </c>
      <c r="D7905" t="s">
        <v>5006</v>
      </c>
      <c r="E7905" t="s">
        <v>150</v>
      </c>
      <c r="G7905" t="s">
        <v>8474</v>
      </c>
      <c r="H7905" t="s">
        <v>152</v>
      </c>
      <c r="I7905" s="1">
        <v>45323</v>
      </c>
      <c r="K7905" s="66">
        <v>0</v>
      </c>
      <c r="L7905" t="s">
        <v>92</v>
      </c>
      <c r="M7905" s="66">
        <v>669.53</v>
      </c>
      <c r="N7905" s="66">
        <v>0</v>
      </c>
      <c r="O7905" s="1"/>
    </row>
    <row r="7906" spans="1:15">
      <c r="A7906" t="s">
        <v>11</v>
      </c>
      <c r="B7906" t="s">
        <v>4944</v>
      </c>
      <c r="C7906" t="s">
        <v>9062</v>
      </c>
      <c r="D7906" t="s">
        <v>5006</v>
      </c>
      <c r="E7906" t="s">
        <v>150</v>
      </c>
      <c r="G7906" t="s">
        <v>8474</v>
      </c>
      <c r="H7906" t="s">
        <v>152</v>
      </c>
      <c r="I7906" s="1">
        <v>45323</v>
      </c>
      <c r="K7906" s="66">
        <v>0</v>
      </c>
      <c r="L7906" t="s">
        <v>92</v>
      </c>
      <c r="M7906" s="66">
        <v>669.53</v>
      </c>
      <c r="N7906" s="66">
        <v>0</v>
      </c>
      <c r="O7906" s="1"/>
    </row>
    <row r="7907" spans="1:15">
      <c r="A7907" t="s">
        <v>11</v>
      </c>
      <c r="B7907" t="s">
        <v>4944</v>
      </c>
      <c r="C7907" t="s">
        <v>9063</v>
      </c>
      <c r="D7907" t="s">
        <v>5006</v>
      </c>
      <c r="E7907" t="s">
        <v>150</v>
      </c>
      <c r="G7907" t="s">
        <v>8474</v>
      </c>
      <c r="H7907" t="s">
        <v>152</v>
      </c>
      <c r="I7907" s="1">
        <v>45323</v>
      </c>
      <c r="K7907" s="66">
        <v>0</v>
      </c>
      <c r="L7907" t="s">
        <v>92</v>
      </c>
      <c r="M7907" s="66">
        <v>669.53</v>
      </c>
      <c r="N7907" s="66">
        <v>0</v>
      </c>
      <c r="O7907" s="1"/>
    </row>
    <row r="7908" spans="1:15">
      <c r="A7908" t="s">
        <v>11</v>
      </c>
      <c r="B7908" t="s">
        <v>4944</v>
      </c>
      <c r="C7908" t="s">
        <v>9064</v>
      </c>
      <c r="D7908" t="s">
        <v>5006</v>
      </c>
      <c r="E7908" t="s">
        <v>150</v>
      </c>
      <c r="G7908" t="s">
        <v>8474</v>
      </c>
      <c r="H7908" t="s">
        <v>152</v>
      </c>
      <c r="I7908" s="1">
        <v>45323</v>
      </c>
      <c r="K7908" s="66">
        <v>0</v>
      </c>
      <c r="L7908" t="s">
        <v>92</v>
      </c>
      <c r="M7908" s="66">
        <v>1358.51</v>
      </c>
      <c r="N7908" s="66">
        <v>0</v>
      </c>
      <c r="O7908" s="1"/>
    </row>
    <row r="7909" spans="1:15">
      <c r="A7909" t="s">
        <v>11</v>
      </c>
      <c r="B7909" t="s">
        <v>4944</v>
      </c>
      <c r="C7909" t="s">
        <v>9065</v>
      </c>
      <c r="D7909" t="s">
        <v>5006</v>
      </c>
      <c r="E7909" t="s">
        <v>150</v>
      </c>
      <c r="G7909" t="s">
        <v>8474</v>
      </c>
      <c r="H7909" t="s">
        <v>152</v>
      </c>
      <c r="I7909" s="1">
        <v>45323</v>
      </c>
      <c r="K7909" s="66">
        <v>0</v>
      </c>
      <c r="L7909" t="s">
        <v>92</v>
      </c>
      <c r="M7909" s="66">
        <v>1358.5</v>
      </c>
      <c r="N7909" s="66">
        <v>0</v>
      </c>
      <c r="O7909" s="1"/>
    </row>
    <row r="7910" spans="1:15">
      <c r="A7910" t="s">
        <v>11</v>
      </c>
      <c r="B7910" t="s">
        <v>4944</v>
      </c>
      <c r="C7910" t="s">
        <v>9066</v>
      </c>
      <c r="D7910" t="s">
        <v>5006</v>
      </c>
      <c r="E7910" t="s">
        <v>150</v>
      </c>
      <c r="G7910" t="s">
        <v>8474</v>
      </c>
      <c r="H7910" t="s">
        <v>152</v>
      </c>
      <c r="I7910" s="1">
        <v>45323</v>
      </c>
      <c r="K7910" s="66">
        <v>0</v>
      </c>
      <c r="L7910" t="s">
        <v>92</v>
      </c>
      <c r="M7910" s="66">
        <v>1358.5</v>
      </c>
      <c r="N7910" s="66">
        <v>0</v>
      </c>
      <c r="O7910" s="1"/>
    </row>
    <row r="7911" spans="1:15">
      <c r="A7911" t="s">
        <v>11</v>
      </c>
      <c r="B7911" t="s">
        <v>4944</v>
      </c>
      <c r="C7911" t="s">
        <v>9067</v>
      </c>
      <c r="D7911" t="s">
        <v>5006</v>
      </c>
      <c r="E7911" t="s">
        <v>150</v>
      </c>
      <c r="G7911" t="s">
        <v>8474</v>
      </c>
      <c r="H7911" t="s">
        <v>152</v>
      </c>
      <c r="I7911" s="1">
        <v>45323</v>
      </c>
      <c r="K7911" s="66">
        <v>0</v>
      </c>
      <c r="L7911" t="s">
        <v>92</v>
      </c>
      <c r="M7911" s="66">
        <v>1358.5</v>
      </c>
      <c r="N7911" s="66">
        <v>0</v>
      </c>
      <c r="O7911" s="1"/>
    </row>
    <row r="7912" spans="1:15">
      <c r="A7912" t="s">
        <v>11</v>
      </c>
      <c r="B7912" t="s">
        <v>4944</v>
      </c>
      <c r="C7912" t="s">
        <v>9068</v>
      </c>
      <c r="D7912" t="s">
        <v>5006</v>
      </c>
      <c r="E7912" t="s">
        <v>150</v>
      </c>
      <c r="G7912" t="s">
        <v>8474</v>
      </c>
      <c r="H7912" t="s">
        <v>152</v>
      </c>
      <c r="I7912" s="1">
        <v>45323</v>
      </c>
      <c r="K7912" s="66">
        <v>0</v>
      </c>
      <c r="L7912" t="s">
        <v>92</v>
      </c>
      <c r="M7912" s="66">
        <v>1358.51</v>
      </c>
      <c r="N7912" s="66">
        <v>0</v>
      </c>
      <c r="O7912" s="1"/>
    </row>
    <row r="7913" spans="1:15">
      <c r="A7913" t="s">
        <v>11</v>
      </c>
      <c r="B7913" t="s">
        <v>4944</v>
      </c>
      <c r="C7913" t="s">
        <v>9069</v>
      </c>
      <c r="D7913" t="s">
        <v>5006</v>
      </c>
      <c r="E7913" t="s">
        <v>150</v>
      </c>
      <c r="G7913" t="s">
        <v>8474</v>
      </c>
      <c r="H7913" t="s">
        <v>152</v>
      </c>
      <c r="I7913" s="1">
        <v>45323</v>
      </c>
      <c r="K7913" s="66">
        <v>0</v>
      </c>
      <c r="L7913" t="s">
        <v>92</v>
      </c>
      <c r="M7913" s="66">
        <v>1357.35</v>
      </c>
      <c r="N7913" s="66">
        <v>0</v>
      </c>
      <c r="O7913" s="1"/>
    </row>
    <row r="7914" spans="1:15">
      <c r="A7914" t="s">
        <v>11</v>
      </c>
      <c r="B7914" t="s">
        <v>4944</v>
      </c>
      <c r="C7914" t="s">
        <v>9070</v>
      </c>
      <c r="D7914" t="s">
        <v>5006</v>
      </c>
      <c r="E7914" t="s">
        <v>150</v>
      </c>
      <c r="G7914" t="s">
        <v>8474</v>
      </c>
      <c r="H7914" t="s">
        <v>152</v>
      </c>
      <c r="I7914" s="1">
        <v>45323</v>
      </c>
      <c r="K7914" s="66">
        <v>0</v>
      </c>
      <c r="L7914" t="s">
        <v>92</v>
      </c>
      <c r="M7914" s="66">
        <v>1358.51</v>
      </c>
      <c r="N7914" s="66">
        <v>0</v>
      </c>
      <c r="O7914" s="1"/>
    </row>
    <row r="7915" spans="1:15">
      <c r="A7915" t="s">
        <v>11</v>
      </c>
      <c r="B7915" t="s">
        <v>4944</v>
      </c>
      <c r="C7915" t="s">
        <v>9071</v>
      </c>
      <c r="D7915" t="s">
        <v>5006</v>
      </c>
      <c r="E7915" t="s">
        <v>150</v>
      </c>
      <c r="G7915" t="s">
        <v>8474</v>
      </c>
      <c r="H7915" t="s">
        <v>152</v>
      </c>
      <c r="I7915" s="1">
        <v>45323</v>
      </c>
      <c r="K7915" s="66">
        <v>0</v>
      </c>
      <c r="L7915" t="s">
        <v>92</v>
      </c>
      <c r="M7915" s="66">
        <v>1358.51</v>
      </c>
      <c r="N7915" s="66">
        <v>0</v>
      </c>
      <c r="O7915" s="1"/>
    </row>
    <row r="7916" spans="1:15">
      <c r="A7916" t="s">
        <v>11</v>
      </c>
      <c r="B7916" t="s">
        <v>4944</v>
      </c>
      <c r="C7916" t="s">
        <v>9072</v>
      </c>
      <c r="D7916" t="s">
        <v>5006</v>
      </c>
      <c r="E7916" t="s">
        <v>150</v>
      </c>
      <c r="G7916" t="s">
        <v>8474</v>
      </c>
      <c r="H7916" t="s">
        <v>152</v>
      </c>
      <c r="I7916" s="1">
        <v>45323</v>
      </c>
      <c r="K7916" s="66">
        <v>0</v>
      </c>
      <c r="L7916" t="s">
        <v>92</v>
      </c>
      <c r="M7916" s="66">
        <v>1358.51</v>
      </c>
      <c r="N7916" s="66">
        <v>0</v>
      </c>
      <c r="O7916" s="1"/>
    </row>
    <row r="7917" spans="1:15">
      <c r="A7917" t="s">
        <v>11</v>
      </c>
      <c r="B7917" t="s">
        <v>4944</v>
      </c>
      <c r="C7917" t="s">
        <v>9073</v>
      </c>
      <c r="D7917" t="s">
        <v>5006</v>
      </c>
      <c r="E7917" t="s">
        <v>150</v>
      </c>
      <c r="G7917" t="s">
        <v>8474</v>
      </c>
      <c r="H7917" t="s">
        <v>152</v>
      </c>
      <c r="I7917" s="1">
        <v>45323</v>
      </c>
      <c r="K7917" s="66">
        <v>0</v>
      </c>
      <c r="L7917" t="s">
        <v>92</v>
      </c>
      <c r="M7917" s="66">
        <v>1358.51</v>
      </c>
      <c r="N7917" s="66">
        <v>0</v>
      </c>
      <c r="O7917" s="1"/>
    </row>
    <row r="7918" spans="1:15">
      <c r="A7918" t="s">
        <v>11</v>
      </c>
      <c r="B7918" t="s">
        <v>4944</v>
      </c>
      <c r="C7918" t="s">
        <v>9074</v>
      </c>
      <c r="D7918" t="s">
        <v>5006</v>
      </c>
      <c r="E7918" t="s">
        <v>150</v>
      </c>
      <c r="G7918" t="s">
        <v>8474</v>
      </c>
      <c r="H7918" t="s">
        <v>152</v>
      </c>
      <c r="I7918" s="1">
        <v>45323</v>
      </c>
      <c r="K7918" s="66">
        <v>0</v>
      </c>
      <c r="L7918" t="s">
        <v>92</v>
      </c>
      <c r="M7918" s="66">
        <v>1358.51</v>
      </c>
      <c r="N7918" s="66">
        <v>0</v>
      </c>
      <c r="O7918" s="1"/>
    </row>
    <row r="7919" spans="1:15">
      <c r="A7919" t="s">
        <v>11</v>
      </c>
      <c r="B7919" t="s">
        <v>4944</v>
      </c>
      <c r="C7919" t="s">
        <v>9075</v>
      </c>
      <c r="D7919" t="s">
        <v>5006</v>
      </c>
      <c r="E7919" t="s">
        <v>150</v>
      </c>
      <c r="G7919" t="s">
        <v>8474</v>
      </c>
      <c r="H7919" t="s">
        <v>152</v>
      </c>
      <c r="I7919" s="1">
        <v>45323</v>
      </c>
      <c r="K7919" s="66">
        <v>0</v>
      </c>
      <c r="L7919" t="s">
        <v>92</v>
      </c>
      <c r="M7919" s="66">
        <v>1358.51</v>
      </c>
      <c r="N7919" s="66">
        <v>0</v>
      </c>
      <c r="O7919" s="1"/>
    </row>
    <row r="7920" spans="1:15">
      <c r="A7920" t="s">
        <v>11</v>
      </c>
      <c r="B7920" t="s">
        <v>4944</v>
      </c>
      <c r="C7920" t="s">
        <v>9076</v>
      </c>
      <c r="D7920" t="s">
        <v>5006</v>
      </c>
      <c r="E7920" t="s">
        <v>150</v>
      </c>
      <c r="G7920" t="s">
        <v>8474</v>
      </c>
      <c r="H7920" t="s">
        <v>152</v>
      </c>
      <c r="I7920" s="1">
        <v>45323</v>
      </c>
      <c r="K7920" s="66">
        <v>0</v>
      </c>
      <c r="L7920" t="s">
        <v>92</v>
      </c>
      <c r="M7920" s="66">
        <v>1358.51</v>
      </c>
      <c r="N7920" s="66">
        <v>0</v>
      </c>
      <c r="O7920" s="1"/>
    </row>
    <row r="7921" spans="1:15">
      <c r="A7921" t="s">
        <v>11</v>
      </c>
      <c r="B7921" t="s">
        <v>4944</v>
      </c>
      <c r="C7921" t="s">
        <v>9077</v>
      </c>
      <c r="D7921" t="s">
        <v>5006</v>
      </c>
      <c r="E7921" t="s">
        <v>150</v>
      </c>
      <c r="G7921" t="s">
        <v>8474</v>
      </c>
      <c r="H7921" t="s">
        <v>152</v>
      </c>
      <c r="I7921" s="1">
        <v>45323</v>
      </c>
      <c r="K7921" s="66">
        <v>0</v>
      </c>
      <c r="L7921" t="s">
        <v>92</v>
      </c>
      <c r="M7921" s="66">
        <v>1358.51</v>
      </c>
      <c r="N7921" s="66">
        <v>0</v>
      </c>
      <c r="O7921" s="1"/>
    </row>
    <row r="7922" spans="1:15">
      <c r="A7922" t="s">
        <v>11</v>
      </c>
      <c r="B7922" t="s">
        <v>4944</v>
      </c>
      <c r="C7922" t="s">
        <v>9078</v>
      </c>
      <c r="D7922" t="s">
        <v>5006</v>
      </c>
      <c r="E7922" t="s">
        <v>150</v>
      </c>
      <c r="G7922" t="s">
        <v>8474</v>
      </c>
      <c r="H7922" t="s">
        <v>152</v>
      </c>
      <c r="I7922" s="1">
        <v>45323</v>
      </c>
      <c r="K7922" s="66">
        <v>0</v>
      </c>
      <c r="L7922" t="s">
        <v>92</v>
      </c>
      <c r="M7922" s="66">
        <v>1358.51</v>
      </c>
      <c r="N7922" s="66">
        <v>0</v>
      </c>
      <c r="O7922" s="1"/>
    </row>
    <row r="7923" spans="1:15">
      <c r="A7923" t="s">
        <v>11</v>
      </c>
      <c r="B7923" t="s">
        <v>4944</v>
      </c>
      <c r="C7923" t="s">
        <v>9079</v>
      </c>
      <c r="D7923" t="s">
        <v>5006</v>
      </c>
      <c r="E7923" t="s">
        <v>150</v>
      </c>
      <c r="G7923" t="s">
        <v>8474</v>
      </c>
      <c r="H7923" t="s">
        <v>152</v>
      </c>
      <c r="I7923" s="1">
        <v>45323</v>
      </c>
      <c r="K7923" s="66">
        <v>0</v>
      </c>
      <c r="L7923" t="s">
        <v>92</v>
      </c>
      <c r="M7923" s="66">
        <v>1358.5</v>
      </c>
      <c r="N7923" s="66">
        <v>0</v>
      </c>
      <c r="O7923" s="1"/>
    </row>
    <row r="7924" spans="1:15">
      <c r="A7924" t="s">
        <v>11</v>
      </c>
      <c r="B7924" t="s">
        <v>4944</v>
      </c>
      <c r="C7924" t="s">
        <v>9080</v>
      </c>
      <c r="D7924" t="s">
        <v>5006</v>
      </c>
      <c r="E7924" t="s">
        <v>150</v>
      </c>
      <c r="G7924" t="s">
        <v>8474</v>
      </c>
      <c r="H7924" t="s">
        <v>152</v>
      </c>
      <c r="I7924" s="1">
        <v>45323</v>
      </c>
      <c r="K7924" s="66">
        <v>0</v>
      </c>
      <c r="L7924" t="s">
        <v>92</v>
      </c>
      <c r="M7924" s="66">
        <v>1358.51</v>
      </c>
      <c r="N7924" s="66">
        <v>0</v>
      </c>
      <c r="O7924" s="1"/>
    </row>
    <row r="7925" spans="1:15">
      <c r="A7925" t="s">
        <v>11</v>
      </c>
      <c r="B7925" t="s">
        <v>4944</v>
      </c>
      <c r="C7925" t="s">
        <v>9081</v>
      </c>
      <c r="D7925" t="s">
        <v>5006</v>
      </c>
      <c r="E7925" t="s">
        <v>150</v>
      </c>
      <c r="G7925" t="s">
        <v>8474</v>
      </c>
      <c r="H7925" t="s">
        <v>152</v>
      </c>
      <c r="I7925" s="1">
        <v>45323</v>
      </c>
      <c r="K7925" s="66">
        <v>0</v>
      </c>
      <c r="L7925" t="s">
        <v>92</v>
      </c>
      <c r="M7925" s="66">
        <v>1358.5</v>
      </c>
      <c r="N7925" s="66">
        <v>0</v>
      </c>
      <c r="O7925" s="1"/>
    </row>
    <row r="7926" spans="1:15">
      <c r="A7926" t="s">
        <v>11</v>
      </c>
      <c r="B7926" t="s">
        <v>4944</v>
      </c>
      <c r="C7926" t="s">
        <v>9082</v>
      </c>
      <c r="D7926" t="s">
        <v>5006</v>
      </c>
      <c r="E7926" t="s">
        <v>150</v>
      </c>
      <c r="G7926" t="s">
        <v>8474</v>
      </c>
      <c r="H7926" t="s">
        <v>152</v>
      </c>
      <c r="I7926" s="1">
        <v>45323</v>
      </c>
      <c r="K7926" s="66">
        <v>0</v>
      </c>
      <c r="L7926" t="s">
        <v>92</v>
      </c>
      <c r="M7926" s="66">
        <v>1358.5</v>
      </c>
      <c r="N7926" s="66">
        <v>0</v>
      </c>
      <c r="O7926" s="1"/>
    </row>
    <row r="7927" spans="1:15">
      <c r="A7927" t="s">
        <v>11</v>
      </c>
      <c r="B7927" t="s">
        <v>4944</v>
      </c>
      <c r="C7927" t="s">
        <v>9081</v>
      </c>
      <c r="D7927" t="s">
        <v>5006</v>
      </c>
      <c r="E7927" t="s">
        <v>150</v>
      </c>
      <c r="G7927" t="s">
        <v>8474</v>
      </c>
      <c r="H7927" t="s">
        <v>152</v>
      </c>
      <c r="I7927" s="1">
        <v>45323</v>
      </c>
      <c r="K7927" s="66">
        <v>0</v>
      </c>
      <c r="L7927" t="s">
        <v>92</v>
      </c>
      <c r="M7927" s="66">
        <v>1358.5</v>
      </c>
      <c r="N7927" s="66">
        <v>0</v>
      </c>
      <c r="O7927" s="1"/>
    </row>
    <row r="7928" spans="1:15">
      <c r="A7928" t="s">
        <v>11</v>
      </c>
      <c r="B7928" t="s">
        <v>4944</v>
      </c>
      <c r="C7928" t="s">
        <v>9083</v>
      </c>
      <c r="D7928" t="s">
        <v>5006</v>
      </c>
      <c r="E7928" t="s">
        <v>150</v>
      </c>
      <c r="G7928" t="s">
        <v>8474</v>
      </c>
      <c r="H7928" t="s">
        <v>152</v>
      </c>
      <c r="I7928" s="1">
        <v>45323</v>
      </c>
      <c r="K7928" s="66">
        <v>0</v>
      </c>
      <c r="L7928" t="s">
        <v>92</v>
      </c>
      <c r="M7928" s="66">
        <v>1358.5</v>
      </c>
      <c r="N7928" s="66">
        <v>0</v>
      </c>
      <c r="O7928" s="1"/>
    </row>
    <row r="7929" spans="1:15">
      <c r="A7929" t="s">
        <v>11</v>
      </c>
      <c r="B7929" t="s">
        <v>4944</v>
      </c>
      <c r="C7929" t="s">
        <v>9084</v>
      </c>
      <c r="D7929" t="s">
        <v>5006</v>
      </c>
      <c r="E7929" t="s">
        <v>150</v>
      </c>
      <c r="G7929" t="s">
        <v>8474</v>
      </c>
      <c r="H7929" t="s">
        <v>152</v>
      </c>
      <c r="I7929" s="1">
        <v>45323</v>
      </c>
      <c r="K7929" s="66">
        <v>0</v>
      </c>
      <c r="L7929" t="s">
        <v>92</v>
      </c>
      <c r="M7929" s="66">
        <v>1155.3</v>
      </c>
      <c r="N7929" s="66">
        <v>0</v>
      </c>
      <c r="O7929" s="1"/>
    </row>
    <row r="7930" spans="1:15">
      <c r="A7930" t="s">
        <v>11</v>
      </c>
      <c r="B7930" t="s">
        <v>4944</v>
      </c>
      <c r="C7930" t="s">
        <v>9085</v>
      </c>
      <c r="D7930" t="s">
        <v>5006</v>
      </c>
      <c r="E7930" t="s">
        <v>150</v>
      </c>
      <c r="G7930" t="s">
        <v>8474</v>
      </c>
      <c r="H7930" t="s">
        <v>152</v>
      </c>
      <c r="I7930" s="1">
        <v>45323</v>
      </c>
      <c r="K7930" s="66">
        <v>0</v>
      </c>
      <c r="L7930" t="s">
        <v>92</v>
      </c>
      <c r="M7930" s="66">
        <v>1155.3</v>
      </c>
      <c r="N7930" s="66">
        <v>0</v>
      </c>
      <c r="O7930" s="1"/>
    </row>
    <row r="7931" spans="1:15">
      <c r="A7931" t="s">
        <v>11</v>
      </c>
      <c r="B7931" t="s">
        <v>4944</v>
      </c>
      <c r="C7931" t="s">
        <v>9085</v>
      </c>
      <c r="D7931" t="s">
        <v>5006</v>
      </c>
      <c r="E7931" t="s">
        <v>150</v>
      </c>
      <c r="G7931" t="s">
        <v>8474</v>
      </c>
      <c r="H7931" t="s">
        <v>152</v>
      </c>
      <c r="I7931" s="1">
        <v>45323</v>
      </c>
      <c r="K7931" s="66">
        <v>0</v>
      </c>
      <c r="L7931" t="s">
        <v>92</v>
      </c>
      <c r="M7931" s="66">
        <v>1125.05</v>
      </c>
      <c r="N7931" s="66">
        <v>0</v>
      </c>
      <c r="O7931" s="1"/>
    </row>
    <row r="7932" spans="1:15">
      <c r="A7932" t="s">
        <v>11</v>
      </c>
      <c r="B7932" t="s">
        <v>4944</v>
      </c>
      <c r="C7932" t="s">
        <v>9086</v>
      </c>
      <c r="D7932" t="s">
        <v>5006</v>
      </c>
      <c r="E7932" t="s">
        <v>150</v>
      </c>
      <c r="G7932" t="s">
        <v>8474</v>
      </c>
      <c r="H7932" t="s">
        <v>152</v>
      </c>
      <c r="I7932" s="1">
        <v>45323</v>
      </c>
      <c r="K7932" s="66">
        <v>0</v>
      </c>
      <c r="L7932" t="s">
        <v>92</v>
      </c>
      <c r="M7932" s="66">
        <v>1178.83</v>
      </c>
      <c r="N7932" s="66">
        <v>0</v>
      </c>
      <c r="O7932" s="1"/>
    </row>
    <row r="7933" spans="1:15">
      <c r="A7933" t="s">
        <v>11</v>
      </c>
      <c r="B7933" t="s">
        <v>4944</v>
      </c>
      <c r="C7933" t="s">
        <v>9087</v>
      </c>
      <c r="D7933" t="s">
        <v>5006</v>
      </c>
      <c r="E7933" t="s">
        <v>150</v>
      </c>
      <c r="G7933" t="s">
        <v>8474</v>
      </c>
      <c r="H7933" t="s">
        <v>152</v>
      </c>
      <c r="I7933" s="1">
        <v>45323</v>
      </c>
      <c r="K7933" s="66">
        <v>0</v>
      </c>
      <c r="L7933" t="s">
        <v>92</v>
      </c>
      <c r="M7933" s="66">
        <v>1069.67</v>
      </c>
      <c r="N7933" s="66">
        <v>0</v>
      </c>
      <c r="O7933" s="1"/>
    </row>
    <row r="7934" spans="1:15">
      <c r="A7934" t="s">
        <v>11</v>
      </c>
      <c r="B7934" t="s">
        <v>4944</v>
      </c>
      <c r="C7934" t="s">
        <v>9088</v>
      </c>
      <c r="D7934" t="s">
        <v>5006</v>
      </c>
      <c r="E7934" t="s">
        <v>150</v>
      </c>
      <c r="G7934" t="s">
        <v>8474</v>
      </c>
      <c r="H7934" t="s">
        <v>152</v>
      </c>
      <c r="I7934" s="1">
        <v>45323</v>
      </c>
      <c r="K7934" s="66">
        <v>0</v>
      </c>
      <c r="L7934" t="s">
        <v>92</v>
      </c>
      <c r="M7934" s="66">
        <v>2299.04</v>
      </c>
      <c r="N7934" s="66">
        <v>0</v>
      </c>
      <c r="O7934" s="1"/>
    </row>
    <row r="7935" spans="1:15">
      <c r="A7935" t="s">
        <v>11</v>
      </c>
      <c r="B7935" t="s">
        <v>4944</v>
      </c>
      <c r="C7935" t="s">
        <v>9089</v>
      </c>
      <c r="D7935" t="s">
        <v>5006</v>
      </c>
      <c r="E7935" t="s">
        <v>150</v>
      </c>
      <c r="G7935" t="s">
        <v>8474</v>
      </c>
      <c r="H7935" t="s">
        <v>152</v>
      </c>
      <c r="I7935" s="1">
        <v>45323</v>
      </c>
      <c r="K7935" s="66">
        <v>0</v>
      </c>
      <c r="L7935" t="s">
        <v>92</v>
      </c>
      <c r="M7935" s="66">
        <v>818.18</v>
      </c>
      <c r="N7935" s="66">
        <v>0</v>
      </c>
      <c r="O7935" s="1"/>
    </row>
    <row r="7936" spans="1:15">
      <c r="A7936" t="s">
        <v>11</v>
      </c>
      <c r="B7936" t="s">
        <v>4944</v>
      </c>
      <c r="C7936" t="s">
        <v>9090</v>
      </c>
      <c r="D7936" t="s">
        <v>5006</v>
      </c>
      <c r="E7936" t="s">
        <v>150</v>
      </c>
      <c r="G7936" t="s">
        <v>8474</v>
      </c>
      <c r="H7936" t="s">
        <v>152</v>
      </c>
      <c r="I7936" s="1">
        <v>45323</v>
      </c>
      <c r="K7936" s="66">
        <v>0</v>
      </c>
      <c r="L7936" t="s">
        <v>92</v>
      </c>
      <c r="M7936" s="66">
        <v>818.18</v>
      </c>
      <c r="N7936" s="66">
        <v>0</v>
      </c>
      <c r="O7936" s="1"/>
    </row>
    <row r="7937" spans="1:15">
      <c r="A7937" t="s">
        <v>11</v>
      </c>
      <c r="B7937" t="s">
        <v>4944</v>
      </c>
      <c r="C7937" t="s">
        <v>8685</v>
      </c>
      <c r="D7937" t="s">
        <v>5006</v>
      </c>
      <c r="E7937" t="s">
        <v>150</v>
      </c>
      <c r="G7937" t="s">
        <v>8474</v>
      </c>
      <c r="H7937" t="s">
        <v>152</v>
      </c>
      <c r="I7937" s="1">
        <v>45323</v>
      </c>
      <c r="K7937" s="66">
        <v>0</v>
      </c>
      <c r="L7937" t="s">
        <v>92</v>
      </c>
      <c r="M7937" s="66">
        <v>-6255.04</v>
      </c>
      <c r="N7937" s="66">
        <v>0</v>
      </c>
      <c r="O7937" s="1"/>
    </row>
    <row r="7938" spans="1:15">
      <c r="A7938" t="s">
        <v>11</v>
      </c>
      <c r="B7938" t="s">
        <v>4944</v>
      </c>
      <c r="C7938" t="s">
        <v>9036</v>
      </c>
      <c r="D7938" t="s">
        <v>5006</v>
      </c>
      <c r="E7938" t="s">
        <v>150</v>
      </c>
      <c r="G7938" t="s">
        <v>8474</v>
      </c>
      <c r="H7938" t="s">
        <v>152</v>
      </c>
      <c r="I7938" s="1">
        <v>45352</v>
      </c>
      <c r="K7938" s="66">
        <v>0</v>
      </c>
      <c r="L7938" t="s">
        <v>92</v>
      </c>
      <c r="M7938" s="66">
        <v>674.48</v>
      </c>
      <c r="N7938" s="66">
        <v>0</v>
      </c>
      <c r="O7938" s="1"/>
    </row>
    <row r="7939" spans="1:15">
      <c r="A7939" t="s">
        <v>11</v>
      </c>
      <c r="B7939" t="s">
        <v>4944</v>
      </c>
      <c r="C7939" t="s">
        <v>9037</v>
      </c>
      <c r="D7939" t="s">
        <v>5006</v>
      </c>
      <c r="E7939" t="s">
        <v>150</v>
      </c>
      <c r="G7939" t="s">
        <v>8474</v>
      </c>
      <c r="H7939" t="s">
        <v>152</v>
      </c>
      <c r="I7939" s="1">
        <v>45352</v>
      </c>
      <c r="K7939" s="66">
        <v>0</v>
      </c>
      <c r="L7939" t="s">
        <v>92</v>
      </c>
      <c r="M7939" s="66">
        <v>5881.14</v>
      </c>
      <c r="N7939" s="66">
        <v>0</v>
      </c>
      <c r="O7939" s="1"/>
    </row>
    <row r="7940" spans="1:15">
      <c r="A7940" t="s">
        <v>11</v>
      </c>
      <c r="B7940" t="s">
        <v>4944</v>
      </c>
      <c r="C7940" t="s">
        <v>9038</v>
      </c>
      <c r="D7940" t="s">
        <v>5006</v>
      </c>
      <c r="E7940" t="s">
        <v>150</v>
      </c>
      <c r="G7940" t="s">
        <v>8474</v>
      </c>
      <c r="H7940" t="s">
        <v>152</v>
      </c>
      <c r="I7940" s="1">
        <v>45352</v>
      </c>
      <c r="K7940" s="66">
        <v>0</v>
      </c>
      <c r="L7940" t="s">
        <v>92</v>
      </c>
      <c r="M7940" s="66">
        <v>649.04999999999995</v>
      </c>
      <c r="N7940" s="66">
        <v>0</v>
      </c>
      <c r="O7940" s="1"/>
    </row>
    <row r="7941" spans="1:15">
      <c r="A7941" t="s">
        <v>11</v>
      </c>
      <c r="B7941" t="s">
        <v>4944</v>
      </c>
      <c r="C7941" t="s">
        <v>9039</v>
      </c>
      <c r="D7941" t="s">
        <v>5006</v>
      </c>
      <c r="E7941" t="s">
        <v>150</v>
      </c>
      <c r="G7941" t="s">
        <v>8474</v>
      </c>
      <c r="H7941" t="s">
        <v>152</v>
      </c>
      <c r="I7941" s="1">
        <v>45352</v>
      </c>
      <c r="K7941" s="66">
        <v>0</v>
      </c>
      <c r="L7941" t="s">
        <v>92</v>
      </c>
      <c r="M7941" s="66">
        <v>935.65</v>
      </c>
      <c r="N7941" s="66">
        <v>0</v>
      </c>
      <c r="O7941" s="1"/>
    </row>
    <row r="7942" spans="1:15">
      <c r="A7942" t="s">
        <v>11</v>
      </c>
      <c r="B7942" t="s">
        <v>4944</v>
      </c>
      <c r="C7942" t="s">
        <v>9040</v>
      </c>
      <c r="D7942" t="s">
        <v>5006</v>
      </c>
      <c r="E7942" t="s">
        <v>150</v>
      </c>
      <c r="G7942" t="s">
        <v>8474</v>
      </c>
      <c r="H7942" t="s">
        <v>152</v>
      </c>
      <c r="I7942" s="1">
        <v>45352</v>
      </c>
      <c r="K7942" s="66">
        <v>0</v>
      </c>
      <c r="L7942" t="s">
        <v>92</v>
      </c>
      <c r="M7942" s="66">
        <v>935.65</v>
      </c>
      <c r="N7942" s="66">
        <v>0</v>
      </c>
      <c r="O7942" s="1"/>
    </row>
    <row r="7943" spans="1:15">
      <c r="A7943" t="s">
        <v>11</v>
      </c>
      <c r="B7943" t="s">
        <v>4944</v>
      </c>
      <c r="C7943" t="s">
        <v>9041</v>
      </c>
      <c r="D7943" t="s">
        <v>5006</v>
      </c>
      <c r="E7943" t="s">
        <v>150</v>
      </c>
      <c r="G7943" t="s">
        <v>8474</v>
      </c>
      <c r="H7943" t="s">
        <v>152</v>
      </c>
      <c r="I7943" s="1">
        <v>45352</v>
      </c>
      <c r="K7943" s="66">
        <v>0</v>
      </c>
      <c r="L7943" t="s">
        <v>92</v>
      </c>
      <c r="M7943" s="66">
        <v>935.65</v>
      </c>
      <c r="N7943" s="66">
        <v>0</v>
      </c>
      <c r="O7943" s="1"/>
    </row>
    <row r="7944" spans="1:15">
      <c r="A7944" t="s">
        <v>11</v>
      </c>
      <c r="B7944" t="s">
        <v>4944</v>
      </c>
      <c r="C7944" t="s">
        <v>9042</v>
      </c>
      <c r="D7944" t="s">
        <v>5006</v>
      </c>
      <c r="E7944" t="s">
        <v>150</v>
      </c>
      <c r="G7944" t="s">
        <v>8474</v>
      </c>
      <c r="H7944" t="s">
        <v>152</v>
      </c>
      <c r="I7944" s="1">
        <v>45352</v>
      </c>
      <c r="K7944" s="66">
        <v>0</v>
      </c>
      <c r="L7944" t="s">
        <v>92</v>
      </c>
      <c r="M7944" s="66">
        <v>935.65</v>
      </c>
      <c r="N7944" s="66">
        <v>0</v>
      </c>
      <c r="O7944" s="1"/>
    </row>
    <row r="7945" spans="1:15">
      <c r="A7945" t="s">
        <v>11</v>
      </c>
      <c r="B7945" t="s">
        <v>4944</v>
      </c>
      <c r="C7945" t="s">
        <v>9043</v>
      </c>
      <c r="D7945" t="s">
        <v>5006</v>
      </c>
      <c r="E7945" t="s">
        <v>150</v>
      </c>
      <c r="G7945" t="s">
        <v>8474</v>
      </c>
      <c r="H7945" t="s">
        <v>152</v>
      </c>
      <c r="I7945" s="1">
        <v>45352</v>
      </c>
      <c r="K7945" s="66">
        <v>0</v>
      </c>
      <c r="L7945" t="s">
        <v>92</v>
      </c>
      <c r="M7945" s="66">
        <v>935.65</v>
      </c>
      <c r="N7945" s="66">
        <v>0</v>
      </c>
      <c r="O7945" s="1"/>
    </row>
    <row r="7946" spans="1:15">
      <c r="A7946" t="s">
        <v>11</v>
      </c>
      <c r="B7946" t="s">
        <v>4944</v>
      </c>
      <c r="C7946" t="s">
        <v>9044</v>
      </c>
      <c r="D7946" t="s">
        <v>5006</v>
      </c>
      <c r="E7946" t="s">
        <v>150</v>
      </c>
      <c r="G7946" t="s">
        <v>8474</v>
      </c>
      <c r="H7946" t="s">
        <v>152</v>
      </c>
      <c r="I7946" s="1">
        <v>45352</v>
      </c>
      <c r="K7946" s="66">
        <v>0</v>
      </c>
      <c r="L7946" t="s">
        <v>92</v>
      </c>
      <c r="M7946" s="66">
        <v>935.65</v>
      </c>
      <c r="N7946" s="66">
        <v>0</v>
      </c>
      <c r="O7946" s="1"/>
    </row>
    <row r="7947" spans="1:15">
      <c r="A7947" t="s">
        <v>11</v>
      </c>
      <c r="B7947" t="s">
        <v>4944</v>
      </c>
      <c r="C7947" t="s">
        <v>9045</v>
      </c>
      <c r="D7947" t="s">
        <v>5006</v>
      </c>
      <c r="E7947" t="s">
        <v>150</v>
      </c>
      <c r="G7947" t="s">
        <v>8474</v>
      </c>
      <c r="H7947" t="s">
        <v>152</v>
      </c>
      <c r="I7947" s="1">
        <v>45352</v>
      </c>
      <c r="K7947" s="66">
        <v>0</v>
      </c>
      <c r="L7947" t="s">
        <v>92</v>
      </c>
      <c r="M7947" s="66">
        <v>935.65</v>
      </c>
      <c r="N7947" s="66">
        <v>0</v>
      </c>
      <c r="O7947" s="1"/>
    </row>
    <row r="7948" spans="1:15">
      <c r="A7948" t="s">
        <v>11</v>
      </c>
      <c r="B7948" t="s">
        <v>4944</v>
      </c>
      <c r="C7948" t="s">
        <v>9046</v>
      </c>
      <c r="D7948" t="s">
        <v>5006</v>
      </c>
      <c r="E7948" t="s">
        <v>150</v>
      </c>
      <c r="G7948" t="s">
        <v>8474</v>
      </c>
      <c r="H7948" t="s">
        <v>152</v>
      </c>
      <c r="I7948" s="1">
        <v>45352</v>
      </c>
      <c r="K7948" s="66">
        <v>0</v>
      </c>
      <c r="L7948" t="s">
        <v>92</v>
      </c>
      <c r="M7948" s="66">
        <v>935.65</v>
      </c>
      <c r="N7948" s="66">
        <v>0</v>
      </c>
      <c r="O7948" s="1"/>
    </row>
    <row r="7949" spans="1:15">
      <c r="A7949" t="s">
        <v>11</v>
      </c>
      <c r="B7949" t="s">
        <v>4944</v>
      </c>
      <c r="C7949" t="s">
        <v>9047</v>
      </c>
      <c r="D7949" t="s">
        <v>5006</v>
      </c>
      <c r="E7949" t="s">
        <v>150</v>
      </c>
      <c r="G7949" t="s">
        <v>8474</v>
      </c>
      <c r="H7949" t="s">
        <v>152</v>
      </c>
      <c r="I7949" s="1">
        <v>45352</v>
      </c>
      <c r="K7949" s="66">
        <v>0</v>
      </c>
      <c r="L7949" t="s">
        <v>92</v>
      </c>
      <c r="M7949" s="66">
        <v>935.65</v>
      </c>
      <c r="N7949" s="66">
        <v>0</v>
      </c>
      <c r="O7949" s="1"/>
    </row>
    <row r="7950" spans="1:15">
      <c r="A7950" t="s">
        <v>11</v>
      </c>
      <c r="B7950" t="s">
        <v>4944</v>
      </c>
      <c r="C7950" t="s">
        <v>9048</v>
      </c>
      <c r="D7950" t="s">
        <v>5006</v>
      </c>
      <c r="E7950" t="s">
        <v>150</v>
      </c>
      <c r="G7950" t="s">
        <v>8474</v>
      </c>
      <c r="H7950" t="s">
        <v>152</v>
      </c>
      <c r="I7950" s="1">
        <v>45352</v>
      </c>
      <c r="K7950" s="66">
        <v>0</v>
      </c>
      <c r="L7950" t="s">
        <v>92</v>
      </c>
      <c r="M7950" s="66">
        <v>935.65</v>
      </c>
      <c r="N7950" s="66">
        <v>0</v>
      </c>
      <c r="O7950" s="1"/>
    </row>
    <row r="7951" spans="1:15">
      <c r="A7951" t="s">
        <v>11</v>
      </c>
      <c r="B7951" t="s">
        <v>4944</v>
      </c>
      <c r="C7951" t="s">
        <v>9049</v>
      </c>
      <c r="D7951" t="s">
        <v>5006</v>
      </c>
      <c r="E7951" t="s">
        <v>150</v>
      </c>
      <c r="G7951" t="s">
        <v>8474</v>
      </c>
      <c r="H7951" t="s">
        <v>152</v>
      </c>
      <c r="I7951" s="1">
        <v>45352</v>
      </c>
      <c r="K7951" s="66">
        <v>0</v>
      </c>
      <c r="L7951" t="s">
        <v>92</v>
      </c>
      <c r="M7951" s="66">
        <v>935.65</v>
      </c>
      <c r="N7951" s="66">
        <v>0</v>
      </c>
      <c r="O7951" s="1"/>
    </row>
    <row r="7952" spans="1:15">
      <c r="A7952" t="s">
        <v>11</v>
      </c>
      <c r="B7952" t="s">
        <v>4944</v>
      </c>
      <c r="C7952" t="s">
        <v>9050</v>
      </c>
      <c r="D7952" t="s">
        <v>5006</v>
      </c>
      <c r="E7952" t="s">
        <v>150</v>
      </c>
      <c r="G7952" t="s">
        <v>8474</v>
      </c>
      <c r="H7952" t="s">
        <v>152</v>
      </c>
      <c r="I7952" s="1">
        <v>45352</v>
      </c>
      <c r="K7952" s="66">
        <v>0</v>
      </c>
      <c r="L7952" t="s">
        <v>92</v>
      </c>
      <c r="M7952" s="66">
        <v>935.65</v>
      </c>
      <c r="N7952" s="66">
        <v>0</v>
      </c>
      <c r="O7952" s="1"/>
    </row>
    <row r="7953" spans="1:15">
      <c r="A7953" t="s">
        <v>11</v>
      </c>
      <c r="B7953" t="s">
        <v>4944</v>
      </c>
      <c r="C7953" t="s">
        <v>9051</v>
      </c>
      <c r="D7953" t="s">
        <v>5006</v>
      </c>
      <c r="E7953" t="s">
        <v>150</v>
      </c>
      <c r="G7953" t="s">
        <v>8474</v>
      </c>
      <c r="H7953" t="s">
        <v>152</v>
      </c>
      <c r="I7953" s="1">
        <v>45352</v>
      </c>
      <c r="K7953" s="66">
        <v>0</v>
      </c>
      <c r="L7953" t="s">
        <v>92</v>
      </c>
      <c r="M7953" s="66">
        <v>935.65</v>
      </c>
      <c r="N7953" s="66">
        <v>0</v>
      </c>
      <c r="O7953" s="1"/>
    </row>
    <row r="7954" spans="1:15">
      <c r="A7954" t="s">
        <v>11</v>
      </c>
      <c r="B7954" t="s">
        <v>4944</v>
      </c>
      <c r="C7954" t="s">
        <v>9052</v>
      </c>
      <c r="D7954" t="s">
        <v>5006</v>
      </c>
      <c r="E7954" t="s">
        <v>150</v>
      </c>
      <c r="G7954" t="s">
        <v>8474</v>
      </c>
      <c r="H7954" t="s">
        <v>152</v>
      </c>
      <c r="I7954" s="1">
        <v>45352</v>
      </c>
      <c r="K7954" s="66">
        <v>0</v>
      </c>
      <c r="L7954" t="s">
        <v>92</v>
      </c>
      <c r="M7954" s="66">
        <v>935.65</v>
      </c>
      <c r="N7954" s="66">
        <v>0</v>
      </c>
      <c r="O7954" s="1"/>
    </row>
    <row r="7955" spans="1:15">
      <c r="A7955" t="s">
        <v>11</v>
      </c>
      <c r="B7955" t="s">
        <v>4944</v>
      </c>
      <c r="C7955" t="s">
        <v>9053</v>
      </c>
      <c r="D7955" t="s">
        <v>5006</v>
      </c>
      <c r="E7955" t="s">
        <v>150</v>
      </c>
      <c r="G7955" t="s">
        <v>8474</v>
      </c>
      <c r="H7955" t="s">
        <v>152</v>
      </c>
      <c r="I7955" s="1">
        <v>45352</v>
      </c>
      <c r="K7955" s="66">
        <v>0</v>
      </c>
      <c r="L7955" t="s">
        <v>92</v>
      </c>
      <c r="M7955" s="66">
        <v>935.65</v>
      </c>
      <c r="N7955" s="66">
        <v>0</v>
      </c>
      <c r="O7955" s="1"/>
    </row>
    <row r="7956" spans="1:15">
      <c r="A7956" t="s">
        <v>11</v>
      </c>
      <c r="B7956" t="s">
        <v>4944</v>
      </c>
      <c r="C7956" t="s">
        <v>9054</v>
      </c>
      <c r="D7956" t="s">
        <v>5006</v>
      </c>
      <c r="E7956" t="s">
        <v>150</v>
      </c>
      <c r="G7956" t="s">
        <v>8474</v>
      </c>
      <c r="H7956" t="s">
        <v>152</v>
      </c>
      <c r="I7956" s="1">
        <v>45352</v>
      </c>
      <c r="K7956" s="66">
        <v>0</v>
      </c>
      <c r="L7956" t="s">
        <v>92</v>
      </c>
      <c r="M7956" s="66">
        <v>935.65</v>
      </c>
      <c r="N7956" s="66">
        <v>0</v>
      </c>
      <c r="O7956" s="1"/>
    </row>
    <row r="7957" spans="1:15">
      <c r="A7957" t="s">
        <v>11</v>
      </c>
      <c r="B7957" t="s">
        <v>4944</v>
      </c>
      <c r="C7957" t="s">
        <v>9055</v>
      </c>
      <c r="D7957" t="s">
        <v>5006</v>
      </c>
      <c r="E7957" t="s">
        <v>150</v>
      </c>
      <c r="G7957" t="s">
        <v>8474</v>
      </c>
      <c r="H7957" t="s">
        <v>152</v>
      </c>
      <c r="I7957" s="1">
        <v>45352</v>
      </c>
      <c r="K7957" s="66">
        <v>0</v>
      </c>
      <c r="L7957" t="s">
        <v>92</v>
      </c>
      <c r="M7957" s="66">
        <v>935.65</v>
      </c>
      <c r="N7957" s="66">
        <v>0</v>
      </c>
      <c r="O7957" s="1"/>
    </row>
    <row r="7958" spans="1:15">
      <c r="A7958" t="s">
        <v>11</v>
      </c>
      <c r="B7958" t="s">
        <v>4944</v>
      </c>
      <c r="C7958" t="s">
        <v>9056</v>
      </c>
      <c r="D7958" t="s">
        <v>5006</v>
      </c>
      <c r="E7958" t="s">
        <v>150</v>
      </c>
      <c r="G7958" t="s">
        <v>8474</v>
      </c>
      <c r="H7958" t="s">
        <v>152</v>
      </c>
      <c r="I7958" s="1">
        <v>45352</v>
      </c>
      <c r="K7958" s="66">
        <v>0</v>
      </c>
      <c r="L7958" t="s">
        <v>92</v>
      </c>
      <c r="M7958" s="66">
        <v>935.65</v>
      </c>
      <c r="N7958" s="66">
        <v>0</v>
      </c>
      <c r="O7958" s="1"/>
    </row>
    <row r="7959" spans="1:15">
      <c r="A7959" t="s">
        <v>11</v>
      </c>
      <c r="B7959" t="s">
        <v>4944</v>
      </c>
      <c r="C7959" t="s">
        <v>9057</v>
      </c>
      <c r="D7959" t="s">
        <v>5006</v>
      </c>
      <c r="E7959" t="s">
        <v>150</v>
      </c>
      <c r="G7959" t="s">
        <v>8474</v>
      </c>
      <c r="H7959" t="s">
        <v>152</v>
      </c>
      <c r="I7959" s="1">
        <v>45352</v>
      </c>
      <c r="K7959" s="66">
        <v>0</v>
      </c>
      <c r="L7959" t="s">
        <v>92</v>
      </c>
      <c r="M7959" s="66">
        <v>935.65</v>
      </c>
      <c r="N7959" s="66">
        <v>0</v>
      </c>
      <c r="O7959" s="1"/>
    </row>
    <row r="7960" spans="1:15">
      <c r="A7960" t="s">
        <v>11</v>
      </c>
      <c r="B7960" t="s">
        <v>4944</v>
      </c>
      <c r="C7960" t="s">
        <v>9058</v>
      </c>
      <c r="D7960" t="s">
        <v>5006</v>
      </c>
      <c r="E7960" t="s">
        <v>150</v>
      </c>
      <c r="G7960" t="s">
        <v>8474</v>
      </c>
      <c r="H7960" t="s">
        <v>152</v>
      </c>
      <c r="I7960" s="1">
        <v>45352</v>
      </c>
      <c r="K7960" s="66">
        <v>0</v>
      </c>
      <c r="L7960" t="s">
        <v>92</v>
      </c>
      <c r="M7960" s="66">
        <v>935.65</v>
      </c>
      <c r="N7960" s="66">
        <v>0</v>
      </c>
      <c r="O7960" s="1"/>
    </row>
    <row r="7961" spans="1:15">
      <c r="A7961" t="s">
        <v>11</v>
      </c>
      <c r="B7961" t="s">
        <v>4944</v>
      </c>
      <c r="C7961" t="s">
        <v>9059</v>
      </c>
      <c r="D7961" t="s">
        <v>5006</v>
      </c>
      <c r="E7961" t="s">
        <v>150</v>
      </c>
      <c r="G7961" t="s">
        <v>8474</v>
      </c>
      <c r="H7961" t="s">
        <v>152</v>
      </c>
      <c r="I7961" s="1">
        <v>45352</v>
      </c>
      <c r="K7961" s="66">
        <v>0</v>
      </c>
      <c r="L7961" t="s">
        <v>92</v>
      </c>
      <c r="M7961" s="66">
        <v>605.82000000000005</v>
      </c>
      <c r="N7961" s="66">
        <v>0</v>
      </c>
      <c r="O7961" s="1"/>
    </row>
    <row r="7962" spans="1:15">
      <c r="A7962" t="s">
        <v>11</v>
      </c>
      <c r="B7962" t="s">
        <v>4944</v>
      </c>
      <c r="C7962" t="s">
        <v>9060</v>
      </c>
      <c r="D7962" t="s">
        <v>5006</v>
      </c>
      <c r="E7962" t="s">
        <v>150</v>
      </c>
      <c r="G7962" t="s">
        <v>8474</v>
      </c>
      <c r="H7962" t="s">
        <v>152</v>
      </c>
      <c r="I7962" s="1">
        <v>45352</v>
      </c>
      <c r="K7962" s="66">
        <v>0</v>
      </c>
      <c r="L7962" t="s">
        <v>92</v>
      </c>
      <c r="M7962" s="66">
        <v>596.54</v>
      </c>
      <c r="N7962" s="66">
        <v>0</v>
      </c>
      <c r="O7962" s="1"/>
    </row>
    <row r="7963" spans="1:15">
      <c r="A7963" t="s">
        <v>11</v>
      </c>
      <c r="B7963" t="s">
        <v>4944</v>
      </c>
      <c r="C7963" t="s">
        <v>9061</v>
      </c>
      <c r="D7963" t="s">
        <v>5006</v>
      </c>
      <c r="E7963" t="s">
        <v>150</v>
      </c>
      <c r="G7963" t="s">
        <v>8474</v>
      </c>
      <c r="H7963" t="s">
        <v>152</v>
      </c>
      <c r="I7963" s="1">
        <v>45352</v>
      </c>
      <c r="K7963" s="66">
        <v>0</v>
      </c>
      <c r="L7963" t="s">
        <v>92</v>
      </c>
      <c r="M7963" s="66">
        <v>715.7</v>
      </c>
      <c r="N7963" s="66">
        <v>0</v>
      </c>
      <c r="O7963" s="1"/>
    </row>
    <row r="7964" spans="1:15">
      <c r="A7964" t="s">
        <v>11</v>
      </c>
      <c r="B7964" t="s">
        <v>4944</v>
      </c>
      <c r="C7964" t="s">
        <v>9062</v>
      </c>
      <c r="D7964" t="s">
        <v>5006</v>
      </c>
      <c r="E7964" t="s">
        <v>150</v>
      </c>
      <c r="G7964" t="s">
        <v>8474</v>
      </c>
      <c r="H7964" t="s">
        <v>152</v>
      </c>
      <c r="I7964" s="1">
        <v>45352</v>
      </c>
      <c r="K7964" s="66">
        <v>0</v>
      </c>
      <c r="L7964" t="s">
        <v>92</v>
      </c>
      <c r="M7964" s="66">
        <v>715.7</v>
      </c>
      <c r="N7964" s="66">
        <v>0</v>
      </c>
      <c r="O7964" s="1"/>
    </row>
    <row r="7965" spans="1:15">
      <c r="A7965" t="s">
        <v>11</v>
      </c>
      <c r="B7965" t="s">
        <v>4944</v>
      </c>
      <c r="C7965" t="s">
        <v>9063</v>
      </c>
      <c r="D7965" t="s">
        <v>5006</v>
      </c>
      <c r="E7965" t="s">
        <v>150</v>
      </c>
      <c r="G7965" t="s">
        <v>8474</v>
      </c>
      <c r="H7965" t="s">
        <v>152</v>
      </c>
      <c r="I7965" s="1">
        <v>45352</v>
      </c>
      <c r="K7965" s="66">
        <v>0</v>
      </c>
      <c r="L7965" t="s">
        <v>92</v>
      </c>
      <c r="M7965" s="66">
        <v>715.7</v>
      </c>
      <c r="N7965" s="66">
        <v>0</v>
      </c>
      <c r="O7965" s="1"/>
    </row>
    <row r="7966" spans="1:15">
      <c r="A7966" t="s">
        <v>11</v>
      </c>
      <c r="B7966" t="s">
        <v>4944</v>
      </c>
      <c r="C7966" t="s">
        <v>9064</v>
      </c>
      <c r="D7966" t="s">
        <v>5006</v>
      </c>
      <c r="E7966" t="s">
        <v>150</v>
      </c>
      <c r="G7966" t="s">
        <v>8474</v>
      </c>
      <c r="H7966" t="s">
        <v>152</v>
      </c>
      <c r="I7966" s="1">
        <v>45352</v>
      </c>
      <c r="K7966" s="66">
        <v>0</v>
      </c>
      <c r="L7966" t="s">
        <v>92</v>
      </c>
      <c r="M7966" s="66">
        <v>1452.19</v>
      </c>
      <c r="N7966" s="66">
        <v>0</v>
      </c>
      <c r="O7966" s="1"/>
    </row>
    <row r="7967" spans="1:15">
      <c r="A7967" t="s">
        <v>11</v>
      </c>
      <c r="B7967" t="s">
        <v>4944</v>
      </c>
      <c r="C7967" t="s">
        <v>9065</v>
      </c>
      <c r="D7967" t="s">
        <v>5006</v>
      </c>
      <c r="E7967" t="s">
        <v>150</v>
      </c>
      <c r="G7967" t="s">
        <v>8474</v>
      </c>
      <c r="H7967" t="s">
        <v>152</v>
      </c>
      <c r="I7967" s="1">
        <v>45352</v>
      </c>
      <c r="K7967" s="66">
        <v>0</v>
      </c>
      <c r="L7967" t="s">
        <v>92</v>
      </c>
      <c r="M7967" s="66">
        <v>1452.19</v>
      </c>
      <c r="N7967" s="66">
        <v>0</v>
      </c>
      <c r="O7967" s="1"/>
    </row>
    <row r="7968" spans="1:15">
      <c r="A7968" t="s">
        <v>11</v>
      </c>
      <c r="B7968" t="s">
        <v>4944</v>
      </c>
      <c r="C7968" t="s">
        <v>9066</v>
      </c>
      <c r="D7968" t="s">
        <v>5006</v>
      </c>
      <c r="E7968" t="s">
        <v>150</v>
      </c>
      <c r="G7968" t="s">
        <v>8474</v>
      </c>
      <c r="H7968" t="s">
        <v>152</v>
      </c>
      <c r="I7968" s="1">
        <v>45352</v>
      </c>
      <c r="K7968" s="66">
        <v>0</v>
      </c>
      <c r="L7968" t="s">
        <v>92</v>
      </c>
      <c r="M7968" s="66">
        <v>1452.19</v>
      </c>
      <c r="N7968" s="66">
        <v>0</v>
      </c>
      <c r="O7968" s="1"/>
    </row>
    <row r="7969" spans="1:15">
      <c r="A7969" t="s">
        <v>11</v>
      </c>
      <c r="B7969" t="s">
        <v>4944</v>
      </c>
      <c r="C7969" t="s">
        <v>9067</v>
      </c>
      <c r="D7969" t="s">
        <v>5006</v>
      </c>
      <c r="E7969" t="s">
        <v>150</v>
      </c>
      <c r="G7969" t="s">
        <v>8474</v>
      </c>
      <c r="H7969" t="s">
        <v>152</v>
      </c>
      <c r="I7969" s="1">
        <v>45352</v>
      </c>
      <c r="K7969" s="66">
        <v>0</v>
      </c>
      <c r="L7969" t="s">
        <v>92</v>
      </c>
      <c r="M7969" s="66">
        <v>1452.19</v>
      </c>
      <c r="N7969" s="66">
        <v>0</v>
      </c>
      <c r="O7969" s="1"/>
    </row>
    <row r="7970" spans="1:15">
      <c r="A7970" t="s">
        <v>11</v>
      </c>
      <c r="B7970" t="s">
        <v>4944</v>
      </c>
      <c r="C7970" t="s">
        <v>9068</v>
      </c>
      <c r="D7970" t="s">
        <v>5006</v>
      </c>
      <c r="E7970" t="s">
        <v>150</v>
      </c>
      <c r="G7970" t="s">
        <v>8474</v>
      </c>
      <c r="H7970" t="s">
        <v>152</v>
      </c>
      <c r="I7970" s="1">
        <v>45352</v>
      </c>
      <c r="K7970" s="66">
        <v>0</v>
      </c>
      <c r="L7970" t="s">
        <v>92</v>
      </c>
      <c r="M7970" s="66">
        <v>1452.19</v>
      </c>
      <c r="N7970" s="66">
        <v>0</v>
      </c>
      <c r="O7970" s="1"/>
    </row>
    <row r="7971" spans="1:15">
      <c r="A7971" t="s">
        <v>11</v>
      </c>
      <c r="B7971" t="s">
        <v>4944</v>
      </c>
      <c r="C7971" t="s">
        <v>9069</v>
      </c>
      <c r="D7971" t="s">
        <v>5006</v>
      </c>
      <c r="E7971" t="s">
        <v>150</v>
      </c>
      <c r="G7971" t="s">
        <v>8474</v>
      </c>
      <c r="H7971" t="s">
        <v>152</v>
      </c>
      <c r="I7971" s="1">
        <v>45352</v>
      </c>
      <c r="K7971" s="66">
        <v>0</v>
      </c>
      <c r="L7971" t="s">
        <v>92</v>
      </c>
      <c r="M7971" s="66">
        <v>1450.96</v>
      </c>
      <c r="N7971" s="66">
        <v>0</v>
      </c>
      <c r="O7971" s="1"/>
    </row>
    <row r="7972" spans="1:15">
      <c r="A7972" t="s">
        <v>11</v>
      </c>
      <c r="B7972" t="s">
        <v>4944</v>
      </c>
      <c r="C7972" t="s">
        <v>9070</v>
      </c>
      <c r="D7972" t="s">
        <v>5006</v>
      </c>
      <c r="E7972" t="s">
        <v>150</v>
      </c>
      <c r="G7972" t="s">
        <v>8474</v>
      </c>
      <c r="H7972" t="s">
        <v>152</v>
      </c>
      <c r="I7972" s="1">
        <v>45352</v>
      </c>
      <c r="K7972" s="66">
        <v>0</v>
      </c>
      <c r="L7972" t="s">
        <v>92</v>
      </c>
      <c r="M7972" s="66">
        <v>1452.19</v>
      </c>
      <c r="N7972" s="66">
        <v>0</v>
      </c>
      <c r="O7972" s="1"/>
    </row>
    <row r="7973" spans="1:15">
      <c r="A7973" t="s">
        <v>11</v>
      </c>
      <c r="B7973" t="s">
        <v>4944</v>
      </c>
      <c r="C7973" t="s">
        <v>9071</v>
      </c>
      <c r="D7973" t="s">
        <v>5006</v>
      </c>
      <c r="E7973" t="s">
        <v>150</v>
      </c>
      <c r="G7973" t="s">
        <v>8474</v>
      </c>
      <c r="H7973" t="s">
        <v>152</v>
      </c>
      <c r="I7973" s="1">
        <v>45352</v>
      </c>
      <c r="K7973" s="66">
        <v>0</v>
      </c>
      <c r="L7973" t="s">
        <v>92</v>
      </c>
      <c r="M7973" s="66">
        <v>1452.19</v>
      </c>
      <c r="N7973" s="66">
        <v>0</v>
      </c>
      <c r="O7973" s="1"/>
    </row>
    <row r="7974" spans="1:15">
      <c r="A7974" t="s">
        <v>11</v>
      </c>
      <c r="B7974" t="s">
        <v>4944</v>
      </c>
      <c r="C7974" t="s">
        <v>9072</v>
      </c>
      <c r="D7974" t="s">
        <v>5006</v>
      </c>
      <c r="E7974" t="s">
        <v>150</v>
      </c>
      <c r="G7974" t="s">
        <v>8474</v>
      </c>
      <c r="H7974" t="s">
        <v>152</v>
      </c>
      <c r="I7974" s="1">
        <v>45352</v>
      </c>
      <c r="K7974" s="66">
        <v>0</v>
      </c>
      <c r="L7974" t="s">
        <v>92</v>
      </c>
      <c r="M7974" s="66">
        <v>1452.19</v>
      </c>
      <c r="N7974" s="66">
        <v>0</v>
      </c>
      <c r="O7974" s="1"/>
    </row>
    <row r="7975" spans="1:15">
      <c r="A7975" t="s">
        <v>11</v>
      </c>
      <c r="B7975" t="s">
        <v>4944</v>
      </c>
      <c r="C7975" t="s">
        <v>9073</v>
      </c>
      <c r="D7975" t="s">
        <v>5006</v>
      </c>
      <c r="E7975" t="s">
        <v>150</v>
      </c>
      <c r="G7975" t="s">
        <v>8474</v>
      </c>
      <c r="H7975" t="s">
        <v>152</v>
      </c>
      <c r="I7975" s="1">
        <v>45352</v>
      </c>
      <c r="K7975" s="66">
        <v>0</v>
      </c>
      <c r="L7975" t="s">
        <v>92</v>
      </c>
      <c r="M7975" s="66">
        <v>1452.19</v>
      </c>
      <c r="N7975" s="66">
        <v>0</v>
      </c>
      <c r="O7975" s="1"/>
    </row>
    <row r="7976" spans="1:15">
      <c r="A7976" t="s">
        <v>11</v>
      </c>
      <c r="B7976" t="s">
        <v>4944</v>
      </c>
      <c r="C7976" t="s">
        <v>9074</v>
      </c>
      <c r="D7976" t="s">
        <v>5006</v>
      </c>
      <c r="E7976" t="s">
        <v>150</v>
      </c>
      <c r="G7976" t="s">
        <v>8474</v>
      </c>
      <c r="H7976" t="s">
        <v>152</v>
      </c>
      <c r="I7976" s="1">
        <v>45352</v>
      </c>
      <c r="K7976" s="66">
        <v>0</v>
      </c>
      <c r="L7976" t="s">
        <v>92</v>
      </c>
      <c r="M7976" s="66">
        <v>1452.19</v>
      </c>
      <c r="N7976" s="66">
        <v>0</v>
      </c>
      <c r="O7976" s="1"/>
    </row>
    <row r="7977" spans="1:15">
      <c r="A7977" t="s">
        <v>11</v>
      </c>
      <c r="B7977" t="s">
        <v>4944</v>
      </c>
      <c r="C7977" t="s">
        <v>9075</v>
      </c>
      <c r="D7977" t="s">
        <v>5006</v>
      </c>
      <c r="E7977" t="s">
        <v>150</v>
      </c>
      <c r="G7977" t="s">
        <v>8474</v>
      </c>
      <c r="H7977" t="s">
        <v>152</v>
      </c>
      <c r="I7977" s="1">
        <v>45352</v>
      </c>
      <c r="K7977" s="66">
        <v>0</v>
      </c>
      <c r="L7977" t="s">
        <v>92</v>
      </c>
      <c r="M7977" s="66">
        <v>1452.19</v>
      </c>
      <c r="N7977" s="66">
        <v>0</v>
      </c>
      <c r="O7977" s="1"/>
    </row>
    <row r="7978" spans="1:15">
      <c r="A7978" t="s">
        <v>11</v>
      </c>
      <c r="B7978" t="s">
        <v>4944</v>
      </c>
      <c r="C7978" t="s">
        <v>9076</v>
      </c>
      <c r="D7978" t="s">
        <v>5006</v>
      </c>
      <c r="E7978" t="s">
        <v>150</v>
      </c>
      <c r="G7978" t="s">
        <v>8474</v>
      </c>
      <c r="H7978" t="s">
        <v>152</v>
      </c>
      <c r="I7978" s="1">
        <v>45352</v>
      </c>
      <c r="K7978" s="66">
        <v>0</v>
      </c>
      <c r="L7978" t="s">
        <v>92</v>
      </c>
      <c r="M7978" s="66">
        <v>1452.19</v>
      </c>
      <c r="N7978" s="66">
        <v>0</v>
      </c>
      <c r="O7978" s="1"/>
    </row>
    <row r="7979" spans="1:15">
      <c r="A7979" t="s">
        <v>11</v>
      </c>
      <c r="B7979" t="s">
        <v>4944</v>
      </c>
      <c r="C7979" t="s">
        <v>9077</v>
      </c>
      <c r="D7979" t="s">
        <v>5006</v>
      </c>
      <c r="E7979" t="s">
        <v>150</v>
      </c>
      <c r="G7979" t="s">
        <v>8474</v>
      </c>
      <c r="H7979" t="s">
        <v>152</v>
      </c>
      <c r="I7979" s="1">
        <v>45352</v>
      </c>
      <c r="K7979" s="66">
        <v>0</v>
      </c>
      <c r="L7979" t="s">
        <v>92</v>
      </c>
      <c r="M7979" s="66">
        <v>1452.19</v>
      </c>
      <c r="N7979" s="66">
        <v>0</v>
      </c>
      <c r="O7979" s="1"/>
    </row>
    <row r="7980" spans="1:15">
      <c r="A7980" t="s">
        <v>11</v>
      </c>
      <c r="B7980" t="s">
        <v>4944</v>
      </c>
      <c r="C7980" t="s">
        <v>9078</v>
      </c>
      <c r="D7980" t="s">
        <v>5006</v>
      </c>
      <c r="E7980" t="s">
        <v>150</v>
      </c>
      <c r="G7980" t="s">
        <v>8474</v>
      </c>
      <c r="H7980" t="s">
        <v>152</v>
      </c>
      <c r="I7980" s="1">
        <v>45352</v>
      </c>
      <c r="K7980" s="66">
        <v>0</v>
      </c>
      <c r="L7980" t="s">
        <v>92</v>
      </c>
      <c r="M7980" s="66">
        <v>1452.19</v>
      </c>
      <c r="N7980" s="66">
        <v>0</v>
      </c>
      <c r="O7980" s="1"/>
    </row>
    <row r="7981" spans="1:15">
      <c r="A7981" t="s">
        <v>11</v>
      </c>
      <c r="B7981" t="s">
        <v>4944</v>
      </c>
      <c r="C7981" t="s">
        <v>9079</v>
      </c>
      <c r="D7981" t="s">
        <v>5006</v>
      </c>
      <c r="E7981" t="s">
        <v>150</v>
      </c>
      <c r="G7981" t="s">
        <v>8474</v>
      </c>
      <c r="H7981" t="s">
        <v>152</v>
      </c>
      <c r="I7981" s="1">
        <v>45352</v>
      </c>
      <c r="K7981" s="66">
        <v>0</v>
      </c>
      <c r="L7981" t="s">
        <v>92</v>
      </c>
      <c r="M7981" s="66">
        <v>1452.19</v>
      </c>
      <c r="N7981" s="66">
        <v>0</v>
      </c>
      <c r="O7981" s="1"/>
    </row>
    <row r="7982" spans="1:15">
      <c r="A7982" t="s">
        <v>11</v>
      </c>
      <c r="B7982" t="s">
        <v>4944</v>
      </c>
      <c r="C7982" t="s">
        <v>9080</v>
      </c>
      <c r="D7982" t="s">
        <v>5006</v>
      </c>
      <c r="E7982" t="s">
        <v>150</v>
      </c>
      <c r="G7982" t="s">
        <v>8474</v>
      </c>
      <c r="H7982" t="s">
        <v>152</v>
      </c>
      <c r="I7982" s="1">
        <v>45352</v>
      </c>
      <c r="K7982" s="66">
        <v>0</v>
      </c>
      <c r="L7982" t="s">
        <v>92</v>
      </c>
      <c r="M7982" s="66">
        <v>1452.19</v>
      </c>
      <c r="N7982" s="66">
        <v>0</v>
      </c>
      <c r="O7982" s="1"/>
    </row>
    <row r="7983" spans="1:15">
      <c r="A7983" t="s">
        <v>11</v>
      </c>
      <c r="B7983" t="s">
        <v>4944</v>
      </c>
      <c r="C7983" t="s">
        <v>9081</v>
      </c>
      <c r="D7983" t="s">
        <v>5006</v>
      </c>
      <c r="E7983" t="s">
        <v>150</v>
      </c>
      <c r="G7983" t="s">
        <v>8474</v>
      </c>
      <c r="H7983" t="s">
        <v>152</v>
      </c>
      <c r="I7983" s="1">
        <v>45352</v>
      </c>
      <c r="K7983" s="66">
        <v>0</v>
      </c>
      <c r="L7983" t="s">
        <v>92</v>
      </c>
      <c r="M7983" s="66">
        <v>1452.19</v>
      </c>
      <c r="N7983" s="66">
        <v>0</v>
      </c>
      <c r="O7983" s="1"/>
    </row>
    <row r="7984" spans="1:15">
      <c r="A7984" t="s">
        <v>11</v>
      </c>
      <c r="B7984" t="s">
        <v>4944</v>
      </c>
      <c r="C7984" t="s">
        <v>9082</v>
      </c>
      <c r="D7984" t="s">
        <v>5006</v>
      </c>
      <c r="E7984" t="s">
        <v>150</v>
      </c>
      <c r="G7984" t="s">
        <v>8474</v>
      </c>
      <c r="H7984" t="s">
        <v>152</v>
      </c>
      <c r="I7984" s="1">
        <v>45352</v>
      </c>
      <c r="K7984" s="66">
        <v>0</v>
      </c>
      <c r="L7984" t="s">
        <v>92</v>
      </c>
      <c r="M7984" s="66">
        <v>1452.19</v>
      </c>
      <c r="N7984" s="66">
        <v>0</v>
      </c>
      <c r="O7984" s="1"/>
    </row>
    <row r="7985" spans="1:15">
      <c r="A7985" t="s">
        <v>11</v>
      </c>
      <c r="B7985" t="s">
        <v>4944</v>
      </c>
      <c r="C7985" t="s">
        <v>9081</v>
      </c>
      <c r="D7985" t="s">
        <v>5006</v>
      </c>
      <c r="E7985" t="s">
        <v>150</v>
      </c>
      <c r="G7985" t="s">
        <v>8474</v>
      </c>
      <c r="H7985" t="s">
        <v>152</v>
      </c>
      <c r="I7985" s="1">
        <v>45352</v>
      </c>
      <c r="K7985" s="66">
        <v>0</v>
      </c>
      <c r="L7985" t="s">
        <v>92</v>
      </c>
      <c r="M7985" s="66">
        <v>1452.19</v>
      </c>
      <c r="N7985" s="66">
        <v>0</v>
      </c>
      <c r="O7985" s="1"/>
    </row>
    <row r="7986" spans="1:15">
      <c r="A7986" t="s">
        <v>11</v>
      </c>
      <c r="B7986" t="s">
        <v>4944</v>
      </c>
      <c r="C7986" t="s">
        <v>9083</v>
      </c>
      <c r="D7986" t="s">
        <v>5006</v>
      </c>
      <c r="E7986" t="s">
        <v>150</v>
      </c>
      <c r="G7986" t="s">
        <v>8474</v>
      </c>
      <c r="H7986" t="s">
        <v>152</v>
      </c>
      <c r="I7986" s="1">
        <v>45352</v>
      </c>
      <c r="K7986" s="66">
        <v>0</v>
      </c>
      <c r="L7986" t="s">
        <v>92</v>
      </c>
      <c r="M7986" s="66">
        <v>1452.19</v>
      </c>
      <c r="N7986" s="66">
        <v>0</v>
      </c>
      <c r="O7986" s="1"/>
    </row>
    <row r="7987" spans="1:15">
      <c r="A7987" t="s">
        <v>11</v>
      </c>
      <c r="B7987" t="s">
        <v>4944</v>
      </c>
      <c r="C7987" t="s">
        <v>9084</v>
      </c>
      <c r="D7987" t="s">
        <v>5006</v>
      </c>
      <c r="E7987" t="s">
        <v>150</v>
      </c>
      <c r="G7987" t="s">
        <v>8474</v>
      </c>
      <c r="H7987" t="s">
        <v>152</v>
      </c>
      <c r="I7987" s="1">
        <v>45352</v>
      </c>
      <c r="K7987" s="66">
        <v>0</v>
      </c>
      <c r="L7987" t="s">
        <v>92</v>
      </c>
      <c r="M7987" s="66">
        <v>1234.98</v>
      </c>
      <c r="N7987" s="66">
        <v>0</v>
      </c>
      <c r="O7987" s="1"/>
    </row>
    <row r="7988" spans="1:15">
      <c r="A7988" t="s">
        <v>11</v>
      </c>
      <c r="B7988" t="s">
        <v>4944</v>
      </c>
      <c r="C7988" t="s">
        <v>9085</v>
      </c>
      <c r="D7988" t="s">
        <v>5006</v>
      </c>
      <c r="E7988" t="s">
        <v>150</v>
      </c>
      <c r="G7988" t="s">
        <v>8474</v>
      </c>
      <c r="H7988" t="s">
        <v>152</v>
      </c>
      <c r="I7988" s="1">
        <v>45352</v>
      </c>
      <c r="K7988" s="66">
        <v>0</v>
      </c>
      <c r="L7988" t="s">
        <v>92</v>
      </c>
      <c r="M7988" s="66">
        <v>1234.98</v>
      </c>
      <c r="N7988" s="66">
        <v>0</v>
      </c>
      <c r="O7988" s="1"/>
    </row>
    <row r="7989" spans="1:15">
      <c r="A7989" t="s">
        <v>11</v>
      </c>
      <c r="B7989" t="s">
        <v>4944</v>
      </c>
      <c r="C7989" t="s">
        <v>9085</v>
      </c>
      <c r="D7989" t="s">
        <v>5006</v>
      </c>
      <c r="E7989" t="s">
        <v>150</v>
      </c>
      <c r="G7989" t="s">
        <v>8474</v>
      </c>
      <c r="H7989" t="s">
        <v>152</v>
      </c>
      <c r="I7989" s="1">
        <v>45352</v>
      </c>
      <c r="K7989" s="66">
        <v>0</v>
      </c>
      <c r="L7989" t="s">
        <v>92</v>
      </c>
      <c r="M7989" s="66">
        <v>1202.6400000000001</v>
      </c>
      <c r="N7989" s="66">
        <v>0</v>
      </c>
      <c r="O7989" s="1"/>
    </row>
    <row r="7990" spans="1:15">
      <c r="A7990" t="s">
        <v>11</v>
      </c>
      <c r="B7990" t="s">
        <v>4944</v>
      </c>
      <c r="C7990" t="s">
        <v>9086</v>
      </c>
      <c r="D7990" t="s">
        <v>5006</v>
      </c>
      <c r="E7990" t="s">
        <v>150</v>
      </c>
      <c r="G7990" t="s">
        <v>8474</v>
      </c>
      <c r="H7990" t="s">
        <v>152</v>
      </c>
      <c r="I7990" s="1">
        <v>45352</v>
      </c>
      <c r="K7990" s="66">
        <v>0</v>
      </c>
      <c r="L7990" t="s">
        <v>92</v>
      </c>
      <c r="M7990" s="66">
        <v>1260.1199999999999</v>
      </c>
      <c r="N7990" s="66">
        <v>0</v>
      </c>
      <c r="O7990" s="1"/>
    </row>
    <row r="7991" spans="1:15">
      <c r="A7991" t="s">
        <v>11</v>
      </c>
      <c r="B7991" t="s">
        <v>4944</v>
      </c>
      <c r="C7991" t="s">
        <v>9087</v>
      </c>
      <c r="D7991" t="s">
        <v>5006</v>
      </c>
      <c r="E7991" t="s">
        <v>150</v>
      </c>
      <c r="G7991" t="s">
        <v>8474</v>
      </c>
      <c r="H7991" t="s">
        <v>152</v>
      </c>
      <c r="I7991" s="1">
        <v>45352</v>
      </c>
      <c r="K7991" s="66">
        <v>0</v>
      </c>
      <c r="L7991" t="s">
        <v>92</v>
      </c>
      <c r="M7991" s="66">
        <v>1143.45</v>
      </c>
      <c r="N7991" s="66">
        <v>0</v>
      </c>
      <c r="O7991" s="1"/>
    </row>
    <row r="7992" spans="1:15">
      <c r="A7992" t="s">
        <v>11</v>
      </c>
      <c r="B7992" t="s">
        <v>4944</v>
      </c>
      <c r="C7992" t="s">
        <v>9088</v>
      </c>
      <c r="D7992" t="s">
        <v>5006</v>
      </c>
      <c r="E7992" t="s">
        <v>150</v>
      </c>
      <c r="G7992" t="s">
        <v>8474</v>
      </c>
      <c r="H7992" t="s">
        <v>152</v>
      </c>
      <c r="I7992" s="1">
        <v>45352</v>
      </c>
      <c r="K7992" s="66">
        <v>0</v>
      </c>
      <c r="L7992" t="s">
        <v>92</v>
      </c>
      <c r="M7992" s="66">
        <v>2457.59</v>
      </c>
      <c r="N7992" s="66">
        <v>0</v>
      </c>
      <c r="O7992" s="1"/>
    </row>
    <row r="7993" spans="1:15">
      <c r="A7993" t="s">
        <v>11</v>
      </c>
      <c r="B7993" t="s">
        <v>4944</v>
      </c>
      <c r="C7993" t="s">
        <v>9089</v>
      </c>
      <c r="D7993" t="s">
        <v>5006</v>
      </c>
      <c r="E7993" t="s">
        <v>150</v>
      </c>
      <c r="G7993" t="s">
        <v>8474</v>
      </c>
      <c r="H7993" t="s">
        <v>152</v>
      </c>
      <c r="I7993" s="1">
        <v>45352</v>
      </c>
      <c r="K7993" s="66">
        <v>0</v>
      </c>
      <c r="L7993" t="s">
        <v>92</v>
      </c>
      <c r="M7993" s="66">
        <v>874.6</v>
      </c>
      <c r="N7993" s="66">
        <v>0</v>
      </c>
      <c r="O7993" s="1"/>
    </row>
    <row r="7994" spans="1:15">
      <c r="A7994" t="s">
        <v>11</v>
      </c>
      <c r="B7994" t="s">
        <v>4944</v>
      </c>
      <c r="C7994" t="s">
        <v>9090</v>
      </c>
      <c r="D7994" t="s">
        <v>5006</v>
      </c>
      <c r="E7994" t="s">
        <v>150</v>
      </c>
      <c r="G7994" t="s">
        <v>8474</v>
      </c>
      <c r="H7994" t="s">
        <v>152</v>
      </c>
      <c r="I7994" s="1">
        <v>45352</v>
      </c>
      <c r="K7994" s="66">
        <v>0</v>
      </c>
      <c r="L7994" t="s">
        <v>92</v>
      </c>
      <c r="M7994" s="66">
        <v>874.6</v>
      </c>
      <c r="N7994" s="66">
        <v>0</v>
      </c>
      <c r="O7994" s="1"/>
    </row>
    <row r="7995" spans="1:15">
      <c r="A7995" t="s">
        <v>11</v>
      </c>
      <c r="B7995" t="s">
        <v>4944</v>
      </c>
      <c r="C7995" t="s">
        <v>8699</v>
      </c>
      <c r="D7995" t="s">
        <v>5006</v>
      </c>
      <c r="E7995" t="s">
        <v>150</v>
      </c>
      <c r="G7995" t="s">
        <v>8474</v>
      </c>
      <c r="H7995" t="s">
        <v>152</v>
      </c>
      <c r="I7995" s="1">
        <v>45352</v>
      </c>
      <c r="K7995" s="66">
        <v>0</v>
      </c>
      <c r="L7995" t="s">
        <v>92</v>
      </c>
      <c r="M7995" s="66">
        <v>-6686.42</v>
      </c>
      <c r="N7995" s="66">
        <v>0</v>
      </c>
      <c r="O7995" s="1"/>
    </row>
    <row r="7996" spans="1:15">
      <c r="A7996" t="s">
        <v>11</v>
      </c>
      <c r="B7996" t="s">
        <v>4944</v>
      </c>
      <c r="C7996" t="s">
        <v>9036</v>
      </c>
      <c r="D7996" t="s">
        <v>5006</v>
      </c>
      <c r="E7996" t="s">
        <v>150</v>
      </c>
      <c r="G7996" t="s">
        <v>8474</v>
      </c>
      <c r="H7996" t="s">
        <v>152</v>
      </c>
      <c r="I7996" s="1">
        <v>45383</v>
      </c>
      <c r="K7996" s="66">
        <v>0</v>
      </c>
      <c r="L7996" t="s">
        <v>92</v>
      </c>
      <c r="M7996" s="66">
        <v>652.73</v>
      </c>
      <c r="N7996" s="66">
        <v>0</v>
      </c>
      <c r="O7996" s="1"/>
    </row>
    <row r="7997" spans="1:15">
      <c r="A7997" t="s">
        <v>11</v>
      </c>
      <c r="B7997" t="s">
        <v>4944</v>
      </c>
      <c r="C7997" t="s">
        <v>9037</v>
      </c>
      <c r="D7997" t="s">
        <v>5006</v>
      </c>
      <c r="E7997" t="s">
        <v>150</v>
      </c>
      <c r="G7997" t="s">
        <v>8474</v>
      </c>
      <c r="H7997" t="s">
        <v>152</v>
      </c>
      <c r="I7997" s="1">
        <v>45383</v>
      </c>
      <c r="K7997" s="66">
        <v>0</v>
      </c>
      <c r="L7997" t="s">
        <v>92</v>
      </c>
      <c r="M7997" s="66">
        <v>5691.43</v>
      </c>
      <c r="N7997" s="66">
        <v>0</v>
      </c>
      <c r="O7997" s="1"/>
    </row>
    <row r="7998" spans="1:15">
      <c r="A7998" t="s">
        <v>11</v>
      </c>
      <c r="B7998" t="s">
        <v>4944</v>
      </c>
      <c r="C7998" t="s">
        <v>9038</v>
      </c>
      <c r="D7998" t="s">
        <v>5006</v>
      </c>
      <c r="E7998" t="s">
        <v>150</v>
      </c>
      <c r="G7998" t="s">
        <v>8474</v>
      </c>
      <c r="H7998" t="s">
        <v>152</v>
      </c>
      <c r="I7998" s="1">
        <v>45383</v>
      </c>
      <c r="K7998" s="66">
        <v>0</v>
      </c>
      <c r="L7998" t="s">
        <v>92</v>
      </c>
      <c r="M7998" s="66">
        <v>628.11</v>
      </c>
      <c r="N7998" s="66">
        <v>0</v>
      </c>
      <c r="O7998" s="1"/>
    </row>
    <row r="7999" spans="1:15">
      <c r="A7999" t="s">
        <v>11</v>
      </c>
      <c r="B7999" t="s">
        <v>4944</v>
      </c>
      <c r="C7999" t="s">
        <v>9039</v>
      </c>
      <c r="D7999" t="s">
        <v>5006</v>
      </c>
      <c r="E7999" t="s">
        <v>150</v>
      </c>
      <c r="G7999" t="s">
        <v>8474</v>
      </c>
      <c r="H7999" t="s">
        <v>152</v>
      </c>
      <c r="I7999" s="1">
        <v>45383</v>
      </c>
      <c r="K7999" s="66">
        <v>0</v>
      </c>
      <c r="L7999" t="s">
        <v>92</v>
      </c>
      <c r="M7999" s="66">
        <v>905.48</v>
      </c>
      <c r="N7999" s="66">
        <v>0</v>
      </c>
      <c r="O7999" s="1"/>
    </row>
    <row r="8000" spans="1:15">
      <c r="A8000" t="s">
        <v>11</v>
      </c>
      <c r="B8000" t="s">
        <v>4944</v>
      </c>
      <c r="C8000" t="s">
        <v>9040</v>
      </c>
      <c r="D8000" t="s">
        <v>5006</v>
      </c>
      <c r="E8000" t="s">
        <v>150</v>
      </c>
      <c r="G8000" t="s">
        <v>8474</v>
      </c>
      <c r="H8000" t="s">
        <v>152</v>
      </c>
      <c r="I8000" s="1">
        <v>45383</v>
      </c>
      <c r="K8000" s="66">
        <v>0</v>
      </c>
      <c r="L8000" t="s">
        <v>92</v>
      </c>
      <c r="M8000" s="66">
        <v>905.48</v>
      </c>
      <c r="N8000" s="66">
        <v>0</v>
      </c>
      <c r="O8000" s="1"/>
    </row>
    <row r="8001" spans="1:15">
      <c r="A8001" t="s">
        <v>11</v>
      </c>
      <c r="B8001" t="s">
        <v>4944</v>
      </c>
      <c r="C8001" t="s">
        <v>9041</v>
      </c>
      <c r="D8001" t="s">
        <v>5006</v>
      </c>
      <c r="E8001" t="s">
        <v>150</v>
      </c>
      <c r="G8001" t="s">
        <v>8474</v>
      </c>
      <c r="H8001" t="s">
        <v>152</v>
      </c>
      <c r="I8001" s="1">
        <v>45383</v>
      </c>
      <c r="K8001" s="66">
        <v>0</v>
      </c>
      <c r="L8001" t="s">
        <v>92</v>
      </c>
      <c r="M8001" s="66">
        <v>905.48</v>
      </c>
      <c r="N8001" s="66">
        <v>0</v>
      </c>
      <c r="O8001" s="1"/>
    </row>
    <row r="8002" spans="1:15">
      <c r="A8002" t="s">
        <v>11</v>
      </c>
      <c r="B8002" t="s">
        <v>4944</v>
      </c>
      <c r="C8002" t="s">
        <v>9042</v>
      </c>
      <c r="D8002" t="s">
        <v>5006</v>
      </c>
      <c r="E8002" t="s">
        <v>150</v>
      </c>
      <c r="G8002" t="s">
        <v>8474</v>
      </c>
      <c r="H8002" t="s">
        <v>152</v>
      </c>
      <c r="I8002" s="1">
        <v>45383</v>
      </c>
      <c r="K8002" s="66">
        <v>0</v>
      </c>
      <c r="L8002" t="s">
        <v>92</v>
      </c>
      <c r="M8002" s="66">
        <v>905.48</v>
      </c>
      <c r="N8002" s="66">
        <v>0</v>
      </c>
      <c r="O8002" s="1"/>
    </row>
    <row r="8003" spans="1:15">
      <c r="A8003" t="s">
        <v>11</v>
      </c>
      <c r="B8003" t="s">
        <v>4944</v>
      </c>
      <c r="C8003" t="s">
        <v>9043</v>
      </c>
      <c r="D8003" t="s">
        <v>5006</v>
      </c>
      <c r="E8003" t="s">
        <v>150</v>
      </c>
      <c r="G8003" t="s">
        <v>8474</v>
      </c>
      <c r="H8003" t="s">
        <v>152</v>
      </c>
      <c r="I8003" s="1">
        <v>45383</v>
      </c>
      <c r="K8003" s="66">
        <v>0</v>
      </c>
      <c r="L8003" t="s">
        <v>92</v>
      </c>
      <c r="M8003" s="66">
        <v>905.48</v>
      </c>
      <c r="N8003" s="66">
        <v>0</v>
      </c>
      <c r="O8003" s="1"/>
    </row>
    <row r="8004" spans="1:15">
      <c r="A8004" t="s">
        <v>11</v>
      </c>
      <c r="B8004" t="s">
        <v>4944</v>
      </c>
      <c r="C8004" t="s">
        <v>9044</v>
      </c>
      <c r="D8004" t="s">
        <v>5006</v>
      </c>
      <c r="E8004" t="s">
        <v>150</v>
      </c>
      <c r="G8004" t="s">
        <v>8474</v>
      </c>
      <c r="H8004" t="s">
        <v>152</v>
      </c>
      <c r="I8004" s="1">
        <v>45383</v>
      </c>
      <c r="K8004" s="66">
        <v>0</v>
      </c>
      <c r="L8004" t="s">
        <v>92</v>
      </c>
      <c r="M8004" s="66">
        <v>905.48</v>
      </c>
      <c r="N8004" s="66">
        <v>0</v>
      </c>
      <c r="O8004" s="1"/>
    </row>
    <row r="8005" spans="1:15">
      <c r="A8005" t="s">
        <v>11</v>
      </c>
      <c r="B8005" t="s">
        <v>4944</v>
      </c>
      <c r="C8005" t="s">
        <v>9045</v>
      </c>
      <c r="D8005" t="s">
        <v>5006</v>
      </c>
      <c r="E8005" t="s">
        <v>150</v>
      </c>
      <c r="G8005" t="s">
        <v>8474</v>
      </c>
      <c r="H8005" t="s">
        <v>152</v>
      </c>
      <c r="I8005" s="1">
        <v>45383</v>
      </c>
      <c r="K8005" s="66">
        <v>0</v>
      </c>
      <c r="L8005" t="s">
        <v>92</v>
      </c>
      <c r="M8005" s="66">
        <v>905.48</v>
      </c>
      <c r="N8005" s="66">
        <v>0</v>
      </c>
      <c r="O8005" s="1"/>
    </row>
    <row r="8006" spans="1:15">
      <c r="A8006" t="s">
        <v>11</v>
      </c>
      <c r="B8006" t="s">
        <v>4944</v>
      </c>
      <c r="C8006" t="s">
        <v>9046</v>
      </c>
      <c r="D8006" t="s">
        <v>5006</v>
      </c>
      <c r="E8006" t="s">
        <v>150</v>
      </c>
      <c r="G8006" t="s">
        <v>8474</v>
      </c>
      <c r="H8006" t="s">
        <v>152</v>
      </c>
      <c r="I8006" s="1">
        <v>45383</v>
      </c>
      <c r="K8006" s="66">
        <v>0</v>
      </c>
      <c r="L8006" t="s">
        <v>92</v>
      </c>
      <c r="M8006" s="66">
        <v>905.48</v>
      </c>
      <c r="N8006" s="66">
        <v>0</v>
      </c>
      <c r="O8006" s="1"/>
    </row>
    <row r="8007" spans="1:15">
      <c r="A8007" t="s">
        <v>11</v>
      </c>
      <c r="B8007" t="s">
        <v>4944</v>
      </c>
      <c r="C8007" t="s">
        <v>9047</v>
      </c>
      <c r="D8007" t="s">
        <v>5006</v>
      </c>
      <c r="E8007" t="s">
        <v>150</v>
      </c>
      <c r="G8007" t="s">
        <v>8474</v>
      </c>
      <c r="H8007" t="s">
        <v>152</v>
      </c>
      <c r="I8007" s="1">
        <v>45383</v>
      </c>
      <c r="K8007" s="66">
        <v>0</v>
      </c>
      <c r="L8007" t="s">
        <v>92</v>
      </c>
      <c r="M8007" s="66">
        <v>905.48</v>
      </c>
      <c r="N8007" s="66">
        <v>0</v>
      </c>
      <c r="O8007" s="1"/>
    </row>
    <row r="8008" spans="1:15">
      <c r="A8008" t="s">
        <v>11</v>
      </c>
      <c r="B8008" t="s">
        <v>4944</v>
      </c>
      <c r="C8008" t="s">
        <v>9048</v>
      </c>
      <c r="D8008" t="s">
        <v>5006</v>
      </c>
      <c r="E8008" t="s">
        <v>150</v>
      </c>
      <c r="G8008" t="s">
        <v>8474</v>
      </c>
      <c r="H8008" t="s">
        <v>152</v>
      </c>
      <c r="I8008" s="1">
        <v>45383</v>
      </c>
      <c r="K8008" s="66">
        <v>0</v>
      </c>
      <c r="L8008" t="s">
        <v>92</v>
      </c>
      <c r="M8008" s="66">
        <v>905.48</v>
      </c>
      <c r="N8008" s="66">
        <v>0</v>
      </c>
      <c r="O8008" s="1"/>
    </row>
    <row r="8009" spans="1:15">
      <c r="A8009" t="s">
        <v>11</v>
      </c>
      <c r="B8009" t="s">
        <v>4944</v>
      </c>
      <c r="C8009" t="s">
        <v>9049</v>
      </c>
      <c r="D8009" t="s">
        <v>5006</v>
      </c>
      <c r="E8009" t="s">
        <v>150</v>
      </c>
      <c r="G8009" t="s">
        <v>8474</v>
      </c>
      <c r="H8009" t="s">
        <v>152</v>
      </c>
      <c r="I8009" s="1">
        <v>45383</v>
      </c>
      <c r="K8009" s="66">
        <v>0</v>
      </c>
      <c r="L8009" t="s">
        <v>92</v>
      </c>
      <c r="M8009" s="66">
        <v>905.48</v>
      </c>
      <c r="N8009" s="66">
        <v>0</v>
      </c>
      <c r="O8009" s="1"/>
    </row>
    <row r="8010" spans="1:15">
      <c r="A8010" t="s">
        <v>11</v>
      </c>
      <c r="B8010" t="s">
        <v>4944</v>
      </c>
      <c r="C8010" t="s">
        <v>9050</v>
      </c>
      <c r="D8010" t="s">
        <v>5006</v>
      </c>
      <c r="E8010" t="s">
        <v>150</v>
      </c>
      <c r="G8010" t="s">
        <v>8474</v>
      </c>
      <c r="H8010" t="s">
        <v>152</v>
      </c>
      <c r="I8010" s="1">
        <v>45383</v>
      </c>
      <c r="K8010" s="66">
        <v>0</v>
      </c>
      <c r="L8010" t="s">
        <v>92</v>
      </c>
      <c r="M8010" s="66">
        <v>905.48</v>
      </c>
      <c r="N8010" s="66">
        <v>0</v>
      </c>
      <c r="O8010" s="1"/>
    </row>
    <row r="8011" spans="1:15">
      <c r="A8011" t="s">
        <v>11</v>
      </c>
      <c r="B8011" t="s">
        <v>4944</v>
      </c>
      <c r="C8011" t="s">
        <v>9051</v>
      </c>
      <c r="D8011" t="s">
        <v>5006</v>
      </c>
      <c r="E8011" t="s">
        <v>150</v>
      </c>
      <c r="G8011" t="s">
        <v>8474</v>
      </c>
      <c r="H8011" t="s">
        <v>152</v>
      </c>
      <c r="I8011" s="1">
        <v>45383</v>
      </c>
      <c r="K8011" s="66">
        <v>0</v>
      </c>
      <c r="L8011" t="s">
        <v>92</v>
      </c>
      <c r="M8011" s="66">
        <v>905.48</v>
      </c>
      <c r="N8011" s="66">
        <v>0</v>
      </c>
      <c r="O8011" s="1"/>
    </row>
    <row r="8012" spans="1:15">
      <c r="A8012" t="s">
        <v>11</v>
      </c>
      <c r="B8012" t="s">
        <v>4944</v>
      </c>
      <c r="C8012" t="s">
        <v>9052</v>
      </c>
      <c r="D8012" t="s">
        <v>5006</v>
      </c>
      <c r="E8012" t="s">
        <v>150</v>
      </c>
      <c r="G8012" t="s">
        <v>8474</v>
      </c>
      <c r="H8012" t="s">
        <v>152</v>
      </c>
      <c r="I8012" s="1">
        <v>45383</v>
      </c>
      <c r="K8012" s="66">
        <v>0</v>
      </c>
      <c r="L8012" t="s">
        <v>92</v>
      </c>
      <c r="M8012" s="66">
        <v>905.48</v>
      </c>
      <c r="N8012" s="66">
        <v>0</v>
      </c>
      <c r="O8012" s="1"/>
    </row>
    <row r="8013" spans="1:15">
      <c r="A8013" t="s">
        <v>11</v>
      </c>
      <c r="B8013" t="s">
        <v>4944</v>
      </c>
      <c r="C8013" t="s">
        <v>9053</v>
      </c>
      <c r="D8013" t="s">
        <v>5006</v>
      </c>
      <c r="E8013" t="s">
        <v>150</v>
      </c>
      <c r="G8013" t="s">
        <v>8474</v>
      </c>
      <c r="H8013" t="s">
        <v>152</v>
      </c>
      <c r="I8013" s="1">
        <v>45383</v>
      </c>
      <c r="K8013" s="66">
        <v>0</v>
      </c>
      <c r="L8013" t="s">
        <v>92</v>
      </c>
      <c r="M8013" s="66">
        <v>905.48</v>
      </c>
      <c r="N8013" s="66">
        <v>0</v>
      </c>
      <c r="O8013" s="1"/>
    </row>
    <row r="8014" spans="1:15">
      <c r="A8014" t="s">
        <v>11</v>
      </c>
      <c r="B8014" t="s">
        <v>4944</v>
      </c>
      <c r="C8014" t="s">
        <v>9054</v>
      </c>
      <c r="D8014" t="s">
        <v>5006</v>
      </c>
      <c r="E8014" t="s">
        <v>150</v>
      </c>
      <c r="G8014" t="s">
        <v>8474</v>
      </c>
      <c r="H8014" t="s">
        <v>152</v>
      </c>
      <c r="I8014" s="1">
        <v>45383</v>
      </c>
      <c r="K8014" s="66">
        <v>0</v>
      </c>
      <c r="L8014" t="s">
        <v>92</v>
      </c>
      <c r="M8014" s="66">
        <v>905.48</v>
      </c>
      <c r="N8014" s="66">
        <v>0</v>
      </c>
      <c r="O8014" s="1"/>
    </row>
    <row r="8015" spans="1:15">
      <c r="A8015" t="s">
        <v>11</v>
      </c>
      <c r="B8015" t="s">
        <v>4944</v>
      </c>
      <c r="C8015" t="s">
        <v>9055</v>
      </c>
      <c r="D8015" t="s">
        <v>5006</v>
      </c>
      <c r="E8015" t="s">
        <v>150</v>
      </c>
      <c r="G8015" t="s">
        <v>8474</v>
      </c>
      <c r="H8015" t="s">
        <v>152</v>
      </c>
      <c r="I8015" s="1">
        <v>45383</v>
      </c>
      <c r="K8015" s="66">
        <v>0</v>
      </c>
      <c r="L8015" t="s">
        <v>92</v>
      </c>
      <c r="M8015" s="66">
        <v>905.48</v>
      </c>
      <c r="N8015" s="66">
        <v>0</v>
      </c>
      <c r="O8015" s="1"/>
    </row>
    <row r="8016" spans="1:15">
      <c r="A8016" t="s">
        <v>11</v>
      </c>
      <c r="B8016" t="s">
        <v>4944</v>
      </c>
      <c r="C8016" t="s">
        <v>9056</v>
      </c>
      <c r="D8016" t="s">
        <v>5006</v>
      </c>
      <c r="E8016" t="s">
        <v>150</v>
      </c>
      <c r="G8016" t="s">
        <v>8474</v>
      </c>
      <c r="H8016" t="s">
        <v>152</v>
      </c>
      <c r="I8016" s="1">
        <v>45383</v>
      </c>
      <c r="K8016" s="66">
        <v>0</v>
      </c>
      <c r="L8016" t="s">
        <v>92</v>
      </c>
      <c r="M8016" s="66">
        <v>905.48</v>
      </c>
      <c r="N8016" s="66">
        <v>0</v>
      </c>
      <c r="O8016" s="1"/>
    </row>
    <row r="8017" spans="1:15">
      <c r="A8017" t="s">
        <v>11</v>
      </c>
      <c r="B8017" t="s">
        <v>4944</v>
      </c>
      <c r="C8017" t="s">
        <v>9057</v>
      </c>
      <c r="D8017" t="s">
        <v>5006</v>
      </c>
      <c r="E8017" t="s">
        <v>150</v>
      </c>
      <c r="G8017" t="s">
        <v>8474</v>
      </c>
      <c r="H8017" t="s">
        <v>152</v>
      </c>
      <c r="I8017" s="1">
        <v>45383</v>
      </c>
      <c r="K8017" s="66">
        <v>0</v>
      </c>
      <c r="L8017" t="s">
        <v>92</v>
      </c>
      <c r="M8017" s="66">
        <v>905.48</v>
      </c>
      <c r="N8017" s="66">
        <v>0</v>
      </c>
      <c r="O8017" s="1"/>
    </row>
    <row r="8018" spans="1:15">
      <c r="A8018" t="s">
        <v>11</v>
      </c>
      <c r="B8018" t="s">
        <v>4944</v>
      </c>
      <c r="C8018" t="s">
        <v>9058</v>
      </c>
      <c r="D8018" t="s">
        <v>5006</v>
      </c>
      <c r="E8018" t="s">
        <v>150</v>
      </c>
      <c r="G8018" t="s">
        <v>8474</v>
      </c>
      <c r="H8018" t="s">
        <v>152</v>
      </c>
      <c r="I8018" s="1">
        <v>45383</v>
      </c>
      <c r="K8018" s="66">
        <v>0</v>
      </c>
      <c r="L8018" t="s">
        <v>92</v>
      </c>
      <c r="M8018" s="66">
        <v>905.48</v>
      </c>
      <c r="N8018" s="66">
        <v>0</v>
      </c>
      <c r="O8018" s="1"/>
    </row>
    <row r="8019" spans="1:15">
      <c r="A8019" t="s">
        <v>11</v>
      </c>
      <c r="B8019" t="s">
        <v>4944</v>
      </c>
      <c r="C8019" t="s">
        <v>9059</v>
      </c>
      <c r="D8019" t="s">
        <v>5006</v>
      </c>
      <c r="E8019" t="s">
        <v>150</v>
      </c>
      <c r="G8019" t="s">
        <v>8474</v>
      </c>
      <c r="H8019" t="s">
        <v>152</v>
      </c>
      <c r="I8019" s="1">
        <v>45383</v>
      </c>
      <c r="K8019" s="66">
        <v>0</v>
      </c>
      <c r="L8019" t="s">
        <v>92</v>
      </c>
      <c r="M8019" s="66">
        <v>586.27</v>
      </c>
      <c r="N8019" s="66">
        <v>0</v>
      </c>
      <c r="O8019" s="1"/>
    </row>
    <row r="8020" spans="1:15">
      <c r="A8020" t="s">
        <v>11</v>
      </c>
      <c r="B8020" t="s">
        <v>4944</v>
      </c>
      <c r="C8020" t="s">
        <v>9060</v>
      </c>
      <c r="D8020" t="s">
        <v>5006</v>
      </c>
      <c r="E8020" t="s">
        <v>150</v>
      </c>
      <c r="G8020" t="s">
        <v>8474</v>
      </c>
      <c r="H8020" t="s">
        <v>152</v>
      </c>
      <c r="I8020" s="1">
        <v>45383</v>
      </c>
      <c r="K8020" s="66">
        <v>0</v>
      </c>
      <c r="L8020" t="s">
        <v>92</v>
      </c>
      <c r="M8020" s="66">
        <v>577.29999999999995</v>
      </c>
      <c r="N8020" s="66">
        <v>0</v>
      </c>
      <c r="O8020" s="1"/>
    </row>
    <row r="8021" spans="1:15">
      <c r="A8021" t="s">
        <v>11</v>
      </c>
      <c r="B8021" t="s">
        <v>4944</v>
      </c>
      <c r="C8021" t="s">
        <v>9061</v>
      </c>
      <c r="D8021" t="s">
        <v>5006</v>
      </c>
      <c r="E8021" t="s">
        <v>150</v>
      </c>
      <c r="G8021" t="s">
        <v>8474</v>
      </c>
      <c r="H8021" t="s">
        <v>152</v>
      </c>
      <c r="I8021" s="1">
        <v>45383</v>
      </c>
      <c r="K8021" s="66">
        <v>0</v>
      </c>
      <c r="L8021" t="s">
        <v>92</v>
      </c>
      <c r="M8021" s="66">
        <v>692.62</v>
      </c>
      <c r="N8021" s="66">
        <v>0</v>
      </c>
      <c r="O8021" s="1"/>
    </row>
    <row r="8022" spans="1:15">
      <c r="A8022" t="s">
        <v>11</v>
      </c>
      <c r="B8022" t="s">
        <v>4944</v>
      </c>
      <c r="C8022" t="s">
        <v>9062</v>
      </c>
      <c r="D8022" t="s">
        <v>5006</v>
      </c>
      <c r="E8022" t="s">
        <v>150</v>
      </c>
      <c r="G8022" t="s">
        <v>8474</v>
      </c>
      <c r="H8022" t="s">
        <v>152</v>
      </c>
      <c r="I8022" s="1">
        <v>45383</v>
      </c>
      <c r="K8022" s="66">
        <v>0</v>
      </c>
      <c r="L8022" t="s">
        <v>92</v>
      </c>
      <c r="M8022" s="66">
        <v>692.62</v>
      </c>
      <c r="N8022" s="66">
        <v>0</v>
      </c>
      <c r="O8022" s="1"/>
    </row>
    <row r="8023" spans="1:15">
      <c r="A8023" t="s">
        <v>11</v>
      </c>
      <c r="B8023" t="s">
        <v>4944</v>
      </c>
      <c r="C8023" t="s">
        <v>9063</v>
      </c>
      <c r="D8023" t="s">
        <v>5006</v>
      </c>
      <c r="E8023" t="s">
        <v>150</v>
      </c>
      <c r="G8023" t="s">
        <v>8474</v>
      </c>
      <c r="H8023" t="s">
        <v>152</v>
      </c>
      <c r="I8023" s="1">
        <v>45383</v>
      </c>
      <c r="K8023" s="66">
        <v>0</v>
      </c>
      <c r="L8023" t="s">
        <v>92</v>
      </c>
      <c r="M8023" s="66">
        <v>692.62</v>
      </c>
      <c r="N8023" s="66">
        <v>0</v>
      </c>
      <c r="O8023" s="1"/>
    </row>
    <row r="8024" spans="1:15">
      <c r="A8024" t="s">
        <v>11</v>
      </c>
      <c r="B8024" t="s">
        <v>4944</v>
      </c>
      <c r="C8024" t="s">
        <v>9064</v>
      </c>
      <c r="D8024" t="s">
        <v>5006</v>
      </c>
      <c r="E8024" t="s">
        <v>150</v>
      </c>
      <c r="G8024" t="s">
        <v>8474</v>
      </c>
      <c r="H8024" t="s">
        <v>152</v>
      </c>
      <c r="I8024" s="1">
        <v>45383</v>
      </c>
      <c r="K8024" s="66">
        <v>0</v>
      </c>
      <c r="L8024" t="s">
        <v>92</v>
      </c>
      <c r="M8024" s="66">
        <v>1405.35</v>
      </c>
      <c r="N8024" s="66">
        <v>0</v>
      </c>
      <c r="O8024" s="1"/>
    </row>
    <row r="8025" spans="1:15">
      <c r="A8025" t="s">
        <v>11</v>
      </c>
      <c r="B8025" t="s">
        <v>4944</v>
      </c>
      <c r="C8025" t="s">
        <v>9065</v>
      </c>
      <c r="D8025" t="s">
        <v>5006</v>
      </c>
      <c r="E8025" t="s">
        <v>150</v>
      </c>
      <c r="G8025" t="s">
        <v>8474</v>
      </c>
      <c r="H8025" t="s">
        <v>152</v>
      </c>
      <c r="I8025" s="1">
        <v>45383</v>
      </c>
      <c r="K8025" s="66">
        <v>0</v>
      </c>
      <c r="L8025" t="s">
        <v>92</v>
      </c>
      <c r="M8025" s="66">
        <v>1405.35</v>
      </c>
      <c r="N8025" s="66">
        <v>0</v>
      </c>
      <c r="O8025" s="1"/>
    </row>
    <row r="8026" spans="1:15">
      <c r="A8026" t="s">
        <v>11</v>
      </c>
      <c r="B8026" t="s">
        <v>4944</v>
      </c>
      <c r="C8026" t="s">
        <v>9066</v>
      </c>
      <c r="D8026" t="s">
        <v>5006</v>
      </c>
      <c r="E8026" t="s">
        <v>150</v>
      </c>
      <c r="G8026" t="s">
        <v>8474</v>
      </c>
      <c r="H8026" t="s">
        <v>152</v>
      </c>
      <c r="I8026" s="1">
        <v>45383</v>
      </c>
      <c r="K8026" s="66">
        <v>0</v>
      </c>
      <c r="L8026" t="s">
        <v>92</v>
      </c>
      <c r="M8026" s="66">
        <v>1405.35</v>
      </c>
      <c r="N8026" s="66">
        <v>0</v>
      </c>
      <c r="O8026" s="1"/>
    </row>
    <row r="8027" spans="1:15">
      <c r="A8027" t="s">
        <v>11</v>
      </c>
      <c r="B8027" t="s">
        <v>4944</v>
      </c>
      <c r="C8027" t="s">
        <v>9067</v>
      </c>
      <c r="D8027" t="s">
        <v>5006</v>
      </c>
      <c r="E8027" t="s">
        <v>150</v>
      </c>
      <c r="G8027" t="s">
        <v>8474</v>
      </c>
      <c r="H8027" t="s">
        <v>152</v>
      </c>
      <c r="I8027" s="1">
        <v>45383</v>
      </c>
      <c r="K8027" s="66">
        <v>0</v>
      </c>
      <c r="L8027" t="s">
        <v>92</v>
      </c>
      <c r="M8027" s="66">
        <v>1405.35</v>
      </c>
      <c r="N8027" s="66">
        <v>0</v>
      </c>
      <c r="O8027" s="1"/>
    </row>
    <row r="8028" spans="1:15">
      <c r="A8028" t="s">
        <v>11</v>
      </c>
      <c r="B8028" t="s">
        <v>4944</v>
      </c>
      <c r="C8028" t="s">
        <v>9068</v>
      </c>
      <c r="D8028" t="s">
        <v>5006</v>
      </c>
      <c r="E8028" t="s">
        <v>150</v>
      </c>
      <c r="G8028" t="s">
        <v>8474</v>
      </c>
      <c r="H8028" t="s">
        <v>152</v>
      </c>
      <c r="I8028" s="1">
        <v>45383</v>
      </c>
      <c r="K8028" s="66">
        <v>0</v>
      </c>
      <c r="L8028" t="s">
        <v>92</v>
      </c>
      <c r="M8028" s="66">
        <v>1405.35</v>
      </c>
      <c r="N8028" s="66">
        <v>0</v>
      </c>
      <c r="O8028" s="1"/>
    </row>
    <row r="8029" spans="1:15">
      <c r="A8029" t="s">
        <v>11</v>
      </c>
      <c r="B8029" t="s">
        <v>4944</v>
      </c>
      <c r="C8029" t="s">
        <v>9069</v>
      </c>
      <c r="D8029" t="s">
        <v>5006</v>
      </c>
      <c r="E8029" t="s">
        <v>150</v>
      </c>
      <c r="G8029" t="s">
        <v>8474</v>
      </c>
      <c r="H8029" t="s">
        <v>152</v>
      </c>
      <c r="I8029" s="1">
        <v>45383</v>
      </c>
      <c r="K8029" s="66">
        <v>0</v>
      </c>
      <c r="L8029" t="s">
        <v>92</v>
      </c>
      <c r="M8029" s="66">
        <v>1404.15</v>
      </c>
      <c r="N8029" s="66">
        <v>0</v>
      </c>
      <c r="O8029" s="1"/>
    </row>
    <row r="8030" spans="1:15">
      <c r="A8030" t="s">
        <v>11</v>
      </c>
      <c r="B8030" t="s">
        <v>4944</v>
      </c>
      <c r="C8030" t="s">
        <v>9070</v>
      </c>
      <c r="D8030" t="s">
        <v>5006</v>
      </c>
      <c r="E8030" t="s">
        <v>150</v>
      </c>
      <c r="G8030" t="s">
        <v>8474</v>
      </c>
      <c r="H8030" t="s">
        <v>152</v>
      </c>
      <c r="I8030" s="1">
        <v>45383</v>
      </c>
      <c r="K8030" s="66">
        <v>0</v>
      </c>
      <c r="L8030" t="s">
        <v>92</v>
      </c>
      <c r="M8030" s="66">
        <v>1405.35</v>
      </c>
      <c r="N8030" s="66">
        <v>0</v>
      </c>
      <c r="O8030" s="1"/>
    </row>
    <row r="8031" spans="1:15">
      <c r="A8031" t="s">
        <v>11</v>
      </c>
      <c r="B8031" t="s">
        <v>4944</v>
      </c>
      <c r="C8031" t="s">
        <v>9071</v>
      </c>
      <c r="D8031" t="s">
        <v>5006</v>
      </c>
      <c r="E8031" t="s">
        <v>150</v>
      </c>
      <c r="G8031" t="s">
        <v>8474</v>
      </c>
      <c r="H8031" t="s">
        <v>152</v>
      </c>
      <c r="I8031" s="1">
        <v>45383</v>
      </c>
      <c r="K8031" s="66">
        <v>0</v>
      </c>
      <c r="L8031" t="s">
        <v>92</v>
      </c>
      <c r="M8031" s="66">
        <v>1405.35</v>
      </c>
      <c r="N8031" s="66">
        <v>0</v>
      </c>
      <c r="O8031" s="1"/>
    </row>
    <row r="8032" spans="1:15">
      <c r="A8032" t="s">
        <v>11</v>
      </c>
      <c r="B8032" t="s">
        <v>4944</v>
      </c>
      <c r="C8032" t="s">
        <v>9072</v>
      </c>
      <c r="D8032" t="s">
        <v>5006</v>
      </c>
      <c r="E8032" t="s">
        <v>150</v>
      </c>
      <c r="G8032" t="s">
        <v>8474</v>
      </c>
      <c r="H8032" t="s">
        <v>152</v>
      </c>
      <c r="I8032" s="1">
        <v>45383</v>
      </c>
      <c r="K8032" s="66">
        <v>0</v>
      </c>
      <c r="L8032" t="s">
        <v>92</v>
      </c>
      <c r="M8032" s="66">
        <v>1405.35</v>
      </c>
      <c r="N8032" s="66">
        <v>0</v>
      </c>
      <c r="O8032" s="1"/>
    </row>
    <row r="8033" spans="1:15">
      <c r="A8033" t="s">
        <v>11</v>
      </c>
      <c r="B8033" t="s">
        <v>4944</v>
      </c>
      <c r="C8033" t="s">
        <v>9073</v>
      </c>
      <c r="D8033" t="s">
        <v>5006</v>
      </c>
      <c r="E8033" t="s">
        <v>150</v>
      </c>
      <c r="G8033" t="s">
        <v>8474</v>
      </c>
      <c r="H8033" t="s">
        <v>152</v>
      </c>
      <c r="I8033" s="1">
        <v>45383</v>
      </c>
      <c r="K8033" s="66">
        <v>0</v>
      </c>
      <c r="L8033" t="s">
        <v>92</v>
      </c>
      <c r="M8033" s="66">
        <v>1405.35</v>
      </c>
      <c r="N8033" s="66">
        <v>0</v>
      </c>
      <c r="O8033" s="1"/>
    </row>
    <row r="8034" spans="1:15">
      <c r="A8034" t="s">
        <v>11</v>
      </c>
      <c r="B8034" t="s">
        <v>4944</v>
      </c>
      <c r="C8034" t="s">
        <v>9074</v>
      </c>
      <c r="D8034" t="s">
        <v>5006</v>
      </c>
      <c r="E8034" t="s">
        <v>150</v>
      </c>
      <c r="G8034" t="s">
        <v>8474</v>
      </c>
      <c r="H8034" t="s">
        <v>152</v>
      </c>
      <c r="I8034" s="1">
        <v>45383</v>
      </c>
      <c r="K8034" s="66">
        <v>0</v>
      </c>
      <c r="L8034" t="s">
        <v>92</v>
      </c>
      <c r="M8034" s="66">
        <v>1405.35</v>
      </c>
      <c r="N8034" s="66">
        <v>0</v>
      </c>
      <c r="O8034" s="1"/>
    </row>
    <row r="8035" spans="1:15">
      <c r="A8035" t="s">
        <v>11</v>
      </c>
      <c r="B8035" t="s">
        <v>4944</v>
      </c>
      <c r="C8035" t="s">
        <v>9075</v>
      </c>
      <c r="D8035" t="s">
        <v>5006</v>
      </c>
      <c r="E8035" t="s">
        <v>150</v>
      </c>
      <c r="G8035" t="s">
        <v>8474</v>
      </c>
      <c r="H8035" t="s">
        <v>152</v>
      </c>
      <c r="I8035" s="1">
        <v>45383</v>
      </c>
      <c r="K8035" s="66">
        <v>0</v>
      </c>
      <c r="L8035" t="s">
        <v>92</v>
      </c>
      <c r="M8035" s="66">
        <v>1405.35</v>
      </c>
      <c r="N8035" s="66">
        <v>0</v>
      </c>
      <c r="O8035" s="1"/>
    </row>
    <row r="8036" spans="1:15">
      <c r="A8036" t="s">
        <v>11</v>
      </c>
      <c r="B8036" t="s">
        <v>4944</v>
      </c>
      <c r="C8036" t="s">
        <v>9076</v>
      </c>
      <c r="D8036" t="s">
        <v>5006</v>
      </c>
      <c r="E8036" t="s">
        <v>150</v>
      </c>
      <c r="G8036" t="s">
        <v>8474</v>
      </c>
      <c r="H8036" t="s">
        <v>152</v>
      </c>
      <c r="I8036" s="1">
        <v>45383</v>
      </c>
      <c r="K8036" s="66">
        <v>0</v>
      </c>
      <c r="L8036" t="s">
        <v>92</v>
      </c>
      <c r="M8036" s="66">
        <v>1405.35</v>
      </c>
      <c r="N8036" s="66">
        <v>0</v>
      </c>
      <c r="O8036" s="1"/>
    </row>
    <row r="8037" spans="1:15">
      <c r="A8037" t="s">
        <v>11</v>
      </c>
      <c r="B8037" t="s">
        <v>4944</v>
      </c>
      <c r="C8037" t="s">
        <v>9077</v>
      </c>
      <c r="D8037" t="s">
        <v>5006</v>
      </c>
      <c r="E8037" t="s">
        <v>150</v>
      </c>
      <c r="G8037" t="s">
        <v>8474</v>
      </c>
      <c r="H8037" t="s">
        <v>152</v>
      </c>
      <c r="I8037" s="1">
        <v>45383</v>
      </c>
      <c r="K8037" s="66">
        <v>0</v>
      </c>
      <c r="L8037" t="s">
        <v>92</v>
      </c>
      <c r="M8037" s="66">
        <v>1405.35</v>
      </c>
      <c r="N8037" s="66">
        <v>0</v>
      </c>
      <c r="O8037" s="1"/>
    </row>
    <row r="8038" spans="1:15">
      <c r="A8038" t="s">
        <v>11</v>
      </c>
      <c r="B8038" t="s">
        <v>4944</v>
      </c>
      <c r="C8038" t="s">
        <v>9078</v>
      </c>
      <c r="D8038" t="s">
        <v>5006</v>
      </c>
      <c r="E8038" t="s">
        <v>150</v>
      </c>
      <c r="G8038" t="s">
        <v>8474</v>
      </c>
      <c r="H8038" t="s">
        <v>152</v>
      </c>
      <c r="I8038" s="1">
        <v>45383</v>
      </c>
      <c r="K8038" s="66">
        <v>0</v>
      </c>
      <c r="L8038" t="s">
        <v>92</v>
      </c>
      <c r="M8038" s="66">
        <v>1405.35</v>
      </c>
      <c r="N8038" s="66">
        <v>0</v>
      </c>
      <c r="O8038" s="1"/>
    </row>
    <row r="8039" spans="1:15">
      <c r="A8039" t="s">
        <v>11</v>
      </c>
      <c r="B8039" t="s">
        <v>4944</v>
      </c>
      <c r="C8039" t="s">
        <v>9079</v>
      </c>
      <c r="D8039" t="s">
        <v>5006</v>
      </c>
      <c r="E8039" t="s">
        <v>150</v>
      </c>
      <c r="G8039" t="s">
        <v>8474</v>
      </c>
      <c r="H8039" t="s">
        <v>152</v>
      </c>
      <c r="I8039" s="1">
        <v>45383</v>
      </c>
      <c r="K8039" s="66">
        <v>0</v>
      </c>
      <c r="L8039" t="s">
        <v>92</v>
      </c>
      <c r="M8039" s="66">
        <v>1405.35</v>
      </c>
      <c r="N8039" s="66">
        <v>0</v>
      </c>
      <c r="O8039" s="1"/>
    </row>
    <row r="8040" spans="1:15">
      <c r="A8040" t="s">
        <v>11</v>
      </c>
      <c r="B8040" t="s">
        <v>4944</v>
      </c>
      <c r="C8040" t="s">
        <v>9080</v>
      </c>
      <c r="D8040" t="s">
        <v>5006</v>
      </c>
      <c r="E8040" t="s">
        <v>150</v>
      </c>
      <c r="G8040" t="s">
        <v>8474</v>
      </c>
      <c r="H8040" t="s">
        <v>152</v>
      </c>
      <c r="I8040" s="1">
        <v>45383</v>
      </c>
      <c r="K8040" s="66">
        <v>0</v>
      </c>
      <c r="L8040" t="s">
        <v>92</v>
      </c>
      <c r="M8040" s="66">
        <v>1405.35</v>
      </c>
      <c r="N8040" s="66">
        <v>0</v>
      </c>
      <c r="O8040" s="1"/>
    </row>
    <row r="8041" spans="1:15">
      <c r="A8041" t="s">
        <v>11</v>
      </c>
      <c r="B8041" t="s">
        <v>4944</v>
      </c>
      <c r="C8041" t="s">
        <v>9081</v>
      </c>
      <c r="D8041" t="s">
        <v>5006</v>
      </c>
      <c r="E8041" t="s">
        <v>150</v>
      </c>
      <c r="G8041" t="s">
        <v>8474</v>
      </c>
      <c r="H8041" t="s">
        <v>152</v>
      </c>
      <c r="I8041" s="1">
        <v>45383</v>
      </c>
      <c r="K8041" s="66">
        <v>0</v>
      </c>
      <c r="L8041" t="s">
        <v>92</v>
      </c>
      <c r="M8041" s="66">
        <v>1405.35</v>
      </c>
      <c r="N8041" s="66">
        <v>0</v>
      </c>
      <c r="O8041" s="1"/>
    </row>
    <row r="8042" spans="1:15">
      <c r="A8042" t="s">
        <v>11</v>
      </c>
      <c r="B8042" t="s">
        <v>4944</v>
      </c>
      <c r="C8042" t="s">
        <v>9082</v>
      </c>
      <c r="D8042" t="s">
        <v>5006</v>
      </c>
      <c r="E8042" t="s">
        <v>150</v>
      </c>
      <c r="G8042" t="s">
        <v>8474</v>
      </c>
      <c r="H8042" t="s">
        <v>152</v>
      </c>
      <c r="I8042" s="1">
        <v>45383</v>
      </c>
      <c r="K8042" s="66">
        <v>0</v>
      </c>
      <c r="L8042" t="s">
        <v>92</v>
      </c>
      <c r="M8042" s="66">
        <v>1405.35</v>
      </c>
      <c r="N8042" s="66">
        <v>0</v>
      </c>
      <c r="O8042" s="1"/>
    </row>
    <row r="8043" spans="1:15">
      <c r="A8043" t="s">
        <v>11</v>
      </c>
      <c r="B8043" t="s">
        <v>4944</v>
      </c>
      <c r="C8043" t="s">
        <v>9081</v>
      </c>
      <c r="D8043" t="s">
        <v>5006</v>
      </c>
      <c r="E8043" t="s">
        <v>150</v>
      </c>
      <c r="G8043" t="s">
        <v>8474</v>
      </c>
      <c r="H8043" t="s">
        <v>152</v>
      </c>
      <c r="I8043" s="1">
        <v>45383</v>
      </c>
      <c r="K8043" s="66">
        <v>0</v>
      </c>
      <c r="L8043" t="s">
        <v>92</v>
      </c>
      <c r="M8043" s="66">
        <v>1405.35</v>
      </c>
      <c r="N8043" s="66">
        <v>0</v>
      </c>
      <c r="O8043" s="1"/>
    </row>
    <row r="8044" spans="1:15">
      <c r="A8044" t="s">
        <v>11</v>
      </c>
      <c r="B8044" t="s">
        <v>4944</v>
      </c>
      <c r="C8044" t="s">
        <v>9083</v>
      </c>
      <c r="D8044" t="s">
        <v>5006</v>
      </c>
      <c r="E8044" t="s">
        <v>150</v>
      </c>
      <c r="G8044" t="s">
        <v>8474</v>
      </c>
      <c r="H8044" t="s">
        <v>152</v>
      </c>
      <c r="I8044" s="1">
        <v>45383</v>
      </c>
      <c r="K8044" s="66">
        <v>0</v>
      </c>
      <c r="L8044" t="s">
        <v>92</v>
      </c>
      <c r="M8044" s="66">
        <v>1405.35</v>
      </c>
      <c r="N8044" s="66">
        <v>0</v>
      </c>
      <c r="O8044" s="1"/>
    </row>
    <row r="8045" spans="1:15">
      <c r="A8045" t="s">
        <v>11</v>
      </c>
      <c r="B8045" t="s">
        <v>4944</v>
      </c>
      <c r="C8045" t="s">
        <v>9084</v>
      </c>
      <c r="D8045" t="s">
        <v>5006</v>
      </c>
      <c r="E8045" t="s">
        <v>150</v>
      </c>
      <c r="G8045" t="s">
        <v>8474</v>
      </c>
      <c r="H8045" t="s">
        <v>152</v>
      </c>
      <c r="I8045" s="1">
        <v>45383</v>
      </c>
      <c r="K8045" s="66">
        <v>0</v>
      </c>
      <c r="L8045" t="s">
        <v>92</v>
      </c>
      <c r="M8045" s="66">
        <v>1195.1400000000001</v>
      </c>
      <c r="N8045" s="66">
        <v>0</v>
      </c>
      <c r="O8045" s="1"/>
    </row>
    <row r="8046" spans="1:15">
      <c r="A8046" t="s">
        <v>11</v>
      </c>
      <c r="B8046" t="s">
        <v>4944</v>
      </c>
      <c r="C8046" t="s">
        <v>9085</v>
      </c>
      <c r="D8046" t="s">
        <v>5006</v>
      </c>
      <c r="E8046" t="s">
        <v>150</v>
      </c>
      <c r="G8046" t="s">
        <v>8474</v>
      </c>
      <c r="H8046" t="s">
        <v>152</v>
      </c>
      <c r="I8046" s="1">
        <v>45383</v>
      </c>
      <c r="K8046" s="66">
        <v>0</v>
      </c>
      <c r="L8046" t="s">
        <v>92</v>
      </c>
      <c r="M8046" s="66">
        <v>1195.1400000000001</v>
      </c>
      <c r="N8046" s="66">
        <v>0</v>
      </c>
      <c r="O8046" s="1"/>
    </row>
    <row r="8047" spans="1:15">
      <c r="A8047" t="s">
        <v>11</v>
      </c>
      <c r="B8047" t="s">
        <v>4944</v>
      </c>
      <c r="C8047" t="s">
        <v>9085</v>
      </c>
      <c r="D8047" t="s">
        <v>5006</v>
      </c>
      <c r="E8047" t="s">
        <v>150</v>
      </c>
      <c r="G8047" t="s">
        <v>8474</v>
      </c>
      <c r="H8047" t="s">
        <v>152</v>
      </c>
      <c r="I8047" s="1">
        <v>45383</v>
      </c>
      <c r="K8047" s="66">
        <v>0</v>
      </c>
      <c r="L8047" t="s">
        <v>92</v>
      </c>
      <c r="M8047" s="66">
        <v>1163.8399999999999</v>
      </c>
      <c r="N8047" s="66">
        <v>0</v>
      </c>
      <c r="O8047" s="1"/>
    </row>
    <row r="8048" spans="1:15">
      <c r="A8048" t="s">
        <v>11</v>
      </c>
      <c r="B8048" t="s">
        <v>4944</v>
      </c>
      <c r="C8048" t="s">
        <v>9086</v>
      </c>
      <c r="D8048" t="s">
        <v>5006</v>
      </c>
      <c r="E8048" t="s">
        <v>150</v>
      </c>
      <c r="G8048" t="s">
        <v>8474</v>
      </c>
      <c r="H8048" t="s">
        <v>152</v>
      </c>
      <c r="I8048" s="1">
        <v>45383</v>
      </c>
      <c r="K8048" s="66">
        <v>0</v>
      </c>
      <c r="L8048" t="s">
        <v>92</v>
      </c>
      <c r="M8048" s="66">
        <v>1219.48</v>
      </c>
      <c r="N8048" s="66">
        <v>0</v>
      </c>
      <c r="O8048" s="1"/>
    </row>
    <row r="8049" spans="1:15">
      <c r="A8049" t="s">
        <v>11</v>
      </c>
      <c r="B8049" t="s">
        <v>4944</v>
      </c>
      <c r="C8049" t="s">
        <v>9087</v>
      </c>
      <c r="D8049" t="s">
        <v>5006</v>
      </c>
      <c r="E8049" t="s">
        <v>150</v>
      </c>
      <c r="G8049" t="s">
        <v>8474</v>
      </c>
      <c r="H8049" t="s">
        <v>152</v>
      </c>
      <c r="I8049" s="1">
        <v>45383</v>
      </c>
      <c r="K8049" s="66">
        <v>0</v>
      </c>
      <c r="L8049" t="s">
        <v>92</v>
      </c>
      <c r="M8049" s="66">
        <v>1106.56</v>
      </c>
      <c r="N8049" s="66">
        <v>0</v>
      </c>
      <c r="O8049" s="1"/>
    </row>
    <row r="8050" spans="1:15">
      <c r="A8050" t="s">
        <v>11</v>
      </c>
      <c r="B8050" t="s">
        <v>4944</v>
      </c>
      <c r="C8050" t="s">
        <v>9088</v>
      </c>
      <c r="D8050" t="s">
        <v>5006</v>
      </c>
      <c r="E8050" t="s">
        <v>150</v>
      </c>
      <c r="G8050" t="s">
        <v>8474</v>
      </c>
      <c r="H8050" t="s">
        <v>152</v>
      </c>
      <c r="I8050" s="1">
        <v>45383</v>
      </c>
      <c r="K8050" s="66">
        <v>0</v>
      </c>
      <c r="L8050" t="s">
        <v>92</v>
      </c>
      <c r="M8050" s="66">
        <v>2378.3200000000002</v>
      </c>
      <c r="N8050" s="66">
        <v>0</v>
      </c>
      <c r="O8050" s="1"/>
    </row>
    <row r="8051" spans="1:15">
      <c r="A8051" t="s">
        <v>11</v>
      </c>
      <c r="B8051" t="s">
        <v>4944</v>
      </c>
      <c r="C8051" t="s">
        <v>9089</v>
      </c>
      <c r="D8051" t="s">
        <v>5006</v>
      </c>
      <c r="E8051" t="s">
        <v>150</v>
      </c>
      <c r="G8051" t="s">
        <v>8474</v>
      </c>
      <c r="H8051" t="s">
        <v>152</v>
      </c>
      <c r="I8051" s="1">
        <v>45383</v>
      </c>
      <c r="K8051" s="66">
        <v>0</v>
      </c>
      <c r="L8051" t="s">
        <v>92</v>
      </c>
      <c r="M8051" s="66">
        <v>846.39</v>
      </c>
      <c r="N8051" s="66">
        <v>0</v>
      </c>
      <c r="O8051" s="1"/>
    </row>
    <row r="8052" spans="1:15">
      <c r="A8052" t="s">
        <v>11</v>
      </c>
      <c r="B8052" t="s">
        <v>4944</v>
      </c>
      <c r="C8052" t="s">
        <v>9090</v>
      </c>
      <c r="D8052" t="s">
        <v>5006</v>
      </c>
      <c r="E8052" t="s">
        <v>150</v>
      </c>
      <c r="G8052" t="s">
        <v>8474</v>
      </c>
      <c r="H8052" t="s">
        <v>152</v>
      </c>
      <c r="I8052" s="1">
        <v>45383</v>
      </c>
      <c r="K8052" s="66">
        <v>0</v>
      </c>
      <c r="L8052" t="s">
        <v>92</v>
      </c>
      <c r="M8052" s="66">
        <v>846.39</v>
      </c>
      <c r="N8052" s="66">
        <v>0</v>
      </c>
      <c r="O8052" s="1"/>
    </row>
    <row r="8053" spans="1:15">
      <c r="A8053" t="s">
        <v>11</v>
      </c>
      <c r="B8053" t="s">
        <v>4944</v>
      </c>
      <c r="C8053" t="s">
        <v>8711</v>
      </c>
      <c r="D8053" t="s">
        <v>5006</v>
      </c>
      <c r="E8053" t="s">
        <v>150</v>
      </c>
      <c r="G8053" t="s">
        <v>8474</v>
      </c>
      <c r="H8053" t="s">
        <v>152</v>
      </c>
      <c r="I8053" s="1">
        <v>45383</v>
      </c>
      <c r="K8053" s="66">
        <v>0</v>
      </c>
      <c r="L8053" t="s">
        <v>92</v>
      </c>
      <c r="M8053" s="66">
        <v>-6470.74</v>
      </c>
      <c r="N8053" s="66">
        <v>0</v>
      </c>
      <c r="O8053" s="1"/>
    </row>
    <row r="8054" spans="1:15">
      <c r="A8054" t="s">
        <v>11</v>
      </c>
      <c r="B8054" t="s">
        <v>4944</v>
      </c>
      <c r="C8054" t="s">
        <v>9036</v>
      </c>
      <c r="D8054" t="s">
        <v>5006</v>
      </c>
      <c r="E8054" t="s">
        <v>150</v>
      </c>
      <c r="G8054" t="s">
        <v>8474</v>
      </c>
      <c r="H8054" t="s">
        <v>152</v>
      </c>
      <c r="I8054" s="1">
        <v>45413</v>
      </c>
      <c r="K8054" s="66">
        <v>0</v>
      </c>
      <c r="L8054" t="s">
        <v>92</v>
      </c>
      <c r="M8054" s="66">
        <v>674.48</v>
      </c>
      <c r="N8054" s="66">
        <v>0</v>
      </c>
      <c r="O8054" s="1" t="s">
        <v>13126</v>
      </c>
    </row>
    <row r="8055" spans="1:15">
      <c r="A8055" t="s">
        <v>11</v>
      </c>
      <c r="B8055" t="s">
        <v>4944</v>
      </c>
      <c r="C8055" t="s">
        <v>9037</v>
      </c>
      <c r="D8055" t="s">
        <v>5006</v>
      </c>
      <c r="E8055" t="s">
        <v>150</v>
      </c>
      <c r="G8055" t="s">
        <v>8474</v>
      </c>
      <c r="H8055" t="s">
        <v>152</v>
      </c>
      <c r="I8055" s="1">
        <v>45413</v>
      </c>
      <c r="K8055" s="66">
        <v>0</v>
      </c>
      <c r="L8055" t="s">
        <v>92</v>
      </c>
      <c r="M8055" s="66">
        <v>5881.14</v>
      </c>
      <c r="N8055" s="66">
        <v>0</v>
      </c>
      <c r="O8055" s="1" t="s">
        <v>13126</v>
      </c>
    </row>
    <row r="8056" spans="1:15">
      <c r="A8056" t="s">
        <v>11</v>
      </c>
      <c r="B8056" t="s">
        <v>4944</v>
      </c>
      <c r="C8056" t="s">
        <v>9038</v>
      </c>
      <c r="D8056" t="s">
        <v>5006</v>
      </c>
      <c r="E8056" t="s">
        <v>150</v>
      </c>
      <c r="G8056" t="s">
        <v>8474</v>
      </c>
      <c r="H8056" t="s">
        <v>152</v>
      </c>
      <c r="I8056" s="1">
        <v>45413</v>
      </c>
      <c r="K8056" s="66">
        <v>0</v>
      </c>
      <c r="L8056" t="s">
        <v>92</v>
      </c>
      <c r="M8056" s="66">
        <v>649.04</v>
      </c>
      <c r="N8056" s="66">
        <v>0</v>
      </c>
      <c r="O8056" s="1" t="s">
        <v>13126</v>
      </c>
    </row>
    <row r="8057" spans="1:15">
      <c r="A8057" t="s">
        <v>11</v>
      </c>
      <c r="B8057" t="s">
        <v>4944</v>
      </c>
      <c r="C8057" t="s">
        <v>9039</v>
      </c>
      <c r="D8057" t="s">
        <v>5006</v>
      </c>
      <c r="E8057" t="s">
        <v>150</v>
      </c>
      <c r="G8057" t="s">
        <v>8474</v>
      </c>
      <c r="H8057" t="s">
        <v>152</v>
      </c>
      <c r="I8057" s="1">
        <v>45413</v>
      </c>
      <c r="K8057" s="66">
        <v>0</v>
      </c>
      <c r="L8057" t="s">
        <v>92</v>
      </c>
      <c r="M8057" s="66">
        <v>935.66</v>
      </c>
      <c r="N8057" s="66">
        <v>0</v>
      </c>
      <c r="O8057" s="1" t="s">
        <v>13126</v>
      </c>
    </row>
    <row r="8058" spans="1:15">
      <c r="A8058" t="s">
        <v>11</v>
      </c>
      <c r="B8058" t="s">
        <v>4944</v>
      </c>
      <c r="C8058" t="s">
        <v>9040</v>
      </c>
      <c r="D8058" t="s">
        <v>5006</v>
      </c>
      <c r="E8058" t="s">
        <v>150</v>
      </c>
      <c r="G8058" t="s">
        <v>8474</v>
      </c>
      <c r="H8058" t="s">
        <v>152</v>
      </c>
      <c r="I8058" s="1">
        <v>45413</v>
      </c>
      <c r="K8058" s="66">
        <v>0</v>
      </c>
      <c r="L8058" t="s">
        <v>92</v>
      </c>
      <c r="M8058" s="66">
        <v>935.66</v>
      </c>
      <c r="N8058" s="66">
        <v>0</v>
      </c>
      <c r="O8058" s="1" t="s">
        <v>13126</v>
      </c>
    </row>
    <row r="8059" spans="1:15">
      <c r="A8059" t="s">
        <v>11</v>
      </c>
      <c r="B8059" t="s">
        <v>4944</v>
      </c>
      <c r="C8059" t="s">
        <v>9041</v>
      </c>
      <c r="D8059" t="s">
        <v>5006</v>
      </c>
      <c r="E8059" t="s">
        <v>150</v>
      </c>
      <c r="G8059" t="s">
        <v>8474</v>
      </c>
      <c r="H8059" t="s">
        <v>152</v>
      </c>
      <c r="I8059" s="1">
        <v>45413</v>
      </c>
      <c r="K8059" s="66">
        <v>0</v>
      </c>
      <c r="L8059" t="s">
        <v>92</v>
      </c>
      <c r="M8059" s="66">
        <v>935.66</v>
      </c>
      <c r="N8059" s="66">
        <v>0</v>
      </c>
      <c r="O8059" s="1" t="s">
        <v>13126</v>
      </c>
    </row>
    <row r="8060" spans="1:15">
      <c r="A8060" t="s">
        <v>11</v>
      </c>
      <c r="B8060" t="s">
        <v>4944</v>
      </c>
      <c r="C8060" t="s">
        <v>9042</v>
      </c>
      <c r="D8060" t="s">
        <v>5006</v>
      </c>
      <c r="E8060" t="s">
        <v>150</v>
      </c>
      <c r="G8060" t="s">
        <v>8474</v>
      </c>
      <c r="H8060" t="s">
        <v>152</v>
      </c>
      <c r="I8060" s="1">
        <v>45413</v>
      </c>
      <c r="K8060" s="66">
        <v>0</v>
      </c>
      <c r="L8060" t="s">
        <v>92</v>
      </c>
      <c r="M8060" s="66">
        <v>935.66</v>
      </c>
      <c r="N8060" s="66">
        <v>0</v>
      </c>
      <c r="O8060" s="1" t="s">
        <v>13126</v>
      </c>
    </row>
    <row r="8061" spans="1:15">
      <c r="A8061" t="s">
        <v>11</v>
      </c>
      <c r="B8061" t="s">
        <v>4944</v>
      </c>
      <c r="C8061" t="s">
        <v>9043</v>
      </c>
      <c r="D8061" t="s">
        <v>5006</v>
      </c>
      <c r="E8061" t="s">
        <v>150</v>
      </c>
      <c r="G8061" t="s">
        <v>8474</v>
      </c>
      <c r="H8061" t="s">
        <v>152</v>
      </c>
      <c r="I8061" s="1">
        <v>45413</v>
      </c>
      <c r="K8061" s="66">
        <v>0</v>
      </c>
      <c r="L8061" t="s">
        <v>92</v>
      </c>
      <c r="M8061" s="66">
        <v>935.66</v>
      </c>
      <c r="N8061" s="66">
        <v>0</v>
      </c>
      <c r="O8061" s="1" t="s">
        <v>13126</v>
      </c>
    </row>
    <row r="8062" spans="1:15">
      <c r="A8062" t="s">
        <v>11</v>
      </c>
      <c r="B8062" t="s">
        <v>4944</v>
      </c>
      <c r="C8062" t="s">
        <v>9044</v>
      </c>
      <c r="D8062" t="s">
        <v>5006</v>
      </c>
      <c r="E8062" t="s">
        <v>150</v>
      </c>
      <c r="G8062" t="s">
        <v>8474</v>
      </c>
      <c r="H8062" t="s">
        <v>152</v>
      </c>
      <c r="I8062" s="1">
        <v>45413</v>
      </c>
      <c r="K8062" s="66">
        <v>0</v>
      </c>
      <c r="L8062" t="s">
        <v>92</v>
      </c>
      <c r="M8062" s="66">
        <v>935.66</v>
      </c>
      <c r="N8062" s="66">
        <v>0</v>
      </c>
      <c r="O8062" s="1" t="s">
        <v>13126</v>
      </c>
    </row>
    <row r="8063" spans="1:15">
      <c r="A8063" t="s">
        <v>11</v>
      </c>
      <c r="B8063" t="s">
        <v>4944</v>
      </c>
      <c r="C8063" t="s">
        <v>9045</v>
      </c>
      <c r="D8063" t="s">
        <v>5006</v>
      </c>
      <c r="E8063" t="s">
        <v>150</v>
      </c>
      <c r="G8063" t="s">
        <v>8474</v>
      </c>
      <c r="H8063" t="s">
        <v>152</v>
      </c>
      <c r="I8063" s="1">
        <v>45413</v>
      </c>
      <c r="K8063" s="66">
        <v>0</v>
      </c>
      <c r="L8063" t="s">
        <v>92</v>
      </c>
      <c r="M8063" s="66">
        <v>935.66</v>
      </c>
      <c r="N8063" s="66">
        <v>0</v>
      </c>
      <c r="O8063" s="1" t="s">
        <v>13126</v>
      </c>
    </row>
    <row r="8064" spans="1:15">
      <c r="A8064" t="s">
        <v>11</v>
      </c>
      <c r="B8064" t="s">
        <v>4944</v>
      </c>
      <c r="C8064" t="s">
        <v>9046</v>
      </c>
      <c r="D8064" t="s">
        <v>5006</v>
      </c>
      <c r="E8064" t="s">
        <v>150</v>
      </c>
      <c r="G8064" t="s">
        <v>8474</v>
      </c>
      <c r="H8064" t="s">
        <v>152</v>
      </c>
      <c r="I8064" s="1">
        <v>45413</v>
      </c>
      <c r="K8064" s="66">
        <v>0</v>
      </c>
      <c r="L8064" t="s">
        <v>92</v>
      </c>
      <c r="M8064" s="66">
        <v>935.66</v>
      </c>
      <c r="N8064" s="66">
        <v>0</v>
      </c>
      <c r="O8064" s="1" t="s">
        <v>13126</v>
      </c>
    </row>
    <row r="8065" spans="1:15">
      <c r="A8065" t="s">
        <v>11</v>
      </c>
      <c r="B8065" t="s">
        <v>4944</v>
      </c>
      <c r="C8065" t="s">
        <v>9047</v>
      </c>
      <c r="D8065" t="s">
        <v>5006</v>
      </c>
      <c r="E8065" t="s">
        <v>150</v>
      </c>
      <c r="G8065" t="s">
        <v>8474</v>
      </c>
      <c r="H8065" t="s">
        <v>152</v>
      </c>
      <c r="I8065" s="1">
        <v>45413</v>
      </c>
      <c r="K8065" s="66">
        <v>0</v>
      </c>
      <c r="L8065" t="s">
        <v>92</v>
      </c>
      <c r="M8065" s="66">
        <v>935.66</v>
      </c>
      <c r="N8065" s="66">
        <v>0</v>
      </c>
      <c r="O8065" s="1" t="s">
        <v>13126</v>
      </c>
    </row>
    <row r="8066" spans="1:15">
      <c r="A8066" t="s">
        <v>11</v>
      </c>
      <c r="B8066" t="s">
        <v>4944</v>
      </c>
      <c r="C8066" t="s">
        <v>9048</v>
      </c>
      <c r="D8066" t="s">
        <v>5006</v>
      </c>
      <c r="E8066" t="s">
        <v>150</v>
      </c>
      <c r="G8066" t="s">
        <v>8474</v>
      </c>
      <c r="H8066" t="s">
        <v>152</v>
      </c>
      <c r="I8066" s="1">
        <v>45413</v>
      </c>
      <c r="K8066" s="66">
        <v>0</v>
      </c>
      <c r="L8066" t="s">
        <v>92</v>
      </c>
      <c r="M8066" s="66">
        <v>935.66</v>
      </c>
      <c r="N8066" s="66">
        <v>0</v>
      </c>
      <c r="O8066" s="1" t="s">
        <v>13126</v>
      </c>
    </row>
    <row r="8067" spans="1:15">
      <c r="A8067" t="s">
        <v>11</v>
      </c>
      <c r="B8067" t="s">
        <v>4944</v>
      </c>
      <c r="C8067" t="s">
        <v>9049</v>
      </c>
      <c r="D8067" t="s">
        <v>5006</v>
      </c>
      <c r="E8067" t="s">
        <v>150</v>
      </c>
      <c r="G8067" t="s">
        <v>8474</v>
      </c>
      <c r="H8067" t="s">
        <v>152</v>
      </c>
      <c r="I8067" s="1">
        <v>45413</v>
      </c>
      <c r="K8067" s="66">
        <v>0</v>
      </c>
      <c r="L8067" t="s">
        <v>92</v>
      </c>
      <c r="M8067" s="66">
        <v>935.66</v>
      </c>
      <c r="N8067" s="66">
        <v>0</v>
      </c>
      <c r="O8067" s="1" t="s">
        <v>13126</v>
      </c>
    </row>
    <row r="8068" spans="1:15">
      <c r="A8068" t="s">
        <v>11</v>
      </c>
      <c r="B8068" t="s">
        <v>4944</v>
      </c>
      <c r="C8068" t="s">
        <v>9050</v>
      </c>
      <c r="D8068" t="s">
        <v>5006</v>
      </c>
      <c r="E8068" t="s">
        <v>150</v>
      </c>
      <c r="G8068" t="s">
        <v>8474</v>
      </c>
      <c r="H8068" t="s">
        <v>152</v>
      </c>
      <c r="I8068" s="1">
        <v>45413</v>
      </c>
      <c r="K8068" s="66">
        <v>0</v>
      </c>
      <c r="L8068" t="s">
        <v>92</v>
      </c>
      <c r="M8068" s="66">
        <v>935.66</v>
      </c>
      <c r="N8068" s="66">
        <v>0</v>
      </c>
      <c r="O8068" s="1" t="s">
        <v>13126</v>
      </c>
    </row>
    <row r="8069" spans="1:15">
      <c r="A8069" t="s">
        <v>11</v>
      </c>
      <c r="B8069" t="s">
        <v>4944</v>
      </c>
      <c r="C8069" t="s">
        <v>9051</v>
      </c>
      <c r="D8069" t="s">
        <v>5006</v>
      </c>
      <c r="E8069" t="s">
        <v>150</v>
      </c>
      <c r="G8069" t="s">
        <v>8474</v>
      </c>
      <c r="H8069" t="s">
        <v>152</v>
      </c>
      <c r="I8069" s="1">
        <v>45413</v>
      </c>
      <c r="K8069" s="66">
        <v>0</v>
      </c>
      <c r="L8069" t="s">
        <v>92</v>
      </c>
      <c r="M8069" s="66">
        <v>935.66</v>
      </c>
      <c r="N8069" s="66">
        <v>0</v>
      </c>
      <c r="O8069" s="1" t="s">
        <v>13126</v>
      </c>
    </row>
    <row r="8070" spans="1:15">
      <c r="A8070" t="s">
        <v>11</v>
      </c>
      <c r="B8070" t="s">
        <v>4944</v>
      </c>
      <c r="C8070" t="s">
        <v>9052</v>
      </c>
      <c r="D8070" t="s">
        <v>5006</v>
      </c>
      <c r="E8070" t="s">
        <v>150</v>
      </c>
      <c r="G8070" t="s">
        <v>8474</v>
      </c>
      <c r="H8070" t="s">
        <v>152</v>
      </c>
      <c r="I8070" s="1">
        <v>45413</v>
      </c>
      <c r="K8070" s="66">
        <v>0</v>
      </c>
      <c r="L8070" t="s">
        <v>92</v>
      </c>
      <c r="M8070" s="66">
        <v>935.66</v>
      </c>
      <c r="N8070" s="66">
        <v>0</v>
      </c>
      <c r="O8070" s="1" t="s">
        <v>13126</v>
      </c>
    </row>
    <row r="8071" spans="1:15">
      <c r="A8071" t="s">
        <v>11</v>
      </c>
      <c r="B8071" t="s">
        <v>4944</v>
      </c>
      <c r="C8071" t="s">
        <v>9053</v>
      </c>
      <c r="D8071" t="s">
        <v>5006</v>
      </c>
      <c r="E8071" t="s">
        <v>150</v>
      </c>
      <c r="G8071" t="s">
        <v>8474</v>
      </c>
      <c r="H8071" t="s">
        <v>152</v>
      </c>
      <c r="I8071" s="1">
        <v>45413</v>
      </c>
      <c r="K8071" s="66">
        <v>0</v>
      </c>
      <c r="L8071" t="s">
        <v>92</v>
      </c>
      <c r="M8071" s="66">
        <v>935.66</v>
      </c>
      <c r="N8071" s="66">
        <v>0</v>
      </c>
      <c r="O8071" s="1" t="s">
        <v>13126</v>
      </c>
    </row>
    <row r="8072" spans="1:15">
      <c r="A8072" t="s">
        <v>11</v>
      </c>
      <c r="B8072" t="s">
        <v>4944</v>
      </c>
      <c r="C8072" t="s">
        <v>9054</v>
      </c>
      <c r="D8072" t="s">
        <v>5006</v>
      </c>
      <c r="E8072" t="s">
        <v>150</v>
      </c>
      <c r="G8072" t="s">
        <v>8474</v>
      </c>
      <c r="H8072" t="s">
        <v>152</v>
      </c>
      <c r="I8072" s="1">
        <v>45413</v>
      </c>
      <c r="K8072" s="66">
        <v>0</v>
      </c>
      <c r="L8072" t="s">
        <v>92</v>
      </c>
      <c r="M8072" s="66">
        <v>935.66</v>
      </c>
      <c r="N8072" s="66">
        <v>0</v>
      </c>
      <c r="O8072" s="1" t="s">
        <v>13126</v>
      </c>
    </row>
    <row r="8073" spans="1:15">
      <c r="A8073" t="s">
        <v>11</v>
      </c>
      <c r="B8073" t="s">
        <v>4944</v>
      </c>
      <c r="C8073" t="s">
        <v>9055</v>
      </c>
      <c r="D8073" t="s">
        <v>5006</v>
      </c>
      <c r="E8073" t="s">
        <v>150</v>
      </c>
      <c r="G8073" t="s">
        <v>8474</v>
      </c>
      <c r="H8073" t="s">
        <v>152</v>
      </c>
      <c r="I8073" s="1">
        <v>45413</v>
      </c>
      <c r="K8073" s="66">
        <v>0</v>
      </c>
      <c r="L8073" t="s">
        <v>92</v>
      </c>
      <c r="M8073" s="66">
        <v>935.66</v>
      </c>
      <c r="N8073" s="66">
        <v>0</v>
      </c>
      <c r="O8073" s="1" t="s">
        <v>13126</v>
      </c>
    </row>
    <row r="8074" spans="1:15">
      <c r="A8074" t="s">
        <v>11</v>
      </c>
      <c r="B8074" t="s">
        <v>4944</v>
      </c>
      <c r="C8074" t="s">
        <v>9056</v>
      </c>
      <c r="D8074" t="s">
        <v>5006</v>
      </c>
      <c r="E8074" t="s">
        <v>150</v>
      </c>
      <c r="G8074" t="s">
        <v>8474</v>
      </c>
      <c r="H8074" t="s">
        <v>152</v>
      </c>
      <c r="I8074" s="1">
        <v>45413</v>
      </c>
      <c r="K8074" s="66">
        <v>0</v>
      </c>
      <c r="L8074" t="s">
        <v>92</v>
      </c>
      <c r="M8074" s="66">
        <v>935.66</v>
      </c>
      <c r="N8074" s="66">
        <v>0</v>
      </c>
      <c r="O8074" s="1" t="s">
        <v>13126</v>
      </c>
    </row>
    <row r="8075" spans="1:15">
      <c r="A8075" t="s">
        <v>11</v>
      </c>
      <c r="B8075" t="s">
        <v>4944</v>
      </c>
      <c r="C8075" t="s">
        <v>9057</v>
      </c>
      <c r="D8075" t="s">
        <v>5006</v>
      </c>
      <c r="E8075" t="s">
        <v>150</v>
      </c>
      <c r="G8075" t="s">
        <v>8474</v>
      </c>
      <c r="H8075" t="s">
        <v>152</v>
      </c>
      <c r="I8075" s="1">
        <v>45413</v>
      </c>
      <c r="K8075" s="66">
        <v>0</v>
      </c>
      <c r="L8075" t="s">
        <v>92</v>
      </c>
      <c r="M8075" s="66">
        <v>935.66</v>
      </c>
      <c r="N8075" s="66">
        <v>0</v>
      </c>
      <c r="O8075" s="1" t="s">
        <v>13126</v>
      </c>
    </row>
    <row r="8076" spans="1:15">
      <c r="A8076" t="s">
        <v>11</v>
      </c>
      <c r="B8076" t="s">
        <v>4944</v>
      </c>
      <c r="C8076" t="s">
        <v>9058</v>
      </c>
      <c r="D8076" t="s">
        <v>5006</v>
      </c>
      <c r="E8076" t="s">
        <v>150</v>
      </c>
      <c r="G8076" t="s">
        <v>8474</v>
      </c>
      <c r="H8076" t="s">
        <v>152</v>
      </c>
      <c r="I8076" s="1">
        <v>45413</v>
      </c>
      <c r="K8076" s="66">
        <v>0</v>
      </c>
      <c r="L8076" t="s">
        <v>92</v>
      </c>
      <c r="M8076" s="66">
        <v>935.66</v>
      </c>
      <c r="N8076" s="66">
        <v>0</v>
      </c>
      <c r="O8076" s="1" t="s">
        <v>13126</v>
      </c>
    </row>
    <row r="8077" spans="1:15">
      <c r="A8077" t="s">
        <v>11</v>
      </c>
      <c r="B8077" t="s">
        <v>4944</v>
      </c>
      <c r="C8077" t="s">
        <v>9059</v>
      </c>
      <c r="D8077" t="s">
        <v>5006</v>
      </c>
      <c r="E8077" t="s">
        <v>150</v>
      </c>
      <c r="G8077" t="s">
        <v>8474</v>
      </c>
      <c r="H8077" t="s">
        <v>152</v>
      </c>
      <c r="I8077" s="1">
        <v>45413</v>
      </c>
      <c r="K8077" s="66">
        <v>0</v>
      </c>
      <c r="L8077" t="s">
        <v>92</v>
      </c>
      <c r="M8077" s="66">
        <v>605.82000000000005</v>
      </c>
      <c r="N8077" s="66">
        <v>0</v>
      </c>
      <c r="O8077" s="1" t="s">
        <v>13126</v>
      </c>
    </row>
    <row r="8078" spans="1:15">
      <c r="A8078" t="s">
        <v>11</v>
      </c>
      <c r="B8078" t="s">
        <v>4944</v>
      </c>
      <c r="C8078" t="s">
        <v>9060</v>
      </c>
      <c r="D8078" t="s">
        <v>5006</v>
      </c>
      <c r="E8078" t="s">
        <v>150</v>
      </c>
      <c r="G8078" t="s">
        <v>8474</v>
      </c>
      <c r="H8078" t="s">
        <v>152</v>
      </c>
      <c r="I8078" s="1">
        <v>45413</v>
      </c>
      <c r="K8078" s="66">
        <v>0</v>
      </c>
      <c r="L8078" t="s">
        <v>92</v>
      </c>
      <c r="M8078" s="66">
        <v>596.54</v>
      </c>
      <c r="N8078" s="66">
        <v>0</v>
      </c>
      <c r="O8078" s="1" t="s">
        <v>13126</v>
      </c>
    </row>
    <row r="8079" spans="1:15">
      <c r="A8079" t="s">
        <v>11</v>
      </c>
      <c r="B8079" t="s">
        <v>4944</v>
      </c>
      <c r="C8079" t="s">
        <v>9061</v>
      </c>
      <c r="D8079" t="s">
        <v>5006</v>
      </c>
      <c r="E8079" t="s">
        <v>150</v>
      </c>
      <c r="G8079" t="s">
        <v>8474</v>
      </c>
      <c r="H8079" t="s">
        <v>152</v>
      </c>
      <c r="I8079" s="1">
        <v>45413</v>
      </c>
      <c r="K8079" s="66">
        <v>0</v>
      </c>
      <c r="L8079" t="s">
        <v>92</v>
      </c>
      <c r="M8079" s="66">
        <v>715.7</v>
      </c>
      <c r="N8079" s="66">
        <v>0</v>
      </c>
      <c r="O8079" s="1" t="s">
        <v>13126</v>
      </c>
    </row>
    <row r="8080" spans="1:15">
      <c r="A8080" t="s">
        <v>11</v>
      </c>
      <c r="B8080" t="s">
        <v>4944</v>
      </c>
      <c r="C8080" t="s">
        <v>9062</v>
      </c>
      <c r="D8080" t="s">
        <v>5006</v>
      </c>
      <c r="E8080" t="s">
        <v>150</v>
      </c>
      <c r="G8080" t="s">
        <v>8474</v>
      </c>
      <c r="H8080" t="s">
        <v>152</v>
      </c>
      <c r="I8080" s="1">
        <v>45413</v>
      </c>
      <c r="K8080" s="66">
        <v>0</v>
      </c>
      <c r="L8080" t="s">
        <v>92</v>
      </c>
      <c r="M8080" s="66">
        <v>715.7</v>
      </c>
      <c r="N8080" s="66">
        <v>0</v>
      </c>
      <c r="O8080" s="1" t="s">
        <v>13126</v>
      </c>
    </row>
    <row r="8081" spans="1:15">
      <c r="A8081" t="s">
        <v>11</v>
      </c>
      <c r="B8081" t="s">
        <v>4944</v>
      </c>
      <c r="C8081" t="s">
        <v>9063</v>
      </c>
      <c r="D8081" t="s">
        <v>5006</v>
      </c>
      <c r="E8081" t="s">
        <v>150</v>
      </c>
      <c r="G8081" t="s">
        <v>8474</v>
      </c>
      <c r="H8081" t="s">
        <v>152</v>
      </c>
      <c r="I8081" s="1">
        <v>45413</v>
      </c>
      <c r="K8081" s="66">
        <v>0</v>
      </c>
      <c r="L8081" t="s">
        <v>92</v>
      </c>
      <c r="M8081" s="66">
        <v>715.7</v>
      </c>
      <c r="N8081" s="66">
        <v>0</v>
      </c>
      <c r="O8081" s="1" t="s">
        <v>13126</v>
      </c>
    </row>
    <row r="8082" spans="1:15">
      <c r="A8082" t="s">
        <v>11</v>
      </c>
      <c r="B8082" t="s">
        <v>4944</v>
      </c>
      <c r="C8082" t="s">
        <v>9064</v>
      </c>
      <c r="D8082" t="s">
        <v>5006</v>
      </c>
      <c r="E8082" t="s">
        <v>150</v>
      </c>
      <c r="G8082" t="s">
        <v>8474</v>
      </c>
      <c r="H8082" t="s">
        <v>152</v>
      </c>
      <c r="I8082" s="1">
        <v>45413</v>
      </c>
      <c r="K8082" s="66">
        <v>0</v>
      </c>
      <c r="L8082" t="s">
        <v>92</v>
      </c>
      <c r="M8082" s="66">
        <v>1452.19</v>
      </c>
      <c r="N8082" s="66">
        <v>0</v>
      </c>
      <c r="O8082" s="1" t="s">
        <v>13126</v>
      </c>
    </row>
    <row r="8083" spans="1:15">
      <c r="A8083" t="s">
        <v>11</v>
      </c>
      <c r="B8083" t="s">
        <v>4944</v>
      </c>
      <c r="C8083" t="s">
        <v>9065</v>
      </c>
      <c r="D8083" t="s">
        <v>5006</v>
      </c>
      <c r="E8083" t="s">
        <v>150</v>
      </c>
      <c r="G8083" t="s">
        <v>8474</v>
      </c>
      <c r="H8083" t="s">
        <v>152</v>
      </c>
      <c r="I8083" s="1">
        <v>45413</v>
      </c>
      <c r="K8083" s="66">
        <v>0</v>
      </c>
      <c r="L8083" t="s">
        <v>92</v>
      </c>
      <c r="M8083" s="66">
        <v>1452.2</v>
      </c>
      <c r="N8083" s="66">
        <v>0</v>
      </c>
      <c r="O8083" s="1" t="s">
        <v>13126</v>
      </c>
    </row>
    <row r="8084" spans="1:15">
      <c r="A8084" t="s">
        <v>11</v>
      </c>
      <c r="B8084" t="s">
        <v>4944</v>
      </c>
      <c r="C8084" t="s">
        <v>9066</v>
      </c>
      <c r="D8084" t="s">
        <v>5006</v>
      </c>
      <c r="E8084" t="s">
        <v>150</v>
      </c>
      <c r="G8084" t="s">
        <v>8474</v>
      </c>
      <c r="H8084" t="s">
        <v>152</v>
      </c>
      <c r="I8084" s="1">
        <v>45413</v>
      </c>
      <c r="K8084" s="66">
        <v>0</v>
      </c>
      <c r="L8084" t="s">
        <v>92</v>
      </c>
      <c r="M8084" s="66">
        <v>1452.2</v>
      </c>
      <c r="N8084" s="66">
        <v>0</v>
      </c>
      <c r="O8084" s="1" t="s">
        <v>13126</v>
      </c>
    </row>
    <row r="8085" spans="1:15">
      <c r="A8085" t="s">
        <v>11</v>
      </c>
      <c r="B8085" t="s">
        <v>4944</v>
      </c>
      <c r="C8085" t="s">
        <v>9067</v>
      </c>
      <c r="D8085" t="s">
        <v>5006</v>
      </c>
      <c r="E8085" t="s">
        <v>150</v>
      </c>
      <c r="G8085" t="s">
        <v>8474</v>
      </c>
      <c r="H8085" t="s">
        <v>152</v>
      </c>
      <c r="I8085" s="1">
        <v>45413</v>
      </c>
      <c r="K8085" s="66">
        <v>0</v>
      </c>
      <c r="L8085" t="s">
        <v>92</v>
      </c>
      <c r="M8085" s="66">
        <v>1452.2</v>
      </c>
      <c r="N8085" s="66">
        <v>0</v>
      </c>
      <c r="O8085" s="1" t="s">
        <v>13126</v>
      </c>
    </row>
    <row r="8086" spans="1:15">
      <c r="A8086" t="s">
        <v>11</v>
      </c>
      <c r="B8086" t="s">
        <v>4944</v>
      </c>
      <c r="C8086" t="s">
        <v>9068</v>
      </c>
      <c r="D8086" t="s">
        <v>5006</v>
      </c>
      <c r="E8086" t="s">
        <v>150</v>
      </c>
      <c r="G8086" t="s">
        <v>8474</v>
      </c>
      <c r="H8086" t="s">
        <v>152</v>
      </c>
      <c r="I8086" s="1">
        <v>45413</v>
      </c>
      <c r="K8086" s="66">
        <v>0</v>
      </c>
      <c r="L8086" t="s">
        <v>92</v>
      </c>
      <c r="M8086" s="66">
        <v>1452.19</v>
      </c>
      <c r="N8086" s="66">
        <v>0</v>
      </c>
      <c r="O8086" s="1" t="s">
        <v>13126</v>
      </c>
    </row>
    <row r="8087" spans="1:15">
      <c r="A8087" t="s">
        <v>11</v>
      </c>
      <c r="B8087" t="s">
        <v>4944</v>
      </c>
      <c r="C8087" t="s">
        <v>9069</v>
      </c>
      <c r="D8087" t="s">
        <v>5006</v>
      </c>
      <c r="E8087" t="s">
        <v>150</v>
      </c>
      <c r="G8087" t="s">
        <v>8474</v>
      </c>
      <c r="H8087" t="s">
        <v>152</v>
      </c>
      <c r="I8087" s="1">
        <v>45413</v>
      </c>
      <c r="K8087" s="66">
        <v>0</v>
      </c>
      <c r="L8087" t="s">
        <v>92</v>
      </c>
      <c r="M8087" s="66">
        <v>1450.96</v>
      </c>
      <c r="N8087" s="66">
        <v>0</v>
      </c>
      <c r="O8087" s="1" t="s">
        <v>13126</v>
      </c>
    </row>
    <row r="8088" spans="1:15">
      <c r="A8088" t="s">
        <v>11</v>
      </c>
      <c r="B8088" t="s">
        <v>4944</v>
      </c>
      <c r="C8088" t="s">
        <v>9070</v>
      </c>
      <c r="D8088" t="s">
        <v>5006</v>
      </c>
      <c r="E8088" t="s">
        <v>150</v>
      </c>
      <c r="G8088" t="s">
        <v>8474</v>
      </c>
      <c r="H8088" t="s">
        <v>152</v>
      </c>
      <c r="I8088" s="1">
        <v>45413</v>
      </c>
      <c r="K8088" s="66">
        <v>0</v>
      </c>
      <c r="L8088" t="s">
        <v>92</v>
      </c>
      <c r="M8088" s="66">
        <v>1452.19</v>
      </c>
      <c r="N8088" s="66">
        <v>0</v>
      </c>
      <c r="O8088" s="1" t="s">
        <v>13126</v>
      </c>
    </row>
    <row r="8089" spans="1:15">
      <c r="A8089" t="s">
        <v>11</v>
      </c>
      <c r="B8089" t="s">
        <v>4944</v>
      </c>
      <c r="C8089" t="s">
        <v>9071</v>
      </c>
      <c r="D8089" t="s">
        <v>5006</v>
      </c>
      <c r="E8089" t="s">
        <v>150</v>
      </c>
      <c r="G8089" t="s">
        <v>8474</v>
      </c>
      <c r="H8089" t="s">
        <v>152</v>
      </c>
      <c r="I8089" s="1">
        <v>45413</v>
      </c>
      <c r="K8089" s="66">
        <v>0</v>
      </c>
      <c r="L8089" t="s">
        <v>92</v>
      </c>
      <c r="M8089" s="66">
        <v>1452.19</v>
      </c>
      <c r="N8089" s="66">
        <v>0</v>
      </c>
      <c r="O8089" s="1" t="s">
        <v>13126</v>
      </c>
    </row>
    <row r="8090" spans="1:15">
      <c r="A8090" t="s">
        <v>11</v>
      </c>
      <c r="B8090" t="s">
        <v>4944</v>
      </c>
      <c r="C8090" t="s">
        <v>9072</v>
      </c>
      <c r="D8090" t="s">
        <v>5006</v>
      </c>
      <c r="E8090" t="s">
        <v>150</v>
      </c>
      <c r="G8090" t="s">
        <v>8474</v>
      </c>
      <c r="H8090" t="s">
        <v>152</v>
      </c>
      <c r="I8090" s="1">
        <v>45413</v>
      </c>
      <c r="K8090" s="66">
        <v>0</v>
      </c>
      <c r="L8090" t="s">
        <v>92</v>
      </c>
      <c r="M8090" s="66">
        <v>1452.19</v>
      </c>
      <c r="N8090" s="66">
        <v>0</v>
      </c>
      <c r="O8090" s="1" t="s">
        <v>13126</v>
      </c>
    </row>
    <row r="8091" spans="1:15">
      <c r="A8091" t="s">
        <v>11</v>
      </c>
      <c r="B8091" t="s">
        <v>4944</v>
      </c>
      <c r="C8091" t="s">
        <v>9073</v>
      </c>
      <c r="D8091" t="s">
        <v>5006</v>
      </c>
      <c r="E8091" t="s">
        <v>150</v>
      </c>
      <c r="G8091" t="s">
        <v>8474</v>
      </c>
      <c r="H8091" t="s">
        <v>152</v>
      </c>
      <c r="I8091" s="1">
        <v>45413</v>
      </c>
      <c r="K8091" s="66">
        <v>0</v>
      </c>
      <c r="L8091" t="s">
        <v>92</v>
      </c>
      <c r="M8091" s="66">
        <v>1452.19</v>
      </c>
      <c r="N8091" s="66">
        <v>0</v>
      </c>
      <c r="O8091" s="1" t="s">
        <v>13126</v>
      </c>
    </row>
    <row r="8092" spans="1:15">
      <c r="A8092" t="s">
        <v>11</v>
      </c>
      <c r="B8092" t="s">
        <v>4944</v>
      </c>
      <c r="C8092" t="s">
        <v>9074</v>
      </c>
      <c r="D8092" t="s">
        <v>5006</v>
      </c>
      <c r="E8092" t="s">
        <v>150</v>
      </c>
      <c r="G8092" t="s">
        <v>8474</v>
      </c>
      <c r="H8092" t="s">
        <v>152</v>
      </c>
      <c r="I8092" s="1">
        <v>45413</v>
      </c>
      <c r="K8092" s="66">
        <v>0</v>
      </c>
      <c r="L8092" t="s">
        <v>92</v>
      </c>
      <c r="M8092" s="66">
        <v>1452.19</v>
      </c>
      <c r="N8092" s="66">
        <v>0</v>
      </c>
      <c r="O8092" s="1" t="s">
        <v>13126</v>
      </c>
    </row>
    <row r="8093" spans="1:15">
      <c r="A8093" t="s">
        <v>11</v>
      </c>
      <c r="B8093" t="s">
        <v>4944</v>
      </c>
      <c r="C8093" t="s">
        <v>9075</v>
      </c>
      <c r="D8093" t="s">
        <v>5006</v>
      </c>
      <c r="E8093" t="s">
        <v>150</v>
      </c>
      <c r="G8093" t="s">
        <v>8474</v>
      </c>
      <c r="H8093" t="s">
        <v>152</v>
      </c>
      <c r="I8093" s="1">
        <v>45413</v>
      </c>
      <c r="K8093" s="66">
        <v>0</v>
      </c>
      <c r="L8093" t="s">
        <v>92</v>
      </c>
      <c r="M8093" s="66">
        <v>1452.19</v>
      </c>
      <c r="N8093" s="66">
        <v>0</v>
      </c>
      <c r="O8093" s="1" t="s">
        <v>13126</v>
      </c>
    </row>
    <row r="8094" spans="1:15">
      <c r="A8094" t="s">
        <v>11</v>
      </c>
      <c r="B8094" t="s">
        <v>4944</v>
      </c>
      <c r="C8094" t="s">
        <v>9076</v>
      </c>
      <c r="D8094" t="s">
        <v>5006</v>
      </c>
      <c r="E8094" t="s">
        <v>150</v>
      </c>
      <c r="G8094" t="s">
        <v>8474</v>
      </c>
      <c r="H8094" t="s">
        <v>152</v>
      </c>
      <c r="I8094" s="1">
        <v>45413</v>
      </c>
      <c r="K8094" s="66">
        <v>0</v>
      </c>
      <c r="L8094" t="s">
        <v>92</v>
      </c>
      <c r="M8094" s="66">
        <v>1452.19</v>
      </c>
      <c r="N8094" s="66">
        <v>0</v>
      </c>
      <c r="O8094" s="1" t="s">
        <v>13126</v>
      </c>
    </row>
    <row r="8095" spans="1:15">
      <c r="A8095" t="s">
        <v>11</v>
      </c>
      <c r="B8095" t="s">
        <v>4944</v>
      </c>
      <c r="C8095" t="s">
        <v>9077</v>
      </c>
      <c r="D8095" t="s">
        <v>5006</v>
      </c>
      <c r="E8095" t="s">
        <v>150</v>
      </c>
      <c r="G8095" t="s">
        <v>8474</v>
      </c>
      <c r="H8095" t="s">
        <v>152</v>
      </c>
      <c r="I8095" s="1">
        <v>45413</v>
      </c>
      <c r="K8095" s="66">
        <v>0</v>
      </c>
      <c r="L8095" t="s">
        <v>92</v>
      </c>
      <c r="M8095" s="66">
        <v>1452.19</v>
      </c>
      <c r="N8095" s="66">
        <v>0</v>
      </c>
      <c r="O8095" s="1" t="s">
        <v>13126</v>
      </c>
    </row>
    <row r="8096" spans="1:15">
      <c r="A8096" t="s">
        <v>11</v>
      </c>
      <c r="B8096" t="s">
        <v>4944</v>
      </c>
      <c r="C8096" t="s">
        <v>9078</v>
      </c>
      <c r="D8096" t="s">
        <v>5006</v>
      </c>
      <c r="E8096" t="s">
        <v>150</v>
      </c>
      <c r="G8096" t="s">
        <v>8474</v>
      </c>
      <c r="H8096" t="s">
        <v>152</v>
      </c>
      <c r="I8096" s="1">
        <v>45413</v>
      </c>
      <c r="K8096" s="66">
        <v>0</v>
      </c>
      <c r="L8096" t="s">
        <v>92</v>
      </c>
      <c r="M8096" s="66">
        <v>1452.19</v>
      </c>
      <c r="N8096" s="66">
        <v>0</v>
      </c>
      <c r="O8096" s="1" t="s">
        <v>13126</v>
      </c>
    </row>
    <row r="8097" spans="1:15">
      <c r="A8097" t="s">
        <v>11</v>
      </c>
      <c r="B8097" t="s">
        <v>4944</v>
      </c>
      <c r="C8097" t="s">
        <v>9079</v>
      </c>
      <c r="D8097" t="s">
        <v>5006</v>
      </c>
      <c r="E8097" t="s">
        <v>150</v>
      </c>
      <c r="G8097" t="s">
        <v>8474</v>
      </c>
      <c r="H8097" t="s">
        <v>152</v>
      </c>
      <c r="I8097" s="1">
        <v>45413</v>
      </c>
      <c r="K8097" s="66">
        <v>0</v>
      </c>
      <c r="L8097" t="s">
        <v>92</v>
      </c>
      <c r="M8097" s="66">
        <v>1452.2</v>
      </c>
      <c r="N8097" s="66">
        <v>0</v>
      </c>
      <c r="O8097" s="1" t="s">
        <v>13126</v>
      </c>
    </row>
    <row r="8098" spans="1:15">
      <c r="A8098" t="s">
        <v>11</v>
      </c>
      <c r="B8098" t="s">
        <v>4944</v>
      </c>
      <c r="C8098" t="s">
        <v>9080</v>
      </c>
      <c r="D8098" t="s">
        <v>5006</v>
      </c>
      <c r="E8098" t="s">
        <v>150</v>
      </c>
      <c r="G8098" t="s">
        <v>8474</v>
      </c>
      <c r="H8098" t="s">
        <v>152</v>
      </c>
      <c r="I8098" s="1">
        <v>45413</v>
      </c>
      <c r="K8098" s="66">
        <v>0</v>
      </c>
      <c r="L8098" t="s">
        <v>92</v>
      </c>
      <c r="M8098" s="66">
        <v>1452.19</v>
      </c>
      <c r="N8098" s="66">
        <v>0</v>
      </c>
      <c r="O8098" s="1" t="s">
        <v>13126</v>
      </c>
    </row>
    <row r="8099" spans="1:15">
      <c r="A8099" t="s">
        <v>11</v>
      </c>
      <c r="B8099" t="s">
        <v>4944</v>
      </c>
      <c r="C8099" t="s">
        <v>9081</v>
      </c>
      <c r="D8099" t="s">
        <v>5006</v>
      </c>
      <c r="E8099" t="s">
        <v>150</v>
      </c>
      <c r="G8099" t="s">
        <v>8474</v>
      </c>
      <c r="H8099" t="s">
        <v>152</v>
      </c>
      <c r="I8099" s="1">
        <v>45413</v>
      </c>
      <c r="K8099" s="66">
        <v>0</v>
      </c>
      <c r="L8099" t="s">
        <v>92</v>
      </c>
      <c r="M8099" s="66">
        <v>1452.2</v>
      </c>
      <c r="N8099" s="66">
        <v>0</v>
      </c>
      <c r="O8099" s="1" t="s">
        <v>13126</v>
      </c>
    </row>
    <row r="8100" spans="1:15">
      <c r="A8100" t="s">
        <v>11</v>
      </c>
      <c r="B8100" t="s">
        <v>4944</v>
      </c>
      <c r="C8100" t="s">
        <v>9082</v>
      </c>
      <c r="D8100" t="s">
        <v>5006</v>
      </c>
      <c r="E8100" t="s">
        <v>150</v>
      </c>
      <c r="G8100" t="s">
        <v>8474</v>
      </c>
      <c r="H8100" t="s">
        <v>152</v>
      </c>
      <c r="I8100" s="1">
        <v>45413</v>
      </c>
      <c r="K8100" s="66">
        <v>0</v>
      </c>
      <c r="L8100" t="s">
        <v>92</v>
      </c>
      <c r="M8100" s="66">
        <v>1452.2</v>
      </c>
      <c r="N8100" s="66">
        <v>0</v>
      </c>
      <c r="O8100" s="1" t="s">
        <v>13126</v>
      </c>
    </row>
    <row r="8101" spans="1:15">
      <c r="A8101" t="s">
        <v>11</v>
      </c>
      <c r="B8101" t="s">
        <v>4944</v>
      </c>
      <c r="C8101" t="s">
        <v>9081</v>
      </c>
      <c r="D8101" t="s">
        <v>5006</v>
      </c>
      <c r="E8101" t="s">
        <v>150</v>
      </c>
      <c r="G8101" t="s">
        <v>8474</v>
      </c>
      <c r="H8101" t="s">
        <v>152</v>
      </c>
      <c r="I8101" s="1">
        <v>45413</v>
      </c>
      <c r="K8101" s="66">
        <v>0</v>
      </c>
      <c r="L8101" t="s">
        <v>92</v>
      </c>
      <c r="M8101" s="66">
        <v>1452.2</v>
      </c>
      <c r="N8101" s="66">
        <v>0</v>
      </c>
      <c r="O8101" s="1" t="s">
        <v>13126</v>
      </c>
    </row>
    <row r="8102" spans="1:15">
      <c r="A8102" t="s">
        <v>11</v>
      </c>
      <c r="B8102" t="s">
        <v>4944</v>
      </c>
      <c r="C8102" t="s">
        <v>9083</v>
      </c>
      <c r="D8102" t="s">
        <v>5006</v>
      </c>
      <c r="E8102" t="s">
        <v>150</v>
      </c>
      <c r="G8102" t="s">
        <v>8474</v>
      </c>
      <c r="H8102" t="s">
        <v>152</v>
      </c>
      <c r="I8102" s="1">
        <v>45413</v>
      </c>
      <c r="K8102" s="66">
        <v>0</v>
      </c>
      <c r="L8102" t="s">
        <v>92</v>
      </c>
      <c r="M8102" s="66">
        <v>1452.2</v>
      </c>
      <c r="N8102" s="66">
        <v>0</v>
      </c>
      <c r="O8102" s="1" t="s">
        <v>13126</v>
      </c>
    </row>
    <row r="8103" spans="1:15">
      <c r="A8103" t="s">
        <v>11</v>
      </c>
      <c r="B8103" t="s">
        <v>4944</v>
      </c>
      <c r="C8103" t="s">
        <v>9084</v>
      </c>
      <c r="D8103" t="s">
        <v>5006</v>
      </c>
      <c r="E8103" t="s">
        <v>150</v>
      </c>
      <c r="G8103" t="s">
        <v>8474</v>
      </c>
      <c r="H8103" t="s">
        <v>152</v>
      </c>
      <c r="I8103" s="1">
        <v>45413</v>
      </c>
      <c r="K8103" s="66">
        <v>0</v>
      </c>
      <c r="L8103" t="s">
        <v>92</v>
      </c>
      <c r="M8103" s="66">
        <v>1234.98</v>
      </c>
      <c r="N8103" s="66">
        <v>0</v>
      </c>
      <c r="O8103" s="1" t="s">
        <v>13126</v>
      </c>
    </row>
    <row r="8104" spans="1:15">
      <c r="A8104" t="s">
        <v>11</v>
      </c>
      <c r="B8104" t="s">
        <v>4944</v>
      </c>
      <c r="C8104" t="s">
        <v>9085</v>
      </c>
      <c r="D8104" t="s">
        <v>5006</v>
      </c>
      <c r="E8104" t="s">
        <v>150</v>
      </c>
      <c r="G8104" t="s">
        <v>8474</v>
      </c>
      <c r="H8104" t="s">
        <v>152</v>
      </c>
      <c r="I8104" s="1">
        <v>45413</v>
      </c>
      <c r="K8104" s="66">
        <v>0</v>
      </c>
      <c r="L8104" t="s">
        <v>92</v>
      </c>
      <c r="M8104" s="66">
        <v>1234.98</v>
      </c>
      <c r="N8104" s="66">
        <v>0</v>
      </c>
      <c r="O8104" s="1" t="s">
        <v>13126</v>
      </c>
    </row>
    <row r="8105" spans="1:15">
      <c r="A8105" t="s">
        <v>11</v>
      </c>
      <c r="B8105" t="s">
        <v>4944</v>
      </c>
      <c r="C8105" t="s">
        <v>9085</v>
      </c>
      <c r="D8105" t="s">
        <v>5006</v>
      </c>
      <c r="E8105" t="s">
        <v>150</v>
      </c>
      <c r="G8105" t="s">
        <v>8474</v>
      </c>
      <c r="H8105" t="s">
        <v>152</v>
      </c>
      <c r="I8105" s="1">
        <v>45413</v>
      </c>
      <c r="K8105" s="66">
        <v>0</v>
      </c>
      <c r="L8105" t="s">
        <v>92</v>
      </c>
      <c r="M8105" s="66">
        <v>1202.6300000000001</v>
      </c>
      <c r="N8105" s="66">
        <v>0</v>
      </c>
      <c r="O8105" s="1" t="s">
        <v>13126</v>
      </c>
    </row>
    <row r="8106" spans="1:15">
      <c r="A8106" t="s">
        <v>11</v>
      </c>
      <c r="B8106" t="s">
        <v>4944</v>
      </c>
      <c r="C8106" t="s">
        <v>9086</v>
      </c>
      <c r="D8106" t="s">
        <v>5006</v>
      </c>
      <c r="E8106" t="s">
        <v>150</v>
      </c>
      <c r="G8106" t="s">
        <v>8474</v>
      </c>
      <c r="H8106" t="s">
        <v>152</v>
      </c>
      <c r="I8106" s="1">
        <v>45413</v>
      </c>
      <c r="K8106" s="66">
        <v>0</v>
      </c>
      <c r="L8106" t="s">
        <v>92</v>
      </c>
      <c r="M8106" s="66">
        <v>1260.1300000000001</v>
      </c>
      <c r="N8106" s="66">
        <v>0</v>
      </c>
      <c r="O8106" s="1" t="s">
        <v>13126</v>
      </c>
    </row>
    <row r="8107" spans="1:15">
      <c r="A8107" t="s">
        <v>11</v>
      </c>
      <c r="B8107" t="s">
        <v>4944</v>
      </c>
      <c r="C8107" t="s">
        <v>9087</v>
      </c>
      <c r="D8107" t="s">
        <v>5006</v>
      </c>
      <c r="E8107" t="s">
        <v>150</v>
      </c>
      <c r="G8107" t="s">
        <v>8474</v>
      </c>
      <c r="H8107" t="s">
        <v>152</v>
      </c>
      <c r="I8107" s="1">
        <v>45413</v>
      </c>
      <c r="K8107" s="66">
        <v>0</v>
      </c>
      <c r="L8107" t="s">
        <v>92</v>
      </c>
      <c r="M8107" s="66">
        <v>1143.45</v>
      </c>
      <c r="N8107" s="66">
        <v>0</v>
      </c>
      <c r="O8107" s="1" t="s">
        <v>13126</v>
      </c>
    </row>
    <row r="8108" spans="1:15">
      <c r="A8108" t="s">
        <v>11</v>
      </c>
      <c r="B8108" t="s">
        <v>4944</v>
      </c>
      <c r="C8108" t="s">
        <v>9088</v>
      </c>
      <c r="D8108" t="s">
        <v>5006</v>
      </c>
      <c r="E8108" t="s">
        <v>150</v>
      </c>
      <c r="G8108" t="s">
        <v>8474</v>
      </c>
      <c r="H8108" t="s">
        <v>152</v>
      </c>
      <c r="I8108" s="1">
        <v>45413</v>
      </c>
      <c r="K8108" s="66">
        <v>0</v>
      </c>
      <c r="L8108" t="s">
        <v>92</v>
      </c>
      <c r="M8108" s="66">
        <v>2457.59</v>
      </c>
      <c r="N8108" s="66">
        <v>0</v>
      </c>
      <c r="O8108" s="1" t="s">
        <v>13126</v>
      </c>
    </row>
    <row r="8109" spans="1:15">
      <c r="A8109" t="s">
        <v>11</v>
      </c>
      <c r="B8109" t="s">
        <v>4944</v>
      </c>
      <c r="C8109" t="s">
        <v>9089</v>
      </c>
      <c r="D8109" t="s">
        <v>5006</v>
      </c>
      <c r="E8109" t="s">
        <v>150</v>
      </c>
      <c r="G8109" t="s">
        <v>8474</v>
      </c>
      <c r="H8109" t="s">
        <v>152</v>
      </c>
      <c r="I8109" s="1">
        <v>45413</v>
      </c>
      <c r="K8109" s="66">
        <v>0</v>
      </c>
      <c r="L8109" t="s">
        <v>92</v>
      </c>
      <c r="M8109" s="66">
        <v>874.61</v>
      </c>
      <c r="N8109" s="66">
        <v>0</v>
      </c>
      <c r="O8109" s="1" t="s">
        <v>13126</v>
      </c>
    </row>
    <row r="8110" spans="1:15">
      <c r="A8110" t="s">
        <v>11</v>
      </c>
      <c r="B8110" t="s">
        <v>4944</v>
      </c>
      <c r="C8110" t="s">
        <v>9090</v>
      </c>
      <c r="D8110" t="s">
        <v>5006</v>
      </c>
      <c r="E8110" t="s">
        <v>150</v>
      </c>
      <c r="G8110" t="s">
        <v>8474</v>
      </c>
      <c r="H8110" t="s">
        <v>152</v>
      </c>
      <c r="I8110" s="1">
        <v>45413</v>
      </c>
      <c r="K8110" s="66">
        <v>0</v>
      </c>
      <c r="L8110" t="s">
        <v>92</v>
      </c>
      <c r="M8110" s="66">
        <v>874.61</v>
      </c>
      <c r="N8110" s="66">
        <v>0</v>
      </c>
      <c r="O8110" s="1" t="s">
        <v>13126</v>
      </c>
    </row>
    <row r="8111" spans="1:15">
      <c r="A8111" t="s">
        <v>11</v>
      </c>
      <c r="B8111" t="s">
        <v>4944</v>
      </c>
      <c r="C8111" t="s">
        <v>8720</v>
      </c>
      <c r="D8111" t="s">
        <v>5006</v>
      </c>
      <c r="E8111" t="s">
        <v>150</v>
      </c>
      <c r="G8111" t="s">
        <v>8474</v>
      </c>
      <c r="H8111" t="s">
        <v>152</v>
      </c>
      <c r="I8111" s="1">
        <v>45413</v>
      </c>
      <c r="K8111" s="66">
        <v>0</v>
      </c>
      <c r="L8111" t="s">
        <v>92</v>
      </c>
      <c r="M8111" s="66">
        <v>-6686.42</v>
      </c>
      <c r="N8111" s="66">
        <v>0</v>
      </c>
      <c r="O8111" s="1" t="s">
        <v>13126</v>
      </c>
    </row>
    <row r="8112" spans="1:15">
      <c r="A8112" t="s">
        <v>11</v>
      </c>
      <c r="B8112" t="s">
        <v>4944</v>
      </c>
      <c r="C8112" t="s">
        <v>9036</v>
      </c>
      <c r="D8112" t="s">
        <v>5006</v>
      </c>
      <c r="E8112" t="s">
        <v>150</v>
      </c>
      <c r="G8112" t="s">
        <v>8474</v>
      </c>
      <c r="H8112" t="s">
        <v>152</v>
      </c>
      <c r="I8112" s="1">
        <v>45444</v>
      </c>
      <c r="K8112" s="66">
        <v>0</v>
      </c>
      <c r="L8112" t="s">
        <v>92</v>
      </c>
      <c r="M8112" s="66">
        <v>652.72</v>
      </c>
      <c r="N8112" s="66">
        <v>0</v>
      </c>
      <c r="O8112" s="1" t="s">
        <v>13126</v>
      </c>
    </row>
    <row r="8113" spans="1:15">
      <c r="A8113" t="s">
        <v>11</v>
      </c>
      <c r="B8113" t="s">
        <v>4944</v>
      </c>
      <c r="C8113" t="s">
        <v>9037</v>
      </c>
      <c r="D8113" t="s">
        <v>5006</v>
      </c>
      <c r="E8113" t="s">
        <v>150</v>
      </c>
      <c r="G8113" t="s">
        <v>8474</v>
      </c>
      <c r="H8113" t="s">
        <v>152</v>
      </c>
      <c r="I8113" s="1">
        <v>45444</v>
      </c>
      <c r="K8113" s="66">
        <v>0</v>
      </c>
      <c r="L8113" t="s">
        <v>92</v>
      </c>
      <c r="M8113" s="66">
        <v>5691.42</v>
      </c>
      <c r="N8113" s="66">
        <v>0</v>
      </c>
      <c r="O8113" s="1" t="s">
        <v>13126</v>
      </c>
    </row>
    <row r="8114" spans="1:15">
      <c r="A8114" t="s">
        <v>11</v>
      </c>
      <c r="B8114" t="s">
        <v>4944</v>
      </c>
      <c r="C8114" t="s">
        <v>9038</v>
      </c>
      <c r="D8114" t="s">
        <v>5006</v>
      </c>
      <c r="E8114" t="s">
        <v>150</v>
      </c>
      <c r="G8114" t="s">
        <v>8474</v>
      </c>
      <c r="H8114" t="s">
        <v>152</v>
      </c>
      <c r="I8114" s="1">
        <v>45444</v>
      </c>
      <c r="K8114" s="66">
        <v>0</v>
      </c>
      <c r="L8114" t="s">
        <v>92</v>
      </c>
      <c r="M8114" s="66">
        <v>628.12</v>
      </c>
      <c r="N8114" s="66">
        <v>0</v>
      </c>
      <c r="O8114" s="1" t="s">
        <v>13126</v>
      </c>
    </row>
    <row r="8115" spans="1:15">
      <c r="A8115" t="s">
        <v>11</v>
      </c>
      <c r="B8115" t="s">
        <v>4944</v>
      </c>
      <c r="C8115" t="s">
        <v>9039</v>
      </c>
      <c r="D8115" t="s">
        <v>5006</v>
      </c>
      <c r="E8115" t="s">
        <v>150</v>
      </c>
      <c r="G8115" t="s">
        <v>8474</v>
      </c>
      <c r="H8115" t="s">
        <v>152</v>
      </c>
      <c r="I8115" s="1">
        <v>45444</v>
      </c>
      <c r="K8115" s="66">
        <v>0</v>
      </c>
      <c r="L8115" t="s">
        <v>92</v>
      </c>
      <c r="M8115" s="66">
        <v>905.48</v>
      </c>
      <c r="N8115" s="66">
        <v>0</v>
      </c>
      <c r="O8115" s="1" t="s">
        <v>13126</v>
      </c>
    </row>
    <row r="8116" spans="1:15">
      <c r="A8116" t="s">
        <v>11</v>
      </c>
      <c r="B8116" t="s">
        <v>4944</v>
      </c>
      <c r="C8116" t="s">
        <v>9040</v>
      </c>
      <c r="D8116" t="s">
        <v>5006</v>
      </c>
      <c r="E8116" t="s">
        <v>150</v>
      </c>
      <c r="G8116" t="s">
        <v>8474</v>
      </c>
      <c r="H8116" t="s">
        <v>152</v>
      </c>
      <c r="I8116" s="1">
        <v>45444</v>
      </c>
      <c r="K8116" s="66">
        <v>0</v>
      </c>
      <c r="L8116" t="s">
        <v>92</v>
      </c>
      <c r="M8116" s="66">
        <v>905.48</v>
      </c>
      <c r="N8116" s="66">
        <v>0</v>
      </c>
      <c r="O8116" s="1" t="s">
        <v>13126</v>
      </c>
    </row>
    <row r="8117" spans="1:15">
      <c r="A8117" t="s">
        <v>11</v>
      </c>
      <c r="B8117" t="s">
        <v>4944</v>
      </c>
      <c r="C8117" t="s">
        <v>9041</v>
      </c>
      <c r="D8117" t="s">
        <v>5006</v>
      </c>
      <c r="E8117" t="s">
        <v>150</v>
      </c>
      <c r="G8117" t="s">
        <v>8474</v>
      </c>
      <c r="H8117" t="s">
        <v>152</v>
      </c>
      <c r="I8117" s="1">
        <v>45444</v>
      </c>
      <c r="K8117" s="66">
        <v>0</v>
      </c>
      <c r="L8117" t="s">
        <v>92</v>
      </c>
      <c r="M8117" s="66">
        <v>905.48</v>
      </c>
      <c r="N8117" s="66">
        <v>0</v>
      </c>
      <c r="O8117" s="1" t="s">
        <v>13126</v>
      </c>
    </row>
    <row r="8118" spans="1:15">
      <c r="A8118" t="s">
        <v>11</v>
      </c>
      <c r="B8118" t="s">
        <v>4944</v>
      </c>
      <c r="C8118" t="s">
        <v>9042</v>
      </c>
      <c r="D8118" t="s">
        <v>5006</v>
      </c>
      <c r="E8118" t="s">
        <v>150</v>
      </c>
      <c r="G8118" t="s">
        <v>8474</v>
      </c>
      <c r="H8118" t="s">
        <v>152</v>
      </c>
      <c r="I8118" s="1">
        <v>45444</v>
      </c>
      <c r="K8118" s="66">
        <v>0</v>
      </c>
      <c r="L8118" t="s">
        <v>92</v>
      </c>
      <c r="M8118" s="66">
        <v>905.48</v>
      </c>
      <c r="N8118" s="66">
        <v>0</v>
      </c>
      <c r="O8118" s="1" t="s">
        <v>13126</v>
      </c>
    </row>
    <row r="8119" spans="1:15">
      <c r="A8119" t="s">
        <v>11</v>
      </c>
      <c r="B8119" t="s">
        <v>4944</v>
      </c>
      <c r="C8119" t="s">
        <v>9043</v>
      </c>
      <c r="D8119" t="s">
        <v>5006</v>
      </c>
      <c r="E8119" t="s">
        <v>150</v>
      </c>
      <c r="G8119" t="s">
        <v>8474</v>
      </c>
      <c r="H8119" t="s">
        <v>152</v>
      </c>
      <c r="I8119" s="1">
        <v>45444</v>
      </c>
      <c r="K8119" s="66">
        <v>0</v>
      </c>
      <c r="L8119" t="s">
        <v>92</v>
      </c>
      <c r="M8119" s="66">
        <v>905.48</v>
      </c>
      <c r="N8119" s="66">
        <v>0</v>
      </c>
      <c r="O8119" s="1" t="s">
        <v>13126</v>
      </c>
    </row>
    <row r="8120" spans="1:15">
      <c r="A8120" t="s">
        <v>11</v>
      </c>
      <c r="B8120" t="s">
        <v>4944</v>
      </c>
      <c r="C8120" t="s">
        <v>9044</v>
      </c>
      <c r="D8120" t="s">
        <v>5006</v>
      </c>
      <c r="E8120" t="s">
        <v>150</v>
      </c>
      <c r="G8120" t="s">
        <v>8474</v>
      </c>
      <c r="H8120" t="s">
        <v>152</v>
      </c>
      <c r="I8120" s="1">
        <v>45444</v>
      </c>
      <c r="K8120" s="66">
        <v>0</v>
      </c>
      <c r="L8120" t="s">
        <v>92</v>
      </c>
      <c r="M8120" s="66">
        <v>905.48</v>
      </c>
      <c r="N8120" s="66">
        <v>0</v>
      </c>
      <c r="O8120" s="1" t="s">
        <v>13126</v>
      </c>
    </row>
    <row r="8121" spans="1:15">
      <c r="A8121" t="s">
        <v>11</v>
      </c>
      <c r="B8121" t="s">
        <v>4944</v>
      </c>
      <c r="C8121" t="s">
        <v>9045</v>
      </c>
      <c r="D8121" t="s">
        <v>5006</v>
      </c>
      <c r="E8121" t="s">
        <v>150</v>
      </c>
      <c r="G8121" t="s">
        <v>8474</v>
      </c>
      <c r="H8121" t="s">
        <v>152</v>
      </c>
      <c r="I8121" s="1">
        <v>45444</v>
      </c>
      <c r="K8121" s="66">
        <v>0</v>
      </c>
      <c r="L8121" t="s">
        <v>92</v>
      </c>
      <c r="M8121" s="66">
        <v>905.48</v>
      </c>
      <c r="N8121" s="66">
        <v>0</v>
      </c>
      <c r="O8121" s="1" t="s">
        <v>13126</v>
      </c>
    </row>
    <row r="8122" spans="1:15">
      <c r="A8122" t="s">
        <v>11</v>
      </c>
      <c r="B8122" t="s">
        <v>4944</v>
      </c>
      <c r="C8122" t="s">
        <v>9046</v>
      </c>
      <c r="D8122" t="s">
        <v>5006</v>
      </c>
      <c r="E8122" t="s">
        <v>150</v>
      </c>
      <c r="G8122" t="s">
        <v>8474</v>
      </c>
      <c r="H8122" t="s">
        <v>152</v>
      </c>
      <c r="I8122" s="1">
        <v>45444</v>
      </c>
      <c r="K8122" s="66">
        <v>0</v>
      </c>
      <c r="L8122" t="s">
        <v>92</v>
      </c>
      <c r="M8122" s="66">
        <v>905.48</v>
      </c>
      <c r="N8122" s="66">
        <v>0</v>
      </c>
      <c r="O8122" s="1" t="s">
        <v>13126</v>
      </c>
    </row>
    <row r="8123" spans="1:15">
      <c r="A8123" t="s">
        <v>11</v>
      </c>
      <c r="B8123" t="s">
        <v>4944</v>
      </c>
      <c r="C8123" t="s">
        <v>9047</v>
      </c>
      <c r="D8123" t="s">
        <v>5006</v>
      </c>
      <c r="E8123" t="s">
        <v>150</v>
      </c>
      <c r="G8123" t="s">
        <v>8474</v>
      </c>
      <c r="H8123" t="s">
        <v>152</v>
      </c>
      <c r="I8123" s="1">
        <v>45444</v>
      </c>
      <c r="K8123" s="66">
        <v>0</v>
      </c>
      <c r="L8123" t="s">
        <v>92</v>
      </c>
      <c r="M8123" s="66">
        <v>905.48</v>
      </c>
      <c r="N8123" s="66">
        <v>0</v>
      </c>
      <c r="O8123" s="1" t="s">
        <v>13126</v>
      </c>
    </row>
    <row r="8124" spans="1:15">
      <c r="A8124" t="s">
        <v>11</v>
      </c>
      <c r="B8124" t="s">
        <v>4944</v>
      </c>
      <c r="C8124" t="s">
        <v>9048</v>
      </c>
      <c r="D8124" t="s">
        <v>5006</v>
      </c>
      <c r="E8124" t="s">
        <v>150</v>
      </c>
      <c r="G8124" t="s">
        <v>8474</v>
      </c>
      <c r="H8124" t="s">
        <v>152</v>
      </c>
      <c r="I8124" s="1">
        <v>45444</v>
      </c>
      <c r="K8124" s="66">
        <v>0</v>
      </c>
      <c r="L8124" t="s">
        <v>92</v>
      </c>
      <c r="M8124" s="66">
        <v>905.48</v>
      </c>
      <c r="N8124" s="66">
        <v>0</v>
      </c>
      <c r="O8124" s="1" t="s">
        <v>13126</v>
      </c>
    </row>
    <row r="8125" spans="1:15">
      <c r="A8125" t="s">
        <v>11</v>
      </c>
      <c r="B8125" t="s">
        <v>4944</v>
      </c>
      <c r="C8125" t="s">
        <v>9049</v>
      </c>
      <c r="D8125" t="s">
        <v>5006</v>
      </c>
      <c r="E8125" t="s">
        <v>150</v>
      </c>
      <c r="G8125" t="s">
        <v>8474</v>
      </c>
      <c r="H8125" t="s">
        <v>152</v>
      </c>
      <c r="I8125" s="1">
        <v>45444</v>
      </c>
      <c r="K8125" s="66">
        <v>0</v>
      </c>
      <c r="L8125" t="s">
        <v>92</v>
      </c>
      <c r="M8125" s="66">
        <v>905.48</v>
      </c>
      <c r="N8125" s="66">
        <v>0</v>
      </c>
      <c r="O8125" s="1" t="s">
        <v>13126</v>
      </c>
    </row>
    <row r="8126" spans="1:15">
      <c r="A8126" t="s">
        <v>11</v>
      </c>
      <c r="B8126" t="s">
        <v>4944</v>
      </c>
      <c r="C8126" t="s">
        <v>9050</v>
      </c>
      <c r="D8126" t="s">
        <v>5006</v>
      </c>
      <c r="E8126" t="s">
        <v>150</v>
      </c>
      <c r="G8126" t="s">
        <v>8474</v>
      </c>
      <c r="H8126" t="s">
        <v>152</v>
      </c>
      <c r="I8126" s="1">
        <v>45444</v>
      </c>
      <c r="K8126" s="66">
        <v>0</v>
      </c>
      <c r="L8126" t="s">
        <v>92</v>
      </c>
      <c r="M8126" s="66">
        <v>905.48</v>
      </c>
      <c r="N8126" s="66">
        <v>0</v>
      </c>
      <c r="O8126" s="1" t="s">
        <v>13126</v>
      </c>
    </row>
    <row r="8127" spans="1:15">
      <c r="A8127" t="s">
        <v>11</v>
      </c>
      <c r="B8127" t="s">
        <v>4944</v>
      </c>
      <c r="C8127" t="s">
        <v>9051</v>
      </c>
      <c r="D8127" t="s">
        <v>5006</v>
      </c>
      <c r="E8127" t="s">
        <v>150</v>
      </c>
      <c r="G8127" t="s">
        <v>8474</v>
      </c>
      <c r="H8127" t="s">
        <v>152</v>
      </c>
      <c r="I8127" s="1">
        <v>45444</v>
      </c>
      <c r="K8127" s="66">
        <v>0</v>
      </c>
      <c r="L8127" t="s">
        <v>92</v>
      </c>
      <c r="M8127" s="66">
        <v>905.48</v>
      </c>
      <c r="N8127" s="66">
        <v>0</v>
      </c>
      <c r="O8127" s="1" t="s">
        <v>13126</v>
      </c>
    </row>
    <row r="8128" spans="1:15">
      <c r="A8128" t="s">
        <v>11</v>
      </c>
      <c r="B8128" t="s">
        <v>4944</v>
      </c>
      <c r="C8128" t="s">
        <v>9052</v>
      </c>
      <c r="D8128" t="s">
        <v>5006</v>
      </c>
      <c r="E8128" t="s">
        <v>150</v>
      </c>
      <c r="G8128" t="s">
        <v>8474</v>
      </c>
      <c r="H8128" t="s">
        <v>152</v>
      </c>
      <c r="I8128" s="1">
        <v>45444</v>
      </c>
      <c r="K8128" s="66">
        <v>0</v>
      </c>
      <c r="L8128" t="s">
        <v>92</v>
      </c>
      <c r="M8128" s="66">
        <v>905.48</v>
      </c>
      <c r="N8128" s="66">
        <v>0</v>
      </c>
      <c r="O8128" s="1" t="s">
        <v>13126</v>
      </c>
    </row>
    <row r="8129" spans="1:15">
      <c r="A8129" t="s">
        <v>11</v>
      </c>
      <c r="B8129" t="s">
        <v>4944</v>
      </c>
      <c r="C8129" t="s">
        <v>9053</v>
      </c>
      <c r="D8129" t="s">
        <v>5006</v>
      </c>
      <c r="E8129" t="s">
        <v>150</v>
      </c>
      <c r="G8129" t="s">
        <v>8474</v>
      </c>
      <c r="H8129" t="s">
        <v>152</v>
      </c>
      <c r="I8129" s="1">
        <v>45444</v>
      </c>
      <c r="K8129" s="66">
        <v>0</v>
      </c>
      <c r="L8129" t="s">
        <v>92</v>
      </c>
      <c r="M8129" s="66">
        <v>905.48</v>
      </c>
      <c r="N8129" s="66">
        <v>0</v>
      </c>
      <c r="O8129" s="1" t="s">
        <v>13126</v>
      </c>
    </row>
    <row r="8130" spans="1:15">
      <c r="A8130" t="s">
        <v>11</v>
      </c>
      <c r="B8130" t="s">
        <v>4944</v>
      </c>
      <c r="C8130" t="s">
        <v>9054</v>
      </c>
      <c r="D8130" t="s">
        <v>5006</v>
      </c>
      <c r="E8130" t="s">
        <v>150</v>
      </c>
      <c r="G8130" t="s">
        <v>8474</v>
      </c>
      <c r="H8130" t="s">
        <v>152</v>
      </c>
      <c r="I8130" s="1">
        <v>45444</v>
      </c>
      <c r="K8130" s="66">
        <v>0</v>
      </c>
      <c r="L8130" t="s">
        <v>92</v>
      </c>
      <c r="M8130" s="66">
        <v>905.48</v>
      </c>
      <c r="N8130" s="66">
        <v>0</v>
      </c>
      <c r="O8130" s="1" t="s">
        <v>13126</v>
      </c>
    </row>
    <row r="8131" spans="1:15">
      <c r="A8131" t="s">
        <v>11</v>
      </c>
      <c r="B8131" t="s">
        <v>4944</v>
      </c>
      <c r="C8131" t="s">
        <v>9055</v>
      </c>
      <c r="D8131" t="s">
        <v>5006</v>
      </c>
      <c r="E8131" t="s">
        <v>150</v>
      </c>
      <c r="G8131" t="s">
        <v>8474</v>
      </c>
      <c r="H8131" t="s">
        <v>152</v>
      </c>
      <c r="I8131" s="1">
        <v>45444</v>
      </c>
      <c r="K8131" s="66">
        <v>0</v>
      </c>
      <c r="L8131" t="s">
        <v>92</v>
      </c>
      <c r="M8131" s="66">
        <v>905.48</v>
      </c>
      <c r="N8131" s="66">
        <v>0</v>
      </c>
      <c r="O8131" s="1" t="s">
        <v>13126</v>
      </c>
    </row>
    <row r="8132" spans="1:15">
      <c r="A8132" t="s">
        <v>11</v>
      </c>
      <c r="B8132" t="s">
        <v>4944</v>
      </c>
      <c r="C8132" t="s">
        <v>9056</v>
      </c>
      <c r="D8132" t="s">
        <v>5006</v>
      </c>
      <c r="E8132" t="s">
        <v>150</v>
      </c>
      <c r="G8132" t="s">
        <v>8474</v>
      </c>
      <c r="H8132" t="s">
        <v>152</v>
      </c>
      <c r="I8132" s="1">
        <v>45444</v>
      </c>
      <c r="K8132" s="66">
        <v>0</v>
      </c>
      <c r="L8132" t="s">
        <v>92</v>
      </c>
      <c r="M8132" s="66">
        <v>905.48</v>
      </c>
      <c r="N8132" s="66">
        <v>0</v>
      </c>
      <c r="O8132" s="1" t="s">
        <v>13126</v>
      </c>
    </row>
    <row r="8133" spans="1:15">
      <c r="A8133" t="s">
        <v>11</v>
      </c>
      <c r="B8133" t="s">
        <v>4944</v>
      </c>
      <c r="C8133" t="s">
        <v>9057</v>
      </c>
      <c r="D8133" t="s">
        <v>5006</v>
      </c>
      <c r="E8133" t="s">
        <v>150</v>
      </c>
      <c r="G8133" t="s">
        <v>8474</v>
      </c>
      <c r="H8133" t="s">
        <v>152</v>
      </c>
      <c r="I8133" s="1">
        <v>45444</v>
      </c>
      <c r="K8133" s="66">
        <v>0</v>
      </c>
      <c r="L8133" t="s">
        <v>92</v>
      </c>
      <c r="M8133" s="66">
        <v>905.48</v>
      </c>
      <c r="N8133" s="66">
        <v>0</v>
      </c>
      <c r="O8133" s="1" t="s">
        <v>13126</v>
      </c>
    </row>
    <row r="8134" spans="1:15">
      <c r="A8134" t="s">
        <v>11</v>
      </c>
      <c r="B8134" t="s">
        <v>4944</v>
      </c>
      <c r="C8134" t="s">
        <v>9058</v>
      </c>
      <c r="D8134" t="s">
        <v>5006</v>
      </c>
      <c r="E8134" t="s">
        <v>150</v>
      </c>
      <c r="G8134" t="s">
        <v>8474</v>
      </c>
      <c r="H8134" t="s">
        <v>152</v>
      </c>
      <c r="I8134" s="1">
        <v>45444</v>
      </c>
      <c r="K8134" s="66">
        <v>0</v>
      </c>
      <c r="L8134" t="s">
        <v>92</v>
      </c>
      <c r="M8134" s="66">
        <v>905.48</v>
      </c>
      <c r="N8134" s="66">
        <v>0</v>
      </c>
      <c r="O8134" s="1" t="s">
        <v>13126</v>
      </c>
    </row>
    <row r="8135" spans="1:15">
      <c r="A8135" t="s">
        <v>11</v>
      </c>
      <c r="B8135" t="s">
        <v>4944</v>
      </c>
      <c r="C8135" t="s">
        <v>9059</v>
      </c>
      <c r="D8135" t="s">
        <v>5006</v>
      </c>
      <c r="E8135" t="s">
        <v>150</v>
      </c>
      <c r="G8135" t="s">
        <v>8474</v>
      </c>
      <c r="H8135" t="s">
        <v>152</v>
      </c>
      <c r="I8135" s="1">
        <v>45444</v>
      </c>
      <c r="K8135" s="66">
        <v>0</v>
      </c>
      <c r="L8135" t="s">
        <v>92</v>
      </c>
      <c r="M8135" s="66">
        <v>586.27</v>
      </c>
      <c r="N8135" s="66">
        <v>0</v>
      </c>
      <c r="O8135" s="1" t="s">
        <v>13126</v>
      </c>
    </row>
    <row r="8136" spans="1:15">
      <c r="A8136" t="s">
        <v>11</v>
      </c>
      <c r="B8136" t="s">
        <v>4944</v>
      </c>
      <c r="C8136" t="s">
        <v>9060</v>
      </c>
      <c r="D8136" t="s">
        <v>5006</v>
      </c>
      <c r="E8136" t="s">
        <v>150</v>
      </c>
      <c r="G8136" t="s">
        <v>8474</v>
      </c>
      <c r="H8136" t="s">
        <v>152</v>
      </c>
      <c r="I8136" s="1">
        <v>45444</v>
      </c>
      <c r="K8136" s="66">
        <v>0</v>
      </c>
      <c r="L8136" t="s">
        <v>92</v>
      </c>
      <c r="M8136" s="66">
        <v>577.29999999999995</v>
      </c>
      <c r="N8136" s="66">
        <v>0</v>
      </c>
      <c r="O8136" s="1" t="s">
        <v>13126</v>
      </c>
    </row>
    <row r="8137" spans="1:15">
      <c r="A8137" t="s">
        <v>11</v>
      </c>
      <c r="B8137" t="s">
        <v>4944</v>
      </c>
      <c r="C8137" t="s">
        <v>9061</v>
      </c>
      <c r="D8137" t="s">
        <v>5006</v>
      </c>
      <c r="E8137" t="s">
        <v>150</v>
      </c>
      <c r="G8137" t="s">
        <v>8474</v>
      </c>
      <c r="H8137" t="s">
        <v>152</v>
      </c>
      <c r="I8137" s="1">
        <v>45444</v>
      </c>
      <c r="K8137" s="66">
        <v>0</v>
      </c>
      <c r="L8137" t="s">
        <v>92</v>
      </c>
      <c r="M8137" s="66">
        <v>692.62</v>
      </c>
      <c r="N8137" s="66">
        <v>0</v>
      </c>
      <c r="O8137" s="1" t="s">
        <v>13126</v>
      </c>
    </row>
    <row r="8138" spans="1:15">
      <c r="A8138" t="s">
        <v>11</v>
      </c>
      <c r="B8138" t="s">
        <v>4944</v>
      </c>
      <c r="C8138" t="s">
        <v>9062</v>
      </c>
      <c r="D8138" t="s">
        <v>5006</v>
      </c>
      <c r="E8138" t="s">
        <v>150</v>
      </c>
      <c r="G8138" t="s">
        <v>8474</v>
      </c>
      <c r="H8138" t="s">
        <v>152</v>
      </c>
      <c r="I8138" s="1">
        <v>45444</v>
      </c>
      <c r="K8138" s="66">
        <v>0</v>
      </c>
      <c r="L8138" t="s">
        <v>92</v>
      </c>
      <c r="M8138" s="66">
        <v>692.62</v>
      </c>
      <c r="N8138" s="66">
        <v>0</v>
      </c>
      <c r="O8138" s="1" t="s">
        <v>13126</v>
      </c>
    </row>
    <row r="8139" spans="1:15">
      <c r="A8139" t="s">
        <v>11</v>
      </c>
      <c r="B8139" t="s">
        <v>4944</v>
      </c>
      <c r="C8139" t="s">
        <v>9063</v>
      </c>
      <c r="D8139" t="s">
        <v>5006</v>
      </c>
      <c r="E8139" t="s">
        <v>150</v>
      </c>
      <c r="G8139" t="s">
        <v>8474</v>
      </c>
      <c r="H8139" t="s">
        <v>152</v>
      </c>
      <c r="I8139" s="1">
        <v>45444</v>
      </c>
      <c r="K8139" s="66">
        <v>0</v>
      </c>
      <c r="L8139" t="s">
        <v>92</v>
      </c>
      <c r="M8139" s="66">
        <v>692.62</v>
      </c>
      <c r="N8139" s="66">
        <v>0</v>
      </c>
      <c r="O8139" s="1" t="s">
        <v>13126</v>
      </c>
    </row>
    <row r="8140" spans="1:15">
      <c r="A8140" t="s">
        <v>11</v>
      </c>
      <c r="B8140" t="s">
        <v>4944</v>
      </c>
      <c r="C8140" t="s">
        <v>9064</v>
      </c>
      <c r="D8140" t="s">
        <v>5006</v>
      </c>
      <c r="E8140" t="s">
        <v>150</v>
      </c>
      <c r="G8140" t="s">
        <v>8474</v>
      </c>
      <c r="H8140" t="s">
        <v>152</v>
      </c>
      <c r="I8140" s="1">
        <v>45444</v>
      </c>
      <c r="K8140" s="66">
        <v>0</v>
      </c>
      <c r="L8140" t="s">
        <v>92</v>
      </c>
      <c r="M8140" s="66">
        <v>1405.35</v>
      </c>
      <c r="N8140" s="66">
        <v>0</v>
      </c>
      <c r="O8140" s="1" t="s">
        <v>13126</v>
      </c>
    </row>
    <row r="8141" spans="1:15">
      <c r="A8141" t="s">
        <v>11</v>
      </c>
      <c r="B8141" t="s">
        <v>4944</v>
      </c>
      <c r="C8141" t="s">
        <v>9065</v>
      </c>
      <c r="D8141" t="s">
        <v>5006</v>
      </c>
      <c r="E8141" t="s">
        <v>150</v>
      </c>
      <c r="G8141" t="s">
        <v>8474</v>
      </c>
      <c r="H8141" t="s">
        <v>152</v>
      </c>
      <c r="I8141" s="1">
        <v>45444</v>
      </c>
      <c r="K8141" s="66">
        <v>0</v>
      </c>
      <c r="L8141" t="s">
        <v>92</v>
      </c>
      <c r="M8141" s="66">
        <v>1405.35</v>
      </c>
      <c r="N8141" s="66">
        <v>0</v>
      </c>
      <c r="O8141" s="1" t="s">
        <v>13126</v>
      </c>
    </row>
    <row r="8142" spans="1:15">
      <c r="A8142" t="s">
        <v>11</v>
      </c>
      <c r="B8142" t="s">
        <v>4944</v>
      </c>
      <c r="C8142" t="s">
        <v>9066</v>
      </c>
      <c r="D8142" t="s">
        <v>5006</v>
      </c>
      <c r="E8142" t="s">
        <v>150</v>
      </c>
      <c r="G8142" t="s">
        <v>8474</v>
      </c>
      <c r="H8142" t="s">
        <v>152</v>
      </c>
      <c r="I8142" s="1">
        <v>45444</v>
      </c>
      <c r="K8142" s="66">
        <v>0</v>
      </c>
      <c r="L8142" t="s">
        <v>92</v>
      </c>
      <c r="M8142" s="66">
        <v>1405.35</v>
      </c>
      <c r="N8142" s="66">
        <v>0</v>
      </c>
      <c r="O8142" s="1" t="s">
        <v>13126</v>
      </c>
    </row>
    <row r="8143" spans="1:15">
      <c r="A8143" t="s">
        <v>11</v>
      </c>
      <c r="B8143" t="s">
        <v>4944</v>
      </c>
      <c r="C8143" t="s">
        <v>9067</v>
      </c>
      <c r="D8143" t="s">
        <v>5006</v>
      </c>
      <c r="E8143" t="s">
        <v>150</v>
      </c>
      <c r="G8143" t="s">
        <v>8474</v>
      </c>
      <c r="H8143" t="s">
        <v>152</v>
      </c>
      <c r="I8143" s="1">
        <v>45444</v>
      </c>
      <c r="K8143" s="66">
        <v>0</v>
      </c>
      <c r="L8143" t="s">
        <v>92</v>
      </c>
      <c r="M8143" s="66">
        <v>1405.35</v>
      </c>
      <c r="N8143" s="66">
        <v>0</v>
      </c>
      <c r="O8143" s="1" t="s">
        <v>13126</v>
      </c>
    </row>
    <row r="8144" spans="1:15">
      <c r="A8144" t="s">
        <v>11</v>
      </c>
      <c r="B8144" t="s">
        <v>4944</v>
      </c>
      <c r="C8144" t="s">
        <v>9068</v>
      </c>
      <c r="D8144" t="s">
        <v>5006</v>
      </c>
      <c r="E8144" t="s">
        <v>150</v>
      </c>
      <c r="G8144" t="s">
        <v>8474</v>
      </c>
      <c r="H8144" t="s">
        <v>152</v>
      </c>
      <c r="I8144" s="1">
        <v>45444</v>
      </c>
      <c r="K8144" s="66">
        <v>0</v>
      </c>
      <c r="L8144" t="s">
        <v>92</v>
      </c>
      <c r="M8144" s="66">
        <v>1405.35</v>
      </c>
      <c r="N8144" s="66">
        <v>0</v>
      </c>
      <c r="O8144" s="1" t="s">
        <v>13126</v>
      </c>
    </row>
    <row r="8145" spans="1:15">
      <c r="A8145" t="s">
        <v>11</v>
      </c>
      <c r="B8145" t="s">
        <v>4944</v>
      </c>
      <c r="C8145" t="s">
        <v>9069</v>
      </c>
      <c r="D8145" t="s">
        <v>5006</v>
      </c>
      <c r="E8145" t="s">
        <v>150</v>
      </c>
      <c r="G8145" t="s">
        <v>8474</v>
      </c>
      <c r="H8145" t="s">
        <v>152</v>
      </c>
      <c r="I8145" s="1">
        <v>45444</v>
      </c>
      <c r="K8145" s="66">
        <v>0</v>
      </c>
      <c r="L8145" t="s">
        <v>92</v>
      </c>
      <c r="M8145" s="66">
        <v>1404.16</v>
      </c>
      <c r="N8145" s="66">
        <v>0</v>
      </c>
      <c r="O8145" s="1" t="s">
        <v>13126</v>
      </c>
    </row>
    <row r="8146" spans="1:15">
      <c r="A8146" t="s">
        <v>11</v>
      </c>
      <c r="B8146" t="s">
        <v>4944</v>
      </c>
      <c r="C8146" t="s">
        <v>9070</v>
      </c>
      <c r="D8146" t="s">
        <v>5006</v>
      </c>
      <c r="E8146" t="s">
        <v>150</v>
      </c>
      <c r="G8146" t="s">
        <v>8474</v>
      </c>
      <c r="H8146" t="s">
        <v>152</v>
      </c>
      <c r="I8146" s="1">
        <v>45444</v>
      </c>
      <c r="K8146" s="66">
        <v>0</v>
      </c>
      <c r="L8146" t="s">
        <v>92</v>
      </c>
      <c r="M8146" s="66">
        <v>1405.35</v>
      </c>
      <c r="N8146" s="66">
        <v>0</v>
      </c>
      <c r="O8146" s="1" t="s">
        <v>13126</v>
      </c>
    </row>
    <row r="8147" spans="1:15">
      <c r="A8147" t="s">
        <v>11</v>
      </c>
      <c r="B8147" t="s">
        <v>4944</v>
      </c>
      <c r="C8147" t="s">
        <v>9071</v>
      </c>
      <c r="D8147" t="s">
        <v>5006</v>
      </c>
      <c r="E8147" t="s">
        <v>150</v>
      </c>
      <c r="G8147" t="s">
        <v>8474</v>
      </c>
      <c r="H8147" t="s">
        <v>152</v>
      </c>
      <c r="I8147" s="1">
        <v>45444</v>
      </c>
      <c r="K8147" s="66">
        <v>0</v>
      </c>
      <c r="L8147" t="s">
        <v>92</v>
      </c>
      <c r="M8147" s="66">
        <v>1405.35</v>
      </c>
      <c r="N8147" s="66">
        <v>0</v>
      </c>
      <c r="O8147" s="1" t="s">
        <v>13126</v>
      </c>
    </row>
    <row r="8148" spans="1:15">
      <c r="A8148" t="s">
        <v>11</v>
      </c>
      <c r="B8148" t="s">
        <v>4944</v>
      </c>
      <c r="C8148" t="s">
        <v>9072</v>
      </c>
      <c r="D8148" t="s">
        <v>5006</v>
      </c>
      <c r="E8148" t="s">
        <v>150</v>
      </c>
      <c r="G8148" t="s">
        <v>8474</v>
      </c>
      <c r="H8148" t="s">
        <v>152</v>
      </c>
      <c r="I8148" s="1">
        <v>45444</v>
      </c>
      <c r="K8148" s="66">
        <v>0</v>
      </c>
      <c r="L8148" t="s">
        <v>92</v>
      </c>
      <c r="M8148" s="66">
        <v>1405.35</v>
      </c>
      <c r="N8148" s="66">
        <v>0</v>
      </c>
      <c r="O8148" s="1" t="s">
        <v>13126</v>
      </c>
    </row>
    <row r="8149" spans="1:15">
      <c r="A8149" t="s">
        <v>11</v>
      </c>
      <c r="B8149" t="s">
        <v>4944</v>
      </c>
      <c r="C8149" t="s">
        <v>9073</v>
      </c>
      <c r="D8149" t="s">
        <v>5006</v>
      </c>
      <c r="E8149" t="s">
        <v>150</v>
      </c>
      <c r="G8149" t="s">
        <v>8474</v>
      </c>
      <c r="H8149" t="s">
        <v>152</v>
      </c>
      <c r="I8149" s="1">
        <v>45444</v>
      </c>
      <c r="K8149" s="66">
        <v>0</v>
      </c>
      <c r="L8149" t="s">
        <v>92</v>
      </c>
      <c r="M8149" s="66">
        <v>1405.35</v>
      </c>
      <c r="N8149" s="66">
        <v>0</v>
      </c>
      <c r="O8149" s="1" t="s">
        <v>13126</v>
      </c>
    </row>
    <row r="8150" spans="1:15">
      <c r="A8150" t="s">
        <v>11</v>
      </c>
      <c r="B8150" t="s">
        <v>4944</v>
      </c>
      <c r="C8150" t="s">
        <v>9074</v>
      </c>
      <c r="D8150" t="s">
        <v>5006</v>
      </c>
      <c r="E8150" t="s">
        <v>150</v>
      </c>
      <c r="G8150" t="s">
        <v>8474</v>
      </c>
      <c r="H8150" t="s">
        <v>152</v>
      </c>
      <c r="I8150" s="1">
        <v>45444</v>
      </c>
      <c r="K8150" s="66">
        <v>0</v>
      </c>
      <c r="L8150" t="s">
        <v>92</v>
      </c>
      <c r="M8150" s="66">
        <v>1405.35</v>
      </c>
      <c r="N8150" s="66">
        <v>0</v>
      </c>
      <c r="O8150" s="1" t="s">
        <v>13126</v>
      </c>
    </row>
    <row r="8151" spans="1:15">
      <c r="A8151" t="s">
        <v>11</v>
      </c>
      <c r="B8151" t="s">
        <v>4944</v>
      </c>
      <c r="C8151" t="s">
        <v>9075</v>
      </c>
      <c r="D8151" t="s">
        <v>5006</v>
      </c>
      <c r="E8151" t="s">
        <v>150</v>
      </c>
      <c r="G8151" t="s">
        <v>8474</v>
      </c>
      <c r="H8151" t="s">
        <v>152</v>
      </c>
      <c r="I8151" s="1">
        <v>45444</v>
      </c>
      <c r="K8151" s="66">
        <v>0</v>
      </c>
      <c r="L8151" t="s">
        <v>92</v>
      </c>
      <c r="M8151" s="66">
        <v>1405.35</v>
      </c>
      <c r="N8151" s="66">
        <v>0</v>
      </c>
      <c r="O8151" s="1" t="s">
        <v>13126</v>
      </c>
    </row>
    <row r="8152" spans="1:15">
      <c r="A8152" t="s">
        <v>11</v>
      </c>
      <c r="B8152" t="s">
        <v>4944</v>
      </c>
      <c r="C8152" t="s">
        <v>9076</v>
      </c>
      <c r="D8152" t="s">
        <v>5006</v>
      </c>
      <c r="E8152" t="s">
        <v>150</v>
      </c>
      <c r="G8152" t="s">
        <v>8474</v>
      </c>
      <c r="H8152" t="s">
        <v>152</v>
      </c>
      <c r="I8152" s="1">
        <v>45444</v>
      </c>
      <c r="K8152" s="66">
        <v>0</v>
      </c>
      <c r="L8152" t="s">
        <v>92</v>
      </c>
      <c r="M8152" s="66">
        <v>1405.35</v>
      </c>
      <c r="N8152" s="66">
        <v>0</v>
      </c>
      <c r="O8152" s="1" t="s">
        <v>13126</v>
      </c>
    </row>
    <row r="8153" spans="1:15">
      <c r="A8153" t="s">
        <v>11</v>
      </c>
      <c r="B8153" t="s">
        <v>4944</v>
      </c>
      <c r="C8153" t="s">
        <v>9077</v>
      </c>
      <c r="D8153" t="s">
        <v>5006</v>
      </c>
      <c r="E8153" t="s">
        <v>150</v>
      </c>
      <c r="G8153" t="s">
        <v>8474</v>
      </c>
      <c r="H8153" t="s">
        <v>152</v>
      </c>
      <c r="I8153" s="1">
        <v>45444</v>
      </c>
      <c r="K8153" s="66">
        <v>0</v>
      </c>
      <c r="L8153" t="s">
        <v>92</v>
      </c>
      <c r="M8153" s="66">
        <v>1405.35</v>
      </c>
      <c r="N8153" s="66">
        <v>0</v>
      </c>
      <c r="O8153" s="1" t="s">
        <v>13126</v>
      </c>
    </row>
    <row r="8154" spans="1:15">
      <c r="A8154" t="s">
        <v>11</v>
      </c>
      <c r="B8154" t="s">
        <v>4944</v>
      </c>
      <c r="C8154" t="s">
        <v>9078</v>
      </c>
      <c r="D8154" t="s">
        <v>5006</v>
      </c>
      <c r="E8154" t="s">
        <v>150</v>
      </c>
      <c r="G8154" t="s">
        <v>8474</v>
      </c>
      <c r="H8154" t="s">
        <v>152</v>
      </c>
      <c r="I8154" s="1">
        <v>45444</v>
      </c>
      <c r="K8154" s="66">
        <v>0</v>
      </c>
      <c r="L8154" t="s">
        <v>92</v>
      </c>
      <c r="M8154" s="66">
        <v>1405.35</v>
      </c>
      <c r="N8154" s="66">
        <v>0</v>
      </c>
      <c r="O8154" s="1" t="s">
        <v>13126</v>
      </c>
    </row>
    <row r="8155" spans="1:15">
      <c r="A8155" t="s">
        <v>11</v>
      </c>
      <c r="B8155" t="s">
        <v>4944</v>
      </c>
      <c r="C8155" t="s">
        <v>9079</v>
      </c>
      <c r="D8155" t="s">
        <v>5006</v>
      </c>
      <c r="E8155" t="s">
        <v>150</v>
      </c>
      <c r="G8155" t="s">
        <v>8474</v>
      </c>
      <c r="H8155" t="s">
        <v>152</v>
      </c>
      <c r="I8155" s="1">
        <v>45444</v>
      </c>
      <c r="K8155" s="66">
        <v>0</v>
      </c>
      <c r="L8155" t="s">
        <v>92</v>
      </c>
      <c r="M8155" s="66">
        <v>1405.35</v>
      </c>
      <c r="N8155" s="66">
        <v>0</v>
      </c>
      <c r="O8155" s="1" t="s">
        <v>13126</v>
      </c>
    </row>
    <row r="8156" spans="1:15">
      <c r="A8156" t="s">
        <v>11</v>
      </c>
      <c r="B8156" t="s">
        <v>4944</v>
      </c>
      <c r="C8156" t="s">
        <v>9080</v>
      </c>
      <c r="D8156" t="s">
        <v>5006</v>
      </c>
      <c r="E8156" t="s">
        <v>150</v>
      </c>
      <c r="G8156" t="s">
        <v>8474</v>
      </c>
      <c r="H8156" t="s">
        <v>152</v>
      </c>
      <c r="I8156" s="1">
        <v>45444</v>
      </c>
      <c r="K8156" s="66">
        <v>0</v>
      </c>
      <c r="L8156" t="s">
        <v>92</v>
      </c>
      <c r="M8156" s="66">
        <v>1405.35</v>
      </c>
      <c r="N8156" s="66">
        <v>0</v>
      </c>
      <c r="O8156" s="1" t="s">
        <v>13126</v>
      </c>
    </row>
    <row r="8157" spans="1:15">
      <c r="A8157" t="s">
        <v>11</v>
      </c>
      <c r="B8157" t="s">
        <v>4944</v>
      </c>
      <c r="C8157" t="s">
        <v>9081</v>
      </c>
      <c r="D8157" t="s">
        <v>5006</v>
      </c>
      <c r="E8157" t="s">
        <v>150</v>
      </c>
      <c r="G8157" t="s">
        <v>8474</v>
      </c>
      <c r="H8157" t="s">
        <v>152</v>
      </c>
      <c r="I8157" s="1">
        <v>45444</v>
      </c>
      <c r="K8157" s="66">
        <v>0</v>
      </c>
      <c r="L8157" t="s">
        <v>92</v>
      </c>
      <c r="M8157" s="66">
        <v>1405.35</v>
      </c>
      <c r="N8157" s="66">
        <v>0</v>
      </c>
      <c r="O8157" s="1" t="s">
        <v>13126</v>
      </c>
    </row>
    <row r="8158" spans="1:15">
      <c r="A8158" t="s">
        <v>11</v>
      </c>
      <c r="B8158" t="s">
        <v>4944</v>
      </c>
      <c r="C8158" t="s">
        <v>9082</v>
      </c>
      <c r="D8158" t="s">
        <v>5006</v>
      </c>
      <c r="E8158" t="s">
        <v>150</v>
      </c>
      <c r="G8158" t="s">
        <v>8474</v>
      </c>
      <c r="H8158" t="s">
        <v>152</v>
      </c>
      <c r="I8158" s="1">
        <v>45444</v>
      </c>
      <c r="K8158" s="66">
        <v>0</v>
      </c>
      <c r="L8158" t="s">
        <v>92</v>
      </c>
      <c r="M8158" s="66">
        <v>1405.35</v>
      </c>
      <c r="N8158" s="66">
        <v>0</v>
      </c>
      <c r="O8158" s="1" t="s">
        <v>13126</v>
      </c>
    </row>
    <row r="8159" spans="1:15">
      <c r="A8159" t="s">
        <v>11</v>
      </c>
      <c r="B8159" t="s">
        <v>4944</v>
      </c>
      <c r="C8159" t="s">
        <v>9081</v>
      </c>
      <c r="D8159" t="s">
        <v>5006</v>
      </c>
      <c r="E8159" t="s">
        <v>150</v>
      </c>
      <c r="G8159" t="s">
        <v>8474</v>
      </c>
      <c r="H8159" t="s">
        <v>152</v>
      </c>
      <c r="I8159" s="1">
        <v>45444</v>
      </c>
      <c r="K8159" s="66">
        <v>0</v>
      </c>
      <c r="L8159" t="s">
        <v>92</v>
      </c>
      <c r="M8159" s="66">
        <v>1405.35</v>
      </c>
      <c r="N8159" s="66">
        <v>0</v>
      </c>
      <c r="O8159" s="1" t="s">
        <v>13126</v>
      </c>
    </row>
    <row r="8160" spans="1:15">
      <c r="A8160" t="s">
        <v>11</v>
      </c>
      <c r="B8160" t="s">
        <v>4944</v>
      </c>
      <c r="C8160" t="s">
        <v>9083</v>
      </c>
      <c r="D8160" t="s">
        <v>5006</v>
      </c>
      <c r="E8160" t="s">
        <v>150</v>
      </c>
      <c r="G8160" t="s">
        <v>8474</v>
      </c>
      <c r="H8160" t="s">
        <v>152</v>
      </c>
      <c r="I8160" s="1">
        <v>45444</v>
      </c>
      <c r="K8160" s="66">
        <v>0</v>
      </c>
      <c r="L8160" t="s">
        <v>92</v>
      </c>
      <c r="M8160" s="66">
        <v>1405.35</v>
      </c>
      <c r="N8160" s="66">
        <v>0</v>
      </c>
      <c r="O8160" s="1" t="s">
        <v>13126</v>
      </c>
    </row>
    <row r="8161" spans="1:15">
      <c r="A8161" t="s">
        <v>11</v>
      </c>
      <c r="B8161" t="s">
        <v>4944</v>
      </c>
      <c r="C8161" t="s">
        <v>9084</v>
      </c>
      <c r="D8161" t="s">
        <v>5006</v>
      </c>
      <c r="E8161" t="s">
        <v>150</v>
      </c>
      <c r="G8161" t="s">
        <v>8474</v>
      </c>
      <c r="H8161" t="s">
        <v>152</v>
      </c>
      <c r="I8161" s="1">
        <v>45444</v>
      </c>
      <c r="K8161" s="66">
        <v>0</v>
      </c>
      <c r="L8161" t="s">
        <v>92</v>
      </c>
      <c r="M8161" s="66">
        <v>1195.1300000000001</v>
      </c>
      <c r="N8161" s="66">
        <v>0</v>
      </c>
      <c r="O8161" s="1" t="s">
        <v>13126</v>
      </c>
    </row>
    <row r="8162" spans="1:15">
      <c r="A8162" t="s">
        <v>11</v>
      </c>
      <c r="B8162" t="s">
        <v>4944</v>
      </c>
      <c r="C8162" t="s">
        <v>9085</v>
      </c>
      <c r="D8162" t="s">
        <v>5006</v>
      </c>
      <c r="E8162" t="s">
        <v>150</v>
      </c>
      <c r="G8162" t="s">
        <v>8474</v>
      </c>
      <c r="H8162" t="s">
        <v>152</v>
      </c>
      <c r="I8162" s="1">
        <v>45444</v>
      </c>
      <c r="K8162" s="66">
        <v>0</v>
      </c>
      <c r="L8162" t="s">
        <v>92</v>
      </c>
      <c r="M8162" s="66">
        <v>1195.1300000000001</v>
      </c>
      <c r="N8162" s="66">
        <v>0</v>
      </c>
      <c r="O8162" s="1" t="s">
        <v>13126</v>
      </c>
    </row>
    <row r="8163" spans="1:15">
      <c r="A8163" t="s">
        <v>11</v>
      </c>
      <c r="B8163" t="s">
        <v>4944</v>
      </c>
      <c r="C8163" t="s">
        <v>9085</v>
      </c>
      <c r="D8163" t="s">
        <v>5006</v>
      </c>
      <c r="E8163" t="s">
        <v>150</v>
      </c>
      <c r="G8163" t="s">
        <v>8474</v>
      </c>
      <c r="H8163" t="s">
        <v>152</v>
      </c>
      <c r="I8163" s="1">
        <v>45444</v>
      </c>
      <c r="K8163" s="66">
        <v>0</v>
      </c>
      <c r="L8163" t="s">
        <v>92</v>
      </c>
      <c r="M8163" s="66">
        <v>1163.8399999999999</v>
      </c>
      <c r="N8163" s="66">
        <v>0</v>
      </c>
      <c r="O8163" s="1" t="s">
        <v>13126</v>
      </c>
    </row>
    <row r="8164" spans="1:15">
      <c r="A8164" t="s">
        <v>11</v>
      </c>
      <c r="B8164" t="s">
        <v>4944</v>
      </c>
      <c r="C8164" t="s">
        <v>9086</v>
      </c>
      <c r="D8164" t="s">
        <v>5006</v>
      </c>
      <c r="E8164" t="s">
        <v>150</v>
      </c>
      <c r="G8164" t="s">
        <v>8474</v>
      </c>
      <c r="H8164" t="s">
        <v>152</v>
      </c>
      <c r="I8164" s="1">
        <v>45444</v>
      </c>
      <c r="K8164" s="66">
        <v>0</v>
      </c>
      <c r="L8164" t="s">
        <v>92</v>
      </c>
      <c r="M8164" s="66">
        <v>1219.47</v>
      </c>
      <c r="N8164" s="66">
        <v>0</v>
      </c>
      <c r="O8164" s="1" t="s">
        <v>13126</v>
      </c>
    </row>
    <row r="8165" spans="1:15">
      <c r="A8165" t="s">
        <v>11</v>
      </c>
      <c r="B8165" t="s">
        <v>4944</v>
      </c>
      <c r="C8165" t="s">
        <v>9087</v>
      </c>
      <c r="D8165" t="s">
        <v>5006</v>
      </c>
      <c r="E8165" t="s">
        <v>150</v>
      </c>
      <c r="G8165" t="s">
        <v>8474</v>
      </c>
      <c r="H8165" t="s">
        <v>152</v>
      </c>
      <c r="I8165" s="1">
        <v>45444</v>
      </c>
      <c r="K8165" s="66">
        <v>0</v>
      </c>
      <c r="L8165" t="s">
        <v>92</v>
      </c>
      <c r="M8165" s="66">
        <v>1106.56</v>
      </c>
      <c r="N8165" s="66">
        <v>0</v>
      </c>
      <c r="O8165" s="1" t="s">
        <v>13126</v>
      </c>
    </row>
    <row r="8166" spans="1:15">
      <c r="A8166" t="s">
        <v>11</v>
      </c>
      <c r="B8166" t="s">
        <v>4944</v>
      </c>
      <c r="C8166" t="s">
        <v>9088</v>
      </c>
      <c r="D8166" t="s">
        <v>5006</v>
      </c>
      <c r="E8166" t="s">
        <v>150</v>
      </c>
      <c r="G8166" t="s">
        <v>8474</v>
      </c>
      <c r="H8166" t="s">
        <v>152</v>
      </c>
      <c r="I8166" s="1">
        <v>45444</v>
      </c>
      <c r="K8166" s="66">
        <v>0</v>
      </c>
      <c r="L8166" t="s">
        <v>92</v>
      </c>
      <c r="M8166" s="66">
        <v>2378.3200000000002</v>
      </c>
      <c r="N8166" s="66">
        <v>0</v>
      </c>
      <c r="O8166" s="1" t="s">
        <v>13126</v>
      </c>
    </row>
    <row r="8167" spans="1:15">
      <c r="A8167" t="s">
        <v>11</v>
      </c>
      <c r="B8167" t="s">
        <v>4944</v>
      </c>
      <c r="C8167" t="s">
        <v>9089</v>
      </c>
      <c r="D8167" t="s">
        <v>5006</v>
      </c>
      <c r="E8167" t="s">
        <v>150</v>
      </c>
      <c r="G8167" t="s">
        <v>8474</v>
      </c>
      <c r="H8167" t="s">
        <v>152</v>
      </c>
      <c r="I8167" s="1">
        <v>45444</v>
      </c>
      <c r="K8167" s="66">
        <v>0</v>
      </c>
      <c r="L8167" t="s">
        <v>92</v>
      </c>
      <c r="M8167" s="66">
        <v>846.39</v>
      </c>
      <c r="N8167" s="66">
        <v>0</v>
      </c>
      <c r="O8167" s="1" t="s">
        <v>13126</v>
      </c>
    </row>
    <row r="8168" spans="1:15">
      <c r="A8168" t="s">
        <v>11</v>
      </c>
      <c r="B8168" t="s">
        <v>4944</v>
      </c>
      <c r="C8168" t="s">
        <v>9090</v>
      </c>
      <c r="D8168" t="s">
        <v>5006</v>
      </c>
      <c r="E8168" t="s">
        <v>150</v>
      </c>
      <c r="G8168" t="s">
        <v>8474</v>
      </c>
      <c r="H8168" t="s">
        <v>152</v>
      </c>
      <c r="I8168" s="1">
        <v>45444</v>
      </c>
      <c r="K8168" s="66">
        <v>0</v>
      </c>
      <c r="L8168" t="s">
        <v>92</v>
      </c>
      <c r="M8168" s="66">
        <v>846.39</v>
      </c>
      <c r="N8168" s="66">
        <v>0</v>
      </c>
      <c r="O8168" s="1" t="s">
        <v>13126</v>
      </c>
    </row>
    <row r="8169" spans="1:15">
      <c r="A8169" t="s">
        <v>11</v>
      </c>
      <c r="B8169" t="s">
        <v>4944</v>
      </c>
      <c r="C8169" t="s">
        <v>8733</v>
      </c>
      <c r="D8169" t="s">
        <v>5006</v>
      </c>
      <c r="E8169" t="s">
        <v>150</v>
      </c>
      <c r="G8169" t="s">
        <v>8474</v>
      </c>
      <c r="H8169" t="s">
        <v>152</v>
      </c>
      <c r="I8169" s="1">
        <v>45444</v>
      </c>
      <c r="K8169" s="66">
        <v>0</v>
      </c>
      <c r="L8169" t="s">
        <v>92</v>
      </c>
      <c r="M8169" s="66">
        <v>-6470.72</v>
      </c>
      <c r="N8169" s="66">
        <v>0</v>
      </c>
      <c r="O8169" s="1" t="s">
        <v>13126</v>
      </c>
    </row>
    <row r="8170" spans="1:15">
      <c r="A8170" t="s">
        <v>11</v>
      </c>
      <c r="B8170" t="s">
        <v>4944</v>
      </c>
      <c r="C8170" t="s">
        <v>9091</v>
      </c>
      <c r="D8170" t="s">
        <v>5006</v>
      </c>
      <c r="E8170" t="s">
        <v>150</v>
      </c>
      <c r="G8170" t="s">
        <v>8474</v>
      </c>
      <c r="H8170" t="s">
        <v>152</v>
      </c>
      <c r="I8170" s="1">
        <v>45474</v>
      </c>
      <c r="K8170" s="66">
        <v>0</v>
      </c>
      <c r="L8170" t="s">
        <v>92</v>
      </c>
      <c r="M8170" s="66">
        <v>6096</v>
      </c>
      <c r="N8170" s="66">
        <v>0</v>
      </c>
      <c r="O8170" s="1" t="s">
        <v>13126</v>
      </c>
    </row>
    <row r="8171" spans="1:15">
      <c r="A8171" t="s">
        <v>11</v>
      </c>
      <c r="B8171" t="s">
        <v>4944</v>
      </c>
      <c r="C8171" t="s">
        <v>9092</v>
      </c>
      <c r="D8171" t="s">
        <v>5006</v>
      </c>
      <c r="E8171" t="s">
        <v>150</v>
      </c>
      <c r="G8171" t="s">
        <v>8474</v>
      </c>
      <c r="H8171" t="s">
        <v>152</v>
      </c>
      <c r="I8171" s="1">
        <v>45261</v>
      </c>
      <c r="K8171" s="66">
        <v>0</v>
      </c>
      <c r="L8171" t="s">
        <v>92</v>
      </c>
      <c r="M8171" s="66">
        <v>421.76</v>
      </c>
      <c r="N8171" s="66">
        <v>0</v>
      </c>
      <c r="O8171" s="1"/>
    </row>
    <row r="8172" spans="1:15">
      <c r="A8172" t="s">
        <v>11</v>
      </c>
      <c r="B8172" t="s">
        <v>4944</v>
      </c>
      <c r="C8172" t="s">
        <v>9093</v>
      </c>
      <c r="D8172" t="s">
        <v>5006</v>
      </c>
      <c r="E8172" t="s">
        <v>150</v>
      </c>
      <c r="G8172" t="s">
        <v>8474</v>
      </c>
      <c r="H8172" t="s">
        <v>152</v>
      </c>
      <c r="I8172" s="1">
        <v>45261</v>
      </c>
      <c r="K8172" s="66">
        <v>0</v>
      </c>
      <c r="L8172" t="s">
        <v>92</v>
      </c>
      <c r="M8172" s="66">
        <v>1180.93</v>
      </c>
      <c r="N8172" s="66">
        <v>0</v>
      </c>
      <c r="O8172" s="1"/>
    </row>
    <row r="8173" spans="1:15">
      <c r="A8173" t="s">
        <v>11</v>
      </c>
      <c r="B8173" t="s">
        <v>4944</v>
      </c>
      <c r="C8173" t="s">
        <v>9094</v>
      </c>
      <c r="D8173" t="s">
        <v>5006</v>
      </c>
      <c r="E8173" t="s">
        <v>150</v>
      </c>
      <c r="G8173" t="s">
        <v>8474</v>
      </c>
      <c r="H8173" t="s">
        <v>152</v>
      </c>
      <c r="I8173" s="1">
        <v>45261</v>
      </c>
      <c r="K8173" s="66">
        <v>0</v>
      </c>
      <c r="L8173" t="s">
        <v>92</v>
      </c>
      <c r="M8173" s="66">
        <v>223.72</v>
      </c>
      <c r="N8173" s="66">
        <v>0</v>
      </c>
      <c r="O8173" s="1"/>
    </row>
    <row r="8174" spans="1:15">
      <c r="A8174" t="s">
        <v>11</v>
      </c>
      <c r="B8174" t="s">
        <v>4944</v>
      </c>
      <c r="C8174" t="s">
        <v>9095</v>
      </c>
      <c r="D8174" t="s">
        <v>5006</v>
      </c>
      <c r="E8174" t="s">
        <v>150</v>
      </c>
      <c r="G8174" t="s">
        <v>8474</v>
      </c>
      <c r="H8174" t="s">
        <v>152</v>
      </c>
      <c r="I8174" s="1">
        <v>45261</v>
      </c>
      <c r="K8174" s="66">
        <v>0</v>
      </c>
      <c r="L8174" t="s">
        <v>92</v>
      </c>
      <c r="M8174" s="66">
        <v>223.72</v>
      </c>
      <c r="N8174" s="66">
        <v>0</v>
      </c>
      <c r="O8174" s="1"/>
    </row>
    <row r="8175" spans="1:15">
      <c r="A8175" t="s">
        <v>11</v>
      </c>
      <c r="B8175" t="s">
        <v>4944</v>
      </c>
      <c r="C8175" t="s">
        <v>9096</v>
      </c>
      <c r="D8175" t="s">
        <v>5006</v>
      </c>
      <c r="E8175" t="s">
        <v>150</v>
      </c>
      <c r="G8175" t="s">
        <v>8474</v>
      </c>
      <c r="H8175" t="s">
        <v>152</v>
      </c>
      <c r="I8175" s="1">
        <v>45261</v>
      </c>
      <c r="K8175" s="66">
        <v>0</v>
      </c>
      <c r="L8175" t="s">
        <v>92</v>
      </c>
      <c r="M8175" s="66">
        <v>223.72</v>
      </c>
      <c r="N8175" s="66">
        <v>0</v>
      </c>
      <c r="O8175" s="1"/>
    </row>
    <row r="8176" spans="1:15">
      <c r="A8176" t="s">
        <v>11</v>
      </c>
      <c r="B8176" t="s">
        <v>4944</v>
      </c>
      <c r="C8176" t="s">
        <v>9097</v>
      </c>
      <c r="D8176" t="s">
        <v>5006</v>
      </c>
      <c r="E8176" t="s">
        <v>150</v>
      </c>
      <c r="G8176" t="s">
        <v>8474</v>
      </c>
      <c r="H8176" t="s">
        <v>152</v>
      </c>
      <c r="I8176" s="1">
        <v>45261</v>
      </c>
      <c r="K8176" s="66">
        <v>0</v>
      </c>
      <c r="L8176" t="s">
        <v>92</v>
      </c>
      <c r="M8176" s="66">
        <v>223.72</v>
      </c>
      <c r="N8176" s="66">
        <v>0</v>
      </c>
      <c r="O8176" s="1"/>
    </row>
    <row r="8177" spans="1:15">
      <c r="A8177" t="s">
        <v>11</v>
      </c>
      <c r="B8177" t="s">
        <v>4944</v>
      </c>
      <c r="C8177" t="s">
        <v>9098</v>
      </c>
      <c r="D8177" t="s">
        <v>5006</v>
      </c>
      <c r="E8177" t="s">
        <v>150</v>
      </c>
      <c r="G8177" t="s">
        <v>8474</v>
      </c>
      <c r="H8177" t="s">
        <v>152</v>
      </c>
      <c r="I8177" s="1">
        <v>45261</v>
      </c>
      <c r="K8177" s="66">
        <v>0</v>
      </c>
      <c r="L8177" t="s">
        <v>92</v>
      </c>
      <c r="M8177" s="66">
        <v>223.72</v>
      </c>
      <c r="N8177" s="66">
        <v>0</v>
      </c>
      <c r="O8177" s="1"/>
    </row>
    <row r="8178" spans="1:15">
      <c r="A8178" t="s">
        <v>11</v>
      </c>
      <c r="B8178" t="s">
        <v>4944</v>
      </c>
      <c r="C8178" t="s">
        <v>9099</v>
      </c>
      <c r="D8178" t="s">
        <v>5006</v>
      </c>
      <c r="E8178" t="s">
        <v>150</v>
      </c>
      <c r="G8178" t="s">
        <v>8474</v>
      </c>
      <c r="H8178" t="s">
        <v>152</v>
      </c>
      <c r="I8178" s="1">
        <v>45261</v>
      </c>
      <c r="K8178" s="66">
        <v>0</v>
      </c>
      <c r="L8178" t="s">
        <v>92</v>
      </c>
      <c r="M8178" s="66">
        <v>223.72</v>
      </c>
      <c r="N8178" s="66">
        <v>0</v>
      </c>
      <c r="O8178" s="1"/>
    </row>
    <row r="8179" spans="1:15">
      <c r="A8179" t="s">
        <v>11</v>
      </c>
      <c r="B8179" t="s">
        <v>4944</v>
      </c>
      <c r="C8179" t="s">
        <v>9100</v>
      </c>
      <c r="D8179" t="s">
        <v>5006</v>
      </c>
      <c r="E8179" t="s">
        <v>150</v>
      </c>
      <c r="G8179" t="s">
        <v>8474</v>
      </c>
      <c r="H8179" t="s">
        <v>152</v>
      </c>
      <c r="I8179" s="1">
        <v>45261</v>
      </c>
      <c r="K8179" s="66">
        <v>0</v>
      </c>
      <c r="L8179" t="s">
        <v>92</v>
      </c>
      <c r="M8179" s="66">
        <v>223.72</v>
      </c>
      <c r="N8179" s="66">
        <v>0</v>
      </c>
      <c r="O8179" s="1"/>
    </row>
    <row r="8180" spans="1:15">
      <c r="A8180" t="s">
        <v>11</v>
      </c>
      <c r="B8180" t="s">
        <v>4944</v>
      </c>
      <c r="C8180" t="s">
        <v>9101</v>
      </c>
      <c r="D8180" t="s">
        <v>5006</v>
      </c>
      <c r="E8180" t="s">
        <v>150</v>
      </c>
      <c r="G8180" t="s">
        <v>8474</v>
      </c>
      <c r="H8180" t="s">
        <v>152</v>
      </c>
      <c r="I8180" s="1">
        <v>45261</v>
      </c>
      <c r="K8180" s="66">
        <v>0</v>
      </c>
      <c r="L8180" t="s">
        <v>92</v>
      </c>
      <c r="M8180" s="66">
        <v>223.72</v>
      </c>
      <c r="N8180" s="66">
        <v>0</v>
      </c>
      <c r="O8180" s="1"/>
    </row>
    <row r="8181" spans="1:15">
      <c r="A8181" t="s">
        <v>11</v>
      </c>
      <c r="B8181" t="s">
        <v>4944</v>
      </c>
      <c r="C8181" t="s">
        <v>9102</v>
      </c>
      <c r="D8181" t="s">
        <v>5006</v>
      </c>
      <c r="E8181" t="s">
        <v>150</v>
      </c>
      <c r="G8181" t="s">
        <v>8474</v>
      </c>
      <c r="H8181" t="s">
        <v>152</v>
      </c>
      <c r="I8181" s="1">
        <v>45261</v>
      </c>
      <c r="K8181" s="66">
        <v>0</v>
      </c>
      <c r="L8181" t="s">
        <v>92</v>
      </c>
      <c r="M8181" s="66">
        <v>223.72</v>
      </c>
      <c r="N8181" s="66">
        <v>0</v>
      </c>
      <c r="O8181" s="1"/>
    </row>
    <row r="8182" spans="1:15">
      <c r="A8182" t="s">
        <v>11</v>
      </c>
      <c r="B8182" t="s">
        <v>4944</v>
      </c>
      <c r="C8182" t="s">
        <v>9103</v>
      </c>
      <c r="D8182" t="s">
        <v>5006</v>
      </c>
      <c r="E8182" t="s">
        <v>150</v>
      </c>
      <c r="G8182" t="s">
        <v>8474</v>
      </c>
      <c r="H8182" t="s">
        <v>152</v>
      </c>
      <c r="I8182" s="1">
        <v>45261</v>
      </c>
      <c r="K8182" s="66">
        <v>0</v>
      </c>
      <c r="L8182" t="s">
        <v>92</v>
      </c>
      <c r="M8182" s="66">
        <v>223.72</v>
      </c>
      <c r="N8182" s="66">
        <v>0</v>
      </c>
      <c r="O8182" s="1"/>
    </row>
    <row r="8183" spans="1:15">
      <c r="A8183" t="s">
        <v>11</v>
      </c>
      <c r="B8183" t="s">
        <v>4944</v>
      </c>
      <c r="C8183" t="s">
        <v>9104</v>
      </c>
      <c r="D8183" t="s">
        <v>5006</v>
      </c>
      <c r="E8183" t="s">
        <v>150</v>
      </c>
      <c r="G8183" t="s">
        <v>8474</v>
      </c>
      <c r="H8183" t="s">
        <v>152</v>
      </c>
      <c r="I8183" s="1">
        <v>45261</v>
      </c>
      <c r="K8183" s="66">
        <v>0</v>
      </c>
      <c r="L8183" t="s">
        <v>92</v>
      </c>
      <c r="M8183" s="66">
        <v>223.72</v>
      </c>
      <c r="N8183" s="66">
        <v>0</v>
      </c>
      <c r="O8183" s="1"/>
    </row>
    <row r="8184" spans="1:15">
      <c r="A8184" t="s">
        <v>11</v>
      </c>
      <c r="B8184" t="s">
        <v>4944</v>
      </c>
      <c r="C8184" t="s">
        <v>9105</v>
      </c>
      <c r="D8184" t="s">
        <v>5006</v>
      </c>
      <c r="E8184" t="s">
        <v>150</v>
      </c>
      <c r="G8184" t="s">
        <v>8474</v>
      </c>
      <c r="H8184" t="s">
        <v>152</v>
      </c>
      <c r="I8184" s="1">
        <v>45261</v>
      </c>
      <c r="K8184" s="66">
        <v>0</v>
      </c>
      <c r="L8184" t="s">
        <v>92</v>
      </c>
      <c r="M8184" s="66">
        <v>223.72</v>
      </c>
      <c r="N8184" s="66">
        <v>0</v>
      </c>
      <c r="O8184" s="1"/>
    </row>
    <row r="8185" spans="1:15">
      <c r="A8185" t="s">
        <v>11</v>
      </c>
      <c r="B8185" t="s">
        <v>4944</v>
      </c>
      <c r="C8185" t="s">
        <v>9106</v>
      </c>
      <c r="D8185" t="s">
        <v>5006</v>
      </c>
      <c r="E8185" t="s">
        <v>150</v>
      </c>
      <c r="G8185" t="s">
        <v>8474</v>
      </c>
      <c r="H8185" t="s">
        <v>152</v>
      </c>
      <c r="I8185" s="1">
        <v>45261</v>
      </c>
      <c r="K8185" s="66">
        <v>0</v>
      </c>
      <c r="L8185" t="s">
        <v>92</v>
      </c>
      <c r="M8185" s="66">
        <v>223.72</v>
      </c>
      <c r="N8185" s="66">
        <v>0</v>
      </c>
      <c r="O8185" s="1"/>
    </row>
    <row r="8186" spans="1:15">
      <c r="A8186" t="s">
        <v>11</v>
      </c>
      <c r="B8186" t="s">
        <v>4944</v>
      </c>
      <c r="C8186" t="s">
        <v>9105</v>
      </c>
      <c r="D8186" t="s">
        <v>5006</v>
      </c>
      <c r="E8186" t="s">
        <v>150</v>
      </c>
      <c r="G8186" t="s">
        <v>8474</v>
      </c>
      <c r="H8186" t="s">
        <v>152</v>
      </c>
      <c r="I8186" s="1">
        <v>45261</v>
      </c>
      <c r="K8186" s="66">
        <v>0</v>
      </c>
      <c r="L8186" t="s">
        <v>92</v>
      </c>
      <c r="M8186" s="66">
        <v>223.72</v>
      </c>
      <c r="N8186" s="66">
        <v>0</v>
      </c>
      <c r="O8186" s="1"/>
    </row>
    <row r="8187" spans="1:15">
      <c r="A8187" t="s">
        <v>11</v>
      </c>
      <c r="B8187" t="s">
        <v>4944</v>
      </c>
      <c r="C8187" t="s">
        <v>9107</v>
      </c>
      <c r="D8187" t="s">
        <v>5006</v>
      </c>
      <c r="E8187" t="s">
        <v>150</v>
      </c>
      <c r="G8187" t="s">
        <v>8474</v>
      </c>
      <c r="H8187" t="s">
        <v>152</v>
      </c>
      <c r="I8187" s="1">
        <v>45261</v>
      </c>
      <c r="K8187" s="66">
        <v>0</v>
      </c>
      <c r="L8187" t="s">
        <v>92</v>
      </c>
      <c r="M8187" s="66">
        <v>223.72</v>
      </c>
      <c r="N8187" s="66">
        <v>0</v>
      </c>
      <c r="O8187" s="1"/>
    </row>
    <row r="8188" spans="1:15">
      <c r="A8188" t="s">
        <v>11</v>
      </c>
      <c r="B8188" t="s">
        <v>4944</v>
      </c>
      <c r="C8188" t="s">
        <v>9108</v>
      </c>
      <c r="D8188" t="s">
        <v>5006</v>
      </c>
      <c r="E8188" t="s">
        <v>150</v>
      </c>
      <c r="G8188" t="s">
        <v>8474</v>
      </c>
      <c r="H8188" t="s">
        <v>152</v>
      </c>
      <c r="I8188" s="1">
        <v>45261</v>
      </c>
      <c r="K8188" s="66">
        <v>0</v>
      </c>
      <c r="L8188" t="s">
        <v>92</v>
      </c>
      <c r="M8188" s="66">
        <v>223.72</v>
      </c>
      <c r="N8188" s="66">
        <v>0</v>
      </c>
      <c r="O8188" s="1"/>
    </row>
    <row r="8189" spans="1:15">
      <c r="A8189" t="s">
        <v>11</v>
      </c>
      <c r="B8189" t="s">
        <v>4944</v>
      </c>
      <c r="C8189" t="s">
        <v>9109</v>
      </c>
      <c r="D8189" t="s">
        <v>5006</v>
      </c>
      <c r="E8189" t="s">
        <v>150</v>
      </c>
      <c r="G8189" t="s">
        <v>8474</v>
      </c>
      <c r="H8189" t="s">
        <v>152</v>
      </c>
      <c r="I8189" s="1">
        <v>45261</v>
      </c>
      <c r="K8189" s="66">
        <v>0</v>
      </c>
      <c r="L8189" t="s">
        <v>92</v>
      </c>
      <c r="M8189" s="66">
        <v>223.72</v>
      </c>
      <c r="N8189" s="66">
        <v>0</v>
      </c>
      <c r="O8189" s="1"/>
    </row>
    <row r="8190" spans="1:15">
      <c r="A8190" t="s">
        <v>11</v>
      </c>
      <c r="B8190" t="s">
        <v>4944</v>
      </c>
      <c r="C8190" t="s">
        <v>9110</v>
      </c>
      <c r="D8190" t="s">
        <v>5006</v>
      </c>
      <c r="E8190" t="s">
        <v>150</v>
      </c>
      <c r="G8190" t="s">
        <v>8474</v>
      </c>
      <c r="H8190" t="s">
        <v>152</v>
      </c>
      <c r="I8190" s="1">
        <v>45261</v>
      </c>
      <c r="K8190" s="66">
        <v>0</v>
      </c>
      <c r="L8190" t="s">
        <v>92</v>
      </c>
      <c r="M8190" s="66">
        <v>223.72</v>
      </c>
      <c r="N8190" s="66">
        <v>0</v>
      </c>
      <c r="O8190" s="1"/>
    </row>
    <row r="8191" spans="1:15">
      <c r="A8191" t="s">
        <v>11</v>
      </c>
      <c r="B8191" t="s">
        <v>4944</v>
      </c>
      <c r="C8191" t="s">
        <v>9092</v>
      </c>
      <c r="D8191" t="s">
        <v>5006</v>
      </c>
      <c r="E8191" t="s">
        <v>150</v>
      </c>
      <c r="G8191" t="s">
        <v>8474</v>
      </c>
      <c r="H8191" t="s">
        <v>152</v>
      </c>
      <c r="I8191" s="1">
        <v>45292</v>
      </c>
      <c r="K8191" s="66">
        <v>0</v>
      </c>
      <c r="L8191" t="s">
        <v>92</v>
      </c>
      <c r="M8191" s="66">
        <v>2614.89</v>
      </c>
      <c r="N8191" s="66">
        <v>0</v>
      </c>
      <c r="O8191" s="1"/>
    </row>
    <row r="8192" spans="1:15">
      <c r="A8192" t="s">
        <v>11</v>
      </c>
      <c r="B8192" t="s">
        <v>4944</v>
      </c>
      <c r="C8192" t="s">
        <v>9093</v>
      </c>
      <c r="D8192" t="s">
        <v>5006</v>
      </c>
      <c r="E8192" t="s">
        <v>150</v>
      </c>
      <c r="G8192" t="s">
        <v>8474</v>
      </c>
      <c r="H8192" t="s">
        <v>152</v>
      </c>
      <c r="I8192" s="1">
        <v>45292</v>
      </c>
      <c r="K8192" s="66">
        <v>0</v>
      </c>
      <c r="L8192" t="s">
        <v>92</v>
      </c>
      <c r="M8192" s="66">
        <v>2614.92</v>
      </c>
      <c r="N8192" s="66">
        <v>0</v>
      </c>
      <c r="O8192" s="1"/>
    </row>
    <row r="8193" spans="1:15">
      <c r="A8193" t="s">
        <v>11</v>
      </c>
      <c r="B8193" t="s">
        <v>4944</v>
      </c>
      <c r="C8193" t="s">
        <v>9094</v>
      </c>
      <c r="D8193" t="s">
        <v>5006</v>
      </c>
      <c r="E8193" t="s">
        <v>150</v>
      </c>
      <c r="G8193" t="s">
        <v>8474</v>
      </c>
      <c r="H8193" t="s">
        <v>152</v>
      </c>
      <c r="I8193" s="1">
        <v>45292</v>
      </c>
      <c r="K8193" s="66">
        <v>0</v>
      </c>
      <c r="L8193" t="s">
        <v>92</v>
      </c>
      <c r="M8193" s="66">
        <v>1387.07</v>
      </c>
      <c r="N8193" s="66">
        <v>0</v>
      </c>
      <c r="O8193" s="1"/>
    </row>
    <row r="8194" spans="1:15">
      <c r="A8194" t="s">
        <v>11</v>
      </c>
      <c r="B8194" t="s">
        <v>4944</v>
      </c>
      <c r="C8194" t="s">
        <v>9095</v>
      </c>
      <c r="D8194" t="s">
        <v>5006</v>
      </c>
      <c r="E8194" t="s">
        <v>150</v>
      </c>
      <c r="G8194" t="s">
        <v>8474</v>
      </c>
      <c r="H8194" t="s">
        <v>152</v>
      </c>
      <c r="I8194" s="1">
        <v>45292</v>
      </c>
      <c r="K8194" s="66">
        <v>0</v>
      </c>
      <c r="L8194" t="s">
        <v>92</v>
      </c>
      <c r="M8194" s="66">
        <v>1387.07</v>
      </c>
      <c r="N8194" s="66">
        <v>0</v>
      </c>
      <c r="O8194" s="1"/>
    </row>
    <row r="8195" spans="1:15">
      <c r="A8195" t="s">
        <v>11</v>
      </c>
      <c r="B8195" t="s">
        <v>4944</v>
      </c>
      <c r="C8195" t="s">
        <v>9096</v>
      </c>
      <c r="D8195" t="s">
        <v>5006</v>
      </c>
      <c r="E8195" t="s">
        <v>150</v>
      </c>
      <c r="G8195" t="s">
        <v>8474</v>
      </c>
      <c r="H8195" t="s">
        <v>152</v>
      </c>
      <c r="I8195" s="1">
        <v>45292</v>
      </c>
      <c r="K8195" s="66">
        <v>0</v>
      </c>
      <c r="L8195" t="s">
        <v>92</v>
      </c>
      <c r="M8195" s="66">
        <v>1387.07</v>
      </c>
      <c r="N8195" s="66">
        <v>0</v>
      </c>
      <c r="O8195" s="1"/>
    </row>
    <row r="8196" spans="1:15">
      <c r="A8196" t="s">
        <v>11</v>
      </c>
      <c r="B8196" t="s">
        <v>4944</v>
      </c>
      <c r="C8196" t="s">
        <v>9097</v>
      </c>
      <c r="D8196" t="s">
        <v>5006</v>
      </c>
      <c r="E8196" t="s">
        <v>150</v>
      </c>
      <c r="G8196" t="s">
        <v>8474</v>
      </c>
      <c r="H8196" t="s">
        <v>152</v>
      </c>
      <c r="I8196" s="1">
        <v>45292</v>
      </c>
      <c r="K8196" s="66">
        <v>0</v>
      </c>
      <c r="L8196" t="s">
        <v>92</v>
      </c>
      <c r="M8196" s="66">
        <v>1387.07</v>
      </c>
      <c r="N8196" s="66">
        <v>0</v>
      </c>
      <c r="O8196" s="1"/>
    </row>
    <row r="8197" spans="1:15">
      <c r="A8197" t="s">
        <v>11</v>
      </c>
      <c r="B8197" t="s">
        <v>4944</v>
      </c>
      <c r="C8197" t="s">
        <v>9098</v>
      </c>
      <c r="D8197" t="s">
        <v>5006</v>
      </c>
      <c r="E8197" t="s">
        <v>150</v>
      </c>
      <c r="G8197" t="s">
        <v>8474</v>
      </c>
      <c r="H8197" t="s">
        <v>152</v>
      </c>
      <c r="I8197" s="1">
        <v>45292</v>
      </c>
      <c r="K8197" s="66">
        <v>0</v>
      </c>
      <c r="L8197" t="s">
        <v>92</v>
      </c>
      <c r="M8197" s="66">
        <v>1387.07</v>
      </c>
      <c r="N8197" s="66">
        <v>0</v>
      </c>
      <c r="O8197" s="1"/>
    </row>
    <row r="8198" spans="1:15">
      <c r="A8198" t="s">
        <v>11</v>
      </c>
      <c r="B8198" t="s">
        <v>4944</v>
      </c>
      <c r="C8198" t="s">
        <v>9099</v>
      </c>
      <c r="D8198" t="s">
        <v>5006</v>
      </c>
      <c r="E8198" t="s">
        <v>150</v>
      </c>
      <c r="G8198" t="s">
        <v>8474</v>
      </c>
      <c r="H8198" t="s">
        <v>152</v>
      </c>
      <c r="I8198" s="1">
        <v>45292</v>
      </c>
      <c r="K8198" s="66">
        <v>0</v>
      </c>
      <c r="L8198" t="s">
        <v>92</v>
      </c>
      <c r="M8198" s="66">
        <v>1387.07</v>
      </c>
      <c r="N8198" s="66">
        <v>0</v>
      </c>
      <c r="O8198" s="1"/>
    </row>
    <row r="8199" spans="1:15">
      <c r="A8199" t="s">
        <v>11</v>
      </c>
      <c r="B8199" t="s">
        <v>4944</v>
      </c>
      <c r="C8199" t="s">
        <v>9100</v>
      </c>
      <c r="D8199" t="s">
        <v>5006</v>
      </c>
      <c r="E8199" t="s">
        <v>150</v>
      </c>
      <c r="G8199" t="s">
        <v>8474</v>
      </c>
      <c r="H8199" t="s">
        <v>152</v>
      </c>
      <c r="I8199" s="1">
        <v>45292</v>
      </c>
      <c r="K8199" s="66">
        <v>0</v>
      </c>
      <c r="L8199" t="s">
        <v>92</v>
      </c>
      <c r="M8199" s="66">
        <v>1387.07</v>
      </c>
      <c r="N8199" s="66">
        <v>0</v>
      </c>
      <c r="O8199" s="1"/>
    </row>
    <row r="8200" spans="1:15">
      <c r="A8200" t="s">
        <v>11</v>
      </c>
      <c r="B8200" t="s">
        <v>4944</v>
      </c>
      <c r="C8200" t="s">
        <v>9101</v>
      </c>
      <c r="D8200" t="s">
        <v>5006</v>
      </c>
      <c r="E8200" t="s">
        <v>150</v>
      </c>
      <c r="G8200" t="s">
        <v>8474</v>
      </c>
      <c r="H8200" t="s">
        <v>152</v>
      </c>
      <c r="I8200" s="1">
        <v>45292</v>
      </c>
      <c r="K8200" s="66">
        <v>0</v>
      </c>
      <c r="L8200" t="s">
        <v>92</v>
      </c>
      <c r="M8200" s="66">
        <v>1387.07</v>
      </c>
      <c r="N8200" s="66">
        <v>0</v>
      </c>
      <c r="O8200" s="1"/>
    </row>
    <row r="8201" spans="1:15">
      <c r="A8201" t="s">
        <v>11</v>
      </c>
      <c r="B8201" t="s">
        <v>4944</v>
      </c>
      <c r="C8201" t="s">
        <v>9102</v>
      </c>
      <c r="D8201" t="s">
        <v>5006</v>
      </c>
      <c r="E8201" t="s">
        <v>150</v>
      </c>
      <c r="G8201" t="s">
        <v>8474</v>
      </c>
      <c r="H8201" t="s">
        <v>152</v>
      </c>
      <c r="I8201" s="1">
        <v>45292</v>
      </c>
      <c r="K8201" s="66">
        <v>0</v>
      </c>
      <c r="L8201" t="s">
        <v>92</v>
      </c>
      <c r="M8201" s="66">
        <v>1387.07</v>
      </c>
      <c r="N8201" s="66">
        <v>0</v>
      </c>
      <c r="O8201" s="1"/>
    </row>
    <row r="8202" spans="1:15">
      <c r="A8202" t="s">
        <v>11</v>
      </c>
      <c r="B8202" t="s">
        <v>4944</v>
      </c>
      <c r="C8202" t="s">
        <v>9103</v>
      </c>
      <c r="D8202" t="s">
        <v>5006</v>
      </c>
      <c r="E8202" t="s">
        <v>150</v>
      </c>
      <c r="G8202" t="s">
        <v>8474</v>
      </c>
      <c r="H8202" t="s">
        <v>152</v>
      </c>
      <c r="I8202" s="1">
        <v>45292</v>
      </c>
      <c r="K8202" s="66">
        <v>0</v>
      </c>
      <c r="L8202" t="s">
        <v>92</v>
      </c>
      <c r="M8202" s="66">
        <v>1387.07</v>
      </c>
      <c r="N8202" s="66">
        <v>0</v>
      </c>
      <c r="O8202" s="1"/>
    </row>
    <row r="8203" spans="1:15">
      <c r="A8203" t="s">
        <v>11</v>
      </c>
      <c r="B8203" t="s">
        <v>4944</v>
      </c>
      <c r="C8203" t="s">
        <v>9104</v>
      </c>
      <c r="D8203" t="s">
        <v>5006</v>
      </c>
      <c r="E8203" t="s">
        <v>150</v>
      </c>
      <c r="G8203" t="s">
        <v>8474</v>
      </c>
      <c r="H8203" t="s">
        <v>152</v>
      </c>
      <c r="I8203" s="1">
        <v>45292</v>
      </c>
      <c r="K8203" s="66">
        <v>0</v>
      </c>
      <c r="L8203" t="s">
        <v>92</v>
      </c>
      <c r="M8203" s="66">
        <v>1387.07</v>
      </c>
      <c r="N8203" s="66">
        <v>0</v>
      </c>
      <c r="O8203" s="1"/>
    </row>
    <row r="8204" spans="1:15">
      <c r="A8204" t="s">
        <v>11</v>
      </c>
      <c r="B8204" t="s">
        <v>4944</v>
      </c>
      <c r="C8204" t="s">
        <v>9105</v>
      </c>
      <c r="D8204" t="s">
        <v>5006</v>
      </c>
      <c r="E8204" t="s">
        <v>150</v>
      </c>
      <c r="G8204" t="s">
        <v>8474</v>
      </c>
      <c r="H8204" t="s">
        <v>152</v>
      </c>
      <c r="I8204" s="1">
        <v>45292</v>
      </c>
      <c r="K8204" s="66">
        <v>0</v>
      </c>
      <c r="L8204" t="s">
        <v>92</v>
      </c>
      <c r="M8204" s="66">
        <v>1387.07</v>
      </c>
      <c r="N8204" s="66">
        <v>0</v>
      </c>
      <c r="O8204" s="1"/>
    </row>
    <row r="8205" spans="1:15">
      <c r="A8205" t="s">
        <v>11</v>
      </c>
      <c r="B8205" t="s">
        <v>4944</v>
      </c>
      <c r="C8205" t="s">
        <v>9106</v>
      </c>
      <c r="D8205" t="s">
        <v>5006</v>
      </c>
      <c r="E8205" t="s">
        <v>150</v>
      </c>
      <c r="G8205" t="s">
        <v>8474</v>
      </c>
      <c r="H8205" t="s">
        <v>152</v>
      </c>
      <c r="I8205" s="1">
        <v>45292</v>
      </c>
      <c r="K8205" s="66">
        <v>0</v>
      </c>
      <c r="L8205" t="s">
        <v>92</v>
      </c>
      <c r="M8205" s="66">
        <v>1387.07</v>
      </c>
      <c r="N8205" s="66">
        <v>0</v>
      </c>
      <c r="O8205" s="1"/>
    </row>
    <row r="8206" spans="1:15">
      <c r="A8206" t="s">
        <v>11</v>
      </c>
      <c r="B8206" t="s">
        <v>4944</v>
      </c>
      <c r="C8206" t="s">
        <v>9105</v>
      </c>
      <c r="D8206" t="s">
        <v>5006</v>
      </c>
      <c r="E8206" t="s">
        <v>150</v>
      </c>
      <c r="G8206" t="s">
        <v>8474</v>
      </c>
      <c r="H8206" t="s">
        <v>152</v>
      </c>
      <c r="I8206" s="1">
        <v>45292</v>
      </c>
      <c r="K8206" s="66">
        <v>0</v>
      </c>
      <c r="L8206" t="s">
        <v>92</v>
      </c>
      <c r="M8206" s="66">
        <v>1387.07</v>
      </c>
      <c r="N8206" s="66">
        <v>0</v>
      </c>
      <c r="O8206" s="1"/>
    </row>
    <row r="8207" spans="1:15">
      <c r="A8207" t="s">
        <v>11</v>
      </c>
      <c r="B8207" t="s">
        <v>4944</v>
      </c>
      <c r="C8207" t="s">
        <v>9107</v>
      </c>
      <c r="D8207" t="s">
        <v>5006</v>
      </c>
      <c r="E8207" t="s">
        <v>150</v>
      </c>
      <c r="G8207" t="s">
        <v>8474</v>
      </c>
      <c r="H8207" t="s">
        <v>152</v>
      </c>
      <c r="I8207" s="1">
        <v>45292</v>
      </c>
      <c r="K8207" s="66">
        <v>0</v>
      </c>
      <c r="L8207" t="s">
        <v>92</v>
      </c>
      <c r="M8207" s="66">
        <v>1387.07</v>
      </c>
      <c r="N8207" s="66">
        <v>0</v>
      </c>
      <c r="O8207" s="1"/>
    </row>
    <row r="8208" spans="1:15">
      <c r="A8208" t="s">
        <v>11</v>
      </c>
      <c r="B8208" t="s">
        <v>4944</v>
      </c>
      <c r="C8208" t="s">
        <v>9108</v>
      </c>
      <c r="D8208" t="s">
        <v>5006</v>
      </c>
      <c r="E8208" t="s">
        <v>150</v>
      </c>
      <c r="G8208" t="s">
        <v>8474</v>
      </c>
      <c r="H8208" t="s">
        <v>152</v>
      </c>
      <c r="I8208" s="1">
        <v>45292</v>
      </c>
      <c r="K8208" s="66">
        <v>0</v>
      </c>
      <c r="L8208" t="s">
        <v>92</v>
      </c>
      <c r="M8208" s="66">
        <v>1387.06</v>
      </c>
      <c r="N8208" s="66">
        <v>0</v>
      </c>
      <c r="O8208" s="1"/>
    </row>
    <row r="8209" spans="1:15">
      <c r="A8209" t="s">
        <v>11</v>
      </c>
      <c r="B8209" t="s">
        <v>4944</v>
      </c>
      <c r="C8209" t="s">
        <v>9109</v>
      </c>
      <c r="D8209" t="s">
        <v>5006</v>
      </c>
      <c r="E8209" t="s">
        <v>150</v>
      </c>
      <c r="G8209" t="s">
        <v>8474</v>
      </c>
      <c r="H8209" t="s">
        <v>152</v>
      </c>
      <c r="I8209" s="1">
        <v>45292</v>
      </c>
      <c r="K8209" s="66">
        <v>0</v>
      </c>
      <c r="L8209" t="s">
        <v>92</v>
      </c>
      <c r="M8209" s="66">
        <v>1387.07</v>
      </c>
      <c r="N8209" s="66">
        <v>0</v>
      </c>
      <c r="O8209" s="1"/>
    </row>
    <row r="8210" spans="1:15">
      <c r="A8210" t="s">
        <v>11</v>
      </c>
      <c r="B8210" t="s">
        <v>4944</v>
      </c>
      <c r="C8210" t="s">
        <v>9110</v>
      </c>
      <c r="D8210" t="s">
        <v>5006</v>
      </c>
      <c r="E8210" t="s">
        <v>150</v>
      </c>
      <c r="G8210" t="s">
        <v>8474</v>
      </c>
      <c r="H8210" t="s">
        <v>152</v>
      </c>
      <c r="I8210" s="1">
        <v>45292</v>
      </c>
      <c r="K8210" s="66">
        <v>0</v>
      </c>
      <c r="L8210" t="s">
        <v>92</v>
      </c>
      <c r="M8210" s="66">
        <v>1387.07</v>
      </c>
      <c r="N8210" s="66">
        <v>0</v>
      </c>
      <c r="O8210" s="1"/>
    </row>
    <row r="8211" spans="1:15">
      <c r="A8211" t="s">
        <v>11</v>
      </c>
      <c r="B8211" t="s">
        <v>4944</v>
      </c>
      <c r="C8211" t="s">
        <v>9111</v>
      </c>
      <c r="D8211" t="s">
        <v>5006</v>
      </c>
      <c r="E8211" t="s">
        <v>150</v>
      </c>
      <c r="G8211" t="s">
        <v>8474</v>
      </c>
      <c r="H8211" t="s">
        <v>152</v>
      </c>
      <c r="I8211" s="1">
        <v>45292</v>
      </c>
      <c r="K8211" s="66">
        <v>0</v>
      </c>
      <c r="L8211" t="s">
        <v>92</v>
      </c>
      <c r="M8211" s="66">
        <v>8510.67</v>
      </c>
      <c r="N8211" s="66">
        <v>0</v>
      </c>
      <c r="O8211" s="1"/>
    </row>
    <row r="8212" spans="1:15">
      <c r="A8212" t="s">
        <v>11</v>
      </c>
      <c r="B8212" t="s">
        <v>4944</v>
      </c>
      <c r="C8212" t="s">
        <v>9112</v>
      </c>
      <c r="D8212" t="s">
        <v>5006</v>
      </c>
      <c r="E8212" t="s">
        <v>150</v>
      </c>
      <c r="G8212" t="s">
        <v>8474</v>
      </c>
      <c r="H8212" t="s">
        <v>152</v>
      </c>
      <c r="I8212" s="1">
        <v>45292</v>
      </c>
      <c r="K8212" s="66">
        <v>0</v>
      </c>
      <c r="L8212" t="s">
        <v>92</v>
      </c>
      <c r="M8212" s="66">
        <v>1304.9000000000001</v>
      </c>
      <c r="N8212" s="66">
        <v>0</v>
      </c>
      <c r="O8212" s="1"/>
    </row>
    <row r="8213" spans="1:15">
      <c r="A8213" t="s">
        <v>11</v>
      </c>
      <c r="B8213" t="s">
        <v>4944</v>
      </c>
      <c r="C8213" t="s">
        <v>9092</v>
      </c>
      <c r="D8213" t="s">
        <v>5006</v>
      </c>
      <c r="E8213" t="s">
        <v>150</v>
      </c>
      <c r="G8213" t="s">
        <v>8474</v>
      </c>
      <c r="H8213" t="s">
        <v>152</v>
      </c>
      <c r="I8213" s="1">
        <v>45323</v>
      </c>
      <c r="K8213" s="66">
        <v>0</v>
      </c>
      <c r="L8213" t="s">
        <v>92</v>
      </c>
      <c r="M8213" s="66">
        <v>2446.1999999999998</v>
      </c>
      <c r="N8213" s="66">
        <v>0</v>
      </c>
      <c r="O8213" s="1"/>
    </row>
    <row r="8214" spans="1:15">
      <c r="A8214" t="s">
        <v>11</v>
      </c>
      <c r="B8214" t="s">
        <v>4944</v>
      </c>
      <c r="C8214" t="s">
        <v>9093</v>
      </c>
      <c r="D8214" t="s">
        <v>5006</v>
      </c>
      <c r="E8214" t="s">
        <v>150</v>
      </c>
      <c r="G8214" t="s">
        <v>8474</v>
      </c>
      <c r="H8214" t="s">
        <v>152</v>
      </c>
      <c r="I8214" s="1">
        <v>45323</v>
      </c>
      <c r="K8214" s="66">
        <v>0</v>
      </c>
      <c r="L8214" t="s">
        <v>92</v>
      </c>
      <c r="M8214" s="66">
        <v>2446.21</v>
      </c>
      <c r="N8214" s="66">
        <v>0</v>
      </c>
      <c r="O8214" s="1"/>
    </row>
    <row r="8215" spans="1:15">
      <c r="A8215" t="s">
        <v>11</v>
      </c>
      <c r="B8215" t="s">
        <v>4944</v>
      </c>
      <c r="C8215" t="s">
        <v>9094</v>
      </c>
      <c r="D8215" t="s">
        <v>5006</v>
      </c>
      <c r="E8215" t="s">
        <v>150</v>
      </c>
      <c r="G8215" t="s">
        <v>8474</v>
      </c>
      <c r="H8215" t="s">
        <v>152</v>
      </c>
      <c r="I8215" s="1">
        <v>45323</v>
      </c>
      <c r="K8215" s="66">
        <v>0</v>
      </c>
      <c r="L8215" t="s">
        <v>92</v>
      </c>
      <c r="M8215" s="66">
        <v>1297.57</v>
      </c>
      <c r="N8215" s="66">
        <v>0</v>
      </c>
      <c r="O8215" s="1"/>
    </row>
    <row r="8216" spans="1:15">
      <c r="A8216" t="s">
        <v>11</v>
      </c>
      <c r="B8216" t="s">
        <v>4944</v>
      </c>
      <c r="C8216" t="s">
        <v>9095</v>
      </c>
      <c r="D8216" t="s">
        <v>5006</v>
      </c>
      <c r="E8216" t="s">
        <v>150</v>
      </c>
      <c r="G8216" t="s">
        <v>8474</v>
      </c>
      <c r="H8216" t="s">
        <v>152</v>
      </c>
      <c r="I8216" s="1">
        <v>45323</v>
      </c>
      <c r="K8216" s="66">
        <v>0</v>
      </c>
      <c r="L8216" t="s">
        <v>92</v>
      </c>
      <c r="M8216" s="66">
        <v>1297.57</v>
      </c>
      <c r="N8216" s="66">
        <v>0</v>
      </c>
      <c r="O8216" s="1"/>
    </row>
    <row r="8217" spans="1:15">
      <c r="A8217" t="s">
        <v>11</v>
      </c>
      <c r="B8217" t="s">
        <v>4944</v>
      </c>
      <c r="C8217" t="s">
        <v>9096</v>
      </c>
      <c r="D8217" t="s">
        <v>5006</v>
      </c>
      <c r="E8217" t="s">
        <v>150</v>
      </c>
      <c r="G8217" t="s">
        <v>8474</v>
      </c>
      <c r="H8217" t="s">
        <v>152</v>
      </c>
      <c r="I8217" s="1">
        <v>45323</v>
      </c>
      <c r="K8217" s="66">
        <v>0</v>
      </c>
      <c r="L8217" t="s">
        <v>92</v>
      </c>
      <c r="M8217" s="66">
        <v>1297.57</v>
      </c>
      <c r="N8217" s="66">
        <v>0</v>
      </c>
      <c r="O8217" s="1"/>
    </row>
    <row r="8218" spans="1:15">
      <c r="A8218" t="s">
        <v>11</v>
      </c>
      <c r="B8218" t="s">
        <v>4944</v>
      </c>
      <c r="C8218" t="s">
        <v>9097</v>
      </c>
      <c r="D8218" t="s">
        <v>5006</v>
      </c>
      <c r="E8218" t="s">
        <v>150</v>
      </c>
      <c r="G8218" t="s">
        <v>8474</v>
      </c>
      <c r="H8218" t="s">
        <v>152</v>
      </c>
      <c r="I8218" s="1">
        <v>45323</v>
      </c>
      <c r="K8218" s="66">
        <v>0</v>
      </c>
      <c r="L8218" t="s">
        <v>92</v>
      </c>
      <c r="M8218" s="66">
        <v>1297.57</v>
      </c>
      <c r="N8218" s="66">
        <v>0</v>
      </c>
      <c r="O8218" s="1"/>
    </row>
    <row r="8219" spans="1:15">
      <c r="A8219" t="s">
        <v>11</v>
      </c>
      <c r="B8219" t="s">
        <v>4944</v>
      </c>
      <c r="C8219" t="s">
        <v>9098</v>
      </c>
      <c r="D8219" t="s">
        <v>5006</v>
      </c>
      <c r="E8219" t="s">
        <v>150</v>
      </c>
      <c r="G8219" t="s">
        <v>8474</v>
      </c>
      <c r="H8219" t="s">
        <v>152</v>
      </c>
      <c r="I8219" s="1">
        <v>45323</v>
      </c>
      <c r="K8219" s="66">
        <v>0</v>
      </c>
      <c r="L8219" t="s">
        <v>92</v>
      </c>
      <c r="M8219" s="66">
        <v>1297.57</v>
      </c>
      <c r="N8219" s="66">
        <v>0</v>
      </c>
      <c r="O8219" s="1"/>
    </row>
    <row r="8220" spans="1:15">
      <c r="A8220" t="s">
        <v>11</v>
      </c>
      <c r="B8220" t="s">
        <v>4944</v>
      </c>
      <c r="C8220" t="s">
        <v>9099</v>
      </c>
      <c r="D8220" t="s">
        <v>5006</v>
      </c>
      <c r="E8220" t="s">
        <v>150</v>
      </c>
      <c r="G8220" t="s">
        <v>8474</v>
      </c>
      <c r="H8220" t="s">
        <v>152</v>
      </c>
      <c r="I8220" s="1">
        <v>45323</v>
      </c>
      <c r="K8220" s="66">
        <v>0</v>
      </c>
      <c r="L8220" t="s">
        <v>92</v>
      </c>
      <c r="M8220" s="66">
        <v>1297.57</v>
      </c>
      <c r="N8220" s="66">
        <v>0</v>
      </c>
      <c r="O8220" s="1"/>
    </row>
    <row r="8221" spans="1:15">
      <c r="A8221" t="s">
        <v>11</v>
      </c>
      <c r="B8221" t="s">
        <v>4944</v>
      </c>
      <c r="C8221" t="s">
        <v>9100</v>
      </c>
      <c r="D8221" t="s">
        <v>5006</v>
      </c>
      <c r="E8221" t="s">
        <v>150</v>
      </c>
      <c r="G8221" t="s">
        <v>8474</v>
      </c>
      <c r="H8221" t="s">
        <v>152</v>
      </c>
      <c r="I8221" s="1">
        <v>45323</v>
      </c>
      <c r="K8221" s="66">
        <v>0</v>
      </c>
      <c r="L8221" t="s">
        <v>92</v>
      </c>
      <c r="M8221" s="66">
        <v>1297.57</v>
      </c>
      <c r="N8221" s="66">
        <v>0</v>
      </c>
      <c r="O8221" s="1"/>
    </row>
    <row r="8222" spans="1:15">
      <c r="A8222" t="s">
        <v>11</v>
      </c>
      <c r="B8222" t="s">
        <v>4944</v>
      </c>
      <c r="C8222" t="s">
        <v>9101</v>
      </c>
      <c r="D8222" t="s">
        <v>5006</v>
      </c>
      <c r="E8222" t="s">
        <v>150</v>
      </c>
      <c r="G8222" t="s">
        <v>8474</v>
      </c>
      <c r="H8222" t="s">
        <v>152</v>
      </c>
      <c r="I8222" s="1">
        <v>45323</v>
      </c>
      <c r="K8222" s="66">
        <v>0</v>
      </c>
      <c r="L8222" t="s">
        <v>92</v>
      </c>
      <c r="M8222" s="66">
        <v>1297.57</v>
      </c>
      <c r="N8222" s="66">
        <v>0</v>
      </c>
      <c r="O8222" s="1"/>
    </row>
    <row r="8223" spans="1:15">
      <c r="A8223" t="s">
        <v>11</v>
      </c>
      <c r="B8223" t="s">
        <v>4944</v>
      </c>
      <c r="C8223" t="s">
        <v>9102</v>
      </c>
      <c r="D8223" t="s">
        <v>5006</v>
      </c>
      <c r="E8223" t="s">
        <v>150</v>
      </c>
      <c r="G8223" t="s">
        <v>8474</v>
      </c>
      <c r="H8223" t="s">
        <v>152</v>
      </c>
      <c r="I8223" s="1">
        <v>45323</v>
      </c>
      <c r="K8223" s="66">
        <v>0</v>
      </c>
      <c r="L8223" t="s">
        <v>92</v>
      </c>
      <c r="M8223" s="66">
        <v>1297.57</v>
      </c>
      <c r="N8223" s="66">
        <v>0</v>
      </c>
      <c r="O8223" s="1"/>
    </row>
    <row r="8224" spans="1:15">
      <c r="A8224" t="s">
        <v>11</v>
      </c>
      <c r="B8224" t="s">
        <v>4944</v>
      </c>
      <c r="C8224" t="s">
        <v>9103</v>
      </c>
      <c r="D8224" t="s">
        <v>5006</v>
      </c>
      <c r="E8224" t="s">
        <v>150</v>
      </c>
      <c r="G8224" t="s">
        <v>8474</v>
      </c>
      <c r="H8224" t="s">
        <v>152</v>
      </c>
      <c r="I8224" s="1">
        <v>45323</v>
      </c>
      <c r="K8224" s="66">
        <v>0</v>
      </c>
      <c r="L8224" t="s">
        <v>92</v>
      </c>
      <c r="M8224" s="66">
        <v>1297.57</v>
      </c>
      <c r="N8224" s="66">
        <v>0</v>
      </c>
      <c r="O8224" s="1"/>
    </row>
    <row r="8225" spans="1:15">
      <c r="A8225" t="s">
        <v>11</v>
      </c>
      <c r="B8225" t="s">
        <v>4944</v>
      </c>
      <c r="C8225" t="s">
        <v>9104</v>
      </c>
      <c r="D8225" t="s">
        <v>5006</v>
      </c>
      <c r="E8225" t="s">
        <v>150</v>
      </c>
      <c r="G8225" t="s">
        <v>8474</v>
      </c>
      <c r="H8225" t="s">
        <v>152</v>
      </c>
      <c r="I8225" s="1">
        <v>45323</v>
      </c>
      <c r="K8225" s="66">
        <v>0</v>
      </c>
      <c r="L8225" t="s">
        <v>92</v>
      </c>
      <c r="M8225" s="66">
        <v>1297.57</v>
      </c>
      <c r="N8225" s="66">
        <v>0</v>
      </c>
      <c r="O8225" s="1"/>
    </row>
    <row r="8226" spans="1:15">
      <c r="A8226" t="s">
        <v>11</v>
      </c>
      <c r="B8226" t="s">
        <v>4944</v>
      </c>
      <c r="C8226" t="s">
        <v>9105</v>
      </c>
      <c r="D8226" t="s">
        <v>5006</v>
      </c>
      <c r="E8226" t="s">
        <v>150</v>
      </c>
      <c r="G8226" t="s">
        <v>8474</v>
      </c>
      <c r="H8226" t="s">
        <v>152</v>
      </c>
      <c r="I8226" s="1">
        <v>45323</v>
      </c>
      <c r="K8226" s="66">
        <v>0</v>
      </c>
      <c r="L8226" t="s">
        <v>92</v>
      </c>
      <c r="M8226" s="66">
        <v>1297.57</v>
      </c>
      <c r="N8226" s="66">
        <v>0</v>
      </c>
      <c r="O8226" s="1"/>
    </row>
    <row r="8227" spans="1:15">
      <c r="A8227" t="s">
        <v>11</v>
      </c>
      <c r="B8227" t="s">
        <v>4944</v>
      </c>
      <c r="C8227" t="s">
        <v>9106</v>
      </c>
      <c r="D8227" t="s">
        <v>5006</v>
      </c>
      <c r="E8227" t="s">
        <v>150</v>
      </c>
      <c r="G8227" t="s">
        <v>8474</v>
      </c>
      <c r="H8227" t="s">
        <v>152</v>
      </c>
      <c r="I8227" s="1">
        <v>45323</v>
      </c>
      <c r="K8227" s="66">
        <v>0</v>
      </c>
      <c r="L8227" t="s">
        <v>92</v>
      </c>
      <c r="M8227" s="66">
        <v>1297.57</v>
      </c>
      <c r="N8227" s="66">
        <v>0</v>
      </c>
      <c r="O8227" s="1"/>
    </row>
    <row r="8228" spans="1:15">
      <c r="A8228" t="s">
        <v>11</v>
      </c>
      <c r="B8228" t="s">
        <v>4944</v>
      </c>
      <c r="C8228" t="s">
        <v>9105</v>
      </c>
      <c r="D8228" t="s">
        <v>5006</v>
      </c>
      <c r="E8228" t="s">
        <v>150</v>
      </c>
      <c r="G8228" t="s">
        <v>8474</v>
      </c>
      <c r="H8228" t="s">
        <v>152</v>
      </c>
      <c r="I8228" s="1">
        <v>45323</v>
      </c>
      <c r="K8228" s="66">
        <v>0</v>
      </c>
      <c r="L8228" t="s">
        <v>92</v>
      </c>
      <c r="M8228" s="66">
        <v>1297.57</v>
      </c>
      <c r="N8228" s="66">
        <v>0</v>
      </c>
      <c r="O8228" s="1"/>
    </row>
    <row r="8229" spans="1:15">
      <c r="A8229" t="s">
        <v>11</v>
      </c>
      <c r="B8229" t="s">
        <v>4944</v>
      </c>
      <c r="C8229" t="s">
        <v>9107</v>
      </c>
      <c r="D8229" t="s">
        <v>5006</v>
      </c>
      <c r="E8229" t="s">
        <v>150</v>
      </c>
      <c r="G8229" t="s">
        <v>8474</v>
      </c>
      <c r="H8229" t="s">
        <v>152</v>
      </c>
      <c r="I8229" s="1">
        <v>45323</v>
      </c>
      <c r="K8229" s="66">
        <v>0</v>
      </c>
      <c r="L8229" t="s">
        <v>92</v>
      </c>
      <c r="M8229" s="66">
        <v>1297.57</v>
      </c>
      <c r="N8229" s="66">
        <v>0</v>
      </c>
      <c r="O8229" s="1"/>
    </row>
    <row r="8230" spans="1:15">
      <c r="A8230" t="s">
        <v>11</v>
      </c>
      <c r="B8230" t="s">
        <v>4944</v>
      </c>
      <c r="C8230" t="s">
        <v>9108</v>
      </c>
      <c r="D8230" t="s">
        <v>5006</v>
      </c>
      <c r="E8230" t="s">
        <v>150</v>
      </c>
      <c r="G8230" t="s">
        <v>8474</v>
      </c>
      <c r="H8230" t="s">
        <v>152</v>
      </c>
      <c r="I8230" s="1">
        <v>45323</v>
      </c>
      <c r="K8230" s="66">
        <v>0</v>
      </c>
      <c r="L8230" t="s">
        <v>92</v>
      </c>
      <c r="M8230" s="66">
        <v>1297.57</v>
      </c>
      <c r="N8230" s="66">
        <v>0</v>
      </c>
      <c r="O8230" s="1"/>
    </row>
    <row r="8231" spans="1:15">
      <c r="A8231" t="s">
        <v>11</v>
      </c>
      <c r="B8231" t="s">
        <v>4944</v>
      </c>
      <c r="C8231" t="s">
        <v>9109</v>
      </c>
      <c r="D8231" t="s">
        <v>5006</v>
      </c>
      <c r="E8231" t="s">
        <v>150</v>
      </c>
      <c r="G8231" t="s">
        <v>8474</v>
      </c>
      <c r="H8231" t="s">
        <v>152</v>
      </c>
      <c r="I8231" s="1">
        <v>45323</v>
      </c>
      <c r="K8231" s="66">
        <v>0</v>
      </c>
      <c r="L8231" t="s">
        <v>92</v>
      </c>
      <c r="M8231" s="66">
        <v>1297.57</v>
      </c>
      <c r="N8231" s="66">
        <v>0</v>
      </c>
      <c r="O8231" s="1"/>
    </row>
    <row r="8232" spans="1:15">
      <c r="A8232" t="s">
        <v>11</v>
      </c>
      <c r="B8232" t="s">
        <v>4944</v>
      </c>
      <c r="C8232" t="s">
        <v>9110</v>
      </c>
      <c r="D8232" t="s">
        <v>5006</v>
      </c>
      <c r="E8232" t="s">
        <v>150</v>
      </c>
      <c r="G8232" t="s">
        <v>8474</v>
      </c>
      <c r="H8232" t="s">
        <v>152</v>
      </c>
      <c r="I8232" s="1">
        <v>45323</v>
      </c>
      <c r="K8232" s="66">
        <v>0</v>
      </c>
      <c r="L8232" t="s">
        <v>92</v>
      </c>
      <c r="M8232" s="66">
        <v>1297.57</v>
      </c>
      <c r="N8232" s="66">
        <v>0</v>
      </c>
      <c r="O8232" s="1"/>
    </row>
    <row r="8233" spans="1:15">
      <c r="A8233" t="s">
        <v>11</v>
      </c>
      <c r="B8233" t="s">
        <v>4944</v>
      </c>
      <c r="C8233" t="s">
        <v>9111</v>
      </c>
      <c r="D8233" t="s">
        <v>5006</v>
      </c>
      <c r="E8233" t="s">
        <v>150</v>
      </c>
      <c r="G8233" t="s">
        <v>8474</v>
      </c>
      <c r="H8233" t="s">
        <v>152</v>
      </c>
      <c r="I8233" s="1">
        <v>45323</v>
      </c>
      <c r="K8233" s="66">
        <v>0</v>
      </c>
      <c r="L8233" t="s">
        <v>92</v>
      </c>
      <c r="M8233" s="66">
        <v>12340.47</v>
      </c>
      <c r="N8233" s="66">
        <v>0</v>
      </c>
      <c r="O8233" s="1"/>
    </row>
    <row r="8234" spans="1:15">
      <c r="A8234" t="s">
        <v>11</v>
      </c>
      <c r="B8234" t="s">
        <v>4944</v>
      </c>
      <c r="C8234" t="s">
        <v>9112</v>
      </c>
      <c r="D8234" t="s">
        <v>5006</v>
      </c>
      <c r="E8234" t="s">
        <v>150</v>
      </c>
      <c r="G8234" t="s">
        <v>8474</v>
      </c>
      <c r="H8234" t="s">
        <v>152</v>
      </c>
      <c r="I8234" s="1">
        <v>45323</v>
      </c>
      <c r="K8234" s="66">
        <v>0</v>
      </c>
      <c r="L8234" t="s">
        <v>92</v>
      </c>
      <c r="M8234" s="66">
        <v>1892.1</v>
      </c>
      <c r="N8234" s="66">
        <v>0</v>
      </c>
      <c r="O8234" s="1"/>
    </row>
    <row r="8235" spans="1:15">
      <c r="A8235" t="s">
        <v>11</v>
      </c>
      <c r="B8235" t="s">
        <v>4944</v>
      </c>
      <c r="C8235" t="s">
        <v>9113</v>
      </c>
      <c r="D8235" t="s">
        <v>5006</v>
      </c>
      <c r="E8235" t="s">
        <v>150</v>
      </c>
      <c r="G8235" t="s">
        <v>8474</v>
      </c>
      <c r="H8235" t="s">
        <v>152</v>
      </c>
      <c r="I8235" s="1">
        <v>45323</v>
      </c>
      <c r="K8235" s="66">
        <v>0</v>
      </c>
      <c r="L8235" t="s">
        <v>92</v>
      </c>
      <c r="M8235" s="66">
        <v>5097.8100000000004</v>
      </c>
      <c r="N8235" s="66">
        <v>0</v>
      </c>
      <c r="O8235" s="1"/>
    </row>
    <row r="8236" spans="1:15">
      <c r="A8236" t="s">
        <v>11</v>
      </c>
      <c r="B8236" t="s">
        <v>4944</v>
      </c>
      <c r="C8236" t="s">
        <v>9114</v>
      </c>
      <c r="D8236" t="s">
        <v>5006</v>
      </c>
      <c r="E8236" t="s">
        <v>150</v>
      </c>
      <c r="G8236" t="s">
        <v>8474</v>
      </c>
      <c r="H8236" t="s">
        <v>152</v>
      </c>
      <c r="I8236" s="1">
        <v>45323</v>
      </c>
      <c r="K8236" s="66">
        <v>0</v>
      </c>
      <c r="L8236" t="s">
        <v>92</v>
      </c>
      <c r="M8236" s="66">
        <v>5097.8100000000004</v>
      </c>
      <c r="N8236" s="66">
        <v>0</v>
      </c>
      <c r="O8236" s="1"/>
    </row>
    <row r="8237" spans="1:15">
      <c r="A8237" t="s">
        <v>11</v>
      </c>
      <c r="B8237" t="s">
        <v>4944</v>
      </c>
      <c r="C8237" t="s">
        <v>9115</v>
      </c>
      <c r="D8237" t="s">
        <v>5006</v>
      </c>
      <c r="E8237" t="s">
        <v>150</v>
      </c>
      <c r="G8237" t="s">
        <v>8474</v>
      </c>
      <c r="H8237" t="s">
        <v>152</v>
      </c>
      <c r="I8237" s="1">
        <v>45323</v>
      </c>
      <c r="K8237" s="66">
        <v>0</v>
      </c>
      <c r="L8237" t="s">
        <v>92</v>
      </c>
      <c r="M8237" s="66">
        <v>5097.8100000000004</v>
      </c>
      <c r="N8237" s="66">
        <v>0</v>
      </c>
      <c r="O8237" s="1"/>
    </row>
    <row r="8238" spans="1:15">
      <c r="A8238" t="s">
        <v>11</v>
      </c>
      <c r="B8238" t="s">
        <v>4944</v>
      </c>
      <c r="C8238" t="s">
        <v>9116</v>
      </c>
      <c r="D8238" t="s">
        <v>5006</v>
      </c>
      <c r="E8238" t="s">
        <v>150</v>
      </c>
      <c r="G8238" t="s">
        <v>8474</v>
      </c>
      <c r="H8238" t="s">
        <v>152</v>
      </c>
      <c r="I8238" s="1">
        <v>45323</v>
      </c>
      <c r="K8238" s="66">
        <v>0</v>
      </c>
      <c r="L8238" t="s">
        <v>92</v>
      </c>
      <c r="M8238" s="66">
        <v>5097.8100000000004</v>
      </c>
      <c r="N8238" s="66">
        <v>0</v>
      </c>
      <c r="O8238" s="1"/>
    </row>
    <row r="8239" spans="1:15">
      <c r="A8239" t="s">
        <v>11</v>
      </c>
      <c r="B8239" t="s">
        <v>4944</v>
      </c>
      <c r="C8239" t="s">
        <v>9117</v>
      </c>
      <c r="D8239" t="s">
        <v>5006</v>
      </c>
      <c r="E8239" t="s">
        <v>150</v>
      </c>
      <c r="G8239" t="s">
        <v>8474</v>
      </c>
      <c r="H8239" t="s">
        <v>152</v>
      </c>
      <c r="I8239" s="1">
        <v>45323</v>
      </c>
      <c r="K8239" s="66">
        <v>0</v>
      </c>
      <c r="L8239" t="s">
        <v>92</v>
      </c>
      <c r="M8239" s="66">
        <v>5097.8100000000004</v>
      </c>
      <c r="N8239" s="66">
        <v>0</v>
      </c>
      <c r="O8239" s="1"/>
    </row>
    <row r="8240" spans="1:15">
      <c r="A8240" t="s">
        <v>11</v>
      </c>
      <c r="B8240" t="s">
        <v>4944</v>
      </c>
      <c r="C8240" t="s">
        <v>9118</v>
      </c>
      <c r="D8240" t="s">
        <v>5006</v>
      </c>
      <c r="E8240" t="s">
        <v>150</v>
      </c>
      <c r="G8240" t="s">
        <v>8474</v>
      </c>
      <c r="H8240" t="s">
        <v>152</v>
      </c>
      <c r="I8240" s="1">
        <v>45323</v>
      </c>
      <c r="K8240" s="66">
        <v>0</v>
      </c>
      <c r="L8240" t="s">
        <v>92</v>
      </c>
      <c r="M8240" s="66">
        <v>5097.8100000000004</v>
      </c>
      <c r="N8240" s="66">
        <v>0</v>
      </c>
      <c r="O8240" s="1"/>
    </row>
    <row r="8241" spans="1:15">
      <c r="A8241" t="s">
        <v>11</v>
      </c>
      <c r="B8241" t="s">
        <v>4944</v>
      </c>
      <c r="C8241" t="s">
        <v>9119</v>
      </c>
      <c r="D8241" t="s">
        <v>5006</v>
      </c>
      <c r="E8241" t="s">
        <v>150</v>
      </c>
      <c r="G8241" t="s">
        <v>8474</v>
      </c>
      <c r="H8241" t="s">
        <v>152</v>
      </c>
      <c r="I8241" s="1">
        <v>45323</v>
      </c>
      <c r="K8241" s="66">
        <v>0</v>
      </c>
      <c r="L8241" t="s">
        <v>92</v>
      </c>
      <c r="M8241" s="66">
        <v>5097.8100000000004</v>
      </c>
      <c r="N8241" s="66">
        <v>0</v>
      </c>
      <c r="O8241" s="1"/>
    </row>
    <row r="8242" spans="1:15">
      <c r="A8242" t="s">
        <v>11</v>
      </c>
      <c r="B8242" t="s">
        <v>4944</v>
      </c>
      <c r="C8242" t="s">
        <v>9120</v>
      </c>
      <c r="D8242" t="s">
        <v>5006</v>
      </c>
      <c r="E8242" t="s">
        <v>150</v>
      </c>
      <c r="G8242" t="s">
        <v>8474</v>
      </c>
      <c r="H8242" t="s">
        <v>152</v>
      </c>
      <c r="I8242" s="1">
        <v>45323</v>
      </c>
      <c r="K8242" s="66">
        <v>0</v>
      </c>
      <c r="L8242" t="s">
        <v>92</v>
      </c>
      <c r="M8242" s="66">
        <v>4885.3999999999996</v>
      </c>
      <c r="N8242" s="66">
        <v>0</v>
      </c>
      <c r="O8242" s="1"/>
    </row>
    <row r="8243" spans="1:15">
      <c r="A8243" t="s">
        <v>11</v>
      </c>
      <c r="B8243" t="s">
        <v>4944</v>
      </c>
      <c r="C8243" t="s">
        <v>9121</v>
      </c>
      <c r="D8243" t="s">
        <v>5006</v>
      </c>
      <c r="E8243" t="s">
        <v>150</v>
      </c>
      <c r="G8243" t="s">
        <v>8474</v>
      </c>
      <c r="H8243" t="s">
        <v>152</v>
      </c>
      <c r="I8243" s="1">
        <v>45323</v>
      </c>
      <c r="K8243" s="66">
        <v>0</v>
      </c>
      <c r="L8243" t="s">
        <v>92</v>
      </c>
      <c r="M8243" s="66">
        <v>5097.8100000000004</v>
      </c>
      <c r="N8243" s="66">
        <v>0</v>
      </c>
      <c r="O8243" s="1"/>
    </row>
    <row r="8244" spans="1:15">
      <c r="A8244" t="s">
        <v>11</v>
      </c>
      <c r="B8244" t="s">
        <v>4944</v>
      </c>
      <c r="C8244" t="s">
        <v>9122</v>
      </c>
      <c r="D8244" t="s">
        <v>5006</v>
      </c>
      <c r="E8244" t="s">
        <v>150</v>
      </c>
      <c r="G8244" t="s">
        <v>8474</v>
      </c>
      <c r="H8244" t="s">
        <v>152</v>
      </c>
      <c r="I8244" s="1">
        <v>45323</v>
      </c>
      <c r="K8244" s="66">
        <v>0</v>
      </c>
      <c r="L8244" t="s">
        <v>92</v>
      </c>
      <c r="M8244" s="66">
        <v>5097.8100000000004</v>
      </c>
      <c r="N8244" s="66">
        <v>0</v>
      </c>
      <c r="O8244" s="1"/>
    </row>
    <row r="8245" spans="1:15">
      <c r="A8245" t="s">
        <v>11</v>
      </c>
      <c r="B8245" t="s">
        <v>4944</v>
      </c>
      <c r="C8245" t="s">
        <v>9123</v>
      </c>
      <c r="D8245" t="s">
        <v>5006</v>
      </c>
      <c r="E8245" t="s">
        <v>150</v>
      </c>
      <c r="G8245" t="s">
        <v>8474</v>
      </c>
      <c r="H8245" t="s">
        <v>152</v>
      </c>
      <c r="I8245" s="1">
        <v>45323</v>
      </c>
      <c r="K8245" s="66">
        <v>0</v>
      </c>
      <c r="L8245" t="s">
        <v>92</v>
      </c>
      <c r="M8245" s="66">
        <v>5097.8100000000004</v>
      </c>
      <c r="N8245" s="66">
        <v>0</v>
      </c>
      <c r="O8245" s="1"/>
    </row>
    <row r="8246" spans="1:15">
      <c r="A8246" t="s">
        <v>11</v>
      </c>
      <c r="B8246" t="s">
        <v>4944</v>
      </c>
      <c r="C8246" t="s">
        <v>9124</v>
      </c>
      <c r="D8246" t="s">
        <v>5006</v>
      </c>
      <c r="E8246" t="s">
        <v>150</v>
      </c>
      <c r="G8246" t="s">
        <v>8474</v>
      </c>
      <c r="H8246" t="s">
        <v>152</v>
      </c>
      <c r="I8246" s="1">
        <v>45323</v>
      </c>
      <c r="K8246" s="66">
        <v>0</v>
      </c>
      <c r="L8246" t="s">
        <v>92</v>
      </c>
      <c r="M8246" s="66">
        <v>5097.8100000000004</v>
      </c>
      <c r="N8246" s="66">
        <v>0</v>
      </c>
      <c r="O8246" s="1"/>
    </row>
    <row r="8247" spans="1:15">
      <c r="A8247" t="s">
        <v>11</v>
      </c>
      <c r="B8247" t="s">
        <v>4944</v>
      </c>
      <c r="C8247" t="s">
        <v>9125</v>
      </c>
      <c r="D8247" t="s">
        <v>5006</v>
      </c>
      <c r="E8247" t="s">
        <v>150</v>
      </c>
      <c r="G8247" t="s">
        <v>8474</v>
      </c>
      <c r="H8247" t="s">
        <v>152</v>
      </c>
      <c r="I8247" s="1">
        <v>45323</v>
      </c>
      <c r="K8247" s="66">
        <v>0</v>
      </c>
      <c r="L8247" t="s">
        <v>92</v>
      </c>
      <c r="M8247" s="66">
        <v>5097.8100000000004</v>
      </c>
      <c r="N8247" s="66">
        <v>0</v>
      </c>
      <c r="O8247" s="1"/>
    </row>
    <row r="8248" spans="1:15">
      <c r="A8248" t="s">
        <v>11</v>
      </c>
      <c r="B8248" t="s">
        <v>4944</v>
      </c>
      <c r="C8248" t="s">
        <v>9126</v>
      </c>
      <c r="D8248" t="s">
        <v>5006</v>
      </c>
      <c r="E8248" t="s">
        <v>150</v>
      </c>
      <c r="G8248" t="s">
        <v>8474</v>
      </c>
      <c r="H8248" t="s">
        <v>152</v>
      </c>
      <c r="I8248" s="1">
        <v>45323</v>
      </c>
      <c r="K8248" s="66">
        <v>0</v>
      </c>
      <c r="L8248" t="s">
        <v>92</v>
      </c>
      <c r="M8248" s="66">
        <v>4340.2</v>
      </c>
      <c r="N8248" s="66">
        <v>0</v>
      </c>
      <c r="O8248" s="1"/>
    </row>
    <row r="8249" spans="1:15">
      <c r="A8249" t="s">
        <v>11</v>
      </c>
      <c r="B8249" t="s">
        <v>4944</v>
      </c>
      <c r="C8249" t="s">
        <v>9127</v>
      </c>
      <c r="D8249" t="s">
        <v>5006</v>
      </c>
      <c r="E8249" t="s">
        <v>150</v>
      </c>
      <c r="G8249" t="s">
        <v>8474</v>
      </c>
      <c r="H8249" t="s">
        <v>152</v>
      </c>
      <c r="I8249" s="1">
        <v>45323</v>
      </c>
      <c r="K8249" s="66">
        <v>0</v>
      </c>
      <c r="L8249" t="s">
        <v>92</v>
      </c>
      <c r="M8249" s="66">
        <v>4340.2</v>
      </c>
      <c r="N8249" s="66">
        <v>0</v>
      </c>
      <c r="O8249" s="1"/>
    </row>
    <row r="8250" spans="1:15">
      <c r="A8250" t="s">
        <v>11</v>
      </c>
      <c r="B8250" t="s">
        <v>4944</v>
      </c>
      <c r="C8250" t="s">
        <v>9128</v>
      </c>
      <c r="D8250" t="s">
        <v>5006</v>
      </c>
      <c r="E8250" t="s">
        <v>150</v>
      </c>
      <c r="G8250" t="s">
        <v>8474</v>
      </c>
      <c r="H8250" t="s">
        <v>152</v>
      </c>
      <c r="I8250" s="1">
        <v>45323</v>
      </c>
      <c r="K8250" s="66">
        <v>0</v>
      </c>
      <c r="L8250" t="s">
        <v>92</v>
      </c>
      <c r="M8250" s="66">
        <v>4340.03</v>
      </c>
      <c r="N8250" s="66">
        <v>0</v>
      </c>
      <c r="O8250" s="1"/>
    </row>
    <row r="8251" spans="1:15">
      <c r="A8251" t="s">
        <v>11</v>
      </c>
      <c r="B8251" t="s">
        <v>4944</v>
      </c>
      <c r="C8251" t="s">
        <v>9129</v>
      </c>
      <c r="D8251" t="s">
        <v>5006</v>
      </c>
      <c r="E8251" t="s">
        <v>150</v>
      </c>
      <c r="G8251" t="s">
        <v>8474</v>
      </c>
      <c r="H8251" t="s">
        <v>152</v>
      </c>
      <c r="I8251" s="1">
        <v>45323</v>
      </c>
      <c r="K8251" s="66">
        <v>0</v>
      </c>
      <c r="L8251" t="s">
        <v>92</v>
      </c>
      <c r="M8251" s="66">
        <v>4340.2</v>
      </c>
      <c r="N8251" s="66">
        <v>0</v>
      </c>
      <c r="O8251" s="1"/>
    </row>
    <row r="8252" spans="1:15">
      <c r="A8252" t="s">
        <v>11</v>
      </c>
      <c r="B8252" t="s">
        <v>4944</v>
      </c>
      <c r="C8252" t="s">
        <v>9130</v>
      </c>
      <c r="D8252" t="s">
        <v>5006</v>
      </c>
      <c r="E8252" t="s">
        <v>150</v>
      </c>
      <c r="G8252" t="s">
        <v>8474</v>
      </c>
      <c r="H8252" t="s">
        <v>152</v>
      </c>
      <c r="I8252" s="1">
        <v>45323</v>
      </c>
      <c r="K8252" s="66">
        <v>0</v>
      </c>
      <c r="L8252" t="s">
        <v>92</v>
      </c>
      <c r="M8252" s="66">
        <v>4340.2</v>
      </c>
      <c r="N8252" s="66">
        <v>0</v>
      </c>
      <c r="O8252" s="1"/>
    </row>
    <row r="8253" spans="1:15">
      <c r="A8253" t="s">
        <v>11</v>
      </c>
      <c r="B8253" t="s">
        <v>4944</v>
      </c>
      <c r="C8253" t="s">
        <v>9131</v>
      </c>
      <c r="D8253" t="s">
        <v>5006</v>
      </c>
      <c r="E8253" t="s">
        <v>150</v>
      </c>
      <c r="G8253" t="s">
        <v>8474</v>
      </c>
      <c r="H8253" t="s">
        <v>152</v>
      </c>
      <c r="I8253" s="1">
        <v>45323</v>
      </c>
      <c r="K8253" s="66">
        <v>0</v>
      </c>
      <c r="L8253" t="s">
        <v>92</v>
      </c>
      <c r="M8253" s="66">
        <v>1196.73</v>
      </c>
      <c r="N8253" s="66">
        <v>0</v>
      </c>
      <c r="O8253" s="1"/>
    </row>
    <row r="8254" spans="1:15">
      <c r="A8254" t="s">
        <v>11</v>
      </c>
      <c r="B8254" t="s">
        <v>4944</v>
      </c>
      <c r="C8254" t="s">
        <v>9132</v>
      </c>
      <c r="D8254" t="s">
        <v>5006</v>
      </c>
      <c r="E8254" t="s">
        <v>150</v>
      </c>
      <c r="G8254" t="s">
        <v>8474</v>
      </c>
      <c r="H8254" t="s">
        <v>152</v>
      </c>
      <c r="I8254" s="1">
        <v>45323</v>
      </c>
      <c r="K8254" s="66">
        <v>0</v>
      </c>
      <c r="L8254" t="s">
        <v>92</v>
      </c>
      <c r="M8254" s="66">
        <v>3481.01</v>
      </c>
      <c r="N8254" s="66">
        <v>0</v>
      </c>
      <c r="O8254" s="1"/>
    </row>
    <row r="8255" spans="1:15">
      <c r="A8255" t="s">
        <v>11</v>
      </c>
      <c r="B8255" t="s">
        <v>4944</v>
      </c>
      <c r="C8255" t="s">
        <v>9133</v>
      </c>
      <c r="D8255" t="s">
        <v>5006</v>
      </c>
      <c r="E8255" t="s">
        <v>150</v>
      </c>
      <c r="G8255" t="s">
        <v>8474</v>
      </c>
      <c r="H8255" t="s">
        <v>152</v>
      </c>
      <c r="I8255" s="1">
        <v>45323</v>
      </c>
      <c r="K8255" s="66">
        <v>0</v>
      </c>
      <c r="L8255" t="s">
        <v>92</v>
      </c>
      <c r="M8255" s="66">
        <v>150.30000000000001</v>
      </c>
      <c r="N8255" s="66">
        <v>0</v>
      </c>
      <c r="O8255" s="1"/>
    </row>
    <row r="8256" spans="1:15">
      <c r="A8256" t="s">
        <v>11</v>
      </c>
      <c r="B8256" t="s">
        <v>4944</v>
      </c>
      <c r="C8256" t="s">
        <v>9134</v>
      </c>
      <c r="D8256" t="s">
        <v>5006</v>
      </c>
      <c r="E8256" t="s">
        <v>150</v>
      </c>
      <c r="G8256" t="s">
        <v>8474</v>
      </c>
      <c r="H8256" t="s">
        <v>152</v>
      </c>
      <c r="I8256" s="1">
        <v>45323</v>
      </c>
      <c r="K8256" s="66">
        <v>0</v>
      </c>
      <c r="L8256" t="s">
        <v>92</v>
      </c>
      <c r="M8256" s="66">
        <v>150.30000000000001</v>
      </c>
      <c r="N8256" s="66">
        <v>0</v>
      </c>
      <c r="O8256" s="1"/>
    </row>
    <row r="8257" spans="1:15">
      <c r="A8257" t="s">
        <v>11</v>
      </c>
      <c r="B8257" t="s">
        <v>4944</v>
      </c>
      <c r="C8257" t="s">
        <v>9135</v>
      </c>
      <c r="D8257" t="s">
        <v>5006</v>
      </c>
      <c r="E8257" t="s">
        <v>150</v>
      </c>
      <c r="G8257" t="s">
        <v>8474</v>
      </c>
      <c r="H8257" t="s">
        <v>152</v>
      </c>
      <c r="I8257" s="1">
        <v>45323</v>
      </c>
      <c r="K8257" s="66">
        <v>0</v>
      </c>
      <c r="L8257" t="s">
        <v>92</v>
      </c>
      <c r="M8257" s="66">
        <v>150.30000000000001</v>
      </c>
      <c r="N8257" s="66">
        <v>0</v>
      </c>
      <c r="O8257" s="1"/>
    </row>
    <row r="8258" spans="1:15">
      <c r="A8258" t="s">
        <v>11</v>
      </c>
      <c r="B8258" t="s">
        <v>4944</v>
      </c>
      <c r="C8258" t="s">
        <v>9136</v>
      </c>
      <c r="D8258" t="s">
        <v>5006</v>
      </c>
      <c r="E8258" t="s">
        <v>150</v>
      </c>
      <c r="G8258" t="s">
        <v>8474</v>
      </c>
      <c r="H8258" t="s">
        <v>152</v>
      </c>
      <c r="I8258" s="1">
        <v>45323</v>
      </c>
      <c r="K8258" s="66">
        <v>0</v>
      </c>
      <c r="L8258" t="s">
        <v>92</v>
      </c>
      <c r="M8258" s="66">
        <v>150.30000000000001</v>
      </c>
      <c r="N8258" s="66">
        <v>0</v>
      </c>
      <c r="O8258" s="1"/>
    </row>
    <row r="8259" spans="1:15">
      <c r="A8259" t="s">
        <v>11</v>
      </c>
      <c r="B8259" t="s">
        <v>4944</v>
      </c>
      <c r="C8259" t="s">
        <v>9137</v>
      </c>
      <c r="D8259" t="s">
        <v>5006</v>
      </c>
      <c r="E8259" t="s">
        <v>150</v>
      </c>
      <c r="G8259" t="s">
        <v>8474</v>
      </c>
      <c r="H8259" t="s">
        <v>152</v>
      </c>
      <c r="I8259" s="1">
        <v>45323</v>
      </c>
      <c r="K8259" s="66">
        <v>0</v>
      </c>
      <c r="L8259" t="s">
        <v>92</v>
      </c>
      <c r="M8259" s="66">
        <v>150.30000000000001</v>
      </c>
      <c r="N8259" s="66">
        <v>0</v>
      </c>
      <c r="O8259" s="1"/>
    </row>
    <row r="8260" spans="1:15">
      <c r="A8260" t="s">
        <v>11</v>
      </c>
      <c r="B8260" t="s">
        <v>4944</v>
      </c>
      <c r="C8260" t="s">
        <v>9138</v>
      </c>
      <c r="D8260" t="s">
        <v>5006</v>
      </c>
      <c r="E8260" t="s">
        <v>150</v>
      </c>
      <c r="G8260" t="s">
        <v>8474</v>
      </c>
      <c r="H8260" t="s">
        <v>152</v>
      </c>
      <c r="I8260" s="1">
        <v>45323</v>
      </c>
      <c r="K8260" s="66">
        <v>0</v>
      </c>
      <c r="L8260" t="s">
        <v>92</v>
      </c>
      <c r="M8260" s="66">
        <v>150.30000000000001</v>
      </c>
      <c r="N8260" s="66">
        <v>0</v>
      </c>
      <c r="O8260" s="1"/>
    </row>
    <row r="8261" spans="1:15">
      <c r="A8261" t="s">
        <v>11</v>
      </c>
      <c r="B8261" t="s">
        <v>4944</v>
      </c>
      <c r="C8261" t="s">
        <v>9139</v>
      </c>
      <c r="D8261" t="s">
        <v>5006</v>
      </c>
      <c r="E8261" t="s">
        <v>150</v>
      </c>
      <c r="G8261" t="s">
        <v>8474</v>
      </c>
      <c r="H8261" t="s">
        <v>152</v>
      </c>
      <c r="I8261" s="1">
        <v>45323</v>
      </c>
      <c r="K8261" s="66">
        <v>0</v>
      </c>
      <c r="L8261" t="s">
        <v>92</v>
      </c>
      <c r="M8261" s="66">
        <v>150.30000000000001</v>
      </c>
      <c r="N8261" s="66">
        <v>0</v>
      </c>
      <c r="O8261" s="1"/>
    </row>
    <row r="8262" spans="1:15">
      <c r="A8262" t="s">
        <v>11</v>
      </c>
      <c r="B8262" t="s">
        <v>4944</v>
      </c>
      <c r="C8262" t="s">
        <v>9140</v>
      </c>
      <c r="D8262" t="s">
        <v>5006</v>
      </c>
      <c r="E8262" t="s">
        <v>150</v>
      </c>
      <c r="G8262" t="s">
        <v>8474</v>
      </c>
      <c r="H8262" t="s">
        <v>152</v>
      </c>
      <c r="I8262" s="1">
        <v>45323</v>
      </c>
      <c r="K8262" s="66">
        <v>0</v>
      </c>
      <c r="L8262" t="s">
        <v>92</v>
      </c>
      <c r="M8262" s="66">
        <v>150.30000000000001</v>
      </c>
      <c r="N8262" s="66">
        <v>0</v>
      </c>
      <c r="O8262" s="1"/>
    </row>
    <row r="8263" spans="1:15">
      <c r="A8263" t="s">
        <v>11</v>
      </c>
      <c r="B8263" t="s">
        <v>4944</v>
      </c>
      <c r="C8263" t="s">
        <v>9141</v>
      </c>
      <c r="D8263" t="s">
        <v>5006</v>
      </c>
      <c r="E8263" t="s">
        <v>150</v>
      </c>
      <c r="G8263" t="s">
        <v>8474</v>
      </c>
      <c r="H8263" t="s">
        <v>152</v>
      </c>
      <c r="I8263" s="1">
        <v>45323</v>
      </c>
      <c r="K8263" s="66">
        <v>0</v>
      </c>
      <c r="L8263" t="s">
        <v>92</v>
      </c>
      <c r="M8263" s="66">
        <v>150.30000000000001</v>
      </c>
      <c r="N8263" s="66">
        <v>0</v>
      </c>
      <c r="O8263" s="1"/>
    </row>
    <row r="8264" spans="1:15">
      <c r="A8264" t="s">
        <v>11</v>
      </c>
      <c r="B8264" t="s">
        <v>4944</v>
      </c>
      <c r="C8264" t="s">
        <v>9142</v>
      </c>
      <c r="D8264" t="s">
        <v>5006</v>
      </c>
      <c r="E8264" t="s">
        <v>150</v>
      </c>
      <c r="G8264" t="s">
        <v>8474</v>
      </c>
      <c r="H8264" t="s">
        <v>152</v>
      </c>
      <c r="I8264" s="1">
        <v>45323</v>
      </c>
      <c r="K8264" s="66">
        <v>0</v>
      </c>
      <c r="L8264" t="s">
        <v>92</v>
      </c>
      <c r="M8264" s="66">
        <v>150.30000000000001</v>
      </c>
      <c r="N8264" s="66">
        <v>0</v>
      </c>
      <c r="O8264" s="1"/>
    </row>
    <row r="8265" spans="1:15">
      <c r="A8265" t="s">
        <v>11</v>
      </c>
      <c r="B8265" t="s">
        <v>4944</v>
      </c>
      <c r="C8265" t="s">
        <v>9143</v>
      </c>
      <c r="D8265" t="s">
        <v>5006</v>
      </c>
      <c r="E8265" t="s">
        <v>150</v>
      </c>
      <c r="G8265" t="s">
        <v>8474</v>
      </c>
      <c r="H8265" t="s">
        <v>152</v>
      </c>
      <c r="I8265" s="1">
        <v>45323</v>
      </c>
      <c r="K8265" s="66">
        <v>0</v>
      </c>
      <c r="L8265" t="s">
        <v>92</v>
      </c>
      <c r="M8265" s="66">
        <v>150.30000000000001</v>
      </c>
      <c r="N8265" s="66">
        <v>0</v>
      </c>
      <c r="O8265" s="1"/>
    </row>
    <row r="8266" spans="1:15">
      <c r="A8266" t="s">
        <v>11</v>
      </c>
      <c r="B8266" t="s">
        <v>4944</v>
      </c>
      <c r="C8266" t="s">
        <v>9144</v>
      </c>
      <c r="D8266" t="s">
        <v>5006</v>
      </c>
      <c r="E8266" t="s">
        <v>150</v>
      </c>
      <c r="G8266" t="s">
        <v>8474</v>
      </c>
      <c r="H8266" t="s">
        <v>152</v>
      </c>
      <c r="I8266" s="1">
        <v>45323</v>
      </c>
      <c r="K8266" s="66">
        <v>0</v>
      </c>
      <c r="L8266" t="s">
        <v>92</v>
      </c>
      <c r="M8266" s="66">
        <v>150.30000000000001</v>
      </c>
      <c r="N8266" s="66">
        <v>0</v>
      </c>
      <c r="O8266" s="1"/>
    </row>
    <row r="8267" spans="1:15">
      <c r="A8267" t="s">
        <v>11</v>
      </c>
      <c r="B8267" t="s">
        <v>4944</v>
      </c>
      <c r="C8267" t="s">
        <v>9145</v>
      </c>
      <c r="D8267" t="s">
        <v>5006</v>
      </c>
      <c r="E8267" t="s">
        <v>150</v>
      </c>
      <c r="G8267" t="s">
        <v>8474</v>
      </c>
      <c r="H8267" t="s">
        <v>152</v>
      </c>
      <c r="I8267" s="1">
        <v>45323</v>
      </c>
      <c r="K8267" s="66">
        <v>0</v>
      </c>
      <c r="L8267" t="s">
        <v>92</v>
      </c>
      <c r="M8267" s="66">
        <v>295.33</v>
      </c>
      <c r="N8267" s="66">
        <v>0</v>
      </c>
      <c r="O8267" s="1"/>
    </row>
    <row r="8268" spans="1:15">
      <c r="A8268" t="s">
        <v>11</v>
      </c>
      <c r="B8268" t="s">
        <v>4944</v>
      </c>
      <c r="C8268" t="s">
        <v>9146</v>
      </c>
      <c r="D8268" t="s">
        <v>5006</v>
      </c>
      <c r="E8268" t="s">
        <v>150</v>
      </c>
      <c r="G8268" t="s">
        <v>8474</v>
      </c>
      <c r="H8268" t="s">
        <v>152</v>
      </c>
      <c r="I8268" s="1">
        <v>45323</v>
      </c>
      <c r="K8268" s="66">
        <v>0</v>
      </c>
      <c r="L8268" t="s">
        <v>92</v>
      </c>
      <c r="M8268" s="66">
        <v>406.96</v>
      </c>
      <c r="N8268" s="66">
        <v>0</v>
      </c>
      <c r="O8268" s="1"/>
    </row>
    <row r="8269" spans="1:15">
      <c r="A8269" t="s">
        <v>11</v>
      </c>
      <c r="B8269" t="s">
        <v>4944</v>
      </c>
      <c r="C8269" t="s">
        <v>9147</v>
      </c>
      <c r="D8269" t="s">
        <v>5006</v>
      </c>
      <c r="E8269" t="s">
        <v>150</v>
      </c>
      <c r="G8269" t="s">
        <v>8474</v>
      </c>
      <c r="H8269" t="s">
        <v>152</v>
      </c>
      <c r="I8269" s="1">
        <v>45323</v>
      </c>
      <c r="K8269" s="66">
        <v>0</v>
      </c>
      <c r="L8269" t="s">
        <v>92</v>
      </c>
      <c r="M8269" s="66">
        <v>406.96</v>
      </c>
      <c r="N8269" s="66">
        <v>0</v>
      </c>
      <c r="O8269" s="1"/>
    </row>
    <row r="8270" spans="1:15">
      <c r="A8270" t="s">
        <v>11</v>
      </c>
      <c r="B8270" t="s">
        <v>4944</v>
      </c>
      <c r="C8270" t="s">
        <v>9092</v>
      </c>
      <c r="D8270" t="s">
        <v>5006</v>
      </c>
      <c r="E8270" t="s">
        <v>150</v>
      </c>
      <c r="G8270" t="s">
        <v>8474</v>
      </c>
      <c r="H8270" t="s">
        <v>152</v>
      </c>
      <c r="I8270" s="1">
        <v>45352</v>
      </c>
      <c r="K8270" s="66">
        <v>0</v>
      </c>
      <c r="L8270" t="s">
        <v>92</v>
      </c>
      <c r="M8270" s="66">
        <v>2614.89</v>
      </c>
      <c r="N8270" s="66">
        <v>0</v>
      </c>
      <c r="O8270" s="1"/>
    </row>
    <row r="8271" spans="1:15">
      <c r="A8271" t="s">
        <v>11</v>
      </c>
      <c r="B8271" t="s">
        <v>4944</v>
      </c>
      <c r="C8271" t="s">
        <v>9093</v>
      </c>
      <c r="D8271" t="s">
        <v>5006</v>
      </c>
      <c r="E8271" t="s">
        <v>150</v>
      </c>
      <c r="G8271" t="s">
        <v>8474</v>
      </c>
      <c r="H8271" t="s">
        <v>152</v>
      </c>
      <c r="I8271" s="1">
        <v>45352</v>
      </c>
      <c r="K8271" s="66">
        <v>0</v>
      </c>
      <c r="L8271" t="s">
        <v>92</v>
      </c>
      <c r="M8271" s="66">
        <v>2614.92</v>
      </c>
      <c r="N8271" s="66">
        <v>0</v>
      </c>
      <c r="O8271" s="1"/>
    </row>
    <row r="8272" spans="1:15">
      <c r="A8272" t="s">
        <v>11</v>
      </c>
      <c r="B8272" t="s">
        <v>4944</v>
      </c>
      <c r="C8272" t="s">
        <v>9094</v>
      </c>
      <c r="D8272" t="s">
        <v>5006</v>
      </c>
      <c r="E8272" t="s">
        <v>150</v>
      </c>
      <c r="G8272" t="s">
        <v>8474</v>
      </c>
      <c r="H8272" t="s">
        <v>152</v>
      </c>
      <c r="I8272" s="1">
        <v>45352</v>
      </c>
      <c r="K8272" s="66">
        <v>0</v>
      </c>
      <c r="L8272" t="s">
        <v>92</v>
      </c>
      <c r="M8272" s="66">
        <v>1387.07</v>
      </c>
      <c r="N8272" s="66">
        <v>0</v>
      </c>
      <c r="O8272" s="1"/>
    </row>
    <row r="8273" spans="1:15">
      <c r="A8273" t="s">
        <v>11</v>
      </c>
      <c r="B8273" t="s">
        <v>4944</v>
      </c>
      <c r="C8273" t="s">
        <v>9095</v>
      </c>
      <c r="D8273" t="s">
        <v>5006</v>
      </c>
      <c r="E8273" t="s">
        <v>150</v>
      </c>
      <c r="G8273" t="s">
        <v>8474</v>
      </c>
      <c r="H8273" t="s">
        <v>152</v>
      </c>
      <c r="I8273" s="1">
        <v>45352</v>
      </c>
      <c r="K8273" s="66">
        <v>0</v>
      </c>
      <c r="L8273" t="s">
        <v>92</v>
      </c>
      <c r="M8273" s="66">
        <v>1387.07</v>
      </c>
      <c r="N8273" s="66">
        <v>0</v>
      </c>
      <c r="O8273" s="1"/>
    </row>
    <row r="8274" spans="1:15">
      <c r="A8274" t="s">
        <v>11</v>
      </c>
      <c r="B8274" t="s">
        <v>4944</v>
      </c>
      <c r="C8274" t="s">
        <v>9096</v>
      </c>
      <c r="D8274" t="s">
        <v>5006</v>
      </c>
      <c r="E8274" t="s">
        <v>150</v>
      </c>
      <c r="G8274" t="s">
        <v>8474</v>
      </c>
      <c r="H8274" t="s">
        <v>152</v>
      </c>
      <c r="I8274" s="1">
        <v>45352</v>
      </c>
      <c r="K8274" s="66">
        <v>0</v>
      </c>
      <c r="L8274" t="s">
        <v>92</v>
      </c>
      <c r="M8274" s="66">
        <v>1387.07</v>
      </c>
      <c r="N8274" s="66">
        <v>0</v>
      </c>
      <c r="O8274" s="1"/>
    </row>
    <row r="8275" spans="1:15">
      <c r="A8275" t="s">
        <v>11</v>
      </c>
      <c r="B8275" t="s">
        <v>4944</v>
      </c>
      <c r="C8275" t="s">
        <v>9097</v>
      </c>
      <c r="D8275" t="s">
        <v>5006</v>
      </c>
      <c r="E8275" t="s">
        <v>150</v>
      </c>
      <c r="G8275" t="s">
        <v>8474</v>
      </c>
      <c r="H8275" t="s">
        <v>152</v>
      </c>
      <c r="I8275" s="1">
        <v>45352</v>
      </c>
      <c r="K8275" s="66">
        <v>0</v>
      </c>
      <c r="L8275" t="s">
        <v>92</v>
      </c>
      <c r="M8275" s="66">
        <v>1387.07</v>
      </c>
      <c r="N8275" s="66">
        <v>0</v>
      </c>
      <c r="O8275" s="1"/>
    </row>
    <row r="8276" spans="1:15">
      <c r="A8276" t="s">
        <v>11</v>
      </c>
      <c r="B8276" t="s">
        <v>4944</v>
      </c>
      <c r="C8276" t="s">
        <v>9098</v>
      </c>
      <c r="D8276" t="s">
        <v>5006</v>
      </c>
      <c r="E8276" t="s">
        <v>150</v>
      </c>
      <c r="G8276" t="s">
        <v>8474</v>
      </c>
      <c r="H8276" t="s">
        <v>152</v>
      </c>
      <c r="I8276" s="1">
        <v>45352</v>
      </c>
      <c r="K8276" s="66">
        <v>0</v>
      </c>
      <c r="L8276" t="s">
        <v>92</v>
      </c>
      <c r="M8276" s="66">
        <v>1387.07</v>
      </c>
      <c r="N8276" s="66">
        <v>0</v>
      </c>
      <c r="O8276" s="1"/>
    </row>
    <row r="8277" spans="1:15">
      <c r="A8277" t="s">
        <v>11</v>
      </c>
      <c r="B8277" t="s">
        <v>4944</v>
      </c>
      <c r="C8277" t="s">
        <v>9099</v>
      </c>
      <c r="D8277" t="s">
        <v>5006</v>
      </c>
      <c r="E8277" t="s">
        <v>150</v>
      </c>
      <c r="G8277" t="s">
        <v>8474</v>
      </c>
      <c r="H8277" t="s">
        <v>152</v>
      </c>
      <c r="I8277" s="1">
        <v>45352</v>
      </c>
      <c r="K8277" s="66">
        <v>0</v>
      </c>
      <c r="L8277" t="s">
        <v>92</v>
      </c>
      <c r="M8277" s="66">
        <v>1387.07</v>
      </c>
      <c r="N8277" s="66">
        <v>0</v>
      </c>
      <c r="O8277" s="1"/>
    </row>
    <row r="8278" spans="1:15">
      <c r="A8278" t="s">
        <v>11</v>
      </c>
      <c r="B8278" t="s">
        <v>4944</v>
      </c>
      <c r="C8278" t="s">
        <v>9100</v>
      </c>
      <c r="D8278" t="s">
        <v>5006</v>
      </c>
      <c r="E8278" t="s">
        <v>150</v>
      </c>
      <c r="G8278" t="s">
        <v>8474</v>
      </c>
      <c r="H8278" t="s">
        <v>152</v>
      </c>
      <c r="I8278" s="1">
        <v>45352</v>
      </c>
      <c r="K8278" s="66">
        <v>0</v>
      </c>
      <c r="L8278" t="s">
        <v>92</v>
      </c>
      <c r="M8278" s="66">
        <v>1387.07</v>
      </c>
      <c r="N8278" s="66">
        <v>0</v>
      </c>
      <c r="O8278" s="1"/>
    </row>
    <row r="8279" spans="1:15">
      <c r="A8279" t="s">
        <v>11</v>
      </c>
      <c r="B8279" t="s">
        <v>4944</v>
      </c>
      <c r="C8279" t="s">
        <v>9101</v>
      </c>
      <c r="D8279" t="s">
        <v>5006</v>
      </c>
      <c r="E8279" t="s">
        <v>150</v>
      </c>
      <c r="G8279" t="s">
        <v>8474</v>
      </c>
      <c r="H8279" t="s">
        <v>152</v>
      </c>
      <c r="I8279" s="1">
        <v>45352</v>
      </c>
      <c r="K8279" s="66">
        <v>0</v>
      </c>
      <c r="L8279" t="s">
        <v>92</v>
      </c>
      <c r="M8279" s="66">
        <v>1387.07</v>
      </c>
      <c r="N8279" s="66">
        <v>0</v>
      </c>
      <c r="O8279" s="1"/>
    </row>
    <row r="8280" spans="1:15">
      <c r="A8280" t="s">
        <v>11</v>
      </c>
      <c r="B8280" t="s">
        <v>4944</v>
      </c>
      <c r="C8280" t="s">
        <v>9102</v>
      </c>
      <c r="D8280" t="s">
        <v>5006</v>
      </c>
      <c r="E8280" t="s">
        <v>150</v>
      </c>
      <c r="G8280" t="s">
        <v>8474</v>
      </c>
      <c r="H8280" t="s">
        <v>152</v>
      </c>
      <c r="I8280" s="1">
        <v>45352</v>
      </c>
      <c r="K8280" s="66">
        <v>0</v>
      </c>
      <c r="L8280" t="s">
        <v>92</v>
      </c>
      <c r="M8280" s="66">
        <v>1387.07</v>
      </c>
      <c r="N8280" s="66">
        <v>0</v>
      </c>
      <c r="O8280" s="1"/>
    </row>
    <row r="8281" spans="1:15">
      <c r="A8281" t="s">
        <v>11</v>
      </c>
      <c r="B8281" t="s">
        <v>4944</v>
      </c>
      <c r="C8281" t="s">
        <v>9103</v>
      </c>
      <c r="D8281" t="s">
        <v>5006</v>
      </c>
      <c r="E8281" t="s">
        <v>150</v>
      </c>
      <c r="G8281" t="s">
        <v>8474</v>
      </c>
      <c r="H8281" t="s">
        <v>152</v>
      </c>
      <c r="I8281" s="1">
        <v>45352</v>
      </c>
      <c r="K8281" s="66">
        <v>0</v>
      </c>
      <c r="L8281" t="s">
        <v>92</v>
      </c>
      <c r="M8281" s="66">
        <v>1387.07</v>
      </c>
      <c r="N8281" s="66">
        <v>0</v>
      </c>
      <c r="O8281" s="1"/>
    </row>
    <row r="8282" spans="1:15">
      <c r="A8282" t="s">
        <v>11</v>
      </c>
      <c r="B8282" t="s">
        <v>4944</v>
      </c>
      <c r="C8282" t="s">
        <v>9104</v>
      </c>
      <c r="D8282" t="s">
        <v>5006</v>
      </c>
      <c r="E8282" t="s">
        <v>150</v>
      </c>
      <c r="G8282" t="s">
        <v>8474</v>
      </c>
      <c r="H8282" t="s">
        <v>152</v>
      </c>
      <c r="I8282" s="1">
        <v>45352</v>
      </c>
      <c r="K8282" s="66">
        <v>0</v>
      </c>
      <c r="L8282" t="s">
        <v>92</v>
      </c>
      <c r="M8282" s="66">
        <v>1387.07</v>
      </c>
      <c r="N8282" s="66">
        <v>0</v>
      </c>
      <c r="O8282" s="1"/>
    </row>
    <row r="8283" spans="1:15">
      <c r="A8283" t="s">
        <v>11</v>
      </c>
      <c r="B8283" t="s">
        <v>4944</v>
      </c>
      <c r="C8283" t="s">
        <v>9105</v>
      </c>
      <c r="D8283" t="s">
        <v>5006</v>
      </c>
      <c r="E8283" t="s">
        <v>150</v>
      </c>
      <c r="G8283" t="s">
        <v>8474</v>
      </c>
      <c r="H8283" t="s">
        <v>152</v>
      </c>
      <c r="I8283" s="1">
        <v>45352</v>
      </c>
      <c r="K8283" s="66">
        <v>0</v>
      </c>
      <c r="L8283" t="s">
        <v>92</v>
      </c>
      <c r="M8283" s="66">
        <v>1387.07</v>
      </c>
      <c r="N8283" s="66">
        <v>0</v>
      </c>
      <c r="O8283" s="1"/>
    </row>
    <row r="8284" spans="1:15">
      <c r="A8284" t="s">
        <v>11</v>
      </c>
      <c r="B8284" t="s">
        <v>4944</v>
      </c>
      <c r="C8284" t="s">
        <v>9106</v>
      </c>
      <c r="D8284" t="s">
        <v>5006</v>
      </c>
      <c r="E8284" t="s">
        <v>150</v>
      </c>
      <c r="G8284" t="s">
        <v>8474</v>
      </c>
      <c r="H8284" t="s">
        <v>152</v>
      </c>
      <c r="I8284" s="1">
        <v>45352</v>
      </c>
      <c r="K8284" s="66">
        <v>0</v>
      </c>
      <c r="L8284" t="s">
        <v>92</v>
      </c>
      <c r="M8284" s="66">
        <v>1387.07</v>
      </c>
      <c r="N8284" s="66">
        <v>0</v>
      </c>
      <c r="O8284" s="1"/>
    </row>
    <row r="8285" spans="1:15">
      <c r="A8285" t="s">
        <v>11</v>
      </c>
      <c r="B8285" t="s">
        <v>4944</v>
      </c>
      <c r="C8285" t="s">
        <v>9105</v>
      </c>
      <c r="D8285" t="s">
        <v>5006</v>
      </c>
      <c r="E8285" t="s">
        <v>150</v>
      </c>
      <c r="G8285" t="s">
        <v>8474</v>
      </c>
      <c r="H8285" t="s">
        <v>152</v>
      </c>
      <c r="I8285" s="1">
        <v>45352</v>
      </c>
      <c r="K8285" s="66">
        <v>0</v>
      </c>
      <c r="L8285" t="s">
        <v>92</v>
      </c>
      <c r="M8285" s="66">
        <v>1387.07</v>
      </c>
      <c r="N8285" s="66">
        <v>0</v>
      </c>
      <c r="O8285" s="1"/>
    </row>
    <row r="8286" spans="1:15">
      <c r="A8286" t="s">
        <v>11</v>
      </c>
      <c r="B8286" t="s">
        <v>4944</v>
      </c>
      <c r="C8286" t="s">
        <v>9107</v>
      </c>
      <c r="D8286" t="s">
        <v>5006</v>
      </c>
      <c r="E8286" t="s">
        <v>150</v>
      </c>
      <c r="G8286" t="s">
        <v>8474</v>
      </c>
      <c r="H8286" t="s">
        <v>152</v>
      </c>
      <c r="I8286" s="1">
        <v>45352</v>
      </c>
      <c r="K8286" s="66">
        <v>0</v>
      </c>
      <c r="L8286" t="s">
        <v>92</v>
      </c>
      <c r="M8286" s="66">
        <v>1387.07</v>
      </c>
      <c r="N8286" s="66">
        <v>0</v>
      </c>
      <c r="O8286" s="1"/>
    </row>
    <row r="8287" spans="1:15">
      <c r="A8287" t="s">
        <v>11</v>
      </c>
      <c r="B8287" t="s">
        <v>4944</v>
      </c>
      <c r="C8287" t="s">
        <v>9108</v>
      </c>
      <c r="D8287" t="s">
        <v>5006</v>
      </c>
      <c r="E8287" t="s">
        <v>150</v>
      </c>
      <c r="G8287" t="s">
        <v>8474</v>
      </c>
      <c r="H8287" t="s">
        <v>152</v>
      </c>
      <c r="I8287" s="1">
        <v>45352</v>
      </c>
      <c r="K8287" s="66">
        <v>0</v>
      </c>
      <c r="L8287" t="s">
        <v>92</v>
      </c>
      <c r="M8287" s="66">
        <v>1387.06</v>
      </c>
      <c r="N8287" s="66">
        <v>0</v>
      </c>
      <c r="O8287" s="1"/>
    </row>
    <row r="8288" spans="1:15">
      <c r="A8288" t="s">
        <v>11</v>
      </c>
      <c r="B8288" t="s">
        <v>4944</v>
      </c>
      <c r="C8288" t="s">
        <v>9109</v>
      </c>
      <c r="D8288" t="s">
        <v>5006</v>
      </c>
      <c r="E8288" t="s">
        <v>150</v>
      </c>
      <c r="G8288" t="s">
        <v>8474</v>
      </c>
      <c r="H8288" t="s">
        <v>152</v>
      </c>
      <c r="I8288" s="1">
        <v>45352</v>
      </c>
      <c r="K8288" s="66">
        <v>0</v>
      </c>
      <c r="L8288" t="s">
        <v>92</v>
      </c>
      <c r="M8288" s="66">
        <v>1387.07</v>
      </c>
      <c r="N8288" s="66">
        <v>0</v>
      </c>
      <c r="O8288" s="1"/>
    </row>
    <row r="8289" spans="1:15">
      <c r="A8289" t="s">
        <v>11</v>
      </c>
      <c r="B8289" t="s">
        <v>4944</v>
      </c>
      <c r="C8289" t="s">
        <v>9110</v>
      </c>
      <c r="D8289" t="s">
        <v>5006</v>
      </c>
      <c r="E8289" t="s">
        <v>150</v>
      </c>
      <c r="G8289" t="s">
        <v>8474</v>
      </c>
      <c r="H8289" t="s">
        <v>152</v>
      </c>
      <c r="I8289" s="1">
        <v>45352</v>
      </c>
      <c r="K8289" s="66">
        <v>0</v>
      </c>
      <c r="L8289" t="s">
        <v>92</v>
      </c>
      <c r="M8289" s="66">
        <v>1387.07</v>
      </c>
      <c r="N8289" s="66">
        <v>0</v>
      </c>
      <c r="O8289" s="1"/>
    </row>
    <row r="8290" spans="1:15">
      <c r="A8290" t="s">
        <v>11</v>
      </c>
      <c r="B8290" t="s">
        <v>4944</v>
      </c>
      <c r="C8290" t="s">
        <v>9111</v>
      </c>
      <c r="D8290" t="s">
        <v>5006</v>
      </c>
      <c r="E8290" t="s">
        <v>150</v>
      </c>
      <c r="G8290" t="s">
        <v>8474</v>
      </c>
      <c r="H8290" t="s">
        <v>152</v>
      </c>
      <c r="I8290" s="1">
        <v>45352</v>
      </c>
      <c r="K8290" s="66">
        <v>0</v>
      </c>
      <c r="L8290" t="s">
        <v>92</v>
      </c>
      <c r="M8290" s="66">
        <v>13191.53</v>
      </c>
      <c r="N8290" s="66">
        <v>0</v>
      </c>
      <c r="O8290" s="1"/>
    </row>
    <row r="8291" spans="1:15">
      <c r="A8291" t="s">
        <v>11</v>
      </c>
      <c r="B8291" t="s">
        <v>4944</v>
      </c>
      <c r="C8291" t="s">
        <v>9112</v>
      </c>
      <c r="D8291" t="s">
        <v>5006</v>
      </c>
      <c r="E8291" t="s">
        <v>150</v>
      </c>
      <c r="G8291" t="s">
        <v>8474</v>
      </c>
      <c r="H8291" t="s">
        <v>152</v>
      </c>
      <c r="I8291" s="1">
        <v>45352</v>
      </c>
      <c r="K8291" s="66">
        <v>0</v>
      </c>
      <c r="L8291" t="s">
        <v>92</v>
      </c>
      <c r="M8291" s="66">
        <v>2022.59</v>
      </c>
      <c r="N8291" s="66">
        <v>0</v>
      </c>
      <c r="O8291" s="1"/>
    </row>
    <row r="8292" spans="1:15">
      <c r="A8292" t="s">
        <v>11</v>
      </c>
      <c r="B8292" t="s">
        <v>4944</v>
      </c>
      <c r="C8292" t="s">
        <v>9113</v>
      </c>
      <c r="D8292" t="s">
        <v>5006</v>
      </c>
      <c r="E8292" t="s">
        <v>150</v>
      </c>
      <c r="G8292" t="s">
        <v>8474</v>
      </c>
      <c r="H8292" t="s">
        <v>152</v>
      </c>
      <c r="I8292" s="1">
        <v>45352</v>
      </c>
      <c r="K8292" s="66">
        <v>0</v>
      </c>
      <c r="L8292" t="s">
        <v>92</v>
      </c>
      <c r="M8292" s="66">
        <v>6584.67</v>
      </c>
      <c r="N8292" s="66">
        <v>0</v>
      </c>
      <c r="O8292" s="1"/>
    </row>
    <row r="8293" spans="1:15">
      <c r="A8293" t="s">
        <v>11</v>
      </c>
      <c r="B8293" t="s">
        <v>4944</v>
      </c>
      <c r="C8293" t="s">
        <v>9114</v>
      </c>
      <c r="D8293" t="s">
        <v>5006</v>
      </c>
      <c r="E8293" t="s">
        <v>150</v>
      </c>
      <c r="G8293" t="s">
        <v>8474</v>
      </c>
      <c r="H8293" t="s">
        <v>152</v>
      </c>
      <c r="I8293" s="1">
        <v>45352</v>
      </c>
      <c r="K8293" s="66">
        <v>0</v>
      </c>
      <c r="L8293" t="s">
        <v>92</v>
      </c>
      <c r="M8293" s="66">
        <v>6584.67</v>
      </c>
      <c r="N8293" s="66">
        <v>0</v>
      </c>
      <c r="O8293" s="1"/>
    </row>
    <row r="8294" spans="1:15">
      <c r="A8294" t="s">
        <v>11</v>
      </c>
      <c r="B8294" t="s">
        <v>4944</v>
      </c>
      <c r="C8294" t="s">
        <v>9115</v>
      </c>
      <c r="D8294" t="s">
        <v>5006</v>
      </c>
      <c r="E8294" t="s">
        <v>150</v>
      </c>
      <c r="G8294" t="s">
        <v>8474</v>
      </c>
      <c r="H8294" t="s">
        <v>152</v>
      </c>
      <c r="I8294" s="1">
        <v>45352</v>
      </c>
      <c r="K8294" s="66">
        <v>0</v>
      </c>
      <c r="L8294" t="s">
        <v>92</v>
      </c>
      <c r="M8294" s="66">
        <v>6584.67</v>
      </c>
      <c r="N8294" s="66">
        <v>0</v>
      </c>
      <c r="O8294" s="1"/>
    </row>
    <row r="8295" spans="1:15">
      <c r="A8295" t="s">
        <v>11</v>
      </c>
      <c r="B8295" t="s">
        <v>4944</v>
      </c>
      <c r="C8295" t="s">
        <v>9116</v>
      </c>
      <c r="D8295" t="s">
        <v>5006</v>
      </c>
      <c r="E8295" t="s">
        <v>150</v>
      </c>
      <c r="G8295" t="s">
        <v>8474</v>
      </c>
      <c r="H8295" t="s">
        <v>152</v>
      </c>
      <c r="I8295" s="1">
        <v>45352</v>
      </c>
      <c r="K8295" s="66">
        <v>0</v>
      </c>
      <c r="L8295" t="s">
        <v>92</v>
      </c>
      <c r="M8295" s="66">
        <v>6584.67</v>
      </c>
      <c r="N8295" s="66">
        <v>0</v>
      </c>
      <c r="O8295" s="1"/>
    </row>
    <row r="8296" spans="1:15">
      <c r="A8296" t="s">
        <v>11</v>
      </c>
      <c r="B8296" t="s">
        <v>4944</v>
      </c>
      <c r="C8296" t="s">
        <v>9117</v>
      </c>
      <c r="D8296" t="s">
        <v>5006</v>
      </c>
      <c r="E8296" t="s">
        <v>150</v>
      </c>
      <c r="G8296" t="s">
        <v>8474</v>
      </c>
      <c r="H8296" t="s">
        <v>152</v>
      </c>
      <c r="I8296" s="1">
        <v>45352</v>
      </c>
      <c r="K8296" s="66">
        <v>0</v>
      </c>
      <c r="L8296" t="s">
        <v>92</v>
      </c>
      <c r="M8296" s="66">
        <v>6584.67</v>
      </c>
      <c r="N8296" s="66">
        <v>0</v>
      </c>
      <c r="O8296" s="1"/>
    </row>
    <row r="8297" spans="1:15">
      <c r="A8297" t="s">
        <v>11</v>
      </c>
      <c r="B8297" t="s">
        <v>4944</v>
      </c>
      <c r="C8297" t="s">
        <v>9118</v>
      </c>
      <c r="D8297" t="s">
        <v>5006</v>
      </c>
      <c r="E8297" t="s">
        <v>150</v>
      </c>
      <c r="G8297" t="s">
        <v>8474</v>
      </c>
      <c r="H8297" t="s">
        <v>152</v>
      </c>
      <c r="I8297" s="1">
        <v>45352</v>
      </c>
      <c r="K8297" s="66">
        <v>0</v>
      </c>
      <c r="L8297" t="s">
        <v>92</v>
      </c>
      <c r="M8297" s="66">
        <v>6584.67</v>
      </c>
      <c r="N8297" s="66">
        <v>0</v>
      </c>
      <c r="O8297" s="1"/>
    </row>
    <row r="8298" spans="1:15">
      <c r="A8298" t="s">
        <v>11</v>
      </c>
      <c r="B8298" t="s">
        <v>4944</v>
      </c>
      <c r="C8298" t="s">
        <v>9119</v>
      </c>
      <c r="D8298" t="s">
        <v>5006</v>
      </c>
      <c r="E8298" t="s">
        <v>150</v>
      </c>
      <c r="G8298" t="s">
        <v>8474</v>
      </c>
      <c r="H8298" t="s">
        <v>152</v>
      </c>
      <c r="I8298" s="1">
        <v>45352</v>
      </c>
      <c r="K8298" s="66">
        <v>0</v>
      </c>
      <c r="L8298" t="s">
        <v>92</v>
      </c>
      <c r="M8298" s="66">
        <v>6584.67</v>
      </c>
      <c r="N8298" s="66">
        <v>0</v>
      </c>
      <c r="O8298" s="1"/>
    </row>
    <row r="8299" spans="1:15">
      <c r="A8299" t="s">
        <v>11</v>
      </c>
      <c r="B8299" t="s">
        <v>4944</v>
      </c>
      <c r="C8299" t="s">
        <v>9120</v>
      </c>
      <c r="D8299" t="s">
        <v>5006</v>
      </c>
      <c r="E8299" t="s">
        <v>150</v>
      </c>
      <c r="G8299" t="s">
        <v>8474</v>
      </c>
      <c r="H8299" t="s">
        <v>152</v>
      </c>
      <c r="I8299" s="1">
        <v>45352</v>
      </c>
      <c r="K8299" s="66">
        <v>0</v>
      </c>
      <c r="L8299" t="s">
        <v>92</v>
      </c>
      <c r="M8299" s="66">
        <v>6584.67</v>
      </c>
      <c r="N8299" s="66">
        <v>0</v>
      </c>
      <c r="O8299" s="1"/>
    </row>
    <row r="8300" spans="1:15">
      <c r="A8300" t="s">
        <v>11</v>
      </c>
      <c r="B8300" t="s">
        <v>4944</v>
      </c>
      <c r="C8300" t="s">
        <v>9121</v>
      </c>
      <c r="D8300" t="s">
        <v>5006</v>
      </c>
      <c r="E8300" t="s">
        <v>150</v>
      </c>
      <c r="G8300" t="s">
        <v>8474</v>
      </c>
      <c r="H8300" t="s">
        <v>152</v>
      </c>
      <c r="I8300" s="1">
        <v>45352</v>
      </c>
      <c r="K8300" s="66">
        <v>0</v>
      </c>
      <c r="L8300" t="s">
        <v>92</v>
      </c>
      <c r="M8300" s="66">
        <v>6584.67</v>
      </c>
      <c r="N8300" s="66">
        <v>0</v>
      </c>
      <c r="O8300" s="1"/>
    </row>
    <row r="8301" spans="1:15">
      <c r="A8301" t="s">
        <v>11</v>
      </c>
      <c r="B8301" t="s">
        <v>4944</v>
      </c>
      <c r="C8301" t="s">
        <v>9122</v>
      </c>
      <c r="D8301" t="s">
        <v>5006</v>
      </c>
      <c r="E8301" t="s">
        <v>150</v>
      </c>
      <c r="G8301" t="s">
        <v>8474</v>
      </c>
      <c r="H8301" t="s">
        <v>152</v>
      </c>
      <c r="I8301" s="1">
        <v>45352</v>
      </c>
      <c r="K8301" s="66">
        <v>0</v>
      </c>
      <c r="L8301" t="s">
        <v>92</v>
      </c>
      <c r="M8301" s="66">
        <v>6584.67</v>
      </c>
      <c r="N8301" s="66">
        <v>0</v>
      </c>
      <c r="O8301" s="1"/>
    </row>
    <row r="8302" spans="1:15">
      <c r="A8302" t="s">
        <v>11</v>
      </c>
      <c r="B8302" t="s">
        <v>4944</v>
      </c>
      <c r="C8302" t="s">
        <v>9123</v>
      </c>
      <c r="D8302" t="s">
        <v>5006</v>
      </c>
      <c r="E8302" t="s">
        <v>150</v>
      </c>
      <c r="G8302" t="s">
        <v>8474</v>
      </c>
      <c r="H8302" t="s">
        <v>152</v>
      </c>
      <c r="I8302" s="1">
        <v>45352</v>
      </c>
      <c r="K8302" s="66">
        <v>0</v>
      </c>
      <c r="L8302" t="s">
        <v>92</v>
      </c>
      <c r="M8302" s="66">
        <v>6584.67</v>
      </c>
      <c r="N8302" s="66">
        <v>0</v>
      </c>
      <c r="O8302" s="1"/>
    </row>
    <row r="8303" spans="1:15">
      <c r="A8303" t="s">
        <v>11</v>
      </c>
      <c r="B8303" t="s">
        <v>4944</v>
      </c>
      <c r="C8303" t="s">
        <v>9124</v>
      </c>
      <c r="D8303" t="s">
        <v>5006</v>
      </c>
      <c r="E8303" t="s">
        <v>150</v>
      </c>
      <c r="G8303" t="s">
        <v>8474</v>
      </c>
      <c r="H8303" t="s">
        <v>152</v>
      </c>
      <c r="I8303" s="1">
        <v>45352</v>
      </c>
      <c r="K8303" s="66">
        <v>0</v>
      </c>
      <c r="L8303" t="s">
        <v>92</v>
      </c>
      <c r="M8303" s="66">
        <v>6584.67</v>
      </c>
      <c r="N8303" s="66">
        <v>0</v>
      </c>
      <c r="O8303" s="1"/>
    </row>
    <row r="8304" spans="1:15">
      <c r="A8304" t="s">
        <v>11</v>
      </c>
      <c r="B8304" t="s">
        <v>4944</v>
      </c>
      <c r="C8304" t="s">
        <v>9125</v>
      </c>
      <c r="D8304" t="s">
        <v>5006</v>
      </c>
      <c r="E8304" t="s">
        <v>150</v>
      </c>
      <c r="G8304" t="s">
        <v>8474</v>
      </c>
      <c r="H8304" t="s">
        <v>152</v>
      </c>
      <c r="I8304" s="1">
        <v>45352</v>
      </c>
      <c r="K8304" s="66">
        <v>0</v>
      </c>
      <c r="L8304" t="s">
        <v>92</v>
      </c>
      <c r="M8304" s="66">
        <v>6584.67</v>
      </c>
      <c r="N8304" s="66">
        <v>0</v>
      </c>
      <c r="O8304" s="1"/>
    </row>
    <row r="8305" spans="1:15">
      <c r="A8305" t="s">
        <v>11</v>
      </c>
      <c r="B8305" t="s">
        <v>4944</v>
      </c>
      <c r="C8305" t="s">
        <v>9126</v>
      </c>
      <c r="D8305" t="s">
        <v>5006</v>
      </c>
      <c r="E8305" t="s">
        <v>150</v>
      </c>
      <c r="G8305" t="s">
        <v>8474</v>
      </c>
      <c r="H8305" t="s">
        <v>152</v>
      </c>
      <c r="I8305" s="1">
        <v>45352</v>
      </c>
      <c r="K8305" s="66">
        <v>0</v>
      </c>
      <c r="L8305" t="s">
        <v>92</v>
      </c>
      <c r="M8305" s="66">
        <v>8409.15</v>
      </c>
      <c r="N8305" s="66">
        <v>0</v>
      </c>
      <c r="O8305" s="1"/>
    </row>
    <row r="8306" spans="1:15">
      <c r="A8306" t="s">
        <v>11</v>
      </c>
      <c r="B8306" t="s">
        <v>4944</v>
      </c>
      <c r="C8306" t="s">
        <v>9127</v>
      </c>
      <c r="D8306" t="s">
        <v>5006</v>
      </c>
      <c r="E8306" t="s">
        <v>150</v>
      </c>
      <c r="G8306" t="s">
        <v>8474</v>
      </c>
      <c r="H8306" t="s">
        <v>152</v>
      </c>
      <c r="I8306" s="1">
        <v>45352</v>
      </c>
      <c r="K8306" s="66">
        <v>0</v>
      </c>
      <c r="L8306" t="s">
        <v>92</v>
      </c>
      <c r="M8306" s="66">
        <v>8409.15</v>
      </c>
      <c r="N8306" s="66">
        <v>0</v>
      </c>
      <c r="O8306" s="1"/>
    </row>
    <row r="8307" spans="1:15">
      <c r="A8307" t="s">
        <v>11</v>
      </c>
      <c r="B8307" t="s">
        <v>4944</v>
      </c>
      <c r="C8307" t="s">
        <v>9128</v>
      </c>
      <c r="D8307" t="s">
        <v>5006</v>
      </c>
      <c r="E8307" t="s">
        <v>150</v>
      </c>
      <c r="G8307" t="s">
        <v>8474</v>
      </c>
      <c r="H8307" t="s">
        <v>152</v>
      </c>
      <c r="I8307" s="1">
        <v>45352</v>
      </c>
      <c r="K8307" s="66">
        <v>0</v>
      </c>
      <c r="L8307" t="s">
        <v>92</v>
      </c>
      <c r="M8307" s="66">
        <v>8408.82</v>
      </c>
      <c r="N8307" s="66">
        <v>0</v>
      </c>
      <c r="O8307" s="1"/>
    </row>
    <row r="8308" spans="1:15">
      <c r="A8308" t="s">
        <v>11</v>
      </c>
      <c r="B8308" t="s">
        <v>4944</v>
      </c>
      <c r="C8308" t="s">
        <v>9129</v>
      </c>
      <c r="D8308" t="s">
        <v>5006</v>
      </c>
      <c r="E8308" t="s">
        <v>150</v>
      </c>
      <c r="G8308" t="s">
        <v>8474</v>
      </c>
      <c r="H8308" t="s">
        <v>152</v>
      </c>
      <c r="I8308" s="1">
        <v>45352</v>
      </c>
      <c r="K8308" s="66">
        <v>0</v>
      </c>
      <c r="L8308" t="s">
        <v>92</v>
      </c>
      <c r="M8308" s="66">
        <v>8409.15</v>
      </c>
      <c r="N8308" s="66">
        <v>0</v>
      </c>
      <c r="O8308" s="1"/>
    </row>
    <row r="8309" spans="1:15">
      <c r="A8309" t="s">
        <v>11</v>
      </c>
      <c r="B8309" t="s">
        <v>4944</v>
      </c>
      <c r="C8309" t="s">
        <v>9130</v>
      </c>
      <c r="D8309" t="s">
        <v>5006</v>
      </c>
      <c r="E8309" t="s">
        <v>150</v>
      </c>
      <c r="G8309" t="s">
        <v>8474</v>
      </c>
      <c r="H8309" t="s">
        <v>152</v>
      </c>
      <c r="I8309" s="1">
        <v>45352</v>
      </c>
      <c r="K8309" s="66">
        <v>0</v>
      </c>
      <c r="L8309" t="s">
        <v>92</v>
      </c>
      <c r="M8309" s="66">
        <v>8409.15</v>
      </c>
      <c r="N8309" s="66">
        <v>0</v>
      </c>
      <c r="O8309" s="1"/>
    </row>
    <row r="8310" spans="1:15">
      <c r="A8310" t="s">
        <v>11</v>
      </c>
      <c r="B8310" t="s">
        <v>4944</v>
      </c>
      <c r="C8310" t="s">
        <v>9131</v>
      </c>
      <c r="D8310" t="s">
        <v>5006</v>
      </c>
      <c r="E8310" t="s">
        <v>150</v>
      </c>
      <c r="G8310" t="s">
        <v>8474</v>
      </c>
      <c r="H8310" t="s">
        <v>152</v>
      </c>
      <c r="I8310" s="1">
        <v>45352</v>
      </c>
      <c r="K8310" s="66">
        <v>0</v>
      </c>
      <c r="L8310" t="s">
        <v>92</v>
      </c>
      <c r="M8310" s="66">
        <v>4122.07</v>
      </c>
      <c r="N8310" s="66">
        <v>0</v>
      </c>
      <c r="O8310" s="1"/>
    </row>
    <row r="8311" spans="1:15">
      <c r="A8311" t="s">
        <v>11</v>
      </c>
      <c r="B8311" t="s">
        <v>4944</v>
      </c>
      <c r="C8311" t="s">
        <v>9132</v>
      </c>
      <c r="D8311" t="s">
        <v>5006</v>
      </c>
      <c r="E8311" t="s">
        <v>150</v>
      </c>
      <c r="G8311" t="s">
        <v>8474</v>
      </c>
      <c r="H8311" t="s">
        <v>152</v>
      </c>
      <c r="I8311" s="1">
        <v>45352</v>
      </c>
      <c r="K8311" s="66">
        <v>0</v>
      </c>
      <c r="L8311" t="s">
        <v>92</v>
      </c>
      <c r="M8311" s="66">
        <v>11990.14</v>
      </c>
      <c r="N8311" s="66">
        <v>0</v>
      </c>
      <c r="O8311" s="1"/>
    </row>
    <row r="8312" spans="1:15">
      <c r="A8312" t="s">
        <v>11</v>
      </c>
      <c r="B8312" t="s">
        <v>4944</v>
      </c>
      <c r="C8312" t="s">
        <v>9133</v>
      </c>
      <c r="D8312" t="s">
        <v>5006</v>
      </c>
      <c r="E8312" t="s">
        <v>150</v>
      </c>
      <c r="G8312" t="s">
        <v>8474</v>
      </c>
      <c r="H8312" t="s">
        <v>152</v>
      </c>
      <c r="I8312" s="1">
        <v>45352</v>
      </c>
      <c r="K8312" s="66">
        <v>0</v>
      </c>
      <c r="L8312" t="s">
        <v>92</v>
      </c>
      <c r="M8312" s="66">
        <v>517.70000000000005</v>
      </c>
      <c r="N8312" s="66">
        <v>0</v>
      </c>
      <c r="O8312" s="1"/>
    </row>
    <row r="8313" spans="1:15">
      <c r="A8313" t="s">
        <v>11</v>
      </c>
      <c r="B8313" t="s">
        <v>4944</v>
      </c>
      <c r="C8313" t="s">
        <v>9134</v>
      </c>
      <c r="D8313" t="s">
        <v>5006</v>
      </c>
      <c r="E8313" t="s">
        <v>150</v>
      </c>
      <c r="G8313" t="s">
        <v>8474</v>
      </c>
      <c r="H8313" t="s">
        <v>152</v>
      </c>
      <c r="I8313" s="1">
        <v>45352</v>
      </c>
      <c r="K8313" s="66">
        <v>0</v>
      </c>
      <c r="L8313" t="s">
        <v>92</v>
      </c>
      <c r="M8313" s="66">
        <v>517.70000000000005</v>
      </c>
      <c r="N8313" s="66">
        <v>0</v>
      </c>
      <c r="O8313" s="1"/>
    </row>
    <row r="8314" spans="1:15">
      <c r="A8314" t="s">
        <v>11</v>
      </c>
      <c r="B8314" t="s">
        <v>4944</v>
      </c>
      <c r="C8314" t="s">
        <v>9135</v>
      </c>
      <c r="D8314" t="s">
        <v>5006</v>
      </c>
      <c r="E8314" t="s">
        <v>150</v>
      </c>
      <c r="G8314" t="s">
        <v>8474</v>
      </c>
      <c r="H8314" t="s">
        <v>152</v>
      </c>
      <c r="I8314" s="1">
        <v>45352</v>
      </c>
      <c r="K8314" s="66">
        <v>0</v>
      </c>
      <c r="L8314" t="s">
        <v>92</v>
      </c>
      <c r="M8314" s="66">
        <v>517.69000000000005</v>
      </c>
      <c r="N8314" s="66">
        <v>0</v>
      </c>
      <c r="O8314" s="1"/>
    </row>
    <row r="8315" spans="1:15">
      <c r="A8315" t="s">
        <v>11</v>
      </c>
      <c r="B8315" t="s">
        <v>4944</v>
      </c>
      <c r="C8315" t="s">
        <v>9136</v>
      </c>
      <c r="D8315" t="s">
        <v>5006</v>
      </c>
      <c r="E8315" t="s">
        <v>150</v>
      </c>
      <c r="G8315" t="s">
        <v>8474</v>
      </c>
      <c r="H8315" t="s">
        <v>152</v>
      </c>
      <c r="I8315" s="1">
        <v>45352</v>
      </c>
      <c r="K8315" s="66">
        <v>0</v>
      </c>
      <c r="L8315" t="s">
        <v>92</v>
      </c>
      <c r="M8315" s="66">
        <v>517.70000000000005</v>
      </c>
      <c r="N8315" s="66">
        <v>0</v>
      </c>
      <c r="O8315" s="1"/>
    </row>
    <row r="8316" spans="1:15">
      <c r="A8316" t="s">
        <v>11</v>
      </c>
      <c r="B8316" t="s">
        <v>4944</v>
      </c>
      <c r="C8316" t="s">
        <v>9137</v>
      </c>
      <c r="D8316" t="s">
        <v>5006</v>
      </c>
      <c r="E8316" t="s">
        <v>150</v>
      </c>
      <c r="G8316" t="s">
        <v>8474</v>
      </c>
      <c r="H8316" t="s">
        <v>152</v>
      </c>
      <c r="I8316" s="1">
        <v>45352</v>
      </c>
      <c r="K8316" s="66">
        <v>0</v>
      </c>
      <c r="L8316" t="s">
        <v>92</v>
      </c>
      <c r="M8316" s="66">
        <v>517.70000000000005</v>
      </c>
      <c r="N8316" s="66">
        <v>0</v>
      </c>
      <c r="O8316" s="1"/>
    </row>
    <row r="8317" spans="1:15">
      <c r="A8317" t="s">
        <v>11</v>
      </c>
      <c r="B8317" t="s">
        <v>4944</v>
      </c>
      <c r="C8317" t="s">
        <v>9138</v>
      </c>
      <c r="D8317" t="s">
        <v>5006</v>
      </c>
      <c r="E8317" t="s">
        <v>150</v>
      </c>
      <c r="G8317" t="s">
        <v>8474</v>
      </c>
      <c r="H8317" t="s">
        <v>152</v>
      </c>
      <c r="I8317" s="1">
        <v>45352</v>
      </c>
      <c r="K8317" s="66">
        <v>0</v>
      </c>
      <c r="L8317" t="s">
        <v>92</v>
      </c>
      <c r="M8317" s="66">
        <v>517.70000000000005</v>
      </c>
      <c r="N8317" s="66">
        <v>0</v>
      </c>
      <c r="O8317" s="1"/>
    </row>
    <row r="8318" spans="1:15">
      <c r="A8318" t="s">
        <v>11</v>
      </c>
      <c r="B8318" t="s">
        <v>4944</v>
      </c>
      <c r="C8318" t="s">
        <v>9139</v>
      </c>
      <c r="D8318" t="s">
        <v>5006</v>
      </c>
      <c r="E8318" t="s">
        <v>150</v>
      </c>
      <c r="G8318" t="s">
        <v>8474</v>
      </c>
      <c r="H8318" t="s">
        <v>152</v>
      </c>
      <c r="I8318" s="1">
        <v>45352</v>
      </c>
      <c r="K8318" s="66">
        <v>0</v>
      </c>
      <c r="L8318" t="s">
        <v>92</v>
      </c>
      <c r="M8318" s="66">
        <v>517.70000000000005</v>
      </c>
      <c r="N8318" s="66">
        <v>0</v>
      </c>
      <c r="O8318" s="1"/>
    </row>
    <row r="8319" spans="1:15">
      <c r="A8319" t="s">
        <v>11</v>
      </c>
      <c r="B8319" t="s">
        <v>4944</v>
      </c>
      <c r="C8319" t="s">
        <v>9140</v>
      </c>
      <c r="D8319" t="s">
        <v>5006</v>
      </c>
      <c r="E8319" t="s">
        <v>150</v>
      </c>
      <c r="G8319" t="s">
        <v>8474</v>
      </c>
      <c r="H8319" t="s">
        <v>152</v>
      </c>
      <c r="I8319" s="1">
        <v>45352</v>
      </c>
      <c r="K8319" s="66">
        <v>0</v>
      </c>
      <c r="L8319" t="s">
        <v>92</v>
      </c>
      <c r="M8319" s="66">
        <v>517.70000000000005</v>
      </c>
      <c r="N8319" s="66">
        <v>0</v>
      </c>
      <c r="O8319" s="1"/>
    </row>
    <row r="8320" spans="1:15">
      <c r="A8320" t="s">
        <v>11</v>
      </c>
      <c r="B8320" t="s">
        <v>4944</v>
      </c>
      <c r="C8320" t="s">
        <v>9141</v>
      </c>
      <c r="D8320" t="s">
        <v>5006</v>
      </c>
      <c r="E8320" t="s">
        <v>150</v>
      </c>
      <c r="G8320" t="s">
        <v>8474</v>
      </c>
      <c r="H8320" t="s">
        <v>152</v>
      </c>
      <c r="I8320" s="1">
        <v>45352</v>
      </c>
      <c r="K8320" s="66">
        <v>0</v>
      </c>
      <c r="L8320" t="s">
        <v>92</v>
      </c>
      <c r="M8320" s="66">
        <v>517.70000000000005</v>
      </c>
      <c r="N8320" s="66">
        <v>0</v>
      </c>
      <c r="O8320" s="1"/>
    </row>
    <row r="8321" spans="1:15">
      <c r="A8321" t="s">
        <v>11</v>
      </c>
      <c r="B8321" t="s">
        <v>4944</v>
      </c>
      <c r="C8321" t="s">
        <v>9142</v>
      </c>
      <c r="D8321" t="s">
        <v>5006</v>
      </c>
      <c r="E8321" t="s">
        <v>150</v>
      </c>
      <c r="G8321" t="s">
        <v>8474</v>
      </c>
      <c r="H8321" t="s">
        <v>152</v>
      </c>
      <c r="I8321" s="1">
        <v>45352</v>
      </c>
      <c r="K8321" s="66">
        <v>0</v>
      </c>
      <c r="L8321" t="s">
        <v>92</v>
      </c>
      <c r="M8321" s="66">
        <v>517.70000000000005</v>
      </c>
      <c r="N8321" s="66">
        <v>0</v>
      </c>
      <c r="O8321" s="1"/>
    </row>
    <row r="8322" spans="1:15">
      <c r="A8322" t="s">
        <v>11</v>
      </c>
      <c r="B8322" t="s">
        <v>4944</v>
      </c>
      <c r="C8322" t="s">
        <v>9143</v>
      </c>
      <c r="D8322" t="s">
        <v>5006</v>
      </c>
      <c r="E8322" t="s">
        <v>150</v>
      </c>
      <c r="G8322" t="s">
        <v>8474</v>
      </c>
      <c r="H8322" t="s">
        <v>152</v>
      </c>
      <c r="I8322" s="1">
        <v>45352</v>
      </c>
      <c r="K8322" s="66">
        <v>0</v>
      </c>
      <c r="L8322" t="s">
        <v>92</v>
      </c>
      <c r="M8322" s="66">
        <v>517.70000000000005</v>
      </c>
      <c r="N8322" s="66">
        <v>0</v>
      </c>
      <c r="O8322" s="1"/>
    </row>
    <row r="8323" spans="1:15">
      <c r="A8323" t="s">
        <v>11</v>
      </c>
      <c r="B8323" t="s">
        <v>4944</v>
      </c>
      <c r="C8323" t="s">
        <v>9144</v>
      </c>
      <c r="D8323" t="s">
        <v>5006</v>
      </c>
      <c r="E8323" t="s">
        <v>150</v>
      </c>
      <c r="G8323" t="s">
        <v>8474</v>
      </c>
      <c r="H8323" t="s">
        <v>152</v>
      </c>
      <c r="I8323" s="1">
        <v>45352</v>
      </c>
      <c r="K8323" s="66">
        <v>0</v>
      </c>
      <c r="L8323" t="s">
        <v>92</v>
      </c>
      <c r="M8323" s="66">
        <v>517.70000000000005</v>
      </c>
      <c r="N8323" s="66">
        <v>0</v>
      </c>
      <c r="O8323" s="1"/>
    </row>
    <row r="8324" spans="1:15">
      <c r="A8324" t="s">
        <v>11</v>
      </c>
      <c r="B8324" t="s">
        <v>4944</v>
      </c>
      <c r="C8324" t="s">
        <v>9148</v>
      </c>
      <c r="D8324" t="s">
        <v>5006</v>
      </c>
      <c r="E8324" t="s">
        <v>150</v>
      </c>
      <c r="G8324" t="s">
        <v>8474</v>
      </c>
      <c r="H8324" t="s">
        <v>152</v>
      </c>
      <c r="I8324" s="1">
        <v>45352</v>
      </c>
      <c r="K8324" s="66">
        <v>0</v>
      </c>
      <c r="L8324" t="s">
        <v>92</v>
      </c>
      <c r="M8324" s="66">
        <v>2976.97</v>
      </c>
      <c r="N8324" s="66">
        <v>0</v>
      </c>
      <c r="O8324" s="1"/>
    </row>
    <row r="8325" spans="1:15">
      <c r="A8325" t="s">
        <v>11</v>
      </c>
      <c r="B8325" t="s">
        <v>4944</v>
      </c>
      <c r="C8325" t="s">
        <v>9145</v>
      </c>
      <c r="D8325" t="s">
        <v>5006</v>
      </c>
      <c r="E8325" t="s">
        <v>150</v>
      </c>
      <c r="G8325" t="s">
        <v>8474</v>
      </c>
      <c r="H8325" t="s">
        <v>152</v>
      </c>
      <c r="I8325" s="1">
        <v>45352</v>
      </c>
      <c r="K8325" s="66">
        <v>0</v>
      </c>
      <c r="L8325" t="s">
        <v>92</v>
      </c>
      <c r="M8325" s="66">
        <v>915.53</v>
      </c>
      <c r="N8325" s="66">
        <v>0</v>
      </c>
      <c r="O8325" s="1"/>
    </row>
    <row r="8326" spans="1:15">
      <c r="A8326" t="s">
        <v>11</v>
      </c>
      <c r="B8326" t="s">
        <v>4944</v>
      </c>
      <c r="C8326" t="s">
        <v>9146</v>
      </c>
      <c r="D8326" t="s">
        <v>5006</v>
      </c>
      <c r="E8326" t="s">
        <v>150</v>
      </c>
      <c r="G8326" t="s">
        <v>8474</v>
      </c>
      <c r="H8326" t="s">
        <v>152</v>
      </c>
      <c r="I8326" s="1">
        <v>45352</v>
      </c>
      <c r="K8326" s="66">
        <v>0</v>
      </c>
      <c r="L8326" t="s">
        <v>92</v>
      </c>
      <c r="M8326" s="66">
        <v>1261.58</v>
      </c>
      <c r="N8326" s="66">
        <v>0</v>
      </c>
      <c r="O8326" s="1"/>
    </row>
    <row r="8327" spans="1:15">
      <c r="A8327" t="s">
        <v>11</v>
      </c>
      <c r="B8327" t="s">
        <v>4944</v>
      </c>
      <c r="C8327" t="s">
        <v>9147</v>
      </c>
      <c r="D8327" t="s">
        <v>5006</v>
      </c>
      <c r="E8327" t="s">
        <v>150</v>
      </c>
      <c r="G8327" t="s">
        <v>8474</v>
      </c>
      <c r="H8327" t="s">
        <v>152</v>
      </c>
      <c r="I8327" s="1">
        <v>45352</v>
      </c>
      <c r="K8327" s="66">
        <v>0</v>
      </c>
      <c r="L8327" t="s">
        <v>92</v>
      </c>
      <c r="M8327" s="66">
        <v>1261.58</v>
      </c>
      <c r="N8327" s="66">
        <v>0</v>
      </c>
      <c r="O8327" s="1"/>
    </row>
    <row r="8328" spans="1:15">
      <c r="A8328" t="s">
        <v>11</v>
      </c>
      <c r="B8328" t="s">
        <v>4944</v>
      </c>
      <c r="C8328" t="s">
        <v>9149</v>
      </c>
      <c r="D8328" t="s">
        <v>5006</v>
      </c>
      <c r="E8328" t="s">
        <v>150</v>
      </c>
      <c r="G8328" t="s">
        <v>8474</v>
      </c>
      <c r="H8328" t="s">
        <v>152</v>
      </c>
      <c r="I8328" s="1">
        <v>45352</v>
      </c>
      <c r="K8328" s="66">
        <v>0</v>
      </c>
      <c r="L8328" t="s">
        <v>92</v>
      </c>
      <c r="M8328" s="66">
        <v>2507.81</v>
      </c>
      <c r="N8328" s="66">
        <v>0</v>
      </c>
      <c r="O8328" s="1"/>
    </row>
    <row r="8329" spans="1:15">
      <c r="A8329" t="s">
        <v>11</v>
      </c>
      <c r="B8329" t="s">
        <v>4944</v>
      </c>
      <c r="C8329" t="s">
        <v>9150</v>
      </c>
      <c r="D8329" t="s">
        <v>5006</v>
      </c>
      <c r="E8329" t="s">
        <v>150</v>
      </c>
      <c r="G8329" t="s">
        <v>8474</v>
      </c>
      <c r="H8329" t="s">
        <v>152</v>
      </c>
      <c r="I8329" s="1">
        <v>45352</v>
      </c>
      <c r="K8329" s="66">
        <v>0</v>
      </c>
      <c r="L8329" t="s">
        <v>92</v>
      </c>
      <c r="M8329" s="66">
        <v>3891.29</v>
      </c>
      <c r="N8329" s="66">
        <v>0</v>
      </c>
      <c r="O8329" s="1"/>
    </row>
    <row r="8330" spans="1:15">
      <c r="A8330" t="s">
        <v>11</v>
      </c>
      <c r="B8330" t="s">
        <v>4944</v>
      </c>
      <c r="C8330" t="s">
        <v>9151</v>
      </c>
      <c r="D8330" t="s">
        <v>5006</v>
      </c>
      <c r="E8330" t="s">
        <v>150</v>
      </c>
      <c r="G8330" t="s">
        <v>8474</v>
      </c>
      <c r="H8330" t="s">
        <v>152</v>
      </c>
      <c r="I8330" s="1">
        <v>45352</v>
      </c>
      <c r="K8330" s="66">
        <v>0</v>
      </c>
      <c r="L8330" t="s">
        <v>92</v>
      </c>
      <c r="M8330" s="66">
        <v>83.47</v>
      </c>
      <c r="N8330" s="66">
        <v>0</v>
      </c>
      <c r="O8330" s="1"/>
    </row>
    <row r="8331" spans="1:15">
      <c r="A8331" t="s">
        <v>11</v>
      </c>
      <c r="B8331" t="s">
        <v>4944</v>
      </c>
      <c r="C8331" t="s">
        <v>9092</v>
      </c>
      <c r="D8331" t="s">
        <v>5006</v>
      </c>
      <c r="E8331" t="s">
        <v>150</v>
      </c>
      <c r="G8331" t="s">
        <v>8474</v>
      </c>
      <c r="H8331" t="s">
        <v>152</v>
      </c>
      <c r="I8331" s="1">
        <v>45383</v>
      </c>
      <c r="K8331" s="66">
        <v>0</v>
      </c>
      <c r="L8331" t="s">
        <v>92</v>
      </c>
      <c r="M8331" s="66">
        <v>2530.5500000000002</v>
      </c>
      <c r="N8331" s="66">
        <v>0</v>
      </c>
      <c r="O8331" s="1"/>
    </row>
    <row r="8332" spans="1:15">
      <c r="A8332" t="s">
        <v>11</v>
      </c>
      <c r="B8332" t="s">
        <v>4944</v>
      </c>
      <c r="C8332" t="s">
        <v>9093</v>
      </c>
      <c r="D8332" t="s">
        <v>5006</v>
      </c>
      <c r="E8332" t="s">
        <v>150</v>
      </c>
      <c r="G8332" t="s">
        <v>8474</v>
      </c>
      <c r="H8332" t="s">
        <v>152</v>
      </c>
      <c r="I8332" s="1">
        <v>45383</v>
      </c>
      <c r="K8332" s="66">
        <v>0</v>
      </c>
      <c r="L8332" t="s">
        <v>92</v>
      </c>
      <c r="M8332" s="66">
        <v>2530.5700000000002</v>
      </c>
      <c r="N8332" s="66">
        <v>0</v>
      </c>
      <c r="O8332" s="1"/>
    </row>
    <row r="8333" spans="1:15">
      <c r="A8333" t="s">
        <v>11</v>
      </c>
      <c r="B8333" t="s">
        <v>4944</v>
      </c>
      <c r="C8333" t="s">
        <v>9094</v>
      </c>
      <c r="D8333" t="s">
        <v>5006</v>
      </c>
      <c r="E8333" t="s">
        <v>150</v>
      </c>
      <c r="G8333" t="s">
        <v>8474</v>
      </c>
      <c r="H8333" t="s">
        <v>152</v>
      </c>
      <c r="I8333" s="1">
        <v>45383</v>
      </c>
      <c r="K8333" s="66">
        <v>0</v>
      </c>
      <c r="L8333" t="s">
        <v>92</v>
      </c>
      <c r="M8333" s="66">
        <v>1342.32</v>
      </c>
      <c r="N8333" s="66">
        <v>0</v>
      </c>
      <c r="O8333" s="1"/>
    </row>
    <row r="8334" spans="1:15">
      <c r="A8334" t="s">
        <v>11</v>
      </c>
      <c r="B8334" t="s">
        <v>4944</v>
      </c>
      <c r="C8334" t="s">
        <v>9095</v>
      </c>
      <c r="D8334" t="s">
        <v>5006</v>
      </c>
      <c r="E8334" t="s">
        <v>150</v>
      </c>
      <c r="G8334" t="s">
        <v>8474</v>
      </c>
      <c r="H8334" t="s">
        <v>152</v>
      </c>
      <c r="I8334" s="1">
        <v>45383</v>
      </c>
      <c r="K8334" s="66">
        <v>0</v>
      </c>
      <c r="L8334" t="s">
        <v>92</v>
      </c>
      <c r="M8334" s="66">
        <v>1342.32</v>
      </c>
      <c r="N8334" s="66">
        <v>0</v>
      </c>
      <c r="O8334" s="1"/>
    </row>
    <row r="8335" spans="1:15">
      <c r="A8335" t="s">
        <v>11</v>
      </c>
      <c r="B8335" t="s">
        <v>4944</v>
      </c>
      <c r="C8335" t="s">
        <v>9096</v>
      </c>
      <c r="D8335" t="s">
        <v>5006</v>
      </c>
      <c r="E8335" t="s">
        <v>150</v>
      </c>
      <c r="G8335" t="s">
        <v>8474</v>
      </c>
      <c r="H8335" t="s">
        <v>152</v>
      </c>
      <c r="I8335" s="1">
        <v>45383</v>
      </c>
      <c r="K8335" s="66">
        <v>0</v>
      </c>
      <c r="L8335" t="s">
        <v>92</v>
      </c>
      <c r="M8335" s="66">
        <v>1342.32</v>
      </c>
      <c r="N8335" s="66">
        <v>0</v>
      </c>
      <c r="O8335" s="1"/>
    </row>
    <row r="8336" spans="1:15">
      <c r="A8336" t="s">
        <v>11</v>
      </c>
      <c r="B8336" t="s">
        <v>4944</v>
      </c>
      <c r="C8336" t="s">
        <v>9097</v>
      </c>
      <c r="D8336" t="s">
        <v>5006</v>
      </c>
      <c r="E8336" t="s">
        <v>150</v>
      </c>
      <c r="G8336" t="s">
        <v>8474</v>
      </c>
      <c r="H8336" t="s">
        <v>152</v>
      </c>
      <c r="I8336" s="1">
        <v>45383</v>
      </c>
      <c r="K8336" s="66">
        <v>0</v>
      </c>
      <c r="L8336" t="s">
        <v>92</v>
      </c>
      <c r="M8336" s="66">
        <v>1342.32</v>
      </c>
      <c r="N8336" s="66">
        <v>0</v>
      </c>
      <c r="O8336" s="1"/>
    </row>
    <row r="8337" spans="1:15">
      <c r="A8337" t="s">
        <v>11</v>
      </c>
      <c r="B8337" t="s">
        <v>4944</v>
      </c>
      <c r="C8337" t="s">
        <v>9098</v>
      </c>
      <c r="D8337" t="s">
        <v>5006</v>
      </c>
      <c r="E8337" t="s">
        <v>150</v>
      </c>
      <c r="G8337" t="s">
        <v>8474</v>
      </c>
      <c r="H8337" t="s">
        <v>152</v>
      </c>
      <c r="I8337" s="1">
        <v>45383</v>
      </c>
      <c r="K8337" s="66">
        <v>0</v>
      </c>
      <c r="L8337" t="s">
        <v>92</v>
      </c>
      <c r="M8337" s="66">
        <v>1342.32</v>
      </c>
      <c r="N8337" s="66">
        <v>0</v>
      </c>
      <c r="O8337" s="1"/>
    </row>
    <row r="8338" spans="1:15">
      <c r="A8338" t="s">
        <v>11</v>
      </c>
      <c r="B8338" t="s">
        <v>4944</v>
      </c>
      <c r="C8338" t="s">
        <v>9099</v>
      </c>
      <c r="D8338" t="s">
        <v>5006</v>
      </c>
      <c r="E8338" t="s">
        <v>150</v>
      </c>
      <c r="G8338" t="s">
        <v>8474</v>
      </c>
      <c r="H8338" t="s">
        <v>152</v>
      </c>
      <c r="I8338" s="1">
        <v>45383</v>
      </c>
      <c r="K8338" s="66">
        <v>0</v>
      </c>
      <c r="L8338" t="s">
        <v>92</v>
      </c>
      <c r="M8338" s="66">
        <v>1342.32</v>
      </c>
      <c r="N8338" s="66">
        <v>0</v>
      </c>
      <c r="O8338" s="1"/>
    </row>
    <row r="8339" spans="1:15">
      <c r="A8339" t="s">
        <v>11</v>
      </c>
      <c r="B8339" t="s">
        <v>4944</v>
      </c>
      <c r="C8339" t="s">
        <v>9100</v>
      </c>
      <c r="D8339" t="s">
        <v>5006</v>
      </c>
      <c r="E8339" t="s">
        <v>150</v>
      </c>
      <c r="G8339" t="s">
        <v>8474</v>
      </c>
      <c r="H8339" t="s">
        <v>152</v>
      </c>
      <c r="I8339" s="1">
        <v>45383</v>
      </c>
      <c r="K8339" s="66">
        <v>0</v>
      </c>
      <c r="L8339" t="s">
        <v>92</v>
      </c>
      <c r="M8339" s="66">
        <v>1342.32</v>
      </c>
      <c r="N8339" s="66">
        <v>0</v>
      </c>
      <c r="O8339" s="1"/>
    </row>
    <row r="8340" spans="1:15">
      <c r="A8340" t="s">
        <v>11</v>
      </c>
      <c r="B8340" t="s">
        <v>4944</v>
      </c>
      <c r="C8340" t="s">
        <v>9101</v>
      </c>
      <c r="D8340" t="s">
        <v>5006</v>
      </c>
      <c r="E8340" t="s">
        <v>150</v>
      </c>
      <c r="G8340" t="s">
        <v>8474</v>
      </c>
      <c r="H8340" t="s">
        <v>152</v>
      </c>
      <c r="I8340" s="1">
        <v>45383</v>
      </c>
      <c r="K8340" s="66">
        <v>0</v>
      </c>
      <c r="L8340" t="s">
        <v>92</v>
      </c>
      <c r="M8340" s="66">
        <v>1342.32</v>
      </c>
      <c r="N8340" s="66">
        <v>0</v>
      </c>
      <c r="O8340" s="1"/>
    </row>
    <row r="8341" spans="1:15">
      <c r="A8341" t="s">
        <v>11</v>
      </c>
      <c r="B8341" t="s">
        <v>4944</v>
      </c>
      <c r="C8341" t="s">
        <v>9102</v>
      </c>
      <c r="D8341" t="s">
        <v>5006</v>
      </c>
      <c r="E8341" t="s">
        <v>150</v>
      </c>
      <c r="G8341" t="s">
        <v>8474</v>
      </c>
      <c r="H8341" t="s">
        <v>152</v>
      </c>
      <c r="I8341" s="1">
        <v>45383</v>
      </c>
      <c r="K8341" s="66">
        <v>0</v>
      </c>
      <c r="L8341" t="s">
        <v>92</v>
      </c>
      <c r="M8341" s="66">
        <v>1342.32</v>
      </c>
      <c r="N8341" s="66">
        <v>0</v>
      </c>
      <c r="O8341" s="1"/>
    </row>
    <row r="8342" spans="1:15">
      <c r="A8342" t="s">
        <v>11</v>
      </c>
      <c r="B8342" t="s">
        <v>4944</v>
      </c>
      <c r="C8342" t="s">
        <v>9103</v>
      </c>
      <c r="D8342" t="s">
        <v>5006</v>
      </c>
      <c r="E8342" t="s">
        <v>150</v>
      </c>
      <c r="G8342" t="s">
        <v>8474</v>
      </c>
      <c r="H8342" t="s">
        <v>152</v>
      </c>
      <c r="I8342" s="1">
        <v>45383</v>
      </c>
      <c r="K8342" s="66">
        <v>0</v>
      </c>
      <c r="L8342" t="s">
        <v>92</v>
      </c>
      <c r="M8342" s="66">
        <v>1342.32</v>
      </c>
      <c r="N8342" s="66">
        <v>0</v>
      </c>
      <c r="O8342" s="1"/>
    </row>
    <row r="8343" spans="1:15">
      <c r="A8343" t="s">
        <v>11</v>
      </c>
      <c r="B8343" t="s">
        <v>4944</v>
      </c>
      <c r="C8343" t="s">
        <v>9104</v>
      </c>
      <c r="D8343" t="s">
        <v>5006</v>
      </c>
      <c r="E8343" t="s">
        <v>150</v>
      </c>
      <c r="G8343" t="s">
        <v>8474</v>
      </c>
      <c r="H8343" t="s">
        <v>152</v>
      </c>
      <c r="I8343" s="1">
        <v>45383</v>
      </c>
      <c r="K8343" s="66">
        <v>0</v>
      </c>
      <c r="L8343" t="s">
        <v>92</v>
      </c>
      <c r="M8343" s="66">
        <v>1342.32</v>
      </c>
      <c r="N8343" s="66">
        <v>0</v>
      </c>
      <c r="O8343" s="1"/>
    </row>
    <row r="8344" spans="1:15">
      <c r="A8344" t="s">
        <v>11</v>
      </c>
      <c r="B8344" t="s">
        <v>4944</v>
      </c>
      <c r="C8344" t="s">
        <v>9105</v>
      </c>
      <c r="D8344" t="s">
        <v>5006</v>
      </c>
      <c r="E8344" t="s">
        <v>150</v>
      </c>
      <c r="G8344" t="s">
        <v>8474</v>
      </c>
      <c r="H8344" t="s">
        <v>152</v>
      </c>
      <c r="I8344" s="1">
        <v>45383</v>
      </c>
      <c r="K8344" s="66">
        <v>0</v>
      </c>
      <c r="L8344" t="s">
        <v>92</v>
      </c>
      <c r="M8344" s="66">
        <v>1342.32</v>
      </c>
      <c r="N8344" s="66">
        <v>0</v>
      </c>
      <c r="O8344" s="1"/>
    </row>
    <row r="8345" spans="1:15">
      <c r="A8345" t="s">
        <v>11</v>
      </c>
      <c r="B8345" t="s">
        <v>4944</v>
      </c>
      <c r="C8345" t="s">
        <v>9106</v>
      </c>
      <c r="D8345" t="s">
        <v>5006</v>
      </c>
      <c r="E8345" t="s">
        <v>150</v>
      </c>
      <c r="G8345" t="s">
        <v>8474</v>
      </c>
      <c r="H8345" t="s">
        <v>152</v>
      </c>
      <c r="I8345" s="1">
        <v>45383</v>
      </c>
      <c r="K8345" s="66">
        <v>0</v>
      </c>
      <c r="L8345" t="s">
        <v>92</v>
      </c>
      <c r="M8345" s="66">
        <v>1342.32</v>
      </c>
      <c r="N8345" s="66">
        <v>0</v>
      </c>
      <c r="O8345" s="1"/>
    </row>
    <row r="8346" spans="1:15">
      <c r="A8346" t="s">
        <v>11</v>
      </c>
      <c r="B8346" t="s">
        <v>4944</v>
      </c>
      <c r="C8346" t="s">
        <v>9105</v>
      </c>
      <c r="D8346" t="s">
        <v>5006</v>
      </c>
      <c r="E8346" t="s">
        <v>150</v>
      </c>
      <c r="G8346" t="s">
        <v>8474</v>
      </c>
      <c r="H8346" t="s">
        <v>152</v>
      </c>
      <c r="I8346" s="1">
        <v>45383</v>
      </c>
      <c r="K8346" s="66">
        <v>0</v>
      </c>
      <c r="L8346" t="s">
        <v>92</v>
      </c>
      <c r="M8346" s="66">
        <v>1342.32</v>
      </c>
      <c r="N8346" s="66">
        <v>0</v>
      </c>
      <c r="O8346" s="1"/>
    </row>
    <row r="8347" spans="1:15">
      <c r="A8347" t="s">
        <v>11</v>
      </c>
      <c r="B8347" t="s">
        <v>4944</v>
      </c>
      <c r="C8347" t="s">
        <v>9107</v>
      </c>
      <c r="D8347" t="s">
        <v>5006</v>
      </c>
      <c r="E8347" t="s">
        <v>150</v>
      </c>
      <c r="G8347" t="s">
        <v>8474</v>
      </c>
      <c r="H8347" t="s">
        <v>152</v>
      </c>
      <c r="I8347" s="1">
        <v>45383</v>
      </c>
      <c r="K8347" s="66">
        <v>0</v>
      </c>
      <c r="L8347" t="s">
        <v>92</v>
      </c>
      <c r="M8347" s="66">
        <v>1342.32</v>
      </c>
      <c r="N8347" s="66">
        <v>0</v>
      </c>
      <c r="O8347" s="1"/>
    </row>
    <row r="8348" spans="1:15">
      <c r="A8348" t="s">
        <v>11</v>
      </c>
      <c r="B8348" t="s">
        <v>4944</v>
      </c>
      <c r="C8348" t="s">
        <v>9108</v>
      </c>
      <c r="D8348" t="s">
        <v>5006</v>
      </c>
      <c r="E8348" t="s">
        <v>150</v>
      </c>
      <c r="G8348" t="s">
        <v>8474</v>
      </c>
      <c r="H8348" t="s">
        <v>152</v>
      </c>
      <c r="I8348" s="1">
        <v>45383</v>
      </c>
      <c r="K8348" s="66">
        <v>0</v>
      </c>
      <c r="L8348" t="s">
        <v>92</v>
      </c>
      <c r="M8348" s="66">
        <v>1342.32</v>
      </c>
      <c r="N8348" s="66">
        <v>0</v>
      </c>
      <c r="O8348" s="1"/>
    </row>
    <row r="8349" spans="1:15">
      <c r="A8349" t="s">
        <v>11</v>
      </c>
      <c r="B8349" t="s">
        <v>4944</v>
      </c>
      <c r="C8349" t="s">
        <v>9109</v>
      </c>
      <c r="D8349" t="s">
        <v>5006</v>
      </c>
      <c r="E8349" t="s">
        <v>150</v>
      </c>
      <c r="G8349" t="s">
        <v>8474</v>
      </c>
      <c r="H8349" t="s">
        <v>152</v>
      </c>
      <c r="I8349" s="1">
        <v>45383</v>
      </c>
      <c r="K8349" s="66">
        <v>0</v>
      </c>
      <c r="L8349" t="s">
        <v>92</v>
      </c>
      <c r="M8349" s="66">
        <v>1342.32</v>
      </c>
      <c r="N8349" s="66">
        <v>0</v>
      </c>
      <c r="O8349" s="1"/>
    </row>
    <row r="8350" spans="1:15">
      <c r="A8350" t="s">
        <v>11</v>
      </c>
      <c r="B8350" t="s">
        <v>4944</v>
      </c>
      <c r="C8350" t="s">
        <v>9110</v>
      </c>
      <c r="D8350" t="s">
        <v>5006</v>
      </c>
      <c r="E8350" t="s">
        <v>150</v>
      </c>
      <c r="G8350" t="s">
        <v>8474</v>
      </c>
      <c r="H8350" t="s">
        <v>152</v>
      </c>
      <c r="I8350" s="1">
        <v>45383</v>
      </c>
      <c r="K8350" s="66">
        <v>0</v>
      </c>
      <c r="L8350" t="s">
        <v>92</v>
      </c>
      <c r="M8350" s="66">
        <v>1342.32</v>
      </c>
      <c r="N8350" s="66">
        <v>0</v>
      </c>
      <c r="O8350" s="1"/>
    </row>
    <row r="8351" spans="1:15">
      <c r="A8351" t="s">
        <v>11</v>
      </c>
      <c r="B8351" t="s">
        <v>4944</v>
      </c>
      <c r="C8351" t="s">
        <v>9111</v>
      </c>
      <c r="D8351" t="s">
        <v>5006</v>
      </c>
      <c r="E8351" t="s">
        <v>150</v>
      </c>
      <c r="G8351" t="s">
        <v>8474</v>
      </c>
      <c r="H8351" t="s">
        <v>152</v>
      </c>
      <c r="I8351" s="1">
        <v>45383</v>
      </c>
      <c r="K8351" s="66">
        <v>0</v>
      </c>
      <c r="L8351" t="s">
        <v>92</v>
      </c>
      <c r="M8351" s="66">
        <v>12766.01</v>
      </c>
      <c r="N8351" s="66">
        <v>0</v>
      </c>
      <c r="O8351" s="1"/>
    </row>
    <row r="8352" spans="1:15">
      <c r="A8352" t="s">
        <v>11</v>
      </c>
      <c r="B8352" t="s">
        <v>4944</v>
      </c>
      <c r="C8352" t="s">
        <v>9112</v>
      </c>
      <c r="D8352" t="s">
        <v>5006</v>
      </c>
      <c r="E8352" t="s">
        <v>150</v>
      </c>
      <c r="G8352" t="s">
        <v>8474</v>
      </c>
      <c r="H8352" t="s">
        <v>152</v>
      </c>
      <c r="I8352" s="1">
        <v>45383</v>
      </c>
      <c r="K8352" s="66">
        <v>0</v>
      </c>
      <c r="L8352" t="s">
        <v>92</v>
      </c>
      <c r="M8352" s="66">
        <v>1957.34</v>
      </c>
      <c r="N8352" s="66">
        <v>0</v>
      </c>
      <c r="O8352" s="1"/>
    </row>
    <row r="8353" spans="1:15">
      <c r="A8353" t="s">
        <v>11</v>
      </c>
      <c r="B8353" t="s">
        <v>4944</v>
      </c>
      <c r="C8353" t="s">
        <v>9113</v>
      </c>
      <c r="D8353" t="s">
        <v>5006</v>
      </c>
      <c r="E8353" t="s">
        <v>150</v>
      </c>
      <c r="G8353" t="s">
        <v>8474</v>
      </c>
      <c r="H8353" t="s">
        <v>152</v>
      </c>
      <c r="I8353" s="1">
        <v>45383</v>
      </c>
      <c r="K8353" s="66">
        <v>0</v>
      </c>
      <c r="L8353" t="s">
        <v>92</v>
      </c>
      <c r="M8353" s="66">
        <v>6372.26</v>
      </c>
      <c r="N8353" s="66">
        <v>0</v>
      </c>
      <c r="O8353" s="1"/>
    </row>
    <row r="8354" spans="1:15">
      <c r="A8354" t="s">
        <v>11</v>
      </c>
      <c r="B8354" t="s">
        <v>4944</v>
      </c>
      <c r="C8354" t="s">
        <v>9114</v>
      </c>
      <c r="D8354" t="s">
        <v>5006</v>
      </c>
      <c r="E8354" t="s">
        <v>150</v>
      </c>
      <c r="G8354" t="s">
        <v>8474</v>
      </c>
      <c r="H8354" t="s">
        <v>152</v>
      </c>
      <c r="I8354" s="1">
        <v>45383</v>
      </c>
      <c r="K8354" s="66">
        <v>0</v>
      </c>
      <c r="L8354" t="s">
        <v>92</v>
      </c>
      <c r="M8354" s="66">
        <v>6372.26</v>
      </c>
      <c r="N8354" s="66">
        <v>0</v>
      </c>
      <c r="O8354" s="1"/>
    </row>
    <row r="8355" spans="1:15">
      <c r="A8355" t="s">
        <v>11</v>
      </c>
      <c r="B8355" t="s">
        <v>4944</v>
      </c>
      <c r="C8355" t="s">
        <v>9115</v>
      </c>
      <c r="D8355" t="s">
        <v>5006</v>
      </c>
      <c r="E8355" t="s">
        <v>150</v>
      </c>
      <c r="G8355" t="s">
        <v>8474</v>
      </c>
      <c r="H8355" t="s">
        <v>152</v>
      </c>
      <c r="I8355" s="1">
        <v>45383</v>
      </c>
      <c r="K8355" s="66">
        <v>0</v>
      </c>
      <c r="L8355" t="s">
        <v>92</v>
      </c>
      <c r="M8355" s="66">
        <v>6372.26</v>
      </c>
      <c r="N8355" s="66">
        <v>0</v>
      </c>
      <c r="O8355" s="1"/>
    </row>
    <row r="8356" spans="1:15">
      <c r="A8356" t="s">
        <v>11</v>
      </c>
      <c r="B8356" t="s">
        <v>4944</v>
      </c>
      <c r="C8356" t="s">
        <v>9116</v>
      </c>
      <c r="D8356" t="s">
        <v>5006</v>
      </c>
      <c r="E8356" t="s">
        <v>150</v>
      </c>
      <c r="G8356" t="s">
        <v>8474</v>
      </c>
      <c r="H8356" t="s">
        <v>152</v>
      </c>
      <c r="I8356" s="1">
        <v>45383</v>
      </c>
      <c r="K8356" s="66">
        <v>0</v>
      </c>
      <c r="L8356" t="s">
        <v>92</v>
      </c>
      <c r="M8356" s="66">
        <v>6372.26</v>
      </c>
      <c r="N8356" s="66">
        <v>0</v>
      </c>
      <c r="O8356" s="1"/>
    </row>
    <row r="8357" spans="1:15">
      <c r="A8357" t="s">
        <v>11</v>
      </c>
      <c r="B8357" t="s">
        <v>4944</v>
      </c>
      <c r="C8357" t="s">
        <v>9117</v>
      </c>
      <c r="D8357" t="s">
        <v>5006</v>
      </c>
      <c r="E8357" t="s">
        <v>150</v>
      </c>
      <c r="G8357" t="s">
        <v>8474</v>
      </c>
      <c r="H8357" t="s">
        <v>152</v>
      </c>
      <c r="I8357" s="1">
        <v>45383</v>
      </c>
      <c r="K8357" s="66">
        <v>0</v>
      </c>
      <c r="L8357" t="s">
        <v>92</v>
      </c>
      <c r="M8357" s="66">
        <v>6372.26</v>
      </c>
      <c r="N8357" s="66">
        <v>0</v>
      </c>
      <c r="O8357" s="1"/>
    </row>
    <row r="8358" spans="1:15">
      <c r="A8358" t="s">
        <v>11</v>
      </c>
      <c r="B8358" t="s">
        <v>4944</v>
      </c>
      <c r="C8358" t="s">
        <v>9118</v>
      </c>
      <c r="D8358" t="s">
        <v>5006</v>
      </c>
      <c r="E8358" t="s">
        <v>150</v>
      </c>
      <c r="G8358" t="s">
        <v>8474</v>
      </c>
      <c r="H8358" t="s">
        <v>152</v>
      </c>
      <c r="I8358" s="1">
        <v>45383</v>
      </c>
      <c r="K8358" s="66">
        <v>0</v>
      </c>
      <c r="L8358" t="s">
        <v>92</v>
      </c>
      <c r="M8358" s="66">
        <v>6372.26</v>
      </c>
      <c r="N8358" s="66">
        <v>0</v>
      </c>
      <c r="O8358" s="1"/>
    </row>
    <row r="8359" spans="1:15">
      <c r="A8359" t="s">
        <v>11</v>
      </c>
      <c r="B8359" t="s">
        <v>4944</v>
      </c>
      <c r="C8359" t="s">
        <v>9119</v>
      </c>
      <c r="D8359" t="s">
        <v>5006</v>
      </c>
      <c r="E8359" t="s">
        <v>150</v>
      </c>
      <c r="G8359" t="s">
        <v>8474</v>
      </c>
      <c r="H8359" t="s">
        <v>152</v>
      </c>
      <c r="I8359" s="1">
        <v>45383</v>
      </c>
      <c r="K8359" s="66">
        <v>0</v>
      </c>
      <c r="L8359" t="s">
        <v>92</v>
      </c>
      <c r="M8359" s="66">
        <v>6372.26</v>
      </c>
      <c r="N8359" s="66">
        <v>0</v>
      </c>
      <c r="O8359" s="1"/>
    </row>
    <row r="8360" spans="1:15">
      <c r="A8360" t="s">
        <v>11</v>
      </c>
      <c r="B8360" t="s">
        <v>4944</v>
      </c>
      <c r="C8360" t="s">
        <v>9120</v>
      </c>
      <c r="D8360" t="s">
        <v>5006</v>
      </c>
      <c r="E8360" t="s">
        <v>150</v>
      </c>
      <c r="G8360" t="s">
        <v>8474</v>
      </c>
      <c r="H8360" t="s">
        <v>152</v>
      </c>
      <c r="I8360" s="1">
        <v>45383</v>
      </c>
      <c r="K8360" s="66">
        <v>0</v>
      </c>
      <c r="L8360" t="s">
        <v>92</v>
      </c>
      <c r="M8360" s="66">
        <v>6372.26</v>
      </c>
      <c r="N8360" s="66">
        <v>0</v>
      </c>
      <c r="O8360" s="1"/>
    </row>
    <row r="8361" spans="1:15">
      <c r="A8361" t="s">
        <v>11</v>
      </c>
      <c r="B8361" t="s">
        <v>4944</v>
      </c>
      <c r="C8361" t="s">
        <v>9121</v>
      </c>
      <c r="D8361" t="s">
        <v>5006</v>
      </c>
      <c r="E8361" t="s">
        <v>150</v>
      </c>
      <c r="G8361" t="s">
        <v>8474</v>
      </c>
      <c r="H8361" t="s">
        <v>152</v>
      </c>
      <c r="I8361" s="1">
        <v>45383</v>
      </c>
      <c r="K8361" s="66">
        <v>0</v>
      </c>
      <c r="L8361" t="s">
        <v>92</v>
      </c>
      <c r="M8361" s="66">
        <v>6372.26</v>
      </c>
      <c r="N8361" s="66">
        <v>0</v>
      </c>
      <c r="O8361" s="1"/>
    </row>
    <row r="8362" spans="1:15">
      <c r="A8362" t="s">
        <v>11</v>
      </c>
      <c r="B8362" t="s">
        <v>4944</v>
      </c>
      <c r="C8362" t="s">
        <v>9122</v>
      </c>
      <c r="D8362" t="s">
        <v>5006</v>
      </c>
      <c r="E8362" t="s">
        <v>150</v>
      </c>
      <c r="G8362" t="s">
        <v>8474</v>
      </c>
      <c r="H8362" t="s">
        <v>152</v>
      </c>
      <c r="I8362" s="1">
        <v>45383</v>
      </c>
      <c r="K8362" s="66">
        <v>0</v>
      </c>
      <c r="L8362" t="s">
        <v>92</v>
      </c>
      <c r="M8362" s="66">
        <v>6372.26</v>
      </c>
      <c r="N8362" s="66">
        <v>0</v>
      </c>
      <c r="O8362" s="1"/>
    </row>
    <row r="8363" spans="1:15">
      <c r="A8363" t="s">
        <v>11</v>
      </c>
      <c r="B8363" t="s">
        <v>4944</v>
      </c>
      <c r="C8363" t="s">
        <v>9123</v>
      </c>
      <c r="D8363" t="s">
        <v>5006</v>
      </c>
      <c r="E8363" t="s">
        <v>150</v>
      </c>
      <c r="G8363" t="s">
        <v>8474</v>
      </c>
      <c r="H8363" t="s">
        <v>152</v>
      </c>
      <c r="I8363" s="1">
        <v>45383</v>
      </c>
      <c r="K8363" s="66">
        <v>0</v>
      </c>
      <c r="L8363" t="s">
        <v>92</v>
      </c>
      <c r="M8363" s="66">
        <v>6372.26</v>
      </c>
      <c r="N8363" s="66">
        <v>0</v>
      </c>
      <c r="O8363" s="1"/>
    </row>
    <row r="8364" spans="1:15">
      <c r="A8364" t="s">
        <v>11</v>
      </c>
      <c r="B8364" t="s">
        <v>4944</v>
      </c>
      <c r="C8364" t="s">
        <v>9124</v>
      </c>
      <c r="D8364" t="s">
        <v>5006</v>
      </c>
      <c r="E8364" t="s">
        <v>150</v>
      </c>
      <c r="G8364" t="s">
        <v>8474</v>
      </c>
      <c r="H8364" t="s">
        <v>152</v>
      </c>
      <c r="I8364" s="1">
        <v>45383</v>
      </c>
      <c r="K8364" s="66">
        <v>0</v>
      </c>
      <c r="L8364" t="s">
        <v>92</v>
      </c>
      <c r="M8364" s="66">
        <v>6372.26</v>
      </c>
      <c r="N8364" s="66">
        <v>0</v>
      </c>
      <c r="O8364" s="1"/>
    </row>
    <row r="8365" spans="1:15">
      <c r="A8365" t="s">
        <v>11</v>
      </c>
      <c r="B8365" t="s">
        <v>4944</v>
      </c>
      <c r="C8365" t="s">
        <v>9125</v>
      </c>
      <c r="D8365" t="s">
        <v>5006</v>
      </c>
      <c r="E8365" t="s">
        <v>150</v>
      </c>
      <c r="G8365" t="s">
        <v>8474</v>
      </c>
      <c r="H8365" t="s">
        <v>152</v>
      </c>
      <c r="I8365" s="1">
        <v>45383</v>
      </c>
      <c r="K8365" s="66">
        <v>0</v>
      </c>
      <c r="L8365" t="s">
        <v>92</v>
      </c>
      <c r="M8365" s="66">
        <v>6372.26</v>
      </c>
      <c r="N8365" s="66">
        <v>0</v>
      </c>
      <c r="O8365" s="1"/>
    </row>
    <row r="8366" spans="1:15">
      <c r="A8366" t="s">
        <v>11</v>
      </c>
      <c r="B8366" t="s">
        <v>4944</v>
      </c>
      <c r="C8366" t="s">
        <v>9126</v>
      </c>
      <c r="D8366" t="s">
        <v>5006</v>
      </c>
      <c r="E8366" t="s">
        <v>150</v>
      </c>
      <c r="G8366" t="s">
        <v>8474</v>
      </c>
      <c r="H8366" t="s">
        <v>152</v>
      </c>
      <c r="I8366" s="1">
        <v>45383</v>
      </c>
      <c r="K8366" s="66">
        <v>0</v>
      </c>
      <c r="L8366" t="s">
        <v>92</v>
      </c>
      <c r="M8366" s="66">
        <v>8137.89</v>
      </c>
      <c r="N8366" s="66">
        <v>0</v>
      </c>
      <c r="O8366" s="1"/>
    </row>
    <row r="8367" spans="1:15">
      <c r="A8367" t="s">
        <v>11</v>
      </c>
      <c r="B8367" t="s">
        <v>4944</v>
      </c>
      <c r="C8367" t="s">
        <v>9127</v>
      </c>
      <c r="D8367" t="s">
        <v>5006</v>
      </c>
      <c r="E8367" t="s">
        <v>150</v>
      </c>
      <c r="G8367" t="s">
        <v>8474</v>
      </c>
      <c r="H8367" t="s">
        <v>152</v>
      </c>
      <c r="I8367" s="1">
        <v>45383</v>
      </c>
      <c r="K8367" s="66">
        <v>0</v>
      </c>
      <c r="L8367" t="s">
        <v>92</v>
      </c>
      <c r="M8367" s="66">
        <v>8137.89</v>
      </c>
      <c r="N8367" s="66">
        <v>0</v>
      </c>
      <c r="O8367" s="1"/>
    </row>
    <row r="8368" spans="1:15">
      <c r="A8368" t="s">
        <v>11</v>
      </c>
      <c r="B8368" t="s">
        <v>4944</v>
      </c>
      <c r="C8368" t="s">
        <v>9128</v>
      </c>
      <c r="D8368" t="s">
        <v>5006</v>
      </c>
      <c r="E8368" t="s">
        <v>150</v>
      </c>
      <c r="G8368" t="s">
        <v>8474</v>
      </c>
      <c r="H8368" t="s">
        <v>152</v>
      </c>
      <c r="I8368" s="1">
        <v>45383</v>
      </c>
      <c r="K8368" s="66">
        <v>0</v>
      </c>
      <c r="L8368" t="s">
        <v>92</v>
      </c>
      <c r="M8368" s="66">
        <v>8137.56</v>
      </c>
      <c r="N8368" s="66">
        <v>0</v>
      </c>
      <c r="O8368" s="1"/>
    </row>
    <row r="8369" spans="1:15">
      <c r="A8369" t="s">
        <v>11</v>
      </c>
      <c r="B8369" t="s">
        <v>4944</v>
      </c>
      <c r="C8369" t="s">
        <v>9129</v>
      </c>
      <c r="D8369" t="s">
        <v>5006</v>
      </c>
      <c r="E8369" t="s">
        <v>150</v>
      </c>
      <c r="G8369" t="s">
        <v>8474</v>
      </c>
      <c r="H8369" t="s">
        <v>152</v>
      </c>
      <c r="I8369" s="1">
        <v>45383</v>
      </c>
      <c r="K8369" s="66">
        <v>0</v>
      </c>
      <c r="L8369" t="s">
        <v>92</v>
      </c>
      <c r="M8369" s="66">
        <v>8137.89</v>
      </c>
      <c r="N8369" s="66">
        <v>0</v>
      </c>
      <c r="O8369" s="1"/>
    </row>
    <row r="8370" spans="1:15">
      <c r="A8370" t="s">
        <v>11</v>
      </c>
      <c r="B8370" t="s">
        <v>4944</v>
      </c>
      <c r="C8370" t="s">
        <v>9130</v>
      </c>
      <c r="D8370" t="s">
        <v>5006</v>
      </c>
      <c r="E8370" t="s">
        <v>150</v>
      </c>
      <c r="G8370" t="s">
        <v>8474</v>
      </c>
      <c r="H8370" t="s">
        <v>152</v>
      </c>
      <c r="I8370" s="1">
        <v>45383</v>
      </c>
      <c r="K8370" s="66">
        <v>0</v>
      </c>
      <c r="L8370" t="s">
        <v>92</v>
      </c>
      <c r="M8370" s="66">
        <v>8137.89</v>
      </c>
      <c r="N8370" s="66">
        <v>0</v>
      </c>
      <c r="O8370" s="1"/>
    </row>
    <row r="8371" spans="1:15">
      <c r="A8371" t="s">
        <v>11</v>
      </c>
      <c r="B8371" t="s">
        <v>4944</v>
      </c>
      <c r="C8371" t="s">
        <v>9131</v>
      </c>
      <c r="D8371" t="s">
        <v>5006</v>
      </c>
      <c r="E8371" t="s">
        <v>150</v>
      </c>
      <c r="G8371" t="s">
        <v>8474</v>
      </c>
      <c r="H8371" t="s">
        <v>152</v>
      </c>
      <c r="I8371" s="1">
        <v>45383</v>
      </c>
      <c r="K8371" s="66">
        <v>0</v>
      </c>
      <c r="L8371" t="s">
        <v>92</v>
      </c>
      <c r="M8371" s="66">
        <v>3989.1</v>
      </c>
      <c r="N8371" s="66">
        <v>0</v>
      </c>
      <c r="O8371" s="1"/>
    </row>
    <row r="8372" spans="1:15">
      <c r="A8372" t="s">
        <v>11</v>
      </c>
      <c r="B8372" t="s">
        <v>4944</v>
      </c>
      <c r="C8372" t="s">
        <v>9132</v>
      </c>
      <c r="D8372" t="s">
        <v>5006</v>
      </c>
      <c r="E8372" t="s">
        <v>150</v>
      </c>
      <c r="G8372" t="s">
        <v>8474</v>
      </c>
      <c r="H8372" t="s">
        <v>152</v>
      </c>
      <c r="I8372" s="1">
        <v>45383</v>
      </c>
      <c r="K8372" s="66">
        <v>0</v>
      </c>
      <c r="L8372" t="s">
        <v>92</v>
      </c>
      <c r="M8372" s="66">
        <v>11603.37</v>
      </c>
      <c r="N8372" s="66">
        <v>0</v>
      </c>
      <c r="O8372" s="1"/>
    </row>
    <row r="8373" spans="1:15">
      <c r="A8373" t="s">
        <v>11</v>
      </c>
      <c r="B8373" t="s">
        <v>4944</v>
      </c>
      <c r="C8373" t="s">
        <v>9133</v>
      </c>
      <c r="D8373" t="s">
        <v>5006</v>
      </c>
      <c r="E8373" t="s">
        <v>150</v>
      </c>
      <c r="G8373" t="s">
        <v>8474</v>
      </c>
      <c r="H8373" t="s">
        <v>152</v>
      </c>
      <c r="I8373" s="1">
        <v>45383</v>
      </c>
      <c r="K8373" s="66">
        <v>0</v>
      </c>
      <c r="L8373" t="s">
        <v>92</v>
      </c>
      <c r="M8373" s="66">
        <v>500.99</v>
      </c>
      <c r="N8373" s="66">
        <v>0</v>
      </c>
      <c r="O8373" s="1"/>
    </row>
    <row r="8374" spans="1:15">
      <c r="A8374" t="s">
        <v>11</v>
      </c>
      <c r="B8374" t="s">
        <v>4944</v>
      </c>
      <c r="C8374" t="s">
        <v>9134</v>
      </c>
      <c r="D8374" t="s">
        <v>5006</v>
      </c>
      <c r="E8374" t="s">
        <v>150</v>
      </c>
      <c r="G8374" t="s">
        <v>8474</v>
      </c>
      <c r="H8374" t="s">
        <v>152</v>
      </c>
      <c r="I8374" s="1">
        <v>45383</v>
      </c>
      <c r="K8374" s="66">
        <v>0</v>
      </c>
      <c r="L8374" t="s">
        <v>92</v>
      </c>
      <c r="M8374" s="66">
        <v>500.99</v>
      </c>
      <c r="N8374" s="66">
        <v>0</v>
      </c>
      <c r="O8374" s="1"/>
    </row>
    <row r="8375" spans="1:15">
      <c r="A8375" t="s">
        <v>11</v>
      </c>
      <c r="B8375" t="s">
        <v>4944</v>
      </c>
      <c r="C8375" t="s">
        <v>9135</v>
      </c>
      <c r="D8375" t="s">
        <v>5006</v>
      </c>
      <c r="E8375" t="s">
        <v>150</v>
      </c>
      <c r="G8375" t="s">
        <v>8474</v>
      </c>
      <c r="H8375" t="s">
        <v>152</v>
      </c>
      <c r="I8375" s="1">
        <v>45383</v>
      </c>
      <c r="K8375" s="66">
        <v>0</v>
      </c>
      <c r="L8375" t="s">
        <v>92</v>
      </c>
      <c r="M8375" s="66">
        <v>500.99</v>
      </c>
      <c r="N8375" s="66">
        <v>0</v>
      </c>
      <c r="O8375" s="1"/>
    </row>
    <row r="8376" spans="1:15">
      <c r="A8376" t="s">
        <v>11</v>
      </c>
      <c r="B8376" t="s">
        <v>4944</v>
      </c>
      <c r="C8376" t="s">
        <v>9136</v>
      </c>
      <c r="D8376" t="s">
        <v>5006</v>
      </c>
      <c r="E8376" t="s">
        <v>150</v>
      </c>
      <c r="G8376" t="s">
        <v>8474</v>
      </c>
      <c r="H8376" t="s">
        <v>152</v>
      </c>
      <c r="I8376" s="1">
        <v>45383</v>
      </c>
      <c r="K8376" s="66">
        <v>0</v>
      </c>
      <c r="L8376" t="s">
        <v>92</v>
      </c>
      <c r="M8376" s="66">
        <v>500.99</v>
      </c>
      <c r="N8376" s="66">
        <v>0</v>
      </c>
      <c r="O8376" s="1"/>
    </row>
    <row r="8377" spans="1:15">
      <c r="A8377" t="s">
        <v>11</v>
      </c>
      <c r="B8377" t="s">
        <v>4944</v>
      </c>
      <c r="C8377" t="s">
        <v>9137</v>
      </c>
      <c r="D8377" t="s">
        <v>5006</v>
      </c>
      <c r="E8377" t="s">
        <v>150</v>
      </c>
      <c r="G8377" t="s">
        <v>8474</v>
      </c>
      <c r="H8377" t="s">
        <v>152</v>
      </c>
      <c r="I8377" s="1">
        <v>45383</v>
      </c>
      <c r="K8377" s="66">
        <v>0</v>
      </c>
      <c r="L8377" t="s">
        <v>92</v>
      </c>
      <c r="M8377" s="66">
        <v>500.99</v>
      </c>
      <c r="N8377" s="66">
        <v>0</v>
      </c>
      <c r="O8377" s="1"/>
    </row>
    <row r="8378" spans="1:15">
      <c r="A8378" t="s">
        <v>11</v>
      </c>
      <c r="B8378" t="s">
        <v>4944</v>
      </c>
      <c r="C8378" t="s">
        <v>9138</v>
      </c>
      <c r="D8378" t="s">
        <v>5006</v>
      </c>
      <c r="E8378" t="s">
        <v>150</v>
      </c>
      <c r="G8378" t="s">
        <v>8474</v>
      </c>
      <c r="H8378" t="s">
        <v>152</v>
      </c>
      <c r="I8378" s="1">
        <v>45383</v>
      </c>
      <c r="K8378" s="66">
        <v>0</v>
      </c>
      <c r="L8378" t="s">
        <v>92</v>
      </c>
      <c r="M8378" s="66">
        <v>500.99</v>
      </c>
      <c r="N8378" s="66">
        <v>0</v>
      </c>
      <c r="O8378" s="1"/>
    </row>
    <row r="8379" spans="1:15">
      <c r="A8379" t="s">
        <v>11</v>
      </c>
      <c r="B8379" t="s">
        <v>4944</v>
      </c>
      <c r="C8379" t="s">
        <v>9139</v>
      </c>
      <c r="D8379" t="s">
        <v>5006</v>
      </c>
      <c r="E8379" t="s">
        <v>150</v>
      </c>
      <c r="G8379" t="s">
        <v>8474</v>
      </c>
      <c r="H8379" t="s">
        <v>152</v>
      </c>
      <c r="I8379" s="1">
        <v>45383</v>
      </c>
      <c r="K8379" s="66">
        <v>0</v>
      </c>
      <c r="L8379" t="s">
        <v>92</v>
      </c>
      <c r="M8379" s="66">
        <v>500.99</v>
      </c>
      <c r="N8379" s="66">
        <v>0</v>
      </c>
      <c r="O8379" s="1"/>
    </row>
    <row r="8380" spans="1:15">
      <c r="A8380" t="s">
        <v>11</v>
      </c>
      <c r="B8380" t="s">
        <v>4944</v>
      </c>
      <c r="C8380" t="s">
        <v>9140</v>
      </c>
      <c r="D8380" t="s">
        <v>5006</v>
      </c>
      <c r="E8380" t="s">
        <v>150</v>
      </c>
      <c r="G8380" t="s">
        <v>8474</v>
      </c>
      <c r="H8380" t="s">
        <v>152</v>
      </c>
      <c r="I8380" s="1">
        <v>45383</v>
      </c>
      <c r="K8380" s="66">
        <v>0</v>
      </c>
      <c r="L8380" t="s">
        <v>92</v>
      </c>
      <c r="M8380" s="66">
        <v>500.99</v>
      </c>
      <c r="N8380" s="66">
        <v>0</v>
      </c>
      <c r="O8380" s="1"/>
    </row>
    <row r="8381" spans="1:15">
      <c r="A8381" t="s">
        <v>11</v>
      </c>
      <c r="B8381" t="s">
        <v>4944</v>
      </c>
      <c r="C8381" t="s">
        <v>9141</v>
      </c>
      <c r="D8381" t="s">
        <v>5006</v>
      </c>
      <c r="E8381" t="s">
        <v>150</v>
      </c>
      <c r="G8381" t="s">
        <v>8474</v>
      </c>
      <c r="H8381" t="s">
        <v>152</v>
      </c>
      <c r="I8381" s="1">
        <v>45383</v>
      </c>
      <c r="K8381" s="66">
        <v>0</v>
      </c>
      <c r="L8381" t="s">
        <v>92</v>
      </c>
      <c r="M8381" s="66">
        <v>500.99</v>
      </c>
      <c r="N8381" s="66">
        <v>0</v>
      </c>
      <c r="O8381" s="1"/>
    </row>
    <row r="8382" spans="1:15">
      <c r="A8382" t="s">
        <v>11</v>
      </c>
      <c r="B8382" t="s">
        <v>4944</v>
      </c>
      <c r="C8382" t="s">
        <v>9142</v>
      </c>
      <c r="D8382" t="s">
        <v>5006</v>
      </c>
      <c r="E8382" t="s">
        <v>150</v>
      </c>
      <c r="G8382" t="s">
        <v>8474</v>
      </c>
      <c r="H8382" t="s">
        <v>152</v>
      </c>
      <c r="I8382" s="1">
        <v>45383</v>
      </c>
      <c r="K8382" s="66">
        <v>0</v>
      </c>
      <c r="L8382" t="s">
        <v>92</v>
      </c>
      <c r="M8382" s="66">
        <v>501</v>
      </c>
      <c r="N8382" s="66">
        <v>0</v>
      </c>
      <c r="O8382" s="1"/>
    </row>
    <row r="8383" spans="1:15">
      <c r="A8383" t="s">
        <v>11</v>
      </c>
      <c r="B8383" t="s">
        <v>4944</v>
      </c>
      <c r="C8383" t="s">
        <v>9143</v>
      </c>
      <c r="D8383" t="s">
        <v>5006</v>
      </c>
      <c r="E8383" t="s">
        <v>150</v>
      </c>
      <c r="G8383" t="s">
        <v>8474</v>
      </c>
      <c r="H8383" t="s">
        <v>152</v>
      </c>
      <c r="I8383" s="1">
        <v>45383</v>
      </c>
      <c r="K8383" s="66">
        <v>0</v>
      </c>
      <c r="L8383" t="s">
        <v>92</v>
      </c>
      <c r="M8383" s="66">
        <v>500.99</v>
      </c>
      <c r="N8383" s="66">
        <v>0</v>
      </c>
      <c r="O8383" s="1"/>
    </row>
    <row r="8384" spans="1:15">
      <c r="A8384" t="s">
        <v>11</v>
      </c>
      <c r="B8384" t="s">
        <v>4944</v>
      </c>
      <c r="C8384" t="s">
        <v>9144</v>
      </c>
      <c r="D8384" t="s">
        <v>5006</v>
      </c>
      <c r="E8384" t="s">
        <v>150</v>
      </c>
      <c r="G8384" t="s">
        <v>8474</v>
      </c>
      <c r="H8384" t="s">
        <v>152</v>
      </c>
      <c r="I8384" s="1">
        <v>45383</v>
      </c>
      <c r="K8384" s="66">
        <v>0</v>
      </c>
      <c r="L8384" t="s">
        <v>92</v>
      </c>
      <c r="M8384" s="66">
        <v>500.99</v>
      </c>
      <c r="N8384" s="66">
        <v>0</v>
      </c>
      <c r="O8384" s="1"/>
    </row>
    <row r="8385" spans="1:15">
      <c r="A8385" t="s">
        <v>11</v>
      </c>
      <c r="B8385" t="s">
        <v>4944</v>
      </c>
      <c r="C8385" t="s">
        <v>9148</v>
      </c>
      <c r="D8385" t="s">
        <v>5006</v>
      </c>
      <c r="E8385" t="s">
        <v>150</v>
      </c>
      <c r="G8385" t="s">
        <v>8474</v>
      </c>
      <c r="H8385" t="s">
        <v>152</v>
      </c>
      <c r="I8385" s="1">
        <v>45383</v>
      </c>
      <c r="K8385" s="66">
        <v>0</v>
      </c>
      <c r="L8385" t="s">
        <v>92</v>
      </c>
      <c r="M8385" s="66">
        <v>4465.45</v>
      </c>
      <c r="N8385" s="66">
        <v>0</v>
      </c>
      <c r="O8385" s="1"/>
    </row>
    <row r="8386" spans="1:15">
      <c r="A8386" t="s">
        <v>11</v>
      </c>
      <c r="B8386" t="s">
        <v>4944</v>
      </c>
      <c r="C8386" t="s">
        <v>9145</v>
      </c>
      <c r="D8386" t="s">
        <v>5006</v>
      </c>
      <c r="E8386" t="s">
        <v>150</v>
      </c>
      <c r="G8386" t="s">
        <v>8474</v>
      </c>
      <c r="H8386" t="s">
        <v>152</v>
      </c>
      <c r="I8386" s="1">
        <v>45383</v>
      </c>
      <c r="K8386" s="66">
        <v>0</v>
      </c>
      <c r="L8386" t="s">
        <v>92</v>
      </c>
      <c r="M8386" s="66">
        <v>885.99</v>
      </c>
      <c r="N8386" s="66">
        <v>0</v>
      </c>
      <c r="O8386" s="1"/>
    </row>
    <row r="8387" spans="1:15">
      <c r="A8387" t="s">
        <v>11</v>
      </c>
      <c r="B8387" t="s">
        <v>4944</v>
      </c>
      <c r="C8387" t="s">
        <v>9146</v>
      </c>
      <c r="D8387" t="s">
        <v>5006</v>
      </c>
      <c r="E8387" t="s">
        <v>150</v>
      </c>
      <c r="G8387" t="s">
        <v>8474</v>
      </c>
      <c r="H8387" t="s">
        <v>152</v>
      </c>
      <c r="I8387" s="1">
        <v>45383</v>
      </c>
      <c r="K8387" s="66">
        <v>0</v>
      </c>
      <c r="L8387" t="s">
        <v>92</v>
      </c>
      <c r="M8387" s="66">
        <v>1220.8800000000001</v>
      </c>
      <c r="N8387" s="66">
        <v>0</v>
      </c>
      <c r="O8387" s="1"/>
    </row>
    <row r="8388" spans="1:15">
      <c r="A8388" t="s">
        <v>11</v>
      </c>
      <c r="B8388" t="s">
        <v>4944</v>
      </c>
      <c r="C8388" t="s">
        <v>9147</v>
      </c>
      <c r="D8388" t="s">
        <v>5006</v>
      </c>
      <c r="E8388" t="s">
        <v>150</v>
      </c>
      <c r="G8388" t="s">
        <v>8474</v>
      </c>
      <c r="H8388" t="s">
        <v>152</v>
      </c>
      <c r="I8388" s="1">
        <v>45383</v>
      </c>
      <c r="K8388" s="66">
        <v>0</v>
      </c>
      <c r="L8388" t="s">
        <v>92</v>
      </c>
      <c r="M8388" s="66">
        <v>1220.8800000000001</v>
      </c>
      <c r="N8388" s="66">
        <v>0</v>
      </c>
      <c r="O8388" s="1"/>
    </row>
    <row r="8389" spans="1:15">
      <c r="A8389" t="s">
        <v>11</v>
      </c>
      <c r="B8389" t="s">
        <v>4944</v>
      </c>
      <c r="C8389" t="s">
        <v>9149</v>
      </c>
      <c r="D8389" t="s">
        <v>5006</v>
      </c>
      <c r="E8389" t="s">
        <v>150</v>
      </c>
      <c r="G8389" t="s">
        <v>8474</v>
      </c>
      <c r="H8389" t="s">
        <v>152</v>
      </c>
      <c r="I8389" s="1">
        <v>45383</v>
      </c>
      <c r="K8389" s="66">
        <v>0</v>
      </c>
      <c r="L8389" t="s">
        <v>92</v>
      </c>
      <c r="M8389" s="66">
        <v>6269.52</v>
      </c>
      <c r="N8389" s="66">
        <v>0</v>
      </c>
      <c r="O8389" s="1"/>
    </row>
    <row r="8390" spans="1:15">
      <c r="A8390" t="s">
        <v>11</v>
      </c>
      <c r="B8390" t="s">
        <v>4944</v>
      </c>
      <c r="C8390" t="s">
        <v>9150</v>
      </c>
      <c r="D8390" t="s">
        <v>5006</v>
      </c>
      <c r="E8390" t="s">
        <v>150</v>
      </c>
      <c r="G8390" t="s">
        <v>8474</v>
      </c>
      <c r="H8390" t="s">
        <v>152</v>
      </c>
      <c r="I8390" s="1">
        <v>45383</v>
      </c>
      <c r="K8390" s="66">
        <v>0</v>
      </c>
      <c r="L8390" t="s">
        <v>92</v>
      </c>
      <c r="M8390" s="66">
        <v>6866.99</v>
      </c>
      <c r="N8390" s="66">
        <v>0</v>
      </c>
      <c r="O8390" s="1"/>
    </row>
    <row r="8391" spans="1:15">
      <c r="A8391" t="s">
        <v>11</v>
      </c>
      <c r="B8391" t="s">
        <v>4944</v>
      </c>
      <c r="C8391" t="s">
        <v>9151</v>
      </c>
      <c r="D8391" t="s">
        <v>5006</v>
      </c>
      <c r="E8391" t="s">
        <v>150</v>
      </c>
      <c r="G8391" t="s">
        <v>8474</v>
      </c>
      <c r="H8391" t="s">
        <v>152</v>
      </c>
      <c r="I8391" s="1">
        <v>45383</v>
      </c>
      <c r="K8391" s="66">
        <v>0</v>
      </c>
      <c r="L8391" t="s">
        <v>92</v>
      </c>
      <c r="M8391" s="66">
        <v>500.84</v>
      </c>
      <c r="N8391" s="66">
        <v>0</v>
      </c>
      <c r="O8391" s="1"/>
    </row>
    <row r="8392" spans="1:15">
      <c r="A8392" t="s">
        <v>11</v>
      </c>
      <c r="B8392" t="s">
        <v>4944</v>
      </c>
      <c r="C8392" t="s">
        <v>9152</v>
      </c>
      <c r="D8392" t="s">
        <v>5006</v>
      </c>
      <c r="E8392" t="s">
        <v>150</v>
      </c>
      <c r="G8392" t="s">
        <v>8474</v>
      </c>
      <c r="H8392" t="s">
        <v>152</v>
      </c>
      <c r="I8392" s="1">
        <v>45413</v>
      </c>
      <c r="K8392" s="66">
        <v>0</v>
      </c>
      <c r="L8392" t="s">
        <v>92</v>
      </c>
      <c r="M8392" s="66">
        <v>16960</v>
      </c>
      <c r="N8392" s="66">
        <v>0</v>
      </c>
      <c r="O8392" s="1" t="s">
        <v>13126</v>
      </c>
    </row>
    <row r="8393" spans="1:15">
      <c r="A8393" t="s">
        <v>11</v>
      </c>
      <c r="B8393" t="s">
        <v>4944</v>
      </c>
      <c r="C8393" t="s">
        <v>9153</v>
      </c>
      <c r="D8393" t="s">
        <v>5006</v>
      </c>
      <c r="E8393" t="s">
        <v>150</v>
      </c>
      <c r="G8393" t="s">
        <v>8474</v>
      </c>
      <c r="H8393" t="s">
        <v>152</v>
      </c>
      <c r="I8393" s="1">
        <v>45413</v>
      </c>
      <c r="K8393" s="66">
        <v>0</v>
      </c>
      <c r="L8393" t="s">
        <v>92</v>
      </c>
      <c r="M8393" s="66">
        <v>16960</v>
      </c>
      <c r="N8393" s="66">
        <v>0</v>
      </c>
      <c r="O8393" s="1" t="s">
        <v>13126</v>
      </c>
    </row>
    <row r="8394" spans="1:15">
      <c r="A8394" t="s">
        <v>11</v>
      </c>
      <c r="B8394" t="s">
        <v>4944</v>
      </c>
      <c r="C8394" t="s">
        <v>9092</v>
      </c>
      <c r="D8394" t="s">
        <v>5006</v>
      </c>
      <c r="E8394" t="s">
        <v>150</v>
      </c>
      <c r="G8394" t="s">
        <v>8474</v>
      </c>
      <c r="H8394" t="s">
        <v>152</v>
      </c>
      <c r="I8394" s="1">
        <v>45413</v>
      </c>
      <c r="K8394" s="66">
        <v>0</v>
      </c>
      <c r="L8394" t="s">
        <v>92</v>
      </c>
      <c r="M8394" s="66">
        <v>2614.89</v>
      </c>
      <c r="N8394" s="66">
        <v>0</v>
      </c>
      <c r="O8394" s="1" t="s">
        <v>13126</v>
      </c>
    </row>
    <row r="8395" spans="1:15">
      <c r="A8395" t="s">
        <v>11</v>
      </c>
      <c r="B8395" t="s">
        <v>4944</v>
      </c>
      <c r="C8395" t="s">
        <v>9093</v>
      </c>
      <c r="D8395" t="s">
        <v>5006</v>
      </c>
      <c r="E8395" t="s">
        <v>150</v>
      </c>
      <c r="G8395" t="s">
        <v>8474</v>
      </c>
      <c r="H8395" t="s">
        <v>152</v>
      </c>
      <c r="I8395" s="1">
        <v>45413</v>
      </c>
      <c r="K8395" s="66">
        <v>0</v>
      </c>
      <c r="L8395" t="s">
        <v>92</v>
      </c>
      <c r="M8395" s="66">
        <v>2614.92</v>
      </c>
      <c r="N8395" s="66">
        <v>0</v>
      </c>
      <c r="O8395" s="1" t="s">
        <v>13126</v>
      </c>
    </row>
    <row r="8396" spans="1:15">
      <c r="A8396" t="s">
        <v>11</v>
      </c>
      <c r="B8396" t="s">
        <v>4944</v>
      </c>
      <c r="C8396" t="s">
        <v>9094</v>
      </c>
      <c r="D8396" t="s">
        <v>5006</v>
      </c>
      <c r="E8396" t="s">
        <v>150</v>
      </c>
      <c r="G8396" t="s">
        <v>8474</v>
      </c>
      <c r="H8396" t="s">
        <v>152</v>
      </c>
      <c r="I8396" s="1">
        <v>45413</v>
      </c>
      <c r="K8396" s="66">
        <v>0</v>
      </c>
      <c r="L8396" t="s">
        <v>92</v>
      </c>
      <c r="M8396" s="66">
        <v>1387.07</v>
      </c>
      <c r="N8396" s="66">
        <v>0</v>
      </c>
      <c r="O8396" s="1" t="s">
        <v>13126</v>
      </c>
    </row>
    <row r="8397" spans="1:15">
      <c r="A8397" t="s">
        <v>11</v>
      </c>
      <c r="B8397" t="s">
        <v>4944</v>
      </c>
      <c r="C8397" t="s">
        <v>9095</v>
      </c>
      <c r="D8397" t="s">
        <v>5006</v>
      </c>
      <c r="E8397" t="s">
        <v>150</v>
      </c>
      <c r="G8397" t="s">
        <v>8474</v>
      </c>
      <c r="H8397" t="s">
        <v>152</v>
      </c>
      <c r="I8397" s="1">
        <v>45413</v>
      </c>
      <c r="K8397" s="66">
        <v>0</v>
      </c>
      <c r="L8397" t="s">
        <v>92</v>
      </c>
      <c r="M8397" s="66">
        <v>1387.07</v>
      </c>
      <c r="N8397" s="66">
        <v>0</v>
      </c>
      <c r="O8397" s="1" t="s">
        <v>13126</v>
      </c>
    </row>
    <row r="8398" spans="1:15">
      <c r="A8398" t="s">
        <v>11</v>
      </c>
      <c r="B8398" t="s">
        <v>4944</v>
      </c>
      <c r="C8398" t="s">
        <v>9096</v>
      </c>
      <c r="D8398" t="s">
        <v>5006</v>
      </c>
      <c r="E8398" t="s">
        <v>150</v>
      </c>
      <c r="G8398" t="s">
        <v>8474</v>
      </c>
      <c r="H8398" t="s">
        <v>152</v>
      </c>
      <c r="I8398" s="1">
        <v>45413</v>
      </c>
      <c r="K8398" s="66">
        <v>0</v>
      </c>
      <c r="L8398" t="s">
        <v>92</v>
      </c>
      <c r="M8398" s="66">
        <v>1387.07</v>
      </c>
      <c r="N8398" s="66">
        <v>0</v>
      </c>
      <c r="O8398" s="1" t="s">
        <v>13126</v>
      </c>
    </row>
    <row r="8399" spans="1:15">
      <c r="A8399" t="s">
        <v>11</v>
      </c>
      <c r="B8399" t="s">
        <v>4944</v>
      </c>
      <c r="C8399" t="s">
        <v>9097</v>
      </c>
      <c r="D8399" t="s">
        <v>5006</v>
      </c>
      <c r="E8399" t="s">
        <v>150</v>
      </c>
      <c r="G8399" t="s">
        <v>8474</v>
      </c>
      <c r="H8399" t="s">
        <v>152</v>
      </c>
      <c r="I8399" s="1">
        <v>45413</v>
      </c>
      <c r="K8399" s="66">
        <v>0</v>
      </c>
      <c r="L8399" t="s">
        <v>92</v>
      </c>
      <c r="M8399" s="66">
        <v>1387.07</v>
      </c>
      <c r="N8399" s="66">
        <v>0</v>
      </c>
      <c r="O8399" s="1" t="s">
        <v>13126</v>
      </c>
    </row>
    <row r="8400" spans="1:15">
      <c r="A8400" t="s">
        <v>11</v>
      </c>
      <c r="B8400" t="s">
        <v>4944</v>
      </c>
      <c r="C8400" t="s">
        <v>9098</v>
      </c>
      <c r="D8400" t="s">
        <v>5006</v>
      </c>
      <c r="E8400" t="s">
        <v>150</v>
      </c>
      <c r="G8400" t="s">
        <v>8474</v>
      </c>
      <c r="H8400" t="s">
        <v>152</v>
      </c>
      <c r="I8400" s="1">
        <v>45413</v>
      </c>
      <c r="K8400" s="66">
        <v>0</v>
      </c>
      <c r="L8400" t="s">
        <v>92</v>
      </c>
      <c r="M8400" s="66">
        <v>1387.07</v>
      </c>
      <c r="N8400" s="66">
        <v>0</v>
      </c>
      <c r="O8400" s="1" t="s">
        <v>13126</v>
      </c>
    </row>
    <row r="8401" spans="1:15">
      <c r="A8401" t="s">
        <v>11</v>
      </c>
      <c r="B8401" t="s">
        <v>4944</v>
      </c>
      <c r="C8401" t="s">
        <v>9099</v>
      </c>
      <c r="D8401" t="s">
        <v>5006</v>
      </c>
      <c r="E8401" t="s">
        <v>150</v>
      </c>
      <c r="G8401" t="s">
        <v>8474</v>
      </c>
      <c r="H8401" t="s">
        <v>152</v>
      </c>
      <c r="I8401" s="1">
        <v>45413</v>
      </c>
      <c r="K8401" s="66">
        <v>0</v>
      </c>
      <c r="L8401" t="s">
        <v>92</v>
      </c>
      <c r="M8401" s="66">
        <v>1387.07</v>
      </c>
      <c r="N8401" s="66">
        <v>0</v>
      </c>
      <c r="O8401" s="1" t="s">
        <v>13126</v>
      </c>
    </row>
    <row r="8402" spans="1:15">
      <c r="A8402" t="s">
        <v>11</v>
      </c>
      <c r="B8402" t="s">
        <v>4944</v>
      </c>
      <c r="C8402" t="s">
        <v>9100</v>
      </c>
      <c r="D8402" t="s">
        <v>5006</v>
      </c>
      <c r="E8402" t="s">
        <v>150</v>
      </c>
      <c r="G8402" t="s">
        <v>8474</v>
      </c>
      <c r="H8402" t="s">
        <v>152</v>
      </c>
      <c r="I8402" s="1">
        <v>45413</v>
      </c>
      <c r="K8402" s="66">
        <v>0</v>
      </c>
      <c r="L8402" t="s">
        <v>92</v>
      </c>
      <c r="M8402" s="66">
        <v>1387.07</v>
      </c>
      <c r="N8402" s="66">
        <v>0</v>
      </c>
      <c r="O8402" s="1" t="s">
        <v>13126</v>
      </c>
    </row>
    <row r="8403" spans="1:15">
      <c r="A8403" t="s">
        <v>11</v>
      </c>
      <c r="B8403" t="s">
        <v>4944</v>
      </c>
      <c r="C8403" t="s">
        <v>9101</v>
      </c>
      <c r="D8403" t="s">
        <v>5006</v>
      </c>
      <c r="E8403" t="s">
        <v>150</v>
      </c>
      <c r="G8403" t="s">
        <v>8474</v>
      </c>
      <c r="H8403" t="s">
        <v>152</v>
      </c>
      <c r="I8403" s="1">
        <v>45413</v>
      </c>
      <c r="K8403" s="66">
        <v>0</v>
      </c>
      <c r="L8403" t="s">
        <v>92</v>
      </c>
      <c r="M8403" s="66">
        <v>1387.07</v>
      </c>
      <c r="N8403" s="66">
        <v>0</v>
      </c>
      <c r="O8403" s="1" t="s">
        <v>13126</v>
      </c>
    </row>
    <row r="8404" spans="1:15">
      <c r="A8404" t="s">
        <v>11</v>
      </c>
      <c r="B8404" t="s">
        <v>4944</v>
      </c>
      <c r="C8404" t="s">
        <v>9102</v>
      </c>
      <c r="D8404" t="s">
        <v>5006</v>
      </c>
      <c r="E8404" t="s">
        <v>150</v>
      </c>
      <c r="G8404" t="s">
        <v>8474</v>
      </c>
      <c r="H8404" t="s">
        <v>152</v>
      </c>
      <c r="I8404" s="1">
        <v>45413</v>
      </c>
      <c r="K8404" s="66">
        <v>0</v>
      </c>
      <c r="L8404" t="s">
        <v>92</v>
      </c>
      <c r="M8404" s="66">
        <v>1387.07</v>
      </c>
      <c r="N8404" s="66">
        <v>0</v>
      </c>
      <c r="O8404" s="1" t="s">
        <v>13126</v>
      </c>
    </row>
    <row r="8405" spans="1:15">
      <c r="A8405" t="s">
        <v>11</v>
      </c>
      <c r="B8405" t="s">
        <v>4944</v>
      </c>
      <c r="C8405" t="s">
        <v>9103</v>
      </c>
      <c r="D8405" t="s">
        <v>5006</v>
      </c>
      <c r="E8405" t="s">
        <v>150</v>
      </c>
      <c r="G8405" t="s">
        <v>8474</v>
      </c>
      <c r="H8405" t="s">
        <v>152</v>
      </c>
      <c r="I8405" s="1">
        <v>45413</v>
      </c>
      <c r="K8405" s="66">
        <v>0</v>
      </c>
      <c r="L8405" t="s">
        <v>92</v>
      </c>
      <c r="M8405" s="66">
        <v>1387.07</v>
      </c>
      <c r="N8405" s="66">
        <v>0</v>
      </c>
      <c r="O8405" s="1" t="s">
        <v>13126</v>
      </c>
    </row>
    <row r="8406" spans="1:15">
      <c r="A8406" t="s">
        <v>11</v>
      </c>
      <c r="B8406" t="s">
        <v>4944</v>
      </c>
      <c r="C8406" t="s">
        <v>9104</v>
      </c>
      <c r="D8406" t="s">
        <v>5006</v>
      </c>
      <c r="E8406" t="s">
        <v>150</v>
      </c>
      <c r="G8406" t="s">
        <v>8474</v>
      </c>
      <c r="H8406" t="s">
        <v>152</v>
      </c>
      <c r="I8406" s="1">
        <v>45413</v>
      </c>
      <c r="K8406" s="66">
        <v>0</v>
      </c>
      <c r="L8406" t="s">
        <v>92</v>
      </c>
      <c r="M8406" s="66">
        <v>1387.07</v>
      </c>
      <c r="N8406" s="66">
        <v>0</v>
      </c>
      <c r="O8406" s="1" t="s">
        <v>13126</v>
      </c>
    </row>
    <row r="8407" spans="1:15">
      <c r="A8407" t="s">
        <v>11</v>
      </c>
      <c r="B8407" t="s">
        <v>4944</v>
      </c>
      <c r="C8407" t="s">
        <v>9105</v>
      </c>
      <c r="D8407" t="s">
        <v>5006</v>
      </c>
      <c r="E8407" t="s">
        <v>150</v>
      </c>
      <c r="G8407" t="s">
        <v>8474</v>
      </c>
      <c r="H8407" t="s">
        <v>152</v>
      </c>
      <c r="I8407" s="1">
        <v>45413</v>
      </c>
      <c r="K8407" s="66">
        <v>0</v>
      </c>
      <c r="L8407" t="s">
        <v>92</v>
      </c>
      <c r="M8407" s="66">
        <v>1387.07</v>
      </c>
      <c r="N8407" s="66">
        <v>0</v>
      </c>
      <c r="O8407" s="1" t="s">
        <v>13126</v>
      </c>
    </row>
    <row r="8408" spans="1:15">
      <c r="A8408" t="s">
        <v>11</v>
      </c>
      <c r="B8408" t="s">
        <v>4944</v>
      </c>
      <c r="C8408" t="s">
        <v>9106</v>
      </c>
      <c r="D8408" t="s">
        <v>5006</v>
      </c>
      <c r="E8408" t="s">
        <v>150</v>
      </c>
      <c r="G8408" t="s">
        <v>8474</v>
      </c>
      <c r="H8408" t="s">
        <v>152</v>
      </c>
      <c r="I8408" s="1">
        <v>45413</v>
      </c>
      <c r="K8408" s="66">
        <v>0</v>
      </c>
      <c r="L8408" t="s">
        <v>92</v>
      </c>
      <c r="M8408" s="66">
        <v>1387.07</v>
      </c>
      <c r="N8408" s="66">
        <v>0</v>
      </c>
      <c r="O8408" s="1" t="s">
        <v>13126</v>
      </c>
    </row>
    <row r="8409" spans="1:15">
      <c r="A8409" t="s">
        <v>11</v>
      </c>
      <c r="B8409" t="s">
        <v>4944</v>
      </c>
      <c r="C8409" t="s">
        <v>9105</v>
      </c>
      <c r="D8409" t="s">
        <v>5006</v>
      </c>
      <c r="E8409" t="s">
        <v>150</v>
      </c>
      <c r="G8409" t="s">
        <v>8474</v>
      </c>
      <c r="H8409" t="s">
        <v>152</v>
      </c>
      <c r="I8409" s="1">
        <v>45413</v>
      </c>
      <c r="K8409" s="66">
        <v>0</v>
      </c>
      <c r="L8409" t="s">
        <v>92</v>
      </c>
      <c r="M8409" s="66">
        <v>1387.07</v>
      </c>
      <c r="N8409" s="66">
        <v>0</v>
      </c>
      <c r="O8409" s="1" t="s">
        <v>13126</v>
      </c>
    </row>
    <row r="8410" spans="1:15">
      <c r="A8410" t="s">
        <v>11</v>
      </c>
      <c r="B8410" t="s">
        <v>4944</v>
      </c>
      <c r="C8410" t="s">
        <v>9107</v>
      </c>
      <c r="D8410" t="s">
        <v>5006</v>
      </c>
      <c r="E8410" t="s">
        <v>150</v>
      </c>
      <c r="G8410" t="s">
        <v>8474</v>
      </c>
      <c r="H8410" t="s">
        <v>152</v>
      </c>
      <c r="I8410" s="1">
        <v>45413</v>
      </c>
      <c r="K8410" s="66">
        <v>0</v>
      </c>
      <c r="L8410" t="s">
        <v>92</v>
      </c>
      <c r="M8410" s="66">
        <v>1387.07</v>
      </c>
      <c r="N8410" s="66">
        <v>0</v>
      </c>
      <c r="O8410" s="1" t="s">
        <v>13126</v>
      </c>
    </row>
    <row r="8411" spans="1:15">
      <c r="A8411" t="s">
        <v>11</v>
      </c>
      <c r="B8411" t="s">
        <v>4944</v>
      </c>
      <c r="C8411" t="s">
        <v>9108</v>
      </c>
      <c r="D8411" t="s">
        <v>5006</v>
      </c>
      <c r="E8411" t="s">
        <v>150</v>
      </c>
      <c r="G8411" t="s">
        <v>8474</v>
      </c>
      <c r="H8411" t="s">
        <v>152</v>
      </c>
      <c r="I8411" s="1">
        <v>45413</v>
      </c>
      <c r="K8411" s="66">
        <v>0</v>
      </c>
      <c r="L8411" t="s">
        <v>92</v>
      </c>
      <c r="M8411" s="66">
        <v>1387.06</v>
      </c>
      <c r="N8411" s="66">
        <v>0</v>
      </c>
      <c r="O8411" s="1" t="s">
        <v>13126</v>
      </c>
    </row>
    <row r="8412" spans="1:15">
      <c r="A8412" t="s">
        <v>11</v>
      </c>
      <c r="B8412" t="s">
        <v>4944</v>
      </c>
      <c r="C8412" t="s">
        <v>9109</v>
      </c>
      <c r="D8412" t="s">
        <v>5006</v>
      </c>
      <c r="E8412" t="s">
        <v>150</v>
      </c>
      <c r="G8412" t="s">
        <v>8474</v>
      </c>
      <c r="H8412" t="s">
        <v>152</v>
      </c>
      <c r="I8412" s="1">
        <v>45413</v>
      </c>
      <c r="K8412" s="66">
        <v>0</v>
      </c>
      <c r="L8412" t="s">
        <v>92</v>
      </c>
      <c r="M8412" s="66">
        <v>1387.07</v>
      </c>
      <c r="N8412" s="66">
        <v>0</v>
      </c>
      <c r="O8412" s="1" t="s">
        <v>13126</v>
      </c>
    </row>
    <row r="8413" spans="1:15">
      <c r="A8413" t="s">
        <v>11</v>
      </c>
      <c r="B8413" t="s">
        <v>4944</v>
      </c>
      <c r="C8413" t="s">
        <v>9110</v>
      </c>
      <c r="D8413" t="s">
        <v>5006</v>
      </c>
      <c r="E8413" t="s">
        <v>150</v>
      </c>
      <c r="G8413" t="s">
        <v>8474</v>
      </c>
      <c r="H8413" t="s">
        <v>152</v>
      </c>
      <c r="I8413" s="1">
        <v>45413</v>
      </c>
      <c r="K8413" s="66">
        <v>0</v>
      </c>
      <c r="L8413" t="s">
        <v>92</v>
      </c>
      <c r="M8413" s="66">
        <v>1387.07</v>
      </c>
      <c r="N8413" s="66">
        <v>0</v>
      </c>
      <c r="O8413" s="1" t="s">
        <v>13126</v>
      </c>
    </row>
    <row r="8414" spans="1:15">
      <c r="A8414" t="s">
        <v>11</v>
      </c>
      <c r="B8414" t="s">
        <v>4944</v>
      </c>
      <c r="C8414" t="s">
        <v>9111</v>
      </c>
      <c r="D8414" t="s">
        <v>5006</v>
      </c>
      <c r="E8414" t="s">
        <v>150</v>
      </c>
      <c r="G8414" t="s">
        <v>8474</v>
      </c>
      <c r="H8414" t="s">
        <v>152</v>
      </c>
      <c r="I8414" s="1">
        <v>45413</v>
      </c>
      <c r="K8414" s="66">
        <v>0</v>
      </c>
      <c r="L8414" t="s">
        <v>92</v>
      </c>
      <c r="M8414" s="66">
        <v>13191.53</v>
      </c>
      <c r="N8414" s="66">
        <v>0</v>
      </c>
      <c r="O8414" s="1" t="s">
        <v>13126</v>
      </c>
    </row>
    <row r="8415" spans="1:15">
      <c r="A8415" t="s">
        <v>11</v>
      </c>
      <c r="B8415" t="s">
        <v>4944</v>
      </c>
      <c r="C8415" t="s">
        <v>9112</v>
      </c>
      <c r="D8415" t="s">
        <v>5006</v>
      </c>
      <c r="E8415" t="s">
        <v>150</v>
      </c>
      <c r="G8415" t="s">
        <v>8474</v>
      </c>
      <c r="H8415" t="s">
        <v>152</v>
      </c>
      <c r="I8415" s="1">
        <v>45413</v>
      </c>
      <c r="K8415" s="66">
        <v>0</v>
      </c>
      <c r="L8415" t="s">
        <v>92</v>
      </c>
      <c r="M8415" s="66">
        <v>2022.59</v>
      </c>
      <c r="N8415" s="66">
        <v>0</v>
      </c>
      <c r="O8415" s="1" t="s">
        <v>13126</v>
      </c>
    </row>
    <row r="8416" spans="1:15">
      <c r="A8416" t="s">
        <v>11</v>
      </c>
      <c r="B8416" t="s">
        <v>4944</v>
      </c>
      <c r="C8416" t="s">
        <v>9113</v>
      </c>
      <c r="D8416" t="s">
        <v>5006</v>
      </c>
      <c r="E8416" t="s">
        <v>150</v>
      </c>
      <c r="G8416" t="s">
        <v>8474</v>
      </c>
      <c r="H8416" t="s">
        <v>152</v>
      </c>
      <c r="I8416" s="1">
        <v>45413</v>
      </c>
      <c r="K8416" s="66">
        <v>0</v>
      </c>
      <c r="L8416" t="s">
        <v>92</v>
      </c>
      <c r="M8416" s="66">
        <v>6584.67</v>
      </c>
      <c r="N8416" s="66">
        <v>0</v>
      </c>
      <c r="O8416" s="1" t="s">
        <v>13126</v>
      </c>
    </row>
    <row r="8417" spans="1:15">
      <c r="A8417" t="s">
        <v>11</v>
      </c>
      <c r="B8417" t="s">
        <v>4944</v>
      </c>
      <c r="C8417" t="s">
        <v>9114</v>
      </c>
      <c r="D8417" t="s">
        <v>5006</v>
      </c>
      <c r="E8417" t="s">
        <v>150</v>
      </c>
      <c r="G8417" t="s">
        <v>8474</v>
      </c>
      <c r="H8417" t="s">
        <v>152</v>
      </c>
      <c r="I8417" s="1">
        <v>45413</v>
      </c>
      <c r="K8417" s="66">
        <v>0</v>
      </c>
      <c r="L8417" t="s">
        <v>92</v>
      </c>
      <c r="M8417" s="66">
        <v>6584.67</v>
      </c>
      <c r="N8417" s="66">
        <v>0</v>
      </c>
      <c r="O8417" s="1" t="s">
        <v>13126</v>
      </c>
    </row>
    <row r="8418" spans="1:15">
      <c r="A8418" t="s">
        <v>11</v>
      </c>
      <c r="B8418" t="s">
        <v>4944</v>
      </c>
      <c r="C8418" t="s">
        <v>9115</v>
      </c>
      <c r="D8418" t="s">
        <v>5006</v>
      </c>
      <c r="E8418" t="s">
        <v>150</v>
      </c>
      <c r="G8418" t="s">
        <v>8474</v>
      </c>
      <c r="H8418" t="s">
        <v>152</v>
      </c>
      <c r="I8418" s="1">
        <v>45413</v>
      </c>
      <c r="K8418" s="66">
        <v>0</v>
      </c>
      <c r="L8418" t="s">
        <v>92</v>
      </c>
      <c r="M8418" s="66">
        <v>6584.67</v>
      </c>
      <c r="N8418" s="66">
        <v>0</v>
      </c>
      <c r="O8418" s="1" t="s">
        <v>13126</v>
      </c>
    </row>
    <row r="8419" spans="1:15">
      <c r="A8419" t="s">
        <v>11</v>
      </c>
      <c r="B8419" t="s">
        <v>4944</v>
      </c>
      <c r="C8419" t="s">
        <v>9116</v>
      </c>
      <c r="D8419" t="s">
        <v>5006</v>
      </c>
      <c r="E8419" t="s">
        <v>150</v>
      </c>
      <c r="G8419" t="s">
        <v>8474</v>
      </c>
      <c r="H8419" t="s">
        <v>152</v>
      </c>
      <c r="I8419" s="1">
        <v>45413</v>
      </c>
      <c r="K8419" s="66">
        <v>0</v>
      </c>
      <c r="L8419" t="s">
        <v>92</v>
      </c>
      <c r="M8419" s="66">
        <v>6584.67</v>
      </c>
      <c r="N8419" s="66">
        <v>0</v>
      </c>
      <c r="O8419" s="1" t="s">
        <v>13126</v>
      </c>
    </row>
    <row r="8420" spans="1:15">
      <c r="A8420" t="s">
        <v>11</v>
      </c>
      <c r="B8420" t="s">
        <v>4944</v>
      </c>
      <c r="C8420" t="s">
        <v>9117</v>
      </c>
      <c r="D8420" t="s">
        <v>5006</v>
      </c>
      <c r="E8420" t="s">
        <v>150</v>
      </c>
      <c r="G8420" t="s">
        <v>8474</v>
      </c>
      <c r="H8420" t="s">
        <v>152</v>
      </c>
      <c r="I8420" s="1">
        <v>45413</v>
      </c>
      <c r="K8420" s="66">
        <v>0</v>
      </c>
      <c r="L8420" t="s">
        <v>92</v>
      </c>
      <c r="M8420" s="66">
        <v>6584.67</v>
      </c>
      <c r="N8420" s="66">
        <v>0</v>
      </c>
      <c r="O8420" s="1" t="s">
        <v>13126</v>
      </c>
    </row>
    <row r="8421" spans="1:15">
      <c r="A8421" t="s">
        <v>11</v>
      </c>
      <c r="B8421" t="s">
        <v>4944</v>
      </c>
      <c r="C8421" t="s">
        <v>9118</v>
      </c>
      <c r="D8421" t="s">
        <v>5006</v>
      </c>
      <c r="E8421" t="s">
        <v>150</v>
      </c>
      <c r="G8421" t="s">
        <v>8474</v>
      </c>
      <c r="H8421" t="s">
        <v>152</v>
      </c>
      <c r="I8421" s="1">
        <v>45413</v>
      </c>
      <c r="K8421" s="66">
        <v>0</v>
      </c>
      <c r="L8421" t="s">
        <v>92</v>
      </c>
      <c r="M8421" s="66">
        <v>6584.67</v>
      </c>
      <c r="N8421" s="66">
        <v>0</v>
      </c>
      <c r="O8421" s="1" t="s">
        <v>13126</v>
      </c>
    </row>
    <row r="8422" spans="1:15">
      <c r="A8422" t="s">
        <v>11</v>
      </c>
      <c r="B8422" t="s">
        <v>4944</v>
      </c>
      <c r="C8422" t="s">
        <v>9119</v>
      </c>
      <c r="D8422" t="s">
        <v>5006</v>
      </c>
      <c r="E8422" t="s">
        <v>150</v>
      </c>
      <c r="G8422" t="s">
        <v>8474</v>
      </c>
      <c r="H8422" t="s">
        <v>152</v>
      </c>
      <c r="I8422" s="1">
        <v>45413</v>
      </c>
      <c r="K8422" s="66">
        <v>0</v>
      </c>
      <c r="L8422" t="s">
        <v>92</v>
      </c>
      <c r="M8422" s="66">
        <v>6584.67</v>
      </c>
      <c r="N8422" s="66">
        <v>0</v>
      </c>
      <c r="O8422" s="1" t="s">
        <v>13126</v>
      </c>
    </row>
    <row r="8423" spans="1:15">
      <c r="A8423" t="s">
        <v>11</v>
      </c>
      <c r="B8423" t="s">
        <v>4944</v>
      </c>
      <c r="C8423" t="s">
        <v>9120</v>
      </c>
      <c r="D8423" t="s">
        <v>5006</v>
      </c>
      <c r="E8423" t="s">
        <v>150</v>
      </c>
      <c r="G8423" t="s">
        <v>8474</v>
      </c>
      <c r="H8423" t="s">
        <v>152</v>
      </c>
      <c r="I8423" s="1">
        <v>45413</v>
      </c>
      <c r="K8423" s="66">
        <v>0</v>
      </c>
      <c r="L8423" t="s">
        <v>92</v>
      </c>
      <c r="M8423" s="66">
        <v>6584.67</v>
      </c>
      <c r="N8423" s="66">
        <v>0</v>
      </c>
      <c r="O8423" s="1" t="s">
        <v>13126</v>
      </c>
    </row>
    <row r="8424" spans="1:15">
      <c r="A8424" t="s">
        <v>11</v>
      </c>
      <c r="B8424" t="s">
        <v>4944</v>
      </c>
      <c r="C8424" t="s">
        <v>9121</v>
      </c>
      <c r="D8424" t="s">
        <v>5006</v>
      </c>
      <c r="E8424" t="s">
        <v>150</v>
      </c>
      <c r="G8424" t="s">
        <v>8474</v>
      </c>
      <c r="H8424" t="s">
        <v>152</v>
      </c>
      <c r="I8424" s="1">
        <v>45413</v>
      </c>
      <c r="K8424" s="66">
        <v>0</v>
      </c>
      <c r="L8424" t="s">
        <v>92</v>
      </c>
      <c r="M8424" s="66">
        <v>6584.67</v>
      </c>
      <c r="N8424" s="66">
        <v>0</v>
      </c>
      <c r="O8424" s="1" t="s">
        <v>13126</v>
      </c>
    </row>
    <row r="8425" spans="1:15">
      <c r="A8425" t="s">
        <v>11</v>
      </c>
      <c r="B8425" t="s">
        <v>4944</v>
      </c>
      <c r="C8425" t="s">
        <v>9122</v>
      </c>
      <c r="D8425" t="s">
        <v>5006</v>
      </c>
      <c r="E8425" t="s">
        <v>150</v>
      </c>
      <c r="G8425" t="s">
        <v>8474</v>
      </c>
      <c r="H8425" t="s">
        <v>152</v>
      </c>
      <c r="I8425" s="1">
        <v>45413</v>
      </c>
      <c r="K8425" s="66">
        <v>0</v>
      </c>
      <c r="L8425" t="s">
        <v>92</v>
      </c>
      <c r="M8425" s="66">
        <v>6584.67</v>
      </c>
      <c r="N8425" s="66">
        <v>0</v>
      </c>
      <c r="O8425" s="1" t="s">
        <v>13126</v>
      </c>
    </row>
    <row r="8426" spans="1:15">
      <c r="A8426" t="s">
        <v>11</v>
      </c>
      <c r="B8426" t="s">
        <v>4944</v>
      </c>
      <c r="C8426" t="s">
        <v>9123</v>
      </c>
      <c r="D8426" t="s">
        <v>5006</v>
      </c>
      <c r="E8426" t="s">
        <v>150</v>
      </c>
      <c r="G8426" t="s">
        <v>8474</v>
      </c>
      <c r="H8426" t="s">
        <v>152</v>
      </c>
      <c r="I8426" s="1">
        <v>45413</v>
      </c>
      <c r="K8426" s="66">
        <v>0</v>
      </c>
      <c r="L8426" t="s">
        <v>92</v>
      </c>
      <c r="M8426" s="66">
        <v>6584.67</v>
      </c>
      <c r="N8426" s="66">
        <v>0</v>
      </c>
      <c r="O8426" s="1" t="s">
        <v>13126</v>
      </c>
    </row>
    <row r="8427" spans="1:15">
      <c r="A8427" t="s">
        <v>11</v>
      </c>
      <c r="B8427" t="s">
        <v>4944</v>
      </c>
      <c r="C8427" t="s">
        <v>9124</v>
      </c>
      <c r="D8427" t="s">
        <v>5006</v>
      </c>
      <c r="E8427" t="s">
        <v>150</v>
      </c>
      <c r="G8427" t="s">
        <v>8474</v>
      </c>
      <c r="H8427" t="s">
        <v>152</v>
      </c>
      <c r="I8427" s="1">
        <v>45413</v>
      </c>
      <c r="K8427" s="66">
        <v>0</v>
      </c>
      <c r="L8427" t="s">
        <v>92</v>
      </c>
      <c r="M8427" s="66">
        <v>6584.67</v>
      </c>
      <c r="N8427" s="66">
        <v>0</v>
      </c>
      <c r="O8427" s="1" t="s">
        <v>13126</v>
      </c>
    </row>
    <row r="8428" spans="1:15">
      <c r="A8428" t="s">
        <v>11</v>
      </c>
      <c r="B8428" t="s">
        <v>4944</v>
      </c>
      <c r="C8428" t="s">
        <v>9125</v>
      </c>
      <c r="D8428" t="s">
        <v>5006</v>
      </c>
      <c r="E8428" t="s">
        <v>150</v>
      </c>
      <c r="G8428" t="s">
        <v>8474</v>
      </c>
      <c r="H8428" t="s">
        <v>152</v>
      </c>
      <c r="I8428" s="1">
        <v>45413</v>
      </c>
      <c r="K8428" s="66">
        <v>0</v>
      </c>
      <c r="L8428" t="s">
        <v>92</v>
      </c>
      <c r="M8428" s="66">
        <v>6584.67</v>
      </c>
      <c r="N8428" s="66">
        <v>0</v>
      </c>
      <c r="O8428" s="1" t="s">
        <v>13126</v>
      </c>
    </row>
    <row r="8429" spans="1:15">
      <c r="A8429" t="s">
        <v>11</v>
      </c>
      <c r="B8429" t="s">
        <v>4944</v>
      </c>
      <c r="C8429" t="s">
        <v>9126</v>
      </c>
      <c r="D8429" t="s">
        <v>5006</v>
      </c>
      <c r="E8429" t="s">
        <v>150</v>
      </c>
      <c r="G8429" t="s">
        <v>8474</v>
      </c>
      <c r="H8429" t="s">
        <v>152</v>
      </c>
      <c r="I8429" s="1">
        <v>45413</v>
      </c>
      <c r="K8429" s="66">
        <v>0</v>
      </c>
      <c r="L8429" t="s">
        <v>92</v>
      </c>
      <c r="M8429" s="66">
        <v>8409.14</v>
      </c>
      <c r="N8429" s="66">
        <v>0</v>
      </c>
      <c r="O8429" s="1" t="s">
        <v>13126</v>
      </c>
    </row>
    <row r="8430" spans="1:15">
      <c r="A8430" t="s">
        <v>11</v>
      </c>
      <c r="B8430" t="s">
        <v>4944</v>
      </c>
      <c r="C8430" t="s">
        <v>9127</v>
      </c>
      <c r="D8430" t="s">
        <v>5006</v>
      </c>
      <c r="E8430" t="s">
        <v>150</v>
      </c>
      <c r="G8430" t="s">
        <v>8474</v>
      </c>
      <c r="H8430" t="s">
        <v>152</v>
      </c>
      <c r="I8430" s="1">
        <v>45413</v>
      </c>
      <c r="K8430" s="66">
        <v>0</v>
      </c>
      <c r="L8430" t="s">
        <v>92</v>
      </c>
      <c r="M8430" s="66">
        <v>8409.14</v>
      </c>
      <c r="N8430" s="66">
        <v>0</v>
      </c>
      <c r="O8430" s="1" t="s">
        <v>13126</v>
      </c>
    </row>
    <row r="8431" spans="1:15">
      <c r="A8431" t="s">
        <v>11</v>
      </c>
      <c r="B8431" t="s">
        <v>4944</v>
      </c>
      <c r="C8431" t="s">
        <v>9128</v>
      </c>
      <c r="D8431" t="s">
        <v>5006</v>
      </c>
      <c r="E8431" t="s">
        <v>150</v>
      </c>
      <c r="G8431" t="s">
        <v>8474</v>
      </c>
      <c r="H8431" t="s">
        <v>152</v>
      </c>
      <c r="I8431" s="1">
        <v>45413</v>
      </c>
      <c r="K8431" s="66">
        <v>0</v>
      </c>
      <c r="L8431" t="s">
        <v>92</v>
      </c>
      <c r="M8431" s="66">
        <v>8408.81</v>
      </c>
      <c r="N8431" s="66">
        <v>0</v>
      </c>
      <c r="O8431" s="1" t="s">
        <v>13126</v>
      </c>
    </row>
    <row r="8432" spans="1:15">
      <c r="A8432" t="s">
        <v>11</v>
      </c>
      <c r="B8432" t="s">
        <v>4944</v>
      </c>
      <c r="C8432" t="s">
        <v>9129</v>
      </c>
      <c r="D8432" t="s">
        <v>5006</v>
      </c>
      <c r="E8432" t="s">
        <v>150</v>
      </c>
      <c r="G8432" t="s">
        <v>8474</v>
      </c>
      <c r="H8432" t="s">
        <v>152</v>
      </c>
      <c r="I8432" s="1">
        <v>45413</v>
      </c>
      <c r="K8432" s="66">
        <v>0</v>
      </c>
      <c r="L8432" t="s">
        <v>92</v>
      </c>
      <c r="M8432" s="66">
        <v>8409.14</v>
      </c>
      <c r="N8432" s="66">
        <v>0</v>
      </c>
      <c r="O8432" s="1" t="s">
        <v>13126</v>
      </c>
    </row>
    <row r="8433" spans="1:15">
      <c r="A8433" t="s">
        <v>11</v>
      </c>
      <c r="B8433" t="s">
        <v>4944</v>
      </c>
      <c r="C8433" t="s">
        <v>9130</v>
      </c>
      <c r="D8433" t="s">
        <v>5006</v>
      </c>
      <c r="E8433" t="s">
        <v>150</v>
      </c>
      <c r="G8433" t="s">
        <v>8474</v>
      </c>
      <c r="H8433" t="s">
        <v>152</v>
      </c>
      <c r="I8433" s="1">
        <v>45413</v>
      </c>
      <c r="K8433" s="66">
        <v>0</v>
      </c>
      <c r="L8433" t="s">
        <v>92</v>
      </c>
      <c r="M8433" s="66">
        <v>8409.14</v>
      </c>
      <c r="N8433" s="66">
        <v>0</v>
      </c>
      <c r="O8433" s="1" t="s">
        <v>13126</v>
      </c>
    </row>
    <row r="8434" spans="1:15">
      <c r="A8434" t="s">
        <v>11</v>
      </c>
      <c r="B8434" t="s">
        <v>4944</v>
      </c>
      <c r="C8434" t="s">
        <v>9131</v>
      </c>
      <c r="D8434" t="s">
        <v>5006</v>
      </c>
      <c r="E8434" t="s">
        <v>150</v>
      </c>
      <c r="G8434" t="s">
        <v>8474</v>
      </c>
      <c r="H8434" t="s">
        <v>152</v>
      </c>
      <c r="I8434" s="1">
        <v>45413</v>
      </c>
      <c r="K8434" s="66">
        <v>0</v>
      </c>
      <c r="L8434" t="s">
        <v>92</v>
      </c>
      <c r="M8434" s="66">
        <v>4122.07</v>
      </c>
      <c r="N8434" s="66">
        <v>0</v>
      </c>
      <c r="O8434" s="1" t="s">
        <v>13126</v>
      </c>
    </row>
    <row r="8435" spans="1:15">
      <c r="A8435" t="s">
        <v>11</v>
      </c>
      <c r="B8435" t="s">
        <v>4944</v>
      </c>
      <c r="C8435" t="s">
        <v>9132</v>
      </c>
      <c r="D8435" t="s">
        <v>5006</v>
      </c>
      <c r="E8435" t="s">
        <v>150</v>
      </c>
      <c r="G8435" t="s">
        <v>8474</v>
      </c>
      <c r="H8435" t="s">
        <v>152</v>
      </c>
      <c r="I8435" s="1">
        <v>45413</v>
      </c>
      <c r="K8435" s="66">
        <v>0</v>
      </c>
      <c r="L8435" t="s">
        <v>92</v>
      </c>
      <c r="M8435" s="66">
        <v>11990.14</v>
      </c>
      <c r="N8435" s="66">
        <v>0</v>
      </c>
      <c r="O8435" s="1" t="s">
        <v>13126</v>
      </c>
    </row>
    <row r="8436" spans="1:15">
      <c r="A8436" t="s">
        <v>11</v>
      </c>
      <c r="B8436" t="s">
        <v>4944</v>
      </c>
      <c r="C8436" t="s">
        <v>9133</v>
      </c>
      <c r="D8436" t="s">
        <v>5006</v>
      </c>
      <c r="E8436" t="s">
        <v>150</v>
      </c>
      <c r="G8436" t="s">
        <v>8474</v>
      </c>
      <c r="H8436" t="s">
        <v>152</v>
      </c>
      <c r="I8436" s="1">
        <v>45413</v>
      </c>
      <c r="K8436" s="66">
        <v>0</v>
      </c>
      <c r="L8436" t="s">
        <v>92</v>
      </c>
      <c r="M8436" s="66">
        <v>517.70000000000005</v>
      </c>
      <c r="N8436" s="66">
        <v>0</v>
      </c>
      <c r="O8436" s="1" t="s">
        <v>13126</v>
      </c>
    </row>
    <row r="8437" spans="1:15">
      <c r="A8437" t="s">
        <v>11</v>
      </c>
      <c r="B8437" t="s">
        <v>4944</v>
      </c>
      <c r="C8437" t="s">
        <v>9134</v>
      </c>
      <c r="D8437" t="s">
        <v>5006</v>
      </c>
      <c r="E8437" t="s">
        <v>150</v>
      </c>
      <c r="G8437" t="s">
        <v>8474</v>
      </c>
      <c r="H8437" t="s">
        <v>152</v>
      </c>
      <c r="I8437" s="1">
        <v>45413</v>
      </c>
      <c r="K8437" s="66">
        <v>0</v>
      </c>
      <c r="L8437" t="s">
        <v>92</v>
      </c>
      <c r="M8437" s="66">
        <v>517.70000000000005</v>
      </c>
      <c r="N8437" s="66">
        <v>0</v>
      </c>
      <c r="O8437" s="1" t="s">
        <v>13126</v>
      </c>
    </row>
    <row r="8438" spans="1:15">
      <c r="A8438" t="s">
        <v>11</v>
      </c>
      <c r="B8438" t="s">
        <v>4944</v>
      </c>
      <c r="C8438" t="s">
        <v>9135</v>
      </c>
      <c r="D8438" t="s">
        <v>5006</v>
      </c>
      <c r="E8438" t="s">
        <v>150</v>
      </c>
      <c r="G8438" t="s">
        <v>8474</v>
      </c>
      <c r="H8438" t="s">
        <v>152</v>
      </c>
      <c r="I8438" s="1">
        <v>45413</v>
      </c>
      <c r="K8438" s="66">
        <v>0</v>
      </c>
      <c r="L8438" t="s">
        <v>92</v>
      </c>
      <c r="M8438" s="66">
        <v>517.70000000000005</v>
      </c>
      <c r="N8438" s="66">
        <v>0</v>
      </c>
      <c r="O8438" s="1" t="s">
        <v>13126</v>
      </c>
    </row>
    <row r="8439" spans="1:15">
      <c r="A8439" t="s">
        <v>11</v>
      </c>
      <c r="B8439" t="s">
        <v>4944</v>
      </c>
      <c r="C8439" t="s">
        <v>9136</v>
      </c>
      <c r="D8439" t="s">
        <v>5006</v>
      </c>
      <c r="E8439" t="s">
        <v>150</v>
      </c>
      <c r="G8439" t="s">
        <v>8474</v>
      </c>
      <c r="H8439" t="s">
        <v>152</v>
      </c>
      <c r="I8439" s="1">
        <v>45413</v>
      </c>
      <c r="K8439" s="66">
        <v>0</v>
      </c>
      <c r="L8439" t="s">
        <v>92</v>
      </c>
      <c r="M8439" s="66">
        <v>517.70000000000005</v>
      </c>
      <c r="N8439" s="66">
        <v>0</v>
      </c>
      <c r="O8439" s="1" t="s">
        <v>13126</v>
      </c>
    </row>
    <row r="8440" spans="1:15">
      <c r="A8440" t="s">
        <v>11</v>
      </c>
      <c r="B8440" t="s">
        <v>4944</v>
      </c>
      <c r="C8440" t="s">
        <v>9137</v>
      </c>
      <c r="D8440" t="s">
        <v>5006</v>
      </c>
      <c r="E8440" t="s">
        <v>150</v>
      </c>
      <c r="G8440" t="s">
        <v>8474</v>
      </c>
      <c r="H8440" t="s">
        <v>152</v>
      </c>
      <c r="I8440" s="1">
        <v>45413</v>
      </c>
      <c r="K8440" s="66">
        <v>0</v>
      </c>
      <c r="L8440" t="s">
        <v>92</v>
      </c>
      <c r="M8440" s="66">
        <v>517.70000000000005</v>
      </c>
      <c r="N8440" s="66">
        <v>0</v>
      </c>
      <c r="O8440" s="1" t="s">
        <v>13126</v>
      </c>
    </row>
    <row r="8441" spans="1:15">
      <c r="A8441" t="s">
        <v>11</v>
      </c>
      <c r="B8441" t="s">
        <v>4944</v>
      </c>
      <c r="C8441" t="s">
        <v>9138</v>
      </c>
      <c r="D8441" t="s">
        <v>5006</v>
      </c>
      <c r="E8441" t="s">
        <v>150</v>
      </c>
      <c r="G8441" t="s">
        <v>8474</v>
      </c>
      <c r="H8441" t="s">
        <v>152</v>
      </c>
      <c r="I8441" s="1">
        <v>45413</v>
      </c>
      <c r="K8441" s="66">
        <v>0</v>
      </c>
      <c r="L8441" t="s">
        <v>92</v>
      </c>
      <c r="M8441" s="66">
        <v>517.70000000000005</v>
      </c>
      <c r="N8441" s="66">
        <v>0</v>
      </c>
      <c r="O8441" s="1" t="s">
        <v>13126</v>
      </c>
    </row>
    <row r="8442" spans="1:15">
      <c r="A8442" t="s">
        <v>11</v>
      </c>
      <c r="B8442" t="s">
        <v>4944</v>
      </c>
      <c r="C8442" t="s">
        <v>9139</v>
      </c>
      <c r="D8442" t="s">
        <v>5006</v>
      </c>
      <c r="E8442" t="s">
        <v>150</v>
      </c>
      <c r="G8442" t="s">
        <v>8474</v>
      </c>
      <c r="H8442" t="s">
        <v>152</v>
      </c>
      <c r="I8442" s="1">
        <v>45413</v>
      </c>
      <c r="K8442" s="66">
        <v>0</v>
      </c>
      <c r="L8442" t="s">
        <v>92</v>
      </c>
      <c r="M8442" s="66">
        <v>517.70000000000005</v>
      </c>
      <c r="N8442" s="66">
        <v>0</v>
      </c>
      <c r="O8442" s="1" t="s">
        <v>13126</v>
      </c>
    </row>
    <row r="8443" spans="1:15">
      <c r="A8443" t="s">
        <v>11</v>
      </c>
      <c r="B8443" t="s">
        <v>4944</v>
      </c>
      <c r="C8443" t="s">
        <v>9140</v>
      </c>
      <c r="D8443" t="s">
        <v>5006</v>
      </c>
      <c r="E8443" t="s">
        <v>150</v>
      </c>
      <c r="G8443" t="s">
        <v>8474</v>
      </c>
      <c r="H8443" t="s">
        <v>152</v>
      </c>
      <c r="I8443" s="1">
        <v>45413</v>
      </c>
      <c r="K8443" s="66">
        <v>0</v>
      </c>
      <c r="L8443" t="s">
        <v>92</v>
      </c>
      <c r="M8443" s="66">
        <v>517.70000000000005</v>
      </c>
      <c r="N8443" s="66">
        <v>0</v>
      </c>
      <c r="O8443" s="1" t="s">
        <v>13126</v>
      </c>
    </row>
    <row r="8444" spans="1:15">
      <c r="A8444" t="s">
        <v>11</v>
      </c>
      <c r="B8444" t="s">
        <v>4944</v>
      </c>
      <c r="C8444" t="s">
        <v>9141</v>
      </c>
      <c r="D8444" t="s">
        <v>5006</v>
      </c>
      <c r="E8444" t="s">
        <v>150</v>
      </c>
      <c r="G8444" t="s">
        <v>8474</v>
      </c>
      <c r="H8444" t="s">
        <v>152</v>
      </c>
      <c r="I8444" s="1">
        <v>45413</v>
      </c>
      <c r="K8444" s="66">
        <v>0</v>
      </c>
      <c r="L8444" t="s">
        <v>92</v>
      </c>
      <c r="M8444" s="66">
        <v>517.70000000000005</v>
      </c>
      <c r="N8444" s="66">
        <v>0</v>
      </c>
      <c r="O8444" s="1" t="s">
        <v>13126</v>
      </c>
    </row>
    <row r="8445" spans="1:15">
      <c r="A8445" t="s">
        <v>11</v>
      </c>
      <c r="B8445" t="s">
        <v>4944</v>
      </c>
      <c r="C8445" t="s">
        <v>9142</v>
      </c>
      <c r="D8445" t="s">
        <v>5006</v>
      </c>
      <c r="E8445" t="s">
        <v>150</v>
      </c>
      <c r="G8445" t="s">
        <v>8474</v>
      </c>
      <c r="H8445" t="s">
        <v>152</v>
      </c>
      <c r="I8445" s="1">
        <v>45413</v>
      </c>
      <c r="K8445" s="66">
        <v>0</v>
      </c>
      <c r="L8445" t="s">
        <v>92</v>
      </c>
      <c r="M8445" s="66">
        <v>517.70000000000005</v>
      </c>
      <c r="N8445" s="66">
        <v>0</v>
      </c>
      <c r="O8445" s="1" t="s">
        <v>13126</v>
      </c>
    </row>
    <row r="8446" spans="1:15">
      <c r="A8446" t="s">
        <v>11</v>
      </c>
      <c r="B8446" t="s">
        <v>4944</v>
      </c>
      <c r="C8446" t="s">
        <v>9143</v>
      </c>
      <c r="D8446" t="s">
        <v>5006</v>
      </c>
      <c r="E8446" t="s">
        <v>150</v>
      </c>
      <c r="G8446" t="s">
        <v>8474</v>
      </c>
      <c r="H8446" t="s">
        <v>152</v>
      </c>
      <c r="I8446" s="1">
        <v>45413</v>
      </c>
      <c r="K8446" s="66">
        <v>0</v>
      </c>
      <c r="L8446" t="s">
        <v>92</v>
      </c>
      <c r="M8446" s="66">
        <v>517.70000000000005</v>
      </c>
      <c r="N8446" s="66">
        <v>0</v>
      </c>
      <c r="O8446" s="1" t="s">
        <v>13126</v>
      </c>
    </row>
    <row r="8447" spans="1:15">
      <c r="A8447" t="s">
        <v>11</v>
      </c>
      <c r="B8447" t="s">
        <v>4944</v>
      </c>
      <c r="C8447" t="s">
        <v>9144</v>
      </c>
      <c r="D8447" t="s">
        <v>5006</v>
      </c>
      <c r="E8447" t="s">
        <v>150</v>
      </c>
      <c r="G8447" t="s">
        <v>8474</v>
      </c>
      <c r="H8447" t="s">
        <v>152</v>
      </c>
      <c r="I8447" s="1">
        <v>45413</v>
      </c>
      <c r="K8447" s="66">
        <v>0</v>
      </c>
      <c r="L8447" t="s">
        <v>92</v>
      </c>
      <c r="M8447" s="66">
        <v>517.70000000000005</v>
      </c>
      <c r="N8447" s="66">
        <v>0</v>
      </c>
      <c r="O8447" s="1" t="s">
        <v>13126</v>
      </c>
    </row>
    <row r="8448" spans="1:15">
      <c r="A8448" t="s">
        <v>11</v>
      </c>
      <c r="B8448" t="s">
        <v>4944</v>
      </c>
      <c r="C8448" t="s">
        <v>9148</v>
      </c>
      <c r="D8448" t="s">
        <v>5006</v>
      </c>
      <c r="E8448" t="s">
        <v>150</v>
      </c>
      <c r="G8448" t="s">
        <v>8474</v>
      </c>
      <c r="H8448" t="s">
        <v>152</v>
      </c>
      <c r="I8448" s="1">
        <v>45413</v>
      </c>
      <c r="K8448" s="66">
        <v>0</v>
      </c>
      <c r="L8448" t="s">
        <v>92</v>
      </c>
      <c r="M8448" s="66">
        <v>4614.3</v>
      </c>
      <c r="N8448" s="66">
        <v>0</v>
      </c>
      <c r="O8448" s="1" t="s">
        <v>13126</v>
      </c>
    </row>
    <row r="8449" spans="1:15">
      <c r="A8449" t="s">
        <v>11</v>
      </c>
      <c r="B8449" t="s">
        <v>4944</v>
      </c>
      <c r="C8449" t="s">
        <v>9145</v>
      </c>
      <c r="D8449" t="s">
        <v>5006</v>
      </c>
      <c r="E8449" t="s">
        <v>150</v>
      </c>
      <c r="G8449" t="s">
        <v>8474</v>
      </c>
      <c r="H8449" t="s">
        <v>152</v>
      </c>
      <c r="I8449" s="1">
        <v>45413</v>
      </c>
      <c r="K8449" s="66">
        <v>0</v>
      </c>
      <c r="L8449" t="s">
        <v>92</v>
      </c>
      <c r="M8449" s="66">
        <v>915.53</v>
      </c>
      <c r="N8449" s="66">
        <v>0</v>
      </c>
      <c r="O8449" s="1" t="s">
        <v>13126</v>
      </c>
    </row>
    <row r="8450" spans="1:15">
      <c r="A8450" t="s">
        <v>11</v>
      </c>
      <c r="B8450" t="s">
        <v>4944</v>
      </c>
      <c r="C8450" t="s">
        <v>9146</v>
      </c>
      <c r="D8450" t="s">
        <v>5006</v>
      </c>
      <c r="E8450" t="s">
        <v>150</v>
      </c>
      <c r="G8450" t="s">
        <v>8474</v>
      </c>
      <c r="H8450" t="s">
        <v>152</v>
      </c>
      <c r="I8450" s="1">
        <v>45413</v>
      </c>
      <c r="K8450" s="66">
        <v>0</v>
      </c>
      <c r="L8450" t="s">
        <v>92</v>
      </c>
      <c r="M8450" s="66">
        <v>1261.57</v>
      </c>
      <c r="N8450" s="66">
        <v>0</v>
      </c>
      <c r="O8450" s="1" t="s">
        <v>13126</v>
      </c>
    </row>
    <row r="8451" spans="1:15">
      <c r="A8451" t="s">
        <v>11</v>
      </c>
      <c r="B8451" t="s">
        <v>4944</v>
      </c>
      <c r="C8451" t="s">
        <v>9147</v>
      </c>
      <c r="D8451" t="s">
        <v>5006</v>
      </c>
      <c r="E8451" t="s">
        <v>150</v>
      </c>
      <c r="G8451" t="s">
        <v>8474</v>
      </c>
      <c r="H8451" t="s">
        <v>152</v>
      </c>
      <c r="I8451" s="1">
        <v>45413</v>
      </c>
      <c r="K8451" s="66">
        <v>0</v>
      </c>
      <c r="L8451" t="s">
        <v>92</v>
      </c>
      <c r="M8451" s="66">
        <v>1261.57</v>
      </c>
      <c r="N8451" s="66">
        <v>0</v>
      </c>
      <c r="O8451" s="1" t="s">
        <v>13126</v>
      </c>
    </row>
    <row r="8452" spans="1:15">
      <c r="A8452" t="s">
        <v>11</v>
      </c>
      <c r="B8452" t="s">
        <v>4944</v>
      </c>
      <c r="C8452" t="s">
        <v>9149</v>
      </c>
      <c r="D8452" t="s">
        <v>5006</v>
      </c>
      <c r="E8452" t="s">
        <v>150</v>
      </c>
      <c r="G8452" t="s">
        <v>8474</v>
      </c>
      <c r="H8452" t="s">
        <v>152</v>
      </c>
      <c r="I8452" s="1">
        <v>45413</v>
      </c>
      <c r="K8452" s="66">
        <v>0</v>
      </c>
      <c r="L8452" t="s">
        <v>92</v>
      </c>
      <c r="M8452" s="66">
        <v>6478.5</v>
      </c>
      <c r="N8452" s="66">
        <v>0</v>
      </c>
      <c r="O8452" s="1" t="s">
        <v>13126</v>
      </c>
    </row>
    <row r="8453" spans="1:15">
      <c r="A8453" t="s">
        <v>11</v>
      </c>
      <c r="B8453" t="s">
        <v>4944</v>
      </c>
      <c r="C8453" t="s">
        <v>9150</v>
      </c>
      <c r="D8453" t="s">
        <v>5006</v>
      </c>
      <c r="E8453" t="s">
        <v>150</v>
      </c>
      <c r="G8453" t="s">
        <v>8474</v>
      </c>
      <c r="H8453" t="s">
        <v>152</v>
      </c>
      <c r="I8453" s="1">
        <v>45413</v>
      </c>
      <c r="K8453" s="66">
        <v>0</v>
      </c>
      <c r="L8453" t="s">
        <v>92</v>
      </c>
      <c r="M8453" s="66">
        <v>7095.89</v>
      </c>
      <c r="N8453" s="66">
        <v>0</v>
      </c>
      <c r="O8453" s="1" t="s">
        <v>13126</v>
      </c>
    </row>
    <row r="8454" spans="1:15">
      <c r="A8454" t="s">
        <v>11</v>
      </c>
      <c r="B8454" t="s">
        <v>4944</v>
      </c>
      <c r="C8454" t="s">
        <v>9151</v>
      </c>
      <c r="D8454" t="s">
        <v>5006</v>
      </c>
      <c r="E8454" t="s">
        <v>150</v>
      </c>
      <c r="G8454" t="s">
        <v>8474</v>
      </c>
      <c r="H8454" t="s">
        <v>152</v>
      </c>
      <c r="I8454" s="1">
        <v>45413</v>
      </c>
      <c r="K8454" s="66">
        <v>0</v>
      </c>
      <c r="L8454" t="s">
        <v>92</v>
      </c>
      <c r="M8454" s="66">
        <v>517.54</v>
      </c>
      <c r="N8454" s="66">
        <v>0</v>
      </c>
      <c r="O8454" s="1" t="s">
        <v>13126</v>
      </c>
    </row>
    <row r="8455" spans="1:15">
      <c r="A8455" t="s">
        <v>11</v>
      </c>
      <c r="B8455" t="s">
        <v>4944</v>
      </c>
      <c r="C8455" t="s">
        <v>9154</v>
      </c>
      <c r="D8455" t="s">
        <v>5006</v>
      </c>
      <c r="E8455" t="s">
        <v>150</v>
      </c>
      <c r="G8455" t="s">
        <v>8474</v>
      </c>
      <c r="H8455" t="s">
        <v>152</v>
      </c>
      <c r="I8455" s="1">
        <v>45444</v>
      </c>
      <c r="K8455" s="66">
        <v>0</v>
      </c>
      <c r="L8455" t="s">
        <v>92</v>
      </c>
      <c r="M8455" s="66">
        <v>35022</v>
      </c>
      <c r="N8455" s="66">
        <v>0</v>
      </c>
      <c r="O8455" s="1" t="s">
        <v>13126</v>
      </c>
    </row>
    <row r="8456" spans="1:15">
      <c r="A8456" t="s">
        <v>11</v>
      </c>
      <c r="B8456" t="s">
        <v>4944</v>
      </c>
      <c r="C8456" t="s">
        <v>9155</v>
      </c>
      <c r="D8456" t="s">
        <v>5006</v>
      </c>
      <c r="E8456" t="s">
        <v>150</v>
      </c>
      <c r="G8456" t="s">
        <v>8474</v>
      </c>
      <c r="H8456" t="s">
        <v>152</v>
      </c>
      <c r="I8456" s="1">
        <v>45444</v>
      </c>
      <c r="K8456" s="66">
        <v>0</v>
      </c>
      <c r="L8456" t="s">
        <v>92</v>
      </c>
      <c r="M8456" s="66">
        <v>17511</v>
      </c>
      <c r="N8456" s="66">
        <v>0</v>
      </c>
      <c r="O8456" s="1" t="s">
        <v>13126</v>
      </c>
    </row>
    <row r="8457" spans="1:15">
      <c r="A8457" t="s">
        <v>11</v>
      </c>
      <c r="B8457" t="s">
        <v>4944</v>
      </c>
      <c r="C8457" t="s">
        <v>9156</v>
      </c>
      <c r="D8457" t="s">
        <v>5006</v>
      </c>
      <c r="E8457" t="s">
        <v>150</v>
      </c>
      <c r="G8457" t="s">
        <v>8474</v>
      </c>
      <c r="H8457" t="s">
        <v>152</v>
      </c>
      <c r="I8457" s="1">
        <v>45444</v>
      </c>
      <c r="K8457" s="66">
        <v>0</v>
      </c>
      <c r="L8457" t="s">
        <v>92</v>
      </c>
      <c r="M8457" s="66">
        <v>27361.02</v>
      </c>
      <c r="N8457" s="66">
        <v>0</v>
      </c>
      <c r="O8457" s="1" t="s">
        <v>13126</v>
      </c>
    </row>
    <row r="8458" spans="1:15">
      <c r="A8458" t="s">
        <v>11</v>
      </c>
      <c r="B8458" t="s">
        <v>4944</v>
      </c>
      <c r="C8458" t="s">
        <v>9157</v>
      </c>
      <c r="D8458" t="s">
        <v>5006</v>
      </c>
      <c r="E8458" t="s">
        <v>150</v>
      </c>
      <c r="G8458" t="s">
        <v>8474</v>
      </c>
      <c r="H8458" t="s">
        <v>152</v>
      </c>
      <c r="I8458" s="1">
        <v>45444</v>
      </c>
      <c r="K8458" s="66">
        <v>0</v>
      </c>
      <c r="L8458" t="s">
        <v>92</v>
      </c>
      <c r="M8458" s="66">
        <v>27361.02</v>
      </c>
      <c r="N8458" s="66">
        <v>0</v>
      </c>
      <c r="O8458" s="1" t="s">
        <v>13126</v>
      </c>
    </row>
    <row r="8459" spans="1:15">
      <c r="A8459" t="s">
        <v>11</v>
      </c>
      <c r="B8459" t="s">
        <v>4944</v>
      </c>
      <c r="C8459" t="s">
        <v>9158</v>
      </c>
      <c r="D8459" t="s">
        <v>5006</v>
      </c>
      <c r="E8459" t="s">
        <v>150</v>
      </c>
      <c r="G8459" t="s">
        <v>8474</v>
      </c>
      <c r="H8459" t="s">
        <v>152</v>
      </c>
      <c r="I8459" s="1">
        <v>45444</v>
      </c>
      <c r="K8459" s="66">
        <v>0</v>
      </c>
      <c r="L8459" t="s">
        <v>92</v>
      </c>
      <c r="M8459" s="66">
        <v>27361.02</v>
      </c>
      <c r="N8459" s="66">
        <v>0</v>
      </c>
      <c r="O8459" s="1" t="s">
        <v>13126</v>
      </c>
    </row>
    <row r="8460" spans="1:15">
      <c r="A8460" t="s">
        <v>11</v>
      </c>
      <c r="B8460" t="s">
        <v>4944</v>
      </c>
      <c r="C8460" t="s">
        <v>9159</v>
      </c>
      <c r="D8460" t="s">
        <v>5006</v>
      </c>
      <c r="E8460" t="s">
        <v>150</v>
      </c>
      <c r="G8460" t="s">
        <v>8474</v>
      </c>
      <c r="H8460" t="s">
        <v>152</v>
      </c>
      <c r="I8460" s="1">
        <v>45444</v>
      </c>
      <c r="K8460" s="66">
        <v>0</v>
      </c>
      <c r="L8460" t="s">
        <v>92</v>
      </c>
      <c r="M8460" s="66">
        <v>27361.02</v>
      </c>
      <c r="N8460" s="66">
        <v>0</v>
      </c>
      <c r="O8460" s="1" t="s">
        <v>13126</v>
      </c>
    </row>
    <row r="8461" spans="1:15">
      <c r="A8461" t="s">
        <v>11</v>
      </c>
      <c r="B8461" t="s">
        <v>4944</v>
      </c>
      <c r="C8461" t="s">
        <v>9160</v>
      </c>
      <c r="D8461" t="s">
        <v>5006</v>
      </c>
      <c r="E8461" t="s">
        <v>150</v>
      </c>
      <c r="G8461" t="s">
        <v>8474</v>
      </c>
      <c r="H8461" t="s">
        <v>152</v>
      </c>
      <c r="I8461" s="1">
        <v>45444</v>
      </c>
      <c r="K8461" s="66">
        <v>0</v>
      </c>
      <c r="L8461" t="s">
        <v>92</v>
      </c>
      <c r="M8461" s="66">
        <v>27361.02</v>
      </c>
      <c r="N8461" s="66">
        <v>0</v>
      </c>
      <c r="O8461" s="1" t="s">
        <v>13126</v>
      </c>
    </row>
    <row r="8462" spans="1:15">
      <c r="A8462" t="s">
        <v>11</v>
      </c>
      <c r="B8462" t="s">
        <v>4944</v>
      </c>
      <c r="C8462" t="s">
        <v>9161</v>
      </c>
      <c r="D8462" t="s">
        <v>5006</v>
      </c>
      <c r="E8462" t="s">
        <v>150</v>
      </c>
      <c r="G8462" t="s">
        <v>8474</v>
      </c>
      <c r="H8462" t="s">
        <v>152</v>
      </c>
      <c r="I8462" s="1">
        <v>45444</v>
      </c>
      <c r="K8462" s="66">
        <v>0</v>
      </c>
      <c r="L8462" t="s">
        <v>92</v>
      </c>
      <c r="M8462" s="66">
        <v>27361.02</v>
      </c>
      <c r="N8462" s="66">
        <v>0</v>
      </c>
      <c r="O8462" s="1" t="s">
        <v>13126</v>
      </c>
    </row>
    <row r="8463" spans="1:15">
      <c r="A8463" t="s">
        <v>11</v>
      </c>
      <c r="B8463" t="s">
        <v>4944</v>
      </c>
      <c r="C8463" t="s">
        <v>9162</v>
      </c>
      <c r="D8463" t="s">
        <v>5006</v>
      </c>
      <c r="E8463" t="s">
        <v>150</v>
      </c>
      <c r="G8463" t="s">
        <v>8474</v>
      </c>
      <c r="H8463" t="s">
        <v>152</v>
      </c>
      <c r="I8463" s="1">
        <v>45444</v>
      </c>
      <c r="K8463" s="66">
        <v>0</v>
      </c>
      <c r="L8463" t="s">
        <v>92</v>
      </c>
      <c r="M8463" s="66">
        <v>27361.02</v>
      </c>
      <c r="N8463" s="66">
        <v>0</v>
      </c>
      <c r="O8463" s="1" t="s">
        <v>13126</v>
      </c>
    </row>
    <row r="8464" spans="1:15">
      <c r="A8464" t="s">
        <v>11</v>
      </c>
      <c r="B8464" t="s">
        <v>4944</v>
      </c>
      <c r="C8464" t="s">
        <v>9163</v>
      </c>
      <c r="D8464" t="s">
        <v>5006</v>
      </c>
      <c r="E8464" t="s">
        <v>150</v>
      </c>
      <c r="G8464" t="s">
        <v>8474</v>
      </c>
      <c r="H8464" t="s">
        <v>152</v>
      </c>
      <c r="I8464" s="1">
        <v>45444</v>
      </c>
      <c r="K8464" s="66">
        <v>0</v>
      </c>
      <c r="L8464" t="s">
        <v>92</v>
      </c>
      <c r="M8464" s="66">
        <v>19152.5</v>
      </c>
      <c r="N8464" s="66">
        <v>0</v>
      </c>
      <c r="O8464" s="1" t="s">
        <v>13126</v>
      </c>
    </row>
    <row r="8465" spans="1:15">
      <c r="A8465" t="s">
        <v>11</v>
      </c>
      <c r="B8465" t="s">
        <v>4944</v>
      </c>
      <c r="C8465" t="s">
        <v>9164</v>
      </c>
      <c r="D8465" t="s">
        <v>5006</v>
      </c>
      <c r="E8465" t="s">
        <v>150</v>
      </c>
      <c r="G8465" t="s">
        <v>8474</v>
      </c>
      <c r="H8465" t="s">
        <v>152</v>
      </c>
      <c r="I8465" s="1">
        <v>45444</v>
      </c>
      <c r="K8465" s="66">
        <v>0</v>
      </c>
      <c r="L8465" t="s">
        <v>92</v>
      </c>
      <c r="M8465" s="66">
        <v>19152.5</v>
      </c>
      <c r="N8465" s="66">
        <v>0</v>
      </c>
      <c r="O8465" s="1" t="s">
        <v>13126</v>
      </c>
    </row>
    <row r="8466" spans="1:15">
      <c r="A8466" t="s">
        <v>11</v>
      </c>
      <c r="B8466" t="s">
        <v>4944</v>
      </c>
      <c r="C8466" t="s">
        <v>9165</v>
      </c>
      <c r="D8466" t="s">
        <v>5006</v>
      </c>
      <c r="E8466" t="s">
        <v>150</v>
      </c>
      <c r="G8466" t="s">
        <v>8474</v>
      </c>
      <c r="H8466" t="s">
        <v>152</v>
      </c>
      <c r="I8466" s="1">
        <v>45444</v>
      </c>
      <c r="K8466" s="66">
        <v>0</v>
      </c>
      <c r="L8466" t="s">
        <v>92</v>
      </c>
      <c r="M8466" s="66">
        <v>19152.5</v>
      </c>
      <c r="N8466" s="66">
        <v>0</v>
      </c>
      <c r="O8466" s="1" t="s">
        <v>13126</v>
      </c>
    </row>
    <row r="8467" spans="1:15">
      <c r="A8467" t="s">
        <v>11</v>
      </c>
      <c r="B8467" t="s">
        <v>4944</v>
      </c>
      <c r="C8467" t="s">
        <v>9166</v>
      </c>
      <c r="D8467" t="s">
        <v>5006</v>
      </c>
      <c r="E8467" t="s">
        <v>150</v>
      </c>
      <c r="G8467" t="s">
        <v>8474</v>
      </c>
      <c r="H8467" t="s">
        <v>152</v>
      </c>
      <c r="I8467" s="1">
        <v>45444</v>
      </c>
      <c r="K8467" s="66">
        <v>0</v>
      </c>
      <c r="L8467" t="s">
        <v>92</v>
      </c>
      <c r="M8467" s="66">
        <v>19152.5</v>
      </c>
      <c r="N8467" s="66">
        <v>0</v>
      </c>
      <c r="O8467" s="1" t="s">
        <v>13126</v>
      </c>
    </row>
    <row r="8468" spans="1:15">
      <c r="A8468" t="s">
        <v>11</v>
      </c>
      <c r="B8468" t="s">
        <v>4944</v>
      </c>
      <c r="C8468" t="s">
        <v>9167</v>
      </c>
      <c r="D8468" t="s">
        <v>5006</v>
      </c>
      <c r="E8468" t="s">
        <v>150</v>
      </c>
      <c r="G8468" t="s">
        <v>8474</v>
      </c>
      <c r="H8468" t="s">
        <v>152</v>
      </c>
      <c r="I8468" s="1">
        <v>45444</v>
      </c>
      <c r="K8468" s="66">
        <v>0</v>
      </c>
      <c r="L8468" t="s">
        <v>92</v>
      </c>
      <c r="M8468" s="66">
        <v>19152.5</v>
      </c>
      <c r="N8468" s="66">
        <v>0</v>
      </c>
      <c r="O8468" s="1" t="s">
        <v>13126</v>
      </c>
    </row>
    <row r="8469" spans="1:15">
      <c r="A8469" t="s">
        <v>11</v>
      </c>
      <c r="B8469" t="s">
        <v>4944</v>
      </c>
      <c r="C8469" t="s">
        <v>9168</v>
      </c>
      <c r="D8469" t="s">
        <v>5006</v>
      </c>
      <c r="E8469" t="s">
        <v>150</v>
      </c>
      <c r="G8469" t="s">
        <v>8474</v>
      </c>
      <c r="H8469" t="s">
        <v>152</v>
      </c>
      <c r="I8469" s="1">
        <v>45444</v>
      </c>
      <c r="K8469" s="66">
        <v>0</v>
      </c>
      <c r="L8469" t="s">
        <v>92</v>
      </c>
      <c r="M8469" s="66">
        <v>19152.5</v>
      </c>
      <c r="N8469" s="66">
        <v>0</v>
      </c>
      <c r="O8469" s="1" t="s">
        <v>13126</v>
      </c>
    </row>
    <row r="8470" spans="1:15">
      <c r="A8470" t="s">
        <v>11</v>
      </c>
      <c r="B8470" t="s">
        <v>4944</v>
      </c>
      <c r="C8470" t="s">
        <v>9169</v>
      </c>
      <c r="D8470" t="s">
        <v>5006</v>
      </c>
      <c r="E8470" t="s">
        <v>150</v>
      </c>
      <c r="G8470" t="s">
        <v>8474</v>
      </c>
      <c r="H8470" t="s">
        <v>152</v>
      </c>
      <c r="I8470" s="1">
        <v>45444</v>
      </c>
      <c r="K8470" s="66">
        <v>0</v>
      </c>
      <c r="L8470" t="s">
        <v>92</v>
      </c>
      <c r="M8470" s="66">
        <v>19152.5</v>
      </c>
      <c r="N8470" s="66">
        <v>0</v>
      </c>
      <c r="O8470" s="1" t="s">
        <v>13126</v>
      </c>
    </row>
    <row r="8471" spans="1:15">
      <c r="A8471" t="s">
        <v>11</v>
      </c>
      <c r="B8471" t="s">
        <v>4944</v>
      </c>
      <c r="C8471" t="s">
        <v>9170</v>
      </c>
      <c r="D8471" t="s">
        <v>5006</v>
      </c>
      <c r="E8471" t="s">
        <v>150</v>
      </c>
      <c r="G8471" t="s">
        <v>8474</v>
      </c>
      <c r="H8471" t="s">
        <v>152</v>
      </c>
      <c r="I8471" s="1">
        <v>45444</v>
      </c>
      <c r="K8471" s="66">
        <v>0</v>
      </c>
      <c r="L8471" t="s">
        <v>92</v>
      </c>
      <c r="M8471" s="66">
        <v>19152.5</v>
      </c>
      <c r="N8471" s="66">
        <v>0</v>
      </c>
      <c r="O8471" s="1" t="s">
        <v>13126</v>
      </c>
    </row>
    <row r="8472" spans="1:15">
      <c r="A8472" t="s">
        <v>11</v>
      </c>
      <c r="B8472" t="s">
        <v>4944</v>
      </c>
      <c r="C8472" t="s">
        <v>9171</v>
      </c>
      <c r="D8472" t="s">
        <v>5006</v>
      </c>
      <c r="E8472" t="s">
        <v>150</v>
      </c>
      <c r="G8472" t="s">
        <v>8474</v>
      </c>
      <c r="H8472" t="s">
        <v>152</v>
      </c>
      <c r="I8472" s="1">
        <v>45444</v>
      </c>
      <c r="K8472" s="66">
        <v>0</v>
      </c>
      <c r="L8472" t="s">
        <v>92</v>
      </c>
      <c r="M8472" s="66">
        <v>19152.5</v>
      </c>
      <c r="N8472" s="66">
        <v>0</v>
      </c>
      <c r="O8472" s="1" t="s">
        <v>13126</v>
      </c>
    </row>
    <row r="8473" spans="1:15">
      <c r="A8473" t="s">
        <v>11</v>
      </c>
      <c r="B8473" t="s">
        <v>4944</v>
      </c>
      <c r="C8473" t="s">
        <v>9172</v>
      </c>
      <c r="D8473" t="s">
        <v>5006</v>
      </c>
      <c r="E8473" t="s">
        <v>150</v>
      </c>
      <c r="G8473" t="s">
        <v>8474</v>
      </c>
      <c r="H8473" t="s">
        <v>152</v>
      </c>
      <c r="I8473" s="1">
        <v>45444</v>
      </c>
      <c r="K8473" s="66">
        <v>0</v>
      </c>
      <c r="L8473" t="s">
        <v>92</v>
      </c>
      <c r="M8473" s="66">
        <v>19152.5</v>
      </c>
      <c r="N8473" s="66">
        <v>0</v>
      </c>
      <c r="O8473" s="1" t="s">
        <v>13126</v>
      </c>
    </row>
    <row r="8474" spans="1:15">
      <c r="A8474" t="s">
        <v>11</v>
      </c>
      <c r="B8474" t="s">
        <v>4944</v>
      </c>
      <c r="C8474" t="s">
        <v>9173</v>
      </c>
      <c r="D8474" t="s">
        <v>5006</v>
      </c>
      <c r="E8474" t="s">
        <v>150</v>
      </c>
      <c r="G8474" t="s">
        <v>8474</v>
      </c>
      <c r="H8474" t="s">
        <v>152</v>
      </c>
      <c r="I8474" s="1">
        <v>45444</v>
      </c>
      <c r="K8474" s="66">
        <v>0</v>
      </c>
      <c r="L8474" t="s">
        <v>92</v>
      </c>
      <c r="M8474" s="66">
        <v>25992.74</v>
      </c>
      <c r="N8474" s="66">
        <v>0</v>
      </c>
      <c r="O8474" s="1" t="s">
        <v>13126</v>
      </c>
    </row>
    <row r="8475" spans="1:15">
      <c r="A8475" t="s">
        <v>11</v>
      </c>
      <c r="B8475" t="s">
        <v>4944</v>
      </c>
      <c r="C8475" t="s">
        <v>9174</v>
      </c>
      <c r="D8475" t="s">
        <v>5006</v>
      </c>
      <c r="E8475" t="s">
        <v>150</v>
      </c>
      <c r="G8475" t="s">
        <v>8474</v>
      </c>
      <c r="H8475" t="s">
        <v>152</v>
      </c>
      <c r="I8475" s="1">
        <v>45444</v>
      </c>
      <c r="K8475" s="66">
        <v>0</v>
      </c>
      <c r="L8475" t="s">
        <v>92</v>
      </c>
      <c r="M8475" s="66">
        <v>25992.74</v>
      </c>
      <c r="N8475" s="66">
        <v>0</v>
      </c>
      <c r="O8475" s="1" t="s">
        <v>13126</v>
      </c>
    </row>
    <row r="8476" spans="1:15">
      <c r="A8476" t="s">
        <v>11</v>
      </c>
      <c r="B8476" t="s">
        <v>4944</v>
      </c>
      <c r="C8476" t="s">
        <v>9175</v>
      </c>
      <c r="D8476" t="s">
        <v>5006</v>
      </c>
      <c r="E8476" t="s">
        <v>150</v>
      </c>
      <c r="G8476" t="s">
        <v>8474</v>
      </c>
      <c r="H8476" t="s">
        <v>152</v>
      </c>
      <c r="I8476" s="1">
        <v>45444</v>
      </c>
      <c r="K8476" s="66">
        <v>0</v>
      </c>
      <c r="L8476" t="s">
        <v>92</v>
      </c>
      <c r="M8476" s="66">
        <v>19152.5</v>
      </c>
      <c r="N8476" s="66">
        <v>0</v>
      </c>
      <c r="O8476" s="1" t="s">
        <v>13126</v>
      </c>
    </row>
    <row r="8477" spans="1:15">
      <c r="A8477" t="s">
        <v>11</v>
      </c>
      <c r="B8477" t="s">
        <v>4944</v>
      </c>
      <c r="C8477" t="s">
        <v>9176</v>
      </c>
      <c r="D8477" t="s">
        <v>5006</v>
      </c>
      <c r="E8477" t="s">
        <v>150</v>
      </c>
      <c r="G8477" t="s">
        <v>8474</v>
      </c>
      <c r="H8477" t="s">
        <v>152</v>
      </c>
      <c r="I8477" s="1">
        <v>45444</v>
      </c>
      <c r="K8477" s="66">
        <v>0</v>
      </c>
      <c r="L8477" t="s">
        <v>92</v>
      </c>
      <c r="M8477" s="66">
        <v>20339.400000000001</v>
      </c>
      <c r="N8477" s="66">
        <v>0</v>
      </c>
      <c r="O8477" s="1" t="s">
        <v>13126</v>
      </c>
    </row>
    <row r="8478" spans="1:15">
      <c r="A8478" t="s">
        <v>11</v>
      </c>
      <c r="B8478" t="s">
        <v>4944</v>
      </c>
      <c r="C8478" t="s">
        <v>9177</v>
      </c>
      <c r="D8478" t="s">
        <v>5006</v>
      </c>
      <c r="E8478" t="s">
        <v>150</v>
      </c>
      <c r="G8478" t="s">
        <v>8474</v>
      </c>
      <c r="H8478" t="s">
        <v>152</v>
      </c>
      <c r="I8478" s="1">
        <v>45444</v>
      </c>
      <c r="K8478" s="66">
        <v>0</v>
      </c>
      <c r="L8478" t="s">
        <v>92</v>
      </c>
      <c r="M8478" s="66">
        <v>16960</v>
      </c>
      <c r="N8478" s="66">
        <v>0</v>
      </c>
      <c r="O8478" s="1" t="s">
        <v>13126</v>
      </c>
    </row>
    <row r="8479" spans="1:15">
      <c r="A8479" t="s">
        <v>11</v>
      </c>
      <c r="B8479" t="s">
        <v>4944</v>
      </c>
      <c r="C8479" t="s">
        <v>9178</v>
      </c>
      <c r="D8479" t="s">
        <v>5006</v>
      </c>
      <c r="E8479" t="s">
        <v>150</v>
      </c>
      <c r="G8479" t="s">
        <v>8474</v>
      </c>
      <c r="H8479" t="s">
        <v>152</v>
      </c>
      <c r="I8479" s="1">
        <v>45444</v>
      </c>
      <c r="K8479" s="66">
        <v>0</v>
      </c>
      <c r="L8479" t="s">
        <v>92</v>
      </c>
      <c r="M8479" s="66">
        <v>16960</v>
      </c>
      <c r="N8479" s="66">
        <v>0</v>
      </c>
      <c r="O8479" s="1" t="s">
        <v>13126</v>
      </c>
    </row>
    <row r="8480" spans="1:15">
      <c r="A8480" t="s">
        <v>11</v>
      </c>
      <c r="B8480" t="s">
        <v>4944</v>
      </c>
      <c r="C8480" t="s">
        <v>9178</v>
      </c>
      <c r="D8480" t="s">
        <v>5006</v>
      </c>
      <c r="E8480" t="s">
        <v>150</v>
      </c>
      <c r="G8480" t="s">
        <v>8474</v>
      </c>
      <c r="H8480" t="s">
        <v>152</v>
      </c>
      <c r="I8480" s="1">
        <v>45444</v>
      </c>
      <c r="K8480" s="66">
        <v>0</v>
      </c>
      <c r="L8480" t="s">
        <v>92</v>
      </c>
      <c r="M8480" s="66">
        <v>16960</v>
      </c>
      <c r="N8480" s="66">
        <v>0</v>
      </c>
      <c r="O8480" s="1" t="s">
        <v>13126</v>
      </c>
    </row>
    <row r="8481" spans="1:15">
      <c r="A8481" t="s">
        <v>11</v>
      </c>
      <c r="B8481" t="s">
        <v>4944</v>
      </c>
      <c r="C8481" t="s">
        <v>9179</v>
      </c>
      <c r="D8481" t="s">
        <v>5006</v>
      </c>
      <c r="E8481" t="s">
        <v>150</v>
      </c>
      <c r="G8481" t="s">
        <v>8474</v>
      </c>
      <c r="H8481" t="s">
        <v>152</v>
      </c>
      <c r="I8481" s="1">
        <v>45444</v>
      </c>
      <c r="K8481" s="66">
        <v>0</v>
      </c>
      <c r="L8481" t="s">
        <v>92</v>
      </c>
      <c r="M8481" s="66">
        <v>16960</v>
      </c>
      <c r="N8481" s="66">
        <v>0</v>
      </c>
      <c r="O8481" s="1" t="s">
        <v>13126</v>
      </c>
    </row>
    <row r="8482" spans="1:15">
      <c r="A8482" t="s">
        <v>11</v>
      </c>
      <c r="B8482" t="s">
        <v>4944</v>
      </c>
      <c r="C8482" t="s">
        <v>9180</v>
      </c>
      <c r="D8482" t="s">
        <v>5006</v>
      </c>
      <c r="E8482" t="s">
        <v>150</v>
      </c>
      <c r="G8482" t="s">
        <v>8474</v>
      </c>
      <c r="H8482" t="s">
        <v>152</v>
      </c>
      <c r="I8482" s="1">
        <v>45444</v>
      </c>
      <c r="K8482" s="66">
        <v>0</v>
      </c>
      <c r="L8482" t="s">
        <v>92</v>
      </c>
      <c r="M8482" s="66">
        <v>17796.849999999999</v>
      </c>
      <c r="N8482" s="66">
        <v>0</v>
      </c>
      <c r="O8482" s="1" t="s">
        <v>13126</v>
      </c>
    </row>
    <row r="8483" spans="1:15">
      <c r="A8483" t="s">
        <v>11</v>
      </c>
      <c r="B8483" t="s">
        <v>4944</v>
      </c>
      <c r="C8483" t="s">
        <v>9181</v>
      </c>
      <c r="D8483" t="s">
        <v>5006</v>
      </c>
      <c r="E8483" t="s">
        <v>150</v>
      </c>
      <c r="G8483" t="s">
        <v>8474</v>
      </c>
      <c r="H8483" t="s">
        <v>152</v>
      </c>
      <c r="I8483" s="1">
        <v>45444</v>
      </c>
      <c r="K8483" s="66">
        <v>0</v>
      </c>
      <c r="L8483" t="s">
        <v>92</v>
      </c>
      <c r="M8483" s="66">
        <v>17511</v>
      </c>
      <c r="N8483" s="66">
        <v>0</v>
      </c>
      <c r="O8483" s="1" t="s">
        <v>13126</v>
      </c>
    </row>
    <row r="8484" spans="1:15">
      <c r="A8484" t="s">
        <v>11</v>
      </c>
      <c r="B8484" t="s">
        <v>4944</v>
      </c>
      <c r="C8484" t="s">
        <v>9182</v>
      </c>
      <c r="D8484" t="s">
        <v>5006</v>
      </c>
      <c r="E8484" t="s">
        <v>150</v>
      </c>
      <c r="G8484" t="s">
        <v>8474</v>
      </c>
      <c r="H8484" t="s">
        <v>152</v>
      </c>
      <c r="I8484" s="1">
        <v>45444</v>
      </c>
      <c r="K8484" s="66">
        <v>0</v>
      </c>
      <c r="L8484" t="s">
        <v>92</v>
      </c>
      <c r="M8484" s="66">
        <v>17511</v>
      </c>
      <c r="N8484" s="66">
        <v>0</v>
      </c>
      <c r="O8484" s="1" t="s">
        <v>13126</v>
      </c>
    </row>
    <row r="8485" spans="1:15">
      <c r="A8485" t="s">
        <v>11</v>
      </c>
      <c r="B8485" t="s">
        <v>4944</v>
      </c>
      <c r="C8485" t="s">
        <v>9183</v>
      </c>
      <c r="D8485" t="s">
        <v>5006</v>
      </c>
      <c r="E8485" t="s">
        <v>150</v>
      </c>
      <c r="G8485" t="s">
        <v>8474</v>
      </c>
      <c r="H8485" t="s">
        <v>152</v>
      </c>
      <c r="I8485" s="1">
        <v>45444</v>
      </c>
      <c r="K8485" s="66">
        <v>0</v>
      </c>
      <c r="L8485" t="s">
        <v>92</v>
      </c>
      <c r="M8485" s="66">
        <v>17511</v>
      </c>
      <c r="N8485" s="66">
        <v>0</v>
      </c>
      <c r="O8485" s="1" t="s">
        <v>13126</v>
      </c>
    </row>
    <row r="8486" spans="1:15">
      <c r="A8486" t="s">
        <v>11</v>
      </c>
      <c r="B8486" t="s">
        <v>4944</v>
      </c>
      <c r="C8486" t="s">
        <v>9184</v>
      </c>
      <c r="D8486" t="s">
        <v>5006</v>
      </c>
      <c r="E8486" t="s">
        <v>150</v>
      </c>
      <c r="G8486" t="s">
        <v>8474</v>
      </c>
      <c r="H8486" t="s">
        <v>152</v>
      </c>
      <c r="I8486" s="1">
        <v>45444</v>
      </c>
      <c r="K8486" s="66">
        <v>0</v>
      </c>
      <c r="L8486" t="s">
        <v>92</v>
      </c>
      <c r="M8486" s="66">
        <v>17511</v>
      </c>
      <c r="N8486" s="66">
        <v>0</v>
      </c>
      <c r="O8486" s="1" t="s">
        <v>13126</v>
      </c>
    </row>
    <row r="8487" spans="1:15">
      <c r="A8487" t="s">
        <v>11</v>
      </c>
      <c r="B8487" t="s">
        <v>4944</v>
      </c>
      <c r="C8487" t="s">
        <v>9185</v>
      </c>
      <c r="D8487" t="s">
        <v>5006</v>
      </c>
      <c r="E8487" t="s">
        <v>150</v>
      </c>
      <c r="G8487" t="s">
        <v>8474</v>
      </c>
      <c r="H8487" t="s">
        <v>152</v>
      </c>
      <c r="I8487" s="1">
        <v>45444</v>
      </c>
      <c r="K8487" s="66">
        <v>0</v>
      </c>
      <c r="L8487" t="s">
        <v>92</v>
      </c>
      <c r="M8487" s="66">
        <v>17511</v>
      </c>
      <c r="N8487" s="66">
        <v>0</v>
      </c>
      <c r="O8487" s="1" t="s">
        <v>13126</v>
      </c>
    </row>
    <row r="8488" spans="1:15">
      <c r="A8488" t="s">
        <v>11</v>
      </c>
      <c r="B8488" t="s">
        <v>4944</v>
      </c>
      <c r="C8488" t="s">
        <v>9186</v>
      </c>
      <c r="D8488" t="s">
        <v>5006</v>
      </c>
      <c r="E8488" t="s">
        <v>150</v>
      </c>
      <c r="G8488" t="s">
        <v>8474</v>
      </c>
      <c r="H8488" t="s">
        <v>152</v>
      </c>
      <c r="I8488" s="1">
        <v>45444</v>
      </c>
      <c r="K8488" s="66">
        <v>0</v>
      </c>
      <c r="L8488" t="s">
        <v>92</v>
      </c>
      <c r="M8488" s="66">
        <v>7316</v>
      </c>
      <c r="N8488" s="66">
        <v>0</v>
      </c>
      <c r="O8488" s="1" t="s">
        <v>13126</v>
      </c>
    </row>
    <row r="8489" spans="1:15">
      <c r="A8489" t="s">
        <v>11</v>
      </c>
      <c r="B8489" t="s">
        <v>4944</v>
      </c>
      <c r="C8489" t="s">
        <v>9187</v>
      </c>
      <c r="D8489" t="s">
        <v>5006</v>
      </c>
      <c r="E8489" t="s">
        <v>150</v>
      </c>
      <c r="G8489" t="s">
        <v>8474</v>
      </c>
      <c r="H8489" t="s">
        <v>152</v>
      </c>
      <c r="I8489" s="1">
        <v>45444</v>
      </c>
      <c r="K8489" s="66">
        <v>0</v>
      </c>
      <c r="L8489" t="s">
        <v>92</v>
      </c>
      <c r="M8489" s="66">
        <v>9754</v>
      </c>
      <c r="N8489" s="66">
        <v>0</v>
      </c>
      <c r="O8489" s="1" t="s">
        <v>13126</v>
      </c>
    </row>
    <row r="8490" spans="1:15">
      <c r="A8490" t="s">
        <v>11</v>
      </c>
      <c r="B8490" t="s">
        <v>4944</v>
      </c>
      <c r="C8490" t="s">
        <v>9188</v>
      </c>
      <c r="D8490" t="s">
        <v>5006</v>
      </c>
      <c r="E8490" t="s">
        <v>150</v>
      </c>
      <c r="G8490" t="s">
        <v>8474</v>
      </c>
      <c r="H8490" t="s">
        <v>152</v>
      </c>
      <c r="I8490" s="1">
        <v>45444</v>
      </c>
      <c r="K8490" s="66">
        <v>0</v>
      </c>
      <c r="L8490" t="s">
        <v>92</v>
      </c>
      <c r="M8490" s="66">
        <v>7316</v>
      </c>
      <c r="N8490" s="66">
        <v>0</v>
      </c>
      <c r="O8490" s="1" t="s">
        <v>13126</v>
      </c>
    </row>
    <row r="8491" spans="1:15">
      <c r="A8491" t="s">
        <v>11</v>
      </c>
      <c r="B8491" t="s">
        <v>4944</v>
      </c>
      <c r="C8491" t="s">
        <v>9189</v>
      </c>
      <c r="D8491" t="s">
        <v>5006</v>
      </c>
      <c r="E8491" t="s">
        <v>150</v>
      </c>
      <c r="G8491" t="s">
        <v>8474</v>
      </c>
      <c r="H8491" t="s">
        <v>152</v>
      </c>
      <c r="I8491" s="1">
        <v>45444</v>
      </c>
      <c r="K8491" s="66">
        <v>0</v>
      </c>
      <c r="L8491" t="s">
        <v>92</v>
      </c>
      <c r="M8491" s="66">
        <v>7316</v>
      </c>
      <c r="N8491" s="66">
        <v>0</v>
      </c>
      <c r="O8491" s="1" t="s">
        <v>13126</v>
      </c>
    </row>
    <row r="8492" spans="1:15">
      <c r="A8492" t="s">
        <v>11</v>
      </c>
      <c r="B8492" t="s">
        <v>4944</v>
      </c>
      <c r="C8492" t="s">
        <v>9190</v>
      </c>
      <c r="D8492" t="s">
        <v>5006</v>
      </c>
      <c r="E8492" t="s">
        <v>150</v>
      </c>
      <c r="G8492" t="s">
        <v>8474</v>
      </c>
      <c r="H8492" t="s">
        <v>152</v>
      </c>
      <c r="I8492" s="1">
        <v>45444</v>
      </c>
      <c r="K8492" s="66">
        <v>0</v>
      </c>
      <c r="L8492" t="s">
        <v>92</v>
      </c>
      <c r="M8492" s="66">
        <v>7316</v>
      </c>
      <c r="N8492" s="66">
        <v>0</v>
      </c>
      <c r="O8492" s="1" t="s">
        <v>13126</v>
      </c>
    </row>
    <row r="8493" spans="1:15">
      <c r="A8493" t="s">
        <v>11</v>
      </c>
      <c r="B8493" t="s">
        <v>4944</v>
      </c>
      <c r="C8493" t="s">
        <v>9191</v>
      </c>
      <c r="D8493" t="s">
        <v>5006</v>
      </c>
      <c r="E8493" t="s">
        <v>150</v>
      </c>
      <c r="G8493" t="s">
        <v>8474</v>
      </c>
      <c r="H8493" t="s">
        <v>152</v>
      </c>
      <c r="I8493" s="1">
        <v>45444</v>
      </c>
      <c r="K8493" s="66">
        <v>0</v>
      </c>
      <c r="L8493" t="s">
        <v>92</v>
      </c>
      <c r="M8493" s="66">
        <v>9754</v>
      </c>
      <c r="N8493" s="66">
        <v>0</v>
      </c>
      <c r="O8493" s="1" t="s">
        <v>13126</v>
      </c>
    </row>
    <row r="8494" spans="1:15">
      <c r="A8494" t="s">
        <v>11</v>
      </c>
      <c r="B8494" t="s">
        <v>4944</v>
      </c>
      <c r="C8494" t="s">
        <v>9192</v>
      </c>
      <c r="D8494" t="s">
        <v>5006</v>
      </c>
      <c r="E8494" t="s">
        <v>150</v>
      </c>
      <c r="G8494" t="s">
        <v>8474</v>
      </c>
      <c r="H8494" t="s">
        <v>152</v>
      </c>
      <c r="I8494" s="1">
        <v>45444</v>
      </c>
      <c r="K8494" s="66">
        <v>0</v>
      </c>
      <c r="L8494" t="s">
        <v>92</v>
      </c>
      <c r="M8494" s="66">
        <v>9754</v>
      </c>
      <c r="N8494" s="66">
        <v>0</v>
      </c>
      <c r="O8494" s="1" t="s">
        <v>13126</v>
      </c>
    </row>
    <row r="8495" spans="1:15">
      <c r="A8495" t="s">
        <v>11</v>
      </c>
      <c r="B8495" t="s">
        <v>4944</v>
      </c>
      <c r="C8495" t="s">
        <v>9193</v>
      </c>
      <c r="D8495" t="s">
        <v>5006</v>
      </c>
      <c r="E8495" t="s">
        <v>150</v>
      </c>
      <c r="G8495" t="s">
        <v>8474</v>
      </c>
      <c r="H8495" t="s">
        <v>152</v>
      </c>
      <c r="I8495" s="1">
        <v>45444</v>
      </c>
      <c r="K8495" s="66">
        <v>0</v>
      </c>
      <c r="L8495" t="s">
        <v>92</v>
      </c>
      <c r="M8495" s="66">
        <v>7316</v>
      </c>
      <c r="N8495" s="66">
        <v>0</v>
      </c>
      <c r="O8495" s="1" t="s">
        <v>13126</v>
      </c>
    </row>
    <row r="8496" spans="1:15">
      <c r="A8496" t="s">
        <v>11</v>
      </c>
      <c r="B8496" t="s">
        <v>4944</v>
      </c>
      <c r="C8496" t="s">
        <v>9194</v>
      </c>
      <c r="D8496" t="s">
        <v>5006</v>
      </c>
      <c r="E8496" t="s">
        <v>150</v>
      </c>
      <c r="G8496" t="s">
        <v>8474</v>
      </c>
      <c r="H8496" t="s">
        <v>152</v>
      </c>
      <c r="I8496" s="1">
        <v>45444</v>
      </c>
      <c r="K8496" s="66">
        <v>0</v>
      </c>
      <c r="L8496" t="s">
        <v>92</v>
      </c>
      <c r="M8496" s="66">
        <v>9754</v>
      </c>
      <c r="N8496" s="66">
        <v>0</v>
      </c>
      <c r="O8496" s="1" t="s">
        <v>13126</v>
      </c>
    </row>
    <row r="8497" spans="1:15">
      <c r="A8497" t="s">
        <v>11</v>
      </c>
      <c r="B8497" t="s">
        <v>4944</v>
      </c>
      <c r="C8497" t="s">
        <v>9195</v>
      </c>
      <c r="D8497" t="s">
        <v>5006</v>
      </c>
      <c r="E8497" t="s">
        <v>150</v>
      </c>
      <c r="G8497" t="s">
        <v>8474</v>
      </c>
      <c r="H8497" t="s">
        <v>152</v>
      </c>
      <c r="I8497" s="1">
        <v>45444</v>
      </c>
      <c r="K8497" s="66">
        <v>0</v>
      </c>
      <c r="L8497" t="s">
        <v>92</v>
      </c>
      <c r="M8497" s="66">
        <v>27362</v>
      </c>
      <c r="N8497" s="66">
        <v>0</v>
      </c>
      <c r="O8497" s="1" t="s">
        <v>13126</v>
      </c>
    </row>
    <row r="8498" spans="1:15">
      <c r="A8498" t="s">
        <v>11</v>
      </c>
      <c r="B8498" t="s">
        <v>4944</v>
      </c>
      <c r="C8498" t="s">
        <v>9196</v>
      </c>
      <c r="D8498" t="s">
        <v>5006</v>
      </c>
      <c r="E8498" t="s">
        <v>150</v>
      </c>
      <c r="G8498" t="s">
        <v>8474</v>
      </c>
      <c r="H8498" t="s">
        <v>152</v>
      </c>
      <c r="I8498" s="1">
        <v>45444</v>
      </c>
      <c r="K8498" s="66">
        <v>0</v>
      </c>
      <c r="L8498" t="s">
        <v>92</v>
      </c>
      <c r="M8498" s="66">
        <v>27362</v>
      </c>
      <c r="N8498" s="66">
        <v>0</v>
      </c>
      <c r="O8498" s="1" t="s">
        <v>13126</v>
      </c>
    </row>
    <row r="8499" spans="1:15">
      <c r="A8499" t="s">
        <v>11</v>
      </c>
      <c r="B8499" t="s">
        <v>4944</v>
      </c>
      <c r="C8499" t="s">
        <v>9196</v>
      </c>
      <c r="D8499" t="s">
        <v>5006</v>
      </c>
      <c r="E8499" t="s">
        <v>150</v>
      </c>
      <c r="G8499" t="s">
        <v>8474</v>
      </c>
      <c r="H8499" t="s">
        <v>152</v>
      </c>
      <c r="I8499" s="1">
        <v>45444</v>
      </c>
      <c r="K8499" s="66">
        <v>0</v>
      </c>
      <c r="L8499" t="s">
        <v>92</v>
      </c>
      <c r="M8499" s="66">
        <v>27362</v>
      </c>
      <c r="N8499" s="66">
        <v>0</v>
      </c>
      <c r="O8499" s="1" t="s">
        <v>13126</v>
      </c>
    </row>
    <row r="8500" spans="1:15">
      <c r="A8500" t="s">
        <v>11</v>
      </c>
      <c r="B8500" t="s">
        <v>4944</v>
      </c>
      <c r="C8500" t="s">
        <v>9197</v>
      </c>
      <c r="D8500" t="s">
        <v>5006</v>
      </c>
      <c r="E8500" t="s">
        <v>150</v>
      </c>
      <c r="G8500" t="s">
        <v>8474</v>
      </c>
      <c r="H8500" t="s">
        <v>152</v>
      </c>
      <c r="I8500" s="1">
        <v>45444</v>
      </c>
      <c r="K8500" s="66">
        <v>0</v>
      </c>
      <c r="L8500" t="s">
        <v>92</v>
      </c>
      <c r="M8500" s="66">
        <v>27362</v>
      </c>
      <c r="N8500" s="66">
        <v>0</v>
      </c>
      <c r="O8500" s="1" t="s">
        <v>13126</v>
      </c>
    </row>
    <row r="8501" spans="1:15">
      <c r="A8501" t="s">
        <v>11</v>
      </c>
      <c r="B8501" t="s">
        <v>4944</v>
      </c>
      <c r="C8501" t="s">
        <v>9198</v>
      </c>
      <c r="D8501" t="s">
        <v>5006</v>
      </c>
      <c r="E8501" t="s">
        <v>150</v>
      </c>
      <c r="G8501" t="s">
        <v>8474</v>
      </c>
      <c r="H8501" t="s">
        <v>152</v>
      </c>
      <c r="I8501" s="1">
        <v>45444</v>
      </c>
      <c r="K8501" s="66">
        <v>0</v>
      </c>
      <c r="L8501" t="s">
        <v>92</v>
      </c>
      <c r="M8501" s="66">
        <v>27362</v>
      </c>
      <c r="N8501" s="66">
        <v>0</v>
      </c>
      <c r="O8501" s="1" t="s">
        <v>13126</v>
      </c>
    </row>
    <row r="8502" spans="1:15">
      <c r="A8502" t="s">
        <v>11</v>
      </c>
      <c r="B8502" t="s">
        <v>4944</v>
      </c>
      <c r="C8502" t="s">
        <v>9199</v>
      </c>
      <c r="D8502" t="s">
        <v>5006</v>
      </c>
      <c r="E8502" t="s">
        <v>150</v>
      </c>
      <c r="G8502" t="s">
        <v>8474</v>
      </c>
      <c r="H8502" t="s">
        <v>152</v>
      </c>
      <c r="I8502" s="1">
        <v>45474</v>
      </c>
      <c r="K8502" s="66">
        <v>0</v>
      </c>
      <c r="L8502" t="s">
        <v>92</v>
      </c>
      <c r="M8502" s="66">
        <v>28319.13</v>
      </c>
      <c r="N8502" s="66">
        <v>0</v>
      </c>
      <c r="O8502" s="1" t="s">
        <v>13126</v>
      </c>
    </row>
    <row r="8503" spans="1:15">
      <c r="A8503" t="s">
        <v>11</v>
      </c>
      <c r="B8503" t="s">
        <v>4944</v>
      </c>
      <c r="C8503" t="s">
        <v>9200</v>
      </c>
      <c r="D8503" t="s">
        <v>5006</v>
      </c>
      <c r="E8503" t="s">
        <v>150</v>
      </c>
      <c r="G8503" t="s">
        <v>8474</v>
      </c>
      <c r="H8503" t="s">
        <v>152</v>
      </c>
      <c r="I8503" s="1">
        <v>45474</v>
      </c>
      <c r="K8503" s="66">
        <v>0</v>
      </c>
      <c r="L8503" t="s">
        <v>92</v>
      </c>
      <c r="M8503" s="66">
        <v>28319.13</v>
      </c>
      <c r="N8503" s="66">
        <v>0</v>
      </c>
      <c r="O8503" s="1" t="s">
        <v>13126</v>
      </c>
    </row>
    <row r="8504" spans="1:15">
      <c r="A8504" t="s">
        <v>11</v>
      </c>
      <c r="B8504" t="s">
        <v>4944</v>
      </c>
      <c r="C8504" t="s">
        <v>9201</v>
      </c>
      <c r="D8504" t="s">
        <v>5006</v>
      </c>
      <c r="E8504" t="s">
        <v>150</v>
      </c>
      <c r="G8504" t="s">
        <v>8474</v>
      </c>
      <c r="H8504" t="s">
        <v>152</v>
      </c>
      <c r="I8504" s="1">
        <v>45474</v>
      </c>
      <c r="K8504" s="66">
        <v>0</v>
      </c>
      <c r="L8504" t="s">
        <v>92</v>
      </c>
      <c r="M8504" s="66">
        <v>28319.13</v>
      </c>
      <c r="N8504" s="66">
        <v>0</v>
      </c>
      <c r="O8504" s="1" t="s">
        <v>13126</v>
      </c>
    </row>
    <row r="8505" spans="1:15">
      <c r="A8505" t="s">
        <v>11</v>
      </c>
      <c r="B8505" t="s">
        <v>4944</v>
      </c>
      <c r="C8505" t="s">
        <v>9202</v>
      </c>
      <c r="D8505" t="s">
        <v>5006</v>
      </c>
      <c r="E8505" t="s">
        <v>150</v>
      </c>
      <c r="G8505" t="s">
        <v>8474</v>
      </c>
      <c r="H8505" t="s">
        <v>152</v>
      </c>
      <c r="I8505" s="1">
        <v>45474</v>
      </c>
      <c r="K8505" s="66">
        <v>0</v>
      </c>
      <c r="L8505" t="s">
        <v>92</v>
      </c>
      <c r="M8505" s="66">
        <v>28319.13</v>
      </c>
      <c r="N8505" s="66">
        <v>0</v>
      </c>
      <c r="O8505" s="1" t="s">
        <v>13126</v>
      </c>
    </row>
    <row r="8506" spans="1:15">
      <c r="A8506" t="s">
        <v>11</v>
      </c>
      <c r="B8506" t="s">
        <v>4944</v>
      </c>
      <c r="C8506" t="s">
        <v>9202</v>
      </c>
      <c r="D8506" t="s">
        <v>5006</v>
      </c>
      <c r="E8506" t="s">
        <v>150</v>
      </c>
      <c r="G8506" t="s">
        <v>8474</v>
      </c>
      <c r="H8506" t="s">
        <v>152</v>
      </c>
      <c r="I8506" s="1">
        <v>45474</v>
      </c>
      <c r="K8506" s="66">
        <v>0</v>
      </c>
      <c r="L8506" t="s">
        <v>92</v>
      </c>
      <c r="M8506" s="66">
        <v>28319.13</v>
      </c>
      <c r="N8506" s="66">
        <v>0</v>
      </c>
      <c r="O8506" s="1" t="s">
        <v>13126</v>
      </c>
    </row>
    <row r="8507" spans="1:15">
      <c r="A8507" t="s">
        <v>11</v>
      </c>
      <c r="B8507" t="s">
        <v>4944</v>
      </c>
      <c r="C8507" t="s">
        <v>9203</v>
      </c>
      <c r="D8507" t="s">
        <v>5006</v>
      </c>
      <c r="E8507" t="s">
        <v>150</v>
      </c>
      <c r="G8507" t="s">
        <v>8474</v>
      </c>
      <c r="H8507" t="s">
        <v>152</v>
      </c>
      <c r="I8507" s="1">
        <v>45474</v>
      </c>
      <c r="K8507" s="66">
        <v>0</v>
      </c>
      <c r="L8507" t="s">
        <v>92</v>
      </c>
      <c r="M8507" s="66">
        <v>28319.13</v>
      </c>
      <c r="N8507" s="66">
        <v>0</v>
      </c>
      <c r="O8507" s="1" t="s">
        <v>13126</v>
      </c>
    </row>
    <row r="8508" spans="1:15">
      <c r="A8508" t="s">
        <v>11</v>
      </c>
      <c r="B8508" t="s">
        <v>4944</v>
      </c>
      <c r="C8508" t="s">
        <v>9204</v>
      </c>
      <c r="D8508" t="s">
        <v>5006</v>
      </c>
      <c r="E8508" t="s">
        <v>150</v>
      </c>
      <c r="G8508" t="s">
        <v>8474</v>
      </c>
      <c r="H8508" t="s">
        <v>152</v>
      </c>
      <c r="I8508" s="1">
        <v>45474</v>
      </c>
      <c r="K8508" s="66">
        <v>0</v>
      </c>
      <c r="L8508" t="s">
        <v>92</v>
      </c>
      <c r="M8508" s="66">
        <v>28319.13</v>
      </c>
      <c r="N8508" s="66">
        <v>0</v>
      </c>
      <c r="O8508" s="1" t="s">
        <v>13126</v>
      </c>
    </row>
    <row r="8509" spans="1:15">
      <c r="A8509" t="s">
        <v>11</v>
      </c>
      <c r="B8509" t="s">
        <v>4944</v>
      </c>
      <c r="C8509" t="s">
        <v>9205</v>
      </c>
      <c r="D8509" t="s">
        <v>5006</v>
      </c>
      <c r="E8509" t="s">
        <v>150</v>
      </c>
      <c r="G8509" t="s">
        <v>8474</v>
      </c>
      <c r="H8509" t="s">
        <v>152</v>
      </c>
      <c r="I8509" s="1">
        <v>45474</v>
      </c>
      <c r="K8509" s="66">
        <v>0</v>
      </c>
      <c r="L8509" t="s">
        <v>92</v>
      </c>
      <c r="M8509" s="66">
        <v>28319.13</v>
      </c>
      <c r="N8509" s="66">
        <v>0</v>
      </c>
      <c r="O8509" s="1" t="s">
        <v>13126</v>
      </c>
    </row>
    <row r="8510" spans="1:15">
      <c r="A8510" t="s">
        <v>11</v>
      </c>
      <c r="B8510" t="s">
        <v>4944</v>
      </c>
      <c r="C8510" t="s">
        <v>9206</v>
      </c>
      <c r="D8510" t="s">
        <v>5006</v>
      </c>
      <c r="E8510" t="s">
        <v>150</v>
      </c>
      <c r="G8510" t="s">
        <v>8474</v>
      </c>
      <c r="H8510" t="s">
        <v>152</v>
      </c>
      <c r="I8510" s="1">
        <v>45474</v>
      </c>
      <c r="K8510" s="66">
        <v>0</v>
      </c>
      <c r="L8510" t="s">
        <v>92</v>
      </c>
      <c r="M8510" s="66">
        <v>28319.13</v>
      </c>
      <c r="N8510" s="66">
        <v>0</v>
      </c>
      <c r="O8510" s="1" t="s">
        <v>13126</v>
      </c>
    </row>
    <row r="8511" spans="1:15">
      <c r="A8511" t="s">
        <v>11</v>
      </c>
      <c r="B8511" t="s">
        <v>4944</v>
      </c>
      <c r="C8511" t="s">
        <v>9207</v>
      </c>
      <c r="D8511" t="s">
        <v>5006</v>
      </c>
      <c r="E8511" t="s">
        <v>150</v>
      </c>
      <c r="G8511" t="s">
        <v>8474</v>
      </c>
      <c r="H8511" t="s">
        <v>152</v>
      </c>
      <c r="I8511" s="1">
        <v>45474</v>
      </c>
      <c r="K8511" s="66">
        <v>0</v>
      </c>
      <c r="L8511" t="s">
        <v>92</v>
      </c>
      <c r="M8511" s="66">
        <v>28319.13</v>
      </c>
      <c r="N8511" s="66">
        <v>0</v>
      </c>
      <c r="O8511" s="1" t="s">
        <v>13126</v>
      </c>
    </row>
    <row r="8512" spans="1:15">
      <c r="A8512" t="s">
        <v>11</v>
      </c>
      <c r="B8512" t="s">
        <v>4944</v>
      </c>
      <c r="C8512" t="s">
        <v>9208</v>
      </c>
      <c r="D8512" t="s">
        <v>5006</v>
      </c>
      <c r="E8512" t="s">
        <v>150</v>
      </c>
      <c r="G8512" t="s">
        <v>8474</v>
      </c>
      <c r="H8512" t="s">
        <v>152</v>
      </c>
      <c r="I8512" s="1">
        <v>45474</v>
      </c>
      <c r="K8512" s="66">
        <v>0</v>
      </c>
      <c r="L8512" t="s">
        <v>92</v>
      </c>
      <c r="M8512" s="66">
        <v>28319.13</v>
      </c>
      <c r="N8512" s="66">
        <v>0</v>
      </c>
      <c r="O8512" s="1" t="s">
        <v>13126</v>
      </c>
    </row>
    <row r="8513" spans="1:15">
      <c r="A8513" t="s">
        <v>11</v>
      </c>
      <c r="B8513" t="s">
        <v>4944</v>
      </c>
      <c r="C8513" t="s">
        <v>9209</v>
      </c>
      <c r="D8513" t="s">
        <v>5006</v>
      </c>
      <c r="E8513" t="s">
        <v>150</v>
      </c>
      <c r="G8513" t="s">
        <v>8474</v>
      </c>
      <c r="H8513" t="s">
        <v>152</v>
      </c>
      <c r="I8513" s="1">
        <v>45474</v>
      </c>
      <c r="K8513" s="66">
        <v>0</v>
      </c>
      <c r="L8513" t="s">
        <v>92</v>
      </c>
      <c r="M8513" s="66">
        <v>28319.13</v>
      </c>
      <c r="N8513" s="66">
        <v>0</v>
      </c>
      <c r="O8513" s="1" t="s">
        <v>13126</v>
      </c>
    </row>
    <row r="8514" spans="1:15">
      <c r="A8514" t="s">
        <v>11</v>
      </c>
      <c r="B8514" t="s">
        <v>4944</v>
      </c>
      <c r="C8514" t="s">
        <v>9210</v>
      </c>
      <c r="D8514" t="s">
        <v>5006</v>
      </c>
      <c r="E8514" t="s">
        <v>150</v>
      </c>
      <c r="G8514" t="s">
        <v>8474</v>
      </c>
      <c r="H8514" t="s">
        <v>152</v>
      </c>
      <c r="I8514" s="1">
        <v>45474</v>
      </c>
      <c r="K8514" s="66">
        <v>0</v>
      </c>
      <c r="L8514" t="s">
        <v>92</v>
      </c>
      <c r="M8514" s="66">
        <v>28319.13</v>
      </c>
      <c r="N8514" s="66">
        <v>0</v>
      </c>
      <c r="O8514" s="1" t="s">
        <v>13126</v>
      </c>
    </row>
    <row r="8515" spans="1:15">
      <c r="A8515" t="s">
        <v>11</v>
      </c>
      <c r="B8515" t="s">
        <v>4944</v>
      </c>
      <c r="C8515" t="s">
        <v>9211</v>
      </c>
      <c r="D8515" t="s">
        <v>5006</v>
      </c>
      <c r="E8515" t="s">
        <v>150</v>
      </c>
      <c r="G8515" t="s">
        <v>8474</v>
      </c>
      <c r="H8515" t="s">
        <v>152</v>
      </c>
      <c r="I8515" s="1">
        <v>45474</v>
      </c>
      <c r="K8515" s="66">
        <v>0</v>
      </c>
      <c r="L8515" t="s">
        <v>92</v>
      </c>
      <c r="M8515" s="66">
        <v>28319.13</v>
      </c>
      <c r="N8515" s="66">
        <v>0</v>
      </c>
      <c r="O8515" s="1" t="s">
        <v>13126</v>
      </c>
    </row>
    <row r="8516" spans="1:15">
      <c r="A8516" t="s">
        <v>11</v>
      </c>
      <c r="B8516" t="s">
        <v>4944</v>
      </c>
      <c r="C8516" t="s">
        <v>9212</v>
      </c>
      <c r="D8516" t="s">
        <v>5006</v>
      </c>
      <c r="E8516" t="s">
        <v>150</v>
      </c>
      <c r="G8516" t="s">
        <v>8474</v>
      </c>
      <c r="H8516" t="s">
        <v>152</v>
      </c>
      <c r="I8516" s="1">
        <v>45474</v>
      </c>
      <c r="K8516" s="66">
        <v>0</v>
      </c>
      <c r="L8516" t="s">
        <v>92</v>
      </c>
      <c r="M8516" s="66">
        <v>28319.13</v>
      </c>
      <c r="N8516" s="66">
        <v>0</v>
      </c>
      <c r="O8516" s="1" t="s">
        <v>13126</v>
      </c>
    </row>
    <row r="8517" spans="1:15">
      <c r="A8517" t="s">
        <v>11</v>
      </c>
      <c r="B8517" t="s">
        <v>4944</v>
      </c>
      <c r="C8517" t="s">
        <v>9213</v>
      </c>
      <c r="D8517" t="s">
        <v>5006</v>
      </c>
      <c r="E8517" t="s">
        <v>150</v>
      </c>
      <c r="G8517" t="s">
        <v>8474</v>
      </c>
      <c r="H8517" t="s">
        <v>152</v>
      </c>
      <c r="I8517" s="1">
        <v>45474</v>
      </c>
      <c r="K8517" s="66">
        <v>0</v>
      </c>
      <c r="L8517" t="s">
        <v>92</v>
      </c>
      <c r="M8517" s="66">
        <v>28319.13</v>
      </c>
      <c r="N8517" s="66">
        <v>0</v>
      </c>
      <c r="O8517" s="1" t="s">
        <v>13126</v>
      </c>
    </row>
    <row r="8518" spans="1:15">
      <c r="A8518" t="s">
        <v>11</v>
      </c>
      <c r="B8518" t="s">
        <v>4944</v>
      </c>
      <c r="C8518" t="s">
        <v>9214</v>
      </c>
      <c r="D8518" t="s">
        <v>5006</v>
      </c>
      <c r="E8518" t="s">
        <v>150</v>
      </c>
      <c r="G8518" t="s">
        <v>8474</v>
      </c>
      <c r="H8518" t="s">
        <v>152</v>
      </c>
      <c r="I8518" s="1">
        <v>45474</v>
      </c>
      <c r="K8518" s="66">
        <v>0</v>
      </c>
      <c r="L8518" t="s">
        <v>92</v>
      </c>
      <c r="M8518" s="66">
        <v>28319.13</v>
      </c>
      <c r="N8518" s="66">
        <v>0</v>
      </c>
      <c r="O8518" s="1" t="s">
        <v>13126</v>
      </c>
    </row>
    <row r="8519" spans="1:15">
      <c r="A8519" t="s">
        <v>11</v>
      </c>
      <c r="B8519" t="s">
        <v>4944</v>
      </c>
      <c r="C8519" t="s">
        <v>9215</v>
      </c>
      <c r="D8519" t="s">
        <v>5006</v>
      </c>
      <c r="E8519" t="s">
        <v>150</v>
      </c>
      <c r="G8519" t="s">
        <v>8474</v>
      </c>
      <c r="H8519" t="s">
        <v>152</v>
      </c>
      <c r="I8519" s="1">
        <v>45474</v>
      </c>
      <c r="K8519" s="66">
        <v>0</v>
      </c>
      <c r="L8519" t="s">
        <v>92</v>
      </c>
      <c r="M8519" s="66">
        <v>28319.13</v>
      </c>
      <c r="N8519" s="66">
        <v>0</v>
      </c>
      <c r="O8519" s="1" t="s">
        <v>13126</v>
      </c>
    </row>
    <row r="8520" spans="1:15">
      <c r="A8520" t="s">
        <v>11</v>
      </c>
      <c r="B8520" t="s">
        <v>4944</v>
      </c>
      <c r="C8520" t="s">
        <v>9216</v>
      </c>
      <c r="D8520" t="s">
        <v>5006</v>
      </c>
      <c r="E8520" t="s">
        <v>150</v>
      </c>
      <c r="G8520" t="s">
        <v>8474</v>
      </c>
      <c r="H8520" t="s">
        <v>152</v>
      </c>
      <c r="I8520" s="1">
        <v>45474</v>
      </c>
      <c r="K8520" s="66">
        <v>0</v>
      </c>
      <c r="L8520" t="s">
        <v>92</v>
      </c>
      <c r="M8520" s="66">
        <v>28319.13</v>
      </c>
      <c r="N8520" s="66">
        <v>0</v>
      </c>
      <c r="O8520" s="1" t="s">
        <v>13126</v>
      </c>
    </row>
    <row r="8521" spans="1:15">
      <c r="A8521" t="s">
        <v>11</v>
      </c>
      <c r="B8521" t="s">
        <v>4944</v>
      </c>
      <c r="C8521" t="s">
        <v>9217</v>
      </c>
      <c r="D8521" t="s">
        <v>5006</v>
      </c>
      <c r="E8521" t="s">
        <v>150</v>
      </c>
      <c r="G8521" t="s">
        <v>8474</v>
      </c>
      <c r="H8521" t="s">
        <v>152</v>
      </c>
      <c r="I8521" s="1">
        <v>45474</v>
      </c>
      <c r="K8521" s="66">
        <v>0</v>
      </c>
      <c r="L8521" t="s">
        <v>92</v>
      </c>
      <c r="M8521" s="66">
        <v>25891.62</v>
      </c>
      <c r="N8521" s="66">
        <v>0</v>
      </c>
      <c r="O8521" s="1" t="s">
        <v>13126</v>
      </c>
    </row>
    <row r="8522" spans="1:15">
      <c r="A8522" t="s">
        <v>11</v>
      </c>
      <c r="B8522" t="s">
        <v>4944</v>
      </c>
      <c r="C8522" t="s">
        <v>9218</v>
      </c>
      <c r="D8522" t="s">
        <v>5006</v>
      </c>
      <c r="E8522" t="s">
        <v>150</v>
      </c>
      <c r="G8522" t="s">
        <v>8474</v>
      </c>
      <c r="H8522" t="s">
        <v>152</v>
      </c>
      <c r="I8522" s="1">
        <v>45474</v>
      </c>
      <c r="K8522" s="66">
        <v>0</v>
      </c>
      <c r="L8522" t="s">
        <v>92</v>
      </c>
      <c r="M8522" s="66">
        <v>28319.13</v>
      </c>
      <c r="N8522" s="66">
        <v>0</v>
      </c>
      <c r="O8522" s="1" t="s">
        <v>13126</v>
      </c>
    </row>
    <row r="8523" spans="1:15">
      <c r="A8523" t="s">
        <v>11</v>
      </c>
      <c r="B8523" t="s">
        <v>4944</v>
      </c>
      <c r="C8523" t="s">
        <v>9219</v>
      </c>
      <c r="D8523" t="s">
        <v>5006</v>
      </c>
      <c r="E8523" t="s">
        <v>150</v>
      </c>
      <c r="G8523" t="s">
        <v>8474</v>
      </c>
      <c r="H8523" t="s">
        <v>152</v>
      </c>
      <c r="I8523" s="1">
        <v>45474</v>
      </c>
      <c r="K8523" s="66">
        <v>0</v>
      </c>
      <c r="L8523" t="s">
        <v>92</v>
      </c>
      <c r="M8523" s="66">
        <v>28319.13</v>
      </c>
      <c r="N8523" s="66">
        <v>0</v>
      </c>
      <c r="O8523" s="1" t="s">
        <v>13126</v>
      </c>
    </row>
    <row r="8524" spans="1:15">
      <c r="A8524" t="s">
        <v>11</v>
      </c>
      <c r="B8524" t="s">
        <v>4944</v>
      </c>
      <c r="C8524" t="s">
        <v>9220</v>
      </c>
      <c r="D8524" t="s">
        <v>5006</v>
      </c>
      <c r="E8524" t="s">
        <v>150</v>
      </c>
      <c r="G8524" t="s">
        <v>8474</v>
      </c>
      <c r="H8524" t="s">
        <v>152</v>
      </c>
      <c r="I8524" s="1">
        <v>45474</v>
      </c>
      <c r="K8524" s="66">
        <v>0</v>
      </c>
      <c r="L8524" t="s">
        <v>92</v>
      </c>
      <c r="M8524" s="66">
        <v>28319.13</v>
      </c>
      <c r="N8524" s="66">
        <v>0</v>
      </c>
      <c r="O8524" s="1" t="s">
        <v>13126</v>
      </c>
    </row>
    <row r="8525" spans="1:15">
      <c r="A8525" t="s">
        <v>11</v>
      </c>
      <c r="B8525" t="s">
        <v>4944</v>
      </c>
      <c r="C8525" t="s">
        <v>9221</v>
      </c>
      <c r="D8525" t="s">
        <v>5006</v>
      </c>
      <c r="E8525" t="s">
        <v>150</v>
      </c>
      <c r="G8525" t="s">
        <v>8474</v>
      </c>
      <c r="H8525" t="s">
        <v>152</v>
      </c>
      <c r="I8525" s="1">
        <v>45474</v>
      </c>
      <c r="K8525" s="66">
        <v>0</v>
      </c>
      <c r="L8525" t="s">
        <v>92</v>
      </c>
      <c r="M8525" s="66">
        <v>28319.13</v>
      </c>
      <c r="N8525" s="66">
        <v>0</v>
      </c>
      <c r="O8525" s="1" t="s">
        <v>13126</v>
      </c>
    </row>
    <row r="8526" spans="1:15">
      <c r="A8526" t="s">
        <v>11</v>
      </c>
      <c r="B8526" t="s">
        <v>4944</v>
      </c>
      <c r="C8526" t="s">
        <v>9222</v>
      </c>
      <c r="D8526" t="s">
        <v>5006</v>
      </c>
      <c r="E8526" t="s">
        <v>150</v>
      </c>
      <c r="G8526" t="s">
        <v>8474</v>
      </c>
      <c r="H8526" t="s">
        <v>152</v>
      </c>
      <c r="I8526" s="1">
        <v>45474</v>
      </c>
      <c r="K8526" s="66">
        <v>0</v>
      </c>
      <c r="L8526" t="s">
        <v>92</v>
      </c>
      <c r="M8526" s="66">
        <v>28319.13</v>
      </c>
      <c r="N8526" s="66">
        <v>0</v>
      </c>
      <c r="O8526" s="1" t="s">
        <v>13126</v>
      </c>
    </row>
    <row r="8527" spans="1:15">
      <c r="A8527" t="s">
        <v>11</v>
      </c>
      <c r="B8527" t="s">
        <v>4944</v>
      </c>
      <c r="C8527" t="s">
        <v>9223</v>
      </c>
      <c r="D8527" t="s">
        <v>5006</v>
      </c>
      <c r="E8527" t="s">
        <v>150</v>
      </c>
      <c r="G8527" t="s">
        <v>8474</v>
      </c>
      <c r="H8527" t="s">
        <v>152</v>
      </c>
      <c r="I8527" s="1">
        <v>45474</v>
      </c>
      <c r="K8527" s="66">
        <v>0</v>
      </c>
      <c r="L8527" t="s">
        <v>92</v>
      </c>
      <c r="M8527" s="66">
        <v>28319.13</v>
      </c>
      <c r="N8527" s="66">
        <v>0</v>
      </c>
      <c r="O8527" s="1" t="s">
        <v>13126</v>
      </c>
    </row>
    <row r="8528" spans="1:15">
      <c r="A8528" t="s">
        <v>11</v>
      </c>
      <c r="B8528" t="s">
        <v>4944</v>
      </c>
      <c r="C8528" t="s">
        <v>9224</v>
      </c>
      <c r="D8528" t="s">
        <v>5006</v>
      </c>
      <c r="E8528" t="s">
        <v>150</v>
      </c>
      <c r="G8528" t="s">
        <v>8474</v>
      </c>
      <c r="H8528" t="s">
        <v>152</v>
      </c>
      <c r="I8528" s="1">
        <v>45474</v>
      </c>
      <c r="K8528" s="66">
        <v>0</v>
      </c>
      <c r="L8528" t="s">
        <v>92</v>
      </c>
      <c r="M8528" s="66">
        <v>28319.13</v>
      </c>
      <c r="N8528" s="66">
        <v>0</v>
      </c>
      <c r="O8528" s="1" t="s">
        <v>13126</v>
      </c>
    </row>
    <row r="8529" spans="1:15">
      <c r="A8529" t="s">
        <v>11</v>
      </c>
      <c r="B8529" t="s">
        <v>4944</v>
      </c>
      <c r="C8529" t="s">
        <v>9225</v>
      </c>
      <c r="D8529" t="s">
        <v>5006</v>
      </c>
      <c r="E8529" t="s">
        <v>150</v>
      </c>
      <c r="G8529" t="s">
        <v>8474</v>
      </c>
      <c r="H8529" t="s">
        <v>152</v>
      </c>
      <c r="I8529" s="1">
        <v>45474</v>
      </c>
      <c r="K8529" s="66">
        <v>0</v>
      </c>
      <c r="L8529" t="s">
        <v>92</v>
      </c>
      <c r="M8529" s="66">
        <v>28319.13</v>
      </c>
      <c r="N8529" s="66">
        <v>0</v>
      </c>
      <c r="O8529" s="1" t="s">
        <v>13126</v>
      </c>
    </row>
    <row r="8530" spans="1:15">
      <c r="A8530" t="s">
        <v>11</v>
      </c>
      <c r="B8530" t="s">
        <v>4944</v>
      </c>
      <c r="C8530" t="s">
        <v>9226</v>
      </c>
      <c r="D8530" t="s">
        <v>5006</v>
      </c>
      <c r="E8530" t="s">
        <v>150</v>
      </c>
      <c r="G8530" t="s">
        <v>8474</v>
      </c>
      <c r="H8530" t="s">
        <v>152</v>
      </c>
      <c r="I8530" s="1">
        <v>45474</v>
      </c>
      <c r="K8530" s="66">
        <v>0</v>
      </c>
      <c r="L8530" t="s">
        <v>92</v>
      </c>
      <c r="M8530" s="66">
        <v>28319.13</v>
      </c>
      <c r="N8530" s="66">
        <v>0</v>
      </c>
      <c r="O8530" s="1" t="s">
        <v>13126</v>
      </c>
    </row>
    <row r="8531" spans="1:15">
      <c r="A8531" t="s">
        <v>11</v>
      </c>
      <c r="B8531" t="s">
        <v>4944</v>
      </c>
      <c r="C8531" t="s">
        <v>9227</v>
      </c>
      <c r="D8531" t="s">
        <v>5006</v>
      </c>
      <c r="E8531" t="s">
        <v>150</v>
      </c>
      <c r="G8531" t="s">
        <v>8474</v>
      </c>
      <c r="H8531" t="s">
        <v>152</v>
      </c>
      <c r="I8531" s="1">
        <v>45474</v>
      </c>
      <c r="K8531" s="66">
        <v>0</v>
      </c>
      <c r="L8531" t="s">
        <v>92</v>
      </c>
      <c r="M8531" s="66">
        <v>28319.13</v>
      </c>
      <c r="N8531" s="66">
        <v>0</v>
      </c>
      <c r="O8531" s="1" t="s">
        <v>13126</v>
      </c>
    </row>
    <row r="8532" spans="1:15">
      <c r="A8532" t="s">
        <v>11</v>
      </c>
      <c r="B8532" t="s">
        <v>4944</v>
      </c>
      <c r="C8532" t="s">
        <v>9228</v>
      </c>
      <c r="D8532" t="s">
        <v>5006</v>
      </c>
      <c r="E8532" t="s">
        <v>150</v>
      </c>
      <c r="G8532" t="s">
        <v>8474</v>
      </c>
      <c r="H8532" t="s">
        <v>152</v>
      </c>
      <c r="I8532" s="1">
        <v>45474</v>
      </c>
      <c r="K8532" s="66">
        <v>0</v>
      </c>
      <c r="L8532" t="s">
        <v>92</v>
      </c>
      <c r="M8532" s="66">
        <v>25891.62</v>
      </c>
      <c r="N8532" s="66">
        <v>0</v>
      </c>
      <c r="O8532" s="1" t="s">
        <v>13126</v>
      </c>
    </row>
    <row r="8533" spans="1:15">
      <c r="A8533" t="s">
        <v>11</v>
      </c>
      <c r="B8533" t="s">
        <v>4944</v>
      </c>
      <c r="C8533" t="s">
        <v>9229</v>
      </c>
      <c r="D8533" t="s">
        <v>5006</v>
      </c>
      <c r="E8533" t="s">
        <v>150</v>
      </c>
      <c r="G8533" t="s">
        <v>8474</v>
      </c>
      <c r="H8533" t="s">
        <v>152</v>
      </c>
      <c r="I8533" s="1">
        <v>45474</v>
      </c>
      <c r="K8533" s="66">
        <v>0</v>
      </c>
      <c r="L8533" t="s">
        <v>92</v>
      </c>
      <c r="M8533" s="66">
        <v>28319.13</v>
      </c>
      <c r="N8533" s="66">
        <v>0</v>
      </c>
      <c r="O8533" s="1" t="s">
        <v>13126</v>
      </c>
    </row>
    <row r="8534" spans="1:15">
      <c r="A8534" t="s">
        <v>11</v>
      </c>
      <c r="B8534" t="s">
        <v>4944</v>
      </c>
      <c r="C8534" t="s">
        <v>9230</v>
      </c>
      <c r="D8534" t="s">
        <v>5006</v>
      </c>
      <c r="E8534" t="s">
        <v>150</v>
      </c>
      <c r="G8534" t="s">
        <v>8474</v>
      </c>
      <c r="H8534" t="s">
        <v>152</v>
      </c>
      <c r="I8534" s="1">
        <v>45474</v>
      </c>
      <c r="K8534" s="66">
        <v>0</v>
      </c>
      <c r="L8534" t="s">
        <v>92</v>
      </c>
      <c r="M8534" s="66">
        <v>28319.13</v>
      </c>
      <c r="N8534" s="66">
        <v>0</v>
      </c>
      <c r="O8534" s="1" t="s">
        <v>13126</v>
      </c>
    </row>
    <row r="8535" spans="1:15">
      <c r="A8535" t="s">
        <v>11</v>
      </c>
      <c r="B8535" t="s">
        <v>4944</v>
      </c>
      <c r="C8535" t="s">
        <v>9231</v>
      </c>
      <c r="D8535" t="s">
        <v>5006</v>
      </c>
      <c r="E8535" t="s">
        <v>150</v>
      </c>
      <c r="G8535" t="s">
        <v>8474</v>
      </c>
      <c r="H8535" t="s">
        <v>152</v>
      </c>
      <c r="I8535" s="1">
        <v>45474</v>
      </c>
      <c r="K8535" s="66">
        <v>0</v>
      </c>
      <c r="L8535" t="s">
        <v>92</v>
      </c>
      <c r="M8535" s="66">
        <v>28319.13</v>
      </c>
      <c r="N8535" s="66">
        <v>0</v>
      </c>
      <c r="O8535" s="1" t="s">
        <v>13126</v>
      </c>
    </row>
    <row r="8536" spans="1:15">
      <c r="A8536" t="s">
        <v>11</v>
      </c>
      <c r="B8536" t="s">
        <v>4944</v>
      </c>
      <c r="C8536" t="s">
        <v>9232</v>
      </c>
      <c r="D8536" t="s">
        <v>5006</v>
      </c>
      <c r="E8536" t="s">
        <v>150</v>
      </c>
      <c r="G8536" t="s">
        <v>8474</v>
      </c>
      <c r="H8536" t="s">
        <v>152</v>
      </c>
      <c r="I8536" s="1">
        <v>45474</v>
      </c>
      <c r="K8536" s="66">
        <v>0</v>
      </c>
      <c r="L8536" t="s">
        <v>92</v>
      </c>
      <c r="M8536" s="66">
        <v>28319.13</v>
      </c>
      <c r="N8536" s="66">
        <v>0</v>
      </c>
      <c r="O8536" s="1" t="s">
        <v>13126</v>
      </c>
    </row>
    <row r="8537" spans="1:15">
      <c r="A8537" t="s">
        <v>11</v>
      </c>
      <c r="B8537" t="s">
        <v>4944</v>
      </c>
      <c r="C8537" t="s">
        <v>9233</v>
      </c>
      <c r="D8537" t="s">
        <v>5006</v>
      </c>
      <c r="E8537" t="s">
        <v>150</v>
      </c>
      <c r="G8537" t="s">
        <v>8474</v>
      </c>
      <c r="H8537" t="s">
        <v>152</v>
      </c>
      <c r="I8537" s="1">
        <v>45474</v>
      </c>
      <c r="K8537" s="66">
        <v>0</v>
      </c>
      <c r="L8537" t="s">
        <v>92</v>
      </c>
      <c r="M8537" s="66">
        <v>28319.13</v>
      </c>
      <c r="N8537" s="66">
        <v>0</v>
      </c>
      <c r="O8537" s="1" t="s">
        <v>13126</v>
      </c>
    </row>
    <row r="8538" spans="1:15">
      <c r="A8538" t="s">
        <v>11</v>
      </c>
      <c r="B8538" t="s">
        <v>4944</v>
      </c>
      <c r="C8538" t="s">
        <v>9092</v>
      </c>
      <c r="D8538" t="s">
        <v>5006</v>
      </c>
      <c r="E8538" t="s">
        <v>150</v>
      </c>
      <c r="G8538" t="s">
        <v>8474</v>
      </c>
      <c r="H8538" t="s">
        <v>152</v>
      </c>
      <c r="I8538" s="1">
        <v>45444</v>
      </c>
      <c r="K8538" s="66">
        <v>0</v>
      </c>
      <c r="L8538" t="s">
        <v>92</v>
      </c>
      <c r="M8538" s="66">
        <v>2530.5500000000002</v>
      </c>
      <c r="N8538" s="66">
        <v>0</v>
      </c>
      <c r="O8538" s="1" t="s">
        <v>13126</v>
      </c>
    </row>
    <row r="8539" spans="1:15">
      <c r="A8539" t="s">
        <v>11</v>
      </c>
      <c r="B8539" t="s">
        <v>4944</v>
      </c>
      <c r="C8539" t="s">
        <v>9093</v>
      </c>
      <c r="D8539" t="s">
        <v>5006</v>
      </c>
      <c r="E8539" t="s">
        <v>150</v>
      </c>
      <c r="G8539" t="s">
        <v>8474</v>
      </c>
      <c r="H8539" t="s">
        <v>152</v>
      </c>
      <c r="I8539" s="1">
        <v>45444</v>
      </c>
      <c r="K8539" s="66">
        <v>0</v>
      </c>
      <c r="L8539" t="s">
        <v>92</v>
      </c>
      <c r="M8539" s="66">
        <v>2530.56</v>
      </c>
      <c r="N8539" s="66">
        <v>0</v>
      </c>
      <c r="O8539" s="1" t="s">
        <v>13126</v>
      </c>
    </row>
    <row r="8540" spans="1:15">
      <c r="A8540" t="s">
        <v>11</v>
      </c>
      <c r="B8540" t="s">
        <v>4944</v>
      </c>
      <c r="C8540" t="s">
        <v>9094</v>
      </c>
      <c r="D8540" t="s">
        <v>5006</v>
      </c>
      <c r="E8540" t="s">
        <v>150</v>
      </c>
      <c r="G8540" t="s">
        <v>8474</v>
      </c>
      <c r="H8540" t="s">
        <v>152</v>
      </c>
      <c r="I8540" s="1">
        <v>45444</v>
      </c>
      <c r="K8540" s="66">
        <v>0</v>
      </c>
      <c r="L8540" t="s">
        <v>92</v>
      </c>
      <c r="M8540" s="66">
        <v>1342.32</v>
      </c>
      <c r="N8540" s="66">
        <v>0</v>
      </c>
      <c r="O8540" s="1" t="s">
        <v>13126</v>
      </c>
    </row>
    <row r="8541" spans="1:15">
      <c r="A8541" t="s">
        <v>11</v>
      </c>
      <c r="B8541" t="s">
        <v>4944</v>
      </c>
      <c r="C8541" t="s">
        <v>9095</v>
      </c>
      <c r="D8541" t="s">
        <v>5006</v>
      </c>
      <c r="E8541" t="s">
        <v>150</v>
      </c>
      <c r="G8541" t="s">
        <v>8474</v>
      </c>
      <c r="H8541" t="s">
        <v>152</v>
      </c>
      <c r="I8541" s="1">
        <v>45444</v>
      </c>
      <c r="K8541" s="66">
        <v>0</v>
      </c>
      <c r="L8541" t="s">
        <v>92</v>
      </c>
      <c r="M8541" s="66">
        <v>1342.32</v>
      </c>
      <c r="N8541" s="66">
        <v>0</v>
      </c>
      <c r="O8541" s="1" t="s">
        <v>13126</v>
      </c>
    </row>
    <row r="8542" spans="1:15">
      <c r="A8542" t="s">
        <v>11</v>
      </c>
      <c r="B8542" t="s">
        <v>4944</v>
      </c>
      <c r="C8542" t="s">
        <v>9096</v>
      </c>
      <c r="D8542" t="s">
        <v>5006</v>
      </c>
      <c r="E8542" t="s">
        <v>150</v>
      </c>
      <c r="G8542" t="s">
        <v>8474</v>
      </c>
      <c r="H8542" t="s">
        <v>152</v>
      </c>
      <c r="I8542" s="1">
        <v>45444</v>
      </c>
      <c r="K8542" s="66">
        <v>0</v>
      </c>
      <c r="L8542" t="s">
        <v>92</v>
      </c>
      <c r="M8542" s="66">
        <v>1342.32</v>
      </c>
      <c r="N8542" s="66">
        <v>0</v>
      </c>
      <c r="O8542" s="1" t="s">
        <v>13126</v>
      </c>
    </row>
    <row r="8543" spans="1:15">
      <c r="A8543" t="s">
        <v>11</v>
      </c>
      <c r="B8543" t="s">
        <v>4944</v>
      </c>
      <c r="C8543" t="s">
        <v>9097</v>
      </c>
      <c r="D8543" t="s">
        <v>5006</v>
      </c>
      <c r="E8543" t="s">
        <v>150</v>
      </c>
      <c r="G8543" t="s">
        <v>8474</v>
      </c>
      <c r="H8543" t="s">
        <v>152</v>
      </c>
      <c r="I8543" s="1">
        <v>45444</v>
      </c>
      <c r="K8543" s="66">
        <v>0</v>
      </c>
      <c r="L8543" t="s">
        <v>92</v>
      </c>
      <c r="M8543" s="66">
        <v>1342.32</v>
      </c>
      <c r="N8543" s="66">
        <v>0</v>
      </c>
      <c r="O8543" s="1" t="s">
        <v>13126</v>
      </c>
    </row>
    <row r="8544" spans="1:15">
      <c r="A8544" t="s">
        <v>11</v>
      </c>
      <c r="B8544" t="s">
        <v>4944</v>
      </c>
      <c r="C8544" t="s">
        <v>9098</v>
      </c>
      <c r="D8544" t="s">
        <v>5006</v>
      </c>
      <c r="E8544" t="s">
        <v>150</v>
      </c>
      <c r="G8544" t="s">
        <v>8474</v>
      </c>
      <c r="H8544" t="s">
        <v>152</v>
      </c>
      <c r="I8544" s="1">
        <v>45444</v>
      </c>
      <c r="K8544" s="66">
        <v>0</v>
      </c>
      <c r="L8544" t="s">
        <v>92</v>
      </c>
      <c r="M8544" s="66">
        <v>1342.32</v>
      </c>
      <c r="N8544" s="66">
        <v>0</v>
      </c>
      <c r="O8544" s="1" t="s">
        <v>13126</v>
      </c>
    </row>
    <row r="8545" spans="1:15">
      <c r="A8545" t="s">
        <v>11</v>
      </c>
      <c r="B8545" t="s">
        <v>4944</v>
      </c>
      <c r="C8545" t="s">
        <v>9099</v>
      </c>
      <c r="D8545" t="s">
        <v>5006</v>
      </c>
      <c r="E8545" t="s">
        <v>150</v>
      </c>
      <c r="G8545" t="s">
        <v>8474</v>
      </c>
      <c r="H8545" t="s">
        <v>152</v>
      </c>
      <c r="I8545" s="1">
        <v>45444</v>
      </c>
      <c r="K8545" s="66">
        <v>0</v>
      </c>
      <c r="L8545" t="s">
        <v>92</v>
      </c>
      <c r="M8545" s="66">
        <v>1342.32</v>
      </c>
      <c r="N8545" s="66">
        <v>0</v>
      </c>
      <c r="O8545" s="1" t="s">
        <v>13126</v>
      </c>
    </row>
    <row r="8546" spans="1:15">
      <c r="A8546" t="s">
        <v>11</v>
      </c>
      <c r="B8546" t="s">
        <v>4944</v>
      </c>
      <c r="C8546" t="s">
        <v>9100</v>
      </c>
      <c r="D8546" t="s">
        <v>5006</v>
      </c>
      <c r="E8546" t="s">
        <v>150</v>
      </c>
      <c r="G8546" t="s">
        <v>8474</v>
      </c>
      <c r="H8546" t="s">
        <v>152</v>
      </c>
      <c r="I8546" s="1">
        <v>45444</v>
      </c>
      <c r="K8546" s="66">
        <v>0</v>
      </c>
      <c r="L8546" t="s">
        <v>92</v>
      </c>
      <c r="M8546" s="66">
        <v>1342.32</v>
      </c>
      <c r="N8546" s="66">
        <v>0</v>
      </c>
      <c r="O8546" s="1" t="s">
        <v>13126</v>
      </c>
    </row>
    <row r="8547" spans="1:15">
      <c r="A8547" t="s">
        <v>11</v>
      </c>
      <c r="B8547" t="s">
        <v>4944</v>
      </c>
      <c r="C8547" t="s">
        <v>9101</v>
      </c>
      <c r="D8547" t="s">
        <v>5006</v>
      </c>
      <c r="E8547" t="s">
        <v>150</v>
      </c>
      <c r="G8547" t="s">
        <v>8474</v>
      </c>
      <c r="H8547" t="s">
        <v>152</v>
      </c>
      <c r="I8547" s="1">
        <v>45444</v>
      </c>
      <c r="K8547" s="66">
        <v>0</v>
      </c>
      <c r="L8547" t="s">
        <v>92</v>
      </c>
      <c r="M8547" s="66">
        <v>1342.32</v>
      </c>
      <c r="N8547" s="66">
        <v>0</v>
      </c>
      <c r="O8547" s="1" t="s">
        <v>13126</v>
      </c>
    </row>
    <row r="8548" spans="1:15">
      <c r="A8548" t="s">
        <v>11</v>
      </c>
      <c r="B8548" t="s">
        <v>4944</v>
      </c>
      <c r="C8548" t="s">
        <v>9102</v>
      </c>
      <c r="D8548" t="s">
        <v>5006</v>
      </c>
      <c r="E8548" t="s">
        <v>150</v>
      </c>
      <c r="G8548" t="s">
        <v>8474</v>
      </c>
      <c r="H8548" t="s">
        <v>152</v>
      </c>
      <c r="I8548" s="1">
        <v>45444</v>
      </c>
      <c r="K8548" s="66">
        <v>0</v>
      </c>
      <c r="L8548" t="s">
        <v>92</v>
      </c>
      <c r="M8548" s="66">
        <v>1342.32</v>
      </c>
      <c r="N8548" s="66">
        <v>0</v>
      </c>
      <c r="O8548" s="1" t="s">
        <v>13126</v>
      </c>
    </row>
    <row r="8549" spans="1:15">
      <c r="A8549" t="s">
        <v>11</v>
      </c>
      <c r="B8549" t="s">
        <v>4944</v>
      </c>
      <c r="C8549" t="s">
        <v>9103</v>
      </c>
      <c r="D8549" t="s">
        <v>5006</v>
      </c>
      <c r="E8549" t="s">
        <v>150</v>
      </c>
      <c r="G8549" t="s">
        <v>8474</v>
      </c>
      <c r="H8549" t="s">
        <v>152</v>
      </c>
      <c r="I8549" s="1">
        <v>45444</v>
      </c>
      <c r="K8549" s="66">
        <v>0</v>
      </c>
      <c r="L8549" t="s">
        <v>92</v>
      </c>
      <c r="M8549" s="66">
        <v>1342.32</v>
      </c>
      <c r="N8549" s="66">
        <v>0</v>
      </c>
      <c r="O8549" s="1" t="s">
        <v>13126</v>
      </c>
    </row>
    <row r="8550" spans="1:15">
      <c r="A8550" t="s">
        <v>11</v>
      </c>
      <c r="B8550" t="s">
        <v>4944</v>
      </c>
      <c r="C8550" t="s">
        <v>9104</v>
      </c>
      <c r="D8550" t="s">
        <v>5006</v>
      </c>
      <c r="E8550" t="s">
        <v>150</v>
      </c>
      <c r="G8550" t="s">
        <v>8474</v>
      </c>
      <c r="H8550" t="s">
        <v>152</v>
      </c>
      <c r="I8550" s="1">
        <v>45444</v>
      </c>
      <c r="K8550" s="66">
        <v>0</v>
      </c>
      <c r="L8550" t="s">
        <v>92</v>
      </c>
      <c r="M8550" s="66">
        <v>1342.32</v>
      </c>
      <c r="N8550" s="66">
        <v>0</v>
      </c>
      <c r="O8550" s="1" t="s">
        <v>13126</v>
      </c>
    </row>
    <row r="8551" spans="1:15">
      <c r="A8551" t="s">
        <v>11</v>
      </c>
      <c r="B8551" t="s">
        <v>4944</v>
      </c>
      <c r="C8551" t="s">
        <v>9105</v>
      </c>
      <c r="D8551" t="s">
        <v>5006</v>
      </c>
      <c r="E8551" t="s">
        <v>150</v>
      </c>
      <c r="G8551" t="s">
        <v>8474</v>
      </c>
      <c r="H8551" t="s">
        <v>152</v>
      </c>
      <c r="I8551" s="1">
        <v>45444</v>
      </c>
      <c r="K8551" s="66">
        <v>0</v>
      </c>
      <c r="L8551" t="s">
        <v>92</v>
      </c>
      <c r="M8551" s="66">
        <v>1342.32</v>
      </c>
      <c r="N8551" s="66">
        <v>0</v>
      </c>
      <c r="O8551" s="1" t="s">
        <v>13126</v>
      </c>
    </row>
    <row r="8552" spans="1:15">
      <c r="A8552" t="s">
        <v>11</v>
      </c>
      <c r="B8552" t="s">
        <v>4944</v>
      </c>
      <c r="C8552" t="s">
        <v>9106</v>
      </c>
      <c r="D8552" t="s">
        <v>5006</v>
      </c>
      <c r="E8552" t="s">
        <v>150</v>
      </c>
      <c r="G8552" t="s">
        <v>8474</v>
      </c>
      <c r="H8552" t="s">
        <v>152</v>
      </c>
      <c r="I8552" s="1">
        <v>45444</v>
      </c>
      <c r="K8552" s="66">
        <v>0</v>
      </c>
      <c r="L8552" t="s">
        <v>92</v>
      </c>
      <c r="M8552" s="66">
        <v>1342.32</v>
      </c>
      <c r="N8552" s="66">
        <v>0</v>
      </c>
      <c r="O8552" s="1" t="s">
        <v>13126</v>
      </c>
    </row>
    <row r="8553" spans="1:15">
      <c r="A8553" t="s">
        <v>11</v>
      </c>
      <c r="B8553" t="s">
        <v>4944</v>
      </c>
      <c r="C8553" t="s">
        <v>9105</v>
      </c>
      <c r="D8553" t="s">
        <v>5006</v>
      </c>
      <c r="E8553" t="s">
        <v>150</v>
      </c>
      <c r="G8553" t="s">
        <v>8474</v>
      </c>
      <c r="H8553" t="s">
        <v>152</v>
      </c>
      <c r="I8553" s="1">
        <v>45444</v>
      </c>
      <c r="K8553" s="66">
        <v>0</v>
      </c>
      <c r="L8553" t="s">
        <v>92</v>
      </c>
      <c r="M8553" s="66">
        <v>1342.32</v>
      </c>
      <c r="N8553" s="66">
        <v>0</v>
      </c>
      <c r="O8553" s="1" t="s">
        <v>13126</v>
      </c>
    </row>
    <row r="8554" spans="1:15">
      <c r="A8554" t="s">
        <v>11</v>
      </c>
      <c r="B8554" t="s">
        <v>4944</v>
      </c>
      <c r="C8554" t="s">
        <v>9107</v>
      </c>
      <c r="D8554" t="s">
        <v>5006</v>
      </c>
      <c r="E8554" t="s">
        <v>150</v>
      </c>
      <c r="G8554" t="s">
        <v>8474</v>
      </c>
      <c r="H8554" t="s">
        <v>152</v>
      </c>
      <c r="I8554" s="1">
        <v>45444</v>
      </c>
      <c r="K8554" s="66">
        <v>0</v>
      </c>
      <c r="L8554" t="s">
        <v>92</v>
      </c>
      <c r="M8554" s="66">
        <v>1342.32</v>
      </c>
      <c r="N8554" s="66">
        <v>0</v>
      </c>
      <c r="O8554" s="1" t="s">
        <v>13126</v>
      </c>
    </row>
    <row r="8555" spans="1:15">
      <c r="A8555" t="s">
        <v>11</v>
      </c>
      <c r="B8555" t="s">
        <v>4944</v>
      </c>
      <c r="C8555" t="s">
        <v>9108</v>
      </c>
      <c r="D8555" t="s">
        <v>5006</v>
      </c>
      <c r="E8555" t="s">
        <v>150</v>
      </c>
      <c r="G8555" t="s">
        <v>8474</v>
      </c>
      <c r="H8555" t="s">
        <v>152</v>
      </c>
      <c r="I8555" s="1">
        <v>45444</v>
      </c>
      <c r="K8555" s="66">
        <v>0</v>
      </c>
      <c r="L8555" t="s">
        <v>92</v>
      </c>
      <c r="M8555" s="66">
        <v>1342.31</v>
      </c>
      <c r="N8555" s="66">
        <v>0</v>
      </c>
      <c r="O8555" s="1" t="s">
        <v>13126</v>
      </c>
    </row>
    <row r="8556" spans="1:15">
      <c r="A8556" t="s">
        <v>11</v>
      </c>
      <c r="B8556" t="s">
        <v>4944</v>
      </c>
      <c r="C8556" t="s">
        <v>9109</v>
      </c>
      <c r="D8556" t="s">
        <v>5006</v>
      </c>
      <c r="E8556" t="s">
        <v>150</v>
      </c>
      <c r="G8556" t="s">
        <v>8474</v>
      </c>
      <c r="H8556" t="s">
        <v>152</v>
      </c>
      <c r="I8556" s="1">
        <v>45444</v>
      </c>
      <c r="K8556" s="66">
        <v>0</v>
      </c>
      <c r="L8556" t="s">
        <v>92</v>
      </c>
      <c r="M8556" s="66">
        <v>1342.32</v>
      </c>
      <c r="N8556" s="66">
        <v>0</v>
      </c>
      <c r="O8556" s="1" t="s">
        <v>13126</v>
      </c>
    </row>
    <row r="8557" spans="1:15">
      <c r="A8557" t="s">
        <v>11</v>
      </c>
      <c r="B8557" t="s">
        <v>4944</v>
      </c>
      <c r="C8557" t="s">
        <v>9110</v>
      </c>
      <c r="D8557" t="s">
        <v>5006</v>
      </c>
      <c r="E8557" t="s">
        <v>150</v>
      </c>
      <c r="G8557" t="s">
        <v>8474</v>
      </c>
      <c r="H8557" t="s">
        <v>152</v>
      </c>
      <c r="I8557" s="1">
        <v>45444</v>
      </c>
      <c r="K8557" s="66">
        <v>0</v>
      </c>
      <c r="L8557" t="s">
        <v>92</v>
      </c>
      <c r="M8557" s="66">
        <v>1342.32</v>
      </c>
      <c r="N8557" s="66">
        <v>0</v>
      </c>
      <c r="O8557" s="1" t="s">
        <v>13126</v>
      </c>
    </row>
    <row r="8558" spans="1:15">
      <c r="A8558" t="s">
        <v>11</v>
      </c>
      <c r="B8558" t="s">
        <v>4944</v>
      </c>
      <c r="C8558" t="s">
        <v>9111</v>
      </c>
      <c r="D8558" t="s">
        <v>5006</v>
      </c>
      <c r="E8558" t="s">
        <v>150</v>
      </c>
      <c r="G8558" t="s">
        <v>8474</v>
      </c>
      <c r="H8558" t="s">
        <v>152</v>
      </c>
      <c r="I8558" s="1">
        <v>45444</v>
      </c>
      <c r="K8558" s="66">
        <v>0</v>
      </c>
      <c r="L8558" t="s">
        <v>92</v>
      </c>
      <c r="M8558" s="66">
        <v>12766.01</v>
      </c>
      <c r="N8558" s="66">
        <v>0</v>
      </c>
      <c r="O8558" s="1" t="s">
        <v>13126</v>
      </c>
    </row>
    <row r="8559" spans="1:15">
      <c r="A8559" t="s">
        <v>11</v>
      </c>
      <c r="B8559" t="s">
        <v>4944</v>
      </c>
      <c r="C8559" t="s">
        <v>9112</v>
      </c>
      <c r="D8559" t="s">
        <v>5006</v>
      </c>
      <c r="E8559" t="s">
        <v>150</v>
      </c>
      <c r="G8559" t="s">
        <v>8474</v>
      </c>
      <c r="H8559" t="s">
        <v>152</v>
      </c>
      <c r="I8559" s="1">
        <v>45444</v>
      </c>
      <c r="K8559" s="66">
        <v>0</v>
      </c>
      <c r="L8559" t="s">
        <v>92</v>
      </c>
      <c r="M8559" s="66">
        <v>1957.34</v>
      </c>
      <c r="N8559" s="66">
        <v>0</v>
      </c>
      <c r="O8559" s="1" t="s">
        <v>13126</v>
      </c>
    </row>
    <row r="8560" spans="1:15">
      <c r="A8560" t="s">
        <v>11</v>
      </c>
      <c r="B8560" t="s">
        <v>4944</v>
      </c>
      <c r="C8560" t="s">
        <v>9113</v>
      </c>
      <c r="D8560" t="s">
        <v>5006</v>
      </c>
      <c r="E8560" t="s">
        <v>150</v>
      </c>
      <c r="G8560" t="s">
        <v>8474</v>
      </c>
      <c r="H8560" t="s">
        <v>152</v>
      </c>
      <c r="I8560" s="1">
        <v>45444</v>
      </c>
      <c r="K8560" s="66">
        <v>0</v>
      </c>
      <c r="L8560" t="s">
        <v>92</v>
      </c>
      <c r="M8560" s="66">
        <v>6372.26</v>
      </c>
      <c r="N8560" s="66">
        <v>0</v>
      </c>
      <c r="O8560" s="1" t="s">
        <v>13126</v>
      </c>
    </row>
    <row r="8561" spans="1:15">
      <c r="A8561" t="s">
        <v>11</v>
      </c>
      <c r="B8561" t="s">
        <v>4944</v>
      </c>
      <c r="C8561" t="s">
        <v>9114</v>
      </c>
      <c r="D8561" t="s">
        <v>5006</v>
      </c>
      <c r="E8561" t="s">
        <v>150</v>
      </c>
      <c r="G8561" t="s">
        <v>8474</v>
      </c>
      <c r="H8561" t="s">
        <v>152</v>
      </c>
      <c r="I8561" s="1">
        <v>45444</v>
      </c>
      <c r="K8561" s="66">
        <v>0</v>
      </c>
      <c r="L8561" t="s">
        <v>92</v>
      </c>
      <c r="M8561" s="66">
        <v>6372.26</v>
      </c>
      <c r="N8561" s="66">
        <v>0</v>
      </c>
      <c r="O8561" s="1" t="s">
        <v>13126</v>
      </c>
    </row>
    <row r="8562" spans="1:15">
      <c r="A8562" t="s">
        <v>11</v>
      </c>
      <c r="B8562" t="s">
        <v>4944</v>
      </c>
      <c r="C8562" t="s">
        <v>9115</v>
      </c>
      <c r="D8562" t="s">
        <v>5006</v>
      </c>
      <c r="E8562" t="s">
        <v>150</v>
      </c>
      <c r="G8562" t="s">
        <v>8474</v>
      </c>
      <c r="H8562" t="s">
        <v>152</v>
      </c>
      <c r="I8562" s="1">
        <v>45444</v>
      </c>
      <c r="K8562" s="66">
        <v>0</v>
      </c>
      <c r="L8562" t="s">
        <v>92</v>
      </c>
      <c r="M8562" s="66">
        <v>6372.26</v>
      </c>
      <c r="N8562" s="66">
        <v>0</v>
      </c>
      <c r="O8562" s="1" t="s">
        <v>13126</v>
      </c>
    </row>
    <row r="8563" spans="1:15">
      <c r="A8563" t="s">
        <v>11</v>
      </c>
      <c r="B8563" t="s">
        <v>4944</v>
      </c>
      <c r="C8563" t="s">
        <v>9116</v>
      </c>
      <c r="D8563" t="s">
        <v>5006</v>
      </c>
      <c r="E8563" t="s">
        <v>150</v>
      </c>
      <c r="G8563" t="s">
        <v>8474</v>
      </c>
      <c r="H8563" t="s">
        <v>152</v>
      </c>
      <c r="I8563" s="1">
        <v>45444</v>
      </c>
      <c r="K8563" s="66">
        <v>0</v>
      </c>
      <c r="L8563" t="s">
        <v>92</v>
      </c>
      <c r="M8563" s="66">
        <v>6372.26</v>
      </c>
      <c r="N8563" s="66">
        <v>0</v>
      </c>
      <c r="O8563" s="1" t="s">
        <v>13126</v>
      </c>
    </row>
    <row r="8564" spans="1:15">
      <c r="A8564" t="s">
        <v>11</v>
      </c>
      <c r="B8564" t="s">
        <v>4944</v>
      </c>
      <c r="C8564" t="s">
        <v>9117</v>
      </c>
      <c r="D8564" t="s">
        <v>5006</v>
      </c>
      <c r="E8564" t="s">
        <v>150</v>
      </c>
      <c r="G8564" t="s">
        <v>8474</v>
      </c>
      <c r="H8564" t="s">
        <v>152</v>
      </c>
      <c r="I8564" s="1">
        <v>45444</v>
      </c>
      <c r="K8564" s="66">
        <v>0</v>
      </c>
      <c r="L8564" t="s">
        <v>92</v>
      </c>
      <c r="M8564" s="66">
        <v>6372.26</v>
      </c>
      <c r="N8564" s="66">
        <v>0</v>
      </c>
      <c r="O8564" s="1" t="s">
        <v>13126</v>
      </c>
    </row>
    <row r="8565" spans="1:15">
      <c r="A8565" t="s">
        <v>11</v>
      </c>
      <c r="B8565" t="s">
        <v>4944</v>
      </c>
      <c r="C8565" t="s">
        <v>9118</v>
      </c>
      <c r="D8565" t="s">
        <v>5006</v>
      </c>
      <c r="E8565" t="s">
        <v>150</v>
      </c>
      <c r="G8565" t="s">
        <v>8474</v>
      </c>
      <c r="H8565" t="s">
        <v>152</v>
      </c>
      <c r="I8565" s="1">
        <v>45444</v>
      </c>
      <c r="K8565" s="66">
        <v>0</v>
      </c>
      <c r="L8565" t="s">
        <v>92</v>
      </c>
      <c r="M8565" s="66">
        <v>6372.26</v>
      </c>
      <c r="N8565" s="66">
        <v>0</v>
      </c>
      <c r="O8565" s="1" t="s">
        <v>13126</v>
      </c>
    </row>
    <row r="8566" spans="1:15">
      <c r="A8566" t="s">
        <v>11</v>
      </c>
      <c r="B8566" t="s">
        <v>4944</v>
      </c>
      <c r="C8566" t="s">
        <v>9119</v>
      </c>
      <c r="D8566" t="s">
        <v>5006</v>
      </c>
      <c r="E8566" t="s">
        <v>150</v>
      </c>
      <c r="G8566" t="s">
        <v>8474</v>
      </c>
      <c r="H8566" t="s">
        <v>152</v>
      </c>
      <c r="I8566" s="1">
        <v>45444</v>
      </c>
      <c r="K8566" s="66">
        <v>0</v>
      </c>
      <c r="L8566" t="s">
        <v>92</v>
      </c>
      <c r="M8566" s="66">
        <v>6372.26</v>
      </c>
      <c r="N8566" s="66">
        <v>0</v>
      </c>
      <c r="O8566" s="1" t="s">
        <v>13126</v>
      </c>
    </row>
    <row r="8567" spans="1:15">
      <c r="A8567" t="s">
        <v>11</v>
      </c>
      <c r="B8567" t="s">
        <v>4944</v>
      </c>
      <c r="C8567" t="s">
        <v>9120</v>
      </c>
      <c r="D8567" t="s">
        <v>5006</v>
      </c>
      <c r="E8567" t="s">
        <v>150</v>
      </c>
      <c r="G8567" t="s">
        <v>8474</v>
      </c>
      <c r="H8567" t="s">
        <v>152</v>
      </c>
      <c r="I8567" s="1">
        <v>45444</v>
      </c>
      <c r="K8567" s="66">
        <v>0</v>
      </c>
      <c r="L8567" t="s">
        <v>92</v>
      </c>
      <c r="M8567" s="66">
        <v>6372.26</v>
      </c>
      <c r="N8567" s="66">
        <v>0</v>
      </c>
      <c r="O8567" s="1" t="s">
        <v>13126</v>
      </c>
    </row>
    <row r="8568" spans="1:15">
      <c r="A8568" t="s">
        <v>11</v>
      </c>
      <c r="B8568" t="s">
        <v>4944</v>
      </c>
      <c r="C8568" t="s">
        <v>9121</v>
      </c>
      <c r="D8568" t="s">
        <v>5006</v>
      </c>
      <c r="E8568" t="s">
        <v>150</v>
      </c>
      <c r="G8568" t="s">
        <v>8474</v>
      </c>
      <c r="H8568" t="s">
        <v>152</v>
      </c>
      <c r="I8568" s="1">
        <v>45444</v>
      </c>
      <c r="K8568" s="66">
        <v>0</v>
      </c>
      <c r="L8568" t="s">
        <v>92</v>
      </c>
      <c r="M8568" s="66">
        <v>6372.26</v>
      </c>
      <c r="N8568" s="66">
        <v>0</v>
      </c>
      <c r="O8568" s="1" t="s">
        <v>13126</v>
      </c>
    </row>
    <row r="8569" spans="1:15">
      <c r="A8569" t="s">
        <v>11</v>
      </c>
      <c r="B8569" t="s">
        <v>4944</v>
      </c>
      <c r="C8569" t="s">
        <v>9122</v>
      </c>
      <c r="D8569" t="s">
        <v>5006</v>
      </c>
      <c r="E8569" t="s">
        <v>150</v>
      </c>
      <c r="G8569" t="s">
        <v>8474</v>
      </c>
      <c r="H8569" t="s">
        <v>152</v>
      </c>
      <c r="I8569" s="1">
        <v>45444</v>
      </c>
      <c r="K8569" s="66">
        <v>0</v>
      </c>
      <c r="L8569" t="s">
        <v>92</v>
      </c>
      <c r="M8569" s="66">
        <v>6372.26</v>
      </c>
      <c r="N8569" s="66">
        <v>0</v>
      </c>
      <c r="O8569" s="1" t="s">
        <v>13126</v>
      </c>
    </row>
    <row r="8570" spans="1:15">
      <c r="A8570" t="s">
        <v>11</v>
      </c>
      <c r="B8570" t="s">
        <v>4944</v>
      </c>
      <c r="C8570" t="s">
        <v>9123</v>
      </c>
      <c r="D8570" t="s">
        <v>5006</v>
      </c>
      <c r="E8570" t="s">
        <v>150</v>
      </c>
      <c r="G8570" t="s">
        <v>8474</v>
      </c>
      <c r="H8570" t="s">
        <v>152</v>
      </c>
      <c r="I8570" s="1">
        <v>45444</v>
      </c>
      <c r="K8570" s="66">
        <v>0</v>
      </c>
      <c r="L8570" t="s">
        <v>92</v>
      </c>
      <c r="M8570" s="66">
        <v>6372.26</v>
      </c>
      <c r="N8570" s="66">
        <v>0</v>
      </c>
      <c r="O8570" s="1" t="s">
        <v>13126</v>
      </c>
    </row>
    <row r="8571" spans="1:15">
      <c r="A8571" t="s">
        <v>11</v>
      </c>
      <c r="B8571" t="s">
        <v>4944</v>
      </c>
      <c r="C8571" t="s">
        <v>9124</v>
      </c>
      <c r="D8571" t="s">
        <v>5006</v>
      </c>
      <c r="E8571" t="s">
        <v>150</v>
      </c>
      <c r="G8571" t="s">
        <v>8474</v>
      </c>
      <c r="H8571" t="s">
        <v>152</v>
      </c>
      <c r="I8571" s="1">
        <v>45444</v>
      </c>
      <c r="K8571" s="66">
        <v>0</v>
      </c>
      <c r="L8571" t="s">
        <v>92</v>
      </c>
      <c r="M8571" s="66">
        <v>6372.26</v>
      </c>
      <c r="N8571" s="66">
        <v>0</v>
      </c>
      <c r="O8571" s="1" t="s">
        <v>13126</v>
      </c>
    </row>
    <row r="8572" spans="1:15">
      <c r="A8572" t="s">
        <v>11</v>
      </c>
      <c r="B8572" t="s">
        <v>4944</v>
      </c>
      <c r="C8572" t="s">
        <v>9125</v>
      </c>
      <c r="D8572" t="s">
        <v>5006</v>
      </c>
      <c r="E8572" t="s">
        <v>150</v>
      </c>
      <c r="G8572" t="s">
        <v>8474</v>
      </c>
      <c r="H8572" t="s">
        <v>152</v>
      </c>
      <c r="I8572" s="1">
        <v>45444</v>
      </c>
      <c r="K8572" s="66">
        <v>0</v>
      </c>
      <c r="L8572" t="s">
        <v>92</v>
      </c>
      <c r="M8572" s="66">
        <v>6372.26</v>
      </c>
      <c r="N8572" s="66">
        <v>0</v>
      </c>
      <c r="O8572" s="1" t="s">
        <v>13126</v>
      </c>
    </row>
    <row r="8573" spans="1:15">
      <c r="A8573" t="s">
        <v>11</v>
      </c>
      <c r="B8573" t="s">
        <v>4944</v>
      </c>
      <c r="C8573" t="s">
        <v>9126</v>
      </c>
      <c r="D8573" t="s">
        <v>5006</v>
      </c>
      <c r="E8573" t="s">
        <v>150</v>
      </c>
      <c r="G8573" t="s">
        <v>8474</v>
      </c>
      <c r="H8573" t="s">
        <v>152</v>
      </c>
      <c r="I8573" s="1">
        <v>45444</v>
      </c>
      <c r="K8573" s="66">
        <v>0</v>
      </c>
      <c r="L8573" t="s">
        <v>92</v>
      </c>
      <c r="M8573" s="66">
        <v>8137.89</v>
      </c>
      <c r="N8573" s="66">
        <v>0</v>
      </c>
      <c r="O8573" s="1" t="s">
        <v>13126</v>
      </c>
    </row>
    <row r="8574" spans="1:15">
      <c r="A8574" t="s">
        <v>11</v>
      </c>
      <c r="B8574" t="s">
        <v>4944</v>
      </c>
      <c r="C8574" t="s">
        <v>9127</v>
      </c>
      <c r="D8574" t="s">
        <v>5006</v>
      </c>
      <c r="E8574" t="s">
        <v>150</v>
      </c>
      <c r="G8574" t="s">
        <v>8474</v>
      </c>
      <c r="H8574" t="s">
        <v>152</v>
      </c>
      <c r="I8574" s="1">
        <v>45444</v>
      </c>
      <c r="K8574" s="66">
        <v>0</v>
      </c>
      <c r="L8574" t="s">
        <v>92</v>
      </c>
      <c r="M8574" s="66">
        <v>8137.89</v>
      </c>
      <c r="N8574" s="66">
        <v>0</v>
      </c>
      <c r="O8574" s="1" t="s">
        <v>13126</v>
      </c>
    </row>
    <row r="8575" spans="1:15">
      <c r="A8575" t="s">
        <v>11</v>
      </c>
      <c r="B8575" t="s">
        <v>4944</v>
      </c>
      <c r="C8575" t="s">
        <v>9128</v>
      </c>
      <c r="D8575" t="s">
        <v>5006</v>
      </c>
      <c r="E8575" t="s">
        <v>150</v>
      </c>
      <c r="G8575" t="s">
        <v>8474</v>
      </c>
      <c r="H8575" t="s">
        <v>152</v>
      </c>
      <c r="I8575" s="1">
        <v>45444</v>
      </c>
      <c r="K8575" s="66">
        <v>0</v>
      </c>
      <c r="L8575" t="s">
        <v>92</v>
      </c>
      <c r="M8575" s="66">
        <v>8137.56</v>
      </c>
      <c r="N8575" s="66">
        <v>0</v>
      </c>
      <c r="O8575" s="1" t="s">
        <v>13126</v>
      </c>
    </row>
    <row r="8576" spans="1:15">
      <c r="A8576" t="s">
        <v>11</v>
      </c>
      <c r="B8576" t="s">
        <v>4944</v>
      </c>
      <c r="C8576" t="s">
        <v>9129</v>
      </c>
      <c r="D8576" t="s">
        <v>5006</v>
      </c>
      <c r="E8576" t="s">
        <v>150</v>
      </c>
      <c r="G8576" t="s">
        <v>8474</v>
      </c>
      <c r="H8576" t="s">
        <v>152</v>
      </c>
      <c r="I8576" s="1">
        <v>45444</v>
      </c>
      <c r="K8576" s="66">
        <v>0</v>
      </c>
      <c r="L8576" t="s">
        <v>92</v>
      </c>
      <c r="M8576" s="66">
        <v>8137.89</v>
      </c>
      <c r="N8576" s="66">
        <v>0</v>
      </c>
      <c r="O8576" s="1" t="s">
        <v>13126</v>
      </c>
    </row>
    <row r="8577" spans="1:15">
      <c r="A8577" t="s">
        <v>11</v>
      </c>
      <c r="B8577" t="s">
        <v>4944</v>
      </c>
      <c r="C8577" t="s">
        <v>9130</v>
      </c>
      <c r="D8577" t="s">
        <v>5006</v>
      </c>
      <c r="E8577" t="s">
        <v>150</v>
      </c>
      <c r="G8577" t="s">
        <v>8474</v>
      </c>
      <c r="H8577" t="s">
        <v>152</v>
      </c>
      <c r="I8577" s="1">
        <v>45444</v>
      </c>
      <c r="K8577" s="66">
        <v>0</v>
      </c>
      <c r="L8577" t="s">
        <v>92</v>
      </c>
      <c r="M8577" s="66">
        <v>8137.89</v>
      </c>
      <c r="N8577" s="66">
        <v>0</v>
      </c>
      <c r="O8577" s="1" t="s">
        <v>13126</v>
      </c>
    </row>
    <row r="8578" spans="1:15">
      <c r="A8578" t="s">
        <v>11</v>
      </c>
      <c r="B8578" t="s">
        <v>4944</v>
      </c>
      <c r="C8578" t="s">
        <v>9131</v>
      </c>
      <c r="D8578" t="s">
        <v>5006</v>
      </c>
      <c r="E8578" t="s">
        <v>150</v>
      </c>
      <c r="G8578" t="s">
        <v>8474</v>
      </c>
      <c r="H8578" t="s">
        <v>152</v>
      </c>
      <c r="I8578" s="1">
        <v>45444</v>
      </c>
      <c r="K8578" s="66">
        <v>0</v>
      </c>
      <c r="L8578" t="s">
        <v>92</v>
      </c>
      <c r="M8578" s="66">
        <v>3989.1</v>
      </c>
      <c r="N8578" s="66">
        <v>0</v>
      </c>
      <c r="O8578" s="1" t="s">
        <v>13126</v>
      </c>
    </row>
    <row r="8579" spans="1:15">
      <c r="A8579" t="s">
        <v>11</v>
      </c>
      <c r="B8579" t="s">
        <v>4944</v>
      </c>
      <c r="C8579" t="s">
        <v>9132</v>
      </c>
      <c r="D8579" t="s">
        <v>5006</v>
      </c>
      <c r="E8579" t="s">
        <v>150</v>
      </c>
      <c r="G8579" t="s">
        <v>8474</v>
      </c>
      <c r="H8579" t="s">
        <v>152</v>
      </c>
      <c r="I8579" s="1">
        <v>45444</v>
      </c>
      <c r="K8579" s="66">
        <v>0</v>
      </c>
      <c r="L8579" t="s">
        <v>92</v>
      </c>
      <c r="M8579" s="66">
        <v>11603.36</v>
      </c>
      <c r="N8579" s="66">
        <v>0</v>
      </c>
      <c r="O8579" s="1" t="s">
        <v>13126</v>
      </c>
    </row>
    <row r="8580" spans="1:15">
      <c r="A8580" t="s">
        <v>11</v>
      </c>
      <c r="B8580" t="s">
        <v>4944</v>
      </c>
      <c r="C8580" t="s">
        <v>9133</v>
      </c>
      <c r="D8580" t="s">
        <v>5006</v>
      </c>
      <c r="E8580" t="s">
        <v>150</v>
      </c>
      <c r="G8580" t="s">
        <v>8474</v>
      </c>
      <c r="H8580" t="s">
        <v>152</v>
      </c>
      <c r="I8580" s="1">
        <v>45444</v>
      </c>
      <c r="K8580" s="66">
        <v>0</v>
      </c>
      <c r="L8580" t="s">
        <v>92</v>
      </c>
      <c r="M8580" s="66">
        <v>501</v>
      </c>
      <c r="N8580" s="66">
        <v>0</v>
      </c>
      <c r="O8580" s="1" t="s">
        <v>13126</v>
      </c>
    </row>
    <row r="8581" spans="1:15">
      <c r="A8581" t="s">
        <v>11</v>
      </c>
      <c r="B8581" t="s">
        <v>4944</v>
      </c>
      <c r="C8581" t="s">
        <v>9134</v>
      </c>
      <c r="D8581" t="s">
        <v>5006</v>
      </c>
      <c r="E8581" t="s">
        <v>150</v>
      </c>
      <c r="G8581" t="s">
        <v>8474</v>
      </c>
      <c r="H8581" t="s">
        <v>152</v>
      </c>
      <c r="I8581" s="1">
        <v>45444</v>
      </c>
      <c r="K8581" s="66">
        <v>0</v>
      </c>
      <c r="L8581" t="s">
        <v>92</v>
      </c>
      <c r="M8581" s="66">
        <v>501</v>
      </c>
      <c r="N8581" s="66">
        <v>0</v>
      </c>
      <c r="O8581" s="1" t="s">
        <v>13126</v>
      </c>
    </row>
    <row r="8582" spans="1:15">
      <c r="A8582" t="s">
        <v>11</v>
      </c>
      <c r="B8582" t="s">
        <v>4944</v>
      </c>
      <c r="C8582" t="s">
        <v>9135</v>
      </c>
      <c r="D8582" t="s">
        <v>5006</v>
      </c>
      <c r="E8582" t="s">
        <v>150</v>
      </c>
      <c r="G8582" t="s">
        <v>8474</v>
      </c>
      <c r="H8582" t="s">
        <v>152</v>
      </c>
      <c r="I8582" s="1">
        <v>45444</v>
      </c>
      <c r="K8582" s="66">
        <v>0</v>
      </c>
      <c r="L8582" t="s">
        <v>92</v>
      </c>
      <c r="M8582" s="66">
        <v>500.99</v>
      </c>
      <c r="N8582" s="66">
        <v>0</v>
      </c>
      <c r="O8582" s="1" t="s">
        <v>13126</v>
      </c>
    </row>
    <row r="8583" spans="1:15">
      <c r="A8583" t="s">
        <v>11</v>
      </c>
      <c r="B8583" t="s">
        <v>4944</v>
      </c>
      <c r="C8583" t="s">
        <v>9136</v>
      </c>
      <c r="D8583" t="s">
        <v>5006</v>
      </c>
      <c r="E8583" t="s">
        <v>150</v>
      </c>
      <c r="G8583" t="s">
        <v>8474</v>
      </c>
      <c r="H8583" t="s">
        <v>152</v>
      </c>
      <c r="I8583" s="1">
        <v>45444</v>
      </c>
      <c r="K8583" s="66">
        <v>0</v>
      </c>
      <c r="L8583" t="s">
        <v>92</v>
      </c>
      <c r="M8583" s="66">
        <v>501</v>
      </c>
      <c r="N8583" s="66">
        <v>0</v>
      </c>
      <c r="O8583" s="1" t="s">
        <v>13126</v>
      </c>
    </row>
    <row r="8584" spans="1:15">
      <c r="A8584" t="s">
        <v>11</v>
      </c>
      <c r="B8584" t="s">
        <v>4944</v>
      </c>
      <c r="C8584" t="s">
        <v>9137</v>
      </c>
      <c r="D8584" t="s">
        <v>5006</v>
      </c>
      <c r="E8584" t="s">
        <v>150</v>
      </c>
      <c r="G8584" t="s">
        <v>8474</v>
      </c>
      <c r="H8584" t="s">
        <v>152</v>
      </c>
      <c r="I8584" s="1">
        <v>45444</v>
      </c>
      <c r="K8584" s="66">
        <v>0</v>
      </c>
      <c r="L8584" t="s">
        <v>92</v>
      </c>
      <c r="M8584" s="66">
        <v>501</v>
      </c>
      <c r="N8584" s="66">
        <v>0</v>
      </c>
      <c r="O8584" s="1" t="s">
        <v>13126</v>
      </c>
    </row>
    <row r="8585" spans="1:15">
      <c r="A8585" t="s">
        <v>11</v>
      </c>
      <c r="B8585" t="s">
        <v>4944</v>
      </c>
      <c r="C8585" t="s">
        <v>9138</v>
      </c>
      <c r="D8585" t="s">
        <v>5006</v>
      </c>
      <c r="E8585" t="s">
        <v>150</v>
      </c>
      <c r="G8585" t="s">
        <v>8474</v>
      </c>
      <c r="H8585" t="s">
        <v>152</v>
      </c>
      <c r="I8585" s="1">
        <v>45444</v>
      </c>
      <c r="K8585" s="66">
        <v>0</v>
      </c>
      <c r="L8585" t="s">
        <v>92</v>
      </c>
      <c r="M8585" s="66">
        <v>501</v>
      </c>
      <c r="N8585" s="66">
        <v>0</v>
      </c>
      <c r="O8585" s="1" t="s">
        <v>13126</v>
      </c>
    </row>
    <row r="8586" spans="1:15">
      <c r="A8586" t="s">
        <v>11</v>
      </c>
      <c r="B8586" t="s">
        <v>4944</v>
      </c>
      <c r="C8586" t="s">
        <v>9139</v>
      </c>
      <c r="D8586" t="s">
        <v>5006</v>
      </c>
      <c r="E8586" t="s">
        <v>150</v>
      </c>
      <c r="G8586" t="s">
        <v>8474</v>
      </c>
      <c r="H8586" t="s">
        <v>152</v>
      </c>
      <c r="I8586" s="1">
        <v>45444</v>
      </c>
      <c r="K8586" s="66">
        <v>0</v>
      </c>
      <c r="L8586" t="s">
        <v>92</v>
      </c>
      <c r="M8586" s="66">
        <v>501</v>
      </c>
      <c r="N8586" s="66">
        <v>0</v>
      </c>
      <c r="O8586" s="1" t="s">
        <v>13126</v>
      </c>
    </row>
    <row r="8587" spans="1:15">
      <c r="A8587" t="s">
        <v>11</v>
      </c>
      <c r="B8587" t="s">
        <v>4944</v>
      </c>
      <c r="C8587" t="s">
        <v>9140</v>
      </c>
      <c r="D8587" t="s">
        <v>5006</v>
      </c>
      <c r="E8587" t="s">
        <v>150</v>
      </c>
      <c r="G8587" t="s">
        <v>8474</v>
      </c>
      <c r="H8587" t="s">
        <v>152</v>
      </c>
      <c r="I8587" s="1">
        <v>45444</v>
      </c>
      <c r="K8587" s="66">
        <v>0</v>
      </c>
      <c r="L8587" t="s">
        <v>92</v>
      </c>
      <c r="M8587" s="66">
        <v>501</v>
      </c>
      <c r="N8587" s="66">
        <v>0</v>
      </c>
      <c r="O8587" s="1" t="s">
        <v>13126</v>
      </c>
    </row>
    <row r="8588" spans="1:15">
      <c r="A8588" t="s">
        <v>11</v>
      </c>
      <c r="B8588" t="s">
        <v>4944</v>
      </c>
      <c r="C8588" t="s">
        <v>9141</v>
      </c>
      <c r="D8588" t="s">
        <v>5006</v>
      </c>
      <c r="E8588" t="s">
        <v>150</v>
      </c>
      <c r="G8588" t="s">
        <v>8474</v>
      </c>
      <c r="H8588" t="s">
        <v>152</v>
      </c>
      <c r="I8588" s="1">
        <v>45444</v>
      </c>
      <c r="K8588" s="66">
        <v>0</v>
      </c>
      <c r="L8588" t="s">
        <v>92</v>
      </c>
      <c r="M8588" s="66">
        <v>501</v>
      </c>
      <c r="N8588" s="66">
        <v>0</v>
      </c>
      <c r="O8588" s="1" t="s">
        <v>13126</v>
      </c>
    </row>
    <row r="8589" spans="1:15">
      <c r="A8589" t="s">
        <v>11</v>
      </c>
      <c r="B8589" t="s">
        <v>4944</v>
      </c>
      <c r="C8589" t="s">
        <v>9142</v>
      </c>
      <c r="D8589" t="s">
        <v>5006</v>
      </c>
      <c r="E8589" t="s">
        <v>150</v>
      </c>
      <c r="G8589" t="s">
        <v>8474</v>
      </c>
      <c r="H8589" t="s">
        <v>152</v>
      </c>
      <c r="I8589" s="1">
        <v>45444</v>
      </c>
      <c r="K8589" s="66">
        <v>0</v>
      </c>
      <c r="L8589" t="s">
        <v>92</v>
      </c>
      <c r="M8589" s="66">
        <v>501</v>
      </c>
      <c r="N8589" s="66">
        <v>0</v>
      </c>
      <c r="O8589" s="1" t="s">
        <v>13126</v>
      </c>
    </row>
    <row r="8590" spans="1:15">
      <c r="A8590" t="s">
        <v>11</v>
      </c>
      <c r="B8590" t="s">
        <v>4944</v>
      </c>
      <c r="C8590" t="s">
        <v>9143</v>
      </c>
      <c r="D8590" t="s">
        <v>5006</v>
      </c>
      <c r="E8590" t="s">
        <v>150</v>
      </c>
      <c r="G8590" t="s">
        <v>8474</v>
      </c>
      <c r="H8590" t="s">
        <v>152</v>
      </c>
      <c r="I8590" s="1">
        <v>45444</v>
      </c>
      <c r="K8590" s="66">
        <v>0</v>
      </c>
      <c r="L8590" t="s">
        <v>92</v>
      </c>
      <c r="M8590" s="66">
        <v>501</v>
      </c>
      <c r="N8590" s="66">
        <v>0</v>
      </c>
      <c r="O8590" s="1" t="s">
        <v>13126</v>
      </c>
    </row>
    <row r="8591" spans="1:15">
      <c r="A8591" t="s">
        <v>11</v>
      </c>
      <c r="B8591" t="s">
        <v>4944</v>
      </c>
      <c r="C8591" t="s">
        <v>9144</v>
      </c>
      <c r="D8591" t="s">
        <v>5006</v>
      </c>
      <c r="E8591" t="s">
        <v>150</v>
      </c>
      <c r="G8591" t="s">
        <v>8474</v>
      </c>
      <c r="H8591" t="s">
        <v>152</v>
      </c>
      <c r="I8591" s="1">
        <v>45444</v>
      </c>
      <c r="K8591" s="66">
        <v>0</v>
      </c>
      <c r="L8591" t="s">
        <v>92</v>
      </c>
      <c r="M8591" s="66">
        <v>501</v>
      </c>
      <c r="N8591" s="66">
        <v>0</v>
      </c>
      <c r="O8591" s="1" t="s">
        <v>13126</v>
      </c>
    </row>
    <row r="8592" spans="1:15">
      <c r="A8592" t="s">
        <v>11</v>
      </c>
      <c r="B8592" t="s">
        <v>4944</v>
      </c>
      <c r="C8592" t="s">
        <v>9148</v>
      </c>
      <c r="D8592" t="s">
        <v>5006</v>
      </c>
      <c r="E8592" t="s">
        <v>150</v>
      </c>
      <c r="G8592" t="s">
        <v>8474</v>
      </c>
      <c r="H8592" t="s">
        <v>152</v>
      </c>
      <c r="I8592" s="1">
        <v>45444</v>
      </c>
      <c r="K8592" s="66">
        <v>0</v>
      </c>
      <c r="L8592" t="s">
        <v>92</v>
      </c>
      <c r="M8592" s="66">
        <v>4465.46</v>
      </c>
      <c r="N8592" s="66">
        <v>0</v>
      </c>
      <c r="O8592" s="1" t="s">
        <v>13126</v>
      </c>
    </row>
    <row r="8593" spans="1:15">
      <c r="A8593" t="s">
        <v>11</v>
      </c>
      <c r="B8593" t="s">
        <v>4944</v>
      </c>
      <c r="C8593" t="s">
        <v>9145</v>
      </c>
      <c r="D8593" t="s">
        <v>5006</v>
      </c>
      <c r="E8593" t="s">
        <v>150</v>
      </c>
      <c r="G8593" t="s">
        <v>8474</v>
      </c>
      <c r="H8593" t="s">
        <v>152</v>
      </c>
      <c r="I8593" s="1">
        <v>45444</v>
      </c>
      <c r="K8593" s="66">
        <v>0</v>
      </c>
      <c r="L8593" t="s">
        <v>92</v>
      </c>
      <c r="M8593" s="66">
        <v>885.99</v>
      </c>
      <c r="N8593" s="66">
        <v>0</v>
      </c>
      <c r="O8593" s="1" t="s">
        <v>13126</v>
      </c>
    </row>
    <row r="8594" spans="1:15">
      <c r="A8594" t="s">
        <v>11</v>
      </c>
      <c r="B8594" t="s">
        <v>4944</v>
      </c>
      <c r="C8594" t="s">
        <v>9146</v>
      </c>
      <c r="D8594" t="s">
        <v>5006</v>
      </c>
      <c r="E8594" t="s">
        <v>150</v>
      </c>
      <c r="G8594" t="s">
        <v>8474</v>
      </c>
      <c r="H8594" t="s">
        <v>152</v>
      </c>
      <c r="I8594" s="1">
        <v>45444</v>
      </c>
      <c r="K8594" s="66">
        <v>0</v>
      </c>
      <c r="L8594" t="s">
        <v>92</v>
      </c>
      <c r="M8594" s="66">
        <v>1220.8800000000001</v>
      </c>
      <c r="N8594" s="66">
        <v>0</v>
      </c>
      <c r="O8594" s="1" t="s">
        <v>13126</v>
      </c>
    </row>
    <row r="8595" spans="1:15">
      <c r="A8595" t="s">
        <v>11</v>
      </c>
      <c r="B8595" t="s">
        <v>4944</v>
      </c>
      <c r="C8595" t="s">
        <v>9147</v>
      </c>
      <c r="D8595" t="s">
        <v>5006</v>
      </c>
      <c r="E8595" t="s">
        <v>150</v>
      </c>
      <c r="G8595" t="s">
        <v>8474</v>
      </c>
      <c r="H8595" t="s">
        <v>152</v>
      </c>
      <c r="I8595" s="1">
        <v>45444</v>
      </c>
      <c r="K8595" s="66">
        <v>0</v>
      </c>
      <c r="L8595" t="s">
        <v>92</v>
      </c>
      <c r="M8595" s="66">
        <v>1220.8800000000001</v>
      </c>
      <c r="N8595" s="66">
        <v>0</v>
      </c>
      <c r="O8595" s="1" t="s">
        <v>13126</v>
      </c>
    </row>
    <row r="8596" spans="1:15">
      <c r="A8596" t="s">
        <v>11</v>
      </c>
      <c r="B8596" t="s">
        <v>4944</v>
      </c>
      <c r="C8596" t="s">
        <v>9149</v>
      </c>
      <c r="D8596" t="s">
        <v>5006</v>
      </c>
      <c r="E8596" t="s">
        <v>150</v>
      </c>
      <c r="G8596" t="s">
        <v>8474</v>
      </c>
      <c r="H8596" t="s">
        <v>152</v>
      </c>
      <c r="I8596" s="1">
        <v>45444</v>
      </c>
      <c r="K8596" s="66">
        <v>0</v>
      </c>
      <c r="L8596" t="s">
        <v>92</v>
      </c>
      <c r="M8596" s="66">
        <v>6269.52</v>
      </c>
      <c r="N8596" s="66">
        <v>0</v>
      </c>
      <c r="O8596" s="1" t="s">
        <v>13126</v>
      </c>
    </row>
    <row r="8597" spans="1:15">
      <c r="A8597" t="s">
        <v>11</v>
      </c>
      <c r="B8597" t="s">
        <v>4944</v>
      </c>
      <c r="C8597" t="s">
        <v>9150</v>
      </c>
      <c r="D8597" t="s">
        <v>5006</v>
      </c>
      <c r="E8597" t="s">
        <v>150</v>
      </c>
      <c r="G8597" t="s">
        <v>8474</v>
      </c>
      <c r="H8597" t="s">
        <v>152</v>
      </c>
      <c r="I8597" s="1">
        <v>45444</v>
      </c>
      <c r="K8597" s="66">
        <v>0</v>
      </c>
      <c r="L8597" t="s">
        <v>92</v>
      </c>
      <c r="M8597" s="66">
        <v>6866.98</v>
      </c>
      <c r="N8597" s="66">
        <v>0</v>
      </c>
      <c r="O8597" s="1" t="s">
        <v>13126</v>
      </c>
    </row>
    <row r="8598" spans="1:15">
      <c r="A8598" t="s">
        <v>11</v>
      </c>
      <c r="B8598" t="s">
        <v>4944</v>
      </c>
      <c r="C8598" t="s">
        <v>9151</v>
      </c>
      <c r="D8598" t="s">
        <v>5006</v>
      </c>
      <c r="E8598" t="s">
        <v>150</v>
      </c>
      <c r="G8598" t="s">
        <v>8474</v>
      </c>
      <c r="H8598" t="s">
        <v>152</v>
      </c>
      <c r="I8598" s="1">
        <v>45444</v>
      </c>
      <c r="K8598" s="66">
        <v>0</v>
      </c>
      <c r="L8598" t="s">
        <v>92</v>
      </c>
      <c r="M8598" s="66">
        <v>500.84</v>
      </c>
      <c r="N8598" s="66">
        <v>0</v>
      </c>
      <c r="O8598" s="1" t="s">
        <v>13126</v>
      </c>
    </row>
    <row r="8599" spans="1:15">
      <c r="A8599" t="s">
        <v>11</v>
      </c>
      <c r="B8599" t="s">
        <v>4944</v>
      </c>
      <c r="C8599" t="s">
        <v>9234</v>
      </c>
      <c r="D8599" t="s">
        <v>5006</v>
      </c>
      <c r="E8599" t="s">
        <v>150</v>
      </c>
      <c r="G8599" t="s">
        <v>8474</v>
      </c>
      <c r="H8599" t="s">
        <v>152</v>
      </c>
      <c r="I8599" s="1">
        <v>45444</v>
      </c>
      <c r="K8599" s="66">
        <v>0</v>
      </c>
      <c r="L8599" t="s">
        <v>92</v>
      </c>
      <c r="M8599" s="66">
        <v>4242.79</v>
      </c>
      <c r="N8599" s="66">
        <v>0</v>
      </c>
      <c r="O8599" s="1" t="s">
        <v>13126</v>
      </c>
    </row>
    <row r="8600" spans="1:15">
      <c r="A8600" t="s">
        <v>11</v>
      </c>
      <c r="B8600" t="s">
        <v>4944</v>
      </c>
      <c r="C8600" t="s">
        <v>9235</v>
      </c>
      <c r="D8600" t="s">
        <v>5006</v>
      </c>
      <c r="E8600" t="s">
        <v>150</v>
      </c>
      <c r="G8600" t="s">
        <v>8474</v>
      </c>
      <c r="H8600" t="s">
        <v>152</v>
      </c>
      <c r="I8600" s="1">
        <v>45444</v>
      </c>
      <c r="K8600" s="66">
        <v>0</v>
      </c>
      <c r="L8600" t="s">
        <v>92</v>
      </c>
      <c r="M8600" s="66">
        <v>7001.8</v>
      </c>
      <c r="N8600" s="66">
        <v>0</v>
      </c>
      <c r="O8600" s="1" t="s">
        <v>13126</v>
      </c>
    </row>
    <row r="8601" spans="1:15">
      <c r="A8601" t="s">
        <v>11</v>
      </c>
      <c r="B8601" t="s">
        <v>4944</v>
      </c>
      <c r="C8601" t="s">
        <v>9236</v>
      </c>
      <c r="D8601" t="s">
        <v>5006</v>
      </c>
      <c r="E8601" t="s">
        <v>150</v>
      </c>
      <c r="G8601" t="s">
        <v>8474</v>
      </c>
      <c r="H8601" t="s">
        <v>152</v>
      </c>
      <c r="I8601" s="1">
        <v>45474</v>
      </c>
      <c r="K8601" s="66">
        <v>0</v>
      </c>
      <c r="L8601" t="s">
        <v>92</v>
      </c>
      <c r="M8601" s="66">
        <v>28319.13</v>
      </c>
      <c r="N8601" s="66">
        <v>0</v>
      </c>
      <c r="O8601" s="1" t="s">
        <v>13126</v>
      </c>
    </row>
    <row r="8602" spans="1:15">
      <c r="A8602" t="s">
        <v>11</v>
      </c>
      <c r="B8602" t="s">
        <v>4944</v>
      </c>
      <c r="C8602" t="s">
        <v>9237</v>
      </c>
      <c r="D8602" t="s">
        <v>5006</v>
      </c>
      <c r="E8602" t="s">
        <v>150</v>
      </c>
      <c r="G8602" t="s">
        <v>8474</v>
      </c>
      <c r="H8602" t="s">
        <v>152</v>
      </c>
      <c r="I8602" s="1">
        <v>45474</v>
      </c>
      <c r="K8602" s="66">
        <v>0</v>
      </c>
      <c r="L8602" t="s">
        <v>92</v>
      </c>
      <c r="M8602" s="66">
        <v>28319.13</v>
      </c>
      <c r="N8602" s="66">
        <v>0</v>
      </c>
      <c r="O8602" s="1" t="s">
        <v>13126</v>
      </c>
    </row>
    <row r="8603" spans="1:15">
      <c r="A8603" t="s">
        <v>11</v>
      </c>
      <c r="B8603" t="s">
        <v>4944</v>
      </c>
      <c r="C8603" t="s">
        <v>9238</v>
      </c>
      <c r="D8603" t="s">
        <v>5006</v>
      </c>
      <c r="E8603" t="s">
        <v>150</v>
      </c>
      <c r="G8603" t="s">
        <v>8474</v>
      </c>
      <c r="H8603" t="s">
        <v>152</v>
      </c>
      <c r="I8603" s="1">
        <v>45474</v>
      </c>
      <c r="K8603" s="66">
        <v>0</v>
      </c>
      <c r="L8603" t="s">
        <v>92</v>
      </c>
      <c r="M8603" s="66">
        <v>28319.13</v>
      </c>
      <c r="N8603" s="66">
        <v>0</v>
      </c>
      <c r="O8603" s="1" t="s">
        <v>13126</v>
      </c>
    </row>
    <row r="8604" spans="1:15">
      <c r="A8604" t="s">
        <v>11</v>
      </c>
      <c r="B8604" t="s">
        <v>4944</v>
      </c>
      <c r="C8604" t="s">
        <v>9239</v>
      </c>
      <c r="D8604" t="s">
        <v>5006</v>
      </c>
      <c r="E8604" t="s">
        <v>150</v>
      </c>
      <c r="G8604" t="s">
        <v>8474</v>
      </c>
      <c r="H8604" t="s">
        <v>152</v>
      </c>
      <c r="I8604" s="1">
        <v>45474</v>
      </c>
      <c r="K8604" s="66">
        <v>0</v>
      </c>
      <c r="L8604" t="s">
        <v>92</v>
      </c>
      <c r="M8604" s="66">
        <v>28319.13</v>
      </c>
      <c r="N8604" s="66">
        <v>0</v>
      </c>
      <c r="O8604" s="1" t="s">
        <v>13126</v>
      </c>
    </row>
    <row r="8605" spans="1:15">
      <c r="A8605" t="s">
        <v>11</v>
      </c>
      <c r="B8605" t="s">
        <v>4944</v>
      </c>
      <c r="C8605" t="s">
        <v>9240</v>
      </c>
      <c r="D8605" t="s">
        <v>5006</v>
      </c>
      <c r="E8605" t="s">
        <v>150</v>
      </c>
      <c r="G8605" t="s">
        <v>8474</v>
      </c>
      <c r="H8605" t="s">
        <v>152</v>
      </c>
      <c r="I8605" s="1">
        <v>45474</v>
      </c>
      <c r="K8605" s="66">
        <v>0</v>
      </c>
      <c r="L8605" t="s">
        <v>92</v>
      </c>
      <c r="M8605" s="66">
        <v>28319.13</v>
      </c>
      <c r="N8605" s="66">
        <v>0</v>
      </c>
      <c r="O8605" s="1" t="s">
        <v>13126</v>
      </c>
    </row>
    <row r="8606" spans="1:15">
      <c r="A8606" t="s">
        <v>11</v>
      </c>
      <c r="B8606" t="s">
        <v>4944</v>
      </c>
      <c r="C8606" t="s">
        <v>9241</v>
      </c>
      <c r="D8606" t="s">
        <v>5006</v>
      </c>
      <c r="E8606" t="s">
        <v>150</v>
      </c>
      <c r="G8606" t="s">
        <v>8474</v>
      </c>
      <c r="H8606" t="s">
        <v>152</v>
      </c>
      <c r="I8606" s="1">
        <v>45474</v>
      </c>
      <c r="K8606" s="66">
        <v>0</v>
      </c>
      <c r="L8606" t="s">
        <v>92</v>
      </c>
      <c r="M8606" s="66">
        <v>28319.13</v>
      </c>
      <c r="N8606" s="66">
        <v>0</v>
      </c>
      <c r="O8606" s="1" t="s">
        <v>13126</v>
      </c>
    </row>
    <row r="8607" spans="1:15">
      <c r="A8607" t="s">
        <v>11</v>
      </c>
      <c r="B8607" t="s">
        <v>4944</v>
      </c>
      <c r="C8607" t="s">
        <v>9242</v>
      </c>
      <c r="D8607" t="s">
        <v>5006</v>
      </c>
      <c r="E8607" t="s">
        <v>150</v>
      </c>
      <c r="G8607" t="s">
        <v>8474</v>
      </c>
      <c r="H8607" t="s">
        <v>152</v>
      </c>
      <c r="I8607" s="1">
        <v>45474</v>
      </c>
      <c r="K8607" s="66">
        <v>0</v>
      </c>
      <c r="L8607" t="s">
        <v>92</v>
      </c>
      <c r="M8607" s="66">
        <v>28319.13</v>
      </c>
      <c r="N8607" s="66">
        <v>0</v>
      </c>
      <c r="O8607" s="1" t="s">
        <v>13126</v>
      </c>
    </row>
    <row r="8608" spans="1:15">
      <c r="A8608" t="s">
        <v>11</v>
      </c>
      <c r="B8608" t="s">
        <v>4944</v>
      </c>
      <c r="C8608" t="s">
        <v>9243</v>
      </c>
      <c r="D8608" t="s">
        <v>5006</v>
      </c>
      <c r="E8608" t="s">
        <v>150</v>
      </c>
      <c r="G8608" t="s">
        <v>8474</v>
      </c>
      <c r="H8608" t="s">
        <v>152</v>
      </c>
      <c r="I8608" s="1">
        <v>45474</v>
      </c>
      <c r="K8608" s="66">
        <v>0</v>
      </c>
      <c r="L8608" t="s">
        <v>92</v>
      </c>
      <c r="M8608" s="66">
        <v>28319.13</v>
      </c>
      <c r="N8608" s="66">
        <v>0</v>
      </c>
      <c r="O8608" s="1" t="s">
        <v>13126</v>
      </c>
    </row>
    <row r="8609" spans="1:15">
      <c r="A8609" t="s">
        <v>11</v>
      </c>
      <c r="B8609" t="s">
        <v>4944</v>
      </c>
      <c r="C8609" t="s">
        <v>9244</v>
      </c>
      <c r="D8609" t="s">
        <v>5006</v>
      </c>
      <c r="E8609" t="s">
        <v>150</v>
      </c>
      <c r="G8609" t="s">
        <v>8474</v>
      </c>
      <c r="H8609" t="s">
        <v>152</v>
      </c>
      <c r="I8609" s="1">
        <v>45474</v>
      </c>
      <c r="K8609" s="66">
        <v>0</v>
      </c>
      <c r="L8609" t="s">
        <v>92</v>
      </c>
      <c r="M8609" s="66">
        <v>28319.13</v>
      </c>
      <c r="N8609" s="66">
        <v>0</v>
      </c>
      <c r="O8609" s="1" t="s">
        <v>13126</v>
      </c>
    </row>
    <row r="8610" spans="1:15">
      <c r="A8610" t="s">
        <v>11</v>
      </c>
      <c r="B8610" t="s">
        <v>4944</v>
      </c>
      <c r="C8610" t="s">
        <v>9245</v>
      </c>
      <c r="D8610" t="s">
        <v>5006</v>
      </c>
      <c r="E8610" t="s">
        <v>150</v>
      </c>
      <c r="G8610" t="s">
        <v>8474</v>
      </c>
      <c r="H8610" t="s">
        <v>152</v>
      </c>
      <c r="I8610" s="1">
        <v>45474</v>
      </c>
      <c r="K8610" s="66">
        <v>0</v>
      </c>
      <c r="L8610" t="s">
        <v>92</v>
      </c>
      <c r="M8610" s="66">
        <v>28319.13</v>
      </c>
      <c r="N8610" s="66">
        <v>0</v>
      </c>
      <c r="O8610" s="1" t="s">
        <v>13126</v>
      </c>
    </row>
    <row r="8611" spans="1:15">
      <c r="A8611" t="s">
        <v>11</v>
      </c>
      <c r="B8611" t="s">
        <v>4944</v>
      </c>
      <c r="C8611" t="s">
        <v>9246</v>
      </c>
      <c r="D8611" t="s">
        <v>5006</v>
      </c>
      <c r="E8611" t="s">
        <v>150</v>
      </c>
      <c r="G8611" t="s">
        <v>8474</v>
      </c>
      <c r="H8611" t="s">
        <v>152</v>
      </c>
      <c r="I8611" s="1">
        <v>45474</v>
      </c>
      <c r="K8611" s="66">
        <v>0</v>
      </c>
      <c r="L8611" t="s">
        <v>92</v>
      </c>
      <c r="M8611" s="66">
        <v>28319.13</v>
      </c>
      <c r="N8611" s="66">
        <v>0</v>
      </c>
      <c r="O8611" s="1" t="s">
        <v>13126</v>
      </c>
    </row>
    <row r="8612" spans="1:15">
      <c r="A8612" t="s">
        <v>11</v>
      </c>
      <c r="B8612" t="s">
        <v>4944</v>
      </c>
      <c r="C8612" t="s">
        <v>9247</v>
      </c>
      <c r="D8612" t="s">
        <v>5006</v>
      </c>
      <c r="E8612" t="s">
        <v>150</v>
      </c>
      <c r="G8612" t="s">
        <v>8474</v>
      </c>
      <c r="H8612" t="s">
        <v>152</v>
      </c>
      <c r="I8612" s="1">
        <v>45474</v>
      </c>
      <c r="K8612" s="66">
        <v>0</v>
      </c>
      <c r="L8612" t="s">
        <v>92</v>
      </c>
      <c r="M8612" s="66">
        <v>28319.13</v>
      </c>
      <c r="N8612" s="66">
        <v>0</v>
      </c>
      <c r="O8612" s="1" t="s">
        <v>13126</v>
      </c>
    </row>
    <row r="8613" spans="1:15">
      <c r="A8613" t="s">
        <v>11</v>
      </c>
      <c r="B8613" t="s">
        <v>4944</v>
      </c>
      <c r="C8613" t="s">
        <v>9248</v>
      </c>
      <c r="D8613" t="s">
        <v>5006</v>
      </c>
      <c r="E8613" t="s">
        <v>150</v>
      </c>
      <c r="G8613" t="s">
        <v>8474</v>
      </c>
      <c r="H8613" t="s">
        <v>152</v>
      </c>
      <c r="I8613" s="1">
        <v>45474</v>
      </c>
      <c r="K8613" s="66">
        <v>0</v>
      </c>
      <c r="L8613" t="s">
        <v>92</v>
      </c>
      <c r="M8613" s="66">
        <v>28319.13</v>
      </c>
      <c r="N8613" s="66">
        <v>0</v>
      </c>
      <c r="O8613" s="1" t="s">
        <v>13126</v>
      </c>
    </row>
    <row r="8614" spans="1:15">
      <c r="A8614" t="s">
        <v>11</v>
      </c>
      <c r="B8614" t="s">
        <v>4944</v>
      </c>
      <c r="C8614" t="s">
        <v>9249</v>
      </c>
      <c r="D8614" t="s">
        <v>5006</v>
      </c>
      <c r="E8614" t="s">
        <v>150</v>
      </c>
      <c r="G8614" t="s">
        <v>8474</v>
      </c>
      <c r="H8614" t="s">
        <v>152</v>
      </c>
      <c r="I8614" s="1">
        <v>45474</v>
      </c>
      <c r="K8614" s="66">
        <v>0</v>
      </c>
      <c r="L8614" t="s">
        <v>92</v>
      </c>
      <c r="M8614" s="66">
        <v>28319.13</v>
      </c>
      <c r="N8614" s="66">
        <v>0</v>
      </c>
      <c r="O8614" s="1" t="s">
        <v>13126</v>
      </c>
    </row>
    <row r="8615" spans="1:15">
      <c r="A8615" t="s">
        <v>11</v>
      </c>
      <c r="B8615" t="s">
        <v>4944</v>
      </c>
      <c r="C8615" t="s">
        <v>9250</v>
      </c>
      <c r="D8615" t="s">
        <v>5006</v>
      </c>
      <c r="E8615" t="s">
        <v>150</v>
      </c>
      <c r="G8615" t="s">
        <v>8474</v>
      </c>
      <c r="H8615" t="s">
        <v>152</v>
      </c>
      <c r="I8615" s="1">
        <v>45474</v>
      </c>
      <c r="K8615" s="66">
        <v>0</v>
      </c>
      <c r="L8615" t="s">
        <v>92</v>
      </c>
      <c r="M8615" s="66">
        <v>28319.13</v>
      </c>
      <c r="N8615" s="66">
        <v>0</v>
      </c>
      <c r="O8615" s="1" t="s">
        <v>13126</v>
      </c>
    </row>
    <row r="8616" spans="1:15">
      <c r="A8616" t="s">
        <v>11</v>
      </c>
      <c r="B8616" t="s">
        <v>4944</v>
      </c>
      <c r="C8616" t="s">
        <v>9251</v>
      </c>
      <c r="D8616" t="s">
        <v>5006</v>
      </c>
      <c r="E8616" t="s">
        <v>150</v>
      </c>
      <c r="G8616" t="s">
        <v>8474</v>
      </c>
      <c r="H8616" t="s">
        <v>152</v>
      </c>
      <c r="I8616" s="1">
        <v>45474</v>
      </c>
      <c r="K8616" s="66">
        <v>0</v>
      </c>
      <c r="L8616" t="s">
        <v>92</v>
      </c>
      <c r="M8616" s="66">
        <v>28319.13</v>
      </c>
      <c r="N8616" s="66">
        <v>0</v>
      </c>
      <c r="O8616" s="1" t="s">
        <v>13126</v>
      </c>
    </row>
    <row r="8617" spans="1:15">
      <c r="A8617" t="s">
        <v>11</v>
      </c>
      <c r="B8617" t="s">
        <v>4944</v>
      </c>
      <c r="C8617" t="s">
        <v>9252</v>
      </c>
      <c r="D8617" t="s">
        <v>5006</v>
      </c>
      <c r="E8617" t="s">
        <v>150</v>
      </c>
      <c r="G8617" t="s">
        <v>8474</v>
      </c>
      <c r="H8617" t="s">
        <v>152</v>
      </c>
      <c r="I8617" s="1">
        <v>45474</v>
      </c>
      <c r="K8617" s="66">
        <v>0</v>
      </c>
      <c r="L8617" t="s">
        <v>92</v>
      </c>
      <c r="M8617" s="66">
        <v>28319.13</v>
      </c>
      <c r="N8617" s="66">
        <v>0</v>
      </c>
      <c r="O8617" s="1" t="s">
        <v>13126</v>
      </c>
    </row>
    <row r="8618" spans="1:15">
      <c r="A8618" t="s">
        <v>11</v>
      </c>
      <c r="B8618" t="s">
        <v>4944</v>
      </c>
      <c r="C8618" t="s">
        <v>9253</v>
      </c>
      <c r="D8618" t="s">
        <v>5006</v>
      </c>
      <c r="E8618" t="s">
        <v>150</v>
      </c>
      <c r="G8618" t="s">
        <v>8474</v>
      </c>
      <c r="H8618" t="s">
        <v>152</v>
      </c>
      <c r="I8618" s="1">
        <v>45474</v>
      </c>
      <c r="K8618" s="66">
        <v>0</v>
      </c>
      <c r="L8618" t="s">
        <v>92</v>
      </c>
      <c r="M8618" s="66">
        <v>28319.13</v>
      </c>
      <c r="N8618" s="66">
        <v>0</v>
      </c>
      <c r="O8618" s="1" t="s">
        <v>13126</v>
      </c>
    </row>
    <row r="8619" spans="1:15">
      <c r="A8619" t="s">
        <v>11</v>
      </c>
      <c r="B8619" t="s">
        <v>4944</v>
      </c>
      <c r="C8619" t="s">
        <v>9254</v>
      </c>
      <c r="D8619" t="s">
        <v>5006</v>
      </c>
      <c r="E8619" t="s">
        <v>150</v>
      </c>
      <c r="G8619" t="s">
        <v>8474</v>
      </c>
      <c r="H8619" t="s">
        <v>152</v>
      </c>
      <c r="I8619" s="1">
        <v>45474</v>
      </c>
      <c r="K8619" s="66">
        <v>0</v>
      </c>
      <c r="L8619" t="s">
        <v>92</v>
      </c>
      <c r="M8619" s="66">
        <v>28319.13</v>
      </c>
      <c r="N8619" s="66">
        <v>0</v>
      </c>
      <c r="O8619" s="1" t="s">
        <v>13126</v>
      </c>
    </row>
    <row r="8620" spans="1:15">
      <c r="A8620" t="s">
        <v>11</v>
      </c>
      <c r="B8620" t="s">
        <v>4944</v>
      </c>
      <c r="C8620" t="s">
        <v>9255</v>
      </c>
      <c r="D8620" t="s">
        <v>5006</v>
      </c>
      <c r="E8620" t="s">
        <v>150</v>
      </c>
      <c r="G8620" t="s">
        <v>8474</v>
      </c>
      <c r="H8620" t="s">
        <v>152</v>
      </c>
      <c r="I8620" s="1">
        <v>45474</v>
      </c>
      <c r="K8620" s="66">
        <v>0</v>
      </c>
      <c r="L8620" t="s">
        <v>92</v>
      </c>
      <c r="M8620" s="66">
        <v>28319.13</v>
      </c>
      <c r="N8620" s="66">
        <v>0</v>
      </c>
      <c r="O8620" s="1" t="s">
        <v>13126</v>
      </c>
    </row>
    <row r="8621" spans="1:15">
      <c r="A8621" t="s">
        <v>11</v>
      </c>
      <c r="B8621" t="s">
        <v>4944</v>
      </c>
      <c r="C8621" t="s">
        <v>9256</v>
      </c>
      <c r="D8621" t="s">
        <v>5006</v>
      </c>
      <c r="E8621" t="s">
        <v>150</v>
      </c>
      <c r="G8621" t="s">
        <v>8474</v>
      </c>
      <c r="H8621" t="s">
        <v>152</v>
      </c>
      <c r="I8621" s="1">
        <v>45474</v>
      </c>
      <c r="K8621" s="66">
        <v>0</v>
      </c>
      <c r="L8621" t="s">
        <v>92</v>
      </c>
      <c r="M8621" s="66">
        <v>28319.13</v>
      </c>
      <c r="N8621" s="66">
        <v>0</v>
      </c>
      <c r="O8621" s="1" t="s">
        <v>13126</v>
      </c>
    </row>
    <row r="8622" spans="1:15">
      <c r="A8622" t="s">
        <v>11</v>
      </c>
      <c r="B8622" t="s">
        <v>4944</v>
      </c>
      <c r="C8622" t="s">
        <v>9257</v>
      </c>
      <c r="D8622" t="s">
        <v>5006</v>
      </c>
      <c r="E8622" t="s">
        <v>150</v>
      </c>
      <c r="G8622" t="s">
        <v>8474</v>
      </c>
      <c r="H8622" t="s">
        <v>152</v>
      </c>
      <c r="I8622" s="1">
        <v>45474</v>
      </c>
      <c r="K8622" s="66">
        <v>0</v>
      </c>
      <c r="L8622" t="s">
        <v>92</v>
      </c>
      <c r="M8622" s="66">
        <v>28319.13</v>
      </c>
      <c r="N8622" s="66">
        <v>0</v>
      </c>
      <c r="O8622" s="1" t="s">
        <v>13126</v>
      </c>
    </row>
    <row r="8623" spans="1:15">
      <c r="A8623" t="s">
        <v>11</v>
      </c>
      <c r="B8623" t="s">
        <v>4944</v>
      </c>
      <c r="C8623" t="s">
        <v>9258</v>
      </c>
      <c r="D8623" t="s">
        <v>5006</v>
      </c>
      <c r="E8623" t="s">
        <v>150</v>
      </c>
      <c r="G8623" t="s">
        <v>8474</v>
      </c>
      <c r="H8623" t="s">
        <v>152</v>
      </c>
      <c r="I8623" s="1">
        <v>45474</v>
      </c>
      <c r="K8623" s="66">
        <v>0</v>
      </c>
      <c r="L8623" t="s">
        <v>92</v>
      </c>
      <c r="M8623" s="66">
        <v>28319.13</v>
      </c>
      <c r="N8623" s="66">
        <v>0</v>
      </c>
      <c r="O8623" s="1" t="s">
        <v>13126</v>
      </c>
    </row>
    <row r="8624" spans="1:15">
      <c r="A8624" t="s">
        <v>11</v>
      </c>
      <c r="B8624" t="s">
        <v>4944</v>
      </c>
      <c r="C8624" t="s">
        <v>9259</v>
      </c>
      <c r="D8624" t="s">
        <v>5006</v>
      </c>
      <c r="E8624" t="s">
        <v>150</v>
      </c>
      <c r="G8624" t="s">
        <v>8474</v>
      </c>
      <c r="H8624" t="s">
        <v>152</v>
      </c>
      <c r="I8624" s="1">
        <v>45474</v>
      </c>
      <c r="K8624" s="66">
        <v>0</v>
      </c>
      <c r="L8624" t="s">
        <v>92</v>
      </c>
      <c r="M8624" s="66">
        <v>28319.13</v>
      </c>
      <c r="N8624" s="66">
        <v>0</v>
      </c>
      <c r="O8624" s="1" t="s">
        <v>13126</v>
      </c>
    </row>
    <row r="8625" spans="1:15">
      <c r="A8625" t="s">
        <v>11</v>
      </c>
      <c r="B8625" t="s">
        <v>4944</v>
      </c>
      <c r="C8625" t="s">
        <v>9260</v>
      </c>
      <c r="D8625" t="s">
        <v>5006</v>
      </c>
      <c r="E8625" t="s">
        <v>150</v>
      </c>
      <c r="G8625" t="s">
        <v>8474</v>
      </c>
      <c r="H8625" t="s">
        <v>152</v>
      </c>
      <c r="I8625" s="1">
        <v>45474</v>
      </c>
      <c r="K8625" s="66">
        <v>0</v>
      </c>
      <c r="L8625" t="s">
        <v>92</v>
      </c>
      <c r="M8625" s="66">
        <v>28319.13</v>
      </c>
      <c r="N8625" s="66">
        <v>0</v>
      </c>
      <c r="O8625" s="1" t="s">
        <v>13126</v>
      </c>
    </row>
    <row r="8626" spans="1:15">
      <c r="A8626" t="s">
        <v>11</v>
      </c>
      <c r="B8626" t="s">
        <v>4944</v>
      </c>
      <c r="C8626" t="s">
        <v>9261</v>
      </c>
      <c r="D8626" t="s">
        <v>5006</v>
      </c>
      <c r="E8626" t="s">
        <v>150</v>
      </c>
      <c r="G8626" t="s">
        <v>8474</v>
      </c>
      <c r="H8626" t="s">
        <v>152</v>
      </c>
      <c r="I8626" s="1">
        <v>45474</v>
      </c>
      <c r="K8626" s="66">
        <v>0</v>
      </c>
      <c r="L8626" t="s">
        <v>92</v>
      </c>
      <c r="M8626" s="66">
        <v>28319.13</v>
      </c>
      <c r="N8626" s="66">
        <v>0</v>
      </c>
      <c r="O8626" s="1" t="s">
        <v>13126</v>
      </c>
    </row>
    <row r="8627" spans="1:15">
      <c r="A8627" t="s">
        <v>11</v>
      </c>
      <c r="B8627" t="s">
        <v>4944</v>
      </c>
      <c r="C8627" t="s">
        <v>9262</v>
      </c>
      <c r="D8627" t="s">
        <v>5006</v>
      </c>
      <c r="E8627" t="s">
        <v>150</v>
      </c>
      <c r="G8627" t="s">
        <v>8474</v>
      </c>
      <c r="H8627" t="s">
        <v>152</v>
      </c>
      <c r="I8627" s="1">
        <v>45474</v>
      </c>
      <c r="K8627" s="66">
        <v>0</v>
      </c>
      <c r="L8627" t="s">
        <v>92</v>
      </c>
      <c r="M8627" s="66">
        <v>28319.13</v>
      </c>
      <c r="N8627" s="66">
        <v>0</v>
      </c>
      <c r="O8627" s="1" t="s">
        <v>13126</v>
      </c>
    </row>
    <row r="8628" spans="1:15">
      <c r="A8628" t="s">
        <v>11</v>
      </c>
      <c r="B8628" t="s">
        <v>4944</v>
      </c>
      <c r="C8628" t="s">
        <v>9263</v>
      </c>
      <c r="D8628" t="s">
        <v>5006</v>
      </c>
      <c r="E8628" t="s">
        <v>150</v>
      </c>
      <c r="G8628" t="s">
        <v>8474</v>
      </c>
      <c r="H8628" t="s">
        <v>152</v>
      </c>
      <c r="I8628" s="1">
        <v>45474</v>
      </c>
      <c r="K8628" s="66">
        <v>0</v>
      </c>
      <c r="L8628" t="s">
        <v>92</v>
      </c>
      <c r="M8628" s="66">
        <v>28319.13</v>
      </c>
      <c r="N8628" s="66">
        <v>0</v>
      </c>
      <c r="O8628" s="1" t="s">
        <v>13126</v>
      </c>
    </row>
    <row r="8629" spans="1:15">
      <c r="A8629" t="s">
        <v>11</v>
      </c>
      <c r="B8629" t="s">
        <v>4944</v>
      </c>
      <c r="C8629" t="s">
        <v>9264</v>
      </c>
      <c r="D8629" t="s">
        <v>5006</v>
      </c>
      <c r="E8629" t="s">
        <v>150</v>
      </c>
      <c r="G8629" t="s">
        <v>8474</v>
      </c>
      <c r="H8629" t="s">
        <v>152</v>
      </c>
      <c r="I8629" s="1">
        <v>45474</v>
      </c>
      <c r="K8629" s="66">
        <v>0</v>
      </c>
      <c r="L8629" t="s">
        <v>92</v>
      </c>
      <c r="M8629" s="66">
        <v>19275.91</v>
      </c>
      <c r="N8629" s="66">
        <v>0</v>
      </c>
      <c r="O8629" s="1" t="s">
        <v>13126</v>
      </c>
    </row>
    <row r="8630" spans="1:15">
      <c r="A8630" t="s">
        <v>11</v>
      </c>
      <c r="B8630" t="s">
        <v>4944</v>
      </c>
      <c r="C8630" t="s">
        <v>9265</v>
      </c>
      <c r="D8630" t="s">
        <v>5006</v>
      </c>
      <c r="E8630" t="s">
        <v>150</v>
      </c>
      <c r="G8630" t="s">
        <v>8474</v>
      </c>
      <c r="H8630" t="s">
        <v>152</v>
      </c>
      <c r="I8630" s="1">
        <v>45474</v>
      </c>
      <c r="K8630" s="66">
        <v>0</v>
      </c>
      <c r="L8630" t="s">
        <v>92</v>
      </c>
      <c r="M8630" s="66">
        <v>498.83</v>
      </c>
      <c r="N8630" s="66">
        <v>0</v>
      </c>
      <c r="O8630" s="1" t="s">
        <v>13126</v>
      </c>
    </row>
    <row r="8631" spans="1:15">
      <c r="A8631" t="s">
        <v>11</v>
      </c>
      <c r="B8631" t="s">
        <v>4944</v>
      </c>
      <c r="C8631" t="s">
        <v>9266</v>
      </c>
      <c r="D8631" t="s">
        <v>5006</v>
      </c>
      <c r="E8631" t="s">
        <v>150</v>
      </c>
      <c r="G8631" t="s">
        <v>8474</v>
      </c>
      <c r="H8631" t="s">
        <v>152</v>
      </c>
      <c r="I8631" s="1">
        <v>45352</v>
      </c>
      <c r="K8631" s="66">
        <v>0</v>
      </c>
      <c r="L8631" t="s">
        <v>92</v>
      </c>
      <c r="M8631" s="66">
        <v>306.8</v>
      </c>
      <c r="N8631" s="66">
        <v>0</v>
      </c>
      <c r="O8631" s="1"/>
    </row>
    <row r="8632" spans="1:15">
      <c r="A8632" t="s">
        <v>11</v>
      </c>
      <c r="B8632" t="s">
        <v>4944</v>
      </c>
      <c r="C8632" t="s">
        <v>9266</v>
      </c>
      <c r="D8632" t="s">
        <v>5006</v>
      </c>
      <c r="E8632" t="s">
        <v>150</v>
      </c>
      <c r="G8632" t="s">
        <v>8474</v>
      </c>
      <c r="H8632" t="s">
        <v>152</v>
      </c>
      <c r="I8632" s="1">
        <v>45383</v>
      </c>
      <c r="K8632" s="66">
        <v>0</v>
      </c>
      <c r="L8632" t="s">
        <v>92</v>
      </c>
      <c r="M8632" s="66">
        <v>3068.04</v>
      </c>
      <c r="N8632" s="66">
        <v>0</v>
      </c>
      <c r="O8632" s="1"/>
    </row>
    <row r="8633" spans="1:15">
      <c r="A8633" t="s">
        <v>11</v>
      </c>
      <c r="B8633" t="s">
        <v>4944</v>
      </c>
      <c r="C8633" t="s">
        <v>9266</v>
      </c>
      <c r="D8633" t="s">
        <v>5006</v>
      </c>
      <c r="E8633" t="s">
        <v>150</v>
      </c>
      <c r="G8633" t="s">
        <v>8474</v>
      </c>
      <c r="H8633" t="s">
        <v>152</v>
      </c>
      <c r="I8633" s="1">
        <v>45413</v>
      </c>
      <c r="K8633" s="66">
        <v>0</v>
      </c>
      <c r="L8633" t="s">
        <v>92</v>
      </c>
      <c r="M8633" s="66">
        <v>3170.3</v>
      </c>
      <c r="N8633" s="66">
        <v>0</v>
      </c>
      <c r="O8633" s="1" t="s">
        <v>13126</v>
      </c>
    </row>
    <row r="8634" spans="1:15">
      <c r="A8634" t="s">
        <v>11</v>
      </c>
      <c r="B8634" t="s">
        <v>4944</v>
      </c>
      <c r="C8634" t="s">
        <v>9266</v>
      </c>
      <c r="D8634" t="s">
        <v>5006</v>
      </c>
      <c r="E8634" t="s">
        <v>150</v>
      </c>
      <c r="G8634" t="s">
        <v>8474</v>
      </c>
      <c r="H8634" t="s">
        <v>152</v>
      </c>
      <c r="I8634" s="1">
        <v>45444</v>
      </c>
      <c r="K8634" s="66">
        <v>0</v>
      </c>
      <c r="L8634" t="s">
        <v>92</v>
      </c>
      <c r="M8634" s="66">
        <v>3068.03</v>
      </c>
      <c r="N8634" s="66">
        <v>0</v>
      </c>
      <c r="O8634" s="1" t="s">
        <v>13126</v>
      </c>
    </row>
    <row r="8635" spans="1:15">
      <c r="A8635" t="s">
        <v>11</v>
      </c>
      <c r="B8635" t="s">
        <v>4954</v>
      </c>
      <c r="C8635" t="s">
        <v>9267</v>
      </c>
      <c r="D8635" t="s">
        <v>5006</v>
      </c>
      <c r="E8635" t="s">
        <v>150</v>
      </c>
      <c r="G8635" t="s">
        <v>8474</v>
      </c>
      <c r="H8635" t="s">
        <v>152</v>
      </c>
      <c r="I8635" s="1">
        <v>45383</v>
      </c>
      <c r="K8635" s="66">
        <v>0</v>
      </c>
      <c r="L8635" t="s">
        <v>92</v>
      </c>
      <c r="M8635" s="66">
        <v>621.04</v>
      </c>
      <c r="N8635" s="66">
        <v>0</v>
      </c>
      <c r="O8635" s="1"/>
    </row>
    <row r="8636" spans="1:15">
      <c r="A8636" t="s">
        <v>11</v>
      </c>
      <c r="B8636" t="s">
        <v>4954</v>
      </c>
      <c r="C8636" t="s">
        <v>9268</v>
      </c>
      <c r="D8636" t="s">
        <v>5006</v>
      </c>
      <c r="E8636" t="s">
        <v>150</v>
      </c>
      <c r="G8636" t="s">
        <v>8474</v>
      </c>
      <c r="H8636" t="s">
        <v>152</v>
      </c>
      <c r="I8636" s="1">
        <v>45383</v>
      </c>
      <c r="K8636" s="66">
        <v>0</v>
      </c>
      <c r="L8636" t="s">
        <v>92</v>
      </c>
      <c r="M8636" s="66">
        <v>953.87</v>
      </c>
      <c r="N8636" s="66">
        <v>0</v>
      </c>
      <c r="O8636" s="1"/>
    </row>
    <row r="8637" spans="1:15">
      <c r="A8637" t="s">
        <v>11</v>
      </c>
      <c r="B8637" t="s">
        <v>4954</v>
      </c>
      <c r="C8637" t="s">
        <v>9269</v>
      </c>
      <c r="D8637" t="s">
        <v>5006</v>
      </c>
      <c r="E8637" t="s">
        <v>150</v>
      </c>
      <c r="G8637" t="s">
        <v>8474</v>
      </c>
      <c r="H8637" t="s">
        <v>152</v>
      </c>
      <c r="I8637" s="1">
        <v>45383</v>
      </c>
      <c r="K8637" s="66">
        <v>0</v>
      </c>
      <c r="L8637" t="s">
        <v>92</v>
      </c>
      <c r="M8637" s="66">
        <v>1989.47</v>
      </c>
      <c r="N8637" s="66">
        <v>0</v>
      </c>
      <c r="O8637" s="1"/>
    </row>
    <row r="8638" spans="1:15">
      <c r="A8638" t="s">
        <v>11</v>
      </c>
      <c r="B8638" t="s">
        <v>4954</v>
      </c>
      <c r="C8638" t="s">
        <v>9267</v>
      </c>
      <c r="D8638" t="s">
        <v>5006</v>
      </c>
      <c r="E8638" t="s">
        <v>150</v>
      </c>
      <c r="G8638" t="s">
        <v>8474</v>
      </c>
      <c r="H8638" t="s">
        <v>152</v>
      </c>
      <c r="I8638" s="1">
        <v>45413</v>
      </c>
      <c r="K8638" s="66">
        <v>0</v>
      </c>
      <c r="L8638" t="s">
        <v>92</v>
      </c>
      <c r="M8638" s="66">
        <v>1480.95</v>
      </c>
      <c r="N8638" s="66">
        <v>0</v>
      </c>
      <c r="O8638" s="1" t="s">
        <v>13126</v>
      </c>
    </row>
    <row r="8639" spans="1:15">
      <c r="A8639" t="s">
        <v>11</v>
      </c>
      <c r="B8639" t="s">
        <v>4954</v>
      </c>
      <c r="C8639" t="s">
        <v>9268</v>
      </c>
      <c r="D8639" t="s">
        <v>5006</v>
      </c>
      <c r="E8639" t="s">
        <v>150</v>
      </c>
      <c r="G8639" t="s">
        <v>8474</v>
      </c>
      <c r="H8639" t="s">
        <v>152</v>
      </c>
      <c r="I8639" s="1">
        <v>45413</v>
      </c>
      <c r="K8639" s="66">
        <v>0</v>
      </c>
      <c r="L8639" t="s">
        <v>92</v>
      </c>
      <c r="M8639" s="66">
        <v>1971.34</v>
      </c>
      <c r="N8639" s="66">
        <v>0</v>
      </c>
      <c r="O8639" s="1" t="s">
        <v>13126</v>
      </c>
    </row>
    <row r="8640" spans="1:15">
      <c r="A8640" t="s">
        <v>11</v>
      </c>
      <c r="B8640" t="s">
        <v>4954</v>
      </c>
      <c r="C8640" t="s">
        <v>9269</v>
      </c>
      <c r="D8640" t="s">
        <v>5006</v>
      </c>
      <c r="E8640" t="s">
        <v>150</v>
      </c>
      <c r="G8640" t="s">
        <v>8474</v>
      </c>
      <c r="H8640" t="s">
        <v>152</v>
      </c>
      <c r="I8640" s="1">
        <v>45413</v>
      </c>
      <c r="K8640" s="66">
        <v>0</v>
      </c>
      <c r="L8640" t="s">
        <v>92</v>
      </c>
      <c r="M8640" s="66">
        <v>2055.79</v>
      </c>
      <c r="N8640" s="66">
        <v>0</v>
      </c>
      <c r="O8640" s="1" t="s">
        <v>13126</v>
      </c>
    </row>
    <row r="8641" spans="1:15">
      <c r="A8641" t="s">
        <v>11</v>
      </c>
      <c r="B8641" t="s">
        <v>4954</v>
      </c>
      <c r="C8641" t="s">
        <v>9270</v>
      </c>
      <c r="D8641" t="s">
        <v>5006</v>
      </c>
      <c r="E8641" t="s">
        <v>150</v>
      </c>
      <c r="G8641" t="s">
        <v>8474</v>
      </c>
      <c r="H8641" t="s">
        <v>152</v>
      </c>
      <c r="I8641" s="1">
        <v>45413</v>
      </c>
      <c r="K8641" s="66">
        <v>0</v>
      </c>
      <c r="L8641" t="s">
        <v>92</v>
      </c>
      <c r="M8641" s="66">
        <v>1636.53</v>
      </c>
      <c r="N8641" s="66">
        <v>0</v>
      </c>
      <c r="O8641" s="1" t="s">
        <v>13126</v>
      </c>
    </row>
    <row r="8642" spans="1:15">
      <c r="A8642" t="s">
        <v>11</v>
      </c>
      <c r="B8642" t="s">
        <v>4954</v>
      </c>
      <c r="C8642" t="s">
        <v>9271</v>
      </c>
      <c r="D8642" t="s">
        <v>5006</v>
      </c>
      <c r="E8642" t="s">
        <v>150</v>
      </c>
      <c r="G8642" t="s">
        <v>8474</v>
      </c>
      <c r="H8642" t="s">
        <v>152</v>
      </c>
      <c r="I8642" s="1">
        <v>45413</v>
      </c>
      <c r="K8642" s="66">
        <v>0</v>
      </c>
      <c r="L8642" t="s">
        <v>92</v>
      </c>
      <c r="M8642" s="66">
        <v>592.73</v>
      </c>
      <c r="N8642" s="66">
        <v>0</v>
      </c>
      <c r="O8642" s="1" t="s">
        <v>13126</v>
      </c>
    </row>
    <row r="8643" spans="1:15">
      <c r="A8643" t="s">
        <v>11</v>
      </c>
      <c r="B8643" t="s">
        <v>4954</v>
      </c>
      <c r="C8643" t="s">
        <v>9272</v>
      </c>
      <c r="D8643" t="s">
        <v>5006</v>
      </c>
      <c r="E8643" t="s">
        <v>150</v>
      </c>
      <c r="G8643" t="s">
        <v>8474</v>
      </c>
      <c r="H8643" t="s">
        <v>152</v>
      </c>
      <c r="I8643" s="1">
        <v>45413</v>
      </c>
      <c r="K8643" s="66">
        <v>0</v>
      </c>
      <c r="L8643" t="s">
        <v>92</v>
      </c>
      <c r="M8643" s="66">
        <v>732.98</v>
      </c>
      <c r="N8643" s="66">
        <v>0</v>
      </c>
      <c r="O8643" s="1" t="s">
        <v>13126</v>
      </c>
    </row>
    <row r="8644" spans="1:15">
      <c r="A8644" t="s">
        <v>11</v>
      </c>
      <c r="B8644" t="s">
        <v>4954</v>
      </c>
      <c r="C8644" t="s">
        <v>9267</v>
      </c>
      <c r="D8644" t="s">
        <v>5006</v>
      </c>
      <c r="E8644" t="s">
        <v>150</v>
      </c>
      <c r="G8644" t="s">
        <v>8474</v>
      </c>
      <c r="H8644" t="s">
        <v>152</v>
      </c>
      <c r="I8644" s="1">
        <v>45444</v>
      </c>
      <c r="K8644" s="66">
        <v>0</v>
      </c>
      <c r="L8644" t="s">
        <v>92</v>
      </c>
      <c r="M8644" s="66">
        <v>1433.18</v>
      </c>
      <c r="N8644" s="66">
        <v>0</v>
      </c>
      <c r="O8644" s="1" t="s">
        <v>13126</v>
      </c>
    </row>
    <row r="8645" spans="1:15">
      <c r="A8645" t="s">
        <v>11</v>
      </c>
      <c r="B8645" t="s">
        <v>4954</v>
      </c>
      <c r="C8645" t="s">
        <v>9268</v>
      </c>
      <c r="D8645" t="s">
        <v>5006</v>
      </c>
      <c r="E8645" t="s">
        <v>150</v>
      </c>
      <c r="G8645" t="s">
        <v>8474</v>
      </c>
      <c r="H8645" t="s">
        <v>152</v>
      </c>
      <c r="I8645" s="1">
        <v>45444</v>
      </c>
      <c r="K8645" s="66">
        <v>0</v>
      </c>
      <c r="L8645" t="s">
        <v>92</v>
      </c>
      <c r="M8645" s="66">
        <v>1907.75</v>
      </c>
      <c r="N8645" s="66">
        <v>0</v>
      </c>
      <c r="O8645" s="1" t="s">
        <v>13126</v>
      </c>
    </row>
    <row r="8646" spans="1:15">
      <c r="A8646" t="s">
        <v>11</v>
      </c>
      <c r="B8646" t="s">
        <v>4954</v>
      </c>
      <c r="C8646" t="s">
        <v>9269</v>
      </c>
      <c r="D8646" t="s">
        <v>5006</v>
      </c>
      <c r="E8646" t="s">
        <v>150</v>
      </c>
      <c r="G8646" t="s">
        <v>8474</v>
      </c>
      <c r="H8646" t="s">
        <v>152</v>
      </c>
      <c r="I8646" s="1">
        <v>45444</v>
      </c>
      <c r="K8646" s="66">
        <v>0</v>
      </c>
      <c r="L8646" t="s">
        <v>92</v>
      </c>
      <c r="M8646" s="66">
        <v>1989.48</v>
      </c>
      <c r="N8646" s="66">
        <v>0</v>
      </c>
      <c r="O8646" s="1" t="s">
        <v>13126</v>
      </c>
    </row>
    <row r="8647" spans="1:15">
      <c r="A8647" t="s">
        <v>11</v>
      </c>
      <c r="B8647" t="s">
        <v>4954</v>
      </c>
      <c r="C8647" t="s">
        <v>9270</v>
      </c>
      <c r="D8647" t="s">
        <v>5006</v>
      </c>
      <c r="E8647" t="s">
        <v>150</v>
      </c>
      <c r="G8647" t="s">
        <v>8474</v>
      </c>
      <c r="H8647" t="s">
        <v>152</v>
      </c>
      <c r="I8647" s="1">
        <v>45444</v>
      </c>
      <c r="K8647" s="66">
        <v>0</v>
      </c>
      <c r="L8647" t="s">
        <v>92</v>
      </c>
      <c r="M8647" s="66">
        <v>2887.99</v>
      </c>
      <c r="N8647" s="66">
        <v>0</v>
      </c>
      <c r="O8647" s="1" t="s">
        <v>13126</v>
      </c>
    </row>
    <row r="8648" spans="1:15">
      <c r="A8648" t="s">
        <v>11</v>
      </c>
      <c r="B8648" t="s">
        <v>4954</v>
      </c>
      <c r="C8648" t="s">
        <v>9271</v>
      </c>
      <c r="D8648" t="s">
        <v>5006</v>
      </c>
      <c r="E8648" t="s">
        <v>150</v>
      </c>
      <c r="G8648" t="s">
        <v>8474</v>
      </c>
      <c r="H8648" t="s">
        <v>152</v>
      </c>
      <c r="I8648" s="1">
        <v>45444</v>
      </c>
      <c r="K8648" s="66">
        <v>0</v>
      </c>
      <c r="L8648" t="s">
        <v>92</v>
      </c>
      <c r="M8648" s="66">
        <v>2222.7399999999998</v>
      </c>
      <c r="N8648" s="66">
        <v>0</v>
      </c>
      <c r="O8648" s="1" t="s">
        <v>13126</v>
      </c>
    </row>
    <row r="8649" spans="1:15">
      <c r="A8649" t="s">
        <v>11</v>
      </c>
      <c r="B8649" t="s">
        <v>4954</v>
      </c>
      <c r="C8649" t="s">
        <v>9272</v>
      </c>
      <c r="D8649" t="s">
        <v>5006</v>
      </c>
      <c r="E8649" t="s">
        <v>150</v>
      </c>
      <c r="G8649" t="s">
        <v>8474</v>
      </c>
      <c r="H8649" t="s">
        <v>152</v>
      </c>
      <c r="I8649" s="1">
        <v>45444</v>
      </c>
      <c r="K8649" s="66">
        <v>0</v>
      </c>
      <c r="L8649" t="s">
        <v>92</v>
      </c>
      <c r="M8649" s="66">
        <v>2748.69</v>
      </c>
      <c r="N8649" s="66">
        <v>0</v>
      </c>
      <c r="O8649" s="1" t="s">
        <v>13126</v>
      </c>
    </row>
    <row r="8650" spans="1:15">
      <c r="A8650" t="s">
        <v>11</v>
      </c>
      <c r="B8650" t="s">
        <v>4954</v>
      </c>
      <c r="C8650" t="s">
        <v>9273</v>
      </c>
      <c r="D8650" t="s">
        <v>5006</v>
      </c>
      <c r="E8650" t="s">
        <v>150</v>
      </c>
      <c r="G8650" t="s">
        <v>8474</v>
      </c>
      <c r="H8650" t="s">
        <v>152</v>
      </c>
      <c r="I8650" s="1">
        <v>45444</v>
      </c>
      <c r="K8650" s="66">
        <v>0</v>
      </c>
      <c r="L8650" t="s">
        <v>92</v>
      </c>
      <c r="M8650" s="66">
        <v>601.91</v>
      </c>
      <c r="N8650" s="66">
        <v>0</v>
      </c>
      <c r="O8650" s="1" t="s">
        <v>13126</v>
      </c>
    </row>
    <row r="8651" spans="1:15">
      <c r="A8651" t="s">
        <v>11</v>
      </c>
      <c r="B8651" t="s">
        <v>4954</v>
      </c>
      <c r="C8651" t="s">
        <v>9274</v>
      </c>
      <c r="D8651" t="s">
        <v>5006</v>
      </c>
      <c r="E8651" t="s">
        <v>150</v>
      </c>
      <c r="G8651" t="s">
        <v>8474</v>
      </c>
      <c r="H8651" t="s">
        <v>152</v>
      </c>
      <c r="I8651" s="1">
        <v>45444</v>
      </c>
      <c r="K8651" s="66">
        <v>0</v>
      </c>
      <c r="L8651" t="s">
        <v>92</v>
      </c>
      <c r="M8651" s="66">
        <v>393.25</v>
      </c>
      <c r="N8651" s="66">
        <v>0</v>
      </c>
      <c r="O8651" s="1" t="s">
        <v>13126</v>
      </c>
    </row>
    <row r="8652" spans="1:15">
      <c r="A8652" t="s">
        <v>11</v>
      </c>
      <c r="B8652" t="s">
        <v>4970</v>
      </c>
      <c r="C8652" t="s">
        <v>9275</v>
      </c>
      <c r="D8652" t="s">
        <v>5006</v>
      </c>
      <c r="E8652" t="s">
        <v>150</v>
      </c>
      <c r="G8652" t="s">
        <v>8474</v>
      </c>
      <c r="H8652" t="s">
        <v>152</v>
      </c>
      <c r="I8652" s="1">
        <v>44958</v>
      </c>
      <c r="K8652" s="66">
        <v>0</v>
      </c>
      <c r="L8652" t="s">
        <v>92</v>
      </c>
      <c r="M8652" s="66">
        <v>779.07</v>
      </c>
      <c r="N8652" s="66">
        <v>0</v>
      </c>
      <c r="O8652" s="1"/>
    </row>
    <row r="8653" spans="1:15">
      <c r="A8653" t="s">
        <v>11</v>
      </c>
      <c r="B8653" t="s">
        <v>4970</v>
      </c>
      <c r="C8653" t="s">
        <v>9275</v>
      </c>
      <c r="D8653" t="s">
        <v>5006</v>
      </c>
      <c r="E8653" t="s">
        <v>150</v>
      </c>
      <c r="G8653" t="s">
        <v>8474</v>
      </c>
      <c r="H8653" t="s">
        <v>152</v>
      </c>
      <c r="I8653" s="1">
        <v>44958</v>
      </c>
      <c r="K8653" s="66">
        <v>0</v>
      </c>
      <c r="L8653" t="s">
        <v>92</v>
      </c>
      <c r="M8653" s="66">
        <v>-779.07</v>
      </c>
      <c r="N8653" s="66">
        <v>0</v>
      </c>
      <c r="O8653" s="1"/>
    </row>
    <row r="8654" spans="1:15">
      <c r="A8654" t="s">
        <v>11</v>
      </c>
      <c r="B8654" t="s">
        <v>4970</v>
      </c>
      <c r="C8654" t="s">
        <v>9276</v>
      </c>
      <c r="D8654" t="s">
        <v>5006</v>
      </c>
      <c r="E8654" t="s">
        <v>150</v>
      </c>
      <c r="G8654" t="s">
        <v>8474</v>
      </c>
      <c r="H8654" t="s">
        <v>152</v>
      </c>
      <c r="I8654" s="1">
        <v>44958</v>
      </c>
      <c r="K8654" s="66">
        <v>0</v>
      </c>
      <c r="L8654" t="s">
        <v>92</v>
      </c>
      <c r="M8654" s="66">
        <v>242.69</v>
      </c>
      <c r="N8654" s="66">
        <v>0</v>
      </c>
      <c r="O8654" s="1"/>
    </row>
    <row r="8655" spans="1:15">
      <c r="A8655" t="s">
        <v>11</v>
      </c>
      <c r="B8655" t="s">
        <v>4970</v>
      </c>
      <c r="C8655" t="s">
        <v>9276</v>
      </c>
      <c r="D8655" t="s">
        <v>5006</v>
      </c>
      <c r="E8655" t="s">
        <v>150</v>
      </c>
      <c r="G8655" t="s">
        <v>8474</v>
      </c>
      <c r="H8655" t="s">
        <v>152</v>
      </c>
      <c r="I8655" s="1">
        <v>44958</v>
      </c>
      <c r="K8655" s="66">
        <v>0</v>
      </c>
      <c r="L8655" t="s">
        <v>92</v>
      </c>
      <c r="M8655" s="66">
        <v>-242.69</v>
      </c>
      <c r="N8655" s="66">
        <v>0</v>
      </c>
      <c r="O8655" s="1"/>
    </row>
    <row r="8656" spans="1:15">
      <c r="A8656" t="s">
        <v>11</v>
      </c>
      <c r="B8656" t="s">
        <v>4970</v>
      </c>
      <c r="C8656" t="s">
        <v>9277</v>
      </c>
      <c r="D8656" t="s">
        <v>5006</v>
      </c>
      <c r="E8656" t="s">
        <v>150</v>
      </c>
      <c r="G8656" t="s">
        <v>8474</v>
      </c>
      <c r="H8656" t="s">
        <v>152</v>
      </c>
      <c r="I8656" s="1">
        <v>44958</v>
      </c>
      <c r="K8656" s="66">
        <v>0</v>
      </c>
      <c r="L8656" t="s">
        <v>92</v>
      </c>
      <c r="M8656" s="66">
        <v>22.26</v>
      </c>
      <c r="N8656" s="66">
        <v>0</v>
      </c>
      <c r="O8656" s="1"/>
    </row>
    <row r="8657" spans="1:15">
      <c r="A8657" t="s">
        <v>11</v>
      </c>
      <c r="B8657" t="s">
        <v>4970</v>
      </c>
      <c r="C8657" t="s">
        <v>9277</v>
      </c>
      <c r="D8657" t="s">
        <v>5006</v>
      </c>
      <c r="E8657" t="s">
        <v>150</v>
      </c>
      <c r="G8657" t="s">
        <v>8474</v>
      </c>
      <c r="H8657" t="s">
        <v>152</v>
      </c>
      <c r="I8657" s="1">
        <v>44958</v>
      </c>
      <c r="K8657" s="66">
        <v>0</v>
      </c>
      <c r="L8657" t="s">
        <v>92</v>
      </c>
      <c r="M8657" s="66">
        <v>0.79</v>
      </c>
      <c r="N8657" s="66">
        <v>0</v>
      </c>
      <c r="O8657" s="1"/>
    </row>
    <row r="8658" spans="1:15">
      <c r="A8658" t="s">
        <v>11</v>
      </c>
      <c r="B8658" t="s">
        <v>4970</v>
      </c>
      <c r="C8658" t="s">
        <v>9277</v>
      </c>
      <c r="D8658" t="s">
        <v>5006</v>
      </c>
      <c r="E8658" t="s">
        <v>150</v>
      </c>
      <c r="G8658" t="s">
        <v>8474</v>
      </c>
      <c r="H8658" t="s">
        <v>152</v>
      </c>
      <c r="I8658" s="1">
        <v>44986</v>
      </c>
      <c r="K8658" s="66">
        <v>0</v>
      </c>
      <c r="L8658" t="s">
        <v>92</v>
      </c>
      <c r="M8658" s="66">
        <v>76.67</v>
      </c>
      <c r="N8658" s="66">
        <v>0</v>
      </c>
      <c r="O8658" s="1"/>
    </row>
    <row r="8659" spans="1:15">
      <c r="A8659" t="s">
        <v>11</v>
      </c>
      <c r="B8659" t="s">
        <v>4970</v>
      </c>
      <c r="C8659" t="s">
        <v>9277</v>
      </c>
      <c r="D8659" t="s">
        <v>5006</v>
      </c>
      <c r="E8659" t="s">
        <v>150</v>
      </c>
      <c r="G8659" t="s">
        <v>8474</v>
      </c>
      <c r="H8659" t="s">
        <v>152</v>
      </c>
      <c r="I8659" s="1">
        <v>44986</v>
      </c>
      <c r="K8659" s="66">
        <v>0</v>
      </c>
      <c r="L8659" t="s">
        <v>92</v>
      </c>
      <c r="M8659" s="66">
        <v>24.51</v>
      </c>
      <c r="N8659" s="66">
        <v>0</v>
      </c>
      <c r="O8659" s="1"/>
    </row>
    <row r="8660" spans="1:15">
      <c r="A8660" t="s">
        <v>11</v>
      </c>
      <c r="B8660" t="s">
        <v>4970</v>
      </c>
      <c r="C8660" t="s">
        <v>9278</v>
      </c>
      <c r="D8660" t="s">
        <v>5006</v>
      </c>
      <c r="E8660" t="s">
        <v>150</v>
      </c>
      <c r="G8660" t="s">
        <v>8474</v>
      </c>
      <c r="H8660" t="s">
        <v>152</v>
      </c>
      <c r="I8660" s="1">
        <v>45017</v>
      </c>
      <c r="K8660" s="66">
        <v>0</v>
      </c>
      <c r="L8660" t="s">
        <v>92</v>
      </c>
      <c r="M8660" s="66">
        <v>44.28</v>
      </c>
      <c r="N8660" s="66">
        <v>0</v>
      </c>
      <c r="O8660" s="1"/>
    </row>
    <row r="8661" spans="1:15">
      <c r="A8661" t="s">
        <v>11</v>
      </c>
      <c r="B8661" t="s">
        <v>4970</v>
      </c>
      <c r="C8661" t="s">
        <v>9278</v>
      </c>
      <c r="D8661" t="s">
        <v>5006</v>
      </c>
      <c r="E8661" t="s">
        <v>150</v>
      </c>
      <c r="G8661" t="s">
        <v>8474</v>
      </c>
      <c r="H8661" t="s">
        <v>152</v>
      </c>
      <c r="I8661" s="1">
        <v>45017</v>
      </c>
      <c r="K8661" s="66">
        <v>0</v>
      </c>
      <c r="L8661" t="s">
        <v>92</v>
      </c>
      <c r="M8661" s="66">
        <v>-44.28</v>
      </c>
      <c r="N8661" s="66">
        <v>0</v>
      </c>
      <c r="O8661" s="1"/>
    </row>
    <row r="8662" spans="1:15">
      <c r="A8662" t="s">
        <v>11</v>
      </c>
      <c r="B8662" t="s">
        <v>4970</v>
      </c>
      <c r="C8662" t="s">
        <v>9277</v>
      </c>
      <c r="D8662" t="s">
        <v>5006</v>
      </c>
      <c r="E8662" t="s">
        <v>150</v>
      </c>
      <c r="G8662" t="s">
        <v>8474</v>
      </c>
      <c r="H8662" t="s">
        <v>152</v>
      </c>
      <c r="I8662" s="1">
        <v>45017</v>
      </c>
      <c r="K8662" s="66">
        <v>0</v>
      </c>
      <c r="L8662" t="s">
        <v>92</v>
      </c>
      <c r="M8662" s="66">
        <v>74.2</v>
      </c>
      <c r="N8662" s="66">
        <v>0</v>
      </c>
      <c r="O8662" s="1"/>
    </row>
    <row r="8663" spans="1:15">
      <c r="A8663" t="s">
        <v>11</v>
      </c>
      <c r="B8663" t="s">
        <v>4970</v>
      </c>
      <c r="C8663" t="s">
        <v>9277</v>
      </c>
      <c r="D8663" t="s">
        <v>5006</v>
      </c>
      <c r="E8663" t="s">
        <v>150</v>
      </c>
      <c r="G8663" t="s">
        <v>8474</v>
      </c>
      <c r="H8663" t="s">
        <v>152</v>
      </c>
      <c r="I8663" s="1">
        <v>45017</v>
      </c>
      <c r="K8663" s="66">
        <v>0</v>
      </c>
      <c r="L8663" t="s">
        <v>92</v>
      </c>
      <c r="M8663" s="66">
        <v>23.71</v>
      </c>
      <c r="N8663" s="66">
        <v>0</v>
      </c>
      <c r="O8663" s="1"/>
    </row>
    <row r="8664" spans="1:15">
      <c r="A8664" t="s">
        <v>11</v>
      </c>
      <c r="B8664" t="s">
        <v>4970</v>
      </c>
      <c r="C8664" t="s">
        <v>9277</v>
      </c>
      <c r="D8664" t="s">
        <v>5006</v>
      </c>
      <c r="E8664" t="s">
        <v>150</v>
      </c>
      <c r="G8664" t="s">
        <v>8474</v>
      </c>
      <c r="H8664" t="s">
        <v>152</v>
      </c>
      <c r="I8664" s="1">
        <v>45017</v>
      </c>
      <c r="K8664" s="66">
        <v>0</v>
      </c>
      <c r="L8664" t="s">
        <v>92</v>
      </c>
      <c r="M8664" s="66">
        <v>1.9</v>
      </c>
      <c r="N8664" s="66">
        <v>0</v>
      </c>
      <c r="O8664" s="1"/>
    </row>
    <row r="8665" spans="1:15">
      <c r="A8665" t="s">
        <v>11</v>
      </c>
      <c r="B8665" t="s">
        <v>4970</v>
      </c>
      <c r="C8665" t="s">
        <v>9277</v>
      </c>
      <c r="D8665" t="s">
        <v>5006</v>
      </c>
      <c r="E8665" t="s">
        <v>150</v>
      </c>
      <c r="G8665" t="s">
        <v>8474</v>
      </c>
      <c r="H8665" t="s">
        <v>152</v>
      </c>
      <c r="I8665" s="1">
        <v>45047</v>
      </c>
      <c r="K8665" s="66">
        <v>0</v>
      </c>
      <c r="L8665" t="s">
        <v>92</v>
      </c>
      <c r="M8665" s="66">
        <v>76.67</v>
      </c>
      <c r="N8665" s="66">
        <v>0</v>
      </c>
      <c r="O8665" s="1"/>
    </row>
    <row r="8666" spans="1:15">
      <c r="A8666" t="s">
        <v>11</v>
      </c>
      <c r="B8666" t="s">
        <v>4970</v>
      </c>
      <c r="C8666" t="s">
        <v>9277</v>
      </c>
      <c r="D8666" t="s">
        <v>5006</v>
      </c>
      <c r="E8666" t="s">
        <v>150</v>
      </c>
      <c r="G8666" t="s">
        <v>8474</v>
      </c>
      <c r="H8666" t="s">
        <v>152</v>
      </c>
      <c r="I8666" s="1">
        <v>45047</v>
      </c>
      <c r="K8666" s="66">
        <v>0</v>
      </c>
      <c r="L8666" t="s">
        <v>92</v>
      </c>
      <c r="M8666" s="66">
        <v>24.51</v>
      </c>
      <c r="N8666" s="66">
        <v>0</v>
      </c>
      <c r="O8666" s="1"/>
    </row>
    <row r="8667" spans="1:15">
      <c r="A8667" t="s">
        <v>11</v>
      </c>
      <c r="B8667" t="s">
        <v>4970</v>
      </c>
      <c r="C8667" t="s">
        <v>9277</v>
      </c>
      <c r="D8667" t="s">
        <v>5006</v>
      </c>
      <c r="E8667" t="s">
        <v>150</v>
      </c>
      <c r="G8667" t="s">
        <v>8474</v>
      </c>
      <c r="H8667" t="s">
        <v>152</v>
      </c>
      <c r="I8667" s="1">
        <v>45047</v>
      </c>
      <c r="K8667" s="66">
        <v>0</v>
      </c>
      <c r="L8667" t="s">
        <v>92</v>
      </c>
      <c r="M8667" s="66">
        <v>5.36</v>
      </c>
      <c r="N8667" s="66">
        <v>0</v>
      </c>
      <c r="O8667" s="1"/>
    </row>
    <row r="8668" spans="1:15">
      <c r="A8668" t="s">
        <v>11</v>
      </c>
      <c r="B8668" t="s">
        <v>4970</v>
      </c>
      <c r="C8668" t="s">
        <v>9277</v>
      </c>
      <c r="D8668" t="s">
        <v>5006</v>
      </c>
      <c r="E8668" t="s">
        <v>150</v>
      </c>
      <c r="G8668" t="s">
        <v>8474</v>
      </c>
      <c r="H8668" t="s">
        <v>152</v>
      </c>
      <c r="I8668" s="1">
        <v>45078</v>
      </c>
      <c r="K8668" s="66">
        <v>0</v>
      </c>
      <c r="L8668" t="s">
        <v>92</v>
      </c>
      <c r="M8668" s="66">
        <v>74.19</v>
      </c>
      <c r="N8668" s="66">
        <v>0</v>
      </c>
      <c r="O8668" s="1"/>
    </row>
    <row r="8669" spans="1:15">
      <c r="A8669" t="s">
        <v>11</v>
      </c>
      <c r="B8669" t="s">
        <v>4970</v>
      </c>
      <c r="C8669" t="s">
        <v>9277</v>
      </c>
      <c r="D8669" t="s">
        <v>5006</v>
      </c>
      <c r="E8669" t="s">
        <v>150</v>
      </c>
      <c r="G8669" t="s">
        <v>8474</v>
      </c>
      <c r="H8669" t="s">
        <v>152</v>
      </c>
      <c r="I8669" s="1">
        <v>45078</v>
      </c>
      <c r="K8669" s="66">
        <v>0</v>
      </c>
      <c r="L8669" t="s">
        <v>92</v>
      </c>
      <c r="M8669" s="66">
        <v>23.71</v>
      </c>
      <c r="N8669" s="66">
        <v>0</v>
      </c>
      <c r="O8669" s="1"/>
    </row>
    <row r="8670" spans="1:15">
      <c r="A8670" t="s">
        <v>11</v>
      </c>
      <c r="B8670" t="s">
        <v>4970</v>
      </c>
      <c r="C8670" t="s">
        <v>9277</v>
      </c>
      <c r="D8670" t="s">
        <v>5006</v>
      </c>
      <c r="E8670" t="s">
        <v>150</v>
      </c>
      <c r="G8670" t="s">
        <v>8474</v>
      </c>
      <c r="H8670" t="s">
        <v>152</v>
      </c>
      <c r="I8670" s="1">
        <v>45078</v>
      </c>
      <c r="K8670" s="66">
        <v>0</v>
      </c>
      <c r="L8670" t="s">
        <v>92</v>
      </c>
      <c r="M8670" s="66">
        <v>5.19</v>
      </c>
      <c r="N8670" s="66">
        <v>0</v>
      </c>
      <c r="O8670" s="1"/>
    </row>
    <row r="8671" spans="1:15">
      <c r="A8671" t="s">
        <v>11</v>
      </c>
      <c r="B8671" t="s">
        <v>4970</v>
      </c>
      <c r="C8671" t="s">
        <v>9277</v>
      </c>
      <c r="D8671" t="s">
        <v>5006</v>
      </c>
      <c r="E8671" t="s">
        <v>150</v>
      </c>
      <c r="G8671" t="s">
        <v>8474</v>
      </c>
      <c r="H8671" t="s">
        <v>152</v>
      </c>
      <c r="I8671" s="1">
        <v>45108</v>
      </c>
      <c r="K8671" s="66">
        <v>0</v>
      </c>
      <c r="L8671" t="s">
        <v>92</v>
      </c>
      <c r="M8671" s="66">
        <v>76.67</v>
      </c>
      <c r="N8671" s="66">
        <v>0</v>
      </c>
      <c r="O8671" s="1"/>
    </row>
    <row r="8672" spans="1:15">
      <c r="A8672" t="s">
        <v>11</v>
      </c>
      <c r="B8672" t="s">
        <v>4970</v>
      </c>
      <c r="C8672" t="s">
        <v>9277</v>
      </c>
      <c r="D8672" t="s">
        <v>5006</v>
      </c>
      <c r="E8672" t="s">
        <v>150</v>
      </c>
      <c r="G8672" t="s">
        <v>8474</v>
      </c>
      <c r="H8672" t="s">
        <v>152</v>
      </c>
      <c r="I8672" s="1">
        <v>45108</v>
      </c>
      <c r="K8672" s="66">
        <v>0</v>
      </c>
      <c r="L8672" t="s">
        <v>92</v>
      </c>
      <c r="M8672" s="66">
        <v>24.51</v>
      </c>
      <c r="N8672" s="66">
        <v>0</v>
      </c>
      <c r="O8672" s="1"/>
    </row>
    <row r="8673" spans="1:15">
      <c r="A8673" t="s">
        <v>11</v>
      </c>
      <c r="B8673" t="s">
        <v>4970</v>
      </c>
      <c r="C8673" t="s">
        <v>9277</v>
      </c>
      <c r="D8673" t="s">
        <v>5006</v>
      </c>
      <c r="E8673" t="s">
        <v>150</v>
      </c>
      <c r="G8673" t="s">
        <v>8474</v>
      </c>
      <c r="H8673" t="s">
        <v>152</v>
      </c>
      <c r="I8673" s="1">
        <v>45108</v>
      </c>
      <c r="K8673" s="66">
        <v>0</v>
      </c>
      <c r="L8673" t="s">
        <v>92</v>
      </c>
      <c r="M8673" s="66">
        <v>5.37</v>
      </c>
      <c r="N8673" s="66">
        <v>0</v>
      </c>
      <c r="O8673" s="1"/>
    </row>
    <row r="8674" spans="1:15">
      <c r="A8674" t="s">
        <v>11</v>
      </c>
      <c r="B8674" t="s">
        <v>4970</v>
      </c>
      <c r="C8674" t="s">
        <v>9279</v>
      </c>
      <c r="D8674" t="s">
        <v>5006</v>
      </c>
      <c r="E8674" t="s">
        <v>150</v>
      </c>
      <c r="G8674" t="s">
        <v>8474</v>
      </c>
      <c r="H8674" t="s">
        <v>152</v>
      </c>
      <c r="I8674" s="1">
        <v>45139</v>
      </c>
      <c r="K8674" s="66">
        <v>0</v>
      </c>
      <c r="L8674" t="s">
        <v>92</v>
      </c>
      <c r="M8674" s="66">
        <v>6964.25</v>
      </c>
      <c r="N8674" s="66">
        <v>0</v>
      </c>
      <c r="O8674" s="1"/>
    </row>
    <row r="8675" spans="1:15">
      <c r="A8675" t="s">
        <v>11</v>
      </c>
      <c r="B8675" t="s">
        <v>4970</v>
      </c>
      <c r="C8675" t="s">
        <v>9280</v>
      </c>
      <c r="D8675" t="s">
        <v>5006</v>
      </c>
      <c r="E8675" t="s">
        <v>150</v>
      </c>
      <c r="G8675" t="s">
        <v>8474</v>
      </c>
      <c r="H8675" t="s">
        <v>152</v>
      </c>
      <c r="I8675" s="1">
        <v>45139</v>
      </c>
      <c r="K8675" s="66">
        <v>0</v>
      </c>
      <c r="L8675" t="s">
        <v>92</v>
      </c>
      <c r="M8675" s="66">
        <v>-6964.25</v>
      </c>
      <c r="N8675" s="66">
        <v>0</v>
      </c>
      <c r="O8675" s="1"/>
    </row>
    <row r="8676" spans="1:15">
      <c r="A8676" t="s">
        <v>11</v>
      </c>
      <c r="B8676" t="s">
        <v>4970</v>
      </c>
      <c r="C8676" t="s">
        <v>9277</v>
      </c>
      <c r="D8676" t="s">
        <v>5006</v>
      </c>
      <c r="E8676" t="s">
        <v>150</v>
      </c>
      <c r="G8676" t="s">
        <v>8474</v>
      </c>
      <c r="H8676" t="s">
        <v>152</v>
      </c>
      <c r="I8676" s="1">
        <v>45139</v>
      </c>
      <c r="K8676" s="66">
        <v>0</v>
      </c>
      <c r="L8676" t="s">
        <v>92</v>
      </c>
      <c r="M8676" s="66">
        <v>76.67</v>
      </c>
      <c r="N8676" s="66">
        <v>0</v>
      </c>
      <c r="O8676" s="1"/>
    </row>
    <row r="8677" spans="1:15">
      <c r="A8677" t="s">
        <v>11</v>
      </c>
      <c r="B8677" t="s">
        <v>4970</v>
      </c>
      <c r="C8677" t="s">
        <v>9277</v>
      </c>
      <c r="D8677" t="s">
        <v>5006</v>
      </c>
      <c r="E8677" t="s">
        <v>150</v>
      </c>
      <c r="G8677" t="s">
        <v>8474</v>
      </c>
      <c r="H8677" t="s">
        <v>152</v>
      </c>
      <c r="I8677" s="1">
        <v>45139</v>
      </c>
      <c r="K8677" s="66">
        <v>0</v>
      </c>
      <c r="L8677" t="s">
        <v>92</v>
      </c>
      <c r="M8677" s="66">
        <v>24.51</v>
      </c>
      <c r="N8677" s="66">
        <v>0</v>
      </c>
      <c r="O8677" s="1"/>
    </row>
    <row r="8678" spans="1:15">
      <c r="A8678" t="s">
        <v>11</v>
      </c>
      <c r="B8678" t="s">
        <v>4970</v>
      </c>
      <c r="C8678" t="s">
        <v>9277</v>
      </c>
      <c r="D8678" t="s">
        <v>5006</v>
      </c>
      <c r="E8678" t="s">
        <v>150</v>
      </c>
      <c r="G8678" t="s">
        <v>8474</v>
      </c>
      <c r="H8678" t="s">
        <v>152</v>
      </c>
      <c r="I8678" s="1">
        <v>45139</v>
      </c>
      <c r="K8678" s="66">
        <v>0</v>
      </c>
      <c r="L8678" t="s">
        <v>92</v>
      </c>
      <c r="M8678" s="66">
        <v>5.36</v>
      </c>
      <c r="N8678" s="66">
        <v>0</v>
      </c>
      <c r="O8678" s="1"/>
    </row>
    <row r="8679" spans="1:15">
      <c r="A8679" t="s">
        <v>11</v>
      </c>
      <c r="B8679" t="s">
        <v>4970</v>
      </c>
      <c r="C8679" t="s">
        <v>9281</v>
      </c>
      <c r="D8679" t="s">
        <v>5006</v>
      </c>
      <c r="E8679" t="s">
        <v>150</v>
      </c>
      <c r="G8679" t="s">
        <v>8474</v>
      </c>
      <c r="H8679" t="s">
        <v>152</v>
      </c>
      <c r="I8679" s="1">
        <v>45139</v>
      </c>
      <c r="K8679" s="66">
        <v>0</v>
      </c>
      <c r="L8679" t="s">
        <v>92</v>
      </c>
      <c r="M8679" s="66">
        <v>740.88</v>
      </c>
      <c r="N8679" s="66">
        <v>0</v>
      </c>
      <c r="O8679" s="1"/>
    </row>
    <row r="8680" spans="1:15">
      <c r="A8680" t="s">
        <v>11</v>
      </c>
      <c r="B8680" t="s">
        <v>4970</v>
      </c>
      <c r="C8680" t="s">
        <v>9277</v>
      </c>
      <c r="D8680" t="s">
        <v>5006</v>
      </c>
      <c r="E8680" t="s">
        <v>150</v>
      </c>
      <c r="G8680" t="s">
        <v>8474</v>
      </c>
      <c r="H8680" t="s">
        <v>152</v>
      </c>
      <c r="I8680" s="1">
        <v>45170</v>
      </c>
      <c r="K8680" s="66">
        <v>0</v>
      </c>
      <c r="L8680" t="s">
        <v>92</v>
      </c>
      <c r="M8680" s="66">
        <v>74.2</v>
      </c>
      <c r="N8680" s="66">
        <v>0</v>
      </c>
      <c r="O8680" s="1"/>
    </row>
    <row r="8681" spans="1:15">
      <c r="A8681" t="s">
        <v>11</v>
      </c>
      <c r="B8681" t="s">
        <v>4970</v>
      </c>
      <c r="C8681" t="s">
        <v>9277</v>
      </c>
      <c r="D8681" t="s">
        <v>5006</v>
      </c>
      <c r="E8681" t="s">
        <v>150</v>
      </c>
      <c r="G8681" t="s">
        <v>8474</v>
      </c>
      <c r="H8681" t="s">
        <v>152</v>
      </c>
      <c r="I8681" s="1">
        <v>45170</v>
      </c>
      <c r="K8681" s="66">
        <v>0</v>
      </c>
      <c r="L8681" t="s">
        <v>92</v>
      </c>
      <c r="M8681" s="66">
        <v>23.71</v>
      </c>
      <c r="N8681" s="66">
        <v>0</v>
      </c>
      <c r="O8681" s="1"/>
    </row>
    <row r="8682" spans="1:15">
      <c r="A8682" t="s">
        <v>11</v>
      </c>
      <c r="B8682" t="s">
        <v>4970</v>
      </c>
      <c r="C8682" t="s">
        <v>9277</v>
      </c>
      <c r="D8682" t="s">
        <v>5006</v>
      </c>
      <c r="E8682" t="s">
        <v>150</v>
      </c>
      <c r="G8682" t="s">
        <v>8474</v>
      </c>
      <c r="H8682" t="s">
        <v>152</v>
      </c>
      <c r="I8682" s="1">
        <v>45170</v>
      </c>
      <c r="K8682" s="66">
        <v>0</v>
      </c>
      <c r="L8682" t="s">
        <v>92</v>
      </c>
      <c r="M8682" s="66">
        <v>5.19</v>
      </c>
      <c r="N8682" s="66">
        <v>0</v>
      </c>
      <c r="O8682" s="1"/>
    </row>
    <row r="8683" spans="1:15">
      <c r="A8683" t="s">
        <v>11</v>
      </c>
      <c r="B8683" t="s">
        <v>4970</v>
      </c>
      <c r="C8683" t="s">
        <v>9281</v>
      </c>
      <c r="D8683" t="s">
        <v>5006</v>
      </c>
      <c r="E8683" t="s">
        <v>150</v>
      </c>
      <c r="G8683" t="s">
        <v>8474</v>
      </c>
      <c r="H8683" t="s">
        <v>152</v>
      </c>
      <c r="I8683" s="1">
        <v>45170</v>
      </c>
      <c r="K8683" s="66">
        <v>0</v>
      </c>
      <c r="L8683" t="s">
        <v>92</v>
      </c>
      <c r="M8683" s="66">
        <v>889.05</v>
      </c>
      <c r="N8683" s="66">
        <v>0</v>
      </c>
      <c r="O8683" s="1"/>
    </row>
    <row r="8684" spans="1:15">
      <c r="A8684" t="s">
        <v>11</v>
      </c>
      <c r="B8684" t="s">
        <v>4970</v>
      </c>
      <c r="C8684" t="s">
        <v>9277</v>
      </c>
      <c r="D8684" t="s">
        <v>5006</v>
      </c>
      <c r="E8684" t="s">
        <v>150</v>
      </c>
      <c r="G8684" t="s">
        <v>8474</v>
      </c>
      <c r="H8684" t="s">
        <v>152</v>
      </c>
      <c r="I8684" s="1">
        <v>45200</v>
      </c>
      <c r="K8684" s="66">
        <v>0</v>
      </c>
      <c r="L8684" t="s">
        <v>92</v>
      </c>
      <c r="M8684" s="66">
        <v>76.67</v>
      </c>
      <c r="N8684" s="66">
        <v>0</v>
      </c>
      <c r="O8684" s="1"/>
    </row>
    <row r="8685" spans="1:15">
      <c r="A8685" t="s">
        <v>11</v>
      </c>
      <c r="B8685" t="s">
        <v>4970</v>
      </c>
      <c r="C8685" t="s">
        <v>9277</v>
      </c>
      <c r="D8685" t="s">
        <v>5006</v>
      </c>
      <c r="E8685" t="s">
        <v>150</v>
      </c>
      <c r="G8685" t="s">
        <v>8474</v>
      </c>
      <c r="H8685" t="s">
        <v>152</v>
      </c>
      <c r="I8685" s="1">
        <v>45200</v>
      </c>
      <c r="K8685" s="66">
        <v>0</v>
      </c>
      <c r="L8685" t="s">
        <v>92</v>
      </c>
      <c r="M8685" s="66">
        <v>24.51</v>
      </c>
      <c r="N8685" s="66">
        <v>0</v>
      </c>
      <c r="O8685" s="1"/>
    </row>
    <row r="8686" spans="1:15">
      <c r="A8686" t="s">
        <v>11</v>
      </c>
      <c r="B8686" t="s">
        <v>4970</v>
      </c>
      <c r="C8686" t="s">
        <v>9277</v>
      </c>
      <c r="D8686" t="s">
        <v>5006</v>
      </c>
      <c r="E8686" t="s">
        <v>150</v>
      </c>
      <c r="G8686" t="s">
        <v>8474</v>
      </c>
      <c r="H8686" t="s">
        <v>152</v>
      </c>
      <c r="I8686" s="1">
        <v>45200</v>
      </c>
      <c r="K8686" s="66">
        <v>0</v>
      </c>
      <c r="L8686" t="s">
        <v>92</v>
      </c>
      <c r="M8686" s="66">
        <v>5.36</v>
      </c>
      <c r="N8686" s="66">
        <v>0</v>
      </c>
      <c r="O8686" s="1"/>
    </row>
    <row r="8687" spans="1:15">
      <c r="A8687" t="s">
        <v>11</v>
      </c>
      <c r="B8687" t="s">
        <v>4970</v>
      </c>
      <c r="C8687" t="s">
        <v>9281</v>
      </c>
      <c r="D8687" t="s">
        <v>5006</v>
      </c>
      <c r="E8687" t="s">
        <v>150</v>
      </c>
      <c r="G8687" t="s">
        <v>8474</v>
      </c>
      <c r="H8687" t="s">
        <v>152</v>
      </c>
      <c r="I8687" s="1">
        <v>45200</v>
      </c>
      <c r="K8687" s="66">
        <v>0</v>
      </c>
      <c r="L8687" t="s">
        <v>92</v>
      </c>
      <c r="M8687" s="66">
        <v>918.69</v>
      </c>
      <c r="N8687" s="66">
        <v>0</v>
      </c>
      <c r="O8687" s="1"/>
    </row>
    <row r="8688" spans="1:15">
      <c r="A8688" t="s">
        <v>11</v>
      </c>
      <c r="B8688" t="s">
        <v>4970</v>
      </c>
      <c r="C8688" t="s">
        <v>9277</v>
      </c>
      <c r="D8688" t="s">
        <v>5006</v>
      </c>
      <c r="E8688" t="s">
        <v>150</v>
      </c>
      <c r="G8688" t="s">
        <v>8474</v>
      </c>
      <c r="H8688" t="s">
        <v>152</v>
      </c>
      <c r="I8688" s="1">
        <v>45231</v>
      </c>
      <c r="K8688" s="66">
        <v>0</v>
      </c>
      <c r="L8688" t="s">
        <v>92</v>
      </c>
      <c r="M8688" s="66">
        <v>74.2</v>
      </c>
      <c r="N8688" s="66">
        <v>0</v>
      </c>
      <c r="O8688" s="1"/>
    </row>
    <row r="8689" spans="1:15">
      <c r="A8689" t="s">
        <v>11</v>
      </c>
      <c r="B8689" t="s">
        <v>4970</v>
      </c>
      <c r="C8689" t="s">
        <v>9277</v>
      </c>
      <c r="D8689" t="s">
        <v>5006</v>
      </c>
      <c r="E8689" t="s">
        <v>150</v>
      </c>
      <c r="G8689" t="s">
        <v>8474</v>
      </c>
      <c r="H8689" t="s">
        <v>152</v>
      </c>
      <c r="I8689" s="1">
        <v>45231</v>
      </c>
      <c r="K8689" s="66">
        <v>0</v>
      </c>
      <c r="L8689" t="s">
        <v>92</v>
      </c>
      <c r="M8689" s="66">
        <v>23.71</v>
      </c>
      <c r="N8689" s="66">
        <v>0</v>
      </c>
      <c r="O8689" s="1"/>
    </row>
    <row r="8690" spans="1:15">
      <c r="A8690" t="s">
        <v>11</v>
      </c>
      <c r="B8690" t="s">
        <v>4970</v>
      </c>
      <c r="C8690" t="s">
        <v>9277</v>
      </c>
      <c r="D8690" t="s">
        <v>5006</v>
      </c>
      <c r="E8690" t="s">
        <v>150</v>
      </c>
      <c r="G8690" t="s">
        <v>8474</v>
      </c>
      <c r="H8690" t="s">
        <v>152</v>
      </c>
      <c r="I8690" s="1">
        <v>45231</v>
      </c>
      <c r="K8690" s="66">
        <v>0</v>
      </c>
      <c r="L8690" t="s">
        <v>92</v>
      </c>
      <c r="M8690" s="66">
        <v>5.19</v>
      </c>
      <c r="N8690" s="66">
        <v>0</v>
      </c>
      <c r="O8690" s="1"/>
    </row>
    <row r="8691" spans="1:15">
      <c r="A8691" t="s">
        <v>11</v>
      </c>
      <c r="B8691" t="s">
        <v>4970</v>
      </c>
      <c r="C8691" t="s">
        <v>9281</v>
      </c>
      <c r="D8691" t="s">
        <v>5006</v>
      </c>
      <c r="E8691" t="s">
        <v>150</v>
      </c>
      <c r="G8691" t="s">
        <v>8474</v>
      </c>
      <c r="H8691" t="s">
        <v>152</v>
      </c>
      <c r="I8691" s="1">
        <v>45231</v>
      </c>
      <c r="K8691" s="66">
        <v>0</v>
      </c>
      <c r="L8691" t="s">
        <v>92</v>
      </c>
      <c r="M8691" s="66">
        <v>889.05</v>
      </c>
      <c r="N8691" s="66">
        <v>0</v>
      </c>
      <c r="O8691" s="1"/>
    </row>
    <row r="8692" spans="1:15">
      <c r="A8692" t="s">
        <v>11</v>
      </c>
      <c r="B8692" t="s">
        <v>4970</v>
      </c>
      <c r="C8692" t="s">
        <v>9282</v>
      </c>
      <c r="D8692" t="s">
        <v>5006</v>
      </c>
      <c r="E8692" t="s">
        <v>150</v>
      </c>
      <c r="G8692" t="s">
        <v>8474</v>
      </c>
      <c r="H8692" t="s">
        <v>152</v>
      </c>
      <c r="I8692" s="1">
        <v>45261</v>
      </c>
      <c r="K8692" s="66">
        <v>0</v>
      </c>
      <c r="L8692" t="s">
        <v>92</v>
      </c>
      <c r="M8692" s="66">
        <v>6065.74</v>
      </c>
      <c r="N8692" s="66">
        <v>0</v>
      </c>
      <c r="O8692" s="1"/>
    </row>
    <row r="8693" spans="1:15">
      <c r="A8693" t="s">
        <v>11</v>
      </c>
      <c r="B8693" t="s">
        <v>4970</v>
      </c>
      <c r="C8693" t="s">
        <v>9277</v>
      </c>
      <c r="D8693" t="s">
        <v>5006</v>
      </c>
      <c r="E8693" t="s">
        <v>150</v>
      </c>
      <c r="G8693" t="s">
        <v>8474</v>
      </c>
      <c r="H8693" t="s">
        <v>152</v>
      </c>
      <c r="I8693" s="1">
        <v>45261</v>
      </c>
      <c r="K8693" s="66">
        <v>0</v>
      </c>
      <c r="L8693" t="s">
        <v>92</v>
      </c>
      <c r="M8693" s="66">
        <v>76.67</v>
      </c>
      <c r="N8693" s="66">
        <v>0</v>
      </c>
      <c r="O8693" s="1"/>
    </row>
    <row r="8694" spans="1:15">
      <c r="A8694" t="s">
        <v>11</v>
      </c>
      <c r="B8694" t="s">
        <v>4970</v>
      </c>
      <c r="C8694" t="s">
        <v>9277</v>
      </c>
      <c r="D8694" t="s">
        <v>5006</v>
      </c>
      <c r="E8694" t="s">
        <v>150</v>
      </c>
      <c r="G8694" t="s">
        <v>8474</v>
      </c>
      <c r="H8694" t="s">
        <v>152</v>
      </c>
      <c r="I8694" s="1">
        <v>45261</v>
      </c>
      <c r="K8694" s="66">
        <v>0</v>
      </c>
      <c r="L8694" t="s">
        <v>92</v>
      </c>
      <c r="M8694" s="66">
        <v>24.51</v>
      </c>
      <c r="N8694" s="66">
        <v>0</v>
      </c>
      <c r="O8694" s="1"/>
    </row>
    <row r="8695" spans="1:15">
      <c r="A8695" t="s">
        <v>11</v>
      </c>
      <c r="B8695" t="s">
        <v>4970</v>
      </c>
      <c r="C8695" t="s">
        <v>9277</v>
      </c>
      <c r="D8695" t="s">
        <v>5006</v>
      </c>
      <c r="E8695" t="s">
        <v>150</v>
      </c>
      <c r="G8695" t="s">
        <v>8474</v>
      </c>
      <c r="H8695" t="s">
        <v>152</v>
      </c>
      <c r="I8695" s="1">
        <v>45261</v>
      </c>
      <c r="K8695" s="66">
        <v>0</v>
      </c>
      <c r="L8695" t="s">
        <v>92</v>
      </c>
      <c r="M8695" s="66">
        <v>5.36</v>
      </c>
      <c r="N8695" s="66">
        <v>0</v>
      </c>
      <c r="O8695" s="1"/>
    </row>
    <row r="8696" spans="1:15">
      <c r="A8696" t="s">
        <v>11</v>
      </c>
      <c r="B8696" t="s">
        <v>4970</v>
      </c>
      <c r="C8696" t="s">
        <v>9281</v>
      </c>
      <c r="D8696" t="s">
        <v>5006</v>
      </c>
      <c r="E8696" t="s">
        <v>150</v>
      </c>
      <c r="G8696" t="s">
        <v>8474</v>
      </c>
      <c r="H8696" t="s">
        <v>152</v>
      </c>
      <c r="I8696" s="1">
        <v>45261</v>
      </c>
      <c r="K8696" s="66">
        <v>0</v>
      </c>
      <c r="L8696" t="s">
        <v>92</v>
      </c>
      <c r="M8696" s="66">
        <v>918.69</v>
      </c>
      <c r="N8696" s="66">
        <v>0</v>
      </c>
      <c r="O8696" s="1"/>
    </row>
    <row r="8697" spans="1:15">
      <c r="A8697" t="s">
        <v>11</v>
      </c>
      <c r="B8697" t="s">
        <v>4970</v>
      </c>
      <c r="C8697" t="s">
        <v>9281</v>
      </c>
      <c r="D8697" t="s">
        <v>5006</v>
      </c>
      <c r="E8697" t="s">
        <v>150</v>
      </c>
      <c r="G8697" t="s">
        <v>8474</v>
      </c>
      <c r="H8697" t="s">
        <v>152</v>
      </c>
      <c r="I8697" s="1">
        <v>45292</v>
      </c>
      <c r="K8697" s="66">
        <v>0</v>
      </c>
      <c r="L8697" t="s">
        <v>92</v>
      </c>
      <c r="M8697" s="66">
        <v>918.69</v>
      </c>
      <c r="N8697" s="66">
        <v>0</v>
      </c>
      <c r="O8697" s="1"/>
    </row>
    <row r="8698" spans="1:15">
      <c r="A8698" t="s">
        <v>11</v>
      </c>
      <c r="B8698" t="s">
        <v>4970</v>
      </c>
      <c r="C8698" t="s">
        <v>9283</v>
      </c>
      <c r="D8698" t="s">
        <v>5006</v>
      </c>
      <c r="E8698" t="s">
        <v>150</v>
      </c>
      <c r="G8698" t="s">
        <v>8474</v>
      </c>
      <c r="H8698" t="s">
        <v>152</v>
      </c>
      <c r="I8698" s="1">
        <v>45292</v>
      </c>
      <c r="K8698" s="66">
        <v>0</v>
      </c>
      <c r="L8698" t="s">
        <v>92</v>
      </c>
      <c r="M8698" s="66">
        <v>262.35000000000002</v>
      </c>
      <c r="N8698" s="66">
        <v>0</v>
      </c>
      <c r="O8698" s="1"/>
    </row>
    <row r="8699" spans="1:15">
      <c r="A8699" t="s">
        <v>11</v>
      </c>
      <c r="B8699" t="s">
        <v>4970</v>
      </c>
      <c r="C8699" t="s">
        <v>9281</v>
      </c>
      <c r="D8699" t="s">
        <v>5006</v>
      </c>
      <c r="E8699" t="s">
        <v>150</v>
      </c>
      <c r="G8699" t="s">
        <v>8474</v>
      </c>
      <c r="H8699" t="s">
        <v>152</v>
      </c>
      <c r="I8699" s="1">
        <v>45323</v>
      </c>
      <c r="K8699" s="66">
        <v>0</v>
      </c>
      <c r="L8699" t="s">
        <v>92</v>
      </c>
      <c r="M8699" s="66">
        <v>859.42</v>
      </c>
      <c r="N8699" s="66">
        <v>0</v>
      </c>
      <c r="O8699" s="1"/>
    </row>
    <row r="8700" spans="1:15">
      <c r="A8700" t="s">
        <v>11</v>
      </c>
      <c r="B8700" t="s">
        <v>4970</v>
      </c>
      <c r="C8700" t="s">
        <v>9283</v>
      </c>
      <c r="D8700" t="s">
        <v>5006</v>
      </c>
      <c r="E8700" t="s">
        <v>150</v>
      </c>
      <c r="G8700" t="s">
        <v>8474</v>
      </c>
      <c r="H8700" t="s">
        <v>152</v>
      </c>
      <c r="I8700" s="1">
        <v>45323</v>
      </c>
      <c r="K8700" s="66">
        <v>0</v>
      </c>
      <c r="L8700" t="s">
        <v>92</v>
      </c>
      <c r="M8700" s="66">
        <v>253.6</v>
      </c>
      <c r="N8700" s="66">
        <v>0</v>
      </c>
      <c r="O8700" s="1"/>
    </row>
    <row r="8701" spans="1:15">
      <c r="A8701" t="s">
        <v>11</v>
      </c>
      <c r="B8701" t="s">
        <v>4970</v>
      </c>
      <c r="C8701" t="s">
        <v>9281</v>
      </c>
      <c r="D8701" t="s">
        <v>5006</v>
      </c>
      <c r="E8701" t="s">
        <v>150</v>
      </c>
      <c r="G8701" t="s">
        <v>8474</v>
      </c>
      <c r="H8701" t="s">
        <v>152</v>
      </c>
      <c r="I8701" s="1">
        <v>45352</v>
      </c>
      <c r="K8701" s="66">
        <v>0</v>
      </c>
      <c r="L8701" t="s">
        <v>92</v>
      </c>
      <c r="M8701" s="66">
        <v>829.78</v>
      </c>
      <c r="N8701" s="66">
        <v>0</v>
      </c>
      <c r="O8701" s="1"/>
    </row>
    <row r="8702" spans="1:15">
      <c r="A8702" t="s">
        <v>11</v>
      </c>
      <c r="B8702" t="s">
        <v>4970</v>
      </c>
      <c r="C8702" t="s">
        <v>9283</v>
      </c>
      <c r="D8702" t="s">
        <v>5006</v>
      </c>
      <c r="E8702" t="s">
        <v>150</v>
      </c>
      <c r="G8702" t="s">
        <v>8474</v>
      </c>
      <c r="H8702" t="s">
        <v>152</v>
      </c>
      <c r="I8702" s="1">
        <v>45352</v>
      </c>
      <c r="K8702" s="66">
        <v>0</v>
      </c>
      <c r="L8702" t="s">
        <v>92</v>
      </c>
      <c r="M8702" s="66">
        <v>271.10000000000002</v>
      </c>
      <c r="N8702" s="66">
        <v>0</v>
      </c>
      <c r="O8702" s="1"/>
    </row>
    <row r="8703" spans="1:15">
      <c r="A8703" t="s">
        <v>11</v>
      </c>
      <c r="B8703" t="s">
        <v>4968</v>
      </c>
      <c r="C8703" t="s">
        <v>9284</v>
      </c>
      <c r="D8703" t="s">
        <v>5006</v>
      </c>
      <c r="E8703" t="s">
        <v>150</v>
      </c>
      <c r="G8703" t="s">
        <v>8474</v>
      </c>
      <c r="H8703" t="s">
        <v>152</v>
      </c>
      <c r="I8703" s="1">
        <v>45352</v>
      </c>
      <c r="K8703" s="66">
        <v>0</v>
      </c>
      <c r="L8703" t="s">
        <v>92</v>
      </c>
      <c r="M8703" s="66">
        <v>53.83</v>
      </c>
      <c r="N8703" s="66">
        <v>0</v>
      </c>
      <c r="O8703" s="1"/>
    </row>
    <row r="8704" spans="1:15">
      <c r="A8704" t="s">
        <v>11</v>
      </c>
      <c r="B8704" t="s">
        <v>4970</v>
      </c>
      <c r="C8704" t="s">
        <v>9285</v>
      </c>
      <c r="D8704" t="s">
        <v>5006</v>
      </c>
      <c r="E8704" t="s">
        <v>150</v>
      </c>
      <c r="G8704" t="s">
        <v>8474</v>
      </c>
      <c r="H8704" t="s">
        <v>152</v>
      </c>
      <c r="I8704" s="1">
        <v>45383</v>
      </c>
      <c r="K8704" s="66">
        <v>0</v>
      </c>
      <c r="L8704" t="s">
        <v>92</v>
      </c>
      <c r="M8704" s="66">
        <v>865.52</v>
      </c>
      <c r="N8704" s="66">
        <v>0</v>
      </c>
      <c r="O8704" s="1"/>
    </row>
    <row r="8705" spans="1:15">
      <c r="A8705" t="s">
        <v>11</v>
      </c>
      <c r="B8705" t="s">
        <v>4970</v>
      </c>
      <c r="C8705" t="s">
        <v>9283</v>
      </c>
      <c r="D8705" t="s">
        <v>5006</v>
      </c>
      <c r="E8705" t="s">
        <v>150</v>
      </c>
      <c r="G8705" t="s">
        <v>8474</v>
      </c>
      <c r="H8705" t="s">
        <v>152</v>
      </c>
      <c r="I8705" s="1">
        <v>45383</v>
      </c>
      <c r="K8705" s="66">
        <v>0</v>
      </c>
      <c r="L8705" t="s">
        <v>92</v>
      </c>
      <c r="M8705" s="66">
        <v>262.35000000000002</v>
      </c>
      <c r="N8705" s="66">
        <v>0</v>
      </c>
      <c r="O8705" s="1"/>
    </row>
    <row r="8706" spans="1:15">
      <c r="A8706" t="s">
        <v>11</v>
      </c>
      <c r="B8706" t="s">
        <v>4968</v>
      </c>
      <c r="C8706" t="s">
        <v>9284</v>
      </c>
      <c r="D8706" t="s">
        <v>5006</v>
      </c>
      <c r="E8706" t="s">
        <v>150</v>
      </c>
      <c r="G8706" t="s">
        <v>8474</v>
      </c>
      <c r="H8706" t="s">
        <v>152</v>
      </c>
      <c r="I8706" s="1">
        <v>45383</v>
      </c>
      <c r="K8706" s="66">
        <v>0</v>
      </c>
      <c r="L8706" t="s">
        <v>92</v>
      </c>
      <c r="M8706" s="66">
        <v>64.59</v>
      </c>
      <c r="N8706" s="66">
        <v>0</v>
      </c>
      <c r="O8706" s="1"/>
    </row>
    <row r="8707" spans="1:15">
      <c r="A8707" t="s">
        <v>11</v>
      </c>
      <c r="B8707" t="s">
        <v>4968</v>
      </c>
      <c r="C8707" t="s">
        <v>9286</v>
      </c>
      <c r="D8707" t="s">
        <v>5006</v>
      </c>
      <c r="E8707" t="s">
        <v>150</v>
      </c>
      <c r="G8707" t="s">
        <v>8474</v>
      </c>
      <c r="H8707" t="s">
        <v>152</v>
      </c>
      <c r="I8707" s="1">
        <v>45383</v>
      </c>
      <c r="K8707" s="66">
        <v>0</v>
      </c>
      <c r="L8707" t="s">
        <v>92</v>
      </c>
      <c r="M8707" s="66">
        <v>122.75</v>
      </c>
      <c r="N8707" s="66">
        <v>0</v>
      </c>
      <c r="O8707" s="1"/>
    </row>
    <row r="8708" spans="1:15">
      <c r="A8708" t="s">
        <v>11</v>
      </c>
      <c r="B8708" t="s">
        <v>4970</v>
      </c>
      <c r="C8708" t="s">
        <v>9287</v>
      </c>
      <c r="D8708" t="s">
        <v>5006</v>
      </c>
      <c r="E8708" t="s">
        <v>150</v>
      </c>
      <c r="G8708" t="s">
        <v>8474</v>
      </c>
      <c r="H8708" t="s">
        <v>152</v>
      </c>
      <c r="I8708" s="1">
        <v>45413</v>
      </c>
      <c r="K8708" s="66">
        <v>0</v>
      </c>
      <c r="L8708" t="s">
        <v>92</v>
      </c>
      <c r="M8708" s="66">
        <v>212318</v>
      </c>
      <c r="N8708" s="66">
        <v>0</v>
      </c>
      <c r="O8708" s="1" t="s">
        <v>13126</v>
      </c>
    </row>
    <row r="8709" spans="1:15">
      <c r="A8709" t="s">
        <v>11</v>
      </c>
      <c r="B8709" t="s">
        <v>4970</v>
      </c>
      <c r="C8709" t="s">
        <v>9283</v>
      </c>
      <c r="D8709" t="s">
        <v>5006</v>
      </c>
      <c r="E8709" t="s">
        <v>150</v>
      </c>
      <c r="G8709" t="s">
        <v>8474</v>
      </c>
      <c r="H8709" t="s">
        <v>152</v>
      </c>
      <c r="I8709" s="1">
        <v>45413</v>
      </c>
      <c r="K8709" s="66">
        <v>0</v>
      </c>
      <c r="L8709" t="s">
        <v>92</v>
      </c>
      <c r="M8709" s="66">
        <v>271.08999999999997</v>
      </c>
      <c r="N8709" s="66">
        <v>0</v>
      </c>
      <c r="O8709" s="1" t="s">
        <v>13126</v>
      </c>
    </row>
    <row r="8710" spans="1:15">
      <c r="A8710" t="s">
        <v>11</v>
      </c>
      <c r="B8710" t="s">
        <v>4968</v>
      </c>
      <c r="C8710" t="s">
        <v>9284</v>
      </c>
      <c r="D8710" t="s">
        <v>5006</v>
      </c>
      <c r="E8710" t="s">
        <v>150</v>
      </c>
      <c r="G8710" t="s">
        <v>8474</v>
      </c>
      <c r="H8710" t="s">
        <v>152</v>
      </c>
      <c r="I8710" s="1">
        <v>45413</v>
      </c>
      <c r="K8710" s="66">
        <v>0</v>
      </c>
      <c r="L8710" t="s">
        <v>92</v>
      </c>
      <c r="M8710" s="66">
        <v>66.75</v>
      </c>
      <c r="N8710" s="66">
        <v>0</v>
      </c>
      <c r="O8710" s="1" t="s">
        <v>13126</v>
      </c>
    </row>
    <row r="8711" spans="1:15">
      <c r="A8711" t="s">
        <v>11</v>
      </c>
      <c r="B8711" t="s">
        <v>4968</v>
      </c>
      <c r="C8711" t="s">
        <v>9286</v>
      </c>
      <c r="D8711" t="s">
        <v>5006</v>
      </c>
      <c r="E8711" t="s">
        <v>150</v>
      </c>
      <c r="G8711" t="s">
        <v>8474</v>
      </c>
      <c r="H8711" t="s">
        <v>152</v>
      </c>
      <c r="I8711" s="1">
        <v>45413</v>
      </c>
      <c r="K8711" s="66">
        <v>0</v>
      </c>
      <c r="L8711" t="s">
        <v>92</v>
      </c>
      <c r="M8711" s="66">
        <v>237.82</v>
      </c>
      <c r="N8711" s="66">
        <v>0</v>
      </c>
      <c r="O8711" s="1" t="s">
        <v>13126</v>
      </c>
    </row>
    <row r="8712" spans="1:15">
      <c r="A8712" t="s">
        <v>11</v>
      </c>
      <c r="B8712" t="s">
        <v>4970</v>
      </c>
      <c r="C8712" t="s">
        <v>9283</v>
      </c>
      <c r="D8712" t="s">
        <v>5006</v>
      </c>
      <c r="E8712" t="s">
        <v>150</v>
      </c>
      <c r="G8712" t="s">
        <v>8474</v>
      </c>
      <c r="H8712" t="s">
        <v>152</v>
      </c>
      <c r="I8712" s="1">
        <v>45444</v>
      </c>
      <c r="K8712" s="66">
        <v>0</v>
      </c>
      <c r="L8712" t="s">
        <v>92</v>
      </c>
      <c r="M8712" s="66">
        <v>262.35000000000002</v>
      </c>
      <c r="N8712" s="66">
        <v>0</v>
      </c>
      <c r="O8712" s="1" t="s">
        <v>13126</v>
      </c>
    </row>
    <row r="8713" spans="1:15">
      <c r="A8713" t="s">
        <v>11</v>
      </c>
      <c r="B8713" t="s">
        <v>4968</v>
      </c>
      <c r="C8713" t="s">
        <v>9284</v>
      </c>
      <c r="D8713" t="s">
        <v>5006</v>
      </c>
      <c r="E8713" t="s">
        <v>150</v>
      </c>
      <c r="G8713" t="s">
        <v>8474</v>
      </c>
      <c r="H8713" t="s">
        <v>152</v>
      </c>
      <c r="I8713" s="1">
        <v>45444</v>
      </c>
      <c r="K8713" s="66">
        <v>0</v>
      </c>
      <c r="L8713" t="s">
        <v>92</v>
      </c>
      <c r="M8713" s="66">
        <v>64.59</v>
      </c>
      <c r="N8713" s="66">
        <v>0</v>
      </c>
      <c r="O8713" s="1" t="s">
        <v>13126</v>
      </c>
    </row>
    <row r="8714" spans="1:15">
      <c r="A8714" t="s">
        <v>11</v>
      </c>
      <c r="B8714" t="s">
        <v>4968</v>
      </c>
      <c r="C8714" t="s">
        <v>9286</v>
      </c>
      <c r="D8714" t="s">
        <v>5006</v>
      </c>
      <c r="E8714" t="s">
        <v>150</v>
      </c>
      <c r="G8714" t="s">
        <v>8474</v>
      </c>
      <c r="H8714" t="s">
        <v>152</v>
      </c>
      <c r="I8714" s="1">
        <v>45444</v>
      </c>
      <c r="K8714" s="66">
        <v>0</v>
      </c>
      <c r="L8714" t="s">
        <v>92</v>
      </c>
      <c r="M8714" s="66">
        <v>230.15</v>
      </c>
      <c r="N8714" s="66">
        <v>0</v>
      </c>
      <c r="O8714" s="1" t="s">
        <v>13126</v>
      </c>
    </row>
    <row r="8715" spans="1:15">
      <c r="A8715" t="s">
        <v>11</v>
      </c>
      <c r="B8715" t="s">
        <v>4417</v>
      </c>
      <c r="C8715" t="s">
        <v>9288</v>
      </c>
      <c r="D8715" t="s">
        <v>5006</v>
      </c>
      <c r="E8715" t="s">
        <v>150</v>
      </c>
      <c r="G8715" t="s">
        <v>8474</v>
      </c>
      <c r="H8715" t="s">
        <v>152</v>
      </c>
      <c r="I8715" s="1">
        <v>44927</v>
      </c>
      <c r="K8715" s="66">
        <v>0</v>
      </c>
      <c r="L8715" t="s">
        <v>92</v>
      </c>
      <c r="M8715" s="66">
        <v>2127.52</v>
      </c>
      <c r="N8715" s="66">
        <v>0</v>
      </c>
      <c r="O8715" s="1"/>
    </row>
    <row r="8716" spans="1:15">
      <c r="A8716" t="s">
        <v>11</v>
      </c>
      <c r="B8716" t="s">
        <v>4417</v>
      </c>
      <c r="C8716" t="s">
        <v>9288</v>
      </c>
      <c r="D8716" t="s">
        <v>5006</v>
      </c>
      <c r="E8716" t="s">
        <v>150</v>
      </c>
      <c r="G8716" t="s">
        <v>8474</v>
      </c>
      <c r="H8716" t="s">
        <v>152</v>
      </c>
      <c r="I8716" s="1">
        <v>44927</v>
      </c>
      <c r="K8716" s="66">
        <v>0</v>
      </c>
      <c r="L8716" t="s">
        <v>92</v>
      </c>
      <c r="M8716" s="66">
        <v>96</v>
      </c>
      <c r="N8716" s="66">
        <v>0</v>
      </c>
      <c r="O8716" s="1"/>
    </row>
    <row r="8717" spans="1:15">
      <c r="A8717" t="s">
        <v>11</v>
      </c>
      <c r="B8717" t="s">
        <v>4417</v>
      </c>
      <c r="C8717" t="s">
        <v>9289</v>
      </c>
      <c r="D8717" t="s">
        <v>5006</v>
      </c>
      <c r="E8717" t="s">
        <v>150</v>
      </c>
      <c r="G8717" t="s">
        <v>8474</v>
      </c>
      <c r="H8717" t="s">
        <v>152</v>
      </c>
      <c r="I8717" s="1">
        <v>44927</v>
      </c>
      <c r="K8717" s="66">
        <v>0</v>
      </c>
      <c r="L8717" t="s">
        <v>92</v>
      </c>
      <c r="M8717" s="66">
        <v>45</v>
      </c>
      <c r="N8717" s="66">
        <v>0</v>
      </c>
      <c r="O8717" s="1"/>
    </row>
    <row r="8718" spans="1:15">
      <c r="A8718" t="s">
        <v>11</v>
      </c>
      <c r="B8718" t="s">
        <v>4417</v>
      </c>
      <c r="C8718" t="s">
        <v>9289</v>
      </c>
      <c r="D8718" t="s">
        <v>5006</v>
      </c>
      <c r="E8718" t="s">
        <v>150</v>
      </c>
      <c r="G8718" t="s">
        <v>8474</v>
      </c>
      <c r="H8718" t="s">
        <v>152</v>
      </c>
      <c r="I8718" s="1">
        <v>44927</v>
      </c>
      <c r="K8718" s="66">
        <v>0</v>
      </c>
      <c r="L8718" t="s">
        <v>92</v>
      </c>
      <c r="M8718" s="66">
        <v>155.93</v>
      </c>
      <c r="N8718" s="66">
        <v>0</v>
      </c>
      <c r="O8718" s="1"/>
    </row>
    <row r="8719" spans="1:15">
      <c r="A8719" t="s">
        <v>11</v>
      </c>
      <c r="B8719" t="s">
        <v>4417</v>
      </c>
      <c r="C8719" t="s">
        <v>9290</v>
      </c>
      <c r="D8719" t="s">
        <v>5006</v>
      </c>
      <c r="E8719" t="s">
        <v>150</v>
      </c>
      <c r="G8719" t="s">
        <v>8474</v>
      </c>
      <c r="H8719" t="s">
        <v>152</v>
      </c>
      <c r="I8719" s="1">
        <v>44927</v>
      </c>
      <c r="K8719" s="66">
        <v>0</v>
      </c>
      <c r="L8719" t="s">
        <v>92</v>
      </c>
      <c r="M8719" s="66">
        <v>96</v>
      </c>
      <c r="N8719" s="66">
        <v>0</v>
      </c>
      <c r="O8719" s="1"/>
    </row>
    <row r="8720" spans="1:15">
      <c r="A8720" t="s">
        <v>11</v>
      </c>
      <c r="B8720" t="s">
        <v>4417</v>
      </c>
      <c r="C8720" t="s">
        <v>9290</v>
      </c>
      <c r="D8720" t="s">
        <v>5006</v>
      </c>
      <c r="E8720" t="s">
        <v>150</v>
      </c>
      <c r="G8720" t="s">
        <v>8474</v>
      </c>
      <c r="H8720" t="s">
        <v>152</v>
      </c>
      <c r="I8720" s="1">
        <v>44927</v>
      </c>
      <c r="K8720" s="66">
        <v>0</v>
      </c>
      <c r="L8720" t="s">
        <v>92</v>
      </c>
      <c r="M8720" s="66">
        <v>2920.91</v>
      </c>
      <c r="N8720" s="66">
        <v>0</v>
      </c>
      <c r="O8720" s="1"/>
    </row>
    <row r="8721" spans="1:15">
      <c r="A8721" t="s">
        <v>11</v>
      </c>
      <c r="B8721" t="s">
        <v>4417</v>
      </c>
      <c r="C8721" t="s">
        <v>9290</v>
      </c>
      <c r="D8721" t="s">
        <v>5006</v>
      </c>
      <c r="E8721" t="s">
        <v>150</v>
      </c>
      <c r="G8721" t="s">
        <v>8474</v>
      </c>
      <c r="H8721" t="s">
        <v>152</v>
      </c>
      <c r="I8721" s="1">
        <v>44927</v>
      </c>
      <c r="K8721" s="66">
        <v>0</v>
      </c>
      <c r="L8721" t="s">
        <v>92</v>
      </c>
      <c r="M8721" s="66">
        <v>222</v>
      </c>
      <c r="N8721" s="66">
        <v>0</v>
      </c>
      <c r="O8721" s="1"/>
    </row>
    <row r="8722" spans="1:15">
      <c r="A8722" t="s">
        <v>11</v>
      </c>
      <c r="B8722" t="s">
        <v>4417</v>
      </c>
      <c r="C8722" t="s">
        <v>9290</v>
      </c>
      <c r="D8722" t="s">
        <v>5006</v>
      </c>
      <c r="E8722" t="s">
        <v>150</v>
      </c>
      <c r="G8722" t="s">
        <v>8474</v>
      </c>
      <c r="H8722" t="s">
        <v>152</v>
      </c>
      <c r="I8722" s="1">
        <v>44927</v>
      </c>
      <c r="K8722" s="66">
        <v>0</v>
      </c>
      <c r="L8722" t="s">
        <v>92</v>
      </c>
      <c r="M8722" s="66">
        <v>2163.39</v>
      </c>
      <c r="N8722" s="66">
        <v>0</v>
      </c>
      <c r="O8722" s="1"/>
    </row>
    <row r="8723" spans="1:15">
      <c r="A8723" t="s">
        <v>11</v>
      </c>
      <c r="B8723" t="s">
        <v>4417</v>
      </c>
      <c r="C8723" t="s">
        <v>9291</v>
      </c>
      <c r="D8723" t="s">
        <v>5006</v>
      </c>
      <c r="E8723" t="s">
        <v>150</v>
      </c>
      <c r="G8723" t="s">
        <v>8474</v>
      </c>
      <c r="H8723" t="s">
        <v>152</v>
      </c>
      <c r="I8723" s="1">
        <v>44927</v>
      </c>
      <c r="K8723" s="66">
        <v>0</v>
      </c>
      <c r="L8723" t="s">
        <v>92</v>
      </c>
      <c r="M8723" s="66">
        <v>53</v>
      </c>
      <c r="N8723" s="66">
        <v>0</v>
      </c>
      <c r="O8723" s="1"/>
    </row>
    <row r="8724" spans="1:15">
      <c r="A8724" t="s">
        <v>11</v>
      </c>
      <c r="B8724" t="s">
        <v>4417</v>
      </c>
      <c r="C8724" t="s">
        <v>9291</v>
      </c>
      <c r="D8724" t="s">
        <v>5006</v>
      </c>
      <c r="E8724" t="s">
        <v>150</v>
      </c>
      <c r="G8724" t="s">
        <v>8474</v>
      </c>
      <c r="H8724" t="s">
        <v>152</v>
      </c>
      <c r="I8724" s="1">
        <v>44927</v>
      </c>
      <c r="K8724" s="66">
        <v>0</v>
      </c>
      <c r="L8724" t="s">
        <v>92</v>
      </c>
      <c r="M8724" s="66">
        <v>643.79999999999995</v>
      </c>
      <c r="N8724" s="66">
        <v>0</v>
      </c>
      <c r="O8724" s="1"/>
    </row>
    <row r="8725" spans="1:15">
      <c r="A8725" t="s">
        <v>11</v>
      </c>
      <c r="B8725" t="s">
        <v>4417</v>
      </c>
      <c r="C8725" t="s">
        <v>9292</v>
      </c>
      <c r="D8725" t="s">
        <v>5006</v>
      </c>
      <c r="E8725" t="s">
        <v>150</v>
      </c>
      <c r="G8725" t="s">
        <v>8474</v>
      </c>
      <c r="H8725" t="s">
        <v>152</v>
      </c>
      <c r="I8725" s="1">
        <v>44927</v>
      </c>
      <c r="K8725" s="66">
        <v>0</v>
      </c>
      <c r="L8725" t="s">
        <v>92</v>
      </c>
      <c r="M8725" s="66">
        <v>962.96</v>
      </c>
      <c r="N8725" s="66">
        <v>0</v>
      </c>
      <c r="O8725" s="1"/>
    </row>
    <row r="8726" spans="1:15">
      <c r="A8726" t="s">
        <v>11</v>
      </c>
      <c r="B8726" t="s">
        <v>4417</v>
      </c>
      <c r="C8726" t="s">
        <v>9293</v>
      </c>
      <c r="D8726" t="s">
        <v>5006</v>
      </c>
      <c r="E8726" t="s">
        <v>150</v>
      </c>
      <c r="G8726" t="s">
        <v>8474</v>
      </c>
      <c r="H8726" t="s">
        <v>152</v>
      </c>
      <c r="I8726" s="1">
        <v>44927</v>
      </c>
      <c r="K8726" s="66">
        <v>0</v>
      </c>
      <c r="L8726" t="s">
        <v>92</v>
      </c>
      <c r="M8726" s="66">
        <v>111.01</v>
      </c>
      <c r="N8726" s="66">
        <v>0</v>
      </c>
      <c r="O8726" s="1"/>
    </row>
    <row r="8727" spans="1:15">
      <c r="A8727" t="s">
        <v>11</v>
      </c>
      <c r="B8727" t="s">
        <v>4417</v>
      </c>
      <c r="C8727" t="s">
        <v>9293</v>
      </c>
      <c r="D8727" t="s">
        <v>5006</v>
      </c>
      <c r="E8727" t="s">
        <v>150</v>
      </c>
      <c r="G8727" t="s">
        <v>8474</v>
      </c>
      <c r="H8727" t="s">
        <v>152</v>
      </c>
      <c r="I8727" s="1">
        <v>44927</v>
      </c>
      <c r="K8727" s="66">
        <v>0</v>
      </c>
      <c r="L8727" t="s">
        <v>92</v>
      </c>
      <c r="M8727" s="66">
        <v>1684.72</v>
      </c>
      <c r="N8727" s="66">
        <v>0</v>
      </c>
      <c r="O8727" s="1"/>
    </row>
    <row r="8728" spans="1:15">
      <c r="A8728" t="s">
        <v>11</v>
      </c>
      <c r="B8728" t="s">
        <v>4417</v>
      </c>
      <c r="C8728" t="s">
        <v>9294</v>
      </c>
      <c r="D8728" t="s">
        <v>5006</v>
      </c>
      <c r="E8728" t="s">
        <v>150</v>
      </c>
      <c r="G8728" t="s">
        <v>8474</v>
      </c>
      <c r="H8728" t="s">
        <v>152</v>
      </c>
      <c r="I8728" s="1">
        <v>44927</v>
      </c>
      <c r="K8728" s="66">
        <v>0</v>
      </c>
      <c r="L8728" t="s">
        <v>92</v>
      </c>
      <c r="M8728" s="66">
        <v>740.74</v>
      </c>
      <c r="N8728" s="66">
        <v>0</v>
      </c>
      <c r="O8728" s="1"/>
    </row>
    <row r="8729" spans="1:15">
      <c r="A8729" t="s">
        <v>11</v>
      </c>
      <c r="B8729" t="s">
        <v>4417</v>
      </c>
      <c r="C8729" t="s">
        <v>9295</v>
      </c>
      <c r="D8729" t="s">
        <v>5006</v>
      </c>
      <c r="E8729" t="s">
        <v>150</v>
      </c>
      <c r="G8729" t="s">
        <v>8474</v>
      </c>
      <c r="H8729" t="s">
        <v>152</v>
      </c>
      <c r="I8729" s="1">
        <v>44927</v>
      </c>
      <c r="K8729" s="66">
        <v>0</v>
      </c>
      <c r="L8729" t="s">
        <v>92</v>
      </c>
      <c r="M8729" s="66">
        <v>63.25</v>
      </c>
      <c r="N8729" s="66">
        <v>0</v>
      </c>
      <c r="O8729" s="1"/>
    </row>
    <row r="8730" spans="1:15">
      <c r="A8730" t="s">
        <v>11</v>
      </c>
      <c r="B8730" t="s">
        <v>4417</v>
      </c>
      <c r="C8730" t="s">
        <v>9295</v>
      </c>
      <c r="D8730" t="s">
        <v>5006</v>
      </c>
      <c r="E8730" t="s">
        <v>150</v>
      </c>
      <c r="G8730" t="s">
        <v>8474</v>
      </c>
      <c r="H8730" t="s">
        <v>152</v>
      </c>
      <c r="I8730" s="1">
        <v>44927</v>
      </c>
      <c r="K8730" s="66">
        <v>0</v>
      </c>
      <c r="L8730" t="s">
        <v>92</v>
      </c>
      <c r="M8730" s="66">
        <v>3283.51</v>
      </c>
      <c r="N8730" s="66">
        <v>0</v>
      </c>
      <c r="O8730" s="1"/>
    </row>
    <row r="8731" spans="1:15">
      <c r="A8731" t="s">
        <v>11</v>
      </c>
      <c r="B8731" t="s">
        <v>4417</v>
      </c>
      <c r="C8731" t="s">
        <v>9296</v>
      </c>
      <c r="D8731" t="s">
        <v>5006</v>
      </c>
      <c r="E8731" t="s">
        <v>150</v>
      </c>
      <c r="G8731" t="s">
        <v>8474</v>
      </c>
      <c r="H8731" t="s">
        <v>152</v>
      </c>
      <c r="I8731" s="1">
        <v>44927</v>
      </c>
      <c r="K8731" s="66">
        <v>0</v>
      </c>
      <c r="L8731" t="s">
        <v>92</v>
      </c>
      <c r="M8731" s="66">
        <v>1092.5899999999999</v>
      </c>
      <c r="N8731" s="66">
        <v>0</v>
      </c>
      <c r="O8731" s="1"/>
    </row>
    <row r="8732" spans="1:15">
      <c r="A8732" t="s">
        <v>11</v>
      </c>
      <c r="B8732" t="s">
        <v>4417</v>
      </c>
      <c r="C8732" t="s">
        <v>9297</v>
      </c>
      <c r="D8732" t="s">
        <v>5006</v>
      </c>
      <c r="E8732" t="s">
        <v>150</v>
      </c>
      <c r="G8732" t="s">
        <v>8474</v>
      </c>
      <c r="H8732" t="s">
        <v>152</v>
      </c>
      <c r="I8732" s="1">
        <v>44927</v>
      </c>
      <c r="K8732" s="66">
        <v>0</v>
      </c>
      <c r="L8732" t="s">
        <v>92</v>
      </c>
      <c r="M8732" s="66">
        <v>7222.22</v>
      </c>
      <c r="N8732" s="66">
        <v>0</v>
      </c>
      <c r="O8732" s="1"/>
    </row>
    <row r="8733" spans="1:15">
      <c r="A8733" t="s">
        <v>11</v>
      </c>
      <c r="B8733" t="s">
        <v>4417</v>
      </c>
      <c r="C8733" t="s">
        <v>9298</v>
      </c>
      <c r="D8733" t="s">
        <v>5006</v>
      </c>
      <c r="E8733" t="s">
        <v>150</v>
      </c>
      <c r="G8733" t="s">
        <v>8474</v>
      </c>
      <c r="H8733" t="s">
        <v>152</v>
      </c>
      <c r="I8733" s="1">
        <v>44927</v>
      </c>
      <c r="K8733" s="66">
        <v>0</v>
      </c>
      <c r="L8733" t="s">
        <v>92</v>
      </c>
      <c r="M8733" s="66">
        <v>1116.6199999999999</v>
      </c>
      <c r="N8733" s="66">
        <v>0</v>
      </c>
      <c r="O8733" s="1"/>
    </row>
    <row r="8734" spans="1:15">
      <c r="A8734" t="s">
        <v>11</v>
      </c>
      <c r="B8734" t="s">
        <v>4417</v>
      </c>
      <c r="C8734" t="s">
        <v>9299</v>
      </c>
      <c r="D8734" t="s">
        <v>5006</v>
      </c>
      <c r="E8734" t="s">
        <v>150</v>
      </c>
      <c r="G8734" t="s">
        <v>8474</v>
      </c>
      <c r="H8734" t="s">
        <v>152</v>
      </c>
      <c r="I8734" s="1">
        <v>44927</v>
      </c>
      <c r="K8734" s="66">
        <v>0</v>
      </c>
      <c r="L8734" t="s">
        <v>92</v>
      </c>
      <c r="M8734" s="66">
        <v>962.96</v>
      </c>
      <c r="N8734" s="66">
        <v>0</v>
      </c>
      <c r="O8734" s="1"/>
    </row>
    <row r="8735" spans="1:15">
      <c r="A8735" t="s">
        <v>11</v>
      </c>
      <c r="B8735" t="s">
        <v>4417</v>
      </c>
      <c r="C8735" t="s">
        <v>9297</v>
      </c>
      <c r="D8735" t="s">
        <v>5006</v>
      </c>
      <c r="E8735" t="s">
        <v>150</v>
      </c>
      <c r="G8735" t="s">
        <v>8474</v>
      </c>
      <c r="H8735" t="s">
        <v>152</v>
      </c>
      <c r="I8735" s="1">
        <v>44927</v>
      </c>
      <c r="K8735" s="66">
        <v>0</v>
      </c>
      <c r="L8735" t="s">
        <v>92</v>
      </c>
      <c r="M8735" s="66">
        <v>728.94</v>
      </c>
      <c r="N8735" s="66">
        <v>0</v>
      </c>
      <c r="O8735" s="1"/>
    </row>
    <row r="8736" spans="1:15">
      <c r="A8736" t="s">
        <v>11</v>
      </c>
      <c r="B8736" t="s">
        <v>4417</v>
      </c>
      <c r="C8736" t="s">
        <v>9297</v>
      </c>
      <c r="D8736" t="s">
        <v>5006</v>
      </c>
      <c r="E8736" t="s">
        <v>150</v>
      </c>
      <c r="G8736" t="s">
        <v>8474</v>
      </c>
      <c r="H8736" t="s">
        <v>152</v>
      </c>
      <c r="I8736" s="1">
        <v>44927</v>
      </c>
      <c r="K8736" s="66">
        <v>0</v>
      </c>
      <c r="L8736" t="s">
        <v>92</v>
      </c>
      <c r="M8736" s="66">
        <v>4333.12</v>
      </c>
      <c r="N8736" s="66">
        <v>0</v>
      </c>
      <c r="O8736" s="1"/>
    </row>
    <row r="8737" spans="1:15">
      <c r="A8737" t="s">
        <v>11</v>
      </c>
      <c r="B8737" t="s">
        <v>4417</v>
      </c>
      <c r="C8737" t="s">
        <v>9294</v>
      </c>
      <c r="D8737" t="s">
        <v>5006</v>
      </c>
      <c r="E8737" t="s">
        <v>150</v>
      </c>
      <c r="G8737" t="s">
        <v>8474</v>
      </c>
      <c r="H8737" t="s">
        <v>152</v>
      </c>
      <c r="I8737" s="1">
        <v>44927</v>
      </c>
      <c r="K8737" s="66">
        <v>0</v>
      </c>
      <c r="L8737" t="s">
        <v>92</v>
      </c>
      <c r="M8737" s="66">
        <v>27.78</v>
      </c>
      <c r="N8737" s="66">
        <v>0</v>
      </c>
      <c r="O8737" s="1"/>
    </row>
    <row r="8738" spans="1:15">
      <c r="A8738" t="s">
        <v>11</v>
      </c>
      <c r="B8738" t="s">
        <v>4417</v>
      </c>
      <c r="C8738" t="s">
        <v>9294</v>
      </c>
      <c r="D8738" t="s">
        <v>5006</v>
      </c>
      <c r="E8738" t="s">
        <v>150</v>
      </c>
      <c r="G8738" t="s">
        <v>8474</v>
      </c>
      <c r="H8738" t="s">
        <v>152</v>
      </c>
      <c r="I8738" s="1">
        <v>44927</v>
      </c>
      <c r="K8738" s="66">
        <v>0</v>
      </c>
      <c r="L8738" t="s">
        <v>92</v>
      </c>
      <c r="M8738" s="66">
        <v>69.44</v>
      </c>
      <c r="N8738" s="66">
        <v>0</v>
      </c>
      <c r="O8738" s="1"/>
    </row>
    <row r="8739" spans="1:15">
      <c r="A8739" t="s">
        <v>11</v>
      </c>
      <c r="B8739" t="s">
        <v>4417</v>
      </c>
      <c r="C8739" t="s">
        <v>9300</v>
      </c>
      <c r="D8739" t="s">
        <v>5006</v>
      </c>
      <c r="E8739" t="s">
        <v>150</v>
      </c>
      <c r="G8739" t="s">
        <v>8474</v>
      </c>
      <c r="H8739" t="s">
        <v>152</v>
      </c>
      <c r="I8739" s="1">
        <v>44927</v>
      </c>
      <c r="K8739" s="66">
        <v>0</v>
      </c>
      <c r="L8739" t="s">
        <v>92</v>
      </c>
      <c r="M8739" s="66">
        <v>10492.14</v>
      </c>
      <c r="N8739" s="66">
        <v>0</v>
      </c>
      <c r="O8739" s="1"/>
    </row>
    <row r="8740" spans="1:15">
      <c r="A8740" t="s">
        <v>11</v>
      </c>
      <c r="B8740" t="s">
        <v>4417</v>
      </c>
      <c r="C8740" t="s">
        <v>9300</v>
      </c>
      <c r="D8740" t="s">
        <v>5006</v>
      </c>
      <c r="E8740" t="s">
        <v>150</v>
      </c>
      <c r="G8740" t="s">
        <v>8474</v>
      </c>
      <c r="H8740" t="s">
        <v>152</v>
      </c>
      <c r="I8740" s="1">
        <v>44927</v>
      </c>
      <c r="K8740" s="66">
        <v>0</v>
      </c>
      <c r="L8740" t="s">
        <v>92</v>
      </c>
      <c r="M8740" s="66">
        <v>1573.5</v>
      </c>
      <c r="N8740" s="66">
        <v>0</v>
      </c>
      <c r="O8740" s="1"/>
    </row>
    <row r="8741" spans="1:15">
      <c r="A8741" t="s">
        <v>11</v>
      </c>
      <c r="B8741" t="s">
        <v>4417</v>
      </c>
      <c r="C8741" t="s">
        <v>9301</v>
      </c>
      <c r="D8741" t="s">
        <v>5006</v>
      </c>
      <c r="E8741" t="s">
        <v>150</v>
      </c>
      <c r="G8741" t="s">
        <v>8474</v>
      </c>
      <c r="H8741" t="s">
        <v>152</v>
      </c>
      <c r="I8741" s="1">
        <v>44927</v>
      </c>
      <c r="K8741" s="66">
        <v>0</v>
      </c>
      <c r="L8741" t="s">
        <v>92</v>
      </c>
      <c r="M8741" s="66">
        <v>3055.56</v>
      </c>
      <c r="N8741" s="66">
        <v>0</v>
      </c>
      <c r="O8741" s="1"/>
    </row>
    <row r="8742" spans="1:15">
      <c r="A8742" t="s">
        <v>11</v>
      </c>
      <c r="B8742" t="s">
        <v>4417</v>
      </c>
      <c r="C8742" t="s">
        <v>9302</v>
      </c>
      <c r="D8742" t="s">
        <v>5006</v>
      </c>
      <c r="E8742" t="s">
        <v>150</v>
      </c>
      <c r="G8742" t="s">
        <v>8474</v>
      </c>
      <c r="H8742" t="s">
        <v>152</v>
      </c>
      <c r="I8742" s="1">
        <v>44927</v>
      </c>
      <c r="K8742" s="66">
        <v>0</v>
      </c>
      <c r="L8742" t="s">
        <v>92</v>
      </c>
      <c r="M8742" s="66">
        <v>35</v>
      </c>
      <c r="N8742" s="66">
        <v>0</v>
      </c>
      <c r="O8742" s="1"/>
    </row>
    <row r="8743" spans="1:15">
      <c r="A8743" t="s">
        <v>11</v>
      </c>
      <c r="B8743" t="s">
        <v>4417</v>
      </c>
      <c r="C8743" t="s">
        <v>9295</v>
      </c>
      <c r="D8743" t="s">
        <v>5006</v>
      </c>
      <c r="E8743" t="s">
        <v>150</v>
      </c>
      <c r="G8743" t="s">
        <v>8474</v>
      </c>
      <c r="H8743" t="s">
        <v>152</v>
      </c>
      <c r="I8743" s="1">
        <v>44927</v>
      </c>
      <c r="K8743" s="66">
        <v>0</v>
      </c>
      <c r="L8743" t="s">
        <v>92</v>
      </c>
      <c r="M8743" s="66">
        <v>106</v>
      </c>
      <c r="N8743" s="66">
        <v>0</v>
      </c>
      <c r="O8743" s="1"/>
    </row>
    <row r="8744" spans="1:15">
      <c r="A8744" t="s">
        <v>11</v>
      </c>
      <c r="B8744" t="s">
        <v>4417</v>
      </c>
      <c r="C8744" t="s">
        <v>9295</v>
      </c>
      <c r="D8744" t="s">
        <v>5006</v>
      </c>
      <c r="E8744" t="s">
        <v>150</v>
      </c>
      <c r="G8744" t="s">
        <v>8474</v>
      </c>
      <c r="H8744" t="s">
        <v>152</v>
      </c>
      <c r="I8744" s="1">
        <v>44927</v>
      </c>
      <c r="K8744" s="66">
        <v>0</v>
      </c>
      <c r="L8744" t="s">
        <v>92</v>
      </c>
      <c r="M8744" s="66">
        <v>3667.19</v>
      </c>
      <c r="N8744" s="66">
        <v>0</v>
      </c>
      <c r="O8744" s="1"/>
    </row>
    <row r="8745" spans="1:15">
      <c r="A8745" t="s">
        <v>11</v>
      </c>
      <c r="B8745" t="s">
        <v>4417</v>
      </c>
      <c r="C8745" t="s">
        <v>9303</v>
      </c>
      <c r="D8745" t="s">
        <v>5006</v>
      </c>
      <c r="E8745" t="s">
        <v>150</v>
      </c>
      <c r="G8745" t="s">
        <v>8474</v>
      </c>
      <c r="H8745" t="s">
        <v>152</v>
      </c>
      <c r="I8745" s="1">
        <v>44927</v>
      </c>
      <c r="K8745" s="66">
        <v>0</v>
      </c>
      <c r="L8745" t="s">
        <v>92</v>
      </c>
      <c r="M8745" s="66">
        <v>1583.05</v>
      </c>
      <c r="N8745" s="66">
        <v>0</v>
      </c>
      <c r="O8745" s="1"/>
    </row>
    <row r="8746" spans="1:15">
      <c r="A8746" t="s">
        <v>11</v>
      </c>
      <c r="B8746" t="s">
        <v>4417</v>
      </c>
      <c r="C8746" t="s">
        <v>9303</v>
      </c>
      <c r="D8746" t="s">
        <v>5006</v>
      </c>
      <c r="E8746" t="s">
        <v>150</v>
      </c>
      <c r="G8746" t="s">
        <v>8474</v>
      </c>
      <c r="H8746" t="s">
        <v>152</v>
      </c>
      <c r="I8746" s="1">
        <v>44927</v>
      </c>
      <c r="K8746" s="66">
        <v>0</v>
      </c>
      <c r="L8746" t="s">
        <v>92</v>
      </c>
      <c r="M8746" s="66">
        <v>109.98</v>
      </c>
      <c r="N8746" s="66">
        <v>0</v>
      </c>
      <c r="O8746" s="1"/>
    </row>
    <row r="8747" spans="1:15">
      <c r="A8747" t="s">
        <v>11</v>
      </c>
      <c r="B8747" t="s">
        <v>4417</v>
      </c>
      <c r="C8747" t="s">
        <v>9304</v>
      </c>
      <c r="D8747" t="s">
        <v>5006</v>
      </c>
      <c r="E8747" t="s">
        <v>150</v>
      </c>
      <c r="G8747" t="s">
        <v>8474</v>
      </c>
      <c r="H8747" t="s">
        <v>152</v>
      </c>
      <c r="I8747" s="1">
        <v>44927</v>
      </c>
      <c r="K8747" s="66">
        <v>0</v>
      </c>
      <c r="L8747" t="s">
        <v>92</v>
      </c>
      <c r="M8747" s="66">
        <v>53</v>
      </c>
      <c r="N8747" s="66">
        <v>0</v>
      </c>
      <c r="O8747" s="1"/>
    </row>
    <row r="8748" spans="1:15">
      <c r="A8748" t="s">
        <v>11</v>
      </c>
      <c r="B8748" t="s">
        <v>4417</v>
      </c>
      <c r="C8748" t="s">
        <v>9304</v>
      </c>
      <c r="D8748" t="s">
        <v>5006</v>
      </c>
      <c r="E8748" t="s">
        <v>150</v>
      </c>
      <c r="G8748" t="s">
        <v>8474</v>
      </c>
      <c r="H8748" t="s">
        <v>152</v>
      </c>
      <c r="I8748" s="1">
        <v>44927</v>
      </c>
      <c r="K8748" s="66">
        <v>0</v>
      </c>
      <c r="L8748" t="s">
        <v>92</v>
      </c>
      <c r="M8748" s="66">
        <v>716.26</v>
      </c>
      <c r="N8748" s="66">
        <v>0</v>
      </c>
      <c r="O8748" s="1"/>
    </row>
    <row r="8749" spans="1:15">
      <c r="A8749" t="s">
        <v>11</v>
      </c>
      <c r="B8749" t="s">
        <v>4417</v>
      </c>
      <c r="C8749" t="s">
        <v>9305</v>
      </c>
      <c r="D8749" t="s">
        <v>5006</v>
      </c>
      <c r="E8749" t="s">
        <v>150</v>
      </c>
      <c r="G8749" t="s">
        <v>8474</v>
      </c>
      <c r="H8749" t="s">
        <v>152</v>
      </c>
      <c r="I8749" s="1">
        <v>44927</v>
      </c>
      <c r="K8749" s="66">
        <v>0</v>
      </c>
      <c r="L8749" t="s">
        <v>92</v>
      </c>
      <c r="M8749" s="66">
        <v>236.11</v>
      </c>
      <c r="N8749" s="66">
        <v>0</v>
      </c>
      <c r="O8749" s="1"/>
    </row>
    <row r="8750" spans="1:15">
      <c r="A8750" t="s">
        <v>11</v>
      </c>
      <c r="B8750" t="s">
        <v>4417</v>
      </c>
      <c r="C8750" t="s">
        <v>9306</v>
      </c>
      <c r="D8750" t="s">
        <v>5006</v>
      </c>
      <c r="E8750" t="s">
        <v>150</v>
      </c>
      <c r="G8750" t="s">
        <v>8474</v>
      </c>
      <c r="H8750" t="s">
        <v>152</v>
      </c>
      <c r="I8750" s="1">
        <v>44927</v>
      </c>
      <c r="K8750" s="66">
        <v>0</v>
      </c>
      <c r="L8750" t="s">
        <v>92</v>
      </c>
      <c r="M8750" s="66">
        <v>25</v>
      </c>
      <c r="N8750" s="66">
        <v>0</v>
      </c>
      <c r="O8750" s="1"/>
    </row>
    <row r="8751" spans="1:15">
      <c r="A8751" t="s">
        <v>11</v>
      </c>
      <c r="B8751" t="s">
        <v>4417</v>
      </c>
      <c r="C8751" t="s">
        <v>9306</v>
      </c>
      <c r="D8751" t="s">
        <v>5006</v>
      </c>
      <c r="E8751" t="s">
        <v>150</v>
      </c>
      <c r="G8751" t="s">
        <v>8474</v>
      </c>
      <c r="H8751" t="s">
        <v>152</v>
      </c>
      <c r="I8751" s="1">
        <v>44927</v>
      </c>
      <c r="K8751" s="66">
        <v>0</v>
      </c>
      <c r="L8751" t="s">
        <v>92</v>
      </c>
      <c r="M8751" s="66">
        <v>25</v>
      </c>
      <c r="N8751" s="66">
        <v>0</v>
      </c>
      <c r="O8751" s="1"/>
    </row>
    <row r="8752" spans="1:15">
      <c r="A8752" t="s">
        <v>11</v>
      </c>
      <c r="B8752" t="s">
        <v>4417</v>
      </c>
      <c r="C8752" t="s">
        <v>9307</v>
      </c>
      <c r="D8752" t="s">
        <v>5006</v>
      </c>
      <c r="E8752" t="s">
        <v>150</v>
      </c>
      <c r="G8752" t="s">
        <v>8474</v>
      </c>
      <c r="H8752" t="s">
        <v>152</v>
      </c>
      <c r="I8752" s="1">
        <v>44927</v>
      </c>
      <c r="K8752" s="66">
        <v>0</v>
      </c>
      <c r="L8752" t="s">
        <v>92</v>
      </c>
      <c r="M8752" s="66">
        <v>112</v>
      </c>
      <c r="N8752" s="66">
        <v>0</v>
      </c>
      <c r="O8752" s="1"/>
    </row>
    <row r="8753" spans="1:15">
      <c r="A8753" t="s">
        <v>11</v>
      </c>
      <c r="B8753" t="s">
        <v>4417</v>
      </c>
      <c r="C8753" t="s">
        <v>9307</v>
      </c>
      <c r="D8753" t="s">
        <v>5006</v>
      </c>
      <c r="E8753" t="s">
        <v>150</v>
      </c>
      <c r="G8753" t="s">
        <v>8474</v>
      </c>
      <c r="H8753" t="s">
        <v>152</v>
      </c>
      <c r="I8753" s="1">
        <v>44927</v>
      </c>
      <c r="K8753" s="66">
        <v>0</v>
      </c>
      <c r="L8753" t="s">
        <v>92</v>
      </c>
      <c r="M8753" s="66">
        <v>1930.5</v>
      </c>
      <c r="N8753" s="66">
        <v>0</v>
      </c>
      <c r="O8753" s="1"/>
    </row>
    <row r="8754" spans="1:15">
      <c r="A8754" t="s">
        <v>11</v>
      </c>
      <c r="B8754" t="s">
        <v>4417</v>
      </c>
      <c r="C8754" t="s">
        <v>9308</v>
      </c>
      <c r="D8754" t="s">
        <v>5006</v>
      </c>
      <c r="E8754" t="s">
        <v>150</v>
      </c>
      <c r="G8754" t="s">
        <v>8474</v>
      </c>
      <c r="H8754" t="s">
        <v>152</v>
      </c>
      <c r="I8754" s="1">
        <v>44927</v>
      </c>
      <c r="K8754" s="66">
        <v>0</v>
      </c>
      <c r="L8754" t="s">
        <v>92</v>
      </c>
      <c r="M8754" s="66">
        <v>3900</v>
      </c>
      <c r="N8754" s="66">
        <v>0</v>
      </c>
      <c r="O8754" s="1"/>
    </row>
    <row r="8755" spans="1:15">
      <c r="A8755" t="s">
        <v>11</v>
      </c>
      <c r="B8755" t="s">
        <v>4417</v>
      </c>
      <c r="C8755" t="s">
        <v>9309</v>
      </c>
      <c r="D8755" t="s">
        <v>5006</v>
      </c>
      <c r="E8755" t="s">
        <v>150</v>
      </c>
      <c r="G8755" t="s">
        <v>8474</v>
      </c>
      <c r="H8755" t="s">
        <v>152</v>
      </c>
      <c r="I8755" s="1">
        <v>44927</v>
      </c>
      <c r="K8755" s="66">
        <v>0</v>
      </c>
      <c r="L8755" t="s">
        <v>92</v>
      </c>
      <c r="M8755" s="66">
        <v>6241.86</v>
      </c>
      <c r="N8755" s="66">
        <v>0</v>
      </c>
      <c r="O8755" s="1"/>
    </row>
    <row r="8756" spans="1:15">
      <c r="A8756" t="s">
        <v>11</v>
      </c>
      <c r="B8756" t="s">
        <v>4417</v>
      </c>
      <c r="C8756" t="s">
        <v>9310</v>
      </c>
      <c r="D8756" t="s">
        <v>5006</v>
      </c>
      <c r="E8756" t="s">
        <v>150</v>
      </c>
      <c r="G8756" t="s">
        <v>8474</v>
      </c>
      <c r="H8756" t="s">
        <v>152</v>
      </c>
      <c r="I8756" s="1">
        <v>44927</v>
      </c>
      <c r="K8756" s="66">
        <v>0</v>
      </c>
      <c r="L8756" t="s">
        <v>92</v>
      </c>
      <c r="M8756" s="66">
        <v>1700</v>
      </c>
      <c r="N8756" s="66">
        <v>0</v>
      </c>
      <c r="O8756" s="1"/>
    </row>
    <row r="8757" spans="1:15">
      <c r="A8757" t="s">
        <v>11</v>
      </c>
      <c r="B8757" t="s">
        <v>4417</v>
      </c>
      <c r="C8757" t="s">
        <v>9311</v>
      </c>
      <c r="D8757" t="s">
        <v>5006</v>
      </c>
      <c r="E8757" t="s">
        <v>150</v>
      </c>
      <c r="G8757" t="s">
        <v>8474</v>
      </c>
      <c r="H8757" t="s">
        <v>152</v>
      </c>
      <c r="I8757" s="1">
        <v>44927</v>
      </c>
      <c r="K8757" s="66">
        <v>0</v>
      </c>
      <c r="L8757" t="s">
        <v>92</v>
      </c>
      <c r="M8757" s="66">
        <v>555.54999999999995</v>
      </c>
      <c r="N8757" s="66">
        <v>0</v>
      </c>
      <c r="O8757" s="1"/>
    </row>
    <row r="8758" spans="1:15">
      <c r="A8758" t="s">
        <v>11</v>
      </c>
      <c r="B8758" t="s">
        <v>4417</v>
      </c>
      <c r="C8758" t="s">
        <v>9311</v>
      </c>
      <c r="D8758" t="s">
        <v>5006</v>
      </c>
      <c r="E8758" t="s">
        <v>150</v>
      </c>
      <c r="G8758" t="s">
        <v>8474</v>
      </c>
      <c r="H8758" t="s">
        <v>152</v>
      </c>
      <c r="I8758" s="1">
        <v>44927</v>
      </c>
      <c r="K8758" s="66">
        <v>0</v>
      </c>
      <c r="L8758" t="s">
        <v>92</v>
      </c>
      <c r="M8758" s="66">
        <v>555.55999999999995</v>
      </c>
      <c r="N8758" s="66">
        <v>0</v>
      </c>
      <c r="O8758" s="1"/>
    </row>
    <row r="8759" spans="1:15">
      <c r="A8759" t="s">
        <v>11</v>
      </c>
      <c r="B8759" t="s">
        <v>4417</v>
      </c>
      <c r="C8759" t="s">
        <v>9289</v>
      </c>
      <c r="D8759" t="s">
        <v>5006</v>
      </c>
      <c r="E8759" t="s">
        <v>150</v>
      </c>
      <c r="G8759" t="s">
        <v>8474</v>
      </c>
      <c r="H8759" t="s">
        <v>152</v>
      </c>
      <c r="I8759" s="1">
        <v>44927</v>
      </c>
      <c r="K8759" s="66">
        <v>0</v>
      </c>
      <c r="L8759" t="s">
        <v>92</v>
      </c>
      <c r="M8759" s="66">
        <v>80</v>
      </c>
      <c r="N8759" s="66">
        <v>0</v>
      </c>
      <c r="O8759" s="1"/>
    </row>
    <row r="8760" spans="1:15">
      <c r="A8760" t="s">
        <v>11</v>
      </c>
      <c r="B8760" t="s">
        <v>4417</v>
      </c>
      <c r="C8760" t="s">
        <v>9312</v>
      </c>
      <c r="D8760" t="s">
        <v>5006</v>
      </c>
      <c r="E8760" t="s">
        <v>150</v>
      </c>
      <c r="G8760" t="s">
        <v>8474</v>
      </c>
      <c r="H8760" t="s">
        <v>152</v>
      </c>
      <c r="I8760" s="1">
        <v>44927</v>
      </c>
      <c r="K8760" s="66">
        <v>0</v>
      </c>
      <c r="L8760" t="s">
        <v>92</v>
      </c>
      <c r="M8760" s="66">
        <v>1700</v>
      </c>
      <c r="N8760" s="66">
        <v>0</v>
      </c>
      <c r="O8760" s="1"/>
    </row>
    <row r="8761" spans="1:15">
      <c r="A8761" t="s">
        <v>11</v>
      </c>
      <c r="B8761" t="s">
        <v>4417</v>
      </c>
      <c r="C8761" t="s">
        <v>9311</v>
      </c>
      <c r="D8761" t="s">
        <v>5006</v>
      </c>
      <c r="E8761" t="s">
        <v>150</v>
      </c>
      <c r="G8761" t="s">
        <v>8474</v>
      </c>
      <c r="H8761" t="s">
        <v>152</v>
      </c>
      <c r="I8761" s="1">
        <v>44927</v>
      </c>
      <c r="K8761" s="66">
        <v>0</v>
      </c>
      <c r="L8761" t="s">
        <v>92</v>
      </c>
      <c r="M8761" s="66">
        <v>766.2</v>
      </c>
      <c r="N8761" s="66">
        <v>0</v>
      </c>
      <c r="O8761" s="1"/>
    </row>
    <row r="8762" spans="1:15">
      <c r="A8762" t="s">
        <v>11</v>
      </c>
      <c r="B8762" t="s">
        <v>4417</v>
      </c>
      <c r="C8762" t="s">
        <v>9302</v>
      </c>
      <c r="D8762" t="s">
        <v>5006</v>
      </c>
      <c r="E8762" t="s">
        <v>150</v>
      </c>
      <c r="G8762" t="s">
        <v>8474</v>
      </c>
      <c r="H8762" t="s">
        <v>152</v>
      </c>
      <c r="I8762" s="1">
        <v>44927</v>
      </c>
      <c r="K8762" s="66">
        <v>0</v>
      </c>
      <c r="L8762" t="s">
        <v>92</v>
      </c>
      <c r="M8762" s="66">
        <v>124.5</v>
      </c>
      <c r="N8762" s="66">
        <v>0</v>
      </c>
      <c r="O8762" s="1"/>
    </row>
    <row r="8763" spans="1:15">
      <c r="A8763" t="s">
        <v>11</v>
      </c>
      <c r="B8763" t="s">
        <v>4417</v>
      </c>
      <c r="C8763" t="s">
        <v>9313</v>
      </c>
      <c r="D8763" t="s">
        <v>5006</v>
      </c>
      <c r="E8763" t="s">
        <v>150</v>
      </c>
      <c r="G8763" t="s">
        <v>8474</v>
      </c>
      <c r="H8763" t="s">
        <v>152</v>
      </c>
      <c r="I8763" s="1">
        <v>44927</v>
      </c>
      <c r="K8763" s="66">
        <v>0</v>
      </c>
      <c r="L8763" t="s">
        <v>92</v>
      </c>
      <c r="M8763" s="66">
        <v>1782.27</v>
      </c>
      <c r="N8763" s="66">
        <v>0</v>
      </c>
      <c r="O8763" s="1"/>
    </row>
    <row r="8764" spans="1:15">
      <c r="A8764" t="s">
        <v>11</v>
      </c>
      <c r="B8764" t="s">
        <v>4417</v>
      </c>
      <c r="C8764" t="s">
        <v>9314</v>
      </c>
      <c r="D8764" t="s">
        <v>5006</v>
      </c>
      <c r="E8764" t="s">
        <v>150</v>
      </c>
      <c r="G8764" t="s">
        <v>8474</v>
      </c>
      <c r="H8764" t="s">
        <v>152</v>
      </c>
      <c r="I8764" s="1">
        <v>44927</v>
      </c>
      <c r="K8764" s="66">
        <v>0</v>
      </c>
      <c r="L8764" t="s">
        <v>92</v>
      </c>
      <c r="M8764" s="66">
        <v>8583.36</v>
      </c>
      <c r="N8764" s="66">
        <v>0</v>
      </c>
      <c r="O8764" s="1"/>
    </row>
    <row r="8765" spans="1:15">
      <c r="A8765" t="s">
        <v>11</v>
      </c>
      <c r="B8765" t="s">
        <v>4417</v>
      </c>
      <c r="C8765" t="s">
        <v>9315</v>
      </c>
      <c r="D8765" t="s">
        <v>5006</v>
      </c>
      <c r="E8765" t="s">
        <v>150</v>
      </c>
      <c r="G8765" t="s">
        <v>8474</v>
      </c>
      <c r="H8765" t="s">
        <v>152</v>
      </c>
      <c r="I8765" s="1">
        <v>44927</v>
      </c>
      <c r="K8765" s="66">
        <v>0</v>
      </c>
      <c r="L8765" t="s">
        <v>92</v>
      </c>
      <c r="M8765" s="66">
        <v>12.71</v>
      </c>
      <c r="N8765" s="66">
        <v>0</v>
      </c>
      <c r="O8765" s="1"/>
    </row>
    <row r="8766" spans="1:15">
      <c r="A8766" t="s">
        <v>11</v>
      </c>
      <c r="B8766" t="s">
        <v>4417</v>
      </c>
      <c r="C8766" t="s">
        <v>9315</v>
      </c>
      <c r="D8766" t="s">
        <v>5006</v>
      </c>
      <c r="E8766" t="s">
        <v>150</v>
      </c>
      <c r="G8766" t="s">
        <v>8474</v>
      </c>
      <c r="H8766" t="s">
        <v>152</v>
      </c>
      <c r="I8766" s="1">
        <v>44927</v>
      </c>
      <c r="K8766" s="66">
        <v>0</v>
      </c>
      <c r="L8766" t="s">
        <v>92</v>
      </c>
      <c r="M8766" s="66">
        <v>60</v>
      </c>
      <c r="N8766" s="66">
        <v>0</v>
      </c>
      <c r="O8766" s="1"/>
    </row>
    <row r="8767" spans="1:15">
      <c r="A8767" t="s">
        <v>11</v>
      </c>
      <c r="B8767" t="s">
        <v>4417</v>
      </c>
      <c r="C8767" t="s">
        <v>9315</v>
      </c>
      <c r="D8767" t="s">
        <v>5006</v>
      </c>
      <c r="E8767" t="s">
        <v>150</v>
      </c>
      <c r="G8767" t="s">
        <v>8474</v>
      </c>
      <c r="H8767" t="s">
        <v>152</v>
      </c>
      <c r="I8767" s="1">
        <v>44927</v>
      </c>
      <c r="K8767" s="66">
        <v>0</v>
      </c>
      <c r="L8767" t="s">
        <v>92</v>
      </c>
      <c r="M8767" s="66">
        <v>100</v>
      </c>
      <c r="N8767" s="66">
        <v>0</v>
      </c>
      <c r="O8767" s="1"/>
    </row>
    <row r="8768" spans="1:15">
      <c r="A8768" t="s">
        <v>11</v>
      </c>
      <c r="B8768" t="s">
        <v>4417</v>
      </c>
      <c r="C8768" t="s">
        <v>9315</v>
      </c>
      <c r="D8768" t="s">
        <v>5006</v>
      </c>
      <c r="E8768" t="s">
        <v>150</v>
      </c>
      <c r="G8768" t="s">
        <v>8474</v>
      </c>
      <c r="H8768" t="s">
        <v>152</v>
      </c>
      <c r="I8768" s="1">
        <v>44927</v>
      </c>
      <c r="K8768" s="66">
        <v>0</v>
      </c>
      <c r="L8768" t="s">
        <v>92</v>
      </c>
      <c r="M8768" s="66">
        <v>182.2</v>
      </c>
      <c r="N8768" s="66">
        <v>0</v>
      </c>
      <c r="O8768" s="1"/>
    </row>
    <row r="8769" spans="1:15">
      <c r="A8769" t="s">
        <v>11</v>
      </c>
      <c r="B8769" t="s">
        <v>4417</v>
      </c>
      <c r="C8769" t="s">
        <v>9315</v>
      </c>
      <c r="D8769" t="s">
        <v>5006</v>
      </c>
      <c r="E8769" t="s">
        <v>150</v>
      </c>
      <c r="G8769" t="s">
        <v>8474</v>
      </c>
      <c r="H8769" t="s">
        <v>152</v>
      </c>
      <c r="I8769" s="1">
        <v>44927</v>
      </c>
      <c r="K8769" s="66">
        <v>0</v>
      </c>
      <c r="L8769" t="s">
        <v>92</v>
      </c>
      <c r="M8769" s="66">
        <v>100</v>
      </c>
      <c r="N8769" s="66">
        <v>0</v>
      </c>
      <c r="O8769" s="1"/>
    </row>
    <row r="8770" spans="1:15">
      <c r="A8770" t="s">
        <v>11</v>
      </c>
      <c r="B8770" t="s">
        <v>4417</v>
      </c>
      <c r="C8770" t="s">
        <v>9316</v>
      </c>
      <c r="D8770" t="s">
        <v>5006</v>
      </c>
      <c r="E8770" t="s">
        <v>150</v>
      </c>
      <c r="G8770" t="s">
        <v>8474</v>
      </c>
      <c r="H8770" t="s">
        <v>152</v>
      </c>
      <c r="I8770" s="1">
        <v>44927</v>
      </c>
      <c r="K8770" s="66">
        <v>0</v>
      </c>
      <c r="L8770" t="s">
        <v>92</v>
      </c>
      <c r="M8770" s="66">
        <v>10200</v>
      </c>
      <c r="N8770" s="66">
        <v>0</v>
      </c>
      <c r="O8770" s="1"/>
    </row>
    <row r="8771" spans="1:15">
      <c r="A8771" t="s">
        <v>11</v>
      </c>
      <c r="B8771" t="s">
        <v>4417</v>
      </c>
      <c r="C8771" t="s">
        <v>9317</v>
      </c>
      <c r="D8771" t="s">
        <v>5006</v>
      </c>
      <c r="E8771" t="s">
        <v>150</v>
      </c>
      <c r="G8771" t="s">
        <v>8474</v>
      </c>
      <c r="H8771" t="s">
        <v>152</v>
      </c>
      <c r="I8771" s="1">
        <v>44927</v>
      </c>
      <c r="K8771" s="66">
        <v>0</v>
      </c>
      <c r="L8771" t="s">
        <v>92</v>
      </c>
      <c r="M8771" s="66">
        <v>9078.7000000000007</v>
      </c>
      <c r="N8771" s="66">
        <v>0</v>
      </c>
      <c r="O8771" s="1"/>
    </row>
    <row r="8772" spans="1:15">
      <c r="A8772" t="s">
        <v>11</v>
      </c>
      <c r="B8772" t="s">
        <v>4417</v>
      </c>
      <c r="C8772" t="s">
        <v>9318</v>
      </c>
      <c r="D8772" t="s">
        <v>5006</v>
      </c>
      <c r="E8772" t="s">
        <v>150</v>
      </c>
      <c r="G8772" t="s">
        <v>8474</v>
      </c>
      <c r="H8772" t="s">
        <v>152</v>
      </c>
      <c r="I8772" s="1">
        <v>44927</v>
      </c>
      <c r="K8772" s="66">
        <v>0</v>
      </c>
      <c r="L8772" t="s">
        <v>92</v>
      </c>
      <c r="M8772" s="66">
        <v>116</v>
      </c>
      <c r="N8772" s="66">
        <v>0</v>
      </c>
      <c r="O8772" s="1"/>
    </row>
    <row r="8773" spans="1:15">
      <c r="A8773" t="s">
        <v>11</v>
      </c>
      <c r="B8773" t="s">
        <v>4417</v>
      </c>
      <c r="C8773" t="s">
        <v>9318</v>
      </c>
      <c r="D8773" t="s">
        <v>5006</v>
      </c>
      <c r="E8773" t="s">
        <v>150</v>
      </c>
      <c r="G8773" t="s">
        <v>8474</v>
      </c>
      <c r="H8773" t="s">
        <v>152</v>
      </c>
      <c r="I8773" s="1">
        <v>44927</v>
      </c>
      <c r="K8773" s="66">
        <v>0</v>
      </c>
      <c r="L8773" t="s">
        <v>92</v>
      </c>
      <c r="M8773" s="66">
        <v>3627.37</v>
      </c>
      <c r="N8773" s="66">
        <v>0</v>
      </c>
      <c r="O8773" s="1"/>
    </row>
    <row r="8774" spans="1:15">
      <c r="A8774" t="s">
        <v>11</v>
      </c>
      <c r="B8774" t="s">
        <v>4417</v>
      </c>
      <c r="C8774" t="s">
        <v>9315</v>
      </c>
      <c r="D8774" t="s">
        <v>5006</v>
      </c>
      <c r="E8774" t="s">
        <v>150</v>
      </c>
      <c r="G8774" t="s">
        <v>8474</v>
      </c>
      <c r="H8774" t="s">
        <v>152</v>
      </c>
      <c r="I8774" s="1">
        <v>44927</v>
      </c>
      <c r="K8774" s="66">
        <v>0</v>
      </c>
      <c r="L8774" t="s">
        <v>92</v>
      </c>
      <c r="M8774" s="66">
        <v>147</v>
      </c>
      <c r="N8774" s="66">
        <v>0</v>
      </c>
      <c r="O8774" s="1"/>
    </row>
    <row r="8775" spans="1:15">
      <c r="A8775" t="s">
        <v>11</v>
      </c>
      <c r="B8775" t="s">
        <v>4417</v>
      </c>
      <c r="C8775" t="s">
        <v>9319</v>
      </c>
      <c r="D8775" t="s">
        <v>5006</v>
      </c>
      <c r="E8775" t="s">
        <v>150</v>
      </c>
      <c r="G8775" t="s">
        <v>8474</v>
      </c>
      <c r="H8775" t="s">
        <v>152</v>
      </c>
      <c r="I8775" s="1">
        <v>44927</v>
      </c>
      <c r="K8775" s="66">
        <v>0</v>
      </c>
      <c r="L8775" t="s">
        <v>92</v>
      </c>
      <c r="M8775" s="66">
        <v>106</v>
      </c>
      <c r="N8775" s="66">
        <v>0</v>
      </c>
      <c r="O8775" s="1"/>
    </row>
    <row r="8776" spans="1:15">
      <c r="A8776" t="s">
        <v>11</v>
      </c>
      <c r="B8776" t="s">
        <v>4417</v>
      </c>
      <c r="C8776" t="s">
        <v>9319</v>
      </c>
      <c r="D8776" t="s">
        <v>5006</v>
      </c>
      <c r="E8776" t="s">
        <v>150</v>
      </c>
      <c r="G8776" t="s">
        <v>8474</v>
      </c>
      <c r="H8776" t="s">
        <v>152</v>
      </c>
      <c r="I8776" s="1">
        <v>44927</v>
      </c>
      <c r="K8776" s="66">
        <v>0</v>
      </c>
      <c r="L8776" t="s">
        <v>92</v>
      </c>
      <c r="M8776" s="66">
        <v>5124.83</v>
      </c>
      <c r="N8776" s="66">
        <v>0</v>
      </c>
      <c r="O8776" s="1"/>
    </row>
    <row r="8777" spans="1:15">
      <c r="A8777" t="s">
        <v>11</v>
      </c>
      <c r="B8777" t="s">
        <v>4417</v>
      </c>
      <c r="C8777" t="s">
        <v>9320</v>
      </c>
      <c r="D8777" t="s">
        <v>5006</v>
      </c>
      <c r="E8777" t="s">
        <v>150</v>
      </c>
      <c r="G8777" t="s">
        <v>8474</v>
      </c>
      <c r="H8777" t="s">
        <v>152</v>
      </c>
      <c r="I8777" s="1">
        <v>44927</v>
      </c>
      <c r="K8777" s="66">
        <v>0</v>
      </c>
      <c r="L8777" t="s">
        <v>92</v>
      </c>
      <c r="M8777" s="66">
        <v>106</v>
      </c>
      <c r="N8777" s="66">
        <v>0</v>
      </c>
      <c r="O8777" s="1"/>
    </row>
    <row r="8778" spans="1:15">
      <c r="A8778" t="s">
        <v>11</v>
      </c>
      <c r="B8778" t="s">
        <v>4417</v>
      </c>
      <c r="C8778" t="s">
        <v>9320</v>
      </c>
      <c r="D8778" t="s">
        <v>5006</v>
      </c>
      <c r="E8778" t="s">
        <v>150</v>
      </c>
      <c r="G8778" t="s">
        <v>8474</v>
      </c>
      <c r="H8778" t="s">
        <v>152</v>
      </c>
      <c r="I8778" s="1">
        <v>44927</v>
      </c>
      <c r="K8778" s="66">
        <v>0</v>
      </c>
      <c r="L8778" t="s">
        <v>92</v>
      </c>
      <c r="M8778" s="66">
        <v>5124.83</v>
      </c>
      <c r="N8778" s="66">
        <v>0</v>
      </c>
      <c r="O8778" s="1"/>
    </row>
    <row r="8779" spans="1:15">
      <c r="A8779" t="s">
        <v>11</v>
      </c>
      <c r="B8779" t="s">
        <v>4417</v>
      </c>
      <c r="C8779" t="s">
        <v>9321</v>
      </c>
      <c r="D8779" t="s">
        <v>5006</v>
      </c>
      <c r="E8779" t="s">
        <v>150</v>
      </c>
      <c r="G8779" t="s">
        <v>8474</v>
      </c>
      <c r="H8779" t="s">
        <v>152</v>
      </c>
      <c r="I8779" s="1">
        <v>44927</v>
      </c>
      <c r="K8779" s="66">
        <v>0</v>
      </c>
      <c r="L8779" t="s">
        <v>92</v>
      </c>
      <c r="M8779" s="66">
        <v>3766.65</v>
      </c>
      <c r="N8779" s="66">
        <v>0</v>
      </c>
      <c r="O8779" s="1"/>
    </row>
    <row r="8780" spans="1:15">
      <c r="A8780" t="s">
        <v>11</v>
      </c>
      <c r="B8780" t="s">
        <v>4417</v>
      </c>
      <c r="C8780" t="s">
        <v>9322</v>
      </c>
      <c r="D8780" t="s">
        <v>5006</v>
      </c>
      <c r="E8780" t="s">
        <v>150</v>
      </c>
      <c r="G8780" t="s">
        <v>8474</v>
      </c>
      <c r="H8780" t="s">
        <v>152</v>
      </c>
      <c r="I8780" s="1">
        <v>44927</v>
      </c>
      <c r="K8780" s="66">
        <v>0</v>
      </c>
      <c r="L8780" t="s">
        <v>92</v>
      </c>
      <c r="M8780" s="66">
        <v>23169.51</v>
      </c>
      <c r="N8780" s="66">
        <v>0</v>
      </c>
      <c r="O8780" s="1"/>
    </row>
    <row r="8781" spans="1:15">
      <c r="A8781" t="s">
        <v>11</v>
      </c>
      <c r="B8781" t="s">
        <v>4417</v>
      </c>
      <c r="C8781" t="s">
        <v>9323</v>
      </c>
      <c r="D8781" t="s">
        <v>5006</v>
      </c>
      <c r="E8781" t="s">
        <v>150</v>
      </c>
      <c r="G8781" t="s">
        <v>8474</v>
      </c>
      <c r="H8781" t="s">
        <v>152</v>
      </c>
      <c r="I8781" s="1">
        <v>44927</v>
      </c>
      <c r="K8781" s="66">
        <v>0</v>
      </c>
      <c r="L8781" t="s">
        <v>92</v>
      </c>
      <c r="M8781" s="66">
        <v>3055.56</v>
      </c>
      <c r="N8781" s="66">
        <v>0</v>
      </c>
      <c r="O8781" s="1"/>
    </row>
    <row r="8782" spans="1:15">
      <c r="A8782" t="s">
        <v>11</v>
      </c>
      <c r="B8782" t="s">
        <v>4417</v>
      </c>
      <c r="C8782" t="s">
        <v>9324</v>
      </c>
      <c r="D8782" t="s">
        <v>5006</v>
      </c>
      <c r="E8782" t="s">
        <v>150</v>
      </c>
      <c r="G8782" t="s">
        <v>8474</v>
      </c>
      <c r="H8782" t="s">
        <v>152</v>
      </c>
      <c r="I8782" s="1">
        <v>44927</v>
      </c>
      <c r="K8782" s="66">
        <v>0</v>
      </c>
      <c r="L8782" t="s">
        <v>92</v>
      </c>
      <c r="M8782" s="66">
        <v>11828.7</v>
      </c>
      <c r="N8782" s="66">
        <v>0</v>
      </c>
      <c r="O8782" s="1"/>
    </row>
    <row r="8783" spans="1:15">
      <c r="A8783" t="s">
        <v>11</v>
      </c>
      <c r="B8783" t="s">
        <v>4417</v>
      </c>
      <c r="C8783" t="s">
        <v>9311</v>
      </c>
      <c r="D8783" t="s">
        <v>5006</v>
      </c>
      <c r="E8783" t="s">
        <v>150</v>
      </c>
      <c r="G8783" t="s">
        <v>8474</v>
      </c>
      <c r="H8783" t="s">
        <v>152</v>
      </c>
      <c r="I8783" s="1">
        <v>44927</v>
      </c>
      <c r="K8783" s="66">
        <v>0</v>
      </c>
      <c r="L8783" t="s">
        <v>92</v>
      </c>
      <c r="M8783" s="66">
        <v>745.37</v>
      </c>
      <c r="N8783" s="66">
        <v>0</v>
      </c>
      <c r="O8783" s="1"/>
    </row>
    <row r="8784" spans="1:15">
      <c r="A8784" t="s">
        <v>11</v>
      </c>
      <c r="B8784" t="s">
        <v>4417</v>
      </c>
      <c r="C8784" t="s">
        <v>9325</v>
      </c>
      <c r="D8784" t="s">
        <v>5006</v>
      </c>
      <c r="E8784" t="s">
        <v>150</v>
      </c>
      <c r="G8784" t="s">
        <v>8474</v>
      </c>
      <c r="H8784" t="s">
        <v>152</v>
      </c>
      <c r="I8784" s="1">
        <v>44927</v>
      </c>
      <c r="K8784" s="66">
        <v>0</v>
      </c>
      <c r="L8784" t="s">
        <v>92</v>
      </c>
      <c r="M8784" s="66">
        <v>481.48</v>
      </c>
      <c r="N8784" s="66">
        <v>0</v>
      </c>
      <c r="O8784" s="1"/>
    </row>
    <row r="8785" spans="1:15">
      <c r="A8785" t="s">
        <v>11</v>
      </c>
      <c r="B8785" t="s">
        <v>4417</v>
      </c>
      <c r="C8785" t="s">
        <v>9324</v>
      </c>
      <c r="D8785" t="s">
        <v>5006</v>
      </c>
      <c r="E8785" t="s">
        <v>150</v>
      </c>
      <c r="G8785" t="s">
        <v>8474</v>
      </c>
      <c r="H8785" t="s">
        <v>152</v>
      </c>
      <c r="I8785" s="1">
        <v>44927</v>
      </c>
      <c r="K8785" s="66">
        <v>0</v>
      </c>
      <c r="L8785" t="s">
        <v>92</v>
      </c>
      <c r="M8785" s="66">
        <v>11417.59</v>
      </c>
      <c r="N8785" s="66">
        <v>0</v>
      </c>
      <c r="O8785" s="1"/>
    </row>
    <row r="8786" spans="1:15">
      <c r="A8786" t="s">
        <v>11</v>
      </c>
      <c r="B8786" t="s">
        <v>4417</v>
      </c>
      <c r="C8786" t="s">
        <v>9326</v>
      </c>
      <c r="D8786" t="s">
        <v>5006</v>
      </c>
      <c r="E8786" t="s">
        <v>150</v>
      </c>
      <c r="G8786" t="s">
        <v>8474</v>
      </c>
      <c r="H8786" t="s">
        <v>152</v>
      </c>
      <c r="I8786" s="1">
        <v>44927</v>
      </c>
      <c r="K8786" s="66">
        <v>0</v>
      </c>
      <c r="L8786" t="s">
        <v>92</v>
      </c>
      <c r="M8786" s="66">
        <v>1481.48</v>
      </c>
      <c r="N8786" s="66">
        <v>0</v>
      </c>
      <c r="O8786" s="1"/>
    </row>
    <row r="8787" spans="1:15">
      <c r="A8787" t="s">
        <v>11</v>
      </c>
      <c r="B8787" t="s">
        <v>4417</v>
      </c>
      <c r="C8787" t="s">
        <v>9327</v>
      </c>
      <c r="D8787" t="s">
        <v>5006</v>
      </c>
      <c r="E8787" t="s">
        <v>150</v>
      </c>
      <c r="G8787" t="s">
        <v>8474</v>
      </c>
      <c r="H8787" t="s">
        <v>152</v>
      </c>
      <c r="I8787" s="1">
        <v>44927</v>
      </c>
      <c r="K8787" s="66">
        <v>0</v>
      </c>
      <c r="L8787" t="s">
        <v>92</v>
      </c>
      <c r="M8787" s="66">
        <v>120</v>
      </c>
      <c r="N8787" s="66">
        <v>0</v>
      </c>
      <c r="O8787" s="1"/>
    </row>
    <row r="8788" spans="1:15">
      <c r="A8788" t="s">
        <v>11</v>
      </c>
      <c r="B8788" t="s">
        <v>4417</v>
      </c>
      <c r="C8788" t="s">
        <v>9327</v>
      </c>
      <c r="D8788" t="s">
        <v>5006</v>
      </c>
      <c r="E8788" t="s">
        <v>150</v>
      </c>
      <c r="G8788" t="s">
        <v>8474</v>
      </c>
      <c r="H8788" t="s">
        <v>152</v>
      </c>
      <c r="I8788" s="1">
        <v>44927</v>
      </c>
      <c r="K8788" s="66">
        <v>0</v>
      </c>
      <c r="L8788" t="s">
        <v>92</v>
      </c>
      <c r="M8788" s="66">
        <v>4196.62</v>
      </c>
      <c r="N8788" s="66">
        <v>0</v>
      </c>
      <c r="O8788" s="1"/>
    </row>
    <row r="8789" spans="1:15">
      <c r="A8789" t="s">
        <v>11</v>
      </c>
      <c r="B8789" t="s">
        <v>4417</v>
      </c>
      <c r="C8789" t="s">
        <v>9328</v>
      </c>
      <c r="D8789" t="s">
        <v>5006</v>
      </c>
      <c r="E8789" t="s">
        <v>150</v>
      </c>
      <c r="G8789" t="s">
        <v>8474</v>
      </c>
      <c r="H8789" t="s">
        <v>152</v>
      </c>
      <c r="I8789" s="1">
        <v>44927</v>
      </c>
      <c r="K8789" s="66">
        <v>0</v>
      </c>
      <c r="L8789" t="s">
        <v>92</v>
      </c>
      <c r="M8789" s="66">
        <v>7277.78</v>
      </c>
      <c r="N8789" s="66">
        <v>0</v>
      </c>
      <c r="O8789" s="1"/>
    </row>
    <row r="8790" spans="1:15">
      <c r="A8790" t="s">
        <v>11</v>
      </c>
      <c r="B8790" t="s">
        <v>4417</v>
      </c>
      <c r="C8790" t="s">
        <v>9329</v>
      </c>
      <c r="D8790" t="s">
        <v>5006</v>
      </c>
      <c r="E8790" t="s">
        <v>150</v>
      </c>
      <c r="G8790" t="s">
        <v>8474</v>
      </c>
      <c r="H8790" t="s">
        <v>152</v>
      </c>
      <c r="I8790" s="1">
        <v>44927</v>
      </c>
      <c r="K8790" s="66">
        <v>0</v>
      </c>
      <c r="L8790" t="s">
        <v>92</v>
      </c>
      <c r="M8790" s="66">
        <v>3972.22</v>
      </c>
      <c r="N8790" s="66">
        <v>0</v>
      </c>
      <c r="O8790" s="1"/>
    </row>
    <row r="8791" spans="1:15">
      <c r="A8791" t="s">
        <v>11</v>
      </c>
      <c r="B8791" t="s">
        <v>4417</v>
      </c>
      <c r="C8791" t="s">
        <v>9330</v>
      </c>
      <c r="D8791" t="s">
        <v>5006</v>
      </c>
      <c r="E8791" t="s">
        <v>150</v>
      </c>
      <c r="G8791" t="s">
        <v>8474</v>
      </c>
      <c r="H8791" t="s">
        <v>152</v>
      </c>
      <c r="I8791" s="1">
        <v>44927</v>
      </c>
      <c r="K8791" s="66">
        <v>0</v>
      </c>
      <c r="L8791" t="s">
        <v>92</v>
      </c>
      <c r="M8791" s="66">
        <v>1402.64</v>
      </c>
      <c r="N8791" s="66">
        <v>0</v>
      </c>
      <c r="O8791" s="1"/>
    </row>
    <row r="8792" spans="1:15">
      <c r="A8792" t="s">
        <v>11</v>
      </c>
      <c r="B8792" t="s">
        <v>4417</v>
      </c>
      <c r="C8792" t="s">
        <v>9331</v>
      </c>
      <c r="D8792" t="s">
        <v>5006</v>
      </c>
      <c r="E8792" t="s">
        <v>150</v>
      </c>
      <c r="G8792" t="s">
        <v>8474</v>
      </c>
      <c r="H8792" t="s">
        <v>152</v>
      </c>
      <c r="I8792" s="1">
        <v>44927</v>
      </c>
      <c r="K8792" s="66">
        <v>0</v>
      </c>
      <c r="L8792" t="s">
        <v>92</v>
      </c>
      <c r="M8792" s="66">
        <v>550</v>
      </c>
      <c r="N8792" s="66">
        <v>0</v>
      </c>
      <c r="O8792" s="1"/>
    </row>
    <row r="8793" spans="1:15">
      <c r="A8793" t="s">
        <v>11</v>
      </c>
      <c r="B8793" t="s">
        <v>4417</v>
      </c>
      <c r="C8793" t="s">
        <v>9332</v>
      </c>
      <c r="D8793" t="s">
        <v>5006</v>
      </c>
      <c r="E8793" t="s">
        <v>150</v>
      </c>
      <c r="G8793" t="s">
        <v>8474</v>
      </c>
      <c r="H8793" t="s">
        <v>152</v>
      </c>
      <c r="I8793" s="1">
        <v>44927</v>
      </c>
      <c r="K8793" s="66">
        <v>0</v>
      </c>
      <c r="L8793" t="s">
        <v>92</v>
      </c>
      <c r="M8793" s="66">
        <v>5751.85</v>
      </c>
      <c r="N8793" s="66">
        <v>0</v>
      </c>
      <c r="O8793" s="1"/>
    </row>
    <row r="8794" spans="1:15">
      <c r="A8794" t="s">
        <v>11</v>
      </c>
      <c r="B8794" t="s">
        <v>4417</v>
      </c>
      <c r="C8794" t="s">
        <v>9333</v>
      </c>
      <c r="D8794" t="s">
        <v>5006</v>
      </c>
      <c r="E8794" t="s">
        <v>150</v>
      </c>
      <c r="G8794" t="s">
        <v>8474</v>
      </c>
      <c r="H8794" t="s">
        <v>152</v>
      </c>
      <c r="I8794" s="1">
        <v>44927</v>
      </c>
      <c r="K8794" s="66">
        <v>0</v>
      </c>
      <c r="L8794" t="s">
        <v>92</v>
      </c>
      <c r="M8794" s="66">
        <v>556.36</v>
      </c>
      <c r="N8794" s="66">
        <v>0</v>
      </c>
      <c r="O8794" s="1"/>
    </row>
    <row r="8795" spans="1:15">
      <c r="A8795" t="s">
        <v>11</v>
      </c>
      <c r="B8795" t="s">
        <v>4417</v>
      </c>
      <c r="C8795" t="s">
        <v>9334</v>
      </c>
      <c r="D8795" t="s">
        <v>5006</v>
      </c>
      <c r="E8795" t="s">
        <v>150</v>
      </c>
      <c r="G8795" t="s">
        <v>8474</v>
      </c>
      <c r="H8795" t="s">
        <v>152</v>
      </c>
      <c r="I8795" s="1">
        <v>44958</v>
      </c>
      <c r="K8795" s="66">
        <v>0</v>
      </c>
      <c r="L8795" t="s">
        <v>92</v>
      </c>
      <c r="M8795" s="66">
        <v>126.78</v>
      </c>
      <c r="N8795" s="66">
        <v>0</v>
      </c>
      <c r="O8795" s="1"/>
    </row>
    <row r="8796" spans="1:15">
      <c r="A8796" t="s">
        <v>11</v>
      </c>
      <c r="B8796" t="s">
        <v>4417</v>
      </c>
      <c r="C8796" t="s">
        <v>9334</v>
      </c>
      <c r="D8796" t="s">
        <v>5006</v>
      </c>
      <c r="E8796" t="s">
        <v>150</v>
      </c>
      <c r="G8796" t="s">
        <v>8474</v>
      </c>
      <c r="H8796" t="s">
        <v>152</v>
      </c>
      <c r="I8796" s="1">
        <v>44958</v>
      </c>
      <c r="K8796" s="66">
        <v>0</v>
      </c>
      <c r="L8796" t="s">
        <v>92</v>
      </c>
      <c r="M8796" s="66">
        <v>4594.25</v>
      </c>
      <c r="N8796" s="66">
        <v>0</v>
      </c>
      <c r="O8796" s="1"/>
    </row>
    <row r="8797" spans="1:15">
      <c r="A8797" t="s">
        <v>11</v>
      </c>
      <c r="B8797" t="s">
        <v>4417</v>
      </c>
      <c r="C8797" t="s">
        <v>9335</v>
      </c>
      <c r="D8797" t="s">
        <v>5006</v>
      </c>
      <c r="E8797" t="s">
        <v>150</v>
      </c>
      <c r="G8797" t="s">
        <v>8474</v>
      </c>
      <c r="H8797" t="s">
        <v>152</v>
      </c>
      <c r="I8797" s="1">
        <v>44958</v>
      </c>
      <c r="K8797" s="66">
        <v>0</v>
      </c>
      <c r="L8797" t="s">
        <v>92</v>
      </c>
      <c r="M8797" s="66">
        <v>11180.55</v>
      </c>
      <c r="N8797" s="66">
        <v>0</v>
      </c>
      <c r="O8797" s="1"/>
    </row>
    <row r="8798" spans="1:15">
      <c r="A8798" t="s">
        <v>11</v>
      </c>
      <c r="B8798" t="s">
        <v>4417</v>
      </c>
      <c r="C8798" t="s">
        <v>9336</v>
      </c>
      <c r="D8798" t="s">
        <v>5006</v>
      </c>
      <c r="E8798" t="s">
        <v>150</v>
      </c>
      <c r="G8798" t="s">
        <v>8474</v>
      </c>
      <c r="H8798" t="s">
        <v>152</v>
      </c>
      <c r="I8798" s="1">
        <v>44958</v>
      </c>
      <c r="K8798" s="66">
        <v>0</v>
      </c>
      <c r="L8798" t="s">
        <v>92</v>
      </c>
      <c r="M8798" s="66">
        <v>864.4</v>
      </c>
      <c r="N8798" s="66">
        <v>0</v>
      </c>
      <c r="O8798" s="1"/>
    </row>
    <row r="8799" spans="1:15">
      <c r="A8799" t="s">
        <v>11</v>
      </c>
      <c r="B8799" t="s">
        <v>4417</v>
      </c>
      <c r="C8799" t="s">
        <v>9337</v>
      </c>
      <c r="D8799" t="s">
        <v>5006</v>
      </c>
      <c r="E8799" t="s">
        <v>150</v>
      </c>
      <c r="G8799" t="s">
        <v>8474</v>
      </c>
      <c r="H8799" t="s">
        <v>152</v>
      </c>
      <c r="I8799" s="1">
        <v>44986</v>
      </c>
      <c r="K8799" s="66">
        <v>0</v>
      </c>
      <c r="L8799" t="s">
        <v>92</v>
      </c>
      <c r="M8799" s="66">
        <v>4984.09</v>
      </c>
      <c r="N8799" s="66">
        <v>0</v>
      </c>
      <c r="O8799" s="1"/>
    </row>
    <row r="8800" spans="1:15">
      <c r="A8800" t="s">
        <v>11</v>
      </c>
      <c r="B8800" t="s">
        <v>4417</v>
      </c>
      <c r="C8800" t="s">
        <v>9337</v>
      </c>
      <c r="D8800" t="s">
        <v>5006</v>
      </c>
      <c r="E8800" t="s">
        <v>150</v>
      </c>
      <c r="G8800" t="s">
        <v>8474</v>
      </c>
      <c r="H8800" t="s">
        <v>152</v>
      </c>
      <c r="I8800" s="1">
        <v>44986</v>
      </c>
      <c r="K8800" s="66">
        <v>0</v>
      </c>
      <c r="L8800" t="s">
        <v>92</v>
      </c>
      <c r="M8800" s="66">
        <v>126.78</v>
      </c>
      <c r="N8800" s="66">
        <v>0</v>
      </c>
      <c r="O8800" s="1"/>
    </row>
    <row r="8801" spans="1:15">
      <c r="A8801" t="s">
        <v>11</v>
      </c>
      <c r="B8801" t="s">
        <v>4417</v>
      </c>
      <c r="C8801" t="s">
        <v>9338</v>
      </c>
      <c r="D8801" t="s">
        <v>5006</v>
      </c>
      <c r="E8801" t="s">
        <v>150</v>
      </c>
      <c r="G8801" t="s">
        <v>8474</v>
      </c>
      <c r="H8801" t="s">
        <v>152</v>
      </c>
      <c r="I8801" s="1">
        <v>44986</v>
      </c>
      <c r="K8801" s="66">
        <v>0</v>
      </c>
      <c r="L8801" t="s">
        <v>92</v>
      </c>
      <c r="M8801" s="66">
        <v>-1638.56</v>
      </c>
      <c r="N8801" s="66">
        <v>0</v>
      </c>
      <c r="O8801" s="1"/>
    </row>
    <row r="8802" spans="1:15">
      <c r="A8802" t="s">
        <v>11</v>
      </c>
      <c r="B8802" t="s">
        <v>4417</v>
      </c>
      <c r="C8802" t="s">
        <v>9338</v>
      </c>
      <c r="D8802" t="s">
        <v>5006</v>
      </c>
      <c r="E8802" t="s">
        <v>150</v>
      </c>
      <c r="G8802" t="s">
        <v>8474</v>
      </c>
      <c r="H8802" t="s">
        <v>152</v>
      </c>
      <c r="I8802" s="1">
        <v>44986</v>
      </c>
      <c r="K8802" s="66">
        <v>0</v>
      </c>
      <c r="L8802" t="s">
        <v>92</v>
      </c>
      <c r="M8802" s="66">
        <v>-10.89</v>
      </c>
      <c r="N8802" s="66">
        <v>0</v>
      </c>
      <c r="O8802" s="1"/>
    </row>
    <row r="8803" spans="1:15">
      <c r="A8803" t="s">
        <v>11</v>
      </c>
      <c r="B8803" t="s">
        <v>4417</v>
      </c>
      <c r="C8803" t="s">
        <v>9338</v>
      </c>
      <c r="D8803" t="s">
        <v>5006</v>
      </c>
      <c r="E8803" t="s">
        <v>150</v>
      </c>
      <c r="G8803" t="s">
        <v>8474</v>
      </c>
      <c r="H8803" t="s">
        <v>152</v>
      </c>
      <c r="I8803" s="1">
        <v>44986</v>
      </c>
      <c r="K8803" s="66">
        <v>0</v>
      </c>
      <c r="L8803" t="s">
        <v>92</v>
      </c>
      <c r="M8803" s="66">
        <v>-17292.25</v>
      </c>
      <c r="N8803" s="66">
        <v>0</v>
      </c>
      <c r="O8803" s="1"/>
    </row>
    <row r="8804" spans="1:15">
      <c r="A8804" t="s">
        <v>11</v>
      </c>
      <c r="B8804" t="s">
        <v>4417</v>
      </c>
      <c r="C8804" t="s">
        <v>9338</v>
      </c>
      <c r="D8804" t="s">
        <v>5006</v>
      </c>
      <c r="E8804" t="s">
        <v>150</v>
      </c>
      <c r="G8804" t="s">
        <v>8474</v>
      </c>
      <c r="H8804" t="s">
        <v>152</v>
      </c>
      <c r="I8804" s="1">
        <v>44986</v>
      </c>
      <c r="K8804" s="66">
        <v>0</v>
      </c>
      <c r="L8804" t="s">
        <v>92</v>
      </c>
      <c r="M8804" s="66">
        <v>-17292.25</v>
      </c>
      <c r="N8804" s="66">
        <v>0</v>
      </c>
      <c r="O8804" s="1"/>
    </row>
    <row r="8805" spans="1:15">
      <c r="A8805" t="s">
        <v>11</v>
      </c>
      <c r="B8805" t="s">
        <v>4417</v>
      </c>
      <c r="C8805" t="s">
        <v>9338</v>
      </c>
      <c r="D8805" t="s">
        <v>5006</v>
      </c>
      <c r="E8805" t="s">
        <v>150</v>
      </c>
      <c r="G8805" t="s">
        <v>8474</v>
      </c>
      <c r="H8805" t="s">
        <v>152</v>
      </c>
      <c r="I8805" s="1">
        <v>44986</v>
      </c>
      <c r="K8805" s="66">
        <v>0</v>
      </c>
      <c r="L8805" t="s">
        <v>92</v>
      </c>
      <c r="M8805" s="66">
        <v>-5153.75</v>
      </c>
      <c r="N8805" s="66">
        <v>0</v>
      </c>
      <c r="O8805" s="1"/>
    </row>
    <row r="8806" spans="1:15">
      <c r="A8806" t="s">
        <v>11</v>
      </c>
      <c r="B8806" t="s">
        <v>4417</v>
      </c>
      <c r="C8806" t="s">
        <v>9339</v>
      </c>
      <c r="D8806" t="s">
        <v>5006</v>
      </c>
      <c r="E8806" t="s">
        <v>150</v>
      </c>
      <c r="G8806" t="s">
        <v>8474</v>
      </c>
      <c r="H8806" t="s">
        <v>152</v>
      </c>
      <c r="I8806" s="1">
        <v>45047</v>
      </c>
      <c r="K8806" s="66">
        <v>0</v>
      </c>
      <c r="L8806" t="s">
        <v>92</v>
      </c>
      <c r="M8806" s="66">
        <v>13681.83</v>
      </c>
      <c r="N8806" s="66">
        <v>0</v>
      </c>
      <c r="O8806" s="1"/>
    </row>
    <row r="8807" spans="1:15">
      <c r="A8807" t="s">
        <v>11</v>
      </c>
      <c r="B8807" t="s">
        <v>4417</v>
      </c>
      <c r="C8807" t="s">
        <v>9340</v>
      </c>
      <c r="D8807" t="s">
        <v>5006</v>
      </c>
      <c r="E8807" t="s">
        <v>150</v>
      </c>
      <c r="G8807" t="s">
        <v>8474</v>
      </c>
      <c r="H8807" t="s">
        <v>152</v>
      </c>
      <c r="I8807" s="1">
        <v>45047</v>
      </c>
      <c r="K8807" s="66">
        <v>0</v>
      </c>
      <c r="L8807" t="s">
        <v>92</v>
      </c>
      <c r="M8807" s="66">
        <v>273.64</v>
      </c>
      <c r="N8807" s="66">
        <v>0</v>
      </c>
      <c r="O8807" s="1"/>
    </row>
    <row r="8808" spans="1:15">
      <c r="A8808" t="s">
        <v>11</v>
      </c>
      <c r="B8808" t="s">
        <v>4417</v>
      </c>
      <c r="C8808" t="s">
        <v>9341</v>
      </c>
      <c r="D8808" t="s">
        <v>5006</v>
      </c>
      <c r="E8808" t="s">
        <v>150</v>
      </c>
      <c r="G8808" t="s">
        <v>8474</v>
      </c>
      <c r="H8808" t="s">
        <v>152</v>
      </c>
      <c r="I8808" s="1">
        <v>45047</v>
      </c>
      <c r="K8808" s="66">
        <v>0</v>
      </c>
      <c r="L8808" t="s">
        <v>92</v>
      </c>
      <c r="M8808" s="66">
        <v>1636.36</v>
      </c>
      <c r="N8808" s="66">
        <v>0</v>
      </c>
      <c r="O8808" s="1"/>
    </row>
    <row r="8809" spans="1:15">
      <c r="A8809" t="s">
        <v>11</v>
      </c>
      <c r="B8809" t="s">
        <v>4417</v>
      </c>
      <c r="C8809" t="s">
        <v>9342</v>
      </c>
      <c r="D8809" t="s">
        <v>5006</v>
      </c>
      <c r="E8809" t="s">
        <v>150</v>
      </c>
      <c r="G8809" t="s">
        <v>8474</v>
      </c>
      <c r="H8809" t="s">
        <v>152</v>
      </c>
      <c r="I8809" s="1">
        <v>45047</v>
      </c>
      <c r="K8809" s="66">
        <v>0</v>
      </c>
      <c r="L8809" t="s">
        <v>92</v>
      </c>
      <c r="M8809" s="66">
        <v>32.729999999999997</v>
      </c>
      <c r="N8809" s="66">
        <v>0</v>
      </c>
      <c r="O8809" s="1"/>
    </row>
    <row r="8810" spans="1:15">
      <c r="A8810" t="s">
        <v>11</v>
      </c>
      <c r="B8810" t="s">
        <v>4417</v>
      </c>
      <c r="C8810" t="s">
        <v>9343</v>
      </c>
      <c r="D8810" t="s">
        <v>5006</v>
      </c>
      <c r="E8810" t="s">
        <v>150</v>
      </c>
      <c r="G8810" t="s">
        <v>8474</v>
      </c>
      <c r="H8810" t="s">
        <v>152</v>
      </c>
      <c r="I8810" s="1">
        <v>45078</v>
      </c>
      <c r="K8810" s="66">
        <v>0</v>
      </c>
      <c r="L8810" t="s">
        <v>92</v>
      </c>
      <c r="M8810" s="66">
        <v>1497.27</v>
      </c>
      <c r="N8810" s="66">
        <v>0</v>
      </c>
      <c r="O8810" s="1"/>
    </row>
    <row r="8811" spans="1:15">
      <c r="A8811" t="s">
        <v>11</v>
      </c>
      <c r="B8811" t="s">
        <v>4417</v>
      </c>
      <c r="C8811" t="s">
        <v>9344</v>
      </c>
      <c r="D8811" t="s">
        <v>5006</v>
      </c>
      <c r="E8811" t="s">
        <v>150</v>
      </c>
      <c r="G8811" t="s">
        <v>8474</v>
      </c>
      <c r="H8811" t="s">
        <v>152</v>
      </c>
      <c r="I8811" s="1">
        <v>45078</v>
      </c>
      <c r="K8811" s="66">
        <v>0</v>
      </c>
      <c r="L8811" t="s">
        <v>92</v>
      </c>
      <c r="M8811" s="66">
        <v>29.95</v>
      </c>
      <c r="N8811" s="66">
        <v>0</v>
      </c>
      <c r="O8811" s="1"/>
    </row>
    <row r="8812" spans="1:15">
      <c r="A8812" t="s">
        <v>11</v>
      </c>
      <c r="B8812" t="s">
        <v>4417</v>
      </c>
      <c r="C8812" t="s">
        <v>9345</v>
      </c>
      <c r="D8812" t="s">
        <v>5006</v>
      </c>
      <c r="E8812" t="s">
        <v>150</v>
      </c>
      <c r="G8812" t="s">
        <v>8474</v>
      </c>
      <c r="H8812" t="s">
        <v>152</v>
      </c>
      <c r="I8812" s="1">
        <v>45078</v>
      </c>
      <c r="K8812" s="66">
        <v>0</v>
      </c>
      <c r="L8812" t="s">
        <v>92</v>
      </c>
      <c r="M8812" s="66">
        <v>18700</v>
      </c>
      <c r="N8812" s="66">
        <v>0</v>
      </c>
      <c r="O8812" s="1"/>
    </row>
    <row r="8813" spans="1:15">
      <c r="A8813" t="s">
        <v>11</v>
      </c>
      <c r="B8813" t="s">
        <v>4417</v>
      </c>
      <c r="C8813" t="s">
        <v>9345</v>
      </c>
      <c r="D8813" t="s">
        <v>5006</v>
      </c>
      <c r="E8813" t="s">
        <v>150</v>
      </c>
      <c r="G8813" t="s">
        <v>8474</v>
      </c>
      <c r="H8813" t="s">
        <v>152</v>
      </c>
      <c r="I8813" s="1">
        <v>45078</v>
      </c>
      <c r="K8813" s="66">
        <v>0</v>
      </c>
      <c r="L8813" t="s">
        <v>92</v>
      </c>
      <c r="M8813" s="66">
        <v>366</v>
      </c>
      <c r="N8813" s="66">
        <v>0</v>
      </c>
      <c r="O8813" s="1"/>
    </row>
    <row r="8814" spans="1:15">
      <c r="A8814" t="s">
        <v>11</v>
      </c>
      <c r="B8814" t="s">
        <v>4417</v>
      </c>
      <c r="C8814" t="s">
        <v>9346</v>
      </c>
      <c r="D8814" t="s">
        <v>5006</v>
      </c>
      <c r="E8814" t="s">
        <v>150</v>
      </c>
      <c r="G8814" t="s">
        <v>8474</v>
      </c>
      <c r="H8814" t="s">
        <v>152</v>
      </c>
      <c r="I8814" s="1">
        <v>45078</v>
      </c>
      <c r="K8814" s="66">
        <v>0</v>
      </c>
      <c r="L8814" t="s">
        <v>92</v>
      </c>
      <c r="M8814" s="66">
        <v>4363.68</v>
      </c>
      <c r="N8814" s="66">
        <v>0</v>
      </c>
      <c r="O8814" s="1"/>
    </row>
    <row r="8815" spans="1:15">
      <c r="A8815" t="s">
        <v>11</v>
      </c>
      <c r="B8815" t="s">
        <v>4417</v>
      </c>
      <c r="C8815" t="s">
        <v>9346</v>
      </c>
      <c r="D8815" t="s">
        <v>5006</v>
      </c>
      <c r="E8815" t="s">
        <v>150</v>
      </c>
      <c r="G8815" t="s">
        <v>8474</v>
      </c>
      <c r="H8815" t="s">
        <v>152</v>
      </c>
      <c r="I8815" s="1">
        <v>45078</v>
      </c>
      <c r="K8815" s="66">
        <v>0</v>
      </c>
      <c r="L8815" t="s">
        <v>92</v>
      </c>
      <c r="M8815" s="66">
        <v>87.27</v>
      </c>
      <c r="N8815" s="66">
        <v>0</v>
      </c>
      <c r="O8815" s="1"/>
    </row>
    <row r="8816" spans="1:15">
      <c r="A8816" t="s">
        <v>11</v>
      </c>
      <c r="B8816" t="s">
        <v>4417</v>
      </c>
      <c r="C8816" t="s">
        <v>9347</v>
      </c>
      <c r="D8816" t="s">
        <v>5006</v>
      </c>
      <c r="E8816" t="s">
        <v>150</v>
      </c>
      <c r="G8816" t="s">
        <v>8474</v>
      </c>
      <c r="H8816" t="s">
        <v>152</v>
      </c>
      <c r="I8816" s="1">
        <v>45078</v>
      </c>
      <c r="K8816" s="66">
        <v>0</v>
      </c>
      <c r="L8816" t="s">
        <v>92</v>
      </c>
      <c r="M8816" s="66">
        <v>-0.04</v>
      </c>
      <c r="N8816" s="66">
        <v>0</v>
      </c>
      <c r="O8816" s="1"/>
    </row>
    <row r="8817" spans="1:15">
      <c r="A8817" t="s">
        <v>11</v>
      </c>
      <c r="B8817" t="s">
        <v>4417</v>
      </c>
      <c r="C8817" t="s">
        <v>9345</v>
      </c>
      <c r="D8817" t="s">
        <v>5006</v>
      </c>
      <c r="E8817" t="s">
        <v>150</v>
      </c>
      <c r="G8817" t="s">
        <v>8474</v>
      </c>
      <c r="H8817" t="s">
        <v>152</v>
      </c>
      <c r="I8817" s="1">
        <v>45108</v>
      </c>
      <c r="K8817" s="66">
        <v>0</v>
      </c>
      <c r="L8817" t="s">
        <v>92</v>
      </c>
      <c r="M8817" s="66">
        <v>15100</v>
      </c>
      <c r="N8817" s="66">
        <v>0</v>
      </c>
      <c r="O8817" s="1"/>
    </row>
    <row r="8818" spans="1:15">
      <c r="A8818" t="s">
        <v>11</v>
      </c>
      <c r="B8818" t="s">
        <v>4417</v>
      </c>
      <c r="C8818" t="s">
        <v>9345</v>
      </c>
      <c r="D8818" t="s">
        <v>5006</v>
      </c>
      <c r="E8818" t="s">
        <v>150</v>
      </c>
      <c r="G8818" t="s">
        <v>8474</v>
      </c>
      <c r="H8818" t="s">
        <v>152</v>
      </c>
      <c r="I8818" s="1">
        <v>45108</v>
      </c>
      <c r="K8818" s="66">
        <v>0</v>
      </c>
      <c r="L8818" t="s">
        <v>92</v>
      </c>
      <c r="M8818" s="66">
        <v>294</v>
      </c>
      <c r="N8818" s="66">
        <v>0</v>
      </c>
      <c r="O8818" s="1"/>
    </row>
    <row r="8819" spans="1:15">
      <c r="A8819" t="s">
        <v>11</v>
      </c>
      <c r="B8819" t="s">
        <v>4417</v>
      </c>
      <c r="C8819" t="s">
        <v>9346</v>
      </c>
      <c r="D8819" t="s">
        <v>5006</v>
      </c>
      <c r="E8819" t="s">
        <v>150</v>
      </c>
      <c r="G8819" t="s">
        <v>8474</v>
      </c>
      <c r="H8819" t="s">
        <v>152</v>
      </c>
      <c r="I8819" s="1">
        <v>45108</v>
      </c>
      <c r="K8819" s="66">
        <v>0</v>
      </c>
      <c r="L8819" t="s">
        <v>92</v>
      </c>
      <c r="M8819" s="66">
        <v>4151.78</v>
      </c>
      <c r="N8819" s="66">
        <v>0</v>
      </c>
      <c r="O8819" s="1"/>
    </row>
    <row r="8820" spans="1:15">
      <c r="A8820" t="s">
        <v>11</v>
      </c>
      <c r="B8820" t="s">
        <v>4417</v>
      </c>
      <c r="C8820" t="s">
        <v>9346</v>
      </c>
      <c r="D8820" t="s">
        <v>5006</v>
      </c>
      <c r="E8820" t="s">
        <v>150</v>
      </c>
      <c r="G8820" t="s">
        <v>8474</v>
      </c>
      <c r="H8820" t="s">
        <v>152</v>
      </c>
      <c r="I8820" s="1">
        <v>45108</v>
      </c>
      <c r="K8820" s="66">
        <v>0</v>
      </c>
      <c r="L8820" t="s">
        <v>92</v>
      </c>
      <c r="M8820" s="66">
        <v>83.04</v>
      </c>
      <c r="N8820" s="66">
        <v>0</v>
      </c>
      <c r="O8820" s="1"/>
    </row>
    <row r="8821" spans="1:15">
      <c r="A8821" t="s">
        <v>11</v>
      </c>
      <c r="B8821" t="s">
        <v>4417</v>
      </c>
      <c r="C8821" t="s">
        <v>9346</v>
      </c>
      <c r="D8821" t="s">
        <v>5006</v>
      </c>
      <c r="E8821" t="s">
        <v>150</v>
      </c>
      <c r="G8821" t="s">
        <v>8474</v>
      </c>
      <c r="H8821" t="s">
        <v>152</v>
      </c>
      <c r="I8821" s="1">
        <v>45108</v>
      </c>
      <c r="K8821" s="66">
        <v>0</v>
      </c>
      <c r="L8821" t="s">
        <v>92</v>
      </c>
      <c r="M8821" s="66">
        <v>2250</v>
      </c>
      <c r="N8821" s="66">
        <v>0</v>
      </c>
      <c r="O8821" s="1"/>
    </row>
    <row r="8822" spans="1:15">
      <c r="A8822" t="s">
        <v>11</v>
      </c>
      <c r="B8822" t="s">
        <v>4417</v>
      </c>
      <c r="C8822" t="s">
        <v>9346</v>
      </c>
      <c r="D8822" t="s">
        <v>5006</v>
      </c>
      <c r="E8822" t="s">
        <v>150</v>
      </c>
      <c r="G8822" t="s">
        <v>8474</v>
      </c>
      <c r="H8822" t="s">
        <v>152</v>
      </c>
      <c r="I8822" s="1">
        <v>45108</v>
      </c>
      <c r="K8822" s="66">
        <v>0</v>
      </c>
      <c r="L8822" t="s">
        <v>92</v>
      </c>
      <c r="M8822" s="66">
        <v>45</v>
      </c>
      <c r="N8822" s="66">
        <v>0</v>
      </c>
      <c r="O8822" s="1"/>
    </row>
    <row r="8823" spans="1:15">
      <c r="A8823" t="s">
        <v>11</v>
      </c>
      <c r="B8823" t="s">
        <v>4417</v>
      </c>
      <c r="C8823" t="s">
        <v>9348</v>
      </c>
      <c r="D8823" t="s">
        <v>5006</v>
      </c>
      <c r="E8823" t="s">
        <v>150</v>
      </c>
      <c r="G8823" t="s">
        <v>8474</v>
      </c>
      <c r="H8823" t="s">
        <v>152</v>
      </c>
      <c r="I8823" s="1">
        <v>45108</v>
      </c>
      <c r="K8823" s="66">
        <v>0</v>
      </c>
      <c r="L8823" t="s">
        <v>92</v>
      </c>
      <c r="M8823" s="66">
        <v>26682.81</v>
      </c>
      <c r="N8823" s="66">
        <v>0</v>
      </c>
      <c r="O8823" s="1"/>
    </row>
    <row r="8824" spans="1:15">
      <c r="A8824" t="s">
        <v>11</v>
      </c>
      <c r="B8824" t="s">
        <v>4417</v>
      </c>
      <c r="C8824" t="s">
        <v>9348</v>
      </c>
      <c r="D8824" t="s">
        <v>5006</v>
      </c>
      <c r="E8824" t="s">
        <v>150</v>
      </c>
      <c r="G8824" t="s">
        <v>8474</v>
      </c>
      <c r="H8824" t="s">
        <v>152</v>
      </c>
      <c r="I8824" s="1">
        <v>45108</v>
      </c>
      <c r="K8824" s="66">
        <v>0</v>
      </c>
      <c r="L8824" t="s">
        <v>92</v>
      </c>
      <c r="M8824" s="66">
        <v>530.36</v>
      </c>
      <c r="N8824" s="66">
        <v>0</v>
      </c>
      <c r="O8824" s="1"/>
    </row>
    <row r="8825" spans="1:15">
      <c r="A8825" t="s">
        <v>11</v>
      </c>
      <c r="B8825" t="s">
        <v>4417</v>
      </c>
      <c r="C8825" t="s">
        <v>9348</v>
      </c>
      <c r="D8825" t="s">
        <v>5006</v>
      </c>
      <c r="E8825" t="s">
        <v>150</v>
      </c>
      <c r="G8825" t="s">
        <v>8474</v>
      </c>
      <c r="H8825" t="s">
        <v>152</v>
      </c>
      <c r="I8825" s="1">
        <v>45108</v>
      </c>
      <c r="K8825" s="66">
        <v>0</v>
      </c>
      <c r="L8825" t="s">
        <v>92</v>
      </c>
      <c r="M8825" s="66">
        <v>-26682.81</v>
      </c>
      <c r="N8825" s="66">
        <v>0</v>
      </c>
      <c r="O8825" s="1"/>
    </row>
    <row r="8826" spans="1:15">
      <c r="A8826" t="s">
        <v>11</v>
      </c>
      <c r="B8826" t="s">
        <v>4417</v>
      </c>
      <c r="C8826" t="s">
        <v>9348</v>
      </c>
      <c r="D8826" t="s">
        <v>5006</v>
      </c>
      <c r="E8826" t="s">
        <v>150</v>
      </c>
      <c r="G8826" t="s">
        <v>8474</v>
      </c>
      <c r="H8826" t="s">
        <v>152</v>
      </c>
      <c r="I8826" s="1">
        <v>45108</v>
      </c>
      <c r="K8826" s="66">
        <v>0</v>
      </c>
      <c r="L8826" t="s">
        <v>92</v>
      </c>
      <c r="M8826" s="66">
        <v>-530.36</v>
      </c>
      <c r="N8826" s="66">
        <v>0</v>
      </c>
      <c r="O8826" s="1"/>
    </row>
    <row r="8827" spans="1:15">
      <c r="A8827" t="s">
        <v>11</v>
      </c>
      <c r="B8827" t="s">
        <v>4417</v>
      </c>
      <c r="C8827" t="s">
        <v>9345</v>
      </c>
      <c r="D8827" t="s">
        <v>5006</v>
      </c>
      <c r="E8827" t="s">
        <v>150</v>
      </c>
      <c r="G8827" t="s">
        <v>8474</v>
      </c>
      <c r="H8827" t="s">
        <v>152</v>
      </c>
      <c r="I8827" s="1">
        <v>45108</v>
      </c>
      <c r="K8827" s="66">
        <v>0</v>
      </c>
      <c r="L8827" t="s">
        <v>92</v>
      </c>
      <c r="M8827" s="66">
        <v>26682.81</v>
      </c>
      <c r="N8827" s="66">
        <v>0</v>
      </c>
      <c r="O8827" s="1"/>
    </row>
    <row r="8828" spans="1:15">
      <c r="A8828" t="s">
        <v>11</v>
      </c>
      <c r="B8828" t="s">
        <v>4417</v>
      </c>
      <c r="C8828" t="s">
        <v>9345</v>
      </c>
      <c r="D8828" t="s">
        <v>5006</v>
      </c>
      <c r="E8828" t="s">
        <v>150</v>
      </c>
      <c r="G8828" t="s">
        <v>8474</v>
      </c>
      <c r="H8828" t="s">
        <v>152</v>
      </c>
      <c r="I8828" s="1">
        <v>45108</v>
      </c>
      <c r="K8828" s="66">
        <v>0</v>
      </c>
      <c r="L8828" t="s">
        <v>92</v>
      </c>
      <c r="M8828" s="66">
        <v>530.36</v>
      </c>
      <c r="N8828" s="66">
        <v>0</v>
      </c>
      <c r="O8828" s="1"/>
    </row>
    <row r="8829" spans="1:15">
      <c r="A8829" t="s">
        <v>11</v>
      </c>
      <c r="B8829" t="s">
        <v>4417</v>
      </c>
      <c r="C8829" t="s">
        <v>9346</v>
      </c>
      <c r="D8829" t="s">
        <v>5006</v>
      </c>
      <c r="E8829" t="s">
        <v>150</v>
      </c>
      <c r="G8829" t="s">
        <v>8474</v>
      </c>
      <c r="H8829" t="s">
        <v>152</v>
      </c>
      <c r="I8829" s="1">
        <v>45108</v>
      </c>
      <c r="K8829" s="66">
        <v>0</v>
      </c>
      <c r="L8829" t="s">
        <v>92</v>
      </c>
      <c r="M8829" s="66">
        <v>2892.85</v>
      </c>
      <c r="N8829" s="66">
        <v>0</v>
      </c>
      <c r="O8829" s="1"/>
    </row>
    <row r="8830" spans="1:15">
      <c r="A8830" t="s">
        <v>11</v>
      </c>
      <c r="B8830" t="s">
        <v>4417</v>
      </c>
      <c r="C8830" t="s">
        <v>9346</v>
      </c>
      <c r="D8830" t="s">
        <v>5006</v>
      </c>
      <c r="E8830" t="s">
        <v>150</v>
      </c>
      <c r="G8830" t="s">
        <v>8474</v>
      </c>
      <c r="H8830" t="s">
        <v>152</v>
      </c>
      <c r="I8830" s="1">
        <v>45108</v>
      </c>
      <c r="K8830" s="66">
        <v>0</v>
      </c>
      <c r="L8830" t="s">
        <v>92</v>
      </c>
      <c r="M8830" s="66">
        <v>57.86</v>
      </c>
      <c r="N8830" s="66">
        <v>0</v>
      </c>
      <c r="O8830" s="1"/>
    </row>
    <row r="8831" spans="1:15">
      <c r="A8831" t="s">
        <v>11</v>
      </c>
      <c r="B8831" t="s">
        <v>4417</v>
      </c>
      <c r="C8831" t="s">
        <v>9346</v>
      </c>
      <c r="D8831" t="s">
        <v>5006</v>
      </c>
      <c r="E8831" t="s">
        <v>150</v>
      </c>
      <c r="G8831" t="s">
        <v>8474</v>
      </c>
      <c r="H8831" t="s">
        <v>152</v>
      </c>
      <c r="I8831" s="1">
        <v>45139</v>
      </c>
      <c r="K8831" s="66">
        <v>0</v>
      </c>
      <c r="L8831" t="s">
        <v>92</v>
      </c>
      <c r="M8831" s="66">
        <v>357.15</v>
      </c>
      <c r="N8831" s="66">
        <v>0</v>
      </c>
      <c r="O8831" s="1"/>
    </row>
    <row r="8832" spans="1:15">
      <c r="A8832" t="s">
        <v>11</v>
      </c>
      <c r="B8832" t="s">
        <v>4417</v>
      </c>
      <c r="C8832" t="s">
        <v>9346</v>
      </c>
      <c r="D8832" t="s">
        <v>5006</v>
      </c>
      <c r="E8832" t="s">
        <v>150</v>
      </c>
      <c r="G8832" t="s">
        <v>8474</v>
      </c>
      <c r="H8832" t="s">
        <v>152</v>
      </c>
      <c r="I8832" s="1">
        <v>45139</v>
      </c>
      <c r="K8832" s="66">
        <v>0</v>
      </c>
      <c r="L8832" t="s">
        <v>92</v>
      </c>
      <c r="M8832" s="66">
        <v>-357.15</v>
      </c>
      <c r="N8832" s="66">
        <v>0</v>
      </c>
      <c r="O8832" s="1"/>
    </row>
    <row r="8833" spans="1:15">
      <c r="A8833" t="s">
        <v>11</v>
      </c>
      <c r="B8833" t="s">
        <v>4417</v>
      </c>
      <c r="C8833" t="s">
        <v>9346</v>
      </c>
      <c r="D8833" t="s">
        <v>5006</v>
      </c>
      <c r="E8833" t="s">
        <v>150</v>
      </c>
      <c r="G8833" t="s">
        <v>8474</v>
      </c>
      <c r="H8833" t="s">
        <v>152</v>
      </c>
      <c r="I8833" s="1">
        <v>45139</v>
      </c>
      <c r="K8833" s="66">
        <v>0</v>
      </c>
      <c r="L8833" t="s">
        <v>92</v>
      </c>
      <c r="M8833" s="66">
        <v>285.72000000000003</v>
      </c>
      <c r="N8833" s="66">
        <v>0</v>
      </c>
      <c r="O8833" s="1"/>
    </row>
    <row r="8834" spans="1:15">
      <c r="A8834" t="s">
        <v>11</v>
      </c>
      <c r="B8834" t="s">
        <v>4417</v>
      </c>
      <c r="C8834" t="s">
        <v>9346</v>
      </c>
      <c r="D8834" t="s">
        <v>5006</v>
      </c>
      <c r="E8834" t="s">
        <v>150</v>
      </c>
      <c r="G8834" t="s">
        <v>8474</v>
      </c>
      <c r="H8834" t="s">
        <v>152</v>
      </c>
      <c r="I8834" s="1">
        <v>45139</v>
      </c>
      <c r="K8834" s="66">
        <v>0</v>
      </c>
      <c r="L8834" t="s">
        <v>92</v>
      </c>
      <c r="M8834" s="66">
        <v>71.430000000000007</v>
      </c>
      <c r="N8834" s="66">
        <v>0</v>
      </c>
      <c r="O8834" s="1"/>
    </row>
    <row r="8835" spans="1:15">
      <c r="A8835" t="s">
        <v>11</v>
      </c>
      <c r="B8835" t="s">
        <v>4417</v>
      </c>
      <c r="C8835" t="s">
        <v>9346</v>
      </c>
      <c r="D8835" t="s">
        <v>5006</v>
      </c>
      <c r="E8835" t="s">
        <v>150</v>
      </c>
      <c r="G8835" t="s">
        <v>8474</v>
      </c>
      <c r="H8835" t="s">
        <v>152</v>
      </c>
      <c r="I8835" s="1">
        <v>45139</v>
      </c>
      <c r="K8835" s="66">
        <v>0</v>
      </c>
      <c r="L8835" t="s">
        <v>92</v>
      </c>
      <c r="M8835" s="66">
        <v>3409.71</v>
      </c>
      <c r="N8835" s="66">
        <v>0</v>
      </c>
      <c r="O8835" s="1"/>
    </row>
    <row r="8836" spans="1:15">
      <c r="A8836" t="s">
        <v>11</v>
      </c>
      <c r="B8836" t="s">
        <v>4417</v>
      </c>
      <c r="C8836" t="s">
        <v>9346</v>
      </c>
      <c r="D8836" t="s">
        <v>5006</v>
      </c>
      <c r="E8836" t="s">
        <v>150</v>
      </c>
      <c r="G8836" t="s">
        <v>8474</v>
      </c>
      <c r="H8836" t="s">
        <v>152</v>
      </c>
      <c r="I8836" s="1">
        <v>45139</v>
      </c>
      <c r="K8836" s="66">
        <v>0</v>
      </c>
      <c r="L8836" t="s">
        <v>92</v>
      </c>
      <c r="M8836" s="66">
        <v>852.43</v>
      </c>
      <c r="N8836" s="66">
        <v>0</v>
      </c>
      <c r="O8836" s="1"/>
    </row>
    <row r="8837" spans="1:15">
      <c r="A8837" t="s">
        <v>11</v>
      </c>
      <c r="B8837" t="s">
        <v>4417</v>
      </c>
      <c r="C8837" t="s">
        <v>9349</v>
      </c>
      <c r="D8837" t="s">
        <v>5006</v>
      </c>
      <c r="E8837" t="s">
        <v>150</v>
      </c>
      <c r="G8837" t="s">
        <v>8474</v>
      </c>
      <c r="H8837" t="s">
        <v>152</v>
      </c>
      <c r="I8837" s="1">
        <v>45139</v>
      </c>
      <c r="K8837" s="66">
        <v>0</v>
      </c>
      <c r="L8837" t="s">
        <v>92</v>
      </c>
      <c r="M8837" s="66">
        <v>768.86</v>
      </c>
      <c r="N8837" s="66">
        <v>0</v>
      </c>
      <c r="O8837" s="1"/>
    </row>
    <row r="8838" spans="1:15">
      <c r="A8838" t="s">
        <v>11</v>
      </c>
      <c r="B8838" t="s">
        <v>4417</v>
      </c>
      <c r="C8838" t="s">
        <v>9349</v>
      </c>
      <c r="D8838" t="s">
        <v>5006</v>
      </c>
      <c r="E8838" t="s">
        <v>150</v>
      </c>
      <c r="G8838" t="s">
        <v>8474</v>
      </c>
      <c r="H8838" t="s">
        <v>152</v>
      </c>
      <c r="I8838" s="1">
        <v>45139</v>
      </c>
      <c r="K8838" s="66">
        <v>0</v>
      </c>
      <c r="L8838" t="s">
        <v>92</v>
      </c>
      <c r="M8838" s="66">
        <v>-768.86</v>
      </c>
      <c r="N8838" s="66">
        <v>0</v>
      </c>
      <c r="O8838" s="1"/>
    </row>
    <row r="8839" spans="1:15">
      <c r="A8839" t="s">
        <v>11</v>
      </c>
      <c r="B8839" t="s">
        <v>4417</v>
      </c>
      <c r="C8839" t="s">
        <v>9350</v>
      </c>
      <c r="D8839" t="s">
        <v>5006</v>
      </c>
      <c r="E8839" t="s">
        <v>150</v>
      </c>
      <c r="G8839" t="s">
        <v>8474</v>
      </c>
      <c r="H8839" t="s">
        <v>152</v>
      </c>
      <c r="I8839" s="1">
        <v>45139</v>
      </c>
      <c r="K8839" s="66">
        <v>0</v>
      </c>
      <c r="L8839" t="s">
        <v>92</v>
      </c>
      <c r="M8839" s="66">
        <v>71.430000000000007</v>
      </c>
      <c r="N8839" s="66">
        <v>0</v>
      </c>
      <c r="O8839" s="1"/>
    </row>
    <row r="8840" spans="1:15">
      <c r="A8840" t="s">
        <v>11</v>
      </c>
      <c r="B8840" t="s">
        <v>4417</v>
      </c>
      <c r="C8840" t="s">
        <v>9350</v>
      </c>
      <c r="D8840" t="s">
        <v>5006</v>
      </c>
      <c r="E8840" t="s">
        <v>150</v>
      </c>
      <c r="G8840" t="s">
        <v>8474</v>
      </c>
      <c r="H8840" t="s">
        <v>152</v>
      </c>
      <c r="I8840" s="1">
        <v>45139</v>
      </c>
      <c r="K8840" s="66">
        <v>0</v>
      </c>
      <c r="L8840" t="s">
        <v>92</v>
      </c>
      <c r="M8840" s="66">
        <v>-64.290000000000006</v>
      </c>
      <c r="N8840" s="66">
        <v>0</v>
      </c>
      <c r="O8840" s="1"/>
    </row>
    <row r="8841" spans="1:15">
      <c r="A8841" t="s">
        <v>11</v>
      </c>
      <c r="B8841" t="s">
        <v>4417</v>
      </c>
      <c r="C8841" t="s">
        <v>9351</v>
      </c>
      <c r="D8841" t="s">
        <v>5006</v>
      </c>
      <c r="E8841" t="s">
        <v>150</v>
      </c>
      <c r="G8841" t="s">
        <v>8474</v>
      </c>
      <c r="H8841" t="s">
        <v>152</v>
      </c>
      <c r="I8841" s="1">
        <v>45139</v>
      </c>
      <c r="K8841" s="66">
        <v>0</v>
      </c>
      <c r="L8841" t="s">
        <v>92</v>
      </c>
      <c r="M8841" s="66">
        <v>2946.43</v>
      </c>
      <c r="N8841" s="66">
        <v>0</v>
      </c>
      <c r="O8841" s="1"/>
    </row>
    <row r="8842" spans="1:15">
      <c r="A8842" t="s">
        <v>11</v>
      </c>
      <c r="B8842" t="s">
        <v>4417</v>
      </c>
      <c r="C8842" t="s">
        <v>9351</v>
      </c>
      <c r="D8842" t="s">
        <v>5006</v>
      </c>
      <c r="E8842" t="s">
        <v>150</v>
      </c>
      <c r="G8842" t="s">
        <v>8474</v>
      </c>
      <c r="H8842" t="s">
        <v>152</v>
      </c>
      <c r="I8842" s="1">
        <v>45139</v>
      </c>
      <c r="K8842" s="66">
        <v>0</v>
      </c>
      <c r="L8842" t="s">
        <v>92</v>
      </c>
      <c r="M8842" s="66">
        <v>58.93</v>
      </c>
      <c r="N8842" s="66">
        <v>0</v>
      </c>
      <c r="O8842" s="1"/>
    </row>
    <row r="8843" spans="1:15">
      <c r="A8843" t="s">
        <v>11</v>
      </c>
      <c r="B8843" t="s">
        <v>4417</v>
      </c>
      <c r="C8843" t="s">
        <v>9345</v>
      </c>
      <c r="D8843" t="s">
        <v>5006</v>
      </c>
      <c r="E8843" t="s">
        <v>150</v>
      </c>
      <c r="G8843" t="s">
        <v>8474</v>
      </c>
      <c r="H8843" t="s">
        <v>152</v>
      </c>
      <c r="I8843" s="1">
        <v>45139</v>
      </c>
      <c r="K8843" s="66">
        <v>0</v>
      </c>
      <c r="L8843" t="s">
        <v>92</v>
      </c>
      <c r="M8843" s="66">
        <v>21294.66</v>
      </c>
      <c r="N8843" s="66">
        <v>0</v>
      </c>
      <c r="O8843" s="1"/>
    </row>
    <row r="8844" spans="1:15">
      <c r="A8844" t="s">
        <v>11</v>
      </c>
      <c r="B8844" t="s">
        <v>4417</v>
      </c>
      <c r="C8844" t="s">
        <v>9345</v>
      </c>
      <c r="D8844" t="s">
        <v>5006</v>
      </c>
      <c r="E8844" t="s">
        <v>150</v>
      </c>
      <c r="G8844" t="s">
        <v>8474</v>
      </c>
      <c r="H8844" t="s">
        <v>152</v>
      </c>
      <c r="I8844" s="1">
        <v>45139</v>
      </c>
      <c r="K8844" s="66">
        <v>0</v>
      </c>
      <c r="L8844" t="s">
        <v>92</v>
      </c>
      <c r="M8844" s="66">
        <v>425.89</v>
      </c>
      <c r="N8844" s="66">
        <v>0</v>
      </c>
      <c r="O8844" s="1"/>
    </row>
    <row r="8845" spans="1:15">
      <c r="A8845" t="s">
        <v>11</v>
      </c>
      <c r="B8845" t="s">
        <v>4417</v>
      </c>
      <c r="C8845" t="s">
        <v>9352</v>
      </c>
      <c r="D8845" t="s">
        <v>5006</v>
      </c>
      <c r="E8845" t="s">
        <v>150</v>
      </c>
      <c r="G8845" t="s">
        <v>8474</v>
      </c>
      <c r="H8845" t="s">
        <v>152</v>
      </c>
      <c r="I8845" s="1">
        <v>45139</v>
      </c>
      <c r="K8845" s="66">
        <v>0</v>
      </c>
      <c r="L8845" t="s">
        <v>92</v>
      </c>
      <c r="M8845" s="66">
        <v>59.09</v>
      </c>
      <c r="N8845" s="66">
        <v>0</v>
      </c>
      <c r="O8845" s="1"/>
    </row>
    <row r="8846" spans="1:15">
      <c r="A8846" t="s">
        <v>11</v>
      </c>
      <c r="B8846" t="s">
        <v>4417</v>
      </c>
      <c r="C8846" t="s">
        <v>9353</v>
      </c>
      <c r="D8846" t="s">
        <v>5006</v>
      </c>
      <c r="E8846" t="s">
        <v>150</v>
      </c>
      <c r="G8846" t="s">
        <v>8474</v>
      </c>
      <c r="H8846" t="s">
        <v>152</v>
      </c>
      <c r="I8846" s="1">
        <v>45139</v>
      </c>
      <c r="K8846" s="66">
        <v>0</v>
      </c>
      <c r="L8846" t="s">
        <v>92</v>
      </c>
      <c r="M8846" s="66">
        <v>750</v>
      </c>
      <c r="N8846" s="66">
        <v>0</v>
      </c>
      <c r="O8846" s="1"/>
    </row>
    <row r="8847" spans="1:15">
      <c r="A8847" t="s">
        <v>11</v>
      </c>
      <c r="B8847" t="s">
        <v>4417</v>
      </c>
      <c r="C8847" t="s">
        <v>9353</v>
      </c>
      <c r="D8847" t="s">
        <v>5006</v>
      </c>
      <c r="E8847" t="s">
        <v>150</v>
      </c>
      <c r="G8847" t="s">
        <v>8474</v>
      </c>
      <c r="H8847" t="s">
        <v>152</v>
      </c>
      <c r="I8847" s="1">
        <v>45139</v>
      </c>
      <c r="K8847" s="66">
        <v>0</v>
      </c>
      <c r="L8847" t="s">
        <v>92</v>
      </c>
      <c r="M8847" s="66">
        <v>15</v>
      </c>
      <c r="N8847" s="66">
        <v>0</v>
      </c>
      <c r="O8847" s="1"/>
    </row>
    <row r="8848" spans="1:15">
      <c r="A8848" t="s">
        <v>11</v>
      </c>
      <c r="B8848" t="s">
        <v>4417</v>
      </c>
      <c r="C8848" t="s">
        <v>9354</v>
      </c>
      <c r="D8848" t="s">
        <v>5006</v>
      </c>
      <c r="E8848" t="s">
        <v>150</v>
      </c>
      <c r="G8848" t="s">
        <v>8474</v>
      </c>
      <c r="H8848" t="s">
        <v>152</v>
      </c>
      <c r="I8848" s="1">
        <v>45139</v>
      </c>
      <c r="K8848" s="66">
        <v>0</v>
      </c>
      <c r="L8848" t="s">
        <v>92</v>
      </c>
      <c r="M8848" s="66">
        <v>0</v>
      </c>
      <c r="N8848" s="66">
        <v>0</v>
      </c>
      <c r="O8848" s="1"/>
    </row>
    <row r="8849" spans="1:15">
      <c r="A8849" t="s">
        <v>11</v>
      </c>
      <c r="B8849" t="s">
        <v>4417</v>
      </c>
      <c r="C8849" t="s">
        <v>9354</v>
      </c>
      <c r="D8849" t="s">
        <v>5006</v>
      </c>
      <c r="E8849" t="s">
        <v>150</v>
      </c>
      <c r="G8849" t="s">
        <v>8474</v>
      </c>
      <c r="H8849" t="s">
        <v>152</v>
      </c>
      <c r="I8849" s="1">
        <v>45139</v>
      </c>
      <c r="K8849" s="66">
        <v>0</v>
      </c>
      <c r="L8849" t="s">
        <v>92</v>
      </c>
      <c r="M8849" s="66">
        <v>0</v>
      </c>
      <c r="N8849" s="66">
        <v>0</v>
      </c>
      <c r="O8849" s="1"/>
    </row>
    <row r="8850" spans="1:15">
      <c r="A8850" t="s">
        <v>11</v>
      </c>
      <c r="B8850" t="s">
        <v>4417</v>
      </c>
      <c r="C8850" t="s">
        <v>9354</v>
      </c>
      <c r="D8850" t="s">
        <v>5006</v>
      </c>
      <c r="E8850" t="s">
        <v>150</v>
      </c>
      <c r="G8850" t="s">
        <v>8474</v>
      </c>
      <c r="H8850" t="s">
        <v>152</v>
      </c>
      <c r="I8850" s="1">
        <v>45139</v>
      </c>
      <c r="K8850" s="66">
        <v>0</v>
      </c>
      <c r="L8850" t="s">
        <v>92</v>
      </c>
      <c r="M8850" s="66">
        <v>0</v>
      </c>
      <c r="N8850" s="66">
        <v>0</v>
      </c>
      <c r="O8850" s="1"/>
    </row>
    <row r="8851" spans="1:15">
      <c r="A8851" t="s">
        <v>11</v>
      </c>
      <c r="B8851" t="s">
        <v>4417</v>
      </c>
      <c r="C8851" t="s">
        <v>9354</v>
      </c>
      <c r="D8851" t="s">
        <v>5006</v>
      </c>
      <c r="E8851" t="s">
        <v>150</v>
      </c>
      <c r="G8851" t="s">
        <v>8474</v>
      </c>
      <c r="H8851" t="s">
        <v>152</v>
      </c>
      <c r="I8851" s="1">
        <v>45139</v>
      </c>
      <c r="K8851" s="66">
        <v>0</v>
      </c>
      <c r="L8851" t="s">
        <v>92</v>
      </c>
      <c r="M8851" s="66">
        <v>0</v>
      </c>
      <c r="N8851" s="66">
        <v>0</v>
      </c>
      <c r="O8851" s="1"/>
    </row>
    <row r="8852" spans="1:15">
      <c r="A8852" t="s">
        <v>11</v>
      </c>
      <c r="B8852" t="s">
        <v>4417</v>
      </c>
      <c r="C8852" t="s">
        <v>9345</v>
      </c>
      <c r="D8852" t="s">
        <v>5006</v>
      </c>
      <c r="E8852" t="s">
        <v>150</v>
      </c>
      <c r="G8852" t="s">
        <v>8474</v>
      </c>
      <c r="H8852" t="s">
        <v>152</v>
      </c>
      <c r="I8852" s="1">
        <v>45139</v>
      </c>
      <c r="K8852" s="66">
        <v>0</v>
      </c>
      <c r="L8852" t="s">
        <v>92</v>
      </c>
      <c r="M8852" s="66">
        <v>19459.84</v>
      </c>
      <c r="N8852" s="66">
        <v>0</v>
      </c>
      <c r="O8852" s="1"/>
    </row>
    <row r="8853" spans="1:15">
      <c r="A8853" t="s">
        <v>11</v>
      </c>
      <c r="B8853" t="s">
        <v>4417</v>
      </c>
      <c r="C8853" t="s">
        <v>9345</v>
      </c>
      <c r="D8853" t="s">
        <v>5006</v>
      </c>
      <c r="E8853" t="s">
        <v>150</v>
      </c>
      <c r="G8853" t="s">
        <v>8474</v>
      </c>
      <c r="H8853" t="s">
        <v>152</v>
      </c>
      <c r="I8853" s="1">
        <v>45139</v>
      </c>
      <c r="K8853" s="66">
        <v>0</v>
      </c>
      <c r="L8853" t="s">
        <v>92</v>
      </c>
      <c r="M8853" s="66">
        <v>389.2</v>
      </c>
      <c r="N8853" s="66">
        <v>0</v>
      </c>
      <c r="O8853" s="1"/>
    </row>
    <row r="8854" spans="1:15">
      <c r="A8854" t="s">
        <v>11</v>
      </c>
      <c r="B8854" t="s">
        <v>4417</v>
      </c>
      <c r="C8854" t="s">
        <v>9355</v>
      </c>
      <c r="D8854" t="s">
        <v>5006</v>
      </c>
      <c r="E8854" t="s">
        <v>150</v>
      </c>
      <c r="G8854" t="s">
        <v>8474</v>
      </c>
      <c r="H8854" t="s">
        <v>152</v>
      </c>
      <c r="I8854" s="1">
        <v>45139</v>
      </c>
      <c r="K8854" s="66">
        <v>0</v>
      </c>
      <c r="L8854" t="s">
        <v>92</v>
      </c>
      <c r="M8854" s="66">
        <v>0</v>
      </c>
      <c r="N8854" s="66">
        <v>0</v>
      </c>
      <c r="O8854" s="1"/>
    </row>
    <row r="8855" spans="1:15">
      <c r="A8855" t="s">
        <v>11</v>
      </c>
      <c r="B8855" t="s">
        <v>4417</v>
      </c>
      <c r="C8855" t="s">
        <v>9355</v>
      </c>
      <c r="D8855" t="s">
        <v>5006</v>
      </c>
      <c r="E8855" t="s">
        <v>150</v>
      </c>
      <c r="G8855" t="s">
        <v>8474</v>
      </c>
      <c r="H8855" t="s">
        <v>152</v>
      </c>
      <c r="I8855" s="1">
        <v>45139</v>
      </c>
      <c r="K8855" s="66">
        <v>0</v>
      </c>
      <c r="L8855" t="s">
        <v>92</v>
      </c>
      <c r="M8855" s="66">
        <v>0</v>
      </c>
      <c r="N8855" s="66">
        <v>0</v>
      </c>
      <c r="O8855" s="1"/>
    </row>
    <row r="8856" spans="1:15">
      <c r="A8856" t="s">
        <v>11</v>
      </c>
      <c r="B8856" t="s">
        <v>4417</v>
      </c>
      <c r="C8856" t="s">
        <v>8503</v>
      </c>
      <c r="D8856" t="s">
        <v>5006</v>
      </c>
      <c r="E8856" t="s">
        <v>150</v>
      </c>
      <c r="G8856" t="s">
        <v>8474</v>
      </c>
      <c r="H8856" t="s">
        <v>152</v>
      </c>
      <c r="I8856" s="1">
        <v>45139</v>
      </c>
      <c r="K8856" s="66">
        <v>0</v>
      </c>
      <c r="L8856" t="s">
        <v>92</v>
      </c>
      <c r="M8856" s="66">
        <v>300</v>
      </c>
      <c r="N8856" s="66">
        <v>0</v>
      </c>
      <c r="O8856" s="1"/>
    </row>
    <row r="8857" spans="1:15">
      <c r="A8857" t="s">
        <v>11</v>
      </c>
      <c r="B8857" t="s">
        <v>4417</v>
      </c>
      <c r="C8857" t="s">
        <v>8503</v>
      </c>
      <c r="D8857" t="s">
        <v>5006</v>
      </c>
      <c r="E8857" t="s">
        <v>150</v>
      </c>
      <c r="G8857" t="s">
        <v>8474</v>
      </c>
      <c r="H8857" t="s">
        <v>152</v>
      </c>
      <c r="I8857" s="1">
        <v>45139</v>
      </c>
      <c r="K8857" s="66">
        <v>0</v>
      </c>
      <c r="L8857" t="s">
        <v>92</v>
      </c>
      <c r="M8857" s="66">
        <v>1182.2</v>
      </c>
      <c r="N8857" s="66">
        <v>0</v>
      </c>
      <c r="O8857" s="1"/>
    </row>
    <row r="8858" spans="1:15">
      <c r="A8858" t="s">
        <v>11</v>
      </c>
      <c r="B8858" t="s">
        <v>4417</v>
      </c>
      <c r="C8858" t="s">
        <v>9345</v>
      </c>
      <c r="D8858" t="s">
        <v>5006</v>
      </c>
      <c r="E8858" t="s">
        <v>150</v>
      </c>
      <c r="G8858" t="s">
        <v>8474</v>
      </c>
      <c r="H8858" t="s">
        <v>152</v>
      </c>
      <c r="I8858" s="1">
        <v>45139</v>
      </c>
      <c r="K8858" s="66">
        <v>0</v>
      </c>
      <c r="L8858" t="s">
        <v>92</v>
      </c>
      <c r="M8858" s="66">
        <v>21986.639999999999</v>
      </c>
      <c r="N8858" s="66">
        <v>0</v>
      </c>
      <c r="O8858" s="1"/>
    </row>
    <row r="8859" spans="1:15">
      <c r="A8859" t="s">
        <v>11</v>
      </c>
      <c r="B8859" t="s">
        <v>4417</v>
      </c>
      <c r="C8859" t="s">
        <v>9345</v>
      </c>
      <c r="D8859" t="s">
        <v>5006</v>
      </c>
      <c r="E8859" t="s">
        <v>150</v>
      </c>
      <c r="G8859" t="s">
        <v>8474</v>
      </c>
      <c r="H8859" t="s">
        <v>152</v>
      </c>
      <c r="I8859" s="1">
        <v>45139</v>
      </c>
      <c r="K8859" s="66">
        <v>0</v>
      </c>
      <c r="L8859" t="s">
        <v>92</v>
      </c>
      <c r="M8859" s="66">
        <v>439.73</v>
      </c>
      <c r="N8859" s="66">
        <v>0</v>
      </c>
      <c r="O8859" s="1"/>
    </row>
    <row r="8860" spans="1:15">
      <c r="A8860" t="s">
        <v>11</v>
      </c>
      <c r="B8860" t="s">
        <v>4417</v>
      </c>
      <c r="C8860" t="s">
        <v>9346</v>
      </c>
      <c r="D8860" t="s">
        <v>5006</v>
      </c>
      <c r="E8860" t="s">
        <v>150</v>
      </c>
      <c r="G8860" t="s">
        <v>8474</v>
      </c>
      <c r="H8860" t="s">
        <v>152</v>
      </c>
      <c r="I8860" s="1">
        <v>45139</v>
      </c>
      <c r="K8860" s="66">
        <v>0</v>
      </c>
      <c r="L8860" t="s">
        <v>92</v>
      </c>
      <c r="M8860" s="66">
        <v>5357.15</v>
      </c>
      <c r="N8860" s="66">
        <v>0</v>
      </c>
      <c r="O8860" s="1"/>
    </row>
    <row r="8861" spans="1:15">
      <c r="A8861" t="s">
        <v>11</v>
      </c>
      <c r="B8861" t="s">
        <v>4417</v>
      </c>
      <c r="C8861" t="s">
        <v>9346</v>
      </c>
      <c r="D8861" t="s">
        <v>5006</v>
      </c>
      <c r="E8861" t="s">
        <v>150</v>
      </c>
      <c r="G8861" t="s">
        <v>8474</v>
      </c>
      <c r="H8861" t="s">
        <v>152</v>
      </c>
      <c r="I8861" s="1">
        <v>45139</v>
      </c>
      <c r="K8861" s="66">
        <v>0</v>
      </c>
      <c r="L8861" t="s">
        <v>92</v>
      </c>
      <c r="M8861" s="66">
        <v>107.14</v>
      </c>
      <c r="N8861" s="66">
        <v>0</v>
      </c>
      <c r="O8861" s="1"/>
    </row>
    <row r="8862" spans="1:15">
      <c r="A8862" t="s">
        <v>11</v>
      </c>
      <c r="B8862" t="s">
        <v>4417</v>
      </c>
      <c r="C8862" t="s">
        <v>9356</v>
      </c>
      <c r="D8862" t="s">
        <v>5006</v>
      </c>
      <c r="E8862" t="s">
        <v>150</v>
      </c>
      <c r="G8862" t="s">
        <v>8474</v>
      </c>
      <c r="H8862" t="s">
        <v>152</v>
      </c>
      <c r="I8862" s="1">
        <v>45139</v>
      </c>
      <c r="K8862" s="66">
        <v>0</v>
      </c>
      <c r="L8862" t="s">
        <v>92</v>
      </c>
      <c r="M8862" s="66">
        <v>0.01</v>
      </c>
      <c r="N8862" s="66">
        <v>0</v>
      </c>
      <c r="O8862" s="1"/>
    </row>
    <row r="8863" spans="1:15">
      <c r="A8863" t="s">
        <v>11</v>
      </c>
      <c r="B8863" t="s">
        <v>4417</v>
      </c>
      <c r="C8863" t="s">
        <v>9356</v>
      </c>
      <c r="D8863" t="s">
        <v>5006</v>
      </c>
      <c r="E8863" t="s">
        <v>150</v>
      </c>
      <c r="G8863" t="s">
        <v>8474</v>
      </c>
      <c r="H8863" t="s">
        <v>152</v>
      </c>
      <c r="I8863" s="1">
        <v>45139</v>
      </c>
      <c r="K8863" s="66">
        <v>0</v>
      </c>
      <c r="L8863" t="s">
        <v>92</v>
      </c>
      <c r="M8863" s="66">
        <v>-0.01</v>
      </c>
      <c r="N8863" s="66">
        <v>0</v>
      </c>
      <c r="O8863" s="1"/>
    </row>
    <row r="8864" spans="1:15">
      <c r="A8864" t="s">
        <v>11</v>
      </c>
      <c r="B8864" t="s">
        <v>4417</v>
      </c>
      <c r="C8864" t="s">
        <v>9357</v>
      </c>
      <c r="D8864" t="s">
        <v>5006</v>
      </c>
      <c r="E8864" t="s">
        <v>150</v>
      </c>
      <c r="G8864" t="s">
        <v>8474</v>
      </c>
      <c r="H8864" t="s">
        <v>152</v>
      </c>
      <c r="I8864" s="1">
        <v>45139</v>
      </c>
      <c r="K8864" s="66">
        <v>0</v>
      </c>
      <c r="L8864" t="s">
        <v>92</v>
      </c>
      <c r="M8864" s="66">
        <v>2636.36</v>
      </c>
      <c r="N8864" s="66">
        <v>0</v>
      </c>
      <c r="O8864" s="1"/>
    </row>
    <row r="8865" spans="1:15">
      <c r="A8865" t="s">
        <v>11</v>
      </c>
      <c r="B8865" t="s">
        <v>4417</v>
      </c>
      <c r="C8865" t="s">
        <v>9345</v>
      </c>
      <c r="D8865" t="s">
        <v>5006</v>
      </c>
      <c r="E8865" t="s">
        <v>150</v>
      </c>
      <c r="G8865" t="s">
        <v>8474</v>
      </c>
      <c r="H8865" t="s">
        <v>152</v>
      </c>
      <c r="I8865" s="1">
        <v>45139</v>
      </c>
      <c r="K8865" s="66">
        <v>0</v>
      </c>
      <c r="L8865" t="s">
        <v>92</v>
      </c>
      <c r="M8865" s="66">
        <v>21696.43</v>
      </c>
      <c r="N8865" s="66">
        <v>0</v>
      </c>
      <c r="O8865" s="1"/>
    </row>
    <row r="8866" spans="1:15">
      <c r="A8866" t="s">
        <v>11</v>
      </c>
      <c r="B8866" t="s">
        <v>4417</v>
      </c>
      <c r="C8866" t="s">
        <v>9345</v>
      </c>
      <c r="D8866" t="s">
        <v>5006</v>
      </c>
      <c r="E8866" t="s">
        <v>150</v>
      </c>
      <c r="G8866" t="s">
        <v>8474</v>
      </c>
      <c r="H8866" t="s">
        <v>152</v>
      </c>
      <c r="I8866" s="1">
        <v>45139</v>
      </c>
      <c r="K8866" s="66">
        <v>0</v>
      </c>
      <c r="L8866" t="s">
        <v>92</v>
      </c>
      <c r="M8866" s="66">
        <v>433.93</v>
      </c>
      <c r="N8866" s="66">
        <v>0</v>
      </c>
      <c r="O8866" s="1"/>
    </row>
    <row r="8867" spans="1:15">
      <c r="A8867" t="s">
        <v>11</v>
      </c>
      <c r="B8867" t="s">
        <v>4417</v>
      </c>
      <c r="C8867" t="s">
        <v>9358</v>
      </c>
      <c r="D8867" t="s">
        <v>5006</v>
      </c>
      <c r="E8867" t="s">
        <v>150</v>
      </c>
      <c r="G8867" t="s">
        <v>8474</v>
      </c>
      <c r="H8867" t="s">
        <v>152</v>
      </c>
      <c r="I8867" s="1">
        <v>45139</v>
      </c>
      <c r="K8867" s="66">
        <v>0</v>
      </c>
      <c r="L8867" t="s">
        <v>92</v>
      </c>
      <c r="M8867" s="66">
        <v>2927.28</v>
      </c>
      <c r="N8867" s="66">
        <v>0</v>
      </c>
      <c r="O8867" s="1"/>
    </row>
    <row r="8868" spans="1:15">
      <c r="A8868" t="s">
        <v>11</v>
      </c>
      <c r="B8868" t="s">
        <v>4417</v>
      </c>
      <c r="C8868" t="s">
        <v>8504</v>
      </c>
      <c r="D8868" t="s">
        <v>5006</v>
      </c>
      <c r="E8868" t="s">
        <v>150</v>
      </c>
      <c r="G8868" t="s">
        <v>8474</v>
      </c>
      <c r="H8868" t="s">
        <v>152</v>
      </c>
      <c r="I8868" s="1">
        <v>45139</v>
      </c>
      <c r="K8868" s="66">
        <v>0</v>
      </c>
      <c r="L8868" t="s">
        <v>92</v>
      </c>
      <c r="M8868" s="66">
        <v>850</v>
      </c>
      <c r="N8868" s="66">
        <v>0</v>
      </c>
      <c r="O8868" s="1"/>
    </row>
    <row r="8869" spans="1:15">
      <c r="A8869" t="s">
        <v>11</v>
      </c>
      <c r="B8869" t="s">
        <v>4417</v>
      </c>
      <c r="C8869" t="s">
        <v>8637</v>
      </c>
      <c r="D8869" t="s">
        <v>5006</v>
      </c>
      <c r="E8869" t="s">
        <v>150</v>
      </c>
      <c r="G8869" t="s">
        <v>8474</v>
      </c>
      <c r="H8869" t="s">
        <v>152</v>
      </c>
      <c r="I8869" s="1">
        <v>45139</v>
      </c>
      <c r="K8869" s="66">
        <v>0</v>
      </c>
      <c r="L8869" t="s">
        <v>92</v>
      </c>
      <c r="M8869" s="66">
        <v>945.45</v>
      </c>
      <c r="N8869" s="66">
        <v>0</v>
      </c>
      <c r="O8869" s="1"/>
    </row>
    <row r="8870" spans="1:15">
      <c r="A8870" t="s">
        <v>11</v>
      </c>
      <c r="B8870" t="s">
        <v>4417</v>
      </c>
      <c r="C8870" t="s">
        <v>8637</v>
      </c>
      <c r="D8870" t="s">
        <v>5006</v>
      </c>
      <c r="E8870" t="s">
        <v>150</v>
      </c>
      <c r="G8870" t="s">
        <v>8474</v>
      </c>
      <c r="H8870" t="s">
        <v>152</v>
      </c>
      <c r="I8870" s="1">
        <v>45139</v>
      </c>
      <c r="K8870" s="66">
        <v>0</v>
      </c>
      <c r="L8870" t="s">
        <v>92</v>
      </c>
      <c r="M8870" s="66">
        <v>1545.4</v>
      </c>
      <c r="N8870" s="66">
        <v>0</v>
      </c>
      <c r="O8870" s="1"/>
    </row>
    <row r="8871" spans="1:15">
      <c r="A8871" t="s">
        <v>11</v>
      </c>
      <c r="B8871" t="s">
        <v>4417</v>
      </c>
      <c r="C8871" t="s">
        <v>9351</v>
      </c>
      <c r="D8871" t="s">
        <v>5006</v>
      </c>
      <c r="E8871" t="s">
        <v>150</v>
      </c>
      <c r="G8871" t="s">
        <v>8474</v>
      </c>
      <c r="H8871" t="s">
        <v>152</v>
      </c>
      <c r="I8871" s="1">
        <v>45170</v>
      </c>
      <c r="K8871" s="66">
        <v>0</v>
      </c>
      <c r="L8871" t="s">
        <v>92</v>
      </c>
      <c r="M8871" s="66">
        <v>1473.21</v>
      </c>
      <c r="N8871" s="66">
        <v>0</v>
      </c>
      <c r="O8871" s="1"/>
    </row>
    <row r="8872" spans="1:15">
      <c r="A8872" t="s">
        <v>11</v>
      </c>
      <c r="B8872" t="s">
        <v>4417</v>
      </c>
      <c r="C8872" t="s">
        <v>9351</v>
      </c>
      <c r="D8872" t="s">
        <v>5006</v>
      </c>
      <c r="E8872" t="s">
        <v>150</v>
      </c>
      <c r="G8872" t="s">
        <v>8474</v>
      </c>
      <c r="H8872" t="s">
        <v>152</v>
      </c>
      <c r="I8872" s="1">
        <v>45170</v>
      </c>
      <c r="K8872" s="66">
        <v>0</v>
      </c>
      <c r="L8872" t="s">
        <v>92</v>
      </c>
      <c r="M8872" s="66">
        <v>29.46</v>
      </c>
      <c r="N8872" s="66">
        <v>0</v>
      </c>
      <c r="O8872" s="1"/>
    </row>
    <row r="8873" spans="1:15">
      <c r="A8873" t="s">
        <v>11</v>
      </c>
      <c r="B8873" t="s">
        <v>4417</v>
      </c>
      <c r="C8873" t="s">
        <v>9359</v>
      </c>
      <c r="D8873" t="s">
        <v>5006</v>
      </c>
      <c r="E8873" t="s">
        <v>150</v>
      </c>
      <c r="G8873" t="s">
        <v>8474</v>
      </c>
      <c r="H8873" t="s">
        <v>152</v>
      </c>
      <c r="I8873" s="1">
        <v>45170</v>
      </c>
      <c r="K8873" s="66">
        <v>0</v>
      </c>
      <c r="L8873" t="s">
        <v>92</v>
      </c>
      <c r="M8873" s="66">
        <v>0.01</v>
      </c>
      <c r="N8873" s="66">
        <v>0</v>
      </c>
      <c r="O8873" s="1"/>
    </row>
    <row r="8874" spans="1:15">
      <c r="A8874" t="s">
        <v>11</v>
      </c>
      <c r="B8874" t="s">
        <v>4417</v>
      </c>
      <c r="C8874" t="s">
        <v>9345</v>
      </c>
      <c r="D8874" t="s">
        <v>5006</v>
      </c>
      <c r="E8874" t="s">
        <v>150</v>
      </c>
      <c r="G8874" t="s">
        <v>8474</v>
      </c>
      <c r="H8874" t="s">
        <v>152</v>
      </c>
      <c r="I8874" s="1">
        <v>45170</v>
      </c>
      <c r="K8874" s="66">
        <v>0</v>
      </c>
      <c r="L8874" t="s">
        <v>92</v>
      </c>
      <c r="M8874" s="66">
        <v>20723.22</v>
      </c>
      <c r="N8874" s="66">
        <v>0</v>
      </c>
      <c r="O8874" s="1"/>
    </row>
    <row r="8875" spans="1:15">
      <c r="A8875" t="s">
        <v>11</v>
      </c>
      <c r="B8875" t="s">
        <v>4417</v>
      </c>
      <c r="C8875" t="s">
        <v>9345</v>
      </c>
      <c r="D8875" t="s">
        <v>5006</v>
      </c>
      <c r="E8875" t="s">
        <v>150</v>
      </c>
      <c r="G8875" t="s">
        <v>8474</v>
      </c>
      <c r="H8875" t="s">
        <v>152</v>
      </c>
      <c r="I8875" s="1">
        <v>45170</v>
      </c>
      <c r="K8875" s="66">
        <v>0</v>
      </c>
      <c r="L8875" t="s">
        <v>92</v>
      </c>
      <c r="M8875" s="66">
        <v>414.46</v>
      </c>
      <c r="N8875" s="66">
        <v>0</v>
      </c>
      <c r="O8875" s="1"/>
    </row>
    <row r="8876" spans="1:15">
      <c r="A8876" t="s">
        <v>11</v>
      </c>
      <c r="B8876" t="s">
        <v>4417</v>
      </c>
      <c r="C8876" t="s">
        <v>9345</v>
      </c>
      <c r="D8876" t="s">
        <v>5006</v>
      </c>
      <c r="E8876" t="s">
        <v>150</v>
      </c>
      <c r="G8876" t="s">
        <v>8474</v>
      </c>
      <c r="H8876" t="s">
        <v>152</v>
      </c>
      <c r="I8876" s="1">
        <v>45170</v>
      </c>
      <c r="K8876" s="66">
        <v>0</v>
      </c>
      <c r="L8876" t="s">
        <v>92</v>
      </c>
      <c r="M8876" s="66">
        <v>16245.6</v>
      </c>
      <c r="N8876" s="66">
        <v>0</v>
      </c>
      <c r="O8876" s="1"/>
    </row>
    <row r="8877" spans="1:15">
      <c r="A8877" t="s">
        <v>11</v>
      </c>
      <c r="B8877" t="s">
        <v>4417</v>
      </c>
      <c r="C8877" t="s">
        <v>9345</v>
      </c>
      <c r="D8877" t="s">
        <v>5006</v>
      </c>
      <c r="E8877" t="s">
        <v>150</v>
      </c>
      <c r="G8877" t="s">
        <v>8474</v>
      </c>
      <c r="H8877" t="s">
        <v>152</v>
      </c>
      <c r="I8877" s="1">
        <v>45170</v>
      </c>
      <c r="K8877" s="66">
        <v>0</v>
      </c>
      <c r="L8877" t="s">
        <v>92</v>
      </c>
      <c r="M8877" s="66">
        <v>324.91000000000003</v>
      </c>
      <c r="N8877" s="66">
        <v>0</v>
      </c>
      <c r="O8877" s="1"/>
    </row>
    <row r="8878" spans="1:15">
      <c r="A8878" t="s">
        <v>11</v>
      </c>
      <c r="B8878" t="s">
        <v>4417</v>
      </c>
      <c r="C8878" t="s">
        <v>9360</v>
      </c>
      <c r="D8878" t="s">
        <v>5006</v>
      </c>
      <c r="E8878" t="s">
        <v>150</v>
      </c>
      <c r="G8878" t="s">
        <v>8474</v>
      </c>
      <c r="H8878" t="s">
        <v>152</v>
      </c>
      <c r="I8878" s="1">
        <v>45170</v>
      </c>
      <c r="K8878" s="66">
        <v>0</v>
      </c>
      <c r="L8878" t="s">
        <v>92</v>
      </c>
      <c r="M8878" s="66">
        <v>-0.06</v>
      </c>
      <c r="N8878" s="66">
        <v>0</v>
      </c>
      <c r="O8878" s="1"/>
    </row>
    <row r="8879" spans="1:15">
      <c r="A8879" t="s">
        <v>11</v>
      </c>
      <c r="B8879" t="s">
        <v>4417</v>
      </c>
      <c r="C8879" t="s">
        <v>9346</v>
      </c>
      <c r="D8879" t="s">
        <v>5006</v>
      </c>
      <c r="E8879" t="s">
        <v>150</v>
      </c>
      <c r="G8879" t="s">
        <v>8474</v>
      </c>
      <c r="H8879" t="s">
        <v>152</v>
      </c>
      <c r="I8879" s="1">
        <v>45170</v>
      </c>
      <c r="K8879" s="66">
        <v>0</v>
      </c>
      <c r="L8879" t="s">
        <v>92</v>
      </c>
      <c r="M8879" s="66">
        <v>7142.85</v>
      </c>
      <c r="N8879" s="66">
        <v>0</v>
      </c>
      <c r="O8879" s="1"/>
    </row>
    <row r="8880" spans="1:15">
      <c r="A8880" t="s">
        <v>11</v>
      </c>
      <c r="B8880" t="s">
        <v>4417</v>
      </c>
      <c r="C8880" t="s">
        <v>9346</v>
      </c>
      <c r="D8880" t="s">
        <v>5006</v>
      </c>
      <c r="E8880" t="s">
        <v>150</v>
      </c>
      <c r="G8880" t="s">
        <v>8474</v>
      </c>
      <c r="H8880" t="s">
        <v>152</v>
      </c>
      <c r="I8880" s="1">
        <v>45170</v>
      </c>
      <c r="K8880" s="66">
        <v>0</v>
      </c>
      <c r="L8880" t="s">
        <v>92</v>
      </c>
      <c r="M8880" s="66">
        <v>142.86000000000001</v>
      </c>
      <c r="N8880" s="66">
        <v>0</v>
      </c>
      <c r="O8880" s="1"/>
    </row>
    <row r="8881" spans="1:15">
      <c r="A8881" t="s">
        <v>11</v>
      </c>
      <c r="B8881" t="s">
        <v>4417</v>
      </c>
      <c r="C8881" t="s">
        <v>9361</v>
      </c>
      <c r="D8881" t="s">
        <v>5006</v>
      </c>
      <c r="E8881" t="s">
        <v>150</v>
      </c>
      <c r="G8881" t="s">
        <v>8474</v>
      </c>
      <c r="H8881" t="s">
        <v>152</v>
      </c>
      <c r="I8881" s="1">
        <v>45170</v>
      </c>
      <c r="K8881" s="66">
        <v>0</v>
      </c>
      <c r="L8881" t="s">
        <v>92</v>
      </c>
      <c r="M8881" s="66">
        <v>1681.82</v>
      </c>
      <c r="N8881" s="66">
        <v>0</v>
      </c>
      <c r="O8881" s="1"/>
    </row>
    <row r="8882" spans="1:15">
      <c r="A8882" t="s">
        <v>11</v>
      </c>
      <c r="B8882" t="s">
        <v>4417</v>
      </c>
      <c r="C8882" t="s">
        <v>9362</v>
      </c>
      <c r="D8882" t="s">
        <v>5006</v>
      </c>
      <c r="E8882" t="s">
        <v>150</v>
      </c>
      <c r="G8882" t="s">
        <v>8474</v>
      </c>
      <c r="H8882" t="s">
        <v>152</v>
      </c>
      <c r="I8882" s="1">
        <v>45170</v>
      </c>
      <c r="K8882" s="66">
        <v>0</v>
      </c>
      <c r="L8882" t="s">
        <v>92</v>
      </c>
      <c r="M8882" s="66">
        <v>0.01</v>
      </c>
      <c r="N8882" s="66">
        <v>0</v>
      </c>
      <c r="O8882" s="1"/>
    </row>
    <row r="8883" spans="1:15">
      <c r="A8883" t="s">
        <v>11</v>
      </c>
      <c r="B8883" t="s">
        <v>4417</v>
      </c>
      <c r="C8883" t="s">
        <v>9362</v>
      </c>
      <c r="D8883" t="s">
        <v>5006</v>
      </c>
      <c r="E8883" t="s">
        <v>150</v>
      </c>
      <c r="G8883" t="s">
        <v>8474</v>
      </c>
      <c r="H8883" t="s">
        <v>152</v>
      </c>
      <c r="I8883" s="1">
        <v>45170</v>
      </c>
      <c r="K8883" s="66">
        <v>0</v>
      </c>
      <c r="L8883" t="s">
        <v>92</v>
      </c>
      <c r="M8883" s="66">
        <v>0</v>
      </c>
      <c r="N8883" s="66">
        <v>0</v>
      </c>
      <c r="O8883" s="1"/>
    </row>
    <row r="8884" spans="1:15">
      <c r="A8884" t="s">
        <v>11</v>
      </c>
      <c r="B8884" t="s">
        <v>4417</v>
      </c>
      <c r="C8884" t="s">
        <v>9351</v>
      </c>
      <c r="D8884" t="s">
        <v>5006</v>
      </c>
      <c r="E8884" t="s">
        <v>150</v>
      </c>
      <c r="G8884" t="s">
        <v>8474</v>
      </c>
      <c r="H8884" t="s">
        <v>152</v>
      </c>
      <c r="I8884" s="1">
        <v>45170</v>
      </c>
      <c r="K8884" s="66">
        <v>0</v>
      </c>
      <c r="L8884" t="s">
        <v>92</v>
      </c>
      <c r="M8884" s="66">
        <v>1473.21</v>
      </c>
      <c r="N8884" s="66">
        <v>0</v>
      </c>
      <c r="O8884" s="1"/>
    </row>
    <row r="8885" spans="1:15">
      <c r="A8885" t="s">
        <v>11</v>
      </c>
      <c r="B8885" t="s">
        <v>4417</v>
      </c>
      <c r="C8885" t="s">
        <v>9351</v>
      </c>
      <c r="D8885" t="s">
        <v>5006</v>
      </c>
      <c r="E8885" t="s">
        <v>150</v>
      </c>
      <c r="G8885" t="s">
        <v>8474</v>
      </c>
      <c r="H8885" t="s">
        <v>152</v>
      </c>
      <c r="I8885" s="1">
        <v>45170</v>
      </c>
      <c r="K8885" s="66">
        <v>0</v>
      </c>
      <c r="L8885" t="s">
        <v>92</v>
      </c>
      <c r="M8885" s="66">
        <v>29.46</v>
      </c>
      <c r="N8885" s="66">
        <v>0</v>
      </c>
      <c r="O8885" s="1"/>
    </row>
    <row r="8886" spans="1:15">
      <c r="A8886" t="s">
        <v>11</v>
      </c>
      <c r="B8886" t="s">
        <v>4417</v>
      </c>
      <c r="C8886" t="s">
        <v>9345</v>
      </c>
      <c r="D8886" t="s">
        <v>5006</v>
      </c>
      <c r="E8886" t="s">
        <v>150</v>
      </c>
      <c r="G8886" t="s">
        <v>8474</v>
      </c>
      <c r="H8886" t="s">
        <v>152</v>
      </c>
      <c r="I8886" s="1">
        <v>45170</v>
      </c>
      <c r="K8886" s="66">
        <v>0</v>
      </c>
      <c r="L8886" t="s">
        <v>92</v>
      </c>
      <c r="M8886" s="66">
        <v>15843.75</v>
      </c>
      <c r="N8886" s="66">
        <v>0</v>
      </c>
      <c r="O8886" s="1"/>
    </row>
    <row r="8887" spans="1:15">
      <c r="A8887" t="s">
        <v>11</v>
      </c>
      <c r="B8887" t="s">
        <v>4417</v>
      </c>
      <c r="C8887" t="s">
        <v>9345</v>
      </c>
      <c r="D8887" t="s">
        <v>5006</v>
      </c>
      <c r="E8887" t="s">
        <v>150</v>
      </c>
      <c r="G8887" t="s">
        <v>8474</v>
      </c>
      <c r="H8887" t="s">
        <v>152</v>
      </c>
      <c r="I8887" s="1">
        <v>45170</v>
      </c>
      <c r="K8887" s="66">
        <v>0</v>
      </c>
      <c r="L8887" t="s">
        <v>92</v>
      </c>
      <c r="M8887" s="66">
        <v>950.64</v>
      </c>
      <c r="N8887" s="66">
        <v>0</v>
      </c>
      <c r="O8887" s="1"/>
    </row>
    <row r="8888" spans="1:15">
      <c r="A8888" t="s">
        <v>11</v>
      </c>
      <c r="B8888" t="s">
        <v>4417</v>
      </c>
      <c r="C8888" t="s">
        <v>9345</v>
      </c>
      <c r="D8888" t="s">
        <v>5006</v>
      </c>
      <c r="E8888" t="s">
        <v>150</v>
      </c>
      <c r="G8888" t="s">
        <v>8474</v>
      </c>
      <c r="H8888" t="s">
        <v>152</v>
      </c>
      <c r="I8888" s="1">
        <v>45170</v>
      </c>
      <c r="K8888" s="66">
        <v>0</v>
      </c>
      <c r="L8888" t="s">
        <v>92</v>
      </c>
      <c r="M8888" s="66">
        <v>-15843.75</v>
      </c>
      <c r="N8888" s="66">
        <v>0</v>
      </c>
      <c r="O8888" s="1"/>
    </row>
    <row r="8889" spans="1:15">
      <c r="A8889" t="s">
        <v>11</v>
      </c>
      <c r="B8889" t="s">
        <v>4417</v>
      </c>
      <c r="C8889" t="s">
        <v>9345</v>
      </c>
      <c r="D8889" t="s">
        <v>5006</v>
      </c>
      <c r="E8889" t="s">
        <v>150</v>
      </c>
      <c r="G8889" t="s">
        <v>8474</v>
      </c>
      <c r="H8889" t="s">
        <v>152</v>
      </c>
      <c r="I8889" s="1">
        <v>45170</v>
      </c>
      <c r="K8889" s="66">
        <v>0</v>
      </c>
      <c r="L8889" t="s">
        <v>92</v>
      </c>
      <c r="M8889" s="66">
        <v>-950.64</v>
      </c>
      <c r="N8889" s="66">
        <v>0</v>
      </c>
      <c r="O8889" s="1"/>
    </row>
    <row r="8890" spans="1:15">
      <c r="A8890" t="s">
        <v>11</v>
      </c>
      <c r="B8890" t="s">
        <v>4417</v>
      </c>
      <c r="C8890" t="s">
        <v>9345</v>
      </c>
      <c r="D8890" t="s">
        <v>5006</v>
      </c>
      <c r="E8890" t="s">
        <v>150</v>
      </c>
      <c r="G8890" t="s">
        <v>8474</v>
      </c>
      <c r="H8890" t="s">
        <v>152</v>
      </c>
      <c r="I8890" s="1">
        <v>45170</v>
      </c>
      <c r="K8890" s="66">
        <v>0</v>
      </c>
      <c r="L8890" t="s">
        <v>92</v>
      </c>
      <c r="M8890" s="66">
        <v>15843.75</v>
      </c>
      <c r="N8890" s="66">
        <v>0</v>
      </c>
      <c r="O8890" s="1"/>
    </row>
    <row r="8891" spans="1:15">
      <c r="A8891" t="s">
        <v>11</v>
      </c>
      <c r="B8891" t="s">
        <v>4417</v>
      </c>
      <c r="C8891" t="s">
        <v>9345</v>
      </c>
      <c r="D8891" t="s">
        <v>5006</v>
      </c>
      <c r="E8891" t="s">
        <v>150</v>
      </c>
      <c r="G8891" t="s">
        <v>8474</v>
      </c>
      <c r="H8891" t="s">
        <v>152</v>
      </c>
      <c r="I8891" s="1">
        <v>45170</v>
      </c>
      <c r="K8891" s="66">
        <v>0</v>
      </c>
      <c r="L8891" t="s">
        <v>92</v>
      </c>
      <c r="M8891" s="66">
        <v>950.64</v>
      </c>
      <c r="N8891" s="66">
        <v>0</v>
      </c>
      <c r="O8891" s="1"/>
    </row>
    <row r="8892" spans="1:15">
      <c r="A8892" t="s">
        <v>11</v>
      </c>
      <c r="B8892" t="s">
        <v>4417</v>
      </c>
      <c r="C8892" t="s">
        <v>9363</v>
      </c>
      <c r="D8892" t="s">
        <v>5006</v>
      </c>
      <c r="E8892" t="s">
        <v>150</v>
      </c>
      <c r="G8892" t="s">
        <v>8474</v>
      </c>
      <c r="H8892" t="s">
        <v>152</v>
      </c>
      <c r="I8892" s="1">
        <v>45170</v>
      </c>
      <c r="K8892" s="66">
        <v>0</v>
      </c>
      <c r="L8892" t="s">
        <v>92</v>
      </c>
      <c r="M8892" s="66">
        <v>-633.76</v>
      </c>
      <c r="N8892" s="66">
        <v>0</v>
      </c>
      <c r="O8892" s="1"/>
    </row>
    <row r="8893" spans="1:15">
      <c r="A8893" t="s">
        <v>11</v>
      </c>
      <c r="B8893" t="s">
        <v>4417</v>
      </c>
      <c r="C8893" t="s">
        <v>9345</v>
      </c>
      <c r="D8893" t="s">
        <v>5006</v>
      </c>
      <c r="E8893" t="s">
        <v>150</v>
      </c>
      <c r="G8893" t="s">
        <v>8474</v>
      </c>
      <c r="H8893" t="s">
        <v>152</v>
      </c>
      <c r="I8893" s="1">
        <v>45170</v>
      </c>
      <c r="K8893" s="66">
        <v>0</v>
      </c>
      <c r="L8893" t="s">
        <v>92</v>
      </c>
      <c r="M8893" s="66">
        <v>13892.84</v>
      </c>
      <c r="N8893" s="66">
        <v>0</v>
      </c>
      <c r="O8893" s="1"/>
    </row>
    <row r="8894" spans="1:15">
      <c r="A8894" t="s">
        <v>11</v>
      </c>
      <c r="B8894" t="s">
        <v>4417</v>
      </c>
      <c r="C8894" t="s">
        <v>9345</v>
      </c>
      <c r="D8894" t="s">
        <v>5006</v>
      </c>
      <c r="E8894" t="s">
        <v>150</v>
      </c>
      <c r="G8894" t="s">
        <v>8474</v>
      </c>
      <c r="H8894" t="s">
        <v>152</v>
      </c>
      <c r="I8894" s="1">
        <v>45170</v>
      </c>
      <c r="K8894" s="66">
        <v>0</v>
      </c>
      <c r="L8894" t="s">
        <v>92</v>
      </c>
      <c r="M8894" s="66">
        <v>277.86</v>
      </c>
      <c r="N8894" s="66">
        <v>0</v>
      </c>
      <c r="O8894" s="1"/>
    </row>
    <row r="8895" spans="1:15">
      <c r="A8895" t="s">
        <v>11</v>
      </c>
      <c r="B8895" t="s">
        <v>4417</v>
      </c>
      <c r="C8895" t="s">
        <v>9364</v>
      </c>
      <c r="D8895" t="s">
        <v>5006</v>
      </c>
      <c r="E8895" t="s">
        <v>150</v>
      </c>
      <c r="G8895" t="s">
        <v>8474</v>
      </c>
      <c r="H8895" t="s">
        <v>152</v>
      </c>
      <c r="I8895" s="1">
        <v>45170</v>
      </c>
      <c r="K8895" s="66">
        <v>0</v>
      </c>
      <c r="L8895" t="s">
        <v>92</v>
      </c>
      <c r="M8895" s="66">
        <v>0.01</v>
      </c>
      <c r="N8895" s="66">
        <v>0</v>
      </c>
      <c r="O8895" s="1"/>
    </row>
    <row r="8896" spans="1:15">
      <c r="A8896" t="s">
        <v>11</v>
      </c>
      <c r="B8896" t="s">
        <v>4417</v>
      </c>
      <c r="C8896" t="s">
        <v>9346</v>
      </c>
      <c r="D8896" t="s">
        <v>5006</v>
      </c>
      <c r="E8896" t="s">
        <v>150</v>
      </c>
      <c r="G8896" t="s">
        <v>8474</v>
      </c>
      <c r="H8896" t="s">
        <v>152</v>
      </c>
      <c r="I8896" s="1">
        <v>45170</v>
      </c>
      <c r="K8896" s="66">
        <v>0</v>
      </c>
      <c r="L8896" t="s">
        <v>92</v>
      </c>
      <c r="M8896" s="66">
        <v>5714.4</v>
      </c>
      <c r="N8896" s="66">
        <v>0</v>
      </c>
      <c r="O8896" s="1"/>
    </row>
    <row r="8897" spans="1:15">
      <c r="A8897" t="s">
        <v>11</v>
      </c>
      <c r="B8897" t="s">
        <v>4417</v>
      </c>
      <c r="C8897" t="s">
        <v>9346</v>
      </c>
      <c r="D8897" t="s">
        <v>5006</v>
      </c>
      <c r="E8897" t="s">
        <v>150</v>
      </c>
      <c r="G8897" t="s">
        <v>8474</v>
      </c>
      <c r="H8897" t="s">
        <v>152</v>
      </c>
      <c r="I8897" s="1">
        <v>45170</v>
      </c>
      <c r="K8897" s="66">
        <v>0</v>
      </c>
      <c r="L8897" t="s">
        <v>92</v>
      </c>
      <c r="M8897" s="66">
        <v>114.29</v>
      </c>
      <c r="N8897" s="66">
        <v>0</v>
      </c>
      <c r="O8897" s="1"/>
    </row>
    <row r="8898" spans="1:15">
      <c r="A8898" t="s">
        <v>11</v>
      </c>
      <c r="B8898" t="s">
        <v>4417</v>
      </c>
      <c r="C8898" t="s">
        <v>9365</v>
      </c>
      <c r="D8898" t="s">
        <v>5006</v>
      </c>
      <c r="E8898" t="s">
        <v>150</v>
      </c>
      <c r="G8898" t="s">
        <v>8474</v>
      </c>
      <c r="H8898" t="s">
        <v>152</v>
      </c>
      <c r="I8898" s="1">
        <v>45170</v>
      </c>
      <c r="K8898" s="66">
        <v>0</v>
      </c>
      <c r="L8898" t="s">
        <v>92</v>
      </c>
      <c r="M8898" s="66">
        <v>-0.12</v>
      </c>
      <c r="N8898" s="66">
        <v>0</v>
      </c>
      <c r="O8898" s="1"/>
    </row>
    <row r="8899" spans="1:15">
      <c r="A8899" t="s">
        <v>11</v>
      </c>
      <c r="B8899" t="s">
        <v>4417</v>
      </c>
      <c r="C8899" t="s">
        <v>8510</v>
      </c>
      <c r="D8899" t="s">
        <v>5006</v>
      </c>
      <c r="E8899" t="s">
        <v>150</v>
      </c>
      <c r="G8899" t="s">
        <v>8474</v>
      </c>
      <c r="H8899" t="s">
        <v>152</v>
      </c>
      <c r="I8899" s="1">
        <v>45170</v>
      </c>
      <c r="K8899" s="66">
        <v>0</v>
      </c>
      <c r="L8899" t="s">
        <v>92</v>
      </c>
      <c r="M8899" s="66">
        <v>10655.95</v>
      </c>
      <c r="N8899" s="66">
        <v>0</v>
      </c>
      <c r="O8899" s="1"/>
    </row>
    <row r="8900" spans="1:15">
      <c r="A8900" t="s">
        <v>11</v>
      </c>
      <c r="B8900" t="s">
        <v>4417</v>
      </c>
      <c r="C8900" t="s">
        <v>9351</v>
      </c>
      <c r="D8900" t="s">
        <v>5006</v>
      </c>
      <c r="E8900" t="s">
        <v>150</v>
      </c>
      <c r="G8900" t="s">
        <v>8474</v>
      </c>
      <c r="H8900" t="s">
        <v>152</v>
      </c>
      <c r="I8900" s="1">
        <v>45200</v>
      </c>
      <c r="K8900" s="66">
        <v>0</v>
      </c>
      <c r="L8900" t="s">
        <v>92</v>
      </c>
      <c r="M8900" s="66">
        <v>491.07</v>
      </c>
      <c r="N8900" s="66">
        <v>0</v>
      </c>
      <c r="O8900" s="1"/>
    </row>
    <row r="8901" spans="1:15">
      <c r="A8901" t="s">
        <v>11</v>
      </c>
      <c r="B8901" t="s">
        <v>4417</v>
      </c>
      <c r="C8901" t="s">
        <v>9351</v>
      </c>
      <c r="D8901" t="s">
        <v>5006</v>
      </c>
      <c r="E8901" t="s">
        <v>150</v>
      </c>
      <c r="G8901" t="s">
        <v>8474</v>
      </c>
      <c r="H8901" t="s">
        <v>152</v>
      </c>
      <c r="I8901" s="1">
        <v>45200</v>
      </c>
      <c r="K8901" s="66">
        <v>0</v>
      </c>
      <c r="L8901" t="s">
        <v>92</v>
      </c>
      <c r="M8901" s="66">
        <v>9.82</v>
      </c>
      <c r="N8901" s="66">
        <v>0</v>
      </c>
      <c r="O8901" s="1"/>
    </row>
    <row r="8902" spans="1:15">
      <c r="A8902" t="s">
        <v>11</v>
      </c>
      <c r="B8902" t="s">
        <v>4417</v>
      </c>
      <c r="C8902" t="s">
        <v>9366</v>
      </c>
      <c r="D8902" t="s">
        <v>5006</v>
      </c>
      <c r="E8902" t="s">
        <v>150</v>
      </c>
      <c r="G8902" t="s">
        <v>8474</v>
      </c>
      <c r="H8902" t="s">
        <v>152</v>
      </c>
      <c r="I8902" s="1">
        <v>45200</v>
      </c>
      <c r="K8902" s="66">
        <v>0</v>
      </c>
      <c r="L8902" t="s">
        <v>92</v>
      </c>
      <c r="M8902" s="66">
        <v>75000</v>
      </c>
      <c r="N8902" s="66">
        <v>0</v>
      </c>
      <c r="O8902" s="1"/>
    </row>
    <row r="8903" spans="1:15">
      <c r="A8903" t="s">
        <v>11</v>
      </c>
      <c r="B8903" t="s">
        <v>4417</v>
      </c>
      <c r="C8903" t="s">
        <v>9367</v>
      </c>
      <c r="D8903" t="s">
        <v>5006</v>
      </c>
      <c r="E8903" t="s">
        <v>150</v>
      </c>
      <c r="G8903" t="s">
        <v>8474</v>
      </c>
      <c r="H8903" t="s">
        <v>152</v>
      </c>
      <c r="I8903" s="1">
        <v>45200</v>
      </c>
      <c r="K8903" s="66">
        <v>0</v>
      </c>
      <c r="L8903" t="s">
        <v>92</v>
      </c>
      <c r="M8903" s="66">
        <v>1420.91</v>
      </c>
      <c r="N8903" s="66">
        <v>0</v>
      </c>
      <c r="O8903" s="1"/>
    </row>
    <row r="8904" spans="1:15">
      <c r="A8904" t="s">
        <v>11</v>
      </c>
      <c r="B8904" t="s">
        <v>4417</v>
      </c>
      <c r="C8904" t="s">
        <v>9345</v>
      </c>
      <c r="D8904" t="s">
        <v>5006</v>
      </c>
      <c r="E8904" t="s">
        <v>150</v>
      </c>
      <c r="G8904" t="s">
        <v>8474</v>
      </c>
      <c r="H8904" t="s">
        <v>152</v>
      </c>
      <c r="I8904" s="1">
        <v>45200</v>
      </c>
      <c r="K8904" s="66">
        <v>0</v>
      </c>
      <c r="L8904" t="s">
        <v>92</v>
      </c>
      <c r="M8904" s="66">
        <v>14238</v>
      </c>
      <c r="N8904" s="66">
        <v>0</v>
      </c>
      <c r="O8904" s="1"/>
    </row>
    <row r="8905" spans="1:15">
      <c r="A8905" t="s">
        <v>11</v>
      </c>
      <c r="B8905" t="s">
        <v>4417</v>
      </c>
      <c r="C8905" t="s">
        <v>9345</v>
      </c>
      <c r="D8905" t="s">
        <v>5006</v>
      </c>
      <c r="E8905" t="s">
        <v>150</v>
      </c>
      <c r="G8905" t="s">
        <v>8474</v>
      </c>
      <c r="H8905" t="s">
        <v>152</v>
      </c>
      <c r="I8905" s="1">
        <v>45200</v>
      </c>
      <c r="K8905" s="66">
        <v>0</v>
      </c>
      <c r="L8905" t="s">
        <v>92</v>
      </c>
      <c r="M8905" s="66">
        <v>300</v>
      </c>
      <c r="N8905" s="66">
        <v>0</v>
      </c>
      <c r="O8905" s="1"/>
    </row>
    <row r="8906" spans="1:15">
      <c r="A8906" t="s">
        <v>11</v>
      </c>
      <c r="B8906" t="s">
        <v>4417</v>
      </c>
      <c r="C8906" t="s">
        <v>9368</v>
      </c>
      <c r="D8906" t="s">
        <v>5006</v>
      </c>
      <c r="E8906" t="s">
        <v>150</v>
      </c>
      <c r="G8906" t="s">
        <v>8474</v>
      </c>
      <c r="H8906" t="s">
        <v>152</v>
      </c>
      <c r="I8906" s="1">
        <v>45200</v>
      </c>
      <c r="K8906" s="66">
        <v>0</v>
      </c>
      <c r="L8906" t="s">
        <v>92</v>
      </c>
      <c r="M8906" s="66">
        <v>-1.39</v>
      </c>
      <c r="N8906" s="66">
        <v>0</v>
      </c>
      <c r="O8906" s="1"/>
    </row>
    <row r="8907" spans="1:15">
      <c r="A8907" t="s">
        <v>11</v>
      </c>
      <c r="B8907" t="s">
        <v>4417</v>
      </c>
      <c r="C8907" t="s">
        <v>9368</v>
      </c>
      <c r="D8907" t="s">
        <v>5006</v>
      </c>
      <c r="E8907" t="s">
        <v>150</v>
      </c>
      <c r="G8907" t="s">
        <v>8474</v>
      </c>
      <c r="H8907" t="s">
        <v>152</v>
      </c>
      <c r="I8907" s="1">
        <v>45200</v>
      </c>
      <c r="K8907" s="66">
        <v>0</v>
      </c>
      <c r="L8907" t="s">
        <v>92</v>
      </c>
      <c r="M8907" s="66">
        <v>-15.27</v>
      </c>
      <c r="N8907" s="66">
        <v>0</v>
      </c>
      <c r="O8907" s="1"/>
    </row>
    <row r="8908" spans="1:15">
      <c r="A8908" t="s">
        <v>11</v>
      </c>
      <c r="B8908" t="s">
        <v>4417</v>
      </c>
      <c r="C8908" t="s">
        <v>9369</v>
      </c>
      <c r="D8908" t="s">
        <v>5006</v>
      </c>
      <c r="E8908" t="s">
        <v>150</v>
      </c>
      <c r="G8908" t="s">
        <v>8474</v>
      </c>
      <c r="H8908" t="s">
        <v>152</v>
      </c>
      <c r="I8908" s="1">
        <v>45200</v>
      </c>
      <c r="K8908" s="66">
        <v>0</v>
      </c>
      <c r="L8908" t="s">
        <v>92</v>
      </c>
      <c r="M8908" s="66">
        <v>0</v>
      </c>
      <c r="N8908" s="66">
        <v>0</v>
      </c>
      <c r="O8908" s="1"/>
    </row>
    <row r="8909" spans="1:15">
      <c r="A8909" t="s">
        <v>11</v>
      </c>
      <c r="B8909" t="s">
        <v>4417</v>
      </c>
      <c r="C8909" t="s">
        <v>9370</v>
      </c>
      <c r="D8909" t="s">
        <v>5006</v>
      </c>
      <c r="E8909" t="s">
        <v>150</v>
      </c>
      <c r="G8909" t="s">
        <v>8474</v>
      </c>
      <c r="H8909" t="s">
        <v>152</v>
      </c>
      <c r="I8909" s="1">
        <v>45200</v>
      </c>
      <c r="K8909" s="66">
        <v>0</v>
      </c>
      <c r="L8909" t="s">
        <v>92</v>
      </c>
      <c r="M8909" s="66">
        <v>0</v>
      </c>
      <c r="N8909" s="66">
        <v>0</v>
      </c>
      <c r="O8909" s="1"/>
    </row>
    <row r="8910" spans="1:15">
      <c r="A8910" t="s">
        <v>11</v>
      </c>
      <c r="B8910" t="s">
        <v>4417</v>
      </c>
      <c r="C8910" t="s">
        <v>9370</v>
      </c>
      <c r="D8910" t="s">
        <v>5006</v>
      </c>
      <c r="E8910" t="s">
        <v>150</v>
      </c>
      <c r="G8910" t="s">
        <v>8474</v>
      </c>
      <c r="H8910" t="s">
        <v>152</v>
      </c>
      <c r="I8910" s="1">
        <v>45200</v>
      </c>
      <c r="K8910" s="66">
        <v>0</v>
      </c>
      <c r="L8910" t="s">
        <v>92</v>
      </c>
      <c r="M8910" s="66">
        <v>0</v>
      </c>
      <c r="N8910" s="66">
        <v>0</v>
      </c>
      <c r="O8910" s="1"/>
    </row>
    <row r="8911" spans="1:15">
      <c r="A8911" t="s">
        <v>11</v>
      </c>
      <c r="B8911" t="s">
        <v>4417</v>
      </c>
      <c r="C8911" t="s">
        <v>9370</v>
      </c>
      <c r="D8911" t="s">
        <v>5006</v>
      </c>
      <c r="E8911" t="s">
        <v>150</v>
      </c>
      <c r="G8911" t="s">
        <v>8474</v>
      </c>
      <c r="H8911" t="s">
        <v>152</v>
      </c>
      <c r="I8911" s="1">
        <v>45200</v>
      </c>
      <c r="K8911" s="66">
        <v>0</v>
      </c>
      <c r="L8911" t="s">
        <v>92</v>
      </c>
      <c r="M8911" s="66">
        <v>0</v>
      </c>
      <c r="N8911" s="66">
        <v>0</v>
      </c>
      <c r="O8911" s="1"/>
    </row>
    <row r="8912" spans="1:15">
      <c r="A8912" t="s">
        <v>11</v>
      </c>
      <c r="B8912" t="s">
        <v>4417</v>
      </c>
      <c r="C8912" t="s">
        <v>9345</v>
      </c>
      <c r="D8912" t="s">
        <v>5006</v>
      </c>
      <c r="E8912" t="s">
        <v>150</v>
      </c>
      <c r="G8912" t="s">
        <v>8474</v>
      </c>
      <c r="H8912" t="s">
        <v>152</v>
      </c>
      <c r="I8912" s="1">
        <v>45200</v>
      </c>
      <c r="K8912" s="66">
        <v>0</v>
      </c>
      <c r="L8912" t="s">
        <v>92</v>
      </c>
      <c r="M8912" s="66">
        <v>18500</v>
      </c>
      <c r="N8912" s="66">
        <v>0</v>
      </c>
      <c r="O8912" s="1"/>
    </row>
    <row r="8913" spans="1:15">
      <c r="A8913" t="s">
        <v>11</v>
      </c>
      <c r="B8913" t="s">
        <v>4417</v>
      </c>
      <c r="C8913" t="s">
        <v>9345</v>
      </c>
      <c r="D8913" t="s">
        <v>5006</v>
      </c>
      <c r="E8913" t="s">
        <v>150</v>
      </c>
      <c r="G8913" t="s">
        <v>8474</v>
      </c>
      <c r="H8913" t="s">
        <v>152</v>
      </c>
      <c r="I8913" s="1">
        <v>45200</v>
      </c>
      <c r="K8913" s="66">
        <v>0</v>
      </c>
      <c r="L8913" t="s">
        <v>92</v>
      </c>
      <c r="M8913" s="66">
        <v>600</v>
      </c>
      <c r="N8913" s="66">
        <v>0</v>
      </c>
      <c r="O8913" s="1"/>
    </row>
    <row r="8914" spans="1:15">
      <c r="A8914" t="s">
        <v>11</v>
      </c>
      <c r="B8914" t="s">
        <v>4417</v>
      </c>
      <c r="C8914" t="s">
        <v>9371</v>
      </c>
      <c r="D8914" t="s">
        <v>5006</v>
      </c>
      <c r="E8914" t="s">
        <v>150</v>
      </c>
      <c r="G8914" t="s">
        <v>8474</v>
      </c>
      <c r="H8914" t="s">
        <v>152</v>
      </c>
      <c r="I8914" s="1">
        <v>45200</v>
      </c>
      <c r="K8914" s="66">
        <v>0</v>
      </c>
      <c r="L8914" t="s">
        <v>92</v>
      </c>
      <c r="M8914" s="66">
        <v>-245.54</v>
      </c>
      <c r="N8914" s="66">
        <v>0</v>
      </c>
      <c r="O8914" s="1"/>
    </row>
    <row r="8915" spans="1:15">
      <c r="A8915" t="s">
        <v>11</v>
      </c>
      <c r="B8915" t="s">
        <v>4417</v>
      </c>
      <c r="C8915" t="s">
        <v>9371</v>
      </c>
      <c r="D8915" t="s">
        <v>5006</v>
      </c>
      <c r="E8915" t="s">
        <v>150</v>
      </c>
      <c r="G8915" t="s">
        <v>8474</v>
      </c>
      <c r="H8915" t="s">
        <v>152</v>
      </c>
      <c r="I8915" s="1">
        <v>45200</v>
      </c>
      <c r="K8915" s="66">
        <v>0</v>
      </c>
      <c r="L8915" t="s">
        <v>92</v>
      </c>
      <c r="M8915" s="66">
        <v>-234.91</v>
      </c>
      <c r="N8915" s="66">
        <v>0</v>
      </c>
      <c r="O8915" s="1"/>
    </row>
    <row r="8916" spans="1:15">
      <c r="A8916" t="s">
        <v>11</v>
      </c>
      <c r="B8916" t="s">
        <v>4417</v>
      </c>
      <c r="C8916" t="s">
        <v>9372</v>
      </c>
      <c r="D8916" t="s">
        <v>5006</v>
      </c>
      <c r="E8916" t="s">
        <v>150</v>
      </c>
      <c r="G8916" t="s">
        <v>8474</v>
      </c>
      <c r="H8916" t="s">
        <v>152</v>
      </c>
      <c r="I8916" s="1">
        <v>45200</v>
      </c>
      <c r="K8916" s="66">
        <v>0</v>
      </c>
      <c r="L8916" t="s">
        <v>92</v>
      </c>
      <c r="M8916" s="66">
        <v>0</v>
      </c>
      <c r="N8916" s="66">
        <v>0</v>
      </c>
      <c r="O8916" s="1"/>
    </row>
    <row r="8917" spans="1:15">
      <c r="A8917" t="s">
        <v>11</v>
      </c>
      <c r="B8917" t="s">
        <v>4417</v>
      </c>
      <c r="C8917" t="s">
        <v>9372</v>
      </c>
      <c r="D8917" t="s">
        <v>5006</v>
      </c>
      <c r="E8917" t="s">
        <v>150</v>
      </c>
      <c r="G8917" t="s">
        <v>8474</v>
      </c>
      <c r="H8917" t="s">
        <v>152</v>
      </c>
      <c r="I8917" s="1">
        <v>45200</v>
      </c>
      <c r="K8917" s="66">
        <v>0</v>
      </c>
      <c r="L8917" t="s">
        <v>92</v>
      </c>
      <c r="M8917" s="66">
        <v>0</v>
      </c>
      <c r="N8917" s="66">
        <v>0</v>
      </c>
      <c r="O8917" s="1"/>
    </row>
    <row r="8918" spans="1:15">
      <c r="A8918" t="s">
        <v>11</v>
      </c>
      <c r="B8918" t="s">
        <v>4417</v>
      </c>
      <c r="C8918" t="s">
        <v>9372</v>
      </c>
      <c r="D8918" t="s">
        <v>5006</v>
      </c>
      <c r="E8918" t="s">
        <v>150</v>
      </c>
      <c r="G8918" t="s">
        <v>8474</v>
      </c>
      <c r="H8918" t="s">
        <v>152</v>
      </c>
      <c r="I8918" s="1">
        <v>45200</v>
      </c>
      <c r="K8918" s="66">
        <v>0</v>
      </c>
      <c r="L8918" t="s">
        <v>92</v>
      </c>
      <c r="M8918" s="66">
        <v>0</v>
      </c>
      <c r="N8918" s="66">
        <v>0</v>
      </c>
      <c r="O8918" s="1"/>
    </row>
    <row r="8919" spans="1:15">
      <c r="A8919" t="s">
        <v>11</v>
      </c>
      <c r="B8919" t="s">
        <v>4417</v>
      </c>
      <c r="C8919" t="s">
        <v>9373</v>
      </c>
      <c r="D8919" t="s">
        <v>5006</v>
      </c>
      <c r="E8919" t="s">
        <v>150</v>
      </c>
      <c r="G8919" t="s">
        <v>8474</v>
      </c>
      <c r="H8919" t="s">
        <v>152</v>
      </c>
      <c r="I8919" s="1">
        <v>45200</v>
      </c>
      <c r="K8919" s="66">
        <v>0</v>
      </c>
      <c r="L8919" t="s">
        <v>92</v>
      </c>
      <c r="M8919" s="66">
        <v>3000</v>
      </c>
      <c r="N8919" s="66">
        <v>0</v>
      </c>
      <c r="O8919" s="1"/>
    </row>
    <row r="8920" spans="1:15">
      <c r="A8920" t="s">
        <v>11</v>
      </c>
      <c r="B8920" t="s">
        <v>4417</v>
      </c>
      <c r="C8920" t="s">
        <v>9373</v>
      </c>
      <c r="D8920" t="s">
        <v>5006</v>
      </c>
      <c r="E8920" t="s">
        <v>150</v>
      </c>
      <c r="G8920" t="s">
        <v>8474</v>
      </c>
      <c r="H8920" t="s">
        <v>152</v>
      </c>
      <c r="I8920" s="1">
        <v>45200</v>
      </c>
      <c r="K8920" s="66">
        <v>0</v>
      </c>
      <c r="L8920" t="s">
        <v>92</v>
      </c>
      <c r="M8920" s="66">
        <v>1000</v>
      </c>
      <c r="N8920" s="66">
        <v>0</v>
      </c>
      <c r="O8920" s="1"/>
    </row>
    <row r="8921" spans="1:15">
      <c r="A8921" t="s">
        <v>11</v>
      </c>
      <c r="B8921" t="s">
        <v>4417</v>
      </c>
      <c r="C8921" t="s">
        <v>9373</v>
      </c>
      <c r="D8921" t="s">
        <v>5006</v>
      </c>
      <c r="E8921" t="s">
        <v>150</v>
      </c>
      <c r="G8921" t="s">
        <v>8474</v>
      </c>
      <c r="H8921" t="s">
        <v>152</v>
      </c>
      <c r="I8921" s="1">
        <v>45200</v>
      </c>
      <c r="K8921" s="66">
        <v>0</v>
      </c>
      <c r="L8921" t="s">
        <v>92</v>
      </c>
      <c r="M8921" s="66">
        <v>1000</v>
      </c>
      <c r="N8921" s="66">
        <v>0</v>
      </c>
      <c r="O8921" s="1"/>
    </row>
    <row r="8922" spans="1:15">
      <c r="A8922" t="s">
        <v>11</v>
      </c>
      <c r="B8922" t="s">
        <v>4417</v>
      </c>
      <c r="C8922" t="s">
        <v>9373</v>
      </c>
      <c r="D8922" t="s">
        <v>5006</v>
      </c>
      <c r="E8922" t="s">
        <v>150</v>
      </c>
      <c r="G8922" t="s">
        <v>8474</v>
      </c>
      <c r="H8922" t="s">
        <v>152</v>
      </c>
      <c r="I8922" s="1">
        <v>45200</v>
      </c>
      <c r="K8922" s="66">
        <v>0</v>
      </c>
      <c r="L8922" t="s">
        <v>92</v>
      </c>
      <c r="M8922" s="66">
        <v>1000</v>
      </c>
      <c r="N8922" s="66">
        <v>0</v>
      </c>
      <c r="O8922" s="1"/>
    </row>
    <row r="8923" spans="1:15">
      <c r="A8923" t="s">
        <v>11</v>
      </c>
      <c r="B8923" t="s">
        <v>4417</v>
      </c>
      <c r="C8923" t="s">
        <v>9373</v>
      </c>
      <c r="D8923" t="s">
        <v>5006</v>
      </c>
      <c r="E8923" t="s">
        <v>150</v>
      </c>
      <c r="G8923" t="s">
        <v>8474</v>
      </c>
      <c r="H8923" t="s">
        <v>152</v>
      </c>
      <c r="I8923" s="1">
        <v>45200</v>
      </c>
      <c r="K8923" s="66">
        <v>0</v>
      </c>
      <c r="L8923" t="s">
        <v>92</v>
      </c>
      <c r="M8923" s="66">
        <v>2000</v>
      </c>
      <c r="N8923" s="66">
        <v>0</v>
      </c>
      <c r="O8923" s="1"/>
    </row>
    <row r="8924" spans="1:15">
      <c r="A8924" t="s">
        <v>11</v>
      </c>
      <c r="B8924" t="s">
        <v>4417</v>
      </c>
      <c r="C8924" t="s">
        <v>9373</v>
      </c>
      <c r="D8924" t="s">
        <v>5006</v>
      </c>
      <c r="E8924" t="s">
        <v>150</v>
      </c>
      <c r="G8924" t="s">
        <v>8474</v>
      </c>
      <c r="H8924" t="s">
        <v>152</v>
      </c>
      <c r="I8924" s="1">
        <v>45200</v>
      </c>
      <c r="K8924" s="66">
        <v>0</v>
      </c>
      <c r="L8924" t="s">
        <v>92</v>
      </c>
      <c r="M8924" s="66">
        <v>2000</v>
      </c>
      <c r="N8924" s="66">
        <v>0</v>
      </c>
      <c r="O8924" s="1"/>
    </row>
    <row r="8925" spans="1:15">
      <c r="A8925" t="s">
        <v>11</v>
      </c>
      <c r="B8925" t="s">
        <v>4417</v>
      </c>
      <c r="C8925" t="s">
        <v>9373</v>
      </c>
      <c r="D8925" t="s">
        <v>5006</v>
      </c>
      <c r="E8925" t="s">
        <v>150</v>
      </c>
      <c r="G8925" t="s">
        <v>8474</v>
      </c>
      <c r="H8925" t="s">
        <v>152</v>
      </c>
      <c r="I8925" s="1">
        <v>45200</v>
      </c>
      <c r="K8925" s="66">
        <v>0</v>
      </c>
      <c r="L8925" t="s">
        <v>92</v>
      </c>
      <c r="M8925" s="66">
        <v>2000</v>
      </c>
      <c r="N8925" s="66">
        <v>0</v>
      </c>
      <c r="O8925" s="1"/>
    </row>
    <row r="8926" spans="1:15">
      <c r="A8926" t="s">
        <v>11</v>
      </c>
      <c r="B8926" t="s">
        <v>4417</v>
      </c>
      <c r="C8926" t="s">
        <v>9345</v>
      </c>
      <c r="D8926" t="s">
        <v>5006</v>
      </c>
      <c r="E8926" t="s">
        <v>150</v>
      </c>
      <c r="G8926" t="s">
        <v>8474</v>
      </c>
      <c r="H8926" t="s">
        <v>152</v>
      </c>
      <c r="I8926" s="1">
        <v>45200</v>
      </c>
      <c r="K8926" s="66">
        <v>0</v>
      </c>
      <c r="L8926" t="s">
        <v>92</v>
      </c>
      <c r="M8926" s="66">
        <v>9000</v>
      </c>
      <c r="N8926" s="66">
        <v>0</v>
      </c>
      <c r="O8926" s="1"/>
    </row>
    <row r="8927" spans="1:15">
      <c r="A8927" t="s">
        <v>11</v>
      </c>
      <c r="B8927" t="s">
        <v>4417</v>
      </c>
      <c r="C8927" t="s">
        <v>9345</v>
      </c>
      <c r="D8927" t="s">
        <v>5006</v>
      </c>
      <c r="E8927" t="s">
        <v>150</v>
      </c>
      <c r="G8927" t="s">
        <v>8474</v>
      </c>
      <c r="H8927" t="s">
        <v>152</v>
      </c>
      <c r="I8927" s="1">
        <v>45200</v>
      </c>
      <c r="K8927" s="66">
        <v>0</v>
      </c>
      <c r="L8927" t="s">
        <v>92</v>
      </c>
      <c r="M8927" s="66">
        <v>300</v>
      </c>
      <c r="N8927" s="66">
        <v>0</v>
      </c>
      <c r="O8927" s="1"/>
    </row>
    <row r="8928" spans="1:15">
      <c r="A8928" t="s">
        <v>11</v>
      </c>
      <c r="B8928" t="s">
        <v>4417</v>
      </c>
      <c r="C8928" t="s">
        <v>9374</v>
      </c>
      <c r="D8928" t="s">
        <v>5006</v>
      </c>
      <c r="E8928" t="s">
        <v>150</v>
      </c>
      <c r="G8928" t="s">
        <v>8474</v>
      </c>
      <c r="H8928" t="s">
        <v>152</v>
      </c>
      <c r="I8928" s="1">
        <v>45200</v>
      </c>
      <c r="K8928" s="66">
        <v>0</v>
      </c>
      <c r="L8928" t="s">
        <v>92</v>
      </c>
      <c r="M8928" s="66">
        <v>71.430000000000007</v>
      </c>
      <c r="N8928" s="66">
        <v>0</v>
      </c>
      <c r="O8928" s="1"/>
    </row>
    <row r="8929" spans="1:15">
      <c r="A8929" t="s">
        <v>11</v>
      </c>
      <c r="B8929" t="s">
        <v>4417</v>
      </c>
      <c r="C8929" t="s">
        <v>9374</v>
      </c>
      <c r="D8929" t="s">
        <v>5006</v>
      </c>
      <c r="E8929" t="s">
        <v>150</v>
      </c>
      <c r="G8929" t="s">
        <v>8474</v>
      </c>
      <c r="H8929" t="s">
        <v>152</v>
      </c>
      <c r="I8929" s="1">
        <v>45200</v>
      </c>
      <c r="K8929" s="66">
        <v>0</v>
      </c>
      <c r="L8929" t="s">
        <v>92</v>
      </c>
      <c r="M8929" s="66">
        <v>-118.57</v>
      </c>
      <c r="N8929" s="66">
        <v>0</v>
      </c>
      <c r="O8929" s="1"/>
    </row>
    <row r="8930" spans="1:15">
      <c r="A8930" t="s">
        <v>11</v>
      </c>
      <c r="B8930" t="s">
        <v>4417</v>
      </c>
      <c r="C8930" t="s">
        <v>9375</v>
      </c>
      <c r="D8930" t="s">
        <v>5006</v>
      </c>
      <c r="E8930" t="s">
        <v>150</v>
      </c>
      <c r="G8930" t="s">
        <v>8474</v>
      </c>
      <c r="H8930" t="s">
        <v>152</v>
      </c>
      <c r="I8930" s="1">
        <v>45200</v>
      </c>
      <c r="K8930" s="66">
        <v>0</v>
      </c>
      <c r="L8930" t="s">
        <v>92</v>
      </c>
      <c r="M8930" s="66">
        <v>1553.58</v>
      </c>
      <c r="N8930" s="66">
        <v>0</v>
      </c>
      <c r="O8930" s="1"/>
    </row>
    <row r="8931" spans="1:15">
      <c r="A8931" t="s">
        <v>11</v>
      </c>
      <c r="B8931" t="s">
        <v>4417</v>
      </c>
      <c r="C8931" t="s">
        <v>9375</v>
      </c>
      <c r="D8931" t="s">
        <v>5006</v>
      </c>
      <c r="E8931" t="s">
        <v>150</v>
      </c>
      <c r="G8931" t="s">
        <v>8474</v>
      </c>
      <c r="H8931" t="s">
        <v>152</v>
      </c>
      <c r="I8931" s="1">
        <v>45200</v>
      </c>
      <c r="K8931" s="66">
        <v>0</v>
      </c>
      <c r="L8931" t="s">
        <v>92</v>
      </c>
      <c r="M8931" s="66">
        <v>31.07</v>
      </c>
      <c r="N8931" s="66">
        <v>0</v>
      </c>
      <c r="O8931" s="1"/>
    </row>
    <row r="8932" spans="1:15">
      <c r="A8932" t="s">
        <v>11</v>
      </c>
      <c r="B8932" t="s">
        <v>4417</v>
      </c>
      <c r="C8932" t="s">
        <v>9366</v>
      </c>
      <c r="D8932" t="s">
        <v>5006</v>
      </c>
      <c r="E8932" t="s">
        <v>150</v>
      </c>
      <c r="G8932" t="s">
        <v>8474</v>
      </c>
      <c r="H8932" t="s">
        <v>152</v>
      </c>
      <c r="I8932" s="1">
        <v>45200</v>
      </c>
      <c r="K8932" s="66">
        <v>0</v>
      </c>
      <c r="L8932" t="s">
        <v>92</v>
      </c>
      <c r="M8932" s="66">
        <v>125000</v>
      </c>
      <c r="N8932" s="66">
        <v>0</v>
      </c>
      <c r="O8932" s="1"/>
    </row>
    <row r="8933" spans="1:15">
      <c r="A8933" t="s">
        <v>11</v>
      </c>
      <c r="B8933" t="s">
        <v>4417</v>
      </c>
      <c r="C8933" t="s">
        <v>9376</v>
      </c>
      <c r="D8933" t="s">
        <v>5006</v>
      </c>
      <c r="E8933" t="s">
        <v>150</v>
      </c>
      <c r="G8933" t="s">
        <v>8474</v>
      </c>
      <c r="H8933" t="s">
        <v>152</v>
      </c>
      <c r="I8933" s="1">
        <v>45200</v>
      </c>
      <c r="K8933" s="66">
        <v>0</v>
      </c>
      <c r="L8933" t="s">
        <v>92</v>
      </c>
      <c r="M8933" s="66">
        <v>-7716.36</v>
      </c>
      <c r="N8933" s="66">
        <v>0</v>
      </c>
      <c r="O8933" s="1"/>
    </row>
    <row r="8934" spans="1:15">
      <c r="A8934" t="s">
        <v>11</v>
      </c>
      <c r="B8934" t="s">
        <v>4417</v>
      </c>
      <c r="C8934" t="s">
        <v>9377</v>
      </c>
      <c r="D8934" t="s">
        <v>5006</v>
      </c>
      <c r="E8934" t="s">
        <v>150</v>
      </c>
      <c r="G8934" t="s">
        <v>8474</v>
      </c>
      <c r="H8934" t="s">
        <v>152</v>
      </c>
      <c r="I8934" s="1">
        <v>45231</v>
      </c>
      <c r="K8934" s="66">
        <v>0</v>
      </c>
      <c r="L8934" t="s">
        <v>92</v>
      </c>
      <c r="M8934" s="66">
        <v>4660.7299999999996</v>
      </c>
      <c r="N8934" s="66">
        <v>0</v>
      </c>
      <c r="O8934" s="1"/>
    </row>
    <row r="8935" spans="1:15">
      <c r="A8935" t="s">
        <v>11</v>
      </c>
      <c r="B8935" t="s">
        <v>4417</v>
      </c>
      <c r="C8935" t="s">
        <v>9377</v>
      </c>
      <c r="D8935" t="s">
        <v>5006</v>
      </c>
      <c r="E8935" t="s">
        <v>150</v>
      </c>
      <c r="G8935" t="s">
        <v>8474</v>
      </c>
      <c r="H8935" t="s">
        <v>152</v>
      </c>
      <c r="I8935" s="1">
        <v>45231</v>
      </c>
      <c r="K8935" s="66">
        <v>0</v>
      </c>
      <c r="L8935" t="s">
        <v>92</v>
      </c>
      <c r="M8935" s="66">
        <v>93.21</v>
      </c>
      <c r="N8935" s="66">
        <v>0</v>
      </c>
      <c r="O8935" s="1"/>
    </row>
    <row r="8936" spans="1:15">
      <c r="A8936" t="s">
        <v>11</v>
      </c>
      <c r="B8936" t="s">
        <v>4417</v>
      </c>
      <c r="C8936" t="s">
        <v>9378</v>
      </c>
      <c r="D8936" t="s">
        <v>5006</v>
      </c>
      <c r="E8936" t="s">
        <v>150</v>
      </c>
      <c r="G8936" t="s">
        <v>8474</v>
      </c>
      <c r="H8936" t="s">
        <v>152</v>
      </c>
      <c r="I8936" s="1">
        <v>45231</v>
      </c>
      <c r="K8936" s="66">
        <v>0</v>
      </c>
      <c r="L8936" t="s">
        <v>92</v>
      </c>
      <c r="M8936" s="66">
        <v>6750.03</v>
      </c>
      <c r="N8936" s="66">
        <v>0</v>
      </c>
      <c r="O8936" s="1"/>
    </row>
    <row r="8937" spans="1:15">
      <c r="A8937" t="s">
        <v>11</v>
      </c>
      <c r="B8937" t="s">
        <v>4417</v>
      </c>
      <c r="C8937" t="s">
        <v>9379</v>
      </c>
      <c r="D8937" t="s">
        <v>5006</v>
      </c>
      <c r="E8937" t="s">
        <v>150</v>
      </c>
      <c r="G8937" t="s">
        <v>8474</v>
      </c>
      <c r="H8937" t="s">
        <v>152</v>
      </c>
      <c r="I8937" s="1">
        <v>45231</v>
      </c>
      <c r="K8937" s="66">
        <v>0</v>
      </c>
      <c r="L8937" t="s">
        <v>92</v>
      </c>
      <c r="M8937" s="66">
        <v>135</v>
      </c>
      <c r="N8937" s="66">
        <v>0</v>
      </c>
      <c r="O8937" s="1"/>
    </row>
    <row r="8938" spans="1:15">
      <c r="A8938" t="s">
        <v>11</v>
      </c>
      <c r="B8938" t="s">
        <v>4417</v>
      </c>
      <c r="C8938" t="s">
        <v>9380</v>
      </c>
      <c r="D8938" t="s">
        <v>5006</v>
      </c>
      <c r="E8938" t="s">
        <v>150</v>
      </c>
      <c r="G8938" t="s">
        <v>8474</v>
      </c>
      <c r="H8938" t="s">
        <v>152</v>
      </c>
      <c r="I8938" s="1">
        <v>45231</v>
      </c>
      <c r="K8938" s="66">
        <v>0</v>
      </c>
      <c r="L8938" t="s">
        <v>92</v>
      </c>
      <c r="M8938" s="66">
        <v>11401.82</v>
      </c>
      <c r="N8938" s="66">
        <v>0</v>
      </c>
      <c r="O8938" s="1"/>
    </row>
    <row r="8939" spans="1:15">
      <c r="A8939" t="s">
        <v>11</v>
      </c>
      <c r="B8939" t="s">
        <v>4417</v>
      </c>
      <c r="C8939" t="s">
        <v>9381</v>
      </c>
      <c r="D8939" t="s">
        <v>5006</v>
      </c>
      <c r="E8939" t="s">
        <v>150</v>
      </c>
      <c r="G8939" t="s">
        <v>8474</v>
      </c>
      <c r="H8939" t="s">
        <v>152</v>
      </c>
      <c r="I8939" s="1">
        <v>45231</v>
      </c>
      <c r="K8939" s="66">
        <v>0</v>
      </c>
      <c r="L8939" t="s">
        <v>92</v>
      </c>
      <c r="M8939" s="66">
        <v>228.04</v>
      </c>
      <c r="N8939" s="66">
        <v>0</v>
      </c>
      <c r="O8939" s="1"/>
    </row>
    <row r="8940" spans="1:15">
      <c r="A8940" t="s">
        <v>11</v>
      </c>
      <c r="B8940" t="s">
        <v>4417</v>
      </c>
      <c r="C8940" t="s">
        <v>9382</v>
      </c>
      <c r="D8940" t="s">
        <v>5006</v>
      </c>
      <c r="E8940" t="s">
        <v>150</v>
      </c>
      <c r="G8940" t="s">
        <v>8474</v>
      </c>
      <c r="H8940" t="s">
        <v>152</v>
      </c>
      <c r="I8940" s="1">
        <v>45231</v>
      </c>
      <c r="K8940" s="66">
        <v>0</v>
      </c>
      <c r="L8940" t="s">
        <v>92</v>
      </c>
      <c r="M8940" s="66">
        <v>4758.9399999999996</v>
      </c>
      <c r="N8940" s="66">
        <v>0</v>
      </c>
      <c r="O8940" s="1"/>
    </row>
    <row r="8941" spans="1:15">
      <c r="A8941" t="s">
        <v>11</v>
      </c>
      <c r="B8941" t="s">
        <v>4417</v>
      </c>
      <c r="C8941" t="s">
        <v>9383</v>
      </c>
      <c r="D8941" t="s">
        <v>5006</v>
      </c>
      <c r="E8941" t="s">
        <v>150</v>
      </c>
      <c r="G8941" t="s">
        <v>8474</v>
      </c>
      <c r="H8941" t="s">
        <v>152</v>
      </c>
      <c r="I8941" s="1">
        <v>45231</v>
      </c>
      <c r="K8941" s="66">
        <v>0</v>
      </c>
      <c r="L8941" t="s">
        <v>92</v>
      </c>
      <c r="M8941" s="66">
        <v>95.17</v>
      </c>
      <c r="N8941" s="66">
        <v>0</v>
      </c>
      <c r="O8941" s="1"/>
    </row>
    <row r="8942" spans="1:15">
      <c r="A8942" t="s">
        <v>11</v>
      </c>
      <c r="B8942" t="s">
        <v>4417</v>
      </c>
      <c r="C8942" t="s">
        <v>9345</v>
      </c>
      <c r="D8942" t="s">
        <v>5006</v>
      </c>
      <c r="E8942" t="s">
        <v>150</v>
      </c>
      <c r="G8942" t="s">
        <v>8474</v>
      </c>
      <c r="H8942" t="s">
        <v>152</v>
      </c>
      <c r="I8942" s="1">
        <v>45231</v>
      </c>
      <c r="K8942" s="66">
        <v>0</v>
      </c>
      <c r="L8942" t="s">
        <v>92</v>
      </c>
      <c r="M8942" s="66">
        <v>20500</v>
      </c>
      <c r="N8942" s="66">
        <v>0</v>
      </c>
      <c r="O8942" s="1"/>
    </row>
    <row r="8943" spans="1:15">
      <c r="A8943" t="s">
        <v>11</v>
      </c>
      <c r="B8943" t="s">
        <v>4417</v>
      </c>
      <c r="C8943" t="s">
        <v>9345</v>
      </c>
      <c r="D8943" t="s">
        <v>5006</v>
      </c>
      <c r="E8943" t="s">
        <v>150</v>
      </c>
      <c r="G8943" t="s">
        <v>8474</v>
      </c>
      <c r="H8943" t="s">
        <v>152</v>
      </c>
      <c r="I8943" s="1">
        <v>45231</v>
      </c>
      <c r="K8943" s="66">
        <v>0</v>
      </c>
      <c r="L8943" t="s">
        <v>92</v>
      </c>
      <c r="M8943" s="66">
        <v>600</v>
      </c>
      <c r="N8943" s="66">
        <v>0</v>
      </c>
      <c r="O8943" s="1"/>
    </row>
    <row r="8944" spans="1:15">
      <c r="A8944" t="s">
        <v>11</v>
      </c>
      <c r="B8944" t="s">
        <v>4417</v>
      </c>
      <c r="C8944" t="s">
        <v>9384</v>
      </c>
      <c r="D8944" t="s">
        <v>5006</v>
      </c>
      <c r="E8944" t="s">
        <v>150</v>
      </c>
      <c r="G8944" t="s">
        <v>8474</v>
      </c>
      <c r="H8944" t="s">
        <v>152</v>
      </c>
      <c r="I8944" s="1">
        <v>45231</v>
      </c>
      <c r="K8944" s="66">
        <v>0</v>
      </c>
      <c r="L8944" t="s">
        <v>92</v>
      </c>
      <c r="M8944" s="66">
        <v>-120.54</v>
      </c>
      <c r="N8944" s="66">
        <v>0</v>
      </c>
      <c r="O8944" s="1"/>
    </row>
    <row r="8945" spans="1:15">
      <c r="A8945" t="s">
        <v>11</v>
      </c>
      <c r="B8945" t="s">
        <v>4417</v>
      </c>
      <c r="C8945" t="s">
        <v>9384</v>
      </c>
      <c r="D8945" t="s">
        <v>5006</v>
      </c>
      <c r="E8945" t="s">
        <v>150</v>
      </c>
      <c r="G8945" t="s">
        <v>8474</v>
      </c>
      <c r="H8945" t="s">
        <v>152</v>
      </c>
      <c r="I8945" s="1">
        <v>45231</v>
      </c>
      <c r="K8945" s="66">
        <v>0</v>
      </c>
      <c r="L8945" t="s">
        <v>92</v>
      </c>
      <c r="M8945" s="66">
        <v>-192.41</v>
      </c>
      <c r="N8945" s="66">
        <v>0</v>
      </c>
      <c r="O8945" s="1"/>
    </row>
    <row r="8946" spans="1:15">
      <c r="A8946" t="s">
        <v>11</v>
      </c>
      <c r="B8946" t="s">
        <v>4417</v>
      </c>
      <c r="C8946" t="s">
        <v>9385</v>
      </c>
      <c r="D8946" t="s">
        <v>5006</v>
      </c>
      <c r="E8946" t="s">
        <v>150</v>
      </c>
      <c r="G8946" t="s">
        <v>8474</v>
      </c>
      <c r="H8946" t="s">
        <v>152</v>
      </c>
      <c r="I8946" s="1">
        <v>45231</v>
      </c>
      <c r="K8946" s="66">
        <v>0</v>
      </c>
      <c r="L8946" t="s">
        <v>92</v>
      </c>
      <c r="M8946" s="66">
        <v>1553.57</v>
      </c>
      <c r="N8946" s="66">
        <v>0</v>
      </c>
      <c r="O8946" s="1"/>
    </row>
    <row r="8947" spans="1:15">
      <c r="A8947" t="s">
        <v>11</v>
      </c>
      <c r="B8947" t="s">
        <v>4417</v>
      </c>
      <c r="C8947" t="s">
        <v>9386</v>
      </c>
      <c r="D8947" t="s">
        <v>5006</v>
      </c>
      <c r="E8947" t="s">
        <v>150</v>
      </c>
      <c r="G8947" t="s">
        <v>8474</v>
      </c>
      <c r="H8947" t="s">
        <v>152</v>
      </c>
      <c r="I8947" s="1">
        <v>45231</v>
      </c>
      <c r="K8947" s="66">
        <v>0</v>
      </c>
      <c r="L8947" t="s">
        <v>92</v>
      </c>
      <c r="M8947" s="66">
        <v>31.07</v>
      </c>
      <c r="N8947" s="66">
        <v>0</v>
      </c>
      <c r="O8947" s="1"/>
    </row>
    <row r="8948" spans="1:15">
      <c r="A8948" t="s">
        <v>11</v>
      </c>
      <c r="B8948" t="s">
        <v>4417</v>
      </c>
      <c r="C8948" t="s">
        <v>9387</v>
      </c>
      <c r="D8948" t="s">
        <v>5006</v>
      </c>
      <c r="E8948" t="s">
        <v>150</v>
      </c>
      <c r="G8948" t="s">
        <v>8474</v>
      </c>
      <c r="H8948" t="s">
        <v>152</v>
      </c>
      <c r="I8948" s="1">
        <v>45231</v>
      </c>
      <c r="K8948" s="66">
        <v>0</v>
      </c>
      <c r="L8948" t="s">
        <v>92</v>
      </c>
      <c r="M8948" s="66">
        <v>776.78</v>
      </c>
      <c r="N8948" s="66">
        <v>0</v>
      </c>
      <c r="O8948" s="1"/>
    </row>
    <row r="8949" spans="1:15">
      <c r="A8949" t="s">
        <v>11</v>
      </c>
      <c r="B8949" t="s">
        <v>4417</v>
      </c>
      <c r="C8949" t="s">
        <v>9388</v>
      </c>
      <c r="D8949" t="s">
        <v>5006</v>
      </c>
      <c r="E8949" t="s">
        <v>150</v>
      </c>
      <c r="G8949" t="s">
        <v>8474</v>
      </c>
      <c r="H8949" t="s">
        <v>152</v>
      </c>
      <c r="I8949" s="1">
        <v>45231</v>
      </c>
      <c r="K8949" s="66">
        <v>0</v>
      </c>
      <c r="L8949" t="s">
        <v>92</v>
      </c>
      <c r="M8949" s="66">
        <v>15.54</v>
      </c>
      <c r="N8949" s="66">
        <v>0</v>
      </c>
      <c r="O8949" s="1"/>
    </row>
    <row r="8950" spans="1:15">
      <c r="A8950" t="s">
        <v>11</v>
      </c>
      <c r="B8950" t="s">
        <v>4417</v>
      </c>
      <c r="C8950" t="s">
        <v>9389</v>
      </c>
      <c r="D8950" t="s">
        <v>5006</v>
      </c>
      <c r="E8950" t="s">
        <v>150</v>
      </c>
      <c r="G8950" t="s">
        <v>8474</v>
      </c>
      <c r="H8950" t="s">
        <v>152</v>
      </c>
      <c r="I8950" s="1">
        <v>45231</v>
      </c>
      <c r="K8950" s="66">
        <v>0</v>
      </c>
      <c r="L8950" t="s">
        <v>92</v>
      </c>
      <c r="M8950" s="66">
        <v>4196.43</v>
      </c>
      <c r="N8950" s="66">
        <v>0</v>
      </c>
      <c r="O8950" s="1"/>
    </row>
    <row r="8951" spans="1:15">
      <c r="A8951" t="s">
        <v>11</v>
      </c>
      <c r="B8951" t="s">
        <v>4417</v>
      </c>
      <c r="C8951" t="s">
        <v>9390</v>
      </c>
      <c r="D8951" t="s">
        <v>5006</v>
      </c>
      <c r="E8951" t="s">
        <v>150</v>
      </c>
      <c r="G8951" t="s">
        <v>8474</v>
      </c>
      <c r="H8951" t="s">
        <v>152</v>
      </c>
      <c r="I8951" s="1">
        <v>45231</v>
      </c>
      <c r="K8951" s="66">
        <v>0</v>
      </c>
      <c r="L8951" t="s">
        <v>92</v>
      </c>
      <c r="M8951" s="66">
        <v>83.93</v>
      </c>
      <c r="N8951" s="66">
        <v>0</v>
      </c>
      <c r="O8951" s="1"/>
    </row>
    <row r="8952" spans="1:15">
      <c r="A8952" t="s">
        <v>11</v>
      </c>
      <c r="B8952" t="s">
        <v>4417</v>
      </c>
      <c r="C8952" t="s">
        <v>9391</v>
      </c>
      <c r="D8952" t="s">
        <v>5006</v>
      </c>
      <c r="E8952" t="s">
        <v>150</v>
      </c>
      <c r="G8952" t="s">
        <v>8474</v>
      </c>
      <c r="H8952" t="s">
        <v>152</v>
      </c>
      <c r="I8952" s="1">
        <v>45231</v>
      </c>
      <c r="K8952" s="66">
        <v>0</v>
      </c>
      <c r="L8952" t="s">
        <v>92</v>
      </c>
      <c r="M8952" s="66">
        <v>2330.35</v>
      </c>
      <c r="N8952" s="66">
        <v>0</v>
      </c>
      <c r="O8952" s="1"/>
    </row>
    <row r="8953" spans="1:15">
      <c r="A8953" t="s">
        <v>11</v>
      </c>
      <c r="B8953" t="s">
        <v>4417</v>
      </c>
      <c r="C8953" t="s">
        <v>9392</v>
      </c>
      <c r="D8953" t="s">
        <v>5006</v>
      </c>
      <c r="E8953" t="s">
        <v>150</v>
      </c>
      <c r="G8953" t="s">
        <v>8474</v>
      </c>
      <c r="H8953" t="s">
        <v>152</v>
      </c>
      <c r="I8953" s="1">
        <v>45231</v>
      </c>
      <c r="K8953" s="66">
        <v>0</v>
      </c>
      <c r="L8953" t="s">
        <v>92</v>
      </c>
      <c r="M8953" s="66">
        <v>46.61</v>
      </c>
      <c r="N8953" s="66">
        <v>0</v>
      </c>
      <c r="O8953" s="1"/>
    </row>
    <row r="8954" spans="1:15">
      <c r="A8954" t="s">
        <v>11</v>
      </c>
      <c r="B8954" t="s">
        <v>4417</v>
      </c>
      <c r="C8954" t="s">
        <v>9373</v>
      </c>
      <c r="D8954" t="s">
        <v>5006</v>
      </c>
      <c r="E8954" t="s">
        <v>150</v>
      </c>
      <c r="G8954" t="s">
        <v>8474</v>
      </c>
      <c r="H8954" t="s">
        <v>152</v>
      </c>
      <c r="I8954" s="1">
        <v>45231</v>
      </c>
      <c r="K8954" s="66">
        <v>0</v>
      </c>
      <c r="L8954" t="s">
        <v>92</v>
      </c>
      <c r="M8954" s="66">
        <v>1500</v>
      </c>
      <c r="N8954" s="66">
        <v>0</v>
      </c>
      <c r="O8954" s="1"/>
    </row>
    <row r="8955" spans="1:15">
      <c r="A8955" t="s">
        <v>11</v>
      </c>
      <c r="B8955" t="s">
        <v>4417</v>
      </c>
      <c r="C8955" t="s">
        <v>9373</v>
      </c>
      <c r="D8955" t="s">
        <v>5006</v>
      </c>
      <c r="E8955" t="s">
        <v>150</v>
      </c>
      <c r="G8955" t="s">
        <v>8474</v>
      </c>
      <c r="H8955" t="s">
        <v>152</v>
      </c>
      <c r="I8955" s="1">
        <v>45231</v>
      </c>
      <c r="K8955" s="66">
        <v>0</v>
      </c>
      <c r="L8955" t="s">
        <v>92</v>
      </c>
      <c r="M8955" s="66">
        <v>1500</v>
      </c>
      <c r="N8955" s="66">
        <v>0</v>
      </c>
      <c r="O8955" s="1"/>
    </row>
    <row r="8956" spans="1:15">
      <c r="A8956" t="s">
        <v>11</v>
      </c>
      <c r="B8956" t="s">
        <v>4417</v>
      </c>
      <c r="C8956" t="s">
        <v>9373</v>
      </c>
      <c r="D8956" t="s">
        <v>5006</v>
      </c>
      <c r="E8956" t="s">
        <v>150</v>
      </c>
      <c r="G8956" t="s">
        <v>8474</v>
      </c>
      <c r="H8956" t="s">
        <v>152</v>
      </c>
      <c r="I8956" s="1">
        <v>45231</v>
      </c>
      <c r="K8956" s="66">
        <v>0</v>
      </c>
      <c r="L8956" t="s">
        <v>92</v>
      </c>
      <c r="M8956" s="66">
        <v>6420.61</v>
      </c>
      <c r="N8956" s="66">
        <v>0</v>
      </c>
      <c r="O8956" s="1"/>
    </row>
    <row r="8957" spans="1:15">
      <c r="A8957" t="s">
        <v>11</v>
      </c>
      <c r="B8957" t="s">
        <v>4417</v>
      </c>
      <c r="C8957" t="s">
        <v>9373</v>
      </c>
      <c r="D8957" t="s">
        <v>5006</v>
      </c>
      <c r="E8957" t="s">
        <v>150</v>
      </c>
      <c r="G8957" t="s">
        <v>8474</v>
      </c>
      <c r="H8957" t="s">
        <v>152</v>
      </c>
      <c r="I8957" s="1">
        <v>45231</v>
      </c>
      <c r="K8957" s="66">
        <v>0</v>
      </c>
      <c r="L8957" t="s">
        <v>92</v>
      </c>
      <c r="M8957" s="66">
        <v>6245.01</v>
      </c>
      <c r="N8957" s="66">
        <v>0</v>
      </c>
      <c r="O8957" s="1"/>
    </row>
    <row r="8958" spans="1:15">
      <c r="A8958" t="s">
        <v>11</v>
      </c>
      <c r="B8958" t="s">
        <v>4417</v>
      </c>
      <c r="C8958" t="s">
        <v>8533</v>
      </c>
      <c r="D8958" t="s">
        <v>5006</v>
      </c>
      <c r="E8958" t="s">
        <v>150</v>
      </c>
      <c r="G8958" t="s">
        <v>8474</v>
      </c>
      <c r="H8958" t="s">
        <v>152</v>
      </c>
      <c r="I8958" s="1">
        <v>45231</v>
      </c>
      <c r="K8958" s="66">
        <v>0</v>
      </c>
      <c r="L8958" t="s">
        <v>92</v>
      </c>
      <c r="M8958" s="66">
        <v>3096.43</v>
      </c>
      <c r="N8958" s="66">
        <v>0</v>
      </c>
      <c r="O8958" s="1"/>
    </row>
    <row r="8959" spans="1:15">
      <c r="A8959" t="s">
        <v>11</v>
      </c>
      <c r="B8959" t="s">
        <v>4417</v>
      </c>
      <c r="C8959" t="s">
        <v>9366</v>
      </c>
      <c r="D8959" t="s">
        <v>5006</v>
      </c>
      <c r="E8959" t="s">
        <v>150</v>
      </c>
      <c r="G8959" t="s">
        <v>8474</v>
      </c>
      <c r="H8959" t="s">
        <v>152</v>
      </c>
      <c r="I8959" s="1">
        <v>45231</v>
      </c>
      <c r="K8959" s="66">
        <v>0</v>
      </c>
      <c r="L8959" t="s">
        <v>92</v>
      </c>
      <c r="M8959" s="66">
        <v>250000</v>
      </c>
      <c r="N8959" s="66">
        <v>0</v>
      </c>
      <c r="O8959" s="1"/>
    </row>
    <row r="8960" spans="1:15">
      <c r="A8960" t="s">
        <v>11</v>
      </c>
      <c r="B8960" t="s">
        <v>4417</v>
      </c>
      <c r="C8960" t="s">
        <v>9393</v>
      </c>
      <c r="D8960" t="s">
        <v>5006</v>
      </c>
      <c r="E8960" t="s">
        <v>150</v>
      </c>
      <c r="G8960" t="s">
        <v>8474</v>
      </c>
      <c r="H8960" t="s">
        <v>152</v>
      </c>
      <c r="I8960" s="1">
        <v>45231</v>
      </c>
      <c r="K8960" s="66">
        <v>0</v>
      </c>
      <c r="L8960" t="s">
        <v>92</v>
      </c>
      <c r="M8960" s="66">
        <v>29352.73</v>
      </c>
      <c r="N8960" s="66">
        <v>0</v>
      </c>
      <c r="O8960" s="1"/>
    </row>
    <row r="8961" spans="1:15">
      <c r="A8961" t="s">
        <v>11</v>
      </c>
      <c r="B8961" t="s">
        <v>4417</v>
      </c>
      <c r="C8961" t="s">
        <v>9394</v>
      </c>
      <c r="D8961" t="s">
        <v>5006</v>
      </c>
      <c r="E8961" t="s">
        <v>150</v>
      </c>
      <c r="G8961" t="s">
        <v>8474</v>
      </c>
      <c r="H8961" t="s">
        <v>152</v>
      </c>
      <c r="I8961" s="1">
        <v>45261</v>
      </c>
      <c r="K8961" s="66">
        <v>0</v>
      </c>
      <c r="L8961" t="s">
        <v>92</v>
      </c>
      <c r="M8961" s="66">
        <v>3107.15</v>
      </c>
      <c r="N8961" s="66">
        <v>0</v>
      </c>
      <c r="O8961" s="1"/>
    </row>
    <row r="8962" spans="1:15">
      <c r="A8962" t="s">
        <v>11</v>
      </c>
      <c r="B8962" t="s">
        <v>4417</v>
      </c>
      <c r="C8962" t="s">
        <v>9394</v>
      </c>
      <c r="D8962" t="s">
        <v>5006</v>
      </c>
      <c r="E8962" t="s">
        <v>150</v>
      </c>
      <c r="G8962" t="s">
        <v>8474</v>
      </c>
      <c r="H8962" t="s">
        <v>152</v>
      </c>
      <c r="I8962" s="1">
        <v>45261</v>
      </c>
      <c r="K8962" s="66">
        <v>0</v>
      </c>
      <c r="L8962" t="s">
        <v>92</v>
      </c>
      <c r="M8962" s="66">
        <v>62.14</v>
      </c>
      <c r="N8962" s="66">
        <v>0</v>
      </c>
      <c r="O8962" s="1"/>
    </row>
    <row r="8963" spans="1:15">
      <c r="A8963" t="s">
        <v>11</v>
      </c>
      <c r="B8963" t="s">
        <v>4417</v>
      </c>
      <c r="C8963" t="s">
        <v>9395</v>
      </c>
      <c r="D8963" t="s">
        <v>5006</v>
      </c>
      <c r="E8963" t="s">
        <v>150</v>
      </c>
      <c r="G8963" t="s">
        <v>8474</v>
      </c>
      <c r="H8963" t="s">
        <v>152</v>
      </c>
      <c r="I8963" s="1">
        <v>45261</v>
      </c>
      <c r="K8963" s="66">
        <v>0</v>
      </c>
      <c r="L8963" t="s">
        <v>92</v>
      </c>
      <c r="M8963" s="66">
        <v>3107.15</v>
      </c>
      <c r="N8963" s="66">
        <v>0</v>
      </c>
      <c r="O8963" s="1"/>
    </row>
    <row r="8964" spans="1:15">
      <c r="A8964" t="s">
        <v>11</v>
      </c>
      <c r="B8964" t="s">
        <v>4417</v>
      </c>
      <c r="C8964" t="s">
        <v>9395</v>
      </c>
      <c r="D8964" t="s">
        <v>5006</v>
      </c>
      <c r="E8964" t="s">
        <v>150</v>
      </c>
      <c r="G8964" t="s">
        <v>8474</v>
      </c>
      <c r="H8964" t="s">
        <v>152</v>
      </c>
      <c r="I8964" s="1">
        <v>45261</v>
      </c>
      <c r="K8964" s="66">
        <v>0</v>
      </c>
      <c r="L8964" t="s">
        <v>92</v>
      </c>
      <c r="M8964" s="66">
        <v>62.14</v>
      </c>
      <c r="N8964" s="66">
        <v>0</v>
      </c>
      <c r="O8964" s="1"/>
    </row>
    <row r="8965" spans="1:15">
      <c r="A8965" t="s">
        <v>11</v>
      </c>
      <c r="B8965" t="s">
        <v>4417</v>
      </c>
      <c r="C8965" t="s">
        <v>9396</v>
      </c>
      <c r="D8965" t="s">
        <v>5006</v>
      </c>
      <c r="E8965" t="s">
        <v>150</v>
      </c>
      <c r="G8965" t="s">
        <v>8474</v>
      </c>
      <c r="H8965" t="s">
        <v>152</v>
      </c>
      <c r="I8965" s="1">
        <v>45261</v>
      </c>
      <c r="K8965" s="66">
        <v>0</v>
      </c>
      <c r="L8965" t="s">
        <v>92</v>
      </c>
      <c r="M8965" s="66">
        <v>227.68</v>
      </c>
      <c r="N8965" s="66">
        <v>0</v>
      </c>
      <c r="O8965" s="1"/>
    </row>
    <row r="8966" spans="1:15">
      <c r="A8966" t="s">
        <v>11</v>
      </c>
      <c r="B8966" t="s">
        <v>4417</v>
      </c>
      <c r="C8966" t="s">
        <v>9396</v>
      </c>
      <c r="D8966" t="s">
        <v>5006</v>
      </c>
      <c r="E8966" t="s">
        <v>150</v>
      </c>
      <c r="G8966" t="s">
        <v>8474</v>
      </c>
      <c r="H8966" t="s">
        <v>152</v>
      </c>
      <c r="I8966" s="1">
        <v>45261</v>
      </c>
      <c r="K8966" s="66">
        <v>0</v>
      </c>
      <c r="L8966" t="s">
        <v>92</v>
      </c>
      <c r="M8966" s="66">
        <v>-55.45</v>
      </c>
      <c r="N8966" s="66">
        <v>0</v>
      </c>
      <c r="O8966" s="1"/>
    </row>
    <row r="8967" spans="1:15">
      <c r="A8967" t="s">
        <v>11</v>
      </c>
      <c r="B8967" t="s">
        <v>4417</v>
      </c>
      <c r="C8967" t="s">
        <v>9397</v>
      </c>
      <c r="D8967" t="s">
        <v>5006</v>
      </c>
      <c r="E8967" t="s">
        <v>150</v>
      </c>
      <c r="G8967" t="s">
        <v>8474</v>
      </c>
      <c r="H8967" t="s">
        <v>152</v>
      </c>
      <c r="I8967" s="1">
        <v>45261</v>
      </c>
      <c r="K8967" s="66">
        <v>0</v>
      </c>
      <c r="L8967" t="s">
        <v>92</v>
      </c>
      <c r="M8967" s="66">
        <v>776.78</v>
      </c>
      <c r="N8967" s="66">
        <v>0</v>
      </c>
      <c r="O8967" s="1"/>
    </row>
    <row r="8968" spans="1:15">
      <c r="A8968" t="s">
        <v>11</v>
      </c>
      <c r="B8968" t="s">
        <v>4417</v>
      </c>
      <c r="C8968" t="s">
        <v>9398</v>
      </c>
      <c r="D8968" t="s">
        <v>5006</v>
      </c>
      <c r="E8968" t="s">
        <v>150</v>
      </c>
      <c r="G8968" t="s">
        <v>8474</v>
      </c>
      <c r="H8968" t="s">
        <v>152</v>
      </c>
      <c r="I8968" s="1">
        <v>45261</v>
      </c>
      <c r="K8968" s="66">
        <v>0</v>
      </c>
      <c r="L8968" t="s">
        <v>92</v>
      </c>
      <c r="M8968" s="66">
        <v>15.54</v>
      </c>
      <c r="N8968" s="66">
        <v>0</v>
      </c>
      <c r="O8968" s="1"/>
    </row>
    <row r="8969" spans="1:15">
      <c r="A8969" t="s">
        <v>11</v>
      </c>
      <c r="B8969" t="s">
        <v>4417</v>
      </c>
      <c r="C8969" t="s">
        <v>9399</v>
      </c>
      <c r="D8969" t="s">
        <v>5006</v>
      </c>
      <c r="E8969" t="s">
        <v>150</v>
      </c>
      <c r="G8969" t="s">
        <v>8474</v>
      </c>
      <c r="H8969" t="s">
        <v>152</v>
      </c>
      <c r="I8969" s="1">
        <v>45261</v>
      </c>
      <c r="K8969" s="66">
        <v>0</v>
      </c>
      <c r="L8969" t="s">
        <v>92</v>
      </c>
      <c r="M8969" s="66">
        <v>5160.72</v>
      </c>
      <c r="N8969" s="66">
        <v>0</v>
      </c>
      <c r="O8969" s="1"/>
    </row>
    <row r="8970" spans="1:15">
      <c r="A8970" t="s">
        <v>11</v>
      </c>
      <c r="B8970" t="s">
        <v>4417</v>
      </c>
      <c r="C8970" t="s">
        <v>9400</v>
      </c>
      <c r="D8970" t="s">
        <v>5006</v>
      </c>
      <c r="E8970" t="s">
        <v>150</v>
      </c>
      <c r="G8970" t="s">
        <v>8474</v>
      </c>
      <c r="H8970" t="s">
        <v>152</v>
      </c>
      <c r="I8970" s="1">
        <v>45261</v>
      </c>
      <c r="K8970" s="66">
        <v>0</v>
      </c>
      <c r="L8970" t="s">
        <v>92</v>
      </c>
      <c r="M8970" s="66">
        <v>103.21</v>
      </c>
      <c r="N8970" s="66">
        <v>0</v>
      </c>
      <c r="O8970" s="1"/>
    </row>
    <row r="8971" spans="1:15">
      <c r="A8971" t="s">
        <v>11</v>
      </c>
      <c r="B8971" t="s">
        <v>4417</v>
      </c>
      <c r="C8971" t="s">
        <v>9401</v>
      </c>
      <c r="D8971" t="s">
        <v>5006</v>
      </c>
      <c r="E8971" t="s">
        <v>150</v>
      </c>
      <c r="G8971" t="s">
        <v>8474</v>
      </c>
      <c r="H8971" t="s">
        <v>152</v>
      </c>
      <c r="I8971" s="1">
        <v>45261</v>
      </c>
      <c r="K8971" s="66">
        <v>0</v>
      </c>
      <c r="L8971" t="s">
        <v>92</v>
      </c>
      <c r="M8971" s="66">
        <v>7767.87</v>
      </c>
      <c r="N8971" s="66">
        <v>0</v>
      </c>
      <c r="O8971" s="1"/>
    </row>
    <row r="8972" spans="1:15">
      <c r="A8972" t="s">
        <v>11</v>
      </c>
      <c r="B8972" t="s">
        <v>4417</v>
      </c>
      <c r="C8972" t="s">
        <v>9402</v>
      </c>
      <c r="D8972" t="s">
        <v>5006</v>
      </c>
      <c r="E8972" t="s">
        <v>150</v>
      </c>
      <c r="G8972" t="s">
        <v>8474</v>
      </c>
      <c r="H8972" t="s">
        <v>152</v>
      </c>
      <c r="I8972" s="1">
        <v>45261</v>
      </c>
      <c r="K8972" s="66">
        <v>0</v>
      </c>
      <c r="L8972" t="s">
        <v>92</v>
      </c>
      <c r="M8972" s="66">
        <v>155.36000000000001</v>
      </c>
      <c r="N8972" s="66">
        <v>0</v>
      </c>
      <c r="O8972" s="1"/>
    </row>
    <row r="8973" spans="1:15">
      <c r="A8973" t="s">
        <v>11</v>
      </c>
      <c r="B8973" t="s">
        <v>4417</v>
      </c>
      <c r="C8973" t="s">
        <v>9403</v>
      </c>
      <c r="D8973" t="s">
        <v>5006</v>
      </c>
      <c r="E8973" t="s">
        <v>150</v>
      </c>
      <c r="G8973" t="s">
        <v>8474</v>
      </c>
      <c r="H8973" t="s">
        <v>152</v>
      </c>
      <c r="I8973" s="1">
        <v>45261</v>
      </c>
      <c r="K8973" s="66">
        <v>0</v>
      </c>
      <c r="L8973" t="s">
        <v>92</v>
      </c>
      <c r="M8973" s="66">
        <v>21491.14</v>
      </c>
      <c r="N8973" s="66">
        <v>0</v>
      </c>
      <c r="O8973" s="1"/>
    </row>
    <row r="8974" spans="1:15">
      <c r="A8974" t="s">
        <v>11</v>
      </c>
      <c r="B8974" t="s">
        <v>4417</v>
      </c>
      <c r="C8974" t="s">
        <v>9404</v>
      </c>
      <c r="D8974" t="s">
        <v>5006</v>
      </c>
      <c r="E8974" t="s">
        <v>150</v>
      </c>
      <c r="G8974" t="s">
        <v>8474</v>
      </c>
      <c r="H8974" t="s">
        <v>152</v>
      </c>
      <c r="I8974" s="1">
        <v>45261</v>
      </c>
      <c r="K8974" s="66">
        <v>0</v>
      </c>
      <c r="L8974" t="s">
        <v>92</v>
      </c>
      <c r="M8974" s="66">
        <v>429.82</v>
      </c>
      <c r="N8974" s="66">
        <v>0</v>
      </c>
      <c r="O8974" s="1"/>
    </row>
    <row r="8975" spans="1:15">
      <c r="A8975" t="s">
        <v>11</v>
      </c>
      <c r="B8975" t="s">
        <v>4417</v>
      </c>
      <c r="C8975" t="s">
        <v>9345</v>
      </c>
      <c r="D8975" t="s">
        <v>5006</v>
      </c>
      <c r="E8975" t="s">
        <v>150</v>
      </c>
      <c r="G8975" t="s">
        <v>8474</v>
      </c>
      <c r="H8975" t="s">
        <v>152</v>
      </c>
      <c r="I8975" s="1">
        <v>45261</v>
      </c>
      <c r="K8975" s="66">
        <v>0</v>
      </c>
      <c r="L8975" t="s">
        <v>92</v>
      </c>
      <c r="M8975" s="66">
        <v>5000</v>
      </c>
      <c r="N8975" s="66">
        <v>0</v>
      </c>
      <c r="O8975" s="1"/>
    </row>
    <row r="8976" spans="1:15">
      <c r="A8976" t="s">
        <v>11</v>
      </c>
      <c r="B8976" t="s">
        <v>4423</v>
      </c>
      <c r="C8976" t="s">
        <v>9345</v>
      </c>
      <c r="D8976" t="s">
        <v>5006</v>
      </c>
      <c r="E8976" t="s">
        <v>150</v>
      </c>
      <c r="G8976" t="s">
        <v>8474</v>
      </c>
      <c r="H8976" t="s">
        <v>152</v>
      </c>
      <c r="I8976" s="1">
        <v>45261</v>
      </c>
      <c r="K8976" s="66">
        <v>0</v>
      </c>
      <c r="L8976" t="s">
        <v>92</v>
      </c>
      <c r="M8976" s="66">
        <v>300</v>
      </c>
      <c r="N8976" s="66">
        <v>0</v>
      </c>
      <c r="O8976" s="1"/>
    </row>
    <row r="8977" spans="1:15">
      <c r="A8977" t="s">
        <v>11</v>
      </c>
      <c r="B8977" t="s">
        <v>4423</v>
      </c>
      <c r="C8977" t="s">
        <v>9405</v>
      </c>
      <c r="D8977" t="s">
        <v>5006</v>
      </c>
      <c r="E8977" t="s">
        <v>150</v>
      </c>
      <c r="G8977" t="s">
        <v>8474</v>
      </c>
      <c r="H8977" t="s">
        <v>152</v>
      </c>
      <c r="I8977" s="1">
        <v>45261</v>
      </c>
      <c r="K8977" s="66">
        <v>0</v>
      </c>
      <c r="L8977" t="s">
        <v>92</v>
      </c>
      <c r="M8977" s="66">
        <v>-178.57</v>
      </c>
      <c r="N8977" s="66">
        <v>0</v>
      </c>
      <c r="O8977" s="1"/>
    </row>
    <row r="8978" spans="1:15">
      <c r="A8978" t="s">
        <v>11</v>
      </c>
      <c r="B8978" t="s">
        <v>4423</v>
      </c>
      <c r="C8978" t="s">
        <v>9405</v>
      </c>
      <c r="D8978" t="s">
        <v>5006</v>
      </c>
      <c r="E8978" t="s">
        <v>150</v>
      </c>
      <c r="G8978" t="s">
        <v>8474</v>
      </c>
      <c r="H8978" t="s">
        <v>152</v>
      </c>
      <c r="I8978" s="1">
        <v>45261</v>
      </c>
      <c r="K8978" s="66">
        <v>0</v>
      </c>
      <c r="L8978" t="s">
        <v>92</v>
      </c>
      <c r="M8978" s="66">
        <v>-203.57</v>
      </c>
      <c r="N8978" s="66">
        <v>0</v>
      </c>
      <c r="O8978" s="1"/>
    </row>
    <row r="8979" spans="1:15">
      <c r="A8979" t="s">
        <v>11</v>
      </c>
      <c r="B8979" t="s">
        <v>4423</v>
      </c>
      <c r="C8979" t="s">
        <v>9373</v>
      </c>
      <c r="D8979" t="s">
        <v>5006</v>
      </c>
      <c r="E8979" t="s">
        <v>150</v>
      </c>
      <c r="G8979" t="s">
        <v>8474</v>
      </c>
      <c r="H8979" t="s">
        <v>152</v>
      </c>
      <c r="I8979" s="1">
        <v>45261</v>
      </c>
      <c r="K8979" s="66">
        <v>0</v>
      </c>
      <c r="L8979" t="s">
        <v>92</v>
      </c>
      <c r="M8979" s="66">
        <v>1907.65</v>
      </c>
      <c r="N8979" s="66">
        <v>0</v>
      </c>
      <c r="O8979" s="1"/>
    </row>
    <row r="8980" spans="1:15">
      <c r="A8980" t="s">
        <v>11</v>
      </c>
      <c r="B8980" t="s">
        <v>4423</v>
      </c>
      <c r="C8980" t="s">
        <v>9373</v>
      </c>
      <c r="D8980" t="s">
        <v>5006</v>
      </c>
      <c r="E8980" t="s">
        <v>150</v>
      </c>
      <c r="G8980" t="s">
        <v>8474</v>
      </c>
      <c r="H8980" t="s">
        <v>152</v>
      </c>
      <c r="I8980" s="1">
        <v>45261</v>
      </c>
      <c r="K8980" s="66">
        <v>0</v>
      </c>
      <c r="L8980" t="s">
        <v>92</v>
      </c>
      <c r="M8980" s="66">
        <v>1907.65</v>
      </c>
      <c r="N8980" s="66">
        <v>0</v>
      </c>
      <c r="O8980" s="1"/>
    </row>
    <row r="8981" spans="1:15">
      <c r="A8981" t="s">
        <v>11</v>
      </c>
      <c r="B8981" t="s">
        <v>4423</v>
      </c>
      <c r="C8981" t="s">
        <v>9373</v>
      </c>
      <c r="D8981" t="s">
        <v>5006</v>
      </c>
      <c r="E8981" t="s">
        <v>150</v>
      </c>
      <c r="G8981" t="s">
        <v>8474</v>
      </c>
      <c r="H8981" t="s">
        <v>152</v>
      </c>
      <c r="I8981" s="1">
        <v>45261</v>
      </c>
      <c r="K8981" s="66">
        <v>0</v>
      </c>
      <c r="L8981" t="s">
        <v>92</v>
      </c>
      <c r="M8981" s="66">
        <v>1907.65</v>
      </c>
      <c r="N8981" s="66">
        <v>0</v>
      </c>
      <c r="O8981" s="1"/>
    </row>
    <row r="8982" spans="1:15">
      <c r="A8982" t="s">
        <v>11</v>
      </c>
      <c r="B8982" t="s">
        <v>4423</v>
      </c>
      <c r="C8982" t="s">
        <v>9373</v>
      </c>
      <c r="D8982" t="s">
        <v>5006</v>
      </c>
      <c r="E8982" t="s">
        <v>150</v>
      </c>
      <c r="G8982" t="s">
        <v>8474</v>
      </c>
      <c r="H8982" t="s">
        <v>152</v>
      </c>
      <c r="I8982" s="1">
        <v>45261</v>
      </c>
      <c r="K8982" s="66">
        <v>0</v>
      </c>
      <c r="L8982" t="s">
        <v>92</v>
      </c>
      <c r="M8982" s="66">
        <v>1907.65</v>
      </c>
      <c r="N8982" s="66">
        <v>0</v>
      </c>
      <c r="O8982" s="1"/>
    </row>
    <row r="8983" spans="1:15">
      <c r="A8983" t="s">
        <v>11</v>
      </c>
      <c r="B8983" t="s">
        <v>4423</v>
      </c>
      <c r="C8983" t="s">
        <v>9373</v>
      </c>
      <c r="D8983" t="s">
        <v>5006</v>
      </c>
      <c r="E8983" t="s">
        <v>150</v>
      </c>
      <c r="G8983" t="s">
        <v>8474</v>
      </c>
      <c r="H8983" t="s">
        <v>152</v>
      </c>
      <c r="I8983" s="1">
        <v>45261</v>
      </c>
      <c r="K8983" s="66">
        <v>0</v>
      </c>
      <c r="L8983" t="s">
        <v>92</v>
      </c>
      <c r="M8983" s="66">
        <v>1907.65</v>
      </c>
      <c r="N8983" s="66">
        <v>0</v>
      </c>
      <c r="O8983" s="1"/>
    </row>
    <row r="8984" spans="1:15">
      <c r="A8984" t="s">
        <v>11</v>
      </c>
      <c r="B8984" t="s">
        <v>4423</v>
      </c>
      <c r="C8984" t="s">
        <v>9373</v>
      </c>
      <c r="D8984" t="s">
        <v>5006</v>
      </c>
      <c r="E8984" t="s">
        <v>150</v>
      </c>
      <c r="G8984" t="s">
        <v>8474</v>
      </c>
      <c r="H8984" t="s">
        <v>152</v>
      </c>
      <c r="I8984" s="1">
        <v>45261</v>
      </c>
      <c r="K8984" s="66">
        <v>0</v>
      </c>
      <c r="L8984" t="s">
        <v>92</v>
      </c>
      <c r="M8984" s="66">
        <v>1907.65</v>
      </c>
      <c r="N8984" s="66">
        <v>0</v>
      </c>
      <c r="O8984" s="1"/>
    </row>
    <row r="8985" spans="1:15">
      <c r="A8985" t="s">
        <v>11</v>
      </c>
      <c r="B8985" t="s">
        <v>4423</v>
      </c>
      <c r="C8985" t="s">
        <v>9406</v>
      </c>
      <c r="D8985" t="s">
        <v>5006</v>
      </c>
      <c r="E8985" t="s">
        <v>150</v>
      </c>
      <c r="G8985" t="s">
        <v>8474</v>
      </c>
      <c r="H8985" t="s">
        <v>152</v>
      </c>
      <c r="I8985" s="1">
        <v>45261</v>
      </c>
      <c r="K8985" s="66">
        <v>0</v>
      </c>
      <c r="L8985" t="s">
        <v>92</v>
      </c>
      <c r="M8985" s="66">
        <v>6414.61</v>
      </c>
      <c r="N8985" s="66">
        <v>0</v>
      </c>
      <c r="O8985" s="1"/>
    </row>
    <row r="8986" spans="1:15">
      <c r="A8986" t="s">
        <v>11</v>
      </c>
      <c r="B8986" t="s">
        <v>4423</v>
      </c>
      <c r="C8986" t="s">
        <v>9373</v>
      </c>
      <c r="D8986" t="s">
        <v>5006</v>
      </c>
      <c r="E8986" t="s">
        <v>150</v>
      </c>
      <c r="G8986" t="s">
        <v>8474</v>
      </c>
      <c r="H8986" t="s">
        <v>152</v>
      </c>
      <c r="I8986" s="1">
        <v>45261</v>
      </c>
      <c r="K8986" s="66">
        <v>0</v>
      </c>
      <c r="L8986" t="s">
        <v>92</v>
      </c>
      <c r="M8986" s="66">
        <v>1907.65</v>
      </c>
      <c r="N8986" s="66">
        <v>0</v>
      </c>
      <c r="O8986" s="1"/>
    </row>
    <row r="8987" spans="1:15">
      <c r="A8987" t="s">
        <v>11</v>
      </c>
      <c r="B8987" t="s">
        <v>4423</v>
      </c>
      <c r="C8987" t="s">
        <v>9373</v>
      </c>
      <c r="D8987" t="s">
        <v>5006</v>
      </c>
      <c r="E8987" t="s">
        <v>150</v>
      </c>
      <c r="G8987" t="s">
        <v>8474</v>
      </c>
      <c r="H8987" t="s">
        <v>152</v>
      </c>
      <c r="I8987" s="1">
        <v>45261</v>
      </c>
      <c r="K8987" s="66">
        <v>0</v>
      </c>
      <c r="L8987" t="s">
        <v>92</v>
      </c>
      <c r="M8987" s="66">
        <v>1907.65</v>
      </c>
      <c r="N8987" s="66">
        <v>0</v>
      </c>
      <c r="O8987" s="1"/>
    </row>
    <row r="8988" spans="1:15">
      <c r="A8988" t="s">
        <v>11</v>
      </c>
      <c r="B8988" t="s">
        <v>4423</v>
      </c>
      <c r="C8988" t="s">
        <v>9345</v>
      </c>
      <c r="D8988" t="s">
        <v>5006</v>
      </c>
      <c r="E8988" t="s">
        <v>150</v>
      </c>
      <c r="G8988" t="s">
        <v>8474</v>
      </c>
      <c r="H8988" t="s">
        <v>152</v>
      </c>
      <c r="I8988" s="1">
        <v>45261</v>
      </c>
      <c r="K8988" s="66">
        <v>0</v>
      </c>
      <c r="L8988" t="s">
        <v>92</v>
      </c>
      <c r="M8988" s="66">
        <v>12000</v>
      </c>
      <c r="N8988" s="66">
        <v>0</v>
      </c>
      <c r="O8988" s="1"/>
    </row>
    <row r="8989" spans="1:15">
      <c r="A8989" t="s">
        <v>11</v>
      </c>
      <c r="B8989" t="s">
        <v>4423</v>
      </c>
      <c r="C8989" t="s">
        <v>9345</v>
      </c>
      <c r="D8989" t="s">
        <v>5006</v>
      </c>
      <c r="E8989" t="s">
        <v>150</v>
      </c>
      <c r="G8989" t="s">
        <v>8474</v>
      </c>
      <c r="H8989" t="s">
        <v>152</v>
      </c>
      <c r="I8989" s="1">
        <v>45261</v>
      </c>
      <c r="K8989" s="66">
        <v>0</v>
      </c>
      <c r="L8989" t="s">
        <v>92</v>
      </c>
      <c r="M8989" s="66">
        <v>300</v>
      </c>
      <c r="N8989" s="66">
        <v>0</v>
      </c>
      <c r="O8989" s="1"/>
    </row>
    <row r="8990" spans="1:15">
      <c r="A8990" t="s">
        <v>11</v>
      </c>
      <c r="B8990" t="s">
        <v>4423</v>
      </c>
      <c r="C8990" t="s">
        <v>9407</v>
      </c>
      <c r="D8990" t="s">
        <v>5006</v>
      </c>
      <c r="E8990" t="s">
        <v>150</v>
      </c>
      <c r="G8990" t="s">
        <v>8474</v>
      </c>
      <c r="H8990" t="s">
        <v>152</v>
      </c>
      <c r="I8990" s="1">
        <v>45261</v>
      </c>
      <c r="K8990" s="66">
        <v>0</v>
      </c>
      <c r="L8990" t="s">
        <v>92</v>
      </c>
      <c r="M8990" s="66">
        <v>6214.29</v>
      </c>
      <c r="N8990" s="66">
        <v>0</v>
      </c>
      <c r="O8990" s="1"/>
    </row>
    <row r="8991" spans="1:15">
      <c r="A8991" t="s">
        <v>11</v>
      </c>
      <c r="B8991" t="s">
        <v>4423</v>
      </c>
      <c r="C8991" t="s">
        <v>9408</v>
      </c>
      <c r="D8991" t="s">
        <v>5006</v>
      </c>
      <c r="E8991" t="s">
        <v>150</v>
      </c>
      <c r="G8991" t="s">
        <v>8474</v>
      </c>
      <c r="H8991" t="s">
        <v>152</v>
      </c>
      <c r="I8991" s="1">
        <v>45261</v>
      </c>
      <c r="K8991" s="66">
        <v>0</v>
      </c>
      <c r="L8991" t="s">
        <v>92</v>
      </c>
      <c r="M8991" s="66">
        <v>124.29</v>
      </c>
      <c r="N8991" s="66">
        <v>0</v>
      </c>
      <c r="O8991" s="1"/>
    </row>
    <row r="8992" spans="1:15">
      <c r="A8992" t="s">
        <v>11</v>
      </c>
      <c r="B8992" t="s">
        <v>4423</v>
      </c>
      <c r="C8992" t="s">
        <v>9409</v>
      </c>
      <c r="D8992" t="s">
        <v>5006</v>
      </c>
      <c r="E8992" t="s">
        <v>150</v>
      </c>
      <c r="G8992" t="s">
        <v>8474</v>
      </c>
      <c r="H8992" t="s">
        <v>152</v>
      </c>
      <c r="I8992" s="1">
        <v>45261</v>
      </c>
      <c r="K8992" s="66">
        <v>0</v>
      </c>
      <c r="L8992" t="s">
        <v>92</v>
      </c>
      <c r="M8992" s="66">
        <v>2700</v>
      </c>
      <c r="N8992" s="66">
        <v>0</v>
      </c>
      <c r="O8992" s="1"/>
    </row>
    <row r="8993" spans="1:15">
      <c r="A8993" t="s">
        <v>11</v>
      </c>
      <c r="B8993" t="s">
        <v>4423</v>
      </c>
      <c r="C8993" t="s">
        <v>9409</v>
      </c>
      <c r="D8993" t="s">
        <v>5006</v>
      </c>
      <c r="E8993" t="s">
        <v>150</v>
      </c>
      <c r="G8993" t="s">
        <v>8474</v>
      </c>
      <c r="H8993" t="s">
        <v>152</v>
      </c>
      <c r="I8993" s="1">
        <v>45261</v>
      </c>
      <c r="K8993" s="66">
        <v>0</v>
      </c>
      <c r="L8993" t="s">
        <v>92</v>
      </c>
      <c r="M8993" s="66">
        <v>-2700</v>
      </c>
      <c r="N8993" s="66">
        <v>0</v>
      </c>
      <c r="O8993" s="1"/>
    </row>
    <row r="8994" spans="1:15">
      <c r="A8994" t="s">
        <v>11</v>
      </c>
      <c r="B8994" t="s">
        <v>4423</v>
      </c>
      <c r="C8994" t="s">
        <v>9409</v>
      </c>
      <c r="D8994" t="s">
        <v>5006</v>
      </c>
      <c r="E8994" t="s">
        <v>150</v>
      </c>
      <c r="G8994" t="s">
        <v>8474</v>
      </c>
      <c r="H8994" t="s">
        <v>152</v>
      </c>
      <c r="I8994" s="1">
        <v>45261</v>
      </c>
      <c r="K8994" s="66">
        <v>0</v>
      </c>
      <c r="L8994" t="s">
        <v>92</v>
      </c>
      <c r="M8994" s="66">
        <v>1350</v>
      </c>
      <c r="N8994" s="66">
        <v>0</v>
      </c>
      <c r="O8994" s="1"/>
    </row>
    <row r="8995" spans="1:15">
      <c r="A8995" t="s">
        <v>11</v>
      </c>
      <c r="B8995" t="s">
        <v>4423</v>
      </c>
      <c r="C8995" t="s">
        <v>9409</v>
      </c>
      <c r="D8995" t="s">
        <v>5006</v>
      </c>
      <c r="E8995" t="s">
        <v>150</v>
      </c>
      <c r="G8995" t="s">
        <v>8474</v>
      </c>
      <c r="H8995" t="s">
        <v>152</v>
      </c>
      <c r="I8995" s="1">
        <v>45261</v>
      </c>
      <c r="K8995" s="66">
        <v>0</v>
      </c>
      <c r="L8995" t="s">
        <v>92</v>
      </c>
      <c r="M8995" s="66">
        <v>1350</v>
      </c>
      <c r="N8995" s="66">
        <v>0</v>
      </c>
      <c r="O8995" s="1"/>
    </row>
    <row r="8996" spans="1:15">
      <c r="A8996" t="s">
        <v>11</v>
      </c>
      <c r="B8996" t="s">
        <v>4423</v>
      </c>
      <c r="C8996" t="s">
        <v>9410</v>
      </c>
      <c r="D8996" t="s">
        <v>5006</v>
      </c>
      <c r="E8996" t="s">
        <v>150</v>
      </c>
      <c r="G8996" t="s">
        <v>8474</v>
      </c>
      <c r="H8996" t="s">
        <v>152</v>
      </c>
      <c r="I8996" s="1">
        <v>45261</v>
      </c>
      <c r="K8996" s="66">
        <v>0</v>
      </c>
      <c r="L8996" t="s">
        <v>92</v>
      </c>
      <c r="M8996" s="66">
        <v>1350</v>
      </c>
      <c r="N8996" s="66">
        <v>0</v>
      </c>
      <c r="O8996" s="1"/>
    </row>
    <row r="8997" spans="1:15">
      <c r="A8997" t="s">
        <v>11</v>
      </c>
      <c r="B8997" t="s">
        <v>4423</v>
      </c>
      <c r="C8997" t="s">
        <v>9410</v>
      </c>
      <c r="D8997" t="s">
        <v>5006</v>
      </c>
      <c r="E8997" t="s">
        <v>150</v>
      </c>
      <c r="G8997" t="s">
        <v>8474</v>
      </c>
      <c r="H8997" t="s">
        <v>152</v>
      </c>
      <c r="I8997" s="1">
        <v>45261</v>
      </c>
      <c r="K8997" s="66">
        <v>0</v>
      </c>
      <c r="L8997" t="s">
        <v>92</v>
      </c>
      <c r="M8997" s="66">
        <v>-1296</v>
      </c>
      <c r="N8997" s="66">
        <v>0</v>
      </c>
      <c r="O8997" s="1"/>
    </row>
    <row r="8998" spans="1:15">
      <c r="A8998" t="s">
        <v>11</v>
      </c>
      <c r="B8998" t="s">
        <v>4423</v>
      </c>
      <c r="C8998" t="s">
        <v>9411</v>
      </c>
      <c r="D8998" t="s">
        <v>5006</v>
      </c>
      <c r="E8998" t="s">
        <v>150</v>
      </c>
      <c r="G8998" t="s">
        <v>8474</v>
      </c>
      <c r="H8998" t="s">
        <v>152</v>
      </c>
      <c r="I8998" s="1">
        <v>45261</v>
      </c>
      <c r="K8998" s="66">
        <v>0</v>
      </c>
      <c r="L8998" t="s">
        <v>92</v>
      </c>
      <c r="M8998" s="66">
        <v>1553.57</v>
      </c>
      <c r="N8998" s="66">
        <v>0</v>
      </c>
      <c r="O8998" s="1"/>
    </row>
    <row r="8999" spans="1:15">
      <c r="A8999" t="s">
        <v>11</v>
      </c>
      <c r="B8999" t="s">
        <v>4423</v>
      </c>
      <c r="C8999" t="s">
        <v>9412</v>
      </c>
      <c r="D8999" t="s">
        <v>5006</v>
      </c>
      <c r="E8999" t="s">
        <v>150</v>
      </c>
      <c r="G8999" t="s">
        <v>8474</v>
      </c>
      <c r="H8999" t="s">
        <v>152</v>
      </c>
      <c r="I8999" s="1">
        <v>45261</v>
      </c>
      <c r="K8999" s="66">
        <v>0</v>
      </c>
      <c r="L8999" t="s">
        <v>92</v>
      </c>
      <c r="M8999" s="66">
        <v>31.07</v>
      </c>
      <c r="N8999" s="66">
        <v>0</v>
      </c>
      <c r="O8999" s="1"/>
    </row>
    <row r="9000" spans="1:15">
      <c r="A9000" t="s">
        <v>11</v>
      </c>
      <c r="B9000" t="s">
        <v>4423</v>
      </c>
      <c r="C9000" t="s">
        <v>9413</v>
      </c>
      <c r="D9000" t="s">
        <v>5006</v>
      </c>
      <c r="E9000" t="s">
        <v>150</v>
      </c>
      <c r="G9000" t="s">
        <v>8474</v>
      </c>
      <c r="H9000" t="s">
        <v>152</v>
      </c>
      <c r="I9000" s="1">
        <v>45261</v>
      </c>
      <c r="K9000" s="66">
        <v>0</v>
      </c>
      <c r="L9000" t="s">
        <v>92</v>
      </c>
      <c r="M9000" s="66">
        <v>10875.75</v>
      </c>
      <c r="N9000" s="66">
        <v>0</v>
      </c>
      <c r="O9000" s="1"/>
    </row>
    <row r="9001" spans="1:15">
      <c r="A9001" t="s">
        <v>11</v>
      </c>
      <c r="B9001" t="s">
        <v>4423</v>
      </c>
      <c r="C9001" t="s">
        <v>9414</v>
      </c>
      <c r="D9001" t="s">
        <v>5006</v>
      </c>
      <c r="E9001" t="s">
        <v>150</v>
      </c>
      <c r="G9001" t="s">
        <v>8474</v>
      </c>
      <c r="H9001" t="s">
        <v>152</v>
      </c>
      <c r="I9001" s="1">
        <v>45261</v>
      </c>
      <c r="K9001" s="66">
        <v>0</v>
      </c>
      <c r="L9001" t="s">
        <v>92</v>
      </c>
      <c r="M9001" s="66">
        <v>217.52</v>
      </c>
      <c r="N9001" s="66">
        <v>0</v>
      </c>
      <c r="O9001" s="1"/>
    </row>
    <row r="9002" spans="1:15">
      <c r="A9002" t="s">
        <v>11</v>
      </c>
      <c r="B9002" t="s">
        <v>4423</v>
      </c>
      <c r="C9002" t="s">
        <v>9345</v>
      </c>
      <c r="D9002" t="s">
        <v>5006</v>
      </c>
      <c r="E9002" t="s">
        <v>150</v>
      </c>
      <c r="G9002" t="s">
        <v>8474</v>
      </c>
      <c r="H9002" t="s">
        <v>152</v>
      </c>
      <c r="I9002" s="1">
        <v>45261</v>
      </c>
      <c r="K9002" s="66">
        <v>0</v>
      </c>
      <c r="L9002" t="s">
        <v>92</v>
      </c>
      <c r="M9002" s="66">
        <v>8000</v>
      </c>
      <c r="N9002" s="66">
        <v>0</v>
      </c>
      <c r="O9002" s="1"/>
    </row>
    <row r="9003" spans="1:15">
      <c r="A9003" t="s">
        <v>11</v>
      </c>
      <c r="B9003" t="s">
        <v>4423</v>
      </c>
      <c r="C9003" t="s">
        <v>9345</v>
      </c>
      <c r="D9003" t="s">
        <v>5006</v>
      </c>
      <c r="E9003" t="s">
        <v>150</v>
      </c>
      <c r="G9003" t="s">
        <v>8474</v>
      </c>
      <c r="H9003" t="s">
        <v>152</v>
      </c>
      <c r="I9003" s="1">
        <v>45261</v>
      </c>
      <c r="K9003" s="66">
        <v>0</v>
      </c>
      <c r="L9003" t="s">
        <v>92</v>
      </c>
      <c r="M9003" s="66">
        <v>150</v>
      </c>
      <c r="N9003" s="66">
        <v>0</v>
      </c>
      <c r="O9003" s="1"/>
    </row>
    <row r="9004" spans="1:15">
      <c r="A9004" t="s">
        <v>11</v>
      </c>
      <c r="B9004" t="s">
        <v>4423</v>
      </c>
      <c r="C9004" t="s">
        <v>9415</v>
      </c>
      <c r="D9004" t="s">
        <v>5006</v>
      </c>
      <c r="E9004" t="s">
        <v>150</v>
      </c>
      <c r="G9004" t="s">
        <v>8474</v>
      </c>
      <c r="H9004" t="s">
        <v>152</v>
      </c>
      <c r="I9004" s="1">
        <v>45261</v>
      </c>
      <c r="K9004" s="66">
        <v>0</v>
      </c>
      <c r="L9004" t="s">
        <v>92</v>
      </c>
      <c r="M9004" s="66">
        <v>-1571.42</v>
      </c>
      <c r="N9004" s="66">
        <v>0</v>
      </c>
      <c r="O9004" s="1"/>
    </row>
    <row r="9005" spans="1:15">
      <c r="A9005" t="s">
        <v>11</v>
      </c>
      <c r="B9005" t="s">
        <v>4423</v>
      </c>
      <c r="C9005" t="s">
        <v>9415</v>
      </c>
      <c r="D9005" t="s">
        <v>5006</v>
      </c>
      <c r="E9005" t="s">
        <v>150</v>
      </c>
      <c r="G9005" t="s">
        <v>8474</v>
      </c>
      <c r="H9005" t="s">
        <v>152</v>
      </c>
      <c r="I9005" s="1">
        <v>45261</v>
      </c>
      <c r="K9005" s="66">
        <v>0</v>
      </c>
      <c r="L9005" t="s">
        <v>92</v>
      </c>
      <c r="M9005" s="66">
        <v>-21.43</v>
      </c>
      <c r="N9005" s="66">
        <v>0</v>
      </c>
      <c r="O9005" s="1"/>
    </row>
    <row r="9006" spans="1:15">
      <c r="A9006" t="s">
        <v>11</v>
      </c>
      <c r="B9006" t="s">
        <v>4423</v>
      </c>
      <c r="C9006" t="s">
        <v>9373</v>
      </c>
      <c r="D9006" t="s">
        <v>5006</v>
      </c>
      <c r="E9006" t="s">
        <v>150</v>
      </c>
      <c r="G9006" t="s">
        <v>8474</v>
      </c>
      <c r="H9006" t="s">
        <v>152</v>
      </c>
      <c r="I9006" s="1">
        <v>45261</v>
      </c>
      <c r="K9006" s="66">
        <v>0</v>
      </c>
      <c r="L9006" t="s">
        <v>92</v>
      </c>
      <c r="M9006" s="66">
        <v>5414.61</v>
      </c>
      <c r="N9006" s="66">
        <v>0</v>
      </c>
      <c r="O9006" s="1"/>
    </row>
    <row r="9007" spans="1:15">
      <c r="A9007" t="s">
        <v>11</v>
      </c>
      <c r="B9007" t="s">
        <v>4423</v>
      </c>
      <c r="C9007" t="s">
        <v>9373</v>
      </c>
      <c r="D9007" t="s">
        <v>5006</v>
      </c>
      <c r="E9007" t="s">
        <v>150</v>
      </c>
      <c r="G9007" t="s">
        <v>8474</v>
      </c>
      <c r="H9007" t="s">
        <v>152</v>
      </c>
      <c r="I9007" s="1">
        <v>45261</v>
      </c>
      <c r="K9007" s="66">
        <v>0</v>
      </c>
      <c r="L9007" t="s">
        <v>92</v>
      </c>
      <c r="M9007" s="66">
        <v>5414.61</v>
      </c>
      <c r="N9007" s="66">
        <v>0</v>
      </c>
      <c r="O9007" s="1"/>
    </row>
    <row r="9008" spans="1:15">
      <c r="A9008" t="s">
        <v>11</v>
      </c>
      <c r="B9008" t="s">
        <v>4423</v>
      </c>
      <c r="C9008" t="s">
        <v>9373</v>
      </c>
      <c r="D9008" t="s">
        <v>5006</v>
      </c>
      <c r="E9008" t="s">
        <v>150</v>
      </c>
      <c r="G9008" t="s">
        <v>8474</v>
      </c>
      <c r="H9008" t="s">
        <v>152</v>
      </c>
      <c r="I9008" s="1">
        <v>45261</v>
      </c>
      <c r="K9008" s="66">
        <v>0</v>
      </c>
      <c r="L9008" t="s">
        <v>92</v>
      </c>
      <c r="M9008" s="66">
        <v>676.67</v>
      </c>
      <c r="N9008" s="66">
        <v>0</v>
      </c>
      <c r="O9008" s="1"/>
    </row>
    <row r="9009" spans="1:15">
      <c r="A9009" t="s">
        <v>11</v>
      </c>
      <c r="B9009" t="s">
        <v>4423</v>
      </c>
      <c r="C9009" t="s">
        <v>9373</v>
      </c>
      <c r="D9009" t="s">
        <v>5006</v>
      </c>
      <c r="E9009" t="s">
        <v>150</v>
      </c>
      <c r="G9009" t="s">
        <v>8474</v>
      </c>
      <c r="H9009" t="s">
        <v>152</v>
      </c>
      <c r="I9009" s="1">
        <v>45261</v>
      </c>
      <c r="K9009" s="66">
        <v>0</v>
      </c>
      <c r="L9009" t="s">
        <v>92</v>
      </c>
      <c r="M9009" s="66">
        <v>676.67</v>
      </c>
      <c r="N9009" s="66">
        <v>0</v>
      </c>
      <c r="O9009" s="1"/>
    </row>
    <row r="9010" spans="1:15">
      <c r="A9010" t="s">
        <v>11</v>
      </c>
      <c r="B9010" t="s">
        <v>4423</v>
      </c>
      <c r="C9010" t="s">
        <v>9373</v>
      </c>
      <c r="D9010" t="s">
        <v>5006</v>
      </c>
      <c r="E9010" t="s">
        <v>150</v>
      </c>
      <c r="G9010" t="s">
        <v>8474</v>
      </c>
      <c r="H9010" t="s">
        <v>152</v>
      </c>
      <c r="I9010" s="1">
        <v>45261</v>
      </c>
      <c r="K9010" s="66">
        <v>0</v>
      </c>
      <c r="L9010" t="s">
        <v>92</v>
      </c>
      <c r="M9010" s="66">
        <v>5616.63</v>
      </c>
      <c r="N9010" s="66">
        <v>0</v>
      </c>
      <c r="O9010" s="1"/>
    </row>
    <row r="9011" spans="1:15">
      <c r="A9011" t="s">
        <v>11</v>
      </c>
      <c r="B9011" t="s">
        <v>4423</v>
      </c>
      <c r="C9011" t="s">
        <v>9373</v>
      </c>
      <c r="D9011" t="s">
        <v>5006</v>
      </c>
      <c r="E9011" t="s">
        <v>150</v>
      </c>
      <c r="G9011" t="s">
        <v>8474</v>
      </c>
      <c r="H9011" t="s">
        <v>152</v>
      </c>
      <c r="I9011" s="1">
        <v>45261</v>
      </c>
      <c r="K9011" s="66">
        <v>0</v>
      </c>
      <c r="L9011" t="s">
        <v>92</v>
      </c>
      <c r="M9011" s="66">
        <v>702</v>
      </c>
      <c r="N9011" s="66">
        <v>0</v>
      </c>
      <c r="O9011" s="1"/>
    </row>
    <row r="9012" spans="1:15">
      <c r="A9012" t="s">
        <v>11</v>
      </c>
      <c r="B9012" t="s">
        <v>4423</v>
      </c>
      <c r="C9012" t="s">
        <v>9373</v>
      </c>
      <c r="D9012" t="s">
        <v>5006</v>
      </c>
      <c r="E9012" t="s">
        <v>150</v>
      </c>
      <c r="G9012" t="s">
        <v>8474</v>
      </c>
      <c r="H9012" t="s">
        <v>152</v>
      </c>
      <c r="I9012" s="1">
        <v>45261</v>
      </c>
      <c r="K9012" s="66">
        <v>0</v>
      </c>
      <c r="L9012" t="s">
        <v>92</v>
      </c>
      <c r="M9012" s="66">
        <v>5616.63</v>
      </c>
      <c r="N9012" s="66">
        <v>0</v>
      </c>
      <c r="O9012" s="1"/>
    </row>
    <row r="9013" spans="1:15">
      <c r="A9013" t="s">
        <v>11</v>
      </c>
      <c r="B9013" t="s">
        <v>4423</v>
      </c>
      <c r="C9013" t="s">
        <v>9373</v>
      </c>
      <c r="D9013" t="s">
        <v>5006</v>
      </c>
      <c r="E9013" t="s">
        <v>150</v>
      </c>
      <c r="G9013" t="s">
        <v>8474</v>
      </c>
      <c r="H9013" t="s">
        <v>152</v>
      </c>
      <c r="I9013" s="1">
        <v>45261</v>
      </c>
      <c r="K9013" s="66">
        <v>0</v>
      </c>
      <c r="L9013" t="s">
        <v>92</v>
      </c>
      <c r="M9013" s="66">
        <v>702</v>
      </c>
      <c r="N9013" s="66">
        <v>0</v>
      </c>
      <c r="O9013" s="1"/>
    </row>
    <row r="9014" spans="1:15">
      <c r="A9014" t="s">
        <v>11</v>
      </c>
      <c r="B9014" t="s">
        <v>4423</v>
      </c>
      <c r="C9014" t="s">
        <v>9373</v>
      </c>
      <c r="D9014" t="s">
        <v>5006</v>
      </c>
      <c r="E9014" t="s">
        <v>150</v>
      </c>
      <c r="G9014" t="s">
        <v>8474</v>
      </c>
      <c r="H9014" t="s">
        <v>152</v>
      </c>
      <c r="I9014" s="1">
        <v>45261</v>
      </c>
      <c r="K9014" s="66">
        <v>0</v>
      </c>
      <c r="L9014" t="s">
        <v>92</v>
      </c>
      <c r="M9014" s="66">
        <v>-5616.63</v>
      </c>
      <c r="N9014" s="66">
        <v>0</v>
      </c>
      <c r="O9014" s="1"/>
    </row>
    <row r="9015" spans="1:15">
      <c r="A9015" t="s">
        <v>11</v>
      </c>
      <c r="B9015" t="s">
        <v>4423</v>
      </c>
      <c r="C9015" t="s">
        <v>9373</v>
      </c>
      <c r="D9015" t="s">
        <v>5006</v>
      </c>
      <c r="E9015" t="s">
        <v>150</v>
      </c>
      <c r="G9015" t="s">
        <v>8474</v>
      </c>
      <c r="H9015" t="s">
        <v>152</v>
      </c>
      <c r="I9015" s="1">
        <v>45261</v>
      </c>
      <c r="K9015" s="66">
        <v>0</v>
      </c>
      <c r="L9015" t="s">
        <v>92</v>
      </c>
      <c r="M9015" s="66">
        <v>-702</v>
      </c>
      <c r="N9015" s="66">
        <v>0</v>
      </c>
      <c r="O9015" s="1"/>
    </row>
    <row r="9016" spans="1:15">
      <c r="A9016" t="s">
        <v>11</v>
      </c>
      <c r="B9016" t="s">
        <v>4423</v>
      </c>
      <c r="C9016" t="s">
        <v>9373</v>
      </c>
      <c r="D9016" t="s">
        <v>5006</v>
      </c>
      <c r="E9016" t="s">
        <v>150</v>
      </c>
      <c r="G9016" t="s">
        <v>8474</v>
      </c>
      <c r="H9016" t="s">
        <v>152</v>
      </c>
      <c r="I9016" s="1">
        <v>45261</v>
      </c>
      <c r="K9016" s="66">
        <v>0</v>
      </c>
      <c r="L9016" t="s">
        <v>92</v>
      </c>
      <c r="M9016" s="66">
        <v>-5616.63</v>
      </c>
      <c r="N9016" s="66">
        <v>0</v>
      </c>
      <c r="O9016" s="1"/>
    </row>
    <row r="9017" spans="1:15">
      <c r="A9017" t="s">
        <v>11</v>
      </c>
      <c r="B9017" t="s">
        <v>4423</v>
      </c>
      <c r="C9017" t="s">
        <v>9373</v>
      </c>
      <c r="D9017" t="s">
        <v>5006</v>
      </c>
      <c r="E9017" t="s">
        <v>150</v>
      </c>
      <c r="G9017" t="s">
        <v>8474</v>
      </c>
      <c r="H9017" t="s">
        <v>152</v>
      </c>
      <c r="I9017" s="1">
        <v>45261</v>
      </c>
      <c r="K9017" s="66">
        <v>0</v>
      </c>
      <c r="L9017" t="s">
        <v>92</v>
      </c>
      <c r="M9017" s="66">
        <v>-702</v>
      </c>
      <c r="N9017" s="66">
        <v>0</v>
      </c>
      <c r="O9017" s="1"/>
    </row>
    <row r="9018" spans="1:15">
      <c r="A9018" t="s">
        <v>11</v>
      </c>
      <c r="B9018" t="s">
        <v>4423</v>
      </c>
      <c r="C9018" t="s">
        <v>9373</v>
      </c>
      <c r="D9018" t="s">
        <v>5006</v>
      </c>
      <c r="E9018" t="s">
        <v>150</v>
      </c>
      <c r="G9018" t="s">
        <v>8474</v>
      </c>
      <c r="H9018" t="s">
        <v>152</v>
      </c>
      <c r="I9018" s="1">
        <v>45261</v>
      </c>
      <c r="K9018" s="66">
        <v>0</v>
      </c>
      <c r="L9018" t="s">
        <v>92</v>
      </c>
      <c r="M9018" s="66">
        <v>5616.63</v>
      </c>
      <c r="N9018" s="66">
        <v>0</v>
      </c>
      <c r="O9018" s="1"/>
    </row>
    <row r="9019" spans="1:15">
      <c r="A9019" t="s">
        <v>11</v>
      </c>
      <c r="B9019" t="s">
        <v>4423</v>
      </c>
      <c r="C9019" t="s">
        <v>9373</v>
      </c>
      <c r="D9019" t="s">
        <v>5006</v>
      </c>
      <c r="E9019" t="s">
        <v>150</v>
      </c>
      <c r="G9019" t="s">
        <v>8474</v>
      </c>
      <c r="H9019" t="s">
        <v>152</v>
      </c>
      <c r="I9019" s="1">
        <v>45261</v>
      </c>
      <c r="K9019" s="66">
        <v>0</v>
      </c>
      <c r="L9019" t="s">
        <v>92</v>
      </c>
      <c r="M9019" s="66">
        <v>702</v>
      </c>
      <c r="N9019" s="66">
        <v>0</v>
      </c>
      <c r="O9019" s="1"/>
    </row>
    <row r="9020" spans="1:15">
      <c r="A9020" t="s">
        <v>11</v>
      </c>
      <c r="B9020" t="s">
        <v>4423</v>
      </c>
      <c r="C9020" t="s">
        <v>9416</v>
      </c>
      <c r="D9020" t="s">
        <v>5006</v>
      </c>
      <c r="E9020" t="s">
        <v>150</v>
      </c>
      <c r="G9020" t="s">
        <v>8474</v>
      </c>
      <c r="H9020" t="s">
        <v>152</v>
      </c>
      <c r="I9020" s="1">
        <v>45261</v>
      </c>
      <c r="K9020" s="66">
        <v>0</v>
      </c>
      <c r="L9020" t="s">
        <v>92</v>
      </c>
      <c r="M9020" s="66">
        <v>-0.95</v>
      </c>
      <c r="N9020" s="66">
        <v>0</v>
      </c>
      <c r="O9020" s="1"/>
    </row>
    <row r="9021" spans="1:15">
      <c r="A9021" t="s">
        <v>11</v>
      </c>
      <c r="B9021" t="s">
        <v>4423</v>
      </c>
      <c r="C9021" t="s">
        <v>9416</v>
      </c>
      <c r="D9021" t="s">
        <v>5006</v>
      </c>
      <c r="E9021" t="s">
        <v>150</v>
      </c>
      <c r="G9021" t="s">
        <v>8474</v>
      </c>
      <c r="H9021" t="s">
        <v>152</v>
      </c>
      <c r="I9021" s="1">
        <v>45261</v>
      </c>
      <c r="K9021" s="66">
        <v>0</v>
      </c>
      <c r="L9021" t="s">
        <v>92</v>
      </c>
      <c r="M9021" s="66">
        <v>0.95</v>
      </c>
      <c r="N9021" s="66">
        <v>0</v>
      </c>
      <c r="O9021" s="1"/>
    </row>
    <row r="9022" spans="1:15">
      <c r="A9022" t="s">
        <v>11</v>
      </c>
      <c r="B9022" t="s">
        <v>4423</v>
      </c>
      <c r="C9022" t="s">
        <v>9373</v>
      </c>
      <c r="D9022" t="s">
        <v>5006</v>
      </c>
      <c r="E9022" t="s">
        <v>150</v>
      </c>
      <c r="G9022" t="s">
        <v>8474</v>
      </c>
      <c r="H9022" t="s">
        <v>152</v>
      </c>
      <c r="I9022" s="1">
        <v>45261</v>
      </c>
      <c r="K9022" s="66">
        <v>0</v>
      </c>
      <c r="L9022" t="s">
        <v>92</v>
      </c>
      <c r="M9022" s="66">
        <v>5616.63</v>
      </c>
      <c r="N9022" s="66">
        <v>0</v>
      </c>
      <c r="O9022" s="1"/>
    </row>
    <row r="9023" spans="1:15">
      <c r="A9023" t="s">
        <v>11</v>
      </c>
      <c r="B9023" t="s">
        <v>4423</v>
      </c>
      <c r="C9023" t="s">
        <v>9373</v>
      </c>
      <c r="D9023" t="s">
        <v>5006</v>
      </c>
      <c r="E9023" t="s">
        <v>150</v>
      </c>
      <c r="G9023" t="s">
        <v>8474</v>
      </c>
      <c r="H9023" t="s">
        <v>152</v>
      </c>
      <c r="I9023" s="1">
        <v>45261</v>
      </c>
      <c r="K9023" s="66">
        <v>0</v>
      </c>
      <c r="L9023" t="s">
        <v>92</v>
      </c>
      <c r="M9023" s="66">
        <v>702</v>
      </c>
      <c r="N9023" s="66">
        <v>0</v>
      </c>
      <c r="O9023" s="1"/>
    </row>
    <row r="9024" spans="1:15">
      <c r="A9024" t="s">
        <v>11</v>
      </c>
      <c r="B9024" t="s">
        <v>4423</v>
      </c>
      <c r="C9024" t="s">
        <v>9417</v>
      </c>
      <c r="D9024" t="s">
        <v>5006</v>
      </c>
      <c r="E9024" t="s">
        <v>150</v>
      </c>
      <c r="G9024" t="s">
        <v>8474</v>
      </c>
      <c r="H9024" t="s">
        <v>152</v>
      </c>
      <c r="I9024" s="1">
        <v>45261</v>
      </c>
      <c r="K9024" s="66">
        <v>0</v>
      </c>
      <c r="L9024" t="s">
        <v>92</v>
      </c>
      <c r="M9024" s="66">
        <v>-0.95</v>
      </c>
      <c r="N9024" s="66">
        <v>0</v>
      </c>
      <c r="O9024" s="1"/>
    </row>
    <row r="9025" spans="1:15">
      <c r="A9025" t="s">
        <v>11</v>
      </c>
      <c r="B9025" t="s">
        <v>4423</v>
      </c>
      <c r="C9025" t="s">
        <v>9417</v>
      </c>
      <c r="D9025" t="s">
        <v>5006</v>
      </c>
      <c r="E9025" t="s">
        <v>150</v>
      </c>
      <c r="G9025" t="s">
        <v>8474</v>
      </c>
      <c r="H9025" t="s">
        <v>152</v>
      </c>
      <c r="I9025" s="1">
        <v>45261</v>
      </c>
      <c r="K9025" s="66">
        <v>0</v>
      </c>
      <c r="L9025" t="s">
        <v>92</v>
      </c>
      <c r="M9025" s="66">
        <v>0.95</v>
      </c>
      <c r="N9025" s="66">
        <v>0</v>
      </c>
      <c r="O9025" s="1"/>
    </row>
    <row r="9026" spans="1:15">
      <c r="A9026" t="s">
        <v>11</v>
      </c>
      <c r="B9026" t="s">
        <v>4423</v>
      </c>
      <c r="C9026" t="s">
        <v>9373</v>
      </c>
      <c r="D9026" t="s">
        <v>5006</v>
      </c>
      <c r="E9026" t="s">
        <v>150</v>
      </c>
      <c r="G9026" t="s">
        <v>8474</v>
      </c>
      <c r="H9026" t="s">
        <v>152</v>
      </c>
      <c r="I9026" s="1">
        <v>45261</v>
      </c>
      <c r="K9026" s="66">
        <v>0</v>
      </c>
      <c r="L9026" t="s">
        <v>92</v>
      </c>
      <c r="M9026" s="66">
        <v>5616.63</v>
      </c>
      <c r="N9026" s="66">
        <v>0</v>
      </c>
      <c r="O9026" s="1"/>
    </row>
    <row r="9027" spans="1:15">
      <c r="A9027" t="s">
        <v>11</v>
      </c>
      <c r="B9027" t="s">
        <v>4423</v>
      </c>
      <c r="C9027" t="s">
        <v>9373</v>
      </c>
      <c r="D9027" t="s">
        <v>5006</v>
      </c>
      <c r="E9027" t="s">
        <v>150</v>
      </c>
      <c r="G9027" t="s">
        <v>8474</v>
      </c>
      <c r="H9027" t="s">
        <v>152</v>
      </c>
      <c r="I9027" s="1">
        <v>45261</v>
      </c>
      <c r="K9027" s="66">
        <v>0</v>
      </c>
      <c r="L9027" t="s">
        <v>92</v>
      </c>
      <c r="M9027" s="66">
        <v>702</v>
      </c>
      <c r="N9027" s="66">
        <v>0</v>
      </c>
      <c r="O9027" s="1"/>
    </row>
    <row r="9028" spans="1:15">
      <c r="A9028" t="s">
        <v>11</v>
      </c>
      <c r="B9028" t="s">
        <v>4423</v>
      </c>
      <c r="C9028" t="s">
        <v>9418</v>
      </c>
      <c r="D9028" t="s">
        <v>5006</v>
      </c>
      <c r="E9028" t="s">
        <v>150</v>
      </c>
      <c r="G9028" t="s">
        <v>8474</v>
      </c>
      <c r="H9028" t="s">
        <v>152</v>
      </c>
      <c r="I9028" s="1">
        <v>45261</v>
      </c>
      <c r="K9028" s="66">
        <v>0</v>
      </c>
      <c r="L9028" t="s">
        <v>92</v>
      </c>
      <c r="M9028" s="66">
        <v>-0.95</v>
      </c>
      <c r="N9028" s="66">
        <v>0</v>
      </c>
      <c r="O9028" s="1"/>
    </row>
    <row r="9029" spans="1:15">
      <c r="A9029" t="s">
        <v>11</v>
      </c>
      <c r="B9029" t="s">
        <v>4423</v>
      </c>
      <c r="C9029" t="s">
        <v>9418</v>
      </c>
      <c r="D9029" t="s">
        <v>5006</v>
      </c>
      <c r="E9029" t="s">
        <v>150</v>
      </c>
      <c r="G9029" t="s">
        <v>8474</v>
      </c>
      <c r="H9029" t="s">
        <v>152</v>
      </c>
      <c r="I9029" s="1">
        <v>45261</v>
      </c>
      <c r="K9029" s="66">
        <v>0</v>
      </c>
      <c r="L9029" t="s">
        <v>92</v>
      </c>
      <c r="M9029" s="66">
        <v>0.95</v>
      </c>
      <c r="N9029" s="66">
        <v>0</v>
      </c>
      <c r="O9029" s="1"/>
    </row>
    <row r="9030" spans="1:15">
      <c r="A9030" t="s">
        <v>11</v>
      </c>
      <c r="B9030" t="s">
        <v>4423</v>
      </c>
      <c r="C9030" t="s">
        <v>9419</v>
      </c>
      <c r="D9030" t="s">
        <v>5006</v>
      </c>
      <c r="E9030" t="s">
        <v>150</v>
      </c>
      <c r="G9030" t="s">
        <v>8474</v>
      </c>
      <c r="H9030" t="s">
        <v>152</v>
      </c>
      <c r="I9030" s="1">
        <v>45261</v>
      </c>
      <c r="K9030" s="66">
        <v>0</v>
      </c>
      <c r="L9030" t="s">
        <v>92</v>
      </c>
      <c r="M9030" s="66">
        <v>9598.25</v>
      </c>
      <c r="N9030" s="66">
        <v>0</v>
      </c>
      <c r="O9030" s="1"/>
    </row>
    <row r="9031" spans="1:15">
      <c r="A9031" t="s">
        <v>11</v>
      </c>
      <c r="B9031" t="s">
        <v>4423</v>
      </c>
      <c r="C9031" t="s">
        <v>9420</v>
      </c>
      <c r="D9031" t="s">
        <v>5006</v>
      </c>
      <c r="E9031" t="s">
        <v>150</v>
      </c>
      <c r="G9031" t="s">
        <v>8474</v>
      </c>
      <c r="H9031" t="s">
        <v>152</v>
      </c>
      <c r="I9031" s="1">
        <v>45261</v>
      </c>
      <c r="K9031" s="66">
        <v>0</v>
      </c>
      <c r="L9031" t="s">
        <v>92</v>
      </c>
      <c r="M9031" s="66">
        <v>191.97</v>
      </c>
      <c r="N9031" s="66">
        <v>0</v>
      </c>
      <c r="O9031" s="1"/>
    </row>
    <row r="9032" spans="1:15">
      <c r="A9032" t="s">
        <v>11</v>
      </c>
      <c r="B9032" t="s">
        <v>4423</v>
      </c>
      <c r="C9032" t="s">
        <v>9366</v>
      </c>
      <c r="D9032" t="s">
        <v>5006</v>
      </c>
      <c r="E9032" t="s">
        <v>150</v>
      </c>
      <c r="G9032" t="s">
        <v>8474</v>
      </c>
      <c r="H9032" t="s">
        <v>152</v>
      </c>
      <c r="I9032" s="1">
        <v>45261</v>
      </c>
      <c r="K9032" s="66">
        <v>0</v>
      </c>
      <c r="L9032" t="s">
        <v>92</v>
      </c>
      <c r="M9032" s="66">
        <v>424390.91</v>
      </c>
      <c r="N9032" s="66">
        <v>0</v>
      </c>
      <c r="O9032" s="1"/>
    </row>
    <row r="9033" spans="1:15">
      <c r="A9033" t="s">
        <v>11</v>
      </c>
      <c r="B9033" t="s">
        <v>4423</v>
      </c>
      <c r="C9033" t="s">
        <v>9421</v>
      </c>
      <c r="D9033" t="s">
        <v>5006</v>
      </c>
      <c r="E9033" t="s">
        <v>150</v>
      </c>
      <c r="G9033" t="s">
        <v>8474</v>
      </c>
      <c r="H9033" t="s">
        <v>152</v>
      </c>
      <c r="I9033" s="1">
        <v>45292</v>
      </c>
      <c r="K9033" s="66">
        <v>0</v>
      </c>
      <c r="L9033" t="s">
        <v>92</v>
      </c>
      <c r="M9033" s="66">
        <v>3214.29</v>
      </c>
      <c r="N9033" s="66">
        <v>0</v>
      </c>
      <c r="O9033" s="1"/>
    </row>
    <row r="9034" spans="1:15">
      <c r="A9034" t="s">
        <v>11</v>
      </c>
      <c r="B9034" t="s">
        <v>4423</v>
      </c>
      <c r="C9034" t="s">
        <v>9422</v>
      </c>
      <c r="D9034" t="s">
        <v>5006</v>
      </c>
      <c r="E9034" t="s">
        <v>150</v>
      </c>
      <c r="G9034" t="s">
        <v>8474</v>
      </c>
      <c r="H9034" t="s">
        <v>152</v>
      </c>
      <c r="I9034" s="1">
        <v>45292</v>
      </c>
      <c r="K9034" s="66">
        <v>0</v>
      </c>
      <c r="L9034" t="s">
        <v>92</v>
      </c>
      <c r="M9034" s="66">
        <v>64.290000000000006</v>
      </c>
      <c r="N9034" s="66">
        <v>0</v>
      </c>
      <c r="O9034" s="1"/>
    </row>
    <row r="9035" spans="1:15">
      <c r="A9035" t="s">
        <v>11</v>
      </c>
      <c r="B9035" t="s">
        <v>4423</v>
      </c>
      <c r="C9035" t="s">
        <v>9373</v>
      </c>
      <c r="D9035" t="s">
        <v>5006</v>
      </c>
      <c r="E9035" t="s">
        <v>150</v>
      </c>
      <c r="G9035" t="s">
        <v>8474</v>
      </c>
      <c r="H9035" t="s">
        <v>152</v>
      </c>
      <c r="I9035" s="1">
        <v>45292</v>
      </c>
      <c r="K9035" s="66">
        <v>0</v>
      </c>
      <c r="L9035" t="s">
        <v>92</v>
      </c>
      <c r="M9035" s="66">
        <v>3190.73</v>
      </c>
      <c r="N9035" s="66">
        <v>0</v>
      </c>
      <c r="O9035" s="1"/>
    </row>
    <row r="9036" spans="1:15">
      <c r="A9036" t="s">
        <v>11</v>
      </c>
      <c r="B9036" t="s">
        <v>4423</v>
      </c>
      <c r="C9036" t="s">
        <v>9423</v>
      </c>
      <c r="D9036" t="s">
        <v>5006</v>
      </c>
      <c r="E9036" t="s">
        <v>150</v>
      </c>
      <c r="G9036" t="s">
        <v>8474</v>
      </c>
      <c r="H9036" t="s">
        <v>152</v>
      </c>
      <c r="I9036" s="1">
        <v>45292</v>
      </c>
      <c r="K9036" s="66">
        <v>0</v>
      </c>
      <c r="L9036" t="s">
        <v>92</v>
      </c>
      <c r="M9036" s="66">
        <v>2678.58</v>
      </c>
      <c r="N9036" s="66">
        <v>0</v>
      </c>
      <c r="O9036" s="1"/>
    </row>
    <row r="9037" spans="1:15">
      <c r="A9037" t="s">
        <v>11</v>
      </c>
      <c r="B9037" t="s">
        <v>4423</v>
      </c>
      <c r="C9037" t="s">
        <v>9424</v>
      </c>
      <c r="D9037" t="s">
        <v>5006</v>
      </c>
      <c r="E9037" t="s">
        <v>150</v>
      </c>
      <c r="G9037" t="s">
        <v>8474</v>
      </c>
      <c r="H9037" t="s">
        <v>152</v>
      </c>
      <c r="I9037" s="1">
        <v>45292</v>
      </c>
      <c r="K9037" s="66">
        <v>0</v>
      </c>
      <c r="L9037" t="s">
        <v>92</v>
      </c>
      <c r="M9037" s="66">
        <v>53.57</v>
      </c>
      <c r="N9037" s="66">
        <v>0</v>
      </c>
      <c r="O9037" s="1"/>
    </row>
    <row r="9038" spans="1:15">
      <c r="A9038" t="s">
        <v>11</v>
      </c>
      <c r="B9038" t="s">
        <v>4423</v>
      </c>
      <c r="C9038" t="s">
        <v>9345</v>
      </c>
      <c r="D9038" t="s">
        <v>5006</v>
      </c>
      <c r="E9038" t="s">
        <v>150</v>
      </c>
      <c r="G9038" t="s">
        <v>8474</v>
      </c>
      <c r="H9038" t="s">
        <v>152</v>
      </c>
      <c r="I9038" s="1">
        <v>45292</v>
      </c>
      <c r="K9038" s="66">
        <v>0</v>
      </c>
      <c r="L9038" t="s">
        <v>92</v>
      </c>
      <c r="M9038" s="66">
        <v>2000</v>
      </c>
      <c r="N9038" s="66">
        <v>0</v>
      </c>
      <c r="O9038" s="1"/>
    </row>
    <row r="9039" spans="1:15">
      <c r="A9039" t="s">
        <v>11</v>
      </c>
      <c r="B9039" t="s">
        <v>4423</v>
      </c>
      <c r="C9039" t="s">
        <v>9345</v>
      </c>
      <c r="D9039" t="s">
        <v>5006</v>
      </c>
      <c r="E9039" t="s">
        <v>150</v>
      </c>
      <c r="G9039" t="s">
        <v>8474</v>
      </c>
      <c r="H9039" t="s">
        <v>152</v>
      </c>
      <c r="I9039" s="1">
        <v>45292</v>
      </c>
      <c r="K9039" s="66">
        <v>0</v>
      </c>
      <c r="L9039" t="s">
        <v>92</v>
      </c>
      <c r="M9039" s="66">
        <v>150</v>
      </c>
      <c r="N9039" s="66">
        <v>0</v>
      </c>
      <c r="O9039" s="1"/>
    </row>
    <row r="9040" spans="1:15">
      <c r="A9040" t="s">
        <v>11</v>
      </c>
      <c r="B9040" t="s">
        <v>4423</v>
      </c>
      <c r="C9040" t="s">
        <v>9425</v>
      </c>
      <c r="D9040" t="s">
        <v>5006</v>
      </c>
      <c r="E9040" t="s">
        <v>150</v>
      </c>
      <c r="G9040" t="s">
        <v>8474</v>
      </c>
      <c r="H9040" t="s">
        <v>152</v>
      </c>
      <c r="I9040" s="1">
        <v>45292</v>
      </c>
      <c r="K9040" s="66">
        <v>0</v>
      </c>
      <c r="L9040" t="s">
        <v>92</v>
      </c>
      <c r="M9040" s="66">
        <v>4017.86</v>
      </c>
      <c r="N9040" s="66">
        <v>0</v>
      </c>
      <c r="O9040" s="1"/>
    </row>
    <row r="9041" spans="1:15">
      <c r="A9041" t="s">
        <v>11</v>
      </c>
      <c r="B9041" t="s">
        <v>4423</v>
      </c>
      <c r="C9041" t="s">
        <v>9425</v>
      </c>
      <c r="D9041" t="s">
        <v>5006</v>
      </c>
      <c r="E9041" t="s">
        <v>150</v>
      </c>
      <c r="G9041" t="s">
        <v>8474</v>
      </c>
      <c r="H9041" t="s">
        <v>152</v>
      </c>
      <c r="I9041" s="1">
        <v>45292</v>
      </c>
      <c r="K9041" s="66">
        <v>0</v>
      </c>
      <c r="L9041" t="s">
        <v>92</v>
      </c>
      <c r="M9041" s="66">
        <v>80.36</v>
      </c>
      <c r="N9041" s="66">
        <v>0</v>
      </c>
      <c r="O9041" s="1"/>
    </row>
    <row r="9042" spans="1:15">
      <c r="A9042" t="s">
        <v>11</v>
      </c>
      <c r="B9042" t="s">
        <v>4423</v>
      </c>
      <c r="C9042" t="s">
        <v>9425</v>
      </c>
      <c r="D9042" t="s">
        <v>5006</v>
      </c>
      <c r="E9042" t="s">
        <v>150</v>
      </c>
      <c r="G9042" t="s">
        <v>8474</v>
      </c>
      <c r="H9042" t="s">
        <v>152</v>
      </c>
      <c r="I9042" s="1">
        <v>45292</v>
      </c>
      <c r="K9042" s="66">
        <v>0</v>
      </c>
      <c r="L9042" t="s">
        <v>92</v>
      </c>
      <c r="M9042" s="66">
        <v>2678.5</v>
      </c>
      <c r="N9042" s="66">
        <v>0</v>
      </c>
      <c r="O9042" s="1"/>
    </row>
    <row r="9043" spans="1:15">
      <c r="A9043" t="s">
        <v>11</v>
      </c>
      <c r="B9043" t="s">
        <v>4423</v>
      </c>
      <c r="C9043" t="s">
        <v>9425</v>
      </c>
      <c r="D9043" t="s">
        <v>5006</v>
      </c>
      <c r="E9043" t="s">
        <v>150</v>
      </c>
      <c r="G9043" t="s">
        <v>8474</v>
      </c>
      <c r="H9043" t="s">
        <v>152</v>
      </c>
      <c r="I9043" s="1">
        <v>45292</v>
      </c>
      <c r="K9043" s="66">
        <v>0</v>
      </c>
      <c r="L9043" t="s">
        <v>92</v>
      </c>
      <c r="M9043" s="66">
        <v>53.75</v>
      </c>
      <c r="N9043" s="66">
        <v>0</v>
      </c>
      <c r="O9043" s="1"/>
    </row>
    <row r="9044" spans="1:15">
      <c r="A9044" t="s">
        <v>11</v>
      </c>
      <c r="B9044" t="s">
        <v>4423</v>
      </c>
      <c r="C9044" t="s">
        <v>9426</v>
      </c>
      <c r="D9044" t="s">
        <v>5006</v>
      </c>
      <c r="E9044" t="s">
        <v>150</v>
      </c>
      <c r="G9044" t="s">
        <v>8474</v>
      </c>
      <c r="H9044" t="s">
        <v>152</v>
      </c>
      <c r="I9044" s="1">
        <v>45292</v>
      </c>
      <c r="K9044" s="66">
        <v>0</v>
      </c>
      <c r="L9044" t="s">
        <v>92</v>
      </c>
      <c r="M9044" s="66">
        <v>0.08</v>
      </c>
      <c r="N9044" s="66">
        <v>0</v>
      </c>
      <c r="O9044" s="1"/>
    </row>
    <row r="9045" spans="1:15">
      <c r="A9045" t="s">
        <v>11</v>
      </c>
      <c r="B9045" t="s">
        <v>4423</v>
      </c>
      <c r="C9045" t="s">
        <v>9426</v>
      </c>
      <c r="D9045" t="s">
        <v>5006</v>
      </c>
      <c r="E9045" t="s">
        <v>150</v>
      </c>
      <c r="G9045" t="s">
        <v>8474</v>
      </c>
      <c r="H9045" t="s">
        <v>152</v>
      </c>
      <c r="I9045" s="1">
        <v>45292</v>
      </c>
      <c r="K9045" s="66">
        <v>0</v>
      </c>
      <c r="L9045" t="s">
        <v>92</v>
      </c>
      <c r="M9045" s="66">
        <v>-0.18</v>
      </c>
      <c r="N9045" s="66">
        <v>0</v>
      </c>
      <c r="O9045" s="1"/>
    </row>
    <row r="9046" spans="1:15">
      <c r="A9046" t="s">
        <v>11</v>
      </c>
      <c r="B9046" t="s">
        <v>4423</v>
      </c>
      <c r="C9046" t="s">
        <v>9373</v>
      </c>
      <c r="D9046" t="s">
        <v>5006</v>
      </c>
      <c r="E9046" t="s">
        <v>150</v>
      </c>
      <c r="G9046" t="s">
        <v>8474</v>
      </c>
      <c r="H9046" t="s">
        <v>152</v>
      </c>
      <c r="I9046" s="1">
        <v>45292</v>
      </c>
      <c r="K9046" s="66">
        <v>0</v>
      </c>
      <c r="L9046" t="s">
        <v>92</v>
      </c>
      <c r="M9046" s="66">
        <v>1823.57</v>
      </c>
      <c r="N9046" s="66">
        <v>0</v>
      </c>
      <c r="O9046" s="1"/>
    </row>
    <row r="9047" spans="1:15">
      <c r="A9047" t="s">
        <v>11</v>
      </c>
      <c r="B9047" t="s">
        <v>4423</v>
      </c>
      <c r="C9047" t="s">
        <v>9373</v>
      </c>
      <c r="D9047" t="s">
        <v>5006</v>
      </c>
      <c r="E9047" t="s">
        <v>150</v>
      </c>
      <c r="G9047" t="s">
        <v>8474</v>
      </c>
      <c r="H9047" t="s">
        <v>152</v>
      </c>
      <c r="I9047" s="1">
        <v>45292</v>
      </c>
      <c r="K9047" s="66">
        <v>0</v>
      </c>
      <c r="L9047" t="s">
        <v>92</v>
      </c>
      <c r="M9047" s="66">
        <v>135.05000000000001</v>
      </c>
      <c r="N9047" s="66">
        <v>0</v>
      </c>
      <c r="O9047" s="1"/>
    </row>
    <row r="9048" spans="1:15">
      <c r="A9048" t="s">
        <v>11</v>
      </c>
      <c r="B9048" t="s">
        <v>4423</v>
      </c>
      <c r="C9048" t="s">
        <v>9373</v>
      </c>
      <c r="D9048" t="s">
        <v>5006</v>
      </c>
      <c r="E9048" t="s">
        <v>150</v>
      </c>
      <c r="G9048" t="s">
        <v>8474</v>
      </c>
      <c r="H9048" t="s">
        <v>152</v>
      </c>
      <c r="I9048" s="1">
        <v>45292</v>
      </c>
      <c r="K9048" s="66">
        <v>0</v>
      </c>
      <c r="L9048" t="s">
        <v>92</v>
      </c>
      <c r="M9048" s="66">
        <v>3347.68</v>
      </c>
      <c r="N9048" s="66">
        <v>0</v>
      </c>
      <c r="O9048" s="1"/>
    </row>
    <row r="9049" spans="1:15">
      <c r="A9049" t="s">
        <v>11</v>
      </c>
      <c r="B9049" t="s">
        <v>4423</v>
      </c>
      <c r="C9049" t="s">
        <v>9373</v>
      </c>
      <c r="D9049" t="s">
        <v>5006</v>
      </c>
      <c r="E9049" t="s">
        <v>150</v>
      </c>
      <c r="G9049" t="s">
        <v>8474</v>
      </c>
      <c r="H9049" t="s">
        <v>152</v>
      </c>
      <c r="I9049" s="1">
        <v>45292</v>
      </c>
      <c r="K9049" s="66">
        <v>0</v>
      </c>
      <c r="L9049" t="s">
        <v>92</v>
      </c>
      <c r="M9049" s="66">
        <v>207.1</v>
      </c>
      <c r="N9049" s="66">
        <v>0</v>
      </c>
      <c r="O9049" s="1"/>
    </row>
    <row r="9050" spans="1:15">
      <c r="A9050" t="s">
        <v>11</v>
      </c>
      <c r="B9050" t="s">
        <v>4423</v>
      </c>
      <c r="C9050" t="s">
        <v>9425</v>
      </c>
      <c r="D9050" t="s">
        <v>5006</v>
      </c>
      <c r="E9050" t="s">
        <v>150</v>
      </c>
      <c r="G9050" t="s">
        <v>8474</v>
      </c>
      <c r="H9050" t="s">
        <v>152</v>
      </c>
      <c r="I9050" s="1">
        <v>45292</v>
      </c>
      <c r="K9050" s="66">
        <v>0</v>
      </c>
      <c r="L9050" t="s">
        <v>92</v>
      </c>
      <c r="M9050" s="66">
        <v>4017.87</v>
      </c>
      <c r="N9050" s="66">
        <v>0</v>
      </c>
      <c r="O9050" s="1"/>
    </row>
    <row r="9051" spans="1:15">
      <c r="A9051" t="s">
        <v>11</v>
      </c>
      <c r="B9051" t="s">
        <v>4423</v>
      </c>
      <c r="C9051" t="s">
        <v>9425</v>
      </c>
      <c r="D9051" t="s">
        <v>5006</v>
      </c>
      <c r="E9051" t="s">
        <v>150</v>
      </c>
      <c r="G9051" t="s">
        <v>8474</v>
      </c>
      <c r="H9051" t="s">
        <v>152</v>
      </c>
      <c r="I9051" s="1">
        <v>45292</v>
      </c>
      <c r="K9051" s="66">
        <v>0</v>
      </c>
      <c r="L9051" t="s">
        <v>92</v>
      </c>
      <c r="M9051" s="66">
        <v>80.36</v>
      </c>
      <c r="N9051" s="66">
        <v>0</v>
      </c>
      <c r="O9051" s="1"/>
    </row>
    <row r="9052" spans="1:15">
      <c r="A9052" t="s">
        <v>11</v>
      </c>
      <c r="B9052" t="s">
        <v>4423</v>
      </c>
      <c r="C9052" t="s">
        <v>9425</v>
      </c>
      <c r="D9052" t="s">
        <v>5006</v>
      </c>
      <c r="E9052" t="s">
        <v>150</v>
      </c>
      <c r="G9052" t="s">
        <v>8474</v>
      </c>
      <c r="H9052" t="s">
        <v>152</v>
      </c>
      <c r="I9052" s="1">
        <v>45292</v>
      </c>
      <c r="K9052" s="66">
        <v>0</v>
      </c>
      <c r="L9052" t="s">
        <v>92</v>
      </c>
      <c r="M9052" s="66">
        <v>18303.63</v>
      </c>
      <c r="N9052" s="66">
        <v>0</v>
      </c>
      <c r="O9052" s="1"/>
    </row>
    <row r="9053" spans="1:15">
      <c r="A9053" t="s">
        <v>11</v>
      </c>
      <c r="B9053" t="s">
        <v>4423</v>
      </c>
      <c r="C9053" t="s">
        <v>9425</v>
      </c>
      <c r="D9053" t="s">
        <v>5006</v>
      </c>
      <c r="E9053" t="s">
        <v>150</v>
      </c>
      <c r="G9053" t="s">
        <v>8474</v>
      </c>
      <c r="H9053" t="s">
        <v>152</v>
      </c>
      <c r="I9053" s="1">
        <v>45292</v>
      </c>
      <c r="K9053" s="66">
        <v>0</v>
      </c>
      <c r="L9053" t="s">
        <v>92</v>
      </c>
      <c r="M9053" s="66">
        <v>366.07</v>
      </c>
      <c r="N9053" s="66">
        <v>0</v>
      </c>
      <c r="O9053" s="1"/>
    </row>
    <row r="9054" spans="1:15">
      <c r="A9054" t="s">
        <v>11</v>
      </c>
      <c r="B9054" t="s">
        <v>4423</v>
      </c>
      <c r="C9054" t="s">
        <v>9425</v>
      </c>
      <c r="D9054" t="s">
        <v>5006</v>
      </c>
      <c r="E9054" t="s">
        <v>150</v>
      </c>
      <c r="G9054" t="s">
        <v>8474</v>
      </c>
      <c r="H9054" t="s">
        <v>152</v>
      </c>
      <c r="I9054" s="1">
        <v>45292</v>
      </c>
      <c r="K9054" s="66">
        <v>0</v>
      </c>
      <c r="L9054" t="s">
        <v>92</v>
      </c>
      <c r="M9054" s="66">
        <v>1339.28</v>
      </c>
      <c r="N9054" s="66">
        <v>0</v>
      </c>
      <c r="O9054" s="1"/>
    </row>
    <row r="9055" spans="1:15">
      <c r="A9055" t="s">
        <v>11</v>
      </c>
      <c r="B9055" t="s">
        <v>4423</v>
      </c>
      <c r="C9055" t="s">
        <v>9425</v>
      </c>
      <c r="D9055" t="s">
        <v>5006</v>
      </c>
      <c r="E9055" t="s">
        <v>150</v>
      </c>
      <c r="G9055" t="s">
        <v>8474</v>
      </c>
      <c r="H9055" t="s">
        <v>152</v>
      </c>
      <c r="I9055" s="1">
        <v>45292</v>
      </c>
      <c r="K9055" s="66">
        <v>0</v>
      </c>
      <c r="L9055" t="s">
        <v>92</v>
      </c>
      <c r="M9055" s="66">
        <v>26.79</v>
      </c>
      <c r="N9055" s="66">
        <v>0</v>
      </c>
      <c r="O9055" s="1"/>
    </row>
    <row r="9056" spans="1:15">
      <c r="A9056" t="s">
        <v>11</v>
      </c>
      <c r="B9056" t="s">
        <v>4423</v>
      </c>
      <c r="C9056" t="s">
        <v>9345</v>
      </c>
      <c r="D9056" t="s">
        <v>5006</v>
      </c>
      <c r="E9056" t="s">
        <v>150</v>
      </c>
      <c r="G9056" t="s">
        <v>8474</v>
      </c>
      <c r="H9056" t="s">
        <v>152</v>
      </c>
      <c r="I9056" s="1">
        <v>45292</v>
      </c>
      <c r="K9056" s="66">
        <v>0</v>
      </c>
      <c r="L9056" t="s">
        <v>92</v>
      </c>
      <c r="M9056" s="66">
        <v>3500</v>
      </c>
      <c r="N9056" s="66">
        <v>0</v>
      </c>
      <c r="O9056" s="1"/>
    </row>
    <row r="9057" spans="1:15">
      <c r="A9057" t="s">
        <v>11</v>
      </c>
      <c r="B9057" t="s">
        <v>4423</v>
      </c>
      <c r="C9057" t="s">
        <v>9345</v>
      </c>
      <c r="D9057" t="s">
        <v>5006</v>
      </c>
      <c r="E9057" t="s">
        <v>150</v>
      </c>
      <c r="G9057" t="s">
        <v>8474</v>
      </c>
      <c r="H9057" t="s">
        <v>152</v>
      </c>
      <c r="I9057" s="1">
        <v>45292</v>
      </c>
      <c r="K9057" s="66">
        <v>0</v>
      </c>
      <c r="L9057" t="s">
        <v>92</v>
      </c>
      <c r="M9057" s="66">
        <v>150</v>
      </c>
      <c r="N9057" s="66">
        <v>0</v>
      </c>
      <c r="O9057" s="1"/>
    </row>
    <row r="9058" spans="1:15">
      <c r="A9058" t="s">
        <v>11</v>
      </c>
      <c r="B9058" t="s">
        <v>4423</v>
      </c>
      <c r="C9058" t="s">
        <v>9427</v>
      </c>
      <c r="D9058" t="s">
        <v>5006</v>
      </c>
      <c r="E9058" t="s">
        <v>150</v>
      </c>
      <c r="G9058" t="s">
        <v>8474</v>
      </c>
      <c r="H9058" t="s">
        <v>152</v>
      </c>
      <c r="I9058" s="1">
        <v>45292</v>
      </c>
      <c r="K9058" s="66">
        <v>0</v>
      </c>
      <c r="L9058" t="s">
        <v>92</v>
      </c>
      <c r="M9058" s="66">
        <v>-285.70999999999998</v>
      </c>
      <c r="N9058" s="66">
        <v>0</v>
      </c>
      <c r="O9058" s="1"/>
    </row>
    <row r="9059" spans="1:15">
      <c r="A9059" t="s">
        <v>11</v>
      </c>
      <c r="B9059" t="s">
        <v>4423</v>
      </c>
      <c r="C9059" t="s">
        <v>9427</v>
      </c>
      <c r="D9059" t="s">
        <v>5006</v>
      </c>
      <c r="E9059" t="s">
        <v>150</v>
      </c>
      <c r="G9059" t="s">
        <v>8474</v>
      </c>
      <c r="H9059" t="s">
        <v>152</v>
      </c>
      <c r="I9059" s="1">
        <v>45292</v>
      </c>
      <c r="K9059" s="66">
        <v>0</v>
      </c>
      <c r="L9059" t="s">
        <v>92</v>
      </c>
      <c r="M9059" s="66">
        <v>-85.71</v>
      </c>
      <c r="N9059" s="66">
        <v>0</v>
      </c>
      <c r="O9059" s="1"/>
    </row>
    <row r="9060" spans="1:15">
      <c r="A9060" t="s">
        <v>11</v>
      </c>
      <c r="B9060" t="s">
        <v>4423</v>
      </c>
      <c r="C9060" t="s">
        <v>9425</v>
      </c>
      <c r="D9060" t="s">
        <v>5006</v>
      </c>
      <c r="E9060" t="s">
        <v>150</v>
      </c>
      <c r="G9060" t="s">
        <v>8474</v>
      </c>
      <c r="H9060" t="s">
        <v>152</v>
      </c>
      <c r="I9060" s="1">
        <v>45292</v>
      </c>
      <c r="K9060" s="66">
        <v>0</v>
      </c>
      <c r="L9060" t="s">
        <v>92</v>
      </c>
      <c r="M9060" s="66">
        <v>9375.0300000000007</v>
      </c>
      <c r="N9060" s="66">
        <v>0</v>
      </c>
      <c r="O9060" s="1"/>
    </row>
    <row r="9061" spans="1:15">
      <c r="A9061" t="s">
        <v>11</v>
      </c>
      <c r="B9061" t="s">
        <v>4423</v>
      </c>
      <c r="C9061" t="s">
        <v>9425</v>
      </c>
      <c r="D9061" t="s">
        <v>5006</v>
      </c>
      <c r="E9061" t="s">
        <v>150</v>
      </c>
      <c r="G9061" t="s">
        <v>8474</v>
      </c>
      <c r="H9061" t="s">
        <v>152</v>
      </c>
      <c r="I9061" s="1">
        <v>45292</v>
      </c>
      <c r="K9061" s="66">
        <v>0</v>
      </c>
      <c r="L9061" t="s">
        <v>92</v>
      </c>
      <c r="M9061" s="66">
        <v>187.5</v>
      </c>
      <c r="N9061" s="66">
        <v>0</v>
      </c>
      <c r="O9061" s="1"/>
    </row>
    <row r="9062" spans="1:15">
      <c r="A9062" t="s">
        <v>11</v>
      </c>
      <c r="B9062" t="s">
        <v>4423</v>
      </c>
      <c r="C9062" t="s">
        <v>9425</v>
      </c>
      <c r="D9062" t="s">
        <v>5006</v>
      </c>
      <c r="E9062" t="s">
        <v>150</v>
      </c>
      <c r="G9062" t="s">
        <v>8474</v>
      </c>
      <c r="H9062" t="s">
        <v>152</v>
      </c>
      <c r="I9062" s="1">
        <v>45292</v>
      </c>
      <c r="K9062" s="66">
        <v>0</v>
      </c>
      <c r="L9062" t="s">
        <v>92</v>
      </c>
      <c r="M9062" s="66">
        <v>2678.58</v>
      </c>
      <c r="N9062" s="66">
        <v>0</v>
      </c>
      <c r="O9062" s="1"/>
    </row>
    <row r="9063" spans="1:15">
      <c r="A9063" t="s">
        <v>11</v>
      </c>
      <c r="B9063" t="s">
        <v>4423</v>
      </c>
      <c r="C9063" t="s">
        <v>9425</v>
      </c>
      <c r="D9063" t="s">
        <v>5006</v>
      </c>
      <c r="E9063" t="s">
        <v>150</v>
      </c>
      <c r="G9063" t="s">
        <v>8474</v>
      </c>
      <c r="H9063" t="s">
        <v>152</v>
      </c>
      <c r="I9063" s="1">
        <v>45292</v>
      </c>
      <c r="K9063" s="66">
        <v>0</v>
      </c>
      <c r="L9063" t="s">
        <v>92</v>
      </c>
      <c r="M9063" s="66">
        <v>53.57</v>
      </c>
      <c r="N9063" s="66">
        <v>0</v>
      </c>
      <c r="O9063" s="1"/>
    </row>
    <row r="9064" spans="1:15">
      <c r="A9064" t="s">
        <v>11</v>
      </c>
      <c r="B9064" t="s">
        <v>4423</v>
      </c>
      <c r="C9064" t="s">
        <v>9425</v>
      </c>
      <c r="D9064" t="s">
        <v>5006</v>
      </c>
      <c r="E9064" t="s">
        <v>150</v>
      </c>
      <c r="G9064" t="s">
        <v>8474</v>
      </c>
      <c r="H9064" t="s">
        <v>152</v>
      </c>
      <c r="I9064" s="1">
        <v>45292</v>
      </c>
      <c r="K9064" s="66">
        <v>0</v>
      </c>
      <c r="L9064" t="s">
        <v>92</v>
      </c>
      <c r="M9064" s="66">
        <v>1339.28</v>
      </c>
      <c r="N9064" s="66">
        <v>0</v>
      </c>
      <c r="O9064" s="1"/>
    </row>
    <row r="9065" spans="1:15">
      <c r="A9065" t="s">
        <v>11</v>
      </c>
      <c r="B9065" t="s">
        <v>4423</v>
      </c>
      <c r="C9065" t="s">
        <v>9425</v>
      </c>
      <c r="D9065" t="s">
        <v>5006</v>
      </c>
      <c r="E9065" t="s">
        <v>150</v>
      </c>
      <c r="G9065" t="s">
        <v>8474</v>
      </c>
      <c r="H9065" t="s">
        <v>152</v>
      </c>
      <c r="I9065" s="1">
        <v>45292</v>
      </c>
      <c r="K9065" s="66">
        <v>0</v>
      </c>
      <c r="L9065" t="s">
        <v>92</v>
      </c>
      <c r="M9065" s="66">
        <v>26.79</v>
      </c>
      <c r="N9065" s="66">
        <v>0</v>
      </c>
      <c r="O9065" s="1"/>
    </row>
    <row r="9066" spans="1:15">
      <c r="A9066" t="s">
        <v>11</v>
      </c>
      <c r="B9066" t="s">
        <v>4423</v>
      </c>
      <c r="C9066" t="s">
        <v>9346</v>
      </c>
      <c r="D9066" t="s">
        <v>5006</v>
      </c>
      <c r="E9066" t="s">
        <v>150</v>
      </c>
      <c r="G9066" t="s">
        <v>8474</v>
      </c>
      <c r="H9066" t="s">
        <v>152</v>
      </c>
      <c r="I9066" s="1">
        <v>45292</v>
      </c>
      <c r="K9066" s="66">
        <v>0</v>
      </c>
      <c r="L9066" t="s">
        <v>92</v>
      </c>
      <c r="M9066" s="66">
        <v>30000</v>
      </c>
      <c r="N9066" s="66">
        <v>0</v>
      </c>
      <c r="O9066" s="1"/>
    </row>
    <row r="9067" spans="1:15">
      <c r="A9067" t="s">
        <v>11</v>
      </c>
      <c r="B9067" t="s">
        <v>4423</v>
      </c>
      <c r="C9067" t="s">
        <v>9346</v>
      </c>
      <c r="D9067" t="s">
        <v>5006</v>
      </c>
      <c r="E9067" t="s">
        <v>150</v>
      </c>
      <c r="G9067" t="s">
        <v>8474</v>
      </c>
      <c r="H9067" t="s">
        <v>152</v>
      </c>
      <c r="I9067" s="1">
        <v>45292</v>
      </c>
      <c r="K9067" s="66">
        <v>0</v>
      </c>
      <c r="L9067" t="s">
        <v>92</v>
      </c>
      <c r="M9067" s="66">
        <v>-30000</v>
      </c>
      <c r="N9067" s="66">
        <v>0</v>
      </c>
      <c r="O9067" s="1"/>
    </row>
    <row r="9068" spans="1:15">
      <c r="A9068" t="s">
        <v>11</v>
      </c>
      <c r="B9068" t="s">
        <v>4423</v>
      </c>
      <c r="C9068" t="s">
        <v>9346</v>
      </c>
      <c r="D9068" t="s">
        <v>5006</v>
      </c>
      <c r="E9068" t="s">
        <v>150</v>
      </c>
      <c r="G9068" t="s">
        <v>8474</v>
      </c>
      <c r="H9068" t="s">
        <v>152</v>
      </c>
      <c r="I9068" s="1">
        <v>45292</v>
      </c>
      <c r="K9068" s="66">
        <v>0</v>
      </c>
      <c r="L9068" t="s">
        <v>92</v>
      </c>
      <c r="M9068" s="66">
        <v>15000</v>
      </c>
      <c r="N9068" s="66">
        <v>0</v>
      </c>
      <c r="O9068" s="1"/>
    </row>
    <row r="9069" spans="1:15">
      <c r="A9069" t="s">
        <v>11</v>
      </c>
      <c r="B9069" t="s">
        <v>4423</v>
      </c>
      <c r="C9069" t="s">
        <v>9346</v>
      </c>
      <c r="D9069" t="s">
        <v>5006</v>
      </c>
      <c r="E9069" t="s">
        <v>150</v>
      </c>
      <c r="G9069" t="s">
        <v>8474</v>
      </c>
      <c r="H9069" t="s">
        <v>152</v>
      </c>
      <c r="I9069" s="1">
        <v>45292</v>
      </c>
      <c r="K9069" s="66">
        <v>0</v>
      </c>
      <c r="L9069" t="s">
        <v>92</v>
      </c>
      <c r="M9069" s="66">
        <v>15000</v>
      </c>
      <c r="N9069" s="66">
        <v>0</v>
      </c>
      <c r="O9069" s="1"/>
    </row>
    <row r="9070" spans="1:15">
      <c r="A9070" t="s">
        <v>11</v>
      </c>
      <c r="B9070" t="s">
        <v>4423</v>
      </c>
      <c r="C9070" t="s">
        <v>9428</v>
      </c>
      <c r="D9070" t="s">
        <v>5006</v>
      </c>
      <c r="E9070" t="s">
        <v>150</v>
      </c>
      <c r="G9070" t="s">
        <v>8474</v>
      </c>
      <c r="H9070" t="s">
        <v>152</v>
      </c>
      <c r="I9070" s="1">
        <v>45292</v>
      </c>
      <c r="K9070" s="66">
        <v>0</v>
      </c>
      <c r="L9070" t="s">
        <v>92</v>
      </c>
      <c r="M9070" s="66">
        <v>18750</v>
      </c>
      <c r="N9070" s="66">
        <v>0</v>
      </c>
      <c r="O9070" s="1"/>
    </row>
    <row r="9071" spans="1:15">
      <c r="A9071" t="s">
        <v>11</v>
      </c>
      <c r="B9071" t="s">
        <v>4423</v>
      </c>
      <c r="C9071" t="s">
        <v>9428</v>
      </c>
      <c r="D9071" t="s">
        <v>5006</v>
      </c>
      <c r="E9071" t="s">
        <v>150</v>
      </c>
      <c r="G9071" t="s">
        <v>8474</v>
      </c>
      <c r="H9071" t="s">
        <v>152</v>
      </c>
      <c r="I9071" s="1">
        <v>45292</v>
      </c>
      <c r="K9071" s="66">
        <v>0</v>
      </c>
      <c r="L9071" t="s">
        <v>92</v>
      </c>
      <c r="M9071" s="66">
        <v>-14325</v>
      </c>
      <c r="N9071" s="66">
        <v>0</v>
      </c>
      <c r="O9071" s="1"/>
    </row>
    <row r="9072" spans="1:15">
      <c r="A9072" t="s">
        <v>11</v>
      </c>
      <c r="B9072" t="s">
        <v>4423</v>
      </c>
      <c r="C9072" t="s">
        <v>8562</v>
      </c>
      <c r="D9072" t="s">
        <v>5006</v>
      </c>
      <c r="E9072" t="s">
        <v>150</v>
      </c>
      <c r="G9072" t="s">
        <v>8474</v>
      </c>
      <c r="H9072" t="s">
        <v>152</v>
      </c>
      <c r="I9072" s="1">
        <v>45323</v>
      </c>
      <c r="K9072" s="66">
        <v>0</v>
      </c>
      <c r="L9072" t="s">
        <v>92</v>
      </c>
      <c r="M9072" s="66">
        <v>4173.63</v>
      </c>
      <c r="N9072" s="66">
        <v>0</v>
      </c>
      <c r="O9072" s="1"/>
    </row>
    <row r="9073" spans="1:15">
      <c r="A9073" t="s">
        <v>11</v>
      </c>
      <c r="B9073" t="s">
        <v>4423</v>
      </c>
      <c r="C9073" t="s">
        <v>8562</v>
      </c>
      <c r="D9073" t="s">
        <v>5006</v>
      </c>
      <c r="E9073" t="s">
        <v>150</v>
      </c>
      <c r="G9073" t="s">
        <v>8474</v>
      </c>
      <c r="H9073" t="s">
        <v>152</v>
      </c>
      <c r="I9073" s="1">
        <v>45323</v>
      </c>
      <c r="K9073" s="66">
        <v>0</v>
      </c>
      <c r="L9073" t="s">
        <v>92</v>
      </c>
      <c r="M9073" s="66">
        <v>4202.95</v>
      </c>
      <c r="N9073" s="66">
        <v>0</v>
      </c>
      <c r="O9073" s="1"/>
    </row>
    <row r="9074" spans="1:15">
      <c r="A9074" t="s">
        <v>11</v>
      </c>
      <c r="B9074" t="s">
        <v>4423</v>
      </c>
      <c r="C9074" t="s">
        <v>8682</v>
      </c>
      <c r="D9074" t="s">
        <v>5006</v>
      </c>
      <c r="E9074" t="s">
        <v>150</v>
      </c>
      <c r="G9074" t="s">
        <v>8474</v>
      </c>
      <c r="H9074" t="s">
        <v>152</v>
      </c>
      <c r="I9074" s="1">
        <v>45323</v>
      </c>
      <c r="K9074" s="66">
        <v>0</v>
      </c>
      <c r="L9074" t="s">
        <v>92</v>
      </c>
      <c r="M9074" s="66">
        <v>2347.8200000000002</v>
      </c>
      <c r="N9074" s="66">
        <v>0</v>
      </c>
      <c r="O9074" s="1"/>
    </row>
    <row r="9075" spans="1:15">
      <c r="A9075" t="s">
        <v>11</v>
      </c>
      <c r="B9075" t="s">
        <v>4423</v>
      </c>
      <c r="C9075" t="s">
        <v>9373</v>
      </c>
      <c r="D9075" t="s">
        <v>5006</v>
      </c>
      <c r="E9075" t="s">
        <v>150</v>
      </c>
      <c r="G9075" t="s">
        <v>8474</v>
      </c>
      <c r="H9075" t="s">
        <v>152</v>
      </c>
      <c r="I9075" s="1">
        <v>45292</v>
      </c>
      <c r="K9075" s="66">
        <v>0</v>
      </c>
      <c r="L9075" t="s">
        <v>92</v>
      </c>
      <c r="M9075" s="66">
        <v>3332.16</v>
      </c>
      <c r="N9075" s="66">
        <v>0</v>
      </c>
      <c r="O9075" s="1"/>
    </row>
    <row r="9076" spans="1:15">
      <c r="A9076" t="s">
        <v>11</v>
      </c>
      <c r="B9076" t="s">
        <v>4423</v>
      </c>
      <c r="C9076" t="s">
        <v>9429</v>
      </c>
      <c r="D9076" t="s">
        <v>5006</v>
      </c>
      <c r="E9076" t="s">
        <v>150</v>
      </c>
      <c r="G9076" t="s">
        <v>8474</v>
      </c>
      <c r="H9076" t="s">
        <v>152</v>
      </c>
      <c r="I9076" s="1">
        <v>45292</v>
      </c>
      <c r="K9076" s="66">
        <v>0</v>
      </c>
      <c r="L9076" t="s">
        <v>92</v>
      </c>
      <c r="M9076" s="66">
        <v>8.93</v>
      </c>
      <c r="N9076" s="66">
        <v>0</v>
      </c>
      <c r="O9076" s="1"/>
    </row>
    <row r="9077" spans="1:15">
      <c r="A9077" t="s">
        <v>11</v>
      </c>
      <c r="B9077" t="s">
        <v>4423</v>
      </c>
      <c r="C9077" t="s">
        <v>9429</v>
      </c>
      <c r="D9077" t="s">
        <v>5006</v>
      </c>
      <c r="E9077" t="s">
        <v>150</v>
      </c>
      <c r="G9077" t="s">
        <v>8474</v>
      </c>
      <c r="H9077" t="s">
        <v>152</v>
      </c>
      <c r="I9077" s="1">
        <v>45292</v>
      </c>
      <c r="K9077" s="66">
        <v>0</v>
      </c>
      <c r="L9077" t="s">
        <v>92</v>
      </c>
      <c r="M9077" s="66">
        <v>-109.82</v>
      </c>
      <c r="N9077" s="66">
        <v>0</v>
      </c>
      <c r="O9077" s="1"/>
    </row>
    <row r="9078" spans="1:15">
      <c r="A9078" t="s">
        <v>11</v>
      </c>
      <c r="B9078" t="s">
        <v>4423</v>
      </c>
      <c r="C9078" t="s">
        <v>9366</v>
      </c>
      <c r="D9078" t="s">
        <v>5006</v>
      </c>
      <c r="E9078" t="s">
        <v>150</v>
      </c>
      <c r="G9078" t="s">
        <v>8474</v>
      </c>
      <c r="H9078" t="s">
        <v>152</v>
      </c>
      <c r="I9078" s="1">
        <v>45292</v>
      </c>
      <c r="K9078" s="66">
        <v>0</v>
      </c>
      <c r="L9078" t="s">
        <v>92</v>
      </c>
      <c r="M9078" s="66">
        <v>579855.44999999995</v>
      </c>
      <c r="N9078" s="66">
        <v>0</v>
      </c>
      <c r="O9078" s="1"/>
    </row>
    <row r="9079" spans="1:15">
      <c r="A9079" t="s">
        <v>11</v>
      </c>
      <c r="B9079" t="s">
        <v>4423</v>
      </c>
      <c r="C9079" t="s">
        <v>9425</v>
      </c>
      <c r="D9079" t="s">
        <v>5006</v>
      </c>
      <c r="E9079" t="s">
        <v>150</v>
      </c>
      <c r="G9079" t="s">
        <v>8474</v>
      </c>
      <c r="H9079" t="s">
        <v>152</v>
      </c>
      <c r="I9079" s="1">
        <v>45323</v>
      </c>
      <c r="K9079" s="66">
        <v>0</v>
      </c>
      <c r="L9079" t="s">
        <v>92</v>
      </c>
      <c r="M9079" s="66">
        <v>22767.96</v>
      </c>
      <c r="N9079" s="66">
        <v>0</v>
      </c>
      <c r="O9079" s="1"/>
    </row>
    <row r="9080" spans="1:15">
      <c r="A9080" t="s">
        <v>11</v>
      </c>
      <c r="B9080" t="s">
        <v>4423</v>
      </c>
      <c r="C9080" t="s">
        <v>9425</v>
      </c>
      <c r="D9080" t="s">
        <v>5006</v>
      </c>
      <c r="E9080" t="s">
        <v>150</v>
      </c>
      <c r="G9080" t="s">
        <v>8474</v>
      </c>
      <c r="H9080" t="s">
        <v>152</v>
      </c>
      <c r="I9080" s="1">
        <v>45323</v>
      </c>
      <c r="K9080" s="66">
        <v>0</v>
      </c>
      <c r="L9080" t="s">
        <v>92</v>
      </c>
      <c r="M9080" s="66">
        <v>455.36</v>
      </c>
      <c r="N9080" s="66">
        <v>0</v>
      </c>
      <c r="O9080" s="1"/>
    </row>
    <row r="9081" spans="1:15">
      <c r="A9081" t="s">
        <v>11</v>
      </c>
      <c r="B9081" t="s">
        <v>4423</v>
      </c>
      <c r="C9081" t="s">
        <v>9430</v>
      </c>
      <c r="D9081" t="s">
        <v>5006</v>
      </c>
      <c r="E9081" t="s">
        <v>150</v>
      </c>
      <c r="G9081" t="s">
        <v>8474</v>
      </c>
      <c r="H9081" t="s">
        <v>152</v>
      </c>
      <c r="I9081" s="1">
        <v>45323</v>
      </c>
      <c r="K9081" s="66">
        <v>0</v>
      </c>
      <c r="L9081" t="s">
        <v>92</v>
      </c>
      <c r="M9081" s="66">
        <v>2513.39</v>
      </c>
      <c r="N9081" s="66">
        <v>0</v>
      </c>
      <c r="O9081" s="1"/>
    </row>
    <row r="9082" spans="1:15">
      <c r="A9082" t="s">
        <v>11</v>
      </c>
      <c r="B9082" t="s">
        <v>4423</v>
      </c>
      <c r="C9082" t="s">
        <v>9430</v>
      </c>
      <c r="D9082" t="s">
        <v>5006</v>
      </c>
      <c r="E9082" t="s">
        <v>150</v>
      </c>
      <c r="G9082" t="s">
        <v>8474</v>
      </c>
      <c r="H9082" t="s">
        <v>152</v>
      </c>
      <c r="I9082" s="1">
        <v>45323</v>
      </c>
      <c r="K9082" s="66">
        <v>0</v>
      </c>
      <c r="L9082" t="s">
        <v>92</v>
      </c>
      <c r="M9082" s="66">
        <v>50.27</v>
      </c>
      <c r="N9082" s="66">
        <v>0</v>
      </c>
      <c r="O9082" s="1"/>
    </row>
    <row r="9083" spans="1:15">
      <c r="A9083" t="s">
        <v>11</v>
      </c>
      <c r="B9083" t="s">
        <v>4423</v>
      </c>
      <c r="C9083" t="s">
        <v>9425</v>
      </c>
      <c r="D9083" t="s">
        <v>5006</v>
      </c>
      <c r="E9083" t="s">
        <v>150</v>
      </c>
      <c r="G9083" t="s">
        <v>8474</v>
      </c>
      <c r="H9083" t="s">
        <v>152</v>
      </c>
      <c r="I9083" s="1">
        <v>45323</v>
      </c>
      <c r="K9083" s="66">
        <v>0</v>
      </c>
      <c r="L9083" t="s">
        <v>92</v>
      </c>
      <c r="M9083" s="66">
        <v>4017.85</v>
      </c>
      <c r="N9083" s="66">
        <v>0</v>
      </c>
      <c r="O9083" s="1"/>
    </row>
    <row r="9084" spans="1:15">
      <c r="A9084" t="s">
        <v>11</v>
      </c>
      <c r="B9084" t="s">
        <v>4423</v>
      </c>
      <c r="C9084" t="s">
        <v>9425</v>
      </c>
      <c r="D9084" t="s">
        <v>5006</v>
      </c>
      <c r="E9084" t="s">
        <v>150</v>
      </c>
      <c r="G9084" t="s">
        <v>8474</v>
      </c>
      <c r="H9084" t="s">
        <v>152</v>
      </c>
      <c r="I9084" s="1">
        <v>45323</v>
      </c>
      <c r="K9084" s="66">
        <v>0</v>
      </c>
      <c r="L9084" t="s">
        <v>92</v>
      </c>
      <c r="M9084" s="66">
        <v>80.36</v>
      </c>
      <c r="N9084" s="66">
        <v>0</v>
      </c>
      <c r="O9084" s="1"/>
    </row>
    <row r="9085" spans="1:15">
      <c r="A9085" t="s">
        <v>11</v>
      </c>
      <c r="B9085" t="s">
        <v>4423</v>
      </c>
      <c r="C9085" t="s">
        <v>9425</v>
      </c>
      <c r="D9085" t="s">
        <v>5006</v>
      </c>
      <c r="E9085" t="s">
        <v>150</v>
      </c>
      <c r="G9085" t="s">
        <v>8474</v>
      </c>
      <c r="H9085" t="s">
        <v>152</v>
      </c>
      <c r="I9085" s="1">
        <v>45323</v>
      </c>
      <c r="K9085" s="66">
        <v>0</v>
      </c>
      <c r="L9085" t="s">
        <v>92</v>
      </c>
      <c r="M9085" s="66">
        <v>18750.060000000001</v>
      </c>
      <c r="N9085" s="66">
        <v>0</v>
      </c>
      <c r="O9085" s="1"/>
    </row>
    <row r="9086" spans="1:15">
      <c r="A9086" t="s">
        <v>11</v>
      </c>
      <c r="B9086" t="s">
        <v>4423</v>
      </c>
      <c r="C9086" t="s">
        <v>9425</v>
      </c>
      <c r="D9086" t="s">
        <v>5006</v>
      </c>
      <c r="E9086" t="s">
        <v>150</v>
      </c>
      <c r="G9086" t="s">
        <v>8474</v>
      </c>
      <c r="H9086" t="s">
        <v>152</v>
      </c>
      <c r="I9086" s="1">
        <v>45323</v>
      </c>
      <c r="K9086" s="66">
        <v>0</v>
      </c>
      <c r="L9086" t="s">
        <v>92</v>
      </c>
      <c r="M9086" s="66">
        <v>375</v>
      </c>
      <c r="N9086" s="66">
        <v>0</v>
      </c>
      <c r="O9086" s="1"/>
    </row>
    <row r="9087" spans="1:15">
      <c r="A9087" t="s">
        <v>11</v>
      </c>
      <c r="B9087" t="s">
        <v>4423</v>
      </c>
      <c r="C9087" t="s">
        <v>9373</v>
      </c>
      <c r="D9087" t="s">
        <v>5006</v>
      </c>
      <c r="E9087" t="s">
        <v>150</v>
      </c>
      <c r="G9087" t="s">
        <v>8474</v>
      </c>
      <c r="H9087" t="s">
        <v>152</v>
      </c>
      <c r="I9087" s="1">
        <v>45323</v>
      </c>
      <c r="K9087" s="66">
        <v>0</v>
      </c>
      <c r="L9087" t="s">
        <v>92</v>
      </c>
      <c r="M9087" s="66">
        <v>776.67</v>
      </c>
      <c r="N9087" s="66">
        <v>0</v>
      </c>
      <c r="O9087" s="1"/>
    </row>
    <row r="9088" spans="1:15">
      <c r="A9088" t="s">
        <v>11</v>
      </c>
      <c r="B9088" t="s">
        <v>4423</v>
      </c>
      <c r="C9088" t="s">
        <v>9373</v>
      </c>
      <c r="D9088" t="s">
        <v>5006</v>
      </c>
      <c r="E9088" t="s">
        <v>150</v>
      </c>
      <c r="G9088" t="s">
        <v>8474</v>
      </c>
      <c r="H9088" t="s">
        <v>152</v>
      </c>
      <c r="I9088" s="1">
        <v>45323</v>
      </c>
      <c r="K9088" s="66">
        <v>0</v>
      </c>
      <c r="L9088" t="s">
        <v>92</v>
      </c>
      <c r="M9088" s="66">
        <v>2781.9</v>
      </c>
      <c r="N9088" s="66">
        <v>0</v>
      </c>
      <c r="O9088" s="1"/>
    </row>
    <row r="9089" spans="1:15">
      <c r="A9089" t="s">
        <v>11</v>
      </c>
      <c r="B9089" t="s">
        <v>4423</v>
      </c>
      <c r="C9089" t="s">
        <v>9373</v>
      </c>
      <c r="D9089" t="s">
        <v>5006</v>
      </c>
      <c r="E9089" t="s">
        <v>150</v>
      </c>
      <c r="G9089" t="s">
        <v>8474</v>
      </c>
      <c r="H9089" t="s">
        <v>152</v>
      </c>
      <c r="I9089" s="1">
        <v>45323</v>
      </c>
      <c r="K9089" s="66">
        <v>0</v>
      </c>
      <c r="L9089" t="s">
        <v>92</v>
      </c>
      <c r="M9089" s="66">
        <v>135.4</v>
      </c>
      <c r="N9089" s="66">
        <v>0</v>
      </c>
      <c r="O9089" s="1"/>
    </row>
    <row r="9090" spans="1:15">
      <c r="A9090" t="s">
        <v>11</v>
      </c>
      <c r="B9090" t="s">
        <v>4423</v>
      </c>
      <c r="C9090" t="s">
        <v>9373</v>
      </c>
      <c r="D9090" t="s">
        <v>5006</v>
      </c>
      <c r="E9090" t="s">
        <v>150</v>
      </c>
      <c r="G9090" t="s">
        <v>8474</v>
      </c>
      <c r="H9090" t="s">
        <v>152</v>
      </c>
      <c r="I9090" s="1">
        <v>45323</v>
      </c>
      <c r="K9090" s="66">
        <v>0</v>
      </c>
      <c r="L9090" t="s">
        <v>92</v>
      </c>
      <c r="M9090" s="66">
        <v>-776.67</v>
      </c>
      <c r="N9090" s="66">
        <v>0</v>
      </c>
      <c r="O9090" s="1"/>
    </row>
    <row r="9091" spans="1:15">
      <c r="A9091" t="s">
        <v>11</v>
      </c>
      <c r="B9091" t="s">
        <v>4423</v>
      </c>
      <c r="C9091" t="s">
        <v>9373</v>
      </c>
      <c r="D9091" t="s">
        <v>5006</v>
      </c>
      <c r="E9091" t="s">
        <v>150</v>
      </c>
      <c r="G9091" t="s">
        <v>8474</v>
      </c>
      <c r="H9091" t="s">
        <v>152</v>
      </c>
      <c r="I9091" s="1">
        <v>45323</v>
      </c>
      <c r="K9091" s="66">
        <v>0</v>
      </c>
      <c r="L9091" t="s">
        <v>92</v>
      </c>
      <c r="M9091" s="66">
        <v>-2781.9</v>
      </c>
      <c r="N9091" s="66">
        <v>0</v>
      </c>
      <c r="O9091" s="1"/>
    </row>
    <row r="9092" spans="1:15">
      <c r="A9092" t="s">
        <v>11</v>
      </c>
      <c r="B9092" t="s">
        <v>4423</v>
      </c>
      <c r="C9092" t="s">
        <v>9373</v>
      </c>
      <c r="D9092" t="s">
        <v>5006</v>
      </c>
      <c r="E9092" t="s">
        <v>150</v>
      </c>
      <c r="G9092" t="s">
        <v>8474</v>
      </c>
      <c r="H9092" t="s">
        <v>152</v>
      </c>
      <c r="I9092" s="1">
        <v>45323</v>
      </c>
      <c r="K9092" s="66">
        <v>0</v>
      </c>
      <c r="L9092" t="s">
        <v>92</v>
      </c>
      <c r="M9092" s="66">
        <v>-135.4</v>
      </c>
      <c r="N9092" s="66">
        <v>0</v>
      </c>
      <c r="O9092" s="1"/>
    </row>
    <row r="9093" spans="1:15">
      <c r="A9093" t="s">
        <v>11</v>
      </c>
      <c r="B9093" t="s">
        <v>4423</v>
      </c>
      <c r="C9093" t="s">
        <v>9373</v>
      </c>
      <c r="D9093" t="s">
        <v>5006</v>
      </c>
      <c r="E9093" t="s">
        <v>150</v>
      </c>
      <c r="G9093" t="s">
        <v>8474</v>
      </c>
      <c r="H9093" t="s">
        <v>152</v>
      </c>
      <c r="I9093" s="1">
        <v>45323</v>
      </c>
      <c r="K9093" s="66">
        <v>0</v>
      </c>
      <c r="L9093" t="s">
        <v>92</v>
      </c>
      <c r="M9093" s="66">
        <v>776.67</v>
      </c>
      <c r="N9093" s="66">
        <v>0</v>
      </c>
      <c r="O9093" s="1"/>
    </row>
    <row r="9094" spans="1:15">
      <c r="A9094" t="s">
        <v>11</v>
      </c>
      <c r="B9094" t="s">
        <v>4423</v>
      </c>
      <c r="C9094" t="s">
        <v>9345</v>
      </c>
      <c r="D9094" t="s">
        <v>5006</v>
      </c>
      <c r="E9094" t="s">
        <v>150</v>
      </c>
      <c r="G9094" t="s">
        <v>8474</v>
      </c>
      <c r="H9094" t="s">
        <v>152</v>
      </c>
      <c r="I9094" s="1">
        <v>45323</v>
      </c>
      <c r="K9094" s="66">
        <v>0</v>
      </c>
      <c r="L9094" t="s">
        <v>92</v>
      </c>
      <c r="M9094" s="66">
        <v>5000</v>
      </c>
      <c r="N9094" s="66">
        <v>0</v>
      </c>
      <c r="O9094" s="1"/>
    </row>
    <row r="9095" spans="1:15">
      <c r="A9095" t="s">
        <v>11</v>
      </c>
      <c r="B9095" t="s">
        <v>4423</v>
      </c>
      <c r="C9095" t="s">
        <v>9345</v>
      </c>
      <c r="D9095" t="s">
        <v>5006</v>
      </c>
      <c r="E9095" t="s">
        <v>150</v>
      </c>
      <c r="G9095" t="s">
        <v>8474</v>
      </c>
      <c r="H9095" t="s">
        <v>152</v>
      </c>
      <c r="I9095" s="1">
        <v>45323</v>
      </c>
      <c r="K9095" s="66">
        <v>0</v>
      </c>
      <c r="L9095" t="s">
        <v>92</v>
      </c>
      <c r="M9095" s="66">
        <v>150</v>
      </c>
      <c r="N9095" s="66">
        <v>0</v>
      </c>
      <c r="O9095" s="1"/>
    </row>
    <row r="9096" spans="1:15">
      <c r="A9096" t="s">
        <v>11</v>
      </c>
      <c r="B9096" t="s">
        <v>4423</v>
      </c>
      <c r="C9096" t="s">
        <v>9425</v>
      </c>
      <c r="D9096" t="s">
        <v>5006</v>
      </c>
      <c r="E9096" t="s">
        <v>150</v>
      </c>
      <c r="G9096" t="s">
        <v>8474</v>
      </c>
      <c r="H9096" t="s">
        <v>152</v>
      </c>
      <c r="I9096" s="1">
        <v>45323</v>
      </c>
      <c r="K9096" s="66">
        <v>0</v>
      </c>
      <c r="L9096" t="s">
        <v>92</v>
      </c>
      <c r="M9096" s="66">
        <v>5357.15</v>
      </c>
      <c r="N9096" s="66">
        <v>0</v>
      </c>
      <c r="O9096" s="1"/>
    </row>
    <row r="9097" spans="1:15">
      <c r="A9097" t="s">
        <v>11</v>
      </c>
      <c r="B9097" t="s">
        <v>4423</v>
      </c>
      <c r="C9097" t="s">
        <v>9425</v>
      </c>
      <c r="D9097" t="s">
        <v>5006</v>
      </c>
      <c r="E9097" t="s">
        <v>150</v>
      </c>
      <c r="G9097" t="s">
        <v>8474</v>
      </c>
      <c r="H9097" t="s">
        <v>152</v>
      </c>
      <c r="I9097" s="1">
        <v>45323</v>
      </c>
      <c r="K9097" s="66">
        <v>0</v>
      </c>
      <c r="L9097" t="s">
        <v>92</v>
      </c>
      <c r="M9097" s="66">
        <v>107.14</v>
      </c>
      <c r="N9097" s="66">
        <v>0</v>
      </c>
      <c r="O9097" s="1"/>
    </row>
    <row r="9098" spans="1:15">
      <c r="A9098" t="s">
        <v>11</v>
      </c>
      <c r="B9098" t="s">
        <v>4423</v>
      </c>
      <c r="C9098" t="s">
        <v>9431</v>
      </c>
      <c r="D9098" t="s">
        <v>5006</v>
      </c>
      <c r="E9098" t="s">
        <v>150</v>
      </c>
      <c r="G9098" t="s">
        <v>8474</v>
      </c>
      <c r="H9098" t="s">
        <v>152</v>
      </c>
      <c r="I9098" s="1">
        <v>45292</v>
      </c>
      <c r="K9098" s="66">
        <v>0</v>
      </c>
      <c r="L9098" t="s">
        <v>92</v>
      </c>
      <c r="M9098" s="66">
        <v>43750</v>
      </c>
      <c r="N9098" s="66">
        <v>0</v>
      </c>
      <c r="O9098" s="1"/>
    </row>
    <row r="9099" spans="1:15">
      <c r="A9099" t="s">
        <v>11</v>
      </c>
      <c r="B9099" t="s">
        <v>4423</v>
      </c>
      <c r="C9099" t="s">
        <v>9431</v>
      </c>
      <c r="D9099" t="s">
        <v>5006</v>
      </c>
      <c r="E9099" t="s">
        <v>150</v>
      </c>
      <c r="G9099" t="s">
        <v>8474</v>
      </c>
      <c r="H9099" t="s">
        <v>152</v>
      </c>
      <c r="I9099" s="1">
        <v>45292</v>
      </c>
      <c r="K9099" s="66">
        <v>0</v>
      </c>
      <c r="L9099" t="s">
        <v>92</v>
      </c>
      <c r="M9099" s="66">
        <v>875</v>
      </c>
      <c r="N9099" s="66">
        <v>0</v>
      </c>
      <c r="O9099" s="1"/>
    </row>
    <row r="9100" spans="1:15">
      <c r="A9100" t="s">
        <v>11</v>
      </c>
      <c r="B9100" t="s">
        <v>4423</v>
      </c>
      <c r="C9100" t="s">
        <v>9432</v>
      </c>
      <c r="D9100" t="s">
        <v>5006</v>
      </c>
      <c r="E9100" t="s">
        <v>150</v>
      </c>
      <c r="G9100" t="s">
        <v>8474</v>
      </c>
      <c r="H9100" t="s">
        <v>152</v>
      </c>
      <c r="I9100" s="1">
        <v>45323</v>
      </c>
      <c r="K9100" s="66">
        <v>0</v>
      </c>
      <c r="L9100" t="s">
        <v>92</v>
      </c>
      <c r="M9100" s="66">
        <v>-0.03</v>
      </c>
      <c r="N9100" s="66">
        <v>0</v>
      </c>
      <c r="O9100" s="1"/>
    </row>
    <row r="9101" spans="1:15">
      <c r="A9101" t="s">
        <v>11</v>
      </c>
      <c r="B9101" t="s">
        <v>4423</v>
      </c>
      <c r="C9101" t="s">
        <v>9373</v>
      </c>
      <c r="D9101" t="s">
        <v>5006</v>
      </c>
      <c r="E9101" t="s">
        <v>150</v>
      </c>
      <c r="G9101" t="s">
        <v>8474</v>
      </c>
      <c r="H9101" t="s">
        <v>152</v>
      </c>
      <c r="I9101" s="1">
        <v>45323</v>
      </c>
      <c r="K9101" s="66">
        <v>0</v>
      </c>
      <c r="L9101" t="s">
        <v>92</v>
      </c>
      <c r="M9101" s="66">
        <v>2781.9</v>
      </c>
      <c r="N9101" s="66">
        <v>0</v>
      </c>
      <c r="O9101" s="1"/>
    </row>
    <row r="9102" spans="1:15">
      <c r="A9102" t="s">
        <v>11</v>
      </c>
      <c r="B9102" t="s">
        <v>4423</v>
      </c>
      <c r="C9102" t="s">
        <v>9373</v>
      </c>
      <c r="D9102" t="s">
        <v>5006</v>
      </c>
      <c r="E9102" t="s">
        <v>150</v>
      </c>
      <c r="G9102" t="s">
        <v>8474</v>
      </c>
      <c r="H9102" t="s">
        <v>152</v>
      </c>
      <c r="I9102" s="1">
        <v>45323</v>
      </c>
      <c r="K9102" s="66">
        <v>0</v>
      </c>
      <c r="L9102" t="s">
        <v>92</v>
      </c>
      <c r="M9102" s="66">
        <v>135.4</v>
      </c>
      <c r="N9102" s="66">
        <v>0</v>
      </c>
      <c r="O9102" s="1"/>
    </row>
    <row r="9103" spans="1:15">
      <c r="A9103" t="s">
        <v>11</v>
      </c>
      <c r="B9103" t="s">
        <v>4423</v>
      </c>
      <c r="C9103" t="s">
        <v>9433</v>
      </c>
      <c r="D9103" t="s">
        <v>5006</v>
      </c>
      <c r="E9103" t="s">
        <v>150</v>
      </c>
      <c r="G9103" t="s">
        <v>8474</v>
      </c>
      <c r="H9103" t="s">
        <v>152</v>
      </c>
      <c r="I9103" s="1">
        <v>45323</v>
      </c>
      <c r="K9103" s="66">
        <v>0</v>
      </c>
      <c r="L9103" t="s">
        <v>92</v>
      </c>
      <c r="M9103" s="66">
        <v>0</v>
      </c>
      <c r="N9103" s="66">
        <v>0</v>
      </c>
      <c r="O9103" s="1"/>
    </row>
    <row r="9104" spans="1:15">
      <c r="A9104" t="s">
        <v>11</v>
      </c>
      <c r="B9104" t="s">
        <v>4423</v>
      </c>
      <c r="C9104" t="s">
        <v>9433</v>
      </c>
      <c r="D9104" t="s">
        <v>5006</v>
      </c>
      <c r="E9104" t="s">
        <v>150</v>
      </c>
      <c r="G9104" t="s">
        <v>8474</v>
      </c>
      <c r="H9104" t="s">
        <v>152</v>
      </c>
      <c r="I9104" s="1">
        <v>45323</v>
      </c>
      <c r="K9104" s="66">
        <v>0</v>
      </c>
      <c r="L9104" t="s">
        <v>92</v>
      </c>
      <c r="M9104" s="66">
        <v>0</v>
      </c>
      <c r="N9104" s="66">
        <v>0</v>
      </c>
      <c r="O9104" s="1"/>
    </row>
    <row r="9105" spans="1:15">
      <c r="A9105" t="s">
        <v>11</v>
      </c>
      <c r="B9105" t="s">
        <v>4423</v>
      </c>
      <c r="C9105" t="s">
        <v>9434</v>
      </c>
      <c r="D9105" t="s">
        <v>5006</v>
      </c>
      <c r="E9105" t="s">
        <v>150</v>
      </c>
      <c r="G9105" t="s">
        <v>8474</v>
      </c>
      <c r="H9105" t="s">
        <v>152</v>
      </c>
      <c r="I9105" s="1">
        <v>45323</v>
      </c>
      <c r="K9105" s="66">
        <v>0</v>
      </c>
      <c r="L9105" t="s">
        <v>92</v>
      </c>
      <c r="M9105" s="66">
        <v>-89.27</v>
      </c>
      <c r="N9105" s="66">
        <v>0</v>
      </c>
      <c r="O9105" s="1"/>
    </row>
    <row r="9106" spans="1:15">
      <c r="A9106" t="s">
        <v>11</v>
      </c>
      <c r="B9106" t="s">
        <v>4423</v>
      </c>
      <c r="C9106" t="s">
        <v>9434</v>
      </c>
      <c r="D9106" t="s">
        <v>5006</v>
      </c>
      <c r="E9106" t="s">
        <v>150</v>
      </c>
      <c r="G9106" t="s">
        <v>8474</v>
      </c>
      <c r="H9106" t="s">
        <v>152</v>
      </c>
      <c r="I9106" s="1">
        <v>45323</v>
      </c>
      <c r="K9106" s="66">
        <v>0</v>
      </c>
      <c r="L9106" t="s">
        <v>92</v>
      </c>
      <c r="M9106" s="66">
        <v>-51.79</v>
      </c>
      <c r="N9106" s="66">
        <v>0</v>
      </c>
      <c r="O9106" s="1"/>
    </row>
    <row r="9107" spans="1:15">
      <c r="A9107" t="s">
        <v>11</v>
      </c>
      <c r="B9107" t="s">
        <v>4423</v>
      </c>
      <c r="C9107" t="s">
        <v>9431</v>
      </c>
      <c r="D9107" t="s">
        <v>5006</v>
      </c>
      <c r="E9107" t="s">
        <v>150</v>
      </c>
      <c r="G9107" t="s">
        <v>8474</v>
      </c>
      <c r="H9107" t="s">
        <v>152</v>
      </c>
      <c r="I9107" s="1">
        <v>45323</v>
      </c>
      <c r="K9107" s="66">
        <v>0</v>
      </c>
      <c r="L9107" t="s">
        <v>92</v>
      </c>
      <c r="M9107" s="66">
        <v>127678.57</v>
      </c>
      <c r="N9107" s="66">
        <v>0</v>
      </c>
      <c r="O9107" s="1"/>
    </row>
    <row r="9108" spans="1:15">
      <c r="A9108" t="s">
        <v>11</v>
      </c>
      <c r="B9108" t="s">
        <v>4423</v>
      </c>
      <c r="C9108" t="s">
        <v>9431</v>
      </c>
      <c r="D9108" t="s">
        <v>5006</v>
      </c>
      <c r="E9108" t="s">
        <v>150</v>
      </c>
      <c r="G9108" t="s">
        <v>8474</v>
      </c>
      <c r="H9108" t="s">
        <v>152</v>
      </c>
      <c r="I9108" s="1">
        <v>45323</v>
      </c>
      <c r="K9108" s="66">
        <v>0</v>
      </c>
      <c r="L9108" t="s">
        <v>92</v>
      </c>
      <c r="M9108" s="66">
        <v>2553.5700000000002</v>
      </c>
      <c r="N9108" s="66">
        <v>0</v>
      </c>
      <c r="O9108" s="1"/>
    </row>
    <row r="9109" spans="1:15">
      <c r="A9109" t="s">
        <v>11</v>
      </c>
      <c r="B9109" t="s">
        <v>4423</v>
      </c>
      <c r="C9109" t="s">
        <v>9435</v>
      </c>
      <c r="D9109" t="s">
        <v>5006</v>
      </c>
      <c r="E9109" t="s">
        <v>150</v>
      </c>
      <c r="G9109" t="s">
        <v>8474</v>
      </c>
      <c r="H9109" t="s">
        <v>152</v>
      </c>
      <c r="I9109" s="1">
        <v>45323</v>
      </c>
      <c r="K9109" s="66">
        <v>0</v>
      </c>
      <c r="L9109" t="s">
        <v>92</v>
      </c>
      <c r="M9109" s="66">
        <v>0</v>
      </c>
      <c r="N9109" s="66">
        <v>0</v>
      </c>
      <c r="O9109" s="1"/>
    </row>
    <row r="9110" spans="1:15">
      <c r="A9110" t="s">
        <v>11</v>
      </c>
      <c r="B9110" t="s">
        <v>4423</v>
      </c>
      <c r="C9110" t="s">
        <v>9435</v>
      </c>
      <c r="D9110" t="s">
        <v>5006</v>
      </c>
      <c r="E9110" t="s">
        <v>150</v>
      </c>
      <c r="G9110" t="s">
        <v>8474</v>
      </c>
      <c r="H9110" t="s">
        <v>152</v>
      </c>
      <c r="I9110" s="1">
        <v>45323</v>
      </c>
      <c r="K9110" s="66">
        <v>0</v>
      </c>
      <c r="L9110" t="s">
        <v>92</v>
      </c>
      <c r="M9110" s="66">
        <v>0</v>
      </c>
      <c r="N9110" s="66">
        <v>0</v>
      </c>
      <c r="O9110" s="1"/>
    </row>
    <row r="9111" spans="1:15">
      <c r="A9111" t="s">
        <v>11</v>
      </c>
      <c r="B9111" t="s">
        <v>4423</v>
      </c>
      <c r="C9111" t="s">
        <v>9373</v>
      </c>
      <c r="D9111" t="s">
        <v>5006</v>
      </c>
      <c r="E9111" t="s">
        <v>150</v>
      </c>
      <c r="G9111" t="s">
        <v>8474</v>
      </c>
      <c r="H9111" t="s">
        <v>152</v>
      </c>
      <c r="I9111" s="1">
        <v>45323</v>
      </c>
      <c r="K9111" s="66">
        <v>0</v>
      </c>
      <c r="L9111" t="s">
        <v>92</v>
      </c>
      <c r="M9111" s="66">
        <v>3350.92</v>
      </c>
      <c r="N9111" s="66">
        <v>0</v>
      </c>
      <c r="O9111" s="1"/>
    </row>
    <row r="9112" spans="1:15">
      <c r="A9112" t="s">
        <v>11</v>
      </c>
      <c r="B9112" t="s">
        <v>4423</v>
      </c>
      <c r="C9112" t="s">
        <v>9373</v>
      </c>
      <c r="D9112" t="s">
        <v>5006</v>
      </c>
      <c r="E9112" t="s">
        <v>150</v>
      </c>
      <c r="G9112" t="s">
        <v>8474</v>
      </c>
      <c r="H9112" t="s">
        <v>152</v>
      </c>
      <c r="I9112" s="1">
        <v>45323</v>
      </c>
      <c r="K9112" s="66">
        <v>0</v>
      </c>
      <c r="L9112" t="s">
        <v>92</v>
      </c>
      <c r="M9112" s="66">
        <v>3350.92</v>
      </c>
      <c r="N9112" s="66">
        <v>0</v>
      </c>
      <c r="O9112" s="1"/>
    </row>
    <row r="9113" spans="1:15">
      <c r="A9113" t="s">
        <v>11</v>
      </c>
      <c r="B9113" t="s">
        <v>4423</v>
      </c>
      <c r="C9113" t="s">
        <v>9373</v>
      </c>
      <c r="D9113" t="s">
        <v>5006</v>
      </c>
      <c r="E9113" t="s">
        <v>150</v>
      </c>
      <c r="G9113" t="s">
        <v>8474</v>
      </c>
      <c r="H9113" t="s">
        <v>152</v>
      </c>
      <c r="I9113" s="1">
        <v>45323</v>
      </c>
      <c r="K9113" s="66">
        <v>0</v>
      </c>
      <c r="L9113" t="s">
        <v>92</v>
      </c>
      <c r="M9113" s="66">
        <v>3350.92</v>
      </c>
      <c r="N9113" s="66">
        <v>0</v>
      </c>
      <c r="O9113" s="1"/>
    </row>
    <row r="9114" spans="1:15">
      <c r="A9114" t="s">
        <v>11</v>
      </c>
      <c r="B9114" t="s">
        <v>4423</v>
      </c>
      <c r="C9114" t="s">
        <v>9425</v>
      </c>
      <c r="D9114" t="s">
        <v>5006</v>
      </c>
      <c r="E9114" t="s">
        <v>150</v>
      </c>
      <c r="G9114" t="s">
        <v>8474</v>
      </c>
      <c r="H9114" t="s">
        <v>152</v>
      </c>
      <c r="I9114" s="1">
        <v>45323</v>
      </c>
      <c r="K9114" s="66">
        <v>0</v>
      </c>
      <c r="L9114" t="s">
        <v>92</v>
      </c>
      <c r="M9114" s="66">
        <v>34821.35</v>
      </c>
      <c r="N9114" s="66">
        <v>0</v>
      </c>
      <c r="O9114" s="1"/>
    </row>
    <row r="9115" spans="1:15">
      <c r="A9115" t="s">
        <v>11</v>
      </c>
      <c r="B9115" t="s">
        <v>4423</v>
      </c>
      <c r="C9115" t="s">
        <v>9425</v>
      </c>
      <c r="D9115" t="s">
        <v>5006</v>
      </c>
      <c r="E9115" t="s">
        <v>150</v>
      </c>
      <c r="G9115" t="s">
        <v>8474</v>
      </c>
      <c r="H9115" t="s">
        <v>152</v>
      </c>
      <c r="I9115" s="1">
        <v>45323</v>
      </c>
      <c r="K9115" s="66">
        <v>0</v>
      </c>
      <c r="L9115" t="s">
        <v>92</v>
      </c>
      <c r="M9115" s="66">
        <v>1437.95</v>
      </c>
      <c r="N9115" s="66">
        <v>0</v>
      </c>
      <c r="O9115" s="1"/>
    </row>
    <row r="9116" spans="1:15">
      <c r="A9116" t="s">
        <v>11</v>
      </c>
      <c r="B9116" t="s">
        <v>4423</v>
      </c>
      <c r="C9116" t="s">
        <v>9373</v>
      </c>
      <c r="D9116" t="s">
        <v>5006</v>
      </c>
      <c r="E9116" t="s">
        <v>150</v>
      </c>
      <c r="G9116" t="s">
        <v>8474</v>
      </c>
      <c r="H9116" t="s">
        <v>152</v>
      </c>
      <c r="I9116" s="1">
        <v>45323</v>
      </c>
      <c r="K9116" s="66">
        <v>0</v>
      </c>
      <c r="L9116" t="s">
        <v>92</v>
      </c>
      <c r="M9116" s="66">
        <v>2727.27</v>
      </c>
      <c r="N9116" s="66">
        <v>0</v>
      </c>
      <c r="O9116" s="1"/>
    </row>
    <row r="9117" spans="1:15">
      <c r="A9117" t="s">
        <v>11</v>
      </c>
      <c r="B9117" t="s">
        <v>4423</v>
      </c>
      <c r="C9117" t="s">
        <v>9373</v>
      </c>
      <c r="D9117" t="s">
        <v>5006</v>
      </c>
      <c r="E9117" t="s">
        <v>150</v>
      </c>
      <c r="G9117" t="s">
        <v>8474</v>
      </c>
      <c r="H9117" t="s">
        <v>152</v>
      </c>
      <c r="I9117" s="1">
        <v>45323</v>
      </c>
      <c r="K9117" s="66">
        <v>0</v>
      </c>
      <c r="L9117" t="s">
        <v>92</v>
      </c>
      <c r="M9117" s="66">
        <v>2727.27</v>
      </c>
      <c r="N9117" s="66">
        <v>0</v>
      </c>
      <c r="O9117" s="1"/>
    </row>
    <row r="9118" spans="1:15">
      <c r="A9118" t="s">
        <v>11</v>
      </c>
      <c r="B9118" t="s">
        <v>4423</v>
      </c>
      <c r="C9118" t="s">
        <v>9373</v>
      </c>
      <c r="D9118" t="s">
        <v>5006</v>
      </c>
      <c r="E9118" t="s">
        <v>150</v>
      </c>
      <c r="G9118" t="s">
        <v>8474</v>
      </c>
      <c r="H9118" t="s">
        <v>152</v>
      </c>
      <c r="I9118" s="1">
        <v>45323</v>
      </c>
      <c r="K9118" s="66">
        <v>0</v>
      </c>
      <c r="L9118" t="s">
        <v>92</v>
      </c>
      <c r="M9118" s="66">
        <v>2727.27</v>
      </c>
      <c r="N9118" s="66">
        <v>0</v>
      </c>
      <c r="O9118" s="1"/>
    </row>
    <row r="9119" spans="1:15">
      <c r="A9119" t="s">
        <v>11</v>
      </c>
      <c r="B9119" t="s">
        <v>4423</v>
      </c>
      <c r="C9119" t="s">
        <v>9373</v>
      </c>
      <c r="D9119" t="s">
        <v>5006</v>
      </c>
      <c r="E9119" t="s">
        <v>150</v>
      </c>
      <c r="G9119" t="s">
        <v>8474</v>
      </c>
      <c r="H9119" t="s">
        <v>152</v>
      </c>
      <c r="I9119" s="1">
        <v>45323</v>
      </c>
      <c r="K9119" s="66">
        <v>0</v>
      </c>
      <c r="L9119" t="s">
        <v>92</v>
      </c>
      <c r="M9119" s="66">
        <v>2727.27</v>
      </c>
      <c r="N9119" s="66">
        <v>0</v>
      </c>
      <c r="O9119" s="1"/>
    </row>
    <row r="9120" spans="1:15">
      <c r="A9120" t="s">
        <v>11</v>
      </c>
      <c r="B9120" t="s">
        <v>4423</v>
      </c>
      <c r="C9120" t="s">
        <v>9373</v>
      </c>
      <c r="D9120" t="s">
        <v>5006</v>
      </c>
      <c r="E9120" t="s">
        <v>150</v>
      </c>
      <c r="G9120" t="s">
        <v>8474</v>
      </c>
      <c r="H9120" t="s">
        <v>152</v>
      </c>
      <c r="I9120" s="1">
        <v>45323</v>
      </c>
      <c r="K9120" s="66">
        <v>0</v>
      </c>
      <c r="L9120" t="s">
        <v>92</v>
      </c>
      <c r="M9120" s="66">
        <v>2727.27</v>
      </c>
      <c r="N9120" s="66">
        <v>0</v>
      </c>
      <c r="O9120" s="1"/>
    </row>
    <row r="9121" spans="1:15">
      <c r="A9121" t="s">
        <v>11</v>
      </c>
      <c r="B9121" t="s">
        <v>4423</v>
      </c>
      <c r="C9121" t="s">
        <v>9373</v>
      </c>
      <c r="D9121" t="s">
        <v>5006</v>
      </c>
      <c r="E9121" t="s">
        <v>150</v>
      </c>
      <c r="G9121" t="s">
        <v>8474</v>
      </c>
      <c r="H9121" t="s">
        <v>152</v>
      </c>
      <c r="I9121" s="1">
        <v>45323</v>
      </c>
      <c r="K9121" s="66">
        <v>0</v>
      </c>
      <c r="L9121" t="s">
        <v>92</v>
      </c>
      <c r="M9121" s="66">
        <v>2727.27</v>
      </c>
      <c r="N9121" s="66">
        <v>0</v>
      </c>
      <c r="O9121" s="1"/>
    </row>
    <row r="9122" spans="1:15">
      <c r="A9122" t="s">
        <v>11</v>
      </c>
      <c r="B9122" t="s">
        <v>4423</v>
      </c>
      <c r="C9122" t="s">
        <v>9373</v>
      </c>
      <c r="D9122" t="s">
        <v>5006</v>
      </c>
      <c r="E9122" t="s">
        <v>150</v>
      </c>
      <c r="G9122" t="s">
        <v>8474</v>
      </c>
      <c r="H9122" t="s">
        <v>152</v>
      </c>
      <c r="I9122" s="1">
        <v>45323</v>
      </c>
      <c r="K9122" s="66">
        <v>0</v>
      </c>
      <c r="L9122" t="s">
        <v>92</v>
      </c>
      <c r="M9122" s="66">
        <v>2727.27</v>
      </c>
      <c r="N9122" s="66">
        <v>0</v>
      </c>
      <c r="O9122" s="1"/>
    </row>
    <row r="9123" spans="1:15">
      <c r="A9123" t="s">
        <v>11</v>
      </c>
      <c r="B9123" t="s">
        <v>4423</v>
      </c>
      <c r="C9123" t="s">
        <v>9373</v>
      </c>
      <c r="D9123" t="s">
        <v>5006</v>
      </c>
      <c r="E9123" t="s">
        <v>150</v>
      </c>
      <c r="G9123" t="s">
        <v>8474</v>
      </c>
      <c r="H9123" t="s">
        <v>152</v>
      </c>
      <c r="I9123" s="1">
        <v>45323</v>
      </c>
      <c r="K9123" s="66">
        <v>0</v>
      </c>
      <c r="L9123" t="s">
        <v>92</v>
      </c>
      <c r="M9123" s="66">
        <v>2727.27</v>
      </c>
      <c r="N9123" s="66">
        <v>0</v>
      </c>
      <c r="O9123" s="1"/>
    </row>
    <row r="9124" spans="1:15">
      <c r="A9124" t="s">
        <v>11</v>
      </c>
      <c r="B9124" t="s">
        <v>4423</v>
      </c>
      <c r="C9124" t="s">
        <v>9373</v>
      </c>
      <c r="D9124" t="s">
        <v>5006</v>
      </c>
      <c r="E9124" t="s">
        <v>150</v>
      </c>
      <c r="G9124" t="s">
        <v>8474</v>
      </c>
      <c r="H9124" t="s">
        <v>152</v>
      </c>
      <c r="I9124" s="1">
        <v>45323</v>
      </c>
      <c r="K9124" s="66">
        <v>0</v>
      </c>
      <c r="L9124" t="s">
        <v>92</v>
      </c>
      <c r="M9124" s="66">
        <v>2727.27</v>
      </c>
      <c r="N9124" s="66">
        <v>0</v>
      </c>
      <c r="O9124" s="1"/>
    </row>
    <row r="9125" spans="1:15">
      <c r="A9125" t="s">
        <v>11</v>
      </c>
      <c r="B9125" t="s">
        <v>4423</v>
      </c>
      <c r="C9125" t="s">
        <v>9373</v>
      </c>
      <c r="D9125" t="s">
        <v>5006</v>
      </c>
      <c r="E9125" t="s">
        <v>150</v>
      </c>
      <c r="G9125" t="s">
        <v>8474</v>
      </c>
      <c r="H9125" t="s">
        <v>152</v>
      </c>
      <c r="I9125" s="1">
        <v>45323</v>
      </c>
      <c r="K9125" s="66">
        <v>0</v>
      </c>
      <c r="L9125" t="s">
        <v>92</v>
      </c>
      <c r="M9125" s="66">
        <v>2727.27</v>
      </c>
      <c r="N9125" s="66">
        <v>0</v>
      </c>
      <c r="O9125" s="1"/>
    </row>
    <row r="9126" spans="1:15">
      <c r="A9126" t="s">
        <v>11</v>
      </c>
      <c r="B9126" t="s">
        <v>4423</v>
      </c>
      <c r="C9126" t="s">
        <v>9373</v>
      </c>
      <c r="D9126" t="s">
        <v>5006</v>
      </c>
      <c r="E9126" t="s">
        <v>150</v>
      </c>
      <c r="G9126" t="s">
        <v>8474</v>
      </c>
      <c r="H9126" t="s">
        <v>152</v>
      </c>
      <c r="I9126" s="1">
        <v>45323</v>
      </c>
      <c r="K9126" s="66">
        <v>0</v>
      </c>
      <c r="L9126" t="s">
        <v>92</v>
      </c>
      <c r="M9126" s="66">
        <v>2727.27</v>
      </c>
      <c r="N9126" s="66">
        <v>0</v>
      </c>
      <c r="O9126" s="1"/>
    </row>
    <row r="9127" spans="1:15">
      <c r="A9127" t="s">
        <v>11</v>
      </c>
      <c r="B9127" t="s">
        <v>4423</v>
      </c>
      <c r="C9127" t="s">
        <v>9373</v>
      </c>
      <c r="D9127" t="s">
        <v>5006</v>
      </c>
      <c r="E9127" t="s">
        <v>150</v>
      </c>
      <c r="G9127" t="s">
        <v>8474</v>
      </c>
      <c r="H9127" t="s">
        <v>152</v>
      </c>
      <c r="I9127" s="1">
        <v>45323</v>
      </c>
      <c r="K9127" s="66">
        <v>0</v>
      </c>
      <c r="L9127" t="s">
        <v>92</v>
      </c>
      <c r="M9127" s="66">
        <v>12518.67</v>
      </c>
      <c r="N9127" s="66">
        <v>0</v>
      </c>
      <c r="O9127" s="1"/>
    </row>
    <row r="9128" spans="1:15">
      <c r="A9128" t="s">
        <v>11</v>
      </c>
      <c r="B9128" t="s">
        <v>4423</v>
      </c>
      <c r="C9128" t="s">
        <v>9373</v>
      </c>
      <c r="D9128" t="s">
        <v>5006</v>
      </c>
      <c r="E9128" t="s">
        <v>150</v>
      </c>
      <c r="G9128" t="s">
        <v>8474</v>
      </c>
      <c r="H9128" t="s">
        <v>152</v>
      </c>
      <c r="I9128" s="1">
        <v>45323</v>
      </c>
      <c r="K9128" s="66">
        <v>0</v>
      </c>
      <c r="L9128" t="s">
        <v>92</v>
      </c>
      <c r="M9128" s="66">
        <v>1615.9</v>
      </c>
      <c r="N9128" s="66">
        <v>0</v>
      </c>
      <c r="O9128" s="1"/>
    </row>
    <row r="9129" spans="1:15">
      <c r="A9129" t="s">
        <v>11</v>
      </c>
      <c r="B9129" t="s">
        <v>4423</v>
      </c>
      <c r="C9129" t="s">
        <v>9373</v>
      </c>
      <c r="D9129" t="s">
        <v>5006</v>
      </c>
      <c r="E9129" t="s">
        <v>150</v>
      </c>
      <c r="G9129" t="s">
        <v>8474</v>
      </c>
      <c r="H9129" t="s">
        <v>152</v>
      </c>
      <c r="I9129" s="1">
        <v>45323</v>
      </c>
      <c r="K9129" s="66">
        <v>0</v>
      </c>
      <c r="L9129" t="s">
        <v>92</v>
      </c>
      <c r="M9129" s="66">
        <v>-12518.67</v>
      </c>
      <c r="N9129" s="66">
        <v>0</v>
      </c>
      <c r="O9129" s="1"/>
    </row>
    <row r="9130" spans="1:15">
      <c r="A9130" t="s">
        <v>11</v>
      </c>
      <c r="B9130" t="s">
        <v>4423</v>
      </c>
      <c r="C9130" t="s">
        <v>9373</v>
      </c>
      <c r="D9130" t="s">
        <v>5006</v>
      </c>
      <c r="E9130" t="s">
        <v>150</v>
      </c>
      <c r="G9130" t="s">
        <v>8474</v>
      </c>
      <c r="H9130" t="s">
        <v>152</v>
      </c>
      <c r="I9130" s="1">
        <v>45323</v>
      </c>
      <c r="K9130" s="66">
        <v>0</v>
      </c>
      <c r="L9130" t="s">
        <v>92</v>
      </c>
      <c r="M9130" s="66">
        <v>-1615.9</v>
      </c>
      <c r="N9130" s="66">
        <v>0</v>
      </c>
      <c r="O9130" s="1"/>
    </row>
    <row r="9131" spans="1:15">
      <c r="A9131" t="s">
        <v>11</v>
      </c>
      <c r="B9131" t="s">
        <v>4423</v>
      </c>
      <c r="C9131" t="s">
        <v>9373</v>
      </c>
      <c r="D9131" t="s">
        <v>5006</v>
      </c>
      <c r="E9131" t="s">
        <v>150</v>
      </c>
      <c r="G9131" t="s">
        <v>8474</v>
      </c>
      <c r="H9131" t="s">
        <v>152</v>
      </c>
      <c r="I9131" s="1">
        <v>45323</v>
      </c>
      <c r="K9131" s="66">
        <v>0</v>
      </c>
      <c r="L9131" t="s">
        <v>92</v>
      </c>
      <c r="M9131" s="66">
        <v>12518.67</v>
      </c>
      <c r="N9131" s="66">
        <v>0</v>
      </c>
      <c r="O9131" s="1"/>
    </row>
    <row r="9132" spans="1:15">
      <c r="A9132" t="s">
        <v>11</v>
      </c>
      <c r="B9132" t="s">
        <v>4423</v>
      </c>
      <c r="C9132" t="s">
        <v>9373</v>
      </c>
      <c r="D9132" t="s">
        <v>5006</v>
      </c>
      <c r="E9132" t="s">
        <v>150</v>
      </c>
      <c r="G9132" t="s">
        <v>8474</v>
      </c>
      <c r="H9132" t="s">
        <v>152</v>
      </c>
      <c r="I9132" s="1">
        <v>45323</v>
      </c>
      <c r="K9132" s="66">
        <v>0</v>
      </c>
      <c r="L9132" t="s">
        <v>92</v>
      </c>
      <c r="M9132" s="66">
        <v>1615.9</v>
      </c>
      <c r="N9132" s="66">
        <v>0</v>
      </c>
      <c r="O9132" s="1"/>
    </row>
    <row r="9133" spans="1:15">
      <c r="A9133" t="s">
        <v>11</v>
      </c>
      <c r="B9133" t="s">
        <v>4423</v>
      </c>
      <c r="C9133" t="s">
        <v>9373</v>
      </c>
      <c r="D9133" t="s">
        <v>5006</v>
      </c>
      <c r="E9133" t="s">
        <v>150</v>
      </c>
      <c r="G9133" t="s">
        <v>8474</v>
      </c>
      <c r="H9133" t="s">
        <v>152</v>
      </c>
      <c r="I9133" s="1">
        <v>45323</v>
      </c>
      <c r="K9133" s="66">
        <v>0</v>
      </c>
      <c r="L9133" t="s">
        <v>92</v>
      </c>
      <c r="M9133" s="66">
        <v>4014.34</v>
      </c>
      <c r="N9133" s="66">
        <v>0</v>
      </c>
      <c r="O9133" s="1"/>
    </row>
    <row r="9134" spans="1:15">
      <c r="A9134" t="s">
        <v>11</v>
      </c>
      <c r="B9134" t="s">
        <v>4423</v>
      </c>
      <c r="C9134" t="s">
        <v>9373</v>
      </c>
      <c r="D9134" t="s">
        <v>5006</v>
      </c>
      <c r="E9134" t="s">
        <v>150</v>
      </c>
      <c r="G9134" t="s">
        <v>8474</v>
      </c>
      <c r="H9134" t="s">
        <v>152</v>
      </c>
      <c r="I9134" s="1">
        <v>45323</v>
      </c>
      <c r="K9134" s="66">
        <v>0</v>
      </c>
      <c r="L9134" t="s">
        <v>92</v>
      </c>
      <c r="M9134" s="66">
        <v>212.34</v>
      </c>
      <c r="N9134" s="66">
        <v>0</v>
      </c>
      <c r="O9134" s="1"/>
    </row>
    <row r="9135" spans="1:15">
      <c r="A9135" t="s">
        <v>11</v>
      </c>
      <c r="B9135" t="s">
        <v>4423</v>
      </c>
      <c r="C9135" t="s">
        <v>9436</v>
      </c>
      <c r="D9135" t="s">
        <v>5006</v>
      </c>
      <c r="E9135" t="s">
        <v>150</v>
      </c>
      <c r="G9135" t="s">
        <v>8474</v>
      </c>
      <c r="H9135" t="s">
        <v>152</v>
      </c>
      <c r="I9135" s="1">
        <v>45323</v>
      </c>
      <c r="K9135" s="66">
        <v>0</v>
      </c>
      <c r="L9135" t="s">
        <v>92</v>
      </c>
      <c r="M9135" s="66">
        <v>7500.06</v>
      </c>
      <c r="N9135" s="66">
        <v>0</v>
      </c>
      <c r="O9135" s="1"/>
    </row>
    <row r="9136" spans="1:15">
      <c r="A9136" t="s">
        <v>11</v>
      </c>
      <c r="B9136" t="s">
        <v>4423</v>
      </c>
      <c r="C9136" t="s">
        <v>9437</v>
      </c>
      <c r="D9136" t="s">
        <v>5006</v>
      </c>
      <c r="E9136" t="s">
        <v>150</v>
      </c>
      <c r="G9136" t="s">
        <v>8474</v>
      </c>
      <c r="H9136" t="s">
        <v>152</v>
      </c>
      <c r="I9136" s="1">
        <v>45323</v>
      </c>
      <c r="K9136" s="66">
        <v>0</v>
      </c>
      <c r="L9136" t="s">
        <v>92</v>
      </c>
      <c r="M9136" s="66">
        <v>-7.0000000000000007E-2</v>
      </c>
      <c r="N9136" s="66">
        <v>0</v>
      </c>
      <c r="O9136" s="1"/>
    </row>
    <row r="9137" spans="1:15">
      <c r="A9137" t="s">
        <v>11</v>
      </c>
      <c r="B9137" t="s">
        <v>4423</v>
      </c>
      <c r="C9137" t="s">
        <v>9373</v>
      </c>
      <c r="D9137" t="s">
        <v>5006</v>
      </c>
      <c r="E9137" t="s">
        <v>150</v>
      </c>
      <c r="G9137" t="s">
        <v>8474</v>
      </c>
      <c r="H9137" t="s">
        <v>152</v>
      </c>
      <c r="I9137" s="1">
        <v>45323</v>
      </c>
      <c r="K9137" s="66">
        <v>0</v>
      </c>
      <c r="L9137" t="s">
        <v>92</v>
      </c>
      <c r="M9137" s="66">
        <v>13449.48</v>
      </c>
      <c r="N9137" s="66">
        <v>0</v>
      </c>
      <c r="O9137" s="1"/>
    </row>
    <row r="9138" spans="1:15">
      <c r="A9138" t="s">
        <v>11</v>
      </c>
      <c r="B9138" t="s">
        <v>4423</v>
      </c>
      <c r="C9138" t="s">
        <v>9373</v>
      </c>
      <c r="D9138" t="s">
        <v>5006</v>
      </c>
      <c r="E9138" t="s">
        <v>150</v>
      </c>
      <c r="G9138" t="s">
        <v>8474</v>
      </c>
      <c r="H9138" t="s">
        <v>152</v>
      </c>
      <c r="I9138" s="1">
        <v>45323</v>
      </c>
      <c r="K9138" s="66">
        <v>0</v>
      </c>
      <c r="L9138" t="s">
        <v>92</v>
      </c>
      <c r="M9138" s="66">
        <v>3706.48</v>
      </c>
      <c r="N9138" s="66">
        <v>0</v>
      </c>
      <c r="O9138" s="1"/>
    </row>
    <row r="9139" spans="1:15">
      <c r="A9139" t="s">
        <v>11</v>
      </c>
      <c r="B9139" t="s">
        <v>4423</v>
      </c>
      <c r="C9139" t="s">
        <v>9438</v>
      </c>
      <c r="D9139" t="s">
        <v>5006</v>
      </c>
      <c r="E9139" t="s">
        <v>150</v>
      </c>
      <c r="G9139" t="s">
        <v>8474</v>
      </c>
      <c r="H9139" t="s">
        <v>152</v>
      </c>
      <c r="I9139" s="1">
        <v>45323</v>
      </c>
      <c r="K9139" s="66">
        <v>0</v>
      </c>
      <c r="L9139" t="s">
        <v>92</v>
      </c>
      <c r="M9139" s="66">
        <v>-336.89</v>
      </c>
      <c r="N9139" s="66">
        <v>0</v>
      </c>
      <c r="O9139" s="1"/>
    </row>
    <row r="9140" spans="1:15">
      <c r="A9140" t="s">
        <v>11</v>
      </c>
      <c r="B9140" t="s">
        <v>4423</v>
      </c>
      <c r="C9140" t="s">
        <v>9439</v>
      </c>
      <c r="D9140" t="s">
        <v>5006</v>
      </c>
      <c r="E9140" t="s">
        <v>150</v>
      </c>
      <c r="G9140" t="s">
        <v>8474</v>
      </c>
      <c r="H9140" t="s">
        <v>152</v>
      </c>
      <c r="I9140" s="1">
        <v>45323</v>
      </c>
      <c r="K9140" s="66">
        <v>0</v>
      </c>
      <c r="L9140" t="s">
        <v>92</v>
      </c>
      <c r="M9140" s="66">
        <v>1150</v>
      </c>
      <c r="N9140" s="66">
        <v>0</v>
      </c>
      <c r="O9140" s="1"/>
    </row>
    <row r="9141" spans="1:15">
      <c r="A9141" t="s">
        <v>11</v>
      </c>
      <c r="B9141" t="s">
        <v>4423</v>
      </c>
      <c r="C9141" t="s">
        <v>9425</v>
      </c>
      <c r="D9141" t="s">
        <v>5006</v>
      </c>
      <c r="E9141" t="s">
        <v>150</v>
      </c>
      <c r="G9141" t="s">
        <v>8474</v>
      </c>
      <c r="H9141" t="s">
        <v>152</v>
      </c>
      <c r="I9141" s="1">
        <v>45352</v>
      </c>
      <c r="K9141" s="66">
        <v>0</v>
      </c>
      <c r="L9141" t="s">
        <v>92</v>
      </c>
      <c r="M9141" s="66">
        <v>2678.57</v>
      </c>
      <c r="N9141" s="66">
        <v>0</v>
      </c>
      <c r="O9141" s="1"/>
    </row>
    <row r="9142" spans="1:15">
      <c r="A9142" t="s">
        <v>11</v>
      </c>
      <c r="B9142" t="s">
        <v>4423</v>
      </c>
      <c r="C9142" t="s">
        <v>9425</v>
      </c>
      <c r="D9142" t="s">
        <v>5006</v>
      </c>
      <c r="E9142" t="s">
        <v>150</v>
      </c>
      <c r="G9142" t="s">
        <v>8474</v>
      </c>
      <c r="H9142" t="s">
        <v>152</v>
      </c>
      <c r="I9142" s="1">
        <v>45352</v>
      </c>
      <c r="K9142" s="66">
        <v>0</v>
      </c>
      <c r="L9142" t="s">
        <v>92</v>
      </c>
      <c r="M9142" s="66">
        <v>53.57</v>
      </c>
      <c r="N9142" s="66">
        <v>0</v>
      </c>
      <c r="O9142" s="1"/>
    </row>
    <row r="9143" spans="1:15">
      <c r="A9143" t="s">
        <v>11</v>
      </c>
      <c r="B9143" t="s">
        <v>4423</v>
      </c>
      <c r="C9143" t="s">
        <v>9425</v>
      </c>
      <c r="D9143" t="s">
        <v>5006</v>
      </c>
      <c r="E9143" t="s">
        <v>150</v>
      </c>
      <c r="G9143" t="s">
        <v>8474</v>
      </c>
      <c r="H9143" t="s">
        <v>152</v>
      </c>
      <c r="I9143" s="1">
        <v>45352</v>
      </c>
      <c r="K9143" s="66">
        <v>0</v>
      </c>
      <c r="L9143" t="s">
        <v>92</v>
      </c>
      <c r="M9143" s="66">
        <v>14642.9</v>
      </c>
      <c r="N9143" s="66">
        <v>0</v>
      </c>
      <c r="O9143" s="1"/>
    </row>
    <row r="9144" spans="1:15">
      <c r="A9144" t="s">
        <v>11</v>
      </c>
      <c r="B9144" t="s">
        <v>4423</v>
      </c>
      <c r="C9144" t="s">
        <v>9425</v>
      </c>
      <c r="D9144" t="s">
        <v>5006</v>
      </c>
      <c r="E9144" t="s">
        <v>150</v>
      </c>
      <c r="G9144" t="s">
        <v>8474</v>
      </c>
      <c r="H9144" t="s">
        <v>152</v>
      </c>
      <c r="I9144" s="1">
        <v>45352</v>
      </c>
      <c r="K9144" s="66">
        <v>0</v>
      </c>
      <c r="L9144" t="s">
        <v>92</v>
      </c>
      <c r="M9144" s="66">
        <v>292.86</v>
      </c>
      <c r="N9144" s="66">
        <v>0</v>
      </c>
      <c r="O9144" s="1"/>
    </row>
    <row r="9145" spans="1:15">
      <c r="A9145" t="s">
        <v>11</v>
      </c>
      <c r="B9145" t="s">
        <v>4423</v>
      </c>
      <c r="C9145" t="s">
        <v>9440</v>
      </c>
      <c r="D9145" t="s">
        <v>5006</v>
      </c>
      <c r="E9145" t="s">
        <v>150</v>
      </c>
      <c r="G9145" t="s">
        <v>8474</v>
      </c>
      <c r="H9145" t="s">
        <v>152</v>
      </c>
      <c r="I9145" s="1">
        <v>45352</v>
      </c>
      <c r="K9145" s="66">
        <v>0</v>
      </c>
      <c r="L9145" t="s">
        <v>92</v>
      </c>
      <c r="M9145" s="66">
        <v>500.9</v>
      </c>
      <c r="N9145" s="66">
        <v>0</v>
      </c>
      <c r="O9145" s="1"/>
    </row>
    <row r="9146" spans="1:15">
      <c r="A9146" t="s">
        <v>11</v>
      </c>
      <c r="B9146" t="s">
        <v>4423</v>
      </c>
      <c r="C9146" t="s">
        <v>9425</v>
      </c>
      <c r="D9146" t="s">
        <v>5006</v>
      </c>
      <c r="E9146" t="s">
        <v>150</v>
      </c>
      <c r="G9146" t="s">
        <v>8474</v>
      </c>
      <c r="H9146" t="s">
        <v>152</v>
      </c>
      <c r="I9146" s="1">
        <v>45352</v>
      </c>
      <c r="K9146" s="66">
        <v>0</v>
      </c>
      <c r="L9146" t="s">
        <v>92</v>
      </c>
      <c r="M9146" s="66">
        <v>1339.28</v>
      </c>
      <c r="N9146" s="66">
        <v>0</v>
      </c>
      <c r="O9146" s="1"/>
    </row>
    <row r="9147" spans="1:15">
      <c r="A9147" t="s">
        <v>11</v>
      </c>
      <c r="B9147" t="s">
        <v>4423</v>
      </c>
      <c r="C9147" t="s">
        <v>9425</v>
      </c>
      <c r="D9147" t="s">
        <v>5006</v>
      </c>
      <c r="E9147" t="s">
        <v>150</v>
      </c>
      <c r="G9147" t="s">
        <v>8474</v>
      </c>
      <c r="H9147" t="s">
        <v>152</v>
      </c>
      <c r="I9147" s="1">
        <v>45352</v>
      </c>
      <c r="K9147" s="66">
        <v>0</v>
      </c>
      <c r="L9147" t="s">
        <v>92</v>
      </c>
      <c r="M9147" s="66">
        <v>26.79</v>
      </c>
      <c r="N9147" s="66">
        <v>0</v>
      </c>
      <c r="O9147" s="1"/>
    </row>
    <row r="9148" spans="1:15">
      <c r="A9148" t="s">
        <v>11</v>
      </c>
      <c r="B9148" t="s">
        <v>4423</v>
      </c>
      <c r="C9148" t="s">
        <v>9345</v>
      </c>
      <c r="D9148" t="s">
        <v>5006</v>
      </c>
      <c r="E9148" t="s">
        <v>150</v>
      </c>
      <c r="G9148" t="s">
        <v>8474</v>
      </c>
      <c r="H9148" t="s">
        <v>152</v>
      </c>
      <c r="I9148" s="1">
        <v>45352</v>
      </c>
      <c r="K9148" s="66">
        <v>0</v>
      </c>
      <c r="L9148" t="s">
        <v>92</v>
      </c>
      <c r="M9148" s="66">
        <v>500</v>
      </c>
      <c r="N9148" s="66">
        <v>0</v>
      </c>
      <c r="O9148" s="1"/>
    </row>
    <row r="9149" spans="1:15">
      <c r="A9149" t="s">
        <v>11</v>
      </c>
      <c r="B9149" t="s">
        <v>4423</v>
      </c>
      <c r="C9149" t="s">
        <v>9345</v>
      </c>
      <c r="D9149" t="s">
        <v>5006</v>
      </c>
      <c r="E9149" t="s">
        <v>150</v>
      </c>
      <c r="G9149" t="s">
        <v>8474</v>
      </c>
      <c r="H9149" t="s">
        <v>152</v>
      </c>
      <c r="I9149" s="1">
        <v>45352</v>
      </c>
      <c r="K9149" s="66">
        <v>0</v>
      </c>
      <c r="L9149" t="s">
        <v>92</v>
      </c>
      <c r="M9149" s="66">
        <v>300</v>
      </c>
      <c r="N9149" s="66">
        <v>0</v>
      </c>
      <c r="O9149" s="1"/>
    </row>
    <row r="9150" spans="1:15">
      <c r="A9150" t="s">
        <v>11</v>
      </c>
      <c r="B9150" t="s">
        <v>4423</v>
      </c>
      <c r="C9150" t="s">
        <v>9345</v>
      </c>
      <c r="D9150" t="s">
        <v>5006</v>
      </c>
      <c r="E9150" t="s">
        <v>150</v>
      </c>
      <c r="G9150" t="s">
        <v>8474</v>
      </c>
      <c r="H9150" t="s">
        <v>152</v>
      </c>
      <c r="I9150" s="1">
        <v>45352</v>
      </c>
      <c r="K9150" s="66">
        <v>0</v>
      </c>
      <c r="L9150" t="s">
        <v>92</v>
      </c>
      <c r="M9150" s="66">
        <v>3000</v>
      </c>
      <c r="N9150" s="66">
        <v>0</v>
      </c>
      <c r="O9150" s="1"/>
    </row>
    <row r="9151" spans="1:15">
      <c r="A9151" t="s">
        <v>11</v>
      </c>
      <c r="B9151" t="s">
        <v>4423</v>
      </c>
      <c r="C9151" t="s">
        <v>9441</v>
      </c>
      <c r="D9151" t="s">
        <v>5006</v>
      </c>
      <c r="E9151" t="s">
        <v>150</v>
      </c>
      <c r="G9151" t="s">
        <v>8474</v>
      </c>
      <c r="H9151" t="s">
        <v>152</v>
      </c>
      <c r="I9151" s="1">
        <v>45352</v>
      </c>
      <c r="K9151" s="66">
        <v>0</v>
      </c>
      <c r="L9151" t="s">
        <v>92</v>
      </c>
      <c r="M9151" s="66">
        <v>71.430000000000007</v>
      </c>
      <c r="N9151" s="66">
        <v>0</v>
      </c>
      <c r="O9151" s="1"/>
    </row>
    <row r="9152" spans="1:15">
      <c r="A9152" t="s">
        <v>11</v>
      </c>
      <c r="B9152" t="s">
        <v>4423</v>
      </c>
      <c r="C9152" t="s">
        <v>9441</v>
      </c>
      <c r="D9152" t="s">
        <v>5006</v>
      </c>
      <c r="E9152" t="s">
        <v>150</v>
      </c>
      <c r="G9152" t="s">
        <v>8474</v>
      </c>
      <c r="H9152" t="s">
        <v>152</v>
      </c>
      <c r="I9152" s="1">
        <v>45352</v>
      </c>
      <c r="K9152" s="66">
        <v>0</v>
      </c>
      <c r="L9152" t="s">
        <v>92</v>
      </c>
      <c r="M9152" s="66">
        <v>-228.57</v>
      </c>
      <c r="N9152" s="66">
        <v>0</v>
      </c>
      <c r="O9152" s="1"/>
    </row>
    <row r="9153" spans="1:15">
      <c r="A9153" t="s">
        <v>11</v>
      </c>
      <c r="B9153" t="s">
        <v>4423</v>
      </c>
      <c r="C9153" t="s">
        <v>9353</v>
      </c>
      <c r="D9153" t="s">
        <v>5006</v>
      </c>
      <c r="E9153" t="s">
        <v>150</v>
      </c>
      <c r="G9153" t="s">
        <v>8474</v>
      </c>
      <c r="H9153" t="s">
        <v>152</v>
      </c>
      <c r="I9153" s="1">
        <v>45352</v>
      </c>
      <c r="K9153" s="66">
        <v>0</v>
      </c>
      <c r="L9153" t="s">
        <v>92</v>
      </c>
      <c r="M9153" s="66">
        <v>1071.43</v>
      </c>
      <c r="N9153" s="66">
        <v>0</v>
      </c>
      <c r="O9153" s="1"/>
    </row>
    <row r="9154" spans="1:15">
      <c r="A9154" t="s">
        <v>11</v>
      </c>
      <c r="B9154" t="s">
        <v>4423</v>
      </c>
      <c r="C9154" t="s">
        <v>9353</v>
      </c>
      <c r="D9154" t="s">
        <v>5006</v>
      </c>
      <c r="E9154" t="s">
        <v>150</v>
      </c>
      <c r="G9154" t="s">
        <v>8474</v>
      </c>
      <c r="H9154" t="s">
        <v>152</v>
      </c>
      <c r="I9154" s="1">
        <v>45352</v>
      </c>
      <c r="K9154" s="66">
        <v>0</v>
      </c>
      <c r="L9154" t="s">
        <v>92</v>
      </c>
      <c r="M9154" s="66">
        <v>21.43</v>
      </c>
      <c r="N9154" s="66">
        <v>0</v>
      </c>
      <c r="O9154" s="1"/>
    </row>
    <row r="9155" spans="1:15">
      <c r="A9155" t="s">
        <v>11</v>
      </c>
      <c r="B9155" t="s">
        <v>4423</v>
      </c>
      <c r="C9155" t="s">
        <v>9425</v>
      </c>
      <c r="D9155" t="s">
        <v>5006</v>
      </c>
      <c r="E9155" t="s">
        <v>150</v>
      </c>
      <c r="G9155" t="s">
        <v>8474</v>
      </c>
      <c r="H9155" t="s">
        <v>152</v>
      </c>
      <c r="I9155" s="1">
        <v>45352</v>
      </c>
      <c r="K9155" s="66">
        <v>0</v>
      </c>
      <c r="L9155" t="s">
        <v>92</v>
      </c>
      <c r="M9155" s="66">
        <v>2678.57</v>
      </c>
      <c r="N9155" s="66">
        <v>0</v>
      </c>
      <c r="O9155" s="1"/>
    </row>
    <row r="9156" spans="1:15">
      <c r="A9156" t="s">
        <v>11</v>
      </c>
      <c r="B9156" t="s">
        <v>4423</v>
      </c>
      <c r="C9156" t="s">
        <v>9425</v>
      </c>
      <c r="D9156" t="s">
        <v>5006</v>
      </c>
      <c r="E9156" t="s">
        <v>150</v>
      </c>
      <c r="G9156" t="s">
        <v>8474</v>
      </c>
      <c r="H9156" t="s">
        <v>152</v>
      </c>
      <c r="I9156" s="1">
        <v>45352</v>
      </c>
      <c r="K9156" s="66">
        <v>0</v>
      </c>
      <c r="L9156" t="s">
        <v>92</v>
      </c>
      <c r="M9156" s="66">
        <v>53.57</v>
      </c>
      <c r="N9156" s="66">
        <v>0</v>
      </c>
      <c r="O9156" s="1"/>
    </row>
    <row r="9157" spans="1:15">
      <c r="A9157" t="s">
        <v>11</v>
      </c>
      <c r="B9157" t="s">
        <v>4423</v>
      </c>
      <c r="C9157" t="s">
        <v>9425</v>
      </c>
      <c r="D9157" t="s">
        <v>5006</v>
      </c>
      <c r="E9157" t="s">
        <v>150</v>
      </c>
      <c r="G9157" t="s">
        <v>8474</v>
      </c>
      <c r="H9157" t="s">
        <v>152</v>
      </c>
      <c r="I9157" s="1">
        <v>45352</v>
      </c>
      <c r="K9157" s="66">
        <v>0</v>
      </c>
      <c r="L9157" t="s">
        <v>92</v>
      </c>
      <c r="M9157" s="66">
        <v>1339.28</v>
      </c>
      <c r="N9157" s="66">
        <v>0</v>
      </c>
      <c r="O9157" s="1"/>
    </row>
    <row r="9158" spans="1:15">
      <c r="A9158" t="s">
        <v>11</v>
      </c>
      <c r="B9158" t="s">
        <v>4423</v>
      </c>
      <c r="C9158" t="s">
        <v>9425</v>
      </c>
      <c r="D9158" t="s">
        <v>5006</v>
      </c>
      <c r="E9158" t="s">
        <v>150</v>
      </c>
      <c r="G9158" t="s">
        <v>8474</v>
      </c>
      <c r="H9158" t="s">
        <v>152</v>
      </c>
      <c r="I9158" s="1">
        <v>45352</v>
      </c>
      <c r="K9158" s="66">
        <v>0</v>
      </c>
      <c r="L9158" t="s">
        <v>92</v>
      </c>
      <c r="M9158" s="66">
        <v>26.79</v>
      </c>
      <c r="N9158" s="66">
        <v>0</v>
      </c>
      <c r="O9158" s="1"/>
    </row>
    <row r="9159" spans="1:15">
      <c r="A9159" t="s">
        <v>11</v>
      </c>
      <c r="B9159" t="s">
        <v>4423</v>
      </c>
      <c r="C9159" t="s">
        <v>9442</v>
      </c>
      <c r="D9159" t="s">
        <v>5006</v>
      </c>
      <c r="E9159" t="s">
        <v>150</v>
      </c>
      <c r="G9159" t="s">
        <v>8474</v>
      </c>
      <c r="H9159" t="s">
        <v>152</v>
      </c>
      <c r="I9159" s="1">
        <v>45352</v>
      </c>
      <c r="K9159" s="66">
        <v>0</v>
      </c>
      <c r="L9159" t="s">
        <v>92</v>
      </c>
      <c r="M9159" s="66">
        <v>-50686.32</v>
      </c>
      <c r="N9159" s="66">
        <v>0</v>
      </c>
      <c r="O9159" s="1"/>
    </row>
    <row r="9160" spans="1:15">
      <c r="A9160" t="s">
        <v>11</v>
      </c>
      <c r="B9160" t="s">
        <v>4423</v>
      </c>
      <c r="C9160" t="s">
        <v>9443</v>
      </c>
      <c r="D9160" t="s">
        <v>5006</v>
      </c>
      <c r="E9160" t="s">
        <v>150</v>
      </c>
      <c r="G9160" t="s">
        <v>8474</v>
      </c>
      <c r="H9160" t="s">
        <v>152</v>
      </c>
      <c r="I9160" s="1">
        <v>45352</v>
      </c>
      <c r="K9160" s="66">
        <v>0</v>
      </c>
      <c r="L9160" t="s">
        <v>92</v>
      </c>
      <c r="M9160" s="66">
        <v>-1150</v>
      </c>
      <c r="N9160" s="66">
        <v>0</v>
      </c>
      <c r="O9160" s="1"/>
    </row>
    <row r="9161" spans="1:15">
      <c r="A9161" t="s">
        <v>11</v>
      </c>
      <c r="B9161" t="s">
        <v>4423</v>
      </c>
      <c r="C9161" t="s">
        <v>9444</v>
      </c>
      <c r="D9161" t="s">
        <v>5006</v>
      </c>
      <c r="E9161" t="s">
        <v>150</v>
      </c>
      <c r="G9161" t="s">
        <v>8474</v>
      </c>
      <c r="H9161" t="s">
        <v>152</v>
      </c>
      <c r="I9161" s="1">
        <v>45352</v>
      </c>
      <c r="K9161" s="66">
        <v>0</v>
      </c>
      <c r="L9161" t="s">
        <v>92</v>
      </c>
      <c r="M9161" s="66">
        <v>449</v>
      </c>
      <c r="N9161" s="66">
        <v>0</v>
      </c>
      <c r="O9161" s="1"/>
    </row>
    <row r="9162" spans="1:15">
      <c r="A9162" t="s">
        <v>11</v>
      </c>
      <c r="B9162" t="s">
        <v>4423</v>
      </c>
      <c r="C9162" t="s">
        <v>9445</v>
      </c>
      <c r="D9162" t="s">
        <v>5006</v>
      </c>
      <c r="E9162" t="s">
        <v>150</v>
      </c>
      <c r="G9162" t="s">
        <v>8474</v>
      </c>
      <c r="H9162" t="s">
        <v>152</v>
      </c>
      <c r="I9162" s="1">
        <v>45352</v>
      </c>
      <c r="K9162" s="66">
        <v>0</v>
      </c>
      <c r="L9162" t="s">
        <v>92</v>
      </c>
      <c r="M9162" s="66">
        <v>390</v>
      </c>
      <c r="N9162" s="66">
        <v>0</v>
      </c>
      <c r="O9162" s="1"/>
    </row>
    <row r="9163" spans="1:15">
      <c r="A9163" t="s">
        <v>11</v>
      </c>
      <c r="B9163" t="s">
        <v>4423</v>
      </c>
      <c r="C9163" t="s">
        <v>9445</v>
      </c>
      <c r="D9163" t="s">
        <v>5006</v>
      </c>
      <c r="E9163" t="s">
        <v>150</v>
      </c>
      <c r="G9163" t="s">
        <v>8474</v>
      </c>
      <c r="H9163" t="s">
        <v>152</v>
      </c>
      <c r="I9163" s="1">
        <v>45352</v>
      </c>
      <c r="K9163" s="66">
        <v>0</v>
      </c>
      <c r="L9163" t="s">
        <v>92</v>
      </c>
      <c r="M9163" s="66">
        <v>390</v>
      </c>
      <c r="N9163" s="66">
        <v>0</v>
      </c>
      <c r="O9163" s="1"/>
    </row>
    <row r="9164" spans="1:15">
      <c r="A9164" t="s">
        <v>11</v>
      </c>
      <c r="B9164" t="s">
        <v>4423</v>
      </c>
      <c r="C9164" t="s">
        <v>9445</v>
      </c>
      <c r="D9164" t="s">
        <v>5006</v>
      </c>
      <c r="E9164" t="s">
        <v>150</v>
      </c>
      <c r="G9164" t="s">
        <v>8474</v>
      </c>
      <c r="H9164" t="s">
        <v>152</v>
      </c>
      <c r="I9164" s="1">
        <v>45352</v>
      </c>
      <c r="K9164" s="66">
        <v>0</v>
      </c>
      <c r="L9164" t="s">
        <v>92</v>
      </c>
      <c r="M9164" s="66">
        <v>390</v>
      </c>
      <c r="N9164" s="66">
        <v>0</v>
      </c>
      <c r="O9164" s="1"/>
    </row>
    <row r="9165" spans="1:15">
      <c r="A9165" t="s">
        <v>11</v>
      </c>
      <c r="B9165" t="s">
        <v>4423</v>
      </c>
      <c r="C9165" t="s">
        <v>9445</v>
      </c>
      <c r="D9165" t="s">
        <v>5006</v>
      </c>
      <c r="E9165" t="s">
        <v>150</v>
      </c>
      <c r="G9165" t="s">
        <v>8474</v>
      </c>
      <c r="H9165" t="s">
        <v>152</v>
      </c>
      <c r="I9165" s="1">
        <v>45352</v>
      </c>
      <c r="K9165" s="66">
        <v>0</v>
      </c>
      <c r="L9165" t="s">
        <v>92</v>
      </c>
      <c r="M9165" s="66">
        <v>390</v>
      </c>
      <c r="N9165" s="66">
        <v>0</v>
      </c>
      <c r="O9165" s="1"/>
    </row>
    <row r="9166" spans="1:15">
      <c r="A9166" t="s">
        <v>11</v>
      </c>
      <c r="B9166" t="s">
        <v>4423</v>
      </c>
      <c r="C9166" t="s">
        <v>9445</v>
      </c>
      <c r="D9166" t="s">
        <v>5006</v>
      </c>
      <c r="E9166" t="s">
        <v>150</v>
      </c>
      <c r="G9166" t="s">
        <v>8474</v>
      </c>
      <c r="H9166" t="s">
        <v>152</v>
      </c>
      <c r="I9166" s="1">
        <v>45352</v>
      </c>
      <c r="K9166" s="66">
        <v>0</v>
      </c>
      <c r="L9166" t="s">
        <v>92</v>
      </c>
      <c r="M9166" s="66">
        <v>60</v>
      </c>
      <c r="N9166" s="66">
        <v>0</v>
      </c>
      <c r="O9166" s="1"/>
    </row>
    <row r="9167" spans="1:15">
      <c r="A9167" t="s">
        <v>11</v>
      </c>
      <c r="B9167" t="s">
        <v>4423</v>
      </c>
      <c r="C9167" t="s">
        <v>9446</v>
      </c>
      <c r="D9167" t="s">
        <v>5006</v>
      </c>
      <c r="E9167" t="s">
        <v>150</v>
      </c>
      <c r="G9167" t="s">
        <v>8474</v>
      </c>
      <c r="H9167" t="s">
        <v>152</v>
      </c>
      <c r="I9167" s="1">
        <v>45352</v>
      </c>
      <c r="K9167" s="66">
        <v>0</v>
      </c>
      <c r="L9167" t="s">
        <v>92</v>
      </c>
      <c r="M9167" s="66">
        <v>1000</v>
      </c>
      <c r="N9167" s="66">
        <v>0</v>
      </c>
      <c r="O9167" s="1"/>
    </row>
    <row r="9168" spans="1:15">
      <c r="A9168" t="s">
        <v>11</v>
      </c>
      <c r="B9168" t="s">
        <v>4423</v>
      </c>
      <c r="C9168" t="s">
        <v>9447</v>
      </c>
      <c r="D9168" t="s">
        <v>5006</v>
      </c>
      <c r="E9168" t="s">
        <v>150</v>
      </c>
      <c r="G9168" t="s">
        <v>8474</v>
      </c>
      <c r="H9168" t="s">
        <v>152</v>
      </c>
      <c r="I9168" s="1">
        <v>45352</v>
      </c>
      <c r="K9168" s="66">
        <v>0</v>
      </c>
      <c r="L9168" t="s">
        <v>92</v>
      </c>
      <c r="M9168" s="66">
        <v>300</v>
      </c>
      <c r="N9168" s="66">
        <v>0</v>
      </c>
      <c r="O9168" s="1"/>
    </row>
    <row r="9169" spans="1:15">
      <c r="A9169" t="s">
        <v>11</v>
      </c>
      <c r="B9169" t="s">
        <v>4423</v>
      </c>
      <c r="C9169" t="s">
        <v>9448</v>
      </c>
      <c r="D9169" t="s">
        <v>5006</v>
      </c>
      <c r="E9169" t="s">
        <v>150</v>
      </c>
      <c r="G9169" t="s">
        <v>8474</v>
      </c>
      <c r="H9169" t="s">
        <v>152</v>
      </c>
      <c r="I9169" s="1">
        <v>45352</v>
      </c>
      <c r="K9169" s="66">
        <v>0</v>
      </c>
      <c r="L9169" t="s">
        <v>92</v>
      </c>
      <c r="M9169" s="66">
        <v>218.5</v>
      </c>
      <c r="N9169" s="66">
        <v>0</v>
      </c>
      <c r="O9169" s="1"/>
    </row>
    <row r="9170" spans="1:15">
      <c r="A9170" t="s">
        <v>11</v>
      </c>
      <c r="B9170" t="s">
        <v>4423</v>
      </c>
      <c r="C9170" t="s">
        <v>9449</v>
      </c>
      <c r="D9170" t="s">
        <v>5006</v>
      </c>
      <c r="E9170" t="s">
        <v>150</v>
      </c>
      <c r="G9170" t="s">
        <v>8474</v>
      </c>
      <c r="H9170" t="s">
        <v>152</v>
      </c>
      <c r="I9170" s="1">
        <v>45352</v>
      </c>
      <c r="K9170" s="66">
        <v>0</v>
      </c>
      <c r="L9170" t="s">
        <v>92</v>
      </c>
      <c r="M9170" s="66">
        <v>218.5</v>
      </c>
      <c r="N9170" s="66">
        <v>0</v>
      </c>
      <c r="O9170" s="1"/>
    </row>
    <row r="9171" spans="1:15">
      <c r="A9171" t="s">
        <v>11</v>
      </c>
      <c r="B9171" t="s">
        <v>4423</v>
      </c>
      <c r="C9171" t="s">
        <v>9448</v>
      </c>
      <c r="D9171" t="s">
        <v>5006</v>
      </c>
      <c r="E9171" t="s">
        <v>150</v>
      </c>
      <c r="G9171" t="s">
        <v>8474</v>
      </c>
      <c r="H9171" t="s">
        <v>152</v>
      </c>
      <c r="I9171" s="1">
        <v>45352</v>
      </c>
      <c r="K9171" s="66">
        <v>0</v>
      </c>
      <c r="L9171" t="s">
        <v>92</v>
      </c>
      <c r="M9171" s="66">
        <v>2827.68</v>
      </c>
      <c r="N9171" s="66">
        <v>0</v>
      </c>
      <c r="O9171" s="1"/>
    </row>
    <row r="9172" spans="1:15">
      <c r="A9172" t="s">
        <v>11</v>
      </c>
      <c r="B9172" t="s">
        <v>4423</v>
      </c>
      <c r="C9172" t="s">
        <v>9449</v>
      </c>
      <c r="D9172" t="s">
        <v>5006</v>
      </c>
      <c r="E9172" t="s">
        <v>150</v>
      </c>
      <c r="G9172" t="s">
        <v>8474</v>
      </c>
      <c r="H9172" t="s">
        <v>152</v>
      </c>
      <c r="I9172" s="1">
        <v>45352</v>
      </c>
      <c r="K9172" s="66">
        <v>0</v>
      </c>
      <c r="L9172" t="s">
        <v>92</v>
      </c>
      <c r="M9172" s="66">
        <v>2827.68</v>
      </c>
      <c r="N9172" s="66">
        <v>0</v>
      </c>
      <c r="O9172" s="1"/>
    </row>
    <row r="9173" spans="1:15">
      <c r="A9173" t="s">
        <v>11</v>
      </c>
      <c r="B9173" t="s">
        <v>4423</v>
      </c>
      <c r="C9173" t="s">
        <v>9345</v>
      </c>
      <c r="D9173" t="s">
        <v>5006</v>
      </c>
      <c r="E9173" t="s">
        <v>150</v>
      </c>
      <c r="G9173" t="s">
        <v>8474</v>
      </c>
      <c r="H9173" t="s">
        <v>152</v>
      </c>
      <c r="I9173" s="1">
        <v>45352</v>
      </c>
      <c r="K9173" s="66">
        <v>0</v>
      </c>
      <c r="L9173" t="s">
        <v>92</v>
      </c>
      <c r="M9173" s="66">
        <v>113000</v>
      </c>
      <c r="N9173" s="66">
        <v>0</v>
      </c>
      <c r="O9173" s="1"/>
    </row>
    <row r="9174" spans="1:15">
      <c r="A9174" t="s">
        <v>11</v>
      </c>
      <c r="B9174" t="s">
        <v>4423</v>
      </c>
      <c r="C9174" t="s">
        <v>9345</v>
      </c>
      <c r="D9174" t="s">
        <v>5006</v>
      </c>
      <c r="E9174" t="s">
        <v>150</v>
      </c>
      <c r="G9174" t="s">
        <v>8474</v>
      </c>
      <c r="H9174" t="s">
        <v>152</v>
      </c>
      <c r="I9174" s="1">
        <v>45352</v>
      </c>
      <c r="K9174" s="66">
        <v>0</v>
      </c>
      <c r="L9174" t="s">
        <v>92</v>
      </c>
      <c r="M9174" s="66">
        <v>1500</v>
      </c>
      <c r="N9174" s="66">
        <v>0</v>
      </c>
      <c r="O9174" s="1"/>
    </row>
    <row r="9175" spans="1:15">
      <c r="A9175" t="s">
        <v>11</v>
      </c>
      <c r="B9175" t="s">
        <v>4423</v>
      </c>
      <c r="C9175" t="s">
        <v>9345</v>
      </c>
      <c r="D9175" t="s">
        <v>5006</v>
      </c>
      <c r="E9175" t="s">
        <v>150</v>
      </c>
      <c r="G9175" t="s">
        <v>8474</v>
      </c>
      <c r="H9175" t="s">
        <v>152</v>
      </c>
      <c r="I9175" s="1">
        <v>45352</v>
      </c>
      <c r="K9175" s="66">
        <v>0</v>
      </c>
      <c r="L9175" t="s">
        <v>92</v>
      </c>
      <c r="M9175" s="66">
        <v>-113000</v>
      </c>
      <c r="N9175" s="66">
        <v>0</v>
      </c>
      <c r="O9175" s="1"/>
    </row>
    <row r="9176" spans="1:15">
      <c r="A9176" t="s">
        <v>11</v>
      </c>
      <c r="B9176" t="s">
        <v>4423</v>
      </c>
      <c r="C9176" t="s">
        <v>9345</v>
      </c>
      <c r="D9176" t="s">
        <v>5006</v>
      </c>
      <c r="E9176" t="s">
        <v>150</v>
      </c>
      <c r="G9176" t="s">
        <v>8474</v>
      </c>
      <c r="H9176" t="s">
        <v>152</v>
      </c>
      <c r="I9176" s="1">
        <v>45352</v>
      </c>
      <c r="K9176" s="66">
        <v>0</v>
      </c>
      <c r="L9176" t="s">
        <v>92</v>
      </c>
      <c r="M9176" s="66">
        <v>-1500</v>
      </c>
      <c r="N9176" s="66">
        <v>0</v>
      </c>
      <c r="O9176" s="1"/>
    </row>
    <row r="9177" spans="1:15">
      <c r="A9177" t="s">
        <v>11</v>
      </c>
      <c r="B9177" t="s">
        <v>4423</v>
      </c>
      <c r="C9177" t="s">
        <v>9345</v>
      </c>
      <c r="D9177" t="s">
        <v>5006</v>
      </c>
      <c r="E9177" t="s">
        <v>150</v>
      </c>
      <c r="G9177" t="s">
        <v>8474</v>
      </c>
      <c r="H9177" t="s">
        <v>152</v>
      </c>
      <c r="I9177" s="1">
        <v>45352</v>
      </c>
      <c r="K9177" s="66">
        <v>0</v>
      </c>
      <c r="L9177" t="s">
        <v>92</v>
      </c>
      <c r="M9177" s="66">
        <v>3500</v>
      </c>
      <c r="N9177" s="66">
        <v>0</v>
      </c>
      <c r="O9177" s="1"/>
    </row>
    <row r="9178" spans="1:15">
      <c r="A9178" t="s">
        <v>11</v>
      </c>
      <c r="B9178" t="s">
        <v>4423</v>
      </c>
      <c r="C9178" t="s">
        <v>9345</v>
      </c>
      <c r="D9178" t="s">
        <v>5006</v>
      </c>
      <c r="E9178" t="s">
        <v>150</v>
      </c>
      <c r="G9178" t="s">
        <v>8474</v>
      </c>
      <c r="H9178" t="s">
        <v>152</v>
      </c>
      <c r="I9178" s="1">
        <v>45352</v>
      </c>
      <c r="K9178" s="66">
        <v>0</v>
      </c>
      <c r="L9178" t="s">
        <v>92</v>
      </c>
      <c r="M9178" s="66">
        <v>300</v>
      </c>
      <c r="N9178" s="66">
        <v>0</v>
      </c>
      <c r="O9178" s="1"/>
    </row>
    <row r="9179" spans="1:15">
      <c r="A9179" t="s">
        <v>11</v>
      </c>
      <c r="B9179" t="s">
        <v>4423</v>
      </c>
      <c r="C9179" t="s">
        <v>9450</v>
      </c>
      <c r="D9179" t="s">
        <v>5006</v>
      </c>
      <c r="E9179" t="s">
        <v>150</v>
      </c>
      <c r="G9179" t="s">
        <v>8474</v>
      </c>
      <c r="H9179" t="s">
        <v>152</v>
      </c>
      <c r="I9179" s="1">
        <v>45383</v>
      </c>
      <c r="K9179" s="66">
        <v>0</v>
      </c>
      <c r="L9179" t="s">
        <v>92</v>
      </c>
      <c r="M9179" s="66">
        <v>390</v>
      </c>
      <c r="N9179" s="66">
        <v>0</v>
      </c>
      <c r="O9179" s="1"/>
    </row>
    <row r="9180" spans="1:15">
      <c r="A9180" t="s">
        <v>11</v>
      </c>
      <c r="B9180" t="s">
        <v>4423</v>
      </c>
      <c r="C9180" t="s">
        <v>9450</v>
      </c>
      <c r="D9180" t="s">
        <v>5006</v>
      </c>
      <c r="E9180" t="s">
        <v>150</v>
      </c>
      <c r="G9180" t="s">
        <v>8474</v>
      </c>
      <c r="H9180" t="s">
        <v>152</v>
      </c>
      <c r="I9180" s="1">
        <v>45383</v>
      </c>
      <c r="K9180" s="66">
        <v>0</v>
      </c>
      <c r="L9180" t="s">
        <v>92</v>
      </c>
      <c r="M9180" s="66">
        <v>390</v>
      </c>
      <c r="N9180" s="66">
        <v>0</v>
      </c>
      <c r="O9180" s="1"/>
    </row>
    <row r="9181" spans="1:15">
      <c r="A9181" t="s">
        <v>11</v>
      </c>
      <c r="B9181" t="s">
        <v>4423</v>
      </c>
      <c r="C9181" t="s">
        <v>9353</v>
      </c>
      <c r="D9181" t="s">
        <v>5006</v>
      </c>
      <c r="E9181" t="s">
        <v>150</v>
      </c>
      <c r="G9181" t="s">
        <v>8474</v>
      </c>
      <c r="H9181" t="s">
        <v>152</v>
      </c>
      <c r="I9181" s="1">
        <v>45323</v>
      </c>
      <c r="K9181" s="66">
        <v>0</v>
      </c>
      <c r="L9181" t="s">
        <v>92</v>
      </c>
      <c r="M9181" s="66">
        <v>5602.6</v>
      </c>
      <c r="N9181" s="66">
        <v>0</v>
      </c>
      <c r="O9181" s="1"/>
    </row>
    <row r="9182" spans="1:15">
      <c r="A9182" t="s">
        <v>11</v>
      </c>
      <c r="B9182" t="s">
        <v>4423</v>
      </c>
      <c r="C9182" t="s">
        <v>9353</v>
      </c>
      <c r="D9182" t="s">
        <v>5006</v>
      </c>
      <c r="E9182" t="s">
        <v>150</v>
      </c>
      <c r="G9182" t="s">
        <v>8474</v>
      </c>
      <c r="H9182" t="s">
        <v>152</v>
      </c>
      <c r="I9182" s="1">
        <v>45323</v>
      </c>
      <c r="K9182" s="66">
        <v>0</v>
      </c>
      <c r="L9182" t="s">
        <v>92</v>
      </c>
      <c r="M9182" s="66">
        <v>5602.6</v>
      </c>
      <c r="N9182" s="66">
        <v>0</v>
      </c>
      <c r="O9182" s="1"/>
    </row>
    <row r="9183" spans="1:15">
      <c r="A9183" t="s">
        <v>11</v>
      </c>
      <c r="B9183" t="s">
        <v>4423</v>
      </c>
      <c r="C9183" t="s">
        <v>9353</v>
      </c>
      <c r="D9183" t="s">
        <v>5006</v>
      </c>
      <c r="E9183" t="s">
        <v>150</v>
      </c>
      <c r="G9183" t="s">
        <v>8474</v>
      </c>
      <c r="H9183" t="s">
        <v>152</v>
      </c>
      <c r="I9183" s="1">
        <v>45323</v>
      </c>
      <c r="K9183" s="66">
        <v>0</v>
      </c>
      <c r="L9183" t="s">
        <v>92</v>
      </c>
      <c r="M9183" s="66">
        <v>5602.6</v>
      </c>
      <c r="N9183" s="66">
        <v>0</v>
      </c>
      <c r="O9183" s="1"/>
    </row>
    <row r="9184" spans="1:15">
      <c r="A9184" t="s">
        <v>11</v>
      </c>
      <c r="B9184" t="s">
        <v>4423</v>
      </c>
      <c r="C9184" t="s">
        <v>9353</v>
      </c>
      <c r="D9184" t="s">
        <v>5006</v>
      </c>
      <c r="E9184" t="s">
        <v>150</v>
      </c>
      <c r="G9184" t="s">
        <v>8474</v>
      </c>
      <c r="H9184" t="s">
        <v>152</v>
      </c>
      <c r="I9184" s="1">
        <v>45323</v>
      </c>
      <c r="K9184" s="66">
        <v>0</v>
      </c>
      <c r="L9184" t="s">
        <v>92</v>
      </c>
      <c r="M9184" s="66">
        <v>5602.6</v>
      </c>
      <c r="N9184" s="66">
        <v>0</v>
      </c>
      <c r="O9184" s="1"/>
    </row>
    <row r="9185" spans="1:15">
      <c r="A9185" t="s">
        <v>11</v>
      </c>
      <c r="B9185" t="s">
        <v>4423</v>
      </c>
      <c r="C9185" t="s">
        <v>9353</v>
      </c>
      <c r="D9185" t="s">
        <v>5006</v>
      </c>
      <c r="E9185" t="s">
        <v>150</v>
      </c>
      <c r="G9185" t="s">
        <v>8474</v>
      </c>
      <c r="H9185" t="s">
        <v>152</v>
      </c>
      <c r="I9185" s="1">
        <v>45323</v>
      </c>
      <c r="K9185" s="66">
        <v>0</v>
      </c>
      <c r="L9185" t="s">
        <v>92</v>
      </c>
      <c r="M9185" s="66">
        <v>5602.6</v>
      </c>
      <c r="N9185" s="66">
        <v>0</v>
      </c>
      <c r="O9185" s="1"/>
    </row>
    <row r="9186" spans="1:15">
      <c r="A9186" t="s">
        <v>11</v>
      </c>
      <c r="B9186" t="s">
        <v>4423</v>
      </c>
      <c r="C9186" t="s">
        <v>9353</v>
      </c>
      <c r="D9186" t="s">
        <v>5006</v>
      </c>
      <c r="E9186" t="s">
        <v>150</v>
      </c>
      <c r="G9186" t="s">
        <v>8474</v>
      </c>
      <c r="H9186" t="s">
        <v>152</v>
      </c>
      <c r="I9186" s="1">
        <v>45323</v>
      </c>
      <c r="K9186" s="66">
        <v>0</v>
      </c>
      <c r="L9186" t="s">
        <v>92</v>
      </c>
      <c r="M9186" s="66">
        <v>5602.6</v>
      </c>
      <c r="N9186" s="66">
        <v>0</v>
      </c>
      <c r="O9186" s="1"/>
    </row>
    <row r="9187" spans="1:15">
      <c r="A9187" t="s">
        <v>11</v>
      </c>
      <c r="B9187" t="s">
        <v>4423</v>
      </c>
      <c r="C9187" t="s">
        <v>9451</v>
      </c>
      <c r="D9187" t="s">
        <v>5006</v>
      </c>
      <c r="E9187" t="s">
        <v>150</v>
      </c>
      <c r="G9187" t="s">
        <v>8474</v>
      </c>
      <c r="H9187" t="s">
        <v>152</v>
      </c>
      <c r="I9187" s="1">
        <v>45323</v>
      </c>
      <c r="K9187" s="66">
        <v>0</v>
      </c>
      <c r="L9187" t="s">
        <v>92</v>
      </c>
      <c r="M9187" s="66">
        <v>156.69</v>
      </c>
      <c r="N9187" s="66">
        <v>0</v>
      </c>
      <c r="O9187" s="1"/>
    </row>
    <row r="9188" spans="1:15">
      <c r="A9188" t="s">
        <v>11</v>
      </c>
      <c r="B9188" t="s">
        <v>4423</v>
      </c>
      <c r="C9188" t="s">
        <v>9451</v>
      </c>
      <c r="D9188" t="s">
        <v>5006</v>
      </c>
      <c r="E9188" t="s">
        <v>150</v>
      </c>
      <c r="G9188" t="s">
        <v>8474</v>
      </c>
      <c r="H9188" t="s">
        <v>152</v>
      </c>
      <c r="I9188" s="1">
        <v>45323</v>
      </c>
      <c r="K9188" s="66">
        <v>0</v>
      </c>
      <c r="L9188" t="s">
        <v>92</v>
      </c>
      <c r="M9188" s="66">
        <v>97.23</v>
      </c>
      <c r="N9188" s="66">
        <v>0</v>
      </c>
      <c r="O9188" s="1"/>
    </row>
    <row r="9189" spans="1:15">
      <c r="A9189" t="s">
        <v>11</v>
      </c>
      <c r="B9189" t="s">
        <v>4423</v>
      </c>
      <c r="C9189" t="s">
        <v>9451</v>
      </c>
      <c r="D9189" t="s">
        <v>5006</v>
      </c>
      <c r="E9189" t="s">
        <v>150</v>
      </c>
      <c r="G9189" t="s">
        <v>8474</v>
      </c>
      <c r="H9189" t="s">
        <v>152</v>
      </c>
      <c r="I9189" s="1">
        <v>45323</v>
      </c>
      <c r="K9189" s="66">
        <v>0</v>
      </c>
      <c r="L9189" t="s">
        <v>92</v>
      </c>
      <c r="M9189" s="66">
        <v>97.23</v>
      </c>
      <c r="N9189" s="66">
        <v>0</v>
      </c>
      <c r="O9189" s="1"/>
    </row>
    <row r="9190" spans="1:15">
      <c r="A9190" t="s">
        <v>11</v>
      </c>
      <c r="B9190" t="s">
        <v>4423</v>
      </c>
      <c r="C9190" t="s">
        <v>9451</v>
      </c>
      <c r="D9190" t="s">
        <v>5006</v>
      </c>
      <c r="E9190" t="s">
        <v>150</v>
      </c>
      <c r="G9190" t="s">
        <v>8474</v>
      </c>
      <c r="H9190" t="s">
        <v>152</v>
      </c>
      <c r="I9190" s="1">
        <v>45323</v>
      </c>
      <c r="K9190" s="66">
        <v>0</v>
      </c>
      <c r="L9190" t="s">
        <v>92</v>
      </c>
      <c r="M9190" s="66">
        <v>97.23</v>
      </c>
      <c r="N9190" s="66">
        <v>0</v>
      </c>
      <c r="O9190" s="1"/>
    </row>
    <row r="9191" spans="1:15">
      <c r="A9191" t="s">
        <v>11</v>
      </c>
      <c r="B9191" t="s">
        <v>4423</v>
      </c>
      <c r="C9191" t="s">
        <v>9451</v>
      </c>
      <c r="D9191" t="s">
        <v>5006</v>
      </c>
      <c r="E9191" t="s">
        <v>150</v>
      </c>
      <c r="G9191" t="s">
        <v>8474</v>
      </c>
      <c r="H9191" t="s">
        <v>152</v>
      </c>
      <c r="I9191" s="1">
        <v>45323</v>
      </c>
      <c r="K9191" s="66">
        <v>0</v>
      </c>
      <c r="L9191" t="s">
        <v>92</v>
      </c>
      <c r="M9191" s="66">
        <v>97.23</v>
      </c>
      <c r="N9191" s="66">
        <v>0</v>
      </c>
      <c r="O9191" s="1"/>
    </row>
    <row r="9192" spans="1:15">
      <c r="A9192" t="s">
        <v>11</v>
      </c>
      <c r="B9192" t="s">
        <v>4423</v>
      </c>
      <c r="C9192" t="s">
        <v>9451</v>
      </c>
      <c r="D9192" t="s">
        <v>5006</v>
      </c>
      <c r="E9192" t="s">
        <v>150</v>
      </c>
      <c r="G9192" t="s">
        <v>8474</v>
      </c>
      <c r="H9192" t="s">
        <v>152</v>
      </c>
      <c r="I9192" s="1">
        <v>45323</v>
      </c>
      <c r="K9192" s="66">
        <v>0</v>
      </c>
      <c r="L9192" t="s">
        <v>92</v>
      </c>
      <c r="M9192" s="66">
        <v>97.23</v>
      </c>
      <c r="N9192" s="66">
        <v>0</v>
      </c>
      <c r="O9192" s="1"/>
    </row>
    <row r="9193" spans="1:15">
      <c r="A9193" t="s">
        <v>11</v>
      </c>
      <c r="B9193" t="s">
        <v>4423</v>
      </c>
      <c r="C9193" t="s">
        <v>9353</v>
      </c>
      <c r="D9193" t="s">
        <v>5006</v>
      </c>
      <c r="E9193" t="s">
        <v>150</v>
      </c>
      <c r="G9193" t="s">
        <v>8474</v>
      </c>
      <c r="H9193" t="s">
        <v>152</v>
      </c>
      <c r="I9193" s="1">
        <v>45323</v>
      </c>
      <c r="K9193" s="66">
        <v>0</v>
      </c>
      <c r="L9193" t="s">
        <v>92</v>
      </c>
      <c r="M9193" s="66">
        <v>4363.6400000000003</v>
      </c>
      <c r="N9193" s="66">
        <v>0</v>
      </c>
      <c r="O9193" s="1"/>
    </row>
    <row r="9194" spans="1:15">
      <c r="A9194" t="s">
        <v>11</v>
      </c>
      <c r="B9194" t="s">
        <v>4423</v>
      </c>
      <c r="C9194" t="s">
        <v>9452</v>
      </c>
      <c r="D9194" t="s">
        <v>5006</v>
      </c>
      <c r="E9194" t="s">
        <v>150</v>
      </c>
      <c r="G9194" t="s">
        <v>8474</v>
      </c>
      <c r="H9194" t="s">
        <v>152</v>
      </c>
      <c r="I9194" s="1">
        <v>45323</v>
      </c>
      <c r="K9194" s="66">
        <v>0</v>
      </c>
      <c r="L9194" t="s">
        <v>92</v>
      </c>
      <c r="M9194" s="66">
        <v>-2815</v>
      </c>
      <c r="N9194" s="66">
        <v>0</v>
      </c>
      <c r="O9194" s="1"/>
    </row>
    <row r="9195" spans="1:15">
      <c r="A9195" t="s">
        <v>11</v>
      </c>
      <c r="B9195" t="s">
        <v>4423</v>
      </c>
      <c r="C9195" t="s">
        <v>9366</v>
      </c>
      <c r="D9195" t="s">
        <v>5006</v>
      </c>
      <c r="E9195" t="s">
        <v>150</v>
      </c>
      <c r="G9195" t="s">
        <v>8474</v>
      </c>
      <c r="H9195" t="s">
        <v>152</v>
      </c>
      <c r="I9195" s="1">
        <v>45323</v>
      </c>
      <c r="K9195" s="66">
        <v>0</v>
      </c>
      <c r="L9195" t="s">
        <v>92</v>
      </c>
      <c r="M9195" s="66">
        <v>563490.91</v>
      </c>
      <c r="N9195" s="66">
        <v>0</v>
      </c>
      <c r="O9195" s="1"/>
    </row>
    <row r="9196" spans="1:15">
      <c r="A9196" t="s">
        <v>11</v>
      </c>
      <c r="B9196" t="s">
        <v>4423</v>
      </c>
      <c r="C9196" t="s">
        <v>9431</v>
      </c>
      <c r="D9196" t="s">
        <v>5006</v>
      </c>
      <c r="E9196" t="s">
        <v>150</v>
      </c>
      <c r="G9196" t="s">
        <v>8474</v>
      </c>
      <c r="H9196" t="s">
        <v>152</v>
      </c>
      <c r="I9196" s="1">
        <v>45352</v>
      </c>
      <c r="K9196" s="66">
        <v>0</v>
      </c>
      <c r="L9196" t="s">
        <v>92</v>
      </c>
      <c r="M9196" s="66">
        <v>259821.43</v>
      </c>
      <c r="N9196" s="66">
        <v>0</v>
      </c>
      <c r="O9196" s="1"/>
    </row>
    <row r="9197" spans="1:15">
      <c r="A9197" t="s">
        <v>11</v>
      </c>
      <c r="B9197" t="s">
        <v>4423</v>
      </c>
      <c r="C9197" t="s">
        <v>9431</v>
      </c>
      <c r="D9197" t="s">
        <v>5006</v>
      </c>
      <c r="E9197" t="s">
        <v>150</v>
      </c>
      <c r="G9197" t="s">
        <v>8474</v>
      </c>
      <c r="H9197" t="s">
        <v>152</v>
      </c>
      <c r="I9197" s="1">
        <v>45352</v>
      </c>
      <c r="K9197" s="66">
        <v>0</v>
      </c>
      <c r="L9197" t="s">
        <v>92</v>
      </c>
      <c r="M9197" s="66">
        <v>5196.43</v>
      </c>
      <c r="N9197" s="66">
        <v>0</v>
      </c>
      <c r="O9197" s="1"/>
    </row>
    <row r="9198" spans="1:15">
      <c r="A9198" t="s">
        <v>11</v>
      </c>
      <c r="B9198" t="s">
        <v>4423</v>
      </c>
      <c r="C9198" t="s">
        <v>9436</v>
      </c>
      <c r="D9198" t="s">
        <v>5006</v>
      </c>
      <c r="E9198" t="s">
        <v>150</v>
      </c>
      <c r="G9198" t="s">
        <v>8474</v>
      </c>
      <c r="H9198" t="s">
        <v>152</v>
      </c>
      <c r="I9198" s="1">
        <v>45352</v>
      </c>
      <c r="K9198" s="66">
        <v>0</v>
      </c>
      <c r="L9198" t="s">
        <v>92</v>
      </c>
      <c r="M9198" s="66">
        <v>7500.06</v>
      </c>
      <c r="N9198" s="66">
        <v>0</v>
      </c>
      <c r="O9198" s="1"/>
    </row>
    <row r="9199" spans="1:15">
      <c r="A9199" t="s">
        <v>11</v>
      </c>
      <c r="B9199" t="s">
        <v>4423</v>
      </c>
      <c r="C9199" t="s">
        <v>9453</v>
      </c>
      <c r="D9199" t="s">
        <v>5006</v>
      </c>
      <c r="E9199" t="s">
        <v>150</v>
      </c>
      <c r="G9199" t="s">
        <v>8474</v>
      </c>
      <c r="H9199" t="s">
        <v>152</v>
      </c>
      <c r="I9199" s="1">
        <v>45352</v>
      </c>
      <c r="K9199" s="66">
        <v>0</v>
      </c>
      <c r="L9199" t="s">
        <v>92</v>
      </c>
      <c r="M9199" s="66">
        <v>-7.0000000000000007E-2</v>
      </c>
      <c r="N9199" s="66">
        <v>0</v>
      </c>
      <c r="O9199" s="1"/>
    </row>
    <row r="9200" spans="1:15">
      <c r="A9200" t="s">
        <v>11</v>
      </c>
      <c r="B9200" t="s">
        <v>4423</v>
      </c>
      <c r="C9200" t="s">
        <v>9436</v>
      </c>
      <c r="D9200" t="s">
        <v>5006</v>
      </c>
      <c r="E9200" t="s">
        <v>150</v>
      </c>
      <c r="G9200" t="s">
        <v>8474</v>
      </c>
      <c r="H9200" t="s">
        <v>152</v>
      </c>
      <c r="I9200" s="1">
        <v>45352</v>
      </c>
      <c r="K9200" s="66">
        <v>0</v>
      </c>
      <c r="L9200" t="s">
        <v>92</v>
      </c>
      <c r="M9200" s="66">
        <v>954.3</v>
      </c>
      <c r="N9200" s="66">
        <v>0</v>
      </c>
      <c r="O9200" s="1"/>
    </row>
    <row r="9201" spans="1:15">
      <c r="A9201" t="s">
        <v>11</v>
      </c>
      <c r="B9201" t="s">
        <v>4423</v>
      </c>
      <c r="C9201" t="s">
        <v>9454</v>
      </c>
      <c r="D9201" t="s">
        <v>5006</v>
      </c>
      <c r="E9201" t="s">
        <v>150</v>
      </c>
      <c r="G9201" t="s">
        <v>8474</v>
      </c>
      <c r="H9201" t="s">
        <v>152</v>
      </c>
      <c r="I9201" s="1">
        <v>45352</v>
      </c>
      <c r="K9201" s="66">
        <v>0</v>
      </c>
      <c r="L9201" t="s">
        <v>92</v>
      </c>
      <c r="M9201" s="66">
        <v>0.27</v>
      </c>
      <c r="N9201" s="66">
        <v>0</v>
      </c>
      <c r="O9201" s="1"/>
    </row>
    <row r="9202" spans="1:15">
      <c r="A9202" t="s">
        <v>11</v>
      </c>
      <c r="B9202" t="s">
        <v>4423</v>
      </c>
      <c r="C9202" t="s">
        <v>9353</v>
      </c>
      <c r="D9202" t="s">
        <v>5006</v>
      </c>
      <c r="E9202" t="s">
        <v>150</v>
      </c>
      <c r="G9202" t="s">
        <v>8474</v>
      </c>
      <c r="H9202" t="s">
        <v>152</v>
      </c>
      <c r="I9202" s="1">
        <v>45352</v>
      </c>
      <c r="K9202" s="66">
        <v>0</v>
      </c>
      <c r="L9202" t="s">
        <v>92</v>
      </c>
      <c r="M9202" s="66">
        <v>1060.72</v>
      </c>
      <c r="N9202" s="66">
        <v>0</v>
      </c>
      <c r="O9202" s="1"/>
    </row>
    <row r="9203" spans="1:15">
      <c r="A9203" t="s">
        <v>11</v>
      </c>
      <c r="B9203" t="s">
        <v>4423</v>
      </c>
      <c r="C9203" t="s">
        <v>9353</v>
      </c>
      <c r="D9203" t="s">
        <v>5006</v>
      </c>
      <c r="E9203" t="s">
        <v>150</v>
      </c>
      <c r="G9203" t="s">
        <v>8474</v>
      </c>
      <c r="H9203" t="s">
        <v>152</v>
      </c>
      <c r="I9203" s="1">
        <v>45352</v>
      </c>
      <c r="K9203" s="66">
        <v>0</v>
      </c>
      <c r="L9203" t="s">
        <v>92</v>
      </c>
      <c r="M9203" s="66">
        <v>10.71</v>
      </c>
      <c r="N9203" s="66">
        <v>0</v>
      </c>
      <c r="O9203" s="1"/>
    </row>
    <row r="9204" spans="1:15">
      <c r="A9204" t="s">
        <v>11</v>
      </c>
      <c r="B9204" t="s">
        <v>4423</v>
      </c>
      <c r="C9204" t="s">
        <v>9455</v>
      </c>
      <c r="D9204" t="s">
        <v>5006</v>
      </c>
      <c r="E9204" t="s">
        <v>150</v>
      </c>
      <c r="G9204" t="s">
        <v>8474</v>
      </c>
      <c r="H9204" t="s">
        <v>152</v>
      </c>
      <c r="I9204" s="1">
        <v>45352</v>
      </c>
      <c r="K9204" s="66">
        <v>0</v>
      </c>
      <c r="L9204" t="s">
        <v>92</v>
      </c>
      <c r="M9204" s="66">
        <v>10.71</v>
      </c>
      <c r="N9204" s="66">
        <v>0</v>
      </c>
      <c r="O9204" s="1"/>
    </row>
    <row r="9205" spans="1:15">
      <c r="A9205" t="s">
        <v>11</v>
      </c>
      <c r="B9205" t="s">
        <v>4423</v>
      </c>
      <c r="C9205" t="s">
        <v>9455</v>
      </c>
      <c r="D9205" t="s">
        <v>5006</v>
      </c>
      <c r="E9205" t="s">
        <v>150</v>
      </c>
      <c r="G9205" t="s">
        <v>8474</v>
      </c>
      <c r="H9205" t="s">
        <v>152</v>
      </c>
      <c r="I9205" s="1">
        <v>45352</v>
      </c>
      <c r="K9205" s="66">
        <v>0</v>
      </c>
      <c r="L9205" t="s">
        <v>92</v>
      </c>
      <c r="M9205" s="66">
        <v>10.72</v>
      </c>
      <c r="N9205" s="66">
        <v>0</v>
      </c>
      <c r="O9205" s="1"/>
    </row>
    <row r="9206" spans="1:15">
      <c r="A9206" t="s">
        <v>11</v>
      </c>
      <c r="B9206" t="s">
        <v>4423</v>
      </c>
      <c r="C9206" t="s">
        <v>9373</v>
      </c>
      <c r="D9206" t="s">
        <v>5006</v>
      </c>
      <c r="E9206" t="s">
        <v>150</v>
      </c>
      <c r="G9206" t="s">
        <v>8474</v>
      </c>
      <c r="H9206" t="s">
        <v>152</v>
      </c>
      <c r="I9206" s="1">
        <v>45352</v>
      </c>
      <c r="K9206" s="66">
        <v>0</v>
      </c>
      <c r="L9206" t="s">
        <v>92</v>
      </c>
      <c r="M9206" s="66">
        <v>221.48</v>
      </c>
      <c r="N9206" s="66">
        <v>0</v>
      </c>
      <c r="O9206" s="1"/>
    </row>
    <row r="9207" spans="1:15">
      <c r="A9207" t="s">
        <v>11</v>
      </c>
      <c r="B9207" t="s">
        <v>4423</v>
      </c>
      <c r="C9207" t="s">
        <v>9373</v>
      </c>
      <c r="D9207" t="s">
        <v>5006</v>
      </c>
      <c r="E9207" t="s">
        <v>150</v>
      </c>
      <c r="G9207" t="s">
        <v>8474</v>
      </c>
      <c r="H9207" t="s">
        <v>152</v>
      </c>
      <c r="I9207" s="1">
        <v>45352</v>
      </c>
      <c r="K9207" s="66">
        <v>0</v>
      </c>
      <c r="L9207" t="s">
        <v>92</v>
      </c>
      <c r="M9207" s="66">
        <v>2764.35</v>
      </c>
      <c r="N9207" s="66">
        <v>0</v>
      </c>
      <c r="O9207" s="1"/>
    </row>
    <row r="9208" spans="1:15">
      <c r="A9208" t="s">
        <v>11</v>
      </c>
      <c r="B9208" t="s">
        <v>4423</v>
      </c>
      <c r="C9208" t="s">
        <v>9456</v>
      </c>
      <c r="D9208" t="s">
        <v>5006</v>
      </c>
      <c r="E9208" t="s">
        <v>150</v>
      </c>
      <c r="G9208" t="s">
        <v>8474</v>
      </c>
      <c r="H9208" t="s">
        <v>152</v>
      </c>
      <c r="I9208" s="1">
        <v>45352</v>
      </c>
      <c r="K9208" s="66">
        <v>0</v>
      </c>
      <c r="L9208" t="s">
        <v>92</v>
      </c>
      <c r="M9208" s="66">
        <v>71.44</v>
      </c>
      <c r="N9208" s="66">
        <v>0</v>
      </c>
      <c r="O9208" s="1"/>
    </row>
    <row r="9209" spans="1:15">
      <c r="A9209" t="s">
        <v>11</v>
      </c>
      <c r="B9209" t="s">
        <v>4423</v>
      </c>
      <c r="C9209" t="s">
        <v>9456</v>
      </c>
      <c r="D9209" t="s">
        <v>5006</v>
      </c>
      <c r="E9209" t="s">
        <v>150</v>
      </c>
      <c r="G9209" t="s">
        <v>8474</v>
      </c>
      <c r="H9209" t="s">
        <v>152</v>
      </c>
      <c r="I9209" s="1">
        <v>45352</v>
      </c>
      <c r="K9209" s="66">
        <v>0</v>
      </c>
      <c r="L9209" t="s">
        <v>92</v>
      </c>
      <c r="M9209" s="66">
        <v>-228.57</v>
      </c>
      <c r="N9209" s="66">
        <v>0</v>
      </c>
      <c r="O9209" s="1"/>
    </row>
    <row r="9210" spans="1:15">
      <c r="A9210" t="s">
        <v>11</v>
      </c>
      <c r="B9210" t="s">
        <v>4423</v>
      </c>
      <c r="C9210" t="s">
        <v>9373</v>
      </c>
      <c r="D9210" t="s">
        <v>5006</v>
      </c>
      <c r="E9210" t="s">
        <v>150</v>
      </c>
      <c r="G9210" t="s">
        <v>8474</v>
      </c>
      <c r="H9210" t="s">
        <v>152</v>
      </c>
      <c r="I9210" s="1">
        <v>45352</v>
      </c>
      <c r="K9210" s="66">
        <v>0</v>
      </c>
      <c r="L9210" t="s">
        <v>92</v>
      </c>
      <c r="M9210" s="66">
        <v>7105.24</v>
      </c>
      <c r="N9210" s="66">
        <v>0</v>
      </c>
      <c r="O9210" s="1"/>
    </row>
    <row r="9211" spans="1:15">
      <c r="A9211" t="s">
        <v>11</v>
      </c>
      <c r="B9211" t="s">
        <v>4423</v>
      </c>
      <c r="C9211" t="s">
        <v>9425</v>
      </c>
      <c r="D9211" t="s">
        <v>5006</v>
      </c>
      <c r="E9211" t="s">
        <v>150</v>
      </c>
      <c r="G9211" t="s">
        <v>8474</v>
      </c>
      <c r="H9211" t="s">
        <v>152</v>
      </c>
      <c r="I9211" s="1">
        <v>45352</v>
      </c>
      <c r="K9211" s="66">
        <v>0</v>
      </c>
      <c r="L9211" t="s">
        <v>92</v>
      </c>
      <c r="M9211" s="66">
        <v>16785.07</v>
      </c>
      <c r="N9211" s="66">
        <v>0</v>
      </c>
      <c r="O9211" s="1"/>
    </row>
    <row r="9212" spans="1:15">
      <c r="A9212" t="s">
        <v>11</v>
      </c>
      <c r="B9212" t="s">
        <v>4423</v>
      </c>
      <c r="C9212" t="s">
        <v>9425</v>
      </c>
      <c r="D9212" t="s">
        <v>5006</v>
      </c>
      <c r="E9212" t="s">
        <v>150</v>
      </c>
      <c r="G9212" t="s">
        <v>8474</v>
      </c>
      <c r="H9212" t="s">
        <v>152</v>
      </c>
      <c r="I9212" s="1">
        <v>45352</v>
      </c>
      <c r="K9212" s="66">
        <v>0</v>
      </c>
      <c r="L9212" t="s">
        <v>92</v>
      </c>
      <c r="M9212" s="66">
        <v>321.43</v>
      </c>
      <c r="N9212" s="66">
        <v>0</v>
      </c>
      <c r="O9212" s="1"/>
    </row>
    <row r="9213" spans="1:15">
      <c r="A9213" t="s">
        <v>11</v>
      </c>
      <c r="B9213" t="s">
        <v>4423</v>
      </c>
      <c r="C9213" t="s">
        <v>9373</v>
      </c>
      <c r="D9213" t="s">
        <v>5006</v>
      </c>
      <c r="E9213" t="s">
        <v>150</v>
      </c>
      <c r="G9213" t="s">
        <v>8474</v>
      </c>
      <c r="H9213" t="s">
        <v>152</v>
      </c>
      <c r="I9213" s="1">
        <v>45352</v>
      </c>
      <c r="K9213" s="66">
        <v>0</v>
      </c>
      <c r="L9213" t="s">
        <v>92</v>
      </c>
      <c r="M9213" s="66">
        <v>1018.18</v>
      </c>
      <c r="N9213" s="66">
        <v>0</v>
      </c>
      <c r="O9213" s="1"/>
    </row>
    <row r="9214" spans="1:15">
      <c r="A9214" t="s">
        <v>11</v>
      </c>
      <c r="B9214" t="s">
        <v>4423</v>
      </c>
      <c r="C9214" t="s">
        <v>8702</v>
      </c>
      <c r="D9214" t="s">
        <v>5006</v>
      </c>
      <c r="E9214" t="s">
        <v>150</v>
      </c>
      <c r="G9214" t="s">
        <v>8474</v>
      </c>
      <c r="H9214" t="s">
        <v>152</v>
      </c>
      <c r="I9214" s="1">
        <v>45383</v>
      </c>
      <c r="K9214" s="66">
        <v>0</v>
      </c>
      <c r="L9214" t="s">
        <v>92</v>
      </c>
      <c r="M9214" s="66">
        <v>260</v>
      </c>
      <c r="N9214" s="66">
        <v>0</v>
      </c>
      <c r="O9214" s="1"/>
    </row>
    <row r="9215" spans="1:15">
      <c r="A9215" t="s">
        <v>11</v>
      </c>
      <c r="B9215" t="s">
        <v>4423</v>
      </c>
      <c r="C9215" t="s">
        <v>9457</v>
      </c>
      <c r="D9215" t="s">
        <v>5006</v>
      </c>
      <c r="E9215" t="s">
        <v>150</v>
      </c>
      <c r="G9215" t="s">
        <v>8474</v>
      </c>
      <c r="H9215" t="s">
        <v>152</v>
      </c>
      <c r="I9215" s="1">
        <v>45383</v>
      </c>
      <c r="K9215" s="66">
        <v>0</v>
      </c>
      <c r="L9215" t="s">
        <v>92</v>
      </c>
      <c r="M9215" s="66">
        <v>530</v>
      </c>
      <c r="N9215" s="66">
        <v>0</v>
      </c>
      <c r="O9215" s="1"/>
    </row>
    <row r="9216" spans="1:15">
      <c r="A9216" t="s">
        <v>11</v>
      </c>
      <c r="B9216" t="s">
        <v>4423</v>
      </c>
      <c r="C9216" t="s">
        <v>9458</v>
      </c>
      <c r="D9216" t="s">
        <v>5006</v>
      </c>
      <c r="E9216" t="s">
        <v>150</v>
      </c>
      <c r="G9216" t="s">
        <v>8474</v>
      </c>
      <c r="H9216" t="s">
        <v>152</v>
      </c>
      <c r="I9216" s="1">
        <v>45383</v>
      </c>
      <c r="K9216" s="66">
        <v>0</v>
      </c>
      <c r="L9216" t="s">
        <v>92</v>
      </c>
      <c r="M9216" s="66">
        <v>918.58</v>
      </c>
      <c r="N9216" s="66">
        <v>0</v>
      </c>
      <c r="O9216" s="1"/>
    </row>
    <row r="9217" spans="1:15">
      <c r="A9217" t="s">
        <v>11</v>
      </c>
      <c r="B9217" t="s">
        <v>4423</v>
      </c>
      <c r="C9217" t="s">
        <v>9458</v>
      </c>
      <c r="D9217" t="s">
        <v>5006</v>
      </c>
      <c r="E9217" t="s">
        <v>150</v>
      </c>
      <c r="G9217" t="s">
        <v>8474</v>
      </c>
      <c r="H9217" t="s">
        <v>152</v>
      </c>
      <c r="I9217" s="1">
        <v>45383</v>
      </c>
      <c r="K9217" s="66">
        <v>0</v>
      </c>
      <c r="L9217" t="s">
        <v>92</v>
      </c>
      <c r="M9217" s="66">
        <v>430</v>
      </c>
      <c r="N9217" s="66">
        <v>0</v>
      </c>
      <c r="O9217" s="1"/>
    </row>
    <row r="9218" spans="1:15">
      <c r="A9218" t="s">
        <v>11</v>
      </c>
      <c r="B9218" t="s">
        <v>4423</v>
      </c>
      <c r="C9218" t="s">
        <v>9459</v>
      </c>
      <c r="D9218" t="s">
        <v>5006</v>
      </c>
      <c r="E9218" t="s">
        <v>150</v>
      </c>
      <c r="G9218" t="s">
        <v>8474</v>
      </c>
      <c r="H9218" t="s">
        <v>152</v>
      </c>
      <c r="I9218" s="1">
        <v>45413</v>
      </c>
      <c r="K9218" s="66">
        <v>0</v>
      </c>
      <c r="L9218" t="s">
        <v>92</v>
      </c>
      <c r="M9218" s="66">
        <v>600</v>
      </c>
      <c r="N9218" s="66">
        <v>0</v>
      </c>
      <c r="O9218" s="1" t="s">
        <v>13126</v>
      </c>
    </row>
    <row r="9219" spans="1:15">
      <c r="A9219" t="s">
        <v>11</v>
      </c>
      <c r="B9219" t="s">
        <v>4423</v>
      </c>
      <c r="C9219" t="s">
        <v>9366</v>
      </c>
      <c r="D9219" t="s">
        <v>5006</v>
      </c>
      <c r="E9219" t="s">
        <v>150</v>
      </c>
      <c r="G9219" t="s">
        <v>8474</v>
      </c>
      <c r="H9219" t="s">
        <v>152</v>
      </c>
      <c r="I9219" s="1">
        <v>45352</v>
      </c>
      <c r="K9219" s="66">
        <v>0</v>
      </c>
      <c r="L9219" t="s">
        <v>92</v>
      </c>
      <c r="M9219" s="66">
        <v>648528.18000000005</v>
      </c>
      <c r="N9219" s="66">
        <v>0</v>
      </c>
      <c r="O9219" s="1"/>
    </row>
    <row r="9220" spans="1:15">
      <c r="A9220" t="s">
        <v>11</v>
      </c>
      <c r="B9220" t="s">
        <v>4423</v>
      </c>
      <c r="C9220" t="s">
        <v>9431</v>
      </c>
      <c r="D9220" t="s">
        <v>5006</v>
      </c>
      <c r="E9220" t="s">
        <v>150</v>
      </c>
      <c r="G9220" t="s">
        <v>8474</v>
      </c>
      <c r="H9220" t="s">
        <v>152</v>
      </c>
      <c r="I9220" s="1">
        <v>45383</v>
      </c>
      <c r="K9220" s="66">
        <v>0</v>
      </c>
      <c r="L9220" t="s">
        <v>92</v>
      </c>
      <c r="M9220" s="66">
        <v>548214.29</v>
      </c>
      <c r="N9220" s="66">
        <v>0</v>
      </c>
      <c r="O9220" s="1"/>
    </row>
    <row r="9221" spans="1:15">
      <c r="A9221" t="s">
        <v>11</v>
      </c>
      <c r="B9221" t="s">
        <v>4423</v>
      </c>
      <c r="C9221" t="s">
        <v>9431</v>
      </c>
      <c r="D9221" t="s">
        <v>5006</v>
      </c>
      <c r="E9221" t="s">
        <v>150</v>
      </c>
      <c r="G9221" t="s">
        <v>8474</v>
      </c>
      <c r="H9221" t="s">
        <v>152</v>
      </c>
      <c r="I9221" s="1">
        <v>45383</v>
      </c>
      <c r="K9221" s="66">
        <v>0</v>
      </c>
      <c r="L9221" t="s">
        <v>92</v>
      </c>
      <c r="M9221" s="66">
        <v>-548214.29</v>
      </c>
      <c r="N9221" s="66">
        <v>0</v>
      </c>
      <c r="O9221" s="1"/>
    </row>
    <row r="9222" spans="1:15">
      <c r="A9222" t="s">
        <v>11</v>
      </c>
      <c r="B9222" t="s">
        <v>4423</v>
      </c>
      <c r="C9222" t="s">
        <v>9431</v>
      </c>
      <c r="D9222" t="s">
        <v>5006</v>
      </c>
      <c r="E9222" t="s">
        <v>150</v>
      </c>
      <c r="G9222" t="s">
        <v>8474</v>
      </c>
      <c r="H9222" t="s">
        <v>152</v>
      </c>
      <c r="I9222" s="1">
        <v>45383</v>
      </c>
      <c r="K9222" s="66">
        <v>0</v>
      </c>
      <c r="L9222" t="s">
        <v>92</v>
      </c>
      <c r="M9222" s="66">
        <v>10964.29</v>
      </c>
      <c r="N9222" s="66">
        <v>0</v>
      </c>
      <c r="O9222" s="1"/>
    </row>
    <row r="9223" spans="1:15">
      <c r="A9223" t="s">
        <v>11</v>
      </c>
      <c r="B9223" t="s">
        <v>4423</v>
      </c>
      <c r="C9223" t="s">
        <v>9431</v>
      </c>
      <c r="D9223" t="s">
        <v>5006</v>
      </c>
      <c r="E9223" t="s">
        <v>150</v>
      </c>
      <c r="G9223" t="s">
        <v>8474</v>
      </c>
      <c r="H9223" t="s">
        <v>152</v>
      </c>
      <c r="I9223" s="1">
        <v>45383</v>
      </c>
      <c r="K9223" s="66">
        <v>0</v>
      </c>
      <c r="L9223" t="s">
        <v>92</v>
      </c>
      <c r="M9223" s="66">
        <v>537250</v>
      </c>
      <c r="N9223" s="66">
        <v>0</v>
      </c>
      <c r="O9223" s="1"/>
    </row>
    <row r="9224" spans="1:15">
      <c r="A9224" t="s">
        <v>11</v>
      </c>
      <c r="B9224" t="s">
        <v>4423</v>
      </c>
      <c r="C9224" t="s">
        <v>9431</v>
      </c>
      <c r="D9224" t="s">
        <v>5006</v>
      </c>
      <c r="E9224" t="s">
        <v>150</v>
      </c>
      <c r="G9224" t="s">
        <v>8474</v>
      </c>
      <c r="H9224" t="s">
        <v>152</v>
      </c>
      <c r="I9224" s="1">
        <v>45383</v>
      </c>
      <c r="K9224" s="66">
        <v>0</v>
      </c>
      <c r="L9224" t="s">
        <v>92</v>
      </c>
      <c r="M9224" s="66">
        <v>-10964.29</v>
      </c>
      <c r="N9224" s="66">
        <v>0</v>
      </c>
      <c r="O9224" s="1"/>
    </row>
    <row r="9225" spans="1:15">
      <c r="A9225" t="s">
        <v>11</v>
      </c>
      <c r="B9225" t="s">
        <v>4423</v>
      </c>
      <c r="C9225" t="s">
        <v>9431</v>
      </c>
      <c r="D9225" t="s">
        <v>5006</v>
      </c>
      <c r="E9225" t="s">
        <v>150</v>
      </c>
      <c r="G9225" t="s">
        <v>8474</v>
      </c>
      <c r="H9225" t="s">
        <v>152</v>
      </c>
      <c r="I9225" s="1">
        <v>45383</v>
      </c>
      <c r="K9225" s="66">
        <v>0</v>
      </c>
      <c r="L9225" t="s">
        <v>92</v>
      </c>
      <c r="M9225" s="66">
        <v>-537250</v>
      </c>
      <c r="N9225" s="66">
        <v>0</v>
      </c>
      <c r="O9225" s="1"/>
    </row>
    <row r="9226" spans="1:15">
      <c r="A9226" t="s">
        <v>11</v>
      </c>
      <c r="B9226" t="s">
        <v>4423</v>
      </c>
      <c r="C9226" t="s">
        <v>9431</v>
      </c>
      <c r="D9226" t="s">
        <v>5006</v>
      </c>
      <c r="E9226" t="s">
        <v>150</v>
      </c>
      <c r="G9226" t="s">
        <v>8474</v>
      </c>
      <c r="H9226" t="s">
        <v>152</v>
      </c>
      <c r="I9226" s="1">
        <v>45383</v>
      </c>
      <c r="K9226" s="66">
        <v>0</v>
      </c>
      <c r="L9226" t="s">
        <v>92</v>
      </c>
      <c r="M9226" s="66">
        <v>548214.29</v>
      </c>
      <c r="N9226" s="66">
        <v>0</v>
      </c>
      <c r="O9226" s="1"/>
    </row>
    <row r="9227" spans="1:15">
      <c r="A9227" t="s">
        <v>11</v>
      </c>
      <c r="B9227" t="s">
        <v>4423</v>
      </c>
      <c r="C9227" t="s">
        <v>9431</v>
      </c>
      <c r="D9227" t="s">
        <v>5006</v>
      </c>
      <c r="E9227" t="s">
        <v>150</v>
      </c>
      <c r="G9227" t="s">
        <v>8474</v>
      </c>
      <c r="H9227" t="s">
        <v>152</v>
      </c>
      <c r="I9227" s="1">
        <v>45383</v>
      </c>
      <c r="K9227" s="66">
        <v>0</v>
      </c>
      <c r="L9227" t="s">
        <v>92</v>
      </c>
      <c r="M9227" s="66">
        <v>10964.29</v>
      </c>
      <c r="N9227" s="66">
        <v>0</v>
      </c>
      <c r="O9227" s="1"/>
    </row>
    <row r="9228" spans="1:15">
      <c r="A9228" t="s">
        <v>11</v>
      </c>
      <c r="B9228" t="s">
        <v>4423</v>
      </c>
      <c r="C9228" t="s">
        <v>9460</v>
      </c>
      <c r="D9228" t="s">
        <v>5006</v>
      </c>
      <c r="E9228" t="s">
        <v>150</v>
      </c>
      <c r="G9228" t="s">
        <v>8474</v>
      </c>
      <c r="H9228" t="s">
        <v>152</v>
      </c>
      <c r="I9228" s="1">
        <v>45383</v>
      </c>
      <c r="K9228" s="66">
        <v>0</v>
      </c>
      <c r="L9228" t="s">
        <v>92</v>
      </c>
      <c r="M9228" s="66">
        <v>-0.01</v>
      </c>
      <c r="N9228" s="66">
        <v>0</v>
      </c>
      <c r="O9228" s="1"/>
    </row>
    <row r="9229" spans="1:15">
      <c r="A9229" t="s">
        <v>11</v>
      </c>
      <c r="B9229" t="s">
        <v>4423</v>
      </c>
      <c r="C9229" t="s">
        <v>9461</v>
      </c>
      <c r="D9229" t="s">
        <v>5006</v>
      </c>
      <c r="E9229" t="s">
        <v>150</v>
      </c>
      <c r="G9229" t="s">
        <v>8474</v>
      </c>
      <c r="H9229" t="s">
        <v>152</v>
      </c>
      <c r="I9229" s="1">
        <v>45383</v>
      </c>
      <c r="K9229" s="66">
        <v>0</v>
      </c>
      <c r="L9229" t="s">
        <v>92</v>
      </c>
      <c r="M9229" s="66">
        <v>4581.8100000000004</v>
      </c>
      <c r="N9229" s="66">
        <v>0</v>
      </c>
      <c r="O9229" s="1"/>
    </row>
    <row r="9230" spans="1:15">
      <c r="A9230" t="s">
        <v>11</v>
      </c>
      <c r="B9230" t="s">
        <v>4423</v>
      </c>
      <c r="C9230" t="s">
        <v>9462</v>
      </c>
      <c r="D9230" t="s">
        <v>5006</v>
      </c>
      <c r="E9230" t="s">
        <v>150</v>
      </c>
      <c r="G9230" t="s">
        <v>8474</v>
      </c>
      <c r="H9230" t="s">
        <v>152</v>
      </c>
      <c r="I9230" s="1">
        <v>45383</v>
      </c>
      <c r="K9230" s="66">
        <v>0</v>
      </c>
      <c r="L9230" t="s">
        <v>92</v>
      </c>
      <c r="M9230" s="66">
        <v>0.01</v>
      </c>
      <c r="N9230" s="66">
        <v>0</v>
      </c>
      <c r="O9230" s="1"/>
    </row>
    <row r="9231" spans="1:15">
      <c r="A9231" t="s">
        <v>11</v>
      </c>
      <c r="B9231" t="s">
        <v>4423</v>
      </c>
      <c r="C9231" t="s">
        <v>9366</v>
      </c>
      <c r="D9231" t="s">
        <v>5006</v>
      </c>
      <c r="E9231" t="s">
        <v>150</v>
      </c>
      <c r="G9231" t="s">
        <v>8474</v>
      </c>
      <c r="H9231" t="s">
        <v>152</v>
      </c>
      <c r="I9231" s="1">
        <v>45383</v>
      </c>
      <c r="K9231" s="66">
        <v>0</v>
      </c>
      <c r="L9231" t="s">
        <v>92</v>
      </c>
      <c r="M9231" s="66">
        <v>330148.18</v>
      </c>
      <c r="N9231" s="66">
        <v>0</v>
      </c>
      <c r="O9231" s="1"/>
    </row>
    <row r="9232" spans="1:15">
      <c r="A9232" t="s">
        <v>11</v>
      </c>
      <c r="B9232" t="s">
        <v>4423</v>
      </c>
      <c r="C9232" t="s">
        <v>9461</v>
      </c>
      <c r="D9232" t="s">
        <v>5006</v>
      </c>
      <c r="E9232" t="s">
        <v>150</v>
      </c>
      <c r="G9232" t="s">
        <v>8474</v>
      </c>
      <c r="H9232" t="s">
        <v>152</v>
      </c>
      <c r="I9232" s="1">
        <v>45383</v>
      </c>
      <c r="K9232" s="66">
        <v>0</v>
      </c>
      <c r="L9232" t="s">
        <v>92</v>
      </c>
      <c r="M9232" s="66">
        <v>43583.23</v>
      </c>
      <c r="N9232" s="66">
        <v>0</v>
      </c>
      <c r="O9232" s="1"/>
    </row>
    <row r="9233" spans="1:15">
      <c r="A9233" t="s">
        <v>11</v>
      </c>
      <c r="B9233" t="s">
        <v>4423</v>
      </c>
      <c r="C9233" t="s">
        <v>9431</v>
      </c>
      <c r="D9233" t="s">
        <v>5006</v>
      </c>
      <c r="E9233" t="s">
        <v>150</v>
      </c>
      <c r="G9233" t="s">
        <v>8474</v>
      </c>
      <c r="H9233" t="s">
        <v>152</v>
      </c>
      <c r="I9233" s="1">
        <v>45413</v>
      </c>
      <c r="K9233" s="66">
        <v>0</v>
      </c>
      <c r="L9233" t="s">
        <v>92</v>
      </c>
      <c r="M9233" s="66">
        <v>33928.57</v>
      </c>
      <c r="N9233" s="66">
        <v>0</v>
      </c>
      <c r="O9233" s="1" t="s">
        <v>13126</v>
      </c>
    </row>
    <row r="9234" spans="1:15">
      <c r="A9234" t="s">
        <v>11</v>
      </c>
      <c r="B9234" t="s">
        <v>4423</v>
      </c>
      <c r="C9234" t="s">
        <v>9431</v>
      </c>
      <c r="D9234" t="s">
        <v>5006</v>
      </c>
      <c r="E9234" t="s">
        <v>150</v>
      </c>
      <c r="G9234" t="s">
        <v>8474</v>
      </c>
      <c r="H9234" t="s">
        <v>152</v>
      </c>
      <c r="I9234" s="1">
        <v>45413</v>
      </c>
      <c r="K9234" s="66">
        <v>0</v>
      </c>
      <c r="L9234" t="s">
        <v>92</v>
      </c>
      <c r="M9234" s="66">
        <v>678.57</v>
      </c>
      <c r="N9234" s="66">
        <v>0</v>
      </c>
      <c r="O9234" s="1" t="s">
        <v>13126</v>
      </c>
    </row>
    <row r="9235" spans="1:15">
      <c r="A9235" t="s">
        <v>11</v>
      </c>
      <c r="B9235" t="s">
        <v>4423</v>
      </c>
      <c r="C9235" t="s">
        <v>9373</v>
      </c>
      <c r="D9235" t="s">
        <v>5006</v>
      </c>
      <c r="E9235" t="s">
        <v>150</v>
      </c>
      <c r="G9235" t="s">
        <v>8474</v>
      </c>
      <c r="H9235" t="s">
        <v>152</v>
      </c>
      <c r="I9235" s="1">
        <v>45413</v>
      </c>
      <c r="K9235" s="66">
        <v>0</v>
      </c>
      <c r="L9235" t="s">
        <v>92</v>
      </c>
      <c r="M9235" s="66">
        <v>3054.54</v>
      </c>
      <c r="N9235" s="66">
        <v>0</v>
      </c>
      <c r="O9235" s="1" t="s">
        <v>13126</v>
      </c>
    </row>
    <row r="9236" spans="1:15">
      <c r="A9236" t="s">
        <v>11</v>
      </c>
      <c r="B9236" t="s">
        <v>4423</v>
      </c>
      <c r="C9236" t="s">
        <v>9463</v>
      </c>
      <c r="D9236" t="s">
        <v>5006</v>
      </c>
      <c r="E9236" t="s">
        <v>150</v>
      </c>
      <c r="G9236" t="s">
        <v>8474</v>
      </c>
      <c r="H9236" t="s">
        <v>152</v>
      </c>
      <c r="I9236" s="1">
        <v>45413</v>
      </c>
      <c r="K9236" s="66">
        <v>0</v>
      </c>
      <c r="L9236" t="s">
        <v>92</v>
      </c>
      <c r="M9236" s="66">
        <v>0.01</v>
      </c>
      <c r="N9236" s="66">
        <v>0</v>
      </c>
      <c r="O9236" s="1" t="s">
        <v>13126</v>
      </c>
    </row>
    <row r="9237" spans="1:15">
      <c r="A9237" t="s">
        <v>11</v>
      </c>
      <c r="B9237" t="s">
        <v>4423</v>
      </c>
      <c r="C9237" t="s">
        <v>9431</v>
      </c>
      <c r="D9237" t="s">
        <v>5006</v>
      </c>
      <c r="E9237" t="s">
        <v>150</v>
      </c>
      <c r="G9237" t="s">
        <v>8474</v>
      </c>
      <c r="H9237" t="s">
        <v>152</v>
      </c>
      <c r="I9237" s="1">
        <v>45413</v>
      </c>
      <c r="K9237" s="66">
        <v>0</v>
      </c>
      <c r="L9237" t="s">
        <v>92</v>
      </c>
      <c r="M9237" s="66">
        <v>892.85</v>
      </c>
      <c r="N9237" s="66">
        <v>0</v>
      </c>
      <c r="O9237" s="1" t="s">
        <v>13126</v>
      </c>
    </row>
    <row r="9238" spans="1:15">
      <c r="A9238" t="s">
        <v>11</v>
      </c>
      <c r="B9238" t="s">
        <v>4423</v>
      </c>
      <c r="C9238" t="s">
        <v>9431</v>
      </c>
      <c r="D9238" t="s">
        <v>5006</v>
      </c>
      <c r="E9238" t="s">
        <v>150</v>
      </c>
      <c r="G9238" t="s">
        <v>8474</v>
      </c>
      <c r="H9238" t="s">
        <v>152</v>
      </c>
      <c r="I9238" s="1">
        <v>45413</v>
      </c>
      <c r="K9238" s="66">
        <v>0</v>
      </c>
      <c r="L9238" t="s">
        <v>92</v>
      </c>
      <c r="M9238" s="66">
        <v>17.86</v>
      </c>
      <c r="N9238" s="66">
        <v>0</v>
      </c>
      <c r="O9238" s="1" t="s">
        <v>13126</v>
      </c>
    </row>
    <row r="9239" spans="1:15">
      <c r="A9239" t="s">
        <v>11</v>
      </c>
      <c r="B9239" t="s">
        <v>4423</v>
      </c>
      <c r="C9239" t="s">
        <v>9373</v>
      </c>
      <c r="D9239" t="s">
        <v>5006</v>
      </c>
      <c r="E9239" t="s">
        <v>150</v>
      </c>
      <c r="G9239" t="s">
        <v>8474</v>
      </c>
      <c r="H9239" t="s">
        <v>152</v>
      </c>
      <c r="I9239" s="1">
        <v>45413</v>
      </c>
      <c r="K9239" s="66">
        <v>0</v>
      </c>
      <c r="L9239" t="s">
        <v>92</v>
      </c>
      <c r="M9239" s="66">
        <v>4744.95</v>
      </c>
      <c r="N9239" s="66">
        <v>0</v>
      </c>
      <c r="O9239" s="1" t="s">
        <v>13126</v>
      </c>
    </row>
    <row r="9240" spans="1:15">
      <c r="A9240" t="s">
        <v>11</v>
      </c>
      <c r="B9240" t="s">
        <v>4423</v>
      </c>
      <c r="C9240" t="s">
        <v>9373</v>
      </c>
      <c r="D9240" t="s">
        <v>5006</v>
      </c>
      <c r="E9240" t="s">
        <v>150</v>
      </c>
      <c r="G9240" t="s">
        <v>8474</v>
      </c>
      <c r="H9240" t="s">
        <v>152</v>
      </c>
      <c r="I9240" s="1">
        <v>45413</v>
      </c>
      <c r="K9240" s="66">
        <v>0</v>
      </c>
      <c r="L9240" t="s">
        <v>92</v>
      </c>
      <c r="M9240" s="66">
        <v>218.94</v>
      </c>
      <c r="N9240" s="66">
        <v>0</v>
      </c>
      <c r="O9240" s="1" t="s">
        <v>13126</v>
      </c>
    </row>
    <row r="9241" spans="1:15">
      <c r="A9241" t="s">
        <v>11</v>
      </c>
      <c r="B9241" t="s">
        <v>4423</v>
      </c>
      <c r="C9241" t="s">
        <v>9464</v>
      </c>
      <c r="D9241" t="s">
        <v>5006</v>
      </c>
      <c r="E9241" t="s">
        <v>150</v>
      </c>
      <c r="G9241" t="s">
        <v>8474</v>
      </c>
      <c r="H9241" t="s">
        <v>152</v>
      </c>
      <c r="I9241" s="1">
        <v>45413</v>
      </c>
      <c r="K9241" s="66">
        <v>0</v>
      </c>
      <c r="L9241" t="s">
        <v>92</v>
      </c>
      <c r="M9241" s="66">
        <v>-218.93</v>
      </c>
      <c r="N9241" s="66">
        <v>0</v>
      </c>
      <c r="O9241" s="1" t="s">
        <v>13126</v>
      </c>
    </row>
    <row r="9242" spans="1:15">
      <c r="A9242" t="s">
        <v>11</v>
      </c>
      <c r="B9242" t="s">
        <v>4423</v>
      </c>
      <c r="C9242" t="s">
        <v>9425</v>
      </c>
      <c r="D9242" t="s">
        <v>5006</v>
      </c>
      <c r="E9242" t="s">
        <v>150</v>
      </c>
      <c r="G9242" t="s">
        <v>8474</v>
      </c>
      <c r="H9242" t="s">
        <v>152</v>
      </c>
      <c r="I9242" s="1">
        <v>45413</v>
      </c>
      <c r="K9242" s="66">
        <v>0</v>
      </c>
      <c r="L9242" t="s">
        <v>92</v>
      </c>
      <c r="M9242" s="66">
        <v>5000</v>
      </c>
      <c r="N9242" s="66">
        <v>0</v>
      </c>
      <c r="O9242" s="1" t="s">
        <v>13126</v>
      </c>
    </row>
    <row r="9243" spans="1:15">
      <c r="A9243" t="s">
        <v>11</v>
      </c>
      <c r="B9243" t="s">
        <v>4423</v>
      </c>
      <c r="C9243" t="s">
        <v>9425</v>
      </c>
      <c r="D9243" t="s">
        <v>5006</v>
      </c>
      <c r="E9243" t="s">
        <v>150</v>
      </c>
      <c r="G9243" t="s">
        <v>8474</v>
      </c>
      <c r="H9243" t="s">
        <v>152</v>
      </c>
      <c r="I9243" s="1">
        <v>45413</v>
      </c>
      <c r="K9243" s="66">
        <v>0</v>
      </c>
      <c r="L9243" t="s">
        <v>92</v>
      </c>
      <c r="M9243" s="66">
        <v>100</v>
      </c>
      <c r="N9243" s="66">
        <v>0</v>
      </c>
      <c r="O9243" s="1" t="s">
        <v>13126</v>
      </c>
    </row>
    <row r="9244" spans="1:15">
      <c r="A9244" t="s">
        <v>11</v>
      </c>
      <c r="B9244" t="s">
        <v>4423</v>
      </c>
      <c r="C9244" t="s">
        <v>9373</v>
      </c>
      <c r="D9244" t="s">
        <v>5006</v>
      </c>
      <c r="E9244" t="s">
        <v>150</v>
      </c>
      <c r="G9244" t="s">
        <v>8474</v>
      </c>
      <c r="H9244" t="s">
        <v>152</v>
      </c>
      <c r="I9244" s="1">
        <v>45413</v>
      </c>
      <c r="K9244" s="66">
        <v>0</v>
      </c>
      <c r="L9244" t="s">
        <v>92</v>
      </c>
      <c r="M9244" s="66">
        <v>7125.24</v>
      </c>
      <c r="N9244" s="66">
        <v>0</v>
      </c>
      <c r="O9244" s="1" t="s">
        <v>13126</v>
      </c>
    </row>
    <row r="9245" spans="1:15">
      <c r="A9245" t="s">
        <v>11</v>
      </c>
      <c r="B9245" t="s">
        <v>4423</v>
      </c>
      <c r="C9245" t="s">
        <v>9373</v>
      </c>
      <c r="D9245" t="s">
        <v>5006</v>
      </c>
      <c r="E9245" t="s">
        <v>150</v>
      </c>
      <c r="G9245" t="s">
        <v>8474</v>
      </c>
      <c r="H9245" t="s">
        <v>152</v>
      </c>
      <c r="I9245" s="1">
        <v>45413</v>
      </c>
      <c r="K9245" s="66">
        <v>0</v>
      </c>
      <c r="L9245" t="s">
        <v>92</v>
      </c>
      <c r="M9245" s="66">
        <v>10687.86</v>
      </c>
      <c r="N9245" s="66">
        <v>0</v>
      </c>
      <c r="O9245" s="1" t="s">
        <v>13126</v>
      </c>
    </row>
    <row r="9246" spans="1:15">
      <c r="A9246" t="s">
        <v>11</v>
      </c>
      <c r="B9246" t="s">
        <v>4423</v>
      </c>
      <c r="C9246" t="s">
        <v>9465</v>
      </c>
      <c r="D9246" t="s">
        <v>5006</v>
      </c>
      <c r="E9246" t="s">
        <v>150</v>
      </c>
      <c r="G9246" t="s">
        <v>8474</v>
      </c>
      <c r="H9246" t="s">
        <v>152</v>
      </c>
      <c r="I9246" s="1">
        <v>45413</v>
      </c>
      <c r="K9246" s="66">
        <v>0</v>
      </c>
      <c r="L9246" t="s">
        <v>92</v>
      </c>
      <c r="M9246" s="66">
        <v>-0.2</v>
      </c>
      <c r="N9246" s="66">
        <v>0</v>
      </c>
      <c r="O9246" s="1" t="s">
        <v>13126</v>
      </c>
    </row>
    <row r="9247" spans="1:15">
      <c r="A9247" t="s">
        <v>11</v>
      </c>
      <c r="B9247" t="s">
        <v>4423</v>
      </c>
      <c r="C9247" t="s">
        <v>9425</v>
      </c>
      <c r="D9247" t="s">
        <v>5006</v>
      </c>
      <c r="E9247" t="s">
        <v>150</v>
      </c>
      <c r="G9247" t="s">
        <v>8474</v>
      </c>
      <c r="H9247" t="s">
        <v>152</v>
      </c>
      <c r="I9247" s="1">
        <v>45413</v>
      </c>
      <c r="K9247" s="66">
        <v>0</v>
      </c>
      <c r="L9247" t="s">
        <v>92</v>
      </c>
      <c r="M9247" s="66">
        <v>3750</v>
      </c>
      <c r="N9247" s="66">
        <v>0</v>
      </c>
      <c r="O9247" s="1" t="s">
        <v>13126</v>
      </c>
    </row>
    <row r="9248" spans="1:15">
      <c r="A9248" t="s">
        <v>11</v>
      </c>
      <c r="B9248" t="s">
        <v>4423</v>
      </c>
      <c r="C9248" t="s">
        <v>9425</v>
      </c>
      <c r="D9248" t="s">
        <v>5006</v>
      </c>
      <c r="E9248" t="s">
        <v>150</v>
      </c>
      <c r="G9248" t="s">
        <v>8474</v>
      </c>
      <c r="H9248" t="s">
        <v>152</v>
      </c>
      <c r="I9248" s="1">
        <v>45413</v>
      </c>
      <c r="K9248" s="66">
        <v>0</v>
      </c>
      <c r="L9248" t="s">
        <v>92</v>
      </c>
      <c r="M9248" s="66">
        <v>75</v>
      </c>
      <c r="N9248" s="66">
        <v>0</v>
      </c>
      <c r="O9248" s="1" t="s">
        <v>13126</v>
      </c>
    </row>
    <row r="9249" spans="1:15">
      <c r="A9249" t="s">
        <v>11</v>
      </c>
      <c r="B9249" t="s">
        <v>4423</v>
      </c>
      <c r="C9249" t="s">
        <v>9466</v>
      </c>
      <c r="D9249" t="s">
        <v>5006</v>
      </c>
      <c r="E9249" t="s">
        <v>150</v>
      </c>
      <c r="G9249" t="s">
        <v>8474</v>
      </c>
      <c r="H9249" t="s">
        <v>152</v>
      </c>
      <c r="I9249" s="1">
        <v>45413</v>
      </c>
      <c r="K9249" s="66">
        <v>0</v>
      </c>
      <c r="L9249" t="s">
        <v>92</v>
      </c>
      <c r="M9249" s="66">
        <v>455.36</v>
      </c>
      <c r="N9249" s="66">
        <v>0</v>
      </c>
      <c r="O9249" s="1" t="s">
        <v>13126</v>
      </c>
    </row>
    <row r="9250" spans="1:15">
      <c r="A9250" t="s">
        <v>11</v>
      </c>
      <c r="B9250" t="s">
        <v>4423</v>
      </c>
      <c r="C9250" t="s">
        <v>8718</v>
      </c>
      <c r="D9250" t="s">
        <v>5006</v>
      </c>
      <c r="E9250" t="s">
        <v>150</v>
      </c>
      <c r="G9250" t="s">
        <v>8474</v>
      </c>
      <c r="H9250" t="s">
        <v>152</v>
      </c>
      <c r="I9250" s="1">
        <v>45413</v>
      </c>
      <c r="K9250" s="66">
        <v>0</v>
      </c>
      <c r="L9250" t="s">
        <v>92</v>
      </c>
      <c r="M9250" s="66">
        <v>455.36</v>
      </c>
      <c r="N9250" s="66">
        <v>0</v>
      </c>
      <c r="O9250" s="1" t="s">
        <v>13126</v>
      </c>
    </row>
    <row r="9251" spans="1:15">
      <c r="A9251" t="s">
        <v>11</v>
      </c>
      <c r="B9251" t="s">
        <v>4423</v>
      </c>
      <c r="C9251" t="s">
        <v>9373</v>
      </c>
      <c r="D9251" t="s">
        <v>5006</v>
      </c>
      <c r="E9251" t="s">
        <v>150</v>
      </c>
      <c r="G9251" t="s">
        <v>8474</v>
      </c>
      <c r="H9251" t="s">
        <v>152</v>
      </c>
      <c r="I9251" s="1">
        <v>45413</v>
      </c>
      <c r="K9251" s="66">
        <v>0</v>
      </c>
      <c r="L9251" t="s">
        <v>92</v>
      </c>
      <c r="M9251" s="66">
        <v>2852.39</v>
      </c>
      <c r="N9251" s="66">
        <v>0</v>
      </c>
      <c r="O9251" s="1" t="s">
        <v>13126</v>
      </c>
    </row>
    <row r="9252" spans="1:15">
      <c r="A9252" t="s">
        <v>11</v>
      </c>
      <c r="B9252" t="s">
        <v>4423</v>
      </c>
      <c r="C9252" t="s">
        <v>9373</v>
      </c>
      <c r="D9252" t="s">
        <v>5006</v>
      </c>
      <c r="E9252" t="s">
        <v>150</v>
      </c>
      <c r="G9252" t="s">
        <v>8474</v>
      </c>
      <c r="H9252" t="s">
        <v>152</v>
      </c>
      <c r="I9252" s="1">
        <v>45413</v>
      </c>
      <c r="K9252" s="66">
        <v>0</v>
      </c>
      <c r="L9252" t="s">
        <v>92</v>
      </c>
      <c r="M9252" s="66">
        <v>114.3</v>
      </c>
      <c r="N9252" s="66">
        <v>0</v>
      </c>
      <c r="O9252" s="1" t="s">
        <v>13126</v>
      </c>
    </row>
    <row r="9253" spans="1:15">
      <c r="A9253" t="s">
        <v>11</v>
      </c>
      <c r="B9253" t="s">
        <v>4423</v>
      </c>
      <c r="C9253" t="s">
        <v>9467</v>
      </c>
      <c r="D9253" t="s">
        <v>5006</v>
      </c>
      <c r="E9253" t="s">
        <v>150</v>
      </c>
      <c r="G9253" t="s">
        <v>8474</v>
      </c>
      <c r="H9253" t="s">
        <v>152</v>
      </c>
      <c r="I9253" s="1">
        <v>45413</v>
      </c>
      <c r="K9253" s="66">
        <v>0</v>
      </c>
      <c r="L9253" t="s">
        <v>92</v>
      </c>
      <c r="M9253" s="66">
        <v>-114.3</v>
      </c>
      <c r="N9253" s="66">
        <v>0</v>
      </c>
      <c r="O9253" s="1" t="s">
        <v>13126</v>
      </c>
    </row>
    <row r="9254" spans="1:15">
      <c r="A9254" t="s">
        <v>11</v>
      </c>
      <c r="B9254" t="s">
        <v>4423</v>
      </c>
      <c r="C9254" t="s">
        <v>9425</v>
      </c>
      <c r="D9254" t="s">
        <v>5006</v>
      </c>
      <c r="E9254" t="s">
        <v>150</v>
      </c>
      <c r="G9254" t="s">
        <v>8474</v>
      </c>
      <c r="H9254" t="s">
        <v>152</v>
      </c>
      <c r="I9254" s="1">
        <v>45413</v>
      </c>
      <c r="K9254" s="66">
        <v>0</v>
      </c>
      <c r="L9254" t="s">
        <v>92</v>
      </c>
      <c r="M9254" s="66">
        <v>33750</v>
      </c>
      <c r="N9254" s="66">
        <v>0</v>
      </c>
      <c r="O9254" s="1" t="s">
        <v>13126</v>
      </c>
    </row>
    <row r="9255" spans="1:15">
      <c r="A9255" t="s">
        <v>11</v>
      </c>
      <c r="B9255" t="s">
        <v>4423</v>
      </c>
      <c r="C9255" t="s">
        <v>9425</v>
      </c>
      <c r="D9255" t="s">
        <v>5006</v>
      </c>
      <c r="E9255" t="s">
        <v>150</v>
      </c>
      <c r="G9255" t="s">
        <v>8474</v>
      </c>
      <c r="H9255" t="s">
        <v>152</v>
      </c>
      <c r="I9255" s="1">
        <v>45413</v>
      </c>
      <c r="K9255" s="66">
        <v>0</v>
      </c>
      <c r="L9255" t="s">
        <v>92</v>
      </c>
      <c r="M9255" s="66">
        <v>675</v>
      </c>
      <c r="N9255" s="66">
        <v>0</v>
      </c>
      <c r="O9255" s="1" t="s">
        <v>13126</v>
      </c>
    </row>
    <row r="9256" spans="1:15">
      <c r="A9256" t="s">
        <v>11</v>
      </c>
      <c r="B9256" t="s">
        <v>4423</v>
      </c>
      <c r="C9256" t="s">
        <v>9373</v>
      </c>
      <c r="D9256" t="s">
        <v>5006</v>
      </c>
      <c r="E9256" t="s">
        <v>150</v>
      </c>
      <c r="G9256" t="s">
        <v>8474</v>
      </c>
      <c r="H9256" t="s">
        <v>152</v>
      </c>
      <c r="I9256" s="1">
        <v>45413</v>
      </c>
      <c r="K9256" s="66">
        <v>0</v>
      </c>
      <c r="L9256" t="s">
        <v>92</v>
      </c>
      <c r="M9256" s="66">
        <v>3553.74</v>
      </c>
      <c r="N9256" s="66">
        <v>0</v>
      </c>
      <c r="O9256" s="1" t="s">
        <v>13126</v>
      </c>
    </row>
    <row r="9257" spans="1:15">
      <c r="A9257" t="s">
        <v>11</v>
      </c>
      <c r="B9257" t="s">
        <v>4423</v>
      </c>
      <c r="C9257" t="s">
        <v>9468</v>
      </c>
      <c r="D9257" t="s">
        <v>5006</v>
      </c>
      <c r="E9257" t="s">
        <v>150</v>
      </c>
      <c r="G9257" t="s">
        <v>8474</v>
      </c>
      <c r="H9257" t="s">
        <v>152</v>
      </c>
      <c r="I9257" s="1">
        <v>45413</v>
      </c>
      <c r="K9257" s="66">
        <v>0</v>
      </c>
      <c r="L9257" t="s">
        <v>92</v>
      </c>
      <c r="M9257" s="66">
        <v>-7.0000000000000007E-2</v>
      </c>
      <c r="N9257" s="66">
        <v>0</v>
      </c>
      <c r="O9257" s="1" t="s">
        <v>13126</v>
      </c>
    </row>
    <row r="9258" spans="1:15">
      <c r="A9258" t="s">
        <v>11</v>
      </c>
      <c r="B9258" t="s">
        <v>4423</v>
      </c>
      <c r="C9258" t="s">
        <v>9373</v>
      </c>
      <c r="D9258" t="s">
        <v>5006</v>
      </c>
      <c r="E9258" t="s">
        <v>150</v>
      </c>
      <c r="G9258" t="s">
        <v>8474</v>
      </c>
      <c r="H9258" t="s">
        <v>152</v>
      </c>
      <c r="I9258" s="1">
        <v>45413</v>
      </c>
      <c r="K9258" s="66">
        <v>0</v>
      </c>
      <c r="L9258" t="s">
        <v>92</v>
      </c>
      <c r="M9258" s="66">
        <v>10661.22</v>
      </c>
      <c r="N9258" s="66">
        <v>0</v>
      </c>
      <c r="O9258" s="1" t="s">
        <v>13126</v>
      </c>
    </row>
    <row r="9259" spans="1:15">
      <c r="A9259" t="s">
        <v>11</v>
      </c>
      <c r="B9259" t="s">
        <v>4423</v>
      </c>
      <c r="C9259" t="s">
        <v>9373</v>
      </c>
      <c r="D9259" t="s">
        <v>5006</v>
      </c>
      <c r="E9259" t="s">
        <v>150</v>
      </c>
      <c r="G9259" t="s">
        <v>8474</v>
      </c>
      <c r="H9259" t="s">
        <v>152</v>
      </c>
      <c r="I9259" s="1">
        <v>45413</v>
      </c>
      <c r="K9259" s="66">
        <v>0</v>
      </c>
      <c r="L9259" t="s">
        <v>92</v>
      </c>
      <c r="M9259" s="66">
        <v>3054.54</v>
      </c>
      <c r="N9259" s="66">
        <v>0</v>
      </c>
      <c r="O9259" s="1" t="s">
        <v>13126</v>
      </c>
    </row>
    <row r="9260" spans="1:15">
      <c r="A9260" t="s">
        <v>11</v>
      </c>
      <c r="B9260" t="s">
        <v>4423</v>
      </c>
      <c r="C9260" t="s">
        <v>9469</v>
      </c>
      <c r="D9260" t="s">
        <v>5006</v>
      </c>
      <c r="E9260" t="s">
        <v>150</v>
      </c>
      <c r="G9260" t="s">
        <v>8474</v>
      </c>
      <c r="H9260" t="s">
        <v>152</v>
      </c>
      <c r="I9260" s="1">
        <v>45413</v>
      </c>
      <c r="K9260" s="66">
        <v>0</v>
      </c>
      <c r="L9260" t="s">
        <v>92</v>
      </c>
      <c r="M9260" s="66">
        <v>0.01</v>
      </c>
      <c r="N9260" s="66">
        <v>0</v>
      </c>
      <c r="O9260" s="1" t="s">
        <v>13126</v>
      </c>
    </row>
    <row r="9261" spans="1:15">
      <c r="A9261" t="s">
        <v>11</v>
      </c>
      <c r="B9261" t="s">
        <v>4423</v>
      </c>
      <c r="C9261" t="s">
        <v>9373</v>
      </c>
      <c r="D9261" t="s">
        <v>5006</v>
      </c>
      <c r="E9261" t="s">
        <v>150</v>
      </c>
      <c r="G9261" t="s">
        <v>8474</v>
      </c>
      <c r="H9261" t="s">
        <v>152</v>
      </c>
      <c r="I9261" s="1">
        <v>45413</v>
      </c>
      <c r="K9261" s="66">
        <v>0</v>
      </c>
      <c r="L9261" t="s">
        <v>92</v>
      </c>
      <c r="M9261" s="66">
        <v>1527.27</v>
      </c>
      <c r="N9261" s="66">
        <v>0</v>
      </c>
      <c r="O9261" s="1" t="s">
        <v>13126</v>
      </c>
    </row>
    <row r="9262" spans="1:15">
      <c r="A9262" t="s">
        <v>11</v>
      </c>
      <c r="B9262" t="s">
        <v>4423</v>
      </c>
      <c r="C9262" t="s">
        <v>9373</v>
      </c>
      <c r="D9262" t="s">
        <v>5006</v>
      </c>
      <c r="E9262" t="s">
        <v>150</v>
      </c>
      <c r="G9262" t="s">
        <v>8474</v>
      </c>
      <c r="H9262" t="s">
        <v>152</v>
      </c>
      <c r="I9262" s="1">
        <v>45413</v>
      </c>
      <c r="K9262" s="66">
        <v>0</v>
      </c>
      <c r="L9262" t="s">
        <v>92</v>
      </c>
      <c r="M9262" s="66">
        <v>1527.27</v>
      </c>
      <c r="N9262" s="66">
        <v>0</v>
      </c>
      <c r="O9262" s="1" t="s">
        <v>13126</v>
      </c>
    </row>
    <row r="9263" spans="1:15">
      <c r="A9263" t="s">
        <v>11</v>
      </c>
      <c r="B9263" t="s">
        <v>4423</v>
      </c>
      <c r="C9263" t="s">
        <v>9373</v>
      </c>
      <c r="D9263" t="s">
        <v>5006</v>
      </c>
      <c r="E9263" t="s">
        <v>150</v>
      </c>
      <c r="G9263" t="s">
        <v>8474</v>
      </c>
      <c r="H9263" t="s">
        <v>152</v>
      </c>
      <c r="I9263" s="1">
        <v>45413</v>
      </c>
      <c r="K9263" s="66">
        <v>0</v>
      </c>
      <c r="L9263" t="s">
        <v>92</v>
      </c>
      <c r="M9263" s="66">
        <v>31500</v>
      </c>
      <c r="N9263" s="66">
        <v>0</v>
      </c>
      <c r="O9263" s="1" t="s">
        <v>13126</v>
      </c>
    </row>
    <row r="9264" spans="1:15">
      <c r="A9264" t="s">
        <v>11</v>
      </c>
      <c r="B9264" t="s">
        <v>4423</v>
      </c>
      <c r="C9264" t="s">
        <v>9470</v>
      </c>
      <c r="D9264" t="s">
        <v>5006</v>
      </c>
      <c r="E9264" t="s">
        <v>150</v>
      </c>
      <c r="G9264" t="s">
        <v>8474</v>
      </c>
      <c r="H9264" t="s">
        <v>152</v>
      </c>
      <c r="I9264" s="1">
        <v>45413</v>
      </c>
      <c r="K9264" s="66">
        <v>0</v>
      </c>
      <c r="L9264" t="s">
        <v>92</v>
      </c>
      <c r="M9264" s="66">
        <v>759.09</v>
      </c>
      <c r="N9264" s="66">
        <v>0</v>
      </c>
      <c r="O9264" s="1" t="s">
        <v>13126</v>
      </c>
    </row>
    <row r="9265" spans="1:15">
      <c r="A9265" t="s">
        <v>11</v>
      </c>
      <c r="B9265" t="s">
        <v>4423</v>
      </c>
      <c r="C9265" t="s">
        <v>9471</v>
      </c>
      <c r="D9265" t="s">
        <v>5006</v>
      </c>
      <c r="E9265" t="s">
        <v>150</v>
      </c>
      <c r="G9265" t="s">
        <v>8474</v>
      </c>
      <c r="H9265" t="s">
        <v>152</v>
      </c>
      <c r="I9265" s="1">
        <v>45413</v>
      </c>
      <c r="K9265" s="66">
        <v>0</v>
      </c>
      <c r="L9265" t="s">
        <v>92</v>
      </c>
      <c r="M9265" s="66">
        <v>893.86</v>
      </c>
      <c r="N9265" s="66">
        <v>0</v>
      </c>
      <c r="O9265" s="1" t="s">
        <v>13126</v>
      </c>
    </row>
    <row r="9266" spans="1:15">
      <c r="A9266" t="s">
        <v>11</v>
      </c>
      <c r="B9266" t="s">
        <v>4423</v>
      </c>
      <c r="C9266" t="s">
        <v>9431</v>
      </c>
      <c r="D9266" t="s">
        <v>5006</v>
      </c>
      <c r="E9266" t="s">
        <v>150</v>
      </c>
      <c r="G9266" t="s">
        <v>8474</v>
      </c>
      <c r="H9266" t="s">
        <v>152</v>
      </c>
      <c r="I9266" s="1">
        <v>45413</v>
      </c>
      <c r="K9266" s="66">
        <v>0</v>
      </c>
      <c r="L9266" t="s">
        <v>92</v>
      </c>
      <c r="M9266" s="66">
        <v>1785.72</v>
      </c>
      <c r="N9266" s="66">
        <v>0</v>
      </c>
      <c r="O9266" s="1" t="s">
        <v>13126</v>
      </c>
    </row>
    <row r="9267" spans="1:15">
      <c r="A9267" t="s">
        <v>11</v>
      </c>
      <c r="B9267" t="s">
        <v>4423</v>
      </c>
      <c r="C9267" t="s">
        <v>9431</v>
      </c>
      <c r="D9267" t="s">
        <v>5006</v>
      </c>
      <c r="E9267" t="s">
        <v>150</v>
      </c>
      <c r="G9267" t="s">
        <v>8474</v>
      </c>
      <c r="H9267" t="s">
        <v>152</v>
      </c>
      <c r="I9267" s="1">
        <v>45413</v>
      </c>
      <c r="K9267" s="66">
        <v>0</v>
      </c>
      <c r="L9267" t="s">
        <v>92</v>
      </c>
      <c r="M9267" s="66">
        <v>35.71</v>
      </c>
      <c r="N9267" s="66">
        <v>0</v>
      </c>
      <c r="O9267" s="1" t="s">
        <v>13126</v>
      </c>
    </row>
    <row r="9268" spans="1:15">
      <c r="A9268" t="s">
        <v>11</v>
      </c>
      <c r="B9268" t="s">
        <v>4423</v>
      </c>
      <c r="C9268" t="s">
        <v>9366</v>
      </c>
      <c r="D9268" t="s">
        <v>5006</v>
      </c>
      <c r="E9268" t="s">
        <v>150</v>
      </c>
      <c r="G9268" t="s">
        <v>8474</v>
      </c>
      <c r="H9268" t="s">
        <v>152</v>
      </c>
      <c r="I9268" s="1">
        <v>45413</v>
      </c>
      <c r="K9268" s="66">
        <v>0</v>
      </c>
      <c r="L9268" t="s">
        <v>92</v>
      </c>
      <c r="M9268" s="66">
        <v>385862.73</v>
      </c>
      <c r="N9268" s="66">
        <v>0</v>
      </c>
      <c r="O9268" s="1" t="s">
        <v>13126</v>
      </c>
    </row>
    <row r="9269" spans="1:15">
      <c r="A9269" t="s">
        <v>11</v>
      </c>
      <c r="B9269" t="s">
        <v>4423</v>
      </c>
      <c r="C9269" t="s">
        <v>9425</v>
      </c>
      <c r="D9269" t="s">
        <v>5006</v>
      </c>
      <c r="E9269" t="s">
        <v>150</v>
      </c>
      <c r="G9269" t="s">
        <v>8474</v>
      </c>
      <c r="H9269" t="s">
        <v>152</v>
      </c>
      <c r="I9269" s="1">
        <v>45444</v>
      </c>
      <c r="K9269" s="66">
        <v>0</v>
      </c>
      <c r="L9269" t="s">
        <v>92</v>
      </c>
      <c r="M9269" s="66">
        <v>2500</v>
      </c>
      <c r="N9269" s="66">
        <v>0</v>
      </c>
      <c r="O9269" s="1" t="s">
        <v>13126</v>
      </c>
    </row>
    <row r="9270" spans="1:15">
      <c r="A9270" t="s">
        <v>11</v>
      </c>
      <c r="B9270" t="s">
        <v>4423</v>
      </c>
      <c r="C9270" t="s">
        <v>9425</v>
      </c>
      <c r="D9270" t="s">
        <v>5006</v>
      </c>
      <c r="E9270" t="s">
        <v>150</v>
      </c>
      <c r="G9270" t="s">
        <v>8474</v>
      </c>
      <c r="H9270" t="s">
        <v>152</v>
      </c>
      <c r="I9270" s="1">
        <v>45444</v>
      </c>
      <c r="K9270" s="66">
        <v>0</v>
      </c>
      <c r="L9270" t="s">
        <v>92</v>
      </c>
      <c r="M9270" s="66">
        <v>50</v>
      </c>
      <c r="N9270" s="66">
        <v>0</v>
      </c>
      <c r="O9270" s="1" t="s">
        <v>13126</v>
      </c>
    </row>
    <row r="9271" spans="1:15">
      <c r="A9271" t="s">
        <v>11</v>
      </c>
      <c r="B9271" t="s">
        <v>4423</v>
      </c>
      <c r="C9271" t="s">
        <v>9425</v>
      </c>
      <c r="D9271" t="s">
        <v>5006</v>
      </c>
      <c r="E9271" t="s">
        <v>150</v>
      </c>
      <c r="G9271" t="s">
        <v>8474</v>
      </c>
      <c r="H9271" t="s">
        <v>152</v>
      </c>
      <c r="I9271" s="1">
        <v>45444</v>
      </c>
      <c r="K9271" s="66">
        <v>0</v>
      </c>
      <c r="L9271" t="s">
        <v>92</v>
      </c>
      <c r="M9271" s="66">
        <v>58.33</v>
      </c>
      <c r="N9271" s="66">
        <v>0</v>
      </c>
      <c r="O9271" s="1" t="s">
        <v>13126</v>
      </c>
    </row>
    <row r="9272" spans="1:15">
      <c r="A9272" t="s">
        <v>11</v>
      </c>
      <c r="B9272" t="s">
        <v>4423</v>
      </c>
      <c r="C9272" t="s">
        <v>9425</v>
      </c>
      <c r="D9272" t="s">
        <v>5006</v>
      </c>
      <c r="E9272" t="s">
        <v>150</v>
      </c>
      <c r="G9272" t="s">
        <v>8474</v>
      </c>
      <c r="H9272" t="s">
        <v>152</v>
      </c>
      <c r="I9272" s="1">
        <v>45444</v>
      </c>
      <c r="K9272" s="66">
        <v>0</v>
      </c>
      <c r="L9272" t="s">
        <v>92</v>
      </c>
      <c r="M9272" s="66">
        <v>1250</v>
      </c>
      <c r="N9272" s="66">
        <v>0</v>
      </c>
      <c r="O9272" s="1" t="s">
        <v>13126</v>
      </c>
    </row>
    <row r="9273" spans="1:15">
      <c r="A9273" t="s">
        <v>11</v>
      </c>
      <c r="B9273" t="s">
        <v>4423</v>
      </c>
      <c r="C9273" t="s">
        <v>9425</v>
      </c>
      <c r="D9273" t="s">
        <v>5006</v>
      </c>
      <c r="E9273" t="s">
        <v>150</v>
      </c>
      <c r="G9273" t="s">
        <v>8474</v>
      </c>
      <c r="H9273" t="s">
        <v>152</v>
      </c>
      <c r="I9273" s="1">
        <v>45444</v>
      </c>
      <c r="K9273" s="66">
        <v>0</v>
      </c>
      <c r="L9273" t="s">
        <v>92</v>
      </c>
      <c r="M9273" s="66">
        <v>25</v>
      </c>
      <c r="N9273" s="66">
        <v>0</v>
      </c>
      <c r="O9273" s="1" t="s">
        <v>13126</v>
      </c>
    </row>
    <row r="9274" spans="1:15">
      <c r="A9274" t="s">
        <v>11</v>
      </c>
      <c r="B9274" t="s">
        <v>4423</v>
      </c>
      <c r="C9274" t="s">
        <v>9425</v>
      </c>
      <c r="D9274" t="s">
        <v>5006</v>
      </c>
      <c r="E9274" t="s">
        <v>150</v>
      </c>
      <c r="G9274" t="s">
        <v>8474</v>
      </c>
      <c r="H9274" t="s">
        <v>152</v>
      </c>
      <c r="I9274" s="1">
        <v>45444</v>
      </c>
      <c r="K9274" s="66">
        <v>0</v>
      </c>
      <c r="L9274" t="s">
        <v>92</v>
      </c>
      <c r="M9274" s="66">
        <v>5000</v>
      </c>
      <c r="N9274" s="66">
        <v>0</v>
      </c>
      <c r="O9274" s="1" t="s">
        <v>13126</v>
      </c>
    </row>
    <row r="9275" spans="1:15">
      <c r="A9275" t="s">
        <v>11</v>
      </c>
      <c r="B9275" t="s">
        <v>4423</v>
      </c>
      <c r="C9275" t="s">
        <v>9425</v>
      </c>
      <c r="D9275" t="s">
        <v>5006</v>
      </c>
      <c r="E9275" t="s">
        <v>150</v>
      </c>
      <c r="G9275" t="s">
        <v>8474</v>
      </c>
      <c r="H9275" t="s">
        <v>152</v>
      </c>
      <c r="I9275" s="1">
        <v>45444</v>
      </c>
      <c r="K9275" s="66">
        <v>0</v>
      </c>
      <c r="L9275" t="s">
        <v>92</v>
      </c>
      <c r="M9275" s="66">
        <v>100</v>
      </c>
      <c r="N9275" s="66">
        <v>0</v>
      </c>
      <c r="O9275" s="1" t="s">
        <v>13126</v>
      </c>
    </row>
    <row r="9276" spans="1:15">
      <c r="A9276" t="s">
        <v>11</v>
      </c>
      <c r="B9276" t="s">
        <v>4423</v>
      </c>
      <c r="C9276" t="s">
        <v>9425</v>
      </c>
      <c r="D9276" t="s">
        <v>5006</v>
      </c>
      <c r="E9276" t="s">
        <v>150</v>
      </c>
      <c r="G9276" t="s">
        <v>8474</v>
      </c>
      <c r="H9276" t="s">
        <v>152</v>
      </c>
      <c r="I9276" s="1">
        <v>45444</v>
      </c>
      <c r="K9276" s="66">
        <v>0</v>
      </c>
      <c r="L9276" t="s">
        <v>92</v>
      </c>
      <c r="M9276" s="66">
        <v>7500</v>
      </c>
      <c r="N9276" s="66">
        <v>0</v>
      </c>
      <c r="O9276" s="1" t="s">
        <v>13126</v>
      </c>
    </row>
    <row r="9277" spans="1:15">
      <c r="A9277" t="s">
        <v>11</v>
      </c>
      <c r="B9277" t="s">
        <v>4423</v>
      </c>
      <c r="C9277" t="s">
        <v>9425</v>
      </c>
      <c r="D9277" t="s">
        <v>5006</v>
      </c>
      <c r="E9277" t="s">
        <v>150</v>
      </c>
      <c r="G9277" t="s">
        <v>8474</v>
      </c>
      <c r="H9277" t="s">
        <v>152</v>
      </c>
      <c r="I9277" s="1">
        <v>45444</v>
      </c>
      <c r="K9277" s="66">
        <v>0</v>
      </c>
      <c r="L9277" t="s">
        <v>92</v>
      </c>
      <c r="M9277" s="66">
        <v>150</v>
      </c>
      <c r="N9277" s="66">
        <v>0</v>
      </c>
      <c r="O9277" s="1" t="s">
        <v>13126</v>
      </c>
    </row>
    <row r="9278" spans="1:15">
      <c r="A9278" t="s">
        <v>11</v>
      </c>
      <c r="B9278" t="s">
        <v>4423</v>
      </c>
      <c r="C9278" t="s">
        <v>9373</v>
      </c>
      <c r="D9278" t="s">
        <v>5006</v>
      </c>
      <c r="E9278" t="s">
        <v>150</v>
      </c>
      <c r="G9278" t="s">
        <v>8474</v>
      </c>
      <c r="H9278" t="s">
        <v>152</v>
      </c>
      <c r="I9278" s="1">
        <v>45413</v>
      </c>
      <c r="K9278" s="66">
        <v>0</v>
      </c>
      <c r="L9278" t="s">
        <v>92</v>
      </c>
      <c r="M9278" s="66">
        <v>7128.76</v>
      </c>
      <c r="N9278" s="66">
        <v>0</v>
      </c>
      <c r="O9278" s="1" t="s">
        <v>13126</v>
      </c>
    </row>
    <row r="9279" spans="1:15">
      <c r="A9279" t="s">
        <v>11</v>
      </c>
      <c r="B9279" t="s">
        <v>4423</v>
      </c>
      <c r="C9279" t="s">
        <v>9472</v>
      </c>
      <c r="D9279" t="s">
        <v>5006</v>
      </c>
      <c r="E9279" t="s">
        <v>150</v>
      </c>
      <c r="G9279" t="s">
        <v>8474</v>
      </c>
      <c r="H9279" t="s">
        <v>152</v>
      </c>
      <c r="I9279" s="1">
        <v>45108</v>
      </c>
      <c r="K9279" s="66">
        <v>0</v>
      </c>
      <c r="L9279" t="s">
        <v>92</v>
      </c>
      <c r="M9279" s="66">
        <v>-41250</v>
      </c>
      <c r="N9279" s="66">
        <v>0</v>
      </c>
      <c r="O9279" s="1"/>
    </row>
    <row r="9280" spans="1:15">
      <c r="A9280" t="s">
        <v>11</v>
      </c>
      <c r="B9280" t="s">
        <v>4423</v>
      </c>
      <c r="C9280" t="s">
        <v>9473</v>
      </c>
      <c r="D9280" t="s">
        <v>5006</v>
      </c>
      <c r="E9280" t="s">
        <v>150</v>
      </c>
      <c r="G9280" t="s">
        <v>8474</v>
      </c>
      <c r="H9280" t="s">
        <v>152</v>
      </c>
      <c r="I9280" s="1">
        <v>45200</v>
      </c>
      <c r="K9280" s="66">
        <v>0</v>
      </c>
      <c r="L9280" t="s">
        <v>92</v>
      </c>
      <c r="M9280" s="66">
        <v>-24800</v>
      </c>
      <c r="N9280" s="66">
        <v>0</v>
      </c>
      <c r="O9280" s="1"/>
    </row>
    <row r="9281" spans="1:15">
      <c r="A9281" t="s">
        <v>11</v>
      </c>
      <c r="B9281" t="s">
        <v>4423</v>
      </c>
      <c r="C9281" t="s">
        <v>9474</v>
      </c>
      <c r="D9281" t="s">
        <v>5006</v>
      </c>
      <c r="E9281" t="s">
        <v>150</v>
      </c>
      <c r="G9281" t="s">
        <v>8474</v>
      </c>
      <c r="H9281" t="s">
        <v>152</v>
      </c>
      <c r="I9281" s="1">
        <v>45200</v>
      </c>
      <c r="K9281" s="66">
        <v>0</v>
      </c>
      <c r="L9281" t="s">
        <v>92</v>
      </c>
      <c r="M9281" s="66">
        <v>-37200</v>
      </c>
      <c r="N9281" s="66">
        <v>0</v>
      </c>
      <c r="O9281" s="1"/>
    </row>
    <row r="9282" spans="1:15">
      <c r="A9282" t="s">
        <v>11</v>
      </c>
      <c r="B9282" t="s">
        <v>4423</v>
      </c>
      <c r="C9282" t="s">
        <v>9475</v>
      </c>
      <c r="D9282" t="s">
        <v>5006</v>
      </c>
      <c r="E9282" t="s">
        <v>150</v>
      </c>
      <c r="G9282" t="s">
        <v>8474</v>
      </c>
      <c r="H9282" t="s">
        <v>152</v>
      </c>
      <c r="I9282" s="1">
        <v>45200</v>
      </c>
      <c r="K9282" s="66">
        <v>0</v>
      </c>
      <c r="L9282" t="s">
        <v>92</v>
      </c>
      <c r="M9282" s="66">
        <v>-22400</v>
      </c>
      <c r="N9282" s="66">
        <v>0</v>
      </c>
      <c r="O9282" s="1"/>
    </row>
    <row r="9283" spans="1:15">
      <c r="A9283" t="s">
        <v>11</v>
      </c>
      <c r="B9283" t="s">
        <v>4423</v>
      </c>
      <c r="C9283" t="s">
        <v>9476</v>
      </c>
      <c r="D9283" t="s">
        <v>5006</v>
      </c>
      <c r="E9283" t="s">
        <v>150</v>
      </c>
      <c r="G9283" t="s">
        <v>8474</v>
      </c>
      <c r="H9283" t="s">
        <v>152</v>
      </c>
      <c r="I9283" s="1">
        <v>45231</v>
      </c>
      <c r="K9283" s="66">
        <v>0</v>
      </c>
      <c r="L9283" t="s">
        <v>92</v>
      </c>
      <c r="M9283" s="66">
        <v>-68409.09</v>
      </c>
      <c r="N9283" s="66">
        <v>0</v>
      </c>
      <c r="O9283" s="1"/>
    </row>
    <row r="9284" spans="1:15">
      <c r="A9284" t="s">
        <v>11</v>
      </c>
      <c r="B9284" t="s">
        <v>4423</v>
      </c>
      <c r="C9284" t="s">
        <v>9477</v>
      </c>
      <c r="D9284" t="s">
        <v>5006</v>
      </c>
      <c r="E9284" t="s">
        <v>150</v>
      </c>
      <c r="G9284" t="s">
        <v>8474</v>
      </c>
      <c r="H9284" t="s">
        <v>152</v>
      </c>
      <c r="I9284" s="1">
        <v>45231</v>
      </c>
      <c r="K9284" s="66">
        <v>0</v>
      </c>
      <c r="L9284" t="s">
        <v>92</v>
      </c>
      <c r="M9284" s="66">
        <v>-14477.38</v>
      </c>
      <c r="N9284" s="66">
        <v>0</v>
      </c>
      <c r="O9284" s="1"/>
    </row>
    <row r="9285" spans="1:15">
      <c r="A9285" t="s">
        <v>11</v>
      </c>
      <c r="B9285" t="s">
        <v>4423</v>
      </c>
      <c r="C9285" t="s">
        <v>9478</v>
      </c>
      <c r="D9285" t="s">
        <v>5006</v>
      </c>
      <c r="E9285" t="s">
        <v>150</v>
      </c>
      <c r="G9285" t="s">
        <v>8474</v>
      </c>
      <c r="H9285" t="s">
        <v>152</v>
      </c>
      <c r="I9285" s="1">
        <v>45261</v>
      </c>
      <c r="K9285" s="66">
        <v>0</v>
      </c>
      <c r="L9285" t="s">
        <v>92</v>
      </c>
      <c r="M9285" s="66">
        <v>-42000</v>
      </c>
      <c r="N9285" s="66">
        <v>0</v>
      </c>
      <c r="O9285" s="1"/>
    </row>
    <row r="9286" spans="1:15">
      <c r="A9286" t="s">
        <v>11</v>
      </c>
      <c r="B9286" t="s">
        <v>4423</v>
      </c>
      <c r="C9286" t="s">
        <v>9479</v>
      </c>
      <c r="D9286" t="s">
        <v>5006</v>
      </c>
      <c r="E9286" t="s">
        <v>150</v>
      </c>
      <c r="G9286" t="s">
        <v>8474</v>
      </c>
      <c r="H9286" t="s">
        <v>152</v>
      </c>
      <c r="I9286" s="1">
        <v>45323</v>
      </c>
      <c r="K9286" s="66">
        <v>0</v>
      </c>
      <c r="L9286" t="s">
        <v>92</v>
      </c>
      <c r="M9286" s="66">
        <v>-100276.76</v>
      </c>
      <c r="N9286" s="66">
        <v>0</v>
      </c>
      <c r="O9286" s="1"/>
    </row>
    <row r="9287" spans="1:15">
      <c r="A9287" t="s">
        <v>11</v>
      </c>
      <c r="B9287" t="s">
        <v>4423</v>
      </c>
      <c r="C9287" t="s">
        <v>9480</v>
      </c>
      <c r="D9287" t="s">
        <v>5006</v>
      </c>
      <c r="E9287" t="s">
        <v>150</v>
      </c>
      <c r="G9287" t="s">
        <v>8474</v>
      </c>
      <c r="H9287" t="s">
        <v>152</v>
      </c>
      <c r="I9287" s="1">
        <v>45323</v>
      </c>
      <c r="K9287" s="66">
        <v>0</v>
      </c>
      <c r="L9287" t="s">
        <v>92</v>
      </c>
      <c r="M9287" s="66">
        <v>-32424.87</v>
      </c>
      <c r="N9287" s="66">
        <v>0</v>
      </c>
      <c r="O9287" s="1"/>
    </row>
    <row r="9288" spans="1:15">
      <c r="A9288" t="s">
        <v>11</v>
      </c>
      <c r="B9288" t="s">
        <v>4423</v>
      </c>
      <c r="C9288" t="s">
        <v>9481</v>
      </c>
      <c r="D9288" t="s">
        <v>5006</v>
      </c>
      <c r="E9288" t="s">
        <v>150</v>
      </c>
      <c r="G9288" t="s">
        <v>8474</v>
      </c>
      <c r="H9288" t="s">
        <v>152</v>
      </c>
      <c r="I9288" s="1">
        <v>45323</v>
      </c>
      <c r="K9288" s="66">
        <v>0</v>
      </c>
      <c r="L9288" t="s">
        <v>92</v>
      </c>
      <c r="M9288" s="66">
        <v>-120583.31</v>
      </c>
      <c r="N9288" s="66">
        <v>0</v>
      </c>
      <c r="O9288" s="1"/>
    </row>
    <row r="9289" spans="1:15">
      <c r="A9289" t="s">
        <v>11</v>
      </c>
      <c r="B9289" t="s">
        <v>4423</v>
      </c>
      <c r="C9289" t="s">
        <v>9482</v>
      </c>
      <c r="D9289" t="s">
        <v>5006</v>
      </c>
      <c r="E9289" t="s">
        <v>150</v>
      </c>
      <c r="G9289" t="s">
        <v>8474</v>
      </c>
      <c r="H9289" t="s">
        <v>152</v>
      </c>
      <c r="I9289" s="1">
        <v>45352</v>
      </c>
      <c r="K9289" s="66">
        <v>0</v>
      </c>
      <c r="L9289" t="s">
        <v>92</v>
      </c>
      <c r="M9289" s="66">
        <v>-62375.040000000001</v>
      </c>
      <c r="N9289" s="66">
        <v>0</v>
      </c>
      <c r="O9289" s="1"/>
    </row>
    <row r="9290" spans="1:15">
      <c r="A9290" t="s">
        <v>11</v>
      </c>
      <c r="B9290" t="s">
        <v>4423</v>
      </c>
      <c r="C9290" t="s">
        <v>9483</v>
      </c>
      <c r="D9290" t="s">
        <v>5006</v>
      </c>
      <c r="E9290" t="s">
        <v>150</v>
      </c>
      <c r="G9290" t="s">
        <v>8474</v>
      </c>
      <c r="H9290" t="s">
        <v>152</v>
      </c>
      <c r="I9290" s="1">
        <v>45352</v>
      </c>
      <c r="K9290" s="66">
        <v>0</v>
      </c>
      <c r="L9290" t="s">
        <v>92</v>
      </c>
      <c r="M9290" s="66">
        <v>-177950.35</v>
      </c>
      <c r="N9290" s="66">
        <v>0</v>
      </c>
      <c r="O9290" s="1"/>
    </row>
    <row r="9291" spans="1:15">
      <c r="A9291" t="s">
        <v>11</v>
      </c>
      <c r="B9291" t="s">
        <v>4423</v>
      </c>
      <c r="C9291" t="s">
        <v>9484</v>
      </c>
      <c r="D9291" t="s">
        <v>5006</v>
      </c>
      <c r="E9291" t="s">
        <v>150</v>
      </c>
      <c r="G9291" t="s">
        <v>8474</v>
      </c>
      <c r="H9291" t="s">
        <v>152</v>
      </c>
      <c r="I9291" s="1">
        <v>45352</v>
      </c>
      <c r="K9291" s="66">
        <v>0</v>
      </c>
      <c r="L9291" t="s">
        <v>92</v>
      </c>
      <c r="M9291" s="66">
        <v>-16533.34</v>
      </c>
      <c r="N9291" s="66">
        <v>0</v>
      </c>
      <c r="O9291" s="1"/>
    </row>
    <row r="9292" spans="1:15">
      <c r="A9292" t="s">
        <v>11</v>
      </c>
      <c r="B9292" t="s">
        <v>4423</v>
      </c>
      <c r="C9292" t="s">
        <v>9485</v>
      </c>
      <c r="D9292" t="s">
        <v>5006</v>
      </c>
      <c r="E9292" t="s">
        <v>150</v>
      </c>
      <c r="G9292" t="s">
        <v>8474</v>
      </c>
      <c r="H9292" t="s">
        <v>152</v>
      </c>
      <c r="I9292" s="1">
        <v>45352</v>
      </c>
      <c r="K9292" s="66">
        <v>0</v>
      </c>
      <c r="L9292" t="s">
        <v>92</v>
      </c>
      <c r="M9292" s="66">
        <v>-72940.62</v>
      </c>
      <c r="N9292" s="66">
        <v>0</v>
      </c>
      <c r="O9292" s="1"/>
    </row>
    <row r="9293" spans="1:15">
      <c r="A9293" t="s">
        <v>11</v>
      </c>
      <c r="B9293" t="s">
        <v>4423</v>
      </c>
      <c r="C9293" t="s">
        <v>9486</v>
      </c>
      <c r="D9293" t="s">
        <v>5006</v>
      </c>
      <c r="E9293" t="s">
        <v>150</v>
      </c>
      <c r="G9293" t="s">
        <v>8474</v>
      </c>
      <c r="H9293" t="s">
        <v>152</v>
      </c>
      <c r="I9293" s="1">
        <v>45352</v>
      </c>
      <c r="K9293" s="66">
        <v>0</v>
      </c>
      <c r="L9293" t="s">
        <v>92</v>
      </c>
      <c r="M9293" s="66">
        <v>-127761.28</v>
      </c>
      <c r="N9293" s="66">
        <v>0</v>
      </c>
      <c r="O9293" s="1"/>
    </row>
    <row r="9294" spans="1:15">
      <c r="A9294" t="s">
        <v>11</v>
      </c>
      <c r="B9294" t="s">
        <v>4423</v>
      </c>
      <c r="C9294" t="s">
        <v>9487</v>
      </c>
      <c r="D9294" t="s">
        <v>5006</v>
      </c>
      <c r="E9294" t="s">
        <v>150</v>
      </c>
      <c r="G9294" t="s">
        <v>8474</v>
      </c>
      <c r="H9294" t="s">
        <v>152</v>
      </c>
      <c r="I9294" s="1">
        <v>45352</v>
      </c>
      <c r="K9294" s="66">
        <v>0</v>
      </c>
      <c r="L9294" t="s">
        <v>92</v>
      </c>
      <c r="M9294" s="66">
        <v>-60151.62</v>
      </c>
      <c r="N9294" s="66">
        <v>0</v>
      </c>
      <c r="O9294" s="1"/>
    </row>
    <row r="9295" spans="1:15">
      <c r="A9295" t="s">
        <v>11</v>
      </c>
      <c r="B9295" t="s">
        <v>4423</v>
      </c>
      <c r="C9295" t="s">
        <v>9488</v>
      </c>
      <c r="D9295" t="s">
        <v>5006</v>
      </c>
      <c r="E9295" t="s">
        <v>150</v>
      </c>
      <c r="G9295" t="s">
        <v>8474</v>
      </c>
      <c r="H9295" t="s">
        <v>152</v>
      </c>
      <c r="I9295" s="1">
        <v>45383</v>
      </c>
      <c r="K9295" s="66">
        <v>0</v>
      </c>
      <c r="L9295" t="s">
        <v>92</v>
      </c>
      <c r="M9295" s="66">
        <v>-76155.929999999993</v>
      </c>
      <c r="N9295" s="66">
        <v>0</v>
      </c>
      <c r="O9295" s="1"/>
    </row>
    <row r="9296" spans="1:15">
      <c r="A9296" t="s">
        <v>11</v>
      </c>
      <c r="B9296" t="s">
        <v>4423</v>
      </c>
      <c r="C9296" t="s">
        <v>9489</v>
      </c>
      <c r="D9296" t="s">
        <v>5006</v>
      </c>
      <c r="E9296" t="s">
        <v>150</v>
      </c>
      <c r="G9296" t="s">
        <v>8474</v>
      </c>
      <c r="H9296" t="s">
        <v>152</v>
      </c>
      <c r="I9296" s="1">
        <v>45383</v>
      </c>
      <c r="K9296" s="66">
        <v>0</v>
      </c>
      <c r="L9296" t="s">
        <v>92</v>
      </c>
      <c r="M9296" s="66">
        <v>-127980</v>
      </c>
      <c r="N9296" s="66">
        <v>0</v>
      </c>
      <c r="O9296" s="1"/>
    </row>
    <row r="9297" spans="1:15">
      <c r="A9297" t="s">
        <v>11</v>
      </c>
      <c r="B9297" t="s">
        <v>4423</v>
      </c>
      <c r="C9297" t="s">
        <v>9490</v>
      </c>
      <c r="D9297" t="s">
        <v>5006</v>
      </c>
      <c r="E9297" t="s">
        <v>150</v>
      </c>
      <c r="G9297" t="s">
        <v>8474</v>
      </c>
      <c r="H9297" t="s">
        <v>152</v>
      </c>
      <c r="I9297" s="1">
        <v>45383</v>
      </c>
      <c r="K9297" s="66">
        <v>0</v>
      </c>
      <c r="L9297" t="s">
        <v>92</v>
      </c>
      <c r="M9297" s="66">
        <v>-7999.2</v>
      </c>
      <c r="N9297" s="66">
        <v>0</v>
      </c>
      <c r="O9297" s="1"/>
    </row>
    <row r="9298" spans="1:15">
      <c r="A9298" t="s">
        <v>11</v>
      </c>
      <c r="B9298" t="s">
        <v>4423</v>
      </c>
      <c r="C9298" t="s">
        <v>9491</v>
      </c>
      <c r="D9298" t="s">
        <v>5006</v>
      </c>
      <c r="E9298" t="s">
        <v>150</v>
      </c>
      <c r="G9298" t="s">
        <v>8474</v>
      </c>
      <c r="H9298" t="s">
        <v>152</v>
      </c>
      <c r="I9298" s="1">
        <v>45413</v>
      </c>
      <c r="K9298" s="66">
        <v>0</v>
      </c>
      <c r="L9298" t="s">
        <v>92</v>
      </c>
      <c r="M9298" s="66">
        <v>-127044.33</v>
      </c>
      <c r="N9298" s="66">
        <v>0</v>
      </c>
      <c r="O9298" s="1" t="s">
        <v>13126</v>
      </c>
    </row>
    <row r="9299" spans="1:15">
      <c r="A9299" t="s">
        <v>11</v>
      </c>
      <c r="B9299" t="s">
        <v>4423</v>
      </c>
      <c r="C9299" t="s">
        <v>9492</v>
      </c>
      <c r="D9299" t="s">
        <v>5006</v>
      </c>
      <c r="E9299" t="s">
        <v>150</v>
      </c>
      <c r="G9299" t="s">
        <v>8474</v>
      </c>
      <c r="H9299" t="s">
        <v>152</v>
      </c>
      <c r="I9299" s="1">
        <v>45413</v>
      </c>
      <c r="K9299" s="66">
        <v>0</v>
      </c>
      <c r="L9299" t="s">
        <v>92</v>
      </c>
      <c r="M9299" s="66">
        <v>-100288.83</v>
      </c>
      <c r="N9299" s="66">
        <v>0</v>
      </c>
      <c r="O9299" s="1" t="s">
        <v>13126</v>
      </c>
    </row>
    <row r="9300" spans="1:15">
      <c r="A9300" t="s">
        <v>11</v>
      </c>
      <c r="B9300" t="s">
        <v>4423</v>
      </c>
      <c r="C9300" t="s">
        <v>9493</v>
      </c>
      <c r="D9300" t="s">
        <v>5006</v>
      </c>
      <c r="E9300" t="s">
        <v>150</v>
      </c>
      <c r="G9300" t="s">
        <v>8474</v>
      </c>
      <c r="H9300" t="s">
        <v>152</v>
      </c>
      <c r="I9300" s="1">
        <v>45413</v>
      </c>
      <c r="K9300" s="66">
        <v>0</v>
      </c>
      <c r="L9300" t="s">
        <v>92</v>
      </c>
      <c r="M9300" s="66">
        <v>-100866.86</v>
      </c>
      <c r="N9300" s="66">
        <v>0</v>
      </c>
      <c r="O9300" s="1" t="s">
        <v>13126</v>
      </c>
    </row>
    <row r="9301" spans="1:15">
      <c r="A9301" t="s">
        <v>11</v>
      </c>
      <c r="B9301" t="s">
        <v>4423</v>
      </c>
      <c r="C9301" t="s">
        <v>9494</v>
      </c>
      <c r="D9301" t="s">
        <v>5006</v>
      </c>
      <c r="E9301" t="s">
        <v>150</v>
      </c>
      <c r="G9301" t="s">
        <v>8474</v>
      </c>
      <c r="H9301" t="s">
        <v>152</v>
      </c>
      <c r="I9301" s="1">
        <v>45413</v>
      </c>
      <c r="K9301" s="66">
        <v>0</v>
      </c>
      <c r="L9301" t="s">
        <v>92</v>
      </c>
      <c r="M9301" s="66">
        <v>-8300</v>
      </c>
      <c r="N9301" s="66">
        <v>0</v>
      </c>
      <c r="O9301" s="1" t="s">
        <v>13126</v>
      </c>
    </row>
    <row r="9302" spans="1:15">
      <c r="A9302" t="s">
        <v>11</v>
      </c>
      <c r="B9302" t="s">
        <v>4423</v>
      </c>
      <c r="C9302" t="s">
        <v>9495</v>
      </c>
      <c r="D9302" t="s">
        <v>5006</v>
      </c>
      <c r="E9302" t="s">
        <v>150</v>
      </c>
      <c r="G9302" t="s">
        <v>8474</v>
      </c>
      <c r="H9302" t="s">
        <v>152</v>
      </c>
      <c r="I9302" s="1">
        <v>45413</v>
      </c>
      <c r="K9302" s="66">
        <v>0</v>
      </c>
      <c r="L9302" t="s">
        <v>92</v>
      </c>
      <c r="M9302" s="66">
        <v>-106531.5</v>
      </c>
      <c r="N9302" s="66">
        <v>0</v>
      </c>
      <c r="O9302" s="1" t="s">
        <v>13126</v>
      </c>
    </row>
    <row r="9303" spans="1:15">
      <c r="A9303" t="s">
        <v>11</v>
      </c>
      <c r="B9303" t="s">
        <v>4423</v>
      </c>
      <c r="C9303" t="s">
        <v>9496</v>
      </c>
      <c r="D9303" t="s">
        <v>5006</v>
      </c>
      <c r="E9303" t="s">
        <v>150</v>
      </c>
      <c r="G9303" t="s">
        <v>8474</v>
      </c>
      <c r="H9303" t="s">
        <v>152</v>
      </c>
      <c r="I9303" s="1">
        <v>45474</v>
      </c>
      <c r="K9303" s="66">
        <v>0</v>
      </c>
      <c r="L9303" t="s">
        <v>92</v>
      </c>
      <c r="M9303" s="66">
        <v>-12533.34</v>
      </c>
      <c r="N9303" s="66">
        <v>0</v>
      </c>
      <c r="O9303" s="1" t="s">
        <v>13126</v>
      </c>
    </row>
    <row r="9304" spans="1:15">
      <c r="A9304" t="s">
        <v>11</v>
      </c>
      <c r="B9304" t="s">
        <v>4423</v>
      </c>
      <c r="C9304" t="s">
        <v>9497</v>
      </c>
      <c r="D9304" t="s">
        <v>5006</v>
      </c>
      <c r="E9304" t="s">
        <v>150</v>
      </c>
      <c r="G9304" t="s">
        <v>8474</v>
      </c>
      <c r="H9304" t="s">
        <v>152</v>
      </c>
      <c r="I9304" s="1">
        <v>45474</v>
      </c>
      <c r="K9304" s="66">
        <v>0</v>
      </c>
      <c r="L9304" t="s">
        <v>92</v>
      </c>
      <c r="M9304" s="66">
        <v>-35847.4</v>
      </c>
      <c r="N9304" s="66">
        <v>0</v>
      </c>
      <c r="O9304" s="1" t="s">
        <v>13126</v>
      </c>
    </row>
    <row r="9305" spans="1:15">
      <c r="A9305" t="s">
        <v>11</v>
      </c>
      <c r="B9305" t="s">
        <v>4423</v>
      </c>
      <c r="C9305" t="s">
        <v>9498</v>
      </c>
      <c r="D9305" t="s">
        <v>5006</v>
      </c>
      <c r="E9305" t="s">
        <v>150</v>
      </c>
      <c r="G9305" t="s">
        <v>8474</v>
      </c>
      <c r="H9305" t="s">
        <v>152</v>
      </c>
      <c r="I9305" s="1">
        <v>45474</v>
      </c>
      <c r="K9305" s="66">
        <v>0</v>
      </c>
      <c r="L9305" t="s">
        <v>92</v>
      </c>
      <c r="M9305" s="66">
        <v>-88903.35</v>
      </c>
      <c r="N9305" s="66">
        <v>0</v>
      </c>
      <c r="O9305" s="1" t="s">
        <v>13126</v>
      </c>
    </row>
    <row r="9306" spans="1:15">
      <c r="A9306" t="s">
        <v>11</v>
      </c>
      <c r="B9306" t="s">
        <v>4423</v>
      </c>
      <c r="C9306" t="s">
        <v>9499</v>
      </c>
      <c r="D9306" t="s">
        <v>5006</v>
      </c>
      <c r="E9306" t="s">
        <v>150</v>
      </c>
      <c r="G9306" t="s">
        <v>8474</v>
      </c>
      <c r="H9306" t="s">
        <v>152</v>
      </c>
      <c r="I9306" s="1">
        <v>45474</v>
      </c>
      <c r="K9306" s="66">
        <v>0</v>
      </c>
      <c r="L9306" t="s">
        <v>92</v>
      </c>
      <c r="M9306" s="66">
        <v>-159103.75</v>
      </c>
      <c r="N9306" s="66">
        <v>0</v>
      </c>
      <c r="O9306" s="1" t="s">
        <v>13126</v>
      </c>
    </row>
    <row r="9307" spans="1:15">
      <c r="A9307" t="s">
        <v>11</v>
      </c>
      <c r="B9307" t="s">
        <v>4423</v>
      </c>
      <c r="C9307" t="s">
        <v>9500</v>
      </c>
      <c r="D9307" t="s">
        <v>5006</v>
      </c>
      <c r="E9307" t="s">
        <v>150</v>
      </c>
      <c r="G9307" t="s">
        <v>8474</v>
      </c>
      <c r="H9307" t="s">
        <v>152</v>
      </c>
      <c r="I9307" s="1">
        <v>45474</v>
      </c>
      <c r="K9307" s="66">
        <v>0</v>
      </c>
      <c r="L9307" t="s">
        <v>92</v>
      </c>
      <c r="M9307" s="66">
        <v>-96025.83</v>
      </c>
      <c r="N9307" s="66">
        <v>0</v>
      </c>
      <c r="O9307" s="1" t="s">
        <v>13126</v>
      </c>
    </row>
    <row r="9308" spans="1:15">
      <c r="A9308" t="s">
        <v>11</v>
      </c>
      <c r="B9308" t="s">
        <v>4423</v>
      </c>
      <c r="C9308" t="s">
        <v>9501</v>
      </c>
      <c r="D9308" t="s">
        <v>5006</v>
      </c>
      <c r="E9308" t="s">
        <v>150</v>
      </c>
      <c r="G9308" t="s">
        <v>8474</v>
      </c>
      <c r="H9308" t="s">
        <v>152</v>
      </c>
      <c r="I9308" s="1">
        <v>45474</v>
      </c>
      <c r="K9308" s="66">
        <v>0</v>
      </c>
      <c r="L9308" t="s">
        <v>92</v>
      </c>
      <c r="M9308" s="66">
        <v>-159896</v>
      </c>
      <c r="N9308" s="66">
        <v>0</v>
      </c>
      <c r="O9308" s="1" t="s">
        <v>13126</v>
      </c>
    </row>
    <row r="9309" spans="1:15">
      <c r="A9309" t="s">
        <v>11</v>
      </c>
      <c r="B9309" t="s">
        <v>4423</v>
      </c>
      <c r="C9309" t="s">
        <v>9502</v>
      </c>
      <c r="D9309" t="s">
        <v>5006</v>
      </c>
      <c r="E9309" t="s">
        <v>150</v>
      </c>
      <c r="G9309" t="s">
        <v>8474</v>
      </c>
      <c r="H9309" t="s">
        <v>152</v>
      </c>
      <c r="I9309" s="1">
        <v>45474</v>
      </c>
      <c r="K9309" s="66">
        <v>0</v>
      </c>
      <c r="L9309" t="s">
        <v>92</v>
      </c>
      <c r="M9309" s="66">
        <v>-108111.5</v>
      </c>
      <c r="N9309" s="66">
        <v>0</v>
      </c>
      <c r="O9309" s="1" t="s">
        <v>13126</v>
      </c>
    </row>
    <row r="9310" spans="1:15">
      <c r="A9310" t="s">
        <v>11</v>
      </c>
      <c r="B9310" t="s">
        <v>4423</v>
      </c>
      <c r="C9310" t="s">
        <v>9503</v>
      </c>
      <c r="D9310" t="s">
        <v>5006</v>
      </c>
      <c r="E9310" t="s">
        <v>150</v>
      </c>
      <c r="G9310" t="s">
        <v>8474</v>
      </c>
      <c r="H9310" t="s">
        <v>152</v>
      </c>
      <c r="I9310" s="1">
        <v>45474</v>
      </c>
      <c r="K9310" s="66">
        <v>0</v>
      </c>
      <c r="L9310" t="s">
        <v>92</v>
      </c>
      <c r="M9310" s="66">
        <v>-101914.55</v>
      </c>
      <c r="N9310" s="66">
        <v>0</v>
      </c>
      <c r="O9310" s="1" t="s">
        <v>13126</v>
      </c>
    </row>
    <row r="9311" spans="1:15">
      <c r="A9311" t="s">
        <v>11</v>
      </c>
      <c r="B9311" t="s">
        <v>4423</v>
      </c>
      <c r="C9311" t="s">
        <v>9504</v>
      </c>
      <c r="D9311" t="s">
        <v>5006</v>
      </c>
      <c r="E9311" t="s">
        <v>150</v>
      </c>
      <c r="G9311" t="s">
        <v>8474</v>
      </c>
      <c r="H9311" t="s">
        <v>152</v>
      </c>
      <c r="I9311" s="1">
        <v>45474</v>
      </c>
      <c r="K9311" s="66">
        <v>0</v>
      </c>
      <c r="L9311" t="s">
        <v>92</v>
      </c>
      <c r="M9311" s="66">
        <v>-35847.4</v>
      </c>
      <c r="N9311" s="66">
        <v>0</v>
      </c>
      <c r="O9311" s="1" t="s">
        <v>13126</v>
      </c>
    </row>
    <row r="9312" spans="1:15">
      <c r="A9312" t="s">
        <v>11</v>
      </c>
      <c r="B9312" t="s">
        <v>4285</v>
      </c>
      <c r="C9312" t="s">
        <v>9505</v>
      </c>
      <c r="D9312" t="s">
        <v>5006</v>
      </c>
      <c r="E9312" t="s">
        <v>150</v>
      </c>
      <c r="G9312" t="s">
        <v>8474</v>
      </c>
      <c r="H9312" t="s">
        <v>152</v>
      </c>
      <c r="I9312" s="1">
        <v>44927</v>
      </c>
      <c r="K9312" s="66">
        <v>0</v>
      </c>
      <c r="L9312" t="s">
        <v>92</v>
      </c>
      <c r="M9312" s="66">
        <v>6000</v>
      </c>
      <c r="N9312" s="66">
        <v>0</v>
      </c>
      <c r="O9312" s="1"/>
    </row>
    <row r="9313" spans="1:15">
      <c r="A9313" t="s">
        <v>11</v>
      </c>
      <c r="B9313" t="s">
        <v>4285</v>
      </c>
      <c r="C9313" t="s">
        <v>9505</v>
      </c>
      <c r="D9313" t="s">
        <v>5006</v>
      </c>
      <c r="E9313" t="s">
        <v>150</v>
      </c>
      <c r="G9313" t="s">
        <v>8474</v>
      </c>
      <c r="H9313" t="s">
        <v>152</v>
      </c>
      <c r="I9313" s="1">
        <v>44927</v>
      </c>
      <c r="K9313" s="66">
        <v>0</v>
      </c>
      <c r="L9313" t="s">
        <v>92</v>
      </c>
      <c r="M9313" s="66">
        <v>3000</v>
      </c>
      <c r="N9313" s="66">
        <v>0</v>
      </c>
      <c r="O9313" s="1"/>
    </row>
    <row r="9314" spans="1:15">
      <c r="A9314" t="s">
        <v>11</v>
      </c>
      <c r="B9314" t="s">
        <v>4285</v>
      </c>
      <c r="C9314" t="s">
        <v>9505</v>
      </c>
      <c r="D9314" t="s">
        <v>5006</v>
      </c>
      <c r="E9314" t="s">
        <v>150</v>
      </c>
      <c r="G9314" t="s">
        <v>8474</v>
      </c>
      <c r="H9314" t="s">
        <v>152</v>
      </c>
      <c r="I9314" s="1">
        <v>44927</v>
      </c>
      <c r="K9314" s="66">
        <v>0</v>
      </c>
      <c r="L9314" t="s">
        <v>92</v>
      </c>
      <c r="M9314" s="66">
        <v>3000</v>
      </c>
      <c r="N9314" s="66">
        <v>0</v>
      </c>
      <c r="O9314" s="1"/>
    </row>
    <row r="9315" spans="1:15">
      <c r="A9315" t="s">
        <v>11</v>
      </c>
      <c r="B9315" t="s">
        <v>4285</v>
      </c>
      <c r="C9315" t="s">
        <v>9505</v>
      </c>
      <c r="D9315" t="s">
        <v>5006</v>
      </c>
      <c r="E9315" t="s">
        <v>150</v>
      </c>
      <c r="G9315" t="s">
        <v>8474</v>
      </c>
      <c r="H9315" t="s">
        <v>152</v>
      </c>
      <c r="I9315" s="1">
        <v>44927</v>
      </c>
      <c r="K9315" s="66">
        <v>0</v>
      </c>
      <c r="L9315" t="s">
        <v>92</v>
      </c>
      <c r="M9315" s="66">
        <v>3000</v>
      </c>
      <c r="N9315" s="66">
        <v>0</v>
      </c>
      <c r="O9315" s="1"/>
    </row>
    <row r="9316" spans="1:15">
      <c r="A9316" t="s">
        <v>11</v>
      </c>
      <c r="B9316" t="s">
        <v>4285</v>
      </c>
      <c r="C9316" t="s">
        <v>9505</v>
      </c>
      <c r="D9316" t="s">
        <v>5006</v>
      </c>
      <c r="E9316" t="s">
        <v>150</v>
      </c>
      <c r="G9316" t="s">
        <v>8474</v>
      </c>
      <c r="H9316" t="s">
        <v>152</v>
      </c>
      <c r="I9316" s="1">
        <v>44927</v>
      </c>
      <c r="K9316" s="66">
        <v>0</v>
      </c>
      <c r="L9316" t="s">
        <v>92</v>
      </c>
      <c r="M9316" s="66">
        <v>3000</v>
      </c>
      <c r="N9316" s="66">
        <v>0</v>
      </c>
      <c r="O9316" s="1"/>
    </row>
    <row r="9317" spans="1:15">
      <c r="A9317" t="s">
        <v>11</v>
      </c>
      <c r="B9317" t="s">
        <v>4285</v>
      </c>
      <c r="C9317" t="s">
        <v>9506</v>
      </c>
      <c r="D9317" t="s">
        <v>5006</v>
      </c>
      <c r="E9317" t="s">
        <v>150</v>
      </c>
      <c r="G9317" t="s">
        <v>8474</v>
      </c>
      <c r="H9317" t="s">
        <v>152</v>
      </c>
      <c r="I9317" s="1">
        <v>44927</v>
      </c>
      <c r="K9317" s="66">
        <v>0</v>
      </c>
      <c r="L9317" t="s">
        <v>92</v>
      </c>
      <c r="M9317" s="66">
        <v>3000</v>
      </c>
      <c r="N9317" s="66">
        <v>0</v>
      </c>
      <c r="O9317" s="1"/>
    </row>
    <row r="9318" spans="1:15">
      <c r="A9318" t="s">
        <v>11</v>
      </c>
      <c r="B9318" t="s">
        <v>4285</v>
      </c>
      <c r="C9318" t="s">
        <v>9505</v>
      </c>
      <c r="D9318" t="s">
        <v>5006</v>
      </c>
      <c r="E9318" t="s">
        <v>150</v>
      </c>
      <c r="G9318" t="s">
        <v>8474</v>
      </c>
      <c r="H9318" t="s">
        <v>152</v>
      </c>
      <c r="I9318" s="1">
        <v>44927</v>
      </c>
      <c r="K9318" s="66">
        <v>0</v>
      </c>
      <c r="L9318" t="s">
        <v>92</v>
      </c>
      <c r="M9318" s="66">
        <v>3000</v>
      </c>
      <c r="N9318" s="66">
        <v>0</v>
      </c>
      <c r="O9318" s="1"/>
    </row>
    <row r="9319" spans="1:15">
      <c r="A9319" t="s">
        <v>11</v>
      </c>
      <c r="B9319" t="s">
        <v>4285</v>
      </c>
      <c r="C9319" t="s">
        <v>9505</v>
      </c>
      <c r="D9319" t="s">
        <v>5006</v>
      </c>
      <c r="E9319" t="s">
        <v>150</v>
      </c>
      <c r="G9319" t="s">
        <v>8474</v>
      </c>
      <c r="H9319" t="s">
        <v>152</v>
      </c>
      <c r="I9319" s="1">
        <v>44927</v>
      </c>
      <c r="K9319" s="66">
        <v>0</v>
      </c>
      <c r="L9319" t="s">
        <v>92</v>
      </c>
      <c r="M9319" s="66">
        <v>3000</v>
      </c>
      <c r="N9319" s="66">
        <v>0</v>
      </c>
      <c r="O9319" s="1"/>
    </row>
    <row r="9320" spans="1:15">
      <c r="A9320" t="s">
        <v>11</v>
      </c>
      <c r="B9320" t="s">
        <v>4285</v>
      </c>
      <c r="C9320" t="s">
        <v>9505</v>
      </c>
      <c r="D9320" t="s">
        <v>5006</v>
      </c>
      <c r="E9320" t="s">
        <v>150</v>
      </c>
      <c r="G9320" t="s">
        <v>8474</v>
      </c>
      <c r="H9320" t="s">
        <v>152</v>
      </c>
      <c r="I9320" s="1">
        <v>44927</v>
      </c>
      <c r="K9320" s="66">
        <v>0</v>
      </c>
      <c r="L9320" t="s">
        <v>92</v>
      </c>
      <c r="M9320" s="66">
        <v>3000</v>
      </c>
      <c r="N9320" s="66">
        <v>0</v>
      </c>
      <c r="O9320" s="1"/>
    </row>
    <row r="9321" spans="1:15">
      <c r="A9321" t="s">
        <v>11</v>
      </c>
      <c r="B9321" t="s">
        <v>4285</v>
      </c>
      <c r="C9321" t="s">
        <v>9505</v>
      </c>
      <c r="D9321" t="s">
        <v>5006</v>
      </c>
      <c r="E9321" t="s">
        <v>150</v>
      </c>
      <c r="G9321" t="s">
        <v>8474</v>
      </c>
      <c r="H9321" t="s">
        <v>152</v>
      </c>
      <c r="I9321" s="1">
        <v>44927</v>
      </c>
      <c r="K9321" s="66">
        <v>0</v>
      </c>
      <c r="L9321" t="s">
        <v>92</v>
      </c>
      <c r="M9321" s="66">
        <v>3000</v>
      </c>
      <c r="N9321" s="66">
        <v>0</v>
      </c>
      <c r="O9321" s="1"/>
    </row>
    <row r="9322" spans="1:15">
      <c r="A9322" t="s">
        <v>11</v>
      </c>
      <c r="B9322" t="s">
        <v>4285</v>
      </c>
      <c r="C9322" t="s">
        <v>9505</v>
      </c>
      <c r="D9322" t="s">
        <v>5006</v>
      </c>
      <c r="E9322" t="s">
        <v>150</v>
      </c>
      <c r="G9322" t="s">
        <v>8474</v>
      </c>
      <c r="H9322" t="s">
        <v>152</v>
      </c>
      <c r="I9322" s="1">
        <v>44927</v>
      </c>
      <c r="K9322" s="66">
        <v>0</v>
      </c>
      <c r="L9322" t="s">
        <v>92</v>
      </c>
      <c r="M9322" s="66">
        <v>3000</v>
      </c>
      <c r="N9322" s="66">
        <v>0</v>
      </c>
      <c r="O9322" s="1"/>
    </row>
    <row r="9323" spans="1:15">
      <c r="A9323" t="s">
        <v>11</v>
      </c>
      <c r="B9323" t="s">
        <v>4285</v>
      </c>
      <c r="C9323" t="s">
        <v>9507</v>
      </c>
      <c r="D9323" t="s">
        <v>5006</v>
      </c>
      <c r="E9323" t="s">
        <v>150</v>
      </c>
      <c r="G9323" t="s">
        <v>8474</v>
      </c>
      <c r="H9323" t="s">
        <v>152</v>
      </c>
      <c r="I9323" s="1">
        <v>44958</v>
      </c>
      <c r="K9323" s="66">
        <v>0</v>
      </c>
      <c r="L9323" t="s">
        <v>92</v>
      </c>
      <c r="M9323" s="66">
        <v>4110.42</v>
      </c>
      <c r="N9323" s="66">
        <v>0</v>
      </c>
      <c r="O9323" s="1"/>
    </row>
    <row r="9324" spans="1:15">
      <c r="A9324" t="s">
        <v>11</v>
      </c>
      <c r="B9324" t="s">
        <v>4285</v>
      </c>
      <c r="C9324" t="s">
        <v>9508</v>
      </c>
      <c r="D9324" t="s">
        <v>5006</v>
      </c>
      <c r="E9324" t="s">
        <v>150</v>
      </c>
      <c r="G9324" t="s">
        <v>8474</v>
      </c>
      <c r="H9324" t="s">
        <v>152</v>
      </c>
      <c r="I9324" s="1">
        <v>44958</v>
      </c>
      <c r="K9324" s="66">
        <v>0</v>
      </c>
      <c r="L9324" t="s">
        <v>92</v>
      </c>
      <c r="M9324" s="66">
        <v>1398.08</v>
      </c>
      <c r="N9324" s="66">
        <v>0</v>
      </c>
      <c r="O9324" s="1"/>
    </row>
    <row r="9325" spans="1:15">
      <c r="A9325" t="s">
        <v>11</v>
      </c>
      <c r="B9325" t="s">
        <v>4285</v>
      </c>
      <c r="C9325" t="s">
        <v>9507</v>
      </c>
      <c r="D9325" t="s">
        <v>5006</v>
      </c>
      <c r="E9325" t="s">
        <v>150</v>
      </c>
      <c r="G9325" t="s">
        <v>8474</v>
      </c>
      <c r="H9325" t="s">
        <v>152</v>
      </c>
      <c r="I9325" s="1">
        <v>44958</v>
      </c>
      <c r="K9325" s="66">
        <v>0</v>
      </c>
      <c r="L9325" t="s">
        <v>92</v>
      </c>
      <c r="M9325" s="66">
        <v>4110.42</v>
      </c>
      <c r="N9325" s="66">
        <v>0</v>
      </c>
      <c r="O9325" s="1"/>
    </row>
    <row r="9326" spans="1:15">
      <c r="A9326" t="s">
        <v>11</v>
      </c>
      <c r="B9326" t="s">
        <v>4285</v>
      </c>
      <c r="C9326" t="s">
        <v>9509</v>
      </c>
      <c r="D9326" t="s">
        <v>5006</v>
      </c>
      <c r="E9326" t="s">
        <v>150</v>
      </c>
      <c r="G9326" t="s">
        <v>8474</v>
      </c>
      <c r="H9326" t="s">
        <v>152</v>
      </c>
      <c r="I9326" s="1">
        <v>44958</v>
      </c>
      <c r="K9326" s="66">
        <v>0</v>
      </c>
      <c r="L9326" t="s">
        <v>92</v>
      </c>
      <c r="M9326" s="66">
        <v>1398.08</v>
      </c>
      <c r="N9326" s="66">
        <v>0</v>
      </c>
      <c r="O9326" s="1"/>
    </row>
    <row r="9327" spans="1:15">
      <c r="A9327" t="s">
        <v>11</v>
      </c>
      <c r="B9327" t="s">
        <v>4285</v>
      </c>
      <c r="C9327" t="s">
        <v>9507</v>
      </c>
      <c r="D9327" t="s">
        <v>5006</v>
      </c>
      <c r="E9327" t="s">
        <v>150</v>
      </c>
      <c r="G9327" t="s">
        <v>8474</v>
      </c>
      <c r="H9327" t="s">
        <v>152</v>
      </c>
      <c r="I9327" s="1">
        <v>44986</v>
      </c>
      <c r="K9327" s="66">
        <v>0</v>
      </c>
      <c r="L9327" t="s">
        <v>92</v>
      </c>
      <c r="M9327" s="66">
        <v>4110.42</v>
      </c>
      <c r="N9327" s="66">
        <v>0</v>
      </c>
      <c r="O9327" s="1"/>
    </row>
    <row r="9328" spans="1:15">
      <c r="A9328" t="s">
        <v>11</v>
      </c>
      <c r="B9328" t="s">
        <v>4285</v>
      </c>
      <c r="C9328" t="s">
        <v>9510</v>
      </c>
      <c r="D9328" t="s">
        <v>5006</v>
      </c>
      <c r="E9328" t="s">
        <v>150</v>
      </c>
      <c r="G9328" t="s">
        <v>8474</v>
      </c>
      <c r="H9328" t="s">
        <v>152</v>
      </c>
      <c r="I9328" s="1">
        <v>44986</v>
      </c>
      <c r="K9328" s="66">
        <v>0</v>
      </c>
      <c r="L9328" t="s">
        <v>92</v>
      </c>
      <c r="M9328" s="66">
        <v>1398.08</v>
      </c>
      <c r="N9328" s="66">
        <v>0</v>
      </c>
      <c r="O9328" s="1"/>
    </row>
    <row r="9329" spans="1:15">
      <c r="A9329" t="s">
        <v>11</v>
      </c>
      <c r="B9329" t="s">
        <v>4285</v>
      </c>
      <c r="C9329" t="s">
        <v>9507</v>
      </c>
      <c r="D9329" t="s">
        <v>5006</v>
      </c>
      <c r="E9329" t="s">
        <v>150</v>
      </c>
      <c r="G9329" t="s">
        <v>8474</v>
      </c>
      <c r="H9329" t="s">
        <v>152</v>
      </c>
      <c r="I9329" s="1">
        <v>45017</v>
      </c>
      <c r="K9329" s="66">
        <v>0</v>
      </c>
      <c r="L9329" t="s">
        <v>92</v>
      </c>
      <c r="M9329" s="66">
        <v>4110.42</v>
      </c>
      <c r="N9329" s="66">
        <v>0</v>
      </c>
      <c r="O9329" s="1"/>
    </row>
    <row r="9330" spans="1:15">
      <c r="A9330" t="s">
        <v>11</v>
      </c>
      <c r="B9330" t="s">
        <v>4285</v>
      </c>
      <c r="C9330" t="s">
        <v>9511</v>
      </c>
      <c r="D9330" t="s">
        <v>5006</v>
      </c>
      <c r="E9330" t="s">
        <v>150</v>
      </c>
      <c r="G9330" t="s">
        <v>8474</v>
      </c>
      <c r="H9330" t="s">
        <v>152</v>
      </c>
      <c r="I9330" s="1">
        <v>45017</v>
      </c>
      <c r="K9330" s="66">
        <v>0</v>
      </c>
      <c r="L9330" t="s">
        <v>92</v>
      </c>
      <c r="M9330" s="66">
        <v>1398.08</v>
      </c>
      <c r="N9330" s="66">
        <v>0</v>
      </c>
      <c r="O9330" s="1"/>
    </row>
    <row r="9331" spans="1:15">
      <c r="A9331" t="s">
        <v>11</v>
      </c>
      <c r="B9331" t="s">
        <v>4285</v>
      </c>
      <c r="C9331" t="s">
        <v>9507</v>
      </c>
      <c r="D9331" t="s">
        <v>5006</v>
      </c>
      <c r="E9331" t="s">
        <v>150</v>
      </c>
      <c r="G9331" t="s">
        <v>8474</v>
      </c>
      <c r="H9331" t="s">
        <v>152</v>
      </c>
      <c r="I9331" s="1">
        <v>45047</v>
      </c>
      <c r="K9331" s="66">
        <v>0</v>
      </c>
      <c r="L9331" t="s">
        <v>92</v>
      </c>
      <c r="M9331" s="66">
        <v>4110.42</v>
      </c>
      <c r="N9331" s="66">
        <v>0</v>
      </c>
      <c r="O9331" s="1"/>
    </row>
    <row r="9332" spans="1:15">
      <c r="A9332" t="s">
        <v>11</v>
      </c>
      <c r="B9332" t="s">
        <v>4285</v>
      </c>
      <c r="C9332" t="s">
        <v>9507</v>
      </c>
      <c r="D9332" t="s">
        <v>5006</v>
      </c>
      <c r="E9332" t="s">
        <v>150</v>
      </c>
      <c r="G9332" t="s">
        <v>8474</v>
      </c>
      <c r="H9332" t="s">
        <v>152</v>
      </c>
      <c r="I9332" s="1">
        <v>45047</v>
      </c>
      <c r="K9332" s="66">
        <v>0</v>
      </c>
      <c r="L9332" t="s">
        <v>92</v>
      </c>
      <c r="M9332" s="66">
        <v>-4110.42</v>
      </c>
      <c r="N9332" s="66">
        <v>0</v>
      </c>
      <c r="O9332" s="1"/>
    </row>
    <row r="9333" spans="1:15">
      <c r="A9333" t="s">
        <v>11</v>
      </c>
      <c r="B9333" t="s">
        <v>4285</v>
      </c>
      <c r="C9333" t="s">
        <v>9507</v>
      </c>
      <c r="D9333" t="s">
        <v>5006</v>
      </c>
      <c r="E9333" t="s">
        <v>150</v>
      </c>
      <c r="G9333" t="s">
        <v>8474</v>
      </c>
      <c r="H9333" t="s">
        <v>152</v>
      </c>
      <c r="I9333" s="1">
        <v>45047</v>
      </c>
      <c r="K9333" s="66">
        <v>0</v>
      </c>
      <c r="L9333" t="s">
        <v>92</v>
      </c>
      <c r="M9333" s="66">
        <v>4110.42</v>
      </c>
      <c r="N9333" s="66">
        <v>0</v>
      </c>
      <c r="O9333" s="1"/>
    </row>
    <row r="9334" spans="1:15">
      <c r="A9334" t="s">
        <v>11</v>
      </c>
      <c r="B9334" t="s">
        <v>4285</v>
      </c>
      <c r="C9334" t="s">
        <v>9507</v>
      </c>
      <c r="D9334" t="s">
        <v>5006</v>
      </c>
      <c r="E9334" t="s">
        <v>150</v>
      </c>
      <c r="G9334" t="s">
        <v>8474</v>
      </c>
      <c r="H9334" t="s">
        <v>152</v>
      </c>
      <c r="I9334" s="1">
        <v>45047</v>
      </c>
      <c r="K9334" s="66">
        <v>0</v>
      </c>
      <c r="L9334" t="s">
        <v>92</v>
      </c>
      <c r="M9334" s="66">
        <v>-4110.42</v>
      </c>
      <c r="N9334" s="66">
        <v>0</v>
      </c>
      <c r="O9334" s="1"/>
    </row>
    <row r="9335" spans="1:15">
      <c r="A9335" t="s">
        <v>11</v>
      </c>
      <c r="B9335" t="s">
        <v>4285</v>
      </c>
      <c r="C9335" t="s">
        <v>9507</v>
      </c>
      <c r="D9335" t="s">
        <v>5006</v>
      </c>
      <c r="E9335" t="s">
        <v>150</v>
      </c>
      <c r="G9335" t="s">
        <v>8474</v>
      </c>
      <c r="H9335" t="s">
        <v>152</v>
      </c>
      <c r="I9335" s="1">
        <v>45047</v>
      </c>
      <c r="K9335" s="66">
        <v>0</v>
      </c>
      <c r="L9335" t="s">
        <v>92</v>
      </c>
      <c r="M9335" s="66">
        <v>4110.42</v>
      </c>
      <c r="N9335" s="66">
        <v>0</v>
      </c>
      <c r="O9335" s="1"/>
    </row>
    <row r="9336" spans="1:15">
      <c r="A9336" t="s">
        <v>11</v>
      </c>
      <c r="B9336" t="s">
        <v>4285</v>
      </c>
      <c r="C9336" t="s">
        <v>9512</v>
      </c>
      <c r="D9336" t="s">
        <v>5006</v>
      </c>
      <c r="E9336" t="s">
        <v>150</v>
      </c>
      <c r="G9336" t="s">
        <v>8474</v>
      </c>
      <c r="H9336" t="s">
        <v>152</v>
      </c>
      <c r="I9336" s="1">
        <v>45047</v>
      </c>
      <c r="K9336" s="66">
        <v>0</v>
      </c>
      <c r="L9336" t="s">
        <v>92</v>
      </c>
      <c r="M9336" s="66">
        <v>1398.08</v>
      </c>
      <c r="N9336" s="66">
        <v>0</v>
      </c>
      <c r="O9336" s="1"/>
    </row>
    <row r="9337" spans="1:15">
      <c r="A9337" t="s">
        <v>11</v>
      </c>
      <c r="B9337" t="s">
        <v>4285</v>
      </c>
      <c r="C9337" t="s">
        <v>9507</v>
      </c>
      <c r="D9337" t="s">
        <v>5006</v>
      </c>
      <c r="E9337" t="s">
        <v>150</v>
      </c>
      <c r="G9337" t="s">
        <v>8474</v>
      </c>
      <c r="H9337" t="s">
        <v>152</v>
      </c>
      <c r="I9337" s="1">
        <v>45078</v>
      </c>
      <c r="K9337" s="66">
        <v>0</v>
      </c>
      <c r="L9337" t="s">
        <v>92</v>
      </c>
      <c r="M9337" s="66">
        <v>4110.42</v>
      </c>
      <c r="N9337" s="66">
        <v>0</v>
      </c>
      <c r="O9337" s="1"/>
    </row>
    <row r="9338" spans="1:15">
      <c r="A9338" t="s">
        <v>11</v>
      </c>
      <c r="B9338" t="s">
        <v>4285</v>
      </c>
      <c r="C9338" t="s">
        <v>9513</v>
      </c>
      <c r="D9338" t="s">
        <v>5006</v>
      </c>
      <c r="E9338" t="s">
        <v>150</v>
      </c>
      <c r="G9338" t="s">
        <v>8474</v>
      </c>
      <c r="H9338" t="s">
        <v>152</v>
      </c>
      <c r="I9338" s="1">
        <v>45078</v>
      </c>
      <c r="K9338" s="66">
        <v>0</v>
      </c>
      <c r="L9338" t="s">
        <v>92</v>
      </c>
      <c r="M9338" s="66">
        <v>1398.08</v>
      </c>
      <c r="N9338" s="66">
        <v>0</v>
      </c>
      <c r="O9338" s="1"/>
    </row>
    <row r="9339" spans="1:15">
      <c r="A9339" t="s">
        <v>11</v>
      </c>
      <c r="B9339" t="s">
        <v>4285</v>
      </c>
      <c r="C9339" t="s">
        <v>9507</v>
      </c>
      <c r="D9339" t="s">
        <v>5006</v>
      </c>
      <c r="E9339" t="s">
        <v>150</v>
      </c>
      <c r="G9339" t="s">
        <v>8474</v>
      </c>
      <c r="H9339" t="s">
        <v>152</v>
      </c>
      <c r="I9339" s="1">
        <v>45139</v>
      </c>
      <c r="K9339" s="66">
        <v>0</v>
      </c>
      <c r="L9339" t="s">
        <v>92</v>
      </c>
      <c r="M9339" s="66">
        <v>8220.84</v>
      </c>
      <c r="N9339" s="66">
        <v>0</v>
      </c>
      <c r="O9339" s="1"/>
    </row>
    <row r="9340" spans="1:15">
      <c r="A9340" t="s">
        <v>11</v>
      </c>
      <c r="B9340" t="s">
        <v>4285</v>
      </c>
      <c r="C9340" t="s">
        <v>9514</v>
      </c>
      <c r="D9340" t="s">
        <v>5006</v>
      </c>
      <c r="E9340" t="s">
        <v>150</v>
      </c>
      <c r="G9340" t="s">
        <v>8474</v>
      </c>
      <c r="H9340" t="s">
        <v>152</v>
      </c>
      <c r="I9340" s="1">
        <v>45139</v>
      </c>
      <c r="K9340" s="66">
        <v>0</v>
      </c>
      <c r="L9340" t="s">
        <v>92</v>
      </c>
      <c r="M9340" s="66">
        <v>4999.5600000000004</v>
      </c>
      <c r="N9340" s="66">
        <v>0</v>
      </c>
      <c r="O9340" s="1"/>
    </row>
    <row r="9341" spans="1:15">
      <c r="A9341" t="s">
        <v>11</v>
      </c>
      <c r="B9341" t="s">
        <v>4285</v>
      </c>
      <c r="C9341" t="s">
        <v>9507</v>
      </c>
      <c r="D9341" t="s">
        <v>5006</v>
      </c>
      <c r="E9341" t="s">
        <v>150</v>
      </c>
      <c r="G9341" t="s">
        <v>8474</v>
      </c>
      <c r="H9341" t="s">
        <v>152</v>
      </c>
      <c r="I9341" s="1">
        <v>45170</v>
      </c>
      <c r="K9341" s="66">
        <v>0</v>
      </c>
      <c r="L9341" t="s">
        <v>92</v>
      </c>
      <c r="M9341" s="66">
        <v>4110.42</v>
      </c>
      <c r="N9341" s="66">
        <v>0</v>
      </c>
      <c r="O9341" s="1"/>
    </row>
    <row r="9342" spans="1:15">
      <c r="A9342" t="s">
        <v>11</v>
      </c>
      <c r="B9342" t="s">
        <v>4285</v>
      </c>
      <c r="C9342" t="s">
        <v>9515</v>
      </c>
      <c r="D9342" t="s">
        <v>5006</v>
      </c>
      <c r="E9342" t="s">
        <v>150</v>
      </c>
      <c r="G9342" t="s">
        <v>8474</v>
      </c>
      <c r="H9342" t="s">
        <v>152</v>
      </c>
      <c r="I9342" s="1">
        <v>45170</v>
      </c>
      <c r="K9342" s="66">
        <v>0</v>
      </c>
      <c r="L9342" t="s">
        <v>92</v>
      </c>
      <c r="M9342" s="66">
        <v>2499.7800000000002</v>
      </c>
      <c r="N9342" s="66">
        <v>0</v>
      </c>
      <c r="O9342" s="1"/>
    </row>
    <row r="9343" spans="1:15">
      <c r="A9343" t="s">
        <v>11</v>
      </c>
      <c r="B9343" t="s">
        <v>4285</v>
      </c>
      <c r="C9343" t="s">
        <v>9507</v>
      </c>
      <c r="D9343" t="s">
        <v>5006</v>
      </c>
      <c r="E9343" t="s">
        <v>150</v>
      </c>
      <c r="G9343" t="s">
        <v>8474</v>
      </c>
      <c r="H9343" t="s">
        <v>152</v>
      </c>
      <c r="I9343" s="1">
        <v>45200</v>
      </c>
      <c r="K9343" s="66">
        <v>0</v>
      </c>
      <c r="L9343" t="s">
        <v>92</v>
      </c>
      <c r="M9343" s="66">
        <v>4110.42</v>
      </c>
      <c r="N9343" s="66">
        <v>0</v>
      </c>
      <c r="O9343" s="1"/>
    </row>
    <row r="9344" spans="1:15">
      <c r="A9344" t="s">
        <v>11</v>
      </c>
      <c r="B9344" t="s">
        <v>4285</v>
      </c>
      <c r="C9344" t="s">
        <v>9516</v>
      </c>
      <c r="D9344" t="s">
        <v>5006</v>
      </c>
      <c r="E9344" t="s">
        <v>150</v>
      </c>
      <c r="G9344" t="s">
        <v>8474</v>
      </c>
      <c r="H9344" t="s">
        <v>152</v>
      </c>
      <c r="I9344" s="1">
        <v>45200</v>
      </c>
      <c r="K9344" s="66">
        <v>0</v>
      </c>
      <c r="L9344" t="s">
        <v>92</v>
      </c>
      <c r="M9344" s="66">
        <v>2499.7800000000002</v>
      </c>
      <c r="N9344" s="66">
        <v>0</v>
      </c>
      <c r="O9344" s="1"/>
    </row>
    <row r="9345" spans="1:15">
      <c r="A9345" t="s">
        <v>11</v>
      </c>
      <c r="B9345" t="s">
        <v>4285</v>
      </c>
      <c r="C9345" t="s">
        <v>9507</v>
      </c>
      <c r="D9345" t="s">
        <v>5006</v>
      </c>
      <c r="E9345" t="s">
        <v>150</v>
      </c>
      <c r="G9345" t="s">
        <v>8474</v>
      </c>
      <c r="H9345" t="s">
        <v>152</v>
      </c>
      <c r="I9345" s="1">
        <v>45231</v>
      </c>
      <c r="K9345" s="66">
        <v>0</v>
      </c>
      <c r="L9345" t="s">
        <v>92</v>
      </c>
      <c r="M9345" s="66">
        <v>4110.42</v>
      </c>
      <c r="N9345" s="66">
        <v>0</v>
      </c>
      <c r="O9345" s="1"/>
    </row>
    <row r="9346" spans="1:15">
      <c r="A9346" t="s">
        <v>11</v>
      </c>
      <c r="B9346" t="s">
        <v>4285</v>
      </c>
      <c r="C9346" t="s">
        <v>9517</v>
      </c>
      <c r="D9346" t="s">
        <v>5006</v>
      </c>
      <c r="E9346" t="s">
        <v>150</v>
      </c>
      <c r="G9346" t="s">
        <v>8474</v>
      </c>
      <c r="H9346" t="s">
        <v>152</v>
      </c>
      <c r="I9346" s="1">
        <v>45231</v>
      </c>
      <c r="K9346" s="66">
        <v>0</v>
      </c>
      <c r="L9346" t="s">
        <v>92</v>
      </c>
      <c r="M9346" s="66">
        <v>2499.7800000000002</v>
      </c>
      <c r="N9346" s="66">
        <v>0</v>
      </c>
      <c r="O9346" s="1"/>
    </row>
    <row r="9347" spans="1:15">
      <c r="A9347" t="s">
        <v>11</v>
      </c>
      <c r="B9347" t="s">
        <v>4285</v>
      </c>
      <c r="C9347" t="s">
        <v>9507</v>
      </c>
      <c r="D9347" t="s">
        <v>5006</v>
      </c>
      <c r="E9347" t="s">
        <v>150</v>
      </c>
      <c r="G9347" t="s">
        <v>8474</v>
      </c>
      <c r="H9347" t="s">
        <v>152</v>
      </c>
      <c r="I9347" s="1">
        <v>45261</v>
      </c>
      <c r="K9347" s="66">
        <v>0</v>
      </c>
      <c r="L9347" t="s">
        <v>92</v>
      </c>
      <c r="M9347" s="66">
        <v>4110.42</v>
      </c>
      <c r="N9347" s="66">
        <v>0</v>
      </c>
      <c r="O9347" s="1"/>
    </row>
    <row r="9348" spans="1:15">
      <c r="A9348" t="s">
        <v>11</v>
      </c>
      <c r="B9348" t="s">
        <v>4285</v>
      </c>
      <c r="C9348" t="s">
        <v>9518</v>
      </c>
      <c r="D9348" t="s">
        <v>5006</v>
      </c>
      <c r="E9348" t="s">
        <v>150</v>
      </c>
      <c r="G9348" t="s">
        <v>8474</v>
      </c>
      <c r="H9348" t="s">
        <v>152</v>
      </c>
      <c r="I9348" s="1">
        <v>45261</v>
      </c>
      <c r="K9348" s="66">
        <v>0</v>
      </c>
      <c r="L9348" t="s">
        <v>92</v>
      </c>
      <c r="M9348" s="66">
        <v>2499.7800000000002</v>
      </c>
      <c r="N9348" s="66">
        <v>0</v>
      </c>
      <c r="O9348" s="1"/>
    </row>
    <row r="9349" spans="1:15">
      <c r="A9349" t="s">
        <v>11</v>
      </c>
      <c r="B9349" t="s">
        <v>4285</v>
      </c>
      <c r="C9349" t="s">
        <v>9519</v>
      </c>
      <c r="D9349" t="s">
        <v>5006</v>
      </c>
      <c r="E9349" t="s">
        <v>150</v>
      </c>
      <c r="G9349" t="s">
        <v>8474</v>
      </c>
      <c r="H9349" t="s">
        <v>152</v>
      </c>
      <c r="I9349" s="1">
        <v>45323</v>
      </c>
      <c r="K9349" s="66">
        <v>0</v>
      </c>
      <c r="L9349" t="s">
        <v>92</v>
      </c>
      <c r="M9349" s="66">
        <v>30000</v>
      </c>
      <c r="N9349" s="66">
        <v>0</v>
      </c>
      <c r="O9349" s="1"/>
    </row>
    <row r="9350" spans="1:15">
      <c r="A9350" t="s">
        <v>11</v>
      </c>
      <c r="B9350" t="s">
        <v>4285</v>
      </c>
      <c r="C9350" t="s">
        <v>9520</v>
      </c>
      <c r="D9350" t="s">
        <v>5006</v>
      </c>
      <c r="E9350" t="s">
        <v>150</v>
      </c>
      <c r="G9350" t="s">
        <v>8474</v>
      </c>
      <c r="H9350" t="s">
        <v>152</v>
      </c>
      <c r="I9350" s="1">
        <v>45323</v>
      </c>
      <c r="K9350" s="66">
        <v>0</v>
      </c>
      <c r="L9350" t="s">
        <v>92</v>
      </c>
      <c r="M9350" s="66">
        <v>30000</v>
      </c>
      <c r="N9350" s="66">
        <v>0</v>
      </c>
      <c r="O9350" s="1"/>
    </row>
    <row r="9351" spans="1:15">
      <c r="A9351" t="s">
        <v>11</v>
      </c>
      <c r="B9351" t="s">
        <v>4285</v>
      </c>
      <c r="C9351" t="s">
        <v>9521</v>
      </c>
      <c r="D9351" t="s">
        <v>5006</v>
      </c>
      <c r="E9351" t="s">
        <v>150</v>
      </c>
      <c r="G9351" t="s">
        <v>8474</v>
      </c>
      <c r="H9351" t="s">
        <v>152</v>
      </c>
      <c r="I9351" s="1">
        <v>45352</v>
      </c>
      <c r="K9351" s="66">
        <v>0</v>
      </c>
      <c r="L9351" t="s">
        <v>92</v>
      </c>
      <c r="M9351" s="66">
        <v>30000</v>
      </c>
      <c r="N9351" s="66">
        <v>0</v>
      </c>
      <c r="O9351" s="1"/>
    </row>
    <row r="9352" spans="1:15">
      <c r="A9352" t="s">
        <v>11</v>
      </c>
      <c r="B9352" t="s">
        <v>4285</v>
      </c>
      <c r="C9352" t="s">
        <v>9522</v>
      </c>
      <c r="D9352" t="s">
        <v>5006</v>
      </c>
      <c r="E9352" t="s">
        <v>150</v>
      </c>
      <c r="G9352" t="s">
        <v>8474</v>
      </c>
      <c r="H9352" t="s">
        <v>152</v>
      </c>
      <c r="I9352" s="1">
        <v>45383</v>
      </c>
      <c r="K9352" s="66">
        <v>0</v>
      </c>
      <c r="L9352" t="s">
        <v>92</v>
      </c>
      <c r="M9352" s="66">
        <v>30000</v>
      </c>
      <c r="N9352" s="66">
        <v>0</v>
      </c>
      <c r="O9352" s="1"/>
    </row>
    <row r="9353" spans="1:15">
      <c r="A9353" t="s">
        <v>11</v>
      </c>
      <c r="B9353" t="s">
        <v>4285</v>
      </c>
      <c r="C9353" t="s">
        <v>9523</v>
      </c>
      <c r="D9353" t="s">
        <v>5006</v>
      </c>
      <c r="E9353" t="s">
        <v>150</v>
      </c>
      <c r="G9353" t="s">
        <v>8474</v>
      </c>
      <c r="H9353" t="s">
        <v>152</v>
      </c>
      <c r="I9353" s="1">
        <v>45413</v>
      </c>
      <c r="K9353" s="66">
        <v>0</v>
      </c>
      <c r="L9353" t="s">
        <v>92</v>
      </c>
      <c r="M9353" s="66">
        <v>30000</v>
      </c>
      <c r="N9353" s="66">
        <v>0</v>
      </c>
      <c r="O9353" s="1" t="s">
        <v>13126</v>
      </c>
    </row>
    <row r="9354" spans="1:15">
      <c r="A9354" t="s">
        <v>11</v>
      </c>
      <c r="B9354" t="s">
        <v>4285</v>
      </c>
      <c r="C9354" t="s">
        <v>9524</v>
      </c>
      <c r="D9354" t="s">
        <v>5006</v>
      </c>
      <c r="E9354" t="s">
        <v>150</v>
      </c>
      <c r="G9354" t="s">
        <v>8474</v>
      </c>
      <c r="H9354" t="s">
        <v>152</v>
      </c>
      <c r="I9354" s="1">
        <v>45444</v>
      </c>
      <c r="K9354" s="66">
        <v>0</v>
      </c>
      <c r="L9354" t="s">
        <v>92</v>
      </c>
      <c r="M9354" s="66">
        <v>30000</v>
      </c>
      <c r="N9354" s="66">
        <v>0</v>
      </c>
      <c r="O9354" s="1" t="s">
        <v>13126</v>
      </c>
    </row>
    <row r="9355" spans="1:15">
      <c r="A9355" t="s">
        <v>11</v>
      </c>
      <c r="B9355" t="s">
        <v>4285</v>
      </c>
      <c r="C9355" t="s">
        <v>9525</v>
      </c>
      <c r="D9355" t="s">
        <v>5006</v>
      </c>
      <c r="E9355" t="s">
        <v>150</v>
      </c>
      <c r="G9355" t="s">
        <v>8474</v>
      </c>
      <c r="H9355" t="s">
        <v>152</v>
      </c>
      <c r="I9355" s="1">
        <v>45474</v>
      </c>
      <c r="K9355" s="66">
        <v>0</v>
      </c>
      <c r="L9355" t="s">
        <v>92</v>
      </c>
      <c r="M9355" s="66">
        <v>30000</v>
      </c>
      <c r="N9355" s="66">
        <v>0</v>
      </c>
      <c r="O9355" s="1" t="s">
        <v>13126</v>
      </c>
    </row>
    <row r="9356" spans="1:15">
      <c r="A9356" t="s">
        <v>11</v>
      </c>
      <c r="B9356" t="s">
        <v>4262</v>
      </c>
      <c r="C9356" t="s">
        <v>9526</v>
      </c>
      <c r="D9356" t="s">
        <v>5006</v>
      </c>
      <c r="E9356" t="s">
        <v>150</v>
      </c>
      <c r="G9356" t="s">
        <v>8474</v>
      </c>
      <c r="H9356" t="s">
        <v>152</v>
      </c>
      <c r="I9356" s="1">
        <v>44927</v>
      </c>
      <c r="K9356" s="66">
        <v>0</v>
      </c>
      <c r="L9356" t="s">
        <v>92</v>
      </c>
      <c r="M9356" s="66">
        <v>10560</v>
      </c>
      <c r="N9356" s="66">
        <v>0</v>
      </c>
      <c r="O9356" s="1"/>
    </row>
    <row r="9357" spans="1:15">
      <c r="A9357" t="s">
        <v>11</v>
      </c>
      <c r="B9357" t="s">
        <v>4262</v>
      </c>
      <c r="C9357" t="s">
        <v>9527</v>
      </c>
      <c r="D9357" t="s">
        <v>5006</v>
      </c>
      <c r="E9357" t="s">
        <v>150</v>
      </c>
      <c r="G9357" t="s">
        <v>8474</v>
      </c>
      <c r="H9357" t="s">
        <v>152</v>
      </c>
      <c r="I9357" s="1">
        <v>45139</v>
      </c>
      <c r="K9357" s="66">
        <v>0</v>
      </c>
      <c r="L9357" t="s">
        <v>92</v>
      </c>
      <c r="M9357" s="66">
        <v>3000</v>
      </c>
      <c r="N9357" s="66">
        <v>0</v>
      </c>
      <c r="O9357" s="1"/>
    </row>
    <row r="9358" spans="1:15">
      <c r="A9358" t="s">
        <v>11</v>
      </c>
      <c r="B9358" t="s">
        <v>4262</v>
      </c>
      <c r="C9358" t="s">
        <v>9528</v>
      </c>
      <c r="D9358" t="s">
        <v>5006</v>
      </c>
      <c r="E9358" t="s">
        <v>150</v>
      </c>
      <c r="G9358" t="s">
        <v>8474</v>
      </c>
      <c r="H9358" t="s">
        <v>152</v>
      </c>
      <c r="I9358" s="1">
        <v>45170</v>
      </c>
      <c r="K9358" s="66">
        <v>0</v>
      </c>
      <c r="L9358" t="s">
        <v>92</v>
      </c>
      <c r="M9358" s="66">
        <v>162</v>
      </c>
      <c r="N9358" s="66">
        <v>0</v>
      </c>
      <c r="O9358" s="1"/>
    </row>
    <row r="9359" spans="1:15">
      <c r="A9359" t="s">
        <v>11</v>
      </c>
      <c r="B9359" t="s">
        <v>4262</v>
      </c>
      <c r="C9359" t="s">
        <v>9528</v>
      </c>
      <c r="D9359" t="s">
        <v>5006</v>
      </c>
      <c r="E9359" t="s">
        <v>150</v>
      </c>
      <c r="G9359" t="s">
        <v>8474</v>
      </c>
      <c r="H9359" t="s">
        <v>152</v>
      </c>
      <c r="I9359" s="1">
        <v>45170</v>
      </c>
      <c r="K9359" s="66">
        <v>0</v>
      </c>
      <c r="L9359" t="s">
        <v>92</v>
      </c>
      <c r="M9359" s="66">
        <v>420</v>
      </c>
      <c r="N9359" s="66">
        <v>0</v>
      </c>
      <c r="O9359" s="1"/>
    </row>
    <row r="9360" spans="1:15">
      <c r="A9360" t="s">
        <v>11</v>
      </c>
      <c r="B9360" t="s">
        <v>4262</v>
      </c>
      <c r="C9360" t="s">
        <v>9528</v>
      </c>
      <c r="D9360" t="s">
        <v>5006</v>
      </c>
      <c r="E9360" t="s">
        <v>150</v>
      </c>
      <c r="G9360" t="s">
        <v>8474</v>
      </c>
      <c r="H9360" t="s">
        <v>152</v>
      </c>
      <c r="I9360" s="1">
        <v>45170</v>
      </c>
      <c r="K9360" s="66">
        <v>0</v>
      </c>
      <c r="L9360" t="s">
        <v>92</v>
      </c>
      <c r="M9360" s="66">
        <v>420</v>
      </c>
      <c r="N9360" s="66">
        <v>0</v>
      </c>
      <c r="O9360" s="1"/>
    </row>
    <row r="9361" spans="1:15">
      <c r="A9361" t="s">
        <v>11</v>
      </c>
      <c r="B9361" t="s">
        <v>4262</v>
      </c>
      <c r="C9361" t="s">
        <v>9528</v>
      </c>
      <c r="D9361" t="s">
        <v>5006</v>
      </c>
      <c r="E9361" t="s">
        <v>150</v>
      </c>
      <c r="G9361" t="s">
        <v>8474</v>
      </c>
      <c r="H9361" t="s">
        <v>152</v>
      </c>
      <c r="I9361" s="1">
        <v>45170</v>
      </c>
      <c r="K9361" s="66">
        <v>0</v>
      </c>
      <c r="L9361" t="s">
        <v>92</v>
      </c>
      <c r="M9361" s="66">
        <v>1842</v>
      </c>
      <c r="N9361" s="66">
        <v>0</v>
      </c>
      <c r="O9361" s="1"/>
    </row>
    <row r="9362" spans="1:15">
      <c r="A9362" t="s">
        <v>11</v>
      </c>
      <c r="B9362" t="s">
        <v>4262</v>
      </c>
      <c r="C9362" t="s">
        <v>9528</v>
      </c>
      <c r="D9362" t="s">
        <v>5006</v>
      </c>
      <c r="E9362" t="s">
        <v>150</v>
      </c>
      <c r="G9362" t="s">
        <v>8474</v>
      </c>
      <c r="H9362" t="s">
        <v>152</v>
      </c>
      <c r="I9362" s="1">
        <v>45170</v>
      </c>
      <c r="K9362" s="66">
        <v>0</v>
      </c>
      <c r="L9362" t="s">
        <v>92</v>
      </c>
      <c r="M9362" s="66">
        <v>1452</v>
      </c>
      <c r="N9362" s="66">
        <v>0</v>
      </c>
      <c r="O9362" s="1"/>
    </row>
    <row r="9363" spans="1:15">
      <c r="A9363" t="s">
        <v>11</v>
      </c>
      <c r="B9363" t="s">
        <v>4262</v>
      </c>
      <c r="C9363" t="s">
        <v>9529</v>
      </c>
      <c r="D9363" t="s">
        <v>5006</v>
      </c>
      <c r="E9363" t="s">
        <v>150</v>
      </c>
      <c r="G9363" t="s">
        <v>8474</v>
      </c>
      <c r="H9363" t="s">
        <v>152</v>
      </c>
      <c r="I9363" s="1">
        <v>45200</v>
      </c>
      <c r="K9363" s="66">
        <v>0</v>
      </c>
      <c r="L9363" t="s">
        <v>92</v>
      </c>
      <c r="M9363" s="66">
        <v>2200</v>
      </c>
      <c r="N9363" s="66">
        <v>0</v>
      </c>
      <c r="O9363" s="1"/>
    </row>
    <row r="9364" spans="1:15">
      <c r="A9364" t="s">
        <v>11</v>
      </c>
      <c r="B9364" t="s">
        <v>4262</v>
      </c>
      <c r="C9364" t="s">
        <v>9530</v>
      </c>
      <c r="D9364" t="s">
        <v>5006</v>
      </c>
      <c r="E9364" t="s">
        <v>150</v>
      </c>
      <c r="G9364" t="s">
        <v>8474</v>
      </c>
      <c r="H9364" t="s">
        <v>152</v>
      </c>
      <c r="I9364" s="1">
        <v>45200</v>
      </c>
      <c r="K9364" s="66">
        <v>0</v>
      </c>
      <c r="L9364" t="s">
        <v>92</v>
      </c>
      <c r="M9364" s="66">
        <v>2450</v>
      </c>
      <c r="N9364" s="66">
        <v>0</v>
      </c>
      <c r="O9364" s="1"/>
    </row>
    <row r="9365" spans="1:15">
      <c r="A9365" t="s">
        <v>11</v>
      </c>
      <c r="B9365" t="s">
        <v>4262</v>
      </c>
      <c r="C9365" t="s">
        <v>9531</v>
      </c>
      <c r="D9365" t="s">
        <v>5006</v>
      </c>
      <c r="E9365" t="s">
        <v>150</v>
      </c>
      <c r="G9365" t="s">
        <v>8474</v>
      </c>
      <c r="H9365" t="s">
        <v>152</v>
      </c>
      <c r="I9365" s="1">
        <v>45231</v>
      </c>
      <c r="K9365" s="66">
        <v>0</v>
      </c>
      <c r="L9365" t="s">
        <v>92</v>
      </c>
      <c r="M9365" s="66">
        <v>1500</v>
      </c>
      <c r="N9365" s="66">
        <v>0</v>
      </c>
      <c r="O9365" s="1"/>
    </row>
    <row r="9366" spans="1:15">
      <c r="A9366" t="s">
        <v>11</v>
      </c>
      <c r="B9366" t="s">
        <v>4262</v>
      </c>
      <c r="C9366" t="s">
        <v>9532</v>
      </c>
      <c r="D9366" t="s">
        <v>5006</v>
      </c>
      <c r="E9366" t="s">
        <v>150</v>
      </c>
      <c r="G9366" t="s">
        <v>8474</v>
      </c>
      <c r="H9366" t="s">
        <v>152</v>
      </c>
      <c r="I9366" s="1">
        <v>45231</v>
      </c>
      <c r="K9366" s="66">
        <v>0</v>
      </c>
      <c r="L9366" t="s">
        <v>92</v>
      </c>
      <c r="M9366" s="66">
        <v>4200</v>
      </c>
      <c r="N9366" s="66">
        <v>0</v>
      </c>
      <c r="O9366" s="1"/>
    </row>
    <row r="9367" spans="1:15">
      <c r="A9367" t="s">
        <v>11</v>
      </c>
      <c r="B9367" t="s">
        <v>4262</v>
      </c>
      <c r="C9367" t="s">
        <v>9533</v>
      </c>
      <c r="D9367" t="s">
        <v>5006</v>
      </c>
      <c r="E9367" t="s">
        <v>150</v>
      </c>
      <c r="G9367" t="s">
        <v>8474</v>
      </c>
      <c r="H9367" t="s">
        <v>152</v>
      </c>
      <c r="I9367" s="1">
        <v>45231</v>
      </c>
      <c r="K9367" s="66">
        <v>0</v>
      </c>
      <c r="L9367" t="s">
        <v>92</v>
      </c>
      <c r="M9367" s="66">
        <v>4200</v>
      </c>
      <c r="N9367" s="66">
        <v>0</v>
      </c>
      <c r="O9367" s="1"/>
    </row>
    <row r="9368" spans="1:15">
      <c r="A9368" t="s">
        <v>11</v>
      </c>
      <c r="B9368" t="s">
        <v>4262</v>
      </c>
      <c r="C9368" t="s">
        <v>9534</v>
      </c>
      <c r="D9368" t="s">
        <v>5006</v>
      </c>
      <c r="E9368" t="s">
        <v>150</v>
      </c>
      <c r="G9368" t="s">
        <v>8474</v>
      </c>
      <c r="H9368" t="s">
        <v>152</v>
      </c>
      <c r="I9368" s="1">
        <v>45231</v>
      </c>
      <c r="K9368" s="66">
        <v>0</v>
      </c>
      <c r="L9368" t="s">
        <v>92</v>
      </c>
      <c r="M9368" s="66">
        <v>1500</v>
      </c>
      <c r="N9368" s="66">
        <v>0</v>
      </c>
      <c r="O9368" s="1"/>
    </row>
    <row r="9369" spans="1:15">
      <c r="A9369" t="s">
        <v>11</v>
      </c>
      <c r="B9369" t="s">
        <v>4262</v>
      </c>
      <c r="C9369" t="s">
        <v>9535</v>
      </c>
      <c r="D9369" t="s">
        <v>5006</v>
      </c>
      <c r="E9369" t="s">
        <v>150</v>
      </c>
      <c r="G9369" t="s">
        <v>8474</v>
      </c>
      <c r="H9369" t="s">
        <v>152</v>
      </c>
      <c r="I9369" s="1">
        <v>45231</v>
      </c>
      <c r="K9369" s="66">
        <v>0</v>
      </c>
      <c r="L9369" t="s">
        <v>92</v>
      </c>
      <c r="M9369" s="66">
        <v>2400</v>
      </c>
      <c r="N9369" s="66">
        <v>0</v>
      </c>
      <c r="O9369" s="1"/>
    </row>
    <row r="9370" spans="1:15">
      <c r="A9370" t="s">
        <v>11</v>
      </c>
      <c r="B9370" t="s">
        <v>4262</v>
      </c>
      <c r="C9370" t="s">
        <v>9536</v>
      </c>
      <c r="D9370" t="s">
        <v>5006</v>
      </c>
      <c r="E9370" t="s">
        <v>150</v>
      </c>
      <c r="G9370" t="s">
        <v>8474</v>
      </c>
      <c r="H9370" t="s">
        <v>152</v>
      </c>
      <c r="I9370" s="1">
        <v>45231</v>
      </c>
      <c r="K9370" s="66">
        <v>0</v>
      </c>
      <c r="L9370" t="s">
        <v>92</v>
      </c>
      <c r="M9370" s="66">
        <v>5650</v>
      </c>
      <c r="N9370" s="66">
        <v>0</v>
      </c>
      <c r="O9370" s="1"/>
    </row>
    <row r="9371" spans="1:15">
      <c r="A9371" t="s">
        <v>11</v>
      </c>
      <c r="B9371" t="s">
        <v>4262</v>
      </c>
      <c r="C9371" t="s">
        <v>9537</v>
      </c>
      <c r="D9371" t="s">
        <v>5006</v>
      </c>
      <c r="E9371" t="s">
        <v>150</v>
      </c>
      <c r="G9371" t="s">
        <v>8474</v>
      </c>
      <c r="H9371" t="s">
        <v>152</v>
      </c>
      <c r="I9371" s="1">
        <v>45261</v>
      </c>
      <c r="K9371" s="66">
        <v>0</v>
      </c>
      <c r="L9371" t="s">
        <v>92</v>
      </c>
      <c r="M9371" s="66">
        <v>17100</v>
      </c>
      <c r="N9371" s="66">
        <v>0</v>
      </c>
      <c r="O9371" s="1"/>
    </row>
    <row r="9372" spans="1:15">
      <c r="A9372" t="s">
        <v>11</v>
      </c>
      <c r="B9372" t="s">
        <v>4262</v>
      </c>
      <c r="C9372" t="s">
        <v>9538</v>
      </c>
      <c r="D9372" t="s">
        <v>5006</v>
      </c>
      <c r="E9372" t="s">
        <v>150</v>
      </c>
      <c r="G9372" t="s">
        <v>8474</v>
      </c>
      <c r="H9372" t="s">
        <v>152</v>
      </c>
      <c r="I9372" s="1">
        <v>45261</v>
      </c>
      <c r="K9372" s="66">
        <v>0</v>
      </c>
      <c r="L9372" t="s">
        <v>92</v>
      </c>
      <c r="M9372" s="66">
        <v>700</v>
      </c>
      <c r="N9372" s="66">
        <v>0</v>
      </c>
      <c r="O9372" s="1"/>
    </row>
    <row r="9373" spans="1:15">
      <c r="A9373" t="s">
        <v>11</v>
      </c>
      <c r="B9373" t="s">
        <v>4262</v>
      </c>
      <c r="C9373" t="s">
        <v>9538</v>
      </c>
      <c r="D9373" t="s">
        <v>5006</v>
      </c>
      <c r="E9373" t="s">
        <v>150</v>
      </c>
      <c r="G9373" t="s">
        <v>8474</v>
      </c>
      <c r="H9373" t="s">
        <v>152</v>
      </c>
      <c r="I9373" s="1">
        <v>45261</v>
      </c>
      <c r="K9373" s="66">
        <v>0</v>
      </c>
      <c r="L9373" t="s">
        <v>92</v>
      </c>
      <c r="M9373" s="66">
        <v>3600</v>
      </c>
      <c r="N9373" s="66">
        <v>0</v>
      </c>
      <c r="O9373" s="1"/>
    </row>
    <row r="9374" spans="1:15">
      <c r="A9374" t="s">
        <v>11</v>
      </c>
      <c r="B9374" t="s">
        <v>4262</v>
      </c>
      <c r="C9374" t="s">
        <v>9538</v>
      </c>
      <c r="D9374" t="s">
        <v>5006</v>
      </c>
      <c r="E9374" t="s">
        <v>150</v>
      </c>
      <c r="G9374" t="s">
        <v>8474</v>
      </c>
      <c r="H9374" t="s">
        <v>152</v>
      </c>
      <c r="I9374" s="1">
        <v>45261</v>
      </c>
      <c r="K9374" s="66">
        <v>0</v>
      </c>
      <c r="L9374" t="s">
        <v>92</v>
      </c>
      <c r="M9374" s="66">
        <v>2400</v>
      </c>
      <c r="N9374" s="66">
        <v>0</v>
      </c>
      <c r="O9374" s="1"/>
    </row>
    <row r="9375" spans="1:15">
      <c r="A9375" t="s">
        <v>11</v>
      </c>
      <c r="B9375" t="s">
        <v>4262</v>
      </c>
      <c r="C9375" t="s">
        <v>9538</v>
      </c>
      <c r="D9375" t="s">
        <v>5006</v>
      </c>
      <c r="E9375" t="s">
        <v>150</v>
      </c>
      <c r="G9375" t="s">
        <v>8474</v>
      </c>
      <c r="H9375" t="s">
        <v>152</v>
      </c>
      <c r="I9375" s="1">
        <v>45261</v>
      </c>
      <c r="K9375" s="66">
        <v>0</v>
      </c>
      <c r="L9375" t="s">
        <v>92</v>
      </c>
      <c r="M9375" s="66">
        <v>3150</v>
      </c>
      <c r="N9375" s="66">
        <v>0</v>
      </c>
      <c r="O9375" s="1"/>
    </row>
    <row r="9376" spans="1:15">
      <c r="A9376" t="s">
        <v>11</v>
      </c>
      <c r="B9376" t="s">
        <v>4262</v>
      </c>
      <c r="C9376" t="s">
        <v>9538</v>
      </c>
      <c r="D9376" t="s">
        <v>5006</v>
      </c>
      <c r="E9376" t="s">
        <v>150</v>
      </c>
      <c r="G9376" t="s">
        <v>8474</v>
      </c>
      <c r="H9376" t="s">
        <v>152</v>
      </c>
      <c r="I9376" s="1">
        <v>45261</v>
      </c>
      <c r="K9376" s="66">
        <v>0</v>
      </c>
      <c r="L9376" t="s">
        <v>92</v>
      </c>
      <c r="M9376" s="66">
        <v>1350</v>
      </c>
      <c r="N9376" s="66">
        <v>0</v>
      </c>
      <c r="O9376" s="1"/>
    </row>
    <row r="9377" spans="1:15">
      <c r="A9377" t="s">
        <v>11</v>
      </c>
      <c r="B9377" t="s">
        <v>4262</v>
      </c>
      <c r="C9377" t="s">
        <v>9538</v>
      </c>
      <c r="D9377" t="s">
        <v>5006</v>
      </c>
      <c r="E9377" t="s">
        <v>150</v>
      </c>
      <c r="G9377" t="s">
        <v>8474</v>
      </c>
      <c r="H9377" t="s">
        <v>152</v>
      </c>
      <c r="I9377" s="1">
        <v>45261</v>
      </c>
      <c r="K9377" s="66">
        <v>0</v>
      </c>
      <c r="L9377" t="s">
        <v>92</v>
      </c>
      <c r="M9377" s="66">
        <v>8550</v>
      </c>
      <c r="N9377" s="66">
        <v>0</v>
      </c>
      <c r="O9377" s="1"/>
    </row>
    <row r="9378" spans="1:15">
      <c r="A9378" t="s">
        <v>11</v>
      </c>
      <c r="B9378" t="s">
        <v>4262</v>
      </c>
      <c r="C9378" t="s">
        <v>9538</v>
      </c>
      <c r="D9378" t="s">
        <v>5006</v>
      </c>
      <c r="E9378" t="s">
        <v>150</v>
      </c>
      <c r="G9378" t="s">
        <v>8474</v>
      </c>
      <c r="H9378" t="s">
        <v>152</v>
      </c>
      <c r="I9378" s="1">
        <v>45261</v>
      </c>
      <c r="K9378" s="66">
        <v>0</v>
      </c>
      <c r="L9378" t="s">
        <v>92</v>
      </c>
      <c r="M9378" s="66">
        <v>700</v>
      </c>
      <c r="N9378" s="66">
        <v>0</v>
      </c>
      <c r="O9378" s="1"/>
    </row>
    <row r="9379" spans="1:15">
      <c r="A9379" t="s">
        <v>11</v>
      </c>
      <c r="B9379" t="s">
        <v>4262</v>
      </c>
      <c r="C9379" t="s">
        <v>9538</v>
      </c>
      <c r="D9379" t="s">
        <v>5006</v>
      </c>
      <c r="E9379" t="s">
        <v>150</v>
      </c>
      <c r="G9379" t="s">
        <v>8474</v>
      </c>
      <c r="H9379" t="s">
        <v>152</v>
      </c>
      <c r="I9379" s="1">
        <v>45261</v>
      </c>
      <c r="K9379" s="66">
        <v>0</v>
      </c>
      <c r="L9379" t="s">
        <v>92</v>
      </c>
      <c r="M9379" s="66">
        <v>900</v>
      </c>
      <c r="N9379" s="66">
        <v>0</v>
      </c>
      <c r="O9379" s="1"/>
    </row>
    <row r="9380" spans="1:15">
      <c r="A9380" t="s">
        <v>11</v>
      </c>
      <c r="B9380" t="s">
        <v>4262</v>
      </c>
      <c r="C9380" t="s">
        <v>9538</v>
      </c>
      <c r="D9380" t="s">
        <v>5006</v>
      </c>
      <c r="E9380" t="s">
        <v>150</v>
      </c>
      <c r="G9380" t="s">
        <v>8474</v>
      </c>
      <c r="H9380" t="s">
        <v>152</v>
      </c>
      <c r="I9380" s="1">
        <v>45261</v>
      </c>
      <c r="K9380" s="66">
        <v>0</v>
      </c>
      <c r="L9380" t="s">
        <v>92</v>
      </c>
      <c r="M9380" s="66">
        <v>750</v>
      </c>
      <c r="N9380" s="66">
        <v>0</v>
      </c>
      <c r="O9380" s="1"/>
    </row>
    <row r="9381" spans="1:15">
      <c r="A9381" t="s">
        <v>11</v>
      </c>
      <c r="B9381" t="s">
        <v>4262</v>
      </c>
      <c r="C9381" t="s">
        <v>9538</v>
      </c>
      <c r="D9381" t="s">
        <v>5006</v>
      </c>
      <c r="E9381" t="s">
        <v>150</v>
      </c>
      <c r="G9381" t="s">
        <v>8474</v>
      </c>
      <c r="H9381" t="s">
        <v>152</v>
      </c>
      <c r="I9381" s="1">
        <v>45261</v>
      </c>
      <c r="K9381" s="66">
        <v>0</v>
      </c>
      <c r="L9381" t="s">
        <v>92</v>
      </c>
      <c r="M9381" s="66">
        <v>2400</v>
      </c>
      <c r="N9381" s="66">
        <v>0</v>
      </c>
      <c r="O9381" s="1"/>
    </row>
    <row r="9382" spans="1:15">
      <c r="A9382" t="s">
        <v>11</v>
      </c>
      <c r="B9382" t="s">
        <v>4262</v>
      </c>
      <c r="C9382" t="s">
        <v>9538</v>
      </c>
      <c r="D9382" t="s">
        <v>5006</v>
      </c>
      <c r="E9382" t="s">
        <v>150</v>
      </c>
      <c r="G9382" t="s">
        <v>8474</v>
      </c>
      <c r="H9382" t="s">
        <v>152</v>
      </c>
      <c r="I9382" s="1">
        <v>45261</v>
      </c>
      <c r="K9382" s="66">
        <v>0</v>
      </c>
      <c r="L9382" t="s">
        <v>92</v>
      </c>
      <c r="M9382" s="66">
        <v>1400</v>
      </c>
      <c r="N9382" s="66">
        <v>0</v>
      </c>
      <c r="O9382" s="1"/>
    </row>
    <row r="9383" spans="1:15">
      <c r="A9383" t="s">
        <v>11</v>
      </c>
      <c r="B9383" t="s">
        <v>4262</v>
      </c>
      <c r="C9383" t="s">
        <v>9538</v>
      </c>
      <c r="D9383" t="s">
        <v>5006</v>
      </c>
      <c r="E9383" t="s">
        <v>150</v>
      </c>
      <c r="G9383" t="s">
        <v>8474</v>
      </c>
      <c r="H9383" t="s">
        <v>152</v>
      </c>
      <c r="I9383" s="1">
        <v>45292</v>
      </c>
      <c r="K9383" s="66">
        <v>0</v>
      </c>
      <c r="L9383" t="s">
        <v>92</v>
      </c>
      <c r="M9383" s="66">
        <v>4000</v>
      </c>
      <c r="N9383" s="66">
        <v>0</v>
      </c>
      <c r="O9383" s="1"/>
    </row>
    <row r="9384" spans="1:15">
      <c r="A9384" t="s">
        <v>11</v>
      </c>
      <c r="B9384" t="s">
        <v>4262</v>
      </c>
      <c r="C9384" t="s">
        <v>9538</v>
      </c>
      <c r="D9384" t="s">
        <v>5006</v>
      </c>
      <c r="E9384" t="s">
        <v>150</v>
      </c>
      <c r="G9384" t="s">
        <v>8474</v>
      </c>
      <c r="H9384" t="s">
        <v>152</v>
      </c>
      <c r="I9384" s="1">
        <v>45292</v>
      </c>
      <c r="K9384" s="66">
        <v>0</v>
      </c>
      <c r="L9384" t="s">
        <v>92</v>
      </c>
      <c r="M9384" s="66">
        <v>2400</v>
      </c>
      <c r="N9384" s="66">
        <v>0</v>
      </c>
      <c r="O9384" s="1"/>
    </row>
    <row r="9385" spans="1:15">
      <c r="A9385" t="s">
        <v>11</v>
      </c>
      <c r="B9385" t="s">
        <v>4262</v>
      </c>
      <c r="C9385" t="s">
        <v>9538</v>
      </c>
      <c r="D9385" t="s">
        <v>5006</v>
      </c>
      <c r="E9385" t="s">
        <v>150</v>
      </c>
      <c r="G9385" t="s">
        <v>8474</v>
      </c>
      <c r="H9385" t="s">
        <v>152</v>
      </c>
      <c r="I9385" s="1">
        <v>45292</v>
      </c>
      <c r="K9385" s="66">
        <v>0</v>
      </c>
      <c r="L9385" t="s">
        <v>92</v>
      </c>
      <c r="M9385" s="66">
        <v>2000</v>
      </c>
      <c r="N9385" s="66">
        <v>0</v>
      </c>
      <c r="O9385" s="1"/>
    </row>
    <row r="9386" spans="1:15">
      <c r="A9386" t="s">
        <v>11</v>
      </c>
      <c r="B9386" t="s">
        <v>4262</v>
      </c>
      <c r="C9386" t="s">
        <v>9538</v>
      </c>
      <c r="D9386" t="s">
        <v>5006</v>
      </c>
      <c r="E9386" t="s">
        <v>150</v>
      </c>
      <c r="G9386" t="s">
        <v>8474</v>
      </c>
      <c r="H9386" t="s">
        <v>152</v>
      </c>
      <c r="I9386" s="1">
        <v>45292</v>
      </c>
      <c r="K9386" s="66">
        <v>0</v>
      </c>
      <c r="L9386" t="s">
        <v>92</v>
      </c>
      <c r="M9386" s="66">
        <v>1350</v>
      </c>
      <c r="N9386" s="66">
        <v>0</v>
      </c>
      <c r="O9386" s="1"/>
    </row>
    <row r="9387" spans="1:15">
      <c r="A9387" t="s">
        <v>11</v>
      </c>
      <c r="B9387" t="s">
        <v>4262</v>
      </c>
      <c r="C9387" t="s">
        <v>9538</v>
      </c>
      <c r="D9387" t="s">
        <v>5006</v>
      </c>
      <c r="E9387" t="s">
        <v>150</v>
      </c>
      <c r="G9387" t="s">
        <v>8474</v>
      </c>
      <c r="H9387" t="s">
        <v>152</v>
      </c>
      <c r="I9387" s="1">
        <v>45292</v>
      </c>
      <c r="K9387" s="66">
        <v>0</v>
      </c>
      <c r="L9387" t="s">
        <v>92</v>
      </c>
      <c r="M9387" s="66">
        <v>1350</v>
      </c>
      <c r="N9387" s="66">
        <v>0</v>
      </c>
      <c r="O9387" s="1"/>
    </row>
    <row r="9388" spans="1:15">
      <c r="A9388" t="s">
        <v>11</v>
      </c>
      <c r="B9388" t="s">
        <v>4262</v>
      </c>
      <c r="C9388" t="s">
        <v>9538</v>
      </c>
      <c r="D9388" t="s">
        <v>5006</v>
      </c>
      <c r="E9388" t="s">
        <v>150</v>
      </c>
      <c r="G9388" t="s">
        <v>8474</v>
      </c>
      <c r="H9388" t="s">
        <v>152</v>
      </c>
      <c r="I9388" s="1">
        <v>45292</v>
      </c>
      <c r="K9388" s="66">
        <v>0</v>
      </c>
      <c r="L9388" t="s">
        <v>92</v>
      </c>
      <c r="M9388" s="66">
        <v>2400</v>
      </c>
      <c r="N9388" s="66">
        <v>0</v>
      </c>
      <c r="O9388" s="1"/>
    </row>
    <row r="9389" spans="1:15">
      <c r="A9389" t="s">
        <v>11</v>
      </c>
      <c r="B9389" t="s">
        <v>4262</v>
      </c>
      <c r="C9389" t="s">
        <v>9538</v>
      </c>
      <c r="D9389" t="s">
        <v>5006</v>
      </c>
      <c r="E9389" t="s">
        <v>150</v>
      </c>
      <c r="G9389" t="s">
        <v>8474</v>
      </c>
      <c r="H9389" t="s">
        <v>152</v>
      </c>
      <c r="I9389" s="1">
        <v>45292</v>
      </c>
      <c r="K9389" s="66">
        <v>0</v>
      </c>
      <c r="L9389" t="s">
        <v>92</v>
      </c>
      <c r="M9389" s="66">
        <v>3600</v>
      </c>
      <c r="N9389" s="66">
        <v>0</v>
      </c>
      <c r="O9389" s="1"/>
    </row>
    <row r="9390" spans="1:15">
      <c r="A9390" t="s">
        <v>11</v>
      </c>
      <c r="B9390" t="s">
        <v>4262</v>
      </c>
      <c r="C9390" t="s">
        <v>9538</v>
      </c>
      <c r="D9390" t="s">
        <v>5006</v>
      </c>
      <c r="E9390" t="s">
        <v>150</v>
      </c>
      <c r="G9390" t="s">
        <v>8474</v>
      </c>
      <c r="H9390" t="s">
        <v>152</v>
      </c>
      <c r="I9390" s="1">
        <v>45292</v>
      </c>
      <c r="K9390" s="66">
        <v>0</v>
      </c>
      <c r="L9390" t="s">
        <v>92</v>
      </c>
      <c r="M9390" s="66">
        <v>3150</v>
      </c>
      <c r="N9390" s="66">
        <v>0</v>
      </c>
      <c r="O9390" s="1"/>
    </row>
    <row r="9391" spans="1:15">
      <c r="A9391" t="s">
        <v>11</v>
      </c>
      <c r="B9391" t="s">
        <v>4262</v>
      </c>
      <c r="C9391" t="s">
        <v>9538</v>
      </c>
      <c r="D9391" t="s">
        <v>5006</v>
      </c>
      <c r="E9391" t="s">
        <v>150</v>
      </c>
      <c r="G9391" t="s">
        <v>8474</v>
      </c>
      <c r="H9391" t="s">
        <v>152</v>
      </c>
      <c r="I9391" s="1">
        <v>45292</v>
      </c>
      <c r="K9391" s="66">
        <v>0</v>
      </c>
      <c r="L9391" t="s">
        <v>92</v>
      </c>
      <c r="M9391" s="66">
        <v>-4000</v>
      </c>
      <c r="N9391" s="66">
        <v>0</v>
      </c>
      <c r="O9391" s="1"/>
    </row>
    <row r="9392" spans="1:15">
      <c r="A9392" t="s">
        <v>11</v>
      </c>
      <c r="B9392" t="s">
        <v>4262</v>
      </c>
      <c r="C9392" t="s">
        <v>9538</v>
      </c>
      <c r="D9392" t="s">
        <v>5006</v>
      </c>
      <c r="E9392" t="s">
        <v>150</v>
      </c>
      <c r="G9392" t="s">
        <v>8474</v>
      </c>
      <c r="H9392" t="s">
        <v>152</v>
      </c>
      <c r="I9392" s="1">
        <v>45292</v>
      </c>
      <c r="K9392" s="66">
        <v>0</v>
      </c>
      <c r="L9392" t="s">
        <v>92</v>
      </c>
      <c r="M9392" s="66">
        <v>-2400</v>
      </c>
      <c r="N9392" s="66">
        <v>0</v>
      </c>
      <c r="O9392" s="1"/>
    </row>
    <row r="9393" spans="1:15">
      <c r="A9393" t="s">
        <v>11</v>
      </c>
      <c r="B9393" t="s">
        <v>4262</v>
      </c>
      <c r="C9393" t="s">
        <v>9538</v>
      </c>
      <c r="D9393" t="s">
        <v>5006</v>
      </c>
      <c r="E9393" t="s">
        <v>150</v>
      </c>
      <c r="G9393" t="s">
        <v>8474</v>
      </c>
      <c r="H9393" t="s">
        <v>152</v>
      </c>
      <c r="I9393" s="1">
        <v>45292</v>
      </c>
      <c r="K9393" s="66">
        <v>0</v>
      </c>
      <c r="L9393" t="s">
        <v>92</v>
      </c>
      <c r="M9393" s="66">
        <v>-2000</v>
      </c>
      <c r="N9393" s="66">
        <v>0</v>
      </c>
      <c r="O9393" s="1"/>
    </row>
    <row r="9394" spans="1:15">
      <c r="A9394" t="s">
        <v>11</v>
      </c>
      <c r="B9394" t="s">
        <v>4262</v>
      </c>
      <c r="C9394" t="s">
        <v>9538</v>
      </c>
      <c r="D9394" t="s">
        <v>5006</v>
      </c>
      <c r="E9394" t="s">
        <v>150</v>
      </c>
      <c r="G9394" t="s">
        <v>8474</v>
      </c>
      <c r="H9394" t="s">
        <v>152</v>
      </c>
      <c r="I9394" s="1">
        <v>45292</v>
      </c>
      <c r="K9394" s="66">
        <v>0</v>
      </c>
      <c r="L9394" t="s">
        <v>92</v>
      </c>
      <c r="M9394" s="66">
        <v>-1350</v>
      </c>
      <c r="N9394" s="66">
        <v>0</v>
      </c>
      <c r="O9394" s="1"/>
    </row>
    <row r="9395" spans="1:15">
      <c r="A9395" t="s">
        <v>11</v>
      </c>
      <c r="B9395" t="s">
        <v>4262</v>
      </c>
      <c r="C9395" t="s">
        <v>9538</v>
      </c>
      <c r="D9395" t="s">
        <v>5006</v>
      </c>
      <c r="E9395" t="s">
        <v>150</v>
      </c>
      <c r="G9395" t="s">
        <v>8474</v>
      </c>
      <c r="H9395" t="s">
        <v>152</v>
      </c>
      <c r="I9395" s="1">
        <v>45292</v>
      </c>
      <c r="K9395" s="66">
        <v>0</v>
      </c>
      <c r="L9395" t="s">
        <v>92</v>
      </c>
      <c r="M9395" s="66">
        <v>-1350</v>
      </c>
      <c r="N9395" s="66">
        <v>0</v>
      </c>
      <c r="O9395" s="1"/>
    </row>
    <row r="9396" spans="1:15">
      <c r="A9396" t="s">
        <v>11</v>
      </c>
      <c r="B9396" t="s">
        <v>4262</v>
      </c>
      <c r="C9396" t="s">
        <v>9538</v>
      </c>
      <c r="D9396" t="s">
        <v>5006</v>
      </c>
      <c r="E9396" t="s">
        <v>150</v>
      </c>
      <c r="G9396" t="s">
        <v>8474</v>
      </c>
      <c r="H9396" t="s">
        <v>152</v>
      </c>
      <c r="I9396" s="1">
        <v>45292</v>
      </c>
      <c r="K9396" s="66">
        <v>0</v>
      </c>
      <c r="L9396" t="s">
        <v>92</v>
      </c>
      <c r="M9396" s="66">
        <v>-2400</v>
      </c>
      <c r="N9396" s="66">
        <v>0</v>
      </c>
      <c r="O9396" s="1"/>
    </row>
    <row r="9397" spans="1:15">
      <c r="A9397" t="s">
        <v>11</v>
      </c>
      <c r="B9397" t="s">
        <v>4262</v>
      </c>
      <c r="C9397" t="s">
        <v>9538</v>
      </c>
      <c r="D9397" t="s">
        <v>5006</v>
      </c>
      <c r="E9397" t="s">
        <v>150</v>
      </c>
      <c r="G9397" t="s">
        <v>8474</v>
      </c>
      <c r="H9397" t="s">
        <v>152</v>
      </c>
      <c r="I9397" s="1">
        <v>45292</v>
      </c>
      <c r="K9397" s="66">
        <v>0</v>
      </c>
      <c r="L9397" t="s">
        <v>92</v>
      </c>
      <c r="M9397" s="66">
        <v>-3600</v>
      </c>
      <c r="N9397" s="66">
        <v>0</v>
      </c>
      <c r="O9397" s="1"/>
    </row>
    <row r="9398" spans="1:15">
      <c r="A9398" t="s">
        <v>11</v>
      </c>
      <c r="B9398" t="s">
        <v>4262</v>
      </c>
      <c r="C9398" t="s">
        <v>9538</v>
      </c>
      <c r="D9398" t="s">
        <v>5006</v>
      </c>
      <c r="E9398" t="s">
        <v>150</v>
      </c>
      <c r="G9398" t="s">
        <v>8474</v>
      </c>
      <c r="H9398" t="s">
        <v>152</v>
      </c>
      <c r="I9398" s="1">
        <v>45292</v>
      </c>
      <c r="K9398" s="66">
        <v>0</v>
      </c>
      <c r="L9398" t="s">
        <v>92</v>
      </c>
      <c r="M9398" s="66">
        <v>-3150</v>
      </c>
      <c r="N9398" s="66">
        <v>0</v>
      </c>
      <c r="O9398" s="1"/>
    </row>
    <row r="9399" spans="1:15">
      <c r="A9399" t="s">
        <v>11</v>
      </c>
      <c r="B9399" t="s">
        <v>4262</v>
      </c>
      <c r="C9399" t="s">
        <v>9538</v>
      </c>
      <c r="D9399" t="s">
        <v>5006</v>
      </c>
      <c r="E9399" t="s">
        <v>150</v>
      </c>
      <c r="G9399" t="s">
        <v>8474</v>
      </c>
      <c r="H9399" t="s">
        <v>152</v>
      </c>
      <c r="I9399" s="1">
        <v>45292</v>
      </c>
      <c r="K9399" s="66">
        <v>0</v>
      </c>
      <c r="L9399" t="s">
        <v>92</v>
      </c>
      <c r="M9399" s="66">
        <v>4000</v>
      </c>
      <c r="N9399" s="66">
        <v>0</v>
      </c>
      <c r="O9399" s="1"/>
    </row>
    <row r="9400" spans="1:15">
      <c r="A9400" t="s">
        <v>11</v>
      </c>
      <c r="B9400" t="s">
        <v>4262</v>
      </c>
      <c r="C9400" t="s">
        <v>9538</v>
      </c>
      <c r="D9400" t="s">
        <v>5006</v>
      </c>
      <c r="E9400" t="s">
        <v>150</v>
      </c>
      <c r="G9400" t="s">
        <v>8474</v>
      </c>
      <c r="H9400" t="s">
        <v>152</v>
      </c>
      <c r="I9400" s="1">
        <v>45292</v>
      </c>
      <c r="K9400" s="66">
        <v>0</v>
      </c>
      <c r="L9400" t="s">
        <v>92</v>
      </c>
      <c r="M9400" s="66">
        <v>2400</v>
      </c>
      <c r="N9400" s="66">
        <v>0</v>
      </c>
      <c r="O9400" s="1"/>
    </row>
    <row r="9401" spans="1:15">
      <c r="A9401" t="s">
        <v>11</v>
      </c>
      <c r="B9401" t="s">
        <v>4262</v>
      </c>
      <c r="C9401" t="s">
        <v>9538</v>
      </c>
      <c r="D9401" t="s">
        <v>5006</v>
      </c>
      <c r="E9401" t="s">
        <v>150</v>
      </c>
      <c r="G9401" t="s">
        <v>8474</v>
      </c>
      <c r="H9401" t="s">
        <v>152</v>
      </c>
      <c r="I9401" s="1">
        <v>45292</v>
      </c>
      <c r="K9401" s="66">
        <v>0</v>
      </c>
      <c r="L9401" t="s">
        <v>92</v>
      </c>
      <c r="M9401" s="66">
        <v>1350</v>
      </c>
      <c r="N9401" s="66">
        <v>0</v>
      </c>
      <c r="O9401" s="1"/>
    </row>
    <row r="9402" spans="1:15">
      <c r="A9402" t="s">
        <v>11</v>
      </c>
      <c r="B9402" t="s">
        <v>4262</v>
      </c>
      <c r="C9402" t="s">
        <v>9538</v>
      </c>
      <c r="D9402" t="s">
        <v>5006</v>
      </c>
      <c r="E9402" t="s">
        <v>150</v>
      </c>
      <c r="G9402" t="s">
        <v>8474</v>
      </c>
      <c r="H9402" t="s">
        <v>152</v>
      </c>
      <c r="I9402" s="1">
        <v>45292</v>
      </c>
      <c r="K9402" s="66">
        <v>0</v>
      </c>
      <c r="L9402" t="s">
        <v>92</v>
      </c>
      <c r="M9402" s="66">
        <v>2400</v>
      </c>
      <c r="N9402" s="66">
        <v>0</v>
      </c>
      <c r="O9402" s="1"/>
    </row>
    <row r="9403" spans="1:15">
      <c r="A9403" t="s">
        <v>11</v>
      </c>
      <c r="B9403" t="s">
        <v>4262</v>
      </c>
      <c r="C9403" t="s">
        <v>9538</v>
      </c>
      <c r="D9403" t="s">
        <v>5006</v>
      </c>
      <c r="E9403" t="s">
        <v>150</v>
      </c>
      <c r="G9403" t="s">
        <v>8474</v>
      </c>
      <c r="H9403" t="s">
        <v>152</v>
      </c>
      <c r="I9403" s="1">
        <v>45292</v>
      </c>
      <c r="K9403" s="66">
        <v>0</v>
      </c>
      <c r="L9403" t="s">
        <v>92</v>
      </c>
      <c r="M9403" s="66">
        <v>3600</v>
      </c>
      <c r="N9403" s="66">
        <v>0</v>
      </c>
      <c r="O9403" s="1"/>
    </row>
    <row r="9404" spans="1:15">
      <c r="A9404" t="s">
        <v>11</v>
      </c>
      <c r="B9404" t="s">
        <v>4262</v>
      </c>
      <c r="C9404" t="s">
        <v>9538</v>
      </c>
      <c r="D9404" t="s">
        <v>5006</v>
      </c>
      <c r="E9404" t="s">
        <v>150</v>
      </c>
      <c r="G9404" t="s">
        <v>8474</v>
      </c>
      <c r="H9404" t="s">
        <v>152</v>
      </c>
      <c r="I9404" s="1">
        <v>45292</v>
      </c>
      <c r="K9404" s="66">
        <v>0</v>
      </c>
      <c r="L9404" t="s">
        <v>92</v>
      </c>
      <c r="M9404" s="66">
        <v>3150</v>
      </c>
      <c r="N9404" s="66">
        <v>0</v>
      </c>
      <c r="O9404" s="1"/>
    </row>
    <row r="9405" spans="1:15">
      <c r="A9405" t="s">
        <v>11</v>
      </c>
      <c r="B9405" t="s">
        <v>4262</v>
      </c>
      <c r="C9405" t="s">
        <v>9538</v>
      </c>
      <c r="D9405" t="s">
        <v>5006</v>
      </c>
      <c r="E9405" t="s">
        <v>150</v>
      </c>
      <c r="G9405" t="s">
        <v>8474</v>
      </c>
      <c r="H9405" t="s">
        <v>152</v>
      </c>
      <c r="I9405" s="1">
        <v>45292</v>
      </c>
      <c r="K9405" s="66">
        <v>0</v>
      </c>
      <c r="L9405" t="s">
        <v>92</v>
      </c>
      <c r="M9405" s="66">
        <v>2000</v>
      </c>
      <c r="N9405" s="66">
        <v>0</v>
      </c>
      <c r="O9405" s="1"/>
    </row>
    <row r="9406" spans="1:15">
      <c r="A9406" t="s">
        <v>11</v>
      </c>
      <c r="B9406" t="s">
        <v>4262</v>
      </c>
      <c r="C9406" t="s">
        <v>9538</v>
      </c>
      <c r="D9406" t="s">
        <v>5006</v>
      </c>
      <c r="E9406" t="s">
        <v>150</v>
      </c>
      <c r="G9406" t="s">
        <v>8474</v>
      </c>
      <c r="H9406" t="s">
        <v>152</v>
      </c>
      <c r="I9406" s="1">
        <v>45292</v>
      </c>
      <c r="K9406" s="66">
        <v>0</v>
      </c>
      <c r="L9406" t="s">
        <v>92</v>
      </c>
      <c r="M9406" s="66">
        <v>1350</v>
      </c>
      <c r="N9406" s="66">
        <v>0</v>
      </c>
      <c r="O9406" s="1"/>
    </row>
    <row r="9407" spans="1:15">
      <c r="A9407" t="s">
        <v>11</v>
      </c>
      <c r="B9407" t="s">
        <v>4262</v>
      </c>
      <c r="C9407" t="s">
        <v>9539</v>
      </c>
      <c r="D9407" t="s">
        <v>5006</v>
      </c>
      <c r="E9407" t="s">
        <v>150</v>
      </c>
      <c r="G9407" t="s">
        <v>8474</v>
      </c>
      <c r="H9407" t="s">
        <v>152</v>
      </c>
      <c r="I9407" s="1">
        <v>45292</v>
      </c>
      <c r="K9407" s="66">
        <v>0</v>
      </c>
      <c r="L9407" t="s">
        <v>92</v>
      </c>
      <c r="M9407" s="66">
        <v>0</v>
      </c>
      <c r="N9407" s="66">
        <v>0</v>
      </c>
      <c r="O9407" s="1"/>
    </row>
    <row r="9408" spans="1:15">
      <c r="A9408" t="s">
        <v>11</v>
      </c>
      <c r="B9408" t="s">
        <v>4262</v>
      </c>
      <c r="C9408" t="s">
        <v>9539</v>
      </c>
      <c r="D9408" t="s">
        <v>5006</v>
      </c>
      <c r="E9408" t="s">
        <v>150</v>
      </c>
      <c r="G9408" t="s">
        <v>8474</v>
      </c>
      <c r="H9408" t="s">
        <v>152</v>
      </c>
      <c r="I9408" s="1">
        <v>45292</v>
      </c>
      <c r="K9408" s="66">
        <v>0</v>
      </c>
      <c r="L9408" t="s">
        <v>92</v>
      </c>
      <c r="M9408" s="66">
        <v>0</v>
      </c>
      <c r="N9408" s="66">
        <v>0</v>
      </c>
      <c r="O9408" s="1"/>
    </row>
    <row r="9409" spans="1:15">
      <c r="A9409" t="s">
        <v>11</v>
      </c>
      <c r="B9409" t="s">
        <v>4262</v>
      </c>
      <c r="C9409" t="s">
        <v>9539</v>
      </c>
      <c r="D9409" t="s">
        <v>5006</v>
      </c>
      <c r="E9409" t="s">
        <v>150</v>
      </c>
      <c r="G9409" t="s">
        <v>8474</v>
      </c>
      <c r="H9409" t="s">
        <v>152</v>
      </c>
      <c r="I9409" s="1">
        <v>45292</v>
      </c>
      <c r="K9409" s="66">
        <v>0</v>
      </c>
      <c r="L9409" t="s">
        <v>92</v>
      </c>
      <c r="M9409" s="66">
        <v>0</v>
      </c>
      <c r="N9409" s="66">
        <v>0</v>
      </c>
      <c r="O9409" s="1"/>
    </row>
    <row r="9410" spans="1:15">
      <c r="A9410" t="s">
        <v>11</v>
      </c>
      <c r="B9410" t="s">
        <v>4262</v>
      </c>
      <c r="C9410" t="s">
        <v>9539</v>
      </c>
      <c r="D9410" t="s">
        <v>5006</v>
      </c>
      <c r="E9410" t="s">
        <v>150</v>
      </c>
      <c r="G9410" t="s">
        <v>8474</v>
      </c>
      <c r="H9410" t="s">
        <v>152</v>
      </c>
      <c r="I9410" s="1">
        <v>45292</v>
      </c>
      <c r="K9410" s="66">
        <v>0</v>
      </c>
      <c r="L9410" t="s">
        <v>92</v>
      </c>
      <c r="M9410" s="66">
        <v>0</v>
      </c>
      <c r="N9410" s="66">
        <v>0</v>
      </c>
      <c r="O9410" s="1"/>
    </row>
    <row r="9411" spans="1:15">
      <c r="A9411" t="s">
        <v>11</v>
      </c>
      <c r="B9411" t="s">
        <v>4262</v>
      </c>
      <c r="C9411" t="s">
        <v>9539</v>
      </c>
      <c r="D9411" t="s">
        <v>5006</v>
      </c>
      <c r="E9411" t="s">
        <v>150</v>
      </c>
      <c r="G9411" t="s">
        <v>8474</v>
      </c>
      <c r="H9411" t="s">
        <v>152</v>
      </c>
      <c r="I9411" s="1">
        <v>45292</v>
      </c>
      <c r="K9411" s="66">
        <v>0</v>
      </c>
      <c r="L9411" t="s">
        <v>92</v>
      </c>
      <c r="M9411" s="66">
        <v>0</v>
      </c>
      <c r="N9411" s="66">
        <v>0</v>
      </c>
      <c r="O9411" s="1"/>
    </row>
    <row r="9412" spans="1:15">
      <c r="A9412" t="s">
        <v>11</v>
      </c>
      <c r="B9412" t="s">
        <v>4262</v>
      </c>
      <c r="C9412" t="s">
        <v>9539</v>
      </c>
      <c r="D9412" t="s">
        <v>5006</v>
      </c>
      <c r="E9412" t="s">
        <v>150</v>
      </c>
      <c r="G9412" t="s">
        <v>8474</v>
      </c>
      <c r="H9412" t="s">
        <v>152</v>
      </c>
      <c r="I9412" s="1">
        <v>45292</v>
      </c>
      <c r="K9412" s="66">
        <v>0</v>
      </c>
      <c r="L9412" t="s">
        <v>92</v>
      </c>
      <c r="M9412" s="66">
        <v>0</v>
      </c>
      <c r="N9412" s="66">
        <v>0</v>
      </c>
      <c r="O9412" s="1"/>
    </row>
    <row r="9413" spans="1:15">
      <c r="A9413" t="s">
        <v>11</v>
      </c>
      <c r="B9413" t="s">
        <v>4262</v>
      </c>
      <c r="C9413" t="s">
        <v>9539</v>
      </c>
      <c r="D9413" t="s">
        <v>5006</v>
      </c>
      <c r="E9413" t="s">
        <v>150</v>
      </c>
      <c r="G9413" t="s">
        <v>8474</v>
      </c>
      <c r="H9413" t="s">
        <v>152</v>
      </c>
      <c r="I9413" s="1">
        <v>45292</v>
      </c>
      <c r="K9413" s="66">
        <v>0</v>
      </c>
      <c r="L9413" t="s">
        <v>92</v>
      </c>
      <c r="M9413" s="66">
        <v>0</v>
      </c>
      <c r="N9413" s="66">
        <v>0</v>
      </c>
      <c r="O9413" s="1"/>
    </row>
    <row r="9414" spans="1:15">
      <c r="A9414" t="s">
        <v>11</v>
      </c>
      <c r="B9414" t="s">
        <v>4262</v>
      </c>
      <c r="C9414" t="s">
        <v>9539</v>
      </c>
      <c r="D9414" t="s">
        <v>5006</v>
      </c>
      <c r="E9414" t="s">
        <v>150</v>
      </c>
      <c r="G9414" t="s">
        <v>8474</v>
      </c>
      <c r="H9414" t="s">
        <v>152</v>
      </c>
      <c r="I9414" s="1">
        <v>45292</v>
      </c>
      <c r="K9414" s="66">
        <v>0</v>
      </c>
      <c r="L9414" t="s">
        <v>92</v>
      </c>
      <c r="M9414" s="66">
        <v>0</v>
      </c>
      <c r="N9414" s="66">
        <v>0</v>
      </c>
      <c r="O9414" s="1"/>
    </row>
    <row r="9415" spans="1:15">
      <c r="A9415" t="s">
        <v>11</v>
      </c>
      <c r="B9415" t="s">
        <v>4262</v>
      </c>
      <c r="C9415" t="s">
        <v>9539</v>
      </c>
      <c r="D9415" t="s">
        <v>5006</v>
      </c>
      <c r="E9415" t="s">
        <v>150</v>
      </c>
      <c r="G9415" t="s">
        <v>8474</v>
      </c>
      <c r="H9415" t="s">
        <v>152</v>
      </c>
      <c r="I9415" s="1">
        <v>45292</v>
      </c>
      <c r="K9415" s="66">
        <v>0</v>
      </c>
      <c r="L9415" t="s">
        <v>92</v>
      </c>
      <c r="M9415" s="66">
        <v>0</v>
      </c>
      <c r="N9415" s="66">
        <v>0</v>
      </c>
      <c r="O9415" s="1"/>
    </row>
    <row r="9416" spans="1:15">
      <c r="A9416" t="s">
        <v>11</v>
      </c>
      <c r="B9416" t="s">
        <v>4262</v>
      </c>
      <c r="C9416" t="s">
        <v>9540</v>
      </c>
      <c r="D9416" t="s">
        <v>5006</v>
      </c>
      <c r="E9416" t="s">
        <v>150</v>
      </c>
      <c r="G9416" t="s">
        <v>8474</v>
      </c>
      <c r="H9416" t="s">
        <v>152</v>
      </c>
      <c r="I9416" s="1">
        <v>45292</v>
      </c>
      <c r="K9416" s="66">
        <v>0</v>
      </c>
      <c r="L9416" t="s">
        <v>92</v>
      </c>
      <c r="M9416" s="66">
        <v>1500</v>
      </c>
      <c r="N9416" s="66">
        <v>0</v>
      </c>
      <c r="O9416" s="1"/>
    </row>
    <row r="9417" spans="1:15">
      <c r="A9417" t="s">
        <v>11</v>
      </c>
      <c r="B9417" t="s">
        <v>4262</v>
      </c>
      <c r="C9417" t="s">
        <v>9538</v>
      </c>
      <c r="D9417" t="s">
        <v>5006</v>
      </c>
      <c r="E9417" t="s">
        <v>150</v>
      </c>
      <c r="G9417" t="s">
        <v>8474</v>
      </c>
      <c r="H9417" t="s">
        <v>152</v>
      </c>
      <c r="I9417" s="1">
        <v>45292</v>
      </c>
      <c r="K9417" s="66">
        <v>0</v>
      </c>
      <c r="L9417" t="s">
        <v>92</v>
      </c>
      <c r="M9417" s="66">
        <v>5700</v>
      </c>
      <c r="N9417" s="66">
        <v>0</v>
      </c>
      <c r="O9417" s="1"/>
    </row>
    <row r="9418" spans="1:15">
      <c r="A9418" t="s">
        <v>11</v>
      </c>
      <c r="B9418" t="s">
        <v>4262</v>
      </c>
      <c r="C9418" t="s">
        <v>9538</v>
      </c>
      <c r="D9418" t="s">
        <v>5006</v>
      </c>
      <c r="E9418" t="s">
        <v>150</v>
      </c>
      <c r="G9418" t="s">
        <v>8474</v>
      </c>
      <c r="H9418" t="s">
        <v>152</v>
      </c>
      <c r="I9418" s="1">
        <v>45292</v>
      </c>
      <c r="K9418" s="66">
        <v>0</v>
      </c>
      <c r="L9418" t="s">
        <v>92</v>
      </c>
      <c r="M9418" s="66">
        <v>3600</v>
      </c>
      <c r="N9418" s="66">
        <v>0</v>
      </c>
      <c r="O9418" s="1"/>
    </row>
    <row r="9419" spans="1:15">
      <c r="A9419" t="s">
        <v>11</v>
      </c>
      <c r="B9419" t="s">
        <v>4262</v>
      </c>
      <c r="C9419" t="s">
        <v>9538</v>
      </c>
      <c r="D9419" t="s">
        <v>5006</v>
      </c>
      <c r="E9419" t="s">
        <v>150</v>
      </c>
      <c r="G9419" t="s">
        <v>8474</v>
      </c>
      <c r="H9419" t="s">
        <v>152</v>
      </c>
      <c r="I9419" s="1">
        <v>45292</v>
      </c>
      <c r="K9419" s="66">
        <v>0</v>
      </c>
      <c r="L9419" t="s">
        <v>92</v>
      </c>
      <c r="M9419" s="66">
        <v>2000</v>
      </c>
      <c r="N9419" s="66">
        <v>0</v>
      </c>
      <c r="O9419" s="1"/>
    </row>
    <row r="9420" spans="1:15">
      <c r="A9420" t="s">
        <v>11</v>
      </c>
      <c r="B9420" t="s">
        <v>4262</v>
      </c>
      <c r="C9420" t="s">
        <v>9538</v>
      </c>
      <c r="D9420" t="s">
        <v>5006</v>
      </c>
      <c r="E9420" t="s">
        <v>150</v>
      </c>
      <c r="G9420" t="s">
        <v>8474</v>
      </c>
      <c r="H9420" t="s">
        <v>152</v>
      </c>
      <c r="I9420" s="1">
        <v>45292</v>
      </c>
      <c r="K9420" s="66">
        <v>0</v>
      </c>
      <c r="L9420" t="s">
        <v>92</v>
      </c>
      <c r="M9420" s="66">
        <v>2100</v>
      </c>
      <c r="N9420" s="66">
        <v>0</v>
      </c>
      <c r="O9420" s="1"/>
    </row>
    <row r="9421" spans="1:15">
      <c r="A9421" t="s">
        <v>11</v>
      </c>
      <c r="B9421" t="s">
        <v>4262</v>
      </c>
      <c r="C9421" t="s">
        <v>9538</v>
      </c>
      <c r="D9421" t="s">
        <v>5006</v>
      </c>
      <c r="E9421" t="s">
        <v>150</v>
      </c>
      <c r="G9421" t="s">
        <v>8474</v>
      </c>
      <c r="H9421" t="s">
        <v>152</v>
      </c>
      <c r="I9421" s="1">
        <v>45292</v>
      </c>
      <c r="K9421" s="66">
        <v>0</v>
      </c>
      <c r="L9421" t="s">
        <v>92</v>
      </c>
      <c r="M9421" s="66">
        <v>350</v>
      </c>
      <c r="N9421" s="66">
        <v>0</v>
      </c>
      <c r="O9421" s="1"/>
    </row>
    <row r="9422" spans="1:15">
      <c r="A9422" t="s">
        <v>11</v>
      </c>
      <c r="B9422" t="s">
        <v>4262</v>
      </c>
      <c r="C9422" t="s">
        <v>9538</v>
      </c>
      <c r="D9422" t="s">
        <v>5006</v>
      </c>
      <c r="E9422" t="s">
        <v>150</v>
      </c>
      <c r="G9422" t="s">
        <v>8474</v>
      </c>
      <c r="H9422" t="s">
        <v>152</v>
      </c>
      <c r="I9422" s="1">
        <v>45292</v>
      </c>
      <c r="K9422" s="66">
        <v>0</v>
      </c>
      <c r="L9422" t="s">
        <v>92</v>
      </c>
      <c r="M9422" s="66">
        <v>1200</v>
      </c>
      <c r="N9422" s="66">
        <v>0</v>
      </c>
      <c r="O9422" s="1"/>
    </row>
    <row r="9423" spans="1:15">
      <c r="A9423" t="s">
        <v>11</v>
      </c>
      <c r="B9423" t="s">
        <v>4262</v>
      </c>
      <c r="C9423" t="s">
        <v>9538</v>
      </c>
      <c r="D9423" t="s">
        <v>5006</v>
      </c>
      <c r="E9423" t="s">
        <v>150</v>
      </c>
      <c r="G9423" t="s">
        <v>8474</v>
      </c>
      <c r="H9423" t="s">
        <v>152</v>
      </c>
      <c r="I9423" s="1">
        <v>45292</v>
      </c>
      <c r="K9423" s="66">
        <v>0</v>
      </c>
      <c r="L9423" t="s">
        <v>92</v>
      </c>
      <c r="M9423" s="66">
        <v>14000</v>
      </c>
      <c r="N9423" s="66">
        <v>0</v>
      </c>
      <c r="O9423" s="1"/>
    </row>
    <row r="9424" spans="1:15">
      <c r="A9424" t="s">
        <v>11</v>
      </c>
      <c r="B9424" t="s">
        <v>4262</v>
      </c>
      <c r="C9424" t="s">
        <v>9538</v>
      </c>
      <c r="D9424" t="s">
        <v>5006</v>
      </c>
      <c r="E9424" t="s">
        <v>150</v>
      </c>
      <c r="G9424" t="s">
        <v>8474</v>
      </c>
      <c r="H9424" t="s">
        <v>152</v>
      </c>
      <c r="I9424" s="1">
        <v>45292</v>
      </c>
      <c r="K9424" s="66">
        <v>0</v>
      </c>
      <c r="L9424" t="s">
        <v>92</v>
      </c>
      <c r="M9424" s="66">
        <v>260</v>
      </c>
      <c r="N9424" s="66">
        <v>0</v>
      </c>
      <c r="O9424" s="1"/>
    </row>
    <row r="9425" spans="1:15">
      <c r="A9425" t="s">
        <v>11</v>
      </c>
      <c r="B9425" t="s">
        <v>4262</v>
      </c>
      <c r="C9425" t="s">
        <v>9541</v>
      </c>
      <c r="D9425" t="s">
        <v>5006</v>
      </c>
      <c r="E9425" t="s">
        <v>150</v>
      </c>
      <c r="G9425" t="s">
        <v>8474</v>
      </c>
      <c r="H9425" t="s">
        <v>152</v>
      </c>
      <c r="I9425" s="1">
        <v>45292</v>
      </c>
      <c r="K9425" s="66">
        <v>0</v>
      </c>
      <c r="L9425" t="s">
        <v>92</v>
      </c>
      <c r="M9425" s="66">
        <v>90</v>
      </c>
      <c r="N9425" s="66">
        <v>0</v>
      </c>
      <c r="O9425" s="1"/>
    </row>
    <row r="9426" spans="1:15">
      <c r="A9426" t="s">
        <v>11</v>
      </c>
      <c r="B9426" t="s">
        <v>4262</v>
      </c>
      <c r="C9426" t="s">
        <v>9542</v>
      </c>
      <c r="D9426" t="s">
        <v>5006</v>
      </c>
      <c r="E9426" t="s">
        <v>150</v>
      </c>
      <c r="G9426" t="s">
        <v>8474</v>
      </c>
      <c r="H9426" t="s">
        <v>152</v>
      </c>
      <c r="I9426" s="1">
        <v>45323</v>
      </c>
      <c r="K9426" s="66">
        <v>0</v>
      </c>
      <c r="L9426" t="s">
        <v>92</v>
      </c>
      <c r="M9426" s="66">
        <v>41500</v>
      </c>
      <c r="N9426" s="66">
        <v>0</v>
      </c>
      <c r="O9426" s="1"/>
    </row>
    <row r="9427" spans="1:15">
      <c r="A9427" t="s">
        <v>11</v>
      </c>
      <c r="B9427" t="s">
        <v>4262</v>
      </c>
      <c r="C9427" t="s">
        <v>9538</v>
      </c>
      <c r="D9427" t="s">
        <v>5006</v>
      </c>
      <c r="E9427" t="s">
        <v>150</v>
      </c>
      <c r="G9427" t="s">
        <v>8474</v>
      </c>
      <c r="H9427" t="s">
        <v>152</v>
      </c>
      <c r="I9427" s="1">
        <v>45292</v>
      </c>
      <c r="K9427" s="66">
        <v>0</v>
      </c>
      <c r="L9427" t="s">
        <v>92</v>
      </c>
      <c r="M9427" s="66">
        <v>1050</v>
      </c>
      <c r="N9427" s="66">
        <v>0</v>
      </c>
      <c r="O9427" s="1"/>
    </row>
    <row r="9428" spans="1:15">
      <c r="A9428" t="s">
        <v>11</v>
      </c>
      <c r="B9428" t="s">
        <v>4262</v>
      </c>
      <c r="C9428" t="s">
        <v>9538</v>
      </c>
      <c r="D9428" t="s">
        <v>5006</v>
      </c>
      <c r="E9428" t="s">
        <v>150</v>
      </c>
      <c r="G9428" t="s">
        <v>8474</v>
      </c>
      <c r="H9428" t="s">
        <v>152</v>
      </c>
      <c r="I9428" s="1">
        <v>45292</v>
      </c>
      <c r="K9428" s="66">
        <v>0</v>
      </c>
      <c r="L9428" t="s">
        <v>92</v>
      </c>
      <c r="M9428" s="66">
        <v>4000</v>
      </c>
      <c r="N9428" s="66">
        <v>0</v>
      </c>
      <c r="O9428" s="1"/>
    </row>
    <row r="9429" spans="1:15">
      <c r="A9429" t="s">
        <v>11</v>
      </c>
      <c r="B9429" t="s">
        <v>4262</v>
      </c>
      <c r="C9429" t="s">
        <v>9538</v>
      </c>
      <c r="D9429" t="s">
        <v>5006</v>
      </c>
      <c r="E9429" t="s">
        <v>150</v>
      </c>
      <c r="G9429" t="s">
        <v>8474</v>
      </c>
      <c r="H9429" t="s">
        <v>152</v>
      </c>
      <c r="I9429" s="1">
        <v>45292</v>
      </c>
      <c r="K9429" s="66">
        <v>0</v>
      </c>
      <c r="L9429" t="s">
        <v>92</v>
      </c>
      <c r="M9429" s="66">
        <v>350</v>
      </c>
      <c r="N9429" s="66">
        <v>0</v>
      </c>
      <c r="O9429" s="1"/>
    </row>
    <row r="9430" spans="1:15">
      <c r="A9430" t="s">
        <v>11</v>
      </c>
      <c r="B9430" t="s">
        <v>4262</v>
      </c>
      <c r="C9430" t="s">
        <v>9538</v>
      </c>
      <c r="D9430" t="s">
        <v>5006</v>
      </c>
      <c r="E9430" t="s">
        <v>150</v>
      </c>
      <c r="G9430" t="s">
        <v>8474</v>
      </c>
      <c r="H9430" t="s">
        <v>152</v>
      </c>
      <c r="I9430" s="1">
        <v>45292</v>
      </c>
      <c r="K9430" s="66">
        <v>0</v>
      </c>
      <c r="L9430" t="s">
        <v>92</v>
      </c>
      <c r="M9430" s="66">
        <v>2850</v>
      </c>
      <c r="N9430" s="66">
        <v>0</v>
      </c>
      <c r="O9430" s="1"/>
    </row>
    <row r="9431" spans="1:15">
      <c r="A9431" t="s">
        <v>11</v>
      </c>
      <c r="B9431" t="s">
        <v>4262</v>
      </c>
      <c r="C9431" t="s">
        <v>9538</v>
      </c>
      <c r="D9431" t="s">
        <v>5006</v>
      </c>
      <c r="E9431" t="s">
        <v>150</v>
      </c>
      <c r="G9431" t="s">
        <v>8474</v>
      </c>
      <c r="H9431" t="s">
        <v>152</v>
      </c>
      <c r="I9431" s="1">
        <v>45292</v>
      </c>
      <c r="K9431" s="66">
        <v>0</v>
      </c>
      <c r="L9431" t="s">
        <v>92</v>
      </c>
      <c r="M9431" s="66">
        <v>7000</v>
      </c>
      <c r="N9431" s="66">
        <v>0</v>
      </c>
      <c r="O9431" s="1"/>
    </row>
    <row r="9432" spans="1:15">
      <c r="A9432" t="s">
        <v>11</v>
      </c>
      <c r="B9432" t="s">
        <v>4262</v>
      </c>
      <c r="C9432" t="s">
        <v>9538</v>
      </c>
      <c r="D9432" t="s">
        <v>5006</v>
      </c>
      <c r="E9432" t="s">
        <v>150</v>
      </c>
      <c r="G9432" t="s">
        <v>8474</v>
      </c>
      <c r="H9432" t="s">
        <v>152</v>
      </c>
      <c r="I9432" s="1">
        <v>45292</v>
      </c>
      <c r="K9432" s="66">
        <v>0</v>
      </c>
      <c r="L9432" t="s">
        <v>92</v>
      </c>
      <c r="M9432" s="66">
        <v>1000</v>
      </c>
      <c r="N9432" s="66">
        <v>0</v>
      </c>
      <c r="O9432" s="1"/>
    </row>
    <row r="9433" spans="1:15">
      <c r="A9433" t="s">
        <v>11</v>
      </c>
      <c r="B9433" t="s">
        <v>4262</v>
      </c>
      <c r="C9433" t="s">
        <v>9538</v>
      </c>
      <c r="D9433" t="s">
        <v>5006</v>
      </c>
      <c r="E9433" t="s">
        <v>150</v>
      </c>
      <c r="G9433" t="s">
        <v>8474</v>
      </c>
      <c r="H9433" t="s">
        <v>152</v>
      </c>
      <c r="I9433" s="1">
        <v>45292</v>
      </c>
      <c r="K9433" s="66">
        <v>0</v>
      </c>
      <c r="L9433" t="s">
        <v>92</v>
      </c>
      <c r="M9433" s="66">
        <v>700</v>
      </c>
      <c r="N9433" s="66">
        <v>0</v>
      </c>
      <c r="O9433" s="1"/>
    </row>
    <row r="9434" spans="1:15">
      <c r="A9434" t="s">
        <v>11</v>
      </c>
      <c r="B9434" t="s">
        <v>4262</v>
      </c>
      <c r="C9434" t="s">
        <v>9538</v>
      </c>
      <c r="D9434" t="s">
        <v>5006</v>
      </c>
      <c r="E9434" t="s">
        <v>150</v>
      </c>
      <c r="G9434" t="s">
        <v>8474</v>
      </c>
      <c r="H9434" t="s">
        <v>152</v>
      </c>
      <c r="I9434" s="1">
        <v>45292</v>
      </c>
      <c r="K9434" s="66">
        <v>0</v>
      </c>
      <c r="L9434" t="s">
        <v>92</v>
      </c>
      <c r="M9434" s="66">
        <v>2850</v>
      </c>
      <c r="N9434" s="66">
        <v>0</v>
      </c>
      <c r="O9434" s="1"/>
    </row>
    <row r="9435" spans="1:15">
      <c r="A9435" t="s">
        <v>11</v>
      </c>
      <c r="B9435" t="s">
        <v>4262</v>
      </c>
      <c r="C9435" t="s">
        <v>9538</v>
      </c>
      <c r="D9435" t="s">
        <v>5006</v>
      </c>
      <c r="E9435" t="s">
        <v>150</v>
      </c>
      <c r="G9435" t="s">
        <v>8474</v>
      </c>
      <c r="H9435" t="s">
        <v>152</v>
      </c>
      <c r="I9435" s="1">
        <v>45292</v>
      </c>
      <c r="K9435" s="66">
        <v>0</v>
      </c>
      <c r="L9435" t="s">
        <v>92</v>
      </c>
      <c r="M9435" s="66">
        <v>2400</v>
      </c>
      <c r="N9435" s="66">
        <v>0</v>
      </c>
      <c r="O9435" s="1"/>
    </row>
    <row r="9436" spans="1:15">
      <c r="A9436" t="s">
        <v>11</v>
      </c>
      <c r="B9436" t="s">
        <v>4262</v>
      </c>
      <c r="C9436" t="s">
        <v>9538</v>
      </c>
      <c r="D9436" t="s">
        <v>5006</v>
      </c>
      <c r="E9436" t="s">
        <v>150</v>
      </c>
      <c r="G9436" t="s">
        <v>8474</v>
      </c>
      <c r="H9436" t="s">
        <v>152</v>
      </c>
      <c r="I9436" s="1">
        <v>45292</v>
      </c>
      <c r="K9436" s="66">
        <v>0</v>
      </c>
      <c r="L9436" t="s">
        <v>92</v>
      </c>
      <c r="M9436" s="66">
        <v>5700</v>
      </c>
      <c r="N9436" s="66">
        <v>0</v>
      </c>
      <c r="O9436" s="1"/>
    </row>
    <row r="9437" spans="1:15">
      <c r="A9437" t="s">
        <v>11</v>
      </c>
      <c r="B9437" t="s">
        <v>4262</v>
      </c>
      <c r="C9437" t="s">
        <v>9538</v>
      </c>
      <c r="D9437" t="s">
        <v>5006</v>
      </c>
      <c r="E9437" t="s">
        <v>150</v>
      </c>
      <c r="G9437" t="s">
        <v>8474</v>
      </c>
      <c r="H9437" t="s">
        <v>152</v>
      </c>
      <c r="I9437" s="1">
        <v>45292</v>
      </c>
      <c r="K9437" s="66">
        <v>0</v>
      </c>
      <c r="L9437" t="s">
        <v>92</v>
      </c>
      <c r="M9437" s="66">
        <v>1200</v>
      </c>
      <c r="N9437" s="66">
        <v>0</v>
      </c>
      <c r="O9437" s="1"/>
    </row>
    <row r="9438" spans="1:15">
      <c r="A9438" t="s">
        <v>11</v>
      </c>
      <c r="B9438" t="s">
        <v>4262</v>
      </c>
      <c r="C9438" t="s">
        <v>9538</v>
      </c>
      <c r="D9438" t="s">
        <v>5006</v>
      </c>
      <c r="E9438" t="s">
        <v>150</v>
      </c>
      <c r="G9438" t="s">
        <v>8474</v>
      </c>
      <c r="H9438" t="s">
        <v>152</v>
      </c>
      <c r="I9438" s="1">
        <v>45292</v>
      </c>
      <c r="K9438" s="66">
        <v>0</v>
      </c>
      <c r="L9438" t="s">
        <v>92</v>
      </c>
      <c r="M9438" s="66">
        <v>1400</v>
      </c>
      <c r="N9438" s="66">
        <v>0</v>
      </c>
      <c r="O9438" s="1"/>
    </row>
    <row r="9439" spans="1:15">
      <c r="A9439" t="s">
        <v>11</v>
      </c>
      <c r="B9439" t="s">
        <v>4262</v>
      </c>
      <c r="C9439" t="s">
        <v>9538</v>
      </c>
      <c r="D9439" t="s">
        <v>5006</v>
      </c>
      <c r="E9439" t="s">
        <v>150</v>
      </c>
      <c r="G9439" t="s">
        <v>8474</v>
      </c>
      <c r="H9439" t="s">
        <v>152</v>
      </c>
      <c r="I9439" s="1">
        <v>45323</v>
      </c>
      <c r="K9439" s="66">
        <v>0</v>
      </c>
      <c r="L9439" t="s">
        <v>92</v>
      </c>
      <c r="M9439" s="66">
        <v>5700</v>
      </c>
      <c r="N9439" s="66">
        <v>0</v>
      </c>
      <c r="O9439" s="1"/>
    </row>
    <row r="9440" spans="1:15">
      <c r="A9440" t="s">
        <v>11</v>
      </c>
      <c r="B9440" t="s">
        <v>4262</v>
      </c>
      <c r="C9440" t="s">
        <v>9538</v>
      </c>
      <c r="D9440" t="s">
        <v>5006</v>
      </c>
      <c r="E9440" t="s">
        <v>150</v>
      </c>
      <c r="G9440" t="s">
        <v>8474</v>
      </c>
      <c r="H9440" t="s">
        <v>152</v>
      </c>
      <c r="I9440" s="1">
        <v>45323</v>
      </c>
      <c r="K9440" s="66">
        <v>0</v>
      </c>
      <c r="L9440" t="s">
        <v>92</v>
      </c>
      <c r="M9440" s="66">
        <v>3600</v>
      </c>
      <c r="N9440" s="66">
        <v>0</v>
      </c>
      <c r="O9440" s="1"/>
    </row>
    <row r="9441" spans="1:15">
      <c r="A9441" t="s">
        <v>11</v>
      </c>
      <c r="B9441" t="s">
        <v>4262</v>
      </c>
      <c r="C9441" t="s">
        <v>9538</v>
      </c>
      <c r="D9441" t="s">
        <v>5006</v>
      </c>
      <c r="E9441" t="s">
        <v>150</v>
      </c>
      <c r="G9441" t="s">
        <v>8474</v>
      </c>
      <c r="H9441" t="s">
        <v>152</v>
      </c>
      <c r="I9441" s="1">
        <v>45323</v>
      </c>
      <c r="K9441" s="66">
        <v>0</v>
      </c>
      <c r="L9441" t="s">
        <v>92</v>
      </c>
      <c r="M9441" s="66">
        <v>1100</v>
      </c>
      <c r="N9441" s="66">
        <v>0</v>
      </c>
      <c r="O9441" s="1"/>
    </row>
    <row r="9442" spans="1:15">
      <c r="A9442" t="s">
        <v>11</v>
      </c>
      <c r="B9442" t="s">
        <v>4262</v>
      </c>
      <c r="C9442" t="s">
        <v>9538</v>
      </c>
      <c r="D9442" t="s">
        <v>5006</v>
      </c>
      <c r="E9442" t="s">
        <v>150</v>
      </c>
      <c r="G9442" t="s">
        <v>8474</v>
      </c>
      <c r="H9442" t="s">
        <v>152</v>
      </c>
      <c r="I9442" s="1">
        <v>45323</v>
      </c>
      <c r="K9442" s="66">
        <v>0</v>
      </c>
      <c r="L9442" t="s">
        <v>92</v>
      </c>
      <c r="M9442" s="66">
        <v>4800</v>
      </c>
      <c r="N9442" s="66">
        <v>0</v>
      </c>
      <c r="O9442" s="1"/>
    </row>
    <row r="9443" spans="1:15">
      <c r="A9443" t="s">
        <v>11</v>
      </c>
      <c r="B9443" t="s">
        <v>4262</v>
      </c>
      <c r="C9443" t="s">
        <v>9538</v>
      </c>
      <c r="D9443" t="s">
        <v>5006</v>
      </c>
      <c r="E9443" t="s">
        <v>150</v>
      </c>
      <c r="G9443" t="s">
        <v>8474</v>
      </c>
      <c r="H9443" t="s">
        <v>152</v>
      </c>
      <c r="I9443" s="1">
        <v>45323</v>
      </c>
      <c r="K9443" s="66">
        <v>0</v>
      </c>
      <c r="L9443" t="s">
        <v>92</v>
      </c>
      <c r="M9443" s="66">
        <v>7125</v>
      </c>
      <c r="N9443" s="66">
        <v>0</v>
      </c>
      <c r="O9443" s="1"/>
    </row>
    <row r="9444" spans="1:15">
      <c r="A9444" t="s">
        <v>11</v>
      </c>
      <c r="B9444" t="s">
        <v>4262</v>
      </c>
      <c r="C9444" t="s">
        <v>9538</v>
      </c>
      <c r="D9444" t="s">
        <v>5006</v>
      </c>
      <c r="E9444" t="s">
        <v>150</v>
      </c>
      <c r="G9444" t="s">
        <v>8474</v>
      </c>
      <c r="H9444" t="s">
        <v>152</v>
      </c>
      <c r="I9444" s="1">
        <v>45323</v>
      </c>
      <c r="K9444" s="66">
        <v>0</v>
      </c>
      <c r="L9444" t="s">
        <v>92</v>
      </c>
      <c r="M9444" s="66">
        <v>700</v>
      </c>
      <c r="N9444" s="66">
        <v>0</v>
      </c>
      <c r="O9444" s="1"/>
    </row>
    <row r="9445" spans="1:15">
      <c r="A9445" t="s">
        <v>11</v>
      </c>
      <c r="B9445" t="s">
        <v>4262</v>
      </c>
      <c r="C9445" t="s">
        <v>9538</v>
      </c>
      <c r="D9445" t="s">
        <v>5006</v>
      </c>
      <c r="E9445" t="s">
        <v>150</v>
      </c>
      <c r="G9445" t="s">
        <v>8474</v>
      </c>
      <c r="H9445" t="s">
        <v>152</v>
      </c>
      <c r="I9445" s="1">
        <v>45323</v>
      </c>
      <c r="K9445" s="66">
        <v>0</v>
      </c>
      <c r="L9445" t="s">
        <v>92</v>
      </c>
      <c r="M9445" s="66">
        <v>2500</v>
      </c>
      <c r="N9445" s="66">
        <v>0</v>
      </c>
      <c r="O9445" s="1"/>
    </row>
    <row r="9446" spans="1:15">
      <c r="A9446" t="s">
        <v>11</v>
      </c>
      <c r="B9446" t="s">
        <v>4262</v>
      </c>
      <c r="C9446" t="s">
        <v>9538</v>
      </c>
      <c r="D9446" t="s">
        <v>5006</v>
      </c>
      <c r="E9446" t="s">
        <v>150</v>
      </c>
      <c r="G9446" t="s">
        <v>8474</v>
      </c>
      <c r="H9446" t="s">
        <v>152</v>
      </c>
      <c r="I9446" s="1">
        <v>45323</v>
      </c>
      <c r="K9446" s="66">
        <v>0</v>
      </c>
      <c r="L9446" t="s">
        <v>92</v>
      </c>
      <c r="M9446" s="66">
        <v>7800</v>
      </c>
      <c r="N9446" s="66">
        <v>0</v>
      </c>
      <c r="O9446" s="1"/>
    </row>
    <row r="9447" spans="1:15">
      <c r="A9447" t="s">
        <v>11</v>
      </c>
      <c r="B9447" t="s">
        <v>4262</v>
      </c>
      <c r="C9447" t="s">
        <v>9538</v>
      </c>
      <c r="D9447" t="s">
        <v>5006</v>
      </c>
      <c r="E9447" t="s">
        <v>150</v>
      </c>
      <c r="G9447" t="s">
        <v>8474</v>
      </c>
      <c r="H9447" t="s">
        <v>152</v>
      </c>
      <c r="I9447" s="1">
        <v>45323</v>
      </c>
      <c r="K9447" s="66">
        <v>0</v>
      </c>
      <c r="L9447" t="s">
        <v>92</v>
      </c>
      <c r="M9447" s="66">
        <v>350</v>
      </c>
      <c r="N9447" s="66">
        <v>0</v>
      </c>
      <c r="O9447" s="1"/>
    </row>
    <row r="9448" spans="1:15">
      <c r="A9448" t="s">
        <v>11</v>
      </c>
      <c r="B9448" t="s">
        <v>4262</v>
      </c>
      <c r="C9448" t="s">
        <v>9538</v>
      </c>
      <c r="D9448" t="s">
        <v>5006</v>
      </c>
      <c r="E9448" t="s">
        <v>150</v>
      </c>
      <c r="G9448" t="s">
        <v>8474</v>
      </c>
      <c r="H9448" t="s">
        <v>152</v>
      </c>
      <c r="I9448" s="1">
        <v>45323</v>
      </c>
      <c r="K9448" s="66">
        <v>0</v>
      </c>
      <c r="L9448" t="s">
        <v>92</v>
      </c>
      <c r="M9448" s="66">
        <v>2200</v>
      </c>
      <c r="N9448" s="66">
        <v>0</v>
      </c>
      <c r="O9448" s="1"/>
    </row>
    <row r="9449" spans="1:15">
      <c r="A9449" t="s">
        <v>11</v>
      </c>
      <c r="B9449" t="s">
        <v>4262</v>
      </c>
      <c r="C9449" t="s">
        <v>9538</v>
      </c>
      <c r="D9449" t="s">
        <v>5006</v>
      </c>
      <c r="E9449" t="s">
        <v>150</v>
      </c>
      <c r="G9449" t="s">
        <v>8474</v>
      </c>
      <c r="H9449" t="s">
        <v>152</v>
      </c>
      <c r="I9449" s="1">
        <v>45323</v>
      </c>
      <c r="K9449" s="66">
        <v>0</v>
      </c>
      <c r="L9449" t="s">
        <v>92</v>
      </c>
      <c r="M9449" s="66">
        <v>1800</v>
      </c>
      <c r="N9449" s="66">
        <v>0</v>
      </c>
      <c r="O9449" s="1"/>
    </row>
    <row r="9450" spans="1:15">
      <c r="A9450" t="s">
        <v>11</v>
      </c>
      <c r="B9450" t="s">
        <v>4262</v>
      </c>
      <c r="C9450" t="s">
        <v>9538</v>
      </c>
      <c r="D9450" t="s">
        <v>5006</v>
      </c>
      <c r="E9450" t="s">
        <v>150</v>
      </c>
      <c r="G9450" t="s">
        <v>8474</v>
      </c>
      <c r="H9450" t="s">
        <v>152</v>
      </c>
      <c r="I9450" s="1">
        <v>45323</v>
      </c>
      <c r="K9450" s="66">
        <v>0</v>
      </c>
      <c r="L9450" t="s">
        <v>92</v>
      </c>
      <c r="M9450" s="66">
        <v>14000</v>
      </c>
      <c r="N9450" s="66">
        <v>0</v>
      </c>
      <c r="O9450" s="1"/>
    </row>
    <row r="9451" spans="1:15">
      <c r="A9451" t="s">
        <v>11</v>
      </c>
      <c r="B9451" t="s">
        <v>4262</v>
      </c>
      <c r="C9451" t="s">
        <v>9538</v>
      </c>
      <c r="D9451" t="s">
        <v>5006</v>
      </c>
      <c r="E9451" t="s">
        <v>150</v>
      </c>
      <c r="G9451" t="s">
        <v>8474</v>
      </c>
      <c r="H9451" t="s">
        <v>152</v>
      </c>
      <c r="I9451" s="1">
        <v>45323</v>
      </c>
      <c r="K9451" s="66">
        <v>0</v>
      </c>
      <c r="L9451" t="s">
        <v>92</v>
      </c>
      <c r="M9451" s="66">
        <v>700</v>
      </c>
      <c r="N9451" s="66">
        <v>0</v>
      </c>
      <c r="O9451" s="1"/>
    </row>
    <row r="9452" spans="1:15">
      <c r="A9452" t="s">
        <v>11</v>
      </c>
      <c r="B9452" t="s">
        <v>4262</v>
      </c>
      <c r="C9452" t="s">
        <v>9538</v>
      </c>
      <c r="D9452" t="s">
        <v>5006</v>
      </c>
      <c r="E9452" t="s">
        <v>150</v>
      </c>
      <c r="G9452" t="s">
        <v>8474</v>
      </c>
      <c r="H9452" t="s">
        <v>152</v>
      </c>
      <c r="I9452" s="1">
        <v>45323</v>
      </c>
      <c r="K9452" s="66">
        <v>0</v>
      </c>
      <c r="L9452" t="s">
        <v>92</v>
      </c>
      <c r="M9452" s="66">
        <v>700</v>
      </c>
      <c r="N9452" s="66">
        <v>0</v>
      </c>
      <c r="O9452" s="1"/>
    </row>
    <row r="9453" spans="1:15">
      <c r="A9453" t="s">
        <v>11</v>
      </c>
      <c r="B9453" t="s">
        <v>4262</v>
      </c>
      <c r="C9453" t="s">
        <v>9538</v>
      </c>
      <c r="D9453" t="s">
        <v>5006</v>
      </c>
      <c r="E9453" t="s">
        <v>150</v>
      </c>
      <c r="G9453" t="s">
        <v>8474</v>
      </c>
      <c r="H9453" t="s">
        <v>152</v>
      </c>
      <c r="I9453" s="1">
        <v>45352</v>
      </c>
      <c r="K9453" s="66">
        <v>0</v>
      </c>
      <c r="L9453" t="s">
        <v>92</v>
      </c>
      <c r="M9453" s="66">
        <v>10500</v>
      </c>
      <c r="N9453" s="66">
        <v>0</v>
      </c>
      <c r="O9453" s="1"/>
    </row>
    <row r="9454" spans="1:15">
      <c r="A9454" t="s">
        <v>11</v>
      </c>
      <c r="B9454" t="s">
        <v>4262</v>
      </c>
      <c r="C9454" t="s">
        <v>9538</v>
      </c>
      <c r="D9454" t="s">
        <v>5006</v>
      </c>
      <c r="E9454" t="s">
        <v>150</v>
      </c>
      <c r="G9454" t="s">
        <v>8474</v>
      </c>
      <c r="H9454" t="s">
        <v>152</v>
      </c>
      <c r="I9454" s="1">
        <v>45352</v>
      </c>
      <c r="K9454" s="66">
        <v>0</v>
      </c>
      <c r="L9454" t="s">
        <v>92</v>
      </c>
      <c r="M9454" s="66">
        <v>350</v>
      </c>
      <c r="N9454" s="66">
        <v>0</v>
      </c>
      <c r="O9454" s="1"/>
    </row>
    <row r="9455" spans="1:15">
      <c r="A9455" t="s">
        <v>11</v>
      </c>
      <c r="B9455" t="s">
        <v>4262</v>
      </c>
      <c r="C9455" t="s">
        <v>9538</v>
      </c>
      <c r="D9455" t="s">
        <v>5006</v>
      </c>
      <c r="E9455" t="s">
        <v>150</v>
      </c>
      <c r="G9455" t="s">
        <v>8474</v>
      </c>
      <c r="H9455" t="s">
        <v>152</v>
      </c>
      <c r="I9455" s="1">
        <v>45352</v>
      </c>
      <c r="K9455" s="66">
        <v>0</v>
      </c>
      <c r="L9455" t="s">
        <v>92</v>
      </c>
      <c r="M9455" s="66">
        <v>1400</v>
      </c>
      <c r="N9455" s="66">
        <v>0</v>
      </c>
      <c r="O9455" s="1"/>
    </row>
    <row r="9456" spans="1:15">
      <c r="A9456" t="s">
        <v>11</v>
      </c>
      <c r="B9456" t="s">
        <v>4262</v>
      </c>
      <c r="C9456" t="s">
        <v>9538</v>
      </c>
      <c r="D9456" t="s">
        <v>5006</v>
      </c>
      <c r="E9456" t="s">
        <v>150</v>
      </c>
      <c r="G9456" t="s">
        <v>8474</v>
      </c>
      <c r="H9456" t="s">
        <v>152</v>
      </c>
      <c r="I9456" s="1">
        <v>45352</v>
      </c>
      <c r="K9456" s="66">
        <v>0</v>
      </c>
      <c r="L9456" t="s">
        <v>92</v>
      </c>
      <c r="M9456" s="66">
        <v>8550</v>
      </c>
      <c r="N9456" s="66">
        <v>0</v>
      </c>
      <c r="O9456" s="1"/>
    </row>
    <row r="9457" spans="1:15">
      <c r="A9457" t="s">
        <v>11</v>
      </c>
      <c r="B9457" t="s">
        <v>4262</v>
      </c>
      <c r="C9457" t="s">
        <v>9538</v>
      </c>
      <c r="D9457" t="s">
        <v>5006</v>
      </c>
      <c r="E9457" t="s">
        <v>150</v>
      </c>
      <c r="G9457" t="s">
        <v>8474</v>
      </c>
      <c r="H9457" t="s">
        <v>152</v>
      </c>
      <c r="I9457" s="1">
        <v>45352</v>
      </c>
      <c r="K9457" s="66">
        <v>0</v>
      </c>
      <c r="L9457" t="s">
        <v>92</v>
      </c>
      <c r="M9457" s="66">
        <v>3600</v>
      </c>
      <c r="N9457" s="66">
        <v>0</v>
      </c>
      <c r="O9457" s="1"/>
    </row>
    <row r="9458" spans="1:15">
      <c r="A9458" t="s">
        <v>11</v>
      </c>
      <c r="B9458" t="s">
        <v>4262</v>
      </c>
      <c r="C9458" t="s">
        <v>9538</v>
      </c>
      <c r="D9458" t="s">
        <v>5006</v>
      </c>
      <c r="E9458" t="s">
        <v>150</v>
      </c>
      <c r="G9458" t="s">
        <v>8474</v>
      </c>
      <c r="H9458" t="s">
        <v>152</v>
      </c>
      <c r="I9458" s="1">
        <v>45352</v>
      </c>
      <c r="K9458" s="66">
        <v>0</v>
      </c>
      <c r="L9458" t="s">
        <v>92</v>
      </c>
      <c r="M9458" s="66">
        <v>3600</v>
      </c>
      <c r="N9458" s="66">
        <v>0</v>
      </c>
      <c r="O9458" s="1"/>
    </row>
    <row r="9459" spans="1:15">
      <c r="A9459" t="s">
        <v>11</v>
      </c>
      <c r="B9459" t="s">
        <v>4262</v>
      </c>
      <c r="C9459" t="s">
        <v>9543</v>
      </c>
      <c r="D9459" t="s">
        <v>5006</v>
      </c>
      <c r="E9459" t="s">
        <v>150</v>
      </c>
      <c r="G9459" t="s">
        <v>8474</v>
      </c>
      <c r="H9459" t="s">
        <v>152</v>
      </c>
      <c r="I9459" s="1">
        <v>45352</v>
      </c>
      <c r="K9459" s="66">
        <v>0</v>
      </c>
      <c r="L9459" t="s">
        <v>92</v>
      </c>
      <c r="M9459" s="66">
        <v>96181.67</v>
      </c>
      <c r="N9459" s="66">
        <v>0</v>
      </c>
      <c r="O9459" s="1"/>
    </row>
    <row r="9460" spans="1:15">
      <c r="A9460" t="s">
        <v>11</v>
      </c>
      <c r="B9460" t="s">
        <v>4262</v>
      </c>
      <c r="C9460" t="s">
        <v>9544</v>
      </c>
      <c r="D9460" t="s">
        <v>5006</v>
      </c>
      <c r="E9460" t="s">
        <v>150</v>
      </c>
      <c r="G9460" t="s">
        <v>8474</v>
      </c>
      <c r="H9460" t="s">
        <v>152</v>
      </c>
      <c r="I9460" s="1">
        <v>45352</v>
      </c>
      <c r="K9460" s="66">
        <v>0</v>
      </c>
      <c r="L9460" t="s">
        <v>92</v>
      </c>
      <c r="M9460" s="66">
        <v>17133.330000000002</v>
      </c>
      <c r="N9460" s="66">
        <v>0</v>
      </c>
      <c r="O9460" s="1"/>
    </row>
    <row r="9461" spans="1:15">
      <c r="A9461" t="s">
        <v>11</v>
      </c>
      <c r="B9461" t="s">
        <v>4262</v>
      </c>
      <c r="C9461" t="s">
        <v>9538</v>
      </c>
      <c r="D9461" t="s">
        <v>5006</v>
      </c>
      <c r="E9461" t="s">
        <v>150</v>
      </c>
      <c r="G9461" t="s">
        <v>8474</v>
      </c>
      <c r="H9461" t="s">
        <v>152</v>
      </c>
      <c r="I9461" s="1">
        <v>45352</v>
      </c>
      <c r="K9461" s="66">
        <v>0</v>
      </c>
      <c r="L9461" t="s">
        <v>92</v>
      </c>
      <c r="M9461" s="66">
        <v>10500</v>
      </c>
      <c r="N9461" s="66">
        <v>0</v>
      </c>
      <c r="O9461" s="1"/>
    </row>
    <row r="9462" spans="1:15">
      <c r="A9462" t="s">
        <v>11</v>
      </c>
      <c r="B9462" t="s">
        <v>4262</v>
      </c>
      <c r="C9462" t="s">
        <v>9538</v>
      </c>
      <c r="D9462" t="s">
        <v>5006</v>
      </c>
      <c r="E9462" t="s">
        <v>150</v>
      </c>
      <c r="G9462" t="s">
        <v>8474</v>
      </c>
      <c r="H9462" t="s">
        <v>152</v>
      </c>
      <c r="I9462" s="1">
        <v>45352</v>
      </c>
      <c r="K9462" s="66">
        <v>0</v>
      </c>
      <c r="L9462" t="s">
        <v>92</v>
      </c>
      <c r="M9462" s="66">
        <v>350</v>
      </c>
      <c r="N9462" s="66">
        <v>0</v>
      </c>
      <c r="O9462" s="1"/>
    </row>
    <row r="9463" spans="1:15">
      <c r="A9463" t="s">
        <v>11</v>
      </c>
      <c r="B9463" t="s">
        <v>4262</v>
      </c>
      <c r="C9463" t="s">
        <v>9538</v>
      </c>
      <c r="D9463" t="s">
        <v>5006</v>
      </c>
      <c r="E9463" t="s">
        <v>150</v>
      </c>
      <c r="G9463" t="s">
        <v>8474</v>
      </c>
      <c r="H9463" t="s">
        <v>152</v>
      </c>
      <c r="I9463" s="1">
        <v>45352</v>
      </c>
      <c r="K9463" s="66">
        <v>0</v>
      </c>
      <c r="L9463" t="s">
        <v>92</v>
      </c>
      <c r="M9463" s="66">
        <v>5700</v>
      </c>
      <c r="N9463" s="66">
        <v>0</v>
      </c>
      <c r="O9463" s="1"/>
    </row>
    <row r="9464" spans="1:15">
      <c r="A9464" t="s">
        <v>11</v>
      </c>
      <c r="B9464" t="s">
        <v>4262</v>
      </c>
      <c r="C9464" t="s">
        <v>9538</v>
      </c>
      <c r="D9464" t="s">
        <v>5006</v>
      </c>
      <c r="E9464" t="s">
        <v>150</v>
      </c>
      <c r="G9464" t="s">
        <v>8474</v>
      </c>
      <c r="H9464" t="s">
        <v>152</v>
      </c>
      <c r="I9464" s="1">
        <v>45352</v>
      </c>
      <c r="K9464" s="66">
        <v>0</v>
      </c>
      <c r="L9464" t="s">
        <v>92</v>
      </c>
      <c r="M9464" s="66">
        <v>10800</v>
      </c>
      <c r="N9464" s="66">
        <v>0</v>
      </c>
      <c r="O9464" s="1"/>
    </row>
    <row r="9465" spans="1:15">
      <c r="A9465" t="s">
        <v>11</v>
      </c>
      <c r="B9465" t="s">
        <v>4262</v>
      </c>
      <c r="C9465" t="s">
        <v>9538</v>
      </c>
      <c r="D9465" t="s">
        <v>5006</v>
      </c>
      <c r="E9465" t="s">
        <v>150</v>
      </c>
      <c r="G9465" t="s">
        <v>8474</v>
      </c>
      <c r="H9465" t="s">
        <v>152</v>
      </c>
      <c r="I9465" s="1">
        <v>45352</v>
      </c>
      <c r="K9465" s="66">
        <v>0</v>
      </c>
      <c r="L9465" t="s">
        <v>92</v>
      </c>
      <c r="M9465" s="66">
        <v>3500</v>
      </c>
      <c r="N9465" s="66">
        <v>0</v>
      </c>
      <c r="O9465" s="1"/>
    </row>
    <row r="9466" spans="1:15">
      <c r="A9466" t="s">
        <v>11</v>
      </c>
      <c r="B9466" t="s">
        <v>4262</v>
      </c>
      <c r="C9466" t="s">
        <v>9538</v>
      </c>
      <c r="D9466" t="s">
        <v>5006</v>
      </c>
      <c r="E9466" t="s">
        <v>150</v>
      </c>
      <c r="G9466" t="s">
        <v>8474</v>
      </c>
      <c r="H9466" t="s">
        <v>152</v>
      </c>
      <c r="I9466" s="1">
        <v>45352</v>
      </c>
      <c r="K9466" s="66">
        <v>0</v>
      </c>
      <c r="L9466" t="s">
        <v>92</v>
      </c>
      <c r="M9466" s="66">
        <v>350</v>
      </c>
      <c r="N9466" s="66">
        <v>0</v>
      </c>
      <c r="O9466" s="1"/>
    </row>
    <row r="9467" spans="1:15">
      <c r="A9467" t="s">
        <v>11</v>
      </c>
      <c r="B9467" t="s">
        <v>4262</v>
      </c>
      <c r="C9467" t="s">
        <v>9538</v>
      </c>
      <c r="D9467" t="s">
        <v>5006</v>
      </c>
      <c r="E9467" t="s">
        <v>150</v>
      </c>
      <c r="G9467" t="s">
        <v>8474</v>
      </c>
      <c r="H9467" t="s">
        <v>152</v>
      </c>
      <c r="I9467" s="1">
        <v>45352</v>
      </c>
      <c r="K9467" s="66">
        <v>0</v>
      </c>
      <c r="L9467" t="s">
        <v>92</v>
      </c>
      <c r="M9467" s="66">
        <v>1400</v>
      </c>
      <c r="N9467" s="66">
        <v>0</v>
      </c>
      <c r="O9467" s="1"/>
    </row>
    <row r="9468" spans="1:15">
      <c r="A9468" t="s">
        <v>11</v>
      </c>
      <c r="B9468" t="s">
        <v>4262</v>
      </c>
      <c r="C9468" t="s">
        <v>9538</v>
      </c>
      <c r="D9468" t="s">
        <v>5006</v>
      </c>
      <c r="E9468" t="s">
        <v>150</v>
      </c>
      <c r="G9468" t="s">
        <v>8474</v>
      </c>
      <c r="H9468" t="s">
        <v>152</v>
      </c>
      <c r="I9468" s="1">
        <v>45352</v>
      </c>
      <c r="K9468" s="66">
        <v>0</v>
      </c>
      <c r="L9468" t="s">
        <v>92</v>
      </c>
      <c r="M9468" s="66">
        <v>2850</v>
      </c>
      <c r="N9468" s="66">
        <v>0</v>
      </c>
      <c r="O9468" s="1"/>
    </row>
    <row r="9469" spans="1:15">
      <c r="A9469" t="s">
        <v>11</v>
      </c>
      <c r="B9469" t="s">
        <v>4262</v>
      </c>
      <c r="C9469" t="s">
        <v>9538</v>
      </c>
      <c r="D9469" t="s">
        <v>5006</v>
      </c>
      <c r="E9469" t="s">
        <v>150</v>
      </c>
      <c r="G9469" t="s">
        <v>8474</v>
      </c>
      <c r="H9469" t="s">
        <v>152</v>
      </c>
      <c r="I9469" s="1">
        <v>45352</v>
      </c>
      <c r="K9469" s="66">
        <v>0</v>
      </c>
      <c r="L9469" t="s">
        <v>92</v>
      </c>
      <c r="M9469" s="66">
        <v>3600</v>
      </c>
      <c r="N9469" s="66">
        <v>0</v>
      </c>
      <c r="O9469" s="1"/>
    </row>
    <row r="9470" spans="1:15">
      <c r="A9470" t="s">
        <v>11</v>
      </c>
      <c r="B9470" t="s">
        <v>4262</v>
      </c>
      <c r="C9470" t="s">
        <v>9545</v>
      </c>
      <c r="D9470" t="s">
        <v>5006</v>
      </c>
      <c r="E9470" t="s">
        <v>150</v>
      </c>
      <c r="G9470" t="s">
        <v>8474</v>
      </c>
      <c r="H9470" t="s">
        <v>152</v>
      </c>
      <c r="I9470" s="1">
        <v>45323</v>
      </c>
      <c r="K9470" s="66">
        <v>0</v>
      </c>
      <c r="L9470" t="s">
        <v>92</v>
      </c>
      <c r="M9470" s="66">
        <v>1200</v>
      </c>
      <c r="N9470" s="66">
        <v>0</v>
      </c>
      <c r="O9470" s="1"/>
    </row>
    <row r="9471" spans="1:15">
      <c r="A9471" t="s">
        <v>11</v>
      </c>
      <c r="B9471" t="s">
        <v>4262</v>
      </c>
      <c r="C9471" t="s">
        <v>9545</v>
      </c>
      <c r="D9471" t="s">
        <v>5006</v>
      </c>
      <c r="E9471" t="s">
        <v>150</v>
      </c>
      <c r="G9471" t="s">
        <v>8474</v>
      </c>
      <c r="H9471" t="s">
        <v>152</v>
      </c>
      <c r="I9471" s="1">
        <v>45323</v>
      </c>
      <c r="K9471" s="66">
        <v>0</v>
      </c>
      <c r="L9471" t="s">
        <v>92</v>
      </c>
      <c r="M9471" s="66">
        <v>7000</v>
      </c>
      <c r="N9471" s="66">
        <v>0</v>
      </c>
      <c r="O9471" s="1"/>
    </row>
    <row r="9472" spans="1:15">
      <c r="A9472" t="s">
        <v>11</v>
      </c>
      <c r="B9472" t="s">
        <v>4262</v>
      </c>
      <c r="C9472" t="s">
        <v>9545</v>
      </c>
      <c r="D9472" t="s">
        <v>5006</v>
      </c>
      <c r="E9472" t="s">
        <v>150</v>
      </c>
      <c r="G9472" t="s">
        <v>8474</v>
      </c>
      <c r="H9472" t="s">
        <v>152</v>
      </c>
      <c r="I9472" s="1">
        <v>45323</v>
      </c>
      <c r="K9472" s="66">
        <v>0</v>
      </c>
      <c r="L9472" t="s">
        <v>92</v>
      </c>
      <c r="M9472" s="66">
        <v>350</v>
      </c>
      <c r="N9472" s="66">
        <v>0</v>
      </c>
      <c r="O9472" s="1"/>
    </row>
    <row r="9473" spans="1:15">
      <c r="A9473" t="s">
        <v>11</v>
      </c>
      <c r="B9473" t="s">
        <v>4262</v>
      </c>
      <c r="C9473" t="s">
        <v>9546</v>
      </c>
      <c r="D9473" t="s">
        <v>5006</v>
      </c>
      <c r="E9473" t="s">
        <v>150</v>
      </c>
      <c r="G9473" t="s">
        <v>8474</v>
      </c>
      <c r="H9473" t="s">
        <v>152</v>
      </c>
      <c r="I9473" s="1">
        <v>45323</v>
      </c>
      <c r="K9473" s="66">
        <v>0</v>
      </c>
      <c r="L9473" t="s">
        <v>92</v>
      </c>
      <c r="M9473" s="66">
        <v>104097.9</v>
      </c>
      <c r="N9473" s="66">
        <v>0</v>
      </c>
      <c r="O9473" s="1"/>
    </row>
    <row r="9474" spans="1:15">
      <c r="A9474" t="s">
        <v>11</v>
      </c>
      <c r="B9474" t="s">
        <v>4262</v>
      </c>
      <c r="C9474" t="s">
        <v>9546</v>
      </c>
      <c r="D9474" t="s">
        <v>5006</v>
      </c>
      <c r="E9474" t="s">
        <v>150</v>
      </c>
      <c r="G9474" t="s">
        <v>8474</v>
      </c>
      <c r="H9474" t="s">
        <v>152</v>
      </c>
      <c r="I9474" s="1">
        <v>45323</v>
      </c>
      <c r="K9474" s="66">
        <v>0</v>
      </c>
      <c r="L9474" t="s">
        <v>92</v>
      </c>
      <c r="M9474" s="66">
        <v>104097.9</v>
      </c>
      <c r="N9474" s="66">
        <v>0</v>
      </c>
      <c r="O9474" s="1"/>
    </row>
    <row r="9475" spans="1:15">
      <c r="A9475" t="s">
        <v>11</v>
      </c>
      <c r="B9475" t="s">
        <v>4262</v>
      </c>
      <c r="C9475" t="s">
        <v>9546</v>
      </c>
      <c r="D9475" t="s">
        <v>5006</v>
      </c>
      <c r="E9475" t="s">
        <v>150</v>
      </c>
      <c r="G9475" t="s">
        <v>8474</v>
      </c>
      <c r="H9475" t="s">
        <v>152</v>
      </c>
      <c r="I9475" s="1">
        <v>45323</v>
      </c>
      <c r="K9475" s="66">
        <v>0</v>
      </c>
      <c r="L9475" t="s">
        <v>92</v>
      </c>
      <c r="M9475" s="66">
        <v>104097.9</v>
      </c>
      <c r="N9475" s="66">
        <v>0</v>
      </c>
      <c r="O9475" s="1"/>
    </row>
    <row r="9476" spans="1:15">
      <c r="A9476" t="s">
        <v>11</v>
      </c>
      <c r="B9476" t="s">
        <v>4262</v>
      </c>
      <c r="C9476" t="s">
        <v>9546</v>
      </c>
      <c r="D9476" t="s">
        <v>5006</v>
      </c>
      <c r="E9476" t="s">
        <v>150</v>
      </c>
      <c r="G9476" t="s">
        <v>8474</v>
      </c>
      <c r="H9476" t="s">
        <v>152</v>
      </c>
      <c r="I9476" s="1">
        <v>45323</v>
      </c>
      <c r="K9476" s="66">
        <v>0</v>
      </c>
      <c r="L9476" t="s">
        <v>92</v>
      </c>
      <c r="M9476" s="66">
        <v>-104097.9</v>
      </c>
      <c r="N9476" s="66">
        <v>0</v>
      </c>
      <c r="O9476" s="1"/>
    </row>
    <row r="9477" spans="1:15">
      <c r="A9477" t="s">
        <v>11</v>
      </c>
      <c r="B9477" t="s">
        <v>4262</v>
      </c>
      <c r="C9477" t="s">
        <v>9546</v>
      </c>
      <c r="D9477" t="s">
        <v>5006</v>
      </c>
      <c r="E9477" t="s">
        <v>150</v>
      </c>
      <c r="G9477" t="s">
        <v>8474</v>
      </c>
      <c r="H9477" t="s">
        <v>152</v>
      </c>
      <c r="I9477" s="1">
        <v>45323</v>
      </c>
      <c r="K9477" s="66">
        <v>0</v>
      </c>
      <c r="L9477" t="s">
        <v>92</v>
      </c>
      <c r="M9477" s="66">
        <v>-104097.9</v>
      </c>
      <c r="N9477" s="66">
        <v>0</v>
      </c>
      <c r="O9477" s="1"/>
    </row>
    <row r="9478" spans="1:15">
      <c r="A9478" t="s">
        <v>11</v>
      </c>
      <c r="B9478" t="s">
        <v>4262</v>
      </c>
      <c r="C9478" t="s">
        <v>9546</v>
      </c>
      <c r="D9478" t="s">
        <v>5006</v>
      </c>
      <c r="E9478" t="s">
        <v>150</v>
      </c>
      <c r="G9478" t="s">
        <v>8474</v>
      </c>
      <c r="H9478" t="s">
        <v>152</v>
      </c>
      <c r="I9478" s="1">
        <v>45323</v>
      </c>
      <c r="K9478" s="66">
        <v>0</v>
      </c>
      <c r="L9478" t="s">
        <v>92</v>
      </c>
      <c r="M9478" s="66">
        <v>-104097.9</v>
      </c>
      <c r="N9478" s="66">
        <v>0</v>
      </c>
      <c r="O9478" s="1"/>
    </row>
    <row r="9479" spans="1:15">
      <c r="A9479" t="s">
        <v>11</v>
      </c>
      <c r="B9479" t="s">
        <v>4262</v>
      </c>
      <c r="C9479" t="s">
        <v>9546</v>
      </c>
      <c r="D9479" t="s">
        <v>5006</v>
      </c>
      <c r="E9479" t="s">
        <v>150</v>
      </c>
      <c r="G9479" t="s">
        <v>8474</v>
      </c>
      <c r="H9479" t="s">
        <v>152</v>
      </c>
      <c r="I9479" s="1">
        <v>45323</v>
      </c>
      <c r="K9479" s="66">
        <v>0</v>
      </c>
      <c r="L9479" t="s">
        <v>92</v>
      </c>
      <c r="M9479" s="66">
        <v>99073.2</v>
      </c>
      <c r="N9479" s="66">
        <v>0</v>
      </c>
      <c r="O9479" s="1"/>
    </row>
    <row r="9480" spans="1:15">
      <c r="A9480" t="s">
        <v>11</v>
      </c>
      <c r="B9480" t="s">
        <v>4262</v>
      </c>
      <c r="C9480" t="s">
        <v>9546</v>
      </c>
      <c r="D9480" t="s">
        <v>5006</v>
      </c>
      <c r="E9480" t="s">
        <v>150</v>
      </c>
      <c r="G9480" t="s">
        <v>8474</v>
      </c>
      <c r="H9480" t="s">
        <v>152</v>
      </c>
      <c r="I9480" s="1">
        <v>45323</v>
      </c>
      <c r="K9480" s="66">
        <v>0</v>
      </c>
      <c r="L9480" t="s">
        <v>92</v>
      </c>
      <c r="M9480" s="66">
        <v>99073.2</v>
      </c>
      <c r="N9480" s="66">
        <v>0</v>
      </c>
      <c r="O9480" s="1"/>
    </row>
    <row r="9481" spans="1:15">
      <c r="A9481" t="s">
        <v>11</v>
      </c>
      <c r="B9481" t="s">
        <v>4262</v>
      </c>
      <c r="C9481" t="s">
        <v>9546</v>
      </c>
      <c r="D9481" t="s">
        <v>5006</v>
      </c>
      <c r="E9481" t="s">
        <v>150</v>
      </c>
      <c r="G9481" t="s">
        <v>8474</v>
      </c>
      <c r="H9481" t="s">
        <v>152</v>
      </c>
      <c r="I9481" s="1">
        <v>45323</v>
      </c>
      <c r="K9481" s="66">
        <v>0</v>
      </c>
      <c r="L9481" t="s">
        <v>92</v>
      </c>
      <c r="M9481" s="66">
        <v>99073.2</v>
      </c>
      <c r="N9481" s="66">
        <v>0</v>
      </c>
      <c r="O9481" s="1"/>
    </row>
    <row r="9482" spans="1:15">
      <c r="A9482" t="s">
        <v>11</v>
      </c>
      <c r="B9482" t="s">
        <v>4262</v>
      </c>
      <c r="C9482" t="s">
        <v>9546</v>
      </c>
      <c r="D9482" t="s">
        <v>5006</v>
      </c>
      <c r="E9482" t="s">
        <v>150</v>
      </c>
      <c r="G9482" t="s">
        <v>8474</v>
      </c>
      <c r="H9482" t="s">
        <v>152</v>
      </c>
      <c r="I9482" s="1">
        <v>45323</v>
      </c>
      <c r="K9482" s="66">
        <v>0</v>
      </c>
      <c r="L9482" t="s">
        <v>92</v>
      </c>
      <c r="M9482" s="66">
        <v>152676.92000000001</v>
      </c>
      <c r="N9482" s="66">
        <v>0</v>
      </c>
      <c r="O9482" s="1"/>
    </row>
    <row r="9483" spans="1:15">
      <c r="A9483" t="s">
        <v>11</v>
      </c>
      <c r="B9483" t="s">
        <v>4262</v>
      </c>
      <c r="C9483" t="s">
        <v>9546</v>
      </c>
      <c r="D9483" t="s">
        <v>5006</v>
      </c>
      <c r="E9483" t="s">
        <v>150</v>
      </c>
      <c r="G9483" t="s">
        <v>8474</v>
      </c>
      <c r="H9483" t="s">
        <v>152</v>
      </c>
      <c r="I9483" s="1">
        <v>45323</v>
      </c>
      <c r="K9483" s="66">
        <v>0</v>
      </c>
      <c r="L9483" t="s">
        <v>92</v>
      </c>
      <c r="M9483" s="66">
        <v>152676.92000000001</v>
      </c>
      <c r="N9483" s="66">
        <v>0</v>
      </c>
      <c r="O9483" s="1"/>
    </row>
    <row r="9484" spans="1:15">
      <c r="A9484" t="s">
        <v>11</v>
      </c>
      <c r="B9484" t="s">
        <v>4262</v>
      </c>
      <c r="C9484" t="s">
        <v>9546</v>
      </c>
      <c r="D9484" t="s">
        <v>5006</v>
      </c>
      <c r="E9484" t="s">
        <v>150</v>
      </c>
      <c r="G9484" t="s">
        <v>8474</v>
      </c>
      <c r="H9484" t="s">
        <v>152</v>
      </c>
      <c r="I9484" s="1">
        <v>45323</v>
      </c>
      <c r="K9484" s="66">
        <v>0</v>
      </c>
      <c r="L9484" t="s">
        <v>92</v>
      </c>
      <c r="M9484" s="66">
        <v>152676.92000000001</v>
      </c>
      <c r="N9484" s="66">
        <v>0</v>
      </c>
      <c r="O9484" s="1"/>
    </row>
    <row r="9485" spans="1:15">
      <c r="A9485" t="s">
        <v>11</v>
      </c>
      <c r="B9485" t="s">
        <v>4262</v>
      </c>
      <c r="C9485" t="s">
        <v>9546</v>
      </c>
      <c r="D9485" t="s">
        <v>5006</v>
      </c>
      <c r="E9485" t="s">
        <v>150</v>
      </c>
      <c r="G9485" t="s">
        <v>8474</v>
      </c>
      <c r="H9485" t="s">
        <v>152</v>
      </c>
      <c r="I9485" s="1">
        <v>45323</v>
      </c>
      <c r="K9485" s="66">
        <v>0</v>
      </c>
      <c r="L9485" t="s">
        <v>92</v>
      </c>
      <c r="M9485" s="66">
        <v>-152676.92000000001</v>
      </c>
      <c r="N9485" s="66">
        <v>0</v>
      </c>
      <c r="O9485" s="1"/>
    </row>
    <row r="9486" spans="1:15">
      <c r="A9486" t="s">
        <v>11</v>
      </c>
      <c r="B9486" t="s">
        <v>4262</v>
      </c>
      <c r="C9486" t="s">
        <v>9546</v>
      </c>
      <c r="D9486" t="s">
        <v>5006</v>
      </c>
      <c r="E9486" t="s">
        <v>150</v>
      </c>
      <c r="G9486" t="s">
        <v>8474</v>
      </c>
      <c r="H9486" t="s">
        <v>152</v>
      </c>
      <c r="I9486" s="1">
        <v>45323</v>
      </c>
      <c r="K9486" s="66">
        <v>0</v>
      </c>
      <c r="L9486" t="s">
        <v>92</v>
      </c>
      <c r="M9486" s="66">
        <v>-152676.92000000001</v>
      </c>
      <c r="N9486" s="66">
        <v>0</v>
      </c>
      <c r="O9486" s="1"/>
    </row>
    <row r="9487" spans="1:15">
      <c r="A9487" t="s">
        <v>11</v>
      </c>
      <c r="B9487" t="s">
        <v>4262</v>
      </c>
      <c r="C9487" t="s">
        <v>9546</v>
      </c>
      <c r="D9487" t="s">
        <v>5006</v>
      </c>
      <c r="E9487" t="s">
        <v>150</v>
      </c>
      <c r="G9487" t="s">
        <v>8474</v>
      </c>
      <c r="H9487" t="s">
        <v>152</v>
      </c>
      <c r="I9487" s="1">
        <v>45323</v>
      </c>
      <c r="K9487" s="66">
        <v>0</v>
      </c>
      <c r="L9487" t="s">
        <v>92</v>
      </c>
      <c r="M9487" s="66">
        <v>-152676.92000000001</v>
      </c>
      <c r="N9487" s="66">
        <v>0</v>
      </c>
      <c r="O9487" s="1"/>
    </row>
    <row r="9488" spans="1:15">
      <c r="A9488" t="s">
        <v>11</v>
      </c>
      <c r="B9488" t="s">
        <v>4262</v>
      </c>
      <c r="C9488" t="s">
        <v>9546</v>
      </c>
      <c r="D9488" t="s">
        <v>5006</v>
      </c>
      <c r="E9488" t="s">
        <v>150</v>
      </c>
      <c r="G9488" t="s">
        <v>8474</v>
      </c>
      <c r="H9488" t="s">
        <v>152</v>
      </c>
      <c r="I9488" s="1">
        <v>45323</v>
      </c>
      <c r="K9488" s="66">
        <v>0</v>
      </c>
      <c r="L9488" t="s">
        <v>92</v>
      </c>
      <c r="M9488" s="66">
        <v>148078.92000000001</v>
      </c>
      <c r="N9488" s="66">
        <v>0</v>
      </c>
      <c r="O9488" s="1"/>
    </row>
    <row r="9489" spans="1:15">
      <c r="A9489" t="s">
        <v>11</v>
      </c>
      <c r="B9489" t="s">
        <v>4262</v>
      </c>
      <c r="C9489" t="s">
        <v>9546</v>
      </c>
      <c r="D9489" t="s">
        <v>5006</v>
      </c>
      <c r="E9489" t="s">
        <v>150</v>
      </c>
      <c r="G9489" t="s">
        <v>8474</v>
      </c>
      <c r="H9489" t="s">
        <v>152</v>
      </c>
      <c r="I9489" s="1">
        <v>45323</v>
      </c>
      <c r="K9489" s="66">
        <v>0</v>
      </c>
      <c r="L9489" t="s">
        <v>92</v>
      </c>
      <c r="M9489" s="66">
        <v>148078.92000000001</v>
      </c>
      <c r="N9489" s="66">
        <v>0</v>
      </c>
      <c r="O9489" s="1"/>
    </row>
    <row r="9490" spans="1:15">
      <c r="A9490" t="s">
        <v>11</v>
      </c>
      <c r="B9490" t="s">
        <v>4262</v>
      </c>
      <c r="C9490" t="s">
        <v>9546</v>
      </c>
      <c r="D9490" t="s">
        <v>5006</v>
      </c>
      <c r="E9490" t="s">
        <v>150</v>
      </c>
      <c r="G9490" t="s">
        <v>8474</v>
      </c>
      <c r="H9490" t="s">
        <v>152</v>
      </c>
      <c r="I9490" s="1">
        <v>45323</v>
      </c>
      <c r="K9490" s="66">
        <v>0</v>
      </c>
      <c r="L9490" t="s">
        <v>92</v>
      </c>
      <c r="M9490" s="66">
        <v>148078.92000000001</v>
      </c>
      <c r="N9490" s="66">
        <v>0</v>
      </c>
      <c r="O9490" s="1"/>
    </row>
    <row r="9491" spans="1:15">
      <c r="A9491" t="s">
        <v>11</v>
      </c>
      <c r="B9491" t="s">
        <v>4262</v>
      </c>
      <c r="C9491" t="s">
        <v>9538</v>
      </c>
      <c r="D9491" t="s">
        <v>5006</v>
      </c>
      <c r="E9491" t="s">
        <v>150</v>
      </c>
      <c r="G9491" t="s">
        <v>8474</v>
      </c>
      <c r="H9491" t="s">
        <v>152</v>
      </c>
      <c r="I9491" s="1">
        <v>45352</v>
      </c>
      <c r="K9491" s="66">
        <v>0</v>
      </c>
      <c r="L9491" t="s">
        <v>92</v>
      </c>
      <c r="M9491" s="66">
        <v>19900</v>
      </c>
      <c r="N9491" s="66">
        <v>0</v>
      </c>
      <c r="O9491" s="1"/>
    </row>
    <row r="9492" spans="1:15">
      <c r="A9492" t="s">
        <v>11</v>
      </c>
      <c r="B9492" t="s">
        <v>4262</v>
      </c>
      <c r="C9492" t="s">
        <v>9547</v>
      </c>
      <c r="D9492" t="s">
        <v>5006</v>
      </c>
      <c r="E9492" t="s">
        <v>150</v>
      </c>
      <c r="G9492" t="s">
        <v>8474</v>
      </c>
      <c r="H9492" t="s">
        <v>152</v>
      </c>
      <c r="I9492" s="1">
        <v>45352</v>
      </c>
      <c r="K9492" s="66">
        <v>0</v>
      </c>
      <c r="L9492" t="s">
        <v>92</v>
      </c>
      <c r="M9492" s="66">
        <v>1520</v>
      </c>
      <c r="N9492" s="66">
        <v>0</v>
      </c>
      <c r="O9492" s="1"/>
    </row>
    <row r="9493" spans="1:15">
      <c r="A9493" t="s">
        <v>11</v>
      </c>
      <c r="B9493" t="s">
        <v>4262</v>
      </c>
      <c r="C9493" t="s">
        <v>9548</v>
      </c>
      <c r="D9493" t="s">
        <v>5006</v>
      </c>
      <c r="E9493" t="s">
        <v>150</v>
      </c>
      <c r="G9493" t="s">
        <v>8474</v>
      </c>
      <c r="H9493" t="s">
        <v>152</v>
      </c>
      <c r="I9493" s="1">
        <v>45352</v>
      </c>
      <c r="K9493" s="66">
        <v>0</v>
      </c>
      <c r="L9493" t="s">
        <v>92</v>
      </c>
      <c r="M9493" s="66">
        <v>190</v>
      </c>
      <c r="N9493" s="66">
        <v>0</v>
      </c>
      <c r="O9493" s="1"/>
    </row>
    <row r="9494" spans="1:15">
      <c r="A9494" t="s">
        <v>11</v>
      </c>
      <c r="B9494" t="s">
        <v>4262</v>
      </c>
      <c r="C9494" t="s">
        <v>9546</v>
      </c>
      <c r="D9494" t="s">
        <v>5006</v>
      </c>
      <c r="E9494" t="s">
        <v>150</v>
      </c>
      <c r="G9494" t="s">
        <v>8474</v>
      </c>
      <c r="H9494" t="s">
        <v>152</v>
      </c>
      <c r="I9494" s="1">
        <v>45352</v>
      </c>
      <c r="K9494" s="66">
        <v>0</v>
      </c>
      <c r="L9494" t="s">
        <v>92</v>
      </c>
      <c r="M9494" s="66">
        <v>459609.48</v>
      </c>
      <c r="N9494" s="66">
        <v>0</v>
      </c>
      <c r="O9494" s="1"/>
    </row>
    <row r="9495" spans="1:15">
      <c r="A9495" t="s">
        <v>11</v>
      </c>
      <c r="B9495" t="s">
        <v>4262</v>
      </c>
      <c r="C9495" t="s">
        <v>9549</v>
      </c>
      <c r="D9495" t="s">
        <v>5006</v>
      </c>
      <c r="E9495" t="s">
        <v>150</v>
      </c>
      <c r="G9495" t="s">
        <v>8474</v>
      </c>
      <c r="H9495" t="s">
        <v>152</v>
      </c>
      <c r="I9495" s="1">
        <v>45352</v>
      </c>
      <c r="K9495" s="66">
        <v>0</v>
      </c>
      <c r="L9495" t="s">
        <v>92</v>
      </c>
      <c r="M9495" s="66">
        <v>5000</v>
      </c>
      <c r="N9495" s="66">
        <v>0</v>
      </c>
      <c r="O9495" s="1"/>
    </row>
    <row r="9496" spans="1:15">
      <c r="A9496" t="s">
        <v>11</v>
      </c>
      <c r="B9496" t="s">
        <v>4262</v>
      </c>
      <c r="C9496" t="s">
        <v>9549</v>
      </c>
      <c r="D9496" t="s">
        <v>5006</v>
      </c>
      <c r="E9496" t="s">
        <v>150</v>
      </c>
      <c r="G9496" t="s">
        <v>8474</v>
      </c>
      <c r="H9496" t="s">
        <v>152</v>
      </c>
      <c r="I9496" s="1">
        <v>45352</v>
      </c>
      <c r="K9496" s="66">
        <v>0</v>
      </c>
      <c r="L9496" t="s">
        <v>92</v>
      </c>
      <c r="M9496" s="66">
        <v>50000</v>
      </c>
      <c r="N9496" s="66">
        <v>0</v>
      </c>
      <c r="O9496" s="1"/>
    </row>
    <row r="9497" spans="1:15">
      <c r="A9497" t="s">
        <v>11</v>
      </c>
      <c r="B9497" t="s">
        <v>4262</v>
      </c>
      <c r="C9497" t="s">
        <v>9550</v>
      </c>
      <c r="D9497" t="s">
        <v>5006</v>
      </c>
      <c r="E9497" t="s">
        <v>150</v>
      </c>
      <c r="G9497" t="s">
        <v>8474</v>
      </c>
      <c r="H9497" t="s">
        <v>152</v>
      </c>
      <c r="I9497" s="1">
        <v>45413</v>
      </c>
      <c r="K9497" s="66">
        <v>0</v>
      </c>
      <c r="L9497" t="s">
        <v>92</v>
      </c>
      <c r="M9497" s="66">
        <v>68532.5</v>
      </c>
      <c r="N9497" s="66">
        <v>0</v>
      </c>
      <c r="O9497" s="1" t="s">
        <v>13126</v>
      </c>
    </row>
    <row r="9498" spans="1:15">
      <c r="A9498" t="s">
        <v>11</v>
      </c>
      <c r="B9498" t="s">
        <v>4262</v>
      </c>
      <c r="C9498" t="s">
        <v>9551</v>
      </c>
      <c r="D9498" t="s">
        <v>5006</v>
      </c>
      <c r="E9498" t="s">
        <v>150</v>
      </c>
      <c r="G9498" t="s">
        <v>8474</v>
      </c>
      <c r="H9498" t="s">
        <v>152</v>
      </c>
      <c r="I9498" s="1">
        <v>45383</v>
      </c>
      <c r="K9498" s="66">
        <v>0</v>
      </c>
      <c r="L9498" t="s">
        <v>92</v>
      </c>
      <c r="M9498" s="66">
        <v>30000</v>
      </c>
      <c r="N9498" s="66">
        <v>0</v>
      </c>
      <c r="O9498" s="1"/>
    </row>
    <row r="9499" spans="1:15">
      <c r="A9499" t="s">
        <v>11</v>
      </c>
      <c r="B9499" t="s">
        <v>4262</v>
      </c>
      <c r="C9499" t="s">
        <v>9538</v>
      </c>
      <c r="D9499" t="s">
        <v>5006</v>
      </c>
      <c r="E9499" t="s">
        <v>150</v>
      </c>
      <c r="G9499" t="s">
        <v>8474</v>
      </c>
      <c r="H9499" t="s">
        <v>152</v>
      </c>
      <c r="I9499" s="1">
        <v>45383</v>
      </c>
      <c r="K9499" s="66">
        <v>0</v>
      </c>
      <c r="L9499" t="s">
        <v>92</v>
      </c>
      <c r="M9499" s="66">
        <v>24500</v>
      </c>
      <c r="N9499" s="66">
        <v>0</v>
      </c>
      <c r="O9499" s="1"/>
    </row>
    <row r="9500" spans="1:15">
      <c r="A9500" t="s">
        <v>11</v>
      </c>
      <c r="B9500" t="s">
        <v>4262</v>
      </c>
      <c r="C9500" t="s">
        <v>9538</v>
      </c>
      <c r="D9500" t="s">
        <v>5006</v>
      </c>
      <c r="E9500" t="s">
        <v>150</v>
      </c>
      <c r="G9500" t="s">
        <v>8474</v>
      </c>
      <c r="H9500" t="s">
        <v>152</v>
      </c>
      <c r="I9500" s="1">
        <v>45383</v>
      </c>
      <c r="K9500" s="66">
        <v>0</v>
      </c>
      <c r="L9500" t="s">
        <v>92</v>
      </c>
      <c r="M9500" s="66">
        <v>700</v>
      </c>
      <c r="N9500" s="66">
        <v>0</v>
      </c>
      <c r="O9500" s="1"/>
    </row>
    <row r="9501" spans="1:15">
      <c r="A9501" t="s">
        <v>11</v>
      </c>
      <c r="B9501" t="s">
        <v>4262</v>
      </c>
      <c r="C9501" t="s">
        <v>9538</v>
      </c>
      <c r="D9501" t="s">
        <v>5006</v>
      </c>
      <c r="E9501" t="s">
        <v>150</v>
      </c>
      <c r="G9501" t="s">
        <v>8474</v>
      </c>
      <c r="H9501" t="s">
        <v>152</v>
      </c>
      <c r="I9501" s="1">
        <v>45383</v>
      </c>
      <c r="K9501" s="66">
        <v>0</v>
      </c>
      <c r="L9501" t="s">
        <v>92</v>
      </c>
      <c r="M9501" s="66">
        <v>6000</v>
      </c>
      <c r="N9501" s="66">
        <v>0</v>
      </c>
      <c r="O9501" s="1"/>
    </row>
    <row r="9502" spans="1:15">
      <c r="A9502" t="s">
        <v>11</v>
      </c>
      <c r="B9502" t="s">
        <v>4262</v>
      </c>
      <c r="C9502" t="s">
        <v>9538</v>
      </c>
      <c r="D9502" t="s">
        <v>5006</v>
      </c>
      <c r="E9502" t="s">
        <v>150</v>
      </c>
      <c r="G9502" t="s">
        <v>8474</v>
      </c>
      <c r="H9502" t="s">
        <v>152</v>
      </c>
      <c r="I9502" s="1">
        <v>45383</v>
      </c>
      <c r="K9502" s="66">
        <v>0</v>
      </c>
      <c r="L9502" t="s">
        <v>92</v>
      </c>
      <c r="M9502" s="66">
        <v>14000</v>
      </c>
      <c r="N9502" s="66">
        <v>0</v>
      </c>
      <c r="O9502" s="1"/>
    </row>
    <row r="9503" spans="1:15">
      <c r="A9503" t="s">
        <v>11</v>
      </c>
      <c r="B9503" t="s">
        <v>4262</v>
      </c>
      <c r="C9503" t="s">
        <v>9538</v>
      </c>
      <c r="D9503" t="s">
        <v>5006</v>
      </c>
      <c r="E9503" t="s">
        <v>150</v>
      </c>
      <c r="G9503" t="s">
        <v>8474</v>
      </c>
      <c r="H9503" t="s">
        <v>152</v>
      </c>
      <c r="I9503" s="1">
        <v>45383</v>
      </c>
      <c r="K9503" s="66">
        <v>0</v>
      </c>
      <c r="L9503" t="s">
        <v>92</v>
      </c>
      <c r="M9503" s="66">
        <v>350</v>
      </c>
      <c r="N9503" s="66">
        <v>0</v>
      </c>
      <c r="O9503" s="1"/>
    </row>
    <row r="9504" spans="1:15">
      <c r="A9504" t="s">
        <v>11</v>
      </c>
      <c r="B9504" t="s">
        <v>4262</v>
      </c>
      <c r="C9504" t="s">
        <v>9538</v>
      </c>
      <c r="D9504" t="s">
        <v>5006</v>
      </c>
      <c r="E9504" t="s">
        <v>150</v>
      </c>
      <c r="G9504" t="s">
        <v>8474</v>
      </c>
      <c r="H9504" t="s">
        <v>152</v>
      </c>
      <c r="I9504" s="1">
        <v>45383</v>
      </c>
      <c r="K9504" s="66">
        <v>0</v>
      </c>
      <c r="L9504" t="s">
        <v>92</v>
      </c>
      <c r="M9504" s="66">
        <v>5700</v>
      </c>
      <c r="N9504" s="66">
        <v>0</v>
      </c>
      <c r="O9504" s="1"/>
    </row>
    <row r="9505" spans="1:15">
      <c r="A9505" t="s">
        <v>11</v>
      </c>
      <c r="B9505" t="s">
        <v>4262</v>
      </c>
      <c r="C9505" t="s">
        <v>9538</v>
      </c>
      <c r="D9505" t="s">
        <v>5006</v>
      </c>
      <c r="E9505" t="s">
        <v>150</v>
      </c>
      <c r="G9505" t="s">
        <v>8474</v>
      </c>
      <c r="H9505" t="s">
        <v>152</v>
      </c>
      <c r="I9505" s="1">
        <v>45383</v>
      </c>
      <c r="K9505" s="66">
        <v>0</v>
      </c>
      <c r="L9505" t="s">
        <v>92</v>
      </c>
      <c r="M9505" s="66">
        <v>4800</v>
      </c>
      <c r="N9505" s="66">
        <v>0</v>
      </c>
      <c r="O9505" s="1"/>
    </row>
    <row r="9506" spans="1:15">
      <c r="A9506" t="s">
        <v>11</v>
      </c>
      <c r="B9506" t="s">
        <v>4262</v>
      </c>
      <c r="C9506" t="s">
        <v>9538</v>
      </c>
      <c r="D9506" t="s">
        <v>5006</v>
      </c>
      <c r="E9506" t="s">
        <v>150</v>
      </c>
      <c r="G9506" t="s">
        <v>8474</v>
      </c>
      <c r="H9506" t="s">
        <v>152</v>
      </c>
      <c r="I9506" s="1">
        <v>45383</v>
      </c>
      <c r="K9506" s="66">
        <v>0</v>
      </c>
      <c r="L9506" t="s">
        <v>92</v>
      </c>
      <c r="M9506" s="66">
        <v>400</v>
      </c>
      <c r="N9506" s="66">
        <v>0</v>
      </c>
      <c r="O9506" s="1"/>
    </row>
    <row r="9507" spans="1:15">
      <c r="A9507" t="s">
        <v>11</v>
      </c>
      <c r="B9507" t="s">
        <v>4262</v>
      </c>
      <c r="C9507" t="s">
        <v>9538</v>
      </c>
      <c r="D9507" t="s">
        <v>5006</v>
      </c>
      <c r="E9507" t="s">
        <v>150</v>
      </c>
      <c r="G9507" t="s">
        <v>8474</v>
      </c>
      <c r="H9507" t="s">
        <v>152</v>
      </c>
      <c r="I9507" s="1">
        <v>45383</v>
      </c>
      <c r="K9507" s="66">
        <v>0</v>
      </c>
      <c r="L9507" t="s">
        <v>92</v>
      </c>
      <c r="M9507" s="66">
        <v>4500</v>
      </c>
      <c r="N9507" s="66">
        <v>0</v>
      </c>
      <c r="O9507" s="1"/>
    </row>
    <row r="9508" spans="1:15">
      <c r="A9508" t="s">
        <v>11</v>
      </c>
      <c r="B9508" t="s">
        <v>4262</v>
      </c>
      <c r="C9508" t="s">
        <v>9546</v>
      </c>
      <c r="D9508" t="s">
        <v>5006</v>
      </c>
      <c r="E9508" t="s">
        <v>150</v>
      </c>
      <c r="G9508" t="s">
        <v>8474</v>
      </c>
      <c r="H9508" t="s">
        <v>152</v>
      </c>
      <c r="I9508" s="1">
        <v>45383</v>
      </c>
      <c r="K9508" s="66">
        <v>0</v>
      </c>
      <c r="L9508" t="s">
        <v>92</v>
      </c>
      <c r="M9508" s="66">
        <v>15322.16</v>
      </c>
      <c r="N9508" s="66">
        <v>0</v>
      </c>
      <c r="O9508" s="1"/>
    </row>
    <row r="9509" spans="1:15">
      <c r="A9509" t="s">
        <v>11</v>
      </c>
      <c r="B9509" t="s">
        <v>4262</v>
      </c>
      <c r="C9509" t="s">
        <v>9546</v>
      </c>
      <c r="D9509" t="s">
        <v>5006</v>
      </c>
      <c r="E9509" t="s">
        <v>150</v>
      </c>
      <c r="G9509" t="s">
        <v>8474</v>
      </c>
      <c r="H9509" t="s">
        <v>152</v>
      </c>
      <c r="I9509" s="1">
        <v>45383</v>
      </c>
      <c r="K9509" s="66">
        <v>0</v>
      </c>
      <c r="L9509" t="s">
        <v>92</v>
      </c>
      <c r="M9509" s="66">
        <v>153221.64000000001</v>
      </c>
      <c r="N9509" s="66">
        <v>0</v>
      </c>
      <c r="O9509" s="1"/>
    </row>
    <row r="9510" spans="1:15">
      <c r="A9510" t="s">
        <v>11</v>
      </c>
      <c r="B9510" t="s">
        <v>4262</v>
      </c>
      <c r="C9510" t="s">
        <v>9546</v>
      </c>
      <c r="D9510" t="s">
        <v>5006</v>
      </c>
      <c r="E9510" t="s">
        <v>150</v>
      </c>
      <c r="G9510" t="s">
        <v>8474</v>
      </c>
      <c r="H9510" t="s">
        <v>152</v>
      </c>
      <c r="I9510" s="1">
        <v>45383</v>
      </c>
      <c r="K9510" s="66">
        <v>0</v>
      </c>
      <c r="L9510" t="s">
        <v>92</v>
      </c>
      <c r="M9510" s="66">
        <v>-15322.16</v>
      </c>
      <c r="N9510" s="66">
        <v>0</v>
      </c>
      <c r="O9510" s="1"/>
    </row>
    <row r="9511" spans="1:15">
      <c r="A9511" t="s">
        <v>11</v>
      </c>
      <c r="B9511" t="s">
        <v>4262</v>
      </c>
      <c r="C9511" t="s">
        <v>9546</v>
      </c>
      <c r="D9511" t="s">
        <v>5006</v>
      </c>
      <c r="E9511" t="s">
        <v>150</v>
      </c>
      <c r="G9511" t="s">
        <v>8474</v>
      </c>
      <c r="H9511" t="s">
        <v>152</v>
      </c>
      <c r="I9511" s="1">
        <v>45383</v>
      </c>
      <c r="K9511" s="66">
        <v>0</v>
      </c>
      <c r="L9511" t="s">
        <v>92</v>
      </c>
      <c r="M9511" s="66">
        <v>153221.64000000001</v>
      </c>
      <c r="N9511" s="66">
        <v>0</v>
      </c>
      <c r="O9511" s="1"/>
    </row>
    <row r="9512" spans="1:15">
      <c r="A9512" t="s">
        <v>11</v>
      </c>
      <c r="B9512" t="s">
        <v>4262</v>
      </c>
      <c r="C9512" t="s">
        <v>9538</v>
      </c>
      <c r="D9512" t="s">
        <v>5006</v>
      </c>
      <c r="E9512" t="s">
        <v>150</v>
      </c>
      <c r="G9512" t="s">
        <v>8474</v>
      </c>
      <c r="H9512" t="s">
        <v>152</v>
      </c>
      <c r="I9512" s="1">
        <v>45413</v>
      </c>
      <c r="K9512" s="66">
        <v>0</v>
      </c>
      <c r="L9512" t="s">
        <v>92</v>
      </c>
      <c r="M9512" s="66">
        <v>28000</v>
      </c>
      <c r="N9512" s="66">
        <v>0</v>
      </c>
      <c r="O9512" s="1" t="s">
        <v>13126</v>
      </c>
    </row>
    <row r="9513" spans="1:15">
      <c r="A9513" t="s">
        <v>11</v>
      </c>
      <c r="B9513" t="s">
        <v>4262</v>
      </c>
      <c r="C9513" t="s">
        <v>9538</v>
      </c>
      <c r="D9513" t="s">
        <v>5006</v>
      </c>
      <c r="E9513" t="s">
        <v>150</v>
      </c>
      <c r="G9513" t="s">
        <v>8474</v>
      </c>
      <c r="H9513" t="s">
        <v>152</v>
      </c>
      <c r="I9513" s="1">
        <v>45413</v>
      </c>
      <c r="K9513" s="66">
        <v>0</v>
      </c>
      <c r="L9513" t="s">
        <v>92</v>
      </c>
      <c r="M9513" s="66">
        <v>700</v>
      </c>
      <c r="N9513" s="66">
        <v>0</v>
      </c>
      <c r="O9513" s="1" t="s">
        <v>13126</v>
      </c>
    </row>
    <row r="9514" spans="1:15">
      <c r="A9514" t="s">
        <v>11</v>
      </c>
      <c r="B9514" t="s">
        <v>4262</v>
      </c>
      <c r="C9514" t="s">
        <v>9538</v>
      </c>
      <c r="D9514" t="s">
        <v>5006</v>
      </c>
      <c r="E9514" t="s">
        <v>150</v>
      </c>
      <c r="G9514" t="s">
        <v>8474</v>
      </c>
      <c r="H9514" t="s">
        <v>152</v>
      </c>
      <c r="I9514" s="1">
        <v>45413</v>
      </c>
      <c r="K9514" s="66">
        <v>0</v>
      </c>
      <c r="L9514" t="s">
        <v>92</v>
      </c>
      <c r="M9514" s="66">
        <v>2850</v>
      </c>
      <c r="N9514" s="66">
        <v>0</v>
      </c>
      <c r="O9514" s="1" t="s">
        <v>13126</v>
      </c>
    </row>
    <row r="9515" spans="1:15">
      <c r="A9515" t="s">
        <v>11</v>
      </c>
      <c r="B9515" t="s">
        <v>4262</v>
      </c>
      <c r="C9515" t="s">
        <v>9538</v>
      </c>
      <c r="D9515" t="s">
        <v>5006</v>
      </c>
      <c r="E9515" t="s">
        <v>150</v>
      </c>
      <c r="G9515" t="s">
        <v>8474</v>
      </c>
      <c r="H9515" t="s">
        <v>152</v>
      </c>
      <c r="I9515" s="1">
        <v>45413</v>
      </c>
      <c r="K9515" s="66">
        <v>0</v>
      </c>
      <c r="L9515" t="s">
        <v>92</v>
      </c>
      <c r="M9515" s="66">
        <v>6000</v>
      </c>
      <c r="N9515" s="66">
        <v>0</v>
      </c>
      <c r="O9515" s="1" t="s">
        <v>13126</v>
      </c>
    </row>
    <row r="9516" spans="1:15">
      <c r="A9516" t="s">
        <v>11</v>
      </c>
      <c r="B9516" t="s">
        <v>4262</v>
      </c>
      <c r="C9516" t="s">
        <v>9538</v>
      </c>
      <c r="D9516" t="s">
        <v>5006</v>
      </c>
      <c r="E9516" t="s">
        <v>150</v>
      </c>
      <c r="G9516" t="s">
        <v>8474</v>
      </c>
      <c r="H9516" t="s">
        <v>152</v>
      </c>
      <c r="I9516" s="1">
        <v>45413</v>
      </c>
      <c r="K9516" s="66">
        <v>0</v>
      </c>
      <c r="L9516" t="s">
        <v>92</v>
      </c>
      <c r="M9516" s="66">
        <v>4800</v>
      </c>
      <c r="N9516" s="66">
        <v>0</v>
      </c>
      <c r="O9516" s="1" t="s">
        <v>13126</v>
      </c>
    </row>
    <row r="9517" spans="1:15">
      <c r="A9517" t="s">
        <v>11</v>
      </c>
      <c r="B9517" t="s">
        <v>4262</v>
      </c>
      <c r="C9517" t="s">
        <v>9538</v>
      </c>
      <c r="D9517" t="s">
        <v>5006</v>
      </c>
      <c r="E9517" t="s">
        <v>150</v>
      </c>
      <c r="G9517" t="s">
        <v>8474</v>
      </c>
      <c r="H9517" t="s">
        <v>152</v>
      </c>
      <c r="I9517" s="1">
        <v>45413</v>
      </c>
      <c r="K9517" s="66">
        <v>0</v>
      </c>
      <c r="L9517" t="s">
        <v>92</v>
      </c>
      <c r="M9517" s="66">
        <v>7200</v>
      </c>
      <c r="N9517" s="66">
        <v>0</v>
      </c>
      <c r="O9517" s="1" t="s">
        <v>13126</v>
      </c>
    </row>
    <row r="9518" spans="1:15">
      <c r="A9518" t="s">
        <v>11</v>
      </c>
      <c r="B9518" t="s">
        <v>4262</v>
      </c>
      <c r="C9518" t="s">
        <v>9538</v>
      </c>
      <c r="D9518" t="s">
        <v>5006</v>
      </c>
      <c r="E9518" t="s">
        <v>150</v>
      </c>
      <c r="G9518" t="s">
        <v>8474</v>
      </c>
      <c r="H9518" t="s">
        <v>152</v>
      </c>
      <c r="I9518" s="1">
        <v>45413</v>
      </c>
      <c r="K9518" s="66">
        <v>0</v>
      </c>
      <c r="L9518" t="s">
        <v>92</v>
      </c>
      <c r="M9518" s="66">
        <v>4275</v>
      </c>
      <c r="N9518" s="66">
        <v>0</v>
      </c>
      <c r="O9518" s="1" t="s">
        <v>13126</v>
      </c>
    </row>
    <row r="9519" spans="1:15">
      <c r="A9519" t="s">
        <v>11</v>
      </c>
      <c r="B9519" t="s">
        <v>4262</v>
      </c>
      <c r="C9519" t="s">
        <v>9538</v>
      </c>
      <c r="D9519" t="s">
        <v>5006</v>
      </c>
      <c r="E9519" t="s">
        <v>150</v>
      </c>
      <c r="G9519" t="s">
        <v>8474</v>
      </c>
      <c r="H9519" t="s">
        <v>152</v>
      </c>
      <c r="I9519" s="1">
        <v>45413</v>
      </c>
      <c r="K9519" s="66">
        <v>0</v>
      </c>
      <c r="L9519" t="s">
        <v>92</v>
      </c>
      <c r="M9519" s="66">
        <v>12160</v>
      </c>
      <c r="N9519" s="66">
        <v>0</v>
      </c>
      <c r="O9519" s="1" t="s">
        <v>13126</v>
      </c>
    </row>
    <row r="9520" spans="1:15">
      <c r="A9520" t="s">
        <v>11</v>
      </c>
      <c r="B9520" t="s">
        <v>4262</v>
      </c>
      <c r="C9520" t="s">
        <v>9538</v>
      </c>
      <c r="D9520" t="s">
        <v>5006</v>
      </c>
      <c r="E9520" t="s">
        <v>150</v>
      </c>
      <c r="G9520" t="s">
        <v>8474</v>
      </c>
      <c r="H9520" t="s">
        <v>152</v>
      </c>
      <c r="I9520" s="1">
        <v>45413</v>
      </c>
      <c r="K9520" s="66">
        <v>0</v>
      </c>
      <c r="L9520" t="s">
        <v>92</v>
      </c>
      <c r="M9520" s="66">
        <v>3500</v>
      </c>
      <c r="N9520" s="66">
        <v>0</v>
      </c>
      <c r="O9520" s="1" t="s">
        <v>13126</v>
      </c>
    </row>
    <row r="9521" spans="1:15">
      <c r="A9521" t="s">
        <v>11</v>
      </c>
      <c r="B9521" t="s">
        <v>4262</v>
      </c>
      <c r="C9521" t="s">
        <v>9538</v>
      </c>
      <c r="D9521" t="s">
        <v>5006</v>
      </c>
      <c r="E9521" t="s">
        <v>150</v>
      </c>
      <c r="G9521" t="s">
        <v>8474</v>
      </c>
      <c r="H9521" t="s">
        <v>152</v>
      </c>
      <c r="I9521" s="1">
        <v>45413</v>
      </c>
      <c r="K9521" s="66">
        <v>0</v>
      </c>
      <c r="L9521" t="s">
        <v>92</v>
      </c>
      <c r="M9521" s="66">
        <v>4800</v>
      </c>
      <c r="N9521" s="66">
        <v>0</v>
      </c>
      <c r="O9521" s="1" t="s">
        <v>13126</v>
      </c>
    </row>
    <row r="9522" spans="1:15">
      <c r="A9522" t="s">
        <v>11</v>
      </c>
      <c r="B9522" t="s">
        <v>4262</v>
      </c>
      <c r="C9522" t="s">
        <v>9538</v>
      </c>
      <c r="D9522" t="s">
        <v>5006</v>
      </c>
      <c r="E9522" t="s">
        <v>150</v>
      </c>
      <c r="G9522" t="s">
        <v>8474</v>
      </c>
      <c r="H9522" t="s">
        <v>152</v>
      </c>
      <c r="I9522" s="1">
        <v>45413</v>
      </c>
      <c r="K9522" s="66">
        <v>0</v>
      </c>
      <c r="L9522" t="s">
        <v>92</v>
      </c>
      <c r="M9522" s="66">
        <v>8750</v>
      </c>
      <c r="N9522" s="66">
        <v>0</v>
      </c>
      <c r="O9522" s="1" t="s">
        <v>13126</v>
      </c>
    </row>
    <row r="9523" spans="1:15">
      <c r="A9523" t="s">
        <v>11</v>
      </c>
      <c r="B9523" t="s">
        <v>4262</v>
      </c>
      <c r="C9523" t="s">
        <v>9538</v>
      </c>
      <c r="D9523" t="s">
        <v>5006</v>
      </c>
      <c r="E9523" t="s">
        <v>150</v>
      </c>
      <c r="G9523" t="s">
        <v>8474</v>
      </c>
      <c r="H9523" t="s">
        <v>152</v>
      </c>
      <c r="I9523" s="1">
        <v>45413</v>
      </c>
      <c r="K9523" s="66">
        <v>0</v>
      </c>
      <c r="L9523" t="s">
        <v>92</v>
      </c>
      <c r="M9523" s="66">
        <v>1050</v>
      </c>
      <c r="N9523" s="66">
        <v>0</v>
      </c>
      <c r="O9523" s="1" t="s">
        <v>13126</v>
      </c>
    </row>
    <row r="9524" spans="1:15">
      <c r="A9524" t="s">
        <v>11</v>
      </c>
      <c r="B9524" t="s">
        <v>4262</v>
      </c>
      <c r="C9524" t="s">
        <v>9538</v>
      </c>
      <c r="D9524" t="s">
        <v>5006</v>
      </c>
      <c r="E9524" t="s">
        <v>150</v>
      </c>
      <c r="G9524" t="s">
        <v>8474</v>
      </c>
      <c r="H9524" t="s">
        <v>152</v>
      </c>
      <c r="I9524" s="1">
        <v>45413</v>
      </c>
      <c r="K9524" s="66">
        <v>0</v>
      </c>
      <c r="L9524" t="s">
        <v>92</v>
      </c>
      <c r="M9524" s="66">
        <v>1500</v>
      </c>
      <c r="N9524" s="66">
        <v>0</v>
      </c>
      <c r="O9524" s="1" t="s">
        <v>13126</v>
      </c>
    </row>
    <row r="9525" spans="1:15">
      <c r="A9525" t="s">
        <v>11</v>
      </c>
      <c r="B9525" t="s">
        <v>4262</v>
      </c>
      <c r="C9525" t="s">
        <v>9538</v>
      </c>
      <c r="D9525" t="s">
        <v>5006</v>
      </c>
      <c r="E9525" t="s">
        <v>150</v>
      </c>
      <c r="G9525" t="s">
        <v>8474</v>
      </c>
      <c r="H9525" t="s">
        <v>152</v>
      </c>
      <c r="I9525" s="1">
        <v>45413</v>
      </c>
      <c r="K9525" s="66">
        <v>0</v>
      </c>
      <c r="L9525" t="s">
        <v>92</v>
      </c>
      <c r="M9525" s="66">
        <v>9600</v>
      </c>
      <c r="N9525" s="66">
        <v>0</v>
      </c>
      <c r="O9525" s="1" t="s">
        <v>13126</v>
      </c>
    </row>
    <row r="9526" spans="1:15">
      <c r="A9526" t="s">
        <v>11</v>
      </c>
      <c r="B9526" t="s">
        <v>4262</v>
      </c>
      <c r="C9526" t="s">
        <v>9538</v>
      </c>
      <c r="D9526" t="s">
        <v>5006</v>
      </c>
      <c r="E9526" t="s">
        <v>150</v>
      </c>
      <c r="G9526" t="s">
        <v>8474</v>
      </c>
      <c r="H9526" t="s">
        <v>152</v>
      </c>
      <c r="I9526" s="1">
        <v>45413</v>
      </c>
      <c r="K9526" s="66">
        <v>0</v>
      </c>
      <c r="L9526" t="s">
        <v>92</v>
      </c>
      <c r="M9526" s="66">
        <v>4800</v>
      </c>
      <c r="N9526" s="66">
        <v>0</v>
      </c>
      <c r="O9526" s="1" t="s">
        <v>13126</v>
      </c>
    </row>
    <row r="9527" spans="1:15">
      <c r="A9527" t="s">
        <v>11</v>
      </c>
      <c r="B9527" t="s">
        <v>4262</v>
      </c>
      <c r="C9527" t="s">
        <v>9552</v>
      </c>
      <c r="D9527" t="s">
        <v>5006</v>
      </c>
      <c r="E9527" t="s">
        <v>150</v>
      </c>
      <c r="G9527" t="s">
        <v>8474</v>
      </c>
      <c r="H9527" t="s">
        <v>152</v>
      </c>
      <c r="I9527" s="1">
        <v>45413</v>
      </c>
      <c r="K9527" s="66">
        <v>0</v>
      </c>
      <c r="L9527" t="s">
        <v>92</v>
      </c>
      <c r="M9527" s="66">
        <v>3000</v>
      </c>
      <c r="N9527" s="66">
        <v>0</v>
      </c>
      <c r="O9527" s="1" t="s">
        <v>13126</v>
      </c>
    </row>
    <row r="9528" spans="1:15">
      <c r="A9528" t="s">
        <v>11</v>
      </c>
      <c r="B9528" t="s">
        <v>4262</v>
      </c>
      <c r="C9528" t="s">
        <v>9538</v>
      </c>
      <c r="D9528" t="s">
        <v>5006</v>
      </c>
      <c r="E9528" t="s">
        <v>150</v>
      </c>
      <c r="G9528" t="s">
        <v>8474</v>
      </c>
      <c r="H9528" t="s">
        <v>152</v>
      </c>
      <c r="I9528" s="1">
        <v>45413</v>
      </c>
      <c r="K9528" s="66">
        <v>0</v>
      </c>
      <c r="L9528" t="s">
        <v>92</v>
      </c>
      <c r="M9528" s="66">
        <v>350</v>
      </c>
      <c r="N9528" s="66">
        <v>0</v>
      </c>
      <c r="O9528" s="1" t="s">
        <v>13126</v>
      </c>
    </row>
    <row r="9529" spans="1:15">
      <c r="A9529" t="s">
        <v>11</v>
      </c>
      <c r="B9529" t="s">
        <v>4262</v>
      </c>
      <c r="C9529" t="s">
        <v>9538</v>
      </c>
      <c r="D9529" t="s">
        <v>5006</v>
      </c>
      <c r="E9529" t="s">
        <v>150</v>
      </c>
      <c r="G9529" t="s">
        <v>8474</v>
      </c>
      <c r="H9529" t="s">
        <v>152</v>
      </c>
      <c r="I9529" s="1">
        <v>45413</v>
      </c>
      <c r="K9529" s="66">
        <v>0</v>
      </c>
      <c r="L9529" t="s">
        <v>92</v>
      </c>
      <c r="M9529" s="66">
        <v>8550</v>
      </c>
      <c r="N9529" s="66">
        <v>0</v>
      </c>
      <c r="O9529" s="1" t="s">
        <v>13126</v>
      </c>
    </row>
    <row r="9530" spans="1:15">
      <c r="A9530" t="s">
        <v>11</v>
      </c>
      <c r="B9530" t="s">
        <v>4262</v>
      </c>
      <c r="C9530" t="s">
        <v>9538</v>
      </c>
      <c r="D9530" t="s">
        <v>5006</v>
      </c>
      <c r="E9530" t="s">
        <v>150</v>
      </c>
      <c r="G9530" t="s">
        <v>8474</v>
      </c>
      <c r="H9530" t="s">
        <v>152</v>
      </c>
      <c r="I9530" s="1">
        <v>45413</v>
      </c>
      <c r="K9530" s="66">
        <v>0</v>
      </c>
      <c r="L9530" t="s">
        <v>92</v>
      </c>
      <c r="M9530" s="66">
        <v>12600</v>
      </c>
      <c r="N9530" s="66">
        <v>0</v>
      </c>
      <c r="O9530" s="1" t="s">
        <v>13126</v>
      </c>
    </row>
    <row r="9531" spans="1:15">
      <c r="A9531" t="s">
        <v>11</v>
      </c>
      <c r="B9531" t="s">
        <v>4262</v>
      </c>
      <c r="C9531" t="s">
        <v>9538</v>
      </c>
      <c r="D9531" t="s">
        <v>5006</v>
      </c>
      <c r="E9531" t="s">
        <v>150</v>
      </c>
      <c r="G9531" t="s">
        <v>8474</v>
      </c>
      <c r="H9531" t="s">
        <v>152</v>
      </c>
      <c r="I9531" s="1">
        <v>45413</v>
      </c>
      <c r="K9531" s="66">
        <v>0</v>
      </c>
      <c r="L9531" t="s">
        <v>92</v>
      </c>
      <c r="M9531" s="66">
        <v>5000</v>
      </c>
      <c r="N9531" s="66">
        <v>0</v>
      </c>
      <c r="O9531" s="1" t="s">
        <v>13126</v>
      </c>
    </row>
    <row r="9532" spans="1:15">
      <c r="A9532" t="s">
        <v>11</v>
      </c>
      <c r="B9532" t="s">
        <v>4262</v>
      </c>
      <c r="C9532" t="s">
        <v>9538</v>
      </c>
      <c r="D9532" t="s">
        <v>5006</v>
      </c>
      <c r="E9532" t="s">
        <v>150</v>
      </c>
      <c r="G9532" t="s">
        <v>8474</v>
      </c>
      <c r="H9532" t="s">
        <v>152</v>
      </c>
      <c r="I9532" s="1">
        <v>45413</v>
      </c>
      <c r="K9532" s="66">
        <v>0</v>
      </c>
      <c r="L9532" t="s">
        <v>92</v>
      </c>
      <c r="M9532" s="66">
        <v>2850</v>
      </c>
      <c r="N9532" s="66">
        <v>0</v>
      </c>
      <c r="O9532" s="1" t="s">
        <v>13126</v>
      </c>
    </row>
    <row r="9533" spans="1:15">
      <c r="A9533" t="s">
        <v>11</v>
      </c>
      <c r="B9533" t="s">
        <v>4262</v>
      </c>
      <c r="C9533" t="s">
        <v>9538</v>
      </c>
      <c r="D9533" t="s">
        <v>5006</v>
      </c>
      <c r="E9533" t="s">
        <v>150</v>
      </c>
      <c r="G9533" t="s">
        <v>8474</v>
      </c>
      <c r="H9533" t="s">
        <v>152</v>
      </c>
      <c r="I9533" s="1">
        <v>45413</v>
      </c>
      <c r="K9533" s="66">
        <v>0</v>
      </c>
      <c r="L9533" t="s">
        <v>92</v>
      </c>
      <c r="M9533" s="66">
        <v>4200</v>
      </c>
      <c r="N9533" s="66">
        <v>0</v>
      </c>
      <c r="O9533" s="1" t="s">
        <v>13126</v>
      </c>
    </row>
    <row r="9534" spans="1:15">
      <c r="A9534" t="s">
        <v>11</v>
      </c>
      <c r="B9534" t="s">
        <v>4262</v>
      </c>
      <c r="C9534" t="s">
        <v>9538</v>
      </c>
      <c r="D9534" t="s">
        <v>5006</v>
      </c>
      <c r="E9534" t="s">
        <v>150</v>
      </c>
      <c r="G9534" t="s">
        <v>8474</v>
      </c>
      <c r="H9534" t="s">
        <v>152</v>
      </c>
      <c r="I9534" s="1">
        <v>45413</v>
      </c>
      <c r="K9534" s="66">
        <v>0</v>
      </c>
      <c r="L9534" t="s">
        <v>92</v>
      </c>
      <c r="M9534" s="66">
        <v>1425</v>
      </c>
      <c r="N9534" s="66">
        <v>0</v>
      </c>
      <c r="O9534" s="1" t="s">
        <v>13126</v>
      </c>
    </row>
    <row r="9535" spans="1:15">
      <c r="A9535" t="s">
        <v>11</v>
      </c>
      <c r="B9535" t="s">
        <v>4262</v>
      </c>
      <c r="C9535" t="s">
        <v>9538</v>
      </c>
      <c r="D9535" t="s">
        <v>5006</v>
      </c>
      <c r="E9535" t="s">
        <v>150</v>
      </c>
      <c r="G9535" t="s">
        <v>8474</v>
      </c>
      <c r="H9535" t="s">
        <v>152</v>
      </c>
      <c r="I9535" s="1">
        <v>45413</v>
      </c>
      <c r="K9535" s="66">
        <v>0</v>
      </c>
      <c r="L9535" t="s">
        <v>92</v>
      </c>
      <c r="M9535" s="66">
        <v>1200</v>
      </c>
      <c r="N9535" s="66">
        <v>0</v>
      </c>
      <c r="O9535" s="1" t="s">
        <v>13126</v>
      </c>
    </row>
    <row r="9536" spans="1:15">
      <c r="A9536" t="s">
        <v>11</v>
      </c>
      <c r="B9536" t="s">
        <v>4262</v>
      </c>
      <c r="C9536" t="s">
        <v>9538</v>
      </c>
      <c r="D9536" t="s">
        <v>5006</v>
      </c>
      <c r="E9536" t="s">
        <v>150</v>
      </c>
      <c r="G9536" t="s">
        <v>8474</v>
      </c>
      <c r="H9536" t="s">
        <v>152</v>
      </c>
      <c r="I9536" s="1">
        <v>45413</v>
      </c>
      <c r="K9536" s="66">
        <v>0</v>
      </c>
      <c r="L9536" t="s">
        <v>92</v>
      </c>
      <c r="M9536" s="66">
        <v>19200</v>
      </c>
      <c r="N9536" s="66">
        <v>0</v>
      </c>
      <c r="O9536" s="1" t="s">
        <v>13126</v>
      </c>
    </row>
    <row r="9537" spans="1:15">
      <c r="A9537" t="s">
        <v>11</v>
      </c>
      <c r="B9537" t="s">
        <v>4262</v>
      </c>
      <c r="C9537" t="s">
        <v>9538</v>
      </c>
      <c r="D9537" t="s">
        <v>5006</v>
      </c>
      <c r="E9537" t="s">
        <v>150</v>
      </c>
      <c r="G9537" t="s">
        <v>8474</v>
      </c>
      <c r="H9537" t="s">
        <v>152</v>
      </c>
      <c r="I9537" s="1">
        <v>45413</v>
      </c>
      <c r="K9537" s="66">
        <v>0</v>
      </c>
      <c r="L9537" t="s">
        <v>92</v>
      </c>
      <c r="M9537" s="66">
        <v>1200</v>
      </c>
      <c r="N9537" s="66">
        <v>0</v>
      </c>
      <c r="O9537" s="1" t="s">
        <v>13126</v>
      </c>
    </row>
    <row r="9538" spans="1:15">
      <c r="A9538" t="s">
        <v>11</v>
      </c>
      <c r="B9538" t="s">
        <v>4262</v>
      </c>
      <c r="C9538" t="s">
        <v>9538</v>
      </c>
      <c r="D9538" t="s">
        <v>5006</v>
      </c>
      <c r="E9538" t="s">
        <v>150</v>
      </c>
      <c r="G9538" t="s">
        <v>8474</v>
      </c>
      <c r="H9538" t="s">
        <v>152</v>
      </c>
      <c r="I9538" s="1">
        <v>45413</v>
      </c>
      <c r="K9538" s="66">
        <v>0</v>
      </c>
      <c r="L9538" t="s">
        <v>92</v>
      </c>
      <c r="M9538" s="66">
        <v>64800</v>
      </c>
      <c r="N9538" s="66">
        <v>0</v>
      </c>
      <c r="O9538" s="1" t="s">
        <v>13126</v>
      </c>
    </row>
    <row r="9539" spans="1:15">
      <c r="A9539" t="s">
        <v>11</v>
      </c>
      <c r="B9539" t="s">
        <v>4262</v>
      </c>
      <c r="C9539" t="s">
        <v>9549</v>
      </c>
      <c r="D9539" t="s">
        <v>5006</v>
      </c>
      <c r="E9539" t="s">
        <v>150</v>
      </c>
      <c r="G9539" t="s">
        <v>8474</v>
      </c>
      <c r="H9539" t="s">
        <v>152</v>
      </c>
      <c r="I9539" s="1">
        <v>45413</v>
      </c>
      <c r="K9539" s="66">
        <v>0</v>
      </c>
      <c r="L9539" t="s">
        <v>92</v>
      </c>
      <c r="M9539" s="66">
        <v>5000</v>
      </c>
      <c r="N9539" s="66">
        <v>0</v>
      </c>
      <c r="O9539" s="1" t="s">
        <v>13126</v>
      </c>
    </row>
    <row r="9540" spans="1:15">
      <c r="A9540" t="s">
        <v>11</v>
      </c>
      <c r="B9540" t="s">
        <v>4262</v>
      </c>
      <c r="C9540" t="s">
        <v>9549</v>
      </c>
      <c r="D9540" t="s">
        <v>5006</v>
      </c>
      <c r="E9540" t="s">
        <v>150</v>
      </c>
      <c r="G9540" t="s">
        <v>8474</v>
      </c>
      <c r="H9540" t="s">
        <v>152</v>
      </c>
      <c r="I9540" s="1">
        <v>45413</v>
      </c>
      <c r="K9540" s="66">
        <v>0</v>
      </c>
      <c r="L9540" t="s">
        <v>92</v>
      </c>
      <c r="M9540" s="66">
        <v>75000</v>
      </c>
      <c r="N9540" s="66">
        <v>0</v>
      </c>
      <c r="O9540" s="1" t="s">
        <v>13126</v>
      </c>
    </row>
    <row r="9541" spans="1:15">
      <c r="A9541" t="s">
        <v>11</v>
      </c>
      <c r="B9541" t="s">
        <v>4262</v>
      </c>
      <c r="C9541" t="s">
        <v>9553</v>
      </c>
      <c r="D9541" t="s">
        <v>5006</v>
      </c>
      <c r="E9541" t="s">
        <v>150</v>
      </c>
      <c r="G9541" t="s">
        <v>8474</v>
      </c>
      <c r="H9541" t="s">
        <v>152</v>
      </c>
      <c r="I9541" s="1">
        <v>45444</v>
      </c>
      <c r="K9541" s="66">
        <v>0</v>
      </c>
      <c r="L9541" t="s">
        <v>92</v>
      </c>
      <c r="M9541" s="66">
        <v>10000</v>
      </c>
      <c r="N9541" s="66">
        <v>0</v>
      </c>
      <c r="O9541" s="1" t="s">
        <v>13126</v>
      </c>
    </row>
    <row r="9542" spans="1:15">
      <c r="A9542" t="s">
        <v>11</v>
      </c>
      <c r="B9542" t="s">
        <v>4262</v>
      </c>
      <c r="C9542" t="s">
        <v>9554</v>
      </c>
      <c r="D9542" t="s">
        <v>5006</v>
      </c>
      <c r="E9542" t="s">
        <v>150</v>
      </c>
      <c r="G9542" t="s">
        <v>8474</v>
      </c>
      <c r="H9542" t="s">
        <v>152</v>
      </c>
      <c r="I9542" s="1">
        <v>45444</v>
      </c>
      <c r="K9542" s="66">
        <v>0</v>
      </c>
      <c r="L9542" t="s">
        <v>92</v>
      </c>
      <c r="M9542" s="66">
        <v>51399.17</v>
      </c>
      <c r="N9542" s="66">
        <v>0</v>
      </c>
      <c r="O9542" s="1" t="s">
        <v>13126</v>
      </c>
    </row>
    <row r="9543" spans="1:15">
      <c r="A9543" t="s">
        <v>11</v>
      </c>
      <c r="B9543" t="s">
        <v>4262</v>
      </c>
      <c r="C9543" t="s">
        <v>9555</v>
      </c>
      <c r="D9543" t="s">
        <v>5006</v>
      </c>
      <c r="E9543" t="s">
        <v>150</v>
      </c>
      <c r="G9543" t="s">
        <v>8474</v>
      </c>
      <c r="H9543" t="s">
        <v>152</v>
      </c>
      <c r="I9543" s="1">
        <v>45444</v>
      </c>
      <c r="K9543" s="66">
        <v>0</v>
      </c>
      <c r="L9543" t="s">
        <v>92</v>
      </c>
      <c r="M9543" s="66">
        <v>41519.17</v>
      </c>
      <c r="N9543" s="66">
        <v>0</v>
      </c>
      <c r="O9543" s="1" t="s">
        <v>13126</v>
      </c>
    </row>
    <row r="9544" spans="1:15">
      <c r="A9544" t="s">
        <v>11</v>
      </c>
      <c r="B9544" t="s">
        <v>4262</v>
      </c>
      <c r="C9544" t="s">
        <v>9556</v>
      </c>
      <c r="D9544" t="s">
        <v>5006</v>
      </c>
      <c r="E9544" t="s">
        <v>150</v>
      </c>
      <c r="G9544" t="s">
        <v>8474</v>
      </c>
      <c r="H9544" t="s">
        <v>152</v>
      </c>
      <c r="I9544" s="1">
        <v>45444</v>
      </c>
      <c r="K9544" s="66">
        <v>0</v>
      </c>
      <c r="L9544" t="s">
        <v>92</v>
      </c>
      <c r="M9544" s="66">
        <v>1410</v>
      </c>
      <c r="N9544" s="66">
        <v>0</v>
      </c>
      <c r="O9544" s="1" t="s">
        <v>13126</v>
      </c>
    </row>
    <row r="9545" spans="1:15">
      <c r="A9545" t="s">
        <v>11</v>
      </c>
      <c r="B9545" t="s">
        <v>4262</v>
      </c>
      <c r="C9545" t="s">
        <v>9557</v>
      </c>
      <c r="D9545" t="s">
        <v>5006</v>
      </c>
      <c r="E9545" t="s">
        <v>150</v>
      </c>
      <c r="G9545" t="s">
        <v>8474</v>
      </c>
      <c r="H9545" t="s">
        <v>152</v>
      </c>
      <c r="I9545" s="1">
        <v>45444</v>
      </c>
      <c r="K9545" s="66">
        <v>0</v>
      </c>
      <c r="L9545" t="s">
        <v>92</v>
      </c>
      <c r="M9545" s="66">
        <v>72491.67</v>
      </c>
      <c r="N9545" s="66">
        <v>0</v>
      </c>
      <c r="O9545" s="1" t="s">
        <v>13126</v>
      </c>
    </row>
    <row r="9546" spans="1:15">
      <c r="A9546" t="s">
        <v>11</v>
      </c>
      <c r="B9546" t="s">
        <v>4262</v>
      </c>
      <c r="C9546" t="s">
        <v>9538</v>
      </c>
      <c r="D9546" t="s">
        <v>5006</v>
      </c>
      <c r="E9546" t="s">
        <v>150</v>
      </c>
      <c r="G9546" t="s">
        <v>8474</v>
      </c>
      <c r="H9546" t="s">
        <v>152</v>
      </c>
      <c r="I9546" s="1">
        <v>45444</v>
      </c>
      <c r="K9546" s="66">
        <v>0</v>
      </c>
      <c r="L9546" t="s">
        <v>92</v>
      </c>
      <c r="M9546" s="66">
        <v>3500</v>
      </c>
      <c r="N9546" s="66">
        <v>0</v>
      </c>
      <c r="O9546" s="1" t="s">
        <v>13126</v>
      </c>
    </row>
    <row r="9547" spans="1:15">
      <c r="A9547" t="s">
        <v>11</v>
      </c>
      <c r="B9547" t="s">
        <v>4262</v>
      </c>
      <c r="C9547" t="s">
        <v>9538</v>
      </c>
      <c r="D9547" t="s">
        <v>5006</v>
      </c>
      <c r="E9547" t="s">
        <v>150</v>
      </c>
      <c r="G9547" t="s">
        <v>8474</v>
      </c>
      <c r="H9547" t="s">
        <v>152</v>
      </c>
      <c r="I9547" s="1">
        <v>45444</v>
      </c>
      <c r="K9547" s="66">
        <v>0</v>
      </c>
      <c r="L9547" t="s">
        <v>92</v>
      </c>
      <c r="M9547" s="66">
        <v>1400</v>
      </c>
      <c r="N9547" s="66">
        <v>0</v>
      </c>
      <c r="O9547" s="1" t="s">
        <v>13126</v>
      </c>
    </row>
    <row r="9548" spans="1:15">
      <c r="A9548" t="s">
        <v>11</v>
      </c>
      <c r="B9548" t="s">
        <v>4262</v>
      </c>
      <c r="C9548" t="s">
        <v>9538</v>
      </c>
      <c r="D9548" t="s">
        <v>5006</v>
      </c>
      <c r="E9548" t="s">
        <v>150</v>
      </c>
      <c r="G9548" t="s">
        <v>8474</v>
      </c>
      <c r="H9548" t="s">
        <v>152</v>
      </c>
      <c r="I9548" s="1">
        <v>45444</v>
      </c>
      <c r="K9548" s="66">
        <v>0</v>
      </c>
      <c r="L9548" t="s">
        <v>92</v>
      </c>
      <c r="M9548" s="66">
        <v>7125</v>
      </c>
      <c r="N9548" s="66">
        <v>0</v>
      </c>
      <c r="O9548" s="1" t="s">
        <v>13126</v>
      </c>
    </row>
    <row r="9549" spans="1:15">
      <c r="A9549" t="s">
        <v>11</v>
      </c>
      <c r="B9549" t="s">
        <v>4262</v>
      </c>
      <c r="C9549" t="s">
        <v>9538</v>
      </c>
      <c r="D9549" t="s">
        <v>5006</v>
      </c>
      <c r="E9549" t="s">
        <v>150</v>
      </c>
      <c r="G9549" t="s">
        <v>8474</v>
      </c>
      <c r="H9549" t="s">
        <v>152</v>
      </c>
      <c r="I9549" s="1">
        <v>45444</v>
      </c>
      <c r="K9549" s="66">
        <v>0</v>
      </c>
      <c r="L9549" t="s">
        <v>92</v>
      </c>
      <c r="M9549" s="66">
        <v>4800</v>
      </c>
      <c r="N9549" s="66">
        <v>0</v>
      </c>
      <c r="O9549" s="1" t="s">
        <v>13126</v>
      </c>
    </row>
    <row r="9550" spans="1:15">
      <c r="A9550" t="s">
        <v>11</v>
      </c>
      <c r="B9550" t="s">
        <v>4262</v>
      </c>
      <c r="C9550" t="s">
        <v>9538</v>
      </c>
      <c r="D9550" t="s">
        <v>5006</v>
      </c>
      <c r="E9550" t="s">
        <v>150</v>
      </c>
      <c r="G9550" t="s">
        <v>8474</v>
      </c>
      <c r="H9550" t="s">
        <v>152</v>
      </c>
      <c r="I9550" s="1">
        <v>45444</v>
      </c>
      <c r="K9550" s="66">
        <v>0</v>
      </c>
      <c r="L9550" t="s">
        <v>92</v>
      </c>
      <c r="M9550" s="66">
        <v>20000</v>
      </c>
      <c r="N9550" s="66">
        <v>0</v>
      </c>
      <c r="O9550" s="1" t="s">
        <v>13126</v>
      </c>
    </row>
    <row r="9551" spans="1:15">
      <c r="A9551" t="s">
        <v>11</v>
      </c>
      <c r="B9551" t="s">
        <v>4262</v>
      </c>
      <c r="C9551" t="s">
        <v>9538</v>
      </c>
      <c r="D9551" t="s">
        <v>5006</v>
      </c>
      <c r="E9551" t="s">
        <v>150</v>
      </c>
      <c r="G9551" t="s">
        <v>8474</v>
      </c>
      <c r="H9551" t="s">
        <v>152</v>
      </c>
      <c r="I9551" s="1">
        <v>45444</v>
      </c>
      <c r="K9551" s="66">
        <v>0</v>
      </c>
      <c r="L9551" t="s">
        <v>92</v>
      </c>
      <c r="M9551" s="66">
        <v>22400</v>
      </c>
      <c r="N9551" s="66">
        <v>0</v>
      </c>
      <c r="O9551" s="1" t="s">
        <v>13126</v>
      </c>
    </row>
    <row r="9552" spans="1:15">
      <c r="A9552" t="s">
        <v>11</v>
      </c>
      <c r="B9552" t="s">
        <v>4262</v>
      </c>
      <c r="C9552" t="s">
        <v>9538</v>
      </c>
      <c r="D9552" t="s">
        <v>5006</v>
      </c>
      <c r="E9552" t="s">
        <v>150</v>
      </c>
      <c r="G9552" t="s">
        <v>8474</v>
      </c>
      <c r="H9552" t="s">
        <v>152</v>
      </c>
      <c r="I9552" s="1">
        <v>45444</v>
      </c>
      <c r="K9552" s="66">
        <v>0</v>
      </c>
      <c r="L9552" t="s">
        <v>92</v>
      </c>
      <c r="M9552" s="66">
        <v>16800</v>
      </c>
      <c r="N9552" s="66">
        <v>0</v>
      </c>
      <c r="O9552" s="1" t="s">
        <v>13126</v>
      </c>
    </row>
    <row r="9553" spans="1:15">
      <c r="A9553" t="s">
        <v>11</v>
      </c>
      <c r="B9553" t="s">
        <v>4262</v>
      </c>
      <c r="C9553" t="s">
        <v>9538</v>
      </c>
      <c r="D9553" t="s">
        <v>5006</v>
      </c>
      <c r="E9553" t="s">
        <v>150</v>
      </c>
      <c r="G9553" t="s">
        <v>8474</v>
      </c>
      <c r="H9553" t="s">
        <v>152</v>
      </c>
      <c r="I9553" s="1">
        <v>45444</v>
      </c>
      <c r="K9553" s="66">
        <v>0</v>
      </c>
      <c r="L9553" t="s">
        <v>92</v>
      </c>
      <c r="M9553" s="66">
        <v>350</v>
      </c>
      <c r="N9553" s="66">
        <v>0</v>
      </c>
      <c r="O9553" s="1" t="s">
        <v>13126</v>
      </c>
    </row>
    <row r="9554" spans="1:15">
      <c r="A9554" t="s">
        <v>11</v>
      </c>
      <c r="B9554" t="s">
        <v>4262</v>
      </c>
      <c r="C9554" t="s">
        <v>9538</v>
      </c>
      <c r="D9554" t="s">
        <v>5006</v>
      </c>
      <c r="E9554" t="s">
        <v>150</v>
      </c>
      <c r="G9554" t="s">
        <v>8474</v>
      </c>
      <c r="H9554" t="s">
        <v>152</v>
      </c>
      <c r="I9554" s="1">
        <v>45444</v>
      </c>
      <c r="K9554" s="66">
        <v>0</v>
      </c>
      <c r="L9554" t="s">
        <v>92</v>
      </c>
      <c r="M9554" s="66">
        <v>3000</v>
      </c>
      <c r="N9554" s="66">
        <v>0</v>
      </c>
      <c r="O9554" s="1" t="s">
        <v>13126</v>
      </c>
    </row>
    <row r="9555" spans="1:15">
      <c r="A9555" t="s">
        <v>11</v>
      </c>
      <c r="B9555" t="s">
        <v>4262</v>
      </c>
      <c r="C9555" t="s">
        <v>9538</v>
      </c>
      <c r="D9555" t="s">
        <v>5006</v>
      </c>
      <c r="E9555" t="s">
        <v>150</v>
      </c>
      <c r="G9555" t="s">
        <v>8474</v>
      </c>
      <c r="H9555" t="s">
        <v>152</v>
      </c>
      <c r="I9555" s="1">
        <v>45444</v>
      </c>
      <c r="K9555" s="66">
        <v>0</v>
      </c>
      <c r="L9555" t="s">
        <v>92</v>
      </c>
      <c r="M9555" s="66">
        <v>2400</v>
      </c>
      <c r="N9555" s="66">
        <v>0</v>
      </c>
      <c r="O9555" s="1" t="s">
        <v>13126</v>
      </c>
    </row>
    <row r="9556" spans="1:15">
      <c r="A9556" t="s">
        <v>11</v>
      </c>
      <c r="B9556" t="s">
        <v>4262</v>
      </c>
      <c r="C9556" t="s">
        <v>9538</v>
      </c>
      <c r="D9556" t="s">
        <v>5006</v>
      </c>
      <c r="E9556" t="s">
        <v>150</v>
      </c>
      <c r="G9556" t="s">
        <v>8474</v>
      </c>
      <c r="H9556" t="s">
        <v>152</v>
      </c>
      <c r="I9556" s="1">
        <v>45444</v>
      </c>
      <c r="K9556" s="66">
        <v>0</v>
      </c>
      <c r="L9556" t="s">
        <v>92</v>
      </c>
      <c r="M9556" s="66">
        <v>3500</v>
      </c>
      <c r="N9556" s="66">
        <v>0</v>
      </c>
      <c r="O9556" s="1" t="s">
        <v>13126</v>
      </c>
    </row>
    <row r="9557" spans="1:15">
      <c r="A9557" t="s">
        <v>11</v>
      </c>
      <c r="B9557" t="s">
        <v>4262</v>
      </c>
      <c r="C9557" t="s">
        <v>9538</v>
      </c>
      <c r="D9557" t="s">
        <v>5006</v>
      </c>
      <c r="E9557" t="s">
        <v>150</v>
      </c>
      <c r="G9557" t="s">
        <v>8474</v>
      </c>
      <c r="H9557" t="s">
        <v>152</v>
      </c>
      <c r="I9557" s="1">
        <v>45444</v>
      </c>
      <c r="K9557" s="66">
        <v>0</v>
      </c>
      <c r="L9557" t="s">
        <v>92</v>
      </c>
      <c r="M9557" s="66">
        <v>2000</v>
      </c>
      <c r="N9557" s="66">
        <v>0</v>
      </c>
      <c r="O9557" s="1" t="s">
        <v>13126</v>
      </c>
    </row>
    <row r="9558" spans="1:15">
      <c r="A9558" t="s">
        <v>11</v>
      </c>
      <c r="B9558" t="s">
        <v>4262</v>
      </c>
      <c r="C9558" t="s">
        <v>9538</v>
      </c>
      <c r="D9558" t="s">
        <v>5006</v>
      </c>
      <c r="E9558" t="s">
        <v>150</v>
      </c>
      <c r="G9558" t="s">
        <v>8474</v>
      </c>
      <c r="H9558" t="s">
        <v>152</v>
      </c>
      <c r="I9558" s="1">
        <v>45444</v>
      </c>
      <c r="K9558" s="66">
        <v>0</v>
      </c>
      <c r="L9558" t="s">
        <v>92</v>
      </c>
      <c r="M9558" s="66">
        <v>12825</v>
      </c>
      <c r="N9558" s="66">
        <v>0</v>
      </c>
      <c r="O9558" s="1" t="s">
        <v>13126</v>
      </c>
    </row>
    <row r="9559" spans="1:15">
      <c r="A9559" t="s">
        <v>11</v>
      </c>
      <c r="B9559" t="s">
        <v>4262</v>
      </c>
      <c r="C9559" t="s">
        <v>9538</v>
      </c>
      <c r="D9559" t="s">
        <v>5006</v>
      </c>
      <c r="E9559" t="s">
        <v>150</v>
      </c>
      <c r="G9559" t="s">
        <v>8474</v>
      </c>
      <c r="H9559" t="s">
        <v>152</v>
      </c>
      <c r="I9559" s="1">
        <v>45444</v>
      </c>
      <c r="K9559" s="66">
        <v>0</v>
      </c>
      <c r="L9559" t="s">
        <v>92</v>
      </c>
      <c r="M9559" s="66">
        <v>3750</v>
      </c>
      <c r="N9559" s="66">
        <v>0</v>
      </c>
      <c r="O9559" s="1" t="s">
        <v>13126</v>
      </c>
    </row>
    <row r="9560" spans="1:15">
      <c r="A9560" t="s">
        <v>11</v>
      </c>
      <c r="B9560" t="s">
        <v>4262</v>
      </c>
      <c r="C9560" t="s">
        <v>9538</v>
      </c>
      <c r="D9560" t="s">
        <v>5006</v>
      </c>
      <c r="E9560" t="s">
        <v>150</v>
      </c>
      <c r="G9560" t="s">
        <v>8474</v>
      </c>
      <c r="H9560" t="s">
        <v>152</v>
      </c>
      <c r="I9560" s="1">
        <v>45444</v>
      </c>
      <c r="K9560" s="66">
        <v>0</v>
      </c>
      <c r="L9560" t="s">
        <v>92</v>
      </c>
      <c r="M9560" s="66">
        <v>12825</v>
      </c>
      <c r="N9560" s="66">
        <v>0</v>
      </c>
      <c r="O9560" s="1" t="s">
        <v>13126</v>
      </c>
    </row>
    <row r="9561" spans="1:15">
      <c r="A9561" t="s">
        <v>11</v>
      </c>
      <c r="B9561" t="s">
        <v>4262</v>
      </c>
      <c r="C9561" t="s">
        <v>9538</v>
      </c>
      <c r="D9561" t="s">
        <v>5006</v>
      </c>
      <c r="E9561" t="s">
        <v>150</v>
      </c>
      <c r="G9561" t="s">
        <v>8474</v>
      </c>
      <c r="H9561" t="s">
        <v>152</v>
      </c>
      <c r="I9561" s="1">
        <v>45444</v>
      </c>
      <c r="K9561" s="66">
        <v>0</v>
      </c>
      <c r="L9561" t="s">
        <v>92</v>
      </c>
      <c r="M9561" s="66">
        <v>7000</v>
      </c>
      <c r="N9561" s="66">
        <v>0</v>
      </c>
      <c r="O9561" s="1" t="s">
        <v>13126</v>
      </c>
    </row>
    <row r="9562" spans="1:15">
      <c r="A9562" t="s">
        <v>11</v>
      </c>
      <c r="B9562" t="s">
        <v>4262</v>
      </c>
      <c r="C9562" t="s">
        <v>9538</v>
      </c>
      <c r="D9562" t="s">
        <v>5006</v>
      </c>
      <c r="E9562" t="s">
        <v>150</v>
      </c>
      <c r="G9562" t="s">
        <v>8474</v>
      </c>
      <c r="H9562" t="s">
        <v>152</v>
      </c>
      <c r="I9562" s="1">
        <v>45444</v>
      </c>
      <c r="K9562" s="66">
        <v>0</v>
      </c>
      <c r="L9562" t="s">
        <v>92</v>
      </c>
      <c r="M9562" s="66">
        <v>3600</v>
      </c>
      <c r="N9562" s="66">
        <v>0</v>
      </c>
      <c r="O9562" s="1" t="s">
        <v>13126</v>
      </c>
    </row>
    <row r="9563" spans="1:15">
      <c r="A9563" t="s">
        <v>11</v>
      </c>
      <c r="B9563" t="s">
        <v>4262</v>
      </c>
      <c r="C9563" t="s">
        <v>9538</v>
      </c>
      <c r="D9563" t="s">
        <v>5006</v>
      </c>
      <c r="E9563" t="s">
        <v>150</v>
      </c>
      <c r="G9563" t="s">
        <v>8474</v>
      </c>
      <c r="H9563" t="s">
        <v>152</v>
      </c>
      <c r="I9563" s="1">
        <v>45444</v>
      </c>
      <c r="K9563" s="66">
        <v>0</v>
      </c>
      <c r="L9563" t="s">
        <v>92</v>
      </c>
      <c r="M9563" s="66">
        <v>17500</v>
      </c>
      <c r="N9563" s="66">
        <v>0</v>
      </c>
      <c r="O9563" s="1" t="s">
        <v>13126</v>
      </c>
    </row>
    <row r="9564" spans="1:15">
      <c r="A9564" t="s">
        <v>11</v>
      </c>
      <c r="B9564" t="s">
        <v>4262</v>
      </c>
      <c r="C9564" t="s">
        <v>9538</v>
      </c>
      <c r="D9564" t="s">
        <v>5006</v>
      </c>
      <c r="E9564" t="s">
        <v>150</v>
      </c>
      <c r="G9564" t="s">
        <v>8474</v>
      </c>
      <c r="H9564" t="s">
        <v>152</v>
      </c>
      <c r="I9564" s="1">
        <v>45444</v>
      </c>
      <c r="K9564" s="66">
        <v>0</v>
      </c>
      <c r="L9564" t="s">
        <v>92</v>
      </c>
      <c r="M9564" s="66">
        <v>3600</v>
      </c>
      <c r="N9564" s="66">
        <v>0</v>
      </c>
      <c r="O9564" s="1" t="s">
        <v>13126</v>
      </c>
    </row>
    <row r="9565" spans="1:15">
      <c r="A9565" t="s">
        <v>11</v>
      </c>
      <c r="B9565" t="s">
        <v>4262</v>
      </c>
      <c r="C9565" t="s">
        <v>9538</v>
      </c>
      <c r="D9565" t="s">
        <v>5006</v>
      </c>
      <c r="E9565" t="s">
        <v>150</v>
      </c>
      <c r="G9565" t="s">
        <v>8474</v>
      </c>
      <c r="H9565" t="s">
        <v>152</v>
      </c>
      <c r="I9565" s="1">
        <v>45444</v>
      </c>
      <c r="K9565" s="66">
        <v>0</v>
      </c>
      <c r="L9565" t="s">
        <v>92</v>
      </c>
      <c r="M9565" s="66">
        <v>17500</v>
      </c>
      <c r="N9565" s="66">
        <v>0</v>
      </c>
      <c r="O9565" s="1" t="s">
        <v>13126</v>
      </c>
    </row>
    <row r="9566" spans="1:15">
      <c r="A9566" t="s">
        <v>11</v>
      </c>
      <c r="B9566" t="s">
        <v>4262</v>
      </c>
      <c r="C9566" t="s">
        <v>9538</v>
      </c>
      <c r="D9566" t="s">
        <v>5006</v>
      </c>
      <c r="E9566" t="s">
        <v>150</v>
      </c>
      <c r="G9566" t="s">
        <v>8474</v>
      </c>
      <c r="H9566" t="s">
        <v>152</v>
      </c>
      <c r="I9566" s="1">
        <v>45444</v>
      </c>
      <c r="K9566" s="66">
        <v>0</v>
      </c>
      <c r="L9566" t="s">
        <v>92</v>
      </c>
      <c r="M9566" s="66">
        <v>-3600</v>
      </c>
      <c r="N9566" s="66">
        <v>0</v>
      </c>
      <c r="O9566" s="1" t="s">
        <v>13126</v>
      </c>
    </row>
    <row r="9567" spans="1:15">
      <c r="A9567" t="s">
        <v>11</v>
      </c>
      <c r="B9567" t="s">
        <v>4262</v>
      </c>
      <c r="C9567" t="s">
        <v>9538</v>
      </c>
      <c r="D9567" t="s">
        <v>5006</v>
      </c>
      <c r="E9567" t="s">
        <v>150</v>
      </c>
      <c r="G9567" t="s">
        <v>8474</v>
      </c>
      <c r="H9567" t="s">
        <v>152</v>
      </c>
      <c r="I9567" s="1">
        <v>45444</v>
      </c>
      <c r="K9567" s="66">
        <v>0</v>
      </c>
      <c r="L9567" t="s">
        <v>92</v>
      </c>
      <c r="M9567" s="66">
        <v>-17500</v>
      </c>
      <c r="N9567" s="66">
        <v>0</v>
      </c>
      <c r="O9567" s="1" t="s">
        <v>13126</v>
      </c>
    </row>
    <row r="9568" spans="1:15">
      <c r="A9568" t="s">
        <v>11</v>
      </c>
      <c r="B9568" t="s">
        <v>4262</v>
      </c>
      <c r="C9568" t="s">
        <v>9538</v>
      </c>
      <c r="D9568" t="s">
        <v>5006</v>
      </c>
      <c r="E9568" t="s">
        <v>150</v>
      </c>
      <c r="G9568" t="s">
        <v>8474</v>
      </c>
      <c r="H9568" t="s">
        <v>152</v>
      </c>
      <c r="I9568" s="1">
        <v>45444</v>
      </c>
      <c r="K9568" s="66">
        <v>0</v>
      </c>
      <c r="L9568" t="s">
        <v>92</v>
      </c>
      <c r="M9568" s="66">
        <v>1200</v>
      </c>
      <c r="N9568" s="66">
        <v>0</v>
      </c>
      <c r="O9568" s="1" t="s">
        <v>13126</v>
      </c>
    </row>
    <row r="9569" spans="1:15">
      <c r="A9569" t="s">
        <v>11</v>
      </c>
      <c r="B9569" t="s">
        <v>4262</v>
      </c>
      <c r="C9569" t="s">
        <v>9538</v>
      </c>
      <c r="D9569" t="s">
        <v>5006</v>
      </c>
      <c r="E9569" t="s">
        <v>150</v>
      </c>
      <c r="G9569" t="s">
        <v>8474</v>
      </c>
      <c r="H9569" t="s">
        <v>152</v>
      </c>
      <c r="I9569" s="1">
        <v>45444</v>
      </c>
      <c r="K9569" s="66">
        <v>0</v>
      </c>
      <c r="L9569" t="s">
        <v>92</v>
      </c>
      <c r="M9569" s="66">
        <v>10500</v>
      </c>
      <c r="N9569" s="66">
        <v>0</v>
      </c>
      <c r="O9569" s="1" t="s">
        <v>13126</v>
      </c>
    </row>
    <row r="9570" spans="1:15">
      <c r="A9570" t="s">
        <v>11</v>
      </c>
      <c r="B9570" t="s">
        <v>4262</v>
      </c>
      <c r="C9570" t="s">
        <v>9538</v>
      </c>
      <c r="D9570" t="s">
        <v>5006</v>
      </c>
      <c r="E9570" t="s">
        <v>150</v>
      </c>
      <c r="G9570" t="s">
        <v>8474</v>
      </c>
      <c r="H9570" t="s">
        <v>152</v>
      </c>
      <c r="I9570" s="1">
        <v>45444</v>
      </c>
      <c r="K9570" s="66">
        <v>0</v>
      </c>
      <c r="L9570" t="s">
        <v>92</v>
      </c>
      <c r="M9570" s="66">
        <v>1500</v>
      </c>
      <c r="N9570" s="66">
        <v>0</v>
      </c>
      <c r="O9570" s="1" t="s">
        <v>13126</v>
      </c>
    </row>
    <row r="9571" spans="1:15">
      <c r="A9571" t="s">
        <v>11</v>
      </c>
      <c r="B9571" t="s">
        <v>4262</v>
      </c>
      <c r="C9571" t="s">
        <v>9538</v>
      </c>
      <c r="D9571" t="s">
        <v>5006</v>
      </c>
      <c r="E9571" t="s">
        <v>150</v>
      </c>
      <c r="G9571" t="s">
        <v>8474</v>
      </c>
      <c r="H9571" t="s">
        <v>152</v>
      </c>
      <c r="I9571" s="1">
        <v>45444</v>
      </c>
      <c r="K9571" s="66">
        <v>0</v>
      </c>
      <c r="L9571" t="s">
        <v>92</v>
      </c>
      <c r="M9571" s="66">
        <v>5700</v>
      </c>
      <c r="N9571" s="66">
        <v>0</v>
      </c>
      <c r="O9571" s="1" t="s">
        <v>13126</v>
      </c>
    </row>
    <row r="9572" spans="1:15">
      <c r="A9572" t="s">
        <v>11</v>
      </c>
      <c r="B9572" t="s">
        <v>4262</v>
      </c>
      <c r="C9572" t="s">
        <v>9538</v>
      </c>
      <c r="D9572" t="s">
        <v>5006</v>
      </c>
      <c r="E9572" t="s">
        <v>150</v>
      </c>
      <c r="G9572" t="s">
        <v>8474</v>
      </c>
      <c r="H9572" t="s">
        <v>152</v>
      </c>
      <c r="I9572" s="1">
        <v>45444</v>
      </c>
      <c r="K9572" s="66">
        <v>0</v>
      </c>
      <c r="L9572" t="s">
        <v>92</v>
      </c>
      <c r="M9572" s="66">
        <v>1200</v>
      </c>
      <c r="N9572" s="66">
        <v>0</v>
      </c>
      <c r="O9572" s="1" t="s">
        <v>13126</v>
      </c>
    </row>
    <row r="9573" spans="1:15">
      <c r="A9573" t="s">
        <v>11</v>
      </c>
      <c r="B9573" t="s">
        <v>4262</v>
      </c>
      <c r="C9573" t="s">
        <v>9538</v>
      </c>
      <c r="D9573" t="s">
        <v>5006</v>
      </c>
      <c r="E9573" t="s">
        <v>150</v>
      </c>
      <c r="G9573" t="s">
        <v>8474</v>
      </c>
      <c r="H9573" t="s">
        <v>152</v>
      </c>
      <c r="I9573" s="1">
        <v>45444</v>
      </c>
      <c r="K9573" s="66">
        <v>0</v>
      </c>
      <c r="L9573" t="s">
        <v>92</v>
      </c>
      <c r="M9573" s="66">
        <v>51300</v>
      </c>
      <c r="N9573" s="66">
        <v>0</v>
      </c>
      <c r="O9573" s="1" t="s">
        <v>13126</v>
      </c>
    </row>
    <row r="9574" spans="1:15">
      <c r="A9574" t="s">
        <v>11</v>
      </c>
      <c r="B9574" t="s">
        <v>4262</v>
      </c>
      <c r="C9574" t="s">
        <v>9538</v>
      </c>
      <c r="D9574" t="s">
        <v>5006</v>
      </c>
      <c r="E9574" t="s">
        <v>150</v>
      </c>
      <c r="G9574" t="s">
        <v>8474</v>
      </c>
      <c r="H9574" t="s">
        <v>152</v>
      </c>
      <c r="I9574" s="1">
        <v>45444</v>
      </c>
      <c r="K9574" s="66">
        <v>0</v>
      </c>
      <c r="L9574" t="s">
        <v>92</v>
      </c>
      <c r="M9574" s="66">
        <v>3600</v>
      </c>
      <c r="N9574" s="66">
        <v>0</v>
      </c>
      <c r="O9574" s="1" t="s">
        <v>13126</v>
      </c>
    </row>
    <row r="9575" spans="1:15">
      <c r="A9575" t="s">
        <v>11</v>
      </c>
      <c r="B9575" t="s">
        <v>4262</v>
      </c>
      <c r="C9575" t="s">
        <v>9549</v>
      </c>
      <c r="D9575" t="s">
        <v>5006</v>
      </c>
      <c r="E9575" t="s">
        <v>150</v>
      </c>
      <c r="G9575" t="s">
        <v>8474</v>
      </c>
      <c r="H9575" t="s">
        <v>152</v>
      </c>
      <c r="I9575" s="1">
        <v>45444</v>
      </c>
      <c r="K9575" s="66">
        <v>0</v>
      </c>
      <c r="L9575" t="s">
        <v>92</v>
      </c>
      <c r="M9575" s="66">
        <v>5000</v>
      </c>
      <c r="N9575" s="66">
        <v>0</v>
      </c>
      <c r="O9575" s="1" t="s">
        <v>13126</v>
      </c>
    </row>
    <row r="9576" spans="1:15">
      <c r="A9576" t="s">
        <v>11</v>
      </c>
      <c r="B9576" t="s">
        <v>4262</v>
      </c>
      <c r="C9576" t="s">
        <v>9549</v>
      </c>
      <c r="D9576" t="s">
        <v>5006</v>
      </c>
      <c r="E9576" t="s">
        <v>150</v>
      </c>
      <c r="G9576" t="s">
        <v>8474</v>
      </c>
      <c r="H9576" t="s">
        <v>152</v>
      </c>
      <c r="I9576" s="1">
        <v>45444</v>
      </c>
      <c r="K9576" s="66">
        <v>0</v>
      </c>
      <c r="L9576" t="s">
        <v>92</v>
      </c>
      <c r="M9576" s="66">
        <v>25000</v>
      </c>
      <c r="N9576" s="66">
        <v>0</v>
      </c>
      <c r="O9576" s="1" t="s">
        <v>13126</v>
      </c>
    </row>
    <row r="9577" spans="1:15">
      <c r="A9577" t="s">
        <v>11</v>
      </c>
      <c r="B9577" t="s">
        <v>4262</v>
      </c>
      <c r="C9577" t="s">
        <v>9558</v>
      </c>
      <c r="D9577" t="s">
        <v>5006</v>
      </c>
      <c r="E9577" t="s">
        <v>150</v>
      </c>
      <c r="G9577" t="s">
        <v>8474</v>
      </c>
      <c r="H9577" t="s">
        <v>152</v>
      </c>
      <c r="I9577" s="1">
        <v>45474</v>
      </c>
      <c r="K9577" s="66">
        <v>0</v>
      </c>
      <c r="L9577" t="s">
        <v>92</v>
      </c>
      <c r="M9577" s="66">
        <v>-2057237.78</v>
      </c>
      <c r="N9577" s="66">
        <v>0</v>
      </c>
      <c r="O9577" s="1" t="s">
        <v>13126</v>
      </c>
    </row>
    <row r="9578" spans="1:15">
      <c r="A9578" t="s">
        <v>11</v>
      </c>
      <c r="B9578" t="s">
        <v>4270</v>
      </c>
      <c r="C9578" t="s">
        <v>9559</v>
      </c>
      <c r="D9578" t="s">
        <v>5006</v>
      </c>
      <c r="E9578" t="s">
        <v>150</v>
      </c>
      <c r="G9578" t="s">
        <v>8474</v>
      </c>
      <c r="H9578" t="s">
        <v>152</v>
      </c>
      <c r="I9578" s="1">
        <v>45352</v>
      </c>
      <c r="K9578" s="66">
        <v>0</v>
      </c>
      <c r="L9578" t="s">
        <v>92</v>
      </c>
      <c r="M9578" s="66">
        <v>87500</v>
      </c>
      <c r="N9578" s="66">
        <v>0</v>
      </c>
      <c r="O9578" s="1"/>
    </row>
    <row r="9579" spans="1:15">
      <c r="A9579" t="s">
        <v>11</v>
      </c>
      <c r="B9579" t="s">
        <v>4270</v>
      </c>
      <c r="C9579" t="s">
        <v>9559</v>
      </c>
      <c r="D9579" t="s">
        <v>5006</v>
      </c>
      <c r="E9579" t="s">
        <v>150</v>
      </c>
      <c r="G9579" t="s">
        <v>8474</v>
      </c>
      <c r="H9579" t="s">
        <v>152</v>
      </c>
      <c r="I9579" s="1">
        <v>45352</v>
      </c>
      <c r="K9579" s="66">
        <v>0</v>
      </c>
      <c r="L9579" t="s">
        <v>92</v>
      </c>
      <c r="M9579" s="66">
        <v>87500</v>
      </c>
      <c r="N9579" s="66">
        <v>0</v>
      </c>
      <c r="O9579" s="1"/>
    </row>
    <row r="9580" spans="1:15">
      <c r="A9580" t="s">
        <v>11</v>
      </c>
      <c r="B9580" t="s">
        <v>4270</v>
      </c>
      <c r="C9580" t="s">
        <v>9559</v>
      </c>
      <c r="D9580" t="s">
        <v>5006</v>
      </c>
      <c r="E9580" t="s">
        <v>150</v>
      </c>
      <c r="G9580" t="s">
        <v>8474</v>
      </c>
      <c r="H9580" t="s">
        <v>152</v>
      </c>
      <c r="I9580" s="1">
        <v>45383</v>
      </c>
      <c r="K9580" s="66">
        <v>0</v>
      </c>
      <c r="L9580" t="s">
        <v>92</v>
      </c>
      <c r="M9580" s="66">
        <v>70000</v>
      </c>
      <c r="N9580" s="66">
        <v>0</v>
      </c>
      <c r="O9580" s="1"/>
    </row>
    <row r="9581" spans="1:15">
      <c r="A9581" t="s">
        <v>11</v>
      </c>
      <c r="B9581" t="s">
        <v>4270</v>
      </c>
      <c r="C9581" t="s">
        <v>9560</v>
      </c>
      <c r="D9581" t="s">
        <v>5006</v>
      </c>
      <c r="E9581" t="s">
        <v>150</v>
      </c>
      <c r="G9581" t="s">
        <v>8474</v>
      </c>
      <c r="H9581" t="s">
        <v>152</v>
      </c>
      <c r="I9581" s="1">
        <v>45383</v>
      </c>
      <c r="K9581" s="66">
        <v>0</v>
      </c>
      <c r="L9581" t="s">
        <v>92</v>
      </c>
      <c r="M9581" s="66">
        <v>17500</v>
      </c>
      <c r="N9581" s="66">
        <v>0</v>
      </c>
      <c r="O9581" s="1"/>
    </row>
    <row r="9582" spans="1:15">
      <c r="A9582" t="s">
        <v>11</v>
      </c>
      <c r="B9582" t="s">
        <v>4270</v>
      </c>
      <c r="C9582" t="s">
        <v>9559</v>
      </c>
      <c r="D9582" t="s">
        <v>5006</v>
      </c>
      <c r="E9582" t="s">
        <v>150</v>
      </c>
      <c r="G9582" t="s">
        <v>8474</v>
      </c>
      <c r="H9582" t="s">
        <v>152</v>
      </c>
      <c r="I9582" s="1">
        <v>45413</v>
      </c>
      <c r="K9582" s="66">
        <v>0</v>
      </c>
      <c r="L9582" t="s">
        <v>92</v>
      </c>
      <c r="M9582" s="66">
        <v>87500</v>
      </c>
      <c r="N9582" s="66">
        <v>0</v>
      </c>
      <c r="O9582" s="1" t="s">
        <v>13126</v>
      </c>
    </row>
    <row r="9583" spans="1:15">
      <c r="A9583" t="s">
        <v>11</v>
      </c>
      <c r="B9583" t="s">
        <v>4270</v>
      </c>
      <c r="C9583" t="s">
        <v>9559</v>
      </c>
      <c r="D9583" t="s">
        <v>5006</v>
      </c>
      <c r="E9583" t="s">
        <v>150</v>
      </c>
      <c r="G9583" t="s">
        <v>8474</v>
      </c>
      <c r="H9583" t="s">
        <v>152</v>
      </c>
      <c r="I9583" s="1">
        <v>45413</v>
      </c>
      <c r="K9583" s="66">
        <v>0</v>
      </c>
      <c r="L9583" t="s">
        <v>92</v>
      </c>
      <c r="M9583" s="66">
        <v>-87500</v>
      </c>
      <c r="N9583" s="66">
        <v>0</v>
      </c>
      <c r="O9583" s="1" t="s">
        <v>13126</v>
      </c>
    </row>
    <row r="9584" spans="1:15">
      <c r="A9584" t="s">
        <v>11</v>
      </c>
      <c r="B9584" t="s">
        <v>4270</v>
      </c>
      <c r="C9584" t="s">
        <v>9559</v>
      </c>
      <c r="D9584" t="s">
        <v>5006</v>
      </c>
      <c r="E9584" t="s">
        <v>150</v>
      </c>
      <c r="G9584" t="s">
        <v>8474</v>
      </c>
      <c r="H9584" t="s">
        <v>152</v>
      </c>
      <c r="I9584" s="1">
        <v>45413</v>
      </c>
      <c r="K9584" s="66">
        <v>0</v>
      </c>
      <c r="L9584" t="s">
        <v>92</v>
      </c>
      <c r="M9584" s="66">
        <v>70000</v>
      </c>
      <c r="N9584" s="66">
        <v>0</v>
      </c>
      <c r="O9584" s="1" t="s">
        <v>13126</v>
      </c>
    </row>
    <row r="9585" spans="1:15">
      <c r="A9585" t="s">
        <v>11</v>
      </c>
      <c r="B9585" t="s">
        <v>4270</v>
      </c>
      <c r="C9585" t="s">
        <v>9561</v>
      </c>
      <c r="D9585" t="s">
        <v>5006</v>
      </c>
      <c r="E9585" t="s">
        <v>150</v>
      </c>
      <c r="G9585" t="s">
        <v>8474</v>
      </c>
      <c r="H9585" t="s">
        <v>152</v>
      </c>
      <c r="I9585" s="1">
        <v>45413</v>
      </c>
      <c r="K9585" s="66">
        <v>0</v>
      </c>
      <c r="L9585" t="s">
        <v>92</v>
      </c>
      <c r="M9585" s="66">
        <v>17500</v>
      </c>
      <c r="N9585" s="66">
        <v>0</v>
      </c>
      <c r="O9585" s="1" t="s">
        <v>13126</v>
      </c>
    </row>
    <row r="9586" spans="1:15">
      <c r="A9586" t="s">
        <v>11</v>
      </c>
      <c r="B9586" t="s">
        <v>4270</v>
      </c>
      <c r="C9586" t="s">
        <v>9559</v>
      </c>
      <c r="D9586" t="s">
        <v>5006</v>
      </c>
      <c r="E9586" t="s">
        <v>150</v>
      </c>
      <c r="G9586" t="s">
        <v>8474</v>
      </c>
      <c r="H9586" t="s">
        <v>152</v>
      </c>
      <c r="I9586" s="1">
        <v>45444</v>
      </c>
      <c r="K9586" s="66">
        <v>0</v>
      </c>
      <c r="L9586" t="s">
        <v>92</v>
      </c>
      <c r="M9586" s="66">
        <v>70000</v>
      </c>
      <c r="N9586" s="66">
        <v>0</v>
      </c>
      <c r="O9586" s="1" t="s">
        <v>13126</v>
      </c>
    </row>
    <row r="9587" spans="1:15">
      <c r="A9587" t="s">
        <v>11</v>
      </c>
      <c r="B9587" t="s">
        <v>4270</v>
      </c>
      <c r="C9587" t="s">
        <v>9562</v>
      </c>
      <c r="D9587" t="s">
        <v>5006</v>
      </c>
      <c r="E9587" t="s">
        <v>150</v>
      </c>
      <c r="G9587" t="s">
        <v>8474</v>
      </c>
      <c r="H9587" t="s">
        <v>152</v>
      </c>
      <c r="I9587" s="1">
        <v>45444</v>
      </c>
      <c r="K9587" s="66">
        <v>0</v>
      </c>
      <c r="L9587" t="s">
        <v>92</v>
      </c>
      <c r="M9587" s="66">
        <v>17500</v>
      </c>
      <c r="N9587" s="66">
        <v>0</v>
      </c>
      <c r="O9587" s="1" t="s">
        <v>13126</v>
      </c>
    </row>
    <row r="9588" spans="1:15">
      <c r="A9588" t="s">
        <v>11</v>
      </c>
      <c r="B9588" t="s">
        <v>4255</v>
      </c>
      <c r="C9588" t="s">
        <v>9563</v>
      </c>
      <c r="D9588" t="s">
        <v>5006</v>
      </c>
      <c r="E9588" t="s">
        <v>150</v>
      </c>
      <c r="G9588" t="s">
        <v>8474</v>
      </c>
      <c r="H9588" t="s">
        <v>152</v>
      </c>
      <c r="I9588" s="1">
        <v>45047</v>
      </c>
      <c r="K9588" s="66">
        <v>0</v>
      </c>
      <c r="L9588" t="s">
        <v>92</v>
      </c>
      <c r="M9588" s="66">
        <v>100000</v>
      </c>
      <c r="N9588" s="66">
        <v>0</v>
      </c>
      <c r="O9588" s="1"/>
    </row>
    <row r="9589" spans="1:15">
      <c r="A9589" t="s">
        <v>11</v>
      </c>
      <c r="B9589" t="s">
        <v>4255</v>
      </c>
      <c r="C9589" t="s">
        <v>9564</v>
      </c>
      <c r="D9589" t="s">
        <v>5006</v>
      </c>
      <c r="E9589" t="s">
        <v>150</v>
      </c>
      <c r="G9589" t="s">
        <v>8474</v>
      </c>
      <c r="H9589" t="s">
        <v>152</v>
      </c>
      <c r="I9589" s="1">
        <v>45323</v>
      </c>
      <c r="K9589" s="66">
        <v>0</v>
      </c>
      <c r="L9589" t="s">
        <v>92</v>
      </c>
      <c r="M9589" s="66">
        <v>2460.7399999999998</v>
      </c>
      <c r="N9589" s="66">
        <v>0</v>
      </c>
      <c r="O9589" s="1"/>
    </row>
    <row r="9590" spans="1:15">
      <c r="A9590" t="s">
        <v>11</v>
      </c>
      <c r="B9590" t="s">
        <v>4255</v>
      </c>
      <c r="C9590" t="s">
        <v>9564</v>
      </c>
      <c r="D9590" t="s">
        <v>5006</v>
      </c>
      <c r="E9590" t="s">
        <v>150</v>
      </c>
      <c r="G9590" t="s">
        <v>8474</v>
      </c>
      <c r="H9590" t="s">
        <v>152</v>
      </c>
      <c r="I9590" s="1">
        <v>45323</v>
      </c>
      <c r="K9590" s="66">
        <v>0</v>
      </c>
      <c r="L9590" t="s">
        <v>92</v>
      </c>
      <c r="M9590" s="66">
        <v>2460.7399999999998</v>
      </c>
      <c r="N9590" s="66">
        <v>0</v>
      </c>
      <c r="O9590" s="1"/>
    </row>
    <row r="9591" spans="1:15">
      <c r="A9591" t="s">
        <v>11</v>
      </c>
      <c r="B9591" t="s">
        <v>4255</v>
      </c>
      <c r="C9591" t="s">
        <v>9564</v>
      </c>
      <c r="D9591" t="s">
        <v>5006</v>
      </c>
      <c r="E9591" t="s">
        <v>150</v>
      </c>
      <c r="G9591" t="s">
        <v>8474</v>
      </c>
      <c r="H9591" t="s">
        <v>152</v>
      </c>
      <c r="I9591" s="1">
        <v>45323</v>
      </c>
      <c r="K9591" s="66">
        <v>0</v>
      </c>
      <c r="L9591" t="s">
        <v>92</v>
      </c>
      <c r="M9591" s="66">
        <v>2460.7399999999998</v>
      </c>
      <c r="N9591" s="66">
        <v>0</v>
      </c>
      <c r="O9591" s="1"/>
    </row>
    <row r="9592" spans="1:15">
      <c r="A9592" t="s">
        <v>11</v>
      </c>
      <c r="B9592" t="s">
        <v>4255</v>
      </c>
      <c r="C9592" t="s">
        <v>9564</v>
      </c>
      <c r="D9592" t="s">
        <v>5006</v>
      </c>
      <c r="E9592" t="s">
        <v>150</v>
      </c>
      <c r="G9592" t="s">
        <v>8474</v>
      </c>
      <c r="H9592" t="s">
        <v>152</v>
      </c>
      <c r="I9592" s="1">
        <v>45323</v>
      </c>
      <c r="K9592" s="66">
        <v>0</v>
      </c>
      <c r="L9592" t="s">
        <v>92</v>
      </c>
      <c r="M9592" s="66">
        <v>2460.7399999999998</v>
      </c>
      <c r="N9592" s="66">
        <v>0</v>
      </c>
      <c r="O9592" s="1"/>
    </row>
    <row r="9593" spans="1:15">
      <c r="A9593" t="s">
        <v>11</v>
      </c>
      <c r="B9593" t="s">
        <v>4255</v>
      </c>
      <c r="C9593" t="s">
        <v>9564</v>
      </c>
      <c r="D9593" t="s">
        <v>5006</v>
      </c>
      <c r="E9593" t="s">
        <v>150</v>
      </c>
      <c r="G9593" t="s">
        <v>8474</v>
      </c>
      <c r="H9593" t="s">
        <v>152</v>
      </c>
      <c r="I9593" s="1">
        <v>45323</v>
      </c>
      <c r="K9593" s="66">
        <v>0</v>
      </c>
      <c r="L9593" t="s">
        <v>92</v>
      </c>
      <c r="M9593" s="66">
        <v>2460.7399999999998</v>
      </c>
      <c r="N9593" s="66">
        <v>0</v>
      </c>
      <c r="O9593" s="1"/>
    </row>
    <row r="9594" spans="1:15">
      <c r="A9594" t="s">
        <v>11</v>
      </c>
      <c r="B9594" t="s">
        <v>4255</v>
      </c>
      <c r="C9594" t="s">
        <v>9564</v>
      </c>
      <c r="D9594" t="s">
        <v>5006</v>
      </c>
      <c r="E9594" t="s">
        <v>150</v>
      </c>
      <c r="G9594" t="s">
        <v>8474</v>
      </c>
      <c r="H9594" t="s">
        <v>152</v>
      </c>
      <c r="I9594" s="1">
        <v>45323</v>
      </c>
      <c r="K9594" s="66">
        <v>0</v>
      </c>
      <c r="L9594" t="s">
        <v>92</v>
      </c>
      <c r="M9594" s="66">
        <v>2460.7399999999998</v>
      </c>
      <c r="N9594" s="66">
        <v>0</v>
      </c>
      <c r="O9594" s="1"/>
    </row>
    <row r="9595" spans="1:15">
      <c r="A9595" t="s">
        <v>11</v>
      </c>
      <c r="B9595" t="s">
        <v>4255</v>
      </c>
      <c r="C9595" t="s">
        <v>9564</v>
      </c>
      <c r="D9595" t="s">
        <v>5006</v>
      </c>
      <c r="E9595" t="s">
        <v>150</v>
      </c>
      <c r="G9595" t="s">
        <v>8474</v>
      </c>
      <c r="H9595" t="s">
        <v>152</v>
      </c>
      <c r="I9595" s="1">
        <v>45323</v>
      </c>
      <c r="K9595" s="66">
        <v>0</v>
      </c>
      <c r="L9595" t="s">
        <v>92</v>
      </c>
      <c r="M9595" s="66">
        <v>2460.7399999999998</v>
      </c>
      <c r="N9595" s="66">
        <v>0</v>
      </c>
      <c r="O9595" s="1"/>
    </row>
    <row r="9596" spans="1:15">
      <c r="A9596" t="s">
        <v>11</v>
      </c>
      <c r="B9596" t="s">
        <v>4255</v>
      </c>
      <c r="C9596" t="s">
        <v>9564</v>
      </c>
      <c r="D9596" t="s">
        <v>5006</v>
      </c>
      <c r="E9596" t="s">
        <v>150</v>
      </c>
      <c r="G9596" t="s">
        <v>8474</v>
      </c>
      <c r="H9596" t="s">
        <v>152</v>
      </c>
      <c r="I9596" s="1">
        <v>45323</v>
      </c>
      <c r="K9596" s="66">
        <v>0</v>
      </c>
      <c r="L9596" t="s">
        <v>92</v>
      </c>
      <c r="M9596" s="66">
        <v>2460.7399999999998</v>
      </c>
      <c r="N9596" s="66">
        <v>0</v>
      </c>
      <c r="O9596" s="1"/>
    </row>
    <row r="9597" spans="1:15">
      <c r="A9597" t="s">
        <v>11</v>
      </c>
      <c r="B9597" t="s">
        <v>4255</v>
      </c>
      <c r="C9597" t="s">
        <v>9564</v>
      </c>
      <c r="D9597" t="s">
        <v>5006</v>
      </c>
      <c r="E9597" t="s">
        <v>150</v>
      </c>
      <c r="G9597" t="s">
        <v>8474</v>
      </c>
      <c r="H9597" t="s">
        <v>152</v>
      </c>
      <c r="I9597" s="1">
        <v>45323</v>
      </c>
      <c r="K9597" s="66">
        <v>0</v>
      </c>
      <c r="L9597" t="s">
        <v>92</v>
      </c>
      <c r="M9597" s="66">
        <v>2460.7399999999998</v>
      </c>
      <c r="N9597" s="66">
        <v>0</v>
      </c>
      <c r="O9597" s="1"/>
    </row>
    <row r="9598" spans="1:15">
      <c r="A9598" t="s">
        <v>11</v>
      </c>
      <c r="B9598" t="s">
        <v>4255</v>
      </c>
      <c r="C9598" t="s">
        <v>9564</v>
      </c>
      <c r="D9598" t="s">
        <v>5006</v>
      </c>
      <c r="E9598" t="s">
        <v>150</v>
      </c>
      <c r="G9598" t="s">
        <v>8474</v>
      </c>
      <c r="H9598" t="s">
        <v>152</v>
      </c>
      <c r="I9598" s="1">
        <v>45323</v>
      </c>
      <c r="K9598" s="66">
        <v>0</v>
      </c>
      <c r="L9598" t="s">
        <v>92</v>
      </c>
      <c r="M9598" s="66">
        <v>2460.7399999999998</v>
      </c>
      <c r="N9598" s="66">
        <v>0</v>
      </c>
      <c r="O9598" s="1"/>
    </row>
    <row r="9599" spans="1:15">
      <c r="A9599" t="s">
        <v>11</v>
      </c>
      <c r="B9599" t="s">
        <v>4255</v>
      </c>
      <c r="C9599" t="s">
        <v>9564</v>
      </c>
      <c r="D9599" t="s">
        <v>5006</v>
      </c>
      <c r="E9599" t="s">
        <v>150</v>
      </c>
      <c r="G9599" t="s">
        <v>8474</v>
      </c>
      <c r="H9599" t="s">
        <v>152</v>
      </c>
      <c r="I9599" s="1">
        <v>45323</v>
      </c>
      <c r="K9599" s="66">
        <v>0</v>
      </c>
      <c r="L9599" t="s">
        <v>92</v>
      </c>
      <c r="M9599" s="66">
        <v>2460.7399999999998</v>
      </c>
      <c r="N9599" s="66">
        <v>0</v>
      </c>
      <c r="O9599" s="1"/>
    </row>
    <row r="9600" spans="1:15">
      <c r="A9600" t="s">
        <v>11</v>
      </c>
      <c r="B9600" t="s">
        <v>4255</v>
      </c>
      <c r="C9600" t="s">
        <v>9564</v>
      </c>
      <c r="D9600" t="s">
        <v>5006</v>
      </c>
      <c r="E9600" t="s">
        <v>150</v>
      </c>
      <c r="G9600" t="s">
        <v>8474</v>
      </c>
      <c r="H9600" t="s">
        <v>152</v>
      </c>
      <c r="I9600" s="1">
        <v>45323</v>
      </c>
      <c r="K9600" s="66">
        <v>0</v>
      </c>
      <c r="L9600" t="s">
        <v>92</v>
      </c>
      <c r="M9600" s="66">
        <v>2460.7399999999998</v>
      </c>
      <c r="N9600" s="66">
        <v>0</v>
      </c>
      <c r="O9600" s="1"/>
    </row>
    <row r="9601" spans="1:15">
      <c r="A9601" t="s">
        <v>11</v>
      </c>
      <c r="B9601" t="s">
        <v>4255</v>
      </c>
      <c r="C9601" t="s">
        <v>9565</v>
      </c>
      <c r="D9601" t="s">
        <v>5006</v>
      </c>
      <c r="E9601" t="s">
        <v>150</v>
      </c>
      <c r="G9601" t="s">
        <v>8474</v>
      </c>
      <c r="H9601" t="s">
        <v>152</v>
      </c>
      <c r="I9601" s="1">
        <v>45323</v>
      </c>
      <c r="K9601" s="66">
        <v>0</v>
      </c>
      <c r="L9601" t="s">
        <v>92</v>
      </c>
      <c r="M9601" s="66">
        <v>0</v>
      </c>
      <c r="N9601" s="66">
        <v>0</v>
      </c>
      <c r="O9601" s="1"/>
    </row>
    <row r="9602" spans="1:15">
      <c r="A9602" t="s">
        <v>11</v>
      </c>
      <c r="B9602" t="s">
        <v>4255</v>
      </c>
      <c r="C9602" t="s">
        <v>9565</v>
      </c>
      <c r="D9602" t="s">
        <v>5006</v>
      </c>
      <c r="E9602" t="s">
        <v>150</v>
      </c>
      <c r="G9602" t="s">
        <v>8474</v>
      </c>
      <c r="H9602" t="s">
        <v>152</v>
      </c>
      <c r="I9602" s="1">
        <v>45323</v>
      </c>
      <c r="K9602" s="66">
        <v>0</v>
      </c>
      <c r="L9602" t="s">
        <v>92</v>
      </c>
      <c r="M9602" s="66">
        <v>0</v>
      </c>
      <c r="N9602" s="66">
        <v>0</v>
      </c>
      <c r="O9602" s="1"/>
    </row>
    <row r="9603" spans="1:15">
      <c r="A9603" t="s">
        <v>11</v>
      </c>
      <c r="B9603" t="s">
        <v>4255</v>
      </c>
      <c r="C9603" t="s">
        <v>9565</v>
      </c>
      <c r="D9603" t="s">
        <v>5006</v>
      </c>
      <c r="E9603" t="s">
        <v>150</v>
      </c>
      <c r="G9603" t="s">
        <v>8474</v>
      </c>
      <c r="H9603" t="s">
        <v>152</v>
      </c>
      <c r="I9603" s="1">
        <v>45323</v>
      </c>
      <c r="K9603" s="66">
        <v>0</v>
      </c>
      <c r="L9603" t="s">
        <v>92</v>
      </c>
      <c r="M9603" s="66">
        <v>0</v>
      </c>
      <c r="N9603" s="66">
        <v>0</v>
      </c>
      <c r="O9603" s="1"/>
    </row>
    <row r="9604" spans="1:15">
      <c r="A9604" t="s">
        <v>11</v>
      </c>
      <c r="B9604" t="s">
        <v>4255</v>
      </c>
      <c r="C9604" t="s">
        <v>9565</v>
      </c>
      <c r="D9604" t="s">
        <v>5006</v>
      </c>
      <c r="E9604" t="s">
        <v>150</v>
      </c>
      <c r="G9604" t="s">
        <v>8474</v>
      </c>
      <c r="H9604" t="s">
        <v>152</v>
      </c>
      <c r="I9604" s="1">
        <v>45323</v>
      </c>
      <c r="K9604" s="66">
        <v>0</v>
      </c>
      <c r="L9604" t="s">
        <v>92</v>
      </c>
      <c r="M9604" s="66">
        <v>0</v>
      </c>
      <c r="N9604" s="66">
        <v>0</v>
      </c>
      <c r="O9604" s="1"/>
    </row>
    <row r="9605" spans="1:15">
      <c r="A9605" t="s">
        <v>11</v>
      </c>
      <c r="B9605" t="s">
        <v>4255</v>
      </c>
      <c r="C9605" t="s">
        <v>9565</v>
      </c>
      <c r="D9605" t="s">
        <v>5006</v>
      </c>
      <c r="E9605" t="s">
        <v>150</v>
      </c>
      <c r="G9605" t="s">
        <v>8474</v>
      </c>
      <c r="H9605" t="s">
        <v>152</v>
      </c>
      <c r="I9605" s="1">
        <v>45323</v>
      </c>
      <c r="K9605" s="66">
        <v>0</v>
      </c>
      <c r="L9605" t="s">
        <v>92</v>
      </c>
      <c r="M9605" s="66">
        <v>0</v>
      </c>
      <c r="N9605" s="66">
        <v>0</v>
      </c>
      <c r="O9605" s="1"/>
    </row>
    <row r="9606" spans="1:15">
      <c r="A9606" t="s">
        <v>11</v>
      </c>
      <c r="B9606" t="s">
        <v>4255</v>
      </c>
      <c r="C9606" t="s">
        <v>9565</v>
      </c>
      <c r="D9606" t="s">
        <v>5006</v>
      </c>
      <c r="E9606" t="s">
        <v>150</v>
      </c>
      <c r="G9606" t="s">
        <v>8474</v>
      </c>
      <c r="H9606" t="s">
        <v>152</v>
      </c>
      <c r="I9606" s="1">
        <v>45323</v>
      </c>
      <c r="K9606" s="66">
        <v>0</v>
      </c>
      <c r="L9606" t="s">
        <v>92</v>
      </c>
      <c r="M9606" s="66">
        <v>0.01</v>
      </c>
      <c r="N9606" s="66">
        <v>0</v>
      </c>
      <c r="O9606" s="1"/>
    </row>
    <row r="9607" spans="1:15">
      <c r="A9607" t="s">
        <v>11</v>
      </c>
      <c r="B9607" t="s">
        <v>4255</v>
      </c>
      <c r="C9607" t="s">
        <v>9565</v>
      </c>
      <c r="D9607" t="s">
        <v>5006</v>
      </c>
      <c r="E9607" t="s">
        <v>150</v>
      </c>
      <c r="G9607" t="s">
        <v>8474</v>
      </c>
      <c r="H9607" t="s">
        <v>152</v>
      </c>
      <c r="I9607" s="1">
        <v>45323</v>
      </c>
      <c r="K9607" s="66">
        <v>0</v>
      </c>
      <c r="L9607" t="s">
        <v>92</v>
      </c>
      <c r="M9607" s="66">
        <v>0</v>
      </c>
      <c r="N9607" s="66">
        <v>0</v>
      </c>
      <c r="O9607" s="1"/>
    </row>
    <row r="9608" spans="1:15">
      <c r="A9608" t="s">
        <v>11</v>
      </c>
      <c r="B9608" t="s">
        <v>4255</v>
      </c>
      <c r="C9608" t="s">
        <v>9565</v>
      </c>
      <c r="D9608" t="s">
        <v>5006</v>
      </c>
      <c r="E9608" t="s">
        <v>150</v>
      </c>
      <c r="G9608" t="s">
        <v>8474</v>
      </c>
      <c r="H9608" t="s">
        <v>152</v>
      </c>
      <c r="I9608" s="1">
        <v>45323</v>
      </c>
      <c r="K9608" s="66">
        <v>0</v>
      </c>
      <c r="L9608" t="s">
        <v>92</v>
      </c>
      <c r="M9608" s="66">
        <v>0</v>
      </c>
      <c r="N9608" s="66">
        <v>0</v>
      </c>
      <c r="O9608" s="1"/>
    </row>
    <row r="9609" spans="1:15">
      <c r="A9609" t="s">
        <v>11</v>
      </c>
      <c r="B9609" t="s">
        <v>4255</v>
      </c>
      <c r="C9609" t="s">
        <v>9565</v>
      </c>
      <c r="D9609" t="s">
        <v>5006</v>
      </c>
      <c r="E9609" t="s">
        <v>150</v>
      </c>
      <c r="G9609" t="s">
        <v>8474</v>
      </c>
      <c r="H9609" t="s">
        <v>152</v>
      </c>
      <c r="I9609" s="1">
        <v>45323</v>
      </c>
      <c r="K9609" s="66">
        <v>0</v>
      </c>
      <c r="L9609" t="s">
        <v>92</v>
      </c>
      <c r="M9609" s="66">
        <v>0</v>
      </c>
      <c r="N9609" s="66">
        <v>0</v>
      </c>
      <c r="O9609" s="1"/>
    </row>
    <row r="9610" spans="1:15">
      <c r="A9610" t="s">
        <v>11</v>
      </c>
      <c r="B9610" t="s">
        <v>4255</v>
      </c>
      <c r="C9610" t="s">
        <v>9565</v>
      </c>
      <c r="D9610" t="s">
        <v>5006</v>
      </c>
      <c r="E9610" t="s">
        <v>150</v>
      </c>
      <c r="G9610" t="s">
        <v>8474</v>
      </c>
      <c r="H9610" t="s">
        <v>152</v>
      </c>
      <c r="I9610" s="1">
        <v>45323</v>
      </c>
      <c r="K9610" s="66">
        <v>0</v>
      </c>
      <c r="L9610" t="s">
        <v>92</v>
      </c>
      <c r="M9610" s="66">
        <v>0</v>
      </c>
      <c r="N9610" s="66">
        <v>0</v>
      </c>
      <c r="O9610" s="1"/>
    </row>
    <row r="9611" spans="1:15">
      <c r="A9611" t="s">
        <v>11</v>
      </c>
      <c r="B9611" t="s">
        <v>4255</v>
      </c>
      <c r="C9611" t="s">
        <v>9565</v>
      </c>
      <c r="D9611" t="s">
        <v>5006</v>
      </c>
      <c r="E9611" t="s">
        <v>150</v>
      </c>
      <c r="G9611" t="s">
        <v>8474</v>
      </c>
      <c r="H9611" t="s">
        <v>152</v>
      </c>
      <c r="I9611" s="1">
        <v>45323</v>
      </c>
      <c r="K9611" s="66">
        <v>0</v>
      </c>
      <c r="L9611" t="s">
        <v>92</v>
      </c>
      <c r="M9611" s="66">
        <v>0</v>
      </c>
      <c r="N9611" s="66">
        <v>0</v>
      </c>
      <c r="O9611" s="1"/>
    </row>
    <row r="9612" spans="1:15">
      <c r="A9612" t="s">
        <v>11</v>
      </c>
      <c r="B9612" t="s">
        <v>4255</v>
      </c>
      <c r="C9612" t="s">
        <v>9565</v>
      </c>
      <c r="D9612" t="s">
        <v>5006</v>
      </c>
      <c r="E9612" t="s">
        <v>150</v>
      </c>
      <c r="G9612" t="s">
        <v>8474</v>
      </c>
      <c r="H9612" t="s">
        <v>152</v>
      </c>
      <c r="I9612" s="1">
        <v>45323</v>
      </c>
      <c r="K9612" s="66">
        <v>0</v>
      </c>
      <c r="L9612" t="s">
        <v>92</v>
      </c>
      <c r="M9612" s="66">
        <v>0</v>
      </c>
      <c r="N9612" s="66">
        <v>0</v>
      </c>
      <c r="O9612" s="1"/>
    </row>
    <row r="9613" spans="1:15">
      <c r="A9613" t="s">
        <v>11</v>
      </c>
      <c r="B9613" t="s">
        <v>4255</v>
      </c>
      <c r="C9613" t="s">
        <v>9566</v>
      </c>
      <c r="D9613" t="s">
        <v>5006</v>
      </c>
      <c r="E9613" t="s">
        <v>150</v>
      </c>
      <c r="G9613" t="s">
        <v>8474</v>
      </c>
      <c r="H9613" t="s">
        <v>152</v>
      </c>
      <c r="I9613" s="1">
        <v>45323</v>
      </c>
      <c r="K9613" s="66">
        <v>0</v>
      </c>
      <c r="L9613" t="s">
        <v>92</v>
      </c>
      <c r="M9613" s="66">
        <v>3000</v>
      </c>
      <c r="N9613" s="66">
        <v>0</v>
      </c>
      <c r="O9613" s="1"/>
    </row>
    <row r="9614" spans="1:15">
      <c r="A9614" t="s">
        <v>11</v>
      </c>
      <c r="B9614" t="s">
        <v>4255</v>
      </c>
      <c r="C9614" t="s">
        <v>9567</v>
      </c>
      <c r="D9614" t="s">
        <v>5006</v>
      </c>
      <c r="E9614" t="s">
        <v>150</v>
      </c>
      <c r="G9614" t="s">
        <v>8474</v>
      </c>
      <c r="H9614" t="s">
        <v>152</v>
      </c>
      <c r="I9614" s="1">
        <v>45323</v>
      </c>
      <c r="K9614" s="66">
        <v>0</v>
      </c>
      <c r="L9614" t="s">
        <v>92</v>
      </c>
      <c r="M9614" s="66">
        <v>121150</v>
      </c>
      <c r="N9614" s="66">
        <v>0</v>
      </c>
      <c r="O9614" s="1"/>
    </row>
    <row r="9615" spans="1:15">
      <c r="A9615" t="s">
        <v>11</v>
      </c>
      <c r="B9615" t="s">
        <v>4287</v>
      </c>
      <c r="C9615" t="s">
        <v>9568</v>
      </c>
      <c r="D9615" t="s">
        <v>5006</v>
      </c>
      <c r="E9615" t="s">
        <v>150</v>
      </c>
      <c r="G9615" t="s">
        <v>8474</v>
      </c>
      <c r="H9615" t="s">
        <v>152</v>
      </c>
      <c r="I9615" s="1">
        <v>44927</v>
      </c>
      <c r="K9615" s="66">
        <v>0</v>
      </c>
      <c r="L9615" t="s">
        <v>92</v>
      </c>
      <c r="M9615" s="66">
        <v>14000</v>
      </c>
      <c r="N9615" s="66">
        <v>0</v>
      </c>
      <c r="O9615" s="1"/>
    </row>
    <row r="9616" spans="1:15">
      <c r="A9616" t="s">
        <v>11</v>
      </c>
      <c r="B9616" t="s">
        <v>4287</v>
      </c>
      <c r="C9616" t="s">
        <v>9569</v>
      </c>
      <c r="D9616" t="s">
        <v>5006</v>
      </c>
      <c r="E9616" t="s">
        <v>150</v>
      </c>
      <c r="G9616" t="s">
        <v>8474</v>
      </c>
      <c r="H9616" t="s">
        <v>152</v>
      </c>
      <c r="I9616" s="1">
        <v>45292</v>
      </c>
      <c r="K9616" s="66">
        <v>0</v>
      </c>
      <c r="L9616" t="s">
        <v>92</v>
      </c>
      <c r="M9616" s="66">
        <v>143770</v>
      </c>
      <c r="N9616" s="66">
        <v>0</v>
      </c>
      <c r="O9616" s="1"/>
    </row>
    <row r="9617" spans="1:15">
      <c r="A9617" t="s">
        <v>11</v>
      </c>
      <c r="B9617" t="s">
        <v>4287</v>
      </c>
      <c r="C9617" t="s">
        <v>9570</v>
      </c>
      <c r="D9617" t="s">
        <v>5006</v>
      </c>
      <c r="E9617" t="s">
        <v>150</v>
      </c>
      <c r="G9617" t="s">
        <v>8474</v>
      </c>
      <c r="H9617" t="s">
        <v>152</v>
      </c>
      <c r="I9617" s="1">
        <v>45292</v>
      </c>
      <c r="K9617" s="66">
        <v>0</v>
      </c>
      <c r="L9617" t="s">
        <v>92</v>
      </c>
      <c r="M9617" s="66">
        <v>-2000</v>
      </c>
      <c r="N9617" s="66">
        <v>0</v>
      </c>
      <c r="O9617" s="1"/>
    </row>
    <row r="9618" spans="1:15">
      <c r="A9618" t="s">
        <v>11</v>
      </c>
      <c r="B9618" t="s">
        <v>4287</v>
      </c>
      <c r="C9618" t="s">
        <v>9571</v>
      </c>
      <c r="D9618" t="s">
        <v>5006</v>
      </c>
      <c r="E9618" t="s">
        <v>150</v>
      </c>
      <c r="G9618" t="s">
        <v>8474</v>
      </c>
      <c r="H9618" t="s">
        <v>152</v>
      </c>
      <c r="I9618" s="1">
        <v>45323</v>
      </c>
      <c r="K9618" s="66">
        <v>0</v>
      </c>
      <c r="L9618" t="s">
        <v>92</v>
      </c>
      <c r="M9618" s="66">
        <v>40000</v>
      </c>
      <c r="N9618" s="66">
        <v>0</v>
      </c>
      <c r="O9618" s="1"/>
    </row>
    <row r="9619" spans="1:15">
      <c r="A9619" t="s">
        <v>11</v>
      </c>
      <c r="B9619" t="s">
        <v>4287</v>
      </c>
      <c r="C9619" t="s">
        <v>9572</v>
      </c>
      <c r="D9619" t="s">
        <v>5006</v>
      </c>
      <c r="E9619" t="s">
        <v>150</v>
      </c>
      <c r="G9619" t="s">
        <v>8474</v>
      </c>
      <c r="H9619" t="s">
        <v>152</v>
      </c>
      <c r="I9619" s="1">
        <v>44927</v>
      </c>
      <c r="K9619" s="66">
        <v>0</v>
      </c>
      <c r="L9619" t="s">
        <v>92</v>
      </c>
      <c r="M9619" s="66">
        <v>6800</v>
      </c>
      <c r="N9619" s="66">
        <v>0</v>
      </c>
      <c r="O9619" s="1"/>
    </row>
    <row r="9620" spans="1:15">
      <c r="A9620" t="s">
        <v>11</v>
      </c>
      <c r="B9620" t="s">
        <v>4287</v>
      </c>
      <c r="C9620" t="s">
        <v>9573</v>
      </c>
      <c r="D9620" t="s">
        <v>5006</v>
      </c>
      <c r="E9620" t="s">
        <v>150</v>
      </c>
      <c r="G9620" t="s">
        <v>8474</v>
      </c>
      <c r="H9620" t="s">
        <v>152</v>
      </c>
      <c r="I9620" s="1">
        <v>44927</v>
      </c>
      <c r="K9620" s="66">
        <v>0</v>
      </c>
      <c r="L9620" t="s">
        <v>92</v>
      </c>
      <c r="M9620" s="66">
        <v>3389.81</v>
      </c>
      <c r="N9620" s="66">
        <v>0</v>
      </c>
      <c r="O9620" s="1"/>
    </row>
    <row r="9621" spans="1:15">
      <c r="A9621" t="s">
        <v>11</v>
      </c>
      <c r="B9621" t="s">
        <v>4287</v>
      </c>
      <c r="C9621" t="s">
        <v>9574</v>
      </c>
      <c r="D9621" t="s">
        <v>5006</v>
      </c>
      <c r="E9621" t="s">
        <v>150</v>
      </c>
      <c r="G9621" t="s">
        <v>8474</v>
      </c>
      <c r="H9621" t="s">
        <v>152</v>
      </c>
      <c r="I9621" s="1">
        <v>44927</v>
      </c>
      <c r="K9621" s="66">
        <v>0</v>
      </c>
      <c r="L9621" t="s">
        <v>92</v>
      </c>
      <c r="M9621" s="66">
        <v>2160</v>
      </c>
      <c r="N9621" s="66">
        <v>0</v>
      </c>
      <c r="O9621" s="1"/>
    </row>
    <row r="9622" spans="1:15">
      <c r="A9622" t="s">
        <v>11</v>
      </c>
      <c r="B9622" t="s">
        <v>4287</v>
      </c>
      <c r="C9622" t="s">
        <v>9575</v>
      </c>
      <c r="D9622" t="s">
        <v>5006</v>
      </c>
      <c r="E9622" t="s">
        <v>150</v>
      </c>
      <c r="G9622" t="s">
        <v>8474</v>
      </c>
      <c r="H9622" t="s">
        <v>152</v>
      </c>
      <c r="I9622" s="1">
        <v>44927</v>
      </c>
      <c r="K9622" s="66">
        <v>0</v>
      </c>
      <c r="L9622" t="s">
        <v>92</v>
      </c>
      <c r="M9622" s="66">
        <v>1000</v>
      </c>
      <c r="N9622" s="66">
        <v>0</v>
      </c>
      <c r="O9622" s="1"/>
    </row>
    <row r="9623" spans="1:15">
      <c r="A9623" t="s">
        <v>11</v>
      </c>
      <c r="B9623" t="s">
        <v>4287</v>
      </c>
      <c r="C9623" t="s">
        <v>9576</v>
      </c>
      <c r="D9623" t="s">
        <v>5006</v>
      </c>
      <c r="E9623" t="s">
        <v>150</v>
      </c>
      <c r="G9623" t="s">
        <v>8474</v>
      </c>
      <c r="H9623" t="s">
        <v>152</v>
      </c>
      <c r="I9623" s="1">
        <v>44927</v>
      </c>
      <c r="K9623" s="66">
        <v>0</v>
      </c>
      <c r="L9623" t="s">
        <v>92</v>
      </c>
      <c r="M9623" s="66">
        <v>13000</v>
      </c>
      <c r="N9623" s="66">
        <v>0</v>
      </c>
      <c r="O9623" s="1"/>
    </row>
    <row r="9624" spans="1:15">
      <c r="A9624" t="s">
        <v>11</v>
      </c>
      <c r="B9624" t="s">
        <v>4287</v>
      </c>
      <c r="C9624" t="s">
        <v>9577</v>
      </c>
      <c r="D9624" t="s">
        <v>5006</v>
      </c>
      <c r="E9624" t="s">
        <v>150</v>
      </c>
      <c r="G9624" t="s">
        <v>8474</v>
      </c>
      <c r="H9624" t="s">
        <v>152</v>
      </c>
      <c r="I9624" s="1">
        <v>44927</v>
      </c>
      <c r="K9624" s="66">
        <v>0</v>
      </c>
      <c r="L9624" t="s">
        <v>92</v>
      </c>
      <c r="M9624" s="66">
        <v>23000</v>
      </c>
      <c r="N9624" s="66">
        <v>0</v>
      </c>
      <c r="O9624" s="1"/>
    </row>
    <row r="9625" spans="1:15">
      <c r="A9625" t="s">
        <v>11</v>
      </c>
      <c r="B9625" t="s">
        <v>4287</v>
      </c>
      <c r="C9625" t="s">
        <v>9578</v>
      </c>
      <c r="D9625" t="s">
        <v>5006</v>
      </c>
      <c r="E9625" t="s">
        <v>150</v>
      </c>
      <c r="G9625" t="s">
        <v>8474</v>
      </c>
      <c r="H9625" t="s">
        <v>152</v>
      </c>
      <c r="I9625" s="1">
        <v>44927</v>
      </c>
      <c r="K9625" s="66">
        <v>0</v>
      </c>
      <c r="L9625" t="s">
        <v>92</v>
      </c>
      <c r="M9625" s="66">
        <v>1096940.28</v>
      </c>
      <c r="N9625" s="66">
        <v>0</v>
      </c>
      <c r="O9625" s="1"/>
    </row>
    <row r="9626" spans="1:15">
      <c r="A9626" t="s">
        <v>11</v>
      </c>
      <c r="B9626" t="s">
        <v>4287</v>
      </c>
      <c r="C9626" t="s">
        <v>9579</v>
      </c>
      <c r="D9626" t="s">
        <v>5006</v>
      </c>
      <c r="E9626" t="s">
        <v>150</v>
      </c>
      <c r="G9626" t="s">
        <v>8474</v>
      </c>
      <c r="H9626" t="s">
        <v>152</v>
      </c>
      <c r="I9626" s="1">
        <v>44927</v>
      </c>
      <c r="K9626" s="66">
        <v>0</v>
      </c>
      <c r="L9626" t="s">
        <v>92</v>
      </c>
      <c r="M9626" s="66">
        <v>3000</v>
      </c>
      <c r="N9626" s="66">
        <v>0</v>
      </c>
      <c r="O9626" s="1"/>
    </row>
    <row r="9627" spans="1:15">
      <c r="A9627" t="s">
        <v>11</v>
      </c>
      <c r="B9627" t="s">
        <v>4287</v>
      </c>
      <c r="C9627" t="s">
        <v>9580</v>
      </c>
      <c r="D9627" t="s">
        <v>5006</v>
      </c>
      <c r="E9627" t="s">
        <v>150</v>
      </c>
      <c r="G9627" t="s">
        <v>8474</v>
      </c>
      <c r="H9627" t="s">
        <v>152</v>
      </c>
      <c r="I9627" s="1">
        <v>44927</v>
      </c>
      <c r="K9627" s="66">
        <v>0</v>
      </c>
      <c r="L9627" t="s">
        <v>92</v>
      </c>
      <c r="M9627" s="66">
        <v>715.1</v>
      </c>
      <c r="N9627" s="66">
        <v>0</v>
      </c>
      <c r="O9627" s="1"/>
    </row>
    <row r="9628" spans="1:15">
      <c r="A9628" t="s">
        <v>11</v>
      </c>
      <c r="B9628" t="s">
        <v>4287</v>
      </c>
      <c r="C9628" t="s">
        <v>9572</v>
      </c>
      <c r="D9628" t="s">
        <v>5006</v>
      </c>
      <c r="E9628" t="s">
        <v>150</v>
      </c>
      <c r="G9628" t="s">
        <v>8474</v>
      </c>
      <c r="H9628" t="s">
        <v>152</v>
      </c>
      <c r="I9628" s="1">
        <v>44927</v>
      </c>
      <c r="K9628" s="66">
        <v>0</v>
      </c>
      <c r="L9628" t="s">
        <v>92</v>
      </c>
      <c r="M9628" s="66">
        <v>2966.1</v>
      </c>
      <c r="N9628" s="66">
        <v>0</v>
      </c>
      <c r="O9628" s="1"/>
    </row>
    <row r="9629" spans="1:15">
      <c r="A9629" t="s">
        <v>11</v>
      </c>
      <c r="B9629" t="s">
        <v>4287</v>
      </c>
      <c r="C9629" t="s">
        <v>9581</v>
      </c>
      <c r="D9629" t="s">
        <v>5006</v>
      </c>
      <c r="E9629" t="s">
        <v>150</v>
      </c>
      <c r="G9629" t="s">
        <v>8474</v>
      </c>
      <c r="H9629" t="s">
        <v>152</v>
      </c>
      <c r="I9629" s="1">
        <v>44927</v>
      </c>
      <c r="K9629" s="66">
        <v>0</v>
      </c>
      <c r="L9629" t="s">
        <v>92</v>
      </c>
      <c r="M9629" s="66">
        <v>1000</v>
      </c>
      <c r="N9629" s="66">
        <v>0</v>
      </c>
      <c r="O9629" s="1"/>
    </row>
    <row r="9630" spans="1:15">
      <c r="A9630" t="s">
        <v>11</v>
      </c>
      <c r="B9630" t="s">
        <v>4287</v>
      </c>
      <c r="C9630" t="s">
        <v>9582</v>
      </c>
      <c r="D9630" t="s">
        <v>5006</v>
      </c>
      <c r="E9630" t="s">
        <v>150</v>
      </c>
      <c r="G9630" t="s">
        <v>8474</v>
      </c>
      <c r="H9630" t="s">
        <v>152</v>
      </c>
      <c r="I9630" s="1">
        <v>44958</v>
      </c>
      <c r="K9630" s="66">
        <v>0</v>
      </c>
      <c r="L9630" t="s">
        <v>92</v>
      </c>
      <c r="M9630" s="66">
        <v>300</v>
      </c>
      <c r="N9630" s="66">
        <v>0</v>
      </c>
      <c r="O9630" s="1"/>
    </row>
    <row r="9631" spans="1:15">
      <c r="A9631" t="s">
        <v>11</v>
      </c>
      <c r="B9631" t="s">
        <v>4287</v>
      </c>
      <c r="C9631" t="s">
        <v>9583</v>
      </c>
      <c r="D9631" t="s">
        <v>5006</v>
      </c>
      <c r="E9631" t="s">
        <v>150</v>
      </c>
      <c r="G9631" t="s">
        <v>8474</v>
      </c>
      <c r="H9631" t="s">
        <v>152</v>
      </c>
      <c r="I9631" s="1">
        <v>44986</v>
      </c>
      <c r="K9631" s="66">
        <v>0</v>
      </c>
      <c r="L9631" t="s">
        <v>92</v>
      </c>
      <c r="M9631" s="66">
        <v>2500</v>
      </c>
      <c r="N9631" s="66">
        <v>0</v>
      </c>
      <c r="O9631" s="1"/>
    </row>
    <row r="9632" spans="1:15">
      <c r="A9632" t="s">
        <v>11</v>
      </c>
      <c r="B9632" t="s">
        <v>4287</v>
      </c>
      <c r="C9632" t="s">
        <v>9584</v>
      </c>
      <c r="D9632" t="s">
        <v>5006</v>
      </c>
      <c r="E9632" t="s">
        <v>150</v>
      </c>
      <c r="G9632" t="s">
        <v>8474</v>
      </c>
      <c r="H9632" t="s">
        <v>152</v>
      </c>
      <c r="I9632" s="1">
        <v>44986</v>
      </c>
      <c r="K9632" s="66">
        <v>0</v>
      </c>
      <c r="L9632" t="s">
        <v>92</v>
      </c>
      <c r="M9632" s="66">
        <v>1071144.83</v>
      </c>
      <c r="N9632" s="66">
        <v>0</v>
      </c>
      <c r="O9632" s="1"/>
    </row>
    <row r="9633" spans="1:15">
      <c r="A9633" t="s">
        <v>11</v>
      </c>
      <c r="B9633" t="s">
        <v>4287</v>
      </c>
      <c r="C9633" t="s">
        <v>9585</v>
      </c>
      <c r="D9633" t="s">
        <v>5006</v>
      </c>
      <c r="E9633" t="s">
        <v>150</v>
      </c>
      <c r="G9633" t="s">
        <v>8474</v>
      </c>
      <c r="H9633" t="s">
        <v>152</v>
      </c>
      <c r="I9633" s="1">
        <v>44986</v>
      </c>
      <c r="K9633" s="66">
        <v>0</v>
      </c>
      <c r="L9633" t="s">
        <v>92</v>
      </c>
      <c r="M9633" s="66">
        <v>2400</v>
      </c>
      <c r="N9633" s="66">
        <v>0</v>
      </c>
      <c r="O9633" s="1"/>
    </row>
    <row r="9634" spans="1:15">
      <c r="A9634" t="s">
        <v>11</v>
      </c>
      <c r="B9634" t="s">
        <v>4287</v>
      </c>
      <c r="C9634" t="s">
        <v>9585</v>
      </c>
      <c r="D9634" t="s">
        <v>5006</v>
      </c>
      <c r="E9634" t="s">
        <v>150</v>
      </c>
      <c r="G9634" t="s">
        <v>8474</v>
      </c>
      <c r="H9634" t="s">
        <v>152</v>
      </c>
      <c r="I9634" s="1">
        <v>44986</v>
      </c>
      <c r="K9634" s="66">
        <v>0</v>
      </c>
      <c r="L9634" t="s">
        <v>92</v>
      </c>
      <c r="M9634" s="66">
        <v>35000</v>
      </c>
      <c r="N9634" s="66">
        <v>0</v>
      </c>
      <c r="O9634" s="1"/>
    </row>
    <row r="9635" spans="1:15">
      <c r="A9635" t="s">
        <v>11</v>
      </c>
      <c r="B9635" t="s">
        <v>4287</v>
      </c>
      <c r="C9635" t="s">
        <v>9585</v>
      </c>
      <c r="D9635" t="s">
        <v>5006</v>
      </c>
      <c r="E9635" t="s">
        <v>150</v>
      </c>
      <c r="G9635" t="s">
        <v>8474</v>
      </c>
      <c r="H9635" t="s">
        <v>152</v>
      </c>
      <c r="I9635" s="1">
        <v>44986</v>
      </c>
      <c r="K9635" s="66">
        <v>0</v>
      </c>
      <c r="L9635" t="s">
        <v>92</v>
      </c>
      <c r="M9635" s="66">
        <v>30000</v>
      </c>
      <c r="N9635" s="66">
        <v>0</v>
      </c>
      <c r="O9635" s="1"/>
    </row>
    <row r="9636" spans="1:15">
      <c r="A9636" t="s">
        <v>11</v>
      </c>
      <c r="B9636" t="s">
        <v>4287</v>
      </c>
      <c r="C9636" t="s">
        <v>9586</v>
      </c>
      <c r="D9636" t="s">
        <v>5006</v>
      </c>
      <c r="E9636" t="s">
        <v>150</v>
      </c>
      <c r="G9636" t="s">
        <v>8474</v>
      </c>
      <c r="H9636" t="s">
        <v>152</v>
      </c>
      <c r="I9636" s="1">
        <v>44986</v>
      </c>
      <c r="K9636" s="66">
        <v>0</v>
      </c>
      <c r="L9636" t="s">
        <v>92</v>
      </c>
      <c r="M9636" s="66">
        <v>5750</v>
      </c>
      <c r="N9636" s="66">
        <v>0</v>
      </c>
      <c r="O9636" s="1"/>
    </row>
    <row r="9637" spans="1:15">
      <c r="A9637" t="s">
        <v>11</v>
      </c>
      <c r="B9637" t="s">
        <v>4287</v>
      </c>
      <c r="C9637" t="s">
        <v>9587</v>
      </c>
      <c r="D9637" t="s">
        <v>5006</v>
      </c>
      <c r="E9637" t="s">
        <v>150</v>
      </c>
      <c r="G9637" t="s">
        <v>8474</v>
      </c>
      <c r="H9637" t="s">
        <v>152</v>
      </c>
      <c r="I9637" s="1">
        <v>45017</v>
      </c>
      <c r="K9637" s="66">
        <v>0</v>
      </c>
      <c r="L9637" t="s">
        <v>92</v>
      </c>
      <c r="M9637" s="66">
        <v>9900</v>
      </c>
      <c r="N9637" s="66">
        <v>0</v>
      </c>
      <c r="O9637" s="1"/>
    </row>
    <row r="9638" spans="1:15">
      <c r="A9638" t="s">
        <v>11</v>
      </c>
      <c r="B9638" t="s">
        <v>4287</v>
      </c>
      <c r="C9638" t="s">
        <v>9587</v>
      </c>
      <c r="D9638" t="s">
        <v>5006</v>
      </c>
      <c r="E9638" t="s">
        <v>150</v>
      </c>
      <c r="G9638" t="s">
        <v>8474</v>
      </c>
      <c r="H9638" t="s">
        <v>152</v>
      </c>
      <c r="I9638" s="1">
        <v>45017</v>
      </c>
      <c r="K9638" s="66">
        <v>0</v>
      </c>
      <c r="L9638" t="s">
        <v>92</v>
      </c>
      <c r="M9638" s="66">
        <v>9600</v>
      </c>
      <c r="N9638" s="66">
        <v>0</v>
      </c>
      <c r="O9638" s="1"/>
    </row>
    <row r="9639" spans="1:15">
      <c r="A9639" t="s">
        <v>11</v>
      </c>
      <c r="B9639" t="s">
        <v>4287</v>
      </c>
      <c r="C9639" t="s">
        <v>9588</v>
      </c>
      <c r="D9639" t="s">
        <v>5006</v>
      </c>
      <c r="E9639" t="s">
        <v>150</v>
      </c>
      <c r="G9639" t="s">
        <v>8474</v>
      </c>
      <c r="H9639" t="s">
        <v>152</v>
      </c>
      <c r="I9639" s="1">
        <v>45017</v>
      </c>
      <c r="K9639" s="66">
        <v>0</v>
      </c>
      <c r="L9639" t="s">
        <v>92</v>
      </c>
      <c r="M9639" s="66">
        <v>14492.97</v>
      </c>
      <c r="N9639" s="66">
        <v>0</v>
      </c>
      <c r="O9639" s="1"/>
    </row>
    <row r="9640" spans="1:15">
      <c r="A9640" t="s">
        <v>11</v>
      </c>
      <c r="B9640" t="s">
        <v>4287</v>
      </c>
      <c r="C9640" t="s">
        <v>9589</v>
      </c>
      <c r="D9640" t="s">
        <v>5006</v>
      </c>
      <c r="E9640" t="s">
        <v>150</v>
      </c>
      <c r="G9640" t="s">
        <v>8474</v>
      </c>
      <c r="H9640" t="s">
        <v>152</v>
      </c>
      <c r="I9640" s="1">
        <v>45017</v>
      </c>
      <c r="K9640" s="66">
        <v>0</v>
      </c>
      <c r="L9640" t="s">
        <v>92</v>
      </c>
      <c r="M9640" s="66">
        <v>3061.22</v>
      </c>
      <c r="N9640" s="66">
        <v>0</v>
      </c>
      <c r="O9640" s="1"/>
    </row>
    <row r="9641" spans="1:15">
      <c r="A9641" t="s">
        <v>11</v>
      </c>
      <c r="B9641" t="s">
        <v>4287</v>
      </c>
      <c r="C9641" t="s">
        <v>9590</v>
      </c>
      <c r="D9641" t="s">
        <v>5006</v>
      </c>
      <c r="E9641" t="s">
        <v>150</v>
      </c>
      <c r="G9641" t="s">
        <v>8474</v>
      </c>
      <c r="H9641" t="s">
        <v>152</v>
      </c>
      <c r="I9641" s="1">
        <v>45047</v>
      </c>
      <c r="K9641" s="66">
        <v>0</v>
      </c>
      <c r="L9641" t="s">
        <v>92</v>
      </c>
      <c r="M9641" s="66">
        <v>449446.32</v>
      </c>
      <c r="N9641" s="66">
        <v>0</v>
      </c>
      <c r="O9641" s="1"/>
    </row>
    <row r="9642" spans="1:15">
      <c r="A9642" t="s">
        <v>11</v>
      </c>
      <c r="B9642" t="s">
        <v>4287</v>
      </c>
      <c r="C9642" t="s">
        <v>9591</v>
      </c>
      <c r="D9642" t="s">
        <v>5006</v>
      </c>
      <c r="E9642" t="s">
        <v>150</v>
      </c>
      <c r="G9642" t="s">
        <v>8474</v>
      </c>
      <c r="H9642" t="s">
        <v>152</v>
      </c>
      <c r="I9642" s="1">
        <v>45047</v>
      </c>
      <c r="K9642" s="66">
        <v>0</v>
      </c>
      <c r="L9642" t="s">
        <v>92</v>
      </c>
      <c r="M9642" s="66">
        <v>12000</v>
      </c>
      <c r="N9642" s="66">
        <v>0</v>
      </c>
      <c r="O9642" s="1"/>
    </row>
    <row r="9643" spans="1:15">
      <c r="A9643" t="s">
        <v>11</v>
      </c>
      <c r="B9643" t="s">
        <v>4287</v>
      </c>
      <c r="C9643" t="s">
        <v>9591</v>
      </c>
      <c r="D9643" t="s">
        <v>5006</v>
      </c>
      <c r="E9643" t="s">
        <v>150</v>
      </c>
      <c r="G9643" t="s">
        <v>8474</v>
      </c>
      <c r="H9643" t="s">
        <v>152</v>
      </c>
      <c r="I9643" s="1">
        <v>45047</v>
      </c>
      <c r="K9643" s="66">
        <v>0</v>
      </c>
      <c r="L9643" t="s">
        <v>92</v>
      </c>
      <c r="M9643" s="66">
        <v>294</v>
      </c>
      <c r="N9643" s="66">
        <v>0</v>
      </c>
      <c r="O9643" s="1"/>
    </row>
    <row r="9644" spans="1:15">
      <c r="A9644" t="s">
        <v>11</v>
      </c>
      <c r="B9644" t="s">
        <v>4287</v>
      </c>
      <c r="C9644" t="s">
        <v>9587</v>
      </c>
      <c r="D9644" t="s">
        <v>5006</v>
      </c>
      <c r="E9644" t="s">
        <v>150</v>
      </c>
      <c r="G9644" t="s">
        <v>8474</v>
      </c>
      <c r="H9644" t="s">
        <v>152</v>
      </c>
      <c r="I9644" s="1">
        <v>45047</v>
      </c>
      <c r="K9644" s="66">
        <v>0</v>
      </c>
      <c r="L9644" t="s">
        <v>92</v>
      </c>
      <c r="M9644" s="66">
        <v>1920</v>
      </c>
      <c r="N9644" s="66">
        <v>0</v>
      </c>
      <c r="O9644" s="1"/>
    </row>
    <row r="9645" spans="1:15">
      <c r="A9645" t="s">
        <v>11</v>
      </c>
      <c r="B9645" t="s">
        <v>4287</v>
      </c>
      <c r="C9645" t="s">
        <v>9592</v>
      </c>
      <c r="D9645" t="s">
        <v>5006</v>
      </c>
      <c r="E9645" t="s">
        <v>150</v>
      </c>
      <c r="G9645" t="s">
        <v>8474</v>
      </c>
      <c r="H9645" t="s">
        <v>152</v>
      </c>
      <c r="I9645" s="1">
        <v>45078</v>
      </c>
      <c r="K9645" s="66">
        <v>0</v>
      </c>
      <c r="L9645" t="s">
        <v>92</v>
      </c>
      <c r="M9645" s="66">
        <v>0</v>
      </c>
      <c r="N9645" s="66">
        <v>0</v>
      </c>
      <c r="O9645" s="1"/>
    </row>
    <row r="9646" spans="1:15">
      <c r="A9646" t="s">
        <v>11</v>
      </c>
      <c r="B9646" t="s">
        <v>4287</v>
      </c>
      <c r="C9646" t="s">
        <v>9593</v>
      </c>
      <c r="D9646" t="s">
        <v>5006</v>
      </c>
      <c r="E9646" t="s">
        <v>150</v>
      </c>
      <c r="G9646" t="s">
        <v>8474</v>
      </c>
      <c r="H9646" t="s">
        <v>152</v>
      </c>
      <c r="I9646" s="1">
        <v>45078</v>
      </c>
      <c r="K9646" s="66">
        <v>0</v>
      </c>
      <c r="L9646" t="s">
        <v>92</v>
      </c>
      <c r="M9646" s="66">
        <v>4125</v>
      </c>
      <c r="N9646" s="66">
        <v>0</v>
      </c>
      <c r="O9646" s="1"/>
    </row>
    <row r="9647" spans="1:15">
      <c r="A9647" t="s">
        <v>11</v>
      </c>
      <c r="B9647" t="s">
        <v>4287</v>
      </c>
      <c r="C9647" t="s">
        <v>9594</v>
      </c>
      <c r="D9647" t="s">
        <v>5006</v>
      </c>
      <c r="E9647" t="s">
        <v>150</v>
      </c>
      <c r="G9647" t="s">
        <v>8474</v>
      </c>
      <c r="H9647" t="s">
        <v>152</v>
      </c>
      <c r="I9647" s="1">
        <v>45078</v>
      </c>
      <c r="K9647" s="66">
        <v>0</v>
      </c>
      <c r="L9647" t="s">
        <v>92</v>
      </c>
      <c r="M9647" s="66">
        <v>0</v>
      </c>
      <c r="N9647" s="66">
        <v>0</v>
      </c>
      <c r="O9647" s="1"/>
    </row>
    <row r="9648" spans="1:15">
      <c r="A9648" t="s">
        <v>11</v>
      </c>
      <c r="B9648" t="s">
        <v>4287</v>
      </c>
      <c r="C9648" t="s">
        <v>9591</v>
      </c>
      <c r="D9648" t="s">
        <v>5006</v>
      </c>
      <c r="E9648" t="s">
        <v>150</v>
      </c>
      <c r="G9648" t="s">
        <v>8474</v>
      </c>
      <c r="H9648" t="s">
        <v>152</v>
      </c>
      <c r="I9648" s="1">
        <v>45078</v>
      </c>
      <c r="K9648" s="66">
        <v>0</v>
      </c>
      <c r="L9648" t="s">
        <v>92</v>
      </c>
      <c r="M9648" s="66">
        <v>1000</v>
      </c>
      <c r="N9648" s="66">
        <v>0</v>
      </c>
      <c r="O9648" s="1"/>
    </row>
    <row r="9649" spans="1:15">
      <c r="A9649" t="s">
        <v>11</v>
      </c>
      <c r="B9649" t="s">
        <v>4287</v>
      </c>
      <c r="C9649" t="s">
        <v>9595</v>
      </c>
      <c r="D9649" t="s">
        <v>5006</v>
      </c>
      <c r="E9649" t="s">
        <v>150</v>
      </c>
      <c r="G9649" t="s">
        <v>8474</v>
      </c>
      <c r="H9649" t="s">
        <v>152</v>
      </c>
      <c r="I9649" s="1">
        <v>45078</v>
      </c>
      <c r="K9649" s="66">
        <v>0</v>
      </c>
      <c r="L9649" t="s">
        <v>92</v>
      </c>
      <c r="M9649" s="66">
        <v>120000</v>
      </c>
      <c r="N9649" s="66">
        <v>0</v>
      </c>
      <c r="O9649" s="1"/>
    </row>
    <row r="9650" spans="1:15">
      <c r="A9650" t="s">
        <v>11</v>
      </c>
      <c r="B9650" t="s">
        <v>4287</v>
      </c>
      <c r="C9650" t="s">
        <v>9596</v>
      </c>
      <c r="D9650" t="s">
        <v>5006</v>
      </c>
      <c r="E9650" t="s">
        <v>150</v>
      </c>
      <c r="G9650" t="s">
        <v>8474</v>
      </c>
      <c r="H9650" t="s">
        <v>152</v>
      </c>
      <c r="I9650" s="1">
        <v>45078</v>
      </c>
      <c r="K9650" s="66">
        <v>0</v>
      </c>
      <c r="L9650" t="s">
        <v>92</v>
      </c>
      <c r="M9650" s="66">
        <v>10380</v>
      </c>
      <c r="N9650" s="66">
        <v>0</v>
      </c>
      <c r="O9650" s="1"/>
    </row>
    <row r="9651" spans="1:15">
      <c r="A9651" t="s">
        <v>11</v>
      </c>
      <c r="B9651" t="s">
        <v>4287</v>
      </c>
      <c r="C9651" t="s">
        <v>9596</v>
      </c>
      <c r="D9651" t="s">
        <v>5006</v>
      </c>
      <c r="E9651" t="s">
        <v>150</v>
      </c>
      <c r="G9651" t="s">
        <v>8474</v>
      </c>
      <c r="H9651" t="s">
        <v>152</v>
      </c>
      <c r="I9651" s="1">
        <v>45078</v>
      </c>
      <c r="K9651" s="66">
        <v>0</v>
      </c>
      <c r="L9651" t="s">
        <v>92</v>
      </c>
      <c r="M9651" s="66">
        <v>-10380</v>
      </c>
      <c r="N9651" s="66">
        <v>0</v>
      </c>
      <c r="O9651" s="1"/>
    </row>
    <row r="9652" spans="1:15">
      <c r="A9652" t="s">
        <v>11</v>
      </c>
      <c r="B9652" t="s">
        <v>4287</v>
      </c>
      <c r="C9652" t="s">
        <v>9596</v>
      </c>
      <c r="D9652" t="s">
        <v>5006</v>
      </c>
      <c r="E9652" t="s">
        <v>150</v>
      </c>
      <c r="G9652" t="s">
        <v>8474</v>
      </c>
      <c r="H9652" t="s">
        <v>152</v>
      </c>
      <c r="I9652" s="1">
        <v>45078</v>
      </c>
      <c r="K9652" s="66">
        <v>0</v>
      </c>
      <c r="L9652" t="s">
        <v>92</v>
      </c>
      <c r="M9652" s="66">
        <v>5190</v>
      </c>
      <c r="N9652" s="66">
        <v>0</v>
      </c>
      <c r="O9652" s="1"/>
    </row>
    <row r="9653" spans="1:15">
      <c r="A9653" t="s">
        <v>11</v>
      </c>
      <c r="B9653" t="s">
        <v>4287</v>
      </c>
      <c r="C9653" t="s">
        <v>9596</v>
      </c>
      <c r="D9653" t="s">
        <v>5006</v>
      </c>
      <c r="E9653" t="s">
        <v>150</v>
      </c>
      <c r="G9653" t="s">
        <v>8474</v>
      </c>
      <c r="H9653" t="s">
        <v>152</v>
      </c>
      <c r="I9653" s="1">
        <v>45078</v>
      </c>
      <c r="K9653" s="66">
        <v>0</v>
      </c>
      <c r="L9653" t="s">
        <v>92</v>
      </c>
      <c r="M9653" s="66">
        <v>5190</v>
      </c>
      <c r="N9653" s="66">
        <v>0</v>
      </c>
      <c r="O9653" s="1"/>
    </row>
    <row r="9654" spans="1:15">
      <c r="A9654" t="s">
        <v>11</v>
      </c>
      <c r="B9654" t="s">
        <v>4287</v>
      </c>
      <c r="C9654" t="s">
        <v>9597</v>
      </c>
      <c r="D9654" t="s">
        <v>5006</v>
      </c>
      <c r="E9654" t="s">
        <v>150</v>
      </c>
      <c r="G9654" t="s">
        <v>8474</v>
      </c>
      <c r="H9654" t="s">
        <v>152</v>
      </c>
      <c r="I9654" s="1">
        <v>45078</v>
      </c>
      <c r="K9654" s="66">
        <v>0</v>
      </c>
      <c r="L9654" t="s">
        <v>92</v>
      </c>
      <c r="M9654" s="66">
        <v>-4550</v>
      </c>
      <c r="N9654" s="66">
        <v>0</v>
      </c>
      <c r="O9654" s="1"/>
    </row>
    <row r="9655" spans="1:15">
      <c r="A9655" t="s">
        <v>11</v>
      </c>
      <c r="B9655" t="s">
        <v>4287</v>
      </c>
      <c r="C9655" t="s">
        <v>9597</v>
      </c>
      <c r="D9655" t="s">
        <v>5006</v>
      </c>
      <c r="E9655" t="s">
        <v>150</v>
      </c>
      <c r="G9655" t="s">
        <v>8474</v>
      </c>
      <c r="H9655" t="s">
        <v>152</v>
      </c>
      <c r="I9655" s="1">
        <v>45078</v>
      </c>
      <c r="K9655" s="66">
        <v>0</v>
      </c>
      <c r="L9655" t="s">
        <v>92</v>
      </c>
      <c r="M9655" s="66">
        <v>4550</v>
      </c>
      <c r="N9655" s="66">
        <v>0</v>
      </c>
      <c r="O9655" s="1"/>
    </row>
    <row r="9656" spans="1:15">
      <c r="A9656" t="s">
        <v>11</v>
      </c>
      <c r="B9656" t="s">
        <v>4287</v>
      </c>
      <c r="C9656" t="s">
        <v>9593</v>
      </c>
      <c r="D9656" t="s">
        <v>5006</v>
      </c>
      <c r="E9656" t="s">
        <v>150</v>
      </c>
      <c r="G9656" t="s">
        <v>8474</v>
      </c>
      <c r="H9656" t="s">
        <v>152</v>
      </c>
      <c r="I9656" s="1">
        <v>45108</v>
      </c>
      <c r="K9656" s="66">
        <v>0</v>
      </c>
      <c r="L9656" t="s">
        <v>92</v>
      </c>
      <c r="M9656" s="66">
        <v>4125</v>
      </c>
      <c r="N9656" s="66">
        <v>0</v>
      </c>
      <c r="O9656" s="1"/>
    </row>
    <row r="9657" spans="1:15">
      <c r="A9657" t="s">
        <v>11</v>
      </c>
      <c r="B9657" t="s">
        <v>4287</v>
      </c>
      <c r="C9657" t="s">
        <v>9593</v>
      </c>
      <c r="D9657" t="s">
        <v>5006</v>
      </c>
      <c r="E9657" t="s">
        <v>150</v>
      </c>
      <c r="G9657" t="s">
        <v>8474</v>
      </c>
      <c r="H9657" t="s">
        <v>152</v>
      </c>
      <c r="I9657" s="1">
        <v>45108</v>
      </c>
      <c r="K9657" s="66">
        <v>0</v>
      </c>
      <c r="L9657" t="s">
        <v>92</v>
      </c>
      <c r="M9657" s="66">
        <v>7261.25</v>
      </c>
      <c r="N9657" s="66">
        <v>0</v>
      </c>
      <c r="O9657" s="1"/>
    </row>
    <row r="9658" spans="1:15">
      <c r="A9658" t="s">
        <v>11</v>
      </c>
      <c r="B9658" t="s">
        <v>4287</v>
      </c>
      <c r="C9658" t="s">
        <v>9593</v>
      </c>
      <c r="D9658" t="s">
        <v>5006</v>
      </c>
      <c r="E9658" t="s">
        <v>150</v>
      </c>
      <c r="G9658" t="s">
        <v>8474</v>
      </c>
      <c r="H9658" t="s">
        <v>152</v>
      </c>
      <c r="I9658" s="1">
        <v>45108</v>
      </c>
      <c r="K9658" s="66">
        <v>0</v>
      </c>
      <c r="L9658" t="s">
        <v>92</v>
      </c>
      <c r="M9658" s="66">
        <v>727.5</v>
      </c>
      <c r="N9658" s="66">
        <v>0</v>
      </c>
      <c r="O9658" s="1"/>
    </row>
    <row r="9659" spans="1:15">
      <c r="A9659" t="s">
        <v>11</v>
      </c>
      <c r="B9659" t="s">
        <v>4287</v>
      </c>
      <c r="C9659" t="s">
        <v>9598</v>
      </c>
      <c r="D9659" t="s">
        <v>5006</v>
      </c>
      <c r="E9659" t="s">
        <v>150</v>
      </c>
      <c r="G9659" t="s">
        <v>8474</v>
      </c>
      <c r="H9659" t="s">
        <v>152</v>
      </c>
      <c r="I9659" s="1">
        <v>45108</v>
      </c>
      <c r="K9659" s="66">
        <v>0</v>
      </c>
      <c r="L9659" t="s">
        <v>92</v>
      </c>
      <c r="M9659" s="66">
        <v>0</v>
      </c>
      <c r="N9659" s="66">
        <v>0</v>
      </c>
      <c r="O9659" s="1"/>
    </row>
    <row r="9660" spans="1:15">
      <c r="A9660" t="s">
        <v>11</v>
      </c>
      <c r="B9660" t="s">
        <v>4287</v>
      </c>
      <c r="C9660" t="s">
        <v>9598</v>
      </c>
      <c r="D9660" t="s">
        <v>5006</v>
      </c>
      <c r="E9660" t="s">
        <v>150</v>
      </c>
      <c r="G9660" t="s">
        <v>8474</v>
      </c>
      <c r="H9660" t="s">
        <v>152</v>
      </c>
      <c r="I9660" s="1">
        <v>45108</v>
      </c>
      <c r="K9660" s="66">
        <v>0</v>
      </c>
      <c r="L9660" t="s">
        <v>92</v>
      </c>
      <c r="M9660" s="66">
        <v>0</v>
      </c>
      <c r="N9660" s="66">
        <v>0</v>
      </c>
      <c r="O9660" s="1"/>
    </row>
    <row r="9661" spans="1:15">
      <c r="A9661" t="s">
        <v>11</v>
      </c>
      <c r="B9661" t="s">
        <v>4287</v>
      </c>
      <c r="C9661" t="s">
        <v>9593</v>
      </c>
      <c r="D9661" t="s">
        <v>5006</v>
      </c>
      <c r="E9661" t="s">
        <v>150</v>
      </c>
      <c r="G9661" t="s">
        <v>8474</v>
      </c>
      <c r="H9661" t="s">
        <v>152</v>
      </c>
      <c r="I9661" s="1">
        <v>45108</v>
      </c>
      <c r="K9661" s="66">
        <v>0</v>
      </c>
      <c r="L9661" t="s">
        <v>92</v>
      </c>
      <c r="M9661" s="66">
        <v>575</v>
      </c>
      <c r="N9661" s="66">
        <v>0</v>
      </c>
      <c r="O9661" s="1"/>
    </row>
    <row r="9662" spans="1:15">
      <c r="A9662" t="s">
        <v>11</v>
      </c>
      <c r="B9662" t="s">
        <v>4287</v>
      </c>
      <c r="C9662" t="s">
        <v>9593</v>
      </c>
      <c r="D9662" t="s">
        <v>5006</v>
      </c>
      <c r="E9662" t="s">
        <v>150</v>
      </c>
      <c r="G9662" t="s">
        <v>8474</v>
      </c>
      <c r="H9662" t="s">
        <v>152</v>
      </c>
      <c r="I9662" s="1">
        <v>45108</v>
      </c>
      <c r="K9662" s="66">
        <v>0</v>
      </c>
      <c r="L9662" t="s">
        <v>92</v>
      </c>
      <c r="M9662" s="66">
        <v>287.5</v>
      </c>
      <c r="N9662" s="66">
        <v>0</v>
      </c>
      <c r="O9662" s="1"/>
    </row>
    <row r="9663" spans="1:15">
      <c r="A9663" t="s">
        <v>11</v>
      </c>
      <c r="B9663" t="s">
        <v>4287</v>
      </c>
      <c r="C9663" t="s">
        <v>9599</v>
      </c>
      <c r="D9663" t="s">
        <v>5006</v>
      </c>
      <c r="E9663" t="s">
        <v>150</v>
      </c>
      <c r="G9663" t="s">
        <v>8474</v>
      </c>
      <c r="H9663" t="s">
        <v>152</v>
      </c>
      <c r="I9663" s="1">
        <v>45108</v>
      </c>
      <c r="K9663" s="66">
        <v>0</v>
      </c>
      <c r="L9663" t="s">
        <v>92</v>
      </c>
      <c r="M9663" s="66">
        <v>4200</v>
      </c>
      <c r="N9663" s="66">
        <v>0</v>
      </c>
      <c r="O9663" s="1"/>
    </row>
    <row r="9664" spans="1:15">
      <c r="A9664" t="s">
        <v>11</v>
      </c>
      <c r="B9664" t="s">
        <v>4287</v>
      </c>
      <c r="C9664" t="s">
        <v>9599</v>
      </c>
      <c r="D9664" t="s">
        <v>5006</v>
      </c>
      <c r="E9664" t="s">
        <v>150</v>
      </c>
      <c r="G9664" t="s">
        <v>8474</v>
      </c>
      <c r="H9664" t="s">
        <v>152</v>
      </c>
      <c r="I9664" s="1">
        <v>45108</v>
      </c>
      <c r="K9664" s="66">
        <v>0</v>
      </c>
      <c r="L9664" t="s">
        <v>92</v>
      </c>
      <c r="M9664" s="66">
        <v>-4200</v>
      </c>
      <c r="N9664" s="66">
        <v>0</v>
      </c>
      <c r="O9664" s="1"/>
    </row>
    <row r="9665" spans="1:15">
      <c r="A9665" t="s">
        <v>11</v>
      </c>
      <c r="B9665" t="s">
        <v>4287</v>
      </c>
      <c r="C9665" t="s">
        <v>9599</v>
      </c>
      <c r="D9665" t="s">
        <v>5006</v>
      </c>
      <c r="E9665" t="s">
        <v>150</v>
      </c>
      <c r="G9665" t="s">
        <v>8474</v>
      </c>
      <c r="H9665" t="s">
        <v>152</v>
      </c>
      <c r="I9665" s="1">
        <v>45108</v>
      </c>
      <c r="K9665" s="66">
        <v>0</v>
      </c>
      <c r="L9665" t="s">
        <v>92</v>
      </c>
      <c r="M9665" s="66">
        <v>4200</v>
      </c>
      <c r="N9665" s="66">
        <v>0</v>
      </c>
      <c r="O9665" s="1"/>
    </row>
    <row r="9666" spans="1:15">
      <c r="A9666" t="s">
        <v>11</v>
      </c>
      <c r="B9666" t="s">
        <v>4287</v>
      </c>
      <c r="C9666" t="s">
        <v>9600</v>
      </c>
      <c r="D9666" t="s">
        <v>5006</v>
      </c>
      <c r="E9666" t="s">
        <v>150</v>
      </c>
      <c r="G9666" t="s">
        <v>8474</v>
      </c>
      <c r="H9666" t="s">
        <v>152</v>
      </c>
      <c r="I9666" s="1">
        <v>45108</v>
      </c>
      <c r="K9666" s="66">
        <v>0</v>
      </c>
      <c r="L9666" t="s">
        <v>92</v>
      </c>
      <c r="M9666" s="66">
        <v>0</v>
      </c>
      <c r="N9666" s="66">
        <v>0</v>
      </c>
      <c r="O9666" s="1"/>
    </row>
    <row r="9667" spans="1:15">
      <c r="A9667" t="s">
        <v>11</v>
      </c>
      <c r="B9667" t="s">
        <v>4287</v>
      </c>
      <c r="C9667" t="s">
        <v>9600</v>
      </c>
      <c r="D9667" t="s">
        <v>5006</v>
      </c>
      <c r="E9667" t="s">
        <v>150</v>
      </c>
      <c r="G9667" t="s">
        <v>8474</v>
      </c>
      <c r="H9667" t="s">
        <v>152</v>
      </c>
      <c r="I9667" s="1">
        <v>45108</v>
      </c>
      <c r="K9667" s="66">
        <v>0</v>
      </c>
      <c r="L9667" t="s">
        <v>92</v>
      </c>
      <c r="M9667" s="66">
        <v>0</v>
      </c>
      <c r="N9667" s="66">
        <v>0</v>
      </c>
      <c r="O9667" s="1"/>
    </row>
    <row r="9668" spans="1:15">
      <c r="A9668" t="s">
        <v>11</v>
      </c>
      <c r="B9668" t="s">
        <v>4287</v>
      </c>
      <c r="C9668" t="s">
        <v>9600</v>
      </c>
      <c r="D9668" t="s">
        <v>5006</v>
      </c>
      <c r="E9668" t="s">
        <v>150</v>
      </c>
      <c r="G9668" t="s">
        <v>8474</v>
      </c>
      <c r="H9668" t="s">
        <v>152</v>
      </c>
      <c r="I9668" s="1">
        <v>45108</v>
      </c>
      <c r="K9668" s="66">
        <v>0</v>
      </c>
      <c r="L9668" t="s">
        <v>92</v>
      </c>
      <c r="M9668" s="66">
        <v>0</v>
      </c>
      <c r="N9668" s="66">
        <v>0</v>
      </c>
      <c r="O9668" s="1"/>
    </row>
    <row r="9669" spans="1:15">
      <c r="A9669" t="s">
        <v>11</v>
      </c>
      <c r="B9669" t="s">
        <v>4287</v>
      </c>
      <c r="C9669" t="s">
        <v>9600</v>
      </c>
      <c r="D9669" t="s">
        <v>5006</v>
      </c>
      <c r="E9669" t="s">
        <v>150</v>
      </c>
      <c r="G9669" t="s">
        <v>8474</v>
      </c>
      <c r="H9669" t="s">
        <v>152</v>
      </c>
      <c r="I9669" s="1">
        <v>45108</v>
      </c>
      <c r="K9669" s="66">
        <v>0</v>
      </c>
      <c r="L9669" t="s">
        <v>92</v>
      </c>
      <c r="M9669" s="66">
        <v>0</v>
      </c>
      <c r="N9669" s="66">
        <v>0</v>
      </c>
      <c r="O9669" s="1"/>
    </row>
    <row r="9670" spans="1:15">
      <c r="A9670" t="s">
        <v>11</v>
      </c>
      <c r="B9670" t="s">
        <v>4287</v>
      </c>
      <c r="C9670" t="s">
        <v>9593</v>
      </c>
      <c r="D9670" t="s">
        <v>5006</v>
      </c>
      <c r="E9670" t="s">
        <v>150</v>
      </c>
      <c r="G9670" t="s">
        <v>8474</v>
      </c>
      <c r="H9670" t="s">
        <v>152</v>
      </c>
      <c r="I9670" s="1">
        <v>45108</v>
      </c>
      <c r="K9670" s="66">
        <v>0</v>
      </c>
      <c r="L9670" t="s">
        <v>92</v>
      </c>
      <c r="M9670" s="66">
        <v>805</v>
      </c>
      <c r="N9670" s="66">
        <v>0</v>
      </c>
      <c r="O9670" s="1"/>
    </row>
    <row r="9671" spans="1:15">
      <c r="A9671" t="s">
        <v>11</v>
      </c>
      <c r="B9671" t="s">
        <v>4287</v>
      </c>
      <c r="C9671" t="s">
        <v>9593</v>
      </c>
      <c r="D9671" t="s">
        <v>5006</v>
      </c>
      <c r="E9671" t="s">
        <v>150</v>
      </c>
      <c r="G9671" t="s">
        <v>8474</v>
      </c>
      <c r="H9671" t="s">
        <v>152</v>
      </c>
      <c r="I9671" s="1">
        <v>45108</v>
      </c>
      <c r="K9671" s="66">
        <v>0</v>
      </c>
      <c r="L9671" t="s">
        <v>92</v>
      </c>
      <c r="M9671" s="66">
        <v>402.5</v>
      </c>
      <c r="N9671" s="66">
        <v>0</v>
      </c>
      <c r="O9671" s="1"/>
    </row>
    <row r="9672" spans="1:15">
      <c r="A9672" t="s">
        <v>11</v>
      </c>
      <c r="B9672" t="s">
        <v>4287</v>
      </c>
      <c r="C9672" t="s">
        <v>9591</v>
      </c>
      <c r="D9672" t="s">
        <v>5006</v>
      </c>
      <c r="E9672" t="s">
        <v>150</v>
      </c>
      <c r="G9672" t="s">
        <v>8474</v>
      </c>
      <c r="H9672" t="s">
        <v>152</v>
      </c>
      <c r="I9672" s="1">
        <v>45108</v>
      </c>
      <c r="K9672" s="66">
        <v>0</v>
      </c>
      <c r="L9672" t="s">
        <v>92</v>
      </c>
      <c r="M9672" s="66">
        <v>1666.67</v>
      </c>
      <c r="N9672" s="66">
        <v>0</v>
      </c>
      <c r="O9672" s="1"/>
    </row>
    <row r="9673" spans="1:15">
      <c r="A9673" t="s">
        <v>11</v>
      </c>
      <c r="B9673" t="s">
        <v>4287</v>
      </c>
      <c r="C9673" t="s">
        <v>9591</v>
      </c>
      <c r="D9673" t="s">
        <v>5006</v>
      </c>
      <c r="E9673" t="s">
        <v>150</v>
      </c>
      <c r="G9673" t="s">
        <v>8474</v>
      </c>
      <c r="H9673" t="s">
        <v>152</v>
      </c>
      <c r="I9673" s="1">
        <v>45108</v>
      </c>
      <c r="K9673" s="66">
        <v>0</v>
      </c>
      <c r="L9673" t="s">
        <v>92</v>
      </c>
      <c r="M9673" s="66">
        <v>392.41</v>
      </c>
      <c r="N9673" s="66">
        <v>0</v>
      </c>
      <c r="O9673" s="1"/>
    </row>
    <row r="9674" spans="1:15">
      <c r="A9674" t="s">
        <v>11</v>
      </c>
      <c r="B9674" t="s">
        <v>4287</v>
      </c>
      <c r="C9674" t="s">
        <v>9591</v>
      </c>
      <c r="D9674" t="s">
        <v>5006</v>
      </c>
      <c r="E9674" t="s">
        <v>150</v>
      </c>
      <c r="G9674" t="s">
        <v>8474</v>
      </c>
      <c r="H9674" t="s">
        <v>152</v>
      </c>
      <c r="I9674" s="1">
        <v>45108</v>
      </c>
      <c r="K9674" s="66">
        <v>0</v>
      </c>
      <c r="L9674" t="s">
        <v>92</v>
      </c>
      <c r="M9674" s="66">
        <v>-392.41</v>
      </c>
      <c r="N9674" s="66">
        <v>0</v>
      </c>
      <c r="O9674" s="1"/>
    </row>
    <row r="9675" spans="1:15">
      <c r="A9675" t="s">
        <v>11</v>
      </c>
      <c r="B9675" t="s">
        <v>4287</v>
      </c>
      <c r="C9675" t="s">
        <v>9591</v>
      </c>
      <c r="D9675" t="s">
        <v>5006</v>
      </c>
      <c r="E9675" t="s">
        <v>150</v>
      </c>
      <c r="G9675" t="s">
        <v>8474</v>
      </c>
      <c r="H9675" t="s">
        <v>152</v>
      </c>
      <c r="I9675" s="1">
        <v>45108</v>
      </c>
      <c r="K9675" s="66">
        <v>0</v>
      </c>
      <c r="L9675" t="s">
        <v>92</v>
      </c>
      <c r="M9675" s="66">
        <v>392.41</v>
      </c>
      <c r="N9675" s="66">
        <v>0</v>
      </c>
      <c r="O9675" s="1"/>
    </row>
    <row r="9676" spans="1:15">
      <c r="A9676" t="s">
        <v>11</v>
      </c>
      <c r="B9676" t="s">
        <v>4287</v>
      </c>
      <c r="C9676" t="s">
        <v>9596</v>
      </c>
      <c r="D9676" t="s">
        <v>5006</v>
      </c>
      <c r="E9676" t="s">
        <v>150</v>
      </c>
      <c r="G9676" t="s">
        <v>8474</v>
      </c>
      <c r="H9676" t="s">
        <v>152</v>
      </c>
      <c r="I9676" s="1">
        <v>45108</v>
      </c>
      <c r="K9676" s="66">
        <v>0</v>
      </c>
      <c r="L9676" t="s">
        <v>92</v>
      </c>
      <c r="M9676" s="66">
        <v>23949.08</v>
      </c>
      <c r="N9676" s="66">
        <v>0</v>
      </c>
      <c r="O9676" s="1"/>
    </row>
    <row r="9677" spans="1:15">
      <c r="A9677" t="s">
        <v>11</v>
      </c>
      <c r="B9677" t="s">
        <v>4287</v>
      </c>
      <c r="C9677" t="s">
        <v>9596</v>
      </c>
      <c r="D9677" t="s">
        <v>5006</v>
      </c>
      <c r="E9677" t="s">
        <v>150</v>
      </c>
      <c r="G9677" t="s">
        <v>8474</v>
      </c>
      <c r="H9677" t="s">
        <v>152</v>
      </c>
      <c r="I9677" s="1">
        <v>45108</v>
      </c>
      <c r="K9677" s="66">
        <v>0</v>
      </c>
      <c r="L9677" t="s">
        <v>92</v>
      </c>
      <c r="M9677" s="66">
        <v>-23949.08</v>
      </c>
      <c r="N9677" s="66">
        <v>0</v>
      </c>
      <c r="O9677" s="1"/>
    </row>
    <row r="9678" spans="1:15">
      <c r="A9678" t="s">
        <v>11</v>
      </c>
      <c r="B9678" t="s">
        <v>4287</v>
      </c>
      <c r="C9678" t="s">
        <v>9596</v>
      </c>
      <c r="D9678" t="s">
        <v>5006</v>
      </c>
      <c r="E9678" t="s">
        <v>150</v>
      </c>
      <c r="G9678" t="s">
        <v>8474</v>
      </c>
      <c r="H9678" t="s">
        <v>152</v>
      </c>
      <c r="I9678" s="1">
        <v>45108</v>
      </c>
      <c r="K9678" s="66">
        <v>0</v>
      </c>
      <c r="L9678" t="s">
        <v>92</v>
      </c>
      <c r="M9678" s="66">
        <v>11974.54</v>
      </c>
      <c r="N9678" s="66">
        <v>0</v>
      </c>
      <c r="O9678" s="1"/>
    </row>
    <row r="9679" spans="1:15">
      <c r="A9679" t="s">
        <v>11</v>
      </c>
      <c r="B9679" t="s">
        <v>4287</v>
      </c>
      <c r="C9679" t="s">
        <v>9596</v>
      </c>
      <c r="D9679" t="s">
        <v>5006</v>
      </c>
      <c r="E9679" t="s">
        <v>150</v>
      </c>
      <c r="G9679" t="s">
        <v>8474</v>
      </c>
      <c r="H9679" t="s">
        <v>152</v>
      </c>
      <c r="I9679" s="1">
        <v>45108</v>
      </c>
      <c r="K9679" s="66">
        <v>0</v>
      </c>
      <c r="L9679" t="s">
        <v>92</v>
      </c>
      <c r="M9679" s="66">
        <v>11974.54</v>
      </c>
      <c r="N9679" s="66">
        <v>0</v>
      </c>
      <c r="O9679" s="1"/>
    </row>
    <row r="9680" spans="1:15">
      <c r="A9680" t="s">
        <v>11</v>
      </c>
      <c r="B9680" t="s">
        <v>4287</v>
      </c>
      <c r="C9680" t="s">
        <v>9601</v>
      </c>
      <c r="D9680" t="s">
        <v>5006</v>
      </c>
      <c r="E9680" t="s">
        <v>150</v>
      </c>
      <c r="G9680" t="s">
        <v>8474</v>
      </c>
      <c r="H9680" t="s">
        <v>152</v>
      </c>
      <c r="I9680" s="1">
        <v>45108</v>
      </c>
      <c r="K9680" s="66">
        <v>0</v>
      </c>
      <c r="L9680" t="s">
        <v>92</v>
      </c>
      <c r="M9680" s="66">
        <v>10838.26</v>
      </c>
      <c r="N9680" s="66">
        <v>0</v>
      </c>
      <c r="O9680" s="1"/>
    </row>
    <row r="9681" spans="1:15">
      <c r="A9681" t="s">
        <v>11</v>
      </c>
      <c r="B9681" t="s">
        <v>4287</v>
      </c>
      <c r="C9681" t="s">
        <v>9601</v>
      </c>
      <c r="D9681" t="s">
        <v>5006</v>
      </c>
      <c r="E9681" t="s">
        <v>150</v>
      </c>
      <c r="G9681" t="s">
        <v>8474</v>
      </c>
      <c r="H9681" t="s">
        <v>152</v>
      </c>
      <c r="I9681" s="1">
        <v>45108</v>
      </c>
      <c r="K9681" s="66">
        <v>0</v>
      </c>
      <c r="L9681" t="s">
        <v>92</v>
      </c>
      <c r="M9681" s="66">
        <v>-10841.26</v>
      </c>
      <c r="N9681" s="66">
        <v>0</v>
      </c>
      <c r="O9681" s="1"/>
    </row>
    <row r="9682" spans="1:15">
      <c r="A9682" t="s">
        <v>11</v>
      </c>
      <c r="B9682" t="s">
        <v>4287</v>
      </c>
      <c r="C9682" t="s">
        <v>9602</v>
      </c>
      <c r="D9682" t="s">
        <v>5006</v>
      </c>
      <c r="E9682" t="s">
        <v>150</v>
      </c>
      <c r="G9682" t="s">
        <v>8474</v>
      </c>
      <c r="H9682" t="s">
        <v>152</v>
      </c>
      <c r="I9682" s="1">
        <v>45139</v>
      </c>
      <c r="K9682" s="66">
        <v>0</v>
      </c>
      <c r="L9682" t="s">
        <v>92</v>
      </c>
      <c r="M9682" s="66">
        <v>160833.32999999999</v>
      </c>
      <c r="N9682" s="66">
        <v>0</v>
      </c>
      <c r="O9682" s="1"/>
    </row>
    <row r="9683" spans="1:15">
      <c r="A9683" t="s">
        <v>11</v>
      </c>
      <c r="B9683" t="s">
        <v>4287</v>
      </c>
      <c r="C9683" t="s">
        <v>9593</v>
      </c>
      <c r="D9683" t="s">
        <v>5006</v>
      </c>
      <c r="E9683" t="s">
        <v>150</v>
      </c>
      <c r="G9683" t="s">
        <v>8474</v>
      </c>
      <c r="H9683" t="s">
        <v>152</v>
      </c>
      <c r="I9683" s="1">
        <v>45139</v>
      </c>
      <c r="K9683" s="66">
        <v>0</v>
      </c>
      <c r="L9683" t="s">
        <v>92</v>
      </c>
      <c r="M9683" s="66">
        <v>37000</v>
      </c>
      <c r="N9683" s="66">
        <v>0</v>
      </c>
      <c r="O9683" s="1"/>
    </row>
    <row r="9684" spans="1:15">
      <c r="A9684" t="s">
        <v>11</v>
      </c>
      <c r="B9684" t="s">
        <v>4287</v>
      </c>
      <c r="C9684" t="s">
        <v>9603</v>
      </c>
      <c r="D9684" t="s">
        <v>5006</v>
      </c>
      <c r="E9684" t="s">
        <v>150</v>
      </c>
      <c r="G9684" t="s">
        <v>8474</v>
      </c>
      <c r="H9684" t="s">
        <v>152</v>
      </c>
      <c r="I9684" s="1">
        <v>45139</v>
      </c>
      <c r="K9684" s="66">
        <v>0</v>
      </c>
      <c r="L9684" t="s">
        <v>92</v>
      </c>
      <c r="M9684" s="66">
        <v>1224.49</v>
      </c>
      <c r="N9684" s="66">
        <v>0</v>
      </c>
      <c r="O9684" s="1"/>
    </row>
    <row r="9685" spans="1:15">
      <c r="A9685" t="s">
        <v>11</v>
      </c>
      <c r="B9685" t="s">
        <v>4287</v>
      </c>
      <c r="C9685" t="s">
        <v>9591</v>
      </c>
      <c r="D9685" t="s">
        <v>5006</v>
      </c>
      <c r="E9685" t="s">
        <v>150</v>
      </c>
      <c r="G9685" t="s">
        <v>8474</v>
      </c>
      <c r="H9685" t="s">
        <v>152</v>
      </c>
      <c r="I9685" s="1">
        <v>45139</v>
      </c>
      <c r="K9685" s="66">
        <v>0</v>
      </c>
      <c r="L9685" t="s">
        <v>92</v>
      </c>
      <c r="M9685" s="66">
        <v>1026</v>
      </c>
      <c r="N9685" s="66">
        <v>0</v>
      </c>
      <c r="O9685" s="1"/>
    </row>
    <row r="9686" spans="1:15">
      <c r="A9686" t="s">
        <v>11</v>
      </c>
      <c r="B9686" t="s">
        <v>4287</v>
      </c>
      <c r="C9686" t="s">
        <v>9596</v>
      </c>
      <c r="D9686" t="s">
        <v>5006</v>
      </c>
      <c r="E9686" t="s">
        <v>150</v>
      </c>
      <c r="G9686" t="s">
        <v>8474</v>
      </c>
      <c r="H9686" t="s">
        <v>152</v>
      </c>
      <c r="I9686" s="1">
        <v>45139</v>
      </c>
      <c r="K9686" s="66">
        <v>0</v>
      </c>
      <c r="L9686" t="s">
        <v>92</v>
      </c>
      <c r="M9686" s="66">
        <v>12146.08</v>
      </c>
      <c r="N9686" s="66">
        <v>0</v>
      </c>
      <c r="O9686" s="1"/>
    </row>
    <row r="9687" spans="1:15">
      <c r="A9687" t="s">
        <v>11</v>
      </c>
      <c r="B9687" t="s">
        <v>4287</v>
      </c>
      <c r="C9687" t="s">
        <v>9596</v>
      </c>
      <c r="D9687" t="s">
        <v>5006</v>
      </c>
      <c r="E9687" t="s">
        <v>150</v>
      </c>
      <c r="G9687" t="s">
        <v>8474</v>
      </c>
      <c r="H9687" t="s">
        <v>152</v>
      </c>
      <c r="I9687" s="1">
        <v>45139</v>
      </c>
      <c r="K9687" s="66">
        <v>0</v>
      </c>
      <c r="L9687" t="s">
        <v>92</v>
      </c>
      <c r="M9687" s="66">
        <v>12146.08</v>
      </c>
      <c r="N9687" s="66">
        <v>0</v>
      </c>
      <c r="O9687" s="1"/>
    </row>
    <row r="9688" spans="1:15">
      <c r="A9688" t="s">
        <v>11</v>
      </c>
      <c r="B9688" t="s">
        <v>4287</v>
      </c>
      <c r="C9688" t="s">
        <v>9604</v>
      </c>
      <c r="D9688" t="s">
        <v>5006</v>
      </c>
      <c r="E9688" t="s">
        <v>150</v>
      </c>
      <c r="G9688" t="s">
        <v>8474</v>
      </c>
      <c r="H9688" t="s">
        <v>152</v>
      </c>
      <c r="I9688" s="1">
        <v>45139</v>
      </c>
      <c r="K9688" s="66">
        <v>0</v>
      </c>
      <c r="L9688" t="s">
        <v>92</v>
      </c>
      <c r="M9688" s="66">
        <v>10879.52</v>
      </c>
      <c r="N9688" s="66">
        <v>0</v>
      </c>
      <c r="O9688" s="1"/>
    </row>
    <row r="9689" spans="1:15">
      <c r="A9689" t="s">
        <v>11</v>
      </c>
      <c r="B9689" t="s">
        <v>4287</v>
      </c>
      <c r="C9689" t="s">
        <v>9604</v>
      </c>
      <c r="D9689" t="s">
        <v>5006</v>
      </c>
      <c r="E9689" t="s">
        <v>150</v>
      </c>
      <c r="G9689" t="s">
        <v>8474</v>
      </c>
      <c r="H9689" t="s">
        <v>152</v>
      </c>
      <c r="I9689" s="1">
        <v>45139</v>
      </c>
      <c r="K9689" s="66">
        <v>0</v>
      </c>
      <c r="L9689" t="s">
        <v>92</v>
      </c>
      <c r="M9689" s="66">
        <v>-10879.52</v>
      </c>
      <c r="N9689" s="66">
        <v>0</v>
      </c>
      <c r="O9689" s="1"/>
    </row>
    <row r="9690" spans="1:15">
      <c r="A9690" t="s">
        <v>11</v>
      </c>
      <c r="B9690" t="s">
        <v>4287</v>
      </c>
      <c r="C9690" t="s">
        <v>9596</v>
      </c>
      <c r="D9690" t="s">
        <v>5006</v>
      </c>
      <c r="E9690" t="s">
        <v>150</v>
      </c>
      <c r="G9690" t="s">
        <v>8474</v>
      </c>
      <c r="H9690" t="s">
        <v>152</v>
      </c>
      <c r="I9690" s="1">
        <v>45200</v>
      </c>
      <c r="K9690" s="66">
        <v>0</v>
      </c>
      <c r="L9690" t="s">
        <v>92</v>
      </c>
      <c r="M9690" s="66">
        <v>25853.119999999999</v>
      </c>
      <c r="N9690" s="66">
        <v>0</v>
      </c>
      <c r="O9690" s="1"/>
    </row>
    <row r="9691" spans="1:15">
      <c r="A9691" t="s">
        <v>11</v>
      </c>
      <c r="B9691" t="s">
        <v>4287</v>
      </c>
      <c r="C9691" t="s">
        <v>9596</v>
      </c>
      <c r="D9691" t="s">
        <v>5006</v>
      </c>
      <c r="E9691" t="s">
        <v>150</v>
      </c>
      <c r="G9691" t="s">
        <v>8474</v>
      </c>
      <c r="H9691" t="s">
        <v>152</v>
      </c>
      <c r="I9691" s="1">
        <v>45200</v>
      </c>
      <c r="K9691" s="66">
        <v>0</v>
      </c>
      <c r="L9691" t="s">
        <v>92</v>
      </c>
      <c r="M9691" s="66">
        <v>-25853.119999999999</v>
      </c>
      <c r="N9691" s="66">
        <v>0</v>
      </c>
      <c r="O9691" s="1"/>
    </row>
    <row r="9692" spans="1:15">
      <c r="A9692" t="s">
        <v>11</v>
      </c>
      <c r="B9692" t="s">
        <v>4287</v>
      </c>
      <c r="C9692" t="s">
        <v>9596</v>
      </c>
      <c r="D9692" t="s">
        <v>5006</v>
      </c>
      <c r="E9692" t="s">
        <v>150</v>
      </c>
      <c r="G9692" t="s">
        <v>8474</v>
      </c>
      <c r="H9692" t="s">
        <v>152</v>
      </c>
      <c r="I9692" s="1">
        <v>45200</v>
      </c>
      <c r="K9692" s="66">
        <v>0</v>
      </c>
      <c r="L9692" t="s">
        <v>92</v>
      </c>
      <c r="M9692" s="66">
        <v>12926.56</v>
      </c>
      <c r="N9692" s="66">
        <v>0</v>
      </c>
      <c r="O9692" s="1"/>
    </row>
    <row r="9693" spans="1:15">
      <c r="A9693" t="s">
        <v>11</v>
      </c>
      <c r="B9693" t="s">
        <v>4287</v>
      </c>
      <c r="C9693" t="s">
        <v>9596</v>
      </c>
      <c r="D9693" t="s">
        <v>5006</v>
      </c>
      <c r="E9693" t="s">
        <v>150</v>
      </c>
      <c r="G9693" t="s">
        <v>8474</v>
      </c>
      <c r="H9693" t="s">
        <v>152</v>
      </c>
      <c r="I9693" s="1">
        <v>45200</v>
      </c>
      <c r="K9693" s="66">
        <v>0</v>
      </c>
      <c r="L9693" t="s">
        <v>92</v>
      </c>
      <c r="M9693" s="66">
        <v>12926.56</v>
      </c>
      <c r="N9693" s="66">
        <v>0</v>
      </c>
      <c r="O9693" s="1"/>
    </row>
    <row r="9694" spans="1:15">
      <c r="A9694" t="s">
        <v>11</v>
      </c>
      <c r="B9694" t="s">
        <v>4287</v>
      </c>
      <c r="C9694" t="s">
        <v>9605</v>
      </c>
      <c r="D9694" t="s">
        <v>5006</v>
      </c>
      <c r="E9694" t="s">
        <v>150</v>
      </c>
      <c r="G9694" t="s">
        <v>8474</v>
      </c>
      <c r="H9694" t="s">
        <v>152</v>
      </c>
      <c r="I9694" s="1">
        <v>45200</v>
      </c>
      <c r="K9694" s="66">
        <v>0</v>
      </c>
      <c r="L9694" t="s">
        <v>92</v>
      </c>
      <c r="M9694" s="66">
        <v>-11060</v>
      </c>
      <c r="N9694" s="66">
        <v>0</v>
      </c>
      <c r="O9694" s="1"/>
    </row>
    <row r="9695" spans="1:15">
      <c r="A9695" t="s">
        <v>11</v>
      </c>
      <c r="B9695" t="s">
        <v>4287</v>
      </c>
      <c r="C9695" t="s">
        <v>9605</v>
      </c>
      <c r="D9695" t="s">
        <v>5006</v>
      </c>
      <c r="E9695" t="s">
        <v>150</v>
      </c>
      <c r="G9695" t="s">
        <v>8474</v>
      </c>
      <c r="H9695" t="s">
        <v>152</v>
      </c>
      <c r="I9695" s="1">
        <v>45200</v>
      </c>
      <c r="K9695" s="66">
        <v>0</v>
      </c>
      <c r="L9695" t="s">
        <v>92</v>
      </c>
      <c r="M9695" s="66">
        <v>11060</v>
      </c>
      <c r="N9695" s="66">
        <v>0</v>
      </c>
      <c r="O9695" s="1"/>
    </row>
    <row r="9696" spans="1:15">
      <c r="A9696" t="s">
        <v>11</v>
      </c>
      <c r="B9696" t="s">
        <v>4287</v>
      </c>
      <c r="C9696" t="s">
        <v>9606</v>
      </c>
      <c r="D9696" t="s">
        <v>5006</v>
      </c>
      <c r="E9696" t="s">
        <v>150</v>
      </c>
      <c r="G9696" t="s">
        <v>8474</v>
      </c>
      <c r="H9696" t="s">
        <v>152</v>
      </c>
      <c r="I9696" s="1">
        <v>45200</v>
      </c>
      <c r="K9696" s="66">
        <v>0</v>
      </c>
      <c r="L9696" t="s">
        <v>92</v>
      </c>
      <c r="M9696" s="66">
        <v>113108.76</v>
      </c>
      <c r="N9696" s="66">
        <v>0</v>
      </c>
      <c r="O9696" s="1"/>
    </row>
    <row r="9697" spans="1:15">
      <c r="A9697" t="s">
        <v>11</v>
      </c>
      <c r="B9697" t="s">
        <v>4287</v>
      </c>
      <c r="C9697" t="s">
        <v>9607</v>
      </c>
      <c r="D9697" t="s">
        <v>5006</v>
      </c>
      <c r="E9697" t="s">
        <v>150</v>
      </c>
      <c r="G9697" t="s">
        <v>8474</v>
      </c>
      <c r="H9697" t="s">
        <v>152</v>
      </c>
      <c r="I9697" s="1">
        <v>45200</v>
      </c>
      <c r="K9697" s="66">
        <v>0</v>
      </c>
      <c r="L9697" t="s">
        <v>92</v>
      </c>
      <c r="M9697" s="66">
        <v>2000</v>
      </c>
      <c r="N9697" s="66">
        <v>0</v>
      </c>
      <c r="O9697" s="1"/>
    </row>
    <row r="9698" spans="1:15">
      <c r="A9698" t="s">
        <v>11</v>
      </c>
      <c r="B9698" t="s">
        <v>4287</v>
      </c>
      <c r="C9698" t="s">
        <v>9608</v>
      </c>
      <c r="D9698" t="s">
        <v>5006</v>
      </c>
      <c r="E9698" t="s">
        <v>150</v>
      </c>
      <c r="G9698" t="s">
        <v>8474</v>
      </c>
      <c r="H9698" t="s">
        <v>152</v>
      </c>
      <c r="I9698" s="1">
        <v>45200</v>
      </c>
      <c r="K9698" s="66">
        <v>0</v>
      </c>
      <c r="L9698" t="s">
        <v>92</v>
      </c>
      <c r="M9698" s="66">
        <v>113108.76</v>
      </c>
      <c r="N9698" s="66">
        <v>0</v>
      </c>
      <c r="O9698" s="1"/>
    </row>
    <row r="9699" spans="1:15">
      <c r="A9699" t="s">
        <v>11</v>
      </c>
      <c r="B9699" t="s">
        <v>4287</v>
      </c>
      <c r="C9699" t="s">
        <v>9609</v>
      </c>
      <c r="D9699" t="s">
        <v>5006</v>
      </c>
      <c r="E9699" t="s">
        <v>150</v>
      </c>
      <c r="G9699" t="s">
        <v>8474</v>
      </c>
      <c r="H9699" t="s">
        <v>152</v>
      </c>
      <c r="I9699" s="1">
        <v>45200</v>
      </c>
      <c r="K9699" s="66">
        <v>0</v>
      </c>
      <c r="L9699" t="s">
        <v>92</v>
      </c>
      <c r="M9699" s="66">
        <v>29890896.68</v>
      </c>
      <c r="N9699" s="66">
        <v>0</v>
      </c>
      <c r="O9699" s="1"/>
    </row>
    <row r="9700" spans="1:15">
      <c r="A9700" t="s">
        <v>11</v>
      </c>
      <c r="B9700" t="s">
        <v>4287</v>
      </c>
      <c r="C9700" t="s">
        <v>9609</v>
      </c>
      <c r="D9700" t="s">
        <v>5006</v>
      </c>
      <c r="E9700" t="s">
        <v>150</v>
      </c>
      <c r="G9700" t="s">
        <v>8474</v>
      </c>
      <c r="H9700" t="s">
        <v>152</v>
      </c>
      <c r="I9700" s="1">
        <v>45200</v>
      </c>
      <c r="K9700" s="66">
        <v>0</v>
      </c>
      <c r="L9700" t="s">
        <v>92</v>
      </c>
      <c r="M9700" s="66">
        <v>-29890896.68</v>
      </c>
      <c r="N9700" s="66">
        <v>0</v>
      </c>
      <c r="O9700" s="1"/>
    </row>
    <row r="9701" spans="1:15">
      <c r="A9701" t="s">
        <v>11</v>
      </c>
      <c r="B9701" t="s">
        <v>4287</v>
      </c>
      <c r="C9701" t="s">
        <v>9609</v>
      </c>
      <c r="D9701" t="s">
        <v>5006</v>
      </c>
      <c r="E9701" t="s">
        <v>150</v>
      </c>
      <c r="G9701" t="s">
        <v>8474</v>
      </c>
      <c r="H9701" t="s">
        <v>152</v>
      </c>
      <c r="I9701" s="1">
        <v>45200</v>
      </c>
      <c r="K9701" s="66">
        <v>0</v>
      </c>
      <c r="L9701" t="s">
        <v>92</v>
      </c>
      <c r="M9701" s="66">
        <v>31827236.73</v>
      </c>
      <c r="N9701" s="66">
        <v>0</v>
      </c>
      <c r="O9701" s="1"/>
    </row>
    <row r="9702" spans="1:15">
      <c r="A9702" t="s">
        <v>11</v>
      </c>
      <c r="B9702" t="s">
        <v>4287</v>
      </c>
      <c r="C9702" t="s">
        <v>9609</v>
      </c>
      <c r="D9702" t="s">
        <v>5006</v>
      </c>
      <c r="E9702" t="s">
        <v>150</v>
      </c>
      <c r="G9702" t="s">
        <v>8474</v>
      </c>
      <c r="H9702" t="s">
        <v>152</v>
      </c>
      <c r="I9702" s="1">
        <v>45200</v>
      </c>
      <c r="K9702" s="66">
        <v>0</v>
      </c>
      <c r="L9702" t="s">
        <v>92</v>
      </c>
      <c r="M9702" s="66">
        <v>-31827236.73</v>
      </c>
      <c r="N9702" s="66">
        <v>0</v>
      </c>
      <c r="O9702" s="1"/>
    </row>
    <row r="9703" spans="1:15">
      <c r="A9703" t="s">
        <v>11</v>
      </c>
      <c r="B9703" t="s">
        <v>4287</v>
      </c>
      <c r="C9703" t="s">
        <v>9609</v>
      </c>
      <c r="D9703" t="s">
        <v>5006</v>
      </c>
      <c r="E9703" t="s">
        <v>150</v>
      </c>
      <c r="G9703" t="s">
        <v>8474</v>
      </c>
      <c r="H9703" t="s">
        <v>152</v>
      </c>
      <c r="I9703" s="1">
        <v>45200</v>
      </c>
      <c r="K9703" s="66">
        <v>0</v>
      </c>
      <c r="L9703" t="s">
        <v>92</v>
      </c>
      <c r="M9703" s="66">
        <v>105410945.39</v>
      </c>
      <c r="N9703" s="66">
        <v>0</v>
      </c>
      <c r="O9703" s="1"/>
    </row>
    <row r="9704" spans="1:15">
      <c r="A9704" t="s">
        <v>11</v>
      </c>
      <c r="B9704" t="s">
        <v>4287</v>
      </c>
      <c r="C9704" t="s">
        <v>9596</v>
      </c>
      <c r="D9704" t="s">
        <v>5006</v>
      </c>
      <c r="E9704" t="s">
        <v>150</v>
      </c>
      <c r="G9704" t="s">
        <v>8474</v>
      </c>
      <c r="H9704" t="s">
        <v>152</v>
      </c>
      <c r="I9704" s="1">
        <v>45200</v>
      </c>
      <c r="K9704" s="66">
        <v>0</v>
      </c>
      <c r="L9704" t="s">
        <v>92</v>
      </c>
      <c r="M9704" s="66">
        <v>23773.040000000001</v>
      </c>
      <c r="N9704" s="66">
        <v>0</v>
      </c>
      <c r="O9704" s="1"/>
    </row>
    <row r="9705" spans="1:15">
      <c r="A9705" t="s">
        <v>11</v>
      </c>
      <c r="B9705" t="s">
        <v>4287</v>
      </c>
      <c r="C9705" t="s">
        <v>9596</v>
      </c>
      <c r="D9705" t="s">
        <v>5006</v>
      </c>
      <c r="E9705" t="s">
        <v>150</v>
      </c>
      <c r="G9705" t="s">
        <v>8474</v>
      </c>
      <c r="H9705" t="s">
        <v>152</v>
      </c>
      <c r="I9705" s="1">
        <v>45200</v>
      </c>
      <c r="K9705" s="66">
        <v>0</v>
      </c>
      <c r="L9705" t="s">
        <v>92</v>
      </c>
      <c r="M9705" s="66">
        <v>23773.040000000001</v>
      </c>
      <c r="N9705" s="66">
        <v>0</v>
      </c>
      <c r="O9705" s="1"/>
    </row>
    <row r="9706" spans="1:15">
      <c r="A9706" t="s">
        <v>11</v>
      </c>
      <c r="B9706" t="s">
        <v>4287</v>
      </c>
      <c r="C9706" t="s">
        <v>9610</v>
      </c>
      <c r="D9706" t="s">
        <v>5006</v>
      </c>
      <c r="E9706" t="s">
        <v>150</v>
      </c>
      <c r="G9706" t="s">
        <v>8474</v>
      </c>
      <c r="H9706" t="s">
        <v>152</v>
      </c>
      <c r="I9706" s="1">
        <v>45200</v>
      </c>
      <c r="K9706" s="66">
        <v>0</v>
      </c>
      <c r="L9706" t="s">
        <v>92</v>
      </c>
      <c r="M9706" s="66">
        <v>21640.240000000002</v>
      </c>
      <c r="N9706" s="66">
        <v>0</v>
      </c>
      <c r="O9706" s="1"/>
    </row>
    <row r="9707" spans="1:15">
      <c r="A9707" t="s">
        <v>11</v>
      </c>
      <c r="B9707" t="s">
        <v>4287</v>
      </c>
      <c r="C9707" t="s">
        <v>9610</v>
      </c>
      <c r="D9707" t="s">
        <v>5006</v>
      </c>
      <c r="E9707" t="s">
        <v>150</v>
      </c>
      <c r="G9707" t="s">
        <v>8474</v>
      </c>
      <c r="H9707" t="s">
        <v>152</v>
      </c>
      <c r="I9707" s="1">
        <v>45200</v>
      </c>
      <c r="K9707" s="66">
        <v>0</v>
      </c>
      <c r="L9707" t="s">
        <v>92</v>
      </c>
      <c r="M9707" s="66">
        <v>-21640.240000000002</v>
      </c>
      <c r="N9707" s="66">
        <v>0</v>
      </c>
      <c r="O9707" s="1"/>
    </row>
    <row r="9708" spans="1:15">
      <c r="A9708" t="s">
        <v>11</v>
      </c>
      <c r="B9708" t="s">
        <v>4287</v>
      </c>
      <c r="C9708" t="s">
        <v>9611</v>
      </c>
      <c r="D9708" t="s">
        <v>5006</v>
      </c>
      <c r="E9708" t="s">
        <v>150</v>
      </c>
      <c r="G9708" t="s">
        <v>8474</v>
      </c>
      <c r="H9708" t="s">
        <v>152</v>
      </c>
      <c r="I9708" s="1">
        <v>45200</v>
      </c>
      <c r="K9708" s="66">
        <v>0</v>
      </c>
      <c r="L9708" t="s">
        <v>92</v>
      </c>
      <c r="M9708" s="66">
        <v>14500</v>
      </c>
      <c r="N9708" s="66">
        <v>0</v>
      </c>
      <c r="O9708" s="1"/>
    </row>
    <row r="9709" spans="1:15">
      <c r="A9709" t="s">
        <v>11</v>
      </c>
      <c r="B9709" t="s">
        <v>4287</v>
      </c>
      <c r="C9709" t="s">
        <v>9612</v>
      </c>
      <c r="D9709" t="s">
        <v>5006</v>
      </c>
      <c r="E9709" t="s">
        <v>150</v>
      </c>
      <c r="G9709" t="s">
        <v>8474</v>
      </c>
      <c r="H9709" t="s">
        <v>152</v>
      </c>
      <c r="I9709" s="1">
        <v>45231</v>
      </c>
      <c r="K9709" s="66">
        <v>0</v>
      </c>
      <c r="L9709" t="s">
        <v>92</v>
      </c>
      <c r="M9709" s="66">
        <v>885475.62</v>
      </c>
      <c r="N9709" s="66">
        <v>0</v>
      </c>
      <c r="O9709" s="1"/>
    </row>
    <row r="9710" spans="1:15">
      <c r="A9710" t="s">
        <v>11</v>
      </c>
      <c r="B9710" t="s">
        <v>4287</v>
      </c>
      <c r="C9710" t="s">
        <v>9613</v>
      </c>
      <c r="D9710" t="s">
        <v>5006</v>
      </c>
      <c r="E9710" t="s">
        <v>150</v>
      </c>
      <c r="G9710" t="s">
        <v>8474</v>
      </c>
      <c r="H9710" t="s">
        <v>152</v>
      </c>
      <c r="I9710" s="1">
        <v>45231</v>
      </c>
      <c r="K9710" s="66">
        <v>0</v>
      </c>
      <c r="L9710" t="s">
        <v>92</v>
      </c>
      <c r="M9710" s="66">
        <v>2000</v>
      </c>
      <c r="N9710" s="66">
        <v>0</v>
      </c>
      <c r="O9710" s="1"/>
    </row>
    <row r="9711" spans="1:15">
      <c r="A9711" t="s">
        <v>11</v>
      </c>
      <c r="B9711" t="s">
        <v>4287</v>
      </c>
      <c r="C9711" t="s">
        <v>9608</v>
      </c>
      <c r="D9711" t="s">
        <v>5006</v>
      </c>
      <c r="E9711" t="s">
        <v>150</v>
      </c>
      <c r="G9711" t="s">
        <v>8474</v>
      </c>
      <c r="H9711" t="s">
        <v>152</v>
      </c>
      <c r="I9711" s="1">
        <v>45200</v>
      </c>
      <c r="K9711" s="66">
        <v>0</v>
      </c>
      <c r="L9711" t="s">
        <v>92</v>
      </c>
      <c r="M9711" s="66">
        <v>-113108.76</v>
      </c>
      <c r="N9711" s="66">
        <v>0</v>
      </c>
      <c r="O9711" s="1"/>
    </row>
    <row r="9712" spans="1:15">
      <c r="A9712" t="s">
        <v>11</v>
      </c>
      <c r="B9712" t="s">
        <v>4287</v>
      </c>
      <c r="C9712" t="s">
        <v>9596</v>
      </c>
      <c r="D9712" t="s">
        <v>5006</v>
      </c>
      <c r="E9712" t="s">
        <v>150</v>
      </c>
      <c r="G9712" t="s">
        <v>8474</v>
      </c>
      <c r="H9712" t="s">
        <v>152</v>
      </c>
      <c r="I9712" s="1">
        <v>45231</v>
      </c>
      <c r="K9712" s="66">
        <v>0</v>
      </c>
      <c r="L9712" t="s">
        <v>92</v>
      </c>
      <c r="M9712" s="66">
        <v>48985.599999999999</v>
      </c>
      <c r="N9712" s="66">
        <v>0</v>
      </c>
      <c r="O9712" s="1"/>
    </row>
    <row r="9713" spans="1:15">
      <c r="A9713" t="s">
        <v>11</v>
      </c>
      <c r="B9713" t="s">
        <v>4287</v>
      </c>
      <c r="C9713" t="s">
        <v>9596</v>
      </c>
      <c r="D9713" t="s">
        <v>5006</v>
      </c>
      <c r="E9713" t="s">
        <v>150</v>
      </c>
      <c r="G9713" t="s">
        <v>8474</v>
      </c>
      <c r="H9713" t="s">
        <v>152</v>
      </c>
      <c r="I9713" s="1">
        <v>45231</v>
      </c>
      <c r="K9713" s="66">
        <v>0</v>
      </c>
      <c r="L9713" t="s">
        <v>92</v>
      </c>
      <c r="M9713" s="66">
        <v>-48985.599999999999</v>
      </c>
      <c r="N9713" s="66">
        <v>0</v>
      </c>
      <c r="O9713" s="1"/>
    </row>
    <row r="9714" spans="1:15">
      <c r="A9714" t="s">
        <v>11</v>
      </c>
      <c r="B9714" t="s">
        <v>4287</v>
      </c>
      <c r="C9714" t="s">
        <v>9596</v>
      </c>
      <c r="D9714" t="s">
        <v>5006</v>
      </c>
      <c r="E9714" t="s">
        <v>150</v>
      </c>
      <c r="G9714" t="s">
        <v>8474</v>
      </c>
      <c r="H9714" t="s">
        <v>152</v>
      </c>
      <c r="I9714" s="1">
        <v>45231</v>
      </c>
      <c r="K9714" s="66">
        <v>0</v>
      </c>
      <c r="L9714" t="s">
        <v>92</v>
      </c>
      <c r="M9714" s="66">
        <v>24492.799999999999</v>
      </c>
      <c r="N9714" s="66">
        <v>0</v>
      </c>
      <c r="O9714" s="1"/>
    </row>
    <row r="9715" spans="1:15">
      <c r="A9715" t="s">
        <v>11</v>
      </c>
      <c r="B9715" t="s">
        <v>4287</v>
      </c>
      <c r="C9715" t="s">
        <v>9596</v>
      </c>
      <c r="D9715" t="s">
        <v>5006</v>
      </c>
      <c r="E9715" t="s">
        <v>150</v>
      </c>
      <c r="G9715" t="s">
        <v>8474</v>
      </c>
      <c r="H9715" t="s">
        <v>152</v>
      </c>
      <c r="I9715" s="1">
        <v>45231</v>
      </c>
      <c r="K9715" s="66">
        <v>0</v>
      </c>
      <c r="L9715" t="s">
        <v>92</v>
      </c>
      <c r="M9715" s="66">
        <v>24492.799999999999</v>
      </c>
      <c r="N9715" s="66">
        <v>0</v>
      </c>
      <c r="O9715" s="1"/>
    </row>
    <row r="9716" spans="1:15">
      <c r="A9716" t="s">
        <v>11</v>
      </c>
      <c r="B9716" t="s">
        <v>4287</v>
      </c>
      <c r="C9716" t="s">
        <v>9614</v>
      </c>
      <c r="D9716" t="s">
        <v>5006</v>
      </c>
      <c r="E9716" t="s">
        <v>150</v>
      </c>
      <c r="G9716" t="s">
        <v>8474</v>
      </c>
      <c r="H9716" t="s">
        <v>152</v>
      </c>
      <c r="I9716" s="1">
        <v>45231</v>
      </c>
      <c r="K9716" s="66">
        <v>0</v>
      </c>
      <c r="L9716" t="s">
        <v>92</v>
      </c>
      <c r="M9716" s="66">
        <v>21667.200000000001</v>
      </c>
      <c r="N9716" s="66">
        <v>0</v>
      </c>
      <c r="O9716" s="1"/>
    </row>
    <row r="9717" spans="1:15">
      <c r="A9717" t="s">
        <v>11</v>
      </c>
      <c r="B9717" t="s">
        <v>4287</v>
      </c>
      <c r="C9717" t="s">
        <v>9614</v>
      </c>
      <c r="D9717" t="s">
        <v>5006</v>
      </c>
      <c r="E9717" t="s">
        <v>150</v>
      </c>
      <c r="G9717" t="s">
        <v>8474</v>
      </c>
      <c r="H9717" t="s">
        <v>152</v>
      </c>
      <c r="I9717" s="1">
        <v>45231</v>
      </c>
      <c r="K9717" s="66">
        <v>0</v>
      </c>
      <c r="L9717" t="s">
        <v>92</v>
      </c>
      <c r="M9717" s="66">
        <v>-21667.200000000001</v>
      </c>
      <c r="N9717" s="66">
        <v>0</v>
      </c>
      <c r="O9717" s="1"/>
    </row>
    <row r="9718" spans="1:15">
      <c r="A9718" t="s">
        <v>11</v>
      </c>
      <c r="B9718" t="s">
        <v>4287</v>
      </c>
      <c r="C9718" t="s">
        <v>9609</v>
      </c>
      <c r="D9718" t="s">
        <v>5006</v>
      </c>
      <c r="E9718" t="s">
        <v>150</v>
      </c>
      <c r="G9718" t="s">
        <v>8474</v>
      </c>
      <c r="H9718" t="s">
        <v>152</v>
      </c>
      <c r="I9718" s="1">
        <v>45231</v>
      </c>
      <c r="K9718" s="66">
        <v>0</v>
      </c>
      <c r="L9718" t="s">
        <v>92</v>
      </c>
      <c r="M9718" s="66">
        <v>31827236.73</v>
      </c>
      <c r="N9718" s="66">
        <v>0</v>
      </c>
      <c r="O9718" s="1"/>
    </row>
    <row r="9719" spans="1:15">
      <c r="A9719" t="s">
        <v>11</v>
      </c>
      <c r="B9719" t="s">
        <v>4287</v>
      </c>
      <c r="C9719" t="s">
        <v>9609</v>
      </c>
      <c r="D9719" t="s">
        <v>5006</v>
      </c>
      <c r="E9719" t="s">
        <v>150</v>
      </c>
      <c r="G9719" t="s">
        <v>8474</v>
      </c>
      <c r="H9719" t="s">
        <v>152</v>
      </c>
      <c r="I9719" s="1">
        <v>45231</v>
      </c>
      <c r="K9719" s="66">
        <v>0</v>
      </c>
      <c r="L9719" t="s">
        <v>92</v>
      </c>
      <c r="M9719" s="66">
        <v>-31827236.73</v>
      </c>
      <c r="N9719" s="66">
        <v>0</v>
      </c>
      <c r="O9719" s="1"/>
    </row>
    <row r="9720" spans="1:15">
      <c r="A9720" t="s">
        <v>11</v>
      </c>
      <c r="B9720" t="s">
        <v>4287</v>
      </c>
      <c r="C9720" t="s">
        <v>9609</v>
      </c>
      <c r="D9720" t="s">
        <v>5006</v>
      </c>
      <c r="E9720" t="s">
        <v>150</v>
      </c>
      <c r="G9720" t="s">
        <v>8474</v>
      </c>
      <c r="H9720" t="s">
        <v>152</v>
      </c>
      <c r="I9720" s="1">
        <v>45231</v>
      </c>
      <c r="K9720" s="66">
        <v>0</v>
      </c>
      <c r="L9720" t="s">
        <v>92</v>
      </c>
      <c r="M9720" s="66">
        <v>31828243.510000002</v>
      </c>
      <c r="N9720" s="66">
        <v>0</v>
      </c>
      <c r="O9720" s="1"/>
    </row>
    <row r="9721" spans="1:15">
      <c r="A9721" t="s">
        <v>11</v>
      </c>
      <c r="B9721" t="s">
        <v>4287</v>
      </c>
      <c r="C9721" t="s">
        <v>9615</v>
      </c>
      <c r="D9721" t="s">
        <v>5006</v>
      </c>
      <c r="E9721" t="s">
        <v>150</v>
      </c>
      <c r="G9721" t="s">
        <v>8474</v>
      </c>
      <c r="H9721" t="s">
        <v>152</v>
      </c>
      <c r="I9721" s="1">
        <v>45261</v>
      </c>
      <c r="K9721" s="66">
        <v>0</v>
      </c>
      <c r="L9721" t="s">
        <v>92</v>
      </c>
      <c r="M9721" s="66">
        <v>5000</v>
      </c>
      <c r="N9721" s="66">
        <v>0</v>
      </c>
      <c r="O9721" s="1"/>
    </row>
    <row r="9722" spans="1:15">
      <c r="A9722" t="s">
        <v>11</v>
      </c>
      <c r="B9722" t="s">
        <v>4287</v>
      </c>
      <c r="C9722" t="s">
        <v>9616</v>
      </c>
      <c r="D9722" t="s">
        <v>5006</v>
      </c>
      <c r="E9722" t="s">
        <v>150</v>
      </c>
      <c r="G9722" t="s">
        <v>8474</v>
      </c>
      <c r="H9722" t="s">
        <v>152</v>
      </c>
      <c r="I9722" s="1">
        <v>45261</v>
      </c>
      <c r="K9722" s="66">
        <v>0</v>
      </c>
      <c r="L9722" t="s">
        <v>92</v>
      </c>
      <c r="M9722" s="66">
        <v>1000</v>
      </c>
      <c r="N9722" s="66">
        <v>0</v>
      </c>
      <c r="O9722" s="1"/>
    </row>
    <row r="9723" spans="1:15">
      <c r="A9723" t="s">
        <v>11</v>
      </c>
      <c r="B9723" t="s">
        <v>4287</v>
      </c>
      <c r="C9723" t="s">
        <v>9617</v>
      </c>
      <c r="D9723" t="s">
        <v>5006</v>
      </c>
      <c r="E9723" t="s">
        <v>150</v>
      </c>
      <c r="G9723" t="s">
        <v>8474</v>
      </c>
      <c r="H9723" t="s">
        <v>152</v>
      </c>
      <c r="I9723" s="1">
        <v>45261</v>
      </c>
      <c r="K9723" s="66">
        <v>0</v>
      </c>
      <c r="L9723" t="s">
        <v>92</v>
      </c>
      <c r="M9723" s="66">
        <v>600</v>
      </c>
      <c r="N9723" s="66">
        <v>0</v>
      </c>
      <c r="O9723" s="1"/>
    </row>
    <row r="9724" spans="1:15">
      <c r="A9724" t="s">
        <v>11</v>
      </c>
      <c r="B9724" t="s">
        <v>4287</v>
      </c>
      <c r="C9724" t="s">
        <v>9618</v>
      </c>
      <c r="D9724" t="s">
        <v>5006</v>
      </c>
      <c r="E9724" t="s">
        <v>150</v>
      </c>
      <c r="G9724" t="s">
        <v>8474</v>
      </c>
      <c r="H9724" t="s">
        <v>152</v>
      </c>
      <c r="I9724" s="1">
        <v>45261</v>
      </c>
      <c r="K9724" s="66">
        <v>0</v>
      </c>
      <c r="L9724" t="s">
        <v>92</v>
      </c>
      <c r="M9724" s="66">
        <v>1500</v>
      </c>
      <c r="N9724" s="66">
        <v>0</v>
      </c>
      <c r="O9724" s="1"/>
    </row>
    <row r="9725" spans="1:15">
      <c r="A9725" t="s">
        <v>11</v>
      </c>
      <c r="B9725" t="s">
        <v>4287</v>
      </c>
      <c r="C9725" t="s">
        <v>9619</v>
      </c>
      <c r="D9725" t="s">
        <v>5006</v>
      </c>
      <c r="E9725" t="s">
        <v>150</v>
      </c>
      <c r="G9725" t="s">
        <v>8474</v>
      </c>
      <c r="H9725" t="s">
        <v>152</v>
      </c>
      <c r="I9725" s="1">
        <v>45261</v>
      </c>
      <c r="K9725" s="66">
        <v>0</v>
      </c>
      <c r="L9725" t="s">
        <v>92</v>
      </c>
      <c r="M9725" s="66">
        <v>6000</v>
      </c>
      <c r="N9725" s="66">
        <v>0</v>
      </c>
      <c r="O9725" s="1"/>
    </row>
    <row r="9726" spans="1:15">
      <c r="A9726" t="s">
        <v>11</v>
      </c>
      <c r="B9726" t="s">
        <v>4287</v>
      </c>
      <c r="C9726" t="s">
        <v>9620</v>
      </c>
      <c r="D9726" t="s">
        <v>5006</v>
      </c>
      <c r="E9726" t="s">
        <v>150</v>
      </c>
      <c r="G9726" t="s">
        <v>8474</v>
      </c>
      <c r="H9726" t="s">
        <v>152</v>
      </c>
      <c r="I9726" s="1">
        <v>45292</v>
      </c>
      <c r="K9726" s="66">
        <v>0</v>
      </c>
      <c r="L9726" t="s">
        <v>92</v>
      </c>
      <c r="M9726" s="66">
        <v>1800</v>
      </c>
      <c r="N9726" s="66">
        <v>0</v>
      </c>
      <c r="O9726" s="1"/>
    </row>
    <row r="9727" spans="1:15">
      <c r="A9727" t="s">
        <v>11</v>
      </c>
      <c r="B9727" t="s">
        <v>4287</v>
      </c>
      <c r="C9727" t="s">
        <v>9596</v>
      </c>
      <c r="D9727" t="s">
        <v>5006</v>
      </c>
      <c r="E9727" t="s">
        <v>150</v>
      </c>
      <c r="G9727" t="s">
        <v>8474</v>
      </c>
      <c r="H9727" t="s">
        <v>152</v>
      </c>
      <c r="I9727" s="1">
        <v>45292</v>
      </c>
      <c r="K9727" s="66">
        <v>0</v>
      </c>
      <c r="L9727" t="s">
        <v>92</v>
      </c>
      <c r="M9727" s="66">
        <v>30343.75</v>
      </c>
      <c r="N9727" s="66">
        <v>0</v>
      </c>
      <c r="O9727" s="1"/>
    </row>
    <row r="9728" spans="1:15">
      <c r="A9728" t="s">
        <v>11</v>
      </c>
      <c r="B9728" t="s">
        <v>4287</v>
      </c>
      <c r="C9728" t="s">
        <v>9596</v>
      </c>
      <c r="D9728" t="s">
        <v>5006</v>
      </c>
      <c r="E9728" t="s">
        <v>150</v>
      </c>
      <c r="G9728" t="s">
        <v>8474</v>
      </c>
      <c r="H9728" t="s">
        <v>152</v>
      </c>
      <c r="I9728" s="1">
        <v>45292</v>
      </c>
      <c r="K9728" s="66">
        <v>0</v>
      </c>
      <c r="L9728" t="s">
        <v>92</v>
      </c>
      <c r="M9728" s="66">
        <v>30343.75</v>
      </c>
      <c r="N9728" s="66">
        <v>0</v>
      </c>
      <c r="O9728" s="1"/>
    </row>
    <row r="9729" spans="1:15">
      <c r="A9729" t="s">
        <v>11</v>
      </c>
      <c r="B9729" t="s">
        <v>4287</v>
      </c>
      <c r="C9729" t="s">
        <v>9621</v>
      </c>
      <c r="D9729" t="s">
        <v>5006</v>
      </c>
      <c r="E9729" t="s">
        <v>150</v>
      </c>
      <c r="G9729" t="s">
        <v>8474</v>
      </c>
      <c r="H9729" t="s">
        <v>152</v>
      </c>
      <c r="I9729" s="1">
        <v>45292</v>
      </c>
      <c r="K9729" s="66">
        <v>0</v>
      </c>
      <c r="L9729" t="s">
        <v>92</v>
      </c>
      <c r="M9729" s="66">
        <v>33679.64</v>
      </c>
      <c r="N9729" s="66">
        <v>0</v>
      </c>
      <c r="O9729" s="1"/>
    </row>
    <row r="9730" spans="1:15">
      <c r="A9730" t="s">
        <v>11</v>
      </c>
      <c r="B9730" t="s">
        <v>4287</v>
      </c>
      <c r="C9730" t="s">
        <v>9621</v>
      </c>
      <c r="D9730" t="s">
        <v>5006</v>
      </c>
      <c r="E9730" t="s">
        <v>150</v>
      </c>
      <c r="G9730" t="s">
        <v>8474</v>
      </c>
      <c r="H9730" t="s">
        <v>152</v>
      </c>
      <c r="I9730" s="1">
        <v>45292</v>
      </c>
      <c r="K9730" s="66">
        <v>0</v>
      </c>
      <c r="L9730" t="s">
        <v>92</v>
      </c>
      <c r="M9730" s="66">
        <v>-33679.64</v>
      </c>
      <c r="N9730" s="66">
        <v>0</v>
      </c>
      <c r="O9730" s="1"/>
    </row>
    <row r="9731" spans="1:15">
      <c r="A9731" t="s">
        <v>11</v>
      </c>
      <c r="B9731" t="s">
        <v>4287</v>
      </c>
      <c r="C9731" t="s">
        <v>9621</v>
      </c>
      <c r="D9731" t="s">
        <v>5006</v>
      </c>
      <c r="E9731" t="s">
        <v>150</v>
      </c>
      <c r="G9731" t="s">
        <v>8474</v>
      </c>
      <c r="H9731" t="s">
        <v>152</v>
      </c>
      <c r="I9731" s="1">
        <v>45292</v>
      </c>
      <c r="K9731" s="66">
        <v>0</v>
      </c>
      <c r="L9731" t="s">
        <v>92</v>
      </c>
      <c r="M9731" s="66">
        <v>1287244.49</v>
      </c>
      <c r="N9731" s="66">
        <v>0</v>
      </c>
      <c r="O9731" s="1"/>
    </row>
    <row r="9732" spans="1:15">
      <c r="A9732" t="s">
        <v>11</v>
      </c>
      <c r="B9732" t="s">
        <v>4287</v>
      </c>
      <c r="C9732" t="s">
        <v>9608</v>
      </c>
      <c r="D9732" t="s">
        <v>5006</v>
      </c>
      <c r="E9732" t="s">
        <v>150</v>
      </c>
      <c r="G9732" t="s">
        <v>8474</v>
      </c>
      <c r="H9732" t="s">
        <v>152</v>
      </c>
      <c r="I9732" s="1">
        <v>45323</v>
      </c>
      <c r="K9732" s="66">
        <v>0</v>
      </c>
      <c r="L9732" t="s">
        <v>92</v>
      </c>
      <c r="M9732" s="66">
        <v>12500</v>
      </c>
      <c r="N9732" s="66">
        <v>0</v>
      </c>
      <c r="O9732" s="1"/>
    </row>
    <row r="9733" spans="1:15">
      <c r="A9733" t="s">
        <v>11</v>
      </c>
      <c r="B9733" t="s">
        <v>4287</v>
      </c>
      <c r="C9733" t="s">
        <v>9622</v>
      </c>
      <c r="D9733" t="s">
        <v>5006</v>
      </c>
      <c r="E9733" t="s">
        <v>150</v>
      </c>
      <c r="G9733" t="s">
        <v>8474</v>
      </c>
      <c r="H9733" t="s">
        <v>152</v>
      </c>
      <c r="I9733" s="1">
        <v>45292</v>
      </c>
      <c r="K9733" s="66">
        <v>0</v>
      </c>
      <c r="L9733" t="s">
        <v>92</v>
      </c>
      <c r="M9733" s="66">
        <v>-23156.25</v>
      </c>
      <c r="N9733" s="66">
        <v>0</v>
      </c>
      <c r="O9733" s="1"/>
    </row>
    <row r="9734" spans="1:15">
      <c r="A9734" t="s">
        <v>11</v>
      </c>
      <c r="B9734" t="s">
        <v>4287</v>
      </c>
      <c r="C9734" t="s">
        <v>9622</v>
      </c>
      <c r="D9734" t="s">
        <v>5006</v>
      </c>
      <c r="E9734" t="s">
        <v>150</v>
      </c>
      <c r="G9734" t="s">
        <v>8474</v>
      </c>
      <c r="H9734" t="s">
        <v>152</v>
      </c>
      <c r="I9734" s="1">
        <v>45292</v>
      </c>
      <c r="K9734" s="66">
        <v>0</v>
      </c>
      <c r="L9734" t="s">
        <v>92</v>
      </c>
      <c r="M9734" s="66">
        <v>23156.25</v>
      </c>
      <c r="N9734" s="66">
        <v>0</v>
      </c>
      <c r="O9734" s="1"/>
    </row>
    <row r="9735" spans="1:15">
      <c r="A9735" t="s">
        <v>11</v>
      </c>
      <c r="B9735" t="s">
        <v>4287</v>
      </c>
      <c r="C9735" t="s">
        <v>9623</v>
      </c>
      <c r="D9735" t="s">
        <v>5006</v>
      </c>
      <c r="E9735" t="s">
        <v>150</v>
      </c>
      <c r="G9735" t="s">
        <v>8474</v>
      </c>
      <c r="H9735" t="s">
        <v>152</v>
      </c>
      <c r="I9735" s="1">
        <v>45352</v>
      </c>
      <c r="K9735" s="66">
        <v>0</v>
      </c>
      <c r="L9735" t="s">
        <v>92</v>
      </c>
      <c r="M9735" s="66">
        <v>12000</v>
      </c>
      <c r="N9735" s="66">
        <v>0</v>
      </c>
      <c r="O9735" s="1"/>
    </row>
    <row r="9736" spans="1:15">
      <c r="A9736" t="s">
        <v>11</v>
      </c>
      <c r="B9736" t="s">
        <v>4287</v>
      </c>
      <c r="C9736" t="s">
        <v>9624</v>
      </c>
      <c r="D9736" t="s">
        <v>5006</v>
      </c>
      <c r="E9736" t="s">
        <v>150</v>
      </c>
      <c r="G9736" t="s">
        <v>8474</v>
      </c>
      <c r="H9736" t="s">
        <v>152</v>
      </c>
      <c r="I9736" s="1">
        <v>45323</v>
      </c>
      <c r="K9736" s="66">
        <v>0</v>
      </c>
      <c r="L9736" t="s">
        <v>92</v>
      </c>
      <c r="M9736" s="66">
        <v>5500</v>
      </c>
      <c r="N9736" s="66">
        <v>0</v>
      </c>
      <c r="O9736" s="1"/>
    </row>
    <row r="9737" spans="1:15">
      <c r="A9737" t="s">
        <v>11</v>
      </c>
      <c r="B9737" t="s">
        <v>4287</v>
      </c>
      <c r="C9737" t="s">
        <v>9624</v>
      </c>
      <c r="D9737" t="s">
        <v>5006</v>
      </c>
      <c r="E9737" t="s">
        <v>150</v>
      </c>
      <c r="G9737" t="s">
        <v>8474</v>
      </c>
      <c r="H9737" t="s">
        <v>152</v>
      </c>
      <c r="I9737" s="1">
        <v>45323</v>
      </c>
      <c r="K9737" s="66">
        <v>0</v>
      </c>
      <c r="L9737" t="s">
        <v>92</v>
      </c>
      <c r="M9737" s="66">
        <v>5500</v>
      </c>
      <c r="N9737" s="66">
        <v>0</v>
      </c>
      <c r="O9737" s="1"/>
    </row>
    <row r="9738" spans="1:15">
      <c r="A9738" t="s">
        <v>11</v>
      </c>
      <c r="B9738" t="s">
        <v>4287</v>
      </c>
      <c r="C9738" t="s">
        <v>9624</v>
      </c>
      <c r="D9738" t="s">
        <v>5006</v>
      </c>
      <c r="E9738" t="s">
        <v>150</v>
      </c>
      <c r="G9738" t="s">
        <v>8474</v>
      </c>
      <c r="H9738" t="s">
        <v>152</v>
      </c>
      <c r="I9738" s="1">
        <v>45323</v>
      </c>
      <c r="K9738" s="66">
        <v>0</v>
      </c>
      <c r="L9738" t="s">
        <v>92</v>
      </c>
      <c r="M9738" s="66">
        <v>5500</v>
      </c>
      <c r="N9738" s="66">
        <v>0</v>
      </c>
      <c r="O9738" s="1"/>
    </row>
    <row r="9739" spans="1:15">
      <c r="A9739" t="s">
        <v>11</v>
      </c>
      <c r="B9739" t="s">
        <v>4287</v>
      </c>
      <c r="C9739" t="s">
        <v>9624</v>
      </c>
      <c r="D9739" t="s">
        <v>5006</v>
      </c>
      <c r="E9739" t="s">
        <v>150</v>
      </c>
      <c r="G9739" t="s">
        <v>8474</v>
      </c>
      <c r="H9739" t="s">
        <v>152</v>
      </c>
      <c r="I9739" s="1">
        <v>45323</v>
      </c>
      <c r="K9739" s="66">
        <v>0</v>
      </c>
      <c r="L9739" t="s">
        <v>92</v>
      </c>
      <c r="M9739" s="66">
        <v>-5500</v>
      </c>
      <c r="N9739" s="66">
        <v>0</v>
      </c>
      <c r="O9739" s="1"/>
    </row>
    <row r="9740" spans="1:15">
      <c r="A9740" t="s">
        <v>11</v>
      </c>
      <c r="B9740" t="s">
        <v>4287</v>
      </c>
      <c r="C9740" t="s">
        <v>9624</v>
      </c>
      <c r="D9740" t="s">
        <v>5006</v>
      </c>
      <c r="E9740" t="s">
        <v>150</v>
      </c>
      <c r="G9740" t="s">
        <v>8474</v>
      </c>
      <c r="H9740" t="s">
        <v>152</v>
      </c>
      <c r="I9740" s="1">
        <v>45323</v>
      </c>
      <c r="K9740" s="66">
        <v>0</v>
      </c>
      <c r="L9740" t="s">
        <v>92</v>
      </c>
      <c r="M9740" s="66">
        <v>-5500</v>
      </c>
      <c r="N9740" s="66">
        <v>0</v>
      </c>
      <c r="O9740" s="1"/>
    </row>
    <row r="9741" spans="1:15">
      <c r="A9741" t="s">
        <v>11</v>
      </c>
      <c r="B9741" t="s">
        <v>4287</v>
      </c>
      <c r="C9741" t="s">
        <v>9624</v>
      </c>
      <c r="D9741" t="s">
        <v>5006</v>
      </c>
      <c r="E9741" t="s">
        <v>150</v>
      </c>
      <c r="G9741" t="s">
        <v>8474</v>
      </c>
      <c r="H9741" t="s">
        <v>152</v>
      </c>
      <c r="I9741" s="1">
        <v>45323</v>
      </c>
      <c r="K9741" s="66">
        <v>0</v>
      </c>
      <c r="L9741" t="s">
        <v>92</v>
      </c>
      <c r="M9741" s="66">
        <v>5500</v>
      </c>
      <c r="N9741" s="66">
        <v>0</v>
      </c>
      <c r="O9741" s="1"/>
    </row>
    <row r="9742" spans="1:15">
      <c r="A9742" t="s">
        <v>11</v>
      </c>
      <c r="B9742" t="s">
        <v>4287</v>
      </c>
      <c r="C9742" t="s">
        <v>9624</v>
      </c>
      <c r="D9742" t="s">
        <v>5006</v>
      </c>
      <c r="E9742" t="s">
        <v>150</v>
      </c>
      <c r="G9742" t="s">
        <v>8474</v>
      </c>
      <c r="H9742" t="s">
        <v>152</v>
      </c>
      <c r="I9742" s="1">
        <v>45323</v>
      </c>
      <c r="K9742" s="66">
        <v>0</v>
      </c>
      <c r="L9742" t="s">
        <v>92</v>
      </c>
      <c r="M9742" s="66">
        <v>5500</v>
      </c>
      <c r="N9742" s="66">
        <v>0</v>
      </c>
      <c r="O9742" s="1"/>
    </row>
    <row r="9743" spans="1:15">
      <c r="A9743" t="s">
        <v>11</v>
      </c>
      <c r="B9743" t="s">
        <v>4287</v>
      </c>
      <c r="C9743" t="s">
        <v>9624</v>
      </c>
      <c r="D9743" t="s">
        <v>5006</v>
      </c>
      <c r="E9743" t="s">
        <v>150</v>
      </c>
      <c r="G9743" t="s">
        <v>8474</v>
      </c>
      <c r="H9743" t="s">
        <v>152</v>
      </c>
      <c r="I9743" s="1">
        <v>45323</v>
      </c>
      <c r="K9743" s="66">
        <v>0</v>
      </c>
      <c r="L9743" t="s">
        <v>92</v>
      </c>
      <c r="M9743" s="66">
        <v>5500</v>
      </c>
      <c r="N9743" s="66">
        <v>0</v>
      </c>
      <c r="O9743" s="1"/>
    </row>
    <row r="9744" spans="1:15">
      <c r="A9744" t="s">
        <v>11</v>
      </c>
      <c r="B9744" t="s">
        <v>4287</v>
      </c>
      <c r="C9744" t="s">
        <v>9624</v>
      </c>
      <c r="D9744" t="s">
        <v>5006</v>
      </c>
      <c r="E9744" t="s">
        <v>150</v>
      </c>
      <c r="G9744" t="s">
        <v>8474</v>
      </c>
      <c r="H9744" t="s">
        <v>152</v>
      </c>
      <c r="I9744" s="1">
        <v>45323</v>
      </c>
      <c r="K9744" s="66">
        <v>0</v>
      </c>
      <c r="L9744" t="s">
        <v>92</v>
      </c>
      <c r="M9744" s="66">
        <v>5500</v>
      </c>
      <c r="N9744" s="66">
        <v>0</v>
      </c>
      <c r="O9744" s="1"/>
    </row>
    <row r="9745" spans="1:15">
      <c r="A9745" t="s">
        <v>11</v>
      </c>
      <c r="B9745" t="s">
        <v>4287</v>
      </c>
      <c r="C9745" t="s">
        <v>9624</v>
      </c>
      <c r="D9745" t="s">
        <v>5006</v>
      </c>
      <c r="E9745" t="s">
        <v>150</v>
      </c>
      <c r="G9745" t="s">
        <v>8474</v>
      </c>
      <c r="H9745" t="s">
        <v>152</v>
      </c>
      <c r="I9745" s="1">
        <v>45323</v>
      </c>
      <c r="K9745" s="66">
        <v>0</v>
      </c>
      <c r="L9745" t="s">
        <v>92</v>
      </c>
      <c r="M9745" s="66">
        <v>5500</v>
      </c>
      <c r="N9745" s="66">
        <v>0</v>
      </c>
      <c r="O9745" s="1"/>
    </row>
    <row r="9746" spans="1:15">
      <c r="A9746" t="s">
        <v>11</v>
      </c>
      <c r="B9746" t="s">
        <v>4287</v>
      </c>
      <c r="C9746" t="s">
        <v>9624</v>
      </c>
      <c r="D9746" t="s">
        <v>5006</v>
      </c>
      <c r="E9746" t="s">
        <v>150</v>
      </c>
      <c r="G9746" t="s">
        <v>8474</v>
      </c>
      <c r="H9746" t="s">
        <v>152</v>
      </c>
      <c r="I9746" s="1">
        <v>45323</v>
      </c>
      <c r="K9746" s="66">
        <v>0</v>
      </c>
      <c r="L9746" t="s">
        <v>92</v>
      </c>
      <c r="M9746" s="66">
        <v>5500</v>
      </c>
      <c r="N9746" s="66">
        <v>0</v>
      </c>
      <c r="O9746" s="1"/>
    </row>
    <row r="9747" spans="1:15">
      <c r="A9747" t="s">
        <v>11</v>
      </c>
      <c r="B9747" t="s">
        <v>4287</v>
      </c>
      <c r="C9747" t="s">
        <v>9624</v>
      </c>
      <c r="D9747" t="s">
        <v>5006</v>
      </c>
      <c r="E9747" t="s">
        <v>150</v>
      </c>
      <c r="G9747" t="s">
        <v>8474</v>
      </c>
      <c r="H9747" t="s">
        <v>152</v>
      </c>
      <c r="I9747" s="1">
        <v>45323</v>
      </c>
      <c r="K9747" s="66">
        <v>0</v>
      </c>
      <c r="L9747" t="s">
        <v>92</v>
      </c>
      <c r="M9747" s="66">
        <v>5500</v>
      </c>
      <c r="N9747" s="66">
        <v>0</v>
      </c>
      <c r="O9747" s="1"/>
    </row>
    <row r="9748" spans="1:15">
      <c r="A9748" t="s">
        <v>11</v>
      </c>
      <c r="B9748" t="s">
        <v>4287</v>
      </c>
      <c r="C9748" t="s">
        <v>9624</v>
      </c>
      <c r="D9748" t="s">
        <v>5006</v>
      </c>
      <c r="E9748" t="s">
        <v>150</v>
      </c>
      <c r="G9748" t="s">
        <v>8474</v>
      </c>
      <c r="H9748" t="s">
        <v>152</v>
      </c>
      <c r="I9748" s="1">
        <v>45323</v>
      </c>
      <c r="K9748" s="66">
        <v>0</v>
      </c>
      <c r="L9748" t="s">
        <v>92</v>
      </c>
      <c r="M9748" s="66">
        <v>5500</v>
      </c>
      <c r="N9748" s="66">
        <v>0</v>
      </c>
      <c r="O9748" s="1"/>
    </row>
    <row r="9749" spans="1:15">
      <c r="A9749" t="s">
        <v>11</v>
      </c>
      <c r="B9749" t="s">
        <v>4287</v>
      </c>
      <c r="C9749" t="s">
        <v>9624</v>
      </c>
      <c r="D9749" t="s">
        <v>5006</v>
      </c>
      <c r="E9749" t="s">
        <v>150</v>
      </c>
      <c r="G9749" t="s">
        <v>8474</v>
      </c>
      <c r="H9749" t="s">
        <v>152</v>
      </c>
      <c r="I9749" s="1">
        <v>45323</v>
      </c>
      <c r="K9749" s="66">
        <v>0</v>
      </c>
      <c r="L9749" t="s">
        <v>92</v>
      </c>
      <c r="M9749" s="66">
        <v>5500</v>
      </c>
      <c r="N9749" s="66">
        <v>0</v>
      </c>
      <c r="O9749" s="1"/>
    </row>
    <row r="9750" spans="1:15">
      <c r="A9750" t="s">
        <v>11</v>
      </c>
      <c r="B9750" t="s">
        <v>4287</v>
      </c>
      <c r="C9750" t="s">
        <v>9624</v>
      </c>
      <c r="D9750" t="s">
        <v>5006</v>
      </c>
      <c r="E9750" t="s">
        <v>150</v>
      </c>
      <c r="G9750" t="s">
        <v>8474</v>
      </c>
      <c r="H9750" t="s">
        <v>152</v>
      </c>
      <c r="I9750" s="1">
        <v>45323</v>
      </c>
      <c r="K9750" s="66">
        <v>0</v>
      </c>
      <c r="L9750" t="s">
        <v>92</v>
      </c>
      <c r="M9750" s="66">
        <v>5500</v>
      </c>
      <c r="N9750" s="66">
        <v>0</v>
      </c>
      <c r="O9750" s="1"/>
    </row>
    <row r="9751" spans="1:15">
      <c r="A9751" t="s">
        <v>11</v>
      </c>
      <c r="B9751" t="s">
        <v>4287</v>
      </c>
      <c r="C9751" t="s">
        <v>9624</v>
      </c>
      <c r="D9751" t="s">
        <v>5006</v>
      </c>
      <c r="E9751" t="s">
        <v>150</v>
      </c>
      <c r="G9751" t="s">
        <v>8474</v>
      </c>
      <c r="H9751" t="s">
        <v>152</v>
      </c>
      <c r="I9751" s="1">
        <v>45323</v>
      </c>
      <c r="K9751" s="66">
        <v>0</v>
      </c>
      <c r="L9751" t="s">
        <v>92</v>
      </c>
      <c r="M9751" s="66">
        <v>5500</v>
      </c>
      <c r="N9751" s="66">
        <v>0</v>
      </c>
      <c r="O9751" s="1"/>
    </row>
    <row r="9752" spans="1:15">
      <c r="A9752" t="s">
        <v>11</v>
      </c>
      <c r="B9752" t="s">
        <v>4287</v>
      </c>
      <c r="C9752" t="s">
        <v>9624</v>
      </c>
      <c r="D9752" t="s">
        <v>5006</v>
      </c>
      <c r="E9752" t="s">
        <v>150</v>
      </c>
      <c r="G9752" t="s">
        <v>8474</v>
      </c>
      <c r="H9752" t="s">
        <v>152</v>
      </c>
      <c r="I9752" s="1">
        <v>45323</v>
      </c>
      <c r="K9752" s="66">
        <v>0</v>
      </c>
      <c r="L9752" t="s">
        <v>92</v>
      </c>
      <c r="M9752" s="66">
        <v>5500</v>
      </c>
      <c r="N9752" s="66">
        <v>0</v>
      </c>
      <c r="O9752" s="1"/>
    </row>
    <row r="9753" spans="1:15">
      <c r="A9753" t="s">
        <v>11</v>
      </c>
      <c r="B9753" t="s">
        <v>4287</v>
      </c>
      <c r="C9753" t="s">
        <v>9625</v>
      </c>
      <c r="D9753" t="s">
        <v>5006</v>
      </c>
      <c r="E9753" t="s">
        <v>150</v>
      </c>
      <c r="G9753" t="s">
        <v>8474</v>
      </c>
      <c r="H9753" t="s">
        <v>152</v>
      </c>
      <c r="I9753" s="1">
        <v>45323</v>
      </c>
      <c r="K9753" s="66">
        <v>0</v>
      </c>
      <c r="L9753" t="s">
        <v>92</v>
      </c>
      <c r="M9753" s="66">
        <v>25000</v>
      </c>
      <c r="N9753" s="66">
        <v>0</v>
      </c>
      <c r="O9753" s="1"/>
    </row>
    <row r="9754" spans="1:15">
      <c r="A9754" t="s">
        <v>11</v>
      </c>
      <c r="B9754" t="s">
        <v>4287</v>
      </c>
      <c r="C9754" t="s">
        <v>9625</v>
      </c>
      <c r="D9754" t="s">
        <v>5006</v>
      </c>
      <c r="E9754" t="s">
        <v>150</v>
      </c>
      <c r="G9754" t="s">
        <v>8474</v>
      </c>
      <c r="H9754" t="s">
        <v>152</v>
      </c>
      <c r="I9754" s="1">
        <v>45323</v>
      </c>
      <c r="K9754" s="66">
        <v>0</v>
      </c>
      <c r="L9754" t="s">
        <v>92</v>
      </c>
      <c r="M9754" s="66">
        <v>25000</v>
      </c>
      <c r="N9754" s="66">
        <v>0</v>
      </c>
      <c r="O9754" s="1"/>
    </row>
    <row r="9755" spans="1:15">
      <c r="A9755" t="s">
        <v>11</v>
      </c>
      <c r="B9755" t="s">
        <v>4287</v>
      </c>
      <c r="C9755" t="s">
        <v>9625</v>
      </c>
      <c r="D9755" t="s">
        <v>5006</v>
      </c>
      <c r="E9755" t="s">
        <v>150</v>
      </c>
      <c r="G9755" t="s">
        <v>8474</v>
      </c>
      <c r="H9755" t="s">
        <v>152</v>
      </c>
      <c r="I9755" s="1">
        <v>45323</v>
      </c>
      <c r="K9755" s="66">
        <v>0</v>
      </c>
      <c r="L9755" t="s">
        <v>92</v>
      </c>
      <c r="M9755" s="66">
        <v>5000</v>
      </c>
      <c r="N9755" s="66">
        <v>0</v>
      </c>
      <c r="O9755" s="1"/>
    </row>
    <row r="9756" spans="1:15">
      <c r="A9756" t="s">
        <v>11</v>
      </c>
      <c r="B9756" t="s">
        <v>4287</v>
      </c>
      <c r="C9756" t="s">
        <v>9624</v>
      </c>
      <c r="D9756" t="s">
        <v>5006</v>
      </c>
      <c r="E9756" t="s">
        <v>150</v>
      </c>
      <c r="G9756" t="s">
        <v>8474</v>
      </c>
      <c r="H9756" t="s">
        <v>152</v>
      </c>
      <c r="I9756" s="1">
        <v>45323</v>
      </c>
      <c r="K9756" s="66">
        <v>0</v>
      </c>
      <c r="L9756" t="s">
        <v>92</v>
      </c>
      <c r="M9756" s="66">
        <v>5500</v>
      </c>
      <c r="N9756" s="66">
        <v>0</v>
      </c>
      <c r="O9756" s="1"/>
    </row>
    <row r="9757" spans="1:15">
      <c r="A9757" t="s">
        <v>11</v>
      </c>
      <c r="B9757" t="s">
        <v>4287</v>
      </c>
      <c r="C9757" t="s">
        <v>9624</v>
      </c>
      <c r="D9757" t="s">
        <v>5006</v>
      </c>
      <c r="E9757" t="s">
        <v>150</v>
      </c>
      <c r="G9757" t="s">
        <v>8474</v>
      </c>
      <c r="H9757" t="s">
        <v>152</v>
      </c>
      <c r="I9757" s="1">
        <v>45352</v>
      </c>
      <c r="K9757" s="66">
        <v>0</v>
      </c>
      <c r="L9757" t="s">
        <v>92</v>
      </c>
      <c r="M9757" s="66">
        <v>5500</v>
      </c>
      <c r="N9757" s="66">
        <v>0</v>
      </c>
      <c r="O9757" s="1"/>
    </row>
    <row r="9758" spans="1:15">
      <c r="A9758" t="s">
        <v>11</v>
      </c>
      <c r="B9758" t="s">
        <v>4287</v>
      </c>
      <c r="C9758" t="s">
        <v>9624</v>
      </c>
      <c r="D9758" t="s">
        <v>5006</v>
      </c>
      <c r="E9758" t="s">
        <v>150</v>
      </c>
      <c r="G9758" t="s">
        <v>8474</v>
      </c>
      <c r="H9758" t="s">
        <v>152</v>
      </c>
      <c r="I9758" s="1">
        <v>45352</v>
      </c>
      <c r="K9758" s="66">
        <v>0</v>
      </c>
      <c r="L9758" t="s">
        <v>92</v>
      </c>
      <c r="M9758" s="66">
        <v>6750</v>
      </c>
      <c r="N9758" s="66">
        <v>0</v>
      </c>
      <c r="O9758" s="1"/>
    </row>
    <row r="9759" spans="1:15">
      <c r="A9759" t="s">
        <v>11</v>
      </c>
      <c r="B9759" t="s">
        <v>4287</v>
      </c>
      <c r="C9759" t="s">
        <v>9624</v>
      </c>
      <c r="D9759" t="s">
        <v>5006</v>
      </c>
      <c r="E9759" t="s">
        <v>150</v>
      </c>
      <c r="G9759" t="s">
        <v>8474</v>
      </c>
      <c r="H9759" t="s">
        <v>152</v>
      </c>
      <c r="I9759" s="1">
        <v>45352</v>
      </c>
      <c r="K9759" s="66">
        <v>0</v>
      </c>
      <c r="L9759" t="s">
        <v>92</v>
      </c>
      <c r="M9759" s="66">
        <v>6750</v>
      </c>
      <c r="N9759" s="66">
        <v>0</v>
      </c>
      <c r="O9759" s="1"/>
    </row>
    <row r="9760" spans="1:15">
      <c r="A9760" t="s">
        <v>11</v>
      </c>
      <c r="B9760" t="s">
        <v>4287</v>
      </c>
      <c r="C9760" t="s">
        <v>9624</v>
      </c>
      <c r="D9760" t="s">
        <v>5006</v>
      </c>
      <c r="E9760" t="s">
        <v>150</v>
      </c>
      <c r="G9760" t="s">
        <v>8474</v>
      </c>
      <c r="H9760" t="s">
        <v>152</v>
      </c>
      <c r="I9760" s="1">
        <v>45352</v>
      </c>
      <c r="K9760" s="66">
        <v>0</v>
      </c>
      <c r="L9760" t="s">
        <v>92</v>
      </c>
      <c r="M9760" s="66">
        <v>6750</v>
      </c>
      <c r="N9760" s="66">
        <v>0</v>
      </c>
      <c r="O9760" s="1"/>
    </row>
    <row r="9761" spans="1:15">
      <c r="A9761" t="s">
        <v>11</v>
      </c>
      <c r="B9761" t="s">
        <v>4287</v>
      </c>
      <c r="C9761" t="s">
        <v>9624</v>
      </c>
      <c r="D9761" t="s">
        <v>5006</v>
      </c>
      <c r="E9761" t="s">
        <v>150</v>
      </c>
      <c r="G9761" t="s">
        <v>8474</v>
      </c>
      <c r="H9761" t="s">
        <v>152</v>
      </c>
      <c r="I9761" s="1">
        <v>45352</v>
      </c>
      <c r="K9761" s="66">
        <v>0</v>
      </c>
      <c r="L9761" t="s">
        <v>92</v>
      </c>
      <c r="M9761" s="66">
        <v>5500</v>
      </c>
      <c r="N9761" s="66">
        <v>0</v>
      </c>
      <c r="O9761" s="1"/>
    </row>
    <row r="9762" spans="1:15">
      <c r="A9762" t="s">
        <v>11</v>
      </c>
      <c r="B9762" t="s">
        <v>4287</v>
      </c>
      <c r="C9762" t="s">
        <v>9624</v>
      </c>
      <c r="D9762" t="s">
        <v>5006</v>
      </c>
      <c r="E9762" t="s">
        <v>150</v>
      </c>
      <c r="G9762" t="s">
        <v>8474</v>
      </c>
      <c r="H9762" t="s">
        <v>152</v>
      </c>
      <c r="I9762" s="1">
        <v>45352</v>
      </c>
      <c r="K9762" s="66">
        <v>0</v>
      </c>
      <c r="L9762" t="s">
        <v>92</v>
      </c>
      <c r="M9762" s="66">
        <v>6750</v>
      </c>
      <c r="N9762" s="66">
        <v>0</v>
      </c>
      <c r="O9762" s="1"/>
    </row>
    <row r="9763" spans="1:15">
      <c r="A9763" t="s">
        <v>11</v>
      </c>
      <c r="B9763" t="s">
        <v>4287</v>
      </c>
      <c r="C9763" t="s">
        <v>9624</v>
      </c>
      <c r="D9763" t="s">
        <v>5006</v>
      </c>
      <c r="E9763" t="s">
        <v>150</v>
      </c>
      <c r="G9763" t="s">
        <v>8474</v>
      </c>
      <c r="H9763" t="s">
        <v>152</v>
      </c>
      <c r="I9763" s="1">
        <v>45352</v>
      </c>
      <c r="K9763" s="66">
        <v>0</v>
      </c>
      <c r="L9763" t="s">
        <v>92</v>
      </c>
      <c r="M9763" s="66">
        <v>6750</v>
      </c>
      <c r="N9763" s="66">
        <v>0</v>
      </c>
      <c r="O9763" s="1"/>
    </row>
    <row r="9764" spans="1:15">
      <c r="A9764" t="s">
        <v>11</v>
      </c>
      <c r="B9764" t="s">
        <v>4287</v>
      </c>
      <c r="C9764" t="s">
        <v>9624</v>
      </c>
      <c r="D9764" t="s">
        <v>5006</v>
      </c>
      <c r="E9764" t="s">
        <v>150</v>
      </c>
      <c r="G9764" t="s">
        <v>8474</v>
      </c>
      <c r="H9764" t="s">
        <v>152</v>
      </c>
      <c r="I9764" s="1">
        <v>45352</v>
      </c>
      <c r="K9764" s="66">
        <v>0</v>
      </c>
      <c r="L9764" t="s">
        <v>92</v>
      </c>
      <c r="M9764" s="66">
        <v>6750</v>
      </c>
      <c r="N9764" s="66">
        <v>0</v>
      </c>
      <c r="O9764" s="1"/>
    </row>
    <row r="9765" spans="1:15">
      <c r="A9765" t="s">
        <v>11</v>
      </c>
      <c r="B9765" t="s">
        <v>4287</v>
      </c>
      <c r="C9765" t="s">
        <v>9624</v>
      </c>
      <c r="D9765" t="s">
        <v>5006</v>
      </c>
      <c r="E9765" t="s">
        <v>150</v>
      </c>
      <c r="G9765" t="s">
        <v>8474</v>
      </c>
      <c r="H9765" t="s">
        <v>152</v>
      </c>
      <c r="I9765" s="1">
        <v>45352</v>
      </c>
      <c r="K9765" s="66">
        <v>0</v>
      </c>
      <c r="L9765" t="s">
        <v>92</v>
      </c>
      <c r="M9765" s="66">
        <v>6750</v>
      </c>
      <c r="N9765" s="66">
        <v>0</v>
      </c>
      <c r="O9765" s="1"/>
    </row>
    <row r="9766" spans="1:15">
      <c r="A9766" t="s">
        <v>11</v>
      </c>
      <c r="B9766" t="s">
        <v>4287</v>
      </c>
      <c r="C9766" t="s">
        <v>9624</v>
      </c>
      <c r="D9766" t="s">
        <v>5006</v>
      </c>
      <c r="E9766" t="s">
        <v>150</v>
      </c>
      <c r="G9766" t="s">
        <v>8474</v>
      </c>
      <c r="H9766" t="s">
        <v>152</v>
      </c>
      <c r="I9766" s="1">
        <v>45352</v>
      </c>
      <c r="K9766" s="66">
        <v>0</v>
      </c>
      <c r="L9766" t="s">
        <v>92</v>
      </c>
      <c r="M9766" s="66">
        <v>6750</v>
      </c>
      <c r="N9766" s="66">
        <v>0</v>
      </c>
      <c r="O9766" s="1"/>
    </row>
    <row r="9767" spans="1:15">
      <c r="A9767" t="s">
        <v>11</v>
      </c>
      <c r="B9767" t="s">
        <v>4287</v>
      </c>
      <c r="C9767" t="s">
        <v>9626</v>
      </c>
      <c r="D9767" t="s">
        <v>5006</v>
      </c>
      <c r="E9767" t="s">
        <v>150</v>
      </c>
      <c r="G9767" t="s">
        <v>8474</v>
      </c>
      <c r="H9767" t="s">
        <v>152</v>
      </c>
      <c r="I9767" s="1">
        <v>45352</v>
      </c>
      <c r="K9767" s="66">
        <v>0</v>
      </c>
      <c r="L9767" t="s">
        <v>92</v>
      </c>
      <c r="M9767" s="66">
        <v>-1250</v>
      </c>
      <c r="N9767" s="66">
        <v>0</v>
      </c>
      <c r="O9767" s="1"/>
    </row>
    <row r="9768" spans="1:15">
      <c r="A9768" t="s">
        <v>11</v>
      </c>
      <c r="B9768" t="s">
        <v>4287</v>
      </c>
      <c r="C9768" t="s">
        <v>9624</v>
      </c>
      <c r="D9768" t="s">
        <v>5006</v>
      </c>
      <c r="E9768" t="s">
        <v>150</v>
      </c>
      <c r="G9768" t="s">
        <v>8474</v>
      </c>
      <c r="H9768" t="s">
        <v>152</v>
      </c>
      <c r="I9768" s="1">
        <v>45352</v>
      </c>
      <c r="K9768" s="66">
        <v>0</v>
      </c>
      <c r="L9768" t="s">
        <v>92</v>
      </c>
      <c r="M9768" s="66">
        <v>6750</v>
      </c>
      <c r="N9768" s="66">
        <v>0</v>
      </c>
      <c r="O9768" s="1"/>
    </row>
    <row r="9769" spans="1:15">
      <c r="A9769" t="s">
        <v>11</v>
      </c>
      <c r="B9769" t="s">
        <v>4287</v>
      </c>
      <c r="C9769" t="s">
        <v>9624</v>
      </c>
      <c r="D9769" t="s">
        <v>5006</v>
      </c>
      <c r="E9769" t="s">
        <v>150</v>
      </c>
      <c r="G9769" t="s">
        <v>8474</v>
      </c>
      <c r="H9769" t="s">
        <v>152</v>
      </c>
      <c r="I9769" s="1">
        <v>45352</v>
      </c>
      <c r="K9769" s="66">
        <v>0</v>
      </c>
      <c r="L9769" t="s">
        <v>92</v>
      </c>
      <c r="M9769" s="66">
        <v>6750</v>
      </c>
      <c r="N9769" s="66">
        <v>0</v>
      </c>
      <c r="O9769" s="1"/>
    </row>
    <row r="9770" spans="1:15">
      <c r="A9770" t="s">
        <v>11</v>
      </c>
      <c r="B9770" t="s">
        <v>4287</v>
      </c>
      <c r="C9770" t="s">
        <v>9624</v>
      </c>
      <c r="D9770" t="s">
        <v>5006</v>
      </c>
      <c r="E9770" t="s">
        <v>150</v>
      </c>
      <c r="G9770" t="s">
        <v>8474</v>
      </c>
      <c r="H9770" t="s">
        <v>152</v>
      </c>
      <c r="I9770" s="1">
        <v>45352</v>
      </c>
      <c r="K9770" s="66">
        <v>0</v>
      </c>
      <c r="L9770" t="s">
        <v>92</v>
      </c>
      <c r="M9770" s="66">
        <v>6750</v>
      </c>
      <c r="N9770" s="66">
        <v>0</v>
      </c>
      <c r="O9770" s="1"/>
    </row>
    <row r="9771" spans="1:15">
      <c r="A9771" t="s">
        <v>11</v>
      </c>
      <c r="B9771" t="s">
        <v>4287</v>
      </c>
      <c r="C9771" t="s">
        <v>9624</v>
      </c>
      <c r="D9771" t="s">
        <v>5006</v>
      </c>
      <c r="E9771" t="s">
        <v>150</v>
      </c>
      <c r="G9771" t="s">
        <v>8474</v>
      </c>
      <c r="H9771" t="s">
        <v>152</v>
      </c>
      <c r="I9771" s="1">
        <v>45352</v>
      </c>
      <c r="K9771" s="66">
        <v>0</v>
      </c>
      <c r="L9771" t="s">
        <v>92</v>
      </c>
      <c r="M9771" s="66">
        <v>6750</v>
      </c>
      <c r="N9771" s="66">
        <v>0</v>
      </c>
      <c r="O9771" s="1"/>
    </row>
    <row r="9772" spans="1:15">
      <c r="A9772" t="s">
        <v>11</v>
      </c>
      <c r="B9772" t="s">
        <v>4287</v>
      </c>
      <c r="C9772" t="s">
        <v>9624</v>
      </c>
      <c r="D9772" t="s">
        <v>5006</v>
      </c>
      <c r="E9772" t="s">
        <v>150</v>
      </c>
      <c r="G9772" t="s">
        <v>8474</v>
      </c>
      <c r="H9772" t="s">
        <v>152</v>
      </c>
      <c r="I9772" s="1">
        <v>45352</v>
      </c>
      <c r="K9772" s="66">
        <v>0</v>
      </c>
      <c r="L9772" t="s">
        <v>92</v>
      </c>
      <c r="M9772" s="66">
        <v>6750</v>
      </c>
      <c r="N9772" s="66">
        <v>0</v>
      </c>
      <c r="O9772" s="1"/>
    </row>
    <row r="9773" spans="1:15">
      <c r="A9773" t="s">
        <v>11</v>
      </c>
      <c r="B9773" t="s">
        <v>4287</v>
      </c>
      <c r="C9773" t="s">
        <v>9624</v>
      </c>
      <c r="D9773" t="s">
        <v>5006</v>
      </c>
      <c r="E9773" t="s">
        <v>150</v>
      </c>
      <c r="G9773" t="s">
        <v>8474</v>
      </c>
      <c r="H9773" t="s">
        <v>152</v>
      </c>
      <c r="I9773" s="1">
        <v>45352</v>
      </c>
      <c r="K9773" s="66">
        <v>0</v>
      </c>
      <c r="L9773" t="s">
        <v>92</v>
      </c>
      <c r="M9773" s="66">
        <v>6750</v>
      </c>
      <c r="N9773" s="66">
        <v>0</v>
      </c>
      <c r="O9773" s="1"/>
    </row>
    <row r="9774" spans="1:15">
      <c r="A9774" t="s">
        <v>11</v>
      </c>
      <c r="B9774" t="s">
        <v>4287</v>
      </c>
      <c r="C9774" t="s">
        <v>9624</v>
      </c>
      <c r="D9774" t="s">
        <v>5006</v>
      </c>
      <c r="E9774" t="s">
        <v>150</v>
      </c>
      <c r="G9774" t="s">
        <v>8474</v>
      </c>
      <c r="H9774" t="s">
        <v>152</v>
      </c>
      <c r="I9774" s="1">
        <v>45352</v>
      </c>
      <c r="K9774" s="66">
        <v>0</v>
      </c>
      <c r="L9774" t="s">
        <v>92</v>
      </c>
      <c r="M9774" s="66">
        <v>6750</v>
      </c>
      <c r="N9774" s="66">
        <v>0</v>
      </c>
      <c r="O9774" s="1"/>
    </row>
    <row r="9775" spans="1:15">
      <c r="A9775" t="s">
        <v>11</v>
      </c>
      <c r="B9775" t="s">
        <v>4287</v>
      </c>
      <c r="C9775" t="s">
        <v>9624</v>
      </c>
      <c r="D9775" t="s">
        <v>5006</v>
      </c>
      <c r="E9775" t="s">
        <v>150</v>
      </c>
      <c r="G9775" t="s">
        <v>8474</v>
      </c>
      <c r="H9775" t="s">
        <v>152</v>
      </c>
      <c r="I9775" s="1">
        <v>45352</v>
      </c>
      <c r="K9775" s="66">
        <v>0</v>
      </c>
      <c r="L9775" t="s">
        <v>92</v>
      </c>
      <c r="M9775" s="66">
        <v>6750</v>
      </c>
      <c r="N9775" s="66">
        <v>0</v>
      </c>
      <c r="O9775" s="1"/>
    </row>
    <row r="9776" spans="1:15">
      <c r="A9776" t="s">
        <v>11</v>
      </c>
      <c r="B9776" t="s">
        <v>4287</v>
      </c>
      <c r="C9776" t="s">
        <v>9624</v>
      </c>
      <c r="D9776" t="s">
        <v>5006</v>
      </c>
      <c r="E9776" t="s">
        <v>150</v>
      </c>
      <c r="G9776" t="s">
        <v>8474</v>
      </c>
      <c r="H9776" t="s">
        <v>152</v>
      </c>
      <c r="I9776" s="1">
        <v>45352</v>
      </c>
      <c r="K9776" s="66">
        <v>0</v>
      </c>
      <c r="L9776" t="s">
        <v>92</v>
      </c>
      <c r="M9776" s="66">
        <v>6750</v>
      </c>
      <c r="N9776" s="66">
        <v>0</v>
      </c>
      <c r="O9776" s="1"/>
    </row>
    <row r="9777" spans="1:15">
      <c r="A9777" t="s">
        <v>11</v>
      </c>
      <c r="B9777" t="s">
        <v>4287</v>
      </c>
      <c r="C9777" t="s">
        <v>9624</v>
      </c>
      <c r="D9777" t="s">
        <v>5006</v>
      </c>
      <c r="E9777" t="s">
        <v>150</v>
      </c>
      <c r="G9777" t="s">
        <v>8474</v>
      </c>
      <c r="H9777" t="s">
        <v>152</v>
      </c>
      <c r="I9777" s="1">
        <v>45352</v>
      </c>
      <c r="K9777" s="66">
        <v>0</v>
      </c>
      <c r="L9777" t="s">
        <v>92</v>
      </c>
      <c r="M9777" s="66">
        <v>6750</v>
      </c>
      <c r="N9777" s="66">
        <v>0</v>
      </c>
      <c r="O9777" s="1"/>
    </row>
    <row r="9778" spans="1:15">
      <c r="A9778" t="s">
        <v>11</v>
      </c>
      <c r="B9778" t="s">
        <v>4287</v>
      </c>
      <c r="C9778" t="s">
        <v>9624</v>
      </c>
      <c r="D9778" t="s">
        <v>5006</v>
      </c>
      <c r="E9778" t="s">
        <v>150</v>
      </c>
      <c r="G9778" t="s">
        <v>8474</v>
      </c>
      <c r="H9778" t="s">
        <v>152</v>
      </c>
      <c r="I9778" s="1">
        <v>45352</v>
      </c>
      <c r="K9778" s="66">
        <v>0</v>
      </c>
      <c r="L9778" t="s">
        <v>92</v>
      </c>
      <c r="M9778" s="66">
        <v>6750</v>
      </c>
      <c r="N9778" s="66">
        <v>0</v>
      </c>
      <c r="O9778" s="1"/>
    </row>
    <row r="9779" spans="1:15">
      <c r="A9779" t="s">
        <v>11</v>
      </c>
      <c r="B9779" t="s">
        <v>4287</v>
      </c>
      <c r="C9779" t="s">
        <v>9624</v>
      </c>
      <c r="D9779" t="s">
        <v>5006</v>
      </c>
      <c r="E9779" t="s">
        <v>150</v>
      </c>
      <c r="G9779" t="s">
        <v>8474</v>
      </c>
      <c r="H9779" t="s">
        <v>152</v>
      </c>
      <c r="I9779" s="1">
        <v>45352</v>
      </c>
      <c r="K9779" s="66">
        <v>0</v>
      </c>
      <c r="L9779" t="s">
        <v>92</v>
      </c>
      <c r="M9779" s="66">
        <v>6750</v>
      </c>
      <c r="N9779" s="66">
        <v>0</v>
      </c>
      <c r="O9779" s="1"/>
    </row>
    <row r="9780" spans="1:15">
      <c r="A9780" t="s">
        <v>11</v>
      </c>
      <c r="B9780" t="s">
        <v>4287</v>
      </c>
      <c r="C9780" t="s">
        <v>9624</v>
      </c>
      <c r="D9780" t="s">
        <v>5006</v>
      </c>
      <c r="E9780" t="s">
        <v>150</v>
      </c>
      <c r="G9780" t="s">
        <v>8474</v>
      </c>
      <c r="H9780" t="s">
        <v>152</v>
      </c>
      <c r="I9780" s="1">
        <v>45352</v>
      </c>
      <c r="K9780" s="66">
        <v>0</v>
      </c>
      <c r="L9780" t="s">
        <v>92</v>
      </c>
      <c r="M9780" s="66">
        <v>6750</v>
      </c>
      <c r="N9780" s="66">
        <v>0</v>
      </c>
      <c r="O9780" s="1"/>
    </row>
    <row r="9781" spans="1:15">
      <c r="A9781" t="s">
        <v>11</v>
      </c>
      <c r="B9781" t="s">
        <v>4287</v>
      </c>
      <c r="C9781" t="s">
        <v>9624</v>
      </c>
      <c r="D9781" t="s">
        <v>5006</v>
      </c>
      <c r="E9781" t="s">
        <v>150</v>
      </c>
      <c r="G9781" t="s">
        <v>8474</v>
      </c>
      <c r="H9781" t="s">
        <v>152</v>
      </c>
      <c r="I9781" s="1">
        <v>45352</v>
      </c>
      <c r="K9781" s="66">
        <v>0</v>
      </c>
      <c r="L9781" t="s">
        <v>92</v>
      </c>
      <c r="M9781" s="66">
        <v>6750</v>
      </c>
      <c r="N9781" s="66">
        <v>0</v>
      </c>
      <c r="O9781" s="1"/>
    </row>
    <row r="9782" spans="1:15">
      <c r="A9782" t="s">
        <v>11</v>
      </c>
      <c r="B9782" t="s">
        <v>4287</v>
      </c>
      <c r="C9782" t="s">
        <v>9624</v>
      </c>
      <c r="D9782" t="s">
        <v>5006</v>
      </c>
      <c r="E9782" t="s">
        <v>150</v>
      </c>
      <c r="G9782" t="s">
        <v>8474</v>
      </c>
      <c r="H9782" t="s">
        <v>152</v>
      </c>
      <c r="I9782" s="1">
        <v>45352</v>
      </c>
      <c r="K9782" s="66">
        <v>0</v>
      </c>
      <c r="L9782" t="s">
        <v>92</v>
      </c>
      <c r="M9782" s="66">
        <v>6750</v>
      </c>
      <c r="N9782" s="66">
        <v>0</v>
      </c>
      <c r="O9782" s="1"/>
    </row>
    <row r="9783" spans="1:15">
      <c r="A9783" t="s">
        <v>11</v>
      </c>
      <c r="B9783" t="s">
        <v>4287</v>
      </c>
      <c r="C9783" t="s">
        <v>9624</v>
      </c>
      <c r="D9783" t="s">
        <v>5006</v>
      </c>
      <c r="E9783" t="s">
        <v>150</v>
      </c>
      <c r="G9783" t="s">
        <v>8474</v>
      </c>
      <c r="H9783" t="s">
        <v>152</v>
      </c>
      <c r="I9783" s="1">
        <v>45352</v>
      </c>
      <c r="K9783" s="66">
        <v>0</v>
      </c>
      <c r="L9783" t="s">
        <v>92</v>
      </c>
      <c r="M9783" s="66">
        <v>6750</v>
      </c>
      <c r="N9783" s="66">
        <v>0</v>
      </c>
      <c r="O9783" s="1"/>
    </row>
    <row r="9784" spans="1:15">
      <c r="A9784" t="s">
        <v>11</v>
      </c>
      <c r="B9784" t="s">
        <v>4287</v>
      </c>
      <c r="C9784" t="s">
        <v>9624</v>
      </c>
      <c r="D9784" t="s">
        <v>5006</v>
      </c>
      <c r="E9784" t="s">
        <v>150</v>
      </c>
      <c r="G9784" t="s">
        <v>8474</v>
      </c>
      <c r="H9784" t="s">
        <v>152</v>
      </c>
      <c r="I9784" s="1">
        <v>45352</v>
      </c>
      <c r="K9784" s="66">
        <v>0</v>
      </c>
      <c r="L9784" t="s">
        <v>92</v>
      </c>
      <c r="M9784" s="66">
        <v>6750</v>
      </c>
      <c r="N9784" s="66">
        <v>0</v>
      </c>
      <c r="O9784" s="1"/>
    </row>
    <row r="9785" spans="1:15">
      <c r="A9785" t="s">
        <v>11</v>
      </c>
      <c r="B9785" t="s">
        <v>4287</v>
      </c>
      <c r="C9785" t="s">
        <v>9627</v>
      </c>
      <c r="D9785" t="s">
        <v>5006</v>
      </c>
      <c r="E9785" t="s">
        <v>150</v>
      </c>
      <c r="G9785" t="s">
        <v>8474</v>
      </c>
      <c r="H9785" t="s">
        <v>152</v>
      </c>
      <c r="I9785" s="1">
        <v>45352</v>
      </c>
      <c r="K9785" s="66">
        <v>0</v>
      </c>
      <c r="L9785" t="s">
        <v>92</v>
      </c>
      <c r="M9785" s="66">
        <v>172880</v>
      </c>
      <c r="N9785" s="66">
        <v>0</v>
      </c>
      <c r="O9785" s="1"/>
    </row>
    <row r="9786" spans="1:15">
      <c r="A9786" t="s">
        <v>11</v>
      </c>
      <c r="B9786" t="s">
        <v>4287</v>
      </c>
      <c r="C9786" t="s">
        <v>9628</v>
      </c>
      <c r="D9786" t="s">
        <v>5006</v>
      </c>
      <c r="E9786" t="s">
        <v>150</v>
      </c>
      <c r="G9786" t="s">
        <v>8474</v>
      </c>
      <c r="H9786" t="s">
        <v>152</v>
      </c>
      <c r="I9786" s="1">
        <v>45383</v>
      </c>
      <c r="K9786" s="66">
        <v>0</v>
      </c>
      <c r="L9786" t="s">
        <v>92</v>
      </c>
      <c r="M9786" s="66">
        <v>2219698.12</v>
      </c>
      <c r="N9786" s="66">
        <v>0</v>
      </c>
      <c r="O9786" s="1"/>
    </row>
    <row r="9787" spans="1:15">
      <c r="A9787" t="s">
        <v>11</v>
      </c>
      <c r="B9787" t="s">
        <v>4287</v>
      </c>
      <c r="C9787" t="s">
        <v>9628</v>
      </c>
      <c r="D9787" t="s">
        <v>5006</v>
      </c>
      <c r="E9787" t="s">
        <v>150</v>
      </c>
      <c r="G9787" t="s">
        <v>8474</v>
      </c>
      <c r="H9787" t="s">
        <v>152</v>
      </c>
      <c r="I9787" s="1">
        <v>45383</v>
      </c>
      <c r="K9787" s="66">
        <v>0</v>
      </c>
      <c r="L9787" t="s">
        <v>92</v>
      </c>
      <c r="M9787" s="66">
        <v>-2219698.12</v>
      </c>
      <c r="N9787" s="66">
        <v>0</v>
      </c>
      <c r="O9787" s="1"/>
    </row>
    <row r="9788" spans="1:15">
      <c r="A9788" t="s">
        <v>11</v>
      </c>
      <c r="B9788" t="s">
        <v>4287</v>
      </c>
      <c r="C9788" t="s">
        <v>9621</v>
      </c>
      <c r="D9788" t="s">
        <v>5006</v>
      </c>
      <c r="E9788" t="s">
        <v>150</v>
      </c>
      <c r="G9788" t="s">
        <v>8474</v>
      </c>
      <c r="H9788" t="s">
        <v>152</v>
      </c>
      <c r="I9788" s="1">
        <v>45383</v>
      </c>
      <c r="K9788" s="66">
        <v>0</v>
      </c>
      <c r="L9788" t="s">
        <v>92</v>
      </c>
      <c r="M9788" s="66">
        <v>2219698.12</v>
      </c>
      <c r="N9788" s="66">
        <v>0</v>
      </c>
      <c r="O9788" s="1"/>
    </row>
    <row r="9789" spans="1:15">
      <c r="A9789" t="s">
        <v>11</v>
      </c>
      <c r="B9789" t="s">
        <v>4287</v>
      </c>
      <c r="C9789" t="s">
        <v>9629</v>
      </c>
      <c r="D9789" t="s">
        <v>5006</v>
      </c>
      <c r="E9789" t="s">
        <v>150</v>
      </c>
      <c r="G9789" t="s">
        <v>8474</v>
      </c>
      <c r="H9789" t="s">
        <v>152</v>
      </c>
      <c r="I9789" s="1">
        <v>45383</v>
      </c>
      <c r="K9789" s="66">
        <v>0</v>
      </c>
      <c r="L9789" t="s">
        <v>92</v>
      </c>
      <c r="M9789" s="66">
        <v>443940.73</v>
      </c>
      <c r="N9789" s="66">
        <v>0</v>
      </c>
      <c r="O9789" s="1"/>
    </row>
    <row r="9790" spans="1:15">
      <c r="A9790" t="s">
        <v>11</v>
      </c>
      <c r="B9790" t="s">
        <v>4287</v>
      </c>
      <c r="C9790" t="s">
        <v>9624</v>
      </c>
      <c r="D9790" t="s">
        <v>5006</v>
      </c>
      <c r="E9790" t="s">
        <v>150</v>
      </c>
      <c r="G9790" t="s">
        <v>8474</v>
      </c>
      <c r="H9790" t="s">
        <v>152</v>
      </c>
      <c r="I9790" s="1">
        <v>45383</v>
      </c>
      <c r="K9790" s="66">
        <v>0</v>
      </c>
      <c r="L9790" t="s">
        <v>92</v>
      </c>
      <c r="M9790" s="66">
        <v>5500</v>
      </c>
      <c r="N9790" s="66">
        <v>0</v>
      </c>
      <c r="O9790" s="1"/>
    </row>
    <row r="9791" spans="1:15">
      <c r="A9791" t="s">
        <v>11</v>
      </c>
      <c r="B9791" t="s">
        <v>4287</v>
      </c>
      <c r="C9791" t="s">
        <v>9624</v>
      </c>
      <c r="D9791" t="s">
        <v>5006</v>
      </c>
      <c r="E9791" t="s">
        <v>150</v>
      </c>
      <c r="G9791" t="s">
        <v>8474</v>
      </c>
      <c r="H9791" t="s">
        <v>152</v>
      </c>
      <c r="I9791" s="1">
        <v>45383</v>
      </c>
      <c r="K9791" s="66">
        <v>0</v>
      </c>
      <c r="L9791" t="s">
        <v>92</v>
      </c>
      <c r="M9791" s="66">
        <v>5500</v>
      </c>
      <c r="N9791" s="66">
        <v>0</v>
      </c>
      <c r="O9791" s="1"/>
    </row>
    <row r="9792" spans="1:15">
      <c r="A9792" t="s">
        <v>11</v>
      </c>
      <c r="B9792" t="s">
        <v>4287</v>
      </c>
      <c r="C9792" t="s">
        <v>9624</v>
      </c>
      <c r="D9792" t="s">
        <v>5006</v>
      </c>
      <c r="E9792" t="s">
        <v>150</v>
      </c>
      <c r="G9792" t="s">
        <v>8474</v>
      </c>
      <c r="H9792" t="s">
        <v>152</v>
      </c>
      <c r="I9792" s="1">
        <v>45383</v>
      </c>
      <c r="K9792" s="66">
        <v>0</v>
      </c>
      <c r="L9792" t="s">
        <v>92</v>
      </c>
      <c r="M9792" s="66">
        <v>5500</v>
      </c>
      <c r="N9792" s="66">
        <v>0</v>
      </c>
      <c r="O9792" s="1"/>
    </row>
    <row r="9793" spans="1:15">
      <c r="A9793" t="s">
        <v>11</v>
      </c>
      <c r="B9793" t="s">
        <v>4287</v>
      </c>
      <c r="C9793" t="s">
        <v>9624</v>
      </c>
      <c r="D9793" t="s">
        <v>5006</v>
      </c>
      <c r="E9793" t="s">
        <v>150</v>
      </c>
      <c r="G9793" t="s">
        <v>8474</v>
      </c>
      <c r="H9793" t="s">
        <v>152</v>
      </c>
      <c r="I9793" s="1">
        <v>45383</v>
      </c>
      <c r="K9793" s="66">
        <v>0</v>
      </c>
      <c r="L9793" t="s">
        <v>92</v>
      </c>
      <c r="M9793" s="66">
        <v>5500</v>
      </c>
      <c r="N9793" s="66">
        <v>0</v>
      </c>
      <c r="O9793" s="1"/>
    </row>
    <row r="9794" spans="1:15">
      <c r="A9794" t="s">
        <v>11</v>
      </c>
      <c r="B9794" t="s">
        <v>4287</v>
      </c>
      <c r="C9794" t="s">
        <v>9624</v>
      </c>
      <c r="D9794" t="s">
        <v>5006</v>
      </c>
      <c r="E9794" t="s">
        <v>150</v>
      </c>
      <c r="G9794" t="s">
        <v>8474</v>
      </c>
      <c r="H9794" t="s">
        <v>152</v>
      </c>
      <c r="I9794" s="1">
        <v>45383</v>
      </c>
      <c r="K9794" s="66">
        <v>0</v>
      </c>
      <c r="L9794" t="s">
        <v>92</v>
      </c>
      <c r="M9794" s="66">
        <v>5500</v>
      </c>
      <c r="N9794" s="66">
        <v>0</v>
      </c>
      <c r="O9794" s="1"/>
    </row>
    <row r="9795" spans="1:15">
      <c r="A9795" t="s">
        <v>11</v>
      </c>
      <c r="B9795" t="s">
        <v>4287</v>
      </c>
      <c r="C9795" t="s">
        <v>9624</v>
      </c>
      <c r="D9795" t="s">
        <v>5006</v>
      </c>
      <c r="E9795" t="s">
        <v>150</v>
      </c>
      <c r="G9795" t="s">
        <v>8474</v>
      </c>
      <c r="H9795" t="s">
        <v>152</v>
      </c>
      <c r="I9795" s="1">
        <v>45383</v>
      </c>
      <c r="K9795" s="66">
        <v>0</v>
      </c>
      <c r="L9795" t="s">
        <v>92</v>
      </c>
      <c r="M9795" s="66">
        <v>5500</v>
      </c>
      <c r="N9795" s="66">
        <v>0</v>
      </c>
      <c r="O9795" s="1"/>
    </row>
    <row r="9796" spans="1:15">
      <c r="A9796" t="s">
        <v>11</v>
      </c>
      <c r="B9796" t="s">
        <v>4287</v>
      </c>
      <c r="C9796" t="s">
        <v>9624</v>
      </c>
      <c r="D9796" t="s">
        <v>5006</v>
      </c>
      <c r="E9796" t="s">
        <v>150</v>
      </c>
      <c r="G9796" t="s">
        <v>8474</v>
      </c>
      <c r="H9796" t="s">
        <v>152</v>
      </c>
      <c r="I9796" s="1">
        <v>45383</v>
      </c>
      <c r="K9796" s="66">
        <v>0</v>
      </c>
      <c r="L9796" t="s">
        <v>92</v>
      </c>
      <c r="M9796" s="66">
        <v>5500</v>
      </c>
      <c r="N9796" s="66">
        <v>0</v>
      </c>
      <c r="O9796" s="1"/>
    </row>
    <row r="9797" spans="1:15">
      <c r="A9797" t="s">
        <v>11</v>
      </c>
      <c r="B9797" t="s">
        <v>4287</v>
      </c>
      <c r="C9797" t="s">
        <v>9624</v>
      </c>
      <c r="D9797" t="s">
        <v>5006</v>
      </c>
      <c r="E9797" t="s">
        <v>150</v>
      </c>
      <c r="G9797" t="s">
        <v>8474</v>
      </c>
      <c r="H9797" t="s">
        <v>152</v>
      </c>
      <c r="I9797" s="1">
        <v>45383</v>
      </c>
      <c r="K9797" s="66">
        <v>0</v>
      </c>
      <c r="L9797" t="s">
        <v>92</v>
      </c>
      <c r="M9797" s="66">
        <v>5500</v>
      </c>
      <c r="N9797" s="66">
        <v>0</v>
      </c>
      <c r="O9797" s="1"/>
    </row>
    <row r="9798" spans="1:15">
      <c r="A9798" t="s">
        <v>11</v>
      </c>
      <c r="B9798" t="s">
        <v>4287</v>
      </c>
      <c r="C9798" t="s">
        <v>8986</v>
      </c>
      <c r="D9798" t="s">
        <v>5006</v>
      </c>
      <c r="E9798" t="s">
        <v>150</v>
      </c>
      <c r="G9798" t="s">
        <v>8474</v>
      </c>
      <c r="H9798" t="s">
        <v>152</v>
      </c>
      <c r="I9798" s="1">
        <v>45383</v>
      </c>
      <c r="K9798" s="66">
        <v>0</v>
      </c>
      <c r="L9798" t="s">
        <v>92</v>
      </c>
      <c r="M9798" s="66">
        <v>0</v>
      </c>
      <c r="N9798" s="66">
        <v>0</v>
      </c>
      <c r="O9798" s="1"/>
    </row>
    <row r="9799" spans="1:15">
      <c r="A9799" t="s">
        <v>11</v>
      </c>
      <c r="B9799" t="s">
        <v>4287</v>
      </c>
      <c r="C9799" t="s">
        <v>9624</v>
      </c>
      <c r="D9799" t="s">
        <v>5006</v>
      </c>
      <c r="E9799" t="s">
        <v>150</v>
      </c>
      <c r="G9799" t="s">
        <v>8474</v>
      </c>
      <c r="H9799" t="s">
        <v>152</v>
      </c>
      <c r="I9799" s="1">
        <v>45383</v>
      </c>
      <c r="K9799" s="66">
        <v>0</v>
      </c>
      <c r="L9799" t="s">
        <v>92</v>
      </c>
      <c r="M9799" s="66">
        <v>5500</v>
      </c>
      <c r="N9799" s="66">
        <v>0</v>
      </c>
      <c r="O9799" s="1"/>
    </row>
    <row r="9800" spans="1:15">
      <c r="A9800" t="s">
        <v>11</v>
      </c>
      <c r="B9800" t="s">
        <v>4287</v>
      </c>
      <c r="C9800" t="s">
        <v>9624</v>
      </c>
      <c r="D9800" t="s">
        <v>5006</v>
      </c>
      <c r="E9800" t="s">
        <v>150</v>
      </c>
      <c r="G9800" t="s">
        <v>8474</v>
      </c>
      <c r="H9800" t="s">
        <v>152</v>
      </c>
      <c r="I9800" s="1">
        <v>45383</v>
      </c>
      <c r="K9800" s="66">
        <v>0</v>
      </c>
      <c r="L9800" t="s">
        <v>92</v>
      </c>
      <c r="M9800" s="66">
        <v>5500</v>
      </c>
      <c r="N9800" s="66">
        <v>0</v>
      </c>
      <c r="O9800" s="1"/>
    </row>
    <row r="9801" spans="1:15">
      <c r="A9801" t="s">
        <v>11</v>
      </c>
      <c r="B9801" t="s">
        <v>4287</v>
      </c>
      <c r="C9801" t="s">
        <v>9624</v>
      </c>
      <c r="D9801" t="s">
        <v>5006</v>
      </c>
      <c r="E9801" t="s">
        <v>150</v>
      </c>
      <c r="G9801" t="s">
        <v>8474</v>
      </c>
      <c r="H9801" t="s">
        <v>152</v>
      </c>
      <c r="I9801" s="1">
        <v>45383</v>
      </c>
      <c r="K9801" s="66">
        <v>0</v>
      </c>
      <c r="L9801" t="s">
        <v>92</v>
      </c>
      <c r="M9801" s="66">
        <v>5500</v>
      </c>
      <c r="N9801" s="66">
        <v>0</v>
      </c>
      <c r="O9801" s="1"/>
    </row>
    <row r="9802" spans="1:15">
      <c r="A9802" t="s">
        <v>11</v>
      </c>
      <c r="B9802" t="s">
        <v>4287</v>
      </c>
      <c r="C9802" t="s">
        <v>9624</v>
      </c>
      <c r="D9802" t="s">
        <v>5006</v>
      </c>
      <c r="E9802" t="s">
        <v>150</v>
      </c>
      <c r="G9802" t="s">
        <v>8474</v>
      </c>
      <c r="H9802" t="s">
        <v>152</v>
      </c>
      <c r="I9802" s="1">
        <v>45383</v>
      </c>
      <c r="K9802" s="66">
        <v>0</v>
      </c>
      <c r="L9802" t="s">
        <v>92</v>
      </c>
      <c r="M9802" s="66">
        <v>5500</v>
      </c>
      <c r="N9802" s="66">
        <v>0</v>
      </c>
      <c r="O9802" s="1"/>
    </row>
    <row r="9803" spans="1:15">
      <c r="A9803" t="s">
        <v>11</v>
      </c>
      <c r="B9803" t="s">
        <v>4287</v>
      </c>
      <c r="C9803" t="s">
        <v>9625</v>
      </c>
      <c r="D9803" t="s">
        <v>5006</v>
      </c>
      <c r="E9803" t="s">
        <v>150</v>
      </c>
      <c r="G9803" t="s">
        <v>8474</v>
      </c>
      <c r="H9803" t="s">
        <v>152</v>
      </c>
      <c r="I9803" s="1">
        <v>45383</v>
      </c>
      <c r="K9803" s="66">
        <v>0</v>
      </c>
      <c r="L9803" t="s">
        <v>92</v>
      </c>
      <c r="M9803" s="66">
        <v>25000</v>
      </c>
      <c r="N9803" s="66">
        <v>0</v>
      </c>
      <c r="O9803" s="1"/>
    </row>
    <row r="9804" spans="1:15">
      <c r="A9804" t="s">
        <v>11</v>
      </c>
      <c r="B9804" t="s">
        <v>4287</v>
      </c>
      <c r="C9804" t="s">
        <v>9625</v>
      </c>
      <c r="D9804" t="s">
        <v>5006</v>
      </c>
      <c r="E9804" t="s">
        <v>150</v>
      </c>
      <c r="G9804" t="s">
        <v>8474</v>
      </c>
      <c r="H9804" t="s">
        <v>152</v>
      </c>
      <c r="I9804" s="1">
        <v>45383</v>
      </c>
      <c r="K9804" s="66">
        <v>0</v>
      </c>
      <c r="L9804" t="s">
        <v>92</v>
      </c>
      <c r="M9804" s="66">
        <v>5000</v>
      </c>
      <c r="N9804" s="66">
        <v>0</v>
      </c>
      <c r="O9804" s="1"/>
    </row>
    <row r="9805" spans="1:15">
      <c r="A9805" t="s">
        <v>11</v>
      </c>
      <c r="B9805" t="s">
        <v>4287</v>
      </c>
      <c r="C9805" t="s">
        <v>9624</v>
      </c>
      <c r="D9805" t="s">
        <v>5006</v>
      </c>
      <c r="E9805" t="s">
        <v>150</v>
      </c>
      <c r="G9805" t="s">
        <v>8474</v>
      </c>
      <c r="H9805" t="s">
        <v>152</v>
      </c>
      <c r="I9805" s="1">
        <v>45383</v>
      </c>
      <c r="K9805" s="66">
        <v>0</v>
      </c>
      <c r="L9805" t="s">
        <v>92</v>
      </c>
      <c r="M9805" s="66">
        <v>5500</v>
      </c>
      <c r="N9805" s="66">
        <v>0</v>
      </c>
      <c r="O9805" s="1"/>
    </row>
    <row r="9806" spans="1:15">
      <c r="A9806" t="s">
        <v>11</v>
      </c>
      <c r="B9806" t="s">
        <v>4287</v>
      </c>
      <c r="C9806" t="s">
        <v>9630</v>
      </c>
      <c r="D9806" t="s">
        <v>5006</v>
      </c>
      <c r="E9806" t="s">
        <v>150</v>
      </c>
      <c r="G9806" t="s">
        <v>8474</v>
      </c>
      <c r="H9806" t="s">
        <v>152</v>
      </c>
      <c r="I9806" s="1">
        <v>45352</v>
      </c>
      <c r="K9806" s="66">
        <v>0</v>
      </c>
      <c r="L9806" t="s">
        <v>92</v>
      </c>
      <c r="M9806" s="66">
        <v>9000</v>
      </c>
      <c r="N9806" s="66">
        <v>0</v>
      </c>
      <c r="O9806" s="1"/>
    </row>
    <row r="9807" spans="1:15">
      <c r="A9807" t="s">
        <v>11</v>
      </c>
      <c r="B9807" t="s">
        <v>4287</v>
      </c>
      <c r="C9807" t="s">
        <v>9631</v>
      </c>
      <c r="D9807" t="s">
        <v>5006</v>
      </c>
      <c r="E9807" t="s">
        <v>150</v>
      </c>
      <c r="G9807" t="s">
        <v>8474</v>
      </c>
      <c r="H9807" t="s">
        <v>152</v>
      </c>
      <c r="I9807" s="1">
        <v>45413</v>
      </c>
      <c r="K9807" s="66">
        <v>0</v>
      </c>
      <c r="L9807" t="s">
        <v>92</v>
      </c>
      <c r="M9807" s="66">
        <v>3746.4</v>
      </c>
      <c r="N9807" s="66">
        <v>0</v>
      </c>
      <c r="O9807" s="1" t="s">
        <v>13126</v>
      </c>
    </row>
    <row r="9808" spans="1:15">
      <c r="A9808" t="s">
        <v>11</v>
      </c>
      <c r="B9808" t="s">
        <v>4287</v>
      </c>
      <c r="C9808" t="s">
        <v>9632</v>
      </c>
      <c r="D9808" t="s">
        <v>5006</v>
      </c>
      <c r="E9808" t="s">
        <v>150</v>
      </c>
      <c r="G9808" t="s">
        <v>8474</v>
      </c>
      <c r="H9808" t="s">
        <v>152</v>
      </c>
      <c r="I9808" s="1">
        <v>45413</v>
      </c>
      <c r="K9808" s="66">
        <v>0</v>
      </c>
      <c r="L9808" t="s">
        <v>92</v>
      </c>
      <c r="M9808" s="66">
        <v>3250</v>
      </c>
      <c r="N9808" s="66">
        <v>0</v>
      </c>
      <c r="O9808" s="1" t="s">
        <v>13126</v>
      </c>
    </row>
    <row r="9809" spans="1:15">
      <c r="A9809" t="s">
        <v>11</v>
      </c>
      <c r="B9809" t="s">
        <v>4287</v>
      </c>
      <c r="C9809" t="s">
        <v>9633</v>
      </c>
      <c r="D9809" t="s">
        <v>5006</v>
      </c>
      <c r="E9809" t="s">
        <v>150</v>
      </c>
      <c r="G9809" t="s">
        <v>8474</v>
      </c>
      <c r="H9809" t="s">
        <v>152</v>
      </c>
      <c r="I9809" s="1">
        <v>45444</v>
      </c>
      <c r="K9809" s="66">
        <v>0</v>
      </c>
      <c r="L9809" t="s">
        <v>92</v>
      </c>
      <c r="M9809" s="66">
        <v>3000</v>
      </c>
      <c r="N9809" s="66">
        <v>0</v>
      </c>
      <c r="O9809" s="1" t="s">
        <v>13126</v>
      </c>
    </row>
    <row r="9810" spans="1:15">
      <c r="A9810" t="s">
        <v>11</v>
      </c>
      <c r="B9810" t="s">
        <v>4287</v>
      </c>
      <c r="C9810" t="s">
        <v>9587</v>
      </c>
      <c r="D9810" t="s">
        <v>5006</v>
      </c>
      <c r="E9810" t="s">
        <v>150</v>
      </c>
      <c r="G9810" t="s">
        <v>8474</v>
      </c>
      <c r="H9810" t="s">
        <v>152</v>
      </c>
      <c r="I9810" s="1">
        <v>45444</v>
      </c>
      <c r="K9810" s="66">
        <v>0</v>
      </c>
      <c r="L9810" t="s">
        <v>92</v>
      </c>
      <c r="M9810" s="66">
        <v>11000</v>
      </c>
      <c r="N9810" s="66">
        <v>0</v>
      </c>
      <c r="O9810" s="1" t="s">
        <v>13126</v>
      </c>
    </row>
    <row r="9811" spans="1:15">
      <c r="A9811" t="s">
        <v>11</v>
      </c>
      <c r="B9811" t="s">
        <v>4287</v>
      </c>
      <c r="C9811" t="s">
        <v>9634</v>
      </c>
      <c r="D9811" t="s">
        <v>5006</v>
      </c>
      <c r="E9811" t="s">
        <v>150</v>
      </c>
      <c r="G9811" t="s">
        <v>8474</v>
      </c>
      <c r="H9811" t="s">
        <v>152</v>
      </c>
      <c r="I9811" s="1">
        <v>45413</v>
      </c>
      <c r="K9811" s="66">
        <v>0</v>
      </c>
      <c r="L9811" t="s">
        <v>92</v>
      </c>
      <c r="M9811" s="66">
        <v>1944</v>
      </c>
      <c r="N9811" s="66">
        <v>0</v>
      </c>
      <c r="O9811" s="1" t="s">
        <v>13126</v>
      </c>
    </row>
    <row r="9812" spans="1:15">
      <c r="A9812" t="s">
        <v>11</v>
      </c>
      <c r="B9812" t="s">
        <v>4287</v>
      </c>
      <c r="C9812" t="s">
        <v>9635</v>
      </c>
      <c r="D9812" t="s">
        <v>5006</v>
      </c>
      <c r="E9812" t="s">
        <v>150</v>
      </c>
      <c r="G9812" t="s">
        <v>8474</v>
      </c>
      <c r="H9812" t="s">
        <v>152</v>
      </c>
      <c r="I9812" s="1">
        <v>45413</v>
      </c>
      <c r="K9812" s="66">
        <v>0</v>
      </c>
      <c r="L9812" t="s">
        <v>92</v>
      </c>
      <c r="M9812" s="66">
        <v>6237</v>
      </c>
      <c r="N9812" s="66">
        <v>0</v>
      </c>
      <c r="O9812" s="1" t="s">
        <v>13126</v>
      </c>
    </row>
    <row r="9813" spans="1:15">
      <c r="A9813" t="s">
        <v>11</v>
      </c>
      <c r="B9813" t="s">
        <v>4287</v>
      </c>
      <c r="C9813" t="s">
        <v>9636</v>
      </c>
      <c r="D9813" t="s">
        <v>5006</v>
      </c>
      <c r="E9813" t="s">
        <v>150</v>
      </c>
      <c r="G9813" t="s">
        <v>8474</v>
      </c>
      <c r="H9813" t="s">
        <v>152</v>
      </c>
      <c r="I9813" s="1">
        <v>45413</v>
      </c>
      <c r="K9813" s="66">
        <v>0</v>
      </c>
      <c r="L9813" t="s">
        <v>92</v>
      </c>
      <c r="M9813" s="66">
        <v>4206</v>
      </c>
      <c r="N9813" s="66">
        <v>0</v>
      </c>
      <c r="O9813" s="1" t="s">
        <v>13126</v>
      </c>
    </row>
    <row r="9814" spans="1:15">
      <c r="A9814" t="s">
        <v>11</v>
      </c>
      <c r="B9814" t="s">
        <v>4287</v>
      </c>
      <c r="C9814" t="s">
        <v>9637</v>
      </c>
      <c r="D9814" t="s">
        <v>5006</v>
      </c>
      <c r="E9814" t="s">
        <v>150</v>
      </c>
      <c r="G9814" t="s">
        <v>8474</v>
      </c>
      <c r="H9814" t="s">
        <v>152</v>
      </c>
      <c r="I9814" s="1">
        <v>45413</v>
      </c>
      <c r="K9814" s="66">
        <v>0</v>
      </c>
      <c r="L9814" t="s">
        <v>92</v>
      </c>
      <c r="M9814" s="66">
        <v>786</v>
      </c>
      <c r="N9814" s="66">
        <v>0</v>
      </c>
      <c r="O9814" s="1" t="s">
        <v>13126</v>
      </c>
    </row>
    <row r="9815" spans="1:15">
      <c r="A9815" t="s">
        <v>11</v>
      </c>
      <c r="B9815" t="s">
        <v>4287</v>
      </c>
      <c r="C9815" t="s">
        <v>9638</v>
      </c>
      <c r="D9815" t="s">
        <v>5006</v>
      </c>
      <c r="E9815" t="s">
        <v>150</v>
      </c>
      <c r="G9815" t="s">
        <v>8474</v>
      </c>
      <c r="H9815" t="s">
        <v>152</v>
      </c>
      <c r="I9815" s="1">
        <v>45413</v>
      </c>
      <c r="K9815" s="66">
        <v>0</v>
      </c>
      <c r="L9815" t="s">
        <v>92</v>
      </c>
      <c r="M9815" s="66">
        <v>3564</v>
      </c>
      <c r="N9815" s="66">
        <v>0</v>
      </c>
      <c r="O9815" s="1" t="s">
        <v>13126</v>
      </c>
    </row>
    <row r="9816" spans="1:15">
      <c r="A9816" t="s">
        <v>11</v>
      </c>
      <c r="B9816" t="s">
        <v>4287</v>
      </c>
      <c r="C9816" t="s">
        <v>9639</v>
      </c>
      <c r="D9816" t="s">
        <v>5006</v>
      </c>
      <c r="E9816" t="s">
        <v>150</v>
      </c>
      <c r="G9816" t="s">
        <v>8474</v>
      </c>
      <c r="H9816" t="s">
        <v>152</v>
      </c>
      <c r="I9816" s="1">
        <v>45413</v>
      </c>
      <c r="K9816" s="66">
        <v>0</v>
      </c>
      <c r="L9816" t="s">
        <v>92</v>
      </c>
      <c r="M9816" s="66">
        <v>12150</v>
      </c>
      <c r="N9816" s="66">
        <v>0</v>
      </c>
      <c r="O9816" s="1" t="s">
        <v>13126</v>
      </c>
    </row>
    <row r="9817" spans="1:15">
      <c r="A9817" t="s">
        <v>11</v>
      </c>
      <c r="B9817" t="s">
        <v>4287</v>
      </c>
      <c r="C9817" t="s">
        <v>9640</v>
      </c>
      <c r="D9817" t="s">
        <v>5006</v>
      </c>
      <c r="E9817" t="s">
        <v>150</v>
      </c>
      <c r="G9817" t="s">
        <v>8474</v>
      </c>
      <c r="H9817" t="s">
        <v>152</v>
      </c>
      <c r="I9817" s="1">
        <v>45413</v>
      </c>
      <c r="K9817" s="66">
        <v>0</v>
      </c>
      <c r="L9817" t="s">
        <v>92</v>
      </c>
      <c r="M9817" s="66">
        <v>10692</v>
      </c>
      <c r="N9817" s="66">
        <v>0</v>
      </c>
      <c r="O9817" s="1" t="s">
        <v>13126</v>
      </c>
    </row>
    <row r="9818" spans="1:15">
      <c r="A9818" t="s">
        <v>11</v>
      </c>
      <c r="B9818" t="s">
        <v>4287</v>
      </c>
      <c r="C9818" t="s">
        <v>9641</v>
      </c>
      <c r="D9818" t="s">
        <v>5006</v>
      </c>
      <c r="E9818" t="s">
        <v>150</v>
      </c>
      <c r="G9818" t="s">
        <v>8474</v>
      </c>
      <c r="H9818" t="s">
        <v>152</v>
      </c>
      <c r="I9818" s="1">
        <v>45413</v>
      </c>
      <c r="K9818" s="66">
        <v>0</v>
      </c>
      <c r="L9818" t="s">
        <v>92</v>
      </c>
      <c r="M9818" s="66">
        <v>786</v>
      </c>
      <c r="N9818" s="66">
        <v>0</v>
      </c>
      <c r="O9818" s="1" t="s">
        <v>13126</v>
      </c>
    </row>
    <row r="9819" spans="1:15">
      <c r="A9819" t="s">
        <v>11</v>
      </c>
      <c r="B9819" t="s">
        <v>4287</v>
      </c>
      <c r="C9819" t="s">
        <v>9642</v>
      </c>
      <c r="D9819" t="s">
        <v>5006</v>
      </c>
      <c r="E9819" t="s">
        <v>150</v>
      </c>
      <c r="G9819" t="s">
        <v>8474</v>
      </c>
      <c r="H9819" t="s">
        <v>152</v>
      </c>
      <c r="I9819" s="1">
        <v>45413</v>
      </c>
      <c r="K9819" s="66">
        <v>0</v>
      </c>
      <c r="L9819" t="s">
        <v>92</v>
      </c>
      <c r="M9819" s="66">
        <v>786</v>
      </c>
      <c r="N9819" s="66">
        <v>0</v>
      </c>
      <c r="O9819" s="1" t="s">
        <v>13126</v>
      </c>
    </row>
    <row r="9820" spans="1:15">
      <c r="A9820" t="s">
        <v>11</v>
      </c>
      <c r="B9820" t="s">
        <v>4287</v>
      </c>
      <c r="C9820" t="s">
        <v>9643</v>
      </c>
      <c r="D9820" t="s">
        <v>5006</v>
      </c>
      <c r="E9820" t="s">
        <v>150</v>
      </c>
      <c r="G9820" t="s">
        <v>8474</v>
      </c>
      <c r="H9820" t="s">
        <v>152</v>
      </c>
      <c r="I9820" s="1">
        <v>45413</v>
      </c>
      <c r="K9820" s="66">
        <v>0</v>
      </c>
      <c r="L9820" t="s">
        <v>92</v>
      </c>
      <c r="M9820" s="66">
        <v>10692</v>
      </c>
      <c r="N9820" s="66">
        <v>0</v>
      </c>
      <c r="O9820" s="1" t="s">
        <v>13126</v>
      </c>
    </row>
    <row r="9821" spans="1:15">
      <c r="A9821" t="s">
        <v>11</v>
      </c>
      <c r="B9821" t="s">
        <v>4287</v>
      </c>
      <c r="C9821" t="s">
        <v>9644</v>
      </c>
      <c r="D9821" t="s">
        <v>5006</v>
      </c>
      <c r="E9821" t="s">
        <v>150</v>
      </c>
      <c r="G9821" t="s">
        <v>8474</v>
      </c>
      <c r="H9821" t="s">
        <v>152</v>
      </c>
      <c r="I9821" s="1">
        <v>45413</v>
      </c>
      <c r="K9821" s="66">
        <v>0</v>
      </c>
      <c r="L9821" t="s">
        <v>92</v>
      </c>
      <c r="M9821" s="66">
        <v>12474</v>
      </c>
      <c r="N9821" s="66">
        <v>0</v>
      </c>
      <c r="O9821" s="1" t="s">
        <v>13126</v>
      </c>
    </row>
    <row r="9822" spans="1:15">
      <c r="A9822" t="s">
        <v>11</v>
      </c>
      <c r="B9822" t="s">
        <v>4287</v>
      </c>
      <c r="C9822" t="s">
        <v>9645</v>
      </c>
      <c r="D9822" t="s">
        <v>5006</v>
      </c>
      <c r="E9822" t="s">
        <v>150</v>
      </c>
      <c r="G9822" t="s">
        <v>8474</v>
      </c>
      <c r="H9822" t="s">
        <v>152</v>
      </c>
      <c r="I9822" s="1">
        <v>45413</v>
      </c>
      <c r="K9822" s="66">
        <v>0</v>
      </c>
      <c r="L9822" t="s">
        <v>92</v>
      </c>
      <c r="M9822" s="66">
        <v>10692</v>
      </c>
      <c r="N9822" s="66">
        <v>0</v>
      </c>
      <c r="O9822" s="1" t="s">
        <v>13126</v>
      </c>
    </row>
    <row r="9823" spans="1:15">
      <c r="A9823" t="s">
        <v>11</v>
      </c>
      <c r="B9823" t="s">
        <v>4287</v>
      </c>
      <c r="C9823" t="s">
        <v>9646</v>
      </c>
      <c r="D9823" t="s">
        <v>5006</v>
      </c>
      <c r="E9823" t="s">
        <v>150</v>
      </c>
      <c r="G9823" t="s">
        <v>8474</v>
      </c>
      <c r="H9823" t="s">
        <v>152</v>
      </c>
      <c r="I9823" s="1">
        <v>45413</v>
      </c>
      <c r="K9823" s="66">
        <v>0</v>
      </c>
      <c r="L9823" t="s">
        <v>92</v>
      </c>
      <c r="M9823" s="66">
        <v>10692</v>
      </c>
      <c r="N9823" s="66">
        <v>0</v>
      </c>
      <c r="O9823" s="1" t="s">
        <v>13126</v>
      </c>
    </row>
    <row r="9824" spans="1:15">
      <c r="A9824" t="s">
        <v>11</v>
      </c>
      <c r="B9824" t="s">
        <v>4287</v>
      </c>
      <c r="C9824" t="s">
        <v>9647</v>
      </c>
      <c r="D9824" t="s">
        <v>5006</v>
      </c>
      <c r="E9824" t="s">
        <v>150</v>
      </c>
      <c r="G9824" t="s">
        <v>8474</v>
      </c>
      <c r="H9824" t="s">
        <v>152</v>
      </c>
      <c r="I9824" s="1">
        <v>45413</v>
      </c>
      <c r="K9824" s="66">
        <v>0</v>
      </c>
      <c r="L9824" t="s">
        <v>92</v>
      </c>
      <c r="M9824" s="66">
        <v>786</v>
      </c>
      <c r="N9824" s="66">
        <v>0</v>
      </c>
      <c r="O9824" s="1" t="s">
        <v>13126</v>
      </c>
    </row>
    <row r="9825" spans="1:15">
      <c r="A9825" t="s">
        <v>11</v>
      </c>
      <c r="B9825" t="s">
        <v>4287</v>
      </c>
      <c r="C9825" t="s">
        <v>9631</v>
      </c>
      <c r="D9825" t="s">
        <v>5006</v>
      </c>
      <c r="E9825" t="s">
        <v>150</v>
      </c>
      <c r="G9825" t="s">
        <v>8474</v>
      </c>
      <c r="H9825" t="s">
        <v>152</v>
      </c>
      <c r="I9825" s="1">
        <v>45444</v>
      </c>
      <c r="K9825" s="66">
        <v>0</v>
      </c>
      <c r="L9825" t="s">
        <v>92</v>
      </c>
      <c r="M9825" s="66">
        <v>3746.4</v>
      </c>
      <c r="N9825" s="66">
        <v>0</v>
      </c>
      <c r="O9825" s="1" t="s">
        <v>13126</v>
      </c>
    </row>
    <row r="9826" spans="1:15">
      <c r="A9826" t="s">
        <v>11</v>
      </c>
      <c r="B9826" t="s">
        <v>4287</v>
      </c>
      <c r="C9826" t="s">
        <v>9631</v>
      </c>
      <c r="D9826" t="s">
        <v>5006</v>
      </c>
      <c r="E9826" t="s">
        <v>150</v>
      </c>
      <c r="G9826" t="s">
        <v>8474</v>
      </c>
      <c r="H9826" t="s">
        <v>152</v>
      </c>
      <c r="I9826" s="1">
        <v>45444</v>
      </c>
      <c r="K9826" s="66">
        <v>0</v>
      </c>
      <c r="L9826" t="s">
        <v>92</v>
      </c>
      <c r="M9826" s="66">
        <v>3746.4</v>
      </c>
      <c r="N9826" s="66">
        <v>0</v>
      </c>
      <c r="O9826" s="1" t="s">
        <v>13126</v>
      </c>
    </row>
    <row r="9827" spans="1:15">
      <c r="A9827" t="s">
        <v>11</v>
      </c>
      <c r="B9827" t="s">
        <v>4287</v>
      </c>
      <c r="C9827" t="s">
        <v>9648</v>
      </c>
      <c r="D9827" t="s">
        <v>5006</v>
      </c>
      <c r="E9827" t="s">
        <v>150</v>
      </c>
      <c r="G9827" t="s">
        <v>8474</v>
      </c>
      <c r="H9827" t="s">
        <v>152</v>
      </c>
      <c r="I9827" s="1">
        <v>45474</v>
      </c>
      <c r="K9827" s="66">
        <v>0</v>
      </c>
      <c r="L9827" t="s">
        <v>92</v>
      </c>
      <c r="M9827" s="66">
        <v>6000</v>
      </c>
      <c r="N9827" s="66">
        <v>0</v>
      </c>
      <c r="O9827" s="1" t="s">
        <v>13126</v>
      </c>
    </row>
    <row r="9828" spans="1:15">
      <c r="A9828" t="s">
        <v>11</v>
      </c>
      <c r="B9828" t="s">
        <v>4812</v>
      </c>
      <c r="C9828" t="s">
        <v>9649</v>
      </c>
      <c r="D9828" t="s">
        <v>5006</v>
      </c>
      <c r="E9828" t="s">
        <v>150</v>
      </c>
      <c r="G9828" t="s">
        <v>8474</v>
      </c>
      <c r="H9828" t="s">
        <v>152</v>
      </c>
      <c r="I9828" s="1">
        <v>44927</v>
      </c>
      <c r="K9828" s="66">
        <v>0</v>
      </c>
      <c r="L9828" t="s">
        <v>92</v>
      </c>
      <c r="M9828" s="66">
        <v>2592.39</v>
      </c>
      <c r="N9828" s="66">
        <v>0</v>
      </c>
      <c r="O9828" s="1"/>
    </row>
    <row r="9829" spans="1:15">
      <c r="A9829" t="s">
        <v>11</v>
      </c>
      <c r="B9829" t="s">
        <v>4812</v>
      </c>
      <c r="C9829" t="s">
        <v>9650</v>
      </c>
      <c r="D9829" t="s">
        <v>5006</v>
      </c>
      <c r="E9829" t="s">
        <v>150</v>
      </c>
      <c r="G9829" t="s">
        <v>8474</v>
      </c>
      <c r="H9829" t="s">
        <v>152</v>
      </c>
      <c r="I9829" s="1">
        <v>44927</v>
      </c>
      <c r="K9829" s="66">
        <v>0</v>
      </c>
      <c r="L9829" t="s">
        <v>92</v>
      </c>
      <c r="M9829" s="66">
        <v>10649.95</v>
      </c>
      <c r="N9829" s="66">
        <v>0</v>
      </c>
      <c r="O9829" s="1"/>
    </row>
    <row r="9830" spans="1:15">
      <c r="A9830" t="s">
        <v>11</v>
      </c>
      <c r="B9830" t="s">
        <v>4812</v>
      </c>
      <c r="C9830" t="s">
        <v>9651</v>
      </c>
      <c r="D9830" t="s">
        <v>5006</v>
      </c>
      <c r="E9830" t="s">
        <v>150</v>
      </c>
      <c r="G9830" t="s">
        <v>8474</v>
      </c>
      <c r="H9830" t="s">
        <v>152</v>
      </c>
      <c r="I9830" s="1">
        <v>44927</v>
      </c>
      <c r="K9830" s="66">
        <v>0</v>
      </c>
      <c r="L9830" t="s">
        <v>92</v>
      </c>
      <c r="M9830" s="66">
        <v>83.9</v>
      </c>
      <c r="N9830" s="66">
        <v>0</v>
      </c>
      <c r="O9830" s="1"/>
    </row>
    <row r="9831" spans="1:15">
      <c r="A9831" t="s">
        <v>11</v>
      </c>
      <c r="B9831" t="s">
        <v>4812</v>
      </c>
      <c r="C9831" t="s">
        <v>9651</v>
      </c>
      <c r="D9831" t="s">
        <v>5006</v>
      </c>
      <c r="E9831" t="s">
        <v>150</v>
      </c>
      <c r="G9831" t="s">
        <v>8474</v>
      </c>
      <c r="H9831" t="s">
        <v>152</v>
      </c>
      <c r="I9831" s="1">
        <v>44927</v>
      </c>
      <c r="K9831" s="66">
        <v>0</v>
      </c>
      <c r="L9831" t="s">
        <v>92</v>
      </c>
      <c r="M9831" s="66">
        <v>149.29</v>
      </c>
      <c r="N9831" s="66">
        <v>0</v>
      </c>
      <c r="O9831" s="1"/>
    </row>
    <row r="9832" spans="1:15">
      <c r="A9832" t="s">
        <v>11</v>
      </c>
      <c r="B9832" t="s">
        <v>4812</v>
      </c>
      <c r="C9832" t="s">
        <v>9652</v>
      </c>
      <c r="D9832" t="s">
        <v>5006</v>
      </c>
      <c r="E9832" t="s">
        <v>150</v>
      </c>
      <c r="G9832" t="s">
        <v>8474</v>
      </c>
      <c r="H9832" t="s">
        <v>152</v>
      </c>
      <c r="I9832" s="1">
        <v>44927</v>
      </c>
      <c r="K9832" s="66">
        <v>0</v>
      </c>
      <c r="L9832" t="s">
        <v>92</v>
      </c>
      <c r="M9832" s="66">
        <v>148.06</v>
      </c>
      <c r="N9832" s="66">
        <v>0</v>
      </c>
      <c r="O9832" s="1"/>
    </row>
    <row r="9833" spans="1:15">
      <c r="A9833" t="s">
        <v>11</v>
      </c>
      <c r="B9833" t="s">
        <v>4810</v>
      </c>
      <c r="C9833" t="s">
        <v>9650</v>
      </c>
      <c r="D9833" t="s">
        <v>5006</v>
      </c>
      <c r="E9833" t="s">
        <v>150</v>
      </c>
      <c r="G9833" t="s">
        <v>8474</v>
      </c>
      <c r="H9833" t="s">
        <v>152</v>
      </c>
      <c r="I9833" s="1">
        <v>44927</v>
      </c>
      <c r="K9833" s="66">
        <v>0</v>
      </c>
      <c r="L9833" t="s">
        <v>92</v>
      </c>
      <c r="M9833" s="66">
        <v>23698.880000000001</v>
      </c>
      <c r="N9833" s="66">
        <v>0</v>
      </c>
      <c r="O9833" s="1"/>
    </row>
    <row r="9834" spans="1:15">
      <c r="A9834" t="s">
        <v>11</v>
      </c>
      <c r="B9834" t="s">
        <v>4810</v>
      </c>
      <c r="C9834" t="s">
        <v>9650</v>
      </c>
      <c r="D9834" t="s">
        <v>5006</v>
      </c>
      <c r="E9834" t="s">
        <v>150</v>
      </c>
      <c r="G9834" t="s">
        <v>8474</v>
      </c>
      <c r="H9834" t="s">
        <v>152</v>
      </c>
      <c r="I9834" s="1">
        <v>44927</v>
      </c>
      <c r="K9834" s="66">
        <v>0</v>
      </c>
      <c r="L9834" t="s">
        <v>92</v>
      </c>
      <c r="M9834" s="66">
        <v>-23698.880000000001</v>
      </c>
      <c r="N9834" s="66">
        <v>0</v>
      </c>
      <c r="O9834" s="1"/>
    </row>
    <row r="9835" spans="1:15">
      <c r="A9835" t="s">
        <v>11</v>
      </c>
      <c r="B9835" t="s">
        <v>4810</v>
      </c>
      <c r="C9835" t="s">
        <v>9650</v>
      </c>
      <c r="D9835" t="s">
        <v>5006</v>
      </c>
      <c r="E9835" t="s">
        <v>150</v>
      </c>
      <c r="G9835" t="s">
        <v>8474</v>
      </c>
      <c r="H9835" t="s">
        <v>152</v>
      </c>
      <c r="I9835" s="1">
        <v>44927</v>
      </c>
      <c r="K9835" s="66">
        <v>0</v>
      </c>
      <c r="L9835" t="s">
        <v>92</v>
      </c>
      <c r="M9835" s="66">
        <v>23680.57</v>
      </c>
      <c r="N9835" s="66">
        <v>0</v>
      </c>
      <c r="O9835" s="1"/>
    </row>
    <row r="9836" spans="1:15">
      <c r="A9836" t="s">
        <v>11</v>
      </c>
      <c r="B9836" t="s">
        <v>4812</v>
      </c>
      <c r="C9836" t="s">
        <v>9653</v>
      </c>
      <c r="D9836" t="s">
        <v>5006</v>
      </c>
      <c r="E9836" t="s">
        <v>150</v>
      </c>
      <c r="G9836" t="s">
        <v>8474</v>
      </c>
      <c r="H9836" t="s">
        <v>152</v>
      </c>
      <c r="I9836" s="1">
        <v>44927</v>
      </c>
      <c r="K9836" s="66">
        <v>0</v>
      </c>
      <c r="L9836" t="s">
        <v>92</v>
      </c>
      <c r="M9836" s="66">
        <v>932.22</v>
      </c>
      <c r="N9836" s="66">
        <v>0</v>
      </c>
      <c r="O9836" s="1"/>
    </row>
    <row r="9837" spans="1:15">
      <c r="A9837" t="s">
        <v>11</v>
      </c>
      <c r="B9837" t="s">
        <v>4812</v>
      </c>
      <c r="C9837" t="s">
        <v>9654</v>
      </c>
      <c r="D9837" t="s">
        <v>5006</v>
      </c>
      <c r="E9837" t="s">
        <v>150</v>
      </c>
      <c r="G9837" t="s">
        <v>8474</v>
      </c>
      <c r="H9837" t="s">
        <v>152</v>
      </c>
      <c r="I9837" s="1">
        <v>44927</v>
      </c>
      <c r="K9837" s="66">
        <v>0</v>
      </c>
      <c r="L9837" t="s">
        <v>92</v>
      </c>
      <c r="M9837" s="66">
        <v>169.49</v>
      </c>
      <c r="N9837" s="66">
        <v>0</v>
      </c>
      <c r="O9837" s="1"/>
    </row>
    <row r="9838" spans="1:15">
      <c r="A9838" t="s">
        <v>11</v>
      </c>
      <c r="B9838" t="s">
        <v>4812</v>
      </c>
      <c r="C9838" t="s">
        <v>9655</v>
      </c>
      <c r="D9838" t="s">
        <v>5006</v>
      </c>
      <c r="E9838" t="s">
        <v>150</v>
      </c>
      <c r="G9838" t="s">
        <v>8474</v>
      </c>
      <c r="H9838" t="s">
        <v>152</v>
      </c>
      <c r="I9838" s="1">
        <v>44927</v>
      </c>
      <c r="K9838" s="66">
        <v>0</v>
      </c>
      <c r="L9838" t="s">
        <v>92</v>
      </c>
      <c r="M9838" s="66">
        <v>677.97</v>
      </c>
      <c r="N9838" s="66">
        <v>0</v>
      </c>
      <c r="O9838" s="1"/>
    </row>
    <row r="9839" spans="1:15">
      <c r="A9839" t="s">
        <v>11</v>
      </c>
      <c r="B9839" t="s">
        <v>4812</v>
      </c>
      <c r="C9839" t="s">
        <v>9656</v>
      </c>
      <c r="D9839" t="s">
        <v>5006</v>
      </c>
      <c r="E9839" t="s">
        <v>150</v>
      </c>
      <c r="G9839" t="s">
        <v>8474</v>
      </c>
      <c r="H9839" t="s">
        <v>152</v>
      </c>
      <c r="I9839" s="1">
        <v>44927</v>
      </c>
      <c r="K9839" s="66">
        <v>0</v>
      </c>
      <c r="L9839" t="s">
        <v>92</v>
      </c>
      <c r="M9839" s="66">
        <v>169.49</v>
      </c>
      <c r="N9839" s="66">
        <v>0</v>
      </c>
      <c r="O9839" s="1"/>
    </row>
    <row r="9840" spans="1:15">
      <c r="A9840" t="s">
        <v>11</v>
      </c>
      <c r="B9840" t="s">
        <v>4812</v>
      </c>
      <c r="C9840" t="s">
        <v>9657</v>
      </c>
      <c r="D9840" t="s">
        <v>5006</v>
      </c>
      <c r="E9840" t="s">
        <v>150</v>
      </c>
      <c r="G9840" t="s">
        <v>8474</v>
      </c>
      <c r="H9840" t="s">
        <v>152</v>
      </c>
      <c r="I9840" s="1">
        <v>44927</v>
      </c>
      <c r="K9840" s="66">
        <v>0</v>
      </c>
      <c r="L9840" t="s">
        <v>92</v>
      </c>
      <c r="M9840" s="66">
        <v>114.41</v>
      </c>
      <c r="N9840" s="66">
        <v>0</v>
      </c>
      <c r="O9840" s="1"/>
    </row>
    <row r="9841" spans="1:15">
      <c r="A9841" t="s">
        <v>11</v>
      </c>
      <c r="B9841" t="s">
        <v>4812</v>
      </c>
      <c r="C9841" t="s">
        <v>9657</v>
      </c>
      <c r="D9841" t="s">
        <v>5006</v>
      </c>
      <c r="E9841" t="s">
        <v>150</v>
      </c>
      <c r="G9841" t="s">
        <v>8474</v>
      </c>
      <c r="H9841" t="s">
        <v>152</v>
      </c>
      <c r="I9841" s="1">
        <v>44927</v>
      </c>
      <c r="K9841" s="66">
        <v>0</v>
      </c>
      <c r="L9841" t="s">
        <v>92</v>
      </c>
      <c r="M9841" s="66">
        <v>313.56</v>
      </c>
      <c r="N9841" s="66">
        <v>0</v>
      </c>
      <c r="O9841" s="1"/>
    </row>
    <row r="9842" spans="1:15">
      <c r="A9842" t="s">
        <v>11</v>
      </c>
      <c r="B9842" t="s">
        <v>4812</v>
      </c>
      <c r="C9842" t="s">
        <v>9657</v>
      </c>
      <c r="D9842" t="s">
        <v>5006</v>
      </c>
      <c r="E9842" t="s">
        <v>150</v>
      </c>
      <c r="G9842" t="s">
        <v>8474</v>
      </c>
      <c r="H9842" t="s">
        <v>152</v>
      </c>
      <c r="I9842" s="1">
        <v>44927</v>
      </c>
      <c r="K9842" s="66">
        <v>0</v>
      </c>
      <c r="L9842" t="s">
        <v>92</v>
      </c>
      <c r="M9842" s="66">
        <v>991.52</v>
      </c>
      <c r="N9842" s="66">
        <v>0</v>
      </c>
      <c r="O9842" s="1"/>
    </row>
    <row r="9843" spans="1:15">
      <c r="A9843" t="s">
        <v>11</v>
      </c>
      <c r="B9843" t="s">
        <v>4812</v>
      </c>
      <c r="C9843" t="s">
        <v>9657</v>
      </c>
      <c r="D9843" t="s">
        <v>5006</v>
      </c>
      <c r="E9843" t="s">
        <v>150</v>
      </c>
      <c r="G9843" t="s">
        <v>8474</v>
      </c>
      <c r="H9843" t="s">
        <v>152</v>
      </c>
      <c r="I9843" s="1">
        <v>44927</v>
      </c>
      <c r="K9843" s="66">
        <v>0</v>
      </c>
      <c r="L9843" t="s">
        <v>92</v>
      </c>
      <c r="M9843" s="66">
        <v>16.95</v>
      </c>
      <c r="N9843" s="66">
        <v>0</v>
      </c>
      <c r="O9843" s="1"/>
    </row>
    <row r="9844" spans="1:15">
      <c r="A9844" t="s">
        <v>11</v>
      </c>
      <c r="B9844" t="s">
        <v>4812</v>
      </c>
      <c r="C9844" t="s">
        <v>9657</v>
      </c>
      <c r="D9844" t="s">
        <v>5006</v>
      </c>
      <c r="E9844" t="s">
        <v>150</v>
      </c>
      <c r="G9844" t="s">
        <v>8474</v>
      </c>
      <c r="H9844" t="s">
        <v>152</v>
      </c>
      <c r="I9844" s="1">
        <v>44927</v>
      </c>
      <c r="K9844" s="66">
        <v>0</v>
      </c>
      <c r="L9844" t="s">
        <v>92</v>
      </c>
      <c r="M9844" s="66">
        <v>219.49</v>
      </c>
      <c r="N9844" s="66">
        <v>0</v>
      </c>
      <c r="O9844" s="1"/>
    </row>
    <row r="9845" spans="1:15">
      <c r="A9845" t="s">
        <v>11</v>
      </c>
      <c r="B9845" t="s">
        <v>4810</v>
      </c>
      <c r="C9845" t="s">
        <v>9650</v>
      </c>
      <c r="D9845" t="s">
        <v>5006</v>
      </c>
      <c r="E9845" t="s">
        <v>150</v>
      </c>
      <c r="G9845" t="s">
        <v>8474</v>
      </c>
      <c r="H9845" t="s">
        <v>152</v>
      </c>
      <c r="I9845" s="1">
        <v>44927</v>
      </c>
      <c r="K9845" s="66">
        <v>0</v>
      </c>
      <c r="L9845" t="s">
        <v>92</v>
      </c>
      <c r="M9845" s="66">
        <v>619.99</v>
      </c>
      <c r="N9845" s="66">
        <v>0</v>
      </c>
      <c r="O9845" s="1"/>
    </row>
    <row r="9846" spans="1:15">
      <c r="A9846" t="s">
        <v>11</v>
      </c>
      <c r="B9846" t="s">
        <v>4810</v>
      </c>
      <c r="C9846" t="s">
        <v>9650</v>
      </c>
      <c r="D9846" t="s">
        <v>5006</v>
      </c>
      <c r="E9846" t="s">
        <v>150</v>
      </c>
      <c r="G9846" t="s">
        <v>8474</v>
      </c>
      <c r="H9846" t="s">
        <v>152</v>
      </c>
      <c r="I9846" s="1">
        <v>44927</v>
      </c>
      <c r="K9846" s="66">
        <v>0</v>
      </c>
      <c r="L9846" t="s">
        <v>92</v>
      </c>
      <c r="M9846" s="66">
        <v>31939.26</v>
      </c>
      <c r="N9846" s="66">
        <v>0</v>
      </c>
      <c r="O9846" s="1"/>
    </row>
    <row r="9847" spans="1:15">
      <c r="A9847" t="s">
        <v>11</v>
      </c>
      <c r="B9847" t="s">
        <v>4812</v>
      </c>
      <c r="C9847" t="s">
        <v>9658</v>
      </c>
      <c r="D9847" t="s">
        <v>5006</v>
      </c>
      <c r="E9847" t="s">
        <v>150</v>
      </c>
      <c r="G9847" t="s">
        <v>8474</v>
      </c>
      <c r="H9847" t="s">
        <v>152</v>
      </c>
      <c r="I9847" s="1">
        <v>44927</v>
      </c>
      <c r="K9847" s="66">
        <v>0</v>
      </c>
      <c r="L9847" t="s">
        <v>92</v>
      </c>
      <c r="M9847" s="66">
        <v>0</v>
      </c>
      <c r="N9847" s="66">
        <v>0</v>
      </c>
      <c r="O9847" s="1"/>
    </row>
    <row r="9848" spans="1:15">
      <c r="A9848" t="s">
        <v>11</v>
      </c>
      <c r="B9848" t="s">
        <v>4812</v>
      </c>
      <c r="C9848" t="s">
        <v>9658</v>
      </c>
      <c r="D9848" t="s">
        <v>5006</v>
      </c>
      <c r="E9848" t="s">
        <v>150</v>
      </c>
      <c r="G9848" t="s">
        <v>8474</v>
      </c>
      <c r="H9848" t="s">
        <v>152</v>
      </c>
      <c r="I9848" s="1">
        <v>44927</v>
      </c>
      <c r="K9848" s="66">
        <v>0</v>
      </c>
      <c r="L9848" t="s">
        <v>92</v>
      </c>
      <c r="M9848" s="66">
        <v>57.29</v>
      </c>
      <c r="N9848" s="66">
        <v>0</v>
      </c>
      <c r="O9848" s="1"/>
    </row>
    <row r="9849" spans="1:15">
      <c r="A9849" t="s">
        <v>11</v>
      </c>
      <c r="B9849" t="s">
        <v>4812</v>
      </c>
      <c r="C9849" t="s">
        <v>9659</v>
      </c>
      <c r="D9849" t="s">
        <v>5006</v>
      </c>
      <c r="E9849" t="s">
        <v>150</v>
      </c>
      <c r="G9849" t="s">
        <v>8474</v>
      </c>
      <c r="H9849" t="s">
        <v>152</v>
      </c>
      <c r="I9849" s="1">
        <v>44927</v>
      </c>
      <c r="K9849" s="66">
        <v>0</v>
      </c>
      <c r="L9849" t="s">
        <v>92</v>
      </c>
      <c r="M9849" s="66">
        <v>-31996.55</v>
      </c>
      <c r="N9849" s="66">
        <v>0</v>
      </c>
      <c r="O9849" s="1"/>
    </row>
    <row r="9850" spans="1:15">
      <c r="A9850" t="s">
        <v>11</v>
      </c>
      <c r="B9850" t="s">
        <v>4812</v>
      </c>
      <c r="C9850" t="s">
        <v>9660</v>
      </c>
      <c r="D9850" t="s">
        <v>5006</v>
      </c>
      <c r="E9850" t="s">
        <v>150</v>
      </c>
      <c r="G9850" t="s">
        <v>8474</v>
      </c>
      <c r="H9850" t="s">
        <v>152</v>
      </c>
      <c r="I9850" s="1">
        <v>44927</v>
      </c>
      <c r="K9850" s="66">
        <v>0</v>
      </c>
      <c r="L9850" t="s">
        <v>92</v>
      </c>
      <c r="M9850" s="66">
        <v>185.18</v>
      </c>
      <c r="N9850" s="66">
        <v>0</v>
      </c>
      <c r="O9850" s="1"/>
    </row>
    <row r="9851" spans="1:15">
      <c r="A9851" t="s">
        <v>11</v>
      </c>
      <c r="B9851" t="s">
        <v>4810</v>
      </c>
      <c r="C9851" t="s">
        <v>9661</v>
      </c>
      <c r="D9851" t="s">
        <v>5006</v>
      </c>
      <c r="E9851" t="s">
        <v>150</v>
      </c>
      <c r="G9851" t="s">
        <v>8474</v>
      </c>
      <c r="H9851" t="s">
        <v>152</v>
      </c>
      <c r="I9851" s="1">
        <v>44927</v>
      </c>
      <c r="K9851" s="66">
        <v>0</v>
      </c>
      <c r="L9851" t="s">
        <v>92</v>
      </c>
      <c r="M9851" s="66">
        <v>192000</v>
      </c>
      <c r="N9851" s="66">
        <v>0</v>
      </c>
      <c r="O9851" s="1"/>
    </row>
    <row r="9852" spans="1:15">
      <c r="A9852" t="s">
        <v>11</v>
      </c>
      <c r="B9852" t="s">
        <v>4810</v>
      </c>
      <c r="C9852" t="s">
        <v>9661</v>
      </c>
      <c r="D9852" t="s">
        <v>5006</v>
      </c>
      <c r="E9852" t="s">
        <v>150</v>
      </c>
      <c r="G9852" t="s">
        <v>8474</v>
      </c>
      <c r="H9852" t="s">
        <v>152</v>
      </c>
      <c r="I9852" s="1">
        <v>44927</v>
      </c>
      <c r="K9852" s="66">
        <v>0</v>
      </c>
      <c r="L9852" t="s">
        <v>92</v>
      </c>
      <c r="M9852" s="66">
        <v>-192000</v>
      </c>
      <c r="N9852" s="66">
        <v>0</v>
      </c>
      <c r="O9852" s="1"/>
    </row>
    <row r="9853" spans="1:15">
      <c r="A9853" t="s">
        <v>11</v>
      </c>
      <c r="B9853" t="s">
        <v>4812</v>
      </c>
      <c r="C9853" t="s">
        <v>9662</v>
      </c>
      <c r="D9853" t="s">
        <v>5006</v>
      </c>
      <c r="E9853" t="s">
        <v>150</v>
      </c>
      <c r="G9853" t="s">
        <v>8474</v>
      </c>
      <c r="H9853" t="s">
        <v>152</v>
      </c>
      <c r="I9853" s="1">
        <v>44927</v>
      </c>
      <c r="K9853" s="66">
        <v>0</v>
      </c>
      <c r="L9853" t="s">
        <v>92</v>
      </c>
      <c r="M9853" s="66">
        <v>87.42</v>
      </c>
      <c r="N9853" s="66">
        <v>0</v>
      </c>
      <c r="O9853" s="1"/>
    </row>
    <row r="9854" spans="1:15">
      <c r="A9854" t="s">
        <v>11</v>
      </c>
      <c r="B9854" t="s">
        <v>4812</v>
      </c>
      <c r="C9854" t="s">
        <v>9663</v>
      </c>
      <c r="D9854" t="s">
        <v>5006</v>
      </c>
      <c r="E9854" t="s">
        <v>150</v>
      </c>
      <c r="G9854" t="s">
        <v>8474</v>
      </c>
      <c r="H9854" t="s">
        <v>152</v>
      </c>
      <c r="I9854" s="1">
        <v>44958</v>
      </c>
      <c r="K9854" s="66">
        <v>0</v>
      </c>
      <c r="L9854" t="s">
        <v>92</v>
      </c>
      <c r="M9854" s="66">
        <v>9557.7199999999993</v>
      </c>
      <c r="N9854" s="66">
        <v>0</v>
      </c>
      <c r="O9854" s="1"/>
    </row>
    <row r="9855" spans="1:15">
      <c r="A9855" t="s">
        <v>11</v>
      </c>
      <c r="B9855" t="s">
        <v>4812</v>
      </c>
      <c r="C9855" t="s">
        <v>9664</v>
      </c>
      <c r="D9855" t="s">
        <v>5006</v>
      </c>
      <c r="E9855" t="s">
        <v>150</v>
      </c>
      <c r="G9855" t="s">
        <v>8474</v>
      </c>
      <c r="H9855" t="s">
        <v>152</v>
      </c>
      <c r="I9855" s="1">
        <v>44958</v>
      </c>
      <c r="K9855" s="66">
        <v>0</v>
      </c>
      <c r="L9855" t="s">
        <v>92</v>
      </c>
      <c r="M9855" s="66">
        <v>17.239999999999998</v>
      </c>
      <c r="N9855" s="66">
        <v>0</v>
      </c>
      <c r="O9855" s="1"/>
    </row>
    <row r="9856" spans="1:15">
      <c r="A9856" t="s">
        <v>11</v>
      </c>
      <c r="B9856" t="s">
        <v>4812</v>
      </c>
      <c r="C9856" t="s">
        <v>9665</v>
      </c>
      <c r="D9856" t="s">
        <v>5006</v>
      </c>
      <c r="E9856" t="s">
        <v>150</v>
      </c>
      <c r="G9856" t="s">
        <v>8474</v>
      </c>
      <c r="H9856" t="s">
        <v>152</v>
      </c>
      <c r="I9856" s="1">
        <v>44958</v>
      </c>
      <c r="K9856" s="66">
        <v>0</v>
      </c>
      <c r="L9856" t="s">
        <v>92</v>
      </c>
      <c r="M9856" s="66">
        <v>-9574.9599999999991</v>
      </c>
      <c r="N9856" s="66">
        <v>0</v>
      </c>
      <c r="O9856" s="1"/>
    </row>
    <row r="9857" spans="1:15">
      <c r="A9857" t="s">
        <v>11</v>
      </c>
      <c r="B9857" t="s">
        <v>4812</v>
      </c>
      <c r="C9857" t="s">
        <v>9666</v>
      </c>
      <c r="D9857" t="s">
        <v>5006</v>
      </c>
      <c r="E9857" t="s">
        <v>150</v>
      </c>
      <c r="G9857" t="s">
        <v>8474</v>
      </c>
      <c r="H9857" t="s">
        <v>152</v>
      </c>
      <c r="I9857" s="1">
        <v>44958</v>
      </c>
      <c r="K9857" s="66">
        <v>0</v>
      </c>
      <c r="L9857" t="s">
        <v>92</v>
      </c>
      <c r="M9857" s="66">
        <v>358.5</v>
      </c>
      <c r="N9857" s="66">
        <v>0</v>
      </c>
      <c r="O9857" s="1"/>
    </row>
    <row r="9858" spans="1:15">
      <c r="A9858" t="s">
        <v>11</v>
      </c>
      <c r="B9858" t="s">
        <v>4812</v>
      </c>
      <c r="C9858" t="s">
        <v>9667</v>
      </c>
      <c r="D9858" t="s">
        <v>5006</v>
      </c>
      <c r="E9858" t="s">
        <v>150</v>
      </c>
      <c r="G9858" t="s">
        <v>8474</v>
      </c>
      <c r="H9858" t="s">
        <v>152</v>
      </c>
      <c r="I9858" s="1">
        <v>44958</v>
      </c>
      <c r="K9858" s="66">
        <v>0</v>
      </c>
      <c r="L9858" t="s">
        <v>92</v>
      </c>
      <c r="M9858" s="66">
        <v>-0.01</v>
      </c>
      <c r="N9858" s="66">
        <v>0</v>
      </c>
      <c r="O9858" s="1"/>
    </row>
    <row r="9859" spans="1:15">
      <c r="A9859" t="s">
        <v>11</v>
      </c>
      <c r="B9859" t="s">
        <v>4812</v>
      </c>
      <c r="C9859" t="s">
        <v>9668</v>
      </c>
      <c r="D9859" t="s">
        <v>5006</v>
      </c>
      <c r="E9859" t="s">
        <v>150</v>
      </c>
      <c r="G9859" t="s">
        <v>8474</v>
      </c>
      <c r="H9859" t="s">
        <v>152</v>
      </c>
      <c r="I9859" s="1">
        <v>44958</v>
      </c>
      <c r="K9859" s="66">
        <v>0</v>
      </c>
      <c r="L9859" t="s">
        <v>92</v>
      </c>
      <c r="M9859" s="66">
        <v>155.5</v>
      </c>
      <c r="N9859" s="66">
        <v>0</v>
      </c>
      <c r="O9859" s="1"/>
    </row>
    <row r="9860" spans="1:15">
      <c r="A9860" t="s">
        <v>11</v>
      </c>
      <c r="B9860" t="s">
        <v>4812</v>
      </c>
      <c r="C9860" t="s">
        <v>9669</v>
      </c>
      <c r="D9860" t="s">
        <v>5006</v>
      </c>
      <c r="E9860" t="s">
        <v>150</v>
      </c>
      <c r="G9860" t="s">
        <v>8474</v>
      </c>
      <c r="H9860" t="s">
        <v>152</v>
      </c>
      <c r="I9860" s="1">
        <v>44958</v>
      </c>
      <c r="K9860" s="66">
        <v>0</v>
      </c>
      <c r="L9860" t="s">
        <v>92</v>
      </c>
      <c r="M9860" s="66">
        <v>157</v>
      </c>
      <c r="N9860" s="66">
        <v>0</v>
      </c>
      <c r="O9860" s="1"/>
    </row>
    <row r="9861" spans="1:15">
      <c r="A9861" t="s">
        <v>11</v>
      </c>
      <c r="B9861" t="s">
        <v>4812</v>
      </c>
      <c r="C9861" t="s">
        <v>9662</v>
      </c>
      <c r="D9861" t="s">
        <v>5006</v>
      </c>
      <c r="E9861" t="s">
        <v>150</v>
      </c>
      <c r="G9861" t="s">
        <v>8474</v>
      </c>
      <c r="H9861" t="s">
        <v>152</v>
      </c>
      <c r="I9861" s="1">
        <v>44958</v>
      </c>
      <c r="K9861" s="66">
        <v>0</v>
      </c>
      <c r="L9861" t="s">
        <v>92</v>
      </c>
      <c r="M9861" s="66">
        <v>2447.83</v>
      </c>
      <c r="N9861" s="66">
        <v>0</v>
      </c>
      <c r="O9861" s="1"/>
    </row>
    <row r="9862" spans="1:15">
      <c r="A9862" t="s">
        <v>11</v>
      </c>
      <c r="B9862" t="s">
        <v>4812</v>
      </c>
      <c r="C9862" t="s">
        <v>9670</v>
      </c>
      <c r="D9862" t="s">
        <v>5006</v>
      </c>
      <c r="E9862" t="s">
        <v>150</v>
      </c>
      <c r="G9862" t="s">
        <v>8474</v>
      </c>
      <c r="H9862" t="s">
        <v>152</v>
      </c>
      <c r="I9862" s="1">
        <v>44958</v>
      </c>
      <c r="K9862" s="66">
        <v>0</v>
      </c>
      <c r="L9862" t="s">
        <v>92</v>
      </c>
      <c r="M9862" s="66">
        <v>214.02</v>
      </c>
      <c r="N9862" s="66">
        <v>0</v>
      </c>
      <c r="O9862" s="1"/>
    </row>
    <row r="9863" spans="1:15">
      <c r="A9863" t="s">
        <v>11</v>
      </c>
      <c r="B9863" t="s">
        <v>4812</v>
      </c>
      <c r="C9863" t="s">
        <v>9671</v>
      </c>
      <c r="D9863" t="s">
        <v>5006</v>
      </c>
      <c r="E9863" t="s">
        <v>150</v>
      </c>
      <c r="G9863" t="s">
        <v>8474</v>
      </c>
      <c r="H9863" t="s">
        <v>152</v>
      </c>
      <c r="I9863" s="1">
        <v>44986</v>
      </c>
      <c r="K9863" s="66">
        <v>0</v>
      </c>
      <c r="L9863" t="s">
        <v>92</v>
      </c>
      <c r="M9863" s="66">
        <v>18794.38</v>
      </c>
      <c r="N9863" s="66">
        <v>0</v>
      </c>
      <c r="O9863" s="1"/>
    </row>
    <row r="9864" spans="1:15">
      <c r="A9864" t="s">
        <v>11</v>
      </c>
      <c r="B9864" t="s">
        <v>4812</v>
      </c>
      <c r="C9864" t="s">
        <v>9672</v>
      </c>
      <c r="D9864" t="s">
        <v>5006</v>
      </c>
      <c r="E9864" t="s">
        <v>150</v>
      </c>
      <c r="G9864" t="s">
        <v>8474</v>
      </c>
      <c r="H9864" t="s">
        <v>152</v>
      </c>
      <c r="I9864" s="1">
        <v>44986</v>
      </c>
      <c r="K9864" s="66">
        <v>0</v>
      </c>
      <c r="L9864" t="s">
        <v>92</v>
      </c>
      <c r="M9864" s="66">
        <v>-18794.38</v>
      </c>
      <c r="N9864" s="66">
        <v>0</v>
      </c>
      <c r="O9864" s="1"/>
    </row>
    <row r="9865" spans="1:15">
      <c r="A9865" t="s">
        <v>11</v>
      </c>
      <c r="B9865" t="s">
        <v>4812</v>
      </c>
      <c r="C9865" t="s">
        <v>9662</v>
      </c>
      <c r="D9865" t="s">
        <v>5006</v>
      </c>
      <c r="E9865" t="s">
        <v>150</v>
      </c>
      <c r="G9865" t="s">
        <v>8474</v>
      </c>
      <c r="H9865" t="s">
        <v>152</v>
      </c>
      <c r="I9865" s="1">
        <v>44986</v>
      </c>
      <c r="K9865" s="66">
        <v>0</v>
      </c>
      <c r="L9865" t="s">
        <v>92</v>
      </c>
      <c r="M9865" s="66">
        <v>2710.09</v>
      </c>
      <c r="N9865" s="66">
        <v>0</v>
      </c>
      <c r="O9865" s="1"/>
    </row>
    <row r="9866" spans="1:15">
      <c r="A9866" t="s">
        <v>11</v>
      </c>
      <c r="B9866" t="s">
        <v>4812</v>
      </c>
      <c r="C9866" t="s">
        <v>9670</v>
      </c>
      <c r="D9866" t="s">
        <v>5006</v>
      </c>
      <c r="E9866" t="s">
        <v>150</v>
      </c>
      <c r="G9866" t="s">
        <v>8474</v>
      </c>
      <c r="H9866" t="s">
        <v>152</v>
      </c>
      <c r="I9866" s="1">
        <v>44986</v>
      </c>
      <c r="K9866" s="66">
        <v>0</v>
      </c>
      <c r="L9866" t="s">
        <v>92</v>
      </c>
      <c r="M9866" s="66">
        <v>288.45999999999998</v>
      </c>
      <c r="N9866" s="66">
        <v>0</v>
      </c>
      <c r="O9866" s="1"/>
    </row>
    <row r="9867" spans="1:15">
      <c r="A9867" t="s">
        <v>11</v>
      </c>
      <c r="B9867" t="s">
        <v>4812</v>
      </c>
      <c r="C9867" t="s">
        <v>9662</v>
      </c>
      <c r="D9867" t="s">
        <v>5006</v>
      </c>
      <c r="E9867" t="s">
        <v>150</v>
      </c>
      <c r="G9867" t="s">
        <v>8474</v>
      </c>
      <c r="H9867" t="s">
        <v>152</v>
      </c>
      <c r="I9867" s="1">
        <v>45017</v>
      </c>
      <c r="K9867" s="66">
        <v>0</v>
      </c>
      <c r="L9867" t="s">
        <v>92</v>
      </c>
      <c r="M9867" s="66">
        <v>2622.66</v>
      </c>
      <c r="N9867" s="66">
        <v>0</v>
      </c>
      <c r="O9867" s="1"/>
    </row>
    <row r="9868" spans="1:15">
      <c r="A9868" t="s">
        <v>11</v>
      </c>
      <c r="B9868" t="s">
        <v>4812</v>
      </c>
      <c r="C9868" t="s">
        <v>9670</v>
      </c>
      <c r="D9868" t="s">
        <v>5006</v>
      </c>
      <c r="E9868" t="s">
        <v>150</v>
      </c>
      <c r="G9868" t="s">
        <v>8474</v>
      </c>
      <c r="H9868" t="s">
        <v>152</v>
      </c>
      <c r="I9868" s="1">
        <v>45017</v>
      </c>
      <c r="K9868" s="66">
        <v>0</v>
      </c>
      <c r="L9868" t="s">
        <v>92</v>
      </c>
      <c r="M9868" s="66">
        <v>279.14999999999998</v>
      </c>
      <c r="N9868" s="66">
        <v>0</v>
      </c>
      <c r="O9868" s="1"/>
    </row>
    <row r="9869" spans="1:15">
      <c r="A9869" t="s">
        <v>11</v>
      </c>
      <c r="B9869" t="s">
        <v>4812</v>
      </c>
      <c r="C9869" t="s">
        <v>9673</v>
      </c>
      <c r="D9869" t="s">
        <v>5006</v>
      </c>
      <c r="E9869" t="s">
        <v>150</v>
      </c>
      <c r="G9869" t="s">
        <v>8474</v>
      </c>
      <c r="H9869" t="s">
        <v>152</v>
      </c>
      <c r="I9869" s="1">
        <v>45047</v>
      </c>
      <c r="K9869" s="66">
        <v>0</v>
      </c>
      <c r="L9869" t="s">
        <v>92</v>
      </c>
      <c r="M9869" s="66">
        <v>1650</v>
      </c>
      <c r="N9869" s="66">
        <v>0</v>
      </c>
      <c r="O9869" s="1"/>
    </row>
    <row r="9870" spans="1:15">
      <c r="A9870" t="s">
        <v>11</v>
      </c>
      <c r="B9870" t="s">
        <v>4812</v>
      </c>
      <c r="C9870" t="s">
        <v>9674</v>
      </c>
      <c r="D9870" t="s">
        <v>5006</v>
      </c>
      <c r="E9870" t="s">
        <v>150</v>
      </c>
      <c r="G9870" t="s">
        <v>8474</v>
      </c>
      <c r="H9870" t="s">
        <v>152</v>
      </c>
      <c r="I9870" s="1">
        <v>45047</v>
      </c>
      <c r="K9870" s="66">
        <v>0</v>
      </c>
      <c r="L9870" t="s">
        <v>92</v>
      </c>
      <c r="M9870" s="66">
        <v>753.39</v>
      </c>
      <c r="N9870" s="66">
        <v>0</v>
      </c>
      <c r="O9870" s="1"/>
    </row>
    <row r="9871" spans="1:15">
      <c r="A9871" t="s">
        <v>11</v>
      </c>
      <c r="B9871" t="s">
        <v>4812</v>
      </c>
      <c r="C9871" t="s">
        <v>9675</v>
      </c>
      <c r="D9871" t="s">
        <v>5006</v>
      </c>
      <c r="E9871" t="s">
        <v>150</v>
      </c>
      <c r="G9871" t="s">
        <v>8474</v>
      </c>
      <c r="H9871" t="s">
        <v>152</v>
      </c>
      <c r="I9871" s="1">
        <v>45047</v>
      </c>
      <c r="K9871" s="66">
        <v>0</v>
      </c>
      <c r="L9871" t="s">
        <v>92</v>
      </c>
      <c r="M9871" s="66">
        <v>2560.19</v>
      </c>
      <c r="N9871" s="66">
        <v>0</v>
      </c>
      <c r="O9871" s="1"/>
    </row>
    <row r="9872" spans="1:15">
      <c r="A9872" t="s">
        <v>11</v>
      </c>
      <c r="B9872" t="s">
        <v>4812</v>
      </c>
      <c r="C9872" t="s">
        <v>9676</v>
      </c>
      <c r="D9872" t="s">
        <v>5006</v>
      </c>
      <c r="E9872" t="s">
        <v>150</v>
      </c>
      <c r="G9872" t="s">
        <v>8474</v>
      </c>
      <c r="H9872" t="s">
        <v>152</v>
      </c>
      <c r="I9872" s="1">
        <v>45047</v>
      </c>
      <c r="K9872" s="66">
        <v>0</v>
      </c>
      <c r="L9872" t="s">
        <v>92</v>
      </c>
      <c r="M9872" s="66">
        <v>761.86</v>
      </c>
      <c r="N9872" s="66">
        <v>0</v>
      </c>
      <c r="O9872" s="1"/>
    </row>
    <row r="9873" spans="1:15">
      <c r="A9873" t="s">
        <v>11</v>
      </c>
      <c r="B9873" t="s">
        <v>4812</v>
      </c>
      <c r="C9873" t="s">
        <v>9677</v>
      </c>
      <c r="D9873" t="s">
        <v>5006</v>
      </c>
      <c r="E9873" t="s">
        <v>150</v>
      </c>
      <c r="G9873" t="s">
        <v>8474</v>
      </c>
      <c r="H9873" t="s">
        <v>152</v>
      </c>
      <c r="I9873" s="1">
        <v>45047</v>
      </c>
      <c r="K9873" s="66">
        <v>0</v>
      </c>
      <c r="L9873" t="s">
        <v>92</v>
      </c>
      <c r="M9873" s="66">
        <v>2666.06</v>
      </c>
      <c r="N9873" s="66">
        <v>0</v>
      </c>
      <c r="O9873" s="1"/>
    </row>
    <row r="9874" spans="1:15">
      <c r="A9874" t="s">
        <v>11</v>
      </c>
      <c r="B9874" t="s">
        <v>4812</v>
      </c>
      <c r="C9874" t="s">
        <v>9662</v>
      </c>
      <c r="D9874" t="s">
        <v>5006</v>
      </c>
      <c r="E9874" t="s">
        <v>150</v>
      </c>
      <c r="G9874" t="s">
        <v>8474</v>
      </c>
      <c r="H9874" t="s">
        <v>152</v>
      </c>
      <c r="I9874" s="1">
        <v>45047</v>
      </c>
      <c r="K9874" s="66">
        <v>0</v>
      </c>
      <c r="L9874" t="s">
        <v>92</v>
      </c>
      <c r="M9874" s="66">
        <v>2710.09</v>
      </c>
      <c r="N9874" s="66">
        <v>0</v>
      </c>
      <c r="O9874" s="1"/>
    </row>
    <row r="9875" spans="1:15">
      <c r="A9875" t="s">
        <v>11</v>
      </c>
      <c r="B9875" t="s">
        <v>4812</v>
      </c>
      <c r="C9875" t="s">
        <v>9670</v>
      </c>
      <c r="D9875" t="s">
        <v>5006</v>
      </c>
      <c r="E9875" t="s">
        <v>150</v>
      </c>
      <c r="G9875" t="s">
        <v>8474</v>
      </c>
      <c r="H9875" t="s">
        <v>152</v>
      </c>
      <c r="I9875" s="1">
        <v>45047</v>
      </c>
      <c r="K9875" s="66">
        <v>0</v>
      </c>
      <c r="L9875" t="s">
        <v>92</v>
      </c>
      <c r="M9875" s="66">
        <v>288.45999999999998</v>
      </c>
      <c r="N9875" s="66">
        <v>0</v>
      </c>
      <c r="O9875" s="1"/>
    </row>
    <row r="9876" spans="1:15">
      <c r="A9876" t="s">
        <v>11</v>
      </c>
      <c r="B9876" t="s">
        <v>4812</v>
      </c>
      <c r="C9876" t="s">
        <v>9650</v>
      </c>
      <c r="D9876" t="s">
        <v>5006</v>
      </c>
      <c r="E9876" t="s">
        <v>150</v>
      </c>
      <c r="G9876" t="s">
        <v>8474</v>
      </c>
      <c r="H9876" t="s">
        <v>152</v>
      </c>
      <c r="I9876" s="1">
        <v>45078</v>
      </c>
      <c r="K9876" s="66">
        <v>0</v>
      </c>
      <c r="L9876" t="s">
        <v>92</v>
      </c>
      <c r="M9876" s="66">
        <v>7673.59</v>
      </c>
      <c r="N9876" s="66">
        <v>0</v>
      </c>
      <c r="O9876" s="1"/>
    </row>
    <row r="9877" spans="1:15">
      <c r="A9877" t="s">
        <v>11</v>
      </c>
      <c r="B9877" t="s">
        <v>4812</v>
      </c>
      <c r="C9877" t="s">
        <v>9678</v>
      </c>
      <c r="D9877" t="s">
        <v>5006</v>
      </c>
      <c r="E9877" t="s">
        <v>150</v>
      </c>
      <c r="G9877" t="s">
        <v>8474</v>
      </c>
      <c r="H9877" t="s">
        <v>152</v>
      </c>
      <c r="I9877" s="1">
        <v>45078</v>
      </c>
      <c r="K9877" s="66">
        <v>0</v>
      </c>
      <c r="L9877" t="s">
        <v>92</v>
      </c>
      <c r="M9877" s="66">
        <v>13.83</v>
      </c>
      <c r="N9877" s="66">
        <v>0</v>
      </c>
      <c r="O9877" s="1"/>
    </row>
    <row r="9878" spans="1:15">
      <c r="A9878" t="s">
        <v>11</v>
      </c>
      <c r="B9878" t="s">
        <v>4812</v>
      </c>
      <c r="C9878" t="s">
        <v>9679</v>
      </c>
      <c r="D9878" t="s">
        <v>5006</v>
      </c>
      <c r="E9878" t="s">
        <v>150</v>
      </c>
      <c r="G9878" t="s">
        <v>8474</v>
      </c>
      <c r="H9878" t="s">
        <v>152</v>
      </c>
      <c r="I9878" s="1">
        <v>45078</v>
      </c>
      <c r="K9878" s="66">
        <v>0</v>
      </c>
      <c r="L9878" t="s">
        <v>92</v>
      </c>
      <c r="M9878" s="66">
        <v>-7687.42</v>
      </c>
      <c r="N9878" s="66">
        <v>0</v>
      </c>
      <c r="O9878" s="1"/>
    </row>
    <row r="9879" spans="1:15">
      <c r="A9879" t="s">
        <v>11</v>
      </c>
      <c r="B9879" t="s">
        <v>4812</v>
      </c>
      <c r="C9879" t="s">
        <v>9662</v>
      </c>
      <c r="D9879" t="s">
        <v>5006</v>
      </c>
      <c r="E9879" t="s">
        <v>150</v>
      </c>
      <c r="G9879" t="s">
        <v>8474</v>
      </c>
      <c r="H9879" t="s">
        <v>152</v>
      </c>
      <c r="I9879" s="1">
        <v>45078</v>
      </c>
      <c r="K9879" s="66">
        <v>0</v>
      </c>
      <c r="L9879" t="s">
        <v>92</v>
      </c>
      <c r="M9879" s="66">
        <v>2622.67</v>
      </c>
      <c r="N9879" s="66">
        <v>0</v>
      </c>
      <c r="O9879" s="1"/>
    </row>
    <row r="9880" spans="1:15">
      <c r="A9880" t="s">
        <v>11</v>
      </c>
      <c r="B9880" t="s">
        <v>4812</v>
      </c>
      <c r="C9880" t="s">
        <v>9670</v>
      </c>
      <c r="D9880" t="s">
        <v>5006</v>
      </c>
      <c r="E9880" t="s">
        <v>150</v>
      </c>
      <c r="G9880" t="s">
        <v>8474</v>
      </c>
      <c r="H9880" t="s">
        <v>152</v>
      </c>
      <c r="I9880" s="1">
        <v>45078</v>
      </c>
      <c r="K9880" s="66">
        <v>0</v>
      </c>
      <c r="L9880" t="s">
        <v>92</v>
      </c>
      <c r="M9880" s="66">
        <v>279.14999999999998</v>
      </c>
      <c r="N9880" s="66">
        <v>0</v>
      </c>
      <c r="O9880" s="1"/>
    </row>
    <row r="9881" spans="1:15">
      <c r="A9881" t="s">
        <v>11</v>
      </c>
      <c r="B9881" t="s">
        <v>4812</v>
      </c>
      <c r="C9881" t="s">
        <v>9679</v>
      </c>
      <c r="D9881" t="s">
        <v>5006</v>
      </c>
      <c r="E9881" t="s">
        <v>150</v>
      </c>
      <c r="G9881" t="s">
        <v>8474</v>
      </c>
      <c r="H9881" t="s">
        <v>152</v>
      </c>
      <c r="I9881" s="1">
        <v>45078</v>
      </c>
      <c r="K9881" s="66">
        <v>0</v>
      </c>
      <c r="L9881" t="s">
        <v>92</v>
      </c>
      <c r="M9881" s="66">
        <v>481.77</v>
      </c>
      <c r="N9881" s="66">
        <v>0</v>
      </c>
      <c r="O9881" s="1"/>
    </row>
    <row r="9882" spans="1:15">
      <c r="A9882" t="s">
        <v>11</v>
      </c>
      <c r="B9882" t="s">
        <v>4812</v>
      </c>
      <c r="C9882" t="s">
        <v>9680</v>
      </c>
      <c r="D9882" t="s">
        <v>5006</v>
      </c>
      <c r="E9882" t="s">
        <v>150</v>
      </c>
      <c r="G9882" t="s">
        <v>8474</v>
      </c>
      <c r="H9882" t="s">
        <v>152</v>
      </c>
      <c r="I9882" s="1">
        <v>45108</v>
      </c>
      <c r="K9882" s="66">
        <v>0</v>
      </c>
      <c r="L9882" t="s">
        <v>92</v>
      </c>
      <c r="M9882" s="66">
        <v>73.290000000000006</v>
      </c>
      <c r="N9882" s="66">
        <v>0</v>
      </c>
      <c r="O9882" s="1"/>
    </row>
    <row r="9883" spans="1:15">
      <c r="A9883" t="s">
        <v>11</v>
      </c>
      <c r="B9883" t="s">
        <v>4812</v>
      </c>
      <c r="C9883" t="s">
        <v>8630</v>
      </c>
      <c r="D9883" t="s">
        <v>5006</v>
      </c>
      <c r="E9883" t="s">
        <v>150</v>
      </c>
      <c r="G9883" t="s">
        <v>8474</v>
      </c>
      <c r="H9883" t="s">
        <v>152</v>
      </c>
      <c r="I9883" s="1">
        <v>45108</v>
      </c>
      <c r="K9883" s="66">
        <v>0</v>
      </c>
      <c r="L9883" t="s">
        <v>92</v>
      </c>
      <c r="M9883" s="66">
        <v>211.86</v>
      </c>
      <c r="N9883" s="66">
        <v>0</v>
      </c>
      <c r="O9883" s="1"/>
    </row>
    <row r="9884" spans="1:15">
      <c r="A9884" t="s">
        <v>11</v>
      </c>
      <c r="B9884" t="s">
        <v>4812</v>
      </c>
      <c r="C9884" t="s">
        <v>8499</v>
      </c>
      <c r="D9884" t="s">
        <v>5006</v>
      </c>
      <c r="E9884" t="s">
        <v>150</v>
      </c>
      <c r="G9884" t="s">
        <v>8474</v>
      </c>
      <c r="H9884" t="s">
        <v>152</v>
      </c>
      <c r="I9884" s="1">
        <v>45108</v>
      </c>
      <c r="K9884" s="66">
        <v>0</v>
      </c>
      <c r="L9884" t="s">
        <v>92</v>
      </c>
      <c r="M9884" s="66">
        <v>249.17</v>
      </c>
      <c r="N9884" s="66">
        <v>0</v>
      </c>
      <c r="O9884" s="1"/>
    </row>
    <row r="9885" spans="1:15">
      <c r="A9885" t="s">
        <v>11</v>
      </c>
      <c r="B9885" t="s">
        <v>4812</v>
      </c>
      <c r="C9885" t="s">
        <v>9662</v>
      </c>
      <c r="D9885" t="s">
        <v>5006</v>
      </c>
      <c r="E9885" t="s">
        <v>150</v>
      </c>
      <c r="G9885" t="s">
        <v>8474</v>
      </c>
      <c r="H9885" t="s">
        <v>152</v>
      </c>
      <c r="I9885" s="1">
        <v>45108</v>
      </c>
      <c r="K9885" s="66">
        <v>0</v>
      </c>
      <c r="L9885" t="s">
        <v>92</v>
      </c>
      <c r="M9885" s="66">
        <v>2710.09</v>
      </c>
      <c r="N9885" s="66">
        <v>0</v>
      </c>
      <c r="O9885" s="1"/>
    </row>
    <row r="9886" spans="1:15">
      <c r="A9886" t="s">
        <v>11</v>
      </c>
      <c r="B9886" t="s">
        <v>4812</v>
      </c>
      <c r="C9886" t="s">
        <v>9670</v>
      </c>
      <c r="D9886" t="s">
        <v>5006</v>
      </c>
      <c r="E9886" t="s">
        <v>150</v>
      </c>
      <c r="G9886" t="s">
        <v>8474</v>
      </c>
      <c r="H9886" t="s">
        <v>152</v>
      </c>
      <c r="I9886" s="1">
        <v>45108</v>
      </c>
      <c r="K9886" s="66">
        <v>0</v>
      </c>
      <c r="L9886" t="s">
        <v>92</v>
      </c>
      <c r="M9886" s="66">
        <v>288.45999999999998</v>
      </c>
      <c r="N9886" s="66">
        <v>0</v>
      </c>
      <c r="O9886" s="1"/>
    </row>
    <row r="9887" spans="1:15">
      <c r="A9887" t="s">
        <v>11</v>
      </c>
      <c r="B9887" t="s">
        <v>4812</v>
      </c>
      <c r="C9887" t="s">
        <v>9679</v>
      </c>
      <c r="D9887" t="s">
        <v>5006</v>
      </c>
      <c r="E9887" t="s">
        <v>150</v>
      </c>
      <c r="G9887" t="s">
        <v>8474</v>
      </c>
      <c r="H9887" t="s">
        <v>152</v>
      </c>
      <c r="I9887" s="1">
        <v>45108</v>
      </c>
      <c r="K9887" s="66">
        <v>0</v>
      </c>
      <c r="L9887" t="s">
        <v>92</v>
      </c>
      <c r="M9887" s="66">
        <v>649.35</v>
      </c>
      <c r="N9887" s="66">
        <v>0</v>
      </c>
      <c r="O9887" s="1"/>
    </row>
    <row r="9888" spans="1:15">
      <c r="A9888" t="s">
        <v>11</v>
      </c>
      <c r="B9888" t="s">
        <v>4812</v>
      </c>
      <c r="C9888" t="s">
        <v>9681</v>
      </c>
      <c r="D9888" t="s">
        <v>5006</v>
      </c>
      <c r="E9888" t="s">
        <v>150</v>
      </c>
      <c r="G9888" t="s">
        <v>8474</v>
      </c>
      <c r="H9888" t="s">
        <v>152</v>
      </c>
      <c r="I9888" s="1">
        <v>45139</v>
      </c>
      <c r="K9888" s="66">
        <v>0</v>
      </c>
      <c r="L9888" t="s">
        <v>92</v>
      </c>
      <c r="M9888" s="66">
        <v>1125</v>
      </c>
      <c r="N9888" s="66">
        <v>0</v>
      </c>
      <c r="O9888" s="1"/>
    </row>
    <row r="9889" spans="1:15">
      <c r="A9889" t="s">
        <v>11</v>
      </c>
      <c r="B9889" t="s">
        <v>4812</v>
      </c>
      <c r="C9889" t="s">
        <v>9682</v>
      </c>
      <c r="D9889" t="s">
        <v>5006</v>
      </c>
      <c r="E9889" t="s">
        <v>150</v>
      </c>
      <c r="G9889" t="s">
        <v>8474</v>
      </c>
      <c r="H9889" t="s">
        <v>152</v>
      </c>
      <c r="I9889" s="1">
        <v>45139</v>
      </c>
      <c r="K9889" s="66">
        <v>0</v>
      </c>
      <c r="L9889" t="s">
        <v>92</v>
      </c>
      <c r="M9889" s="66">
        <v>-73.290000000000006</v>
      </c>
      <c r="N9889" s="66">
        <v>0</v>
      </c>
      <c r="O9889" s="1"/>
    </row>
    <row r="9890" spans="1:15">
      <c r="A9890" t="s">
        <v>11</v>
      </c>
      <c r="B9890" t="s">
        <v>4810</v>
      </c>
      <c r="C9890" t="s">
        <v>8504</v>
      </c>
      <c r="D9890" t="s">
        <v>5006</v>
      </c>
      <c r="E9890" t="s">
        <v>150</v>
      </c>
      <c r="G9890" t="s">
        <v>8474</v>
      </c>
      <c r="H9890" t="s">
        <v>152</v>
      </c>
      <c r="I9890" s="1">
        <v>45139</v>
      </c>
      <c r="K9890" s="66">
        <v>0</v>
      </c>
      <c r="L9890" t="s">
        <v>92</v>
      </c>
      <c r="M9890" s="66">
        <v>200</v>
      </c>
      <c r="N9890" s="66">
        <v>0</v>
      </c>
      <c r="O9890" s="1"/>
    </row>
    <row r="9891" spans="1:15">
      <c r="A9891" t="s">
        <v>11</v>
      </c>
      <c r="B9891" t="s">
        <v>4810</v>
      </c>
      <c r="C9891" t="s">
        <v>8504</v>
      </c>
      <c r="D9891" t="s">
        <v>5006</v>
      </c>
      <c r="E9891" t="s">
        <v>150</v>
      </c>
      <c r="G9891" t="s">
        <v>8474</v>
      </c>
      <c r="H9891" t="s">
        <v>152</v>
      </c>
      <c r="I9891" s="1">
        <v>45139</v>
      </c>
      <c r="K9891" s="66">
        <v>0</v>
      </c>
      <c r="L9891" t="s">
        <v>92</v>
      </c>
      <c r="M9891" s="66">
        <v>250</v>
      </c>
      <c r="N9891" s="66">
        <v>0</v>
      </c>
      <c r="O9891" s="1"/>
    </row>
    <row r="9892" spans="1:15">
      <c r="A9892" t="s">
        <v>11</v>
      </c>
      <c r="B9892" t="s">
        <v>4810</v>
      </c>
      <c r="C9892" t="s">
        <v>9662</v>
      </c>
      <c r="D9892" t="s">
        <v>5006</v>
      </c>
      <c r="E9892" t="s">
        <v>150</v>
      </c>
      <c r="G9892" t="s">
        <v>8474</v>
      </c>
      <c r="H9892" t="s">
        <v>152</v>
      </c>
      <c r="I9892" s="1">
        <v>45139</v>
      </c>
      <c r="K9892" s="66">
        <v>0</v>
      </c>
      <c r="L9892" t="s">
        <v>92</v>
      </c>
      <c r="M9892" s="66">
        <v>2710.09</v>
      </c>
      <c r="N9892" s="66">
        <v>0</v>
      </c>
      <c r="O9892" s="1"/>
    </row>
    <row r="9893" spans="1:15">
      <c r="A9893" t="s">
        <v>11</v>
      </c>
      <c r="B9893" t="s">
        <v>4810</v>
      </c>
      <c r="C9893" t="s">
        <v>9670</v>
      </c>
      <c r="D9893" t="s">
        <v>5006</v>
      </c>
      <c r="E9893" t="s">
        <v>150</v>
      </c>
      <c r="G9893" t="s">
        <v>8474</v>
      </c>
      <c r="H9893" t="s">
        <v>152</v>
      </c>
      <c r="I9893" s="1">
        <v>45139</v>
      </c>
      <c r="K9893" s="66">
        <v>0</v>
      </c>
      <c r="L9893" t="s">
        <v>92</v>
      </c>
      <c r="M9893" s="66">
        <v>288.45999999999998</v>
      </c>
      <c r="N9893" s="66">
        <v>0</v>
      </c>
      <c r="O9893" s="1"/>
    </row>
    <row r="9894" spans="1:15">
      <c r="A9894" t="s">
        <v>11</v>
      </c>
      <c r="B9894" t="s">
        <v>4810</v>
      </c>
      <c r="C9894" t="s">
        <v>9679</v>
      </c>
      <c r="D9894" t="s">
        <v>5006</v>
      </c>
      <c r="E9894" t="s">
        <v>150</v>
      </c>
      <c r="G9894" t="s">
        <v>8474</v>
      </c>
      <c r="H9894" t="s">
        <v>152</v>
      </c>
      <c r="I9894" s="1">
        <v>45139</v>
      </c>
      <c r="K9894" s="66">
        <v>0</v>
      </c>
      <c r="L9894" t="s">
        <v>92</v>
      </c>
      <c r="M9894" s="66">
        <v>649.35</v>
      </c>
      <c r="N9894" s="66">
        <v>0</v>
      </c>
      <c r="O9894" s="1"/>
    </row>
    <row r="9895" spans="1:15">
      <c r="A9895" t="s">
        <v>11</v>
      </c>
      <c r="B9895" t="s">
        <v>4810</v>
      </c>
      <c r="C9895" t="s">
        <v>9650</v>
      </c>
      <c r="D9895" t="s">
        <v>5006</v>
      </c>
      <c r="E9895" t="s">
        <v>150</v>
      </c>
      <c r="G9895" t="s">
        <v>8474</v>
      </c>
      <c r="H9895" t="s">
        <v>152</v>
      </c>
      <c r="I9895" s="1">
        <v>45170</v>
      </c>
      <c r="K9895" s="66">
        <v>0</v>
      </c>
      <c r="L9895" t="s">
        <v>92</v>
      </c>
      <c r="M9895" s="66">
        <v>795.31</v>
      </c>
      <c r="N9895" s="66">
        <v>0</v>
      </c>
      <c r="O9895" s="1"/>
    </row>
    <row r="9896" spans="1:15">
      <c r="A9896" t="s">
        <v>11</v>
      </c>
      <c r="B9896" t="s">
        <v>4810</v>
      </c>
      <c r="C9896" t="s">
        <v>8510</v>
      </c>
      <c r="D9896" t="s">
        <v>5006</v>
      </c>
      <c r="E9896" t="s">
        <v>150</v>
      </c>
      <c r="G9896" t="s">
        <v>8474</v>
      </c>
      <c r="H9896" t="s">
        <v>152</v>
      </c>
      <c r="I9896" s="1">
        <v>45170</v>
      </c>
      <c r="K9896" s="66">
        <v>0</v>
      </c>
      <c r="L9896" t="s">
        <v>92</v>
      </c>
      <c r="M9896" s="66">
        <v>240.94</v>
      </c>
      <c r="N9896" s="66">
        <v>0</v>
      </c>
      <c r="O9896" s="1"/>
    </row>
    <row r="9897" spans="1:15">
      <c r="A9897" t="s">
        <v>11</v>
      </c>
      <c r="B9897" t="s">
        <v>4810</v>
      </c>
      <c r="C9897" t="s">
        <v>8510</v>
      </c>
      <c r="D9897" t="s">
        <v>5006</v>
      </c>
      <c r="E9897" t="s">
        <v>150</v>
      </c>
      <c r="G9897" t="s">
        <v>8474</v>
      </c>
      <c r="H9897" t="s">
        <v>152</v>
      </c>
      <c r="I9897" s="1">
        <v>45170</v>
      </c>
      <c r="K9897" s="66">
        <v>0</v>
      </c>
      <c r="L9897" t="s">
        <v>92</v>
      </c>
      <c r="M9897" s="66">
        <v>31.25</v>
      </c>
      <c r="N9897" s="66">
        <v>0</v>
      </c>
      <c r="O9897" s="1"/>
    </row>
    <row r="9898" spans="1:15">
      <c r="A9898" t="s">
        <v>11</v>
      </c>
      <c r="B9898" t="s">
        <v>4810</v>
      </c>
      <c r="C9898" t="s">
        <v>9662</v>
      </c>
      <c r="D9898" t="s">
        <v>5006</v>
      </c>
      <c r="E9898" t="s">
        <v>150</v>
      </c>
      <c r="G9898" t="s">
        <v>8474</v>
      </c>
      <c r="H9898" t="s">
        <v>152</v>
      </c>
      <c r="I9898" s="1">
        <v>45170</v>
      </c>
      <c r="K9898" s="66">
        <v>0</v>
      </c>
      <c r="L9898" t="s">
        <v>92</v>
      </c>
      <c r="M9898" s="66">
        <v>2622.67</v>
      </c>
      <c r="N9898" s="66">
        <v>0</v>
      </c>
      <c r="O9898" s="1"/>
    </row>
    <row r="9899" spans="1:15">
      <c r="A9899" t="s">
        <v>11</v>
      </c>
      <c r="B9899" t="s">
        <v>4810</v>
      </c>
      <c r="C9899" t="s">
        <v>9670</v>
      </c>
      <c r="D9899" t="s">
        <v>5006</v>
      </c>
      <c r="E9899" t="s">
        <v>150</v>
      </c>
      <c r="G9899" t="s">
        <v>8474</v>
      </c>
      <c r="H9899" t="s">
        <v>152</v>
      </c>
      <c r="I9899" s="1">
        <v>45170</v>
      </c>
      <c r="K9899" s="66">
        <v>0</v>
      </c>
      <c r="L9899" t="s">
        <v>92</v>
      </c>
      <c r="M9899" s="66">
        <v>279.14999999999998</v>
      </c>
      <c r="N9899" s="66">
        <v>0</v>
      </c>
      <c r="O9899" s="1"/>
    </row>
    <row r="9900" spans="1:15">
      <c r="A9900" t="s">
        <v>11</v>
      </c>
      <c r="B9900" t="s">
        <v>4810</v>
      </c>
      <c r="C9900" t="s">
        <v>9679</v>
      </c>
      <c r="D9900" t="s">
        <v>5006</v>
      </c>
      <c r="E9900" t="s">
        <v>150</v>
      </c>
      <c r="G9900" t="s">
        <v>8474</v>
      </c>
      <c r="H9900" t="s">
        <v>152</v>
      </c>
      <c r="I9900" s="1">
        <v>45170</v>
      </c>
      <c r="K9900" s="66">
        <v>0</v>
      </c>
      <c r="L9900" t="s">
        <v>92</v>
      </c>
      <c r="M9900" s="66">
        <v>628.39</v>
      </c>
      <c r="N9900" s="66">
        <v>0</v>
      </c>
      <c r="O9900" s="1"/>
    </row>
    <row r="9901" spans="1:15">
      <c r="A9901" t="s">
        <v>11</v>
      </c>
      <c r="B9901" t="s">
        <v>4810</v>
      </c>
      <c r="C9901" t="s">
        <v>9683</v>
      </c>
      <c r="D9901" t="s">
        <v>5006</v>
      </c>
      <c r="E9901" t="s">
        <v>150</v>
      </c>
      <c r="G9901" t="s">
        <v>8474</v>
      </c>
      <c r="H9901" t="s">
        <v>152</v>
      </c>
      <c r="I9901" s="1">
        <v>45200</v>
      </c>
      <c r="K9901" s="66">
        <v>0</v>
      </c>
      <c r="L9901" t="s">
        <v>92</v>
      </c>
      <c r="M9901" s="66">
        <v>3500</v>
      </c>
      <c r="N9901" s="66">
        <v>0</v>
      </c>
      <c r="O9901" s="1"/>
    </row>
    <row r="9902" spans="1:15">
      <c r="A9902" t="s">
        <v>11</v>
      </c>
      <c r="B9902" t="s">
        <v>4810</v>
      </c>
      <c r="C9902" t="s">
        <v>9684</v>
      </c>
      <c r="D9902" t="s">
        <v>5006</v>
      </c>
      <c r="E9902" t="s">
        <v>150</v>
      </c>
      <c r="G9902" t="s">
        <v>8474</v>
      </c>
      <c r="H9902" t="s">
        <v>152</v>
      </c>
      <c r="I9902" s="1">
        <v>45200</v>
      </c>
      <c r="K9902" s="66">
        <v>0</v>
      </c>
      <c r="L9902" t="s">
        <v>92</v>
      </c>
      <c r="M9902" s="66">
        <v>300</v>
      </c>
      <c r="N9902" s="66">
        <v>0</v>
      </c>
      <c r="O9902" s="1"/>
    </row>
    <row r="9903" spans="1:15">
      <c r="A9903" t="s">
        <v>11</v>
      </c>
      <c r="B9903" t="s">
        <v>4810</v>
      </c>
      <c r="C9903" t="s">
        <v>9650</v>
      </c>
      <c r="D9903" t="s">
        <v>5006</v>
      </c>
      <c r="E9903" t="s">
        <v>150</v>
      </c>
      <c r="G9903" t="s">
        <v>8474</v>
      </c>
      <c r="H9903" t="s">
        <v>152</v>
      </c>
      <c r="I9903" s="1">
        <v>45200</v>
      </c>
      <c r="K9903" s="66">
        <v>0</v>
      </c>
      <c r="L9903" t="s">
        <v>92</v>
      </c>
      <c r="M9903" s="66">
        <v>810.98</v>
      </c>
      <c r="N9903" s="66">
        <v>0</v>
      </c>
      <c r="O9903" s="1"/>
    </row>
    <row r="9904" spans="1:15">
      <c r="A9904" t="s">
        <v>11</v>
      </c>
      <c r="B9904" t="s">
        <v>4810</v>
      </c>
      <c r="C9904" t="s">
        <v>9650</v>
      </c>
      <c r="D9904" t="s">
        <v>5006</v>
      </c>
      <c r="E9904" t="s">
        <v>150</v>
      </c>
      <c r="G9904" t="s">
        <v>8474</v>
      </c>
      <c r="H9904" t="s">
        <v>152</v>
      </c>
      <c r="I9904" s="1">
        <v>45200</v>
      </c>
      <c r="K9904" s="66">
        <v>0</v>
      </c>
      <c r="L9904" t="s">
        <v>92</v>
      </c>
      <c r="M9904" s="66">
        <v>-810.98</v>
      </c>
      <c r="N9904" s="66">
        <v>0</v>
      </c>
      <c r="O9904" s="1"/>
    </row>
    <row r="9905" spans="1:15">
      <c r="A9905" t="s">
        <v>11</v>
      </c>
      <c r="B9905" t="s">
        <v>4810</v>
      </c>
      <c r="C9905" t="s">
        <v>9650</v>
      </c>
      <c r="D9905" t="s">
        <v>5006</v>
      </c>
      <c r="E9905" t="s">
        <v>150</v>
      </c>
      <c r="G9905" t="s">
        <v>8474</v>
      </c>
      <c r="H9905" t="s">
        <v>152</v>
      </c>
      <c r="I9905" s="1">
        <v>45200</v>
      </c>
      <c r="K9905" s="66">
        <v>0</v>
      </c>
      <c r="L9905" t="s">
        <v>92</v>
      </c>
      <c r="M9905" s="66">
        <v>812.44</v>
      </c>
      <c r="N9905" s="66">
        <v>0</v>
      </c>
      <c r="O9905" s="1"/>
    </row>
    <row r="9906" spans="1:15">
      <c r="A9906" t="s">
        <v>11</v>
      </c>
      <c r="B9906" t="s">
        <v>4810</v>
      </c>
      <c r="C9906" t="s">
        <v>9685</v>
      </c>
      <c r="D9906" t="s">
        <v>5006</v>
      </c>
      <c r="E9906" t="s">
        <v>150</v>
      </c>
      <c r="G9906" t="s">
        <v>8474</v>
      </c>
      <c r="H9906" t="s">
        <v>152</v>
      </c>
      <c r="I9906" s="1">
        <v>45200</v>
      </c>
      <c r="K9906" s="66">
        <v>0</v>
      </c>
      <c r="L9906" t="s">
        <v>92</v>
      </c>
      <c r="M9906" s="66">
        <v>249.17</v>
      </c>
      <c r="N9906" s="66">
        <v>0</v>
      </c>
      <c r="O9906" s="1"/>
    </row>
    <row r="9907" spans="1:15">
      <c r="A9907" t="s">
        <v>11</v>
      </c>
      <c r="B9907" t="s">
        <v>4810</v>
      </c>
      <c r="C9907" t="s">
        <v>9650</v>
      </c>
      <c r="D9907" t="s">
        <v>5006</v>
      </c>
      <c r="E9907" t="s">
        <v>150</v>
      </c>
      <c r="G9907" t="s">
        <v>8474</v>
      </c>
      <c r="H9907" t="s">
        <v>152</v>
      </c>
      <c r="I9907" s="1">
        <v>45200</v>
      </c>
      <c r="K9907" s="66">
        <v>0</v>
      </c>
      <c r="L9907" t="s">
        <v>92</v>
      </c>
      <c r="M9907" s="66">
        <v>621.61</v>
      </c>
      <c r="N9907" s="66">
        <v>0</v>
      </c>
      <c r="O9907" s="1"/>
    </row>
    <row r="9908" spans="1:15">
      <c r="A9908" t="s">
        <v>11</v>
      </c>
      <c r="B9908" t="s">
        <v>4810</v>
      </c>
      <c r="C9908" t="s">
        <v>9662</v>
      </c>
      <c r="D9908" t="s">
        <v>5006</v>
      </c>
      <c r="E9908" t="s">
        <v>150</v>
      </c>
      <c r="G9908" t="s">
        <v>8474</v>
      </c>
      <c r="H9908" t="s">
        <v>152</v>
      </c>
      <c r="I9908" s="1">
        <v>45200</v>
      </c>
      <c r="K9908" s="66">
        <v>0</v>
      </c>
      <c r="L9908" t="s">
        <v>92</v>
      </c>
      <c r="M9908" s="66">
        <v>2710.09</v>
      </c>
      <c r="N9908" s="66">
        <v>0</v>
      </c>
      <c r="O9908" s="1"/>
    </row>
    <row r="9909" spans="1:15">
      <c r="A9909" t="s">
        <v>11</v>
      </c>
      <c r="B9909" t="s">
        <v>4810</v>
      </c>
      <c r="C9909" t="s">
        <v>9670</v>
      </c>
      <c r="D9909" t="s">
        <v>5006</v>
      </c>
      <c r="E9909" t="s">
        <v>150</v>
      </c>
      <c r="G9909" t="s">
        <v>8474</v>
      </c>
      <c r="H9909" t="s">
        <v>152</v>
      </c>
      <c r="I9909" s="1">
        <v>45200</v>
      </c>
      <c r="K9909" s="66">
        <v>0</v>
      </c>
      <c r="L9909" t="s">
        <v>92</v>
      </c>
      <c r="M9909" s="66">
        <v>288.45999999999998</v>
      </c>
      <c r="N9909" s="66">
        <v>0</v>
      </c>
      <c r="O9909" s="1"/>
    </row>
    <row r="9910" spans="1:15">
      <c r="A9910" t="s">
        <v>11</v>
      </c>
      <c r="B9910" t="s">
        <v>4810</v>
      </c>
      <c r="C9910" t="s">
        <v>9679</v>
      </c>
      <c r="D9910" t="s">
        <v>5006</v>
      </c>
      <c r="E9910" t="s">
        <v>150</v>
      </c>
      <c r="G9910" t="s">
        <v>8474</v>
      </c>
      <c r="H9910" t="s">
        <v>152</v>
      </c>
      <c r="I9910" s="1">
        <v>45200</v>
      </c>
      <c r="K9910" s="66">
        <v>0</v>
      </c>
      <c r="L9910" t="s">
        <v>92</v>
      </c>
      <c r="M9910" s="66">
        <v>649.35</v>
      </c>
      <c r="N9910" s="66">
        <v>0</v>
      </c>
      <c r="O9910" s="1"/>
    </row>
    <row r="9911" spans="1:15">
      <c r="A9911" t="s">
        <v>11</v>
      </c>
      <c r="B9911" t="s">
        <v>4810</v>
      </c>
      <c r="C9911" t="s">
        <v>9686</v>
      </c>
      <c r="D9911" t="s">
        <v>5006</v>
      </c>
      <c r="E9911" t="s">
        <v>150</v>
      </c>
      <c r="G9911" t="s">
        <v>8474</v>
      </c>
      <c r="H9911" t="s">
        <v>152</v>
      </c>
      <c r="I9911" s="1">
        <v>45231</v>
      </c>
      <c r="K9911" s="66">
        <v>0</v>
      </c>
      <c r="L9911" t="s">
        <v>92</v>
      </c>
      <c r="M9911" s="66">
        <v>19458.849999999999</v>
      </c>
      <c r="N9911" s="66">
        <v>0</v>
      </c>
      <c r="O9911" s="1"/>
    </row>
    <row r="9912" spans="1:15">
      <c r="A9912" t="s">
        <v>11</v>
      </c>
      <c r="B9912" t="s">
        <v>4810</v>
      </c>
      <c r="C9912" t="s">
        <v>9650</v>
      </c>
      <c r="D9912" t="s">
        <v>5006</v>
      </c>
      <c r="E9912" t="s">
        <v>150</v>
      </c>
      <c r="G9912" t="s">
        <v>8474</v>
      </c>
      <c r="H9912" t="s">
        <v>152</v>
      </c>
      <c r="I9912" s="1">
        <v>45231</v>
      </c>
      <c r="K9912" s="66">
        <v>0</v>
      </c>
      <c r="L9912" t="s">
        <v>92</v>
      </c>
      <c r="M9912" s="66">
        <v>7076.58</v>
      </c>
      <c r="N9912" s="66">
        <v>0</v>
      </c>
      <c r="O9912" s="1"/>
    </row>
    <row r="9913" spans="1:15">
      <c r="A9913" t="s">
        <v>11</v>
      </c>
      <c r="B9913" t="s">
        <v>4810</v>
      </c>
      <c r="C9913" t="s">
        <v>9650</v>
      </c>
      <c r="D9913" t="s">
        <v>5006</v>
      </c>
      <c r="E9913" t="s">
        <v>150</v>
      </c>
      <c r="G9913" t="s">
        <v>8474</v>
      </c>
      <c r="H9913" t="s">
        <v>152</v>
      </c>
      <c r="I9913" s="1">
        <v>45231</v>
      </c>
      <c r="K9913" s="66">
        <v>0</v>
      </c>
      <c r="L9913" t="s">
        <v>92</v>
      </c>
      <c r="M9913" s="66">
        <v>-7076.58</v>
      </c>
      <c r="N9913" s="66">
        <v>0</v>
      </c>
      <c r="O9913" s="1"/>
    </row>
    <row r="9914" spans="1:15">
      <c r="A9914" t="s">
        <v>11</v>
      </c>
      <c r="B9914" t="s">
        <v>4810</v>
      </c>
      <c r="C9914" t="s">
        <v>9650</v>
      </c>
      <c r="D9914" t="s">
        <v>5006</v>
      </c>
      <c r="E9914" t="s">
        <v>150</v>
      </c>
      <c r="G9914" t="s">
        <v>8474</v>
      </c>
      <c r="H9914" t="s">
        <v>152</v>
      </c>
      <c r="I9914" s="1">
        <v>45231</v>
      </c>
      <c r="K9914" s="66">
        <v>0</v>
      </c>
      <c r="L9914" t="s">
        <v>92</v>
      </c>
      <c r="M9914" s="66">
        <v>7089.33</v>
      </c>
      <c r="N9914" s="66">
        <v>0</v>
      </c>
      <c r="O9914" s="1"/>
    </row>
    <row r="9915" spans="1:15">
      <c r="A9915" t="s">
        <v>11</v>
      </c>
      <c r="B9915" t="s">
        <v>4810</v>
      </c>
      <c r="C9915" t="s">
        <v>9687</v>
      </c>
      <c r="D9915" t="s">
        <v>5006</v>
      </c>
      <c r="E9915" t="s">
        <v>150</v>
      </c>
      <c r="G9915" t="s">
        <v>8474</v>
      </c>
      <c r="H9915" t="s">
        <v>152</v>
      </c>
      <c r="I9915" s="1">
        <v>45231</v>
      </c>
      <c r="K9915" s="66">
        <v>0</v>
      </c>
      <c r="L9915" t="s">
        <v>92</v>
      </c>
      <c r="M9915" s="66">
        <v>0</v>
      </c>
      <c r="N9915" s="66">
        <v>0</v>
      </c>
      <c r="O9915" s="1"/>
    </row>
    <row r="9916" spans="1:15">
      <c r="A9916" t="s">
        <v>11</v>
      </c>
      <c r="B9916" t="s">
        <v>4810</v>
      </c>
      <c r="C9916" t="s">
        <v>9688</v>
      </c>
      <c r="D9916" t="s">
        <v>5006</v>
      </c>
      <c r="E9916" t="s">
        <v>150</v>
      </c>
      <c r="G9916" t="s">
        <v>8474</v>
      </c>
      <c r="H9916" t="s">
        <v>152</v>
      </c>
      <c r="I9916" s="1">
        <v>45231</v>
      </c>
      <c r="K9916" s="66">
        <v>0</v>
      </c>
      <c r="L9916" t="s">
        <v>92</v>
      </c>
      <c r="M9916" s="66">
        <v>445</v>
      </c>
      <c r="N9916" s="66">
        <v>0</v>
      </c>
      <c r="O9916" s="1"/>
    </row>
    <row r="9917" spans="1:15">
      <c r="A9917" t="s">
        <v>11</v>
      </c>
      <c r="B9917" t="s">
        <v>4810</v>
      </c>
      <c r="C9917" t="s">
        <v>9689</v>
      </c>
      <c r="D9917" t="s">
        <v>5006</v>
      </c>
      <c r="E9917" t="s">
        <v>150</v>
      </c>
      <c r="G9917" t="s">
        <v>8474</v>
      </c>
      <c r="H9917" t="s">
        <v>152</v>
      </c>
      <c r="I9917" s="1">
        <v>45231</v>
      </c>
      <c r="K9917" s="66">
        <v>0</v>
      </c>
      <c r="L9917" t="s">
        <v>92</v>
      </c>
      <c r="M9917" s="66">
        <v>2549</v>
      </c>
      <c r="N9917" s="66">
        <v>0</v>
      </c>
      <c r="O9917" s="1"/>
    </row>
    <row r="9918" spans="1:15">
      <c r="A9918" t="s">
        <v>11</v>
      </c>
      <c r="B9918" t="s">
        <v>4810</v>
      </c>
      <c r="C9918" t="s">
        <v>9689</v>
      </c>
      <c r="D9918" t="s">
        <v>5006</v>
      </c>
      <c r="E9918" t="s">
        <v>150</v>
      </c>
      <c r="G9918" t="s">
        <v>8474</v>
      </c>
      <c r="H9918" t="s">
        <v>152</v>
      </c>
      <c r="I9918" s="1">
        <v>45231</v>
      </c>
      <c r="K9918" s="66">
        <v>0</v>
      </c>
      <c r="L9918" t="s">
        <v>92</v>
      </c>
      <c r="M9918" s="66">
        <v>541.57000000000005</v>
      </c>
      <c r="N9918" s="66">
        <v>0</v>
      </c>
      <c r="O9918" s="1"/>
    </row>
    <row r="9919" spans="1:15">
      <c r="A9919" t="s">
        <v>11</v>
      </c>
      <c r="B9919" t="s">
        <v>4810</v>
      </c>
      <c r="C9919" t="s">
        <v>9690</v>
      </c>
      <c r="D9919" t="s">
        <v>5006</v>
      </c>
      <c r="E9919" t="s">
        <v>150</v>
      </c>
      <c r="G9919" t="s">
        <v>8474</v>
      </c>
      <c r="H9919" t="s">
        <v>152</v>
      </c>
      <c r="I9919" s="1">
        <v>45231</v>
      </c>
      <c r="K9919" s="66">
        <v>0</v>
      </c>
      <c r="L9919" t="s">
        <v>92</v>
      </c>
      <c r="M9919" s="66">
        <v>0</v>
      </c>
      <c r="N9919" s="66">
        <v>0</v>
      </c>
      <c r="O9919" s="1"/>
    </row>
    <row r="9920" spans="1:15">
      <c r="A9920" t="s">
        <v>11</v>
      </c>
      <c r="B9920" t="s">
        <v>4810</v>
      </c>
      <c r="C9920" t="s">
        <v>9689</v>
      </c>
      <c r="D9920" t="s">
        <v>5006</v>
      </c>
      <c r="E9920" t="s">
        <v>150</v>
      </c>
      <c r="G9920" t="s">
        <v>8474</v>
      </c>
      <c r="H9920" t="s">
        <v>152</v>
      </c>
      <c r="I9920" s="1">
        <v>45231</v>
      </c>
      <c r="K9920" s="66">
        <v>0</v>
      </c>
      <c r="L9920" t="s">
        <v>92</v>
      </c>
      <c r="M9920" s="66">
        <v>17500</v>
      </c>
      <c r="N9920" s="66">
        <v>0</v>
      </c>
      <c r="O9920" s="1"/>
    </row>
    <row r="9921" spans="1:15">
      <c r="A9921" t="s">
        <v>11</v>
      </c>
      <c r="B9921" t="s">
        <v>4810</v>
      </c>
      <c r="C9921" t="s">
        <v>9650</v>
      </c>
      <c r="D9921" t="s">
        <v>5006</v>
      </c>
      <c r="E9921" t="s">
        <v>150</v>
      </c>
      <c r="G9921" t="s">
        <v>8474</v>
      </c>
      <c r="H9921" t="s">
        <v>152</v>
      </c>
      <c r="I9921" s="1">
        <v>45231</v>
      </c>
      <c r="K9921" s="66">
        <v>0</v>
      </c>
      <c r="L9921" t="s">
        <v>92</v>
      </c>
      <c r="M9921" s="66">
        <v>636.03</v>
      </c>
      <c r="N9921" s="66">
        <v>0</v>
      </c>
      <c r="O9921" s="1"/>
    </row>
    <row r="9922" spans="1:15">
      <c r="A9922" t="s">
        <v>11</v>
      </c>
      <c r="B9922" t="s">
        <v>4810</v>
      </c>
      <c r="C9922" t="s">
        <v>9691</v>
      </c>
      <c r="D9922" t="s">
        <v>5006</v>
      </c>
      <c r="E9922" t="s">
        <v>150</v>
      </c>
      <c r="G9922" t="s">
        <v>8474</v>
      </c>
      <c r="H9922" t="s">
        <v>152</v>
      </c>
      <c r="I9922" s="1">
        <v>45231</v>
      </c>
      <c r="K9922" s="66">
        <v>0</v>
      </c>
      <c r="L9922" t="s">
        <v>92</v>
      </c>
      <c r="M9922" s="66">
        <v>5194.7299999999996</v>
      </c>
      <c r="N9922" s="66">
        <v>0</v>
      </c>
      <c r="O9922" s="1"/>
    </row>
    <row r="9923" spans="1:15">
      <c r="A9923" t="s">
        <v>11</v>
      </c>
      <c r="B9923" t="s">
        <v>4810</v>
      </c>
      <c r="C9923" t="s">
        <v>9692</v>
      </c>
      <c r="D9923" t="s">
        <v>5006</v>
      </c>
      <c r="E9923" t="s">
        <v>150</v>
      </c>
      <c r="G9923" t="s">
        <v>8474</v>
      </c>
      <c r="H9923" t="s">
        <v>152</v>
      </c>
      <c r="I9923" s="1">
        <v>45231</v>
      </c>
      <c r="K9923" s="66">
        <v>0</v>
      </c>
      <c r="L9923" t="s">
        <v>92</v>
      </c>
      <c r="M9923" s="66">
        <v>9.36</v>
      </c>
      <c r="N9923" s="66">
        <v>0</v>
      </c>
      <c r="O9923" s="1"/>
    </row>
    <row r="9924" spans="1:15">
      <c r="A9924" t="s">
        <v>11</v>
      </c>
      <c r="B9924" t="s">
        <v>4810</v>
      </c>
      <c r="C9924" t="s">
        <v>8533</v>
      </c>
      <c r="D9924" t="s">
        <v>5006</v>
      </c>
      <c r="E9924" t="s">
        <v>150</v>
      </c>
      <c r="G9924" t="s">
        <v>8474</v>
      </c>
      <c r="H9924" t="s">
        <v>152</v>
      </c>
      <c r="I9924" s="1">
        <v>45231</v>
      </c>
      <c r="K9924" s="66">
        <v>0</v>
      </c>
      <c r="L9924" t="s">
        <v>92</v>
      </c>
      <c r="M9924" s="66">
        <v>291.67</v>
      </c>
      <c r="N9924" s="66">
        <v>0</v>
      </c>
      <c r="O9924" s="1"/>
    </row>
    <row r="9925" spans="1:15">
      <c r="A9925" t="s">
        <v>11</v>
      </c>
      <c r="B9925" t="s">
        <v>4810</v>
      </c>
      <c r="C9925" t="s">
        <v>8533</v>
      </c>
      <c r="D9925" t="s">
        <v>5006</v>
      </c>
      <c r="E9925" t="s">
        <v>150</v>
      </c>
      <c r="G9925" t="s">
        <v>8474</v>
      </c>
      <c r="H9925" t="s">
        <v>152</v>
      </c>
      <c r="I9925" s="1">
        <v>45231</v>
      </c>
      <c r="K9925" s="66">
        <v>0</v>
      </c>
      <c r="L9925" t="s">
        <v>92</v>
      </c>
      <c r="M9925" s="66">
        <v>2499.9</v>
      </c>
      <c r="N9925" s="66">
        <v>0</v>
      </c>
      <c r="O9925" s="1"/>
    </row>
    <row r="9926" spans="1:15">
      <c r="A9926" t="s">
        <v>11</v>
      </c>
      <c r="B9926" t="s">
        <v>4810</v>
      </c>
      <c r="C9926" t="s">
        <v>9662</v>
      </c>
      <c r="D9926" t="s">
        <v>5006</v>
      </c>
      <c r="E9926" t="s">
        <v>150</v>
      </c>
      <c r="G9926" t="s">
        <v>8474</v>
      </c>
      <c r="H9926" t="s">
        <v>152</v>
      </c>
      <c r="I9926" s="1">
        <v>45231</v>
      </c>
      <c r="K9926" s="66">
        <v>0</v>
      </c>
      <c r="L9926" t="s">
        <v>92</v>
      </c>
      <c r="M9926" s="66">
        <v>2622.67</v>
      </c>
      <c r="N9926" s="66">
        <v>0</v>
      </c>
      <c r="O9926" s="1"/>
    </row>
    <row r="9927" spans="1:15">
      <c r="A9927" t="s">
        <v>11</v>
      </c>
      <c r="B9927" t="s">
        <v>4810</v>
      </c>
      <c r="C9927" t="s">
        <v>9670</v>
      </c>
      <c r="D9927" t="s">
        <v>5006</v>
      </c>
      <c r="E9927" t="s">
        <v>150</v>
      </c>
      <c r="G9927" t="s">
        <v>8474</v>
      </c>
      <c r="H9927" t="s">
        <v>152</v>
      </c>
      <c r="I9927" s="1">
        <v>45231</v>
      </c>
      <c r="K9927" s="66">
        <v>0</v>
      </c>
      <c r="L9927" t="s">
        <v>92</v>
      </c>
      <c r="M9927" s="66">
        <v>279.14999999999998</v>
      </c>
      <c r="N9927" s="66">
        <v>0</v>
      </c>
      <c r="O9927" s="1"/>
    </row>
    <row r="9928" spans="1:15">
      <c r="A9928" t="s">
        <v>11</v>
      </c>
      <c r="B9928" t="s">
        <v>4810</v>
      </c>
      <c r="C9928" t="s">
        <v>9679</v>
      </c>
      <c r="D9928" t="s">
        <v>5006</v>
      </c>
      <c r="E9928" t="s">
        <v>150</v>
      </c>
      <c r="G9928" t="s">
        <v>8474</v>
      </c>
      <c r="H9928" t="s">
        <v>152</v>
      </c>
      <c r="I9928" s="1">
        <v>45231</v>
      </c>
      <c r="K9928" s="66">
        <v>0</v>
      </c>
      <c r="L9928" t="s">
        <v>92</v>
      </c>
      <c r="M9928" s="66">
        <v>628.4</v>
      </c>
      <c r="N9928" s="66">
        <v>0</v>
      </c>
      <c r="O9928" s="1"/>
    </row>
    <row r="9929" spans="1:15">
      <c r="A9929" t="s">
        <v>11</v>
      </c>
      <c r="B9929" t="s">
        <v>4810</v>
      </c>
      <c r="C9929" t="s">
        <v>9693</v>
      </c>
      <c r="D9929" t="s">
        <v>5006</v>
      </c>
      <c r="E9929" t="s">
        <v>150</v>
      </c>
      <c r="G9929" t="s">
        <v>8474</v>
      </c>
      <c r="H9929" t="s">
        <v>152</v>
      </c>
      <c r="I9929" s="1">
        <v>45261</v>
      </c>
      <c r="K9929" s="66">
        <v>0</v>
      </c>
      <c r="L9929" t="s">
        <v>92</v>
      </c>
      <c r="M9929" s="66">
        <v>5475</v>
      </c>
      <c r="N9929" s="66">
        <v>0</v>
      </c>
      <c r="O9929" s="1"/>
    </row>
    <row r="9930" spans="1:15">
      <c r="A9930" t="s">
        <v>11</v>
      </c>
      <c r="B9930" t="s">
        <v>4810</v>
      </c>
      <c r="C9930" t="s">
        <v>9694</v>
      </c>
      <c r="D9930" t="s">
        <v>5006</v>
      </c>
      <c r="E9930" t="s">
        <v>150</v>
      </c>
      <c r="G9930" t="s">
        <v>8474</v>
      </c>
      <c r="H9930" t="s">
        <v>152</v>
      </c>
      <c r="I9930" s="1">
        <v>45261</v>
      </c>
      <c r="K9930" s="66">
        <v>0</v>
      </c>
      <c r="L9930" t="s">
        <v>92</v>
      </c>
      <c r="M9930" s="66">
        <v>5246.36</v>
      </c>
      <c r="N9930" s="66">
        <v>0</v>
      </c>
      <c r="O9930" s="1"/>
    </row>
    <row r="9931" spans="1:15">
      <c r="A9931" t="s">
        <v>11</v>
      </c>
      <c r="B9931" t="s">
        <v>4810</v>
      </c>
      <c r="C9931" t="s">
        <v>9694</v>
      </c>
      <c r="D9931" t="s">
        <v>5006</v>
      </c>
      <c r="E9931" t="s">
        <v>150</v>
      </c>
      <c r="G9931" t="s">
        <v>8474</v>
      </c>
      <c r="H9931" t="s">
        <v>152</v>
      </c>
      <c r="I9931" s="1">
        <v>45261</v>
      </c>
      <c r="K9931" s="66">
        <v>0</v>
      </c>
      <c r="L9931" t="s">
        <v>92</v>
      </c>
      <c r="M9931" s="66">
        <v>1864.38</v>
      </c>
      <c r="N9931" s="66">
        <v>0</v>
      </c>
      <c r="O9931" s="1"/>
    </row>
    <row r="9932" spans="1:15">
      <c r="A9932" t="s">
        <v>11</v>
      </c>
      <c r="B9932" t="s">
        <v>4810</v>
      </c>
      <c r="C9932" t="s">
        <v>9694</v>
      </c>
      <c r="D9932" t="s">
        <v>5006</v>
      </c>
      <c r="E9932" t="s">
        <v>150</v>
      </c>
      <c r="G9932" t="s">
        <v>8474</v>
      </c>
      <c r="H9932" t="s">
        <v>152</v>
      </c>
      <c r="I9932" s="1">
        <v>45261</v>
      </c>
      <c r="K9932" s="66">
        <v>0</v>
      </c>
      <c r="L9932" t="s">
        <v>92</v>
      </c>
      <c r="M9932" s="66">
        <v>-5246.36</v>
      </c>
      <c r="N9932" s="66">
        <v>0</v>
      </c>
      <c r="O9932" s="1"/>
    </row>
    <row r="9933" spans="1:15">
      <c r="A9933" t="s">
        <v>11</v>
      </c>
      <c r="B9933" t="s">
        <v>4810</v>
      </c>
      <c r="C9933" t="s">
        <v>9694</v>
      </c>
      <c r="D9933" t="s">
        <v>5006</v>
      </c>
      <c r="E9933" t="s">
        <v>150</v>
      </c>
      <c r="G9933" t="s">
        <v>8474</v>
      </c>
      <c r="H9933" t="s">
        <v>152</v>
      </c>
      <c r="I9933" s="1">
        <v>45261</v>
      </c>
      <c r="K9933" s="66">
        <v>0</v>
      </c>
      <c r="L9933" t="s">
        <v>92</v>
      </c>
      <c r="M9933" s="66">
        <v>-1864.38</v>
      </c>
      <c r="N9933" s="66">
        <v>0</v>
      </c>
      <c r="O9933" s="1"/>
    </row>
    <row r="9934" spans="1:15">
      <c r="A9934" t="s">
        <v>11</v>
      </c>
      <c r="B9934" t="s">
        <v>4810</v>
      </c>
      <c r="C9934" t="s">
        <v>9694</v>
      </c>
      <c r="D9934" t="s">
        <v>5006</v>
      </c>
      <c r="E9934" t="s">
        <v>150</v>
      </c>
      <c r="G9934" t="s">
        <v>8474</v>
      </c>
      <c r="H9934" t="s">
        <v>152</v>
      </c>
      <c r="I9934" s="1">
        <v>45261</v>
      </c>
      <c r="K9934" s="66">
        <v>0</v>
      </c>
      <c r="L9934" t="s">
        <v>92</v>
      </c>
      <c r="M9934" s="66">
        <v>5255.81</v>
      </c>
      <c r="N9934" s="66">
        <v>0</v>
      </c>
      <c r="O9934" s="1"/>
    </row>
    <row r="9935" spans="1:15">
      <c r="A9935" t="s">
        <v>11</v>
      </c>
      <c r="B9935" t="s">
        <v>4810</v>
      </c>
      <c r="C9935" t="s">
        <v>9694</v>
      </c>
      <c r="D9935" t="s">
        <v>5006</v>
      </c>
      <c r="E9935" t="s">
        <v>150</v>
      </c>
      <c r="G9935" t="s">
        <v>8474</v>
      </c>
      <c r="H9935" t="s">
        <v>152</v>
      </c>
      <c r="I9935" s="1">
        <v>45261</v>
      </c>
      <c r="K9935" s="66">
        <v>0</v>
      </c>
      <c r="L9935" t="s">
        <v>92</v>
      </c>
      <c r="M9935" s="66">
        <v>1867.74</v>
      </c>
      <c r="N9935" s="66">
        <v>0</v>
      </c>
      <c r="O9935" s="1"/>
    </row>
    <row r="9936" spans="1:15">
      <c r="A9936" t="s">
        <v>11</v>
      </c>
      <c r="B9936" t="s">
        <v>4812</v>
      </c>
      <c r="C9936" t="s">
        <v>9695</v>
      </c>
      <c r="D9936" t="s">
        <v>5006</v>
      </c>
      <c r="E9936" t="s">
        <v>150</v>
      </c>
      <c r="G9936" t="s">
        <v>8474</v>
      </c>
      <c r="H9936" t="s">
        <v>152</v>
      </c>
      <c r="I9936" s="1">
        <v>45261</v>
      </c>
      <c r="K9936" s="66">
        <v>0</v>
      </c>
      <c r="L9936" t="s">
        <v>92</v>
      </c>
      <c r="M9936" s="66">
        <v>0</v>
      </c>
      <c r="N9936" s="66">
        <v>0</v>
      </c>
      <c r="O9936" s="1"/>
    </row>
    <row r="9937" spans="1:15">
      <c r="A9937" t="s">
        <v>11</v>
      </c>
      <c r="B9937" t="s">
        <v>4812</v>
      </c>
      <c r="C9937" t="s">
        <v>9695</v>
      </c>
      <c r="D9937" t="s">
        <v>5006</v>
      </c>
      <c r="E9937" t="s">
        <v>150</v>
      </c>
      <c r="G9937" t="s">
        <v>8474</v>
      </c>
      <c r="H9937" t="s">
        <v>152</v>
      </c>
      <c r="I9937" s="1">
        <v>45261</v>
      </c>
      <c r="K9937" s="66">
        <v>0</v>
      </c>
      <c r="L9937" t="s">
        <v>92</v>
      </c>
      <c r="M9937" s="66">
        <v>0</v>
      </c>
      <c r="N9937" s="66">
        <v>0</v>
      </c>
      <c r="O9937" s="1"/>
    </row>
    <row r="9938" spans="1:15">
      <c r="A9938" t="s">
        <v>11</v>
      </c>
      <c r="B9938" t="s">
        <v>4812</v>
      </c>
      <c r="C9938" t="s">
        <v>9661</v>
      </c>
      <c r="D9938" t="s">
        <v>5006</v>
      </c>
      <c r="E9938" t="s">
        <v>150</v>
      </c>
      <c r="G9938" t="s">
        <v>8474</v>
      </c>
      <c r="H9938" t="s">
        <v>152</v>
      </c>
      <c r="I9938" s="1">
        <v>45261</v>
      </c>
      <c r="K9938" s="66">
        <v>0</v>
      </c>
      <c r="L9938" t="s">
        <v>92</v>
      </c>
      <c r="M9938" s="66">
        <v>184800</v>
      </c>
      <c r="N9938" s="66">
        <v>0</v>
      </c>
      <c r="O9938" s="1"/>
    </row>
    <row r="9939" spans="1:15">
      <c r="A9939" t="s">
        <v>11</v>
      </c>
      <c r="B9939" t="s">
        <v>4812</v>
      </c>
      <c r="C9939" t="s">
        <v>9696</v>
      </c>
      <c r="D9939" t="s">
        <v>5006</v>
      </c>
      <c r="E9939" t="s">
        <v>150</v>
      </c>
      <c r="G9939" t="s">
        <v>8474</v>
      </c>
      <c r="H9939" t="s">
        <v>152</v>
      </c>
      <c r="I9939" s="1">
        <v>45261</v>
      </c>
      <c r="K9939" s="66">
        <v>0</v>
      </c>
      <c r="L9939" t="s">
        <v>92</v>
      </c>
      <c r="M9939" s="66">
        <v>200</v>
      </c>
      <c r="N9939" s="66">
        <v>0</v>
      </c>
      <c r="O9939" s="1"/>
    </row>
    <row r="9940" spans="1:15">
      <c r="A9940" t="s">
        <v>11</v>
      </c>
      <c r="B9940" t="s">
        <v>4812</v>
      </c>
      <c r="C9940" t="s">
        <v>9697</v>
      </c>
      <c r="D9940" t="s">
        <v>5006</v>
      </c>
      <c r="E9940" t="s">
        <v>150</v>
      </c>
      <c r="G9940" t="s">
        <v>8474</v>
      </c>
      <c r="H9940" t="s">
        <v>152</v>
      </c>
      <c r="I9940" s="1">
        <v>45261</v>
      </c>
      <c r="K9940" s="66">
        <v>0</v>
      </c>
      <c r="L9940" t="s">
        <v>92</v>
      </c>
      <c r="M9940" s="66">
        <v>0</v>
      </c>
      <c r="N9940" s="66">
        <v>0</v>
      </c>
      <c r="O9940" s="1"/>
    </row>
    <row r="9941" spans="1:15">
      <c r="A9941" t="s">
        <v>11</v>
      </c>
      <c r="B9941" t="s">
        <v>4812</v>
      </c>
      <c r="C9941" t="s">
        <v>9661</v>
      </c>
      <c r="D9941" t="s">
        <v>5006</v>
      </c>
      <c r="E9941" t="s">
        <v>150</v>
      </c>
      <c r="G9941" t="s">
        <v>8474</v>
      </c>
      <c r="H9941" t="s">
        <v>152</v>
      </c>
      <c r="I9941" s="1">
        <v>45261</v>
      </c>
      <c r="K9941" s="66">
        <v>0</v>
      </c>
      <c r="L9941" t="s">
        <v>92</v>
      </c>
      <c r="M9941" s="66">
        <v>115200</v>
      </c>
      <c r="N9941" s="66">
        <v>0</v>
      </c>
      <c r="O9941" s="1"/>
    </row>
    <row r="9942" spans="1:15">
      <c r="A9942" t="s">
        <v>11</v>
      </c>
      <c r="B9942" t="s">
        <v>4812</v>
      </c>
      <c r="C9942" t="s">
        <v>9698</v>
      </c>
      <c r="D9942" t="s">
        <v>5006</v>
      </c>
      <c r="E9942" t="s">
        <v>150</v>
      </c>
      <c r="G9942" t="s">
        <v>8474</v>
      </c>
      <c r="H9942" t="s">
        <v>152</v>
      </c>
      <c r="I9942" s="1">
        <v>45261</v>
      </c>
      <c r="K9942" s="66">
        <v>0</v>
      </c>
      <c r="L9942" t="s">
        <v>92</v>
      </c>
      <c r="M9942" s="66">
        <v>-200</v>
      </c>
      <c r="N9942" s="66">
        <v>0</v>
      </c>
      <c r="O9942" s="1"/>
    </row>
    <row r="9943" spans="1:15">
      <c r="A9943" t="s">
        <v>11</v>
      </c>
      <c r="B9943" t="s">
        <v>4812</v>
      </c>
      <c r="C9943" t="s">
        <v>8540</v>
      </c>
      <c r="D9943" t="s">
        <v>5006</v>
      </c>
      <c r="E9943" t="s">
        <v>150</v>
      </c>
      <c r="G9943" t="s">
        <v>8474</v>
      </c>
      <c r="H9943" t="s">
        <v>152</v>
      </c>
      <c r="I9943" s="1">
        <v>45261</v>
      </c>
      <c r="K9943" s="66">
        <v>0</v>
      </c>
      <c r="L9943" t="s">
        <v>92</v>
      </c>
      <c r="M9943" s="66">
        <v>208.33</v>
      </c>
      <c r="N9943" s="66">
        <v>0</v>
      </c>
      <c r="O9943" s="1"/>
    </row>
    <row r="9944" spans="1:15">
      <c r="A9944" t="s">
        <v>11</v>
      </c>
      <c r="B9944" t="s">
        <v>4810</v>
      </c>
      <c r="C9944" t="s">
        <v>9650</v>
      </c>
      <c r="D9944" t="s">
        <v>5006</v>
      </c>
      <c r="E9944" t="s">
        <v>150</v>
      </c>
      <c r="G9944" t="s">
        <v>8474</v>
      </c>
      <c r="H9944" t="s">
        <v>152</v>
      </c>
      <c r="I9944" s="1">
        <v>45261</v>
      </c>
      <c r="K9944" s="66">
        <v>0</v>
      </c>
      <c r="L9944" t="s">
        <v>92</v>
      </c>
      <c r="M9944" s="66">
        <v>56898.6</v>
      </c>
      <c r="N9944" s="66">
        <v>0</v>
      </c>
      <c r="O9944" s="1"/>
    </row>
    <row r="9945" spans="1:15">
      <c r="A9945" t="s">
        <v>11</v>
      </c>
      <c r="B9945" t="s">
        <v>4812</v>
      </c>
      <c r="C9945" t="s">
        <v>9699</v>
      </c>
      <c r="D9945" t="s">
        <v>5006</v>
      </c>
      <c r="E9945" t="s">
        <v>150</v>
      </c>
      <c r="G9945" t="s">
        <v>8474</v>
      </c>
      <c r="H9945" t="s">
        <v>152</v>
      </c>
      <c r="I9945" s="1">
        <v>45261</v>
      </c>
      <c r="K9945" s="66">
        <v>0</v>
      </c>
      <c r="L9945" t="s">
        <v>92</v>
      </c>
      <c r="M9945" s="66">
        <v>102.51</v>
      </c>
      <c r="N9945" s="66">
        <v>0</v>
      </c>
      <c r="O9945" s="1"/>
    </row>
    <row r="9946" spans="1:15">
      <c r="A9946" t="s">
        <v>11</v>
      </c>
      <c r="B9946" t="s">
        <v>4812</v>
      </c>
      <c r="C9946" t="s">
        <v>9700</v>
      </c>
      <c r="D9946" t="s">
        <v>5006</v>
      </c>
      <c r="E9946" t="s">
        <v>150</v>
      </c>
      <c r="G9946" t="s">
        <v>8474</v>
      </c>
      <c r="H9946" t="s">
        <v>152</v>
      </c>
      <c r="I9946" s="1">
        <v>45261</v>
      </c>
      <c r="K9946" s="66">
        <v>0</v>
      </c>
      <c r="L9946" t="s">
        <v>92</v>
      </c>
      <c r="M9946" s="66">
        <v>0.02</v>
      </c>
      <c r="N9946" s="66">
        <v>0</v>
      </c>
      <c r="O9946" s="1"/>
    </row>
    <row r="9947" spans="1:15">
      <c r="A9947" t="s">
        <v>11</v>
      </c>
      <c r="B9947" t="s">
        <v>4812</v>
      </c>
      <c r="C9947" t="s">
        <v>9700</v>
      </c>
      <c r="D9947" t="s">
        <v>5006</v>
      </c>
      <c r="E9947" t="s">
        <v>150</v>
      </c>
      <c r="G9947" t="s">
        <v>8474</v>
      </c>
      <c r="H9947" t="s">
        <v>152</v>
      </c>
      <c r="I9947" s="1">
        <v>45261</v>
      </c>
      <c r="K9947" s="66">
        <v>0</v>
      </c>
      <c r="L9947" t="s">
        <v>92</v>
      </c>
      <c r="M9947" s="66">
        <v>0</v>
      </c>
      <c r="N9947" s="66">
        <v>0</v>
      </c>
      <c r="O9947" s="1"/>
    </row>
    <row r="9948" spans="1:15">
      <c r="A9948" t="s">
        <v>11</v>
      </c>
      <c r="B9948" t="s">
        <v>4812</v>
      </c>
      <c r="C9948" t="s">
        <v>9701</v>
      </c>
      <c r="D9948" t="s">
        <v>5006</v>
      </c>
      <c r="E9948" t="s">
        <v>150</v>
      </c>
      <c r="G9948" t="s">
        <v>8474</v>
      </c>
      <c r="H9948" t="s">
        <v>152</v>
      </c>
      <c r="I9948" s="1">
        <v>45261</v>
      </c>
      <c r="K9948" s="66">
        <v>0</v>
      </c>
      <c r="L9948" t="s">
        <v>92</v>
      </c>
      <c r="M9948" s="66">
        <v>0</v>
      </c>
      <c r="N9948" s="66">
        <v>0</v>
      </c>
      <c r="O9948" s="1"/>
    </row>
    <row r="9949" spans="1:15">
      <c r="A9949" t="s">
        <v>11</v>
      </c>
      <c r="B9949" t="s">
        <v>4812</v>
      </c>
      <c r="C9949" t="s">
        <v>9702</v>
      </c>
      <c r="D9949" t="s">
        <v>5006</v>
      </c>
      <c r="E9949" t="s">
        <v>150</v>
      </c>
      <c r="G9949" t="s">
        <v>8474</v>
      </c>
      <c r="H9949" t="s">
        <v>152</v>
      </c>
      <c r="I9949" s="1">
        <v>45261</v>
      </c>
      <c r="K9949" s="66">
        <v>0</v>
      </c>
      <c r="L9949" t="s">
        <v>92</v>
      </c>
      <c r="M9949" s="66">
        <v>60</v>
      </c>
      <c r="N9949" s="66">
        <v>0</v>
      </c>
      <c r="O9949" s="1"/>
    </row>
    <row r="9950" spans="1:15">
      <c r="A9950" t="s">
        <v>11</v>
      </c>
      <c r="B9950" t="s">
        <v>4812</v>
      </c>
      <c r="C9950" t="s">
        <v>9703</v>
      </c>
      <c r="D9950" t="s">
        <v>5006</v>
      </c>
      <c r="E9950" t="s">
        <v>150</v>
      </c>
      <c r="G9950" t="s">
        <v>8474</v>
      </c>
      <c r="H9950" t="s">
        <v>152</v>
      </c>
      <c r="I9950" s="1">
        <v>45261</v>
      </c>
      <c r="K9950" s="66">
        <v>0</v>
      </c>
      <c r="L9950" t="s">
        <v>92</v>
      </c>
      <c r="M9950" s="66">
        <v>465</v>
      </c>
      <c r="N9950" s="66">
        <v>0</v>
      </c>
      <c r="O9950" s="1"/>
    </row>
    <row r="9951" spans="1:15">
      <c r="A9951" t="s">
        <v>11</v>
      </c>
      <c r="B9951" t="s">
        <v>4812</v>
      </c>
      <c r="C9951" t="s">
        <v>9650</v>
      </c>
      <c r="D9951" t="s">
        <v>5006</v>
      </c>
      <c r="E9951" t="s">
        <v>150</v>
      </c>
      <c r="G9951" t="s">
        <v>8474</v>
      </c>
      <c r="H9951" t="s">
        <v>152</v>
      </c>
      <c r="I9951" s="1">
        <v>45261</v>
      </c>
      <c r="K9951" s="66">
        <v>0</v>
      </c>
      <c r="L9951" t="s">
        <v>92</v>
      </c>
      <c r="M9951" s="66">
        <v>407.68</v>
      </c>
      <c r="N9951" s="66">
        <v>0</v>
      </c>
      <c r="O9951" s="1"/>
    </row>
    <row r="9952" spans="1:15">
      <c r="A9952" t="s">
        <v>11</v>
      </c>
      <c r="B9952" t="s">
        <v>4812</v>
      </c>
      <c r="C9952" t="s">
        <v>9704</v>
      </c>
      <c r="D9952" t="s">
        <v>5006</v>
      </c>
      <c r="E9952" t="s">
        <v>150</v>
      </c>
      <c r="G9952" t="s">
        <v>8474</v>
      </c>
      <c r="H9952" t="s">
        <v>152</v>
      </c>
      <c r="I9952" s="1">
        <v>45261</v>
      </c>
      <c r="K9952" s="66">
        <v>0</v>
      </c>
      <c r="L9952" t="s">
        <v>92</v>
      </c>
      <c r="M9952" s="66">
        <v>4159.9799999999996</v>
      </c>
      <c r="N9952" s="66">
        <v>0</v>
      </c>
      <c r="O9952" s="1"/>
    </row>
    <row r="9953" spans="1:15">
      <c r="A9953" t="s">
        <v>11</v>
      </c>
      <c r="B9953" t="s">
        <v>4812</v>
      </c>
      <c r="C9953" t="s">
        <v>9705</v>
      </c>
      <c r="D9953" t="s">
        <v>5006</v>
      </c>
      <c r="E9953" t="s">
        <v>150</v>
      </c>
      <c r="G9953" t="s">
        <v>8474</v>
      </c>
      <c r="H9953" t="s">
        <v>152</v>
      </c>
      <c r="I9953" s="1">
        <v>45261</v>
      </c>
      <c r="K9953" s="66">
        <v>0</v>
      </c>
      <c r="L9953" t="s">
        <v>92</v>
      </c>
      <c r="M9953" s="66">
        <v>1290</v>
      </c>
      <c r="N9953" s="66">
        <v>0</v>
      </c>
      <c r="O9953" s="1"/>
    </row>
    <row r="9954" spans="1:15">
      <c r="A9954" t="s">
        <v>11</v>
      </c>
      <c r="B9954" t="s">
        <v>4810</v>
      </c>
      <c r="C9954" t="s">
        <v>9706</v>
      </c>
      <c r="D9954" t="s">
        <v>5006</v>
      </c>
      <c r="E9954" t="s">
        <v>150</v>
      </c>
      <c r="G9954" t="s">
        <v>8474</v>
      </c>
      <c r="H9954" t="s">
        <v>152</v>
      </c>
      <c r="I9954" s="1">
        <v>45261</v>
      </c>
      <c r="K9954" s="66">
        <v>0</v>
      </c>
      <c r="L9954" t="s">
        <v>92</v>
      </c>
      <c r="M9954" s="66">
        <v>3727.26</v>
      </c>
      <c r="N9954" s="66">
        <v>0</v>
      </c>
      <c r="O9954" s="1"/>
    </row>
    <row r="9955" spans="1:15">
      <c r="A9955" t="s">
        <v>11</v>
      </c>
      <c r="B9955" t="s">
        <v>4810</v>
      </c>
      <c r="C9955" t="s">
        <v>9706</v>
      </c>
      <c r="D9955" t="s">
        <v>5006</v>
      </c>
      <c r="E9955" t="s">
        <v>150</v>
      </c>
      <c r="G9955" t="s">
        <v>8474</v>
      </c>
      <c r="H9955" t="s">
        <v>152</v>
      </c>
      <c r="I9955" s="1">
        <v>45261</v>
      </c>
      <c r="K9955" s="66">
        <v>0</v>
      </c>
      <c r="L9955" t="s">
        <v>92</v>
      </c>
      <c r="M9955" s="66">
        <v>2484.84</v>
      </c>
      <c r="N9955" s="66">
        <v>0</v>
      </c>
      <c r="O9955" s="1"/>
    </row>
    <row r="9956" spans="1:15">
      <c r="A9956" t="s">
        <v>11</v>
      </c>
      <c r="B9956" t="s">
        <v>4812</v>
      </c>
      <c r="C9956" t="s">
        <v>9707</v>
      </c>
      <c r="D9956" t="s">
        <v>5006</v>
      </c>
      <c r="E9956" t="s">
        <v>150</v>
      </c>
      <c r="G9956" t="s">
        <v>8474</v>
      </c>
      <c r="H9956" t="s">
        <v>152</v>
      </c>
      <c r="I9956" s="1">
        <v>45261</v>
      </c>
      <c r="K9956" s="66">
        <v>0</v>
      </c>
      <c r="L9956" t="s">
        <v>92</v>
      </c>
      <c r="M9956" s="66">
        <v>1499.17</v>
      </c>
      <c r="N9956" s="66">
        <v>0</v>
      </c>
      <c r="O9956" s="1"/>
    </row>
    <row r="9957" spans="1:15">
      <c r="A9957" t="s">
        <v>11</v>
      </c>
      <c r="B9957" t="s">
        <v>4812</v>
      </c>
      <c r="C9957" t="s">
        <v>9708</v>
      </c>
      <c r="D9957" t="s">
        <v>5006</v>
      </c>
      <c r="E9957" t="s">
        <v>150</v>
      </c>
      <c r="G9957" t="s">
        <v>8474</v>
      </c>
      <c r="H9957" t="s">
        <v>152</v>
      </c>
      <c r="I9957" s="1">
        <v>45261</v>
      </c>
      <c r="K9957" s="66">
        <v>0</v>
      </c>
      <c r="L9957" t="s">
        <v>92</v>
      </c>
      <c r="M9957" s="66">
        <v>3331.67</v>
      </c>
      <c r="N9957" s="66">
        <v>0</v>
      </c>
      <c r="O9957" s="1"/>
    </row>
    <row r="9958" spans="1:15">
      <c r="A9958" t="s">
        <v>11</v>
      </c>
      <c r="B9958" t="s">
        <v>4810</v>
      </c>
      <c r="C9958" t="s">
        <v>9650</v>
      </c>
      <c r="D9958" t="s">
        <v>5006</v>
      </c>
      <c r="E9958" t="s">
        <v>150</v>
      </c>
      <c r="G9958" t="s">
        <v>8474</v>
      </c>
      <c r="H9958" t="s">
        <v>152</v>
      </c>
      <c r="I9958" s="1">
        <v>45261</v>
      </c>
      <c r="K9958" s="66">
        <v>0</v>
      </c>
      <c r="L9958" t="s">
        <v>92</v>
      </c>
      <c r="M9958" s="66">
        <v>3919.54</v>
      </c>
      <c r="N9958" s="66">
        <v>0</v>
      </c>
      <c r="O9958" s="1"/>
    </row>
    <row r="9959" spans="1:15">
      <c r="A9959" t="s">
        <v>11</v>
      </c>
      <c r="B9959" t="s">
        <v>4810</v>
      </c>
      <c r="C9959" t="s">
        <v>9650</v>
      </c>
      <c r="D9959" t="s">
        <v>5006</v>
      </c>
      <c r="E9959" t="s">
        <v>150</v>
      </c>
      <c r="G9959" t="s">
        <v>8474</v>
      </c>
      <c r="H9959" t="s">
        <v>152</v>
      </c>
      <c r="I9959" s="1">
        <v>45261</v>
      </c>
      <c r="K9959" s="66">
        <v>0</v>
      </c>
      <c r="L9959" t="s">
        <v>92</v>
      </c>
      <c r="M9959" s="66">
        <v>-3919.54</v>
      </c>
      <c r="N9959" s="66">
        <v>0</v>
      </c>
      <c r="O9959" s="1"/>
    </row>
    <row r="9960" spans="1:15">
      <c r="A9960" t="s">
        <v>11</v>
      </c>
      <c r="B9960" t="s">
        <v>4810</v>
      </c>
      <c r="C9960" t="s">
        <v>9650</v>
      </c>
      <c r="D9960" t="s">
        <v>5006</v>
      </c>
      <c r="E9960" t="s">
        <v>150</v>
      </c>
      <c r="G9960" t="s">
        <v>8474</v>
      </c>
      <c r="H9960" t="s">
        <v>152</v>
      </c>
      <c r="I9960" s="1">
        <v>45261</v>
      </c>
      <c r="K9960" s="66">
        <v>0</v>
      </c>
      <c r="L9960" t="s">
        <v>92</v>
      </c>
      <c r="M9960" s="66">
        <v>3337.59</v>
      </c>
      <c r="N9960" s="66">
        <v>0</v>
      </c>
      <c r="O9960" s="1"/>
    </row>
    <row r="9961" spans="1:15">
      <c r="A9961" t="s">
        <v>11</v>
      </c>
      <c r="B9961" t="s">
        <v>4812</v>
      </c>
      <c r="C9961" t="s">
        <v>9709</v>
      </c>
      <c r="D9961" t="s">
        <v>5006</v>
      </c>
      <c r="E9961" t="s">
        <v>150</v>
      </c>
      <c r="G9961" t="s">
        <v>8474</v>
      </c>
      <c r="H9961" t="s">
        <v>152</v>
      </c>
      <c r="I9961" s="1">
        <v>45261</v>
      </c>
      <c r="K9961" s="66">
        <v>0</v>
      </c>
      <c r="L9961" t="s">
        <v>92</v>
      </c>
      <c r="M9961" s="66">
        <v>5100</v>
      </c>
      <c r="N9961" s="66">
        <v>0</v>
      </c>
      <c r="O9961" s="1"/>
    </row>
    <row r="9962" spans="1:15">
      <c r="A9962" t="s">
        <v>11</v>
      </c>
      <c r="B9962" t="s">
        <v>4812</v>
      </c>
      <c r="C9962" t="s">
        <v>9662</v>
      </c>
      <c r="D9962" t="s">
        <v>5006</v>
      </c>
      <c r="E9962" t="s">
        <v>150</v>
      </c>
      <c r="G9962" t="s">
        <v>8474</v>
      </c>
      <c r="H9962" t="s">
        <v>152</v>
      </c>
      <c r="I9962" s="1">
        <v>45261</v>
      </c>
      <c r="K9962" s="66">
        <v>0</v>
      </c>
      <c r="L9962" t="s">
        <v>92</v>
      </c>
      <c r="M9962" s="66">
        <v>2710.09</v>
      </c>
      <c r="N9962" s="66">
        <v>0</v>
      </c>
      <c r="O9962" s="1"/>
    </row>
    <row r="9963" spans="1:15">
      <c r="A9963" t="s">
        <v>11</v>
      </c>
      <c r="B9963" t="s">
        <v>4812</v>
      </c>
      <c r="C9963" t="s">
        <v>9670</v>
      </c>
      <c r="D9963" t="s">
        <v>5006</v>
      </c>
      <c r="E9963" t="s">
        <v>150</v>
      </c>
      <c r="G9963" t="s">
        <v>8474</v>
      </c>
      <c r="H9963" t="s">
        <v>152</v>
      </c>
      <c r="I9963" s="1">
        <v>45261</v>
      </c>
      <c r="K9963" s="66">
        <v>0</v>
      </c>
      <c r="L9963" t="s">
        <v>92</v>
      </c>
      <c r="M9963" s="66">
        <v>288.45999999999998</v>
      </c>
      <c r="N9963" s="66">
        <v>0</v>
      </c>
      <c r="O9963" s="1"/>
    </row>
    <row r="9964" spans="1:15">
      <c r="A9964" t="s">
        <v>11</v>
      </c>
      <c r="B9964" t="s">
        <v>4812</v>
      </c>
      <c r="C9964" t="s">
        <v>9679</v>
      </c>
      <c r="D9964" t="s">
        <v>5006</v>
      </c>
      <c r="E9964" t="s">
        <v>150</v>
      </c>
      <c r="G9964" t="s">
        <v>8474</v>
      </c>
      <c r="H9964" t="s">
        <v>152</v>
      </c>
      <c r="I9964" s="1">
        <v>45261</v>
      </c>
      <c r="K9964" s="66">
        <v>0</v>
      </c>
      <c r="L9964" t="s">
        <v>92</v>
      </c>
      <c r="M9964" s="66">
        <v>649.35</v>
      </c>
      <c r="N9964" s="66">
        <v>0</v>
      </c>
      <c r="O9964" s="1"/>
    </row>
    <row r="9965" spans="1:15">
      <c r="A9965" t="s">
        <v>11</v>
      </c>
      <c r="B9965" t="s">
        <v>4810</v>
      </c>
      <c r="C9965" t="s">
        <v>9710</v>
      </c>
      <c r="D9965" t="s">
        <v>5006</v>
      </c>
      <c r="E9965" t="s">
        <v>150</v>
      </c>
      <c r="G9965" t="s">
        <v>8474</v>
      </c>
      <c r="H9965" t="s">
        <v>152</v>
      </c>
      <c r="I9965" s="1">
        <v>45261</v>
      </c>
      <c r="K9965" s="66">
        <v>0</v>
      </c>
      <c r="L9965" t="s">
        <v>92</v>
      </c>
      <c r="M9965" s="66">
        <v>258942.53</v>
      </c>
      <c r="N9965" s="66">
        <v>0</v>
      </c>
      <c r="O9965" s="1"/>
    </row>
    <row r="9966" spans="1:15">
      <c r="A9966" t="s">
        <v>11</v>
      </c>
      <c r="B9966" t="s">
        <v>4810</v>
      </c>
      <c r="C9966" t="s">
        <v>9710</v>
      </c>
      <c r="D9966" t="s">
        <v>5006</v>
      </c>
      <c r="E9966" t="s">
        <v>150</v>
      </c>
      <c r="G9966" t="s">
        <v>8474</v>
      </c>
      <c r="H9966" t="s">
        <v>152</v>
      </c>
      <c r="I9966" s="1">
        <v>45261</v>
      </c>
      <c r="K9966" s="66">
        <v>0</v>
      </c>
      <c r="L9966" t="s">
        <v>92</v>
      </c>
      <c r="M9966" s="66">
        <v>805186.88</v>
      </c>
      <c r="N9966" s="66">
        <v>0</v>
      </c>
      <c r="O9966" s="1"/>
    </row>
    <row r="9967" spans="1:15">
      <c r="A9967" t="s">
        <v>11</v>
      </c>
      <c r="B9967" t="s">
        <v>4810</v>
      </c>
      <c r="C9967" t="s">
        <v>9662</v>
      </c>
      <c r="D9967" t="s">
        <v>5006</v>
      </c>
      <c r="E9967" t="s">
        <v>150</v>
      </c>
      <c r="G9967" t="s">
        <v>8474</v>
      </c>
      <c r="H9967" t="s">
        <v>152</v>
      </c>
      <c r="I9967" s="1">
        <v>45292</v>
      </c>
      <c r="K9967" s="66">
        <v>0</v>
      </c>
      <c r="L9967" t="s">
        <v>92</v>
      </c>
      <c r="M9967" s="66">
        <v>2710.09</v>
      </c>
      <c r="N9967" s="66">
        <v>0</v>
      </c>
      <c r="O9967" s="1"/>
    </row>
    <row r="9968" spans="1:15">
      <c r="A9968" t="s">
        <v>11</v>
      </c>
      <c r="B9968" t="s">
        <v>4810</v>
      </c>
      <c r="C9968" t="s">
        <v>9670</v>
      </c>
      <c r="D9968" t="s">
        <v>5006</v>
      </c>
      <c r="E9968" t="s">
        <v>150</v>
      </c>
      <c r="G9968" t="s">
        <v>8474</v>
      </c>
      <c r="H9968" t="s">
        <v>152</v>
      </c>
      <c r="I9968" s="1">
        <v>45292</v>
      </c>
      <c r="K9968" s="66">
        <v>0</v>
      </c>
      <c r="L9968" t="s">
        <v>92</v>
      </c>
      <c r="M9968" s="66">
        <v>288.45999999999998</v>
      </c>
      <c r="N9968" s="66">
        <v>0</v>
      </c>
      <c r="O9968" s="1"/>
    </row>
    <row r="9969" spans="1:15">
      <c r="A9969" t="s">
        <v>11</v>
      </c>
      <c r="B9969" t="s">
        <v>4810</v>
      </c>
      <c r="C9969" t="s">
        <v>9679</v>
      </c>
      <c r="D9969" t="s">
        <v>5006</v>
      </c>
      <c r="E9969" t="s">
        <v>150</v>
      </c>
      <c r="G9969" t="s">
        <v>8474</v>
      </c>
      <c r="H9969" t="s">
        <v>152</v>
      </c>
      <c r="I9969" s="1">
        <v>45292</v>
      </c>
      <c r="K9969" s="66">
        <v>0</v>
      </c>
      <c r="L9969" t="s">
        <v>92</v>
      </c>
      <c r="M9969" s="66">
        <v>649.34</v>
      </c>
      <c r="N9969" s="66">
        <v>0</v>
      </c>
      <c r="O9969" s="1"/>
    </row>
    <row r="9970" spans="1:15">
      <c r="A9970" t="s">
        <v>11</v>
      </c>
      <c r="B9970" t="s">
        <v>4812</v>
      </c>
      <c r="C9970" t="s">
        <v>9711</v>
      </c>
      <c r="D9970" t="s">
        <v>5006</v>
      </c>
      <c r="E9970" t="s">
        <v>150</v>
      </c>
      <c r="G9970" t="s">
        <v>8474</v>
      </c>
      <c r="H9970" t="s">
        <v>152</v>
      </c>
      <c r="I9970" s="1">
        <v>45292</v>
      </c>
      <c r="K9970" s="66">
        <v>0</v>
      </c>
      <c r="L9970" t="s">
        <v>92</v>
      </c>
      <c r="M9970" s="66">
        <v>225.06</v>
      </c>
      <c r="N9970" s="66">
        <v>0</v>
      </c>
      <c r="O9970" s="1"/>
    </row>
    <row r="9971" spans="1:15">
      <c r="A9971" t="s">
        <v>11</v>
      </c>
      <c r="B9971" t="s">
        <v>4812</v>
      </c>
      <c r="C9971" t="s">
        <v>9711</v>
      </c>
      <c r="D9971" t="s">
        <v>5006</v>
      </c>
      <c r="E9971" t="s">
        <v>150</v>
      </c>
      <c r="G9971" t="s">
        <v>8474</v>
      </c>
      <c r="H9971" t="s">
        <v>152</v>
      </c>
      <c r="I9971" s="1">
        <v>45292</v>
      </c>
      <c r="K9971" s="66">
        <v>0</v>
      </c>
      <c r="L9971" t="s">
        <v>92</v>
      </c>
      <c r="M9971" s="66">
        <v>75.02</v>
      </c>
      <c r="N9971" s="66">
        <v>0</v>
      </c>
      <c r="O9971" s="1"/>
    </row>
    <row r="9972" spans="1:15">
      <c r="A9972" t="s">
        <v>11</v>
      </c>
      <c r="B9972" t="s">
        <v>4812</v>
      </c>
      <c r="C9972" t="s">
        <v>9712</v>
      </c>
      <c r="D9972" t="s">
        <v>5006</v>
      </c>
      <c r="E9972" t="s">
        <v>150</v>
      </c>
      <c r="G9972" t="s">
        <v>8474</v>
      </c>
      <c r="H9972" t="s">
        <v>152</v>
      </c>
      <c r="I9972" s="1">
        <v>45292</v>
      </c>
      <c r="K9972" s="66">
        <v>0</v>
      </c>
      <c r="L9972" t="s">
        <v>92</v>
      </c>
      <c r="M9972" s="66">
        <v>6149.88</v>
      </c>
      <c r="N9972" s="66">
        <v>0</v>
      </c>
      <c r="O9972" s="1"/>
    </row>
    <row r="9973" spans="1:15">
      <c r="A9973" t="s">
        <v>11</v>
      </c>
      <c r="B9973" t="s">
        <v>4812</v>
      </c>
      <c r="C9973" t="s">
        <v>9713</v>
      </c>
      <c r="D9973" t="s">
        <v>5006</v>
      </c>
      <c r="E9973" t="s">
        <v>150</v>
      </c>
      <c r="G9973" t="s">
        <v>8474</v>
      </c>
      <c r="H9973" t="s">
        <v>152</v>
      </c>
      <c r="I9973" s="1">
        <v>45292</v>
      </c>
      <c r="K9973" s="66">
        <v>0</v>
      </c>
      <c r="L9973" t="s">
        <v>92</v>
      </c>
      <c r="M9973" s="66">
        <v>2049.96</v>
      </c>
      <c r="N9973" s="66">
        <v>0</v>
      </c>
      <c r="O9973" s="1"/>
    </row>
    <row r="9974" spans="1:15">
      <c r="A9974" t="s">
        <v>11</v>
      </c>
      <c r="B9974" t="s">
        <v>4812</v>
      </c>
      <c r="C9974" t="s">
        <v>9714</v>
      </c>
      <c r="D9974" t="s">
        <v>5006</v>
      </c>
      <c r="E9974" t="s">
        <v>150</v>
      </c>
      <c r="G9974" t="s">
        <v>8474</v>
      </c>
      <c r="H9974" t="s">
        <v>152</v>
      </c>
      <c r="I9974" s="1">
        <v>45292</v>
      </c>
      <c r="K9974" s="66">
        <v>0</v>
      </c>
      <c r="L9974" t="s">
        <v>92</v>
      </c>
      <c r="M9974" s="66">
        <v>0</v>
      </c>
      <c r="N9974" s="66">
        <v>0</v>
      </c>
      <c r="O9974" s="1"/>
    </row>
    <row r="9975" spans="1:15">
      <c r="A9975" t="s">
        <v>11</v>
      </c>
      <c r="B9975" t="s">
        <v>4812</v>
      </c>
      <c r="C9975" t="s">
        <v>9715</v>
      </c>
      <c r="D9975" t="s">
        <v>5006</v>
      </c>
      <c r="E9975" t="s">
        <v>150</v>
      </c>
      <c r="G9975" t="s">
        <v>8474</v>
      </c>
      <c r="H9975" t="s">
        <v>152</v>
      </c>
      <c r="I9975" s="1">
        <v>45292</v>
      </c>
      <c r="K9975" s="66">
        <v>0</v>
      </c>
      <c r="L9975" t="s">
        <v>92</v>
      </c>
      <c r="M9975" s="66">
        <v>7350</v>
      </c>
      <c r="N9975" s="66">
        <v>0</v>
      </c>
      <c r="O9975" s="1"/>
    </row>
    <row r="9976" spans="1:15">
      <c r="A9976" t="s">
        <v>11</v>
      </c>
      <c r="B9976" t="s">
        <v>4812</v>
      </c>
      <c r="C9976" t="s">
        <v>9716</v>
      </c>
      <c r="D9976" t="s">
        <v>5006</v>
      </c>
      <c r="E9976" t="s">
        <v>150</v>
      </c>
      <c r="G9976" t="s">
        <v>8474</v>
      </c>
      <c r="H9976" t="s">
        <v>152</v>
      </c>
      <c r="I9976" s="1">
        <v>45292</v>
      </c>
      <c r="K9976" s="66">
        <v>0</v>
      </c>
      <c r="L9976" t="s">
        <v>92</v>
      </c>
      <c r="M9976" s="66">
        <v>89.17</v>
      </c>
      <c r="N9976" s="66">
        <v>0</v>
      </c>
      <c r="O9976" s="1"/>
    </row>
    <row r="9977" spans="1:15">
      <c r="A9977" t="s">
        <v>11</v>
      </c>
      <c r="B9977" t="s">
        <v>4812</v>
      </c>
      <c r="C9977" t="s">
        <v>9716</v>
      </c>
      <c r="D9977" t="s">
        <v>5006</v>
      </c>
      <c r="E9977" t="s">
        <v>150</v>
      </c>
      <c r="G9977" t="s">
        <v>8474</v>
      </c>
      <c r="H9977" t="s">
        <v>152</v>
      </c>
      <c r="I9977" s="1">
        <v>45292</v>
      </c>
      <c r="K9977" s="66">
        <v>0</v>
      </c>
      <c r="L9977" t="s">
        <v>92</v>
      </c>
      <c r="M9977" s="66">
        <v>-89.17</v>
      </c>
      <c r="N9977" s="66">
        <v>0</v>
      </c>
      <c r="O9977" s="1"/>
    </row>
    <row r="9978" spans="1:15">
      <c r="A9978" t="s">
        <v>11</v>
      </c>
      <c r="B9978" t="s">
        <v>4812</v>
      </c>
      <c r="C9978" t="s">
        <v>9716</v>
      </c>
      <c r="D9978" t="s">
        <v>5006</v>
      </c>
      <c r="E9978" t="s">
        <v>150</v>
      </c>
      <c r="G9978" t="s">
        <v>8474</v>
      </c>
      <c r="H9978" t="s">
        <v>152</v>
      </c>
      <c r="I9978" s="1">
        <v>45292</v>
      </c>
      <c r="K9978" s="66">
        <v>0</v>
      </c>
      <c r="L9978" t="s">
        <v>92</v>
      </c>
      <c r="M9978" s="66">
        <v>2651.11</v>
      </c>
      <c r="N9978" s="66">
        <v>0</v>
      </c>
      <c r="O9978" s="1"/>
    </row>
    <row r="9979" spans="1:15">
      <c r="A9979" t="s">
        <v>11</v>
      </c>
      <c r="B9979" t="s">
        <v>4812</v>
      </c>
      <c r="C9979" t="s">
        <v>9716</v>
      </c>
      <c r="D9979" t="s">
        <v>5006</v>
      </c>
      <c r="E9979" t="s">
        <v>150</v>
      </c>
      <c r="G9979" t="s">
        <v>8474</v>
      </c>
      <c r="H9979" t="s">
        <v>152</v>
      </c>
      <c r="I9979" s="1">
        <v>45292</v>
      </c>
      <c r="K9979" s="66">
        <v>0</v>
      </c>
      <c r="L9979" t="s">
        <v>92</v>
      </c>
      <c r="M9979" s="66">
        <v>-2651.11</v>
      </c>
      <c r="N9979" s="66">
        <v>0</v>
      </c>
      <c r="O9979" s="1"/>
    </row>
    <row r="9980" spans="1:15">
      <c r="A9980" t="s">
        <v>11</v>
      </c>
      <c r="B9980" t="s">
        <v>4812</v>
      </c>
      <c r="C9980" t="s">
        <v>9716</v>
      </c>
      <c r="D9980" t="s">
        <v>5006</v>
      </c>
      <c r="E9980" t="s">
        <v>150</v>
      </c>
      <c r="G9980" t="s">
        <v>8474</v>
      </c>
      <c r="H9980" t="s">
        <v>152</v>
      </c>
      <c r="I9980" s="1">
        <v>45292</v>
      </c>
      <c r="K9980" s="66">
        <v>0</v>
      </c>
      <c r="L9980" t="s">
        <v>92</v>
      </c>
      <c r="M9980" s="66">
        <v>1988.33</v>
      </c>
      <c r="N9980" s="66">
        <v>0</v>
      </c>
      <c r="O9980" s="1"/>
    </row>
    <row r="9981" spans="1:15">
      <c r="A9981" t="s">
        <v>11</v>
      </c>
      <c r="B9981" t="s">
        <v>4812</v>
      </c>
      <c r="C9981" t="s">
        <v>9716</v>
      </c>
      <c r="D9981" t="s">
        <v>5006</v>
      </c>
      <c r="E9981" t="s">
        <v>150</v>
      </c>
      <c r="G9981" t="s">
        <v>8474</v>
      </c>
      <c r="H9981" t="s">
        <v>152</v>
      </c>
      <c r="I9981" s="1">
        <v>45292</v>
      </c>
      <c r="K9981" s="66">
        <v>0</v>
      </c>
      <c r="L9981" t="s">
        <v>92</v>
      </c>
      <c r="M9981" s="66">
        <v>-1988.33</v>
      </c>
      <c r="N9981" s="66">
        <v>0</v>
      </c>
      <c r="O9981" s="1"/>
    </row>
    <row r="9982" spans="1:15">
      <c r="A9982" t="s">
        <v>11</v>
      </c>
      <c r="B9982" t="s">
        <v>4812</v>
      </c>
      <c r="C9982" t="s">
        <v>9716</v>
      </c>
      <c r="D9982" t="s">
        <v>5006</v>
      </c>
      <c r="E9982" t="s">
        <v>150</v>
      </c>
      <c r="G9982" t="s">
        <v>8474</v>
      </c>
      <c r="H9982" t="s">
        <v>152</v>
      </c>
      <c r="I9982" s="1">
        <v>45292</v>
      </c>
      <c r="K9982" s="66">
        <v>0</v>
      </c>
      <c r="L9982" t="s">
        <v>92</v>
      </c>
      <c r="M9982" s="66">
        <v>2651.11</v>
      </c>
      <c r="N9982" s="66">
        <v>0</v>
      </c>
      <c r="O9982" s="1"/>
    </row>
    <row r="9983" spans="1:15">
      <c r="A9983" t="s">
        <v>11</v>
      </c>
      <c r="B9983" t="s">
        <v>4812</v>
      </c>
      <c r="C9983" t="s">
        <v>9716</v>
      </c>
      <c r="D9983" t="s">
        <v>5006</v>
      </c>
      <c r="E9983" t="s">
        <v>150</v>
      </c>
      <c r="G9983" t="s">
        <v>8474</v>
      </c>
      <c r="H9983" t="s">
        <v>152</v>
      </c>
      <c r="I9983" s="1">
        <v>45292</v>
      </c>
      <c r="K9983" s="66">
        <v>0</v>
      </c>
      <c r="L9983" t="s">
        <v>92</v>
      </c>
      <c r="M9983" s="66">
        <v>-2651.11</v>
      </c>
      <c r="N9983" s="66">
        <v>0</v>
      </c>
      <c r="O9983" s="1"/>
    </row>
    <row r="9984" spans="1:15">
      <c r="A9984" t="s">
        <v>11</v>
      </c>
      <c r="B9984" t="s">
        <v>4812</v>
      </c>
      <c r="C9984" t="s">
        <v>9716</v>
      </c>
      <c r="D9984" t="s">
        <v>5006</v>
      </c>
      <c r="E9984" t="s">
        <v>150</v>
      </c>
      <c r="G9984" t="s">
        <v>8474</v>
      </c>
      <c r="H9984" t="s">
        <v>152</v>
      </c>
      <c r="I9984" s="1">
        <v>45292</v>
      </c>
      <c r="K9984" s="66">
        <v>0</v>
      </c>
      <c r="L9984" t="s">
        <v>92</v>
      </c>
      <c r="M9984" s="66">
        <v>2651.11</v>
      </c>
      <c r="N9984" s="66">
        <v>0</v>
      </c>
      <c r="O9984" s="1"/>
    </row>
    <row r="9985" spans="1:15">
      <c r="A9985" t="s">
        <v>11</v>
      </c>
      <c r="B9985" t="s">
        <v>4812</v>
      </c>
      <c r="C9985" t="s">
        <v>9717</v>
      </c>
      <c r="D9985" t="s">
        <v>5006</v>
      </c>
      <c r="E9985" t="s">
        <v>150</v>
      </c>
      <c r="G9985" t="s">
        <v>8474</v>
      </c>
      <c r="H9985" t="s">
        <v>152</v>
      </c>
      <c r="I9985" s="1">
        <v>45292</v>
      </c>
      <c r="K9985" s="66">
        <v>0</v>
      </c>
      <c r="L9985" t="s">
        <v>92</v>
      </c>
      <c r="M9985" s="66">
        <v>0</v>
      </c>
      <c r="N9985" s="66">
        <v>0</v>
      </c>
      <c r="O9985" s="1"/>
    </row>
    <row r="9986" spans="1:15">
      <c r="A9986" t="s">
        <v>11</v>
      </c>
      <c r="B9986" t="s">
        <v>4812</v>
      </c>
      <c r="C9986" t="s">
        <v>9718</v>
      </c>
      <c r="D9986" t="s">
        <v>5006</v>
      </c>
      <c r="E9986" t="s">
        <v>150</v>
      </c>
      <c r="G9986" t="s">
        <v>8474</v>
      </c>
      <c r="H9986" t="s">
        <v>152</v>
      </c>
      <c r="I9986" s="1">
        <v>45292</v>
      </c>
      <c r="K9986" s="66">
        <v>0</v>
      </c>
      <c r="L9986" t="s">
        <v>92</v>
      </c>
      <c r="M9986" s="66">
        <v>165544.5</v>
      </c>
      <c r="N9986" s="66">
        <v>0</v>
      </c>
      <c r="O9986" s="1"/>
    </row>
    <row r="9987" spans="1:15">
      <c r="A9987" t="s">
        <v>11</v>
      </c>
      <c r="B9987" t="s">
        <v>4812</v>
      </c>
      <c r="C9987" t="s">
        <v>9719</v>
      </c>
      <c r="D9987" t="s">
        <v>5006</v>
      </c>
      <c r="E9987" t="s">
        <v>150</v>
      </c>
      <c r="G9987" t="s">
        <v>8474</v>
      </c>
      <c r="H9987" t="s">
        <v>152</v>
      </c>
      <c r="I9987" s="1">
        <v>45292</v>
      </c>
      <c r="K9987" s="66">
        <v>0</v>
      </c>
      <c r="L9987" t="s">
        <v>92</v>
      </c>
      <c r="M9987" s="66">
        <v>2500</v>
      </c>
      <c r="N9987" s="66">
        <v>0</v>
      </c>
      <c r="O9987" s="1"/>
    </row>
    <row r="9988" spans="1:15">
      <c r="A9988" t="s">
        <v>11</v>
      </c>
      <c r="B9988" t="s">
        <v>4812</v>
      </c>
      <c r="C9988" t="s">
        <v>9720</v>
      </c>
      <c r="D9988" t="s">
        <v>5006</v>
      </c>
      <c r="E9988" t="s">
        <v>150</v>
      </c>
      <c r="G9988" t="s">
        <v>8474</v>
      </c>
      <c r="H9988" t="s">
        <v>152</v>
      </c>
      <c r="I9988" s="1">
        <v>45292</v>
      </c>
      <c r="K9988" s="66">
        <v>0</v>
      </c>
      <c r="L9988" t="s">
        <v>92</v>
      </c>
      <c r="M9988" s="66">
        <v>13376.2</v>
      </c>
      <c r="N9988" s="66">
        <v>0</v>
      </c>
      <c r="O9988" s="1"/>
    </row>
    <row r="9989" spans="1:15">
      <c r="A9989" t="s">
        <v>11</v>
      </c>
      <c r="B9989" t="s">
        <v>4812</v>
      </c>
      <c r="C9989" t="s">
        <v>8561</v>
      </c>
      <c r="D9989" t="s">
        <v>5006</v>
      </c>
      <c r="E9989" t="s">
        <v>150</v>
      </c>
      <c r="G9989" t="s">
        <v>8474</v>
      </c>
      <c r="H9989" t="s">
        <v>152</v>
      </c>
      <c r="I9989" s="1">
        <v>45323</v>
      </c>
      <c r="K9989" s="66">
        <v>0</v>
      </c>
      <c r="L9989" t="s">
        <v>92</v>
      </c>
      <c r="M9989" s="66">
        <v>390</v>
      </c>
      <c r="N9989" s="66">
        <v>0</v>
      </c>
      <c r="O9989" s="1"/>
    </row>
    <row r="9990" spans="1:15">
      <c r="A9990" t="s">
        <v>11</v>
      </c>
      <c r="B9990" t="s">
        <v>4812</v>
      </c>
      <c r="C9990" t="s">
        <v>8562</v>
      </c>
      <c r="D9990" t="s">
        <v>5006</v>
      </c>
      <c r="E9990" t="s">
        <v>150</v>
      </c>
      <c r="G9990" t="s">
        <v>8474</v>
      </c>
      <c r="H9990" t="s">
        <v>152</v>
      </c>
      <c r="I9990" s="1">
        <v>45323</v>
      </c>
      <c r="K9990" s="66">
        <v>0</v>
      </c>
      <c r="L9990" t="s">
        <v>92</v>
      </c>
      <c r="M9990" s="66">
        <v>364.07</v>
      </c>
      <c r="N9990" s="66">
        <v>0</v>
      </c>
      <c r="O9990" s="1"/>
    </row>
    <row r="9991" spans="1:15">
      <c r="A9991" t="s">
        <v>11</v>
      </c>
      <c r="B9991" t="s">
        <v>4812</v>
      </c>
      <c r="C9991" t="s">
        <v>8563</v>
      </c>
      <c r="D9991" t="s">
        <v>5006</v>
      </c>
      <c r="E9991" t="s">
        <v>150</v>
      </c>
      <c r="G9991" t="s">
        <v>8474</v>
      </c>
      <c r="H9991" t="s">
        <v>152</v>
      </c>
      <c r="I9991" s="1">
        <v>45323</v>
      </c>
      <c r="K9991" s="66">
        <v>0</v>
      </c>
      <c r="L9991" t="s">
        <v>92</v>
      </c>
      <c r="M9991" s="66">
        <v>369</v>
      </c>
      <c r="N9991" s="66">
        <v>0</v>
      </c>
      <c r="O9991" s="1"/>
    </row>
    <row r="9992" spans="1:15">
      <c r="A9992" t="s">
        <v>11</v>
      </c>
      <c r="B9992" t="s">
        <v>4812</v>
      </c>
      <c r="C9992" t="s">
        <v>9650</v>
      </c>
      <c r="D9992" t="s">
        <v>5006</v>
      </c>
      <c r="E9992" t="s">
        <v>150</v>
      </c>
      <c r="G9992" t="s">
        <v>8474</v>
      </c>
      <c r="H9992" t="s">
        <v>152</v>
      </c>
      <c r="I9992" s="1">
        <v>45323</v>
      </c>
      <c r="K9992" s="66">
        <v>0</v>
      </c>
      <c r="L9992" t="s">
        <v>92</v>
      </c>
      <c r="M9992" s="66">
        <v>42415.6</v>
      </c>
      <c r="N9992" s="66">
        <v>0</v>
      </c>
      <c r="O9992" s="1"/>
    </row>
    <row r="9993" spans="1:15">
      <c r="A9993" t="s">
        <v>11</v>
      </c>
      <c r="B9993" t="s">
        <v>4812</v>
      </c>
      <c r="C9993" t="s">
        <v>9683</v>
      </c>
      <c r="D9993" t="s">
        <v>5006</v>
      </c>
      <c r="E9993" t="s">
        <v>150</v>
      </c>
      <c r="G9993" t="s">
        <v>8474</v>
      </c>
      <c r="H9993" t="s">
        <v>152</v>
      </c>
      <c r="I9993" s="1">
        <v>45323</v>
      </c>
      <c r="K9993" s="66">
        <v>0</v>
      </c>
      <c r="L9993" t="s">
        <v>92</v>
      </c>
      <c r="M9993" s="66">
        <v>3098.1</v>
      </c>
      <c r="N9993" s="66">
        <v>0</v>
      </c>
      <c r="O9993" s="1"/>
    </row>
    <row r="9994" spans="1:15">
      <c r="A9994" t="s">
        <v>11</v>
      </c>
      <c r="B9994" t="s">
        <v>4812</v>
      </c>
      <c r="C9994" t="s">
        <v>9721</v>
      </c>
      <c r="D9994" t="s">
        <v>5006</v>
      </c>
      <c r="E9994" t="s">
        <v>150</v>
      </c>
      <c r="G9994" t="s">
        <v>8474</v>
      </c>
      <c r="H9994" t="s">
        <v>152</v>
      </c>
      <c r="I9994" s="1">
        <v>45323</v>
      </c>
      <c r="K9994" s="66">
        <v>0</v>
      </c>
      <c r="L9994" t="s">
        <v>92</v>
      </c>
      <c r="M9994" s="66">
        <v>9719.52</v>
      </c>
      <c r="N9994" s="66">
        <v>0</v>
      </c>
      <c r="O9994" s="1"/>
    </row>
    <row r="9995" spans="1:15">
      <c r="A9995" t="s">
        <v>11</v>
      </c>
      <c r="B9995" t="s">
        <v>4812</v>
      </c>
      <c r="C9995" t="s">
        <v>9721</v>
      </c>
      <c r="D9995" t="s">
        <v>5006</v>
      </c>
      <c r="E9995" t="s">
        <v>150</v>
      </c>
      <c r="G9995" t="s">
        <v>8474</v>
      </c>
      <c r="H9995" t="s">
        <v>152</v>
      </c>
      <c r="I9995" s="1">
        <v>45323</v>
      </c>
      <c r="K9995" s="66">
        <v>0</v>
      </c>
      <c r="L9995" t="s">
        <v>92</v>
      </c>
      <c r="M9995" s="66">
        <v>2642.49</v>
      </c>
      <c r="N9995" s="66">
        <v>0</v>
      </c>
      <c r="O9995" s="1"/>
    </row>
    <row r="9996" spans="1:15">
      <c r="A9996" t="s">
        <v>11</v>
      </c>
      <c r="B9996" t="s">
        <v>4812</v>
      </c>
      <c r="C9996" t="s">
        <v>9722</v>
      </c>
      <c r="D9996" t="s">
        <v>5006</v>
      </c>
      <c r="E9996" t="s">
        <v>150</v>
      </c>
      <c r="G9996" t="s">
        <v>8474</v>
      </c>
      <c r="H9996" t="s">
        <v>152</v>
      </c>
      <c r="I9996" s="1">
        <v>45323</v>
      </c>
      <c r="K9996" s="66">
        <v>0</v>
      </c>
      <c r="L9996" t="s">
        <v>92</v>
      </c>
      <c r="M9996" s="66">
        <v>5.58</v>
      </c>
      <c r="N9996" s="66">
        <v>0</v>
      </c>
      <c r="O9996" s="1"/>
    </row>
    <row r="9997" spans="1:15">
      <c r="A9997" t="s">
        <v>11</v>
      </c>
      <c r="B9997" t="s">
        <v>4812</v>
      </c>
      <c r="C9997" t="s">
        <v>9722</v>
      </c>
      <c r="D9997" t="s">
        <v>5006</v>
      </c>
      <c r="E9997" t="s">
        <v>150</v>
      </c>
      <c r="G9997" t="s">
        <v>8474</v>
      </c>
      <c r="H9997" t="s">
        <v>152</v>
      </c>
      <c r="I9997" s="1">
        <v>45323</v>
      </c>
      <c r="K9997" s="66">
        <v>0</v>
      </c>
      <c r="L9997" t="s">
        <v>92</v>
      </c>
      <c r="M9997" s="66">
        <v>17.5</v>
      </c>
      <c r="N9997" s="66">
        <v>0</v>
      </c>
      <c r="O9997" s="1"/>
    </row>
    <row r="9998" spans="1:15">
      <c r="A9998" t="s">
        <v>11</v>
      </c>
      <c r="B9998" t="s">
        <v>4812</v>
      </c>
      <c r="C9998" t="s">
        <v>9722</v>
      </c>
      <c r="D9998" t="s">
        <v>5006</v>
      </c>
      <c r="E9998" t="s">
        <v>150</v>
      </c>
      <c r="G9998" t="s">
        <v>8474</v>
      </c>
      <c r="H9998" t="s">
        <v>152</v>
      </c>
      <c r="I9998" s="1">
        <v>45323</v>
      </c>
      <c r="K9998" s="66">
        <v>0</v>
      </c>
      <c r="L9998" t="s">
        <v>92</v>
      </c>
      <c r="M9998" s="66">
        <v>4.76</v>
      </c>
      <c r="N9998" s="66">
        <v>0</v>
      </c>
      <c r="O9998" s="1"/>
    </row>
    <row r="9999" spans="1:15">
      <c r="A9999" t="s">
        <v>11</v>
      </c>
      <c r="B9999" t="s">
        <v>4812</v>
      </c>
      <c r="C9999" t="s">
        <v>9715</v>
      </c>
      <c r="D9999" t="s">
        <v>5006</v>
      </c>
      <c r="E9999" t="s">
        <v>150</v>
      </c>
      <c r="G9999" t="s">
        <v>8474</v>
      </c>
      <c r="H9999" t="s">
        <v>152</v>
      </c>
      <c r="I9999" s="1">
        <v>45323</v>
      </c>
      <c r="K9999" s="66">
        <v>0</v>
      </c>
      <c r="L9999" t="s">
        <v>92</v>
      </c>
      <c r="M9999" s="66">
        <v>525</v>
      </c>
      <c r="N9999" s="66">
        <v>0</v>
      </c>
      <c r="O9999" s="1"/>
    </row>
    <row r="10000" spans="1:15">
      <c r="A10000" t="s">
        <v>11</v>
      </c>
      <c r="B10000" t="s">
        <v>4812</v>
      </c>
      <c r="C10000" t="s">
        <v>9712</v>
      </c>
      <c r="D10000" t="s">
        <v>5006</v>
      </c>
      <c r="E10000" t="s">
        <v>150</v>
      </c>
      <c r="G10000" t="s">
        <v>8474</v>
      </c>
      <c r="H10000" t="s">
        <v>152</v>
      </c>
      <c r="I10000" s="1">
        <v>45323</v>
      </c>
      <c r="K10000" s="66">
        <v>0</v>
      </c>
      <c r="L10000" t="s">
        <v>92</v>
      </c>
      <c r="M10000" s="66">
        <v>7635</v>
      </c>
      <c r="N10000" s="66">
        <v>0</v>
      </c>
      <c r="O10000" s="1"/>
    </row>
    <row r="10001" spans="1:15">
      <c r="A10001" t="s">
        <v>11</v>
      </c>
      <c r="B10001" t="s">
        <v>4812</v>
      </c>
      <c r="C10001" t="s">
        <v>9713</v>
      </c>
      <c r="D10001" t="s">
        <v>5006</v>
      </c>
      <c r="E10001" t="s">
        <v>150</v>
      </c>
      <c r="G10001" t="s">
        <v>8474</v>
      </c>
      <c r="H10001" t="s">
        <v>152</v>
      </c>
      <c r="I10001" s="1">
        <v>45323</v>
      </c>
      <c r="K10001" s="66">
        <v>0</v>
      </c>
      <c r="L10001" t="s">
        <v>92</v>
      </c>
      <c r="M10001" s="66">
        <v>2785</v>
      </c>
      <c r="N10001" s="66">
        <v>0</v>
      </c>
      <c r="O10001" s="1"/>
    </row>
    <row r="10002" spans="1:15">
      <c r="A10002" t="s">
        <v>11</v>
      </c>
      <c r="B10002" t="s">
        <v>4812</v>
      </c>
      <c r="C10002" t="s">
        <v>9723</v>
      </c>
      <c r="D10002" t="s">
        <v>5006</v>
      </c>
      <c r="E10002" t="s">
        <v>150</v>
      </c>
      <c r="G10002" t="s">
        <v>8474</v>
      </c>
      <c r="H10002" t="s">
        <v>152</v>
      </c>
      <c r="I10002" s="1">
        <v>45323</v>
      </c>
      <c r="K10002" s="66">
        <v>0</v>
      </c>
      <c r="L10002" t="s">
        <v>92</v>
      </c>
      <c r="M10002" s="66">
        <v>-200</v>
      </c>
      <c r="N10002" s="66">
        <v>0</v>
      </c>
      <c r="O10002" s="1"/>
    </row>
    <row r="10003" spans="1:15">
      <c r="A10003" t="s">
        <v>11</v>
      </c>
      <c r="B10003" t="s">
        <v>4812</v>
      </c>
      <c r="C10003" t="s">
        <v>9723</v>
      </c>
      <c r="D10003" t="s">
        <v>5006</v>
      </c>
      <c r="E10003" t="s">
        <v>150</v>
      </c>
      <c r="G10003" t="s">
        <v>8474</v>
      </c>
      <c r="H10003" t="s">
        <v>152</v>
      </c>
      <c r="I10003" s="1">
        <v>45323</v>
      </c>
      <c r="K10003" s="66">
        <v>0</v>
      </c>
      <c r="L10003" t="s">
        <v>92</v>
      </c>
      <c r="M10003" s="66">
        <v>-120</v>
      </c>
      <c r="N10003" s="66">
        <v>0</v>
      </c>
      <c r="O10003" s="1"/>
    </row>
    <row r="10004" spans="1:15">
      <c r="A10004" t="s">
        <v>11</v>
      </c>
      <c r="B10004" t="s">
        <v>4812</v>
      </c>
      <c r="C10004" t="s">
        <v>9710</v>
      </c>
      <c r="D10004" t="s">
        <v>5006</v>
      </c>
      <c r="E10004" t="s">
        <v>150</v>
      </c>
      <c r="G10004" t="s">
        <v>8474</v>
      </c>
      <c r="H10004" t="s">
        <v>152</v>
      </c>
      <c r="I10004" s="1">
        <v>45323</v>
      </c>
      <c r="K10004" s="66">
        <v>0</v>
      </c>
      <c r="L10004" t="s">
        <v>92</v>
      </c>
      <c r="M10004" s="66">
        <v>431227.9</v>
      </c>
      <c r="N10004" s="66">
        <v>0</v>
      </c>
      <c r="O10004" s="1"/>
    </row>
    <row r="10005" spans="1:15">
      <c r="A10005" t="s">
        <v>11</v>
      </c>
      <c r="B10005" t="s">
        <v>4812</v>
      </c>
      <c r="C10005" t="s">
        <v>9724</v>
      </c>
      <c r="D10005" t="s">
        <v>5006</v>
      </c>
      <c r="E10005" t="s">
        <v>150</v>
      </c>
      <c r="G10005" t="s">
        <v>8474</v>
      </c>
      <c r="H10005" t="s">
        <v>152</v>
      </c>
      <c r="I10005" s="1">
        <v>45323</v>
      </c>
      <c r="K10005" s="66">
        <v>0</v>
      </c>
      <c r="L10005" t="s">
        <v>92</v>
      </c>
      <c r="M10005" s="66">
        <v>101.34</v>
      </c>
      <c r="N10005" s="66">
        <v>0</v>
      </c>
      <c r="O10005" s="1"/>
    </row>
    <row r="10006" spans="1:15">
      <c r="A10006" t="s">
        <v>11</v>
      </c>
      <c r="B10006" t="s">
        <v>4812</v>
      </c>
      <c r="C10006" t="s">
        <v>9670</v>
      </c>
      <c r="D10006" t="s">
        <v>5006</v>
      </c>
      <c r="E10006" t="s">
        <v>150</v>
      </c>
      <c r="G10006" t="s">
        <v>8474</v>
      </c>
      <c r="H10006" t="s">
        <v>152</v>
      </c>
      <c r="I10006" s="1">
        <v>45323</v>
      </c>
      <c r="K10006" s="66">
        <v>0</v>
      </c>
      <c r="L10006" t="s">
        <v>92</v>
      </c>
      <c r="M10006" s="66">
        <v>269.85000000000002</v>
      </c>
      <c r="N10006" s="66">
        <v>0</v>
      </c>
      <c r="O10006" s="1"/>
    </row>
    <row r="10007" spans="1:15">
      <c r="A10007" t="s">
        <v>11</v>
      </c>
      <c r="B10007" t="s">
        <v>4812</v>
      </c>
      <c r="C10007" t="s">
        <v>9679</v>
      </c>
      <c r="D10007" t="s">
        <v>5006</v>
      </c>
      <c r="E10007" t="s">
        <v>150</v>
      </c>
      <c r="G10007" t="s">
        <v>8474</v>
      </c>
      <c r="H10007" t="s">
        <v>152</v>
      </c>
      <c r="I10007" s="1">
        <v>45323</v>
      </c>
      <c r="K10007" s="66">
        <v>0</v>
      </c>
      <c r="L10007" t="s">
        <v>92</v>
      </c>
      <c r="M10007" s="66">
        <v>607.46</v>
      </c>
      <c r="N10007" s="66">
        <v>0</v>
      </c>
      <c r="O10007" s="1"/>
    </row>
    <row r="10008" spans="1:15">
      <c r="A10008" t="s">
        <v>11</v>
      </c>
      <c r="B10008" t="s">
        <v>4812</v>
      </c>
      <c r="C10008" t="s">
        <v>9650</v>
      </c>
      <c r="D10008" t="s">
        <v>5006</v>
      </c>
      <c r="E10008" t="s">
        <v>150</v>
      </c>
      <c r="G10008" t="s">
        <v>8474</v>
      </c>
      <c r="H10008" t="s">
        <v>152</v>
      </c>
      <c r="I10008" s="1">
        <v>45352</v>
      </c>
      <c r="K10008" s="66">
        <v>0</v>
      </c>
      <c r="L10008" t="s">
        <v>92</v>
      </c>
      <c r="M10008" s="66">
        <v>3995.64</v>
      </c>
      <c r="N10008" s="66">
        <v>0</v>
      </c>
      <c r="O10008" s="1"/>
    </row>
    <row r="10009" spans="1:15">
      <c r="A10009" t="s">
        <v>11</v>
      </c>
      <c r="B10009" t="s">
        <v>4812</v>
      </c>
      <c r="C10009" t="s">
        <v>9712</v>
      </c>
      <c r="D10009" t="s">
        <v>5006</v>
      </c>
      <c r="E10009" t="s">
        <v>150</v>
      </c>
      <c r="G10009" t="s">
        <v>8474</v>
      </c>
      <c r="H10009" t="s">
        <v>152</v>
      </c>
      <c r="I10009" s="1">
        <v>45352</v>
      </c>
      <c r="K10009" s="66">
        <v>0</v>
      </c>
      <c r="L10009" t="s">
        <v>92</v>
      </c>
      <c r="M10009" s="66">
        <v>9342</v>
      </c>
      <c r="N10009" s="66">
        <v>0</v>
      </c>
      <c r="O10009" s="1"/>
    </row>
    <row r="10010" spans="1:15">
      <c r="A10010" t="s">
        <v>11</v>
      </c>
      <c r="B10010" t="s">
        <v>4812</v>
      </c>
      <c r="C10010" t="s">
        <v>9713</v>
      </c>
      <c r="D10010" t="s">
        <v>5006</v>
      </c>
      <c r="E10010" t="s">
        <v>150</v>
      </c>
      <c r="G10010" t="s">
        <v>8474</v>
      </c>
      <c r="H10010" t="s">
        <v>152</v>
      </c>
      <c r="I10010" s="1">
        <v>45352</v>
      </c>
      <c r="K10010" s="66">
        <v>0</v>
      </c>
      <c r="L10010" t="s">
        <v>92</v>
      </c>
      <c r="M10010" s="66">
        <v>2788</v>
      </c>
      <c r="N10010" s="66">
        <v>0</v>
      </c>
      <c r="O10010" s="1"/>
    </row>
    <row r="10011" spans="1:15">
      <c r="A10011" t="s">
        <v>11</v>
      </c>
      <c r="B10011" t="s">
        <v>4812</v>
      </c>
      <c r="C10011" t="s">
        <v>9725</v>
      </c>
      <c r="D10011" t="s">
        <v>5006</v>
      </c>
      <c r="E10011" t="s">
        <v>150</v>
      </c>
      <c r="G10011" t="s">
        <v>8474</v>
      </c>
      <c r="H10011" t="s">
        <v>152</v>
      </c>
      <c r="I10011" s="1">
        <v>45017</v>
      </c>
      <c r="K10011" s="66">
        <v>0</v>
      </c>
      <c r="L10011" t="s">
        <v>92</v>
      </c>
      <c r="M10011" s="66">
        <v>690.83</v>
      </c>
      <c r="N10011" s="66">
        <v>0</v>
      </c>
      <c r="O10011" s="1"/>
    </row>
    <row r="10012" spans="1:15">
      <c r="A10012" t="s">
        <v>11</v>
      </c>
      <c r="B10012" t="s">
        <v>4812</v>
      </c>
      <c r="C10012" t="s">
        <v>9691</v>
      </c>
      <c r="D10012" t="s">
        <v>5006</v>
      </c>
      <c r="E10012" t="s">
        <v>150</v>
      </c>
      <c r="G10012" t="s">
        <v>8474</v>
      </c>
      <c r="H10012" t="s">
        <v>152</v>
      </c>
      <c r="I10012" s="1">
        <v>45352</v>
      </c>
      <c r="K10012" s="66">
        <v>0</v>
      </c>
      <c r="L10012" t="s">
        <v>92</v>
      </c>
      <c r="M10012" s="66">
        <v>3618.3</v>
      </c>
      <c r="N10012" s="66">
        <v>0</v>
      </c>
      <c r="O10012" s="1"/>
    </row>
    <row r="10013" spans="1:15">
      <c r="A10013" t="s">
        <v>11</v>
      </c>
      <c r="B10013" t="s">
        <v>4812</v>
      </c>
      <c r="C10013" t="s">
        <v>9721</v>
      </c>
      <c r="D10013" t="s">
        <v>5006</v>
      </c>
      <c r="E10013" t="s">
        <v>150</v>
      </c>
      <c r="G10013" t="s">
        <v>8474</v>
      </c>
      <c r="H10013" t="s">
        <v>152</v>
      </c>
      <c r="I10013" s="1">
        <v>45352</v>
      </c>
      <c r="K10013" s="66">
        <v>0</v>
      </c>
      <c r="L10013" t="s">
        <v>92</v>
      </c>
      <c r="M10013" s="66">
        <v>3146.35</v>
      </c>
      <c r="N10013" s="66">
        <v>0</v>
      </c>
      <c r="O10013" s="1"/>
    </row>
    <row r="10014" spans="1:15">
      <c r="A10014" t="s">
        <v>11</v>
      </c>
      <c r="B10014" t="s">
        <v>4812</v>
      </c>
      <c r="C10014" t="s">
        <v>9721</v>
      </c>
      <c r="D10014" t="s">
        <v>5006</v>
      </c>
      <c r="E10014" t="s">
        <v>150</v>
      </c>
      <c r="G10014" t="s">
        <v>8474</v>
      </c>
      <c r="H10014" t="s">
        <v>152</v>
      </c>
      <c r="I10014" s="1">
        <v>45352</v>
      </c>
      <c r="K10014" s="66">
        <v>0</v>
      </c>
      <c r="L10014" t="s">
        <v>92</v>
      </c>
      <c r="M10014" s="66">
        <v>-3146.35</v>
      </c>
      <c r="N10014" s="66">
        <v>0</v>
      </c>
      <c r="O10014" s="1"/>
    </row>
    <row r="10015" spans="1:15">
      <c r="A10015" t="s">
        <v>11</v>
      </c>
      <c r="B10015" t="s">
        <v>4812</v>
      </c>
      <c r="C10015" t="s">
        <v>9683</v>
      </c>
      <c r="D10015" t="s">
        <v>5006</v>
      </c>
      <c r="E10015" t="s">
        <v>150</v>
      </c>
      <c r="G10015" t="s">
        <v>8474</v>
      </c>
      <c r="H10015" t="s">
        <v>152</v>
      </c>
      <c r="I10015" s="1">
        <v>45352</v>
      </c>
      <c r="K10015" s="66">
        <v>0</v>
      </c>
      <c r="L10015" t="s">
        <v>92</v>
      </c>
      <c r="M10015" s="66">
        <v>530</v>
      </c>
      <c r="N10015" s="66">
        <v>0</v>
      </c>
      <c r="O10015" s="1"/>
    </row>
    <row r="10016" spans="1:15">
      <c r="A10016" t="s">
        <v>11</v>
      </c>
      <c r="B10016" t="s">
        <v>4812</v>
      </c>
      <c r="C10016" t="s">
        <v>9683</v>
      </c>
      <c r="D10016" t="s">
        <v>5006</v>
      </c>
      <c r="E10016" t="s">
        <v>150</v>
      </c>
      <c r="G10016" t="s">
        <v>8474</v>
      </c>
      <c r="H10016" t="s">
        <v>152</v>
      </c>
      <c r="I10016" s="1">
        <v>45352</v>
      </c>
      <c r="K10016" s="66">
        <v>0</v>
      </c>
      <c r="L10016" t="s">
        <v>92</v>
      </c>
      <c r="M10016" s="66">
        <v>4700</v>
      </c>
      <c r="N10016" s="66">
        <v>0</v>
      </c>
      <c r="O10016" s="1"/>
    </row>
    <row r="10017" spans="1:15">
      <c r="A10017" t="s">
        <v>11</v>
      </c>
      <c r="B10017" t="s">
        <v>4812</v>
      </c>
      <c r="C10017" t="s">
        <v>9663</v>
      </c>
      <c r="D10017" t="s">
        <v>5006</v>
      </c>
      <c r="E10017" t="s">
        <v>150</v>
      </c>
      <c r="G10017" t="s">
        <v>8474</v>
      </c>
      <c r="H10017" t="s">
        <v>152</v>
      </c>
      <c r="I10017" s="1">
        <v>45352</v>
      </c>
      <c r="K10017" s="66">
        <v>0</v>
      </c>
      <c r="L10017" t="s">
        <v>92</v>
      </c>
      <c r="M10017" s="66">
        <v>9972.7900000000009</v>
      </c>
      <c r="N10017" s="66">
        <v>0</v>
      </c>
      <c r="O10017" s="1"/>
    </row>
    <row r="10018" spans="1:15">
      <c r="A10018" t="s">
        <v>11</v>
      </c>
      <c r="B10018" t="s">
        <v>4812</v>
      </c>
      <c r="C10018" t="s">
        <v>9726</v>
      </c>
      <c r="D10018" t="s">
        <v>5006</v>
      </c>
      <c r="E10018" t="s">
        <v>150</v>
      </c>
      <c r="G10018" t="s">
        <v>8474</v>
      </c>
      <c r="H10018" t="s">
        <v>152</v>
      </c>
      <c r="I10018" s="1">
        <v>45352</v>
      </c>
      <c r="K10018" s="66">
        <v>0</v>
      </c>
      <c r="L10018" t="s">
        <v>92</v>
      </c>
      <c r="M10018" s="66">
        <v>27993.03</v>
      </c>
      <c r="N10018" s="66">
        <v>0</v>
      </c>
      <c r="O10018" s="1"/>
    </row>
    <row r="10019" spans="1:15">
      <c r="A10019" t="s">
        <v>11</v>
      </c>
      <c r="B10019" t="s">
        <v>4812</v>
      </c>
      <c r="C10019" t="s">
        <v>9650</v>
      </c>
      <c r="D10019" t="s">
        <v>5006</v>
      </c>
      <c r="E10019" t="s">
        <v>150</v>
      </c>
      <c r="G10019" t="s">
        <v>8474</v>
      </c>
      <c r="H10019" t="s">
        <v>152</v>
      </c>
      <c r="I10019" s="1">
        <v>45352</v>
      </c>
      <c r="K10019" s="66">
        <v>0</v>
      </c>
      <c r="L10019" t="s">
        <v>92</v>
      </c>
      <c r="M10019" s="66">
        <v>11890.25</v>
      </c>
      <c r="N10019" s="66">
        <v>0</v>
      </c>
      <c r="O10019" s="1"/>
    </row>
    <row r="10020" spans="1:15">
      <c r="A10020" t="s">
        <v>11</v>
      </c>
      <c r="B10020" t="s">
        <v>4812</v>
      </c>
      <c r="C10020" t="s">
        <v>9727</v>
      </c>
      <c r="D10020" t="s">
        <v>5006</v>
      </c>
      <c r="E10020" t="s">
        <v>150</v>
      </c>
      <c r="G10020" t="s">
        <v>8474</v>
      </c>
      <c r="H10020" t="s">
        <v>152</v>
      </c>
      <c r="I10020" s="1">
        <v>45352</v>
      </c>
      <c r="K10020" s="66">
        <v>0</v>
      </c>
      <c r="L10020" t="s">
        <v>92</v>
      </c>
      <c r="M10020" s="66">
        <v>99380.17</v>
      </c>
      <c r="N10020" s="66">
        <v>0</v>
      </c>
      <c r="O10020" s="1"/>
    </row>
    <row r="10021" spans="1:15">
      <c r="A10021" t="s">
        <v>11</v>
      </c>
      <c r="B10021" t="s">
        <v>4812</v>
      </c>
      <c r="C10021" t="s">
        <v>9661</v>
      </c>
      <c r="D10021" t="s">
        <v>5006</v>
      </c>
      <c r="E10021" t="s">
        <v>150</v>
      </c>
      <c r="G10021" t="s">
        <v>8474</v>
      </c>
      <c r="H10021" t="s">
        <v>152</v>
      </c>
      <c r="I10021" s="1">
        <v>45352</v>
      </c>
      <c r="K10021" s="66">
        <v>0</v>
      </c>
      <c r="L10021" t="s">
        <v>92</v>
      </c>
      <c r="M10021" s="66">
        <v>750000</v>
      </c>
      <c r="N10021" s="66">
        <v>0</v>
      </c>
      <c r="O10021" s="1"/>
    </row>
    <row r="10022" spans="1:15">
      <c r="A10022" t="s">
        <v>11</v>
      </c>
      <c r="B10022" t="s">
        <v>4812</v>
      </c>
      <c r="C10022" t="s">
        <v>9727</v>
      </c>
      <c r="D10022" t="s">
        <v>5006</v>
      </c>
      <c r="E10022" t="s">
        <v>150</v>
      </c>
      <c r="G10022" t="s">
        <v>8474</v>
      </c>
      <c r="H10022" t="s">
        <v>152</v>
      </c>
      <c r="I10022" s="1">
        <v>45352</v>
      </c>
      <c r="K10022" s="66">
        <v>0</v>
      </c>
      <c r="L10022" t="s">
        <v>92</v>
      </c>
      <c r="M10022" s="66">
        <v>-99380.17</v>
      </c>
      <c r="N10022" s="66">
        <v>0</v>
      </c>
      <c r="O10022" s="1"/>
    </row>
    <row r="10023" spans="1:15">
      <c r="A10023" t="s">
        <v>11</v>
      </c>
      <c r="B10023" t="s">
        <v>4812</v>
      </c>
      <c r="C10023" t="s">
        <v>9727</v>
      </c>
      <c r="D10023" t="s">
        <v>5006</v>
      </c>
      <c r="E10023" t="s">
        <v>150</v>
      </c>
      <c r="G10023" t="s">
        <v>8474</v>
      </c>
      <c r="H10023" t="s">
        <v>152</v>
      </c>
      <c r="I10023" s="1">
        <v>45352</v>
      </c>
      <c r="K10023" s="66">
        <v>0</v>
      </c>
      <c r="L10023" t="s">
        <v>92</v>
      </c>
      <c r="M10023" s="66">
        <v>99568.44</v>
      </c>
      <c r="N10023" s="66">
        <v>0</v>
      </c>
      <c r="O10023" s="1"/>
    </row>
    <row r="10024" spans="1:15">
      <c r="A10024" t="s">
        <v>11</v>
      </c>
      <c r="B10024" t="s">
        <v>4812</v>
      </c>
      <c r="C10024" t="s">
        <v>9728</v>
      </c>
      <c r="D10024" t="s">
        <v>5006</v>
      </c>
      <c r="E10024" t="s">
        <v>150</v>
      </c>
      <c r="G10024" t="s">
        <v>8474</v>
      </c>
      <c r="H10024" t="s">
        <v>152</v>
      </c>
      <c r="I10024" s="1">
        <v>45352</v>
      </c>
      <c r="K10024" s="66">
        <v>0</v>
      </c>
      <c r="L10024" t="s">
        <v>92</v>
      </c>
      <c r="M10024" s="66">
        <v>0</v>
      </c>
      <c r="N10024" s="66">
        <v>0</v>
      </c>
      <c r="O10024" s="1"/>
    </row>
    <row r="10025" spans="1:15">
      <c r="A10025" t="s">
        <v>11</v>
      </c>
      <c r="B10025" t="s">
        <v>4812</v>
      </c>
      <c r="C10025" t="s">
        <v>9728</v>
      </c>
      <c r="D10025" t="s">
        <v>5006</v>
      </c>
      <c r="E10025" t="s">
        <v>150</v>
      </c>
      <c r="G10025" t="s">
        <v>8474</v>
      </c>
      <c r="H10025" t="s">
        <v>152</v>
      </c>
      <c r="I10025" s="1">
        <v>45352</v>
      </c>
      <c r="K10025" s="66">
        <v>0</v>
      </c>
      <c r="L10025" t="s">
        <v>92</v>
      </c>
      <c r="M10025" s="66">
        <v>0</v>
      </c>
      <c r="N10025" s="66">
        <v>0</v>
      </c>
      <c r="O10025" s="1"/>
    </row>
    <row r="10026" spans="1:15">
      <c r="A10026" t="s">
        <v>11</v>
      </c>
      <c r="B10026" t="s">
        <v>4812</v>
      </c>
      <c r="C10026" t="s">
        <v>9670</v>
      </c>
      <c r="D10026" t="s">
        <v>5006</v>
      </c>
      <c r="E10026" t="s">
        <v>150</v>
      </c>
      <c r="G10026" t="s">
        <v>8474</v>
      </c>
      <c r="H10026" t="s">
        <v>152</v>
      </c>
      <c r="I10026" s="1">
        <v>45352</v>
      </c>
      <c r="K10026" s="66">
        <v>0</v>
      </c>
      <c r="L10026" t="s">
        <v>92</v>
      </c>
      <c r="M10026" s="66">
        <v>288.45999999999998</v>
      </c>
      <c r="N10026" s="66">
        <v>0</v>
      </c>
      <c r="O10026" s="1"/>
    </row>
    <row r="10027" spans="1:15">
      <c r="A10027" t="s">
        <v>11</v>
      </c>
      <c r="B10027" t="s">
        <v>4812</v>
      </c>
      <c r="C10027" t="s">
        <v>9679</v>
      </c>
      <c r="D10027" t="s">
        <v>5006</v>
      </c>
      <c r="E10027" t="s">
        <v>150</v>
      </c>
      <c r="G10027" t="s">
        <v>8474</v>
      </c>
      <c r="H10027" t="s">
        <v>152</v>
      </c>
      <c r="I10027" s="1">
        <v>45352</v>
      </c>
      <c r="K10027" s="66">
        <v>0</v>
      </c>
      <c r="L10027" t="s">
        <v>92</v>
      </c>
      <c r="M10027" s="66">
        <v>649.34</v>
      </c>
      <c r="N10027" s="66">
        <v>0</v>
      </c>
      <c r="O10027" s="1"/>
    </row>
    <row r="10028" spans="1:15">
      <c r="A10028" t="s">
        <v>11</v>
      </c>
      <c r="B10028" t="s">
        <v>4812</v>
      </c>
      <c r="C10028" t="s">
        <v>9729</v>
      </c>
      <c r="D10028" t="s">
        <v>5006</v>
      </c>
      <c r="E10028" t="s">
        <v>150</v>
      </c>
      <c r="G10028" t="s">
        <v>8474</v>
      </c>
      <c r="H10028" t="s">
        <v>152</v>
      </c>
      <c r="I10028" s="1">
        <v>45383</v>
      </c>
      <c r="K10028" s="66">
        <v>0</v>
      </c>
      <c r="L10028" t="s">
        <v>92</v>
      </c>
      <c r="M10028" s="66">
        <v>878.38</v>
      </c>
      <c r="N10028" s="66">
        <v>0</v>
      </c>
      <c r="O10028" s="1"/>
    </row>
    <row r="10029" spans="1:15">
      <c r="A10029" t="s">
        <v>11</v>
      </c>
      <c r="B10029" t="s">
        <v>4812</v>
      </c>
      <c r="C10029" t="s">
        <v>9730</v>
      </c>
      <c r="D10029" t="s">
        <v>5006</v>
      </c>
      <c r="E10029" t="s">
        <v>150</v>
      </c>
      <c r="G10029" t="s">
        <v>8474</v>
      </c>
      <c r="H10029" t="s">
        <v>152</v>
      </c>
      <c r="I10029" s="1">
        <v>45383</v>
      </c>
      <c r="K10029" s="66">
        <v>0</v>
      </c>
      <c r="L10029" t="s">
        <v>92</v>
      </c>
      <c r="M10029" s="66">
        <v>357.86</v>
      </c>
      <c r="N10029" s="66">
        <v>0</v>
      </c>
      <c r="O10029" s="1"/>
    </row>
    <row r="10030" spans="1:15">
      <c r="A10030" t="s">
        <v>11</v>
      </c>
      <c r="B10030" t="s">
        <v>4812</v>
      </c>
      <c r="C10030" t="s">
        <v>9731</v>
      </c>
      <c r="D10030" t="s">
        <v>5006</v>
      </c>
      <c r="E10030" t="s">
        <v>150</v>
      </c>
      <c r="G10030" t="s">
        <v>8474</v>
      </c>
      <c r="H10030" t="s">
        <v>152</v>
      </c>
      <c r="I10030" s="1">
        <v>45383</v>
      </c>
      <c r="K10030" s="66">
        <v>0</v>
      </c>
      <c r="L10030" t="s">
        <v>92</v>
      </c>
      <c r="M10030" s="66">
        <v>802.26</v>
      </c>
      <c r="N10030" s="66">
        <v>0</v>
      </c>
      <c r="O10030" s="1"/>
    </row>
    <row r="10031" spans="1:15">
      <c r="A10031" t="s">
        <v>11</v>
      </c>
      <c r="B10031" t="s">
        <v>4812</v>
      </c>
      <c r="C10031" t="s">
        <v>9732</v>
      </c>
      <c r="D10031" t="s">
        <v>5006</v>
      </c>
      <c r="E10031" t="s">
        <v>150</v>
      </c>
      <c r="G10031" t="s">
        <v>8474</v>
      </c>
      <c r="H10031" t="s">
        <v>152</v>
      </c>
      <c r="I10031" s="1">
        <v>45413</v>
      </c>
      <c r="K10031" s="66">
        <v>0</v>
      </c>
      <c r="L10031" t="s">
        <v>92</v>
      </c>
      <c r="M10031" s="66">
        <v>540.83000000000004</v>
      </c>
      <c r="N10031" s="66">
        <v>0</v>
      </c>
      <c r="O10031" s="1" t="s">
        <v>13126</v>
      </c>
    </row>
    <row r="10032" spans="1:15">
      <c r="A10032" t="s">
        <v>11</v>
      </c>
      <c r="B10032" t="s">
        <v>4810</v>
      </c>
      <c r="C10032" t="s">
        <v>9650</v>
      </c>
      <c r="D10032" t="s">
        <v>5006</v>
      </c>
      <c r="E10032" t="s">
        <v>150</v>
      </c>
      <c r="G10032" t="s">
        <v>8474</v>
      </c>
      <c r="H10032" t="s">
        <v>152</v>
      </c>
      <c r="I10032" s="1">
        <v>45383</v>
      </c>
      <c r="K10032" s="66">
        <v>0</v>
      </c>
      <c r="L10032" t="s">
        <v>92</v>
      </c>
      <c r="M10032" s="66">
        <v>43068.72</v>
      </c>
      <c r="N10032" s="66">
        <v>0</v>
      </c>
      <c r="O10032" s="1"/>
    </row>
    <row r="10033" spans="1:15">
      <c r="A10033" t="s">
        <v>11</v>
      </c>
      <c r="B10033" t="s">
        <v>4810</v>
      </c>
      <c r="C10033" t="s">
        <v>9650</v>
      </c>
      <c r="D10033" t="s">
        <v>5006</v>
      </c>
      <c r="E10033" t="s">
        <v>150</v>
      </c>
      <c r="G10033" t="s">
        <v>8474</v>
      </c>
      <c r="H10033" t="s">
        <v>152</v>
      </c>
      <c r="I10033" s="1">
        <v>45383</v>
      </c>
      <c r="K10033" s="66">
        <v>0</v>
      </c>
      <c r="L10033" t="s">
        <v>92</v>
      </c>
      <c r="M10033" s="66">
        <v>40389.040000000001</v>
      </c>
      <c r="N10033" s="66">
        <v>0</v>
      </c>
      <c r="O10033" s="1"/>
    </row>
    <row r="10034" spans="1:15">
      <c r="A10034" t="s">
        <v>11</v>
      </c>
      <c r="B10034" t="s">
        <v>4810</v>
      </c>
      <c r="C10034" t="s">
        <v>9650</v>
      </c>
      <c r="D10034" t="s">
        <v>5006</v>
      </c>
      <c r="E10034" t="s">
        <v>150</v>
      </c>
      <c r="G10034" t="s">
        <v>8474</v>
      </c>
      <c r="H10034" t="s">
        <v>152</v>
      </c>
      <c r="I10034" s="1">
        <v>45383</v>
      </c>
      <c r="K10034" s="66">
        <v>0</v>
      </c>
      <c r="L10034" t="s">
        <v>92</v>
      </c>
      <c r="M10034" s="66">
        <v>200332.15</v>
      </c>
      <c r="N10034" s="66">
        <v>0</v>
      </c>
      <c r="O10034" s="1"/>
    </row>
    <row r="10035" spans="1:15">
      <c r="A10035" t="s">
        <v>11</v>
      </c>
      <c r="B10035" t="s">
        <v>4810</v>
      </c>
      <c r="C10035" t="s">
        <v>9650</v>
      </c>
      <c r="D10035" t="s">
        <v>5006</v>
      </c>
      <c r="E10035" t="s">
        <v>150</v>
      </c>
      <c r="G10035" t="s">
        <v>8474</v>
      </c>
      <c r="H10035" t="s">
        <v>152</v>
      </c>
      <c r="I10035" s="1">
        <v>45383</v>
      </c>
      <c r="K10035" s="66">
        <v>0</v>
      </c>
      <c r="L10035" t="s">
        <v>92</v>
      </c>
      <c r="M10035" s="66">
        <v>52722.06</v>
      </c>
      <c r="N10035" s="66">
        <v>0</v>
      </c>
      <c r="O10035" s="1"/>
    </row>
    <row r="10036" spans="1:15">
      <c r="A10036" t="s">
        <v>11</v>
      </c>
      <c r="B10036" t="s">
        <v>4810</v>
      </c>
      <c r="C10036" t="s">
        <v>9650</v>
      </c>
      <c r="D10036" t="s">
        <v>5006</v>
      </c>
      <c r="E10036" t="s">
        <v>150</v>
      </c>
      <c r="G10036" t="s">
        <v>8474</v>
      </c>
      <c r="H10036" t="s">
        <v>152</v>
      </c>
      <c r="I10036" s="1">
        <v>45383</v>
      </c>
      <c r="K10036" s="66">
        <v>0</v>
      </c>
      <c r="L10036" t="s">
        <v>92</v>
      </c>
      <c r="M10036" s="66">
        <v>160348.67000000001</v>
      </c>
      <c r="N10036" s="66">
        <v>0</v>
      </c>
      <c r="O10036" s="1"/>
    </row>
    <row r="10037" spans="1:15">
      <c r="A10037" t="s">
        <v>11</v>
      </c>
      <c r="B10037" t="s">
        <v>4810</v>
      </c>
      <c r="C10037" t="s">
        <v>9733</v>
      </c>
      <c r="D10037" t="s">
        <v>5006</v>
      </c>
      <c r="E10037" t="s">
        <v>150</v>
      </c>
      <c r="G10037" t="s">
        <v>8474</v>
      </c>
      <c r="H10037" t="s">
        <v>152</v>
      </c>
      <c r="I10037" s="1">
        <v>45383</v>
      </c>
      <c r="K10037" s="66">
        <v>0</v>
      </c>
      <c r="L10037" t="s">
        <v>92</v>
      </c>
      <c r="M10037" s="66">
        <v>77.64</v>
      </c>
      <c r="N10037" s="66">
        <v>0</v>
      </c>
      <c r="O10037" s="1"/>
    </row>
    <row r="10038" spans="1:15">
      <c r="A10038" t="s">
        <v>11</v>
      </c>
      <c r="B10038" t="s">
        <v>4810</v>
      </c>
      <c r="C10038" t="s">
        <v>9733</v>
      </c>
      <c r="D10038" t="s">
        <v>5006</v>
      </c>
      <c r="E10038" t="s">
        <v>150</v>
      </c>
      <c r="G10038" t="s">
        <v>8474</v>
      </c>
      <c r="H10038" t="s">
        <v>152</v>
      </c>
      <c r="I10038" s="1">
        <v>45383</v>
      </c>
      <c r="K10038" s="66">
        <v>0</v>
      </c>
      <c r="L10038" t="s">
        <v>92</v>
      </c>
      <c r="M10038" s="66">
        <v>72.8</v>
      </c>
      <c r="N10038" s="66">
        <v>0</v>
      </c>
      <c r="O10038" s="1"/>
    </row>
    <row r="10039" spans="1:15">
      <c r="A10039" t="s">
        <v>11</v>
      </c>
      <c r="B10039" t="s">
        <v>4810</v>
      </c>
      <c r="C10039" t="s">
        <v>9734</v>
      </c>
      <c r="D10039" t="s">
        <v>5006</v>
      </c>
      <c r="E10039" t="s">
        <v>150</v>
      </c>
      <c r="G10039" t="s">
        <v>8474</v>
      </c>
      <c r="H10039" t="s">
        <v>152</v>
      </c>
      <c r="I10039" s="1">
        <v>45383</v>
      </c>
      <c r="K10039" s="66">
        <v>0</v>
      </c>
      <c r="L10039" t="s">
        <v>92</v>
      </c>
      <c r="M10039" s="66">
        <v>95.04</v>
      </c>
      <c r="N10039" s="66">
        <v>0</v>
      </c>
      <c r="O10039" s="1"/>
    </row>
    <row r="10040" spans="1:15">
      <c r="A10040" t="s">
        <v>11</v>
      </c>
      <c r="B10040" t="s">
        <v>4810</v>
      </c>
      <c r="C10040" t="s">
        <v>9734</v>
      </c>
      <c r="D10040" t="s">
        <v>5006</v>
      </c>
      <c r="E10040" t="s">
        <v>150</v>
      </c>
      <c r="G10040" t="s">
        <v>8474</v>
      </c>
      <c r="H10040" t="s">
        <v>152</v>
      </c>
      <c r="I10040" s="1">
        <v>45383</v>
      </c>
      <c r="K10040" s="66">
        <v>0</v>
      </c>
      <c r="L10040" t="s">
        <v>92</v>
      </c>
      <c r="M10040" s="66">
        <v>289.05</v>
      </c>
      <c r="N10040" s="66">
        <v>0</v>
      </c>
      <c r="O10040" s="1"/>
    </row>
    <row r="10041" spans="1:15">
      <c r="A10041" t="s">
        <v>11</v>
      </c>
      <c r="B10041" t="s">
        <v>4810</v>
      </c>
      <c r="C10041" t="s">
        <v>9734</v>
      </c>
      <c r="D10041" t="s">
        <v>5006</v>
      </c>
      <c r="E10041" t="s">
        <v>150</v>
      </c>
      <c r="G10041" t="s">
        <v>8474</v>
      </c>
      <c r="H10041" t="s">
        <v>152</v>
      </c>
      <c r="I10041" s="1">
        <v>45383</v>
      </c>
      <c r="K10041" s="66">
        <v>0</v>
      </c>
      <c r="L10041" t="s">
        <v>92</v>
      </c>
      <c r="M10041" s="66">
        <v>0</v>
      </c>
      <c r="N10041" s="66">
        <v>0</v>
      </c>
      <c r="O10041" s="1"/>
    </row>
    <row r="10042" spans="1:15">
      <c r="A10042" t="s">
        <v>11</v>
      </c>
      <c r="B10042" t="s">
        <v>4810</v>
      </c>
      <c r="C10042" t="s">
        <v>9734</v>
      </c>
      <c r="D10042" t="s">
        <v>5006</v>
      </c>
      <c r="E10042" t="s">
        <v>150</v>
      </c>
      <c r="G10042" t="s">
        <v>8474</v>
      </c>
      <c r="H10042" t="s">
        <v>152</v>
      </c>
      <c r="I10042" s="1">
        <v>45383</v>
      </c>
      <c r="K10042" s="66">
        <v>0</v>
      </c>
      <c r="L10042" t="s">
        <v>92</v>
      </c>
      <c r="M10042" s="66">
        <v>475.68</v>
      </c>
      <c r="N10042" s="66">
        <v>0</v>
      </c>
      <c r="O10042" s="1"/>
    </row>
    <row r="10043" spans="1:15">
      <c r="A10043" t="s">
        <v>11</v>
      </c>
      <c r="B10043" t="s">
        <v>4810</v>
      </c>
      <c r="C10043" t="s">
        <v>9735</v>
      </c>
      <c r="D10043" t="s">
        <v>5006</v>
      </c>
      <c r="E10043" t="s">
        <v>150</v>
      </c>
      <c r="G10043" t="s">
        <v>8474</v>
      </c>
      <c r="H10043" t="s">
        <v>152</v>
      </c>
      <c r="I10043" s="1">
        <v>45383</v>
      </c>
      <c r="K10043" s="66">
        <v>0</v>
      </c>
      <c r="L10043" t="s">
        <v>92</v>
      </c>
      <c r="M10043" s="66">
        <v>5001.8999999999996</v>
      </c>
      <c r="N10043" s="66">
        <v>0</v>
      </c>
      <c r="O10043" s="1"/>
    </row>
    <row r="10044" spans="1:15">
      <c r="A10044" t="s">
        <v>11</v>
      </c>
      <c r="B10044" t="s">
        <v>4810</v>
      </c>
      <c r="C10044" t="s">
        <v>9670</v>
      </c>
      <c r="D10044" t="s">
        <v>5006</v>
      </c>
      <c r="E10044" t="s">
        <v>150</v>
      </c>
      <c r="G10044" t="s">
        <v>8474</v>
      </c>
      <c r="H10044" t="s">
        <v>152</v>
      </c>
      <c r="I10044" s="1">
        <v>45383</v>
      </c>
      <c r="K10044" s="66">
        <v>0</v>
      </c>
      <c r="L10044" t="s">
        <v>92</v>
      </c>
      <c r="M10044" s="66">
        <v>279.14999999999998</v>
      </c>
      <c r="N10044" s="66">
        <v>0</v>
      </c>
      <c r="O10044" s="1"/>
    </row>
    <row r="10045" spans="1:15">
      <c r="A10045" t="s">
        <v>11</v>
      </c>
      <c r="B10045" t="s">
        <v>4810</v>
      </c>
      <c r="C10045" t="s">
        <v>9679</v>
      </c>
      <c r="D10045" t="s">
        <v>5006</v>
      </c>
      <c r="E10045" t="s">
        <v>150</v>
      </c>
      <c r="G10045" t="s">
        <v>8474</v>
      </c>
      <c r="H10045" t="s">
        <v>152</v>
      </c>
      <c r="I10045" s="1">
        <v>45383</v>
      </c>
      <c r="K10045" s="66">
        <v>0</v>
      </c>
      <c r="L10045" t="s">
        <v>92</v>
      </c>
      <c r="M10045" s="66">
        <v>628.4</v>
      </c>
      <c r="N10045" s="66">
        <v>0</v>
      </c>
      <c r="O10045" s="1"/>
    </row>
    <row r="10046" spans="1:15">
      <c r="A10046" t="s">
        <v>11</v>
      </c>
      <c r="B10046" t="s">
        <v>4810</v>
      </c>
      <c r="C10046" t="s">
        <v>9705</v>
      </c>
      <c r="D10046" t="s">
        <v>5006</v>
      </c>
      <c r="E10046" t="s">
        <v>150</v>
      </c>
      <c r="G10046" t="s">
        <v>8474</v>
      </c>
      <c r="H10046" t="s">
        <v>152</v>
      </c>
      <c r="I10046" s="1">
        <v>45413</v>
      </c>
      <c r="K10046" s="66">
        <v>0</v>
      </c>
      <c r="L10046" t="s">
        <v>92</v>
      </c>
      <c r="M10046" s="66">
        <v>1045</v>
      </c>
      <c r="N10046" s="66">
        <v>0</v>
      </c>
      <c r="O10046" s="1" t="s">
        <v>13126</v>
      </c>
    </row>
    <row r="10047" spans="1:15">
      <c r="A10047" t="s">
        <v>11</v>
      </c>
      <c r="B10047" t="s">
        <v>4810</v>
      </c>
      <c r="C10047" t="s">
        <v>9736</v>
      </c>
      <c r="D10047" t="s">
        <v>5006</v>
      </c>
      <c r="E10047" t="s">
        <v>150</v>
      </c>
      <c r="G10047" t="s">
        <v>8474</v>
      </c>
      <c r="H10047" t="s">
        <v>152</v>
      </c>
      <c r="I10047" s="1">
        <v>45413</v>
      </c>
      <c r="K10047" s="66">
        <v>0</v>
      </c>
      <c r="L10047" t="s">
        <v>92</v>
      </c>
      <c r="M10047" s="66">
        <v>40</v>
      </c>
      <c r="N10047" s="66">
        <v>0</v>
      </c>
      <c r="O10047" s="1" t="s">
        <v>13126</v>
      </c>
    </row>
    <row r="10048" spans="1:15">
      <c r="A10048" t="s">
        <v>11</v>
      </c>
      <c r="B10048" t="s">
        <v>4810</v>
      </c>
      <c r="C10048" t="s">
        <v>9737</v>
      </c>
      <c r="D10048" t="s">
        <v>5006</v>
      </c>
      <c r="E10048" t="s">
        <v>150</v>
      </c>
      <c r="G10048" t="s">
        <v>8474</v>
      </c>
      <c r="H10048" t="s">
        <v>152</v>
      </c>
      <c r="I10048" s="1">
        <v>45413</v>
      </c>
      <c r="K10048" s="66">
        <v>0</v>
      </c>
      <c r="L10048" t="s">
        <v>92</v>
      </c>
      <c r="M10048" s="66">
        <v>419.35</v>
      </c>
      <c r="N10048" s="66">
        <v>0</v>
      </c>
      <c r="O10048" s="1" t="s">
        <v>13126</v>
      </c>
    </row>
    <row r="10049" spans="1:15">
      <c r="A10049" t="s">
        <v>11</v>
      </c>
      <c r="B10049" t="s">
        <v>4810</v>
      </c>
      <c r="C10049" t="s">
        <v>9650</v>
      </c>
      <c r="D10049" t="s">
        <v>5006</v>
      </c>
      <c r="E10049" t="s">
        <v>150</v>
      </c>
      <c r="G10049" t="s">
        <v>8474</v>
      </c>
      <c r="H10049" t="s">
        <v>152</v>
      </c>
      <c r="I10049" s="1">
        <v>45413</v>
      </c>
      <c r="K10049" s="66">
        <v>0</v>
      </c>
      <c r="L10049" t="s">
        <v>92</v>
      </c>
      <c r="M10049" s="66">
        <v>31992.18</v>
      </c>
      <c r="N10049" s="66">
        <v>0</v>
      </c>
      <c r="O10049" s="1" t="s">
        <v>13126</v>
      </c>
    </row>
    <row r="10050" spans="1:15">
      <c r="A10050" t="s">
        <v>11</v>
      </c>
      <c r="B10050" t="s">
        <v>4812</v>
      </c>
      <c r="C10050" t="s">
        <v>9738</v>
      </c>
      <c r="D10050" t="s">
        <v>5006</v>
      </c>
      <c r="E10050" t="s">
        <v>150</v>
      </c>
      <c r="G10050" t="s">
        <v>8474</v>
      </c>
      <c r="H10050" t="s">
        <v>152</v>
      </c>
      <c r="I10050" s="1">
        <v>45413</v>
      </c>
      <c r="K10050" s="66">
        <v>0</v>
      </c>
      <c r="L10050" t="s">
        <v>92</v>
      </c>
      <c r="M10050" s="66">
        <v>57.61</v>
      </c>
      <c r="N10050" s="66">
        <v>0</v>
      </c>
      <c r="O10050" s="1" t="s">
        <v>13126</v>
      </c>
    </row>
    <row r="10051" spans="1:15">
      <c r="A10051" t="s">
        <v>11</v>
      </c>
      <c r="B10051" t="s">
        <v>4812</v>
      </c>
      <c r="C10051" t="s">
        <v>9661</v>
      </c>
      <c r="D10051" t="s">
        <v>5006</v>
      </c>
      <c r="E10051" t="s">
        <v>150</v>
      </c>
      <c r="G10051" t="s">
        <v>8474</v>
      </c>
      <c r="H10051" t="s">
        <v>152</v>
      </c>
      <c r="I10051" s="1">
        <v>45413</v>
      </c>
      <c r="K10051" s="66">
        <v>0</v>
      </c>
      <c r="L10051" t="s">
        <v>92</v>
      </c>
      <c r="M10051" s="66">
        <v>350000</v>
      </c>
      <c r="N10051" s="66">
        <v>0</v>
      </c>
      <c r="O10051" s="1" t="s">
        <v>13126</v>
      </c>
    </row>
    <row r="10052" spans="1:15">
      <c r="A10052" t="s">
        <v>11</v>
      </c>
      <c r="B10052" t="s">
        <v>4812</v>
      </c>
      <c r="C10052" t="s">
        <v>9739</v>
      </c>
      <c r="D10052" t="s">
        <v>5006</v>
      </c>
      <c r="E10052" t="s">
        <v>150</v>
      </c>
      <c r="G10052" t="s">
        <v>8474</v>
      </c>
      <c r="H10052" t="s">
        <v>152</v>
      </c>
      <c r="I10052" s="1">
        <v>45413</v>
      </c>
      <c r="K10052" s="66">
        <v>0</v>
      </c>
      <c r="L10052" t="s">
        <v>92</v>
      </c>
      <c r="M10052" s="66">
        <v>7990.92</v>
      </c>
      <c r="N10052" s="66">
        <v>0</v>
      </c>
      <c r="O10052" s="1" t="s">
        <v>13126</v>
      </c>
    </row>
    <row r="10053" spans="1:15">
      <c r="A10053" t="s">
        <v>11</v>
      </c>
      <c r="B10053" t="s">
        <v>4812</v>
      </c>
      <c r="C10053" t="s">
        <v>9670</v>
      </c>
      <c r="D10053" t="s">
        <v>5006</v>
      </c>
      <c r="E10053" t="s">
        <v>150</v>
      </c>
      <c r="G10053" t="s">
        <v>8474</v>
      </c>
      <c r="H10053" t="s">
        <v>152</v>
      </c>
      <c r="I10053" s="1">
        <v>45413</v>
      </c>
      <c r="K10053" s="66">
        <v>0</v>
      </c>
      <c r="L10053" t="s">
        <v>92</v>
      </c>
      <c r="M10053" s="66">
        <v>288.45999999999998</v>
      </c>
      <c r="N10053" s="66">
        <v>0</v>
      </c>
      <c r="O10053" s="1" t="s">
        <v>13126</v>
      </c>
    </row>
    <row r="10054" spans="1:15">
      <c r="A10054" t="s">
        <v>11</v>
      </c>
      <c r="B10054" t="s">
        <v>4812</v>
      </c>
      <c r="C10054" t="s">
        <v>9679</v>
      </c>
      <c r="D10054" t="s">
        <v>5006</v>
      </c>
      <c r="E10054" t="s">
        <v>150</v>
      </c>
      <c r="G10054" t="s">
        <v>8474</v>
      </c>
      <c r="H10054" t="s">
        <v>152</v>
      </c>
      <c r="I10054" s="1">
        <v>45413</v>
      </c>
      <c r="K10054" s="66">
        <v>0</v>
      </c>
      <c r="L10054" t="s">
        <v>92</v>
      </c>
      <c r="M10054" s="66">
        <v>649.35</v>
      </c>
      <c r="N10054" s="66">
        <v>0</v>
      </c>
      <c r="O10054" s="1" t="s">
        <v>13126</v>
      </c>
    </row>
    <row r="10055" spans="1:15">
      <c r="A10055" t="s">
        <v>11</v>
      </c>
      <c r="B10055" t="s">
        <v>4812</v>
      </c>
      <c r="C10055" t="s">
        <v>9740</v>
      </c>
      <c r="D10055" t="s">
        <v>5006</v>
      </c>
      <c r="E10055" t="s">
        <v>150</v>
      </c>
      <c r="G10055" t="s">
        <v>8474</v>
      </c>
      <c r="H10055" t="s">
        <v>152</v>
      </c>
      <c r="I10055" s="1">
        <v>45413</v>
      </c>
      <c r="K10055" s="66">
        <v>0</v>
      </c>
      <c r="L10055" t="s">
        <v>92</v>
      </c>
      <c r="M10055" s="66">
        <v>7990.92</v>
      </c>
      <c r="N10055" s="66">
        <v>0</v>
      </c>
      <c r="O10055" s="1" t="s">
        <v>13126</v>
      </c>
    </row>
    <row r="10056" spans="1:15">
      <c r="A10056" t="s">
        <v>11</v>
      </c>
      <c r="B10056" t="s">
        <v>4812</v>
      </c>
      <c r="C10056" t="s">
        <v>9741</v>
      </c>
      <c r="D10056" t="s">
        <v>5006</v>
      </c>
      <c r="E10056" t="s">
        <v>150</v>
      </c>
      <c r="G10056" t="s">
        <v>8474</v>
      </c>
      <c r="H10056" t="s">
        <v>152</v>
      </c>
      <c r="I10056" s="1">
        <v>45444</v>
      </c>
      <c r="K10056" s="66">
        <v>0</v>
      </c>
      <c r="L10056" t="s">
        <v>92</v>
      </c>
      <c r="M10056" s="66">
        <v>2000</v>
      </c>
      <c r="N10056" s="66">
        <v>0</v>
      </c>
      <c r="O10056" s="1" t="s">
        <v>13126</v>
      </c>
    </row>
    <row r="10057" spans="1:15">
      <c r="A10057" t="s">
        <v>11</v>
      </c>
      <c r="B10057" t="s">
        <v>4812</v>
      </c>
      <c r="C10057" t="s">
        <v>9742</v>
      </c>
      <c r="D10057" t="s">
        <v>5006</v>
      </c>
      <c r="E10057" t="s">
        <v>150</v>
      </c>
      <c r="G10057" t="s">
        <v>8474</v>
      </c>
      <c r="H10057" t="s">
        <v>152</v>
      </c>
      <c r="I10057" s="1">
        <v>45444</v>
      </c>
      <c r="K10057" s="66">
        <v>0</v>
      </c>
      <c r="L10057" t="s">
        <v>92</v>
      </c>
      <c r="M10057" s="66">
        <v>354.33</v>
      </c>
      <c r="N10057" s="66">
        <v>0</v>
      </c>
      <c r="O10057" s="1" t="s">
        <v>13126</v>
      </c>
    </row>
    <row r="10058" spans="1:15">
      <c r="A10058" t="s">
        <v>11</v>
      </c>
      <c r="B10058" t="s">
        <v>4812</v>
      </c>
      <c r="C10058" t="s">
        <v>9742</v>
      </c>
      <c r="D10058" t="s">
        <v>5006</v>
      </c>
      <c r="E10058" t="s">
        <v>150</v>
      </c>
      <c r="G10058" t="s">
        <v>8474</v>
      </c>
      <c r="H10058" t="s">
        <v>152</v>
      </c>
      <c r="I10058" s="1">
        <v>45444</v>
      </c>
      <c r="K10058" s="66">
        <v>0</v>
      </c>
      <c r="L10058" t="s">
        <v>92</v>
      </c>
      <c r="M10058" s="66">
        <v>-354.33</v>
      </c>
      <c r="N10058" s="66">
        <v>0</v>
      </c>
      <c r="O10058" s="1" t="s">
        <v>13126</v>
      </c>
    </row>
    <row r="10059" spans="1:15">
      <c r="A10059" t="s">
        <v>11</v>
      </c>
      <c r="B10059" t="s">
        <v>4812</v>
      </c>
      <c r="C10059" t="s">
        <v>9742</v>
      </c>
      <c r="D10059" t="s">
        <v>5006</v>
      </c>
      <c r="E10059" t="s">
        <v>150</v>
      </c>
      <c r="G10059" t="s">
        <v>8474</v>
      </c>
      <c r="H10059" t="s">
        <v>152</v>
      </c>
      <c r="I10059" s="1">
        <v>45444</v>
      </c>
      <c r="K10059" s="66">
        <v>0</v>
      </c>
      <c r="L10059" t="s">
        <v>92</v>
      </c>
      <c r="M10059" s="66">
        <v>354.33</v>
      </c>
      <c r="N10059" s="66">
        <v>0</v>
      </c>
      <c r="O10059" s="1" t="s">
        <v>13126</v>
      </c>
    </row>
    <row r="10060" spans="1:15">
      <c r="A10060" t="s">
        <v>11</v>
      </c>
      <c r="B10060" t="s">
        <v>4812</v>
      </c>
      <c r="C10060" t="s">
        <v>9742</v>
      </c>
      <c r="D10060" t="s">
        <v>5006</v>
      </c>
      <c r="E10060" t="s">
        <v>150</v>
      </c>
      <c r="G10060" t="s">
        <v>8474</v>
      </c>
      <c r="H10060" t="s">
        <v>152</v>
      </c>
      <c r="I10060" s="1">
        <v>45444</v>
      </c>
      <c r="K10060" s="66">
        <v>0</v>
      </c>
      <c r="L10060" t="s">
        <v>92</v>
      </c>
      <c r="M10060" s="66">
        <v>323.27</v>
      </c>
      <c r="N10060" s="66">
        <v>0</v>
      </c>
      <c r="O10060" s="1" t="s">
        <v>13126</v>
      </c>
    </row>
    <row r="10061" spans="1:15">
      <c r="A10061" t="s">
        <v>11</v>
      </c>
      <c r="B10061" t="s">
        <v>4812</v>
      </c>
      <c r="C10061" t="s">
        <v>9742</v>
      </c>
      <c r="D10061" t="s">
        <v>5006</v>
      </c>
      <c r="E10061" t="s">
        <v>150</v>
      </c>
      <c r="G10061" t="s">
        <v>8474</v>
      </c>
      <c r="H10061" t="s">
        <v>152</v>
      </c>
      <c r="I10061" s="1">
        <v>45444</v>
      </c>
      <c r="K10061" s="66">
        <v>0</v>
      </c>
      <c r="L10061" t="s">
        <v>92</v>
      </c>
      <c r="M10061" s="66">
        <v>-323.27</v>
      </c>
      <c r="N10061" s="66">
        <v>0</v>
      </c>
      <c r="O10061" s="1" t="s">
        <v>13126</v>
      </c>
    </row>
    <row r="10062" spans="1:15">
      <c r="A10062" t="s">
        <v>11</v>
      </c>
      <c r="B10062" t="s">
        <v>4812</v>
      </c>
      <c r="C10062" t="s">
        <v>9742</v>
      </c>
      <c r="D10062" t="s">
        <v>5006</v>
      </c>
      <c r="E10062" t="s">
        <v>150</v>
      </c>
      <c r="G10062" t="s">
        <v>8474</v>
      </c>
      <c r="H10062" t="s">
        <v>152</v>
      </c>
      <c r="I10062" s="1">
        <v>45444</v>
      </c>
      <c r="K10062" s="66">
        <v>0</v>
      </c>
      <c r="L10062" t="s">
        <v>92</v>
      </c>
      <c r="M10062" s="66">
        <v>323.27</v>
      </c>
      <c r="N10062" s="66">
        <v>0</v>
      </c>
      <c r="O10062" s="1" t="s">
        <v>13126</v>
      </c>
    </row>
    <row r="10063" spans="1:15">
      <c r="A10063" t="s">
        <v>11</v>
      </c>
      <c r="B10063" t="s">
        <v>4812</v>
      </c>
      <c r="C10063" t="s">
        <v>9705</v>
      </c>
      <c r="D10063" t="s">
        <v>5006</v>
      </c>
      <c r="E10063" t="s">
        <v>150</v>
      </c>
      <c r="G10063" t="s">
        <v>8474</v>
      </c>
      <c r="H10063" t="s">
        <v>152</v>
      </c>
      <c r="I10063" s="1">
        <v>45444</v>
      </c>
      <c r="K10063" s="66">
        <v>0</v>
      </c>
      <c r="L10063" t="s">
        <v>92</v>
      </c>
      <c r="M10063" s="66">
        <v>2150</v>
      </c>
      <c r="N10063" s="66">
        <v>0</v>
      </c>
      <c r="O10063" s="1" t="s">
        <v>13126</v>
      </c>
    </row>
    <row r="10064" spans="1:15">
      <c r="A10064" t="s">
        <v>11</v>
      </c>
      <c r="B10064" t="s">
        <v>4812</v>
      </c>
      <c r="C10064" t="s">
        <v>9743</v>
      </c>
      <c r="D10064" t="s">
        <v>5006</v>
      </c>
      <c r="E10064" t="s">
        <v>150</v>
      </c>
      <c r="G10064" t="s">
        <v>8474</v>
      </c>
      <c r="H10064" t="s">
        <v>152</v>
      </c>
      <c r="I10064" s="1">
        <v>45444</v>
      </c>
      <c r="K10064" s="66">
        <v>0</v>
      </c>
      <c r="L10064" t="s">
        <v>92</v>
      </c>
      <c r="M10064" s="66">
        <v>1100</v>
      </c>
      <c r="N10064" s="66">
        <v>0</v>
      </c>
      <c r="O10064" s="1" t="s">
        <v>13126</v>
      </c>
    </row>
    <row r="10065" spans="1:15">
      <c r="A10065" t="s">
        <v>11</v>
      </c>
      <c r="B10065" t="s">
        <v>4812</v>
      </c>
      <c r="C10065" t="s">
        <v>9744</v>
      </c>
      <c r="D10065" t="s">
        <v>5006</v>
      </c>
      <c r="E10065" t="s">
        <v>150</v>
      </c>
      <c r="G10065" t="s">
        <v>8474</v>
      </c>
      <c r="H10065" t="s">
        <v>152</v>
      </c>
      <c r="I10065" s="1">
        <v>45444</v>
      </c>
      <c r="K10065" s="66">
        <v>0</v>
      </c>
      <c r="L10065" t="s">
        <v>92</v>
      </c>
      <c r="M10065" s="66">
        <v>650</v>
      </c>
      <c r="N10065" s="66">
        <v>0</v>
      </c>
      <c r="O10065" s="1" t="s">
        <v>13126</v>
      </c>
    </row>
    <row r="10066" spans="1:15">
      <c r="A10066" t="s">
        <v>11</v>
      </c>
      <c r="B10066" t="s">
        <v>4812</v>
      </c>
      <c r="C10066" t="s">
        <v>9744</v>
      </c>
      <c r="D10066" t="s">
        <v>5006</v>
      </c>
      <c r="E10066" t="s">
        <v>150</v>
      </c>
      <c r="G10066" t="s">
        <v>8474</v>
      </c>
      <c r="H10066" t="s">
        <v>152</v>
      </c>
      <c r="I10066" s="1">
        <v>45444</v>
      </c>
      <c r="K10066" s="66">
        <v>0</v>
      </c>
      <c r="L10066" t="s">
        <v>92</v>
      </c>
      <c r="M10066" s="66">
        <v>600</v>
      </c>
      <c r="N10066" s="66">
        <v>0</v>
      </c>
      <c r="O10066" s="1" t="s">
        <v>13126</v>
      </c>
    </row>
    <row r="10067" spans="1:15">
      <c r="A10067" t="s">
        <v>11</v>
      </c>
      <c r="B10067" t="s">
        <v>4812</v>
      </c>
      <c r="C10067" t="s">
        <v>9744</v>
      </c>
      <c r="D10067" t="s">
        <v>5006</v>
      </c>
      <c r="E10067" t="s">
        <v>150</v>
      </c>
      <c r="G10067" t="s">
        <v>8474</v>
      </c>
      <c r="H10067" t="s">
        <v>152</v>
      </c>
      <c r="I10067" s="1">
        <v>45444</v>
      </c>
      <c r="K10067" s="66">
        <v>0</v>
      </c>
      <c r="L10067" t="s">
        <v>92</v>
      </c>
      <c r="M10067" s="66">
        <v>3000</v>
      </c>
      <c r="N10067" s="66">
        <v>0</v>
      </c>
      <c r="O10067" s="1" t="s">
        <v>13126</v>
      </c>
    </row>
    <row r="10068" spans="1:15">
      <c r="A10068" t="s">
        <v>11</v>
      </c>
      <c r="B10068" t="s">
        <v>4812</v>
      </c>
      <c r="C10068" t="s">
        <v>9670</v>
      </c>
      <c r="D10068" t="s">
        <v>5006</v>
      </c>
      <c r="E10068" t="s">
        <v>150</v>
      </c>
      <c r="G10068" t="s">
        <v>8474</v>
      </c>
      <c r="H10068" t="s">
        <v>152</v>
      </c>
      <c r="I10068" s="1">
        <v>45444</v>
      </c>
      <c r="K10068" s="66">
        <v>0</v>
      </c>
      <c r="L10068" t="s">
        <v>92</v>
      </c>
      <c r="M10068" s="66">
        <v>279.14999999999998</v>
      </c>
      <c r="N10068" s="66">
        <v>0</v>
      </c>
      <c r="O10068" s="1" t="s">
        <v>13126</v>
      </c>
    </row>
    <row r="10069" spans="1:15">
      <c r="A10069" t="s">
        <v>11</v>
      </c>
      <c r="B10069" t="s">
        <v>4812</v>
      </c>
      <c r="C10069" t="s">
        <v>9679</v>
      </c>
      <c r="D10069" t="s">
        <v>5006</v>
      </c>
      <c r="E10069" t="s">
        <v>150</v>
      </c>
      <c r="G10069" t="s">
        <v>8474</v>
      </c>
      <c r="H10069" t="s">
        <v>152</v>
      </c>
      <c r="I10069" s="1">
        <v>45444</v>
      </c>
      <c r="K10069" s="66">
        <v>0</v>
      </c>
      <c r="L10069" t="s">
        <v>92</v>
      </c>
      <c r="M10069" s="66">
        <v>167.57</v>
      </c>
      <c r="N10069" s="66">
        <v>0</v>
      </c>
      <c r="O10069" s="1" t="s">
        <v>13126</v>
      </c>
    </row>
    <row r="10070" spans="1:15">
      <c r="A10070" t="s">
        <v>11</v>
      </c>
      <c r="B10070" t="s">
        <v>4812</v>
      </c>
      <c r="C10070" t="s">
        <v>9745</v>
      </c>
      <c r="D10070" t="s">
        <v>5006</v>
      </c>
      <c r="E10070" t="s">
        <v>150</v>
      </c>
      <c r="G10070" t="s">
        <v>8474</v>
      </c>
      <c r="H10070" t="s">
        <v>152</v>
      </c>
      <c r="I10070" s="1">
        <v>45505</v>
      </c>
      <c r="K10070" s="66">
        <v>0</v>
      </c>
      <c r="L10070" t="s">
        <v>92</v>
      </c>
      <c r="M10070" s="66">
        <v>1875</v>
      </c>
      <c r="N10070" s="66">
        <v>0</v>
      </c>
      <c r="O10070" s="1" t="s">
        <v>13126</v>
      </c>
    </row>
    <row r="10071" spans="1:15">
      <c r="A10071" t="s">
        <v>11</v>
      </c>
      <c r="B10071" t="s">
        <v>4827</v>
      </c>
      <c r="C10071" t="s">
        <v>9746</v>
      </c>
      <c r="D10071" t="s">
        <v>5006</v>
      </c>
      <c r="E10071" t="s">
        <v>150</v>
      </c>
      <c r="G10071" t="s">
        <v>8474</v>
      </c>
      <c r="H10071" t="s">
        <v>152</v>
      </c>
      <c r="I10071" s="1">
        <v>44927</v>
      </c>
      <c r="K10071" s="66">
        <v>0</v>
      </c>
      <c r="L10071" t="s">
        <v>92</v>
      </c>
      <c r="M10071" s="66">
        <v>1254.22</v>
      </c>
      <c r="N10071" s="66">
        <v>0</v>
      </c>
      <c r="O10071" s="1"/>
    </row>
    <row r="10072" spans="1:15">
      <c r="A10072" t="s">
        <v>11</v>
      </c>
      <c r="B10072" t="s">
        <v>4832</v>
      </c>
      <c r="C10072" t="s">
        <v>9747</v>
      </c>
      <c r="D10072" t="s">
        <v>5006</v>
      </c>
      <c r="E10072" t="s">
        <v>150</v>
      </c>
      <c r="G10072" t="s">
        <v>8474</v>
      </c>
      <c r="H10072" t="s">
        <v>152</v>
      </c>
      <c r="I10072" s="1">
        <v>44927</v>
      </c>
      <c r="K10072" s="66">
        <v>0</v>
      </c>
      <c r="L10072" t="s">
        <v>92</v>
      </c>
      <c r="M10072" s="66">
        <v>1555.75</v>
      </c>
      <c r="N10072" s="66">
        <v>0</v>
      </c>
      <c r="O10072" s="1"/>
    </row>
    <row r="10073" spans="1:15">
      <c r="A10073" t="s">
        <v>11</v>
      </c>
      <c r="B10073" t="s">
        <v>4838</v>
      </c>
      <c r="C10073" t="s">
        <v>9748</v>
      </c>
      <c r="D10073" t="s">
        <v>5006</v>
      </c>
      <c r="E10073" t="s">
        <v>150</v>
      </c>
      <c r="G10073" t="s">
        <v>8474</v>
      </c>
      <c r="H10073" t="s">
        <v>152</v>
      </c>
      <c r="I10073" s="1">
        <v>44927</v>
      </c>
      <c r="K10073" s="66">
        <v>0</v>
      </c>
      <c r="L10073" t="s">
        <v>92</v>
      </c>
      <c r="M10073" s="66">
        <v>365</v>
      </c>
      <c r="N10073" s="66">
        <v>0</v>
      </c>
      <c r="O10073" s="1"/>
    </row>
    <row r="10074" spans="1:15">
      <c r="A10074" t="s">
        <v>11</v>
      </c>
      <c r="B10074" t="s">
        <v>4830</v>
      </c>
      <c r="C10074" t="s">
        <v>9749</v>
      </c>
      <c r="D10074" t="s">
        <v>5006</v>
      </c>
      <c r="E10074" t="s">
        <v>150</v>
      </c>
      <c r="G10074" t="s">
        <v>8474</v>
      </c>
      <c r="H10074" t="s">
        <v>152</v>
      </c>
      <c r="I10074" s="1">
        <v>44927</v>
      </c>
      <c r="K10074" s="66">
        <v>0</v>
      </c>
      <c r="L10074" t="s">
        <v>92</v>
      </c>
      <c r="M10074" s="66">
        <v>6689.48</v>
      </c>
      <c r="N10074" s="66">
        <v>0</v>
      </c>
      <c r="O10074" s="1"/>
    </row>
    <row r="10075" spans="1:15">
      <c r="A10075" t="s">
        <v>11</v>
      </c>
      <c r="B10075" t="s">
        <v>4393</v>
      </c>
      <c r="C10075" t="s">
        <v>9750</v>
      </c>
      <c r="D10075" t="s">
        <v>5006</v>
      </c>
      <c r="E10075" t="s">
        <v>150</v>
      </c>
      <c r="G10075" t="s">
        <v>8474</v>
      </c>
      <c r="H10075" t="s">
        <v>152</v>
      </c>
      <c r="I10075" s="1">
        <v>44927</v>
      </c>
      <c r="K10075" s="66">
        <v>0</v>
      </c>
      <c r="L10075" t="s">
        <v>92</v>
      </c>
      <c r="M10075" s="66">
        <v>147.49</v>
      </c>
      <c r="N10075" s="66">
        <v>0</v>
      </c>
      <c r="O10075" s="1"/>
    </row>
    <row r="10076" spans="1:15">
      <c r="A10076" t="s">
        <v>11</v>
      </c>
      <c r="B10076" t="s">
        <v>4393</v>
      </c>
      <c r="C10076" t="s">
        <v>9751</v>
      </c>
      <c r="D10076" t="s">
        <v>5006</v>
      </c>
      <c r="E10076" t="s">
        <v>150</v>
      </c>
      <c r="G10076" t="s">
        <v>8474</v>
      </c>
      <c r="H10076" t="s">
        <v>152</v>
      </c>
      <c r="I10076" s="1">
        <v>44927</v>
      </c>
      <c r="K10076" s="66">
        <v>0</v>
      </c>
      <c r="L10076" t="s">
        <v>92</v>
      </c>
      <c r="M10076" s="66">
        <v>164.71</v>
      </c>
      <c r="N10076" s="66">
        <v>0</v>
      </c>
      <c r="O10076" s="1"/>
    </row>
    <row r="10077" spans="1:15">
      <c r="A10077" t="s">
        <v>11</v>
      </c>
      <c r="B10077" t="s">
        <v>4393</v>
      </c>
      <c r="C10077" t="s">
        <v>9750</v>
      </c>
      <c r="D10077" t="s">
        <v>5006</v>
      </c>
      <c r="E10077" t="s">
        <v>150</v>
      </c>
      <c r="G10077" t="s">
        <v>8474</v>
      </c>
      <c r="H10077" t="s">
        <v>152</v>
      </c>
      <c r="I10077" s="1">
        <v>44927</v>
      </c>
      <c r="K10077" s="66">
        <v>0</v>
      </c>
      <c r="L10077" t="s">
        <v>92</v>
      </c>
      <c r="M10077" s="66">
        <v>147.49</v>
      </c>
      <c r="N10077" s="66">
        <v>0</v>
      </c>
      <c r="O10077" s="1"/>
    </row>
    <row r="10078" spans="1:15">
      <c r="A10078" t="s">
        <v>11</v>
      </c>
      <c r="B10078" t="s">
        <v>4393</v>
      </c>
      <c r="C10078" t="s">
        <v>9750</v>
      </c>
      <c r="D10078" t="s">
        <v>5006</v>
      </c>
      <c r="E10078" t="s">
        <v>150</v>
      </c>
      <c r="G10078" t="s">
        <v>8474</v>
      </c>
      <c r="H10078" t="s">
        <v>152</v>
      </c>
      <c r="I10078" s="1">
        <v>44927</v>
      </c>
      <c r="K10078" s="66">
        <v>0</v>
      </c>
      <c r="L10078" t="s">
        <v>92</v>
      </c>
      <c r="M10078" s="66">
        <v>-147.49</v>
      </c>
      <c r="N10078" s="66">
        <v>0</v>
      </c>
      <c r="O10078" s="1"/>
    </row>
    <row r="10079" spans="1:15">
      <c r="A10079" t="s">
        <v>11</v>
      </c>
      <c r="B10079" t="s">
        <v>4393</v>
      </c>
      <c r="C10079" t="s">
        <v>9751</v>
      </c>
      <c r="D10079" t="s">
        <v>5006</v>
      </c>
      <c r="E10079" t="s">
        <v>150</v>
      </c>
      <c r="G10079" t="s">
        <v>8474</v>
      </c>
      <c r="H10079" t="s">
        <v>152</v>
      </c>
      <c r="I10079" s="1">
        <v>44927</v>
      </c>
      <c r="K10079" s="66">
        <v>0</v>
      </c>
      <c r="L10079" t="s">
        <v>92</v>
      </c>
      <c r="M10079" s="66">
        <v>-164.71</v>
      </c>
      <c r="N10079" s="66">
        <v>0</v>
      </c>
      <c r="O10079" s="1"/>
    </row>
    <row r="10080" spans="1:15">
      <c r="A10080" t="s">
        <v>11</v>
      </c>
      <c r="B10080" t="s">
        <v>4393</v>
      </c>
      <c r="C10080" t="s">
        <v>9750</v>
      </c>
      <c r="D10080" t="s">
        <v>5006</v>
      </c>
      <c r="E10080" t="s">
        <v>150</v>
      </c>
      <c r="G10080" t="s">
        <v>8474</v>
      </c>
      <c r="H10080" t="s">
        <v>152</v>
      </c>
      <c r="I10080" s="1">
        <v>44927</v>
      </c>
      <c r="K10080" s="66">
        <v>0</v>
      </c>
      <c r="L10080" t="s">
        <v>92</v>
      </c>
      <c r="M10080" s="66">
        <v>-147.49</v>
      </c>
      <c r="N10080" s="66">
        <v>0</v>
      </c>
      <c r="O10080" s="1"/>
    </row>
    <row r="10081" spans="1:15">
      <c r="A10081" t="s">
        <v>11</v>
      </c>
      <c r="B10081" t="s">
        <v>4393</v>
      </c>
      <c r="C10081" t="s">
        <v>9750</v>
      </c>
      <c r="D10081" t="s">
        <v>5006</v>
      </c>
      <c r="E10081" t="s">
        <v>150</v>
      </c>
      <c r="G10081" t="s">
        <v>8474</v>
      </c>
      <c r="H10081" t="s">
        <v>152</v>
      </c>
      <c r="I10081" s="1">
        <v>44927</v>
      </c>
      <c r="K10081" s="66">
        <v>0</v>
      </c>
      <c r="L10081" t="s">
        <v>92</v>
      </c>
      <c r="M10081" s="66">
        <v>147.49</v>
      </c>
      <c r="N10081" s="66">
        <v>0</v>
      </c>
      <c r="O10081" s="1"/>
    </row>
    <row r="10082" spans="1:15">
      <c r="A10082" t="s">
        <v>11</v>
      </c>
      <c r="B10082" t="s">
        <v>4393</v>
      </c>
      <c r="C10082" t="s">
        <v>9751</v>
      </c>
      <c r="D10082" t="s">
        <v>5006</v>
      </c>
      <c r="E10082" t="s">
        <v>150</v>
      </c>
      <c r="G10082" t="s">
        <v>8474</v>
      </c>
      <c r="H10082" t="s">
        <v>152</v>
      </c>
      <c r="I10082" s="1">
        <v>44927</v>
      </c>
      <c r="K10082" s="66">
        <v>0</v>
      </c>
      <c r="L10082" t="s">
        <v>92</v>
      </c>
      <c r="M10082" s="66">
        <v>164.71</v>
      </c>
      <c r="N10082" s="66">
        <v>0</v>
      </c>
      <c r="O10082" s="1"/>
    </row>
    <row r="10083" spans="1:15">
      <c r="A10083" t="s">
        <v>11</v>
      </c>
      <c r="B10083" t="s">
        <v>4393</v>
      </c>
      <c r="C10083" t="s">
        <v>9750</v>
      </c>
      <c r="D10083" t="s">
        <v>5006</v>
      </c>
      <c r="E10083" t="s">
        <v>150</v>
      </c>
      <c r="G10083" t="s">
        <v>8474</v>
      </c>
      <c r="H10083" t="s">
        <v>152</v>
      </c>
      <c r="I10083" s="1">
        <v>44927</v>
      </c>
      <c r="K10083" s="66">
        <v>0</v>
      </c>
      <c r="L10083" t="s">
        <v>92</v>
      </c>
      <c r="M10083" s="66">
        <v>147.49</v>
      </c>
      <c r="N10083" s="66">
        <v>0</v>
      </c>
      <c r="O10083" s="1"/>
    </row>
    <row r="10084" spans="1:15">
      <c r="A10084" t="s">
        <v>11</v>
      </c>
      <c r="B10084" t="s">
        <v>4393</v>
      </c>
      <c r="C10084" t="s">
        <v>9750</v>
      </c>
      <c r="D10084" t="s">
        <v>5006</v>
      </c>
      <c r="E10084" t="s">
        <v>150</v>
      </c>
      <c r="G10084" t="s">
        <v>8474</v>
      </c>
      <c r="H10084" t="s">
        <v>152</v>
      </c>
      <c r="I10084" s="1">
        <v>44927</v>
      </c>
      <c r="K10084" s="66">
        <v>0</v>
      </c>
      <c r="L10084" t="s">
        <v>92</v>
      </c>
      <c r="M10084" s="66">
        <v>161.91999999999999</v>
      </c>
      <c r="N10084" s="66">
        <v>0</v>
      </c>
      <c r="O10084" s="1"/>
    </row>
    <row r="10085" spans="1:15">
      <c r="A10085" t="s">
        <v>11</v>
      </c>
      <c r="B10085" t="s">
        <v>4393</v>
      </c>
      <c r="C10085" t="s">
        <v>9752</v>
      </c>
      <c r="D10085" t="s">
        <v>5006</v>
      </c>
      <c r="E10085" t="s">
        <v>150</v>
      </c>
      <c r="G10085" t="s">
        <v>8474</v>
      </c>
      <c r="H10085" t="s">
        <v>152</v>
      </c>
      <c r="I10085" s="1">
        <v>44927</v>
      </c>
      <c r="K10085" s="66">
        <v>0</v>
      </c>
      <c r="L10085" t="s">
        <v>92</v>
      </c>
      <c r="M10085" s="66">
        <v>168.64</v>
      </c>
      <c r="N10085" s="66">
        <v>0</v>
      </c>
      <c r="O10085" s="1"/>
    </row>
    <row r="10086" spans="1:15">
      <c r="A10086" t="s">
        <v>11</v>
      </c>
      <c r="B10086" t="s">
        <v>4393</v>
      </c>
      <c r="C10086" t="s">
        <v>9752</v>
      </c>
      <c r="D10086" t="s">
        <v>5006</v>
      </c>
      <c r="E10086" t="s">
        <v>150</v>
      </c>
      <c r="G10086" t="s">
        <v>8474</v>
      </c>
      <c r="H10086" t="s">
        <v>152</v>
      </c>
      <c r="I10086" s="1">
        <v>44927</v>
      </c>
      <c r="K10086" s="66">
        <v>0</v>
      </c>
      <c r="L10086" t="s">
        <v>92</v>
      </c>
      <c r="M10086" s="66">
        <v>168.64</v>
      </c>
      <c r="N10086" s="66">
        <v>0</v>
      </c>
      <c r="O10086" s="1"/>
    </row>
    <row r="10087" spans="1:15">
      <c r="A10087" t="s">
        <v>11</v>
      </c>
      <c r="B10087" t="s">
        <v>4393</v>
      </c>
      <c r="C10087" t="s">
        <v>9753</v>
      </c>
      <c r="D10087" t="s">
        <v>5006</v>
      </c>
      <c r="E10087" t="s">
        <v>150</v>
      </c>
      <c r="G10087" t="s">
        <v>8474</v>
      </c>
      <c r="H10087" t="s">
        <v>152</v>
      </c>
      <c r="I10087" s="1">
        <v>44927</v>
      </c>
      <c r="K10087" s="66">
        <v>0</v>
      </c>
      <c r="L10087" t="s">
        <v>92</v>
      </c>
      <c r="M10087" s="66">
        <v>0.01</v>
      </c>
      <c r="N10087" s="66">
        <v>0</v>
      </c>
      <c r="O10087" s="1"/>
    </row>
    <row r="10088" spans="1:15">
      <c r="A10088" t="s">
        <v>11</v>
      </c>
      <c r="B10088" t="s">
        <v>4393</v>
      </c>
      <c r="C10088" t="s">
        <v>9754</v>
      </c>
      <c r="D10088" t="s">
        <v>5006</v>
      </c>
      <c r="E10088" t="s">
        <v>150</v>
      </c>
      <c r="G10088" t="s">
        <v>8474</v>
      </c>
      <c r="H10088" t="s">
        <v>152</v>
      </c>
      <c r="I10088" s="1">
        <v>44927</v>
      </c>
      <c r="K10088" s="66">
        <v>0</v>
      </c>
      <c r="L10088" t="s">
        <v>92</v>
      </c>
      <c r="M10088" s="66">
        <v>117.8</v>
      </c>
      <c r="N10088" s="66">
        <v>0</v>
      </c>
      <c r="O10088" s="1"/>
    </row>
    <row r="10089" spans="1:15">
      <c r="A10089" t="s">
        <v>11</v>
      </c>
      <c r="B10089" t="s">
        <v>4393</v>
      </c>
      <c r="C10089" t="s">
        <v>9755</v>
      </c>
      <c r="D10089" t="s">
        <v>5006</v>
      </c>
      <c r="E10089" t="s">
        <v>150</v>
      </c>
      <c r="G10089" t="s">
        <v>8474</v>
      </c>
      <c r="H10089" t="s">
        <v>152</v>
      </c>
      <c r="I10089" s="1">
        <v>44927</v>
      </c>
      <c r="K10089" s="66">
        <v>0</v>
      </c>
      <c r="L10089" t="s">
        <v>92</v>
      </c>
      <c r="M10089" s="66">
        <v>219.49</v>
      </c>
      <c r="N10089" s="66">
        <v>0</v>
      </c>
      <c r="O10089" s="1"/>
    </row>
    <row r="10090" spans="1:15">
      <c r="A10090" t="s">
        <v>11</v>
      </c>
      <c r="B10090" t="s">
        <v>4393</v>
      </c>
      <c r="C10090" t="s">
        <v>9755</v>
      </c>
      <c r="D10090" t="s">
        <v>5006</v>
      </c>
      <c r="E10090" t="s">
        <v>150</v>
      </c>
      <c r="G10090" t="s">
        <v>8474</v>
      </c>
      <c r="H10090" t="s">
        <v>152</v>
      </c>
      <c r="I10090" s="1">
        <v>44927</v>
      </c>
      <c r="K10090" s="66">
        <v>0</v>
      </c>
      <c r="L10090" t="s">
        <v>92</v>
      </c>
      <c r="M10090" s="66">
        <v>219.49</v>
      </c>
      <c r="N10090" s="66">
        <v>0</v>
      </c>
      <c r="O10090" s="1"/>
    </row>
    <row r="10091" spans="1:15">
      <c r="A10091" t="s">
        <v>11</v>
      </c>
      <c r="B10091" t="s">
        <v>4393</v>
      </c>
      <c r="C10091" t="s">
        <v>9756</v>
      </c>
      <c r="D10091" t="s">
        <v>5006</v>
      </c>
      <c r="E10091" t="s">
        <v>150</v>
      </c>
      <c r="G10091" t="s">
        <v>8474</v>
      </c>
      <c r="H10091" t="s">
        <v>152</v>
      </c>
      <c r="I10091" s="1">
        <v>44927</v>
      </c>
      <c r="K10091" s="66">
        <v>0</v>
      </c>
      <c r="L10091" t="s">
        <v>92</v>
      </c>
      <c r="M10091" s="66">
        <v>3812.71</v>
      </c>
      <c r="N10091" s="66">
        <v>0</v>
      </c>
      <c r="O10091" s="1"/>
    </row>
    <row r="10092" spans="1:15">
      <c r="A10092" t="s">
        <v>11</v>
      </c>
      <c r="B10092" t="s">
        <v>4393</v>
      </c>
      <c r="C10092" t="s">
        <v>9757</v>
      </c>
      <c r="D10092" t="s">
        <v>5006</v>
      </c>
      <c r="E10092" t="s">
        <v>150</v>
      </c>
      <c r="G10092" t="s">
        <v>8474</v>
      </c>
      <c r="H10092" t="s">
        <v>152</v>
      </c>
      <c r="I10092" s="1">
        <v>44927</v>
      </c>
      <c r="K10092" s="66">
        <v>0</v>
      </c>
      <c r="L10092" t="s">
        <v>92</v>
      </c>
      <c r="M10092" s="66">
        <v>447.71</v>
      </c>
      <c r="N10092" s="66">
        <v>0</v>
      </c>
      <c r="O10092" s="1"/>
    </row>
    <row r="10093" spans="1:15">
      <c r="A10093" t="s">
        <v>11</v>
      </c>
      <c r="B10093" t="s">
        <v>4393</v>
      </c>
      <c r="C10093" t="s">
        <v>9757</v>
      </c>
      <c r="D10093" t="s">
        <v>5006</v>
      </c>
      <c r="E10093" t="s">
        <v>150</v>
      </c>
      <c r="G10093" t="s">
        <v>8474</v>
      </c>
      <c r="H10093" t="s">
        <v>152</v>
      </c>
      <c r="I10093" s="1">
        <v>44927</v>
      </c>
      <c r="K10093" s="66">
        <v>0</v>
      </c>
      <c r="L10093" t="s">
        <v>92</v>
      </c>
      <c r="M10093" s="66">
        <v>447.71</v>
      </c>
      <c r="N10093" s="66">
        <v>0</v>
      </c>
      <c r="O10093" s="1"/>
    </row>
    <row r="10094" spans="1:15">
      <c r="A10094" t="s">
        <v>11</v>
      </c>
      <c r="B10094" t="s">
        <v>4393</v>
      </c>
      <c r="C10094" t="s">
        <v>9757</v>
      </c>
      <c r="D10094" t="s">
        <v>5006</v>
      </c>
      <c r="E10094" t="s">
        <v>150</v>
      </c>
      <c r="G10094" t="s">
        <v>8474</v>
      </c>
      <c r="H10094" t="s">
        <v>152</v>
      </c>
      <c r="I10094" s="1">
        <v>44927</v>
      </c>
      <c r="K10094" s="66">
        <v>0</v>
      </c>
      <c r="L10094" t="s">
        <v>92</v>
      </c>
      <c r="M10094" s="66">
        <v>447.71</v>
      </c>
      <c r="N10094" s="66">
        <v>0</v>
      </c>
      <c r="O10094" s="1"/>
    </row>
    <row r="10095" spans="1:15">
      <c r="A10095" t="s">
        <v>11</v>
      </c>
      <c r="B10095" t="s">
        <v>4393</v>
      </c>
      <c r="C10095" t="s">
        <v>9757</v>
      </c>
      <c r="D10095" t="s">
        <v>5006</v>
      </c>
      <c r="E10095" t="s">
        <v>150</v>
      </c>
      <c r="G10095" t="s">
        <v>8474</v>
      </c>
      <c r="H10095" t="s">
        <v>152</v>
      </c>
      <c r="I10095" s="1">
        <v>44927</v>
      </c>
      <c r="K10095" s="66">
        <v>0</v>
      </c>
      <c r="L10095" t="s">
        <v>92</v>
      </c>
      <c r="M10095" s="66">
        <v>447.71</v>
      </c>
      <c r="N10095" s="66">
        <v>0</v>
      </c>
      <c r="O10095" s="1"/>
    </row>
    <row r="10096" spans="1:15">
      <c r="A10096" t="s">
        <v>11</v>
      </c>
      <c r="B10096" t="s">
        <v>4393</v>
      </c>
      <c r="C10096" t="s">
        <v>9758</v>
      </c>
      <c r="D10096" t="s">
        <v>5006</v>
      </c>
      <c r="E10096" t="s">
        <v>150</v>
      </c>
      <c r="G10096" t="s">
        <v>8474</v>
      </c>
      <c r="H10096" t="s">
        <v>152</v>
      </c>
      <c r="I10096" s="1">
        <v>44927</v>
      </c>
      <c r="K10096" s="66">
        <v>0</v>
      </c>
      <c r="L10096" t="s">
        <v>92</v>
      </c>
      <c r="M10096" s="66">
        <v>1271.19</v>
      </c>
      <c r="N10096" s="66">
        <v>0</v>
      </c>
      <c r="O10096" s="1"/>
    </row>
    <row r="10097" spans="1:15">
      <c r="A10097" t="s">
        <v>11</v>
      </c>
      <c r="B10097" t="s">
        <v>4393</v>
      </c>
      <c r="C10097" t="s">
        <v>9759</v>
      </c>
      <c r="D10097" t="s">
        <v>5006</v>
      </c>
      <c r="E10097" t="s">
        <v>150</v>
      </c>
      <c r="G10097" t="s">
        <v>8474</v>
      </c>
      <c r="H10097" t="s">
        <v>152</v>
      </c>
      <c r="I10097" s="1">
        <v>44958</v>
      </c>
      <c r="K10097" s="66">
        <v>0</v>
      </c>
      <c r="L10097" t="s">
        <v>92</v>
      </c>
      <c r="M10097" s="66">
        <v>115.5</v>
      </c>
      <c r="N10097" s="66">
        <v>0</v>
      </c>
      <c r="O10097" s="1"/>
    </row>
    <row r="10098" spans="1:15">
      <c r="A10098" t="s">
        <v>11</v>
      </c>
      <c r="B10098" t="s">
        <v>4393</v>
      </c>
      <c r="C10098" t="s">
        <v>9760</v>
      </c>
      <c r="D10098" t="s">
        <v>5006</v>
      </c>
      <c r="E10098" t="s">
        <v>150</v>
      </c>
      <c r="G10098" t="s">
        <v>8474</v>
      </c>
      <c r="H10098" t="s">
        <v>152</v>
      </c>
      <c r="I10098" s="1">
        <v>44958</v>
      </c>
      <c r="K10098" s="66">
        <v>0</v>
      </c>
      <c r="L10098" t="s">
        <v>92</v>
      </c>
      <c r="M10098" s="66">
        <v>245</v>
      </c>
      <c r="N10098" s="66">
        <v>0</v>
      </c>
      <c r="O10098" s="1"/>
    </row>
    <row r="10099" spans="1:15">
      <c r="A10099" t="s">
        <v>11</v>
      </c>
      <c r="B10099" t="s">
        <v>4393</v>
      </c>
      <c r="C10099" t="s">
        <v>9761</v>
      </c>
      <c r="D10099" t="s">
        <v>5006</v>
      </c>
      <c r="E10099" t="s">
        <v>150</v>
      </c>
      <c r="G10099" t="s">
        <v>8474</v>
      </c>
      <c r="H10099" t="s">
        <v>152</v>
      </c>
      <c r="I10099" s="1">
        <v>44958</v>
      </c>
      <c r="K10099" s="66">
        <v>0</v>
      </c>
      <c r="L10099" t="s">
        <v>92</v>
      </c>
      <c r="M10099" s="66">
        <v>280</v>
      </c>
      <c r="N10099" s="66">
        <v>0</v>
      </c>
      <c r="O10099" s="1"/>
    </row>
    <row r="10100" spans="1:15">
      <c r="A10100" t="s">
        <v>11</v>
      </c>
      <c r="B10100" t="s">
        <v>4393</v>
      </c>
      <c r="C10100" t="s">
        <v>9762</v>
      </c>
      <c r="D10100" t="s">
        <v>5006</v>
      </c>
      <c r="E10100" t="s">
        <v>150</v>
      </c>
      <c r="G10100" t="s">
        <v>8474</v>
      </c>
      <c r="H10100" t="s">
        <v>152</v>
      </c>
      <c r="I10100" s="1">
        <v>44986</v>
      </c>
      <c r="K10100" s="66">
        <v>0</v>
      </c>
      <c r="L10100" t="s">
        <v>92</v>
      </c>
      <c r="M10100" s="66">
        <v>209.4</v>
      </c>
      <c r="N10100" s="66">
        <v>0</v>
      </c>
      <c r="O10100" s="1"/>
    </row>
    <row r="10101" spans="1:15">
      <c r="A10101" t="s">
        <v>11</v>
      </c>
      <c r="B10101" t="s">
        <v>4393</v>
      </c>
      <c r="C10101" t="s">
        <v>9763</v>
      </c>
      <c r="D10101" t="s">
        <v>5006</v>
      </c>
      <c r="E10101" t="s">
        <v>150</v>
      </c>
      <c r="G10101" t="s">
        <v>8474</v>
      </c>
      <c r="H10101" t="s">
        <v>152</v>
      </c>
      <c r="I10101" s="1">
        <v>44986</v>
      </c>
      <c r="K10101" s="66">
        <v>0</v>
      </c>
      <c r="L10101" t="s">
        <v>92</v>
      </c>
      <c r="M10101" s="66">
        <v>0</v>
      </c>
      <c r="N10101" s="66">
        <v>0</v>
      </c>
      <c r="O10101" s="1"/>
    </row>
    <row r="10102" spans="1:15">
      <c r="A10102" t="s">
        <v>11</v>
      </c>
      <c r="B10102" t="s">
        <v>4393</v>
      </c>
      <c r="C10102" t="s">
        <v>9764</v>
      </c>
      <c r="D10102" t="s">
        <v>5006</v>
      </c>
      <c r="E10102" t="s">
        <v>150</v>
      </c>
      <c r="G10102" t="s">
        <v>8474</v>
      </c>
      <c r="H10102" t="s">
        <v>152</v>
      </c>
      <c r="I10102" s="1">
        <v>45047</v>
      </c>
      <c r="K10102" s="66">
        <v>0</v>
      </c>
      <c r="L10102" t="s">
        <v>92</v>
      </c>
      <c r="M10102" s="66">
        <v>504</v>
      </c>
      <c r="N10102" s="66">
        <v>0</v>
      </c>
      <c r="O10102" s="1"/>
    </row>
    <row r="10103" spans="1:15">
      <c r="A10103" t="s">
        <v>11</v>
      </c>
      <c r="B10103" t="s">
        <v>4393</v>
      </c>
      <c r="C10103" t="s">
        <v>9765</v>
      </c>
      <c r="D10103" t="s">
        <v>5006</v>
      </c>
      <c r="E10103" t="s">
        <v>150</v>
      </c>
      <c r="G10103" t="s">
        <v>8474</v>
      </c>
      <c r="H10103" t="s">
        <v>152</v>
      </c>
      <c r="I10103" s="1">
        <v>45108</v>
      </c>
      <c r="K10103" s="66">
        <v>0</v>
      </c>
      <c r="L10103" t="s">
        <v>92</v>
      </c>
      <c r="M10103" s="66">
        <v>1059.3</v>
      </c>
      <c r="N10103" s="66">
        <v>0</v>
      </c>
      <c r="O10103" s="1"/>
    </row>
    <row r="10104" spans="1:15">
      <c r="A10104" t="s">
        <v>11</v>
      </c>
      <c r="B10104" t="s">
        <v>4393</v>
      </c>
      <c r="C10104" t="s">
        <v>9766</v>
      </c>
      <c r="D10104" t="s">
        <v>5006</v>
      </c>
      <c r="E10104" t="s">
        <v>150</v>
      </c>
      <c r="G10104" t="s">
        <v>8474</v>
      </c>
      <c r="H10104" t="s">
        <v>152</v>
      </c>
      <c r="I10104" s="1">
        <v>45108</v>
      </c>
      <c r="K10104" s="66">
        <v>0</v>
      </c>
      <c r="L10104" t="s">
        <v>92</v>
      </c>
      <c r="M10104" s="66">
        <v>0.02</v>
      </c>
      <c r="N10104" s="66">
        <v>0</v>
      </c>
      <c r="O10104" s="1"/>
    </row>
    <row r="10105" spans="1:15">
      <c r="A10105" t="s">
        <v>11</v>
      </c>
      <c r="B10105" t="s">
        <v>4393</v>
      </c>
      <c r="C10105" t="s">
        <v>9765</v>
      </c>
      <c r="D10105" t="s">
        <v>5006</v>
      </c>
      <c r="E10105" t="s">
        <v>150</v>
      </c>
      <c r="G10105" t="s">
        <v>8474</v>
      </c>
      <c r="H10105" t="s">
        <v>152</v>
      </c>
      <c r="I10105" s="1">
        <v>45108</v>
      </c>
      <c r="K10105" s="66">
        <v>0</v>
      </c>
      <c r="L10105" t="s">
        <v>92</v>
      </c>
      <c r="M10105" s="66">
        <v>1033.3499999999999</v>
      </c>
      <c r="N10105" s="66">
        <v>0</v>
      </c>
      <c r="O10105" s="1"/>
    </row>
    <row r="10106" spans="1:15">
      <c r="A10106" t="s">
        <v>11</v>
      </c>
      <c r="B10106" t="s">
        <v>4393</v>
      </c>
      <c r="C10106" t="s">
        <v>9767</v>
      </c>
      <c r="D10106" t="s">
        <v>5006</v>
      </c>
      <c r="E10106" t="s">
        <v>150</v>
      </c>
      <c r="G10106" t="s">
        <v>8474</v>
      </c>
      <c r="H10106" t="s">
        <v>152</v>
      </c>
      <c r="I10106" s="1">
        <v>45108</v>
      </c>
      <c r="K10106" s="66">
        <v>0</v>
      </c>
      <c r="L10106" t="s">
        <v>92</v>
      </c>
      <c r="M10106" s="66">
        <v>-0.02</v>
      </c>
      <c r="N10106" s="66">
        <v>0</v>
      </c>
      <c r="O10106" s="1"/>
    </row>
    <row r="10107" spans="1:15">
      <c r="A10107" t="s">
        <v>11</v>
      </c>
      <c r="B10107" t="s">
        <v>4393</v>
      </c>
      <c r="C10107" t="s">
        <v>9768</v>
      </c>
      <c r="D10107" t="s">
        <v>5006</v>
      </c>
      <c r="E10107" t="s">
        <v>150</v>
      </c>
      <c r="G10107" t="s">
        <v>8474</v>
      </c>
      <c r="H10107" t="s">
        <v>152</v>
      </c>
      <c r="I10107" s="1">
        <v>45200</v>
      </c>
      <c r="K10107" s="66">
        <v>0</v>
      </c>
      <c r="L10107" t="s">
        <v>92</v>
      </c>
      <c r="M10107" s="66">
        <v>1800</v>
      </c>
      <c r="N10107" s="66">
        <v>0</v>
      </c>
      <c r="O10107" s="1"/>
    </row>
    <row r="10108" spans="1:15">
      <c r="A10108" t="s">
        <v>11</v>
      </c>
      <c r="B10108" t="s">
        <v>4393</v>
      </c>
      <c r="C10108" t="s">
        <v>9769</v>
      </c>
      <c r="D10108" t="s">
        <v>5006</v>
      </c>
      <c r="E10108" t="s">
        <v>150</v>
      </c>
      <c r="G10108" t="s">
        <v>8474</v>
      </c>
      <c r="H10108" t="s">
        <v>152</v>
      </c>
      <c r="I10108" s="1">
        <v>45200</v>
      </c>
      <c r="K10108" s="66">
        <v>0</v>
      </c>
      <c r="L10108" t="s">
        <v>92</v>
      </c>
      <c r="M10108" s="66">
        <v>2502.86</v>
      </c>
      <c r="N10108" s="66">
        <v>0</v>
      </c>
      <c r="O10108" s="1"/>
    </row>
    <row r="10109" spans="1:15">
      <c r="A10109" t="s">
        <v>11</v>
      </c>
      <c r="B10109" t="s">
        <v>4393</v>
      </c>
      <c r="C10109" t="s">
        <v>9757</v>
      </c>
      <c r="D10109" t="s">
        <v>5006</v>
      </c>
      <c r="E10109" t="s">
        <v>150</v>
      </c>
      <c r="G10109" t="s">
        <v>8474</v>
      </c>
      <c r="H10109" t="s">
        <v>152</v>
      </c>
      <c r="I10109" s="1">
        <v>45200</v>
      </c>
      <c r="K10109" s="66">
        <v>0</v>
      </c>
      <c r="L10109" t="s">
        <v>92</v>
      </c>
      <c r="M10109" s="66">
        <v>2363.0300000000002</v>
      </c>
      <c r="N10109" s="66">
        <v>0</v>
      </c>
      <c r="O10109" s="1"/>
    </row>
    <row r="10110" spans="1:15">
      <c r="A10110" t="s">
        <v>11</v>
      </c>
      <c r="B10110" t="s">
        <v>4393</v>
      </c>
      <c r="C10110" t="s">
        <v>9757</v>
      </c>
      <c r="D10110" t="s">
        <v>5006</v>
      </c>
      <c r="E10110" t="s">
        <v>150</v>
      </c>
      <c r="G10110" t="s">
        <v>8474</v>
      </c>
      <c r="H10110" t="s">
        <v>152</v>
      </c>
      <c r="I10110" s="1">
        <v>45200</v>
      </c>
      <c r="K10110" s="66">
        <v>0</v>
      </c>
      <c r="L10110" t="s">
        <v>92</v>
      </c>
      <c r="M10110" s="66">
        <v>1286.3900000000001</v>
      </c>
      <c r="N10110" s="66">
        <v>0</v>
      </c>
      <c r="O10110" s="1"/>
    </row>
    <row r="10111" spans="1:15">
      <c r="A10111" t="s">
        <v>11</v>
      </c>
      <c r="B10111" t="s">
        <v>4702</v>
      </c>
      <c r="C10111" t="s">
        <v>9770</v>
      </c>
      <c r="D10111" t="s">
        <v>5006</v>
      </c>
      <c r="E10111" t="s">
        <v>150</v>
      </c>
      <c r="G10111" t="s">
        <v>8474</v>
      </c>
      <c r="H10111" t="s">
        <v>152</v>
      </c>
      <c r="I10111" s="1">
        <v>45200</v>
      </c>
      <c r="K10111" s="66">
        <v>0</v>
      </c>
      <c r="L10111" t="s">
        <v>92</v>
      </c>
      <c r="M10111" s="66">
        <v>4.51</v>
      </c>
      <c r="N10111" s="66">
        <v>0</v>
      </c>
      <c r="O10111" s="1"/>
    </row>
    <row r="10112" spans="1:15">
      <c r="A10112" t="s">
        <v>11</v>
      </c>
      <c r="B10112" t="s">
        <v>4702</v>
      </c>
      <c r="C10112" t="s">
        <v>9770</v>
      </c>
      <c r="D10112" t="s">
        <v>5006</v>
      </c>
      <c r="E10112" t="s">
        <v>150</v>
      </c>
      <c r="G10112" t="s">
        <v>8474</v>
      </c>
      <c r="H10112" t="s">
        <v>152</v>
      </c>
      <c r="I10112" s="1">
        <v>45200</v>
      </c>
      <c r="K10112" s="66">
        <v>0</v>
      </c>
      <c r="L10112" t="s">
        <v>92</v>
      </c>
      <c r="M10112" s="66">
        <v>4.26</v>
      </c>
      <c r="N10112" s="66">
        <v>0</v>
      </c>
      <c r="O10112" s="1"/>
    </row>
    <row r="10113" spans="1:15">
      <c r="A10113" t="s">
        <v>11</v>
      </c>
      <c r="B10113" t="s">
        <v>4702</v>
      </c>
      <c r="C10113" t="s">
        <v>9770</v>
      </c>
      <c r="D10113" t="s">
        <v>5006</v>
      </c>
      <c r="E10113" t="s">
        <v>150</v>
      </c>
      <c r="G10113" t="s">
        <v>8474</v>
      </c>
      <c r="H10113" t="s">
        <v>152</v>
      </c>
      <c r="I10113" s="1">
        <v>45200</v>
      </c>
      <c r="K10113" s="66">
        <v>0</v>
      </c>
      <c r="L10113" t="s">
        <v>92</v>
      </c>
      <c r="M10113" s="66">
        <v>2.31</v>
      </c>
      <c r="N10113" s="66">
        <v>0</v>
      </c>
      <c r="O10113" s="1"/>
    </row>
    <row r="10114" spans="1:15">
      <c r="A10114" t="s">
        <v>11</v>
      </c>
      <c r="B10114" t="s">
        <v>4702</v>
      </c>
      <c r="C10114" t="s">
        <v>9687</v>
      </c>
      <c r="D10114" t="s">
        <v>5006</v>
      </c>
      <c r="E10114" t="s">
        <v>150</v>
      </c>
      <c r="G10114" t="s">
        <v>8474</v>
      </c>
      <c r="H10114" t="s">
        <v>152</v>
      </c>
      <c r="I10114" s="1">
        <v>45231</v>
      </c>
      <c r="K10114" s="66">
        <v>0</v>
      </c>
      <c r="L10114" t="s">
        <v>92</v>
      </c>
      <c r="M10114" s="66">
        <v>0</v>
      </c>
      <c r="N10114" s="66">
        <v>0</v>
      </c>
      <c r="O10114" s="1"/>
    </row>
    <row r="10115" spans="1:15">
      <c r="A10115" t="s">
        <v>11</v>
      </c>
      <c r="B10115" t="s">
        <v>4702</v>
      </c>
      <c r="C10115" t="s">
        <v>9771</v>
      </c>
      <c r="D10115" t="s">
        <v>5006</v>
      </c>
      <c r="E10115" t="s">
        <v>150</v>
      </c>
      <c r="G10115" t="s">
        <v>8474</v>
      </c>
      <c r="H10115" t="s">
        <v>152</v>
      </c>
      <c r="I10115" s="1">
        <v>45231</v>
      </c>
      <c r="K10115" s="66">
        <v>0</v>
      </c>
      <c r="L10115" t="s">
        <v>92</v>
      </c>
      <c r="M10115" s="66">
        <v>195</v>
      </c>
      <c r="N10115" s="66">
        <v>0</v>
      </c>
      <c r="O10115" s="1"/>
    </row>
    <row r="10116" spans="1:15">
      <c r="A10116" t="s">
        <v>11</v>
      </c>
      <c r="B10116" t="s">
        <v>4702</v>
      </c>
      <c r="C10116" t="s">
        <v>9772</v>
      </c>
      <c r="D10116" t="s">
        <v>5006</v>
      </c>
      <c r="E10116" t="s">
        <v>150</v>
      </c>
      <c r="G10116" t="s">
        <v>8474</v>
      </c>
      <c r="H10116" t="s">
        <v>152</v>
      </c>
      <c r="I10116" s="1">
        <v>45231</v>
      </c>
      <c r="K10116" s="66">
        <v>0</v>
      </c>
      <c r="L10116" t="s">
        <v>92</v>
      </c>
      <c r="M10116" s="66">
        <v>6995</v>
      </c>
      <c r="N10116" s="66">
        <v>0</v>
      </c>
      <c r="O10116" s="1"/>
    </row>
    <row r="10117" spans="1:15">
      <c r="A10117" t="s">
        <v>11</v>
      </c>
      <c r="B10117" t="s">
        <v>4714</v>
      </c>
      <c r="C10117" t="s">
        <v>9690</v>
      </c>
      <c r="D10117" t="s">
        <v>5006</v>
      </c>
      <c r="E10117" t="s">
        <v>150</v>
      </c>
      <c r="G10117" t="s">
        <v>8474</v>
      </c>
      <c r="H10117" t="s">
        <v>152</v>
      </c>
      <c r="I10117" s="1">
        <v>45231</v>
      </c>
      <c r="K10117" s="66">
        <v>0</v>
      </c>
      <c r="L10117" t="s">
        <v>92</v>
      </c>
      <c r="M10117" s="66">
        <v>0</v>
      </c>
      <c r="N10117" s="66">
        <v>0</v>
      </c>
      <c r="O10117" s="1"/>
    </row>
    <row r="10118" spans="1:15">
      <c r="A10118" t="s">
        <v>11</v>
      </c>
      <c r="B10118" t="s">
        <v>4714</v>
      </c>
      <c r="C10118" t="s">
        <v>9690</v>
      </c>
      <c r="D10118" t="s">
        <v>5006</v>
      </c>
      <c r="E10118" t="s">
        <v>150</v>
      </c>
      <c r="G10118" t="s">
        <v>8474</v>
      </c>
      <c r="H10118" t="s">
        <v>152</v>
      </c>
      <c r="I10118" s="1">
        <v>45231</v>
      </c>
      <c r="K10118" s="66">
        <v>0</v>
      </c>
      <c r="L10118" t="s">
        <v>92</v>
      </c>
      <c r="M10118" s="66">
        <v>0</v>
      </c>
      <c r="N10118" s="66">
        <v>0</v>
      </c>
      <c r="O10118" s="1"/>
    </row>
    <row r="10119" spans="1:15">
      <c r="A10119" t="s">
        <v>11</v>
      </c>
      <c r="B10119" t="s">
        <v>4714</v>
      </c>
      <c r="C10119" t="s">
        <v>9690</v>
      </c>
      <c r="D10119" t="s">
        <v>5006</v>
      </c>
      <c r="E10119" t="s">
        <v>150</v>
      </c>
      <c r="G10119" t="s">
        <v>8474</v>
      </c>
      <c r="H10119" t="s">
        <v>152</v>
      </c>
      <c r="I10119" s="1">
        <v>45231</v>
      </c>
      <c r="K10119" s="66">
        <v>0</v>
      </c>
      <c r="L10119" t="s">
        <v>92</v>
      </c>
      <c r="M10119" s="66">
        <v>0</v>
      </c>
      <c r="N10119" s="66">
        <v>0</v>
      </c>
      <c r="O10119" s="1"/>
    </row>
    <row r="10120" spans="1:15">
      <c r="A10120" t="s">
        <v>11</v>
      </c>
      <c r="B10120" t="s">
        <v>4393</v>
      </c>
      <c r="C10120" t="s">
        <v>9773</v>
      </c>
      <c r="D10120" t="s">
        <v>5006</v>
      </c>
      <c r="E10120" t="s">
        <v>150</v>
      </c>
      <c r="G10120" t="s">
        <v>8474</v>
      </c>
      <c r="H10120" t="s">
        <v>152</v>
      </c>
      <c r="I10120" s="1">
        <v>45231</v>
      </c>
      <c r="K10120" s="66">
        <v>0</v>
      </c>
      <c r="L10120" t="s">
        <v>92</v>
      </c>
      <c r="M10120" s="66">
        <v>11250</v>
      </c>
      <c r="N10120" s="66">
        <v>0</v>
      </c>
      <c r="O10120" s="1"/>
    </row>
    <row r="10121" spans="1:15">
      <c r="A10121" t="s">
        <v>11</v>
      </c>
      <c r="B10121" t="s">
        <v>4393</v>
      </c>
      <c r="C10121" t="s">
        <v>9773</v>
      </c>
      <c r="D10121" t="s">
        <v>5006</v>
      </c>
      <c r="E10121" t="s">
        <v>150</v>
      </c>
      <c r="G10121" t="s">
        <v>8474</v>
      </c>
      <c r="H10121" t="s">
        <v>152</v>
      </c>
      <c r="I10121" s="1">
        <v>45231</v>
      </c>
      <c r="K10121" s="66">
        <v>0</v>
      </c>
      <c r="L10121" t="s">
        <v>92</v>
      </c>
      <c r="M10121" s="66">
        <v>2250</v>
      </c>
      <c r="N10121" s="66">
        <v>0</v>
      </c>
      <c r="O10121" s="1"/>
    </row>
    <row r="10122" spans="1:15">
      <c r="A10122" t="s">
        <v>11</v>
      </c>
      <c r="B10122" t="s">
        <v>4393</v>
      </c>
      <c r="C10122" t="s">
        <v>9772</v>
      </c>
      <c r="D10122" t="s">
        <v>5006</v>
      </c>
      <c r="E10122" t="s">
        <v>150</v>
      </c>
      <c r="G10122" t="s">
        <v>8474</v>
      </c>
      <c r="H10122" t="s">
        <v>152</v>
      </c>
      <c r="I10122" s="1">
        <v>45231</v>
      </c>
      <c r="K10122" s="66">
        <v>0</v>
      </c>
      <c r="L10122" t="s">
        <v>92</v>
      </c>
      <c r="M10122" s="66">
        <v>38250</v>
      </c>
      <c r="N10122" s="66">
        <v>0</v>
      </c>
      <c r="O10122" s="1"/>
    </row>
    <row r="10123" spans="1:15">
      <c r="A10123" t="s">
        <v>11</v>
      </c>
      <c r="B10123" t="s">
        <v>4393</v>
      </c>
      <c r="C10123" t="s">
        <v>9769</v>
      </c>
      <c r="D10123" t="s">
        <v>5006</v>
      </c>
      <c r="E10123" t="s">
        <v>150</v>
      </c>
      <c r="G10123" t="s">
        <v>8474</v>
      </c>
      <c r="H10123" t="s">
        <v>152</v>
      </c>
      <c r="I10123" s="1">
        <v>45231</v>
      </c>
      <c r="K10123" s="66">
        <v>0</v>
      </c>
      <c r="L10123" t="s">
        <v>92</v>
      </c>
      <c r="M10123" s="66">
        <v>3809.47</v>
      </c>
      <c r="N10123" s="66">
        <v>0</v>
      </c>
      <c r="O10123" s="1"/>
    </row>
    <row r="10124" spans="1:15">
      <c r="A10124" t="s">
        <v>11</v>
      </c>
      <c r="B10124" t="s">
        <v>4393</v>
      </c>
      <c r="C10124" t="s">
        <v>9692</v>
      </c>
      <c r="D10124" t="s">
        <v>5006</v>
      </c>
      <c r="E10124" t="s">
        <v>150</v>
      </c>
      <c r="G10124" t="s">
        <v>8474</v>
      </c>
      <c r="H10124" t="s">
        <v>152</v>
      </c>
      <c r="I10124" s="1">
        <v>45231</v>
      </c>
      <c r="K10124" s="66">
        <v>0</v>
      </c>
      <c r="L10124" t="s">
        <v>92</v>
      </c>
      <c r="M10124" s="66">
        <v>6.86</v>
      </c>
      <c r="N10124" s="66">
        <v>0</v>
      </c>
      <c r="O10124" s="1"/>
    </row>
    <row r="10125" spans="1:15">
      <c r="A10125" t="s">
        <v>11</v>
      </c>
      <c r="B10125" t="s">
        <v>4393</v>
      </c>
      <c r="C10125" t="s">
        <v>9774</v>
      </c>
      <c r="D10125" t="s">
        <v>5006</v>
      </c>
      <c r="E10125" t="s">
        <v>150</v>
      </c>
      <c r="G10125" t="s">
        <v>8474</v>
      </c>
      <c r="H10125" t="s">
        <v>152</v>
      </c>
      <c r="I10125" s="1">
        <v>45261</v>
      </c>
      <c r="K10125" s="66">
        <v>0</v>
      </c>
      <c r="L10125" t="s">
        <v>92</v>
      </c>
      <c r="M10125" s="66">
        <v>0</v>
      </c>
      <c r="N10125" s="66">
        <v>0</v>
      </c>
      <c r="O10125" s="1"/>
    </row>
    <row r="10126" spans="1:15">
      <c r="A10126" t="s">
        <v>11</v>
      </c>
      <c r="B10126" t="s">
        <v>4393</v>
      </c>
      <c r="C10126" t="s">
        <v>9768</v>
      </c>
      <c r="D10126" t="s">
        <v>5006</v>
      </c>
      <c r="E10126" t="s">
        <v>150</v>
      </c>
      <c r="G10126" t="s">
        <v>8474</v>
      </c>
      <c r="H10126" t="s">
        <v>152</v>
      </c>
      <c r="I10126" s="1">
        <v>45261</v>
      </c>
      <c r="K10126" s="66">
        <v>0</v>
      </c>
      <c r="L10126" t="s">
        <v>92</v>
      </c>
      <c r="M10126" s="66">
        <v>1800</v>
      </c>
      <c r="N10126" s="66">
        <v>0</v>
      </c>
      <c r="O10126" s="1"/>
    </row>
    <row r="10127" spans="1:15">
      <c r="A10127" t="s">
        <v>11</v>
      </c>
      <c r="B10127" t="s">
        <v>4393</v>
      </c>
      <c r="C10127" t="s">
        <v>9775</v>
      </c>
      <c r="D10127" t="s">
        <v>5006</v>
      </c>
      <c r="E10127" t="s">
        <v>150</v>
      </c>
      <c r="G10127" t="s">
        <v>8474</v>
      </c>
      <c r="H10127" t="s">
        <v>152</v>
      </c>
      <c r="I10127" s="1">
        <v>45292</v>
      </c>
      <c r="K10127" s="66">
        <v>0</v>
      </c>
      <c r="L10127" t="s">
        <v>92</v>
      </c>
      <c r="M10127" s="66">
        <v>2649.65</v>
      </c>
      <c r="N10127" s="66">
        <v>0</v>
      </c>
      <c r="O10127" s="1"/>
    </row>
    <row r="10128" spans="1:15">
      <c r="A10128" t="s">
        <v>11</v>
      </c>
      <c r="B10128" t="s">
        <v>4393</v>
      </c>
      <c r="C10128" t="s">
        <v>9775</v>
      </c>
      <c r="D10128" t="s">
        <v>5006</v>
      </c>
      <c r="E10128" t="s">
        <v>150</v>
      </c>
      <c r="G10128" t="s">
        <v>8474</v>
      </c>
      <c r="H10128" t="s">
        <v>152</v>
      </c>
      <c r="I10128" s="1">
        <v>45292</v>
      </c>
      <c r="K10128" s="66">
        <v>0</v>
      </c>
      <c r="L10128" t="s">
        <v>92</v>
      </c>
      <c r="M10128" s="66">
        <v>3393.94</v>
      </c>
      <c r="N10128" s="66">
        <v>0</v>
      </c>
      <c r="O10128" s="1"/>
    </row>
    <row r="10129" spans="1:15">
      <c r="A10129" t="s">
        <v>11</v>
      </c>
      <c r="B10129" t="s">
        <v>4393</v>
      </c>
      <c r="C10129" t="s">
        <v>9775</v>
      </c>
      <c r="D10129" t="s">
        <v>5006</v>
      </c>
      <c r="E10129" t="s">
        <v>150</v>
      </c>
      <c r="G10129" t="s">
        <v>8474</v>
      </c>
      <c r="H10129" t="s">
        <v>152</v>
      </c>
      <c r="I10129" s="1">
        <v>45292</v>
      </c>
      <c r="K10129" s="66">
        <v>0</v>
      </c>
      <c r="L10129" t="s">
        <v>92</v>
      </c>
      <c r="M10129" s="66">
        <v>2649.65</v>
      </c>
      <c r="N10129" s="66">
        <v>0</v>
      </c>
      <c r="O10129" s="1"/>
    </row>
    <row r="10130" spans="1:15">
      <c r="A10130" t="s">
        <v>11</v>
      </c>
      <c r="B10130" t="s">
        <v>4393</v>
      </c>
      <c r="C10130" t="s">
        <v>9775</v>
      </c>
      <c r="D10130" t="s">
        <v>5006</v>
      </c>
      <c r="E10130" t="s">
        <v>150</v>
      </c>
      <c r="G10130" t="s">
        <v>8474</v>
      </c>
      <c r="H10130" t="s">
        <v>152</v>
      </c>
      <c r="I10130" s="1">
        <v>45292</v>
      </c>
      <c r="K10130" s="66">
        <v>0</v>
      </c>
      <c r="L10130" t="s">
        <v>92</v>
      </c>
      <c r="M10130" s="66">
        <v>2649.65</v>
      </c>
      <c r="N10130" s="66">
        <v>0</v>
      </c>
      <c r="O10130" s="1"/>
    </row>
    <row r="10131" spans="1:15">
      <c r="A10131" t="s">
        <v>11</v>
      </c>
      <c r="B10131" t="s">
        <v>4393</v>
      </c>
      <c r="C10131" t="s">
        <v>9775</v>
      </c>
      <c r="D10131" t="s">
        <v>5006</v>
      </c>
      <c r="E10131" t="s">
        <v>150</v>
      </c>
      <c r="G10131" t="s">
        <v>8474</v>
      </c>
      <c r="H10131" t="s">
        <v>152</v>
      </c>
      <c r="I10131" s="1">
        <v>45292</v>
      </c>
      <c r="K10131" s="66">
        <v>0</v>
      </c>
      <c r="L10131" t="s">
        <v>92</v>
      </c>
      <c r="M10131" s="66">
        <v>2649.65</v>
      </c>
      <c r="N10131" s="66">
        <v>0</v>
      </c>
      <c r="O10131" s="1"/>
    </row>
    <row r="10132" spans="1:15">
      <c r="A10132" t="s">
        <v>11</v>
      </c>
      <c r="B10132" t="s">
        <v>4393</v>
      </c>
      <c r="C10132" t="s">
        <v>9775</v>
      </c>
      <c r="D10132" t="s">
        <v>5006</v>
      </c>
      <c r="E10132" t="s">
        <v>150</v>
      </c>
      <c r="G10132" t="s">
        <v>8474</v>
      </c>
      <c r="H10132" t="s">
        <v>152</v>
      </c>
      <c r="I10132" s="1">
        <v>45292</v>
      </c>
      <c r="K10132" s="66">
        <v>0</v>
      </c>
      <c r="L10132" t="s">
        <v>92</v>
      </c>
      <c r="M10132" s="66">
        <v>2649.65</v>
      </c>
      <c r="N10132" s="66">
        <v>0</v>
      </c>
      <c r="O10132" s="1"/>
    </row>
    <row r="10133" spans="1:15">
      <c r="A10133" t="s">
        <v>11</v>
      </c>
      <c r="B10133" t="s">
        <v>4393</v>
      </c>
      <c r="C10133" t="s">
        <v>9775</v>
      </c>
      <c r="D10133" t="s">
        <v>5006</v>
      </c>
      <c r="E10133" t="s">
        <v>150</v>
      </c>
      <c r="G10133" t="s">
        <v>8474</v>
      </c>
      <c r="H10133" t="s">
        <v>152</v>
      </c>
      <c r="I10133" s="1">
        <v>45292</v>
      </c>
      <c r="K10133" s="66">
        <v>0</v>
      </c>
      <c r="L10133" t="s">
        <v>92</v>
      </c>
      <c r="M10133" s="66">
        <v>2649.65</v>
      </c>
      <c r="N10133" s="66">
        <v>0</v>
      </c>
      <c r="O10133" s="1"/>
    </row>
    <row r="10134" spans="1:15">
      <c r="A10134" t="s">
        <v>11</v>
      </c>
      <c r="B10134" t="s">
        <v>4393</v>
      </c>
      <c r="C10134" t="s">
        <v>9776</v>
      </c>
      <c r="D10134" t="s">
        <v>5006</v>
      </c>
      <c r="E10134" t="s">
        <v>150</v>
      </c>
      <c r="G10134" t="s">
        <v>8474</v>
      </c>
      <c r="H10134" t="s">
        <v>152</v>
      </c>
      <c r="I10134" s="1">
        <v>45292</v>
      </c>
      <c r="K10134" s="66">
        <v>0</v>
      </c>
      <c r="L10134" t="s">
        <v>92</v>
      </c>
      <c r="M10134" s="66">
        <v>0</v>
      </c>
      <c r="N10134" s="66">
        <v>0</v>
      </c>
      <c r="O10134" s="1"/>
    </row>
    <row r="10135" spans="1:15">
      <c r="A10135" t="s">
        <v>11</v>
      </c>
      <c r="B10135" t="s">
        <v>4393</v>
      </c>
      <c r="C10135" t="s">
        <v>9777</v>
      </c>
      <c r="D10135" t="s">
        <v>5006</v>
      </c>
      <c r="E10135" t="s">
        <v>150</v>
      </c>
      <c r="G10135" t="s">
        <v>8474</v>
      </c>
      <c r="H10135" t="s">
        <v>152</v>
      </c>
      <c r="I10135" s="1">
        <v>45292</v>
      </c>
      <c r="K10135" s="66">
        <v>0</v>
      </c>
      <c r="L10135" t="s">
        <v>92</v>
      </c>
      <c r="M10135" s="66">
        <v>1994.98</v>
      </c>
      <c r="N10135" s="66">
        <v>0</v>
      </c>
      <c r="O10135" s="1"/>
    </row>
    <row r="10136" spans="1:15">
      <c r="A10136" t="s">
        <v>11</v>
      </c>
      <c r="B10136" t="s">
        <v>4393</v>
      </c>
      <c r="C10136" t="s">
        <v>9778</v>
      </c>
      <c r="D10136" t="s">
        <v>5006</v>
      </c>
      <c r="E10136" t="s">
        <v>150</v>
      </c>
      <c r="G10136" t="s">
        <v>8474</v>
      </c>
      <c r="H10136" t="s">
        <v>152</v>
      </c>
      <c r="I10136" s="1">
        <v>45292</v>
      </c>
      <c r="K10136" s="66">
        <v>0</v>
      </c>
      <c r="L10136" t="s">
        <v>92</v>
      </c>
      <c r="M10136" s="66">
        <v>162.68</v>
      </c>
      <c r="N10136" s="66">
        <v>0</v>
      </c>
      <c r="O10136" s="1"/>
    </row>
    <row r="10137" spans="1:15">
      <c r="A10137" t="s">
        <v>11</v>
      </c>
      <c r="B10137" t="s">
        <v>4393</v>
      </c>
      <c r="C10137" t="s">
        <v>9778</v>
      </c>
      <c r="D10137" t="s">
        <v>5006</v>
      </c>
      <c r="E10137" t="s">
        <v>150</v>
      </c>
      <c r="G10137" t="s">
        <v>8474</v>
      </c>
      <c r="H10137" t="s">
        <v>152</v>
      </c>
      <c r="I10137" s="1">
        <v>45292</v>
      </c>
      <c r="K10137" s="66">
        <v>0</v>
      </c>
      <c r="L10137" t="s">
        <v>92</v>
      </c>
      <c r="M10137" s="66">
        <v>-162.68</v>
      </c>
      <c r="N10137" s="66">
        <v>0</v>
      </c>
      <c r="O10137" s="1"/>
    </row>
    <row r="10138" spans="1:15">
      <c r="A10138" t="s">
        <v>11</v>
      </c>
      <c r="B10138" t="s">
        <v>4393</v>
      </c>
      <c r="C10138" t="s">
        <v>9778</v>
      </c>
      <c r="D10138" t="s">
        <v>5006</v>
      </c>
      <c r="E10138" t="s">
        <v>150</v>
      </c>
      <c r="G10138" t="s">
        <v>8474</v>
      </c>
      <c r="H10138" t="s">
        <v>152</v>
      </c>
      <c r="I10138" s="1">
        <v>45292</v>
      </c>
      <c r="K10138" s="66">
        <v>0</v>
      </c>
      <c r="L10138" t="s">
        <v>92</v>
      </c>
      <c r="M10138" s="66">
        <v>4880.46</v>
      </c>
      <c r="N10138" s="66">
        <v>0</v>
      </c>
      <c r="O10138" s="1"/>
    </row>
    <row r="10139" spans="1:15">
      <c r="A10139" t="s">
        <v>11</v>
      </c>
      <c r="B10139" t="s">
        <v>4393</v>
      </c>
      <c r="C10139" t="s">
        <v>9778</v>
      </c>
      <c r="D10139" t="s">
        <v>5006</v>
      </c>
      <c r="E10139" t="s">
        <v>150</v>
      </c>
      <c r="G10139" t="s">
        <v>8474</v>
      </c>
      <c r="H10139" t="s">
        <v>152</v>
      </c>
      <c r="I10139" s="1">
        <v>45292</v>
      </c>
      <c r="K10139" s="66">
        <v>0</v>
      </c>
      <c r="L10139" t="s">
        <v>92</v>
      </c>
      <c r="M10139" s="66">
        <v>-4880.46</v>
      </c>
      <c r="N10139" s="66">
        <v>0</v>
      </c>
      <c r="O10139" s="1"/>
    </row>
    <row r="10140" spans="1:15">
      <c r="A10140" t="s">
        <v>11</v>
      </c>
      <c r="B10140" t="s">
        <v>4393</v>
      </c>
      <c r="C10140" t="s">
        <v>9778</v>
      </c>
      <c r="D10140" t="s">
        <v>5006</v>
      </c>
      <c r="E10140" t="s">
        <v>150</v>
      </c>
      <c r="G10140" t="s">
        <v>8474</v>
      </c>
      <c r="H10140" t="s">
        <v>152</v>
      </c>
      <c r="I10140" s="1">
        <v>45292</v>
      </c>
      <c r="K10140" s="66">
        <v>0</v>
      </c>
      <c r="L10140" t="s">
        <v>92</v>
      </c>
      <c r="M10140" s="66">
        <v>4880.46</v>
      </c>
      <c r="N10140" s="66">
        <v>0</v>
      </c>
      <c r="O10140" s="1"/>
    </row>
    <row r="10141" spans="1:15">
      <c r="A10141" t="s">
        <v>11</v>
      </c>
      <c r="B10141" t="s">
        <v>4393</v>
      </c>
      <c r="C10141" t="s">
        <v>9778</v>
      </c>
      <c r="D10141" t="s">
        <v>5006</v>
      </c>
      <c r="E10141" t="s">
        <v>150</v>
      </c>
      <c r="G10141" t="s">
        <v>8474</v>
      </c>
      <c r="H10141" t="s">
        <v>152</v>
      </c>
      <c r="I10141" s="1">
        <v>45292</v>
      </c>
      <c r="K10141" s="66">
        <v>0</v>
      </c>
      <c r="L10141" t="s">
        <v>92</v>
      </c>
      <c r="M10141" s="66">
        <v>-4880.46</v>
      </c>
      <c r="N10141" s="66">
        <v>0</v>
      </c>
      <c r="O10141" s="1"/>
    </row>
    <row r="10142" spans="1:15">
      <c r="A10142" t="s">
        <v>11</v>
      </c>
      <c r="B10142" t="s">
        <v>4393</v>
      </c>
      <c r="C10142" t="s">
        <v>9778</v>
      </c>
      <c r="D10142" t="s">
        <v>5006</v>
      </c>
      <c r="E10142" t="s">
        <v>150</v>
      </c>
      <c r="G10142" t="s">
        <v>8474</v>
      </c>
      <c r="H10142" t="s">
        <v>152</v>
      </c>
      <c r="I10142" s="1">
        <v>45292</v>
      </c>
      <c r="K10142" s="66">
        <v>0</v>
      </c>
      <c r="L10142" t="s">
        <v>92</v>
      </c>
      <c r="M10142" s="66">
        <v>4880.46</v>
      </c>
      <c r="N10142" s="66">
        <v>0</v>
      </c>
      <c r="O10142" s="1"/>
    </row>
    <row r="10143" spans="1:15">
      <c r="A10143" t="s">
        <v>11</v>
      </c>
      <c r="B10143" t="s">
        <v>4393</v>
      </c>
      <c r="C10143" t="s">
        <v>9778</v>
      </c>
      <c r="D10143" t="s">
        <v>5006</v>
      </c>
      <c r="E10143" t="s">
        <v>150</v>
      </c>
      <c r="G10143" t="s">
        <v>8474</v>
      </c>
      <c r="H10143" t="s">
        <v>152</v>
      </c>
      <c r="I10143" s="1">
        <v>45292</v>
      </c>
      <c r="K10143" s="66">
        <v>0</v>
      </c>
      <c r="L10143" t="s">
        <v>92</v>
      </c>
      <c r="M10143" s="66">
        <v>-4880.46</v>
      </c>
      <c r="N10143" s="66">
        <v>0</v>
      </c>
      <c r="O10143" s="1"/>
    </row>
    <row r="10144" spans="1:15">
      <c r="A10144" t="s">
        <v>11</v>
      </c>
      <c r="B10144" t="s">
        <v>4393</v>
      </c>
      <c r="C10144" t="s">
        <v>9778</v>
      </c>
      <c r="D10144" t="s">
        <v>5006</v>
      </c>
      <c r="E10144" t="s">
        <v>150</v>
      </c>
      <c r="G10144" t="s">
        <v>8474</v>
      </c>
      <c r="H10144" t="s">
        <v>152</v>
      </c>
      <c r="I10144" s="1">
        <v>45292</v>
      </c>
      <c r="K10144" s="66">
        <v>0</v>
      </c>
      <c r="L10144" t="s">
        <v>92</v>
      </c>
      <c r="M10144" s="66">
        <v>4880.46</v>
      </c>
      <c r="N10144" s="66">
        <v>0</v>
      </c>
      <c r="O10144" s="1"/>
    </row>
    <row r="10145" spans="1:15">
      <c r="A10145" t="s">
        <v>11</v>
      </c>
      <c r="B10145" t="s">
        <v>4393</v>
      </c>
      <c r="C10145" t="s">
        <v>9717</v>
      </c>
      <c r="D10145" t="s">
        <v>5006</v>
      </c>
      <c r="E10145" t="s">
        <v>150</v>
      </c>
      <c r="G10145" t="s">
        <v>8474</v>
      </c>
      <c r="H10145" t="s">
        <v>152</v>
      </c>
      <c r="I10145" s="1">
        <v>45292</v>
      </c>
      <c r="K10145" s="66">
        <v>0</v>
      </c>
      <c r="L10145" t="s">
        <v>92</v>
      </c>
      <c r="M10145" s="66">
        <v>0</v>
      </c>
      <c r="N10145" s="66">
        <v>0</v>
      </c>
      <c r="O10145" s="1"/>
    </row>
    <row r="10146" spans="1:15">
      <c r="A10146" t="s">
        <v>11</v>
      </c>
      <c r="B10146" t="s">
        <v>4393</v>
      </c>
      <c r="C10146" t="s">
        <v>9777</v>
      </c>
      <c r="D10146" t="s">
        <v>5006</v>
      </c>
      <c r="E10146" t="s">
        <v>150</v>
      </c>
      <c r="G10146" t="s">
        <v>8474</v>
      </c>
      <c r="H10146" t="s">
        <v>152</v>
      </c>
      <c r="I10146" s="1">
        <v>45292</v>
      </c>
      <c r="K10146" s="66">
        <v>0</v>
      </c>
      <c r="L10146" t="s">
        <v>92</v>
      </c>
      <c r="M10146" s="66">
        <v>1000</v>
      </c>
      <c r="N10146" s="66">
        <v>0</v>
      </c>
      <c r="O10146" s="1"/>
    </row>
    <row r="10147" spans="1:15">
      <c r="A10147" t="s">
        <v>11</v>
      </c>
      <c r="B10147" t="s">
        <v>4393</v>
      </c>
      <c r="C10147" t="s">
        <v>9779</v>
      </c>
      <c r="D10147" t="s">
        <v>5006</v>
      </c>
      <c r="E10147" t="s">
        <v>150</v>
      </c>
      <c r="G10147" t="s">
        <v>8474</v>
      </c>
      <c r="H10147" t="s">
        <v>152</v>
      </c>
      <c r="I10147" s="1">
        <v>45292</v>
      </c>
      <c r="K10147" s="66">
        <v>0</v>
      </c>
      <c r="L10147" t="s">
        <v>92</v>
      </c>
      <c r="M10147" s="66">
        <v>-0.83</v>
      </c>
      <c r="N10147" s="66">
        <v>0</v>
      </c>
      <c r="O10147" s="1"/>
    </row>
    <row r="10148" spans="1:15">
      <c r="A10148" t="s">
        <v>11</v>
      </c>
      <c r="B10148" t="s">
        <v>4393</v>
      </c>
      <c r="C10148" t="s">
        <v>9780</v>
      </c>
      <c r="D10148" t="s">
        <v>5006</v>
      </c>
      <c r="E10148" t="s">
        <v>150</v>
      </c>
      <c r="G10148" t="s">
        <v>8474</v>
      </c>
      <c r="H10148" t="s">
        <v>152</v>
      </c>
      <c r="I10148" s="1">
        <v>45292</v>
      </c>
      <c r="K10148" s="66">
        <v>0</v>
      </c>
      <c r="L10148" t="s">
        <v>92</v>
      </c>
      <c r="M10148" s="66">
        <v>33586.199999999997</v>
      </c>
      <c r="N10148" s="66">
        <v>0</v>
      </c>
      <c r="O10148" s="1"/>
    </row>
    <row r="10149" spans="1:15">
      <c r="A10149" t="s">
        <v>11</v>
      </c>
      <c r="B10149" t="s">
        <v>4393</v>
      </c>
      <c r="C10149" t="s">
        <v>9781</v>
      </c>
      <c r="D10149" t="s">
        <v>5006</v>
      </c>
      <c r="E10149" t="s">
        <v>150</v>
      </c>
      <c r="G10149" t="s">
        <v>8474</v>
      </c>
      <c r="H10149" t="s">
        <v>152</v>
      </c>
      <c r="I10149" s="1">
        <v>45292</v>
      </c>
      <c r="K10149" s="66">
        <v>0</v>
      </c>
      <c r="L10149" t="s">
        <v>92</v>
      </c>
      <c r="M10149" s="66">
        <v>6056.98</v>
      </c>
      <c r="N10149" s="66">
        <v>0</v>
      </c>
      <c r="O10149" s="1"/>
    </row>
    <row r="10150" spans="1:15">
      <c r="A10150" t="s">
        <v>11</v>
      </c>
      <c r="B10150" t="s">
        <v>4393</v>
      </c>
      <c r="C10150" t="s">
        <v>9777</v>
      </c>
      <c r="D10150" t="s">
        <v>5006</v>
      </c>
      <c r="E10150" t="s">
        <v>150</v>
      </c>
      <c r="G10150" t="s">
        <v>8474</v>
      </c>
      <c r="H10150" t="s">
        <v>152</v>
      </c>
      <c r="I10150" s="1">
        <v>45292</v>
      </c>
      <c r="K10150" s="66">
        <v>0</v>
      </c>
      <c r="L10150" t="s">
        <v>92</v>
      </c>
      <c r="M10150" s="66">
        <v>1000</v>
      </c>
      <c r="N10150" s="66">
        <v>0</v>
      </c>
      <c r="O10150" s="1"/>
    </row>
    <row r="10151" spans="1:15">
      <c r="A10151" t="s">
        <v>11</v>
      </c>
      <c r="B10151" t="s">
        <v>4393</v>
      </c>
      <c r="C10151" t="s">
        <v>9782</v>
      </c>
      <c r="D10151" t="s">
        <v>5006</v>
      </c>
      <c r="E10151" t="s">
        <v>150</v>
      </c>
      <c r="G10151" t="s">
        <v>8474</v>
      </c>
      <c r="H10151" t="s">
        <v>152</v>
      </c>
      <c r="I10151" s="1">
        <v>45292</v>
      </c>
      <c r="K10151" s="66">
        <v>0</v>
      </c>
      <c r="L10151" t="s">
        <v>92</v>
      </c>
      <c r="M10151" s="66">
        <v>82.5</v>
      </c>
      <c r="N10151" s="66">
        <v>0</v>
      </c>
      <c r="O10151" s="1"/>
    </row>
    <row r="10152" spans="1:15">
      <c r="A10152" t="s">
        <v>11</v>
      </c>
      <c r="B10152" t="s">
        <v>4393</v>
      </c>
      <c r="C10152" t="s">
        <v>9777</v>
      </c>
      <c r="D10152" t="s">
        <v>5006</v>
      </c>
      <c r="E10152" t="s">
        <v>150</v>
      </c>
      <c r="G10152" t="s">
        <v>8474</v>
      </c>
      <c r="H10152" t="s">
        <v>152</v>
      </c>
      <c r="I10152" s="1">
        <v>45292</v>
      </c>
      <c r="K10152" s="66">
        <v>0</v>
      </c>
      <c r="L10152" t="s">
        <v>92</v>
      </c>
      <c r="M10152" s="66">
        <v>1000</v>
      </c>
      <c r="N10152" s="66">
        <v>0</v>
      </c>
      <c r="O10152" s="1"/>
    </row>
    <row r="10153" spans="1:15">
      <c r="A10153" t="s">
        <v>11</v>
      </c>
      <c r="B10153" t="s">
        <v>4393</v>
      </c>
      <c r="C10153" t="s">
        <v>9783</v>
      </c>
      <c r="D10153" t="s">
        <v>5006</v>
      </c>
      <c r="E10153" t="s">
        <v>150</v>
      </c>
      <c r="G10153" t="s">
        <v>8474</v>
      </c>
      <c r="H10153" t="s">
        <v>152</v>
      </c>
      <c r="I10153" s="1">
        <v>45292</v>
      </c>
      <c r="K10153" s="66">
        <v>0</v>
      </c>
      <c r="L10153" t="s">
        <v>92</v>
      </c>
      <c r="M10153" s="66">
        <v>-0.83</v>
      </c>
      <c r="N10153" s="66">
        <v>0</v>
      </c>
      <c r="O10153" s="1"/>
    </row>
    <row r="10154" spans="1:15">
      <c r="A10154" t="s">
        <v>11</v>
      </c>
      <c r="B10154" t="s">
        <v>4393</v>
      </c>
      <c r="C10154" t="s">
        <v>9784</v>
      </c>
      <c r="D10154" t="s">
        <v>5006</v>
      </c>
      <c r="E10154" t="s">
        <v>150</v>
      </c>
      <c r="G10154" t="s">
        <v>8474</v>
      </c>
      <c r="H10154" t="s">
        <v>152</v>
      </c>
      <c r="I10154" s="1">
        <v>45292</v>
      </c>
      <c r="K10154" s="66">
        <v>0</v>
      </c>
      <c r="L10154" t="s">
        <v>92</v>
      </c>
      <c r="M10154" s="66">
        <v>1800</v>
      </c>
      <c r="N10154" s="66">
        <v>0</v>
      </c>
      <c r="O10154" s="1"/>
    </row>
    <row r="10155" spans="1:15">
      <c r="A10155" t="s">
        <v>11</v>
      </c>
      <c r="B10155" t="s">
        <v>4393</v>
      </c>
      <c r="C10155" t="s">
        <v>9764</v>
      </c>
      <c r="D10155" t="s">
        <v>5006</v>
      </c>
      <c r="E10155" t="s">
        <v>150</v>
      </c>
      <c r="G10155" t="s">
        <v>8474</v>
      </c>
      <c r="H10155" t="s">
        <v>152</v>
      </c>
      <c r="I10155" s="1">
        <v>45292</v>
      </c>
      <c r="K10155" s="66">
        <v>0</v>
      </c>
      <c r="L10155" t="s">
        <v>92</v>
      </c>
      <c r="M10155" s="66">
        <v>391.16</v>
      </c>
      <c r="N10155" s="66">
        <v>0</v>
      </c>
      <c r="O10155" s="1"/>
    </row>
    <row r="10156" spans="1:15">
      <c r="A10156" t="s">
        <v>11</v>
      </c>
      <c r="B10156" t="s">
        <v>4393</v>
      </c>
      <c r="C10156" t="s">
        <v>9785</v>
      </c>
      <c r="D10156" t="s">
        <v>5006</v>
      </c>
      <c r="E10156" t="s">
        <v>150</v>
      </c>
      <c r="G10156" t="s">
        <v>8474</v>
      </c>
      <c r="H10156" t="s">
        <v>152</v>
      </c>
      <c r="I10156" s="1">
        <v>45323</v>
      </c>
      <c r="K10156" s="66">
        <v>0</v>
      </c>
      <c r="L10156" t="s">
        <v>92</v>
      </c>
      <c r="M10156" s="66">
        <v>7836.36</v>
      </c>
      <c r="N10156" s="66">
        <v>0</v>
      </c>
      <c r="O10156" s="1"/>
    </row>
    <row r="10157" spans="1:15">
      <c r="A10157" t="s">
        <v>11</v>
      </c>
      <c r="B10157" t="s">
        <v>4393</v>
      </c>
      <c r="C10157" t="s">
        <v>9757</v>
      </c>
      <c r="D10157" t="s">
        <v>5006</v>
      </c>
      <c r="E10157" t="s">
        <v>150</v>
      </c>
      <c r="G10157" t="s">
        <v>8474</v>
      </c>
      <c r="H10157" t="s">
        <v>152</v>
      </c>
      <c r="I10157" s="1">
        <v>45323</v>
      </c>
      <c r="K10157" s="66">
        <v>0</v>
      </c>
      <c r="L10157" t="s">
        <v>92</v>
      </c>
      <c r="M10157" s="66">
        <v>1366.81</v>
      </c>
      <c r="N10157" s="66">
        <v>0</v>
      </c>
      <c r="O10157" s="1"/>
    </row>
    <row r="10158" spans="1:15">
      <c r="A10158" t="s">
        <v>11</v>
      </c>
      <c r="B10158" t="s">
        <v>4393</v>
      </c>
      <c r="C10158" t="s">
        <v>9786</v>
      </c>
      <c r="D10158" t="s">
        <v>5006</v>
      </c>
      <c r="E10158" t="s">
        <v>150</v>
      </c>
      <c r="G10158" t="s">
        <v>8474</v>
      </c>
      <c r="H10158" t="s">
        <v>152</v>
      </c>
      <c r="I10158" s="1">
        <v>45323</v>
      </c>
      <c r="K10158" s="66">
        <v>0</v>
      </c>
      <c r="L10158" t="s">
        <v>92</v>
      </c>
      <c r="M10158" s="66">
        <v>1457.93</v>
      </c>
      <c r="N10158" s="66">
        <v>0</v>
      </c>
      <c r="O10158" s="1"/>
    </row>
    <row r="10159" spans="1:15">
      <c r="A10159" t="s">
        <v>11</v>
      </c>
      <c r="B10159" t="s">
        <v>4393</v>
      </c>
      <c r="C10159" t="s">
        <v>9722</v>
      </c>
      <c r="D10159" t="s">
        <v>5006</v>
      </c>
      <c r="E10159" t="s">
        <v>150</v>
      </c>
      <c r="G10159" t="s">
        <v>8474</v>
      </c>
      <c r="H10159" t="s">
        <v>152</v>
      </c>
      <c r="I10159" s="1">
        <v>45323</v>
      </c>
      <c r="K10159" s="66">
        <v>0</v>
      </c>
      <c r="L10159" t="s">
        <v>92</v>
      </c>
      <c r="M10159" s="66">
        <v>14.11</v>
      </c>
      <c r="N10159" s="66">
        <v>0</v>
      </c>
      <c r="O10159" s="1"/>
    </row>
    <row r="10160" spans="1:15">
      <c r="A10160" t="s">
        <v>11</v>
      </c>
      <c r="B10160" t="s">
        <v>4393</v>
      </c>
      <c r="C10160" t="s">
        <v>9722</v>
      </c>
      <c r="D10160" t="s">
        <v>5006</v>
      </c>
      <c r="E10160" t="s">
        <v>150</v>
      </c>
      <c r="G10160" t="s">
        <v>8474</v>
      </c>
      <c r="H10160" t="s">
        <v>152</v>
      </c>
      <c r="I10160" s="1">
        <v>45323</v>
      </c>
      <c r="K10160" s="66">
        <v>0</v>
      </c>
      <c r="L10160" t="s">
        <v>92</v>
      </c>
      <c r="M10160" s="66">
        <v>2.46</v>
      </c>
      <c r="N10160" s="66">
        <v>0</v>
      </c>
      <c r="O10160" s="1"/>
    </row>
    <row r="10161" spans="1:15">
      <c r="A10161" t="s">
        <v>11</v>
      </c>
      <c r="B10161" t="s">
        <v>4393</v>
      </c>
      <c r="C10161" t="s">
        <v>9722</v>
      </c>
      <c r="D10161" t="s">
        <v>5006</v>
      </c>
      <c r="E10161" t="s">
        <v>150</v>
      </c>
      <c r="G10161" t="s">
        <v>8474</v>
      </c>
      <c r="H10161" t="s">
        <v>152</v>
      </c>
      <c r="I10161" s="1">
        <v>45323</v>
      </c>
      <c r="K10161" s="66">
        <v>0</v>
      </c>
      <c r="L10161" t="s">
        <v>92</v>
      </c>
      <c r="M10161" s="66">
        <v>2.62</v>
      </c>
      <c r="N10161" s="66">
        <v>0</v>
      </c>
      <c r="O10161" s="1"/>
    </row>
    <row r="10162" spans="1:15">
      <c r="A10162" t="s">
        <v>11</v>
      </c>
      <c r="B10162" t="s">
        <v>4393</v>
      </c>
      <c r="C10162" t="s">
        <v>9769</v>
      </c>
      <c r="D10162" t="s">
        <v>5006</v>
      </c>
      <c r="E10162" t="s">
        <v>150</v>
      </c>
      <c r="G10162" t="s">
        <v>8474</v>
      </c>
      <c r="H10162" t="s">
        <v>152</v>
      </c>
      <c r="I10162" s="1">
        <v>45323</v>
      </c>
      <c r="K10162" s="66">
        <v>0</v>
      </c>
      <c r="L10162" t="s">
        <v>92</v>
      </c>
      <c r="M10162" s="66">
        <v>672.98</v>
      </c>
      <c r="N10162" s="66">
        <v>0</v>
      </c>
      <c r="O10162" s="1"/>
    </row>
    <row r="10163" spans="1:15">
      <c r="A10163" t="s">
        <v>11</v>
      </c>
      <c r="B10163" t="s">
        <v>4393</v>
      </c>
      <c r="C10163" t="s">
        <v>9757</v>
      </c>
      <c r="D10163" t="s">
        <v>5006</v>
      </c>
      <c r="E10163" t="s">
        <v>150</v>
      </c>
      <c r="G10163" t="s">
        <v>8474</v>
      </c>
      <c r="H10163" t="s">
        <v>152</v>
      </c>
      <c r="I10163" s="1">
        <v>45323</v>
      </c>
      <c r="K10163" s="66">
        <v>0</v>
      </c>
      <c r="L10163" t="s">
        <v>92</v>
      </c>
      <c r="M10163" s="66">
        <v>1070.6500000000001</v>
      </c>
      <c r="N10163" s="66">
        <v>0</v>
      </c>
      <c r="O10163" s="1"/>
    </row>
    <row r="10164" spans="1:15">
      <c r="A10164" t="s">
        <v>11</v>
      </c>
      <c r="B10164" t="s">
        <v>4393</v>
      </c>
      <c r="C10164" t="s">
        <v>9787</v>
      </c>
      <c r="D10164" t="s">
        <v>5006</v>
      </c>
      <c r="E10164" t="s">
        <v>150</v>
      </c>
      <c r="G10164" t="s">
        <v>8474</v>
      </c>
      <c r="H10164" t="s">
        <v>152</v>
      </c>
      <c r="I10164" s="1">
        <v>45323</v>
      </c>
      <c r="K10164" s="66">
        <v>0</v>
      </c>
      <c r="L10164" t="s">
        <v>92</v>
      </c>
      <c r="M10164" s="66">
        <v>-61.18</v>
      </c>
      <c r="N10164" s="66">
        <v>0</v>
      </c>
      <c r="O10164" s="1"/>
    </row>
    <row r="10165" spans="1:15">
      <c r="A10165" t="s">
        <v>11</v>
      </c>
      <c r="B10165" t="s">
        <v>4393</v>
      </c>
      <c r="C10165" t="s">
        <v>9787</v>
      </c>
      <c r="D10165" t="s">
        <v>5006</v>
      </c>
      <c r="E10165" t="s">
        <v>150</v>
      </c>
      <c r="G10165" t="s">
        <v>8474</v>
      </c>
      <c r="H10165" t="s">
        <v>152</v>
      </c>
      <c r="I10165" s="1">
        <v>45323</v>
      </c>
      <c r="K10165" s="66">
        <v>0</v>
      </c>
      <c r="L10165" t="s">
        <v>92</v>
      </c>
      <c r="M10165" s="66">
        <v>-152.94999999999999</v>
      </c>
      <c r="N10165" s="66">
        <v>0</v>
      </c>
      <c r="O10165" s="1"/>
    </row>
    <row r="10166" spans="1:15">
      <c r="A10166" t="s">
        <v>11</v>
      </c>
      <c r="B10166" t="s">
        <v>4393</v>
      </c>
      <c r="C10166" t="s">
        <v>9785</v>
      </c>
      <c r="D10166" t="s">
        <v>5006</v>
      </c>
      <c r="E10166" t="s">
        <v>150</v>
      </c>
      <c r="G10166" t="s">
        <v>8474</v>
      </c>
      <c r="H10166" t="s">
        <v>152</v>
      </c>
      <c r="I10166" s="1">
        <v>45352</v>
      </c>
      <c r="K10166" s="66">
        <v>0</v>
      </c>
      <c r="L10166" t="s">
        <v>92</v>
      </c>
      <c r="M10166" s="66">
        <v>2831.72</v>
      </c>
      <c r="N10166" s="66">
        <v>0</v>
      </c>
      <c r="O10166" s="1"/>
    </row>
    <row r="10167" spans="1:15">
      <c r="A10167" t="s">
        <v>11</v>
      </c>
      <c r="B10167" t="s">
        <v>4393</v>
      </c>
      <c r="C10167" t="s">
        <v>9785</v>
      </c>
      <c r="D10167" t="s">
        <v>5006</v>
      </c>
      <c r="E10167" t="s">
        <v>150</v>
      </c>
      <c r="G10167" t="s">
        <v>8474</v>
      </c>
      <c r="H10167" t="s">
        <v>152</v>
      </c>
      <c r="I10167" s="1">
        <v>45352</v>
      </c>
      <c r="K10167" s="66">
        <v>0</v>
      </c>
      <c r="L10167" t="s">
        <v>92</v>
      </c>
      <c r="M10167" s="66">
        <v>3932.94</v>
      </c>
      <c r="N10167" s="66">
        <v>0</v>
      </c>
      <c r="O10167" s="1"/>
    </row>
    <row r="10168" spans="1:15">
      <c r="A10168" t="s">
        <v>11</v>
      </c>
      <c r="B10168" t="s">
        <v>4393</v>
      </c>
      <c r="C10168" t="s">
        <v>9788</v>
      </c>
      <c r="D10168" t="s">
        <v>5006</v>
      </c>
      <c r="E10168" t="s">
        <v>150</v>
      </c>
      <c r="G10168" t="s">
        <v>8474</v>
      </c>
      <c r="H10168" t="s">
        <v>152</v>
      </c>
      <c r="I10168" s="1">
        <v>45352</v>
      </c>
      <c r="K10168" s="66">
        <v>0</v>
      </c>
      <c r="L10168" t="s">
        <v>92</v>
      </c>
      <c r="M10168" s="66">
        <v>3146.35</v>
      </c>
      <c r="N10168" s="66">
        <v>0</v>
      </c>
      <c r="O10168" s="1"/>
    </row>
    <row r="10169" spans="1:15">
      <c r="A10169" t="s">
        <v>11</v>
      </c>
      <c r="B10169" t="s">
        <v>4393</v>
      </c>
      <c r="C10169" t="s">
        <v>9785</v>
      </c>
      <c r="D10169" t="s">
        <v>5006</v>
      </c>
      <c r="E10169" t="s">
        <v>150</v>
      </c>
      <c r="G10169" t="s">
        <v>8474</v>
      </c>
      <c r="H10169" t="s">
        <v>152</v>
      </c>
      <c r="I10169" s="1">
        <v>45352</v>
      </c>
      <c r="K10169" s="66">
        <v>0</v>
      </c>
      <c r="L10169" t="s">
        <v>92</v>
      </c>
      <c r="M10169" s="66">
        <v>2831.72</v>
      </c>
      <c r="N10169" s="66">
        <v>0</v>
      </c>
      <c r="O10169" s="1"/>
    </row>
    <row r="10170" spans="1:15">
      <c r="A10170" t="s">
        <v>11</v>
      </c>
      <c r="B10170" t="s">
        <v>4393</v>
      </c>
      <c r="C10170" t="s">
        <v>9785</v>
      </c>
      <c r="D10170" t="s">
        <v>5006</v>
      </c>
      <c r="E10170" t="s">
        <v>150</v>
      </c>
      <c r="G10170" t="s">
        <v>8474</v>
      </c>
      <c r="H10170" t="s">
        <v>152</v>
      </c>
      <c r="I10170" s="1">
        <v>45352</v>
      </c>
      <c r="K10170" s="66">
        <v>0</v>
      </c>
      <c r="L10170" t="s">
        <v>92</v>
      </c>
      <c r="M10170" s="66">
        <v>3932.94</v>
      </c>
      <c r="N10170" s="66">
        <v>0</v>
      </c>
      <c r="O10170" s="1"/>
    </row>
    <row r="10171" spans="1:15">
      <c r="A10171" t="s">
        <v>11</v>
      </c>
      <c r="B10171" t="s">
        <v>4393</v>
      </c>
      <c r="C10171" t="s">
        <v>9785</v>
      </c>
      <c r="D10171" t="s">
        <v>5006</v>
      </c>
      <c r="E10171" t="s">
        <v>150</v>
      </c>
      <c r="G10171" t="s">
        <v>8474</v>
      </c>
      <c r="H10171" t="s">
        <v>152</v>
      </c>
      <c r="I10171" s="1">
        <v>45352</v>
      </c>
      <c r="K10171" s="66">
        <v>0</v>
      </c>
      <c r="L10171" t="s">
        <v>92</v>
      </c>
      <c r="M10171" s="66">
        <v>2831.72</v>
      </c>
      <c r="N10171" s="66">
        <v>0</v>
      </c>
      <c r="O10171" s="1"/>
    </row>
    <row r="10172" spans="1:15">
      <c r="A10172" t="s">
        <v>11</v>
      </c>
      <c r="B10172" t="s">
        <v>4393</v>
      </c>
      <c r="C10172" t="s">
        <v>9785</v>
      </c>
      <c r="D10172" t="s">
        <v>5006</v>
      </c>
      <c r="E10172" t="s">
        <v>150</v>
      </c>
      <c r="G10172" t="s">
        <v>8474</v>
      </c>
      <c r="H10172" t="s">
        <v>152</v>
      </c>
      <c r="I10172" s="1">
        <v>45352</v>
      </c>
      <c r="K10172" s="66">
        <v>0</v>
      </c>
      <c r="L10172" t="s">
        <v>92</v>
      </c>
      <c r="M10172" s="66">
        <v>13770.79</v>
      </c>
      <c r="N10172" s="66">
        <v>0</v>
      </c>
      <c r="O10172" s="1"/>
    </row>
    <row r="10173" spans="1:15">
      <c r="A10173" t="s">
        <v>11</v>
      </c>
      <c r="B10173" t="s">
        <v>4393</v>
      </c>
      <c r="C10173" t="s">
        <v>9769</v>
      </c>
      <c r="D10173" t="s">
        <v>5006</v>
      </c>
      <c r="E10173" t="s">
        <v>150</v>
      </c>
      <c r="G10173" t="s">
        <v>8474</v>
      </c>
      <c r="H10173" t="s">
        <v>152</v>
      </c>
      <c r="I10173" s="1">
        <v>45352</v>
      </c>
      <c r="K10173" s="66">
        <v>0</v>
      </c>
      <c r="L10173" t="s">
        <v>92</v>
      </c>
      <c r="M10173" s="66">
        <v>8358.5499999999993</v>
      </c>
      <c r="N10173" s="66">
        <v>0</v>
      </c>
      <c r="O10173" s="1"/>
    </row>
    <row r="10174" spans="1:15">
      <c r="A10174" t="s">
        <v>11</v>
      </c>
      <c r="B10174" t="s">
        <v>4393</v>
      </c>
      <c r="C10174" t="s">
        <v>9789</v>
      </c>
      <c r="D10174" t="s">
        <v>5006</v>
      </c>
      <c r="E10174" t="s">
        <v>150</v>
      </c>
      <c r="G10174" t="s">
        <v>8474</v>
      </c>
      <c r="H10174" t="s">
        <v>152</v>
      </c>
      <c r="I10174" s="1">
        <v>45383</v>
      </c>
      <c r="K10174" s="66">
        <v>0</v>
      </c>
      <c r="L10174" t="s">
        <v>92</v>
      </c>
      <c r="M10174" s="66">
        <v>700</v>
      </c>
      <c r="N10174" s="66">
        <v>0</v>
      </c>
      <c r="O10174" s="1"/>
    </row>
    <row r="10175" spans="1:15">
      <c r="A10175" t="s">
        <v>11</v>
      </c>
      <c r="B10175" t="s">
        <v>4393</v>
      </c>
      <c r="C10175" t="s">
        <v>9790</v>
      </c>
      <c r="D10175" t="s">
        <v>5006</v>
      </c>
      <c r="E10175" t="s">
        <v>150</v>
      </c>
      <c r="G10175" t="s">
        <v>8474</v>
      </c>
      <c r="H10175" t="s">
        <v>152</v>
      </c>
      <c r="I10175" s="1">
        <v>45383</v>
      </c>
      <c r="K10175" s="66">
        <v>0</v>
      </c>
      <c r="L10175" t="s">
        <v>92</v>
      </c>
      <c r="M10175" s="66">
        <v>625.28</v>
      </c>
      <c r="N10175" s="66">
        <v>0</v>
      </c>
      <c r="O10175" s="1"/>
    </row>
    <row r="10176" spans="1:15">
      <c r="A10176" t="s">
        <v>11</v>
      </c>
      <c r="B10176" t="s">
        <v>4393</v>
      </c>
      <c r="C10176" t="s">
        <v>9791</v>
      </c>
      <c r="D10176" t="s">
        <v>5006</v>
      </c>
      <c r="E10176" t="s">
        <v>150</v>
      </c>
      <c r="G10176" t="s">
        <v>8474</v>
      </c>
      <c r="H10176" t="s">
        <v>152</v>
      </c>
      <c r="I10176" s="1">
        <v>45383</v>
      </c>
      <c r="K10176" s="66">
        <v>0</v>
      </c>
      <c r="L10176" t="s">
        <v>92</v>
      </c>
      <c r="M10176" s="66">
        <v>141.52000000000001</v>
      </c>
      <c r="N10176" s="66">
        <v>0</v>
      </c>
      <c r="O10176" s="1"/>
    </row>
    <row r="10177" spans="1:15">
      <c r="A10177" t="s">
        <v>11</v>
      </c>
      <c r="B10177" t="s">
        <v>4393</v>
      </c>
      <c r="C10177" t="s">
        <v>9792</v>
      </c>
      <c r="D10177" t="s">
        <v>5006</v>
      </c>
      <c r="E10177" t="s">
        <v>150</v>
      </c>
      <c r="G10177" t="s">
        <v>8474</v>
      </c>
      <c r="H10177" t="s">
        <v>152</v>
      </c>
      <c r="I10177" s="1">
        <v>45383</v>
      </c>
      <c r="K10177" s="66">
        <v>0</v>
      </c>
      <c r="L10177" t="s">
        <v>92</v>
      </c>
      <c r="M10177" s="66">
        <v>7600</v>
      </c>
      <c r="N10177" s="66">
        <v>0</v>
      </c>
      <c r="O10177" s="1"/>
    </row>
    <row r="10178" spans="1:15">
      <c r="A10178" t="s">
        <v>11</v>
      </c>
      <c r="B10178" t="s">
        <v>4393</v>
      </c>
      <c r="C10178" t="s">
        <v>9793</v>
      </c>
      <c r="D10178" t="s">
        <v>5006</v>
      </c>
      <c r="E10178" t="s">
        <v>150</v>
      </c>
      <c r="G10178" t="s">
        <v>8474</v>
      </c>
      <c r="H10178" t="s">
        <v>152</v>
      </c>
      <c r="I10178" s="1">
        <v>45413</v>
      </c>
      <c r="K10178" s="66">
        <v>0</v>
      </c>
      <c r="L10178" t="s">
        <v>92</v>
      </c>
      <c r="M10178" s="66">
        <v>257.56</v>
      </c>
      <c r="N10178" s="66">
        <v>0</v>
      </c>
      <c r="O10178" s="1" t="s">
        <v>13126</v>
      </c>
    </row>
    <row r="10179" spans="1:15">
      <c r="A10179" t="s">
        <v>11</v>
      </c>
      <c r="B10179" t="s">
        <v>4393</v>
      </c>
      <c r="C10179" t="s">
        <v>9794</v>
      </c>
      <c r="D10179" t="s">
        <v>5006</v>
      </c>
      <c r="E10179" t="s">
        <v>150</v>
      </c>
      <c r="G10179" t="s">
        <v>8474</v>
      </c>
      <c r="H10179" t="s">
        <v>152</v>
      </c>
      <c r="I10179" s="1">
        <v>45413</v>
      </c>
      <c r="K10179" s="66">
        <v>0</v>
      </c>
      <c r="L10179" t="s">
        <v>92</v>
      </c>
      <c r="M10179" s="66">
        <v>0.46</v>
      </c>
      <c r="N10179" s="66">
        <v>0</v>
      </c>
      <c r="O10179" s="1" t="s">
        <v>13126</v>
      </c>
    </row>
    <row r="10180" spans="1:15">
      <c r="A10180" t="s">
        <v>11</v>
      </c>
      <c r="B10180" t="s">
        <v>4393</v>
      </c>
      <c r="C10180" t="s">
        <v>9795</v>
      </c>
      <c r="D10180" t="s">
        <v>5006</v>
      </c>
      <c r="E10180" t="s">
        <v>150</v>
      </c>
      <c r="G10180" t="s">
        <v>8474</v>
      </c>
      <c r="H10180" t="s">
        <v>152</v>
      </c>
      <c r="I10180" s="1">
        <v>45413</v>
      </c>
      <c r="K10180" s="66">
        <v>0</v>
      </c>
      <c r="L10180" t="s">
        <v>92</v>
      </c>
      <c r="M10180" s="66">
        <v>2867.04</v>
      </c>
      <c r="N10180" s="66">
        <v>0</v>
      </c>
      <c r="O10180" s="1" t="s">
        <v>13126</v>
      </c>
    </row>
    <row r="10181" spans="1:15">
      <c r="A10181" t="s">
        <v>11</v>
      </c>
      <c r="B10181" t="s">
        <v>4393</v>
      </c>
      <c r="C10181" t="s">
        <v>9795</v>
      </c>
      <c r="D10181" t="s">
        <v>5006</v>
      </c>
      <c r="E10181" t="s">
        <v>150</v>
      </c>
      <c r="G10181" t="s">
        <v>8474</v>
      </c>
      <c r="H10181" t="s">
        <v>152</v>
      </c>
      <c r="I10181" s="1">
        <v>45413</v>
      </c>
      <c r="K10181" s="66">
        <v>0</v>
      </c>
      <c r="L10181" t="s">
        <v>92</v>
      </c>
      <c r="M10181" s="66">
        <v>2867.04</v>
      </c>
      <c r="N10181" s="66">
        <v>0</v>
      </c>
      <c r="O10181" s="1" t="s">
        <v>13126</v>
      </c>
    </row>
    <row r="10182" spans="1:15">
      <c r="A10182" t="s">
        <v>11</v>
      </c>
      <c r="B10182" t="s">
        <v>4393</v>
      </c>
      <c r="C10182" t="s">
        <v>9795</v>
      </c>
      <c r="D10182" t="s">
        <v>5006</v>
      </c>
      <c r="E10182" t="s">
        <v>150</v>
      </c>
      <c r="G10182" t="s">
        <v>8474</v>
      </c>
      <c r="H10182" t="s">
        <v>152</v>
      </c>
      <c r="I10182" s="1">
        <v>45413</v>
      </c>
      <c r="K10182" s="66">
        <v>0</v>
      </c>
      <c r="L10182" t="s">
        <v>92</v>
      </c>
      <c r="M10182" s="66">
        <v>2867.04</v>
      </c>
      <c r="N10182" s="66">
        <v>0</v>
      </c>
      <c r="O10182" s="1" t="s">
        <v>13126</v>
      </c>
    </row>
    <row r="10183" spans="1:15">
      <c r="A10183" t="s">
        <v>11</v>
      </c>
      <c r="B10183" t="s">
        <v>4393</v>
      </c>
      <c r="C10183" t="s">
        <v>9795</v>
      </c>
      <c r="D10183" t="s">
        <v>5006</v>
      </c>
      <c r="E10183" t="s">
        <v>150</v>
      </c>
      <c r="G10183" t="s">
        <v>8474</v>
      </c>
      <c r="H10183" t="s">
        <v>152</v>
      </c>
      <c r="I10183" s="1">
        <v>45413</v>
      </c>
      <c r="K10183" s="66">
        <v>0</v>
      </c>
      <c r="L10183" t="s">
        <v>92</v>
      </c>
      <c r="M10183" s="66">
        <v>2867.04</v>
      </c>
      <c r="N10183" s="66">
        <v>0</v>
      </c>
      <c r="O10183" s="1" t="s">
        <v>13126</v>
      </c>
    </row>
    <row r="10184" spans="1:15">
      <c r="A10184" t="s">
        <v>11</v>
      </c>
      <c r="B10184" t="s">
        <v>4702</v>
      </c>
      <c r="C10184" t="s">
        <v>9796</v>
      </c>
      <c r="D10184" t="s">
        <v>5006</v>
      </c>
      <c r="E10184" t="s">
        <v>150</v>
      </c>
      <c r="G10184" t="s">
        <v>8474</v>
      </c>
      <c r="H10184" t="s">
        <v>152</v>
      </c>
      <c r="I10184" s="1">
        <v>45444</v>
      </c>
      <c r="K10184" s="66">
        <v>0</v>
      </c>
      <c r="L10184" t="s">
        <v>92</v>
      </c>
      <c r="M10184" s="66">
        <v>1578.36</v>
      </c>
      <c r="N10184" s="66">
        <v>0</v>
      </c>
      <c r="O10184" s="1" t="s">
        <v>13126</v>
      </c>
    </row>
    <row r="10185" spans="1:15">
      <c r="A10185" t="s">
        <v>11</v>
      </c>
      <c r="B10185" t="s">
        <v>4706</v>
      </c>
      <c r="C10185" t="s">
        <v>9796</v>
      </c>
      <c r="D10185" t="s">
        <v>5006</v>
      </c>
      <c r="E10185" t="s">
        <v>150</v>
      </c>
      <c r="G10185" t="s">
        <v>8474</v>
      </c>
      <c r="H10185" t="s">
        <v>152</v>
      </c>
      <c r="I10185" s="1">
        <v>45444</v>
      </c>
      <c r="K10185" s="66">
        <v>0</v>
      </c>
      <c r="L10185" t="s">
        <v>92</v>
      </c>
      <c r="M10185" s="66">
        <v>-1578.36</v>
      </c>
      <c r="N10185" s="66">
        <v>0</v>
      </c>
      <c r="O10185" s="1" t="s">
        <v>13126</v>
      </c>
    </row>
    <row r="10186" spans="1:15">
      <c r="A10186" t="s">
        <v>11</v>
      </c>
      <c r="B10186" t="s">
        <v>4706</v>
      </c>
      <c r="C10186" t="s">
        <v>9796</v>
      </c>
      <c r="D10186" t="s">
        <v>5006</v>
      </c>
      <c r="E10186" t="s">
        <v>150</v>
      </c>
      <c r="G10186" t="s">
        <v>8474</v>
      </c>
      <c r="H10186" t="s">
        <v>152</v>
      </c>
      <c r="I10186" s="1">
        <v>45444</v>
      </c>
      <c r="K10186" s="66">
        <v>0</v>
      </c>
      <c r="L10186" t="s">
        <v>92</v>
      </c>
      <c r="M10186" s="66">
        <v>1578.36</v>
      </c>
      <c r="N10186" s="66">
        <v>0</v>
      </c>
      <c r="O10186" s="1" t="s">
        <v>13126</v>
      </c>
    </row>
    <row r="10187" spans="1:15">
      <c r="A10187" t="s">
        <v>11</v>
      </c>
      <c r="B10187" t="s">
        <v>4706</v>
      </c>
      <c r="C10187" t="s">
        <v>9796</v>
      </c>
      <c r="D10187" t="s">
        <v>5006</v>
      </c>
      <c r="E10187" t="s">
        <v>150</v>
      </c>
      <c r="G10187" t="s">
        <v>8474</v>
      </c>
      <c r="H10187" t="s">
        <v>152</v>
      </c>
      <c r="I10187" s="1">
        <v>45444</v>
      </c>
      <c r="K10187" s="66">
        <v>0</v>
      </c>
      <c r="L10187" t="s">
        <v>92</v>
      </c>
      <c r="M10187" s="66">
        <v>1616.35</v>
      </c>
      <c r="N10187" s="66">
        <v>0</v>
      </c>
      <c r="O10187" s="1" t="s">
        <v>13126</v>
      </c>
    </row>
    <row r="10188" spans="1:15">
      <c r="A10188" t="s">
        <v>11</v>
      </c>
      <c r="B10188" t="s">
        <v>4706</v>
      </c>
      <c r="C10188" t="s">
        <v>9796</v>
      </c>
      <c r="D10188" t="s">
        <v>5006</v>
      </c>
      <c r="E10188" t="s">
        <v>150</v>
      </c>
      <c r="G10188" t="s">
        <v>8474</v>
      </c>
      <c r="H10188" t="s">
        <v>152</v>
      </c>
      <c r="I10188" s="1">
        <v>45444</v>
      </c>
      <c r="K10188" s="66">
        <v>0</v>
      </c>
      <c r="L10188" t="s">
        <v>92</v>
      </c>
      <c r="M10188" s="66">
        <v>-1616.35</v>
      </c>
      <c r="N10188" s="66">
        <v>0</v>
      </c>
      <c r="O10188" s="1" t="s">
        <v>13126</v>
      </c>
    </row>
    <row r="10189" spans="1:15">
      <c r="A10189" t="s">
        <v>11</v>
      </c>
      <c r="B10189" t="s">
        <v>4706</v>
      </c>
      <c r="C10189" t="s">
        <v>9796</v>
      </c>
      <c r="D10189" t="s">
        <v>5006</v>
      </c>
      <c r="E10189" t="s">
        <v>150</v>
      </c>
      <c r="G10189" t="s">
        <v>8474</v>
      </c>
      <c r="H10189" t="s">
        <v>152</v>
      </c>
      <c r="I10189" s="1">
        <v>45444</v>
      </c>
      <c r="K10189" s="66">
        <v>0</v>
      </c>
      <c r="L10189" t="s">
        <v>92</v>
      </c>
      <c r="M10189" s="66">
        <v>1616.35</v>
      </c>
      <c r="N10189" s="66">
        <v>0</v>
      </c>
      <c r="O10189" s="1" t="s">
        <v>13126</v>
      </c>
    </row>
    <row r="10190" spans="1:15">
      <c r="A10190" t="s">
        <v>11</v>
      </c>
      <c r="B10190" t="s">
        <v>4393</v>
      </c>
      <c r="C10190" t="s">
        <v>9797</v>
      </c>
      <c r="D10190" t="s">
        <v>5006</v>
      </c>
      <c r="E10190" t="s">
        <v>150</v>
      </c>
      <c r="G10190" t="s">
        <v>8474</v>
      </c>
      <c r="H10190" t="s">
        <v>152</v>
      </c>
      <c r="I10190" s="1">
        <v>45444</v>
      </c>
      <c r="K10190" s="66">
        <v>0</v>
      </c>
      <c r="L10190" t="s">
        <v>92</v>
      </c>
      <c r="M10190" s="66">
        <v>463.75</v>
      </c>
      <c r="N10190" s="66">
        <v>0</v>
      </c>
      <c r="O10190" s="1" t="s">
        <v>13126</v>
      </c>
    </row>
    <row r="10191" spans="1:15">
      <c r="A10191" t="s">
        <v>11</v>
      </c>
      <c r="B10191" t="s">
        <v>4393</v>
      </c>
      <c r="C10191" t="s">
        <v>9798</v>
      </c>
      <c r="D10191" t="s">
        <v>5006</v>
      </c>
      <c r="E10191" t="s">
        <v>150</v>
      </c>
      <c r="G10191" t="s">
        <v>8474</v>
      </c>
      <c r="H10191" t="s">
        <v>152</v>
      </c>
      <c r="I10191" s="1">
        <v>45444</v>
      </c>
      <c r="K10191" s="66">
        <v>0</v>
      </c>
      <c r="L10191" t="s">
        <v>92</v>
      </c>
      <c r="M10191" s="66">
        <v>300</v>
      </c>
      <c r="N10191" s="66">
        <v>0</v>
      </c>
      <c r="O10191" s="1" t="s">
        <v>13126</v>
      </c>
    </row>
    <row r="10192" spans="1:15">
      <c r="A10192" t="s">
        <v>11</v>
      </c>
      <c r="B10192" t="s">
        <v>4393</v>
      </c>
      <c r="C10192" t="s">
        <v>9799</v>
      </c>
      <c r="D10192" t="s">
        <v>5006</v>
      </c>
      <c r="E10192" t="s">
        <v>150</v>
      </c>
      <c r="G10192" t="s">
        <v>8474</v>
      </c>
      <c r="H10192" t="s">
        <v>152</v>
      </c>
      <c r="I10192" s="1">
        <v>45474</v>
      </c>
      <c r="K10192" s="66">
        <v>0</v>
      </c>
      <c r="L10192" t="s">
        <v>92</v>
      </c>
      <c r="M10192" s="66">
        <v>2500</v>
      </c>
      <c r="N10192" s="66">
        <v>0</v>
      </c>
      <c r="O10192" s="1" t="s">
        <v>13126</v>
      </c>
    </row>
    <row r="10193" spans="1:15">
      <c r="A10193" t="s">
        <v>11</v>
      </c>
      <c r="B10193" t="s">
        <v>4399</v>
      </c>
      <c r="C10193" t="s">
        <v>9800</v>
      </c>
      <c r="D10193" t="s">
        <v>5006</v>
      </c>
      <c r="E10193" t="s">
        <v>150</v>
      </c>
      <c r="G10193" t="s">
        <v>8474</v>
      </c>
      <c r="H10193" t="s">
        <v>152</v>
      </c>
      <c r="I10193" s="1">
        <v>44927</v>
      </c>
      <c r="K10193" s="66">
        <v>0</v>
      </c>
      <c r="L10193" t="s">
        <v>92</v>
      </c>
      <c r="M10193" s="66">
        <v>36.659999999999997</v>
      </c>
      <c r="N10193" s="66">
        <v>0</v>
      </c>
      <c r="O10193" s="1"/>
    </row>
    <row r="10194" spans="1:15">
      <c r="A10194" t="s">
        <v>11</v>
      </c>
      <c r="B10194" t="s">
        <v>4399</v>
      </c>
      <c r="C10194" t="s">
        <v>9800</v>
      </c>
      <c r="D10194" t="s">
        <v>5006</v>
      </c>
      <c r="E10194" t="s">
        <v>150</v>
      </c>
      <c r="G10194" t="s">
        <v>8474</v>
      </c>
      <c r="H10194" t="s">
        <v>152</v>
      </c>
      <c r="I10194" s="1">
        <v>44927</v>
      </c>
      <c r="K10194" s="66">
        <v>0</v>
      </c>
      <c r="L10194" t="s">
        <v>92</v>
      </c>
      <c r="M10194" s="66">
        <v>36.659999999999997</v>
      </c>
      <c r="N10194" s="66">
        <v>0</v>
      </c>
      <c r="O10194" s="1"/>
    </row>
    <row r="10195" spans="1:15">
      <c r="A10195" t="s">
        <v>11</v>
      </c>
      <c r="B10195" t="s">
        <v>4399</v>
      </c>
      <c r="C10195" t="s">
        <v>9801</v>
      </c>
      <c r="D10195" t="s">
        <v>5006</v>
      </c>
      <c r="E10195" t="s">
        <v>150</v>
      </c>
      <c r="G10195" t="s">
        <v>8474</v>
      </c>
      <c r="H10195" t="s">
        <v>152</v>
      </c>
      <c r="I10195" s="1">
        <v>44927</v>
      </c>
      <c r="K10195" s="66">
        <v>0</v>
      </c>
      <c r="L10195" t="s">
        <v>92</v>
      </c>
      <c r="M10195" s="66">
        <v>1736.5</v>
      </c>
      <c r="N10195" s="66">
        <v>0</v>
      </c>
      <c r="O10195" s="1"/>
    </row>
    <row r="10196" spans="1:15">
      <c r="A10196" t="s">
        <v>11</v>
      </c>
      <c r="B10196" t="s">
        <v>4399</v>
      </c>
      <c r="C10196" t="s">
        <v>9802</v>
      </c>
      <c r="D10196" t="s">
        <v>5006</v>
      </c>
      <c r="E10196" t="s">
        <v>150</v>
      </c>
      <c r="G10196" t="s">
        <v>8474</v>
      </c>
      <c r="H10196" t="s">
        <v>152</v>
      </c>
      <c r="I10196" s="1">
        <v>44927</v>
      </c>
      <c r="K10196" s="66">
        <v>0</v>
      </c>
      <c r="L10196" t="s">
        <v>92</v>
      </c>
      <c r="M10196" s="66">
        <v>67.92</v>
      </c>
      <c r="N10196" s="66">
        <v>0</v>
      </c>
      <c r="O10196" s="1"/>
    </row>
    <row r="10197" spans="1:15">
      <c r="A10197" t="s">
        <v>11</v>
      </c>
      <c r="B10197" t="s">
        <v>4399</v>
      </c>
      <c r="C10197" t="s">
        <v>9803</v>
      </c>
      <c r="D10197" t="s">
        <v>5006</v>
      </c>
      <c r="E10197" t="s">
        <v>150</v>
      </c>
      <c r="G10197" t="s">
        <v>8474</v>
      </c>
      <c r="H10197" t="s">
        <v>152</v>
      </c>
      <c r="I10197" s="1">
        <v>44927</v>
      </c>
      <c r="K10197" s="66">
        <v>0</v>
      </c>
      <c r="L10197" t="s">
        <v>92</v>
      </c>
      <c r="M10197" s="66">
        <v>2265</v>
      </c>
      <c r="N10197" s="66">
        <v>0</v>
      </c>
      <c r="O10197" s="1"/>
    </row>
    <row r="10198" spans="1:15">
      <c r="A10198" t="s">
        <v>11</v>
      </c>
      <c r="B10198" t="s">
        <v>4399</v>
      </c>
      <c r="C10198" t="s">
        <v>9804</v>
      </c>
      <c r="D10198" t="s">
        <v>5006</v>
      </c>
      <c r="E10198" t="s">
        <v>150</v>
      </c>
      <c r="G10198" t="s">
        <v>8474</v>
      </c>
      <c r="H10198" t="s">
        <v>152</v>
      </c>
      <c r="I10198" s="1">
        <v>44927</v>
      </c>
      <c r="K10198" s="66">
        <v>0</v>
      </c>
      <c r="L10198" t="s">
        <v>92</v>
      </c>
      <c r="M10198" s="66">
        <v>810</v>
      </c>
      <c r="N10198" s="66">
        <v>0</v>
      </c>
      <c r="O10198" s="1"/>
    </row>
    <row r="10199" spans="1:15">
      <c r="A10199" t="s">
        <v>11</v>
      </c>
      <c r="B10199" t="s">
        <v>4399</v>
      </c>
      <c r="C10199" t="s">
        <v>9805</v>
      </c>
      <c r="D10199" t="s">
        <v>5006</v>
      </c>
      <c r="E10199" t="s">
        <v>150</v>
      </c>
      <c r="G10199" t="s">
        <v>8474</v>
      </c>
      <c r="H10199" t="s">
        <v>152</v>
      </c>
      <c r="I10199" s="1">
        <v>44927</v>
      </c>
      <c r="K10199" s="66">
        <v>0</v>
      </c>
      <c r="L10199" t="s">
        <v>92</v>
      </c>
      <c r="M10199" s="66">
        <v>277.81</v>
      </c>
      <c r="N10199" s="66">
        <v>0</v>
      </c>
      <c r="O10199" s="1"/>
    </row>
    <row r="10200" spans="1:15">
      <c r="A10200" t="s">
        <v>11</v>
      </c>
      <c r="B10200" t="s">
        <v>4399</v>
      </c>
      <c r="C10200" t="s">
        <v>9801</v>
      </c>
      <c r="D10200" t="s">
        <v>5006</v>
      </c>
      <c r="E10200" t="s">
        <v>150</v>
      </c>
      <c r="G10200" t="s">
        <v>8474</v>
      </c>
      <c r="H10200" t="s">
        <v>152</v>
      </c>
      <c r="I10200" s="1">
        <v>44927</v>
      </c>
      <c r="K10200" s="66">
        <v>0</v>
      </c>
      <c r="L10200" t="s">
        <v>92</v>
      </c>
      <c r="M10200" s="66">
        <v>2265</v>
      </c>
      <c r="N10200" s="66">
        <v>0</v>
      </c>
      <c r="O10200" s="1"/>
    </row>
    <row r="10201" spans="1:15">
      <c r="A10201" t="s">
        <v>11</v>
      </c>
      <c r="B10201" t="s">
        <v>4399</v>
      </c>
      <c r="C10201" t="s">
        <v>9806</v>
      </c>
      <c r="D10201" t="s">
        <v>5006</v>
      </c>
      <c r="E10201" t="s">
        <v>150</v>
      </c>
      <c r="G10201" t="s">
        <v>8474</v>
      </c>
      <c r="H10201" t="s">
        <v>152</v>
      </c>
      <c r="I10201" s="1">
        <v>44927</v>
      </c>
      <c r="K10201" s="66">
        <v>0</v>
      </c>
      <c r="L10201" t="s">
        <v>92</v>
      </c>
      <c r="M10201" s="66">
        <v>2265</v>
      </c>
      <c r="N10201" s="66">
        <v>0</v>
      </c>
      <c r="O10201" s="1"/>
    </row>
    <row r="10202" spans="1:15">
      <c r="A10202" t="s">
        <v>11</v>
      </c>
      <c r="B10202" t="s">
        <v>4399</v>
      </c>
      <c r="C10202" t="s">
        <v>9807</v>
      </c>
      <c r="D10202" t="s">
        <v>5006</v>
      </c>
      <c r="E10202" t="s">
        <v>150</v>
      </c>
      <c r="G10202" t="s">
        <v>8474</v>
      </c>
      <c r="H10202" t="s">
        <v>152</v>
      </c>
      <c r="I10202" s="1">
        <v>44927</v>
      </c>
      <c r="K10202" s="66">
        <v>0</v>
      </c>
      <c r="L10202" t="s">
        <v>92</v>
      </c>
      <c r="M10202" s="66">
        <v>384.92</v>
      </c>
      <c r="N10202" s="66">
        <v>0</v>
      </c>
      <c r="O10202" s="1"/>
    </row>
    <row r="10203" spans="1:15">
      <c r="A10203" t="s">
        <v>11</v>
      </c>
      <c r="B10203" t="s">
        <v>4399</v>
      </c>
      <c r="C10203" t="s">
        <v>9808</v>
      </c>
      <c r="D10203" t="s">
        <v>5006</v>
      </c>
      <c r="E10203" t="s">
        <v>150</v>
      </c>
      <c r="G10203" t="s">
        <v>8474</v>
      </c>
      <c r="H10203" t="s">
        <v>152</v>
      </c>
      <c r="I10203" s="1">
        <v>44927</v>
      </c>
      <c r="K10203" s="66">
        <v>0</v>
      </c>
      <c r="L10203" t="s">
        <v>92</v>
      </c>
      <c r="M10203" s="66">
        <v>2265</v>
      </c>
      <c r="N10203" s="66">
        <v>0</v>
      </c>
      <c r="O10203" s="1"/>
    </row>
    <row r="10204" spans="1:15">
      <c r="A10204" t="s">
        <v>11</v>
      </c>
      <c r="B10204" t="s">
        <v>4399</v>
      </c>
      <c r="C10204" t="s">
        <v>9809</v>
      </c>
      <c r="D10204" t="s">
        <v>5006</v>
      </c>
      <c r="E10204" t="s">
        <v>150</v>
      </c>
      <c r="G10204" t="s">
        <v>8474</v>
      </c>
      <c r="H10204" t="s">
        <v>152</v>
      </c>
      <c r="I10204" s="1">
        <v>44958</v>
      </c>
      <c r="K10204" s="66">
        <v>0</v>
      </c>
      <c r="L10204" t="s">
        <v>92</v>
      </c>
      <c r="M10204" s="66">
        <v>386.84</v>
      </c>
      <c r="N10204" s="66">
        <v>0</v>
      </c>
      <c r="O10204" s="1"/>
    </row>
    <row r="10205" spans="1:15">
      <c r="A10205" t="s">
        <v>11</v>
      </c>
      <c r="B10205" t="s">
        <v>4399</v>
      </c>
      <c r="C10205" t="s">
        <v>9810</v>
      </c>
      <c r="D10205" t="s">
        <v>5006</v>
      </c>
      <c r="E10205" t="s">
        <v>150</v>
      </c>
      <c r="G10205" t="s">
        <v>8474</v>
      </c>
      <c r="H10205" t="s">
        <v>152</v>
      </c>
      <c r="I10205" s="1">
        <v>44958</v>
      </c>
      <c r="K10205" s="66">
        <v>0</v>
      </c>
      <c r="L10205" t="s">
        <v>92</v>
      </c>
      <c r="M10205" s="66">
        <v>2265</v>
      </c>
      <c r="N10205" s="66">
        <v>0</v>
      </c>
      <c r="O10205" s="1"/>
    </row>
    <row r="10206" spans="1:15">
      <c r="A10206" t="s">
        <v>11</v>
      </c>
      <c r="B10206" t="s">
        <v>4399</v>
      </c>
      <c r="C10206" t="s">
        <v>9811</v>
      </c>
      <c r="D10206" t="s">
        <v>5006</v>
      </c>
      <c r="E10206" t="s">
        <v>150</v>
      </c>
      <c r="G10206" t="s">
        <v>8474</v>
      </c>
      <c r="H10206" t="s">
        <v>152</v>
      </c>
      <c r="I10206" s="1">
        <v>44986</v>
      </c>
      <c r="K10206" s="66">
        <v>0</v>
      </c>
      <c r="L10206" t="s">
        <v>92</v>
      </c>
      <c r="M10206" s="66">
        <v>408.32</v>
      </c>
      <c r="N10206" s="66">
        <v>0</v>
      </c>
      <c r="O10206" s="1"/>
    </row>
    <row r="10207" spans="1:15">
      <c r="A10207" t="s">
        <v>11</v>
      </c>
      <c r="B10207" t="s">
        <v>4399</v>
      </c>
      <c r="C10207" t="s">
        <v>9812</v>
      </c>
      <c r="D10207" t="s">
        <v>5006</v>
      </c>
      <c r="E10207" t="s">
        <v>150</v>
      </c>
      <c r="G10207" t="s">
        <v>8474</v>
      </c>
      <c r="H10207" t="s">
        <v>152</v>
      </c>
      <c r="I10207" s="1">
        <v>44986</v>
      </c>
      <c r="K10207" s="66">
        <v>0</v>
      </c>
      <c r="L10207" t="s">
        <v>92</v>
      </c>
      <c r="M10207" s="66">
        <v>2265</v>
      </c>
      <c r="N10207" s="66">
        <v>0</v>
      </c>
      <c r="O10207" s="1"/>
    </row>
    <row r="10208" spans="1:15">
      <c r="A10208" t="s">
        <v>11</v>
      </c>
      <c r="B10208" t="s">
        <v>4399</v>
      </c>
      <c r="C10208" t="s">
        <v>9813</v>
      </c>
      <c r="D10208" t="s">
        <v>5006</v>
      </c>
      <c r="E10208" t="s">
        <v>150</v>
      </c>
      <c r="G10208" t="s">
        <v>8474</v>
      </c>
      <c r="H10208" t="s">
        <v>152</v>
      </c>
      <c r="I10208" s="1">
        <v>45017</v>
      </c>
      <c r="K10208" s="66">
        <v>0</v>
      </c>
      <c r="L10208" t="s">
        <v>92</v>
      </c>
      <c r="M10208" s="66">
        <v>821.32</v>
      </c>
      <c r="N10208" s="66">
        <v>0</v>
      </c>
      <c r="O10208" s="1"/>
    </row>
    <row r="10209" spans="1:15">
      <c r="A10209" t="s">
        <v>11</v>
      </c>
      <c r="B10209" t="s">
        <v>4399</v>
      </c>
      <c r="C10209" t="s">
        <v>9814</v>
      </c>
      <c r="D10209" t="s">
        <v>5006</v>
      </c>
      <c r="E10209" t="s">
        <v>150</v>
      </c>
      <c r="G10209" t="s">
        <v>8474</v>
      </c>
      <c r="H10209" t="s">
        <v>152</v>
      </c>
      <c r="I10209" s="1">
        <v>45017</v>
      </c>
      <c r="K10209" s="66">
        <v>0</v>
      </c>
      <c r="L10209" t="s">
        <v>92</v>
      </c>
      <c r="M10209" s="66">
        <v>2265</v>
      </c>
      <c r="N10209" s="66">
        <v>0</v>
      </c>
      <c r="O10209" s="1"/>
    </row>
    <row r="10210" spans="1:15">
      <c r="A10210" t="s">
        <v>11</v>
      </c>
      <c r="B10210" t="s">
        <v>4399</v>
      </c>
      <c r="C10210" t="s">
        <v>9815</v>
      </c>
      <c r="D10210" t="s">
        <v>5006</v>
      </c>
      <c r="E10210" t="s">
        <v>150</v>
      </c>
      <c r="G10210" t="s">
        <v>8474</v>
      </c>
      <c r="H10210" t="s">
        <v>152</v>
      </c>
      <c r="I10210" s="1">
        <v>45047</v>
      </c>
      <c r="K10210" s="66">
        <v>0</v>
      </c>
      <c r="L10210" t="s">
        <v>92</v>
      </c>
      <c r="M10210" s="66">
        <v>791.95</v>
      </c>
      <c r="N10210" s="66">
        <v>0</v>
      </c>
      <c r="O10210" s="1"/>
    </row>
    <row r="10211" spans="1:15">
      <c r="A10211" t="s">
        <v>11</v>
      </c>
      <c r="B10211" t="s">
        <v>4399</v>
      </c>
      <c r="C10211" t="s">
        <v>9816</v>
      </c>
      <c r="D10211" t="s">
        <v>5006</v>
      </c>
      <c r="E10211" t="s">
        <v>150</v>
      </c>
      <c r="G10211" t="s">
        <v>8474</v>
      </c>
      <c r="H10211" t="s">
        <v>152</v>
      </c>
      <c r="I10211" s="1">
        <v>45047</v>
      </c>
      <c r="K10211" s="66">
        <v>0</v>
      </c>
      <c r="L10211" t="s">
        <v>92</v>
      </c>
      <c r="M10211" s="66">
        <v>2265</v>
      </c>
      <c r="N10211" s="66">
        <v>0</v>
      </c>
      <c r="O10211" s="1"/>
    </row>
    <row r="10212" spans="1:15">
      <c r="A10212" t="s">
        <v>11</v>
      </c>
      <c r="B10212" t="s">
        <v>4399</v>
      </c>
      <c r="C10212" t="s">
        <v>9817</v>
      </c>
      <c r="D10212" t="s">
        <v>5006</v>
      </c>
      <c r="E10212" t="s">
        <v>150</v>
      </c>
      <c r="G10212" t="s">
        <v>8474</v>
      </c>
      <c r="H10212" t="s">
        <v>152</v>
      </c>
      <c r="I10212" s="1">
        <v>45078</v>
      </c>
      <c r="K10212" s="66">
        <v>0</v>
      </c>
      <c r="L10212" t="s">
        <v>92</v>
      </c>
      <c r="M10212" s="66">
        <v>1092.8900000000001</v>
      </c>
      <c r="N10212" s="66">
        <v>0</v>
      </c>
      <c r="O10212" s="1"/>
    </row>
    <row r="10213" spans="1:15">
      <c r="A10213" t="s">
        <v>11</v>
      </c>
      <c r="B10213" t="s">
        <v>4402</v>
      </c>
      <c r="C10213" t="s">
        <v>9818</v>
      </c>
      <c r="D10213" t="s">
        <v>5006</v>
      </c>
      <c r="E10213" t="s">
        <v>150</v>
      </c>
      <c r="G10213" t="s">
        <v>8474</v>
      </c>
      <c r="H10213" t="s">
        <v>152</v>
      </c>
      <c r="I10213" s="1">
        <v>45078</v>
      </c>
      <c r="K10213" s="66">
        <v>0</v>
      </c>
      <c r="L10213" t="s">
        <v>92</v>
      </c>
      <c r="M10213" s="66">
        <v>2265</v>
      </c>
      <c r="N10213" s="66">
        <v>0</v>
      </c>
      <c r="O10213" s="1"/>
    </row>
    <row r="10214" spans="1:15">
      <c r="A10214" t="s">
        <v>11</v>
      </c>
      <c r="B10214" t="s">
        <v>4402</v>
      </c>
      <c r="C10214" t="s">
        <v>9819</v>
      </c>
      <c r="D10214" t="s">
        <v>5006</v>
      </c>
      <c r="E10214" t="s">
        <v>150</v>
      </c>
      <c r="G10214" t="s">
        <v>8474</v>
      </c>
      <c r="H10214" t="s">
        <v>152</v>
      </c>
      <c r="I10214" s="1">
        <v>45108</v>
      </c>
      <c r="K10214" s="66">
        <v>0</v>
      </c>
      <c r="L10214" t="s">
        <v>92</v>
      </c>
      <c r="M10214" s="66">
        <v>1089.83</v>
      </c>
      <c r="N10214" s="66">
        <v>0</v>
      </c>
      <c r="O10214" s="1"/>
    </row>
    <row r="10215" spans="1:15">
      <c r="A10215" t="s">
        <v>11</v>
      </c>
      <c r="B10215" t="s">
        <v>4402</v>
      </c>
      <c r="C10215" t="s">
        <v>9820</v>
      </c>
      <c r="D10215" t="s">
        <v>5006</v>
      </c>
      <c r="E10215" t="s">
        <v>150</v>
      </c>
      <c r="G10215" t="s">
        <v>8474</v>
      </c>
      <c r="H10215" t="s">
        <v>152</v>
      </c>
      <c r="I10215" s="1">
        <v>45108</v>
      </c>
      <c r="K10215" s="66">
        <v>0</v>
      </c>
      <c r="L10215" t="s">
        <v>92</v>
      </c>
      <c r="M10215" s="66">
        <v>657.54</v>
      </c>
      <c r="N10215" s="66">
        <v>0</v>
      </c>
      <c r="O10215" s="1"/>
    </row>
    <row r="10216" spans="1:15">
      <c r="A10216" t="s">
        <v>11</v>
      </c>
      <c r="B10216" t="s">
        <v>4402</v>
      </c>
      <c r="C10216" t="s">
        <v>9820</v>
      </c>
      <c r="D10216" t="s">
        <v>5006</v>
      </c>
      <c r="E10216" t="s">
        <v>150</v>
      </c>
      <c r="G10216" t="s">
        <v>8474</v>
      </c>
      <c r="H10216" t="s">
        <v>152</v>
      </c>
      <c r="I10216" s="1">
        <v>45108</v>
      </c>
      <c r="K10216" s="66">
        <v>0</v>
      </c>
      <c r="L10216" t="s">
        <v>92</v>
      </c>
      <c r="M10216" s="66">
        <v>1607.42</v>
      </c>
      <c r="N10216" s="66">
        <v>0</v>
      </c>
      <c r="O10216" s="1"/>
    </row>
    <row r="10217" spans="1:15">
      <c r="A10217" t="s">
        <v>11</v>
      </c>
      <c r="B10217" t="s">
        <v>4402</v>
      </c>
      <c r="C10217" t="s">
        <v>9821</v>
      </c>
      <c r="D10217" t="s">
        <v>5006</v>
      </c>
      <c r="E10217" t="s">
        <v>150</v>
      </c>
      <c r="G10217" t="s">
        <v>8474</v>
      </c>
      <c r="H10217" t="s">
        <v>152</v>
      </c>
      <c r="I10217" s="1">
        <v>45108</v>
      </c>
      <c r="K10217" s="66">
        <v>0</v>
      </c>
      <c r="L10217" t="s">
        <v>92</v>
      </c>
      <c r="M10217" s="66">
        <v>545.80999999999995</v>
      </c>
      <c r="N10217" s="66">
        <v>0</v>
      </c>
      <c r="O10217" s="1"/>
    </row>
    <row r="10218" spans="1:15">
      <c r="A10218" t="s">
        <v>11</v>
      </c>
      <c r="B10218" t="s">
        <v>4402</v>
      </c>
      <c r="C10218" t="s">
        <v>9821</v>
      </c>
      <c r="D10218" t="s">
        <v>5006</v>
      </c>
      <c r="E10218" t="s">
        <v>150</v>
      </c>
      <c r="G10218" t="s">
        <v>8474</v>
      </c>
      <c r="H10218" t="s">
        <v>152</v>
      </c>
      <c r="I10218" s="1">
        <v>45108</v>
      </c>
      <c r="K10218" s="66">
        <v>0</v>
      </c>
      <c r="L10218" t="s">
        <v>92</v>
      </c>
      <c r="M10218" s="66">
        <v>3054.12</v>
      </c>
      <c r="N10218" s="66">
        <v>0</v>
      </c>
      <c r="O10218" s="1"/>
    </row>
    <row r="10219" spans="1:15">
      <c r="A10219" t="s">
        <v>11</v>
      </c>
      <c r="B10219" t="s">
        <v>4402</v>
      </c>
      <c r="C10219" t="s">
        <v>9822</v>
      </c>
      <c r="D10219" t="s">
        <v>5006</v>
      </c>
      <c r="E10219" t="s">
        <v>150</v>
      </c>
      <c r="G10219" t="s">
        <v>8474</v>
      </c>
      <c r="H10219" t="s">
        <v>152</v>
      </c>
      <c r="I10219" s="1">
        <v>45139</v>
      </c>
      <c r="K10219" s="66">
        <v>0</v>
      </c>
      <c r="L10219" t="s">
        <v>92</v>
      </c>
      <c r="M10219" s="66">
        <v>1652.36</v>
      </c>
      <c r="N10219" s="66">
        <v>0</v>
      </c>
      <c r="O10219" s="1"/>
    </row>
    <row r="10220" spans="1:15">
      <c r="A10220" t="s">
        <v>11</v>
      </c>
      <c r="B10220" t="s">
        <v>4402</v>
      </c>
      <c r="C10220" t="s">
        <v>9823</v>
      </c>
      <c r="D10220" t="s">
        <v>5006</v>
      </c>
      <c r="E10220" t="s">
        <v>150</v>
      </c>
      <c r="G10220" t="s">
        <v>8474</v>
      </c>
      <c r="H10220" t="s">
        <v>152</v>
      </c>
      <c r="I10220" s="1">
        <v>45139</v>
      </c>
      <c r="K10220" s="66">
        <v>0</v>
      </c>
      <c r="L10220" t="s">
        <v>92</v>
      </c>
      <c r="M10220" s="66">
        <v>2265</v>
      </c>
      <c r="N10220" s="66">
        <v>0</v>
      </c>
      <c r="O10220" s="1"/>
    </row>
    <row r="10221" spans="1:15">
      <c r="A10221" t="s">
        <v>11</v>
      </c>
      <c r="B10221" t="s">
        <v>4402</v>
      </c>
      <c r="C10221" t="s">
        <v>9824</v>
      </c>
      <c r="D10221" t="s">
        <v>5006</v>
      </c>
      <c r="E10221" t="s">
        <v>150</v>
      </c>
      <c r="G10221" t="s">
        <v>8474</v>
      </c>
      <c r="H10221" t="s">
        <v>152</v>
      </c>
      <c r="I10221" s="1">
        <v>45139</v>
      </c>
      <c r="K10221" s="66">
        <v>0</v>
      </c>
      <c r="L10221" t="s">
        <v>92</v>
      </c>
      <c r="M10221" s="66">
        <v>5341.23</v>
      </c>
      <c r="N10221" s="66">
        <v>0</v>
      </c>
      <c r="O10221" s="1"/>
    </row>
    <row r="10222" spans="1:15">
      <c r="A10222" t="s">
        <v>11</v>
      </c>
      <c r="B10222" t="s">
        <v>4402</v>
      </c>
      <c r="C10222" t="s">
        <v>9825</v>
      </c>
      <c r="D10222" t="s">
        <v>5006</v>
      </c>
      <c r="E10222" t="s">
        <v>150</v>
      </c>
      <c r="G10222" t="s">
        <v>8474</v>
      </c>
      <c r="H10222" t="s">
        <v>152</v>
      </c>
      <c r="I10222" s="1">
        <v>45170</v>
      </c>
      <c r="K10222" s="66">
        <v>0</v>
      </c>
      <c r="L10222" t="s">
        <v>92</v>
      </c>
      <c r="M10222" s="66">
        <v>2218.96</v>
      </c>
      <c r="N10222" s="66">
        <v>0</v>
      </c>
      <c r="O10222" s="1"/>
    </row>
    <row r="10223" spans="1:15">
      <c r="A10223" t="s">
        <v>11</v>
      </c>
      <c r="B10223" t="s">
        <v>4402</v>
      </c>
      <c r="C10223" t="s">
        <v>9826</v>
      </c>
      <c r="D10223" t="s">
        <v>5006</v>
      </c>
      <c r="E10223" t="s">
        <v>150</v>
      </c>
      <c r="G10223" t="s">
        <v>8474</v>
      </c>
      <c r="H10223" t="s">
        <v>152</v>
      </c>
      <c r="I10223" s="1">
        <v>45170</v>
      </c>
      <c r="K10223" s="66">
        <v>0</v>
      </c>
      <c r="L10223" t="s">
        <v>92</v>
      </c>
      <c r="M10223" s="66">
        <v>302</v>
      </c>
      <c r="N10223" s="66">
        <v>0</v>
      </c>
      <c r="O10223" s="1"/>
    </row>
    <row r="10224" spans="1:15">
      <c r="A10224" t="s">
        <v>11</v>
      </c>
      <c r="B10224" t="s">
        <v>4402</v>
      </c>
      <c r="C10224" t="s">
        <v>9827</v>
      </c>
      <c r="D10224" t="s">
        <v>5006</v>
      </c>
      <c r="E10224" t="s">
        <v>150</v>
      </c>
      <c r="G10224" t="s">
        <v>8474</v>
      </c>
      <c r="H10224" t="s">
        <v>152</v>
      </c>
      <c r="I10224" s="1">
        <v>45200</v>
      </c>
      <c r="K10224" s="66">
        <v>0</v>
      </c>
      <c r="L10224" t="s">
        <v>92</v>
      </c>
      <c r="M10224" s="66">
        <v>2421.42</v>
      </c>
      <c r="N10224" s="66">
        <v>0</v>
      </c>
      <c r="O10224" s="1"/>
    </row>
    <row r="10225" spans="1:15">
      <c r="A10225" t="s">
        <v>11</v>
      </c>
      <c r="B10225" t="s">
        <v>4402</v>
      </c>
      <c r="C10225" t="s">
        <v>9828</v>
      </c>
      <c r="D10225" t="s">
        <v>5006</v>
      </c>
      <c r="E10225" t="s">
        <v>150</v>
      </c>
      <c r="G10225" t="s">
        <v>8474</v>
      </c>
      <c r="H10225" t="s">
        <v>152</v>
      </c>
      <c r="I10225" s="1">
        <v>45200</v>
      </c>
      <c r="K10225" s="66">
        <v>0</v>
      </c>
      <c r="L10225" t="s">
        <v>92</v>
      </c>
      <c r="M10225" s="66">
        <v>-5173.68</v>
      </c>
      <c r="N10225" s="66">
        <v>0</v>
      </c>
      <c r="O10225" s="1"/>
    </row>
    <row r="10226" spans="1:15">
      <c r="A10226" t="s">
        <v>11</v>
      </c>
      <c r="B10226" t="s">
        <v>4402</v>
      </c>
      <c r="C10226" t="s">
        <v>9829</v>
      </c>
      <c r="D10226" t="s">
        <v>5006</v>
      </c>
      <c r="E10226" t="s">
        <v>150</v>
      </c>
      <c r="G10226" t="s">
        <v>8474</v>
      </c>
      <c r="H10226" t="s">
        <v>152</v>
      </c>
      <c r="I10226" s="1">
        <v>45200</v>
      </c>
      <c r="K10226" s="66">
        <v>0</v>
      </c>
      <c r="L10226" t="s">
        <v>92</v>
      </c>
      <c r="M10226" s="66">
        <v>1041.77</v>
      </c>
      <c r="N10226" s="66">
        <v>0</v>
      </c>
      <c r="O10226" s="1"/>
    </row>
    <row r="10227" spans="1:15">
      <c r="A10227" t="s">
        <v>11</v>
      </c>
      <c r="B10227" t="s">
        <v>4402</v>
      </c>
      <c r="C10227" t="s">
        <v>9830</v>
      </c>
      <c r="D10227" t="s">
        <v>5006</v>
      </c>
      <c r="E10227" t="s">
        <v>150</v>
      </c>
      <c r="G10227" t="s">
        <v>8474</v>
      </c>
      <c r="H10227" t="s">
        <v>152</v>
      </c>
      <c r="I10227" s="1">
        <v>45231</v>
      </c>
      <c r="K10227" s="66">
        <v>0</v>
      </c>
      <c r="L10227" t="s">
        <v>92</v>
      </c>
      <c r="M10227" s="66">
        <v>2812.89</v>
      </c>
      <c r="N10227" s="66">
        <v>0</v>
      </c>
      <c r="O10227" s="1"/>
    </row>
    <row r="10228" spans="1:15">
      <c r="A10228" t="s">
        <v>11</v>
      </c>
      <c r="B10228" t="s">
        <v>4402</v>
      </c>
      <c r="C10228" t="s">
        <v>9831</v>
      </c>
      <c r="D10228" t="s">
        <v>5006</v>
      </c>
      <c r="E10228" t="s">
        <v>150</v>
      </c>
      <c r="G10228" t="s">
        <v>8474</v>
      </c>
      <c r="H10228" t="s">
        <v>152</v>
      </c>
      <c r="I10228" s="1">
        <v>45231</v>
      </c>
      <c r="K10228" s="66">
        <v>0</v>
      </c>
      <c r="L10228" t="s">
        <v>92</v>
      </c>
      <c r="M10228" s="66">
        <v>2153</v>
      </c>
      <c r="N10228" s="66">
        <v>0</v>
      </c>
      <c r="O10228" s="1"/>
    </row>
    <row r="10229" spans="1:15">
      <c r="A10229" t="s">
        <v>11</v>
      </c>
      <c r="B10229" t="s">
        <v>4402</v>
      </c>
      <c r="C10229" t="s">
        <v>9832</v>
      </c>
      <c r="D10229" t="s">
        <v>5006</v>
      </c>
      <c r="E10229" t="s">
        <v>150</v>
      </c>
      <c r="G10229" t="s">
        <v>8474</v>
      </c>
      <c r="H10229" t="s">
        <v>152</v>
      </c>
      <c r="I10229" s="1">
        <v>45261</v>
      </c>
      <c r="K10229" s="66">
        <v>0</v>
      </c>
      <c r="L10229" t="s">
        <v>92</v>
      </c>
      <c r="M10229" s="66">
        <v>3920.65</v>
      </c>
      <c r="N10229" s="66">
        <v>0</v>
      </c>
      <c r="O10229" s="1"/>
    </row>
    <row r="10230" spans="1:15">
      <c r="A10230" t="s">
        <v>11</v>
      </c>
      <c r="B10230" t="s">
        <v>4402</v>
      </c>
      <c r="C10230" t="s">
        <v>9833</v>
      </c>
      <c r="D10230" t="s">
        <v>5006</v>
      </c>
      <c r="E10230" t="s">
        <v>150</v>
      </c>
      <c r="G10230" t="s">
        <v>8474</v>
      </c>
      <c r="H10230" t="s">
        <v>152</v>
      </c>
      <c r="I10230" s="1">
        <v>45261</v>
      </c>
      <c r="K10230" s="66">
        <v>0</v>
      </c>
      <c r="L10230" t="s">
        <v>92</v>
      </c>
      <c r="M10230" s="66">
        <v>2153</v>
      </c>
      <c r="N10230" s="66">
        <v>0</v>
      </c>
      <c r="O10230" s="1"/>
    </row>
    <row r="10231" spans="1:15">
      <c r="A10231" t="s">
        <v>11</v>
      </c>
      <c r="B10231" t="s">
        <v>4402</v>
      </c>
      <c r="C10231" t="s">
        <v>9834</v>
      </c>
      <c r="D10231" t="s">
        <v>5006</v>
      </c>
      <c r="E10231" t="s">
        <v>150</v>
      </c>
      <c r="G10231" t="s">
        <v>8474</v>
      </c>
      <c r="H10231" t="s">
        <v>152</v>
      </c>
      <c r="I10231" s="1">
        <v>45292</v>
      </c>
      <c r="K10231" s="66">
        <v>0</v>
      </c>
      <c r="L10231" t="s">
        <v>92</v>
      </c>
      <c r="M10231" s="66">
        <v>5399.82</v>
      </c>
      <c r="N10231" s="66">
        <v>0</v>
      </c>
      <c r="O10231" s="1"/>
    </row>
    <row r="10232" spans="1:15">
      <c r="A10232" t="s">
        <v>11</v>
      </c>
      <c r="B10232" t="s">
        <v>4402</v>
      </c>
      <c r="C10232" t="s">
        <v>9835</v>
      </c>
      <c r="D10232" t="s">
        <v>5006</v>
      </c>
      <c r="E10232" t="s">
        <v>150</v>
      </c>
      <c r="G10232" t="s">
        <v>8474</v>
      </c>
      <c r="H10232" t="s">
        <v>152</v>
      </c>
      <c r="I10232" s="1">
        <v>45292</v>
      </c>
      <c r="K10232" s="66">
        <v>0</v>
      </c>
      <c r="L10232" t="s">
        <v>92</v>
      </c>
      <c r="M10232" s="66">
        <v>2153</v>
      </c>
      <c r="N10232" s="66">
        <v>0</v>
      </c>
      <c r="O10232" s="1"/>
    </row>
    <row r="10233" spans="1:15">
      <c r="A10233" t="s">
        <v>11</v>
      </c>
      <c r="B10233" t="s">
        <v>4402</v>
      </c>
      <c r="C10233" t="s">
        <v>9836</v>
      </c>
      <c r="D10233" t="s">
        <v>5006</v>
      </c>
      <c r="E10233" t="s">
        <v>150</v>
      </c>
      <c r="G10233" t="s">
        <v>8474</v>
      </c>
      <c r="H10233" t="s">
        <v>152</v>
      </c>
      <c r="I10233" s="1">
        <v>45323</v>
      </c>
      <c r="K10233" s="66">
        <v>0</v>
      </c>
      <c r="L10233" t="s">
        <v>92</v>
      </c>
      <c r="M10233" s="66">
        <v>8514.43</v>
      </c>
      <c r="N10233" s="66">
        <v>0</v>
      </c>
      <c r="O10233" s="1"/>
    </row>
    <row r="10234" spans="1:15">
      <c r="A10234" t="s">
        <v>11</v>
      </c>
      <c r="B10234" t="s">
        <v>4402</v>
      </c>
      <c r="C10234" t="s">
        <v>9837</v>
      </c>
      <c r="D10234" t="s">
        <v>5006</v>
      </c>
      <c r="E10234" t="s">
        <v>150</v>
      </c>
      <c r="G10234" t="s">
        <v>8474</v>
      </c>
      <c r="H10234" t="s">
        <v>152</v>
      </c>
      <c r="I10234" s="1">
        <v>45323</v>
      </c>
      <c r="K10234" s="66">
        <v>0</v>
      </c>
      <c r="L10234" t="s">
        <v>92</v>
      </c>
      <c r="M10234" s="66">
        <v>2153</v>
      </c>
      <c r="N10234" s="66">
        <v>0</v>
      </c>
      <c r="O10234" s="1"/>
    </row>
    <row r="10235" spans="1:15">
      <c r="A10235" t="s">
        <v>11</v>
      </c>
      <c r="B10235" t="s">
        <v>4402</v>
      </c>
      <c r="C10235" t="s">
        <v>9838</v>
      </c>
      <c r="D10235" t="s">
        <v>5006</v>
      </c>
      <c r="E10235" t="s">
        <v>150</v>
      </c>
      <c r="G10235" t="s">
        <v>8474</v>
      </c>
      <c r="H10235" t="s">
        <v>152</v>
      </c>
      <c r="I10235" s="1">
        <v>45352</v>
      </c>
      <c r="K10235" s="66">
        <v>0</v>
      </c>
      <c r="L10235" t="s">
        <v>92</v>
      </c>
      <c r="M10235" s="66">
        <v>8596</v>
      </c>
      <c r="N10235" s="66">
        <v>0</v>
      </c>
      <c r="O10235" s="1"/>
    </row>
    <row r="10236" spans="1:15">
      <c r="A10236" t="s">
        <v>11</v>
      </c>
      <c r="B10236" t="s">
        <v>4402</v>
      </c>
      <c r="C10236" t="s">
        <v>9839</v>
      </c>
      <c r="D10236" t="s">
        <v>5006</v>
      </c>
      <c r="E10236" t="s">
        <v>150</v>
      </c>
      <c r="G10236" t="s">
        <v>8474</v>
      </c>
      <c r="H10236" t="s">
        <v>152</v>
      </c>
      <c r="I10236" s="1">
        <v>45352</v>
      </c>
      <c r="K10236" s="66">
        <v>0</v>
      </c>
      <c r="L10236" t="s">
        <v>92</v>
      </c>
      <c r="M10236" s="66">
        <v>2153</v>
      </c>
      <c r="N10236" s="66">
        <v>0</v>
      </c>
      <c r="O10236" s="1"/>
    </row>
    <row r="10237" spans="1:15">
      <c r="A10237" t="s">
        <v>11</v>
      </c>
      <c r="B10237" t="s">
        <v>4402</v>
      </c>
      <c r="C10237" t="s">
        <v>9840</v>
      </c>
      <c r="D10237" t="s">
        <v>5006</v>
      </c>
      <c r="E10237" t="s">
        <v>150</v>
      </c>
      <c r="G10237" t="s">
        <v>8474</v>
      </c>
      <c r="H10237" t="s">
        <v>152</v>
      </c>
      <c r="I10237" s="1">
        <v>45383</v>
      </c>
      <c r="K10237" s="66">
        <v>0</v>
      </c>
      <c r="L10237" t="s">
        <v>92</v>
      </c>
      <c r="M10237" s="66">
        <v>9039.19</v>
      </c>
      <c r="N10237" s="66">
        <v>0</v>
      </c>
      <c r="O10237" s="1"/>
    </row>
    <row r="10238" spans="1:15">
      <c r="A10238" t="s">
        <v>11</v>
      </c>
      <c r="B10238" t="s">
        <v>4402</v>
      </c>
      <c r="C10238" t="s">
        <v>9841</v>
      </c>
      <c r="D10238" t="s">
        <v>5006</v>
      </c>
      <c r="E10238" t="s">
        <v>150</v>
      </c>
      <c r="G10238" t="s">
        <v>8474</v>
      </c>
      <c r="H10238" t="s">
        <v>152</v>
      </c>
      <c r="I10238" s="1">
        <v>45383</v>
      </c>
      <c r="K10238" s="66">
        <v>0</v>
      </c>
      <c r="L10238" t="s">
        <v>92</v>
      </c>
      <c r="M10238" s="66">
        <v>2153</v>
      </c>
      <c r="N10238" s="66">
        <v>0</v>
      </c>
      <c r="O10238" s="1"/>
    </row>
    <row r="10239" spans="1:15">
      <c r="A10239" t="s">
        <v>11</v>
      </c>
      <c r="B10239" t="s">
        <v>4402</v>
      </c>
      <c r="C10239" t="s">
        <v>9842</v>
      </c>
      <c r="D10239" t="s">
        <v>5006</v>
      </c>
      <c r="E10239" t="s">
        <v>150</v>
      </c>
      <c r="G10239" t="s">
        <v>8474</v>
      </c>
      <c r="H10239" t="s">
        <v>152</v>
      </c>
      <c r="I10239" s="1">
        <v>45413</v>
      </c>
      <c r="K10239" s="66">
        <v>0</v>
      </c>
      <c r="L10239" t="s">
        <v>92</v>
      </c>
      <c r="M10239" s="66">
        <v>9746.1200000000008</v>
      </c>
      <c r="N10239" s="66">
        <v>0</v>
      </c>
      <c r="O10239" s="1" t="s">
        <v>13126</v>
      </c>
    </row>
    <row r="10240" spans="1:15">
      <c r="A10240" t="s">
        <v>11</v>
      </c>
      <c r="B10240" t="s">
        <v>4402</v>
      </c>
      <c r="C10240" t="s">
        <v>9843</v>
      </c>
      <c r="D10240" t="s">
        <v>5006</v>
      </c>
      <c r="E10240" t="s">
        <v>150</v>
      </c>
      <c r="G10240" t="s">
        <v>8474</v>
      </c>
      <c r="H10240" t="s">
        <v>152</v>
      </c>
      <c r="I10240" s="1">
        <v>45413</v>
      </c>
      <c r="K10240" s="66">
        <v>0</v>
      </c>
      <c r="L10240" t="s">
        <v>92</v>
      </c>
      <c r="M10240" s="66">
        <v>2153</v>
      </c>
      <c r="N10240" s="66">
        <v>0</v>
      </c>
      <c r="O10240" s="1" t="s">
        <v>13126</v>
      </c>
    </row>
    <row r="10241" spans="1:15">
      <c r="A10241" t="s">
        <v>11</v>
      </c>
      <c r="B10241" t="s">
        <v>4402</v>
      </c>
      <c r="C10241" t="s">
        <v>9844</v>
      </c>
      <c r="D10241" t="s">
        <v>5006</v>
      </c>
      <c r="E10241" t="s">
        <v>150</v>
      </c>
      <c r="G10241" t="s">
        <v>8474</v>
      </c>
      <c r="H10241" t="s">
        <v>152</v>
      </c>
      <c r="I10241" s="1">
        <v>45444</v>
      </c>
      <c r="K10241" s="66">
        <v>0</v>
      </c>
      <c r="L10241" t="s">
        <v>92</v>
      </c>
      <c r="M10241" s="66">
        <v>11073.62</v>
      </c>
      <c r="N10241" s="66">
        <v>0</v>
      </c>
      <c r="O10241" s="1" t="s">
        <v>13126</v>
      </c>
    </row>
    <row r="10242" spans="1:15">
      <c r="A10242" t="s">
        <v>11</v>
      </c>
      <c r="B10242" t="s">
        <v>4402</v>
      </c>
      <c r="C10242" t="s">
        <v>9845</v>
      </c>
      <c r="D10242" t="s">
        <v>5006</v>
      </c>
      <c r="E10242" t="s">
        <v>150</v>
      </c>
      <c r="G10242" t="s">
        <v>8474</v>
      </c>
      <c r="H10242" t="s">
        <v>152</v>
      </c>
      <c r="I10242" s="1">
        <v>45444</v>
      </c>
      <c r="K10242" s="66">
        <v>0</v>
      </c>
      <c r="L10242" t="s">
        <v>92</v>
      </c>
      <c r="M10242" s="66">
        <v>2153</v>
      </c>
      <c r="N10242" s="66">
        <v>0</v>
      </c>
      <c r="O10242" s="1" t="s">
        <v>13126</v>
      </c>
    </row>
    <row r="10243" spans="1:15">
      <c r="A10243" t="s">
        <v>11</v>
      </c>
      <c r="B10243" t="s">
        <v>4402</v>
      </c>
      <c r="C10243" t="s">
        <v>9846</v>
      </c>
      <c r="D10243" t="s">
        <v>5006</v>
      </c>
      <c r="E10243" t="s">
        <v>150</v>
      </c>
      <c r="G10243" t="s">
        <v>8474</v>
      </c>
      <c r="H10243" t="s">
        <v>152</v>
      </c>
      <c r="I10243" s="1">
        <v>45474</v>
      </c>
      <c r="K10243" s="66">
        <v>0</v>
      </c>
      <c r="L10243" t="s">
        <v>92</v>
      </c>
      <c r="M10243" s="66">
        <v>17615.669999999998</v>
      </c>
      <c r="N10243" s="66">
        <v>0</v>
      </c>
      <c r="O10243" s="1" t="s">
        <v>13126</v>
      </c>
    </row>
    <row r="10244" spans="1:15">
      <c r="A10244" t="s">
        <v>11</v>
      </c>
      <c r="B10244" t="s">
        <v>4402</v>
      </c>
      <c r="C10244" t="s">
        <v>9847</v>
      </c>
      <c r="D10244" t="s">
        <v>5006</v>
      </c>
      <c r="E10244" t="s">
        <v>150</v>
      </c>
      <c r="G10244" t="s">
        <v>8474</v>
      </c>
      <c r="H10244" t="s">
        <v>152</v>
      </c>
      <c r="I10244" s="1">
        <v>45474</v>
      </c>
      <c r="K10244" s="66">
        <v>0</v>
      </c>
      <c r="L10244" t="s">
        <v>92</v>
      </c>
      <c r="M10244" s="66">
        <v>2153</v>
      </c>
      <c r="N10244" s="66">
        <v>0</v>
      </c>
      <c r="O10244" s="1" t="s">
        <v>13126</v>
      </c>
    </row>
    <row r="10245" spans="1:15">
      <c r="A10245" t="s">
        <v>11</v>
      </c>
      <c r="B10245" t="s">
        <v>4412</v>
      </c>
      <c r="C10245" t="s">
        <v>9848</v>
      </c>
      <c r="D10245" t="s">
        <v>5006</v>
      </c>
      <c r="E10245" t="s">
        <v>150</v>
      </c>
      <c r="G10245" t="s">
        <v>8474</v>
      </c>
      <c r="H10245" t="s">
        <v>152</v>
      </c>
      <c r="I10245" s="1">
        <v>44927</v>
      </c>
      <c r="K10245" s="66">
        <v>0</v>
      </c>
      <c r="L10245" t="s">
        <v>92</v>
      </c>
      <c r="M10245" s="66">
        <v>183.05</v>
      </c>
      <c r="N10245" s="66">
        <v>0</v>
      </c>
      <c r="O10245" s="1"/>
    </row>
    <row r="10246" spans="1:15">
      <c r="A10246" t="s">
        <v>11</v>
      </c>
      <c r="B10246" t="s">
        <v>4412</v>
      </c>
      <c r="C10246" t="s">
        <v>9849</v>
      </c>
      <c r="D10246" t="s">
        <v>5006</v>
      </c>
      <c r="E10246" t="s">
        <v>150</v>
      </c>
      <c r="G10246" t="s">
        <v>8474</v>
      </c>
      <c r="H10246" t="s">
        <v>152</v>
      </c>
      <c r="I10246" s="1">
        <v>44927</v>
      </c>
      <c r="K10246" s="66">
        <v>0</v>
      </c>
      <c r="L10246" t="s">
        <v>92</v>
      </c>
      <c r="M10246" s="66">
        <v>230.9</v>
      </c>
      <c r="N10246" s="66">
        <v>0</v>
      </c>
      <c r="O10246" s="1"/>
    </row>
    <row r="10247" spans="1:15">
      <c r="A10247" t="s">
        <v>11</v>
      </c>
      <c r="B10247" t="s">
        <v>4412</v>
      </c>
      <c r="C10247" t="s">
        <v>9849</v>
      </c>
      <c r="D10247" t="s">
        <v>5006</v>
      </c>
      <c r="E10247" t="s">
        <v>150</v>
      </c>
      <c r="G10247" t="s">
        <v>8474</v>
      </c>
      <c r="H10247" t="s">
        <v>152</v>
      </c>
      <c r="I10247" s="1">
        <v>44927</v>
      </c>
      <c r="K10247" s="66">
        <v>0</v>
      </c>
      <c r="L10247" t="s">
        <v>92</v>
      </c>
      <c r="M10247" s="66">
        <v>50.57</v>
      </c>
      <c r="N10247" s="66">
        <v>0</v>
      </c>
      <c r="O10247" s="1"/>
    </row>
    <row r="10248" spans="1:15">
      <c r="A10248" t="s">
        <v>11</v>
      </c>
      <c r="B10248" t="s">
        <v>4412</v>
      </c>
      <c r="C10248" t="s">
        <v>9850</v>
      </c>
      <c r="D10248" t="s">
        <v>5006</v>
      </c>
      <c r="E10248" t="s">
        <v>150</v>
      </c>
      <c r="G10248" t="s">
        <v>8474</v>
      </c>
      <c r="H10248" t="s">
        <v>152</v>
      </c>
      <c r="I10248" s="1">
        <v>44927</v>
      </c>
      <c r="K10248" s="66">
        <v>0</v>
      </c>
      <c r="L10248" t="s">
        <v>92</v>
      </c>
      <c r="M10248" s="66">
        <v>45.94</v>
      </c>
      <c r="N10248" s="66">
        <v>0</v>
      </c>
      <c r="O10248" s="1"/>
    </row>
    <row r="10249" spans="1:15">
      <c r="A10249" t="s">
        <v>11</v>
      </c>
      <c r="B10249" t="s">
        <v>4412</v>
      </c>
      <c r="C10249" t="s">
        <v>9850</v>
      </c>
      <c r="D10249" t="s">
        <v>5006</v>
      </c>
      <c r="E10249" t="s">
        <v>150</v>
      </c>
      <c r="G10249" t="s">
        <v>8474</v>
      </c>
      <c r="H10249" t="s">
        <v>152</v>
      </c>
      <c r="I10249" s="1">
        <v>44927</v>
      </c>
      <c r="K10249" s="66">
        <v>0</v>
      </c>
      <c r="L10249" t="s">
        <v>92</v>
      </c>
      <c r="M10249" s="66">
        <v>44.94</v>
      </c>
      <c r="N10249" s="66">
        <v>0</v>
      </c>
      <c r="O10249" s="1"/>
    </row>
    <row r="10250" spans="1:15">
      <c r="A10250" t="s">
        <v>11</v>
      </c>
      <c r="B10250" t="s">
        <v>4412</v>
      </c>
      <c r="C10250" t="s">
        <v>9850</v>
      </c>
      <c r="D10250" t="s">
        <v>5006</v>
      </c>
      <c r="E10250" t="s">
        <v>150</v>
      </c>
      <c r="G10250" t="s">
        <v>8474</v>
      </c>
      <c r="H10250" t="s">
        <v>152</v>
      </c>
      <c r="I10250" s="1">
        <v>44927</v>
      </c>
      <c r="K10250" s="66">
        <v>0</v>
      </c>
      <c r="L10250" t="s">
        <v>92</v>
      </c>
      <c r="M10250" s="66">
        <v>44.94</v>
      </c>
      <c r="N10250" s="66">
        <v>0</v>
      </c>
      <c r="O10250" s="1"/>
    </row>
    <row r="10251" spans="1:15">
      <c r="A10251" t="s">
        <v>11</v>
      </c>
      <c r="B10251" t="s">
        <v>4412</v>
      </c>
      <c r="C10251" t="s">
        <v>9802</v>
      </c>
      <c r="D10251" t="s">
        <v>5006</v>
      </c>
      <c r="E10251" t="s">
        <v>150</v>
      </c>
      <c r="G10251" t="s">
        <v>8474</v>
      </c>
      <c r="H10251" t="s">
        <v>152</v>
      </c>
      <c r="I10251" s="1">
        <v>44927</v>
      </c>
      <c r="K10251" s="66">
        <v>0</v>
      </c>
      <c r="L10251" t="s">
        <v>92</v>
      </c>
      <c r="M10251" s="66">
        <v>355.72</v>
      </c>
      <c r="N10251" s="66">
        <v>0</v>
      </c>
      <c r="O10251" s="1"/>
    </row>
    <row r="10252" spans="1:15">
      <c r="A10252" t="s">
        <v>11</v>
      </c>
      <c r="B10252" t="s">
        <v>4412</v>
      </c>
      <c r="C10252" t="s">
        <v>9849</v>
      </c>
      <c r="D10252" t="s">
        <v>5006</v>
      </c>
      <c r="E10252" t="s">
        <v>150</v>
      </c>
      <c r="G10252" t="s">
        <v>8474</v>
      </c>
      <c r="H10252" t="s">
        <v>152</v>
      </c>
      <c r="I10252" s="1">
        <v>44927</v>
      </c>
      <c r="K10252" s="66">
        <v>0</v>
      </c>
      <c r="L10252" t="s">
        <v>92</v>
      </c>
      <c r="M10252" s="66">
        <v>52.52</v>
      </c>
      <c r="N10252" s="66">
        <v>0</v>
      </c>
      <c r="O10252" s="1"/>
    </row>
    <row r="10253" spans="1:15">
      <c r="A10253" t="s">
        <v>11</v>
      </c>
      <c r="B10253" t="s">
        <v>4412</v>
      </c>
      <c r="C10253" t="s">
        <v>9849</v>
      </c>
      <c r="D10253" t="s">
        <v>5006</v>
      </c>
      <c r="E10253" t="s">
        <v>150</v>
      </c>
      <c r="G10253" t="s">
        <v>8474</v>
      </c>
      <c r="H10253" t="s">
        <v>152</v>
      </c>
      <c r="I10253" s="1">
        <v>44927</v>
      </c>
      <c r="K10253" s="66">
        <v>0</v>
      </c>
      <c r="L10253" t="s">
        <v>92</v>
      </c>
      <c r="M10253" s="66">
        <v>50.57</v>
      </c>
      <c r="N10253" s="66">
        <v>0</v>
      </c>
      <c r="O10253" s="1"/>
    </row>
    <row r="10254" spans="1:15">
      <c r="A10254" t="s">
        <v>11</v>
      </c>
      <c r="B10254" t="s">
        <v>4412</v>
      </c>
      <c r="C10254" t="s">
        <v>9851</v>
      </c>
      <c r="D10254" t="s">
        <v>5006</v>
      </c>
      <c r="E10254" t="s">
        <v>150</v>
      </c>
      <c r="G10254" t="s">
        <v>8474</v>
      </c>
      <c r="H10254" t="s">
        <v>152</v>
      </c>
      <c r="I10254" s="1">
        <v>44927</v>
      </c>
      <c r="K10254" s="66">
        <v>0</v>
      </c>
      <c r="L10254" t="s">
        <v>92</v>
      </c>
      <c r="M10254" s="66">
        <v>146.08000000000001</v>
      </c>
      <c r="N10254" s="66">
        <v>0</v>
      </c>
      <c r="O10254" s="1"/>
    </row>
    <row r="10255" spans="1:15">
      <c r="A10255" t="s">
        <v>11</v>
      </c>
      <c r="B10255" t="s">
        <v>4412</v>
      </c>
      <c r="C10255" t="s">
        <v>9852</v>
      </c>
      <c r="D10255" t="s">
        <v>5006</v>
      </c>
      <c r="E10255" t="s">
        <v>150</v>
      </c>
      <c r="G10255" t="s">
        <v>8474</v>
      </c>
      <c r="H10255" t="s">
        <v>152</v>
      </c>
      <c r="I10255" s="1">
        <v>44927</v>
      </c>
      <c r="K10255" s="66">
        <v>0</v>
      </c>
      <c r="L10255" t="s">
        <v>92</v>
      </c>
      <c r="M10255" s="66">
        <v>73.040000000000006</v>
      </c>
      <c r="N10255" s="66">
        <v>0</v>
      </c>
      <c r="O10255" s="1"/>
    </row>
    <row r="10256" spans="1:15">
      <c r="A10256" t="s">
        <v>11</v>
      </c>
      <c r="B10256" t="s">
        <v>4412</v>
      </c>
      <c r="C10256" t="s">
        <v>9331</v>
      </c>
      <c r="D10256" t="s">
        <v>5006</v>
      </c>
      <c r="E10256" t="s">
        <v>150</v>
      </c>
      <c r="G10256" t="s">
        <v>8474</v>
      </c>
      <c r="H10256" t="s">
        <v>152</v>
      </c>
      <c r="I10256" s="1">
        <v>44927</v>
      </c>
      <c r="K10256" s="66">
        <v>0</v>
      </c>
      <c r="L10256" t="s">
        <v>92</v>
      </c>
      <c r="M10256" s="66">
        <v>51.45</v>
      </c>
      <c r="N10256" s="66">
        <v>0</v>
      </c>
      <c r="O10256" s="1"/>
    </row>
    <row r="10257" spans="1:15">
      <c r="A10257" t="s">
        <v>11</v>
      </c>
      <c r="B10257" t="s">
        <v>4412</v>
      </c>
      <c r="C10257" t="s">
        <v>9331</v>
      </c>
      <c r="D10257" t="s">
        <v>5006</v>
      </c>
      <c r="E10257" t="s">
        <v>150</v>
      </c>
      <c r="G10257" t="s">
        <v>8474</v>
      </c>
      <c r="H10257" t="s">
        <v>152</v>
      </c>
      <c r="I10257" s="1">
        <v>44927</v>
      </c>
      <c r="K10257" s="66">
        <v>0</v>
      </c>
      <c r="L10257" t="s">
        <v>92</v>
      </c>
      <c r="M10257" s="66">
        <v>64.75</v>
      </c>
      <c r="N10257" s="66">
        <v>0</v>
      </c>
      <c r="O10257" s="1"/>
    </row>
    <row r="10258" spans="1:15">
      <c r="A10258" t="s">
        <v>11</v>
      </c>
      <c r="B10258" t="s">
        <v>4412</v>
      </c>
      <c r="C10258" t="s">
        <v>9853</v>
      </c>
      <c r="D10258" t="s">
        <v>5006</v>
      </c>
      <c r="E10258" t="s">
        <v>150</v>
      </c>
      <c r="G10258" t="s">
        <v>8474</v>
      </c>
      <c r="H10258" t="s">
        <v>152</v>
      </c>
      <c r="I10258" s="1">
        <v>44958</v>
      </c>
      <c r="K10258" s="66">
        <v>0</v>
      </c>
      <c r="L10258" t="s">
        <v>92</v>
      </c>
      <c r="M10258" s="66">
        <v>70.8</v>
      </c>
      <c r="N10258" s="66">
        <v>0</v>
      </c>
      <c r="O10258" s="1"/>
    </row>
    <row r="10259" spans="1:15">
      <c r="A10259" t="s">
        <v>11</v>
      </c>
      <c r="B10259" t="s">
        <v>4412</v>
      </c>
      <c r="C10259" t="s">
        <v>9854</v>
      </c>
      <c r="D10259" t="s">
        <v>5006</v>
      </c>
      <c r="E10259" t="s">
        <v>150</v>
      </c>
      <c r="G10259" t="s">
        <v>8474</v>
      </c>
      <c r="H10259" t="s">
        <v>152</v>
      </c>
      <c r="I10259" s="1">
        <v>44986</v>
      </c>
      <c r="K10259" s="66">
        <v>0</v>
      </c>
      <c r="L10259" t="s">
        <v>92</v>
      </c>
      <c r="M10259" s="66">
        <v>1322.31</v>
      </c>
      <c r="N10259" s="66">
        <v>0</v>
      </c>
      <c r="O10259" s="1"/>
    </row>
    <row r="10260" spans="1:15">
      <c r="A10260" t="s">
        <v>11</v>
      </c>
      <c r="B10260" t="s">
        <v>4412</v>
      </c>
      <c r="C10260" t="s">
        <v>9855</v>
      </c>
      <c r="D10260" t="s">
        <v>5006</v>
      </c>
      <c r="E10260" t="s">
        <v>150</v>
      </c>
      <c r="G10260" t="s">
        <v>8474</v>
      </c>
      <c r="H10260" t="s">
        <v>152</v>
      </c>
      <c r="I10260" s="1">
        <v>44986</v>
      </c>
      <c r="K10260" s="66">
        <v>0</v>
      </c>
      <c r="L10260" t="s">
        <v>92</v>
      </c>
      <c r="M10260" s="66">
        <v>70.8</v>
      </c>
      <c r="N10260" s="66">
        <v>0</v>
      </c>
      <c r="O10260" s="1"/>
    </row>
    <row r="10261" spans="1:15">
      <c r="A10261" t="s">
        <v>11</v>
      </c>
      <c r="B10261" t="s">
        <v>4412</v>
      </c>
      <c r="C10261" t="s">
        <v>9856</v>
      </c>
      <c r="D10261" t="s">
        <v>5006</v>
      </c>
      <c r="E10261" t="s">
        <v>150</v>
      </c>
      <c r="G10261" t="s">
        <v>8474</v>
      </c>
      <c r="H10261" t="s">
        <v>152</v>
      </c>
      <c r="I10261" s="1">
        <v>44986</v>
      </c>
      <c r="K10261" s="66">
        <v>0</v>
      </c>
      <c r="L10261" t="s">
        <v>92</v>
      </c>
      <c r="M10261" s="66">
        <v>70.8</v>
      </c>
      <c r="N10261" s="66">
        <v>0</v>
      </c>
      <c r="O10261" s="1"/>
    </row>
    <row r="10262" spans="1:15">
      <c r="A10262" t="s">
        <v>11</v>
      </c>
      <c r="B10262" t="s">
        <v>4412</v>
      </c>
      <c r="C10262" t="s">
        <v>9857</v>
      </c>
      <c r="D10262" t="s">
        <v>5006</v>
      </c>
      <c r="E10262" t="s">
        <v>150</v>
      </c>
      <c r="G10262" t="s">
        <v>8474</v>
      </c>
      <c r="H10262" t="s">
        <v>152</v>
      </c>
      <c r="I10262" s="1">
        <v>44986</v>
      </c>
      <c r="K10262" s="66">
        <v>0</v>
      </c>
      <c r="L10262" t="s">
        <v>92</v>
      </c>
      <c r="M10262" s="66">
        <v>1270.32</v>
      </c>
      <c r="N10262" s="66">
        <v>0</v>
      </c>
      <c r="O10262" s="1"/>
    </row>
    <row r="10263" spans="1:15">
      <c r="A10263" t="s">
        <v>11</v>
      </c>
      <c r="B10263" t="s">
        <v>4412</v>
      </c>
      <c r="C10263" t="s">
        <v>9858</v>
      </c>
      <c r="D10263" t="s">
        <v>5006</v>
      </c>
      <c r="E10263" t="s">
        <v>150</v>
      </c>
      <c r="G10263" t="s">
        <v>8474</v>
      </c>
      <c r="H10263" t="s">
        <v>152</v>
      </c>
      <c r="I10263" s="1">
        <v>44986</v>
      </c>
      <c r="K10263" s="66">
        <v>0</v>
      </c>
      <c r="L10263" t="s">
        <v>92</v>
      </c>
      <c r="M10263" s="66">
        <v>10.55</v>
      </c>
      <c r="N10263" s="66">
        <v>0</v>
      </c>
      <c r="O10263" s="1"/>
    </row>
    <row r="10264" spans="1:15">
      <c r="A10264" t="s">
        <v>11</v>
      </c>
      <c r="B10264" t="s">
        <v>4412</v>
      </c>
      <c r="C10264" t="s">
        <v>9859</v>
      </c>
      <c r="D10264" t="s">
        <v>5006</v>
      </c>
      <c r="E10264" t="s">
        <v>150</v>
      </c>
      <c r="G10264" t="s">
        <v>8474</v>
      </c>
      <c r="H10264" t="s">
        <v>152</v>
      </c>
      <c r="I10264" s="1">
        <v>44986</v>
      </c>
      <c r="K10264" s="66">
        <v>0</v>
      </c>
      <c r="L10264" t="s">
        <v>92</v>
      </c>
      <c r="M10264" s="66">
        <v>141.69999999999999</v>
      </c>
      <c r="N10264" s="66">
        <v>0</v>
      </c>
      <c r="O10264" s="1"/>
    </row>
    <row r="10265" spans="1:15">
      <c r="A10265" t="s">
        <v>11</v>
      </c>
      <c r="B10265" t="s">
        <v>4412</v>
      </c>
      <c r="C10265" t="s">
        <v>9860</v>
      </c>
      <c r="D10265" t="s">
        <v>5006</v>
      </c>
      <c r="E10265" t="s">
        <v>150</v>
      </c>
      <c r="G10265" t="s">
        <v>8474</v>
      </c>
      <c r="H10265" t="s">
        <v>152</v>
      </c>
      <c r="I10265" s="1">
        <v>45017</v>
      </c>
      <c r="K10265" s="66">
        <v>0</v>
      </c>
      <c r="L10265" t="s">
        <v>92</v>
      </c>
      <c r="M10265" s="66">
        <v>51.86</v>
      </c>
      <c r="N10265" s="66">
        <v>0</v>
      </c>
      <c r="O10265" s="1"/>
    </row>
    <row r="10266" spans="1:15">
      <c r="A10266" t="s">
        <v>11</v>
      </c>
      <c r="B10266" t="s">
        <v>4412</v>
      </c>
      <c r="C10266" t="s">
        <v>9861</v>
      </c>
      <c r="D10266" t="s">
        <v>5006</v>
      </c>
      <c r="E10266" t="s">
        <v>150</v>
      </c>
      <c r="G10266" t="s">
        <v>8474</v>
      </c>
      <c r="H10266" t="s">
        <v>152</v>
      </c>
      <c r="I10266" s="1">
        <v>45017</v>
      </c>
      <c r="K10266" s="66">
        <v>0</v>
      </c>
      <c r="L10266" t="s">
        <v>92</v>
      </c>
      <c r="M10266" s="66">
        <v>82</v>
      </c>
      <c r="N10266" s="66">
        <v>0</v>
      </c>
      <c r="O10266" s="1"/>
    </row>
    <row r="10267" spans="1:15">
      <c r="A10267" t="s">
        <v>11</v>
      </c>
      <c r="B10267" t="s">
        <v>4412</v>
      </c>
      <c r="C10267" t="s">
        <v>9862</v>
      </c>
      <c r="D10267" t="s">
        <v>5006</v>
      </c>
      <c r="E10267" t="s">
        <v>150</v>
      </c>
      <c r="G10267" t="s">
        <v>8474</v>
      </c>
      <c r="H10267" t="s">
        <v>152</v>
      </c>
      <c r="I10267" s="1">
        <v>45047</v>
      </c>
      <c r="K10267" s="66">
        <v>0</v>
      </c>
      <c r="L10267" t="s">
        <v>92</v>
      </c>
      <c r="M10267" s="66">
        <v>141.69999999999999</v>
      </c>
      <c r="N10267" s="66">
        <v>0</v>
      </c>
      <c r="O10267" s="1"/>
    </row>
    <row r="10268" spans="1:15">
      <c r="A10268" t="s">
        <v>11</v>
      </c>
      <c r="B10268" t="s">
        <v>4412</v>
      </c>
      <c r="C10268" t="s">
        <v>9863</v>
      </c>
      <c r="D10268" t="s">
        <v>5006</v>
      </c>
      <c r="E10268" t="s">
        <v>150</v>
      </c>
      <c r="G10268" t="s">
        <v>8474</v>
      </c>
      <c r="H10268" t="s">
        <v>152</v>
      </c>
      <c r="I10268" s="1">
        <v>45047</v>
      </c>
      <c r="K10268" s="66">
        <v>0</v>
      </c>
      <c r="L10268" t="s">
        <v>92</v>
      </c>
      <c r="M10268" s="66">
        <v>141.6</v>
      </c>
      <c r="N10268" s="66">
        <v>0</v>
      </c>
      <c r="O10268" s="1"/>
    </row>
    <row r="10269" spans="1:15">
      <c r="A10269" t="s">
        <v>11</v>
      </c>
      <c r="B10269" t="s">
        <v>4412</v>
      </c>
      <c r="C10269" t="s">
        <v>9864</v>
      </c>
      <c r="D10269" t="s">
        <v>5006</v>
      </c>
      <c r="E10269" t="s">
        <v>150</v>
      </c>
      <c r="G10269" t="s">
        <v>8474</v>
      </c>
      <c r="H10269" t="s">
        <v>152</v>
      </c>
      <c r="I10269" s="1">
        <v>45047</v>
      </c>
      <c r="K10269" s="66">
        <v>0</v>
      </c>
      <c r="L10269" t="s">
        <v>92</v>
      </c>
      <c r="M10269" s="66">
        <v>70.8</v>
      </c>
      <c r="N10269" s="66">
        <v>0</v>
      </c>
      <c r="O10269" s="1"/>
    </row>
    <row r="10270" spans="1:15">
      <c r="A10270" t="s">
        <v>11</v>
      </c>
      <c r="B10270" t="s">
        <v>4412</v>
      </c>
      <c r="C10270" t="s">
        <v>9865</v>
      </c>
      <c r="D10270" t="s">
        <v>5006</v>
      </c>
      <c r="E10270" t="s">
        <v>150</v>
      </c>
      <c r="G10270" t="s">
        <v>8474</v>
      </c>
      <c r="H10270" t="s">
        <v>152</v>
      </c>
      <c r="I10270" s="1">
        <v>45047</v>
      </c>
      <c r="K10270" s="66">
        <v>0</v>
      </c>
      <c r="L10270" t="s">
        <v>92</v>
      </c>
      <c r="M10270" s="66">
        <v>1348.32</v>
      </c>
      <c r="N10270" s="66">
        <v>0</v>
      </c>
      <c r="O10270" s="1"/>
    </row>
    <row r="10271" spans="1:15">
      <c r="A10271" t="s">
        <v>11</v>
      </c>
      <c r="B10271" t="s">
        <v>4412</v>
      </c>
      <c r="C10271" t="s">
        <v>8622</v>
      </c>
      <c r="D10271" t="s">
        <v>5006</v>
      </c>
      <c r="E10271" t="s">
        <v>150</v>
      </c>
      <c r="G10271" t="s">
        <v>8474</v>
      </c>
      <c r="H10271" t="s">
        <v>152</v>
      </c>
      <c r="I10271" s="1">
        <v>45047</v>
      </c>
      <c r="K10271" s="66">
        <v>0</v>
      </c>
      <c r="L10271" t="s">
        <v>92</v>
      </c>
      <c r="M10271" s="66">
        <v>127.42</v>
      </c>
      <c r="N10271" s="66">
        <v>0</v>
      </c>
      <c r="O10271" s="1"/>
    </row>
    <row r="10272" spans="1:15">
      <c r="A10272" t="s">
        <v>11</v>
      </c>
      <c r="B10272" t="s">
        <v>4412</v>
      </c>
      <c r="C10272" t="s">
        <v>9866</v>
      </c>
      <c r="D10272" t="s">
        <v>5006</v>
      </c>
      <c r="E10272" t="s">
        <v>150</v>
      </c>
      <c r="G10272" t="s">
        <v>8474</v>
      </c>
      <c r="H10272" t="s">
        <v>152</v>
      </c>
      <c r="I10272" s="1">
        <v>45078</v>
      </c>
      <c r="K10272" s="66">
        <v>0</v>
      </c>
      <c r="L10272" t="s">
        <v>92</v>
      </c>
      <c r="M10272" s="66">
        <v>102.25</v>
      </c>
      <c r="N10272" s="66">
        <v>0</v>
      </c>
      <c r="O10272" s="1"/>
    </row>
    <row r="10273" spans="1:15">
      <c r="A10273" t="s">
        <v>11</v>
      </c>
      <c r="B10273" t="s">
        <v>4412</v>
      </c>
      <c r="C10273" t="s">
        <v>9867</v>
      </c>
      <c r="D10273" t="s">
        <v>5006</v>
      </c>
      <c r="E10273" t="s">
        <v>150</v>
      </c>
      <c r="G10273" t="s">
        <v>8474</v>
      </c>
      <c r="H10273" t="s">
        <v>152</v>
      </c>
      <c r="I10273" s="1">
        <v>45078</v>
      </c>
      <c r="K10273" s="66">
        <v>0</v>
      </c>
      <c r="L10273" t="s">
        <v>92</v>
      </c>
      <c r="M10273" s="66">
        <v>6021.19</v>
      </c>
      <c r="N10273" s="66">
        <v>0</v>
      </c>
      <c r="O10273" s="1"/>
    </row>
    <row r="10274" spans="1:15">
      <c r="A10274" t="s">
        <v>11</v>
      </c>
      <c r="B10274" t="s">
        <v>4412</v>
      </c>
      <c r="C10274" t="s">
        <v>9867</v>
      </c>
      <c r="D10274" t="s">
        <v>5006</v>
      </c>
      <c r="E10274" t="s">
        <v>150</v>
      </c>
      <c r="G10274" t="s">
        <v>8474</v>
      </c>
      <c r="H10274" t="s">
        <v>152</v>
      </c>
      <c r="I10274" s="1">
        <v>45078</v>
      </c>
      <c r="K10274" s="66">
        <v>0</v>
      </c>
      <c r="L10274" t="s">
        <v>92</v>
      </c>
      <c r="M10274" s="66">
        <v>553.20000000000005</v>
      </c>
      <c r="N10274" s="66">
        <v>0</v>
      </c>
      <c r="O10274" s="1"/>
    </row>
    <row r="10275" spans="1:15">
      <c r="A10275" t="s">
        <v>11</v>
      </c>
      <c r="B10275" t="s">
        <v>4412</v>
      </c>
      <c r="C10275" t="s">
        <v>9868</v>
      </c>
      <c r="D10275" t="s">
        <v>5006</v>
      </c>
      <c r="E10275" t="s">
        <v>150</v>
      </c>
      <c r="G10275" t="s">
        <v>8474</v>
      </c>
      <c r="H10275" t="s">
        <v>152</v>
      </c>
      <c r="I10275" s="1">
        <v>45078</v>
      </c>
      <c r="K10275" s="66">
        <v>0</v>
      </c>
      <c r="L10275" t="s">
        <v>92</v>
      </c>
      <c r="M10275" s="66">
        <v>332.2</v>
      </c>
      <c r="N10275" s="66">
        <v>0</v>
      </c>
      <c r="O10275" s="1"/>
    </row>
    <row r="10276" spans="1:15">
      <c r="A10276" t="s">
        <v>11</v>
      </c>
      <c r="B10276" t="s">
        <v>4412</v>
      </c>
      <c r="C10276" t="s">
        <v>9869</v>
      </c>
      <c r="D10276" t="s">
        <v>5006</v>
      </c>
      <c r="E10276" t="s">
        <v>150</v>
      </c>
      <c r="G10276" t="s">
        <v>8474</v>
      </c>
      <c r="H10276" t="s">
        <v>152</v>
      </c>
      <c r="I10276" s="1">
        <v>45078</v>
      </c>
      <c r="K10276" s="66">
        <v>0</v>
      </c>
      <c r="L10276" t="s">
        <v>92</v>
      </c>
      <c r="M10276" s="66">
        <v>996.61</v>
      </c>
      <c r="N10276" s="66">
        <v>0</v>
      </c>
      <c r="O10276" s="1"/>
    </row>
    <row r="10277" spans="1:15">
      <c r="A10277" t="s">
        <v>11</v>
      </c>
      <c r="B10277" t="s">
        <v>4412</v>
      </c>
      <c r="C10277" t="s">
        <v>9870</v>
      </c>
      <c r="D10277" t="s">
        <v>5006</v>
      </c>
      <c r="E10277" t="s">
        <v>150</v>
      </c>
      <c r="G10277" t="s">
        <v>8474</v>
      </c>
      <c r="H10277" t="s">
        <v>152</v>
      </c>
      <c r="I10277" s="1">
        <v>45078</v>
      </c>
      <c r="K10277" s="66">
        <v>0</v>
      </c>
      <c r="L10277" t="s">
        <v>92</v>
      </c>
      <c r="M10277" s="66">
        <v>932</v>
      </c>
      <c r="N10277" s="66">
        <v>0</v>
      </c>
      <c r="O10277" s="1"/>
    </row>
    <row r="10278" spans="1:15">
      <c r="A10278" t="s">
        <v>11</v>
      </c>
      <c r="B10278" t="s">
        <v>4412</v>
      </c>
      <c r="C10278" t="s">
        <v>9871</v>
      </c>
      <c r="D10278" t="s">
        <v>5006</v>
      </c>
      <c r="E10278" t="s">
        <v>150</v>
      </c>
      <c r="G10278" t="s">
        <v>8474</v>
      </c>
      <c r="H10278" t="s">
        <v>152</v>
      </c>
      <c r="I10278" s="1">
        <v>45078</v>
      </c>
      <c r="K10278" s="66">
        <v>0</v>
      </c>
      <c r="L10278" t="s">
        <v>92</v>
      </c>
      <c r="M10278" s="66">
        <v>1596.87</v>
      </c>
      <c r="N10278" s="66">
        <v>0</v>
      </c>
      <c r="O10278" s="1"/>
    </row>
    <row r="10279" spans="1:15">
      <c r="A10279" t="s">
        <v>11</v>
      </c>
      <c r="B10279" t="s">
        <v>4412</v>
      </c>
      <c r="C10279" t="s">
        <v>9872</v>
      </c>
      <c r="D10279" t="s">
        <v>5006</v>
      </c>
      <c r="E10279" t="s">
        <v>150</v>
      </c>
      <c r="G10279" t="s">
        <v>8474</v>
      </c>
      <c r="H10279" t="s">
        <v>152</v>
      </c>
      <c r="I10279" s="1">
        <v>45108</v>
      </c>
      <c r="K10279" s="66">
        <v>0</v>
      </c>
      <c r="L10279" t="s">
        <v>92</v>
      </c>
      <c r="M10279" s="66">
        <v>70.8</v>
      </c>
      <c r="N10279" s="66">
        <v>0</v>
      </c>
      <c r="O10279" s="1"/>
    </row>
    <row r="10280" spans="1:15">
      <c r="A10280" t="s">
        <v>11</v>
      </c>
      <c r="B10280" t="s">
        <v>4412</v>
      </c>
      <c r="C10280" t="s">
        <v>9873</v>
      </c>
      <c r="D10280" t="s">
        <v>5006</v>
      </c>
      <c r="E10280" t="s">
        <v>150</v>
      </c>
      <c r="G10280" t="s">
        <v>8474</v>
      </c>
      <c r="H10280" t="s">
        <v>152</v>
      </c>
      <c r="I10280" s="1">
        <v>45108</v>
      </c>
      <c r="K10280" s="66">
        <v>0</v>
      </c>
      <c r="L10280" t="s">
        <v>92</v>
      </c>
      <c r="M10280" s="66">
        <v>51.86</v>
      </c>
      <c r="N10280" s="66">
        <v>0</v>
      </c>
      <c r="O10280" s="1"/>
    </row>
    <row r="10281" spans="1:15">
      <c r="A10281" t="s">
        <v>11</v>
      </c>
      <c r="B10281" t="s">
        <v>4412</v>
      </c>
      <c r="C10281" t="s">
        <v>9874</v>
      </c>
      <c r="D10281" t="s">
        <v>5006</v>
      </c>
      <c r="E10281" t="s">
        <v>150</v>
      </c>
      <c r="G10281" t="s">
        <v>8474</v>
      </c>
      <c r="H10281" t="s">
        <v>152</v>
      </c>
      <c r="I10281" s="1">
        <v>45108</v>
      </c>
      <c r="K10281" s="66">
        <v>0</v>
      </c>
      <c r="L10281" t="s">
        <v>92</v>
      </c>
      <c r="M10281" s="66">
        <v>79.13</v>
      </c>
      <c r="N10281" s="66">
        <v>0</v>
      </c>
      <c r="O10281" s="1"/>
    </row>
    <row r="10282" spans="1:15">
      <c r="A10282" t="s">
        <v>11</v>
      </c>
      <c r="B10282" t="s">
        <v>4412</v>
      </c>
      <c r="C10282" t="s">
        <v>9875</v>
      </c>
      <c r="D10282" t="s">
        <v>5006</v>
      </c>
      <c r="E10282" t="s">
        <v>150</v>
      </c>
      <c r="G10282" t="s">
        <v>8474</v>
      </c>
      <c r="H10282" t="s">
        <v>152</v>
      </c>
      <c r="I10282" s="1">
        <v>45108</v>
      </c>
      <c r="K10282" s="66">
        <v>0</v>
      </c>
      <c r="L10282" t="s">
        <v>92</v>
      </c>
      <c r="M10282" s="66">
        <v>95.57</v>
      </c>
      <c r="N10282" s="66">
        <v>0</v>
      </c>
      <c r="O10282" s="1"/>
    </row>
    <row r="10283" spans="1:15">
      <c r="A10283" t="s">
        <v>11</v>
      </c>
      <c r="B10283" t="s">
        <v>4412</v>
      </c>
      <c r="C10283" t="s">
        <v>9876</v>
      </c>
      <c r="D10283" t="s">
        <v>5006</v>
      </c>
      <c r="E10283" t="s">
        <v>150</v>
      </c>
      <c r="G10283" t="s">
        <v>8474</v>
      </c>
      <c r="H10283" t="s">
        <v>152</v>
      </c>
      <c r="I10283" s="1">
        <v>45108</v>
      </c>
      <c r="K10283" s="66">
        <v>0</v>
      </c>
      <c r="L10283" t="s">
        <v>92</v>
      </c>
      <c r="M10283" s="66">
        <v>2899.17</v>
      </c>
      <c r="N10283" s="66">
        <v>0</v>
      </c>
      <c r="O10283" s="1"/>
    </row>
    <row r="10284" spans="1:15">
      <c r="A10284" t="s">
        <v>11</v>
      </c>
      <c r="B10284" t="s">
        <v>4412</v>
      </c>
      <c r="C10284" t="s">
        <v>9876</v>
      </c>
      <c r="D10284" t="s">
        <v>5006</v>
      </c>
      <c r="E10284" t="s">
        <v>150</v>
      </c>
      <c r="G10284" t="s">
        <v>8474</v>
      </c>
      <c r="H10284" t="s">
        <v>152</v>
      </c>
      <c r="I10284" s="1">
        <v>45108</v>
      </c>
      <c r="K10284" s="66">
        <v>0</v>
      </c>
      <c r="L10284" t="s">
        <v>92</v>
      </c>
      <c r="M10284" s="66">
        <v>1278.54</v>
      </c>
      <c r="N10284" s="66">
        <v>0</v>
      </c>
      <c r="O10284" s="1"/>
    </row>
    <row r="10285" spans="1:15">
      <c r="A10285" t="s">
        <v>11</v>
      </c>
      <c r="B10285" t="s">
        <v>4412</v>
      </c>
      <c r="C10285" t="s">
        <v>9877</v>
      </c>
      <c r="D10285" t="s">
        <v>5006</v>
      </c>
      <c r="E10285" t="s">
        <v>150</v>
      </c>
      <c r="G10285" t="s">
        <v>8474</v>
      </c>
      <c r="H10285" t="s">
        <v>152</v>
      </c>
      <c r="I10285" s="1">
        <v>45108</v>
      </c>
      <c r="K10285" s="66">
        <v>0</v>
      </c>
      <c r="L10285" t="s">
        <v>92</v>
      </c>
      <c r="M10285" s="66">
        <v>70.010000000000005</v>
      </c>
      <c r="N10285" s="66">
        <v>0</v>
      </c>
      <c r="O10285" s="1"/>
    </row>
    <row r="10286" spans="1:15">
      <c r="A10286" t="s">
        <v>11</v>
      </c>
      <c r="B10286" t="s">
        <v>4412</v>
      </c>
      <c r="C10286" t="s">
        <v>9878</v>
      </c>
      <c r="D10286" t="s">
        <v>5006</v>
      </c>
      <c r="E10286" t="s">
        <v>150</v>
      </c>
      <c r="G10286" t="s">
        <v>8474</v>
      </c>
      <c r="H10286" t="s">
        <v>152</v>
      </c>
      <c r="I10286" s="1">
        <v>45139</v>
      </c>
      <c r="K10286" s="66">
        <v>0</v>
      </c>
      <c r="L10286" t="s">
        <v>92</v>
      </c>
      <c r="M10286" s="66">
        <v>5920.83</v>
      </c>
      <c r="N10286" s="66">
        <v>0</v>
      </c>
      <c r="O10286" s="1"/>
    </row>
    <row r="10287" spans="1:15">
      <c r="A10287" t="s">
        <v>11</v>
      </c>
      <c r="B10287" t="s">
        <v>4412</v>
      </c>
      <c r="C10287" t="s">
        <v>9878</v>
      </c>
      <c r="D10287" t="s">
        <v>5006</v>
      </c>
      <c r="E10287" t="s">
        <v>150</v>
      </c>
      <c r="G10287" t="s">
        <v>8474</v>
      </c>
      <c r="H10287" t="s">
        <v>152</v>
      </c>
      <c r="I10287" s="1">
        <v>45139</v>
      </c>
      <c r="K10287" s="66">
        <v>0</v>
      </c>
      <c r="L10287" t="s">
        <v>92</v>
      </c>
      <c r="M10287" s="66">
        <v>1294.19</v>
      </c>
      <c r="N10287" s="66">
        <v>0</v>
      </c>
      <c r="O10287" s="1"/>
    </row>
    <row r="10288" spans="1:15">
      <c r="A10288" t="s">
        <v>11</v>
      </c>
      <c r="B10288" t="s">
        <v>4412</v>
      </c>
      <c r="C10288" t="s">
        <v>9879</v>
      </c>
      <c r="D10288" t="s">
        <v>5006</v>
      </c>
      <c r="E10288" t="s">
        <v>150</v>
      </c>
      <c r="G10288" t="s">
        <v>8474</v>
      </c>
      <c r="H10288" t="s">
        <v>152</v>
      </c>
      <c r="I10288" s="1">
        <v>45139</v>
      </c>
      <c r="K10288" s="66">
        <v>0</v>
      </c>
      <c r="L10288" t="s">
        <v>92</v>
      </c>
      <c r="M10288" s="66">
        <v>118.53</v>
      </c>
      <c r="N10288" s="66">
        <v>0</v>
      </c>
      <c r="O10288" s="1"/>
    </row>
    <row r="10289" spans="1:15">
      <c r="A10289" t="s">
        <v>11</v>
      </c>
      <c r="B10289" t="s">
        <v>4412</v>
      </c>
      <c r="C10289" t="s">
        <v>9880</v>
      </c>
      <c r="D10289" t="s">
        <v>5006</v>
      </c>
      <c r="E10289" t="s">
        <v>150</v>
      </c>
      <c r="G10289" t="s">
        <v>8474</v>
      </c>
      <c r="H10289" t="s">
        <v>152</v>
      </c>
      <c r="I10289" s="1">
        <v>45139</v>
      </c>
      <c r="K10289" s="66">
        <v>0</v>
      </c>
      <c r="L10289" t="s">
        <v>92</v>
      </c>
      <c r="M10289" s="66">
        <v>4652.08</v>
      </c>
      <c r="N10289" s="66">
        <v>0</v>
      </c>
      <c r="O10289" s="1"/>
    </row>
    <row r="10290" spans="1:15">
      <c r="A10290" t="s">
        <v>11</v>
      </c>
      <c r="B10290" t="s">
        <v>4412</v>
      </c>
      <c r="C10290" t="s">
        <v>9880</v>
      </c>
      <c r="D10290" t="s">
        <v>5006</v>
      </c>
      <c r="E10290" t="s">
        <v>150</v>
      </c>
      <c r="G10290" t="s">
        <v>8474</v>
      </c>
      <c r="H10290" t="s">
        <v>152</v>
      </c>
      <c r="I10290" s="1">
        <v>45139</v>
      </c>
      <c r="K10290" s="66">
        <v>0</v>
      </c>
      <c r="L10290" t="s">
        <v>92</v>
      </c>
      <c r="M10290" s="66">
        <v>635.07000000000005</v>
      </c>
      <c r="N10290" s="66">
        <v>0</v>
      </c>
      <c r="O10290" s="1"/>
    </row>
    <row r="10291" spans="1:15">
      <c r="A10291" t="s">
        <v>11</v>
      </c>
      <c r="B10291" t="s">
        <v>4412</v>
      </c>
      <c r="C10291" t="s">
        <v>9881</v>
      </c>
      <c r="D10291" t="s">
        <v>5006</v>
      </c>
      <c r="E10291" t="s">
        <v>150</v>
      </c>
      <c r="G10291" t="s">
        <v>8474</v>
      </c>
      <c r="H10291" t="s">
        <v>152</v>
      </c>
      <c r="I10291" s="1">
        <v>45139</v>
      </c>
      <c r="K10291" s="66">
        <v>0</v>
      </c>
      <c r="L10291" t="s">
        <v>92</v>
      </c>
      <c r="M10291" s="66">
        <v>117.53</v>
      </c>
      <c r="N10291" s="66">
        <v>0</v>
      </c>
      <c r="O10291" s="1"/>
    </row>
    <row r="10292" spans="1:15">
      <c r="A10292" t="s">
        <v>11</v>
      </c>
      <c r="B10292" t="s">
        <v>4412</v>
      </c>
      <c r="C10292" t="s">
        <v>9882</v>
      </c>
      <c r="D10292" t="s">
        <v>5006</v>
      </c>
      <c r="E10292" t="s">
        <v>150</v>
      </c>
      <c r="G10292" t="s">
        <v>8474</v>
      </c>
      <c r="H10292" t="s">
        <v>152</v>
      </c>
      <c r="I10292" s="1">
        <v>45139</v>
      </c>
      <c r="K10292" s="66">
        <v>0</v>
      </c>
      <c r="L10292" t="s">
        <v>92</v>
      </c>
      <c r="M10292" s="66">
        <v>165.58</v>
      </c>
      <c r="N10292" s="66">
        <v>0</v>
      </c>
      <c r="O10292" s="1"/>
    </row>
    <row r="10293" spans="1:15">
      <c r="A10293" t="s">
        <v>11</v>
      </c>
      <c r="B10293" t="s">
        <v>4412</v>
      </c>
      <c r="C10293" t="s">
        <v>9883</v>
      </c>
      <c r="D10293" t="s">
        <v>5006</v>
      </c>
      <c r="E10293" t="s">
        <v>150</v>
      </c>
      <c r="G10293" t="s">
        <v>8474</v>
      </c>
      <c r="H10293" t="s">
        <v>152</v>
      </c>
      <c r="I10293" s="1">
        <v>45170</v>
      </c>
      <c r="K10293" s="66">
        <v>0</v>
      </c>
      <c r="L10293" t="s">
        <v>92</v>
      </c>
      <c r="M10293" s="66">
        <v>95.57</v>
      </c>
      <c r="N10293" s="66">
        <v>0</v>
      </c>
      <c r="O10293" s="1"/>
    </row>
    <row r="10294" spans="1:15">
      <c r="A10294" t="s">
        <v>11</v>
      </c>
      <c r="B10294" t="s">
        <v>4412</v>
      </c>
      <c r="C10294" t="s">
        <v>9884</v>
      </c>
      <c r="D10294" t="s">
        <v>5006</v>
      </c>
      <c r="E10294" t="s">
        <v>150</v>
      </c>
      <c r="G10294" t="s">
        <v>8474</v>
      </c>
      <c r="H10294" t="s">
        <v>152</v>
      </c>
      <c r="I10294" s="1">
        <v>45170</v>
      </c>
      <c r="K10294" s="66">
        <v>0</v>
      </c>
      <c r="L10294" t="s">
        <v>92</v>
      </c>
      <c r="M10294" s="66">
        <v>95.57</v>
      </c>
      <c r="N10294" s="66">
        <v>0</v>
      </c>
      <c r="O10294" s="1"/>
    </row>
    <row r="10295" spans="1:15">
      <c r="A10295" t="s">
        <v>11</v>
      </c>
      <c r="B10295" t="s">
        <v>4412</v>
      </c>
      <c r="C10295" t="s">
        <v>8509</v>
      </c>
      <c r="D10295" t="s">
        <v>5006</v>
      </c>
      <c r="E10295" t="s">
        <v>150</v>
      </c>
      <c r="G10295" t="s">
        <v>8474</v>
      </c>
      <c r="H10295" t="s">
        <v>152</v>
      </c>
      <c r="I10295" s="1">
        <v>45170</v>
      </c>
      <c r="K10295" s="66">
        <v>0</v>
      </c>
      <c r="L10295" t="s">
        <v>92</v>
      </c>
      <c r="M10295" s="66">
        <v>130.41999999999999</v>
      </c>
      <c r="N10295" s="66">
        <v>0</v>
      </c>
      <c r="O10295" s="1"/>
    </row>
    <row r="10296" spans="1:15">
      <c r="A10296" t="s">
        <v>11</v>
      </c>
      <c r="B10296" t="s">
        <v>4412</v>
      </c>
      <c r="C10296" t="s">
        <v>9885</v>
      </c>
      <c r="D10296" t="s">
        <v>5006</v>
      </c>
      <c r="E10296" t="s">
        <v>150</v>
      </c>
      <c r="G10296" t="s">
        <v>8474</v>
      </c>
      <c r="H10296" t="s">
        <v>152</v>
      </c>
      <c r="I10296" s="1">
        <v>45170</v>
      </c>
      <c r="K10296" s="66">
        <v>0</v>
      </c>
      <c r="L10296" t="s">
        <v>92</v>
      </c>
      <c r="M10296" s="66">
        <v>103.91</v>
      </c>
      <c r="N10296" s="66">
        <v>0</v>
      </c>
      <c r="O10296" s="1"/>
    </row>
    <row r="10297" spans="1:15">
      <c r="A10297" t="s">
        <v>11</v>
      </c>
      <c r="B10297" t="s">
        <v>4412</v>
      </c>
      <c r="C10297" t="s">
        <v>9886</v>
      </c>
      <c r="D10297" t="s">
        <v>5006</v>
      </c>
      <c r="E10297" t="s">
        <v>150</v>
      </c>
      <c r="G10297" t="s">
        <v>8474</v>
      </c>
      <c r="H10297" t="s">
        <v>152</v>
      </c>
      <c r="I10297" s="1">
        <v>45170</v>
      </c>
      <c r="K10297" s="66">
        <v>0</v>
      </c>
      <c r="L10297" t="s">
        <v>92</v>
      </c>
      <c r="M10297" s="66">
        <v>84.97</v>
      </c>
      <c r="N10297" s="66">
        <v>0</v>
      </c>
      <c r="O10297" s="1"/>
    </row>
    <row r="10298" spans="1:15">
      <c r="A10298" t="s">
        <v>11</v>
      </c>
      <c r="B10298" t="s">
        <v>4412</v>
      </c>
      <c r="C10298" t="s">
        <v>9887</v>
      </c>
      <c r="D10298" t="s">
        <v>5006</v>
      </c>
      <c r="E10298" t="s">
        <v>150</v>
      </c>
      <c r="G10298" t="s">
        <v>8474</v>
      </c>
      <c r="H10298" t="s">
        <v>152</v>
      </c>
      <c r="I10298" s="1">
        <v>45170</v>
      </c>
      <c r="K10298" s="66">
        <v>0</v>
      </c>
      <c r="L10298" t="s">
        <v>92</v>
      </c>
      <c r="M10298" s="66">
        <v>1975</v>
      </c>
      <c r="N10298" s="66">
        <v>0</v>
      </c>
      <c r="O10298" s="1"/>
    </row>
    <row r="10299" spans="1:15">
      <c r="A10299" t="s">
        <v>11</v>
      </c>
      <c r="B10299" t="s">
        <v>4412</v>
      </c>
      <c r="C10299" t="s">
        <v>9888</v>
      </c>
      <c r="D10299" t="s">
        <v>5006</v>
      </c>
      <c r="E10299" t="s">
        <v>150</v>
      </c>
      <c r="G10299" t="s">
        <v>8474</v>
      </c>
      <c r="H10299" t="s">
        <v>152</v>
      </c>
      <c r="I10299" s="1">
        <v>45200</v>
      </c>
      <c r="K10299" s="66">
        <v>0</v>
      </c>
      <c r="L10299" t="s">
        <v>92</v>
      </c>
      <c r="M10299" s="66">
        <v>763.78</v>
      </c>
      <c r="N10299" s="66">
        <v>0</v>
      </c>
      <c r="O10299" s="1"/>
    </row>
    <row r="10300" spans="1:15">
      <c r="A10300" t="s">
        <v>11</v>
      </c>
      <c r="B10300" t="s">
        <v>4412</v>
      </c>
      <c r="C10300" t="s">
        <v>9889</v>
      </c>
      <c r="D10300" t="s">
        <v>5006</v>
      </c>
      <c r="E10300" t="s">
        <v>150</v>
      </c>
      <c r="G10300" t="s">
        <v>8474</v>
      </c>
      <c r="H10300" t="s">
        <v>152</v>
      </c>
      <c r="I10300" s="1">
        <v>45200</v>
      </c>
      <c r="K10300" s="66">
        <v>0</v>
      </c>
      <c r="L10300" t="s">
        <v>92</v>
      </c>
      <c r="M10300" s="66">
        <v>2687.92</v>
      </c>
      <c r="N10300" s="66">
        <v>0</v>
      </c>
      <c r="O10300" s="1"/>
    </row>
    <row r="10301" spans="1:15">
      <c r="A10301" t="s">
        <v>11</v>
      </c>
      <c r="B10301" t="s">
        <v>4412</v>
      </c>
      <c r="C10301" t="s">
        <v>9890</v>
      </c>
      <c r="D10301" t="s">
        <v>5006</v>
      </c>
      <c r="E10301" t="s">
        <v>150</v>
      </c>
      <c r="G10301" t="s">
        <v>8474</v>
      </c>
      <c r="H10301" t="s">
        <v>152</v>
      </c>
      <c r="I10301" s="1">
        <v>45200</v>
      </c>
      <c r="K10301" s="66">
        <v>0</v>
      </c>
      <c r="L10301" t="s">
        <v>92</v>
      </c>
      <c r="M10301" s="66">
        <v>105.13</v>
      </c>
      <c r="N10301" s="66">
        <v>0</v>
      </c>
      <c r="O10301" s="1"/>
    </row>
    <row r="10302" spans="1:15">
      <c r="A10302" t="s">
        <v>11</v>
      </c>
      <c r="B10302" t="s">
        <v>4412</v>
      </c>
      <c r="C10302" t="s">
        <v>9891</v>
      </c>
      <c r="D10302" t="s">
        <v>5006</v>
      </c>
      <c r="E10302" t="s">
        <v>150</v>
      </c>
      <c r="G10302" t="s">
        <v>8474</v>
      </c>
      <c r="H10302" t="s">
        <v>152</v>
      </c>
      <c r="I10302" s="1">
        <v>45200</v>
      </c>
      <c r="K10302" s="66">
        <v>0</v>
      </c>
      <c r="L10302" t="s">
        <v>92</v>
      </c>
      <c r="M10302" s="66">
        <v>157.69999999999999</v>
      </c>
      <c r="N10302" s="66">
        <v>0</v>
      </c>
      <c r="O10302" s="1"/>
    </row>
    <row r="10303" spans="1:15">
      <c r="A10303" t="s">
        <v>11</v>
      </c>
      <c r="B10303" t="s">
        <v>4412</v>
      </c>
      <c r="C10303" t="s">
        <v>9892</v>
      </c>
      <c r="D10303" t="s">
        <v>5006</v>
      </c>
      <c r="E10303" t="s">
        <v>150</v>
      </c>
      <c r="G10303" t="s">
        <v>8474</v>
      </c>
      <c r="H10303" t="s">
        <v>152</v>
      </c>
      <c r="I10303" s="1">
        <v>45200</v>
      </c>
      <c r="K10303" s="66">
        <v>0</v>
      </c>
      <c r="L10303" t="s">
        <v>92</v>
      </c>
      <c r="M10303" s="66">
        <v>151.85</v>
      </c>
      <c r="N10303" s="66">
        <v>0</v>
      </c>
      <c r="O10303" s="1"/>
    </row>
    <row r="10304" spans="1:15">
      <c r="A10304" t="s">
        <v>11</v>
      </c>
      <c r="B10304" t="s">
        <v>4412</v>
      </c>
      <c r="C10304" t="s">
        <v>9893</v>
      </c>
      <c r="D10304" t="s">
        <v>5006</v>
      </c>
      <c r="E10304" t="s">
        <v>150</v>
      </c>
      <c r="G10304" t="s">
        <v>8474</v>
      </c>
      <c r="H10304" t="s">
        <v>152</v>
      </c>
      <c r="I10304" s="1">
        <v>45200</v>
      </c>
      <c r="K10304" s="66">
        <v>0</v>
      </c>
      <c r="L10304" t="s">
        <v>92</v>
      </c>
      <c r="M10304" s="66">
        <v>65.790000000000006</v>
      </c>
      <c r="N10304" s="66">
        <v>0</v>
      </c>
      <c r="O10304" s="1"/>
    </row>
    <row r="10305" spans="1:15">
      <c r="A10305" t="s">
        <v>11</v>
      </c>
      <c r="B10305" t="s">
        <v>4412</v>
      </c>
      <c r="C10305" t="s">
        <v>9894</v>
      </c>
      <c r="D10305" t="s">
        <v>5006</v>
      </c>
      <c r="E10305" t="s">
        <v>150</v>
      </c>
      <c r="G10305" t="s">
        <v>8474</v>
      </c>
      <c r="H10305" t="s">
        <v>152</v>
      </c>
      <c r="I10305" s="1">
        <v>45231</v>
      </c>
      <c r="K10305" s="66">
        <v>0</v>
      </c>
      <c r="L10305" t="s">
        <v>92</v>
      </c>
      <c r="M10305" s="66">
        <v>154.72999999999999</v>
      </c>
      <c r="N10305" s="66">
        <v>0</v>
      </c>
      <c r="O10305" s="1"/>
    </row>
    <row r="10306" spans="1:15">
      <c r="A10306" t="s">
        <v>11</v>
      </c>
      <c r="B10306" t="s">
        <v>4412</v>
      </c>
      <c r="C10306" t="s">
        <v>9895</v>
      </c>
      <c r="D10306" t="s">
        <v>5006</v>
      </c>
      <c r="E10306" t="s">
        <v>150</v>
      </c>
      <c r="G10306" t="s">
        <v>8474</v>
      </c>
      <c r="H10306" t="s">
        <v>152</v>
      </c>
      <c r="I10306" s="1">
        <v>45231</v>
      </c>
      <c r="K10306" s="66">
        <v>0</v>
      </c>
      <c r="L10306" t="s">
        <v>92</v>
      </c>
      <c r="M10306" s="66">
        <v>105.13</v>
      </c>
      <c r="N10306" s="66">
        <v>0</v>
      </c>
      <c r="O10306" s="1"/>
    </row>
    <row r="10307" spans="1:15">
      <c r="A10307" t="s">
        <v>11</v>
      </c>
      <c r="B10307" t="s">
        <v>4412</v>
      </c>
      <c r="C10307" t="s">
        <v>9896</v>
      </c>
      <c r="D10307" t="s">
        <v>5006</v>
      </c>
      <c r="E10307" t="s">
        <v>150</v>
      </c>
      <c r="G10307" t="s">
        <v>8474</v>
      </c>
      <c r="H10307" t="s">
        <v>152</v>
      </c>
      <c r="I10307" s="1">
        <v>45231</v>
      </c>
      <c r="K10307" s="66">
        <v>0</v>
      </c>
      <c r="L10307" t="s">
        <v>92</v>
      </c>
      <c r="M10307" s="66">
        <v>157.27000000000001</v>
      </c>
      <c r="N10307" s="66">
        <v>0</v>
      </c>
      <c r="O10307" s="1"/>
    </row>
    <row r="10308" spans="1:15">
      <c r="A10308" t="s">
        <v>11</v>
      </c>
      <c r="B10308" t="s">
        <v>4412</v>
      </c>
      <c r="C10308" t="s">
        <v>9897</v>
      </c>
      <c r="D10308" t="s">
        <v>5006</v>
      </c>
      <c r="E10308" t="s">
        <v>150</v>
      </c>
      <c r="G10308" t="s">
        <v>8474</v>
      </c>
      <c r="H10308" t="s">
        <v>152</v>
      </c>
      <c r="I10308" s="1">
        <v>45231</v>
      </c>
      <c r="K10308" s="66">
        <v>0</v>
      </c>
      <c r="L10308" t="s">
        <v>92</v>
      </c>
      <c r="M10308" s="66">
        <v>1489.93</v>
      </c>
      <c r="N10308" s="66">
        <v>0</v>
      </c>
      <c r="O10308" s="1"/>
    </row>
    <row r="10309" spans="1:15">
      <c r="A10309" t="s">
        <v>11</v>
      </c>
      <c r="B10309" t="s">
        <v>4412</v>
      </c>
      <c r="C10309" t="s">
        <v>9898</v>
      </c>
      <c r="D10309" t="s">
        <v>5006</v>
      </c>
      <c r="E10309" t="s">
        <v>150</v>
      </c>
      <c r="G10309" t="s">
        <v>8474</v>
      </c>
      <c r="H10309" t="s">
        <v>152</v>
      </c>
      <c r="I10309" s="1">
        <v>45231</v>
      </c>
      <c r="K10309" s="66">
        <v>0</v>
      </c>
      <c r="L10309" t="s">
        <v>92</v>
      </c>
      <c r="M10309" s="66">
        <v>4415.34</v>
      </c>
      <c r="N10309" s="66">
        <v>0</v>
      </c>
      <c r="O10309" s="1"/>
    </row>
    <row r="10310" spans="1:15">
      <c r="A10310" t="s">
        <v>11</v>
      </c>
      <c r="B10310" t="s">
        <v>4412</v>
      </c>
      <c r="C10310" t="s">
        <v>9899</v>
      </c>
      <c r="D10310" t="s">
        <v>5006</v>
      </c>
      <c r="E10310" t="s">
        <v>150</v>
      </c>
      <c r="G10310" t="s">
        <v>8474</v>
      </c>
      <c r="H10310" t="s">
        <v>152</v>
      </c>
      <c r="I10310" s="1">
        <v>45231</v>
      </c>
      <c r="K10310" s="66">
        <v>0</v>
      </c>
      <c r="L10310" t="s">
        <v>92</v>
      </c>
      <c r="M10310" s="66">
        <v>782.71</v>
      </c>
      <c r="N10310" s="66">
        <v>0</v>
      </c>
      <c r="O10310" s="1"/>
    </row>
    <row r="10311" spans="1:15">
      <c r="A10311" t="s">
        <v>11</v>
      </c>
      <c r="B10311" t="s">
        <v>4412</v>
      </c>
      <c r="C10311" t="s">
        <v>8533</v>
      </c>
      <c r="D10311" t="s">
        <v>5006</v>
      </c>
      <c r="E10311" t="s">
        <v>150</v>
      </c>
      <c r="G10311" t="s">
        <v>8474</v>
      </c>
      <c r="H10311" t="s">
        <v>152</v>
      </c>
      <c r="I10311" s="1">
        <v>45231</v>
      </c>
      <c r="K10311" s="66">
        <v>0</v>
      </c>
      <c r="L10311" t="s">
        <v>92</v>
      </c>
      <c r="M10311" s="66">
        <v>188.72</v>
      </c>
      <c r="N10311" s="66">
        <v>0</v>
      </c>
      <c r="O10311" s="1"/>
    </row>
    <row r="10312" spans="1:15">
      <c r="A10312" t="s">
        <v>11</v>
      </c>
      <c r="B10312" t="s">
        <v>4412</v>
      </c>
      <c r="C10312" t="s">
        <v>9900</v>
      </c>
      <c r="D10312" t="s">
        <v>5006</v>
      </c>
      <c r="E10312" t="s">
        <v>150</v>
      </c>
      <c r="G10312" t="s">
        <v>8474</v>
      </c>
      <c r="H10312" t="s">
        <v>152</v>
      </c>
      <c r="I10312" s="1">
        <v>45261</v>
      </c>
      <c r="K10312" s="66">
        <v>0</v>
      </c>
      <c r="L10312" t="s">
        <v>92</v>
      </c>
      <c r="M10312" s="66">
        <v>318.27999999999997</v>
      </c>
      <c r="N10312" s="66">
        <v>0</v>
      </c>
      <c r="O10312" s="1"/>
    </row>
    <row r="10313" spans="1:15">
      <c r="A10313" t="s">
        <v>11</v>
      </c>
      <c r="B10313" t="s">
        <v>4412</v>
      </c>
      <c r="C10313" t="s">
        <v>9901</v>
      </c>
      <c r="D10313" t="s">
        <v>5006</v>
      </c>
      <c r="E10313" t="s">
        <v>150</v>
      </c>
      <c r="G10313" t="s">
        <v>8474</v>
      </c>
      <c r="H10313" t="s">
        <v>152</v>
      </c>
      <c r="I10313" s="1">
        <v>45261</v>
      </c>
      <c r="K10313" s="66">
        <v>0</v>
      </c>
      <c r="L10313" t="s">
        <v>92</v>
      </c>
      <c r="M10313" s="66">
        <v>287.27</v>
      </c>
      <c r="N10313" s="66">
        <v>0</v>
      </c>
      <c r="O10313" s="1"/>
    </row>
    <row r="10314" spans="1:15">
      <c r="A10314" t="s">
        <v>11</v>
      </c>
      <c r="B10314" t="s">
        <v>4412</v>
      </c>
      <c r="C10314" t="s">
        <v>9902</v>
      </c>
      <c r="D10314" t="s">
        <v>5006</v>
      </c>
      <c r="E10314" t="s">
        <v>150</v>
      </c>
      <c r="G10314" t="s">
        <v>8474</v>
      </c>
      <c r="H10314" t="s">
        <v>152</v>
      </c>
      <c r="I10314" s="1">
        <v>45261</v>
      </c>
      <c r="K10314" s="66">
        <v>0</v>
      </c>
      <c r="L10314" t="s">
        <v>92</v>
      </c>
      <c r="M10314" s="66">
        <v>2295.83</v>
      </c>
      <c r="N10314" s="66">
        <v>0</v>
      </c>
      <c r="O10314" s="1"/>
    </row>
    <row r="10315" spans="1:15">
      <c r="A10315" t="s">
        <v>11</v>
      </c>
      <c r="B10315" t="s">
        <v>4412</v>
      </c>
      <c r="C10315" t="s">
        <v>9903</v>
      </c>
      <c r="D10315" t="s">
        <v>5006</v>
      </c>
      <c r="E10315" t="s">
        <v>150</v>
      </c>
      <c r="G10315" t="s">
        <v>8474</v>
      </c>
      <c r="H10315" t="s">
        <v>152</v>
      </c>
      <c r="I10315" s="1">
        <v>45261</v>
      </c>
      <c r="K10315" s="66">
        <v>0</v>
      </c>
      <c r="L10315" t="s">
        <v>92</v>
      </c>
      <c r="M10315" s="66">
        <v>210.26</v>
      </c>
      <c r="N10315" s="66">
        <v>0</v>
      </c>
      <c r="O10315" s="1"/>
    </row>
    <row r="10316" spans="1:15">
      <c r="A10316" t="s">
        <v>11</v>
      </c>
      <c r="B10316" t="s">
        <v>4412</v>
      </c>
      <c r="C10316" t="s">
        <v>8540</v>
      </c>
      <c r="D10316" t="s">
        <v>5006</v>
      </c>
      <c r="E10316" t="s">
        <v>150</v>
      </c>
      <c r="G10316" t="s">
        <v>8474</v>
      </c>
      <c r="H10316" t="s">
        <v>152</v>
      </c>
      <c r="I10316" s="1">
        <v>45261</v>
      </c>
      <c r="K10316" s="66">
        <v>0</v>
      </c>
      <c r="L10316" t="s">
        <v>92</v>
      </c>
      <c r="M10316" s="66">
        <v>1819.96</v>
      </c>
      <c r="N10316" s="66">
        <v>0</v>
      </c>
      <c r="O10316" s="1"/>
    </row>
    <row r="10317" spans="1:15">
      <c r="A10317" t="s">
        <v>11</v>
      </c>
      <c r="B10317" t="s">
        <v>4412</v>
      </c>
      <c r="C10317" t="s">
        <v>9904</v>
      </c>
      <c r="D10317" t="s">
        <v>5006</v>
      </c>
      <c r="E10317" t="s">
        <v>150</v>
      </c>
      <c r="G10317" t="s">
        <v>8474</v>
      </c>
      <c r="H10317" t="s">
        <v>152</v>
      </c>
      <c r="I10317" s="1">
        <v>45261</v>
      </c>
      <c r="K10317" s="66">
        <v>0</v>
      </c>
      <c r="L10317" t="s">
        <v>92</v>
      </c>
      <c r="M10317" s="66">
        <v>966.67</v>
      </c>
      <c r="N10317" s="66">
        <v>0</v>
      </c>
      <c r="O10317" s="1"/>
    </row>
    <row r="10318" spans="1:15">
      <c r="A10318" t="s">
        <v>11</v>
      </c>
      <c r="B10318" t="s">
        <v>4412</v>
      </c>
      <c r="C10318" t="s">
        <v>9905</v>
      </c>
      <c r="D10318" t="s">
        <v>5006</v>
      </c>
      <c r="E10318" t="s">
        <v>150</v>
      </c>
      <c r="G10318" t="s">
        <v>8474</v>
      </c>
      <c r="H10318" t="s">
        <v>152</v>
      </c>
      <c r="I10318" s="1">
        <v>45261</v>
      </c>
      <c r="K10318" s="66">
        <v>0</v>
      </c>
      <c r="L10318" t="s">
        <v>92</v>
      </c>
      <c r="M10318" s="66">
        <v>210.26</v>
      </c>
      <c r="N10318" s="66">
        <v>0</v>
      </c>
      <c r="O10318" s="1"/>
    </row>
    <row r="10319" spans="1:15">
      <c r="A10319" t="s">
        <v>11</v>
      </c>
      <c r="B10319" t="s">
        <v>4412</v>
      </c>
      <c r="C10319" t="s">
        <v>9906</v>
      </c>
      <c r="D10319" t="s">
        <v>5006</v>
      </c>
      <c r="E10319" t="s">
        <v>150</v>
      </c>
      <c r="G10319" t="s">
        <v>8474</v>
      </c>
      <c r="H10319" t="s">
        <v>152</v>
      </c>
      <c r="I10319" s="1">
        <v>45261</v>
      </c>
      <c r="K10319" s="66">
        <v>0</v>
      </c>
      <c r="L10319" t="s">
        <v>92</v>
      </c>
      <c r="M10319" s="66">
        <v>281.43</v>
      </c>
      <c r="N10319" s="66">
        <v>0</v>
      </c>
      <c r="O10319" s="1"/>
    </row>
    <row r="10320" spans="1:15">
      <c r="A10320" t="s">
        <v>11</v>
      </c>
      <c r="B10320" t="s">
        <v>4412</v>
      </c>
      <c r="C10320" t="s">
        <v>8547</v>
      </c>
      <c r="D10320" t="s">
        <v>5006</v>
      </c>
      <c r="E10320" t="s">
        <v>150</v>
      </c>
      <c r="G10320" t="s">
        <v>8474</v>
      </c>
      <c r="H10320" t="s">
        <v>152</v>
      </c>
      <c r="I10320" s="1">
        <v>45261</v>
      </c>
      <c r="K10320" s="66">
        <v>0</v>
      </c>
      <c r="L10320" t="s">
        <v>92</v>
      </c>
      <c r="M10320" s="66">
        <v>60.5</v>
      </c>
      <c r="N10320" s="66">
        <v>0</v>
      </c>
      <c r="O10320" s="1"/>
    </row>
    <row r="10321" spans="1:15">
      <c r="A10321" t="s">
        <v>11</v>
      </c>
      <c r="B10321" t="s">
        <v>4412</v>
      </c>
      <c r="C10321" t="s">
        <v>9907</v>
      </c>
      <c r="D10321" t="s">
        <v>5006</v>
      </c>
      <c r="E10321" t="s">
        <v>150</v>
      </c>
      <c r="G10321" t="s">
        <v>8474</v>
      </c>
      <c r="H10321" t="s">
        <v>152</v>
      </c>
      <c r="I10321" s="1">
        <v>45292</v>
      </c>
      <c r="K10321" s="66">
        <v>0</v>
      </c>
      <c r="L10321" t="s">
        <v>92</v>
      </c>
      <c r="M10321" s="66">
        <v>105.13</v>
      </c>
      <c r="N10321" s="66">
        <v>0</v>
      </c>
      <c r="O10321" s="1"/>
    </row>
    <row r="10322" spans="1:15">
      <c r="A10322" t="s">
        <v>11</v>
      </c>
      <c r="B10322" t="s">
        <v>4412</v>
      </c>
      <c r="C10322" t="s">
        <v>9908</v>
      </c>
      <c r="D10322" t="s">
        <v>5006</v>
      </c>
      <c r="E10322" t="s">
        <v>150</v>
      </c>
      <c r="G10322" t="s">
        <v>8474</v>
      </c>
      <c r="H10322" t="s">
        <v>152</v>
      </c>
      <c r="I10322" s="1">
        <v>45292</v>
      </c>
      <c r="K10322" s="66">
        <v>0</v>
      </c>
      <c r="L10322" t="s">
        <v>92</v>
      </c>
      <c r="M10322" s="66">
        <v>57.51</v>
      </c>
      <c r="N10322" s="66">
        <v>0</v>
      </c>
      <c r="O10322" s="1"/>
    </row>
    <row r="10323" spans="1:15">
      <c r="A10323" t="s">
        <v>11</v>
      </c>
      <c r="B10323" t="s">
        <v>4412</v>
      </c>
      <c r="C10323" t="s">
        <v>9909</v>
      </c>
      <c r="D10323" t="s">
        <v>5006</v>
      </c>
      <c r="E10323" t="s">
        <v>150</v>
      </c>
      <c r="G10323" t="s">
        <v>8474</v>
      </c>
      <c r="H10323" t="s">
        <v>152</v>
      </c>
      <c r="I10323" s="1">
        <v>45292</v>
      </c>
      <c r="K10323" s="66">
        <v>0</v>
      </c>
      <c r="L10323" t="s">
        <v>92</v>
      </c>
      <c r="M10323" s="66">
        <v>3444.19</v>
      </c>
      <c r="N10323" s="66">
        <v>0</v>
      </c>
      <c r="O10323" s="1"/>
    </row>
    <row r="10324" spans="1:15">
      <c r="A10324" t="s">
        <v>11</v>
      </c>
      <c r="B10324" t="s">
        <v>4412</v>
      </c>
      <c r="C10324" t="s">
        <v>8667</v>
      </c>
      <c r="D10324" t="s">
        <v>5006</v>
      </c>
      <c r="E10324" t="s">
        <v>150</v>
      </c>
      <c r="G10324" t="s">
        <v>8474</v>
      </c>
      <c r="H10324" t="s">
        <v>152</v>
      </c>
      <c r="I10324" s="1">
        <v>45292</v>
      </c>
      <c r="K10324" s="66">
        <v>0</v>
      </c>
      <c r="L10324" t="s">
        <v>92</v>
      </c>
      <c r="M10324" s="66">
        <v>191.01</v>
      </c>
      <c r="N10324" s="66">
        <v>0</v>
      </c>
      <c r="O10324" s="1"/>
    </row>
    <row r="10325" spans="1:15">
      <c r="A10325" t="s">
        <v>11</v>
      </c>
      <c r="B10325" t="s">
        <v>4412</v>
      </c>
      <c r="C10325" t="s">
        <v>9910</v>
      </c>
      <c r="D10325" t="s">
        <v>5006</v>
      </c>
      <c r="E10325" t="s">
        <v>150</v>
      </c>
      <c r="G10325" t="s">
        <v>8474</v>
      </c>
      <c r="H10325" t="s">
        <v>152</v>
      </c>
      <c r="I10325" s="1">
        <v>45292</v>
      </c>
      <c r="K10325" s="66">
        <v>0</v>
      </c>
      <c r="L10325" t="s">
        <v>92</v>
      </c>
      <c r="M10325" s="66">
        <v>6083.33</v>
      </c>
      <c r="N10325" s="66">
        <v>0</v>
      </c>
      <c r="O10325" s="1"/>
    </row>
    <row r="10326" spans="1:15">
      <c r="A10326" t="s">
        <v>11</v>
      </c>
      <c r="B10326" t="s">
        <v>4412</v>
      </c>
      <c r="C10326" t="s">
        <v>9911</v>
      </c>
      <c r="D10326" t="s">
        <v>5006</v>
      </c>
      <c r="E10326" t="s">
        <v>150</v>
      </c>
      <c r="G10326" t="s">
        <v>8474</v>
      </c>
      <c r="H10326" t="s">
        <v>152</v>
      </c>
      <c r="I10326" s="1">
        <v>45292</v>
      </c>
      <c r="K10326" s="66">
        <v>0</v>
      </c>
      <c r="L10326" t="s">
        <v>92</v>
      </c>
      <c r="M10326" s="66">
        <v>5100.72</v>
      </c>
      <c r="N10326" s="66">
        <v>0</v>
      </c>
      <c r="O10326" s="1"/>
    </row>
    <row r="10327" spans="1:15">
      <c r="A10327" t="s">
        <v>11</v>
      </c>
      <c r="B10327" t="s">
        <v>4412</v>
      </c>
      <c r="C10327" t="s">
        <v>9912</v>
      </c>
      <c r="D10327" t="s">
        <v>5006</v>
      </c>
      <c r="E10327" t="s">
        <v>150</v>
      </c>
      <c r="G10327" t="s">
        <v>8474</v>
      </c>
      <c r="H10327" t="s">
        <v>152</v>
      </c>
      <c r="I10327" s="1">
        <v>45292</v>
      </c>
      <c r="K10327" s="66">
        <v>0</v>
      </c>
      <c r="L10327" t="s">
        <v>92</v>
      </c>
      <c r="M10327" s="66">
        <v>4383.21</v>
      </c>
      <c r="N10327" s="66">
        <v>0</v>
      </c>
      <c r="O10327" s="1"/>
    </row>
    <row r="10328" spans="1:15">
      <c r="A10328" t="s">
        <v>11</v>
      </c>
      <c r="B10328" t="s">
        <v>4412</v>
      </c>
      <c r="C10328" t="s">
        <v>9913</v>
      </c>
      <c r="D10328" t="s">
        <v>5006</v>
      </c>
      <c r="E10328" t="s">
        <v>150</v>
      </c>
      <c r="G10328" t="s">
        <v>8474</v>
      </c>
      <c r="H10328" t="s">
        <v>152</v>
      </c>
      <c r="I10328" s="1">
        <v>45292</v>
      </c>
      <c r="K10328" s="66">
        <v>0</v>
      </c>
      <c r="L10328" t="s">
        <v>92</v>
      </c>
      <c r="M10328" s="66">
        <v>304.88</v>
      </c>
      <c r="N10328" s="66">
        <v>0</v>
      </c>
      <c r="O10328" s="1"/>
    </row>
    <row r="10329" spans="1:15">
      <c r="A10329" t="s">
        <v>11</v>
      </c>
      <c r="B10329" t="s">
        <v>4412</v>
      </c>
      <c r="C10329" t="s">
        <v>9914</v>
      </c>
      <c r="D10329" t="s">
        <v>5006</v>
      </c>
      <c r="E10329" t="s">
        <v>150</v>
      </c>
      <c r="G10329" t="s">
        <v>8474</v>
      </c>
      <c r="H10329" t="s">
        <v>152</v>
      </c>
      <c r="I10329" s="1">
        <v>45292</v>
      </c>
      <c r="K10329" s="66">
        <v>0</v>
      </c>
      <c r="L10329" t="s">
        <v>92</v>
      </c>
      <c r="M10329" s="66">
        <v>3106.19</v>
      </c>
      <c r="N10329" s="66">
        <v>0</v>
      </c>
      <c r="O10329" s="1"/>
    </row>
    <row r="10330" spans="1:15">
      <c r="A10330" t="s">
        <v>11</v>
      </c>
      <c r="B10330" t="s">
        <v>4412</v>
      </c>
      <c r="C10330" t="s">
        <v>9915</v>
      </c>
      <c r="D10330" t="s">
        <v>5006</v>
      </c>
      <c r="E10330" t="s">
        <v>150</v>
      </c>
      <c r="G10330" t="s">
        <v>8474</v>
      </c>
      <c r="H10330" t="s">
        <v>152</v>
      </c>
      <c r="I10330" s="1">
        <v>45292</v>
      </c>
      <c r="K10330" s="66">
        <v>0</v>
      </c>
      <c r="L10330" t="s">
        <v>92</v>
      </c>
      <c r="M10330" s="66">
        <v>5398.33</v>
      </c>
      <c r="N10330" s="66">
        <v>0</v>
      </c>
      <c r="O10330" s="1"/>
    </row>
    <row r="10331" spans="1:15">
      <c r="A10331" t="s">
        <v>11</v>
      </c>
      <c r="B10331" t="s">
        <v>4412</v>
      </c>
      <c r="C10331" t="s">
        <v>9916</v>
      </c>
      <c r="D10331" t="s">
        <v>5006</v>
      </c>
      <c r="E10331" t="s">
        <v>150</v>
      </c>
      <c r="G10331" t="s">
        <v>8474</v>
      </c>
      <c r="H10331" t="s">
        <v>152</v>
      </c>
      <c r="I10331" s="1">
        <v>45292</v>
      </c>
      <c r="K10331" s="66">
        <v>0</v>
      </c>
      <c r="L10331" t="s">
        <v>92</v>
      </c>
      <c r="M10331" s="66">
        <v>5828</v>
      </c>
      <c r="N10331" s="66">
        <v>0</v>
      </c>
      <c r="O10331" s="1"/>
    </row>
    <row r="10332" spans="1:15">
      <c r="A10332" t="s">
        <v>11</v>
      </c>
      <c r="B10332" t="s">
        <v>4412</v>
      </c>
      <c r="C10332" t="s">
        <v>9917</v>
      </c>
      <c r="D10332" t="s">
        <v>5006</v>
      </c>
      <c r="E10332" t="s">
        <v>150</v>
      </c>
      <c r="G10332" t="s">
        <v>8474</v>
      </c>
      <c r="H10332" t="s">
        <v>152</v>
      </c>
      <c r="I10332" s="1">
        <v>45292</v>
      </c>
      <c r="K10332" s="66">
        <v>0</v>
      </c>
      <c r="L10332" t="s">
        <v>92</v>
      </c>
      <c r="M10332" s="66">
        <v>3311.56</v>
      </c>
      <c r="N10332" s="66">
        <v>0</v>
      </c>
      <c r="O10332" s="1"/>
    </row>
    <row r="10333" spans="1:15">
      <c r="A10333" t="s">
        <v>11</v>
      </c>
      <c r="B10333" t="s">
        <v>4412</v>
      </c>
      <c r="C10333" t="s">
        <v>9918</v>
      </c>
      <c r="D10333" t="s">
        <v>5006</v>
      </c>
      <c r="E10333" t="s">
        <v>150</v>
      </c>
      <c r="G10333" t="s">
        <v>8474</v>
      </c>
      <c r="H10333" t="s">
        <v>152</v>
      </c>
      <c r="I10333" s="1">
        <v>45292</v>
      </c>
      <c r="K10333" s="66">
        <v>0</v>
      </c>
      <c r="L10333" t="s">
        <v>92</v>
      </c>
      <c r="M10333" s="66">
        <v>2402.86</v>
      </c>
      <c r="N10333" s="66">
        <v>0</v>
      </c>
      <c r="O10333" s="1"/>
    </row>
    <row r="10334" spans="1:15">
      <c r="A10334" t="s">
        <v>11</v>
      </c>
      <c r="B10334" t="s">
        <v>4412</v>
      </c>
      <c r="C10334" t="s">
        <v>9919</v>
      </c>
      <c r="D10334" t="s">
        <v>5006</v>
      </c>
      <c r="E10334" t="s">
        <v>150</v>
      </c>
      <c r="G10334" t="s">
        <v>8474</v>
      </c>
      <c r="H10334" t="s">
        <v>152</v>
      </c>
      <c r="I10334" s="1">
        <v>45323</v>
      </c>
      <c r="K10334" s="66">
        <v>0</v>
      </c>
      <c r="L10334" t="s">
        <v>92</v>
      </c>
      <c r="M10334" s="66">
        <v>6587.62</v>
      </c>
      <c r="N10334" s="66">
        <v>0</v>
      </c>
      <c r="O10334" s="1"/>
    </row>
    <row r="10335" spans="1:15">
      <c r="A10335" t="s">
        <v>11</v>
      </c>
      <c r="B10335" t="s">
        <v>4412</v>
      </c>
      <c r="C10335" t="s">
        <v>9920</v>
      </c>
      <c r="D10335" t="s">
        <v>5006</v>
      </c>
      <c r="E10335" t="s">
        <v>150</v>
      </c>
      <c r="G10335" t="s">
        <v>8474</v>
      </c>
      <c r="H10335" t="s">
        <v>152</v>
      </c>
      <c r="I10335" s="1">
        <v>45323</v>
      </c>
      <c r="K10335" s="66">
        <v>0</v>
      </c>
      <c r="L10335" t="s">
        <v>92</v>
      </c>
      <c r="M10335" s="66">
        <v>1487.83</v>
      </c>
      <c r="N10335" s="66">
        <v>0</v>
      </c>
      <c r="O10335" s="1"/>
    </row>
    <row r="10336" spans="1:15">
      <c r="A10336" t="s">
        <v>11</v>
      </c>
      <c r="B10336" t="s">
        <v>4412</v>
      </c>
      <c r="C10336" t="s">
        <v>9921</v>
      </c>
      <c r="D10336" t="s">
        <v>5006</v>
      </c>
      <c r="E10336" t="s">
        <v>150</v>
      </c>
      <c r="G10336" t="s">
        <v>8474</v>
      </c>
      <c r="H10336" t="s">
        <v>152</v>
      </c>
      <c r="I10336" s="1">
        <v>45323</v>
      </c>
      <c r="K10336" s="66">
        <v>0</v>
      </c>
      <c r="L10336" t="s">
        <v>92</v>
      </c>
      <c r="M10336" s="66">
        <v>1749.76</v>
      </c>
      <c r="N10336" s="66">
        <v>0</v>
      </c>
      <c r="O10336" s="1"/>
    </row>
    <row r="10337" spans="1:15">
      <c r="A10337" t="s">
        <v>11</v>
      </c>
      <c r="B10337" t="s">
        <v>4412</v>
      </c>
      <c r="C10337" t="s">
        <v>9922</v>
      </c>
      <c r="D10337" t="s">
        <v>5006</v>
      </c>
      <c r="E10337" t="s">
        <v>150</v>
      </c>
      <c r="G10337" t="s">
        <v>8474</v>
      </c>
      <c r="H10337" t="s">
        <v>152</v>
      </c>
      <c r="I10337" s="1">
        <v>45323</v>
      </c>
      <c r="K10337" s="66">
        <v>0</v>
      </c>
      <c r="L10337" t="s">
        <v>92</v>
      </c>
      <c r="M10337" s="66">
        <v>118.95</v>
      </c>
      <c r="N10337" s="66">
        <v>0</v>
      </c>
      <c r="O10337" s="1"/>
    </row>
    <row r="10338" spans="1:15">
      <c r="A10338" t="s">
        <v>11</v>
      </c>
      <c r="B10338" t="s">
        <v>4412</v>
      </c>
      <c r="C10338" t="s">
        <v>9923</v>
      </c>
      <c r="D10338" t="s">
        <v>5006</v>
      </c>
      <c r="E10338" t="s">
        <v>150</v>
      </c>
      <c r="G10338" t="s">
        <v>8474</v>
      </c>
      <c r="H10338" t="s">
        <v>152</v>
      </c>
      <c r="I10338" s="1">
        <v>45323</v>
      </c>
      <c r="K10338" s="66">
        <v>0</v>
      </c>
      <c r="L10338" t="s">
        <v>92</v>
      </c>
      <c r="M10338" s="66">
        <v>143.72</v>
      </c>
      <c r="N10338" s="66">
        <v>0</v>
      </c>
      <c r="O10338" s="1"/>
    </row>
    <row r="10339" spans="1:15">
      <c r="A10339" t="s">
        <v>11</v>
      </c>
      <c r="B10339" t="s">
        <v>4412</v>
      </c>
      <c r="C10339" t="s">
        <v>8681</v>
      </c>
      <c r="D10339" t="s">
        <v>5006</v>
      </c>
      <c r="E10339" t="s">
        <v>150</v>
      </c>
      <c r="G10339" t="s">
        <v>8474</v>
      </c>
      <c r="H10339" t="s">
        <v>152</v>
      </c>
      <c r="I10339" s="1">
        <v>45323</v>
      </c>
      <c r="K10339" s="66">
        <v>0</v>
      </c>
      <c r="L10339" t="s">
        <v>92</v>
      </c>
      <c r="M10339" s="66">
        <v>93.46</v>
      </c>
      <c r="N10339" s="66">
        <v>0</v>
      </c>
      <c r="O10339" s="1"/>
    </row>
    <row r="10340" spans="1:15">
      <c r="A10340" t="s">
        <v>11</v>
      </c>
      <c r="B10340" t="s">
        <v>4412</v>
      </c>
      <c r="C10340" t="s">
        <v>9924</v>
      </c>
      <c r="D10340" t="s">
        <v>5006</v>
      </c>
      <c r="E10340" t="s">
        <v>150</v>
      </c>
      <c r="G10340" t="s">
        <v>8474</v>
      </c>
      <c r="H10340" t="s">
        <v>152</v>
      </c>
      <c r="I10340" s="1">
        <v>45323</v>
      </c>
      <c r="K10340" s="66">
        <v>0</v>
      </c>
      <c r="L10340" t="s">
        <v>92</v>
      </c>
      <c r="M10340" s="66">
        <v>7921.67</v>
      </c>
      <c r="N10340" s="66">
        <v>0</v>
      </c>
      <c r="O10340" s="1"/>
    </row>
    <row r="10341" spans="1:15">
      <c r="A10341" t="s">
        <v>11</v>
      </c>
      <c r="B10341" t="s">
        <v>4412</v>
      </c>
      <c r="C10341" t="s">
        <v>9925</v>
      </c>
      <c r="D10341" t="s">
        <v>5006</v>
      </c>
      <c r="E10341" t="s">
        <v>150</v>
      </c>
      <c r="G10341" t="s">
        <v>8474</v>
      </c>
      <c r="H10341" t="s">
        <v>152</v>
      </c>
      <c r="I10341" s="1">
        <v>45323</v>
      </c>
      <c r="K10341" s="66">
        <v>0</v>
      </c>
      <c r="L10341" t="s">
        <v>92</v>
      </c>
      <c r="M10341" s="66">
        <v>721.42</v>
      </c>
      <c r="N10341" s="66">
        <v>0</v>
      </c>
      <c r="O10341" s="1"/>
    </row>
    <row r="10342" spans="1:15">
      <c r="A10342" t="s">
        <v>11</v>
      </c>
      <c r="B10342" t="s">
        <v>4412</v>
      </c>
      <c r="C10342" t="s">
        <v>9926</v>
      </c>
      <c r="D10342" t="s">
        <v>5006</v>
      </c>
      <c r="E10342" t="s">
        <v>150</v>
      </c>
      <c r="G10342" t="s">
        <v>8474</v>
      </c>
      <c r="H10342" t="s">
        <v>152</v>
      </c>
      <c r="I10342" s="1">
        <v>45323</v>
      </c>
      <c r="K10342" s="66">
        <v>0</v>
      </c>
      <c r="L10342" t="s">
        <v>92</v>
      </c>
      <c r="M10342" s="66">
        <v>7350</v>
      </c>
      <c r="N10342" s="66">
        <v>0</v>
      </c>
      <c r="O10342" s="1"/>
    </row>
    <row r="10343" spans="1:15">
      <c r="A10343" t="s">
        <v>11</v>
      </c>
      <c r="B10343" t="s">
        <v>4412</v>
      </c>
      <c r="C10343" t="s">
        <v>9927</v>
      </c>
      <c r="D10343" t="s">
        <v>5006</v>
      </c>
      <c r="E10343" t="s">
        <v>150</v>
      </c>
      <c r="G10343" t="s">
        <v>8474</v>
      </c>
      <c r="H10343" t="s">
        <v>152</v>
      </c>
      <c r="I10343" s="1">
        <v>45323</v>
      </c>
      <c r="K10343" s="66">
        <v>0</v>
      </c>
      <c r="L10343" t="s">
        <v>92</v>
      </c>
      <c r="M10343" s="66">
        <v>7004.02</v>
      </c>
      <c r="N10343" s="66">
        <v>0</v>
      </c>
      <c r="O10343" s="1"/>
    </row>
    <row r="10344" spans="1:15">
      <c r="A10344" t="s">
        <v>11</v>
      </c>
      <c r="B10344" t="s">
        <v>4412</v>
      </c>
      <c r="C10344" t="s">
        <v>9928</v>
      </c>
      <c r="D10344" t="s">
        <v>5006</v>
      </c>
      <c r="E10344" t="s">
        <v>150</v>
      </c>
      <c r="G10344" t="s">
        <v>8474</v>
      </c>
      <c r="H10344" t="s">
        <v>152</v>
      </c>
      <c r="I10344" s="1">
        <v>45323</v>
      </c>
      <c r="K10344" s="66">
        <v>0</v>
      </c>
      <c r="L10344" t="s">
        <v>92</v>
      </c>
      <c r="M10344" s="66">
        <v>7524.12</v>
      </c>
      <c r="N10344" s="66">
        <v>0</v>
      </c>
      <c r="O10344" s="1"/>
    </row>
    <row r="10345" spans="1:15">
      <c r="A10345" t="s">
        <v>11</v>
      </c>
      <c r="B10345" t="s">
        <v>4412</v>
      </c>
      <c r="C10345" t="s">
        <v>9929</v>
      </c>
      <c r="D10345" t="s">
        <v>5006</v>
      </c>
      <c r="E10345" t="s">
        <v>150</v>
      </c>
      <c r="G10345" t="s">
        <v>8474</v>
      </c>
      <c r="H10345" t="s">
        <v>152</v>
      </c>
      <c r="I10345" s="1">
        <v>45323</v>
      </c>
      <c r="K10345" s="66">
        <v>0</v>
      </c>
      <c r="L10345" t="s">
        <v>92</v>
      </c>
      <c r="M10345" s="66">
        <v>1969</v>
      </c>
      <c r="N10345" s="66">
        <v>0</v>
      </c>
      <c r="O10345" s="1"/>
    </row>
    <row r="10346" spans="1:15">
      <c r="A10346" t="s">
        <v>11</v>
      </c>
      <c r="B10346" t="s">
        <v>4412</v>
      </c>
      <c r="C10346" t="s">
        <v>9930</v>
      </c>
      <c r="D10346" t="s">
        <v>5006</v>
      </c>
      <c r="E10346" t="s">
        <v>150</v>
      </c>
      <c r="G10346" t="s">
        <v>8474</v>
      </c>
      <c r="H10346" t="s">
        <v>152</v>
      </c>
      <c r="I10346" s="1">
        <v>45323</v>
      </c>
      <c r="K10346" s="66">
        <v>0</v>
      </c>
      <c r="L10346" t="s">
        <v>92</v>
      </c>
      <c r="M10346" s="66">
        <v>1781.54</v>
      </c>
      <c r="N10346" s="66">
        <v>0</v>
      </c>
      <c r="O10346" s="1"/>
    </row>
    <row r="10347" spans="1:15">
      <c r="A10347" t="s">
        <v>11</v>
      </c>
      <c r="B10347" t="s">
        <v>4412</v>
      </c>
      <c r="C10347" t="s">
        <v>9931</v>
      </c>
      <c r="D10347" t="s">
        <v>5006</v>
      </c>
      <c r="E10347" t="s">
        <v>150</v>
      </c>
      <c r="G10347" t="s">
        <v>8474</v>
      </c>
      <c r="H10347" t="s">
        <v>152</v>
      </c>
      <c r="I10347" s="1">
        <v>45323</v>
      </c>
      <c r="K10347" s="66">
        <v>0</v>
      </c>
      <c r="L10347" t="s">
        <v>92</v>
      </c>
      <c r="M10347" s="66">
        <v>571.66999999999996</v>
      </c>
      <c r="N10347" s="66">
        <v>0</v>
      </c>
      <c r="O10347" s="1"/>
    </row>
    <row r="10348" spans="1:15">
      <c r="A10348" t="s">
        <v>11</v>
      </c>
      <c r="B10348" t="s">
        <v>4412</v>
      </c>
      <c r="C10348" t="s">
        <v>9932</v>
      </c>
      <c r="D10348" t="s">
        <v>5006</v>
      </c>
      <c r="E10348" t="s">
        <v>150</v>
      </c>
      <c r="G10348" t="s">
        <v>8474</v>
      </c>
      <c r="H10348" t="s">
        <v>152</v>
      </c>
      <c r="I10348" s="1">
        <v>45323</v>
      </c>
      <c r="K10348" s="66">
        <v>0</v>
      </c>
      <c r="L10348" t="s">
        <v>92</v>
      </c>
      <c r="M10348" s="66">
        <v>800</v>
      </c>
      <c r="N10348" s="66">
        <v>0</v>
      </c>
      <c r="O10348" s="1"/>
    </row>
    <row r="10349" spans="1:15">
      <c r="A10349" t="s">
        <v>11</v>
      </c>
      <c r="B10349" t="s">
        <v>4412</v>
      </c>
      <c r="C10349" t="s">
        <v>9933</v>
      </c>
      <c r="D10349" t="s">
        <v>5006</v>
      </c>
      <c r="E10349" t="s">
        <v>150</v>
      </c>
      <c r="G10349" t="s">
        <v>8474</v>
      </c>
      <c r="H10349" t="s">
        <v>152</v>
      </c>
      <c r="I10349" s="1">
        <v>45323</v>
      </c>
      <c r="K10349" s="66">
        <v>0</v>
      </c>
      <c r="L10349" t="s">
        <v>92</v>
      </c>
      <c r="M10349" s="66">
        <v>1561.79</v>
      </c>
      <c r="N10349" s="66">
        <v>0</v>
      </c>
      <c r="O10349" s="1"/>
    </row>
    <row r="10350" spans="1:15">
      <c r="A10350" t="s">
        <v>11</v>
      </c>
      <c r="B10350" t="s">
        <v>4412</v>
      </c>
      <c r="C10350" t="s">
        <v>9934</v>
      </c>
      <c r="D10350" t="s">
        <v>5006</v>
      </c>
      <c r="E10350" t="s">
        <v>150</v>
      </c>
      <c r="G10350" t="s">
        <v>8474</v>
      </c>
      <c r="H10350" t="s">
        <v>152</v>
      </c>
      <c r="I10350" s="1">
        <v>45323</v>
      </c>
      <c r="K10350" s="66">
        <v>0</v>
      </c>
      <c r="L10350" t="s">
        <v>92</v>
      </c>
      <c r="M10350" s="66">
        <v>-800</v>
      </c>
      <c r="N10350" s="66">
        <v>0</v>
      </c>
      <c r="O10350" s="1"/>
    </row>
    <row r="10351" spans="1:15">
      <c r="A10351" t="s">
        <v>11</v>
      </c>
      <c r="B10351" t="s">
        <v>4412</v>
      </c>
      <c r="C10351" t="s">
        <v>9935</v>
      </c>
      <c r="D10351" t="s">
        <v>5006</v>
      </c>
      <c r="E10351" t="s">
        <v>150</v>
      </c>
      <c r="G10351" t="s">
        <v>8474</v>
      </c>
      <c r="H10351" t="s">
        <v>152</v>
      </c>
      <c r="I10351" s="1">
        <v>45352</v>
      </c>
      <c r="K10351" s="66">
        <v>0</v>
      </c>
      <c r="L10351" t="s">
        <v>92</v>
      </c>
      <c r="M10351" s="66">
        <v>5798.33</v>
      </c>
      <c r="N10351" s="66">
        <v>0</v>
      </c>
      <c r="O10351" s="1"/>
    </row>
    <row r="10352" spans="1:15">
      <c r="A10352" t="s">
        <v>11</v>
      </c>
      <c r="B10352" t="s">
        <v>4412</v>
      </c>
      <c r="C10352" t="s">
        <v>9935</v>
      </c>
      <c r="D10352" t="s">
        <v>5006</v>
      </c>
      <c r="E10352" t="s">
        <v>150</v>
      </c>
      <c r="G10352" t="s">
        <v>8474</v>
      </c>
      <c r="H10352" t="s">
        <v>152</v>
      </c>
      <c r="I10352" s="1">
        <v>45352</v>
      </c>
      <c r="K10352" s="66">
        <v>0</v>
      </c>
      <c r="L10352" t="s">
        <v>92</v>
      </c>
      <c r="M10352" s="66">
        <v>1047.5999999999999</v>
      </c>
      <c r="N10352" s="66">
        <v>0</v>
      </c>
      <c r="O10352" s="1"/>
    </row>
    <row r="10353" spans="1:15">
      <c r="A10353" t="s">
        <v>11</v>
      </c>
      <c r="B10353" t="s">
        <v>4412</v>
      </c>
      <c r="C10353" t="s">
        <v>9936</v>
      </c>
      <c r="D10353" t="s">
        <v>5006</v>
      </c>
      <c r="E10353" t="s">
        <v>150</v>
      </c>
      <c r="G10353" t="s">
        <v>8474</v>
      </c>
      <c r="H10353" t="s">
        <v>152</v>
      </c>
      <c r="I10353" s="1">
        <v>45352</v>
      </c>
      <c r="K10353" s="66">
        <v>0</v>
      </c>
      <c r="L10353" t="s">
        <v>92</v>
      </c>
      <c r="M10353" s="66">
        <v>175.86</v>
      </c>
      <c r="N10353" s="66">
        <v>0</v>
      </c>
      <c r="O10353" s="1"/>
    </row>
    <row r="10354" spans="1:15">
      <c r="A10354" t="s">
        <v>11</v>
      </c>
      <c r="B10354" t="s">
        <v>4412</v>
      </c>
      <c r="C10354" t="s">
        <v>9937</v>
      </c>
      <c r="D10354" t="s">
        <v>5006</v>
      </c>
      <c r="E10354" t="s">
        <v>150</v>
      </c>
      <c r="G10354" t="s">
        <v>8474</v>
      </c>
      <c r="H10354" t="s">
        <v>152</v>
      </c>
      <c r="I10354" s="1">
        <v>45352</v>
      </c>
      <c r="K10354" s="66">
        <v>0</v>
      </c>
      <c r="L10354" t="s">
        <v>92</v>
      </c>
      <c r="M10354" s="66">
        <v>635.96</v>
      </c>
      <c r="N10354" s="66">
        <v>0</v>
      </c>
      <c r="O10354" s="1"/>
    </row>
    <row r="10355" spans="1:15">
      <c r="A10355" t="s">
        <v>11</v>
      </c>
      <c r="B10355" t="s">
        <v>4412</v>
      </c>
      <c r="C10355" t="s">
        <v>9938</v>
      </c>
      <c r="D10355" t="s">
        <v>5006</v>
      </c>
      <c r="E10355" t="s">
        <v>150</v>
      </c>
      <c r="G10355" t="s">
        <v>8474</v>
      </c>
      <c r="H10355" t="s">
        <v>152</v>
      </c>
      <c r="I10355" s="1">
        <v>45292</v>
      </c>
      <c r="K10355" s="66">
        <v>0</v>
      </c>
      <c r="L10355" t="s">
        <v>92</v>
      </c>
      <c r="M10355" s="66">
        <v>-69.010000000000005</v>
      </c>
      <c r="N10355" s="66">
        <v>0</v>
      </c>
      <c r="O10355" s="1"/>
    </row>
    <row r="10356" spans="1:15">
      <c r="A10356" t="s">
        <v>11</v>
      </c>
      <c r="B10356" t="s">
        <v>4412</v>
      </c>
      <c r="C10356" t="s">
        <v>9939</v>
      </c>
      <c r="D10356" t="s">
        <v>5006</v>
      </c>
      <c r="E10356" t="s">
        <v>150</v>
      </c>
      <c r="G10356" t="s">
        <v>8474</v>
      </c>
      <c r="H10356" t="s">
        <v>152</v>
      </c>
      <c r="I10356" s="1">
        <v>45352</v>
      </c>
      <c r="K10356" s="66">
        <v>0</v>
      </c>
      <c r="L10356" t="s">
        <v>92</v>
      </c>
      <c r="M10356" s="66">
        <v>152.44</v>
      </c>
      <c r="N10356" s="66">
        <v>0</v>
      </c>
      <c r="O10356" s="1"/>
    </row>
    <row r="10357" spans="1:15">
      <c r="A10357" t="s">
        <v>11</v>
      </c>
      <c r="B10357" t="s">
        <v>4412</v>
      </c>
      <c r="C10357" t="s">
        <v>9940</v>
      </c>
      <c r="D10357" t="s">
        <v>5006</v>
      </c>
      <c r="E10357" t="s">
        <v>150</v>
      </c>
      <c r="G10357" t="s">
        <v>8474</v>
      </c>
      <c r="H10357" t="s">
        <v>152</v>
      </c>
      <c r="I10357" s="1">
        <v>45352</v>
      </c>
      <c r="K10357" s="66">
        <v>0</v>
      </c>
      <c r="L10357" t="s">
        <v>92</v>
      </c>
      <c r="M10357" s="66">
        <v>1856.15</v>
      </c>
      <c r="N10357" s="66">
        <v>0</v>
      </c>
      <c r="O10357" s="1"/>
    </row>
    <row r="10358" spans="1:15">
      <c r="A10358" t="s">
        <v>11</v>
      </c>
      <c r="B10358" t="s">
        <v>4412</v>
      </c>
      <c r="C10358" t="s">
        <v>9941</v>
      </c>
      <c r="D10358" t="s">
        <v>5006</v>
      </c>
      <c r="E10358" t="s">
        <v>150</v>
      </c>
      <c r="G10358" t="s">
        <v>8474</v>
      </c>
      <c r="H10358" t="s">
        <v>152</v>
      </c>
      <c r="I10358" s="1">
        <v>45352</v>
      </c>
      <c r="K10358" s="66">
        <v>0</v>
      </c>
      <c r="L10358" t="s">
        <v>92</v>
      </c>
      <c r="M10358" s="66">
        <v>635.78</v>
      </c>
      <c r="N10358" s="66">
        <v>0</v>
      </c>
      <c r="O10358" s="1"/>
    </row>
    <row r="10359" spans="1:15">
      <c r="A10359" t="s">
        <v>11</v>
      </c>
      <c r="B10359" t="s">
        <v>4412</v>
      </c>
      <c r="C10359" t="s">
        <v>9942</v>
      </c>
      <c r="D10359" t="s">
        <v>5006</v>
      </c>
      <c r="E10359" t="s">
        <v>150</v>
      </c>
      <c r="G10359" t="s">
        <v>8474</v>
      </c>
      <c r="H10359" t="s">
        <v>152</v>
      </c>
      <c r="I10359" s="1">
        <v>45352</v>
      </c>
      <c r="K10359" s="66">
        <v>0</v>
      </c>
      <c r="L10359" t="s">
        <v>92</v>
      </c>
      <c r="M10359" s="66">
        <v>529.23</v>
      </c>
      <c r="N10359" s="66">
        <v>0</v>
      </c>
      <c r="O10359" s="1"/>
    </row>
    <row r="10360" spans="1:15">
      <c r="A10360" t="s">
        <v>11</v>
      </c>
      <c r="B10360" t="s">
        <v>4412</v>
      </c>
      <c r="C10360" t="s">
        <v>9943</v>
      </c>
      <c r="D10360" t="s">
        <v>5006</v>
      </c>
      <c r="E10360" t="s">
        <v>150</v>
      </c>
      <c r="G10360" t="s">
        <v>8474</v>
      </c>
      <c r="H10360" t="s">
        <v>152</v>
      </c>
      <c r="I10360" s="1">
        <v>45352</v>
      </c>
      <c r="K10360" s="66">
        <v>0</v>
      </c>
      <c r="L10360" t="s">
        <v>92</v>
      </c>
      <c r="M10360" s="66">
        <v>152.44</v>
      </c>
      <c r="N10360" s="66">
        <v>0</v>
      </c>
      <c r="O10360" s="1"/>
    </row>
    <row r="10361" spans="1:15">
      <c r="A10361" t="s">
        <v>11</v>
      </c>
      <c r="B10361" t="s">
        <v>4412</v>
      </c>
      <c r="C10361" t="s">
        <v>9944</v>
      </c>
      <c r="D10361" t="s">
        <v>5006</v>
      </c>
      <c r="E10361" t="s">
        <v>150</v>
      </c>
      <c r="G10361" t="s">
        <v>8474</v>
      </c>
      <c r="H10361" t="s">
        <v>152</v>
      </c>
      <c r="I10361" s="1">
        <v>45352</v>
      </c>
      <c r="K10361" s="66">
        <v>0</v>
      </c>
      <c r="L10361" t="s">
        <v>92</v>
      </c>
      <c r="M10361" s="66">
        <v>4284.3100000000004</v>
      </c>
      <c r="N10361" s="66">
        <v>0</v>
      </c>
      <c r="O10361" s="1"/>
    </row>
    <row r="10362" spans="1:15">
      <c r="A10362" t="s">
        <v>11</v>
      </c>
      <c r="B10362" t="s">
        <v>4412</v>
      </c>
      <c r="C10362" t="s">
        <v>9945</v>
      </c>
      <c r="D10362" t="s">
        <v>5006</v>
      </c>
      <c r="E10362" t="s">
        <v>150</v>
      </c>
      <c r="G10362" t="s">
        <v>8474</v>
      </c>
      <c r="H10362" t="s">
        <v>152</v>
      </c>
      <c r="I10362" s="1">
        <v>45352</v>
      </c>
      <c r="K10362" s="66">
        <v>0</v>
      </c>
      <c r="L10362" t="s">
        <v>92</v>
      </c>
      <c r="M10362" s="66">
        <v>1690.84</v>
      </c>
      <c r="N10362" s="66">
        <v>0</v>
      </c>
      <c r="O10362" s="1"/>
    </row>
    <row r="10363" spans="1:15">
      <c r="A10363" t="s">
        <v>11</v>
      </c>
      <c r="B10363" t="s">
        <v>4412</v>
      </c>
      <c r="C10363" t="s">
        <v>9946</v>
      </c>
      <c r="D10363" t="s">
        <v>5006</v>
      </c>
      <c r="E10363" t="s">
        <v>150</v>
      </c>
      <c r="G10363" t="s">
        <v>8474</v>
      </c>
      <c r="H10363" t="s">
        <v>152</v>
      </c>
      <c r="I10363" s="1">
        <v>45352</v>
      </c>
      <c r="K10363" s="66">
        <v>0</v>
      </c>
      <c r="L10363" t="s">
        <v>92</v>
      </c>
      <c r="M10363" s="66">
        <v>2893.27</v>
      </c>
      <c r="N10363" s="66">
        <v>0</v>
      </c>
      <c r="O10363" s="1"/>
    </row>
    <row r="10364" spans="1:15">
      <c r="A10364" t="s">
        <v>11</v>
      </c>
      <c r="B10364" t="s">
        <v>4412</v>
      </c>
      <c r="C10364" t="s">
        <v>9947</v>
      </c>
      <c r="D10364" t="s">
        <v>5006</v>
      </c>
      <c r="E10364" t="s">
        <v>150</v>
      </c>
      <c r="G10364" t="s">
        <v>8474</v>
      </c>
      <c r="H10364" t="s">
        <v>152</v>
      </c>
      <c r="I10364" s="1">
        <v>45352</v>
      </c>
      <c r="K10364" s="66">
        <v>0</v>
      </c>
      <c r="L10364" t="s">
        <v>92</v>
      </c>
      <c r="M10364" s="66">
        <v>304.88</v>
      </c>
      <c r="N10364" s="66">
        <v>0</v>
      </c>
      <c r="O10364" s="1"/>
    </row>
    <row r="10365" spans="1:15">
      <c r="A10365" t="s">
        <v>11</v>
      </c>
      <c r="B10365" t="s">
        <v>4412</v>
      </c>
      <c r="C10365" t="s">
        <v>9948</v>
      </c>
      <c r="D10365" t="s">
        <v>5006</v>
      </c>
      <c r="E10365" t="s">
        <v>150</v>
      </c>
      <c r="G10365" t="s">
        <v>8474</v>
      </c>
      <c r="H10365" t="s">
        <v>152</v>
      </c>
      <c r="I10365" s="1">
        <v>45383</v>
      </c>
      <c r="K10365" s="66">
        <v>0</v>
      </c>
      <c r="L10365" t="s">
        <v>92</v>
      </c>
      <c r="M10365" s="66">
        <v>924.21</v>
      </c>
      <c r="N10365" s="66">
        <v>0</v>
      </c>
      <c r="O10365" s="1"/>
    </row>
    <row r="10366" spans="1:15">
      <c r="A10366" t="s">
        <v>11</v>
      </c>
      <c r="B10366" t="s">
        <v>4412</v>
      </c>
      <c r="C10366" t="s">
        <v>9949</v>
      </c>
      <c r="D10366" t="s">
        <v>5006</v>
      </c>
      <c r="E10366" t="s">
        <v>150</v>
      </c>
      <c r="G10366" t="s">
        <v>8474</v>
      </c>
      <c r="H10366" t="s">
        <v>152</v>
      </c>
      <c r="I10366" s="1">
        <v>45383</v>
      </c>
      <c r="K10366" s="66">
        <v>0</v>
      </c>
      <c r="L10366" t="s">
        <v>92</v>
      </c>
      <c r="M10366" s="66">
        <v>1826.54</v>
      </c>
      <c r="N10366" s="66">
        <v>0</v>
      </c>
      <c r="O10366" s="1"/>
    </row>
    <row r="10367" spans="1:15">
      <c r="A10367" t="s">
        <v>11</v>
      </c>
      <c r="B10367" t="s">
        <v>4412</v>
      </c>
      <c r="C10367" t="s">
        <v>9950</v>
      </c>
      <c r="D10367" t="s">
        <v>5006</v>
      </c>
      <c r="E10367" t="s">
        <v>150</v>
      </c>
      <c r="G10367" t="s">
        <v>8474</v>
      </c>
      <c r="H10367" t="s">
        <v>152</v>
      </c>
      <c r="I10367" s="1">
        <v>45383</v>
      </c>
      <c r="K10367" s="66">
        <v>0</v>
      </c>
      <c r="L10367" t="s">
        <v>92</v>
      </c>
      <c r="M10367" s="66">
        <v>152.44</v>
      </c>
      <c r="N10367" s="66">
        <v>0</v>
      </c>
      <c r="O10367" s="1"/>
    </row>
    <row r="10368" spans="1:15">
      <c r="A10368" t="s">
        <v>11</v>
      </c>
      <c r="B10368" t="s">
        <v>4412</v>
      </c>
      <c r="C10368" t="s">
        <v>9951</v>
      </c>
      <c r="D10368" t="s">
        <v>5006</v>
      </c>
      <c r="E10368" t="s">
        <v>150</v>
      </c>
      <c r="G10368" t="s">
        <v>8474</v>
      </c>
      <c r="H10368" t="s">
        <v>152</v>
      </c>
      <c r="I10368" s="1">
        <v>45383</v>
      </c>
      <c r="K10368" s="66">
        <v>0</v>
      </c>
      <c r="L10368" t="s">
        <v>92</v>
      </c>
      <c r="M10368" s="66">
        <v>304.88</v>
      </c>
      <c r="N10368" s="66">
        <v>0</v>
      </c>
      <c r="O10368" s="1"/>
    </row>
    <row r="10369" spans="1:15">
      <c r="A10369" t="s">
        <v>11</v>
      </c>
      <c r="B10369" t="s">
        <v>4412</v>
      </c>
      <c r="C10369" t="s">
        <v>8702</v>
      </c>
      <c r="D10369" t="s">
        <v>5006</v>
      </c>
      <c r="E10369" t="s">
        <v>150</v>
      </c>
      <c r="G10369" t="s">
        <v>8474</v>
      </c>
      <c r="H10369" t="s">
        <v>152</v>
      </c>
      <c r="I10369" s="1">
        <v>45383</v>
      </c>
      <c r="K10369" s="66">
        <v>0</v>
      </c>
      <c r="L10369" t="s">
        <v>92</v>
      </c>
      <c r="M10369" s="66">
        <v>76</v>
      </c>
      <c r="N10369" s="66">
        <v>0</v>
      </c>
      <c r="O10369" s="1"/>
    </row>
    <row r="10370" spans="1:15">
      <c r="A10370" t="s">
        <v>11</v>
      </c>
      <c r="B10370" t="s">
        <v>4412</v>
      </c>
      <c r="C10370" t="s">
        <v>9952</v>
      </c>
      <c r="D10370" t="s">
        <v>5006</v>
      </c>
      <c r="E10370" t="s">
        <v>150</v>
      </c>
      <c r="G10370" t="s">
        <v>8474</v>
      </c>
      <c r="H10370" t="s">
        <v>152</v>
      </c>
      <c r="I10370" s="1">
        <v>45383</v>
      </c>
      <c r="K10370" s="66">
        <v>0</v>
      </c>
      <c r="L10370" t="s">
        <v>92</v>
      </c>
      <c r="M10370" s="66">
        <v>152.44</v>
      </c>
      <c r="N10370" s="66">
        <v>0</v>
      </c>
      <c r="O10370" s="1"/>
    </row>
    <row r="10371" spans="1:15">
      <c r="A10371" t="s">
        <v>11</v>
      </c>
      <c r="B10371" t="s">
        <v>4412</v>
      </c>
      <c r="C10371" t="s">
        <v>9953</v>
      </c>
      <c r="D10371" t="s">
        <v>5006</v>
      </c>
      <c r="E10371" t="s">
        <v>150</v>
      </c>
      <c r="G10371" t="s">
        <v>8474</v>
      </c>
      <c r="H10371" t="s">
        <v>152</v>
      </c>
      <c r="I10371" s="1">
        <v>45383</v>
      </c>
      <c r="K10371" s="66">
        <v>0</v>
      </c>
      <c r="L10371" t="s">
        <v>92</v>
      </c>
      <c r="M10371" s="66">
        <v>1371.96</v>
      </c>
      <c r="N10371" s="66">
        <v>0</v>
      </c>
      <c r="O10371" s="1"/>
    </row>
    <row r="10372" spans="1:15">
      <c r="A10372" t="s">
        <v>11</v>
      </c>
      <c r="B10372" t="s">
        <v>4412</v>
      </c>
      <c r="C10372" t="s">
        <v>9954</v>
      </c>
      <c r="D10372" t="s">
        <v>5006</v>
      </c>
      <c r="E10372" t="s">
        <v>150</v>
      </c>
      <c r="G10372" t="s">
        <v>8474</v>
      </c>
      <c r="H10372" t="s">
        <v>152</v>
      </c>
      <c r="I10372" s="1">
        <v>45383</v>
      </c>
      <c r="K10372" s="66">
        <v>0</v>
      </c>
      <c r="L10372" t="s">
        <v>92</v>
      </c>
      <c r="M10372" s="66">
        <v>304.88</v>
      </c>
      <c r="N10372" s="66">
        <v>0</v>
      </c>
      <c r="O10372" s="1"/>
    </row>
    <row r="10373" spans="1:15">
      <c r="A10373" t="s">
        <v>11</v>
      </c>
      <c r="B10373" t="s">
        <v>4412</v>
      </c>
      <c r="C10373" t="s">
        <v>9955</v>
      </c>
      <c r="D10373" t="s">
        <v>5006</v>
      </c>
      <c r="E10373" t="s">
        <v>150</v>
      </c>
      <c r="G10373" t="s">
        <v>8474</v>
      </c>
      <c r="H10373" t="s">
        <v>152</v>
      </c>
      <c r="I10373" s="1">
        <v>45413</v>
      </c>
      <c r="K10373" s="66">
        <v>0</v>
      </c>
      <c r="L10373" t="s">
        <v>92</v>
      </c>
      <c r="M10373" s="66">
        <v>152.44</v>
      </c>
      <c r="N10373" s="66">
        <v>0</v>
      </c>
      <c r="O10373" s="1" t="s">
        <v>13126</v>
      </c>
    </row>
    <row r="10374" spans="1:15">
      <c r="A10374" t="s">
        <v>11</v>
      </c>
      <c r="B10374" t="s">
        <v>4412</v>
      </c>
      <c r="C10374" t="s">
        <v>9956</v>
      </c>
      <c r="D10374" t="s">
        <v>5006</v>
      </c>
      <c r="E10374" t="s">
        <v>150</v>
      </c>
      <c r="G10374" t="s">
        <v>8474</v>
      </c>
      <c r="H10374" t="s">
        <v>152</v>
      </c>
      <c r="I10374" s="1">
        <v>45413</v>
      </c>
      <c r="K10374" s="66">
        <v>0</v>
      </c>
      <c r="L10374" t="s">
        <v>92</v>
      </c>
      <c r="M10374" s="66">
        <v>762.2</v>
      </c>
      <c r="N10374" s="66">
        <v>0</v>
      </c>
      <c r="O10374" s="1" t="s">
        <v>13126</v>
      </c>
    </row>
    <row r="10375" spans="1:15">
      <c r="A10375" t="s">
        <v>11</v>
      </c>
      <c r="B10375" t="s">
        <v>4412</v>
      </c>
      <c r="C10375" t="s">
        <v>9957</v>
      </c>
      <c r="D10375" t="s">
        <v>5006</v>
      </c>
      <c r="E10375" t="s">
        <v>150</v>
      </c>
      <c r="G10375" t="s">
        <v>8474</v>
      </c>
      <c r="H10375" t="s">
        <v>152</v>
      </c>
      <c r="I10375" s="1">
        <v>45413</v>
      </c>
      <c r="K10375" s="66">
        <v>0</v>
      </c>
      <c r="L10375" t="s">
        <v>92</v>
      </c>
      <c r="M10375" s="66">
        <v>153.51</v>
      </c>
      <c r="N10375" s="66">
        <v>0</v>
      </c>
      <c r="O10375" s="1" t="s">
        <v>13126</v>
      </c>
    </row>
    <row r="10376" spans="1:15">
      <c r="A10376" t="s">
        <v>11</v>
      </c>
      <c r="B10376" t="s">
        <v>4412</v>
      </c>
      <c r="C10376" t="s">
        <v>9958</v>
      </c>
      <c r="D10376" t="s">
        <v>5006</v>
      </c>
      <c r="E10376" t="s">
        <v>150</v>
      </c>
      <c r="G10376" t="s">
        <v>8474</v>
      </c>
      <c r="H10376" t="s">
        <v>152</v>
      </c>
      <c r="I10376" s="1">
        <v>45413</v>
      </c>
      <c r="K10376" s="66">
        <v>0</v>
      </c>
      <c r="L10376" t="s">
        <v>92</v>
      </c>
      <c r="M10376" s="66">
        <v>5552.44</v>
      </c>
      <c r="N10376" s="66">
        <v>0</v>
      </c>
      <c r="O10376" s="1" t="s">
        <v>13126</v>
      </c>
    </row>
    <row r="10377" spans="1:15">
      <c r="A10377" t="s">
        <v>11</v>
      </c>
      <c r="B10377" t="s">
        <v>4412</v>
      </c>
      <c r="C10377" t="s">
        <v>9959</v>
      </c>
      <c r="D10377" t="s">
        <v>5006</v>
      </c>
      <c r="E10377" t="s">
        <v>150</v>
      </c>
      <c r="G10377" t="s">
        <v>8474</v>
      </c>
      <c r="H10377" t="s">
        <v>152</v>
      </c>
      <c r="I10377" s="1">
        <v>45413</v>
      </c>
      <c r="K10377" s="66">
        <v>0</v>
      </c>
      <c r="L10377" t="s">
        <v>92</v>
      </c>
      <c r="M10377" s="66">
        <v>433.73</v>
      </c>
      <c r="N10377" s="66">
        <v>0</v>
      </c>
      <c r="O10377" s="1" t="s">
        <v>13126</v>
      </c>
    </row>
    <row r="10378" spans="1:15">
      <c r="A10378" t="s">
        <v>11</v>
      </c>
      <c r="B10378" t="s">
        <v>4412</v>
      </c>
      <c r="C10378" t="s">
        <v>9960</v>
      </c>
      <c r="D10378" t="s">
        <v>5006</v>
      </c>
      <c r="E10378" t="s">
        <v>150</v>
      </c>
      <c r="G10378" t="s">
        <v>8474</v>
      </c>
      <c r="H10378" t="s">
        <v>152</v>
      </c>
      <c r="I10378" s="1">
        <v>45413</v>
      </c>
      <c r="K10378" s="66">
        <v>0</v>
      </c>
      <c r="L10378" t="s">
        <v>92</v>
      </c>
      <c r="M10378" s="66">
        <v>56.28</v>
      </c>
      <c r="N10378" s="66">
        <v>0</v>
      </c>
      <c r="O10378" s="1" t="s">
        <v>13126</v>
      </c>
    </row>
    <row r="10379" spans="1:15">
      <c r="A10379" t="s">
        <v>11</v>
      </c>
      <c r="B10379" t="s">
        <v>4412</v>
      </c>
      <c r="C10379" t="s">
        <v>9961</v>
      </c>
      <c r="D10379" t="s">
        <v>5006</v>
      </c>
      <c r="E10379" t="s">
        <v>150</v>
      </c>
      <c r="G10379" t="s">
        <v>8474</v>
      </c>
      <c r="H10379" t="s">
        <v>152</v>
      </c>
      <c r="I10379" s="1">
        <v>45413</v>
      </c>
      <c r="K10379" s="66">
        <v>0</v>
      </c>
      <c r="L10379" t="s">
        <v>92</v>
      </c>
      <c r="M10379" s="66">
        <v>609.76</v>
      </c>
      <c r="N10379" s="66">
        <v>0</v>
      </c>
      <c r="O10379" s="1" t="s">
        <v>13126</v>
      </c>
    </row>
    <row r="10380" spans="1:15">
      <c r="A10380" t="s">
        <v>11</v>
      </c>
      <c r="B10380" t="s">
        <v>4412</v>
      </c>
      <c r="C10380" t="s">
        <v>8716</v>
      </c>
      <c r="D10380" t="s">
        <v>5006</v>
      </c>
      <c r="E10380" t="s">
        <v>150</v>
      </c>
      <c r="G10380" t="s">
        <v>8474</v>
      </c>
      <c r="H10380" t="s">
        <v>152</v>
      </c>
      <c r="I10380" s="1">
        <v>45413</v>
      </c>
      <c r="K10380" s="66">
        <v>0</v>
      </c>
      <c r="L10380" t="s">
        <v>92</v>
      </c>
      <c r="M10380" s="66">
        <v>370</v>
      </c>
      <c r="N10380" s="66">
        <v>0</v>
      </c>
      <c r="O10380" s="1" t="s">
        <v>13126</v>
      </c>
    </row>
    <row r="10381" spans="1:15">
      <c r="A10381" t="s">
        <v>11</v>
      </c>
      <c r="B10381" t="s">
        <v>4412</v>
      </c>
      <c r="C10381" t="s">
        <v>9962</v>
      </c>
      <c r="D10381" t="s">
        <v>5006</v>
      </c>
      <c r="E10381" t="s">
        <v>150</v>
      </c>
      <c r="G10381" t="s">
        <v>8474</v>
      </c>
      <c r="H10381" t="s">
        <v>152</v>
      </c>
      <c r="I10381" s="1">
        <v>45413</v>
      </c>
      <c r="K10381" s="66">
        <v>0</v>
      </c>
      <c r="L10381" t="s">
        <v>92</v>
      </c>
      <c r="M10381" s="66">
        <v>1207.17</v>
      </c>
      <c r="N10381" s="66">
        <v>0</v>
      </c>
      <c r="O10381" s="1" t="s">
        <v>13126</v>
      </c>
    </row>
    <row r="10382" spans="1:15">
      <c r="A10382" t="s">
        <v>11</v>
      </c>
      <c r="B10382" t="s">
        <v>4412</v>
      </c>
      <c r="C10382" t="s">
        <v>9963</v>
      </c>
      <c r="D10382" t="s">
        <v>5006</v>
      </c>
      <c r="E10382" t="s">
        <v>150</v>
      </c>
      <c r="G10382" t="s">
        <v>8474</v>
      </c>
      <c r="H10382" t="s">
        <v>152</v>
      </c>
      <c r="I10382" s="1">
        <v>45413</v>
      </c>
      <c r="K10382" s="66">
        <v>0</v>
      </c>
      <c r="L10382" t="s">
        <v>92</v>
      </c>
      <c r="M10382" s="66">
        <v>457.32</v>
      </c>
      <c r="N10382" s="66">
        <v>0</v>
      </c>
      <c r="O10382" s="1" t="s">
        <v>13126</v>
      </c>
    </row>
    <row r="10383" spans="1:15">
      <c r="A10383" t="s">
        <v>11</v>
      </c>
      <c r="B10383" t="s">
        <v>4412</v>
      </c>
      <c r="C10383" t="s">
        <v>9964</v>
      </c>
      <c r="D10383" t="s">
        <v>5006</v>
      </c>
      <c r="E10383" t="s">
        <v>150</v>
      </c>
      <c r="G10383" t="s">
        <v>8474</v>
      </c>
      <c r="H10383" t="s">
        <v>152</v>
      </c>
      <c r="I10383" s="1">
        <v>45413</v>
      </c>
      <c r="K10383" s="66">
        <v>0</v>
      </c>
      <c r="L10383" t="s">
        <v>92</v>
      </c>
      <c r="M10383" s="66">
        <v>569.51</v>
      </c>
      <c r="N10383" s="66">
        <v>0</v>
      </c>
      <c r="O10383" s="1" t="s">
        <v>13126</v>
      </c>
    </row>
    <row r="10384" spans="1:15">
      <c r="A10384" t="s">
        <v>11</v>
      </c>
      <c r="B10384" t="s">
        <v>4412</v>
      </c>
      <c r="C10384" t="s">
        <v>9965</v>
      </c>
      <c r="D10384" t="s">
        <v>5006</v>
      </c>
      <c r="E10384" t="s">
        <v>150</v>
      </c>
      <c r="G10384" t="s">
        <v>8474</v>
      </c>
      <c r="H10384" t="s">
        <v>152</v>
      </c>
      <c r="I10384" s="1">
        <v>45413</v>
      </c>
      <c r="K10384" s="66">
        <v>0</v>
      </c>
      <c r="L10384" t="s">
        <v>92</v>
      </c>
      <c r="M10384" s="66">
        <v>98</v>
      </c>
      <c r="N10384" s="66">
        <v>0</v>
      </c>
      <c r="O10384" s="1" t="s">
        <v>13126</v>
      </c>
    </row>
    <row r="10385" spans="1:15">
      <c r="A10385" t="s">
        <v>11</v>
      </c>
      <c r="B10385" t="s">
        <v>4412</v>
      </c>
      <c r="C10385" t="s">
        <v>8586</v>
      </c>
      <c r="D10385" t="s">
        <v>5006</v>
      </c>
      <c r="E10385" t="s">
        <v>150</v>
      </c>
      <c r="G10385" t="s">
        <v>8474</v>
      </c>
      <c r="H10385" t="s">
        <v>152</v>
      </c>
      <c r="I10385" s="1">
        <v>45413</v>
      </c>
      <c r="K10385" s="66">
        <v>0</v>
      </c>
      <c r="L10385" t="s">
        <v>92</v>
      </c>
      <c r="M10385" s="66">
        <v>883.28</v>
      </c>
      <c r="N10385" s="66">
        <v>0</v>
      </c>
      <c r="O10385" s="1" t="s">
        <v>13126</v>
      </c>
    </row>
    <row r="10386" spans="1:15">
      <c r="A10386" t="s">
        <v>11</v>
      </c>
      <c r="B10386" t="s">
        <v>4412</v>
      </c>
      <c r="C10386" t="s">
        <v>8586</v>
      </c>
      <c r="D10386" t="s">
        <v>5006</v>
      </c>
      <c r="E10386" t="s">
        <v>150</v>
      </c>
      <c r="G10386" t="s">
        <v>8474</v>
      </c>
      <c r="H10386" t="s">
        <v>152</v>
      </c>
      <c r="I10386" s="1">
        <v>45413</v>
      </c>
      <c r="K10386" s="66">
        <v>0</v>
      </c>
      <c r="L10386" t="s">
        <v>92</v>
      </c>
      <c r="M10386" s="66">
        <v>433</v>
      </c>
      <c r="N10386" s="66">
        <v>0</v>
      </c>
      <c r="O10386" s="1" t="s">
        <v>13126</v>
      </c>
    </row>
    <row r="10387" spans="1:15">
      <c r="A10387" t="s">
        <v>11</v>
      </c>
      <c r="B10387" t="s">
        <v>4412</v>
      </c>
      <c r="C10387" t="s">
        <v>9966</v>
      </c>
      <c r="D10387" t="s">
        <v>5006</v>
      </c>
      <c r="E10387" t="s">
        <v>150</v>
      </c>
      <c r="G10387" t="s">
        <v>8474</v>
      </c>
      <c r="H10387" t="s">
        <v>152</v>
      </c>
      <c r="I10387" s="1">
        <v>45413</v>
      </c>
      <c r="K10387" s="66">
        <v>0</v>
      </c>
      <c r="L10387" t="s">
        <v>92</v>
      </c>
      <c r="M10387" s="66">
        <v>56.28</v>
      </c>
      <c r="N10387" s="66">
        <v>0</v>
      </c>
      <c r="O10387" s="1" t="s">
        <v>13126</v>
      </c>
    </row>
    <row r="10388" spans="1:15">
      <c r="A10388" t="s">
        <v>11</v>
      </c>
      <c r="B10388" t="s">
        <v>4412</v>
      </c>
      <c r="C10388" t="s">
        <v>9967</v>
      </c>
      <c r="D10388" t="s">
        <v>5006</v>
      </c>
      <c r="E10388" t="s">
        <v>150</v>
      </c>
      <c r="G10388" t="s">
        <v>8474</v>
      </c>
      <c r="H10388" t="s">
        <v>152</v>
      </c>
      <c r="I10388" s="1">
        <v>45413</v>
      </c>
      <c r="K10388" s="66">
        <v>0</v>
      </c>
      <c r="L10388" t="s">
        <v>92</v>
      </c>
      <c r="M10388" s="66">
        <v>727.63</v>
      </c>
      <c r="N10388" s="66">
        <v>0</v>
      </c>
      <c r="O10388" s="1" t="s">
        <v>13126</v>
      </c>
    </row>
    <row r="10389" spans="1:15">
      <c r="A10389" t="s">
        <v>11</v>
      </c>
      <c r="B10389" t="s">
        <v>4412</v>
      </c>
      <c r="C10389" t="s">
        <v>9968</v>
      </c>
      <c r="D10389" t="s">
        <v>5006</v>
      </c>
      <c r="E10389" t="s">
        <v>150</v>
      </c>
      <c r="G10389" t="s">
        <v>8474</v>
      </c>
      <c r="H10389" t="s">
        <v>152</v>
      </c>
      <c r="I10389" s="1">
        <v>45413</v>
      </c>
      <c r="K10389" s="66">
        <v>0</v>
      </c>
      <c r="L10389" t="s">
        <v>92</v>
      </c>
      <c r="M10389" s="66">
        <v>745.36</v>
      </c>
      <c r="N10389" s="66">
        <v>0</v>
      </c>
      <c r="O10389" s="1" t="s">
        <v>13126</v>
      </c>
    </row>
    <row r="10390" spans="1:15">
      <c r="A10390" t="s">
        <v>11</v>
      </c>
      <c r="B10390" t="s">
        <v>4412</v>
      </c>
      <c r="C10390" t="s">
        <v>8587</v>
      </c>
      <c r="D10390" t="s">
        <v>5006</v>
      </c>
      <c r="E10390" t="s">
        <v>150</v>
      </c>
      <c r="G10390" t="s">
        <v>8474</v>
      </c>
      <c r="H10390" t="s">
        <v>152</v>
      </c>
      <c r="I10390" s="1">
        <v>45444</v>
      </c>
      <c r="K10390" s="66">
        <v>0</v>
      </c>
      <c r="L10390" t="s">
        <v>92</v>
      </c>
      <c r="M10390" s="66">
        <v>521</v>
      </c>
      <c r="N10390" s="66">
        <v>0</v>
      </c>
      <c r="O10390" s="1" t="s">
        <v>13126</v>
      </c>
    </row>
    <row r="10391" spans="1:15">
      <c r="A10391" t="s">
        <v>11</v>
      </c>
      <c r="B10391" t="s">
        <v>4412</v>
      </c>
      <c r="C10391" t="s">
        <v>9969</v>
      </c>
      <c r="D10391" t="s">
        <v>5006</v>
      </c>
      <c r="E10391" t="s">
        <v>150</v>
      </c>
      <c r="G10391" t="s">
        <v>8474</v>
      </c>
      <c r="H10391" t="s">
        <v>152</v>
      </c>
      <c r="I10391" s="1">
        <v>45444</v>
      </c>
      <c r="K10391" s="66">
        <v>0</v>
      </c>
      <c r="L10391" t="s">
        <v>92</v>
      </c>
      <c r="M10391" s="66">
        <v>239.56</v>
      </c>
      <c r="N10391" s="66">
        <v>0</v>
      </c>
      <c r="O10391" s="1" t="s">
        <v>13126</v>
      </c>
    </row>
    <row r="10392" spans="1:15">
      <c r="A10392" t="s">
        <v>11</v>
      </c>
      <c r="B10392" t="s">
        <v>4412</v>
      </c>
      <c r="C10392" t="s">
        <v>9970</v>
      </c>
      <c r="D10392" t="s">
        <v>5006</v>
      </c>
      <c r="E10392" t="s">
        <v>150</v>
      </c>
      <c r="G10392" t="s">
        <v>8474</v>
      </c>
      <c r="H10392" t="s">
        <v>152</v>
      </c>
      <c r="I10392" s="1">
        <v>45444</v>
      </c>
      <c r="K10392" s="66">
        <v>0</v>
      </c>
      <c r="L10392" t="s">
        <v>92</v>
      </c>
      <c r="M10392" s="66">
        <v>238</v>
      </c>
      <c r="N10392" s="66">
        <v>0</v>
      </c>
      <c r="O10392" s="1" t="s">
        <v>13126</v>
      </c>
    </row>
    <row r="10393" spans="1:15">
      <c r="A10393" t="s">
        <v>11</v>
      </c>
      <c r="B10393" t="s">
        <v>4412</v>
      </c>
      <c r="C10393" t="s">
        <v>9971</v>
      </c>
      <c r="D10393" t="s">
        <v>5006</v>
      </c>
      <c r="E10393" t="s">
        <v>150</v>
      </c>
      <c r="G10393" t="s">
        <v>8474</v>
      </c>
      <c r="H10393" t="s">
        <v>152</v>
      </c>
      <c r="I10393" s="1">
        <v>45444</v>
      </c>
      <c r="K10393" s="66">
        <v>0</v>
      </c>
      <c r="L10393" t="s">
        <v>92</v>
      </c>
      <c r="M10393" s="66">
        <v>220</v>
      </c>
      <c r="N10393" s="66">
        <v>0</v>
      </c>
      <c r="O10393" s="1" t="s">
        <v>13126</v>
      </c>
    </row>
    <row r="10394" spans="1:15">
      <c r="A10394" t="s">
        <v>11</v>
      </c>
      <c r="B10394" t="s">
        <v>4412</v>
      </c>
      <c r="C10394" t="s">
        <v>9972</v>
      </c>
      <c r="D10394" t="s">
        <v>5006</v>
      </c>
      <c r="E10394" t="s">
        <v>150</v>
      </c>
      <c r="G10394" t="s">
        <v>8474</v>
      </c>
      <c r="H10394" t="s">
        <v>152</v>
      </c>
      <c r="I10394" s="1">
        <v>45444</v>
      </c>
      <c r="K10394" s="66">
        <v>0</v>
      </c>
      <c r="L10394" t="s">
        <v>92</v>
      </c>
      <c r="M10394" s="66">
        <v>1863.28</v>
      </c>
      <c r="N10394" s="66">
        <v>0</v>
      </c>
      <c r="O10394" s="1" t="s">
        <v>13126</v>
      </c>
    </row>
    <row r="10395" spans="1:15">
      <c r="A10395" t="s">
        <v>11</v>
      </c>
      <c r="B10395" t="s">
        <v>4412</v>
      </c>
      <c r="C10395" t="s">
        <v>9973</v>
      </c>
      <c r="D10395" t="s">
        <v>5006</v>
      </c>
      <c r="E10395" t="s">
        <v>150</v>
      </c>
      <c r="G10395" t="s">
        <v>8474</v>
      </c>
      <c r="H10395" t="s">
        <v>152</v>
      </c>
      <c r="I10395" s="1">
        <v>45444</v>
      </c>
      <c r="K10395" s="66">
        <v>0</v>
      </c>
      <c r="L10395" t="s">
        <v>92</v>
      </c>
      <c r="M10395" s="66">
        <v>2260.64</v>
      </c>
      <c r="N10395" s="66">
        <v>0</v>
      </c>
      <c r="O10395" s="1" t="s">
        <v>13126</v>
      </c>
    </row>
    <row r="10396" spans="1:15">
      <c r="A10396" t="s">
        <v>11</v>
      </c>
      <c r="B10396" t="s">
        <v>4412</v>
      </c>
      <c r="C10396" t="s">
        <v>9974</v>
      </c>
      <c r="D10396" t="s">
        <v>5006</v>
      </c>
      <c r="E10396" t="s">
        <v>150</v>
      </c>
      <c r="G10396" t="s">
        <v>8474</v>
      </c>
      <c r="H10396" t="s">
        <v>152</v>
      </c>
      <c r="I10396" s="1">
        <v>45444</v>
      </c>
      <c r="K10396" s="66">
        <v>0</v>
      </c>
      <c r="L10396" t="s">
        <v>92</v>
      </c>
      <c r="M10396" s="66">
        <v>2439.41</v>
      </c>
      <c r="N10396" s="66">
        <v>0</v>
      </c>
      <c r="O10396" s="1" t="s">
        <v>13126</v>
      </c>
    </row>
    <row r="10397" spans="1:15">
      <c r="A10397" t="s">
        <v>11</v>
      </c>
      <c r="B10397" t="s">
        <v>4412</v>
      </c>
      <c r="C10397" t="s">
        <v>9975</v>
      </c>
      <c r="D10397" t="s">
        <v>5006</v>
      </c>
      <c r="E10397" t="s">
        <v>150</v>
      </c>
      <c r="G10397" t="s">
        <v>8474</v>
      </c>
      <c r="H10397" t="s">
        <v>152</v>
      </c>
      <c r="I10397" s="1">
        <v>45444</v>
      </c>
      <c r="K10397" s="66">
        <v>0</v>
      </c>
      <c r="L10397" t="s">
        <v>92</v>
      </c>
      <c r="M10397" s="66">
        <v>161.35</v>
      </c>
      <c r="N10397" s="66">
        <v>0</v>
      </c>
      <c r="O10397" s="1" t="s">
        <v>13126</v>
      </c>
    </row>
    <row r="10398" spans="1:15">
      <c r="A10398" t="s">
        <v>11</v>
      </c>
      <c r="B10398" t="s">
        <v>4412</v>
      </c>
      <c r="C10398" t="s">
        <v>9976</v>
      </c>
      <c r="D10398" t="s">
        <v>5006</v>
      </c>
      <c r="E10398" t="s">
        <v>150</v>
      </c>
      <c r="G10398" t="s">
        <v>8474</v>
      </c>
      <c r="H10398" t="s">
        <v>152</v>
      </c>
      <c r="I10398" s="1">
        <v>45444</v>
      </c>
      <c r="K10398" s="66">
        <v>0</v>
      </c>
      <c r="L10398" t="s">
        <v>92</v>
      </c>
      <c r="M10398" s="66">
        <v>56.28</v>
      </c>
      <c r="N10398" s="66">
        <v>0</v>
      </c>
      <c r="O10398" s="1" t="s">
        <v>13126</v>
      </c>
    </row>
    <row r="10399" spans="1:15">
      <c r="A10399" t="s">
        <v>11</v>
      </c>
      <c r="B10399" t="s">
        <v>4412</v>
      </c>
      <c r="C10399" t="s">
        <v>9977</v>
      </c>
      <c r="D10399" t="s">
        <v>5006</v>
      </c>
      <c r="E10399" t="s">
        <v>150</v>
      </c>
      <c r="G10399" t="s">
        <v>8474</v>
      </c>
      <c r="H10399" t="s">
        <v>152</v>
      </c>
      <c r="I10399" s="1">
        <v>45444</v>
      </c>
      <c r="K10399" s="66">
        <v>0</v>
      </c>
      <c r="L10399" t="s">
        <v>92</v>
      </c>
      <c r="M10399" s="66">
        <v>224.35</v>
      </c>
      <c r="N10399" s="66">
        <v>0</v>
      </c>
      <c r="O10399" s="1" t="s">
        <v>13126</v>
      </c>
    </row>
    <row r="10400" spans="1:15">
      <c r="A10400" t="s">
        <v>11</v>
      </c>
      <c r="B10400" t="s">
        <v>4412</v>
      </c>
      <c r="C10400" t="s">
        <v>9978</v>
      </c>
      <c r="D10400" t="s">
        <v>5006</v>
      </c>
      <c r="E10400" t="s">
        <v>150</v>
      </c>
      <c r="G10400" t="s">
        <v>8474</v>
      </c>
      <c r="H10400" t="s">
        <v>152</v>
      </c>
      <c r="I10400" s="1">
        <v>45444</v>
      </c>
      <c r="K10400" s="66">
        <v>0</v>
      </c>
      <c r="L10400" t="s">
        <v>92</v>
      </c>
      <c r="M10400" s="66">
        <v>4462.5</v>
      </c>
      <c r="N10400" s="66">
        <v>0</v>
      </c>
      <c r="O10400" s="1" t="s">
        <v>13126</v>
      </c>
    </row>
    <row r="10401" spans="1:15">
      <c r="A10401" t="s">
        <v>11</v>
      </c>
      <c r="B10401" t="s">
        <v>4412</v>
      </c>
      <c r="C10401" t="s">
        <v>9979</v>
      </c>
      <c r="D10401" t="s">
        <v>5006</v>
      </c>
      <c r="E10401" t="s">
        <v>150</v>
      </c>
      <c r="G10401" t="s">
        <v>8474</v>
      </c>
      <c r="H10401" t="s">
        <v>152</v>
      </c>
      <c r="I10401" s="1">
        <v>45444</v>
      </c>
      <c r="K10401" s="66">
        <v>0</v>
      </c>
      <c r="L10401" t="s">
        <v>92</v>
      </c>
      <c r="M10401" s="66">
        <v>112.47</v>
      </c>
      <c r="N10401" s="66">
        <v>0</v>
      </c>
      <c r="O10401" s="1" t="s">
        <v>13126</v>
      </c>
    </row>
    <row r="10402" spans="1:15">
      <c r="A10402" t="s">
        <v>11</v>
      </c>
      <c r="B10402" t="s">
        <v>4412</v>
      </c>
      <c r="C10402" t="s">
        <v>9980</v>
      </c>
      <c r="D10402" t="s">
        <v>5006</v>
      </c>
      <c r="E10402" t="s">
        <v>150</v>
      </c>
      <c r="G10402" t="s">
        <v>8474</v>
      </c>
      <c r="H10402" t="s">
        <v>152</v>
      </c>
      <c r="I10402" s="1">
        <v>45444</v>
      </c>
      <c r="K10402" s="66">
        <v>0</v>
      </c>
      <c r="L10402" t="s">
        <v>92</v>
      </c>
      <c r="M10402" s="66">
        <v>596.97</v>
      </c>
      <c r="N10402" s="66">
        <v>0</v>
      </c>
      <c r="O10402" s="1" t="s">
        <v>13126</v>
      </c>
    </row>
    <row r="10403" spans="1:15">
      <c r="A10403" t="s">
        <v>11</v>
      </c>
      <c r="B10403" t="s">
        <v>4412</v>
      </c>
      <c r="C10403" t="s">
        <v>9981</v>
      </c>
      <c r="D10403" t="s">
        <v>5006</v>
      </c>
      <c r="E10403" t="s">
        <v>150</v>
      </c>
      <c r="G10403" t="s">
        <v>8474</v>
      </c>
      <c r="H10403" t="s">
        <v>152</v>
      </c>
      <c r="I10403" s="1">
        <v>45444</v>
      </c>
      <c r="K10403" s="66">
        <v>0</v>
      </c>
      <c r="L10403" t="s">
        <v>92</v>
      </c>
      <c r="M10403" s="66">
        <v>481.2</v>
      </c>
      <c r="N10403" s="66">
        <v>0</v>
      </c>
      <c r="O10403" s="1" t="s">
        <v>13126</v>
      </c>
    </row>
    <row r="10404" spans="1:15">
      <c r="A10404" t="s">
        <v>11</v>
      </c>
      <c r="B10404" t="s">
        <v>4412</v>
      </c>
      <c r="C10404" t="s">
        <v>9982</v>
      </c>
      <c r="D10404" t="s">
        <v>5006</v>
      </c>
      <c r="E10404" t="s">
        <v>150</v>
      </c>
      <c r="G10404" t="s">
        <v>8474</v>
      </c>
      <c r="H10404" t="s">
        <v>152</v>
      </c>
      <c r="I10404" s="1">
        <v>45444</v>
      </c>
      <c r="K10404" s="66">
        <v>0</v>
      </c>
      <c r="L10404" t="s">
        <v>92</v>
      </c>
      <c r="M10404" s="66">
        <v>110.09</v>
      </c>
      <c r="N10404" s="66">
        <v>0</v>
      </c>
      <c r="O10404" s="1" t="s">
        <v>13126</v>
      </c>
    </row>
    <row r="10405" spans="1:15">
      <c r="A10405" t="s">
        <v>11</v>
      </c>
      <c r="B10405" t="s">
        <v>4412</v>
      </c>
      <c r="C10405" t="s">
        <v>9983</v>
      </c>
      <c r="D10405" t="s">
        <v>5006</v>
      </c>
      <c r="E10405" t="s">
        <v>150</v>
      </c>
      <c r="G10405" t="s">
        <v>8474</v>
      </c>
      <c r="H10405" t="s">
        <v>152</v>
      </c>
      <c r="I10405" s="1">
        <v>45444</v>
      </c>
      <c r="K10405" s="66">
        <v>0</v>
      </c>
      <c r="L10405" t="s">
        <v>92</v>
      </c>
      <c r="M10405" s="66">
        <v>152.44</v>
      </c>
      <c r="N10405" s="66">
        <v>0</v>
      </c>
      <c r="O10405" s="1" t="s">
        <v>13126</v>
      </c>
    </row>
    <row r="10406" spans="1:15">
      <c r="A10406" t="s">
        <v>11</v>
      </c>
      <c r="B10406" t="s">
        <v>4412</v>
      </c>
      <c r="C10406" t="s">
        <v>9984</v>
      </c>
      <c r="D10406" t="s">
        <v>5006</v>
      </c>
      <c r="E10406" t="s">
        <v>150</v>
      </c>
      <c r="G10406" t="s">
        <v>8474</v>
      </c>
      <c r="H10406" t="s">
        <v>152</v>
      </c>
      <c r="I10406" s="1">
        <v>45444</v>
      </c>
      <c r="K10406" s="66">
        <v>0</v>
      </c>
      <c r="L10406" t="s">
        <v>92</v>
      </c>
      <c r="M10406" s="66">
        <v>506.11</v>
      </c>
      <c r="N10406" s="66">
        <v>0</v>
      </c>
      <c r="O10406" s="1" t="s">
        <v>13126</v>
      </c>
    </row>
    <row r="10407" spans="1:15">
      <c r="A10407" t="s">
        <v>11</v>
      </c>
      <c r="B10407" t="s">
        <v>4412</v>
      </c>
      <c r="C10407" t="s">
        <v>9985</v>
      </c>
      <c r="D10407" t="s">
        <v>5006</v>
      </c>
      <c r="E10407" t="s">
        <v>150</v>
      </c>
      <c r="G10407" t="s">
        <v>8474</v>
      </c>
      <c r="H10407" t="s">
        <v>152</v>
      </c>
      <c r="I10407" s="1">
        <v>45444</v>
      </c>
      <c r="K10407" s="66">
        <v>0</v>
      </c>
      <c r="L10407" t="s">
        <v>92</v>
      </c>
      <c r="M10407" s="66">
        <v>152.44</v>
      </c>
      <c r="N10407" s="66">
        <v>0</v>
      </c>
      <c r="O10407" s="1" t="s">
        <v>13126</v>
      </c>
    </row>
    <row r="10408" spans="1:15">
      <c r="A10408" t="s">
        <v>11</v>
      </c>
      <c r="B10408" t="s">
        <v>4412</v>
      </c>
      <c r="C10408" t="s">
        <v>9986</v>
      </c>
      <c r="D10408" t="s">
        <v>5006</v>
      </c>
      <c r="E10408" t="s">
        <v>150</v>
      </c>
      <c r="G10408" t="s">
        <v>8474</v>
      </c>
      <c r="H10408" t="s">
        <v>152</v>
      </c>
      <c r="I10408" s="1">
        <v>45474</v>
      </c>
      <c r="K10408" s="66">
        <v>0</v>
      </c>
      <c r="L10408" t="s">
        <v>92</v>
      </c>
      <c r="M10408" s="66">
        <v>8896.89</v>
      </c>
      <c r="N10408" s="66">
        <v>0</v>
      </c>
      <c r="O10408" s="1" t="s">
        <v>13126</v>
      </c>
    </row>
    <row r="10409" spans="1:15">
      <c r="A10409" t="s">
        <v>11</v>
      </c>
      <c r="B10409" t="s">
        <v>4412</v>
      </c>
      <c r="C10409" t="s">
        <v>9987</v>
      </c>
      <c r="D10409" t="s">
        <v>5006</v>
      </c>
      <c r="E10409" t="s">
        <v>150</v>
      </c>
      <c r="G10409" t="s">
        <v>8474</v>
      </c>
      <c r="H10409" t="s">
        <v>152</v>
      </c>
      <c r="I10409" s="1">
        <v>45474</v>
      </c>
      <c r="K10409" s="66">
        <v>0</v>
      </c>
      <c r="L10409" t="s">
        <v>92</v>
      </c>
      <c r="M10409" s="66">
        <v>316</v>
      </c>
      <c r="N10409" s="66">
        <v>0</v>
      </c>
      <c r="O10409" s="1" t="s">
        <v>13126</v>
      </c>
    </row>
    <row r="10410" spans="1:15">
      <c r="A10410" t="s">
        <v>11</v>
      </c>
      <c r="B10410" t="s">
        <v>4412</v>
      </c>
      <c r="C10410" t="s">
        <v>9988</v>
      </c>
      <c r="D10410" t="s">
        <v>5006</v>
      </c>
      <c r="E10410" t="s">
        <v>150</v>
      </c>
      <c r="G10410" t="s">
        <v>8474</v>
      </c>
      <c r="H10410" t="s">
        <v>152</v>
      </c>
      <c r="I10410" s="1">
        <v>45474</v>
      </c>
      <c r="K10410" s="66">
        <v>0</v>
      </c>
      <c r="L10410" t="s">
        <v>92</v>
      </c>
      <c r="M10410" s="66">
        <v>869.11</v>
      </c>
      <c r="N10410" s="66">
        <v>0</v>
      </c>
      <c r="O10410" s="1" t="s">
        <v>13126</v>
      </c>
    </row>
    <row r="10411" spans="1:15">
      <c r="A10411" t="s">
        <v>11</v>
      </c>
      <c r="B10411" t="s">
        <v>4412</v>
      </c>
      <c r="C10411" t="s">
        <v>9989</v>
      </c>
      <c r="D10411" t="s">
        <v>5006</v>
      </c>
      <c r="E10411" t="s">
        <v>150</v>
      </c>
      <c r="G10411" t="s">
        <v>8474</v>
      </c>
      <c r="H10411" t="s">
        <v>152</v>
      </c>
      <c r="I10411" s="1">
        <v>45474</v>
      </c>
      <c r="K10411" s="66">
        <v>0</v>
      </c>
      <c r="L10411" t="s">
        <v>92</v>
      </c>
      <c r="M10411" s="66">
        <v>5129.87</v>
      </c>
      <c r="N10411" s="66">
        <v>0</v>
      </c>
      <c r="O10411" s="1" t="s">
        <v>13126</v>
      </c>
    </row>
    <row r="10412" spans="1:15">
      <c r="A10412" t="s">
        <v>11</v>
      </c>
      <c r="B10412" t="s">
        <v>4412</v>
      </c>
      <c r="C10412" t="s">
        <v>9990</v>
      </c>
      <c r="D10412" t="s">
        <v>5006</v>
      </c>
      <c r="E10412" t="s">
        <v>150</v>
      </c>
      <c r="G10412" t="s">
        <v>8474</v>
      </c>
      <c r="H10412" t="s">
        <v>152</v>
      </c>
      <c r="I10412" s="1">
        <v>45474</v>
      </c>
      <c r="K10412" s="66">
        <v>0</v>
      </c>
      <c r="L10412" t="s">
        <v>92</v>
      </c>
      <c r="M10412" s="66">
        <v>708.3</v>
      </c>
      <c r="N10412" s="66">
        <v>0</v>
      </c>
      <c r="O10412" s="1" t="s">
        <v>13126</v>
      </c>
    </row>
    <row r="10413" spans="1:15">
      <c r="A10413" t="s">
        <v>11</v>
      </c>
      <c r="B10413" t="s">
        <v>4412</v>
      </c>
      <c r="C10413" t="s">
        <v>9991</v>
      </c>
      <c r="D10413" t="s">
        <v>5006</v>
      </c>
      <c r="E10413" t="s">
        <v>150</v>
      </c>
      <c r="G10413" t="s">
        <v>8474</v>
      </c>
      <c r="H10413" t="s">
        <v>152</v>
      </c>
      <c r="I10413" s="1">
        <v>45474</v>
      </c>
      <c r="K10413" s="66">
        <v>0</v>
      </c>
      <c r="L10413" t="s">
        <v>92</v>
      </c>
      <c r="M10413" s="66">
        <v>133.04</v>
      </c>
      <c r="N10413" s="66">
        <v>0</v>
      </c>
      <c r="O10413" s="1" t="s">
        <v>13126</v>
      </c>
    </row>
    <row r="10414" spans="1:15">
      <c r="A10414" t="s">
        <v>11</v>
      </c>
      <c r="B10414" t="s">
        <v>4412</v>
      </c>
      <c r="C10414" t="s">
        <v>9991</v>
      </c>
      <c r="D10414" t="s">
        <v>5006</v>
      </c>
      <c r="E10414" t="s">
        <v>150</v>
      </c>
      <c r="G10414" t="s">
        <v>8474</v>
      </c>
      <c r="H10414" t="s">
        <v>152</v>
      </c>
      <c r="I10414" s="1">
        <v>45474</v>
      </c>
      <c r="K10414" s="66">
        <v>0</v>
      </c>
      <c r="L10414" t="s">
        <v>92</v>
      </c>
      <c r="M10414" s="66">
        <v>148.66999999999999</v>
      </c>
      <c r="N10414" s="66">
        <v>0</v>
      </c>
      <c r="O10414" s="1" t="s">
        <v>13126</v>
      </c>
    </row>
    <row r="10415" spans="1:15">
      <c r="A10415" t="s">
        <v>11</v>
      </c>
      <c r="B10415" t="s">
        <v>4412</v>
      </c>
      <c r="C10415" t="s">
        <v>9991</v>
      </c>
      <c r="D10415" t="s">
        <v>5006</v>
      </c>
      <c r="E10415" t="s">
        <v>150</v>
      </c>
      <c r="G10415" t="s">
        <v>8474</v>
      </c>
      <c r="H10415" t="s">
        <v>152</v>
      </c>
      <c r="I10415" s="1">
        <v>45474</v>
      </c>
      <c r="K10415" s="66">
        <v>0</v>
      </c>
      <c r="L10415" t="s">
        <v>92</v>
      </c>
      <c r="M10415" s="66">
        <v>119</v>
      </c>
      <c r="N10415" s="66">
        <v>0</v>
      </c>
      <c r="O10415" s="1" t="s">
        <v>13126</v>
      </c>
    </row>
    <row r="10416" spans="1:15">
      <c r="A10416" t="s">
        <v>11</v>
      </c>
      <c r="B10416" t="s">
        <v>4412</v>
      </c>
      <c r="C10416" t="s">
        <v>9991</v>
      </c>
      <c r="D10416" t="s">
        <v>5006</v>
      </c>
      <c r="E10416" t="s">
        <v>150</v>
      </c>
      <c r="G10416" t="s">
        <v>8474</v>
      </c>
      <c r="H10416" t="s">
        <v>152</v>
      </c>
      <c r="I10416" s="1">
        <v>45474</v>
      </c>
      <c r="K10416" s="66">
        <v>0</v>
      </c>
      <c r="L10416" t="s">
        <v>92</v>
      </c>
      <c r="M10416" s="66">
        <v>119</v>
      </c>
      <c r="N10416" s="66">
        <v>0</v>
      </c>
      <c r="O10416" s="1" t="s">
        <v>13126</v>
      </c>
    </row>
    <row r="10417" spans="1:15">
      <c r="A10417" t="s">
        <v>11</v>
      </c>
      <c r="B10417" t="s">
        <v>4412</v>
      </c>
      <c r="C10417" t="s">
        <v>9991</v>
      </c>
      <c r="D10417" t="s">
        <v>5006</v>
      </c>
      <c r="E10417" t="s">
        <v>150</v>
      </c>
      <c r="G10417" t="s">
        <v>8474</v>
      </c>
      <c r="H10417" t="s">
        <v>152</v>
      </c>
      <c r="I10417" s="1">
        <v>45474</v>
      </c>
      <c r="K10417" s="66">
        <v>0</v>
      </c>
      <c r="L10417" t="s">
        <v>92</v>
      </c>
      <c r="M10417" s="66">
        <v>151</v>
      </c>
      <c r="N10417" s="66">
        <v>0</v>
      </c>
      <c r="O10417" s="1" t="s">
        <v>13126</v>
      </c>
    </row>
    <row r="10418" spans="1:15">
      <c r="A10418" t="s">
        <v>11</v>
      </c>
      <c r="B10418" t="s">
        <v>4412</v>
      </c>
      <c r="C10418" t="s">
        <v>9991</v>
      </c>
      <c r="D10418" t="s">
        <v>5006</v>
      </c>
      <c r="E10418" t="s">
        <v>150</v>
      </c>
      <c r="G10418" t="s">
        <v>8474</v>
      </c>
      <c r="H10418" t="s">
        <v>152</v>
      </c>
      <c r="I10418" s="1">
        <v>45474</v>
      </c>
      <c r="K10418" s="66">
        <v>0</v>
      </c>
      <c r="L10418" t="s">
        <v>92</v>
      </c>
      <c r="M10418" s="66">
        <v>151</v>
      </c>
      <c r="N10418" s="66">
        <v>0</v>
      </c>
      <c r="O10418" s="1" t="s">
        <v>13126</v>
      </c>
    </row>
    <row r="10419" spans="1:15">
      <c r="A10419" t="s">
        <v>11</v>
      </c>
      <c r="B10419" t="s">
        <v>4412</v>
      </c>
      <c r="C10419" t="s">
        <v>9991</v>
      </c>
      <c r="D10419" t="s">
        <v>5006</v>
      </c>
      <c r="E10419" t="s">
        <v>150</v>
      </c>
      <c r="G10419" t="s">
        <v>8474</v>
      </c>
      <c r="H10419" t="s">
        <v>152</v>
      </c>
      <c r="I10419" s="1">
        <v>45474</v>
      </c>
      <c r="K10419" s="66">
        <v>0</v>
      </c>
      <c r="L10419" t="s">
        <v>92</v>
      </c>
      <c r="M10419" s="66">
        <v>151</v>
      </c>
      <c r="N10419" s="66">
        <v>0</v>
      </c>
      <c r="O10419" s="1" t="s">
        <v>13126</v>
      </c>
    </row>
    <row r="10420" spans="1:15">
      <c r="A10420" t="s">
        <v>11</v>
      </c>
      <c r="B10420" t="s">
        <v>4412</v>
      </c>
      <c r="C10420" t="s">
        <v>9992</v>
      </c>
      <c r="D10420" t="s">
        <v>5006</v>
      </c>
      <c r="E10420" t="s">
        <v>150</v>
      </c>
      <c r="G10420" t="s">
        <v>8474</v>
      </c>
      <c r="H10420" t="s">
        <v>152</v>
      </c>
      <c r="I10420" s="1">
        <v>45474</v>
      </c>
      <c r="K10420" s="66">
        <v>0</v>
      </c>
      <c r="L10420" t="s">
        <v>92</v>
      </c>
      <c r="M10420" s="66">
        <v>385.28</v>
      </c>
      <c r="N10420" s="66">
        <v>0</v>
      </c>
      <c r="O10420" s="1" t="s">
        <v>13126</v>
      </c>
    </row>
    <row r="10421" spans="1:15">
      <c r="A10421" t="s">
        <v>11</v>
      </c>
      <c r="B10421" t="s">
        <v>4412</v>
      </c>
      <c r="C10421" t="s">
        <v>9993</v>
      </c>
      <c r="D10421" t="s">
        <v>5006</v>
      </c>
      <c r="E10421" t="s">
        <v>150</v>
      </c>
      <c r="G10421" t="s">
        <v>8474</v>
      </c>
      <c r="H10421" t="s">
        <v>152</v>
      </c>
      <c r="I10421" s="1">
        <v>45474</v>
      </c>
      <c r="K10421" s="66">
        <v>0</v>
      </c>
      <c r="L10421" t="s">
        <v>92</v>
      </c>
      <c r="M10421" s="66">
        <v>609.85</v>
      </c>
      <c r="N10421" s="66">
        <v>0</v>
      </c>
      <c r="O10421" s="1" t="s">
        <v>13126</v>
      </c>
    </row>
    <row r="10422" spans="1:15">
      <c r="A10422" t="s">
        <v>11</v>
      </c>
      <c r="B10422" t="s">
        <v>4412</v>
      </c>
      <c r="C10422" t="s">
        <v>9994</v>
      </c>
      <c r="D10422" t="s">
        <v>5006</v>
      </c>
      <c r="E10422" t="s">
        <v>150</v>
      </c>
      <c r="G10422" t="s">
        <v>8474</v>
      </c>
      <c r="H10422" t="s">
        <v>152</v>
      </c>
      <c r="I10422" s="1">
        <v>45474</v>
      </c>
      <c r="K10422" s="66">
        <v>0</v>
      </c>
      <c r="L10422" t="s">
        <v>92</v>
      </c>
      <c r="M10422" s="66">
        <v>873.86</v>
      </c>
      <c r="N10422" s="66">
        <v>0</v>
      </c>
      <c r="O10422" s="1" t="s">
        <v>13126</v>
      </c>
    </row>
    <row r="10423" spans="1:15">
      <c r="A10423" t="s">
        <v>11</v>
      </c>
      <c r="B10423" t="s">
        <v>4412</v>
      </c>
      <c r="C10423" t="s">
        <v>9995</v>
      </c>
      <c r="D10423" t="s">
        <v>5006</v>
      </c>
      <c r="E10423" t="s">
        <v>150</v>
      </c>
      <c r="G10423" t="s">
        <v>8474</v>
      </c>
      <c r="H10423" t="s">
        <v>152</v>
      </c>
      <c r="I10423" s="1">
        <v>45474</v>
      </c>
      <c r="K10423" s="66">
        <v>0</v>
      </c>
      <c r="L10423" t="s">
        <v>92</v>
      </c>
      <c r="M10423" s="66">
        <v>171.94</v>
      </c>
      <c r="N10423" s="66">
        <v>0</v>
      </c>
      <c r="O10423" s="1" t="s">
        <v>13126</v>
      </c>
    </row>
    <row r="10424" spans="1:15">
      <c r="A10424" t="s">
        <v>11</v>
      </c>
      <c r="B10424" t="s">
        <v>4412</v>
      </c>
      <c r="C10424" t="s">
        <v>9996</v>
      </c>
      <c r="D10424" t="s">
        <v>5006</v>
      </c>
      <c r="E10424" t="s">
        <v>150</v>
      </c>
      <c r="G10424" t="s">
        <v>8474</v>
      </c>
      <c r="H10424" t="s">
        <v>152</v>
      </c>
      <c r="I10424" s="1">
        <v>45474</v>
      </c>
      <c r="K10424" s="66">
        <v>0</v>
      </c>
      <c r="L10424" t="s">
        <v>92</v>
      </c>
      <c r="M10424" s="66">
        <v>152.44</v>
      </c>
      <c r="N10424" s="66">
        <v>0</v>
      </c>
      <c r="O10424" s="1" t="s">
        <v>13126</v>
      </c>
    </row>
    <row r="10425" spans="1:15">
      <c r="A10425" t="s">
        <v>11</v>
      </c>
      <c r="B10425" t="s">
        <v>4412</v>
      </c>
      <c r="C10425" t="s">
        <v>9997</v>
      </c>
      <c r="D10425" t="s">
        <v>5006</v>
      </c>
      <c r="E10425" t="s">
        <v>150</v>
      </c>
      <c r="G10425" t="s">
        <v>8474</v>
      </c>
      <c r="H10425" t="s">
        <v>152</v>
      </c>
      <c r="I10425" s="1">
        <v>45474</v>
      </c>
      <c r="K10425" s="66">
        <v>0</v>
      </c>
      <c r="L10425" t="s">
        <v>92</v>
      </c>
      <c r="M10425" s="66">
        <v>125.55</v>
      </c>
      <c r="N10425" s="66">
        <v>0</v>
      </c>
      <c r="O10425" s="1" t="s">
        <v>13126</v>
      </c>
    </row>
    <row r="10426" spans="1:15">
      <c r="A10426" t="s">
        <v>11</v>
      </c>
      <c r="B10426" t="s">
        <v>4412</v>
      </c>
      <c r="C10426" t="s">
        <v>9998</v>
      </c>
      <c r="D10426" t="s">
        <v>5006</v>
      </c>
      <c r="E10426" t="s">
        <v>150</v>
      </c>
      <c r="G10426" t="s">
        <v>8474</v>
      </c>
      <c r="H10426" t="s">
        <v>152</v>
      </c>
      <c r="I10426" s="1">
        <v>45474</v>
      </c>
      <c r="K10426" s="66">
        <v>0</v>
      </c>
      <c r="L10426" t="s">
        <v>92</v>
      </c>
      <c r="M10426" s="66">
        <v>118.39</v>
      </c>
      <c r="N10426" s="66">
        <v>0</v>
      </c>
      <c r="O10426" s="1" t="s">
        <v>13126</v>
      </c>
    </row>
    <row r="10427" spans="1:15">
      <c r="A10427" t="s">
        <v>11</v>
      </c>
      <c r="B10427" t="s">
        <v>4412</v>
      </c>
      <c r="C10427" t="s">
        <v>9999</v>
      </c>
      <c r="D10427" t="s">
        <v>5006</v>
      </c>
      <c r="E10427" t="s">
        <v>150</v>
      </c>
      <c r="G10427" t="s">
        <v>8474</v>
      </c>
      <c r="H10427" t="s">
        <v>152</v>
      </c>
      <c r="I10427" s="1">
        <v>45474</v>
      </c>
      <c r="K10427" s="66">
        <v>0</v>
      </c>
      <c r="L10427" t="s">
        <v>92</v>
      </c>
      <c r="M10427" s="66">
        <v>762.2</v>
      </c>
      <c r="N10427" s="66">
        <v>0</v>
      </c>
      <c r="O10427" s="1" t="s">
        <v>13126</v>
      </c>
    </row>
    <row r="10428" spans="1:15">
      <c r="A10428" t="s">
        <v>11</v>
      </c>
      <c r="B10428" t="s">
        <v>4412</v>
      </c>
      <c r="C10428" t="s">
        <v>10000</v>
      </c>
      <c r="D10428" t="s">
        <v>5006</v>
      </c>
      <c r="E10428" t="s">
        <v>150</v>
      </c>
      <c r="G10428" t="s">
        <v>8474</v>
      </c>
      <c r="H10428" t="s">
        <v>152</v>
      </c>
      <c r="I10428" s="1">
        <v>45474</v>
      </c>
      <c r="K10428" s="66">
        <v>0</v>
      </c>
      <c r="L10428" t="s">
        <v>92</v>
      </c>
      <c r="M10428" s="66">
        <v>286.93</v>
      </c>
      <c r="N10428" s="66">
        <v>0</v>
      </c>
      <c r="O10428" s="1" t="s">
        <v>13126</v>
      </c>
    </row>
    <row r="10429" spans="1:15">
      <c r="A10429" t="s">
        <v>11</v>
      </c>
      <c r="B10429" t="s">
        <v>4412</v>
      </c>
      <c r="C10429" t="s">
        <v>10001</v>
      </c>
      <c r="D10429" t="s">
        <v>5006</v>
      </c>
      <c r="E10429" t="s">
        <v>150</v>
      </c>
      <c r="G10429" t="s">
        <v>8474</v>
      </c>
      <c r="H10429" t="s">
        <v>152</v>
      </c>
      <c r="I10429" s="1">
        <v>45474</v>
      </c>
      <c r="K10429" s="66">
        <v>0</v>
      </c>
      <c r="L10429" t="s">
        <v>92</v>
      </c>
      <c r="M10429" s="66">
        <v>1079.52</v>
      </c>
      <c r="N10429" s="66">
        <v>0</v>
      </c>
      <c r="O10429" s="1" t="s">
        <v>13126</v>
      </c>
    </row>
    <row r="10430" spans="1:15">
      <c r="A10430" t="s">
        <v>11</v>
      </c>
      <c r="B10430" t="s">
        <v>4412</v>
      </c>
      <c r="C10430" t="s">
        <v>10002</v>
      </c>
      <c r="D10430" t="s">
        <v>5006</v>
      </c>
      <c r="E10430" t="s">
        <v>150</v>
      </c>
      <c r="G10430" t="s">
        <v>8474</v>
      </c>
      <c r="H10430" t="s">
        <v>152</v>
      </c>
      <c r="I10430" s="1">
        <v>45474</v>
      </c>
      <c r="K10430" s="66">
        <v>0</v>
      </c>
      <c r="L10430" t="s">
        <v>92</v>
      </c>
      <c r="M10430" s="66">
        <v>90</v>
      </c>
      <c r="N10430" s="66">
        <v>0</v>
      </c>
      <c r="O10430" s="1" t="s">
        <v>13126</v>
      </c>
    </row>
    <row r="10431" spans="1:15">
      <c r="A10431" t="s">
        <v>11</v>
      </c>
      <c r="B10431" t="s">
        <v>4412</v>
      </c>
      <c r="C10431" t="s">
        <v>10002</v>
      </c>
      <c r="D10431" t="s">
        <v>5006</v>
      </c>
      <c r="E10431" t="s">
        <v>150</v>
      </c>
      <c r="G10431" t="s">
        <v>8474</v>
      </c>
      <c r="H10431" t="s">
        <v>152</v>
      </c>
      <c r="I10431" s="1">
        <v>45474</v>
      </c>
      <c r="K10431" s="66">
        <v>0</v>
      </c>
      <c r="L10431" t="s">
        <v>92</v>
      </c>
      <c r="M10431" s="66">
        <v>453</v>
      </c>
      <c r="N10431" s="66">
        <v>0</v>
      </c>
      <c r="O10431" s="1" t="s">
        <v>13126</v>
      </c>
    </row>
    <row r="10432" spans="1:15">
      <c r="A10432" t="s">
        <v>11</v>
      </c>
      <c r="B10432" t="s">
        <v>4412</v>
      </c>
      <c r="C10432" t="s">
        <v>10002</v>
      </c>
      <c r="D10432" t="s">
        <v>5006</v>
      </c>
      <c r="E10432" t="s">
        <v>150</v>
      </c>
      <c r="G10432" t="s">
        <v>8474</v>
      </c>
      <c r="H10432" t="s">
        <v>152</v>
      </c>
      <c r="I10432" s="1">
        <v>45474</v>
      </c>
      <c r="K10432" s="66">
        <v>0</v>
      </c>
      <c r="L10432" t="s">
        <v>92</v>
      </c>
      <c r="M10432" s="66">
        <v>178.41</v>
      </c>
      <c r="N10432" s="66">
        <v>0</v>
      </c>
      <c r="O10432" s="1" t="s">
        <v>13126</v>
      </c>
    </row>
    <row r="10433" spans="1:15">
      <c r="A10433" t="s">
        <v>11</v>
      </c>
      <c r="B10433" t="s">
        <v>4412</v>
      </c>
      <c r="C10433" t="s">
        <v>10002</v>
      </c>
      <c r="D10433" t="s">
        <v>5006</v>
      </c>
      <c r="E10433" t="s">
        <v>150</v>
      </c>
      <c r="G10433" t="s">
        <v>8474</v>
      </c>
      <c r="H10433" t="s">
        <v>152</v>
      </c>
      <c r="I10433" s="1">
        <v>45474</v>
      </c>
      <c r="K10433" s="66">
        <v>0</v>
      </c>
      <c r="L10433" t="s">
        <v>92</v>
      </c>
      <c r="M10433" s="66">
        <v>238</v>
      </c>
      <c r="N10433" s="66">
        <v>0</v>
      </c>
      <c r="O10433" s="1" t="s">
        <v>13126</v>
      </c>
    </row>
    <row r="10434" spans="1:15">
      <c r="A10434" t="s">
        <v>11</v>
      </c>
      <c r="B10434" t="s">
        <v>4412</v>
      </c>
      <c r="C10434" t="s">
        <v>10002</v>
      </c>
      <c r="D10434" t="s">
        <v>5006</v>
      </c>
      <c r="E10434" t="s">
        <v>150</v>
      </c>
      <c r="G10434" t="s">
        <v>8474</v>
      </c>
      <c r="H10434" t="s">
        <v>152</v>
      </c>
      <c r="I10434" s="1">
        <v>45474</v>
      </c>
      <c r="K10434" s="66">
        <v>0</v>
      </c>
      <c r="L10434" t="s">
        <v>92</v>
      </c>
      <c r="M10434" s="66">
        <v>151</v>
      </c>
      <c r="N10434" s="66">
        <v>0</v>
      </c>
      <c r="O10434" s="1" t="s">
        <v>13126</v>
      </c>
    </row>
    <row r="10435" spans="1:15">
      <c r="A10435" t="s">
        <v>11</v>
      </c>
      <c r="B10435" t="s">
        <v>4412</v>
      </c>
      <c r="C10435" t="s">
        <v>10002</v>
      </c>
      <c r="D10435" t="s">
        <v>5006</v>
      </c>
      <c r="E10435" t="s">
        <v>150</v>
      </c>
      <c r="G10435" t="s">
        <v>8474</v>
      </c>
      <c r="H10435" t="s">
        <v>152</v>
      </c>
      <c r="I10435" s="1">
        <v>45474</v>
      </c>
      <c r="K10435" s="66">
        <v>0</v>
      </c>
      <c r="L10435" t="s">
        <v>92</v>
      </c>
      <c r="M10435" s="66">
        <v>238</v>
      </c>
      <c r="N10435" s="66">
        <v>0</v>
      </c>
      <c r="O10435" s="1" t="s">
        <v>13126</v>
      </c>
    </row>
    <row r="10436" spans="1:15">
      <c r="A10436" t="s">
        <v>11</v>
      </c>
      <c r="B10436" t="s">
        <v>4412</v>
      </c>
      <c r="C10436" t="s">
        <v>10003</v>
      </c>
      <c r="D10436" t="s">
        <v>5006</v>
      </c>
      <c r="E10436" t="s">
        <v>150</v>
      </c>
      <c r="G10436" t="s">
        <v>8474</v>
      </c>
      <c r="H10436" t="s">
        <v>152</v>
      </c>
      <c r="I10436" s="1">
        <v>45474</v>
      </c>
      <c r="K10436" s="66">
        <v>0</v>
      </c>
      <c r="L10436" t="s">
        <v>92</v>
      </c>
      <c r="M10436" s="66">
        <v>1372.21</v>
      </c>
      <c r="N10436" s="66">
        <v>0</v>
      </c>
      <c r="O10436" s="1" t="s">
        <v>13126</v>
      </c>
    </row>
    <row r="10437" spans="1:15">
      <c r="A10437" t="s">
        <v>11</v>
      </c>
      <c r="B10437" t="s">
        <v>4412</v>
      </c>
      <c r="C10437" t="s">
        <v>10004</v>
      </c>
      <c r="D10437" t="s">
        <v>5006</v>
      </c>
      <c r="E10437" t="s">
        <v>150</v>
      </c>
      <c r="G10437" t="s">
        <v>8474</v>
      </c>
      <c r="H10437" t="s">
        <v>152</v>
      </c>
      <c r="I10437" s="1">
        <v>45505</v>
      </c>
      <c r="K10437" s="66">
        <v>0</v>
      </c>
      <c r="L10437" t="s">
        <v>92</v>
      </c>
      <c r="M10437" s="66">
        <v>82.23</v>
      </c>
      <c r="N10437" s="66">
        <v>0</v>
      </c>
      <c r="O10437" s="1" t="s">
        <v>13126</v>
      </c>
    </row>
    <row r="10438" spans="1:15">
      <c r="A10438" t="s">
        <v>11</v>
      </c>
      <c r="B10438" t="s">
        <v>4412</v>
      </c>
      <c r="C10438" t="s">
        <v>10005</v>
      </c>
      <c r="D10438" t="s">
        <v>5006</v>
      </c>
      <c r="E10438" t="s">
        <v>150</v>
      </c>
      <c r="G10438" t="s">
        <v>8474</v>
      </c>
      <c r="H10438" t="s">
        <v>152</v>
      </c>
      <c r="I10438" s="1">
        <v>45505</v>
      </c>
      <c r="K10438" s="66">
        <v>0</v>
      </c>
      <c r="L10438" t="s">
        <v>92</v>
      </c>
      <c r="M10438" s="66">
        <v>119</v>
      </c>
      <c r="N10438" s="66">
        <v>0</v>
      </c>
      <c r="O10438" s="1" t="s">
        <v>13126</v>
      </c>
    </row>
    <row r="10439" spans="1:15">
      <c r="A10439" t="s">
        <v>11</v>
      </c>
      <c r="B10439" t="s">
        <v>4412</v>
      </c>
      <c r="C10439" t="s">
        <v>10006</v>
      </c>
      <c r="D10439" t="s">
        <v>5006</v>
      </c>
      <c r="E10439" t="s">
        <v>150</v>
      </c>
      <c r="G10439" t="s">
        <v>8474</v>
      </c>
      <c r="H10439" t="s">
        <v>152</v>
      </c>
      <c r="I10439" s="1">
        <v>45505</v>
      </c>
      <c r="K10439" s="66">
        <v>0</v>
      </c>
      <c r="L10439" t="s">
        <v>92</v>
      </c>
      <c r="M10439" s="66">
        <v>1568.12</v>
      </c>
      <c r="N10439" s="66">
        <v>0</v>
      </c>
      <c r="O10439" s="1" t="s">
        <v>13126</v>
      </c>
    </row>
    <row r="10440" spans="1:15">
      <c r="A10440" t="s">
        <v>11</v>
      </c>
      <c r="B10440" t="s">
        <v>4402</v>
      </c>
      <c r="C10440" t="s">
        <v>8504</v>
      </c>
      <c r="D10440" t="s">
        <v>5006</v>
      </c>
      <c r="E10440" t="s">
        <v>150</v>
      </c>
      <c r="G10440" t="s">
        <v>8474</v>
      </c>
      <c r="H10440" t="s">
        <v>152</v>
      </c>
      <c r="I10440" s="1">
        <v>45139</v>
      </c>
      <c r="K10440" s="66">
        <v>0</v>
      </c>
      <c r="L10440" t="s">
        <v>92</v>
      </c>
      <c r="M10440" s="66">
        <v>166.8</v>
      </c>
      <c r="N10440" s="66">
        <v>0</v>
      </c>
      <c r="O10440" s="1"/>
    </row>
    <row r="10441" spans="1:15">
      <c r="A10441" t="s">
        <v>11</v>
      </c>
      <c r="B10441" t="s">
        <v>4402</v>
      </c>
      <c r="C10441" t="s">
        <v>8510</v>
      </c>
      <c r="D10441" t="s">
        <v>5006</v>
      </c>
      <c r="E10441" t="s">
        <v>150</v>
      </c>
      <c r="G10441" t="s">
        <v>8474</v>
      </c>
      <c r="H10441" t="s">
        <v>152</v>
      </c>
      <c r="I10441" s="1">
        <v>45170</v>
      </c>
      <c r="K10441" s="66">
        <v>0</v>
      </c>
      <c r="L10441" t="s">
        <v>92</v>
      </c>
      <c r="M10441" s="66">
        <v>167.6</v>
      </c>
      <c r="N10441" s="66">
        <v>0</v>
      </c>
      <c r="O10441" s="1"/>
    </row>
    <row r="10442" spans="1:15">
      <c r="A10442" t="s">
        <v>11</v>
      </c>
      <c r="B10442" t="s">
        <v>4402</v>
      </c>
      <c r="C10442" t="s">
        <v>10007</v>
      </c>
      <c r="D10442" t="s">
        <v>5006</v>
      </c>
      <c r="E10442" t="s">
        <v>150</v>
      </c>
      <c r="G10442" t="s">
        <v>8474</v>
      </c>
      <c r="H10442" t="s">
        <v>152</v>
      </c>
      <c r="I10442" s="1">
        <v>45200</v>
      </c>
      <c r="K10442" s="66">
        <v>0</v>
      </c>
      <c r="L10442" t="s">
        <v>92</v>
      </c>
      <c r="M10442" s="66">
        <v>7093.8</v>
      </c>
      <c r="N10442" s="66">
        <v>0</v>
      </c>
      <c r="O10442" s="1"/>
    </row>
    <row r="10443" spans="1:15">
      <c r="A10443" t="s">
        <v>11</v>
      </c>
      <c r="B10443" t="s">
        <v>4402</v>
      </c>
      <c r="C10443" t="s">
        <v>10008</v>
      </c>
      <c r="D10443" t="s">
        <v>5006</v>
      </c>
      <c r="E10443" t="s">
        <v>150</v>
      </c>
      <c r="G10443" t="s">
        <v>8474</v>
      </c>
      <c r="H10443" t="s">
        <v>152</v>
      </c>
      <c r="I10443" s="1">
        <v>45200</v>
      </c>
      <c r="K10443" s="66">
        <v>0</v>
      </c>
      <c r="L10443" t="s">
        <v>92</v>
      </c>
      <c r="M10443" s="66">
        <v>-12770.78</v>
      </c>
      <c r="N10443" s="66">
        <v>0</v>
      </c>
      <c r="O10443" s="1"/>
    </row>
    <row r="10444" spans="1:15">
      <c r="A10444" t="s">
        <v>11</v>
      </c>
      <c r="B10444" t="s">
        <v>4402</v>
      </c>
      <c r="C10444" t="s">
        <v>9828</v>
      </c>
      <c r="D10444" t="s">
        <v>5006</v>
      </c>
      <c r="E10444" t="s">
        <v>150</v>
      </c>
      <c r="G10444" t="s">
        <v>8474</v>
      </c>
      <c r="H10444" t="s">
        <v>152</v>
      </c>
      <c r="I10444" s="1">
        <v>45200</v>
      </c>
      <c r="K10444" s="66">
        <v>0</v>
      </c>
      <c r="L10444" t="s">
        <v>92</v>
      </c>
      <c r="M10444" s="66">
        <v>5173.68</v>
      </c>
      <c r="N10444" s="66">
        <v>0</v>
      </c>
      <c r="O10444" s="1"/>
    </row>
    <row r="10445" spans="1:15">
      <c r="A10445" t="s">
        <v>11</v>
      </c>
      <c r="B10445" t="s">
        <v>4402</v>
      </c>
      <c r="C10445" t="s">
        <v>8517</v>
      </c>
      <c r="D10445" t="s">
        <v>5006</v>
      </c>
      <c r="E10445" t="s">
        <v>150</v>
      </c>
      <c r="G10445" t="s">
        <v>8474</v>
      </c>
      <c r="H10445" t="s">
        <v>152</v>
      </c>
      <c r="I10445" s="1">
        <v>45200</v>
      </c>
      <c r="K10445" s="66">
        <v>0</v>
      </c>
      <c r="L10445" t="s">
        <v>92</v>
      </c>
      <c r="M10445" s="66">
        <v>168.9</v>
      </c>
      <c r="N10445" s="66">
        <v>0</v>
      </c>
      <c r="O10445" s="1"/>
    </row>
    <row r="10446" spans="1:15">
      <c r="A10446" t="s">
        <v>11</v>
      </c>
      <c r="B10446" t="s">
        <v>4402</v>
      </c>
      <c r="C10446" t="s">
        <v>8533</v>
      </c>
      <c r="D10446" t="s">
        <v>5006</v>
      </c>
      <c r="E10446" t="s">
        <v>150</v>
      </c>
      <c r="G10446" t="s">
        <v>8474</v>
      </c>
      <c r="H10446" t="s">
        <v>152</v>
      </c>
      <c r="I10446" s="1">
        <v>45231</v>
      </c>
      <c r="K10446" s="66">
        <v>0</v>
      </c>
      <c r="L10446" t="s">
        <v>92</v>
      </c>
      <c r="M10446" s="66">
        <v>219.4</v>
      </c>
      <c r="N10446" s="66">
        <v>0</v>
      </c>
      <c r="O10446" s="1"/>
    </row>
    <row r="10447" spans="1:15">
      <c r="A10447" t="s">
        <v>11</v>
      </c>
      <c r="B10447" t="s">
        <v>4402</v>
      </c>
      <c r="C10447" t="s">
        <v>8540</v>
      </c>
      <c r="D10447" t="s">
        <v>5006</v>
      </c>
      <c r="E10447" t="s">
        <v>150</v>
      </c>
      <c r="G10447" t="s">
        <v>8474</v>
      </c>
      <c r="H10447" t="s">
        <v>152</v>
      </c>
      <c r="I10447" s="1">
        <v>45261</v>
      </c>
      <c r="K10447" s="66">
        <v>0</v>
      </c>
      <c r="L10447" t="s">
        <v>92</v>
      </c>
      <c r="M10447" s="66">
        <v>228.5</v>
      </c>
      <c r="N10447" s="66">
        <v>0</v>
      </c>
      <c r="O10447" s="1"/>
    </row>
    <row r="10448" spans="1:15">
      <c r="A10448" t="s">
        <v>11</v>
      </c>
      <c r="B10448" t="s">
        <v>4402</v>
      </c>
      <c r="C10448" t="s">
        <v>8676</v>
      </c>
      <c r="D10448" t="s">
        <v>5006</v>
      </c>
      <c r="E10448" t="s">
        <v>150</v>
      </c>
      <c r="G10448" t="s">
        <v>8474</v>
      </c>
      <c r="H10448" t="s">
        <v>152</v>
      </c>
      <c r="I10448" s="1">
        <v>45292</v>
      </c>
      <c r="K10448" s="66">
        <v>0</v>
      </c>
      <c r="L10448" t="s">
        <v>92</v>
      </c>
      <c r="M10448" s="66">
        <v>228.6</v>
      </c>
      <c r="N10448" s="66">
        <v>0</v>
      </c>
      <c r="O10448" s="1"/>
    </row>
    <row r="10449" spans="1:15">
      <c r="A10449" t="s">
        <v>11</v>
      </c>
      <c r="B10449" t="s">
        <v>4402</v>
      </c>
      <c r="C10449" t="s">
        <v>10009</v>
      </c>
      <c r="D10449" t="s">
        <v>5006</v>
      </c>
      <c r="E10449" t="s">
        <v>150</v>
      </c>
      <c r="G10449" t="s">
        <v>8474</v>
      </c>
      <c r="H10449" t="s">
        <v>152</v>
      </c>
      <c r="I10449" s="1">
        <v>45413</v>
      </c>
      <c r="K10449" s="66">
        <v>0</v>
      </c>
      <c r="L10449" t="s">
        <v>92</v>
      </c>
      <c r="M10449" s="66">
        <v>365173</v>
      </c>
      <c r="N10449" s="66">
        <v>0</v>
      </c>
      <c r="O10449" s="1" t="s">
        <v>13126</v>
      </c>
    </row>
    <row r="10450" spans="1:15">
      <c r="A10450" t="s">
        <v>11</v>
      </c>
      <c r="B10450" t="s">
        <v>4402</v>
      </c>
      <c r="C10450" t="s">
        <v>10010</v>
      </c>
      <c r="D10450" t="s">
        <v>5006</v>
      </c>
      <c r="E10450" t="s">
        <v>150</v>
      </c>
      <c r="G10450" t="s">
        <v>8474</v>
      </c>
      <c r="H10450" t="s">
        <v>152</v>
      </c>
      <c r="I10450" s="1">
        <v>45413</v>
      </c>
      <c r="K10450" s="66">
        <v>0</v>
      </c>
      <c r="L10450" t="s">
        <v>92</v>
      </c>
      <c r="M10450" s="66">
        <v>672411.12</v>
      </c>
      <c r="N10450" s="66">
        <v>0</v>
      </c>
      <c r="O10450" s="1" t="s">
        <v>13126</v>
      </c>
    </row>
    <row r="10451" spans="1:15">
      <c r="A10451" t="s">
        <v>11</v>
      </c>
      <c r="B10451" t="s">
        <v>4402</v>
      </c>
      <c r="C10451" t="s">
        <v>10011</v>
      </c>
      <c r="D10451" t="s">
        <v>5006</v>
      </c>
      <c r="E10451" t="s">
        <v>150</v>
      </c>
      <c r="G10451" t="s">
        <v>8474</v>
      </c>
      <c r="H10451" t="s">
        <v>152</v>
      </c>
      <c r="I10451" s="1">
        <v>45444</v>
      </c>
      <c r="K10451" s="66">
        <v>0</v>
      </c>
      <c r="L10451" t="s">
        <v>92</v>
      </c>
      <c r="M10451" s="66">
        <v>9177.64</v>
      </c>
      <c r="N10451" s="66">
        <v>0</v>
      </c>
      <c r="O10451" s="1" t="s">
        <v>13126</v>
      </c>
    </row>
    <row r="10452" spans="1:15">
      <c r="A10452" t="s">
        <v>11</v>
      </c>
      <c r="B10452" t="s">
        <v>4402</v>
      </c>
      <c r="C10452" t="s">
        <v>10012</v>
      </c>
      <c r="D10452" t="s">
        <v>5006</v>
      </c>
      <c r="E10452" t="s">
        <v>150</v>
      </c>
      <c r="G10452" t="s">
        <v>8474</v>
      </c>
      <c r="H10452" t="s">
        <v>152</v>
      </c>
      <c r="I10452" s="1">
        <v>45444</v>
      </c>
      <c r="K10452" s="66">
        <v>0</v>
      </c>
      <c r="L10452" t="s">
        <v>92</v>
      </c>
      <c r="M10452" s="66">
        <v>9177.64</v>
      </c>
      <c r="N10452" s="66">
        <v>0</v>
      </c>
      <c r="O10452" s="1" t="s">
        <v>13126</v>
      </c>
    </row>
    <row r="10453" spans="1:15">
      <c r="A10453" t="s">
        <v>11</v>
      </c>
      <c r="B10453" t="s">
        <v>4402</v>
      </c>
      <c r="C10453" t="s">
        <v>10013</v>
      </c>
      <c r="D10453" t="s">
        <v>5006</v>
      </c>
      <c r="E10453" t="s">
        <v>150</v>
      </c>
      <c r="G10453" t="s">
        <v>8474</v>
      </c>
      <c r="H10453" t="s">
        <v>152</v>
      </c>
      <c r="I10453" s="1">
        <v>45474</v>
      </c>
      <c r="K10453" s="66">
        <v>0</v>
      </c>
      <c r="L10453" t="s">
        <v>92</v>
      </c>
      <c r="M10453" s="66">
        <v>9236.33</v>
      </c>
      <c r="N10453" s="66">
        <v>0</v>
      </c>
      <c r="O10453" s="1" t="s">
        <v>13126</v>
      </c>
    </row>
    <row r="10454" spans="1:15">
      <c r="A10454" t="s">
        <v>11</v>
      </c>
      <c r="B10454" t="s">
        <v>4402</v>
      </c>
      <c r="C10454" t="s">
        <v>10014</v>
      </c>
      <c r="D10454" t="s">
        <v>5006</v>
      </c>
      <c r="E10454" t="s">
        <v>150</v>
      </c>
      <c r="G10454" t="s">
        <v>8474</v>
      </c>
      <c r="H10454" t="s">
        <v>152</v>
      </c>
      <c r="I10454" s="1">
        <v>45474</v>
      </c>
      <c r="K10454" s="66">
        <v>0</v>
      </c>
      <c r="L10454" t="s">
        <v>92</v>
      </c>
      <c r="M10454" s="66">
        <v>5489.34</v>
      </c>
      <c r="N10454" s="66">
        <v>0</v>
      </c>
      <c r="O10454" s="1" t="s">
        <v>13126</v>
      </c>
    </row>
    <row r="10455" spans="1:15">
      <c r="A10455" t="s">
        <v>11</v>
      </c>
      <c r="B10455" t="s">
        <v>4412</v>
      </c>
      <c r="C10455" t="s">
        <v>10015</v>
      </c>
      <c r="D10455" t="s">
        <v>5006</v>
      </c>
      <c r="E10455" t="s">
        <v>150</v>
      </c>
      <c r="G10455" t="s">
        <v>8474</v>
      </c>
      <c r="H10455" t="s">
        <v>152</v>
      </c>
      <c r="I10455" s="1">
        <v>44927</v>
      </c>
      <c r="K10455" s="66">
        <v>0</v>
      </c>
      <c r="L10455" t="s">
        <v>92</v>
      </c>
      <c r="M10455" s="66">
        <v>48762.21</v>
      </c>
      <c r="N10455" s="66">
        <v>0</v>
      </c>
      <c r="O10455" s="1"/>
    </row>
    <row r="10456" spans="1:15">
      <c r="A10456" t="s">
        <v>11</v>
      </c>
      <c r="B10456" t="s">
        <v>4412</v>
      </c>
      <c r="C10456" t="s">
        <v>10016</v>
      </c>
      <c r="D10456" t="s">
        <v>5006</v>
      </c>
      <c r="E10456" t="s">
        <v>150</v>
      </c>
      <c r="G10456" t="s">
        <v>8474</v>
      </c>
      <c r="H10456" t="s">
        <v>152</v>
      </c>
      <c r="I10456" s="1">
        <v>44927</v>
      </c>
      <c r="K10456" s="66">
        <v>0</v>
      </c>
      <c r="L10456" t="s">
        <v>92</v>
      </c>
      <c r="M10456" s="66">
        <v>120</v>
      </c>
      <c r="N10456" s="66">
        <v>0</v>
      </c>
      <c r="O10456" s="1"/>
    </row>
    <row r="10457" spans="1:15">
      <c r="A10457" t="s">
        <v>11</v>
      </c>
      <c r="B10457" t="s">
        <v>4412</v>
      </c>
      <c r="C10457" t="s">
        <v>10017</v>
      </c>
      <c r="D10457" t="s">
        <v>5006</v>
      </c>
      <c r="E10457" t="s">
        <v>150</v>
      </c>
      <c r="G10457" t="s">
        <v>8474</v>
      </c>
      <c r="H10457" t="s">
        <v>152</v>
      </c>
      <c r="I10457" s="1">
        <v>44927</v>
      </c>
      <c r="K10457" s="66">
        <v>0</v>
      </c>
      <c r="L10457" t="s">
        <v>92</v>
      </c>
      <c r="M10457" s="66">
        <v>22.5</v>
      </c>
      <c r="N10457" s="66">
        <v>0</v>
      </c>
      <c r="O10457" s="1"/>
    </row>
    <row r="10458" spans="1:15">
      <c r="A10458" t="s">
        <v>11</v>
      </c>
      <c r="B10458" t="s">
        <v>4412</v>
      </c>
      <c r="C10458" t="s">
        <v>10017</v>
      </c>
      <c r="D10458" t="s">
        <v>5006</v>
      </c>
      <c r="E10458" t="s">
        <v>150</v>
      </c>
      <c r="G10458" t="s">
        <v>8474</v>
      </c>
      <c r="H10458" t="s">
        <v>152</v>
      </c>
      <c r="I10458" s="1">
        <v>44927</v>
      </c>
      <c r="K10458" s="66">
        <v>0</v>
      </c>
      <c r="L10458" t="s">
        <v>92</v>
      </c>
      <c r="M10458" s="66">
        <v>1501.48</v>
      </c>
      <c r="N10458" s="66">
        <v>0</v>
      </c>
      <c r="O10458" s="1"/>
    </row>
    <row r="10459" spans="1:15">
      <c r="A10459" t="s">
        <v>11</v>
      </c>
      <c r="B10459" t="s">
        <v>4412</v>
      </c>
      <c r="C10459" t="s">
        <v>10017</v>
      </c>
      <c r="D10459" t="s">
        <v>5006</v>
      </c>
      <c r="E10459" t="s">
        <v>150</v>
      </c>
      <c r="G10459" t="s">
        <v>8474</v>
      </c>
      <c r="H10459" t="s">
        <v>152</v>
      </c>
      <c r="I10459" s="1">
        <v>44927</v>
      </c>
      <c r="K10459" s="66">
        <v>0</v>
      </c>
      <c r="L10459" t="s">
        <v>92</v>
      </c>
      <c r="M10459" s="66">
        <v>806</v>
      </c>
      <c r="N10459" s="66">
        <v>0</v>
      </c>
      <c r="O10459" s="1"/>
    </row>
    <row r="10460" spans="1:15">
      <c r="A10460" t="s">
        <v>11</v>
      </c>
      <c r="B10460" t="s">
        <v>4412</v>
      </c>
      <c r="C10460" t="s">
        <v>10017</v>
      </c>
      <c r="D10460" t="s">
        <v>5006</v>
      </c>
      <c r="E10460" t="s">
        <v>150</v>
      </c>
      <c r="G10460" t="s">
        <v>8474</v>
      </c>
      <c r="H10460" t="s">
        <v>152</v>
      </c>
      <c r="I10460" s="1">
        <v>44927</v>
      </c>
      <c r="K10460" s="66">
        <v>0</v>
      </c>
      <c r="L10460" t="s">
        <v>92</v>
      </c>
      <c r="M10460" s="66">
        <v>2184.0500000000002</v>
      </c>
      <c r="N10460" s="66">
        <v>0</v>
      </c>
      <c r="O10460" s="1"/>
    </row>
    <row r="10461" spans="1:15">
      <c r="A10461" t="s">
        <v>11</v>
      </c>
      <c r="B10461" t="s">
        <v>4412</v>
      </c>
      <c r="C10461" t="s">
        <v>10018</v>
      </c>
      <c r="D10461" t="s">
        <v>5006</v>
      </c>
      <c r="E10461" t="s">
        <v>150</v>
      </c>
      <c r="G10461" t="s">
        <v>8474</v>
      </c>
      <c r="H10461" t="s">
        <v>152</v>
      </c>
      <c r="I10461" s="1">
        <v>44927</v>
      </c>
      <c r="K10461" s="66">
        <v>0</v>
      </c>
      <c r="L10461" t="s">
        <v>92</v>
      </c>
      <c r="M10461" s="66">
        <v>19.12</v>
      </c>
      <c r="N10461" s="66">
        <v>0</v>
      </c>
      <c r="O10461" s="1"/>
    </row>
    <row r="10462" spans="1:15">
      <c r="A10462" t="s">
        <v>11</v>
      </c>
      <c r="B10462" t="s">
        <v>4412</v>
      </c>
      <c r="C10462" t="s">
        <v>10019</v>
      </c>
      <c r="D10462" t="s">
        <v>5006</v>
      </c>
      <c r="E10462" t="s">
        <v>150</v>
      </c>
      <c r="G10462" t="s">
        <v>8474</v>
      </c>
      <c r="H10462" t="s">
        <v>152</v>
      </c>
      <c r="I10462" s="1">
        <v>44927</v>
      </c>
      <c r="K10462" s="66">
        <v>0</v>
      </c>
      <c r="L10462" t="s">
        <v>92</v>
      </c>
      <c r="M10462" s="66">
        <v>201.49</v>
      </c>
      <c r="N10462" s="66">
        <v>0</v>
      </c>
      <c r="O10462" s="1"/>
    </row>
    <row r="10463" spans="1:15">
      <c r="A10463" t="s">
        <v>11</v>
      </c>
      <c r="B10463" t="s">
        <v>4412</v>
      </c>
      <c r="C10463" t="s">
        <v>10020</v>
      </c>
      <c r="D10463" t="s">
        <v>5006</v>
      </c>
      <c r="E10463" t="s">
        <v>150</v>
      </c>
      <c r="G10463" t="s">
        <v>8474</v>
      </c>
      <c r="H10463" t="s">
        <v>152</v>
      </c>
      <c r="I10463" s="1">
        <v>44927</v>
      </c>
      <c r="K10463" s="66">
        <v>0</v>
      </c>
      <c r="L10463" t="s">
        <v>92</v>
      </c>
      <c r="M10463" s="66">
        <v>6.06</v>
      </c>
      <c r="N10463" s="66">
        <v>0</v>
      </c>
      <c r="O10463" s="1"/>
    </row>
    <row r="10464" spans="1:15">
      <c r="A10464" t="s">
        <v>11</v>
      </c>
      <c r="B10464" t="s">
        <v>4412</v>
      </c>
      <c r="C10464" t="s">
        <v>10020</v>
      </c>
      <c r="D10464" t="s">
        <v>5006</v>
      </c>
      <c r="E10464" t="s">
        <v>150</v>
      </c>
      <c r="G10464" t="s">
        <v>8474</v>
      </c>
      <c r="H10464" t="s">
        <v>152</v>
      </c>
      <c r="I10464" s="1">
        <v>44927</v>
      </c>
      <c r="K10464" s="66">
        <v>0</v>
      </c>
      <c r="L10464" t="s">
        <v>92</v>
      </c>
      <c r="M10464" s="66">
        <v>44.05</v>
      </c>
      <c r="N10464" s="66">
        <v>0</v>
      </c>
      <c r="O10464" s="1"/>
    </row>
    <row r="10465" spans="1:15">
      <c r="A10465" t="s">
        <v>11</v>
      </c>
      <c r="B10465" t="s">
        <v>4412</v>
      </c>
      <c r="C10465" t="s">
        <v>10018</v>
      </c>
      <c r="D10465" t="s">
        <v>5006</v>
      </c>
      <c r="E10465" t="s">
        <v>150</v>
      </c>
      <c r="G10465" t="s">
        <v>8474</v>
      </c>
      <c r="H10465" t="s">
        <v>152</v>
      </c>
      <c r="I10465" s="1">
        <v>44927</v>
      </c>
      <c r="K10465" s="66">
        <v>0</v>
      </c>
      <c r="L10465" t="s">
        <v>92</v>
      </c>
      <c r="M10465" s="66">
        <v>8.1999999999999993</v>
      </c>
      <c r="N10465" s="66">
        <v>0</v>
      </c>
      <c r="O10465" s="1"/>
    </row>
    <row r="10466" spans="1:15">
      <c r="A10466" t="s">
        <v>11</v>
      </c>
      <c r="B10466" t="s">
        <v>4412</v>
      </c>
      <c r="C10466" t="s">
        <v>10019</v>
      </c>
      <c r="D10466" t="s">
        <v>5006</v>
      </c>
      <c r="E10466" t="s">
        <v>150</v>
      </c>
      <c r="G10466" t="s">
        <v>8474</v>
      </c>
      <c r="H10466" t="s">
        <v>152</v>
      </c>
      <c r="I10466" s="1">
        <v>44927</v>
      </c>
      <c r="K10466" s="66">
        <v>0</v>
      </c>
      <c r="L10466" t="s">
        <v>92</v>
      </c>
      <c r="M10466" s="66">
        <v>312.75</v>
      </c>
      <c r="N10466" s="66">
        <v>0</v>
      </c>
      <c r="O10466" s="1"/>
    </row>
    <row r="10467" spans="1:15">
      <c r="A10467" t="s">
        <v>11</v>
      </c>
      <c r="B10467" t="s">
        <v>4412</v>
      </c>
      <c r="C10467" t="s">
        <v>10018</v>
      </c>
      <c r="D10467" t="s">
        <v>5006</v>
      </c>
      <c r="E10467" t="s">
        <v>150</v>
      </c>
      <c r="G10467" t="s">
        <v>8474</v>
      </c>
      <c r="H10467" t="s">
        <v>152</v>
      </c>
      <c r="I10467" s="1">
        <v>44927</v>
      </c>
      <c r="K10467" s="66">
        <v>0</v>
      </c>
      <c r="L10467" t="s">
        <v>92</v>
      </c>
      <c r="M10467" s="66">
        <v>4.03</v>
      </c>
      <c r="N10467" s="66">
        <v>0</v>
      </c>
      <c r="O10467" s="1"/>
    </row>
    <row r="10468" spans="1:15">
      <c r="A10468" t="s">
        <v>11</v>
      </c>
      <c r="B10468" t="s">
        <v>4412</v>
      </c>
      <c r="C10468" t="s">
        <v>10019</v>
      </c>
      <c r="D10468" t="s">
        <v>5006</v>
      </c>
      <c r="E10468" t="s">
        <v>150</v>
      </c>
      <c r="G10468" t="s">
        <v>8474</v>
      </c>
      <c r="H10468" t="s">
        <v>152</v>
      </c>
      <c r="I10468" s="1">
        <v>44927</v>
      </c>
      <c r="K10468" s="66">
        <v>0</v>
      </c>
      <c r="L10468" t="s">
        <v>92</v>
      </c>
      <c r="M10468" s="66">
        <v>176.19</v>
      </c>
      <c r="N10468" s="66">
        <v>0</v>
      </c>
      <c r="O10468" s="1"/>
    </row>
    <row r="10469" spans="1:15">
      <c r="A10469" t="s">
        <v>11</v>
      </c>
      <c r="B10469" t="s">
        <v>4412</v>
      </c>
      <c r="C10469" t="s">
        <v>10021</v>
      </c>
      <c r="D10469" t="s">
        <v>5006</v>
      </c>
      <c r="E10469" t="s">
        <v>150</v>
      </c>
      <c r="G10469" t="s">
        <v>8474</v>
      </c>
      <c r="H10469" t="s">
        <v>152</v>
      </c>
      <c r="I10469" s="1">
        <v>44927</v>
      </c>
      <c r="K10469" s="66">
        <v>0</v>
      </c>
      <c r="L10469" t="s">
        <v>92</v>
      </c>
      <c r="M10469" s="66">
        <v>90</v>
      </c>
      <c r="N10469" s="66">
        <v>0</v>
      </c>
      <c r="O10469" s="1"/>
    </row>
    <row r="10470" spans="1:15">
      <c r="A10470" t="s">
        <v>11</v>
      </c>
      <c r="B10470" t="s">
        <v>4412</v>
      </c>
      <c r="C10470" t="s">
        <v>10018</v>
      </c>
      <c r="D10470" t="s">
        <v>5006</v>
      </c>
      <c r="E10470" t="s">
        <v>150</v>
      </c>
      <c r="G10470" t="s">
        <v>8474</v>
      </c>
      <c r="H10470" t="s">
        <v>152</v>
      </c>
      <c r="I10470" s="1">
        <v>44927</v>
      </c>
      <c r="K10470" s="66">
        <v>0</v>
      </c>
      <c r="L10470" t="s">
        <v>92</v>
      </c>
      <c r="M10470" s="66">
        <v>13.69</v>
      </c>
      <c r="N10470" s="66">
        <v>0</v>
      </c>
      <c r="O10470" s="1"/>
    </row>
    <row r="10471" spans="1:15">
      <c r="A10471" t="s">
        <v>11</v>
      </c>
      <c r="B10471" t="s">
        <v>4412</v>
      </c>
      <c r="C10471" t="s">
        <v>10019</v>
      </c>
      <c r="D10471" t="s">
        <v>5006</v>
      </c>
      <c r="E10471" t="s">
        <v>150</v>
      </c>
      <c r="G10471" t="s">
        <v>8474</v>
      </c>
      <c r="H10471" t="s">
        <v>152</v>
      </c>
      <c r="I10471" s="1">
        <v>44927</v>
      </c>
      <c r="K10471" s="66">
        <v>0</v>
      </c>
      <c r="L10471" t="s">
        <v>92</v>
      </c>
      <c r="M10471" s="66">
        <v>174.07</v>
      </c>
      <c r="N10471" s="66">
        <v>0</v>
      </c>
      <c r="O10471" s="1"/>
    </row>
    <row r="10472" spans="1:15">
      <c r="A10472" t="s">
        <v>11</v>
      </c>
      <c r="B10472" t="s">
        <v>4412</v>
      </c>
      <c r="C10472" t="s">
        <v>10021</v>
      </c>
      <c r="D10472" t="s">
        <v>5006</v>
      </c>
      <c r="E10472" t="s">
        <v>150</v>
      </c>
      <c r="G10472" t="s">
        <v>8474</v>
      </c>
      <c r="H10472" t="s">
        <v>152</v>
      </c>
      <c r="I10472" s="1">
        <v>44927</v>
      </c>
      <c r="K10472" s="66">
        <v>0</v>
      </c>
      <c r="L10472" t="s">
        <v>92</v>
      </c>
      <c r="M10472" s="66">
        <v>1850</v>
      </c>
      <c r="N10472" s="66">
        <v>0</v>
      </c>
      <c r="O10472" s="1"/>
    </row>
    <row r="10473" spans="1:15">
      <c r="A10473" t="s">
        <v>11</v>
      </c>
      <c r="B10473" t="s">
        <v>4412</v>
      </c>
      <c r="C10473" t="s">
        <v>10022</v>
      </c>
      <c r="D10473" t="s">
        <v>5006</v>
      </c>
      <c r="E10473" t="s">
        <v>150</v>
      </c>
      <c r="G10473" t="s">
        <v>8474</v>
      </c>
      <c r="H10473" t="s">
        <v>152</v>
      </c>
      <c r="I10473" s="1">
        <v>44927</v>
      </c>
      <c r="K10473" s="66">
        <v>0</v>
      </c>
      <c r="L10473" t="s">
        <v>92</v>
      </c>
      <c r="M10473" s="66">
        <v>1364.41</v>
      </c>
      <c r="N10473" s="66">
        <v>0</v>
      </c>
      <c r="O10473" s="1"/>
    </row>
    <row r="10474" spans="1:15">
      <c r="A10474" t="s">
        <v>11</v>
      </c>
      <c r="B10474" t="s">
        <v>4412</v>
      </c>
      <c r="C10474" t="s">
        <v>10023</v>
      </c>
      <c r="D10474" t="s">
        <v>5006</v>
      </c>
      <c r="E10474" t="s">
        <v>150</v>
      </c>
      <c r="G10474" t="s">
        <v>8474</v>
      </c>
      <c r="H10474" t="s">
        <v>152</v>
      </c>
      <c r="I10474" s="1">
        <v>44927</v>
      </c>
      <c r="K10474" s="66">
        <v>0</v>
      </c>
      <c r="L10474" t="s">
        <v>92</v>
      </c>
      <c r="M10474" s="66">
        <v>400</v>
      </c>
      <c r="N10474" s="66">
        <v>0</v>
      </c>
      <c r="O10474" s="1"/>
    </row>
    <row r="10475" spans="1:15">
      <c r="A10475" t="s">
        <v>11</v>
      </c>
      <c r="B10475" t="s">
        <v>4412</v>
      </c>
      <c r="C10475" t="s">
        <v>10018</v>
      </c>
      <c r="D10475" t="s">
        <v>5006</v>
      </c>
      <c r="E10475" t="s">
        <v>150</v>
      </c>
      <c r="G10475" t="s">
        <v>8474</v>
      </c>
      <c r="H10475" t="s">
        <v>152</v>
      </c>
      <c r="I10475" s="1">
        <v>44927</v>
      </c>
      <c r="K10475" s="66">
        <v>0</v>
      </c>
      <c r="L10475" t="s">
        <v>92</v>
      </c>
      <c r="M10475" s="66">
        <v>4.72</v>
      </c>
      <c r="N10475" s="66">
        <v>0</v>
      </c>
      <c r="O10475" s="1"/>
    </row>
    <row r="10476" spans="1:15">
      <c r="A10476" t="s">
        <v>11</v>
      </c>
      <c r="B10476" t="s">
        <v>4412</v>
      </c>
      <c r="C10476" t="s">
        <v>10019</v>
      </c>
      <c r="D10476" t="s">
        <v>5006</v>
      </c>
      <c r="E10476" t="s">
        <v>150</v>
      </c>
      <c r="G10476" t="s">
        <v>8474</v>
      </c>
      <c r="H10476" t="s">
        <v>152</v>
      </c>
      <c r="I10476" s="1">
        <v>44927</v>
      </c>
      <c r="K10476" s="66">
        <v>0</v>
      </c>
      <c r="L10476" t="s">
        <v>92</v>
      </c>
      <c r="M10476" s="66">
        <v>62.62</v>
      </c>
      <c r="N10476" s="66">
        <v>0</v>
      </c>
      <c r="O10476" s="1"/>
    </row>
    <row r="10477" spans="1:15">
      <c r="A10477" t="s">
        <v>11</v>
      </c>
      <c r="B10477" t="s">
        <v>4412</v>
      </c>
      <c r="C10477" t="s">
        <v>10024</v>
      </c>
      <c r="D10477" t="s">
        <v>5006</v>
      </c>
      <c r="E10477" t="s">
        <v>150</v>
      </c>
      <c r="G10477" t="s">
        <v>8474</v>
      </c>
      <c r="H10477" t="s">
        <v>152</v>
      </c>
      <c r="I10477" s="1">
        <v>44927</v>
      </c>
      <c r="K10477" s="66">
        <v>0</v>
      </c>
      <c r="L10477" t="s">
        <v>92</v>
      </c>
      <c r="M10477" s="66">
        <v>6.36</v>
      </c>
      <c r="N10477" s="66">
        <v>0</v>
      </c>
      <c r="O10477" s="1"/>
    </row>
    <row r="10478" spans="1:15">
      <c r="A10478" t="s">
        <v>11</v>
      </c>
      <c r="B10478" t="s">
        <v>4412</v>
      </c>
      <c r="C10478" t="s">
        <v>10024</v>
      </c>
      <c r="D10478" t="s">
        <v>5006</v>
      </c>
      <c r="E10478" t="s">
        <v>150</v>
      </c>
      <c r="G10478" t="s">
        <v>8474</v>
      </c>
      <c r="H10478" t="s">
        <v>152</v>
      </c>
      <c r="I10478" s="1">
        <v>44927</v>
      </c>
      <c r="K10478" s="66">
        <v>0</v>
      </c>
      <c r="L10478" t="s">
        <v>92</v>
      </c>
      <c r="M10478" s="66">
        <v>576.27</v>
      </c>
      <c r="N10478" s="66">
        <v>0</v>
      </c>
      <c r="O10478" s="1"/>
    </row>
    <row r="10479" spans="1:15">
      <c r="A10479" t="s">
        <v>11</v>
      </c>
      <c r="B10479" t="s">
        <v>4412</v>
      </c>
      <c r="C10479" t="s">
        <v>10018</v>
      </c>
      <c r="D10479" t="s">
        <v>5006</v>
      </c>
      <c r="E10479" t="s">
        <v>150</v>
      </c>
      <c r="G10479" t="s">
        <v>8474</v>
      </c>
      <c r="H10479" t="s">
        <v>152</v>
      </c>
      <c r="I10479" s="1">
        <v>44927</v>
      </c>
      <c r="K10479" s="66">
        <v>0</v>
      </c>
      <c r="L10479" t="s">
        <v>92</v>
      </c>
      <c r="M10479" s="66">
        <v>85.49</v>
      </c>
      <c r="N10479" s="66">
        <v>0</v>
      </c>
      <c r="O10479" s="1"/>
    </row>
    <row r="10480" spans="1:15">
      <c r="A10480" t="s">
        <v>11</v>
      </c>
      <c r="B10480" t="s">
        <v>4412</v>
      </c>
      <c r="C10480" t="s">
        <v>10024</v>
      </c>
      <c r="D10480" t="s">
        <v>5006</v>
      </c>
      <c r="E10480" t="s">
        <v>150</v>
      </c>
      <c r="G10480" t="s">
        <v>8474</v>
      </c>
      <c r="H10480" t="s">
        <v>152</v>
      </c>
      <c r="I10480" s="1">
        <v>44927</v>
      </c>
      <c r="K10480" s="66">
        <v>0</v>
      </c>
      <c r="L10480" t="s">
        <v>92</v>
      </c>
      <c r="M10480" s="66">
        <v>33.9</v>
      </c>
      <c r="N10480" s="66">
        <v>0</v>
      </c>
      <c r="O10480" s="1"/>
    </row>
    <row r="10481" spans="1:15">
      <c r="A10481" t="s">
        <v>11</v>
      </c>
      <c r="B10481" t="s">
        <v>4412</v>
      </c>
      <c r="C10481" t="s">
        <v>10025</v>
      </c>
      <c r="D10481" t="s">
        <v>5006</v>
      </c>
      <c r="E10481" t="s">
        <v>150</v>
      </c>
      <c r="G10481" t="s">
        <v>8474</v>
      </c>
      <c r="H10481" t="s">
        <v>152</v>
      </c>
      <c r="I10481" s="1">
        <v>44927</v>
      </c>
      <c r="K10481" s="66">
        <v>0</v>
      </c>
      <c r="L10481" t="s">
        <v>92</v>
      </c>
      <c r="M10481" s="66">
        <v>82.36</v>
      </c>
      <c r="N10481" s="66">
        <v>0</v>
      </c>
      <c r="O10481" s="1"/>
    </row>
    <row r="10482" spans="1:15">
      <c r="A10482" t="s">
        <v>11</v>
      </c>
      <c r="B10482" t="s">
        <v>4412</v>
      </c>
      <c r="C10482" t="s">
        <v>10025</v>
      </c>
      <c r="D10482" t="s">
        <v>5006</v>
      </c>
      <c r="E10482" t="s">
        <v>150</v>
      </c>
      <c r="G10482" t="s">
        <v>8474</v>
      </c>
      <c r="H10482" t="s">
        <v>152</v>
      </c>
      <c r="I10482" s="1">
        <v>44927</v>
      </c>
      <c r="K10482" s="66">
        <v>0</v>
      </c>
      <c r="L10482" t="s">
        <v>92</v>
      </c>
      <c r="M10482" s="66">
        <v>627.12</v>
      </c>
      <c r="N10482" s="66">
        <v>0</v>
      </c>
      <c r="O10482" s="1"/>
    </row>
    <row r="10483" spans="1:15">
      <c r="A10483" t="s">
        <v>11</v>
      </c>
      <c r="B10483" t="s">
        <v>4412</v>
      </c>
      <c r="C10483" t="s">
        <v>10018</v>
      </c>
      <c r="D10483" t="s">
        <v>5006</v>
      </c>
      <c r="E10483" t="s">
        <v>150</v>
      </c>
      <c r="G10483" t="s">
        <v>8474</v>
      </c>
      <c r="H10483" t="s">
        <v>152</v>
      </c>
      <c r="I10483" s="1">
        <v>44927</v>
      </c>
      <c r="K10483" s="66">
        <v>0</v>
      </c>
      <c r="L10483" t="s">
        <v>92</v>
      </c>
      <c r="M10483" s="66">
        <v>7.99</v>
      </c>
      <c r="N10483" s="66">
        <v>0</v>
      </c>
      <c r="O10483" s="1"/>
    </row>
    <row r="10484" spans="1:15">
      <c r="A10484" t="s">
        <v>11</v>
      </c>
      <c r="B10484" t="s">
        <v>4412</v>
      </c>
      <c r="C10484" t="s">
        <v>10019</v>
      </c>
      <c r="D10484" t="s">
        <v>5006</v>
      </c>
      <c r="E10484" t="s">
        <v>150</v>
      </c>
      <c r="G10484" t="s">
        <v>8474</v>
      </c>
      <c r="H10484" t="s">
        <v>152</v>
      </c>
      <c r="I10484" s="1">
        <v>44927</v>
      </c>
      <c r="K10484" s="66">
        <v>0</v>
      </c>
      <c r="L10484" t="s">
        <v>92</v>
      </c>
      <c r="M10484" s="66">
        <v>728.78</v>
      </c>
      <c r="N10484" s="66">
        <v>0</v>
      </c>
      <c r="O10484" s="1"/>
    </row>
    <row r="10485" spans="1:15">
      <c r="A10485" t="s">
        <v>11</v>
      </c>
      <c r="B10485" t="s">
        <v>4412</v>
      </c>
      <c r="C10485" t="s">
        <v>10026</v>
      </c>
      <c r="D10485" t="s">
        <v>5006</v>
      </c>
      <c r="E10485" t="s">
        <v>150</v>
      </c>
      <c r="G10485" t="s">
        <v>8474</v>
      </c>
      <c r="H10485" t="s">
        <v>152</v>
      </c>
      <c r="I10485" s="1">
        <v>44927</v>
      </c>
      <c r="K10485" s="66">
        <v>0</v>
      </c>
      <c r="L10485" t="s">
        <v>92</v>
      </c>
      <c r="M10485" s="66">
        <v>1695</v>
      </c>
      <c r="N10485" s="66">
        <v>0</v>
      </c>
      <c r="O10485" s="1"/>
    </row>
    <row r="10486" spans="1:15">
      <c r="A10486" t="s">
        <v>11</v>
      </c>
      <c r="B10486" t="s">
        <v>4412</v>
      </c>
      <c r="C10486" t="s">
        <v>10026</v>
      </c>
      <c r="D10486" t="s">
        <v>5006</v>
      </c>
      <c r="E10486" t="s">
        <v>150</v>
      </c>
      <c r="G10486" t="s">
        <v>8474</v>
      </c>
      <c r="H10486" t="s">
        <v>152</v>
      </c>
      <c r="I10486" s="1">
        <v>44927</v>
      </c>
      <c r="K10486" s="66">
        <v>0</v>
      </c>
      <c r="L10486" t="s">
        <v>92</v>
      </c>
      <c r="M10486" s="66">
        <v>9292.33</v>
      </c>
      <c r="N10486" s="66">
        <v>0</v>
      </c>
      <c r="O10486" s="1"/>
    </row>
    <row r="10487" spans="1:15">
      <c r="A10487" t="s">
        <v>11</v>
      </c>
      <c r="B10487" t="s">
        <v>4412</v>
      </c>
      <c r="C10487" t="s">
        <v>10017</v>
      </c>
      <c r="D10487" t="s">
        <v>5006</v>
      </c>
      <c r="E10487" t="s">
        <v>150</v>
      </c>
      <c r="G10487" t="s">
        <v>8474</v>
      </c>
      <c r="H10487" t="s">
        <v>152</v>
      </c>
      <c r="I10487" s="1">
        <v>44927</v>
      </c>
      <c r="K10487" s="66">
        <v>0</v>
      </c>
      <c r="L10487" t="s">
        <v>92</v>
      </c>
      <c r="M10487" s="66">
        <v>337.5</v>
      </c>
      <c r="N10487" s="66">
        <v>0</v>
      </c>
      <c r="O10487" s="1"/>
    </row>
    <row r="10488" spans="1:15">
      <c r="A10488" t="s">
        <v>11</v>
      </c>
      <c r="B10488" t="s">
        <v>4412</v>
      </c>
      <c r="C10488" t="s">
        <v>10017</v>
      </c>
      <c r="D10488" t="s">
        <v>5006</v>
      </c>
      <c r="E10488" t="s">
        <v>150</v>
      </c>
      <c r="G10488" t="s">
        <v>8474</v>
      </c>
      <c r="H10488" t="s">
        <v>152</v>
      </c>
      <c r="I10488" s="1">
        <v>44927</v>
      </c>
      <c r="K10488" s="66">
        <v>0</v>
      </c>
      <c r="L10488" t="s">
        <v>92</v>
      </c>
      <c r="M10488" s="66">
        <v>3462.5</v>
      </c>
      <c r="N10488" s="66">
        <v>0</v>
      </c>
      <c r="O10488" s="1"/>
    </row>
    <row r="10489" spans="1:15">
      <c r="A10489" t="s">
        <v>11</v>
      </c>
      <c r="B10489" t="s">
        <v>4412</v>
      </c>
      <c r="C10489" t="s">
        <v>10027</v>
      </c>
      <c r="D10489" t="s">
        <v>5006</v>
      </c>
      <c r="E10489" t="s">
        <v>150</v>
      </c>
      <c r="G10489" t="s">
        <v>8474</v>
      </c>
      <c r="H10489" t="s">
        <v>152</v>
      </c>
      <c r="I10489" s="1">
        <v>44927</v>
      </c>
      <c r="K10489" s="66">
        <v>0</v>
      </c>
      <c r="L10489" t="s">
        <v>92</v>
      </c>
      <c r="M10489" s="66">
        <v>2542.04</v>
      </c>
      <c r="N10489" s="66">
        <v>0</v>
      </c>
      <c r="O10489" s="1"/>
    </row>
    <row r="10490" spans="1:15">
      <c r="A10490" t="s">
        <v>11</v>
      </c>
      <c r="B10490" t="s">
        <v>4412</v>
      </c>
      <c r="C10490" t="s">
        <v>10021</v>
      </c>
      <c r="D10490" t="s">
        <v>5006</v>
      </c>
      <c r="E10490" t="s">
        <v>150</v>
      </c>
      <c r="G10490" t="s">
        <v>8474</v>
      </c>
      <c r="H10490" t="s">
        <v>152</v>
      </c>
      <c r="I10490" s="1">
        <v>44927</v>
      </c>
      <c r="K10490" s="66">
        <v>0</v>
      </c>
      <c r="L10490" t="s">
        <v>92</v>
      </c>
      <c r="M10490" s="66">
        <v>560</v>
      </c>
      <c r="N10490" s="66">
        <v>0</v>
      </c>
      <c r="O10490" s="1"/>
    </row>
    <row r="10491" spans="1:15">
      <c r="A10491" t="s">
        <v>11</v>
      </c>
      <c r="B10491" t="s">
        <v>4412</v>
      </c>
      <c r="C10491" t="s">
        <v>10021</v>
      </c>
      <c r="D10491" t="s">
        <v>5006</v>
      </c>
      <c r="E10491" t="s">
        <v>150</v>
      </c>
      <c r="G10491" t="s">
        <v>8474</v>
      </c>
      <c r="H10491" t="s">
        <v>152</v>
      </c>
      <c r="I10491" s="1">
        <v>44927</v>
      </c>
      <c r="K10491" s="66">
        <v>0</v>
      </c>
      <c r="L10491" t="s">
        <v>92</v>
      </c>
      <c r="M10491" s="66">
        <v>952</v>
      </c>
      <c r="N10491" s="66">
        <v>0</v>
      </c>
      <c r="O10491" s="1"/>
    </row>
    <row r="10492" spans="1:15">
      <c r="A10492" t="s">
        <v>11</v>
      </c>
      <c r="B10492" t="s">
        <v>4412</v>
      </c>
      <c r="C10492" t="s">
        <v>10021</v>
      </c>
      <c r="D10492" t="s">
        <v>5006</v>
      </c>
      <c r="E10492" t="s">
        <v>150</v>
      </c>
      <c r="G10492" t="s">
        <v>8474</v>
      </c>
      <c r="H10492" t="s">
        <v>152</v>
      </c>
      <c r="I10492" s="1">
        <v>44927</v>
      </c>
      <c r="K10492" s="66">
        <v>0</v>
      </c>
      <c r="L10492" t="s">
        <v>92</v>
      </c>
      <c r="M10492" s="66">
        <v>932.4</v>
      </c>
      <c r="N10492" s="66">
        <v>0</v>
      </c>
      <c r="O10492" s="1"/>
    </row>
    <row r="10493" spans="1:15">
      <c r="A10493" t="s">
        <v>11</v>
      </c>
      <c r="B10493" t="s">
        <v>4412</v>
      </c>
      <c r="C10493" t="s">
        <v>10021</v>
      </c>
      <c r="D10493" t="s">
        <v>5006</v>
      </c>
      <c r="E10493" t="s">
        <v>150</v>
      </c>
      <c r="G10493" t="s">
        <v>8474</v>
      </c>
      <c r="H10493" t="s">
        <v>152</v>
      </c>
      <c r="I10493" s="1">
        <v>44927</v>
      </c>
      <c r="K10493" s="66">
        <v>0</v>
      </c>
      <c r="L10493" t="s">
        <v>92</v>
      </c>
      <c r="M10493" s="66">
        <v>3470</v>
      </c>
      <c r="N10493" s="66">
        <v>0</v>
      </c>
      <c r="O10493" s="1"/>
    </row>
    <row r="10494" spans="1:15">
      <c r="A10494" t="s">
        <v>11</v>
      </c>
      <c r="B10494" t="s">
        <v>4412</v>
      </c>
      <c r="C10494" t="s">
        <v>10028</v>
      </c>
      <c r="D10494" t="s">
        <v>5006</v>
      </c>
      <c r="E10494" t="s">
        <v>150</v>
      </c>
      <c r="G10494" t="s">
        <v>8474</v>
      </c>
      <c r="H10494" t="s">
        <v>152</v>
      </c>
      <c r="I10494" s="1">
        <v>44927</v>
      </c>
      <c r="K10494" s="66">
        <v>0</v>
      </c>
      <c r="L10494" t="s">
        <v>92</v>
      </c>
      <c r="M10494" s="66">
        <v>163</v>
      </c>
      <c r="N10494" s="66">
        <v>0</v>
      </c>
      <c r="O10494" s="1"/>
    </row>
    <row r="10495" spans="1:15">
      <c r="A10495" t="s">
        <v>11</v>
      </c>
      <c r="B10495" t="s">
        <v>4412</v>
      </c>
      <c r="C10495" t="s">
        <v>10029</v>
      </c>
      <c r="D10495" t="s">
        <v>5006</v>
      </c>
      <c r="E10495" t="s">
        <v>150</v>
      </c>
      <c r="G10495" t="s">
        <v>8474</v>
      </c>
      <c r="H10495" t="s">
        <v>152</v>
      </c>
      <c r="I10495" s="1">
        <v>44927</v>
      </c>
      <c r="K10495" s="66">
        <v>0</v>
      </c>
      <c r="L10495" t="s">
        <v>92</v>
      </c>
      <c r="M10495" s="66">
        <v>13.64</v>
      </c>
      <c r="N10495" s="66">
        <v>0</v>
      </c>
      <c r="O10495" s="1"/>
    </row>
    <row r="10496" spans="1:15">
      <c r="A10496" t="s">
        <v>11</v>
      </c>
      <c r="B10496" t="s">
        <v>4412</v>
      </c>
      <c r="C10496" t="s">
        <v>10030</v>
      </c>
      <c r="D10496" t="s">
        <v>5006</v>
      </c>
      <c r="E10496" t="s">
        <v>150</v>
      </c>
      <c r="G10496" t="s">
        <v>8474</v>
      </c>
      <c r="H10496" t="s">
        <v>152</v>
      </c>
      <c r="I10496" s="1">
        <v>44927</v>
      </c>
      <c r="K10496" s="66">
        <v>0</v>
      </c>
      <c r="L10496" t="s">
        <v>92</v>
      </c>
      <c r="M10496" s="66">
        <v>288</v>
      </c>
      <c r="N10496" s="66">
        <v>0</v>
      </c>
      <c r="O10496" s="1"/>
    </row>
    <row r="10497" spans="1:15">
      <c r="A10497" t="s">
        <v>11</v>
      </c>
      <c r="B10497" t="s">
        <v>4412</v>
      </c>
      <c r="C10497" t="s">
        <v>10031</v>
      </c>
      <c r="D10497" t="s">
        <v>5006</v>
      </c>
      <c r="E10497" t="s">
        <v>150</v>
      </c>
      <c r="G10497" t="s">
        <v>8474</v>
      </c>
      <c r="H10497" t="s">
        <v>152</v>
      </c>
      <c r="I10497" s="1">
        <v>44927</v>
      </c>
      <c r="K10497" s="66">
        <v>0</v>
      </c>
      <c r="L10497" t="s">
        <v>92</v>
      </c>
      <c r="M10497" s="66">
        <v>508</v>
      </c>
      <c r="N10497" s="66">
        <v>0</v>
      </c>
      <c r="O10497" s="1"/>
    </row>
    <row r="10498" spans="1:15">
      <c r="A10498" t="s">
        <v>11</v>
      </c>
      <c r="B10498" t="s">
        <v>4412</v>
      </c>
      <c r="C10498" t="s">
        <v>10032</v>
      </c>
      <c r="D10498" t="s">
        <v>5006</v>
      </c>
      <c r="E10498" t="s">
        <v>150</v>
      </c>
      <c r="G10498" t="s">
        <v>8474</v>
      </c>
      <c r="H10498" t="s">
        <v>152</v>
      </c>
      <c r="I10498" s="1">
        <v>44927</v>
      </c>
      <c r="K10498" s="66">
        <v>0</v>
      </c>
      <c r="L10498" t="s">
        <v>92</v>
      </c>
      <c r="M10498" s="66">
        <v>977.05</v>
      </c>
      <c r="N10498" s="66">
        <v>0</v>
      </c>
      <c r="O10498" s="1"/>
    </row>
    <row r="10499" spans="1:15">
      <c r="A10499" t="s">
        <v>11</v>
      </c>
      <c r="B10499" t="s">
        <v>4412</v>
      </c>
      <c r="C10499" t="s">
        <v>10033</v>
      </c>
      <c r="D10499" t="s">
        <v>5006</v>
      </c>
      <c r="E10499" t="s">
        <v>150</v>
      </c>
      <c r="G10499" t="s">
        <v>8474</v>
      </c>
      <c r="H10499" t="s">
        <v>152</v>
      </c>
      <c r="I10499" s="1">
        <v>44927</v>
      </c>
      <c r="K10499" s="66">
        <v>0</v>
      </c>
      <c r="L10499" t="s">
        <v>92</v>
      </c>
      <c r="M10499" s="66">
        <v>655.56</v>
      </c>
      <c r="N10499" s="66">
        <v>0</v>
      </c>
      <c r="O10499" s="1"/>
    </row>
    <row r="10500" spans="1:15">
      <c r="A10500" t="s">
        <v>11</v>
      </c>
      <c r="B10500" t="s">
        <v>4412</v>
      </c>
      <c r="C10500" t="s">
        <v>10034</v>
      </c>
      <c r="D10500" t="s">
        <v>5006</v>
      </c>
      <c r="E10500" t="s">
        <v>150</v>
      </c>
      <c r="G10500" t="s">
        <v>8474</v>
      </c>
      <c r="H10500" t="s">
        <v>152</v>
      </c>
      <c r="I10500" s="1">
        <v>44958</v>
      </c>
      <c r="K10500" s="66">
        <v>0</v>
      </c>
      <c r="L10500" t="s">
        <v>92</v>
      </c>
      <c r="M10500" s="66">
        <v>73.400000000000006</v>
      </c>
      <c r="N10500" s="66">
        <v>0</v>
      </c>
      <c r="O10500" s="1"/>
    </row>
    <row r="10501" spans="1:15">
      <c r="A10501" t="s">
        <v>11</v>
      </c>
      <c r="B10501" t="s">
        <v>4412</v>
      </c>
      <c r="C10501" t="s">
        <v>10035</v>
      </c>
      <c r="D10501" t="s">
        <v>5006</v>
      </c>
      <c r="E10501" t="s">
        <v>150</v>
      </c>
      <c r="G10501" t="s">
        <v>8474</v>
      </c>
      <c r="H10501" t="s">
        <v>152</v>
      </c>
      <c r="I10501" s="1">
        <v>44958</v>
      </c>
      <c r="K10501" s="66">
        <v>0</v>
      </c>
      <c r="L10501" t="s">
        <v>92</v>
      </c>
      <c r="M10501" s="66">
        <v>198</v>
      </c>
      <c r="N10501" s="66">
        <v>0</v>
      </c>
      <c r="O10501" s="1"/>
    </row>
    <row r="10502" spans="1:15">
      <c r="A10502" t="s">
        <v>11</v>
      </c>
      <c r="B10502" t="s">
        <v>4412</v>
      </c>
      <c r="C10502" t="s">
        <v>10035</v>
      </c>
      <c r="D10502" t="s">
        <v>5006</v>
      </c>
      <c r="E10502" t="s">
        <v>150</v>
      </c>
      <c r="G10502" t="s">
        <v>8474</v>
      </c>
      <c r="H10502" t="s">
        <v>152</v>
      </c>
      <c r="I10502" s="1">
        <v>44958</v>
      </c>
      <c r="K10502" s="66">
        <v>0</v>
      </c>
      <c r="L10502" t="s">
        <v>92</v>
      </c>
      <c r="M10502" s="66">
        <v>198</v>
      </c>
      <c r="N10502" s="66">
        <v>0</v>
      </c>
      <c r="O10502" s="1"/>
    </row>
    <row r="10503" spans="1:15">
      <c r="A10503" t="s">
        <v>11</v>
      </c>
      <c r="B10503" t="s">
        <v>4412</v>
      </c>
      <c r="C10503" t="s">
        <v>10036</v>
      </c>
      <c r="D10503" t="s">
        <v>5006</v>
      </c>
      <c r="E10503" t="s">
        <v>150</v>
      </c>
      <c r="G10503" t="s">
        <v>8474</v>
      </c>
      <c r="H10503" t="s">
        <v>152</v>
      </c>
      <c r="I10503" s="1">
        <v>44958</v>
      </c>
      <c r="K10503" s="66">
        <v>0</v>
      </c>
      <c r="L10503" t="s">
        <v>92</v>
      </c>
      <c r="M10503" s="66">
        <v>5.46</v>
      </c>
      <c r="N10503" s="66">
        <v>0</v>
      </c>
      <c r="O10503" s="1"/>
    </row>
    <row r="10504" spans="1:15">
      <c r="A10504" t="s">
        <v>11</v>
      </c>
      <c r="B10504" t="s">
        <v>4412</v>
      </c>
      <c r="C10504" t="s">
        <v>10037</v>
      </c>
      <c r="D10504" t="s">
        <v>5006</v>
      </c>
      <c r="E10504" t="s">
        <v>150</v>
      </c>
      <c r="G10504" t="s">
        <v>8474</v>
      </c>
      <c r="H10504" t="s">
        <v>152</v>
      </c>
      <c r="I10504" s="1">
        <v>44958</v>
      </c>
      <c r="K10504" s="66">
        <v>0</v>
      </c>
      <c r="L10504" t="s">
        <v>92</v>
      </c>
      <c r="M10504" s="66">
        <v>40.68</v>
      </c>
      <c r="N10504" s="66">
        <v>0</v>
      </c>
      <c r="O10504" s="1"/>
    </row>
    <row r="10505" spans="1:15">
      <c r="A10505" t="s">
        <v>11</v>
      </c>
      <c r="B10505" t="s">
        <v>4412</v>
      </c>
      <c r="C10505" t="s">
        <v>10038</v>
      </c>
      <c r="D10505" t="s">
        <v>5006</v>
      </c>
      <c r="E10505" t="s">
        <v>150</v>
      </c>
      <c r="G10505" t="s">
        <v>8474</v>
      </c>
      <c r="H10505" t="s">
        <v>152</v>
      </c>
      <c r="I10505" s="1">
        <v>44958</v>
      </c>
      <c r="K10505" s="66">
        <v>0</v>
      </c>
      <c r="L10505" t="s">
        <v>92</v>
      </c>
      <c r="M10505" s="66">
        <v>170</v>
      </c>
      <c r="N10505" s="66">
        <v>0</v>
      </c>
      <c r="O10505" s="1"/>
    </row>
    <row r="10506" spans="1:15">
      <c r="A10506" t="s">
        <v>11</v>
      </c>
      <c r="B10506" t="s">
        <v>4412</v>
      </c>
      <c r="C10506" t="s">
        <v>10039</v>
      </c>
      <c r="D10506" t="s">
        <v>5006</v>
      </c>
      <c r="E10506" t="s">
        <v>150</v>
      </c>
      <c r="G10506" t="s">
        <v>8474</v>
      </c>
      <c r="H10506" t="s">
        <v>152</v>
      </c>
      <c r="I10506" s="1">
        <v>44958</v>
      </c>
      <c r="K10506" s="66">
        <v>0</v>
      </c>
      <c r="L10506" t="s">
        <v>92</v>
      </c>
      <c r="M10506" s="66">
        <v>237</v>
      </c>
      <c r="N10506" s="66">
        <v>0</v>
      </c>
      <c r="O10506" s="1"/>
    </row>
    <row r="10507" spans="1:15">
      <c r="A10507" t="s">
        <v>11</v>
      </c>
      <c r="B10507" t="s">
        <v>4412</v>
      </c>
      <c r="C10507" t="s">
        <v>10040</v>
      </c>
      <c r="D10507" t="s">
        <v>5006</v>
      </c>
      <c r="E10507" t="s">
        <v>150</v>
      </c>
      <c r="G10507" t="s">
        <v>8474</v>
      </c>
      <c r="H10507" t="s">
        <v>152</v>
      </c>
      <c r="I10507" s="1">
        <v>44958</v>
      </c>
      <c r="K10507" s="66">
        <v>0</v>
      </c>
      <c r="L10507" t="s">
        <v>92</v>
      </c>
      <c r="M10507" s="66">
        <v>75</v>
      </c>
      <c r="N10507" s="66">
        <v>0</v>
      </c>
      <c r="O10507" s="1"/>
    </row>
    <row r="10508" spans="1:15">
      <c r="A10508" t="s">
        <v>11</v>
      </c>
      <c r="B10508" t="s">
        <v>4412</v>
      </c>
      <c r="C10508" t="s">
        <v>10041</v>
      </c>
      <c r="D10508" t="s">
        <v>5006</v>
      </c>
      <c r="E10508" t="s">
        <v>150</v>
      </c>
      <c r="G10508" t="s">
        <v>8474</v>
      </c>
      <c r="H10508" t="s">
        <v>152</v>
      </c>
      <c r="I10508" s="1">
        <v>44958</v>
      </c>
      <c r="K10508" s="66">
        <v>0</v>
      </c>
      <c r="L10508" t="s">
        <v>92</v>
      </c>
      <c r="M10508" s="66">
        <v>27.5</v>
      </c>
      <c r="N10508" s="66">
        <v>0</v>
      </c>
      <c r="O10508" s="1"/>
    </row>
    <row r="10509" spans="1:15">
      <c r="A10509" t="s">
        <v>11</v>
      </c>
      <c r="B10509" t="s">
        <v>4412</v>
      </c>
      <c r="C10509" t="s">
        <v>10042</v>
      </c>
      <c r="D10509" t="s">
        <v>5006</v>
      </c>
      <c r="E10509" t="s">
        <v>150</v>
      </c>
      <c r="G10509" t="s">
        <v>8474</v>
      </c>
      <c r="H10509" t="s">
        <v>152</v>
      </c>
      <c r="I10509" s="1">
        <v>44958</v>
      </c>
      <c r="K10509" s="66">
        <v>0</v>
      </c>
      <c r="L10509" t="s">
        <v>92</v>
      </c>
      <c r="M10509" s="66">
        <v>30</v>
      </c>
      <c r="N10509" s="66">
        <v>0</v>
      </c>
      <c r="O10509" s="1"/>
    </row>
    <row r="10510" spans="1:15">
      <c r="A10510" t="s">
        <v>11</v>
      </c>
      <c r="B10510" t="s">
        <v>4412</v>
      </c>
      <c r="C10510" t="s">
        <v>10043</v>
      </c>
      <c r="D10510" t="s">
        <v>5006</v>
      </c>
      <c r="E10510" t="s">
        <v>150</v>
      </c>
      <c r="G10510" t="s">
        <v>8474</v>
      </c>
      <c r="H10510" t="s">
        <v>152</v>
      </c>
      <c r="I10510" s="1">
        <v>44958</v>
      </c>
      <c r="K10510" s="66">
        <v>0</v>
      </c>
      <c r="L10510" t="s">
        <v>92</v>
      </c>
      <c r="M10510" s="66">
        <v>180</v>
      </c>
      <c r="N10510" s="66">
        <v>0</v>
      </c>
      <c r="O10510" s="1"/>
    </row>
    <row r="10511" spans="1:15">
      <c r="A10511" t="s">
        <v>11</v>
      </c>
      <c r="B10511" t="s">
        <v>4412</v>
      </c>
      <c r="C10511" t="s">
        <v>10044</v>
      </c>
      <c r="D10511" t="s">
        <v>5006</v>
      </c>
      <c r="E10511" t="s">
        <v>150</v>
      </c>
      <c r="G10511" t="s">
        <v>8474</v>
      </c>
      <c r="H10511" t="s">
        <v>152</v>
      </c>
      <c r="I10511" s="1">
        <v>44958</v>
      </c>
      <c r="K10511" s="66">
        <v>0</v>
      </c>
      <c r="L10511" t="s">
        <v>92</v>
      </c>
      <c r="M10511" s="66">
        <v>245</v>
      </c>
      <c r="N10511" s="66">
        <v>0</v>
      </c>
      <c r="O10511" s="1"/>
    </row>
    <row r="10512" spans="1:15">
      <c r="A10512" t="s">
        <v>11</v>
      </c>
      <c r="B10512" t="s">
        <v>4412</v>
      </c>
      <c r="C10512" t="s">
        <v>10045</v>
      </c>
      <c r="D10512" t="s">
        <v>5006</v>
      </c>
      <c r="E10512" t="s">
        <v>150</v>
      </c>
      <c r="G10512" t="s">
        <v>8474</v>
      </c>
      <c r="H10512" t="s">
        <v>152</v>
      </c>
      <c r="I10512" s="1">
        <v>44958</v>
      </c>
      <c r="K10512" s="66">
        <v>0</v>
      </c>
      <c r="L10512" t="s">
        <v>92</v>
      </c>
      <c r="M10512" s="66">
        <v>62</v>
      </c>
      <c r="N10512" s="66">
        <v>0</v>
      </c>
      <c r="O10512" s="1"/>
    </row>
    <row r="10513" spans="1:15">
      <c r="A10513" t="s">
        <v>11</v>
      </c>
      <c r="B10513" t="s">
        <v>4412</v>
      </c>
      <c r="C10513" t="s">
        <v>10046</v>
      </c>
      <c r="D10513" t="s">
        <v>5006</v>
      </c>
      <c r="E10513" t="s">
        <v>150</v>
      </c>
      <c r="G10513" t="s">
        <v>8474</v>
      </c>
      <c r="H10513" t="s">
        <v>152</v>
      </c>
      <c r="I10513" s="1">
        <v>44958</v>
      </c>
      <c r="K10513" s="66">
        <v>0</v>
      </c>
      <c r="L10513" t="s">
        <v>92</v>
      </c>
      <c r="M10513" s="66">
        <v>19.5</v>
      </c>
      <c r="N10513" s="66">
        <v>0</v>
      </c>
      <c r="O10513" s="1"/>
    </row>
    <row r="10514" spans="1:15">
      <c r="A10514" t="s">
        <v>11</v>
      </c>
      <c r="B10514" t="s">
        <v>4412</v>
      </c>
      <c r="C10514" t="s">
        <v>8612</v>
      </c>
      <c r="D10514" t="s">
        <v>5006</v>
      </c>
      <c r="E10514" t="s">
        <v>150</v>
      </c>
      <c r="G10514" t="s">
        <v>8474</v>
      </c>
      <c r="H10514" t="s">
        <v>152</v>
      </c>
      <c r="I10514" s="1">
        <v>44958</v>
      </c>
      <c r="K10514" s="66">
        <v>0</v>
      </c>
      <c r="L10514" t="s">
        <v>92</v>
      </c>
      <c r="M10514" s="66">
        <v>173.6</v>
      </c>
      <c r="N10514" s="66">
        <v>0</v>
      </c>
      <c r="O10514" s="1"/>
    </row>
    <row r="10515" spans="1:15">
      <c r="A10515" t="s">
        <v>11</v>
      </c>
      <c r="B10515" t="s">
        <v>4412</v>
      </c>
      <c r="C10515" t="s">
        <v>8612</v>
      </c>
      <c r="D10515" t="s">
        <v>5006</v>
      </c>
      <c r="E10515" t="s">
        <v>150</v>
      </c>
      <c r="G10515" t="s">
        <v>8474</v>
      </c>
      <c r="H10515" t="s">
        <v>152</v>
      </c>
      <c r="I10515" s="1">
        <v>44958</v>
      </c>
      <c r="K10515" s="66">
        <v>0</v>
      </c>
      <c r="L10515" t="s">
        <v>92</v>
      </c>
      <c r="M10515" s="66">
        <v>2000</v>
      </c>
      <c r="N10515" s="66">
        <v>0</v>
      </c>
      <c r="O10515" s="1"/>
    </row>
    <row r="10516" spans="1:15">
      <c r="A10516" t="s">
        <v>11</v>
      </c>
      <c r="B10516" t="s">
        <v>4412</v>
      </c>
      <c r="C10516" t="s">
        <v>10047</v>
      </c>
      <c r="D10516" t="s">
        <v>5006</v>
      </c>
      <c r="E10516" t="s">
        <v>150</v>
      </c>
      <c r="G10516" t="s">
        <v>8474</v>
      </c>
      <c r="H10516" t="s">
        <v>152</v>
      </c>
      <c r="I10516" s="1">
        <v>44958</v>
      </c>
      <c r="K10516" s="66">
        <v>0</v>
      </c>
      <c r="L10516" t="s">
        <v>92</v>
      </c>
      <c r="M10516" s="66">
        <v>568.58000000000004</v>
      </c>
      <c r="N10516" s="66">
        <v>0</v>
      </c>
      <c r="O10516" s="1"/>
    </row>
    <row r="10517" spans="1:15">
      <c r="A10517" t="s">
        <v>11</v>
      </c>
      <c r="B10517" t="s">
        <v>4412</v>
      </c>
      <c r="C10517" t="s">
        <v>10048</v>
      </c>
      <c r="D10517" t="s">
        <v>5006</v>
      </c>
      <c r="E10517" t="s">
        <v>150</v>
      </c>
      <c r="G10517" t="s">
        <v>8474</v>
      </c>
      <c r="H10517" t="s">
        <v>152</v>
      </c>
      <c r="I10517" s="1">
        <v>44986</v>
      </c>
      <c r="K10517" s="66">
        <v>0</v>
      </c>
      <c r="L10517" t="s">
        <v>92</v>
      </c>
      <c r="M10517" s="66">
        <v>44.5</v>
      </c>
      <c r="N10517" s="66">
        <v>0</v>
      </c>
      <c r="O10517" s="1"/>
    </row>
    <row r="10518" spans="1:15">
      <c r="A10518" t="s">
        <v>11</v>
      </c>
      <c r="B10518" t="s">
        <v>4412</v>
      </c>
      <c r="C10518" t="s">
        <v>10049</v>
      </c>
      <c r="D10518" t="s">
        <v>5006</v>
      </c>
      <c r="E10518" t="s">
        <v>150</v>
      </c>
      <c r="G10518" t="s">
        <v>8474</v>
      </c>
      <c r="H10518" t="s">
        <v>152</v>
      </c>
      <c r="I10518" s="1">
        <v>44986</v>
      </c>
      <c r="K10518" s="66">
        <v>0</v>
      </c>
      <c r="L10518" t="s">
        <v>92</v>
      </c>
      <c r="M10518" s="66">
        <v>60</v>
      </c>
      <c r="N10518" s="66">
        <v>0</v>
      </c>
      <c r="O10518" s="1"/>
    </row>
    <row r="10519" spans="1:15">
      <c r="A10519" t="s">
        <v>11</v>
      </c>
      <c r="B10519" t="s">
        <v>4412</v>
      </c>
      <c r="C10519" t="s">
        <v>10050</v>
      </c>
      <c r="D10519" t="s">
        <v>5006</v>
      </c>
      <c r="E10519" t="s">
        <v>150</v>
      </c>
      <c r="G10519" t="s">
        <v>8474</v>
      </c>
      <c r="H10519" t="s">
        <v>152</v>
      </c>
      <c r="I10519" s="1">
        <v>44986</v>
      </c>
      <c r="K10519" s="66">
        <v>0</v>
      </c>
      <c r="L10519" t="s">
        <v>92</v>
      </c>
      <c r="M10519" s="66">
        <v>400</v>
      </c>
      <c r="N10519" s="66">
        <v>0</v>
      </c>
      <c r="O10519" s="1"/>
    </row>
    <row r="10520" spans="1:15">
      <c r="A10520" t="s">
        <v>11</v>
      </c>
      <c r="B10520" t="s">
        <v>4412</v>
      </c>
      <c r="C10520" t="s">
        <v>10050</v>
      </c>
      <c r="D10520" t="s">
        <v>5006</v>
      </c>
      <c r="E10520" t="s">
        <v>150</v>
      </c>
      <c r="G10520" t="s">
        <v>8474</v>
      </c>
      <c r="H10520" t="s">
        <v>152</v>
      </c>
      <c r="I10520" s="1">
        <v>44986</v>
      </c>
      <c r="K10520" s="66">
        <v>0</v>
      </c>
      <c r="L10520" t="s">
        <v>92</v>
      </c>
      <c r="M10520" s="66">
        <v>150</v>
      </c>
      <c r="N10520" s="66">
        <v>0</v>
      </c>
      <c r="O10520" s="1"/>
    </row>
    <row r="10521" spans="1:15">
      <c r="A10521" t="s">
        <v>11</v>
      </c>
      <c r="B10521" t="s">
        <v>4412</v>
      </c>
      <c r="C10521" t="s">
        <v>10051</v>
      </c>
      <c r="D10521" t="s">
        <v>5006</v>
      </c>
      <c r="E10521" t="s">
        <v>150</v>
      </c>
      <c r="G10521" t="s">
        <v>8474</v>
      </c>
      <c r="H10521" t="s">
        <v>152</v>
      </c>
      <c r="I10521" s="1">
        <v>44986</v>
      </c>
      <c r="K10521" s="66">
        <v>0</v>
      </c>
      <c r="L10521" t="s">
        <v>92</v>
      </c>
      <c r="M10521" s="66">
        <v>95</v>
      </c>
      <c r="N10521" s="66">
        <v>0</v>
      </c>
      <c r="O10521" s="1"/>
    </row>
    <row r="10522" spans="1:15">
      <c r="A10522" t="s">
        <v>11</v>
      </c>
      <c r="B10522" t="s">
        <v>4412</v>
      </c>
      <c r="C10522" t="s">
        <v>10049</v>
      </c>
      <c r="D10522" t="s">
        <v>5006</v>
      </c>
      <c r="E10522" t="s">
        <v>150</v>
      </c>
      <c r="G10522" t="s">
        <v>8474</v>
      </c>
      <c r="H10522" t="s">
        <v>152</v>
      </c>
      <c r="I10522" s="1">
        <v>44986</v>
      </c>
      <c r="K10522" s="66">
        <v>0</v>
      </c>
      <c r="L10522" t="s">
        <v>92</v>
      </c>
      <c r="M10522" s="66">
        <v>320</v>
      </c>
      <c r="N10522" s="66">
        <v>0</v>
      </c>
      <c r="O10522" s="1"/>
    </row>
    <row r="10523" spans="1:15">
      <c r="A10523" t="s">
        <v>11</v>
      </c>
      <c r="B10523" t="s">
        <v>4412</v>
      </c>
      <c r="C10523" t="s">
        <v>10052</v>
      </c>
      <c r="D10523" t="s">
        <v>5006</v>
      </c>
      <c r="E10523" t="s">
        <v>150</v>
      </c>
      <c r="G10523" t="s">
        <v>8474</v>
      </c>
      <c r="H10523" t="s">
        <v>152</v>
      </c>
      <c r="I10523" s="1">
        <v>44986</v>
      </c>
      <c r="K10523" s="66">
        <v>0</v>
      </c>
      <c r="L10523" t="s">
        <v>92</v>
      </c>
      <c r="M10523" s="66">
        <v>206.02</v>
      </c>
      <c r="N10523" s="66">
        <v>0</v>
      </c>
      <c r="O10523" s="1"/>
    </row>
    <row r="10524" spans="1:15">
      <c r="A10524" t="s">
        <v>11</v>
      </c>
      <c r="B10524" t="s">
        <v>4412</v>
      </c>
      <c r="C10524" t="s">
        <v>10053</v>
      </c>
      <c r="D10524" t="s">
        <v>5006</v>
      </c>
      <c r="E10524" t="s">
        <v>150</v>
      </c>
      <c r="G10524" t="s">
        <v>8474</v>
      </c>
      <c r="H10524" t="s">
        <v>152</v>
      </c>
      <c r="I10524" s="1">
        <v>44986</v>
      </c>
      <c r="K10524" s="66">
        <v>0</v>
      </c>
      <c r="L10524" t="s">
        <v>92</v>
      </c>
      <c r="M10524" s="66">
        <v>76.27</v>
      </c>
      <c r="N10524" s="66">
        <v>0</v>
      </c>
      <c r="O10524" s="1"/>
    </row>
    <row r="10525" spans="1:15">
      <c r="A10525" t="s">
        <v>11</v>
      </c>
      <c r="B10525" t="s">
        <v>4412</v>
      </c>
      <c r="C10525" t="s">
        <v>10054</v>
      </c>
      <c r="D10525" t="s">
        <v>5006</v>
      </c>
      <c r="E10525" t="s">
        <v>150</v>
      </c>
      <c r="G10525" t="s">
        <v>8474</v>
      </c>
      <c r="H10525" t="s">
        <v>152</v>
      </c>
      <c r="I10525" s="1">
        <v>44986</v>
      </c>
      <c r="K10525" s="66">
        <v>0</v>
      </c>
      <c r="L10525" t="s">
        <v>92</v>
      </c>
      <c r="M10525" s="66">
        <v>30.92</v>
      </c>
      <c r="N10525" s="66">
        <v>0</v>
      </c>
      <c r="O10525" s="1"/>
    </row>
    <row r="10526" spans="1:15">
      <c r="A10526" t="s">
        <v>11</v>
      </c>
      <c r="B10526" t="s">
        <v>4412</v>
      </c>
      <c r="C10526" t="s">
        <v>10055</v>
      </c>
      <c r="D10526" t="s">
        <v>5006</v>
      </c>
      <c r="E10526" t="s">
        <v>150</v>
      </c>
      <c r="G10526" t="s">
        <v>8474</v>
      </c>
      <c r="H10526" t="s">
        <v>152</v>
      </c>
      <c r="I10526" s="1">
        <v>44986</v>
      </c>
      <c r="K10526" s="66">
        <v>0</v>
      </c>
      <c r="L10526" t="s">
        <v>92</v>
      </c>
      <c r="M10526" s="66">
        <v>38.119999999999997</v>
      </c>
      <c r="N10526" s="66">
        <v>0</v>
      </c>
      <c r="O10526" s="1"/>
    </row>
    <row r="10527" spans="1:15">
      <c r="A10527" t="s">
        <v>11</v>
      </c>
      <c r="B10527" t="s">
        <v>4412</v>
      </c>
      <c r="C10527" t="s">
        <v>10056</v>
      </c>
      <c r="D10527" t="s">
        <v>5006</v>
      </c>
      <c r="E10527" t="s">
        <v>150</v>
      </c>
      <c r="G10527" t="s">
        <v>8474</v>
      </c>
      <c r="H10527" t="s">
        <v>152</v>
      </c>
      <c r="I10527" s="1">
        <v>44986</v>
      </c>
      <c r="K10527" s="66">
        <v>0</v>
      </c>
      <c r="L10527" t="s">
        <v>92</v>
      </c>
      <c r="M10527" s="66">
        <v>189</v>
      </c>
      <c r="N10527" s="66">
        <v>0</v>
      </c>
      <c r="O10527" s="1"/>
    </row>
    <row r="10528" spans="1:15">
      <c r="A10528" t="s">
        <v>11</v>
      </c>
      <c r="B10528" t="s">
        <v>4412</v>
      </c>
      <c r="C10528" t="s">
        <v>10056</v>
      </c>
      <c r="D10528" t="s">
        <v>5006</v>
      </c>
      <c r="E10528" t="s">
        <v>150</v>
      </c>
      <c r="G10528" t="s">
        <v>8474</v>
      </c>
      <c r="H10528" t="s">
        <v>152</v>
      </c>
      <c r="I10528" s="1">
        <v>44986</v>
      </c>
      <c r="K10528" s="66">
        <v>0</v>
      </c>
      <c r="L10528" t="s">
        <v>92</v>
      </c>
      <c r="M10528" s="66">
        <v>345</v>
      </c>
      <c r="N10528" s="66">
        <v>0</v>
      </c>
      <c r="O10528" s="1"/>
    </row>
    <row r="10529" spans="1:15">
      <c r="A10529" t="s">
        <v>11</v>
      </c>
      <c r="B10529" t="s">
        <v>4412</v>
      </c>
      <c r="C10529" t="s">
        <v>10036</v>
      </c>
      <c r="D10529" t="s">
        <v>5006</v>
      </c>
      <c r="E10529" t="s">
        <v>150</v>
      </c>
      <c r="G10529" t="s">
        <v>8474</v>
      </c>
      <c r="H10529" t="s">
        <v>152</v>
      </c>
      <c r="I10529" s="1">
        <v>44986</v>
      </c>
      <c r="K10529" s="66">
        <v>0</v>
      </c>
      <c r="L10529" t="s">
        <v>92</v>
      </c>
      <c r="M10529" s="66">
        <v>21.52</v>
      </c>
      <c r="N10529" s="66">
        <v>0</v>
      </c>
      <c r="O10529" s="1"/>
    </row>
    <row r="10530" spans="1:15">
      <c r="A10530" t="s">
        <v>11</v>
      </c>
      <c r="B10530" t="s">
        <v>4412</v>
      </c>
      <c r="C10530" t="s">
        <v>10057</v>
      </c>
      <c r="D10530" t="s">
        <v>5006</v>
      </c>
      <c r="E10530" t="s">
        <v>150</v>
      </c>
      <c r="G10530" t="s">
        <v>8474</v>
      </c>
      <c r="H10530" t="s">
        <v>152</v>
      </c>
      <c r="I10530" s="1">
        <v>44986</v>
      </c>
      <c r="K10530" s="66">
        <v>0</v>
      </c>
      <c r="L10530" t="s">
        <v>92</v>
      </c>
      <c r="M10530" s="66">
        <v>286.68</v>
      </c>
      <c r="N10530" s="66">
        <v>0</v>
      </c>
      <c r="O10530" s="1"/>
    </row>
    <row r="10531" spans="1:15">
      <c r="A10531" t="s">
        <v>11</v>
      </c>
      <c r="B10531" t="s">
        <v>4412</v>
      </c>
      <c r="C10531" t="s">
        <v>10058</v>
      </c>
      <c r="D10531" t="s">
        <v>5006</v>
      </c>
      <c r="E10531" t="s">
        <v>150</v>
      </c>
      <c r="G10531" t="s">
        <v>8474</v>
      </c>
      <c r="H10531" t="s">
        <v>152</v>
      </c>
      <c r="I10531" s="1">
        <v>44986</v>
      </c>
      <c r="K10531" s="66">
        <v>0</v>
      </c>
      <c r="L10531" t="s">
        <v>92</v>
      </c>
      <c r="M10531" s="66">
        <v>286.68</v>
      </c>
      <c r="N10531" s="66">
        <v>0</v>
      </c>
      <c r="O10531" s="1"/>
    </row>
    <row r="10532" spans="1:15">
      <c r="A10532" t="s">
        <v>11</v>
      </c>
      <c r="B10532" t="s">
        <v>4412</v>
      </c>
      <c r="C10532" t="s">
        <v>10059</v>
      </c>
      <c r="D10532" t="s">
        <v>5006</v>
      </c>
      <c r="E10532" t="s">
        <v>150</v>
      </c>
      <c r="G10532" t="s">
        <v>8474</v>
      </c>
      <c r="H10532" t="s">
        <v>152</v>
      </c>
      <c r="I10532" s="1">
        <v>44986</v>
      </c>
      <c r="K10532" s="66">
        <v>0</v>
      </c>
      <c r="L10532" t="s">
        <v>92</v>
      </c>
      <c r="M10532" s="66">
        <v>286.68</v>
      </c>
      <c r="N10532" s="66">
        <v>0</v>
      </c>
      <c r="O10532" s="1"/>
    </row>
    <row r="10533" spans="1:15">
      <c r="A10533" t="s">
        <v>11</v>
      </c>
      <c r="B10533" t="s">
        <v>4412</v>
      </c>
      <c r="C10533" t="s">
        <v>10060</v>
      </c>
      <c r="D10533" t="s">
        <v>5006</v>
      </c>
      <c r="E10533" t="s">
        <v>150</v>
      </c>
      <c r="G10533" t="s">
        <v>8474</v>
      </c>
      <c r="H10533" t="s">
        <v>152</v>
      </c>
      <c r="I10533" s="1">
        <v>44986</v>
      </c>
      <c r="K10533" s="66">
        <v>0</v>
      </c>
      <c r="L10533" t="s">
        <v>92</v>
      </c>
      <c r="M10533" s="66">
        <v>3483.92</v>
      </c>
      <c r="N10533" s="66">
        <v>0</v>
      </c>
      <c r="O10533" s="1"/>
    </row>
    <row r="10534" spans="1:15">
      <c r="A10534" t="s">
        <v>11</v>
      </c>
      <c r="B10534" t="s">
        <v>4412</v>
      </c>
      <c r="C10534" t="s">
        <v>10061</v>
      </c>
      <c r="D10534" t="s">
        <v>5006</v>
      </c>
      <c r="E10534" t="s">
        <v>150</v>
      </c>
      <c r="G10534" t="s">
        <v>8474</v>
      </c>
      <c r="H10534" t="s">
        <v>152</v>
      </c>
      <c r="I10534" s="1">
        <v>44986</v>
      </c>
      <c r="K10534" s="66">
        <v>0</v>
      </c>
      <c r="L10534" t="s">
        <v>92</v>
      </c>
      <c r="M10534" s="66">
        <v>340</v>
      </c>
      <c r="N10534" s="66">
        <v>0</v>
      </c>
      <c r="O10534" s="1"/>
    </row>
    <row r="10535" spans="1:15">
      <c r="A10535" t="s">
        <v>11</v>
      </c>
      <c r="B10535" t="s">
        <v>4412</v>
      </c>
      <c r="C10535" t="s">
        <v>10062</v>
      </c>
      <c r="D10535" t="s">
        <v>5006</v>
      </c>
      <c r="E10535" t="s">
        <v>150</v>
      </c>
      <c r="G10535" t="s">
        <v>8474</v>
      </c>
      <c r="H10535" t="s">
        <v>152</v>
      </c>
      <c r="I10535" s="1">
        <v>44986</v>
      </c>
      <c r="K10535" s="66">
        <v>0</v>
      </c>
      <c r="L10535" t="s">
        <v>92</v>
      </c>
      <c r="M10535" s="66">
        <v>399</v>
      </c>
      <c r="N10535" s="66">
        <v>0</v>
      </c>
      <c r="O10535" s="1"/>
    </row>
    <row r="10536" spans="1:15">
      <c r="A10536" t="s">
        <v>11</v>
      </c>
      <c r="B10536" t="s">
        <v>4412</v>
      </c>
      <c r="C10536" t="s">
        <v>10063</v>
      </c>
      <c r="D10536" t="s">
        <v>5006</v>
      </c>
      <c r="E10536" t="s">
        <v>150</v>
      </c>
      <c r="G10536" t="s">
        <v>8474</v>
      </c>
      <c r="H10536" t="s">
        <v>152</v>
      </c>
      <c r="I10536" s="1">
        <v>44986</v>
      </c>
      <c r="K10536" s="66">
        <v>0</v>
      </c>
      <c r="L10536" t="s">
        <v>92</v>
      </c>
      <c r="M10536" s="66">
        <v>131</v>
      </c>
      <c r="N10536" s="66">
        <v>0</v>
      </c>
      <c r="O10536" s="1"/>
    </row>
    <row r="10537" spans="1:15">
      <c r="A10537" t="s">
        <v>11</v>
      </c>
      <c r="B10537" t="s">
        <v>4412</v>
      </c>
      <c r="C10537" t="s">
        <v>10064</v>
      </c>
      <c r="D10537" t="s">
        <v>5006</v>
      </c>
      <c r="E10537" t="s">
        <v>150</v>
      </c>
      <c r="G10537" t="s">
        <v>8474</v>
      </c>
      <c r="H10537" t="s">
        <v>152</v>
      </c>
      <c r="I10537" s="1">
        <v>44986</v>
      </c>
      <c r="K10537" s="66">
        <v>0</v>
      </c>
      <c r="L10537" t="s">
        <v>92</v>
      </c>
      <c r="M10537" s="66">
        <v>0.01</v>
      </c>
      <c r="N10537" s="66">
        <v>0</v>
      </c>
      <c r="O10537" s="1"/>
    </row>
    <row r="10538" spans="1:15">
      <c r="A10538" t="s">
        <v>11</v>
      </c>
      <c r="B10538" t="s">
        <v>4412</v>
      </c>
      <c r="C10538" t="s">
        <v>10064</v>
      </c>
      <c r="D10538" t="s">
        <v>5006</v>
      </c>
      <c r="E10538" t="s">
        <v>150</v>
      </c>
      <c r="G10538" t="s">
        <v>8474</v>
      </c>
      <c r="H10538" t="s">
        <v>152</v>
      </c>
      <c r="I10538" s="1">
        <v>44986</v>
      </c>
      <c r="K10538" s="66">
        <v>0</v>
      </c>
      <c r="L10538" t="s">
        <v>92</v>
      </c>
      <c r="M10538" s="66">
        <v>155.99</v>
      </c>
      <c r="N10538" s="66">
        <v>0</v>
      </c>
      <c r="O10538" s="1"/>
    </row>
    <row r="10539" spans="1:15">
      <c r="A10539" t="s">
        <v>11</v>
      </c>
      <c r="B10539" t="s">
        <v>4412</v>
      </c>
      <c r="C10539" t="s">
        <v>10065</v>
      </c>
      <c r="D10539" t="s">
        <v>5006</v>
      </c>
      <c r="E10539" t="s">
        <v>150</v>
      </c>
      <c r="G10539" t="s">
        <v>8474</v>
      </c>
      <c r="H10539" t="s">
        <v>152</v>
      </c>
      <c r="I10539" s="1">
        <v>44986</v>
      </c>
      <c r="K10539" s="66">
        <v>0</v>
      </c>
      <c r="L10539" t="s">
        <v>92</v>
      </c>
      <c r="M10539" s="66">
        <v>47.85</v>
      </c>
      <c r="N10539" s="66">
        <v>0</v>
      </c>
      <c r="O10539" s="1"/>
    </row>
    <row r="10540" spans="1:15">
      <c r="A10540" t="s">
        <v>11</v>
      </c>
      <c r="B10540" t="s">
        <v>4412</v>
      </c>
      <c r="C10540" t="s">
        <v>10066</v>
      </c>
      <c r="D10540" t="s">
        <v>5006</v>
      </c>
      <c r="E10540" t="s">
        <v>150</v>
      </c>
      <c r="G10540" t="s">
        <v>8474</v>
      </c>
      <c r="H10540" t="s">
        <v>152</v>
      </c>
      <c r="I10540" s="1">
        <v>44986</v>
      </c>
      <c r="K10540" s="66">
        <v>0</v>
      </c>
      <c r="L10540" t="s">
        <v>92</v>
      </c>
      <c r="M10540" s="66">
        <v>45.46</v>
      </c>
      <c r="N10540" s="66">
        <v>0</v>
      </c>
      <c r="O10540" s="1"/>
    </row>
    <row r="10541" spans="1:15">
      <c r="A10541" t="s">
        <v>11</v>
      </c>
      <c r="B10541" t="s">
        <v>4412</v>
      </c>
      <c r="C10541" t="s">
        <v>10067</v>
      </c>
      <c r="D10541" t="s">
        <v>5006</v>
      </c>
      <c r="E10541" t="s">
        <v>150</v>
      </c>
      <c r="G10541" t="s">
        <v>8474</v>
      </c>
      <c r="H10541" t="s">
        <v>152</v>
      </c>
      <c r="I10541" s="1">
        <v>44986</v>
      </c>
      <c r="K10541" s="66">
        <v>0</v>
      </c>
      <c r="L10541" t="s">
        <v>92</v>
      </c>
      <c r="M10541" s="66">
        <v>53.02</v>
      </c>
      <c r="N10541" s="66">
        <v>0</v>
      </c>
      <c r="O10541" s="1"/>
    </row>
    <row r="10542" spans="1:15">
      <c r="A10542" t="s">
        <v>11</v>
      </c>
      <c r="B10542" t="s">
        <v>4412</v>
      </c>
      <c r="C10542" t="s">
        <v>10068</v>
      </c>
      <c r="D10542" t="s">
        <v>5006</v>
      </c>
      <c r="E10542" t="s">
        <v>150</v>
      </c>
      <c r="G10542" t="s">
        <v>8474</v>
      </c>
      <c r="H10542" t="s">
        <v>152</v>
      </c>
      <c r="I10542" s="1">
        <v>44986</v>
      </c>
      <c r="K10542" s="66">
        <v>0</v>
      </c>
      <c r="L10542" t="s">
        <v>92</v>
      </c>
      <c r="M10542" s="66">
        <v>722.33</v>
      </c>
      <c r="N10542" s="66">
        <v>0</v>
      </c>
      <c r="O10542" s="1"/>
    </row>
    <row r="10543" spans="1:15">
      <c r="A10543" t="s">
        <v>11</v>
      </c>
      <c r="B10543" t="s">
        <v>4412</v>
      </c>
      <c r="C10543" t="s">
        <v>10069</v>
      </c>
      <c r="D10543" t="s">
        <v>5006</v>
      </c>
      <c r="E10543" t="s">
        <v>150</v>
      </c>
      <c r="G10543" t="s">
        <v>8474</v>
      </c>
      <c r="H10543" t="s">
        <v>152</v>
      </c>
      <c r="I10543" s="1">
        <v>44986</v>
      </c>
      <c r="K10543" s="66">
        <v>0</v>
      </c>
      <c r="L10543" t="s">
        <v>92</v>
      </c>
      <c r="M10543" s="66">
        <v>3150</v>
      </c>
      <c r="N10543" s="66">
        <v>0</v>
      </c>
      <c r="O10543" s="1"/>
    </row>
    <row r="10544" spans="1:15">
      <c r="A10544" t="s">
        <v>11</v>
      </c>
      <c r="B10544" t="s">
        <v>4412</v>
      </c>
      <c r="C10544" t="s">
        <v>10069</v>
      </c>
      <c r="D10544" t="s">
        <v>5006</v>
      </c>
      <c r="E10544" t="s">
        <v>150</v>
      </c>
      <c r="G10544" t="s">
        <v>8474</v>
      </c>
      <c r="H10544" t="s">
        <v>152</v>
      </c>
      <c r="I10544" s="1">
        <v>44986</v>
      </c>
      <c r="K10544" s="66">
        <v>0</v>
      </c>
      <c r="L10544" t="s">
        <v>92</v>
      </c>
      <c r="M10544" s="66">
        <v>-3150</v>
      </c>
      <c r="N10544" s="66">
        <v>0</v>
      </c>
      <c r="O10544" s="1"/>
    </row>
    <row r="10545" spans="1:15">
      <c r="A10545" t="s">
        <v>11</v>
      </c>
      <c r="B10545" t="s">
        <v>4412</v>
      </c>
      <c r="C10545" t="s">
        <v>8487</v>
      </c>
      <c r="D10545" t="s">
        <v>5006</v>
      </c>
      <c r="E10545" t="s">
        <v>150</v>
      </c>
      <c r="G10545" t="s">
        <v>8474</v>
      </c>
      <c r="H10545" t="s">
        <v>152</v>
      </c>
      <c r="I10545" s="1">
        <v>44986</v>
      </c>
      <c r="K10545" s="66">
        <v>0</v>
      </c>
      <c r="L10545" t="s">
        <v>92</v>
      </c>
      <c r="M10545" s="66">
        <v>90</v>
      </c>
      <c r="N10545" s="66">
        <v>0</v>
      </c>
      <c r="O10545" s="1"/>
    </row>
    <row r="10546" spans="1:15">
      <c r="A10546" t="s">
        <v>11</v>
      </c>
      <c r="B10546" t="s">
        <v>4412</v>
      </c>
      <c r="C10546" t="s">
        <v>8487</v>
      </c>
      <c r="D10546" t="s">
        <v>5006</v>
      </c>
      <c r="E10546" t="s">
        <v>150</v>
      </c>
      <c r="G10546" t="s">
        <v>8474</v>
      </c>
      <c r="H10546" t="s">
        <v>152</v>
      </c>
      <c r="I10546" s="1">
        <v>44986</v>
      </c>
      <c r="K10546" s="66">
        <v>0</v>
      </c>
      <c r="L10546" t="s">
        <v>92</v>
      </c>
      <c r="M10546" s="66">
        <v>940.9</v>
      </c>
      <c r="N10546" s="66">
        <v>0</v>
      </c>
      <c r="O10546" s="1"/>
    </row>
    <row r="10547" spans="1:15">
      <c r="A10547" t="s">
        <v>11</v>
      </c>
      <c r="B10547" t="s">
        <v>4412</v>
      </c>
      <c r="C10547" t="s">
        <v>8487</v>
      </c>
      <c r="D10547" t="s">
        <v>5006</v>
      </c>
      <c r="E10547" t="s">
        <v>150</v>
      </c>
      <c r="G10547" t="s">
        <v>8474</v>
      </c>
      <c r="H10547" t="s">
        <v>152</v>
      </c>
      <c r="I10547" s="1">
        <v>44986</v>
      </c>
      <c r="K10547" s="66">
        <v>0</v>
      </c>
      <c r="L10547" t="s">
        <v>92</v>
      </c>
      <c r="M10547" s="66">
        <v>322.68</v>
      </c>
      <c r="N10547" s="66">
        <v>0</v>
      </c>
      <c r="O10547" s="1"/>
    </row>
    <row r="10548" spans="1:15">
      <c r="A10548" t="s">
        <v>11</v>
      </c>
      <c r="B10548" t="s">
        <v>4412</v>
      </c>
      <c r="C10548" t="s">
        <v>8487</v>
      </c>
      <c r="D10548" t="s">
        <v>5006</v>
      </c>
      <c r="E10548" t="s">
        <v>150</v>
      </c>
      <c r="G10548" t="s">
        <v>8474</v>
      </c>
      <c r="H10548" t="s">
        <v>152</v>
      </c>
      <c r="I10548" s="1">
        <v>44986</v>
      </c>
      <c r="K10548" s="66">
        <v>0</v>
      </c>
      <c r="L10548" t="s">
        <v>92</v>
      </c>
      <c r="M10548" s="66">
        <v>763.22</v>
      </c>
      <c r="N10548" s="66">
        <v>0</v>
      </c>
      <c r="O10548" s="1"/>
    </row>
    <row r="10549" spans="1:15">
      <c r="A10549" t="s">
        <v>11</v>
      </c>
      <c r="B10549" t="s">
        <v>4412</v>
      </c>
      <c r="C10549" t="s">
        <v>10069</v>
      </c>
      <c r="D10549" t="s">
        <v>5006</v>
      </c>
      <c r="E10549" t="s">
        <v>150</v>
      </c>
      <c r="G10549" t="s">
        <v>8474</v>
      </c>
      <c r="H10549" t="s">
        <v>152</v>
      </c>
      <c r="I10549" s="1">
        <v>45017</v>
      </c>
      <c r="K10549" s="66">
        <v>0</v>
      </c>
      <c r="L10549" t="s">
        <v>92</v>
      </c>
      <c r="M10549" s="66">
        <v>3150</v>
      </c>
      <c r="N10549" s="66">
        <v>0</v>
      </c>
      <c r="O10549" s="1"/>
    </row>
    <row r="10550" spans="1:15">
      <c r="A10550" t="s">
        <v>11</v>
      </c>
      <c r="B10550" t="s">
        <v>4412</v>
      </c>
      <c r="C10550" t="s">
        <v>10070</v>
      </c>
      <c r="D10550" t="s">
        <v>5006</v>
      </c>
      <c r="E10550" t="s">
        <v>150</v>
      </c>
      <c r="G10550" t="s">
        <v>8474</v>
      </c>
      <c r="H10550" t="s">
        <v>152</v>
      </c>
      <c r="I10550" s="1">
        <v>45017</v>
      </c>
      <c r="K10550" s="66">
        <v>0</v>
      </c>
      <c r="L10550" t="s">
        <v>92</v>
      </c>
      <c r="M10550" s="66">
        <v>789.9</v>
      </c>
      <c r="N10550" s="66">
        <v>0</v>
      </c>
      <c r="O10550" s="1"/>
    </row>
    <row r="10551" spans="1:15">
      <c r="A10551" t="s">
        <v>11</v>
      </c>
      <c r="B10551" t="s">
        <v>4412</v>
      </c>
      <c r="C10551" t="s">
        <v>8488</v>
      </c>
      <c r="D10551" t="s">
        <v>5006</v>
      </c>
      <c r="E10551" t="s">
        <v>150</v>
      </c>
      <c r="G10551" t="s">
        <v>8474</v>
      </c>
      <c r="H10551" t="s">
        <v>152</v>
      </c>
      <c r="I10551" s="1">
        <v>45017</v>
      </c>
      <c r="K10551" s="66">
        <v>0</v>
      </c>
      <c r="L10551" t="s">
        <v>92</v>
      </c>
      <c r="M10551" s="66">
        <v>745.68</v>
      </c>
      <c r="N10551" s="66">
        <v>0</v>
      </c>
      <c r="O10551" s="1"/>
    </row>
    <row r="10552" spans="1:15">
      <c r="A10552" t="s">
        <v>11</v>
      </c>
      <c r="B10552" t="s">
        <v>4412</v>
      </c>
      <c r="C10552" t="s">
        <v>8488</v>
      </c>
      <c r="D10552" t="s">
        <v>5006</v>
      </c>
      <c r="E10552" t="s">
        <v>150</v>
      </c>
      <c r="G10552" t="s">
        <v>8474</v>
      </c>
      <c r="H10552" t="s">
        <v>152</v>
      </c>
      <c r="I10552" s="1">
        <v>45017</v>
      </c>
      <c r="K10552" s="66">
        <v>0</v>
      </c>
      <c r="L10552" t="s">
        <v>92</v>
      </c>
      <c r="M10552" s="66">
        <v>524.77</v>
      </c>
      <c r="N10552" s="66">
        <v>0</v>
      </c>
      <c r="O10552" s="1"/>
    </row>
    <row r="10553" spans="1:15">
      <c r="A10553" t="s">
        <v>11</v>
      </c>
      <c r="B10553" t="s">
        <v>4412</v>
      </c>
      <c r="C10553" t="s">
        <v>8488</v>
      </c>
      <c r="D10553" t="s">
        <v>5006</v>
      </c>
      <c r="E10553" t="s">
        <v>150</v>
      </c>
      <c r="G10553" t="s">
        <v>8474</v>
      </c>
      <c r="H10553" t="s">
        <v>152</v>
      </c>
      <c r="I10553" s="1">
        <v>45017</v>
      </c>
      <c r="K10553" s="66">
        <v>0</v>
      </c>
      <c r="L10553" t="s">
        <v>92</v>
      </c>
      <c r="M10553" s="66">
        <v>152.54</v>
      </c>
      <c r="N10553" s="66">
        <v>0</v>
      </c>
      <c r="O10553" s="1"/>
    </row>
    <row r="10554" spans="1:15">
      <c r="A10554" t="s">
        <v>11</v>
      </c>
      <c r="B10554" t="s">
        <v>4412</v>
      </c>
      <c r="C10554" t="s">
        <v>10055</v>
      </c>
      <c r="D10554" t="s">
        <v>5006</v>
      </c>
      <c r="E10554" t="s">
        <v>150</v>
      </c>
      <c r="G10554" t="s">
        <v>8474</v>
      </c>
      <c r="H10554" t="s">
        <v>152</v>
      </c>
      <c r="I10554" s="1">
        <v>45047</v>
      </c>
      <c r="K10554" s="66">
        <v>0</v>
      </c>
      <c r="L10554" t="s">
        <v>92</v>
      </c>
      <c r="M10554" s="66">
        <v>156.44999999999999</v>
      </c>
      <c r="N10554" s="66">
        <v>0</v>
      </c>
      <c r="O10554" s="1"/>
    </row>
    <row r="10555" spans="1:15">
      <c r="A10555" t="s">
        <v>11</v>
      </c>
      <c r="B10555" t="s">
        <v>4412</v>
      </c>
      <c r="C10555" t="s">
        <v>10071</v>
      </c>
      <c r="D10555" t="s">
        <v>5006</v>
      </c>
      <c r="E10555" t="s">
        <v>150</v>
      </c>
      <c r="G10555" t="s">
        <v>8474</v>
      </c>
      <c r="H10555" t="s">
        <v>152</v>
      </c>
      <c r="I10555" s="1">
        <v>45047</v>
      </c>
      <c r="K10555" s="66">
        <v>0</v>
      </c>
      <c r="L10555" t="s">
        <v>92</v>
      </c>
      <c r="M10555" s="66">
        <v>35.58</v>
      </c>
      <c r="N10555" s="66">
        <v>0</v>
      </c>
      <c r="O10555" s="1"/>
    </row>
    <row r="10556" spans="1:15">
      <c r="A10556" t="s">
        <v>11</v>
      </c>
      <c r="B10556" t="s">
        <v>4412</v>
      </c>
      <c r="C10556" t="s">
        <v>10059</v>
      </c>
      <c r="D10556" t="s">
        <v>5006</v>
      </c>
      <c r="E10556" t="s">
        <v>150</v>
      </c>
      <c r="G10556" t="s">
        <v>8474</v>
      </c>
      <c r="H10556" t="s">
        <v>152</v>
      </c>
      <c r="I10556" s="1">
        <v>45047</v>
      </c>
      <c r="K10556" s="66">
        <v>0</v>
      </c>
      <c r="L10556" t="s">
        <v>92</v>
      </c>
      <c r="M10556" s="66">
        <v>558</v>
      </c>
      <c r="N10556" s="66">
        <v>0</v>
      </c>
      <c r="O10556" s="1"/>
    </row>
    <row r="10557" spans="1:15">
      <c r="A10557" t="s">
        <v>11</v>
      </c>
      <c r="B10557" t="s">
        <v>4412</v>
      </c>
      <c r="C10557" t="s">
        <v>10072</v>
      </c>
      <c r="D10557" t="s">
        <v>5006</v>
      </c>
      <c r="E10557" t="s">
        <v>150</v>
      </c>
      <c r="G10557" t="s">
        <v>8474</v>
      </c>
      <c r="H10557" t="s">
        <v>152</v>
      </c>
      <c r="I10557" s="1">
        <v>45047</v>
      </c>
      <c r="K10557" s="66">
        <v>0</v>
      </c>
      <c r="L10557" t="s">
        <v>92</v>
      </c>
      <c r="M10557" s="66">
        <v>191.04</v>
      </c>
      <c r="N10557" s="66">
        <v>0</v>
      </c>
      <c r="O10557" s="1"/>
    </row>
    <row r="10558" spans="1:15">
      <c r="A10558" t="s">
        <v>11</v>
      </c>
      <c r="B10558" t="s">
        <v>4412</v>
      </c>
      <c r="C10558" t="s">
        <v>10073</v>
      </c>
      <c r="D10558" t="s">
        <v>5006</v>
      </c>
      <c r="E10558" t="s">
        <v>150</v>
      </c>
      <c r="G10558" t="s">
        <v>8474</v>
      </c>
      <c r="H10558" t="s">
        <v>152</v>
      </c>
      <c r="I10558" s="1">
        <v>45047</v>
      </c>
      <c r="K10558" s="66">
        <v>0</v>
      </c>
      <c r="L10558" t="s">
        <v>92</v>
      </c>
      <c r="M10558" s="66">
        <v>251.34</v>
      </c>
      <c r="N10558" s="66">
        <v>0</v>
      </c>
      <c r="O10558" s="1"/>
    </row>
    <row r="10559" spans="1:15">
      <c r="A10559" t="s">
        <v>11</v>
      </c>
      <c r="B10559" t="s">
        <v>4412</v>
      </c>
      <c r="C10559" t="s">
        <v>10074</v>
      </c>
      <c r="D10559" t="s">
        <v>5006</v>
      </c>
      <c r="E10559" t="s">
        <v>150</v>
      </c>
      <c r="G10559" t="s">
        <v>8474</v>
      </c>
      <c r="H10559" t="s">
        <v>152</v>
      </c>
      <c r="I10559" s="1">
        <v>45047</v>
      </c>
      <c r="K10559" s="66">
        <v>0</v>
      </c>
      <c r="L10559" t="s">
        <v>92</v>
      </c>
      <c r="M10559" s="66">
        <v>240.3</v>
      </c>
      <c r="N10559" s="66">
        <v>0</v>
      </c>
      <c r="O10559" s="1"/>
    </row>
    <row r="10560" spans="1:15">
      <c r="A10560" t="s">
        <v>11</v>
      </c>
      <c r="B10560" t="s">
        <v>4412</v>
      </c>
      <c r="C10560" t="s">
        <v>10075</v>
      </c>
      <c r="D10560" t="s">
        <v>5006</v>
      </c>
      <c r="E10560" t="s">
        <v>150</v>
      </c>
      <c r="G10560" t="s">
        <v>8474</v>
      </c>
      <c r="H10560" t="s">
        <v>152</v>
      </c>
      <c r="I10560" s="1">
        <v>45047</v>
      </c>
      <c r="K10560" s="66">
        <v>0</v>
      </c>
      <c r="L10560" t="s">
        <v>92</v>
      </c>
      <c r="M10560" s="66">
        <v>429.3</v>
      </c>
      <c r="N10560" s="66">
        <v>0</v>
      </c>
      <c r="O10560" s="1"/>
    </row>
    <row r="10561" spans="1:15">
      <c r="A10561" t="s">
        <v>11</v>
      </c>
      <c r="B10561" t="s">
        <v>4412</v>
      </c>
      <c r="C10561" t="s">
        <v>10076</v>
      </c>
      <c r="D10561" t="s">
        <v>5006</v>
      </c>
      <c r="E10561" t="s">
        <v>150</v>
      </c>
      <c r="G10561" t="s">
        <v>8474</v>
      </c>
      <c r="H10561" t="s">
        <v>152</v>
      </c>
      <c r="I10561" s="1">
        <v>45047</v>
      </c>
      <c r="K10561" s="66">
        <v>0</v>
      </c>
      <c r="L10561" t="s">
        <v>92</v>
      </c>
      <c r="M10561" s="66">
        <v>387.45</v>
      </c>
      <c r="N10561" s="66">
        <v>0</v>
      </c>
      <c r="O10561" s="1"/>
    </row>
    <row r="10562" spans="1:15">
      <c r="A10562" t="s">
        <v>11</v>
      </c>
      <c r="B10562" t="s">
        <v>4412</v>
      </c>
      <c r="C10562" t="s">
        <v>10077</v>
      </c>
      <c r="D10562" t="s">
        <v>5006</v>
      </c>
      <c r="E10562" t="s">
        <v>150</v>
      </c>
      <c r="G10562" t="s">
        <v>8474</v>
      </c>
      <c r="H10562" t="s">
        <v>152</v>
      </c>
      <c r="I10562" s="1">
        <v>45047</v>
      </c>
      <c r="K10562" s="66">
        <v>0</v>
      </c>
      <c r="L10562" t="s">
        <v>92</v>
      </c>
      <c r="M10562" s="66">
        <v>2750</v>
      </c>
      <c r="N10562" s="66">
        <v>0</v>
      </c>
      <c r="O10562" s="1"/>
    </row>
    <row r="10563" spans="1:15">
      <c r="A10563" t="s">
        <v>11</v>
      </c>
      <c r="B10563" t="s">
        <v>4412</v>
      </c>
      <c r="C10563" t="s">
        <v>10078</v>
      </c>
      <c r="D10563" t="s">
        <v>5006</v>
      </c>
      <c r="E10563" t="s">
        <v>150</v>
      </c>
      <c r="G10563" t="s">
        <v>8474</v>
      </c>
      <c r="H10563" t="s">
        <v>152</v>
      </c>
      <c r="I10563" s="1">
        <v>45047</v>
      </c>
      <c r="K10563" s="66">
        <v>0</v>
      </c>
      <c r="L10563" t="s">
        <v>92</v>
      </c>
      <c r="M10563" s="66">
        <v>218.64</v>
      </c>
      <c r="N10563" s="66">
        <v>0</v>
      </c>
      <c r="O10563" s="1"/>
    </row>
    <row r="10564" spans="1:15">
      <c r="A10564" t="s">
        <v>11</v>
      </c>
      <c r="B10564" t="s">
        <v>4412</v>
      </c>
      <c r="C10564" t="s">
        <v>10079</v>
      </c>
      <c r="D10564" t="s">
        <v>5006</v>
      </c>
      <c r="E10564" t="s">
        <v>150</v>
      </c>
      <c r="G10564" t="s">
        <v>8474</v>
      </c>
      <c r="H10564" t="s">
        <v>152</v>
      </c>
      <c r="I10564" s="1">
        <v>45047</v>
      </c>
      <c r="K10564" s="66">
        <v>0</v>
      </c>
      <c r="L10564" t="s">
        <v>92</v>
      </c>
      <c r="M10564" s="66">
        <v>422.88</v>
      </c>
      <c r="N10564" s="66">
        <v>0</v>
      </c>
      <c r="O10564" s="1"/>
    </row>
    <row r="10565" spans="1:15">
      <c r="A10565" t="s">
        <v>11</v>
      </c>
      <c r="B10565" t="s">
        <v>4412</v>
      </c>
      <c r="C10565" t="s">
        <v>10080</v>
      </c>
      <c r="D10565" t="s">
        <v>5006</v>
      </c>
      <c r="E10565" t="s">
        <v>150</v>
      </c>
      <c r="G10565" t="s">
        <v>8474</v>
      </c>
      <c r="H10565" t="s">
        <v>152</v>
      </c>
      <c r="I10565" s="1">
        <v>45047</v>
      </c>
      <c r="K10565" s="66">
        <v>0</v>
      </c>
      <c r="L10565" t="s">
        <v>92</v>
      </c>
      <c r="M10565" s="66">
        <v>770</v>
      </c>
      <c r="N10565" s="66">
        <v>0</v>
      </c>
      <c r="O10565" s="1"/>
    </row>
    <row r="10566" spans="1:15">
      <c r="A10566" t="s">
        <v>11</v>
      </c>
      <c r="B10566" t="s">
        <v>4412</v>
      </c>
      <c r="C10566" t="s">
        <v>8491</v>
      </c>
      <c r="D10566" t="s">
        <v>5006</v>
      </c>
      <c r="E10566" t="s">
        <v>150</v>
      </c>
      <c r="G10566" t="s">
        <v>8474</v>
      </c>
      <c r="H10566" t="s">
        <v>152</v>
      </c>
      <c r="I10566" s="1">
        <v>45047</v>
      </c>
      <c r="K10566" s="66">
        <v>0</v>
      </c>
      <c r="L10566" t="s">
        <v>92</v>
      </c>
      <c r="M10566" s="66">
        <v>381.5</v>
      </c>
      <c r="N10566" s="66">
        <v>0</v>
      </c>
      <c r="O10566" s="1"/>
    </row>
    <row r="10567" spans="1:15">
      <c r="A10567" t="s">
        <v>11</v>
      </c>
      <c r="B10567" t="s">
        <v>4412</v>
      </c>
      <c r="C10567" t="s">
        <v>8491</v>
      </c>
      <c r="D10567" t="s">
        <v>5006</v>
      </c>
      <c r="E10567" t="s">
        <v>150</v>
      </c>
      <c r="G10567" t="s">
        <v>8474</v>
      </c>
      <c r="H10567" t="s">
        <v>152</v>
      </c>
      <c r="I10567" s="1">
        <v>45047</v>
      </c>
      <c r="K10567" s="66">
        <v>0</v>
      </c>
      <c r="L10567" t="s">
        <v>92</v>
      </c>
      <c r="M10567" s="66">
        <v>136.94</v>
      </c>
      <c r="N10567" s="66">
        <v>0</v>
      </c>
      <c r="O10567" s="1"/>
    </row>
    <row r="10568" spans="1:15">
      <c r="A10568" t="s">
        <v>11</v>
      </c>
      <c r="B10568" t="s">
        <v>4412</v>
      </c>
      <c r="C10568" t="s">
        <v>10081</v>
      </c>
      <c r="D10568" t="s">
        <v>5006</v>
      </c>
      <c r="E10568" t="s">
        <v>150</v>
      </c>
      <c r="G10568" t="s">
        <v>8474</v>
      </c>
      <c r="H10568" t="s">
        <v>152</v>
      </c>
      <c r="I10568" s="1">
        <v>45047</v>
      </c>
      <c r="K10568" s="66">
        <v>0</v>
      </c>
      <c r="L10568" t="s">
        <v>92</v>
      </c>
      <c r="M10568" s="66">
        <v>905.12</v>
      </c>
      <c r="N10568" s="66">
        <v>0</v>
      </c>
      <c r="O10568" s="1"/>
    </row>
    <row r="10569" spans="1:15">
      <c r="A10569" t="s">
        <v>11</v>
      </c>
      <c r="B10569" t="s">
        <v>4412</v>
      </c>
      <c r="C10569" t="s">
        <v>9592</v>
      </c>
      <c r="D10569" t="s">
        <v>5006</v>
      </c>
      <c r="E10569" t="s">
        <v>150</v>
      </c>
      <c r="G10569" t="s">
        <v>8474</v>
      </c>
      <c r="H10569" t="s">
        <v>152</v>
      </c>
      <c r="I10569" s="1">
        <v>45078</v>
      </c>
      <c r="K10569" s="66">
        <v>0</v>
      </c>
      <c r="L10569" t="s">
        <v>92</v>
      </c>
      <c r="M10569" s="66">
        <v>0</v>
      </c>
      <c r="N10569" s="66">
        <v>0</v>
      </c>
      <c r="O10569" s="1"/>
    </row>
    <row r="10570" spans="1:15">
      <c r="A10570" t="s">
        <v>11</v>
      </c>
      <c r="B10570" t="s">
        <v>4412</v>
      </c>
      <c r="C10570" t="s">
        <v>9592</v>
      </c>
      <c r="D10570" t="s">
        <v>5006</v>
      </c>
      <c r="E10570" t="s">
        <v>150</v>
      </c>
      <c r="G10570" t="s">
        <v>8474</v>
      </c>
      <c r="H10570" t="s">
        <v>152</v>
      </c>
      <c r="I10570" s="1">
        <v>45078</v>
      </c>
      <c r="K10570" s="66">
        <v>0</v>
      </c>
      <c r="L10570" t="s">
        <v>92</v>
      </c>
      <c r="M10570" s="66">
        <v>0</v>
      </c>
      <c r="N10570" s="66">
        <v>0</v>
      </c>
      <c r="O10570" s="1"/>
    </row>
    <row r="10571" spans="1:15">
      <c r="A10571" t="s">
        <v>11</v>
      </c>
      <c r="B10571" t="s">
        <v>4412</v>
      </c>
      <c r="C10571" t="s">
        <v>10082</v>
      </c>
      <c r="D10571" t="s">
        <v>5006</v>
      </c>
      <c r="E10571" t="s">
        <v>150</v>
      </c>
      <c r="G10571" t="s">
        <v>8474</v>
      </c>
      <c r="H10571" t="s">
        <v>152</v>
      </c>
      <c r="I10571" s="1">
        <v>45078</v>
      </c>
      <c r="K10571" s="66">
        <v>0</v>
      </c>
      <c r="L10571" t="s">
        <v>92</v>
      </c>
      <c r="M10571" s="66">
        <v>52.5</v>
      </c>
      <c r="N10571" s="66">
        <v>0</v>
      </c>
      <c r="O10571" s="1"/>
    </row>
    <row r="10572" spans="1:15">
      <c r="A10572" t="s">
        <v>11</v>
      </c>
      <c r="B10572" t="s">
        <v>4412</v>
      </c>
      <c r="C10572" t="s">
        <v>10083</v>
      </c>
      <c r="D10572" t="s">
        <v>5006</v>
      </c>
      <c r="E10572" t="s">
        <v>150</v>
      </c>
      <c r="G10572" t="s">
        <v>8474</v>
      </c>
      <c r="H10572" t="s">
        <v>152</v>
      </c>
      <c r="I10572" s="1">
        <v>45078</v>
      </c>
      <c r="K10572" s="66">
        <v>0</v>
      </c>
      <c r="L10572" t="s">
        <v>92</v>
      </c>
      <c r="M10572" s="66">
        <v>2500</v>
      </c>
      <c r="N10572" s="66">
        <v>0</v>
      </c>
      <c r="O10572" s="1"/>
    </row>
    <row r="10573" spans="1:15">
      <c r="A10573" t="s">
        <v>11</v>
      </c>
      <c r="B10573" t="s">
        <v>4412</v>
      </c>
      <c r="C10573" t="s">
        <v>10084</v>
      </c>
      <c r="D10573" t="s">
        <v>5006</v>
      </c>
      <c r="E10573" t="s">
        <v>150</v>
      </c>
      <c r="G10573" t="s">
        <v>8474</v>
      </c>
      <c r="H10573" t="s">
        <v>152</v>
      </c>
      <c r="I10573" s="1">
        <v>45078</v>
      </c>
      <c r="K10573" s="66">
        <v>0</v>
      </c>
      <c r="L10573" t="s">
        <v>92</v>
      </c>
      <c r="M10573" s="66">
        <v>460</v>
      </c>
      <c r="N10573" s="66">
        <v>0</v>
      </c>
      <c r="O10573" s="1"/>
    </row>
    <row r="10574" spans="1:15">
      <c r="A10574" t="s">
        <v>11</v>
      </c>
      <c r="B10574" t="s">
        <v>4412</v>
      </c>
      <c r="C10574" t="s">
        <v>10051</v>
      </c>
      <c r="D10574" t="s">
        <v>5006</v>
      </c>
      <c r="E10574" t="s">
        <v>150</v>
      </c>
      <c r="G10574" t="s">
        <v>8474</v>
      </c>
      <c r="H10574" t="s">
        <v>152</v>
      </c>
      <c r="I10574" s="1">
        <v>45078</v>
      </c>
      <c r="K10574" s="66">
        <v>0</v>
      </c>
      <c r="L10574" t="s">
        <v>92</v>
      </c>
      <c r="M10574" s="66">
        <v>127.5</v>
      </c>
      <c r="N10574" s="66">
        <v>0</v>
      </c>
      <c r="O10574" s="1"/>
    </row>
    <row r="10575" spans="1:15">
      <c r="A10575" t="s">
        <v>11</v>
      </c>
      <c r="B10575" t="s">
        <v>4412</v>
      </c>
      <c r="C10575" t="s">
        <v>10085</v>
      </c>
      <c r="D10575" t="s">
        <v>5006</v>
      </c>
      <c r="E10575" t="s">
        <v>150</v>
      </c>
      <c r="G10575" t="s">
        <v>8474</v>
      </c>
      <c r="H10575" t="s">
        <v>152</v>
      </c>
      <c r="I10575" s="1">
        <v>45078</v>
      </c>
      <c r="K10575" s="66">
        <v>0</v>
      </c>
      <c r="L10575" t="s">
        <v>92</v>
      </c>
      <c r="M10575" s="66">
        <v>44</v>
      </c>
      <c r="N10575" s="66">
        <v>0</v>
      </c>
      <c r="O10575" s="1"/>
    </row>
    <row r="10576" spans="1:15">
      <c r="A10576" t="s">
        <v>11</v>
      </c>
      <c r="B10576" t="s">
        <v>4412</v>
      </c>
      <c r="C10576" t="s">
        <v>10086</v>
      </c>
      <c r="D10576" t="s">
        <v>5006</v>
      </c>
      <c r="E10576" t="s">
        <v>150</v>
      </c>
      <c r="G10576" t="s">
        <v>8474</v>
      </c>
      <c r="H10576" t="s">
        <v>152</v>
      </c>
      <c r="I10576" s="1">
        <v>45078</v>
      </c>
      <c r="K10576" s="66">
        <v>0</v>
      </c>
      <c r="L10576" t="s">
        <v>92</v>
      </c>
      <c r="M10576" s="66">
        <v>115</v>
      </c>
      <c r="N10576" s="66">
        <v>0</v>
      </c>
      <c r="O10576" s="1"/>
    </row>
    <row r="10577" spans="1:15">
      <c r="A10577" t="s">
        <v>11</v>
      </c>
      <c r="B10577" t="s">
        <v>4412</v>
      </c>
      <c r="C10577" t="s">
        <v>10087</v>
      </c>
      <c r="D10577" t="s">
        <v>5006</v>
      </c>
      <c r="E10577" t="s">
        <v>150</v>
      </c>
      <c r="G10577" t="s">
        <v>8474</v>
      </c>
      <c r="H10577" t="s">
        <v>152</v>
      </c>
      <c r="I10577" s="1">
        <v>45078</v>
      </c>
      <c r="K10577" s="66">
        <v>0</v>
      </c>
      <c r="L10577" t="s">
        <v>92</v>
      </c>
      <c r="M10577" s="66">
        <v>765</v>
      </c>
      <c r="N10577" s="66">
        <v>0</v>
      </c>
      <c r="O10577" s="1"/>
    </row>
    <row r="10578" spans="1:15">
      <c r="A10578" t="s">
        <v>11</v>
      </c>
      <c r="B10578" t="s">
        <v>4412</v>
      </c>
      <c r="C10578" t="s">
        <v>10088</v>
      </c>
      <c r="D10578" t="s">
        <v>5006</v>
      </c>
      <c r="E10578" t="s">
        <v>150</v>
      </c>
      <c r="G10578" t="s">
        <v>8474</v>
      </c>
      <c r="H10578" t="s">
        <v>152</v>
      </c>
      <c r="I10578" s="1">
        <v>45078</v>
      </c>
      <c r="K10578" s="66">
        <v>0</v>
      </c>
      <c r="L10578" t="s">
        <v>92</v>
      </c>
      <c r="M10578" s="66">
        <v>123.75</v>
      </c>
      <c r="N10578" s="66">
        <v>0</v>
      </c>
      <c r="O10578" s="1"/>
    </row>
    <row r="10579" spans="1:15">
      <c r="A10579" t="s">
        <v>11</v>
      </c>
      <c r="B10579" t="s">
        <v>4412</v>
      </c>
      <c r="C10579" t="s">
        <v>10089</v>
      </c>
      <c r="D10579" t="s">
        <v>5006</v>
      </c>
      <c r="E10579" t="s">
        <v>150</v>
      </c>
      <c r="G10579" t="s">
        <v>8474</v>
      </c>
      <c r="H10579" t="s">
        <v>152</v>
      </c>
      <c r="I10579" s="1">
        <v>45078</v>
      </c>
      <c r="K10579" s="66">
        <v>0</v>
      </c>
      <c r="L10579" t="s">
        <v>92</v>
      </c>
      <c r="M10579" s="66">
        <v>73.75</v>
      </c>
      <c r="N10579" s="66">
        <v>0</v>
      </c>
      <c r="O10579" s="1"/>
    </row>
    <row r="10580" spans="1:15">
      <c r="A10580" t="s">
        <v>11</v>
      </c>
      <c r="B10580" t="s">
        <v>4412</v>
      </c>
      <c r="C10580" t="s">
        <v>10090</v>
      </c>
      <c r="D10580" t="s">
        <v>5006</v>
      </c>
      <c r="E10580" t="s">
        <v>150</v>
      </c>
      <c r="G10580" t="s">
        <v>8474</v>
      </c>
      <c r="H10580" t="s">
        <v>152</v>
      </c>
      <c r="I10580" s="1">
        <v>45078</v>
      </c>
      <c r="K10580" s="66">
        <v>0</v>
      </c>
      <c r="L10580" t="s">
        <v>92</v>
      </c>
      <c r="M10580" s="66">
        <v>69</v>
      </c>
      <c r="N10580" s="66">
        <v>0</v>
      </c>
      <c r="O10580" s="1"/>
    </row>
    <row r="10581" spans="1:15">
      <c r="A10581" t="s">
        <v>11</v>
      </c>
      <c r="B10581" t="s">
        <v>4412</v>
      </c>
      <c r="C10581" t="s">
        <v>10091</v>
      </c>
      <c r="D10581" t="s">
        <v>5006</v>
      </c>
      <c r="E10581" t="s">
        <v>150</v>
      </c>
      <c r="G10581" t="s">
        <v>8474</v>
      </c>
      <c r="H10581" t="s">
        <v>152</v>
      </c>
      <c r="I10581" s="1">
        <v>45078</v>
      </c>
      <c r="K10581" s="66">
        <v>0</v>
      </c>
      <c r="L10581" t="s">
        <v>92</v>
      </c>
      <c r="M10581" s="66">
        <v>85</v>
      </c>
      <c r="N10581" s="66">
        <v>0</v>
      </c>
      <c r="O10581" s="1"/>
    </row>
    <row r="10582" spans="1:15">
      <c r="A10582" t="s">
        <v>11</v>
      </c>
      <c r="B10582" t="s">
        <v>4412</v>
      </c>
      <c r="C10582" t="s">
        <v>10092</v>
      </c>
      <c r="D10582" t="s">
        <v>5006</v>
      </c>
      <c r="E10582" t="s">
        <v>150</v>
      </c>
      <c r="G10582" t="s">
        <v>8474</v>
      </c>
      <c r="H10582" t="s">
        <v>152</v>
      </c>
      <c r="I10582" s="1">
        <v>45078</v>
      </c>
      <c r="K10582" s="66">
        <v>0</v>
      </c>
      <c r="L10582" t="s">
        <v>92</v>
      </c>
      <c r="M10582" s="66">
        <v>75</v>
      </c>
      <c r="N10582" s="66">
        <v>0</v>
      </c>
      <c r="O10582" s="1"/>
    </row>
    <row r="10583" spans="1:15">
      <c r="A10583" t="s">
        <v>11</v>
      </c>
      <c r="B10583" t="s">
        <v>4412</v>
      </c>
      <c r="C10583" t="s">
        <v>10093</v>
      </c>
      <c r="D10583" t="s">
        <v>5006</v>
      </c>
      <c r="E10583" t="s">
        <v>150</v>
      </c>
      <c r="G10583" t="s">
        <v>8474</v>
      </c>
      <c r="H10583" t="s">
        <v>152</v>
      </c>
      <c r="I10583" s="1">
        <v>45078</v>
      </c>
      <c r="K10583" s="66">
        <v>0</v>
      </c>
      <c r="L10583" t="s">
        <v>92</v>
      </c>
      <c r="M10583" s="66">
        <v>6</v>
      </c>
      <c r="N10583" s="66">
        <v>0</v>
      </c>
      <c r="O10583" s="1"/>
    </row>
    <row r="10584" spans="1:15">
      <c r="A10584" t="s">
        <v>11</v>
      </c>
      <c r="B10584" t="s">
        <v>4412</v>
      </c>
      <c r="C10584" t="s">
        <v>10045</v>
      </c>
      <c r="D10584" t="s">
        <v>5006</v>
      </c>
      <c r="E10584" t="s">
        <v>150</v>
      </c>
      <c r="G10584" t="s">
        <v>8474</v>
      </c>
      <c r="H10584" t="s">
        <v>152</v>
      </c>
      <c r="I10584" s="1">
        <v>45078</v>
      </c>
      <c r="K10584" s="66">
        <v>0</v>
      </c>
      <c r="L10584" t="s">
        <v>92</v>
      </c>
      <c r="M10584" s="66">
        <v>87.5</v>
      </c>
      <c r="N10584" s="66">
        <v>0</v>
      </c>
      <c r="O10584" s="1"/>
    </row>
    <row r="10585" spans="1:15">
      <c r="A10585" t="s">
        <v>11</v>
      </c>
      <c r="B10585" t="s">
        <v>4412</v>
      </c>
      <c r="C10585" t="s">
        <v>10094</v>
      </c>
      <c r="D10585" t="s">
        <v>5006</v>
      </c>
      <c r="E10585" t="s">
        <v>150</v>
      </c>
      <c r="G10585" t="s">
        <v>8474</v>
      </c>
      <c r="H10585" t="s">
        <v>152</v>
      </c>
      <c r="I10585" s="1">
        <v>45078</v>
      </c>
      <c r="K10585" s="66">
        <v>0</v>
      </c>
      <c r="L10585" t="s">
        <v>92</v>
      </c>
      <c r="M10585" s="66">
        <v>87.5</v>
      </c>
      <c r="N10585" s="66">
        <v>0</v>
      </c>
      <c r="O10585" s="1"/>
    </row>
    <row r="10586" spans="1:15">
      <c r="A10586" t="s">
        <v>11</v>
      </c>
      <c r="B10586" t="s">
        <v>4412</v>
      </c>
      <c r="C10586" t="s">
        <v>10095</v>
      </c>
      <c r="D10586" t="s">
        <v>5006</v>
      </c>
      <c r="E10586" t="s">
        <v>150</v>
      </c>
      <c r="G10586" t="s">
        <v>8474</v>
      </c>
      <c r="H10586" t="s">
        <v>152</v>
      </c>
      <c r="I10586" s="1">
        <v>45078</v>
      </c>
      <c r="K10586" s="66">
        <v>0</v>
      </c>
      <c r="L10586" t="s">
        <v>92</v>
      </c>
      <c r="M10586" s="66">
        <v>168.75</v>
      </c>
      <c r="N10586" s="66">
        <v>0</v>
      </c>
      <c r="O10586" s="1"/>
    </row>
    <row r="10587" spans="1:15">
      <c r="A10587" t="s">
        <v>11</v>
      </c>
      <c r="B10587" t="s">
        <v>4412</v>
      </c>
      <c r="C10587" t="s">
        <v>10096</v>
      </c>
      <c r="D10587" t="s">
        <v>5006</v>
      </c>
      <c r="E10587" t="s">
        <v>150</v>
      </c>
      <c r="G10587" t="s">
        <v>8474</v>
      </c>
      <c r="H10587" t="s">
        <v>152</v>
      </c>
      <c r="I10587" s="1">
        <v>45078</v>
      </c>
      <c r="K10587" s="66">
        <v>0</v>
      </c>
      <c r="L10587" t="s">
        <v>92</v>
      </c>
      <c r="M10587" s="66">
        <v>42</v>
      </c>
      <c r="N10587" s="66">
        <v>0</v>
      </c>
      <c r="O10587" s="1"/>
    </row>
    <row r="10588" spans="1:15">
      <c r="A10588" t="s">
        <v>11</v>
      </c>
      <c r="B10588" t="s">
        <v>4412</v>
      </c>
      <c r="C10588" t="s">
        <v>10097</v>
      </c>
      <c r="D10588" t="s">
        <v>5006</v>
      </c>
      <c r="E10588" t="s">
        <v>150</v>
      </c>
      <c r="G10588" t="s">
        <v>8474</v>
      </c>
      <c r="H10588" t="s">
        <v>152</v>
      </c>
      <c r="I10588" s="1">
        <v>45078</v>
      </c>
      <c r="K10588" s="66">
        <v>0</v>
      </c>
      <c r="L10588" t="s">
        <v>92</v>
      </c>
      <c r="M10588" s="66">
        <v>4800</v>
      </c>
      <c r="N10588" s="66">
        <v>0</v>
      </c>
      <c r="O10588" s="1"/>
    </row>
    <row r="10589" spans="1:15">
      <c r="A10589" t="s">
        <v>11</v>
      </c>
      <c r="B10589" t="s">
        <v>4412</v>
      </c>
      <c r="C10589" t="s">
        <v>10098</v>
      </c>
      <c r="D10589" t="s">
        <v>5006</v>
      </c>
      <c r="E10589" t="s">
        <v>150</v>
      </c>
      <c r="G10589" t="s">
        <v>8474</v>
      </c>
      <c r="H10589" t="s">
        <v>152</v>
      </c>
      <c r="I10589" s="1">
        <v>45078</v>
      </c>
      <c r="K10589" s="66">
        <v>0</v>
      </c>
      <c r="L10589" t="s">
        <v>92</v>
      </c>
      <c r="M10589" s="66">
        <v>299</v>
      </c>
      <c r="N10589" s="66">
        <v>0</v>
      </c>
      <c r="O10589" s="1"/>
    </row>
    <row r="10590" spans="1:15">
      <c r="A10590" t="s">
        <v>11</v>
      </c>
      <c r="B10590" t="s">
        <v>4412</v>
      </c>
      <c r="C10590" t="s">
        <v>10099</v>
      </c>
      <c r="D10590" t="s">
        <v>5006</v>
      </c>
      <c r="E10590" t="s">
        <v>150</v>
      </c>
      <c r="G10590" t="s">
        <v>8474</v>
      </c>
      <c r="H10590" t="s">
        <v>152</v>
      </c>
      <c r="I10590" s="1">
        <v>45078</v>
      </c>
      <c r="K10590" s="66">
        <v>0</v>
      </c>
      <c r="L10590" t="s">
        <v>92</v>
      </c>
      <c r="M10590" s="66">
        <v>900</v>
      </c>
      <c r="N10590" s="66">
        <v>0</v>
      </c>
      <c r="O10590" s="1"/>
    </row>
    <row r="10591" spans="1:15">
      <c r="A10591" t="s">
        <v>11</v>
      </c>
      <c r="B10591" t="s">
        <v>4412</v>
      </c>
      <c r="C10591" t="s">
        <v>10084</v>
      </c>
      <c r="D10591" t="s">
        <v>5006</v>
      </c>
      <c r="E10591" t="s">
        <v>150</v>
      </c>
      <c r="G10591" t="s">
        <v>8474</v>
      </c>
      <c r="H10591" t="s">
        <v>152</v>
      </c>
      <c r="I10591" s="1">
        <v>45078</v>
      </c>
      <c r="K10591" s="66">
        <v>0</v>
      </c>
      <c r="L10591" t="s">
        <v>92</v>
      </c>
      <c r="M10591" s="66">
        <v>-460</v>
      </c>
      <c r="N10591" s="66">
        <v>0</v>
      </c>
      <c r="O10591" s="1"/>
    </row>
    <row r="10592" spans="1:15">
      <c r="A10592" t="s">
        <v>11</v>
      </c>
      <c r="B10592" t="s">
        <v>4412</v>
      </c>
      <c r="C10592" t="s">
        <v>10051</v>
      </c>
      <c r="D10592" t="s">
        <v>5006</v>
      </c>
      <c r="E10592" t="s">
        <v>150</v>
      </c>
      <c r="G10592" t="s">
        <v>8474</v>
      </c>
      <c r="H10592" t="s">
        <v>152</v>
      </c>
      <c r="I10592" s="1">
        <v>45078</v>
      </c>
      <c r="K10592" s="66">
        <v>0</v>
      </c>
      <c r="L10592" t="s">
        <v>92</v>
      </c>
      <c r="M10592" s="66">
        <v>-127.5</v>
      </c>
      <c r="N10592" s="66">
        <v>0</v>
      </c>
      <c r="O10592" s="1"/>
    </row>
    <row r="10593" spans="1:15">
      <c r="A10593" t="s">
        <v>11</v>
      </c>
      <c r="B10593" t="s">
        <v>4412</v>
      </c>
      <c r="C10593" t="s">
        <v>10100</v>
      </c>
      <c r="D10593" t="s">
        <v>5006</v>
      </c>
      <c r="E10593" t="s">
        <v>150</v>
      </c>
      <c r="G10593" t="s">
        <v>8474</v>
      </c>
      <c r="H10593" t="s">
        <v>152</v>
      </c>
      <c r="I10593" s="1">
        <v>45078</v>
      </c>
      <c r="K10593" s="66">
        <v>0</v>
      </c>
      <c r="L10593" t="s">
        <v>92</v>
      </c>
      <c r="M10593" s="66">
        <v>315</v>
      </c>
      <c r="N10593" s="66">
        <v>0</v>
      </c>
      <c r="O10593" s="1"/>
    </row>
    <row r="10594" spans="1:15">
      <c r="A10594" t="s">
        <v>11</v>
      </c>
      <c r="B10594" t="s">
        <v>4412</v>
      </c>
      <c r="C10594" t="s">
        <v>10100</v>
      </c>
      <c r="D10594" t="s">
        <v>5006</v>
      </c>
      <c r="E10594" t="s">
        <v>150</v>
      </c>
      <c r="G10594" t="s">
        <v>8474</v>
      </c>
      <c r="H10594" t="s">
        <v>152</v>
      </c>
      <c r="I10594" s="1">
        <v>45078</v>
      </c>
      <c r="K10594" s="66">
        <v>0</v>
      </c>
      <c r="L10594" t="s">
        <v>92</v>
      </c>
      <c r="M10594" s="66">
        <v>350</v>
      </c>
      <c r="N10594" s="66">
        <v>0</v>
      </c>
      <c r="O10594" s="1"/>
    </row>
    <row r="10595" spans="1:15">
      <c r="A10595" t="s">
        <v>11</v>
      </c>
      <c r="B10595" t="s">
        <v>4412</v>
      </c>
      <c r="C10595" t="s">
        <v>8624</v>
      </c>
      <c r="D10595" t="s">
        <v>5006</v>
      </c>
      <c r="E10595" t="s">
        <v>150</v>
      </c>
      <c r="G10595" t="s">
        <v>8474</v>
      </c>
      <c r="H10595" t="s">
        <v>152</v>
      </c>
      <c r="I10595" s="1">
        <v>45078</v>
      </c>
      <c r="K10595" s="66">
        <v>0</v>
      </c>
      <c r="L10595" t="s">
        <v>92</v>
      </c>
      <c r="M10595" s="66">
        <v>115.74</v>
      </c>
      <c r="N10595" s="66">
        <v>0</v>
      </c>
      <c r="O10595" s="1"/>
    </row>
    <row r="10596" spans="1:15">
      <c r="A10596" t="s">
        <v>11</v>
      </c>
      <c r="B10596" t="s">
        <v>4412</v>
      </c>
      <c r="C10596" t="s">
        <v>8624</v>
      </c>
      <c r="D10596" t="s">
        <v>5006</v>
      </c>
      <c r="E10596" t="s">
        <v>150</v>
      </c>
      <c r="G10596" t="s">
        <v>8474</v>
      </c>
      <c r="H10596" t="s">
        <v>152</v>
      </c>
      <c r="I10596" s="1">
        <v>45078</v>
      </c>
      <c r="K10596" s="66">
        <v>0</v>
      </c>
      <c r="L10596" t="s">
        <v>92</v>
      </c>
      <c r="M10596" s="66">
        <v>1271.19</v>
      </c>
      <c r="N10596" s="66">
        <v>0</v>
      </c>
      <c r="O10596" s="1"/>
    </row>
    <row r="10597" spans="1:15">
      <c r="A10597" t="s">
        <v>11</v>
      </c>
      <c r="B10597" t="s">
        <v>4412</v>
      </c>
      <c r="C10597" t="s">
        <v>10084</v>
      </c>
      <c r="D10597" t="s">
        <v>5006</v>
      </c>
      <c r="E10597" t="s">
        <v>150</v>
      </c>
      <c r="G10597" t="s">
        <v>8474</v>
      </c>
      <c r="H10597" t="s">
        <v>152</v>
      </c>
      <c r="I10597" s="1">
        <v>45078</v>
      </c>
      <c r="K10597" s="66">
        <v>0</v>
      </c>
      <c r="L10597" t="s">
        <v>92</v>
      </c>
      <c r="M10597" s="66">
        <v>460</v>
      </c>
      <c r="N10597" s="66">
        <v>0</v>
      </c>
      <c r="O10597" s="1"/>
    </row>
    <row r="10598" spans="1:15">
      <c r="A10598" t="s">
        <v>11</v>
      </c>
      <c r="B10598" t="s">
        <v>4412</v>
      </c>
      <c r="C10598" t="s">
        <v>10051</v>
      </c>
      <c r="D10598" t="s">
        <v>5006</v>
      </c>
      <c r="E10598" t="s">
        <v>150</v>
      </c>
      <c r="G10598" t="s">
        <v>8474</v>
      </c>
      <c r="H10598" t="s">
        <v>152</v>
      </c>
      <c r="I10598" s="1">
        <v>45078</v>
      </c>
      <c r="K10598" s="66">
        <v>0</v>
      </c>
      <c r="L10598" t="s">
        <v>92</v>
      </c>
      <c r="M10598" s="66">
        <v>127.5</v>
      </c>
      <c r="N10598" s="66">
        <v>0</v>
      </c>
      <c r="O10598" s="1"/>
    </row>
    <row r="10599" spans="1:15">
      <c r="A10599" t="s">
        <v>11</v>
      </c>
      <c r="B10599" t="s">
        <v>4412</v>
      </c>
      <c r="C10599" t="s">
        <v>10101</v>
      </c>
      <c r="D10599" t="s">
        <v>5006</v>
      </c>
      <c r="E10599" t="s">
        <v>150</v>
      </c>
      <c r="G10599" t="s">
        <v>8474</v>
      </c>
      <c r="H10599" t="s">
        <v>152</v>
      </c>
      <c r="I10599" s="1">
        <v>45078</v>
      </c>
      <c r="K10599" s="66">
        <v>0</v>
      </c>
      <c r="L10599" t="s">
        <v>92</v>
      </c>
      <c r="M10599" s="66">
        <v>3291.35</v>
      </c>
      <c r="N10599" s="66">
        <v>0</v>
      </c>
      <c r="O10599" s="1"/>
    </row>
    <row r="10600" spans="1:15">
      <c r="A10600" t="s">
        <v>11</v>
      </c>
      <c r="B10600" t="s">
        <v>4412</v>
      </c>
      <c r="C10600" t="s">
        <v>8492</v>
      </c>
      <c r="D10600" t="s">
        <v>5006</v>
      </c>
      <c r="E10600" t="s">
        <v>150</v>
      </c>
      <c r="G10600" t="s">
        <v>8474</v>
      </c>
      <c r="H10600" t="s">
        <v>152</v>
      </c>
      <c r="I10600" s="1">
        <v>45078</v>
      </c>
      <c r="K10600" s="66">
        <v>0</v>
      </c>
      <c r="L10600" t="s">
        <v>92</v>
      </c>
      <c r="M10600" s="66">
        <v>300</v>
      </c>
      <c r="N10600" s="66">
        <v>0</v>
      </c>
      <c r="O10600" s="1"/>
    </row>
    <row r="10601" spans="1:15">
      <c r="A10601" t="s">
        <v>11</v>
      </c>
      <c r="B10601" t="s">
        <v>4412</v>
      </c>
      <c r="C10601" t="s">
        <v>8492</v>
      </c>
      <c r="D10601" t="s">
        <v>5006</v>
      </c>
      <c r="E10601" t="s">
        <v>150</v>
      </c>
      <c r="G10601" t="s">
        <v>8474</v>
      </c>
      <c r="H10601" t="s">
        <v>152</v>
      </c>
      <c r="I10601" s="1">
        <v>45078</v>
      </c>
      <c r="K10601" s="66">
        <v>0</v>
      </c>
      <c r="L10601" t="s">
        <v>92</v>
      </c>
      <c r="M10601" s="66">
        <v>798.3</v>
      </c>
      <c r="N10601" s="66">
        <v>0</v>
      </c>
      <c r="O10601" s="1"/>
    </row>
    <row r="10602" spans="1:15">
      <c r="A10602" t="s">
        <v>11</v>
      </c>
      <c r="B10602" t="s">
        <v>4412</v>
      </c>
      <c r="C10602" t="s">
        <v>10102</v>
      </c>
      <c r="D10602" t="s">
        <v>5006</v>
      </c>
      <c r="E10602" t="s">
        <v>150</v>
      </c>
      <c r="G10602" t="s">
        <v>8474</v>
      </c>
      <c r="H10602" t="s">
        <v>152</v>
      </c>
      <c r="I10602" s="1">
        <v>45108</v>
      </c>
      <c r="K10602" s="66">
        <v>0</v>
      </c>
      <c r="L10602" t="s">
        <v>92</v>
      </c>
      <c r="M10602" s="66">
        <v>412.91</v>
      </c>
      <c r="N10602" s="66">
        <v>0</v>
      </c>
      <c r="O10602" s="1"/>
    </row>
    <row r="10603" spans="1:15">
      <c r="A10603" t="s">
        <v>11</v>
      </c>
      <c r="B10603" t="s">
        <v>4412</v>
      </c>
      <c r="C10603" t="s">
        <v>10100</v>
      </c>
      <c r="D10603" t="s">
        <v>5006</v>
      </c>
      <c r="E10603" t="s">
        <v>150</v>
      </c>
      <c r="G10603" t="s">
        <v>8474</v>
      </c>
      <c r="H10603" t="s">
        <v>152</v>
      </c>
      <c r="I10603" s="1">
        <v>45108</v>
      </c>
      <c r="K10603" s="66">
        <v>0</v>
      </c>
      <c r="L10603" t="s">
        <v>92</v>
      </c>
      <c r="M10603" s="66">
        <v>350</v>
      </c>
      <c r="N10603" s="66">
        <v>0</v>
      </c>
      <c r="O10603" s="1"/>
    </row>
    <row r="10604" spans="1:15">
      <c r="A10604" t="s">
        <v>11</v>
      </c>
      <c r="B10604" t="s">
        <v>4412</v>
      </c>
      <c r="C10604" t="s">
        <v>8499</v>
      </c>
      <c r="D10604" t="s">
        <v>5006</v>
      </c>
      <c r="E10604" t="s">
        <v>150</v>
      </c>
      <c r="G10604" t="s">
        <v>8474</v>
      </c>
      <c r="H10604" t="s">
        <v>152</v>
      </c>
      <c r="I10604" s="1">
        <v>45108</v>
      </c>
      <c r="K10604" s="66">
        <v>0</v>
      </c>
      <c r="L10604" t="s">
        <v>92</v>
      </c>
      <c r="M10604" s="66">
        <v>142.08000000000001</v>
      </c>
      <c r="N10604" s="66">
        <v>0</v>
      </c>
      <c r="O10604" s="1"/>
    </row>
    <row r="10605" spans="1:15">
      <c r="A10605" t="s">
        <v>11</v>
      </c>
      <c r="B10605" t="s">
        <v>4412</v>
      </c>
      <c r="C10605" t="s">
        <v>10103</v>
      </c>
      <c r="D10605" t="s">
        <v>5006</v>
      </c>
      <c r="E10605" t="s">
        <v>150</v>
      </c>
      <c r="G10605" t="s">
        <v>8474</v>
      </c>
      <c r="H10605" t="s">
        <v>152</v>
      </c>
      <c r="I10605" s="1">
        <v>45108</v>
      </c>
      <c r="K10605" s="66">
        <v>0</v>
      </c>
      <c r="L10605" t="s">
        <v>92</v>
      </c>
      <c r="M10605" s="66">
        <v>1130.5</v>
      </c>
      <c r="N10605" s="66">
        <v>0</v>
      </c>
      <c r="O10605" s="1"/>
    </row>
    <row r="10606" spans="1:15">
      <c r="A10606" t="s">
        <v>11</v>
      </c>
      <c r="B10606" t="s">
        <v>4412</v>
      </c>
      <c r="C10606" t="s">
        <v>10041</v>
      </c>
      <c r="D10606" t="s">
        <v>5006</v>
      </c>
      <c r="E10606" t="s">
        <v>150</v>
      </c>
      <c r="G10606" t="s">
        <v>8474</v>
      </c>
      <c r="H10606" t="s">
        <v>152</v>
      </c>
      <c r="I10606" s="1">
        <v>45139</v>
      </c>
      <c r="K10606" s="66">
        <v>0</v>
      </c>
      <c r="L10606" t="s">
        <v>92</v>
      </c>
      <c r="M10606" s="66">
        <v>193.5</v>
      </c>
      <c r="N10606" s="66">
        <v>0</v>
      </c>
      <c r="O10606" s="1"/>
    </row>
    <row r="10607" spans="1:15">
      <c r="A10607" t="s">
        <v>11</v>
      </c>
      <c r="B10607" t="s">
        <v>4412</v>
      </c>
      <c r="C10607" t="s">
        <v>10090</v>
      </c>
      <c r="D10607" t="s">
        <v>5006</v>
      </c>
      <c r="E10607" t="s">
        <v>150</v>
      </c>
      <c r="G10607" t="s">
        <v>8474</v>
      </c>
      <c r="H10607" t="s">
        <v>152</v>
      </c>
      <c r="I10607" s="1">
        <v>45139</v>
      </c>
      <c r="K10607" s="66">
        <v>0</v>
      </c>
      <c r="L10607" t="s">
        <v>92</v>
      </c>
      <c r="M10607" s="66">
        <v>33</v>
      </c>
      <c r="N10607" s="66">
        <v>0</v>
      </c>
      <c r="O10607" s="1"/>
    </row>
    <row r="10608" spans="1:15">
      <c r="A10608" t="s">
        <v>11</v>
      </c>
      <c r="B10608" t="s">
        <v>4412</v>
      </c>
      <c r="C10608" t="s">
        <v>10090</v>
      </c>
      <c r="D10608" t="s">
        <v>5006</v>
      </c>
      <c r="E10608" t="s">
        <v>150</v>
      </c>
      <c r="G10608" t="s">
        <v>8474</v>
      </c>
      <c r="H10608" t="s">
        <v>152</v>
      </c>
      <c r="I10608" s="1">
        <v>45139</v>
      </c>
      <c r="K10608" s="66">
        <v>0</v>
      </c>
      <c r="L10608" t="s">
        <v>92</v>
      </c>
      <c r="M10608" s="66">
        <v>29</v>
      </c>
      <c r="N10608" s="66">
        <v>0</v>
      </c>
      <c r="O10608" s="1"/>
    </row>
    <row r="10609" spans="1:15">
      <c r="A10609" t="s">
        <v>11</v>
      </c>
      <c r="B10609" t="s">
        <v>4412</v>
      </c>
      <c r="C10609" t="s">
        <v>10104</v>
      </c>
      <c r="D10609" t="s">
        <v>5006</v>
      </c>
      <c r="E10609" t="s">
        <v>150</v>
      </c>
      <c r="G10609" t="s">
        <v>8474</v>
      </c>
      <c r="H10609" t="s">
        <v>152</v>
      </c>
      <c r="I10609" s="1">
        <v>45139</v>
      </c>
      <c r="K10609" s="66">
        <v>0</v>
      </c>
      <c r="L10609" t="s">
        <v>92</v>
      </c>
      <c r="M10609" s="66">
        <v>95</v>
      </c>
      <c r="N10609" s="66">
        <v>0</v>
      </c>
      <c r="O10609" s="1"/>
    </row>
    <row r="10610" spans="1:15">
      <c r="A10610" t="s">
        <v>11</v>
      </c>
      <c r="B10610" t="s">
        <v>4412</v>
      </c>
      <c r="C10610" t="s">
        <v>10105</v>
      </c>
      <c r="D10610" t="s">
        <v>5006</v>
      </c>
      <c r="E10610" t="s">
        <v>150</v>
      </c>
      <c r="G10610" t="s">
        <v>8474</v>
      </c>
      <c r="H10610" t="s">
        <v>152</v>
      </c>
      <c r="I10610" s="1">
        <v>45139</v>
      </c>
      <c r="K10610" s="66">
        <v>0</v>
      </c>
      <c r="L10610" t="s">
        <v>92</v>
      </c>
      <c r="M10610" s="66">
        <v>268</v>
      </c>
      <c r="N10610" s="66">
        <v>0</v>
      </c>
      <c r="O10610" s="1"/>
    </row>
    <row r="10611" spans="1:15">
      <c r="A10611" t="s">
        <v>11</v>
      </c>
      <c r="B10611" t="s">
        <v>4412</v>
      </c>
      <c r="C10611" t="s">
        <v>10106</v>
      </c>
      <c r="D10611" t="s">
        <v>5006</v>
      </c>
      <c r="E10611" t="s">
        <v>150</v>
      </c>
      <c r="G10611" t="s">
        <v>8474</v>
      </c>
      <c r="H10611" t="s">
        <v>152</v>
      </c>
      <c r="I10611" s="1">
        <v>45139</v>
      </c>
      <c r="K10611" s="66">
        <v>0</v>
      </c>
      <c r="L10611" t="s">
        <v>92</v>
      </c>
      <c r="M10611" s="66">
        <v>239</v>
      </c>
      <c r="N10611" s="66">
        <v>0</v>
      </c>
      <c r="O10611" s="1"/>
    </row>
    <row r="10612" spans="1:15">
      <c r="A10612" t="s">
        <v>11</v>
      </c>
      <c r="B10612" t="s">
        <v>4412</v>
      </c>
      <c r="C10612" t="s">
        <v>10107</v>
      </c>
      <c r="D10612" t="s">
        <v>5006</v>
      </c>
      <c r="E10612" t="s">
        <v>150</v>
      </c>
      <c r="G10612" t="s">
        <v>8474</v>
      </c>
      <c r="H10612" t="s">
        <v>152</v>
      </c>
      <c r="I10612" s="1">
        <v>45139</v>
      </c>
      <c r="K10612" s="66">
        <v>0</v>
      </c>
      <c r="L10612" t="s">
        <v>92</v>
      </c>
      <c r="M10612" s="66">
        <v>270</v>
      </c>
      <c r="N10612" s="66">
        <v>0</v>
      </c>
      <c r="O10612" s="1"/>
    </row>
    <row r="10613" spans="1:15">
      <c r="A10613" t="s">
        <v>11</v>
      </c>
      <c r="B10613" t="s">
        <v>4412</v>
      </c>
      <c r="C10613" t="s">
        <v>10108</v>
      </c>
      <c r="D10613" t="s">
        <v>5006</v>
      </c>
      <c r="E10613" t="s">
        <v>150</v>
      </c>
      <c r="G10613" t="s">
        <v>8474</v>
      </c>
      <c r="H10613" t="s">
        <v>152</v>
      </c>
      <c r="I10613" s="1">
        <v>45139</v>
      </c>
      <c r="K10613" s="66">
        <v>0</v>
      </c>
      <c r="L10613" t="s">
        <v>92</v>
      </c>
      <c r="M10613" s="66">
        <v>354</v>
      </c>
      <c r="N10613" s="66">
        <v>0</v>
      </c>
      <c r="O10613" s="1"/>
    </row>
    <row r="10614" spans="1:15">
      <c r="A10614" t="s">
        <v>11</v>
      </c>
      <c r="B10614" t="s">
        <v>4412</v>
      </c>
      <c r="C10614" t="s">
        <v>10041</v>
      </c>
      <c r="D10614" t="s">
        <v>5006</v>
      </c>
      <c r="E10614" t="s">
        <v>150</v>
      </c>
      <c r="G10614" t="s">
        <v>8474</v>
      </c>
      <c r="H10614" t="s">
        <v>152</v>
      </c>
      <c r="I10614" s="1">
        <v>45139</v>
      </c>
      <c r="K10614" s="66">
        <v>0</v>
      </c>
      <c r="L10614" t="s">
        <v>92</v>
      </c>
      <c r="M10614" s="66">
        <v>387</v>
      </c>
      <c r="N10614" s="66">
        <v>0</v>
      </c>
      <c r="O10614" s="1"/>
    </row>
    <row r="10615" spans="1:15">
      <c r="A10615" t="s">
        <v>11</v>
      </c>
      <c r="B10615" t="s">
        <v>4412</v>
      </c>
      <c r="C10615" t="s">
        <v>10109</v>
      </c>
      <c r="D10615" t="s">
        <v>5006</v>
      </c>
      <c r="E10615" t="s">
        <v>150</v>
      </c>
      <c r="G10615" t="s">
        <v>8474</v>
      </c>
      <c r="H10615" t="s">
        <v>152</v>
      </c>
      <c r="I10615" s="1">
        <v>45139</v>
      </c>
      <c r="K10615" s="66">
        <v>0</v>
      </c>
      <c r="L10615" t="s">
        <v>92</v>
      </c>
      <c r="M10615" s="66">
        <v>179</v>
      </c>
      <c r="N10615" s="66">
        <v>0</v>
      </c>
      <c r="O10615" s="1"/>
    </row>
    <row r="10616" spans="1:15">
      <c r="A10616" t="s">
        <v>11</v>
      </c>
      <c r="B10616" t="s">
        <v>4412</v>
      </c>
      <c r="C10616" t="s">
        <v>10110</v>
      </c>
      <c r="D10616" t="s">
        <v>5006</v>
      </c>
      <c r="E10616" t="s">
        <v>150</v>
      </c>
      <c r="G10616" t="s">
        <v>8474</v>
      </c>
      <c r="H10616" t="s">
        <v>152</v>
      </c>
      <c r="I10616" s="1">
        <v>45139</v>
      </c>
      <c r="K10616" s="66">
        <v>0</v>
      </c>
      <c r="L10616" t="s">
        <v>92</v>
      </c>
      <c r="M10616" s="66">
        <v>186</v>
      </c>
      <c r="N10616" s="66">
        <v>0</v>
      </c>
      <c r="O10616" s="1"/>
    </row>
    <row r="10617" spans="1:15">
      <c r="A10617" t="s">
        <v>11</v>
      </c>
      <c r="B10617" t="s">
        <v>4412</v>
      </c>
      <c r="C10617" t="s">
        <v>10090</v>
      </c>
      <c r="D10617" t="s">
        <v>5006</v>
      </c>
      <c r="E10617" t="s">
        <v>150</v>
      </c>
      <c r="G10617" t="s">
        <v>8474</v>
      </c>
      <c r="H10617" t="s">
        <v>152</v>
      </c>
      <c r="I10617" s="1">
        <v>45139</v>
      </c>
      <c r="K10617" s="66">
        <v>0</v>
      </c>
      <c r="L10617" t="s">
        <v>92</v>
      </c>
      <c r="M10617" s="66">
        <v>1196</v>
      </c>
      <c r="N10617" s="66">
        <v>0</v>
      </c>
      <c r="O10617" s="1"/>
    </row>
    <row r="10618" spans="1:15">
      <c r="A10618" t="s">
        <v>11</v>
      </c>
      <c r="B10618" t="s">
        <v>4412</v>
      </c>
      <c r="C10618" t="s">
        <v>10111</v>
      </c>
      <c r="D10618" t="s">
        <v>5006</v>
      </c>
      <c r="E10618" t="s">
        <v>150</v>
      </c>
      <c r="G10618" t="s">
        <v>8474</v>
      </c>
      <c r="H10618" t="s">
        <v>152</v>
      </c>
      <c r="I10618" s="1">
        <v>45139</v>
      </c>
      <c r="K10618" s="66">
        <v>0</v>
      </c>
      <c r="L10618" t="s">
        <v>92</v>
      </c>
      <c r="M10618" s="66">
        <v>327</v>
      </c>
      <c r="N10618" s="66">
        <v>0</v>
      </c>
      <c r="O10618" s="1"/>
    </row>
    <row r="10619" spans="1:15">
      <c r="A10619" t="s">
        <v>11</v>
      </c>
      <c r="B10619" t="s">
        <v>4412</v>
      </c>
      <c r="C10619" t="s">
        <v>10112</v>
      </c>
      <c r="D10619" t="s">
        <v>5006</v>
      </c>
      <c r="E10619" t="s">
        <v>150</v>
      </c>
      <c r="G10619" t="s">
        <v>8474</v>
      </c>
      <c r="H10619" t="s">
        <v>152</v>
      </c>
      <c r="I10619" s="1">
        <v>45139</v>
      </c>
      <c r="K10619" s="66">
        <v>0</v>
      </c>
      <c r="L10619" t="s">
        <v>92</v>
      </c>
      <c r="M10619" s="66">
        <v>735</v>
      </c>
      <c r="N10619" s="66">
        <v>0</v>
      </c>
      <c r="O10619" s="1"/>
    </row>
    <row r="10620" spans="1:15">
      <c r="A10620" t="s">
        <v>11</v>
      </c>
      <c r="B10620" t="s">
        <v>4412</v>
      </c>
      <c r="C10620" t="s">
        <v>10113</v>
      </c>
      <c r="D10620" t="s">
        <v>5006</v>
      </c>
      <c r="E10620" t="s">
        <v>150</v>
      </c>
      <c r="G10620" t="s">
        <v>8474</v>
      </c>
      <c r="H10620" t="s">
        <v>152</v>
      </c>
      <c r="I10620" s="1">
        <v>45139</v>
      </c>
      <c r="K10620" s="66">
        <v>0</v>
      </c>
      <c r="L10620" t="s">
        <v>92</v>
      </c>
      <c r="M10620" s="66">
        <v>735</v>
      </c>
      <c r="N10620" s="66">
        <v>0</v>
      </c>
      <c r="O10620" s="1"/>
    </row>
    <row r="10621" spans="1:15">
      <c r="A10621" t="s">
        <v>11</v>
      </c>
      <c r="B10621" t="s">
        <v>4412</v>
      </c>
      <c r="C10621" t="s">
        <v>10114</v>
      </c>
      <c r="D10621" t="s">
        <v>5006</v>
      </c>
      <c r="E10621" t="s">
        <v>150</v>
      </c>
      <c r="G10621" t="s">
        <v>8474</v>
      </c>
      <c r="H10621" t="s">
        <v>152</v>
      </c>
      <c r="I10621" s="1">
        <v>45139</v>
      </c>
      <c r="K10621" s="66">
        <v>0</v>
      </c>
      <c r="L10621" t="s">
        <v>92</v>
      </c>
      <c r="M10621" s="66">
        <v>345</v>
      </c>
      <c r="N10621" s="66">
        <v>0</v>
      </c>
      <c r="O10621" s="1"/>
    </row>
    <row r="10622" spans="1:15">
      <c r="A10622" t="s">
        <v>11</v>
      </c>
      <c r="B10622" t="s">
        <v>4412</v>
      </c>
      <c r="C10622" t="s">
        <v>10092</v>
      </c>
      <c r="D10622" t="s">
        <v>5006</v>
      </c>
      <c r="E10622" t="s">
        <v>150</v>
      </c>
      <c r="G10622" t="s">
        <v>8474</v>
      </c>
      <c r="H10622" t="s">
        <v>152</v>
      </c>
      <c r="I10622" s="1">
        <v>45139</v>
      </c>
      <c r="K10622" s="66">
        <v>0</v>
      </c>
      <c r="L10622" t="s">
        <v>92</v>
      </c>
      <c r="M10622" s="66">
        <v>29</v>
      </c>
      <c r="N10622" s="66">
        <v>0</v>
      </c>
      <c r="O10622" s="1"/>
    </row>
    <row r="10623" spans="1:15">
      <c r="A10623" t="s">
        <v>11</v>
      </c>
      <c r="B10623" t="s">
        <v>4412</v>
      </c>
      <c r="C10623" t="s">
        <v>10115</v>
      </c>
      <c r="D10623" t="s">
        <v>5006</v>
      </c>
      <c r="E10623" t="s">
        <v>150</v>
      </c>
      <c r="G10623" t="s">
        <v>8474</v>
      </c>
      <c r="H10623" t="s">
        <v>152</v>
      </c>
      <c r="I10623" s="1">
        <v>45139</v>
      </c>
      <c r="K10623" s="66">
        <v>0</v>
      </c>
      <c r="L10623" t="s">
        <v>92</v>
      </c>
      <c r="M10623" s="66">
        <v>132</v>
      </c>
      <c r="N10623" s="66">
        <v>0</v>
      </c>
      <c r="O10623" s="1"/>
    </row>
    <row r="10624" spans="1:15">
      <c r="A10624" t="s">
        <v>11</v>
      </c>
      <c r="B10624" t="s">
        <v>4412</v>
      </c>
      <c r="C10624" t="s">
        <v>10045</v>
      </c>
      <c r="D10624" t="s">
        <v>5006</v>
      </c>
      <c r="E10624" t="s">
        <v>150</v>
      </c>
      <c r="G10624" t="s">
        <v>8474</v>
      </c>
      <c r="H10624" t="s">
        <v>152</v>
      </c>
      <c r="I10624" s="1">
        <v>45139</v>
      </c>
      <c r="K10624" s="66">
        <v>0</v>
      </c>
      <c r="L10624" t="s">
        <v>92</v>
      </c>
      <c r="M10624" s="66">
        <v>168</v>
      </c>
      <c r="N10624" s="66">
        <v>0</v>
      </c>
      <c r="O10624" s="1"/>
    </row>
    <row r="10625" spans="1:15">
      <c r="A10625" t="s">
        <v>11</v>
      </c>
      <c r="B10625" t="s">
        <v>4412</v>
      </c>
      <c r="C10625" t="s">
        <v>10116</v>
      </c>
      <c r="D10625" t="s">
        <v>5006</v>
      </c>
      <c r="E10625" t="s">
        <v>150</v>
      </c>
      <c r="G10625" t="s">
        <v>8474</v>
      </c>
      <c r="H10625" t="s">
        <v>152</v>
      </c>
      <c r="I10625" s="1">
        <v>45139</v>
      </c>
      <c r="K10625" s="66">
        <v>0</v>
      </c>
      <c r="L10625" t="s">
        <v>92</v>
      </c>
      <c r="M10625" s="66">
        <v>115</v>
      </c>
      <c r="N10625" s="66">
        <v>0</v>
      </c>
      <c r="O10625" s="1"/>
    </row>
    <row r="10626" spans="1:15">
      <c r="A10626" t="s">
        <v>11</v>
      </c>
      <c r="B10626" t="s">
        <v>4412</v>
      </c>
      <c r="C10626" t="s">
        <v>10117</v>
      </c>
      <c r="D10626" t="s">
        <v>5006</v>
      </c>
      <c r="E10626" t="s">
        <v>150</v>
      </c>
      <c r="G10626" t="s">
        <v>8474</v>
      </c>
      <c r="H10626" t="s">
        <v>152</v>
      </c>
      <c r="I10626" s="1">
        <v>45139</v>
      </c>
      <c r="K10626" s="66">
        <v>0</v>
      </c>
      <c r="L10626" t="s">
        <v>92</v>
      </c>
      <c r="M10626" s="66">
        <v>132</v>
      </c>
      <c r="N10626" s="66">
        <v>0</v>
      </c>
      <c r="O10626" s="1"/>
    </row>
    <row r="10627" spans="1:15">
      <c r="A10627" t="s">
        <v>11</v>
      </c>
      <c r="B10627" t="s">
        <v>4412</v>
      </c>
      <c r="C10627" t="s">
        <v>10048</v>
      </c>
      <c r="D10627" t="s">
        <v>5006</v>
      </c>
      <c r="E10627" t="s">
        <v>150</v>
      </c>
      <c r="G10627" t="s">
        <v>8474</v>
      </c>
      <c r="H10627" t="s">
        <v>152</v>
      </c>
      <c r="I10627" s="1">
        <v>45139</v>
      </c>
      <c r="K10627" s="66">
        <v>0</v>
      </c>
      <c r="L10627" t="s">
        <v>92</v>
      </c>
      <c r="M10627" s="66">
        <v>235</v>
      </c>
      <c r="N10627" s="66">
        <v>0</v>
      </c>
      <c r="O10627" s="1"/>
    </row>
    <row r="10628" spans="1:15">
      <c r="A10628" t="s">
        <v>11</v>
      </c>
      <c r="B10628" t="s">
        <v>4412</v>
      </c>
      <c r="C10628" t="s">
        <v>10048</v>
      </c>
      <c r="D10628" t="s">
        <v>5006</v>
      </c>
      <c r="E10628" t="s">
        <v>150</v>
      </c>
      <c r="G10628" t="s">
        <v>8474</v>
      </c>
      <c r="H10628" t="s">
        <v>152</v>
      </c>
      <c r="I10628" s="1">
        <v>45139</v>
      </c>
      <c r="K10628" s="66">
        <v>0</v>
      </c>
      <c r="L10628" t="s">
        <v>92</v>
      </c>
      <c r="M10628" s="66">
        <v>204</v>
      </c>
      <c r="N10628" s="66">
        <v>0</v>
      </c>
      <c r="O10628" s="1"/>
    </row>
    <row r="10629" spans="1:15">
      <c r="A10629" t="s">
        <v>11</v>
      </c>
      <c r="B10629" t="s">
        <v>4412</v>
      </c>
      <c r="C10629" t="s">
        <v>10048</v>
      </c>
      <c r="D10629" t="s">
        <v>5006</v>
      </c>
      <c r="E10629" t="s">
        <v>150</v>
      </c>
      <c r="G10629" t="s">
        <v>8474</v>
      </c>
      <c r="H10629" t="s">
        <v>152</v>
      </c>
      <c r="I10629" s="1">
        <v>45139</v>
      </c>
      <c r="K10629" s="66">
        <v>0</v>
      </c>
      <c r="L10629" t="s">
        <v>92</v>
      </c>
      <c r="M10629" s="66">
        <v>370</v>
      </c>
      <c r="N10629" s="66">
        <v>0</v>
      </c>
      <c r="O10629" s="1"/>
    </row>
    <row r="10630" spans="1:15">
      <c r="A10630" t="s">
        <v>11</v>
      </c>
      <c r="B10630" t="s">
        <v>4412</v>
      </c>
      <c r="C10630" t="s">
        <v>10118</v>
      </c>
      <c r="D10630" t="s">
        <v>5006</v>
      </c>
      <c r="E10630" t="s">
        <v>150</v>
      </c>
      <c r="G10630" t="s">
        <v>8474</v>
      </c>
      <c r="H10630" t="s">
        <v>152</v>
      </c>
      <c r="I10630" s="1">
        <v>45139</v>
      </c>
      <c r="K10630" s="66">
        <v>0</v>
      </c>
      <c r="L10630" t="s">
        <v>92</v>
      </c>
      <c r="M10630" s="66">
        <v>102</v>
      </c>
      <c r="N10630" s="66">
        <v>0</v>
      </c>
      <c r="O10630" s="1"/>
    </row>
    <row r="10631" spans="1:15">
      <c r="A10631" t="s">
        <v>11</v>
      </c>
      <c r="B10631" t="s">
        <v>4412</v>
      </c>
      <c r="C10631" t="s">
        <v>10119</v>
      </c>
      <c r="D10631" t="s">
        <v>5006</v>
      </c>
      <c r="E10631" t="s">
        <v>150</v>
      </c>
      <c r="G10631" t="s">
        <v>8474</v>
      </c>
      <c r="H10631" t="s">
        <v>152</v>
      </c>
      <c r="I10631" s="1">
        <v>45139</v>
      </c>
      <c r="K10631" s="66">
        <v>0</v>
      </c>
      <c r="L10631" t="s">
        <v>92</v>
      </c>
      <c r="M10631" s="66">
        <v>33</v>
      </c>
      <c r="N10631" s="66">
        <v>0</v>
      </c>
      <c r="O10631" s="1"/>
    </row>
    <row r="10632" spans="1:15">
      <c r="A10632" t="s">
        <v>11</v>
      </c>
      <c r="B10632" t="s">
        <v>4412</v>
      </c>
      <c r="C10632" t="s">
        <v>10104</v>
      </c>
      <c r="D10632" t="s">
        <v>5006</v>
      </c>
      <c r="E10632" t="s">
        <v>150</v>
      </c>
      <c r="G10632" t="s">
        <v>8474</v>
      </c>
      <c r="H10632" t="s">
        <v>152</v>
      </c>
      <c r="I10632" s="1">
        <v>45139</v>
      </c>
      <c r="K10632" s="66">
        <v>0</v>
      </c>
      <c r="L10632" t="s">
        <v>92</v>
      </c>
      <c r="M10632" s="66">
        <v>24</v>
      </c>
      <c r="N10632" s="66">
        <v>0</v>
      </c>
      <c r="O10632" s="1"/>
    </row>
    <row r="10633" spans="1:15">
      <c r="A10633" t="s">
        <v>11</v>
      </c>
      <c r="B10633" t="s">
        <v>4412</v>
      </c>
      <c r="C10633" t="s">
        <v>10120</v>
      </c>
      <c r="D10633" t="s">
        <v>5006</v>
      </c>
      <c r="E10633" t="s">
        <v>150</v>
      </c>
      <c r="G10633" t="s">
        <v>8474</v>
      </c>
      <c r="H10633" t="s">
        <v>152</v>
      </c>
      <c r="I10633" s="1">
        <v>45139</v>
      </c>
      <c r="K10633" s="66">
        <v>0</v>
      </c>
      <c r="L10633" t="s">
        <v>92</v>
      </c>
      <c r="M10633" s="66">
        <v>580</v>
      </c>
      <c r="N10633" s="66">
        <v>0</v>
      </c>
      <c r="O10633" s="1"/>
    </row>
    <row r="10634" spans="1:15">
      <c r="A10634" t="s">
        <v>11</v>
      </c>
      <c r="B10634" t="s">
        <v>4412</v>
      </c>
      <c r="C10634" t="s">
        <v>10121</v>
      </c>
      <c r="D10634" t="s">
        <v>5006</v>
      </c>
      <c r="E10634" t="s">
        <v>150</v>
      </c>
      <c r="G10634" t="s">
        <v>8474</v>
      </c>
      <c r="H10634" t="s">
        <v>152</v>
      </c>
      <c r="I10634" s="1">
        <v>45139</v>
      </c>
      <c r="K10634" s="66">
        <v>0</v>
      </c>
      <c r="L10634" t="s">
        <v>92</v>
      </c>
      <c r="M10634" s="66">
        <v>490</v>
      </c>
      <c r="N10634" s="66">
        <v>0</v>
      </c>
      <c r="O10634" s="1"/>
    </row>
    <row r="10635" spans="1:15">
      <c r="A10635" t="s">
        <v>11</v>
      </c>
      <c r="B10635" t="s">
        <v>4412</v>
      </c>
      <c r="C10635" t="s">
        <v>10122</v>
      </c>
      <c r="D10635" t="s">
        <v>5006</v>
      </c>
      <c r="E10635" t="s">
        <v>150</v>
      </c>
      <c r="G10635" t="s">
        <v>8474</v>
      </c>
      <c r="H10635" t="s">
        <v>152</v>
      </c>
      <c r="I10635" s="1">
        <v>45139</v>
      </c>
      <c r="K10635" s="66">
        <v>0</v>
      </c>
      <c r="L10635" t="s">
        <v>92</v>
      </c>
      <c r="M10635" s="66">
        <v>270</v>
      </c>
      <c r="N10635" s="66">
        <v>0</v>
      </c>
      <c r="O10635" s="1"/>
    </row>
    <row r="10636" spans="1:15">
      <c r="A10636" t="s">
        <v>11</v>
      </c>
      <c r="B10636" t="s">
        <v>4412</v>
      </c>
      <c r="C10636" t="s">
        <v>10123</v>
      </c>
      <c r="D10636" t="s">
        <v>5006</v>
      </c>
      <c r="E10636" t="s">
        <v>150</v>
      </c>
      <c r="G10636" t="s">
        <v>8474</v>
      </c>
      <c r="H10636" t="s">
        <v>152</v>
      </c>
      <c r="I10636" s="1">
        <v>45139</v>
      </c>
      <c r="K10636" s="66">
        <v>0</v>
      </c>
      <c r="L10636" t="s">
        <v>92</v>
      </c>
      <c r="M10636" s="66">
        <v>148</v>
      </c>
      <c r="N10636" s="66">
        <v>0</v>
      </c>
      <c r="O10636" s="1"/>
    </row>
    <row r="10637" spans="1:15">
      <c r="A10637" t="s">
        <v>11</v>
      </c>
      <c r="B10637" t="s">
        <v>4412</v>
      </c>
      <c r="C10637" t="s">
        <v>10044</v>
      </c>
      <c r="D10637" t="s">
        <v>5006</v>
      </c>
      <c r="E10637" t="s">
        <v>150</v>
      </c>
      <c r="G10637" t="s">
        <v>8474</v>
      </c>
      <c r="H10637" t="s">
        <v>152</v>
      </c>
      <c r="I10637" s="1">
        <v>45139</v>
      </c>
      <c r="K10637" s="66">
        <v>0</v>
      </c>
      <c r="L10637" t="s">
        <v>92</v>
      </c>
      <c r="M10637" s="66">
        <v>420</v>
      </c>
      <c r="N10637" s="66">
        <v>0</v>
      </c>
      <c r="O10637" s="1"/>
    </row>
    <row r="10638" spans="1:15">
      <c r="A10638" t="s">
        <v>11</v>
      </c>
      <c r="B10638" t="s">
        <v>4412</v>
      </c>
      <c r="C10638" t="s">
        <v>10124</v>
      </c>
      <c r="D10638" t="s">
        <v>5006</v>
      </c>
      <c r="E10638" t="s">
        <v>150</v>
      </c>
      <c r="G10638" t="s">
        <v>8474</v>
      </c>
      <c r="H10638" t="s">
        <v>152</v>
      </c>
      <c r="I10638" s="1">
        <v>45139</v>
      </c>
      <c r="K10638" s="66">
        <v>0</v>
      </c>
      <c r="L10638" t="s">
        <v>92</v>
      </c>
      <c r="M10638" s="66">
        <v>15</v>
      </c>
      <c r="N10638" s="66">
        <v>0</v>
      </c>
      <c r="O10638" s="1"/>
    </row>
    <row r="10639" spans="1:15">
      <c r="A10639" t="s">
        <v>11</v>
      </c>
      <c r="B10639" t="s">
        <v>4412</v>
      </c>
      <c r="C10639" t="s">
        <v>8503</v>
      </c>
      <c r="D10639" t="s">
        <v>5006</v>
      </c>
      <c r="E10639" t="s">
        <v>150</v>
      </c>
      <c r="G10639" t="s">
        <v>8474</v>
      </c>
      <c r="H10639" t="s">
        <v>152</v>
      </c>
      <c r="I10639" s="1">
        <v>45139</v>
      </c>
      <c r="K10639" s="66">
        <v>0</v>
      </c>
      <c r="L10639" t="s">
        <v>92</v>
      </c>
      <c r="M10639" s="66">
        <v>34.090000000000003</v>
      </c>
      <c r="N10639" s="66">
        <v>0</v>
      </c>
      <c r="O10639" s="1"/>
    </row>
    <row r="10640" spans="1:15">
      <c r="A10640" t="s">
        <v>11</v>
      </c>
      <c r="B10640" t="s">
        <v>4412</v>
      </c>
      <c r="C10640" t="s">
        <v>10125</v>
      </c>
      <c r="D10640" t="s">
        <v>5006</v>
      </c>
      <c r="E10640" t="s">
        <v>150</v>
      </c>
      <c r="G10640" t="s">
        <v>8474</v>
      </c>
      <c r="H10640" t="s">
        <v>152</v>
      </c>
      <c r="I10640" s="1">
        <v>45139</v>
      </c>
      <c r="K10640" s="66">
        <v>0</v>
      </c>
      <c r="L10640" t="s">
        <v>92</v>
      </c>
      <c r="M10640" s="66">
        <v>1125.75</v>
      </c>
      <c r="N10640" s="66">
        <v>0</v>
      </c>
      <c r="O10640" s="1"/>
    </row>
    <row r="10641" spans="1:15">
      <c r="A10641" t="s">
        <v>11</v>
      </c>
      <c r="B10641" t="s">
        <v>4412</v>
      </c>
      <c r="C10641" t="s">
        <v>8504</v>
      </c>
      <c r="D10641" t="s">
        <v>5006</v>
      </c>
      <c r="E10641" t="s">
        <v>150</v>
      </c>
      <c r="G10641" t="s">
        <v>8474</v>
      </c>
      <c r="H10641" t="s">
        <v>152</v>
      </c>
      <c r="I10641" s="1">
        <v>45139</v>
      </c>
      <c r="K10641" s="66">
        <v>0</v>
      </c>
      <c r="L10641" t="s">
        <v>92</v>
      </c>
      <c r="M10641" s="66">
        <v>70</v>
      </c>
      <c r="N10641" s="66">
        <v>0</v>
      </c>
      <c r="O10641" s="1"/>
    </row>
    <row r="10642" spans="1:15">
      <c r="A10642" t="s">
        <v>11</v>
      </c>
      <c r="B10642" t="s">
        <v>4412</v>
      </c>
      <c r="C10642" t="s">
        <v>8504</v>
      </c>
      <c r="D10642" t="s">
        <v>5006</v>
      </c>
      <c r="E10642" t="s">
        <v>150</v>
      </c>
      <c r="G10642" t="s">
        <v>8474</v>
      </c>
      <c r="H10642" t="s">
        <v>152</v>
      </c>
      <c r="I10642" s="1">
        <v>45139</v>
      </c>
      <c r="K10642" s="66">
        <v>0</v>
      </c>
      <c r="L10642" t="s">
        <v>92</v>
      </c>
      <c r="M10642" s="66">
        <v>41.67</v>
      </c>
      <c r="N10642" s="66">
        <v>0</v>
      </c>
      <c r="O10642" s="1"/>
    </row>
    <row r="10643" spans="1:15">
      <c r="A10643" t="s">
        <v>11</v>
      </c>
      <c r="B10643" t="s">
        <v>4412</v>
      </c>
      <c r="C10643" t="s">
        <v>10126</v>
      </c>
      <c r="D10643" t="s">
        <v>5006</v>
      </c>
      <c r="E10643" t="s">
        <v>150</v>
      </c>
      <c r="G10643" t="s">
        <v>8474</v>
      </c>
      <c r="H10643" t="s">
        <v>152</v>
      </c>
      <c r="I10643" s="1">
        <v>45170</v>
      </c>
      <c r="K10643" s="66">
        <v>0</v>
      </c>
      <c r="L10643" t="s">
        <v>92</v>
      </c>
      <c r="M10643" s="66">
        <v>85</v>
      </c>
      <c r="N10643" s="66">
        <v>0</v>
      </c>
      <c r="O10643" s="1"/>
    </row>
    <row r="10644" spans="1:15">
      <c r="A10644" t="s">
        <v>11</v>
      </c>
      <c r="B10644" t="s">
        <v>4412</v>
      </c>
      <c r="C10644" t="s">
        <v>10110</v>
      </c>
      <c r="D10644" t="s">
        <v>5006</v>
      </c>
      <c r="E10644" t="s">
        <v>150</v>
      </c>
      <c r="G10644" t="s">
        <v>8474</v>
      </c>
      <c r="H10644" t="s">
        <v>152</v>
      </c>
      <c r="I10644" s="1">
        <v>45170</v>
      </c>
      <c r="K10644" s="66">
        <v>0</v>
      </c>
      <c r="L10644" t="s">
        <v>92</v>
      </c>
      <c r="M10644" s="66">
        <v>360</v>
      </c>
      <c r="N10644" s="66">
        <v>0</v>
      </c>
      <c r="O10644" s="1"/>
    </row>
    <row r="10645" spans="1:15">
      <c r="A10645" t="s">
        <v>11</v>
      </c>
      <c r="B10645" t="s">
        <v>4412</v>
      </c>
      <c r="C10645" t="s">
        <v>10127</v>
      </c>
      <c r="D10645" t="s">
        <v>5006</v>
      </c>
      <c r="E10645" t="s">
        <v>150</v>
      </c>
      <c r="G10645" t="s">
        <v>8474</v>
      </c>
      <c r="H10645" t="s">
        <v>152</v>
      </c>
      <c r="I10645" s="1">
        <v>45170</v>
      </c>
      <c r="K10645" s="66">
        <v>0</v>
      </c>
      <c r="L10645" t="s">
        <v>92</v>
      </c>
      <c r="M10645" s="66">
        <v>255</v>
      </c>
      <c r="N10645" s="66">
        <v>0</v>
      </c>
      <c r="O10645" s="1"/>
    </row>
    <row r="10646" spans="1:15">
      <c r="A10646" t="s">
        <v>11</v>
      </c>
      <c r="B10646" t="s">
        <v>4412</v>
      </c>
      <c r="C10646" t="s">
        <v>10113</v>
      </c>
      <c r="D10646" t="s">
        <v>5006</v>
      </c>
      <c r="E10646" t="s">
        <v>150</v>
      </c>
      <c r="G10646" t="s">
        <v>8474</v>
      </c>
      <c r="H10646" t="s">
        <v>152</v>
      </c>
      <c r="I10646" s="1">
        <v>45170</v>
      </c>
      <c r="K10646" s="66">
        <v>0</v>
      </c>
      <c r="L10646" t="s">
        <v>92</v>
      </c>
      <c r="M10646" s="66">
        <v>735</v>
      </c>
      <c r="N10646" s="66">
        <v>0</v>
      </c>
      <c r="O10646" s="1"/>
    </row>
    <row r="10647" spans="1:15">
      <c r="A10647" t="s">
        <v>11</v>
      </c>
      <c r="B10647" t="s">
        <v>4412</v>
      </c>
      <c r="C10647" t="s">
        <v>10128</v>
      </c>
      <c r="D10647" t="s">
        <v>5006</v>
      </c>
      <c r="E10647" t="s">
        <v>150</v>
      </c>
      <c r="G10647" t="s">
        <v>8474</v>
      </c>
      <c r="H10647" t="s">
        <v>152</v>
      </c>
      <c r="I10647" s="1">
        <v>45170</v>
      </c>
      <c r="K10647" s="66">
        <v>0</v>
      </c>
      <c r="L10647" t="s">
        <v>92</v>
      </c>
      <c r="M10647" s="66">
        <v>316.8</v>
      </c>
      <c r="N10647" s="66">
        <v>0</v>
      </c>
      <c r="O10647" s="1"/>
    </row>
    <row r="10648" spans="1:15">
      <c r="A10648" t="s">
        <v>11</v>
      </c>
      <c r="B10648" t="s">
        <v>4412</v>
      </c>
      <c r="C10648" t="s">
        <v>10114</v>
      </c>
      <c r="D10648" t="s">
        <v>5006</v>
      </c>
      <c r="E10648" t="s">
        <v>150</v>
      </c>
      <c r="G10648" t="s">
        <v>8474</v>
      </c>
      <c r="H10648" t="s">
        <v>152</v>
      </c>
      <c r="I10648" s="1">
        <v>45170</v>
      </c>
      <c r="K10648" s="66">
        <v>0</v>
      </c>
      <c r="L10648" t="s">
        <v>92</v>
      </c>
      <c r="M10648" s="66">
        <v>115</v>
      </c>
      <c r="N10648" s="66">
        <v>0</v>
      </c>
      <c r="O10648" s="1"/>
    </row>
    <row r="10649" spans="1:15">
      <c r="A10649" t="s">
        <v>11</v>
      </c>
      <c r="B10649" t="s">
        <v>4412</v>
      </c>
      <c r="C10649" t="s">
        <v>10117</v>
      </c>
      <c r="D10649" t="s">
        <v>5006</v>
      </c>
      <c r="E10649" t="s">
        <v>150</v>
      </c>
      <c r="G10649" t="s">
        <v>8474</v>
      </c>
      <c r="H10649" t="s">
        <v>152</v>
      </c>
      <c r="I10649" s="1">
        <v>45170</v>
      </c>
      <c r="K10649" s="66">
        <v>0</v>
      </c>
      <c r="L10649" t="s">
        <v>92</v>
      </c>
      <c r="M10649" s="66">
        <v>41</v>
      </c>
      <c r="N10649" s="66">
        <v>0</v>
      </c>
      <c r="O10649" s="1"/>
    </row>
    <row r="10650" spans="1:15">
      <c r="A10650" t="s">
        <v>11</v>
      </c>
      <c r="B10650" t="s">
        <v>4412</v>
      </c>
      <c r="C10650" t="s">
        <v>10129</v>
      </c>
      <c r="D10650" t="s">
        <v>5006</v>
      </c>
      <c r="E10650" t="s">
        <v>150</v>
      </c>
      <c r="G10650" t="s">
        <v>8474</v>
      </c>
      <c r="H10650" t="s">
        <v>152</v>
      </c>
      <c r="I10650" s="1">
        <v>45170</v>
      </c>
      <c r="K10650" s="66">
        <v>0</v>
      </c>
      <c r="L10650" t="s">
        <v>92</v>
      </c>
      <c r="M10650" s="66">
        <v>48.75</v>
      </c>
      <c r="N10650" s="66">
        <v>0</v>
      </c>
      <c r="O10650" s="1"/>
    </row>
    <row r="10651" spans="1:15">
      <c r="A10651" t="s">
        <v>11</v>
      </c>
      <c r="B10651" t="s">
        <v>4412</v>
      </c>
      <c r="C10651" t="s">
        <v>10129</v>
      </c>
      <c r="D10651" t="s">
        <v>5006</v>
      </c>
      <c r="E10651" t="s">
        <v>150</v>
      </c>
      <c r="G10651" t="s">
        <v>8474</v>
      </c>
      <c r="H10651" t="s">
        <v>152</v>
      </c>
      <c r="I10651" s="1">
        <v>45170</v>
      </c>
      <c r="K10651" s="66">
        <v>0</v>
      </c>
      <c r="L10651" t="s">
        <v>92</v>
      </c>
      <c r="M10651" s="66">
        <v>37.5</v>
      </c>
      <c r="N10651" s="66">
        <v>0</v>
      </c>
      <c r="O10651" s="1"/>
    </row>
    <row r="10652" spans="1:15">
      <c r="A10652" t="s">
        <v>11</v>
      </c>
      <c r="B10652" t="s">
        <v>4412</v>
      </c>
      <c r="C10652" t="s">
        <v>10123</v>
      </c>
      <c r="D10652" t="s">
        <v>5006</v>
      </c>
      <c r="E10652" t="s">
        <v>150</v>
      </c>
      <c r="G10652" t="s">
        <v>8474</v>
      </c>
      <c r="H10652" t="s">
        <v>152</v>
      </c>
      <c r="I10652" s="1">
        <v>45170</v>
      </c>
      <c r="K10652" s="66">
        <v>0</v>
      </c>
      <c r="L10652" t="s">
        <v>92</v>
      </c>
      <c r="M10652" s="66">
        <v>95</v>
      </c>
      <c r="N10652" s="66">
        <v>0</v>
      </c>
      <c r="O10652" s="1"/>
    </row>
    <row r="10653" spans="1:15">
      <c r="A10653" t="s">
        <v>11</v>
      </c>
      <c r="B10653" t="s">
        <v>4412</v>
      </c>
      <c r="C10653" t="s">
        <v>10130</v>
      </c>
      <c r="D10653" t="s">
        <v>5006</v>
      </c>
      <c r="E10653" t="s">
        <v>150</v>
      </c>
      <c r="G10653" t="s">
        <v>8474</v>
      </c>
      <c r="H10653" t="s">
        <v>152</v>
      </c>
      <c r="I10653" s="1">
        <v>45170</v>
      </c>
      <c r="K10653" s="66">
        <v>0</v>
      </c>
      <c r="L10653" t="s">
        <v>92</v>
      </c>
      <c r="M10653" s="66">
        <v>36</v>
      </c>
      <c r="N10653" s="66">
        <v>0</v>
      </c>
      <c r="O10653" s="1"/>
    </row>
    <row r="10654" spans="1:15">
      <c r="A10654" t="s">
        <v>11</v>
      </c>
      <c r="B10654" t="s">
        <v>4412</v>
      </c>
      <c r="C10654" t="s">
        <v>10131</v>
      </c>
      <c r="D10654" t="s">
        <v>5006</v>
      </c>
      <c r="E10654" t="s">
        <v>150</v>
      </c>
      <c r="G10654" t="s">
        <v>8474</v>
      </c>
      <c r="H10654" t="s">
        <v>152</v>
      </c>
      <c r="I10654" s="1">
        <v>45170</v>
      </c>
      <c r="K10654" s="66">
        <v>0</v>
      </c>
      <c r="L10654" t="s">
        <v>92</v>
      </c>
      <c r="M10654" s="66">
        <v>5.83</v>
      </c>
      <c r="N10654" s="66">
        <v>0</v>
      </c>
      <c r="O10654" s="1"/>
    </row>
    <row r="10655" spans="1:15">
      <c r="A10655" t="s">
        <v>11</v>
      </c>
      <c r="B10655" t="s">
        <v>4412</v>
      </c>
      <c r="C10655" t="s">
        <v>10132</v>
      </c>
      <c r="D10655" t="s">
        <v>5006</v>
      </c>
      <c r="E10655" t="s">
        <v>150</v>
      </c>
      <c r="G10655" t="s">
        <v>8474</v>
      </c>
      <c r="H10655" t="s">
        <v>152</v>
      </c>
      <c r="I10655" s="1">
        <v>45170</v>
      </c>
      <c r="K10655" s="66">
        <v>0</v>
      </c>
      <c r="L10655" t="s">
        <v>92</v>
      </c>
      <c r="M10655" s="66">
        <v>90</v>
      </c>
      <c r="N10655" s="66">
        <v>0</v>
      </c>
      <c r="O10655" s="1"/>
    </row>
    <row r="10656" spans="1:15">
      <c r="A10656" t="s">
        <v>11</v>
      </c>
      <c r="B10656" t="s">
        <v>4412</v>
      </c>
      <c r="C10656" t="s">
        <v>10133</v>
      </c>
      <c r="D10656" t="s">
        <v>5006</v>
      </c>
      <c r="E10656" t="s">
        <v>150</v>
      </c>
      <c r="G10656" t="s">
        <v>8474</v>
      </c>
      <c r="H10656" t="s">
        <v>152</v>
      </c>
      <c r="I10656" s="1">
        <v>45170</v>
      </c>
      <c r="K10656" s="66">
        <v>0</v>
      </c>
      <c r="L10656" t="s">
        <v>92</v>
      </c>
      <c r="M10656" s="66">
        <v>780</v>
      </c>
      <c r="N10656" s="66">
        <v>0</v>
      </c>
      <c r="O10656" s="1"/>
    </row>
    <row r="10657" spans="1:15">
      <c r="A10657" t="s">
        <v>11</v>
      </c>
      <c r="B10657" t="s">
        <v>4412</v>
      </c>
      <c r="C10657" t="s">
        <v>10133</v>
      </c>
      <c r="D10657" t="s">
        <v>5006</v>
      </c>
      <c r="E10657" t="s">
        <v>150</v>
      </c>
      <c r="G10657" t="s">
        <v>8474</v>
      </c>
      <c r="H10657" t="s">
        <v>152</v>
      </c>
      <c r="I10657" s="1">
        <v>45170</v>
      </c>
      <c r="K10657" s="66">
        <v>0</v>
      </c>
      <c r="L10657" t="s">
        <v>92</v>
      </c>
      <c r="M10657" s="66">
        <v>86.25</v>
      </c>
      <c r="N10657" s="66">
        <v>0</v>
      </c>
      <c r="O10657" s="1"/>
    </row>
    <row r="10658" spans="1:15">
      <c r="A10658" t="s">
        <v>11</v>
      </c>
      <c r="B10658" t="s">
        <v>4412</v>
      </c>
      <c r="C10658" t="s">
        <v>10134</v>
      </c>
      <c r="D10658" t="s">
        <v>5006</v>
      </c>
      <c r="E10658" t="s">
        <v>150</v>
      </c>
      <c r="G10658" t="s">
        <v>8474</v>
      </c>
      <c r="H10658" t="s">
        <v>152</v>
      </c>
      <c r="I10658" s="1">
        <v>45170</v>
      </c>
      <c r="K10658" s="66">
        <v>0</v>
      </c>
      <c r="L10658" t="s">
        <v>92</v>
      </c>
      <c r="M10658" s="66">
        <v>1849.35</v>
      </c>
      <c r="N10658" s="66">
        <v>0</v>
      </c>
      <c r="O10658" s="1"/>
    </row>
    <row r="10659" spans="1:15">
      <c r="A10659" t="s">
        <v>11</v>
      </c>
      <c r="B10659" t="s">
        <v>4412</v>
      </c>
      <c r="C10659" t="s">
        <v>10135</v>
      </c>
      <c r="D10659" t="s">
        <v>5006</v>
      </c>
      <c r="E10659" t="s">
        <v>150</v>
      </c>
      <c r="G10659" t="s">
        <v>8474</v>
      </c>
      <c r="H10659" t="s">
        <v>152</v>
      </c>
      <c r="I10659" s="1">
        <v>45170</v>
      </c>
      <c r="K10659" s="66">
        <v>0</v>
      </c>
      <c r="L10659" t="s">
        <v>92</v>
      </c>
      <c r="M10659" s="66">
        <v>1267.57</v>
      </c>
      <c r="N10659" s="66">
        <v>0</v>
      </c>
      <c r="O10659" s="1"/>
    </row>
    <row r="10660" spans="1:15">
      <c r="A10660" t="s">
        <v>11</v>
      </c>
      <c r="B10660" t="s">
        <v>4412</v>
      </c>
      <c r="C10660" t="s">
        <v>8643</v>
      </c>
      <c r="D10660" t="s">
        <v>5006</v>
      </c>
      <c r="E10660" t="s">
        <v>150</v>
      </c>
      <c r="G10660" t="s">
        <v>8474</v>
      </c>
      <c r="H10660" t="s">
        <v>152</v>
      </c>
      <c r="I10660" s="1">
        <v>45170</v>
      </c>
      <c r="K10660" s="66">
        <v>0</v>
      </c>
      <c r="L10660" t="s">
        <v>92</v>
      </c>
      <c r="M10660" s="66">
        <v>149.13</v>
      </c>
      <c r="N10660" s="66">
        <v>0</v>
      </c>
      <c r="O10660" s="1"/>
    </row>
    <row r="10661" spans="1:15">
      <c r="A10661" t="s">
        <v>11</v>
      </c>
      <c r="B10661" t="s">
        <v>4412</v>
      </c>
      <c r="C10661" t="s">
        <v>8510</v>
      </c>
      <c r="D10661" t="s">
        <v>5006</v>
      </c>
      <c r="E10661" t="s">
        <v>150</v>
      </c>
      <c r="G10661" t="s">
        <v>8474</v>
      </c>
      <c r="H10661" t="s">
        <v>152</v>
      </c>
      <c r="I10661" s="1">
        <v>45170</v>
      </c>
      <c r="K10661" s="66">
        <v>0</v>
      </c>
      <c r="L10661" t="s">
        <v>92</v>
      </c>
      <c r="M10661" s="66">
        <v>726.36</v>
      </c>
      <c r="N10661" s="66">
        <v>0</v>
      </c>
      <c r="O10661" s="1"/>
    </row>
    <row r="10662" spans="1:15">
      <c r="A10662" t="s">
        <v>11</v>
      </c>
      <c r="B10662" t="s">
        <v>4412</v>
      </c>
      <c r="C10662" t="s">
        <v>8510</v>
      </c>
      <c r="D10662" t="s">
        <v>5006</v>
      </c>
      <c r="E10662" t="s">
        <v>150</v>
      </c>
      <c r="G10662" t="s">
        <v>8474</v>
      </c>
      <c r="H10662" t="s">
        <v>152</v>
      </c>
      <c r="I10662" s="1">
        <v>45170</v>
      </c>
      <c r="K10662" s="66">
        <v>0</v>
      </c>
      <c r="L10662" t="s">
        <v>92</v>
      </c>
      <c r="M10662" s="66">
        <v>1075</v>
      </c>
      <c r="N10662" s="66">
        <v>0</v>
      </c>
      <c r="O10662" s="1"/>
    </row>
    <row r="10663" spans="1:15">
      <c r="A10663" t="s">
        <v>11</v>
      </c>
      <c r="B10663" t="s">
        <v>4412</v>
      </c>
      <c r="C10663" t="s">
        <v>10133</v>
      </c>
      <c r="D10663" t="s">
        <v>5006</v>
      </c>
      <c r="E10663" t="s">
        <v>150</v>
      </c>
      <c r="G10663" t="s">
        <v>8474</v>
      </c>
      <c r="H10663" t="s">
        <v>152</v>
      </c>
      <c r="I10663" s="1">
        <v>45200</v>
      </c>
      <c r="K10663" s="66">
        <v>0</v>
      </c>
      <c r="L10663" t="s">
        <v>92</v>
      </c>
      <c r="M10663" s="66">
        <v>4140</v>
      </c>
      <c r="N10663" s="66">
        <v>0</v>
      </c>
      <c r="O10663" s="1"/>
    </row>
    <row r="10664" spans="1:15">
      <c r="A10664" t="s">
        <v>11</v>
      </c>
      <c r="B10664" t="s">
        <v>4412</v>
      </c>
      <c r="C10664" t="s">
        <v>10133</v>
      </c>
      <c r="D10664" t="s">
        <v>5006</v>
      </c>
      <c r="E10664" t="s">
        <v>150</v>
      </c>
      <c r="G10664" t="s">
        <v>8474</v>
      </c>
      <c r="H10664" t="s">
        <v>152</v>
      </c>
      <c r="I10664" s="1">
        <v>45200</v>
      </c>
      <c r="K10664" s="66">
        <v>0</v>
      </c>
      <c r="L10664" t="s">
        <v>92</v>
      </c>
      <c r="M10664" s="66">
        <v>130</v>
      </c>
      <c r="N10664" s="66">
        <v>0</v>
      </c>
      <c r="O10664" s="1"/>
    </row>
    <row r="10665" spans="1:15">
      <c r="A10665" t="s">
        <v>11</v>
      </c>
      <c r="B10665" t="s">
        <v>4412</v>
      </c>
      <c r="C10665" t="s">
        <v>10133</v>
      </c>
      <c r="D10665" t="s">
        <v>5006</v>
      </c>
      <c r="E10665" t="s">
        <v>150</v>
      </c>
      <c r="G10665" t="s">
        <v>8474</v>
      </c>
      <c r="H10665" t="s">
        <v>152</v>
      </c>
      <c r="I10665" s="1">
        <v>45200</v>
      </c>
      <c r="K10665" s="66">
        <v>0</v>
      </c>
      <c r="L10665" t="s">
        <v>92</v>
      </c>
      <c r="M10665" s="66">
        <v>105</v>
      </c>
      <c r="N10665" s="66">
        <v>0</v>
      </c>
      <c r="O10665" s="1"/>
    </row>
    <row r="10666" spans="1:15">
      <c r="A10666" t="s">
        <v>11</v>
      </c>
      <c r="B10666" t="s">
        <v>4412</v>
      </c>
      <c r="C10666" t="s">
        <v>10136</v>
      </c>
      <c r="D10666" t="s">
        <v>5006</v>
      </c>
      <c r="E10666" t="s">
        <v>150</v>
      </c>
      <c r="G10666" t="s">
        <v>8474</v>
      </c>
      <c r="H10666" t="s">
        <v>152</v>
      </c>
      <c r="I10666" s="1">
        <v>45200</v>
      </c>
      <c r="K10666" s="66">
        <v>0</v>
      </c>
      <c r="L10666" t="s">
        <v>92</v>
      </c>
      <c r="M10666" s="66">
        <v>16000</v>
      </c>
      <c r="N10666" s="66">
        <v>0</v>
      </c>
      <c r="O10666" s="1"/>
    </row>
    <row r="10667" spans="1:15">
      <c r="A10667" t="s">
        <v>11</v>
      </c>
      <c r="B10667" t="s">
        <v>4412</v>
      </c>
      <c r="C10667" t="s">
        <v>10137</v>
      </c>
      <c r="D10667" t="s">
        <v>5006</v>
      </c>
      <c r="E10667" t="s">
        <v>150</v>
      </c>
      <c r="G10667" t="s">
        <v>8474</v>
      </c>
      <c r="H10667" t="s">
        <v>152</v>
      </c>
      <c r="I10667" s="1">
        <v>45200</v>
      </c>
      <c r="K10667" s="66">
        <v>0</v>
      </c>
      <c r="L10667" t="s">
        <v>92</v>
      </c>
      <c r="M10667" s="66">
        <v>0</v>
      </c>
      <c r="N10667" s="66">
        <v>0</v>
      </c>
      <c r="O10667" s="1"/>
    </row>
    <row r="10668" spans="1:15">
      <c r="A10668" t="s">
        <v>11</v>
      </c>
      <c r="B10668" t="s">
        <v>4412</v>
      </c>
      <c r="C10668" t="s">
        <v>8517</v>
      </c>
      <c r="D10668" t="s">
        <v>5006</v>
      </c>
      <c r="E10668" t="s">
        <v>150</v>
      </c>
      <c r="G10668" t="s">
        <v>8474</v>
      </c>
      <c r="H10668" t="s">
        <v>152</v>
      </c>
      <c r="I10668" s="1">
        <v>45200</v>
      </c>
      <c r="K10668" s="66">
        <v>0</v>
      </c>
      <c r="L10668" t="s">
        <v>92</v>
      </c>
      <c r="M10668" s="66">
        <v>681.82</v>
      </c>
      <c r="N10668" s="66">
        <v>0</v>
      </c>
      <c r="O10668" s="1"/>
    </row>
    <row r="10669" spans="1:15">
      <c r="A10669" t="s">
        <v>11</v>
      </c>
      <c r="B10669" t="s">
        <v>4412</v>
      </c>
      <c r="C10669" t="s">
        <v>10136</v>
      </c>
      <c r="D10669" t="s">
        <v>5006</v>
      </c>
      <c r="E10669" t="s">
        <v>150</v>
      </c>
      <c r="G10669" t="s">
        <v>8474</v>
      </c>
      <c r="H10669" t="s">
        <v>152</v>
      </c>
      <c r="I10669" s="1">
        <v>45200</v>
      </c>
      <c r="K10669" s="66">
        <v>0</v>
      </c>
      <c r="L10669" t="s">
        <v>92</v>
      </c>
      <c r="M10669" s="66">
        <v>2400</v>
      </c>
      <c r="N10669" s="66">
        <v>0</v>
      </c>
      <c r="O10669" s="1"/>
    </row>
    <row r="10670" spans="1:15">
      <c r="A10670" t="s">
        <v>11</v>
      </c>
      <c r="B10670" t="s">
        <v>4412</v>
      </c>
      <c r="C10670" t="s">
        <v>10136</v>
      </c>
      <c r="D10670" t="s">
        <v>5006</v>
      </c>
      <c r="E10670" t="s">
        <v>150</v>
      </c>
      <c r="G10670" t="s">
        <v>8474</v>
      </c>
      <c r="H10670" t="s">
        <v>152</v>
      </c>
      <c r="I10670" s="1">
        <v>45200</v>
      </c>
      <c r="K10670" s="66">
        <v>0</v>
      </c>
      <c r="L10670" t="s">
        <v>92</v>
      </c>
      <c r="M10670" s="66">
        <v>2400</v>
      </c>
      <c r="N10670" s="66">
        <v>0</v>
      </c>
      <c r="O10670" s="1"/>
    </row>
    <row r="10671" spans="1:15">
      <c r="A10671" t="s">
        <v>11</v>
      </c>
      <c r="B10671" t="s">
        <v>4412</v>
      </c>
      <c r="C10671" t="s">
        <v>10138</v>
      </c>
      <c r="D10671" t="s">
        <v>5006</v>
      </c>
      <c r="E10671" t="s">
        <v>150</v>
      </c>
      <c r="G10671" t="s">
        <v>8474</v>
      </c>
      <c r="H10671" t="s">
        <v>152</v>
      </c>
      <c r="I10671" s="1">
        <v>45200</v>
      </c>
      <c r="K10671" s="66">
        <v>0</v>
      </c>
      <c r="L10671" t="s">
        <v>92</v>
      </c>
      <c r="M10671" s="66">
        <v>2319.17</v>
      </c>
      <c r="N10671" s="66">
        <v>0</v>
      </c>
      <c r="O10671" s="1"/>
    </row>
    <row r="10672" spans="1:15">
      <c r="A10672" t="s">
        <v>11</v>
      </c>
      <c r="B10672" t="s">
        <v>4412</v>
      </c>
      <c r="C10672" t="s">
        <v>10138</v>
      </c>
      <c r="D10672" t="s">
        <v>5006</v>
      </c>
      <c r="E10672" t="s">
        <v>150</v>
      </c>
      <c r="G10672" t="s">
        <v>8474</v>
      </c>
      <c r="H10672" t="s">
        <v>152</v>
      </c>
      <c r="I10672" s="1">
        <v>45200</v>
      </c>
      <c r="K10672" s="66">
        <v>0</v>
      </c>
      <c r="L10672" t="s">
        <v>92</v>
      </c>
      <c r="M10672" s="66">
        <v>-2319.17</v>
      </c>
      <c r="N10672" s="66">
        <v>0</v>
      </c>
      <c r="O10672" s="1"/>
    </row>
    <row r="10673" spans="1:15">
      <c r="A10673" t="s">
        <v>11</v>
      </c>
      <c r="B10673" t="s">
        <v>4412</v>
      </c>
      <c r="C10673" t="s">
        <v>10136</v>
      </c>
      <c r="D10673" t="s">
        <v>5006</v>
      </c>
      <c r="E10673" t="s">
        <v>150</v>
      </c>
      <c r="G10673" t="s">
        <v>8474</v>
      </c>
      <c r="H10673" t="s">
        <v>152</v>
      </c>
      <c r="I10673" s="1">
        <v>45200</v>
      </c>
      <c r="K10673" s="66">
        <v>0</v>
      </c>
      <c r="L10673" t="s">
        <v>92</v>
      </c>
      <c r="M10673" s="66">
        <v>485.25</v>
      </c>
      <c r="N10673" s="66">
        <v>0</v>
      </c>
      <c r="O10673" s="1"/>
    </row>
    <row r="10674" spans="1:15">
      <c r="A10674" t="s">
        <v>11</v>
      </c>
      <c r="B10674" t="s">
        <v>4412</v>
      </c>
      <c r="C10674" t="s">
        <v>10139</v>
      </c>
      <c r="D10674" t="s">
        <v>5006</v>
      </c>
      <c r="E10674" t="s">
        <v>150</v>
      </c>
      <c r="G10674" t="s">
        <v>8474</v>
      </c>
      <c r="H10674" t="s">
        <v>152</v>
      </c>
      <c r="I10674" s="1">
        <v>45200</v>
      </c>
      <c r="K10674" s="66">
        <v>0</v>
      </c>
      <c r="L10674" t="s">
        <v>92</v>
      </c>
      <c r="M10674" s="66">
        <v>3975</v>
      </c>
      <c r="N10674" s="66">
        <v>0</v>
      </c>
      <c r="O10674" s="1"/>
    </row>
    <row r="10675" spans="1:15">
      <c r="A10675" t="s">
        <v>11</v>
      </c>
      <c r="B10675" t="s">
        <v>4412</v>
      </c>
      <c r="C10675" t="s">
        <v>10139</v>
      </c>
      <c r="D10675" t="s">
        <v>5006</v>
      </c>
      <c r="E10675" t="s">
        <v>150</v>
      </c>
      <c r="G10675" t="s">
        <v>8474</v>
      </c>
      <c r="H10675" t="s">
        <v>152</v>
      </c>
      <c r="I10675" s="1">
        <v>45200</v>
      </c>
      <c r="K10675" s="66">
        <v>0</v>
      </c>
      <c r="L10675" t="s">
        <v>92</v>
      </c>
      <c r="M10675" s="66">
        <v>1812.5</v>
      </c>
      <c r="N10675" s="66">
        <v>0</v>
      </c>
      <c r="O10675" s="1"/>
    </row>
    <row r="10676" spans="1:15">
      <c r="A10676" t="s">
        <v>11</v>
      </c>
      <c r="B10676" t="s">
        <v>4412</v>
      </c>
      <c r="C10676" t="s">
        <v>10136</v>
      </c>
      <c r="D10676" t="s">
        <v>5006</v>
      </c>
      <c r="E10676" t="s">
        <v>150</v>
      </c>
      <c r="G10676" t="s">
        <v>8474</v>
      </c>
      <c r="H10676" t="s">
        <v>152</v>
      </c>
      <c r="I10676" s="1">
        <v>45200</v>
      </c>
      <c r="K10676" s="66">
        <v>0</v>
      </c>
      <c r="L10676" t="s">
        <v>92</v>
      </c>
      <c r="M10676" s="66">
        <v>1290</v>
      </c>
      <c r="N10676" s="66">
        <v>0</v>
      </c>
      <c r="O10676" s="1"/>
    </row>
    <row r="10677" spans="1:15">
      <c r="A10677" t="s">
        <v>11</v>
      </c>
      <c r="B10677" t="s">
        <v>4412</v>
      </c>
      <c r="C10677" t="s">
        <v>10018</v>
      </c>
      <c r="D10677" t="s">
        <v>5006</v>
      </c>
      <c r="E10677" t="s">
        <v>150</v>
      </c>
      <c r="G10677" t="s">
        <v>8474</v>
      </c>
      <c r="H10677" t="s">
        <v>152</v>
      </c>
      <c r="I10677" s="1">
        <v>45200</v>
      </c>
      <c r="K10677" s="66">
        <v>0</v>
      </c>
      <c r="L10677" t="s">
        <v>92</v>
      </c>
      <c r="M10677" s="66">
        <v>208.45</v>
      </c>
      <c r="N10677" s="66">
        <v>0</v>
      </c>
      <c r="O10677" s="1"/>
    </row>
    <row r="10678" spans="1:15">
      <c r="A10678" t="s">
        <v>11</v>
      </c>
      <c r="B10678" t="s">
        <v>4412</v>
      </c>
      <c r="C10678" t="s">
        <v>10019</v>
      </c>
      <c r="D10678" t="s">
        <v>5006</v>
      </c>
      <c r="E10678" t="s">
        <v>150</v>
      </c>
      <c r="G10678" t="s">
        <v>8474</v>
      </c>
      <c r="H10678" t="s">
        <v>152</v>
      </c>
      <c r="I10678" s="1">
        <v>45200</v>
      </c>
      <c r="K10678" s="66">
        <v>0</v>
      </c>
      <c r="L10678" t="s">
        <v>92</v>
      </c>
      <c r="M10678" s="66">
        <v>3636.57</v>
      </c>
      <c r="N10678" s="66">
        <v>0</v>
      </c>
      <c r="O10678" s="1"/>
    </row>
    <row r="10679" spans="1:15">
      <c r="A10679" t="s">
        <v>11</v>
      </c>
      <c r="B10679" t="s">
        <v>4412</v>
      </c>
      <c r="C10679" t="s">
        <v>10018</v>
      </c>
      <c r="D10679" t="s">
        <v>5006</v>
      </c>
      <c r="E10679" t="s">
        <v>150</v>
      </c>
      <c r="G10679" t="s">
        <v>8474</v>
      </c>
      <c r="H10679" t="s">
        <v>152</v>
      </c>
      <c r="I10679" s="1">
        <v>45200</v>
      </c>
      <c r="K10679" s="66">
        <v>0</v>
      </c>
      <c r="L10679" t="s">
        <v>92</v>
      </c>
      <c r="M10679" s="66">
        <v>-208.45</v>
      </c>
      <c r="N10679" s="66">
        <v>0</v>
      </c>
      <c r="O10679" s="1"/>
    </row>
    <row r="10680" spans="1:15">
      <c r="A10680" t="s">
        <v>11</v>
      </c>
      <c r="B10680" t="s">
        <v>4412</v>
      </c>
      <c r="C10680" t="s">
        <v>10019</v>
      </c>
      <c r="D10680" t="s">
        <v>5006</v>
      </c>
      <c r="E10680" t="s">
        <v>150</v>
      </c>
      <c r="G10680" t="s">
        <v>8474</v>
      </c>
      <c r="H10680" t="s">
        <v>152</v>
      </c>
      <c r="I10680" s="1">
        <v>45200</v>
      </c>
      <c r="K10680" s="66">
        <v>0</v>
      </c>
      <c r="L10680" t="s">
        <v>92</v>
      </c>
      <c r="M10680" s="66">
        <v>-3636.57</v>
      </c>
      <c r="N10680" s="66">
        <v>0</v>
      </c>
      <c r="O10680" s="1"/>
    </row>
    <row r="10681" spans="1:15">
      <c r="A10681" t="s">
        <v>11</v>
      </c>
      <c r="B10681" t="s">
        <v>4412</v>
      </c>
      <c r="C10681" t="s">
        <v>10018</v>
      </c>
      <c r="D10681" t="s">
        <v>5006</v>
      </c>
      <c r="E10681" t="s">
        <v>150</v>
      </c>
      <c r="G10681" t="s">
        <v>8474</v>
      </c>
      <c r="H10681" t="s">
        <v>152</v>
      </c>
      <c r="I10681" s="1">
        <v>45200</v>
      </c>
      <c r="K10681" s="66">
        <v>0</v>
      </c>
      <c r="L10681" t="s">
        <v>92</v>
      </c>
      <c r="M10681" s="66">
        <v>208.45</v>
      </c>
      <c r="N10681" s="66">
        <v>0</v>
      </c>
      <c r="O10681" s="1"/>
    </row>
    <row r="10682" spans="1:15">
      <c r="A10682" t="s">
        <v>11</v>
      </c>
      <c r="B10682" t="s">
        <v>4412</v>
      </c>
      <c r="C10682" t="s">
        <v>10019</v>
      </c>
      <c r="D10682" t="s">
        <v>5006</v>
      </c>
      <c r="E10682" t="s">
        <v>150</v>
      </c>
      <c r="G10682" t="s">
        <v>8474</v>
      </c>
      <c r="H10682" t="s">
        <v>152</v>
      </c>
      <c r="I10682" s="1">
        <v>45200</v>
      </c>
      <c r="K10682" s="66">
        <v>0</v>
      </c>
      <c r="L10682" t="s">
        <v>92</v>
      </c>
      <c r="M10682" s="66">
        <v>3636.57</v>
      </c>
      <c r="N10682" s="66">
        <v>0</v>
      </c>
      <c r="O10682" s="1"/>
    </row>
    <row r="10683" spans="1:15">
      <c r="A10683" t="s">
        <v>11</v>
      </c>
      <c r="B10683" t="s">
        <v>4412</v>
      </c>
      <c r="C10683" t="s">
        <v>10133</v>
      </c>
      <c r="D10683" t="s">
        <v>5006</v>
      </c>
      <c r="E10683" t="s">
        <v>150</v>
      </c>
      <c r="G10683" t="s">
        <v>8474</v>
      </c>
      <c r="H10683" t="s">
        <v>152</v>
      </c>
      <c r="I10683" s="1">
        <v>45231</v>
      </c>
      <c r="K10683" s="66">
        <v>0</v>
      </c>
      <c r="L10683" t="s">
        <v>92</v>
      </c>
      <c r="M10683" s="66">
        <v>486</v>
      </c>
      <c r="N10683" s="66">
        <v>0</v>
      </c>
      <c r="O10683" s="1"/>
    </row>
    <row r="10684" spans="1:15">
      <c r="A10684" t="s">
        <v>11</v>
      </c>
      <c r="B10684" t="s">
        <v>4412</v>
      </c>
      <c r="C10684" t="s">
        <v>10133</v>
      </c>
      <c r="D10684" t="s">
        <v>5006</v>
      </c>
      <c r="E10684" t="s">
        <v>150</v>
      </c>
      <c r="G10684" t="s">
        <v>8474</v>
      </c>
      <c r="H10684" t="s">
        <v>152</v>
      </c>
      <c r="I10684" s="1">
        <v>45231</v>
      </c>
      <c r="K10684" s="66">
        <v>0</v>
      </c>
      <c r="L10684" t="s">
        <v>92</v>
      </c>
      <c r="M10684" s="66">
        <v>260</v>
      </c>
      <c r="N10684" s="66">
        <v>0</v>
      </c>
      <c r="O10684" s="1"/>
    </row>
    <row r="10685" spans="1:15">
      <c r="A10685" t="s">
        <v>11</v>
      </c>
      <c r="B10685" t="s">
        <v>4412</v>
      </c>
      <c r="C10685" t="s">
        <v>10140</v>
      </c>
      <c r="D10685" t="s">
        <v>5006</v>
      </c>
      <c r="E10685" t="s">
        <v>150</v>
      </c>
      <c r="G10685" t="s">
        <v>8474</v>
      </c>
      <c r="H10685" t="s">
        <v>152</v>
      </c>
      <c r="I10685" s="1">
        <v>45231</v>
      </c>
      <c r="K10685" s="66">
        <v>0</v>
      </c>
      <c r="L10685" t="s">
        <v>92</v>
      </c>
      <c r="M10685" s="66">
        <v>0</v>
      </c>
      <c r="N10685" s="66">
        <v>0</v>
      </c>
      <c r="O10685" s="1"/>
    </row>
    <row r="10686" spans="1:15">
      <c r="A10686" t="s">
        <v>11</v>
      </c>
      <c r="B10686" t="s">
        <v>4412</v>
      </c>
      <c r="C10686" t="s">
        <v>9687</v>
      </c>
      <c r="D10686" t="s">
        <v>5006</v>
      </c>
      <c r="E10686" t="s">
        <v>150</v>
      </c>
      <c r="G10686" t="s">
        <v>8474</v>
      </c>
      <c r="H10686" t="s">
        <v>152</v>
      </c>
      <c r="I10686" s="1">
        <v>45231</v>
      </c>
      <c r="K10686" s="66">
        <v>0</v>
      </c>
      <c r="L10686" t="s">
        <v>92</v>
      </c>
      <c r="M10686" s="66">
        <v>0</v>
      </c>
      <c r="N10686" s="66">
        <v>0</v>
      </c>
      <c r="O10686" s="1"/>
    </row>
    <row r="10687" spans="1:15">
      <c r="A10687" t="s">
        <v>11</v>
      </c>
      <c r="B10687" t="s">
        <v>4412</v>
      </c>
      <c r="C10687" t="s">
        <v>10136</v>
      </c>
      <c r="D10687" t="s">
        <v>5006</v>
      </c>
      <c r="E10687" t="s">
        <v>150</v>
      </c>
      <c r="G10687" t="s">
        <v>8474</v>
      </c>
      <c r="H10687" t="s">
        <v>152</v>
      </c>
      <c r="I10687" s="1">
        <v>45231</v>
      </c>
      <c r="K10687" s="66">
        <v>0</v>
      </c>
      <c r="L10687" t="s">
        <v>92</v>
      </c>
      <c r="M10687" s="66">
        <v>282</v>
      </c>
      <c r="N10687" s="66">
        <v>0</v>
      </c>
      <c r="O10687" s="1"/>
    </row>
    <row r="10688" spans="1:15">
      <c r="A10688" t="s">
        <v>11</v>
      </c>
      <c r="B10688" t="s">
        <v>4412</v>
      </c>
      <c r="C10688" t="s">
        <v>10136</v>
      </c>
      <c r="D10688" t="s">
        <v>5006</v>
      </c>
      <c r="E10688" t="s">
        <v>150</v>
      </c>
      <c r="G10688" t="s">
        <v>8474</v>
      </c>
      <c r="H10688" t="s">
        <v>152</v>
      </c>
      <c r="I10688" s="1">
        <v>45231</v>
      </c>
      <c r="K10688" s="66">
        <v>0</v>
      </c>
      <c r="L10688" t="s">
        <v>92</v>
      </c>
      <c r="M10688" s="66">
        <v>13618</v>
      </c>
      <c r="N10688" s="66">
        <v>0</v>
      </c>
      <c r="O10688" s="1"/>
    </row>
    <row r="10689" spans="1:15">
      <c r="A10689" t="s">
        <v>11</v>
      </c>
      <c r="B10689" t="s">
        <v>4412</v>
      </c>
      <c r="C10689" t="s">
        <v>10136</v>
      </c>
      <c r="D10689" t="s">
        <v>5006</v>
      </c>
      <c r="E10689" t="s">
        <v>150</v>
      </c>
      <c r="G10689" t="s">
        <v>8474</v>
      </c>
      <c r="H10689" t="s">
        <v>152</v>
      </c>
      <c r="I10689" s="1">
        <v>45231</v>
      </c>
      <c r="K10689" s="66">
        <v>0</v>
      </c>
      <c r="L10689" t="s">
        <v>92</v>
      </c>
      <c r="M10689" s="66">
        <v>-282</v>
      </c>
      <c r="N10689" s="66">
        <v>0</v>
      </c>
      <c r="O10689" s="1"/>
    </row>
    <row r="10690" spans="1:15">
      <c r="A10690" t="s">
        <v>11</v>
      </c>
      <c r="B10690" t="s">
        <v>4412</v>
      </c>
      <c r="C10690" t="s">
        <v>10136</v>
      </c>
      <c r="D10690" t="s">
        <v>5006</v>
      </c>
      <c r="E10690" t="s">
        <v>150</v>
      </c>
      <c r="G10690" t="s">
        <v>8474</v>
      </c>
      <c r="H10690" t="s">
        <v>152</v>
      </c>
      <c r="I10690" s="1">
        <v>45231</v>
      </c>
      <c r="K10690" s="66">
        <v>0</v>
      </c>
      <c r="L10690" t="s">
        <v>92</v>
      </c>
      <c r="M10690" s="66">
        <v>-13618</v>
      </c>
      <c r="N10690" s="66">
        <v>0</v>
      </c>
      <c r="O10690" s="1"/>
    </row>
    <row r="10691" spans="1:15">
      <c r="A10691" t="s">
        <v>11</v>
      </c>
      <c r="B10691" t="s">
        <v>4412</v>
      </c>
      <c r="C10691" t="s">
        <v>10136</v>
      </c>
      <c r="D10691" t="s">
        <v>5006</v>
      </c>
      <c r="E10691" t="s">
        <v>150</v>
      </c>
      <c r="G10691" t="s">
        <v>8474</v>
      </c>
      <c r="H10691" t="s">
        <v>152</v>
      </c>
      <c r="I10691" s="1">
        <v>45231</v>
      </c>
      <c r="K10691" s="66">
        <v>0</v>
      </c>
      <c r="L10691" t="s">
        <v>92</v>
      </c>
      <c r="M10691" s="66">
        <v>282</v>
      </c>
      <c r="N10691" s="66">
        <v>0</v>
      </c>
      <c r="O10691" s="1"/>
    </row>
    <row r="10692" spans="1:15">
      <c r="A10692" t="s">
        <v>11</v>
      </c>
      <c r="B10692" t="s">
        <v>4412</v>
      </c>
      <c r="C10692" t="s">
        <v>10136</v>
      </c>
      <c r="D10692" t="s">
        <v>5006</v>
      </c>
      <c r="E10692" t="s">
        <v>150</v>
      </c>
      <c r="G10692" t="s">
        <v>8474</v>
      </c>
      <c r="H10692" t="s">
        <v>152</v>
      </c>
      <c r="I10692" s="1">
        <v>45231</v>
      </c>
      <c r="K10692" s="66">
        <v>0</v>
      </c>
      <c r="L10692" t="s">
        <v>92</v>
      </c>
      <c r="M10692" s="66">
        <v>13618</v>
      </c>
      <c r="N10692" s="66">
        <v>0</v>
      </c>
      <c r="O10692" s="1"/>
    </row>
    <row r="10693" spans="1:15">
      <c r="A10693" t="s">
        <v>11</v>
      </c>
      <c r="B10693" t="s">
        <v>4412</v>
      </c>
      <c r="C10693" t="s">
        <v>10141</v>
      </c>
      <c r="D10693" t="s">
        <v>5006</v>
      </c>
      <c r="E10693" t="s">
        <v>150</v>
      </c>
      <c r="G10693" t="s">
        <v>8474</v>
      </c>
      <c r="H10693" t="s">
        <v>152</v>
      </c>
      <c r="I10693" s="1">
        <v>45231</v>
      </c>
      <c r="K10693" s="66">
        <v>0</v>
      </c>
      <c r="L10693" t="s">
        <v>92</v>
      </c>
      <c r="M10693" s="66">
        <v>180</v>
      </c>
      <c r="N10693" s="66">
        <v>0</v>
      </c>
      <c r="O10693" s="1"/>
    </row>
    <row r="10694" spans="1:15">
      <c r="A10694" t="s">
        <v>11</v>
      </c>
      <c r="B10694" t="s">
        <v>4412</v>
      </c>
      <c r="C10694" t="s">
        <v>10142</v>
      </c>
      <c r="D10694" t="s">
        <v>5006</v>
      </c>
      <c r="E10694" t="s">
        <v>150</v>
      </c>
      <c r="G10694" t="s">
        <v>8474</v>
      </c>
      <c r="H10694" t="s">
        <v>152</v>
      </c>
      <c r="I10694" s="1">
        <v>45231</v>
      </c>
      <c r="K10694" s="66">
        <v>0</v>
      </c>
      <c r="L10694" t="s">
        <v>92</v>
      </c>
      <c r="M10694" s="66">
        <v>500</v>
      </c>
      <c r="N10694" s="66">
        <v>0</v>
      </c>
      <c r="O10694" s="1"/>
    </row>
    <row r="10695" spans="1:15">
      <c r="A10695" t="s">
        <v>11</v>
      </c>
      <c r="B10695" t="s">
        <v>4412</v>
      </c>
      <c r="C10695" t="s">
        <v>10136</v>
      </c>
      <c r="D10695" t="s">
        <v>5006</v>
      </c>
      <c r="E10695" t="s">
        <v>150</v>
      </c>
      <c r="G10695" t="s">
        <v>8474</v>
      </c>
      <c r="H10695" t="s">
        <v>152</v>
      </c>
      <c r="I10695" s="1">
        <v>45231</v>
      </c>
      <c r="K10695" s="66">
        <v>0</v>
      </c>
      <c r="L10695" t="s">
        <v>92</v>
      </c>
      <c r="M10695" s="66">
        <v>5581.23</v>
      </c>
      <c r="N10695" s="66">
        <v>0</v>
      </c>
      <c r="O10695" s="1"/>
    </row>
    <row r="10696" spans="1:15">
      <c r="A10696" t="s">
        <v>11</v>
      </c>
      <c r="B10696" t="s">
        <v>4412</v>
      </c>
      <c r="C10696" t="s">
        <v>10136</v>
      </c>
      <c r="D10696" t="s">
        <v>5006</v>
      </c>
      <c r="E10696" t="s">
        <v>150</v>
      </c>
      <c r="G10696" t="s">
        <v>8474</v>
      </c>
      <c r="H10696" t="s">
        <v>152</v>
      </c>
      <c r="I10696" s="1">
        <v>45231</v>
      </c>
      <c r="K10696" s="66">
        <v>0</v>
      </c>
      <c r="L10696" t="s">
        <v>92</v>
      </c>
      <c r="M10696" s="66">
        <v>148.77000000000001</v>
      </c>
      <c r="N10696" s="66">
        <v>0</v>
      </c>
      <c r="O10696" s="1"/>
    </row>
    <row r="10697" spans="1:15">
      <c r="A10697" t="s">
        <v>11</v>
      </c>
      <c r="B10697" t="s">
        <v>4412</v>
      </c>
      <c r="C10697" t="s">
        <v>10143</v>
      </c>
      <c r="D10697" t="s">
        <v>5006</v>
      </c>
      <c r="E10697" t="s">
        <v>150</v>
      </c>
      <c r="G10697" t="s">
        <v>8474</v>
      </c>
      <c r="H10697" t="s">
        <v>152</v>
      </c>
      <c r="I10697" s="1">
        <v>45231</v>
      </c>
      <c r="K10697" s="66">
        <v>0</v>
      </c>
      <c r="L10697" t="s">
        <v>92</v>
      </c>
      <c r="M10697" s="66">
        <v>0</v>
      </c>
      <c r="N10697" s="66">
        <v>0</v>
      </c>
      <c r="O10697" s="1"/>
    </row>
    <row r="10698" spans="1:15">
      <c r="A10698" t="s">
        <v>11</v>
      </c>
      <c r="B10698" t="s">
        <v>4412</v>
      </c>
      <c r="C10698" t="s">
        <v>10143</v>
      </c>
      <c r="D10698" t="s">
        <v>5006</v>
      </c>
      <c r="E10698" t="s">
        <v>150</v>
      </c>
      <c r="G10698" t="s">
        <v>8474</v>
      </c>
      <c r="H10698" t="s">
        <v>152</v>
      </c>
      <c r="I10698" s="1">
        <v>45231</v>
      </c>
      <c r="K10698" s="66">
        <v>0</v>
      </c>
      <c r="L10698" t="s">
        <v>92</v>
      </c>
      <c r="M10698" s="66">
        <v>0</v>
      </c>
      <c r="N10698" s="66">
        <v>0</v>
      </c>
      <c r="O10698" s="1"/>
    </row>
    <row r="10699" spans="1:15">
      <c r="A10699" t="s">
        <v>11</v>
      </c>
      <c r="B10699" t="s">
        <v>4412</v>
      </c>
      <c r="C10699" t="s">
        <v>10143</v>
      </c>
      <c r="D10699" t="s">
        <v>5006</v>
      </c>
      <c r="E10699" t="s">
        <v>150</v>
      </c>
      <c r="G10699" t="s">
        <v>8474</v>
      </c>
      <c r="H10699" t="s">
        <v>152</v>
      </c>
      <c r="I10699" s="1">
        <v>45231</v>
      </c>
      <c r="K10699" s="66">
        <v>0</v>
      </c>
      <c r="L10699" t="s">
        <v>92</v>
      </c>
      <c r="M10699" s="66">
        <v>0</v>
      </c>
      <c r="N10699" s="66">
        <v>0</v>
      </c>
      <c r="O10699" s="1"/>
    </row>
    <row r="10700" spans="1:15">
      <c r="A10700" t="s">
        <v>11</v>
      </c>
      <c r="B10700" t="s">
        <v>4412</v>
      </c>
      <c r="C10700" t="s">
        <v>10018</v>
      </c>
      <c r="D10700" t="s">
        <v>5006</v>
      </c>
      <c r="E10700" t="s">
        <v>150</v>
      </c>
      <c r="G10700" t="s">
        <v>8474</v>
      </c>
      <c r="H10700" t="s">
        <v>152</v>
      </c>
      <c r="I10700" s="1">
        <v>45231</v>
      </c>
      <c r="K10700" s="66">
        <v>0</v>
      </c>
      <c r="L10700" t="s">
        <v>92</v>
      </c>
      <c r="M10700" s="66">
        <v>329.54</v>
      </c>
      <c r="N10700" s="66">
        <v>0</v>
      </c>
      <c r="O10700" s="1"/>
    </row>
    <row r="10701" spans="1:15">
      <c r="A10701" t="s">
        <v>11</v>
      </c>
      <c r="B10701" t="s">
        <v>4412</v>
      </c>
      <c r="C10701" t="s">
        <v>10019</v>
      </c>
      <c r="D10701" t="s">
        <v>5006</v>
      </c>
      <c r="E10701" t="s">
        <v>150</v>
      </c>
      <c r="G10701" t="s">
        <v>8474</v>
      </c>
      <c r="H10701" t="s">
        <v>152</v>
      </c>
      <c r="I10701" s="1">
        <v>45231</v>
      </c>
      <c r="K10701" s="66">
        <v>0</v>
      </c>
      <c r="L10701" t="s">
        <v>92</v>
      </c>
      <c r="M10701" s="66">
        <v>1111.32</v>
      </c>
      <c r="N10701" s="66">
        <v>0</v>
      </c>
      <c r="O10701" s="1"/>
    </row>
    <row r="10702" spans="1:15">
      <c r="A10702" t="s">
        <v>11</v>
      </c>
      <c r="B10702" t="s">
        <v>4412</v>
      </c>
      <c r="C10702" t="s">
        <v>10144</v>
      </c>
      <c r="D10702" t="s">
        <v>5006</v>
      </c>
      <c r="E10702" t="s">
        <v>150</v>
      </c>
      <c r="G10702" t="s">
        <v>8474</v>
      </c>
      <c r="H10702" t="s">
        <v>152</v>
      </c>
      <c r="I10702" s="1">
        <v>45231</v>
      </c>
      <c r="K10702" s="66">
        <v>0</v>
      </c>
      <c r="L10702" t="s">
        <v>92</v>
      </c>
      <c r="M10702" s="66">
        <v>-0.63</v>
      </c>
      <c r="N10702" s="66">
        <v>0</v>
      </c>
      <c r="O10702" s="1"/>
    </row>
    <row r="10703" spans="1:15">
      <c r="A10703" t="s">
        <v>11</v>
      </c>
      <c r="B10703" t="s">
        <v>4412</v>
      </c>
      <c r="C10703" t="s">
        <v>10018</v>
      </c>
      <c r="D10703" t="s">
        <v>5006</v>
      </c>
      <c r="E10703" t="s">
        <v>150</v>
      </c>
      <c r="G10703" t="s">
        <v>8474</v>
      </c>
      <c r="H10703" t="s">
        <v>152</v>
      </c>
      <c r="I10703" s="1">
        <v>45231</v>
      </c>
      <c r="K10703" s="66">
        <v>0</v>
      </c>
      <c r="L10703" t="s">
        <v>92</v>
      </c>
      <c r="M10703" s="66">
        <v>41.18</v>
      </c>
      <c r="N10703" s="66">
        <v>0</v>
      </c>
      <c r="O10703" s="1"/>
    </row>
    <row r="10704" spans="1:15">
      <c r="A10704" t="s">
        <v>11</v>
      </c>
      <c r="B10704" t="s">
        <v>4412</v>
      </c>
      <c r="C10704" t="s">
        <v>10019</v>
      </c>
      <c r="D10704" t="s">
        <v>5006</v>
      </c>
      <c r="E10704" t="s">
        <v>150</v>
      </c>
      <c r="G10704" t="s">
        <v>8474</v>
      </c>
      <c r="H10704" t="s">
        <v>152</v>
      </c>
      <c r="I10704" s="1">
        <v>45231</v>
      </c>
      <c r="K10704" s="66">
        <v>0</v>
      </c>
      <c r="L10704" t="s">
        <v>92</v>
      </c>
      <c r="M10704" s="66">
        <v>1885.1</v>
      </c>
      <c r="N10704" s="66">
        <v>0</v>
      </c>
      <c r="O10704" s="1"/>
    </row>
    <row r="10705" spans="1:15">
      <c r="A10705" t="s">
        <v>11</v>
      </c>
      <c r="B10705" t="s">
        <v>4412</v>
      </c>
      <c r="C10705" t="s">
        <v>8533</v>
      </c>
      <c r="D10705" t="s">
        <v>5006</v>
      </c>
      <c r="E10705" t="s">
        <v>150</v>
      </c>
      <c r="G10705" t="s">
        <v>8474</v>
      </c>
      <c r="H10705" t="s">
        <v>152</v>
      </c>
      <c r="I10705" s="1">
        <v>45231</v>
      </c>
      <c r="K10705" s="66">
        <v>0</v>
      </c>
      <c r="L10705" t="s">
        <v>92</v>
      </c>
      <c r="M10705" s="66">
        <v>1032.0899999999999</v>
      </c>
      <c r="N10705" s="66">
        <v>0</v>
      </c>
      <c r="O10705" s="1"/>
    </row>
    <row r="10706" spans="1:15">
      <c r="A10706" t="s">
        <v>11</v>
      </c>
      <c r="B10706" t="s">
        <v>4412</v>
      </c>
      <c r="C10706" t="s">
        <v>8533</v>
      </c>
      <c r="D10706" t="s">
        <v>5006</v>
      </c>
      <c r="E10706" t="s">
        <v>150</v>
      </c>
      <c r="G10706" t="s">
        <v>8474</v>
      </c>
      <c r="H10706" t="s">
        <v>152</v>
      </c>
      <c r="I10706" s="1">
        <v>45231</v>
      </c>
      <c r="K10706" s="66">
        <v>0</v>
      </c>
      <c r="L10706" t="s">
        <v>92</v>
      </c>
      <c r="M10706" s="66">
        <v>2860.99</v>
      </c>
      <c r="N10706" s="66">
        <v>0</v>
      </c>
      <c r="O10706" s="1"/>
    </row>
    <row r="10707" spans="1:15">
      <c r="A10707" t="s">
        <v>11</v>
      </c>
      <c r="B10707" t="s">
        <v>4412</v>
      </c>
      <c r="C10707" t="s">
        <v>8533</v>
      </c>
      <c r="D10707" t="s">
        <v>5006</v>
      </c>
      <c r="E10707" t="s">
        <v>150</v>
      </c>
      <c r="G10707" t="s">
        <v>8474</v>
      </c>
      <c r="H10707" t="s">
        <v>152</v>
      </c>
      <c r="I10707" s="1">
        <v>45231</v>
      </c>
      <c r="K10707" s="66">
        <v>0</v>
      </c>
      <c r="L10707" t="s">
        <v>92</v>
      </c>
      <c r="M10707" s="66">
        <v>50</v>
      </c>
      <c r="N10707" s="66">
        <v>0</v>
      </c>
      <c r="O10707" s="1"/>
    </row>
    <row r="10708" spans="1:15">
      <c r="A10708" t="s">
        <v>11</v>
      </c>
      <c r="B10708" t="s">
        <v>4412</v>
      </c>
      <c r="C10708" t="s">
        <v>10145</v>
      </c>
      <c r="D10708" t="s">
        <v>5006</v>
      </c>
      <c r="E10708" t="s">
        <v>150</v>
      </c>
      <c r="G10708" t="s">
        <v>8474</v>
      </c>
      <c r="H10708" t="s">
        <v>152</v>
      </c>
      <c r="I10708" s="1">
        <v>45261</v>
      </c>
      <c r="K10708" s="66">
        <v>0</v>
      </c>
      <c r="L10708" t="s">
        <v>92</v>
      </c>
      <c r="M10708" s="66">
        <v>0</v>
      </c>
      <c r="N10708" s="66">
        <v>0</v>
      </c>
      <c r="O10708" s="1"/>
    </row>
    <row r="10709" spans="1:15">
      <c r="A10709" t="s">
        <v>11</v>
      </c>
      <c r="B10709" t="s">
        <v>4412</v>
      </c>
      <c r="C10709" t="s">
        <v>10145</v>
      </c>
      <c r="D10709" t="s">
        <v>5006</v>
      </c>
      <c r="E10709" t="s">
        <v>150</v>
      </c>
      <c r="G10709" t="s">
        <v>8474</v>
      </c>
      <c r="H10709" t="s">
        <v>152</v>
      </c>
      <c r="I10709" s="1">
        <v>45261</v>
      </c>
      <c r="K10709" s="66">
        <v>0</v>
      </c>
      <c r="L10709" t="s">
        <v>92</v>
      </c>
      <c r="M10709" s="66">
        <v>0</v>
      </c>
      <c r="N10709" s="66">
        <v>0</v>
      </c>
      <c r="O10709" s="1"/>
    </row>
    <row r="10710" spans="1:15">
      <c r="A10710" t="s">
        <v>11</v>
      </c>
      <c r="B10710" t="s">
        <v>4412</v>
      </c>
      <c r="C10710" t="s">
        <v>10145</v>
      </c>
      <c r="D10710" t="s">
        <v>5006</v>
      </c>
      <c r="E10710" t="s">
        <v>150</v>
      </c>
      <c r="G10710" t="s">
        <v>8474</v>
      </c>
      <c r="H10710" t="s">
        <v>152</v>
      </c>
      <c r="I10710" s="1">
        <v>45261</v>
      </c>
      <c r="K10710" s="66">
        <v>0</v>
      </c>
      <c r="L10710" t="s">
        <v>92</v>
      </c>
      <c r="M10710" s="66">
        <v>9</v>
      </c>
      <c r="N10710" s="66">
        <v>0</v>
      </c>
      <c r="O10710" s="1"/>
    </row>
    <row r="10711" spans="1:15">
      <c r="A10711" t="s">
        <v>11</v>
      </c>
      <c r="B10711" t="s">
        <v>4412</v>
      </c>
      <c r="C10711" t="s">
        <v>10146</v>
      </c>
      <c r="D10711" t="s">
        <v>5006</v>
      </c>
      <c r="E10711" t="s">
        <v>150</v>
      </c>
      <c r="G10711" t="s">
        <v>8474</v>
      </c>
      <c r="H10711" t="s">
        <v>152</v>
      </c>
      <c r="I10711" s="1">
        <v>45261</v>
      </c>
      <c r="K10711" s="66">
        <v>0</v>
      </c>
      <c r="L10711" t="s">
        <v>92</v>
      </c>
      <c r="M10711" s="66">
        <v>-159.13</v>
      </c>
      <c r="N10711" s="66">
        <v>0</v>
      </c>
      <c r="O10711" s="1"/>
    </row>
    <row r="10712" spans="1:15">
      <c r="A10712" t="s">
        <v>11</v>
      </c>
      <c r="B10712" t="s">
        <v>4412</v>
      </c>
      <c r="C10712" t="s">
        <v>10147</v>
      </c>
      <c r="D10712" t="s">
        <v>5006</v>
      </c>
      <c r="E10712" t="s">
        <v>150</v>
      </c>
      <c r="G10712" t="s">
        <v>8474</v>
      </c>
      <c r="H10712" t="s">
        <v>152</v>
      </c>
      <c r="I10712" s="1">
        <v>45261</v>
      </c>
      <c r="K10712" s="66">
        <v>0</v>
      </c>
      <c r="L10712" t="s">
        <v>92</v>
      </c>
      <c r="M10712" s="66">
        <v>66</v>
      </c>
      <c r="N10712" s="66">
        <v>0</v>
      </c>
      <c r="O10712" s="1"/>
    </row>
    <row r="10713" spans="1:15">
      <c r="A10713" t="s">
        <v>11</v>
      </c>
      <c r="B10713" t="s">
        <v>4412</v>
      </c>
      <c r="C10713" t="s">
        <v>10141</v>
      </c>
      <c r="D10713" t="s">
        <v>5006</v>
      </c>
      <c r="E10713" t="s">
        <v>150</v>
      </c>
      <c r="G10713" t="s">
        <v>8474</v>
      </c>
      <c r="H10713" t="s">
        <v>152</v>
      </c>
      <c r="I10713" s="1">
        <v>45261</v>
      </c>
      <c r="K10713" s="66">
        <v>0</v>
      </c>
      <c r="L10713" t="s">
        <v>92</v>
      </c>
      <c r="M10713" s="66">
        <v>540</v>
      </c>
      <c r="N10713" s="66">
        <v>0</v>
      </c>
      <c r="O10713" s="1"/>
    </row>
    <row r="10714" spans="1:15">
      <c r="A10714" t="s">
        <v>11</v>
      </c>
      <c r="B10714" t="s">
        <v>4412</v>
      </c>
      <c r="C10714" t="s">
        <v>8657</v>
      </c>
      <c r="D10714" t="s">
        <v>5006</v>
      </c>
      <c r="E10714" t="s">
        <v>150</v>
      </c>
      <c r="G10714" t="s">
        <v>8474</v>
      </c>
      <c r="H10714" t="s">
        <v>152</v>
      </c>
      <c r="I10714" s="1">
        <v>45261</v>
      </c>
      <c r="K10714" s="66">
        <v>0</v>
      </c>
      <c r="L10714" t="s">
        <v>92</v>
      </c>
      <c r="M10714" s="66">
        <v>33.64</v>
      </c>
      <c r="N10714" s="66">
        <v>0</v>
      </c>
      <c r="O10714" s="1"/>
    </row>
    <row r="10715" spans="1:15">
      <c r="A10715" t="s">
        <v>11</v>
      </c>
      <c r="B10715" t="s">
        <v>4412</v>
      </c>
      <c r="C10715" t="s">
        <v>10147</v>
      </c>
      <c r="D10715" t="s">
        <v>5006</v>
      </c>
      <c r="E10715" t="s">
        <v>150</v>
      </c>
      <c r="G10715" t="s">
        <v>8474</v>
      </c>
      <c r="H10715" t="s">
        <v>152</v>
      </c>
      <c r="I10715" s="1">
        <v>45261</v>
      </c>
      <c r="K10715" s="66">
        <v>0</v>
      </c>
      <c r="L10715" t="s">
        <v>92</v>
      </c>
      <c r="M10715" s="66">
        <v>5700</v>
      </c>
      <c r="N10715" s="66">
        <v>0</v>
      </c>
      <c r="O10715" s="1"/>
    </row>
    <row r="10716" spans="1:15">
      <c r="A10716" t="s">
        <v>11</v>
      </c>
      <c r="B10716" t="s">
        <v>4412</v>
      </c>
      <c r="C10716" t="s">
        <v>10148</v>
      </c>
      <c r="D10716" t="s">
        <v>5006</v>
      </c>
      <c r="E10716" t="s">
        <v>150</v>
      </c>
      <c r="G10716" t="s">
        <v>8474</v>
      </c>
      <c r="H10716" t="s">
        <v>152</v>
      </c>
      <c r="I10716" s="1">
        <v>45261</v>
      </c>
      <c r="K10716" s="66">
        <v>0</v>
      </c>
      <c r="L10716" t="s">
        <v>92</v>
      </c>
      <c r="M10716" s="66">
        <v>0</v>
      </c>
      <c r="N10716" s="66">
        <v>0</v>
      </c>
      <c r="O10716" s="1"/>
    </row>
    <row r="10717" spans="1:15">
      <c r="A10717" t="s">
        <v>11</v>
      </c>
      <c r="B10717" t="s">
        <v>4412</v>
      </c>
      <c r="C10717" t="s">
        <v>10148</v>
      </c>
      <c r="D10717" t="s">
        <v>5006</v>
      </c>
      <c r="E10717" t="s">
        <v>150</v>
      </c>
      <c r="G10717" t="s">
        <v>8474</v>
      </c>
      <c r="H10717" t="s">
        <v>152</v>
      </c>
      <c r="I10717" s="1">
        <v>45261</v>
      </c>
      <c r="K10717" s="66">
        <v>0</v>
      </c>
      <c r="L10717" t="s">
        <v>92</v>
      </c>
      <c r="M10717" s="66">
        <v>0</v>
      </c>
      <c r="N10717" s="66">
        <v>0</v>
      </c>
      <c r="O10717" s="1"/>
    </row>
    <row r="10718" spans="1:15">
      <c r="A10718" t="s">
        <v>11</v>
      </c>
      <c r="B10718" t="s">
        <v>4412</v>
      </c>
      <c r="C10718" t="s">
        <v>10148</v>
      </c>
      <c r="D10718" t="s">
        <v>5006</v>
      </c>
      <c r="E10718" t="s">
        <v>150</v>
      </c>
      <c r="G10718" t="s">
        <v>8474</v>
      </c>
      <c r="H10718" t="s">
        <v>152</v>
      </c>
      <c r="I10718" s="1">
        <v>45261</v>
      </c>
      <c r="K10718" s="66">
        <v>0</v>
      </c>
      <c r="L10718" t="s">
        <v>92</v>
      </c>
      <c r="M10718" s="66">
        <v>0</v>
      </c>
      <c r="N10718" s="66">
        <v>0</v>
      </c>
      <c r="O10718" s="1"/>
    </row>
    <row r="10719" spans="1:15">
      <c r="A10719" t="s">
        <v>11</v>
      </c>
      <c r="B10719" t="s">
        <v>4412</v>
      </c>
      <c r="C10719" t="s">
        <v>10148</v>
      </c>
      <c r="D10719" t="s">
        <v>5006</v>
      </c>
      <c r="E10719" t="s">
        <v>150</v>
      </c>
      <c r="G10719" t="s">
        <v>8474</v>
      </c>
      <c r="H10719" t="s">
        <v>152</v>
      </c>
      <c r="I10719" s="1">
        <v>45261</v>
      </c>
      <c r="K10719" s="66">
        <v>0</v>
      </c>
      <c r="L10719" t="s">
        <v>92</v>
      </c>
      <c r="M10719" s="66">
        <v>0</v>
      </c>
      <c r="N10719" s="66">
        <v>0</v>
      </c>
      <c r="O10719" s="1"/>
    </row>
    <row r="10720" spans="1:15">
      <c r="A10720" t="s">
        <v>11</v>
      </c>
      <c r="B10720" t="s">
        <v>4412</v>
      </c>
      <c r="C10720" t="s">
        <v>10148</v>
      </c>
      <c r="D10720" t="s">
        <v>5006</v>
      </c>
      <c r="E10720" t="s">
        <v>150</v>
      </c>
      <c r="G10720" t="s">
        <v>8474</v>
      </c>
      <c r="H10720" t="s">
        <v>152</v>
      </c>
      <c r="I10720" s="1">
        <v>45261</v>
      </c>
      <c r="K10720" s="66">
        <v>0</v>
      </c>
      <c r="L10720" t="s">
        <v>92</v>
      </c>
      <c r="M10720" s="66">
        <v>0</v>
      </c>
      <c r="N10720" s="66">
        <v>0</v>
      </c>
      <c r="O10720" s="1"/>
    </row>
    <row r="10721" spans="1:15">
      <c r="A10721" t="s">
        <v>11</v>
      </c>
      <c r="B10721" t="s">
        <v>4412</v>
      </c>
      <c r="C10721" t="s">
        <v>10148</v>
      </c>
      <c r="D10721" t="s">
        <v>5006</v>
      </c>
      <c r="E10721" t="s">
        <v>150</v>
      </c>
      <c r="G10721" t="s">
        <v>8474</v>
      </c>
      <c r="H10721" t="s">
        <v>152</v>
      </c>
      <c r="I10721" s="1">
        <v>45261</v>
      </c>
      <c r="K10721" s="66">
        <v>0</v>
      </c>
      <c r="L10721" t="s">
        <v>92</v>
      </c>
      <c r="M10721" s="66">
        <v>0</v>
      </c>
      <c r="N10721" s="66">
        <v>0</v>
      </c>
      <c r="O10721" s="1"/>
    </row>
    <row r="10722" spans="1:15">
      <c r="A10722" t="s">
        <v>11</v>
      </c>
      <c r="B10722" t="s">
        <v>4412</v>
      </c>
      <c r="C10722" t="s">
        <v>10148</v>
      </c>
      <c r="D10722" t="s">
        <v>5006</v>
      </c>
      <c r="E10722" t="s">
        <v>150</v>
      </c>
      <c r="G10722" t="s">
        <v>8474</v>
      </c>
      <c r="H10722" t="s">
        <v>152</v>
      </c>
      <c r="I10722" s="1">
        <v>45261</v>
      </c>
      <c r="K10722" s="66">
        <v>0</v>
      </c>
      <c r="L10722" t="s">
        <v>92</v>
      </c>
      <c r="M10722" s="66">
        <v>0</v>
      </c>
      <c r="N10722" s="66">
        <v>0</v>
      </c>
      <c r="O10722" s="1"/>
    </row>
    <row r="10723" spans="1:15">
      <c r="A10723" t="s">
        <v>11</v>
      </c>
      <c r="B10723" t="s">
        <v>4412</v>
      </c>
      <c r="C10723" t="s">
        <v>10148</v>
      </c>
      <c r="D10723" t="s">
        <v>5006</v>
      </c>
      <c r="E10723" t="s">
        <v>150</v>
      </c>
      <c r="G10723" t="s">
        <v>8474</v>
      </c>
      <c r="H10723" t="s">
        <v>152</v>
      </c>
      <c r="I10723" s="1">
        <v>45261</v>
      </c>
      <c r="K10723" s="66">
        <v>0</v>
      </c>
      <c r="L10723" t="s">
        <v>92</v>
      </c>
      <c r="M10723" s="66">
        <v>0</v>
      </c>
      <c r="N10723" s="66">
        <v>0</v>
      </c>
      <c r="O10723" s="1"/>
    </row>
    <row r="10724" spans="1:15">
      <c r="A10724" t="s">
        <v>11</v>
      </c>
      <c r="B10724" t="s">
        <v>4412</v>
      </c>
      <c r="C10724" t="s">
        <v>10148</v>
      </c>
      <c r="D10724" t="s">
        <v>5006</v>
      </c>
      <c r="E10724" t="s">
        <v>150</v>
      </c>
      <c r="G10724" t="s">
        <v>8474</v>
      </c>
      <c r="H10724" t="s">
        <v>152</v>
      </c>
      <c r="I10724" s="1">
        <v>45261</v>
      </c>
      <c r="K10724" s="66">
        <v>0</v>
      </c>
      <c r="L10724" t="s">
        <v>92</v>
      </c>
      <c r="M10724" s="66">
        <v>0</v>
      </c>
      <c r="N10724" s="66">
        <v>0</v>
      </c>
      <c r="O10724" s="1"/>
    </row>
    <row r="10725" spans="1:15">
      <c r="A10725" t="s">
        <v>11</v>
      </c>
      <c r="B10725" t="s">
        <v>4412</v>
      </c>
      <c r="C10725" t="s">
        <v>10148</v>
      </c>
      <c r="D10725" t="s">
        <v>5006</v>
      </c>
      <c r="E10725" t="s">
        <v>150</v>
      </c>
      <c r="G10725" t="s">
        <v>8474</v>
      </c>
      <c r="H10725" t="s">
        <v>152</v>
      </c>
      <c r="I10725" s="1">
        <v>45261</v>
      </c>
      <c r="K10725" s="66">
        <v>0</v>
      </c>
      <c r="L10725" t="s">
        <v>92</v>
      </c>
      <c r="M10725" s="66">
        <v>0</v>
      </c>
      <c r="N10725" s="66">
        <v>0</v>
      </c>
      <c r="O10725" s="1"/>
    </row>
    <row r="10726" spans="1:15">
      <c r="A10726" t="s">
        <v>11</v>
      </c>
      <c r="B10726" t="s">
        <v>4412</v>
      </c>
      <c r="C10726" t="s">
        <v>10148</v>
      </c>
      <c r="D10726" t="s">
        <v>5006</v>
      </c>
      <c r="E10726" t="s">
        <v>150</v>
      </c>
      <c r="G10726" t="s">
        <v>8474</v>
      </c>
      <c r="H10726" t="s">
        <v>152</v>
      </c>
      <c r="I10726" s="1">
        <v>45261</v>
      </c>
      <c r="K10726" s="66">
        <v>0</v>
      </c>
      <c r="L10726" t="s">
        <v>92</v>
      </c>
      <c r="M10726" s="66">
        <v>0</v>
      </c>
      <c r="N10726" s="66">
        <v>0</v>
      </c>
      <c r="O10726" s="1"/>
    </row>
    <row r="10727" spans="1:15">
      <c r="A10727" t="s">
        <v>11</v>
      </c>
      <c r="B10727" t="s">
        <v>4412</v>
      </c>
      <c r="C10727" t="s">
        <v>10148</v>
      </c>
      <c r="D10727" t="s">
        <v>5006</v>
      </c>
      <c r="E10727" t="s">
        <v>150</v>
      </c>
      <c r="G10727" t="s">
        <v>8474</v>
      </c>
      <c r="H10727" t="s">
        <v>152</v>
      </c>
      <c r="I10727" s="1">
        <v>45261</v>
      </c>
      <c r="K10727" s="66">
        <v>0</v>
      </c>
      <c r="L10727" t="s">
        <v>92</v>
      </c>
      <c r="M10727" s="66">
        <v>0</v>
      </c>
      <c r="N10727" s="66">
        <v>0</v>
      </c>
      <c r="O10727" s="1"/>
    </row>
    <row r="10728" spans="1:15">
      <c r="A10728" t="s">
        <v>11</v>
      </c>
      <c r="B10728" t="s">
        <v>4412</v>
      </c>
      <c r="C10728" t="s">
        <v>10148</v>
      </c>
      <c r="D10728" t="s">
        <v>5006</v>
      </c>
      <c r="E10728" t="s">
        <v>150</v>
      </c>
      <c r="G10728" t="s">
        <v>8474</v>
      </c>
      <c r="H10728" t="s">
        <v>152</v>
      </c>
      <c r="I10728" s="1">
        <v>45261</v>
      </c>
      <c r="K10728" s="66">
        <v>0</v>
      </c>
      <c r="L10728" t="s">
        <v>92</v>
      </c>
      <c r="M10728" s="66">
        <v>0</v>
      </c>
      <c r="N10728" s="66">
        <v>0</v>
      </c>
      <c r="O10728" s="1"/>
    </row>
    <row r="10729" spans="1:15">
      <c r="A10729" t="s">
        <v>11</v>
      </c>
      <c r="B10729" t="s">
        <v>4412</v>
      </c>
      <c r="C10729" t="s">
        <v>10148</v>
      </c>
      <c r="D10729" t="s">
        <v>5006</v>
      </c>
      <c r="E10729" t="s">
        <v>150</v>
      </c>
      <c r="G10729" t="s">
        <v>8474</v>
      </c>
      <c r="H10729" t="s">
        <v>152</v>
      </c>
      <c r="I10729" s="1">
        <v>45261</v>
      </c>
      <c r="K10729" s="66">
        <v>0</v>
      </c>
      <c r="L10729" t="s">
        <v>92</v>
      </c>
      <c r="M10729" s="66">
        <v>0</v>
      </c>
      <c r="N10729" s="66">
        <v>0</v>
      </c>
      <c r="O10729" s="1"/>
    </row>
    <row r="10730" spans="1:15">
      <c r="A10730" t="s">
        <v>11</v>
      </c>
      <c r="B10730" t="s">
        <v>4412</v>
      </c>
      <c r="C10730" t="s">
        <v>10142</v>
      </c>
      <c r="D10730" t="s">
        <v>5006</v>
      </c>
      <c r="E10730" t="s">
        <v>150</v>
      </c>
      <c r="G10730" t="s">
        <v>8474</v>
      </c>
      <c r="H10730" t="s">
        <v>152</v>
      </c>
      <c r="I10730" s="1">
        <v>45261</v>
      </c>
      <c r="K10730" s="66">
        <v>0</v>
      </c>
      <c r="L10730" t="s">
        <v>92</v>
      </c>
      <c r="M10730" s="66">
        <v>1250</v>
      </c>
      <c r="N10730" s="66">
        <v>0</v>
      </c>
      <c r="O10730" s="1"/>
    </row>
    <row r="10731" spans="1:15">
      <c r="A10731" t="s">
        <v>11</v>
      </c>
      <c r="B10731" t="s">
        <v>4412</v>
      </c>
      <c r="C10731" t="s">
        <v>8540</v>
      </c>
      <c r="D10731" t="s">
        <v>5006</v>
      </c>
      <c r="E10731" t="s">
        <v>150</v>
      </c>
      <c r="G10731" t="s">
        <v>8474</v>
      </c>
      <c r="H10731" t="s">
        <v>152</v>
      </c>
      <c r="I10731" s="1">
        <v>45261</v>
      </c>
      <c r="K10731" s="66">
        <v>0</v>
      </c>
      <c r="L10731" t="s">
        <v>92</v>
      </c>
      <c r="M10731" s="66">
        <v>1027.5899999999999</v>
      </c>
      <c r="N10731" s="66">
        <v>0</v>
      </c>
      <c r="O10731" s="1"/>
    </row>
    <row r="10732" spans="1:15">
      <c r="A10732" t="s">
        <v>11</v>
      </c>
      <c r="B10732" t="s">
        <v>4412</v>
      </c>
      <c r="C10732" t="s">
        <v>10149</v>
      </c>
      <c r="D10732" t="s">
        <v>5006</v>
      </c>
      <c r="E10732" t="s">
        <v>150</v>
      </c>
      <c r="G10732" t="s">
        <v>8474</v>
      </c>
      <c r="H10732" t="s">
        <v>152</v>
      </c>
      <c r="I10732" s="1">
        <v>45261</v>
      </c>
      <c r="K10732" s="66">
        <v>0</v>
      </c>
      <c r="L10732" t="s">
        <v>92</v>
      </c>
      <c r="M10732" s="66">
        <v>0</v>
      </c>
      <c r="N10732" s="66">
        <v>0</v>
      </c>
      <c r="O10732" s="1"/>
    </row>
    <row r="10733" spans="1:15">
      <c r="A10733" t="s">
        <v>11</v>
      </c>
      <c r="B10733" t="s">
        <v>4412</v>
      </c>
      <c r="C10733" t="s">
        <v>10149</v>
      </c>
      <c r="D10733" t="s">
        <v>5006</v>
      </c>
      <c r="E10733" t="s">
        <v>150</v>
      </c>
      <c r="G10733" t="s">
        <v>8474</v>
      </c>
      <c r="H10733" t="s">
        <v>152</v>
      </c>
      <c r="I10733" s="1">
        <v>45261</v>
      </c>
      <c r="K10733" s="66">
        <v>0</v>
      </c>
      <c r="L10733" t="s">
        <v>92</v>
      </c>
      <c r="M10733" s="66">
        <v>0</v>
      </c>
      <c r="N10733" s="66">
        <v>0</v>
      </c>
      <c r="O10733" s="1"/>
    </row>
    <row r="10734" spans="1:15">
      <c r="A10734" t="s">
        <v>11</v>
      </c>
      <c r="B10734" t="s">
        <v>4412</v>
      </c>
      <c r="C10734" t="s">
        <v>10149</v>
      </c>
      <c r="D10734" t="s">
        <v>5006</v>
      </c>
      <c r="E10734" t="s">
        <v>150</v>
      </c>
      <c r="G10734" t="s">
        <v>8474</v>
      </c>
      <c r="H10734" t="s">
        <v>152</v>
      </c>
      <c r="I10734" s="1">
        <v>45261</v>
      </c>
      <c r="K10734" s="66">
        <v>0</v>
      </c>
      <c r="L10734" t="s">
        <v>92</v>
      </c>
      <c r="M10734" s="66">
        <v>0</v>
      </c>
      <c r="N10734" s="66">
        <v>0</v>
      </c>
      <c r="O10734" s="1"/>
    </row>
    <row r="10735" spans="1:15">
      <c r="A10735" t="s">
        <v>11</v>
      </c>
      <c r="B10735" t="s">
        <v>4412</v>
      </c>
      <c r="C10735" t="s">
        <v>10149</v>
      </c>
      <c r="D10735" t="s">
        <v>5006</v>
      </c>
      <c r="E10735" t="s">
        <v>150</v>
      </c>
      <c r="G10735" t="s">
        <v>8474</v>
      </c>
      <c r="H10735" t="s">
        <v>152</v>
      </c>
      <c r="I10735" s="1">
        <v>45261</v>
      </c>
      <c r="K10735" s="66">
        <v>0</v>
      </c>
      <c r="L10735" t="s">
        <v>92</v>
      </c>
      <c r="M10735" s="66">
        <v>0</v>
      </c>
      <c r="N10735" s="66">
        <v>0</v>
      </c>
      <c r="O10735" s="1"/>
    </row>
    <row r="10736" spans="1:15">
      <c r="A10736" t="s">
        <v>11</v>
      </c>
      <c r="B10736" t="s">
        <v>4412</v>
      </c>
      <c r="C10736" t="s">
        <v>10150</v>
      </c>
      <c r="D10736" t="s">
        <v>5006</v>
      </c>
      <c r="E10736" t="s">
        <v>150</v>
      </c>
      <c r="G10736" t="s">
        <v>8474</v>
      </c>
      <c r="H10736" t="s">
        <v>152</v>
      </c>
      <c r="I10736" s="1">
        <v>45261</v>
      </c>
      <c r="K10736" s="66">
        <v>0</v>
      </c>
      <c r="L10736" t="s">
        <v>92</v>
      </c>
      <c r="M10736" s="66">
        <v>2500</v>
      </c>
      <c r="N10736" s="66">
        <v>0</v>
      </c>
      <c r="O10736" s="1"/>
    </row>
    <row r="10737" spans="1:15">
      <c r="A10737" t="s">
        <v>11</v>
      </c>
      <c r="B10737" t="s">
        <v>4412</v>
      </c>
      <c r="C10737" t="s">
        <v>10151</v>
      </c>
      <c r="D10737" t="s">
        <v>5006</v>
      </c>
      <c r="E10737" t="s">
        <v>150</v>
      </c>
      <c r="G10737" t="s">
        <v>8474</v>
      </c>
      <c r="H10737" t="s">
        <v>152</v>
      </c>
      <c r="I10737" s="1">
        <v>45261</v>
      </c>
      <c r="K10737" s="66">
        <v>0</v>
      </c>
      <c r="L10737" t="s">
        <v>92</v>
      </c>
      <c r="M10737" s="66">
        <v>600</v>
      </c>
      <c r="N10737" s="66">
        <v>0</v>
      </c>
      <c r="O10737" s="1"/>
    </row>
    <row r="10738" spans="1:15">
      <c r="A10738" t="s">
        <v>11</v>
      </c>
      <c r="B10738" t="s">
        <v>4412</v>
      </c>
      <c r="C10738" t="s">
        <v>10152</v>
      </c>
      <c r="D10738" t="s">
        <v>5006</v>
      </c>
      <c r="E10738" t="s">
        <v>150</v>
      </c>
      <c r="G10738" t="s">
        <v>8474</v>
      </c>
      <c r="H10738" t="s">
        <v>152</v>
      </c>
      <c r="I10738" s="1">
        <v>45261</v>
      </c>
      <c r="K10738" s="66">
        <v>0</v>
      </c>
      <c r="L10738" t="s">
        <v>92</v>
      </c>
      <c r="M10738" s="66">
        <v>1600</v>
      </c>
      <c r="N10738" s="66">
        <v>0</v>
      </c>
      <c r="O10738" s="1"/>
    </row>
    <row r="10739" spans="1:15">
      <c r="A10739" t="s">
        <v>11</v>
      </c>
      <c r="B10739" t="s">
        <v>4412</v>
      </c>
      <c r="C10739" t="s">
        <v>10153</v>
      </c>
      <c r="D10739" t="s">
        <v>5006</v>
      </c>
      <c r="E10739" t="s">
        <v>150</v>
      </c>
      <c r="G10739" t="s">
        <v>8474</v>
      </c>
      <c r="H10739" t="s">
        <v>152</v>
      </c>
      <c r="I10739" s="1">
        <v>45261</v>
      </c>
      <c r="K10739" s="66">
        <v>0</v>
      </c>
      <c r="L10739" t="s">
        <v>92</v>
      </c>
      <c r="M10739" s="66">
        <v>9000</v>
      </c>
      <c r="N10739" s="66">
        <v>0</v>
      </c>
      <c r="O10739" s="1"/>
    </row>
    <row r="10740" spans="1:15">
      <c r="A10740" t="s">
        <v>11</v>
      </c>
      <c r="B10740" t="s">
        <v>4412</v>
      </c>
      <c r="C10740" t="s">
        <v>10154</v>
      </c>
      <c r="D10740" t="s">
        <v>5006</v>
      </c>
      <c r="E10740" t="s">
        <v>150</v>
      </c>
      <c r="G10740" t="s">
        <v>8474</v>
      </c>
      <c r="H10740" t="s">
        <v>152</v>
      </c>
      <c r="I10740" s="1">
        <v>45261</v>
      </c>
      <c r="K10740" s="66">
        <v>0</v>
      </c>
      <c r="L10740" t="s">
        <v>92</v>
      </c>
      <c r="M10740" s="66">
        <v>400</v>
      </c>
      <c r="N10740" s="66">
        <v>0</v>
      </c>
      <c r="O10740" s="1"/>
    </row>
    <row r="10741" spans="1:15">
      <c r="A10741" t="s">
        <v>11</v>
      </c>
      <c r="B10741" t="s">
        <v>4412</v>
      </c>
      <c r="C10741" t="s">
        <v>10155</v>
      </c>
      <c r="D10741" t="s">
        <v>5006</v>
      </c>
      <c r="E10741" t="s">
        <v>150</v>
      </c>
      <c r="G10741" t="s">
        <v>8474</v>
      </c>
      <c r="H10741" t="s">
        <v>152</v>
      </c>
      <c r="I10741" s="1">
        <v>45261</v>
      </c>
      <c r="K10741" s="66">
        <v>0</v>
      </c>
      <c r="L10741" t="s">
        <v>92</v>
      </c>
      <c r="M10741" s="66">
        <v>1250</v>
      </c>
      <c r="N10741" s="66">
        <v>0</v>
      </c>
      <c r="O10741" s="1"/>
    </row>
    <row r="10742" spans="1:15">
      <c r="A10742" t="s">
        <v>11</v>
      </c>
      <c r="B10742" t="s">
        <v>4412</v>
      </c>
      <c r="C10742" t="s">
        <v>10156</v>
      </c>
      <c r="D10742" t="s">
        <v>5006</v>
      </c>
      <c r="E10742" t="s">
        <v>150</v>
      </c>
      <c r="G10742" t="s">
        <v>8474</v>
      </c>
      <c r="H10742" t="s">
        <v>152</v>
      </c>
      <c r="I10742" s="1">
        <v>45261</v>
      </c>
      <c r="K10742" s="66">
        <v>0</v>
      </c>
      <c r="L10742" t="s">
        <v>92</v>
      </c>
      <c r="M10742" s="66">
        <v>1000</v>
      </c>
      <c r="N10742" s="66">
        <v>0</v>
      </c>
      <c r="O10742" s="1"/>
    </row>
    <row r="10743" spans="1:15">
      <c r="A10743" t="s">
        <v>11</v>
      </c>
      <c r="B10743" t="s">
        <v>4412</v>
      </c>
      <c r="C10743" t="s">
        <v>10157</v>
      </c>
      <c r="D10743" t="s">
        <v>5006</v>
      </c>
      <c r="E10743" t="s">
        <v>150</v>
      </c>
      <c r="G10743" t="s">
        <v>8474</v>
      </c>
      <c r="H10743" t="s">
        <v>152</v>
      </c>
      <c r="I10743" s="1">
        <v>45261</v>
      </c>
      <c r="K10743" s="66">
        <v>0</v>
      </c>
      <c r="L10743" t="s">
        <v>92</v>
      </c>
      <c r="M10743" s="66">
        <v>4000</v>
      </c>
      <c r="N10743" s="66">
        <v>0</v>
      </c>
      <c r="O10743" s="1"/>
    </row>
    <row r="10744" spans="1:15">
      <c r="A10744" t="s">
        <v>11</v>
      </c>
      <c r="B10744" t="s">
        <v>4412</v>
      </c>
      <c r="C10744" t="s">
        <v>10158</v>
      </c>
      <c r="D10744" t="s">
        <v>5006</v>
      </c>
      <c r="E10744" t="s">
        <v>150</v>
      </c>
      <c r="G10744" t="s">
        <v>8474</v>
      </c>
      <c r="H10744" t="s">
        <v>152</v>
      </c>
      <c r="I10744" s="1">
        <v>45261</v>
      </c>
      <c r="K10744" s="66">
        <v>0</v>
      </c>
      <c r="L10744" t="s">
        <v>92</v>
      </c>
      <c r="M10744" s="66">
        <v>800</v>
      </c>
      <c r="N10744" s="66">
        <v>0</v>
      </c>
      <c r="O10744" s="1"/>
    </row>
    <row r="10745" spans="1:15">
      <c r="A10745" t="s">
        <v>11</v>
      </c>
      <c r="B10745" t="s">
        <v>4412</v>
      </c>
      <c r="C10745" t="s">
        <v>10159</v>
      </c>
      <c r="D10745" t="s">
        <v>5006</v>
      </c>
      <c r="E10745" t="s">
        <v>150</v>
      </c>
      <c r="G10745" t="s">
        <v>8474</v>
      </c>
      <c r="H10745" t="s">
        <v>152</v>
      </c>
      <c r="I10745" s="1">
        <v>45261</v>
      </c>
      <c r="K10745" s="66">
        <v>0</v>
      </c>
      <c r="L10745" t="s">
        <v>92</v>
      </c>
      <c r="M10745" s="66">
        <v>1500</v>
      </c>
      <c r="N10745" s="66">
        <v>0</v>
      </c>
      <c r="O10745" s="1"/>
    </row>
    <row r="10746" spans="1:15">
      <c r="A10746" t="s">
        <v>11</v>
      </c>
      <c r="B10746" t="s">
        <v>4412</v>
      </c>
      <c r="C10746" t="s">
        <v>10160</v>
      </c>
      <c r="D10746" t="s">
        <v>5006</v>
      </c>
      <c r="E10746" t="s">
        <v>150</v>
      </c>
      <c r="G10746" t="s">
        <v>8474</v>
      </c>
      <c r="H10746" t="s">
        <v>152</v>
      </c>
      <c r="I10746" s="1">
        <v>45261</v>
      </c>
      <c r="K10746" s="66">
        <v>0</v>
      </c>
      <c r="L10746" t="s">
        <v>92</v>
      </c>
      <c r="M10746" s="66">
        <v>1000</v>
      </c>
      <c r="N10746" s="66">
        <v>0</v>
      </c>
      <c r="O10746" s="1"/>
    </row>
    <row r="10747" spans="1:15">
      <c r="A10747" t="s">
        <v>11</v>
      </c>
      <c r="B10747" t="s">
        <v>4412</v>
      </c>
      <c r="C10747" t="s">
        <v>10161</v>
      </c>
      <c r="D10747" t="s">
        <v>5006</v>
      </c>
      <c r="E10747" t="s">
        <v>150</v>
      </c>
      <c r="G10747" t="s">
        <v>8474</v>
      </c>
      <c r="H10747" t="s">
        <v>152</v>
      </c>
      <c r="I10747" s="1">
        <v>45261</v>
      </c>
      <c r="K10747" s="66">
        <v>0</v>
      </c>
      <c r="L10747" t="s">
        <v>92</v>
      </c>
      <c r="M10747" s="66">
        <v>2400</v>
      </c>
      <c r="N10747" s="66">
        <v>0</v>
      </c>
      <c r="O10747" s="1"/>
    </row>
    <row r="10748" spans="1:15">
      <c r="A10748" t="s">
        <v>11</v>
      </c>
      <c r="B10748" t="s">
        <v>4412</v>
      </c>
      <c r="C10748" t="s">
        <v>10162</v>
      </c>
      <c r="D10748" t="s">
        <v>5006</v>
      </c>
      <c r="E10748" t="s">
        <v>150</v>
      </c>
      <c r="G10748" t="s">
        <v>8474</v>
      </c>
      <c r="H10748" t="s">
        <v>152</v>
      </c>
      <c r="I10748" s="1">
        <v>45261</v>
      </c>
      <c r="K10748" s="66">
        <v>0</v>
      </c>
      <c r="L10748" t="s">
        <v>92</v>
      </c>
      <c r="M10748" s="66">
        <v>1200</v>
      </c>
      <c r="N10748" s="66">
        <v>0</v>
      </c>
      <c r="O10748" s="1"/>
    </row>
    <row r="10749" spans="1:15">
      <c r="A10749" t="s">
        <v>11</v>
      </c>
      <c r="B10749" t="s">
        <v>4412</v>
      </c>
      <c r="C10749" t="s">
        <v>10163</v>
      </c>
      <c r="D10749" t="s">
        <v>5006</v>
      </c>
      <c r="E10749" t="s">
        <v>150</v>
      </c>
      <c r="G10749" t="s">
        <v>8474</v>
      </c>
      <c r="H10749" t="s">
        <v>152</v>
      </c>
      <c r="I10749" s="1">
        <v>45261</v>
      </c>
      <c r="K10749" s="66">
        <v>0</v>
      </c>
      <c r="L10749" t="s">
        <v>92</v>
      </c>
      <c r="M10749" s="66">
        <v>866.7</v>
      </c>
      <c r="N10749" s="66">
        <v>0</v>
      </c>
      <c r="O10749" s="1"/>
    </row>
    <row r="10750" spans="1:15">
      <c r="A10750" t="s">
        <v>11</v>
      </c>
      <c r="B10750" t="s">
        <v>4412</v>
      </c>
      <c r="C10750" t="s">
        <v>10164</v>
      </c>
      <c r="D10750" t="s">
        <v>5006</v>
      </c>
      <c r="E10750" t="s">
        <v>150</v>
      </c>
      <c r="G10750" t="s">
        <v>8474</v>
      </c>
      <c r="H10750" t="s">
        <v>152</v>
      </c>
      <c r="I10750" s="1">
        <v>45261</v>
      </c>
      <c r="K10750" s="66">
        <v>0</v>
      </c>
      <c r="L10750" t="s">
        <v>92</v>
      </c>
      <c r="M10750" s="66">
        <v>210</v>
      </c>
      <c r="N10750" s="66">
        <v>0</v>
      </c>
      <c r="O10750" s="1"/>
    </row>
    <row r="10751" spans="1:15">
      <c r="A10751" t="s">
        <v>11</v>
      </c>
      <c r="B10751" t="s">
        <v>4412</v>
      </c>
      <c r="C10751" t="s">
        <v>10165</v>
      </c>
      <c r="D10751" t="s">
        <v>5006</v>
      </c>
      <c r="E10751" t="s">
        <v>150</v>
      </c>
      <c r="G10751" t="s">
        <v>8474</v>
      </c>
      <c r="H10751" t="s">
        <v>152</v>
      </c>
      <c r="I10751" s="1">
        <v>45261</v>
      </c>
      <c r="K10751" s="66">
        <v>0</v>
      </c>
      <c r="L10751" t="s">
        <v>92</v>
      </c>
      <c r="M10751" s="66">
        <v>200</v>
      </c>
      <c r="N10751" s="66">
        <v>0</v>
      </c>
      <c r="O10751" s="1"/>
    </row>
    <row r="10752" spans="1:15">
      <c r="A10752" t="s">
        <v>11</v>
      </c>
      <c r="B10752" t="s">
        <v>4412</v>
      </c>
      <c r="C10752" t="s">
        <v>10153</v>
      </c>
      <c r="D10752" t="s">
        <v>5006</v>
      </c>
      <c r="E10752" t="s">
        <v>150</v>
      </c>
      <c r="G10752" t="s">
        <v>8474</v>
      </c>
      <c r="H10752" t="s">
        <v>152</v>
      </c>
      <c r="I10752" s="1">
        <v>45261</v>
      </c>
      <c r="K10752" s="66">
        <v>0</v>
      </c>
      <c r="L10752" t="s">
        <v>92</v>
      </c>
      <c r="M10752" s="66">
        <v>450</v>
      </c>
      <c r="N10752" s="66">
        <v>0</v>
      </c>
      <c r="O10752" s="1"/>
    </row>
    <row r="10753" spans="1:15">
      <c r="A10753" t="s">
        <v>11</v>
      </c>
      <c r="B10753" t="s">
        <v>4412</v>
      </c>
      <c r="C10753" t="s">
        <v>10166</v>
      </c>
      <c r="D10753" t="s">
        <v>5006</v>
      </c>
      <c r="E10753" t="s">
        <v>150</v>
      </c>
      <c r="G10753" t="s">
        <v>8474</v>
      </c>
      <c r="H10753" t="s">
        <v>152</v>
      </c>
      <c r="I10753" s="1">
        <v>45261</v>
      </c>
      <c r="K10753" s="66">
        <v>0</v>
      </c>
      <c r="L10753" t="s">
        <v>92</v>
      </c>
      <c r="M10753" s="66">
        <v>240</v>
      </c>
      <c r="N10753" s="66">
        <v>0</v>
      </c>
      <c r="O10753" s="1"/>
    </row>
    <row r="10754" spans="1:15">
      <c r="A10754" t="s">
        <v>11</v>
      </c>
      <c r="B10754" t="s">
        <v>4412</v>
      </c>
      <c r="C10754" t="s">
        <v>10018</v>
      </c>
      <c r="D10754" t="s">
        <v>5006</v>
      </c>
      <c r="E10754" t="s">
        <v>150</v>
      </c>
      <c r="G10754" t="s">
        <v>8474</v>
      </c>
      <c r="H10754" t="s">
        <v>152</v>
      </c>
      <c r="I10754" s="1">
        <v>45261</v>
      </c>
      <c r="K10754" s="66">
        <v>0</v>
      </c>
      <c r="L10754" t="s">
        <v>92</v>
      </c>
      <c r="M10754" s="66">
        <v>1161.08</v>
      </c>
      <c r="N10754" s="66">
        <v>0</v>
      </c>
      <c r="O10754" s="1"/>
    </row>
    <row r="10755" spans="1:15">
      <c r="A10755" t="s">
        <v>11</v>
      </c>
      <c r="B10755" t="s">
        <v>4412</v>
      </c>
      <c r="C10755" t="s">
        <v>10019</v>
      </c>
      <c r="D10755" t="s">
        <v>5006</v>
      </c>
      <c r="E10755" t="s">
        <v>150</v>
      </c>
      <c r="G10755" t="s">
        <v>8474</v>
      </c>
      <c r="H10755" t="s">
        <v>152</v>
      </c>
      <c r="I10755" s="1">
        <v>45261</v>
      </c>
      <c r="K10755" s="66">
        <v>0</v>
      </c>
      <c r="L10755" t="s">
        <v>92</v>
      </c>
      <c r="M10755" s="66">
        <v>3316.09</v>
      </c>
      <c r="N10755" s="66">
        <v>0</v>
      </c>
      <c r="O10755" s="1"/>
    </row>
    <row r="10756" spans="1:15">
      <c r="A10756" t="s">
        <v>11</v>
      </c>
      <c r="B10756" t="s">
        <v>4412</v>
      </c>
      <c r="C10756" t="s">
        <v>10167</v>
      </c>
      <c r="D10756" t="s">
        <v>5006</v>
      </c>
      <c r="E10756" t="s">
        <v>150</v>
      </c>
      <c r="G10756" t="s">
        <v>8474</v>
      </c>
      <c r="H10756" t="s">
        <v>152</v>
      </c>
      <c r="I10756" s="1">
        <v>45261</v>
      </c>
      <c r="K10756" s="66">
        <v>0</v>
      </c>
      <c r="L10756" t="s">
        <v>92</v>
      </c>
      <c r="M10756" s="66">
        <v>0.01</v>
      </c>
      <c r="N10756" s="66">
        <v>0</v>
      </c>
      <c r="O10756" s="1"/>
    </row>
    <row r="10757" spans="1:15">
      <c r="A10757" t="s">
        <v>11</v>
      </c>
      <c r="B10757" t="s">
        <v>4412</v>
      </c>
      <c r="C10757" t="s">
        <v>8664</v>
      </c>
      <c r="D10757" t="s">
        <v>5006</v>
      </c>
      <c r="E10757" t="s">
        <v>150</v>
      </c>
      <c r="G10757" t="s">
        <v>8474</v>
      </c>
      <c r="H10757" t="s">
        <v>152</v>
      </c>
      <c r="I10757" s="1">
        <v>45292</v>
      </c>
      <c r="K10757" s="66">
        <v>0</v>
      </c>
      <c r="L10757" t="s">
        <v>92</v>
      </c>
      <c r="M10757" s="66">
        <v>431.37</v>
      </c>
      <c r="N10757" s="66">
        <v>0</v>
      </c>
      <c r="O10757" s="1"/>
    </row>
    <row r="10758" spans="1:15">
      <c r="A10758" t="s">
        <v>11</v>
      </c>
      <c r="B10758" t="s">
        <v>4412</v>
      </c>
      <c r="C10758" t="s">
        <v>10168</v>
      </c>
      <c r="D10758" t="s">
        <v>5006</v>
      </c>
      <c r="E10758" t="s">
        <v>150</v>
      </c>
      <c r="G10758" t="s">
        <v>8474</v>
      </c>
      <c r="H10758" t="s">
        <v>152</v>
      </c>
      <c r="I10758" s="1">
        <v>45292</v>
      </c>
      <c r="K10758" s="66">
        <v>0</v>
      </c>
      <c r="L10758" t="s">
        <v>92</v>
      </c>
      <c r="M10758" s="66">
        <v>2000</v>
      </c>
      <c r="N10758" s="66">
        <v>0</v>
      </c>
      <c r="O10758" s="1"/>
    </row>
    <row r="10759" spans="1:15">
      <c r="A10759" t="s">
        <v>11</v>
      </c>
      <c r="B10759" t="s">
        <v>4412</v>
      </c>
      <c r="C10759" t="s">
        <v>10053</v>
      </c>
      <c r="D10759" t="s">
        <v>5006</v>
      </c>
      <c r="E10759" t="s">
        <v>150</v>
      </c>
      <c r="G10759" t="s">
        <v>8474</v>
      </c>
      <c r="H10759" t="s">
        <v>152</v>
      </c>
      <c r="I10759" s="1">
        <v>45292</v>
      </c>
      <c r="K10759" s="66">
        <v>0</v>
      </c>
      <c r="L10759" t="s">
        <v>92</v>
      </c>
      <c r="M10759" s="66">
        <v>210</v>
      </c>
      <c r="N10759" s="66">
        <v>0</v>
      </c>
      <c r="O10759" s="1"/>
    </row>
    <row r="10760" spans="1:15">
      <c r="A10760" t="s">
        <v>11</v>
      </c>
      <c r="B10760" t="s">
        <v>4412</v>
      </c>
      <c r="C10760" t="s">
        <v>10053</v>
      </c>
      <c r="D10760" t="s">
        <v>5006</v>
      </c>
      <c r="E10760" t="s">
        <v>150</v>
      </c>
      <c r="G10760" t="s">
        <v>8474</v>
      </c>
      <c r="H10760" t="s">
        <v>152</v>
      </c>
      <c r="I10760" s="1">
        <v>45292</v>
      </c>
      <c r="K10760" s="66">
        <v>0</v>
      </c>
      <c r="L10760" t="s">
        <v>92</v>
      </c>
      <c r="M10760" s="66">
        <v>194</v>
      </c>
      <c r="N10760" s="66">
        <v>0</v>
      </c>
      <c r="O10760" s="1"/>
    </row>
    <row r="10761" spans="1:15">
      <c r="A10761" t="s">
        <v>11</v>
      </c>
      <c r="B10761" t="s">
        <v>4412</v>
      </c>
      <c r="C10761" t="s">
        <v>10169</v>
      </c>
      <c r="D10761" t="s">
        <v>5006</v>
      </c>
      <c r="E10761" t="s">
        <v>150</v>
      </c>
      <c r="G10761" t="s">
        <v>8474</v>
      </c>
      <c r="H10761" t="s">
        <v>152</v>
      </c>
      <c r="I10761" s="1">
        <v>45292</v>
      </c>
      <c r="K10761" s="66">
        <v>0</v>
      </c>
      <c r="L10761" t="s">
        <v>92</v>
      </c>
      <c r="M10761" s="66">
        <v>277.5</v>
      </c>
      <c r="N10761" s="66">
        <v>0</v>
      </c>
      <c r="O10761" s="1"/>
    </row>
    <row r="10762" spans="1:15">
      <c r="A10762" t="s">
        <v>11</v>
      </c>
      <c r="B10762" t="s">
        <v>4412</v>
      </c>
      <c r="C10762" t="s">
        <v>10040</v>
      </c>
      <c r="D10762" t="s">
        <v>5006</v>
      </c>
      <c r="E10762" t="s">
        <v>150</v>
      </c>
      <c r="G10762" t="s">
        <v>8474</v>
      </c>
      <c r="H10762" t="s">
        <v>152</v>
      </c>
      <c r="I10762" s="1">
        <v>45292</v>
      </c>
      <c r="K10762" s="66">
        <v>0</v>
      </c>
      <c r="L10762" t="s">
        <v>92</v>
      </c>
      <c r="M10762" s="66">
        <v>663.65</v>
      </c>
      <c r="N10762" s="66">
        <v>0</v>
      </c>
      <c r="O10762" s="1"/>
    </row>
    <row r="10763" spans="1:15">
      <c r="A10763" t="s">
        <v>11</v>
      </c>
      <c r="B10763" t="s">
        <v>4412</v>
      </c>
      <c r="C10763" t="s">
        <v>10119</v>
      </c>
      <c r="D10763" t="s">
        <v>5006</v>
      </c>
      <c r="E10763" t="s">
        <v>150</v>
      </c>
      <c r="G10763" t="s">
        <v>8474</v>
      </c>
      <c r="H10763" t="s">
        <v>152</v>
      </c>
      <c r="I10763" s="1">
        <v>45292</v>
      </c>
      <c r="K10763" s="66">
        <v>0</v>
      </c>
      <c r="L10763" t="s">
        <v>92</v>
      </c>
      <c r="M10763" s="66">
        <v>57.6</v>
      </c>
      <c r="N10763" s="66">
        <v>0</v>
      </c>
      <c r="O10763" s="1"/>
    </row>
    <row r="10764" spans="1:15">
      <c r="A10764" t="s">
        <v>11</v>
      </c>
      <c r="B10764" t="s">
        <v>4412</v>
      </c>
      <c r="C10764" t="s">
        <v>10048</v>
      </c>
      <c r="D10764" t="s">
        <v>5006</v>
      </c>
      <c r="E10764" t="s">
        <v>150</v>
      </c>
      <c r="G10764" t="s">
        <v>8474</v>
      </c>
      <c r="H10764" t="s">
        <v>152</v>
      </c>
      <c r="I10764" s="1">
        <v>45292</v>
      </c>
      <c r="K10764" s="66">
        <v>0</v>
      </c>
      <c r="L10764" t="s">
        <v>92</v>
      </c>
      <c r="M10764" s="66">
        <v>1253.0999999999999</v>
      </c>
      <c r="N10764" s="66">
        <v>0</v>
      </c>
      <c r="O10764" s="1"/>
    </row>
    <row r="10765" spans="1:15">
      <c r="A10765" t="s">
        <v>11</v>
      </c>
      <c r="B10765" t="s">
        <v>4412</v>
      </c>
      <c r="C10765" t="s">
        <v>10170</v>
      </c>
      <c r="D10765" t="s">
        <v>5006</v>
      </c>
      <c r="E10765" t="s">
        <v>150</v>
      </c>
      <c r="G10765" t="s">
        <v>8474</v>
      </c>
      <c r="H10765" t="s">
        <v>152</v>
      </c>
      <c r="I10765" s="1">
        <v>45292</v>
      </c>
      <c r="K10765" s="66">
        <v>0</v>
      </c>
      <c r="L10765" t="s">
        <v>92</v>
      </c>
      <c r="M10765" s="66">
        <v>215.8</v>
      </c>
      <c r="N10765" s="66">
        <v>0</v>
      </c>
      <c r="O10765" s="1"/>
    </row>
    <row r="10766" spans="1:15">
      <c r="A10766" t="s">
        <v>11</v>
      </c>
      <c r="B10766" t="s">
        <v>4412</v>
      </c>
      <c r="C10766" t="s">
        <v>10171</v>
      </c>
      <c r="D10766" t="s">
        <v>5006</v>
      </c>
      <c r="E10766" t="s">
        <v>150</v>
      </c>
      <c r="G10766" t="s">
        <v>8474</v>
      </c>
      <c r="H10766" t="s">
        <v>152</v>
      </c>
      <c r="I10766" s="1">
        <v>45292</v>
      </c>
      <c r="K10766" s="66">
        <v>0</v>
      </c>
      <c r="L10766" t="s">
        <v>92</v>
      </c>
      <c r="M10766" s="66">
        <v>1671</v>
      </c>
      <c r="N10766" s="66">
        <v>0</v>
      </c>
      <c r="O10766" s="1"/>
    </row>
    <row r="10767" spans="1:15">
      <c r="A10767" t="s">
        <v>11</v>
      </c>
      <c r="B10767" t="s">
        <v>4412</v>
      </c>
      <c r="C10767" t="s">
        <v>10172</v>
      </c>
      <c r="D10767" t="s">
        <v>5006</v>
      </c>
      <c r="E10767" t="s">
        <v>150</v>
      </c>
      <c r="G10767" t="s">
        <v>8474</v>
      </c>
      <c r="H10767" t="s">
        <v>152</v>
      </c>
      <c r="I10767" s="1">
        <v>45292</v>
      </c>
      <c r="K10767" s="66">
        <v>0</v>
      </c>
      <c r="L10767" t="s">
        <v>92</v>
      </c>
      <c r="M10767" s="66">
        <v>259</v>
      </c>
      <c r="N10767" s="66">
        <v>0</v>
      </c>
      <c r="O10767" s="1"/>
    </row>
    <row r="10768" spans="1:15">
      <c r="A10768" t="s">
        <v>11</v>
      </c>
      <c r="B10768" t="s">
        <v>4412</v>
      </c>
      <c r="C10768" t="s">
        <v>10050</v>
      </c>
      <c r="D10768" t="s">
        <v>5006</v>
      </c>
      <c r="E10768" t="s">
        <v>150</v>
      </c>
      <c r="G10768" t="s">
        <v>8474</v>
      </c>
      <c r="H10768" t="s">
        <v>152</v>
      </c>
      <c r="I10768" s="1">
        <v>45292</v>
      </c>
      <c r="K10768" s="66">
        <v>0</v>
      </c>
      <c r="L10768" t="s">
        <v>92</v>
      </c>
      <c r="M10768" s="66">
        <v>102.1</v>
      </c>
      <c r="N10768" s="66">
        <v>0</v>
      </c>
      <c r="O10768" s="1"/>
    </row>
    <row r="10769" spans="1:15">
      <c r="A10769" t="s">
        <v>11</v>
      </c>
      <c r="B10769" t="s">
        <v>4412</v>
      </c>
      <c r="C10769" t="s">
        <v>10114</v>
      </c>
      <c r="D10769" t="s">
        <v>5006</v>
      </c>
      <c r="E10769" t="s">
        <v>150</v>
      </c>
      <c r="G10769" t="s">
        <v>8474</v>
      </c>
      <c r="H10769" t="s">
        <v>152</v>
      </c>
      <c r="I10769" s="1">
        <v>45292</v>
      </c>
      <c r="K10769" s="66">
        <v>0</v>
      </c>
      <c r="L10769" t="s">
        <v>92</v>
      </c>
      <c r="M10769" s="66">
        <v>2297.4</v>
      </c>
      <c r="N10769" s="66">
        <v>0</v>
      </c>
      <c r="O10769" s="1"/>
    </row>
    <row r="10770" spans="1:15">
      <c r="A10770" t="s">
        <v>11</v>
      </c>
      <c r="B10770" t="s">
        <v>4412</v>
      </c>
      <c r="C10770" t="s">
        <v>10113</v>
      </c>
      <c r="D10770" t="s">
        <v>5006</v>
      </c>
      <c r="E10770" t="s">
        <v>150</v>
      </c>
      <c r="G10770" t="s">
        <v>8474</v>
      </c>
      <c r="H10770" t="s">
        <v>152</v>
      </c>
      <c r="I10770" s="1">
        <v>45292</v>
      </c>
      <c r="K10770" s="66">
        <v>0</v>
      </c>
      <c r="L10770" t="s">
        <v>92</v>
      </c>
      <c r="M10770" s="66">
        <v>807.5</v>
      </c>
      <c r="N10770" s="66">
        <v>0</v>
      </c>
      <c r="O10770" s="1"/>
    </row>
    <row r="10771" spans="1:15">
      <c r="A10771" t="s">
        <v>11</v>
      </c>
      <c r="B10771" t="s">
        <v>4412</v>
      </c>
      <c r="C10771" t="s">
        <v>10069</v>
      </c>
      <c r="D10771" t="s">
        <v>5006</v>
      </c>
      <c r="E10771" t="s">
        <v>150</v>
      </c>
      <c r="G10771" t="s">
        <v>8474</v>
      </c>
      <c r="H10771" t="s">
        <v>152</v>
      </c>
      <c r="I10771" s="1">
        <v>45292</v>
      </c>
      <c r="K10771" s="66">
        <v>0</v>
      </c>
      <c r="L10771" t="s">
        <v>92</v>
      </c>
      <c r="M10771" s="66">
        <v>2761.36</v>
      </c>
      <c r="N10771" s="66">
        <v>0</v>
      </c>
      <c r="O10771" s="1"/>
    </row>
    <row r="10772" spans="1:15">
      <c r="A10772" t="s">
        <v>11</v>
      </c>
      <c r="B10772" t="s">
        <v>4412</v>
      </c>
      <c r="C10772" t="s">
        <v>10109</v>
      </c>
      <c r="D10772" t="s">
        <v>5006</v>
      </c>
      <c r="E10772" t="s">
        <v>150</v>
      </c>
      <c r="G10772" t="s">
        <v>8474</v>
      </c>
      <c r="H10772" t="s">
        <v>152</v>
      </c>
      <c r="I10772" s="1">
        <v>45292</v>
      </c>
      <c r="K10772" s="66">
        <v>0</v>
      </c>
      <c r="L10772" t="s">
        <v>92</v>
      </c>
      <c r="M10772" s="66">
        <v>2575.6799999999998</v>
      </c>
      <c r="N10772" s="66">
        <v>0</v>
      </c>
      <c r="O10772" s="1"/>
    </row>
    <row r="10773" spans="1:15">
      <c r="A10773" t="s">
        <v>11</v>
      </c>
      <c r="B10773" t="s">
        <v>4412</v>
      </c>
      <c r="C10773" t="s">
        <v>10173</v>
      </c>
      <c r="D10773" t="s">
        <v>5006</v>
      </c>
      <c r="E10773" t="s">
        <v>150</v>
      </c>
      <c r="G10773" t="s">
        <v>8474</v>
      </c>
      <c r="H10773" t="s">
        <v>152</v>
      </c>
      <c r="I10773" s="1">
        <v>45292</v>
      </c>
      <c r="K10773" s="66">
        <v>0</v>
      </c>
      <c r="L10773" t="s">
        <v>92</v>
      </c>
      <c r="M10773" s="66">
        <v>4862.66</v>
      </c>
      <c r="N10773" s="66">
        <v>0</v>
      </c>
      <c r="O10773" s="1"/>
    </row>
    <row r="10774" spans="1:15">
      <c r="A10774" t="s">
        <v>11</v>
      </c>
      <c r="B10774" t="s">
        <v>4412</v>
      </c>
      <c r="C10774" t="s">
        <v>10041</v>
      </c>
      <c r="D10774" t="s">
        <v>5006</v>
      </c>
      <c r="E10774" t="s">
        <v>150</v>
      </c>
      <c r="G10774" t="s">
        <v>8474</v>
      </c>
      <c r="H10774" t="s">
        <v>152</v>
      </c>
      <c r="I10774" s="1">
        <v>45292</v>
      </c>
      <c r="K10774" s="66">
        <v>0</v>
      </c>
      <c r="L10774" t="s">
        <v>92</v>
      </c>
      <c r="M10774" s="66">
        <v>255.25</v>
      </c>
      <c r="N10774" s="66">
        <v>0</v>
      </c>
      <c r="O10774" s="1"/>
    </row>
    <row r="10775" spans="1:15">
      <c r="A10775" t="s">
        <v>11</v>
      </c>
      <c r="B10775" t="s">
        <v>4412</v>
      </c>
      <c r="C10775" t="s">
        <v>10108</v>
      </c>
      <c r="D10775" t="s">
        <v>5006</v>
      </c>
      <c r="E10775" t="s">
        <v>150</v>
      </c>
      <c r="G10775" t="s">
        <v>8474</v>
      </c>
      <c r="H10775" t="s">
        <v>152</v>
      </c>
      <c r="I10775" s="1">
        <v>45292</v>
      </c>
      <c r="K10775" s="66">
        <v>0</v>
      </c>
      <c r="L10775" t="s">
        <v>92</v>
      </c>
      <c r="M10775" s="66">
        <v>2575.5</v>
      </c>
      <c r="N10775" s="66">
        <v>0</v>
      </c>
      <c r="O10775" s="1"/>
    </row>
    <row r="10776" spans="1:15">
      <c r="A10776" t="s">
        <v>11</v>
      </c>
      <c r="B10776" t="s">
        <v>4412</v>
      </c>
      <c r="C10776" t="s">
        <v>10106</v>
      </c>
      <c r="D10776" t="s">
        <v>5006</v>
      </c>
      <c r="E10776" t="s">
        <v>150</v>
      </c>
      <c r="G10776" t="s">
        <v>8474</v>
      </c>
      <c r="H10776" t="s">
        <v>152</v>
      </c>
      <c r="I10776" s="1">
        <v>45292</v>
      </c>
      <c r="K10776" s="66">
        <v>0</v>
      </c>
      <c r="L10776" t="s">
        <v>92</v>
      </c>
      <c r="M10776" s="66">
        <v>684.08</v>
      </c>
      <c r="N10776" s="66">
        <v>0</v>
      </c>
      <c r="O10776" s="1"/>
    </row>
    <row r="10777" spans="1:15">
      <c r="A10777" t="s">
        <v>11</v>
      </c>
      <c r="B10777" t="s">
        <v>4412</v>
      </c>
      <c r="C10777" t="s">
        <v>10174</v>
      </c>
      <c r="D10777" t="s">
        <v>5006</v>
      </c>
      <c r="E10777" t="s">
        <v>150</v>
      </c>
      <c r="G10777" t="s">
        <v>8474</v>
      </c>
      <c r="H10777" t="s">
        <v>152</v>
      </c>
      <c r="I10777" s="1">
        <v>45292</v>
      </c>
      <c r="K10777" s="66">
        <v>0</v>
      </c>
      <c r="L10777" t="s">
        <v>92</v>
      </c>
      <c r="M10777" s="66">
        <v>167.1</v>
      </c>
      <c r="N10777" s="66">
        <v>0</v>
      </c>
      <c r="O10777" s="1"/>
    </row>
    <row r="10778" spans="1:15">
      <c r="A10778" t="s">
        <v>11</v>
      </c>
      <c r="B10778" t="s">
        <v>4412</v>
      </c>
      <c r="C10778" t="s">
        <v>10175</v>
      </c>
      <c r="D10778" t="s">
        <v>5006</v>
      </c>
      <c r="E10778" t="s">
        <v>150</v>
      </c>
      <c r="G10778" t="s">
        <v>8474</v>
      </c>
      <c r="H10778" t="s">
        <v>152</v>
      </c>
      <c r="I10778" s="1">
        <v>45292</v>
      </c>
      <c r="K10778" s="66">
        <v>0</v>
      </c>
      <c r="L10778" t="s">
        <v>92</v>
      </c>
      <c r="M10778" s="66">
        <v>1197.3</v>
      </c>
      <c r="N10778" s="66">
        <v>0</v>
      </c>
      <c r="O10778" s="1"/>
    </row>
    <row r="10779" spans="1:15">
      <c r="A10779" t="s">
        <v>11</v>
      </c>
      <c r="B10779" t="s">
        <v>4412</v>
      </c>
      <c r="C10779" t="s">
        <v>10176</v>
      </c>
      <c r="D10779" t="s">
        <v>5006</v>
      </c>
      <c r="E10779" t="s">
        <v>150</v>
      </c>
      <c r="G10779" t="s">
        <v>8474</v>
      </c>
      <c r="H10779" t="s">
        <v>152</v>
      </c>
      <c r="I10779" s="1">
        <v>45292</v>
      </c>
      <c r="K10779" s="66">
        <v>0</v>
      </c>
      <c r="L10779" t="s">
        <v>92</v>
      </c>
      <c r="M10779" s="66">
        <v>69.599999999999994</v>
      </c>
      <c r="N10779" s="66">
        <v>0</v>
      </c>
      <c r="O10779" s="1"/>
    </row>
    <row r="10780" spans="1:15">
      <c r="A10780" t="s">
        <v>11</v>
      </c>
      <c r="B10780" t="s">
        <v>4412</v>
      </c>
      <c r="C10780" t="s">
        <v>10177</v>
      </c>
      <c r="D10780" t="s">
        <v>5006</v>
      </c>
      <c r="E10780" t="s">
        <v>150</v>
      </c>
      <c r="G10780" t="s">
        <v>8474</v>
      </c>
      <c r="H10780" t="s">
        <v>152</v>
      </c>
      <c r="I10780" s="1">
        <v>45292</v>
      </c>
      <c r="K10780" s="66">
        <v>0</v>
      </c>
      <c r="L10780" t="s">
        <v>92</v>
      </c>
      <c r="M10780" s="66">
        <v>37.14</v>
      </c>
      <c r="N10780" s="66">
        <v>0</v>
      </c>
      <c r="O10780" s="1"/>
    </row>
    <row r="10781" spans="1:15">
      <c r="A10781" t="s">
        <v>11</v>
      </c>
      <c r="B10781" t="s">
        <v>4412</v>
      </c>
      <c r="C10781" t="s">
        <v>10105</v>
      </c>
      <c r="D10781" t="s">
        <v>5006</v>
      </c>
      <c r="E10781" t="s">
        <v>150</v>
      </c>
      <c r="G10781" t="s">
        <v>8474</v>
      </c>
      <c r="H10781" t="s">
        <v>152</v>
      </c>
      <c r="I10781" s="1">
        <v>45292</v>
      </c>
      <c r="K10781" s="66">
        <v>0</v>
      </c>
      <c r="L10781" t="s">
        <v>92</v>
      </c>
      <c r="M10781" s="66">
        <v>552.51</v>
      </c>
      <c r="N10781" s="66">
        <v>0</v>
      </c>
      <c r="O10781" s="1"/>
    </row>
    <row r="10782" spans="1:15">
      <c r="A10782" t="s">
        <v>11</v>
      </c>
      <c r="B10782" t="s">
        <v>4412</v>
      </c>
      <c r="C10782" t="s">
        <v>10178</v>
      </c>
      <c r="D10782" t="s">
        <v>5006</v>
      </c>
      <c r="E10782" t="s">
        <v>150</v>
      </c>
      <c r="G10782" t="s">
        <v>8474</v>
      </c>
      <c r="H10782" t="s">
        <v>152</v>
      </c>
      <c r="I10782" s="1">
        <v>45292</v>
      </c>
      <c r="K10782" s="66">
        <v>0</v>
      </c>
      <c r="L10782" t="s">
        <v>92</v>
      </c>
      <c r="M10782" s="66">
        <v>3</v>
      </c>
      <c r="N10782" s="66">
        <v>0</v>
      </c>
      <c r="O10782" s="1"/>
    </row>
    <row r="10783" spans="1:15">
      <c r="A10783" t="s">
        <v>11</v>
      </c>
      <c r="B10783" t="s">
        <v>4412</v>
      </c>
      <c r="C10783" t="s">
        <v>10178</v>
      </c>
      <c r="D10783" t="s">
        <v>5006</v>
      </c>
      <c r="E10783" t="s">
        <v>150</v>
      </c>
      <c r="G10783" t="s">
        <v>8474</v>
      </c>
      <c r="H10783" t="s">
        <v>152</v>
      </c>
      <c r="I10783" s="1">
        <v>45292</v>
      </c>
      <c r="K10783" s="66">
        <v>0</v>
      </c>
      <c r="L10783" t="s">
        <v>92</v>
      </c>
      <c r="M10783" s="66">
        <v>-0.05</v>
      </c>
      <c r="N10783" s="66">
        <v>0</v>
      </c>
      <c r="O10783" s="1"/>
    </row>
    <row r="10784" spans="1:15">
      <c r="A10784" t="s">
        <v>11</v>
      </c>
      <c r="B10784" t="s">
        <v>4412</v>
      </c>
      <c r="C10784" t="s">
        <v>10178</v>
      </c>
      <c r="D10784" t="s">
        <v>5006</v>
      </c>
      <c r="E10784" t="s">
        <v>150</v>
      </c>
      <c r="G10784" t="s">
        <v>8474</v>
      </c>
      <c r="H10784" t="s">
        <v>152</v>
      </c>
      <c r="I10784" s="1">
        <v>45292</v>
      </c>
      <c r="K10784" s="66">
        <v>0</v>
      </c>
      <c r="L10784" t="s">
        <v>92</v>
      </c>
      <c r="M10784" s="66">
        <v>-0.06</v>
      </c>
      <c r="N10784" s="66">
        <v>0</v>
      </c>
      <c r="O10784" s="1"/>
    </row>
    <row r="10785" spans="1:15">
      <c r="A10785" t="s">
        <v>11</v>
      </c>
      <c r="B10785" t="s">
        <v>4412</v>
      </c>
      <c r="C10785" t="s">
        <v>10178</v>
      </c>
      <c r="D10785" t="s">
        <v>5006</v>
      </c>
      <c r="E10785" t="s">
        <v>150</v>
      </c>
      <c r="G10785" t="s">
        <v>8474</v>
      </c>
      <c r="H10785" t="s">
        <v>152</v>
      </c>
      <c r="I10785" s="1">
        <v>45292</v>
      </c>
      <c r="K10785" s="66">
        <v>0</v>
      </c>
      <c r="L10785" t="s">
        <v>92</v>
      </c>
      <c r="M10785" s="66">
        <v>-0.28000000000000003</v>
      </c>
      <c r="N10785" s="66">
        <v>0</v>
      </c>
      <c r="O10785" s="1"/>
    </row>
    <row r="10786" spans="1:15">
      <c r="A10786" t="s">
        <v>11</v>
      </c>
      <c r="B10786" t="s">
        <v>4412</v>
      </c>
      <c r="C10786" t="s">
        <v>10178</v>
      </c>
      <c r="D10786" t="s">
        <v>5006</v>
      </c>
      <c r="E10786" t="s">
        <v>150</v>
      </c>
      <c r="G10786" t="s">
        <v>8474</v>
      </c>
      <c r="H10786" t="s">
        <v>152</v>
      </c>
      <c r="I10786" s="1">
        <v>45292</v>
      </c>
      <c r="K10786" s="66">
        <v>0</v>
      </c>
      <c r="L10786" t="s">
        <v>92</v>
      </c>
      <c r="M10786" s="66">
        <v>-0.04</v>
      </c>
      <c r="N10786" s="66">
        <v>0</v>
      </c>
      <c r="O10786" s="1"/>
    </row>
    <row r="10787" spans="1:15">
      <c r="A10787" t="s">
        <v>11</v>
      </c>
      <c r="B10787" t="s">
        <v>4412</v>
      </c>
      <c r="C10787" t="s">
        <v>10178</v>
      </c>
      <c r="D10787" t="s">
        <v>5006</v>
      </c>
      <c r="E10787" t="s">
        <v>150</v>
      </c>
      <c r="G10787" t="s">
        <v>8474</v>
      </c>
      <c r="H10787" t="s">
        <v>152</v>
      </c>
      <c r="I10787" s="1">
        <v>45292</v>
      </c>
      <c r="K10787" s="66">
        <v>0</v>
      </c>
      <c r="L10787" t="s">
        <v>92</v>
      </c>
      <c r="M10787" s="66">
        <v>-0.16</v>
      </c>
      <c r="N10787" s="66">
        <v>0</v>
      </c>
      <c r="O10787" s="1"/>
    </row>
    <row r="10788" spans="1:15">
      <c r="A10788" t="s">
        <v>11</v>
      </c>
      <c r="B10788" t="s">
        <v>4412</v>
      </c>
      <c r="C10788" t="s">
        <v>10178</v>
      </c>
      <c r="D10788" t="s">
        <v>5006</v>
      </c>
      <c r="E10788" t="s">
        <v>150</v>
      </c>
      <c r="G10788" t="s">
        <v>8474</v>
      </c>
      <c r="H10788" t="s">
        <v>152</v>
      </c>
      <c r="I10788" s="1">
        <v>45292</v>
      </c>
      <c r="K10788" s="66">
        <v>0</v>
      </c>
      <c r="L10788" t="s">
        <v>92</v>
      </c>
      <c r="M10788" s="66">
        <v>0.01</v>
      </c>
      <c r="N10788" s="66">
        <v>0</v>
      </c>
      <c r="O10788" s="1"/>
    </row>
    <row r="10789" spans="1:15">
      <c r="A10789" t="s">
        <v>11</v>
      </c>
      <c r="B10789" t="s">
        <v>4412</v>
      </c>
      <c r="C10789" t="s">
        <v>10178</v>
      </c>
      <c r="D10789" t="s">
        <v>5006</v>
      </c>
      <c r="E10789" t="s">
        <v>150</v>
      </c>
      <c r="G10789" t="s">
        <v>8474</v>
      </c>
      <c r="H10789" t="s">
        <v>152</v>
      </c>
      <c r="I10789" s="1">
        <v>45292</v>
      </c>
      <c r="K10789" s="66">
        <v>0</v>
      </c>
      <c r="L10789" t="s">
        <v>92</v>
      </c>
      <c r="M10789" s="66">
        <v>-0.03</v>
      </c>
      <c r="N10789" s="66">
        <v>0</v>
      </c>
      <c r="O10789" s="1"/>
    </row>
    <row r="10790" spans="1:15">
      <c r="A10790" t="s">
        <v>11</v>
      </c>
      <c r="B10790" t="s">
        <v>4412</v>
      </c>
      <c r="C10790" t="s">
        <v>10178</v>
      </c>
      <c r="D10790" t="s">
        <v>5006</v>
      </c>
      <c r="E10790" t="s">
        <v>150</v>
      </c>
      <c r="G10790" t="s">
        <v>8474</v>
      </c>
      <c r="H10790" t="s">
        <v>152</v>
      </c>
      <c r="I10790" s="1">
        <v>45292</v>
      </c>
      <c r="K10790" s="66">
        <v>0</v>
      </c>
      <c r="L10790" t="s">
        <v>92</v>
      </c>
      <c r="M10790" s="66">
        <v>0.01</v>
      </c>
      <c r="N10790" s="66">
        <v>0</v>
      </c>
      <c r="O10790" s="1"/>
    </row>
    <row r="10791" spans="1:15">
      <c r="A10791" t="s">
        <v>11</v>
      </c>
      <c r="B10791" t="s">
        <v>4412</v>
      </c>
      <c r="C10791" t="s">
        <v>10178</v>
      </c>
      <c r="D10791" t="s">
        <v>5006</v>
      </c>
      <c r="E10791" t="s">
        <v>150</v>
      </c>
      <c r="G10791" t="s">
        <v>8474</v>
      </c>
      <c r="H10791" t="s">
        <v>152</v>
      </c>
      <c r="I10791" s="1">
        <v>45292</v>
      </c>
      <c r="K10791" s="66">
        <v>0</v>
      </c>
      <c r="L10791" t="s">
        <v>92</v>
      </c>
      <c r="M10791" s="66">
        <v>0.06</v>
      </c>
      <c r="N10791" s="66">
        <v>0</v>
      </c>
      <c r="O10791" s="1"/>
    </row>
    <row r="10792" spans="1:15">
      <c r="A10792" t="s">
        <v>11</v>
      </c>
      <c r="B10792" t="s">
        <v>4412</v>
      </c>
      <c r="C10792" t="s">
        <v>10178</v>
      </c>
      <c r="D10792" t="s">
        <v>5006</v>
      </c>
      <c r="E10792" t="s">
        <v>150</v>
      </c>
      <c r="G10792" t="s">
        <v>8474</v>
      </c>
      <c r="H10792" t="s">
        <v>152</v>
      </c>
      <c r="I10792" s="1">
        <v>45292</v>
      </c>
      <c r="K10792" s="66">
        <v>0</v>
      </c>
      <c r="L10792" t="s">
        <v>92</v>
      </c>
      <c r="M10792" s="66">
        <v>0.19</v>
      </c>
      <c r="N10792" s="66">
        <v>0</v>
      </c>
      <c r="O10792" s="1"/>
    </row>
    <row r="10793" spans="1:15">
      <c r="A10793" t="s">
        <v>11</v>
      </c>
      <c r="B10793" t="s">
        <v>4412</v>
      </c>
      <c r="C10793" t="s">
        <v>10178</v>
      </c>
      <c r="D10793" t="s">
        <v>5006</v>
      </c>
      <c r="E10793" t="s">
        <v>150</v>
      </c>
      <c r="G10793" t="s">
        <v>8474</v>
      </c>
      <c r="H10793" t="s">
        <v>152</v>
      </c>
      <c r="I10793" s="1">
        <v>45292</v>
      </c>
      <c r="K10793" s="66">
        <v>0</v>
      </c>
      <c r="L10793" t="s">
        <v>92</v>
      </c>
      <c r="M10793" s="66">
        <v>-0.01</v>
      </c>
      <c r="N10793" s="66">
        <v>0</v>
      </c>
      <c r="O10793" s="1"/>
    </row>
    <row r="10794" spans="1:15">
      <c r="A10794" t="s">
        <v>11</v>
      </c>
      <c r="B10794" t="s">
        <v>4412</v>
      </c>
      <c r="C10794" t="s">
        <v>10178</v>
      </c>
      <c r="D10794" t="s">
        <v>5006</v>
      </c>
      <c r="E10794" t="s">
        <v>150</v>
      </c>
      <c r="G10794" t="s">
        <v>8474</v>
      </c>
      <c r="H10794" t="s">
        <v>152</v>
      </c>
      <c r="I10794" s="1">
        <v>45292</v>
      </c>
      <c r="K10794" s="66">
        <v>0</v>
      </c>
      <c r="L10794" t="s">
        <v>92</v>
      </c>
      <c r="M10794" s="66">
        <v>-0.03</v>
      </c>
      <c r="N10794" s="66">
        <v>0</v>
      </c>
      <c r="O10794" s="1"/>
    </row>
    <row r="10795" spans="1:15">
      <c r="A10795" t="s">
        <v>11</v>
      </c>
      <c r="B10795" t="s">
        <v>4412</v>
      </c>
      <c r="C10795" t="s">
        <v>10178</v>
      </c>
      <c r="D10795" t="s">
        <v>5006</v>
      </c>
      <c r="E10795" t="s">
        <v>150</v>
      </c>
      <c r="G10795" t="s">
        <v>8474</v>
      </c>
      <c r="H10795" t="s">
        <v>152</v>
      </c>
      <c r="I10795" s="1">
        <v>45292</v>
      </c>
      <c r="K10795" s="66">
        <v>0</v>
      </c>
      <c r="L10795" t="s">
        <v>92</v>
      </c>
      <c r="M10795" s="66">
        <v>0.05</v>
      </c>
      <c r="N10795" s="66">
        <v>0</v>
      </c>
      <c r="O10795" s="1"/>
    </row>
    <row r="10796" spans="1:15">
      <c r="A10796" t="s">
        <v>11</v>
      </c>
      <c r="B10796" t="s">
        <v>4412</v>
      </c>
      <c r="C10796" t="s">
        <v>10178</v>
      </c>
      <c r="D10796" t="s">
        <v>5006</v>
      </c>
      <c r="E10796" t="s">
        <v>150</v>
      </c>
      <c r="G10796" t="s">
        <v>8474</v>
      </c>
      <c r="H10796" t="s">
        <v>152</v>
      </c>
      <c r="I10796" s="1">
        <v>45292</v>
      </c>
      <c r="K10796" s="66">
        <v>0</v>
      </c>
      <c r="L10796" t="s">
        <v>92</v>
      </c>
      <c r="M10796" s="66">
        <v>0.01</v>
      </c>
      <c r="N10796" s="66">
        <v>0</v>
      </c>
      <c r="O10796" s="1"/>
    </row>
    <row r="10797" spans="1:15">
      <c r="A10797" t="s">
        <v>11</v>
      </c>
      <c r="B10797" t="s">
        <v>4412</v>
      </c>
      <c r="C10797" t="s">
        <v>10178</v>
      </c>
      <c r="D10797" t="s">
        <v>5006</v>
      </c>
      <c r="E10797" t="s">
        <v>150</v>
      </c>
      <c r="G10797" t="s">
        <v>8474</v>
      </c>
      <c r="H10797" t="s">
        <v>152</v>
      </c>
      <c r="I10797" s="1">
        <v>45292</v>
      </c>
      <c r="K10797" s="66">
        <v>0</v>
      </c>
      <c r="L10797" t="s">
        <v>92</v>
      </c>
      <c r="M10797" s="66">
        <v>-0.01</v>
      </c>
      <c r="N10797" s="66">
        <v>0</v>
      </c>
      <c r="O10797" s="1"/>
    </row>
    <row r="10798" spans="1:15">
      <c r="A10798" t="s">
        <v>11</v>
      </c>
      <c r="B10798" t="s">
        <v>4412</v>
      </c>
      <c r="C10798" t="s">
        <v>10178</v>
      </c>
      <c r="D10798" t="s">
        <v>5006</v>
      </c>
      <c r="E10798" t="s">
        <v>150</v>
      </c>
      <c r="G10798" t="s">
        <v>8474</v>
      </c>
      <c r="H10798" t="s">
        <v>152</v>
      </c>
      <c r="I10798" s="1">
        <v>45292</v>
      </c>
      <c r="K10798" s="66">
        <v>0</v>
      </c>
      <c r="L10798" t="s">
        <v>92</v>
      </c>
      <c r="M10798" s="66">
        <v>0.01</v>
      </c>
      <c r="N10798" s="66">
        <v>0</v>
      </c>
      <c r="O10798" s="1"/>
    </row>
    <row r="10799" spans="1:15">
      <c r="A10799" t="s">
        <v>11</v>
      </c>
      <c r="B10799" t="s">
        <v>4412</v>
      </c>
      <c r="C10799" t="s">
        <v>10179</v>
      </c>
      <c r="D10799" t="s">
        <v>5006</v>
      </c>
      <c r="E10799" t="s">
        <v>150</v>
      </c>
      <c r="G10799" t="s">
        <v>8474</v>
      </c>
      <c r="H10799" t="s">
        <v>152</v>
      </c>
      <c r="I10799" s="1">
        <v>45292</v>
      </c>
      <c r="K10799" s="66">
        <v>0</v>
      </c>
      <c r="L10799" t="s">
        <v>92</v>
      </c>
      <c r="M10799" s="66">
        <v>12065</v>
      </c>
      <c r="N10799" s="66">
        <v>0</v>
      </c>
      <c r="O10799" s="1"/>
    </row>
    <row r="10800" spans="1:15">
      <c r="A10800" t="s">
        <v>11</v>
      </c>
      <c r="B10800" t="s">
        <v>4412</v>
      </c>
      <c r="C10800" t="s">
        <v>10179</v>
      </c>
      <c r="D10800" t="s">
        <v>5006</v>
      </c>
      <c r="E10800" t="s">
        <v>150</v>
      </c>
      <c r="G10800" t="s">
        <v>8474</v>
      </c>
      <c r="H10800" t="s">
        <v>152</v>
      </c>
      <c r="I10800" s="1">
        <v>45292</v>
      </c>
      <c r="K10800" s="66">
        <v>0</v>
      </c>
      <c r="L10800" t="s">
        <v>92</v>
      </c>
      <c r="M10800" s="66">
        <v>-12065</v>
      </c>
      <c r="N10800" s="66">
        <v>0</v>
      </c>
      <c r="O10800" s="1"/>
    </row>
    <row r="10801" spans="1:15">
      <c r="A10801" t="s">
        <v>11</v>
      </c>
      <c r="B10801" t="s">
        <v>4412</v>
      </c>
      <c r="C10801" t="s">
        <v>10179</v>
      </c>
      <c r="D10801" t="s">
        <v>5006</v>
      </c>
      <c r="E10801" t="s">
        <v>150</v>
      </c>
      <c r="G10801" t="s">
        <v>8474</v>
      </c>
      <c r="H10801" t="s">
        <v>152</v>
      </c>
      <c r="I10801" s="1">
        <v>45292</v>
      </c>
      <c r="K10801" s="66">
        <v>0</v>
      </c>
      <c r="L10801" t="s">
        <v>92</v>
      </c>
      <c r="M10801" s="66">
        <v>6032.5</v>
      </c>
      <c r="N10801" s="66">
        <v>0</v>
      </c>
      <c r="O10801" s="1"/>
    </row>
    <row r="10802" spans="1:15">
      <c r="A10802" t="s">
        <v>11</v>
      </c>
      <c r="B10802" t="s">
        <v>4412</v>
      </c>
      <c r="C10802" t="s">
        <v>10179</v>
      </c>
      <c r="D10802" t="s">
        <v>5006</v>
      </c>
      <c r="E10802" t="s">
        <v>150</v>
      </c>
      <c r="G10802" t="s">
        <v>8474</v>
      </c>
      <c r="H10802" t="s">
        <v>152</v>
      </c>
      <c r="I10802" s="1">
        <v>45292</v>
      </c>
      <c r="K10802" s="66">
        <v>0</v>
      </c>
      <c r="L10802" t="s">
        <v>92</v>
      </c>
      <c r="M10802" s="66">
        <v>6032.5</v>
      </c>
      <c r="N10802" s="66">
        <v>0</v>
      </c>
      <c r="O10802" s="1"/>
    </row>
    <row r="10803" spans="1:15">
      <c r="A10803" t="s">
        <v>11</v>
      </c>
      <c r="B10803" t="s">
        <v>4412</v>
      </c>
      <c r="C10803" t="s">
        <v>10180</v>
      </c>
      <c r="D10803" t="s">
        <v>5006</v>
      </c>
      <c r="E10803" t="s">
        <v>150</v>
      </c>
      <c r="G10803" t="s">
        <v>8474</v>
      </c>
      <c r="H10803" t="s">
        <v>152</v>
      </c>
      <c r="I10803" s="1">
        <v>45292</v>
      </c>
      <c r="K10803" s="66">
        <v>0</v>
      </c>
      <c r="L10803" t="s">
        <v>92</v>
      </c>
      <c r="M10803" s="66">
        <v>5082.5</v>
      </c>
      <c r="N10803" s="66">
        <v>0</v>
      </c>
      <c r="O10803" s="1"/>
    </row>
    <row r="10804" spans="1:15">
      <c r="A10804" t="s">
        <v>11</v>
      </c>
      <c r="B10804" t="s">
        <v>4412</v>
      </c>
      <c r="C10804" t="s">
        <v>10180</v>
      </c>
      <c r="D10804" t="s">
        <v>5006</v>
      </c>
      <c r="E10804" t="s">
        <v>150</v>
      </c>
      <c r="G10804" t="s">
        <v>8474</v>
      </c>
      <c r="H10804" t="s">
        <v>152</v>
      </c>
      <c r="I10804" s="1">
        <v>45292</v>
      </c>
      <c r="K10804" s="66">
        <v>0</v>
      </c>
      <c r="L10804" t="s">
        <v>92</v>
      </c>
      <c r="M10804" s="66">
        <v>-5082.5</v>
      </c>
      <c r="N10804" s="66">
        <v>0</v>
      </c>
      <c r="O10804" s="1"/>
    </row>
    <row r="10805" spans="1:15">
      <c r="A10805" t="s">
        <v>11</v>
      </c>
      <c r="B10805" t="s">
        <v>4412</v>
      </c>
      <c r="C10805" t="s">
        <v>10181</v>
      </c>
      <c r="D10805" t="s">
        <v>5006</v>
      </c>
      <c r="E10805" t="s">
        <v>150</v>
      </c>
      <c r="G10805" t="s">
        <v>8474</v>
      </c>
      <c r="H10805" t="s">
        <v>152</v>
      </c>
      <c r="I10805" s="1">
        <v>45292</v>
      </c>
      <c r="K10805" s="66">
        <v>0</v>
      </c>
      <c r="L10805" t="s">
        <v>92</v>
      </c>
      <c r="M10805" s="66">
        <v>0</v>
      </c>
      <c r="N10805" s="66">
        <v>0</v>
      </c>
      <c r="O10805" s="1"/>
    </row>
    <row r="10806" spans="1:15">
      <c r="A10806" t="s">
        <v>11</v>
      </c>
      <c r="B10806" t="s">
        <v>4412</v>
      </c>
      <c r="C10806" t="s">
        <v>10181</v>
      </c>
      <c r="D10806" t="s">
        <v>5006</v>
      </c>
      <c r="E10806" t="s">
        <v>150</v>
      </c>
      <c r="G10806" t="s">
        <v>8474</v>
      </c>
      <c r="H10806" t="s">
        <v>152</v>
      </c>
      <c r="I10806" s="1">
        <v>45292</v>
      </c>
      <c r="K10806" s="66">
        <v>0</v>
      </c>
      <c r="L10806" t="s">
        <v>92</v>
      </c>
      <c r="M10806" s="66">
        <v>0</v>
      </c>
      <c r="N10806" s="66">
        <v>0</v>
      </c>
      <c r="O10806" s="1"/>
    </row>
    <row r="10807" spans="1:15">
      <c r="A10807" t="s">
        <v>11</v>
      </c>
      <c r="B10807" t="s">
        <v>4412</v>
      </c>
      <c r="C10807" t="s">
        <v>10182</v>
      </c>
      <c r="D10807" t="s">
        <v>5006</v>
      </c>
      <c r="E10807" t="s">
        <v>150</v>
      </c>
      <c r="G10807" t="s">
        <v>8474</v>
      </c>
      <c r="H10807" t="s">
        <v>152</v>
      </c>
      <c r="I10807" s="1">
        <v>45292</v>
      </c>
      <c r="K10807" s="66">
        <v>0</v>
      </c>
      <c r="L10807" t="s">
        <v>92</v>
      </c>
      <c r="M10807" s="66">
        <v>0</v>
      </c>
      <c r="N10807" s="66">
        <v>0</v>
      </c>
      <c r="O10807" s="1"/>
    </row>
    <row r="10808" spans="1:15">
      <c r="A10808" t="s">
        <v>11</v>
      </c>
      <c r="B10808" t="s">
        <v>4412</v>
      </c>
      <c r="C10808" t="s">
        <v>10183</v>
      </c>
      <c r="D10808" t="s">
        <v>5006</v>
      </c>
      <c r="E10808" t="s">
        <v>150</v>
      </c>
      <c r="G10808" t="s">
        <v>8474</v>
      </c>
      <c r="H10808" t="s">
        <v>152</v>
      </c>
      <c r="I10808" s="1">
        <v>45292</v>
      </c>
      <c r="K10808" s="66">
        <v>0</v>
      </c>
      <c r="L10808" t="s">
        <v>92</v>
      </c>
      <c r="M10808" s="66">
        <v>2990</v>
      </c>
      <c r="N10808" s="66">
        <v>0</v>
      </c>
      <c r="O10808" s="1"/>
    </row>
    <row r="10809" spans="1:15">
      <c r="A10809" t="s">
        <v>11</v>
      </c>
      <c r="B10809" t="s">
        <v>4412</v>
      </c>
      <c r="C10809" t="s">
        <v>10069</v>
      </c>
      <c r="D10809" t="s">
        <v>5006</v>
      </c>
      <c r="E10809" t="s">
        <v>150</v>
      </c>
      <c r="G10809" t="s">
        <v>8474</v>
      </c>
      <c r="H10809" t="s">
        <v>152</v>
      </c>
      <c r="I10809" s="1">
        <v>45292</v>
      </c>
      <c r="K10809" s="66">
        <v>0</v>
      </c>
      <c r="L10809" t="s">
        <v>92</v>
      </c>
      <c r="M10809" s="66">
        <v>4250</v>
      </c>
      <c r="N10809" s="66">
        <v>0</v>
      </c>
      <c r="O10809" s="1"/>
    </row>
    <row r="10810" spans="1:15">
      <c r="A10810" t="s">
        <v>11</v>
      </c>
      <c r="B10810" t="s">
        <v>4412</v>
      </c>
      <c r="C10810" t="s">
        <v>8676</v>
      </c>
      <c r="D10810" t="s">
        <v>5006</v>
      </c>
      <c r="E10810" t="s">
        <v>150</v>
      </c>
      <c r="G10810" t="s">
        <v>8474</v>
      </c>
      <c r="H10810" t="s">
        <v>152</v>
      </c>
      <c r="I10810" s="1">
        <v>45292</v>
      </c>
      <c r="K10810" s="66">
        <v>0</v>
      </c>
      <c r="L10810" t="s">
        <v>92</v>
      </c>
      <c r="M10810" s="66">
        <v>40</v>
      </c>
      <c r="N10810" s="66">
        <v>0</v>
      </c>
      <c r="O10810" s="1"/>
    </row>
    <row r="10811" spans="1:15">
      <c r="A10811" t="s">
        <v>11</v>
      </c>
      <c r="B10811" t="s">
        <v>4412</v>
      </c>
      <c r="C10811" t="s">
        <v>8676</v>
      </c>
      <c r="D10811" t="s">
        <v>5006</v>
      </c>
      <c r="E10811" t="s">
        <v>150</v>
      </c>
      <c r="G10811" t="s">
        <v>8474</v>
      </c>
      <c r="H10811" t="s">
        <v>152</v>
      </c>
      <c r="I10811" s="1">
        <v>45292</v>
      </c>
      <c r="K10811" s="66">
        <v>0</v>
      </c>
      <c r="L10811" t="s">
        <v>92</v>
      </c>
      <c r="M10811" s="66">
        <v>1687.5</v>
      </c>
      <c r="N10811" s="66">
        <v>0</v>
      </c>
      <c r="O10811" s="1"/>
    </row>
    <row r="10812" spans="1:15">
      <c r="A10812" t="s">
        <v>11</v>
      </c>
      <c r="B10812" t="s">
        <v>4412</v>
      </c>
      <c r="C10812" t="s">
        <v>10109</v>
      </c>
      <c r="D10812" t="s">
        <v>5006</v>
      </c>
      <c r="E10812" t="s">
        <v>150</v>
      </c>
      <c r="G10812" t="s">
        <v>8474</v>
      </c>
      <c r="H10812" t="s">
        <v>152</v>
      </c>
      <c r="I10812" s="1">
        <v>45292</v>
      </c>
      <c r="K10812" s="66">
        <v>0</v>
      </c>
      <c r="L10812" t="s">
        <v>92</v>
      </c>
      <c r="M10812" s="66">
        <v>2775</v>
      </c>
      <c r="N10812" s="66">
        <v>0</v>
      </c>
      <c r="O10812" s="1"/>
    </row>
    <row r="10813" spans="1:15">
      <c r="A10813" t="s">
        <v>11</v>
      </c>
      <c r="B10813" t="s">
        <v>4412</v>
      </c>
      <c r="C10813" t="s">
        <v>10069</v>
      </c>
      <c r="D10813" t="s">
        <v>5006</v>
      </c>
      <c r="E10813" t="s">
        <v>150</v>
      </c>
      <c r="G10813" t="s">
        <v>8474</v>
      </c>
      <c r="H10813" t="s">
        <v>152</v>
      </c>
      <c r="I10813" s="1">
        <v>45292</v>
      </c>
      <c r="K10813" s="66">
        <v>0</v>
      </c>
      <c r="L10813" t="s">
        <v>92</v>
      </c>
      <c r="M10813" s="66">
        <v>850</v>
      </c>
      <c r="N10813" s="66">
        <v>0</v>
      </c>
      <c r="O10813" s="1"/>
    </row>
    <row r="10814" spans="1:15">
      <c r="A10814" t="s">
        <v>11</v>
      </c>
      <c r="B10814" t="s">
        <v>4412</v>
      </c>
      <c r="C10814" t="s">
        <v>10184</v>
      </c>
      <c r="D10814" t="s">
        <v>5006</v>
      </c>
      <c r="E10814" t="s">
        <v>150</v>
      </c>
      <c r="G10814" t="s">
        <v>8474</v>
      </c>
      <c r="H10814" t="s">
        <v>152</v>
      </c>
      <c r="I10814" s="1">
        <v>45292</v>
      </c>
      <c r="K10814" s="66">
        <v>0</v>
      </c>
      <c r="L10814" t="s">
        <v>92</v>
      </c>
      <c r="M10814" s="66">
        <v>855</v>
      </c>
      <c r="N10814" s="66">
        <v>0</v>
      </c>
      <c r="O10814" s="1"/>
    </row>
    <row r="10815" spans="1:15">
      <c r="A10815" t="s">
        <v>11</v>
      </c>
      <c r="B10815" t="s">
        <v>4412</v>
      </c>
      <c r="C10815" t="s">
        <v>10050</v>
      </c>
      <c r="D10815" t="s">
        <v>5006</v>
      </c>
      <c r="E10815" t="s">
        <v>150</v>
      </c>
      <c r="G10815" t="s">
        <v>8474</v>
      </c>
      <c r="H10815" t="s">
        <v>152</v>
      </c>
      <c r="I10815" s="1">
        <v>45292</v>
      </c>
      <c r="K10815" s="66">
        <v>0</v>
      </c>
      <c r="L10815" t="s">
        <v>92</v>
      </c>
      <c r="M10815" s="66">
        <v>1050</v>
      </c>
      <c r="N10815" s="66">
        <v>0</v>
      </c>
      <c r="O10815" s="1"/>
    </row>
    <row r="10816" spans="1:15">
      <c r="A10816" t="s">
        <v>11</v>
      </c>
      <c r="B10816" t="s">
        <v>4412</v>
      </c>
      <c r="C10816" t="s">
        <v>10171</v>
      </c>
      <c r="D10816" t="s">
        <v>5006</v>
      </c>
      <c r="E10816" t="s">
        <v>150</v>
      </c>
      <c r="G10816" t="s">
        <v>8474</v>
      </c>
      <c r="H10816" t="s">
        <v>152</v>
      </c>
      <c r="I10816" s="1">
        <v>45292</v>
      </c>
      <c r="K10816" s="66">
        <v>0</v>
      </c>
      <c r="L10816" t="s">
        <v>92</v>
      </c>
      <c r="M10816" s="66">
        <v>375</v>
      </c>
      <c r="N10816" s="66">
        <v>0</v>
      </c>
      <c r="O10816" s="1"/>
    </row>
    <row r="10817" spans="1:15">
      <c r="A10817" t="s">
        <v>11</v>
      </c>
      <c r="B10817" t="s">
        <v>4412</v>
      </c>
      <c r="C10817" t="s">
        <v>10185</v>
      </c>
      <c r="D10817" t="s">
        <v>5006</v>
      </c>
      <c r="E10817" t="s">
        <v>150</v>
      </c>
      <c r="G10817" t="s">
        <v>8474</v>
      </c>
      <c r="H10817" t="s">
        <v>152</v>
      </c>
      <c r="I10817" s="1">
        <v>45292</v>
      </c>
      <c r="K10817" s="66">
        <v>0</v>
      </c>
      <c r="L10817" t="s">
        <v>92</v>
      </c>
      <c r="M10817" s="66">
        <v>750</v>
      </c>
      <c r="N10817" s="66">
        <v>0</v>
      </c>
      <c r="O10817" s="1"/>
    </row>
    <row r="10818" spans="1:15">
      <c r="A10818" t="s">
        <v>11</v>
      </c>
      <c r="B10818" t="s">
        <v>4412</v>
      </c>
      <c r="C10818" t="s">
        <v>10186</v>
      </c>
      <c r="D10818" t="s">
        <v>5006</v>
      </c>
      <c r="E10818" t="s">
        <v>150</v>
      </c>
      <c r="G10818" t="s">
        <v>8474</v>
      </c>
      <c r="H10818" t="s">
        <v>152</v>
      </c>
      <c r="I10818" s="1">
        <v>45292</v>
      </c>
      <c r="K10818" s="66">
        <v>0</v>
      </c>
      <c r="L10818" t="s">
        <v>92</v>
      </c>
      <c r="M10818" s="66">
        <v>1000</v>
      </c>
      <c r="N10818" s="66">
        <v>0</v>
      </c>
      <c r="O10818" s="1"/>
    </row>
    <row r="10819" spans="1:15">
      <c r="A10819" t="s">
        <v>11</v>
      </c>
      <c r="B10819" t="s">
        <v>4412</v>
      </c>
      <c r="C10819" t="s">
        <v>10187</v>
      </c>
      <c r="D10819" t="s">
        <v>5006</v>
      </c>
      <c r="E10819" t="s">
        <v>150</v>
      </c>
      <c r="G10819" t="s">
        <v>8474</v>
      </c>
      <c r="H10819" t="s">
        <v>152</v>
      </c>
      <c r="I10819" s="1">
        <v>45292</v>
      </c>
      <c r="K10819" s="66">
        <v>0</v>
      </c>
      <c r="L10819" t="s">
        <v>92</v>
      </c>
      <c r="M10819" s="66">
        <v>100</v>
      </c>
      <c r="N10819" s="66">
        <v>0</v>
      </c>
      <c r="O10819" s="1"/>
    </row>
    <row r="10820" spans="1:15">
      <c r="A10820" t="s">
        <v>11</v>
      </c>
      <c r="B10820" t="s">
        <v>4412</v>
      </c>
      <c r="C10820" t="s">
        <v>10186</v>
      </c>
      <c r="D10820" t="s">
        <v>5006</v>
      </c>
      <c r="E10820" t="s">
        <v>150</v>
      </c>
      <c r="G10820" t="s">
        <v>8474</v>
      </c>
      <c r="H10820" t="s">
        <v>152</v>
      </c>
      <c r="I10820" s="1">
        <v>45292</v>
      </c>
      <c r="K10820" s="66">
        <v>0</v>
      </c>
      <c r="L10820" t="s">
        <v>92</v>
      </c>
      <c r="M10820" s="66">
        <v>120</v>
      </c>
      <c r="N10820" s="66">
        <v>0</v>
      </c>
      <c r="O10820" s="1"/>
    </row>
    <row r="10821" spans="1:15">
      <c r="A10821" t="s">
        <v>11</v>
      </c>
      <c r="B10821" t="s">
        <v>4412</v>
      </c>
      <c r="C10821" t="s">
        <v>10188</v>
      </c>
      <c r="D10821" t="s">
        <v>5006</v>
      </c>
      <c r="E10821" t="s">
        <v>150</v>
      </c>
      <c r="G10821" t="s">
        <v>8474</v>
      </c>
      <c r="H10821" t="s">
        <v>152</v>
      </c>
      <c r="I10821" s="1">
        <v>45292</v>
      </c>
      <c r="K10821" s="66">
        <v>0</v>
      </c>
      <c r="L10821" t="s">
        <v>92</v>
      </c>
      <c r="M10821" s="66">
        <v>40</v>
      </c>
      <c r="N10821" s="66">
        <v>0</v>
      </c>
      <c r="O10821" s="1"/>
    </row>
    <row r="10822" spans="1:15">
      <c r="A10822" t="s">
        <v>11</v>
      </c>
      <c r="B10822" t="s">
        <v>4412</v>
      </c>
      <c r="C10822" t="s">
        <v>10189</v>
      </c>
      <c r="D10822" t="s">
        <v>5006</v>
      </c>
      <c r="E10822" t="s">
        <v>150</v>
      </c>
      <c r="G10822" t="s">
        <v>8474</v>
      </c>
      <c r="H10822" t="s">
        <v>152</v>
      </c>
      <c r="I10822" s="1">
        <v>45292</v>
      </c>
      <c r="K10822" s="66">
        <v>0</v>
      </c>
      <c r="L10822" t="s">
        <v>92</v>
      </c>
      <c r="M10822" s="66">
        <v>1650</v>
      </c>
      <c r="N10822" s="66">
        <v>0</v>
      </c>
      <c r="O10822" s="1"/>
    </row>
    <row r="10823" spans="1:15">
      <c r="A10823" t="s">
        <v>11</v>
      </c>
      <c r="B10823" t="s">
        <v>4412</v>
      </c>
      <c r="C10823" t="s">
        <v>10190</v>
      </c>
      <c r="D10823" t="s">
        <v>5006</v>
      </c>
      <c r="E10823" t="s">
        <v>150</v>
      </c>
      <c r="G10823" t="s">
        <v>8474</v>
      </c>
      <c r="H10823" t="s">
        <v>152</v>
      </c>
      <c r="I10823" s="1">
        <v>45292</v>
      </c>
      <c r="K10823" s="66">
        <v>0</v>
      </c>
      <c r="L10823" t="s">
        <v>92</v>
      </c>
      <c r="M10823" s="66">
        <v>2200</v>
      </c>
      <c r="N10823" s="66">
        <v>0</v>
      </c>
      <c r="O10823" s="1"/>
    </row>
    <row r="10824" spans="1:15">
      <c r="A10824" t="s">
        <v>11</v>
      </c>
      <c r="B10824" t="s">
        <v>4412</v>
      </c>
      <c r="C10824" t="s">
        <v>10191</v>
      </c>
      <c r="D10824" t="s">
        <v>5006</v>
      </c>
      <c r="E10824" t="s">
        <v>150</v>
      </c>
      <c r="G10824" t="s">
        <v>8474</v>
      </c>
      <c r="H10824" t="s">
        <v>152</v>
      </c>
      <c r="I10824" s="1">
        <v>45292</v>
      </c>
      <c r="K10824" s="66">
        <v>0</v>
      </c>
      <c r="L10824" t="s">
        <v>92</v>
      </c>
      <c r="M10824" s="66">
        <v>1375</v>
      </c>
      <c r="N10824" s="66">
        <v>0</v>
      </c>
      <c r="O10824" s="1"/>
    </row>
    <row r="10825" spans="1:15">
      <c r="A10825" t="s">
        <v>11</v>
      </c>
      <c r="B10825" t="s">
        <v>4412</v>
      </c>
      <c r="C10825" t="s">
        <v>10147</v>
      </c>
      <c r="D10825" t="s">
        <v>5006</v>
      </c>
      <c r="E10825" t="s">
        <v>150</v>
      </c>
      <c r="G10825" t="s">
        <v>8474</v>
      </c>
      <c r="H10825" t="s">
        <v>152</v>
      </c>
      <c r="I10825" s="1">
        <v>45292</v>
      </c>
      <c r="K10825" s="66">
        <v>0</v>
      </c>
      <c r="L10825" t="s">
        <v>92</v>
      </c>
      <c r="M10825" s="66">
        <v>1908.01</v>
      </c>
      <c r="N10825" s="66">
        <v>0</v>
      </c>
      <c r="O10825" s="1"/>
    </row>
    <row r="10826" spans="1:15">
      <c r="A10826" t="s">
        <v>11</v>
      </c>
      <c r="B10826" t="s">
        <v>4412</v>
      </c>
      <c r="C10826" t="s">
        <v>10147</v>
      </c>
      <c r="D10826" t="s">
        <v>5006</v>
      </c>
      <c r="E10826" t="s">
        <v>150</v>
      </c>
      <c r="G10826" t="s">
        <v>8474</v>
      </c>
      <c r="H10826" t="s">
        <v>152</v>
      </c>
      <c r="I10826" s="1">
        <v>45292</v>
      </c>
      <c r="K10826" s="66">
        <v>0</v>
      </c>
      <c r="L10826" t="s">
        <v>92</v>
      </c>
      <c r="M10826" s="66">
        <v>16000</v>
      </c>
      <c r="N10826" s="66">
        <v>0</v>
      </c>
      <c r="O10826" s="1"/>
    </row>
    <row r="10827" spans="1:15">
      <c r="A10827" t="s">
        <v>11</v>
      </c>
      <c r="B10827" t="s">
        <v>4412</v>
      </c>
      <c r="C10827" t="s">
        <v>10186</v>
      </c>
      <c r="D10827" t="s">
        <v>5006</v>
      </c>
      <c r="E10827" t="s">
        <v>150</v>
      </c>
      <c r="G10827" t="s">
        <v>8474</v>
      </c>
      <c r="H10827" t="s">
        <v>152</v>
      </c>
      <c r="I10827" s="1">
        <v>45292</v>
      </c>
      <c r="K10827" s="66">
        <v>0</v>
      </c>
      <c r="L10827" t="s">
        <v>92</v>
      </c>
      <c r="M10827" s="66">
        <v>-1000</v>
      </c>
      <c r="N10827" s="66">
        <v>0</v>
      </c>
      <c r="O10827" s="1"/>
    </row>
    <row r="10828" spans="1:15">
      <c r="A10828" t="s">
        <v>11</v>
      </c>
      <c r="B10828" t="s">
        <v>4412</v>
      </c>
      <c r="C10828" t="s">
        <v>10187</v>
      </c>
      <c r="D10828" t="s">
        <v>5006</v>
      </c>
      <c r="E10828" t="s">
        <v>150</v>
      </c>
      <c r="G10828" t="s">
        <v>8474</v>
      </c>
      <c r="H10828" t="s">
        <v>152</v>
      </c>
      <c r="I10828" s="1">
        <v>45292</v>
      </c>
      <c r="K10828" s="66">
        <v>0</v>
      </c>
      <c r="L10828" t="s">
        <v>92</v>
      </c>
      <c r="M10828" s="66">
        <v>-100</v>
      </c>
      <c r="N10828" s="66">
        <v>0</v>
      </c>
      <c r="O10828" s="1"/>
    </row>
    <row r="10829" spans="1:15">
      <c r="A10829" t="s">
        <v>11</v>
      </c>
      <c r="B10829" t="s">
        <v>4412</v>
      </c>
      <c r="C10829" t="s">
        <v>10186</v>
      </c>
      <c r="D10829" t="s">
        <v>5006</v>
      </c>
      <c r="E10829" t="s">
        <v>150</v>
      </c>
      <c r="G10829" t="s">
        <v>8474</v>
      </c>
      <c r="H10829" t="s">
        <v>152</v>
      </c>
      <c r="I10829" s="1">
        <v>45292</v>
      </c>
      <c r="K10829" s="66">
        <v>0</v>
      </c>
      <c r="L10829" t="s">
        <v>92</v>
      </c>
      <c r="M10829" s="66">
        <v>-120</v>
      </c>
      <c r="N10829" s="66">
        <v>0</v>
      </c>
      <c r="O10829" s="1"/>
    </row>
    <row r="10830" spans="1:15">
      <c r="A10830" t="s">
        <v>11</v>
      </c>
      <c r="B10830" t="s">
        <v>4412</v>
      </c>
      <c r="C10830" t="s">
        <v>10188</v>
      </c>
      <c r="D10830" t="s">
        <v>5006</v>
      </c>
      <c r="E10830" t="s">
        <v>150</v>
      </c>
      <c r="G10830" t="s">
        <v>8474</v>
      </c>
      <c r="H10830" t="s">
        <v>152</v>
      </c>
      <c r="I10830" s="1">
        <v>45292</v>
      </c>
      <c r="K10830" s="66">
        <v>0</v>
      </c>
      <c r="L10830" t="s">
        <v>92</v>
      </c>
      <c r="M10830" s="66">
        <v>-40</v>
      </c>
      <c r="N10830" s="66">
        <v>0</v>
      </c>
      <c r="O10830" s="1"/>
    </row>
    <row r="10831" spans="1:15">
      <c r="A10831" t="s">
        <v>11</v>
      </c>
      <c r="B10831" t="s">
        <v>4412</v>
      </c>
      <c r="C10831" t="s">
        <v>10189</v>
      </c>
      <c r="D10831" t="s">
        <v>5006</v>
      </c>
      <c r="E10831" t="s">
        <v>150</v>
      </c>
      <c r="G10831" t="s">
        <v>8474</v>
      </c>
      <c r="H10831" t="s">
        <v>152</v>
      </c>
      <c r="I10831" s="1">
        <v>45292</v>
      </c>
      <c r="K10831" s="66">
        <v>0</v>
      </c>
      <c r="L10831" t="s">
        <v>92</v>
      </c>
      <c r="M10831" s="66">
        <v>-1650</v>
      </c>
      <c r="N10831" s="66">
        <v>0</v>
      </c>
      <c r="O10831" s="1"/>
    </row>
    <row r="10832" spans="1:15">
      <c r="A10832" t="s">
        <v>11</v>
      </c>
      <c r="B10832" t="s">
        <v>4412</v>
      </c>
      <c r="C10832" t="s">
        <v>10190</v>
      </c>
      <c r="D10832" t="s">
        <v>5006</v>
      </c>
      <c r="E10832" t="s">
        <v>150</v>
      </c>
      <c r="G10832" t="s">
        <v>8474</v>
      </c>
      <c r="H10832" t="s">
        <v>152</v>
      </c>
      <c r="I10832" s="1">
        <v>45292</v>
      </c>
      <c r="K10832" s="66">
        <v>0</v>
      </c>
      <c r="L10832" t="s">
        <v>92</v>
      </c>
      <c r="M10832" s="66">
        <v>-2200</v>
      </c>
      <c r="N10832" s="66">
        <v>0</v>
      </c>
      <c r="O10832" s="1"/>
    </row>
    <row r="10833" spans="1:15">
      <c r="A10833" t="s">
        <v>11</v>
      </c>
      <c r="B10833" t="s">
        <v>4412</v>
      </c>
      <c r="C10833" t="s">
        <v>10191</v>
      </c>
      <c r="D10833" t="s">
        <v>5006</v>
      </c>
      <c r="E10833" t="s">
        <v>150</v>
      </c>
      <c r="G10833" t="s">
        <v>8474</v>
      </c>
      <c r="H10833" t="s">
        <v>152</v>
      </c>
      <c r="I10833" s="1">
        <v>45292</v>
      </c>
      <c r="K10833" s="66">
        <v>0</v>
      </c>
      <c r="L10833" t="s">
        <v>92</v>
      </c>
      <c r="M10833" s="66">
        <v>-1375</v>
      </c>
      <c r="N10833" s="66">
        <v>0</v>
      </c>
      <c r="O10833" s="1"/>
    </row>
    <row r="10834" spans="1:15">
      <c r="A10834" t="s">
        <v>11</v>
      </c>
      <c r="B10834" t="s">
        <v>4412</v>
      </c>
      <c r="C10834" t="s">
        <v>10147</v>
      </c>
      <c r="D10834" t="s">
        <v>5006</v>
      </c>
      <c r="E10834" t="s">
        <v>150</v>
      </c>
      <c r="G10834" t="s">
        <v>8474</v>
      </c>
      <c r="H10834" t="s">
        <v>152</v>
      </c>
      <c r="I10834" s="1">
        <v>45292</v>
      </c>
      <c r="K10834" s="66">
        <v>0</v>
      </c>
      <c r="L10834" t="s">
        <v>92</v>
      </c>
      <c r="M10834" s="66">
        <v>-1908.01</v>
      </c>
      <c r="N10834" s="66">
        <v>0</v>
      </c>
      <c r="O10834" s="1"/>
    </row>
    <row r="10835" spans="1:15">
      <c r="A10835" t="s">
        <v>11</v>
      </c>
      <c r="B10835" t="s">
        <v>4412</v>
      </c>
      <c r="C10835" t="s">
        <v>10147</v>
      </c>
      <c r="D10835" t="s">
        <v>5006</v>
      </c>
      <c r="E10835" t="s">
        <v>150</v>
      </c>
      <c r="G10835" t="s">
        <v>8474</v>
      </c>
      <c r="H10835" t="s">
        <v>152</v>
      </c>
      <c r="I10835" s="1">
        <v>45292</v>
      </c>
      <c r="K10835" s="66">
        <v>0</v>
      </c>
      <c r="L10835" t="s">
        <v>92</v>
      </c>
      <c r="M10835" s="66">
        <v>-16000</v>
      </c>
      <c r="N10835" s="66">
        <v>0</v>
      </c>
      <c r="O10835" s="1"/>
    </row>
    <row r="10836" spans="1:15">
      <c r="A10836" t="s">
        <v>11</v>
      </c>
      <c r="B10836" t="s">
        <v>4412</v>
      </c>
      <c r="C10836" t="s">
        <v>10147</v>
      </c>
      <c r="D10836" t="s">
        <v>5006</v>
      </c>
      <c r="E10836" t="s">
        <v>150</v>
      </c>
      <c r="G10836" t="s">
        <v>8474</v>
      </c>
      <c r="H10836" t="s">
        <v>152</v>
      </c>
      <c r="I10836" s="1">
        <v>45292</v>
      </c>
      <c r="K10836" s="66">
        <v>0</v>
      </c>
      <c r="L10836" t="s">
        <v>92</v>
      </c>
      <c r="M10836" s="66">
        <v>1908.01</v>
      </c>
      <c r="N10836" s="66">
        <v>0</v>
      </c>
      <c r="O10836" s="1"/>
    </row>
    <row r="10837" spans="1:15">
      <c r="A10837" t="s">
        <v>11</v>
      </c>
      <c r="B10837" t="s">
        <v>4412</v>
      </c>
      <c r="C10837" t="s">
        <v>10147</v>
      </c>
      <c r="D10837" t="s">
        <v>5006</v>
      </c>
      <c r="E10837" t="s">
        <v>150</v>
      </c>
      <c r="G10837" t="s">
        <v>8474</v>
      </c>
      <c r="H10837" t="s">
        <v>152</v>
      </c>
      <c r="I10837" s="1">
        <v>45292</v>
      </c>
      <c r="K10837" s="66">
        <v>0</v>
      </c>
      <c r="L10837" t="s">
        <v>92</v>
      </c>
      <c r="M10837" s="66">
        <v>16000</v>
      </c>
      <c r="N10837" s="66">
        <v>0</v>
      </c>
      <c r="O10837" s="1"/>
    </row>
    <row r="10838" spans="1:15">
      <c r="A10838" t="s">
        <v>11</v>
      </c>
      <c r="B10838" t="s">
        <v>4412</v>
      </c>
      <c r="C10838" t="s">
        <v>10186</v>
      </c>
      <c r="D10838" t="s">
        <v>5006</v>
      </c>
      <c r="E10838" t="s">
        <v>150</v>
      </c>
      <c r="G10838" t="s">
        <v>8474</v>
      </c>
      <c r="H10838" t="s">
        <v>152</v>
      </c>
      <c r="I10838" s="1">
        <v>45292</v>
      </c>
      <c r="K10838" s="66">
        <v>0</v>
      </c>
      <c r="L10838" t="s">
        <v>92</v>
      </c>
      <c r="M10838" s="66">
        <v>1000</v>
      </c>
      <c r="N10838" s="66">
        <v>0</v>
      </c>
      <c r="O10838" s="1"/>
    </row>
    <row r="10839" spans="1:15">
      <c r="A10839" t="s">
        <v>11</v>
      </c>
      <c r="B10839" t="s">
        <v>4412</v>
      </c>
      <c r="C10839" t="s">
        <v>10187</v>
      </c>
      <c r="D10839" t="s">
        <v>5006</v>
      </c>
      <c r="E10839" t="s">
        <v>150</v>
      </c>
      <c r="G10839" t="s">
        <v>8474</v>
      </c>
      <c r="H10839" t="s">
        <v>152</v>
      </c>
      <c r="I10839" s="1">
        <v>45292</v>
      </c>
      <c r="K10839" s="66">
        <v>0</v>
      </c>
      <c r="L10839" t="s">
        <v>92</v>
      </c>
      <c r="M10839" s="66">
        <v>100</v>
      </c>
      <c r="N10839" s="66">
        <v>0</v>
      </c>
      <c r="O10839" s="1"/>
    </row>
    <row r="10840" spans="1:15">
      <c r="A10840" t="s">
        <v>11</v>
      </c>
      <c r="B10840" t="s">
        <v>4412</v>
      </c>
      <c r="C10840" t="s">
        <v>10186</v>
      </c>
      <c r="D10840" t="s">
        <v>5006</v>
      </c>
      <c r="E10840" t="s">
        <v>150</v>
      </c>
      <c r="G10840" t="s">
        <v>8474</v>
      </c>
      <c r="H10840" t="s">
        <v>152</v>
      </c>
      <c r="I10840" s="1">
        <v>45292</v>
      </c>
      <c r="K10840" s="66">
        <v>0</v>
      </c>
      <c r="L10840" t="s">
        <v>92</v>
      </c>
      <c r="M10840" s="66">
        <v>120</v>
      </c>
      <c r="N10840" s="66">
        <v>0</v>
      </c>
      <c r="O10840" s="1"/>
    </row>
    <row r="10841" spans="1:15">
      <c r="A10841" t="s">
        <v>11</v>
      </c>
      <c r="B10841" t="s">
        <v>4412</v>
      </c>
      <c r="C10841" t="s">
        <v>10189</v>
      </c>
      <c r="D10841" t="s">
        <v>5006</v>
      </c>
      <c r="E10841" t="s">
        <v>150</v>
      </c>
      <c r="G10841" t="s">
        <v>8474</v>
      </c>
      <c r="H10841" t="s">
        <v>152</v>
      </c>
      <c r="I10841" s="1">
        <v>45292</v>
      </c>
      <c r="K10841" s="66">
        <v>0</v>
      </c>
      <c r="L10841" t="s">
        <v>92</v>
      </c>
      <c r="M10841" s="66">
        <v>1650</v>
      </c>
      <c r="N10841" s="66">
        <v>0</v>
      </c>
      <c r="O10841" s="1"/>
    </row>
    <row r="10842" spans="1:15">
      <c r="A10842" t="s">
        <v>11</v>
      </c>
      <c r="B10842" t="s">
        <v>4412</v>
      </c>
      <c r="C10842" t="s">
        <v>10190</v>
      </c>
      <c r="D10842" t="s">
        <v>5006</v>
      </c>
      <c r="E10842" t="s">
        <v>150</v>
      </c>
      <c r="G10842" t="s">
        <v>8474</v>
      </c>
      <c r="H10842" t="s">
        <v>152</v>
      </c>
      <c r="I10842" s="1">
        <v>45292</v>
      </c>
      <c r="K10842" s="66">
        <v>0</v>
      </c>
      <c r="L10842" t="s">
        <v>92</v>
      </c>
      <c r="M10842" s="66">
        <v>2200</v>
      </c>
      <c r="N10842" s="66">
        <v>0</v>
      </c>
      <c r="O10842" s="1"/>
    </row>
    <row r="10843" spans="1:15">
      <c r="A10843" t="s">
        <v>11</v>
      </c>
      <c r="B10843" t="s">
        <v>4412</v>
      </c>
      <c r="C10843" t="s">
        <v>10191</v>
      </c>
      <c r="D10843" t="s">
        <v>5006</v>
      </c>
      <c r="E10843" t="s">
        <v>150</v>
      </c>
      <c r="G10843" t="s">
        <v>8474</v>
      </c>
      <c r="H10843" t="s">
        <v>152</v>
      </c>
      <c r="I10843" s="1">
        <v>45292</v>
      </c>
      <c r="K10843" s="66">
        <v>0</v>
      </c>
      <c r="L10843" t="s">
        <v>92</v>
      </c>
      <c r="M10843" s="66">
        <v>1375</v>
      </c>
      <c r="N10843" s="66">
        <v>0</v>
      </c>
      <c r="O10843" s="1"/>
    </row>
    <row r="10844" spans="1:15">
      <c r="A10844" t="s">
        <v>11</v>
      </c>
      <c r="B10844" t="s">
        <v>4412</v>
      </c>
      <c r="C10844" t="s">
        <v>10147</v>
      </c>
      <c r="D10844" t="s">
        <v>5006</v>
      </c>
      <c r="E10844" t="s">
        <v>150</v>
      </c>
      <c r="G10844" t="s">
        <v>8474</v>
      </c>
      <c r="H10844" t="s">
        <v>152</v>
      </c>
      <c r="I10844" s="1">
        <v>45292</v>
      </c>
      <c r="K10844" s="66">
        <v>0</v>
      </c>
      <c r="L10844" t="s">
        <v>92</v>
      </c>
      <c r="M10844" s="66">
        <v>-1908.01</v>
      </c>
      <c r="N10844" s="66">
        <v>0</v>
      </c>
      <c r="O10844" s="1"/>
    </row>
    <row r="10845" spans="1:15">
      <c r="A10845" t="s">
        <v>11</v>
      </c>
      <c r="B10845" t="s">
        <v>4412</v>
      </c>
      <c r="C10845" t="s">
        <v>10147</v>
      </c>
      <c r="D10845" t="s">
        <v>5006</v>
      </c>
      <c r="E10845" t="s">
        <v>150</v>
      </c>
      <c r="G10845" t="s">
        <v>8474</v>
      </c>
      <c r="H10845" t="s">
        <v>152</v>
      </c>
      <c r="I10845" s="1">
        <v>45292</v>
      </c>
      <c r="K10845" s="66">
        <v>0</v>
      </c>
      <c r="L10845" t="s">
        <v>92</v>
      </c>
      <c r="M10845" s="66">
        <v>-16000</v>
      </c>
      <c r="N10845" s="66">
        <v>0</v>
      </c>
      <c r="O10845" s="1"/>
    </row>
    <row r="10846" spans="1:15">
      <c r="A10846" t="s">
        <v>11</v>
      </c>
      <c r="B10846" t="s">
        <v>4412</v>
      </c>
      <c r="C10846" t="s">
        <v>10186</v>
      </c>
      <c r="D10846" t="s">
        <v>5006</v>
      </c>
      <c r="E10846" t="s">
        <v>150</v>
      </c>
      <c r="G10846" t="s">
        <v>8474</v>
      </c>
      <c r="H10846" t="s">
        <v>152</v>
      </c>
      <c r="I10846" s="1">
        <v>45292</v>
      </c>
      <c r="K10846" s="66">
        <v>0</v>
      </c>
      <c r="L10846" t="s">
        <v>92</v>
      </c>
      <c r="M10846" s="66">
        <v>-1000</v>
      </c>
      <c r="N10846" s="66">
        <v>0</v>
      </c>
      <c r="O10846" s="1"/>
    </row>
    <row r="10847" spans="1:15">
      <c r="A10847" t="s">
        <v>11</v>
      </c>
      <c r="B10847" t="s">
        <v>4412</v>
      </c>
      <c r="C10847" t="s">
        <v>10187</v>
      </c>
      <c r="D10847" t="s">
        <v>5006</v>
      </c>
      <c r="E10847" t="s">
        <v>150</v>
      </c>
      <c r="G10847" t="s">
        <v>8474</v>
      </c>
      <c r="H10847" t="s">
        <v>152</v>
      </c>
      <c r="I10847" s="1">
        <v>45292</v>
      </c>
      <c r="K10847" s="66">
        <v>0</v>
      </c>
      <c r="L10847" t="s">
        <v>92</v>
      </c>
      <c r="M10847" s="66">
        <v>-100</v>
      </c>
      <c r="N10847" s="66">
        <v>0</v>
      </c>
      <c r="O10847" s="1"/>
    </row>
    <row r="10848" spans="1:15">
      <c r="A10848" t="s">
        <v>11</v>
      </c>
      <c r="B10848" t="s">
        <v>4412</v>
      </c>
      <c r="C10848" t="s">
        <v>10186</v>
      </c>
      <c r="D10848" t="s">
        <v>5006</v>
      </c>
      <c r="E10848" t="s">
        <v>150</v>
      </c>
      <c r="G10848" t="s">
        <v>8474</v>
      </c>
      <c r="H10848" t="s">
        <v>152</v>
      </c>
      <c r="I10848" s="1">
        <v>45292</v>
      </c>
      <c r="K10848" s="66">
        <v>0</v>
      </c>
      <c r="L10848" t="s">
        <v>92</v>
      </c>
      <c r="M10848" s="66">
        <v>-120</v>
      </c>
      <c r="N10848" s="66">
        <v>0</v>
      </c>
      <c r="O10848" s="1"/>
    </row>
    <row r="10849" spans="1:15">
      <c r="A10849" t="s">
        <v>11</v>
      </c>
      <c r="B10849" t="s">
        <v>4412</v>
      </c>
      <c r="C10849" t="s">
        <v>10189</v>
      </c>
      <c r="D10849" t="s">
        <v>5006</v>
      </c>
      <c r="E10849" t="s">
        <v>150</v>
      </c>
      <c r="G10849" t="s">
        <v>8474</v>
      </c>
      <c r="H10849" t="s">
        <v>152</v>
      </c>
      <c r="I10849" s="1">
        <v>45292</v>
      </c>
      <c r="K10849" s="66">
        <v>0</v>
      </c>
      <c r="L10849" t="s">
        <v>92</v>
      </c>
      <c r="M10849" s="66">
        <v>-1650</v>
      </c>
      <c r="N10849" s="66">
        <v>0</v>
      </c>
      <c r="O10849" s="1"/>
    </row>
    <row r="10850" spans="1:15">
      <c r="A10850" t="s">
        <v>11</v>
      </c>
      <c r="B10850" t="s">
        <v>4412</v>
      </c>
      <c r="C10850" t="s">
        <v>10190</v>
      </c>
      <c r="D10850" t="s">
        <v>5006</v>
      </c>
      <c r="E10850" t="s">
        <v>150</v>
      </c>
      <c r="G10850" t="s">
        <v>8474</v>
      </c>
      <c r="H10850" t="s">
        <v>152</v>
      </c>
      <c r="I10850" s="1">
        <v>45292</v>
      </c>
      <c r="K10850" s="66">
        <v>0</v>
      </c>
      <c r="L10850" t="s">
        <v>92</v>
      </c>
      <c r="M10850" s="66">
        <v>-2200</v>
      </c>
      <c r="N10850" s="66">
        <v>0</v>
      </c>
      <c r="O10850" s="1"/>
    </row>
    <row r="10851" spans="1:15">
      <c r="A10851" t="s">
        <v>11</v>
      </c>
      <c r="B10851" t="s">
        <v>4412</v>
      </c>
      <c r="C10851" t="s">
        <v>10191</v>
      </c>
      <c r="D10851" t="s">
        <v>5006</v>
      </c>
      <c r="E10851" t="s">
        <v>150</v>
      </c>
      <c r="G10851" t="s">
        <v>8474</v>
      </c>
      <c r="H10851" t="s">
        <v>152</v>
      </c>
      <c r="I10851" s="1">
        <v>45292</v>
      </c>
      <c r="K10851" s="66">
        <v>0</v>
      </c>
      <c r="L10851" t="s">
        <v>92</v>
      </c>
      <c r="M10851" s="66">
        <v>-1375</v>
      </c>
      <c r="N10851" s="66">
        <v>0</v>
      </c>
      <c r="O10851" s="1"/>
    </row>
    <row r="10852" spans="1:15">
      <c r="A10852" t="s">
        <v>11</v>
      </c>
      <c r="B10852" t="s">
        <v>4412</v>
      </c>
      <c r="C10852" t="s">
        <v>10186</v>
      </c>
      <c r="D10852" t="s">
        <v>5006</v>
      </c>
      <c r="E10852" t="s">
        <v>150</v>
      </c>
      <c r="G10852" t="s">
        <v>8474</v>
      </c>
      <c r="H10852" t="s">
        <v>152</v>
      </c>
      <c r="I10852" s="1">
        <v>45292</v>
      </c>
      <c r="K10852" s="66">
        <v>0</v>
      </c>
      <c r="L10852" t="s">
        <v>92</v>
      </c>
      <c r="M10852" s="66">
        <v>1000</v>
      </c>
      <c r="N10852" s="66">
        <v>0</v>
      </c>
      <c r="O10852" s="1"/>
    </row>
    <row r="10853" spans="1:15">
      <c r="A10853" t="s">
        <v>11</v>
      </c>
      <c r="B10853" t="s">
        <v>4412</v>
      </c>
      <c r="C10853" t="s">
        <v>10187</v>
      </c>
      <c r="D10853" t="s">
        <v>5006</v>
      </c>
      <c r="E10853" t="s">
        <v>150</v>
      </c>
      <c r="G10853" t="s">
        <v>8474</v>
      </c>
      <c r="H10853" t="s">
        <v>152</v>
      </c>
      <c r="I10853" s="1">
        <v>45292</v>
      </c>
      <c r="K10853" s="66">
        <v>0</v>
      </c>
      <c r="L10853" t="s">
        <v>92</v>
      </c>
      <c r="M10853" s="66">
        <v>100</v>
      </c>
      <c r="N10853" s="66">
        <v>0</v>
      </c>
      <c r="O10853" s="1"/>
    </row>
    <row r="10854" spans="1:15">
      <c r="A10854" t="s">
        <v>11</v>
      </c>
      <c r="B10854" t="s">
        <v>4412</v>
      </c>
      <c r="C10854" t="s">
        <v>10189</v>
      </c>
      <c r="D10854" t="s">
        <v>5006</v>
      </c>
      <c r="E10854" t="s">
        <v>150</v>
      </c>
      <c r="G10854" t="s">
        <v>8474</v>
      </c>
      <c r="H10854" t="s">
        <v>152</v>
      </c>
      <c r="I10854" s="1">
        <v>45292</v>
      </c>
      <c r="K10854" s="66">
        <v>0</v>
      </c>
      <c r="L10854" t="s">
        <v>92</v>
      </c>
      <c r="M10854" s="66">
        <v>1650</v>
      </c>
      <c r="N10854" s="66">
        <v>0</v>
      </c>
      <c r="O10854" s="1"/>
    </row>
    <row r="10855" spans="1:15">
      <c r="A10855" t="s">
        <v>11</v>
      </c>
      <c r="B10855" t="s">
        <v>4412</v>
      </c>
      <c r="C10855" t="s">
        <v>10190</v>
      </c>
      <c r="D10855" t="s">
        <v>5006</v>
      </c>
      <c r="E10855" t="s">
        <v>150</v>
      </c>
      <c r="G10855" t="s">
        <v>8474</v>
      </c>
      <c r="H10855" t="s">
        <v>152</v>
      </c>
      <c r="I10855" s="1">
        <v>45292</v>
      </c>
      <c r="K10855" s="66">
        <v>0</v>
      </c>
      <c r="L10855" t="s">
        <v>92</v>
      </c>
      <c r="M10855" s="66">
        <v>1650</v>
      </c>
      <c r="N10855" s="66">
        <v>0</v>
      </c>
      <c r="O10855" s="1"/>
    </row>
    <row r="10856" spans="1:15">
      <c r="A10856" t="s">
        <v>11</v>
      </c>
      <c r="B10856" t="s">
        <v>4412</v>
      </c>
      <c r="C10856" t="s">
        <v>10191</v>
      </c>
      <c r="D10856" t="s">
        <v>5006</v>
      </c>
      <c r="E10856" t="s">
        <v>150</v>
      </c>
      <c r="G10856" t="s">
        <v>8474</v>
      </c>
      <c r="H10856" t="s">
        <v>152</v>
      </c>
      <c r="I10856" s="1">
        <v>45292</v>
      </c>
      <c r="K10856" s="66">
        <v>0</v>
      </c>
      <c r="L10856" t="s">
        <v>92</v>
      </c>
      <c r="M10856" s="66">
        <v>1375</v>
      </c>
      <c r="N10856" s="66">
        <v>0</v>
      </c>
      <c r="O10856" s="1"/>
    </row>
    <row r="10857" spans="1:15">
      <c r="A10857" t="s">
        <v>11</v>
      </c>
      <c r="B10857" t="s">
        <v>4412</v>
      </c>
      <c r="C10857" t="s">
        <v>10147</v>
      </c>
      <c r="D10857" t="s">
        <v>5006</v>
      </c>
      <c r="E10857" t="s">
        <v>150</v>
      </c>
      <c r="G10857" t="s">
        <v>8474</v>
      </c>
      <c r="H10857" t="s">
        <v>152</v>
      </c>
      <c r="I10857" s="1">
        <v>45292</v>
      </c>
      <c r="K10857" s="66">
        <v>0</v>
      </c>
      <c r="L10857" t="s">
        <v>92</v>
      </c>
      <c r="M10857" s="66">
        <v>1908.01</v>
      </c>
      <c r="N10857" s="66">
        <v>0</v>
      </c>
      <c r="O10857" s="1"/>
    </row>
    <row r="10858" spans="1:15">
      <c r="A10858" t="s">
        <v>11</v>
      </c>
      <c r="B10858" t="s">
        <v>4412</v>
      </c>
      <c r="C10858" t="s">
        <v>10147</v>
      </c>
      <c r="D10858" t="s">
        <v>5006</v>
      </c>
      <c r="E10858" t="s">
        <v>150</v>
      </c>
      <c r="G10858" t="s">
        <v>8474</v>
      </c>
      <c r="H10858" t="s">
        <v>152</v>
      </c>
      <c r="I10858" s="1">
        <v>45292</v>
      </c>
      <c r="K10858" s="66">
        <v>0</v>
      </c>
      <c r="L10858" t="s">
        <v>92</v>
      </c>
      <c r="M10858" s="66">
        <v>16000</v>
      </c>
      <c r="N10858" s="66">
        <v>0</v>
      </c>
      <c r="O10858" s="1"/>
    </row>
    <row r="10859" spans="1:15">
      <c r="A10859" t="s">
        <v>11</v>
      </c>
      <c r="B10859" t="s">
        <v>4412</v>
      </c>
      <c r="C10859" t="s">
        <v>10192</v>
      </c>
      <c r="D10859" t="s">
        <v>5006</v>
      </c>
      <c r="E10859" t="s">
        <v>150</v>
      </c>
      <c r="G10859" t="s">
        <v>8474</v>
      </c>
      <c r="H10859" t="s">
        <v>152</v>
      </c>
      <c r="I10859" s="1">
        <v>45292</v>
      </c>
      <c r="K10859" s="66">
        <v>0</v>
      </c>
      <c r="L10859" t="s">
        <v>92</v>
      </c>
      <c r="M10859" s="66">
        <v>-40</v>
      </c>
      <c r="N10859" s="66">
        <v>0</v>
      </c>
      <c r="O10859" s="1"/>
    </row>
    <row r="10860" spans="1:15">
      <c r="A10860" t="s">
        <v>11</v>
      </c>
      <c r="B10860" t="s">
        <v>4412</v>
      </c>
      <c r="C10860" t="s">
        <v>10192</v>
      </c>
      <c r="D10860" t="s">
        <v>5006</v>
      </c>
      <c r="E10860" t="s">
        <v>150</v>
      </c>
      <c r="G10860" t="s">
        <v>8474</v>
      </c>
      <c r="H10860" t="s">
        <v>152</v>
      </c>
      <c r="I10860" s="1">
        <v>45292</v>
      </c>
      <c r="K10860" s="66">
        <v>0</v>
      </c>
      <c r="L10860" t="s">
        <v>92</v>
      </c>
      <c r="M10860" s="66">
        <v>0</v>
      </c>
      <c r="N10860" s="66">
        <v>0</v>
      </c>
      <c r="O10860" s="1"/>
    </row>
    <row r="10861" spans="1:15">
      <c r="A10861" t="s">
        <v>11</v>
      </c>
      <c r="B10861" t="s">
        <v>4412</v>
      </c>
      <c r="C10861" t="s">
        <v>10192</v>
      </c>
      <c r="D10861" t="s">
        <v>5006</v>
      </c>
      <c r="E10861" t="s">
        <v>150</v>
      </c>
      <c r="G10861" t="s">
        <v>8474</v>
      </c>
      <c r="H10861" t="s">
        <v>152</v>
      </c>
      <c r="I10861" s="1">
        <v>45292</v>
      </c>
      <c r="K10861" s="66">
        <v>0</v>
      </c>
      <c r="L10861" t="s">
        <v>92</v>
      </c>
      <c r="M10861" s="66">
        <v>-44.4</v>
      </c>
      <c r="N10861" s="66">
        <v>0</v>
      </c>
      <c r="O10861" s="1"/>
    </row>
    <row r="10862" spans="1:15">
      <c r="A10862" t="s">
        <v>11</v>
      </c>
      <c r="B10862" t="s">
        <v>4412</v>
      </c>
      <c r="C10862" t="s">
        <v>10053</v>
      </c>
      <c r="D10862" t="s">
        <v>5006</v>
      </c>
      <c r="E10862" t="s">
        <v>150</v>
      </c>
      <c r="G10862" t="s">
        <v>8474</v>
      </c>
      <c r="H10862" t="s">
        <v>152</v>
      </c>
      <c r="I10862" s="1">
        <v>45292</v>
      </c>
      <c r="K10862" s="66">
        <v>0</v>
      </c>
      <c r="L10862" t="s">
        <v>92</v>
      </c>
      <c r="M10862" s="66">
        <v>1152</v>
      </c>
      <c r="N10862" s="66">
        <v>0</v>
      </c>
      <c r="O10862" s="1"/>
    </row>
    <row r="10863" spans="1:15">
      <c r="A10863" t="s">
        <v>11</v>
      </c>
      <c r="B10863" t="s">
        <v>4412</v>
      </c>
      <c r="C10863" t="s">
        <v>10133</v>
      </c>
      <c r="D10863" t="s">
        <v>5006</v>
      </c>
      <c r="E10863" t="s">
        <v>150</v>
      </c>
      <c r="G10863" t="s">
        <v>8474</v>
      </c>
      <c r="H10863" t="s">
        <v>152</v>
      </c>
      <c r="I10863" s="1">
        <v>45292</v>
      </c>
      <c r="K10863" s="66">
        <v>0</v>
      </c>
      <c r="L10863" t="s">
        <v>92</v>
      </c>
      <c r="M10863" s="66">
        <v>400</v>
      </c>
      <c r="N10863" s="66">
        <v>0</v>
      </c>
      <c r="O10863" s="1"/>
    </row>
    <row r="10864" spans="1:15">
      <c r="A10864" t="s">
        <v>11</v>
      </c>
      <c r="B10864" t="s">
        <v>4412</v>
      </c>
      <c r="C10864" t="s">
        <v>10133</v>
      </c>
      <c r="D10864" t="s">
        <v>5006</v>
      </c>
      <c r="E10864" t="s">
        <v>150</v>
      </c>
      <c r="G10864" t="s">
        <v>8474</v>
      </c>
      <c r="H10864" t="s">
        <v>152</v>
      </c>
      <c r="I10864" s="1">
        <v>45323</v>
      </c>
      <c r="K10864" s="66">
        <v>0</v>
      </c>
      <c r="L10864" t="s">
        <v>92</v>
      </c>
      <c r="M10864" s="66">
        <v>3550</v>
      </c>
      <c r="N10864" s="66">
        <v>0</v>
      </c>
      <c r="O10864" s="1"/>
    </row>
    <row r="10865" spans="1:15">
      <c r="A10865" t="s">
        <v>11</v>
      </c>
      <c r="B10865" t="s">
        <v>4412</v>
      </c>
      <c r="C10865" t="s">
        <v>10053</v>
      </c>
      <c r="D10865" t="s">
        <v>5006</v>
      </c>
      <c r="E10865" t="s">
        <v>150</v>
      </c>
      <c r="G10865" t="s">
        <v>8474</v>
      </c>
      <c r="H10865" t="s">
        <v>152</v>
      </c>
      <c r="I10865" s="1">
        <v>45323</v>
      </c>
      <c r="K10865" s="66">
        <v>0</v>
      </c>
      <c r="L10865" t="s">
        <v>92</v>
      </c>
      <c r="M10865" s="66">
        <v>1152</v>
      </c>
      <c r="N10865" s="66">
        <v>0</v>
      </c>
      <c r="O10865" s="1"/>
    </row>
    <row r="10866" spans="1:15">
      <c r="A10866" t="s">
        <v>11</v>
      </c>
      <c r="B10866" t="s">
        <v>4412</v>
      </c>
      <c r="C10866" t="s">
        <v>10193</v>
      </c>
      <c r="D10866" t="s">
        <v>5006</v>
      </c>
      <c r="E10866" t="s">
        <v>150</v>
      </c>
      <c r="G10866" t="s">
        <v>8474</v>
      </c>
      <c r="H10866" t="s">
        <v>152</v>
      </c>
      <c r="I10866" s="1">
        <v>45292</v>
      </c>
      <c r="K10866" s="66">
        <v>0</v>
      </c>
      <c r="L10866" t="s">
        <v>92</v>
      </c>
      <c r="M10866" s="66">
        <v>1034</v>
      </c>
      <c r="N10866" s="66">
        <v>0</v>
      </c>
      <c r="O10866" s="1"/>
    </row>
    <row r="10867" spans="1:15">
      <c r="A10867" t="s">
        <v>11</v>
      </c>
      <c r="B10867" t="s">
        <v>4412</v>
      </c>
      <c r="C10867" t="s">
        <v>10194</v>
      </c>
      <c r="D10867" t="s">
        <v>5006</v>
      </c>
      <c r="E10867" t="s">
        <v>150</v>
      </c>
      <c r="G10867" t="s">
        <v>8474</v>
      </c>
      <c r="H10867" t="s">
        <v>152</v>
      </c>
      <c r="I10867" s="1">
        <v>45292</v>
      </c>
      <c r="K10867" s="66">
        <v>0</v>
      </c>
      <c r="L10867" t="s">
        <v>92</v>
      </c>
      <c r="M10867" s="66">
        <v>12.5</v>
      </c>
      <c r="N10867" s="66">
        <v>0</v>
      </c>
      <c r="O10867" s="1"/>
    </row>
    <row r="10868" spans="1:15">
      <c r="A10868" t="s">
        <v>11</v>
      </c>
      <c r="B10868" t="s">
        <v>4412</v>
      </c>
      <c r="C10868" t="s">
        <v>10179</v>
      </c>
      <c r="D10868" t="s">
        <v>5006</v>
      </c>
      <c r="E10868" t="s">
        <v>150</v>
      </c>
      <c r="G10868" t="s">
        <v>8474</v>
      </c>
      <c r="H10868" t="s">
        <v>152</v>
      </c>
      <c r="I10868" s="1">
        <v>45323</v>
      </c>
      <c r="K10868" s="66">
        <v>0</v>
      </c>
      <c r="L10868" t="s">
        <v>92</v>
      </c>
      <c r="M10868" s="66">
        <v>22220</v>
      </c>
      <c r="N10868" s="66">
        <v>0</v>
      </c>
      <c r="O10868" s="1"/>
    </row>
    <row r="10869" spans="1:15">
      <c r="A10869" t="s">
        <v>11</v>
      </c>
      <c r="B10869" t="s">
        <v>4412</v>
      </c>
      <c r="C10869" t="s">
        <v>10195</v>
      </c>
      <c r="D10869" t="s">
        <v>5006</v>
      </c>
      <c r="E10869" t="s">
        <v>150</v>
      </c>
      <c r="G10869" t="s">
        <v>8474</v>
      </c>
      <c r="H10869" t="s">
        <v>152</v>
      </c>
      <c r="I10869" s="1">
        <v>45323</v>
      </c>
      <c r="K10869" s="66">
        <v>0</v>
      </c>
      <c r="L10869" t="s">
        <v>92</v>
      </c>
      <c r="M10869" s="66">
        <v>0</v>
      </c>
      <c r="N10869" s="66">
        <v>0</v>
      </c>
      <c r="O10869" s="1"/>
    </row>
    <row r="10870" spans="1:15">
      <c r="A10870" t="s">
        <v>11</v>
      </c>
      <c r="B10870" t="s">
        <v>4412</v>
      </c>
      <c r="C10870" t="s">
        <v>10195</v>
      </c>
      <c r="D10870" t="s">
        <v>5006</v>
      </c>
      <c r="E10870" t="s">
        <v>150</v>
      </c>
      <c r="G10870" t="s">
        <v>8474</v>
      </c>
      <c r="H10870" t="s">
        <v>152</v>
      </c>
      <c r="I10870" s="1">
        <v>45323</v>
      </c>
      <c r="K10870" s="66">
        <v>0</v>
      </c>
      <c r="L10870" t="s">
        <v>92</v>
      </c>
      <c r="M10870" s="66">
        <v>0</v>
      </c>
      <c r="N10870" s="66">
        <v>0</v>
      </c>
      <c r="O10870" s="1"/>
    </row>
    <row r="10871" spans="1:15">
      <c r="A10871" t="s">
        <v>11</v>
      </c>
      <c r="B10871" t="s">
        <v>4412</v>
      </c>
      <c r="C10871" t="s">
        <v>10195</v>
      </c>
      <c r="D10871" t="s">
        <v>5006</v>
      </c>
      <c r="E10871" t="s">
        <v>150</v>
      </c>
      <c r="G10871" t="s">
        <v>8474</v>
      </c>
      <c r="H10871" t="s">
        <v>152</v>
      </c>
      <c r="I10871" s="1">
        <v>45323</v>
      </c>
      <c r="K10871" s="66">
        <v>0</v>
      </c>
      <c r="L10871" t="s">
        <v>92</v>
      </c>
      <c r="M10871" s="66">
        <v>0</v>
      </c>
      <c r="N10871" s="66">
        <v>0</v>
      </c>
      <c r="O10871" s="1"/>
    </row>
    <row r="10872" spans="1:15">
      <c r="A10872" t="s">
        <v>11</v>
      </c>
      <c r="B10872" t="s">
        <v>4412</v>
      </c>
      <c r="C10872" t="s">
        <v>10147</v>
      </c>
      <c r="D10872" t="s">
        <v>5006</v>
      </c>
      <c r="E10872" t="s">
        <v>150</v>
      </c>
      <c r="G10872" t="s">
        <v>8474</v>
      </c>
      <c r="H10872" t="s">
        <v>152</v>
      </c>
      <c r="I10872" s="1">
        <v>45323</v>
      </c>
      <c r="K10872" s="66">
        <v>0</v>
      </c>
      <c r="L10872" t="s">
        <v>92</v>
      </c>
      <c r="M10872" s="66">
        <v>7150</v>
      </c>
      <c r="N10872" s="66">
        <v>0</v>
      </c>
      <c r="O10872" s="1"/>
    </row>
    <row r="10873" spans="1:15">
      <c r="A10873" t="s">
        <v>11</v>
      </c>
      <c r="B10873" t="s">
        <v>4412</v>
      </c>
      <c r="C10873" t="s">
        <v>10147</v>
      </c>
      <c r="D10873" t="s">
        <v>5006</v>
      </c>
      <c r="E10873" t="s">
        <v>150</v>
      </c>
      <c r="G10873" t="s">
        <v>8474</v>
      </c>
      <c r="H10873" t="s">
        <v>152</v>
      </c>
      <c r="I10873" s="1">
        <v>45323</v>
      </c>
      <c r="K10873" s="66">
        <v>0</v>
      </c>
      <c r="L10873" t="s">
        <v>92</v>
      </c>
      <c r="M10873" s="66">
        <v>1600</v>
      </c>
      <c r="N10873" s="66">
        <v>0</v>
      </c>
      <c r="O10873" s="1"/>
    </row>
    <row r="10874" spans="1:15">
      <c r="A10874" t="s">
        <v>11</v>
      </c>
      <c r="B10874" t="s">
        <v>4412</v>
      </c>
      <c r="C10874" t="s">
        <v>10038</v>
      </c>
      <c r="D10874" t="s">
        <v>5006</v>
      </c>
      <c r="E10874" t="s">
        <v>150</v>
      </c>
      <c r="G10874" t="s">
        <v>8474</v>
      </c>
      <c r="H10874" t="s">
        <v>152</v>
      </c>
      <c r="I10874" s="1">
        <v>45323</v>
      </c>
      <c r="K10874" s="66">
        <v>0</v>
      </c>
      <c r="L10874" t="s">
        <v>92</v>
      </c>
      <c r="M10874" s="66">
        <v>360</v>
      </c>
      <c r="N10874" s="66">
        <v>0</v>
      </c>
      <c r="O10874" s="1"/>
    </row>
    <row r="10875" spans="1:15">
      <c r="A10875" t="s">
        <v>11</v>
      </c>
      <c r="B10875" t="s">
        <v>4412</v>
      </c>
      <c r="C10875" t="s">
        <v>10053</v>
      </c>
      <c r="D10875" t="s">
        <v>5006</v>
      </c>
      <c r="E10875" t="s">
        <v>150</v>
      </c>
      <c r="G10875" t="s">
        <v>8474</v>
      </c>
      <c r="H10875" t="s">
        <v>152</v>
      </c>
      <c r="I10875" s="1">
        <v>45323</v>
      </c>
      <c r="K10875" s="66">
        <v>0</v>
      </c>
      <c r="L10875" t="s">
        <v>92</v>
      </c>
      <c r="M10875" s="66">
        <v>672</v>
      </c>
      <c r="N10875" s="66">
        <v>0</v>
      </c>
      <c r="O10875" s="1"/>
    </row>
    <row r="10876" spans="1:15">
      <c r="A10876" t="s">
        <v>11</v>
      </c>
      <c r="B10876" t="s">
        <v>4412</v>
      </c>
      <c r="C10876" t="s">
        <v>10196</v>
      </c>
      <c r="D10876" t="s">
        <v>5006</v>
      </c>
      <c r="E10876" t="s">
        <v>150</v>
      </c>
      <c r="G10876" t="s">
        <v>8474</v>
      </c>
      <c r="H10876" t="s">
        <v>152</v>
      </c>
      <c r="I10876" s="1">
        <v>45323</v>
      </c>
      <c r="K10876" s="66">
        <v>0</v>
      </c>
      <c r="L10876" t="s">
        <v>92</v>
      </c>
      <c r="M10876" s="66">
        <v>600</v>
      </c>
      <c r="N10876" s="66">
        <v>0</v>
      </c>
      <c r="O10876" s="1"/>
    </row>
    <row r="10877" spans="1:15">
      <c r="A10877" t="s">
        <v>11</v>
      </c>
      <c r="B10877" t="s">
        <v>4412</v>
      </c>
      <c r="C10877" t="s">
        <v>10197</v>
      </c>
      <c r="D10877" t="s">
        <v>5006</v>
      </c>
      <c r="E10877" t="s">
        <v>150</v>
      </c>
      <c r="G10877" t="s">
        <v>8474</v>
      </c>
      <c r="H10877" t="s">
        <v>152</v>
      </c>
      <c r="I10877" s="1">
        <v>45323</v>
      </c>
      <c r="K10877" s="66">
        <v>0</v>
      </c>
      <c r="L10877" t="s">
        <v>92</v>
      </c>
      <c r="M10877" s="66">
        <v>2400</v>
      </c>
      <c r="N10877" s="66">
        <v>0</v>
      </c>
      <c r="O10877" s="1"/>
    </row>
    <row r="10878" spans="1:15">
      <c r="A10878" t="s">
        <v>11</v>
      </c>
      <c r="B10878" t="s">
        <v>4412</v>
      </c>
      <c r="C10878" t="s">
        <v>10198</v>
      </c>
      <c r="D10878" t="s">
        <v>5006</v>
      </c>
      <c r="E10878" t="s">
        <v>150</v>
      </c>
      <c r="G10878" t="s">
        <v>8474</v>
      </c>
      <c r="H10878" t="s">
        <v>152</v>
      </c>
      <c r="I10878" s="1">
        <v>45323</v>
      </c>
      <c r="K10878" s="66">
        <v>0</v>
      </c>
      <c r="L10878" t="s">
        <v>92</v>
      </c>
      <c r="M10878" s="66">
        <v>8980</v>
      </c>
      <c r="N10878" s="66">
        <v>0</v>
      </c>
      <c r="O10878" s="1"/>
    </row>
    <row r="10879" spans="1:15">
      <c r="A10879" t="s">
        <v>11</v>
      </c>
      <c r="B10879" t="s">
        <v>4412</v>
      </c>
      <c r="C10879" t="s">
        <v>10199</v>
      </c>
      <c r="D10879" t="s">
        <v>5006</v>
      </c>
      <c r="E10879" t="s">
        <v>150</v>
      </c>
      <c r="G10879" t="s">
        <v>8474</v>
      </c>
      <c r="H10879" t="s">
        <v>152</v>
      </c>
      <c r="I10879" s="1">
        <v>45323</v>
      </c>
      <c r="K10879" s="66">
        <v>0</v>
      </c>
      <c r="L10879" t="s">
        <v>92</v>
      </c>
      <c r="M10879" s="66">
        <v>120</v>
      </c>
      <c r="N10879" s="66">
        <v>0</v>
      </c>
      <c r="O10879" s="1"/>
    </row>
    <row r="10880" spans="1:15">
      <c r="A10880" t="s">
        <v>11</v>
      </c>
      <c r="B10880" t="s">
        <v>4412</v>
      </c>
      <c r="C10880" t="s">
        <v>10200</v>
      </c>
      <c r="D10880" t="s">
        <v>5006</v>
      </c>
      <c r="E10880" t="s">
        <v>150</v>
      </c>
      <c r="G10880" t="s">
        <v>8474</v>
      </c>
      <c r="H10880" t="s">
        <v>152</v>
      </c>
      <c r="I10880" s="1">
        <v>45323</v>
      </c>
      <c r="K10880" s="66">
        <v>0</v>
      </c>
      <c r="L10880" t="s">
        <v>92</v>
      </c>
      <c r="M10880" s="66">
        <v>120</v>
      </c>
      <c r="N10880" s="66">
        <v>0</v>
      </c>
      <c r="O10880" s="1"/>
    </row>
    <row r="10881" spans="1:15">
      <c r="A10881" t="s">
        <v>11</v>
      </c>
      <c r="B10881" t="s">
        <v>4412</v>
      </c>
      <c r="C10881" t="s">
        <v>10201</v>
      </c>
      <c r="D10881" t="s">
        <v>5006</v>
      </c>
      <c r="E10881" t="s">
        <v>150</v>
      </c>
      <c r="G10881" t="s">
        <v>8474</v>
      </c>
      <c r="H10881" t="s">
        <v>152</v>
      </c>
      <c r="I10881" s="1">
        <v>45323</v>
      </c>
      <c r="K10881" s="66">
        <v>0</v>
      </c>
      <c r="L10881" t="s">
        <v>92</v>
      </c>
      <c r="M10881" s="66">
        <v>-14.52</v>
      </c>
      <c r="N10881" s="66">
        <v>0</v>
      </c>
      <c r="O10881" s="1"/>
    </row>
    <row r="10882" spans="1:15">
      <c r="A10882" t="s">
        <v>11</v>
      </c>
      <c r="B10882" t="s">
        <v>4412</v>
      </c>
      <c r="C10882" t="s">
        <v>10201</v>
      </c>
      <c r="D10882" t="s">
        <v>5006</v>
      </c>
      <c r="E10882" t="s">
        <v>150</v>
      </c>
      <c r="G10882" t="s">
        <v>8474</v>
      </c>
      <c r="H10882" t="s">
        <v>152</v>
      </c>
      <c r="I10882" s="1">
        <v>45323</v>
      </c>
      <c r="K10882" s="66">
        <v>0</v>
      </c>
      <c r="L10882" t="s">
        <v>92</v>
      </c>
      <c r="M10882" s="66">
        <v>-14.52</v>
      </c>
      <c r="N10882" s="66">
        <v>0</v>
      </c>
      <c r="O10882" s="1"/>
    </row>
    <row r="10883" spans="1:15">
      <c r="A10883" t="s">
        <v>11</v>
      </c>
      <c r="B10883" t="s">
        <v>4412</v>
      </c>
      <c r="C10883" t="s">
        <v>10202</v>
      </c>
      <c r="D10883" t="s">
        <v>5006</v>
      </c>
      <c r="E10883" t="s">
        <v>150</v>
      </c>
      <c r="G10883" t="s">
        <v>8474</v>
      </c>
      <c r="H10883" t="s">
        <v>152</v>
      </c>
      <c r="I10883" s="1">
        <v>45323</v>
      </c>
      <c r="K10883" s="66">
        <v>0</v>
      </c>
      <c r="L10883" t="s">
        <v>92</v>
      </c>
      <c r="M10883" s="66">
        <v>415</v>
      </c>
      <c r="N10883" s="66">
        <v>0</v>
      </c>
      <c r="O10883" s="1"/>
    </row>
    <row r="10884" spans="1:15">
      <c r="A10884" t="s">
        <v>11</v>
      </c>
      <c r="B10884" t="s">
        <v>4412</v>
      </c>
      <c r="C10884" t="s">
        <v>10203</v>
      </c>
      <c r="D10884" t="s">
        <v>5006</v>
      </c>
      <c r="E10884" t="s">
        <v>150</v>
      </c>
      <c r="G10884" t="s">
        <v>8474</v>
      </c>
      <c r="H10884" t="s">
        <v>152</v>
      </c>
      <c r="I10884" s="1">
        <v>45323</v>
      </c>
      <c r="K10884" s="66">
        <v>0</v>
      </c>
      <c r="L10884" t="s">
        <v>92</v>
      </c>
      <c r="M10884" s="66">
        <v>165</v>
      </c>
      <c r="N10884" s="66">
        <v>0</v>
      </c>
      <c r="O10884" s="1"/>
    </row>
    <row r="10885" spans="1:15">
      <c r="A10885" t="s">
        <v>11</v>
      </c>
      <c r="B10885" t="s">
        <v>4412</v>
      </c>
      <c r="C10885" t="s">
        <v>10203</v>
      </c>
      <c r="D10885" t="s">
        <v>5006</v>
      </c>
      <c r="E10885" t="s">
        <v>150</v>
      </c>
      <c r="G10885" t="s">
        <v>8474</v>
      </c>
      <c r="H10885" t="s">
        <v>152</v>
      </c>
      <c r="I10885" s="1">
        <v>45323</v>
      </c>
      <c r="K10885" s="66">
        <v>0</v>
      </c>
      <c r="L10885" t="s">
        <v>92</v>
      </c>
      <c r="M10885" s="66">
        <v>69</v>
      </c>
      <c r="N10885" s="66">
        <v>0</v>
      </c>
      <c r="O10885" s="1"/>
    </row>
    <row r="10886" spans="1:15">
      <c r="A10886" t="s">
        <v>11</v>
      </c>
      <c r="B10886" t="s">
        <v>4412</v>
      </c>
      <c r="C10886" t="s">
        <v>10066</v>
      </c>
      <c r="D10886" t="s">
        <v>5006</v>
      </c>
      <c r="E10886" t="s">
        <v>150</v>
      </c>
      <c r="G10886" t="s">
        <v>8474</v>
      </c>
      <c r="H10886" t="s">
        <v>152</v>
      </c>
      <c r="I10886" s="1">
        <v>45323</v>
      </c>
      <c r="K10886" s="66">
        <v>0</v>
      </c>
      <c r="L10886" t="s">
        <v>92</v>
      </c>
      <c r="M10886" s="66">
        <v>196</v>
      </c>
      <c r="N10886" s="66">
        <v>0</v>
      </c>
      <c r="O10886" s="1"/>
    </row>
    <row r="10887" spans="1:15">
      <c r="A10887" t="s">
        <v>11</v>
      </c>
      <c r="B10887" t="s">
        <v>4412</v>
      </c>
      <c r="C10887" t="s">
        <v>10038</v>
      </c>
      <c r="D10887" t="s">
        <v>5006</v>
      </c>
      <c r="E10887" t="s">
        <v>150</v>
      </c>
      <c r="G10887" t="s">
        <v>8474</v>
      </c>
      <c r="H10887" t="s">
        <v>152</v>
      </c>
      <c r="I10887" s="1">
        <v>45323</v>
      </c>
      <c r="K10887" s="66">
        <v>0</v>
      </c>
      <c r="L10887" t="s">
        <v>92</v>
      </c>
      <c r="M10887" s="66">
        <v>720</v>
      </c>
      <c r="N10887" s="66">
        <v>0</v>
      </c>
      <c r="O10887" s="1"/>
    </row>
    <row r="10888" spans="1:15">
      <c r="A10888" t="s">
        <v>11</v>
      </c>
      <c r="B10888" t="s">
        <v>4412</v>
      </c>
      <c r="C10888" t="s">
        <v>10204</v>
      </c>
      <c r="D10888" t="s">
        <v>5006</v>
      </c>
      <c r="E10888" t="s">
        <v>150</v>
      </c>
      <c r="G10888" t="s">
        <v>8474</v>
      </c>
      <c r="H10888" t="s">
        <v>152</v>
      </c>
      <c r="I10888" s="1">
        <v>45323</v>
      </c>
      <c r="K10888" s="66">
        <v>0</v>
      </c>
      <c r="L10888" t="s">
        <v>92</v>
      </c>
      <c r="M10888" s="66">
        <v>0</v>
      </c>
      <c r="N10888" s="66">
        <v>0</v>
      </c>
      <c r="O10888" s="1"/>
    </row>
    <row r="10889" spans="1:15">
      <c r="A10889" t="s">
        <v>11</v>
      </c>
      <c r="B10889" t="s">
        <v>4412</v>
      </c>
      <c r="C10889" t="s">
        <v>10204</v>
      </c>
      <c r="D10889" t="s">
        <v>5006</v>
      </c>
      <c r="E10889" t="s">
        <v>150</v>
      </c>
      <c r="G10889" t="s">
        <v>8474</v>
      </c>
      <c r="H10889" t="s">
        <v>152</v>
      </c>
      <c r="I10889" s="1">
        <v>45323</v>
      </c>
      <c r="K10889" s="66">
        <v>0</v>
      </c>
      <c r="L10889" t="s">
        <v>92</v>
      </c>
      <c r="M10889" s="66">
        <v>0</v>
      </c>
      <c r="N10889" s="66">
        <v>0</v>
      </c>
      <c r="O10889" s="1"/>
    </row>
    <row r="10890" spans="1:15">
      <c r="A10890" t="s">
        <v>11</v>
      </c>
      <c r="B10890" t="s">
        <v>4412</v>
      </c>
      <c r="C10890" t="s">
        <v>10205</v>
      </c>
      <c r="D10890" t="s">
        <v>5006</v>
      </c>
      <c r="E10890" t="s">
        <v>150</v>
      </c>
      <c r="G10890" t="s">
        <v>8474</v>
      </c>
      <c r="H10890" t="s">
        <v>152</v>
      </c>
      <c r="I10890" s="1">
        <v>45323</v>
      </c>
      <c r="K10890" s="66">
        <v>0</v>
      </c>
      <c r="L10890" t="s">
        <v>92</v>
      </c>
      <c r="M10890" s="66">
        <v>3705</v>
      </c>
      <c r="N10890" s="66">
        <v>0</v>
      </c>
      <c r="O10890" s="1"/>
    </row>
    <row r="10891" spans="1:15">
      <c r="A10891" t="s">
        <v>11</v>
      </c>
      <c r="B10891" t="s">
        <v>4412</v>
      </c>
      <c r="C10891" t="s">
        <v>10105</v>
      </c>
      <c r="D10891" t="s">
        <v>5006</v>
      </c>
      <c r="E10891" t="s">
        <v>150</v>
      </c>
      <c r="G10891" t="s">
        <v>8474</v>
      </c>
      <c r="H10891" t="s">
        <v>152</v>
      </c>
      <c r="I10891" s="1">
        <v>45323</v>
      </c>
      <c r="K10891" s="66">
        <v>0</v>
      </c>
      <c r="L10891" t="s">
        <v>92</v>
      </c>
      <c r="M10891" s="66">
        <v>390</v>
      </c>
      <c r="N10891" s="66">
        <v>0</v>
      </c>
      <c r="O10891" s="1"/>
    </row>
    <row r="10892" spans="1:15">
      <c r="A10892" t="s">
        <v>11</v>
      </c>
      <c r="B10892" t="s">
        <v>4412</v>
      </c>
      <c r="C10892" t="s">
        <v>10206</v>
      </c>
      <c r="D10892" t="s">
        <v>5006</v>
      </c>
      <c r="E10892" t="s">
        <v>150</v>
      </c>
      <c r="G10892" t="s">
        <v>8474</v>
      </c>
      <c r="H10892" t="s">
        <v>152</v>
      </c>
      <c r="I10892" s="1">
        <v>45323</v>
      </c>
      <c r="K10892" s="66">
        <v>0</v>
      </c>
      <c r="L10892" t="s">
        <v>92</v>
      </c>
      <c r="M10892" s="66">
        <v>1219.2</v>
      </c>
      <c r="N10892" s="66">
        <v>0</v>
      </c>
      <c r="O10892" s="1"/>
    </row>
    <row r="10893" spans="1:15">
      <c r="A10893" t="s">
        <v>11</v>
      </c>
      <c r="B10893" t="s">
        <v>4412</v>
      </c>
      <c r="C10893" t="s">
        <v>10174</v>
      </c>
      <c r="D10893" t="s">
        <v>5006</v>
      </c>
      <c r="E10893" t="s">
        <v>150</v>
      </c>
      <c r="G10893" t="s">
        <v>8474</v>
      </c>
      <c r="H10893" t="s">
        <v>152</v>
      </c>
      <c r="I10893" s="1">
        <v>45323</v>
      </c>
      <c r="K10893" s="66">
        <v>0</v>
      </c>
      <c r="L10893" t="s">
        <v>92</v>
      </c>
      <c r="M10893" s="66">
        <v>55</v>
      </c>
      <c r="N10893" s="66">
        <v>0</v>
      </c>
      <c r="O10893" s="1"/>
    </row>
    <row r="10894" spans="1:15">
      <c r="A10894" t="s">
        <v>11</v>
      </c>
      <c r="B10894" t="s">
        <v>4412</v>
      </c>
      <c r="C10894" t="s">
        <v>10207</v>
      </c>
      <c r="D10894" t="s">
        <v>5006</v>
      </c>
      <c r="E10894" t="s">
        <v>150</v>
      </c>
      <c r="G10894" t="s">
        <v>8474</v>
      </c>
      <c r="H10894" t="s">
        <v>152</v>
      </c>
      <c r="I10894" s="1">
        <v>45323</v>
      </c>
      <c r="K10894" s="66">
        <v>0</v>
      </c>
      <c r="L10894" t="s">
        <v>92</v>
      </c>
      <c r="M10894" s="66">
        <v>120</v>
      </c>
      <c r="N10894" s="66">
        <v>0</v>
      </c>
      <c r="O10894" s="1"/>
    </row>
    <row r="10895" spans="1:15">
      <c r="A10895" t="s">
        <v>11</v>
      </c>
      <c r="B10895" t="s">
        <v>4412</v>
      </c>
      <c r="C10895" t="s">
        <v>10208</v>
      </c>
      <c r="D10895" t="s">
        <v>5006</v>
      </c>
      <c r="E10895" t="s">
        <v>150</v>
      </c>
      <c r="G10895" t="s">
        <v>8474</v>
      </c>
      <c r="H10895" t="s">
        <v>152</v>
      </c>
      <c r="I10895" s="1">
        <v>45323</v>
      </c>
      <c r="K10895" s="66">
        <v>0</v>
      </c>
      <c r="L10895" t="s">
        <v>92</v>
      </c>
      <c r="M10895" s="66">
        <v>285</v>
      </c>
      <c r="N10895" s="66">
        <v>0</v>
      </c>
      <c r="O10895" s="1"/>
    </row>
    <row r="10896" spans="1:15">
      <c r="A10896" t="s">
        <v>11</v>
      </c>
      <c r="B10896" t="s">
        <v>4412</v>
      </c>
      <c r="C10896" t="s">
        <v>10041</v>
      </c>
      <c r="D10896" t="s">
        <v>5006</v>
      </c>
      <c r="E10896" t="s">
        <v>150</v>
      </c>
      <c r="G10896" t="s">
        <v>8474</v>
      </c>
      <c r="H10896" t="s">
        <v>152</v>
      </c>
      <c r="I10896" s="1">
        <v>45323</v>
      </c>
      <c r="K10896" s="66">
        <v>0</v>
      </c>
      <c r="L10896" t="s">
        <v>92</v>
      </c>
      <c r="M10896" s="66">
        <v>172.5</v>
      </c>
      <c r="N10896" s="66">
        <v>0</v>
      </c>
      <c r="O10896" s="1"/>
    </row>
    <row r="10897" spans="1:15">
      <c r="A10897" t="s">
        <v>11</v>
      </c>
      <c r="B10897" t="s">
        <v>4412</v>
      </c>
      <c r="C10897" t="s">
        <v>10209</v>
      </c>
      <c r="D10897" t="s">
        <v>5006</v>
      </c>
      <c r="E10897" t="s">
        <v>150</v>
      </c>
      <c r="G10897" t="s">
        <v>8474</v>
      </c>
      <c r="H10897" t="s">
        <v>152</v>
      </c>
      <c r="I10897" s="1">
        <v>45323</v>
      </c>
      <c r="K10897" s="66">
        <v>0</v>
      </c>
      <c r="L10897" t="s">
        <v>92</v>
      </c>
      <c r="M10897" s="66">
        <v>910</v>
      </c>
      <c r="N10897" s="66">
        <v>0</v>
      </c>
      <c r="O10897" s="1"/>
    </row>
    <row r="10898" spans="1:15">
      <c r="A10898" t="s">
        <v>11</v>
      </c>
      <c r="B10898" t="s">
        <v>4412</v>
      </c>
      <c r="C10898" t="s">
        <v>10110</v>
      </c>
      <c r="D10898" t="s">
        <v>5006</v>
      </c>
      <c r="E10898" t="s">
        <v>150</v>
      </c>
      <c r="G10898" t="s">
        <v>8474</v>
      </c>
      <c r="H10898" t="s">
        <v>152</v>
      </c>
      <c r="I10898" s="1">
        <v>45323</v>
      </c>
      <c r="K10898" s="66">
        <v>0</v>
      </c>
      <c r="L10898" t="s">
        <v>92</v>
      </c>
      <c r="M10898" s="66">
        <v>129</v>
      </c>
      <c r="N10898" s="66">
        <v>0</v>
      </c>
      <c r="O10898" s="1"/>
    </row>
    <row r="10899" spans="1:15">
      <c r="A10899" t="s">
        <v>11</v>
      </c>
      <c r="B10899" t="s">
        <v>4412</v>
      </c>
      <c r="C10899" t="s">
        <v>10113</v>
      </c>
      <c r="D10899" t="s">
        <v>5006</v>
      </c>
      <c r="E10899" t="s">
        <v>150</v>
      </c>
      <c r="G10899" t="s">
        <v>8474</v>
      </c>
      <c r="H10899" t="s">
        <v>152</v>
      </c>
      <c r="I10899" s="1">
        <v>45323</v>
      </c>
      <c r="K10899" s="66">
        <v>0</v>
      </c>
      <c r="L10899" t="s">
        <v>92</v>
      </c>
      <c r="M10899" s="66">
        <v>1776</v>
      </c>
      <c r="N10899" s="66">
        <v>0</v>
      </c>
      <c r="O10899" s="1"/>
    </row>
    <row r="10900" spans="1:15">
      <c r="A10900" t="s">
        <v>11</v>
      </c>
      <c r="B10900" t="s">
        <v>4412</v>
      </c>
      <c r="C10900" t="s">
        <v>10210</v>
      </c>
      <c r="D10900" t="s">
        <v>5006</v>
      </c>
      <c r="E10900" t="s">
        <v>150</v>
      </c>
      <c r="G10900" t="s">
        <v>8474</v>
      </c>
      <c r="H10900" t="s">
        <v>152</v>
      </c>
      <c r="I10900" s="1">
        <v>45323</v>
      </c>
      <c r="K10900" s="66">
        <v>0</v>
      </c>
      <c r="L10900" t="s">
        <v>92</v>
      </c>
      <c r="M10900" s="66">
        <v>936</v>
      </c>
      <c r="N10900" s="66">
        <v>0</v>
      </c>
      <c r="O10900" s="1"/>
    </row>
    <row r="10901" spans="1:15">
      <c r="A10901" t="s">
        <v>11</v>
      </c>
      <c r="B10901" t="s">
        <v>4412</v>
      </c>
      <c r="C10901" t="s">
        <v>10091</v>
      </c>
      <c r="D10901" t="s">
        <v>5006</v>
      </c>
      <c r="E10901" t="s">
        <v>150</v>
      </c>
      <c r="G10901" t="s">
        <v>8474</v>
      </c>
      <c r="H10901" t="s">
        <v>152</v>
      </c>
      <c r="I10901" s="1">
        <v>45323</v>
      </c>
      <c r="K10901" s="66">
        <v>0</v>
      </c>
      <c r="L10901" t="s">
        <v>92</v>
      </c>
      <c r="M10901" s="66">
        <v>75</v>
      </c>
      <c r="N10901" s="66">
        <v>0</v>
      </c>
      <c r="O10901" s="1"/>
    </row>
    <row r="10902" spans="1:15">
      <c r="A10902" t="s">
        <v>11</v>
      </c>
      <c r="B10902" t="s">
        <v>4412</v>
      </c>
      <c r="C10902" t="s">
        <v>10114</v>
      </c>
      <c r="D10902" t="s">
        <v>5006</v>
      </c>
      <c r="E10902" t="s">
        <v>150</v>
      </c>
      <c r="G10902" t="s">
        <v>8474</v>
      </c>
      <c r="H10902" t="s">
        <v>152</v>
      </c>
      <c r="I10902" s="1">
        <v>45323</v>
      </c>
      <c r="K10902" s="66">
        <v>0</v>
      </c>
      <c r="L10902" t="s">
        <v>92</v>
      </c>
      <c r="M10902" s="66">
        <v>375</v>
      </c>
      <c r="N10902" s="66">
        <v>0</v>
      </c>
      <c r="O10902" s="1"/>
    </row>
    <row r="10903" spans="1:15">
      <c r="A10903" t="s">
        <v>11</v>
      </c>
      <c r="B10903" t="s">
        <v>4412</v>
      </c>
      <c r="C10903" t="s">
        <v>10050</v>
      </c>
      <c r="D10903" t="s">
        <v>5006</v>
      </c>
      <c r="E10903" t="s">
        <v>150</v>
      </c>
      <c r="G10903" t="s">
        <v>8474</v>
      </c>
      <c r="H10903" t="s">
        <v>152</v>
      </c>
      <c r="I10903" s="1">
        <v>45323</v>
      </c>
      <c r="K10903" s="66">
        <v>0</v>
      </c>
      <c r="L10903" t="s">
        <v>92</v>
      </c>
      <c r="M10903" s="66">
        <v>170</v>
      </c>
      <c r="N10903" s="66">
        <v>0</v>
      </c>
      <c r="O10903" s="1"/>
    </row>
    <row r="10904" spans="1:15">
      <c r="A10904" t="s">
        <v>11</v>
      </c>
      <c r="B10904" t="s">
        <v>4412</v>
      </c>
      <c r="C10904" t="s">
        <v>10211</v>
      </c>
      <c r="D10904" t="s">
        <v>5006</v>
      </c>
      <c r="E10904" t="s">
        <v>150</v>
      </c>
      <c r="G10904" t="s">
        <v>8474</v>
      </c>
      <c r="H10904" t="s">
        <v>152</v>
      </c>
      <c r="I10904" s="1">
        <v>45323</v>
      </c>
      <c r="K10904" s="66">
        <v>0</v>
      </c>
      <c r="L10904" t="s">
        <v>92</v>
      </c>
      <c r="M10904" s="66">
        <v>82.5</v>
      </c>
      <c r="N10904" s="66">
        <v>0</v>
      </c>
      <c r="O10904" s="1"/>
    </row>
    <row r="10905" spans="1:15">
      <c r="A10905" t="s">
        <v>11</v>
      </c>
      <c r="B10905" t="s">
        <v>4412</v>
      </c>
      <c r="C10905" t="s">
        <v>10116</v>
      </c>
      <c r="D10905" t="s">
        <v>5006</v>
      </c>
      <c r="E10905" t="s">
        <v>150</v>
      </c>
      <c r="G10905" t="s">
        <v>8474</v>
      </c>
      <c r="H10905" t="s">
        <v>152</v>
      </c>
      <c r="I10905" s="1">
        <v>45323</v>
      </c>
      <c r="K10905" s="66">
        <v>0</v>
      </c>
      <c r="L10905" t="s">
        <v>92</v>
      </c>
      <c r="M10905" s="66">
        <v>105</v>
      </c>
      <c r="N10905" s="66">
        <v>0</v>
      </c>
      <c r="O10905" s="1"/>
    </row>
    <row r="10906" spans="1:15">
      <c r="A10906" t="s">
        <v>11</v>
      </c>
      <c r="B10906" t="s">
        <v>4412</v>
      </c>
      <c r="C10906" t="s">
        <v>10212</v>
      </c>
      <c r="D10906" t="s">
        <v>5006</v>
      </c>
      <c r="E10906" t="s">
        <v>150</v>
      </c>
      <c r="G10906" t="s">
        <v>8474</v>
      </c>
      <c r="H10906" t="s">
        <v>152</v>
      </c>
      <c r="I10906" s="1">
        <v>45323</v>
      </c>
      <c r="K10906" s="66">
        <v>0</v>
      </c>
      <c r="L10906" t="s">
        <v>92</v>
      </c>
      <c r="M10906" s="66">
        <v>72</v>
      </c>
      <c r="N10906" s="66">
        <v>0</v>
      </c>
      <c r="O10906" s="1"/>
    </row>
    <row r="10907" spans="1:15">
      <c r="A10907" t="s">
        <v>11</v>
      </c>
      <c r="B10907" t="s">
        <v>4412</v>
      </c>
      <c r="C10907" t="s">
        <v>10213</v>
      </c>
      <c r="D10907" t="s">
        <v>5006</v>
      </c>
      <c r="E10907" t="s">
        <v>150</v>
      </c>
      <c r="G10907" t="s">
        <v>8474</v>
      </c>
      <c r="H10907" t="s">
        <v>152</v>
      </c>
      <c r="I10907" s="1">
        <v>45323</v>
      </c>
      <c r="K10907" s="66">
        <v>0</v>
      </c>
      <c r="L10907" t="s">
        <v>92</v>
      </c>
      <c r="M10907" s="66">
        <v>72</v>
      </c>
      <c r="N10907" s="66">
        <v>0</v>
      </c>
      <c r="O10907" s="1"/>
    </row>
    <row r="10908" spans="1:15">
      <c r="A10908" t="s">
        <v>11</v>
      </c>
      <c r="B10908" t="s">
        <v>4412</v>
      </c>
      <c r="C10908" t="s">
        <v>10117</v>
      </c>
      <c r="D10908" t="s">
        <v>5006</v>
      </c>
      <c r="E10908" t="s">
        <v>150</v>
      </c>
      <c r="G10908" t="s">
        <v>8474</v>
      </c>
      <c r="H10908" t="s">
        <v>152</v>
      </c>
      <c r="I10908" s="1">
        <v>45323</v>
      </c>
      <c r="K10908" s="66">
        <v>0</v>
      </c>
      <c r="L10908" t="s">
        <v>92</v>
      </c>
      <c r="M10908" s="66">
        <v>264</v>
      </c>
      <c r="N10908" s="66">
        <v>0</v>
      </c>
      <c r="O10908" s="1"/>
    </row>
    <row r="10909" spans="1:15">
      <c r="A10909" t="s">
        <v>11</v>
      </c>
      <c r="B10909" t="s">
        <v>4412</v>
      </c>
      <c r="C10909" t="s">
        <v>10048</v>
      </c>
      <c r="D10909" t="s">
        <v>5006</v>
      </c>
      <c r="E10909" t="s">
        <v>150</v>
      </c>
      <c r="G10909" t="s">
        <v>8474</v>
      </c>
      <c r="H10909" t="s">
        <v>152</v>
      </c>
      <c r="I10909" s="1">
        <v>45323</v>
      </c>
      <c r="K10909" s="66">
        <v>0</v>
      </c>
      <c r="L10909" t="s">
        <v>92</v>
      </c>
      <c r="M10909" s="66">
        <v>467.5</v>
      </c>
      <c r="N10909" s="66">
        <v>0</v>
      </c>
      <c r="O10909" s="1"/>
    </row>
    <row r="10910" spans="1:15">
      <c r="A10910" t="s">
        <v>11</v>
      </c>
      <c r="B10910" t="s">
        <v>4412</v>
      </c>
      <c r="C10910" t="s">
        <v>10214</v>
      </c>
      <c r="D10910" t="s">
        <v>5006</v>
      </c>
      <c r="E10910" t="s">
        <v>150</v>
      </c>
      <c r="G10910" t="s">
        <v>8474</v>
      </c>
      <c r="H10910" t="s">
        <v>152</v>
      </c>
      <c r="I10910" s="1">
        <v>45323</v>
      </c>
      <c r="K10910" s="66">
        <v>0</v>
      </c>
      <c r="L10910" t="s">
        <v>92</v>
      </c>
      <c r="M10910" s="66">
        <v>650</v>
      </c>
      <c r="N10910" s="66">
        <v>0</v>
      </c>
      <c r="O10910" s="1"/>
    </row>
    <row r="10911" spans="1:15">
      <c r="A10911" t="s">
        <v>11</v>
      </c>
      <c r="B10911" t="s">
        <v>4412</v>
      </c>
      <c r="C10911" t="s">
        <v>10215</v>
      </c>
      <c r="D10911" t="s">
        <v>5006</v>
      </c>
      <c r="E10911" t="s">
        <v>150</v>
      </c>
      <c r="G10911" t="s">
        <v>8474</v>
      </c>
      <c r="H10911" t="s">
        <v>152</v>
      </c>
      <c r="I10911" s="1">
        <v>45323</v>
      </c>
      <c r="K10911" s="66">
        <v>0</v>
      </c>
      <c r="L10911" t="s">
        <v>92</v>
      </c>
      <c r="M10911" s="66">
        <v>270</v>
      </c>
      <c r="N10911" s="66">
        <v>0</v>
      </c>
      <c r="O10911" s="1"/>
    </row>
    <row r="10912" spans="1:15">
      <c r="A10912" t="s">
        <v>11</v>
      </c>
      <c r="B10912" t="s">
        <v>4412</v>
      </c>
      <c r="C10912" t="s">
        <v>10216</v>
      </c>
      <c r="D10912" t="s">
        <v>5006</v>
      </c>
      <c r="E10912" t="s">
        <v>150</v>
      </c>
      <c r="G10912" t="s">
        <v>8474</v>
      </c>
      <c r="H10912" t="s">
        <v>152</v>
      </c>
      <c r="I10912" s="1">
        <v>45323</v>
      </c>
      <c r="K10912" s="66">
        <v>0</v>
      </c>
      <c r="L10912" t="s">
        <v>92</v>
      </c>
      <c r="M10912" s="66">
        <v>47.5</v>
      </c>
      <c r="N10912" s="66">
        <v>0</v>
      </c>
      <c r="O10912" s="1"/>
    </row>
    <row r="10913" spans="1:15">
      <c r="A10913" t="s">
        <v>11</v>
      </c>
      <c r="B10913" t="s">
        <v>4412</v>
      </c>
      <c r="C10913" t="s">
        <v>10217</v>
      </c>
      <c r="D10913" t="s">
        <v>5006</v>
      </c>
      <c r="E10913" t="s">
        <v>150</v>
      </c>
      <c r="G10913" t="s">
        <v>8474</v>
      </c>
      <c r="H10913" t="s">
        <v>152</v>
      </c>
      <c r="I10913" s="1">
        <v>45323</v>
      </c>
      <c r="K10913" s="66">
        <v>0</v>
      </c>
      <c r="L10913" t="s">
        <v>92</v>
      </c>
      <c r="M10913" s="66">
        <v>-173.2</v>
      </c>
      <c r="N10913" s="66">
        <v>0</v>
      </c>
      <c r="O10913" s="1"/>
    </row>
    <row r="10914" spans="1:15">
      <c r="A10914" t="s">
        <v>11</v>
      </c>
      <c r="B10914" t="s">
        <v>4412</v>
      </c>
      <c r="C10914" t="s">
        <v>10018</v>
      </c>
      <c r="D10914" t="s">
        <v>5006</v>
      </c>
      <c r="E10914" t="s">
        <v>150</v>
      </c>
      <c r="G10914" t="s">
        <v>8474</v>
      </c>
      <c r="H10914" t="s">
        <v>152</v>
      </c>
      <c r="I10914" s="1">
        <v>45323</v>
      </c>
      <c r="K10914" s="66">
        <v>0</v>
      </c>
      <c r="L10914" t="s">
        <v>92</v>
      </c>
      <c r="M10914" s="66">
        <v>957.84</v>
      </c>
      <c r="N10914" s="66">
        <v>0</v>
      </c>
      <c r="O10914" s="1"/>
    </row>
    <row r="10915" spans="1:15">
      <c r="A10915" t="s">
        <v>11</v>
      </c>
      <c r="B10915" t="s">
        <v>4412</v>
      </c>
      <c r="C10915" t="s">
        <v>10019</v>
      </c>
      <c r="D10915" t="s">
        <v>5006</v>
      </c>
      <c r="E10915" t="s">
        <v>150</v>
      </c>
      <c r="G10915" t="s">
        <v>8474</v>
      </c>
      <c r="H10915" t="s">
        <v>152</v>
      </c>
      <c r="I10915" s="1">
        <v>45323</v>
      </c>
      <c r="K10915" s="66">
        <v>0</v>
      </c>
      <c r="L10915" t="s">
        <v>92</v>
      </c>
      <c r="M10915" s="66">
        <v>2733.2</v>
      </c>
      <c r="N10915" s="66">
        <v>0</v>
      </c>
      <c r="O10915" s="1"/>
    </row>
    <row r="10916" spans="1:15">
      <c r="A10916" t="s">
        <v>11</v>
      </c>
      <c r="B10916" t="s">
        <v>4412</v>
      </c>
      <c r="C10916" t="s">
        <v>10218</v>
      </c>
      <c r="D10916" t="s">
        <v>5006</v>
      </c>
      <c r="E10916" t="s">
        <v>150</v>
      </c>
      <c r="G10916" t="s">
        <v>8474</v>
      </c>
      <c r="H10916" t="s">
        <v>152</v>
      </c>
      <c r="I10916" s="1">
        <v>45323</v>
      </c>
      <c r="K10916" s="66">
        <v>0</v>
      </c>
      <c r="L10916" t="s">
        <v>92</v>
      </c>
      <c r="M10916" s="66">
        <v>-0.06</v>
      </c>
      <c r="N10916" s="66">
        <v>0</v>
      </c>
      <c r="O10916" s="1"/>
    </row>
    <row r="10917" spans="1:15">
      <c r="A10917" t="s">
        <v>11</v>
      </c>
      <c r="B10917" t="s">
        <v>4412</v>
      </c>
      <c r="C10917" t="s">
        <v>8688</v>
      </c>
      <c r="D10917" t="s">
        <v>5006</v>
      </c>
      <c r="E10917" t="s">
        <v>150</v>
      </c>
      <c r="G10917" t="s">
        <v>8474</v>
      </c>
      <c r="H10917" t="s">
        <v>152</v>
      </c>
      <c r="I10917" s="1">
        <v>45352</v>
      </c>
      <c r="K10917" s="66">
        <v>0</v>
      </c>
      <c r="L10917" t="s">
        <v>92</v>
      </c>
      <c r="M10917" s="66">
        <v>355.83</v>
      </c>
      <c r="N10917" s="66">
        <v>0</v>
      </c>
      <c r="O10917" s="1"/>
    </row>
    <row r="10918" spans="1:15">
      <c r="A10918" t="s">
        <v>11</v>
      </c>
      <c r="B10918" t="s">
        <v>4412</v>
      </c>
      <c r="C10918" t="s">
        <v>8688</v>
      </c>
      <c r="D10918" t="s">
        <v>5006</v>
      </c>
      <c r="E10918" t="s">
        <v>150</v>
      </c>
      <c r="G10918" t="s">
        <v>8474</v>
      </c>
      <c r="H10918" t="s">
        <v>152</v>
      </c>
      <c r="I10918" s="1">
        <v>45352</v>
      </c>
      <c r="K10918" s="66">
        <v>0</v>
      </c>
      <c r="L10918" t="s">
        <v>92</v>
      </c>
      <c r="M10918" s="66">
        <v>409.09</v>
      </c>
      <c r="N10918" s="66">
        <v>0</v>
      </c>
      <c r="O10918" s="1"/>
    </row>
    <row r="10919" spans="1:15">
      <c r="A10919" t="s">
        <v>11</v>
      </c>
      <c r="B10919" t="s">
        <v>4412</v>
      </c>
      <c r="C10919" t="s">
        <v>10050</v>
      </c>
      <c r="D10919" t="s">
        <v>5006</v>
      </c>
      <c r="E10919" t="s">
        <v>150</v>
      </c>
      <c r="G10919" t="s">
        <v>8474</v>
      </c>
      <c r="H10919" t="s">
        <v>152</v>
      </c>
      <c r="I10919" s="1">
        <v>45352</v>
      </c>
      <c r="K10919" s="66">
        <v>0</v>
      </c>
      <c r="L10919" t="s">
        <v>92</v>
      </c>
      <c r="M10919" s="66">
        <v>720</v>
      </c>
      <c r="N10919" s="66">
        <v>0</v>
      </c>
      <c r="O10919" s="1"/>
    </row>
    <row r="10920" spans="1:15">
      <c r="A10920" t="s">
        <v>11</v>
      </c>
      <c r="B10920" t="s">
        <v>4412</v>
      </c>
      <c r="C10920" t="s">
        <v>10219</v>
      </c>
      <c r="D10920" t="s">
        <v>5006</v>
      </c>
      <c r="E10920" t="s">
        <v>150</v>
      </c>
      <c r="G10920" t="s">
        <v>8474</v>
      </c>
      <c r="H10920" t="s">
        <v>152</v>
      </c>
      <c r="I10920" s="1">
        <v>45352</v>
      </c>
      <c r="K10920" s="66">
        <v>0</v>
      </c>
      <c r="L10920" t="s">
        <v>92</v>
      </c>
      <c r="M10920" s="66">
        <v>520</v>
      </c>
      <c r="N10920" s="66">
        <v>0</v>
      </c>
      <c r="O10920" s="1"/>
    </row>
    <row r="10921" spans="1:15">
      <c r="A10921" t="s">
        <v>11</v>
      </c>
      <c r="B10921" t="s">
        <v>4412</v>
      </c>
      <c r="C10921" t="s">
        <v>10220</v>
      </c>
      <c r="D10921" t="s">
        <v>5006</v>
      </c>
      <c r="E10921" t="s">
        <v>150</v>
      </c>
      <c r="G10921" t="s">
        <v>8474</v>
      </c>
      <c r="H10921" t="s">
        <v>152</v>
      </c>
      <c r="I10921" s="1">
        <v>45352</v>
      </c>
      <c r="K10921" s="66">
        <v>0</v>
      </c>
      <c r="L10921" t="s">
        <v>92</v>
      </c>
      <c r="M10921" s="66">
        <v>4500</v>
      </c>
      <c r="N10921" s="66">
        <v>0</v>
      </c>
      <c r="O10921" s="1"/>
    </row>
    <row r="10922" spans="1:15">
      <c r="A10922" t="s">
        <v>11</v>
      </c>
      <c r="B10922" t="s">
        <v>4412</v>
      </c>
      <c r="C10922" t="s">
        <v>10221</v>
      </c>
      <c r="D10922" t="s">
        <v>5006</v>
      </c>
      <c r="E10922" t="s">
        <v>150</v>
      </c>
      <c r="G10922" t="s">
        <v>8474</v>
      </c>
      <c r="H10922" t="s">
        <v>152</v>
      </c>
      <c r="I10922" s="1">
        <v>45352</v>
      </c>
      <c r="K10922" s="66">
        <v>0</v>
      </c>
      <c r="L10922" t="s">
        <v>92</v>
      </c>
      <c r="M10922" s="66">
        <v>1050</v>
      </c>
      <c r="N10922" s="66">
        <v>0</v>
      </c>
      <c r="O10922" s="1"/>
    </row>
    <row r="10923" spans="1:15">
      <c r="A10923" t="s">
        <v>11</v>
      </c>
      <c r="B10923" t="s">
        <v>4412</v>
      </c>
      <c r="C10923" t="s">
        <v>10222</v>
      </c>
      <c r="D10923" t="s">
        <v>5006</v>
      </c>
      <c r="E10923" t="s">
        <v>150</v>
      </c>
      <c r="G10923" t="s">
        <v>8474</v>
      </c>
      <c r="H10923" t="s">
        <v>152</v>
      </c>
      <c r="I10923" s="1">
        <v>45352</v>
      </c>
      <c r="K10923" s="66">
        <v>0</v>
      </c>
      <c r="L10923" t="s">
        <v>92</v>
      </c>
      <c r="M10923" s="66">
        <v>5000</v>
      </c>
      <c r="N10923" s="66">
        <v>0</v>
      </c>
      <c r="O10923" s="1"/>
    </row>
    <row r="10924" spans="1:15">
      <c r="A10924" t="s">
        <v>11</v>
      </c>
      <c r="B10924" t="s">
        <v>4412</v>
      </c>
      <c r="C10924" t="s">
        <v>10053</v>
      </c>
      <c r="D10924" t="s">
        <v>5006</v>
      </c>
      <c r="E10924" t="s">
        <v>150</v>
      </c>
      <c r="G10924" t="s">
        <v>8474</v>
      </c>
      <c r="H10924" t="s">
        <v>152</v>
      </c>
      <c r="I10924" s="1">
        <v>45352</v>
      </c>
      <c r="K10924" s="66">
        <v>0</v>
      </c>
      <c r="L10924" t="s">
        <v>92</v>
      </c>
      <c r="M10924" s="66">
        <v>384</v>
      </c>
      <c r="N10924" s="66">
        <v>0</v>
      </c>
      <c r="O10924" s="1"/>
    </row>
    <row r="10925" spans="1:15">
      <c r="A10925" t="s">
        <v>11</v>
      </c>
      <c r="B10925" t="s">
        <v>4412</v>
      </c>
      <c r="C10925" t="s">
        <v>10223</v>
      </c>
      <c r="D10925" t="s">
        <v>5006</v>
      </c>
      <c r="E10925" t="s">
        <v>150</v>
      </c>
      <c r="G10925" t="s">
        <v>8474</v>
      </c>
      <c r="H10925" t="s">
        <v>152</v>
      </c>
      <c r="I10925" s="1">
        <v>45352</v>
      </c>
      <c r="K10925" s="66">
        <v>0</v>
      </c>
      <c r="L10925" t="s">
        <v>92</v>
      </c>
      <c r="M10925" s="66">
        <v>4000</v>
      </c>
      <c r="N10925" s="66">
        <v>0</v>
      </c>
      <c r="O10925" s="1"/>
    </row>
    <row r="10926" spans="1:15">
      <c r="A10926" t="s">
        <v>11</v>
      </c>
      <c r="B10926" t="s">
        <v>4412</v>
      </c>
      <c r="C10926" t="s">
        <v>10224</v>
      </c>
      <c r="D10926" t="s">
        <v>5006</v>
      </c>
      <c r="E10926" t="s">
        <v>150</v>
      </c>
      <c r="G10926" t="s">
        <v>8474</v>
      </c>
      <c r="H10926" t="s">
        <v>152</v>
      </c>
      <c r="I10926" s="1">
        <v>45352</v>
      </c>
      <c r="K10926" s="66">
        <v>0</v>
      </c>
      <c r="L10926" t="s">
        <v>92</v>
      </c>
      <c r="M10926" s="66">
        <v>190</v>
      </c>
      <c r="N10926" s="66">
        <v>0</v>
      </c>
      <c r="O10926" s="1"/>
    </row>
    <row r="10927" spans="1:15">
      <c r="A10927" t="s">
        <v>11</v>
      </c>
      <c r="B10927" t="s">
        <v>4412</v>
      </c>
      <c r="C10927" t="s">
        <v>10048</v>
      </c>
      <c r="D10927" t="s">
        <v>5006</v>
      </c>
      <c r="E10927" t="s">
        <v>150</v>
      </c>
      <c r="G10927" t="s">
        <v>8474</v>
      </c>
      <c r="H10927" t="s">
        <v>152</v>
      </c>
      <c r="I10927" s="1">
        <v>45352</v>
      </c>
      <c r="K10927" s="66">
        <v>0</v>
      </c>
      <c r="L10927" t="s">
        <v>92</v>
      </c>
      <c r="M10927" s="66">
        <v>1520</v>
      </c>
      <c r="N10927" s="66">
        <v>0</v>
      </c>
      <c r="O10927" s="1"/>
    </row>
    <row r="10928" spans="1:15">
      <c r="A10928" t="s">
        <v>11</v>
      </c>
      <c r="B10928" t="s">
        <v>4412</v>
      </c>
      <c r="C10928" t="s">
        <v>10119</v>
      </c>
      <c r="D10928" t="s">
        <v>5006</v>
      </c>
      <c r="E10928" t="s">
        <v>150</v>
      </c>
      <c r="G10928" t="s">
        <v>8474</v>
      </c>
      <c r="H10928" t="s">
        <v>152</v>
      </c>
      <c r="I10928" s="1">
        <v>45352</v>
      </c>
      <c r="K10928" s="66">
        <v>0</v>
      </c>
      <c r="L10928" t="s">
        <v>92</v>
      </c>
      <c r="M10928" s="66">
        <v>320</v>
      </c>
      <c r="N10928" s="66">
        <v>0</v>
      </c>
      <c r="O10928" s="1"/>
    </row>
    <row r="10929" spans="1:15">
      <c r="A10929" t="s">
        <v>11</v>
      </c>
      <c r="B10929" t="s">
        <v>4412</v>
      </c>
      <c r="C10929" t="s">
        <v>10225</v>
      </c>
      <c r="D10929" t="s">
        <v>5006</v>
      </c>
      <c r="E10929" t="s">
        <v>150</v>
      </c>
      <c r="G10929" t="s">
        <v>8474</v>
      </c>
      <c r="H10929" t="s">
        <v>152</v>
      </c>
      <c r="I10929" s="1">
        <v>45352</v>
      </c>
      <c r="K10929" s="66">
        <v>0</v>
      </c>
      <c r="L10929" t="s">
        <v>92</v>
      </c>
      <c r="M10929" s="66">
        <v>114</v>
      </c>
      <c r="N10929" s="66">
        <v>0</v>
      </c>
      <c r="O10929" s="1"/>
    </row>
    <row r="10930" spans="1:15">
      <c r="A10930" t="s">
        <v>11</v>
      </c>
      <c r="B10930" t="s">
        <v>4412</v>
      </c>
      <c r="C10930" t="s">
        <v>10018</v>
      </c>
      <c r="D10930" t="s">
        <v>5006</v>
      </c>
      <c r="E10930" t="s">
        <v>150</v>
      </c>
      <c r="G10930" t="s">
        <v>8474</v>
      </c>
      <c r="H10930" t="s">
        <v>152</v>
      </c>
      <c r="I10930" s="1">
        <v>45352</v>
      </c>
      <c r="K10930" s="66">
        <v>0</v>
      </c>
      <c r="L10930" t="s">
        <v>92</v>
      </c>
      <c r="M10930" s="66">
        <v>1412.95</v>
      </c>
      <c r="N10930" s="66">
        <v>0</v>
      </c>
      <c r="O10930" s="1"/>
    </row>
    <row r="10931" spans="1:15">
      <c r="A10931" t="s">
        <v>11</v>
      </c>
      <c r="B10931" t="s">
        <v>4412</v>
      </c>
      <c r="C10931" t="s">
        <v>10019</v>
      </c>
      <c r="D10931" t="s">
        <v>5006</v>
      </c>
      <c r="E10931" t="s">
        <v>150</v>
      </c>
      <c r="G10931" t="s">
        <v>8474</v>
      </c>
      <c r="H10931" t="s">
        <v>152</v>
      </c>
      <c r="I10931" s="1">
        <v>45352</v>
      </c>
      <c r="K10931" s="66">
        <v>0</v>
      </c>
      <c r="L10931" t="s">
        <v>92</v>
      </c>
      <c r="M10931" s="66">
        <v>3939.2</v>
      </c>
      <c r="N10931" s="66">
        <v>0</v>
      </c>
      <c r="O10931" s="1"/>
    </row>
    <row r="10932" spans="1:15">
      <c r="A10932" t="s">
        <v>11</v>
      </c>
      <c r="B10932" t="s">
        <v>4412</v>
      </c>
      <c r="C10932" t="s">
        <v>10053</v>
      </c>
      <c r="D10932" t="s">
        <v>5006</v>
      </c>
      <c r="E10932" t="s">
        <v>150</v>
      </c>
      <c r="G10932" t="s">
        <v>8474</v>
      </c>
      <c r="H10932" t="s">
        <v>152</v>
      </c>
      <c r="I10932" s="1">
        <v>45352</v>
      </c>
      <c r="K10932" s="66">
        <v>0</v>
      </c>
      <c r="L10932" t="s">
        <v>92</v>
      </c>
      <c r="M10932" s="66">
        <v>120.83</v>
      </c>
      <c r="N10932" s="66">
        <v>0</v>
      </c>
      <c r="O10932" s="1"/>
    </row>
    <row r="10933" spans="1:15">
      <c r="A10933" t="s">
        <v>11</v>
      </c>
      <c r="B10933" t="s">
        <v>4412</v>
      </c>
      <c r="C10933" t="s">
        <v>10053</v>
      </c>
      <c r="D10933" t="s">
        <v>5006</v>
      </c>
      <c r="E10933" t="s">
        <v>150</v>
      </c>
      <c r="G10933" t="s">
        <v>8474</v>
      </c>
      <c r="H10933" t="s">
        <v>152</v>
      </c>
      <c r="I10933" s="1">
        <v>45352</v>
      </c>
      <c r="K10933" s="66">
        <v>0</v>
      </c>
      <c r="L10933" t="s">
        <v>92</v>
      </c>
      <c r="M10933" s="66">
        <v>-120.83</v>
      </c>
      <c r="N10933" s="66">
        <v>0</v>
      </c>
      <c r="O10933" s="1"/>
    </row>
    <row r="10934" spans="1:15">
      <c r="A10934" t="s">
        <v>11</v>
      </c>
      <c r="B10934" t="s">
        <v>4412</v>
      </c>
      <c r="C10934" t="s">
        <v>10226</v>
      </c>
      <c r="D10934" t="s">
        <v>5006</v>
      </c>
      <c r="E10934" t="s">
        <v>150</v>
      </c>
      <c r="G10934" t="s">
        <v>8474</v>
      </c>
      <c r="H10934" t="s">
        <v>152</v>
      </c>
      <c r="I10934" s="1">
        <v>45383</v>
      </c>
      <c r="K10934" s="66">
        <v>0</v>
      </c>
      <c r="L10934" t="s">
        <v>92</v>
      </c>
      <c r="M10934" s="66">
        <v>5832.5</v>
      </c>
      <c r="N10934" s="66">
        <v>0</v>
      </c>
      <c r="O10934" s="1"/>
    </row>
    <row r="10935" spans="1:15">
      <c r="A10935" t="s">
        <v>11</v>
      </c>
      <c r="B10935" t="s">
        <v>4412</v>
      </c>
      <c r="C10935" t="s">
        <v>10226</v>
      </c>
      <c r="D10935" t="s">
        <v>5006</v>
      </c>
      <c r="E10935" t="s">
        <v>150</v>
      </c>
      <c r="G10935" t="s">
        <v>8474</v>
      </c>
      <c r="H10935" t="s">
        <v>152</v>
      </c>
      <c r="I10935" s="1">
        <v>45383</v>
      </c>
      <c r="K10935" s="66">
        <v>0</v>
      </c>
      <c r="L10935" t="s">
        <v>92</v>
      </c>
      <c r="M10935" s="66">
        <v>5000</v>
      </c>
      <c r="N10935" s="66">
        <v>0</v>
      </c>
      <c r="O10935" s="1"/>
    </row>
    <row r="10936" spans="1:15">
      <c r="A10936" t="s">
        <v>11</v>
      </c>
      <c r="B10936" t="s">
        <v>4412</v>
      </c>
      <c r="C10936" t="s">
        <v>10226</v>
      </c>
      <c r="D10936" t="s">
        <v>5006</v>
      </c>
      <c r="E10936" t="s">
        <v>150</v>
      </c>
      <c r="G10936" t="s">
        <v>8474</v>
      </c>
      <c r="H10936" t="s">
        <v>152</v>
      </c>
      <c r="I10936" s="1">
        <v>45383</v>
      </c>
      <c r="K10936" s="66">
        <v>0</v>
      </c>
      <c r="L10936" t="s">
        <v>92</v>
      </c>
      <c r="M10936" s="66">
        <v>1500</v>
      </c>
      <c r="N10936" s="66">
        <v>0</v>
      </c>
      <c r="O10936" s="1"/>
    </row>
    <row r="10937" spans="1:15">
      <c r="A10937" t="s">
        <v>11</v>
      </c>
      <c r="B10937" t="s">
        <v>4412</v>
      </c>
      <c r="C10937" t="s">
        <v>10227</v>
      </c>
      <c r="D10937" t="s">
        <v>5006</v>
      </c>
      <c r="E10937" t="s">
        <v>150</v>
      </c>
      <c r="G10937" t="s">
        <v>8474</v>
      </c>
      <c r="H10937" t="s">
        <v>152</v>
      </c>
      <c r="I10937" s="1">
        <v>45383</v>
      </c>
      <c r="K10937" s="66">
        <v>0</v>
      </c>
      <c r="L10937" t="s">
        <v>92</v>
      </c>
      <c r="M10937" s="66">
        <v>786.36</v>
      </c>
      <c r="N10937" s="66">
        <v>0</v>
      </c>
      <c r="O10937" s="1"/>
    </row>
    <row r="10938" spans="1:15">
      <c r="A10938" t="s">
        <v>11</v>
      </c>
      <c r="B10938" t="s">
        <v>4412</v>
      </c>
      <c r="C10938" t="s">
        <v>10228</v>
      </c>
      <c r="D10938" t="s">
        <v>5006</v>
      </c>
      <c r="E10938" t="s">
        <v>150</v>
      </c>
      <c r="G10938" t="s">
        <v>8474</v>
      </c>
      <c r="H10938" t="s">
        <v>152</v>
      </c>
      <c r="I10938" s="1">
        <v>45383</v>
      </c>
      <c r="K10938" s="66">
        <v>0</v>
      </c>
      <c r="L10938" t="s">
        <v>92</v>
      </c>
      <c r="M10938" s="66">
        <v>175</v>
      </c>
      <c r="N10938" s="66">
        <v>0</v>
      </c>
      <c r="O10938" s="1"/>
    </row>
    <row r="10939" spans="1:15">
      <c r="A10939" t="s">
        <v>11</v>
      </c>
      <c r="B10939" t="s">
        <v>4412</v>
      </c>
      <c r="C10939" t="s">
        <v>10018</v>
      </c>
      <c r="D10939" t="s">
        <v>5006</v>
      </c>
      <c r="E10939" t="s">
        <v>150</v>
      </c>
      <c r="G10939" t="s">
        <v>8474</v>
      </c>
      <c r="H10939" t="s">
        <v>152</v>
      </c>
      <c r="I10939" s="1">
        <v>45323</v>
      </c>
      <c r="K10939" s="66">
        <v>0</v>
      </c>
      <c r="L10939" t="s">
        <v>92</v>
      </c>
      <c r="M10939" s="66">
        <v>744.95</v>
      </c>
      <c r="N10939" s="66">
        <v>0</v>
      </c>
      <c r="O10939" s="1"/>
    </row>
    <row r="10940" spans="1:15">
      <c r="A10940" t="s">
        <v>11</v>
      </c>
      <c r="B10940" t="s">
        <v>4412</v>
      </c>
      <c r="C10940" t="s">
        <v>10019</v>
      </c>
      <c r="D10940" t="s">
        <v>5006</v>
      </c>
      <c r="E10940" t="s">
        <v>150</v>
      </c>
      <c r="G10940" t="s">
        <v>8474</v>
      </c>
      <c r="H10940" t="s">
        <v>152</v>
      </c>
      <c r="I10940" s="1">
        <v>45323</v>
      </c>
      <c r="K10940" s="66">
        <v>0</v>
      </c>
      <c r="L10940" t="s">
        <v>92</v>
      </c>
      <c r="M10940" s="66">
        <v>1737.14</v>
      </c>
      <c r="N10940" s="66">
        <v>0</v>
      </c>
      <c r="O10940" s="1"/>
    </row>
    <row r="10941" spans="1:15">
      <c r="A10941" t="s">
        <v>11</v>
      </c>
      <c r="B10941" t="s">
        <v>4412</v>
      </c>
      <c r="C10941" t="s">
        <v>10229</v>
      </c>
      <c r="D10941" t="s">
        <v>5006</v>
      </c>
      <c r="E10941" t="s">
        <v>150</v>
      </c>
      <c r="G10941" t="s">
        <v>8474</v>
      </c>
      <c r="H10941" t="s">
        <v>152</v>
      </c>
      <c r="I10941" s="1">
        <v>45323</v>
      </c>
      <c r="K10941" s="66">
        <v>0</v>
      </c>
      <c r="L10941" t="s">
        <v>92</v>
      </c>
      <c r="M10941" s="66">
        <v>1200</v>
      </c>
      <c r="N10941" s="66">
        <v>0</v>
      </c>
      <c r="O10941" s="1"/>
    </row>
    <row r="10942" spans="1:15">
      <c r="A10942" t="s">
        <v>11</v>
      </c>
      <c r="B10942" t="s">
        <v>4412</v>
      </c>
      <c r="C10942" t="s">
        <v>10230</v>
      </c>
      <c r="D10942" t="s">
        <v>5006</v>
      </c>
      <c r="E10942" t="s">
        <v>150</v>
      </c>
      <c r="G10942" t="s">
        <v>8474</v>
      </c>
      <c r="H10942" t="s">
        <v>152</v>
      </c>
      <c r="I10942" s="1">
        <v>45323</v>
      </c>
      <c r="K10942" s="66">
        <v>0</v>
      </c>
      <c r="L10942" t="s">
        <v>92</v>
      </c>
      <c r="M10942" s="66">
        <v>1000</v>
      </c>
      <c r="N10942" s="66">
        <v>0</v>
      </c>
      <c r="O10942" s="1"/>
    </row>
    <row r="10943" spans="1:15">
      <c r="A10943" t="s">
        <v>11</v>
      </c>
      <c r="B10943" t="s">
        <v>4412</v>
      </c>
      <c r="C10943" t="s">
        <v>10231</v>
      </c>
      <c r="D10943" t="s">
        <v>5006</v>
      </c>
      <c r="E10943" t="s">
        <v>150</v>
      </c>
      <c r="G10943" t="s">
        <v>8474</v>
      </c>
      <c r="H10943" t="s">
        <v>152</v>
      </c>
      <c r="I10943" s="1">
        <v>45323</v>
      </c>
      <c r="K10943" s="66">
        <v>0</v>
      </c>
      <c r="L10943" t="s">
        <v>92</v>
      </c>
      <c r="M10943" s="66">
        <v>4100</v>
      </c>
      <c r="N10943" s="66">
        <v>0</v>
      </c>
      <c r="O10943" s="1"/>
    </row>
    <row r="10944" spans="1:15">
      <c r="A10944" t="s">
        <v>11</v>
      </c>
      <c r="B10944" t="s">
        <v>4412</v>
      </c>
      <c r="C10944" t="s">
        <v>10229</v>
      </c>
      <c r="D10944" t="s">
        <v>5006</v>
      </c>
      <c r="E10944" t="s">
        <v>150</v>
      </c>
      <c r="G10944" t="s">
        <v>8474</v>
      </c>
      <c r="H10944" t="s">
        <v>152</v>
      </c>
      <c r="I10944" s="1">
        <v>45323</v>
      </c>
      <c r="K10944" s="66">
        <v>0</v>
      </c>
      <c r="L10944" t="s">
        <v>92</v>
      </c>
      <c r="M10944" s="66">
        <v>-1200</v>
      </c>
      <c r="N10944" s="66">
        <v>0</v>
      </c>
      <c r="O10944" s="1"/>
    </row>
    <row r="10945" spans="1:15">
      <c r="A10945" t="s">
        <v>11</v>
      </c>
      <c r="B10945" t="s">
        <v>4412</v>
      </c>
      <c r="C10945" t="s">
        <v>10230</v>
      </c>
      <c r="D10945" t="s">
        <v>5006</v>
      </c>
      <c r="E10945" t="s">
        <v>150</v>
      </c>
      <c r="G10945" t="s">
        <v>8474</v>
      </c>
      <c r="H10945" t="s">
        <v>152</v>
      </c>
      <c r="I10945" s="1">
        <v>45323</v>
      </c>
      <c r="K10945" s="66">
        <v>0</v>
      </c>
      <c r="L10945" t="s">
        <v>92</v>
      </c>
      <c r="M10945" s="66">
        <v>-1000</v>
      </c>
      <c r="N10945" s="66">
        <v>0</v>
      </c>
      <c r="O10945" s="1"/>
    </row>
    <row r="10946" spans="1:15">
      <c r="A10946" t="s">
        <v>11</v>
      </c>
      <c r="B10946" t="s">
        <v>4412</v>
      </c>
      <c r="C10946" t="s">
        <v>10231</v>
      </c>
      <c r="D10946" t="s">
        <v>5006</v>
      </c>
      <c r="E10946" t="s">
        <v>150</v>
      </c>
      <c r="G10946" t="s">
        <v>8474</v>
      </c>
      <c r="H10946" t="s">
        <v>152</v>
      </c>
      <c r="I10946" s="1">
        <v>45323</v>
      </c>
      <c r="K10946" s="66">
        <v>0</v>
      </c>
      <c r="L10946" t="s">
        <v>92</v>
      </c>
      <c r="M10946" s="66">
        <v>-4100</v>
      </c>
      <c r="N10946" s="66">
        <v>0</v>
      </c>
      <c r="O10946" s="1"/>
    </row>
    <row r="10947" spans="1:15">
      <c r="A10947" t="s">
        <v>11</v>
      </c>
      <c r="B10947" t="s">
        <v>4412</v>
      </c>
      <c r="C10947" t="s">
        <v>10229</v>
      </c>
      <c r="D10947" t="s">
        <v>5006</v>
      </c>
      <c r="E10947" t="s">
        <v>150</v>
      </c>
      <c r="G10947" t="s">
        <v>8474</v>
      </c>
      <c r="H10947" t="s">
        <v>152</v>
      </c>
      <c r="I10947" s="1">
        <v>45323</v>
      </c>
      <c r="K10947" s="66">
        <v>0</v>
      </c>
      <c r="L10947" t="s">
        <v>92</v>
      </c>
      <c r="M10947" s="66">
        <v>1200</v>
      </c>
      <c r="N10947" s="66">
        <v>0</v>
      </c>
      <c r="O10947" s="1"/>
    </row>
    <row r="10948" spans="1:15">
      <c r="A10948" t="s">
        <v>11</v>
      </c>
      <c r="B10948" t="s">
        <v>4412</v>
      </c>
      <c r="C10948" t="s">
        <v>10230</v>
      </c>
      <c r="D10948" t="s">
        <v>5006</v>
      </c>
      <c r="E10948" t="s">
        <v>150</v>
      </c>
      <c r="G10948" t="s">
        <v>8474</v>
      </c>
      <c r="H10948" t="s">
        <v>152</v>
      </c>
      <c r="I10948" s="1">
        <v>45323</v>
      </c>
      <c r="K10948" s="66">
        <v>0</v>
      </c>
      <c r="L10948" t="s">
        <v>92</v>
      </c>
      <c r="M10948" s="66">
        <v>1000</v>
      </c>
      <c r="N10948" s="66">
        <v>0</v>
      </c>
      <c r="O10948" s="1"/>
    </row>
    <row r="10949" spans="1:15">
      <c r="A10949" t="s">
        <v>11</v>
      </c>
      <c r="B10949" t="s">
        <v>4412</v>
      </c>
      <c r="C10949" t="s">
        <v>10231</v>
      </c>
      <c r="D10949" t="s">
        <v>5006</v>
      </c>
      <c r="E10949" t="s">
        <v>150</v>
      </c>
      <c r="G10949" t="s">
        <v>8474</v>
      </c>
      <c r="H10949" t="s">
        <v>152</v>
      </c>
      <c r="I10949" s="1">
        <v>45323</v>
      </c>
      <c r="K10949" s="66">
        <v>0</v>
      </c>
      <c r="L10949" t="s">
        <v>92</v>
      </c>
      <c r="M10949" s="66">
        <v>4100</v>
      </c>
      <c r="N10949" s="66">
        <v>0</v>
      </c>
      <c r="O10949" s="1"/>
    </row>
    <row r="10950" spans="1:15">
      <c r="A10950" t="s">
        <v>11</v>
      </c>
      <c r="B10950" t="s">
        <v>4412</v>
      </c>
      <c r="C10950" t="s">
        <v>10232</v>
      </c>
      <c r="D10950" t="s">
        <v>5006</v>
      </c>
      <c r="E10950" t="s">
        <v>150</v>
      </c>
      <c r="G10950" t="s">
        <v>8474</v>
      </c>
      <c r="H10950" t="s">
        <v>152</v>
      </c>
      <c r="I10950" s="1">
        <v>45352</v>
      </c>
      <c r="K10950" s="66">
        <v>0</v>
      </c>
      <c r="L10950" t="s">
        <v>92</v>
      </c>
      <c r="M10950" s="66">
        <v>1978.17</v>
      </c>
      <c r="N10950" s="66">
        <v>0</v>
      </c>
      <c r="O10950" s="1"/>
    </row>
    <row r="10951" spans="1:15">
      <c r="A10951" t="s">
        <v>11</v>
      </c>
      <c r="B10951" t="s">
        <v>4412</v>
      </c>
      <c r="C10951" t="s">
        <v>10185</v>
      </c>
      <c r="D10951" t="s">
        <v>5006</v>
      </c>
      <c r="E10951" t="s">
        <v>150</v>
      </c>
      <c r="G10951" t="s">
        <v>8474</v>
      </c>
      <c r="H10951" t="s">
        <v>152</v>
      </c>
      <c r="I10951" s="1">
        <v>45352</v>
      </c>
      <c r="K10951" s="66">
        <v>0</v>
      </c>
      <c r="L10951" t="s">
        <v>92</v>
      </c>
      <c r="M10951" s="66">
        <v>382.57</v>
      </c>
      <c r="N10951" s="66">
        <v>0</v>
      </c>
      <c r="O10951" s="1"/>
    </row>
    <row r="10952" spans="1:15">
      <c r="A10952" t="s">
        <v>11</v>
      </c>
      <c r="B10952" t="s">
        <v>4412</v>
      </c>
      <c r="C10952" t="s">
        <v>10171</v>
      </c>
      <c r="D10952" t="s">
        <v>5006</v>
      </c>
      <c r="E10952" t="s">
        <v>150</v>
      </c>
      <c r="G10952" t="s">
        <v>8474</v>
      </c>
      <c r="H10952" t="s">
        <v>152</v>
      </c>
      <c r="I10952" s="1">
        <v>45352</v>
      </c>
      <c r="K10952" s="66">
        <v>0</v>
      </c>
      <c r="L10952" t="s">
        <v>92</v>
      </c>
      <c r="M10952" s="66">
        <v>382.57</v>
      </c>
      <c r="N10952" s="66">
        <v>0</v>
      </c>
      <c r="O10952" s="1"/>
    </row>
    <row r="10953" spans="1:15">
      <c r="A10953" t="s">
        <v>11</v>
      </c>
      <c r="B10953" t="s">
        <v>4412</v>
      </c>
      <c r="C10953" t="s">
        <v>10040</v>
      </c>
      <c r="D10953" t="s">
        <v>5006</v>
      </c>
      <c r="E10953" t="s">
        <v>150</v>
      </c>
      <c r="G10953" t="s">
        <v>8474</v>
      </c>
      <c r="H10953" t="s">
        <v>152</v>
      </c>
      <c r="I10953" s="1">
        <v>45352</v>
      </c>
      <c r="K10953" s="66">
        <v>0</v>
      </c>
      <c r="L10953" t="s">
        <v>92</v>
      </c>
      <c r="M10953" s="66">
        <v>228.61</v>
      </c>
      <c r="N10953" s="66">
        <v>0</v>
      </c>
      <c r="O10953" s="1"/>
    </row>
    <row r="10954" spans="1:15">
      <c r="A10954" t="s">
        <v>11</v>
      </c>
      <c r="B10954" t="s">
        <v>4412</v>
      </c>
      <c r="C10954" t="s">
        <v>10233</v>
      </c>
      <c r="D10954" t="s">
        <v>5006</v>
      </c>
      <c r="E10954" t="s">
        <v>150</v>
      </c>
      <c r="G10954" t="s">
        <v>8474</v>
      </c>
      <c r="H10954" t="s">
        <v>152</v>
      </c>
      <c r="I10954" s="1">
        <v>45352</v>
      </c>
      <c r="K10954" s="66">
        <v>0</v>
      </c>
      <c r="L10954" t="s">
        <v>92</v>
      </c>
      <c r="M10954" s="66">
        <v>345.25</v>
      </c>
      <c r="N10954" s="66">
        <v>0</v>
      </c>
      <c r="O10954" s="1"/>
    </row>
    <row r="10955" spans="1:15">
      <c r="A10955" t="s">
        <v>11</v>
      </c>
      <c r="B10955" t="s">
        <v>4412</v>
      </c>
      <c r="C10955" t="s">
        <v>10234</v>
      </c>
      <c r="D10955" t="s">
        <v>5006</v>
      </c>
      <c r="E10955" t="s">
        <v>150</v>
      </c>
      <c r="G10955" t="s">
        <v>8474</v>
      </c>
      <c r="H10955" t="s">
        <v>152</v>
      </c>
      <c r="I10955" s="1">
        <v>45352</v>
      </c>
      <c r="K10955" s="66">
        <v>0</v>
      </c>
      <c r="L10955" t="s">
        <v>92</v>
      </c>
      <c r="M10955" s="66">
        <v>410.56</v>
      </c>
      <c r="N10955" s="66">
        <v>0</v>
      </c>
      <c r="O10955" s="1"/>
    </row>
    <row r="10956" spans="1:15">
      <c r="A10956" t="s">
        <v>11</v>
      </c>
      <c r="B10956" t="s">
        <v>4412</v>
      </c>
      <c r="C10956" t="s">
        <v>10235</v>
      </c>
      <c r="D10956" t="s">
        <v>5006</v>
      </c>
      <c r="E10956" t="s">
        <v>150</v>
      </c>
      <c r="G10956" t="s">
        <v>8474</v>
      </c>
      <c r="H10956" t="s">
        <v>152</v>
      </c>
      <c r="I10956" s="1">
        <v>45352</v>
      </c>
      <c r="K10956" s="66">
        <v>0</v>
      </c>
      <c r="L10956" t="s">
        <v>92</v>
      </c>
      <c r="M10956" s="66">
        <v>676.5</v>
      </c>
      <c r="N10956" s="66">
        <v>0</v>
      </c>
      <c r="O10956" s="1"/>
    </row>
    <row r="10957" spans="1:15">
      <c r="A10957" t="s">
        <v>11</v>
      </c>
      <c r="B10957" t="s">
        <v>4412</v>
      </c>
      <c r="C10957" t="s">
        <v>10236</v>
      </c>
      <c r="D10957" t="s">
        <v>5006</v>
      </c>
      <c r="E10957" t="s">
        <v>150</v>
      </c>
      <c r="G10957" t="s">
        <v>8474</v>
      </c>
      <c r="H10957" t="s">
        <v>152</v>
      </c>
      <c r="I10957" s="1">
        <v>45352</v>
      </c>
      <c r="K10957" s="66">
        <v>0</v>
      </c>
      <c r="L10957" t="s">
        <v>92</v>
      </c>
      <c r="M10957" s="66">
        <v>1278.3499999999999</v>
      </c>
      <c r="N10957" s="66">
        <v>0</v>
      </c>
      <c r="O10957" s="1"/>
    </row>
    <row r="10958" spans="1:15">
      <c r="A10958" t="s">
        <v>11</v>
      </c>
      <c r="B10958" t="s">
        <v>4412</v>
      </c>
      <c r="C10958" t="s">
        <v>10086</v>
      </c>
      <c r="D10958" t="s">
        <v>5006</v>
      </c>
      <c r="E10958" t="s">
        <v>150</v>
      </c>
      <c r="G10958" t="s">
        <v>8474</v>
      </c>
      <c r="H10958" t="s">
        <v>152</v>
      </c>
      <c r="I10958" s="1">
        <v>45352</v>
      </c>
      <c r="K10958" s="66">
        <v>0</v>
      </c>
      <c r="L10958" t="s">
        <v>92</v>
      </c>
      <c r="M10958" s="66">
        <v>242.6</v>
      </c>
      <c r="N10958" s="66">
        <v>0</v>
      </c>
      <c r="O10958" s="1"/>
    </row>
    <row r="10959" spans="1:15">
      <c r="A10959" t="s">
        <v>11</v>
      </c>
      <c r="B10959" t="s">
        <v>4412</v>
      </c>
      <c r="C10959" t="s">
        <v>10237</v>
      </c>
      <c r="D10959" t="s">
        <v>5006</v>
      </c>
      <c r="E10959" t="s">
        <v>150</v>
      </c>
      <c r="G10959" t="s">
        <v>8474</v>
      </c>
      <c r="H10959" t="s">
        <v>152</v>
      </c>
      <c r="I10959" s="1">
        <v>45352</v>
      </c>
      <c r="K10959" s="66">
        <v>0</v>
      </c>
      <c r="L10959" t="s">
        <v>92</v>
      </c>
      <c r="M10959" s="66">
        <v>699.82</v>
      </c>
      <c r="N10959" s="66">
        <v>0</v>
      </c>
      <c r="O10959" s="1"/>
    </row>
    <row r="10960" spans="1:15">
      <c r="A10960" t="s">
        <v>11</v>
      </c>
      <c r="B10960" t="s">
        <v>4412</v>
      </c>
      <c r="C10960" t="s">
        <v>10238</v>
      </c>
      <c r="D10960" t="s">
        <v>5006</v>
      </c>
      <c r="E10960" t="s">
        <v>150</v>
      </c>
      <c r="G10960" t="s">
        <v>8474</v>
      </c>
      <c r="H10960" t="s">
        <v>152</v>
      </c>
      <c r="I10960" s="1">
        <v>45352</v>
      </c>
      <c r="K10960" s="66">
        <v>0</v>
      </c>
      <c r="L10960" t="s">
        <v>92</v>
      </c>
      <c r="M10960" s="66">
        <v>7371.5</v>
      </c>
      <c r="N10960" s="66">
        <v>0</v>
      </c>
      <c r="O10960" s="1"/>
    </row>
    <row r="10961" spans="1:15">
      <c r="A10961" t="s">
        <v>11</v>
      </c>
      <c r="B10961" t="s">
        <v>4412</v>
      </c>
      <c r="C10961" t="s">
        <v>10239</v>
      </c>
      <c r="D10961" t="s">
        <v>5006</v>
      </c>
      <c r="E10961" t="s">
        <v>150</v>
      </c>
      <c r="G10961" t="s">
        <v>8474</v>
      </c>
      <c r="H10961" t="s">
        <v>152</v>
      </c>
      <c r="I10961" s="1">
        <v>45352</v>
      </c>
      <c r="K10961" s="66">
        <v>0</v>
      </c>
      <c r="L10961" t="s">
        <v>92</v>
      </c>
      <c r="M10961" s="66">
        <v>886.45</v>
      </c>
      <c r="N10961" s="66">
        <v>0</v>
      </c>
      <c r="O10961" s="1"/>
    </row>
    <row r="10962" spans="1:15">
      <c r="A10962" t="s">
        <v>11</v>
      </c>
      <c r="B10962" t="s">
        <v>4412</v>
      </c>
      <c r="C10962" t="s">
        <v>10041</v>
      </c>
      <c r="D10962" t="s">
        <v>5006</v>
      </c>
      <c r="E10962" t="s">
        <v>150</v>
      </c>
      <c r="G10962" t="s">
        <v>8474</v>
      </c>
      <c r="H10962" t="s">
        <v>152</v>
      </c>
      <c r="I10962" s="1">
        <v>45352</v>
      </c>
      <c r="K10962" s="66">
        <v>0</v>
      </c>
      <c r="L10962" t="s">
        <v>92</v>
      </c>
      <c r="M10962" s="66">
        <v>536.54</v>
      </c>
      <c r="N10962" s="66">
        <v>0</v>
      </c>
      <c r="O10962" s="1"/>
    </row>
    <row r="10963" spans="1:15">
      <c r="A10963" t="s">
        <v>11</v>
      </c>
      <c r="B10963" t="s">
        <v>4412</v>
      </c>
      <c r="C10963" t="s">
        <v>9728</v>
      </c>
      <c r="D10963" t="s">
        <v>5006</v>
      </c>
      <c r="E10963" t="s">
        <v>150</v>
      </c>
      <c r="G10963" t="s">
        <v>8474</v>
      </c>
      <c r="H10963" t="s">
        <v>152</v>
      </c>
      <c r="I10963" s="1">
        <v>45352</v>
      </c>
      <c r="K10963" s="66">
        <v>0</v>
      </c>
      <c r="L10963" t="s">
        <v>92</v>
      </c>
      <c r="M10963" s="66">
        <v>0</v>
      </c>
      <c r="N10963" s="66">
        <v>0</v>
      </c>
      <c r="O10963" s="1"/>
    </row>
    <row r="10964" spans="1:15">
      <c r="A10964" t="s">
        <v>11</v>
      </c>
      <c r="B10964" t="s">
        <v>4412</v>
      </c>
      <c r="C10964" t="s">
        <v>9728</v>
      </c>
      <c r="D10964" t="s">
        <v>5006</v>
      </c>
      <c r="E10964" t="s">
        <v>150</v>
      </c>
      <c r="G10964" t="s">
        <v>8474</v>
      </c>
      <c r="H10964" t="s">
        <v>152</v>
      </c>
      <c r="I10964" s="1">
        <v>45352</v>
      </c>
      <c r="K10964" s="66">
        <v>0</v>
      </c>
      <c r="L10964" t="s">
        <v>92</v>
      </c>
      <c r="M10964" s="66">
        <v>0</v>
      </c>
      <c r="N10964" s="66">
        <v>0</v>
      </c>
      <c r="O10964" s="1"/>
    </row>
    <row r="10965" spans="1:15">
      <c r="A10965" t="s">
        <v>11</v>
      </c>
      <c r="B10965" t="s">
        <v>4412</v>
      </c>
      <c r="C10965" t="s">
        <v>9728</v>
      </c>
      <c r="D10965" t="s">
        <v>5006</v>
      </c>
      <c r="E10965" t="s">
        <v>150</v>
      </c>
      <c r="G10965" t="s">
        <v>8474</v>
      </c>
      <c r="H10965" t="s">
        <v>152</v>
      </c>
      <c r="I10965" s="1">
        <v>45352</v>
      </c>
      <c r="K10965" s="66">
        <v>0</v>
      </c>
      <c r="L10965" t="s">
        <v>92</v>
      </c>
      <c r="M10965" s="66">
        <v>0</v>
      </c>
      <c r="N10965" s="66">
        <v>0</v>
      </c>
      <c r="O10965" s="1"/>
    </row>
    <row r="10966" spans="1:15">
      <c r="A10966" t="s">
        <v>11</v>
      </c>
      <c r="B10966" t="s">
        <v>4412</v>
      </c>
      <c r="C10966" t="s">
        <v>9728</v>
      </c>
      <c r="D10966" t="s">
        <v>5006</v>
      </c>
      <c r="E10966" t="s">
        <v>150</v>
      </c>
      <c r="G10966" t="s">
        <v>8474</v>
      </c>
      <c r="H10966" t="s">
        <v>152</v>
      </c>
      <c r="I10966" s="1">
        <v>45352</v>
      </c>
      <c r="K10966" s="66">
        <v>0</v>
      </c>
      <c r="L10966" t="s">
        <v>92</v>
      </c>
      <c r="M10966" s="66">
        <v>0</v>
      </c>
      <c r="N10966" s="66">
        <v>0</v>
      </c>
      <c r="O10966" s="1"/>
    </row>
    <row r="10967" spans="1:15">
      <c r="A10967" t="s">
        <v>11</v>
      </c>
      <c r="B10967" t="s">
        <v>4412</v>
      </c>
      <c r="C10967" t="s">
        <v>9728</v>
      </c>
      <c r="D10967" t="s">
        <v>5006</v>
      </c>
      <c r="E10967" t="s">
        <v>150</v>
      </c>
      <c r="G10967" t="s">
        <v>8474</v>
      </c>
      <c r="H10967" t="s">
        <v>152</v>
      </c>
      <c r="I10967" s="1">
        <v>45352</v>
      </c>
      <c r="K10967" s="66">
        <v>0</v>
      </c>
      <c r="L10967" t="s">
        <v>92</v>
      </c>
      <c r="M10967" s="66">
        <v>0</v>
      </c>
      <c r="N10967" s="66">
        <v>0</v>
      </c>
      <c r="O10967" s="1"/>
    </row>
    <row r="10968" spans="1:15">
      <c r="A10968" t="s">
        <v>11</v>
      </c>
      <c r="B10968" t="s">
        <v>4412</v>
      </c>
      <c r="C10968" t="s">
        <v>9728</v>
      </c>
      <c r="D10968" t="s">
        <v>5006</v>
      </c>
      <c r="E10968" t="s">
        <v>150</v>
      </c>
      <c r="G10968" t="s">
        <v>8474</v>
      </c>
      <c r="H10968" t="s">
        <v>152</v>
      </c>
      <c r="I10968" s="1">
        <v>45352</v>
      </c>
      <c r="K10968" s="66">
        <v>0</v>
      </c>
      <c r="L10968" t="s">
        <v>92</v>
      </c>
      <c r="M10968" s="66">
        <v>0</v>
      </c>
      <c r="N10968" s="66">
        <v>0</v>
      </c>
      <c r="O10968" s="1"/>
    </row>
    <row r="10969" spans="1:15">
      <c r="A10969" t="s">
        <v>11</v>
      </c>
      <c r="B10969" t="s">
        <v>4412</v>
      </c>
      <c r="C10969" t="s">
        <v>9728</v>
      </c>
      <c r="D10969" t="s">
        <v>5006</v>
      </c>
      <c r="E10969" t="s">
        <v>150</v>
      </c>
      <c r="G10969" t="s">
        <v>8474</v>
      </c>
      <c r="H10969" t="s">
        <v>152</v>
      </c>
      <c r="I10969" s="1">
        <v>45352</v>
      </c>
      <c r="K10969" s="66">
        <v>0</v>
      </c>
      <c r="L10969" t="s">
        <v>92</v>
      </c>
      <c r="M10969" s="66">
        <v>0</v>
      </c>
      <c r="N10969" s="66">
        <v>0</v>
      </c>
      <c r="O10969" s="1"/>
    </row>
    <row r="10970" spans="1:15">
      <c r="A10970" t="s">
        <v>11</v>
      </c>
      <c r="B10970" t="s">
        <v>4412</v>
      </c>
      <c r="C10970" t="s">
        <v>9728</v>
      </c>
      <c r="D10970" t="s">
        <v>5006</v>
      </c>
      <c r="E10970" t="s">
        <v>150</v>
      </c>
      <c r="G10970" t="s">
        <v>8474</v>
      </c>
      <c r="H10970" t="s">
        <v>152</v>
      </c>
      <c r="I10970" s="1">
        <v>45352</v>
      </c>
      <c r="K10970" s="66">
        <v>0</v>
      </c>
      <c r="L10970" t="s">
        <v>92</v>
      </c>
      <c r="M10970" s="66">
        <v>0</v>
      </c>
      <c r="N10970" s="66">
        <v>0</v>
      </c>
      <c r="O10970" s="1"/>
    </row>
    <row r="10971" spans="1:15">
      <c r="A10971" t="s">
        <v>11</v>
      </c>
      <c r="B10971" t="s">
        <v>4412</v>
      </c>
      <c r="C10971" t="s">
        <v>9728</v>
      </c>
      <c r="D10971" t="s">
        <v>5006</v>
      </c>
      <c r="E10971" t="s">
        <v>150</v>
      </c>
      <c r="G10971" t="s">
        <v>8474</v>
      </c>
      <c r="H10971" t="s">
        <v>152</v>
      </c>
      <c r="I10971" s="1">
        <v>45352</v>
      </c>
      <c r="K10971" s="66">
        <v>0</v>
      </c>
      <c r="L10971" t="s">
        <v>92</v>
      </c>
      <c r="M10971" s="66">
        <v>0</v>
      </c>
      <c r="N10971" s="66">
        <v>0</v>
      </c>
      <c r="O10971" s="1"/>
    </row>
    <row r="10972" spans="1:15">
      <c r="A10972" t="s">
        <v>11</v>
      </c>
      <c r="B10972" t="s">
        <v>4412</v>
      </c>
      <c r="C10972" t="s">
        <v>9728</v>
      </c>
      <c r="D10972" t="s">
        <v>5006</v>
      </c>
      <c r="E10972" t="s">
        <v>150</v>
      </c>
      <c r="G10972" t="s">
        <v>8474</v>
      </c>
      <c r="H10972" t="s">
        <v>152</v>
      </c>
      <c r="I10972" s="1">
        <v>45352</v>
      </c>
      <c r="K10972" s="66">
        <v>0</v>
      </c>
      <c r="L10972" t="s">
        <v>92</v>
      </c>
      <c r="M10972" s="66">
        <v>0</v>
      </c>
      <c r="N10972" s="66">
        <v>0</v>
      </c>
      <c r="O10972" s="1"/>
    </row>
    <row r="10973" spans="1:15">
      <c r="A10973" t="s">
        <v>11</v>
      </c>
      <c r="B10973" t="s">
        <v>4412</v>
      </c>
      <c r="C10973" t="s">
        <v>9728</v>
      </c>
      <c r="D10973" t="s">
        <v>5006</v>
      </c>
      <c r="E10973" t="s">
        <v>150</v>
      </c>
      <c r="G10973" t="s">
        <v>8474</v>
      </c>
      <c r="H10973" t="s">
        <v>152</v>
      </c>
      <c r="I10973" s="1">
        <v>45352</v>
      </c>
      <c r="K10973" s="66">
        <v>0</v>
      </c>
      <c r="L10973" t="s">
        <v>92</v>
      </c>
      <c r="M10973" s="66">
        <v>0</v>
      </c>
      <c r="N10973" s="66">
        <v>0</v>
      </c>
      <c r="O10973" s="1"/>
    </row>
    <row r="10974" spans="1:15">
      <c r="A10974" t="s">
        <v>11</v>
      </c>
      <c r="B10974" t="s">
        <v>4412</v>
      </c>
      <c r="C10974" t="s">
        <v>9728</v>
      </c>
      <c r="D10974" t="s">
        <v>5006</v>
      </c>
      <c r="E10974" t="s">
        <v>150</v>
      </c>
      <c r="G10974" t="s">
        <v>8474</v>
      </c>
      <c r="H10974" t="s">
        <v>152</v>
      </c>
      <c r="I10974" s="1">
        <v>45352</v>
      </c>
      <c r="K10974" s="66">
        <v>0</v>
      </c>
      <c r="L10974" t="s">
        <v>92</v>
      </c>
      <c r="M10974" s="66">
        <v>0</v>
      </c>
      <c r="N10974" s="66">
        <v>0</v>
      </c>
      <c r="O10974" s="1"/>
    </row>
    <row r="10975" spans="1:15">
      <c r="A10975" t="s">
        <v>11</v>
      </c>
      <c r="B10975" t="s">
        <v>4412</v>
      </c>
      <c r="C10975" t="s">
        <v>9728</v>
      </c>
      <c r="D10975" t="s">
        <v>5006</v>
      </c>
      <c r="E10975" t="s">
        <v>150</v>
      </c>
      <c r="G10975" t="s">
        <v>8474</v>
      </c>
      <c r="H10975" t="s">
        <v>152</v>
      </c>
      <c r="I10975" s="1">
        <v>45352</v>
      </c>
      <c r="K10975" s="66">
        <v>0</v>
      </c>
      <c r="L10975" t="s">
        <v>92</v>
      </c>
      <c r="M10975" s="66">
        <v>0</v>
      </c>
      <c r="N10975" s="66">
        <v>0</v>
      </c>
      <c r="O10975" s="1"/>
    </row>
    <row r="10976" spans="1:15">
      <c r="A10976" t="s">
        <v>11</v>
      </c>
      <c r="B10976" t="s">
        <v>4412</v>
      </c>
      <c r="C10976" t="s">
        <v>9728</v>
      </c>
      <c r="D10976" t="s">
        <v>5006</v>
      </c>
      <c r="E10976" t="s">
        <v>150</v>
      </c>
      <c r="G10976" t="s">
        <v>8474</v>
      </c>
      <c r="H10976" t="s">
        <v>152</v>
      </c>
      <c r="I10976" s="1">
        <v>45352</v>
      </c>
      <c r="K10976" s="66">
        <v>0</v>
      </c>
      <c r="L10976" t="s">
        <v>92</v>
      </c>
      <c r="M10976" s="66">
        <v>0</v>
      </c>
      <c r="N10976" s="66">
        <v>0</v>
      </c>
      <c r="O10976" s="1"/>
    </row>
    <row r="10977" spans="1:15">
      <c r="A10977" t="s">
        <v>11</v>
      </c>
      <c r="B10977" t="s">
        <v>4412</v>
      </c>
      <c r="C10977" t="s">
        <v>9728</v>
      </c>
      <c r="D10977" t="s">
        <v>5006</v>
      </c>
      <c r="E10977" t="s">
        <v>150</v>
      </c>
      <c r="G10977" t="s">
        <v>8474</v>
      </c>
      <c r="H10977" t="s">
        <v>152</v>
      </c>
      <c r="I10977" s="1">
        <v>45352</v>
      </c>
      <c r="K10977" s="66">
        <v>0</v>
      </c>
      <c r="L10977" t="s">
        <v>92</v>
      </c>
      <c r="M10977" s="66">
        <v>0</v>
      </c>
      <c r="N10977" s="66">
        <v>0</v>
      </c>
      <c r="O10977" s="1"/>
    </row>
    <row r="10978" spans="1:15">
      <c r="A10978" t="s">
        <v>11</v>
      </c>
      <c r="B10978" t="s">
        <v>4412</v>
      </c>
      <c r="C10978" t="s">
        <v>9728</v>
      </c>
      <c r="D10978" t="s">
        <v>5006</v>
      </c>
      <c r="E10978" t="s">
        <v>150</v>
      </c>
      <c r="G10978" t="s">
        <v>8474</v>
      </c>
      <c r="H10978" t="s">
        <v>152</v>
      </c>
      <c r="I10978" s="1">
        <v>45352</v>
      </c>
      <c r="K10978" s="66">
        <v>0</v>
      </c>
      <c r="L10978" t="s">
        <v>92</v>
      </c>
      <c r="M10978" s="66">
        <v>0</v>
      </c>
      <c r="N10978" s="66">
        <v>0</v>
      </c>
      <c r="O10978" s="1"/>
    </row>
    <row r="10979" spans="1:15">
      <c r="A10979" t="s">
        <v>11</v>
      </c>
      <c r="B10979" t="s">
        <v>4412</v>
      </c>
      <c r="C10979" t="s">
        <v>9728</v>
      </c>
      <c r="D10979" t="s">
        <v>5006</v>
      </c>
      <c r="E10979" t="s">
        <v>150</v>
      </c>
      <c r="G10979" t="s">
        <v>8474</v>
      </c>
      <c r="H10979" t="s">
        <v>152</v>
      </c>
      <c r="I10979" s="1">
        <v>45352</v>
      </c>
      <c r="K10979" s="66">
        <v>0</v>
      </c>
      <c r="L10979" t="s">
        <v>92</v>
      </c>
      <c r="M10979" s="66">
        <v>0</v>
      </c>
      <c r="N10979" s="66">
        <v>0</v>
      </c>
      <c r="O10979" s="1"/>
    </row>
    <row r="10980" spans="1:15">
      <c r="A10980" t="s">
        <v>11</v>
      </c>
      <c r="B10980" t="s">
        <v>4412</v>
      </c>
      <c r="C10980" t="s">
        <v>9728</v>
      </c>
      <c r="D10980" t="s">
        <v>5006</v>
      </c>
      <c r="E10980" t="s">
        <v>150</v>
      </c>
      <c r="G10980" t="s">
        <v>8474</v>
      </c>
      <c r="H10980" t="s">
        <v>152</v>
      </c>
      <c r="I10980" s="1">
        <v>45352</v>
      </c>
      <c r="K10980" s="66">
        <v>0</v>
      </c>
      <c r="L10980" t="s">
        <v>92</v>
      </c>
      <c r="M10980" s="66">
        <v>0</v>
      </c>
      <c r="N10980" s="66">
        <v>0</v>
      </c>
      <c r="O10980" s="1"/>
    </row>
    <row r="10981" spans="1:15">
      <c r="A10981" t="s">
        <v>11</v>
      </c>
      <c r="B10981" t="s">
        <v>4412</v>
      </c>
      <c r="C10981" t="s">
        <v>9728</v>
      </c>
      <c r="D10981" t="s">
        <v>5006</v>
      </c>
      <c r="E10981" t="s">
        <v>150</v>
      </c>
      <c r="G10981" t="s">
        <v>8474</v>
      </c>
      <c r="H10981" t="s">
        <v>152</v>
      </c>
      <c r="I10981" s="1">
        <v>45352</v>
      </c>
      <c r="K10981" s="66">
        <v>0</v>
      </c>
      <c r="L10981" t="s">
        <v>92</v>
      </c>
      <c r="M10981" s="66">
        <v>0</v>
      </c>
      <c r="N10981" s="66">
        <v>0</v>
      </c>
      <c r="O10981" s="1"/>
    </row>
    <row r="10982" spans="1:15">
      <c r="A10982" t="s">
        <v>11</v>
      </c>
      <c r="B10982" t="s">
        <v>4412</v>
      </c>
      <c r="C10982" t="s">
        <v>9728</v>
      </c>
      <c r="D10982" t="s">
        <v>5006</v>
      </c>
      <c r="E10982" t="s">
        <v>150</v>
      </c>
      <c r="G10982" t="s">
        <v>8474</v>
      </c>
      <c r="H10982" t="s">
        <v>152</v>
      </c>
      <c r="I10982" s="1">
        <v>45352</v>
      </c>
      <c r="K10982" s="66">
        <v>0</v>
      </c>
      <c r="L10982" t="s">
        <v>92</v>
      </c>
      <c r="M10982" s="66">
        <v>0</v>
      </c>
      <c r="N10982" s="66">
        <v>0</v>
      </c>
      <c r="O10982" s="1"/>
    </row>
    <row r="10983" spans="1:15">
      <c r="A10983" t="s">
        <v>11</v>
      </c>
      <c r="B10983" t="s">
        <v>4412</v>
      </c>
      <c r="C10983" t="s">
        <v>9728</v>
      </c>
      <c r="D10983" t="s">
        <v>5006</v>
      </c>
      <c r="E10983" t="s">
        <v>150</v>
      </c>
      <c r="G10983" t="s">
        <v>8474</v>
      </c>
      <c r="H10983" t="s">
        <v>152</v>
      </c>
      <c r="I10983" s="1">
        <v>45352</v>
      </c>
      <c r="K10983" s="66">
        <v>0</v>
      </c>
      <c r="L10983" t="s">
        <v>92</v>
      </c>
      <c r="M10983" s="66">
        <v>0</v>
      </c>
      <c r="N10983" s="66">
        <v>0</v>
      </c>
      <c r="O10983" s="1"/>
    </row>
    <row r="10984" spans="1:15">
      <c r="A10984" t="s">
        <v>11</v>
      </c>
      <c r="B10984" t="s">
        <v>4412</v>
      </c>
      <c r="C10984" t="s">
        <v>9728</v>
      </c>
      <c r="D10984" t="s">
        <v>5006</v>
      </c>
      <c r="E10984" t="s">
        <v>150</v>
      </c>
      <c r="G10984" t="s">
        <v>8474</v>
      </c>
      <c r="H10984" t="s">
        <v>152</v>
      </c>
      <c r="I10984" s="1">
        <v>45352</v>
      </c>
      <c r="K10984" s="66">
        <v>0</v>
      </c>
      <c r="L10984" t="s">
        <v>92</v>
      </c>
      <c r="M10984" s="66">
        <v>0</v>
      </c>
      <c r="N10984" s="66">
        <v>0</v>
      </c>
      <c r="O10984" s="1"/>
    </row>
    <row r="10985" spans="1:15">
      <c r="A10985" t="s">
        <v>11</v>
      </c>
      <c r="B10985" t="s">
        <v>4412</v>
      </c>
      <c r="C10985" t="s">
        <v>9728</v>
      </c>
      <c r="D10985" t="s">
        <v>5006</v>
      </c>
      <c r="E10985" t="s">
        <v>150</v>
      </c>
      <c r="G10985" t="s">
        <v>8474</v>
      </c>
      <c r="H10985" t="s">
        <v>152</v>
      </c>
      <c r="I10985" s="1">
        <v>45352</v>
      </c>
      <c r="K10985" s="66">
        <v>0</v>
      </c>
      <c r="L10985" t="s">
        <v>92</v>
      </c>
      <c r="M10985" s="66">
        <v>0</v>
      </c>
      <c r="N10985" s="66">
        <v>0</v>
      </c>
      <c r="O10985" s="1"/>
    </row>
    <row r="10986" spans="1:15">
      <c r="A10986" t="s">
        <v>11</v>
      </c>
      <c r="B10986" t="s">
        <v>4412</v>
      </c>
      <c r="C10986" t="s">
        <v>9728</v>
      </c>
      <c r="D10986" t="s">
        <v>5006</v>
      </c>
      <c r="E10986" t="s">
        <v>150</v>
      </c>
      <c r="G10986" t="s">
        <v>8474</v>
      </c>
      <c r="H10986" t="s">
        <v>152</v>
      </c>
      <c r="I10986" s="1">
        <v>45352</v>
      </c>
      <c r="K10986" s="66">
        <v>0</v>
      </c>
      <c r="L10986" t="s">
        <v>92</v>
      </c>
      <c r="M10986" s="66">
        <v>0</v>
      </c>
      <c r="N10986" s="66">
        <v>0</v>
      </c>
      <c r="O10986" s="1"/>
    </row>
    <row r="10987" spans="1:15">
      <c r="A10987" t="s">
        <v>11</v>
      </c>
      <c r="B10987" t="s">
        <v>4412</v>
      </c>
      <c r="C10987" t="s">
        <v>9728</v>
      </c>
      <c r="D10987" t="s">
        <v>5006</v>
      </c>
      <c r="E10987" t="s">
        <v>150</v>
      </c>
      <c r="G10987" t="s">
        <v>8474</v>
      </c>
      <c r="H10987" t="s">
        <v>152</v>
      </c>
      <c r="I10987" s="1">
        <v>45352</v>
      </c>
      <c r="K10987" s="66">
        <v>0</v>
      </c>
      <c r="L10987" t="s">
        <v>92</v>
      </c>
      <c r="M10987" s="66">
        <v>0</v>
      </c>
      <c r="N10987" s="66">
        <v>0</v>
      </c>
      <c r="O10987" s="1"/>
    </row>
    <row r="10988" spans="1:15">
      <c r="A10988" t="s">
        <v>11</v>
      </c>
      <c r="B10988" t="s">
        <v>4412</v>
      </c>
      <c r="C10988" t="s">
        <v>9728</v>
      </c>
      <c r="D10988" t="s">
        <v>5006</v>
      </c>
      <c r="E10988" t="s">
        <v>150</v>
      </c>
      <c r="G10988" t="s">
        <v>8474</v>
      </c>
      <c r="H10988" t="s">
        <v>152</v>
      </c>
      <c r="I10988" s="1">
        <v>45352</v>
      </c>
      <c r="K10988" s="66">
        <v>0</v>
      </c>
      <c r="L10988" t="s">
        <v>92</v>
      </c>
      <c r="M10988" s="66">
        <v>0</v>
      </c>
      <c r="N10988" s="66">
        <v>0</v>
      </c>
      <c r="O10988" s="1"/>
    </row>
    <row r="10989" spans="1:15">
      <c r="A10989" t="s">
        <v>11</v>
      </c>
      <c r="B10989" t="s">
        <v>4412</v>
      </c>
      <c r="C10989" t="s">
        <v>10240</v>
      </c>
      <c r="D10989" t="s">
        <v>5006</v>
      </c>
      <c r="E10989" t="s">
        <v>150</v>
      </c>
      <c r="G10989" t="s">
        <v>8474</v>
      </c>
      <c r="H10989" t="s">
        <v>152</v>
      </c>
      <c r="I10989" s="1">
        <v>45383</v>
      </c>
      <c r="K10989" s="66">
        <v>0</v>
      </c>
      <c r="L10989" t="s">
        <v>92</v>
      </c>
      <c r="M10989" s="66">
        <v>1380</v>
      </c>
      <c r="N10989" s="66">
        <v>0</v>
      </c>
      <c r="O10989" s="1"/>
    </row>
    <row r="10990" spans="1:15">
      <c r="A10990" t="s">
        <v>11</v>
      </c>
      <c r="B10990" t="s">
        <v>4412</v>
      </c>
      <c r="C10990" t="s">
        <v>10241</v>
      </c>
      <c r="D10990" t="s">
        <v>5006</v>
      </c>
      <c r="E10990" t="s">
        <v>150</v>
      </c>
      <c r="G10990" t="s">
        <v>8474</v>
      </c>
      <c r="H10990" t="s">
        <v>152</v>
      </c>
      <c r="I10990" s="1">
        <v>45383</v>
      </c>
      <c r="K10990" s="66">
        <v>0</v>
      </c>
      <c r="L10990" t="s">
        <v>92</v>
      </c>
      <c r="M10990" s="66">
        <v>54</v>
      </c>
      <c r="N10990" s="66">
        <v>0</v>
      </c>
      <c r="O10990" s="1"/>
    </row>
    <row r="10991" spans="1:15">
      <c r="A10991" t="s">
        <v>11</v>
      </c>
      <c r="B10991" t="s">
        <v>4412</v>
      </c>
      <c r="C10991" t="s">
        <v>10242</v>
      </c>
      <c r="D10991" t="s">
        <v>5006</v>
      </c>
      <c r="E10991" t="s">
        <v>150</v>
      </c>
      <c r="G10991" t="s">
        <v>8474</v>
      </c>
      <c r="H10991" t="s">
        <v>152</v>
      </c>
      <c r="I10991" s="1">
        <v>45383</v>
      </c>
      <c r="K10991" s="66">
        <v>0</v>
      </c>
      <c r="L10991" t="s">
        <v>92</v>
      </c>
      <c r="M10991" s="66">
        <v>160</v>
      </c>
      <c r="N10991" s="66">
        <v>0</v>
      </c>
      <c r="O10991" s="1"/>
    </row>
    <row r="10992" spans="1:15">
      <c r="A10992" t="s">
        <v>11</v>
      </c>
      <c r="B10992" t="s">
        <v>4412</v>
      </c>
      <c r="C10992" t="s">
        <v>10243</v>
      </c>
      <c r="D10992" t="s">
        <v>5006</v>
      </c>
      <c r="E10992" t="s">
        <v>150</v>
      </c>
      <c r="G10992" t="s">
        <v>8474</v>
      </c>
      <c r="H10992" t="s">
        <v>152</v>
      </c>
      <c r="I10992" s="1">
        <v>45383</v>
      </c>
      <c r="K10992" s="66">
        <v>0</v>
      </c>
      <c r="L10992" t="s">
        <v>92</v>
      </c>
      <c r="M10992" s="66">
        <v>315</v>
      </c>
      <c r="N10992" s="66">
        <v>0</v>
      </c>
      <c r="O10992" s="1"/>
    </row>
    <row r="10993" spans="1:15">
      <c r="A10993" t="s">
        <v>11</v>
      </c>
      <c r="B10993" t="s">
        <v>4412</v>
      </c>
      <c r="C10993" t="s">
        <v>10244</v>
      </c>
      <c r="D10993" t="s">
        <v>5006</v>
      </c>
      <c r="E10993" t="s">
        <v>150</v>
      </c>
      <c r="G10993" t="s">
        <v>8474</v>
      </c>
      <c r="H10993" t="s">
        <v>152</v>
      </c>
      <c r="I10993" s="1">
        <v>45383</v>
      </c>
      <c r="K10993" s="66">
        <v>0</v>
      </c>
      <c r="L10993" t="s">
        <v>92</v>
      </c>
      <c r="M10993" s="66">
        <v>625</v>
      </c>
      <c r="N10993" s="66">
        <v>0</v>
      </c>
      <c r="O10993" s="1"/>
    </row>
    <row r="10994" spans="1:15">
      <c r="A10994" t="s">
        <v>11</v>
      </c>
      <c r="B10994" t="s">
        <v>4412</v>
      </c>
      <c r="C10994" t="s">
        <v>10244</v>
      </c>
      <c r="D10994" t="s">
        <v>5006</v>
      </c>
      <c r="E10994" t="s">
        <v>150</v>
      </c>
      <c r="G10994" t="s">
        <v>8474</v>
      </c>
      <c r="H10994" t="s">
        <v>152</v>
      </c>
      <c r="I10994" s="1">
        <v>45383</v>
      </c>
      <c r="K10994" s="66">
        <v>0</v>
      </c>
      <c r="L10994" t="s">
        <v>92</v>
      </c>
      <c r="M10994" s="66">
        <v>150</v>
      </c>
      <c r="N10994" s="66">
        <v>0</v>
      </c>
      <c r="O10994" s="1"/>
    </row>
    <row r="10995" spans="1:15">
      <c r="A10995" t="s">
        <v>11</v>
      </c>
      <c r="B10995" t="s">
        <v>4412</v>
      </c>
      <c r="C10995" t="s">
        <v>10245</v>
      </c>
      <c r="D10995" t="s">
        <v>5006</v>
      </c>
      <c r="E10995" t="s">
        <v>150</v>
      </c>
      <c r="G10995" t="s">
        <v>8474</v>
      </c>
      <c r="H10995" t="s">
        <v>152</v>
      </c>
      <c r="I10995" s="1">
        <v>45383</v>
      </c>
      <c r="K10995" s="66">
        <v>0</v>
      </c>
      <c r="L10995" t="s">
        <v>92</v>
      </c>
      <c r="M10995" s="66">
        <v>56</v>
      </c>
      <c r="N10995" s="66">
        <v>0</v>
      </c>
      <c r="O10995" s="1"/>
    </row>
    <row r="10996" spans="1:15">
      <c r="A10996" t="s">
        <v>11</v>
      </c>
      <c r="B10996" t="s">
        <v>4412</v>
      </c>
      <c r="C10996" t="s">
        <v>10246</v>
      </c>
      <c r="D10996" t="s">
        <v>5006</v>
      </c>
      <c r="E10996" t="s">
        <v>150</v>
      </c>
      <c r="G10996" t="s">
        <v>8474</v>
      </c>
      <c r="H10996" t="s">
        <v>152</v>
      </c>
      <c r="I10996" s="1">
        <v>45383</v>
      </c>
      <c r="K10996" s="66">
        <v>0</v>
      </c>
      <c r="L10996" t="s">
        <v>92</v>
      </c>
      <c r="M10996" s="66">
        <v>3800</v>
      </c>
      <c r="N10996" s="66">
        <v>0</v>
      </c>
      <c r="O10996" s="1"/>
    </row>
    <row r="10997" spans="1:15">
      <c r="A10997" t="s">
        <v>11</v>
      </c>
      <c r="B10997" t="s">
        <v>4412</v>
      </c>
      <c r="C10997" t="s">
        <v>10247</v>
      </c>
      <c r="D10997" t="s">
        <v>5006</v>
      </c>
      <c r="E10997" t="s">
        <v>150</v>
      </c>
      <c r="G10997" t="s">
        <v>8474</v>
      </c>
      <c r="H10997" t="s">
        <v>152</v>
      </c>
      <c r="I10997" s="1">
        <v>45383</v>
      </c>
      <c r="K10997" s="66">
        <v>0</v>
      </c>
      <c r="L10997" t="s">
        <v>92</v>
      </c>
      <c r="M10997" s="66">
        <v>0</v>
      </c>
      <c r="N10997" s="66">
        <v>0</v>
      </c>
      <c r="O10997" s="1"/>
    </row>
    <row r="10998" spans="1:15">
      <c r="A10998" t="s">
        <v>11</v>
      </c>
      <c r="B10998" t="s">
        <v>4412</v>
      </c>
      <c r="C10998" t="s">
        <v>10053</v>
      </c>
      <c r="D10998" t="s">
        <v>5006</v>
      </c>
      <c r="E10998" t="s">
        <v>150</v>
      </c>
      <c r="G10998" t="s">
        <v>8474</v>
      </c>
      <c r="H10998" t="s">
        <v>152</v>
      </c>
      <c r="I10998" s="1">
        <v>45383</v>
      </c>
      <c r="K10998" s="66">
        <v>0</v>
      </c>
      <c r="L10998" t="s">
        <v>92</v>
      </c>
      <c r="M10998" s="66">
        <v>120.83</v>
      </c>
      <c r="N10998" s="66">
        <v>0</v>
      </c>
      <c r="O10998" s="1"/>
    </row>
    <row r="10999" spans="1:15">
      <c r="A10999" t="s">
        <v>11</v>
      </c>
      <c r="B10999" t="s">
        <v>4412</v>
      </c>
      <c r="C10999" t="s">
        <v>10209</v>
      </c>
      <c r="D10999" t="s">
        <v>5006</v>
      </c>
      <c r="E10999" t="s">
        <v>150</v>
      </c>
      <c r="G10999" t="s">
        <v>8474</v>
      </c>
      <c r="H10999" t="s">
        <v>152</v>
      </c>
      <c r="I10999" s="1">
        <v>45383</v>
      </c>
      <c r="K10999" s="66">
        <v>0</v>
      </c>
      <c r="L10999" t="s">
        <v>92</v>
      </c>
      <c r="M10999" s="66">
        <v>446.85</v>
      </c>
      <c r="N10999" s="66">
        <v>0</v>
      </c>
      <c r="O10999" s="1"/>
    </row>
    <row r="11000" spans="1:15">
      <c r="A11000" t="s">
        <v>11</v>
      </c>
      <c r="B11000" t="s">
        <v>4412</v>
      </c>
      <c r="C11000" t="s">
        <v>10111</v>
      </c>
      <c r="D11000" t="s">
        <v>5006</v>
      </c>
      <c r="E11000" t="s">
        <v>150</v>
      </c>
      <c r="G11000" t="s">
        <v>8474</v>
      </c>
      <c r="H11000" t="s">
        <v>152</v>
      </c>
      <c r="I11000" s="1">
        <v>45383</v>
      </c>
      <c r="K11000" s="66">
        <v>0</v>
      </c>
      <c r="L11000" t="s">
        <v>92</v>
      </c>
      <c r="M11000" s="66">
        <v>817.41</v>
      </c>
      <c r="N11000" s="66">
        <v>0</v>
      </c>
      <c r="O11000" s="1"/>
    </row>
    <row r="11001" spans="1:15">
      <c r="A11001" t="s">
        <v>11</v>
      </c>
      <c r="B11001" t="s">
        <v>4412</v>
      </c>
      <c r="C11001" t="s">
        <v>10248</v>
      </c>
      <c r="D11001" t="s">
        <v>5006</v>
      </c>
      <c r="E11001" t="s">
        <v>150</v>
      </c>
      <c r="G11001" t="s">
        <v>8474</v>
      </c>
      <c r="H11001" t="s">
        <v>152</v>
      </c>
      <c r="I11001" s="1">
        <v>45383</v>
      </c>
      <c r="K11001" s="66">
        <v>0</v>
      </c>
      <c r="L11001" t="s">
        <v>92</v>
      </c>
      <c r="M11001" s="66">
        <v>66.34</v>
      </c>
      <c r="N11001" s="66">
        <v>0</v>
      </c>
      <c r="O11001" s="1"/>
    </row>
    <row r="11002" spans="1:15">
      <c r="A11002" t="s">
        <v>11</v>
      </c>
      <c r="B11002" t="s">
        <v>4412</v>
      </c>
      <c r="C11002" t="s">
        <v>10249</v>
      </c>
      <c r="D11002" t="s">
        <v>5006</v>
      </c>
      <c r="E11002" t="s">
        <v>150</v>
      </c>
      <c r="G11002" t="s">
        <v>8474</v>
      </c>
      <c r="H11002" t="s">
        <v>152</v>
      </c>
      <c r="I11002" s="1">
        <v>45383</v>
      </c>
      <c r="K11002" s="66">
        <v>0</v>
      </c>
      <c r="L11002" t="s">
        <v>92</v>
      </c>
      <c r="M11002" s="66">
        <v>37.909999999999997</v>
      </c>
      <c r="N11002" s="66">
        <v>0</v>
      </c>
      <c r="O11002" s="1"/>
    </row>
    <row r="11003" spans="1:15">
      <c r="A11003" t="s">
        <v>11</v>
      </c>
      <c r="B11003" t="s">
        <v>4412</v>
      </c>
      <c r="C11003" t="s">
        <v>10185</v>
      </c>
      <c r="D11003" t="s">
        <v>5006</v>
      </c>
      <c r="E11003" t="s">
        <v>150</v>
      </c>
      <c r="G11003" t="s">
        <v>8474</v>
      </c>
      <c r="H11003" t="s">
        <v>152</v>
      </c>
      <c r="I11003" s="1">
        <v>45383</v>
      </c>
      <c r="K11003" s="66">
        <v>0</v>
      </c>
      <c r="L11003" t="s">
        <v>92</v>
      </c>
      <c r="M11003" s="66">
        <v>11230.32</v>
      </c>
      <c r="N11003" s="66">
        <v>0</v>
      </c>
      <c r="O11003" s="1"/>
    </row>
    <row r="11004" spans="1:15">
      <c r="A11004" t="s">
        <v>11</v>
      </c>
      <c r="B11004" t="s">
        <v>4412</v>
      </c>
      <c r="C11004" t="s">
        <v>10050</v>
      </c>
      <c r="D11004" t="s">
        <v>5006</v>
      </c>
      <c r="E11004" t="s">
        <v>150</v>
      </c>
      <c r="G11004" t="s">
        <v>8474</v>
      </c>
      <c r="H11004" t="s">
        <v>152</v>
      </c>
      <c r="I11004" s="1">
        <v>45383</v>
      </c>
      <c r="K11004" s="66">
        <v>0</v>
      </c>
      <c r="L11004" t="s">
        <v>92</v>
      </c>
      <c r="M11004" s="66">
        <v>663.39</v>
      </c>
      <c r="N11004" s="66">
        <v>0</v>
      </c>
      <c r="O11004" s="1"/>
    </row>
    <row r="11005" spans="1:15">
      <c r="A11005" t="s">
        <v>11</v>
      </c>
      <c r="B11005" t="s">
        <v>4412</v>
      </c>
      <c r="C11005" t="s">
        <v>10119</v>
      </c>
      <c r="D11005" t="s">
        <v>5006</v>
      </c>
      <c r="E11005" t="s">
        <v>150</v>
      </c>
      <c r="G11005" t="s">
        <v>8474</v>
      </c>
      <c r="H11005" t="s">
        <v>152</v>
      </c>
      <c r="I11005" s="1">
        <v>45383</v>
      </c>
      <c r="K11005" s="66">
        <v>0</v>
      </c>
      <c r="L11005" t="s">
        <v>92</v>
      </c>
      <c r="M11005" s="66">
        <v>33.17</v>
      </c>
      <c r="N11005" s="66">
        <v>0</v>
      </c>
      <c r="O11005" s="1"/>
    </row>
    <row r="11006" spans="1:15">
      <c r="A11006" t="s">
        <v>11</v>
      </c>
      <c r="B11006" t="s">
        <v>4412</v>
      </c>
      <c r="C11006" t="s">
        <v>10250</v>
      </c>
      <c r="D11006" t="s">
        <v>5006</v>
      </c>
      <c r="E11006" t="s">
        <v>150</v>
      </c>
      <c r="G11006" t="s">
        <v>8474</v>
      </c>
      <c r="H11006" t="s">
        <v>152</v>
      </c>
      <c r="I11006" s="1">
        <v>45383</v>
      </c>
      <c r="K11006" s="66">
        <v>0</v>
      </c>
      <c r="L11006" t="s">
        <v>92</v>
      </c>
      <c r="M11006" s="66">
        <v>22.74</v>
      </c>
      <c r="N11006" s="66">
        <v>0</v>
      </c>
      <c r="O11006" s="1"/>
    </row>
    <row r="11007" spans="1:15">
      <c r="A11007" t="s">
        <v>11</v>
      </c>
      <c r="B11007" t="s">
        <v>4412</v>
      </c>
      <c r="C11007" t="s">
        <v>10251</v>
      </c>
      <c r="D11007" t="s">
        <v>5006</v>
      </c>
      <c r="E11007" t="s">
        <v>150</v>
      </c>
      <c r="G11007" t="s">
        <v>8474</v>
      </c>
      <c r="H11007" t="s">
        <v>152</v>
      </c>
      <c r="I11007" s="1">
        <v>45383</v>
      </c>
      <c r="K11007" s="66">
        <v>0</v>
      </c>
      <c r="L11007" t="s">
        <v>92</v>
      </c>
      <c r="M11007" s="66">
        <v>36.01</v>
      </c>
      <c r="N11007" s="66">
        <v>0</v>
      </c>
      <c r="O11007" s="1"/>
    </row>
    <row r="11008" spans="1:15">
      <c r="A11008" t="s">
        <v>11</v>
      </c>
      <c r="B11008" t="s">
        <v>4412</v>
      </c>
      <c r="C11008" t="s">
        <v>10172</v>
      </c>
      <c r="D11008" t="s">
        <v>5006</v>
      </c>
      <c r="E11008" t="s">
        <v>150</v>
      </c>
      <c r="G11008" t="s">
        <v>8474</v>
      </c>
      <c r="H11008" t="s">
        <v>152</v>
      </c>
      <c r="I11008" s="1">
        <v>45383</v>
      </c>
      <c r="K11008" s="66">
        <v>0</v>
      </c>
      <c r="L11008" t="s">
        <v>92</v>
      </c>
      <c r="M11008" s="66">
        <v>68.23</v>
      </c>
      <c r="N11008" s="66">
        <v>0</v>
      </c>
      <c r="O11008" s="1"/>
    </row>
    <row r="11009" spans="1:15">
      <c r="A11009" t="s">
        <v>11</v>
      </c>
      <c r="B11009" t="s">
        <v>4412</v>
      </c>
      <c r="C11009" t="s">
        <v>10252</v>
      </c>
      <c r="D11009" t="s">
        <v>5006</v>
      </c>
      <c r="E11009" t="s">
        <v>150</v>
      </c>
      <c r="G11009" t="s">
        <v>8474</v>
      </c>
      <c r="H11009" t="s">
        <v>152</v>
      </c>
      <c r="I11009" s="1">
        <v>45383</v>
      </c>
      <c r="K11009" s="66">
        <v>0</v>
      </c>
      <c r="L11009" t="s">
        <v>92</v>
      </c>
      <c r="M11009" s="66">
        <v>3648.67</v>
      </c>
      <c r="N11009" s="66">
        <v>0</v>
      </c>
      <c r="O11009" s="1"/>
    </row>
    <row r="11010" spans="1:15">
      <c r="A11010" t="s">
        <v>11</v>
      </c>
      <c r="B11010" t="s">
        <v>4412</v>
      </c>
      <c r="C11010" t="s">
        <v>10092</v>
      </c>
      <c r="D11010" t="s">
        <v>5006</v>
      </c>
      <c r="E11010" t="s">
        <v>150</v>
      </c>
      <c r="G11010" t="s">
        <v>8474</v>
      </c>
      <c r="H11010" t="s">
        <v>152</v>
      </c>
      <c r="I11010" s="1">
        <v>45383</v>
      </c>
      <c r="K11010" s="66">
        <v>0</v>
      </c>
      <c r="L11010" t="s">
        <v>92</v>
      </c>
      <c r="M11010" s="66">
        <v>35.54</v>
      </c>
      <c r="N11010" s="66">
        <v>0</v>
      </c>
      <c r="O11010" s="1"/>
    </row>
    <row r="11011" spans="1:15">
      <c r="A11011" t="s">
        <v>11</v>
      </c>
      <c r="B11011" t="s">
        <v>4412</v>
      </c>
      <c r="C11011" t="s">
        <v>10050</v>
      </c>
      <c r="D11011" t="s">
        <v>5006</v>
      </c>
      <c r="E11011" t="s">
        <v>150</v>
      </c>
      <c r="G11011" t="s">
        <v>8474</v>
      </c>
      <c r="H11011" t="s">
        <v>152</v>
      </c>
      <c r="I11011" s="1">
        <v>45383</v>
      </c>
      <c r="K11011" s="66">
        <v>0</v>
      </c>
      <c r="L11011" t="s">
        <v>92</v>
      </c>
      <c r="M11011" s="66">
        <v>184.8</v>
      </c>
      <c r="N11011" s="66">
        <v>0</v>
      </c>
      <c r="O11011" s="1"/>
    </row>
    <row r="11012" spans="1:15">
      <c r="A11012" t="s">
        <v>11</v>
      </c>
      <c r="B11012" t="s">
        <v>4412</v>
      </c>
      <c r="C11012" t="s">
        <v>10050</v>
      </c>
      <c r="D11012" t="s">
        <v>5006</v>
      </c>
      <c r="E11012" t="s">
        <v>150</v>
      </c>
      <c r="G11012" t="s">
        <v>8474</v>
      </c>
      <c r="H11012" t="s">
        <v>152</v>
      </c>
      <c r="I11012" s="1">
        <v>45383</v>
      </c>
      <c r="K11012" s="66">
        <v>0</v>
      </c>
      <c r="L11012" t="s">
        <v>92</v>
      </c>
      <c r="M11012" s="66">
        <v>369.61</v>
      </c>
      <c r="N11012" s="66">
        <v>0</v>
      </c>
      <c r="O11012" s="1"/>
    </row>
    <row r="11013" spans="1:15">
      <c r="A11013" t="s">
        <v>11</v>
      </c>
      <c r="B11013" t="s">
        <v>4412</v>
      </c>
      <c r="C11013" t="s">
        <v>10050</v>
      </c>
      <c r="D11013" t="s">
        <v>5006</v>
      </c>
      <c r="E11013" t="s">
        <v>150</v>
      </c>
      <c r="G11013" t="s">
        <v>8474</v>
      </c>
      <c r="H11013" t="s">
        <v>152</v>
      </c>
      <c r="I11013" s="1">
        <v>45383</v>
      </c>
      <c r="K11013" s="66">
        <v>0</v>
      </c>
      <c r="L11013" t="s">
        <v>92</v>
      </c>
      <c r="M11013" s="66">
        <v>210</v>
      </c>
      <c r="N11013" s="66">
        <v>0</v>
      </c>
      <c r="O11013" s="1"/>
    </row>
    <row r="11014" spans="1:15">
      <c r="A11014" t="s">
        <v>11</v>
      </c>
      <c r="B11014" t="s">
        <v>4412</v>
      </c>
      <c r="C11014" t="s">
        <v>10253</v>
      </c>
      <c r="D11014" t="s">
        <v>5006</v>
      </c>
      <c r="E11014" t="s">
        <v>150</v>
      </c>
      <c r="G11014" t="s">
        <v>8474</v>
      </c>
      <c r="H11014" t="s">
        <v>152</v>
      </c>
      <c r="I11014" s="1">
        <v>45383</v>
      </c>
      <c r="K11014" s="66">
        <v>0</v>
      </c>
      <c r="L11014" t="s">
        <v>92</v>
      </c>
      <c r="M11014" s="66">
        <v>1200</v>
      </c>
      <c r="N11014" s="66">
        <v>0</v>
      </c>
      <c r="O11014" s="1"/>
    </row>
    <row r="11015" spans="1:15">
      <c r="A11015" t="s">
        <v>11</v>
      </c>
      <c r="B11015" t="s">
        <v>4412</v>
      </c>
      <c r="C11015" t="s">
        <v>10254</v>
      </c>
      <c r="D11015" t="s">
        <v>5006</v>
      </c>
      <c r="E11015" t="s">
        <v>150</v>
      </c>
      <c r="G11015" t="s">
        <v>8474</v>
      </c>
      <c r="H11015" t="s">
        <v>152</v>
      </c>
      <c r="I11015" s="1">
        <v>45383</v>
      </c>
      <c r="K11015" s="66">
        <v>0</v>
      </c>
      <c r="L11015" t="s">
        <v>92</v>
      </c>
      <c r="M11015" s="66">
        <v>1300</v>
      </c>
      <c r="N11015" s="66">
        <v>0</v>
      </c>
      <c r="O11015" s="1"/>
    </row>
    <row r="11016" spans="1:15">
      <c r="A11016" t="s">
        <v>11</v>
      </c>
      <c r="B11016" t="s">
        <v>4412</v>
      </c>
      <c r="C11016" t="s">
        <v>10255</v>
      </c>
      <c r="D11016" t="s">
        <v>5006</v>
      </c>
      <c r="E11016" t="s">
        <v>150</v>
      </c>
      <c r="G11016" t="s">
        <v>8474</v>
      </c>
      <c r="H11016" t="s">
        <v>152</v>
      </c>
      <c r="I11016" s="1">
        <v>45383</v>
      </c>
      <c r="K11016" s="66">
        <v>0</v>
      </c>
      <c r="L11016" t="s">
        <v>92</v>
      </c>
      <c r="M11016" s="66">
        <v>295.75</v>
      </c>
      <c r="N11016" s="66">
        <v>0</v>
      </c>
      <c r="O11016" s="1"/>
    </row>
    <row r="11017" spans="1:15">
      <c r="A11017" t="s">
        <v>11</v>
      </c>
      <c r="B11017" t="s">
        <v>4412</v>
      </c>
      <c r="C11017" t="s">
        <v>10256</v>
      </c>
      <c r="D11017" t="s">
        <v>5006</v>
      </c>
      <c r="E11017" t="s">
        <v>150</v>
      </c>
      <c r="G11017" t="s">
        <v>8474</v>
      </c>
      <c r="H11017" t="s">
        <v>152</v>
      </c>
      <c r="I11017" s="1">
        <v>45383</v>
      </c>
      <c r="K11017" s="66">
        <v>0</v>
      </c>
      <c r="L11017" t="s">
        <v>92</v>
      </c>
      <c r="M11017" s="66">
        <v>4300</v>
      </c>
      <c r="N11017" s="66">
        <v>0</v>
      </c>
      <c r="O11017" s="1"/>
    </row>
    <row r="11018" spans="1:15">
      <c r="A11018" t="s">
        <v>11</v>
      </c>
      <c r="B11018" t="s">
        <v>4412</v>
      </c>
      <c r="C11018" t="s">
        <v>10255</v>
      </c>
      <c r="D11018" t="s">
        <v>5006</v>
      </c>
      <c r="E11018" t="s">
        <v>150</v>
      </c>
      <c r="G11018" t="s">
        <v>8474</v>
      </c>
      <c r="H11018" t="s">
        <v>152</v>
      </c>
      <c r="I11018" s="1">
        <v>45383</v>
      </c>
      <c r="K11018" s="66">
        <v>0</v>
      </c>
      <c r="L11018" t="s">
        <v>92</v>
      </c>
      <c r="M11018" s="66">
        <v>1256.95</v>
      </c>
      <c r="N11018" s="66">
        <v>0</v>
      </c>
      <c r="O11018" s="1"/>
    </row>
    <row r="11019" spans="1:15">
      <c r="A11019" t="s">
        <v>11</v>
      </c>
      <c r="B11019" t="s">
        <v>4412</v>
      </c>
      <c r="C11019" t="s">
        <v>10257</v>
      </c>
      <c r="D11019" t="s">
        <v>5006</v>
      </c>
      <c r="E11019" t="s">
        <v>150</v>
      </c>
      <c r="G11019" t="s">
        <v>8474</v>
      </c>
      <c r="H11019" t="s">
        <v>152</v>
      </c>
      <c r="I11019" s="1">
        <v>45383</v>
      </c>
      <c r="K11019" s="66">
        <v>0</v>
      </c>
      <c r="L11019" t="s">
        <v>92</v>
      </c>
      <c r="M11019" s="66">
        <v>-0.02</v>
      </c>
      <c r="N11019" s="66">
        <v>0</v>
      </c>
      <c r="O11019" s="1"/>
    </row>
    <row r="11020" spans="1:15">
      <c r="A11020" t="s">
        <v>11</v>
      </c>
      <c r="B11020" t="s">
        <v>4412</v>
      </c>
      <c r="C11020" t="s">
        <v>10109</v>
      </c>
      <c r="D11020" t="s">
        <v>5006</v>
      </c>
      <c r="E11020" t="s">
        <v>150</v>
      </c>
      <c r="G11020" t="s">
        <v>8474</v>
      </c>
      <c r="H11020" t="s">
        <v>152</v>
      </c>
      <c r="I11020" s="1">
        <v>45383</v>
      </c>
      <c r="K11020" s="66">
        <v>0</v>
      </c>
      <c r="L11020" t="s">
        <v>92</v>
      </c>
      <c r="M11020" s="66">
        <v>924.01</v>
      </c>
      <c r="N11020" s="66">
        <v>0</v>
      </c>
      <c r="O11020" s="1"/>
    </row>
    <row r="11021" spans="1:15">
      <c r="A11021" t="s">
        <v>11</v>
      </c>
      <c r="B11021" t="s">
        <v>4412</v>
      </c>
      <c r="C11021" t="s">
        <v>10147</v>
      </c>
      <c r="D11021" t="s">
        <v>5006</v>
      </c>
      <c r="E11021" t="s">
        <v>150</v>
      </c>
      <c r="G11021" t="s">
        <v>8474</v>
      </c>
      <c r="H11021" t="s">
        <v>152</v>
      </c>
      <c r="I11021" s="1">
        <v>45383</v>
      </c>
      <c r="K11021" s="66">
        <v>0</v>
      </c>
      <c r="L11021" t="s">
        <v>92</v>
      </c>
      <c r="M11021" s="66">
        <v>13300</v>
      </c>
      <c r="N11021" s="66">
        <v>0</v>
      </c>
      <c r="O11021" s="1"/>
    </row>
    <row r="11022" spans="1:15">
      <c r="A11022" t="s">
        <v>11</v>
      </c>
      <c r="B11022" t="s">
        <v>4412</v>
      </c>
      <c r="C11022" t="s">
        <v>10018</v>
      </c>
      <c r="D11022" t="s">
        <v>5006</v>
      </c>
      <c r="E11022" t="s">
        <v>150</v>
      </c>
      <c r="G11022" t="s">
        <v>8474</v>
      </c>
      <c r="H11022" t="s">
        <v>152</v>
      </c>
      <c r="I11022" s="1">
        <v>45383</v>
      </c>
      <c r="K11022" s="66">
        <v>0</v>
      </c>
      <c r="L11022" t="s">
        <v>92</v>
      </c>
      <c r="M11022" s="66">
        <v>1541.76</v>
      </c>
      <c r="N11022" s="66">
        <v>0</v>
      </c>
      <c r="O11022" s="1"/>
    </row>
    <row r="11023" spans="1:15">
      <c r="A11023" t="s">
        <v>11</v>
      </c>
      <c r="B11023" t="s">
        <v>4412</v>
      </c>
      <c r="C11023" t="s">
        <v>10019</v>
      </c>
      <c r="D11023" t="s">
        <v>5006</v>
      </c>
      <c r="E11023" t="s">
        <v>150</v>
      </c>
      <c r="G11023" t="s">
        <v>8474</v>
      </c>
      <c r="H11023" t="s">
        <v>152</v>
      </c>
      <c r="I11023" s="1">
        <v>45383</v>
      </c>
      <c r="K11023" s="66">
        <v>0</v>
      </c>
      <c r="L11023" t="s">
        <v>92</v>
      </c>
      <c r="M11023" s="66">
        <v>1811.96</v>
      </c>
      <c r="N11023" s="66">
        <v>0</v>
      </c>
      <c r="O11023" s="1"/>
    </row>
    <row r="11024" spans="1:15">
      <c r="A11024" t="s">
        <v>11</v>
      </c>
      <c r="B11024" t="s">
        <v>4412</v>
      </c>
      <c r="C11024" t="s">
        <v>10258</v>
      </c>
      <c r="D11024" t="s">
        <v>5006</v>
      </c>
      <c r="E11024" t="s">
        <v>150</v>
      </c>
      <c r="G11024" t="s">
        <v>8474</v>
      </c>
      <c r="H11024" t="s">
        <v>152</v>
      </c>
      <c r="I11024" s="1">
        <v>45413</v>
      </c>
      <c r="K11024" s="66">
        <v>0</v>
      </c>
      <c r="L11024" t="s">
        <v>92</v>
      </c>
      <c r="M11024" s="66">
        <v>7000</v>
      </c>
      <c r="N11024" s="66">
        <v>0</v>
      </c>
      <c r="O11024" s="1" t="s">
        <v>13126</v>
      </c>
    </row>
    <row r="11025" spans="1:15">
      <c r="A11025" t="s">
        <v>11</v>
      </c>
      <c r="B11025" t="s">
        <v>4412</v>
      </c>
      <c r="C11025" t="s">
        <v>10258</v>
      </c>
      <c r="D11025" t="s">
        <v>5006</v>
      </c>
      <c r="E11025" t="s">
        <v>150</v>
      </c>
      <c r="G11025" t="s">
        <v>8474</v>
      </c>
      <c r="H11025" t="s">
        <v>152</v>
      </c>
      <c r="I11025" s="1">
        <v>45413</v>
      </c>
      <c r="K11025" s="66">
        <v>0</v>
      </c>
      <c r="L11025" t="s">
        <v>92</v>
      </c>
      <c r="M11025" s="66">
        <v>1400</v>
      </c>
      <c r="N11025" s="66">
        <v>0</v>
      </c>
      <c r="O11025" s="1" t="s">
        <v>13126</v>
      </c>
    </row>
    <row r="11026" spans="1:15">
      <c r="A11026" t="s">
        <v>11</v>
      </c>
      <c r="B11026" t="s">
        <v>4412</v>
      </c>
      <c r="C11026" t="s">
        <v>10259</v>
      </c>
      <c r="D11026" t="s">
        <v>5006</v>
      </c>
      <c r="E11026" t="s">
        <v>150</v>
      </c>
      <c r="G11026" t="s">
        <v>8474</v>
      </c>
      <c r="H11026" t="s">
        <v>152</v>
      </c>
      <c r="I11026" s="1">
        <v>45413</v>
      </c>
      <c r="K11026" s="66">
        <v>0</v>
      </c>
      <c r="L11026" t="s">
        <v>92</v>
      </c>
      <c r="M11026" s="66">
        <v>900</v>
      </c>
      <c r="N11026" s="66">
        <v>0</v>
      </c>
      <c r="O11026" s="1" t="s">
        <v>13126</v>
      </c>
    </row>
    <row r="11027" spans="1:15">
      <c r="A11027" t="s">
        <v>11</v>
      </c>
      <c r="B11027" t="s">
        <v>4412</v>
      </c>
      <c r="C11027" t="s">
        <v>10260</v>
      </c>
      <c r="D11027" t="s">
        <v>5006</v>
      </c>
      <c r="E11027" t="s">
        <v>150</v>
      </c>
      <c r="G11027" t="s">
        <v>8474</v>
      </c>
      <c r="H11027" t="s">
        <v>152</v>
      </c>
      <c r="I11027" s="1">
        <v>45413</v>
      </c>
      <c r="K11027" s="66">
        <v>0</v>
      </c>
      <c r="L11027" t="s">
        <v>92</v>
      </c>
      <c r="M11027" s="66">
        <v>36</v>
      </c>
      <c r="N11027" s="66">
        <v>0</v>
      </c>
      <c r="O11027" s="1" t="s">
        <v>13126</v>
      </c>
    </row>
    <row r="11028" spans="1:15">
      <c r="A11028" t="s">
        <v>11</v>
      </c>
      <c r="B11028" t="s">
        <v>4412</v>
      </c>
      <c r="C11028" t="s">
        <v>10261</v>
      </c>
      <c r="D11028" t="s">
        <v>5006</v>
      </c>
      <c r="E11028" t="s">
        <v>150</v>
      </c>
      <c r="G11028" t="s">
        <v>8474</v>
      </c>
      <c r="H11028" t="s">
        <v>152</v>
      </c>
      <c r="I11028" s="1">
        <v>45413</v>
      </c>
      <c r="K11028" s="66">
        <v>0</v>
      </c>
      <c r="L11028" t="s">
        <v>92</v>
      </c>
      <c r="M11028" s="66">
        <v>100</v>
      </c>
      <c r="N11028" s="66">
        <v>0</v>
      </c>
      <c r="O11028" s="1" t="s">
        <v>13126</v>
      </c>
    </row>
    <row r="11029" spans="1:15">
      <c r="A11029" t="s">
        <v>11</v>
      </c>
      <c r="B11029" t="s">
        <v>4412</v>
      </c>
      <c r="C11029" t="s">
        <v>10262</v>
      </c>
      <c r="D11029" t="s">
        <v>5006</v>
      </c>
      <c r="E11029" t="s">
        <v>150</v>
      </c>
      <c r="G11029" t="s">
        <v>8474</v>
      </c>
      <c r="H11029" t="s">
        <v>152</v>
      </c>
      <c r="I11029" s="1">
        <v>45413</v>
      </c>
      <c r="K11029" s="66">
        <v>0</v>
      </c>
      <c r="L11029" t="s">
        <v>92</v>
      </c>
      <c r="M11029" s="66">
        <v>430</v>
      </c>
      <c r="N11029" s="66">
        <v>0</v>
      </c>
      <c r="O11029" s="1" t="s">
        <v>13126</v>
      </c>
    </row>
    <row r="11030" spans="1:15">
      <c r="A11030" t="s">
        <v>11</v>
      </c>
      <c r="B11030" t="s">
        <v>4412</v>
      </c>
      <c r="C11030" t="s">
        <v>10244</v>
      </c>
      <c r="D11030" t="s">
        <v>5006</v>
      </c>
      <c r="E11030" t="s">
        <v>150</v>
      </c>
      <c r="G11030" t="s">
        <v>8474</v>
      </c>
      <c r="H11030" t="s">
        <v>152</v>
      </c>
      <c r="I11030" s="1">
        <v>45413</v>
      </c>
      <c r="K11030" s="66">
        <v>0</v>
      </c>
      <c r="L11030" t="s">
        <v>92</v>
      </c>
      <c r="M11030" s="66">
        <v>300</v>
      </c>
      <c r="N11030" s="66">
        <v>0</v>
      </c>
      <c r="O11030" s="1" t="s">
        <v>13126</v>
      </c>
    </row>
    <row r="11031" spans="1:15">
      <c r="A11031" t="s">
        <v>11</v>
      </c>
      <c r="B11031" t="s">
        <v>4412</v>
      </c>
      <c r="C11031" t="s">
        <v>10263</v>
      </c>
      <c r="D11031" t="s">
        <v>5006</v>
      </c>
      <c r="E11031" t="s">
        <v>150</v>
      </c>
      <c r="G11031" t="s">
        <v>8474</v>
      </c>
      <c r="H11031" t="s">
        <v>152</v>
      </c>
      <c r="I11031" s="1">
        <v>45413</v>
      </c>
      <c r="K11031" s="66">
        <v>0</v>
      </c>
      <c r="L11031" t="s">
        <v>92</v>
      </c>
      <c r="M11031" s="66">
        <v>580</v>
      </c>
      <c r="N11031" s="66">
        <v>0</v>
      </c>
      <c r="O11031" s="1" t="s">
        <v>13126</v>
      </c>
    </row>
    <row r="11032" spans="1:15">
      <c r="A11032" t="s">
        <v>11</v>
      </c>
      <c r="B11032" t="s">
        <v>4412</v>
      </c>
      <c r="C11032" t="s">
        <v>10264</v>
      </c>
      <c r="D11032" t="s">
        <v>5006</v>
      </c>
      <c r="E11032" t="s">
        <v>150</v>
      </c>
      <c r="G11032" t="s">
        <v>8474</v>
      </c>
      <c r="H11032" t="s">
        <v>152</v>
      </c>
      <c r="I11032" s="1">
        <v>45413</v>
      </c>
      <c r="K11032" s="66">
        <v>0</v>
      </c>
      <c r="L11032" t="s">
        <v>92</v>
      </c>
      <c r="M11032" s="66">
        <v>70</v>
      </c>
      <c r="N11032" s="66">
        <v>0</v>
      </c>
      <c r="O11032" s="1" t="s">
        <v>13126</v>
      </c>
    </row>
    <row r="11033" spans="1:15">
      <c r="A11033" t="s">
        <v>11</v>
      </c>
      <c r="B11033" t="s">
        <v>4412</v>
      </c>
      <c r="C11033" t="s">
        <v>10265</v>
      </c>
      <c r="D11033" t="s">
        <v>5006</v>
      </c>
      <c r="E11033" t="s">
        <v>150</v>
      </c>
      <c r="G11033" t="s">
        <v>8474</v>
      </c>
      <c r="H11033" t="s">
        <v>152</v>
      </c>
      <c r="I11033" s="1">
        <v>45413</v>
      </c>
      <c r="K11033" s="66">
        <v>0</v>
      </c>
      <c r="L11033" t="s">
        <v>92</v>
      </c>
      <c r="M11033" s="66">
        <v>42</v>
      </c>
      <c r="N11033" s="66">
        <v>0</v>
      </c>
      <c r="O11033" s="1" t="s">
        <v>13126</v>
      </c>
    </row>
    <row r="11034" spans="1:15">
      <c r="A11034" t="s">
        <v>11</v>
      </c>
      <c r="B11034" t="s">
        <v>4412</v>
      </c>
      <c r="C11034" t="s">
        <v>10266</v>
      </c>
      <c r="D11034" t="s">
        <v>5006</v>
      </c>
      <c r="E11034" t="s">
        <v>150</v>
      </c>
      <c r="G11034" t="s">
        <v>8474</v>
      </c>
      <c r="H11034" t="s">
        <v>152</v>
      </c>
      <c r="I11034" s="1">
        <v>45413</v>
      </c>
      <c r="K11034" s="66">
        <v>0</v>
      </c>
      <c r="L11034" t="s">
        <v>92</v>
      </c>
      <c r="M11034" s="66">
        <v>375</v>
      </c>
      <c r="N11034" s="66">
        <v>0</v>
      </c>
      <c r="O11034" s="1" t="s">
        <v>13126</v>
      </c>
    </row>
    <row r="11035" spans="1:15">
      <c r="A11035" t="s">
        <v>11</v>
      </c>
      <c r="B11035" t="s">
        <v>4412</v>
      </c>
      <c r="C11035" t="s">
        <v>10267</v>
      </c>
      <c r="D11035" t="s">
        <v>5006</v>
      </c>
      <c r="E11035" t="s">
        <v>150</v>
      </c>
      <c r="G11035" t="s">
        <v>8474</v>
      </c>
      <c r="H11035" t="s">
        <v>152</v>
      </c>
      <c r="I11035" s="1">
        <v>45413</v>
      </c>
      <c r="K11035" s="66">
        <v>0</v>
      </c>
      <c r="L11035" t="s">
        <v>92</v>
      </c>
      <c r="M11035" s="66">
        <v>2184</v>
      </c>
      <c r="N11035" s="66">
        <v>0</v>
      </c>
      <c r="O11035" s="1" t="s">
        <v>13126</v>
      </c>
    </row>
    <row r="11036" spans="1:15">
      <c r="A11036" t="s">
        <v>11</v>
      </c>
      <c r="B11036" t="s">
        <v>4412</v>
      </c>
      <c r="C11036" t="s">
        <v>10133</v>
      </c>
      <c r="D11036" t="s">
        <v>5006</v>
      </c>
      <c r="E11036" t="s">
        <v>150</v>
      </c>
      <c r="G11036" t="s">
        <v>8474</v>
      </c>
      <c r="H11036" t="s">
        <v>152</v>
      </c>
      <c r="I11036" s="1">
        <v>45413</v>
      </c>
      <c r="K11036" s="66">
        <v>0</v>
      </c>
      <c r="L11036" t="s">
        <v>92</v>
      </c>
      <c r="M11036" s="66">
        <v>3393</v>
      </c>
      <c r="N11036" s="66">
        <v>0</v>
      </c>
      <c r="O11036" s="1" t="s">
        <v>13126</v>
      </c>
    </row>
    <row r="11037" spans="1:15">
      <c r="A11037" t="s">
        <v>11</v>
      </c>
      <c r="B11037" t="s">
        <v>4412</v>
      </c>
      <c r="C11037" t="s">
        <v>10053</v>
      </c>
      <c r="D11037" t="s">
        <v>5006</v>
      </c>
      <c r="E11037" t="s">
        <v>150</v>
      </c>
      <c r="G11037" t="s">
        <v>8474</v>
      </c>
      <c r="H11037" t="s">
        <v>152</v>
      </c>
      <c r="I11037" s="1">
        <v>45413</v>
      </c>
      <c r="K11037" s="66">
        <v>0</v>
      </c>
      <c r="L11037" t="s">
        <v>92</v>
      </c>
      <c r="M11037" s="66">
        <v>98</v>
      </c>
      <c r="N11037" s="66">
        <v>0</v>
      </c>
      <c r="O11037" s="1" t="s">
        <v>13126</v>
      </c>
    </row>
    <row r="11038" spans="1:15">
      <c r="A11038" t="s">
        <v>11</v>
      </c>
      <c r="B11038" t="s">
        <v>4412</v>
      </c>
      <c r="C11038" t="s">
        <v>10053</v>
      </c>
      <c r="D11038" t="s">
        <v>5006</v>
      </c>
      <c r="E11038" t="s">
        <v>150</v>
      </c>
      <c r="G11038" t="s">
        <v>8474</v>
      </c>
      <c r="H11038" t="s">
        <v>152</v>
      </c>
      <c r="I11038" s="1">
        <v>45413</v>
      </c>
      <c r="K11038" s="66">
        <v>0</v>
      </c>
      <c r="L11038" t="s">
        <v>92</v>
      </c>
      <c r="M11038" s="66">
        <v>112.5</v>
      </c>
      <c r="N11038" s="66">
        <v>0</v>
      </c>
      <c r="O11038" s="1" t="s">
        <v>13126</v>
      </c>
    </row>
    <row r="11039" spans="1:15">
      <c r="A11039" t="s">
        <v>11</v>
      </c>
      <c r="B11039" t="s">
        <v>4412</v>
      </c>
      <c r="C11039" t="s">
        <v>10069</v>
      </c>
      <c r="D11039" t="s">
        <v>5006</v>
      </c>
      <c r="E11039" t="s">
        <v>150</v>
      </c>
      <c r="G11039" t="s">
        <v>8474</v>
      </c>
      <c r="H11039" t="s">
        <v>152</v>
      </c>
      <c r="I11039" s="1">
        <v>45413</v>
      </c>
      <c r="K11039" s="66">
        <v>0</v>
      </c>
      <c r="L11039" t="s">
        <v>92</v>
      </c>
      <c r="M11039" s="66">
        <v>9100</v>
      </c>
      <c r="N11039" s="66">
        <v>0</v>
      </c>
      <c r="O11039" s="1" t="s">
        <v>13126</v>
      </c>
    </row>
    <row r="11040" spans="1:15">
      <c r="A11040" t="s">
        <v>11</v>
      </c>
      <c r="B11040" t="s">
        <v>4412</v>
      </c>
      <c r="C11040" t="s">
        <v>10018</v>
      </c>
      <c r="D11040" t="s">
        <v>5006</v>
      </c>
      <c r="E11040" t="s">
        <v>150</v>
      </c>
      <c r="G11040" t="s">
        <v>8474</v>
      </c>
      <c r="H11040" t="s">
        <v>152</v>
      </c>
      <c r="I11040" s="1">
        <v>45413</v>
      </c>
      <c r="K11040" s="66">
        <v>0</v>
      </c>
      <c r="L11040" t="s">
        <v>92</v>
      </c>
      <c r="M11040" s="66">
        <v>985.13</v>
      </c>
      <c r="N11040" s="66">
        <v>0</v>
      </c>
      <c r="O11040" s="1" t="s">
        <v>13126</v>
      </c>
    </row>
    <row r="11041" spans="1:15">
      <c r="A11041" t="s">
        <v>11</v>
      </c>
      <c r="B11041" t="s">
        <v>4412</v>
      </c>
      <c r="C11041" t="s">
        <v>10019</v>
      </c>
      <c r="D11041" t="s">
        <v>5006</v>
      </c>
      <c r="E11041" t="s">
        <v>150</v>
      </c>
      <c r="G11041" t="s">
        <v>8474</v>
      </c>
      <c r="H11041" t="s">
        <v>152</v>
      </c>
      <c r="I11041" s="1">
        <v>45413</v>
      </c>
      <c r="K11041" s="66">
        <v>0</v>
      </c>
      <c r="L11041" t="s">
        <v>92</v>
      </c>
      <c r="M11041" s="66">
        <v>3055.72</v>
      </c>
      <c r="N11041" s="66">
        <v>0</v>
      </c>
      <c r="O11041" s="1" t="s">
        <v>13126</v>
      </c>
    </row>
    <row r="11042" spans="1:15">
      <c r="A11042" t="s">
        <v>11</v>
      </c>
      <c r="B11042" t="s">
        <v>4412</v>
      </c>
      <c r="C11042" t="s">
        <v>8586</v>
      </c>
      <c r="D11042" t="s">
        <v>5006</v>
      </c>
      <c r="E11042" t="s">
        <v>150</v>
      </c>
      <c r="G11042" t="s">
        <v>8474</v>
      </c>
      <c r="H11042" t="s">
        <v>152</v>
      </c>
      <c r="I11042" s="1">
        <v>45413</v>
      </c>
      <c r="K11042" s="66">
        <v>0</v>
      </c>
      <c r="L11042" t="s">
        <v>92</v>
      </c>
      <c r="M11042" s="66">
        <v>105.21</v>
      </c>
      <c r="N11042" s="66">
        <v>0</v>
      </c>
      <c r="O11042" s="1" t="s">
        <v>13126</v>
      </c>
    </row>
    <row r="11043" spans="1:15">
      <c r="A11043" t="s">
        <v>11</v>
      </c>
      <c r="B11043" t="s">
        <v>4412</v>
      </c>
      <c r="C11043" t="s">
        <v>8586</v>
      </c>
      <c r="D11043" t="s">
        <v>5006</v>
      </c>
      <c r="E11043" t="s">
        <v>150</v>
      </c>
      <c r="G11043" t="s">
        <v>8474</v>
      </c>
      <c r="H11043" t="s">
        <v>152</v>
      </c>
      <c r="I11043" s="1">
        <v>45413</v>
      </c>
      <c r="K11043" s="66">
        <v>0</v>
      </c>
      <c r="L11043" t="s">
        <v>92</v>
      </c>
      <c r="M11043" s="66">
        <v>154.83000000000001</v>
      </c>
      <c r="N11043" s="66">
        <v>0</v>
      </c>
      <c r="O11043" s="1" t="s">
        <v>13126</v>
      </c>
    </row>
    <row r="11044" spans="1:15">
      <c r="A11044" t="s">
        <v>11</v>
      </c>
      <c r="B11044" t="s">
        <v>4412</v>
      </c>
      <c r="C11044" t="s">
        <v>8586</v>
      </c>
      <c r="D11044" t="s">
        <v>5006</v>
      </c>
      <c r="E11044" t="s">
        <v>150</v>
      </c>
      <c r="G11044" t="s">
        <v>8474</v>
      </c>
      <c r="H11044" t="s">
        <v>152</v>
      </c>
      <c r="I11044" s="1">
        <v>45413</v>
      </c>
      <c r="K11044" s="66">
        <v>0</v>
      </c>
      <c r="L11044" t="s">
        <v>92</v>
      </c>
      <c r="M11044" s="66">
        <v>4085.76</v>
      </c>
      <c r="N11044" s="66">
        <v>0</v>
      </c>
      <c r="O11044" s="1" t="s">
        <v>13126</v>
      </c>
    </row>
    <row r="11045" spans="1:15">
      <c r="A11045" t="s">
        <v>11</v>
      </c>
      <c r="B11045" t="s">
        <v>4412</v>
      </c>
      <c r="C11045" t="s">
        <v>10268</v>
      </c>
      <c r="D11045" t="s">
        <v>5006</v>
      </c>
      <c r="E11045" t="s">
        <v>150</v>
      </c>
      <c r="G11045" t="s">
        <v>8474</v>
      </c>
      <c r="H11045" t="s">
        <v>152</v>
      </c>
      <c r="I11045" s="1">
        <v>45413</v>
      </c>
      <c r="K11045" s="66">
        <v>0</v>
      </c>
      <c r="L11045" t="s">
        <v>92</v>
      </c>
      <c r="M11045" s="66">
        <v>3150</v>
      </c>
      <c r="N11045" s="66">
        <v>0</v>
      </c>
      <c r="O11045" s="1" t="s">
        <v>13126</v>
      </c>
    </row>
    <row r="11046" spans="1:15">
      <c r="A11046" t="s">
        <v>11</v>
      </c>
      <c r="B11046" t="s">
        <v>4412</v>
      </c>
      <c r="C11046" t="s">
        <v>10269</v>
      </c>
      <c r="D11046" t="s">
        <v>5006</v>
      </c>
      <c r="E11046" t="s">
        <v>150</v>
      </c>
      <c r="G11046" t="s">
        <v>8474</v>
      </c>
      <c r="H11046" t="s">
        <v>152</v>
      </c>
      <c r="I11046" s="1">
        <v>45413</v>
      </c>
      <c r="K11046" s="66">
        <v>0</v>
      </c>
      <c r="L11046" t="s">
        <v>92</v>
      </c>
      <c r="M11046" s="66">
        <v>950</v>
      </c>
      <c r="N11046" s="66">
        <v>0</v>
      </c>
      <c r="O11046" s="1" t="s">
        <v>13126</v>
      </c>
    </row>
    <row r="11047" spans="1:15">
      <c r="A11047" t="s">
        <v>11</v>
      </c>
      <c r="B11047" t="s">
        <v>4412</v>
      </c>
      <c r="C11047" t="s">
        <v>10270</v>
      </c>
      <c r="D11047" t="s">
        <v>5006</v>
      </c>
      <c r="E11047" t="s">
        <v>150</v>
      </c>
      <c r="G11047" t="s">
        <v>8474</v>
      </c>
      <c r="H11047" t="s">
        <v>152</v>
      </c>
      <c r="I11047" s="1">
        <v>45413</v>
      </c>
      <c r="K11047" s="66">
        <v>0</v>
      </c>
      <c r="L11047" t="s">
        <v>92</v>
      </c>
      <c r="M11047" s="66">
        <v>209.4</v>
      </c>
      <c r="N11047" s="66">
        <v>0</v>
      </c>
      <c r="O11047" s="1" t="s">
        <v>13126</v>
      </c>
    </row>
    <row r="11048" spans="1:15">
      <c r="A11048" t="s">
        <v>11</v>
      </c>
      <c r="B11048" t="s">
        <v>4412</v>
      </c>
      <c r="C11048" t="s">
        <v>10271</v>
      </c>
      <c r="D11048" t="s">
        <v>5006</v>
      </c>
      <c r="E11048" t="s">
        <v>150</v>
      </c>
      <c r="G11048" t="s">
        <v>8474</v>
      </c>
      <c r="H11048" t="s">
        <v>152</v>
      </c>
      <c r="I11048" s="1">
        <v>45413</v>
      </c>
      <c r="K11048" s="66">
        <v>0</v>
      </c>
      <c r="L11048" t="s">
        <v>92</v>
      </c>
      <c r="M11048" s="66">
        <v>300</v>
      </c>
      <c r="N11048" s="66">
        <v>0</v>
      </c>
      <c r="O11048" s="1" t="s">
        <v>13126</v>
      </c>
    </row>
    <row r="11049" spans="1:15">
      <c r="A11049" t="s">
        <v>11</v>
      </c>
      <c r="B11049" t="s">
        <v>4412</v>
      </c>
      <c r="C11049" t="s">
        <v>10272</v>
      </c>
      <c r="D11049" t="s">
        <v>5006</v>
      </c>
      <c r="E11049" t="s">
        <v>150</v>
      </c>
      <c r="G11049" t="s">
        <v>8474</v>
      </c>
      <c r="H11049" t="s">
        <v>152</v>
      </c>
      <c r="I11049" s="1">
        <v>45413</v>
      </c>
      <c r="K11049" s="66">
        <v>0</v>
      </c>
      <c r="L11049" t="s">
        <v>92</v>
      </c>
      <c r="M11049" s="66">
        <v>790</v>
      </c>
      <c r="N11049" s="66">
        <v>0</v>
      </c>
      <c r="O11049" s="1" t="s">
        <v>13126</v>
      </c>
    </row>
    <row r="11050" spans="1:15">
      <c r="A11050" t="s">
        <v>11</v>
      </c>
      <c r="B11050" t="s">
        <v>4412</v>
      </c>
      <c r="C11050" t="s">
        <v>10273</v>
      </c>
      <c r="D11050" t="s">
        <v>5006</v>
      </c>
      <c r="E11050" t="s">
        <v>150</v>
      </c>
      <c r="G11050" t="s">
        <v>8474</v>
      </c>
      <c r="H11050" t="s">
        <v>152</v>
      </c>
      <c r="I11050" s="1">
        <v>45413</v>
      </c>
      <c r="K11050" s="66">
        <v>0</v>
      </c>
      <c r="L11050" t="s">
        <v>92</v>
      </c>
      <c r="M11050" s="66">
        <v>184.5</v>
      </c>
      <c r="N11050" s="66">
        <v>0</v>
      </c>
      <c r="O11050" s="1" t="s">
        <v>13126</v>
      </c>
    </row>
    <row r="11051" spans="1:15">
      <c r="A11051" t="s">
        <v>11</v>
      </c>
      <c r="B11051" t="s">
        <v>4412</v>
      </c>
      <c r="C11051" t="s">
        <v>10274</v>
      </c>
      <c r="D11051" t="s">
        <v>5006</v>
      </c>
      <c r="E11051" t="s">
        <v>150</v>
      </c>
      <c r="G11051" t="s">
        <v>8474</v>
      </c>
      <c r="H11051" t="s">
        <v>152</v>
      </c>
      <c r="I11051" s="1">
        <v>45413</v>
      </c>
      <c r="K11051" s="66">
        <v>0</v>
      </c>
      <c r="L11051" t="s">
        <v>92</v>
      </c>
      <c r="M11051" s="66">
        <v>300</v>
      </c>
      <c r="N11051" s="66">
        <v>0</v>
      </c>
      <c r="O11051" s="1" t="s">
        <v>13126</v>
      </c>
    </row>
    <row r="11052" spans="1:15">
      <c r="A11052" t="s">
        <v>11</v>
      </c>
      <c r="B11052" t="s">
        <v>4412</v>
      </c>
      <c r="C11052" t="s">
        <v>10275</v>
      </c>
      <c r="D11052" t="s">
        <v>5006</v>
      </c>
      <c r="E11052" t="s">
        <v>150</v>
      </c>
      <c r="G11052" t="s">
        <v>8474</v>
      </c>
      <c r="H11052" t="s">
        <v>152</v>
      </c>
      <c r="I11052" s="1">
        <v>45413</v>
      </c>
      <c r="K11052" s="66">
        <v>0</v>
      </c>
      <c r="L11052" t="s">
        <v>92</v>
      </c>
      <c r="M11052" s="66">
        <v>400</v>
      </c>
      <c r="N11052" s="66">
        <v>0</v>
      </c>
      <c r="O11052" s="1" t="s">
        <v>13126</v>
      </c>
    </row>
    <row r="11053" spans="1:15">
      <c r="A11053" t="s">
        <v>11</v>
      </c>
      <c r="B11053" t="s">
        <v>4412</v>
      </c>
      <c r="C11053" t="s">
        <v>10276</v>
      </c>
      <c r="D11053" t="s">
        <v>5006</v>
      </c>
      <c r="E11053" t="s">
        <v>150</v>
      </c>
      <c r="G11053" t="s">
        <v>8474</v>
      </c>
      <c r="H11053" t="s">
        <v>152</v>
      </c>
      <c r="I11053" s="1">
        <v>45413</v>
      </c>
      <c r="K11053" s="66">
        <v>0</v>
      </c>
      <c r="L11053" t="s">
        <v>92</v>
      </c>
      <c r="M11053" s="66">
        <v>1890</v>
      </c>
      <c r="N11053" s="66">
        <v>0</v>
      </c>
      <c r="O11053" s="1" t="s">
        <v>13126</v>
      </c>
    </row>
    <row r="11054" spans="1:15">
      <c r="A11054" t="s">
        <v>11</v>
      </c>
      <c r="B11054" t="s">
        <v>4412</v>
      </c>
      <c r="C11054" t="s">
        <v>10277</v>
      </c>
      <c r="D11054" t="s">
        <v>5006</v>
      </c>
      <c r="E11054" t="s">
        <v>150</v>
      </c>
      <c r="G11054" t="s">
        <v>8474</v>
      </c>
      <c r="H11054" t="s">
        <v>152</v>
      </c>
      <c r="I11054" s="1">
        <v>45413</v>
      </c>
      <c r="K11054" s="66">
        <v>0</v>
      </c>
      <c r="L11054" t="s">
        <v>92</v>
      </c>
      <c r="M11054" s="66">
        <v>445</v>
      </c>
      <c r="N11054" s="66">
        <v>0</v>
      </c>
      <c r="O11054" s="1" t="s">
        <v>13126</v>
      </c>
    </row>
    <row r="11055" spans="1:15">
      <c r="A11055" t="s">
        <v>11</v>
      </c>
      <c r="B11055" t="s">
        <v>4412</v>
      </c>
      <c r="C11055" t="s">
        <v>10278</v>
      </c>
      <c r="D11055" t="s">
        <v>5006</v>
      </c>
      <c r="E11055" t="s">
        <v>150</v>
      </c>
      <c r="G11055" t="s">
        <v>8474</v>
      </c>
      <c r="H11055" t="s">
        <v>152</v>
      </c>
      <c r="I11055" s="1">
        <v>45413</v>
      </c>
      <c r="K11055" s="66">
        <v>0</v>
      </c>
      <c r="L11055" t="s">
        <v>92</v>
      </c>
      <c r="M11055" s="66">
        <v>810</v>
      </c>
      <c r="N11055" s="66">
        <v>0</v>
      </c>
      <c r="O11055" s="1" t="s">
        <v>13126</v>
      </c>
    </row>
    <row r="11056" spans="1:15">
      <c r="A11056" t="s">
        <v>11</v>
      </c>
      <c r="B11056" t="s">
        <v>4412</v>
      </c>
      <c r="C11056" t="s">
        <v>10279</v>
      </c>
      <c r="D11056" t="s">
        <v>5006</v>
      </c>
      <c r="E11056" t="s">
        <v>150</v>
      </c>
      <c r="G11056" t="s">
        <v>8474</v>
      </c>
      <c r="H11056" t="s">
        <v>152</v>
      </c>
      <c r="I11056" s="1">
        <v>45413</v>
      </c>
      <c r="K11056" s="66">
        <v>0</v>
      </c>
      <c r="L11056" t="s">
        <v>92</v>
      </c>
      <c r="M11056" s="66">
        <v>850</v>
      </c>
      <c r="N11056" s="66">
        <v>0</v>
      </c>
      <c r="O11056" s="1" t="s">
        <v>13126</v>
      </c>
    </row>
    <row r="11057" spans="1:15">
      <c r="A11057" t="s">
        <v>11</v>
      </c>
      <c r="B11057" t="s">
        <v>4412</v>
      </c>
      <c r="C11057" t="s">
        <v>10279</v>
      </c>
      <c r="D11057" t="s">
        <v>5006</v>
      </c>
      <c r="E11057" t="s">
        <v>150</v>
      </c>
      <c r="G11057" t="s">
        <v>8474</v>
      </c>
      <c r="H11057" t="s">
        <v>152</v>
      </c>
      <c r="I11057" s="1">
        <v>45413</v>
      </c>
      <c r="K11057" s="66">
        <v>0</v>
      </c>
      <c r="L11057" t="s">
        <v>92</v>
      </c>
      <c r="M11057" s="66">
        <v>330</v>
      </c>
      <c r="N11057" s="66">
        <v>0</v>
      </c>
      <c r="O11057" s="1" t="s">
        <v>13126</v>
      </c>
    </row>
    <row r="11058" spans="1:15">
      <c r="A11058" t="s">
        <v>11</v>
      </c>
      <c r="B11058" t="s">
        <v>4412</v>
      </c>
      <c r="C11058" t="s">
        <v>10280</v>
      </c>
      <c r="D11058" t="s">
        <v>5006</v>
      </c>
      <c r="E11058" t="s">
        <v>150</v>
      </c>
      <c r="G11058" t="s">
        <v>8474</v>
      </c>
      <c r="H11058" t="s">
        <v>152</v>
      </c>
      <c r="I11058" s="1">
        <v>45413</v>
      </c>
      <c r="K11058" s="66">
        <v>0</v>
      </c>
      <c r="L11058" t="s">
        <v>92</v>
      </c>
      <c r="M11058" s="66">
        <v>1880</v>
      </c>
      <c r="N11058" s="66">
        <v>0</v>
      </c>
      <c r="O11058" s="1" t="s">
        <v>13126</v>
      </c>
    </row>
    <row r="11059" spans="1:15">
      <c r="A11059" t="s">
        <v>11</v>
      </c>
      <c r="B11059" t="s">
        <v>4412</v>
      </c>
      <c r="C11059" t="s">
        <v>10281</v>
      </c>
      <c r="D11059" t="s">
        <v>5006</v>
      </c>
      <c r="E11059" t="s">
        <v>150</v>
      </c>
      <c r="G11059" t="s">
        <v>8474</v>
      </c>
      <c r="H11059" t="s">
        <v>152</v>
      </c>
      <c r="I11059" s="1">
        <v>45413</v>
      </c>
      <c r="K11059" s="66">
        <v>0</v>
      </c>
      <c r="L11059" t="s">
        <v>92</v>
      </c>
      <c r="M11059" s="66">
        <v>14550</v>
      </c>
      <c r="N11059" s="66">
        <v>0</v>
      </c>
      <c r="O11059" s="1" t="s">
        <v>13126</v>
      </c>
    </row>
    <row r="11060" spans="1:15">
      <c r="A11060" t="s">
        <v>11</v>
      </c>
      <c r="B11060" t="s">
        <v>4412</v>
      </c>
      <c r="C11060" t="s">
        <v>10282</v>
      </c>
      <c r="D11060" t="s">
        <v>5006</v>
      </c>
      <c r="E11060" t="s">
        <v>150</v>
      </c>
      <c r="G11060" t="s">
        <v>8474</v>
      </c>
      <c r="H11060" t="s">
        <v>152</v>
      </c>
      <c r="I11060" s="1">
        <v>45413</v>
      </c>
      <c r="K11060" s="66">
        <v>0</v>
      </c>
      <c r="L11060" t="s">
        <v>92</v>
      </c>
      <c r="M11060" s="66">
        <v>1900</v>
      </c>
      <c r="N11060" s="66">
        <v>0</v>
      </c>
      <c r="O11060" s="1" t="s">
        <v>13126</v>
      </c>
    </row>
    <row r="11061" spans="1:15">
      <c r="A11061" t="s">
        <v>11</v>
      </c>
      <c r="B11061" t="s">
        <v>4412</v>
      </c>
      <c r="C11061" t="s">
        <v>10283</v>
      </c>
      <c r="D11061" t="s">
        <v>5006</v>
      </c>
      <c r="E11061" t="s">
        <v>150</v>
      </c>
      <c r="G11061" t="s">
        <v>8474</v>
      </c>
      <c r="H11061" t="s">
        <v>152</v>
      </c>
      <c r="I11061" s="1">
        <v>45413</v>
      </c>
      <c r="K11061" s="66">
        <v>0</v>
      </c>
      <c r="L11061" t="s">
        <v>92</v>
      </c>
      <c r="M11061" s="66">
        <v>320</v>
      </c>
      <c r="N11061" s="66">
        <v>0</v>
      </c>
      <c r="O11061" s="1" t="s">
        <v>13126</v>
      </c>
    </row>
    <row r="11062" spans="1:15">
      <c r="A11062" t="s">
        <v>11</v>
      </c>
      <c r="B11062" t="s">
        <v>4412</v>
      </c>
      <c r="C11062" t="s">
        <v>10284</v>
      </c>
      <c r="D11062" t="s">
        <v>5006</v>
      </c>
      <c r="E11062" t="s">
        <v>150</v>
      </c>
      <c r="G11062" t="s">
        <v>8474</v>
      </c>
      <c r="H11062" t="s">
        <v>152</v>
      </c>
      <c r="I11062" s="1">
        <v>45413</v>
      </c>
      <c r="K11062" s="66">
        <v>0</v>
      </c>
      <c r="L11062" t="s">
        <v>92</v>
      </c>
      <c r="M11062" s="66">
        <v>1000</v>
      </c>
      <c r="N11062" s="66">
        <v>0</v>
      </c>
      <c r="O11062" s="1" t="s">
        <v>13126</v>
      </c>
    </row>
    <row r="11063" spans="1:15">
      <c r="A11063" t="s">
        <v>11</v>
      </c>
      <c r="B11063" t="s">
        <v>4412</v>
      </c>
      <c r="C11063" t="s">
        <v>10285</v>
      </c>
      <c r="D11063" t="s">
        <v>5006</v>
      </c>
      <c r="E11063" t="s">
        <v>150</v>
      </c>
      <c r="G11063" t="s">
        <v>8474</v>
      </c>
      <c r="H11063" t="s">
        <v>152</v>
      </c>
      <c r="I11063" s="1">
        <v>45413</v>
      </c>
      <c r="K11063" s="66">
        <v>0</v>
      </c>
      <c r="L11063" t="s">
        <v>92</v>
      </c>
      <c r="M11063" s="66">
        <v>2070</v>
      </c>
      <c r="N11063" s="66">
        <v>0</v>
      </c>
      <c r="O11063" s="1" t="s">
        <v>13126</v>
      </c>
    </row>
    <row r="11064" spans="1:15">
      <c r="A11064" t="s">
        <v>11</v>
      </c>
      <c r="B11064" t="s">
        <v>4412</v>
      </c>
      <c r="C11064" t="s">
        <v>10286</v>
      </c>
      <c r="D11064" t="s">
        <v>5006</v>
      </c>
      <c r="E11064" t="s">
        <v>150</v>
      </c>
      <c r="G11064" t="s">
        <v>8474</v>
      </c>
      <c r="H11064" t="s">
        <v>152</v>
      </c>
      <c r="I11064" s="1">
        <v>45413</v>
      </c>
      <c r="K11064" s="66">
        <v>0</v>
      </c>
      <c r="L11064" t="s">
        <v>92</v>
      </c>
      <c r="M11064" s="66">
        <v>782</v>
      </c>
      <c r="N11064" s="66">
        <v>0</v>
      </c>
      <c r="O11064" s="1" t="s">
        <v>13126</v>
      </c>
    </row>
    <row r="11065" spans="1:15">
      <c r="A11065" t="s">
        <v>11</v>
      </c>
      <c r="B11065" t="s">
        <v>4412</v>
      </c>
      <c r="C11065" t="s">
        <v>10287</v>
      </c>
      <c r="D11065" t="s">
        <v>5006</v>
      </c>
      <c r="E11065" t="s">
        <v>150</v>
      </c>
      <c r="G11065" t="s">
        <v>8474</v>
      </c>
      <c r="H11065" t="s">
        <v>152</v>
      </c>
      <c r="I11065" s="1">
        <v>45413</v>
      </c>
      <c r="K11065" s="66">
        <v>0</v>
      </c>
      <c r="L11065" t="s">
        <v>92</v>
      </c>
      <c r="M11065" s="66">
        <v>782</v>
      </c>
      <c r="N11065" s="66">
        <v>0</v>
      </c>
      <c r="O11065" s="1" t="s">
        <v>13126</v>
      </c>
    </row>
    <row r="11066" spans="1:15">
      <c r="A11066" t="s">
        <v>11</v>
      </c>
      <c r="B11066" t="s">
        <v>4412</v>
      </c>
      <c r="C11066" t="s">
        <v>10288</v>
      </c>
      <c r="D11066" t="s">
        <v>5006</v>
      </c>
      <c r="E11066" t="s">
        <v>150</v>
      </c>
      <c r="G11066" t="s">
        <v>8474</v>
      </c>
      <c r="H11066" t="s">
        <v>152</v>
      </c>
      <c r="I11066" s="1">
        <v>45413</v>
      </c>
      <c r="K11066" s="66">
        <v>0</v>
      </c>
      <c r="L11066" t="s">
        <v>92</v>
      </c>
      <c r="M11066" s="66">
        <v>2380</v>
      </c>
      <c r="N11066" s="66">
        <v>0</v>
      </c>
      <c r="O11066" s="1" t="s">
        <v>13126</v>
      </c>
    </row>
    <row r="11067" spans="1:15">
      <c r="A11067" t="s">
        <v>11</v>
      </c>
      <c r="B11067" t="s">
        <v>4412</v>
      </c>
      <c r="C11067" t="s">
        <v>10289</v>
      </c>
      <c r="D11067" t="s">
        <v>5006</v>
      </c>
      <c r="E11067" t="s">
        <v>150</v>
      </c>
      <c r="G11067" t="s">
        <v>8474</v>
      </c>
      <c r="H11067" t="s">
        <v>152</v>
      </c>
      <c r="I11067" s="1">
        <v>45413</v>
      </c>
      <c r="K11067" s="66">
        <v>0</v>
      </c>
      <c r="L11067" t="s">
        <v>92</v>
      </c>
      <c r="M11067" s="66">
        <v>1980</v>
      </c>
      <c r="N11067" s="66">
        <v>0</v>
      </c>
      <c r="O11067" s="1" t="s">
        <v>13126</v>
      </c>
    </row>
    <row r="11068" spans="1:15">
      <c r="A11068" t="s">
        <v>11</v>
      </c>
      <c r="B11068" t="s">
        <v>4412</v>
      </c>
      <c r="C11068" t="s">
        <v>10289</v>
      </c>
      <c r="D11068" t="s">
        <v>5006</v>
      </c>
      <c r="E11068" t="s">
        <v>150</v>
      </c>
      <c r="G11068" t="s">
        <v>8474</v>
      </c>
      <c r="H11068" t="s">
        <v>152</v>
      </c>
      <c r="I11068" s="1">
        <v>45413</v>
      </c>
      <c r="K11068" s="66">
        <v>0</v>
      </c>
      <c r="L11068" t="s">
        <v>92</v>
      </c>
      <c r="M11068" s="66">
        <v>1170</v>
      </c>
      <c r="N11068" s="66">
        <v>0</v>
      </c>
      <c r="O11068" s="1" t="s">
        <v>13126</v>
      </c>
    </row>
    <row r="11069" spans="1:15">
      <c r="A11069" t="s">
        <v>11</v>
      </c>
      <c r="B11069" t="s">
        <v>4412</v>
      </c>
      <c r="C11069" t="s">
        <v>10290</v>
      </c>
      <c r="D11069" t="s">
        <v>5006</v>
      </c>
      <c r="E11069" t="s">
        <v>150</v>
      </c>
      <c r="G11069" t="s">
        <v>8474</v>
      </c>
      <c r="H11069" t="s">
        <v>152</v>
      </c>
      <c r="I11069" s="1">
        <v>45413</v>
      </c>
      <c r="K11069" s="66">
        <v>0</v>
      </c>
      <c r="L11069" t="s">
        <v>92</v>
      </c>
      <c r="M11069" s="66">
        <v>230</v>
      </c>
      <c r="N11069" s="66">
        <v>0</v>
      </c>
      <c r="O11069" s="1" t="s">
        <v>13126</v>
      </c>
    </row>
    <row r="11070" spans="1:15">
      <c r="A11070" t="s">
        <v>11</v>
      </c>
      <c r="B11070" t="s">
        <v>4412</v>
      </c>
      <c r="C11070" t="s">
        <v>10291</v>
      </c>
      <c r="D11070" t="s">
        <v>5006</v>
      </c>
      <c r="E11070" t="s">
        <v>150</v>
      </c>
      <c r="G11070" t="s">
        <v>8474</v>
      </c>
      <c r="H11070" t="s">
        <v>152</v>
      </c>
      <c r="I11070" s="1">
        <v>45413</v>
      </c>
      <c r="K11070" s="66">
        <v>0</v>
      </c>
      <c r="L11070" t="s">
        <v>92</v>
      </c>
      <c r="M11070" s="66">
        <v>300</v>
      </c>
      <c r="N11070" s="66">
        <v>0</v>
      </c>
      <c r="O11070" s="1" t="s">
        <v>13126</v>
      </c>
    </row>
    <row r="11071" spans="1:15">
      <c r="A11071" t="s">
        <v>11</v>
      </c>
      <c r="B11071" t="s">
        <v>4412</v>
      </c>
      <c r="C11071" t="s">
        <v>10292</v>
      </c>
      <c r="D11071" t="s">
        <v>5006</v>
      </c>
      <c r="E11071" t="s">
        <v>150</v>
      </c>
      <c r="G11071" t="s">
        <v>8474</v>
      </c>
      <c r="H11071" t="s">
        <v>152</v>
      </c>
      <c r="I11071" s="1">
        <v>45413</v>
      </c>
      <c r="K11071" s="66">
        <v>0</v>
      </c>
      <c r="L11071" t="s">
        <v>92</v>
      </c>
      <c r="M11071" s="66">
        <v>660</v>
      </c>
      <c r="N11071" s="66">
        <v>0</v>
      </c>
      <c r="O11071" s="1" t="s">
        <v>13126</v>
      </c>
    </row>
    <row r="11072" spans="1:15">
      <c r="A11072" t="s">
        <v>11</v>
      </c>
      <c r="B11072" t="s">
        <v>4412</v>
      </c>
      <c r="C11072" t="s">
        <v>10293</v>
      </c>
      <c r="D11072" t="s">
        <v>5006</v>
      </c>
      <c r="E11072" t="s">
        <v>150</v>
      </c>
      <c r="G11072" t="s">
        <v>8474</v>
      </c>
      <c r="H11072" t="s">
        <v>152</v>
      </c>
      <c r="I11072" s="1">
        <v>45413</v>
      </c>
      <c r="K11072" s="66">
        <v>0</v>
      </c>
      <c r="L11072" t="s">
        <v>92</v>
      </c>
      <c r="M11072" s="66">
        <v>1476</v>
      </c>
      <c r="N11072" s="66">
        <v>0</v>
      </c>
      <c r="O11072" s="1" t="s">
        <v>13126</v>
      </c>
    </row>
    <row r="11073" spans="1:15">
      <c r="A11073" t="s">
        <v>11</v>
      </c>
      <c r="B11073" t="s">
        <v>4412</v>
      </c>
      <c r="C11073" t="s">
        <v>10294</v>
      </c>
      <c r="D11073" t="s">
        <v>5006</v>
      </c>
      <c r="E11073" t="s">
        <v>150</v>
      </c>
      <c r="G11073" t="s">
        <v>8474</v>
      </c>
      <c r="H11073" t="s">
        <v>152</v>
      </c>
      <c r="I11073" s="1">
        <v>45413</v>
      </c>
      <c r="K11073" s="66">
        <v>0</v>
      </c>
      <c r="L11073" t="s">
        <v>92</v>
      </c>
      <c r="M11073" s="66">
        <v>12300</v>
      </c>
      <c r="N11073" s="66">
        <v>0</v>
      </c>
      <c r="O11073" s="1" t="s">
        <v>13126</v>
      </c>
    </row>
    <row r="11074" spans="1:15">
      <c r="A11074" t="s">
        <v>11</v>
      </c>
      <c r="B11074" t="s">
        <v>4412</v>
      </c>
      <c r="C11074" t="s">
        <v>10295</v>
      </c>
      <c r="D11074" t="s">
        <v>5006</v>
      </c>
      <c r="E11074" t="s">
        <v>150</v>
      </c>
      <c r="G11074" t="s">
        <v>8474</v>
      </c>
      <c r="H11074" t="s">
        <v>152</v>
      </c>
      <c r="I11074" s="1">
        <v>45413</v>
      </c>
      <c r="K11074" s="66">
        <v>0</v>
      </c>
      <c r="L11074" t="s">
        <v>92</v>
      </c>
      <c r="M11074" s="66">
        <v>580</v>
      </c>
      <c r="N11074" s="66">
        <v>0</v>
      </c>
      <c r="O11074" s="1" t="s">
        <v>13126</v>
      </c>
    </row>
    <row r="11075" spans="1:15">
      <c r="A11075" t="s">
        <v>11</v>
      </c>
      <c r="B11075" t="s">
        <v>4412</v>
      </c>
      <c r="C11075" t="s">
        <v>10296</v>
      </c>
      <c r="D11075" t="s">
        <v>5006</v>
      </c>
      <c r="E11075" t="s">
        <v>150</v>
      </c>
      <c r="G11075" t="s">
        <v>8474</v>
      </c>
      <c r="H11075" t="s">
        <v>152</v>
      </c>
      <c r="I11075" s="1">
        <v>45413</v>
      </c>
      <c r="K11075" s="66">
        <v>0</v>
      </c>
      <c r="L11075" t="s">
        <v>92</v>
      </c>
      <c r="M11075" s="66">
        <v>790.5</v>
      </c>
      <c r="N11075" s="66">
        <v>0</v>
      </c>
      <c r="O11075" s="1" t="s">
        <v>13126</v>
      </c>
    </row>
    <row r="11076" spans="1:15">
      <c r="A11076" t="s">
        <v>11</v>
      </c>
      <c r="B11076" t="s">
        <v>4412</v>
      </c>
      <c r="C11076" t="s">
        <v>10297</v>
      </c>
      <c r="D11076" t="s">
        <v>5006</v>
      </c>
      <c r="E11076" t="s">
        <v>150</v>
      </c>
      <c r="G11076" t="s">
        <v>8474</v>
      </c>
      <c r="H11076" t="s">
        <v>152</v>
      </c>
      <c r="I11076" s="1">
        <v>45413</v>
      </c>
      <c r="K11076" s="66">
        <v>0</v>
      </c>
      <c r="L11076" t="s">
        <v>92</v>
      </c>
      <c r="M11076" s="66">
        <v>800</v>
      </c>
      <c r="N11076" s="66">
        <v>0</v>
      </c>
      <c r="O11076" s="1" t="s">
        <v>13126</v>
      </c>
    </row>
    <row r="11077" spans="1:15">
      <c r="A11077" t="s">
        <v>11</v>
      </c>
      <c r="B11077" t="s">
        <v>4412</v>
      </c>
      <c r="C11077" t="s">
        <v>10298</v>
      </c>
      <c r="D11077" t="s">
        <v>5006</v>
      </c>
      <c r="E11077" t="s">
        <v>150</v>
      </c>
      <c r="G11077" t="s">
        <v>8474</v>
      </c>
      <c r="H11077" t="s">
        <v>152</v>
      </c>
      <c r="I11077" s="1">
        <v>45413</v>
      </c>
      <c r="K11077" s="66">
        <v>0</v>
      </c>
      <c r="L11077" t="s">
        <v>92</v>
      </c>
      <c r="M11077" s="66">
        <v>800</v>
      </c>
      <c r="N11077" s="66">
        <v>0</v>
      </c>
      <c r="O11077" s="1" t="s">
        <v>13126</v>
      </c>
    </row>
    <row r="11078" spans="1:15">
      <c r="A11078" t="s">
        <v>11</v>
      </c>
      <c r="B11078" t="s">
        <v>4412</v>
      </c>
      <c r="C11078" t="s">
        <v>10299</v>
      </c>
      <c r="D11078" t="s">
        <v>5006</v>
      </c>
      <c r="E11078" t="s">
        <v>150</v>
      </c>
      <c r="G11078" t="s">
        <v>8474</v>
      </c>
      <c r="H11078" t="s">
        <v>152</v>
      </c>
      <c r="I11078" s="1">
        <v>45413</v>
      </c>
      <c r="K11078" s="66">
        <v>0</v>
      </c>
      <c r="L11078" t="s">
        <v>92</v>
      </c>
      <c r="M11078" s="66">
        <v>240</v>
      </c>
      <c r="N11078" s="66">
        <v>0</v>
      </c>
      <c r="O11078" s="1" t="s">
        <v>13126</v>
      </c>
    </row>
    <row r="11079" spans="1:15">
      <c r="A11079" t="s">
        <v>11</v>
      </c>
      <c r="B11079" t="s">
        <v>4412</v>
      </c>
      <c r="C11079" t="s">
        <v>10300</v>
      </c>
      <c r="D11079" t="s">
        <v>5006</v>
      </c>
      <c r="E11079" t="s">
        <v>150</v>
      </c>
      <c r="G11079" t="s">
        <v>8474</v>
      </c>
      <c r="H11079" t="s">
        <v>152</v>
      </c>
      <c r="I11079" s="1">
        <v>45413</v>
      </c>
      <c r="K11079" s="66">
        <v>0</v>
      </c>
      <c r="L11079" t="s">
        <v>92</v>
      </c>
      <c r="M11079" s="66">
        <v>240</v>
      </c>
      <c r="N11079" s="66">
        <v>0</v>
      </c>
      <c r="O11079" s="1" t="s">
        <v>13126</v>
      </c>
    </row>
    <row r="11080" spans="1:15">
      <c r="A11080" t="s">
        <v>11</v>
      </c>
      <c r="B11080" t="s">
        <v>4412</v>
      </c>
      <c r="C11080" t="s">
        <v>10301</v>
      </c>
      <c r="D11080" t="s">
        <v>5006</v>
      </c>
      <c r="E11080" t="s">
        <v>150</v>
      </c>
      <c r="G11080" t="s">
        <v>8474</v>
      </c>
      <c r="H11080" t="s">
        <v>152</v>
      </c>
      <c r="I11080" s="1">
        <v>45413</v>
      </c>
      <c r="K11080" s="66">
        <v>0</v>
      </c>
      <c r="L11080" t="s">
        <v>92</v>
      </c>
      <c r="M11080" s="66">
        <v>55</v>
      </c>
      <c r="N11080" s="66">
        <v>0</v>
      </c>
      <c r="O11080" s="1" t="s">
        <v>13126</v>
      </c>
    </row>
    <row r="11081" spans="1:15">
      <c r="A11081" t="s">
        <v>11</v>
      </c>
      <c r="B11081" t="s">
        <v>4412</v>
      </c>
      <c r="C11081" t="s">
        <v>10302</v>
      </c>
      <c r="D11081" t="s">
        <v>5006</v>
      </c>
      <c r="E11081" t="s">
        <v>150</v>
      </c>
      <c r="G11081" t="s">
        <v>8474</v>
      </c>
      <c r="H11081" t="s">
        <v>152</v>
      </c>
      <c r="I11081" s="1">
        <v>45413</v>
      </c>
      <c r="K11081" s="66">
        <v>0</v>
      </c>
      <c r="L11081" t="s">
        <v>92</v>
      </c>
      <c r="M11081" s="66">
        <v>55</v>
      </c>
      <c r="N11081" s="66">
        <v>0</v>
      </c>
      <c r="O11081" s="1" t="s">
        <v>13126</v>
      </c>
    </row>
    <row r="11082" spans="1:15">
      <c r="A11082" t="s">
        <v>11</v>
      </c>
      <c r="B11082" t="s">
        <v>4412</v>
      </c>
      <c r="C11082" t="s">
        <v>10303</v>
      </c>
      <c r="D11082" t="s">
        <v>5006</v>
      </c>
      <c r="E11082" t="s">
        <v>150</v>
      </c>
      <c r="G11082" t="s">
        <v>8474</v>
      </c>
      <c r="H11082" t="s">
        <v>152</v>
      </c>
      <c r="I11082" s="1">
        <v>45413</v>
      </c>
      <c r="K11082" s="66">
        <v>0</v>
      </c>
      <c r="L11082" t="s">
        <v>92</v>
      </c>
      <c r="M11082" s="66">
        <v>476.6</v>
      </c>
      <c r="N11082" s="66">
        <v>0</v>
      </c>
      <c r="O11082" s="1" t="s">
        <v>13126</v>
      </c>
    </row>
    <row r="11083" spans="1:15">
      <c r="A11083" t="s">
        <v>11</v>
      </c>
      <c r="B11083" t="s">
        <v>4412</v>
      </c>
      <c r="C11083" t="s">
        <v>10304</v>
      </c>
      <c r="D11083" t="s">
        <v>5006</v>
      </c>
      <c r="E11083" t="s">
        <v>150</v>
      </c>
      <c r="G11083" t="s">
        <v>8474</v>
      </c>
      <c r="H11083" t="s">
        <v>152</v>
      </c>
      <c r="I11083" s="1">
        <v>45413</v>
      </c>
      <c r="K11083" s="66">
        <v>0</v>
      </c>
      <c r="L11083" t="s">
        <v>92</v>
      </c>
      <c r="M11083" s="66">
        <v>770</v>
      </c>
      <c r="N11083" s="66">
        <v>0</v>
      </c>
      <c r="O11083" s="1" t="s">
        <v>13126</v>
      </c>
    </row>
    <row r="11084" spans="1:15">
      <c r="A11084" t="s">
        <v>11</v>
      </c>
      <c r="B11084" t="s">
        <v>4412</v>
      </c>
      <c r="C11084" t="s">
        <v>10305</v>
      </c>
      <c r="D11084" t="s">
        <v>5006</v>
      </c>
      <c r="E11084" t="s">
        <v>150</v>
      </c>
      <c r="G11084" t="s">
        <v>8474</v>
      </c>
      <c r="H11084" t="s">
        <v>152</v>
      </c>
      <c r="I11084" s="1">
        <v>45413</v>
      </c>
      <c r="K11084" s="66">
        <v>0</v>
      </c>
      <c r="L11084" t="s">
        <v>92</v>
      </c>
      <c r="M11084" s="66">
        <v>91.25</v>
      </c>
      <c r="N11084" s="66">
        <v>0</v>
      </c>
      <c r="O11084" s="1" t="s">
        <v>13126</v>
      </c>
    </row>
    <row r="11085" spans="1:15">
      <c r="A11085" t="s">
        <v>11</v>
      </c>
      <c r="B11085" t="s">
        <v>4412</v>
      </c>
      <c r="C11085" t="s">
        <v>10306</v>
      </c>
      <c r="D11085" t="s">
        <v>5006</v>
      </c>
      <c r="E11085" t="s">
        <v>150</v>
      </c>
      <c r="G11085" t="s">
        <v>8474</v>
      </c>
      <c r="H11085" t="s">
        <v>152</v>
      </c>
      <c r="I11085" s="1">
        <v>45413</v>
      </c>
      <c r="K11085" s="66">
        <v>0</v>
      </c>
      <c r="L11085" t="s">
        <v>92</v>
      </c>
      <c r="M11085" s="66">
        <v>380</v>
      </c>
      <c r="N11085" s="66">
        <v>0</v>
      </c>
      <c r="O11085" s="1" t="s">
        <v>13126</v>
      </c>
    </row>
    <row r="11086" spans="1:15">
      <c r="A11086" t="s">
        <v>11</v>
      </c>
      <c r="B11086" t="s">
        <v>4412</v>
      </c>
      <c r="C11086" t="s">
        <v>10307</v>
      </c>
      <c r="D11086" t="s">
        <v>5006</v>
      </c>
      <c r="E11086" t="s">
        <v>150</v>
      </c>
      <c r="G11086" t="s">
        <v>8474</v>
      </c>
      <c r="H11086" t="s">
        <v>152</v>
      </c>
      <c r="I11086" s="1">
        <v>45413</v>
      </c>
      <c r="K11086" s="66">
        <v>0</v>
      </c>
      <c r="L11086" t="s">
        <v>92</v>
      </c>
      <c r="M11086" s="66">
        <v>2750</v>
      </c>
      <c r="N11086" s="66">
        <v>0</v>
      </c>
      <c r="O11086" s="1" t="s">
        <v>13126</v>
      </c>
    </row>
    <row r="11087" spans="1:15">
      <c r="A11087" t="s">
        <v>11</v>
      </c>
      <c r="B11087" t="s">
        <v>4412</v>
      </c>
      <c r="C11087" t="s">
        <v>10308</v>
      </c>
      <c r="D11087" t="s">
        <v>5006</v>
      </c>
      <c r="E11087" t="s">
        <v>150</v>
      </c>
      <c r="G11087" t="s">
        <v>8474</v>
      </c>
      <c r="H11087" t="s">
        <v>152</v>
      </c>
      <c r="I11087" s="1">
        <v>45413</v>
      </c>
      <c r="K11087" s="66">
        <v>0</v>
      </c>
      <c r="L11087" t="s">
        <v>92</v>
      </c>
      <c r="M11087" s="66">
        <v>4300</v>
      </c>
      <c r="N11087" s="66">
        <v>0</v>
      </c>
      <c r="O11087" s="1" t="s">
        <v>13126</v>
      </c>
    </row>
    <row r="11088" spans="1:15">
      <c r="A11088" t="s">
        <v>11</v>
      </c>
      <c r="B11088" t="s">
        <v>4412</v>
      </c>
      <c r="C11088" t="s">
        <v>10309</v>
      </c>
      <c r="D11088" t="s">
        <v>5006</v>
      </c>
      <c r="E11088" t="s">
        <v>150</v>
      </c>
      <c r="G11088" t="s">
        <v>8474</v>
      </c>
      <c r="H11088" t="s">
        <v>152</v>
      </c>
      <c r="I11088" s="1">
        <v>45413</v>
      </c>
      <c r="K11088" s="66">
        <v>0</v>
      </c>
      <c r="L11088" t="s">
        <v>92</v>
      </c>
      <c r="M11088" s="66">
        <v>2500</v>
      </c>
      <c r="N11088" s="66">
        <v>0</v>
      </c>
      <c r="O11088" s="1" t="s">
        <v>13126</v>
      </c>
    </row>
    <row r="11089" spans="1:15">
      <c r="A11089" t="s">
        <v>11</v>
      </c>
      <c r="B11089" t="s">
        <v>4412</v>
      </c>
      <c r="C11089" t="s">
        <v>10310</v>
      </c>
      <c r="D11089" t="s">
        <v>5006</v>
      </c>
      <c r="E11089" t="s">
        <v>150</v>
      </c>
      <c r="G11089" t="s">
        <v>8474</v>
      </c>
      <c r="H11089" t="s">
        <v>152</v>
      </c>
      <c r="I11089" s="1">
        <v>45413</v>
      </c>
      <c r="K11089" s="66">
        <v>0</v>
      </c>
      <c r="L11089" t="s">
        <v>92</v>
      </c>
      <c r="M11089" s="66">
        <v>555</v>
      </c>
      <c r="N11089" s="66">
        <v>0</v>
      </c>
      <c r="O11089" s="1" t="s">
        <v>13126</v>
      </c>
    </row>
    <row r="11090" spans="1:15">
      <c r="A11090" t="s">
        <v>11</v>
      </c>
      <c r="B11090" t="s">
        <v>4412</v>
      </c>
      <c r="C11090" t="s">
        <v>10311</v>
      </c>
      <c r="D11090" t="s">
        <v>5006</v>
      </c>
      <c r="E11090" t="s">
        <v>150</v>
      </c>
      <c r="G11090" t="s">
        <v>8474</v>
      </c>
      <c r="H11090" t="s">
        <v>152</v>
      </c>
      <c r="I11090" s="1">
        <v>45413</v>
      </c>
      <c r="K11090" s="66">
        <v>0</v>
      </c>
      <c r="L11090" t="s">
        <v>92</v>
      </c>
      <c r="M11090" s="66">
        <v>765</v>
      </c>
      <c r="N11090" s="66">
        <v>0</v>
      </c>
      <c r="O11090" s="1" t="s">
        <v>13126</v>
      </c>
    </row>
    <row r="11091" spans="1:15">
      <c r="A11091" t="s">
        <v>11</v>
      </c>
      <c r="B11091" t="s">
        <v>4412</v>
      </c>
      <c r="C11091" t="s">
        <v>10312</v>
      </c>
      <c r="D11091" t="s">
        <v>5006</v>
      </c>
      <c r="E11091" t="s">
        <v>150</v>
      </c>
      <c r="G11091" t="s">
        <v>8474</v>
      </c>
      <c r="H11091" t="s">
        <v>152</v>
      </c>
      <c r="I11091" s="1">
        <v>45413</v>
      </c>
      <c r="K11091" s="66">
        <v>0</v>
      </c>
      <c r="L11091" t="s">
        <v>92</v>
      </c>
      <c r="M11091" s="66">
        <v>697.5</v>
      </c>
      <c r="N11091" s="66">
        <v>0</v>
      </c>
      <c r="O11091" s="1" t="s">
        <v>13126</v>
      </c>
    </row>
    <row r="11092" spans="1:15">
      <c r="A11092" t="s">
        <v>11</v>
      </c>
      <c r="B11092" t="s">
        <v>4412</v>
      </c>
      <c r="C11092" t="s">
        <v>10313</v>
      </c>
      <c r="D11092" t="s">
        <v>5006</v>
      </c>
      <c r="E11092" t="s">
        <v>150</v>
      </c>
      <c r="G11092" t="s">
        <v>8474</v>
      </c>
      <c r="H11092" t="s">
        <v>152</v>
      </c>
      <c r="I11092" s="1">
        <v>45413</v>
      </c>
      <c r="K11092" s="66">
        <v>0</v>
      </c>
      <c r="L11092" t="s">
        <v>92</v>
      </c>
      <c r="M11092" s="66">
        <v>2250</v>
      </c>
      <c r="N11092" s="66">
        <v>0</v>
      </c>
      <c r="O11092" s="1" t="s">
        <v>13126</v>
      </c>
    </row>
    <row r="11093" spans="1:15">
      <c r="A11093" t="s">
        <v>11</v>
      </c>
      <c r="B11093" t="s">
        <v>4412</v>
      </c>
      <c r="C11093" t="s">
        <v>10314</v>
      </c>
      <c r="D11093" t="s">
        <v>5006</v>
      </c>
      <c r="E11093" t="s">
        <v>150</v>
      </c>
      <c r="G11093" t="s">
        <v>8474</v>
      </c>
      <c r="H11093" t="s">
        <v>152</v>
      </c>
      <c r="I11093" s="1">
        <v>45413</v>
      </c>
      <c r="K11093" s="66">
        <v>0</v>
      </c>
      <c r="L11093" t="s">
        <v>92</v>
      </c>
      <c r="M11093" s="66">
        <v>53.25</v>
      </c>
      <c r="N11093" s="66">
        <v>0</v>
      </c>
      <c r="O11093" s="1" t="s">
        <v>13126</v>
      </c>
    </row>
    <row r="11094" spans="1:15">
      <c r="A11094" t="s">
        <v>11</v>
      </c>
      <c r="B11094" t="s">
        <v>4412</v>
      </c>
      <c r="C11094" t="s">
        <v>10315</v>
      </c>
      <c r="D11094" t="s">
        <v>5006</v>
      </c>
      <c r="E11094" t="s">
        <v>150</v>
      </c>
      <c r="G11094" t="s">
        <v>8474</v>
      </c>
      <c r="H11094" t="s">
        <v>152</v>
      </c>
      <c r="I11094" s="1">
        <v>45413</v>
      </c>
      <c r="K11094" s="66">
        <v>0</v>
      </c>
      <c r="L11094" t="s">
        <v>92</v>
      </c>
      <c r="M11094" s="66">
        <v>132</v>
      </c>
      <c r="N11094" s="66">
        <v>0</v>
      </c>
      <c r="O11094" s="1" t="s">
        <v>13126</v>
      </c>
    </row>
    <row r="11095" spans="1:15">
      <c r="A11095" t="s">
        <v>11</v>
      </c>
      <c r="B11095" t="s">
        <v>4412</v>
      </c>
      <c r="C11095" t="s">
        <v>10316</v>
      </c>
      <c r="D11095" t="s">
        <v>5006</v>
      </c>
      <c r="E11095" t="s">
        <v>150</v>
      </c>
      <c r="G11095" t="s">
        <v>8474</v>
      </c>
      <c r="H11095" t="s">
        <v>152</v>
      </c>
      <c r="I11095" s="1">
        <v>45444</v>
      </c>
      <c r="K11095" s="66">
        <v>0</v>
      </c>
      <c r="L11095" t="s">
        <v>92</v>
      </c>
      <c r="M11095" s="66">
        <v>209.09</v>
      </c>
      <c r="N11095" s="66">
        <v>0</v>
      </c>
      <c r="O11095" s="1" t="s">
        <v>13126</v>
      </c>
    </row>
    <row r="11096" spans="1:15">
      <c r="A11096" t="s">
        <v>11</v>
      </c>
      <c r="B11096" t="s">
        <v>4412</v>
      </c>
      <c r="C11096" t="s">
        <v>10317</v>
      </c>
      <c r="D11096" t="s">
        <v>5006</v>
      </c>
      <c r="E11096" t="s">
        <v>150</v>
      </c>
      <c r="G11096" t="s">
        <v>8474</v>
      </c>
      <c r="H11096" t="s">
        <v>152</v>
      </c>
      <c r="I11096" s="1">
        <v>45413</v>
      </c>
      <c r="K11096" s="66">
        <v>0</v>
      </c>
      <c r="L11096" t="s">
        <v>92</v>
      </c>
      <c r="M11096" s="66">
        <v>23.99</v>
      </c>
      <c r="N11096" s="66">
        <v>0</v>
      </c>
      <c r="O11096" s="1" t="s">
        <v>13126</v>
      </c>
    </row>
    <row r="11097" spans="1:15">
      <c r="A11097" t="s">
        <v>11</v>
      </c>
      <c r="B11097" t="s">
        <v>4412</v>
      </c>
      <c r="C11097" t="s">
        <v>10318</v>
      </c>
      <c r="D11097" t="s">
        <v>5006</v>
      </c>
      <c r="E11097" t="s">
        <v>150</v>
      </c>
      <c r="G11097" t="s">
        <v>8474</v>
      </c>
      <c r="H11097" t="s">
        <v>152</v>
      </c>
      <c r="I11097" s="1">
        <v>45444</v>
      </c>
      <c r="K11097" s="66">
        <v>0</v>
      </c>
      <c r="L11097" t="s">
        <v>92</v>
      </c>
      <c r="M11097" s="66">
        <v>300</v>
      </c>
      <c r="N11097" s="66">
        <v>0</v>
      </c>
      <c r="O11097" s="1" t="s">
        <v>13126</v>
      </c>
    </row>
    <row r="11098" spans="1:15">
      <c r="A11098" t="s">
        <v>11</v>
      </c>
      <c r="B11098" t="s">
        <v>4412</v>
      </c>
      <c r="C11098" t="s">
        <v>10319</v>
      </c>
      <c r="D11098" t="s">
        <v>5006</v>
      </c>
      <c r="E11098" t="s">
        <v>150</v>
      </c>
      <c r="G11098" t="s">
        <v>8474</v>
      </c>
      <c r="H11098" t="s">
        <v>152</v>
      </c>
      <c r="I11098" s="1">
        <v>45444</v>
      </c>
      <c r="K11098" s="66">
        <v>0</v>
      </c>
      <c r="L11098" t="s">
        <v>92</v>
      </c>
      <c r="M11098" s="66">
        <v>800</v>
      </c>
      <c r="N11098" s="66">
        <v>0</v>
      </c>
      <c r="O11098" s="1" t="s">
        <v>13126</v>
      </c>
    </row>
    <row r="11099" spans="1:15">
      <c r="A11099" t="s">
        <v>11</v>
      </c>
      <c r="B11099" t="s">
        <v>4412</v>
      </c>
      <c r="C11099" t="s">
        <v>10320</v>
      </c>
      <c r="D11099" t="s">
        <v>5006</v>
      </c>
      <c r="E11099" t="s">
        <v>150</v>
      </c>
      <c r="G11099" t="s">
        <v>8474</v>
      </c>
      <c r="H11099" t="s">
        <v>152</v>
      </c>
      <c r="I11099" s="1">
        <v>45444</v>
      </c>
      <c r="K11099" s="66">
        <v>0</v>
      </c>
      <c r="L11099" t="s">
        <v>92</v>
      </c>
      <c r="M11099" s="66">
        <v>50</v>
      </c>
      <c r="N11099" s="66">
        <v>0</v>
      </c>
      <c r="O11099" s="1" t="s">
        <v>13126</v>
      </c>
    </row>
    <row r="11100" spans="1:15">
      <c r="A11100" t="s">
        <v>11</v>
      </c>
      <c r="B11100" t="s">
        <v>4412</v>
      </c>
      <c r="C11100" t="s">
        <v>10321</v>
      </c>
      <c r="D11100" t="s">
        <v>5006</v>
      </c>
      <c r="E11100" t="s">
        <v>150</v>
      </c>
      <c r="G11100" t="s">
        <v>8474</v>
      </c>
      <c r="H11100" t="s">
        <v>152</v>
      </c>
      <c r="I11100" s="1">
        <v>45444</v>
      </c>
      <c r="K11100" s="66">
        <v>0</v>
      </c>
      <c r="L11100" t="s">
        <v>92</v>
      </c>
      <c r="M11100" s="66">
        <v>30</v>
      </c>
      <c r="N11100" s="66">
        <v>0</v>
      </c>
      <c r="O11100" s="1" t="s">
        <v>13126</v>
      </c>
    </row>
    <row r="11101" spans="1:15">
      <c r="A11101" t="s">
        <v>11</v>
      </c>
      <c r="B11101" t="s">
        <v>4412</v>
      </c>
      <c r="C11101" t="s">
        <v>10322</v>
      </c>
      <c r="D11101" t="s">
        <v>5006</v>
      </c>
      <c r="E11101" t="s">
        <v>150</v>
      </c>
      <c r="G11101" t="s">
        <v>8474</v>
      </c>
      <c r="H11101" t="s">
        <v>152</v>
      </c>
      <c r="I11101" s="1">
        <v>45444</v>
      </c>
      <c r="K11101" s="66">
        <v>0</v>
      </c>
      <c r="L11101" t="s">
        <v>92</v>
      </c>
      <c r="M11101" s="66">
        <v>290</v>
      </c>
      <c r="N11101" s="66">
        <v>0</v>
      </c>
      <c r="O11101" s="1" t="s">
        <v>13126</v>
      </c>
    </row>
    <row r="11102" spans="1:15">
      <c r="A11102" t="s">
        <v>11</v>
      </c>
      <c r="B11102" t="s">
        <v>4412</v>
      </c>
      <c r="C11102" t="s">
        <v>10323</v>
      </c>
      <c r="D11102" t="s">
        <v>5006</v>
      </c>
      <c r="E11102" t="s">
        <v>150</v>
      </c>
      <c r="G11102" t="s">
        <v>8474</v>
      </c>
      <c r="H11102" t="s">
        <v>152</v>
      </c>
      <c r="I11102" s="1">
        <v>45444</v>
      </c>
      <c r="K11102" s="66">
        <v>0</v>
      </c>
      <c r="L11102" t="s">
        <v>92</v>
      </c>
      <c r="M11102" s="66">
        <v>100</v>
      </c>
      <c r="N11102" s="66">
        <v>0</v>
      </c>
      <c r="O11102" s="1" t="s">
        <v>13126</v>
      </c>
    </row>
    <row r="11103" spans="1:15">
      <c r="A11103" t="s">
        <v>11</v>
      </c>
      <c r="B11103" t="s">
        <v>4412</v>
      </c>
      <c r="C11103" t="s">
        <v>10324</v>
      </c>
      <c r="D11103" t="s">
        <v>5006</v>
      </c>
      <c r="E11103" t="s">
        <v>150</v>
      </c>
      <c r="G11103" t="s">
        <v>8474</v>
      </c>
      <c r="H11103" t="s">
        <v>152</v>
      </c>
      <c r="I11103" s="1">
        <v>45444</v>
      </c>
      <c r="K11103" s="66">
        <v>0</v>
      </c>
      <c r="L11103" t="s">
        <v>92</v>
      </c>
      <c r="M11103" s="66">
        <v>30</v>
      </c>
      <c r="N11103" s="66">
        <v>0</v>
      </c>
      <c r="O11103" s="1" t="s">
        <v>13126</v>
      </c>
    </row>
    <row r="11104" spans="1:15">
      <c r="A11104" t="s">
        <v>11</v>
      </c>
      <c r="B11104" t="s">
        <v>4412</v>
      </c>
      <c r="C11104" t="s">
        <v>10325</v>
      </c>
      <c r="D11104" t="s">
        <v>5006</v>
      </c>
      <c r="E11104" t="s">
        <v>150</v>
      </c>
      <c r="G11104" t="s">
        <v>8474</v>
      </c>
      <c r="H11104" t="s">
        <v>152</v>
      </c>
      <c r="I11104" s="1">
        <v>45444</v>
      </c>
      <c r="K11104" s="66">
        <v>0</v>
      </c>
      <c r="L11104" t="s">
        <v>92</v>
      </c>
      <c r="M11104" s="66">
        <v>30</v>
      </c>
      <c r="N11104" s="66">
        <v>0</v>
      </c>
      <c r="O11104" s="1" t="s">
        <v>13126</v>
      </c>
    </row>
    <row r="11105" spans="1:15">
      <c r="A11105" t="s">
        <v>11</v>
      </c>
      <c r="B11105" t="s">
        <v>4412</v>
      </c>
      <c r="C11105" t="s">
        <v>10326</v>
      </c>
      <c r="D11105" t="s">
        <v>5006</v>
      </c>
      <c r="E11105" t="s">
        <v>150</v>
      </c>
      <c r="G11105" t="s">
        <v>8474</v>
      </c>
      <c r="H11105" t="s">
        <v>152</v>
      </c>
      <c r="I11105" s="1">
        <v>45444</v>
      </c>
      <c r="K11105" s="66">
        <v>0</v>
      </c>
      <c r="L11105" t="s">
        <v>92</v>
      </c>
      <c r="M11105" s="66">
        <v>990</v>
      </c>
      <c r="N11105" s="66">
        <v>0</v>
      </c>
      <c r="O11105" s="1" t="s">
        <v>13126</v>
      </c>
    </row>
    <row r="11106" spans="1:15">
      <c r="A11106" t="s">
        <v>11</v>
      </c>
      <c r="B11106" t="s">
        <v>4412</v>
      </c>
      <c r="C11106" t="s">
        <v>10327</v>
      </c>
      <c r="D11106" t="s">
        <v>5006</v>
      </c>
      <c r="E11106" t="s">
        <v>150</v>
      </c>
      <c r="G11106" t="s">
        <v>8474</v>
      </c>
      <c r="H11106" t="s">
        <v>152</v>
      </c>
      <c r="I11106" s="1">
        <v>45444</v>
      </c>
      <c r="K11106" s="66">
        <v>0</v>
      </c>
      <c r="L11106" t="s">
        <v>92</v>
      </c>
      <c r="M11106" s="66">
        <v>420</v>
      </c>
      <c r="N11106" s="66">
        <v>0</v>
      </c>
      <c r="O11106" s="1" t="s">
        <v>13126</v>
      </c>
    </row>
    <row r="11107" spans="1:15">
      <c r="A11107" t="s">
        <v>11</v>
      </c>
      <c r="B11107" t="s">
        <v>4412</v>
      </c>
      <c r="C11107" t="s">
        <v>10319</v>
      </c>
      <c r="D11107" t="s">
        <v>5006</v>
      </c>
      <c r="E11107" t="s">
        <v>150</v>
      </c>
      <c r="G11107" t="s">
        <v>8474</v>
      </c>
      <c r="H11107" t="s">
        <v>152</v>
      </c>
      <c r="I11107" s="1">
        <v>45444</v>
      </c>
      <c r="K11107" s="66">
        <v>0</v>
      </c>
      <c r="L11107" t="s">
        <v>92</v>
      </c>
      <c r="M11107" s="66">
        <v>960</v>
      </c>
      <c r="N11107" s="66">
        <v>0</v>
      </c>
      <c r="O11107" s="1" t="s">
        <v>13126</v>
      </c>
    </row>
    <row r="11108" spans="1:15">
      <c r="A11108" t="s">
        <v>11</v>
      </c>
      <c r="B11108" t="s">
        <v>4412</v>
      </c>
      <c r="C11108" t="s">
        <v>10328</v>
      </c>
      <c r="D11108" t="s">
        <v>5006</v>
      </c>
      <c r="E11108" t="s">
        <v>150</v>
      </c>
      <c r="G11108" t="s">
        <v>8474</v>
      </c>
      <c r="H11108" t="s">
        <v>152</v>
      </c>
      <c r="I11108" s="1">
        <v>45444</v>
      </c>
      <c r="K11108" s="66">
        <v>0</v>
      </c>
      <c r="L11108" t="s">
        <v>92</v>
      </c>
      <c r="M11108" s="66">
        <v>240</v>
      </c>
      <c r="N11108" s="66">
        <v>0</v>
      </c>
      <c r="O11108" s="1" t="s">
        <v>13126</v>
      </c>
    </row>
    <row r="11109" spans="1:15">
      <c r="A11109" t="s">
        <v>11</v>
      </c>
      <c r="B11109" t="s">
        <v>4412</v>
      </c>
      <c r="C11109" t="s">
        <v>10318</v>
      </c>
      <c r="D11109" t="s">
        <v>5006</v>
      </c>
      <c r="E11109" t="s">
        <v>150</v>
      </c>
      <c r="G11109" t="s">
        <v>8474</v>
      </c>
      <c r="H11109" t="s">
        <v>152</v>
      </c>
      <c r="I11109" s="1">
        <v>45444</v>
      </c>
      <c r="K11109" s="66">
        <v>0</v>
      </c>
      <c r="L11109" t="s">
        <v>92</v>
      </c>
      <c r="M11109" s="66">
        <v>420</v>
      </c>
      <c r="N11109" s="66">
        <v>0</v>
      </c>
      <c r="O11109" s="1" t="s">
        <v>13126</v>
      </c>
    </row>
    <row r="11110" spans="1:15">
      <c r="A11110" t="s">
        <v>11</v>
      </c>
      <c r="B11110" t="s">
        <v>4412</v>
      </c>
      <c r="C11110" t="s">
        <v>10329</v>
      </c>
      <c r="D11110" t="s">
        <v>5006</v>
      </c>
      <c r="E11110" t="s">
        <v>150</v>
      </c>
      <c r="G11110" t="s">
        <v>8474</v>
      </c>
      <c r="H11110" t="s">
        <v>152</v>
      </c>
      <c r="I11110" s="1">
        <v>45444</v>
      </c>
      <c r="K11110" s="66">
        <v>0</v>
      </c>
      <c r="L11110" t="s">
        <v>92</v>
      </c>
      <c r="M11110" s="66">
        <v>2000</v>
      </c>
      <c r="N11110" s="66">
        <v>0</v>
      </c>
      <c r="O11110" s="1" t="s">
        <v>13126</v>
      </c>
    </row>
    <row r="11111" spans="1:15">
      <c r="A11111" t="s">
        <v>11</v>
      </c>
      <c r="B11111" t="s">
        <v>4412</v>
      </c>
      <c r="C11111" t="s">
        <v>10330</v>
      </c>
      <c r="D11111" t="s">
        <v>5006</v>
      </c>
      <c r="E11111" t="s">
        <v>150</v>
      </c>
      <c r="G11111" t="s">
        <v>8474</v>
      </c>
      <c r="H11111" t="s">
        <v>152</v>
      </c>
      <c r="I11111" s="1">
        <v>45444</v>
      </c>
      <c r="K11111" s="66">
        <v>0</v>
      </c>
      <c r="L11111" t="s">
        <v>92</v>
      </c>
      <c r="M11111" s="66">
        <v>450</v>
      </c>
      <c r="N11111" s="66">
        <v>0</v>
      </c>
      <c r="O11111" s="1" t="s">
        <v>13126</v>
      </c>
    </row>
    <row r="11112" spans="1:15">
      <c r="A11112" t="s">
        <v>11</v>
      </c>
      <c r="B11112" t="s">
        <v>4412</v>
      </c>
      <c r="C11112" t="s">
        <v>10324</v>
      </c>
      <c r="D11112" t="s">
        <v>5006</v>
      </c>
      <c r="E11112" t="s">
        <v>150</v>
      </c>
      <c r="G11112" t="s">
        <v>8474</v>
      </c>
      <c r="H11112" t="s">
        <v>152</v>
      </c>
      <c r="I11112" s="1">
        <v>45444</v>
      </c>
      <c r="K11112" s="66">
        <v>0</v>
      </c>
      <c r="L11112" t="s">
        <v>92</v>
      </c>
      <c r="M11112" s="66">
        <v>40</v>
      </c>
      <c r="N11112" s="66">
        <v>0</v>
      </c>
      <c r="O11112" s="1" t="s">
        <v>13126</v>
      </c>
    </row>
    <row r="11113" spans="1:15">
      <c r="A11113" t="s">
        <v>11</v>
      </c>
      <c r="B11113" t="s">
        <v>4412</v>
      </c>
      <c r="C11113" t="s">
        <v>10320</v>
      </c>
      <c r="D11113" t="s">
        <v>5006</v>
      </c>
      <c r="E11113" t="s">
        <v>150</v>
      </c>
      <c r="G11113" t="s">
        <v>8474</v>
      </c>
      <c r="H11113" t="s">
        <v>152</v>
      </c>
      <c r="I11113" s="1">
        <v>45444</v>
      </c>
      <c r="K11113" s="66">
        <v>0</v>
      </c>
      <c r="L11113" t="s">
        <v>92</v>
      </c>
      <c r="M11113" s="66">
        <v>300</v>
      </c>
      <c r="N11113" s="66">
        <v>0</v>
      </c>
      <c r="O11113" s="1" t="s">
        <v>13126</v>
      </c>
    </row>
    <row r="11114" spans="1:15">
      <c r="A11114" t="s">
        <v>11</v>
      </c>
      <c r="B11114" t="s">
        <v>4412</v>
      </c>
      <c r="C11114" t="s">
        <v>10331</v>
      </c>
      <c r="D11114" t="s">
        <v>5006</v>
      </c>
      <c r="E11114" t="s">
        <v>150</v>
      </c>
      <c r="G11114" t="s">
        <v>8474</v>
      </c>
      <c r="H11114" t="s">
        <v>152</v>
      </c>
      <c r="I11114" s="1">
        <v>45444</v>
      </c>
      <c r="K11114" s="66">
        <v>0</v>
      </c>
      <c r="L11114" t="s">
        <v>92</v>
      </c>
      <c r="M11114" s="66">
        <v>2000</v>
      </c>
      <c r="N11114" s="66">
        <v>0</v>
      </c>
      <c r="O11114" s="1" t="s">
        <v>13126</v>
      </c>
    </row>
    <row r="11115" spans="1:15">
      <c r="A11115" t="s">
        <v>11</v>
      </c>
      <c r="B11115" t="s">
        <v>4412</v>
      </c>
      <c r="C11115" t="s">
        <v>10332</v>
      </c>
      <c r="D11115" t="s">
        <v>5006</v>
      </c>
      <c r="E11115" t="s">
        <v>150</v>
      </c>
      <c r="G11115" t="s">
        <v>8474</v>
      </c>
      <c r="H11115" t="s">
        <v>152</v>
      </c>
      <c r="I11115" s="1">
        <v>45444</v>
      </c>
      <c r="K11115" s="66">
        <v>0</v>
      </c>
      <c r="L11115" t="s">
        <v>92</v>
      </c>
      <c r="M11115" s="66">
        <v>2400</v>
      </c>
      <c r="N11115" s="66">
        <v>0</v>
      </c>
      <c r="O11115" s="1" t="s">
        <v>13126</v>
      </c>
    </row>
    <row r="11116" spans="1:15">
      <c r="A11116" t="s">
        <v>11</v>
      </c>
      <c r="B11116" t="s">
        <v>4412</v>
      </c>
      <c r="C11116" t="s">
        <v>10333</v>
      </c>
      <c r="D11116" t="s">
        <v>5006</v>
      </c>
      <c r="E11116" t="s">
        <v>150</v>
      </c>
      <c r="G11116" t="s">
        <v>8474</v>
      </c>
      <c r="H11116" t="s">
        <v>152</v>
      </c>
      <c r="I11116" s="1">
        <v>45444</v>
      </c>
      <c r="K11116" s="66">
        <v>0</v>
      </c>
      <c r="L11116" t="s">
        <v>92</v>
      </c>
      <c r="M11116" s="66">
        <v>5775</v>
      </c>
      <c r="N11116" s="66">
        <v>0</v>
      </c>
      <c r="O11116" s="1" t="s">
        <v>13126</v>
      </c>
    </row>
    <row r="11117" spans="1:15">
      <c r="A11117" t="s">
        <v>11</v>
      </c>
      <c r="B11117" t="s">
        <v>4412</v>
      </c>
      <c r="C11117" t="s">
        <v>10333</v>
      </c>
      <c r="D11117" t="s">
        <v>5006</v>
      </c>
      <c r="E11117" t="s">
        <v>150</v>
      </c>
      <c r="G11117" t="s">
        <v>8474</v>
      </c>
      <c r="H11117" t="s">
        <v>152</v>
      </c>
      <c r="I11117" s="1">
        <v>45444</v>
      </c>
      <c r="K11117" s="66">
        <v>0</v>
      </c>
      <c r="L11117" t="s">
        <v>92</v>
      </c>
      <c r="M11117" s="66">
        <v>8000</v>
      </c>
      <c r="N11117" s="66">
        <v>0</v>
      </c>
      <c r="O11117" s="1" t="s">
        <v>13126</v>
      </c>
    </row>
    <row r="11118" spans="1:15">
      <c r="A11118" t="s">
        <v>11</v>
      </c>
      <c r="B11118" t="s">
        <v>4412</v>
      </c>
      <c r="C11118" t="s">
        <v>10334</v>
      </c>
      <c r="D11118" t="s">
        <v>5006</v>
      </c>
      <c r="E11118" t="s">
        <v>150</v>
      </c>
      <c r="G11118" t="s">
        <v>8474</v>
      </c>
      <c r="H11118" t="s">
        <v>152</v>
      </c>
      <c r="I11118" s="1">
        <v>45444</v>
      </c>
      <c r="K11118" s="66">
        <v>0</v>
      </c>
      <c r="L11118" t="s">
        <v>92</v>
      </c>
      <c r="M11118" s="66">
        <v>180</v>
      </c>
      <c r="N11118" s="66">
        <v>0</v>
      </c>
      <c r="O11118" s="1" t="s">
        <v>13126</v>
      </c>
    </row>
    <row r="11119" spans="1:15">
      <c r="A11119" t="s">
        <v>11</v>
      </c>
      <c r="B11119" t="s">
        <v>4412</v>
      </c>
      <c r="C11119" t="s">
        <v>10053</v>
      </c>
      <c r="D11119" t="s">
        <v>5006</v>
      </c>
      <c r="E11119" t="s">
        <v>150</v>
      </c>
      <c r="G11119" t="s">
        <v>8474</v>
      </c>
      <c r="H11119" t="s">
        <v>152</v>
      </c>
      <c r="I11119" s="1">
        <v>45444</v>
      </c>
      <c r="K11119" s="66">
        <v>0</v>
      </c>
      <c r="L11119" t="s">
        <v>92</v>
      </c>
      <c r="M11119" s="66">
        <v>130</v>
      </c>
      <c r="N11119" s="66">
        <v>0</v>
      </c>
      <c r="O11119" s="1" t="s">
        <v>13126</v>
      </c>
    </row>
    <row r="11120" spans="1:15">
      <c r="A11120" t="s">
        <v>11</v>
      </c>
      <c r="B11120" t="s">
        <v>4412</v>
      </c>
      <c r="C11120" t="s">
        <v>10053</v>
      </c>
      <c r="D11120" t="s">
        <v>5006</v>
      </c>
      <c r="E11120" t="s">
        <v>150</v>
      </c>
      <c r="G11120" t="s">
        <v>8474</v>
      </c>
      <c r="H11120" t="s">
        <v>152</v>
      </c>
      <c r="I11120" s="1">
        <v>45444</v>
      </c>
      <c r="K11120" s="66">
        <v>0</v>
      </c>
      <c r="L11120" t="s">
        <v>92</v>
      </c>
      <c r="M11120" s="66">
        <v>180</v>
      </c>
      <c r="N11120" s="66">
        <v>0</v>
      </c>
      <c r="O11120" s="1" t="s">
        <v>13126</v>
      </c>
    </row>
    <row r="11121" spans="1:15">
      <c r="A11121" t="s">
        <v>11</v>
      </c>
      <c r="B11121" t="s">
        <v>4412</v>
      </c>
      <c r="C11121" t="s">
        <v>10038</v>
      </c>
      <c r="D11121" t="s">
        <v>5006</v>
      </c>
      <c r="E11121" t="s">
        <v>150</v>
      </c>
      <c r="G11121" t="s">
        <v>8474</v>
      </c>
      <c r="H11121" t="s">
        <v>152</v>
      </c>
      <c r="I11121" s="1">
        <v>45444</v>
      </c>
      <c r="K11121" s="66">
        <v>0</v>
      </c>
      <c r="L11121" t="s">
        <v>92</v>
      </c>
      <c r="M11121" s="66">
        <v>360</v>
      </c>
      <c r="N11121" s="66">
        <v>0</v>
      </c>
      <c r="O11121" s="1" t="s">
        <v>13126</v>
      </c>
    </row>
    <row r="11122" spans="1:15">
      <c r="A11122" t="s">
        <v>11</v>
      </c>
      <c r="B11122" t="s">
        <v>4412</v>
      </c>
      <c r="C11122" t="s">
        <v>10335</v>
      </c>
      <c r="D11122" t="s">
        <v>5006</v>
      </c>
      <c r="E11122" t="s">
        <v>150</v>
      </c>
      <c r="G11122" t="s">
        <v>8474</v>
      </c>
      <c r="H11122" t="s">
        <v>152</v>
      </c>
      <c r="I11122" s="1">
        <v>45444</v>
      </c>
      <c r="K11122" s="66">
        <v>0</v>
      </c>
      <c r="L11122" t="s">
        <v>92</v>
      </c>
      <c r="M11122" s="66">
        <v>98</v>
      </c>
      <c r="N11122" s="66">
        <v>0</v>
      </c>
      <c r="O11122" s="1" t="s">
        <v>13126</v>
      </c>
    </row>
    <row r="11123" spans="1:15">
      <c r="A11123" t="s">
        <v>11</v>
      </c>
      <c r="B11123" t="s">
        <v>4412</v>
      </c>
      <c r="C11123" t="s">
        <v>10336</v>
      </c>
      <c r="D11123" t="s">
        <v>5006</v>
      </c>
      <c r="E11123" t="s">
        <v>150</v>
      </c>
      <c r="G11123" t="s">
        <v>8474</v>
      </c>
      <c r="H11123" t="s">
        <v>152</v>
      </c>
      <c r="I11123" s="1">
        <v>45444</v>
      </c>
      <c r="K11123" s="66">
        <v>0</v>
      </c>
      <c r="L11123" t="s">
        <v>92</v>
      </c>
      <c r="M11123" s="66">
        <v>1500</v>
      </c>
      <c r="N11123" s="66">
        <v>0</v>
      </c>
      <c r="O11123" s="1" t="s">
        <v>13126</v>
      </c>
    </row>
    <row r="11124" spans="1:15">
      <c r="A11124" t="s">
        <v>11</v>
      </c>
      <c r="B11124" t="s">
        <v>4412</v>
      </c>
      <c r="C11124" t="s">
        <v>10325</v>
      </c>
      <c r="D11124" t="s">
        <v>5006</v>
      </c>
      <c r="E11124" t="s">
        <v>150</v>
      </c>
      <c r="G11124" t="s">
        <v>8474</v>
      </c>
      <c r="H11124" t="s">
        <v>152</v>
      </c>
      <c r="I11124" s="1">
        <v>45444</v>
      </c>
      <c r="K11124" s="66">
        <v>0</v>
      </c>
      <c r="L11124" t="s">
        <v>92</v>
      </c>
      <c r="M11124" s="66">
        <v>80</v>
      </c>
      <c r="N11124" s="66">
        <v>0</v>
      </c>
      <c r="O11124" s="1" t="s">
        <v>13126</v>
      </c>
    </row>
    <row r="11125" spans="1:15">
      <c r="A11125" t="s">
        <v>11</v>
      </c>
      <c r="B11125" t="s">
        <v>4412</v>
      </c>
      <c r="C11125" t="s">
        <v>10325</v>
      </c>
      <c r="D11125" t="s">
        <v>5006</v>
      </c>
      <c r="E11125" t="s">
        <v>150</v>
      </c>
      <c r="G11125" t="s">
        <v>8474</v>
      </c>
      <c r="H11125" t="s">
        <v>152</v>
      </c>
      <c r="I11125" s="1">
        <v>45444</v>
      </c>
      <c r="K11125" s="66">
        <v>0</v>
      </c>
      <c r="L11125" t="s">
        <v>92</v>
      </c>
      <c r="M11125" s="66">
        <v>40</v>
      </c>
      <c r="N11125" s="66">
        <v>0</v>
      </c>
      <c r="O11125" s="1" t="s">
        <v>13126</v>
      </c>
    </row>
    <row r="11126" spans="1:15">
      <c r="A11126" t="s">
        <v>11</v>
      </c>
      <c r="B11126" t="s">
        <v>4412</v>
      </c>
      <c r="C11126" t="s">
        <v>10337</v>
      </c>
      <c r="D11126" t="s">
        <v>5006</v>
      </c>
      <c r="E11126" t="s">
        <v>150</v>
      </c>
      <c r="G11126" t="s">
        <v>8474</v>
      </c>
      <c r="H11126" t="s">
        <v>152</v>
      </c>
      <c r="I11126" s="1">
        <v>45444</v>
      </c>
      <c r="K11126" s="66">
        <v>0</v>
      </c>
      <c r="L11126" t="s">
        <v>92</v>
      </c>
      <c r="M11126" s="66">
        <v>600</v>
      </c>
      <c r="N11126" s="66">
        <v>0</v>
      </c>
      <c r="O11126" s="1" t="s">
        <v>13126</v>
      </c>
    </row>
    <row r="11127" spans="1:15">
      <c r="A11127" t="s">
        <v>11</v>
      </c>
      <c r="B11127" t="s">
        <v>4412</v>
      </c>
      <c r="C11127" t="s">
        <v>10326</v>
      </c>
      <c r="D11127" t="s">
        <v>5006</v>
      </c>
      <c r="E11127" t="s">
        <v>150</v>
      </c>
      <c r="G11127" t="s">
        <v>8474</v>
      </c>
      <c r="H11127" t="s">
        <v>152</v>
      </c>
      <c r="I11127" s="1">
        <v>45444</v>
      </c>
      <c r="K11127" s="66">
        <v>0</v>
      </c>
      <c r="L11127" t="s">
        <v>92</v>
      </c>
      <c r="M11127" s="66">
        <v>1050</v>
      </c>
      <c r="N11127" s="66">
        <v>0</v>
      </c>
      <c r="O11127" s="1" t="s">
        <v>13126</v>
      </c>
    </row>
    <row r="11128" spans="1:15">
      <c r="A11128" t="s">
        <v>11</v>
      </c>
      <c r="B11128" t="s">
        <v>4412</v>
      </c>
      <c r="C11128" t="s">
        <v>10338</v>
      </c>
      <c r="D11128" t="s">
        <v>5006</v>
      </c>
      <c r="E11128" t="s">
        <v>150</v>
      </c>
      <c r="G11128" t="s">
        <v>8474</v>
      </c>
      <c r="H11128" t="s">
        <v>152</v>
      </c>
      <c r="I11128" s="1">
        <v>45444</v>
      </c>
      <c r="K11128" s="66">
        <v>0</v>
      </c>
      <c r="L11128" t="s">
        <v>92</v>
      </c>
      <c r="M11128" s="66">
        <v>500</v>
      </c>
      <c r="N11128" s="66">
        <v>0</v>
      </c>
      <c r="O11128" s="1" t="s">
        <v>13126</v>
      </c>
    </row>
    <row r="11129" spans="1:15">
      <c r="A11129" t="s">
        <v>11</v>
      </c>
      <c r="B11129" t="s">
        <v>4412</v>
      </c>
      <c r="C11129" t="s">
        <v>10339</v>
      </c>
      <c r="D11129" t="s">
        <v>5006</v>
      </c>
      <c r="E11129" t="s">
        <v>150</v>
      </c>
      <c r="G11129" t="s">
        <v>8474</v>
      </c>
      <c r="H11129" t="s">
        <v>152</v>
      </c>
      <c r="I11129" s="1">
        <v>45444</v>
      </c>
      <c r="K11129" s="66">
        <v>0</v>
      </c>
      <c r="L11129" t="s">
        <v>92</v>
      </c>
      <c r="M11129" s="66">
        <v>7000</v>
      </c>
      <c r="N11129" s="66">
        <v>0</v>
      </c>
      <c r="O11129" s="1" t="s">
        <v>13126</v>
      </c>
    </row>
    <row r="11130" spans="1:15">
      <c r="A11130" t="s">
        <v>11</v>
      </c>
      <c r="B11130" t="s">
        <v>4412</v>
      </c>
      <c r="C11130" t="s">
        <v>10340</v>
      </c>
      <c r="D11130" t="s">
        <v>5006</v>
      </c>
      <c r="E11130" t="s">
        <v>150</v>
      </c>
      <c r="G11130" t="s">
        <v>8474</v>
      </c>
      <c r="H11130" t="s">
        <v>152</v>
      </c>
      <c r="I11130" s="1">
        <v>45444</v>
      </c>
      <c r="K11130" s="66">
        <v>0</v>
      </c>
      <c r="L11130" t="s">
        <v>92</v>
      </c>
      <c r="M11130" s="66">
        <v>5000</v>
      </c>
      <c r="N11130" s="66">
        <v>0</v>
      </c>
      <c r="O11130" s="1" t="s">
        <v>13126</v>
      </c>
    </row>
    <row r="11131" spans="1:15">
      <c r="A11131" t="s">
        <v>11</v>
      </c>
      <c r="B11131" t="s">
        <v>4412</v>
      </c>
      <c r="C11131" t="s">
        <v>10327</v>
      </c>
      <c r="D11131" t="s">
        <v>5006</v>
      </c>
      <c r="E11131" t="s">
        <v>150</v>
      </c>
      <c r="G11131" t="s">
        <v>8474</v>
      </c>
      <c r="H11131" t="s">
        <v>152</v>
      </c>
      <c r="I11131" s="1">
        <v>45444</v>
      </c>
      <c r="K11131" s="66">
        <v>0</v>
      </c>
      <c r="L11131" t="s">
        <v>92</v>
      </c>
      <c r="M11131" s="66">
        <v>1800</v>
      </c>
      <c r="N11131" s="66">
        <v>0</v>
      </c>
      <c r="O11131" s="1" t="s">
        <v>13126</v>
      </c>
    </row>
    <row r="11132" spans="1:15">
      <c r="A11132" t="s">
        <v>11</v>
      </c>
      <c r="B11132" t="s">
        <v>4412</v>
      </c>
      <c r="C11132" t="s">
        <v>10328</v>
      </c>
      <c r="D11132" t="s">
        <v>5006</v>
      </c>
      <c r="E11132" t="s">
        <v>150</v>
      </c>
      <c r="G11132" t="s">
        <v>8474</v>
      </c>
      <c r="H11132" t="s">
        <v>152</v>
      </c>
      <c r="I11132" s="1">
        <v>45444</v>
      </c>
      <c r="K11132" s="66">
        <v>0</v>
      </c>
      <c r="L11132" t="s">
        <v>92</v>
      </c>
      <c r="M11132" s="66">
        <v>360</v>
      </c>
      <c r="N11132" s="66">
        <v>0</v>
      </c>
      <c r="O11132" s="1" t="s">
        <v>13126</v>
      </c>
    </row>
    <row r="11133" spans="1:15">
      <c r="A11133" t="s">
        <v>11</v>
      </c>
      <c r="B11133" t="s">
        <v>4412</v>
      </c>
      <c r="C11133" t="s">
        <v>10341</v>
      </c>
      <c r="D11133" t="s">
        <v>5006</v>
      </c>
      <c r="E11133" t="s">
        <v>150</v>
      </c>
      <c r="G11133" t="s">
        <v>8474</v>
      </c>
      <c r="H11133" t="s">
        <v>152</v>
      </c>
      <c r="I11133" s="1">
        <v>45444</v>
      </c>
      <c r="K11133" s="66">
        <v>0</v>
      </c>
      <c r="L11133" t="s">
        <v>92</v>
      </c>
      <c r="M11133" s="66">
        <v>300</v>
      </c>
      <c r="N11133" s="66">
        <v>0</v>
      </c>
      <c r="O11133" s="1" t="s">
        <v>13126</v>
      </c>
    </row>
    <row r="11134" spans="1:15">
      <c r="A11134" t="s">
        <v>11</v>
      </c>
      <c r="B11134" t="s">
        <v>4412</v>
      </c>
      <c r="C11134" t="s">
        <v>10332</v>
      </c>
      <c r="D11134" t="s">
        <v>5006</v>
      </c>
      <c r="E11134" t="s">
        <v>150</v>
      </c>
      <c r="G11134" t="s">
        <v>8474</v>
      </c>
      <c r="H11134" t="s">
        <v>152</v>
      </c>
      <c r="I11134" s="1">
        <v>45444</v>
      </c>
      <c r="K11134" s="66">
        <v>0</v>
      </c>
      <c r="L11134" t="s">
        <v>92</v>
      </c>
      <c r="M11134" s="66">
        <v>2700</v>
      </c>
      <c r="N11134" s="66">
        <v>0</v>
      </c>
      <c r="O11134" s="1" t="s">
        <v>13126</v>
      </c>
    </row>
    <row r="11135" spans="1:15">
      <c r="A11135" t="s">
        <v>11</v>
      </c>
      <c r="B11135" t="s">
        <v>4412</v>
      </c>
      <c r="C11135" t="s">
        <v>10331</v>
      </c>
      <c r="D11135" t="s">
        <v>5006</v>
      </c>
      <c r="E11135" t="s">
        <v>150</v>
      </c>
      <c r="G11135" t="s">
        <v>8474</v>
      </c>
      <c r="H11135" t="s">
        <v>152</v>
      </c>
      <c r="I11135" s="1">
        <v>45444</v>
      </c>
      <c r="K11135" s="66">
        <v>0</v>
      </c>
      <c r="L11135" t="s">
        <v>92</v>
      </c>
      <c r="M11135" s="66">
        <v>13500</v>
      </c>
      <c r="N11135" s="66">
        <v>0</v>
      </c>
      <c r="O11135" s="1" t="s">
        <v>13126</v>
      </c>
    </row>
    <row r="11136" spans="1:15">
      <c r="A11136" t="s">
        <v>11</v>
      </c>
      <c r="B11136" t="s">
        <v>4412</v>
      </c>
      <c r="C11136" t="s">
        <v>10342</v>
      </c>
      <c r="D11136" t="s">
        <v>5006</v>
      </c>
      <c r="E11136" t="s">
        <v>150</v>
      </c>
      <c r="G11136" t="s">
        <v>8474</v>
      </c>
      <c r="H11136" t="s">
        <v>152</v>
      </c>
      <c r="I11136" s="1">
        <v>45444</v>
      </c>
      <c r="K11136" s="66">
        <v>0</v>
      </c>
      <c r="L11136" t="s">
        <v>92</v>
      </c>
      <c r="M11136" s="66">
        <v>120</v>
      </c>
      <c r="N11136" s="66">
        <v>0</v>
      </c>
      <c r="O11136" s="1" t="s">
        <v>13126</v>
      </c>
    </row>
    <row r="11137" spans="1:15">
      <c r="A11137" t="s">
        <v>11</v>
      </c>
      <c r="B11137" t="s">
        <v>4412</v>
      </c>
      <c r="C11137" t="s">
        <v>10343</v>
      </c>
      <c r="D11137" t="s">
        <v>5006</v>
      </c>
      <c r="E11137" t="s">
        <v>150</v>
      </c>
      <c r="G11137" t="s">
        <v>8474</v>
      </c>
      <c r="H11137" t="s">
        <v>152</v>
      </c>
      <c r="I11137" s="1">
        <v>45444</v>
      </c>
      <c r="K11137" s="66">
        <v>0</v>
      </c>
      <c r="L11137" t="s">
        <v>92</v>
      </c>
      <c r="M11137" s="66">
        <v>140</v>
      </c>
      <c r="N11137" s="66">
        <v>0</v>
      </c>
      <c r="O11137" s="1" t="s">
        <v>13126</v>
      </c>
    </row>
    <row r="11138" spans="1:15">
      <c r="A11138" t="s">
        <v>11</v>
      </c>
      <c r="B11138" t="s">
        <v>4412</v>
      </c>
      <c r="C11138" t="s">
        <v>10344</v>
      </c>
      <c r="D11138" t="s">
        <v>5006</v>
      </c>
      <c r="E11138" t="s">
        <v>150</v>
      </c>
      <c r="G11138" t="s">
        <v>8474</v>
      </c>
      <c r="H11138" t="s">
        <v>152</v>
      </c>
      <c r="I11138" s="1">
        <v>45444</v>
      </c>
      <c r="K11138" s="66">
        <v>0</v>
      </c>
      <c r="L11138" t="s">
        <v>92</v>
      </c>
      <c r="M11138" s="66">
        <v>1600</v>
      </c>
      <c r="N11138" s="66">
        <v>0</v>
      </c>
      <c r="O11138" s="1" t="s">
        <v>13126</v>
      </c>
    </row>
    <row r="11139" spans="1:15">
      <c r="A11139" t="s">
        <v>11</v>
      </c>
      <c r="B11139" t="s">
        <v>4412</v>
      </c>
      <c r="C11139" t="s">
        <v>10345</v>
      </c>
      <c r="D11139" t="s">
        <v>5006</v>
      </c>
      <c r="E11139" t="s">
        <v>150</v>
      </c>
      <c r="G11139" t="s">
        <v>8474</v>
      </c>
      <c r="H11139" t="s">
        <v>152</v>
      </c>
      <c r="I11139" s="1">
        <v>45444</v>
      </c>
      <c r="K11139" s="66">
        <v>0</v>
      </c>
      <c r="L11139" t="s">
        <v>92</v>
      </c>
      <c r="M11139" s="66">
        <v>600</v>
      </c>
      <c r="N11139" s="66">
        <v>0</v>
      </c>
      <c r="O11139" s="1" t="s">
        <v>13126</v>
      </c>
    </row>
    <row r="11140" spans="1:15">
      <c r="A11140" t="s">
        <v>11</v>
      </c>
      <c r="B11140" t="s">
        <v>4412</v>
      </c>
      <c r="C11140" t="s">
        <v>10330</v>
      </c>
      <c r="D11140" t="s">
        <v>5006</v>
      </c>
      <c r="E11140" t="s">
        <v>150</v>
      </c>
      <c r="G11140" t="s">
        <v>8474</v>
      </c>
      <c r="H11140" t="s">
        <v>152</v>
      </c>
      <c r="I11140" s="1">
        <v>45444</v>
      </c>
      <c r="K11140" s="66">
        <v>0</v>
      </c>
      <c r="L11140" t="s">
        <v>92</v>
      </c>
      <c r="M11140" s="66">
        <v>900</v>
      </c>
      <c r="N11140" s="66">
        <v>0</v>
      </c>
      <c r="O11140" s="1" t="s">
        <v>13126</v>
      </c>
    </row>
    <row r="11141" spans="1:15">
      <c r="A11141" t="s">
        <v>11</v>
      </c>
      <c r="B11141" t="s">
        <v>4412</v>
      </c>
      <c r="C11141" t="s">
        <v>10346</v>
      </c>
      <c r="D11141" t="s">
        <v>5006</v>
      </c>
      <c r="E11141" t="s">
        <v>150</v>
      </c>
      <c r="G11141" t="s">
        <v>8474</v>
      </c>
      <c r="H11141" t="s">
        <v>152</v>
      </c>
      <c r="I11141" s="1">
        <v>45444</v>
      </c>
      <c r="K11141" s="66">
        <v>0</v>
      </c>
      <c r="L11141" t="s">
        <v>92</v>
      </c>
      <c r="M11141" s="66">
        <v>3400</v>
      </c>
      <c r="N11141" s="66">
        <v>0</v>
      </c>
      <c r="O11141" s="1" t="s">
        <v>13126</v>
      </c>
    </row>
    <row r="11142" spans="1:15">
      <c r="A11142" t="s">
        <v>11</v>
      </c>
      <c r="B11142" t="s">
        <v>4412</v>
      </c>
      <c r="C11142" t="s">
        <v>10347</v>
      </c>
      <c r="D11142" t="s">
        <v>5006</v>
      </c>
      <c r="E11142" t="s">
        <v>150</v>
      </c>
      <c r="G11142" t="s">
        <v>8474</v>
      </c>
      <c r="H11142" t="s">
        <v>152</v>
      </c>
      <c r="I11142" s="1">
        <v>45444</v>
      </c>
      <c r="K11142" s="66">
        <v>0</v>
      </c>
      <c r="L11142" t="s">
        <v>92</v>
      </c>
      <c r="M11142" s="66">
        <v>3400</v>
      </c>
      <c r="N11142" s="66">
        <v>0</v>
      </c>
      <c r="O11142" s="1" t="s">
        <v>13126</v>
      </c>
    </row>
    <row r="11143" spans="1:15">
      <c r="A11143" t="s">
        <v>11</v>
      </c>
      <c r="B11143" t="s">
        <v>4412</v>
      </c>
      <c r="C11143" t="s">
        <v>10348</v>
      </c>
      <c r="D11143" t="s">
        <v>5006</v>
      </c>
      <c r="E11143" t="s">
        <v>150</v>
      </c>
      <c r="G11143" t="s">
        <v>8474</v>
      </c>
      <c r="H11143" t="s">
        <v>152</v>
      </c>
      <c r="I11143" s="1">
        <v>45444</v>
      </c>
      <c r="K11143" s="66">
        <v>0</v>
      </c>
      <c r="L11143" t="s">
        <v>92</v>
      </c>
      <c r="M11143" s="66">
        <v>8000</v>
      </c>
      <c r="N11143" s="66">
        <v>0</v>
      </c>
      <c r="O11143" s="1" t="s">
        <v>13126</v>
      </c>
    </row>
    <row r="11144" spans="1:15">
      <c r="A11144" t="s">
        <v>11</v>
      </c>
      <c r="B11144" t="s">
        <v>4412</v>
      </c>
      <c r="C11144" t="s">
        <v>10349</v>
      </c>
      <c r="D11144" t="s">
        <v>5006</v>
      </c>
      <c r="E11144" t="s">
        <v>150</v>
      </c>
      <c r="G11144" t="s">
        <v>8474</v>
      </c>
      <c r="H11144" t="s">
        <v>152</v>
      </c>
      <c r="I11144" s="1">
        <v>45444</v>
      </c>
      <c r="K11144" s="66">
        <v>0</v>
      </c>
      <c r="L11144" t="s">
        <v>92</v>
      </c>
      <c r="M11144" s="66">
        <v>3900</v>
      </c>
      <c r="N11144" s="66">
        <v>0</v>
      </c>
      <c r="O11144" s="1" t="s">
        <v>13126</v>
      </c>
    </row>
    <row r="11145" spans="1:15">
      <c r="A11145" t="s">
        <v>11</v>
      </c>
      <c r="B11145" t="s">
        <v>4412</v>
      </c>
      <c r="C11145" t="s">
        <v>10350</v>
      </c>
      <c r="D11145" t="s">
        <v>5006</v>
      </c>
      <c r="E11145" t="s">
        <v>150</v>
      </c>
      <c r="G11145" t="s">
        <v>8474</v>
      </c>
      <c r="H11145" t="s">
        <v>152</v>
      </c>
      <c r="I11145" s="1">
        <v>45444</v>
      </c>
      <c r="K11145" s="66">
        <v>0</v>
      </c>
      <c r="L11145" t="s">
        <v>92</v>
      </c>
      <c r="M11145" s="66">
        <v>1200</v>
      </c>
      <c r="N11145" s="66">
        <v>0</v>
      </c>
      <c r="O11145" s="1" t="s">
        <v>13126</v>
      </c>
    </row>
    <row r="11146" spans="1:15">
      <c r="A11146" t="s">
        <v>11</v>
      </c>
      <c r="B11146" t="s">
        <v>4412</v>
      </c>
      <c r="C11146" t="s">
        <v>10351</v>
      </c>
      <c r="D11146" t="s">
        <v>5006</v>
      </c>
      <c r="E11146" t="s">
        <v>150</v>
      </c>
      <c r="G11146" t="s">
        <v>8474</v>
      </c>
      <c r="H11146" t="s">
        <v>152</v>
      </c>
      <c r="I11146" s="1">
        <v>45444</v>
      </c>
      <c r="K11146" s="66">
        <v>0</v>
      </c>
      <c r="L11146" t="s">
        <v>92</v>
      </c>
      <c r="M11146" s="66">
        <v>2500</v>
      </c>
      <c r="N11146" s="66">
        <v>0</v>
      </c>
      <c r="O11146" s="1" t="s">
        <v>13126</v>
      </c>
    </row>
    <row r="11147" spans="1:15">
      <c r="A11147" t="s">
        <v>11</v>
      </c>
      <c r="B11147" t="s">
        <v>4412</v>
      </c>
      <c r="C11147" t="s">
        <v>10352</v>
      </c>
      <c r="D11147" t="s">
        <v>5006</v>
      </c>
      <c r="E11147" t="s">
        <v>150</v>
      </c>
      <c r="G11147" t="s">
        <v>8474</v>
      </c>
      <c r="H11147" t="s">
        <v>152</v>
      </c>
      <c r="I11147" s="1">
        <v>45444</v>
      </c>
      <c r="K11147" s="66">
        <v>0</v>
      </c>
      <c r="L11147" t="s">
        <v>92</v>
      </c>
      <c r="M11147" s="66">
        <v>800</v>
      </c>
      <c r="N11147" s="66">
        <v>0</v>
      </c>
      <c r="O11147" s="1" t="s">
        <v>13126</v>
      </c>
    </row>
    <row r="11148" spans="1:15">
      <c r="A11148" t="s">
        <v>11</v>
      </c>
      <c r="B11148" t="s">
        <v>4412</v>
      </c>
      <c r="C11148" t="s">
        <v>10352</v>
      </c>
      <c r="D11148" t="s">
        <v>5006</v>
      </c>
      <c r="E11148" t="s">
        <v>150</v>
      </c>
      <c r="G11148" t="s">
        <v>8474</v>
      </c>
      <c r="H11148" t="s">
        <v>152</v>
      </c>
      <c r="I11148" s="1">
        <v>45444</v>
      </c>
      <c r="K11148" s="66">
        <v>0</v>
      </c>
      <c r="L11148" t="s">
        <v>92</v>
      </c>
      <c r="M11148" s="66">
        <v>100</v>
      </c>
      <c r="N11148" s="66">
        <v>0</v>
      </c>
      <c r="O11148" s="1" t="s">
        <v>13126</v>
      </c>
    </row>
    <row r="11149" spans="1:15">
      <c r="A11149" t="s">
        <v>11</v>
      </c>
      <c r="B11149" t="s">
        <v>4412</v>
      </c>
      <c r="C11149" t="s">
        <v>10352</v>
      </c>
      <c r="D11149" t="s">
        <v>5006</v>
      </c>
      <c r="E11149" t="s">
        <v>150</v>
      </c>
      <c r="G11149" t="s">
        <v>8474</v>
      </c>
      <c r="H11149" t="s">
        <v>152</v>
      </c>
      <c r="I11149" s="1">
        <v>45444</v>
      </c>
      <c r="K11149" s="66">
        <v>0</v>
      </c>
      <c r="L11149" t="s">
        <v>92</v>
      </c>
      <c r="M11149" s="66">
        <v>450</v>
      </c>
      <c r="N11149" s="66">
        <v>0</v>
      </c>
      <c r="O11149" s="1" t="s">
        <v>13126</v>
      </c>
    </row>
    <row r="11150" spans="1:15">
      <c r="A11150" t="s">
        <v>11</v>
      </c>
      <c r="B11150" t="s">
        <v>4412</v>
      </c>
      <c r="C11150" t="s">
        <v>10352</v>
      </c>
      <c r="D11150" t="s">
        <v>5006</v>
      </c>
      <c r="E11150" t="s">
        <v>150</v>
      </c>
      <c r="G11150" t="s">
        <v>8474</v>
      </c>
      <c r="H11150" t="s">
        <v>152</v>
      </c>
      <c r="I11150" s="1">
        <v>45444</v>
      </c>
      <c r="K11150" s="66">
        <v>0</v>
      </c>
      <c r="L11150" t="s">
        <v>92</v>
      </c>
      <c r="M11150" s="66">
        <v>200</v>
      </c>
      <c r="N11150" s="66">
        <v>0</v>
      </c>
      <c r="O11150" s="1" t="s">
        <v>13126</v>
      </c>
    </row>
    <row r="11151" spans="1:15">
      <c r="A11151" t="s">
        <v>11</v>
      </c>
      <c r="B11151" t="s">
        <v>4412</v>
      </c>
      <c r="C11151" t="s">
        <v>10353</v>
      </c>
      <c r="D11151" t="s">
        <v>5006</v>
      </c>
      <c r="E11151" t="s">
        <v>150</v>
      </c>
      <c r="G11151" t="s">
        <v>8474</v>
      </c>
      <c r="H11151" t="s">
        <v>152</v>
      </c>
      <c r="I11151" s="1">
        <v>45444</v>
      </c>
      <c r="K11151" s="66">
        <v>0</v>
      </c>
      <c r="L11151" t="s">
        <v>92</v>
      </c>
      <c r="M11151" s="66">
        <v>2500</v>
      </c>
      <c r="N11151" s="66">
        <v>0</v>
      </c>
      <c r="O11151" s="1" t="s">
        <v>13126</v>
      </c>
    </row>
    <row r="11152" spans="1:15">
      <c r="A11152" t="s">
        <v>11</v>
      </c>
      <c r="B11152" t="s">
        <v>4412</v>
      </c>
      <c r="C11152" t="s">
        <v>10354</v>
      </c>
      <c r="D11152" t="s">
        <v>5006</v>
      </c>
      <c r="E11152" t="s">
        <v>150</v>
      </c>
      <c r="G11152" t="s">
        <v>8474</v>
      </c>
      <c r="H11152" t="s">
        <v>152</v>
      </c>
      <c r="I11152" s="1">
        <v>45444</v>
      </c>
      <c r="K11152" s="66">
        <v>0</v>
      </c>
      <c r="L11152" t="s">
        <v>92</v>
      </c>
      <c r="M11152" s="66">
        <v>1080</v>
      </c>
      <c r="N11152" s="66">
        <v>0</v>
      </c>
      <c r="O11152" s="1" t="s">
        <v>13126</v>
      </c>
    </row>
    <row r="11153" spans="1:15">
      <c r="A11153" t="s">
        <v>11</v>
      </c>
      <c r="B11153" t="s">
        <v>4412</v>
      </c>
      <c r="C11153" t="s">
        <v>10355</v>
      </c>
      <c r="D11153" t="s">
        <v>5006</v>
      </c>
      <c r="E11153" t="s">
        <v>150</v>
      </c>
      <c r="G11153" t="s">
        <v>8474</v>
      </c>
      <c r="H11153" t="s">
        <v>152</v>
      </c>
      <c r="I11153" s="1">
        <v>45444</v>
      </c>
      <c r="K11153" s="66">
        <v>0</v>
      </c>
      <c r="L11153" t="s">
        <v>92</v>
      </c>
      <c r="M11153" s="66">
        <v>4000</v>
      </c>
      <c r="N11153" s="66">
        <v>0</v>
      </c>
      <c r="O11153" s="1" t="s">
        <v>13126</v>
      </c>
    </row>
    <row r="11154" spans="1:15">
      <c r="A11154" t="s">
        <v>11</v>
      </c>
      <c r="B11154" t="s">
        <v>4412</v>
      </c>
      <c r="C11154" t="s">
        <v>10356</v>
      </c>
      <c r="D11154" t="s">
        <v>5006</v>
      </c>
      <c r="E11154" t="s">
        <v>150</v>
      </c>
      <c r="G11154" t="s">
        <v>8474</v>
      </c>
      <c r="H11154" t="s">
        <v>152</v>
      </c>
      <c r="I11154" s="1">
        <v>45444</v>
      </c>
      <c r="K11154" s="66">
        <v>0</v>
      </c>
      <c r="L11154" t="s">
        <v>92</v>
      </c>
      <c r="M11154" s="66">
        <v>3400</v>
      </c>
      <c r="N11154" s="66">
        <v>0</v>
      </c>
      <c r="O11154" s="1" t="s">
        <v>13126</v>
      </c>
    </row>
    <row r="11155" spans="1:15">
      <c r="A11155" t="s">
        <v>11</v>
      </c>
      <c r="B11155" t="s">
        <v>4412</v>
      </c>
      <c r="C11155" t="s">
        <v>10357</v>
      </c>
      <c r="D11155" t="s">
        <v>5006</v>
      </c>
      <c r="E11155" t="s">
        <v>150</v>
      </c>
      <c r="G11155" t="s">
        <v>8474</v>
      </c>
      <c r="H11155" t="s">
        <v>152</v>
      </c>
      <c r="I11155" s="1">
        <v>45444</v>
      </c>
      <c r="K11155" s="66">
        <v>0</v>
      </c>
      <c r="L11155" t="s">
        <v>92</v>
      </c>
      <c r="M11155" s="66">
        <v>625</v>
      </c>
      <c r="N11155" s="66">
        <v>0</v>
      </c>
      <c r="O11155" s="1" t="s">
        <v>13126</v>
      </c>
    </row>
    <row r="11156" spans="1:15">
      <c r="A11156" t="s">
        <v>11</v>
      </c>
      <c r="B11156" t="s">
        <v>4412</v>
      </c>
      <c r="C11156" t="s">
        <v>10358</v>
      </c>
      <c r="D11156" t="s">
        <v>5006</v>
      </c>
      <c r="E11156" t="s">
        <v>150</v>
      </c>
      <c r="G11156" t="s">
        <v>8474</v>
      </c>
      <c r="H11156" t="s">
        <v>152</v>
      </c>
      <c r="I11156" s="1">
        <v>45444</v>
      </c>
      <c r="K11156" s="66">
        <v>0</v>
      </c>
      <c r="L11156" t="s">
        <v>92</v>
      </c>
      <c r="M11156" s="66">
        <v>70</v>
      </c>
      <c r="N11156" s="66">
        <v>0</v>
      </c>
      <c r="O11156" s="1" t="s">
        <v>13126</v>
      </c>
    </row>
    <row r="11157" spans="1:15">
      <c r="A11157" t="s">
        <v>11</v>
      </c>
      <c r="B11157" t="s">
        <v>4412</v>
      </c>
      <c r="C11157" t="s">
        <v>10359</v>
      </c>
      <c r="D11157" t="s">
        <v>5006</v>
      </c>
      <c r="E11157" t="s">
        <v>150</v>
      </c>
      <c r="G11157" t="s">
        <v>8474</v>
      </c>
      <c r="H11157" t="s">
        <v>152</v>
      </c>
      <c r="I11157" s="1">
        <v>45444</v>
      </c>
      <c r="K11157" s="66">
        <v>0</v>
      </c>
      <c r="L11157" t="s">
        <v>92</v>
      </c>
      <c r="M11157" s="66">
        <v>400</v>
      </c>
      <c r="N11157" s="66">
        <v>0</v>
      </c>
      <c r="O11157" s="1" t="s">
        <v>13126</v>
      </c>
    </row>
    <row r="11158" spans="1:15">
      <c r="A11158" t="s">
        <v>11</v>
      </c>
      <c r="B11158" t="s">
        <v>4412</v>
      </c>
      <c r="C11158" t="s">
        <v>8726</v>
      </c>
      <c r="D11158" t="s">
        <v>5006</v>
      </c>
      <c r="E11158" t="s">
        <v>150</v>
      </c>
      <c r="G11158" t="s">
        <v>8474</v>
      </c>
      <c r="H11158" t="s">
        <v>152</v>
      </c>
      <c r="I11158" s="1">
        <v>45474</v>
      </c>
      <c r="K11158" s="66">
        <v>0</v>
      </c>
      <c r="L11158" t="s">
        <v>92</v>
      </c>
      <c r="M11158" s="66">
        <v>116.67</v>
      </c>
      <c r="N11158" s="66">
        <v>0</v>
      </c>
      <c r="O11158" s="1" t="s">
        <v>13126</v>
      </c>
    </row>
    <row r="11159" spans="1:15">
      <c r="A11159" t="s">
        <v>11</v>
      </c>
      <c r="B11159" t="s">
        <v>4412</v>
      </c>
      <c r="C11159" t="s">
        <v>9991</v>
      </c>
      <c r="D11159" t="s">
        <v>5006</v>
      </c>
      <c r="E11159" t="s">
        <v>150</v>
      </c>
      <c r="G11159" t="s">
        <v>8474</v>
      </c>
      <c r="H11159" t="s">
        <v>152</v>
      </c>
      <c r="I11159" s="1">
        <v>45474</v>
      </c>
      <c r="K11159" s="66">
        <v>0</v>
      </c>
      <c r="L11159" t="s">
        <v>92</v>
      </c>
      <c r="M11159" s="66">
        <v>40</v>
      </c>
      <c r="N11159" s="66">
        <v>0</v>
      </c>
      <c r="O11159" s="1" t="s">
        <v>13126</v>
      </c>
    </row>
    <row r="11160" spans="1:15">
      <c r="A11160" t="s">
        <v>11</v>
      </c>
      <c r="B11160" t="s">
        <v>4412</v>
      </c>
      <c r="C11160" t="s">
        <v>10360</v>
      </c>
      <c r="D11160" t="s">
        <v>5006</v>
      </c>
      <c r="E11160" t="s">
        <v>150</v>
      </c>
      <c r="G11160" t="s">
        <v>8474</v>
      </c>
      <c r="H11160" t="s">
        <v>152</v>
      </c>
      <c r="I11160" s="1">
        <v>45444</v>
      </c>
      <c r="K11160" s="66">
        <v>0</v>
      </c>
      <c r="L11160" t="s">
        <v>92</v>
      </c>
      <c r="M11160" s="66">
        <v>150</v>
      </c>
      <c r="N11160" s="66">
        <v>0</v>
      </c>
      <c r="O11160" s="1" t="s">
        <v>13126</v>
      </c>
    </row>
    <row r="11161" spans="1:15">
      <c r="A11161" t="s">
        <v>11</v>
      </c>
      <c r="B11161" t="s">
        <v>4412</v>
      </c>
      <c r="C11161" t="s">
        <v>10361</v>
      </c>
      <c r="D11161" t="s">
        <v>5006</v>
      </c>
      <c r="E11161" t="s">
        <v>150</v>
      </c>
      <c r="G11161" t="s">
        <v>8474</v>
      </c>
      <c r="H11161" t="s">
        <v>152</v>
      </c>
      <c r="I11161" s="1">
        <v>45444</v>
      </c>
      <c r="K11161" s="66">
        <v>0</v>
      </c>
      <c r="L11161" t="s">
        <v>92</v>
      </c>
      <c r="M11161" s="66">
        <v>240</v>
      </c>
      <c r="N11161" s="66">
        <v>0</v>
      </c>
      <c r="O11161" s="1" t="s">
        <v>13126</v>
      </c>
    </row>
    <row r="11162" spans="1:15">
      <c r="A11162" t="s">
        <v>11</v>
      </c>
      <c r="B11162" t="s">
        <v>4412</v>
      </c>
      <c r="C11162" t="s">
        <v>10362</v>
      </c>
      <c r="D11162" t="s">
        <v>5006</v>
      </c>
      <c r="E11162" t="s">
        <v>150</v>
      </c>
      <c r="G11162" t="s">
        <v>8474</v>
      </c>
      <c r="H11162" t="s">
        <v>152</v>
      </c>
      <c r="I11162" s="1">
        <v>45444</v>
      </c>
      <c r="K11162" s="66">
        <v>0</v>
      </c>
      <c r="L11162" t="s">
        <v>92</v>
      </c>
      <c r="M11162" s="66">
        <v>50</v>
      </c>
      <c r="N11162" s="66">
        <v>0</v>
      </c>
      <c r="O11162" s="1" t="s">
        <v>13126</v>
      </c>
    </row>
    <row r="11163" spans="1:15">
      <c r="A11163" t="s">
        <v>11</v>
      </c>
      <c r="B11163" t="s">
        <v>4412</v>
      </c>
      <c r="C11163" t="s">
        <v>10363</v>
      </c>
      <c r="D11163" t="s">
        <v>5006</v>
      </c>
      <c r="E11163" t="s">
        <v>150</v>
      </c>
      <c r="G11163" t="s">
        <v>8474</v>
      </c>
      <c r="H11163" t="s">
        <v>152</v>
      </c>
      <c r="I11163" s="1">
        <v>45444</v>
      </c>
      <c r="K11163" s="66">
        <v>0</v>
      </c>
      <c r="L11163" t="s">
        <v>92</v>
      </c>
      <c r="M11163" s="66">
        <v>1300</v>
      </c>
      <c r="N11163" s="66">
        <v>0</v>
      </c>
      <c r="O11163" s="1" t="s">
        <v>13126</v>
      </c>
    </row>
    <row r="11164" spans="1:15">
      <c r="A11164" t="s">
        <v>11</v>
      </c>
      <c r="B11164" t="s">
        <v>4412</v>
      </c>
      <c r="C11164" t="s">
        <v>10364</v>
      </c>
      <c r="D11164" t="s">
        <v>5006</v>
      </c>
      <c r="E11164" t="s">
        <v>150</v>
      </c>
      <c r="G11164" t="s">
        <v>8474</v>
      </c>
      <c r="H11164" t="s">
        <v>152</v>
      </c>
      <c r="I11164" s="1">
        <v>45444</v>
      </c>
      <c r="K11164" s="66">
        <v>0</v>
      </c>
      <c r="L11164" t="s">
        <v>92</v>
      </c>
      <c r="M11164" s="66">
        <v>520</v>
      </c>
      <c r="N11164" s="66">
        <v>0</v>
      </c>
      <c r="O11164" s="1" t="s">
        <v>13126</v>
      </c>
    </row>
    <row r="11165" spans="1:15">
      <c r="A11165" t="s">
        <v>11</v>
      </c>
      <c r="B11165" t="s">
        <v>4412</v>
      </c>
      <c r="C11165" t="s">
        <v>10326</v>
      </c>
      <c r="D11165" t="s">
        <v>5006</v>
      </c>
      <c r="E11165" t="s">
        <v>150</v>
      </c>
      <c r="G11165" t="s">
        <v>8474</v>
      </c>
      <c r="H11165" t="s">
        <v>152</v>
      </c>
      <c r="I11165" s="1">
        <v>45444</v>
      </c>
      <c r="K11165" s="66">
        <v>0</v>
      </c>
      <c r="L11165" t="s">
        <v>92</v>
      </c>
      <c r="M11165" s="66">
        <v>900</v>
      </c>
      <c r="N11165" s="66">
        <v>0</v>
      </c>
      <c r="O11165" s="1" t="s">
        <v>13126</v>
      </c>
    </row>
    <row r="11166" spans="1:15">
      <c r="A11166" t="s">
        <v>11</v>
      </c>
      <c r="B11166" t="s">
        <v>4412</v>
      </c>
      <c r="C11166" t="s">
        <v>10326</v>
      </c>
      <c r="D11166" t="s">
        <v>5006</v>
      </c>
      <c r="E11166" t="s">
        <v>150</v>
      </c>
      <c r="G11166" t="s">
        <v>8474</v>
      </c>
      <c r="H11166" t="s">
        <v>152</v>
      </c>
      <c r="I11166" s="1">
        <v>45444</v>
      </c>
      <c r="K11166" s="66">
        <v>0</v>
      </c>
      <c r="L11166" t="s">
        <v>92</v>
      </c>
      <c r="M11166" s="66">
        <v>1250</v>
      </c>
      <c r="N11166" s="66">
        <v>0</v>
      </c>
      <c r="O11166" s="1" t="s">
        <v>13126</v>
      </c>
    </row>
    <row r="11167" spans="1:15">
      <c r="A11167" t="s">
        <v>11</v>
      </c>
      <c r="B11167" t="s">
        <v>4412</v>
      </c>
      <c r="C11167" t="s">
        <v>10365</v>
      </c>
      <c r="D11167" t="s">
        <v>5006</v>
      </c>
      <c r="E11167" t="s">
        <v>150</v>
      </c>
      <c r="G11167" t="s">
        <v>8474</v>
      </c>
      <c r="H11167" t="s">
        <v>152</v>
      </c>
      <c r="I11167" s="1">
        <v>45444</v>
      </c>
      <c r="K11167" s="66">
        <v>0</v>
      </c>
      <c r="L11167" t="s">
        <v>92</v>
      </c>
      <c r="M11167" s="66">
        <v>450</v>
      </c>
      <c r="N11167" s="66">
        <v>0</v>
      </c>
      <c r="O11167" s="1" t="s">
        <v>13126</v>
      </c>
    </row>
    <row r="11168" spans="1:15">
      <c r="A11168" t="s">
        <v>11</v>
      </c>
      <c r="B11168" t="s">
        <v>4412</v>
      </c>
      <c r="C11168" t="s">
        <v>10365</v>
      </c>
      <c r="D11168" t="s">
        <v>5006</v>
      </c>
      <c r="E11168" t="s">
        <v>150</v>
      </c>
      <c r="G11168" t="s">
        <v>8474</v>
      </c>
      <c r="H11168" t="s">
        <v>152</v>
      </c>
      <c r="I11168" s="1">
        <v>45444</v>
      </c>
      <c r="K11168" s="66">
        <v>0</v>
      </c>
      <c r="L11168" t="s">
        <v>92</v>
      </c>
      <c r="M11168" s="66">
        <v>750</v>
      </c>
      <c r="N11168" s="66">
        <v>0</v>
      </c>
      <c r="O11168" s="1" t="s">
        <v>13126</v>
      </c>
    </row>
    <row r="11169" spans="1:15">
      <c r="A11169" t="s">
        <v>11</v>
      </c>
      <c r="B11169" t="s">
        <v>4412</v>
      </c>
      <c r="C11169" t="s">
        <v>10366</v>
      </c>
      <c r="D11169" t="s">
        <v>5006</v>
      </c>
      <c r="E11169" t="s">
        <v>150</v>
      </c>
      <c r="G11169" t="s">
        <v>8474</v>
      </c>
      <c r="H11169" t="s">
        <v>152</v>
      </c>
      <c r="I11169" s="1">
        <v>45444</v>
      </c>
      <c r="K11169" s="66">
        <v>0</v>
      </c>
      <c r="L11169" t="s">
        <v>92</v>
      </c>
      <c r="M11169" s="66">
        <v>3500</v>
      </c>
      <c r="N11169" s="66">
        <v>0</v>
      </c>
      <c r="O11169" s="1" t="s">
        <v>13126</v>
      </c>
    </row>
    <row r="11170" spans="1:15">
      <c r="A11170" t="s">
        <v>11</v>
      </c>
      <c r="B11170" t="s">
        <v>4412</v>
      </c>
      <c r="C11170" t="s">
        <v>10339</v>
      </c>
      <c r="D11170" t="s">
        <v>5006</v>
      </c>
      <c r="E11170" t="s">
        <v>150</v>
      </c>
      <c r="G11170" t="s">
        <v>8474</v>
      </c>
      <c r="H11170" t="s">
        <v>152</v>
      </c>
      <c r="I11170" s="1">
        <v>45444</v>
      </c>
      <c r="K11170" s="66">
        <v>0</v>
      </c>
      <c r="L11170" t="s">
        <v>92</v>
      </c>
      <c r="M11170" s="66">
        <v>3500</v>
      </c>
      <c r="N11170" s="66">
        <v>0</v>
      </c>
      <c r="O11170" s="1" t="s">
        <v>13126</v>
      </c>
    </row>
    <row r="11171" spans="1:15">
      <c r="A11171" t="s">
        <v>11</v>
      </c>
      <c r="B11171" t="s">
        <v>4412</v>
      </c>
      <c r="C11171" t="s">
        <v>10367</v>
      </c>
      <c r="D11171" t="s">
        <v>5006</v>
      </c>
      <c r="E11171" t="s">
        <v>150</v>
      </c>
      <c r="G11171" t="s">
        <v>8474</v>
      </c>
      <c r="H11171" t="s">
        <v>152</v>
      </c>
      <c r="I11171" s="1">
        <v>45444</v>
      </c>
      <c r="K11171" s="66">
        <v>0</v>
      </c>
      <c r="L11171" t="s">
        <v>92</v>
      </c>
      <c r="M11171" s="66">
        <v>250</v>
      </c>
      <c r="N11171" s="66">
        <v>0</v>
      </c>
      <c r="O11171" s="1" t="s">
        <v>13126</v>
      </c>
    </row>
    <row r="11172" spans="1:15">
      <c r="A11172" t="s">
        <v>11</v>
      </c>
      <c r="B11172" t="s">
        <v>4412</v>
      </c>
      <c r="C11172" t="s">
        <v>10368</v>
      </c>
      <c r="D11172" t="s">
        <v>5006</v>
      </c>
      <c r="E11172" t="s">
        <v>150</v>
      </c>
      <c r="G11172" t="s">
        <v>8474</v>
      </c>
      <c r="H11172" t="s">
        <v>152</v>
      </c>
      <c r="I11172" s="1">
        <v>45444</v>
      </c>
      <c r="K11172" s="66">
        <v>0</v>
      </c>
      <c r="L11172" t="s">
        <v>92</v>
      </c>
      <c r="M11172" s="66">
        <v>300</v>
      </c>
      <c r="N11172" s="66">
        <v>0</v>
      </c>
      <c r="O11172" s="1" t="s">
        <v>13126</v>
      </c>
    </row>
    <row r="11173" spans="1:15">
      <c r="A11173" t="s">
        <v>11</v>
      </c>
      <c r="B11173" t="s">
        <v>4412</v>
      </c>
      <c r="C11173" t="s">
        <v>10319</v>
      </c>
      <c r="D11173" t="s">
        <v>5006</v>
      </c>
      <c r="E11173" t="s">
        <v>150</v>
      </c>
      <c r="G11173" t="s">
        <v>8474</v>
      </c>
      <c r="H11173" t="s">
        <v>152</v>
      </c>
      <c r="I11173" s="1">
        <v>45444</v>
      </c>
      <c r="K11173" s="66">
        <v>0</v>
      </c>
      <c r="L11173" t="s">
        <v>92</v>
      </c>
      <c r="M11173" s="66">
        <v>400</v>
      </c>
      <c r="N11173" s="66">
        <v>0</v>
      </c>
      <c r="O11173" s="1" t="s">
        <v>13126</v>
      </c>
    </row>
    <row r="11174" spans="1:15">
      <c r="A11174" t="s">
        <v>11</v>
      </c>
      <c r="B11174" t="s">
        <v>4412</v>
      </c>
      <c r="C11174" t="s">
        <v>10319</v>
      </c>
      <c r="D11174" t="s">
        <v>5006</v>
      </c>
      <c r="E11174" t="s">
        <v>150</v>
      </c>
      <c r="G11174" t="s">
        <v>8474</v>
      </c>
      <c r="H11174" t="s">
        <v>152</v>
      </c>
      <c r="I11174" s="1">
        <v>45444</v>
      </c>
      <c r="K11174" s="66">
        <v>0</v>
      </c>
      <c r="L11174" t="s">
        <v>92</v>
      </c>
      <c r="M11174" s="66">
        <v>400</v>
      </c>
      <c r="N11174" s="66">
        <v>0</v>
      </c>
      <c r="O11174" s="1" t="s">
        <v>13126</v>
      </c>
    </row>
    <row r="11175" spans="1:15">
      <c r="A11175" t="s">
        <v>11</v>
      </c>
      <c r="B11175" t="s">
        <v>4412</v>
      </c>
      <c r="C11175" t="s">
        <v>10369</v>
      </c>
      <c r="D11175" t="s">
        <v>5006</v>
      </c>
      <c r="E11175" t="s">
        <v>150</v>
      </c>
      <c r="G11175" t="s">
        <v>8474</v>
      </c>
      <c r="H11175" t="s">
        <v>152</v>
      </c>
      <c r="I11175" s="1">
        <v>45444</v>
      </c>
      <c r="K11175" s="66">
        <v>0</v>
      </c>
      <c r="L11175" t="s">
        <v>92</v>
      </c>
      <c r="M11175" s="66">
        <v>100</v>
      </c>
      <c r="N11175" s="66">
        <v>0</v>
      </c>
      <c r="O11175" s="1" t="s">
        <v>13126</v>
      </c>
    </row>
    <row r="11176" spans="1:15">
      <c r="A11176" t="s">
        <v>11</v>
      </c>
      <c r="B11176" t="s">
        <v>4412</v>
      </c>
      <c r="C11176" t="s">
        <v>10322</v>
      </c>
      <c r="D11176" t="s">
        <v>5006</v>
      </c>
      <c r="E11176" t="s">
        <v>150</v>
      </c>
      <c r="G11176" t="s">
        <v>8474</v>
      </c>
      <c r="H11176" t="s">
        <v>152</v>
      </c>
      <c r="I11176" s="1">
        <v>45444</v>
      </c>
      <c r="K11176" s="66">
        <v>0</v>
      </c>
      <c r="L11176" t="s">
        <v>92</v>
      </c>
      <c r="M11176" s="66">
        <v>2700</v>
      </c>
      <c r="N11176" s="66">
        <v>0</v>
      </c>
      <c r="O11176" s="1" t="s">
        <v>13126</v>
      </c>
    </row>
    <row r="11177" spans="1:15">
      <c r="A11177" t="s">
        <v>11</v>
      </c>
      <c r="B11177" t="s">
        <v>4412</v>
      </c>
      <c r="C11177" t="s">
        <v>10322</v>
      </c>
      <c r="D11177" t="s">
        <v>5006</v>
      </c>
      <c r="E11177" t="s">
        <v>150</v>
      </c>
      <c r="G11177" t="s">
        <v>8474</v>
      </c>
      <c r="H11177" t="s">
        <v>152</v>
      </c>
      <c r="I11177" s="1">
        <v>45444</v>
      </c>
      <c r="K11177" s="66">
        <v>0</v>
      </c>
      <c r="L11177" t="s">
        <v>92</v>
      </c>
      <c r="M11177" s="66">
        <v>120</v>
      </c>
      <c r="N11177" s="66">
        <v>0</v>
      </c>
      <c r="O11177" s="1" t="s">
        <v>13126</v>
      </c>
    </row>
    <row r="11178" spans="1:15">
      <c r="A11178" t="s">
        <v>11</v>
      </c>
      <c r="B11178" t="s">
        <v>4412</v>
      </c>
      <c r="C11178" t="s">
        <v>10328</v>
      </c>
      <c r="D11178" t="s">
        <v>5006</v>
      </c>
      <c r="E11178" t="s">
        <v>150</v>
      </c>
      <c r="G11178" t="s">
        <v>8474</v>
      </c>
      <c r="H11178" t="s">
        <v>152</v>
      </c>
      <c r="I11178" s="1">
        <v>45444</v>
      </c>
      <c r="K11178" s="66">
        <v>0</v>
      </c>
      <c r="L11178" t="s">
        <v>92</v>
      </c>
      <c r="M11178" s="66">
        <v>600</v>
      </c>
      <c r="N11178" s="66">
        <v>0</v>
      </c>
      <c r="O11178" s="1" t="s">
        <v>13126</v>
      </c>
    </row>
    <row r="11179" spans="1:15">
      <c r="A11179" t="s">
        <v>11</v>
      </c>
      <c r="B11179" t="s">
        <v>4412</v>
      </c>
      <c r="C11179" t="s">
        <v>10328</v>
      </c>
      <c r="D11179" t="s">
        <v>5006</v>
      </c>
      <c r="E11179" t="s">
        <v>150</v>
      </c>
      <c r="G11179" t="s">
        <v>8474</v>
      </c>
      <c r="H11179" t="s">
        <v>152</v>
      </c>
      <c r="I11179" s="1">
        <v>45444</v>
      </c>
      <c r="K11179" s="66">
        <v>0</v>
      </c>
      <c r="L11179" t="s">
        <v>92</v>
      </c>
      <c r="M11179" s="66">
        <v>65</v>
      </c>
      <c r="N11179" s="66">
        <v>0</v>
      </c>
      <c r="O11179" s="1" t="s">
        <v>13126</v>
      </c>
    </row>
    <row r="11180" spans="1:15">
      <c r="A11180" t="s">
        <v>11</v>
      </c>
      <c r="B11180" t="s">
        <v>4412</v>
      </c>
      <c r="C11180" t="s">
        <v>10370</v>
      </c>
      <c r="D11180" t="s">
        <v>5006</v>
      </c>
      <c r="E11180" t="s">
        <v>150</v>
      </c>
      <c r="G11180" t="s">
        <v>8474</v>
      </c>
      <c r="H11180" t="s">
        <v>152</v>
      </c>
      <c r="I11180" s="1">
        <v>45444</v>
      </c>
      <c r="K11180" s="66">
        <v>0</v>
      </c>
      <c r="L11180" t="s">
        <v>92</v>
      </c>
      <c r="M11180" s="66">
        <v>500</v>
      </c>
      <c r="N11180" s="66">
        <v>0</v>
      </c>
      <c r="O11180" s="1" t="s">
        <v>13126</v>
      </c>
    </row>
    <row r="11181" spans="1:15">
      <c r="A11181" t="s">
        <v>11</v>
      </c>
      <c r="B11181" t="s">
        <v>4412</v>
      </c>
      <c r="C11181" t="s">
        <v>10341</v>
      </c>
      <c r="D11181" t="s">
        <v>5006</v>
      </c>
      <c r="E11181" t="s">
        <v>150</v>
      </c>
      <c r="G11181" t="s">
        <v>8474</v>
      </c>
      <c r="H11181" t="s">
        <v>152</v>
      </c>
      <c r="I11181" s="1">
        <v>45444</v>
      </c>
      <c r="K11181" s="66">
        <v>0</v>
      </c>
      <c r="L11181" t="s">
        <v>92</v>
      </c>
      <c r="M11181" s="66">
        <v>750</v>
      </c>
      <c r="N11181" s="66">
        <v>0</v>
      </c>
      <c r="O11181" s="1" t="s">
        <v>13126</v>
      </c>
    </row>
    <row r="11182" spans="1:15">
      <c r="A11182" t="s">
        <v>11</v>
      </c>
      <c r="B11182" t="s">
        <v>4412</v>
      </c>
      <c r="C11182" t="s">
        <v>10331</v>
      </c>
      <c r="D11182" t="s">
        <v>5006</v>
      </c>
      <c r="E11182" t="s">
        <v>150</v>
      </c>
      <c r="G11182" t="s">
        <v>8474</v>
      </c>
      <c r="H11182" t="s">
        <v>152</v>
      </c>
      <c r="I11182" s="1">
        <v>45444</v>
      </c>
      <c r="K11182" s="66">
        <v>0</v>
      </c>
      <c r="L11182" t="s">
        <v>92</v>
      </c>
      <c r="M11182" s="66">
        <v>160</v>
      </c>
      <c r="N11182" s="66">
        <v>0</v>
      </c>
      <c r="O11182" s="1" t="s">
        <v>13126</v>
      </c>
    </row>
    <row r="11183" spans="1:15">
      <c r="A11183" t="s">
        <v>11</v>
      </c>
      <c r="B11183" t="s">
        <v>4412</v>
      </c>
      <c r="C11183" t="s">
        <v>10331</v>
      </c>
      <c r="D11183" t="s">
        <v>5006</v>
      </c>
      <c r="E11183" t="s">
        <v>150</v>
      </c>
      <c r="G11183" t="s">
        <v>8474</v>
      </c>
      <c r="H11183" t="s">
        <v>152</v>
      </c>
      <c r="I11183" s="1">
        <v>45444</v>
      </c>
      <c r="K11183" s="66">
        <v>0</v>
      </c>
      <c r="L11183" t="s">
        <v>92</v>
      </c>
      <c r="M11183" s="66">
        <v>4320</v>
      </c>
      <c r="N11183" s="66">
        <v>0</v>
      </c>
      <c r="O11183" s="1" t="s">
        <v>13126</v>
      </c>
    </row>
    <row r="11184" spans="1:15">
      <c r="A11184" t="s">
        <v>11</v>
      </c>
      <c r="B11184" t="s">
        <v>4412</v>
      </c>
      <c r="C11184" t="s">
        <v>10342</v>
      </c>
      <c r="D11184" t="s">
        <v>5006</v>
      </c>
      <c r="E11184" t="s">
        <v>150</v>
      </c>
      <c r="G11184" t="s">
        <v>8474</v>
      </c>
      <c r="H11184" t="s">
        <v>152</v>
      </c>
      <c r="I11184" s="1">
        <v>45444</v>
      </c>
      <c r="K11184" s="66">
        <v>0</v>
      </c>
      <c r="L11184" t="s">
        <v>92</v>
      </c>
      <c r="M11184" s="66">
        <v>375</v>
      </c>
      <c r="N11184" s="66">
        <v>0</v>
      </c>
      <c r="O11184" s="1" t="s">
        <v>13126</v>
      </c>
    </row>
    <row r="11185" spans="1:15">
      <c r="A11185" t="s">
        <v>11</v>
      </c>
      <c r="B11185" t="s">
        <v>4412</v>
      </c>
      <c r="C11185" t="s">
        <v>10342</v>
      </c>
      <c r="D11185" t="s">
        <v>5006</v>
      </c>
      <c r="E11185" t="s">
        <v>150</v>
      </c>
      <c r="G11185" t="s">
        <v>8474</v>
      </c>
      <c r="H11185" t="s">
        <v>152</v>
      </c>
      <c r="I11185" s="1">
        <v>45444</v>
      </c>
      <c r="K11185" s="66">
        <v>0</v>
      </c>
      <c r="L11185" t="s">
        <v>92</v>
      </c>
      <c r="M11185" s="66">
        <v>1350</v>
      </c>
      <c r="N11185" s="66">
        <v>0</v>
      </c>
      <c r="O11185" s="1" t="s">
        <v>13126</v>
      </c>
    </row>
    <row r="11186" spans="1:15">
      <c r="A11186" t="s">
        <v>11</v>
      </c>
      <c r="B11186" t="s">
        <v>4412</v>
      </c>
      <c r="C11186" t="s">
        <v>10342</v>
      </c>
      <c r="D11186" t="s">
        <v>5006</v>
      </c>
      <c r="E11186" t="s">
        <v>150</v>
      </c>
      <c r="G11186" t="s">
        <v>8474</v>
      </c>
      <c r="H11186" t="s">
        <v>152</v>
      </c>
      <c r="I11186" s="1">
        <v>45444</v>
      </c>
      <c r="K11186" s="66">
        <v>0</v>
      </c>
      <c r="L11186" t="s">
        <v>92</v>
      </c>
      <c r="M11186" s="66">
        <v>70</v>
      </c>
      <c r="N11186" s="66">
        <v>0</v>
      </c>
      <c r="O11186" s="1" t="s">
        <v>13126</v>
      </c>
    </row>
    <row r="11187" spans="1:15">
      <c r="A11187" t="s">
        <v>11</v>
      </c>
      <c r="B11187" t="s">
        <v>4412</v>
      </c>
      <c r="C11187" t="s">
        <v>10342</v>
      </c>
      <c r="D11187" t="s">
        <v>5006</v>
      </c>
      <c r="E11187" t="s">
        <v>150</v>
      </c>
      <c r="G11187" t="s">
        <v>8474</v>
      </c>
      <c r="H11187" t="s">
        <v>152</v>
      </c>
      <c r="I11187" s="1">
        <v>45444</v>
      </c>
      <c r="K11187" s="66">
        <v>0</v>
      </c>
      <c r="L11187" t="s">
        <v>92</v>
      </c>
      <c r="M11187" s="66">
        <v>360</v>
      </c>
      <c r="N11187" s="66">
        <v>0</v>
      </c>
      <c r="O11187" s="1" t="s">
        <v>13126</v>
      </c>
    </row>
    <row r="11188" spans="1:15">
      <c r="A11188" t="s">
        <v>11</v>
      </c>
      <c r="B11188" t="s">
        <v>4412</v>
      </c>
      <c r="C11188" t="s">
        <v>10371</v>
      </c>
      <c r="D11188" t="s">
        <v>5006</v>
      </c>
      <c r="E11188" t="s">
        <v>150</v>
      </c>
      <c r="G11188" t="s">
        <v>8474</v>
      </c>
      <c r="H11188" t="s">
        <v>152</v>
      </c>
      <c r="I11188" s="1">
        <v>45444</v>
      </c>
      <c r="K11188" s="66">
        <v>0</v>
      </c>
      <c r="L11188" t="s">
        <v>92</v>
      </c>
      <c r="M11188" s="66">
        <v>1620</v>
      </c>
      <c r="N11188" s="66">
        <v>0</v>
      </c>
      <c r="O11188" s="1" t="s">
        <v>13126</v>
      </c>
    </row>
    <row r="11189" spans="1:15">
      <c r="A11189" t="s">
        <v>11</v>
      </c>
      <c r="B11189" t="s">
        <v>4412</v>
      </c>
      <c r="C11189" t="s">
        <v>10372</v>
      </c>
      <c r="D11189" t="s">
        <v>5006</v>
      </c>
      <c r="E11189" t="s">
        <v>150</v>
      </c>
      <c r="G11189" t="s">
        <v>8474</v>
      </c>
      <c r="H11189" t="s">
        <v>152</v>
      </c>
      <c r="I11189" s="1">
        <v>45444</v>
      </c>
      <c r="K11189" s="66">
        <v>0</v>
      </c>
      <c r="L11189" t="s">
        <v>92</v>
      </c>
      <c r="M11189" s="66">
        <v>120</v>
      </c>
      <c r="N11189" s="66">
        <v>0</v>
      </c>
      <c r="O11189" s="1" t="s">
        <v>13126</v>
      </c>
    </row>
    <row r="11190" spans="1:15">
      <c r="A11190" t="s">
        <v>11</v>
      </c>
      <c r="B11190" t="s">
        <v>4412</v>
      </c>
      <c r="C11190" t="s">
        <v>10324</v>
      </c>
      <c r="D11190" t="s">
        <v>5006</v>
      </c>
      <c r="E11190" t="s">
        <v>150</v>
      </c>
      <c r="G11190" t="s">
        <v>8474</v>
      </c>
      <c r="H11190" t="s">
        <v>152</v>
      </c>
      <c r="I11190" s="1">
        <v>45444</v>
      </c>
      <c r="K11190" s="66">
        <v>0</v>
      </c>
      <c r="L11190" t="s">
        <v>92</v>
      </c>
      <c r="M11190" s="66">
        <v>150</v>
      </c>
      <c r="N11190" s="66">
        <v>0</v>
      </c>
      <c r="O11190" s="1" t="s">
        <v>13126</v>
      </c>
    </row>
    <row r="11191" spans="1:15">
      <c r="A11191" t="s">
        <v>11</v>
      </c>
      <c r="B11191" t="s">
        <v>4412</v>
      </c>
      <c r="C11191" t="s">
        <v>10352</v>
      </c>
      <c r="D11191" t="s">
        <v>5006</v>
      </c>
      <c r="E11191" t="s">
        <v>150</v>
      </c>
      <c r="G11191" t="s">
        <v>8474</v>
      </c>
      <c r="H11191" t="s">
        <v>152</v>
      </c>
      <c r="I11191" s="1">
        <v>45444</v>
      </c>
      <c r="K11191" s="66">
        <v>0</v>
      </c>
      <c r="L11191" t="s">
        <v>92</v>
      </c>
      <c r="M11191" s="66">
        <v>450</v>
      </c>
      <c r="N11191" s="66">
        <v>0</v>
      </c>
      <c r="O11191" s="1" t="s">
        <v>13126</v>
      </c>
    </row>
    <row r="11192" spans="1:15">
      <c r="A11192" t="s">
        <v>11</v>
      </c>
      <c r="B11192" t="s">
        <v>4412</v>
      </c>
      <c r="C11192" t="s">
        <v>10353</v>
      </c>
      <c r="D11192" t="s">
        <v>5006</v>
      </c>
      <c r="E11192" t="s">
        <v>150</v>
      </c>
      <c r="G11192" t="s">
        <v>8474</v>
      </c>
      <c r="H11192" t="s">
        <v>152</v>
      </c>
      <c r="I11192" s="1">
        <v>45444</v>
      </c>
      <c r="K11192" s="66">
        <v>0</v>
      </c>
      <c r="L11192" t="s">
        <v>92</v>
      </c>
      <c r="M11192" s="66">
        <v>150</v>
      </c>
      <c r="N11192" s="66">
        <v>0</v>
      </c>
      <c r="O11192" s="1" t="s">
        <v>13126</v>
      </c>
    </row>
    <row r="11193" spans="1:15">
      <c r="A11193" t="s">
        <v>11</v>
      </c>
      <c r="B11193" t="s">
        <v>4412</v>
      </c>
      <c r="C11193" t="s">
        <v>10358</v>
      </c>
      <c r="D11193" t="s">
        <v>5006</v>
      </c>
      <c r="E11193" t="s">
        <v>150</v>
      </c>
      <c r="G11193" t="s">
        <v>8474</v>
      </c>
      <c r="H11193" t="s">
        <v>152</v>
      </c>
      <c r="I11193" s="1">
        <v>45444</v>
      </c>
      <c r="K11193" s="66">
        <v>0</v>
      </c>
      <c r="L11193" t="s">
        <v>92</v>
      </c>
      <c r="M11193" s="66">
        <v>270</v>
      </c>
      <c r="N11193" s="66">
        <v>0</v>
      </c>
      <c r="O11193" s="1" t="s">
        <v>13126</v>
      </c>
    </row>
    <row r="11194" spans="1:15">
      <c r="A11194" t="s">
        <v>11</v>
      </c>
      <c r="B11194" t="s">
        <v>4412</v>
      </c>
      <c r="C11194" t="s">
        <v>10373</v>
      </c>
      <c r="D11194" t="s">
        <v>5006</v>
      </c>
      <c r="E11194" t="s">
        <v>150</v>
      </c>
      <c r="G11194" t="s">
        <v>8474</v>
      </c>
      <c r="H11194" t="s">
        <v>152</v>
      </c>
      <c r="I11194" s="1">
        <v>45444</v>
      </c>
      <c r="K11194" s="66">
        <v>0</v>
      </c>
      <c r="L11194" t="s">
        <v>92</v>
      </c>
      <c r="M11194" s="66">
        <v>500</v>
      </c>
      <c r="N11194" s="66">
        <v>0</v>
      </c>
      <c r="O11194" s="1" t="s">
        <v>13126</v>
      </c>
    </row>
    <row r="11195" spans="1:15">
      <c r="A11195" t="s">
        <v>11</v>
      </c>
      <c r="B11195" t="s">
        <v>4412</v>
      </c>
      <c r="C11195" t="s">
        <v>10374</v>
      </c>
      <c r="D11195" t="s">
        <v>5006</v>
      </c>
      <c r="E11195" t="s">
        <v>150</v>
      </c>
      <c r="G11195" t="s">
        <v>8474</v>
      </c>
      <c r="H11195" t="s">
        <v>152</v>
      </c>
      <c r="I11195" s="1">
        <v>45444</v>
      </c>
      <c r="K11195" s="66">
        <v>0</v>
      </c>
      <c r="L11195" t="s">
        <v>92</v>
      </c>
      <c r="M11195" s="66">
        <v>1000</v>
      </c>
      <c r="N11195" s="66">
        <v>0</v>
      </c>
      <c r="O11195" s="1" t="s">
        <v>13126</v>
      </c>
    </row>
    <row r="11196" spans="1:15">
      <c r="A11196" t="s">
        <v>11</v>
      </c>
      <c r="B11196" t="s">
        <v>4412</v>
      </c>
      <c r="C11196" t="s">
        <v>10374</v>
      </c>
      <c r="D11196" t="s">
        <v>5006</v>
      </c>
      <c r="E11196" t="s">
        <v>150</v>
      </c>
      <c r="G11196" t="s">
        <v>8474</v>
      </c>
      <c r="H11196" t="s">
        <v>152</v>
      </c>
      <c r="I11196" s="1">
        <v>45444</v>
      </c>
      <c r="K11196" s="66">
        <v>0</v>
      </c>
      <c r="L11196" t="s">
        <v>92</v>
      </c>
      <c r="M11196" s="66">
        <v>350</v>
      </c>
      <c r="N11196" s="66">
        <v>0</v>
      </c>
      <c r="O11196" s="1" t="s">
        <v>13126</v>
      </c>
    </row>
    <row r="11197" spans="1:15">
      <c r="A11197" t="s">
        <v>11</v>
      </c>
      <c r="B11197" t="s">
        <v>4412</v>
      </c>
      <c r="C11197" t="s">
        <v>10375</v>
      </c>
      <c r="D11197" t="s">
        <v>5006</v>
      </c>
      <c r="E11197" t="s">
        <v>150</v>
      </c>
      <c r="G11197" t="s">
        <v>8474</v>
      </c>
      <c r="H11197" t="s">
        <v>152</v>
      </c>
      <c r="I11197" s="1">
        <v>45444</v>
      </c>
      <c r="K11197" s="66">
        <v>0</v>
      </c>
      <c r="L11197" t="s">
        <v>92</v>
      </c>
      <c r="M11197" s="66">
        <v>450</v>
      </c>
      <c r="N11197" s="66">
        <v>0</v>
      </c>
      <c r="O11197" s="1" t="s">
        <v>13126</v>
      </c>
    </row>
    <row r="11198" spans="1:15">
      <c r="A11198" t="s">
        <v>11</v>
      </c>
      <c r="B11198" t="s">
        <v>4412</v>
      </c>
      <c r="C11198" t="s">
        <v>10376</v>
      </c>
      <c r="D11198" t="s">
        <v>5006</v>
      </c>
      <c r="E11198" t="s">
        <v>150</v>
      </c>
      <c r="G11198" t="s">
        <v>8474</v>
      </c>
      <c r="H11198" t="s">
        <v>152</v>
      </c>
      <c r="I11198" s="1">
        <v>45444</v>
      </c>
      <c r="K11198" s="66">
        <v>0</v>
      </c>
      <c r="L11198" t="s">
        <v>92</v>
      </c>
      <c r="M11198" s="66">
        <v>800</v>
      </c>
      <c r="N11198" s="66">
        <v>0</v>
      </c>
      <c r="O11198" s="1" t="s">
        <v>13126</v>
      </c>
    </row>
    <row r="11199" spans="1:15">
      <c r="A11199" t="s">
        <v>11</v>
      </c>
      <c r="B11199" t="s">
        <v>4412</v>
      </c>
      <c r="C11199" t="s">
        <v>10377</v>
      </c>
      <c r="D11199" t="s">
        <v>5006</v>
      </c>
      <c r="E11199" t="s">
        <v>150</v>
      </c>
      <c r="G11199" t="s">
        <v>8474</v>
      </c>
      <c r="H11199" t="s">
        <v>152</v>
      </c>
      <c r="I11199" s="1">
        <v>45444</v>
      </c>
      <c r="K11199" s="66">
        <v>0</v>
      </c>
      <c r="L11199" t="s">
        <v>92</v>
      </c>
      <c r="M11199" s="66">
        <v>125</v>
      </c>
      <c r="N11199" s="66">
        <v>0</v>
      </c>
      <c r="O11199" s="1" t="s">
        <v>13126</v>
      </c>
    </row>
    <row r="11200" spans="1:15">
      <c r="A11200" t="s">
        <v>11</v>
      </c>
      <c r="B11200" t="s">
        <v>4412</v>
      </c>
      <c r="C11200" t="s">
        <v>10378</v>
      </c>
      <c r="D11200" t="s">
        <v>5006</v>
      </c>
      <c r="E11200" t="s">
        <v>150</v>
      </c>
      <c r="G11200" t="s">
        <v>8474</v>
      </c>
      <c r="H11200" t="s">
        <v>152</v>
      </c>
      <c r="I11200" s="1">
        <v>45444</v>
      </c>
      <c r="K11200" s="66">
        <v>0</v>
      </c>
      <c r="L11200" t="s">
        <v>92</v>
      </c>
      <c r="M11200" s="66">
        <v>5000</v>
      </c>
      <c r="N11200" s="66">
        <v>0</v>
      </c>
      <c r="O11200" s="1" t="s">
        <v>13126</v>
      </c>
    </row>
    <row r="11201" spans="1:15">
      <c r="A11201" t="s">
        <v>11</v>
      </c>
      <c r="B11201" t="s">
        <v>4412</v>
      </c>
      <c r="C11201" t="s">
        <v>10379</v>
      </c>
      <c r="D11201" t="s">
        <v>5006</v>
      </c>
      <c r="E11201" t="s">
        <v>150</v>
      </c>
      <c r="G11201" t="s">
        <v>8474</v>
      </c>
      <c r="H11201" t="s">
        <v>152</v>
      </c>
      <c r="I11201" s="1">
        <v>45444</v>
      </c>
      <c r="K11201" s="66">
        <v>0</v>
      </c>
      <c r="L11201" t="s">
        <v>92</v>
      </c>
      <c r="M11201" s="66">
        <v>100</v>
      </c>
      <c r="N11201" s="66">
        <v>0</v>
      </c>
      <c r="O11201" s="1" t="s">
        <v>13126</v>
      </c>
    </row>
    <row r="11202" spans="1:15">
      <c r="A11202" t="s">
        <v>11</v>
      </c>
      <c r="B11202" t="s">
        <v>4412</v>
      </c>
      <c r="C11202" t="s">
        <v>10334</v>
      </c>
      <c r="D11202" t="s">
        <v>5006</v>
      </c>
      <c r="E11202" t="s">
        <v>150</v>
      </c>
      <c r="G11202" t="s">
        <v>8474</v>
      </c>
      <c r="H11202" t="s">
        <v>152</v>
      </c>
      <c r="I11202" s="1">
        <v>45444</v>
      </c>
      <c r="K11202" s="66">
        <v>0</v>
      </c>
      <c r="L11202" t="s">
        <v>92</v>
      </c>
      <c r="M11202" s="66">
        <v>2000</v>
      </c>
      <c r="N11202" s="66">
        <v>0</v>
      </c>
      <c r="O11202" s="1" t="s">
        <v>13126</v>
      </c>
    </row>
    <row r="11203" spans="1:15">
      <c r="A11203" t="s">
        <v>11</v>
      </c>
      <c r="B11203" t="s">
        <v>4412</v>
      </c>
      <c r="C11203" t="s">
        <v>10380</v>
      </c>
      <c r="D11203" t="s">
        <v>5006</v>
      </c>
      <c r="E11203" t="s">
        <v>150</v>
      </c>
      <c r="G11203" t="s">
        <v>8474</v>
      </c>
      <c r="H11203" t="s">
        <v>152</v>
      </c>
      <c r="I11203" s="1">
        <v>45444</v>
      </c>
      <c r="K11203" s="66">
        <v>0</v>
      </c>
      <c r="L11203" t="s">
        <v>92</v>
      </c>
      <c r="M11203" s="66">
        <v>120</v>
      </c>
      <c r="N11203" s="66">
        <v>0</v>
      </c>
      <c r="O11203" s="1" t="s">
        <v>13126</v>
      </c>
    </row>
    <row r="11204" spans="1:15">
      <c r="A11204" t="s">
        <v>11</v>
      </c>
      <c r="B11204" t="s">
        <v>4412</v>
      </c>
      <c r="C11204" t="s">
        <v>10381</v>
      </c>
      <c r="D11204" t="s">
        <v>5006</v>
      </c>
      <c r="E11204" t="s">
        <v>150</v>
      </c>
      <c r="G11204" t="s">
        <v>8474</v>
      </c>
      <c r="H11204" t="s">
        <v>152</v>
      </c>
      <c r="I11204" s="1">
        <v>45444</v>
      </c>
      <c r="K11204" s="66">
        <v>0</v>
      </c>
      <c r="L11204" t="s">
        <v>92</v>
      </c>
      <c r="M11204" s="66">
        <v>3000</v>
      </c>
      <c r="N11204" s="66">
        <v>0</v>
      </c>
      <c r="O11204" s="1" t="s">
        <v>13126</v>
      </c>
    </row>
    <row r="11205" spans="1:15">
      <c r="A11205" t="s">
        <v>11</v>
      </c>
      <c r="B11205" t="s">
        <v>4412</v>
      </c>
      <c r="C11205" t="s">
        <v>10382</v>
      </c>
      <c r="D11205" t="s">
        <v>5006</v>
      </c>
      <c r="E11205" t="s">
        <v>150</v>
      </c>
      <c r="G11205" t="s">
        <v>8474</v>
      </c>
      <c r="H11205" t="s">
        <v>152</v>
      </c>
      <c r="I11205" s="1">
        <v>45444</v>
      </c>
      <c r="K11205" s="66">
        <v>0</v>
      </c>
      <c r="L11205" t="s">
        <v>92</v>
      </c>
      <c r="M11205" s="66">
        <v>160</v>
      </c>
      <c r="N11205" s="66">
        <v>0</v>
      </c>
      <c r="O11205" s="1" t="s">
        <v>13126</v>
      </c>
    </row>
    <row r="11206" spans="1:15">
      <c r="A11206" t="s">
        <v>11</v>
      </c>
      <c r="B11206" t="s">
        <v>4412</v>
      </c>
      <c r="C11206" t="s">
        <v>10383</v>
      </c>
      <c r="D11206" t="s">
        <v>5006</v>
      </c>
      <c r="E11206" t="s">
        <v>150</v>
      </c>
      <c r="G11206" t="s">
        <v>8474</v>
      </c>
      <c r="H11206" t="s">
        <v>152</v>
      </c>
      <c r="I11206" s="1">
        <v>45444</v>
      </c>
      <c r="K11206" s="66">
        <v>0</v>
      </c>
      <c r="L11206" t="s">
        <v>92</v>
      </c>
      <c r="M11206" s="66">
        <v>80</v>
      </c>
      <c r="N11206" s="66">
        <v>0</v>
      </c>
      <c r="O11206" s="1" t="s">
        <v>13126</v>
      </c>
    </row>
    <row r="11207" spans="1:15">
      <c r="A11207" t="s">
        <v>11</v>
      </c>
      <c r="B11207" t="s">
        <v>4412</v>
      </c>
      <c r="C11207" t="s">
        <v>10384</v>
      </c>
      <c r="D11207" t="s">
        <v>5006</v>
      </c>
      <c r="E11207" t="s">
        <v>150</v>
      </c>
      <c r="G11207" t="s">
        <v>8474</v>
      </c>
      <c r="H11207" t="s">
        <v>152</v>
      </c>
      <c r="I11207" s="1">
        <v>45444</v>
      </c>
      <c r="K11207" s="66">
        <v>0</v>
      </c>
      <c r="L11207" t="s">
        <v>92</v>
      </c>
      <c r="M11207" s="66">
        <v>40</v>
      </c>
      <c r="N11207" s="66">
        <v>0</v>
      </c>
      <c r="O11207" s="1" t="s">
        <v>13126</v>
      </c>
    </row>
    <row r="11208" spans="1:15">
      <c r="A11208" t="s">
        <v>11</v>
      </c>
      <c r="B11208" t="s">
        <v>4412</v>
      </c>
      <c r="C11208" t="s">
        <v>10382</v>
      </c>
      <c r="D11208" t="s">
        <v>5006</v>
      </c>
      <c r="E11208" t="s">
        <v>150</v>
      </c>
      <c r="G11208" t="s">
        <v>8474</v>
      </c>
      <c r="H11208" t="s">
        <v>152</v>
      </c>
      <c r="I11208" s="1">
        <v>45444</v>
      </c>
      <c r="K11208" s="66">
        <v>0</v>
      </c>
      <c r="L11208" t="s">
        <v>92</v>
      </c>
      <c r="M11208" s="66">
        <v>500</v>
      </c>
      <c r="N11208" s="66">
        <v>0</v>
      </c>
      <c r="O11208" s="1" t="s">
        <v>13126</v>
      </c>
    </row>
    <row r="11209" spans="1:15">
      <c r="A11209" t="s">
        <v>11</v>
      </c>
      <c r="B11209" t="s">
        <v>4412</v>
      </c>
      <c r="C11209" t="s">
        <v>10019</v>
      </c>
      <c r="D11209" t="s">
        <v>5006</v>
      </c>
      <c r="E11209" t="s">
        <v>150</v>
      </c>
      <c r="G11209" t="s">
        <v>8474</v>
      </c>
      <c r="H11209" t="s">
        <v>152</v>
      </c>
      <c r="I11209" s="1">
        <v>45444</v>
      </c>
      <c r="K11209" s="66">
        <v>0</v>
      </c>
      <c r="L11209" t="s">
        <v>92</v>
      </c>
      <c r="M11209" s="66">
        <v>266.77999999999997</v>
      </c>
      <c r="N11209" s="66">
        <v>0</v>
      </c>
      <c r="O11209" s="1" t="s">
        <v>13126</v>
      </c>
    </row>
    <row r="11210" spans="1:15">
      <c r="A11210" t="s">
        <v>11</v>
      </c>
      <c r="B11210" t="s">
        <v>4412</v>
      </c>
      <c r="C11210" t="s">
        <v>10018</v>
      </c>
      <c r="D11210" t="s">
        <v>5006</v>
      </c>
      <c r="E11210" t="s">
        <v>150</v>
      </c>
      <c r="G11210" t="s">
        <v>8474</v>
      </c>
      <c r="H11210" t="s">
        <v>152</v>
      </c>
      <c r="I11210" s="1">
        <v>45444</v>
      </c>
      <c r="K11210" s="66">
        <v>0</v>
      </c>
      <c r="L11210" t="s">
        <v>92</v>
      </c>
      <c r="M11210" s="66">
        <v>8431.14</v>
      </c>
      <c r="N11210" s="66">
        <v>0</v>
      </c>
      <c r="O11210" s="1" t="s">
        <v>13126</v>
      </c>
    </row>
    <row r="11211" spans="1:15">
      <c r="A11211" t="s">
        <v>11</v>
      </c>
      <c r="B11211" t="s">
        <v>4412</v>
      </c>
      <c r="C11211" t="s">
        <v>10018</v>
      </c>
      <c r="D11211" t="s">
        <v>5006</v>
      </c>
      <c r="E11211" t="s">
        <v>150</v>
      </c>
      <c r="G11211" t="s">
        <v>8474</v>
      </c>
      <c r="H11211" t="s">
        <v>152</v>
      </c>
      <c r="I11211" s="1">
        <v>45444</v>
      </c>
      <c r="K11211" s="66">
        <v>0</v>
      </c>
      <c r="L11211" t="s">
        <v>92</v>
      </c>
      <c r="M11211" s="66">
        <v>1857.67</v>
      </c>
      <c r="N11211" s="66">
        <v>0</v>
      </c>
      <c r="O11211" s="1" t="s">
        <v>13126</v>
      </c>
    </row>
    <row r="11212" spans="1:15">
      <c r="A11212" t="s">
        <v>11</v>
      </c>
      <c r="B11212" t="s">
        <v>4412</v>
      </c>
      <c r="C11212" t="s">
        <v>10019</v>
      </c>
      <c r="D11212" t="s">
        <v>5006</v>
      </c>
      <c r="E11212" t="s">
        <v>150</v>
      </c>
      <c r="G11212" t="s">
        <v>8474</v>
      </c>
      <c r="H11212" t="s">
        <v>152</v>
      </c>
      <c r="I11212" s="1">
        <v>45444</v>
      </c>
      <c r="K11212" s="66">
        <v>0</v>
      </c>
      <c r="L11212" t="s">
        <v>92</v>
      </c>
      <c r="M11212" s="66">
        <v>5506.87</v>
      </c>
      <c r="N11212" s="66">
        <v>0</v>
      </c>
      <c r="O11212" s="1" t="s">
        <v>13126</v>
      </c>
    </row>
    <row r="11213" spans="1:15">
      <c r="A11213" t="s">
        <v>11</v>
      </c>
      <c r="B11213" t="s">
        <v>4412</v>
      </c>
      <c r="C11213" t="s">
        <v>10018</v>
      </c>
      <c r="D11213" t="s">
        <v>5006</v>
      </c>
      <c r="E11213" t="s">
        <v>150</v>
      </c>
      <c r="G11213" t="s">
        <v>8474</v>
      </c>
      <c r="H11213" t="s">
        <v>152</v>
      </c>
      <c r="I11213" s="1">
        <v>45444</v>
      </c>
      <c r="K11213" s="66">
        <v>0</v>
      </c>
      <c r="L11213" t="s">
        <v>92</v>
      </c>
      <c r="M11213" s="66">
        <v>1448.81</v>
      </c>
      <c r="N11213" s="66">
        <v>0</v>
      </c>
      <c r="O11213" s="1" t="s">
        <v>13126</v>
      </c>
    </row>
    <row r="11214" spans="1:15">
      <c r="A11214" t="s">
        <v>11</v>
      </c>
      <c r="B11214" t="s">
        <v>4412</v>
      </c>
      <c r="C11214" t="s">
        <v>10019</v>
      </c>
      <c r="D11214" t="s">
        <v>5006</v>
      </c>
      <c r="E11214" t="s">
        <v>150</v>
      </c>
      <c r="G11214" t="s">
        <v>8474</v>
      </c>
      <c r="H11214" t="s">
        <v>152</v>
      </c>
      <c r="I11214" s="1">
        <v>45444</v>
      </c>
      <c r="K11214" s="66">
        <v>0</v>
      </c>
      <c r="L11214" t="s">
        <v>92</v>
      </c>
      <c r="M11214" s="66">
        <v>16450.43</v>
      </c>
      <c r="N11214" s="66">
        <v>0</v>
      </c>
      <c r="O11214" s="1" t="s">
        <v>13126</v>
      </c>
    </row>
    <row r="11215" spans="1:15">
      <c r="A11215" t="s">
        <v>11</v>
      </c>
      <c r="B11215" t="s">
        <v>4412</v>
      </c>
      <c r="C11215" t="s">
        <v>10018</v>
      </c>
      <c r="D11215" t="s">
        <v>5006</v>
      </c>
      <c r="E11215" t="s">
        <v>150</v>
      </c>
      <c r="G11215" t="s">
        <v>8474</v>
      </c>
      <c r="H11215" t="s">
        <v>152</v>
      </c>
      <c r="I11215" s="1">
        <v>45444</v>
      </c>
      <c r="K11215" s="66">
        <v>0</v>
      </c>
      <c r="L11215" t="s">
        <v>92</v>
      </c>
      <c r="M11215" s="66">
        <v>-1448.81</v>
      </c>
      <c r="N11215" s="66">
        <v>0</v>
      </c>
      <c r="O11215" s="1" t="s">
        <v>13126</v>
      </c>
    </row>
    <row r="11216" spans="1:15">
      <c r="A11216" t="s">
        <v>11</v>
      </c>
      <c r="B11216" t="s">
        <v>4412</v>
      </c>
      <c r="C11216" t="s">
        <v>10019</v>
      </c>
      <c r="D11216" t="s">
        <v>5006</v>
      </c>
      <c r="E11216" t="s">
        <v>150</v>
      </c>
      <c r="G11216" t="s">
        <v>8474</v>
      </c>
      <c r="H11216" t="s">
        <v>152</v>
      </c>
      <c r="I11216" s="1">
        <v>45444</v>
      </c>
      <c r="K11216" s="66">
        <v>0</v>
      </c>
      <c r="L11216" t="s">
        <v>92</v>
      </c>
      <c r="M11216" s="66">
        <v>-16450.43</v>
      </c>
      <c r="N11216" s="66">
        <v>0</v>
      </c>
      <c r="O11216" s="1" t="s">
        <v>13126</v>
      </c>
    </row>
    <row r="11217" spans="1:15">
      <c r="A11217" t="s">
        <v>11</v>
      </c>
      <c r="B11217" t="s">
        <v>4412</v>
      </c>
      <c r="C11217" t="s">
        <v>10018</v>
      </c>
      <c r="D11217" t="s">
        <v>5006</v>
      </c>
      <c r="E11217" t="s">
        <v>150</v>
      </c>
      <c r="G11217" t="s">
        <v>8474</v>
      </c>
      <c r="H11217" t="s">
        <v>152</v>
      </c>
      <c r="I11217" s="1">
        <v>45444</v>
      </c>
      <c r="K11217" s="66">
        <v>0</v>
      </c>
      <c r="L11217" t="s">
        <v>92</v>
      </c>
      <c r="M11217" s="66">
        <v>1448.81</v>
      </c>
      <c r="N11217" s="66">
        <v>0</v>
      </c>
      <c r="O11217" s="1" t="s">
        <v>13126</v>
      </c>
    </row>
    <row r="11218" spans="1:15">
      <c r="A11218" t="s">
        <v>11</v>
      </c>
      <c r="B11218" t="s">
        <v>4412</v>
      </c>
      <c r="C11218" t="s">
        <v>10019</v>
      </c>
      <c r="D11218" t="s">
        <v>5006</v>
      </c>
      <c r="E11218" t="s">
        <v>150</v>
      </c>
      <c r="G11218" t="s">
        <v>8474</v>
      </c>
      <c r="H11218" t="s">
        <v>152</v>
      </c>
      <c r="I11218" s="1">
        <v>45444</v>
      </c>
      <c r="K11218" s="66">
        <v>0</v>
      </c>
      <c r="L11218" t="s">
        <v>92</v>
      </c>
      <c r="M11218" s="66">
        <v>16450.43</v>
      </c>
      <c r="N11218" s="66">
        <v>0</v>
      </c>
      <c r="O11218" s="1" t="s">
        <v>13126</v>
      </c>
    </row>
    <row r="11219" spans="1:15">
      <c r="A11219" t="s">
        <v>11</v>
      </c>
      <c r="B11219" t="s">
        <v>4412</v>
      </c>
      <c r="C11219" t="s">
        <v>10018</v>
      </c>
      <c r="D11219" t="s">
        <v>5006</v>
      </c>
      <c r="E11219" t="s">
        <v>150</v>
      </c>
      <c r="G11219" t="s">
        <v>8474</v>
      </c>
      <c r="H11219" t="s">
        <v>152</v>
      </c>
      <c r="I11219" s="1">
        <v>45444</v>
      </c>
      <c r="K11219" s="66">
        <v>0</v>
      </c>
      <c r="L11219" t="s">
        <v>92</v>
      </c>
      <c r="M11219" s="66">
        <v>4015.36</v>
      </c>
      <c r="N11219" s="66">
        <v>0</v>
      </c>
      <c r="O11219" s="1" t="s">
        <v>13126</v>
      </c>
    </row>
    <row r="11220" spans="1:15">
      <c r="A11220" t="s">
        <v>11</v>
      </c>
      <c r="B11220" t="s">
        <v>4412</v>
      </c>
      <c r="C11220" t="s">
        <v>10019</v>
      </c>
      <c r="D11220" t="s">
        <v>5006</v>
      </c>
      <c r="E11220" t="s">
        <v>150</v>
      </c>
      <c r="G11220" t="s">
        <v>8474</v>
      </c>
      <c r="H11220" t="s">
        <v>152</v>
      </c>
      <c r="I11220" s="1">
        <v>45444</v>
      </c>
      <c r="K11220" s="66">
        <v>0</v>
      </c>
      <c r="L11220" t="s">
        <v>92</v>
      </c>
      <c r="M11220" s="66">
        <v>100998.76</v>
      </c>
      <c r="N11220" s="66">
        <v>0</v>
      </c>
      <c r="O11220" s="1" t="s">
        <v>13126</v>
      </c>
    </row>
    <row r="11221" spans="1:15">
      <c r="A11221" t="s">
        <v>11</v>
      </c>
      <c r="B11221" t="s">
        <v>4412</v>
      </c>
      <c r="C11221" t="s">
        <v>10002</v>
      </c>
      <c r="D11221" t="s">
        <v>5006</v>
      </c>
      <c r="E11221" t="s">
        <v>150</v>
      </c>
      <c r="G11221" t="s">
        <v>8474</v>
      </c>
      <c r="H11221" t="s">
        <v>152</v>
      </c>
      <c r="I11221" s="1">
        <v>45474</v>
      </c>
      <c r="K11221" s="66">
        <v>0</v>
      </c>
      <c r="L11221" t="s">
        <v>92</v>
      </c>
      <c r="M11221" s="66">
        <v>40</v>
      </c>
      <c r="N11221" s="66">
        <v>0</v>
      </c>
      <c r="O11221" s="1" t="s">
        <v>13126</v>
      </c>
    </row>
    <row r="11222" spans="1:15">
      <c r="A11222" t="s">
        <v>11</v>
      </c>
      <c r="B11222" t="s">
        <v>4412</v>
      </c>
      <c r="C11222" t="s">
        <v>10385</v>
      </c>
      <c r="D11222" t="s">
        <v>5006</v>
      </c>
      <c r="E11222" t="s">
        <v>150</v>
      </c>
      <c r="G11222" t="s">
        <v>8474</v>
      </c>
      <c r="H11222" t="s">
        <v>152</v>
      </c>
      <c r="I11222" s="1">
        <v>45474</v>
      </c>
      <c r="K11222" s="66">
        <v>0</v>
      </c>
      <c r="L11222" t="s">
        <v>92</v>
      </c>
      <c r="M11222" s="66">
        <v>116.67</v>
      </c>
      <c r="N11222" s="66">
        <v>0</v>
      </c>
      <c r="O11222" s="1" t="s">
        <v>13126</v>
      </c>
    </row>
    <row r="11223" spans="1:15">
      <c r="A11223" t="s">
        <v>11</v>
      </c>
      <c r="B11223" t="s">
        <v>4412</v>
      </c>
      <c r="C11223" t="s">
        <v>10386</v>
      </c>
      <c r="D11223" t="s">
        <v>5006</v>
      </c>
      <c r="E11223" t="s">
        <v>150</v>
      </c>
      <c r="G11223" t="s">
        <v>8474</v>
      </c>
      <c r="H11223" t="s">
        <v>152</v>
      </c>
      <c r="I11223" s="1">
        <v>45474</v>
      </c>
      <c r="K11223" s="66">
        <v>0</v>
      </c>
      <c r="L11223" t="s">
        <v>92</v>
      </c>
      <c r="M11223" s="66">
        <v>35000</v>
      </c>
      <c r="N11223" s="66">
        <v>0</v>
      </c>
      <c r="O11223" s="1" t="s">
        <v>13126</v>
      </c>
    </row>
    <row r="11224" spans="1:15">
      <c r="A11224" t="s">
        <v>11</v>
      </c>
      <c r="B11224" t="s">
        <v>4412</v>
      </c>
      <c r="C11224" t="s">
        <v>10387</v>
      </c>
      <c r="D11224" t="s">
        <v>5006</v>
      </c>
      <c r="E11224" t="s">
        <v>150</v>
      </c>
      <c r="G11224" t="s">
        <v>8474</v>
      </c>
      <c r="H11224" t="s">
        <v>152</v>
      </c>
      <c r="I11224" s="1">
        <v>45505</v>
      </c>
      <c r="K11224" s="66">
        <v>0</v>
      </c>
      <c r="L11224" t="s">
        <v>92</v>
      </c>
      <c r="M11224" s="66">
        <v>681.82</v>
      </c>
      <c r="N11224" s="66">
        <v>0</v>
      </c>
      <c r="O11224" s="1" t="s">
        <v>13126</v>
      </c>
    </row>
    <row r="11225" spans="1:15">
      <c r="A11225" t="s">
        <v>11</v>
      </c>
      <c r="B11225" t="s">
        <v>4475</v>
      </c>
      <c r="C11225" t="s">
        <v>10388</v>
      </c>
      <c r="D11225" t="s">
        <v>5006</v>
      </c>
      <c r="E11225" t="s">
        <v>150</v>
      </c>
      <c r="G11225" t="s">
        <v>8474</v>
      </c>
      <c r="H11225" t="s">
        <v>152</v>
      </c>
      <c r="I11225" s="1">
        <v>44986</v>
      </c>
      <c r="K11225" s="66">
        <v>0</v>
      </c>
      <c r="L11225" t="s">
        <v>92</v>
      </c>
      <c r="M11225" s="66">
        <v>20000</v>
      </c>
      <c r="N11225" s="66">
        <v>0</v>
      </c>
      <c r="O11225" s="1"/>
    </row>
    <row r="11226" spans="1:15">
      <c r="A11226" t="s">
        <v>11</v>
      </c>
      <c r="B11226" t="s">
        <v>4475</v>
      </c>
      <c r="C11226" t="s">
        <v>10389</v>
      </c>
      <c r="D11226" t="s">
        <v>5006</v>
      </c>
      <c r="E11226" t="s">
        <v>150</v>
      </c>
      <c r="G11226" t="s">
        <v>8474</v>
      </c>
      <c r="H11226" t="s">
        <v>152</v>
      </c>
      <c r="I11226" s="1">
        <v>45352</v>
      </c>
      <c r="K11226" s="66">
        <v>0</v>
      </c>
      <c r="L11226" t="s">
        <v>92</v>
      </c>
      <c r="M11226" s="66">
        <v>500000</v>
      </c>
      <c r="N11226" s="66">
        <v>0</v>
      </c>
      <c r="O11226" s="1"/>
    </row>
    <row r="11227" spans="1:15">
      <c r="A11227" t="s">
        <v>11</v>
      </c>
      <c r="B11227" t="s">
        <v>4632</v>
      </c>
      <c r="C11227" t="s">
        <v>10390</v>
      </c>
      <c r="D11227" t="s">
        <v>5006</v>
      </c>
      <c r="E11227" t="s">
        <v>150</v>
      </c>
      <c r="G11227" t="s">
        <v>8474</v>
      </c>
      <c r="H11227" t="s">
        <v>152</v>
      </c>
      <c r="I11227" s="1">
        <v>44927</v>
      </c>
      <c r="K11227" s="66">
        <v>0</v>
      </c>
      <c r="L11227" t="s">
        <v>92</v>
      </c>
      <c r="M11227" s="66">
        <v>377.06</v>
      </c>
      <c r="N11227" s="66">
        <v>0</v>
      </c>
      <c r="O11227" s="1"/>
    </row>
    <row r="11228" spans="1:15">
      <c r="A11228" t="s">
        <v>11</v>
      </c>
      <c r="B11228" t="s">
        <v>4632</v>
      </c>
      <c r="C11228" t="s">
        <v>10391</v>
      </c>
      <c r="D11228" t="s">
        <v>5006</v>
      </c>
      <c r="E11228" t="s">
        <v>150</v>
      </c>
      <c r="G11228" t="s">
        <v>8474</v>
      </c>
      <c r="H11228" t="s">
        <v>152</v>
      </c>
      <c r="I11228" s="1">
        <v>44927</v>
      </c>
      <c r="K11228" s="66">
        <v>0</v>
      </c>
      <c r="L11228" t="s">
        <v>92</v>
      </c>
      <c r="M11228" s="66">
        <v>587.02</v>
      </c>
      <c r="N11228" s="66">
        <v>0</v>
      </c>
      <c r="O11228" s="1"/>
    </row>
    <row r="11229" spans="1:15">
      <c r="A11229" t="s">
        <v>11</v>
      </c>
      <c r="B11229" t="s">
        <v>4632</v>
      </c>
      <c r="C11229" t="s">
        <v>10390</v>
      </c>
      <c r="D11229" t="s">
        <v>5006</v>
      </c>
      <c r="E11229" t="s">
        <v>150</v>
      </c>
      <c r="G11229" t="s">
        <v>8474</v>
      </c>
      <c r="H11229" t="s">
        <v>152</v>
      </c>
      <c r="I11229" s="1">
        <v>44927</v>
      </c>
      <c r="K11229" s="66">
        <v>0</v>
      </c>
      <c r="L11229" t="s">
        <v>92</v>
      </c>
      <c r="M11229" s="66">
        <v>-377.06</v>
      </c>
      <c r="N11229" s="66">
        <v>0</v>
      </c>
      <c r="O11229" s="1"/>
    </row>
    <row r="11230" spans="1:15">
      <c r="A11230" t="s">
        <v>11</v>
      </c>
      <c r="B11230" t="s">
        <v>4632</v>
      </c>
      <c r="C11230" t="s">
        <v>10391</v>
      </c>
      <c r="D11230" t="s">
        <v>5006</v>
      </c>
      <c r="E11230" t="s">
        <v>150</v>
      </c>
      <c r="G11230" t="s">
        <v>8474</v>
      </c>
      <c r="H11230" t="s">
        <v>152</v>
      </c>
      <c r="I11230" s="1">
        <v>44927</v>
      </c>
      <c r="K11230" s="66">
        <v>0</v>
      </c>
      <c r="L11230" t="s">
        <v>92</v>
      </c>
      <c r="M11230" s="66">
        <v>-587.02</v>
      </c>
      <c r="N11230" s="66">
        <v>0</v>
      </c>
      <c r="O11230" s="1"/>
    </row>
    <row r="11231" spans="1:15">
      <c r="A11231" t="s">
        <v>11</v>
      </c>
      <c r="B11231" t="s">
        <v>4632</v>
      </c>
      <c r="C11231" t="s">
        <v>10390</v>
      </c>
      <c r="D11231" t="s">
        <v>5006</v>
      </c>
      <c r="E11231" t="s">
        <v>150</v>
      </c>
      <c r="G11231" t="s">
        <v>8474</v>
      </c>
      <c r="H11231" t="s">
        <v>152</v>
      </c>
      <c r="I11231" s="1">
        <v>44927</v>
      </c>
      <c r="K11231" s="66">
        <v>0</v>
      </c>
      <c r="L11231" t="s">
        <v>92</v>
      </c>
      <c r="M11231" s="66">
        <v>407.22</v>
      </c>
      <c r="N11231" s="66">
        <v>0</v>
      </c>
      <c r="O11231" s="1"/>
    </row>
    <row r="11232" spans="1:15">
      <c r="A11232" t="s">
        <v>11</v>
      </c>
      <c r="B11232" t="s">
        <v>4632</v>
      </c>
      <c r="C11232" t="s">
        <v>10391</v>
      </c>
      <c r="D11232" t="s">
        <v>5006</v>
      </c>
      <c r="E11232" t="s">
        <v>150</v>
      </c>
      <c r="G11232" t="s">
        <v>8474</v>
      </c>
      <c r="H11232" t="s">
        <v>152</v>
      </c>
      <c r="I11232" s="1">
        <v>44927</v>
      </c>
      <c r="K11232" s="66">
        <v>0</v>
      </c>
      <c r="L11232" t="s">
        <v>92</v>
      </c>
      <c r="M11232" s="66">
        <v>633.98</v>
      </c>
      <c r="N11232" s="66">
        <v>0</v>
      </c>
      <c r="O11232" s="1"/>
    </row>
    <row r="11233" spans="1:15">
      <c r="A11233" t="s">
        <v>11</v>
      </c>
      <c r="B11233" t="s">
        <v>4632</v>
      </c>
      <c r="C11233" t="s">
        <v>10392</v>
      </c>
      <c r="D11233" t="s">
        <v>5006</v>
      </c>
      <c r="E11233" t="s">
        <v>150</v>
      </c>
      <c r="G11233" t="s">
        <v>8474</v>
      </c>
      <c r="H11233" t="s">
        <v>152</v>
      </c>
      <c r="I11233" s="1">
        <v>44927</v>
      </c>
      <c r="K11233" s="66">
        <v>0</v>
      </c>
      <c r="L11233" t="s">
        <v>92</v>
      </c>
      <c r="M11233" s="66">
        <v>441.26</v>
      </c>
      <c r="N11233" s="66">
        <v>0</v>
      </c>
      <c r="O11233" s="1"/>
    </row>
    <row r="11234" spans="1:15">
      <c r="A11234" t="s">
        <v>11</v>
      </c>
      <c r="B11234" t="s">
        <v>4632</v>
      </c>
      <c r="C11234" t="s">
        <v>10393</v>
      </c>
      <c r="D11234" t="s">
        <v>5006</v>
      </c>
      <c r="E11234" t="s">
        <v>150</v>
      </c>
      <c r="G11234" t="s">
        <v>8474</v>
      </c>
      <c r="H11234" t="s">
        <v>152</v>
      </c>
      <c r="I11234" s="1">
        <v>44927</v>
      </c>
      <c r="K11234" s="66">
        <v>0</v>
      </c>
      <c r="L11234" t="s">
        <v>92</v>
      </c>
      <c r="M11234" s="66">
        <v>370.38</v>
      </c>
      <c r="N11234" s="66">
        <v>0</v>
      </c>
      <c r="O11234" s="1"/>
    </row>
    <row r="11235" spans="1:15">
      <c r="A11235" t="s">
        <v>11</v>
      </c>
      <c r="B11235" t="s">
        <v>4632</v>
      </c>
      <c r="C11235" t="s">
        <v>10394</v>
      </c>
      <c r="D11235" t="s">
        <v>5006</v>
      </c>
      <c r="E11235" t="s">
        <v>150</v>
      </c>
      <c r="G11235" t="s">
        <v>8474</v>
      </c>
      <c r="H11235" t="s">
        <v>152</v>
      </c>
      <c r="I11235" s="1">
        <v>44927</v>
      </c>
      <c r="K11235" s="66">
        <v>0</v>
      </c>
      <c r="L11235" t="s">
        <v>92</v>
      </c>
      <c r="M11235" s="66">
        <v>92.6</v>
      </c>
      <c r="N11235" s="66">
        <v>0</v>
      </c>
      <c r="O11235" s="1"/>
    </row>
    <row r="11236" spans="1:15">
      <c r="A11236" t="s">
        <v>11</v>
      </c>
      <c r="B11236" t="s">
        <v>4632</v>
      </c>
      <c r="C11236" t="s">
        <v>10395</v>
      </c>
      <c r="D11236" t="s">
        <v>5006</v>
      </c>
      <c r="E11236" t="s">
        <v>150</v>
      </c>
      <c r="G11236" t="s">
        <v>8474</v>
      </c>
      <c r="H11236" t="s">
        <v>152</v>
      </c>
      <c r="I11236" s="1">
        <v>44958</v>
      </c>
      <c r="K11236" s="66">
        <v>0</v>
      </c>
      <c r="L11236" t="s">
        <v>92</v>
      </c>
      <c r="M11236" s="66">
        <v>1481</v>
      </c>
      <c r="N11236" s="66">
        <v>0</v>
      </c>
      <c r="O11236" s="1"/>
    </row>
    <row r="11237" spans="1:15">
      <c r="A11237" t="s">
        <v>11</v>
      </c>
      <c r="B11237" t="s">
        <v>4632</v>
      </c>
      <c r="C11237" t="s">
        <v>10396</v>
      </c>
      <c r="D11237" t="s">
        <v>5006</v>
      </c>
      <c r="E11237" t="s">
        <v>150</v>
      </c>
      <c r="G11237" t="s">
        <v>8474</v>
      </c>
      <c r="H11237" t="s">
        <v>152</v>
      </c>
      <c r="I11237" s="1">
        <v>45139</v>
      </c>
      <c r="K11237" s="66">
        <v>0</v>
      </c>
      <c r="L11237" t="s">
        <v>92</v>
      </c>
      <c r="M11237" s="66">
        <v>334</v>
      </c>
      <c r="N11237" s="66">
        <v>0</v>
      </c>
      <c r="O11237" s="1"/>
    </row>
    <row r="11238" spans="1:15">
      <c r="A11238" t="s">
        <v>11</v>
      </c>
      <c r="B11238" t="s">
        <v>4632</v>
      </c>
      <c r="C11238" t="s">
        <v>10397</v>
      </c>
      <c r="D11238" t="s">
        <v>5006</v>
      </c>
      <c r="E11238" t="s">
        <v>150</v>
      </c>
      <c r="G11238" t="s">
        <v>8474</v>
      </c>
      <c r="H11238" t="s">
        <v>152</v>
      </c>
      <c r="I11238" s="1">
        <v>45139</v>
      </c>
      <c r="K11238" s="66">
        <v>0</v>
      </c>
      <c r="L11238" t="s">
        <v>92</v>
      </c>
      <c r="M11238" s="66">
        <v>690</v>
      </c>
      <c r="N11238" s="66">
        <v>0</v>
      </c>
      <c r="O11238" s="1"/>
    </row>
    <row r="11239" spans="1:15">
      <c r="A11239" t="s">
        <v>11</v>
      </c>
      <c r="B11239" t="s">
        <v>4632</v>
      </c>
      <c r="C11239" t="s">
        <v>10398</v>
      </c>
      <c r="D11239" t="s">
        <v>5006</v>
      </c>
      <c r="E11239" t="s">
        <v>150</v>
      </c>
      <c r="G11239" t="s">
        <v>8474</v>
      </c>
      <c r="H11239" t="s">
        <v>152</v>
      </c>
      <c r="I11239" s="1">
        <v>45139</v>
      </c>
      <c r="K11239" s="66">
        <v>0</v>
      </c>
      <c r="L11239" t="s">
        <v>92</v>
      </c>
      <c r="M11239" s="66">
        <v>230</v>
      </c>
      <c r="N11239" s="66">
        <v>0</v>
      </c>
      <c r="O11239" s="1"/>
    </row>
    <row r="11240" spans="1:15">
      <c r="A11240" t="s">
        <v>11</v>
      </c>
      <c r="B11240" t="s">
        <v>4632</v>
      </c>
      <c r="C11240" t="s">
        <v>10399</v>
      </c>
      <c r="D11240" t="s">
        <v>5006</v>
      </c>
      <c r="E11240" t="s">
        <v>150</v>
      </c>
      <c r="G11240" t="s">
        <v>8474</v>
      </c>
      <c r="H11240" t="s">
        <v>152</v>
      </c>
      <c r="I11240" s="1">
        <v>45139</v>
      </c>
      <c r="K11240" s="66">
        <v>0</v>
      </c>
      <c r="L11240" t="s">
        <v>92</v>
      </c>
      <c r="M11240" s="66">
        <v>230</v>
      </c>
      <c r="N11240" s="66">
        <v>0</v>
      </c>
      <c r="O11240" s="1"/>
    </row>
    <row r="11241" spans="1:15">
      <c r="A11241" t="s">
        <v>11</v>
      </c>
      <c r="B11241" t="s">
        <v>4632</v>
      </c>
      <c r="C11241" t="s">
        <v>10400</v>
      </c>
      <c r="D11241" t="s">
        <v>5006</v>
      </c>
      <c r="E11241" t="s">
        <v>150</v>
      </c>
      <c r="G11241" t="s">
        <v>8474</v>
      </c>
      <c r="H11241" t="s">
        <v>152</v>
      </c>
      <c r="I11241" s="1">
        <v>45139</v>
      </c>
      <c r="K11241" s="66">
        <v>0</v>
      </c>
      <c r="L11241" t="s">
        <v>92</v>
      </c>
      <c r="M11241" s="66">
        <v>130</v>
      </c>
      <c r="N11241" s="66">
        <v>0</v>
      </c>
      <c r="O11241" s="1"/>
    </row>
    <row r="11242" spans="1:15">
      <c r="A11242" t="s">
        <v>11</v>
      </c>
      <c r="B11242" t="s">
        <v>4632</v>
      </c>
      <c r="C11242" t="s">
        <v>10401</v>
      </c>
      <c r="D11242" t="s">
        <v>5006</v>
      </c>
      <c r="E11242" t="s">
        <v>150</v>
      </c>
      <c r="G11242" t="s">
        <v>8474</v>
      </c>
      <c r="H11242" t="s">
        <v>152</v>
      </c>
      <c r="I11242" s="1">
        <v>45139</v>
      </c>
      <c r="K11242" s="66">
        <v>0</v>
      </c>
      <c r="L11242" t="s">
        <v>92</v>
      </c>
      <c r="M11242" s="66">
        <v>690</v>
      </c>
      <c r="N11242" s="66">
        <v>0</v>
      </c>
      <c r="O11242" s="1"/>
    </row>
    <row r="11243" spans="1:15">
      <c r="A11243" t="s">
        <v>11</v>
      </c>
      <c r="B11243" t="s">
        <v>4632</v>
      </c>
      <c r="C11243" t="s">
        <v>10402</v>
      </c>
      <c r="D11243" t="s">
        <v>5006</v>
      </c>
      <c r="E11243" t="s">
        <v>150</v>
      </c>
      <c r="G11243" t="s">
        <v>8474</v>
      </c>
      <c r="H11243" t="s">
        <v>152</v>
      </c>
      <c r="I11243" s="1">
        <v>45139</v>
      </c>
      <c r="K11243" s="66">
        <v>0</v>
      </c>
      <c r="L11243" t="s">
        <v>92</v>
      </c>
      <c r="M11243" s="66">
        <v>0</v>
      </c>
      <c r="N11243" s="66">
        <v>0</v>
      </c>
      <c r="O11243" s="1"/>
    </row>
    <row r="11244" spans="1:15">
      <c r="A11244" t="s">
        <v>11</v>
      </c>
      <c r="B11244" t="s">
        <v>4632</v>
      </c>
      <c r="C11244" t="s">
        <v>10402</v>
      </c>
      <c r="D11244" t="s">
        <v>5006</v>
      </c>
      <c r="E11244" t="s">
        <v>150</v>
      </c>
      <c r="G11244" t="s">
        <v>8474</v>
      </c>
      <c r="H11244" t="s">
        <v>152</v>
      </c>
      <c r="I11244" s="1">
        <v>45139</v>
      </c>
      <c r="K11244" s="66">
        <v>0</v>
      </c>
      <c r="L11244" t="s">
        <v>92</v>
      </c>
      <c r="M11244" s="66">
        <v>0</v>
      </c>
      <c r="N11244" s="66">
        <v>0</v>
      </c>
      <c r="O11244" s="1"/>
    </row>
    <row r="11245" spans="1:15">
      <c r="A11245" t="s">
        <v>11</v>
      </c>
      <c r="B11245" t="s">
        <v>4632</v>
      </c>
      <c r="C11245" t="s">
        <v>10397</v>
      </c>
      <c r="D11245" t="s">
        <v>5006</v>
      </c>
      <c r="E11245" t="s">
        <v>150</v>
      </c>
      <c r="G11245" t="s">
        <v>8474</v>
      </c>
      <c r="H11245" t="s">
        <v>152</v>
      </c>
      <c r="I11245" s="1">
        <v>45139</v>
      </c>
      <c r="K11245" s="66">
        <v>0</v>
      </c>
      <c r="L11245" t="s">
        <v>92</v>
      </c>
      <c r="M11245" s="66">
        <v>345</v>
      </c>
      <c r="N11245" s="66">
        <v>0</v>
      </c>
      <c r="O11245" s="1"/>
    </row>
    <row r="11246" spans="1:15">
      <c r="A11246" t="s">
        <v>11</v>
      </c>
      <c r="B11246" t="s">
        <v>4632</v>
      </c>
      <c r="C11246" t="s">
        <v>10398</v>
      </c>
      <c r="D11246" t="s">
        <v>5006</v>
      </c>
      <c r="E11246" t="s">
        <v>150</v>
      </c>
      <c r="G11246" t="s">
        <v>8474</v>
      </c>
      <c r="H11246" t="s">
        <v>152</v>
      </c>
      <c r="I11246" s="1">
        <v>45139</v>
      </c>
      <c r="K11246" s="66">
        <v>0</v>
      </c>
      <c r="L11246" t="s">
        <v>92</v>
      </c>
      <c r="M11246" s="66">
        <v>115</v>
      </c>
      <c r="N11246" s="66">
        <v>0</v>
      </c>
      <c r="O11246" s="1"/>
    </row>
    <row r="11247" spans="1:15">
      <c r="A11247" t="s">
        <v>11</v>
      </c>
      <c r="B11247" t="s">
        <v>4632</v>
      </c>
      <c r="C11247" t="s">
        <v>10397</v>
      </c>
      <c r="D11247" t="s">
        <v>5006</v>
      </c>
      <c r="E11247" t="s">
        <v>150</v>
      </c>
      <c r="G11247" t="s">
        <v>8474</v>
      </c>
      <c r="H11247" t="s">
        <v>152</v>
      </c>
      <c r="I11247" s="1">
        <v>45170</v>
      </c>
      <c r="K11247" s="66">
        <v>0</v>
      </c>
      <c r="L11247" t="s">
        <v>92</v>
      </c>
      <c r="M11247" s="66">
        <v>345</v>
      </c>
      <c r="N11247" s="66">
        <v>0</v>
      </c>
      <c r="O11247" s="1"/>
    </row>
    <row r="11248" spans="1:15">
      <c r="A11248" t="s">
        <v>11</v>
      </c>
      <c r="B11248" t="s">
        <v>4632</v>
      </c>
      <c r="C11248" t="s">
        <v>10398</v>
      </c>
      <c r="D11248" t="s">
        <v>5006</v>
      </c>
      <c r="E11248" t="s">
        <v>150</v>
      </c>
      <c r="G11248" t="s">
        <v>8474</v>
      </c>
      <c r="H11248" t="s">
        <v>152</v>
      </c>
      <c r="I11248" s="1">
        <v>45170</v>
      </c>
      <c r="K11248" s="66">
        <v>0</v>
      </c>
      <c r="L11248" t="s">
        <v>92</v>
      </c>
      <c r="M11248" s="66">
        <v>125</v>
      </c>
      <c r="N11248" s="66">
        <v>0</v>
      </c>
      <c r="O11248" s="1"/>
    </row>
    <row r="11249" spans="1:15">
      <c r="A11249" t="s">
        <v>11</v>
      </c>
      <c r="B11249" t="s">
        <v>4632</v>
      </c>
      <c r="C11249" t="s">
        <v>10401</v>
      </c>
      <c r="D11249" t="s">
        <v>5006</v>
      </c>
      <c r="E11249" t="s">
        <v>150</v>
      </c>
      <c r="G11249" t="s">
        <v>8474</v>
      </c>
      <c r="H11249" t="s">
        <v>152</v>
      </c>
      <c r="I11249" s="1">
        <v>45170</v>
      </c>
      <c r="K11249" s="66">
        <v>0</v>
      </c>
      <c r="L11249" t="s">
        <v>92</v>
      </c>
      <c r="M11249" s="66">
        <v>345</v>
      </c>
      <c r="N11249" s="66">
        <v>0</v>
      </c>
      <c r="O11249" s="1"/>
    </row>
    <row r="11250" spans="1:15">
      <c r="A11250" t="s">
        <v>11</v>
      </c>
      <c r="B11250" t="s">
        <v>4646</v>
      </c>
      <c r="C11250" t="s">
        <v>10403</v>
      </c>
      <c r="D11250" t="s">
        <v>5006</v>
      </c>
      <c r="E11250" t="s">
        <v>150</v>
      </c>
      <c r="G11250" t="s">
        <v>8474</v>
      </c>
      <c r="H11250" t="s">
        <v>152</v>
      </c>
      <c r="I11250" s="1">
        <v>45261</v>
      </c>
      <c r="K11250" s="66">
        <v>0</v>
      </c>
      <c r="L11250" t="s">
        <v>92</v>
      </c>
      <c r="M11250" s="66">
        <v>18240</v>
      </c>
      <c r="N11250" s="66">
        <v>0</v>
      </c>
      <c r="O11250" s="1"/>
    </row>
    <row r="11251" spans="1:15">
      <c r="A11251" t="s">
        <v>11</v>
      </c>
      <c r="B11251" t="s">
        <v>4646</v>
      </c>
      <c r="C11251" t="s">
        <v>10404</v>
      </c>
      <c r="D11251" t="s">
        <v>5006</v>
      </c>
      <c r="E11251" t="s">
        <v>150</v>
      </c>
      <c r="G11251" t="s">
        <v>8474</v>
      </c>
      <c r="H11251" t="s">
        <v>152</v>
      </c>
      <c r="I11251" s="1">
        <v>45261</v>
      </c>
      <c r="K11251" s="66">
        <v>0</v>
      </c>
      <c r="L11251" t="s">
        <v>92</v>
      </c>
      <c r="M11251" s="66">
        <v>5520</v>
      </c>
      <c r="N11251" s="66">
        <v>0</v>
      </c>
      <c r="O11251" s="1"/>
    </row>
    <row r="11252" spans="1:15">
      <c r="A11252" t="s">
        <v>11</v>
      </c>
      <c r="B11252" t="s">
        <v>4646</v>
      </c>
      <c r="C11252" t="s">
        <v>10405</v>
      </c>
      <c r="D11252" t="s">
        <v>5006</v>
      </c>
      <c r="E11252" t="s">
        <v>150</v>
      </c>
      <c r="G11252" t="s">
        <v>8474</v>
      </c>
      <c r="H11252" t="s">
        <v>152</v>
      </c>
      <c r="I11252" s="1">
        <v>45261</v>
      </c>
      <c r="K11252" s="66">
        <v>0</v>
      </c>
      <c r="L11252" t="s">
        <v>92</v>
      </c>
      <c r="M11252" s="66">
        <v>18240</v>
      </c>
      <c r="N11252" s="66">
        <v>0</v>
      </c>
      <c r="O11252" s="1"/>
    </row>
    <row r="11253" spans="1:15">
      <c r="A11253" t="s">
        <v>11</v>
      </c>
      <c r="B11253" t="s">
        <v>4646</v>
      </c>
      <c r="C11253" t="s">
        <v>10406</v>
      </c>
      <c r="D11253" t="s">
        <v>5006</v>
      </c>
      <c r="E11253" t="s">
        <v>150</v>
      </c>
      <c r="G11253" t="s">
        <v>8474</v>
      </c>
      <c r="H11253" t="s">
        <v>152</v>
      </c>
      <c r="I11253" s="1">
        <v>45261</v>
      </c>
      <c r="K11253" s="66">
        <v>0</v>
      </c>
      <c r="L11253" t="s">
        <v>92</v>
      </c>
      <c r="M11253" s="66">
        <v>0</v>
      </c>
      <c r="N11253" s="66">
        <v>0</v>
      </c>
      <c r="O11253" s="1"/>
    </row>
    <row r="11254" spans="1:15">
      <c r="A11254" t="s">
        <v>11</v>
      </c>
      <c r="B11254" t="s">
        <v>4646</v>
      </c>
      <c r="C11254" t="s">
        <v>10407</v>
      </c>
      <c r="D11254" t="s">
        <v>5006</v>
      </c>
      <c r="E11254" t="s">
        <v>150</v>
      </c>
      <c r="G11254" t="s">
        <v>8474</v>
      </c>
      <c r="H11254" t="s">
        <v>152</v>
      </c>
      <c r="I11254" s="1">
        <v>45261</v>
      </c>
      <c r="K11254" s="66">
        <v>0</v>
      </c>
      <c r="L11254" t="s">
        <v>92</v>
      </c>
      <c r="M11254" s="66">
        <v>22230</v>
      </c>
      <c r="N11254" s="66">
        <v>0</v>
      </c>
      <c r="O11254" s="1"/>
    </row>
    <row r="11255" spans="1:15">
      <c r="A11255" t="s">
        <v>11</v>
      </c>
      <c r="B11255" t="s">
        <v>4646</v>
      </c>
      <c r="C11255" t="s">
        <v>10407</v>
      </c>
      <c r="D11255" t="s">
        <v>5006</v>
      </c>
      <c r="E11255" t="s">
        <v>150</v>
      </c>
      <c r="G11255" t="s">
        <v>8474</v>
      </c>
      <c r="H11255" t="s">
        <v>152</v>
      </c>
      <c r="I11255" s="1">
        <v>45261</v>
      </c>
      <c r="K11255" s="66">
        <v>0</v>
      </c>
      <c r="L11255" t="s">
        <v>92</v>
      </c>
      <c r="M11255" s="66">
        <v>-22230</v>
      </c>
      <c r="N11255" s="66">
        <v>0</v>
      </c>
      <c r="O11255" s="1"/>
    </row>
    <row r="11256" spans="1:15">
      <c r="A11256" t="s">
        <v>11</v>
      </c>
      <c r="B11256" t="s">
        <v>4646</v>
      </c>
      <c r="C11256" t="s">
        <v>10407</v>
      </c>
      <c r="D11256" t="s">
        <v>5006</v>
      </c>
      <c r="E11256" t="s">
        <v>150</v>
      </c>
      <c r="G11256" t="s">
        <v>8474</v>
      </c>
      <c r="H11256" t="s">
        <v>152</v>
      </c>
      <c r="I11256" s="1">
        <v>45261</v>
      </c>
      <c r="K11256" s="66">
        <v>0</v>
      </c>
      <c r="L11256" t="s">
        <v>92</v>
      </c>
      <c r="M11256" s="66">
        <v>22230</v>
      </c>
      <c r="N11256" s="66">
        <v>0</v>
      </c>
      <c r="O11256" s="1"/>
    </row>
    <row r="11257" spans="1:15">
      <c r="A11257" t="s">
        <v>11</v>
      </c>
      <c r="B11257" t="s">
        <v>4646</v>
      </c>
      <c r="C11257" t="s">
        <v>10408</v>
      </c>
      <c r="D11257" t="s">
        <v>5006</v>
      </c>
      <c r="E11257" t="s">
        <v>150</v>
      </c>
      <c r="G11257" t="s">
        <v>8474</v>
      </c>
      <c r="H11257" t="s">
        <v>152</v>
      </c>
      <c r="I11257" s="1">
        <v>45261</v>
      </c>
      <c r="K11257" s="66">
        <v>0</v>
      </c>
      <c r="L11257" t="s">
        <v>92</v>
      </c>
      <c r="M11257" s="66">
        <v>3400</v>
      </c>
      <c r="N11257" s="66">
        <v>0</v>
      </c>
      <c r="O11257" s="1"/>
    </row>
    <row r="11258" spans="1:15">
      <c r="A11258" t="s">
        <v>11</v>
      </c>
      <c r="B11258" t="s">
        <v>4646</v>
      </c>
      <c r="C11258" t="s">
        <v>10409</v>
      </c>
      <c r="D11258" t="s">
        <v>5006</v>
      </c>
      <c r="E11258" t="s">
        <v>150</v>
      </c>
      <c r="G11258" t="s">
        <v>8474</v>
      </c>
      <c r="H11258" t="s">
        <v>152</v>
      </c>
      <c r="I11258" s="1">
        <v>45261</v>
      </c>
      <c r="K11258" s="66">
        <v>0</v>
      </c>
      <c r="L11258" t="s">
        <v>92</v>
      </c>
      <c r="M11258" s="66">
        <v>2600</v>
      </c>
      <c r="N11258" s="66">
        <v>0</v>
      </c>
      <c r="O11258" s="1"/>
    </row>
    <row r="11259" spans="1:15">
      <c r="A11259" t="s">
        <v>11</v>
      </c>
      <c r="B11259" t="s">
        <v>4646</v>
      </c>
      <c r="C11259" t="s">
        <v>10410</v>
      </c>
      <c r="D11259" t="s">
        <v>5006</v>
      </c>
      <c r="E11259" t="s">
        <v>150</v>
      </c>
      <c r="G11259" t="s">
        <v>8474</v>
      </c>
      <c r="H11259" t="s">
        <v>152</v>
      </c>
      <c r="I11259" s="1">
        <v>45261</v>
      </c>
      <c r="K11259" s="66">
        <v>0</v>
      </c>
      <c r="L11259" t="s">
        <v>92</v>
      </c>
      <c r="M11259" s="66">
        <v>51450</v>
      </c>
      <c r="N11259" s="66">
        <v>0</v>
      </c>
      <c r="O11259" s="1"/>
    </row>
    <row r="11260" spans="1:15">
      <c r="A11260" t="s">
        <v>11</v>
      </c>
      <c r="B11260" t="s">
        <v>4646</v>
      </c>
      <c r="C11260" t="s">
        <v>10411</v>
      </c>
      <c r="D11260" t="s">
        <v>5006</v>
      </c>
      <c r="E11260" t="s">
        <v>150</v>
      </c>
      <c r="G11260" t="s">
        <v>8474</v>
      </c>
      <c r="H11260" t="s">
        <v>152</v>
      </c>
      <c r="I11260" s="1">
        <v>45261</v>
      </c>
      <c r="K11260" s="66">
        <v>0</v>
      </c>
      <c r="L11260" t="s">
        <v>92</v>
      </c>
      <c r="M11260" s="66">
        <v>8000</v>
      </c>
      <c r="N11260" s="66">
        <v>0</v>
      </c>
      <c r="O11260" s="1"/>
    </row>
    <row r="11261" spans="1:15">
      <c r="A11261" t="s">
        <v>11</v>
      </c>
      <c r="B11261" t="s">
        <v>4646</v>
      </c>
      <c r="C11261" t="s">
        <v>10412</v>
      </c>
      <c r="D11261" t="s">
        <v>5006</v>
      </c>
      <c r="E11261" t="s">
        <v>150</v>
      </c>
      <c r="G11261" t="s">
        <v>8474</v>
      </c>
      <c r="H11261" t="s">
        <v>152</v>
      </c>
      <c r="I11261" s="1">
        <v>45261</v>
      </c>
      <c r="K11261" s="66">
        <v>0</v>
      </c>
      <c r="L11261" t="s">
        <v>92</v>
      </c>
      <c r="M11261" s="66">
        <v>3000</v>
      </c>
      <c r="N11261" s="66">
        <v>0</v>
      </c>
      <c r="O11261" s="1"/>
    </row>
    <row r="11262" spans="1:15">
      <c r="A11262" t="s">
        <v>11</v>
      </c>
      <c r="B11262" t="s">
        <v>4646</v>
      </c>
      <c r="C11262" t="s">
        <v>10413</v>
      </c>
      <c r="D11262" t="s">
        <v>5006</v>
      </c>
      <c r="E11262" t="s">
        <v>150</v>
      </c>
      <c r="G11262" t="s">
        <v>8474</v>
      </c>
      <c r="H11262" t="s">
        <v>152</v>
      </c>
      <c r="I11262" s="1">
        <v>45261</v>
      </c>
      <c r="K11262" s="66">
        <v>0</v>
      </c>
      <c r="L11262" t="s">
        <v>92</v>
      </c>
      <c r="M11262" s="66">
        <v>36000</v>
      </c>
      <c r="N11262" s="66">
        <v>0</v>
      </c>
      <c r="O11262" s="1"/>
    </row>
    <row r="11263" spans="1:15">
      <c r="A11263" t="s">
        <v>11</v>
      </c>
      <c r="B11263" t="s">
        <v>4646</v>
      </c>
      <c r="C11263" t="s">
        <v>10413</v>
      </c>
      <c r="D11263" t="s">
        <v>5006</v>
      </c>
      <c r="E11263" t="s">
        <v>150</v>
      </c>
      <c r="G11263" t="s">
        <v>8474</v>
      </c>
      <c r="H11263" t="s">
        <v>152</v>
      </c>
      <c r="I11263" s="1">
        <v>45261</v>
      </c>
      <c r="K11263" s="66">
        <v>0</v>
      </c>
      <c r="L11263" t="s">
        <v>92</v>
      </c>
      <c r="M11263" s="66">
        <v>359900</v>
      </c>
      <c r="N11263" s="66">
        <v>0</v>
      </c>
      <c r="O11263" s="1"/>
    </row>
    <row r="11264" spans="1:15">
      <c r="A11264" t="s">
        <v>11</v>
      </c>
      <c r="B11264" t="s">
        <v>4646</v>
      </c>
      <c r="C11264" t="s">
        <v>10413</v>
      </c>
      <c r="D11264" t="s">
        <v>5006</v>
      </c>
      <c r="E11264" t="s">
        <v>150</v>
      </c>
      <c r="G11264" t="s">
        <v>8474</v>
      </c>
      <c r="H11264" t="s">
        <v>152</v>
      </c>
      <c r="I11264" s="1">
        <v>45261</v>
      </c>
      <c r="K11264" s="66">
        <v>0</v>
      </c>
      <c r="L11264" t="s">
        <v>92</v>
      </c>
      <c r="M11264" s="66">
        <v>167750</v>
      </c>
      <c r="N11264" s="66">
        <v>0</v>
      </c>
      <c r="O11264" s="1"/>
    </row>
    <row r="11265" spans="1:15">
      <c r="A11265" t="s">
        <v>11</v>
      </c>
      <c r="B11265" t="s">
        <v>4646</v>
      </c>
      <c r="C11265" t="s">
        <v>10414</v>
      </c>
      <c r="D11265" t="s">
        <v>5006</v>
      </c>
      <c r="E11265" t="s">
        <v>150</v>
      </c>
      <c r="G11265" t="s">
        <v>8474</v>
      </c>
      <c r="H11265" t="s">
        <v>152</v>
      </c>
      <c r="I11265" s="1">
        <v>45292</v>
      </c>
      <c r="K11265" s="66">
        <v>0</v>
      </c>
      <c r="L11265" t="s">
        <v>92</v>
      </c>
      <c r="M11265" s="66">
        <v>46080</v>
      </c>
      <c r="N11265" s="66">
        <v>0</v>
      </c>
      <c r="O11265" s="1"/>
    </row>
    <row r="11266" spans="1:15">
      <c r="A11266" t="s">
        <v>11</v>
      </c>
      <c r="B11266" t="s">
        <v>4646</v>
      </c>
      <c r="C11266" t="s">
        <v>10403</v>
      </c>
      <c r="D11266" t="s">
        <v>5006</v>
      </c>
      <c r="E11266" t="s">
        <v>150</v>
      </c>
      <c r="G11266" t="s">
        <v>8474</v>
      </c>
      <c r="H11266" t="s">
        <v>152</v>
      </c>
      <c r="I11266" s="1">
        <v>45292</v>
      </c>
      <c r="K11266" s="66">
        <v>0</v>
      </c>
      <c r="L11266" t="s">
        <v>92</v>
      </c>
      <c r="M11266" s="66">
        <v>3750</v>
      </c>
      <c r="N11266" s="66">
        <v>0</v>
      </c>
      <c r="O11266" s="1"/>
    </row>
    <row r="11267" spans="1:15">
      <c r="A11267" t="s">
        <v>11</v>
      </c>
      <c r="B11267" t="s">
        <v>4646</v>
      </c>
      <c r="C11267" t="s">
        <v>10415</v>
      </c>
      <c r="D11267" t="s">
        <v>5006</v>
      </c>
      <c r="E11267" t="s">
        <v>150</v>
      </c>
      <c r="G11267" t="s">
        <v>8474</v>
      </c>
      <c r="H11267" t="s">
        <v>152</v>
      </c>
      <c r="I11267" s="1">
        <v>45292</v>
      </c>
      <c r="K11267" s="66">
        <v>0</v>
      </c>
      <c r="L11267" t="s">
        <v>92</v>
      </c>
      <c r="M11267" s="66">
        <v>950</v>
      </c>
      <c r="N11267" s="66">
        <v>0</v>
      </c>
      <c r="O11267" s="1"/>
    </row>
    <row r="11268" spans="1:15">
      <c r="A11268" t="s">
        <v>11</v>
      </c>
      <c r="B11268" t="s">
        <v>4646</v>
      </c>
      <c r="C11268" t="s">
        <v>10404</v>
      </c>
      <c r="D11268" t="s">
        <v>5006</v>
      </c>
      <c r="E11268" t="s">
        <v>150</v>
      </c>
      <c r="G11268" t="s">
        <v>8474</v>
      </c>
      <c r="H11268" t="s">
        <v>152</v>
      </c>
      <c r="I11268" s="1">
        <v>45292</v>
      </c>
      <c r="K11268" s="66">
        <v>0</v>
      </c>
      <c r="L11268" t="s">
        <v>92</v>
      </c>
      <c r="M11268" s="66">
        <v>400</v>
      </c>
      <c r="N11268" s="66">
        <v>0</v>
      </c>
      <c r="O11268" s="1"/>
    </row>
    <row r="11269" spans="1:15">
      <c r="A11269" t="s">
        <v>11</v>
      </c>
      <c r="B11269" t="s">
        <v>4646</v>
      </c>
      <c r="C11269" t="s">
        <v>10416</v>
      </c>
      <c r="D11269" t="s">
        <v>5006</v>
      </c>
      <c r="E11269" t="s">
        <v>150</v>
      </c>
      <c r="G11269" t="s">
        <v>8474</v>
      </c>
      <c r="H11269" t="s">
        <v>152</v>
      </c>
      <c r="I11269" s="1">
        <v>45292</v>
      </c>
      <c r="K11269" s="66">
        <v>0</v>
      </c>
      <c r="L11269" t="s">
        <v>92</v>
      </c>
      <c r="M11269" s="66">
        <v>1330</v>
      </c>
      <c r="N11269" s="66">
        <v>0</v>
      </c>
      <c r="O11269" s="1"/>
    </row>
    <row r="11270" spans="1:15">
      <c r="A11270" t="s">
        <v>11</v>
      </c>
      <c r="B11270" t="s">
        <v>4646</v>
      </c>
      <c r="C11270" t="s">
        <v>10417</v>
      </c>
      <c r="D11270" t="s">
        <v>5006</v>
      </c>
      <c r="E11270" t="s">
        <v>150</v>
      </c>
      <c r="G11270" t="s">
        <v>8474</v>
      </c>
      <c r="H11270" t="s">
        <v>152</v>
      </c>
      <c r="I11270" s="1">
        <v>45292</v>
      </c>
      <c r="K11270" s="66">
        <v>0</v>
      </c>
      <c r="L11270" t="s">
        <v>92</v>
      </c>
      <c r="M11270" s="66">
        <v>19440</v>
      </c>
      <c r="N11270" s="66">
        <v>0</v>
      </c>
      <c r="O11270" s="1"/>
    </row>
    <row r="11271" spans="1:15">
      <c r="A11271" t="s">
        <v>11</v>
      </c>
      <c r="B11271" t="s">
        <v>4646</v>
      </c>
      <c r="C11271" t="s">
        <v>10418</v>
      </c>
      <c r="D11271" t="s">
        <v>5006</v>
      </c>
      <c r="E11271" t="s">
        <v>150</v>
      </c>
      <c r="G11271" t="s">
        <v>8474</v>
      </c>
      <c r="H11271" t="s">
        <v>152</v>
      </c>
      <c r="I11271" s="1">
        <v>45292</v>
      </c>
      <c r="K11271" s="66">
        <v>0</v>
      </c>
      <c r="L11271" t="s">
        <v>92</v>
      </c>
      <c r="M11271" s="66">
        <v>3240</v>
      </c>
      <c r="N11271" s="66">
        <v>0</v>
      </c>
      <c r="O11271" s="1"/>
    </row>
    <row r="11272" spans="1:15">
      <c r="A11272" t="s">
        <v>11</v>
      </c>
      <c r="B11272" t="s">
        <v>4646</v>
      </c>
      <c r="C11272" t="s">
        <v>10419</v>
      </c>
      <c r="D11272" t="s">
        <v>5006</v>
      </c>
      <c r="E11272" t="s">
        <v>150</v>
      </c>
      <c r="G11272" t="s">
        <v>8474</v>
      </c>
      <c r="H11272" t="s">
        <v>152</v>
      </c>
      <c r="I11272" s="1">
        <v>45292</v>
      </c>
      <c r="K11272" s="66">
        <v>0</v>
      </c>
      <c r="L11272" t="s">
        <v>92</v>
      </c>
      <c r="M11272" s="66">
        <v>18000</v>
      </c>
      <c r="N11272" s="66">
        <v>0</v>
      </c>
      <c r="O11272" s="1"/>
    </row>
    <row r="11273" spans="1:15">
      <c r="A11273" t="s">
        <v>11</v>
      </c>
      <c r="B11273" t="s">
        <v>4646</v>
      </c>
      <c r="C11273" t="s">
        <v>10420</v>
      </c>
      <c r="D11273" t="s">
        <v>5006</v>
      </c>
      <c r="E11273" t="s">
        <v>150</v>
      </c>
      <c r="G11273" t="s">
        <v>8474</v>
      </c>
      <c r="H11273" t="s">
        <v>152</v>
      </c>
      <c r="I11273" s="1">
        <v>45292</v>
      </c>
      <c r="K11273" s="66">
        <v>0</v>
      </c>
      <c r="L11273" t="s">
        <v>92</v>
      </c>
      <c r="M11273" s="66">
        <v>-972</v>
      </c>
      <c r="N11273" s="66">
        <v>0</v>
      </c>
      <c r="O11273" s="1"/>
    </row>
    <row r="11274" spans="1:15">
      <c r="A11274" t="s">
        <v>11</v>
      </c>
      <c r="B11274" t="s">
        <v>4646</v>
      </c>
      <c r="C11274" t="s">
        <v>10420</v>
      </c>
      <c r="D11274" t="s">
        <v>5006</v>
      </c>
      <c r="E11274" t="s">
        <v>150</v>
      </c>
      <c r="G11274" t="s">
        <v>8474</v>
      </c>
      <c r="H11274" t="s">
        <v>152</v>
      </c>
      <c r="I11274" s="1">
        <v>45292</v>
      </c>
      <c r="K11274" s="66">
        <v>0</v>
      </c>
      <c r="L11274" t="s">
        <v>92</v>
      </c>
      <c r="M11274" s="66">
        <v>-162</v>
      </c>
      <c r="N11274" s="66">
        <v>0</v>
      </c>
      <c r="O11274" s="1"/>
    </row>
    <row r="11275" spans="1:15">
      <c r="A11275" t="s">
        <v>11</v>
      </c>
      <c r="B11275" t="s">
        <v>4646</v>
      </c>
      <c r="C11275" t="s">
        <v>10420</v>
      </c>
      <c r="D11275" t="s">
        <v>5006</v>
      </c>
      <c r="E11275" t="s">
        <v>150</v>
      </c>
      <c r="G11275" t="s">
        <v>8474</v>
      </c>
      <c r="H11275" t="s">
        <v>152</v>
      </c>
      <c r="I11275" s="1">
        <v>45292</v>
      </c>
      <c r="K11275" s="66">
        <v>0</v>
      </c>
      <c r="L11275" t="s">
        <v>92</v>
      </c>
      <c r="M11275" s="66">
        <v>-900</v>
      </c>
      <c r="N11275" s="66">
        <v>0</v>
      </c>
      <c r="O11275" s="1"/>
    </row>
    <row r="11276" spans="1:15">
      <c r="A11276" t="s">
        <v>11</v>
      </c>
      <c r="B11276" t="s">
        <v>4646</v>
      </c>
      <c r="C11276" t="s">
        <v>10421</v>
      </c>
      <c r="D11276" t="s">
        <v>5006</v>
      </c>
      <c r="E11276" t="s">
        <v>150</v>
      </c>
      <c r="G11276" t="s">
        <v>8474</v>
      </c>
      <c r="H11276" t="s">
        <v>152</v>
      </c>
      <c r="I11276" s="1">
        <v>45292</v>
      </c>
      <c r="K11276" s="66">
        <v>0</v>
      </c>
      <c r="L11276" t="s">
        <v>92</v>
      </c>
      <c r="M11276" s="66">
        <v>-0.08</v>
      </c>
      <c r="N11276" s="66">
        <v>0</v>
      </c>
      <c r="O11276" s="1"/>
    </row>
    <row r="11277" spans="1:15">
      <c r="A11277" t="s">
        <v>11</v>
      </c>
      <c r="B11277" t="s">
        <v>4646</v>
      </c>
      <c r="C11277" t="s">
        <v>10421</v>
      </c>
      <c r="D11277" t="s">
        <v>5006</v>
      </c>
      <c r="E11277" t="s">
        <v>150</v>
      </c>
      <c r="G11277" t="s">
        <v>8474</v>
      </c>
      <c r="H11277" t="s">
        <v>152</v>
      </c>
      <c r="I11277" s="1">
        <v>45292</v>
      </c>
      <c r="K11277" s="66">
        <v>0</v>
      </c>
      <c r="L11277" t="s">
        <v>92</v>
      </c>
      <c r="M11277" s="66">
        <v>-0.25</v>
      </c>
      <c r="N11277" s="66">
        <v>0</v>
      </c>
      <c r="O11277" s="1"/>
    </row>
    <row r="11278" spans="1:15">
      <c r="A11278" t="s">
        <v>11</v>
      </c>
      <c r="B11278" t="s">
        <v>4646</v>
      </c>
      <c r="C11278" t="s">
        <v>10422</v>
      </c>
      <c r="D11278" t="s">
        <v>5006</v>
      </c>
      <c r="E11278" t="s">
        <v>150</v>
      </c>
      <c r="G11278" t="s">
        <v>8474</v>
      </c>
      <c r="H11278" t="s">
        <v>152</v>
      </c>
      <c r="I11278" s="1">
        <v>45292</v>
      </c>
      <c r="K11278" s="66">
        <v>0</v>
      </c>
      <c r="L11278" t="s">
        <v>92</v>
      </c>
      <c r="M11278" s="66">
        <v>28000.080000000002</v>
      </c>
      <c r="N11278" s="66">
        <v>0</v>
      </c>
      <c r="O11278" s="1"/>
    </row>
    <row r="11279" spans="1:15">
      <c r="A11279" t="s">
        <v>11</v>
      </c>
      <c r="B11279" t="s">
        <v>4646</v>
      </c>
      <c r="C11279" t="s">
        <v>10423</v>
      </c>
      <c r="D11279" t="s">
        <v>5006</v>
      </c>
      <c r="E11279" t="s">
        <v>150</v>
      </c>
      <c r="G11279" t="s">
        <v>8474</v>
      </c>
      <c r="H11279" t="s">
        <v>152</v>
      </c>
      <c r="I11279" s="1">
        <v>45292</v>
      </c>
      <c r="K11279" s="66">
        <v>0</v>
      </c>
      <c r="L11279" t="s">
        <v>92</v>
      </c>
      <c r="M11279" s="66">
        <v>85800.25</v>
      </c>
      <c r="N11279" s="66">
        <v>0</v>
      </c>
      <c r="O11279" s="1"/>
    </row>
    <row r="11280" spans="1:15">
      <c r="A11280" t="s">
        <v>11</v>
      </c>
      <c r="B11280" t="s">
        <v>4646</v>
      </c>
      <c r="C11280" t="s">
        <v>10424</v>
      </c>
      <c r="D11280" t="s">
        <v>5006</v>
      </c>
      <c r="E11280" t="s">
        <v>150</v>
      </c>
      <c r="G11280" t="s">
        <v>8474</v>
      </c>
      <c r="H11280" t="s">
        <v>152</v>
      </c>
      <c r="I11280" s="1">
        <v>45292</v>
      </c>
      <c r="K11280" s="66">
        <v>0</v>
      </c>
      <c r="L11280" t="s">
        <v>92</v>
      </c>
      <c r="M11280" s="66">
        <v>29859.7</v>
      </c>
      <c r="N11280" s="66">
        <v>0</v>
      </c>
      <c r="O11280" s="1"/>
    </row>
    <row r="11281" spans="1:15">
      <c r="A11281" t="s">
        <v>11</v>
      </c>
      <c r="B11281" t="s">
        <v>4646</v>
      </c>
      <c r="C11281" t="s">
        <v>10425</v>
      </c>
      <c r="D11281" t="s">
        <v>5006</v>
      </c>
      <c r="E11281" t="s">
        <v>150</v>
      </c>
      <c r="G11281" t="s">
        <v>8474</v>
      </c>
      <c r="H11281" t="s">
        <v>152</v>
      </c>
      <c r="I11281" s="1">
        <v>45292</v>
      </c>
      <c r="K11281" s="66">
        <v>0</v>
      </c>
      <c r="L11281" t="s">
        <v>92</v>
      </c>
      <c r="M11281" s="66">
        <v>7072</v>
      </c>
      <c r="N11281" s="66">
        <v>0</v>
      </c>
      <c r="O11281" s="1"/>
    </row>
    <row r="11282" spans="1:15">
      <c r="A11282" t="s">
        <v>11</v>
      </c>
      <c r="B11282" t="s">
        <v>4646</v>
      </c>
      <c r="C11282" t="s">
        <v>10426</v>
      </c>
      <c r="D11282" t="s">
        <v>5006</v>
      </c>
      <c r="E11282" t="s">
        <v>150</v>
      </c>
      <c r="G11282" t="s">
        <v>8474</v>
      </c>
      <c r="H11282" t="s">
        <v>152</v>
      </c>
      <c r="I11282" s="1">
        <v>45292</v>
      </c>
      <c r="K11282" s="66">
        <v>0</v>
      </c>
      <c r="L11282" t="s">
        <v>92</v>
      </c>
      <c r="M11282" s="66">
        <v>29545.1</v>
      </c>
      <c r="N11282" s="66">
        <v>0</v>
      </c>
      <c r="O11282" s="1"/>
    </row>
    <row r="11283" spans="1:15">
      <c r="A11283" t="s">
        <v>11</v>
      </c>
      <c r="B11283" t="s">
        <v>4646</v>
      </c>
      <c r="C11283" t="s">
        <v>10403</v>
      </c>
      <c r="D11283" t="s">
        <v>5006</v>
      </c>
      <c r="E11283" t="s">
        <v>150</v>
      </c>
      <c r="G11283" t="s">
        <v>8474</v>
      </c>
      <c r="H11283" t="s">
        <v>152</v>
      </c>
      <c r="I11283" s="1">
        <v>45292</v>
      </c>
      <c r="K11283" s="66">
        <v>0</v>
      </c>
      <c r="L11283" t="s">
        <v>92</v>
      </c>
      <c r="M11283" s="66">
        <v>13750</v>
      </c>
      <c r="N11283" s="66">
        <v>0</v>
      </c>
      <c r="O11283" s="1"/>
    </row>
    <row r="11284" spans="1:15">
      <c r="A11284" t="s">
        <v>11</v>
      </c>
      <c r="B11284" t="s">
        <v>4646</v>
      </c>
      <c r="C11284" t="s">
        <v>10404</v>
      </c>
      <c r="D11284" t="s">
        <v>5006</v>
      </c>
      <c r="E11284" t="s">
        <v>150</v>
      </c>
      <c r="G11284" t="s">
        <v>8474</v>
      </c>
      <c r="H11284" t="s">
        <v>152</v>
      </c>
      <c r="I11284" s="1">
        <v>45292</v>
      </c>
      <c r="K11284" s="66">
        <v>0</v>
      </c>
      <c r="L11284" t="s">
        <v>92</v>
      </c>
      <c r="M11284" s="66">
        <v>3999.99</v>
      </c>
      <c r="N11284" s="66">
        <v>0</v>
      </c>
      <c r="O11284" s="1"/>
    </row>
    <row r="11285" spans="1:15">
      <c r="A11285" t="s">
        <v>11</v>
      </c>
      <c r="B11285" t="s">
        <v>4646</v>
      </c>
      <c r="C11285" t="s">
        <v>10405</v>
      </c>
      <c r="D11285" t="s">
        <v>5006</v>
      </c>
      <c r="E11285" t="s">
        <v>150</v>
      </c>
      <c r="G11285" t="s">
        <v>8474</v>
      </c>
      <c r="H11285" t="s">
        <v>152</v>
      </c>
      <c r="I11285" s="1">
        <v>45292</v>
      </c>
      <c r="K11285" s="66">
        <v>0</v>
      </c>
      <c r="L11285" t="s">
        <v>92</v>
      </c>
      <c r="M11285" s="66">
        <v>10000</v>
      </c>
      <c r="N11285" s="66">
        <v>0</v>
      </c>
      <c r="O11285" s="1"/>
    </row>
    <row r="11286" spans="1:15">
      <c r="A11286" t="s">
        <v>11</v>
      </c>
      <c r="B11286" t="s">
        <v>4646</v>
      </c>
      <c r="C11286" t="s">
        <v>10427</v>
      </c>
      <c r="D11286" t="s">
        <v>5006</v>
      </c>
      <c r="E11286" t="s">
        <v>150</v>
      </c>
      <c r="G11286" t="s">
        <v>8474</v>
      </c>
      <c r="H11286" t="s">
        <v>152</v>
      </c>
      <c r="I11286" s="1">
        <v>45292</v>
      </c>
      <c r="K11286" s="66">
        <v>0</v>
      </c>
      <c r="L11286" t="s">
        <v>92</v>
      </c>
      <c r="M11286" s="66">
        <v>30000</v>
      </c>
      <c r="N11286" s="66">
        <v>0</v>
      </c>
      <c r="O11286" s="1"/>
    </row>
    <row r="11287" spans="1:15">
      <c r="A11287" t="s">
        <v>11</v>
      </c>
      <c r="B11287" t="s">
        <v>4646</v>
      </c>
      <c r="C11287" t="s">
        <v>10428</v>
      </c>
      <c r="D11287" t="s">
        <v>5006</v>
      </c>
      <c r="E11287" t="s">
        <v>150</v>
      </c>
      <c r="G11287" t="s">
        <v>8474</v>
      </c>
      <c r="H11287" t="s">
        <v>152</v>
      </c>
      <c r="I11287" s="1">
        <v>45292</v>
      </c>
      <c r="K11287" s="66">
        <v>0</v>
      </c>
      <c r="L11287" t="s">
        <v>92</v>
      </c>
      <c r="M11287" s="66">
        <v>4772.72</v>
      </c>
      <c r="N11287" s="66">
        <v>0</v>
      </c>
      <c r="O11287" s="1"/>
    </row>
    <row r="11288" spans="1:15">
      <c r="A11288" t="s">
        <v>11</v>
      </c>
      <c r="B11288" t="s">
        <v>4646</v>
      </c>
      <c r="C11288" t="s">
        <v>10429</v>
      </c>
      <c r="D11288" t="s">
        <v>5006</v>
      </c>
      <c r="E11288" t="s">
        <v>150</v>
      </c>
      <c r="G11288" t="s">
        <v>8474</v>
      </c>
      <c r="H11288" t="s">
        <v>152</v>
      </c>
      <c r="I11288" s="1">
        <v>45292</v>
      </c>
      <c r="K11288" s="66">
        <v>0</v>
      </c>
      <c r="L11288" t="s">
        <v>92</v>
      </c>
      <c r="M11288" s="66">
        <v>0.01</v>
      </c>
      <c r="N11288" s="66">
        <v>0</v>
      </c>
      <c r="O11288" s="1"/>
    </row>
    <row r="11289" spans="1:15">
      <c r="A11289" t="s">
        <v>11</v>
      </c>
      <c r="B11289" t="s">
        <v>4646</v>
      </c>
      <c r="C11289" t="s">
        <v>10429</v>
      </c>
      <c r="D11289" t="s">
        <v>5006</v>
      </c>
      <c r="E11289" t="s">
        <v>150</v>
      </c>
      <c r="G11289" t="s">
        <v>8474</v>
      </c>
      <c r="H11289" t="s">
        <v>152</v>
      </c>
      <c r="I11289" s="1">
        <v>45292</v>
      </c>
      <c r="K11289" s="66">
        <v>0</v>
      </c>
      <c r="L11289" t="s">
        <v>92</v>
      </c>
      <c r="M11289" s="66">
        <v>0.01</v>
      </c>
      <c r="N11289" s="66">
        <v>0</v>
      </c>
      <c r="O11289" s="1"/>
    </row>
    <row r="11290" spans="1:15">
      <c r="A11290" t="s">
        <v>11</v>
      </c>
      <c r="B11290" t="s">
        <v>4646</v>
      </c>
      <c r="C11290" t="s">
        <v>10410</v>
      </c>
      <c r="D11290" t="s">
        <v>5006</v>
      </c>
      <c r="E11290" t="s">
        <v>150</v>
      </c>
      <c r="G11290" t="s">
        <v>8474</v>
      </c>
      <c r="H11290" t="s">
        <v>152</v>
      </c>
      <c r="I11290" s="1">
        <v>45323</v>
      </c>
      <c r="K11290" s="66">
        <v>0</v>
      </c>
      <c r="L11290" t="s">
        <v>92</v>
      </c>
      <c r="M11290" s="66">
        <v>27964.28</v>
      </c>
      <c r="N11290" s="66">
        <v>0</v>
      </c>
      <c r="O11290" s="1"/>
    </row>
    <row r="11291" spans="1:15">
      <c r="A11291" t="s">
        <v>11</v>
      </c>
      <c r="B11291" t="s">
        <v>4648</v>
      </c>
      <c r="C11291" t="s">
        <v>10430</v>
      </c>
      <c r="D11291" t="s">
        <v>5006</v>
      </c>
      <c r="E11291" t="s">
        <v>150</v>
      </c>
      <c r="G11291" t="s">
        <v>8474</v>
      </c>
      <c r="H11291" t="s">
        <v>152</v>
      </c>
      <c r="I11291" s="1">
        <v>45323</v>
      </c>
      <c r="K11291" s="66">
        <v>0</v>
      </c>
      <c r="L11291" t="s">
        <v>92</v>
      </c>
      <c r="M11291" s="66">
        <v>138000.28</v>
      </c>
      <c r="N11291" s="66">
        <v>0</v>
      </c>
      <c r="O11291" s="1"/>
    </row>
    <row r="11292" spans="1:15">
      <c r="A11292" t="s">
        <v>11</v>
      </c>
      <c r="B11292" t="s">
        <v>4648</v>
      </c>
      <c r="C11292" t="s">
        <v>10424</v>
      </c>
      <c r="D11292" t="s">
        <v>5006</v>
      </c>
      <c r="E11292" t="s">
        <v>150</v>
      </c>
      <c r="G11292" t="s">
        <v>8474</v>
      </c>
      <c r="H11292" t="s">
        <v>152</v>
      </c>
      <c r="I11292" s="1">
        <v>45323</v>
      </c>
      <c r="K11292" s="66">
        <v>0</v>
      </c>
      <c r="L11292" t="s">
        <v>92</v>
      </c>
      <c r="M11292" s="66">
        <v>28182</v>
      </c>
      <c r="N11292" s="66">
        <v>0</v>
      </c>
      <c r="O11292" s="1"/>
    </row>
    <row r="11293" spans="1:15">
      <c r="A11293" t="s">
        <v>11</v>
      </c>
      <c r="B11293" t="s">
        <v>4648</v>
      </c>
      <c r="C11293" t="s">
        <v>10425</v>
      </c>
      <c r="D11293" t="s">
        <v>5006</v>
      </c>
      <c r="E11293" t="s">
        <v>150</v>
      </c>
      <c r="G11293" t="s">
        <v>8474</v>
      </c>
      <c r="H11293" t="s">
        <v>152</v>
      </c>
      <c r="I11293" s="1">
        <v>45323</v>
      </c>
      <c r="K11293" s="66">
        <v>0</v>
      </c>
      <c r="L11293" t="s">
        <v>92</v>
      </c>
      <c r="M11293" s="66">
        <v>6363</v>
      </c>
      <c r="N11293" s="66">
        <v>0</v>
      </c>
      <c r="O11293" s="1"/>
    </row>
    <row r="11294" spans="1:15">
      <c r="A11294" t="s">
        <v>11</v>
      </c>
      <c r="B11294" t="s">
        <v>4648</v>
      </c>
      <c r="C11294" t="s">
        <v>10426</v>
      </c>
      <c r="D11294" t="s">
        <v>5006</v>
      </c>
      <c r="E11294" t="s">
        <v>150</v>
      </c>
      <c r="G11294" t="s">
        <v>8474</v>
      </c>
      <c r="H11294" t="s">
        <v>152</v>
      </c>
      <c r="I11294" s="1">
        <v>45323</v>
      </c>
      <c r="K11294" s="66">
        <v>0</v>
      </c>
      <c r="L11294" t="s">
        <v>92</v>
      </c>
      <c r="M11294" s="66">
        <v>29545</v>
      </c>
      <c r="N11294" s="66">
        <v>0</v>
      </c>
      <c r="O11294" s="1"/>
    </row>
    <row r="11295" spans="1:15">
      <c r="A11295" t="s">
        <v>11</v>
      </c>
      <c r="B11295" t="s">
        <v>4648</v>
      </c>
      <c r="C11295" t="s">
        <v>10431</v>
      </c>
      <c r="D11295" t="s">
        <v>5006</v>
      </c>
      <c r="E11295" t="s">
        <v>150</v>
      </c>
      <c r="G11295" t="s">
        <v>8474</v>
      </c>
      <c r="H11295" t="s">
        <v>152</v>
      </c>
      <c r="I11295" s="1">
        <v>45323</v>
      </c>
      <c r="K11295" s="66">
        <v>0</v>
      </c>
      <c r="L11295" t="s">
        <v>92</v>
      </c>
      <c r="M11295" s="66">
        <v>-1</v>
      </c>
      <c r="N11295" s="66">
        <v>0</v>
      </c>
      <c r="O11295" s="1"/>
    </row>
    <row r="11296" spans="1:15">
      <c r="A11296" t="s">
        <v>11</v>
      </c>
      <c r="B11296" t="s">
        <v>4648</v>
      </c>
      <c r="C11296" t="s">
        <v>10432</v>
      </c>
      <c r="D11296" t="s">
        <v>5006</v>
      </c>
      <c r="E11296" t="s">
        <v>150</v>
      </c>
      <c r="G11296" t="s">
        <v>8474</v>
      </c>
      <c r="H11296" t="s">
        <v>152</v>
      </c>
      <c r="I11296" s="1">
        <v>45323</v>
      </c>
      <c r="K11296" s="66">
        <v>0</v>
      </c>
      <c r="L11296" t="s">
        <v>92</v>
      </c>
      <c r="M11296" s="66">
        <v>19500</v>
      </c>
      <c r="N11296" s="66">
        <v>0</v>
      </c>
      <c r="O11296" s="1"/>
    </row>
    <row r="11297" spans="1:15">
      <c r="A11297" t="s">
        <v>11</v>
      </c>
      <c r="B11297" t="s">
        <v>4648</v>
      </c>
      <c r="C11297" t="s">
        <v>10403</v>
      </c>
      <c r="D11297" t="s">
        <v>5006</v>
      </c>
      <c r="E11297" t="s">
        <v>150</v>
      </c>
      <c r="G11297" t="s">
        <v>8474</v>
      </c>
      <c r="H11297" t="s">
        <v>152</v>
      </c>
      <c r="I11297" s="1">
        <v>45323</v>
      </c>
      <c r="K11297" s="66">
        <v>0</v>
      </c>
      <c r="L11297" t="s">
        <v>92</v>
      </c>
      <c r="M11297" s="66">
        <v>10909.2</v>
      </c>
      <c r="N11297" s="66">
        <v>0</v>
      </c>
      <c r="O11297" s="1"/>
    </row>
    <row r="11298" spans="1:15">
      <c r="A11298" t="s">
        <v>11</v>
      </c>
      <c r="B11298" t="s">
        <v>4648</v>
      </c>
      <c r="C11298" t="s">
        <v>10404</v>
      </c>
      <c r="D11298" t="s">
        <v>5006</v>
      </c>
      <c r="E11298" t="s">
        <v>150</v>
      </c>
      <c r="G11298" t="s">
        <v>8474</v>
      </c>
      <c r="H11298" t="s">
        <v>152</v>
      </c>
      <c r="I11298" s="1">
        <v>45323</v>
      </c>
      <c r="K11298" s="66">
        <v>0</v>
      </c>
      <c r="L11298" t="s">
        <v>92</v>
      </c>
      <c r="M11298" s="66">
        <v>6153.6</v>
      </c>
      <c r="N11298" s="66">
        <v>0</v>
      </c>
      <c r="O11298" s="1"/>
    </row>
    <row r="11299" spans="1:15">
      <c r="A11299" t="s">
        <v>11</v>
      </c>
      <c r="B11299" t="s">
        <v>4648</v>
      </c>
      <c r="C11299" t="s">
        <v>10428</v>
      </c>
      <c r="D11299" t="s">
        <v>5006</v>
      </c>
      <c r="E11299" t="s">
        <v>150</v>
      </c>
      <c r="G11299" t="s">
        <v>8474</v>
      </c>
      <c r="H11299" t="s">
        <v>152</v>
      </c>
      <c r="I11299" s="1">
        <v>45323</v>
      </c>
      <c r="K11299" s="66">
        <v>0</v>
      </c>
      <c r="L11299" t="s">
        <v>92</v>
      </c>
      <c r="M11299" s="66">
        <v>13636.4</v>
      </c>
      <c r="N11299" s="66">
        <v>0</v>
      </c>
      <c r="O11299" s="1"/>
    </row>
    <row r="11300" spans="1:15">
      <c r="A11300" t="s">
        <v>11</v>
      </c>
      <c r="B11300" t="s">
        <v>4648</v>
      </c>
      <c r="C11300" t="s">
        <v>10433</v>
      </c>
      <c r="D11300" t="s">
        <v>5006</v>
      </c>
      <c r="E11300" t="s">
        <v>150</v>
      </c>
      <c r="G11300" t="s">
        <v>8474</v>
      </c>
      <c r="H11300" t="s">
        <v>152</v>
      </c>
      <c r="I11300" s="1">
        <v>45323</v>
      </c>
      <c r="K11300" s="66">
        <v>0</v>
      </c>
      <c r="L11300" t="s">
        <v>92</v>
      </c>
      <c r="M11300" s="66">
        <v>-0.11</v>
      </c>
      <c r="N11300" s="66">
        <v>0</v>
      </c>
      <c r="O11300" s="1"/>
    </row>
    <row r="11301" spans="1:15">
      <c r="A11301" t="s">
        <v>11</v>
      </c>
      <c r="B11301" t="s">
        <v>4648</v>
      </c>
      <c r="C11301" t="s">
        <v>10433</v>
      </c>
      <c r="D11301" t="s">
        <v>5006</v>
      </c>
      <c r="E11301" t="s">
        <v>150</v>
      </c>
      <c r="G11301" t="s">
        <v>8474</v>
      </c>
      <c r="H11301" t="s">
        <v>152</v>
      </c>
      <c r="I11301" s="1">
        <v>45323</v>
      </c>
      <c r="K11301" s="66">
        <v>0</v>
      </c>
      <c r="L11301" t="s">
        <v>92</v>
      </c>
      <c r="M11301" s="66">
        <v>-1699.06</v>
      </c>
      <c r="N11301" s="66">
        <v>0</v>
      </c>
      <c r="O11301" s="1"/>
    </row>
    <row r="11302" spans="1:15">
      <c r="A11302" t="s">
        <v>11</v>
      </c>
      <c r="B11302" t="s">
        <v>4648</v>
      </c>
      <c r="C11302" t="s">
        <v>10433</v>
      </c>
      <c r="D11302" t="s">
        <v>5006</v>
      </c>
      <c r="E11302" t="s">
        <v>150</v>
      </c>
      <c r="G11302" t="s">
        <v>8474</v>
      </c>
      <c r="H11302" t="s">
        <v>152</v>
      </c>
      <c r="I11302" s="1">
        <v>45323</v>
      </c>
      <c r="K11302" s="66">
        <v>0</v>
      </c>
      <c r="L11302" t="s">
        <v>92</v>
      </c>
      <c r="M11302" s="66">
        <v>-0.04</v>
      </c>
      <c r="N11302" s="66">
        <v>0</v>
      </c>
      <c r="O11302" s="1"/>
    </row>
    <row r="11303" spans="1:15">
      <c r="A11303" t="s">
        <v>11</v>
      </c>
      <c r="B11303" t="s">
        <v>4648</v>
      </c>
      <c r="C11303" t="s">
        <v>10434</v>
      </c>
      <c r="D11303" t="s">
        <v>5006</v>
      </c>
      <c r="E11303" t="s">
        <v>150</v>
      </c>
      <c r="G11303" t="s">
        <v>8474</v>
      </c>
      <c r="H11303" t="s">
        <v>152</v>
      </c>
      <c r="I11303" s="1">
        <v>45323</v>
      </c>
      <c r="K11303" s="66">
        <v>0</v>
      </c>
      <c r="L11303" t="s">
        <v>92</v>
      </c>
      <c r="M11303" s="66">
        <v>63000</v>
      </c>
      <c r="N11303" s="66">
        <v>0</v>
      </c>
      <c r="O11303" s="1"/>
    </row>
    <row r="11304" spans="1:15">
      <c r="A11304" t="s">
        <v>11</v>
      </c>
      <c r="B11304" t="s">
        <v>4648</v>
      </c>
      <c r="C11304" t="s">
        <v>10435</v>
      </c>
      <c r="D11304" t="s">
        <v>5006</v>
      </c>
      <c r="E11304" t="s">
        <v>150</v>
      </c>
      <c r="G11304" t="s">
        <v>8474</v>
      </c>
      <c r="H11304" t="s">
        <v>152</v>
      </c>
      <c r="I11304" s="1">
        <v>45323</v>
      </c>
      <c r="K11304" s="66">
        <v>0</v>
      </c>
      <c r="L11304" t="s">
        <v>92</v>
      </c>
      <c r="M11304" s="66">
        <v>0</v>
      </c>
      <c r="N11304" s="66">
        <v>0</v>
      </c>
      <c r="O11304" s="1"/>
    </row>
    <row r="11305" spans="1:15">
      <c r="A11305" t="s">
        <v>11</v>
      </c>
      <c r="B11305" t="s">
        <v>4648</v>
      </c>
      <c r="C11305" t="s">
        <v>10434</v>
      </c>
      <c r="D11305" t="s">
        <v>5006</v>
      </c>
      <c r="E11305" t="s">
        <v>150</v>
      </c>
      <c r="G11305" t="s">
        <v>8474</v>
      </c>
      <c r="H11305" t="s">
        <v>152</v>
      </c>
      <c r="I11305" s="1">
        <v>45323</v>
      </c>
      <c r="K11305" s="66">
        <v>0</v>
      </c>
      <c r="L11305" t="s">
        <v>92</v>
      </c>
      <c r="M11305" s="66">
        <v>201600</v>
      </c>
      <c r="N11305" s="66">
        <v>0</v>
      </c>
      <c r="O11305" s="1"/>
    </row>
    <row r="11306" spans="1:15">
      <c r="A11306" t="s">
        <v>11</v>
      </c>
      <c r="B11306" t="s">
        <v>4648</v>
      </c>
      <c r="C11306" t="s">
        <v>10403</v>
      </c>
      <c r="D11306" t="s">
        <v>5006</v>
      </c>
      <c r="E11306" t="s">
        <v>150</v>
      </c>
      <c r="G11306" t="s">
        <v>8474</v>
      </c>
      <c r="H11306" t="s">
        <v>152</v>
      </c>
      <c r="I11306" s="1">
        <v>45323</v>
      </c>
      <c r="K11306" s="66">
        <v>0</v>
      </c>
      <c r="L11306" t="s">
        <v>92</v>
      </c>
      <c r="M11306" s="66">
        <v>5454.6</v>
      </c>
      <c r="N11306" s="66">
        <v>0</v>
      </c>
      <c r="O11306" s="1"/>
    </row>
    <row r="11307" spans="1:15">
      <c r="A11307" t="s">
        <v>11</v>
      </c>
      <c r="B11307" t="s">
        <v>4632</v>
      </c>
      <c r="C11307" t="s">
        <v>10404</v>
      </c>
      <c r="D11307" t="s">
        <v>5006</v>
      </c>
      <c r="E11307" t="s">
        <v>150</v>
      </c>
      <c r="G11307" t="s">
        <v>8474</v>
      </c>
      <c r="H11307" t="s">
        <v>152</v>
      </c>
      <c r="I11307" s="1">
        <v>45323</v>
      </c>
      <c r="K11307" s="66">
        <v>0</v>
      </c>
      <c r="L11307" t="s">
        <v>92</v>
      </c>
      <c r="M11307" s="66">
        <v>1818.2</v>
      </c>
      <c r="N11307" s="66">
        <v>0</v>
      </c>
      <c r="O11307" s="1"/>
    </row>
    <row r="11308" spans="1:15">
      <c r="A11308" t="s">
        <v>11</v>
      </c>
      <c r="B11308" t="s">
        <v>4632</v>
      </c>
      <c r="C11308" t="s">
        <v>10427</v>
      </c>
      <c r="D11308" t="s">
        <v>5006</v>
      </c>
      <c r="E11308" t="s">
        <v>150</v>
      </c>
      <c r="G11308" t="s">
        <v>8474</v>
      </c>
      <c r="H11308" t="s">
        <v>152</v>
      </c>
      <c r="I11308" s="1">
        <v>45323</v>
      </c>
      <c r="K11308" s="66">
        <v>0</v>
      </c>
      <c r="L11308" t="s">
        <v>92</v>
      </c>
      <c r="M11308" s="66">
        <v>45000</v>
      </c>
      <c r="N11308" s="66">
        <v>0</v>
      </c>
      <c r="O11308" s="1"/>
    </row>
    <row r="11309" spans="1:15">
      <c r="A11309" t="s">
        <v>11</v>
      </c>
      <c r="B11309" t="s">
        <v>4632</v>
      </c>
      <c r="C11309" t="s">
        <v>10428</v>
      </c>
      <c r="D11309" t="s">
        <v>5006</v>
      </c>
      <c r="E11309" t="s">
        <v>150</v>
      </c>
      <c r="G11309" t="s">
        <v>8474</v>
      </c>
      <c r="H11309" t="s">
        <v>152</v>
      </c>
      <c r="I11309" s="1">
        <v>45323</v>
      </c>
      <c r="K11309" s="66">
        <v>0</v>
      </c>
      <c r="L11309" t="s">
        <v>92</v>
      </c>
      <c r="M11309" s="66">
        <v>6818.2</v>
      </c>
      <c r="N11309" s="66">
        <v>0</v>
      </c>
      <c r="O11309" s="1"/>
    </row>
    <row r="11310" spans="1:15">
      <c r="A11310" t="s">
        <v>11</v>
      </c>
      <c r="B11310" t="s">
        <v>4646</v>
      </c>
      <c r="C11310" t="s">
        <v>10436</v>
      </c>
      <c r="D11310" t="s">
        <v>5006</v>
      </c>
      <c r="E11310" t="s">
        <v>150</v>
      </c>
      <c r="G11310" t="s">
        <v>8474</v>
      </c>
      <c r="H11310" t="s">
        <v>152</v>
      </c>
      <c r="I11310" s="1">
        <v>45323</v>
      </c>
      <c r="K11310" s="66">
        <v>0</v>
      </c>
      <c r="L11310" t="s">
        <v>92</v>
      </c>
      <c r="M11310" s="66">
        <v>0.01</v>
      </c>
      <c r="N11310" s="66">
        <v>0</v>
      </c>
      <c r="O11310" s="1"/>
    </row>
    <row r="11311" spans="1:15">
      <c r="A11311" t="s">
        <v>11</v>
      </c>
      <c r="B11311" t="s">
        <v>4646</v>
      </c>
      <c r="C11311" t="s">
        <v>10436</v>
      </c>
      <c r="D11311" t="s">
        <v>5006</v>
      </c>
      <c r="E11311" t="s">
        <v>150</v>
      </c>
      <c r="G11311" t="s">
        <v>8474</v>
      </c>
      <c r="H11311" t="s">
        <v>152</v>
      </c>
      <c r="I11311" s="1">
        <v>45323</v>
      </c>
      <c r="K11311" s="66">
        <v>0</v>
      </c>
      <c r="L11311" t="s">
        <v>92</v>
      </c>
      <c r="M11311" s="66">
        <v>-0.09</v>
      </c>
      <c r="N11311" s="66">
        <v>0</v>
      </c>
      <c r="O11311" s="1"/>
    </row>
    <row r="11312" spans="1:15">
      <c r="A11312" t="s">
        <v>11</v>
      </c>
      <c r="B11312" t="s">
        <v>4646</v>
      </c>
      <c r="C11312" t="s">
        <v>10403</v>
      </c>
      <c r="D11312" t="s">
        <v>5006</v>
      </c>
      <c r="E11312" t="s">
        <v>150</v>
      </c>
      <c r="G11312" t="s">
        <v>8474</v>
      </c>
      <c r="H11312" t="s">
        <v>152</v>
      </c>
      <c r="I11312" s="1">
        <v>45352</v>
      </c>
      <c r="K11312" s="66">
        <v>0</v>
      </c>
      <c r="L11312" t="s">
        <v>92</v>
      </c>
      <c r="M11312" s="66">
        <v>43633.599999999999</v>
      </c>
      <c r="N11312" s="66">
        <v>0</v>
      </c>
      <c r="O11312" s="1"/>
    </row>
    <row r="11313" spans="1:15">
      <c r="A11313" t="s">
        <v>11</v>
      </c>
      <c r="B11313" t="s">
        <v>4646</v>
      </c>
      <c r="C11313" t="s">
        <v>10404</v>
      </c>
      <c r="D11313" t="s">
        <v>5006</v>
      </c>
      <c r="E11313" t="s">
        <v>150</v>
      </c>
      <c r="G11313" t="s">
        <v>8474</v>
      </c>
      <c r="H11313" t="s">
        <v>152</v>
      </c>
      <c r="I11313" s="1">
        <v>45352</v>
      </c>
      <c r="K11313" s="66">
        <v>0</v>
      </c>
      <c r="L11313" t="s">
        <v>92</v>
      </c>
      <c r="M11313" s="66">
        <v>14545.6</v>
      </c>
      <c r="N11313" s="66">
        <v>0</v>
      </c>
      <c r="O11313" s="1"/>
    </row>
    <row r="11314" spans="1:15">
      <c r="A11314" t="s">
        <v>11</v>
      </c>
      <c r="B11314" t="s">
        <v>4646</v>
      </c>
      <c r="C11314" t="s">
        <v>10437</v>
      </c>
      <c r="D11314" t="s">
        <v>5006</v>
      </c>
      <c r="E11314" t="s">
        <v>150</v>
      </c>
      <c r="G11314" t="s">
        <v>8474</v>
      </c>
      <c r="H11314" t="s">
        <v>152</v>
      </c>
      <c r="I11314" s="1">
        <v>45352</v>
      </c>
      <c r="K11314" s="66">
        <v>0</v>
      </c>
      <c r="L11314" t="s">
        <v>92</v>
      </c>
      <c r="M11314" s="66">
        <v>9181.7999999999993</v>
      </c>
      <c r="N11314" s="66">
        <v>0</v>
      </c>
      <c r="O11314" s="1"/>
    </row>
    <row r="11315" spans="1:15">
      <c r="A11315" t="s">
        <v>11</v>
      </c>
      <c r="B11315" t="s">
        <v>4646</v>
      </c>
      <c r="C11315" t="s">
        <v>10428</v>
      </c>
      <c r="D11315" t="s">
        <v>5006</v>
      </c>
      <c r="E11315" t="s">
        <v>150</v>
      </c>
      <c r="G11315" t="s">
        <v>8474</v>
      </c>
      <c r="H11315" t="s">
        <v>152</v>
      </c>
      <c r="I11315" s="1">
        <v>45352</v>
      </c>
      <c r="K11315" s="66">
        <v>0</v>
      </c>
      <c r="L11315" t="s">
        <v>92</v>
      </c>
      <c r="M11315" s="66">
        <v>54545.599999999999</v>
      </c>
      <c r="N11315" s="66">
        <v>0</v>
      </c>
      <c r="O11315" s="1"/>
    </row>
    <row r="11316" spans="1:15">
      <c r="A11316" t="s">
        <v>11</v>
      </c>
      <c r="B11316" t="s">
        <v>4646</v>
      </c>
      <c r="C11316" t="s">
        <v>10438</v>
      </c>
      <c r="D11316" t="s">
        <v>5006</v>
      </c>
      <c r="E11316" t="s">
        <v>150</v>
      </c>
      <c r="G11316" t="s">
        <v>8474</v>
      </c>
      <c r="H11316" t="s">
        <v>152</v>
      </c>
      <c r="I11316" s="1">
        <v>45352</v>
      </c>
      <c r="K11316" s="66">
        <v>0</v>
      </c>
      <c r="L11316" t="s">
        <v>92</v>
      </c>
      <c r="M11316" s="66">
        <v>-0.01</v>
      </c>
      <c r="N11316" s="66">
        <v>0</v>
      </c>
      <c r="O11316" s="1"/>
    </row>
    <row r="11317" spans="1:15">
      <c r="A11317" t="s">
        <v>11</v>
      </c>
      <c r="B11317" t="s">
        <v>4646</v>
      </c>
      <c r="C11317" t="s">
        <v>10438</v>
      </c>
      <c r="D11317" t="s">
        <v>5006</v>
      </c>
      <c r="E11317" t="s">
        <v>150</v>
      </c>
      <c r="G11317" t="s">
        <v>8474</v>
      </c>
      <c r="H11317" t="s">
        <v>152</v>
      </c>
      <c r="I11317" s="1">
        <v>45352</v>
      </c>
      <c r="K11317" s="66">
        <v>0</v>
      </c>
      <c r="L11317" t="s">
        <v>92</v>
      </c>
      <c r="M11317" s="66">
        <v>2.4900000000000002</v>
      </c>
      <c r="N11317" s="66">
        <v>0</v>
      </c>
      <c r="O11317" s="1"/>
    </row>
    <row r="11318" spans="1:15">
      <c r="A11318" t="s">
        <v>11</v>
      </c>
      <c r="B11318" t="s">
        <v>4646</v>
      </c>
      <c r="C11318" t="s">
        <v>10434</v>
      </c>
      <c r="D11318" t="s">
        <v>5006</v>
      </c>
      <c r="E11318" t="s">
        <v>150</v>
      </c>
      <c r="G11318" t="s">
        <v>8474</v>
      </c>
      <c r="H11318" t="s">
        <v>152</v>
      </c>
      <c r="I11318" s="1">
        <v>45352</v>
      </c>
      <c r="K11318" s="66">
        <v>0</v>
      </c>
      <c r="L11318" t="s">
        <v>92</v>
      </c>
      <c r="M11318" s="66">
        <v>70000</v>
      </c>
      <c r="N11318" s="66">
        <v>0</v>
      </c>
      <c r="O11318" s="1"/>
    </row>
    <row r="11319" spans="1:15">
      <c r="A11319" t="s">
        <v>11</v>
      </c>
      <c r="B11319" t="s">
        <v>4646</v>
      </c>
      <c r="C11319" t="s">
        <v>10434</v>
      </c>
      <c r="D11319" t="s">
        <v>5006</v>
      </c>
      <c r="E11319" t="s">
        <v>150</v>
      </c>
      <c r="G11319" t="s">
        <v>8474</v>
      </c>
      <c r="H11319" t="s">
        <v>152</v>
      </c>
      <c r="I11319" s="1">
        <v>45352</v>
      </c>
      <c r="K11319" s="66">
        <v>0</v>
      </c>
      <c r="L11319" t="s">
        <v>92</v>
      </c>
      <c r="M11319" s="66">
        <v>70000</v>
      </c>
      <c r="N11319" s="66">
        <v>0</v>
      </c>
      <c r="O11319" s="1"/>
    </row>
    <row r="11320" spans="1:15">
      <c r="A11320" t="s">
        <v>11</v>
      </c>
      <c r="B11320" t="s">
        <v>4646</v>
      </c>
      <c r="C11320" t="s">
        <v>10434</v>
      </c>
      <c r="D11320" t="s">
        <v>5006</v>
      </c>
      <c r="E11320" t="s">
        <v>150</v>
      </c>
      <c r="G11320" t="s">
        <v>8474</v>
      </c>
      <c r="H11320" t="s">
        <v>152</v>
      </c>
      <c r="I11320" s="1">
        <v>45352</v>
      </c>
      <c r="K11320" s="66">
        <v>0</v>
      </c>
      <c r="L11320" t="s">
        <v>92</v>
      </c>
      <c r="M11320" s="66">
        <v>294000</v>
      </c>
      <c r="N11320" s="66">
        <v>0</v>
      </c>
      <c r="O11320" s="1"/>
    </row>
    <row r="11321" spans="1:15">
      <c r="A11321" t="s">
        <v>11</v>
      </c>
      <c r="B11321" t="s">
        <v>4646</v>
      </c>
      <c r="C11321" t="s">
        <v>10403</v>
      </c>
      <c r="D11321" t="s">
        <v>5006</v>
      </c>
      <c r="E11321" t="s">
        <v>150</v>
      </c>
      <c r="G11321" t="s">
        <v>8474</v>
      </c>
      <c r="H11321" t="s">
        <v>152</v>
      </c>
      <c r="I11321" s="1">
        <v>45352</v>
      </c>
      <c r="K11321" s="66">
        <v>0</v>
      </c>
      <c r="L11321" t="s">
        <v>92</v>
      </c>
      <c r="M11321" s="66">
        <v>14181.96</v>
      </c>
      <c r="N11321" s="66">
        <v>0</v>
      </c>
      <c r="O11321" s="1"/>
    </row>
    <row r="11322" spans="1:15">
      <c r="A11322" t="s">
        <v>11</v>
      </c>
      <c r="B11322" t="s">
        <v>4646</v>
      </c>
      <c r="C11322" t="s">
        <v>10403</v>
      </c>
      <c r="D11322" t="s">
        <v>5006</v>
      </c>
      <c r="E11322" t="s">
        <v>150</v>
      </c>
      <c r="G11322" t="s">
        <v>8474</v>
      </c>
      <c r="H11322" t="s">
        <v>152</v>
      </c>
      <c r="I11322" s="1">
        <v>45352</v>
      </c>
      <c r="K11322" s="66">
        <v>0</v>
      </c>
      <c r="L11322" t="s">
        <v>92</v>
      </c>
      <c r="M11322" s="66">
        <v>47273.2</v>
      </c>
      <c r="N11322" s="66">
        <v>0</v>
      </c>
      <c r="O11322" s="1"/>
    </row>
    <row r="11323" spans="1:15">
      <c r="A11323" t="s">
        <v>11</v>
      </c>
      <c r="B11323" t="s">
        <v>4646</v>
      </c>
      <c r="C11323" t="s">
        <v>10404</v>
      </c>
      <c r="D11323" t="s">
        <v>5006</v>
      </c>
      <c r="E11323" t="s">
        <v>150</v>
      </c>
      <c r="G11323" t="s">
        <v>8474</v>
      </c>
      <c r="H11323" t="s">
        <v>152</v>
      </c>
      <c r="I11323" s="1">
        <v>45352</v>
      </c>
      <c r="K11323" s="66">
        <v>0</v>
      </c>
      <c r="L11323" t="s">
        <v>92</v>
      </c>
      <c r="M11323" s="66">
        <v>4545.5</v>
      </c>
      <c r="N11323" s="66">
        <v>0</v>
      </c>
      <c r="O11323" s="1"/>
    </row>
    <row r="11324" spans="1:15">
      <c r="A11324" t="s">
        <v>11</v>
      </c>
      <c r="B11324" t="s">
        <v>4646</v>
      </c>
      <c r="C11324" t="s">
        <v>10404</v>
      </c>
      <c r="D11324" t="s">
        <v>5006</v>
      </c>
      <c r="E11324" t="s">
        <v>150</v>
      </c>
      <c r="G11324" t="s">
        <v>8474</v>
      </c>
      <c r="H11324" t="s">
        <v>152</v>
      </c>
      <c r="I11324" s="1">
        <v>45352</v>
      </c>
      <c r="K11324" s="66">
        <v>0</v>
      </c>
      <c r="L11324" t="s">
        <v>92</v>
      </c>
      <c r="M11324" s="66">
        <v>18910.32</v>
      </c>
      <c r="N11324" s="66">
        <v>0</v>
      </c>
      <c r="O11324" s="1"/>
    </row>
    <row r="11325" spans="1:15">
      <c r="A11325" t="s">
        <v>11</v>
      </c>
      <c r="B11325" t="s">
        <v>4646</v>
      </c>
      <c r="C11325" t="s">
        <v>10428</v>
      </c>
      <c r="D11325" t="s">
        <v>5006</v>
      </c>
      <c r="E11325" t="s">
        <v>150</v>
      </c>
      <c r="G11325" t="s">
        <v>8474</v>
      </c>
      <c r="H11325" t="s">
        <v>152</v>
      </c>
      <c r="I11325" s="1">
        <v>45352</v>
      </c>
      <c r="K11325" s="66">
        <v>0</v>
      </c>
      <c r="L11325" t="s">
        <v>92</v>
      </c>
      <c r="M11325" s="66">
        <v>17045.5</v>
      </c>
      <c r="N11325" s="66">
        <v>0</v>
      </c>
      <c r="O11325" s="1"/>
    </row>
    <row r="11326" spans="1:15">
      <c r="A11326" t="s">
        <v>11</v>
      </c>
      <c r="B11326" t="s">
        <v>4646</v>
      </c>
      <c r="C11326" t="s">
        <v>10428</v>
      </c>
      <c r="D11326" t="s">
        <v>5006</v>
      </c>
      <c r="E11326" t="s">
        <v>150</v>
      </c>
      <c r="G11326" t="s">
        <v>8474</v>
      </c>
      <c r="H11326" t="s">
        <v>152</v>
      </c>
      <c r="I11326" s="1">
        <v>45352</v>
      </c>
      <c r="K11326" s="66">
        <v>0</v>
      </c>
      <c r="L11326" t="s">
        <v>92</v>
      </c>
      <c r="M11326" s="66">
        <v>40181.96</v>
      </c>
      <c r="N11326" s="66">
        <v>0</v>
      </c>
      <c r="O11326" s="1"/>
    </row>
    <row r="11327" spans="1:15">
      <c r="A11327" t="s">
        <v>11</v>
      </c>
      <c r="B11327" t="s">
        <v>4646</v>
      </c>
      <c r="C11327" t="s">
        <v>10439</v>
      </c>
      <c r="D11327" t="s">
        <v>5006</v>
      </c>
      <c r="E11327" t="s">
        <v>150</v>
      </c>
      <c r="G11327" t="s">
        <v>8474</v>
      </c>
      <c r="H11327" t="s">
        <v>152</v>
      </c>
      <c r="I11327" s="1">
        <v>45352</v>
      </c>
      <c r="K11327" s="66">
        <v>0</v>
      </c>
      <c r="L11327" t="s">
        <v>92</v>
      </c>
      <c r="M11327" s="66">
        <v>-2.08</v>
      </c>
      <c r="N11327" s="66">
        <v>0</v>
      </c>
      <c r="O11327" s="1"/>
    </row>
    <row r="11328" spans="1:15">
      <c r="A11328" t="s">
        <v>11</v>
      </c>
      <c r="B11328" t="s">
        <v>4646</v>
      </c>
      <c r="C11328" t="s">
        <v>10440</v>
      </c>
      <c r="D11328" t="s">
        <v>5006</v>
      </c>
      <c r="E11328" t="s">
        <v>150</v>
      </c>
      <c r="G11328" t="s">
        <v>8474</v>
      </c>
      <c r="H11328" t="s">
        <v>152</v>
      </c>
      <c r="I11328" s="1">
        <v>45352</v>
      </c>
      <c r="K11328" s="66">
        <v>0</v>
      </c>
      <c r="L11328" t="s">
        <v>92</v>
      </c>
      <c r="M11328" s="66">
        <v>45000</v>
      </c>
      <c r="N11328" s="66">
        <v>0</v>
      </c>
      <c r="O11328" s="1"/>
    </row>
    <row r="11329" spans="1:15">
      <c r="A11329" t="s">
        <v>11</v>
      </c>
      <c r="B11329" t="s">
        <v>4646</v>
      </c>
      <c r="C11329" t="s">
        <v>10414</v>
      </c>
      <c r="D11329" t="s">
        <v>5006</v>
      </c>
      <c r="E11329" t="s">
        <v>150</v>
      </c>
      <c r="G11329" t="s">
        <v>8474</v>
      </c>
      <c r="H11329" t="s">
        <v>152</v>
      </c>
      <c r="I11329" s="1">
        <v>45352</v>
      </c>
      <c r="K11329" s="66">
        <v>0</v>
      </c>
      <c r="L11329" t="s">
        <v>92</v>
      </c>
      <c r="M11329" s="66">
        <v>10000</v>
      </c>
      <c r="N11329" s="66">
        <v>0</v>
      </c>
      <c r="O11329" s="1"/>
    </row>
    <row r="11330" spans="1:15">
      <c r="A11330" t="s">
        <v>11</v>
      </c>
      <c r="B11330" t="s">
        <v>4646</v>
      </c>
      <c r="C11330" t="s">
        <v>10441</v>
      </c>
      <c r="D11330" t="s">
        <v>5006</v>
      </c>
      <c r="E11330" t="s">
        <v>150</v>
      </c>
      <c r="G11330" t="s">
        <v>8474</v>
      </c>
      <c r="H11330" t="s">
        <v>152</v>
      </c>
      <c r="I11330" s="1">
        <v>45352</v>
      </c>
      <c r="K11330" s="66">
        <v>0</v>
      </c>
      <c r="L11330" t="s">
        <v>92</v>
      </c>
      <c r="M11330" s="66">
        <v>5000</v>
      </c>
      <c r="N11330" s="66">
        <v>0</v>
      </c>
      <c r="O11330" s="1"/>
    </row>
    <row r="11331" spans="1:15">
      <c r="A11331" t="s">
        <v>11</v>
      </c>
      <c r="B11331" t="s">
        <v>4646</v>
      </c>
      <c r="C11331" t="s">
        <v>10413</v>
      </c>
      <c r="D11331" t="s">
        <v>5006</v>
      </c>
      <c r="E11331" t="s">
        <v>150</v>
      </c>
      <c r="G11331" t="s">
        <v>8474</v>
      </c>
      <c r="H11331" t="s">
        <v>152</v>
      </c>
      <c r="I11331" s="1">
        <v>45383</v>
      </c>
      <c r="K11331" s="66">
        <v>0</v>
      </c>
      <c r="L11331" t="s">
        <v>92</v>
      </c>
      <c r="M11331" s="66">
        <v>243500</v>
      </c>
      <c r="N11331" s="66">
        <v>0</v>
      </c>
      <c r="O11331" s="1"/>
    </row>
    <row r="11332" spans="1:15">
      <c r="A11332" t="s">
        <v>11</v>
      </c>
      <c r="B11332" t="s">
        <v>4646</v>
      </c>
      <c r="C11332" t="s">
        <v>10413</v>
      </c>
      <c r="D11332" t="s">
        <v>5006</v>
      </c>
      <c r="E11332" t="s">
        <v>150</v>
      </c>
      <c r="G11332" t="s">
        <v>8474</v>
      </c>
      <c r="H11332" t="s">
        <v>152</v>
      </c>
      <c r="I11332" s="1">
        <v>45383</v>
      </c>
      <c r="K11332" s="66">
        <v>0</v>
      </c>
      <c r="L11332" t="s">
        <v>92</v>
      </c>
      <c r="M11332" s="66">
        <v>21800</v>
      </c>
      <c r="N11332" s="66">
        <v>0</v>
      </c>
      <c r="O11332" s="1"/>
    </row>
    <row r="11333" spans="1:15">
      <c r="A11333" t="s">
        <v>11</v>
      </c>
      <c r="B11333" t="s">
        <v>4646</v>
      </c>
      <c r="C11333" t="s">
        <v>10442</v>
      </c>
      <c r="D11333" t="s">
        <v>5006</v>
      </c>
      <c r="E11333" t="s">
        <v>150</v>
      </c>
      <c r="G11333" t="s">
        <v>8474</v>
      </c>
      <c r="H11333" t="s">
        <v>152</v>
      </c>
      <c r="I11333" s="1">
        <v>45383</v>
      </c>
      <c r="K11333" s="66">
        <v>0</v>
      </c>
      <c r="L11333" t="s">
        <v>92</v>
      </c>
      <c r="M11333" s="66">
        <v>252300</v>
      </c>
      <c r="N11333" s="66">
        <v>0</v>
      </c>
      <c r="O11333" s="1"/>
    </row>
    <row r="11334" spans="1:15">
      <c r="A11334" t="s">
        <v>11</v>
      </c>
      <c r="B11334" t="s">
        <v>4646</v>
      </c>
      <c r="C11334" t="s">
        <v>10423</v>
      </c>
      <c r="D11334" t="s">
        <v>5006</v>
      </c>
      <c r="E11334" t="s">
        <v>150</v>
      </c>
      <c r="G11334" t="s">
        <v>8474</v>
      </c>
      <c r="H11334" t="s">
        <v>152</v>
      </c>
      <c r="I11334" s="1">
        <v>45383</v>
      </c>
      <c r="K11334" s="66">
        <v>0</v>
      </c>
      <c r="L11334" t="s">
        <v>92</v>
      </c>
      <c r="M11334" s="66">
        <v>92800</v>
      </c>
      <c r="N11334" s="66">
        <v>0</v>
      </c>
      <c r="O11334" s="1"/>
    </row>
    <row r="11335" spans="1:15">
      <c r="A11335" t="s">
        <v>11</v>
      </c>
      <c r="B11335" t="s">
        <v>4646</v>
      </c>
      <c r="C11335" t="s">
        <v>10403</v>
      </c>
      <c r="D11335" t="s">
        <v>5006</v>
      </c>
      <c r="E11335" t="s">
        <v>150</v>
      </c>
      <c r="G11335" t="s">
        <v>8474</v>
      </c>
      <c r="H11335" t="s">
        <v>152</v>
      </c>
      <c r="I11335" s="1">
        <v>45383</v>
      </c>
      <c r="K11335" s="66">
        <v>0</v>
      </c>
      <c r="L11335" t="s">
        <v>92</v>
      </c>
      <c r="M11335" s="66">
        <v>21818.400000000001</v>
      </c>
      <c r="N11335" s="66">
        <v>0</v>
      </c>
      <c r="O11335" s="1"/>
    </row>
    <row r="11336" spans="1:15">
      <c r="A11336" t="s">
        <v>11</v>
      </c>
      <c r="B11336" t="s">
        <v>4646</v>
      </c>
      <c r="C11336" t="s">
        <v>10403</v>
      </c>
      <c r="D11336" t="s">
        <v>5006</v>
      </c>
      <c r="E11336" t="s">
        <v>150</v>
      </c>
      <c r="G11336" t="s">
        <v>8474</v>
      </c>
      <c r="H11336" t="s">
        <v>152</v>
      </c>
      <c r="I11336" s="1">
        <v>45383</v>
      </c>
      <c r="K11336" s="66">
        <v>0</v>
      </c>
      <c r="L11336" t="s">
        <v>92</v>
      </c>
      <c r="M11336" s="66">
        <v>31819</v>
      </c>
      <c r="N11336" s="66">
        <v>0</v>
      </c>
      <c r="O11336" s="1"/>
    </row>
    <row r="11337" spans="1:15">
      <c r="A11337" t="s">
        <v>11</v>
      </c>
      <c r="B11337" t="s">
        <v>4646</v>
      </c>
      <c r="C11337" t="s">
        <v>10404</v>
      </c>
      <c r="D11337" t="s">
        <v>5006</v>
      </c>
      <c r="E11337" t="s">
        <v>150</v>
      </c>
      <c r="G11337" t="s">
        <v>8474</v>
      </c>
      <c r="H11337" t="s">
        <v>152</v>
      </c>
      <c r="I11337" s="1">
        <v>45383</v>
      </c>
      <c r="K11337" s="66">
        <v>0</v>
      </c>
      <c r="L11337" t="s">
        <v>92</v>
      </c>
      <c r="M11337" s="66">
        <v>16363.8</v>
      </c>
      <c r="N11337" s="66">
        <v>0</v>
      </c>
      <c r="O11337" s="1"/>
    </row>
    <row r="11338" spans="1:15">
      <c r="A11338" t="s">
        <v>11</v>
      </c>
      <c r="B11338" t="s">
        <v>4646</v>
      </c>
      <c r="C11338" t="s">
        <v>10428</v>
      </c>
      <c r="D11338" t="s">
        <v>5006</v>
      </c>
      <c r="E11338" t="s">
        <v>150</v>
      </c>
      <c r="G11338" t="s">
        <v>8474</v>
      </c>
      <c r="H11338" t="s">
        <v>152</v>
      </c>
      <c r="I11338" s="1">
        <v>45383</v>
      </c>
      <c r="K11338" s="66">
        <v>0</v>
      </c>
      <c r="L11338" t="s">
        <v>92</v>
      </c>
      <c r="M11338" s="66">
        <v>44318.3</v>
      </c>
      <c r="N11338" s="66">
        <v>0</v>
      </c>
      <c r="O11338" s="1"/>
    </row>
    <row r="11339" spans="1:15">
      <c r="A11339" t="s">
        <v>11</v>
      </c>
      <c r="B11339" t="s">
        <v>4646</v>
      </c>
      <c r="C11339" t="s">
        <v>10428</v>
      </c>
      <c r="D11339" t="s">
        <v>5006</v>
      </c>
      <c r="E11339" t="s">
        <v>150</v>
      </c>
      <c r="G11339" t="s">
        <v>8474</v>
      </c>
      <c r="H11339" t="s">
        <v>152</v>
      </c>
      <c r="I11339" s="1">
        <v>45383</v>
      </c>
      <c r="K11339" s="66">
        <v>0</v>
      </c>
      <c r="L11339" t="s">
        <v>92</v>
      </c>
      <c r="M11339" s="66">
        <v>18182</v>
      </c>
      <c r="N11339" s="66">
        <v>0</v>
      </c>
      <c r="O11339" s="1"/>
    </row>
    <row r="11340" spans="1:15">
      <c r="A11340" t="s">
        <v>11</v>
      </c>
      <c r="B11340" t="s">
        <v>4646</v>
      </c>
      <c r="C11340" t="s">
        <v>10443</v>
      </c>
      <c r="D11340" t="s">
        <v>5006</v>
      </c>
      <c r="E11340" t="s">
        <v>150</v>
      </c>
      <c r="G11340" t="s">
        <v>8474</v>
      </c>
      <c r="H11340" t="s">
        <v>152</v>
      </c>
      <c r="I11340" s="1">
        <v>45383</v>
      </c>
      <c r="K11340" s="66">
        <v>0</v>
      </c>
      <c r="L11340" t="s">
        <v>92</v>
      </c>
      <c r="M11340" s="66">
        <v>-1.5</v>
      </c>
      <c r="N11340" s="66">
        <v>0</v>
      </c>
      <c r="O11340" s="1"/>
    </row>
    <row r="11341" spans="1:15">
      <c r="A11341" t="s">
        <v>11</v>
      </c>
      <c r="B11341" t="s">
        <v>4646</v>
      </c>
      <c r="C11341" t="s">
        <v>10434</v>
      </c>
      <c r="D11341" t="s">
        <v>5006</v>
      </c>
      <c r="E11341" t="s">
        <v>150</v>
      </c>
      <c r="G11341" t="s">
        <v>8474</v>
      </c>
      <c r="H11341" t="s">
        <v>152</v>
      </c>
      <c r="I11341" s="1">
        <v>45383</v>
      </c>
      <c r="K11341" s="66">
        <v>0</v>
      </c>
      <c r="L11341" t="s">
        <v>92</v>
      </c>
      <c r="M11341" s="66">
        <v>294000</v>
      </c>
      <c r="N11341" s="66">
        <v>0</v>
      </c>
      <c r="O11341" s="1"/>
    </row>
    <row r="11342" spans="1:15">
      <c r="A11342" t="s">
        <v>11</v>
      </c>
      <c r="B11342" t="s">
        <v>4646</v>
      </c>
      <c r="C11342" t="s">
        <v>10422</v>
      </c>
      <c r="D11342" t="s">
        <v>5006</v>
      </c>
      <c r="E11342" t="s">
        <v>150</v>
      </c>
      <c r="G11342" t="s">
        <v>8474</v>
      </c>
      <c r="H11342" t="s">
        <v>152</v>
      </c>
      <c r="I11342" s="1">
        <v>45383</v>
      </c>
      <c r="K11342" s="66">
        <v>0</v>
      </c>
      <c r="L11342" t="s">
        <v>92</v>
      </c>
      <c r="M11342" s="66">
        <v>26100</v>
      </c>
      <c r="N11342" s="66">
        <v>0</v>
      </c>
      <c r="O11342" s="1"/>
    </row>
    <row r="11343" spans="1:15">
      <c r="A11343" t="s">
        <v>11</v>
      </c>
      <c r="B11343" t="s">
        <v>4646</v>
      </c>
      <c r="C11343" t="s">
        <v>10434</v>
      </c>
      <c r="D11343" t="s">
        <v>5006</v>
      </c>
      <c r="E11343" t="s">
        <v>150</v>
      </c>
      <c r="G11343" t="s">
        <v>8474</v>
      </c>
      <c r="H11343" t="s">
        <v>152</v>
      </c>
      <c r="I11343" s="1">
        <v>45383</v>
      </c>
      <c r="K11343" s="66">
        <v>0</v>
      </c>
      <c r="L11343" t="s">
        <v>92</v>
      </c>
      <c r="M11343" s="66">
        <v>210000</v>
      </c>
      <c r="N11343" s="66">
        <v>0</v>
      </c>
      <c r="O11343" s="1"/>
    </row>
    <row r="11344" spans="1:15">
      <c r="A11344" t="s">
        <v>11</v>
      </c>
      <c r="B11344" t="s">
        <v>4646</v>
      </c>
      <c r="C11344" t="s">
        <v>10403</v>
      </c>
      <c r="D11344" t="s">
        <v>5006</v>
      </c>
      <c r="E11344" t="s">
        <v>150</v>
      </c>
      <c r="G11344" t="s">
        <v>8474</v>
      </c>
      <c r="H11344" t="s">
        <v>152</v>
      </c>
      <c r="I11344" s="1">
        <v>45413</v>
      </c>
      <c r="K11344" s="66">
        <v>0</v>
      </c>
      <c r="L11344" t="s">
        <v>92</v>
      </c>
      <c r="M11344" s="66">
        <v>35000.9</v>
      </c>
      <c r="N11344" s="66">
        <v>0</v>
      </c>
      <c r="O11344" s="1" t="s">
        <v>13126</v>
      </c>
    </row>
    <row r="11345" spans="1:15">
      <c r="A11345" t="s">
        <v>11</v>
      </c>
      <c r="B11345" t="s">
        <v>4646</v>
      </c>
      <c r="C11345" t="s">
        <v>10404</v>
      </c>
      <c r="D11345" t="s">
        <v>5006</v>
      </c>
      <c r="E11345" t="s">
        <v>150</v>
      </c>
      <c r="G11345" t="s">
        <v>8474</v>
      </c>
      <c r="H11345" t="s">
        <v>152</v>
      </c>
      <c r="I11345" s="1">
        <v>45413</v>
      </c>
      <c r="K11345" s="66">
        <v>0</v>
      </c>
      <c r="L11345" t="s">
        <v>92</v>
      </c>
      <c r="M11345" s="66">
        <v>11000</v>
      </c>
      <c r="N11345" s="66">
        <v>0</v>
      </c>
      <c r="O11345" s="1" t="s">
        <v>13126</v>
      </c>
    </row>
    <row r="11346" spans="1:15">
      <c r="A11346" t="s">
        <v>11</v>
      </c>
      <c r="B11346" t="s">
        <v>4646</v>
      </c>
      <c r="C11346" t="s">
        <v>10416</v>
      </c>
      <c r="D11346" t="s">
        <v>5006</v>
      </c>
      <c r="E11346" t="s">
        <v>150</v>
      </c>
      <c r="G11346" t="s">
        <v>8474</v>
      </c>
      <c r="H11346" t="s">
        <v>152</v>
      </c>
      <c r="I11346" s="1">
        <v>45413</v>
      </c>
      <c r="K11346" s="66">
        <v>0</v>
      </c>
      <c r="L11346" t="s">
        <v>92</v>
      </c>
      <c r="M11346" s="66">
        <v>1818.16</v>
      </c>
      <c r="N11346" s="66">
        <v>0</v>
      </c>
      <c r="O11346" s="1" t="s">
        <v>13126</v>
      </c>
    </row>
    <row r="11347" spans="1:15">
      <c r="A11347" t="s">
        <v>11</v>
      </c>
      <c r="B11347" t="s">
        <v>4646</v>
      </c>
      <c r="C11347" t="s">
        <v>10428</v>
      </c>
      <c r="D11347" t="s">
        <v>5006</v>
      </c>
      <c r="E11347" t="s">
        <v>150</v>
      </c>
      <c r="G11347" t="s">
        <v>8474</v>
      </c>
      <c r="H11347" t="s">
        <v>152</v>
      </c>
      <c r="I11347" s="1">
        <v>45413</v>
      </c>
      <c r="K11347" s="66">
        <v>0</v>
      </c>
      <c r="L11347" t="s">
        <v>92</v>
      </c>
      <c r="M11347" s="66">
        <v>29091.200000000001</v>
      </c>
      <c r="N11347" s="66">
        <v>0</v>
      </c>
      <c r="O11347" s="1" t="s">
        <v>13126</v>
      </c>
    </row>
    <row r="11348" spans="1:15">
      <c r="A11348" t="s">
        <v>11</v>
      </c>
      <c r="B11348" t="s">
        <v>4646</v>
      </c>
      <c r="C11348" t="s">
        <v>10442</v>
      </c>
      <c r="D11348" t="s">
        <v>5006</v>
      </c>
      <c r="E11348" t="s">
        <v>150</v>
      </c>
      <c r="G11348" t="s">
        <v>8474</v>
      </c>
      <c r="H11348" t="s">
        <v>152</v>
      </c>
      <c r="I11348" s="1">
        <v>45413</v>
      </c>
      <c r="K11348" s="66">
        <v>0</v>
      </c>
      <c r="L11348" t="s">
        <v>92</v>
      </c>
      <c r="M11348" s="66">
        <v>324000</v>
      </c>
      <c r="N11348" s="66">
        <v>0</v>
      </c>
      <c r="O11348" s="1" t="s">
        <v>13126</v>
      </c>
    </row>
    <row r="11349" spans="1:15">
      <c r="A11349" t="s">
        <v>11</v>
      </c>
      <c r="B11349" t="s">
        <v>4646</v>
      </c>
      <c r="C11349" t="s">
        <v>10403</v>
      </c>
      <c r="D11349" t="s">
        <v>5006</v>
      </c>
      <c r="E11349" t="s">
        <v>150</v>
      </c>
      <c r="G11349" t="s">
        <v>8474</v>
      </c>
      <c r="H11349" t="s">
        <v>152</v>
      </c>
      <c r="I11349" s="1">
        <v>45413</v>
      </c>
      <c r="K11349" s="66">
        <v>0</v>
      </c>
      <c r="L11349" t="s">
        <v>92</v>
      </c>
      <c r="M11349" s="66">
        <v>15909</v>
      </c>
      <c r="N11349" s="66">
        <v>0</v>
      </c>
      <c r="O11349" s="1" t="s">
        <v>13126</v>
      </c>
    </row>
    <row r="11350" spans="1:15">
      <c r="A11350" t="s">
        <v>11</v>
      </c>
      <c r="B11350" t="s">
        <v>4646</v>
      </c>
      <c r="C11350" t="s">
        <v>10403</v>
      </c>
      <c r="D11350" t="s">
        <v>5006</v>
      </c>
      <c r="E11350" t="s">
        <v>150</v>
      </c>
      <c r="G11350" t="s">
        <v>8474</v>
      </c>
      <c r="H11350" t="s">
        <v>152</v>
      </c>
      <c r="I11350" s="1">
        <v>45413</v>
      </c>
      <c r="K11350" s="66">
        <v>0</v>
      </c>
      <c r="L11350" t="s">
        <v>92</v>
      </c>
      <c r="M11350" s="66">
        <v>4545.45</v>
      </c>
      <c r="N11350" s="66">
        <v>0</v>
      </c>
      <c r="O11350" s="1" t="s">
        <v>13126</v>
      </c>
    </row>
    <row r="11351" spans="1:15">
      <c r="A11351" t="s">
        <v>11</v>
      </c>
      <c r="B11351" t="s">
        <v>4646</v>
      </c>
      <c r="C11351" t="s">
        <v>10404</v>
      </c>
      <c r="D11351" t="s">
        <v>5006</v>
      </c>
      <c r="E11351" t="s">
        <v>150</v>
      </c>
      <c r="G11351" t="s">
        <v>8474</v>
      </c>
      <c r="H11351" t="s">
        <v>152</v>
      </c>
      <c r="I11351" s="1">
        <v>45413</v>
      </c>
      <c r="K11351" s="66">
        <v>0</v>
      </c>
      <c r="L11351" t="s">
        <v>92</v>
      </c>
      <c r="M11351" s="66">
        <v>5000</v>
      </c>
      <c r="N11351" s="66">
        <v>0</v>
      </c>
      <c r="O11351" s="1" t="s">
        <v>13126</v>
      </c>
    </row>
    <row r="11352" spans="1:15">
      <c r="A11352" t="s">
        <v>11</v>
      </c>
      <c r="B11352" t="s">
        <v>4646</v>
      </c>
      <c r="C11352" t="s">
        <v>10428</v>
      </c>
      <c r="D11352" t="s">
        <v>5006</v>
      </c>
      <c r="E11352" t="s">
        <v>150</v>
      </c>
      <c r="G11352" t="s">
        <v>8474</v>
      </c>
      <c r="H11352" t="s">
        <v>152</v>
      </c>
      <c r="I11352" s="1">
        <v>45413</v>
      </c>
      <c r="K11352" s="66">
        <v>0</v>
      </c>
      <c r="L11352" t="s">
        <v>92</v>
      </c>
      <c r="M11352" s="66">
        <v>18181.5</v>
      </c>
      <c r="N11352" s="66">
        <v>0</v>
      </c>
      <c r="O11352" s="1" t="s">
        <v>13126</v>
      </c>
    </row>
    <row r="11353" spans="1:15">
      <c r="A11353" t="s">
        <v>11</v>
      </c>
      <c r="B11353" t="s">
        <v>4646</v>
      </c>
      <c r="C11353" t="s">
        <v>10434</v>
      </c>
      <c r="D11353" t="s">
        <v>5006</v>
      </c>
      <c r="E11353" t="s">
        <v>150</v>
      </c>
      <c r="G11353" t="s">
        <v>8474</v>
      </c>
      <c r="H11353" t="s">
        <v>152</v>
      </c>
      <c r="I11353" s="1">
        <v>45413</v>
      </c>
      <c r="K11353" s="66">
        <v>0</v>
      </c>
      <c r="L11353" t="s">
        <v>92</v>
      </c>
      <c r="M11353" s="66">
        <v>204400</v>
      </c>
      <c r="N11353" s="66">
        <v>0</v>
      </c>
      <c r="O11353" s="1" t="s">
        <v>13126</v>
      </c>
    </row>
    <row r="11354" spans="1:15">
      <c r="A11354" t="s">
        <v>11</v>
      </c>
      <c r="B11354" t="s">
        <v>4646</v>
      </c>
      <c r="C11354" t="s">
        <v>10422</v>
      </c>
      <c r="D11354" t="s">
        <v>5006</v>
      </c>
      <c r="E11354" t="s">
        <v>150</v>
      </c>
      <c r="G11354" t="s">
        <v>8474</v>
      </c>
      <c r="H11354" t="s">
        <v>152</v>
      </c>
      <c r="I11354" s="1">
        <v>45413</v>
      </c>
      <c r="K11354" s="66">
        <v>0</v>
      </c>
      <c r="L11354" t="s">
        <v>92</v>
      </c>
      <c r="M11354" s="66">
        <v>100080</v>
      </c>
      <c r="N11354" s="66">
        <v>0</v>
      </c>
      <c r="O11354" s="1" t="s">
        <v>13126</v>
      </c>
    </row>
    <row r="11355" spans="1:15">
      <c r="A11355" t="s">
        <v>11</v>
      </c>
      <c r="B11355" t="s">
        <v>4646</v>
      </c>
      <c r="C11355" t="s">
        <v>10442</v>
      </c>
      <c r="D11355" t="s">
        <v>5006</v>
      </c>
      <c r="E11355" t="s">
        <v>150</v>
      </c>
      <c r="G11355" t="s">
        <v>8474</v>
      </c>
      <c r="H11355" t="s">
        <v>152</v>
      </c>
      <c r="I11355" s="1">
        <v>45413</v>
      </c>
      <c r="K11355" s="66">
        <v>0</v>
      </c>
      <c r="L11355" t="s">
        <v>92</v>
      </c>
      <c r="M11355" s="66">
        <v>252300</v>
      </c>
      <c r="N11355" s="66">
        <v>0</v>
      </c>
      <c r="O11355" s="1" t="s">
        <v>13126</v>
      </c>
    </row>
    <row r="11356" spans="1:15">
      <c r="A11356" t="s">
        <v>11</v>
      </c>
      <c r="B11356" t="s">
        <v>4646</v>
      </c>
      <c r="C11356" t="s">
        <v>10444</v>
      </c>
      <c r="D11356" t="s">
        <v>5006</v>
      </c>
      <c r="E11356" t="s">
        <v>150</v>
      </c>
      <c r="G11356" t="s">
        <v>8474</v>
      </c>
      <c r="H11356" t="s">
        <v>152</v>
      </c>
      <c r="I11356" s="1">
        <v>45413</v>
      </c>
      <c r="K11356" s="66">
        <v>0</v>
      </c>
      <c r="L11356" t="s">
        <v>92</v>
      </c>
      <c r="M11356" s="66">
        <v>52500</v>
      </c>
      <c r="N11356" s="66">
        <v>0</v>
      </c>
      <c r="O11356" s="1" t="s">
        <v>13126</v>
      </c>
    </row>
    <row r="11357" spans="1:15">
      <c r="A11357" t="s">
        <v>11</v>
      </c>
      <c r="B11357" t="s">
        <v>4646</v>
      </c>
      <c r="C11357" t="s">
        <v>10445</v>
      </c>
      <c r="D11357" t="s">
        <v>5006</v>
      </c>
      <c r="E11357" t="s">
        <v>150</v>
      </c>
      <c r="G11357" t="s">
        <v>8474</v>
      </c>
      <c r="H11357" t="s">
        <v>152</v>
      </c>
      <c r="I11357" s="1">
        <v>45413</v>
      </c>
      <c r="K11357" s="66">
        <v>0</v>
      </c>
      <c r="L11357" t="s">
        <v>92</v>
      </c>
      <c r="M11357" s="66">
        <v>9500</v>
      </c>
      <c r="N11357" s="66">
        <v>0</v>
      </c>
      <c r="O11357" s="1" t="s">
        <v>13126</v>
      </c>
    </row>
    <row r="11358" spans="1:15">
      <c r="A11358" t="s">
        <v>11</v>
      </c>
      <c r="B11358" t="s">
        <v>4646</v>
      </c>
      <c r="C11358" t="s">
        <v>10422</v>
      </c>
      <c r="D11358" t="s">
        <v>5006</v>
      </c>
      <c r="E11358" t="s">
        <v>150</v>
      </c>
      <c r="G11358" t="s">
        <v>8474</v>
      </c>
      <c r="H11358" t="s">
        <v>152</v>
      </c>
      <c r="I11358" s="1">
        <v>45413</v>
      </c>
      <c r="K11358" s="66">
        <v>0</v>
      </c>
      <c r="L11358" t="s">
        <v>92</v>
      </c>
      <c r="M11358" s="66">
        <v>213504</v>
      </c>
      <c r="N11358" s="66">
        <v>0</v>
      </c>
      <c r="O11358" s="1" t="s">
        <v>13126</v>
      </c>
    </row>
    <row r="11359" spans="1:15">
      <c r="A11359" t="s">
        <v>11</v>
      </c>
      <c r="B11359" t="s">
        <v>4646</v>
      </c>
      <c r="C11359" t="s">
        <v>10442</v>
      </c>
      <c r="D11359" t="s">
        <v>5006</v>
      </c>
      <c r="E11359" t="s">
        <v>150</v>
      </c>
      <c r="G11359" t="s">
        <v>8474</v>
      </c>
      <c r="H11359" t="s">
        <v>152</v>
      </c>
      <c r="I11359" s="1">
        <v>45413</v>
      </c>
      <c r="K11359" s="66">
        <v>0</v>
      </c>
      <c r="L11359" t="s">
        <v>92</v>
      </c>
      <c r="M11359" s="66">
        <v>280800</v>
      </c>
      <c r="N11359" s="66">
        <v>0</v>
      </c>
      <c r="O11359" s="1" t="s">
        <v>13126</v>
      </c>
    </row>
    <row r="11360" spans="1:15">
      <c r="A11360" t="s">
        <v>11</v>
      </c>
      <c r="B11360" t="s">
        <v>4646</v>
      </c>
      <c r="C11360" t="s">
        <v>10446</v>
      </c>
      <c r="D11360" t="s">
        <v>5006</v>
      </c>
      <c r="E11360" t="s">
        <v>150</v>
      </c>
      <c r="G11360" t="s">
        <v>8474</v>
      </c>
      <c r="H11360" t="s">
        <v>152</v>
      </c>
      <c r="I11360" s="1">
        <v>45413</v>
      </c>
      <c r="K11360" s="66">
        <v>0</v>
      </c>
      <c r="L11360" t="s">
        <v>92</v>
      </c>
      <c r="M11360" s="66">
        <v>0.02</v>
      </c>
      <c r="N11360" s="66">
        <v>0</v>
      </c>
      <c r="O11360" s="1" t="s">
        <v>13126</v>
      </c>
    </row>
    <row r="11361" spans="1:15">
      <c r="A11361" t="s">
        <v>11</v>
      </c>
      <c r="B11361" t="s">
        <v>4646</v>
      </c>
      <c r="C11361" t="s">
        <v>10446</v>
      </c>
      <c r="D11361" t="s">
        <v>5006</v>
      </c>
      <c r="E11361" t="s">
        <v>150</v>
      </c>
      <c r="G11361" t="s">
        <v>8474</v>
      </c>
      <c r="H11361" t="s">
        <v>152</v>
      </c>
      <c r="I11361" s="1">
        <v>45413</v>
      </c>
      <c r="K11361" s="66">
        <v>0</v>
      </c>
      <c r="L11361" t="s">
        <v>92</v>
      </c>
      <c r="M11361" s="66">
        <v>-1.19</v>
      </c>
      <c r="N11361" s="66">
        <v>0</v>
      </c>
      <c r="O11361" s="1" t="s">
        <v>13126</v>
      </c>
    </row>
    <row r="11362" spans="1:15">
      <c r="A11362" t="s">
        <v>11</v>
      </c>
      <c r="B11362" t="s">
        <v>4646</v>
      </c>
      <c r="C11362" t="s">
        <v>10412</v>
      </c>
      <c r="D11362" t="s">
        <v>5006</v>
      </c>
      <c r="E11362" t="s">
        <v>150</v>
      </c>
      <c r="G11362" t="s">
        <v>8474</v>
      </c>
      <c r="H11362" t="s">
        <v>152</v>
      </c>
      <c r="I11362" s="1">
        <v>45413</v>
      </c>
      <c r="K11362" s="66">
        <v>0</v>
      </c>
      <c r="L11362" t="s">
        <v>92</v>
      </c>
      <c r="M11362" s="66">
        <v>3870</v>
      </c>
      <c r="N11362" s="66">
        <v>0</v>
      </c>
      <c r="O11362" s="1" t="s">
        <v>13126</v>
      </c>
    </row>
    <row r="11363" spans="1:15">
      <c r="A11363" t="s">
        <v>11</v>
      </c>
      <c r="B11363" t="s">
        <v>4646</v>
      </c>
      <c r="C11363" t="s">
        <v>10412</v>
      </c>
      <c r="D11363" t="s">
        <v>5006</v>
      </c>
      <c r="E11363" t="s">
        <v>150</v>
      </c>
      <c r="G11363" t="s">
        <v>8474</v>
      </c>
      <c r="H11363" t="s">
        <v>152</v>
      </c>
      <c r="I11363" s="1">
        <v>45413</v>
      </c>
      <c r="K11363" s="66">
        <v>0</v>
      </c>
      <c r="L11363" t="s">
        <v>92</v>
      </c>
      <c r="M11363" s="66">
        <v>540000</v>
      </c>
      <c r="N11363" s="66">
        <v>0</v>
      </c>
      <c r="O11363" s="1" t="s">
        <v>13126</v>
      </c>
    </row>
    <row r="11364" spans="1:15">
      <c r="A11364" t="s">
        <v>11</v>
      </c>
      <c r="B11364" t="s">
        <v>4646</v>
      </c>
      <c r="C11364" t="s">
        <v>10410</v>
      </c>
      <c r="D11364" t="s">
        <v>5006</v>
      </c>
      <c r="E11364" t="s">
        <v>150</v>
      </c>
      <c r="G11364" t="s">
        <v>8474</v>
      </c>
      <c r="H11364" t="s">
        <v>152</v>
      </c>
      <c r="I11364" s="1">
        <v>45413</v>
      </c>
      <c r="K11364" s="66">
        <v>0</v>
      </c>
      <c r="L11364" t="s">
        <v>92</v>
      </c>
      <c r="M11364" s="66">
        <v>45000</v>
      </c>
      <c r="N11364" s="66">
        <v>0</v>
      </c>
      <c r="O11364" s="1" t="s">
        <v>13126</v>
      </c>
    </row>
    <row r="11365" spans="1:15">
      <c r="A11365" t="s">
        <v>11</v>
      </c>
      <c r="B11365" t="s">
        <v>4646</v>
      </c>
      <c r="C11365" t="s">
        <v>10447</v>
      </c>
      <c r="D11365" t="s">
        <v>5006</v>
      </c>
      <c r="E11365" t="s">
        <v>150</v>
      </c>
      <c r="G11365" t="s">
        <v>8474</v>
      </c>
      <c r="H11365" t="s">
        <v>152</v>
      </c>
      <c r="I11365" s="1">
        <v>45413</v>
      </c>
      <c r="K11365" s="66">
        <v>0</v>
      </c>
      <c r="L11365" t="s">
        <v>92</v>
      </c>
      <c r="M11365" s="66">
        <v>0.41</v>
      </c>
      <c r="N11365" s="66">
        <v>0</v>
      </c>
      <c r="O11365" s="1" t="s">
        <v>13126</v>
      </c>
    </row>
    <row r="11366" spans="1:15">
      <c r="A11366" t="s">
        <v>11</v>
      </c>
      <c r="B11366" t="s">
        <v>4646</v>
      </c>
      <c r="C11366" t="s">
        <v>10448</v>
      </c>
      <c r="D11366" t="s">
        <v>5006</v>
      </c>
      <c r="E11366" t="s">
        <v>150</v>
      </c>
      <c r="G11366" t="s">
        <v>8474</v>
      </c>
      <c r="H11366" t="s">
        <v>152</v>
      </c>
      <c r="I11366" s="1">
        <v>45444</v>
      </c>
      <c r="K11366" s="66">
        <v>0</v>
      </c>
      <c r="L11366" t="s">
        <v>92</v>
      </c>
      <c r="M11366" s="66">
        <v>38000</v>
      </c>
      <c r="N11366" s="66">
        <v>0</v>
      </c>
      <c r="O11366" s="1" t="s">
        <v>13126</v>
      </c>
    </row>
    <row r="11367" spans="1:15">
      <c r="A11367" t="s">
        <v>11</v>
      </c>
      <c r="B11367" t="s">
        <v>4646</v>
      </c>
      <c r="C11367" t="s">
        <v>10449</v>
      </c>
      <c r="D11367" t="s">
        <v>5006</v>
      </c>
      <c r="E11367" t="s">
        <v>150</v>
      </c>
      <c r="G11367" t="s">
        <v>8474</v>
      </c>
      <c r="H11367" t="s">
        <v>152</v>
      </c>
      <c r="I11367" s="1">
        <v>45444</v>
      </c>
      <c r="K11367" s="66">
        <v>0</v>
      </c>
      <c r="L11367" t="s">
        <v>92</v>
      </c>
      <c r="M11367" s="66">
        <v>10000</v>
      </c>
      <c r="N11367" s="66">
        <v>0</v>
      </c>
      <c r="O11367" s="1" t="s">
        <v>13126</v>
      </c>
    </row>
    <row r="11368" spans="1:15">
      <c r="A11368" t="s">
        <v>11</v>
      </c>
      <c r="B11368" t="s">
        <v>4646</v>
      </c>
      <c r="C11368" t="s">
        <v>10450</v>
      </c>
      <c r="D11368" t="s">
        <v>5006</v>
      </c>
      <c r="E11368" t="s">
        <v>150</v>
      </c>
      <c r="G11368" t="s">
        <v>8474</v>
      </c>
      <c r="H11368" t="s">
        <v>152</v>
      </c>
      <c r="I11368" s="1">
        <v>45444</v>
      </c>
      <c r="K11368" s="66">
        <v>0</v>
      </c>
      <c r="L11368" t="s">
        <v>92</v>
      </c>
      <c r="M11368" s="66">
        <v>50000</v>
      </c>
      <c r="N11368" s="66">
        <v>0</v>
      </c>
      <c r="O11368" s="1" t="s">
        <v>13126</v>
      </c>
    </row>
    <row r="11369" spans="1:15">
      <c r="A11369" t="s">
        <v>11</v>
      </c>
      <c r="B11369" t="s">
        <v>4646</v>
      </c>
      <c r="C11369" t="s">
        <v>10422</v>
      </c>
      <c r="D11369" t="s">
        <v>5006</v>
      </c>
      <c r="E11369" t="s">
        <v>150</v>
      </c>
      <c r="G11369" t="s">
        <v>8474</v>
      </c>
      <c r="H11369" t="s">
        <v>152</v>
      </c>
      <c r="I11369" s="1">
        <v>45444</v>
      </c>
      <c r="K11369" s="66">
        <v>0</v>
      </c>
      <c r="L11369" t="s">
        <v>92</v>
      </c>
      <c r="M11369" s="66">
        <v>26688</v>
      </c>
      <c r="N11369" s="66">
        <v>0</v>
      </c>
      <c r="O11369" s="1" t="s">
        <v>13126</v>
      </c>
    </row>
    <row r="11370" spans="1:15">
      <c r="A11370" t="s">
        <v>11</v>
      </c>
      <c r="B11370" t="s">
        <v>4646</v>
      </c>
      <c r="C11370" t="s">
        <v>10423</v>
      </c>
      <c r="D11370" t="s">
        <v>5006</v>
      </c>
      <c r="E11370" t="s">
        <v>150</v>
      </c>
      <c r="G11370" t="s">
        <v>8474</v>
      </c>
      <c r="H11370" t="s">
        <v>152</v>
      </c>
      <c r="I11370" s="1">
        <v>45444</v>
      </c>
      <c r="K11370" s="66">
        <v>0</v>
      </c>
      <c r="L11370" t="s">
        <v>92</v>
      </c>
      <c r="M11370" s="66">
        <v>333700</v>
      </c>
      <c r="N11370" s="66">
        <v>0</v>
      </c>
      <c r="O11370" s="1" t="s">
        <v>13126</v>
      </c>
    </row>
    <row r="11371" spans="1:15">
      <c r="A11371" t="s">
        <v>11</v>
      </c>
      <c r="B11371" t="s">
        <v>4646</v>
      </c>
      <c r="C11371" t="s">
        <v>10423</v>
      </c>
      <c r="D11371" t="s">
        <v>5006</v>
      </c>
      <c r="E11371" t="s">
        <v>150</v>
      </c>
      <c r="G11371" t="s">
        <v>8474</v>
      </c>
      <c r="H11371" t="s">
        <v>152</v>
      </c>
      <c r="I11371" s="1">
        <v>45444</v>
      </c>
      <c r="K11371" s="66">
        <v>0</v>
      </c>
      <c r="L11371" t="s">
        <v>92</v>
      </c>
      <c r="M11371" s="66">
        <v>110760</v>
      </c>
      <c r="N11371" s="66">
        <v>0</v>
      </c>
      <c r="O11371" s="1" t="s">
        <v>13126</v>
      </c>
    </row>
    <row r="11372" spans="1:15">
      <c r="A11372" t="s">
        <v>11</v>
      </c>
      <c r="B11372" t="s">
        <v>4632</v>
      </c>
      <c r="C11372" t="s">
        <v>10451</v>
      </c>
      <c r="D11372" t="s">
        <v>5006</v>
      </c>
      <c r="E11372" t="s">
        <v>150</v>
      </c>
      <c r="G11372" t="s">
        <v>8474</v>
      </c>
      <c r="H11372" t="s">
        <v>152</v>
      </c>
      <c r="I11372" s="1">
        <v>45413</v>
      </c>
      <c r="K11372" s="66">
        <v>0</v>
      </c>
      <c r="L11372" t="s">
        <v>92</v>
      </c>
      <c r="M11372" s="66">
        <v>9225.4500000000007</v>
      </c>
      <c r="N11372" s="66">
        <v>0</v>
      </c>
      <c r="O11372" s="1" t="s">
        <v>13126</v>
      </c>
    </row>
    <row r="11373" spans="1:15">
      <c r="A11373" t="s">
        <v>11</v>
      </c>
      <c r="B11373" t="s">
        <v>4632</v>
      </c>
      <c r="C11373" t="s">
        <v>10451</v>
      </c>
      <c r="D11373" t="s">
        <v>5006</v>
      </c>
      <c r="E11373" t="s">
        <v>150</v>
      </c>
      <c r="G11373" t="s">
        <v>8474</v>
      </c>
      <c r="H11373" t="s">
        <v>152</v>
      </c>
      <c r="I11373" s="1">
        <v>45413</v>
      </c>
      <c r="K11373" s="66">
        <v>0</v>
      </c>
      <c r="L11373" t="s">
        <v>92</v>
      </c>
      <c r="M11373" s="66">
        <v>20987.91</v>
      </c>
      <c r="N11373" s="66">
        <v>0</v>
      </c>
      <c r="O11373" s="1" t="s">
        <v>13126</v>
      </c>
    </row>
    <row r="11374" spans="1:15">
      <c r="A11374" t="s">
        <v>11</v>
      </c>
      <c r="B11374" t="s">
        <v>4632</v>
      </c>
      <c r="C11374" t="s">
        <v>10451</v>
      </c>
      <c r="D11374" t="s">
        <v>5006</v>
      </c>
      <c r="E11374" t="s">
        <v>150</v>
      </c>
      <c r="G11374" t="s">
        <v>8474</v>
      </c>
      <c r="H11374" t="s">
        <v>152</v>
      </c>
      <c r="I11374" s="1">
        <v>45413</v>
      </c>
      <c r="K11374" s="66">
        <v>0</v>
      </c>
      <c r="L11374" t="s">
        <v>92</v>
      </c>
      <c r="M11374" s="66">
        <v>-9225.4500000000007</v>
      </c>
      <c r="N11374" s="66">
        <v>0</v>
      </c>
      <c r="O11374" s="1" t="s">
        <v>13126</v>
      </c>
    </row>
    <row r="11375" spans="1:15">
      <c r="A11375" t="s">
        <v>11</v>
      </c>
      <c r="B11375" t="s">
        <v>4632</v>
      </c>
      <c r="C11375" t="s">
        <v>10451</v>
      </c>
      <c r="D11375" t="s">
        <v>5006</v>
      </c>
      <c r="E11375" t="s">
        <v>150</v>
      </c>
      <c r="G11375" t="s">
        <v>8474</v>
      </c>
      <c r="H11375" t="s">
        <v>152</v>
      </c>
      <c r="I11375" s="1">
        <v>45413</v>
      </c>
      <c r="K11375" s="66">
        <v>0</v>
      </c>
      <c r="L11375" t="s">
        <v>92</v>
      </c>
      <c r="M11375" s="66">
        <v>-20987.91</v>
      </c>
      <c r="N11375" s="66">
        <v>0</v>
      </c>
      <c r="O11375" s="1" t="s">
        <v>13126</v>
      </c>
    </row>
    <row r="11376" spans="1:15">
      <c r="A11376" t="s">
        <v>11</v>
      </c>
      <c r="B11376" t="s">
        <v>4632</v>
      </c>
      <c r="C11376" t="s">
        <v>10451</v>
      </c>
      <c r="D11376" t="s">
        <v>5006</v>
      </c>
      <c r="E11376" t="s">
        <v>150</v>
      </c>
      <c r="G11376" t="s">
        <v>8474</v>
      </c>
      <c r="H11376" t="s">
        <v>152</v>
      </c>
      <c r="I11376" s="1">
        <v>45413</v>
      </c>
      <c r="K11376" s="66">
        <v>0</v>
      </c>
      <c r="L11376" t="s">
        <v>92</v>
      </c>
      <c r="M11376" s="66">
        <v>9225.4500000000007</v>
      </c>
      <c r="N11376" s="66">
        <v>0</v>
      </c>
      <c r="O11376" s="1" t="s">
        <v>13126</v>
      </c>
    </row>
    <row r="11377" spans="1:15">
      <c r="A11377" t="s">
        <v>11</v>
      </c>
      <c r="B11377" t="s">
        <v>4632</v>
      </c>
      <c r="C11377" t="s">
        <v>10451</v>
      </c>
      <c r="D11377" t="s">
        <v>5006</v>
      </c>
      <c r="E11377" t="s">
        <v>150</v>
      </c>
      <c r="G11377" t="s">
        <v>8474</v>
      </c>
      <c r="H11377" t="s">
        <v>152</v>
      </c>
      <c r="I11377" s="1">
        <v>45413</v>
      </c>
      <c r="K11377" s="66">
        <v>0</v>
      </c>
      <c r="L11377" t="s">
        <v>92</v>
      </c>
      <c r="M11377" s="66">
        <v>20987.91</v>
      </c>
      <c r="N11377" s="66">
        <v>0</v>
      </c>
      <c r="O11377" s="1" t="s">
        <v>13126</v>
      </c>
    </row>
    <row r="11378" spans="1:15">
      <c r="A11378" t="s">
        <v>11</v>
      </c>
      <c r="B11378" t="s">
        <v>4632</v>
      </c>
      <c r="C11378" t="s">
        <v>10428</v>
      </c>
      <c r="D11378" t="s">
        <v>5006</v>
      </c>
      <c r="E11378" t="s">
        <v>150</v>
      </c>
      <c r="G11378" t="s">
        <v>8474</v>
      </c>
      <c r="H11378" t="s">
        <v>152</v>
      </c>
      <c r="I11378" s="1">
        <v>45444</v>
      </c>
      <c r="K11378" s="66">
        <v>0</v>
      </c>
      <c r="L11378" t="s">
        <v>92</v>
      </c>
      <c r="M11378" s="66">
        <v>18181.82</v>
      </c>
      <c r="N11378" s="66">
        <v>0</v>
      </c>
      <c r="O11378" s="1" t="s">
        <v>13126</v>
      </c>
    </row>
    <row r="11379" spans="1:15">
      <c r="A11379" t="s">
        <v>11</v>
      </c>
      <c r="B11379" t="s">
        <v>4632</v>
      </c>
      <c r="C11379" t="s">
        <v>10404</v>
      </c>
      <c r="D11379" t="s">
        <v>5006</v>
      </c>
      <c r="E11379" t="s">
        <v>150</v>
      </c>
      <c r="G11379" t="s">
        <v>8474</v>
      </c>
      <c r="H11379" t="s">
        <v>152</v>
      </c>
      <c r="I11379" s="1">
        <v>45444</v>
      </c>
      <c r="K11379" s="66">
        <v>0</v>
      </c>
      <c r="L11379" t="s">
        <v>92</v>
      </c>
      <c r="M11379" s="66">
        <v>5000</v>
      </c>
      <c r="N11379" s="66">
        <v>0</v>
      </c>
      <c r="O11379" s="1" t="s">
        <v>13126</v>
      </c>
    </row>
    <row r="11380" spans="1:15">
      <c r="A11380" t="s">
        <v>11</v>
      </c>
      <c r="B11380" t="s">
        <v>4632</v>
      </c>
      <c r="C11380" t="s">
        <v>10442</v>
      </c>
      <c r="D11380" t="s">
        <v>5006</v>
      </c>
      <c r="E11380" t="s">
        <v>150</v>
      </c>
      <c r="G11380" t="s">
        <v>8474</v>
      </c>
      <c r="H11380" t="s">
        <v>152</v>
      </c>
      <c r="I11380" s="1">
        <v>45444</v>
      </c>
      <c r="K11380" s="66">
        <v>0</v>
      </c>
      <c r="L11380" t="s">
        <v>92</v>
      </c>
      <c r="M11380" s="66">
        <v>256650</v>
      </c>
      <c r="N11380" s="66">
        <v>0</v>
      </c>
      <c r="O11380" s="1" t="s">
        <v>13126</v>
      </c>
    </row>
    <row r="11381" spans="1:15">
      <c r="A11381" t="s">
        <v>11</v>
      </c>
      <c r="B11381" t="s">
        <v>4646</v>
      </c>
      <c r="C11381" t="s">
        <v>10452</v>
      </c>
      <c r="D11381" t="s">
        <v>5006</v>
      </c>
      <c r="E11381" t="s">
        <v>150</v>
      </c>
      <c r="G11381" t="s">
        <v>8474</v>
      </c>
      <c r="H11381" t="s">
        <v>152</v>
      </c>
      <c r="I11381" s="1">
        <v>45444</v>
      </c>
      <c r="K11381" s="66">
        <v>0</v>
      </c>
      <c r="L11381" t="s">
        <v>92</v>
      </c>
      <c r="M11381" s="66">
        <v>82200</v>
      </c>
      <c r="N11381" s="66">
        <v>0</v>
      </c>
      <c r="O11381" s="1" t="s">
        <v>13126</v>
      </c>
    </row>
    <row r="11382" spans="1:15">
      <c r="A11382" t="s">
        <v>11</v>
      </c>
      <c r="B11382" t="s">
        <v>4646</v>
      </c>
      <c r="C11382" t="s">
        <v>10452</v>
      </c>
      <c r="D11382" t="s">
        <v>5006</v>
      </c>
      <c r="E11382" t="s">
        <v>150</v>
      </c>
      <c r="G11382" t="s">
        <v>8474</v>
      </c>
      <c r="H11382" t="s">
        <v>152</v>
      </c>
      <c r="I11382" s="1">
        <v>45444</v>
      </c>
      <c r="K11382" s="66">
        <v>0</v>
      </c>
      <c r="L11382" t="s">
        <v>92</v>
      </c>
      <c r="M11382" s="66">
        <v>-82200</v>
      </c>
      <c r="N11382" s="66">
        <v>0</v>
      </c>
      <c r="O11382" s="1" t="s">
        <v>13126</v>
      </c>
    </row>
    <row r="11383" spans="1:15">
      <c r="A11383" t="s">
        <v>11</v>
      </c>
      <c r="B11383" t="s">
        <v>4646</v>
      </c>
      <c r="C11383" t="s">
        <v>10452</v>
      </c>
      <c r="D11383" t="s">
        <v>5006</v>
      </c>
      <c r="E11383" t="s">
        <v>150</v>
      </c>
      <c r="G11383" t="s">
        <v>8474</v>
      </c>
      <c r="H11383" t="s">
        <v>152</v>
      </c>
      <c r="I11383" s="1">
        <v>45444</v>
      </c>
      <c r="K11383" s="66">
        <v>0</v>
      </c>
      <c r="L11383" t="s">
        <v>92</v>
      </c>
      <c r="M11383" s="66">
        <v>82200</v>
      </c>
      <c r="N11383" s="66">
        <v>0</v>
      </c>
      <c r="O11383" s="1" t="s">
        <v>13126</v>
      </c>
    </row>
    <row r="11384" spans="1:15">
      <c r="A11384" t="s">
        <v>11</v>
      </c>
      <c r="B11384" t="s">
        <v>4646</v>
      </c>
      <c r="C11384" t="s">
        <v>10452</v>
      </c>
      <c r="D11384" t="s">
        <v>5006</v>
      </c>
      <c r="E11384" t="s">
        <v>150</v>
      </c>
      <c r="G11384" t="s">
        <v>8474</v>
      </c>
      <c r="H11384" t="s">
        <v>152</v>
      </c>
      <c r="I11384" s="1">
        <v>45444</v>
      </c>
      <c r="K11384" s="66">
        <v>0</v>
      </c>
      <c r="L11384" t="s">
        <v>92</v>
      </c>
      <c r="M11384" s="66">
        <v>-82200</v>
      </c>
      <c r="N11384" s="66">
        <v>0</v>
      </c>
      <c r="O11384" s="1" t="s">
        <v>13126</v>
      </c>
    </row>
    <row r="11385" spans="1:15">
      <c r="A11385" t="s">
        <v>11</v>
      </c>
      <c r="B11385" t="s">
        <v>4646</v>
      </c>
      <c r="C11385" t="s">
        <v>10403</v>
      </c>
      <c r="D11385" t="s">
        <v>5006</v>
      </c>
      <c r="E11385" t="s">
        <v>150</v>
      </c>
      <c r="G11385" t="s">
        <v>8474</v>
      </c>
      <c r="H11385" t="s">
        <v>152</v>
      </c>
      <c r="I11385" s="1">
        <v>45444</v>
      </c>
      <c r="K11385" s="66">
        <v>0</v>
      </c>
      <c r="L11385" t="s">
        <v>92</v>
      </c>
      <c r="M11385" s="66">
        <v>43636.36</v>
      </c>
      <c r="N11385" s="66">
        <v>0</v>
      </c>
      <c r="O11385" s="1" t="s">
        <v>13126</v>
      </c>
    </row>
    <row r="11386" spans="1:15">
      <c r="A11386" t="s">
        <v>11</v>
      </c>
      <c r="B11386" t="s">
        <v>4646</v>
      </c>
      <c r="C11386" t="s">
        <v>10404</v>
      </c>
      <c r="D11386" t="s">
        <v>5006</v>
      </c>
      <c r="E11386" t="s">
        <v>150</v>
      </c>
      <c r="G11386" t="s">
        <v>8474</v>
      </c>
      <c r="H11386" t="s">
        <v>152</v>
      </c>
      <c r="I11386" s="1">
        <v>45444</v>
      </c>
      <c r="K11386" s="66">
        <v>0</v>
      </c>
      <c r="L11386" t="s">
        <v>92</v>
      </c>
      <c r="M11386" s="66">
        <v>17454.55</v>
      </c>
      <c r="N11386" s="66">
        <v>0</v>
      </c>
      <c r="O11386" s="1" t="s">
        <v>13126</v>
      </c>
    </row>
    <row r="11387" spans="1:15">
      <c r="A11387" t="s">
        <v>11</v>
      </c>
      <c r="B11387" t="s">
        <v>4646</v>
      </c>
      <c r="C11387" t="s">
        <v>10415</v>
      </c>
      <c r="D11387" t="s">
        <v>5006</v>
      </c>
      <c r="E11387" t="s">
        <v>150</v>
      </c>
      <c r="G11387" t="s">
        <v>8474</v>
      </c>
      <c r="H11387" t="s">
        <v>152</v>
      </c>
      <c r="I11387" s="1">
        <v>45444</v>
      </c>
      <c r="K11387" s="66">
        <v>0</v>
      </c>
      <c r="L11387" t="s">
        <v>92</v>
      </c>
      <c r="M11387" s="66">
        <v>37090.910000000003</v>
      </c>
      <c r="N11387" s="66">
        <v>0</v>
      </c>
      <c r="O11387" s="1" t="s">
        <v>13126</v>
      </c>
    </row>
    <row r="11388" spans="1:15">
      <c r="A11388" t="s">
        <v>11</v>
      </c>
      <c r="B11388" t="s">
        <v>4646</v>
      </c>
      <c r="C11388" t="s">
        <v>10442</v>
      </c>
      <c r="D11388" t="s">
        <v>5006</v>
      </c>
      <c r="E11388" t="s">
        <v>150</v>
      </c>
      <c r="G11388" t="s">
        <v>8474</v>
      </c>
      <c r="H11388" t="s">
        <v>152</v>
      </c>
      <c r="I11388" s="1">
        <v>45444</v>
      </c>
      <c r="K11388" s="66">
        <v>0</v>
      </c>
      <c r="L11388" t="s">
        <v>92</v>
      </c>
      <c r="M11388" s="66">
        <v>213150</v>
      </c>
      <c r="N11388" s="66">
        <v>0</v>
      </c>
      <c r="O11388" s="1" t="s">
        <v>13126</v>
      </c>
    </row>
    <row r="11389" spans="1:15">
      <c r="A11389" t="s">
        <v>11</v>
      </c>
      <c r="B11389" t="s">
        <v>4108</v>
      </c>
      <c r="C11389" t="s">
        <v>10453</v>
      </c>
      <c r="D11389" t="s">
        <v>5006</v>
      </c>
      <c r="E11389" t="s">
        <v>150</v>
      </c>
      <c r="G11389" t="s">
        <v>6331</v>
      </c>
      <c r="H11389" t="s">
        <v>8296</v>
      </c>
      <c r="I11389" s="1">
        <v>44927</v>
      </c>
      <c r="J11389" t="s">
        <v>3452</v>
      </c>
      <c r="K11389" s="66">
        <v>0</v>
      </c>
      <c r="L11389" t="s">
        <v>92</v>
      </c>
      <c r="M11389" s="66">
        <v>745.81</v>
      </c>
      <c r="N11389" s="66">
        <v>0</v>
      </c>
      <c r="O11389" s="1"/>
    </row>
    <row r="11390" spans="1:15">
      <c r="A11390" t="s">
        <v>11</v>
      </c>
      <c r="B11390" t="s">
        <v>4108</v>
      </c>
      <c r="C11390" t="s">
        <v>10453</v>
      </c>
      <c r="D11390" t="s">
        <v>5006</v>
      </c>
      <c r="E11390" t="s">
        <v>150</v>
      </c>
      <c r="G11390" t="s">
        <v>6331</v>
      </c>
      <c r="H11390" t="s">
        <v>8296</v>
      </c>
      <c r="I11390" s="1">
        <v>44927</v>
      </c>
      <c r="J11390" t="s">
        <v>3452</v>
      </c>
      <c r="K11390" s="66">
        <v>0</v>
      </c>
      <c r="L11390" t="s">
        <v>92</v>
      </c>
      <c r="M11390" s="66">
        <v>203.31</v>
      </c>
      <c r="N11390" s="66">
        <v>0</v>
      </c>
      <c r="O11390" s="1"/>
    </row>
    <row r="11391" spans="1:15">
      <c r="A11391" t="s">
        <v>11</v>
      </c>
      <c r="B11391" t="s">
        <v>4108</v>
      </c>
      <c r="C11391" t="s">
        <v>10454</v>
      </c>
      <c r="D11391" t="s">
        <v>5006</v>
      </c>
      <c r="E11391" t="s">
        <v>150</v>
      </c>
      <c r="G11391" t="s">
        <v>6331</v>
      </c>
      <c r="H11391" t="s">
        <v>8296</v>
      </c>
      <c r="I11391" s="1">
        <v>44927</v>
      </c>
      <c r="J11391" t="s">
        <v>3452</v>
      </c>
      <c r="K11391" s="66">
        <v>0</v>
      </c>
      <c r="L11391" t="s">
        <v>92</v>
      </c>
      <c r="M11391" s="66">
        <v>-284.74</v>
      </c>
      <c r="N11391" s="66">
        <v>0</v>
      </c>
      <c r="O11391" s="1"/>
    </row>
    <row r="11392" spans="1:15">
      <c r="A11392" t="s">
        <v>11</v>
      </c>
      <c r="B11392" t="s">
        <v>4108</v>
      </c>
      <c r="C11392" t="s">
        <v>10455</v>
      </c>
      <c r="D11392" t="s">
        <v>5006</v>
      </c>
      <c r="E11392" t="s">
        <v>150</v>
      </c>
      <c r="G11392" t="s">
        <v>6331</v>
      </c>
      <c r="H11392" t="s">
        <v>8296</v>
      </c>
      <c r="I11392" s="1">
        <v>44927</v>
      </c>
      <c r="J11392" t="s">
        <v>3452</v>
      </c>
      <c r="K11392" s="66">
        <v>0</v>
      </c>
      <c r="L11392" t="s">
        <v>92</v>
      </c>
      <c r="M11392" s="66">
        <v>483.05</v>
      </c>
      <c r="N11392" s="66">
        <v>0</v>
      </c>
      <c r="O11392" s="1"/>
    </row>
    <row r="11393" spans="1:15">
      <c r="A11393" t="s">
        <v>11</v>
      </c>
      <c r="B11393" t="s">
        <v>4108</v>
      </c>
      <c r="C11393" t="s">
        <v>10455</v>
      </c>
      <c r="D11393" t="s">
        <v>5006</v>
      </c>
      <c r="E11393" t="s">
        <v>150</v>
      </c>
      <c r="G11393" t="s">
        <v>6331</v>
      </c>
      <c r="H11393" t="s">
        <v>8296</v>
      </c>
      <c r="I11393" s="1">
        <v>44927</v>
      </c>
      <c r="J11393" t="s">
        <v>3452</v>
      </c>
      <c r="K11393" s="66">
        <v>0</v>
      </c>
      <c r="L11393" t="s">
        <v>92</v>
      </c>
      <c r="M11393" s="66">
        <v>618.64</v>
      </c>
      <c r="N11393" s="66">
        <v>0</v>
      </c>
      <c r="O11393" s="1"/>
    </row>
    <row r="11394" spans="1:15">
      <c r="A11394" t="s">
        <v>11</v>
      </c>
      <c r="B11394" t="s">
        <v>4108</v>
      </c>
      <c r="C11394" t="s">
        <v>10455</v>
      </c>
      <c r="D11394" t="s">
        <v>5006</v>
      </c>
      <c r="E11394" t="s">
        <v>150</v>
      </c>
      <c r="G11394" t="s">
        <v>6331</v>
      </c>
      <c r="H11394" t="s">
        <v>8296</v>
      </c>
      <c r="I11394" s="1">
        <v>44927</v>
      </c>
      <c r="J11394" t="s">
        <v>3452</v>
      </c>
      <c r="K11394" s="66">
        <v>0</v>
      </c>
      <c r="L11394" t="s">
        <v>92</v>
      </c>
      <c r="M11394" s="66">
        <v>254.24</v>
      </c>
      <c r="N11394" s="66">
        <v>0</v>
      </c>
      <c r="O11394" s="1"/>
    </row>
    <row r="11395" spans="1:15">
      <c r="A11395" t="s">
        <v>11</v>
      </c>
      <c r="B11395" t="s">
        <v>4108</v>
      </c>
      <c r="C11395" t="s">
        <v>10455</v>
      </c>
      <c r="D11395" t="s">
        <v>5006</v>
      </c>
      <c r="E11395" t="s">
        <v>150</v>
      </c>
      <c r="G11395" t="s">
        <v>6331</v>
      </c>
      <c r="H11395" t="s">
        <v>8296</v>
      </c>
      <c r="I11395" s="1">
        <v>44927</v>
      </c>
      <c r="J11395" t="s">
        <v>3452</v>
      </c>
      <c r="K11395" s="66">
        <v>0</v>
      </c>
      <c r="L11395" t="s">
        <v>92</v>
      </c>
      <c r="M11395" s="66">
        <v>522.02</v>
      </c>
      <c r="N11395" s="66">
        <v>0</v>
      </c>
      <c r="O11395" s="1"/>
    </row>
    <row r="11396" spans="1:15">
      <c r="A11396" t="s">
        <v>11</v>
      </c>
      <c r="B11396" t="s">
        <v>4108</v>
      </c>
      <c r="C11396" t="s">
        <v>10456</v>
      </c>
      <c r="D11396" t="s">
        <v>5006</v>
      </c>
      <c r="E11396" t="s">
        <v>150</v>
      </c>
      <c r="G11396" t="s">
        <v>6331</v>
      </c>
      <c r="H11396" t="s">
        <v>8296</v>
      </c>
      <c r="I11396" s="1">
        <v>44927</v>
      </c>
      <c r="J11396" t="s">
        <v>3452</v>
      </c>
      <c r="K11396" s="66">
        <v>0</v>
      </c>
      <c r="L11396" t="s">
        <v>92</v>
      </c>
      <c r="M11396" s="66">
        <v>-563.39</v>
      </c>
      <c r="N11396" s="66">
        <v>0</v>
      </c>
      <c r="O11396" s="1"/>
    </row>
    <row r="11397" spans="1:15">
      <c r="A11397" t="s">
        <v>11</v>
      </c>
      <c r="B11397" t="s">
        <v>4108</v>
      </c>
      <c r="C11397" t="s">
        <v>10457</v>
      </c>
      <c r="D11397" t="s">
        <v>5006</v>
      </c>
      <c r="E11397" t="s">
        <v>150</v>
      </c>
      <c r="G11397" t="s">
        <v>6331</v>
      </c>
      <c r="H11397" t="s">
        <v>8296</v>
      </c>
      <c r="I11397" s="1">
        <v>44927</v>
      </c>
      <c r="J11397" t="s">
        <v>3452</v>
      </c>
      <c r="K11397" s="66">
        <v>0</v>
      </c>
      <c r="L11397" t="s">
        <v>92</v>
      </c>
      <c r="M11397" s="66">
        <v>211.86</v>
      </c>
      <c r="N11397" s="66">
        <v>0</v>
      </c>
      <c r="O11397" s="1"/>
    </row>
    <row r="11398" spans="1:15">
      <c r="A11398" t="s">
        <v>11</v>
      </c>
      <c r="B11398" t="s">
        <v>4108</v>
      </c>
      <c r="C11398" t="s">
        <v>10457</v>
      </c>
      <c r="D11398" t="s">
        <v>5006</v>
      </c>
      <c r="E11398" t="s">
        <v>150</v>
      </c>
      <c r="G11398" t="s">
        <v>6331</v>
      </c>
      <c r="H11398" t="s">
        <v>8296</v>
      </c>
      <c r="I11398" s="1">
        <v>44927</v>
      </c>
      <c r="J11398" t="s">
        <v>3452</v>
      </c>
      <c r="K11398" s="66">
        <v>0</v>
      </c>
      <c r="L11398" t="s">
        <v>92</v>
      </c>
      <c r="M11398" s="66">
        <v>677.98</v>
      </c>
      <c r="N11398" s="66">
        <v>0</v>
      </c>
      <c r="O11398" s="1"/>
    </row>
    <row r="11399" spans="1:15">
      <c r="A11399" t="s">
        <v>11</v>
      </c>
      <c r="B11399" t="s">
        <v>4108</v>
      </c>
      <c r="C11399" t="s">
        <v>10457</v>
      </c>
      <c r="D11399" t="s">
        <v>5006</v>
      </c>
      <c r="E11399" t="s">
        <v>150</v>
      </c>
      <c r="G11399" t="s">
        <v>6331</v>
      </c>
      <c r="H11399" t="s">
        <v>8296</v>
      </c>
      <c r="I11399" s="1">
        <v>44927</v>
      </c>
      <c r="J11399" t="s">
        <v>3452</v>
      </c>
      <c r="K11399" s="66">
        <v>0</v>
      </c>
      <c r="L11399" t="s">
        <v>92</v>
      </c>
      <c r="M11399" s="66">
        <v>508.47</v>
      </c>
      <c r="N11399" s="66">
        <v>0</v>
      </c>
      <c r="O11399" s="1"/>
    </row>
    <row r="11400" spans="1:15">
      <c r="A11400" t="s">
        <v>11</v>
      </c>
      <c r="B11400" t="s">
        <v>4108</v>
      </c>
      <c r="C11400" t="s">
        <v>10455</v>
      </c>
      <c r="D11400" t="s">
        <v>5006</v>
      </c>
      <c r="E11400" t="s">
        <v>150</v>
      </c>
      <c r="G11400" t="s">
        <v>6331</v>
      </c>
      <c r="H11400" t="s">
        <v>8296</v>
      </c>
      <c r="I11400" s="1">
        <v>44927</v>
      </c>
      <c r="J11400" t="s">
        <v>3452</v>
      </c>
      <c r="K11400" s="66">
        <v>0</v>
      </c>
      <c r="L11400" t="s">
        <v>92</v>
      </c>
      <c r="M11400" s="66">
        <v>838.99</v>
      </c>
      <c r="N11400" s="66">
        <v>0</v>
      </c>
      <c r="O11400" s="1"/>
    </row>
    <row r="11401" spans="1:15">
      <c r="A11401" t="s">
        <v>11</v>
      </c>
      <c r="B11401" t="s">
        <v>4108</v>
      </c>
      <c r="C11401" t="s">
        <v>10455</v>
      </c>
      <c r="D11401" t="s">
        <v>5006</v>
      </c>
      <c r="E11401" t="s">
        <v>150</v>
      </c>
      <c r="G11401" t="s">
        <v>6331</v>
      </c>
      <c r="H11401" t="s">
        <v>8296</v>
      </c>
      <c r="I11401" s="1">
        <v>44927</v>
      </c>
      <c r="J11401" t="s">
        <v>3452</v>
      </c>
      <c r="K11401" s="66">
        <v>0</v>
      </c>
      <c r="L11401" t="s">
        <v>92</v>
      </c>
      <c r="M11401" s="66">
        <v>846.61</v>
      </c>
      <c r="N11401" s="66">
        <v>0</v>
      </c>
      <c r="O11401" s="1"/>
    </row>
    <row r="11402" spans="1:15">
      <c r="A11402" t="s">
        <v>11</v>
      </c>
      <c r="B11402" t="s">
        <v>4108</v>
      </c>
      <c r="C11402" t="s">
        <v>10455</v>
      </c>
      <c r="D11402" t="s">
        <v>5006</v>
      </c>
      <c r="E11402" t="s">
        <v>150</v>
      </c>
      <c r="G11402" t="s">
        <v>6331</v>
      </c>
      <c r="H11402" t="s">
        <v>8296</v>
      </c>
      <c r="I11402" s="1">
        <v>44927</v>
      </c>
      <c r="J11402" t="s">
        <v>3452</v>
      </c>
      <c r="K11402" s="66">
        <v>0</v>
      </c>
      <c r="L11402" t="s">
        <v>92</v>
      </c>
      <c r="M11402" s="66">
        <v>498.26</v>
      </c>
      <c r="N11402" s="66">
        <v>0</v>
      </c>
      <c r="O11402" s="1"/>
    </row>
    <row r="11403" spans="1:15">
      <c r="A11403" t="s">
        <v>11</v>
      </c>
      <c r="B11403" t="s">
        <v>4108</v>
      </c>
      <c r="C11403" t="s">
        <v>10455</v>
      </c>
      <c r="D11403" t="s">
        <v>5006</v>
      </c>
      <c r="E11403" t="s">
        <v>150</v>
      </c>
      <c r="G11403" t="s">
        <v>6331</v>
      </c>
      <c r="H11403" t="s">
        <v>8296</v>
      </c>
      <c r="I11403" s="1">
        <v>44927</v>
      </c>
      <c r="J11403" t="s">
        <v>3452</v>
      </c>
      <c r="K11403" s="66">
        <v>0</v>
      </c>
      <c r="L11403" t="s">
        <v>92</v>
      </c>
      <c r="M11403" s="66">
        <v>662.35</v>
      </c>
      <c r="N11403" s="66">
        <v>0</v>
      </c>
      <c r="O11403" s="1"/>
    </row>
    <row r="11404" spans="1:15">
      <c r="A11404" t="s">
        <v>11</v>
      </c>
      <c r="B11404" t="s">
        <v>4108</v>
      </c>
      <c r="C11404" t="s">
        <v>10455</v>
      </c>
      <c r="D11404" t="s">
        <v>5006</v>
      </c>
      <c r="E11404" t="s">
        <v>150</v>
      </c>
      <c r="G11404" t="s">
        <v>6331</v>
      </c>
      <c r="H11404" t="s">
        <v>8296</v>
      </c>
      <c r="I11404" s="1">
        <v>44927</v>
      </c>
      <c r="J11404" t="s">
        <v>3452</v>
      </c>
      <c r="K11404" s="66">
        <v>0</v>
      </c>
      <c r="L11404" t="s">
        <v>92</v>
      </c>
      <c r="M11404" s="66">
        <v>764.76</v>
      </c>
      <c r="N11404" s="66">
        <v>0</v>
      </c>
      <c r="O11404" s="1"/>
    </row>
    <row r="11405" spans="1:15">
      <c r="A11405" t="s">
        <v>11</v>
      </c>
      <c r="B11405" t="s">
        <v>4108</v>
      </c>
      <c r="C11405" t="s">
        <v>10455</v>
      </c>
      <c r="D11405" t="s">
        <v>5006</v>
      </c>
      <c r="E11405" t="s">
        <v>150</v>
      </c>
      <c r="G11405" t="s">
        <v>6331</v>
      </c>
      <c r="H11405" t="s">
        <v>8296</v>
      </c>
      <c r="I11405" s="1">
        <v>44927</v>
      </c>
      <c r="J11405" t="s">
        <v>3452</v>
      </c>
      <c r="K11405" s="66">
        <v>0</v>
      </c>
      <c r="L11405" t="s">
        <v>92</v>
      </c>
      <c r="M11405" s="66">
        <v>728.82</v>
      </c>
      <c r="N11405" s="66">
        <v>0</v>
      </c>
      <c r="O11405" s="1"/>
    </row>
    <row r="11406" spans="1:15">
      <c r="A11406" t="s">
        <v>11</v>
      </c>
      <c r="B11406" t="s">
        <v>4108</v>
      </c>
      <c r="C11406" t="s">
        <v>10455</v>
      </c>
      <c r="D11406" t="s">
        <v>5006</v>
      </c>
      <c r="E11406" t="s">
        <v>150</v>
      </c>
      <c r="G11406" t="s">
        <v>6331</v>
      </c>
      <c r="H11406" t="s">
        <v>8296</v>
      </c>
      <c r="I11406" s="1">
        <v>44927</v>
      </c>
      <c r="J11406" t="s">
        <v>3452</v>
      </c>
      <c r="K11406" s="66">
        <v>0</v>
      </c>
      <c r="L11406" t="s">
        <v>92</v>
      </c>
      <c r="M11406" s="66">
        <v>667.49</v>
      </c>
      <c r="N11406" s="66">
        <v>0</v>
      </c>
      <c r="O11406" s="1"/>
    </row>
    <row r="11407" spans="1:15">
      <c r="A11407" t="s">
        <v>11</v>
      </c>
      <c r="B11407" t="s">
        <v>4108</v>
      </c>
      <c r="C11407" t="s">
        <v>10458</v>
      </c>
      <c r="D11407" t="s">
        <v>5006</v>
      </c>
      <c r="E11407" t="s">
        <v>150</v>
      </c>
      <c r="G11407" t="s">
        <v>6331</v>
      </c>
      <c r="H11407" t="s">
        <v>8296</v>
      </c>
      <c r="I11407" s="1">
        <v>44927</v>
      </c>
      <c r="J11407" t="s">
        <v>3452</v>
      </c>
      <c r="K11407" s="66">
        <v>0</v>
      </c>
      <c r="L11407" t="s">
        <v>92</v>
      </c>
      <c r="M11407" s="66">
        <v>-1921.68</v>
      </c>
      <c r="N11407" s="66">
        <v>0</v>
      </c>
      <c r="O11407" s="1"/>
    </row>
    <row r="11408" spans="1:15">
      <c r="A11408" t="s">
        <v>11</v>
      </c>
      <c r="B11408" t="s">
        <v>4108</v>
      </c>
      <c r="C11408" t="s">
        <v>10459</v>
      </c>
      <c r="D11408" t="s">
        <v>5006</v>
      </c>
      <c r="E11408" t="s">
        <v>150</v>
      </c>
      <c r="G11408" t="s">
        <v>6331</v>
      </c>
      <c r="H11408" t="s">
        <v>8296</v>
      </c>
      <c r="I11408" s="1">
        <v>44927</v>
      </c>
      <c r="J11408" t="s">
        <v>3452</v>
      </c>
      <c r="K11408" s="66">
        <v>0</v>
      </c>
      <c r="L11408" t="s">
        <v>92</v>
      </c>
      <c r="M11408" s="66">
        <v>496.9</v>
      </c>
      <c r="N11408" s="66">
        <v>0</v>
      </c>
      <c r="O11408" s="1"/>
    </row>
    <row r="11409" spans="1:15">
      <c r="A11409" t="s">
        <v>11</v>
      </c>
      <c r="B11409" t="s">
        <v>4108</v>
      </c>
      <c r="C11409" t="s">
        <v>10459</v>
      </c>
      <c r="D11409" t="s">
        <v>5006</v>
      </c>
      <c r="E11409" t="s">
        <v>150</v>
      </c>
      <c r="G11409" t="s">
        <v>6331</v>
      </c>
      <c r="H11409" t="s">
        <v>8296</v>
      </c>
      <c r="I11409" s="1">
        <v>44927</v>
      </c>
      <c r="J11409" t="s">
        <v>3452</v>
      </c>
      <c r="K11409" s="66">
        <v>0</v>
      </c>
      <c r="L11409" t="s">
        <v>92</v>
      </c>
      <c r="M11409" s="66">
        <v>482.41</v>
      </c>
      <c r="N11409" s="66">
        <v>0</v>
      </c>
      <c r="O11409" s="1"/>
    </row>
    <row r="11410" spans="1:15">
      <c r="A11410" t="s">
        <v>11</v>
      </c>
      <c r="B11410" t="s">
        <v>4108</v>
      </c>
      <c r="C11410" t="s">
        <v>10459</v>
      </c>
      <c r="D11410" t="s">
        <v>5006</v>
      </c>
      <c r="E11410" t="s">
        <v>150</v>
      </c>
      <c r="G11410" t="s">
        <v>6331</v>
      </c>
      <c r="H11410" t="s">
        <v>8296</v>
      </c>
      <c r="I11410" s="1">
        <v>44927</v>
      </c>
      <c r="J11410" t="s">
        <v>3452</v>
      </c>
      <c r="K11410" s="66">
        <v>0</v>
      </c>
      <c r="L11410" t="s">
        <v>92</v>
      </c>
      <c r="M11410" s="66">
        <v>720.45</v>
      </c>
      <c r="N11410" s="66">
        <v>0</v>
      </c>
      <c r="O11410" s="1"/>
    </row>
    <row r="11411" spans="1:15">
      <c r="A11411" t="s">
        <v>11</v>
      </c>
      <c r="B11411" t="s">
        <v>4108</v>
      </c>
      <c r="C11411" t="s">
        <v>10460</v>
      </c>
      <c r="D11411" t="s">
        <v>5006</v>
      </c>
      <c r="E11411" t="s">
        <v>150</v>
      </c>
      <c r="G11411" t="s">
        <v>6331</v>
      </c>
      <c r="H11411" t="s">
        <v>8296</v>
      </c>
      <c r="I11411" s="1">
        <v>44927</v>
      </c>
      <c r="J11411" t="s">
        <v>3452</v>
      </c>
      <c r="K11411" s="66">
        <v>0</v>
      </c>
      <c r="L11411" t="s">
        <v>92</v>
      </c>
      <c r="M11411" s="66">
        <v>-509.93</v>
      </c>
      <c r="N11411" s="66">
        <v>0</v>
      </c>
      <c r="O11411" s="1"/>
    </row>
    <row r="11412" spans="1:15">
      <c r="A11412" t="s">
        <v>11</v>
      </c>
      <c r="B11412" t="s">
        <v>4108</v>
      </c>
      <c r="C11412" t="s">
        <v>10455</v>
      </c>
      <c r="D11412" t="s">
        <v>5006</v>
      </c>
      <c r="E11412" t="s">
        <v>150</v>
      </c>
      <c r="G11412" t="s">
        <v>6331</v>
      </c>
      <c r="H11412" t="s">
        <v>8296</v>
      </c>
      <c r="I11412" s="1">
        <v>44927</v>
      </c>
      <c r="J11412" t="s">
        <v>3452</v>
      </c>
      <c r="K11412" s="66">
        <v>0</v>
      </c>
      <c r="L11412" t="s">
        <v>92</v>
      </c>
      <c r="M11412" s="66">
        <v>446.75</v>
      </c>
      <c r="N11412" s="66">
        <v>0</v>
      </c>
      <c r="O11412" s="1"/>
    </row>
    <row r="11413" spans="1:15">
      <c r="A11413" t="s">
        <v>11</v>
      </c>
      <c r="B11413" t="s">
        <v>4108</v>
      </c>
      <c r="C11413" t="s">
        <v>10455</v>
      </c>
      <c r="D11413" t="s">
        <v>5006</v>
      </c>
      <c r="E11413" t="s">
        <v>150</v>
      </c>
      <c r="G11413" t="s">
        <v>6331</v>
      </c>
      <c r="H11413" t="s">
        <v>8296</v>
      </c>
      <c r="I11413" s="1">
        <v>44927</v>
      </c>
      <c r="J11413" t="s">
        <v>3452</v>
      </c>
      <c r="K11413" s="66">
        <v>0</v>
      </c>
      <c r="L11413" t="s">
        <v>92</v>
      </c>
      <c r="M11413" s="66">
        <v>636.41</v>
      </c>
      <c r="N11413" s="66">
        <v>0</v>
      </c>
      <c r="O11413" s="1"/>
    </row>
    <row r="11414" spans="1:15">
      <c r="A11414" t="s">
        <v>11</v>
      </c>
      <c r="B11414" t="s">
        <v>4108</v>
      </c>
      <c r="C11414" t="s">
        <v>10461</v>
      </c>
      <c r="D11414" t="s">
        <v>5006</v>
      </c>
      <c r="E11414" t="s">
        <v>150</v>
      </c>
      <c r="G11414" t="s">
        <v>6331</v>
      </c>
      <c r="H11414" t="s">
        <v>8296</v>
      </c>
      <c r="I11414" s="1">
        <v>44927</v>
      </c>
      <c r="J11414" t="s">
        <v>3452</v>
      </c>
      <c r="K11414" s="66">
        <v>0</v>
      </c>
      <c r="L11414" t="s">
        <v>92</v>
      </c>
      <c r="M11414" s="66">
        <v>-324.95</v>
      </c>
      <c r="N11414" s="66">
        <v>0</v>
      </c>
      <c r="O11414" s="1"/>
    </row>
    <row r="11415" spans="1:15">
      <c r="A11415" t="s">
        <v>11</v>
      </c>
      <c r="B11415" t="s">
        <v>4108</v>
      </c>
      <c r="C11415" t="s">
        <v>10462</v>
      </c>
      <c r="D11415" t="s">
        <v>5006</v>
      </c>
      <c r="E11415" t="s">
        <v>150</v>
      </c>
      <c r="G11415" t="s">
        <v>6331</v>
      </c>
      <c r="H11415" t="s">
        <v>8296</v>
      </c>
      <c r="I11415" s="1">
        <v>44927</v>
      </c>
      <c r="J11415" t="s">
        <v>3452</v>
      </c>
      <c r="K11415" s="66">
        <v>0</v>
      </c>
      <c r="L11415" t="s">
        <v>92</v>
      </c>
      <c r="M11415" s="66">
        <v>611.53</v>
      </c>
      <c r="N11415" s="66">
        <v>0</v>
      </c>
      <c r="O11415" s="1"/>
    </row>
    <row r="11416" spans="1:15">
      <c r="A11416" t="s">
        <v>11</v>
      </c>
      <c r="B11416" t="s">
        <v>4108</v>
      </c>
      <c r="C11416" t="s">
        <v>10462</v>
      </c>
      <c r="D11416" t="s">
        <v>5006</v>
      </c>
      <c r="E11416" t="s">
        <v>150</v>
      </c>
      <c r="G11416" t="s">
        <v>6331</v>
      </c>
      <c r="H11416" t="s">
        <v>8296</v>
      </c>
      <c r="I11416" s="1">
        <v>44927</v>
      </c>
      <c r="J11416" t="s">
        <v>3452</v>
      </c>
      <c r="K11416" s="66">
        <v>0</v>
      </c>
      <c r="L11416" t="s">
        <v>92</v>
      </c>
      <c r="M11416" s="66">
        <v>508.48</v>
      </c>
      <c r="N11416" s="66">
        <v>0</v>
      </c>
      <c r="O11416" s="1"/>
    </row>
    <row r="11417" spans="1:15">
      <c r="A11417" t="s">
        <v>11</v>
      </c>
      <c r="B11417" t="s">
        <v>4108</v>
      </c>
      <c r="C11417" t="s">
        <v>10455</v>
      </c>
      <c r="D11417" t="s">
        <v>5006</v>
      </c>
      <c r="E11417" t="s">
        <v>150</v>
      </c>
      <c r="G11417" t="s">
        <v>6331</v>
      </c>
      <c r="H11417" t="s">
        <v>8296</v>
      </c>
      <c r="I11417" s="1">
        <v>44927</v>
      </c>
      <c r="J11417" t="s">
        <v>3452</v>
      </c>
      <c r="K11417" s="66">
        <v>0</v>
      </c>
      <c r="L11417" t="s">
        <v>92</v>
      </c>
      <c r="M11417" s="66">
        <v>479.83</v>
      </c>
      <c r="N11417" s="66">
        <v>0</v>
      </c>
      <c r="O11417" s="1"/>
    </row>
    <row r="11418" spans="1:15">
      <c r="A11418" t="s">
        <v>11</v>
      </c>
      <c r="B11418" t="s">
        <v>4108</v>
      </c>
      <c r="C11418" t="s">
        <v>10455</v>
      </c>
      <c r="D11418" t="s">
        <v>5006</v>
      </c>
      <c r="E11418" t="s">
        <v>150</v>
      </c>
      <c r="G11418" t="s">
        <v>6331</v>
      </c>
      <c r="H11418" t="s">
        <v>8296</v>
      </c>
      <c r="I11418" s="1">
        <v>44927</v>
      </c>
      <c r="J11418" t="s">
        <v>3452</v>
      </c>
      <c r="K11418" s="66">
        <v>0</v>
      </c>
      <c r="L11418" t="s">
        <v>92</v>
      </c>
      <c r="M11418" s="66">
        <v>741.58</v>
      </c>
      <c r="N11418" s="66">
        <v>0</v>
      </c>
      <c r="O11418" s="1"/>
    </row>
    <row r="11419" spans="1:15">
      <c r="A11419" t="s">
        <v>11</v>
      </c>
      <c r="B11419" t="s">
        <v>4108</v>
      </c>
      <c r="C11419" t="s">
        <v>10455</v>
      </c>
      <c r="D11419" t="s">
        <v>5006</v>
      </c>
      <c r="E11419" t="s">
        <v>150</v>
      </c>
      <c r="G11419" t="s">
        <v>6331</v>
      </c>
      <c r="H11419" t="s">
        <v>8296</v>
      </c>
      <c r="I11419" s="1">
        <v>44927</v>
      </c>
      <c r="J11419" t="s">
        <v>3452</v>
      </c>
      <c r="K11419" s="66">
        <v>0</v>
      </c>
      <c r="L11419" t="s">
        <v>92</v>
      </c>
      <c r="M11419" s="66">
        <v>635.86</v>
      </c>
      <c r="N11419" s="66">
        <v>0</v>
      </c>
      <c r="O11419" s="1"/>
    </row>
    <row r="11420" spans="1:15">
      <c r="A11420" t="s">
        <v>11</v>
      </c>
      <c r="B11420" t="s">
        <v>4108</v>
      </c>
      <c r="C11420" t="s">
        <v>10463</v>
      </c>
      <c r="D11420" t="s">
        <v>5006</v>
      </c>
      <c r="E11420" t="s">
        <v>150</v>
      </c>
      <c r="G11420" t="s">
        <v>6331</v>
      </c>
      <c r="H11420" t="s">
        <v>8296</v>
      </c>
      <c r="I11420" s="1">
        <v>44927</v>
      </c>
      <c r="J11420" t="s">
        <v>3452</v>
      </c>
      <c r="K11420" s="66">
        <v>0</v>
      </c>
      <c r="L11420" t="s">
        <v>92</v>
      </c>
      <c r="M11420" s="66">
        <v>-893.18</v>
      </c>
      <c r="N11420" s="66">
        <v>0</v>
      </c>
      <c r="O11420" s="1"/>
    </row>
    <row r="11421" spans="1:15">
      <c r="A11421" t="s">
        <v>11</v>
      </c>
      <c r="B11421" t="s">
        <v>4108</v>
      </c>
      <c r="C11421" t="s">
        <v>10455</v>
      </c>
      <c r="D11421" t="s">
        <v>5006</v>
      </c>
      <c r="E11421" t="s">
        <v>150</v>
      </c>
      <c r="G11421" t="s">
        <v>6331</v>
      </c>
      <c r="H11421" t="s">
        <v>8296</v>
      </c>
      <c r="I11421" s="1">
        <v>44927</v>
      </c>
      <c r="J11421" t="s">
        <v>3452</v>
      </c>
      <c r="K11421" s="66">
        <v>0</v>
      </c>
      <c r="L11421" t="s">
        <v>92</v>
      </c>
      <c r="M11421" s="66">
        <v>593.59</v>
      </c>
      <c r="N11421" s="66">
        <v>0</v>
      </c>
      <c r="O11421" s="1"/>
    </row>
    <row r="11422" spans="1:15">
      <c r="A11422" t="s">
        <v>11</v>
      </c>
      <c r="B11422" t="s">
        <v>4108</v>
      </c>
      <c r="C11422" t="s">
        <v>10455</v>
      </c>
      <c r="D11422" t="s">
        <v>5006</v>
      </c>
      <c r="E11422" t="s">
        <v>150</v>
      </c>
      <c r="G11422" t="s">
        <v>6331</v>
      </c>
      <c r="H11422" t="s">
        <v>8296</v>
      </c>
      <c r="I11422" s="1">
        <v>44927</v>
      </c>
      <c r="J11422" t="s">
        <v>3452</v>
      </c>
      <c r="K11422" s="66">
        <v>0</v>
      </c>
      <c r="L11422" t="s">
        <v>92</v>
      </c>
      <c r="M11422" s="66">
        <v>720.37</v>
      </c>
      <c r="N11422" s="66">
        <v>0</v>
      </c>
      <c r="O11422" s="1"/>
    </row>
    <row r="11423" spans="1:15">
      <c r="A11423" t="s">
        <v>11</v>
      </c>
      <c r="B11423" t="s">
        <v>4108</v>
      </c>
      <c r="C11423" t="s">
        <v>10464</v>
      </c>
      <c r="D11423" t="s">
        <v>5006</v>
      </c>
      <c r="E11423" t="s">
        <v>150</v>
      </c>
      <c r="G11423" t="s">
        <v>6331</v>
      </c>
      <c r="H11423" t="s">
        <v>8296</v>
      </c>
      <c r="I11423" s="1">
        <v>44927</v>
      </c>
      <c r="J11423" t="s">
        <v>3452</v>
      </c>
      <c r="K11423" s="66">
        <v>0</v>
      </c>
      <c r="L11423" t="s">
        <v>92</v>
      </c>
      <c r="M11423" s="66">
        <v>635.6</v>
      </c>
      <c r="N11423" s="66">
        <v>0</v>
      </c>
      <c r="O11423" s="1"/>
    </row>
    <row r="11424" spans="1:15">
      <c r="A11424" t="s">
        <v>11</v>
      </c>
      <c r="B11424" t="s">
        <v>4108</v>
      </c>
      <c r="C11424" t="s">
        <v>10464</v>
      </c>
      <c r="D11424" t="s">
        <v>5006</v>
      </c>
      <c r="E11424" t="s">
        <v>150</v>
      </c>
      <c r="G11424" t="s">
        <v>6331</v>
      </c>
      <c r="H11424" t="s">
        <v>8296</v>
      </c>
      <c r="I11424" s="1">
        <v>44927</v>
      </c>
      <c r="J11424" t="s">
        <v>3452</v>
      </c>
      <c r="K11424" s="66">
        <v>0</v>
      </c>
      <c r="L11424" t="s">
        <v>92</v>
      </c>
      <c r="M11424" s="66">
        <v>635.59</v>
      </c>
      <c r="N11424" s="66">
        <v>0</v>
      </c>
      <c r="O11424" s="1"/>
    </row>
    <row r="11425" spans="1:15">
      <c r="A11425" t="s">
        <v>11</v>
      </c>
      <c r="B11425" t="s">
        <v>4108</v>
      </c>
      <c r="C11425" t="s">
        <v>10464</v>
      </c>
      <c r="D11425" t="s">
        <v>5006</v>
      </c>
      <c r="E11425" t="s">
        <v>150</v>
      </c>
      <c r="G11425" t="s">
        <v>6331</v>
      </c>
      <c r="H11425" t="s">
        <v>8296</v>
      </c>
      <c r="I11425" s="1">
        <v>44927</v>
      </c>
      <c r="J11425" t="s">
        <v>3452</v>
      </c>
      <c r="K11425" s="66">
        <v>0</v>
      </c>
      <c r="L11425" t="s">
        <v>92</v>
      </c>
      <c r="M11425" s="66">
        <v>635.59</v>
      </c>
      <c r="N11425" s="66">
        <v>0</v>
      </c>
      <c r="O11425" s="1"/>
    </row>
    <row r="11426" spans="1:15">
      <c r="A11426" t="s">
        <v>11</v>
      </c>
      <c r="B11426" t="s">
        <v>4108</v>
      </c>
      <c r="C11426" t="s">
        <v>10455</v>
      </c>
      <c r="D11426" t="s">
        <v>5006</v>
      </c>
      <c r="E11426" t="s">
        <v>150</v>
      </c>
      <c r="G11426" t="s">
        <v>6331</v>
      </c>
      <c r="H11426" t="s">
        <v>8296</v>
      </c>
      <c r="I11426" s="1">
        <v>44927</v>
      </c>
      <c r="J11426" t="s">
        <v>3452</v>
      </c>
      <c r="K11426" s="66">
        <v>0</v>
      </c>
      <c r="L11426" t="s">
        <v>92</v>
      </c>
      <c r="M11426" s="66">
        <v>450.36</v>
      </c>
      <c r="N11426" s="66">
        <v>0</v>
      </c>
      <c r="O11426" s="1"/>
    </row>
    <row r="11427" spans="1:15">
      <c r="A11427" t="s">
        <v>11</v>
      </c>
      <c r="B11427" t="s">
        <v>4108</v>
      </c>
      <c r="C11427" t="s">
        <v>10455</v>
      </c>
      <c r="D11427" t="s">
        <v>5006</v>
      </c>
      <c r="E11427" t="s">
        <v>150</v>
      </c>
      <c r="G11427" t="s">
        <v>6331</v>
      </c>
      <c r="H11427" t="s">
        <v>8296</v>
      </c>
      <c r="I11427" s="1">
        <v>44927</v>
      </c>
      <c r="J11427" t="s">
        <v>3452</v>
      </c>
      <c r="K11427" s="66">
        <v>0</v>
      </c>
      <c r="L11427" t="s">
        <v>92</v>
      </c>
      <c r="M11427" s="66">
        <v>547.14</v>
      </c>
      <c r="N11427" s="66">
        <v>0</v>
      </c>
      <c r="O11427" s="1"/>
    </row>
    <row r="11428" spans="1:15">
      <c r="A11428" t="s">
        <v>11</v>
      </c>
      <c r="B11428" t="s">
        <v>4108</v>
      </c>
      <c r="C11428" t="s">
        <v>10465</v>
      </c>
      <c r="D11428" t="s">
        <v>5006</v>
      </c>
      <c r="E11428" t="s">
        <v>150</v>
      </c>
      <c r="G11428" t="s">
        <v>6331</v>
      </c>
      <c r="H11428" t="s">
        <v>8296</v>
      </c>
      <c r="I11428" s="1">
        <v>44927</v>
      </c>
      <c r="J11428" t="s">
        <v>3452</v>
      </c>
      <c r="K11428" s="66">
        <v>0</v>
      </c>
      <c r="L11428" t="s">
        <v>92</v>
      </c>
      <c r="M11428" s="66">
        <v>805.15</v>
      </c>
      <c r="N11428" s="66">
        <v>0</v>
      </c>
      <c r="O11428" s="1"/>
    </row>
    <row r="11429" spans="1:15">
      <c r="A11429" t="s">
        <v>11</v>
      </c>
      <c r="B11429" t="s">
        <v>4108</v>
      </c>
      <c r="C11429" t="s">
        <v>10465</v>
      </c>
      <c r="D11429" t="s">
        <v>5006</v>
      </c>
      <c r="E11429" t="s">
        <v>150</v>
      </c>
      <c r="G11429" t="s">
        <v>6331</v>
      </c>
      <c r="H11429" t="s">
        <v>8296</v>
      </c>
      <c r="I11429" s="1">
        <v>44927</v>
      </c>
      <c r="J11429" t="s">
        <v>3452</v>
      </c>
      <c r="K11429" s="66">
        <v>0</v>
      </c>
      <c r="L11429" t="s">
        <v>92</v>
      </c>
      <c r="M11429" s="66">
        <v>762.78</v>
      </c>
      <c r="N11429" s="66">
        <v>0</v>
      </c>
      <c r="O11429" s="1"/>
    </row>
    <row r="11430" spans="1:15">
      <c r="A11430" t="s">
        <v>11</v>
      </c>
      <c r="B11430" t="s">
        <v>4108</v>
      </c>
      <c r="C11430" t="s">
        <v>10465</v>
      </c>
      <c r="D11430" t="s">
        <v>5006</v>
      </c>
      <c r="E11430" t="s">
        <v>150</v>
      </c>
      <c r="G11430" t="s">
        <v>6331</v>
      </c>
      <c r="H11430" t="s">
        <v>8296</v>
      </c>
      <c r="I11430" s="1">
        <v>44927</v>
      </c>
      <c r="J11430" t="s">
        <v>3452</v>
      </c>
      <c r="K11430" s="66">
        <v>0</v>
      </c>
      <c r="L11430" t="s">
        <v>92</v>
      </c>
      <c r="M11430" s="66">
        <v>635.79</v>
      </c>
      <c r="N11430" s="66">
        <v>0</v>
      </c>
      <c r="O11430" s="1"/>
    </row>
    <row r="11431" spans="1:15">
      <c r="A11431" t="s">
        <v>11</v>
      </c>
      <c r="B11431" t="s">
        <v>4108</v>
      </c>
      <c r="C11431" t="s">
        <v>10466</v>
      </c>
      <c r="D11431" t="s">
        <v>5006</v>
      </c>
      <c r="E11431" t="s">
        <v>150</v>
      </c>
      <c r="G11431" t="s">
        <v>6331</v>
      </c>
      <c r="H11431" t="s">
        <v>8296</v>
      </c>
      <c r="I11431" s="1">
        <v>44927</v>
      </c>
      <c r="J11431" t="s">
        <v>3452</v>
      </c>
      <c r="K11431" s="66">
        <v>0</v>
      </c>
      <c r="L11431" t="s">
        <v>92</v>
      </c>
      <c r="M11431" s="66">
        <v>847.48</v>
      </c>
      <c r="N11431" s="66">
        <v>0</v>
      </c>
      <c r="O11431" s="1"/>
    </row>
    <row r="11432" spans="1:15">
      <c r="A11432" t="s">
        <v>11</v>
      </c>
      <c r="B11432" t="s">
        <v>4108</v>
      </c>
      <c r="C11432" t="s">
        <v>10466</v>
      </c>
      <c r="D11432" t="s">
        <v>5006</v>
      </c>
      <c r="E11432" t="s">
        <v>150</v>
      </c>
      <c r="G11432" t="s">
        <v>6331</v>
      </c>
      <c r="H11432" t="s">
        <v>8296</v>
      </c>
      <c r="I11432" s="1">
        <v>44927</v>
      </c>
      <c r="J11432" t="s">
        <v>3452</v>
      </c>
      <c r="K11432" s="66">
        <v>0</v>
      </c>
      <c r="L11432" t="s">
        <v>92</v>
      </c>
      <c r="M11432" s="66">
        <v>254.24</v>
      </c>
      <c r="N11432" s="66">
        <v>0</v>
      </c>
      <c r="O11432" s="1"/>
    </row>
    <row r="11433" spans="1:15">
      <c r="A11433" t="s">
        <v>11</v>
      </c>
      <c r="B11433" t="s">
        <v>4108</v>
      </c>
      <c r="C11433" t="s">
        <v>10466</v>
      </c>
      <c r="D11433" t="s">
        <v>5006</v>
      </c>
      <c r="E11433" t="s">
        <v>150</v>
      </c>
      <c r="G11433" t="s">
        <v>6331</v>
      </c>
      <c r="H11433" t="s">
        <v>8296</v>
      </c>
      <c r="I11433" s="1">
        <v>44927</v>
      </c>
      <c r="J11433" t="s">
        <v>3452</v>
      </c>
      <c r="K11433" s="66">
        <v>0</v>
      </c>
      <c r="L11433" t="s">
        <v>92</v>
      </c>
      <c r="M11433" s="66">
        <v>644.07000000000005</v>
      </c>
      <c r="N11433" s="66">
        <v>0</v>
      </c>
      <c r="O11433" s="1"/>
    </row>
    <row r="11434" spans="1:15">
      <c r="A11434" t="s">
        <v>11</v>
      </c>
      <c r="B11434" t="s">
        <v>4108</v>
      </c>
      <c r="C11434" t="s">
        <v>10466</v>
      </c>
      <c r="D11434" t="s">
        <v>5006</v>
      </c>
      <c r="E11434" t="s">
        <v>150</v>
      </c>
      <c r="G11434" t="s">
        <v>6331</v>
      </c>
      <c r="H11434" t="s">
        <v>8296</v>
      </c>
      <c r="I11434" s="1">
        <v>44927</v>
      </c>
      <c r="J11434" t="s">
        <v>3452</v>
      </c>
      <c r="K11434" s="66">
        <v>0</v>
      </c>
      <c r="L11434" t="s">
        <v>92</v>
      </c>
      <c r="M11434" s="66">
        <v>779.7</v>
      </c>
      <c r="N11434" s="66">
        <v>0</v>
      </c>
      <c r="O11434" s="1"/>
    </row>
    <row r="11435" spans="1:15">
      <c r="A11435" t="s">
        <v>11</v>
      </c>
      <c r="B11435" t="s">
        <v>4108</v>
      </c>
      <c r="C11435" t="s">
        <v>10466</v>
      </c>
      <c r="D11435" t="s">
        <v>5006</v>
      </c>
      <c r="E11435" t="s">
        <v>150</v>
      </c>
      <c r="G11435" t="s">
        <v>6331</v>
      </c>
      <c r="H11435" t="s">
        <v>8296</v>
      </c>
      <c r="I11435" s="1">
        <v>44927</v>
      </c>
      <c r="J11435" t="s">
        <v>3452</v>
      </c>
      <c r="K11435" s="66">
        <v>0</v>
      </c>
      <c r="L11435" t="s">
        <v>92</v>
      </c>
      <c r="M11435" s="66">
        <v>254.24</v>
      </c>
      <c r="N11435" s="66">
        <v>0</v>
      </c>
      <c r="O11435" s="1"/>
    </row>
    <row r="11436" spans="1:15">
      <c r="A11436" t="s">
        <v>11</v>
      </c>
      <c r="B11436" t="s">
        <v>4108</v>
      </c>
      <c r="C11436" t="s">
        <v>10466</v>
      </c>
      <c r="D11436" t="s">
        <v>5006</v>
      </c>
      <c r="E11436" t="s">
        <v>150</v>
      </c>
      <c r="G11436" t="s">
        <v>6331</v>
      </c>
      <c r="H11436" t="s">
        <v>8296</v>
      </c>
      <c r="I11436" s="1">
        <v>44927</v>
      </c>
      <c r="J11436" t="s">
        <v>3452</v>
      </c>
      <c r="K11436" s="66">
        <v>0</v>
      </c>
      <c r="L11436" t="s">
        <v>92</v>
      </c>
      <c r="M11436" s="66">
        <v>423.73</v>
      </c>
      <c r="N11436" s="66">
        <v>0</v>
      </c>
      <c r="O11436" s="1"/>
    </row>
    <row r="11437" spans="1:15">
      <c r="A11437" t="s">
        <v>11</v>
      </c>
      <c r="B11437" t="s">
        <v>4108</v>
      </c>
      <c r="C11437" t="s">
        <v>10466</v>
      </c>
      <c r="D11437" t="s">
        <v>5006</v>
      </c>
      <c r="E11437" t="s">
        <v>150</v>
      </c>
      <c r="G11437" t="s">
        <v>6331</v>
      </c>
      <c r="H11437" t="s">
        <v>8296</v>
      </c>
      <c r="I11437" s="1">
        <v>44927</v>
      </c>
      <c r="J11437" t="s">
        <v>3452</v>
      </c>
      <c r="K11437" s="66">
        <v>0</v>
      </c>
      <c r="L11437" t="s">
        <v>92</v>
      </c>
      <c r="M11437" s="66">
        <v>627.15</v>
      </c>
      <c r="N11437" s="66">
        <v>0</v>
      </c>
      <c r="O11437" s="1"/>
    </row>
    <row r="11438" spans="1:15">
      <c r="A11438" t="s">
        <v>11</v>
      </c>
      <c r="B11438" t="s">
        <v>4108</v>
      </c>
      <c r="C11438" t="s">
        <v>10467</v>
      </c>
      <c r="D11438" t="s">
        <v>5006</v>
      </c>
      <c r="E11438" t="s">
        <v>150</v>
      </c>
      <c r="G11438" t="s">
        <v>6331</v>
      </c>
      <c r="H11438" t="s">
        <v>8296</v>
      </c>
      <c r="I11438" s="1">
        <v>44927</v>
      </c>
      <c r="J11438" t="s">
        <v>3452</v>
      </c>
      <c r="K11438" s="66">
        <v>0</v>
      </c>
      <c r="L11438" t="s">
        <v>92</v>
      </c>
      <c r="M11438" s="66">
        <v>957.63</v>
      </c>
      <c r="N11438" s="66">
        <v>0</v>
      </c>
      <c r="O11438" s="1"/>
    </row>
    <row r="11439" spans="1:15">
      <c r="A11439" t="s">
        <v>11</v>
      </c>
      <c r="B11439" t="s">
        <v>4108</v>
      </c>
      <c r="C11439" t="s">
        <v>10467</v>
      </c>
      <c r="D11439" t="s">
        <v>5006</v>
      </c>
      <c r="E11439" t="s">
        <v>150</v>
      </c>
      <c r="G11439" t="s">
        <v>6331</v>
      </c>
      <c r="H11439" t="s">
        <v>8296</v>
      </c>
      <c r="I11439" s="1">
        <v>44927</v>
      </c>
      <c r="J11439" t="s">
        <v>3452</v>
      </c>
      <c r="K11439" s="66">
        <v>0</v>
      </c>
      <c r="L11439" t="s">
        <v>92</v>
      </c>
      <c r="M11439" s="66">
        <v>1035.3499999999999</v>
      </c>
      <c r="N11439" s="66">
        <v>0</v>
      </c>
      <c r="O11439" s="1"/>
    </row>
    <row r="11440" spans="1:15">
      <c r="A11440" t="s">
        <v>11</v>
      </c>
      <c r="B11440" t="s">
        <v>4108</v>
      </c>
      <c r="C11440" t="s">
        <v>10467</v>
      </c>
      <c r="D11440" t="s">
        <v>5006</v>
      </c>
      <c r="E11440" t="s">
        <v>150</v>
      </c>
      <c r="G11440" t="s">
        <v>6331</v>
      </c>
      <c r="H11440" t="s">
        <v>8296</v>
      </c>
      <c r="I11440" s="1">
        <v>44927</v>
      </c>
      <c r="J11440" t="s">
        <v>3452</v>
      </c>
      <c r="K11440" s="66">
        <v>0</v>
      </c>
      <c r="L11440" t="s">
        <v>92</v>
      </c>
      <c r="M11440" s="66">
        <v>940.68</v>
      </c>
      <c r="N11440" s="66">
        <v>0</v>
      </c>
      <c r="O11440" s="1"/>
    </row>
    <row r="11441" spans="1:15">
      <c r="A11441" t="s">
        <v>11</v>
      </c>
      <c r="B11441" t="s">
        <v>4108</v>
      </c>
      <c r="C11441" t="s">
        <v>10467</v>
      </c>
      <c r="D11441" t="s">
        <v>5006</v>
      </c>
      <c r="E11441" t="s">
        <v>150</v>
      </c>
      <c r="G11441" t="s">
        <v>6331</v>
      </c>
      <c r="H11441" t="s">
        <v>8296</v>
      </c>
      <c r="I11441" s="1">
        <v>44927</v>
      </c>
      <c r="J11441" t="s">
        <v>3452</v>
      </c>
      <c r="K11441" s="66">
        <v>0</v>
      </c>
      <c r="L11441" t="s">
        <v>92</v>
      </c>
      <c r="M11441" s="66">
        <v>788.14</v>
      </c>
      <c r="N11441" s="66">
        <v>0</v>
      </c>
      <c r="O11441" s="1"/>
    </row>
    <row r="11442" spans="1:15">
      <c r="A11442" t="s">
        <v>11</v>
      </c>
      <c r="B11442" t="s">
        <v>4108</v>
      </c>
      <c r="C11442" t="s">
        <v>10467</v>
      </c>
      <c r="D11442" t="s">
        <v>5006</v>
      </c>
      <c r="E11442" t="s">
        <v>150</v>
      </c>
      <c r="G11442" t="s">
        <v>6331</v>
      </c>
      <c r="H11442" t="s">
        <v>8296</v>
      </c>
      <c r="I11442" s="1">
        <v>44927</v>
      </c>
      <c r="J11442" t="s">
        <v>3452</v>
      </c>
      <c r="K11442" s="66">
        <v>0</v>
      </c>
      <c r="L11442" t="s">
        <v>92</v>
      </c>
      <c r="M11442" s="66">
        <v>882.38</v>
      </c>
      <c r="N11442" s="66">
        <v>0</v>
      </c>
      <c r="O11442" s="1"/>
    </row>
    <row r="11443" spans="1:15">
      <c r="A11443" t="s">
        <v>11</v>
      </c>
      <c r="B11443" t="s">
        <v>4108</v>
      </c>
      <c r="C11443" t="s">
        <v>8602</v>
      </c>
      <c r="D11443" t="s">
        <v>5006</v>
      </c>
      <c r="E11443" t="s">
        <v>150</v>
      </c>
      <c r="G11443" t="s">
        <v>6331</v>
      </c>
      <c r="H11443" t="s">
        <v>8296</v>
      </c>
      <c r="I11443" s="1">
        <v>44927</v>
      </c>
      <c r="J11443" t="s">
        <v>3452</v>
      </c>
      <c r="K11443" s="66">
        <v>0</v>
      </c>
      <c r="L11443" t="s">
        <v>92</v>
      </c>
      <c r="M11443" s="66">
        <v>-4457.03</v>
      </c>
      <c r="N11443" s="66">
        <v>0</v>
      </c>
      <c r="O11443" s="1"/>
    </row>
    <row r="11444" spans="1:15">
      <c r="A11444" t="s">
        <v>11</v>
      </c>
      <c r="B11444" t="s">
        <v>4108</v>
      </c>
      <c r="C11444" t="s">
        <v>10455</v>
      </c>
      <c r="D11444" t="s">
        <v>5006</v>
      </c>
      <c r="E11444" t="s">
        <v>150</v>
      </c>
      <c r="G11444" t="s">
        <v>6331</v>
      </c>
      <c r="H11444" t="s">
        <v>8296</v>
      </c>
      <c r="I11444" s="1">
        <v>44927</v>
      </c>
      <c r="J11444" t="s">
        <v>3452</v>
      </c>
      <c r="K11444" s="66">
        <v>0</v>
      </c>
      <c r="L11444" t="s">
        <v>92</v>
      </c>
      <c r="M11444" s="66">
        <v>495.86</v>
      </c>
      <c r="N11444" s="66">
        <v>0</v>
      </c>
      <c r="O11444" s="1"/>
    </row>
    <row r="11445" spans="1:15">
      <c r="A11445" t="s">
        <v>11</v>
      </c>
      <c r="B11445" t="s">
        <v>4108</v>
      </c>
      <c r="C11445" t="s">
        <v>10466</v>
      </c>
      <c r="D11445" t="s">
        <v>5006</v>
      </c>
      <c r="E11445" t="s">
        <v>150</v>
      </c>
      <c r="G11445" t="s">
        <v>6331</v>
      </c>
      <c r="H11445" t="s">
        <v>8296</v>
      </c>
      <c r="I11445" s="1">
        <v>44927</v>
      </c>
      <c r="J11445" t="s">
        <v>3452</v>
      </c>
      <c r="K11445" s="66">
        <v>0</v>
      </c>
      <c r="L11445" t="s">
        <v>92</v>
      </c>
      <c r="M11445" s="66">
        <v>533.9</v>
      </c>
      <c r="N11445" s="66">
        <v>0</v>
      </c>
      <c r="O11445" s="1"/>
    </row>
    <row r="11446" spans="1:15">
      <c r="A11446" t="s">
        <v>11</v>
      </c>
      <c r="B11446" t="s">
        <v>4108</v>
      </c>
      <c r="C11446" t="s">
        <v>10466</v>
      </c>
      <c r="D11446" t="s">
        <v>5006</v>
      </c>
      <c r="E11446" t="s">
        <v>150</v>
      </c>
      <c r="G11446" t="s">
        <v>6331</v>
      </c>
      <c r="H11446" t="s">
        <v>8296</v>
      </c>
      <c r="I11446" s="1">
        <v>44927</v>
      </c>
      <c r="J11446" t="s">
        <v>3452</v>
      </c>
      <c r="K11446" s="66">
        <v>0</v>
      </c>
      <c r="L11446" t="s">
        <v>92</v>
      </c>
      <c r="M11446" s="66">
        <v>254.8</v>
      </c>
      <c r="N11446" s="66">
        <v>0</v>
      </c>
      <c r="O11446" s="1"/>
    </row>
    <row r="11447" spans="1:15">
      <c r="A11447" t="s">
        <v>11</v>
      </c>
      <c r="B11447" t="s">
        <v>4108</v>
      </c>
      <c r="C11447" t="s">
        <v>10466</v>
      </c>
      <c r="D11447" t="s">
        <v>5006</v>
      </c>
      <c r="E11447" t="s">
        <v>150</v>
      </c>
      <c r="G11447" t="s">
        <v>6331</v>
      </c>
      <c r="H11447" t="s">
        <v>8296</v>
      </c>
      <c r="I11447" s="1">
        <v>44927</v>
      </c>
      <c r="J11447" t="s">
        <v>3452</v>
      </c>
      <c r="K11447" s="66">
        <v>0</v>
      </c>
      <c r="L11447" t="s">
        <v>92</v>
      </c>
      <c r="M11447" s="66">
        <v>254.24</v>
      </c>
      <c r="N11447" s="66">
        <v>0</v>
      </c>
      <c r="O11447" s="1"/>
    </row>
    <row r="11448" spans="1:15">
      <c r="A11448" t="s">
        <v>11</v>
      </c>
      <c r="B11448" t="s">
        <v>4108</v>
      </c>
      <c r="C11448" t="s">
        <v>10466</v>
      </c>
      <c r="D11448" t="s">
        <v>5006</v>
      </c>
      <c r="E11448" t="s">
        <v>150</v>
      </c>
      <c r="G11448" t="s">
        <v>6331</v>
      </c>
      <c r="H11448" t="s">
        <v>8296</v>
      </c>
      <c r="I11448" s="1">
        <v>44927</v>
      </c>
      <c r="J11448" t="s">
        <v>3452</v>
      </c>
      <c r="K11448" s="66">
        <v>0</v>
      </c>
      <c r="L11448" t="s">
        <v>92</v>
      </c>
      <c r="M11448" s="66">
        <v>732.95</v>
      </c>
      <c r="N11448" s="66">
        <v>0</v>
      </c>
      <c r="O11448" s="1"/>
    </row>
    <row r="11449" spans="1:15">
      <c r="A11449" t="s">
        <v>11</v>
      </c>
      <c r="B11449" t="s">
        <v>4108</v>
      </c>
      <c r="C11449" t="s">
        <v>10466</v>
      </c>
      <c r="D11449" t="s">
        <v>5006</v>
      </c>
      <c r="E11449" t="s">
        <v>150</v>
      </c>
      <c r="G11449" t="s">
        <v>6331</v>
      </c>
      <c r="H11449" t="s">
        <v>8296</v>
      </c>
      <c r="I11449" s="1">
        <v>44927</v>
      </c>
      <c r="J11449" t="s">
        <v>3452</v>
      </c>
      <c r="K11449" s="66">
        <v>0</v>
      </c>
      <c r="L11449" t="s">
        <v>92</v>
      </c>
      <c r="M11449" s="66">
        <v>626.01</v>
      </c>
      <c r="N11449" s="66">
        <v>0</v>
      </c>
      <c r="O11449" s="1"/>
    </row>
    <row r="11450" spans="1:15">
      <c r="A11450" t="s">
        <v>11</v>
      </c>
      <c r="B11450" t="s">
        <v>4108</v>
      </c>
      <c r="C11450" t="s">
        <v>10466</v>
      </c>
      <c r="D11450" t="s">
        <v>5006</v>
      </c>
      <c r="E11450" t="s">
        <v>150</v>
      </c>
      <c r="G11450" t="s">
        <v>6331</v>
      </c>
      <c r="H11450" t="s">
        <v>8296</v>
      </c>
      <c r="I11450" s="1">
        <v>44927</v>
      </c>
      <c r="J11450" t="s">
        <v>3452</v>
      </c>
      <c r="K11450" s="66">
        <v>0</v>
      </c>
      <c r="L11450" t="s">
        <v>92</v>
      </c>
      <c r="M11450" s="66">
        <v>627.36</v>
      </c>
      <c r="N11450" s="66">
        <v>0</v>
      </c>
      <c r="O11450" s="1"/>
    </row>
    <row r="11451" spans="1:15">
      <c r="A11451" t="s">
        <v>11</v>
      </c>
      <c r="B11451" t="s">
        <v>4108</v>
      </c>
      <c r="C11451" t="s">
        <v>10466</v>
      </c>
      <c r="D11451" t="s">
        <v>5006</v>
      </c>
      <c r="E11451" t="s">
        <v>150</v>
      </c>
      <c r="G11451" t="s">
        <v>6331</v>
      </c>
      <c r="H11451" t="s">
        <v>8296</v>
      </c>
      <c r="I11451" s="1">
        <v>44927</v>
      </c>
      <c r="J11451" t="s">
        <v>3452</v>
      </c>
      <c r="K11451" s="66">
        <v>0</v>
      </c>
      <c r="L11451" t="s">
        <v>92</v>
      </c>
      <c r="M11451" s="66">
        <v>733.05</v>
      </c>
      <c r="N11451" s="66">
        <v>0</v>
      </c>
      <c r="O11451" s="1"/>
    </row>
    <row r="11452" spans="1:15">
      <c r="A11452" t="s">
        <v>11</v>
      </c>
      <c r="B11452" t="s">
        <v>4108</v>
      </c>
      <c r="C11452" t="s">
        <v>10466</v>
      </c>
      <c r="D11452" t="s">
        <v>5006</v>
      </c>
      <c r="E11452" t="s">
        <v>150</v>
      </c>
      <c r="G11452" t="s">
        <v>6331</v>
      </c>
      <c r="H11452" t="s">
        <v>8296</v>
      </c>
      <c r="I11452" s="1">
        <v>44927</v>
      </c>
      <c r="J11452" t="s">
        <v>3452</v>
      </c>
      <c r="K11452" s="66">
        <v>0</v>
      </c>
      <c r="L11452" t="s">
        <v>92</v>
      </c>
      <c r="M11452" s="66">
        <v>338.98</v>
      </c>
      <c r="N11452" s="66">
        <v>0</v>
      </c>
      <c r="O11452" s="1"/>
    </row>
    <row r="11453" spans="1:15">
      <c r="A11453" t="s">
        <v>11</v>
      </c>
      <c r="B11453" t="s">
        <v>4108</v>
      </c>
      <c r="C11453" t="s">
        <v>10466</v>
      </c>
      <c r="D11453" t="s">
        <v>5006</v>
      </c>
      <c r="E11453" t="s">
        <v>150</v>
      </c>
      <c r="G11453" t="s">
        <v>6331</v>
      </c>
      <c r="H11453" t="s">
        <v>8296</v>
      </c>
      <c r="I11453" s="1">
        <v>44927</v>
      </c>
      <c r="J11453" t="s">
        <v>3452</v>
      </c>
      <c r="K11453" s="66">
        <v>0</v>
      </c>
      <c r="L11453" t="s">
        <v>92</v>
      </c>
      <c r="M11453" s="66">
        <v>169.49</v>
      </c>
      <c r="N11453" s="66">
        <v>0</v>
      </c>
      <c r="O11453" s="1"/>
    </row>
    <row r="11454" spans="1:15">
      <c r="A11454" t="s">
        <v>11</v>
      </c>
      <c r="B11454" t="s">
        <v>4108</v>
      </c>
      <c r="C11454" t="s">
        <v>10466</v>
      </c>
      <c r="D11454" t="s">
        <v>5006</v>
      </c>
      <c r="E11454" t="s">
        <v>150</v>
      </c>
      <c r="G11454" t="s">
        <v>6331</v>
      </c>
      <c r="H11454" t="s">
        <v>8296</v>
      </c>
      <c r="I11454" s="1">
        <v>44927</v>
      </c>
      <c r="J11454" t="s">
        <v>3452</v>
      </c>
      <c r="K11454" s="66">
        <v>0</v>
      </c>
      <c r="L11454" t="s">
        <v>92</v>
      </c>
      <c r="M11454" s="66">
        <v>169.49</v>
      </c>
      <c r="N11454" s="66">
        <v>0</v>
      </c>
      <c r="O11454" s="1"/>
    </row>
    <row r="11455" spans="1:15">
      <c r="A11455" t="s">
        <v>11</v>
      </c>
      <c r="B11455" t="s">
        <v>4108</v>
      </c>
      <c r="C11455" t="s">
        <v>10466</v>
      </c>
      <c r="D11455" t="s">
        <v>5006</v>
      </c>
      <c r="E11455" t="s">
        <v>150</v>
      </c>
      <c r="G11455" t="s">
        <v>6331</v>
      </c>
      <c r="H11455" t="s">
        <v>8296</v>
      </c>
      <c r="I11455" s="1">
        <v>44927</v>
      </c>
      <c r="J11455" t="s">
        <v>3452</v>
      </c>
      <c r="K11455" s="66">
        <v>0</v>
      </c>
      <c r="L11455" t="s">
        <v>92</v>
      </c>
      <c r="M11455" s="66">
        <v>744.14</v>
      </c>
      <c r="N11455" s="66">
        <v>0</v>
      </c>
      <c r="O11455" s="1"/>
    </row>
    <row r="11456" spans="1:15">
      <c r="A11456" t="s">
        <v>11</v>
      </c>
      <c r="B11456" t="s">
        <v>4108</v>
      </c>
      <c r="C11456" t="s">
        <v>10465</v>
      </c>
      <c r="D11456" t="s">
        <v>5006</v>
      </c>
      <c r="E11456" t="s">
        <v>150</v>
      </c>
      <c r="G11456" t="s">
        <v>6331</v>
      </c>
      <c r="H11456" t="s">
        <v>8296</v>
      </c>
      <c r="I11456" s="1">
        <v>44927</v>
      </c>
      <c r="J11456" t="s">
        <v>3452</v>
      </c>
      <c r="K11456" s="66">
        <v>0</v>
      </c>
      <c r="L11456" t="s">
        <v>92</v>
      </c>
      <c r="M11456" s="66">
        <v>635.65</v>
      </c>
      <c r="N11456" s="66">
        <v>0</v>
      </c>
      <c r="O11456" s="1"/>
    </row>
    <row r="11457" spans="1:15">
      <c r="A11457" t="s">
        <v>11</v>
      </c>
      <c r="B11457" t="s">
        <v>4108</v>
      </c>
      <c r="C11457" t="s">
        <v>10465</v>
      </c>
      <c r="D11457" t="s">
        <v>5006</v>
      </c>
      <c r="E11457" t="s">
        <v>150</v>
      </c>
      <c r="G11457" t="s">
        <v>6331</v>
      </c>
      <c r="H11457" t="s">
        <v>8296</v>
      </c>
      <c r="I11457" s="1">
        <v>44927</v>
      </c>
      <c r="J11457" t="s">
        <v>3452</v>
      </c>
      <c r="K11457" s="66">
        <v>0</v>
      </c>
      <c r="L11457" t="s">
        <v>92</v>
      </c>
      <c r="M11457" s="66">
        <v>593.29</v>
      </c>
      <c r="N11457" s="66">
        <v>0</v>
      </c>
      <c r="O11457" s="1"/>
    </row>
    <row r="11458" spans="1:15">
      <c r="A11458" t="s">
        <v>11</v>
      </c>
      <c r="B11458" t="s">
        <v>4108</v>
      </c>
      <c r="C11458" t="s">
        <v>10466</v>
      </c>
      <c r="D11458" t="s">
        <v>5006</v>
      </c>
      <c r="E11458" t="s">
        <v>150</v>
      </c>
      <c r="G11458" t="s">
        <v>6331</v>
      </c>
      <c r="H11458" t="s">
        <v>8296</v>
      </c>
      <c r="I11458" s="1">
        <v>44927</v>
      </c>
      <c r="J11458" t="s">
        <v>3452</v>
      </c>
      <c r="K11458" s="66">
        <v>0</v>
      </c>
      <c r="L11458" t="s">
        <v>92</v>
      </c>
      <c r="M11458" s="66">
        <v>665.69</v>
      </c>
      <c r="N11458" s="66">
        <v>0</v>
      </c>
      <c r="O11458" s="1"/>
    </row>
    <row r="11459" spans="1:15">
      <c r="A11459" t="s">
        <v>11</v>
      </c>
      <c r="B11459" t="s">
        <v>4108</v>
      </c>
      <c r="C11459" t="s">
        <v>10466</v>
      </c>
      <c r="D11459" t="s">
        <v>5006</v>
      </c>
      <c r="E11459" t="s">
        <v>150</v>
      </c>
      <c r="G11459" t="s">
        <v>6331</v>
      </c>
      <c r="H11459" t="s">
        <v>8296</v>
      </c>
      <c r="I11459" s="1">
        <v>44927</v>
      </c>
      <c r="J11459" t="s">
        <v>3452</v>
      </c>
      <c r="K11459" s="66">
        <v>0</v>
      </c>
      <c r="L11459" t="s">
        <v>92</v>
      </c>
      <c r="M11459" s="66">
        <v>678.2</v>
      </c>
      <c r="N11459" s="66">
        <v>0</v>
      </c>
      <c r="O11459" s="1"/>
    </row>
    <row r="11460" spans="1:15">
      <c r="A11460" t="s">
        <v>11</v>
      </c>
      <c r="B11460" t="s">
        <v>4108</v>
      </c>
      <c r="C11460" t="s">
        <v>10466</v>
      </c>
      <c r="D11460" t="s">
        <v>5006</v>
      </c>
      <c r="E11460" t="s">
        <v>150</v>
      </c>
      <c r="G11460" t="s">
        <v>6331</v>
      </c>
      <c r="H11460" t="s">
        <v>8296</v>
      </c>
      <c r="I11460" s="1">
        <v>44927</v>
      </c>
      <c r="J11460" t="s">
        <v>3452</v>
      </c>
      <c r="K11460" s="66">
        <v>0</v>
      </c>
      <c r="L11460" t="s">
        <v>92</v>
      </c>
      <c r="M11460" s="66">
        <v>635.59</v>
      </c>
      <c r="N11460" s="66">
        <v>0</v>
      </c>
      <c r="O11460" s="1"/>
    </row>
    <row r="11461" spans="1:15">
      <c r="A11461" t="s">
        <v>11</v>
      </c>
      <c r="B11461" t="s">
        <v>4108</v>
      </c>
      <c r="C11461" t="s">
        <v>10465</v>
      </c>
      <c r="D11461" t="s">
        <v>5006</v>
      </c>
      <c r="E11461" t="s">
        <v>150</v>
      </c>
      <c r="G11461" t="s">
        <v>6331</v>
      </c>
      <c r="H11461" t="s">
        <v>8296</v>
      </c>
      <c r="I11461" s="1">
        <v>44927</v>
      </c>
      <c r="J11461" t="s">
        <v>3452</v>
      </c>
      <c r="K11461" s="66">
        <v>0</v>
      </c>
      <c r="L11461" t="s">
        <v>92</v>
      </c>
      <c r="M11461" s="66">
        <v>440.74</v>
      </c>
      <c r="N11461" s="66">
        <v>0</v>
      </c>
      <c r="O11461" s="1"/>
    </row>
    <row r="11462" spans="1:15">
      <c r="A11462" t="s">
        <v>11</v>
      </c>
      <c r="B11462" t="s">
        <v>4108</v>
      </c>
      <c r="C11462" t="s">
        <v>10465</v>
      </c>
      <c r="D11462" t="s">
        <v>5006</v>
      </c>
      <c r="E11462" t="s">
        <v>150</v>
      </c>
      <c r="G11462" t="s">
        <v>6331</v>
      </c>
      <c r="H11462" t="s">
        <v>8296</v>
      </c>
      <c r="I11462" s="1">
        <v>44927</v>
      </c>
      <c r="J11462" t="s">
        <v>3452</v>
      </c>
      <c r="K11462" s="66">
        <v>0</v>
      </c>
      <c r="L11462" t="s">
        <v>92</v>
      </c>
      <c r="M11462" s="66">
        <v>635.65</v>
      </c>
      <c r="N11462" s="66">
        <v>0</v>
      </c>
      <c r="O11462" s="1"/>
    </row>
    <row r="11463" spans="1:15">
      <c r="A11463" t="s">
        <v>11</v>
      </c>
      <c r="B11463" t="s">
        <v>4108</v>
      </c>
      <c r="C11463" t="s">
        <v>10465</v>
      </c>
      <c r="D11463" t="s">
        <v>5006</v>
      </c>
      <c r="E11463" t="s">
        <v>150</v>
      </c>
      <c r="G11463" t="s">
        <v>6331</v>
      </c>
      <c r="H11463" t="s">
        <v>8296</v>
      </c>
      <c r="I11463" s="1">
        <v>44927</v>
      </c>
      <c r="J11463" t="s">
        <v>3452</v>
      </c>
      <c r="K11463" s="66">
        <v>0</v>
      </c>
      <c r="L11463" t="s">
        <v>92</v>
      </c>
      <c r="M11463" s="66">
        <v>550.87</v>
      </c>
      <c r="N11463" s="66">
        <v>0</v>
      </c>
      <c r="O11463" s="1"/>
    </row>
    <row r="11464" spans="1:15">
      <c r="A11464" t="s">
        <v>11</v>
      </c>
      <c r="B11464" t="s">
        <v>4108</v>
      </c>
      <c r="C11464" t="s">
        <v>10465</v>
      </c>
      <c r="D11464" t="s">
        <v>5006</v>
      </c>
      <c r="E11464" t="s">
        <v>150</v>
      </c>
      <c r="G11464" t="s">
        <v>6331</v>
      </c>
      <c r="H11464" t="s">
        <v>8296</v>
      </c>
      <c r="I11464" s="1">
        <v>44927</v>
      </c>
      <c r="J11464" t="s">
        <v>3452</v>
      </c>
      <c r="K11464" s="66">
        <v>0</v>
      </c>
      <c r="L11464" t="s">
        <v>92</v>
      </c>
      <c r="M11464" s="66">
        <v>652.58000000000004</v>
      </c>
      <c r="N11464" s="66">
        <v>0</v>
      </c>
      <c r="O11464" s="1"/>
    </row>
    <row r="11465" spans="1:15">
      <c r="A11465" t="s">
        <v>11</v>
      </c>
      <c r="B11465" t="s">
        <v>4108</v>
      </c>
      <c r="C11465" t="s">
        <v>10465</v>
      </c>
      <c r="D11465" t="s">
        <v>5006</v>
      </c>
      <c r="E11465" t="s">
        <v>150</v>
      </c>
      <c r="G11465" t="s">
        <v>6331</v>
      </c>
      <c r="H11465" t="s">
        <v>8296</v>
      </c>
      <c r="I11465" s="1">
        <v>44927</v>
      </c>
      <c r="J11465" t="s">
        <v>3452</v>
      </c>
      <c r="K11465" s="66">
        <v>0</v>
      </c>
      <c r="L11465" t="s">
        <v>92</v>
      </c>
      <c r="M11465" s="66">
        <v>635.65</v>
      </c>
      <c r="N11465" s="66">
        <v>0</v>
      </c>
      <c r="O11465" s="1"/>
    </row>
    <row r="11466" spans="1:15">
      <c r="A11466" t="s">
        <v>11</v>
      </c>
      <c r="B11466" t="s">
        <v>4108</v>
      </c>
      <c r="C11466" t="s">
        <v>10465</v>
      </c>
      <c r="D11466" t="s">
        <v>5006</v>
      </c>
      <c r="E11466" t="s">
        <v>150</v>
      </c>
      <c r="G11466" t="s">
        <v>6331</v>
      </c>
      <c r="H11466" t="s">
        <v>8296</v>
      </c>
      <c r="I11466" s="1">
        <v>44927</v>
      </c>
      <c r="J11466" t="s">
        <v>3452</v>
      </c>
      <c r="K11466" s="66">
        <v>0</v>
      </c>
      <c r="L11466" t="s">
        <v>92</v>
      </c>
      <c r="M11466" s="66">
        <v>648.61</v>
      </c>
      <c r="N11466" s="66">
        <v>0</v>
      </c>
      <c r="O11466" s="1"/>
    </row>
    <row r="11467" spans="1:15">
      <c r="A11467" t="s">
        <v>11</v>
      </c>
      <c r="B11467" t="s">
        <v>4108</v>
      </c>
      <c r="C11467" t="s">
        <v>10465</v>
      </c>
      <c r="D11467" t="s">
        <v>5006</v>
      </c>
      <c r="E11467" t="s">
        <v>150</v>
      </c>
      <c r="G11467" t="s">
        <v>6331</v>
      </c>
      <c r="H11467" t="s">
        <v>8296</v>
      </c>
      <c r="I11467" s="1">
        <v>44927</v>
      </c>
      <c r="J11467" t="s">
        <v>3452</v>
      </c>
      <c r="K11467" s="66">
        <v>0</v>
      </c>
      <c r="L11467" t="s">
        <v>92</v>
      </c>
      <c r="M11467" s="66">
        <v>771.21</v>
      </c>
      <c r="N11467" s="66">
        <v>0</v>
      </c>
      <c r="O11467" s="1"/>
    </row>
    <row r="11468" spans="1:15">
      <c r="A11468" t="s">
        <v>11</v>
      </c>
      <c r="B11468" t="s">
        <v>4108</v>
      </c>
      <c r="C11468" t="s">
        <v>10465</v>
      </c>
      <c r="D11468" t="s">
        <v>5006</v>
      </c>
      <c r="E11468" t="s">
        <v>150</v>
      </c>
      <c r="G11468" t="s">
        <v>6331</v>
      </c>
      <c r="H11468" t="s">
        <v>8296</v>
      </c>
      <c r="I11468" s="1">
        <v>44927</v>
      </c>
      <c r="J11468" t="s">
        <v>3452</v>
      </c>
      <c r="K11468" s="66">
        <v>0</v>
      </c>
      <c r="L11468" t="s">
        <v>92</v>
      </c>
      <c r="M11468" s="66">
        <v>601.77</v>
      </c>
      <c r="N11468" s="66">
        <v>0</v>
      </c>
      <c r="O11468" s="1"/>
    </row>
    <row r="11469" spans="1:15">
      <c r="A11469" t="s">
        <v>11</v>
      </c>
      <c r="B11469" t="s">
        <v>4108</v>
      </c>
      <c r="C11469" t="s">
        <v>10467</v>
      </c>
      <c r="D11469" t="s">
        <v>5006</v>
      </c>
      <c r="E11469" t="s">
        <v>150</v>
      </c>
      <c r="G11469" t="s">
        <v>6331</v>
      </c>
      <c r="H11469" t="s">
        <v>8296</v>
      </c>
      <c r="I11469" s="1">
        <v>44927</v>
      </c>
      <c r="J11469" t="s">
        <v>3452</v>
      </c>
      <c r="K11469" s="66">
        <v>0</v>
      </c>
      <c r="L11469" t="s">
        <v>92</v>
      </c>
      <c r="M11469" s="66">
        <v>847.73</v>
      </c>
      <c r="N11469" s="66">
        <v>0</v>
      </c>
      <c r="O11469" s="1"/>
    </row>
    <row r="11470" spans="1:15">
      <c r="A11470" t="s">
        <v>11</v>
      </c>
      <c r="B11470" t="s">
        <v>4108</v>
      </c>
      <c r="C11470" t="s">
        <v>10467</v>
      </c>
      <c r="D11470" t="s">
        <v>5006</v>
      </c>
      <c r="E11470" t="s">
        <v>150</v>
      </c>
      <c r="G11470" t="s">
        <v>6331</v>
      </c>
      <c r="H11470" t="s">
        <v>8296</v>
      </c>
      <c r="I11470" s="1">
        <v>44927</v>
      </c>
      <c r="J11470" t="s">
        <v>3452</v>
      </c>
      <c r="K11470" s="66">
        <v>0</v>
      </c>
      <c r="L11470" t="s">
        <v>92</v>
      </c>
      <c r="M11470" s="66">
        <v>877.22</v>
      </c>
      <c r="N11470" s="66">
        <v>0</v>
      </c>
      <c r="O11470" s="1"/>
    </row>
    <row r="11471" spans="1:15">
      <c r="A11471" t="s">
        <v>11</v>
      </c>
      <c r="B11471" t="s">
        <v>4108</v>
      </c>
      <c r="C11471" t="s">
        <v>10467</v>
      </c>
      <c r="D11471" t="s">
        <v>5006</v>
      </c>
      <c r="E11471" t="s">
        <v>150</v>
      </c>
      <c r="G11471" t="s">
        <v>6331</v>
      </c>
      <c r="H11471" t="s">
        <v>8296</v>
      </c>
      <c r="I11471" s="1">
        <v>44927</v>
      </c>
      <c r="J11471" t="s">
        <v>3452</v>
      </c>
      <c r="K11471" s="66">
        <v>0</v>
      </c>
      <c r="L11471" t="s">
        <v>92</v>
      </c>
      <c r="M11471" s="66">
        <v>661.15</v>
      </c>
      <c r="N11471" s="66">
        <v>0</v>
      </c>
      <c r="O11471" s="1"/>
    </row>
    <row r="11472" spans="1:15">
      <c r="A11472" t="s">
        <v>11</v>
      </c>
      <c r="B11472" t="s">
        <v>4108</v>
      </c>
      <c r="C11472" t="s">
        <v>10467</v>
      </c>
      <c r="D11472" t="s">
        <v>5006</v>
      </c>
      <c r="E11472" t="s">
        <v>150</v>
      </c>
      <c r="G11472" t="s">
        <v>6331</v>
      </c>
      <c r="H11472" t="s">
        <v>8296</v>
      </c>
      <c r="I11472" s="1">
        <v>44927</v>
      </c>
      <c r="J11472" t="s">
        <v>3452</v>
      </c>
      <c r="K11472" s="66">
        <v>0</v>
      </c>
      <c r="L11472" t="s">
        <v>92</v>
      </c>
      <c r="M11472" s="66">
        <v>771.29</v>
      </c>
      <c r="N11472" s="66">
        <v>0</v>
      </c>
      <c r="O11472" s="1"/>
    </row>
    <row r="11473" spans="1:15">
      <c r="A11473" t="s">
        <v>11</v>
      </c>
      <c r="B11473" t="s">
        <v>4108</v>
      </c>
      <c r="C11473" t="s">
        <v>10467</v>
      </c>
      <c r="D11473" t="s">
        <v>5006</v>
      </c>
      <c r="E11473" t="s">
        <v>150</v>
      </c>
      <c r="G11473" t="s">
        <v>6331</v>
      </c>
      <c r="H11473" t="s">
        <v>8296</v>
      </c>
      <c r="I11473" s="1">
        <v>44927</v>
      </c>
      <c r="J11473" t="s">
        <v>3452</v>
      </c>
      <c r="K11473" s="66">
        <v>0</v>
      </c>
      <c r="L11473" t="s">
        <v>92</v>
      </c>
      <c r="M11473" s="66">
        <v>676.08</v>
      </c>
      <c r="N11473" s="66">
        <v>0</v>
      </c>
      <c r="O11473" s="1"/>
    </row>
    <row r="11474" spans="1:15">
      <c r="A11474" t="s">
        <v>11</v>
      </c>
      <c r="B11474" t="s">
        <v>4108</v>
      </c>
      <c r="C11474" t="s">
        <v>10467</v>
      </c>
      <c r="D11474" t="s">
        <v>5006</v>
      </c>
      <c r="E11474" t="s">
        <v>150</v>
      </c>
      <c r="G11474" t="s">
        <v>6331</v>
      </c>
      <c r="H11474" t="s">
        <v>8296</v>
      </c>
      <c r="I11474" s="1">
        <v>44927</v>
      </c>
      <c r="J11474" t="s">
        <v>3452</v>
      </c>
      <c r="K11474" s="66">
        <v>0</v>
      </c>
      <c r="L11474" t="s">
        <v>92</v>
      </c>
      <c r="M11474" s="66">
        <v>686.57</v>
      </c>
      <c r="N11474" s="66">
        <v>0</v>
      </c>
      <c r="O11474" s="1"/>
    </row>
    <row r="11475" spans="1:15">
      <c r="A11475" t="s">
        <v>11</v>
      </c>
      <c r="B11475" t="s">
        <v>4108</v>
      </c>
      <c r="C11475" t="s">
        <v>10467</v>
      </c>
      <c r="D11475" t="s">
        <v>5006</v>
      </c>
      <c r="E11475" t="s">
        <v>150</v>
      </c>
      <c r="G11475" t="s">
        <v>6331</v>
      </c>
      <c r="H11475" t="s">
        <v>8296</v>
      </c>
      <c r="I11475" s="1">
        <v>44927</v>
      </c>
      <c r="J11475" t="s">
        <v>3452</v>
      </c>
      <c r="K11475" s="66">
        <v>0</v>
      </c>
      <c r="L11475" t="s">
        <v>92</v>
      </c>
      <c r="M11475" s="66">
        <v>867.62</v>
      </c>
      <c r="N11475" s="66">
        <v>0</v>
      </c>
      <c r="O11475" s="1"/>
    </row>
    <row r="11476" spans="1:15">
      <c r="A11476" t="s">
        <v>11</v>
      </c>
      <c r="B11476" t="s">
        <v>4108</v>
      </c>
      <c r="C11476" t="s">
        <v>10467</v>
      </c>
      <c r="D11476" t="s">
        <v>5006</v>
      </c>
      <c r="E11476" t="s">
        <v>150</v>
      </c>
      <c r="G11476" t="s">
        <v>6331</v>
      </c>
      <c r="H11476" t="s">
        <v>8296</v>
      </c>
      <c r="I11476" s="1">
        <v>44927</v>
      </c>
      <c r="J11476" t="s">
        <v>3452</v>
      </c>
      <c r="K11476" s="66">
        <v>0</v>
      </c>
      <c r="L11476" t="s">
        <v>92</v>
      </c>
      <c r="M11476" s="66">
        <v>314.17</v>
      </c>
      <c r="N11476" s="66">
        <v>0</v>
      </c>
      <c r="O11476" s="1"/>
    </row>
    <row r="11477" spans="1:15">
      <c r="A11477" t="s">
        <v>11</v>
      </c>
      <c r="B11477" t="s">
        <v>4108</v>
      </c>
      <c r="C11477" t="s">
        <v>10467</v>
      </c>
      <c r="D11477" t="s">
        <v>5006</v>
      </c>
      <c r="E11477" t="s">
        <v>150</v>
      </c>
      <c r="G11477" t="s">
        <v>6331</v>
      </c>
      <c r="H11477" t="s">
        <v>8296</v>
      </c>
      <c r="I11477" s="1">
        <v>44927</v>
      </c>
      <c r="J11477" t="s">
        <v>3452</v>
      </c>
      <c r="K11477" s="66">
        <v>0</v>
      </c>
      <c r="L11477" t="s">
        <v>92</v>
      </c>
      <c r="M11477" s="66">
        <v>902.65</v>
      </c>
      <c r="N11477" s="66">
        <v>0</v>
      </c>
      <c r="O11477" s="1"/>
    </row>
    <row r="11478" spans="1:15">
      <c r="A11478" t="s">
        <v>11</v>
      </c>
      <c r="B11478" t="s">
        <v>4108</v>
      </c>
      <c r="C11478" t="s">
        <v>8604</v>
      </c>
      <c r="D11478" t="s">
        <v>5006</v>
      </c>
      <c r="E11478" t="s">
        <v>150</v>
      </c>
      <c r="G11478" t="s">
        <v>6331</v>
      </c>
      <c r="H11478" t="s">
        <v>8296</v>
      </c>
      <c r="I11478" s="1">
        <v>44927</v>
      </c>
      <c r="J11478" t="s">
        <v>3452</v>
      </c>
      <c r="K11478" s="66">
        <v>0</v>
      </c>
      <c r="L11478" t="s">
        <v>92</v>
      </c>
      <c r="M11478" s="66">
        <v>1051.21</v>
      </c>
      <c r="N11478" s="66">
        <v>0</v>
      </c>
      <c r="O11478" s="1"/>
    </row>
    <row r="11479" spans="1:15">
      <c r="A11479" t="s">
        <v>11</v>
      </c>
      <c r="B11479" t="s">
        <v>4108</v>
      </c>
      <c r="C11479" t="s">
        <v>8605</v>
      </c>
      <c r="D11479" t="s">
        <v>5006</v>
      </c>
      <c r="E11479" t="s">
        <v>150</v>
      </c>
      <c r="G11479" t="s">
        <v>6331</v>
      </c>
      <c r="H11479" t="s">
        <v>8296</v>
      </c>
      <c r="I11479" s="1">
        <v>44927</v>
      </c>
      <c r="J11479" t="s">
        <v>3452</v>
      </c>
      <c r="K11479" s="66">
        <v>0</v>
      </c>
      <c r="L11479" t="s">
        <v>92</v>
      </c>
      <c r="M11479" s="66">
        <v>-6444.44</v>
      </c>
      <c r="N11479" s="66">
        <v>0</v>
      </c>
      <c r="O11479" s="1"/>
    </row>
    <row r="11480" spans="1:15">
      <c r="A11480" t="s">
        <v>11</v>
      </c>
      <c r="B11480" t="s">
        <v>4108</v>
      </c>
      <c r="C11480" t="s">
        <v>8606</v>
      </c>
      <c r="D11480" t="s">
        <v>5006</v>
      </c>
      <c r="E11480" t="s">
        <v>150</v>
      </c>
      <c r="G11480" t="s">
        <v>6331</v>
      </c>
      <c r="H11480" t="s">
        <v>8296</v>
      </c>
      <c r="I11480" s="1">
        <v>44927</v>
      </c>
      <c r="J11480" t="s">
        <v>3452</v>
      </c>
      <c r="K11480" s="66">
        <v>0</v>
      </c>
      <c r="L11480" t="s">
        <v>92</v>
      </c>
      <c r="M11480" s="66">
        <v>573.91</v>
      </c>
      <c r="N11480" s="66">
        <v>0</v>
      </c>
      <c r="O11480" s="1"/>
    </row>
    <row r="11481" spans="1:15">
      <c r="A11481" t="s">
        <v>11</v>
      </c>
      <c r="B11481" t="s">
        <v>4108</v>
      </c>
      <c r="C11481" t="s">
        <v>10468</v>
      </c>
      <c r="D11481" t="s">
        <v>5006</v>
      </c>
      <c r="E11481" t="s">
        <v>150</v>
      </c>
      <c r="G11481" t="s">
        <v>6331</v>
      </c>
      <c r="H11481" t="s">
        <v>8296</v>
      </c>
      <c r="I11481" s="1">
        <v>44927</v>
      </c>
      <c r="J11481" t="s">
        <v>3452</v>
      </c>
      <c r="K11481" s="66">
        <v>0</v>
      </c>
      <c r="L11481" t="s">
        <v>92</v>
      </c>
      <c r="M11481" s="66">
        <v>1144.95</v>
      </c>
      <c r="N11481" s="66">
        <v>0</v>
      </c>
      <c r="O11481" s="1"/>
    </row>
    <row r="11482" spans="1:15">
      <c r="A11482" t="s">
        <v>11</v>
      </c>
      <c r="B11482" t="s">
        <v>4108</v>
      </c>
      <c r="C11482" t="s">
        <v>10469</v>
      </c>
      <c r="D11482" t="s">
        <v>5006</v>
      </c>
      <c r="E11482" t="s">
        <v>150</v>
      </c>
      <c r="G11482" t="s">
        <v>6331</v>
      </c>
      <c r="H11482" t="s">
        <v>8296</v>
      </c>
      <c r="I11482" s="1">
        <v>44927</v>
      </c>
      <c r="J11482" t="s">
        <v>3452</v>
      </c>
      <c r="K11482" s="66">
        <v>0</v>
      </c>
      <c r="L11482" t="s">
        <v>92</v>
      </c>
      <c r="M11482" s="66">
        <v>26821.7</v>
      </c>
      <c r="N11482" s="66">
        <v>0</v>
      </c>
      <c r="O11482" s="1"/>
    </row>
    <row r="11483" spans="1:15">
      <c r="A11483" t="s">
        <v>11</v>
      </c>
      <c r="B11483" t="s">
        <v>4108</v>
      </c>
      <c r="C11483" t="s">
        <v>8608</v>
      </c>
      <c r="D11483" t="s">
        <v>5006</v>
      </c>
      <c r="E11483" t="s">
        <v>150</v>
      </c>
      <c r="G11483" t="s">
        <v>6331</v>
      </c>
      <c r="H11483" t="s">
        <v>8296</v>
      </c>
      <c r="I11483" s="1">
        <v>44927</v>
      </c>
      <c r="J11483" t="s">
        <v>3452</v>
      </c>
      <c r="K11483" s="66">
        <v>0</v>
      </c>
      <c r="L11483" t="s">
        <v>92</v>
      </c>
      <c r="M11483" s="66">
        <v>-8562.17</v>
      </c>
      <c r="N11483" s="66">
        <v>0</v>
      </c>
      <c r="O11483" s="1"/>
    </row>
    <row r="11484" spans="1:15">
      <c r="A11484" t="s">
        <v>11</v>
      </c>
      <c r="B11484" t="s">
        <v>4108</v>
      </c>
      <c r="C11484" t="s">
        <v>8610</v>
      </c>
      <c r="D11484" t="s">
        <v>5006</v>
      </c>
      <c r="E11484" t="s">
        <v>150</v>
      </c>
      <c r="G11484" t="s">
        <v>6331</v>
      </c>
      <c r="H11484" t="s">
        <v>8296</v>
      </c>
      <c r="I11484" s="1">
        <v>44958</v>
      </c>
      <c r="J11484" t="s">
        <v>3452</v>
      </c>
      <c r="K11484" s="66">
        <v>0</v>
      </c>
      <c r="L11484" t="s">
        <v>92</v>
      </c>
      <c r="M11484" s="66">
        <v>474.24</v>
      </c>
      <c r="N11484" s="66">
        <v>0</v>
      </c>
      <c r="O11484" s="1"/>
    </row>
    <row r="11485" spans="1:15">
      <c r="A11485" t="s">
        <v>11</v>
      </c>
      <c r="B11485" t="s">
        <v>4108</v>
      </c>
      <c r="C11485" t="s">
        <v>8612</v>
      </c>
      <c r="D11485" t="s">
        <v>5006</v>
      </c>
      <c r="E11485" t="s">
        <v>150</v>
      </c>
      <c r="G11485" t="s">
        <v>6331</v>
      </c>
      <c r="H11485" t="s">
        <v>8296</v>
      </c>
      <c r="I11485" s="1">
        <v>44958</v>
      </c>
      <c r="J11485" t="s">
        <v>3452</v>
      </c>
      <c r="K11485" s="66">
        <v>0</v>
      </c>
      <c r="L11485" t="s">
        <v>92</v>
      </c>
      <c r="M11485" s="66">
        <v>1123.03</v>
      </c>
      <c r="N11485" s="66">
        <v>0</v>
      </c>
      <c r="O11485" s="1"/>
    </row>
    <row r="11486" spans="1:15">
      <c r="A11486" t="s">
        <v>11</v>
      </c>
      <c r="B11486" t="s">
        <v>4108</v>
      </c>
      <c r="C11486" t="s">
        <v>10470</v>
      </c>
      <c r="D11486" t="s">
        <v>5006</v>
      </c>
      <c r="E11486" t="s">
        <v>150</v>
      </c>
      <c r="G11486" t="s">
        <v>6331</v>
      </c>
      <c r="H11486" t="s">
        <v>8296</v>
      </c>
      <c r="I11486" s="1">
        <v>44958</v>
      </c>
      <c r="J11486" t="s">
        <v>3452</v>
      </c>
      <c r="K11486" s="66">
        <v>0</v>
      </c>
      <c r="L11486" t="s">
        <v>92</v>
      </c>
      <c r="M11486" s="66">
        <v>9611.36</v>
      </c>
      <c r="N11486" s="66">
        <v>0</v>
      </c>
      <c r="O11486" s="1"/>
    </row>
    <row r="11487" spans="1:15">
      <c r="A11487" t="s">
        <v>11</v>
      </c>
      <c r="B11487" t="s">
        <v>4108</v>
      </c>
      <c r="C11487" t="s">
        <v>8613</v>
      </c>
      <c r="D11487" t="s">
        <v>5006</v>
      </c>
      <c r="E11487" t="s">
        <v>150</v>
      </c>
      <c r="G11487" t="s">
        <v>6331</v>
      </c>
      <c r="H11487" t="s">
        <v>8296</v>
      </c>
      <c r="I11487" s="1">
        <v>44958</v>
      </c>
      <c r="J11487" t="s">
        <v>3452</v>
      </c>
      <c r="K11487" s="66">
        <v>0</v>
      </c>
      <c r="L11487" t="s">
        <v>92</v>
      </c>
      <c r="M11487" s="66">
        <v>-3362.58</v>
      </c>
      <c r="N11487" s="66">
        <v>0</v>
      </c>
      <c r="O11487" s="1"/>
    </row>
    <row r="11488" spans="1:15">
      <c r="A11488" t="s">
        <v>11</v>
      </c>
      <c r="B11488" t="s">
        <v>4108</v>
      </c>
      <c r="C11488" t="s">
        <v>10471</v>
      </c>
      <c r="D11488" t="s">
        <v>5006</v>
      </c>
      <c r="E11488" t="s">
        <v>150</v>
      </c>
      <c r="G11488" t="s">
        <v>6331</v>
      </c>
      <c r="H11488" t="s">
        <v>8296</v>
      </c>
      <c r="I11488" s="1">
        <v>44986</v>
      </c>
      <c r="J11488" t="s">
        <v>3452</v>
      </c>
      <c r="K11488" s="66">
        <v>0</v>
      </c>
      <c r="L11488" t="s">
        <v>92</v>
      </c>
      <c r="M11488" s="66">
        <v>1622.29</v>
      </c>
      <c r="N11488" s="66">
        <v>0</v>
      </c>
      <c r="O11488" s="1"/>
    </row>
    <row r="11489" spans="1:15">
      <c r="A11489" t="s">
        <v>11</v>
      </c>
      <c r="B11489" t="s">
        <v>4108</v>
      </c>
      <c r="C11489" t="s">
        <v>10472</v>
      </c>
      <c r="D11489" t="s">
        <v>5006</v>
      </c>
      <c r="E11489" t="s">
        <v>150</v>
      </c>
      <c r="G11489" t="s">
        <v>6331</v>
      </c>
      <c r="H11489" t="s">
        <v>8296</v>
      </c>
      <c r="I11489" s="1">
        <v>44986</v>
      </c>
      <c r="J11489" t="s">
        <v>3452</v>
      </c>
      <c r="K11489" s="66">
        <v>0</v>
      </c>
      <c r="L11489" t="s">
        <v>92</v>
      </c>
      <c r="M11489" s="66">
        <v>1201.92</v>
      </c>
      <c r="N11489" s="66">
        <v>0</v>
      </c>
      <c r="O11489" s="1"/>
    </row>
    <row r="11490" spans="1:15">
      <c r="A11490" t="s">
        <v>11</v>
      </c>
      <c r="B11490" t="s">
        <v>4108</v>
      </c>
      <c r="C11490" t="s">
        <v>8487</v>
      </c>
      <c r="D11490" t="s">
        <v>5006</v>
      </c>
      <c r="E11490" t="s">
        <v>150</v>
      </c>
      <c r="G11490" t="s">
        <v>6331</v>
      </c>
      <c r="H11490" t="s">
        <v>8296</v>
      </c>
      <c r="I11490" s="1">
        <v>44986</v>
      </c>
      <c r="J11490" t="s">
        <v>3452</v>
      </c>
      <c r="K11490" s="66">
        <v>0</v>
      </c>
      <c r="L11490" t="s">
        <v>92</v>
      </c>
      <c r="M11490" s="66">
        <v>18498.77</v>
      </c>
      <c r="N11490" s="66">
        <v>0</v>
      </c>
      <c r="O11490" s="1"/>
    </row>
    <row r="11491" spans="1:15">
      <c r="A11491" t="s">
        <v>11</v>
      </c>
      <c r="B11491" t="s">
        <v>4108</v>
      </c>
      <c r="C11491" t="s">
        <v>8617</v>
      </c>
      <c r="D11491" t="s">
        <v>5006</v>
      </c>
      <c r="E11491" t="s">
        <v>150</v>
      </c>
      <c r="G11491" t="s">
        <v>6331</v>
      </c>
      <c r="H11491" t="s">
        <v>8296</v>
      </c>
      <c r="I11491" s="1">
        <v>44986</v>
      </c>
      <c r="J11491" t="s">
        <v>3452</v>
      </c>
      <c r="K11491" s="66">
        <v>0</v>
      </c>
      <c r="L11491" t="s">
        <v>92</v>
      </c>
      <c r="M11491" s="66">
        <v>-6396.89</v>
      </c>
      <c r="N11491" s="66">
        <v>0</v>
      </c>
      <c r="O11491" s="1"/>
    </row>
    <row r="11492" spans="1:15">
      <c r="A11492" t="s">
        <v>11</v>
      </c>
      <c r="B11492" t="s">
        <v>4108</v>
      </c>
      <c r="C11492" t="s">
        <v>9861</v>
      </c>
      <c r="D11492" t="s">
        <v>5006</v>
      </c>
      <c r="E11492" t="s">
        <v>150</v>
      </c>
      <c r="G11492" t="s">
        <v>6331</v>
      </c>
      <c r="H11492" t="s">
        <v>8296</v>
      </c>
      <c r="I11492" s="1">
        <v>45017</v>
      </c>
      <c r="J11492" t="s">
        <v>3452</v>
      </c>
      <c r="K11492" s="66">
        <v>0</v>
      </c>
      <c r="L11492" t="s">
        <v>92</v>
      </c>
      <c r="M11492" s="66">
        <v>2169.56</v>
      </c>
      <c r="N11492" s="66">
        <v>0</v>
      </c>
      <c r="O11492" s="1"/>
    </row>
    <row r="11493" spans="1:15">
      <c r="A11493" t="s">
        <v>11</v>
      </c>
      <c r="B11493" t="s">
        <v>4108</v>
      </c>
      <c r="C11493" t="s">
        <v>10473</v>
      </c>
      <c r="D11493" t="s">
        <v>5006</v>
      </c>
      <c r="E11493" t="s">
        <v>150</v>
      </c>
      <c r="G11493" t="s">
        <v>6331</v>
      </c>
      <c r="H11493" t="s">
        <v>8296</v>
      </c>
      <c r="I11493" s="1">
        <v>45017</v>
      </c>
      <c r="J11493" t="s">
        <v>3452</v>
      </c>
      <c r="K11493" s="66">
        <v>0</v>
      </c>
      <c r="L11493" t="s">
        <v>92</v>
      </c>
      <c r="M11493" s="66">
        <v>1669.88</v>
      </c>
      <c r="N11493" s="66">
        <v>0</v>
      </c>
      <c r="O11493" s="1"/>
    </row>
    <row r="11494" spans="1:15">
      <c r="A11494" t="s">
        <v>11</v>
      </c>
      <c r="B11494" t="s">
        <v>4108</v>
      </c>
      <c r="C11494" t="s">
        <v>8488</v>
      </c>
      <c r="D11494" t="s">
        <v>5006</v>
      </c>
      <c r="E11494" t="s">
        <v>150</v>
      </c>
      <c r="G11494" t="s">
        <v>6331</v>
      </c>
      <c r="H11494" t="s">
        <v>8296</v>
      </c>
      <c r="I11494" s="1">
        <v>45017</v>
      </c>
      <c r="J11494" t="s">
        <v>3452</v>
      </c>
      <c r="K11494" s="66">
        <v>0</v>
      </c>
      <c r="L11494" t="s">
        <v>92</v>
      </c>
      <c r="M11494" s="66">
        <v>11876.9</v>
      </c>
      <c r="N11494" s="66">
        <v>0</v>
      </c>
      <c r="O11494" s="1"/>
    </row>
    <row r="11495" spans="1:15">
      <c r="A11495" t="s">
        <v>11</v>
      </c>
      <c r="B11495" t="s">
        <v>4108</v>
      </c>
      <c r="C11495" t="s">
        <v>9035</v>
      </c>
      <c r="D11495" t="s">
        <v>5006</v>
      </c>
      <c r="E11495" t="s">
        <v>150</v>
      </c>
      <c r="G11495" t="s">
        <v>6331</v>
      </c>
      <c r="H11495" t="s">
        <v>8296</v>
      </c>
      <c r="I11495" s="1">
        <v>45017</v>
      </c>
      <c r="J11495" t="s">
        <v>3452</v>
      </c>
      <c r="K11495" s="66">
        <v>0</v>
      </c>
      <c r="L11495" t="s">
        <v>92</v>
      </c>
      <c r="M11495" s="66">
        <v>-4714.8999999999996</v>
      </c>
      <c r="N11495" s="66">
        <v>0</v>
      </c>
      <c r="O11495" s="1"/>
    </row>
    <row r="11496" spans="1:15">
      <c r="A11496" t="s">
        <v>11</v>
      </c>
      <c r="B11496" t="s">
        <v>4108</v>
      </c>
      <c r="C11496" t="s">
        <v>10474</v>
      </c>
      <c r="D11496" t="s">
        <v>5006</v>
      </c>
      <c r="E11496" t="s">
        <v>150</v>
      </c>
      <c r="G11496" t="s">
        <v>6331</v>
      </c>
      <c r="H11496" t="s">
        <v>8296</v>
      </c>
      <c r="I11496" s="1">
        <v>45047</v>
      </c>
      <c r="J11496" t="s">
        <v>3452</v>
      </c>
      <c r="K11496" s="66">
        <v>0</v>
      </c>
      <c r="L11496" t="s">
        <v>92</v>
      </c>
      <c r="M11496" s="66">
        <v>579.36</v>
      </c>
      <c r="N11496" s="66">
        <v>0</v>
      </c>
      <c r="O11496" s="1"/>
    </row>
    <row r="11497" spans="1:15">
      <c r="A11497" t="s">
        <v>11</v>
      </c>
      <c r="B11497" t="s">
        <v>4108</v>
      </c>
      <c r="C11497" t="s">
        <v>8622</v>
      </c>
      <c r="D11497" t="s">
        <v>5006</v>
      </c>
      <c r="E11497" t="s">
        <v>150</v>
      </c>
      <c r="G11497" t="s">
        <v>6331</v>
      </c>
      <c r="H11497" t="s">
        <v>8296</v>
      </c>
      <c r="I11497" s="1">
        <v>45047</v>
      </c>
      <c r="J11497" t="s">
        <v>3452</v>
      </c>
      <c r="K11497" s="66">
        <v>0</v>
      </c>
      <c r="L11497" t="s">
        <v>92</v>
      </c>
      <c r="M11497" s="66">
        <v>1056.18</v>
      </c>
      <c r="N11497" s="66">
        <v>0</v>
      </c>
      <c r="O11497" s="1"/>
    </row>
    <row r="11498" spans="1:15">
      <c r="A11498" t="s">
        <v>11</v>
      </c>
      <c r="B11498" t="s">
        <v>4108</v>
      </c>
      <c r="C11498" t="s">
        <v>8491</v>
      </c>
      <c r="D11498" t="s">
        <v>5006</v>
      </c>
      <c r="E11498" t="s">
        <v>150</v>
      </c>
      <c r="G11498" t="s">
        <v>6331</v>
      </c>
      <c r="H11498" t="s">
        <v>8296</v>
      </c>
      <c r="I11498" s="1">
        <v>45047</v>
      </c>
      <c r="J11498" t="s">
        <v>3452</v>
      </c>
      <c r="K11498" s="66">
        <v>0</v>
      </c>
      <c r="L11498" t="s">
        <v>92</v>
      </c>
      <c r="M11498" s="66">
        <v>24332.46</v>
      </c>
      <c r="N11498" s="66">
        <v>0</v>
      </c>
      <c r="O11498" s="1"/>
    </row>
    <row r="11499" spans="1:15">
      <c r="A11499" t="s">
        <v>11</v>
      </c>
      <c r="B11499" t="s">
        <v>4108</v>
      </c>
      <c r="C11499" t="s">
        <v>8623</v>
      </c>
      <c r="D11499" t="s">
        <v>5006</v>
      </c>
      <c r="E11499" t="s">
        <v>150</v>
      </c>
      <c r="G11499" t="s">
        <v>6331</v>
      </c>
      <c r="H11499" t="s">
        <v>8296</v>
      </c>
      <c r="I11499" s="1">
        <v>45047</v>
      </c>
      <c r="J11499" t="s">
        <v>3452</v>
      </c>
      <c r="K11499" s="66">
        <v>0</v>
      </c>
      <c r="L11499" t="s">
        <v>92</v>
      </c>
      <c r="M11499" s="66">
        <v>-7790.4</v>
      </c>
      <c r="N11499" s="66">
        <v>0</v>
      </c>
      <c r="O11499" s="1"/>
    </row>
    <row r="11500" spans="1:15">
      <c r="A11500" t="s">
        <v>11</v>
      </c>
      <c r="B11500" t="s">
        <v>4108</v>
      </c>
      <c r="C11500" t="s">
        <v>10475</v>
      </c>
      <c r="D11500" t="s">
        <v>5006</v>
      </c>
      <c r="E11500" t="s">
        <v>150</v>
      </c>
      <c r="G11500" t="s">
        <v>6331</v>
      </c>
      <c r="H11500" t="s">
        <v>8296</v>
      </c>
      <c r="I11500" s="1">
        <v>45078</v>
      </c>
      <c r="J11500" t="s">
        <v>3452</v>
      </c>
      <c r="K11500" s="66">
        <v>0</v>
      </c>
      <c r="L11500" t="s">
        <v>92</v>
      </c>
      <c r="M11500" s="66">
        <v>2070.63</v>
      </c>
      <c r="N11500" s="66">
        <v>0</v>
      </c>
      <c r="O11500" s="1"/>
    </row>
    <row r="11501" spans="1:15">
      <c r="A11501" t="s">
        <v>11</v>
      </c>
      <c r="B11501" t="s">
        <v>4108</v>
      </c>
      <c r="C11501" t="s">
        <v>8625</v>
      </c>
      <c r="D11501" t="s">
        <v>5006</v>
      </c>
      <c r="E11501" t="s">
        <v>150</v>
      </c>
      <c r="G11501" t="s">
        <v>6331</v>
      </c>
      <c r="H11501" t="s">
        <v>8296</v>
      </c>
      <c r="I11501" s="1">
        <v>45078</v>
      </c>
      <c r="J11501" t="s">
        <v>3452</v>
      </c>
      <c r="K11501" s="66">
        <v>0</v>
      </c>
      <c r="L11501" t="s">
        <v>92</v>
      </c>
      <c r="M11501" s="66">
        <v>3219</v>
      </c>
      <c r="N11501" s="66">
        <v>0</v>
      </c>
      <c r="O11501" s="1"/>
    </row>
    <row r="11502" spans="1:15">
      <c r="A11502" t="s">
        <v>11</v>
      </c>
      <c r="B11502" t="s">
        <v>4108</v>
      </c>
      <c r="C11502" t="s">
        <v>8492</v>
      </c>
      <c r="D11502" t="s">
        <v>5006</v>
      </c>
      <c r="E11502" t="s">
        <v>150</v>
      </c>
      <c r="G11502" t="s">
        <v>6331</v>
      </c>
      <c r="H11502" t="s">
        <v>8296</v>
      </c>
      <c r="I11502" s="1">
        <v>45078</v>
      </c>
      <c r="J11502" t="s">
        <v>3452</v>
      </c>
      <c r="K11502" s="66">
        <v>0</v>
      </c>
      <c r="L11502" t="s">
        <v>92</v>
      </c>
      <c r="M11502" s="66">
        <v>19227.259999999998</v>
      </c>
      <c r="N11502" s="66">
        <v>0</v>
      </c>
      <c r="O11502" s="1"/>
    </row>
    <row r="11503" spans="1:15">
      <c r="A11503" t="s">
        <v>11</v>
      </c>
      <c r="B11503" t="s">
        <v>4108</v>
      </c>
      <c r="C11503" t="s">
        <v>8626</v>
      </c>
      <c r="D11503" t="s">
        <v>5006</v>
      </c>
      <c r="E11503" t="s">
        <v>150</v>
      </c>
      <c r="G11503" t="s">
        <v>6331</v>
      </c>
      <c r="H11503" t="s">
        <v>8296</v>
      </c>
      <c r="I11503" s="1">
        <v>45078</v>
      </c>
      <c r="J11503" t="s">
        <v>3452</v>
      </c>
      <c r="K11503" s="66">
        <v>0</v>
      </c>
      <c r="L11503" t="s">
        <v>92</v>
      </c>
      <c r="M11503" s="66">
        <v>-7355.06</v>
      </c>
      <c r="N11503" s="66">
        <v>0</v>
      </c>
      <c r="O11503" s="1"/>
    </row>
    <row r="11504" spans="1:15">
      <c r="A11504" t="s">
        <v>11</v>
      </c>
      <c r="B11504" t="s">
        <v>4108</v>
      </c>
      <c r="C11504" t="s">
        <v>8630</v>
      </c>
      <c r="D11504" t="s">
        <v>5006</v>
      </c>
      <c r="E11504" t="s">
        <v>150</v>
      </c>
      <c r="G11504" t="s">
        <v>6331</v>
      </c>
      <c r="H11504" t="s">
        <v>8296</v>
      </c>
      <c r="I11504" s="1">
        <v>45108</v>
      </c>
      <c r="J11504" t="s">
        <v>3452</v>
      </c>
      <c r="K11504" s="66">
        <v>0</v>
      </c>
      <c r="L11504" t="s">
        <v>92</v>
      </c>
      <c r="M11504" s="66">
        <v>3788.76</v>
      </c>
      <c r="N11504" s="66">
        <v>0</v>
      </c>
      <c r="O11504" s="1"/>
    </row>
    <row r="11505" spans="1:15">
      <c r="A11505" t="s">
        <v>11</v>
      </c>
      <c r="B11505" t="s">
        <v>4108</v>
      </c>
      <c r="C11505" t="s">
        <v>10476</v>
      </c>
      <c r="D11505" t="s">
        <v>5006</v>
      </c>
      <c r="E11505" t="s">
        <v>150</v>
      </c>
      <c r="G11505" t="s">
        <v>6331</v>
      </c>
      <c r="H11505" t="s">
        <v>8296</v>
      </c>
      <c r="I11505" s="1">
        <v>45108</v>
      </c>
      <c r="J11505" t="s">
        <v>3452</v>
      </c>
      <c r="K11505" s="66">
        <v>0</v>
      </c>
      <c r="L11505" t="s">
        <v>92</v>
      </c>
      <c r="M11505" s="66">
        <v>970.88</v>
      </c>
      <c r="N11505" s="66">
        <v>0</v>
      </c>
      <c r="O11505" s="1"/>
    </row>
    <row r="11506" spans="1:15">
      <c r="A11506" t="s">
        <v>11</v>
      </c>
      <c r="B11506" t="s">
        <v>4108</v>
      </c>
      <c r="C11506" t="s">
        <v>8499</v>
      </c>
      <c r="D11506" t="s">
        <v>5006</v>
      </c>
      <c r="E11506" t="s">
        <v>150</v>
      </c>
      <c r="G11506" t="s">
        <v>6331</v>
      </c>
      <c r="H11506" t="s">
        <v>8296</v>
      </c>
      <c r="I11506" s="1">
        <v>45108</v>
      </c>
      <c r="J11506" t="s">
        <v>3452</v>
      </c>
      <c r="K11506" s="66">
        <v>0</v>
      </c>
      <c r="L11506" t="s">
        <v>92</v>
      </c>
      <c r="M11506" s="66">
        <v>3659.34</v>
      </c>
      <c r="N11506" s="66">
        <v>0</v>
      </c>
      <c r="O11506" s="1"/>
    </row>
    <row r="11507" spans="1:15">
      <c r="A11507" t="s">
        <v>11</v>
      </c>
      <c r="B11507" t="s">
        <v>4108</v>
      </c>
      <c r="C11507" t="s">
        <v>8499</v>
      </c>
      <c r="D11507" t="s">
        <v>5006</v>
      </c>
      <c r="E11507" t="s">
        <v>150</v>
      </c>
      <c r="G11507" t="s">
        <v>6331</v>
      </c>
      <c r="H11507" t="s">
        <v>8296</v>
      </c>
      <c r="I11507" s="1">
        <v>45108</v>
      </c>
      <c r="J11507" t="s">
        <v>3452</v>
      </c>
      <c r="K11507" s="66">
        <v>0</v>
      </c>
      <c r="L11507" t="s">
        <v>92</v>
      </c>
      <c r="M11507" s="66">
        <v>11618.54</v>
      </c>
      <c r="N11507" s="66">
        <v>0</v>
      </c>
      <c r="O11507" s="1"/>
    </row>
    <row r="11508" spans="1:15">
      <c r="A11508" t="s">
        <v>11</v>
      </c>
      <c r="B11508" t="s">
        <v>4108</v>
      </c>
      <c r="C11508" t="s">
        <v>10477</v>
      </c>
      <c r="D11508" t="s">
        <v>5006</v>
      </c>
      <c r="E11508" t="s">
        <v>150</v>
      </c>
      <c r="G11508" t="s">
        <v>6331</v>
      </c>
      <c r="H11508" t="s">
        <v>8296</v>
      </c>
      <c r="I11508" s="1">
        <v>45108</v>
      </c>
      <c r="J11508" t="s">
        <v>3452</v>
      </c>
      <c r="K11508" s="66">
        <v>0</v>
      </c>
      <c r="L11508" t="s">
        <v>92</v>
      </c>
      <c r="M11508" s="66">
        <v>938.85</v>
      </c>
      <c r="N11508" s="66">
        <v>0</v>
      </c>
      <c r="O11508" s="1"/>
    </row>
    <row r="11509" spans="1:15">
      <c r="A11509" t="s">
        <v>11</v>
      </c>
      <c r="B11509" t="s">
        <v>4108</v>
      </c>
      <c r="C11509" t="s">
        <v>10478</v>
      </c>
      <c r="D11509" t="s">
        <v>5006</v>
      </c>
      <c r="E11509" t="s">
        <v>150</v>
      </c>
      <c r="G11509" t="s">
        <v>6331</v>
      </c>
      <c r="H11509" t="s">
        <v>8296</v>
      </c>
      <c r="I11509" s="1">
        <v>45108</v>
      </c>
      <c r="J11509" t="s">
        <v>3452</v>
      </c>
      <c r="K11509" s="66">
        <v>0</v>
      </c>
      <c r="L11509" t="s">
        <v>92</v>
      </c>
      <c r="M11509" s="66">
        <v>3839.83</v>
      </c>
      <c r="N11509" s="66">
        <v>0</v>
      </c>
      <c r="O11509" s="1"/>
    </row>
    <row r="11510" spans="1:15">
      <c r="A11510" t="s">
        <v>11</v>
      </c>
      <c r="B11510" t="s">
        <v>4108</v>
      </c>
      <c r="C11510" t="s">
        <v>8632</v>
      </c>
      <c r="D11510" t="s">
        <v>5006</v>
      </c>
      <c r="E11510" t="s">
        <v>150</v>
      </c>
      <c r="G11510" t="s">
        <v>6331</v>
      </c>
      <c r="H11510" t="s">
        <v>8296</v>
      </c>
      <c r="I11510" s="1">
        <v>45108</v>
      </c>
      <c r="J11510" t="s">
        <v>3452</v>
      </c>
      <c r="K11510" s="66">
        <v>0</v>
      </c>
      <c r="L11510" t="s">
        <v>92</v>
      </c>
      <c r="M11510" s="66">
        <v>-7444.86</v>
      </c>
      <c r="N11510" s="66">
        <v>0</v>
      </c>
      <c r="O11510" s="1"/>
    </row>
    <row r="11511" spans="1:15">
      <c r="A11511" t="s">
        <v>11</v>
      </c>
      <c r="B11511" t="s">
        <v>4108</v>
      </c>
      <c r="C11511" t="s">
        <v>8503</v>
      </c>
      <c r="D11511" t="s">
        <v>5006</v>
      </c>
      <c r="E11511" t="s">
        <v>150</v>
      </c>
      <c r="G11511" t="s">
        <v>6331</v>
      </c>
      <c r="H11511" t="s">
        <v>8296</v>
      </c>
      <c r="I11511" s="1">
        <v>45139</v>
      </c>
      <c r="J11511" t="s">
        <v>3452</v>
      </c>
      <c r="K11511" s="66">
        <v>0</v>
      </c>
      <c r="L11511" t="s">
        <v>92</v>
      </c>
      <c r="M11511" s="66">
        <v>4808.79</v>
      </c>
      <c r="N11511" s="66">
        <v>0</v>
      </c>
      <c r="O11511" s="1"/>
    </row>
    <row r="11512" spans="1:15">
      <c r="A11512" t="s">
        <v>11</v>
      </c>
      <c r="B11512" t="s">
        <v>4108</v>
      </c>
      <c r="C11512" t="s">
        <v>8504</v>
      </c>
      <c r="D11512" t="s">
        <v>5006</v>
      </c>
      <c r="E11512" t="s">
        <v>150</v>
      </c>
      <c r="G11512" t="s">
        <v>6331</v>
      </c>
      <c r="H11512" t="s">
        <v>8296</v>
      </c>
      <c r="I11512" s="1">
        <v>45139</v>
      </c>
      <c r="J11512" t="s">
        <v>3452</v>
      </c>
      <c r="K11512" s="66">
        <v>0</v>
      </c>
      <c r="L11512" t="s">
        <v>92</v>
      </c>
      <c r="M11512" s="66">
        <v>18773.04</v>
      </c>
      <c r="N11512" s="66">
        <v>0</v>
      </c>
      <c r="O11512" s="1"/>
    </row>
    <row r="11513" spans="1:15">
      <c r="A11513" t="s">
        <v>11</v>
      </c>
      <c r="B11513" t="s">
        <v>4108</v>
      </c>
      <c r="C11513" t="s">
        <v>8637</v>
      </c>
      <c r="D11513" t="s">
        <v>5006</v>
      </c>
      <c r="E11513" t="s">
        <v>150</v>
      </c>
      <c r="G11513" t="s">
        <v>6331</v>
      </c>
      <c r="H11513" t="s">
        <v>8296</v>
      </c>
      <c r="I11513" s="1">
        <v>45139</v>
      </c>
      <c r="J11513" t="s">
        <v>3452</v>
      </c>
      <c r="K11513" s="66">
        <v>0</v>
      </c>
      <c r="L11513" t="s">
        <v>92</v>
      </c>
      <c r="M11513" s="66">
        <v>9667.27</v>
      </c>
      <c r="N11513" s="66">
        <v>0</v>
      </c>
      <c r="O11513" s="1"/>
    </row>
    <row r="11514" spans="1:15">
      <c r="A11514" t="s">
        <v>11</v>
      </c>
      <c r="B11514" t="s">
        <v>4108</v>
      </c>
      <c r="C11514" t="s">
        <v>8639</v>
      </c>
      <c r="D11514" t="s">
        <v>5006</v>
      </c>
      <c r="E11514" t="s">
        <v>150</v>
      </c>
      <c r="G11514" t="s">
        <v>6331</v>
      </c>
      <c r="H11514" t="s">
        <v>8296</v>
      </c>
      <c r="I11514" s="1">
        <v>45139</v>
      </c>
      <c r="J11514" t="s">
        <v>3452</v>
      </c>
      <c r="K11514" s="66">
        <v>0</v>
      </c>
      <c r="L11514" t="s">
        <v>92</v>
      </c>
      <c r="M11514" s="66">
        <v>-9974.73</v>
      </c>
      <c r="N11514" s="66">
        <v>0</v>
      </c>
      <c r="O11514" s="1"/>
    </row>
    <row r="11515" spans="1:15">
      <c r="A11515" t="s">
        <v>11</v>
      </c>
      <c r="B11515" t="s">
        <v>4108</v>
      </c>
      <c r="C11515" t="s">
        <v>8641</v>
      </c>
      <c r="D11515" t="s">
        <v>5006</v>
      </c>
      <c r="E11515" t="s">
        <v>150</v>
      </c>
      <c r="G11515" t="s">
        <v>6331</v>
      </c>
      <c r="H11515" t="s">
        <v>8296</v>
      </c>
      <c r="I11515" s="1">
        <v>45170</v>
      </c>
      <c r="J11515" t="s">
        <v>3452</v>
      </c>
      <c r="K11515" s="66">
        <v>0</v>
      </c>
      <c r="L11515" t="s">
        <v>92</v>
      </c>
      <c r="M11515" s="66">
        <v>1250.1600000000001</v>
      </c>
      <c r="N11515" s="66">
        <v>0</v>
      </c>
      <c r="O11515" s="1"/>
    </row>
    <row r="11516" spans="1:15">
      <c r="A11516" t="s">
        <v>11</v>
      </c>
      <c r="B11516" t="s">
        <v>4108</v>
      </c>
      <c r="C11516" t="s">
        <v>8641</v>
      </c>
      <c r="D11516" t="s">
        <v>5006</v>
      </c>
      <c r="E11516" t="s">
        <v>150</v>
      </c>
      <c r="G11516" t="s">
        <v>6331</v>
      </c>
      <c r="H11516" t="s">
        <v>8296</v>
      </c>
      <c r="I11516" s="1">
        <v>45170</v>
      </c>
      <c r="J11516" t="s">
        <v>3452</v>
      </c>
      <c r="K11516" s="66">
        <v>0</v>
      </c>
      <c r="L11516" t="s">
        <v>92</v>
      </c>
      <c r="M11516" s="66">
        <v>1087.04</v>
      </c>
      <c r="N11516" s="66">
        <v>0</v>
      </c>
      <c r="O11516" s="1"/>
    </row>
    <row r="11517" spans="1:15">
      <c r="A11517" t="s">
        <v>11</v>
      </c>
      <c r="B11517" t="s">
        <v>4108</v>
      </c>
      <c r="C11517" t="s">
        <v>8641</v>
      </c>
      <c r="D11517" t="s">
        <v>5006</v>
      </c>
      <c r="E11517" t="s">
        <v>150</v>
      </c>
      <c r="G11517" t="s">
        <v>6331</v>
      </c>
      <c r="H11517" t="s">
        <v>8296</v>
      </c>
      <c r="I11517" s="1">
        <v>45170</v>
      </c>
      <c r="J11517" t="s">
        <v>3452</v>
      </c>
      <c r="K11517" s="66">
        <v>0</v>
      </c>
      <c r="L11517" t="s">
        <v>92</v>
      </c>
      <c r="M11517" s="66">
        <v>902.13</v>
      </c>
      <c r="N11517" s="66">
        <v>0</v>
      </c>
      <c r="O11517" s="1"/>
    </row>
    <row r="11518" spans="1:15">
      <c r="A11518" t="s">
        <v>11</v>
      </c>
      <c r="B11518" t="s">
        <v>4108</v>
      </c>
      <c r="C11518" t="s">
        <v>10479</v>
      </c>
      <c r="D11518" t="s">
        <v>5006</v>
      </c>
      <c r="E11518" t="s">
        <v>150</v>
      </c>
      <c r="G11518" t="s">
        <v>6331</v>
      </c>
      <c r="H11518" t="s">
        <v>8296</v>
      </c>
      <c r="I11518" s="1">
        <v>45170</v>
      </c>
      <c r="J11518" t="s">
        <v>3452</v>
      </c>
      <c r="K11518" s="66">
        <v>0</v>
      </c>
      <c r="L11518" t="s">
        <v>92</v>
      </c>
      <c r="M11518" s="66">
        <v>434.87</v>
      </c>
      <c r="N11518" s="66">
        <v>0</v>
      </c>
      <c r="O11518" s="1"/>
    </row>
    <row r="11519" spans="1:15">
      <c r="A11519" t="s">
        <v>11</v>
      </c>
      <c r="B11519" t="s">
        <v>4108</v>
      </c>
      <c r="C11519" t="s">
        <v>10480</v>
      </c>
      <c r="D11519" t="s">
        <v>5006</v>
      </c>
      <c r="E11519" t="s">
        <v>150</v>
      </c>
      <c r="G11519" t="s">
        <v>6331</v>
      </c>
      <c r="H11519" t="s">
        <v>8296</v>
      </c>
      <c r="I11519" s="1">
        <v>45170</v>
      </c>
      <c r="J11519" t="s">
        <v>3452</v>
      </c>
      <c r="K11519" s="66">
        <v>0</v>
      </c>
      <c r="L11519" t="s">
        <v>92</v>
      </c>
      <c r="M11519" s="66">
        <v>6352.82</v>
      </c>
      <c r="N11519" s="66">
        <v>0</v>
      </c>
      <c r="O11519" s="1"/>
    </row>
    <row r="11520" spans="1:15">
      <c r="A11520" t="s">
        <v>11</v>
      </c>
      <c r="B11520" t="s">
        <v>4108</v>
      </c>
      <c r="C11520" t="s">
        <v>8509</v>
      </c>
      <c r="D11520" t="s">
        <v>5006</v>
      </c>
      <c r="E11520" t="s">
        <v>150</v>
      </c>
      <c r="G11520" t="s">
        <v>6331</v>
      </c>
      <c r="H11520" t="s">
        <v>8296</v>
      </c>
      <c r="I11520" s="1">
        <v>45170</v>
      </c>
      <c r="J11520" t="s">
        <v>3452</v>
      </c>
      <c r="K11520" s="66">
        <v>0</v>
      </c>
      <c r="L11520" t="s">
        <v>92</v>
      </c>
      <c r="M11520" s="66">
        <v>1200</v>
      </c>
      <c r="N11520" s="66">
        <v>0</v>
      </c>
      <c r="O11520" s="1"/>
    </row>
    <row r="11521" spans="1:15">
      <c r="A11521" t="s">
        <v>11</v>
      </c>
      <c r="B11521" t="s">
        <v>4108</v>
      </c>
      <c r="C11521" t="s">
        <v>8643</v>
      </c>
      <c r="D11521" t="s">
        <v>5006</v>
      </c>
      <c r="E11521" t="s">
        <v>150</v>
      </c>
      <c r="G11521" t="s">
        <v>6331</v>
      </c>
      <c r="H11521" t="s">
        <v>8296</v>
      </c>
      <c r="I11521" s="1">
        <v>45170</v>
      </c>
      <c r="J11521" t="s">
        <v>3452</v>
      </c>
      <c r="K11521" s="66">
        <v>0</v>
      </c>
      <c r="L11521" t="s">
        <v>92</v>
      </c>
      <c r="M11521" s="66">
        <v>1477.19</v>
      </c>
      <c r="N11521" s="66">
        <v>0</v>
      </c>
      <c r="O11521" s="1"/>
    </row>
    <row r="11522" spans="1:15">
      <c r="A11522" t="s">
        <v>11</v>
      </c>
      <c r="B11522" t="s">
        <v>4108</v>
      </c>
      <c r="C11522" t="s">
        <v>10481</v>
      </c>
      <c r="D11522" t="s">
        <v>5006</v>
      </c>
      <c r="E11522" t="s">
        <v>150</v>
      </c>
      <c r="G11522" t="s">
        <v>6331</v>
      </c>
      <c r="H11522" t="s">
        <v>8296</v>
      </c>
      <c r="I11522" s="1">
        <v>45170</v>
      </c>
      <c r="J11522" t="s">
        <v>3452</v>
      </c>
      <c r="K11522" s="66">
        <v>0</v>
      </c>
      <c r="L11522" t="s">
        <v>92</v>
      </c>
      <c r="M11522" s="66">
        <v>46223.05</v>
      </c>
      <c r="N11522" s="66">
        <v>0</v>
      </c>
      <c r="O11522" s="1"/>
    </row>
    <row r="11523" spans="1:15">
      <c r="A11523" t="s">
        <v>11</v>
      </c>
      <c r="B11523" t="s">
        <v>4108</v>
      </c>
      <c r="C11523" t="s">
        <v>8510</v>
      </c>
      <c r="D11523" t="s">
        <v>5006</v>
      </c>
      <c r="E11523" t="s">
        <v>150</v>
      </c>
      <c r="G11523" t="s">
        <v>6331</v>
      </c>
      <c r="H11523" t="s">
        <v>8296</v>
      </c>
      <c r="I11523" s="1">
        <v>45170</v>
      </c>
      <c r="J11523" t="s">
        <v>3452</v>
      </c>
      <c r="K11523" s="66">
        <v>0</v>
      </c>
      <c r="L11523" t="s">
        <v>92</v>
      </c>
      <c r="M11523" s="66">
        <v>12335.34</v>
      </c>
      <c r="N11523" s="66">
        <v>0</v>
      </c>
      <c r="O11523" s="1"/>
    </row>
    <row r="11524" spans="1:15">
      <c r="A11524" t="s">
        <v>11</v>
      </c>
      <c r="B11524" t="s">
        <v>4108</v>
      </c>
      <c r="C11524" t="s">
        <v>8644</v>
      </c>
      <c r="D11524" t="s">
        <v>5006</v>
      </c>
      <c r="E11524" t="s">
        <v>150</v>
      </c>
      <c r="G11524" t="s">
        <v>6331</v>
      </c>
      <c r="H11524" t="s">
        <v>8296</v>
      </c>
      <c r="I11524" s="1">
        <v>45170</v>
      </c>
      <c r="J11524" t="s">
        <v>3452</v>
      </c>
      <c r="K11524" s="66">
        <v>0</v>
      </c>
      <c r="L11524" t="s">
        <v>92</v>
      </c>
      <c r="M11524" s="66">
        <v>-21378.79</v>
      </c>
      <c r="N11524" s="66">
        <v>0</v>
      </c>
      <c r="O11524" s="1"/>
    </row>
    <row r="11525" spans="1:15">
      <c r="A11525" t="s">
        <v>11</v>
      </c>
      <c r="B11525" t="s">
        <v>4108</v>
      </c>
      <c r="C11525" t="s">
        <v>10482</v>
      </c>
      <c r="D11525" t="s">
        <v>5006</v>
      </c>
      <c r="E11525" t="s">
        <v>150</v>
      </c>
      <c r="G11525" t="s">
        <v>6331</v>
      </c>
      <c r="H11525" t="s">
        <v>8296</v>
      </c>
      <c r="I11525" s="1">
        <v>45200</v>
      </c>
      <c r="J11525" t="s">
        <v>3452</v>
      </c>
      <c r="K11525" s="66">
        <v>0</v>
      </c>
      <c r="L11525" t="s">
        <v>92</v>
      </c>
      <c r="M11525" s="66">
        <v>41160.199999999997</v>
      </c>
      <c r="N11525" s="66">
        <v>0</v>
      </c>
      <c r="O11525" s="1"/>
    </row>
    <row r="11526" spans="1:15">
      <c r="A11526" t="s">
        <v>11</v>
      </c>
      <c r="B11526" t="s">
        <v>4108</v>
      </c>
      <c r="C11526" t="s">
        <v>8519</v>
      </c>
      <c r="D11526" t="s">
        <v>5006</v>
      </c>
      <c r="E11526" t="s">
        <v>150</v>
      </c>
      <c r="G11526" t="s">
        <v>6331</v>
      </c>
      <c r="H11526" t="s">
        <v>8296</v>
      </c>
      <c r="I11526" s="1">
        <v>45200</v>
      </c>
      <c r="J11526" t="s">
        <v>3452</v>
      </c>
      <c r="K11526" s="66">
        <v>0</v>
      </c>
      <c r="L11526" t="s">
        <v>92</v>
      </c>
      <c r="M11526" s="66">
        <v>136.21</v>
      </c>
      <c r="N11526" s="66">
        <v>0</v>
      </c>
      <c r="O11526" s="1"/>
    </row>
    <row r="11527" spans="1:15">
      <c r="A11527" t="s">
        <v>11</v>
      </c>
      <c r="B11527" t="s">
        <v>4108</v>
      </c>
      <c r="C11527" t="s">
        <v>10483</v>
      </c>
      <c r="D11527" t="s">
        <v>5006</v>
      </c>
      <c r="E11527" t="s">
        <v>150</v>
      </c>
      <c r="G11527" t="s">
        <v>6331</v>
      </c>
      <c r="H11527" t="s">
        <v>8296</v>
      </c>
      <c r="I11527" s="1">
        <v>45200</v>
      </c>
      <c r="J11527" t="s">
        <v>3452</v>
      </c>
      <c r="K11527" s="66">
        <v>0</v>
      </c>
      <c r="L11527" t="s">
        <v>92</v>
      </c>
      <c r="M11527" s="66">
        <v>59448.22</v>
      </c>
      <c r="N11527" s="66">
        <v>0</v>
      </c>
      <c r="O11527" s="1"/>
    </row>
    <row r="11528" spans="1:15">
      <c r="A11528" t="s">
        <v>11</v>
      </c>
      <c r="B11528" t="s">
        <v>4108</v>
      </c>
      <c r="C11528" t="s">
        <v>10484</v>
      </c>
      <c r="D11528" t="s">
        <v>5006</v>
      </c>
      <c r="E11528" t="s">
        <v>150</v>
      </c>
      <c r="G11528" t="s">
        <v>6331</v>
      </c>
      <c r="H11528" t="s">
        <v>8296</v>
      </c>
      <c r="I11528" s="1">
        <v>45200</v>
      </c>
      <c r="J11528" t="s">
        <v>3452</v>
      </c>
      <c r="K11528" s="66">
        <v>0</v>
      </c>
      <c r="L11528" t="s">
        <v>92</v>
      </c>
      <c r="M11528" s="66">
        <v>2772.76</v>
      </c>
      <c r="N11528" s="66">
        <v>0</v>
      </c>
      <c r="O11528" s="1"/>
    </row>
    <row r="11529" spans="1:15">
      <c r="A11529" t="s">
        <v>11</v>
      </c>
      <c r="B11529" t="s">
        <v>4108</v>
      </c>
      <c r="C11529" t="s">
        <v>8523</v>
      </c>
      <c r="D11529" t="s">
        <v>5006</v>
      </c>
      <c r="E11529" t="s">
        <v>150</v>
      </c>
      <c r="G11529" t="s">
        <v>6331</v>
      </c>
      <c r="H11529" t="s">
        <v>8296</v>
      </c>
      <c r="I11529" s="1">
        <v>45200</v>
      </c>
      <c r="J11529" t="s">
        <v>3452</v>
      </c>
      <c r="K11529" s="66">
        <v>0</v>
      </c>
      <c r="L11529" t="s">
        <v>92</v>
      </c>
      <c r="M11529" s="66">
        <v>2166.62</v>
      </c>
      <c r="N11529" s="66">
        <v>0</v>
      </c>
      <c r="O11529" s="1"/>
    </row>
    <row r="11530" spans="1:15">
      <c r="A11530" t="s">
        <v>11</v>
      </c>
      <c r="B11530" t="s">
        <v>4108</v>
      </c>
      <c r="C11530" t="s">
        <v>8651</v>
      </c>
      <c r="D11530" t="s">
        <v>5006</v>
      </c>
      <c r="E11530" t="s">
        <v>150</v>
      </c>
      <c r="G11530" t="s">
        <v>6331</v>
      </c>
      <c r="H11530" t="s">
        <v>8296</v>
      </c>
      <c r="I11530" s="1">
        <v>45200</v>
      </c>
      <c r="J11530" t="s">
        <v>3452</v>
      </c>
      <c r="K11530" s="66">
        <v>0</v>
      </c>
      <c r="L11530" t="s">
        <v>92</v>
      </c>
      <c r="M11530" s="66">
        <v>-31705.200000000001</v>
      </c>
      <c r="N11530" s="66">
        <v>0</v>
      </c>
      <c r="O11530" s="1"/>
    </row>
    <row r="11531" spans="1:15">
      <c r="A11531" t="s">
        <v>11</v>
      </c>
      <c r="B11531" t="s">
        <v>4108</v>
      </c>
      <c r="C11531" t="s">
        <v>10485</v>
      </c>
      <c r="D11531" t="s">
        <v>5006</v>
      </c>
      <c r="E11531" t="s">
        <v>150</v>
      </c>
      <c r="G11531" t="s">
        <v>6331</v>
      </c>
      <c r="H11531" t="s">
        <v>8296</v>
      </c>
      <c r="I11531" s="1">
        <v>45231</v>
      </c>
      <c r="J11531" t="s">
        <v>3452</v>
      </c>
      <c r="K11531" s="66">
        <v>0</v>
      </c>
      <c r="L11531" t="s">
        <v>92</v>
      </c>
      <c r="M11531" s="66">
        <v>62008.76</v>
      </c>
      <c r="N11531" s="66">
        <v>0</v>
      </c>
      <c r="O11531" s="1"/>
    </row>
    <row r="11532" spans="1:15">
      <c r="A11532" t="s">
        <v>11</v>
      </c>
      <c r="B11532" t="s">
        <v>4108</v>
      </c>
      <c r="C11532" t="s">
        <v>8652</v>
      </c>
      <c r="D11532" t="s">
        <v>5006</v>
      </c>
      <c r="E11532" t="s">
        <v>150</v>
      </c>
      <c r="G11532" t="s">
        <v>6331</v>
      </c>
      <c r="H11532" t="s">
        <v>8296</v>
      </c>
      <c r="I11532" s="1">
        <v>45231</v>
      </c>
      <c r="J11532" t="s">
        <v>3452</v>
      </c>
      <c r="K11532" s="66">
        <v>0</v>
      </c>
      <c r="L11532" t="s">
        <v>92</v>
      </c>
      <c r="M11532" s="66">
        <v>250</v>
      </c>
      <c r="N11532" s="66">
        <v>0</v>
      </c>
      <c r="O11532" s="1"/>
    </row>
    <row r="11533" spans="1:15">
      <c r="A11533" t="s">
        <v>11</v>
      </c>
      <c r="B11533" t="s">
        <v>4108</v>
      </c>
      <c r="C11533" t="s">
        <v>10486</v>
      </c>
      <c r="D11533" t="s">
        <v>5006</v>
      </c>
      <c r="E11533" t="s">
        <v>150</v>
      </c>
      <c r="G11533" t="s">
        <v>6331</v>
      </c>
      <c r="H11533" t="s">
        <v>8296</v>
      </c>
      <c r="I11533" s="1">
        <v>45231</v>
      </c>
      <c r="J11533" t="s">
        <v>3452</v>
      </c>
      <c r="K11533" s="66">
        <v>0</v>
      </c>
      <c r="L11533" t="s">
        <v>92</v>
      </c>
      <c r="M11533" s="66">
        <v>53210.68</v>
      </c>
      <c r="N11533" s="66">
        <v>0</v>
      </c>
      <c r="O11533" s="1"/>
    </row>
    <row r="11534" spans="1:15">
      <c r="A11534" t="s">
        <v>11</v>
      </c>
      <c r="B11534" t="s">
        <v>4108</v>
      </c>
      <c r="C11534" t="s">
        <v>8531</v>
      </c>
      <c r="D11534" t="s">
        <v>5006</v>
      </c>
      <c r="E11534" t="s">
        <v>150</v>
      </c>
      <c r="G11534" t="s">
        <v>6331</v>
      </c>
      <c r="H11534" t="s">
        <v>8296</v>
      </c>
      <c r="I11534" s="1">
        <v>45231</v>
      </c>
      <c r="J11534" t="s">
        <v>3452</v>
      </c>
      <c r="K11534" s="66">
        <v>0</v>
      </c>
      <c r="L11534" t="s">
        <v>92</v>
      </c>
      <c r="M11534" s="66">
        <v>1387.7</v>
      </c>
      <c r="N11534" s="66">
        <v>0</v>
      </c>
      <c r="O11534" s="1"/>
    </row>
    <row r="11535" spans="1:15">
      <c r="A11535" t="s">
        <v>11</v>
      </c>
      <c r="B11535" t="s">
        <v>4108</v>
      </c>
      <c r="C11535" t="s">
        <v>8532</v>
      </c>
      <c r="D11535" t="s">
        <v>5006</v>
      </c>
      <c r="E11535" t="s">
        <v>150</v>
      </c>
      <c r="G11535" t="s">
        <v>6331</v>
      </c>
      <c r="H11535" t="s">
        <v>8296</v>
      </c>
      <c r="I11535" s="1">
        <v>45231</v>
      </c>
      <c r="J11535" t="s">
        <v>3452</v>
      </c>
      <c r="K11535" s="66">
        <v>0</v>
      </c>
      <c r="L11535" t="s">
        <v>92</v>
      </c>
      <c r="M11535" s="66">
        <v>12827.82</v>
      </c>
      <c r="N11535" s="66">
        <v>0</v>
      </c>
      <c r="O11535" s="1"/>
    </row>
    <row r="11536" spans="1:15">
      <c r="A11536" t="s">
        <v>11</v>
      </c>
      <c r="B11536" t="s">
        <v>4108</v>
      </c>
      <c r="C11536" t="s">
        <v>8533</v>
      </c>
      <c r="D11536" t="s">
        <v>5006</v>
      </c>
      <c r="E11536" t="s">
        <v>150</v>
      </c>
      <c r="G11536" t="s">
        <v>6331</v>
      </c>
      <c r="H11536" t="s">
        <v>8296</v>
      </c>
      <c r="I11536" s="1">
        <v>45231</v>
      </c>
      <c r="J11536" t="s">
        <v>3452</v>
      </c>
      <c r="K11536" s="66">
        <v>0</v>
      </c>
      <c r="L11536" t="s">
        <v>92</v>
      </c>
      <c r="M11536" s="66">
        <v>15835.46</v>
      </c>
      <c r="N11536" s="66">
        <v>0</v>
      </c>
      <c r="O11536" s="1"/>
    </row>
    <row r="11537" spans="1:15">
      <c r="A11537" t="s">
        <v>11</v>
      </c>
      <c r="B11537" t="s">
        <v>4108</v>
      </c>
      <c r="C11537" t="s">
        <v>8655</v>
      </c>
      <c r="D11537" t="s">
        <v>5006</v>
      </c>
      <c r="E11537" t="s">
        <v>150</v>
      </c>
      <c r="G11537" t="s">
        <v>6331</v>
      </c>
      <c r="H11537" t="s">
        <v>8296</v>
      </c>
      <c r="I11537" s="1">
        <v>45231</v>
      </c>
      <c r="J11537" t="s">
        <v>3452</v>
      </c>
      <c r="K11537" s="66">
        <v>0</v>
      </c>
      <c r="L11537" t="s">
        <v>92</v>
      </c>
      <c r="M11537" s="66">
        <v>-43656.13</v>
      </c>
      <c r="N11537" s="66">
        <v>0</v>
      </c>
      <c r="O11537" s="1"/>
    </row>
    <row r="11538" spans="1:15">
      <c r="A11538" t="s">
        <v>11</v>
      </c>
      <c r="B11538" t="s">
        <v>4108</v>
      </c>
      <c r="C11538" t="s">
        <v>8534</v>
      </c>
      <c r="D11538" t="s">
        <v>5006</v>
      </c>
      <c r="E11538" t="s">
        <v>150</v>
      </c>
      <c r="G11538" t="s">
        <v>6331</v>
      </c>
      <c r="H11538" t="s">
        <v>8296</v>
      </c>
      <c r="I11538" s="1">
        <v>45261</v>
      </c>
      <c r="J11538" t="s">
        <v>3452</v>
      </c>
      <c r="K11538" s="66">
        <v>0</v>
      </c>
      <c r="L11538" t="s">
        <v>92</v>
      </c>
      <c r="M11538" s="66">
        <v>1128.93</v>
      </c>
      <c r="N11538" s="66">
        <v>0</v>
      </c>
      <c r="O11538" s="1"/>
    </row>
    <row r="11539" spans="1:15">
      <c r="A11539" t="s">
        <v>11</v>
      </c>
      <c r="B11539" t="s">
        <v>4108</v>
      </c>
      <c r="C11539" t="s">
        <v>10487</v>
      </c>
      <c r="D11539" t="s">
        <v>5006</v>
      </c>
      <c r="E11539" t="s">
        <v>150</v>
      </c>
      <c r="G11539" t="s">
        <v>6331</v>
      </c>
      <c r="H11539" t="s">
        <v>8296</v>
      </c>
      <c r="I11539" s="1">
        <v>45261</v>
      </c>
      <c r="J11539" t="s">
        <v>3452</v>
      </c>
      <c r="K11539" s="66">
        <v>0</v>
      </c>
      <c r="L11539" t="s">
        <v>92</v>
      </c>
      <c r="M11539" s="66">
        <v>1000</v>
      </c>
      <c r="N11539" s="66">
        <v>0</v>
      </c>
      <c r="O11539" s="1"/>
    </row>
    <row r="11540" spans="1:15">
      <c r="A11540" t="s">
        <v>11</v>
      </c>
      <c r="B11540" t="s">
        <v>4108</v>
      </c>
      <c r="C11540" t="s">
        <v>10488</v>
      </c>
      <c r="D11540" t="s">
        <v>5006</v>
      </c>
      <c r="E11540" t="s">
        <v>150</v>
      </c>
      <c r="G11540" t="s">
        <v>6331</v>
      </c>
      <c r="H11540" t="s">
        <v>8296</v>
      </c>
      <c r="I11540" s="1">
        <v>45261</v>
      </c>
      <c r="J11540" t="s">
        <v>3452</v>
      </c>
      <c r="K11540" s="66">
        <v>0</v>
      </c>
      <c r="L11540" t="s">
        <v>92</v>
      </c>
      <c r="M11540" s="66">
        <v>48073.84</v>
      </c>
      <c r="N11540" s="66">
        <v>0</v>
      </c>
      <c r="O11540" s="1"/>
    </row>
    <row r="11541" spans="1:15">
      <c r="A11541" t="s">
        <v>11</v>
      </c>
      <c r="B11541" t="s">
        <v>4108</v>
      </c>
      <c r="C11541" t="s">
        <v>8540</v>
      </c>
      <c r="D11541" t="s">
        <v>5006</v>
      </c>
      <c r="E11541" t="s">
        <v>150</v>
      </c>
      <c r="G11541" t="s">
        <v>6331</v>
      </c>
      <c r="H11541" t="s">
        <v>8296</v>
      </c>
      <c r="I11541" s="1">
        <v>45261</v>
      </c>
      <c r="J11541" t="s">
        <v>3452</v>
      </c>
      <c r="K11541" s="66">
        <v>0</v>
      </c>
      <c r="L11541" t="s">
        <v>92</v>
      </c>
      <c r="M11541" s="66">
        <v>13776.14</v>
      </c>
      <c r="N11541" s="66">
        <v>0</v>
      </c>
      <c r="O11541" s="1"/>
    </row>
    <row r="11542" spans="1:15">
      <c r="A11542" t="s">
        <v>11</v>
      </c>
      <c r="B11542" t="s">
        <v>4108</v>
      </c>
      <c r="C11542" t="s">
        <v>8546</v>
      </c>
      <c r="D11542" t="s">
        <v>5006</v>
      </c>
      <c r="E11542" t="s">
        <v>150</v>
      </c>
      <c r="G11542" t="s">
        <v>6331</v>
      </c>
      <c r="H11542" t="s">
        <v>8296</v>
      </c>
      <c r="I11542" s="1">
        <v>45261</v>
      </c>
      <c r="J11542" t="s">
        <v>3452</v>
      </c>
      <c r="K11542" s="66">
        <v>0</v>
      </c>
      <c r="L11542" t="s">
        <v>92</v>
      </c>
      <c r="M11542" s="66">
        <v>4266.91</v>
      </c>
      <c r="N11542" s="66">
        <v>0</v>
      </c>
      <c r="O11542" s="1"/>
    </row>
    <row r="11543" spans="1:15">
      <c r="A11543" t="s">
        <v>11</v>
      </c>
      <c r="B11543" t="s">
        <v>4108</v>
      </c>
      <c r="C11543" t="s">
        <v>8547</v>
      </c>
      <c r="D11543" t="s">
        <v>5006</v>
      </c>
      <c r="E11543" t="s">
        <v>150</v>
      </c>
      <c r="G11543" t="s">
        <v>6331</v>
      </c>
      <c r="H11543" t="s">
        <v>8296</v>
      </c>
      <c r="I11543" s="1">
        <v>45261</v>
      </c>
      <c r="J11543" t="s">
        <v>3452</v>
      </c>
      <c r="K11543" s="66">
        <v>0</v>
      </c>
      <c r="L11543" t="s">
        <v>92</v>
      </c>
      <c r="M11543" s="66">
        <v>4666.68</v>
      </c>
      <c r="N11543" s="66">
        <v>0</v>
      </c>
      <c r="O11543" s="1"/>
    </row>
    <row r="11544" spans="1:15">
      <c r="A11544" t="s">
        <v>11</v>
      </c>
      <c r="B11544" t="s">
        <v>4108</v>
      </c>
      <c r="C11544" t="s">
        <v>10489</v>
      </c>
      <c r="D11544" t="s">
        <v>5006</v>
      </c>
      <c r="E11544" t="s">
        <v>150</v>
      </c>
      <c r="G11544" t="s">
        <v>6331</v>
      </c>
      <c r="H11544" t="s">
        <v>8296</v>
      </c>
      <c r="I11544" s="1">
        <v>45261</v>
      </c>
      <c r="J11544" t="s">
        <v>3452</v>
      </c>
      <c r="K11544" s="66">
        <v>0</v>
      </c>
      <c r="L11544" t="s">
        <v>92</v>
      </c>
      <c r="M11544" s="66">
        <v>39809.86</v>
      </c>
      <c r="N11544" s="66">
        <v>0</v>
      </c>
      <c r="O11544" s="1"/>
    </row>
    <row r="11545" spans="1:15">
      <c r="A11545" t="s">
        <v>11</v>
      </c>
      <c r="B11545" t="s">
        <v>4108</v>
      </c>
      <c r="C11545" t="s">
        <v>8547</v>
      </c>
      <c r="D11545" t="s">
        <v>5006</v>
      </c>
      <c r="E11545" t="s">
        <v>150</v>
      </c>
      <c r="G11545" t="s">
        <v>6331</v>
      </c>
      <c r="H11545" t="s">
        <v>8296</v>
      </c>
      <c r="I11545" s="1">
        <v>45261</v>
      </c>
      <c r="J11545" t="s">
        <v>3452</v>
      </c>
      <c r="K11545" s="66">
        <v>0</v>
      </c>
      <c r="L11545" t="s">
        <v>92</v>
      </c>
      <c r="M11545" s="66">
        <v>11425.96</v>
      </c>
      <c r="N11545" s="66">
        <v>0</v>
      </c>
      <c r="O11545" s="1"/>
    </row>
    <row r="11546" spans="1:15">
      <c r="A11546" t="s">
        <v>11</v>
      </c>
      <c r="B11546" t="s">
        <v>4108</v>
      </c>
      <c r="C11546" t="s">
        <v>8547</v>
      </c>
      <c r="D11546" t="s">
        <v>5006</v>
      </c>
      <c r="E11546" t="s">
        <v>150</v>
      </c>
      <c r="G11546" t="s">
        <v>6331</v>
      </c>
      <c r="H11546" t="s">
        <v>8296</v>
      </c>
      <c r="I11546" s="1">
        <v>45261</v>
      </c>
      <c r="J11546" t="s">
        <v>3452</v>
      </c>
      <c r="K11546" s="66">
        <v>0</v>
      </c>
      <c r="L11546" t="s">
        <v>92</v>
      </c>
      <c r="M11546" s="66">
        <v>466.67</v>
      </c>
      <c r="N11546" s="66">
        <v>0</v>
      </c>
      <c r="O11546" s="1"/>
    </row>
    <row r="11547" spans="1:15">
      <c r="A11547" t="s">
        <v>11</v>
      </c>
      <c r="B11547" t="s">
        <v>4108</v>
      </c>
      <c r="C11547" t="s">
        <v>8663</v>
      </c>
      <c r="D11547" t="s">
        <v>5006</v>
      </c>
      <c r="E11547" t="s">
        <v>150</v>
      </c>
      <c r="G11547" t="s">
        <v>6331</v>
      </c>
      <c r="H11547" t="s">
        <v>8296</v>
      </c>
      <c r="I11547" s="1">
        <v>45261</v>
      </c>
      <c r="J11547" t="s">
        <v>3452</v>
      </c>
      <c r="K11547" s="66">
        <v>0</v>
      </c>
      <c r="L11547" t="s">
        <v>92</v>
      </c>
      <c r="M11547" s="66">
        <v>-37384.5</v>
      </c>
      <c r="N11547" s="66">
        <v>0</v>
      </c>
      <c r="O11547" s="1"/>
    </row>
    <row r="11548" spans="1:15">
      <c r="A11548" t="s">
        <v>11</v>
      </c>
      <c r="B11548" t="s">
        <v>4108</v>
      </c>
      <c r="C11548" t="s">
        <v>10490</v>
      </c>
      <c r="D11548" t="s">
        <v>5006</v>
      </c>
      <c r="E11548" t="s">
        <v>150</v>
      </c>
      <c r="G11548" t="s">
        <v>6331</v>
      </c>
      <c r="H11548" t="s">
        <v>8296</v>
      </c>
      <c r="I11548" s="1">
        <v>45292</v>
      </c>
      <c r="J11548" t="s">
        <v>3452</v>
      </c>
      <c r="K11548" s="66">
        <v>0</v>
      </c>
      <c r="L11548" t="s">
        <v>92</v>
      </c>
      <c r="M11548" s="66">
        <v>1250</v>
      </c>
      <c r="N11548" s="66">
        <v>0</v>
      </c>
      <c r="O11548" s="1"/>
    </row>
    <row r="11549" spans="1:15">
      <c r="A11549" t="s">
        <v>11</v>
      </c>
      <c r="B11549" t="s">
        <v>4108</v>
      </c>
      <c r="C11549" t="s">
        <v>8664</v>
      </c>
      <c r="D11549" t="s">
        <v>5006</v>
      </c>
      <c r="E11549" t="s">
        <v>150</v>
      </c>
      <c r="G11549" t="s">
        <v>6331</v>
      </c>
      <c r="H11549" t="s">
        <v>8296</v>
      </c>
      <c r="I11549" s="1">
        <v>45292</v>
      </c>
      <c r="J11549" t="s">
        <v>3452</v>
      </c>
      <c r="K11549" s="66">
        <v>0</v>
      </c>
      <c r="L11549" t="s">
        <v>92</v>
      </c>
      <c r="M11549" s="66">
        <v>3124.4</v>
      </c>
      <c r="N11549" s="66">
        <v>0</v>
      </c>
      <c r="O11549" s="1"/>
    </row>
    <row r="11550" spans="1:15">
      <c r="A11550" t="s">
        <v>11</v>
      </c>
      <c r="B11550" t="s">
        <v>4108</v>
      </c>
      <c r="C11550" t="s">
        <v>10491</v>
      </c>
      <c r="D11550" t="s">
        <v>5006</v>
      </c>
      <c r="E11550" t="s">
        <v>150</v>
      </c>
      <c r="G11550" t="s">
        <v>6331</v>
      </c>
      <c r="H11550" t="s">
        <v>8296</v>
      </c>
      <c r="I11550" s="1">
        <v>45292</v>
      </c>
      <c r="J11550" t="s">
        <v>3452</v>
      </c>
      <c r="K11550" s="66">
        <v>0</v>
      </c>
      <c r="L11550" t="s">
        <v>92</v>
      </c>
      <c r="M11550" s="66">
        <v>1250</v>
      </c>
      <c r="N11550" s="66">
        <v>0</v>
      </c>
      <c r="O11550" s="1"/>
    </row>
    <row r="11551" spans="1:15">
      <c r="A11551" t="s">
        <v>11</v>
      </c>
      <c r="B11551" t="s">
        <v>4108</v>
      </c>
      <c r="C11551" t="s">
        <v>10492</v>
      </c>
      <c r="D11551" t="s">
        <v>5006</v>
      </c>
      <c r="E11551" t="s">
        <v>150</v>
      </c>
      <c r="G11551" t="s">
        <v>6331</v>
      </c>
      <c r="H11551" t="s">
        <v>8296</v>
      </c>
      <c r="I11551" s="1">
        <v>45292</v>
      </c>
      <c r="J11551" t="s">
        <v>3452</v>
      </c>
      <c r="K11551" s="66">
        <v>0</v>
      </c>
      <c r="L11551" t="s">
        <v>92</v>
      </c>
      <c r="M11551" s="66">
        <v>833.33</v>
      </c>
      <c r="N11551" s="66">
        <v>0</v>
      </c>
      <c r="O11551" s="1"/>
    </row>
    <row r="11552" spans="1:15">
      <c r="A11552" t="s">
        <v>11</v>
      </c>
      <c r="B11552" t="s">
        <v>4108</v>
      </c>
      <c r="C11552" t="s">
        <v>10493</v>
      </c>
      <c r="D11552" t="s">
        <v>5006</v>
      </c>
      <c r="E11552" t="s">
        <v>150</v>
      </c>
      <c r="G11552" t="s">
        <v>6331</v>
      </c>
      <c r="H11552" t="s">
        <v>8296</v>
      </c>
      <c r="I11552" s="1">
        <v>45292</v>
      </c>
      <c r="J11552" t="s">
        <v>3452</v>
      </c>
      <c r="K11552" s="66">
        <v>0</v>
      </c>
      <c r="L11552" t="s">
        <v>92</v>
      </c>
      <c r="M11552" s="66">
        <v>597.24</v>
      </c>
      <c r="N11552" s="66">
        <v>0</v>
      </c>
      <c r="O11552" s="1"/>
    </row>
    <row r="11553" spans="1:15">
      <c r="A11553" t="s">
        <v>11</v>
      </c>
      <c r="B11553" t="s">
        <v>4108</v>
      </c>
      <c r="C11553" t="s">
        <v>10494</v>
      </c>
      <c r="D11553" t="s">
        <v>5006</v>
      </c>
      <c r="E11553" t="s">
        <v>150</v>
      </c>
      <c r="G11553" t="s">
        <v>6331</v>
      </c>
      <c r="H11553" t="s">
        <v>8296</v>
      </c>
      <c r="I11553" s="1">
        <v>45292</v>
      </c>
      <c r="J11553" t="s">
        <v>3452</v>
      </c>
      <c r="K11553" s="66">
        <v>0</v>
      </c>
      <c r="L11553" t="s">
        <v>92</v>
      </c>
      <c r="M11553" s="66">
        <v>833.33</v>
      </c>
      <c r="N11553" s="66">
        <v>0</v>
      </c>
      <c r="O11553" s="1"/>
    </row>
    <row r="11554" spans="1:15">
      <c r="A11554" t="s">
        <v>11</v>
      </c>
      <c r="B11554" t="s">
        <v>4108</v>
      </c>
      <c r="C11554" t="s">
        <v>10495</v>
      </c>
      <c r="D11554" t="s">
        <v>5006</v>
      </c>
      <c r="E11554" t="s">
        <v>150</v>
      </c>
      <c r="G11554" t="s">
        <v>6331</v>
      </c>
      <c r="H11554" t="s">
        <v>8296</v>
      </c>
      <c r="I11554" s="1">
        <v>45292</v>
      </c>
      <c r="J11554" t="s">
        <v>3452</v>
      </c>
      <c r="K11554" s="66">
        <v>0</v>
      </c>
      <c r="L11554" t="s">
        <v>92</v>
      </c>
      <c r="M11554" s="66">
        <v>416.67</v>
      </c>
      <c r="N11554" s="66">
        <v>0</v>
      </c>
      <c r="O11554" s="1"/>
    </row>
    <row r="11555" spans="1:15">
      <c r="A11555" t="s">
        <v>11</v>
      </c>
      <c r="B11555" t="s">
        <v>4108</v>
      </c>
      <c r="C11555" t="s">
        <v>8667</v>
      </c>
      <c r="D11555" t="s">
        <v>5006</v>
      </c>
      <c r="E11555" t="s">
        <v>150</v>
      </c>
      <c r="G11555" t="s">
        <v>6331</v>
      </c>
      <c r="H11555" t="s">
        <v>8296</v>
      </c>
      <c r="I11555" s="1">
        <v>45292</v>
      </c>
      <c r="J11555" t="s">
        <v>3452</v>
      </c>
      <c r="K11555" s="66">
        <v>0</v>
      </c>
      <c r="L11555" t="s">
        <v>92</v>
      </c>
      <c r="M11555" s="66">
        <v>4468.96</v>
      </c>
      <c r="N11555" s="66">
        <v>0</v>
      </c>
      <c r="O11555" s="1"/>
    </row>
    <row r="11556" spans="1:15">
      <c r="A11556" t="s">
        <v>11</v>
      </c>
      <c r="B11556" t="s">
        <v>4108</v>
      </c>
      <c r="C11556" t="s">
        <v>10496</v>
      </c>
      <c r="D11556" t="s">
        <v>5006</v>
      </c>
      <c r="E11556" t="s">
        <v>150</v>
      </c>
      <c r="G11556" t="s">
        <v>6331</v>
      </c>
      <c r="H11556" t="s">
        <v>8296</v>
      </c>
      <c r="I11556" s="1">
        <v>45292</v>
      </c>
      <c r="J11556" t="s">
        <v>3452</v>
      </c>
      <c r="K11556" s="66">
        <v>0</v>
      </c>
      <c r="L11556" t="s">
        <v>92</v>
      </c>
      <c r="M11556" s="66">
        <v>56466.45</v>
      </c>
      <c r="N11556" s="66">
        <v>0</v>
      </c>
      <c r="O11556" s="1"/>
    </row>
    <row r="11557" spans="1:15">
      <c r="A11557" t="s">
        <v>11</v>
      </c>
      <c r="B11557" t="s">
        <v>4108</v>
      </c>
      <c r="C11557" t="s">
        <v>8557</v>
      </c>
      <c r="D11557" t="s">
        <v>5006</v>
      </c>
      <c r="E11557" t="s">
        <v>150</v>
      </c>
      <c r="G11557" t="s">
        <v>6331</v>
      </c>
      <c r="H11557" t="s">
        <v>8296</v>
      </c>
      <c r="I11557" s="1">
        <v>45292</v>
      </c>
      <c r="J11557" t="s">
        <v>3452</v>
      </c>
      <c r="K11557" s="66">
        <v>0</v>
      </c>
      <c r="L11557" t="s">
        <v>92</v>
      </c>
      <c r="M11557" s="66">
        <v>1542.25</v>
      </c>
      <c r="N11557" s="66">
        <v>0</v>
      </c>
      <c r="O11557" s="1"/>
    </row>
    <row r="11558" spans="1:15">
      <c r="A11558" t="s">
        <v>11</v>
      </c>
      <c r="B11558" t="s">
        <v>4108</v>
      </c>
      <c r="C11558" t="s">
        <v>10497</v>
      </c>
      <c r="D11558" t="s">
        <v>5006</v>
      </c>
      <c r="E11558" t="s">
        <v>150</v>
      </c>
      <c r="G11558" t="s">
        <v>6331</v>
      </c>
      <c r="H11558" t="s">
        <v>8296</v>
      </c>
      <c r="I11558" s="1">
        <v>45292</v>
      </c>
      <c r="J11558" t="s">
        <v>3452</v>
      </c>
      <c r="K11558" s="66">
        <v>0</v>
      </c>
      <c r="L11558" t="s">
        <v>92</v>
      </c>
      <c r="M11558" s="66">
        <v>1500.12</v>
      </c>
      <c r="N11558" s="66">
        <v>0</v>
      </c>
      <c r="O11558" s="1"/>
    </row>
    <row r="11559" spans="1:15">
      <c r="A11559" t="s">
        <v>11</v>
      </c>
      <c r="B11559" t="s">
        <v>4108</v>
      </c>
      <c r="C11559" t="s">
        <v>10498</v>
      </c>
      <c r="D11559" t="s">
        <v>5006</v>
      </c>
      <c r="E11559" t="s">
        <v>150</v>
      </c>
      <c r="G11559" t="s">
        <v>6331</v>
      </c>
      <c r="H11559" t="s">
        <v>8296</v>
      </c>
      <c r="I11559" s="1">
        <v>45292</v>
      </c>
      <c r="J11559" t="s">
        <v>3452</v>
      </c>
      <c r="K11559" s="66">
        <v>0</v>
      </c>
      <c r="L11559" t="s">
        <v>92</v>
      </c>
      <c r="M11559" s="66">
        <v>73034.84</v>
      </c>
      <c r="N11559" s="66">
        <v>0</v>
      </c>
      <c r="O11559" s="1"/>
    </row>
    <row r="11560" spans="1:15">
      <c r="A11560" t="s">
        <v>11</v>
      </c>
      <c r="B11560" t="s">
        <v>4108</v>
      </c>
      <c r="C11560" t="s">
        <v>8677</v>
      </c>
      <c r="D11560" t="s">
        <v>5006</v>
      </c>
      <c r="E11560" t="s">
        <v>150</v>
      </c>
      <c r="G11560" t="s">
        <v>6331</v>
      </c>
      <c r="H11560" t="s">
        <v>8296</v>
      </c>
      <c r="I11560" s="1">
        <v>45292</v>
      </c>
      <c r="J11560" t="s">
        <v>3452</v>
      </c>
      <c r="K11560" s="66">
        <v>0</v>
      </c>
      <c r="L11560" t="s">
        <v>92</v>
      </c>
      <c r="M11560" s="66">
        <v>-43595.27</v>
      </c>
      <c r="N11560" s="66">
        <v>0</v>
      </c>
      <c r="O11560" s="1"/>
    </row>
    <row r="11561" spans="1:15">
      <c r="A11561" t="s">
        <v>11</v>
      </c>
      <c r="B11561" t="s">
        <v>4108</v>
      </c>
      <c r="C11561" t="s">
        <v>8561</v>
      </c>
      <c r="D11561" t="s">
        <v>5006</v>
      </c>
      <c r="E11561" t="s">
        <v>150</v>
      </c>
      <c r="G11561" t="s">
        <v>6331</v>
      </c>
      <c r="H11561" t="s">
        <v>8296</v>
      </c>
      <c r="I11561" s="1">
        <v>45323</v>
      </c>
      <c r="J11561" t="s">
        <v>3452</v>
      </c>
      <c r="K11561" s="66">
        <v>0</v>
      </c>
      <c r="L11561" t="s">
        <v>92</v>
      </c>
      <c r="M11561" s="66">
        <v>1384.02</v>
      </c>
      <c r="N11561" s="66">
        <v>0</v>
      </c>
      <c r="O11561" s="1"/>
    </row>
    <row r="11562" spans="1:15">
      <c r="A11562" t="s">
        <v>11</v>
      </c>
      <c r="B11562" t="s">
        <v>4108</v>
      </c>
      <c r="C11562" t="s">
        <v>8562</v>
      </c>
      <c r="D11562" t="s">
        <v>5006</v>
      </c>
      <c r="E11562" t="s">
        <v>150</v>
      </c>
      <c r="G11562" t="s">
        <v>6331</v>
      </c>
      <c r="H11562" t="s">
        <v>8296</v>
      </c>
      <c r="I11562" s="1">
        <v>45323</v>
      </c>
      <c r="J11562" t="s">
        <v>3452</v>
      </c>
      <c r="K11562" s="66">
        <v>0</v>
      </c>
      <c r="L11562" t="s">
        <v>92</v>
      </c>
      <c r="M11562" s="66">
        <v>3333.54</v>
      </c>
      <c r="N11562" s="66">
        <v>0</v>
      </c>
      <c r="O11562" s="1"/>
    </row>
    <row r="11563" spans="1:15">
      <c r="A11563" t="s">
        <v>11</v>
      </c>
      <c r="B11563" t="s">
        <v>4108</v>
      </c>
      <c r="C11563" t="s">
        <v>10499</v>
      </c>
      <c r="D11563" t="s">
        <v>5006</v>
      </c>
      <c r="E11563" t="s">
        <v>150</v>
      </c>
      <c r="G11563" t="s">
        <v>6331</v>
      </c>
      <c r="H11563" t="s">
        <v>8296</v>
      </c>
      <c r="I11563" s="1">
        <v>45323</v>
      </c>
      <c r="J11563" t="s">
        <v>3452</v>
      </c>
      <c r="K11563" s="66">
        <v>0</v>
      </c>
      <c r="L11563" t="s">
        <v>92</v>
      </c>
      <c r="M11563" s="66">
        <v>63396.5</v>
      </c>
      <c r="N11563" s="66">
        <v>0</v>
      </c>
      <c r="O11563" s="1"/>
    </row>
    <row r="11564" spans="1:15">
      <c r="A11564" t="s">
        <v>11</v>
      </c>
      <c r="B11564" t="s">
        <v>4108</v>
      </c>
      <c r="C11564" t="s">
        <v>10500</v>
      </c>
      <c r="D11564" t="s">
        <v>5006</v>
      </c>
      <c r="E11564" t="s">
        <v>150</v>
      </c>
      <c r="G11564" t="s">
        <v>6331</v>
      </c>
      <c r="H11564" t="s">
        <v>8296</v>
      </c>
      <c r="I11564" s="1">
        <v>45323</v>
      </c>
      <c r="J11564" t="s">
        <v>3452</v>
      </c>
      <c r="K11564" s="66">
        <v>0</v>
      </c>
      <c r="L11564" t="s">
        <v>92</v>
      </c>
      <c r="M11564" s="66">
        <v>1667.24</v>
      </c>
      <c r="N11564" s="66">
        <v>0</v>
      </c>
      <c r="O11564" s="1"/>
    </row>
    <row r="11565" spans="1:15">
      <c r="A11565" t="s">
        <v>11</v>
      </c>
      <c r="B11565" t="s">
        <v>4108</v>
      </c>
      <c r="C11565" t="s">
        <v>8682</v>
      </c>
      <c r="D11565" t="s">
        <v>5006</v>
      </c>
      <c r="E11565" t="s">
        <v>150</v>
      </c>
      <c r="G11565" t="s">
        <v>6331</v>
      </c>
      <c r="H11565" t="s">
        <v>8296</v>
      </c>
      <c r="I11565" s="1">
        <v>45323</v>
      </c>
      <c r="J11565" t="s">
        <v>3452</v>
      </c>
      <c r="K11565" s="66">
        <v>0</v>
      </c>
      <c r="L11565" t="s">
        <v>92</v>
      </c>
      <c r="M11565" s="66">
        <v>2000.08</v>
      </c>
      <c r="N11565" s="66">
        <v>0</v>
      </c>
      <c r="O11565" s="1"/>
    </row>
    <row r="11566" spans="1:15">
      <c r="A11566" t="s">
        <v>11</v>
      </c>
      <c r="B11566" t="s">
        <v>4108</v>
      </c>
      <c r="C11566" t="s">
        <v>10501</v>
      </c>
      <c r="D11566" t="s">
        <v>5006</v>
      </c>
      <c r="E11566" t="s">
        <v>150</v>
      </c>
      <c r="G11566" t="s">
        <v>6331</v>
      </c>
      <c r="H11566" t="s">
        <v>8296</v>
      </c>
      <c r="I11566" s="1">
        <v>45323</v>
      </c>
      <c r="J11566" t="s">
        <v>3452</v>
      </c>
      <c r="K11566" s="66">
        <v>0</v>
      </c>
      <c r="L11566" t="s">
        <v>92</v>
      </c>
      <c r="M11566" s="66">
        <v>416.67</v>
      </c>
      <c r="N11566" s="66">
        <v>0</v>
      </c>
      <c r="O11566" s="1"/>
    </row>
    <row r="11567" spans="1:15">
      <c r="A11567" t="s">
        <v>11</v>
      </c>
      <c r="B11567" t="s">
        <v>4108</v>
      </c>
      <c r="C11567" t="s">
        <v>10502</v>
      </c>
      <c r="D11567" t="s">
        <v>5006</v>
      </c>
      <c r="E11567" t="s">
        <v>150</v>
      </c>
      <c r="G11567" t="s">
        <v>6331</v>
      </c>
      <c r="H11567" t="s">
        <v>8296</v>
      </c>
      <c r="I11567" s="1">
        <v>45323</v>
      </c>
      <c r="J11567" t="s">
        <v>3452</v>
      </c>
      <c r="K11567" s="66">
        <v>0</v>
      </c>
      <c r="L11567" t="s">
        <v>92</v>
      </c>
      <c r="M11567" s="66">
        <v>63311.22</v>
      </c>
      <c r="N11567" s="66">
        <v>0</v>
      </c>
      <c r="O11567" s="1"/>
    </row>
    <row r="11568" spans="1:15">
      <c r="A11568" t="s">
        <v>11</v>
      </c>
      <c r="B11568" t="s">
        <v>4108</v>
      </c>
      <c r="C11568" t="s">
        <v>8685</v>
      </c>
      <c r="D11568" t="s">
        <v>5006</v>
      </c>
      <c r="E11568" t="s">
        <v>150</v>
      </c>
      <c r="G11568" t="s">
        <v>6331</v>
      </c>
      <c r="H11568" t="s">
        <v>8296</v>
      </c>
      <c r="I11568" s="1">
        <v>45323</v>
      </c>
      <c r="J11568" t="s">
        <v>3452</v>
      </c>
      <c r="K11568" s="66">
        <v>0</v>
      </c>
      <c r="L11568" t="s">
        <v>92</v>
      </c>
      <c r="M11568" s="66">
        <v>-40652.78</v>
      </c>
      <c r="N11568" s="66">
        <v>0</v>
      </c>
      <c r="O11568" s="1"/>
    </row>
    <row r="11569" spans="1:15">
      <c r="A11569" t="s">
        <v>11</v>
      </c>
      <c r="B11569" t="s">
        <v>4108</v>
      </c>
      <c r="C11569" t="s">
        <v>8686</v>
      </c>
      <c r="D11569" t="s">
        <v>5006</v>
      </c>
      <c r="E11569" t="s">
        <v>150</v>
      </c>
      <c r="G11569" t="s">
        <v>6331</v>
      </c>
      <c r="H11569" t="s">
        <v>8296</v>
      </c>
      <c r="I11569" s="1">
        <v>45352</v>
      </c>
      <c r="J11569" t="s">
        <v>3452</v>
      </c>
      <c r="K11569" s="66">
        <v>0</v>
      </c>
      <c r="L11569" t="s">
        <v>92</v>
      </c>
      <c r="M11569" s="66">
        <v>833.33</v>
      </c>
      <c r="N11569" s="66">
        <v>0</v>
      </c>
      <c r="O11569" s="1"/>
    </row>
    <row r="11570" spans="1:15">
      <c r="A11570" t="s">
        <v>11</v>
      </c>
      <c r="B11570" t="s">
        <v>4108</v>
      </c>
      <c r="C11570" t="s">
        <v>10503</v>
      </c>
      <c r="D11570" t="s">
        <v>5006</v>
      </c>
      <c r="E11570" t="s">
        <v>150</v>
      </c>
      <c r="G11570" t="s">
        <v>6331</v>
      </c>
      <c r="H11570" t="s">
        <v>8296</v>
      </c>
      <c r="I11570" s="1">
        <v>45352</v>
      </c>
      <c r="J11570" t="s">
        <v>3452</v>
      </c>
      <c r="K11570" s="66">
        <v>0</v>
      </c>
      <c r="L11570" t="s">
        <v>92</v>
      </c>
      <c r="M11570" s="66">
        <v>333.33</v>
      </c>
      <c r="N11570" s="66">
        <v>0</v>
      </c>
      <c r="O11570" s="1"/>
    </row>
    <row r="11571" spans="1:15">
      <c r="A11571" t="s">
        <v>11</v>
      </c>
      <c r="B11571" t="s">
        <v>4108</v>
      </c>
      <c r="C11571" t="s">
        <v>8687</v>
      </c>
      <c r="D11571" t="s">
        <v>5006</v>
      </c>
      <c r="E11571" t="s">
        <v>150</v>
      </c>
      <c r="G11571" t="s">
        <v>6331</v>
      </c>
      <c r="H11571" t="s">
        <v>8296</v>
      </c>
      <c r="I11571" s="1">
        <v>45352</v>
      </c>
      <c r="J11571" t="s">
        <v>3452</v>
      </c>
      <c r="K11571" s="66">
        <v>0</v>
      </c>
      <c r="L11571" t="s">
        <v>92</v>
      </c>
      <c r="M11571" s="66">
        <v>12128.34</v>
      </c>
      <c r="N11571" s="66">
        <v>0</v>
      </c>
      <c r="O11571" s="1"/>
    </row>
    <row r="11572" spans="1:15">
      <c r="A11572" t="s">
        <v>11</v>
      </c>
      <c r="B11572" t="s">
        <v>4108</v>
      </c>
      <c r="C11572" t="s">
        <v>8688</v>
      </c>
      <c r="D11572" t="s">
        <v>5006</v>
      </c>
      <c r="E11572" t="s">
        <v>150</v>
      </c>
      <c r="G11572" t="s">
        <v>6331</v>
      </c>
      <c r="H11572" t="s">
        <v>8296</v>
      </c>
      <c r="I11572" s="1">
        <v>45352</v>
      </c>
      <c r="J11572" t="s">
        <v>3452</v>
      </c>
      <c r="K11572" s="66">
        <v>0</v>
      </c>
      <c r="L11572" t="s">
        <v>92</v>
      </c>
      <c r="M11572" s="66">
        <v>7438.79</v>
      </c>
      <c r="N11572" s="66">
        <v>0</v>
      </c>
      <c r="O11572" s="1"/>
    </row>
    <row r="11573" spans="1:15">
      <c r="A11573" t="s">
        <v>11</v>
      </c>
      <c r="B11573" t="s">
        <v>4108</v>
      </c>
      <c r="C11573" t="s">
        <v>10504</v>
      </c>
      <c r="D11573" t="s">
        <v>5006</v>
      </c>
      <c r="E11573" t="s">
        <v>150</v>
      </c>
      <c r="G11573" t="s">
        <v>6331</v>
      </c>
      <c r="H11573" t="s">
        <v>8296</v>
      </c>
      <c r="I11573" s="1">
        <v>45352</v>
      </c>
      <c r="J11573" t="s">
        <v>3452</v>
      </c>
      <c r="K11573" s="66">
        <v>0</v>
      </c>
      <c r="L11573" t="s">
        <v>92</v>
      </c>
      <c r="M11573" s="66">
        <v>416.67</v>
      </c>
      <c r="N11573" s="66">
        <v>0</v>
      </c>
      <c r="O11573" s="1"/>
    </row>
    <row r="11574" spans="1:15">
      <c r="A11574" t="s">
        <v>11</v>
      </c>
      <c r="B11574" t="s">
        <v>4108</v>
      </c>
      <c r="C11574" t="s">
        <v>9440</v>
      </c>
      <c r="D11574" t="s">
        <v>5006</v>
      </c>
      <c r="E11574" t="s">
        <v>150</v>
      </c>
      <c r="G11574" t="s">
        <v>6331</v>
      </c>
      <c r="H11574" t="s">
        <v>8296</v>
      </c>
      <c r="I11574" s="1">
        <v>45352</v>
      </c>
      <c r="J11574" t="s">
        <v>3452</v>
      </c>
      <c r="K11574" s="66">
        <v>0</v>
      </c>
      <c r="L11574" t="s">
        <v>92</v>
      </c>
      <c r="M11574" s="66">
        <v>312.68</v>
      </c>
      <c r="N11574" s="66">
        <v>0</v>
      </c>
      <c r="O11574" s="1"/>
    </row>
    <row r="11575" spans="1:15">
      <c r="A11575" t="s">
        <v>11</v>
      </c>
      <c r="B11575" t="s">
        <v>4108</v>
      </c>
      <c r="C11575" t="s">
        <v>8689</v>
      </c>
      <c r="D11575" t="s">
        <v>5006</v>
      </c>
      <c r="E11575" t="s">
        <v>150</v>
      </c>
      <c r="G11575" t="s">
        <v>6331</v>
      </c>
      <c r="H11575" t="s">
        <v>8296</v>
      </c>
      <c r="I11575" s="1">
        <v>45352</v>
      </c>
      <c r="J11575" t="s">
        <v>3452</v>
      </c>
      <c r="K11575" s="66">
        <v>0</v>
      </c>
      <c r="L11575" t="s">
        <v>92</v>
      </c>
      <c r="M11575" s="66">
        <v>416.67</v>
      </c>
      <c r="N11575" s="66">
        <v>0</v>
      </c>
      <c r="O11575" s="1"/>
    </row>
    <row r="11576" spans="1:15">
      <c r="A11576" t="s">
        <v>11</v>
      </c>
      <c r="B11576" t="s">
        <v>4108</v>
      </c>
      <c r="C11576" t="s">
        <v>10505</v>
      </c>
      <c r="D11576" t="s">
        <v>5006</v>
      </c>
      <c r="E11576" t="s">
        <v>150</v>
      </c>
      <c r="G11576" t="s">
        <v>6331</v>
      </c>
      <c r="H11576" t="s">
        <v>8296</v>
      </c>
      <c r="I11576" s="1">
        <v>45352</v>
      </c>
      <c r="J11576" t="s">
        <v>3452</v>
      </c>
      <c r="K11576" s="66">
        <v>0</v>
      </c>
      <c r="L11576" t="s">
        <v>92</v>
      </c>
      <c r="M11576" s="66">
        <v>1166.69</v>
      </c>
      <c r="N11576" s="66">
        <v>0</v>
      </c>
      <c r="O11576" s="1"/>
    </row>
    <row r="11577" spans="1:15">
      <c r="A11577" t="s">
        <v>11</v>
      </c>
      <c r="B11577" t="s">
        <v>4108</v>
      </c>
      <c r="C11577" t="s">
        <v>10506</v>
      </c>
      <c r="D11577" t="s">
        <v>5006</v>
      </c>
      <c r="E11577" t="s">
        <v>150</v>
      </c>
      <c r="G11577" t="s">
        <v>6331</v>
      </c>
      <c r="H11577" t="s">
        <v>8296</v>
      </c>
      <c r="I11577" s="1">
        <v>45352</v>
      </c>
      <c r="J11577" t="s">
        <v>3452</v>
      </c>
      <c r="K11577" s="66">
        <v>0</v>
      </c>
      <c r="L11577" t="s">
        <v>92</v>
      </c>
      <c r="M11577" s="66">
        <v>75774.25</v>
      </c>
      <c r="N11577" s="66">
        <v>0</v>
      </c>
      <c r="O11577" s="1"/>
    </row>
    <row r="11578" spans="1:15">
      <c r="A11578" t="s">
        <v>11</v>
      </c>
      <c r="B11578" t="s">
        <v>4108</v>
      </c>
      <c r="C11578" t="s">
        <v>10507</v>
      </c>
      <c r="D11578" t="s">
        <v>5006</v>
      </c>
      <c r="E11578" t="s">
        <v>150</v>
      </c>
      <c r="G11578" t="s">
        <v>6331</v>
      </c>
      <c r="H11578" t="s">
        <v>8296</v>
      </c>
      <c r="I11578" s="1">
        <v>45352</v>
      </c>
      <c r="J11578" t="s">
        <v>3452</v>
      </c>
      <c r="K11578" s="66">
        <v>0</v>
      </c>
      <c r="L11578" t="s">
        <v>92</v>
      </c>
      <c r="M11578" s="66">
        <v>416.67</v>
      </c>
      <c r="N11578" s="66">
        <v>0</v>
      </c>
      <c r="O11578" s="1"/>
    </row>
    <row r="11579" spans="1:15">
      <c r="A11579" t="s">
        <v>11</v>
      </c>
      <c r="B11579" t="s">
        <v>4108</v>
      </c>
      <c r="C11579" t="s">
        <v>10508</v>
      </c>
      <c r="D11579" t="s">
        <v>5006</v>
      </c>
      <c r="E11579" t="s">
        <v>150</v>
      </c>
      <c r="G11579" t="s">
        <v>6331</v>
      </c>
      <c r="H11579" t="s">
        <v>8296</v>
      </c>
      <c r="I11579" s="1">
        <v>45352</v>
      </c>
      <c r="J11579" t="s">
        <v>3452</v>
      </c>
      <c r="K11579" s="66">
        <v>0</v>
      </c>
      <c r="L11579" t="s">
        <v>92</v>
      </c>
      <c r="M11579" s="66">
        <v>166.67</v>
      </c>
      <c r="N11579" s="66">
        <v>0</v>
      </c>
      <c r="O11579" s="1"/>
    </row>
    <row r="11580" spans="1:15">
      <c r="A11580" t="s">
        <v>11</v>
      </c>
      <c r="B11580" t="s">
        <v>4108</v>
      </c>
      <c r="C11580" t="s">
        <v>9447</v>
      </c>
      <c r="D11580" t="s">
        <v>5006</v>
      </c>
      <c r="E11580" t="s">
        <v>150</v>
      </c>
      <c r="G11580" t="s">
        <v>6331</v>
      </c>
      <c r="H11580" t="s">
        <v>8296</v>
      </c>
      <c r="I11580" s="1">
        <v>45352</v>
      </c>
      <c r="J11580" t="s">
        <v>3452</v>
      </c>
      <c r="K11580" s="66">
        <v>0</v>
      </c>
      <c r="L11580" t="s">
        <v>92</v>
      </c>
      <c r="M11580" s="66">
        <v>1666.67</v>
      </c>
      <c r="N11580" s="66">
        <v>0</v>
      </c>
      <c r="O11580" s="1"/>
    </row>
    <row r="11581" spans="1:15">
      <c r="A11581" t="s">
        <v>11</v>
      </c>
      <c r="B11581" t="s">
        <v>4108</v>
      </c>
      <c r="C11581" t="s">
        <v>8695</v>
      </c>
      <c r="D11581" t="s">
        <v>5006</v>
      </c>
      <c r="E11581" t="s">
        <v>150</v>
      </c>
      <c r="G11581" t="s">
        <v>6331</v>
      </c>
      <c r="H11581" t="s">
        <v>8296</v>
      </c>
      <c r="I11581" s="1">
        <v>45352</v>
      </c>
      <c r="J11581" t="s">
        <v>3452</v>
      </c>
      <c r="K11581" s="66">
        <v>0</v>
      </c>
      <c r="L11581" t="s">
        <v>92</v>
      </c>
      <c r="M11581" s="66">
        <v>416.67</v>
      </c>
      <c r="N11581" s="66">
        <v>0</v>
      </c>
      <c r="O11581" s="1"/>
    </row>
    <row r="11582" spans="1:15">
      <c r="A11582" t="s">
        <v>11</v>
      </c>
      <c r="B11582" t="s">
        <v>4108</v>
      </c>
      <c r="C11582" t="s">
        <v>10509</v>
      </c>
      <c r="D11582" t="s">
        <v>5006</v>
      </c>
      <c r="E11582" t="s">
        <v>150</v>
      </c>
      <c r="G11582" t="s">
        <v>6331</v>
      </c>
      <c r="H11582" t="s">
        <v>8296</v>
      </c>
      <c r="I11582" s="1">
        <v>45383</v>
      </c>
      <c r="J11582" t="s">
        <v>3452</v>
      </c>
      <c r="K11582" s="66">
        <v>0</v>
      </c>
      <c r="L11582" t="s">
        <v>92</v>
      </c>
      <c r="M11582" s="66">
        <v>416.67</v>
      </c>
      <c r="N11582" s="66">
        <v>0</v>
      </c>
      <c r="O11582" s="1"/>
    </row>
    <row r="11583" spans="1:15">
      <c r="A11583" t="s">
        <v>11</v>
      </c>
      <c r="B11583" t="s">
        <v>4108</v>
      </c>
      <c r="C11583" t="s">
        <v>9450</v>
      </c>
      <c r="D11583" t="s">
        <v>5006</v>
      </c>
      <c r="E11583" t="s">
        <v>150</v>
      </c>
      <c r="G11583" t="s">
        <v>6331</v>
      </c>
      <c r="H11583" t="s">
        <v>8296</v>
      </c>
      <c r="I11583" s="1">
        <v>45383</v>
      </c>
      <c r="J11583" t="s">
        <v>3452</v>
      </c>
      <c r="K11583" s="66">
        <v>0</v>
      </c>
      <c r="L11583" t="s">
        <v>92</v>
      </c>
      <c r="M11583" s="66">
        <v>833.33</v>
      </c>
      <c r="N11583" s="66">
        <v>0</v>
      </c>
      <c r="O11583" s="1"/>
    </row>
    <row r="11584" spans="1:15">
      <c r="A11584" t="s">
        <v>11</v>
      </c>
      <c r="B11584" t="s">
        <v>4108</v>
      </c>
      <c r="C11584" t="s">
        <v>9450</v>
      </c>
      <c r="D11584" t="s">
        <v>5006</v>
      </c>
      <c r="E11584" t="s">
        <v>150</v>
      </c>
      <c r="G11584" t="s">
        <v>6331</v>
      </c>
      <c r="H11584" t="s">
        <v>8296</v>
      </c>
      <c r="I11584" s="1">
        <v>45383</v>
      </c>
      <c r="J11584" t="s">
        <v>3452</v>
      </c>
      <c r="K11584" s="66">
        <v>0</v>
      </c>
      <c r="L11584" t="s">
        <v>92</v>
      </c>
      <c r="M11584" s="66">
        <v>833.33</v>
      </c>
      <c r="N11584" s="66">
        <v>0</v>
      </c>
      <c r="O11584" s="1"/>
    </row>
    <row r="11585" spans="1:15">
      <c r="A11585" t="s">
        <v>11</v>
      </c>
      <c r="B11585" t="s">
        <v>4108</v>
      </c>
      <c r="C11585" t="s">
        <v>9450</v>
      </c>
      <c r="D11585" t="s">
        <v>5006</v>
      </c>
      <c r="E11585" t="s">
        <v>150</v>
      </c>
      <c r="G11585" t="s">
        <v>6331</v>
      </c>
      <c r="H11585" t="s">
        <v>8296</v>
      </c>
      <c r="I11585" s="1">
        <v>45383</v>
      </c>
      <c r="J11585" t="s">
        <v>3452</v>
      </c>
      <c r="K11585" s="66">
        <v>0</v>
      </c>
      <c r="L11585" t="s">
        <v>92</v>
      </c>
      <c r="M11585" s="66">
        <v>1517.26</v>
      </c>
      <c r="N11585" s="66">
        <v>0</v>
      </c>
      <c r="O11585" s="1"/>
    </row>
    <row r="11586" spans="1:15">
      <c r="A11586" t="s">
        <v>11</v>
      </c>
      <c r="B11586" t="s">
        <v>4108</v>
      </c>
      <c r="C11586" t="s">
        <v>8697</v>
      </c>
      <c r="D11586" t="s">
        <v>5006</v>
      </c>
      <c r="E11586" t="s">
        <v>150</v>
      </c>
      <c r="G11586" t="s">
        <v>6331</v>
      </c>
      <c r="H11586" t="s">
        <v>8296</v>
      </c>
      <c r="I11586" s="1">
        <v>45383</v>
      </c>
      <c r="J11586" t="s">
        <v>3452</v>
      </c>
      <c r="K11586" s="66">
        <v>0</v>
      </c>
      <c r="L11586" t="s">
        <v>92</v>
      </c>
      <c r="M11586" s="66">
        <v>666.67</v>
      </c>
      <c r="N11586" s="66">
        <v>0</v>
      </c>
      <c r="O11586" s="1"/>
    </row>
    <row r="11587" spans="1:15">
      <c r="A11587" t="s">
        <v>11</v>
      </c>
      <c r="B11587" t="s">
        <v>4108</v>
      </c>
      <c r="C11587" t="s">
        <v>8697</v>
      </c>
      <c r="D11587" t="s">
        <v>5006</v>
      </c>
      <c r="E11587" t="s">
        <v>150</v>
      </c>
      <c r="G11587" t="s">
        <v>6331</v>
      </c>
      <c r="H11587" t="s">
        <v>8296</v>
      </c>
      <c r="I11587" s="1">
        <v>45383</v>
      </c>
      <c r="J11587" t="s">
        <v>3452</v>
      </c>
      <c r="K11587" s="66">
        <v>0</v>
      </c>
      <c r="L11587" t="s">
        <v>92</v>
      </c>
      <c r="M11587" s="66">
        <v>416.67</v>
      </c>
      <c r="N11587" s="66">
        <v>0</v>
      </c>
      <c r="O11587" s="1"/>
    </row>
    <row r="11588" spans="1:15">
      <c r="A11588" t="s">
        <v>11</v>
      </c>
      <c r="B11588" t="s">
        <v>4108</v>
      </c>
      <c r="C11588" t="s">
        <v>8697</v>
      </c>
      <c r="D11588" t="s">
        <v>5006</v>
      </c>
      <c r="E11588" t="s">
        <v>150</v>
      </c>
      <c r="G11588" t="s">
        <v>6331</v>
      </c>
      <c r="H11588" t="s">
        <v>8296</v>
      </c>
      <c r="I11588" s="1">
        <v>45383</v>
      </c>
      <c r="J11588" t="s">
        <v>3452</v>
      </c>
      <c r="K11588" s="66">
        <v>0</v>
      </c>
      <c r="L11588" t="s">
        <v>92</v>
      </c>
      <c r="M11588" s="66">
        <v>1106.6600000000001</v>
      </c>
      <c r="N11588" s="66">
        <v>0</v>
      </c>
      <c r="O11588" s="1"/>
    </row>
    <row r="11589" spans="1:15">
      <c r="A11589" t="s">
        <v>11</v>
      </c>
      <c r="B11589" t="s">
        <v>4108</v>
      </c>
      <c r="C11589" t="s">
        <v>10227</v>
      </c>
      <c r="D11589" t="s">
        <v>5006</v>
      </c>
      <c r="E11589" t="s">
        <v>150</v>
      </c>
      <c r="G11589" t="s">
        <v>6331</v>
      </c>
      <c r="H11589" t="s">
        <v>8296</v>
      </c>
      <c r="I11589" s="1">
        <v>45383</v>
      </c>
      <c r="J11589" t="s">
        <v>3452</v>
      </c>
      <c r="K11589" s="66">
        <v>0</v>
      </c>
      <c r="L11589" t="s">
        <v>92</v>
      </c>
      <c r="M11589" s="66">
        <v>108.33</v>
      </c>
      <c r="N11589" s="66">
        <v>0</v>
      </c>
      <c r="O11589" s="1"/>
    </row>
    <row r="11590" spans="1:15">
      <c r="A11590" t="s">
        <v>11</v>
      </c>
      <c r="B11590" t="s">
        <v>4108</v>
      </c>
      <c r="C11590" t="s">
        <v>10228</v>
      </c>
      <c r="D11590" t="s">
        <v>5006</v>
      </c>
      <c r="E11590" t="s">
        <v>150</v>
      </c>
      <c r="G11590" t="s">
        <v>6331</v>
      </c>
      <c r="H11590" t="s">
        <v>8296</v>
      </c>
      <c r="I11590" s="1">
        <v>45383</v>
      </c>
      <c r="J11590" t="s">
        <v>3452</v>
      </c>
      <c r="K11590" s="66">
        <v>0</v>
      </c>
      <c r="L11590" t="s">
        <v>92</v>
      </c>
      <c r="M11590" s="66">
        <v>833.33</v>
      </c>
      <c r="N11590" s="66">
        <v>0</v>
      </c>
      <c r="O11590" s="1"/>
    </row>
    <row r="11591" spans="1:15">
      <c r="A11591" t="s">
        <v>11</v>
      </c>
      <c r="B11591" t="s">
        <v>4108</v>
      </c>
      <c r="C11591" t="s">
        <v>10510</v>
      </c>
      <c r="D11591" t="s">
        <v>5006</v>
      </c>
      <c r="E11591" t="s">
        <v>150</v>
      </c>
      <c r="G11591" t="s">
        <v>6331</v>
      </c>
      <c r="H11591" t="s">
        <v>8296</v>
      </c>
      <c r="I11591" s="1">
        <v>45352</v>
      </c>
      <c r="J11591" t="s">
        <v>3452</v>
      </c>
      <c r="K11591" s="66">
        <v>0</v>
      </c>
      <c r="L11591" t="s">
        <v>92</v>
      </c>
      <c r="M11591" s="66">
        <v>55982.65</v>
      </c>
      <c r="N11591" s="66">
        <v>0</v>
      </c>
      <c r="O11591" s="1"/>
    </row>
    <row r="11592" spans="1:15">
      <c r="A11592" t="s">
        <v>11</v>
      </c>
      <c r="B11592" t="s">
        <v>4108</v>
      </c>
      <c r="C11592" t="s">
        <v>8699</v>
      </c>
      <c r="D11592" t="s">
        <v>5006</v>
      </c>
      <c r="E11592" t="s">
        <v>150</v>
      </c>
      <c r="G11592" t="s">
        <v>6331</v>
      </c>
      <c r="H11592" t="s">
        <v>8296</v>
      </c>
      <c r="I11592" s="1">
        <v>45352</v>
      </c>
      <c r="J11592" t="s">
        <v>3452</v>
      </c>
      <c r="K11592" s="66">
        <v>0</v>
      </c>
      <c r="L11592" t="s">
        <v>92</v>
      </c>
      <c r="M11592" s="66">
        <v>-47241.02</v>
      </c>
      <c r="N11592" s="66">
        <v>0</v>
      </c>
      <c r="O11592" s="1"/>
    </row>
    <row r="11593" spans="1:15">
      <c r="A11593" t="s">
        <v>11</v>
      </c>
      <c r="B11593" t="s">
        <v>4108</v>
      </c>
      <c r="C11593" t="s">
        <v>10511</v>
      </c>
      <c r="D11593" t="s">
        <v>5006</v>
      </c>
      <c r="E11593" t="s">
        <v>150</v>
      </c>
      <c r="G11593" t="s">
        <v>6331</v>
      </c>
      <c r="H11593" t="s">
        <v>8296</v>
      </c>
      <c r="I11593" s="1">
        <v>45383</v>
      </c>
      <c r="J11593" t="s">
        <v>3452</v>
      </c>
      <c r="K11593" s="66">
        <v>0</v>
      </c>
      <c r="L11593" t="s">
        <v>92</v>
      </c>
      <c r="M11593" s="66">
        <v>54341.25</v>
      </c>
      <c r="N11593" s="66">
        <v>0</v>
      </c>
      <c r="O11593" s="1"/>
    </row>
    <row r="11594" spans="1:15">
      <c r="A11594" t="s">
        <v>11</v>
      </c>
      <c r="B11594" t="s">
        <v>4108</v>
      </c>
      <c r="C11594" t="s">
        <v>8702</v>
      </c>
      <c r="D11594" t="s">
        <v>5006</v>
      </c>
      <c r="E11594" t="s">
        <v>150</v>
      </c>
      <c r="G11594" t="s">
        <v>6331</v>
      </c>
      <c r="H11594" t="s">
        <v>8296</v>
      </c>
      <c r="I11594" s="1">
        <v>45383</v>
      </c>
      <c r="J11594" t="s">
        <v>3452</v>
      </c>
      <c r="K11594" s="66">
        <v>0</v>
      </c>
      <c r="L11594" t="s">
        <v>92</v>
      </c>
      <c r="M11594" s="66">
        <v>2545.92</v>
      </c>
      <c r="N11594" s="66">
        <v>0</v>
      </c>
      <c r="O11594" s="1"/>
    </row>
    <row r="11595" spans="1:15">
      <c r="A11595" t="s">
        <v>11</v>
      </c>
      <c r="B11595" t="s">
        <v>4108</v>
      </c>
      <c r="C11595" t="s">
        <v>10512</v>
      </c>
      <c r="D11595" t="s">
        <v>5006</v>
      </c>
      <c r="E11595" t="s">
        <v>150</v>
      </c>
      <c r="G11595" t="s">
        <v>6331</v>
      </c>
      <c r="H11595" t="s">
        <v>8296</v>
      </c>
      <c r="I11595" s="1">
        <v>45383</v>
      </c>
      <c r="J11595" t="s">
        <v>3452</v>
      </c>
      <c r="K11595" s="66">
        <v>0</v>
      </c>
      <c r="L11595" t="s">
        <v>92</v>
      </c>
      <c r="M11595" s="66">
        <v>250</v>
      </c>
      <c r="N11595" s="66">
        <v>0</v>
      </c>
      <c r="O11595" s="1"/>
    </row>
    <row r="11596" spans="1:15">
      <c r="A11596" t="s">
        <v>11</v>
      </c>
      <c r="B11596" t="s">
        <v>4108</v>
      </c>
      <c r="C11596" t="s">
        <v>10513</v>
      </c>
      <c r="D11596" t="s">
        <v>5006</v>
      </c>
      <c r="E11596" t="s">
        <v>150</v>
      </c>
      <c r="G11596" t="s">
        <v>6331</v>
      </c>
      <c r="H11596" t="s">
        <v>8296</v>
      </c>
      <c r="I11596" s="1">
        <v>45383</v>
      </c>
      <c r="J11596" t="s">
        <v>3452</v>
      </c>
      <c r="K11596" s="66">
        <v>0</v>
      </c>
      <c r="L11596" t="s">
        <v>92</v>
      </c>
      <c r="M11596" s="66">
        <v>1726.58</v>
      </c>
      <c r="N11596" s="66">
        <v>0</v>
      </c>
      <c r="O11596" s="1"/>
    </row>
    <row r="11597" spans="1:15">
      <c r="A11597" t="s">
        <v>11</v>
      </c>
      <c r="B11597" t="s">
        <v>4108</v>
      </c>
      <c r="C11597" t="s">
        <v>10514</v>
      </c>
      <c r="D11597" t="s">
        <v>5006</v>
      </c>
      <c r="E11597" t="s">
        <v>150</v>
      </c>
      <c r="G11597" t="s">
        <v>6331</v>
      </c>
      <c r="H11597" t="s">
        <v>8296</v>
      </c>
      <c r="I11597" s="1">
        <v>45383</v>
      </c>
      <c r="J11597" t="s">
        <v>3452</v>
      </c>
      <c r="K11597" s="66">
        <v>0</v>
      </c>
      <c r="L11597" t="s">
        <v>92</v>
      </c>
      <c r="M11597" s="66">
        <v>333.33</v>
      </c>
      <c r="N11597" s="66">
        <v>0</v>
      </c>
      <c r="O11597" s="1"/>
    </row>
    <row r="11598" spans="1:15">
      <c r="A11598" t="s">
        <v>11</v>
      </c>
      <c r="B11598" t="s">
        <v>4108</v>
      </c>
      <c r="C11598" t="s">
        <v>8705</v>
      </c>
      <c r="D11598" t="s">
        <v>5006</v>
      </c>
      <c r="E11598" t="s">
        <v>150</v>
      </c>
      <c r="G11598" t="s">
        <v>6331</v>
      </c>
      <c r="H11598" t="s">
        <v>8296</v>
      </c>
      <c r="I11598" s="1">
        <v>45383</v>
      </c>
      <c r="J11598" t="s">
        <v>3452</v>
      </c>
      <c r="K11598" s="66">
        <v>0</v>
      </c>
      <c r="L11598" t="s">
        <v>92</v>
      </c>
      <c r="M11598" s="66">
        <v>833.34</v>
      </c>
      <c r="N11598" s="66">
        <v>0</v>
      </c>
      <c r="O11598" s="1"/>
    </row>
    <row r="11599" spans="1:15">
      <c r="A11599" t="s">
        <v>11</v>
      </c>
      <c r="B11599" t="s">
        <v>4108</v>
      </c>
      <c r="C11599" t="s">
        <v>10515</v>
      </c>
      <c r="D11599" t="s">
        <v>5006</v>
      </c>
      <c r="E11599" t="s">
        <v>150</v>
      </c>
      <c r="G11599" t="s">
        <v>6331</v>
      </c>
      <c r="H11599" t="s">
        <v>8296</v>
      </c>
      <c r="I11599" s="1">
        <v>45383</v>
      </c>
      <c r="J11599" t="s">
        <v>3452</v>
      </c>
      <c r="K11599" s="66">
        <v>0</v>
      </c>
      <c r="L11599" t="s">
        <v>92</v>
      </c>
      <c r="M11599" s="66">
        <v>80484.53</v>
      </c>
      <c r="N11599" s="66">
        <v>0</v>
      </c>
      <c r="O11599" s="1"/>
    </row>
    <row r="11600" spans="1:15">
      <c r="A11600" t="s">
        <v>11</v>
      </c>
      <c r="B11600" t="s">
        <v>4108</v>
      </c>
      <c r="C11600" t="s">
        <v>9457</v>
      </c>
      <c r="D11600" t="s">
        <v>5006</v>
      </c>
      <c r="E11600" t="s">
        <v>150</v>
      </c>
      <c r="G11600" t="s">
        <v>6331</v>
      </c>
      <c r="H11600" t="s">
        <v>8296</v>
      </c>
      <c r="I11600" s="1">
        <v>45413</v>
      </c>
      <c r="J11600" t="s">
        <v>3452</v>
      </c>
      <c r="K11600" s="66">
        <v>0</v>
      </c>
      <c r="L11600" t="s">
        <v>92</v>
      </c>
      <c r="M11600" s="66">
        <v>1702.11</v>
      </c>
      <c r="N11600" s="66">
        <v>0</v>
      </c>
      <c r="O11600" s="1" t="s">
        <v>13126</v>
      </c>
    </row>
    <row r="11601" spans="1:15">
      <c r="A11601" t="s">
        <v>11</v>
      </c>
      <c r="B11601" t="s">
        <v>4108</v>
      </c>
      <c r="C11601" t="s">
        <v>10516</v>
      </c>
      <c r="D11601" t="s">
        <v>5006</v>
      </c>
      <c r="E11601" t="s">
        <v>150</v>
      </c>
      <c r="G11601" t="s">
        <v>6331</v>
      </c>
      <c r="H11601" t="s">
        <v>8296</v>
      </c>
      <c r="I11601" s="1">
        <v>45413</v>
      </c>
      <c r="J11601" t="s">
        <v>3452</v>
      </c>
      <c r="K11601" s="66">
        <v>0</v>
      </c>
      <c r="L11601" t="s">
        <v>92</v>
      </c>
      <c r="M11601" s="66">
        <v>1225.8699999999999</v>
      </c>
      <c r="N11601" s="66">
        <v>0</v>
      </c>
      <c r="O11601" s="1" t="s">
        <v>13126</v>
      </c>
    </row>
    <row r="11602" spans="1:15">
      <c r="A11602" t="s">
        <v>11</v>
      </c>
      <c r="B11602" t="s">
        <v>4108</v>
      </c>
      <c r="C11602" t="s">
        <v>10517</v>
      </c>
      <c r="D11602" t="s">
        <v>5006</v>
      </c>
      <c r="E11602" t="s">
        <v>150</v>
      </c>
      <c r="G11602" t="s">
        <v>6331</v>
      </c>
      <c r="H11602" t="s">
        <v>8296</v>
      </c>
      <c r="I11602" s="1">
        <v>45413</v>
      </c>
      <c r="J11602" t="s">
        <v>3452</v>
      </c>
      <c r="K11602" s="66">
        <v>0</v>
      </c>
      <c r="L11602" t="s">
        <v>92</v>
      </c>
      <c r="M11602" s="66">
        <v>416.67</v>
      </c>
      <c r="N11602" s="66">
        <v>0</v>
      </c>
      <c r="O11602" s="1" t="s">
        <v>13126</v>
      </c>
    </row>
    <row r="11603" spans="1:15">
      <c r="A11603" t="s">
        <v>11</v>
      </c>
      <c r="B11603" t="s">
        <v>4108</v>
      </c>
      <c r="C11603" t="s">
        <v>10517</v>
      </c>
      <c r="D11603" t="s">
        <v>5006</v>
      </c>
      <c r="E11603" t="s">
        <v>150</v>
      </c>
      <c r="G11603" t="s">
        <v>6331</v>
      </c>
      <c r="H11603" t="s">
        <v>8296</v>
      </c>
      <c r="I11603" s="1">
        <v>45413</v>
      </c>
      <c r="J11603" t="s">
        <v>3452</v>
      </c>
      <c r="K11603" s="66">
        <v>0</v>
      </c>
      <c r="L11603" t="s">
        <v>92</v>
      </c>
      <c r="M11603" s="66">
        <v>666.77</v>
      </c>
      <c r="N11603" s="66">
        <v>0</v>
      </c>
      <c r="O11603" s="1" t="s">
        <v>13126</v>
      </c>
    </row>
    <row r="11604" spans="1:15">
      <c r="A11604" t="s">
        <v>11</v>
      </c>
      <c r="B11604" t="s">
        <v>4108</v>
      </c>
      <c r="C11604" t="s">
        <v>10518</v>
      </c>
      <c r="D11604" t="s">
        <v>5006</v>
      </c>
      <c r="E11604" t="s">
        <v>150</v>
      </c>
      <c r="G11604" t="s">
        <v>6331</v>
      </c>
      <c r="H11604" t="s">
        <v>8296</v>
      </c>
      <c r="I11604" s="1">
        <v>45413</v>
      </c>
      <c r="J11604" t="s">
        <v>3452</v>
      </c>
      <c r="K11604" s="66">
        <v>0</v>
      </c>
      <c r="L11604" t="s">
        <v>92</v>
      </c>
      <c r="M11604" s="66">
        <v>1416.67</v>
      </c>
      <c r="N11604" s="66">
        <v>0</v>
      </c>
      <c r="O11604" s="1" t="s">
        <v>13126</v>
      </c>
    </row>
    <row r="11605" spans="1:15">
      <c r="A11605" t="s">
        <v>11</v>
      </c>
      <c r="B11605" t="s">
        <v>4108</v>
      </c>
      <c r="C11605" t="s">
        <v>10519</v>
      </c>
      <c r="D11605" t="s">
        <v>5006</v>
      </c>
      <c r="E11605" t="s">
        <v>150</v>
      </c>
      <c r="G11605" t="s">
        <v>6331</v>
      </c>
      <c r="H11605" t="s">
        <v>8296</v>
      </c>
      <c r="I11605" s="1">
        <v>45413</v>
      </c>
      <c r="J11605" t="s">
        <v>3452</v>
      </c>
      <c r="K11605" s="66">
        <v>0</v>
      </c>
      <c r="L11605" t="s">
        <v>92</v>
      </c>
      <c r="M11605" s="66">
        <v>86015.06</v>
      </c>
      <c r="N11605" s="66">
        <v>0</v>
      </c>
      <c r="O11605" s="1" t="s">
        <v>13126</v>
      </c>
    </row>
    <row r="11606" spans="1:15">
      <c r="A11606" t="s">
        <v>11</v>
      </c>
      <c r="B11606" t="s">
        <v>4108</v>
      </c>
      <c r="C11606" t="s">
        <v>9959</v>
      </c>
      <c r="D11606" t="s">
        <v>5006</v>
      </c>
      <c r="E11606" t="s">
        <v>150</v>
      </c>
      <c r="G11606" t="s">
        <v>6331</v>
      </c>
      <c r="H11606" t="s">
        <v>8296</v>
      </c>
      <c r="I11606" s="1">
        <v>45413</v>
      </c>
      <c r="J11606" t="s">
        <v>3452</v>
      </c>
      <c r="K11606" s="66">
        <v>0</v>
      </c>
      <c r="L11606" t="s">
        <v>92</v>
      </c>
      <c r="M11606" s="66">
        <v>583.34</v>
      </c>
      <c r="N11606" s="66">
        <v>0</v>
      </c>
      <c r="O11606" s="1" t="s">
        <v>13126</v>
      </c>
    </row>
    <row r="11607" spans="1:15">
      <c r="A11607" t="s">
        <v>11</v>
      </c>
      <c r="B11607" t="s">
        <v>4108</v>
      </c>
      <c r="C11607" t="s">
        <v>10520</v>
      </c>
      <c r="D11607" t="s">
        <v>5006</v>
      </c>
      <c r="E11607" t="s">
        <v>150</v>
      </c>
      <c r="G11607" t="s">
        <v>6331</v>
      </c>
      <c r="H11607" t="s">
        <v>8296</v>
      </c>
      <c r="I11607" s="1">
        <v>45413</v>
      </c>
      <c r="J11607" t="s">
        <v>3452</v>
      </c>
      <c r="K11607" s="66">
        <v>0</v>
      </c>
      <c r="L11607" t="s">
        <v>92</v>
      </c>
      <c r="M11607" s="66">
        <v>125</v>
      </c>
      <c r="N11607" s="66">
        <v>0</v>
      </c>
      <c r="O11607" s="1" t="s">
        <v>13126</v>
      </c>
    </row>
    <row r="11608" spans="1:15">
      <c r="A11608" t="s">
        <v>11</v>
      </c>
      <c r="B11608" t="s">
        <v>4108</v>
      </c>
      <c r="C11608" t="s">
        <v>10521</v>
      </c>
      <c r="D11608" t="s">
        <v>5006</v>
      </c>
      <c r="E11608" t="s">
        <v>150</v>
      </c>
      <c r="G11608" t="s">
        <v>6331</v>
      </c>
      <c r="H11608" t="s">
        <v>8296</v>
      </c>
      <c r="I11608" s="1">
        <v>45413</v>
      </c>
      <c r="J11608" t="s">
        <v>3452</v>
      </c>
      <c r="K11608" s="66">
        <v>0</v>
      </c>
      <c r="L11608" t="s">
        <v>92</v>
      </c>
      <c r="M11608" s="66">
        <v>833.34</v>
      </c>
      <c r="N11608" s="66">
        <v>0</v>
      </c>
      <c r="O11608" s="1" t="s">
        <v>13126</v>
      </c>
    </row>
    <row r="11609" spans="1:15">
      <c r="A11609" t="s">
        <v>11</v>
      </c>
      <c r="B11609" t="s">
        <v>4108</v>
      </c>
      <c r="C11609" t="s">
        <v>8711</v>
      </c>
      <c r="D11609" t="s">
        <v>5006</v>
      </c>
      <c r="E11609" t="s">
        <v>150</v>
      </c>
      <c r="G11609" t="s">
        <v>6331</v>
      </c>
      <c r="H11609" t="s">
        <v>8296</v>
      </c>
      <c r="I11609" s="1">
        <v>45383</v>
      </c>
      <c r="J11609" t="s">
        <v>3452</v>
      </c>
      <c r="K11609" s="66">
        <v>0</v>
      </c>
      <c r="L11609" t="s">
        <v>92</v>
      </c>
      <c r="M11609" s="66">
        <v>-44174.16</v>
      </c>
      <c r="N11609" s="66">
        <v>0</v>
      </c>
      <c r="O11609" s="1"/>
    </row>
    <row r="11610" spans="1:15">
      <c r="A11610" t="s">
        <v>11</v>
      </c>
      <c r="B11610" t="s">
        <v>4108</v>
      </c>
      <c r="C11610" t="s">
        <v>8716</v>
      </c>
      <c r="D11610" t="s">
        <v>5006</v>
      </c>
      <c r="E11610" t="s">
        <v>150</v>
      </c>
      <c r="G11610" t="s">
        <v>6331</v>
      </c>
      <c r="H11610" t="s">
        <v>8296</v>
      </c>
      <c r="I11610" s="1">
        <v>45413</v>
      </c>
      <c r="J11610" t="s">
        <v>3452</v>
      </c>
      <c r="K11610" s="66">
        <v>0</v>
      </c>
      <c r="L11610" t="s">
        <v>92</v>
      </c>
      <c r="M11610" s="66">
        <v>10701.82</v>
      </c>
      <c r="N11610" s="66">
        <v>0</v>
      </c>
      <c r="O11610" s="1" t="s">
        <v>13126</v>
      </c>
    </row>
    <row r="11611" spans="1:15">
      <c r="A11611" t="s">
        <v>11</v>
      </c>
      <c r="B11611" t="s">
        <v>4108</v>
      </c>
      <c r="C11611" t="s">
        <v>10522</v>
      </c>
      <c r="D11611" t="s">
        <v>5006</v>
      </c>
      <c r="E11611" t="s">
        <v>150</v>
      </c>
      <c r="G11611" t="s">
        <v>6331</v>
      </c>
      <c r="H11611" t="s">
        <v>8296</v>
      </c>
      <c r="I11611" s="1">
        <v>45413</v>
      </c>
      <c r="J11611" t="s">
        <v>3452</v>
      </c>
      <c r="K11611" s="66">
        <v>0</v>
      </c>
      <c r="L11611" t="s">
        <v>92</v>
      </c>
      <c r="M11611" s="66">
        <v>650</v>
      </c>
      <c r="N11611" s="66">
        <v>0</v>
      </c>
      <c r="O11611" s="1" t="s">
        <v>13126</v>
      </c>
    </row>
    <row r="11612" spans="1:15">
      <c r="A11612" t="s">
        <v>11</v>
      </c>
      <c r="B11612" t="s">
        <v>4108</v>
      </c>
      <c r="C11612" t="s">
        <v>10523</v>
      </c>
      <c r="D11612" t="s">
        <v>5006</v>
      </c>
      <c r="E11612" t="s">
        <v>150</v>
      </c>
      <c r="G11612" t="s">
        <v>6331</v>
      </c>
      <c r="H11612" t="s">
        <v>8296</v>
      </c>
      <c r="I11612" s="1">
        <v>45413</v>
      </c>
      <c r="J11612" t="s">
        <v>3452</v>
      </c>
      <c r="K11612" s="66">
        <v>0</v>
      </c>
      <c r="L11612" t="s">
        <v>92</v>
      </c>
      <c r="M11612" s="66">
        <v>416.67</v>
      </c>
      <c r="N11612" s="66">
        <v>0</v>
      </c>
      <c r="O11612" s="1" t="s">
        <v>13126</v>
      </c>
    </row>
    <row r="11613" spans="1:15">
      <c r="A11613" t="s">
        <v>11</v>
      </c>
      <c r="B11613" t="s">
        <v>4108</v>
      </c>
      <c r="C11613" t="s">
        <v>10524</v>
      </c>
      <c r="D11613" t="s">
        <v>5006</v>
      </c>
      <c r="E11613" t="s">
        <v>150</v>
      </c>
      <c r="G11613" t="s">
        <v>6331</v>
      </c>
      <c r="H11613" t="s">
        <v>8296</v>
      </c>
      <c r="I11613" s="1">
        <v>45413</v>
      </c>
      <c r="J11613" t="s">
        <v>3452</v>
      </c>
      <c r="K11613" s="66">
        <v>0</v>
      </c>
      <c r="L11613" t="s">
        <v>92</v>
      </c>
      <c r="M11613" s="66">
        <v>833.33</v>
      </c>
      <c r="N11613" s="66">
        <v>0</v>
      </c>
      <c r="O11613" s="1" t="s">
        <v>13126</v>
      </c>
    </row>
    <row r="11614" spans="1:15">
      <c r="A11614" t="s">
        <v>11</v>
      </c>
      <c r="B11614" t="s">
        <v>4108</v>
      </c>
      <c r="C11614" t="s">
        <v>10525</v>
      </c>
      <c r="D11614" t="s">
        <v>5006</v>
      </c>
      <c r="E11614" t="s">
        <v>150</v>
      </c>
      <c r="G11614" t="s">
        <v>6331</v>
      </c>
      <c r="H11614" t="s">
        <v>8296</v>
      </c>
      <c r="I11614" s="1">
        <v>45413</v>
      </c>
      <c r="J11614" t="s">
        <v>3452</v>
      </c>
      <c r="K11614" s="66">
        <v>0</v>
      </c>
      <c r="L11614" t="s">
        <v>92</v>
      </c>
      <c r="M11614" s="66">
        <v>111865.27</v>
      </c>
      <c r="N11614" s="66">
        <v>0</v>
      </c>
      <c r="O11614" s="1" t="s">
        <v>13126</v>
      </c>
    </row>
    <row r="11615" spans="1:15">
      <c r="A11615" t="s">
        <v>11</v>
      </c>
      <c r="B11615" t="s">
        <v>4108</v>
      </c>
      <c r="C11615" t="s">
        <v>8720</v>
      </c>
      <c r="D11615" t="s">
        <v>5006</v>
      </c>
      <c r="E11615" t="s">
        <v>150</v>
      </c>
      <c r="G11615" t="s">
        <v>6331</v>
      </c>
      <c r="H11615" t="s">
        <v>8296</v>
      </c>
      <c r="I11615" s="1">
        <v>45413</v>
      </c>
      <c r="J11615" t="s">
        <v>3452</v>
      </c>
      <c r="K11615" s="66">
        <v>0</v>
      </c>
      <c r="L11615" t="s">
        <v>92</v>
      </c>
      <c r="M11615" s="66">
        <v>-65235.58</v>
      </c>
      <c r="N11615" s="66">
        <v>0</v>
      </c>
      <c r="O11615" s="1" t="s">
        <v>13126</v>
      </c>
    </row>
    <row r="11616" spans="1:15">
      <c r="A11616" t="s">
        <v>11</v>
      </c>
      <c r="B11616" t="s">
        <v>4108</v>
      </c>
      <c r="C11616" t="s">
        <v>8587</v>
      </c>
      <c r="D11616" t="s">
        <v>5006</v>
      </c>
      <c r="E11616" t="s">
        <v>150</v>
      </c>
      <c r="G11616" t="s">
        <v>6331</v>
      </c>
      <c r="H11616" t="s">
        <v>8296</v>
      </c>
      <c r="I11616" s="1">
        <v>45444</v>
      </c>
      <c r="J11616" t="s">
        <v>3452</v>
      </c>
      <c r="K11616" s="66">
        <v>0</v>
      </c>
      <c r="L11616" t="s">
        <v>92</v>
      </c>
      <c r="M11616" s="66">
        <v>12590.84</v>
      </c>
      <c r="N11616" s="66">
        <v>0</v>
      </c>
      <c r="O11616" s="1" t="s">
        <v>13126</v>
      </c>
    </row>
    <row r="11617" spans="1:15">
      <c r="A11617" t="s">
        <v>11</v>
      </c>
      <c r="B11617" t="s">
        <v>4108</v>
      </c>
      <c r="C11617" t="s">
        <v>10526</v>
      </c>
      <c r="D11617" t="s">
        <v>5006</v>
      </c>
      <c r="E11617" t="s">
        <v>150</v>
      </c>
      <c r="G11617" t="s">
        <v>6331</v>
      </c>
      <c r="H11617" t="s">
        <v>8296</v>
      </c>
      <c r="I11617" s="1">
        <v>45444</v>
      </c>
      <c r="J11617" t="s">
        <v>3452</v>
      </c>
      <c r="K11617" s="66">
        <v>0</v>
      </c>
      <c r="L11617" t="s">
        <v>92</v>
      </c>
      <c r="M11617" s="66">
        <v>1358.23</v>
      </c>
      <c r="N11617" s="66">
        <v>0</v>
      </c>
      <c r="O11617" s="1" t="s">
        <v>13126</v>
      </c>
    </row>
    <row r="11618" spans="1:15">
      <c r="A11618" t="s">
        <v>11</v>
      </c>
      <c r="B11618" t="s">
        <v>4108</v>
      </c>
      <c r="C11618" t="s">
        <v>10526</v>
      </c>
      <c r="D11618" t="s">
        <v>5006</v>
      </c>
      <c r="E11618" t="s">
        <v>150</v>
      </c>
      <c r="G11618" t="s">
        <v>6331</v>
      </c>
      <c r="H11618" t="s">
        <v>8296</v>
      </c>
      <c r="I11618" s="1">
        <v>45444</v>
      </c>
      <c r="J11618" t="s">
        <v>3452</v>
      </c>
      <c r="K11618" s="66">
        <v>0</v>
      </c>
      <c r="L11618" t="s">
        <v>92</v>
      </c>
      <c r="M11618" s="66">
        <v>1291.67</v>
      </c>
      <c r="N11618" s="66">
        <v>0</v>
      </c>
      <c r="O11618" s="1" t="s">
        <v>13126</v>
      </c>
    </row>
    <row r="11619" spans="1:15">
      <c r="A11619" t="s">
        <v>11</v>
      </c>
      <c r="B11619" t="s">
        <v>4108</v>
      </c>
      <c r="C11619" t="s">
        <v>8721</v>
      </c>
      <c r="D11619" t="s">
        <v>5006</v>
      </c>
      <c r="E11619" t="s">
        <v>150</v>
      </c>
      <c r="G11619" t="s">
        <v>6331</v>
      </c>
      <c r="H11619" t="s">
        <v>8296</v>
      </c>
      <c r="I11619" s="1">
        <v>45444</v>
      </c>
      <c r="J11619" t="s">
        <v>3452</v>
      </c>
      <c r="K11619" s="66">
        <v>0</v>
      </c>
      <c r="L11619" t="s">
        <v>92</v>
      </c>
      <c r="M11619" s="66">
        <v>1636.59</v>
      </c>
      <c r="N11619" s="66">
        <v>0</v>
      </c>
      <c r="O11619" s="1" t="s">
        <v>13126</v>
      </c>
    </row>
    <row r="11620" spans="1:15">
      <c r="A11620" t="s">
        <v>11</v>
      </c>
      <c r="B11620" t="s">
        <v>4108</v>
      </c>
      <c r="C11620" t="s">
        <v>10527</v>
      </c>
      <c r="D11620" t="s">
        <v>5006</v>
      </c>
      <c r="E11620" t="s">
        <v>150</v>
      </c>
      <c r="G11620" t="s">
        <v>6331</v>
      </c>
      <c r="H11620" t="s">
        <v>8296</v>
      </c>
      <c r="I11620" s="1">
        <v>45444</v>
      </c>
      <c r="J11620" t="s">
        <v>3452</v>
      </c>
      <c r="K11620" s="66">
        <v>0</v>
      </c>
      <c r="L11620" t="s">
        <v>92</v>
      </c>
      <c r="M11620" s="66">
        <v>833.33</v>
      </c>
      <c r="N11620" s="66">
        <v>0</v>
      </c>
      <c r="O11620" s="1" t="s">
        <v>13126</v>
      </c>
    </row>
    <row r="11621" spans="1:15">
      <c r="A11621" t="s">
        <v>11</v>
      </c>
      <c r="B11621" t="s">
        <v>4108</v>
      </c>
      <c r="C11621" t="s">
        <v>10528</v>
      </c>
      <c r="D11621" t="s">
        <v>5006</v>
      </c>
      <c r="E11621" t="s">
        <v>150</v>
      </c>
      <c r="G11621" t="s">
        <v>6331</v>
      </c>
      <c r="H11621" t="s">
        <v>8296</v>
      </c>
      <c r="I11621" s="1">
        <v>45444</v>
      </c>
      <c r="J11621" t="s">
        <v>3452</v>
      </c>
      <c r="K11621" s="66">
        <v>0</v>
      </c>
      <c r="L11621" t="s">
        <v>92</v>
      </c>
      <c r="M11621" s="66">
        <v>833.33</v>
      </c>
      <c r="N11621" s="66">
        <v>0</v>
      </c>
      <c r="O11621" s="1" t="s">
        <v>13126</v>
      </c>
    </row>
    <row r="11622" spans="1:15">
      <c r="A11622" t="s">
        <v>11</v>
      </c>
      <c r="B11622" t="s">
        <v>4108</v>
      </c>
      <c r="C11622" t="s">
        <v>10529</v>
      </c>
      <c r="D11622" t="s">
        <v>5006</v>
      </c>
      <c r="E11622" t="s">
        <v>150</v>
      </c>
      <c r="G11622" t="s">
        <v>6331</v>
      </c>
      <c r="H11622" t="s">
        <v>8296</v>
      </c>
      <c r="I11622" s="1">
        <v>45444</v>
      </c>
      <c r="J11622" t="s">
        <v>3452</v>
      </c>
      <c r="K11622" s="66">
        <v>0</v>
      </c>
      <c r="L11622" t="s">
        <v>92</v>
      </c>
      <c r="M11622" s="66">
        <v>166.67</v>
      </c>
      <c r="N11622" s="66">
        <v>0</v>
      </c>
      <c r="O11622" s="1" t="s">
        <v>13126</v>
      </c>
    </row>
    <row r="11623" spans="1:15">
      <c r="A11623" t="s">
        <v>11</v>
      </c>
      <c r="B11623" t="s">
        <v>4108</v>
      </c>
      <c r="C11623" t="s">
        <v>10530</v>
      </c>
      <c r="D11623" t="s">
        <v>5006</v>
      </c>
      <c r="E11623" t="s">
        <v>150</v>
      </c>
      <c r="G11623" t="s">
        <v>6331</v>
      </c>
      <c r="H11623" t="s">
        <v>8296</v>
      </c>
      <c r="I11623" s="1">
        <v>45444</v>
      </c>
      <c r="J11623" t="s">
        <v>3452</v>
      </c>
      <c r="K11623" s="66">
        <v>0</v>
      </c>
      <c r="L11623" t="s">
        <v>92</v>
      </c>
      <c r="M11623" s="66">
        <v>105064.85</v>
      </c>
      <c r="N11623" s="66">
        <v>0</v>
      </c>
      <c r="O11623" s="1" t="s">
        <v>13126</v>
      </c>
    </row>
    <row r="11624" spans="1:15">
      <c r="A11624" t="s">
        <v>11</v>
      </c>
      <c r="B11624" t="s">
        <v>4108</v>
      </c>
      <c r="C11624" t="s">
        <v>10531</v>
      </c>
      <c r="D11624" t="s">
        <v>5006</v>
      </c>
      <c r="E11624" t="s">
        <v>150</v>
      </c>
      <c r="G11624" t="s">
        <v>6331</v>
      </c>
      <c r="H11624" t="s">
        <v>8296</v>
      </c>
      <c r="I11624" s="1">
        <v>45444</v>
      </c>
      <c r="J11624" t="s">
        <v>3452</v>
      </c>
      <c r="K11624" s="66">
        <v>0</v>
      </c>
      <c r="L11624" t="s">
        <v>92</v>
      </c>
      <c r="M11624" s="66">
        <v>1633.33</v>
      </c>
      <c r="N11624" s="66">
        <v>0</v>
      </c>
      <c r="O11624" s="1" t="s">
        <v>13126</v>
      </c>
    </row>
    <row r="11625" spans="1:15">
      <c r="A11625" t="s">
        <v>11</v>
      </c>
      <c r="B11625" t="s">
        <v>4108</v>
      </c>
      <c r="C11625" t="s">
        <v>10532</v>
      </c>
      <c r="D11625" t="s">
        <v>5006</v>
      </c>
      <c r="E11625" t="s">
        <v>150</v>
      </c>
      <c r="G11625" t="s">
        <v>6331</v>
      </c>
      <c r="H11625" t="s">
        <v>8296</v>
      </c>
      <c r="I11625" s="1">
        <v>45444</v>
      </c>
      <c r="J11625" t="s">
        <v>3452</v>
      </c>
      <c r="K11625" s="66">
        <v>0</v>
      </c>
      <c r="L11625" t="s">
        <v>92</v>
      </c>
      <c r="M11625" s="66">
        <v>364.92</v>
      </c>
      <c r="N11625" s="66">
        <v>0</v>
      </c>
      <c r="O11625" s="1" t="s">
        <v>13126</v>
      </c>
    </row>
    <row r="11626" spans="1:15">
      <c r="A11626" t="s">
        <v>11</v>
      </c>
      <c r="B11626" t="s">
        <v>4108</v>
      </c>
      <c r="C11626" t="s">
        <v>10533</v>
      </c>
      <c r="D11626" t="s">
        <v>5006</v>
      </c>
      <c r="E11626" t="s">
        <v>150</v>
      </c>
      <c r="G11626" t="s">
        <v>6331</v>
      </c>
      <c r="H11626" t="s">
        <v>8296</v>
      </c>
      <c r="I11626" s="1">
        <v>45444</v>
      </c>
      <c r="J11626" t="s">
        <v>3452</v>
      </c>
      <c r="K11626" s="66">
        <v>0</v>
      </c>
      <c r="L11626" t="s">
        <v>92</v>
      </c>
      <c r="M11626" s="66">
        <v>83.33</v>
      </c>
      <c r="N11626" s="66">
        <v>0</v>
      </c>
      <c r="O11626" s="1" t="s">
        <v>13126</v>
      </c>
    </row>
    <row r="11627" spans="1:15">
      <c r="A11627" t="s">
        <v>11</v>
      </c>
      <c r="B11627" t="s">
        <v>4108</v>
      </c>
      <c r="C11627" t="s">
        <v>10534</v>
      </c>
      <c r="D11627" t="s">
        <v>5006</v>
      </c>
      <c r="E11627" t="s">
        <v>150</v>
      </c>
      <c r="G11627" t="s">
        <v>6331</v>
      </c>
      <c r="H11627" t="s">
        <v>8296</v>
      </c>
      <c r="I11627" s="1">
        <v>45444</v>
      </c>
      <c r="J11627" t="s">
        <v>3452</v>
      </c>
      <c r="K11627" s="66">
        <v>0</v>
      </c>
      <c r="L11627" t="s">
        <v>92</v>
      </c>
      <c r="M11627" s="66">
        <v>300</v>
      </c>
      <c r="N11627" s="66">
        <v>0</v>
      </c>
      <c r="O11627" s="1" t="s">
        <v>13126</v>
      </c>
    </row>
    <row r="11628" spans="1:15">
      <c r="A11628" t="s">
        <v>11</v>
      </c>
      <c r="B11628" t="s">
        <v>4108</v>
      </c>
      <c r="C11628" t="s">
        <v>10535</v>
      </c>
      <c r="D11628" t="s">
        <v>5006</v>
      </c>
      <c r="E11628" t="s">
        <v>150</v>
      </c>
      <c r="G11628" t="s">
        <v>6331</v>
      </c>
      <c r="H11628" t="s">
        <v>8296</v>
      </c>
      <c r="I11628" s="1">
        <v>45444</v>
      </c>
      <c r="J11628" t="s">
        <v>3452</v>
      </c>
      <c r="K11628" s="66">
        <v>0</v>
      </c>
      <c r="L11628" t="s">
        <v>92</v>
      </c>
      <c r="M11628" s="66">
        <v>166.9</v>
      </c>
      <c r="N11628" s="66">
        <v>0</v>
      </c>
      <c r="O11628" s="1" t="s">
        <v>13126</v>
      </c>
    </row>
    <row r="11629" spans="1:15">
      <c r="A11629" t="s">
        <v>11</v>
      </c>
      <c r="B11629" t="s">
        <v>4108</v>
      </c>
      <c r="C11629" t="s">
        <v>10536</v>
      </c>
      <c r="D11629" t="s">
        <v>5006</v>
      </c>
      <c r="E11629" t="s">
        <v>150</v>
      </c>
      <c r="G11629" t="s">
        <v>6331</v>
      </c>
      <c r="H11629" t="s">
        <v>8296</v>
      </c>
      <c r="I11629" s="1">
        <v>45444</v>
      </c>
      <c r="J11629" t="s">
        <v>3452</v>
      </c>
      <c r="K11629" s="66">
        <v>0</v>
      </c>
      <c r="L11629" t="s">
        <v>92</v>
      </c>
      <c r="M11629" s="66">
        <v>2000</v>
      </c>
      <c r="N11629" s="66">
        <v>0</v>
      </c>
      <c r="O11629" s="1" t="s">
        <v>13126</v>
      </c>
    </row>
    <row r="11630" spans="1:15">
      <c r="A11630" t="s">
        <v>11</v>
      </c>
      <c r="B11630" t="s">
        <v>4108</v>
      </c>
      <c r="C11630" t="s">
        <v>10537</v>
      </c>
      <c r="D11630" t="s">
        <v>5006</v>
      </c>
      <c r="E11630" t="s">
        <v>150</v>
      </c>
      <c r="G11630" t="s">
        <v>6331</v>
      </c>
      <c r="H11630" t="s">
        <v>8296</v>
      </c>
      <c r="I11630" s="1">
        <v>45444</v>
      </c>
      <c r="J11630" t="s">
        <v>3452</v>
      </c>
      <c r="K11630" s="66">
        <v>0</v>
      </c>
      <c r="L11630" t="s">
        <v>92</v>
      </c>
      <c r="M11630" s="66">
        <v>92341.65</v>
      </c>
      <c r="N11630" s="66">
        <v>0</v>
      </c>
      <c r="O11630" s="1" t="s">
        <v>13126</v>
      </c>
    </row>
    <row r="11631" spans="1:15">
      <c r="A11631" t="s">
        <v>11</v>
      </c>
      <c r="B11631" t="s">
        <v>4108</v>
      </c>
      <c r="C11631" t="s">
        <v>8724</v>
      </c>
      <c r="D11631" t="s">
        <v>5006</v>
      </c>
      <c r="E11631" t="s">
        <v>150</v>
      </c>
      <c r="G11631" t="s">
        <v>6331</v>
      </c>
      <c r="H11631" t="s">
        <v>8296</v>
      </c>
      <c r="I11631" s="1">
        <v>45444</v>
      </c>
      <c r="J11631" t="s">
        <v>3452</v>
      </c>
      <c r="K11631" s="66">
        <v>0</v>
      </c>
      <c r="L11631" t="s">
        <v>92</v>
      </c>
      <c r="M11631" s="66">
        <v>833.33</v>
      </c>
      <c r="N11631" s="66">
        <v>0</v>
      </c>
      <c r="O11631" s="1" t="s">
        <v>13126</v>
      </c>
    </row>
    <row r="11632" spans="1:15">
      <c r="A11632" t="s">
        <v>11</v>
      </c>
      <c r="B11632" t="s">
        <v>4108</v>
      </c>
      <c r="C11632" t="s">
        <v>8724</v>
      </c>
      <c r="D11632" t="s">
        <v>5006</v>
      </c>
      <c r="E11632" t="s">
        <v>150</v>
      </c>
      <c r="G11632" t="s">
        <v>6331</v>
      </c>
      <c r="H11632" t="s">
        <v>8296</v>
      </c>
      <c r="I11632" s="1">
        <v>45444</v>
      </c>
      <c r="J11632" t="s">
        <v>3452</v>
      </c>
      <c r="K11632" s="66">
        <v>0</v>
      </c>
      <c r="L11632" t="s">
        <v>92</v>
      </c>
      <c r="M11632" s="66">
        <v>833.33</v>
      </c>
      <c r="N11632" s="66">
        <v>0</v>
      </c>
      <c r="O11632" s="1" t="s">
        <v>13126</v>
      </c>
    </row>
    <row r="11633" spans="1:15">
      <c r="A11633" t="s">
        <v>11</v>
      </c>
      <c r="B11633" t="s">
        <v>4108</v>
      </c>
      <c r="C11633" t="s">
        <v>10538</v>
      </c>
      <c r="D11633" t="s">
        <v>5006</v>
      </c>
      <c r="E11633" t="s">
        <v>150</v>
      </c>
      <c r="G11633" t="s">
        <v>6331</v>
      </c>
      <c r="H11633" t="s">
        <v>8296</v>
      </c>
      <c r="I11633" s="1">
        <v>45474</v>
      </c>
      <c r="J11633" t="s">
        <v>3452</v>
      </c>
      <c r="K11633" s="66">
        <v>0</v>
      </c>
      <c r="L11633" t="s">
        <v>92</v>
      </c>
      <c r="M11633" s="66">
        <v>250</v>
      </c>
      <c r="N11633" s="66">
        <v>0</v>
      </c>
      <c r="O11633" s="1" t="s">
        <v>13126</v>
      </c>
    </row>
    <row r="11634" spans="1:15">
      <c r="A11634" t="s">
        <v>11</v>
      </c>
      <c r="B11634" t="s">
        <v>4108</v>
      </c>
      <c r="C11634" t="s">
        <v>10539</v>
      </c>
      <c r="D11634" t="s">
        <v>5006</v>
      </c>
      <c r="E11634" t="s">
        <v>150</v>
      </c>
      <c r="G11634" t="s">
        <v>6331</v>
      </c>
      <c r="H11634" t="s">
        <v>8296</v>
      </c>
      <c r="I11634" s="1">
        <v>45474</v>
      </c>
      <c r="J11634" t="s">
        <v>3452</v>
      </c>
      <c r="K11634" s="66">
        <v>0</v>
      </c>
      <c r="L11634" t="s">
        <v>92</v>
      </c>
      <c r="M11634" s="66">
        <v>129.16999999999999</v>
      </c>
      <c r="N11634" s="66">
        <v>0</v>
      </c>
      <c r="O11634" s="1" t="s">
        <v>13126</v>
      </c>
    </row>
    <row r="11635" spans="1:15">
      <c r="A11635" t="s">
        <v>11</v>
      </c>
      <c r="B11635" t="s">
        <v>4108</v>
      </c>
      <c r="C11635" t="s">
        <v>9987</v>
      </c>
      <c r="D11635" t="s">
        <v>5006</v>
      </c>
      <c r="E11635" t="s">
        <v>150</v>
      </c>
      <c r="G11635" t="s">
        <v>6331</v>
      </c>
      <c r="H11635" t="s">
        <v>8296</v>
      </c>
      <c r="I11635" s="1">
        <v>45474</v>
      </c>
      <c r="J11635" t="s">
        <v>3452</v>
      </c>
      <c r="K11635" s="66">
        <v>0</v>
      </c>
      <c r="L11635" t="s">
        <v>92</v>
      </c>
      <c r="M11635" s="66">
        <v>1250</v>
      </c>
      <c r="N11635" s="66">
        <v>0</v>
      </c>
      <c r="O11635" s="1" t="s">
        <v>13126</v>
      </c>
    </row>
    <row r="11636" spans="1:15">
      <c r="A11636" t="s">
        <v>11</v>
      </c>
      <c r="B11636" t="s">
        <v>4108</v>
      </c>
      <c r="C11636" t="s">
        <v>8726</v>
      </c>
      <c r="D11636" t="s">
        <v>5006</v>
      </c>
      <c r="E11636" t="s">
        <v>150</v>
      </c>
      <c r="G11636" t="s">
        <v>6331</v>
      </c>
      <c r="H11636" t="s">
        <v>8296</v>
      </c>
      <c r="I11636" s="1">
        <v>45474</v>
      </c>
      <c r="J11636" t="s">
        <v>3452</v>
      </c>
      <c r="K11636" s="66">
        <v>0</v>
      </c>
      <c r="L11636" t="s">
        <v>92</v>
      </c>
      <c r="M11636" s="66">
        <v>14279.99</v>
      </c>
      <c r="N11636" s="66">
        <v>0</v>
      </c>
      <c r="O11636" s="1" t="s">
        <v>13126</v>
      </c>
    </row>
    <row r="11637" spans="1:15">
      <c r="A11637" t="s">
        <v>11</v>
      </c>
      <c r="B11637" t="s">
        <v>4108</v>
      </c>
      <c r="C11637" t="s">
        <v>10540</v>
      </c>
      <c r="D11637" t="s">
        <v>5006</v>
      </c>
      <c r="E11637" t="s">
        <v>150</v>
      </c>
      <c r="G11637" t="s">
        <v>6331</v>
      </c>
      <c r="H11637" t="s">
        <v>8296</v>
      </c>
      <c r="I11637" s="1">
        <v>45474</v>
      </c>
      <c r="J11637" t="s">
        <v>3452</v>
      </c>
      <c r="K11637" s="66">
        <v>0</v>
      </c>
      <c r="L11637" t="s">
        <v>92</v>
      </c>
      <c r="M11637" s="66">
        <v>833.33</v>
      </c>
      <c r="N11637" s="66">
        <v>0</v>
      </c>
      <c r="O11637" s="1" t="s">
        <v>13126</v>
      </c>
    </row>
    <row r="11638" spans="1:15">
      <c r="A11638" t="s">
        <v>11</v>
      </c>
      <c r="B11638" t="s">
        <v>4108</v>
      </c>
      <c r="C11638" t="s">
        <v>10541</v>
      </c>
      <c r="D11638" t="s">
        <v>5006</v>
      </c>
      <c r="E11638" t="s">
        <v>150</v>
      </c>
      <c r="G11638" t="s">
        <v>6331</v>
      </c>
      <c r="H11638" t="s">
        <v>8296</v>
      </c>
      <c r="I11638" s="1">
        <v>45474</v>
      </c>
      <c r="J11638" t="s">
        <v>3452</v>
      </c>
      <c r="K11638" s="66">
        <v>0</v>
      </c>
      <c r="L11638" t="s">
        <v>92</v>
      </c>
      <c r="M11638" s="66">
        <v>130544.23</v>
      </c>
      <c r="N11638" s="66">
        <v>0</v>
      </c>
      <c r="O11638" s="1" t="s">
        <v>13126</v>
      </c>
    </row>
    <row r="11639" spans="1:15">
      <c r="A11639" t="s">
        <v>11</v>
      </c>
      <c r="B11639" t="s">
        <v>4108</v>
      </c>
      <c r="C11639" t="s">
        <v>10542</v>
      </c>
      <c r="D11639" t="s">
        <v>5006</v>
      </c>
      <c r="E11639" t="s">
        <v>150</v>
      </c>
      <c r="G11639" t="s">
        <v>6331</v>
      </c>
      <c r="H11639" t="s">
        <v>8296</v>
      </c>
      <c r="I11639" s="1">
        <v>45474</v>
      </c>
      <c r="J11639" t="s">
        <v>3452</v>
      </c>
      <c r="K11639" s="66">
        <v>0</v>
      </c>
      <c r="L11639" t="s">
        <v>92</v>
      </c>
      <c r="M11639" s="66">
        <v>3220.2</v>
      </c>
      <c r="N11639" s="66">
        <v>0</v>
      </c>
      <c r="O11639" s="1" t="s">
        <v>13126</v>
      </c>
    </row>
    <row r="11640" spans="1:15">
      <c r="A11640" t="s">
        <v>11</v>
      </c>
      <c r="B11640" t="s">
        <v>4108</v>
      </c>
      <c r="C11640" t="s">
        <v>8733</v>
      </c>
      <c r="D11640" t="s">
        <v>5006</v>
      </c>
      <c r="E11640" t="s">
        <v>150</v>
      </c>
      <c r="G11640" t="s">
        <v>6331</v>
      </c>
      <c r="H11640" t="s">
        <v>8296</v>
      </c>
      <c r="I11640" s="1">
        <v>45444</v>
      </c>
      <c r="J11640" t="s">
        <v>3452</v>
      </c>
      <c r="K11640" s="66">
        <v>0</v>
      </c>
      <c r="L11640" t="s">
        <v>92</v>
      </c>
      <c r="M11640" s="66">
        <v>-66609.69</v>
      </c>
      <c r="N11640" s="66">
        <v>0</v>
      </c>
      <c r="O11640" s="1" t="s">
        <v>13126</v>
      </c>
    </row>
    <row r="11641" spans="1:15">
      <c r="A11641" t="s">
        <v>11</v>
      </c>
      <c r="B11641" t="s">
        <v>4108</v>
      </c>
      <c r="C11641" t="s">
        <v>10543</v>
      </c>
      <c r="D11641" t="s">
        <v>5006</v>
      </c>
      <c r="E11641" t="s">
        <v>150</v>
      </c>
      <c r="G11641" t="s">
        <v>6331</v>
      </c>
      <c r="H11641" t="s">
        <v>8296</v>
      </c>
      <c r="I11641" s="1">
        <v>45474</v>
      </c>
      <c r="J11641" t="s">
        <v>3452</v>
      </c>
      <c r="K11641" s="66">
        <v>0</v>
      </c>
      <c r="L11641" t="s">
        <v>92</v>
      </c>
      <c r="M11641" s="66">
        <v>45000</v>
      </c>
      <c r="N11641" s="66">
        <v>0</v>
      </c>
      <c r="O11641" s="1" t="s">
        <v>13126</v>
      </c>
    </row>
    <row r="11642" spans="1:15">
      <c r="A11642" t="s">
        <v>11</v>
      </c>
      <c r="B11642" t="s">
        <v>4108</v>
      </c>
      <c r="C11642" t="s">
        <v>8734</v>
      </c>
      <c r="D11642" t="s">
        <v>5006</v>
      </c>
      <c r="E11642" t="s">
        <v>150</v>
      </c>
      <c r="G11642" t="s">
        <v>6331</v>
      </c>
      <c r="H11642" t="s">
        <v>8296</v>
      </c>
      <c r="I11642" s="1">
        <v>45474</v>
      </c>
      <c r="J11642" t="s">
        <v>3452</v>
      </c>
      <c r="K11642" s="66">
        <v>0</v>
      </c>
      <c r="L11642" t="s">
        <v>92</v>
      </c>
      <c r="M11642" s="66">
        <v>1083.33</v>
      </c>
      <c r="N11642" s="66">
        <v>0</v>
      </c>
      <c r="O11642" s="1" t="s">
        <v>13126</v>
      </c>
    </row>
    <row r="11643" spans="1:15">
      <c r="A11643" t="s">
        <v>11</v>
      </c>
      <c r="B11643" t="s">
        <v>4108</v>
      </c>
      <c r="C11643" t="s">
        <v>10385</v>
      </c>
      <c r="D11643" t="s">
        <v>5006</v>
      </c>
      <c r="E11643" t="s">
        <v>150</v>
      </c>
      <c r="G11643" t="s">
        <v>6331</v>
      </c>
      <c r="H11643" t="s">
        <v>8296</v>
      </c>
      <c r="I11643" s="1">
        <v>45474</v>
      </c>
      <c r="J11643" t="s">
        <v>3452</v>
      </c>
      <c r="K11643" s="66">
        <v>0</v>
      </c>
      <c r="L11643" t="s">
        <v>92</v>
      </c>
      <c r="M11643" s="66">
        <v>49999.99</v>
      </c>
      <c r="N11643" s="66">
        <v>0</v>
      </c>
      <c r="O11643" s="1" t="s">
        <v>13126</v>
      </c>
    </row>
    <row r="11644" spans="1:15">
      <c r="A11644" t="s">
        <v>11</v>
      </c>
      <c r="B11644" t="s">
        <v>4108</v>
      </c>
      <c r="C11644" t="s">
        <v>10385</v>
      </c>
      <c r="D11644" t="s">
        <v>5006</v>
      </c>
      <c r="E11644" t="s">
        <v>150</v>
      </c>
      <c r="G11644" t="s">
        <v>6331</v>
      </c>
      <c r="H11644" t="s">
        <v>8296</v>
      </c>
      <c r="I11644" s="1">
        <v>45474</v>
      </c>
      <c r="J11644" t="s">
        <v>3452</v>
      </c>
      <c r="K11644" s="66">
        <v>0</v>
      </c>
      <c r="L11644" t="s">
        <v>92</v>
      </c>
      <c r="M11644" s="66">
        <v>10113.33</v>
      </c>
      <c r="N11644" s="66">
        <v>0</v>
      </c>
      <c r="O11644" s="1" t="s">
        <v>13126</v>
      </c>
    </row>
    <row r="11645" spans="1:15">
      <c r="A11645" t="s">
        <v>11</v>
      </c>
      <c r="B11645" t="s">
        <v>4108</v>
      </c>
      <c r="C11645" t="s">
        <v>10544</v>
      </c>
      <c r="D11645" t="s">
        <v>5006</v>
      </c>
      <c r="E11645" t="s">
        <v>150</v>
      </c>
      <c r="G11645" t="s">
        <v>6331</v>
      </c>
      <c r="H11645" t="s">
        <v>8296</v>
      </c>
      <c r="I11645" s="1">
        <v>45474</v>
      </c>
      <c r="J11645" t="s">
        <v>3452</v>
      </c>
      <c r="K11645" s="66">
        <v>0</v>
      </c>
      <c r="L11645" t="s">
        <v>92</v>
      </c>
      <c r="M11645" s="66">
        <v>131848.79</v>
      </c>
      <c r="N11645" s="66">
        <v>0</v>
      </c>
      <c r="O11645" s="1" t="s">
        <v>13126</v>
      </c>
    </row>
    <row r="11646" spans="1:15">
      <c r="A11646" t="s">
        <v>11</v>
      </c>
      <c r="B11646" t="s">
        <v>4108</v>
      </c>
      <c r="C11646" t="s">
        <v>10545</v>
      </c>
      <c r="D11646" t="s">
        <v>5006</v>
      </c>
      <c r="E11646" t="s">
        <v>150</v>
      </c>
      <c r="G11646" t="s">
        <v>6331</v>
      </c>
      <c r="H11646" t="s">
        <v>8296</v>
      </c>
      <c r="I11646" s="1">
        <v>45505</v>
      </c>
      <c r="J11646" t="s">
        <v>3452</v>
      </c>
      <c r="K11646" s="66">
        <v>0</v>
      </c>
      <c r="L11646" t="s">
        <v>92</v>
      </c>
      <c r="M11646" s="66">
        <v>1250</v>
      </c>
      <c r="N11646" s="66">
        <v>0</v>
      </c>
      <c r="O11646" s="1" t="s">
        <v>13126</v>
      </c>
    </row>
    <row r="11647" spans="1:15">
      <c r="A11647" t="s">
        <v>11</v>
      </c>
      <c r="B11647" t="s">
        <v>4108</v>
      </c>
      <c r="C11647" t="s">
        <v>10545</v>
      </c>
      <c r="D11647" t="s">
        <v>5006</v>
      </c>
      <c r="E11647" t="s">
        <v>150</v>
      </c>
      <c r="G11647" t="s">
        <v>6331</v>
      </c>
      <c r="H11647" t="s">
        <v>8296</v>
      </c>
      <c r="I11647" s="1">
        <v>45505</v>
      </c>
      <c r="J11647" t="s">
        <v>3452</v>
      </c>
      <c r="K11647" s="66">
        <v>0</v>
      </c>
      <c r="L11647" t="s">
        <v>92</v>
      </c>
      <c r="M11647" s="66">
        <v>2500</v>
      </c>
      <c r="N11647" s="66">
        <v>0</v>
      </c>
      <c r="O11647" s="1" t="s">
        <v>13126</v>
      </c>
    </row>
    <row r="11648" spans="1:15">
      <c r="A11648" t="s">
        <v>11</v>
      </c>
      <c r="B11648" t="s">
        <v>4108</v>
      </c>
      <c r="C11648" t="s">
        <v>10546</v>
      </c>
      <c r="D11648" t="s">
        <v>5006</v>
      </c>
      <c r="E11648" t="s">
        <v>150</v>
      </c>
      <c r="G11648" t="s">
        <v>6331</v>
      </c>
      <c r="H11648" t="s">
        <v>8296</v>
      </c>
      <c r="I11648" s="1">
        <v>45505</v>
      </c>
      <c r="J11648" t="s">
        <v>3452</v>
      </c>
      <c r="K11648" s="66">
        <v>0</v>
      </c>
      <c r="L11648" t="s">
        <v>92</v>
      </c>
      <c r="M11648" s="66">
        <v>791.74</v>
      </c>
      <c r="N11648" s="66">
        <v>0</v>
      </c>
      <c r="O11648" s="1" t="s">
        <v>13126</v>
      </c>
    </row>
    <row r="11649" spans="1:15">
      <c r="A11649" t="s">
        <v>11</v>
      </c>
      <c r="B11649" t="s">
        <v>4417</v>
      </c>
      <c r="C11649" t="s">
        <v>8604</v>
      </c>
      <c r="D11649" t="s">
        <v>5006</v>
      </c>
      <c r="E11649" t="s">
        <v>150</v>
      </c>
      <c r="G11649" t="s">
        <v>8474</v>
      </c>
      <c r="H11649" t="s">
        <v>152</v>
      </c>
      <c r="I11649" s="1">
        <v>44927</v>
      </c>
      <c r="K11649" s="66">
        <v>0</v>
      </c>
      <c r="L11649" t="s">
        <v>92</v>
      </c>
      <c r="M11649" s="66">
        <v>40</v>
      </c>
      <c r="N11649" s="66">
        <v>0</v>
      </c>
      <c r="O11649" s="1"/>
    </row>
    <row r="11650" spans="1:15">
      <c r="A11650" t="s">
        <v>11</v>
      </c>
      <c r="B11650" t="s">
        <v>4417</v>
      </c>
      <c r="C11650" t="s">
        <v>8604</v>
      </c>
      <c r="D11650" t="s">
        <v>5006</v>
      </c>
      <c r="E11650" t="s">
        <v>150</v>
      </c>
      <c r="G11650" t="s">
        <v>8474</v>
      </c>
      <c r="H11650" t="s">
        <v>152</v>
      </c>
      <c r="I11650" s="1">
        <v>44927</v>
      </c>
      <c r="K11650" s="66">
        <v>0</v>
      </c>
      <c r="L11650" t="s">
        <v>92</v>
      </c>
      <c r="M11650" s="66">
        <v>35</v>
      </c>
      <c r="N11650" s="66">
        <v>0</v>
      </c>
      <c r="O11650" s="1"/>
    </row>
    <row r="11651" spans="1:15">
      <c r="A11651" t="s">
        <v>11</v>
      </c>
      <c r="B11651" t="s">
        <v>4417</v>
      </c>
      <c r="C11651" t="s">
        <v>8604</v>
      </c>
      <c r="D11651" t="s">
        <v>5006</v>
      </c>
      <c r="E11651" t="s">
        <v>150</v>
      </c>
      <c r="G11651" t="s">
        <v>8474</v>
      </c>
      <c r="H11651" t="s">
        <v>152</v>
      </c>
      <c r="I11651" s="1">
        <v>44927</v>
      </c>
      <c r="K11651" s="66">
        <v>0</v>
      </c>
      <c r="L11651" t="s">
        <v>92</v>
      </c>
      <c r="M11651" s="66">
        <v>16.95</v>
      </c>
      <c r="N11651" s="66">
        <v>0</v>
      </c>
      <c r="O11651" s="1"/>
    </row>
    <row r="11652" spans="1:15">
      <c r="A11652" t="s">
        <v>11</v>
      </c>
      <c r="B11652" t="s">
        <v>4417</v>
      </c>
      <c r="C11652" t="s">
        <v>8604</v>
      </c>
      <c r="D11652" t="s">
        <v>5006</v>
      </c>
      <c r="E11652" t="s">
        <v>150</v>
      </c>
      <c r="G11652" t="s">
        <v>8474</v>
      </c>
      <c r="H11652" t="s">
        <v>152</v>
      </c>
      <c r="I11652" s="1">
        <v>44927</v>
      </c>
      <c r="K11652" s="66">
        <v>0</v>
      </c>
      <c r="L11652" t="s">
        <v>92</v>
      </c>
      <c r="M11652" s="66">
        <v>40</v>
      </c>
      <c r="N11652" s="66">
        <v>0</v>
      </c>
      <c r="O11652" s="1"/>
    </row>
    <row r="11653" spans="1:15">
      <c r="A11653" t="s">
        <v>11</v>
      </c>
      <c r="B11653" t="s">
        <v>4417</v>
      </c>
      <c r="C11653" t="s">
        <v>8604</v>
      </c>
      <c r="D11653" t="s">
        <v>5006</v>
      </c>
      <c r="E11653" t="s">
        <v>150</v>
      </c>
      <c r="G11653" t="s">
        <v>8474</v>
      </c>
      <c r="H11653" t="s">
        <v>152</v>
      </c>
      <c r="I11653" s="1">
        <v>44927</v>
      </c>
      <c r="K11653" s="66">
        <v>0</v>
      </c>
      <c r="L11653" t="s">
        <v>92</v>
      </c>
      <c r="M11653" s="66">
        <v>41</v>
      </c>
      <c r="N11653" s="66">
        <v>0</v>
      </c>
      <c r="O11653" s="1"/>
    </row>
    <row r="11654" spans="1:15">
      <c r="A11654" t="s">
        <v>11</v>
      </c>
      <c r="B11654" t="s">
        <v>4417</v>
      </c>
      <c r="C11654" t="s">
        <v>8604</v>
      </c>
      <c r="D11654" t="s">
        <v>5006</v>
      </c>
      <c r="E11654" t="s">
        <v>150</v>
      </c>
      <c r="G11654" t="s">
        <v>8474</v>
      </c>
      <c r="H11654" t="s">
        <v>152</v>
      </c>
      <c r="I11654" s="1">
        <v>44927</v>
      </c>
      <c r="K11654" s="66">
        <v>0</v>
      </c>
      <c r="L11654" t="s">
        <v>92</v>
      </c>
      <c r="M11654" s="66">
        <v>36</v>
      </c>
      <c r="N11654" s="66">
        <v>0</v>
      </c>
      <c r="O11654" s="1"/>
    </row>
    <row r="11655" spans="1:15">
      <c r="A11655" t="s">
        <v>11</v>
      </c>
      <c r="B11655" t="s">
        <v>4417</v>
      </c>
      <c r="C11655" t="s">
        <v>9331</v>
      </c>
      <c r="D11655" t="s">
        <v>5006</v>
      </c>
      <c r="E11655" t="s">
        <v>150</v>
      </c>
      <c r="G11655" t="s">
        <v>8474</v>
      </c>
      <c r="H11655" t="s">
        <v>152</v>
      </c>
      <c r="I11655" s="1">
        <v>44927</v>
      </c>
      <c r="K11655" s="66">
        <v>0</v>
      </c>
      <c r="L11655" t="s">
        <v>92</v>
      </c>
      <c r="M11655" s="66">
        <v>98</v>
      </c>
      <c r="N11655" s="66">
        <v>0</v>
      </c>
      <c r="O11655" s="1"/>
    </row>
    <row r="11656" spans="1:15">
      <c r="A11656" t="s">
        <v>11</v>
      </c>
      <c r="B11656" t="s">
        <v>4417</v>
      </c>
      <c r="C11656" t="s">
        <v>9331</v>
      </c>
      <c r="D11656" t="s">
        <v>5006</v>
      </c>
      <c r="E11656" t="s">
        <v>150</v>
      </c>
      <c r="G11656" t="s">
        <v>8474</v>
      </c>
      <c r="H11656" t="s">
        <v>152</v>
      </c>
      <c r="I11656" s="1">
        <v>44927</v>
      </c>
      <c r="K11656" s="66">
        <v>0</v>
      </c>
      <c r="L11656" t="s">
        <v>92</v>
      </c>
      <c r="M11656" s="66">
        <v>248</v>
      </c>
      <c r="N11656" s="66">
        <v>0</v>
      </c>
      <c r="O11656" s="1"/>
    </row>
    <row r="11657" spans="1:15">
      <c r="A11657" t="s">
        <v>11</v>
      </c>
      <c r="B11657" t="s">
        <v>4417</v>
      </c>
      <c r="C11657" t="s">
        <v>9331</v>
      </c>
      <c r="D11657" t="s">
        <v>5006</v>
      </c>
      <c r="E11657" t="s">
        <v>150</v>
      </c>
      <c r="G11657" t="s">
        <v>8474</v>
      </c>
      <c r="H11657" t="s">
        <v>152</v>
      </c>
      <c r="I11657" s="1">
        <v>44927</v>
      </c>
      <c r="K11657" s="66">
        <v>0</v>
      </c>
      <c r="L11657" t="s">
        <v>92</v>
      </c>
      <c r="M11657" s="66">
        <v>248</v>
      </c>
      <c r="N11657" s="66">
        <v>0</v>
      </c>
      <c r="O11657" s="1"/>
    </row>
    <row r="11658" spans="1:15">
      <c r="A11658" t="s">
        <v>11</v>
      </c>
      <c r="B11658" t="s">
        <v>4417</v>
      </c>
      <c r="C11658" t="s">
        <v>9331</v>
      </c>
      <c r="D11658" t="s">
        <v>5006</v>
      </c>
      <c r="E11658" t="s">
        <v>150</v>
      </c>
      <c r="G11658" t="s">
        <v>8474</v>
      </c>
      <c r="H11658" t="s">
        <v>152</v>
      </c>
      <c r="I11658" s="1">
        <v>44927</v>
      </c>
      <c r="K11658" s="66">
        <v>0</v>
      </c>
      <c r="L11658" t="s">
        <v>92</v>
      </c>
      <c r="M11658" s="66">
        <v>45</v>
      </c>
      <c r="N11658" s="66">
        <v>0</v>
      </c>
      <c r="O11658" s="1"/>
    </row>
    <row r="11659" spans="1:15">
      <c r="A11659" t="s">
        <v>11</v>
      </c>
      <c r="B11659" t="s">
        <v>4417</v>
      </c>
      <c r="C11659" t="s">
        <v>9331</v>
      </c>
      <c r="D11659" t="s">
        <v>5006</v>
      </c>
      <c r="E11659" t="s">
        <v>150</v>
      </c>
      <c r="G11659" t="s">
        <v>8474</v>
      </c>
      <c r="H11659" t="s">
        <v>152</v>
      </c>
      <c r="I11659" s="1">
        <v>44927</v>
      </c>
      <c r="K11659" s="66">
        <v>0</v>
      </c>
      <c r="L11659" t="s">
        <v>92</v>
      </c>
      <c r="M11659" s="66">
        <v>82</v>
      </c>
      <c r="N11659" s="66">
        <v>0</v>
      </c>
      <c r="O11659" s="1"/>
    </row>
    <row r="11660" spans="1:15">
      <c r="A11660" t="s">
        <v>11</v>
      </c>
      <c r="B11660" t="s">
        <v>4417</v>
      </c>
      <c r="C11660" t="s">
        <v>9331</v>
      </c>
      <c r="D11660" t="s">
        <v>5006</v>
      </c>
      <c r="E11660" t="s">
        <v>150</v>
      </c>
      <c r="G11660" t="s">
        <v>8474</v>
      </c>
      <c r="H11660" t="s">
        <v>152</v>
      </c>
      <c r="I11660" s="1">
        <v>44927</v>
      </c>
      <c r="K11660" s="66">
        <v>0</v>
      </c>
      <c r="L11660" t="s">
        <v>92</v>
      </c>
      <c r="M11660" s="66">
        <v>100</v>
      </c>
      <c r="N11660" s="66">
        <v>0</v>
      </c>
      <c r="O11660" s="1"/>
    </row>
    <row r="11661" spans="1:15">
      <c r="A11661" t="s">
        <v>11</v>
      </c>
      <c r="B11661" t="s">
        <v>4417</v>
      </c>
      <c r="C11661" t="s">
        <v>9331</v>
      </c>
      <c r="D11661" t="s">
        <v>5006</v>
      </c>
      <c r="E11661" t="s">
        <v>150</v>
      </c>
      <c r="G11661" t="s">
        <v>8474</v>
      </c>
      <c r="H11661" t="s">
        <v>152</v>
      </c>
      <c r="I11661" s="1">
        <v>44927</v>
      </c>
      <c r="K11661" s="66">
        <v>0</v>
      </c>
      <c r="L11661" t="s">
        <v>92</v>
      </c>
      <c r="M11661" s="66">
        <v>248</v>
      </c>
      <c r="N11661" s="66">
        <v>0</v>
      </c>
      <c r="O11661" s="1"/>
    </row>
    <row r="11662" spans="1:15">
      <c r="A11662" t="s">
        <v>11</v>
      </c>
      <c r="B11662" t="s">
        <v>4417</v>
      </c>
      <c r="C11662" t="s">
        <v>9331</v>
      </c>
      <c r="D11662" t="s">
        <v>5006</v>
      </c>
      <c r="E11662" t="s">
        <v>150</v>
      </c>
      <c r="G11662" t="s">
        <v>8474</v>
      </c>
      <c r="H11662" t="s">
        <v>152</v>
      </c>
      <c r="I11662" s="1">
        <v>44927</v>
      </c>
      <c r="K11662" s="66">
        <v>0</v>
      </c>
      <c r="L11662" t="s">
        <v>92</v>
      </c>
      <c r="M11662" s="66">
        <v>50</v>
      </c>
      <c r="N11662" s="66">
        <v>0</v>
      </c>
      <c r="O11662" s="1"/>
    </row>
    <row r="11663" spans="1:15">
      <c r="A11663" t="s">
        <v>11</v>
      </c>
      <c r="B11663" t="s">
        <v>4417</v>
      </c>
      <c r="C11663" t="s">
        <v>9331</v>
      </c>
      <c r="D11663" t="s">
        <v>5006</v>
      </c>
      <c r="E11663" t="s">
        <v>150</v>
      </c>
      <c r="G11663" t="s">
        <v>8474</v>
      </c>
      <c r="H11663" t="s">
        <v>152</v>
      </c>
      <c r="I11663" s="1">
        <v>44927</v>
      </c>
      <c r="K11663" s="66">
        <v>0</v>
      </c>
      <c r="L11663" t="s">
        <v>92</v>
      </c>
      <c r="M11663" s="66">
        <v>105</v>
      </c>
      <c r="N11663" s="66">
        <v>0</v>
      </c>
      <c r="O11663" s="1"/>
    </row>
    <row r="11664" spans="1:15">
      <c r="A11664" t="s">
        <v>11</v>
      </c>
      <c r="B11664" t="s">
        <v>4417</v>
      </c>
      <c r="C11664" t="s">
        <v>9331</v>
      </c>
      <c r="D11664" t="s">
        <v>5006</v>
      </c>
      <c r="E11664" t="s">
        <v>150</v>
      </c>
      <c r="G11664" t="s">
        <v>8474</v>
      </c>
      <c r="H11664" t="s">
        <v>152</v>
      </c>
      <c r="I11664" s="1">
        <v>44927</v>
      </c>
      <c r="K11664" s="66">
        <v>0</v>
      </c>
      <c r="L11664" t="s">
        <v>92</v>
      </c>
      <c r="M11664" s="66">
        <v>50</v>
      </c>
      <c r="N11664" s="66">
        <v>0</v>
      </c>
      <c r="O11664" s="1"/>
    </row>
    <row r="11665" spans="1:15">
      <c r="A11665" t="s">
        <v>11</v>
      </c>
      <c r="B11665" t="s">
        <v>4417</v>
      </c>
      <c r="C11665" t="s">
        <v>10547</v>
      </c>
      <c r="D11665" t="s">
        <v>5006</v>
      </c>
      <c r="E11665" t="s">
        <v>150</v>
      </c>
      <c r="G11665" t="s">
        <v>8474</v>
      </c>
      <c r="H11665" t="s">
        <v>152</v>
      </c>
      <c r="I11665" s="1">
        <v>44927</v>
      </c>
      <c r="K11665" s="66">
        <v>0</v>
      </c>
      <c r="L11665" t="s">
        <v>92</v>
      </c>
      <c r="M11665" s="66">
        <v>210</v>
      </c>
      <c r="N11665" s="66">
        <v>0</v>
      </c>
      <c r="O11665" s="1"/>
    </row>
    <row r="11666" spans="1:15">
      <c r="A11666" t="s">
        <v>11</v>
      </c>
      <c r="B11666" t="s">
        <v>4417</v>
      </c>
      <c r="C11666" t="s">
        <v>8606</v>
      </c>
      <c r="D11666" t="s">
        <v>5006</v>
      </c>
      <c r="E11666" t="s">
        <v>150</v>
      </c>
      <c r="G11666" t="s">
        <v>8474</v>
      </c>
      <c r="H11666" t="s">
        <v>152</v>
      </c>
      <c r="I11666" s="1">
        <v>44927</v>
      </c>
      <c r="K11666" s="66">
        <v>0</v>
      </c>
      <c r="L11666" t="s">
        <v>92</v>
      </c>
      <c r="M11666" s="66">
        <v>50</v>
      </c>
      <c r="N11666" s="66">
        <v>0</v>
      </c>
      <c r="O11666" s="1"/>
    </row>
    <row r="11667" spans="1:15">
      <c r="A11667" t="s">
        <v>11</v>
      </c>
      <c r="B11667" t="s">
        <v>4417</v>
      </c>
      <c r="C11667" t="s">
        <v>8612</v>
      </c>
      <c r="D11667" t="s">
        <v>5006</v>
      </c>
      <c r="E11667" t="s">
        <v>150</v>
      </c>
      <c r="G11667" t="s">
        <v>8474</v>
      </c>
      <c r="H11667" t="s">
        <v>152</v>
      </c>
      <c r="I11667" s="1">
        <v>44958</v>
      </c>
      <c r="K11667" s="66">
        <v>0</v>
      </c>
      <c r="L11667" t="s">
        <v>92</v>
      </c>
      <c r="M11667" s="66">
        <v>50</v>
      </c>
      <c r="N11667" s="66">
        <v>0</v>
      </c>
      <c r="O11667" s="1"/>
    </row>
    <row r="11668" spans="1:15">
      <c r="A11668" t="s">
        <v>11</v>
      </c>
      <c r="B11668" t="s">
        <v>4417</v>
      </c>
      <c r="C11668" t="s">
        <v>8612</v>
      </c>
      <c r="D11668" t="s">
        <v>5006</v>
      </c>
      <c r="E11668" t="s">
        <v>150</v>
      </c>
      <c r="G11668" t="s">
        <v>8474</v>
      </c>
      <c r="H11668" t="s">
        <v>152</v>
      </c>
      <c r="I11668" s="1">
        <v>44958</v>
      </c>
      <c r="K11668" s="66">
        <v>0</v>
      </c>
      <c r="L11668" t="s">
        <v>92</v>
      </c>
      <c r="M11668" s="66">
        <v>55</v>
      </c>
      <c r="N11668" s="66">
        <v>0</v>
      </c>
      <c r="O11668" s="1"/>
    </row>
    <row r="11669" spans="1:15">
      <c r="A11669" t="s">
        <v>11</v>
      </c>
      <c r="B11669" t="s">
        <v>4417</v>
      </c>
      <c r="C11669" t="s">
        <v>8612</v>
      </c>
      <c r="D11669" t="s">
        <v>5006</v>
      </c>
      <c r="E11669" t="s">
        <v>150</v>
      </c>
      <c r="G11669" t="s">
        <v>8474</v>
      </c>
      <c r="H11669" t="s">
        <v>152</v>
      </c>
      <c r="I11669" s="1">
        <v>44958</v>
      </c>
      <c r="K11669" s="66">
        <v>0</v>
      </c>
      <c r="L11669" t="s">
        <v>92</v>
      </c>
      <c r="M11669" s="66">
        <v>45</v>
      </c>
      <c r="N11669" s="66">
        <v>0</v>
      </c>
      <c r="O11669" s="1"/>
    </row>
    <row r="11670" spans="1:15">
      <c r="A11670" t="s">
        <v>11</v>
      </c>
      <c r="B11670" t="s">
        <v>4417</v>
      </c>
      <c r="C11670" t="s">
        <v>8612</v>
      </c>
      <c r="D11670" t="s">
        <v>5006</v>
      </c>
      <c r="E11670" t="s">
        <v>150</v>
      </c>
      <c r="G11670" t="s">
        <v>8474</v>
      </c>
      <c r="H11670" t="s">
        <v>152</v>
      </c>
      <c r="I11670" s="1">
        <v>44958</v>
      </c>
      <c r="K11670" s="66">
        <v>0</v>
      </c>
      <c r="L11670" t="s">
        <v>92</v>
      </c>
      <c r="M11670" s="66">
        <v>40</v>
      </c>
      <c r="N11670" s="66">
        <v>0</v>
      </c>
      <c r="O11670" s="1"/>
    </row>
    <row r="11671" spans="1:15">
      <c r="A11671" t="s">
        <v>11</v>
      </c>
      <c r="B11671" t="s">
        <v>4417</v>
      </c>
      <c r="C11671" t="s">
        <v>8612</v>
      </c>
      <c r="D11671" t="s">
        <v>5006</v>
      </c>
      <c r="E11671" t="s">
        <v>150</v>
      </c>
      <c r="G11671" t="s">
        <v>8474</v>
      </c>
      <c r="H11671" t="s">
        <v>152</v>
      </c>
      <c r="I11671" s="1">
        <v>44958</v>
      </c>
      <c r="K11671" s="66">
        <v>0</v>
      </c>
      <c r="L11671" t="s">
        <v>92</v>
      </c>
      <c r="M11671" s="66">
        <v>45</v>
      </c>
      <c r="N11671" s="66">
        <v>0</v>
      </c>
      <c r="O11671" s="1"/>
    </row>
    <row r="11672" spans="1:15">
      <c r="A11672" t="s">
        <v>11</v>
      </c>
      <c r="B11672" t="s">
        <v>4417</v>
      </c>
      <c r="C11672" t="s">
        <v>10052</v>
      </c>
      <c r="D11672" t="s">
        <v>5006</v>
      </c>
      <c r="E11672" t="s">
        <v>150</v>
      </c>
      <c r="G11672" t="s">
        <v>8474</v>
      </c>
      <c r="H11672" t="s">
        <v>152</v>
      </c>
      <c r="I11672" s="1">
        <v>44986</v>
      </c>
      <c r="K11672" s="66">
        <v>0</v>
      </c>
      <c r="L11672" t="s">
        <v>92</v>
      </c>
      <c r="M11672" s="66">
        <v>149</v>
      </c>
      <c r="N11672" s="66">
        <v>0</v>
      </c>
      <c r="O11672" s="1"/>
    </row>
    <row r="11673" spans="1:15">
      <c r="A11673" t="s">
        <v>11</v>
      </c>
      <c r="B11673" t="s">
        <v>4417</v>
      </c>
      <c r="C11673" t="s">
        <v>8615</v>
      </c>
      <c r="D11673" t="s">
        <v>5006</v>
      </c>
      <c r="E11673" t="s">
        <v>150</v>
      </c>
      <c r="G11673" t="s">
        <v>8474</v>
      </c>
      <c r="H11673" t="s">
        <v>152</v>
      </c>
      <c r="I11673" s="1">
        <v>44986</v>
      </c>
      <c r="K11673" s="66">
        <v>0</v>
      </c>
      <c r="L11673" t="s">
        <v>92</v>
      </c>
      <c r="M11673" s="66">
        <v>43.95</v>
      </c>
      <c r="N11673" s="66">
        <v>0</v>
      </c>
      <c r="O11673" s="1"/>
    </row>
    <row r="11674" spans="1:15">
      <c r="A11674" t="s">
        <v>11</v>
      </c>
      <c r="B11674" t="s">
        <v>4417</v>
      </c>
      <c r="C11674" t="s">
        <v>10472</v>
      </c>
      <c r="D11674" t="s">
        <v>5006</v>
      </c>
      <c r="E11674" t="s">
        <v>150</v>
      </c>
      <c r="G11674" t="s">
        <v>8474</v>
      </c>
      <c r="H11674" t="s">
        <v>152</v>
      </c>
      <c r="I11674" s="1">
        <v>44986</v>
      </c>
      <c r="K11674" s="66">
        <v>0</v>
      </c>
      <c r="L11674" t="s">
        <v>92</v>
      </c>
      <c r="M11674" s="66">
        <v>195</v>
      </c>
      <c r="N11674" s="66">
        <v>0</v>
      </c>
      <c r="O11674" s="1"/>
    </row>
    <row r="11675" spans="1:15">
      <c r="A11675" t="s">
        <v>11</v>
      </c>
      <c r="B11675" t="s">
        <v>4417</v>
      </c>
      <c r="C11675" t="s">
        <v>9861</v>
      </c>
      <c r="D11675" t="s">
        <v>5006</v>
      </c>
      <c r="E11675" t="s">
        <v>150</v>
      </c>
      <c r="G11675" t="s">
        <v>8474</v>
      </c>
      <c r="H11675" t="s">
        <v>152</v>
      </c>
      <c r="I11675" s="1">
        <v>45017</v>
      </c>
      <c r="K11675" s="66">
        <v>0</v>
      </c>
      <c r="L11675" t="s">
        <v>92</v>
      </c>
      <c r="M11675" s="66">
        <v>501.95</v>
      </c>
      <c r="N11675" s="66">
        <v>0</v>
      </c>
      <c r="O11675" s="1"/>
    </row>
    <row r="11676" spans="1:15">
      <c r="A11676" t="s">
        <v>11</v>
      </c>
      <c r="B11676" t="s">
        <v>4417</v>
      </c>
      <c r="C11676" t="s">
        <v>10548</v>
      </c>
      <c r="D11676" t="s">
        <v>5006</v>
      </c>
      <c r="E11676" t="s">
        <v>150</v>
      </c>
      <c r="G11676" t="s">
        <v>8474</v>
      </c>
      <c r="H11676" t="s">
        <v>152</v>
      </c>
      <c r="I11676" s="1">
        <v>45017</v>
      </c>
      <c r="K11676" s="66">
        <v>0</v>
      </c>
      <c r="L11676" t="s">
        <v>92</v>
      </c>
      <c r="M11676" s="66">
        <v>290</v>
      </c>
      <c r="N11676" s="66">
        <v>0</v>
      </c>
      <c r="O11676" s="1"/>
    </row>
    <row r="11677" spans="1:15">
      <c r="A11677" t="s">
        <v>11</v>
      </c>
      <c r="B11677" t="s">
        <v>4417</v>
      </c>
      <c r="C11677" t="s">
        <v>8620</v>
      </c>
      <c r="D11677" t="s">
        <v>5006</v>
      </c>
      <c r="E11677" t="s">
        <v>150</v>
      </c>
      <c r="G11677" t="s">
        <v>8474</v>
      </c>
      <c r="H11677" t="s">
        <v>152</v>
      </c>
      <c r="I11677" s="1">
        <v>45047</v>
      </c>
      <c r="K11677" s="66">
        <v>0</v>
      </c>
      <c r="L11677" t="s">
        <v>92</v>
      </c>
      <c r="M11677" s="66">
        <v>160</v>
      </c>
      <c r="N11677" s="66">
        <v>0</v>
      </c>
      <c r="O11677" s="1"/>
    </row>
    <row r="11678" spans="1:15">
      <c r="A11678" t="s">
        <v>11</v>
      </c>
      <c r="B11678" t="s">
        <v>4417</v>
      </c>
      <c r="C11678" t="s">
        <v>8622</v>
      </c>
      <c r="D11678" t="s">
        <v>5006</v>
      </c>
      <c r="E11678" t="s">
        <v>150</v>
      </c>
      <c r="G11678" t="s">
        <v>8474</v>
      </c>
      <c r="H11678" t="s">
        <v>152</v>
      </c>
      <c r="I11678" s="1">
        <v>45047</v>
      </c>
      <c r="K11678" s="66">
        <v>0</v>
      </c>
      <c r="L11678" t="s">
        <v>92</v>
      </c>
      <c r="M11678" s="66">
        <v>1972</v>
      </c>
      <c r="N11678" s="66">
        <v>0</v>
      </c>
      <c r="O11678" s="1"/>
    </row>
    <row r="11679" spans="1:15">
      <c r="A11679" t="s">
        <v>11</v>
      </c>
      <c r="B11679" t="s">
        <v>4417</v>
      </c>
      <c r="C11679" t="s">
        <v>10475</v>
      </c>
      <c r="D11679" t="s">
        <v>5006</v>
      </c>
      <c r="E11679" t="s">
        <v>150</v>
      </c>
      <c r="G11679" t="s">
        <v>8474</v>
      </c>
      <c r="H11679" t="s">
        <v>152</v>
      </c>
      <c r="I11679" s="1">
        <v>45078</v>
      </c>
      <c r="K11679" s="66">
        <v>0</v>
      </c>
      <c r="L11679" t="s">
        <v>92</v>
      </c>
      <c r="M11679" s="66">
        <v>1889.39</v>
      </c>
      <c r="N11679" s="66">
        <v>0</v>
      </c>
      <c r="O11679" s="1"/>
    </row>
    <row r="11680" spans="1:15">
      <c r="A11680" t="s">
        <v>11</v>
      </c>
      <c r="B11680" t="s">
        <v>4417</v>
      </c>
      <c r="C11680" t="s">
        <v>8630</v>
      </c>
      <c r="D11680" t="s">
        <v>5006</v>
      </c>
      <c r="E11680" t="s">
        <v>150</v>
      </c>
      <c r="G11680" t="s">
        <v>8474</v>
      </c>
      <c r="H11680" t="s">
        <v>152</v>
      </c>
      <c r="I11680" s="1">
        <v>45108</v>
      </c>
      <c r="K11680" s="66">
        <v>0</v>
      </c>
      <c r="L11680" t="s">
        <v>92</v>
      </c>
      <c r="M11680" s="66">
        <v>1098</v>
      </c>
      <c r="N11680" s="66">
        <v>0</v>
      </c>
      <c r="O11680" s="1"/>
    </row>
    <row r="11681" spans="1:15">
      <c r="A11681" t="s">
        <v>11</v>
      </c>
      <c r="B11681" t="s">
        <v>4417</v>
      </c>
      <c r="C11681" t="s">
        <v>10476</v>
      </c>
      <c r="D11681" t="s">
        <v>5006</v>
      </c>
      <c r="E11681" t="s">
        <v>150</v>
      </c>
      <c r="G11681" t="s">
        <v>8474</v>
      </c>
      <c r="H11681" t="s">
        <v>152</v>
      </c>
      <c r="I11681" s="1">
        <v>45108</v>
      </c>
      <c r="K11681" s="66">
        <v>0</v>
      </c>
      <c r="L11681" t="s">
        <v>92</v>
      </c>
      <c r="M11681" s="66">
        <v>403</v>
      </c>
      <c r="N11681" s="66">
        <v>0</v>
      </c>
      <c r="O11681" s="1"/>
    </row>
    <row r="11682" spans="1:15">
      <c r="A11682" t="s">
        <v>11</v>
      </c>
      <c r="B11682" t="s">
        <v>4417</v>
      </c>
      <c r="C11682" t="s">
        <v>10478</v>
      </c>
      <c r="D11682" t="s">
        <v>5006</v>
      </c>
      <c r="E11682" t="s">
        <v>150</v>
      </c>
      <c r="G11682" t="s">
        <v>8474</v>
      </c>
      <c r="H11682" t="s">
        <v>152</v>
      </c>
      <c r="I11682" s="1">
        <v>45108</v>
      </c>
      <c r="K11682" s="66">
        <v>0</v>
      </c>
      <c r="L11682" t="s">
        <v>92</v>
      </c>
      <c r="M11682" s="66">
        <v>640.5</v>
      </c>
      <c r="N11682" s="66">
        <v>0</v>
      </c>
      <c r="O11682" s="1"/>
    </row>
    <row r="11683" spans="1:15">
      <c r="A11683" t="s">
        <v>11</v>
      </c>
      <c r="B11683" t="s">
        <v>4417</v>
      </c>
      <c r="C11683" t="s">
        <v>8509</v>
      </c>
      <c r="D11683" t="s">
        <v>5006</v>
      </c>
      <c r="E11683" t="s">
        <v>150</v>
      </c>
      <c r="G11683" t="s">
        <v>8474</v>
      </c>
      <c r="H11683" t="s">
        <v>152</v>
      </c>
      <c r="I11683" s="1">
        <v>45170</v>
      </c>
      <c r="K11683" s="66">
        <v>0</v>
      </c>
      <c r="L11683" t="s">
        <v>92</v>
      </c>
      <c r="M11683" s="66">
        <v>3193.45</v>
      </c>
      <c r="N11683" s="66">
        <v>0</v>
      </c>
      <c r="O11683" s="1"/>
    </row>
    <row r="11684" spans="1:15">
      <c r="A11684" t="s">
        <v>11</v>
      </c>
      <c r="B11684" t="s">
        <v>4417</v>
      </c>
      <c r="C11684" t="s">
        <v>8511</v>
      </c>
      <c r="D11684" t="s">
        <v>5006</v>
      </c>
      <c r="E11684" t="s">
        <v>150</v>
      </c>
      <c r="G11684" t="s">
        <v>8474</v>
      </c>
      <c r="H11684" t="s">
        <v>152</v>
      </c>
      <c r="I11684" s="1">
        <v>45170</v>
      </c>
      <c r="K11684" s="66">
        <v>0</v>
      </c>
      <c r="L11684" t="s">
        <v>92</v>
      </c>
      <c r="M11684" s="66">
        <v>378</v>
      </c>
      <c r="N11684" s="66">
        <v>0</v>
      </c>
      <c r="O11684" s="1"/>
    </row>
    <row r="11685" spans="1:15">
      <c r="A11685" t="s">
        <v>11</v>
      </c>
      <c r="B11685" t="s">
        <v>4417</v>
      </c>
      <c r="C11685" t="s">
        <v>8649</v>
      </c>
      <c r="D11685" t="s">
        <v>5006</v>
      </c>
      <c r="E11685" t="s">
        <v>150</v>
      </c>
      <c r="G11685" t="s">
        <v>8474</v>
      </c>
      <c r="H11685" t="s">
        <v>152</v>
      </c>
      <c r="I11685" s="1">
        <v>45200</v>
      </c>
      <c r="K11685" s="66">
        <v>0</v>
      </c>
      <c r="L11685" t="s">
        <v>92</v>
      </c>
      <c r="M11685" s="66">
        <v>360</v>
      </c>
      <c r="N11685" s="66">
        <v>0</v>
      </c>
      <c r="O11685" s="1"/>
    </row>
    <row r="11686" spans="1:15">
      <c r="A11686" t="s">
        <v>11</v>
      </c>
      <c r="B11686" t="s">
        <v>4417</v>
      </c>
      <c r="C11686" t="s">
        <v>8523</v>
      </c>
      <c r="D11686" t="s">
        <v>5006</v>
      </c>
      <c r="E11686" t="s">
        <v>150</v>
      </c>
      <c r="G11686" t="s">
        <v>8474</v>
      </c>
      <c r="H11686" t="s">
        <v>152</v>
      </c>
      <c r="I11686" s="1">
        <v>45200</v>
      </c>
      <c r="K11686" s="66">
        <v>0</v>
      </c>
      <c r="L11686" t="s">
        <v>92</v>
      </c>
      <c r="M11686" s="66">
        <v>3145.9</v>
      </c>
      <c r="N11686" s="66">
        <v>0</v>
      </c>
      <c r="O11686" s="1"/>
    </row>
    <row r="11687" spans="1:15">
      <c r="A11687" t="s">
        <v>11</v>
      </c>
      <c r="B11687" t="s">
        <v>4417</v>
      </c>
      <c r="C11687" t="s">
        <v>10549</v>
      </c>
      <c r="D11687" t="s">
        <v>5006</v>
      </c>
      <c r="E11687" t="s">
        <v>150</v>
      </c>
      <c r="G11687" t="s">
        <v>8474</v>
      </c>
      <c r="H11687" t="s">
        <v>152</v>
      </c>
      <c r="I11687" s="1">
        <v>45231</v>
      </c>
      <c r="K11687" s="66">
        <v>0</v>
      </c>
      <c r="L11687" t="s">
        <v>92</v>
      </c>
      <c r="M11687" s="66">
        <v>333</v>
      </c>
      <c r="N11687" s="66">
        <v>0</v>
      </c>
      <c r="O11687" s="1"/>
    </row>
    <row r="11688" spans="1:15">
      <c r="A11688" t="s">
        <v>11</v>
      </c>
      <c r="B11688" t="s">
        <v>4417</v>
      </c>
      <c r="C11688" t="s">
        <v>8652</v>
      </c>
      <c r="D11688" t="s">
        <v>5006</v>
      </c>
      <c r="E11688" t="s">
        <v>150</v>
      </c>
      <c r="G11688" t="s">
        <v>8474</v>
      </c>
      <c r="H11688" t="s">
        <v>152</v>
      </c>
      <c r="I11688" s="1">
        <v>45231</v>
      </c>
      <c r="K11688" s="66">
        <v>0</v>
      </c>
      <c r="L11688" t="s">
        <v>92</v>
      </c>
      <c r="M11688" s="66">
        <v>140</v>
      </c>
      <c r="N11688" s="66">
        <v>0</v>
      </c>
      <c r="O11688" s="1"/>
    </row>
    <row r="11689" spans="1:15">
      <c r="A11689" t="s">
        <v>11</v>
      </c>
      <c r="B11689" t="s">
        <v>4417</v>
      </c>
      <c r="C11689" t="s">
        <v>8654</v>
      </c>
      <c r="D11689" t="s">
        <v>5006</v>
      </c>
      <c r="E11689" t="s">
        <v>150</v>
      </c>
      <c r="G11689" t="s">
        <v>8474</v>
      </c>
      <c r="H11689" t="s">
        <v>152</v>
      </c>
      <c r="I11689" s="1">
        <v>45231</v>
      </c>
      <c r="K11689" s="66">
        <v>0</v>
      </c>
      <c r="L11689" t="s">
        <v>92</v>
      </c>
      <c r="M11689" s="66">
        <v>70</v>
      </c>
      <c r="N11689" s="66">
        <v>0</v>
      </c>
      <c r="O11689" s="1"/>
    </row>
    <row r="11690" spans="1:15">
      <c r="A11690" t="s">
        <v>11</v>
      </c>
      <c r="B11690" t="s">
        <v>4417</v>
      </c>
      <c r="C11690" t="s">
        <v>8531</v>
      </c>
      <c r="D11690" t="s">
        <v>5006</v>
      </c>
      <c r="E11690" t="s">
        <v>150</v>
      </c>
      <c r="G11690" t="s">
        <v>8474</v>
      </c>
      <c r="H11690" t="s">
        <v>152</v>
      </c>
      <c r="I11690" s="1">
        <v>45231</v>
      </c>
      <c r="K11690" s="66">
        <v>0</v>
      </c>
      <c r="L11690" t="s">
        <v>92</v>
      </c>
      <c r="M11690" s="66">
        <v>2205.34</v>
      </c>
      <c r="N11690" s="66">
        <v>0</v>
      </c>
      <c r="O11690" s="1"/>
    </row>
    <row r="11691" spans="1:15">
      <c r="A11691" t="s">
        <v>11</v>
      </c>
      <c r="B11691" t="s">
        <v>4417</v>
      </c>
      <c r="C11691" t="s">
        <v>8532</v>
      </c>
      <c r="D11691" t="s">
        <v>5006</v>
      </c>
      <c r="E11691" t="s">
        <v>150</v>
      </c>
      <c r="G11691" t="s">
        <v>8474</v>
      </c>
      <c r="H11691" t="s">
        <v>152</v>
      </c>
      <c r="I11691" s="1">
        <v>45231</v>
      </c>
      <c r="K11691" s="66">
        <v>0</v>
      </c>
      <c r="L11691" t="s">
        <v>92</v>
      </c>
      <c r="M11691" s="66">
        <v>1394.9</v>
      </c>
      <c r="N11691" s="66">
        <v>0</v>
      </c>
      <c r="O11691" s="1"/>
    </row>
    <row r="11692" spans="1:15">
      <c r="A11692" t="s">
        <v>11</v>
      </c>
      <c r="B11692" t="s">
        <v>4417</v>
      </c>
      <c r="C11692" t="s">
        <v>8540</v>
      </c>
      <c r="D11692" t="s">
        <v>5006</v>
      </c>
      <c r="E11692" t="s">
        <v>150</v>
      </c>
      <c r="G11692" t="s">
        <v>8474</v>
      </c>
      <c r="H11692" t="s">
        <v>152</v>
      </c>
      <c r="I11692" s="1">
        <v>45261</v>
      </c>
      <c r="K11692" s="66">
        <v>0</v>
      </c>
      <c r="L11692" t="s">
        <v>92</v>
      </c>
      <c r="M11692" s="66">
        <v>354</v>
      </c>
      <c r="N11692" s="66">
        <v>0</v>
      </c>
      <c r="O11692" s="1"/>
    </row>
    <row r="11693" spans="1:15">
      <c r="A11693" t="s">
        <v>11</v>
      </c>
      <c r="B11693" t="s">
        <v>4417</v>
      </c>
      <c r="C11693" t="s">
        <v>8662</v>
      </c>
      <c r="D11693" t="s">
        <v>5006</v>
      </c>
      <c r="E11693" t="s">
        <v>150</v>
      </c>
      <c r="G11693" t="s">
        <v>8474</v>
      </c>
      <c r="H11693" t="s">
        <v>152</v>
      </c>
      <c r="I11693" s="1">
        <v>45261</v>
      </c>
      <c r="K11693" s="66">
        <v>0</v>
      </c>
      <c r="L11693" t="s">
        <v>92</v>
      </c>
      <c r="M11693" s="66">
        <v>55</v>
      </c>
      <c r="N11693" s="66">
        <v>0</v>
      </c>
      <c r="O11693" s="1"/>
    </row>
    <row r="11694" spans="1:15">
      <c r="A11694" t="s">
        <v>11</v>
      </c>
      <c r="B11694" t="s">
        <v>4417</v>
      </c>
      <c r="C11694" t="s">
        <v>8546</v>
      </c>
      <c r="D11694" t="s">
        <v>5006</v>
      </c>
      <c r="E11694" t="s">
        <v>150</v>
      </c>
      <c r="G11694" t="s">
        <v>8474</v>
      </c>
      <c r="H11694" t="s">
        <v>152</v>
      </c>
      <c r="I11694" s="1">
        <v>45261</v>
      </c>
      <c r="K11694" s="66">
        <v>0</v>
      </c>
      <c r="L11694" t="s">
        <v>92</v>
      </c>
      <c r="M11694" s="66">
        <v>934</v>
      </c>
      <c r="N11694" s="66">
        <v>0</v>
      </c>
      <c r="O11694" s="1"/>
    </row>
    <row r="11695" spans="1:15">
      <c r="A11695" t="s">
        <v>11</v>
      </c>
      <c r="B11695" t="s">
        <v>4417</v>
      </c>
      <c r="C11695" t="s">
        <v>8547</v>
      </c>
      <c r="D11695" t="s">
        <v>5006</v>
      </c>
      <c r="E11695" t="s">
        <v>150</v>
      </c>
      <c r="G11695" t="s">
        <v>8474</v>
      </c>
      <c r="H11695" t="s">
        <v>152</v>
      </c>
      <c r="I11695" s="1">
        <v>45261</v>
      </c>
      <c r="K11695" s="66">
        <v>0</v>
      </c>
      <c r="L11695" t="s">
        <v>92</v>
      </c>
      <c r="M11695" s="66">
        <v>2750.95</v>
      </c>
      <c r="N11695" s="66">
        <v>0</v>
      </c>
      <c r="O11695" s="1"/>
    </row>
    <row r="11696" spans="1:15">
      <c r="A11696" t="s">
        <v>11</v>
      </c>
      <c r="B11696" t="s">
        <v>4417</v>
      </c>
      <c r="C11696" t="s">
        <v>8547</v>
      </c>
      <c r="D11696" t="s">
        <v>5006</v>
      </c>
      <c r="E11696" t="s">
        <v>150</v>
      </c>
      <c r="G11696" t="s">
        <v>8474</v>
      </c>
      <c r="H11696" t="s">
        <v>152</v>
      </c>
      <c r="I11696" s="1">
        <v>45261</v>
      </c>
      <c r="K11696" s="66">
        <v>0</v>
      </c>
      <c r="L11696" t="s">
        <v>92</v>
      </c>
      <c r="M11696" s="66">
        <v>710</v>
      </c>
      <c r="N11696" s="66">
        <v>0</v>
      </c>
      <c r="O11696" s="1"/>
    </row>
    <row r="11697" spans="1:15">
      <c r="A11697" t="s">
        <v>11</v>
      </c>
      <c r="B11697" t="s">
        <v>4417</v>
      </c>
      <c r="C11697" t="s">
        <v>10493</v>
      </c>
      <c r="D11697" t="s">
        <v>5006</v>
      </c>
      <c r="E11697" t="s">
        <v>150</v>
      </c>
      <c r="G11697" t="s">
        <v>8474</v>
      </c>
      <c r="H11697" t="s">
        <v>152</v>
      </c>
      <c r="I11697" s="1">
        <v>45292</v>
      </c>
      <c r="K11697" s="66">
        <v>0</v>
      </c>
      <c r="L11697" t="s">
        <v>92</v>
      </c>
      <c r="M11697" s="66">
        <v>2698.85</v>
      </c>
      <c r="N11697" s="66">
        <v>0</v>
      </c>
      <c r="O11697" s="1"/>
    </row>
    <row r="11698" spans="1:15">
      <c r="A11698" t="s">
        <v>11</v>
      </c>
      <c r="B11698" t="s">
        <v>4417</v>
      </c>
      <c r="C11698" t="s">
        <v>8667</v>
      </c>
      <c r="D11698" t="s">
        <v>5006</v>
      </c>
      <c r="E11698" t="s">
        <v>150</v>
      </c>
      <c r="G11698" t="s">
        <v>8474</v>
      </c>
      <c r="H11698" t="s">
        <v>152</v>
      </c>
      <c r="I11698" s="1">
        <v>45292</v>
      </c>
      <c r="K11698" s="66">
        <v>0</v>
      </c>
      <c r="L11698" t="s">
        <v>92</v>
      </c>
      <c r="M11698" s="66">
        <v>670</v>
      </c>
      <c r="N11698" s="66">
        <v>0</v>
      </c>
      <c r="O11698" s="1"/>
    </row>
    <row r="11699" spans="1:15">
      <c r="A11699" t="s">
        <v>11</v>
      </c>
      <c r="B11699" t="s">
        <v>4417</v>
      </c>
      <c r="C11699" t="s">
        <v>8560</v>
      </c>
      <c r="D11699" t="s">
        <v>5006</v>
      </c>
      <c r="E11699" t="s">
        <v>150</v>
      </c>
      <c r="G11699" t="s">
        <v>8474</v>
      </c>
      <c r="H11699" t="s">
        <v>152</v>
      </c>
      <c r="I11699" s="1">
        <v>45292</v>
      </c>
      <c r="K11699" s="66">
        <v>0</v>
      </c>
      <c r="L11699" t="s">
        <v>92</v>
      </c>
      <c r="M11699" s="66">
        <v>309.95</v>
      </c>
      <c r="N11699" s="66">
        <v>0</v>
      </c>
      <c r="O11699" s="1"/>
    </row>
    <row r="11700" spans="1:15">
      <c r="A11700" t="s">
        <v>11</v>
      </c>
      <c r="B11700" t="s">
        <v>4417</v>
      </c>
      <c r="C11700" t="s">
        <v>10550</v>
      </c>
      <c r="D11700" t="s">
        <v>5006</v>
      </c>
      <c r="E11700" t="s">
        <v>150</v>
      </c>
      <c r="G11700" t="s">
        <v>8474</v>
      </c>
      <c r="H11700" t="s">
        <v>152</v>
      </c>
      <c r="I11700" s="1">
        <v>45323</v>
      </c>
      <c r="K11700" s="66">
        <v>0</v>
      </c>
      <c r="L11700" t="s">
        <v>92</v>
      </c>
      <c r="M11700" s="66">
        <v>4537</v>
      </c>
      <c r="N11700" s="66">
        <v>0</v>
      </c>
      <c r="O11700" s="1"/>
    </row>
    <row r="11701" spans="1:15">
      <c r="A11701" t="s">
        <v>11</v>
      </c>
      <c r="B11701" t="s">
        <v>4417</v>
      </c>
      <c r="C11701" t="s">
        <v>8562</v>
      </c>
      <c r="D11701" t="s">
        <v>5006</v>
      </c>
      <c r="E11701" t="s">
        <v>150</v>
      </c>
      <c r="G11701" t="s">
        <v>8474</v>
      </c>
      <c r="H11701" t="s">
        <v>152</v>
      </c>
      <c r="I11701" s="1">
        <v>45323</v>
      </c>
      <c r="K11701" s="66">
        <v>0</v>
      </c>
      <c r="L11701" t="s">
        <v>92</v>
      </c>
      <c r="M11701" s="66">
        <v>2028</v>
      </c>
      <c r="N11701" s="66">
        <v>0</v>
      </c>
      <c r="O11701" s="1"/>
    </row>
    <row r="11702" spans="1:15">
      <c r="A11702" t="s">
        <v>11</v>
      </c>
      <c r="B11702" t="s">
        <v>4417</v>
      </c>
      <c r="C11702" t="s">
        <v>10551</v>
      </c>
      <c r="D11702" t="s">
        <v>5006</v>
      </c>
      <c r="E11702" t="s">
        <v>150</v>
      </c>
      <c r="G11702" t="s">
        <v>8474</v>
      </c>
      <c r="H11702" t="s">
        <v>152</v>
      </c>
      <c r="I11702" s="1">
        <v>45323</v>
      </c>
      <c r="K11702" s="66">
        <v>0</v>
      </c>
      <c r="L11702" t="s">
        <v>92</v>
      </c>
      <c r="M11702" s="66">
        <v>1750</v>
      </c>
      <c r="N11702" s="66">
        <v>0</v>
      </c>
      <c r="O11702" s="1"/>
    </row>
    <row r="11703" spans="1:15">
      <c r="A11703" t="s">
        <v>11</v>
      </c>
      <c r="B11703" t="s">
        <v>4417</v>
      </c>
      <c r="C11703" t="s">
        <v>10552</v>
      </c>
      <c r="D11703" t="s">
        <v>5006</v>
      </c>
      <c r="E11703" t="s">
        <v>150</v>
      </c>
      <c r="G11703" t="s">
        <v>8474</v>
      </c>
      <c r="H11703" t="s">
        <v>152</v>
      </c>
      <c r="I11703" s="1">
        <v>45323</v>
      </c>
      <c r="K11703" s="66">
        <v>0</v>
      </c>
      <c r="L11703" t="s">
        <v>92</v>
      </c>
      <c r="M11703" s="66">
        <v>878</v>
      </c>
      <c r="N11703" s="66">
        <v>0</v>
      </c>
      <c r="O11703" s="1"/>
    </row>
    <row r="11704" spans="1:15">
      <c r="A11704" t="s">
        <v>11</v>
      </c>
      <c r="B11704" t="s">
        <v>4417</v>
      </c>
      <c r="C11704" t="s">
        <v>10553</v>
      </c>
      <c r="D11704" t="s">
        <v>5006</v>
      </c>
      <c r="E11704" t="s">
        <v>150</v>
      </c>
      <c r="G11704" t="s">
        <v>8474</v>
      </c>
      <c r="H11704" t="s">
        <v>152</v>
      </c>
      <c r="I11704" s="1">
        <v>45323</v>
      </c>
      <c r="K11704" s="66">
        <v>0</v>
      </c>
      <c r="L11704" t="s">
        <v>92</v>
      </c>
      <c r="M11704" s="66">
        <v>506.11</v>
      </c>
      <c r="N11704" s="66">
        <v>0</v>
      </c>
      <c r="O11704" s="1"/>
    </row>
    <row r="11705" spans="1:15">
      <c r="A11705" t="s">
        <v>11</v>
      </c>
      <c r="B11705" t="s">
        <v>4417</v>
      </c>
      <c r="C11705" t="s">
        <v>10554</v>
      </c>
      <c r="D11705" t="s">
        <v>5006</v>
      </c>
      <c r="E11705" t="s">
        <v>150</v>
      </c>
      <c r="G11705" t="s">
        <v>8474</v>
      </c>
      <c r="H11705" t="s">
        <v>152</v>
      </c>
      <c r="I11705" s="1">
        <v>45323</v>
      </c>
      <c r="K11705" s="66">
        <v>0</v>
      </c>
      <c r="L11705" t="s">
        <v>92</v>
      </c>
      <c r="M11705" s="66">
        <v>13783</v>
      </c>
      <c r="N11705" s="66">
        <v>0</v>
      </c>
      <c r="O11705" s="1"/>
    </row>
    <row r="11706" spans="1:15">
      <c r="A11706" t="s">
        <v>11</v>
      </c>
      <c r="B11706" t="s">
        <v>4417</v>
      </c>
      <c r="C11706" t="s">
        <v>10555</v>
      </c>
      <c r="D11706" t="s">
        <v>5006</v>
      </c>
      <c r="E11706" t="s">
        <v>150</v>
      </c>
      <c r="G11706" t="s">
        <v>8474</v>
      </c>
      <c r="H11706" t="s">
        <v>152</v>
      </c>
      <c r="I11706" s="1">
        <v>45323</v>
      </c>
      <c r="K11706" s="66">
        <v>0</v>
      </c>
      <c r="L11706" t="s">
        <v>92</v>
      </c>
      <c r="M11706" s="66">
        <v>3100</v>
      </c>
      <c r="N11706" s="66">
        <v>0</v>
      </c>
      <c r="O11706" s="1"/>
    </row>
    <row r="11707" spans="1:15">
      <c r="A11707" t="s">
        <v>11</v>
      </c>
      <c r="B11707" t="s">
        <v>4417</v>
      </c>
      <c r="C11707" t="s">
        <v>10556</v>
      </c>
      <c r="D11707" t="s">
        <v>5006</v>
      </c>
      <c r="E11707" t="s">
        <v>150</v>
      </c>
      <c r="G11707" t="s">
        <v>8474</v>
      </c>
      <c r="H11707" t="s">
        <v>152</v>
      </c>
      <c r="I11707" s="1">
        <v>45323</v>
      </c>
      <c r="K11707" s="66">
        <v>0</v>
      </c>
      <c r="L11707" t="s">
        <v>92</v>
      </c>
      <c r="M11707" s="66">
        <v>345.61</v>
      </c>
      <c r="N11707" s="66">
        <v>0</v>
      </c>
      <c r="O11707" s="1"/>
    </row>
    <row r="11708" spans="1:15">
      <c r="A11708" t="s">
        <v>11</v>
      </c>
      <c r="B11708" t="s">
        <v>4417</v>
      </c>
      <c r="C11708" t="s">
        <v>10556</v>
      </c>
      <c r="D11708" t="s">
        <v>5006</v>
      </c>
      <c r="E11708" t="s">
        <v>150</v>
      </c>
      <c r="G11708" t="s">
        <v>8474</v>
      </c>
      <c r="H11708" t="s">
        <v>152</v>
      </c>
      <c r="I11708" s="1">
        <v>45323</v>
      </c>
      <c r="K11708" s="66">
        <v>0</v>
      </c>
      <c r="L11708" t="s">
        <v>92</v>
      </c>
      <c r="M11708" s="66">
        <v>309</v>
      </c>
      <c r="N11708" s="66">
        <v>0</v>
      </c>
      <c r="O11708" s="1"/>
    </row>
    <row r="11709" spans="1:15">
      <c r="A11709" t="s">
        <v>11</v>
      </c>
      <c r="B11709" t="s">
        <v>4417</v>
      </c>
      <c r="C11709" t="s">
        <v>8680</v>
      </c>
      <c r="D11709" t="s">
        <v>5006</v>
      </c>
      <c r="E11709" t="s">
        <v>150</v>
      </c>
      <c r="G11709" t="s">
        <v>8474</v>
      </c>
      <c r="H11709" t="s">
        <v>152</v>
      </c>
      <c r="I11709" s="1">
        <v>45323</v>
      </c>
      <c r="K11709" s="66">
        <v>0</v>
      </c>
      <c r="L11709" t="s">
        <v>92</v>
      </c>
      <c r="M11709" s="66">
        <v>2110.65</v>
      </c>
      <c r="N11709" s="66">
        <v>0</v>
      </c>
      <c r="O11709" s="1"/>
    </row>
    <row r="11710" spans="1:15">
      <c r="A11710" t="s">
        <v>11</v>
      </c>
      <c r="B11710" t="s">
        <v>4417</v>
      </c>
      <c r="C11710" t="s">
        <v>10557</v>
      </c>
      <c r="D11710" t="s">
        <v>5006</v>
      </c>
      <c r="E11710" t="s">
        <v>150</v>
      </c>
      <c r="G11710" t="s">
        <v>8474</v>
      </c>
      <c r="H11710" t="s">
        <v>152</v>
      </c>
      <c r="I11710" s="1">
        <v>45323</v>
      </c>
      <c r="K11710" s="66">
        <v>0</v>
      </c>
      <c r="L11710" t="s">
        <v>92</v>
      </c>
      <c r="M11710" s="66">
        <v>1640</v>
      </c>
      <c r="N11710" s="66">
        <v>0</v>
      </c>
      <c r="O11710" s="1"/>
    </row>
    <row r="11711" spans="1:15">
      <c r="A11711" t="s">
        <v>11</v>
      </c>
      <c r="B11711" t="s">
        <v>4417</v>
      </c>
      <c r="C11711" t="s">
        <v>10558</v>
      </c>
      <c r="D11711" t="s">
        <v>5006</v>
      </c>
      <c r="E11711" t="s">
        <v>150</v>
      </c>
      <c r="G11711" t="s">
        <v>8474</v>
      </c>
      <c r="H11711" t="s">
        <v>152</v>
      </c>
      <c r="I11711" s="1">
        <v>45323</v>
      </c>
      <c r="K11711" s="66">
        <v>0</v>
      </c>
      <c r="L11711" t="s">
        <v>92</v>
      </c>
      <c r="M11711" s="66">
        <v>300</v>
      </c>
      <c r="N11711" s="66">
        <v>0</v>
      </c>
      <c r="O11711" s="1"/>
    </row>
    <row r="11712" spans="1:15">
      <c r="A11712" t="s">
        <v>11</v>
      </c>
      <c r="B11712" t="s">
        <v>4417</v>
      </c>
      <c r="C11712" t="s">
        <v>8681</v>
      </c>
      <c r="D11712" t="s">
        <v>5006</v>
      </c>
      <c r="E11712" t="s">
        <v>150</v>
      </c>
      <c r="G11712" t="s">
        <v>8474</v>
      </c>
      <c r="H11712" t="s">
        <v>152</v>
      </c>
      <c r="I11712" s="1">
        <v>45323</v>
      </c>
      <c r="K11712" s="66">
        <v>0</v>
      </c>
      <c r="L11712" t="s">
        <v>92</v>
      </c>
      <c r="M11712" s="66">
        <v>369</v>
      </c>
      <c r="N11712" s="66">
        <v>0</v>
      </c>
      <c r="O11712" s="1"/>
    </row>
    <row r="11713" spans="1:15">
      <c r="A11713" t="s">
        <v>11</v>
      </c>
      <c r="B11713" t="s">
        <v>4417</v>
      </c>
      <c r="C11713" t="s">
        <v>10559</v>
      </c>
      <c r="D11713" t="s">
        <v>5006</v>
      </c>
      <c r="E11713" t="s">
        <v>150</v>
      </c>
      <c r="G11713" t="s">
        <v>8474</v>
      </c>
      <c r="H11713" t="s">
        <v>152</v>
      </c>
      <c r="I11713" s="1">
        <v>45323</v>
      </c>
      <c r="K11713" s="66">
        <v>0</v>
      </c>
      <c r="L11713" t="s">
        <v>92</v>
      </c>
      <c r="M11713" s="66">
        <v>384</v>
      </c>
      <c r="N11713" s="66">
        <v>0</v>
      </c>
      <c r="O11713" s="1"/>
    </row>
    <row r="11714" spans="1:15">
      <c r="A11714" t="s">
        <v>11</v>
      </c>
      <c r="B11714" t="s">
        <v>4417</v>
      </c>
      <c r="C11714" t="s">
        <v>10501</v>
      </c>
      <c r="D11714" t="s">
        <v>5006</v>
      </c>
      <c r="E11714" t="s">
        <v>150</v>
      </c>
      <c r="G11714" t="s">
        <v>8474</v>
      </c>
      <c r="H11714" t="s">
        <v>152</v>
      </c>
      <c r="I11714" s="1">
        <v>45323</v>
      </c>
      <c r="K11714" s="66">
        <v>0</v>
      </c>
      <c r="L11714" t="s">
        <v>92</v>
      </c>
      <c r="M11714" s="66">
        <v>350</v>
      </c>
      <c r="N11714" s="66">
        <v>0</v>
      </c>
      <c r="O11714" s="1"/>
    </row>
    <row r="11715" spans="1:15">
      <c r="A11715" t="s">
        <v>11</v>
      </c>
      <c r="B11715" t="s">
        <v>4417</v>
      </c>
      <c r="C11715" t="s">
        <v>8687</v>
      </c>
      <c r="D11715" t="s">
        <v>5006</v>
      </c>
      <c r="E11715" t="s">
        <v>150</v>
      </c>
      <c r="G11715" t="s">
        <v>8474</v>
      </c>
      <c r="H11715" t="s">
        <v>152</v>
      </c>
      <c r="I11715" s="1">
        <v>45352</v>
      </c>
      <c r="K11715" s="66">
        <v>0</v>
      </c>
      <c r="L11715" t="s">
        <v>92</v>
      </c>
      <c r="M11715" s="66">
        <v>4169</v>
      </c>
      <c r="N11715" s="66">
        <v>0</v>
      </c>
      <c r="O11715" s="1"/>
    </row>
    <row r="11716" spans="1:15">
      <c r="A11716" t="s">
        <v>11</v>
      </c>
      <c r="B11716" t="s">
        <v>4417</v>
      </c>
      <c r="C11716" t="s">
        <v>8688</v>
      </c>
      <c r="D11716" t="s">
        <v>5006</v>
      </c>
      <c r="E11716" t="s">
        <v>150</v>
      </c>
      <c r="G11716" t="s">
        <v>8474</v>
      </c>
      <c r="H11716" t="s">
        <v>152</v>
      </c>
      <c r="I11716" s="1">
        <v>45352</v>
      </c>
      <c r="K11716" s="66">
        <v>0</v>
      </c>
      <c r="L11716" t="s">
        <v>92</v>
      </c>
      <c r="M11716" s="66">
        <v>3721.95</v>
      </c>
      <c r="N11716" s="66">
        <v>0</v>
      </c>
      <c r="O11716" s="1"/>
    </row>
    <row r="11717" spans="1:15">
      <c r="A11717" t="s">
        <v>11</v>
      </c>
      <c r="B11717" t="s">
        <v>4417</v>
      </c>
      <c r="C11717" t="s">
        <v>10560</v>
      </c>
      <c r="D11717" t="s">
        <v>5006</v>
      </c>
      <c r="E11717" t="s">
        <v>150</v>
      </c>
      <c r="G11717" t="s">
        <v>8474</v>
      </c>
      <c r="H11717" t="s">
        <v>152</v>
      </c>
      <c r="I11717" s="1">
        <v>45352</v>
      </c>
      <c r="K11717" s="66">
        <v>0</v>
      </c>
      <c r="L11717" t="s">
        <v>92</v>
      </c>
      <c r="M11717" s="66">
        <v>133</v>
      </c>
      <c r="N11717" s="66">
        <v>0</v>
      </c>
      <c r="O11717" s="1"/>
    </row>
    <row r="11718" spans="1:15">
      <c r="A11718" t="s">
        <v>11</v>
      </c>
      <c r="B11718" t="s">
        <v>4417</v>
      </c>
      <c r="C11718" t="s">
        <v>10560</v>
      </c>
      <c r="D11718" t="s">
        <v>5006</v>
      </c>
      <c r="E11718" t="s">
        <v>150</v>
      </c>
      <c r="G11718" t="s">
        <v>8474</v>
      </c>
      <c r="H11718" t="s">
        <v>152</v>
      </c>
      <c r="I11718" s="1">
        <v>45352</v>
      </c>
      <c r="K11718" s="66">
        <v>0</v>
      </c>
      <c r="L11718" t="s">
        <v>92</v>
      </c>
      <c r="M11718" s="66">
        <v>185</v>
      </c>
      <c r="N11718" s="66">
        <v>0</v>
      </c>
      <c r="O11718" s="1"/>
    </row>
    <row r="11719" spans="1:15">
      <c r="A11719" t="s">
        <v>11</v>
      </c>
      <c r="B11719" t="s">
        <v>4417</v>
      </c>
      <c r="C11719" t="s">
        <v>10561</v>
      </c>
      <c r="D11719" t="s">
        <v>5006</v>
      </c>
      <c r="E11719" t="s">
        <v>150</v>
      </c>
      <c r="G11719" t="s">
        <v>8474</v>
      </c>
      <c r="H11719" t="s">
        <v>152</v>
      </c>
      <c r="I11719" s="1">
        <v>45352</v>
      </c>
      <c r="K11719" s="66">
        <v>0</v>
      </c>
      <c r="L11719" t="s">
        <v>92</v>
      </c>
      <c r="M11719" s="66">
        <v>174.95</v>
      </c>
      <c r="N11719" s="66">
        <v>0</v>
      </c>
      <c r="O11719" s="1"/>
    </row>
    <row r="11720" spans="1:15">
      <c r="A11720" t="s">
        <v>11</v>
      </c>
      <c r="B11720" t="s">
        <v>4417</v>
      </c>
      <c r="C11720" t="s">
        <v>10561</v>
      </c>
      <c r="D11720" t="s">
        <v>5006</v>
      </c>
      <c r="E11720" t="s">
        <v>150</v>
      </c>
      <c r="G11720" t="s">
        <v>8474</v>
      </c>
      <c r="H11720" t="s">
        <v>152</v>
      </c>
      <c r="I11720" s="1">
        <v>45352</v>
      </c>
      <c r="K11720" s="66">
        <v>0</v>
      </c>
      <c r="L11720" t="s">
        <v>92</v>
      </c>
      <c r="M11720" s="66">
        <v>185</v>
      </c>
      <c r="N11720" s="66">
        <v>0</v>
      </c>
      <c r="O11720" s="1"/>
    </row>
    <row r="11721" spans="1:15">
      <c r="A11721" t="s">
        <v>11</v>
      </c>
      <c r="B11721" t="s">
        <v>4417</v>
      </c>
      <c r="C11721" t="s">
        <v>10561</v>
      </c>
      <c r="D11721" t="s">
        <v>5006</v>
      </c>
      <c r="E11721" t="s">
        <v>150</v>
      </c>
      <c r="G11721" t="s">
        <v>8474</v>
      </c>
      <c r="H11721" t="s">
        <v>152</v>
      </c>
      <c r="I11721" s="1">
        <v>45352</v>
      </c>
      <c r="K11721" s="66">
        <v>0</v>
      </c>
      <c r="L11721" t="s">
        <v>92</v>
      </c>
      <c r="M11721" s="66">
        <v>160</v>
      </c>
      <c r="N11721" s="66">
        <v>0</v>
      </c>
      <c r="O11721" s="1"/>
    </row>
    <row r="11722" spans="1:15">
      <c r="A11722" t="s">
        <v>11</v>
      </c>
      <c r="B11722" t="s">
        <v>4417</v>
      </c>
      <c r="C11722" t="s">
        <v>10562</v>
      </c>
      <c r="D11722" t="s">
        <v>5006</v>
      </c>
      <c r="E11722" t="s">
        <v>150</v>
      </c>
      <c r="G11722" t="s">
        <v>8474</v>
      </c>
      <c r="H11722" t="s">
        <v>152</v>
      </c>
      <c r="I11722" s="1">
        <v>45352</v>
      </c>
      <c r="K11722" s="66">
        <v>0</v>
      </c>
      <c r="L11722" t="s">
        <v>92</v>
      </c>
      <c r="M11722" s="66">
        <v>440</v>
      </c>
      <c r="N11722" s="66">
        <v>0</v>
      </c>
      <c r="O11722" s="1"/>
    </row>
    <row r="11723" spans="1:15">
      <c r="A11723" t="s">
        <v>11</v>
      </c>
      <c r="B11723" t="s">
        <v>4417</v>
      </c>
      <c r="C11723" t="s">
        <v>10563</v>
      </c>
      <c r="D11723" t="s">
        <v>5006</v>
      </c>
      <c r="E11723" t="s">
        <v>150</v>
      </c>
      <c r="G11723" t="s">
        <v>8474</v>
      </c>
      <c r="H11723" t="s">
        <v>152</v>
      </c>
      <c r="I11723" s="1">
        <v>45352</v>
      </c>
      <c r="K11723" s="66">
        <v>0</v>
      </c>
      <c r="L11723" t="s">
        <v>92</v>
      </c>
      <c r="M11723" s="66">
        <v>220</v>
      </c>
      <c r="N11723" s="66">
        <v>0</v>
      </c>
      <c r="O11723" s="1"/>
    </row>
    <row r="11724" spans="1:15">
      <c r="A11724" t="s">
        <v>11</v>
      </c>
      <c r="B11724" t="s">
        <v>4417</v>
      </c>
      <c r="C11724" t="s">
        <v>10564</v>
      </c>
      <c r="D11724" t="s">
        <v>5006</v>
      </c>
      <c r="E11724" t="s">
        <v>150</v>
      </c>
      <c r="G11724" t="s">
        <v>8474</v>
      </c>
      <c r="H11724" t="s">
        <v>152</v>
      </c>
      <c r="I11724" s="1">
        <v>45352</v>
      </c>
      <c r="K11724" s="66">
        <v>0</v>
      </c>
      <c r="L11724" t="s">
        <v>92</v>
      </c>
      <c r="M11724" s="66">
        <v>600</v>
      </c>
      <c r="N11724" s="66">
        <v>0</v>
      </c>
      <c r="O11724" s="1"/>
    </row>
    <row r="11725" spans="1:15">
      <c r="A11725" t="s">
        <v>11</v>
      </c>
      <c r="B11725" t="s">
        <v>4417</v>
      </c>
      <c r="C11725" t="s">
        <v>10565</v>
      </c>
      <c r="D11725" t="s">
        <v>5006</v>
      </c>
      <c r="E11725" t="s">
        <v>150</v>
      </c>
      <c r="G11725" t="s">
        <v>8474</v>
      </c>
      <c r="H11725" t="s">
        <v>152</v>
      </c>
      <c r="I11725" s="1">
        <v>45352</v>
      </c>
      <c r="K11725" s="66">
        <v>0</v>
      </c>
      <c r="L11725" t="s">
        <v>92</v>
      </c>
      <c r="M11725" s="66">
        <v>215.9</v>
      </c>
      <c r="N11725" s="66">
        <v>0</v>
      </c>
      <c r="O11725" s="1"/>
    </row>
    <row r="11726" spans="1:15">
      <c r="A11726" t="s">
        <v>11</v>
      </c>
      <c r="B11726" t="s">
        <v>4417</v>
      </c>
      <c r="C11726" t="s">
        <v>10565</v>
      </c>
      <c r="D11726" t="s">
        <v>5006</v>
      </c>
      <c r="E11726" t="s">
        <v>150</v>
      </c>
      <c r="G11726" t="s">
        <v>8474</v>
      </c>
      <c r="H11726" t="s">
        <v>152</v>
      </c>
      <c r="I11726" s="1">
        <v>45352</v>
      </c>
      <c r="K11726" s="66">
        <v>0</v>
      </c>
      <c r="L11726" t="s">
        <v>92</v>
      </c>
      <c r="M11726" s="66">
        <v>54.17</v>
      </c>
      <c r="N11726" s="66">
        <v>0</v>
      </c>
      <c r="O11726" s="1"/>
    </row>
    <row r="11727" spans="1:15">
      <c r="A11727" t="s">
        <v>11</v>
      </c>
      <c r="B11727" t="s">
        <v>4417</v>
      </c>
      <c r="C11727" t="s">
        <v>10505</v>
      </c>
      <c r="D11727" t="s">
        <v>5006</v>
      </c>
      <c r="E11727" t="s">
        <v>150</v>
      </c>
      <c r="G11727" t="s">
        <v>8474</v>
      </c>
      <c r="H11727" t="s">
        <v>152</v>
      </c>
      <c r="I11727" s="1">
        <v>45352</v>
      </c>
      <c r="K11727" s="66">
        <v>0</v>
      </c>
      <c r="L11727" t="s">
        <v>92</v>
      </c>
      <c r="M11727" s="66">
        <v>560</v>
      </c>
      <c r="N11727" s="66">
        <v>0</v>
      </c>
      <c r="O11727" s="1"/>
    </row>
    <row r="11728" spans="1:15">
      <c r="A11728" t="s">
        <v>11</v>
      </c>
      <c r="B11728" t="s">
        <v>4417</v>
      </c>
      <c r="C11728" t="s">
        <v>9445</v>
      </c>
      <c r="D11728" t="s">
        <v>5006</v>
      </c>
      <c r="E11728" t="s">
        <v>150</v>
      </c>
      <c r="G11728" t="s">
        <v>8474</v>
      </c>
      <c r="H11728" t="s">
        <v>152</v>
      </c>
      <c r="I11728" s="1">
        <v>45352</v>
      </c>
      <c r="K11728" s="66">
        <v>0</v>
      </c>
      <c r="L11728" t="s">
        <v>92</v>
      </c>
      <c r="M11728" s="66">
        <v>150</v>
      </c>
      <c r="N11728" s="66">
        <v>0</v>
      </c>
      <c r="O11728" s="1"/>
    </row>
    <row r="11729" spans="1:15">
      <c r="A11729" t="s">
        <v>11</v>
      </c>
      <c r="B11729" t="s">
        <v>4417</v>
      </c>
      <c r="C11729" t="s">
        <v>9450</v>
      </c>
      <c r="D11729" t="s">
        <v>5006</v>
      </c>
      <c r="E11729" t="s">
        <v>150</v>
      </c>
      <c r="G11729" t="s">
        <v>8474</v>
      </c>
      <c r="H11729" t="s">
        <v>152</v>
      </c>
      <c r="I11729" s="1">
        <v>45383</v>
      </c>
      <c r="K11729" s="66">
        <v>0</v>
      </c>
      <c r="L11729" t="s">
        <v>92</v>
      </c>
      <c r="M11729" s="66">
        <v>150</v>
      </c>
      <c r="N11729" s="66">
        <v>0</v>
      </c>
      <c r="O11729" s="1"/>
    </row>
    <row r="11730" spans="1:15">
      <c r="A11730" t="s">
        <v>11</v>
      </c>
      <c r="B11730" t="s">
        <v>4417</v>
      </c>
      <c r="C11730" t="s">
        <v>8702</v>
      </c>
      <c r="D11730" t="s">
        <v>5006</v>
      </c>
      <c r="E11730" t="s">
        <v>150</v>
      </c>
      <c r="G11730" t="s">
        <v>8474</v>
      </c>
      <c r="H11730" t="s">
        <v>152</v>
      </c>
      <c r="I11730" s="1">
        <v>45383</v>
      </c>
      <c r="K11730" s="66">
        <v>0</v>
      </c>
      <c r="L11730" t="s">
        <v>92</v>
      </c>
      <c r="M11730" s="66">
        <v>3188</v>
      </c>
      <c r="N11730" s="66">
        <v>0</v>
      </c>
      <c r="O11730" s="1"/>
    </row>
    <row r="11731" spans="1:15">
      <c r="A11731" t="s">
        <v>11</v>
      </c>
      <c r="B11731" t="s">
        <v>4417</v>
      </c>
      <c r="C11731" t="s">
        <v>10566</v>
      </c>
      <c r="D11731" t="s">
        <v>5006</v>
      </c>
      <c r="E11731" t="s">
        <v>150</v>
      </c>
      <c r="G11731" t="s">
        <v>8474</v>
      </c>
      <c r="H11731" t="s">
        <v>152</v>
      </c>
      <c r="I11731" s="1">
        <v>45383</v>
      </c>
      <c r="K11731" s="66">
        <v>0</v>
      </c>
      <c r="L11731" t="s">
        <v>92</v>
      </c>
      <c r="M11731" s="66">
        <v>1400</v>
      </c>
      <c r="N11731" s="66">
        <v>0</v>
      </c>
      <c r="O11731" s="1"/>
    </row>
    <row r="11732" spans="1:15">
      <c r="A11732" t="s">
        <v>11</v>
      </c>
      <c r="B11732" t="s">
        <v>4417</v>
      </c>
      <c r="C11732" t="s">
        <v>9457</v>
      </c>
      <c r="D11732" t="s">
        <v>5006</v>
      </c>
      <c r="E11732" t="s">
        <v>150</v>
      </c>
      <c r="G11732" t="s">
        <v>8474</v>
      </c>
      <c r="H11732" t="s">
        <v>152</v>
      </c>
      <c r="I11732" s="1">
        <v>45383</v>
      </c>
      <c r="K11732" s="66">
        <v>0</v>
      </c>
      <c r="L11732" t="s">
        <v>92</v>
      </c>
      <c r="M11732" s="66">
        <v>530</v>
      </c>
      <c r="N11732" s="66">
        <v>0</v>
      </c>
      <c r="O11732" s="1"/>
    </row>
    <row r="11733" spans="1:15">
      <c r="A11733" t="s">
        <v>11</v>
      </c>
      <c r="B11733" t="s">
        <v>4417</v>
      </c>
      <c r="C11733" t="s">
        <v>10567</v>
      </c>
      <c r="D11733" t="s">
        <v>5006</v>
      </c>
      <c r="E11733" t="s">
        <v>150</v>
      </c>
      <c r="G11733" t="s">
        <v>8474</v>
      </c>
      <c r="H11733" t="s">
        <v>152</v>
      </c>
      <c r="I11733" s="1">
        <v>45383</v>
      </c>
      <c r="K11733" s="66">
        <v>0</v>
      </c>
      <c r="L11733" t="s">
        <v>92</v>
      </c>
      <c r="M11733" s="66">
        <v>891.79</v>
      </c>
      <c r="N11733" s="66">
        <v>0</v>
      </c>
      <c r="O11733" s="1"/>
    </row>
    <row r="11734" spans="1:15">
      <c r="A11734" t="s">
        <v>11</v>
      </c>
      <c r="B11734" t="s">
        <v>4417</v>
      </c>
      <c r="C11734" t="s">
        <v>10568</v>
      </c>
      <c r="D11734" t="s">
        <v>5006</v>
      </c>
      <c r="E11734" t="s">
        <v>150</v>
      </c>
      <c r="G11734" t="s">
        <v>8474</v>
      </c>
      <c r="H11734" t="s">
        <v>152</v>
      </c>
      <c r="I11734" s="1">
        <v>45383</v>
      </c>
      <c r="K11734" s="66">
        <v>0</v>
      </c>
      <c r="L11734" t="s">
        <v>92</v>
      </c>
      <c r="M11734" s="66">
        <v>60</v>
      </c>
      <c r="N11734" s="66">
        <v>0</v>
      </c>
      <c r="O11734" s="1"/>
    </row>
    <row r="11735" spans="1:15">
      <c r="A11735" t="s">
        <v>11</v>
      </c>
      <c r="B11735" t="s">
        <v>4417</v>
      </c>
      <c r="C11735" t="s">
        <v>9458</v>
      </c>
      <c r="D11735" t="s">
        <v>5006</v>
      </c>
      <c r="E11735" t="s">
        <v>150</v>
      </c>
      <c r="G11735" t="s">
        <v>8474</v>
      </c>
      <c r="H11735" t="s">
        <v>152</v>
      </c>
      <c r="I11735" s="1">
        <v>45383</v>
      </c>
      <c r="K11735" s="66">
        <v>0</v>
      </c>
      <c r="L11735" t="s">
        <v>92</v>
      </c>
      <c r="M11735" s="66">
        <v>950</v>
      </c>
      <c r="N11735" s="66">
        <v>0</v>
      </c>
      <c r="O11735" s="1"/>
    </row>
    <row r="11736" spans="1:15">
      <c r="A11736" t="s">
        <v>11</v>
      </c>
      <c r="B11736" t="s">
        <v>4417</v>
      </c>
      <c r="C11736" t="s">
        <v>10569</v>
      </c>
      <c r="D11736" t="s">
        <v>5006</v>
      </c>
      <c r="E11736" t="s">
        <v>150</v>
      </c>
      <c r="G11736" t="s">
        <v>8474</v>
      </c>
      <c r="H11736" t="s">
        <v>152</v>
      </c>
      <c r="I11736" s="1">
        <v>45383</v>
      </c>
      <c r="K11736" s="66">
        <v>0</v>
      </c>
      <c r="L11736" t="s">
        <v>92</v>
      </c>
      <c r="M11736" s="66">
        <v>2708</v>
      </c>
      <c r="N11736" s="66">
        <v>0</v>
      </c>
      <c r="O11736" s="1"/>
    </row>
    <row r="11737" spans="1:15">
      <c r="A11737" t="s">
        <v>11</v>
      </c>
      <c r="B11737" t="s">
        <v>4417</v>
      </c>
      <c r="C11737" t="s">
        <v>8716</v>
      </c>
      <c r="D11737" t="s">
        <v>5006</v>
      </c>
      <c r="E11737" t="s">
        <v>150</v>
      </c>
      <c r="G11737" t="s">
        <v>8474</v>
      </c>
      <c r="H11737" t="s">
        <v>152</v>
      </c>
      <c r="I11737" s="1">
        <v>45413</v>
      </c>
      <c r="K11737" s="66">
        <v>0</v>
      </c>
      <c r="L11737" t="s">
        <v>92</v>
      </c>
      <c r="M11737" s="66">
        <v>1308</v>
      </c>
      <c r="N11737" s="66">
        <v>0</v>
      </c>
      <c r="O11737" s="1" t="s">
        <v>13126</v>
      </c>
    </row>
    <row r="11738" spans="1:15">
      <c r="A11738" t="s">
        <v>11</v>
      </c>
      <c r="B11738" t="s">
        <v>4417</v>
      </c>
      <c r="C11738" t="s">
        <v>10570</v>
      </c>
      <c r="D11738" t="s">
        <v>5006</v>
      </c>
      <c r="E11738" t="s">
        <v>150</v>
      </c>
      <c r="G11738" t="s">
        <v>8474</v>
      </c>
      <c r="H11738" t="s">
        <v>152</v>
      </c>
      <c r="I11738" s="1">
        <v>45413</v>
      </c>
      <c r="K11738" s="66">
        <v>0</v>
      </c>
      <c r="L11738" t="s">
        <v>92</v>
      </c>
      <c r="M11738" s="66">
        <v>734</v>
      </c>
      <c r="N11738" s="66">
        <v>0</v>
      </c>
      <c r="O11738" s="1" t="s">
        <v>13126</v>
      </c>
    </row>
    <row r="11739" spans="1:15">
      <c r="A11739" t="s">
        <v>11</v>
      </c>
      <c r="B11739" t="s">
        <v>4417</v>
      </c>
      <c r="C11739" t="s">
        <v>10571</v>
      </c>
      <c r="D11739" t="s">
        <v>5006</v>
      </c>
      <c r="E11739" t="s">
        <v>150</v>
      </c>
      <c r="G11739" t="s">
        <v>8474</v>
      </c>
      <c r="H11739" t="s">
        <v>152</v>
      </c>
      <c r="I11739" s="1">
        <v>45413</v>
      </c>
      <c r="K11739" s="66">
        <v>0</v>
      </c>
      <c r="L11739" t="s">
        <v>92</v>
      </c>
      <c r="M11739" s="66">
        <v>180</v>
      </c>
      <c r="N11739" s="66">
        <v>0</v>
      </c>
      <c r="O11739" s="1" t="s">
        <v>13126</v>
      </c>
    </row>
    <row r="11740" spans="1:15">
      <c r="A11740" t="s">
        <v>11</v>
      </c>
      <c r="B11740" t="s">
        <v>4417</v>
      </c>
      <c r="C11740" t="s">
        <v>8586</v>
      </c>
      <c r="D11740" t="s">
        <v>5006</v>
      </c>
      <c r="E11740" t="s">
        <v>150</v>
      </c>
      <c r="G11740" t="s">
        <v>8474</v>
      </c>
      <c r="H11740" t="s">
        <v>152</v>
      </c>
      <c r="I11740" s="1">
        <v>45413</v>
      </c>
      <c r="K11740" s="66">
        <v>0</v>
      </c>
      <c r="L11740" t="s">
        <v>92</v>
      </c>
      <c r="M11740" s="66">
        <v>705</v>
      </c>
      <c r="N11740" s="66">
        <v>0</v>
      </c>
      <c r="O11740" s="1" t="s">
        <v>13126</v>
      </c>
    </row>
    <row r="11741" spans="1:15">
      <c r="A11741" t="s">
        <v>11</v>
      </c>
      <c r="B11741" t="s">
        <v>4417</v>
      </c>
      <c r="C11741" t="s">
        <v>10524</v>
      </c>
      <c r="D11741" t="s">
        <v>5006</v>
      </c>
      <c r="E11741" t="s">
        <v>150</v>
      </c>
      <c r="G11741" t="s">
        <v>8474</v>
      </c>
      <c r="H11741" t="s">
        <v>152</v>
      </c>
      <c r="I11741" s="1">
        <v>45413</v>
      </c>
      <c r="K11741" s="66">
        <v>0</v>
      </c>
      <c r="L11741" t="s">
        <v>92</v>
      </c>
      <c r="M11741" s="66">
        <v>130</v>
      </c>
      <c r="N11741" s="66">
        <v>0</v>
      </c>
      <c r="O11741" s="1" t="s">
        <v>13126</v>
      </c>
    </row>
    <row r="11742" spans="1:15">
      <c r="A11742" t="s">
        <v>11</v>
      </c>
      <c r="B11742" t="s">
        <v>4417</v>
      </c>
      <c r="C11742" t="s">
        <v>8587</v>
      </c>
      <c r="D11742" t="s">
        <v>5006</v>
      </c>
      <c r="E11742" t="s">
        <v>150</v>
      </c>
      <c r="G11742" t="s">
        <v>8474</v>
      </c>
      <c r="H11742" t="s">
        <v>152</v>
      </c>
      <c r="I11742" s="1">
        <v>45444</v>
      </c>
      <c r="K11742" s="66">
        <v>0</v>
      </c>
      <c r="L11742" t="s">
        <v>92</v>
      </c>
      <c r="M11742" s="66">
        <v>823</v>
      </c>
      <c r="N11742" s="66">
        <v>0</v>
      </c>
      <c r="O11742" s="1" t="s">
        <v>13126</v>
      </c>
    </row>
    <row r="11743" spans="1:15">
      <c r="A11743" t="s">
        <v>11</v>
      </c>
      <c r="B11743" t="s">
        <v>4417</v>
      </c>
      <c r="C11743" t="s">
        <v>8721</v>
      </c>
      <c r="D11743" t="s">
        <v>5006</v>
      </c>
      <c r="E11743" t="s">
        <v>150</v>
      </c>
      <c r="G11743" t="s">
        <v>8474</v>
      </c>
      <c r="H11743" t="s">
        <v>152</v>
      </c>
      <c r="I11743" s="1">
        <v>45444</v>
      </c>
      <c r="K11743" s="66">
        <v>0</v>
      </c>
      <c r="L11743" t="s">
        <v>92</v>
      </c>
      <c r="M11743" s="66">
        <v>206.95</v>
      </c>
      <c r="N11743" s="66">
        <v>0</v>
      </c>
      <c r="O11743" s="1" t="s">
        <v>13126</v>
      </c>
    </row>
    <row r="11744" spans="1:15">
      <c r="A11744" t="s">
        <v>11</v>
      </c>
      <c r="B11744" t="s">
        <v>4417</v>
      </c>
      <c r="C11744" t="s">
        <v>10572</v>
      </c>
      <c r="D11744" t="s">
        <v>5006</v>
      </c>
      <c r="E11744" t="s">
        <v>150</v>
      </c>
      <c r="G11744" t="s">
        <v>8474</v>
      </c>
      <c r="H11744" t="s">
        <v>152</v>
      </c>
      <c r="I11744" s="1">
        <v>45444</v>
      </c>
      <c r="K11744" s="66">
        <v>0</v>
      </c>
      <c r="L11744" t="s">
        <v>92</v>
      </c>
      <c r="M11744" s="66">
        <v>4230</v>
      </c>
      <c r="N11744" s="66">
        <v>0</v>
      </c>
      <c r="O11744" s="1" t="s">
        <v>13126</v>
      </c>
    </row>
    <row r="11745" spans="1:15">
      <c r="A11745" t="s">
        <v>11</v>
      </c>
      <c r="B11745" t="s">
        <v>4417</v>
      </c>
      <c r="C11745" t="s">
        <v>10529</v>
      </c>
      <c r="D11745" t="s">
        <v>5006</v>
      </c>
      <c r="E11745" t="s">
        <v>150</v>
      </c>
      <c r="G11745" t="s">
        <v>8474</v>
      </c>
      <c r="H11745" t="s">
        <v>152</v>
      </c>
      <c r="I11745" s="1">
        <v>45444</v>
      </c>
      <c r="K11745" s="66">
        <v>0</v>
      </c>
      <c r="L11745" t="s">
        <v>92</v>
      </c>
      <c r="M11745" s="66">
        <v>900</v>
      </c>
      <c r="N11745" s="66">
        <v>0</v>
      </c>
      <c r="O11745" s="1" t="s">
        <v>13126</v>
      </c>
    </row>
    <row r="11746" spans="1:15">
      <c r="A11746" t="s">
        <v>11</v>
      </c>
      <c r="B11746" t="s">
        <v>4417</v>
      </c>
      <c r="C11746" t="s">
        <v>10573</v>
      </c>
      <c r="D11746" t="s">
        <v>5006</v>
      </c>
      <c r="E11746" t="s">
        <v>150</v>
      </c>
      <c r="G11746" t="s">
        <v>8474</v>
      </c>
      <c r="H11746" t="s">
        <v>152</v>
      </c>
      <c r="I11746" s="1">
        <v>45444</v>
      </c>
      <c r="K11746" s="66">
        <v>0</v>
      </c>
      <c r="L11746" t="s">
        <v>92</v>
      </c>
      <c r="M11746" s="66">
        <v>300</v>
      </c>
      <c r="N11746" s="66">
        <v>0</v>
      </c>
      <c r="O11746" s="1" t="s">
        <v>13126</v>
      </c>
    </row>
    <row r="11747" spans="1:15">
      <c r="A11747" t="s">
        <v>11</v>
      </c>
      <c r="B11747" t="s">
        <v>4417</v>
      </c>
      <c r="C11747" t="s">
        <v>10574</v>
      </c>
      <c r="D11747" t="s">
        <v>5006</v>
      </c>
      <c r="E11747" t="s">
        <v>150</v>
      </c>
      <c r="G11747" t="s">
        <v>8474</v>
      </c>
      <c r="H11747" t="s">
        <v>152</v>
      </c>
      <c r="I11747" s="1">
        <v>45444</v>
      </c>
      <c r="K11747" s="66">
        <v>0</v>
      </c>
      <c r="L11747" t="s">
        <v>92</v>
      </c>
      <c r="M11747" s="66">
        <v>738.43</v>
      </c>
      <c r="N11747" s="66">
        <v>0</v>
      </c>
      <c r="O11747" s="1" t="s">
        <v>13126</v>
      </c>
    </row>
    <row r="11748" spans="1:15">
      <c r="A11748" t="s">
        <v>11</v>
      </c>
      <c r="B11748" t="s">
        <v>4417</v>
      </c>
      <c r="C11748" t="s">
        <v>10575</v>
      </c>
      <c r="D11748" t="s">
        <v>5006</v>
      </c>
      <c r="E11748" t="s">
        <v>150</v>
      </c>
      <c r="G11748" t="s">
        <v>8474</v>
      </c>
      <c r="H11748" t="s">
        <v>152</v>
      </c>
      <c r="I11748" s="1">
        <v>45474</v>
      </c>
      <c r="K11748" s="66">
        <v>0</v>
      </c>
      <c r="L11748" t="s">
        <v>92</v>
      </c>
      <c r="M11748" s="66">
        <v>140</v>
      </c>
      <c r="N11748" s="66">
        <v>0</v>
      </c>
      <c r="O11748" s="1" t="s">
        <v>13126</v>
      </c>
    </row>
    <row r="11749" spans="1:15">
      <c r="A11749" t="s">
        <v>11</v>
      </c>
      <c r="B11749" t="s">
        <v>4417</v>
      </c>
      <c r="C11749" t="s">
        <v>10576</v>
      </c>
      <c r="D11749" t="s">
        <v>5006</v>
      </c>
      <c r="E11749" t="s">
        <v>150</v>
      </c>
      <c r="G11749" t="s">
        <v>8474</v>
      </c>
      <c r="H11749" t="s">
        <v>152</v>
      </c>
      <c r="I11749" s="1">
        <v>45474</v>
      </c>
      <c r="K11749" s="66">
        <v>0</v>
      </c>
      <c r="L11749" t="s">
        <v>92</v>
      </c>
      <c r="M11749" s="66">
        <v>475</v>
      </c>
      <c r="N11749" s="66">
        <v>0</v>
      </c>
      <c r="O11749" s="1" t="s">
        <v>13126</v>
      </c>
    </row>
    <row r="11750" spans="1:15">
      <c r="A11750" t="s">
        <v>11</v>
      </c>
      <c r="B11750" t="s">
        <v>4417</v>
      </c>
      <c r="C11750" t="s">
        <v>10538</v>
      </c>
      <c r="D11750" t="s">
        <v>5006</v>
      </c>
      <c r="E11750" t="s">
        <v>150</v>
      </c>
      <c r="G11750" t="s">
        <v>8474</v>
      </c>
      <c r="H11750" t="s">
        <v>152</v>
      </c>
      <c r="I11750" s="1">
        <v>45474</v>
      </c>
      <c r="K11750" s="66">
        <v>0</v>
      </c>
      <c r="L11750" t="s">
        <v>92</v>
      </c>
      <c r="M11750" s="66">
        <v>4200</v>
      </c>
      <c r="N11750" s="66">
        <v>0</v>
      </c>
      <c r="O11750" s="1" t="s">
        <v>13126</v>
      </c>
    </row>
    <row r="11751" spans="1:15">
      <c r="A11751" t="s">
        <v>11</v>
      </c>
      <c r="B11751" t="s">
        <v>4417</v>
      </c>
      <c r="C11751" t="s">
        <v>8726</v>
      </c>
      <c r="D11751" t="s">
        <v>5006</v>
      </c>
      <c r="E11751" t="s">
        <v>150</v>
      </c>
      <c r="G11751" t="s">
        <v>8474</v>
      </c>
      <c r="H11751" t="s">
        <v>152</v>
      </c>
      <c r="I11751" s="1">
        <v>45474</v>
      </c>
      <c r="K11751" s="66">
        <v>0</v>
      </c>
      <c r="L11751" t="s">
        <v>92</v>
      </c>
      <c r="M11751" s="66">
        <v>110</v>
      </c>
      <c r="N11751" s="66">
        <v>0</v>
      </c>
      <c r="O11751" s="1" t="s">
        <v>13126</v>
      </c>
    </row>
    <row r="11752" spans="1:15">
      <c r="A11752" t="s">
        <v>11</v>
      </c>
      <c r="B11752" t="s">
        <v>4417</v>
      </c>
      <c r="C11752" t="s">
        <v>10577</v>
      </c>
      <c r="D11752" t="s">
        <v>5006</v>
      </c>
      <c r="E11752" t="s">
        <v>150</v>
      </c>
      <c r="G11752" t="s">
        <v>8474</v>
      </c>
      <c r="H11752" t="s">
        <v>152</v>
      </c>
      <c r="I11752" s="1">
        <v>45474</v>
      </c>
      <c r="K11752" s="66">
        <v>0</v>
      </c>
      <c r="L11752" t="s">
        <v>92</v>
      </c>
      <c r="M11752" s="66">
        <v>494.1</v>
      </c>
      <c r="N11752" s="66">
        <v>0</v>
      </c>
      <c r="O11752" s="1" t="s">
        <v>13126</v>
      </c>
    </row>
    <row r="11753" spans="1:15">
      <c r="A11753" t="s">
        <v>11</v>
      </c>
      <c r="B11753" t="s">
        <v>4417</v>
      </c>
      <c r="C11753" t="s">
        <v>8727</v>
      </c>
      <c r="D11753" t="s">
        <v>5006</v>
      </c>
      <c r="E11753" t="s">
        <v>150</v>
      </c>
      <c r="G11753" t="s">
        <v>8474</v>
      </c>
      <c r="H11753" t="s">
        <v>152</v>
      </c>
      <c r="I11753" s="1">
        <v>45474</v>
      </c>
      <c r="K11753" s="66">
        <v>0</v>
      </c>
      <c r="L11753" t="s">
        <v>92</v>
      </c>
      <c r="M11753" s="66">
        <v>100</v>
      </c>
      <c r="N11753" s="66">
        <v>0</v>
      </c>
      <c r="O11753" s="1" t="s">
        <v>13126</v>
      </c>
    </row>
    <row r="11754" spans="1:15">
      <c r="A11754" t="s">
        <v>11</v>
      </c>
      <c r="B11754" t="s">
        <v>4417</v>
      </c>
      <c r="C11754" t="s">
        <v>8727</v>
      </c>
      <c r="D11754" t="s">
        <v>5006</v>
      </c>
      <c r="E11754" t="s">
        <v>150</v>
      </c>
      <c r="G11754" t="s">
        <v>8474</v>
      </c>
      <c r="H11754" t="s">
        <v>152</v>
      </c>
      <c r="I11754" s="1">
        <v>45474</v>
      </c>
      <c r="K11754" s="66">
        <v>0</v>
      </c>
      <c r="L11754" t="s">
        <v>92</v>
      </c>
      <c r="M11754" s="66">
        <v>80</v>
      </c>
      <c r="N11754" s="66">
        <v>0</v>
      </c>
      <c r="O11754" s="1" t="s">
        <v>13126</v>
      </c>
    </row>
    <row r="11755" spans="1:15">
      <c r="A11755" t="s">
        <v>11</v>
      </c>
      <c r="B11755" t="s">
        <v>4417</v>
      </c>
      <c r="C11755" t="s">
        <v>10578</v>
      </c>
      <c r="D11755" t="s">
        <v>5006</v>
      </c>
      <c r="E11755" t="s">
        <v>150</v>
      </c>
      <c r="G11755" t="s">
        <v>8474</v>
      </c>
      <c r="H11755" t="s">
        <v>152</v>
      </c>
      <c r="I11755" s="1">
        <v>45474</v>
      </c>
      <c r="K11755" s="66">
        <v>0</v>
      </c>
      <c r="L11755" t="s">
        <v>92</v>
      </c>
      <c r="M11755" s="66">
        <v>600</v>
      </c>
      <c r="N11755" s="66">
        <v>0</v>
      </c>
      <c r="O11755" s="1" t="s">
        <v>13126</v>
      </c>
    </row>
    <row r="11756" spans="1:15">
      <c r="A11756" t="s">
        <v>11</v>
      </c>
      <c r="B11756" t="s">
        <v>4417</v>
      </c>
      <c r="C11756" t="s">
        <v>10540</v>
      </c>
      <c r="D11756" t="s">
        <v>5006</v>
      </c>
      <c r="E11756" t="s">
        <v>150</v>
      </c>
      <c r="G11756" t="s">
        <v>8474</v>
      </c>
      <c r="H11756" t="s">
        <v>152</v>
      </c>
      <c r="I11756" s="1">
        <v>45474</v>
      </c>
      <c r="K11756" s="66">
        <v>0</v>
      </c>
      <c r="L11756" t="s">
        <v>92</v>
      </c>
      <c r="M11756" s="66">
        <v>3000</v>
      </c>
      <c r="N11756" s="66">
        <v>0</v>
      </c>
      <c r="O11756" s="1" t="s">
        <v>13126</v>
      </c>
    </row>
    <row r="11757" spans="1:15">
      <c r="A11757" t="s">
        <v>11</v>
      </c>
      <c r="B11757" t="s">
        <v>4417</v>
      </c>
      <c r="C11757" t="s">
        <v>9991</v>
      </c>
      <c r="D11757" t="s">
        <v>5006</v>
      </c>
      <c r="E11757" t="s">
        <v>150</v>
      </c>
      <c r="G11757" t="s">
        <v>8474</v>
      </c>
      <c r="H11757" t="s">
        <v>152</v>
      </c>
      <c r="I11757" s="1">
        <v>45474</v>
      </c>
      <c r="K11757" s="66">
        <v>0</v>
      </c>
      <c r="L11757" t="s">
        <v>92</v>
      </c>
      <c r="M11757" s="66">
        <v>100</v>
      </c>
      <c r="N11757" s="66">
        <v>0</v>
      </c>
      <c r="O11757" s="1" t="s">
        <v>13126</v>
      </c>
    </row>
    <row r="11758" spans="1:15">
      <c r="A11758" t="s">
        <v>11</v>
      </c>
      <c r="B11758" t="s">
        <v>4417</v>
      </c>
      <c r="C11758" t="s">
        <v>9991</v>
      </c>
      <c r="D11758" t="s">
        <v>5006</v>
      </c>
      <c r="E11758" t="s">
        <v>150</v>
      </c>
      <c r="G11758" t="s">
        <v>8474</v>
      </c>
      <c r="H11758" t="s">
        <v>152</v>
      </c>
      <c r="I11758" s="1">
        <v>45474</v>
      </c>
      <c r="K11758" s="66">
        <v>0</v>
      </c>
      <c r="L11758" t="s">
        <v>92</v>
      </c>
      <c r="M11758" s="66">
        <v>106</v>
      </c>
      <c r="N11758" s="66">
        <v>0</v>
      </c>
      <c r="O11758" s="1" t="s">
        <v>13126</v>
      </c>
    </row>
    <row r="11759" spans="1:15">
      <c r="A11759" t="s">
        <v>11</v>
      </c>
      <c r="B11759" t="s">
        <v>4417</v>
      </c>
      <c r="C11759" t="s">
        <v>9991</v>
      </c>
      <c r="D11759" t="s">
        <v>5006</v>
      </c>
      <c r="E11759" t="s">
        <v>150</v>
      </c>
      <c r="G11759" t="s">
        <v>8474</v>
      </c>
      <c r="H11759" t="s">
        <v>152</v>
      </c>
      <c r="I11759" s="1">
        <v>45474</v>
      </c>
      <c r="K11759" s="66">
        <v>0</v>
      </c>
      <c r="L11759" t="s">
        <v>92</v>
      </c>
      <c r="M11759" s="66">
        <v>100</v>
      </c>
      <c r="N11759" s="66">
        <v>0</v>
      </c>
      <c r="O11759" s="1" t="s">
        <v>13126</v>
      </c>
    </row>
    <row r="11760" spans="1:15">
      <c r="A11760" t="s">
        <v>11</v>
      </c>
      <c r="B11760" t="s">
        <v>4417</v>
      </c>
      <c r="C11760" t="s">
        <v>10579</v>
      </c>
      <c r="D11760" t="s">
        <v>5006</v>
      </c>
      <c r="E11760" t="s">
        <v>150</v>
      </c>
      <c r="G11760" t="s">
        <v>8474</v>
      </c>
      <c r="H11760" t="s">
        <v>152</v>
      </c>
      <c r="I11760" s="1">
        <v>45474</v>
      </c>
      <c r="K11760" s="66">
        <v>0</v>
      </c>
      <c r="L11760" t="s">
        <v>92</v>
      </c>
      <c r="M11760" s="66">
        <v>1154.8699999999999</v>
      </c>
      <c r="N11760" s="66">
        <v>0</v>
      </c>
      <c r="O11760" s="1" t="s">
        <v>13126</v>
      </c>
    </row>
    <row r="11761" spans="1:15">
      <c r="A11761" t="s">
        <v>11</v>
      </c>
      <c r="B11761" t="s">
        <v>4417</v>
      </c>
      <c r="C11761" t="s">
        <v>10579</v>
      </c>
      <c r="D11761" t="s">
        <v>5006</v>
      </c>
      <c r="E11761" t="s">
        <v>150</v>
      </c>
      <c r="G11761" t="s">
        <v>8474</v>
      </c>
      <c r="H11761" t="s">
        <v>152</v>
      </c>
      <c r="I11761" s="1">
        <v>45474</v>
      </c>
      <c r="K11761" s="66">
        <v>0</v>
      </c>
      <c r="L11761" t="s">
        <v>92</v>
      </c>
      <c r="M11761" s="66">
        <v>1154.8699999999999</v>
      </c>
      <c r="N11761" s="66">
        <v>0</v>
      </c>
      <c r="O11761" s="1" t="s">
        <v>13126</v>
      </c>
    </row>
    <row r="11762" spans="1:15">
      <c r="A11762" t="s">
        <v>11</v>
      </c>
      <c r="B11762" t="s">
        <v>4417</v>
      </c>
      <c r="C11762" t="s">
        <v>10580</v>
      </c>
      <c r="D11762" t="s">
        <v>5006</v>
      </c>
      <c r="E11762" t="s">
        <v>150</v>
      </c>
      <c r="G11762" t="s">
        <v>8474</v>
      </c>
      <c r="H11762" t="s">
        <v>152</v>
      </c>
      <c r="I11762" s="1">
        <v>45474</v>
      </c>
      <c r="K11762" s="66">
        <v>0</v>
      </c>
      <c r="L11762" t="s">
        <v>92</v>
      </c>
      <c r="M11762" s="66">
        <v>938</v>
      </c>
      <c r="N11762" s="66">
        <v>0</v>
      </c>
      <c r="O11762" s="1" t="s">
        <v>13126</v>
      </c>
    </row>
    <row r="11763" spans="1:15">
      <c r="A11763" t="s">
        <v>11</v>
      </c>
      <c r="B11763" t="s">
        <v>4417</v>
      </c>
      <c r="C11763" t="s">
        <v>10580</v>
      </c>
      <c r="D11763" t="s">
        <v>5006</v>
      </c>
      <c r="E11763" t="s">
        <v>150</v>
      </c>
      <c r="G11763" t="s">
        <v>8474</v>
      </c>
      <c r="H11763" t="s">
        <v>152</v>
      </c>
      <c r="I11763" s="1">
        <v>45474</v>
      </c>
      <c r="K11763" s="66">
        <v>0</v>
      </c>
      <c r="L11763" t="s">
        <v>92</v>
      </c>
      <c r="M11763" s="66">
        <v>938</v>
      </c>
      <c r="N11763" s="66">
        <v>0</v>
      </c>
      <c r="O11763" s="1" t="s">
        <v>13126</v>
      </c>
    </row>
    <row r="11764" spans="1:15">
      <c r="A11764" t="s">
        <v>11</v>
      </c>
      <c r="B11764" t="s">
        <v>4417</v>
      </c>
      <c r="C11764" t="s">
        <v>10543</v>
      </c>
      <c r="D11764" t="s">
        <v>5006</v>
      </c>
      <c r="E11764" t="s">
        <v>150</v>
      </c>
      <c r="G11764" t="s">
        <v>8474</v>
      </c>
      <c r="H11764" t="s">
        <v>152</v>
      </c>
      <c r="I11764" s="1">
        <v>45474</v>
      </c>
      <c r="K11764" s="66">
        <v>0</v>
      </c>
      <c r="L11764" t="s">
        <v>92</v>
      </c>
      <c r="M11764" s="66">
        <v>205</v>
      </c>
      <c r="N11764" s="66">
        <v>0</v>
      </c>
      <c r="O11764" s="1" t="s">
        <v>13126</v>
      </c>
    </row>
    <row r="11765" spans="1:15">
      <c r="A11765" t="s">
        <v>11</v>
      </c>
      <c r="B11765" t="s">
        <v>4417</v>
      </c>
      <c r="C11765" t="s">
        <v>10543</v>
      </c>
      <c r="D11765" t="s">
        <v>5006</v>
      </c>
      <c r="E11765" t="s">
        <v>150</v>
      </c>
      <c r="G11765" t="s">
        <v>8474</v>
      </c>
      <c r="H11765" t="s">
        <v>152</v>
      </c>
      <c r="I11765" s="1">
        <v>45474</v>
      </c>
      <c r="K11765" s="66">
        <v>0</v>
      </c>
      <c r="L11765" t="s">
        <v>92</v>
      </c>
      <c r="M11765" s="66">
        <v>27775</v>
      </c>
      <c r="N11765" s="66">
        <v>0</v>
      </c>
      <c r="O11765" s="1" t="s">
        <v>13126</v>
      </c>
    </row>
    <row r="11766" spans="1:15">
      <c r="A11766" t="s">
        <v>11</v>
      </c>
      <c r="B11766" t="s">
        <v>4417</v>
      </c>
      <c r="C11766" t="s">
        <v>10002</v>
      </c>
      <c r="D11766" t="s">
        <v>5006</v>
      </c>
      <c r="E11766" t="s">
        <v>150</v>
      </c>
      <c r="G11766" t="s">
        <v>8474</v>
      </c>
      <c r="H11766" t="s">
        <v>152</v>
      </c>
      <c r="I11766" s="1">
        <v>45474</v>
      </c>
      <c r="K11766" s="66">
        <v>0</v>
      </c>
      <c r="L11766" t="s">
        <v>92</v>
      </c>
      <c r="M11766" s="66">
        <v>100</v>
      </c>
      <c r="N11766" s="66">
        <v>0</v>
      </c>
      <c r="O11766" s="1" t="s">
        <v>13126</v>
      </c>
    </row>
    <row r="11767" spans="1:15">
      <c r="A11767" t="s">
        <v>11</v>
      </c>
      <c r="B11767" t="s">
        <v>4417</v>
      </c>
      <c r="C11767" t="s">
        <v>10002</v>
      </c>
      <c r="D11767" t="s">
        <v>5006</v>
      </c>
      <c r="E11767" t="s">
        <v>150</v>
      </c>
      <c r="G11767" t="s">
        <v>8474</v>
      </c>
      <c r="H11767" t="s">
        <v>152</v>
      </c>
      <c r="I11767" s="1">
        <v>45474</v>
      </c>
      <c r="K11767" s="66">
        <v>0</v>
      </c>
      <c r="L11767" t="s">
        <v>92</v>
      </c>
      <c r="M11767" s="66">
        <v>206</v>
      </c>
      <c r="N11767" s="66">
        <v>0</v>
      </c>
      <c r="O11767" s="1" t="s">
        <v>13126</v>
      </c>
    </row>
    <row r="11768" spans="1:15">
      <c r="A11768" t="s">
        <v>11</v>
      </c>
      <c r="B11768" t="s">
        <v>4417</v>
      </c>
      <c r="C11768" t="s">
        <v>10002</v>
      </c>
      <c r="D11768" t="s">
        <v>5006</v>
      </c>
      <c r="E11768" t="s">
        <v>150</v>
      </c>
      <c r="G11768" t="s">
        <v>8474</v>
      </c>
      <c r="H11768" t="s">
        <v>152</v>
      </c>
      <c r="I11768" s="1">
        <v>45474</v>
      </c>
      <c r="K11768" s="66">
        <v>0</v>
      </c>
      <c r="L11768" t="s">
        <v>92</v>
      </c>
      <c r="M11768" s="66">
        <v>100</v>
      </c>
      <c r="N11768" s="66">
        <v>0</v>
      </c>
      <c r="O11768" s="1" t="s">
        <v>13126</v>
      </c>
    </row>
    <row r="11769" spans="1:15">
      <c r="A11769" t="s">
        <v>11</v>
      </c>
      <c r="B11769" t="s">
        <v>4417</v>
      </c>
      <c r="C11769" t="s">
        <v>10002</v>
      </c>
      <c r="D11769" t="s">
        <v>5006</v>
      </c>
      <c r="E11769" t="s">
        <v>150</v>
      </c>
      <c r="G11769" t="s">
        <v>8474</v>
      </c>
      <c r="H11769" t="s">
        <v>152</v>
      </c>
      <c r="I11769" s="1">
        <v>45474</v>
      </c>
      <c r="K11769" s="66">
        <v>0</v>
      </c>
      <c r="L11769" t="s">
        <v>92</v>
      </c>
      <c r="M11769" s="66">
        <v>583.33000000000004</v>
      </c>
      <c r="N11769" s="66">
        <v>0</v>
      </c>
      <c r="O11769" s="1" t="s">
        <v>13126</v>
      </c>
    </row>
    <row r="11770" spans="1:15">
      <c r="A11770" t="s">
        <v>11</v>
      </c>
      <c r="B11770" t="s">
        <v>4417</v>
      </c>
      <c r="C11770" t="s">
        <v>10385</v>
      </c>
      <c r="D11770" t="s">
        <v>5006</v>
      </c>
      <c r="E11770" t="s">
        <v>150</v>
      </c>
      <c r="G11770" t="s">
        <v>8474</v>
      </c>
      <c r="H11770" t="s">
        <v>152</v>
      </c>
      <c r="I11770" s="1">
        <v>45474</v>
      </c>
      <c r="K11770" s="66">
        <v>0</v>
      </c>
      <c r="L11770" t="s">
        <v>92</v>
      </c>
      <c r="M11770" s="66">
        <v>110</v>
      </c>
      <c r="N11770" s="66">
        <v>0</v>
      </c>
      <c r="O11770" s="1" t="s">
        <v>13126</v>
      </c>
    </row>
    <row r="11771" spans="1:15">
      <c r="A11771" t="s">
        <v>11</v>
      </c>
      <c r="B11771" t="s">
        <v>4417</v>
      </c>
      <c r="C11771" t="s">
        <v>10002</v>
      </c>
      <c r="D11771" t="s">
        <v>5006</v>
      </c>
      <c r="E11771" t="s">
        <v>150</v>
      </c>
      <c r="G11771" t="s">
        <v>8474</v>
      </c>
      <c r="H11771" t="s">
        <v>152</v>
      </c>
      <c r="I11771" s="1">
        <v>45474</v>
      </c>
      <c r="K11771" s="66">
        <v>0</v>
      </c>
      <c r="L11771" t="s">
        <v>92</v>
      </c>
      <c r="M11771" s="66">
        <v>106</v>
      </c>
      <c r="N11771" s="66">
        <v>0</v>
      </c>
      <c r="O11771" s="1" t="s">
        <v>13126</v>
      </c>
    </row>
    <row r="11772" spans="1:15">
      <c r="A11772" t="s">
        <v>11</v>
      </c>
      <c r="B11772" t="s">
        <v>4417</v>
      </c>
      <c r="C11772" t="s">
        <v>10581</v>
      </c>
      <c r="D11772" t="s">
        <v>5006</v>
      </c>
      <c r="E11772" t="s">
        <v>150</v>
      </c>
      <c r="G11772" t="s">
        <v>8474</v>
      </c>
      <c r="H11772" t="s">
        <v>152</v>
      </c>
      <c r="I11772" s="1">
        <v>45505</v>
      </c>
      <c r="K11772" s="66">
        <v>0</v>
      </c>
      <c r="L11772" t="s">
        <v>92</v>
      </c>
      <c r="M11772" s="66">
        <v>70</v>
      </c>
      <c r="N11772" s="66">
        <v>0</v>
      </c>
      <c r="O11772" s="1" t="s">
        <v>13126</v>
      </c>
    </row>
    <row r="11773" spans="1:15">
      <c r="A11773" t="s">
        <v>11</v>
      </c>
      <c r="B11773" t="s">
        <v>4417</v>
      </c>
      <c r="C11773" t="s">
        <v>10582</v>
      </c>
      <c r="D11773" t="s">
        <v>5006</v>
      </c>
      <c r="E11773" t="s">
        <v>150</v>
      </c>
      <c r="G11773" t="s">
        <v>8474</v>
      </c>
      <c r="H11773" t="s">
        <v>152</v>
      </c>
      <c r="I11773" s="1">
        <v>45505</v>
      </c>
      <c r="K11773" s="66">
        <v>0</v>
      </c>
      <c r="L11773" t="s">
        <v>92</v>
      </c>
      <c r="M11773" s="66">
        <v>90</v>
      </c>
      <c r="N11773" s="66">
        <v>0</v>
      </c>
      <c r="O11773" s="1" t="s">
        <v>13126</v>
      </c>
    </row>
    <row r="11774" spans="1:15">
      <c r="A11774" t="s">
        <v>11</v>
      </c>
      <c r="B11774" t="s">
        <v>4417</v>
      </c>
      <c r="C11774" t="s">
        <v>10583</v>
      </c>
      <c r="D11774" t="s">
        <v>5006</v>
      </c>
      <c r="E11774" t="s">
        <v>150</v>
      </c>
      <c r="G11774" t="s">
        <v>8474</v>
      </c>
      <c r="H11774" t="s">
        <v>152</v>
      </c>
      <c r="I11774" s="1">
        <v>45505</v>
      </c>
      <c r="K11774" s="66">
        <v>0</v>
      </c>
      <c r="L11774" t="s">
        <v>92</v>
      </c>
      <c r="M11774" s="66">
        <v>295.83</v>
      </c>
      <c r="N11774" s="66">
        <v>0</v>
      </c>
      <c r="O11774" s="1" t="s">
        <v>13126</v>
      </c>
    </row>
    <row r="11775" spans="1:15">
      <c r="A11775" t="s">
        <v>11</v>
      </c>
      <c r="B11775" t="s">
        <v>4417</v>
      </c>
      <c r="C11775" t="s">
        <v>10583</v>
      </c>
      <c r="D11775" t="s">
        <v>5006</v>
      </c>
      <c r="E11775" t="s">
        <v>150</v>
      </c>
      <c r="G11775" t="s">
        <v>8474</v>
      </c>
      <c r="H11775" t="s">
        <v>152</v>
      </c>
      <c r="I11775" s="1">
        <v>45505</v>
      </c>
      <c r="K11775" s="66">
        <v>0</v>
      </c>
      <c r="L11775" t="s">
        <v>92</v>
      </c>
      <c r="M11775" s="66">
        <v>380</v>
      </c>
      <c r="N11775" s="66">
        <v>0</v>
      </c>
      <c r="O11775" s="1" t="s">
        <v>13126</v>
      </c>
    </row>
    <row r="11776" spans="1:15">
      <c r="A11776" t="s">
        <v>11</v>
      </c>
      <c r="B11776" t="s">
        <v>4417</v>
      </c>
      <c r="C11776" t="s">
        <v>10546</v>
      </c>
      <c r="D11776" t="s">
        <v>5006</v>
      </c>
      <c r="E11776" t="s">
        <v>150</v>
      </c>
      <c r="G11776" t="s">
        <v>8474</v>
      </c>
      <c r="H11776" t="s">
        <v>152</v>
      </c>
      <c r="I11776" s="1">
        <v>45505</v>
      </c>
      <c r="K11776" s="66">
        <v>0</v>
      </c>
      <c r="L11776" t="s">
        <v>92</v>
      </c>
      <c r="M11776" s="66">
        <v>350</v>
      </c>
      <c r="N11776" s="66">
        <v>0</v>
      </c>
      <c r="O11776" s="1" t="s">
        <v>13126</v>
      </c>
    </row>
    <row r="11777" spans="1:15">
      <c r="A11777" t="s">
        <v>11</v>
      </c>
      <c r="B11777" t="s">
        <v>4417</v>
      </c>
      <c r="C11777" t="s">
        <v>10584</v>
      </c>
      <c r="D11777" t="s">
        <v>5006</v>
      </c>
      <c r="E11777" t="s">
        <v>150</v>
      </c>
      <c r="G11777" t="s">
        <v>8474</v>
      </c>
      <c r="H11777" t="s">
        <v>152</v>
      </c>
      <c r="I11777" s="1">
        <v>45505</v>
      </c>
      <c r="K11777" s="66">
        <v>0</v>
      </c>
      <c r="L11777" t="s">
        <v>92</v>
      </c>
      <c r="M11777" s="66">
        <v>155</v>
      </c>
      <c r="N11777" s="66">
        <v>0</v>
      </c>
      <c r="O11777" s="1" t="s">
        <v>13126</v>
      </c>
    </row>
    <row r="11778" spans="1:15">
      <c r="A11778" t="s">
        <v>11</v>
      </c>
      <c r="B11778" t="s">
        <v>4417</v>
      </c>
      <c r="C11778" t="s">
        <v>10584</v>
      </c>
      <c r="D11778" t="s">
        <v>5006</v>
      </c>
      <c r="E11778" t="s">
        <v>150</v>
      </c>
      <c r="G11778" t="s">
        <v>8474</v>
      </c>
      <c r="H11778" t="s">
        <v>152</v>
      </c>
      <c r="I11778" s="1">
        <v>45505</v>
      </c>
      <c r="K11778" s="66">
        <v>0</v>
      </c>
      <c r="L11778" t="s">
        <v>92</v>
      </c>
      <c r="M11778" s="66">
        <v>170</v>
      </c>
      <c r="N11778" s="66">
        <v>0</v>
      </c>
      <c r="O11778" s="1" t="s">
        <v>13126</v>
      </c>
    </row>
    <row r="11779" spans="1:15">
      <c r="A11779" t="s">
        <v>11</v>
      </c>
      <c r="B11779" t="s">
        <v>4417</v>
      </c>
      <c r="C11779" t="s">
        <v>10584</v>
      </c>
      <c r="D11779" t="s">
        <v>5006</v>
      </c>
      <c r="E11779" t="s">
        <v>150</v>
      </c>
      <c r="G11779" t="s">
        <v>8474</v>
      </c>
      <c r="H11779" t="s">
        <v>152</v>
      </c>
      <c r="I11779" s="1">
        <v>45505</v>
      </c>
      <c r="K11779" s="66">
        <v>0</v>
      </c>
      <c r="L11779" t="s">
        <v>92</v>
      </c>
      <c r="M11779" s="66">
        <v>77</v>
      </c>
      <c r="N11779" s="66">
        <v>0</v>
      </c>
      <c r="O11779" s="1" t="s">
        <v>13126</v>
      </c>
    </row>
    <row r="11780" spans="1:15">
      <c r="A11780" t="s">
        <v>11</v>
      </c>
      <c r="B11780" t="s">
        <v>4417</v>
      </c>
      <c r="C11780" t="s">
        <v>10585</v>
      </c>
      <c r="D11780" t="s">
        <v>5006</v>
      </c>
      <c r="E11780" t="s">
        <v>150</v>
      </c>
      <c r="G11780" t="s">
        <v>8474</v>
      </c>
      <c r="H11780" t="s">
        <v>152</v>
      </c>
      <c r="I11780" s="1">
        <v>44927</v>
      </c>
      <c r="K11780" s="66">
        <v>0</v>
      </c>
      <c r="L11780" t="s">
        <v>92</v>
      </c>
      <c r="M11780" s="66">
        <v>25.42</v>
      </c>
      <c r="N11780" s="66">
        <v>0</v>
      </c>
      <c r="O11780" s="1"/>
    </row>
    <row r="11781" spans="1:15">
      <c r="A11781" t="s">
        <v>11</v>
      </c>
      <c r="B11781" t="s">
        <v>4417</v>
      </c>
      <c r="C11781" t="s">
        <v>10586</v>
      </c>
      <c r="D11781" t="s">
        <v>5006</v>
      </c>
      <c r="E11781" t="s">
        <v>150</v>
      </c>
      <c r="G11781" t="s">
        <v>8474</v>
      </c>
      <c r="H11781" t="s">
        <v>152</v>
      </c>
      <c r="I11781" s="1">
        <v>44927</v>
      </c>
      <c r="K11781" s="66">
        <v>0</v>
      </c>
      <c r="L11781" t="s">
        <v>92</v>
      </c>
      <c r="M11781" s="66">
        <v>84.75</v>
      </c>
      <c r="N11781" s="66">
        <v>0</v>
      </c>
      <c r="O11781" s="1"/>
    </row>
    <row r="11782" spans="1:15">
      <c r="A11782" t="s">
        <v>11</v>
      </c>
      <c r="B11782" t="s">
        <v>4417</v>
      </c>
      <c r="C11782" t="s">
        <v>10586</v>
      </c>
      <c r="D11782" t="s">
        <v>5006</v>
      </c>
      <c r="E11782" t="s">
        <v>150</v>
      </c>
      <c r="G11782" t="s">
        <v>8474</v>
      </c>
      <c r="H11782" t="s">
        <v>152</v>
      </c>
      <c r="I11782" s="1">
        <v>44927</v>
      </c>
      <c r="K11782" s="66">
        <v>0</v>
      </c>
      <c r="L11782" t="s">
        <v>92</v>
      </c>
      <c r="M11782" s="66">
        <v>76.27</v>
      </c>
      <c r="N11782" s="66">
        <v>0</v>
      </c>
      <c r="O11782" s="1"/>
    </row>
    <row r="11783" spans="1:15">
      <c r="A11783" t="s">
        <v>11</v>
      </c>
      <c r="B11783" t="s">
        <v>4417</v>
      </c>
      <c r="C11783" t="s">
        <v>10587</v>
      </c>
      <c r="D11783" t="s">
        <v>5006</v>
      </c>
      <c r="E11783" t="s">
        <v>150</v>
      </c>
      <c r="G11783" t="s">
        <v>8474</v>
      </c>
      <c r="H11783" t="s">
        <v>152</v>
      </c>
      <c r="I11783" s="1">
        <v>44927</v>
      </c>
      <c r="K11783" s="66">
        <v>0</v>
      </c>
      <c r="L11783" t="s">
        <v>92</v>
      </c>
      <c r="M11783" s="66">
        <v>76.27</v>
      </c>
      <c r="N11783" s="66">
        <v>0</v>
      </c>
      <c r="O11783" s="1"/>
    </row>
    <row r="11784" spans="1:15">
      <c r="A11784" t="s">
        <v>11</v>
      </c>
      <c r="B11784" t="s">
        <v>4417</v>
      </c>
      <c r="C11784" t="s">
        <v>10458</v>
      </c>
      <c r="D11784" t="s">
        <v>5006</v>
      </c>
      <c r="E11784" t="s">
        <v>150</v>
      </c>
      <c r="G11784" t="s">
        <v>8474</v>
      </c>
      <c r="H11784" t="s">
        <v>152</v>
      </c>
      <c r="I11784" s="1">
        <v>44927</v>
      </c>
      <c r="K11784" s="66">
        <v>0</v>
      </c>
      <c r="L11784" t="s">
        <v>92</v>
      </c>
      <c r="M11784" s="66">
        <v>-78.81</v>
      </c>
      <c r="N11784" s="66">
        <v>0</v>
      </c>
      <c r="O11784" s="1"/>
    </row>
    <row r="11785" spans="1:15">
      <c r="A11785" t="s">
        <v>11</v>
      </c>
      <c r="B11785" t="s">
        <v>4417</v>
      </c>
      <c r="C11785" t="s">
        <v>10588</v>
      </c>
      <c r="D11785" t="s">
        <v>5006</v>
      </c>
      <c r="E11785" t="s">
        <v>150</v>
      </c>
      <c r="G11785" t="s">
        <v>8474</v>
      </c>
      <c r="H11785" t="s">
        <v>152</v>
      </c>
      <c r="I11785" s="1">
        <v>44927</v>
      </c>
      <c r="K11785" s="66">
        <v>0</v>
      </c>
      <c r="L11785" t="s">
        <v>92</v>
      </c>
      <c r="M11785" s="66">
        <v>265.26</v>
      </c>
      <c r="N11785" s="66">
        <v>0</v>
      </c>
      <c r="O11785" s="1"/>
    </row>
    <row r="11786" spans="1:15">
      <c r="A11786" t="s">
        <v>11</v>
      </c>
      <c r="B11786" t="s">
        <v>4417</v>
      </c>
      <c r="C11786" t="s">
        <v>10589</v>
      </c>
      <c r="D11786" t="s">
        <v>5006</v>
      </c>
      <c r="E11786" t="s">
        <v>150</v>
      </c>
      <c r="G11786" t="s">
        <v>8474</v>
      </c>
      <c r="H11786" t="s">
        <v>152</v>
      </c>
      <c r="I11786" s="1">
        <v>44927</v>
      </c>
      <c r="K11786" s="66">
        <v>0</v>
      </c>
      <c r="L11786" t="s">
        <v>92</v>
      </c>
      <c r="M11786" s="66">
        <v>67.8</v>
      </c>
      <c r="N11786" s="66">
        <v>0</v>
      </c>
      <c r="O11786" s="1"/>
    </row>
    <row r="11787" spans="1:15">
      <c r="A11787" t="s">
        <v>11</v>
      </c>
      <c r="B11787" t="s">
        <v>4417</v>
      </c>
      <c r="C11787" t="s">
        <v>10460</v>
      </c>
      <c r="D11787" t="s">
        <v>5006</v>
      </c>
      <c r="E11787" t="s">
        <v>150</v>
      </c>
      <c r="G11787" t="s">
        <v>8474</v>
      </c>
      <c r="H11787" t="s">
        <v>152</v>
      </c>
      <c r="I11787" s="1">
        <v>44927</v>
      </c>
      <c r="K11787" s="66">
        <v>0</v>
      </c>
      <c r="L11787" t="s">
        <v>92</v>
      </c>
      <c r="M11787" s="66">
        <v>-99.92</v>
      </c>
      <c r="N11787" s="66">
        <v>0</v>
      </c>
      <c r="O11787" s="1"/>
    </row>
    <row r="11788" spans="1:15">
      <c r="A11788" t="s">
        <v>11</v>
      </c>
      <c r="B11788" t="s">
        <v>4417</v>
      </c>
      <c r="C11788" t="s">
        <v>10590</v>
      </c>
      <c r="D11788" t="s">
        <v>5006</v>
      </c>
      <c r="E11788" t="s">
        <v>150</v>
      </c>
      <c r="G11788" t="s">
        <v>8474</v>
      </c>
      <c r="H11788" t="s">
        <v>152</v>
      </c>
      <c r="I11788" s="1">
        <v>44927</v>
      </c>
      <c r="K11788" s="66">
        <v>0</v>
      </c>
      <c r="L11788" t="s">
        <v>92</v>
      </c>
      <c r="M11788" s="66">
        <v>11.02</v>
      </c>
      <c r="N11788" s="66">
        <v>0</v>
      </c>
      <c r="O11788" s="1"/>
    </row>
    <row r="11789" spans="1:15">
      <c r="A11789" t="s">
        <v>11</v>
      </c>
      <c r="B11789" t="s">
        <v>4417</v>
      </c>
      <c r="C11789" t="s">
        <v>10591</v>
      </c>
      <c r="D11789" t="s">
        <v>5006</v>
      </c>
      <c r="E11789" t="s">
        <v>150</v>
      </c>
      <c r="G11789" t="s">
        <v>8474</v>
      </c>
      <c r="H11789" t="s">
        <v>152</v>
      </c>
      <c r="I11789" s="1">
        <v>44927</v>
      </c>
      <c r="K11789" s="66">
        <v>0</v>
      </c>
      <c r="L11789" t="s">
        <v>92</v>
      </c>
      <c r="M11789" s="66">
        <v>84.75</v>
      </c>
      <c r="N11789" s="66">
        <v>0</v>
      </c>
      <c r="O11789" s="1"/>
    </row>
    <row r="11790" spans="1:15">
      <c r="A11790" t="s">
        <v>11</v>
      </c>
      <c r="B11790" t="s">
        <v>4417</v>
      </c>
      <c r="C11790" t="s">
        <v>10461</v>
      </c>
      <c r="D11790" t="s">
        <v>5006</v>
      </c>
      <c r="E11790" t="s">
        <v>150</v>
      </c>
      <c r="G11790" t="s">
        <v>8474</v>
      </c>
      <c r="H11790" t="s">
        <v>152</v>
      </c>
      <c r="I11790" s="1">
        <v>44927</v>
      </c>
      <c r="K11790" s="66">
        <v>0</v>
      </c>
      <c r="L11790" t="s">
        <v>92</v>
      </c>
      <c r="M11790" s="66">
        <v>-28.73</v>
      </c>
      <c r="N11790" s="66">
        <v>0</v>
      </c>
      <c r="O11790" s="1"/>
    </row>
    <row r="11791" spans="1:15">
      <c r="A11791" t="s">
        <v>11</v>
      </c>
      <c r="B11791" t="s">
        <v>4417</v>
      </c>
      <c r="C11791" t="s">
        <v>10592</v>
      </c>
      <c r="D11791" t="s">
        <v>5006</v>
      </c>
      <c r="E11791" t="s">
        <v>150</v>
      </c>
      <c r="G11791" t="s">
        <v>8474</v>
      </c>
      <c r="H11791" t="s">
        <v>152</v>
      </c>
      <c r="I11791" s="1">
        <v>44927</v>
      </c>
      <c r="K11791" s="66">
        <v>0</v>
      </c>
      <c r="L11791" t="s">
        <v>92</v>
      </c>
      <c r="M11791" s="66">
        <v>21.19</v>
      </c>
      <c r="N11791" s="66">
        <v>0</v>
      </c>
      <c r="O11791" s="1"/>
    </row>
    <row r="11792" spans="1:15">
      <c r="A11792" t="s">
        <v>11</v>
      </c>
      <c r="B11792" t="s">
        <v>4417</v>
      </c>
      <c r="C11792" t="s">
        <v>10593</v>
      </c>
      <c r="D11792" t="s">
        <v>5006</v>
      </c>
      <c r="E11792" t="s">
        <v>150</v>
      </c>
      <c r="G11792" t="s">
        <v>8474</v>
      </c>
      <c r="H11792" t="s">
        <v>152</v>
      </c>
      <c r="I11792" s="1">
        <v>44927</v>
      </c>
      <c r="K11792" s="66">
        <v>0</v>
      </c>
      <c r="L11792" t="s">
        <v>92</v>
      </c>
      <c r="M11792" s="66">
        <v>38.14</v>
      </c>
      <c r="N11792" s="66">
        <v>0</v>
      </c>
      <c r="O11792" s="1"/>
    </row>
    <row r="11793" spans="1:15">
      <c r="A11793" t="s">
        <v>11</v>
      </c>
      <c r="B11793" t="s">
        <v>4417</v>
      </c>
      <c r="C11793" t="s">
        <v>10594</v>
      </c>
      <c r="D11793" t="s">
        <v>5006</v>
      </c>
      <c r="E11793" t="s">
        <v>150</v>
      </c>
      <c r="G11793" t="s">
        <v>8474</v>
      </c>
      <c r="H11793" t="s">
        <v>152</v>
      </c>
      <c r="I11793" s="1">
        <v>44927</v>
      </c>
      <c r="K11793" s="66">
        <v>0</v>
      </c>
      <c r="L11793" t="s">
        <v>92</v>
      </c>
      <c r="M11793" s="66">
        <v>84.75</v>
      </c>
      <c r="N11793" s="66">
        <v>0</v>
      </c>
      <c r="O11793" s="1"/>
    </row>
    <row r="11794" spans="1:15">
      <c r="A11794" t="s">
        <v>11</v>
      </c>
      <c r="B11794" t="s">
        <v>4417</v>
      </c>
      <c r="C11794" t="s">
        <v>10588</v>
      </c>
      <c r="D11794" t="s">
        <v>5006</v>
      </c>
      <c r="E11794" t="s">
        <v>150</v>
      </c>
      <c r="G11794" t="s">
        <v>8474</v>
      </c>
      <c r="H11794" t="s">
        <v>152</v>
      </c>
      <c r="I11794" s="1">
        <v>44927</v>
      </c>
      <c r="K11794" s="66">
        <v>0</v>
      </c>
      <c r="L11794" t="s">
        <v>92</v>
      </c>
      <c r="M11794" s="66">
        <v>93.64</v>
      </c>
      <c r="N11794" s="66">
        <v>0</v>
      </c>
      <c r="O11794" s="1"/>
    </row>
    <row r="11795" spans="1:15">
      <c r="A11795" t="s">
        <v>11</v>
      </c>
      <c r="B11795" t="s">
        <v>4417</v>
      </c>
      <c r="C11795" t="s">
        <v>10592</v>
      </c>
      <c r="D11795" t="s">
        <v>5006</v>
      </c>
      <c r="E11795" t="s">
        <v>150</v>
      </c>
      <c r="G11795" t="s">
        <v>8474</v>
      </c>
      <c r="H11795" t="s">
        <v>152</v>
      </c>
      <c r="I11795" s="1">
        <v>44927</v>
      </c>
      <c r="K11795" s="66">
        <v>0</v>
      </c>
      <c r="L11795" t="s">
        <v>92</v>
      </c>
      <c r="M11795" s="66">
        <v>16.95</v>
      </c>
      <c r="N11795" s="66">
        <v>0</v>
      </c>
      <c r="O11795" s="1"/>
    </row>
    <row r="11796" spans="1:15">
      <c r="A11796" t="s">
        <v>11</v>
      </c>
      <c r="B11796" t="s">
        <v>4417</v>
      </c>
      <c r="C11796" t="s">
        <v>10463</v>
      </c>
      <c r="D11796" t="s">
        <v>5006</v>
      </c>
      <c r="E11796" t="s">
        <v>150</v>
      </c>
      <c r="G11796" t="s">
        <v>8474</v>
      </c>
      <c r="H11796" t="s">
        <v>152</v>
      </c>
      <c r="I11796" s="1">
        <v>44927</v>
      </c>
      <c r="K11796" s="66">
        <v>0</v>
      </c>
      <c r="L11796" t="s">
        <v>92</v>
      </c>
      <c r="M11796" s="66">
        <v>-48.31</v>
      </c>
      <c r="N11796" s="66">
        <v>0</v>
      </c>
      <c r="O11796" s="1"/>
    </row>
    <row r="11797" spans="1:15">
      <c r="A11797" t="s">
        <v>11</v>
      </c>
      <c r="B11797" t="s">
        <v>4417</v>
      </c>
      <c r="C11797" t="s">
        <v>10595</v>
      </c>
      <c r="D11797" t="s">
        <v>5006</v>
      </c>
      <c r="E11797" t="s">
        <v>150</v>
      </c>
      <c r="G11797" t="s">
        <v>8474</v>
      </c>
      <c r="H11797" t="s">
        <v>152</v>
      </c>
      <c r="I11797" s="1">
        <v>44927</v>
      </c>
      <c r="K11797" s="66">
        <v>0</v>
      </c>
      <c r="L11797" t="s">
        <v>92</v>
      </c>
      <c r="M11797" s="66">
        <v>-28.09</v>
      </c>
      <c r="N11797" s="66">
        <v>0</v>
      </c>
      <c r="O11797" s="1"/>
    </row>
    <row r="11798" spans="1:15">
      <c r="A11798" t="s">
        <v>11</v>
      </c>
      <c r="B11798" t="s">
        <v>4417</v>
      </c>
      <c r="C11798" t="s">
        <v>10596</v>
      </c>
      <c r="D11798" t="s">
        <v>5006</v>
      </c>
      <c r="E11798" t="s">
        <v>150</v>
      </c>
      <c r="G11798" t="s">
        <v>8474</v>
      </c>
      <c r="H11798" t="s">
        <v>152</v>
      </c>
      <c r="I11798" s="1">
        <v>44927</v>
      </c>
      <c r="K11798" s="66">
        <v>0</v>
      </c>
      <c r="L11798" t="s">
        <v>92</v>
      </c>
      <c r="M11798" s="66">
        <v>21.19</v>
      </c>
      <c r="N11798" s="66">
        <v>0</v>
      </c>
      <c r="O11798" s="1"/>
    </row>
    <row r="11799" spans="1:15">
      <c r="A11799" t="s">
        <v>11</v>
      </c>
      <c r="B11799" t="s">
        <v>4417</v>
      </c>
      <c r="C11799" t="s">
        <v>10597</v>
      </c>
      <c r="D11799" t="s">
        <v>5006</v>
      </c>
      <c r="E11799" t="s">
        <v>150</v>
      </c>
      <c r="G11799" t="s">
        <v>8474</v>
      </c>
      <c r="H11799" t="s">
        <v>152</v>
      </c>
      <c r="I11799" s="1">
        <v>44927</v>
      </c>
      <c r="K11799" s="66">
        <v>0</v>
      </c>
      <c r="L11799" t="s">
        <v>92</v>
      </c>
      <c r="M11799" s="66">
        <v>79.66</v>
      </c>
      <c r="N11799" s="66">
        <v>0</v>
      </c>
      <c r="O11799" s="1"/>
    </row>
    <row r="11800" spans="1:15">
      <c r="A11800" t="s">
        <v>11</v>
      </c>
      <c r="B11800" t="s">
        <v>4417</v>
      </c>
      <c r="C11800" t="s">
        <v>10598</v>
      </c>
      <c r="D11800" t="s">
        <v>5006</v>
      </c>
      <c r="E11800" t="s">
        <v>150</v>
      </c>
      <c r="G11800" t="s">
        <v>8474</v>
      </c>
      <c r="H11800" t="s">
        <v>152</v>
      </c>
      <c r="I11800" s="1">
        <v>44927</v>
      </c>
      <c r="K11800" s="66">
        <v>0</v>
      </c>
      <c r="L11800" t="s">
        <v>92</v>
      </c>
      <c r="M11800" s="66">
        <v>231.75</v>
      </c>
      <c r="N11800" s="66">
        <v>0</v>
      </c>
      <c r="O11800" s="1"/>
    </row>
    <row r="11801" spans="1:15">
      <c r="A11801" t="s">
        <v>11</v>
      </c>
      <c r="B11801" t="s">
        <v>4417</v>
      </c>
      <c r="C11801" t="s">
        <v>10587</v>
      </c>
      <c r="D11801" t="s">
        <v>5006</v>
      </c>
      <c r="E11801" t="s">
        <v>150</v>
      </c>
      <c r="G11801" t="s">
        <v>8474</v>
      </c>
      <c r="H11801" t="s">
        <v>152</v>
      </c>
      <c r="I11801" s="1">
        <v>44927</v>
      </c>
      <c r="K11801" s="66">
        <v>0</v>
      </c>
      <c r="L11801" t="s">
        <v>92</v>
      </c>
      <c r="M11801" s="66">
        <v>84.74</v>
      </c>
      <c r="N11801" s="66">
        <v>0</v>
      </c>
      <c r="O11801" s="1"/>
    </row>
    <row r="11802" spans="1:15">
      <c r="A11802" t="s">
        <v>11</v>
      </c>
      <c r="B11802" t="s">
        <v>4417</v>
      </c>
      <c r="C11802" t="s">
        <v>10599</v>
      </c>
      <c r="D11802" t="s">
        <v>5006</v>
      </c>
      <c r="E11802" t="s">
        <v>150</v>
      </c>
      <c r="G11802" t="s">
        <v>8474</v>
      </c>
      <c r="H11802" t="s">
        <v>152</v>
      </c>
      <c r="I11802" s="1">
        <v>44927</v>
      </c>
      <c r="K11802" s="66">
        <v>0</v>
      </c>
      <c r="L11802" t="s">
        <v>92</v>
      </c>
      <c r="M11802" s="66">
        <v>79.66</v>
      </c>
      <c r="N11802" s="66">
        <v>0</v>
      </c>
      <c r="O11802" s="1"/>
    </row>
    <row r="11803" spans="1:15">
      <c r="A11803" t="s">
        <v>11</v>
      </c>
      <c r="B11803" t="s">
        <v>4417</v>
      </c>
      <c r="C11803" t="s">
        <v>10600</v>
      </c>
      <c r="D11803" t="s">
        <v>5006</v>
      </c>
      <c r="E11803" t="s">
        <v>150</v>
      </c>
      <c r="G11803" t="s">
        <v>8474</v>
      </c>
      <c r="H11803" t="s">
        <v>152</v>
      </c>
      <c r="I11803" s="1">
        <v>44927</v>
      </c>
      <c r="K11803" s="66">
        <v>0</v>
      </c>
      <c r="L11803" t="s">
        <v>92</v>
      </c>
      <c r="M11803" s="66">
        <v>25.42</v>
      </c>
      <c r="N11803" s="66">
        <v>0</v>
      </c>
      <c r="O11803" s="1"/>
    </row>
    <row r="11804" spans="1:15">
      <c r="A11804" t="s">
        <v>11</v>
      </c>
      <c r="B11804" t="s">
        <v>4417</v>
      </c>
      <c r="C11804" t="s">
        <v>10599</v>
      </c>
      <c r="D11804" t="s">
        <v>5006</v>
      </c>
      <c r="E11804" t="s">
        <v>150</v>
      </c>
      <c r="G11804" t="s">
        <v>8474</v>
      </c>
      <c r="H11804" t="s">
        <v>152</v>
      </c>
      <c r="I11804" s="1">
        <v>44927</v>
      </c>
      <c r="K11804" s="66">
        <v>0</v>
      </c>
      <c r="L11804" t="s">
        <v>92</v>
      </c>
      <c r="M11804" s="66">
        <v>79.66</v>
      </c>
      <c r="N11804" s="66">
        <v>0</v>
      </c>
      <c r="O11804" s="1"/>
    </row>
    <row r="11805" spans="1:15">
      <c r="A11805" t="s">
        <v>11</v>
      </c>
      <c r="B11805" t="s">
        <v>4417</v>
      </c>
      <c r="C11805" t="s">
        <v>10601</v>
      </c>
      <c r="D11805" t="s">
        <v>5006</v>
      </c>
      <c r="E11805" t="s">
        <v>150</v>
      </c>
      <c r="G11805" t="s">
        <v>8474</v>
      </c>
      <c r="H11805" t="s">
        <v>152</v>
      </c>
      <c r="I11805" s="1">
        <v>44927</v>
      </c>
      <c r="K11805" s="66">
        <v>0</v>
      </c>
      <c r="L11805" t="s">
        <v>92</v>
      </c>
      <c r="M11805" s="66">
        <v>42.41</v>
      </c>
      <c r="N11805" s="66">
        <v>0</v>
      </c>
      <c r="O11805" s="1"/>
    </row>
    <row r="11806" spans="1:15">
      <c r="A11806" t="s">
        <v>11</v>
      </c>
      <c r="B11806" t="s">
        <v>4417</v>
      </c>
      <c r="C11806" t="s">
        <v>8602</v>
      </c>
      <c r="D11806" t="s">
        <v>5006</v>
      </c>
      <c r="E11806" t="s">
        <v>150</v>
      </c>
      <c r="G11806" t="s">
        <v>8474</v>
      </c>
      <c r="H11806" t="s">
        <v>152</v>
      </c>
      <c r="I11806" s="1">
        <v>44927</v>
      </c>
      <c r="K11806" s="66">
        <v>0</v>
      </c>
      <c r="L11806" t="s">
        <v>92</v>
      </c>
      <c r="M11806" s="66">
        <v>-193.35</v>
      </c>
      <c r="N11806" s="66">
        <v>0</v>
      </c>
      <c r="O11806" s="1"/>
    </row>
    <row r="11807" spans="1:15">
      <c r="A11807" t="s">
        <v>11</v>
      </c>
      <c r="B11807" t="s">
        <v>4417</v>
      </c>
      <c r="C11807" t="s">
        <v>10602</v>
      </c>
      <c r="D11807" t="s">
        <v>5006</v>
      </c>
      <c r="E11807" t="s">
        <v>150</v>
      </c>
      <c r="G11807" t="s">
        <v>8474</v>
      </c>
      <c r="H11807" t="s">
        <v>152</v>
      </c>
      <c r="I11807" s="1">
        <v>44927</v>
      </c>
      <c r="K11807" s="66">
        <v>0</v>
      </c>
      <c r="L11807" t="s">
        <v>92</v>
      </c>
      <c r="M11807" s="66">
        <v>4.24</v>
      </c>
      <c r="N11807" s="66">
        <v>0</v>
      </c>
      <c r="O11807" s="1"/>
    </row>
    <row r="11808" spans="1:15">
      <c r="A11808" t="s">
        <v>11</v>
      </c>
      <c r="B11808" t="s">
        <v>4417</v>
      </c>
      <c r="C11808" t="s">
        <v>10603</v>
      </c>
      <c r="D11808" t="s">
        <v>5006</v>
      </c>
      <c r="E11808" t="s">
        <v>150</v>
      </c>
      <c r="G11808" t="s">
        <v>8474</v>
      </c>
      <c r="H11808" t="s">
        <v>152</v>
      </c>
      <c r="I11808" s="1">
        <v>44927</v>
      </c>
      <c r="K11808" s="66">
        <v>0</v>
      </c>
      <c r="L11808" t="s">
        <v>92</v>
      </c>
      <c r="M11808" s="66">
        <v>79.66</v>
      </c>
      <c r="N11808" s="66">
        <v>0</v>
      </c>
      <c r="O11808" s="1"/>
    </row>
    <row r="11809" spans="1:15">
      <c r="A11809" t="s">
        <v>11</v>
      </c>
      <c r="B11809" t="s">
        <v>4417</v>
      </c>
      <c r="C11809" t="s">
        <v>10603</v>
      </c>
      <c r="D11809" t="s">
        <v>5006</v>
      </c>
      <c r="E11809" t="s">
        <v>150</v>
      </c>
      <c r="G11809" t="s">
        <v>8474</v>
      </c>
      <c r="H11809" t="s">
        <v>152</v>
      </c>
      <c r="I11809" s="1">
        <v>44927</v>
      </c>
      <c r="K11809" s="66">
        <v>0</v>
      </c>
      <c r="L11809" t="s">
        <v>92</v>
      </c>
      <c r="M11809" s="66">
        <v>79.66</v>
      </c>
      <c r="N11809" s="66">
        <v>0</v>
      </c>
      <c r="O11809" s="1"/>
    </row>
    <row r="11810" spans="1:15">
      <c r="A11810" t="s">
        <v>11</v>
      </c>
      <c r="B11810" t="s">
        <v>4417</v>
      </c>
      <c r="C11810" t="s">
        <v>10603</v>
      </c>
      <c r="D11810" t="s">
        <v>5006</v>
      </c>
      <c r="E11810" t="s">
        <v>150</v>
      </c>
      <c r="G11810" t="s">
        <v>8474</v>
      </c>
      <c r="H11810" t="s">
        <v>152</v>
      </c>
      <c r="I11810" s="1">
        <v>44927</v>
      </c>
      <c r="K11810" s="66">
        <v>0</v>
      </c>
      <c r="L11810" t="s">
        <v>92</v>
      </c>
      <c r="M11810" s="66">
        <v>79.66</v>
      </c>
      <c r="N11810" s="66">
        <v>0</v>
      </c>
      <c r="O11810" s="1"/>
    </row>
    <row r="11811" spans="1:15">
      <c r="A11811" t="s">
        <v>11</v>
      </c>
      <c r="B11811" t="s">
        <v>4417</v>
      </c>
      <c r="C11811" t="s">
        <v>10603</v>
      </c>
      <c r="D11811" t="s">
        <v>5006</v>
      </c>
      <c r="E11811" t="s">
        <v>150</v>
      </c>
      <c r="G11811" t="s">
        <v>8474</v>
      </c>
      <c r="H11811" t="s">
        <v>152</v>
      </c>
      <c r="I11811" s="1">
        <v>44927</v>
      </c>
      <c r="K11811" s="66">
        <v>0</v>
      </c>
      <c r="L11811" t="s">
        <v>92</v>
      </c>
      <c r="M11811" s="66">
        <v>79.66</v>
      </c>
      <c r="N11811" s="66">
        <v>0</v>
      </c>
      <c r="O11811" s="1"/>
    </row>
    <row r="11812" spans="1:15">
      <c r="A11812" t="s">
        <v>11</v>
      </c>
      <c r="B11812" t="s">
        <v>4417</v>
      </c>
      <c r="C11812" t="s">
        <v>10603</v>
      </c>
      <c r="D11812" t="s">
        <v>5006</v>
      </c>
      <c r="E11812" t="s">
        <v>150</v>
      </c>
      <c r="G11812" t="s">
        <v>8474</v>
      </c>
      <c r="H11812" t="s">
        <v>152</v>
      </c>
      <c r="I11812" s="1">
        <v>44927</v>
      </c>
      <c r="K11812" s="66">
        <v>0</v>
      </c>
      <c r="L11812" t="s">
        <v>92</v>
      </c>
      <c r="M11812" s="66">
        <v>79.66</v>
      </c>
      <c r="N11812" s="66">
        <v>0</v>
      </c>
      <c r="O11812" s="1"/>
    </row>
    <row r="11813" spans="1:15">
      <c r="A11813" t="s">
        <v>11</v>
      </c>
      <c r="B11813" t="s">
        <v>4417</v>
      </c>
      <c r="C11813" t="s">
        <v>10603</v>
      </c>
      <c r="D11813" t="s">
        <v>5006</v>
      </c>
      <c r="E11813" t="s">
        <v>150</v>
      </c>
      <c r="G11813" t="s">
        <v>8474</v>
      </c>
      <c r="H11813" t="s">
        <v>152</v>
      </c>
      <c r="I11813" s="1">
        <v>44927</v>
      </c>
      <c r="K11813" s="66">
        <v>0</v>
      </c>
      <c r="L11813" t="s">
        <v>92</v>
      </c>
      <c r="M11813" s="66">
        <v>7.63</v>
      </c>
      <c r="N11813" s="66">
        <v>0</v>
      </c>
      <c r="O11813" s="1"/>
    </row>
    <row r="11814" spans="1:15">
      <c r="A11814" t="s">
        <v>11</v>
      </c>
      <c r="B11814" t="s">
        <v>4417</v>
      </c>
      <c r="C11814" t="s">
        <v>10603</v>
      </c>
      <c r="D11814" t="s">
        <v>5006</v>
      </c>
      <c r="E11814" t="s">
        <v>150</v>
      </c>
      <c r="G11814" t="s">
        <v>8474</v>
      </c>
      <c r="H11814" t="s">
        <v>152</v>
      </c>
      <c r="I11814" s="1">
        <v>44927</v>
      </c>
      <c r="K11814" s="66">
        <v>0</v>
      </c>
      <c r="L11814" t="s">
        <v>92</v>
      </c>
      <c r="M11814" s="66">
        <v>79.66</v>
      </c>
      <c r="N11814" s="66">
        <v>0</v>
      </c>
      <c r="O11814" s="1"/>
    </row>
    <row r="11815" spans="1:15">
      <c r="A11815" t="s">
        <v>11</v>
      </c>
      <c r="B11815" t="s">
        <v>4417</v>
      </c>
      <c r="C11815" t="s">
        <v>10604</v>
      </c>
      <c r="D11815" t="s">
        <v>5006</v>
      </c>
      <c r="E11815" t="s">
        <v>150</v>
      </c>
      <c r="G11815" t="s">
        <v>8474</v>
      </c>
      <c r="H11815" t="s">
        <v>152</v>
      </c>
      <c r="I11815" s="1">
        <v>44927</v>
      </c>
      <c r="K11815" s="66">
        <v>0</v>
      </c>
      <c r="L11815" t="s">
        <v>92</v>
      </c>
      <c r="M11815" s="66">
        <v>50.85</v>
      </c>
      <c r="N11815" s="66">
        <v>0</v>
      </c>
      <c r="O11815" s="1"/>
    </row>
    <row r="11816" spans="1:15">
      <c r="A11816" t="s">
        <v>11</v>
      </c>
      <c r="B11816" t="s">
        <v>4417</v>
      </c>
      <c r="C11816" t="s">
        <v>10604</v>
      </c>
      <c r="D11816" t="s">
        <v>5006</v>
      </c>
      <c r="E11816" t="s">
        <v>150</v>
      </c>
      <c r="G11816" t="s">
        <v>8474</v>
      </c>
      <c r="H11816" t="s">
        <v>152</v>
      </c>
      <c r="I11816" s="1">
        <v>44927</v>
      </c>
      <c r="K11816" s="66">
        <v>0</v>
      </c>
      <c r="L11816" t="s">
        <v>92</v>
      </c>
      <c r="M11816" s="66">
        <v>169.49</v>
      </c>
      <c r="N11816" s="66">
        <v>0</v>
      </c>
      <c r="O11816" s="1"/>
    </row>
    <row r="11817" spans="1:15">
      <c r="A11817" t="s">
        <v>11</v>
      </c>
      <c r="B11817" t="s">
        <v>4417</v>
      </c>
      <c r="C11817" t="s">
        <v>10605</v>
      </c>
      <c r="D11817" t="s">
        <v>5006</v>
      </c>
      <c r="E11817" t="s">
        <v>150</v>
      </c>
      <c r="G11817" t="s">
        <v>8474</v>
      </c>
      <c r="H11817" t="s">
        <v>152</v>
      </c>
      <c r="I11817" s="1">
        <v>44927</v>
      </c>
      <c r="K11817" s="66">
        <v>0</v>
      </c>
      <c r="L11817" t="s">
        <v>92</v>
      </c>
      <c r="M11817" s="66">
        <v>2040.37</v>
      </c>
      <c r="N11817" s="66">
        <v>0</v>
      </c>
      <c r="O11817" s="1"/>
    </row>
    <row r="11818" spans="1:15">
      <c r="A11818" t="s">
        <v>11</v>
      </c>
      <c r="B11818" t="s">
        <v>4417</v>
      </c>
      <c r="C11818" t="s">
        <v>8605</v>
      </c>
      <c r="D11818" t="s">
        <v>5006</v>
      </c>
      <c r="E11818" t="s">
        <v>150</v>
      </c>
      <c r="G11818" t="s">
        <v>8474</v>
      </c>
      <c r="H11818" t="s">
        <v>152</v>
      </c>
      <c r="I11818" s="1">
        <v>44927</v>
      </c>
      <c r="K11818" s="66">
        <v>0</v>
      </c>
      <c r="L11818" t="s">
        <v>92</v>
      </c>
      <c r="M11818" s="66">
        <v>-213.05</v>
      </c>
      <c r="N11818" s="66">
        <v>0</v>
      </c>
      <c r="O11818" s="1"/>
    </row>
    <row r="11819" spans="1:15">
      <c r="A11819" t="s">
        <v>11</v>
      </c>
      <c r="B11819" t="s">
        <v>4417</v>
      </c>
      <c r="C11819" t="s">
        <v>10606</v>
      </c>
      <c r="D11819" t="s">
        <v>5006</v>
      </c>
      <c r="E11819" t="s">
        <v>150</v>
      </c>
      <c r="G11819" t="s">
        <v>8474</v>
      </c>
      <c r="H11819" t="s">
        <v>152</v>
      </c>
      <c r="I11819" s="1">
        <v>44927</v>
      </c>
      <c r="K11819" s="66">
        <v>0</v>
      </c>
      <c r="L11819" t="s">
        <v>92</v>
      </c>
      <c r="M11819" s="66">
        <v>230</v>
      </c>
      <c r="N11819" s="66">
        <v>0</v>
      </c>
      <c r="O11819" s="1"/>
    </row>
    <row r="11820" spans="1:15">
      <c r="A11820" t="s">
        <v>11</v>
      </c>
      <c r="B11820" t="s">
        <v>4417</v>
      </c>
      <c r="C11820" t="s">
        <v>10607</v>
      </c>
      <c r="D11820" t="s">
        <v>5006</v>
      </c>
      <c r="E11820" t="s">
        <v>150</v>
      </c>
      <c r="G11820" t="s">
        <v>8474</v>
      </c>
      <c r="H11820" t="s">
        <v>152</v>
      </c>
      <c r="I11820" s="1">
        <v>44927</v>
      </c>
      <c r="K11820" s="66">
        <v>0</v>
      </c>
      <c r="L11820" t="s">
        <v>92</v>
      </c>
      <c r="M11820" s="66">
        <v>159.32</v>
      </c>
      <c r="N11820" s="66">
        <v>0</v>
      </c>
      <c r="O11820" s="1"/>
    </row>
    <row r="11821" spans="1:15">
      <c r="A11821" t="s">
        <v>11</v>
      </c>
      <c r="B11821" t="s">
        <v>4417</v>
      </c>
      <c r="C11821" t="s">
        <v>8608</v>
      </c>
      <c r="D11821" t="s">
        <v>5006</v>
      </c>
      <c r="E11821" t="s">
        <v>150</v>
      </c>
      <c r="G11821" t="s">
        <v>8474</v>
      </c>
      <c r="H11821" t="s">
        <v>152</v>
      </c>
      <c r="I11821" s="1">
        <v>44927</v>
      </c>
      <c r="K11821" s="66">
        <v>0</v>
      </c>
      <c r="L11821" t="s">
        <v>92</v>
      </c>
      <c r="M11821" s="66">
        <v>-116.8</v>
      </c>
      <c r="N11821" s="66">
        <v>0</v>
      </c>
      <c r="O11821" s="1"/>
    </row>
    <row r="11822" spans="1:15">
      <c r="A11822" t="s">
        <v>11</v>
      </c>
      <c r="B11822" t="s">
        <v>4417</v>
      </c>
      <c r="C11822" t="s">
        <v>10608</v>
      </c>
      <c r="D11822" t="s">
        <v>5006</v>
      </c>
      <c r="E11822" t="s">
        <v>150</v>
      </c>
      <c r="G11822" t="s">
        <v>8474</v>
      </c>
      <c r="H11822" t="s">
        <v>152</v>
      </c>
      <c r="I11822" s="1">
        <v>44958</v>
      </c>
      <c r="K11822" s="66">
        <v>0</v>
      </c>
      <c r="L11822" t="s">
        <v>92</v>
      </c>
      <c r="M11822" s="66">
        <v>250</v>
      </c>
      <c r="N11822" s="66">
        <v>0</v>
      </c>
      <c r="O11822" s="1"/>
    </row>
    <row r="11823" spans="1:15">
      <c r="A11823" t="s">
        <v>11</v>
      </c>
      <c r="B11823" t="s">
        <v>4417</v>
      </c>
      <c r="C11823" t="s">
        <v>10609</v>
      </c>
      <c r="D11823" t="s">
        <v>5006</v>
      </c>
      <c r="E11823" t="s">
        <v>150</v>
      </c>
      <c r="G11823" t="s">
        <v>8474</v>
      </c>
      <c r="H11823" t="s">
        <v>152</v>
      </c>
      <c r="I11823" s="1">
        <v>44958</v>
      </c>
      <c r="K11823" s="66">
        <v>0</v>
      </c>
      <c r="L11823" t="s">
        <v>92</v>
      </c>
      <c r="M11823" s="66">
        <v>159.32</v>
      </c>
      <c r="N11823" s="66">
        <v>0</v>
      </c>
      <c r="O11823" s="1"/>
    </row>
    <row r="11824" spans="1:15">
      <c r="A11824" t="s">
        <v>11</v>
      </c>
      <c r="B11824" t="s">
        <v>4417</v>
      </c>
      <c r="C11824" t="s">
        <v>8613</v>
      </c>
      <c r="D11824" t="s">
        <v>5006</v>
      </c>
      <c r="E11824" t="s">
        <v>150</v>
      </c>
      <c r="G11824" t="s">
        <v>8474</v>
      </c>
      <c r="H11824" t="s">
        <v>152</v>
      </c>
      <c r="I11824" s="1">
        <v>44958</v>
      </c>
      <c r="K11824" s="66">
        <v>0</v>
      </c>
      <c r="L11824" t="s">
        <v>92</v>
      </c>
      <c r="M11824" s="66">
        <v>-122.8</v>
      </c>
      <c r="N11824" s="66">
        <v>0</v>
      </c>
      <c r="O11824" s="1"/>
    </row>
    <row r="11825" spans="1:15">
      <c r="A11825" t="s">
        <v>11</v>
      </c>
      <c r="B11825" t="s">
        <v>4417</v>
      </c>
      <c r="C11825" t="s">
        <v>8487</v>
      </c>
      <c r="D11825" t="s">
        <v>5006</v>
      </c>
      <c r="E11825" t="s">
        <v>150</v>
      </c>
      <c r="G11825" t="s">
        <v>8474</v>
      </c>
      <c r="H11825" t="s">
        <v>152</v>
      </c>
      <c r="I11825" s="1">
        <v>44986</v>
      </c>
      <c r="K11825" s="66">
        <v>0</v>
      </c>
      <c r="L11825" t="s">
        <v>92</v>
      </c>
      <c r="M11825" s="66">
        <v>544.49</v>
      </c>
      <c r="N11825" s="66">
        <v>0</v>
      </c>
      <c r="O11825" s="1"/>
    </row>
    <row r="11826" spans="1:15">
      <c r="A11826" t="s">
        <v>11</v>
      </c>
      <c r="B11826" t="s">
        <v>4417</v>
      </c>
      <c r="C11826" t="s">
        <v>8617</v>
      </c>
      <c r="D11826" t="s">
        <v>5006</v>
      </c>
      <c r="E11826" t="s">
        <v>150</v>
      </c>
      <c r="G11826" t="s">
        <v>8474</v>
      </c>
      <c r="H11826" t="s">
        <v>152</v>
      </c>
      <c r="I11826" s="1">
        <v>44986</v>
      </c>
      <c r="K11826" s="66">
        <v>0</v>
      </c>
      <c r="L11826" t="s">
        <v>92</v>
      </c>
      <c r="M11826" s="66">
        <v>-163.35</v>
      </c>
      <c r="N11826" s="66">
        <v>0</v>
      </c>
      <c r="O11826" s="1"/>
    </row>
    <row r="11827" spans="1:15">
      <c r="A11827" t="s">
        <v>11</v>
      </c>
      <c r="B11827" t="s">
        <v>4417</v>
      </c>
      <c r="C11827" t="s">
        <v>10610</v>
      </c>
      <c r="D11827" t="s">
        <v>5006</v>
      </c>
      <c r="E11827" t="s">
        <v>150</v>
      </c>
      <c r="G11827" t="s">
        <v>8474</v>
      </c>
      <c r="H11827" t="s">
        <v>152</v>
      </c>
      <c r="I11827" s="1">
        <v>45017</v>
      </c>
      <c r="K11827" s="66">
        <v>0</v>
      </c>
      <c r="L11827" t="s">
        <v>92</v>
      </c>
      <c r="M11827" s="66">
        <v>30</v>
      </c>
      <c r="N11827" s="66">
        <v>0</v>
      </c>
      <c r="O11827" s="1"/>
    </row>
    <row r="11828" spans="1:15">
      <c r="A11828" t="s">
        <v>11</v>
      </c>
      <c r="B11828" t="s">
        <v>4417</v>
      </c>
      <c r="C11828" t="s">
        <v>10610</v>
      </c>
      <c r="D11828" t="s">
        <v>5006</v>
      </c>
      <c r="E11828" t="s">
        <v>150</v>
      </c>
      <c r="G11828" t="s">
        <v>8474</v>
      </c>
      <c r="H11828" t="s">
        <v>152</v>
      </c>
      <c r="I11828" s="1">
        <v>45017</v>
      </c>
      <c r="K11828" s="66">
        <v>0</v>
      </c>
      <c r="L11828" t="s">
        <v>92</v>
      </c>
      <c r="M11828" s="66">
        <v>33.9</v>
      </c>
      <c r="N11828" s="66">
        <v>0</v>
      </c>
      <c r="O11828" s="1"/>
    </row>
    <row r="11829" spans="1:15">
      <c r="A11829" t="s">
        <v>11</v>
      </c>
      <c r="B11829" t="s">
        <v>4417</v>
      </c>
      <c r="C11829" t="s">
        <v>10611</v>
      </c>
      <c r="D11829" t="s">
        <v>5006</v>
      </c>
      <c r="E11829" t="s">
        <v>150</v>
      </c>
      <c r="G11829" t="s">
        <v>8474</v>
      </c>
      <c r="H11829" t="s">
        <v>152</v>
      </c>
      <c r="I11829" s="1">
        <v>45017</v>
      </c>
      <c r="K11829" s="66">
        <v>0</v>
      </c>
      <c r="L11829" t="s">
        <v>92</v>
      </c>
      <c r="M11829" s="66">
        <v>33.9</v>
      </c>
      <c r="N11829" s="66">
        <v>0</v>
      </c>
      <c r="O11829" s="1"/>
    </row>
    <row r="11830" spans="1:15">
      <c r="A11830" t="s">
        <v>11</v>
      </c>
      <c r="B11830" t="s">
        <v>4417</v>
      </c>
      <c r="C11830" t="s">
        <v>8488</v>
      </c>
      <c r="D11830" t="s">
        <v>5006</v>
      </c>
      <c r="E11830" t="s">
        <v>150</v>
      </c>
      <c r="G11830" t="s">
        <v>8474</v>
      </c>
      <c r="H11830" t="s">
        <v>152</v>
      </c>
      <c r="I11830" s="1">
        <v>45017</v>
      </c>
      <c r="K11830" s="66">
        <v>0</v>
      </c>
      <c r="L11830" t="s">
        <v>92</v>
      </c>
      <c r="M11830" s="66">
        <v>159.32</v>
      </c>
      <c r="N11830" s="66">
        <v>0</v>
      </c>
      <c r="O11830" s="1"/>
    </row>
    <row r="11831" spans="1:15">
      <c r="A11831" t="s">
        <v>11</v>
      </c>
      <c r="B11831" t="s">
        <v>4417</v>
      </c>
      <c r="C11831" t="s">
        <v>9035</v>
      </c>
      <c r="D11831" t="s">
        <v>5006</v>
      </c>
      <c r="E11831" t="s">
        <v>150</v>
      </c>
      <c r="G11831" t="s">
        <v>8474</v>
      </c>
      <c r="H11831" t="s">
        <v>152</v>
      </c>
      <c r="I11831" s="1">
        <v>45017</v>
      </c>
      <c r="K11831" s="66">
        <v>0</v>
      </c>
      <c r="L11831" t="s">
        <v>92</v>
      </c>
      <c r="M11831" s="66">
        <v>-77.14</v>
      </c>
      <c r="N11831" s="66">
        <v>0</v>
      </c>
      <c r="O11831" s="1"/>
    </row>
    <row r="11832" spans="1:15">
      <c r="A11832" t="s">
        <v>11</v>
      </c>
      <c r="B11832" t="s">
        <v>4417</v>
      </c>
      <c r="C11832" t="s">
        <v>10612</v>
      </c>
      <c r="D11832" t="s">
        <v>5006</v>
      </c>
      <c r="E11832" t="s">
        <v>150</v>
      </c>
      <c r="G11832" t="s">
        <v>8474</v>
      </c>
      <c r="H11832" t="s">
        <v>152</v>
      </c>
      <c r="I11832" s="1">
        <v>45047</v>
      </c>
      <c r="K11832" s="66">
        <v>0</v>
      </c>
      <c r="L11832" t="s">
        <v>92</v>
      </c>
      <c r="M11832" s="66">
        <v>25.42</v>
      </c>
      <c r="N11832" s="66">
        <v>0</v>
      </c>
      <c r="O11832" s="1"/>
    </row>
    <row r="11833" spans="1:15">
      <c r="A11833" t="s">
        <v>11</v>
      </c>
      <c r="B11833" t="s">
        <v>4417</v>
      </c>
      <c r="C11833" t="s">
        <v>10613</v>
      </c>
      <c r="D11833" t="s">
        <v>5006</v>
      </c>
      <c r="E11833" t="s">
        <v>150</v>
      </c>
      <c r="G11833" t="s">
        <v>8474</v>
      </c>
      <c r="H11833" t="s">
        <v>152</v>
      </c>
      <c r="I11833" s="1">
        <v>45047</v>
      </c>
      <c r="K11833" s="66">
        <v>0</v>
      </c>
      <c r="L11833" t="s">
        <v>92</v>
      </c>
      <c r="M11833" s="66">
        <v>59.32</v>
      </c>
      <c r="N11833" s="66">
        <v>0</v>
      </c>
      <c r="O11833" s="1"/>
    </row>
    <row r="11834" spans="1:15">
      <c r="A11834" t="s">
        <v>11</v>
      </c>
      <c r="B11834" t="s">
        <v>4417</v>
      </c>
      <c r="C11834" t="s">
        <v>10614</v>
      </c>
      <c r="D11834" t="s">
        <v>5006</v>
      </c>
      <c r="E11834" t="s">
        <v>150</v>
      </c>
      <c r="G11834" t="s">
        <v>8474</v>
      </c>
      <c r="H11834" t="s">
        <v>152</v>
      </c>
      <c r="I11834" s="1">
        <v>45047</v>
      </c>
      <c r="K11834" s="66">
        <v>0</v>
      </c>
      <c r="L11834" t="s">
        <v>92</v>
      </c>
      <c r="M11834" s="66">
        <v>188.14</v>
      </c>
      <c r="N11834" s="66">
        <v>0</v>
      </c>
      <c r="O11834" s="1"/>
    </row>
    <row r="11835" spans="1:15">
      <c r="A11835" t="s">
        <v>11</v>
      </c>
      <c r="B11835" t="s">
        <v>4417</v>
      </c>
      <c r="C11835" t="s">
        <v>8491</v>
      </c>
      <c r="D11835" t="s">
        <v>5006</v>
      </c>
      <c r="E11835" t="s">
        <v>150</v>
      </c>
      <c r="G11835" t="s">
        <v>8474</v>
      </c>
      <c r="H11835" t="s">
        <v>152</v>
      </c>
      <c r="I11835" s="1">
        <v>45047</v>
      </c>
      <c r="K11835" s="66">
        <v>0</v>
      </c>
      <c r="L11835" t="s">
        <v>92</v>
      </c>
      <c r="M11835" s="66">
        <v>327.11</v>
      </c>
      <c r="N11835" s="66">
        <v>0</v>
      </c>
      <c r="O11835" s="1"/>
    </row>
    <row r="11836" spans="1:15">
      <c r="A11836" t="s">
        <v>11</v>
      </c>
      <c r="B11836" t="s">
        <v>4417</v>
      </c>
      <c r="C11836" t="s">
        <v>8623</v>
      </c>
      <c r="D11836" t="s">
        <v>5006</v>
      </c>
      <c r="E11836" t="s">
        <v>150</v>
      </c>
      <c r="G11836" t="s">
        <v>8474</v>
      </c>
      <c r="H11836" t="s">
        <v>152</v>
      </c>
      <c r="I11836" s="1">
        <v>45047</v>
      </c>
      <c r="K11836" s="66">
        <v>0</v>
      </c>
      <c r="L11836" t="s">
        <v>92</v>
      </c>
      <c r="M11836" s="66">
        <v>-180</v>
      </c>
      <c r="N11836" s="66">
        <v>0</v>
      </c>
      <c r="O11836" s="1"/>
    </row>
    <row r="11837" spans="1:15">
      <c r="A11837" t="s">
        <v>11</v>
      </c>
      <c r="B11837" t="s">
        <v>4417</v>
      </c>
      <c r="C11837" t="s">
        <v>10615</v>
      </c>
      <c r="D11837" t="s">
        <v>5006</v>
      </c>
      <c r="E11837" t="s">
        <v>150</v>
      </c>
      <c r="G11837" t="s">
        <v>8474</v>
      </c>
      <c r="H11837" t="s">
        <v>152</v>
      </c>
      <c r="I11837" s="1">
        <v>45078</v>
      </c>
      <c r="K11837" s="66">
        <v>0</v>
      </c>
      <c r="L11837" t="s">
        <v>92</v>
      </c>
      <c r="M11837" s="66">
        <v>6.78</v>
      </c>
      <c r="N11837" s="66">
        <v>0</v>
      </c>
      <c r="O11837" s="1"/>
    </row>
    <row r="11838" spans="1:15">
      <c r="A11838" t="s">
        <v>11</v>
      </c>
      <c r="B11838" t="s">
        <v>4417</v>
      </c>
      <c r="C11838" t="s">
        <v>8492</v>
      </c>
      <c r="D11838" t="s">
        <v>5006</v>
      </c>
      <c r="E11838" t="s">
        <v>150</v>
      </c>
      <c r="G11838" t="s">
        <v>8474</v>
      </c>
      <c r="H11838" t="s">
        <v>152</v>
      </c>
      <c r="I11838" s="1">
        <v>45078</v>
      </c>
      <c r="K11838" s="66">
        <v>0</v>
      </c>
      <c r="L11838" t="s">
        <v>92</v>
      </c>
      <c r="M11838" s="66">
        <v>318.64</v>
      </c>
      <c r="N11838" s="66">
        <v>0</v>
      </c>
      <c r="O11838" s="1"/>
    </row>
    <row r="11839" spans="1:15">
      <c r="A11839" t="s">
        <v>11</v>
      </c>
      <c r="B11839" t="s">
        <v>4417</v>
      </c>
      <c r="C11839" t="s">
        <v>8626</v>
      </c>
      <c r="D11839" t="s">
        <v>5006</v>
      </c>
      <c r="E11839" t="s">
        <v>150</v>
      </c>
      <c r="G11839" t="s">
        <v>8474</v>
      </c>
      <c r="H11839" t="s">
        <v>152</v>
      </c>
      <c r="I11839" s="1">
        <v>45078</v>
      </c>
      <c r="K11839" s="66">
        <v>0</v>
      </c>
      <c r="L11839" t="s">
        <v>92</v>
      </c>
      <c r="M11839" s="66">
        <v>-97.63</v>
      </c>
      <c r="N11839" s="66">
        <v>0</v>
      </c>
      <c r="O11839" s="1"/>
    </row>
    <row r="11840" spans="1:15">
      <c r="A11840" t="s">
        <v>11</v>
      </c>
      <c r="B11840" t="s">
        <v>4417</v>
      </c>
      <c r="C11840" t="s">
        <v>10616</v>
      </c>
      <c r="D11840" t="s">
        <v>5006</v>
      </c>
      <c r="E11840" t="s">
        <v>150</v>
      </c>
      <c r="G11840" t="s">
        <v>8474</v>
      </c>
      <c r="H11840" t="s">
        <v>152</v>
      </c>
      <c r="I11840" s="1">
        <v>45108</v>
      </c>
      <c r="K11840" s="66">
        <v>0</v>
      </c>
      <c r="L11840" t="s">
        <v>92</v>
      </c>
      <c r="M11840" s="66">
        <v>238.98</v>
      </c>
      <c r="N11840" s="66">
        <v>0</v>
      </c>
      <c r="O11840" s="1"/>
    </row>
    <row r="11841" spans="1:15">
      <c r="A11841" t="s">
        <v>11</v>
      </c>
      <c r="B11841" t="s">
        <v>4417</v>
      </c>
      <c r="C11841" t="s">
        <v>10617</v>
      </c>
      <c r="D11841" t="s">
        <v>5006</v>
      </c>
      <c r="E11841" t="s">
        <v>150</v>
      </c>
      <c r="G11841" t="s">
        <v>8474</v>
      </c>
      <c r="H11841" t="s">
        <v>152</v>
      </c>
      <c r="I11841" s="1">
        <v>45108</v>
      </c>
      <c r="K11841" s="66">
        <v>0</v>
      </c>
      <c r="L11841" t="s">
        <v>92</v>
      </c>
      <c r="M11841" s="66">
        <v>25</v>
      </c>
      <c r="N11841" s="66">
        <v>0</v>
      </c>
      <c r="O11841" s="1"/>
    </row>
    <row r="11842" spans="1:15">
      <c r="A11842" t="s">
        <v>11</v>
      </c>
      <c r="B11842" t="s">
        <v>4417</v>
      </c>
      <c r="C11842" t="s">
        <v>10618</v>
      </c>
      <c r="D11842" t="s">
        <v>5006</v>
      </c>
      <c r="E11842" t="s">
        <v>150</v>
      </c>
      <c r="G11842" t="s">
        <v>8474</v>
      </c>
      <c r="H11842" t="s">
        <v>152</v>
      </c>
      <c r="I11842" s="1">
        <v>45108</v>
      </c>
      <c r="K11842" s="66">
        <v>0</v>
      </c>
      <c r="L11842" t="s">
        <v>92</v>
      </c>
      <c r="M11842" s="66">
        <v>44.21</v>
      </c>
      <c r="N11842" s="66">
        <v>0</v>
      </c>
      <c r="O11842" s="1"/>
    </row>
    <row r="11843" spans="1:15">
      <c r="A11843" t="s">
        <v>11</v>
      </c>
      <c r="B11843" t="s">
        <v>4417</v>
      </c>
      <c r="C11843" t="s">
        <v>10619</v>
      </c>
      <c r="D11843" t="s">
        <v>5006</v>
      </c>
      <c r="E11843" t="s">
        <v>150</v>
      </c>
      <c r="G11843" t="s">
        <v>8474</v>
      </c>
      <c r="H11843" t="s">
        <v>152</v>
      </c>
      <c r="I11843" s="1">
        <v>45108</v>
      </c>
      <c r="K11843" s="66">
        <v>0</v>
      </c>
      <c r="L11843" t="s">
        <v>92</v>
      </c>
      <c r="M11843" s="66">
        <v>48.49</v>
      </c>
      <c r="N11843" s="66">
        <v>0</v>
      </c>
      <c r="O11843" s="1"/>
    </row>
    <row r="11844" spans="1:15">
      <c r="A11844" t="s">
        <v>11</v>
      </c>
      <c r="B11844" t="s">
        <v>4417</v>
      </c>
      <c r="C11844" t="s">
        <v>8499</v>
      </c>
      <c r="D11844" t="s">
        <v>5006</v>
      </c>
      <c r="E11844" t="s">
        <v>150</v>
      </c>
      <c r="G11844" t="s">
        <v>8474</v>
      </c>
      <c r="H11844" t="s">
        <v>152</v>
      </c>
      <c r="I11844" s="1">
        <v>45108</v>
      </c>
      <c r="K11844" s="66">
        <v>0</v>
      </c>
      <c r="L11844" t="s">
        <v>92</v>
      </c>
      <c r="M11844" s="66">
        <v>10</v>
      </c>
      <c r="N11844" s="66">
        <v>0</v>
      </c>
      <c r="O11844" s="1"/>
    </row>
    <row r="11845" spans="1:15">
      <c r="A11845" t="s">
        <v>11</v>
      </c>
      <c r="B11845" t="s">
        <v>4417</v>
      </c>
      <c r="C11845" t="s">
        <v>8499</v>
      </c>
      <c r="D11845" t="s">
        <v>5006</v>
      </c>
      <c r="E11845" t="s">
        <v>150</v>
      </c>
      <c r="G11845" t="s">
        <v>8474</v>
      </c>
      <c r="H11845" t="s">
        <v>152</v>
      </c>
      <c r="I11845" s="1">
        <v>45108</v>
      </c>
      <c r="K11845" s="66">
        <v>0</v>
      </c>
      <c r="L11845" t="s">
        <v>92</v>
      </c>
      <c r="M11845" s="66">
        <v>159.32</v>
      </c>
      <c r="N11845" s="66">
        <v>0</v>
      </c>
      <c r="O11845" s="1"/>
    </row>
    <row r="11846" spans="1:15">
      <c r="A11846" t="s">
        <v>11</v>
      </c>
      <c r="B11846" t="s">
        <v>4417</v>
      </c>
      <c r="C11846" t="s">
        <v>8499</v>
      </c>
      <c r="D11846" t="s">
        <v>5006</v>
      </c>
      <c r="E11846" t="s">
        <v>150</v>
      </c>
      <c r="G11846" t="s">
        <v>8474</v>
      </c>
      <c r="H11846" t="s">
        <v>152</v>
      </c>
      <c r="I11846" s="1">
        <v>45108</v>
      </c>
      <c r="K11846" s="66">
        <v>0</v>
      </c>
      <c r="L11846" t="s">
        <v>92</v>
      </c>
      <c r="M11846" s="66">
        <v>395.85</v>
      </c>
      <c r="N11846" s="66">
        <v>0</v>
      </c>
      <c r="O11846" s="1"/>
    </row>
    <row r="11847" spans="1:15">
      <c r="A11847" t="s">
        <v>11</v>
      </c>
      <c r="B11847" t="s">
        <v>4417</v>
      </c>
      <c r="C11847" t="s">
        <v>8632</v>
      </c>
      <c r="D11847" t="s">
        <v>5006</v>
      </c>
      <c r="E11847" t="s">
        <v>150</v>
      </c>
      <c r="G11847" t="s">
        <v>8474</v>
      </c>
      <c r="H11847" t="s">
        <v>152</v>
      </c>
      <c r="I11847" s="1">
        <v>45108</v>
      </c>
      <c r="K11847" s="66">
        <v>0</v>
      </c>
      <c r="L11847" t="s">
        <v>92</v>
      </c>
      <c r="M11847" s="66">
        <v>-276.56</v>
      </c>
      <c r="N11847" s="66">
        <v>0</v>
      </c>
      <c r="O11847" s="1"/>
    </row>
    <row r="11848" spans="1:15">
      <c r="A11848" t="s">
        <v>11</v>
      </c>
      <c r="B11848" t="s">
        <v>4417</v>
      </c>
      <c r="C11848" t="s">
        <v>10620</v>
      </c>
      <c r="D11848" t="s">
        <v>5006</v>
      </c>
      <c r="E11848" t="s">
        <v>150</v>
      </c>
      <c r="G11848" t="s">
        <v>8474</v>
      </c>
      <c r="H11848" t="s">
        <v>152</v>
      </c>
      <c r="I11848" s="1">
        <v>45139</v>
      </c>
      <c r="K11848" s="66">
        <v>0</v>
      </c>
      <c r="L11848" t="s">
        <v>92</v>
      </c>
      <c r="M11848" s="66">
        <v>210</v>
      </c>
      <c r="N11848" s="66">
        <v>0</v>
      </c>
      <c r="O11848" s="1"/>
    </row>
    <row r="11849" spans="1:15">
      <c r="A11849" t="s">
        <v>11</v>
      </c>
      <c r="B11849" t="s">
        <v>4417</v>
      </c>
      <c r="C11849" t="s">
        <v>10621</v>
      </c>
      <c r="D11849" t="s">
        <v>5006</v>
      </c>
      <c r="E11849" t="s">
        <v>150</v>
      </c>
      <c r="G11849" t="s">
        <v>8474</v>
      </c>
      <c r="H11849" t="s">
        <v>152</v>
      </c>
      <c r="I11849" s="1">
        <v>45139</v>
      </c>
      <c r="K11849" s="66">
        <v>0</v>
      </c>
      <c r="L11849" t="s">
        <v>92</v>
      </c>
      <c r="M11849" s="66">
        <v>125</v>
      </c>
      <c r="N11849" s="66">
        <v>0</v>
      </c>
      <c r="O11849" s="1"/>
    </row>
    <row r="11850" spans="1:15">
      <c r="A11850" t="s">
        <v>11</v>
      </c>
      <c r="B11850" t="s">
        <v>4417</v>
      </c>
      <c r="C11850" t="s">
        <v>10622</v>
      </c>
      <c r="D11850" t="s">
        <v>5006</v>
      </c>
      <c r="E11850" t="s">
        <v>150</v>
      </c>
      <c r="G11850" t="s">
        <v>8474</v>
      </c>
      <c r="H11850" t="s">
        <v>152</v>
      </c>
      <c r="I11850" s="1">
        <v>45139</v>
      </c>
      <c r="K11850" s="66">
        <v>0</v>
      </c>
      <c r="L11850" t="s">
        <v>92</v>
      </c>
      <c r="M11850" s="66">
        <v>210</v>
      </c>
      <c r="N11850" s="66">
        <v>0</v>
      </c>
      <c r="O11850" s="1"/>
    </row>
    <row r="11851" spans="1:15">
      <c r="A11851" t="s">
        <v>11</v>
      </c>
      <c r="B11851" t="s">
        <v>4417</v>
      </c>
      <c r="C11851" t="s">
        <v>10623</v>
      </c>
      <c r="D11851" t="s">
        <v>5006</v>
      </c>
      <c r="E11851" t="s">
        <v>150</v>
      </c>
      <c r="G11851" t="s">
        <v>8474</v>
      </c>
      <c r="H11851" t="s">
        <v>152</v>
      </c>
      <c r="I11851" s="1">
        <v>45139</v>
      </c>
      <c r="K11851" s="66">
        <v>0</v>
      </c>
      <c r="L11851" t="s">
        <v>92</v>
      </c>
      <c r="M11851" s="66">
        <v>125</v>
      </c>
      <c r="N11851" s="66">
        <v>0</v>
      </c>
      <c r="O11851" s="1"/>
    </row>
    <row r="11852" spans="1:15">
      <c r="A11852" t="s">
        <v>11</v>
      </c>
      <c r="B11852" t="s">
        <v>4417</v>
      </c>
      <c r="C11852" t="s">
        <v>10624</v>
      </c>
      <c r="D11852" t="s">
        <v>5006</v>
      </c>
      <c r="E11852" t="s">
        <v>150</v>
      </c>
      <c r="G11852" t="s">
        <v>8474</v>
      </c>
      <c r="H11852" t="s">
        <v>152</v>
      </c>
      <c r="I11852" s="1">
        <v>45139</v>
      </c>
      <c r="K11852" s="66">
        <v>0</v>
      </c>
      <c r="L11852" t="s">
        <v>92</v>
      </c>
      <c r="M11852" s="66">
        <v>210</v>
      </c>
      <c r="N11852" s="66">
        <v>0</v>
      </c>
      <c r="O11852" s="1"/>
    </row>
    <row r="11853" spans="1:15">
      <c r="A11853" t="s">
        <v>11</v>
      </c>
      <c r="B11853" t="s">
        <v>4417</v>
      </c>
      <c r="C11853" t="s">
        <v>10625</v>
      </c>
      <c r="D11853" t="s">
        <v>5006</v>
      </c>
      <c r="E11853" t="s">
        <v>150</v>
      </c>
      <c r="G11853" t="s">
        <v>8474</v>
      </c>
      <c r="H11853" t="s">
        <v>152</v>
      </c>
      <c r="I11853" s="1">
        <v>45139</v>
      </c>
      <c r="K11853" s="66">
        <v>0</v>
      </c>
      <c r="L11853" t="s">
        <v>92</v>
      </c>
      <c r="M11853" s="66">
        <v>125</v>
      </c>
      <c r="N11853" s="66">
        <v>0</v>
      </c>
      <c r="O11853" s="1"/>
    </row>
    <row r="11854" spans="1:15">
      <c r="A11854" t="s">
        <v>11</v>
      </c>
      <c r="B11854" t="s">
        <v>4417</v>
      </c>
      <c r="C11854" t="s">
        <v>10626</v>
      </c>
      <c r="D11854" t="s">
        <v>5006</v>
      </c>
      <c r="E11854" t="s">
        <v>150</v>
      </c>
      <c r="G11854" t="s">
        <v>8474</v>
      </c>
      <c r="H11854" t="s">
        <v>152</v>
      </c>
      <c r="I11854" s="1">
        <v>45139</v>
      </c>
      <c r="K11854" s="66">
        <v>0</v>
      </c>
      <c r="L11854" t="s">
        <v>92</v>
      </c>
      <c r="M11854" s="66">
        <v>210</v>
      </c>
      <c r="N11854" s="66">
        <v>0</v>
      </c>
      <c r="O11854" s="1"/>
    </row>
    <row r="11855" spans="1:15">
      <c r="A11855" t="s">
        <v>11</v>
      </c>
      <c r="B11855" t="s">
        <v>4417</v>
      </c>
      <c r="C11855" t="s">
        <v>10627</v>
      </c>
      <c r="D11855" t="s">
        <v>5006</v>
      </c>
      <c r="E11855" t="s">
        <v>150</v>
      </c>
      <c r="G11855" t="s">
        <v>8474</v>
      </c>
      <c r="H11855" t="s">
        <v>152</v>
      </c>
      <c r="I11855" s="1">
        <v>45139</v>
      </c>
      <c r="K11855" s="66">
        <v>0</v>
      </c>
      <c r="L11855" t="s">
        <v>92</v>
      </c>
      <c r="M11855" s="66">
        <v>125</v>
      </c>
      <c r="N11855" s="66">
        <v>0</v>
      </c>
      <c r="O11855" s="1"/>
    </row>
    <row r="11856" spans="1:15">
      <c r="A11856" t="s">
        <v>11</v>
      </c>
      <c r="B11856" t="s">
        <v>4417</v>
      </c>
      <c r="C11856" t="s">
        <v>10628</v>
      </c>
      <c r="D11856" t="s">
        <v>5006</v>
      </c>
      <c r="E11856" t="s">
        <v>150</v>
      </c>
      <c r="G11856" t="s">
        <v>8474</v>
      </c>
      <c r="H11856" t="s">
        <v>152</v>
      </c>
      <c r="I11856" s="1">
        <v>45139</v>
      </c>
      <c r="K11856" s="66">
        <v>0</v>
      </c>
      <c r="L11856" t="s">
        <v>92</v>
      </c>
      <c r="M11856" s="66">
        <v>200</v>
      </c>
      <c r="N11856" s="66">
        <v>0</v>
      </c>
      <c r="O11856" s="1"/>
    </row>
    <row r="11857" spans="1:15">
      <c r="A11857" t="s">
        <v>11</v>
      </c>
      <c r="B11857" t="s">
        <v>4417</v>
      </c>
      <c r="C11857" t="s">
        <v>10629</v>
      </c>
      <c r="D11857" t="s">
        <v>5006</v>
      </c>
      <c r="E11857" t="s">
        <v>150</v>
      </c>
      <c r="G11857" t="s">
        <v>8474</v>
      </c>
      <c r="H11857" t="s">
        <v>152</v>
      </c>
      <c r="I11857" s="1">
        <v>45139</v>
      </c>
      <c r="K11857" s="66">
        <v>0</v>
      </c>
      <c r="L11857" t="s">
        <v>92</v>
      </c>
      <c r="M11857" s="66">
        <v>200</v>
      </c>
      <c r="N11857" s="66">
        <v>0</v>
      </c>
      <c r="O11857" s="1"/>
    </row>
    <row r="11858" spans="1:15">
      <c r="A11858" t="s">
        <v>11</v>
      </c>
      <c r="B11858" t="s">
        <v>4417</v>
      </c>
      <c r="C11858" t="s">
        <v>10628</v>
      </c>
      <c r="D11858" t="s">
        <v>5006</v>
      </c>
      <c r="E11858" t="s">
        <v>150</v>
      </c>
      <c r="G11858" t="s">
        <v>8474</v>
      </c>
      <c r="H11858" t="s">
        <v>152</v>
      </c>
      <c r="I11858" s="1">
        <v>45139</v>
      </c>
      <c r="K11858" s="66">
        <v>0</v>
      </c>
      <c r="L11858" t="s">
        <v>92</v>
      </c>
      <c r="M11858" s="66">
        <v>200</v>
      </c>
      <c r="N11858" s="66">
        <v>0</v>
      </c>
      <c r="O11858" s="1"/>
    </row>
    <row r="11859" spans="1:15">
      <c r="A11859" t="s">
        <v>11</v>
      </c>
      <c r="B11859" t="s">
        <v>4417</v>
      </c>
      <c r="C11859" t="s">
        <v>10630</v>
      </c>
      <c r="D11859" t="s">
        <v>5006</v>
      </c>
      <c r="E11859" t="s">
        <v>150</v>
      </c>
      <c r="G11859" t="s">
        <v>8474</v>
      </c>
      <c r="H11859" t="s">
        <v>152</v>
      </c>
      <c r="I11859" s="1">
        <v>45139</v>
      </c>
      <c r="K11859" s="66">
        <v>0</v>
      </c>
      <c r="L11859" t="s">
        <v>92</v>
      </c>
      <c r="M11859" s="66">
        <v>302</v>
      </c>
      <c r="N11859" s="66">
        <v>0</v>
      </c>
      <c r="O11859" s="1"/>
    </row>
    <row r="11860" spans="1:15">
      <c r="A11860" t="s">
        <v>11</v>
      </c>
      <c r="B11860" t="s">
        <v>4417</v>
      </c>
      <c r="C11860" t="s">
        <v>10631</v>
      </c>
      <c r="D11860" t="s">
        <v>5006</v>
      </c>
      <c r="E11860" t="s">
        <v>150</v>
      </c>
      <c r="G11860" t="s">
        <v>8474</v>
      </c>
      <c r="H11860" t="s">
        <v>152</v>
      </c>
      <c r="I11860" s="1">
        <v>45139</v>
      </c>
      <c r="K11860" s="66">
        <v>0</v>
      </c>
      <c r="L11860" t="s">
        <v>92</v>
      </c>
      <c r="M11860" s="66">
        <v>313.29000000000002</v>
      </c>
      <c r="N11860" s="66">
        <v>0</v>
      </c>
      <c r="O11860" s="1"/>
    </row>
    <row r="11861" spans="1:15">
      <c r="A11861" t="s">
        <v>11</v>
      </c>
      <c r="B11861" t="s">
        <v>4417</v>
      </c>
      <c r="C11861" t="s">
        <v>10632</v>
      </c>
      <c r="D11861" t="s">
        <v>5006</v>
      </c>
      <c r="E11861" t="s">
        <v>150</v>
      </c>
      <c r="G11861" t="s">
        <v>8474</v>
      </c>
      <c r="H11861" t="s">
        <v>152</v>
      </c>
      <c r="I11861" s="1">
        <v>45139</v>
      </c>
      <c r="K11861" s="66">
        <v>0</v>
      </c>
      <c r="L11861" t="s">
        <v>92</v>
      </c>
      <c r="M11861" s="66">
        <v>1000</v>
      </c>
      <c r="N11861" s="66">
        <v>0</v>
      </c>
      <c r="O11861" s="1"/>
    </row>
    <row r="11862" spans="1:15">
      <c r="A11862" t="s">
        <v>11</v>
      </c>
      <c r="B11862" t="s">
        <v>4417</v>
      </c>
      <c r="C11862" t="s">
        <v>10633</v>
      </c>
      <c r="D11862" t="s">
        <v>5006</v>
      </c>
      <c r="E11862" t="s">
        <v>150</v>
      </c>
      <c r="G11862" t="s">
        <v>8474</v>
      </c>
      <c r="H11862" t="s">
        <v>152</v>
      </c>
      <c r="I11862" s="1">
        <v>45139</v>
      </c>
      <c r="K11862" s="66">
        <v>0</v>
      </c>
      <c r="L11862" t="s">
        <v>92</v>
      </c>
      <c r="M11862" s="66">
        <v>125</v>
      </c>
      <c r="N11862" s="66">
        <v>0</v>
      </c>
      <c r="O11862" s="1"/>
    </row>
    <row r="11863" spans="1:15">
      <c r="A11863" t="s">
        <v>11</v>
      </c>
      <c r="B11863" t="s">
        <v>4417</v>
      </c>
      <c r="C11863" t="s">
        <v>10634</v>
      </c>
      <c r="D11863" t="s">
        <v>5006</v>
      </c>
      <c r="E11863" t="s">
        <v>150</v>
      </c>
      <c r="G11863" t="s">
        <v>8474</v>
      </c>
      <c r="H11863" t="s">
        <v>152</v>
      </c>
      <c r="I11863" s="1">
        <v>45139</v>
      </c>
      <c r="K11863" s="66">
        <v>0</v>
      </c>
      <c r="L11863" t="s">
        <v>92</v>
      </c>
      <c r="M11863" s="66">
        <v>50</v>
      </c>
      <c r="N11863" s="66">
        <v>0</v>
      </c>
      <c r="O11863" s="1"/>
    </row>
    <row r="11864" spans="1:15">
      <c r="A11864" t="s">
        <v>11</v>
      </c>
      <c r="B11864" t="s">
        <v>4417</v>
      </c>
      <c r="C11864" t="s">
        <v>10635</v>
      </c>
      <c r="D11864" t="s">
        <v>5006</v>
      </c>
      <c r="E11864" t="s">
        <v>150</v>
      </c>
      <c r="G11864" t="s">
        <v>8474</v>
      </c>
      <c r="H11864" t="s">
        <v>152</v>
      </c>
      <c r="I11864" s="1">
        <v>45139</v>
      </c>
      <c r="K11864" s="66">
        <v>0</v>
      </c>
      <c r="L11864" t="s">
        <v>92</v>
      </c>
      <c r="M11864" s="66">
        <v>81.540000000000006</v>
      </c>
      <c r="N11864" s="66">
        <v>0</v>
      </c>
      <c r="O11864" s="1"/>
    </row>
    <row r="11865" spans="1:15">
      <c r="A11865" t="s">
        <v>11</v>
      </c>
      <c r="B11865" t="s">
        <v>4417</v>
      </c>
      <c r="C11865" t="s">
        <v>10622</v>
      </c>
      <c r="D11865" t="s">
        <v>5006</v>
      </c>
      <c r="E11865" t="s">
        <v>150</v>
      </c>
      <c r="G11865" t="s">
        <v>8474</v>
      </c>
      <c r="H11865" t="s">
        <v>152</v>
      </c>
      <c r="I11865" s="1">
        <v>45139</v>
      </c>
      <c r="K11865" s="66">
        <v>0</v>
      </c>
      <c r="L11865" t="s">
        <v>92</v>
      </c>
      <c r="M11865" s="66">
        <v>200</v>
      </c>
      <c r="N11865" s="66">
        <v>0</v>
      </c>
      <c r="O11865" s="1"/>
    </row>
    <row r="11866" spans="1:15">
      <c r="A11866" t="s">
        <v>11</v>
      </c>
      <c r="B11866" t="s">
        <v>4417</v>
      </c>
      <c r="C11866" t="s">
        <v>10636</v>
      </c>
      <c r="D11866" t="s">
        <v>5006</v>
      </c>
      <c r="E11866" t="s">
        <v>150</v>
      </c>
      <c r="G11866" t="s">
        <v>8474</v>
      </c>
      <c r="H11866" t="s">
        <v>152</v>
      </c>
      <c r="I11866" s="1">
        <v>45139</v>
      </c>
      <c r="K11866" s="66">
        <v>0</v>
      </c>
      <c r="L11866" t="s">
        <v>92</v>
      </c>
      <c r="M11866" s="66">
        <v>10.84</v>
      </c>
      <c r="N11866" s="66">
        <v>0</v>
      </c>
      <c r="O11866" s="1"/>
    </row>
    <row r="11867" spans="1:15">
      <c r="A11867" t="s">
        <v>11</v>
      </c>
      <c r="B11867" t="s">
        <v>4417</v>
      </c>
      <c r="C11867" t="s">
        <v>8504</v>
      </c>
      <c r="D11867" t="s">
        <v>5006</v>
      </c>
      <c r="E11867" t="s">
        <v>150</v>
      </c>
      <c r="G11867" t="s">
        <v>8474</v>
      </c>
      <c r="H11867" t="s">
        <v>152</v>
      </c>
      <c r="I11867" s="1">
        <v>45139</v>
      </c>
      <c r="K11867" s="66">
        <v>0</v>
      </c>
      <c r="L11867" t="s">
        <v>92</v>
      </c>
      <c r="M11867" s="66">
        <v>255.01</v>
      </c>
      <c r="N11867" s="66">
        <v>0</v>
      </c>
      <c r="O11867" s="1"/>
    </row>
    <row r="11868" spans="1:15">
      <c r="A11868" t="s">
        <v>11</v>
      </c>
      <c r="B11868" t="s">
        <v>4417</v>
      </c>
      <c r="C11868" t="s">
        <v>8639</v>
      </c>
      <c r="D11868" t="s">
        <v>5006</v>
      </c>
      <c r="E11868" t="s">
        <v>150</v>
      </c>
      <c r="G11868" t="s">
        <v>8474</v>
      </c>
      <c r="H11868" t="s">
        <v>152</v>
      </c>
      <c r="I11868" s="1">
        <v>45139</v>
      </c>
      <c r="K11868" s="66">
        <v>0</v>
      </c>
      <c r="L11868" t="s">
        <v>92</v>
      </c>
      <c r="M11868" s="66">
        <v>-795.8</v>
      </c>
      <c r="N11868" s="66">
        <v>0</v>
      </c>
      <c r="O11868" s="1"/>
    </row>
    <row r="11869" spans="1:15">
      <c r="A11869" t="s">
        <v>11</v>
      </c>
      <c r="B11869" t="s">
        <v>4417</v>
      </c>
      <c r="C11869" t="s">
        <v>10624</v>
      </c>
      <c r="D11869" t="s">
        <v>5006</v>
      </c>
      <c r="E11869" t="s">
        <v>150</v>
      </c>
      <c r="G11869" t="s">
        <v>8474</v>
      </c>
      <c r="H11869" t="s">
        <v>152</v>
      </c>
      <c r="I11869" s="1">
        <v>45170</v>
      </c>
      <c r="K11869" s="66">
        <v>0</v>
      </c>
      <c r="L11869" t="s">
        <v>92</v>
      </c>
      <c r="M11869" s="66">
        <v>200</v>
      </c>
      <c r="N11869" s="66">
        <v>0</v>
      </c>
      <c r="O11869" s="1"/>
    </row>
    <row r="11870" spans="1:15">
      <c r="A11870" t="s">
        <v>11</v>
      </c>
      <c r="B11870" t="s">
        <v>4417</v>
      </c>
      <c r="C11870" t="s">
        <v>10622</v>
      </c>
      <c r="D11870" t="s">
        <v>5006</v>
      </c>
      <c r="E11870" t="s">
        <v>150</v>
      </c>
      <c r="G11870" t="s">
        <v>8474</v>
      </c>
      <c r="H11870" t="s">
        <v>152</v>
      </c>
      <c r="I11870" s="1">
        <v>45170</v>
      </c>
      <c r="K11870" s="66">
        <v>0</v>
      </c>
      <c r="L11870" t="s">
        <v>92</v>
      </c>
      <c r="M11870" s="66">
        <v>200</v>
      </c>
      <c r="N11870" s="66">
        <v>0</v>
      </c>
      <c r="O11870" s="1"/>
    </row>
    <row r="11871" spans="1:15">
      <c r="A11871" t="s">
        <v>11</v>
      </c>
      <c r="B11871" t="s">
        <v>4417</v>
      </c>
      <c r="C11871" t="s">
        <v>10637</v>
      </c>
      <c r="D11871" t="s">
        <v>5006</v>
      </c>
      <c r="E11871" t="s">
        <v>150</v>
      </c>
      <c r="G11871" t="s">
        <v>8474</v>
      </c>
      <c r="H11871" t="s">
        <v>152</v>
      </c>
      <c r="I11871" s="1">
        <v>45170</v>
      </c>
      <c r="K11871" s="66">
        <v>0</v>
      </c>
      <c r="L11871" t="s">
        <v>92</v>
      </c>
      <c r="M11871" s="66">
        <v>70.819999999999993</v>
      </c>
      <c r="N11871" s="66">
        <v>0</v>
      </c>
      <c r="O11871" s="1"/>
    </row>
    <row r="11872" spans="1:15">
      <c r="A11872" t="s">
        <v>11</v>
      </c>
      <c r="B11872" t="s">
        <v>4417</v>
      </c>
      <c r="C11872" t="s">
        <v>10638</v>
      </c>
      <c r="D11872" t="s">
        <v>5006</v>
      </c>
      <c r="E11872" t="s">
        <v>150</v>
      </c>
      <c r="G11872" t="s">
        <v>8474</v>
      </c>
      <c r="H11872" t="s">
        <v>152</v>
      </c>
      <c r="I11872" s="1">
        <v>45170</v>
      </c>
      <c r="K11872" s="66">
        <v>0</v>
      </c>
      <c r="L11872" t="s">
        <v>92</v>
      </c>
      <c r="M11872" s="66">
        <v>200</v>
      </c>
      <c r="N11872" s="66">
        <v>0</v>
      </c>
      <c r="O11872" s="1"/>
    </row>
    <row r="11873" spans="1:15">
      <c r="A11873" t="s">
        <v>11</v>
      </c>
      <c r="B11873" t="s">
        <v>4417</v>
      </c>
      <c r="C11873" t="s">
        <v>10639</v>
      </c>
      <c r="D11873" t="s">
        <v>5006</v>
      </c>
      <c r="E11873" t="s">
        <v>150</v>
      </c>
      <c r="G11873" t="s">
        <v>8474</v>
      </c>
      <c r="H11873" t="s">
        <v>152</v>
      </c>
      <c r="I11873" s="1">
        <v>45170</v>
      </c>
      <c r="K11873" s="66">
        <v>0</v>
      </c>
      <c r="L11873" t="s">
        <v>92</v>
      </c>
      <c r="M11873" s="66">
        <v>95</v>
      </c>
      <c r="N11873" s="66">
        <v>0</v>
      </c>
      <c r="O11873" s="1"/>
    </row>
    <row r="11874" spans="1:15">
      <c r="A11874" t="s">
        <v>11</v>
      </c>
      <c r="B11874" t="s">
        <v>4417</v>
      </c>
      <c r="C11874" t="s">
        <v>10639</v>
      </c>
      <c r="D11874" t="s">
        <v>5006</v>
      </c>
      <c r="E11874" t="s">
        <v>150</v>
      </c>
      <c r="G11874" t="s">
        <v>8474</v>
      </c>
      <c r="H11874" t="s">
        <v>152</v>
      </c>
      <c r="I11874" s="1">
        <v>45170</v>
      </c>
      <c r="K11874" s="66">
        <v>0</v>
      </c>
      <c r="L11874" t="s">
        <v>92</v>
      </c>
      <c r="M11874" s="66">
        <v>200</v>
      </c>
      <c r="N11874" s="66">
        <v>0</v>
      </c>
      <c r="O11874" s="1"/>
    </row>
    <row r="11875" spans="1:15">
      <c r="A11875" t="s">
        <v>11</v>
      </c>
      <c r="B11875" t="s">
        <v>4417</v>
      </c>
      <c r="C11875" t="s">
        <v>10640</v>
      </c>
      <c r="D11875" t="s">
        <v>5006</v>
      </c>
      <c r="E11875" t="s">
        <v>150</v>
      </c>
      <c r="G11875" t="s">
        <v>8474</v>
      </c>
      <c r="H11875" t="s">
        <v>152</v>
      </c>
      <c r="I11875" s="1">
        <v>45170</v>
      </c>
      <c r="K11875" s="66">
        <v>0</v>
      </c>
      <c r="L11875" t="s">
        <v>92</v>
      </c>
      <c r="M11875" s="66">
        <v>158.34</v>
      </c>
      <c r="N11875" s="66">
        <v>0</v>
      </c>
      <c r="O11875" s="1"/>
    </row>
    <row r="11876" spans="1:15">
      <c r="A11876" t="s">
        <v>11</v>
      </c>
      <c r="B11876" t="s">
        <v>4417</v>
      </c>
      <c r="C11876" t="s">
        <v>8643</v>
      </c>
      <c r="D11876" t="s">
        <v>5006</v>
      </c>
      <c r="E11876" t="s">
        <v>150</v>
      </c>
      <c r="G11876" t="s">
        <v>8474</v>
      </c>
      <c r="H11876" t="s">
        <v>152</v>
      </c>
      <c r="I11876" s="1">
        <v>45170</v>
      </c>
      <c r="K11876" s="66">
        <v>0</v>
      </c>
      <c r="L11876" t="s">
        <v>92</v>
      </c>
      <c r="M11876" s="66">
        <v>91.67</v>
      </c>
      <c r="N11876" s="66">
        <v>0</v>
      </c>
      <c r="O11876" s="1"/>
    </row>
    <row r="11877" spans="1:15">
      <c r="A11877" t="s">
        <v>11</v>
      </c>
      <c r="B11877" t="s">
        <v>4417</v>
      </c>
      <c r="C11877" t="s">
        <v>8510</v>
      </c>
      <c r="D11877" t="s">
        <v>5006</v>
      </c>
      <c r="E11877" t="s">
        <v>150</v>
      </c>
      <c r="G11877" t="s">
        <v>8474</v>
      </c>
      <c r="H11877" t="s">
        <v>152</v>
      </c>
      <c r="I11877" s="1">
        <v>45170</v>
      </c>
      <c r="K11877" s="66">
        <v>0</v>
      </c>
      <c r="L11877" t="s">
        <v>92</v>
      </c>
      <c r="M11877" s="66">
        <v>79.17</v>
      </c>
      <c r="N11877" s="66">
        <v>0</v>
      </c>
      <c r="O11877" s="1"/>
    </row>
    <row r="11878" spans="1:15">
      <c r="A11878" t="s">
        <v>11</v>
      </c>
      <c r="B11878" t="s">
        <v>4417</v>
      </c>
      <c r="C11878" t="s">
        <v>8644</v>
      </c>
      <c r="D11878" t="s">
        <v>5006</v>
      </c>
      <c r="E11878" t="s">
        <v>150</v>
      </c>
      <c r="G11878" t="s">
        <v>8474</v>
      </c>
      <c r="H11878" t="s">
        <v>152</v>
      </c>
      <c r="I11878" s="1">
        <v>45170</v>
      </c>
      <c r="K11878" s="66">
        <v>0</v>
      </c>
      <c r="L11878" t="s">
        <v>92</v>
      </c>
      <c r="M11878" s="66">
        <v>-388.5</v>
      </c>
      <c r="N11878" s="66">
        <v>0</v>
      </c>
      <c r="O11878" s="1"/>
    </row>
    <row r="11879" spans="1:15">
      <c r="A11879" t="s">
        <v>11</v>
      </c>
      <c r="B11879" t="s">
        <v>4417</v>
      </c>
      <c r="C11879" t="s">
        <v>10641</v>
      </c>
      <c r="D11879" t="s">
        <v>5006</v>
      </c>
      <c r="E11879" t="s">
        <v>150</v>
      </c>
      <c r="G11879" t="s">
        <v>8474</v>
      </c>
      <c r="H11879" t="s">
        <v>152</v>
      </c>
      <c r="I11879" s="1">
        <v>45170</v>
      </c>
      <c r="K11879" s="66">
        <v>0</v>
      </c>
      <c r="L11879" t="s">
        <v>92</v>
      </c>
      <c r="M11879" s="66">
        <v>326.17</v>
      </c>
      <c r="N11879" s="66">
        <v>0</v>
      </c>
      <c r="O11879" s="1"/>
    </row>
    <row r="11880" spans="1:15">
      <c r="A11880" t="s">
        <v>11</v>
      </c>
      <c r="B11880" t="s">
        <v>4417</v>
      </c>
      <c r="C11880" t="s">
        <v>10642</v>
      </c>
      <c r="D11880" t="s">
        <v>5006</v>
      </c>
      <c r="E11880" t="s">
        <v>150</v>
      </c>
      <c r="G11880" t="s">
        <v>8474</v>
      </c>
      <c r="H11880" t="s">
        <v>152</v>
      </c>
      <c r="I11880" s="1">
        <v>45200</v>
      </c>
      <c r="K11880" s="66">
        <v>0</v>
      </c>
      <c r="L11880" t="s">
        <v>92</v>
      </c>
      <c r="M11880" s="66">
        <v>677.09</v>
      </c>
      <c r="N11880" s="66">
        <v>0</v>
      </c>
      <c r="O11880" s="1"/>
    </row>
    <row r="11881" spans="1:15">
      <c r="A11881" t="s">
        <v>11</v>
      </c>
      <c r="B11881" t="s">
        <v>4417</v>
      </c>
      <c r="C11881" t="s">
        <v>10643</v>
      </c>
      <c r="D11881" t="s">
        <v>5006</v>
      </c>
      <c r="E11881" t="s">
        <v>150</v>
      </c>
      <c r="G11881" t="s">
        <v>8474</v>
      </c>
      <c r="H11881" t="s">
        <v>152</v>
      </c>
      <c r="I11881" s="1">
        <v>45200</v>
      </c>
      <c r="K11881" s="66">
        <v>0</v>
      </c>
      <c r="L11881" t="s">
        <v>92</v>
      </c>
      <c r="M11881" s="66">
        <v>200</v>
      </c>
      <c r="N11881" s="66">
        <v>0</v>
      </c>
      <c r="O11881" s="1"/>
    </row>
    <row r="11882" spans="1:15">
      <c r="A11882" t="s">
        <v>11</v>
      </c>
      <c r="B11882" t="s">
        <v>4417</v>
      </c>
      <c r="C11882" t="s">
        <v>10644</v>
      </c>
      <c r="D11882" t="s">
        <v>5006</v>
      </c>
      <c r="E11882" t="s">
        <v>150</v>
      </c>
      <c r="G11882" t="s">
        <v>8474</v>
      </c>
      <c r="H11882" t="s">
        <v>152</v>
      </c>
      <c r="I11882" s="1">
        <v>45200</v>
      </c>
      <c r="K11882" s="66">
        <v>0</v>
      </c>
      <c r="L11882" t="s">
        <v>92</v>
      </c>
      <c r="M11882" s="66">
        <v>200</v>
      </c>
      <c r="N11882" s="66">
        <v>0</v>
      </c>
      <c r="O11882" s="1"/>
    </row>
    <row r="11883" spans="1:15">
      <c r="A11883" t="s">
        <v>11</v>
      </c>
      <c r="B11883" t="s">
        <v>4417</v>
      </c>
      <c r="C11883" t="s">
        <v>10644</v>
      </c>
      <c r="D11883" t="s">
        <v>5006</v>
      </c>
      <c r="E11883" t="s">
        <v>150</v>
      </c>
      <c r="G11883" t="s">
        <v>8474</v>
      </c>
      <c r="H11883" t="s">
        <v>152</v>
      </c>
      <c r="I11883" s="1">
        <v>45200</v>
      </c>
      <c r="K11883" s="66">
        <v>0</v>
      </c>
      <c r="L11883" t="s">
        <v>92</v>
      </c>
      <c r="M11883" s="66">
        <v>200</v>
      </c>
      <c r="N11883" s="66">
        <v>0</v>
      </c>
      <c r="O11883" s="1"/>
    </row>
    <row r="11884" spans="1:15">
      <c r="A11884" t="s">
        <v>11</v>
      </c>
      <c r="B11884" t="s">
        <v>4417</v>
      </c>
      <c r="C11884" t="s">
        <v>10645</v>
      </c>
      <c r="D11884" t="s">
        <v>5006</v>
      </c>
      <c r="E11884" t="s">
        <v>150</v>
      </c>
      <c r="G11884" t="s">
        <v>8474</v>
      </c>
      <c r="H11884" t="s">
        <v>152</v>
      </c>
      <c r="I11884" s="1">
        <v>45200</v>
      </c>
      <c r="K11884" s="66">
        <v>0</v>
      </c>
      <c r="L11884" t="s">
        <v>92</v>
      </c>
      <c r="M11884" s="66">
        <v>244.62</v>
      </c>
      <c r="N11884" s="66">
        <v>0</v>
      </c>
      <c r="O11884" s="1"/>
    </row>
    <row r="11885" spans="1:15">
      <c r="A11885" t="s">
        <v>11</v>
      </c>
      <c r="B11885" t="s">
        <v>4417</v>
      </c>
      <c r="C11885" t="s">
        <v>10646</v>
      </c>
      <c r="D11885" t="s">
        <v>5006</v>
      </c>
      <c r="E11885" t="s">
        <v>150</v>
      </c>
      <c r="G11885" t="s">
        <v>8474</v>
      </c>
      <c r="H11885" t="s">
        <v>152</v>
      </c>
      <c r="I11885" s="1">
        <v>45200</v>
      </c>
      <c r="K11885" s="66">
        <v>0</v>
      </c>
      <c r="L11885" t="s">
        <v>92</v>
      </c>
      <c r="M11885" s="66">
        <v>200</v>
      </c>
      <c r="N11885" s="66">
        <v>0</v>
      </c>
      <c r="O11885" s="1"/>
    </row>
    <row r="11886" spans="1:15">
      <c r="A11886" t="s">
        <v>11</v>
      </c>
      <c r="B11886" t="s">
        <v>4417</v>
      </c>
      <c r="C11886" t="s">
        <v>10647</v>
      </c>
      <c r="D11886" t="s">
        <v>5006</v>
      </c>
      <c r="E11886" t="s">
        <v>150</v>
      </c>
      <c r="G11886" t="s">
        <v>8474</v>
      </c>
      <c r="H11886" t="s">
        <v>152</v>
      </c>
      <c r="I11886" s="1">
        <v>45200</v>
      </c>
      <c r="K11886" s="66">
        <v>0</v>
      </c>
      <c r="L11886" t="s">
        <v>92</v>
      </c>
      <c r="M11886" s="66">
        <v>50</v>
      </c>
      <c r="N11886" s="66">
        <v>0</v>
      </c>
      <c r="O11886" s="1"/>
    </row>
    <row r="11887" spans="1:15">
      <c r="A11887" t="s">
        <v>11</v>
      </c>
      <c r="B11887" t="s">
        <v>4417</v>
      </c>
      <c r="C11887" t="s">
        <v>8519</v>
      </c>
      <c r="D11887" t="s">
        <v>5006</v>
      </c>
      <c r="E11887" t="s">
        <v>150</v>
      </c>
      <c r="G11887" t="s">
        <v>8474</v>
      </c>
      <c r="H11887" t="s">
        <v>152</v>
      </c>
      <c r="I11887" s="1">
        <v>45200</v>
      </c>
      <c r="K11887" s="66">
        <v>0</v>
      </c>
      <c r="L11887" t="s">
        <v>92</v>
      </c>
      <c r="M11887" s="66">
        <v>10.83</v>
      </c>
      <c r="N11887" s="66">
        <v>0</v>
      </c>
      <c r="O11887" s="1"/>
    </row>
    <row r="11888" spans="1:15">
      <c r="A11888" t="s">
        <v>11</v>
      </c>
      <c r="B11888" t="s">
        <v>4417</v>
      </c>
      <c r="C11888" t="s">
        <v>9685</v>
      </c>
      <c r="D11888" t="s">
        <v>5006</v>
      </c>
      <c r="E11888" t="s">
        <v>150</v>
      </c>
      <c r="G11888" t="s">
        <v>8474</v>
      </c>
      <c r="H11888" t="s">
        <v>152</v>
      </c>
      <c r="I11888" s="1">
        <v>45200</v>
      </c>
      <c r="K11888" s="66">
        <v>0</v>
      </c>
      <c r="L11888" t="s">
        <v>92</v>
      </c>
      <c r="M11888" s="66">
        <v>41.67</v>
      </c>
      <c r="N11888" s="66">
        <v>0</v>
      </c>
      <c r="O11888" s="1"/>
    </row>
    <row r="11889" spans="1:15">
      <c r="A11889" t="s">
        <v>11</v>
      </c>
      <c r="B11889" t="s">
        <v>4417</v>
      </c>
      <c r="C11889" t="s">
        <v>8523</v>
      </c>
      <c r="D11889" t="s">
        <v>5006</v>
      </c>
      <c r="E11889" t="s">
        <v>150</v>
      </c>
      <c r="G11889" t="s">
        <v>8474</v>
      </c>
      <c r="H11889" t="s">
        <v>152</v>
      </c>
      <c r="I11889" s="1">
        <v>45200</v>
      </c>
      <c r="K11889" s="66">
        <v>0</v>
      </c>
      <c r="L11889" t="s">
        <v>92</v>
      </c>
      <c r="M11889" s="66">
        <v>20.83</v>
      </c>
      <c r="N11889" s="66">
        <v>0</v>
      </c>
      <c r="O11889" s="1"/>
    </row>
    <row r="11890" spans="1:15">
      <c r="A11890" t="s">
        <v>11</v>
      </c>
      <c r="B11890" t="s">
        <v>4417</v>
      </c>
      <c r="C11890" t="s">
        <v>8651</v>
      </c>
      <c r="D11890" t="s">
        <v>5006</v>
      </c>
      <c r="E11890" t="s">
        <v>150</v>
      </c>
      <c r="G11890" t="s">
        <v>8474</v>
      </c>
      <c r="H11890" t="s">
        <v>152</v>
      </c>
      <c r="I11890" s="1">
        <v>45200</v>
      </c>
      <c r="K11890" s="66">
        <v>0</v>
      </c>
      <c r="L11890" t="s">
        <v>92</v>
      </c>
      <c r="M11890" s="66">
        <v>-651.36</v>
      </c>
      <c r="N11890" s="66">
        <v>0</v>
      </c>
      <c r="O11890" s="1"/>
    </row>
    <row r="11891" spans="1:15">
      <c r="A11891" t="s">
        <v>11</v>
      </c>
      <c r="B11891" t="s">
        <v>4417</v>
      </c>
      <c r="C11891" t="s">
        <v>10648</v>
      </c>
      <c r="D11891" t="s">
        <v>5006</v>
      </c>
      <c r="E11891" t="s">
        <v>150</v>
      </c>
      <c r="G11891" t="s">
        <v>8474</v>
      </c>
      <c r="H11891" t="s">
        <v>152</v>
      </c>
      <c r="I11891" s="1">
        <v>45231</v>
      </c>
      <c r="K11891" s="66">
        <v>0</v>
      </c>
      <c r="L11891" t="s">
        <v>92</v>
      </c>
      <c r="M11891" s="66">
        <v>880.83</v>
      </c>
      <c r="N11891" s="66">
        <v>0</v>
      </c>
      <c r="O11891" s="1"/>
    </row>
    <row r="11892" spans="1:15">
      <c r="A11892" t="s">
        <v>11</v>
      </c>
      <c r="B11892" t="s">
        <v>4417</v>
      </c>
      <c r="C11892" t="s">
        <v>10649</v>
      </c>
      <c r="D11892" t="s">
        <v>5006</v>
      </c>
      <c r="E11892" t="s">
        <v>150</v>
      </c>
      <c r="G11892" t="s">
        <v>8474</v>
      </c>
      <c r="H11892" t="s">
        <v>152</v>
      </c>
      <c r="I11892" s="1">
        <v>45231</v>
      </c>
      <c r="K11892" s="66">
        <v>0</v>
      </c>
      <c r="L11892" t="s">
        <v>92</v>
      </c>
      <c r="M11892" s="66">
        <v>200</v>
      </c>
      <c r="N11892" s="66">
        <v>0</v>
      </c>
      <c r="O11892" s="1"/>
    </row>
    <row r="11893" spans="1:15">
      <c r="A11893" t="s">
        <v>11</v>
      </c>
      <c r="B11893" t="s">
        <v>4417</v>
      </c>
      <c r="C11893" t="s">
        <v>10650</v>
      </c>
      <c r="D11893" t="s">
        <v>5006</v>
      </c>
      <c r="E11893" t="s">
        <v>150</v>
      </c>
      <c r="G11893" t="s">
        <v>8474</v>
      </c>
      <c r="H11893" t="s">
        <v>152</v>
      </c>
      <c r="I11893" s="1">
        <v>45231</v>
      </c>
      <c r="K11893" s="66">
        <v>0</v>
      </c>
      <c r="L11893" t="s">
        <v>92</v>
      </c>
      <c r="M11893" s="66">
        <v>200</v>
      </c>
      <c r="N11893" s="66">
        <v>0</v>
      </c>
      <c r="O11893" s="1"/>
    </row>
    <row r="11894" spans="1:15">
      <c r="A11894" t="s">
        <v>11</v>
      </c>
      <c r="B11894" t="s">
        <v>4417</v>
      </c>
      <c r="C11894" t="s">
        <v>10651</v>
      </c>
      <c r="D11894" t="s">
        <v>5006</v>
      </c>
      <c r="E11894" t="s">
        <v>150</v>
      </c>
      <c r="G11894" t="s">
        <v>8474</v>
      </c>
      <c r="H11894" t="s">
        <v>152</v>
      </c>
      <c r="I11894" s="1">
        <v>45231</v>
      </c>
      <c r="K11894" s="66">
        <v>0</v>
      </c>
      <c r="L11894" t="s">
        <v>92</v>
      </c>
      <c r="M11894" s="66">
        <v>244.62</v>
      </c>
      <c r="N11894" s="66">
        <v>0</v>
      </c>
      <c r="O11894" s="1"/>
    </row>
    <row r="11895" spans="1:15">
      <c r="A11895" t="s">
        <v>11</v>
      </c>
      <c r="B11895" t="s">
        <v>4417</v>
      </c>
      <c r="C11895" t="s">
        <v>10652</v>
      </c>
      <c r="D11895" t="s">
        <v>5006</v>
      </c>
      <c r="E11895" t="s">
        <v>150</v>
      </c>
      <c r="G11895" t="s">
        <v>8474</v>
      </c>
      <c r="H11895" t="s">
        <v>152</v>
      </c>
      <c r="I11895" s="1">
        <v>45231</v>
      </c>
      <c r="K11895" s="66">
        <v>0</v>
      </c>
      <c r="L11895" t="s">
        <v>92</v>
      </c>
      <c r="M11895" s="66">
        <v>50</v>
      </c>
      <c r="N11895" s="66">
        <v>0</v>
      </c>
      <c r="O11895" s="1"/>
    </row>
    <row r="11896" spans="1:15">
      <c r="A11896" t="s">
        <v>11</v>
      </c>
      <c r="B11896" t="s">
        <v>4417</v>
      </c>
      <c r="C11896" t="s">
        <v>8652</v>
      </c>
      <c r="D11896" t="s">
        <v>5006</v>
      </c>
      <c r="E11896" t="s">
        <v>150</v>
      </c>
      <c r="G11896" t="s">
        <v>8474</v>
      </c>
      <c r="H11896" t="s">
        <v>152</v>
      </c>
      <c r="I11896" s="1">
        <v>45231</v>
      </c>
      <c r="K11896" s="66">
        <v>0</v>
      </c>
      <c r="L11896" t="s">
        <v>92</v>
      </c>
      <c r="M11896" s="66">
        <v>91.67</v>
      </c>
      <c r="N11896" s="66">
        <v>0</v>
      </c>
      <c r="O11896" s="1"/>
    </row>
    <row r="11897" spans="1:15">
      <c r="A11897" t="s">
        <v>11</v>
      </c>
      <c r="B11897" t="s">
        <v>4417</v>
      </c>
      <c r="C11897" t="s">
        <v>8654</v>
      </c>
      <c r="D11897" t="s">
        <v>5006</v>
      </c>
      <c r="E11897" t="s">
        <v>150</v>
      </c>
      <c r="G11897" t="s">
        <v>8474</v>
      </c>
      <c r="H11897" t="s">
        <v>152</v>
      </c>
      <c r="I11897" s="1">
        <v>45231</v>
      </c>
      <c r="K11897" s="66">
        <v>0</v>
      </c>
      <c r="L11897" t="s">
        <v>92</v>
      </c>
      <c r="M11897" s="66">
        <v>725</v>
      </c>
      <c r="N11897" s="66">
        <v>0</v>
      </c>
      <c r="O11897" s="1"/>
    </row>
    <row r="11898" spans="1:15">
      <c r="A11898" t="s">
        <v>11</v>
      </c>
      <c r="B11898" t="s">
        <v>4417</v>
      </c>
      <c r="C11898" t="s">
        <v>8655</v>
      </c>
      <c r="D11898" t="s">
        <v>5006</v>
      </c>
      <c r="E11898" t="s">
        <v>150</v>
      </c>
      <c r="G11898" t="s">
        <v>8474</v>
      </c>
      <c r="H11898" t="s">
        <v>152</v>
      </c>
      <c r="I11898" s="1">
        <v>45231</v>
      </c>
      <c r="K11898" s="66">
        <v>0</v>
      </c>
      <c r="L11898" t="s">
        <v>92</v>
      </c>
      <c r="M11898" s="66">
        <v>-717.64</v>
      </c>
      <c r="N11898" s="66">
        <v>0</v>
      </c>
      <c r="O11898" s="1"/>
    </row>
    <row r="11899" spans="1:15">
      <c r="A11899" t="s">
        <v>11</v>
      </c>
      <c r="B11899" t="s">
        <v>4417</v>
      </c>
      <c r="C11899" t="s">
        <v>10653</v>
      </c>
      <c r="D11899" t="s">
        <v>5006</v>
      </c>
      <c r="E11899" t="s">
        <v>150</v>
      </c>
      <c r="G11899" t="s">
        <v>8474</v>
      </c>
      <c r="H11899" t="s">
        <v>152</v>
      </c>
      <c r="I11899" s="1">
        <v>45261</v>
      </c>
      <c r="K11899" s="66">
        <v>0</v>
      </c>
      <c r="L11899" t="s">
        <v>92</v>
      </c>
      <c r="M11899" s="66">
        <v>225</v>
      </c>
      <c r="N11899" s="66">
        <v>0</v>
      </c>
      <c r="O11899" s="1"/>
    </row>
    <row r="11900" spans="1:15">
      <c r="A11900" t="s">
        <v>11</v>
      </c>
      <c r="B11900" t="s">
        <v>4417</v>
      </c>
      <c r="C11900" t="s">
        <v>8656</v>
      </c>
      <c r="D11900" t="s">
        <v>5006</v>
      </c>
      <c r="E11900" t="s">
        <v>150</v>
      </c>
      <c r="G11900" t="s">
        <v>8474</v>
      </c>
      <c r="H11900" t="s">
        <v>152</v>
      </c>
      <c r="I11900" s="1">
        <v>45261</v>
      </c>
      <c r="K11900" s="66">
        <v>0</v>
      </c>
      <c r="L11900" t="s">
        <v>92</v>
      </c>
      <c r="M11900" s="66">
        <v>475</v>
      </c>
      <c r="N11900" s="66">
        <v>0</v>
      </c>
      <c r="O11900" s="1"/>
    </row>
    <row r="11901" spans="1:15">
      <c r="A11901" t="s">
        <v>11</v>
      </c>
      <c r="B11901" t="s">
        <v>4417</v>
      </c>
      <c r="C11901" t="s">
        <v>10654</v>
      </c>
      <c r="D11901" t="s">
        <v>5006</v>
      </c>
      <c r="E11901" t="s">
        <v>150</v>
      </c>
      <c r="G11901" t="s">
        <v>8474</v>
      </c>
      <c r="H11901" t="s">
        <v>152</v>
      </c>
      <c r="I11901" s="1">
        <v>45261</v>
      </c>
      <c r="K11901" s="66">
        <v>0</v>
      </c>
      <c r="L11901" t="s">
        <v>92</v>
      </c>
      <c r="M11901" s="66">
        <v>1000</v>
      </c>
      <c r="N11901" s="66">
        <v>0</v>
      </c>
      <c r="O11901" s="1"/>
    </row>
    <row r="11902" spans="1:15">
      <c r="A11902" t="s">
        <v>11</v>
      </c>
      <c r="B11902" t="s">
        <v>4417</v>
      </c>
      <c r="C11902" t="s">
        <v>10654</v>
      </c>
      <c r="D11902" t="s">
        <v>5006</v>
      </c>
      <c r="E11902" t="s">
        <v>150</v>
      </c>
      <c r="G11902" t="s">
        <v>8474</v>
      </c>
      <c r="H11902" t="s">
        <v>152</v>
      </c>
      <c r="I11902" s="1">
        <v>45261</v>
      </c>
      <c r="K11902" s="66">
        <v>0</v>
      </c>
      <c r="L11902" t="s">
        <v>92</v>
      </c>
      <c r="M11902" s="66">
        <v>125</v>
      </c>
      <c r="N11902" s="66">
        <v>0</v>
      </c>
      <c r="O11902" s="1"/>
    </row>
    <row r="11903" spans="1:15">
      <c r="A11903" t="s">
        <v>11</v>
      </c>
      <c r="B11903" t="s">
        <v>4417</v>
      </c>
      <c r="C11903" t="s">
        <v>10655</v>
      </c>
      <c r="D11903" t="s">
        <v>5006</v>
      </c>
      <c r="E11903" t="s">
        <v>150</v>
      </c>
      <c r="G11903" t="s">
        <v>8474</v>
      </c>
      <c r="H11903" t="s">
        <v>152</v>
      </c>
      <c r="I11903" s="1">
        <v>45261</v>
      </c>
      <c r="K11903" s="66">
        <v>0</v>
      </c>
      <c r="L11903" t="s">
        <v>92</v>
      </c>
      <c r="M11903" s="66">
        <v>1000</v>
      </c>
      <c r="N11903" s="66">
        <v>0</v>
      </c>
      <c r="O11903" s="1"/>
    </row>
    <row r="11904" spans="1:15">
      <c r="A11904" t="s">
        <v>11</v>
      </c>
      <c r="B11904" t="s">
        <v>4417</v>
      </c>
      <c r="C11904" t="s">
        <v>10656</v>
      </c>
      <c r="D11904" t="s">
        <v>5006</v>
      </c>
      <c r="E11904" t="s">
        <v>150</v>
      </c>
      <c r="G11904" t="s">
        <v>8474</v>
      </c>
      <c r="H11904" t="s">
        <v>152</v>
      </c>
      <c r="I11904" s="1">
        <v>45261</v>
      </c>
      <c r="K11904" s="66">
        <v>0</v>
      </c>
      <c r="L11904" t="s">
        <v>92</v>
      </c>
      <c r="M11904" s="66">
        <v>125</v>
      </c>
      <c r="N11904" s="66">
        <v>0</v>
      </c>
      <c r="O11904" s="1"/>
    </row>
    <row r="11905" spans="1:15">
      <c r="A11905" t="s">
        <v>11</v>
      </c>
      <c r="B11905" t="s">
        <v>4417</v>
      </c>
      <c r="C11905" t="s">
        <v>10656</v>
      </c>
      <c r="D11905" t="s">
        <v>5006</v>
      </c>
      <c r="E11905" t="s">
        <v>150</v>
      </c>
      <c r="G11905" t="s">
        <v>8474</v>
      </c>
      <c r="H11905" t="s">
        <v>152</v>
      </c>
      <c r="I11905" s="1">
        <v>45261</v>
      </c>
      <c r="K11905" s="66">
        <v>0</v>
      </c>
      <c r="L11905" t="s">
        <v>92</v>
      </c>
      <c r="M11905" s="66">
        <v>1000</v>
      </c>
      <c r="N11905" s="66">
        <v>0</v>
      </c>
      <c r="O11905" s="1"/>
    </row>
    <row r="11906" spans="1:15">
      <c r="A11906" t="s">
        <v>11</v>
      </c>
      <c r="B11906" t="s">
        <v>4417</v>
      </c>
      <c r="C11906" t="s">
        <v>10656</v>
      </c>
      <c r="D11906" t="s">
        <v>5006</v>
      </c>
      <c r="E11906" t="s">
        <v>150</v>
      </c>
      <c r="G11906" t="s">
        <v>8474</v>
      </c>
      <c r="H11906" t="s">
        <v>152</v>
      </c>
      <c r="I11906" s="1">
        <v>45261</v>
      </c>
      <c r="K11906" s="66">
        <v>0</v>
      </c>
      <c r="L11906" t="s">
        <v>92</v>
      </c>
      <c r="M11906" s="66">
        <v>125</v>
      </c>
      <c r="N11906" s="66">
        <v>0</v>
      </c>
      <c r="O11906" s="1"/>
    </row>
    <row r="11907" spans="1:15">
      <c r="A11907" t="s">
        <v>11</v>
      </c>
      <c r="B11907" t="s">
        <v>4417</v>
      </c>
      <c r="C11907" t="s">
        <v>10657</v>
      </c>
      <c r="D11907" t="s">
        <v>5006</v>
      </c>
      <c r="E11907" t="s">
        <v>150</v>
      </c>
      <c r="G11907" t="s">
        <v>8474</v>
      </c>
      <c r="H11907" t="s">
        <v>152</v>
      </c>
      <c r="I11907" s="1">
        <v>45261</v>
      </c>
      <c r="K11907" s="66">
        <v>0</v>
      </c>
      <c r="L11907" t="s">
        <v>92</v>
      </c>
      <c r="M11907" s="66">
        <v>200</v>
      </c>
      <c r="N11907" s="66">
        <v>0</v>
      </c>
      <c r="O11907" s="1"/>
    </row>
    <row r="11908" spans="1:15">
      <c r="A11908" t="s">
        <v>11</v>
      </c>
      <c r="B11908" t="s">
        <v>4417</v>
      </c>
      <c r="C11908" t="s">
        <v>10658</v>
      </c>
      <c r="D11908" t="s">
        <v>5006</v>
      </c>
      <c r="E11908" t="s">
        <v>150</v>
      </c>
      <c r="G11908" t="s">
        <v>8474</v>
      </c>
      <c r="H11908" t="s">
        <v>152</v>
      </c>
      <c r="I11908" s="1">
        <v>45261</v>
      </c>
      <c r="K11908" s="66">
        <v>0</v>
      </c>
      <c r="L11908" t="s">
        <v>92</v>
      </c>
      <c r="M11908" s="66">
        <v>68.67</v>
      </c>
      <c r="N11908" s="66">
        <v>0</v>
      </c>
      <c r="O11908" s="1"/>
    </row>
    <row r="11909" spans="1:15">
      <c r="A11909" t="s">
        <v>11</v>
      </c>
      <c r="B11909" t="s">
        <v>4417</v>
      </c>
      <c r="C11909" t="s">
        <v>10639</v>
      </c>
      <c r="D11909" t="s">
        <v>5006</v>
      </c>
      <c r="E11909" t="s">
        <v>150</v>
      </c>
      <c r="G11909" t="s">
        <v>8474</v>
      </c>
      <c r="H11909" t="s">
        <v>152</v>
      </c>
      <c r="I11909" s="1">
        <v>45261</v>
      </c>
      <c r="K11909" s="66">
        <v>0</v>
      </c>
      <c r="L11909" t="s">
        <v>92</v>
      </c>
      <c r="M11909" s="66">
        <v>200</v>
      </c>
      <c r="N11909" s="66">
        <v>0</v>
      </c>
      <c r="O11909" s="1"/>
    </row>
    <row r="11910" spans="1:15">
      <c r="A11910" t="s">
        <v>11</v>
      </c>
      <c r="B11910" t="s">
        <v>4417</v>
      </c>
      <c r="C11910" t="s">
        <v>10659</v>
      </c>
      <c r="D11910" t="s">
        <v>5006</v>
      </c>
      <c r="E11910" t="s">
        <v>150</v>
      </c>
      <c r="G11910" t="s">
        <v>8474</v>
      </c>
      <c r="H11910" t="s">
        <v>152</v>
      </c>
      <c r="I11910" s="1">
        <v>45261</v>
      </c>
      <c r="K11910" s="66">
        <v>0</v>
      </c>
      <c r="L11910" t="s">
        <v>92</v>
      </c>
      <c r="M11910" s="66">
        <v>342.5</v>
      </c>
      <c r="N11910" s="66">
        <v>0</v>
      </c>
      <c r="O11910" s="1"/>
    </row>
    <row r="11911" spans="1:15">
      <c r="A11911" t="s">
        <v>11</v>
      </c>
      <c r="B11911" t="s">
        <v>4417</v>
      </c>
      <c r="C11911" t="s">
        <v>8540</v>
      </c>
      <c r="D11911" t="s">
        <v>5006</v>
      </c>
      <c r="E11911" t="s">
        <v>150</v>
      </c>
      <c r="G11911" t="s">
        <v>8474</v>
      </c>
      <c r="H11911" t="s">
        <v>152</v>
      </c>
      <c r="I11911" s="1">
        <v>45261</v>
      </c>
      <c r="K11911" s="66">
        <v>0</v>
      </c>
      <c r="L11911" t="s">
        <v>92</v>
      </c>
      <c r="M11911" s="66">
        <v>79.17</v>
      </c>
      <c r="N11911" s="66">
        <v>0</v>
      </c>
      <c r="O11911" s="1"/>
    </row>
    <row r="11912" spans="1:15">
      <c r="A11912" t="s">
        <v>11</v>
      </c>
      <c r="B11912" t="s">
        <v>4417</v>
      </c>
      <c r="C11912" t="s">
        <v>10660</v>
      </c>
      <c r="D11912" t="s">
        <v>5006</v>
      </c>
      <c r="E11912" t="s">
        <v>150</v>
      </c>
      <c r="G11912" t="s">
        <v>8474</v>
      </c>
      <c r="H11912" t="s">
        <v>152</v>
      </c>
      <c r="I11912" s="1">
        <v>45261</v>
      </c>
      <c r="K11912" s="66">
        <v>0</v>
      </c>
      <c r="L11912" t="s">
        <v>92</v>
      </c>
      <c r="M11912" s="66">
        <v>79.17</v>
      </c>
      <c r="N11912" s="66">
        <v>0</v>
      </c>
      <c r="O11912" s="1"/>
    </row>
    <row r="11913" spans="1:15">
      <c r="A11913" t="s">
        <v>11</v>
      </c>
      <c r="B11913" t="s">
        <v>4417</v>
      </c>
      <c r="C11913" t="s">
        <v>10661</v>
      </c>
      <c r="D11913" t="s">
        <v>5006</v>
      </c>
      <c r="E11913" t="s">
        <v>150</v>
      </c>
      <c r="G11913" t="s">
        <v>8474</v>
      </c>
      <c r="H11913" t="s">
        <v>152</v>
      </c>
      <c r="I11913" s="1">
        <v>45261</v>
      </c>
      <c r="K11913" s="66">
        <v>0</v>
      </c>
      <c r="L11913" t="s">
        <v>92</v>
      </c>
      <c r="M11913" s="66">
        <v>81.540000000000006</v>
      </c>
      <c r="N11913" s="66">
        <v>0</v>
      </c>
      <c r="O11913" s="1"/>
    </row>
    <row r="11914" spans="1:15">
      <c r="A11914" t="s">
        <v>11</v>
      </c>
      <c r="B11914" t="s">
        <v>4417</v>
      </c>
      <c r="C11914" t="s">
        <v>8662</v>
      </c>
      <c r="D11914" t="s">
        <v>5006</v>
      </c>
      <c r="E11914" t="s">
        <v>150</v>
      </c>
      <c r="G11914" t="s">
        <v>8474</v>
      </c>
      <c r="H11914" t="s">
        <v>152</v>
      </c>
      <c r="I11914" s="1">
        <v>45261</v>
      </c>
      <c r="K11914" s="66">
        <v>0</v>
      </c>
      <c r="L11914" t="s">
        <v>92</v>
      </c>
      <c r="M11914" s="66">
        <v>41.67</v>
      </c>
      <c r="N11914" s="66">
        <v>0</v>
      </c>
      <c r="O11914" s="1"/>
    </row>
    <row r="11915" spans="1:15">
      <c r="A11915" t="s">
        <v>11</v>
      </c>
      <c r="B11915" t="s">
        <v>4417</v>
      </c>
      <c r="C11915" t="s">
        <v>10662</v>
      </c>
      <c r="D11915" t="s">
        <v>5006</v>
      </c>
      <c r="E11915" t="s">
        <v>150</v>
      </c>
      <c r="G11915" t="s">
        <v>8474</v>
      </c>
      <c r="H11915" t="s">
        <v>152</v>
      </c>
      <c r="I11915" s="1">
        <v>45261</v>
      </c>
      <c r="K11915" s="66">
        <v>0</v>
      </c>
      <c r="L11915" t="s">
        <v>92</v>
      </c>
      <c r="M11915" s="66">
        <v>200</v>
      </c>
      <c r="N11915" s="66">
        <v>0</v>
      </c>
      <c r="O11915" s="1"/>
    </row>
    <row r="11916" spans="1:15">
      <c r="A11916" t="s">
        <v>11</v>
      </c>
      <c r="B11916" t="s">
        <v>4417</v>
      </c>
      <c r="C11916" t="s">
        <v>8547</v>
      </c>
      <c r="D11916" t="s">
        <v>5006</v>
      </c>
      <c r="E11916" t="s">
        <v>150</v>
      </c>
      <c r="G11916" t="s">
        <v>8474</v>
      </c>
      <c r="H11916" t="s">
        <v>152</v>
      </c>
      <c r="I11916" s="1">
        <v>45261</v>
      </c>
      <c r="K11916" s="66">
        <v>0</v>
      </c>
      <c r="L11916" t="s">
        <v>92</v>
      </c>
      <c r="M11916" s="66">
        <v>133.33000000000001</v>
      </c>
      <c r="N11916" s="66">
        <v>0</v>
      </c>
      <c r="O11916" s="1"/>
    </row>
    <row r="11917" spans="1:15">
      <c r="A11917" t="s">
        <v>11</v>
      </c>
      <c r="B11917" t="s">
        <v>4417</v>
      </c>
      <c r="C11917" t="s">
        <v>8663</v>
      </c>
      <c r="D11917" t="s">
        <v>5006</v>
      </c>
      <c r="E11917" t="s">
        <v>150</v>
      </c>
      <c r="G11917" t="s">
        <v>8474</v>
      </c>
      <c r="H11917" t="s">
        <v>152</v>
      </c>
      <c r="I11917" s="1">
        <v>45261</v>
      </c>
      <c r="K11917" s="66">
        <v>0</v>
      </c>
      <c r="L11917" t="s">
        <v>92</v>
      </c>
      <c r="M11917" s="66">
        <v>-1650.32</v>
      </c>
      <c r="N11917" s="66">
        <v>0</v>
      </c>
      <c r="O11917" s="1"/>
    </row>
    <row r="11918" spans="1:15">
      <c r="A11918" t="s">
        <v>11</v>
      </c>
      <c r="B11918" t="s">
        <v>4417</v>
      </c>
      <c r="C11918" t="s">
        <v>10663</v>
      </c>
      <c r="D11918" t="s">
        <v>5006</v>
      </c>
      <c r="E11918" t="s">
        <v>150</v>
      </c>
      <c r="G11918" t="s">
        <v>8474</v>
      </c>
      <c r="H11918" t="s">
        <v>152</v>
      </c>
      <c r="I11918" s="1">
        <v>45292</v>
      </c>
      <c r="K11918" s="66">
        <v>0</v>
      </c>
      <c r="L11918" t="s">
        <v>92</v>
      </c>
      <c r="M11918" s="66">
        <v>610</v>
      </c>
      <c r="N11918" s="66">
        <v>0</v>
      </c>
      <c r="O11918" s="1"/>
    </row>
    <row r="11919" spans="1:15">
      <c r="A11919" t="s">
        <v>11</v>
      </c>
      <c r="B11919" t="s">
        <v>4417</v>
      </c>
      <c r="C11919" t="s">
        <v>10664</v>
      </c>
      <c r="D11919" t="s">
        <v>5006</v>
      </c>
      <c r="E11919" t="s">
        <v>150</v>
      </c>
      <c r="G11919" t="s">
        <v>8474</v>
      </c>
      <c r="H11919" t="s">
        <v>152</v>
      </c>
      <c r="I11919" s="1">
        <v>45292</v>
      </c>
      <c r="K11919" s="66">
        <v>0</v>
      </c>
      <c r="L11919" t="s">
        <v>92</v>
      </c>
      <c r="M11919" s="66">
        <v>20</v>
      </c>
      <c r="N11919" s="66">
        <v>0</v>
      </c>
      <c r="O11919" s="1"/>
    </row>
    <row r="11920" spans="1:15">
      <c r="A11920" t="s">
        <v>11</v>
      </c>
      <c r="B11920" t="s">
        <v>4417</v>
      </c>
      <c r="C11920" t="s">
        <v>10665</v>
      </c>
      <c r="D11920" t="s">
        <v>5006</v>
      </c>
      <c r="E11920" t="s">
        <v>150</v>
      </c>
      <c r="G11920" t="s">
        <v>8474</v>
      </c>
      <c r="H11920" t="s">
        <v>152</v>
      </c>
      <c r="I11920" s="1">
        <v>45292</v>
      </c>
      <c r="K11920" s="66">
        <v>0</v>
      </c>
      <c r="L11920" t="s">
        <v>92</v>
      </c>
      <c r="M11920" s="66">
        <v>1000</v>
      </c>
      <c r="N11920" s="66">
        <v>0</v>
      </c>
      <c r="O11920" s="1"/>
    </row>
    <row r="11921" spans="1:15">
      <c r="A11921" t="s">
        <v>11</v>
      </c>
      <c r="B11921" t="s">
        <v>4417</v>
      </c>
      <c r="C11921" t="s">
        <v>10665</v>
      </c>
      <c r="D11921" t="s">
        <v>5006</v>
      </c>
      <c r="E11921" t="s">
        <v>150</v>
      </c>
      <c r="G11921" t="s">
        <v>8474</v>
      </c>
      <c r="H11921" t="s">
        <v>152</v>
      </c>
      <c r="I11921" s="1">
        <v>45292</v>
      </c>
      <c r="K11921" s="66">
        <v>0</v>
      </c>
      <c r="L11921" t="s">
        <v>92</v>
      </c>
      <c r="M11921" s="66">
        <v>125</v>
      </c>
      <c r="N11921" s="66">
        <v>0</v>
      </c>
      <c r="O11921" s="1"/>
    </row>
    <row r="11922" spans="1:15">
      <c r="A11922" t="s">
        <v>11</v>
      </c>
      <c r="B11922" t="s">
        <v>4417</v>
      </c>
      <c r="C11922" t="s">
        <v>10666</v>
      </c>
      <c r="D11922" t="s">
        <v>5006</v>
      </c>
      <c r="E11922" t="s">
        <v>150</v>
      </c>
      <c r="G11922" t="s">
        <v>8474</v>
      </c>
      <c r="H11922" t="s">
        <v>152</v>
      </c>
      <c r="I11922" s="1">
        <v>45292</v>
      </c>
      <c r="K11922" s="66">
        <v>0</v>
      </c>
      <c r="L11922" t="s">
        <v>92</v>
      </c>
      <c r="M11922" s="66">
        <v>1000</v>
      </c>
      <c r="N11922" s="66">
        <v>0</v>
      </c>
      <c r="O11922" s="1"/>
    </row>
    <row r="11923" spans="1:15">
      <c r="A11923" t="s">
        <v>11</v>
      </c>
      <c r="B11923" t="s">
        <v>4417</v>
      </c>
      <c r="C11923" t="s">
        <v>10666</v>
      </c>
      <c r="D11923" t="s">
        <v>5006</v>
      </c>
      <c r="E11923" t="s">
        <v>150</v>
      </c>
      <c r="G11923" t="s">
        <v>8474</v>
      </c>
      <c r="H11923" t="s">
        <v>152</v>
      </c>
      <c r="I11923" s="1">
        <v>45292</v>
      </c>
      <c r="K11923" s="66">
        <v>0</v>
      </c>
      <c r="L11923" t="s">
        <v>92</v>
      </c>
      <c r="M11923" s="66">
        <v>125</v>
      </c>
      <c r="N11923" s="66">
        <v>0</v>
      </c>
      <c r="O11923" s="1"/>
    </row>
    <row r="11924" spans="1:15">
      <c r="A11924" t="s">
        <v>11</v>
      </c>
      <c r="B11924" t="s">
        <v>4417</v>
      </c>
      <c r="C11924" t="s">
        <v>10666</v>
      </c>
      <c r="D11924" t="s">
        <v>5006</v>
      </c>
      <c r="E11924" t="s">
        <v>150</v>
      </c>
      <c r="G11924" t="s">
        <v>8474</v>
      </c>
      <c r="H11924" t="s">
        <v>152</v>
      </c>
      <c r="I11924" s="1">
        <v>45292</v>
      </c>
      <c r="K11924" s="66">
        <v>0</v>
      </c>
      <c r="L11924" t="s">
        <v>92</v>
      </c>
      <c r="M11924" s="66">
        <v>500</v>
      </c>
      <c r="N11924" s="66">
        <v>0</v>
      </c>
      <c r="O11924" s="1"/>
    </row>
    <row r="11925" spans="1:15">
      <c r="A11925" t="s">
        <v>11</v>
      </c>
      <c r="B11925" t="s">
        <v>4417</v>
      </c>
      <c r="C11925" t="s">
        <v>8667</v>
      </c>
      <c r="D11925" t="s">
        <v>5006</v>
      </c>
      <c r="E11925" t="s">
        <v>150</v>
      </c>
      <c r="G11925" t="s">
        <v>8474</v>
      </c>
      <c r="H11925" t="s">
        <v>152</v>
      </c>
      <c r="I11925" s="1">
        <v>45292</v>
      </c>
      <c r="K11925" s="66">
        <v>0</v>
      </c>
      <c r="L11925" t="s">
        <v>92</v>
      </c>
      <c r="M11925" s="66">
        <v>16.670000000000002</v>
      </c>
      <c r="N11925" s="66">
        <v>0</v>
      </c>
      <c r="O11925" s="1"/>
    </row>
    <row r="11926" spans="1:15">
      <c r="A11926" t="s">
        <v>11</v>
      </c>
      <c r="B11926" t="s">
        <v>4417</v>
      </c>
      <c r="C11926" t="s">
        <v>10667</v>
      </c>
      <c r="D11926" t="s">
        <v>5006</v>
      </c>
      <c r="E11926" t="s">
        <v>150</v>
      </c>
      <c r="G11926" t="s">
        <v>8474</v>
      </c>
      <c r="H11926" t="s">
        <v>152</v>
      </c>
      <c r="I11926" s="1">
        <v>45292</v>
      </c>
      <c r="K11926" s="66">
        <v>0</v>
      </c>
      <c r="L11926" t="s">
        <v>92</v>
      </c>
      <c r="M11926" s="66">
        <v>500</v>
      </c>
      <c r="N11926" s="66">
        <v>0</v>
      </c>
      <c r="O11926" s="1"/>
    </row>
    <row r="11927" spans="1:15">
      <c r="A11927" t="s">
        <v>11</v>
      </c>
      <c r="B11927" t="s">
        <v>4417</v>
      </c>
      <c r="C11927" t="s">
        <v>8552</v>
      </c>
      <c r="D11927" t="s">
        <v>5006</v>
      </c>
      <c r="E11927" t="s">
        <v>150</v>
      </c>
      <c r="G11927" t="s">
        <v>8474</v>
      </c>
      <c r="H11927" t="s">
        <v>152</v>
      </c>
      <c r="I11927" s="1">
        <v>45292</v>
      </c>
      <c r="K11927" s="66">
        <v>0</v>
      </c>
      <c r="L11927" t="s">
        <v>92</v>
      </c>
      <c r="M11927" s="66">
        <v>13.33</v>
      </c>
      <c r="N11927" s="66">
        <v>0</v>
      </c>
      <c r="O11927" s="1"/>
    </row>
    <row r="11928" spans="1:15">
      <c r="A11928" t="s">
        <v>11</v>
      </c>
      <c r="B11928" t="s">
        <v>4417</v>
      </c>
      <c r="C11928" t="s">
        <v>10668</v>
      </c>
      <c r="D11928" t="s">
        <v>5006</v>
      </c>
      <c r="E11928" t="s">
        <v>150</v>
      </c>
      <c r="G11928" t="s">
        <v>8474</v>
      </c>
      <c r="H11928" t="s">
        <v>152</v>
      </c>
      <c r="I11928" s="1">
        <v>45292</v>
      </c>
      <c r="K11928" s="66">
        <v>0</v>
      </c>
      <c r="L11928" t="s">
        <v>92</v>
      </c>
      <c r="M11928" s="66">
        <v>762.5</v>
      </c>
      <c r="N11928" s="66">
        <v>0</v>
      </c>
      <c r="O11928" s="1"/>
    </row>
    <row r="11929" spans="1:15">
      <c r="A11929" t="s">
        <v>11</v>
      </c>
      <c r="B11929" t="s">
        <v>4417</v>
      </c>
      <c r="C11929" t="s">
        <v>10669</v>
      </c>
      <c r="D11929" t="s">
        <v>5006</v>
      </c>
      <c r="E11929" t="s">
        <v>150</v>
      </c>
      <c r="G11929" t="s">
        <v>8474</v>
      </c>
      <c r="H11929" t="s">
        <v>152</v>
      </c>
      <c r="I11929" s="1">
        <v>45292</v>
      </c>
      <c r="K11929" s="66">
        <v>0</v>
      </c>
      <c r="L11929" t="s">
        <v>92</v>
      </c>
      <c r="M11929" s="66">
        <v>79.17</v>
      </c>
      <c r="N11929" s="66">
        <v>0</v>
      </c>
      <c r="O11929" s="1"/>
    </row>
    <row r="11930" spans="1:15">
      <c r="A11930" t="s">
        <v>11</v>
      </c>
      <c r="B11930" t="s">
        <v>4417</v>
      </c>
      <c r="C11930" t="s">
        <v>10670</v>
      </c>
      <c r="D11930" t="s">
        <v>5006</v>
      </c>
      <c r="E11930" t="s">
        <v>150</v>
      </c>
      <c r="G11930" t="s">
        <v>8474</v>
      </c>
      <c r="H11930" t="s">
        <v>152</v>
      </c>
      <c r="I11930" s="1">
        <v>45292</v>
      </c>
      <c r="K11930" s="66">
        <v>0</v>
      </c>
      <c r="L11930" t="s">
        <v>92</v>
      </c>
      <c r="M11930" s="66">
        <v>375</v>
      </c>
      <c r="N11930" s="66">
        <v>0</v>
      </c>
      <c r="O11930" s="1"/>
    </row>
    <row r="11931" spans="1:15">
      <c r="A11931" t="s">
        <v>11</v>
      </c>
      <c r="B11931" t="s">
        <v>4417</v>
      </c>
      <c r="C11931" t="s">
        <v>10666</v>
      </c>
      <c r="D11931" t="s">
        <v>5006</v>
      </c>
      <c r="E11931" t="s">
        <v>150</v>
      </c>
      <c r="G11931" t="s">
        <v>8474</v>
      </c>
      <c r="H11931" t="s">
        <v>152</v>
      </c>
      <c r="I11931" s="1">
        <v>45292</v>
      </c>
      <c r="K11931" s="66">
        <v>0</v>
      </c>
      <c r="L11931" t="s">
        <v>92</v>
      </c>
      <c r="M11931" s="66">
        <v>500</v>
      </c>
      <c r="N11931" s="66">
        <v>0</v>
      </c>
      <c r="O11931" s="1"/>
    </row>
    <row r="11932" spans="1:15">
      <c r="A11932" t="s">
        <v>11</v>
      </c>
      <c r="B11932" t="s">
        <v>4417</v>
      </c>
      <c r="C11932" t="s">
        <v>8677</v>
      </c>
      <c r="D11932" t="s">
        <v>5006</v>
      </c>
      <c r="E11932" t="s">
        <v>150</v>
      </c>
      <c r="G11932" t="s">
        <v>8474</v>
      </c>
      <c r="H11932" t="s">
        <v>152</v>
      </c>
      <c r="I11932" s="1">
        <v>45292</v>
      </c>
      <c r="K11932" s="66">
        <v>0</v>
      </c>
      <c r="L11932" t="s">
        <v>92</v>
      </c>
      <c r="M11932" s="66">
        <v>-1688</v>
      </c>
      <c r="N11932" s="66">
        <v>0</v>
      </c>
      <c r="O11932" s="1"/>
    </row>
    <row r="11933" spans="1:15">
      <c r="A11933" t="s">
        <v>11</v>
      </c>
      <c r="B11933" t="s">
        <v>4417</v>
      </c>
      <c r="C11933" t="s">
        <v>10671</v>
      </c>
      <c r="D11933" t="s">
        <v>5006</v>
      </c>
      <c r="E11933" t="s">
        <v>150</v>
      </c>
      <c r="G11933" t="s">
        <v>8474</v>
      </c>
      <c r="H11933" t="s">
        <v>152</v>
      </c>
      <c r="I11933" s="1">
        <v>45323</v>
      </c>
      <c r="K11933" s="66">
        <v>0</v>
      </c>
      <c r="L11933" t="s">
        <v>92</v>
      </c>
      <c r="M11933" s="66">
        <v>200</v>
      </c>
      <c r="N11933" s="66">
        <v>0</v>
      </c>
      <c r="O11933" s="1"/>
    </row>
    <row r="11934" spans="1:15">
      <c r="A11934" t="s">
        <v>11</v>
      </c>
      <c r="B11934" t="s">
        <v>4417</v>
      </c>
      <c r="C11934" t="s">
        <v>8561</v>
      </c>
      <c r="D11934" t="s">
        <v>5006</v>
      </c>
      <c r="E11934" t="s">
        <v>150</v>
      </c>
      <c r="G11934" t="s">
        <v>8474</v>
      </c>
      <c r="H11934" t="s">
        <v>152</v>
      </c>
      <c r="I11934" s="1">
        <v>45323</v>
      </c>
      <c r="K11934" s="66">
        <v>0</v>
      </c>
      <c r="L11934" t="s">
        <v>92</v>
      </c>
      <c r="M11934" s="66">
        <v>16.670000000000002</v>
      </c>
      <c r="N11934" s="66">
        <v>0</v>
      </c>
      <c r="O11934" s="1"/>
    </row>
    <row r="11935" spans="1:15">
      <c r="A11935" t="s">
        <v>11</v>
      </c>
      <c r="B11935" t="s">
        <v>4417</v>
      </c>
      <c r="C11935" t="s">
        <v>8562</v>
      </c>
      <c r="D11935" t="s">
        <v>5006</v>
      </c>
      <c r="E11935" t="s">
        <v>150</v>
      </c>
      <c r="G11935" t="s">
        <v>8474</v>
      </c>
      <c r="H11935" t="s">
        <v>152</v>
      </c>
      <c r="I11935" s="1">
        <v>45323</v>
      </c>
      <c r="K11935" s="66">
        <v>0</v>
      </c>
      <c r="L11935" t="s">
        <v>92</v>
      </c>
      <c r="M11935" s="66">
        <v>33.33</v>
      </c>
      <c r="N11935" s="66">
        <v>0</v>
      </c>
      <c r="O11935" s="1"/>
    </row>
    <row r="11936" spans="1:15">
      <c r="A11936" t="s">
        <v>11</v>
      </c>
      <c r="B11936" t="s">
        <v>4417</v>
      </c>
      <c r="C11936" t="s">
        <v>10672</v>
      </c>
      <c r="D11936" t="s">
        <v>5006</v>
      </c>
      <c r="E11936" t="s">
        <v>150</v>
      </c>
      <c r="G11936" t="s">
        <v>8474</v>
      </c>
      <c r="H11936" t="s">
        <v>152</v>
      </c>
      <c r="I11936" s="1">
        <v>45323</v>
      </c>
      <c r="K11936" s="66">
        <v>0</v>
      </c>
      <c r="L11936" t="s">
        <v>92</v>
      </c>
      <c r="M11936" s="66">
        <v>75</v>
      </c>
      <c r="N11936" s="66">
        <v>0</v>
      </c>
      <c r="O11936" s="1"/>
    </row>
    <row r="11937" spans="1:15">
      <c r="A11937" t="s">
        <v>11</v>
      </c>
      <c r="B11937" t="s">
        <v>4417</v>
      </c>
      <c r="C11937" t="s">
        <v>8680</v>
      </c>
      <c r="D11937" t="s">
        <v>5006</v>
      </c>
      <c r="E11937" t="s">
        <v>150</v>
      </c>
      <c r="G11937" t="s">
        <v>8474</v>
      </c>
      <c r="H11937" t="s">
        <v>152</v>
      </c>
      <c r="I11937" s="1">
        <v>45323</v>
      </c>
      <c r="K11937" s="66">
        <v>0</v>
      </c>
      <c r="L11937" t="s">
        <v>92</v>
      </c>
      <c r="M11937" s="66">
        <v>58.33</v>
      </c>
      <c r="N11937" s="66">
        <v>0</v>
      </c>
      <c r="O11937" s="1"/>
    </row>
    <row r="11938" spans="1:15">
      <c r="A11938" t="s">
        <v>11</v>
      </c>
      <c r="B11938" t="s">
        <v>4417</v>
      </c>
      <c r="C11938" t="s">
        <v>10673</v>
      </c>
      <c r="D11938" t="s">
        <v>5006</v>
      </c>
      <c r="E11938" t="s">
        <v>150</v>
      </c>
      <c r="G11938" t="s">
        <v>8474</v>
      </c>
      <c r="H11938" t="s">
        <v>152</v>
      </c>
      <c r="I11938" s="1">
        <v>45323</v>
      </c>
      <c r="K11938" s="66">
        <v>0</v>
      </c>
      <c r="L11938" t="s">
        <v>92</v>
      </c>
      <c r="M11938" s="66">
        <v>500</v>
      </c>
      <c r="N11938" s="66">
        <v>0</v>
      </c>
      <c r="O11938" s="1"/>
    </row>
    <row r="11939" spans="1:15">
      <c r="A11939" t="s">
        <v>11</v>
      </c>
      <c r="B11939" t="s">
        <v>4417</v>
      </c>
      <c r="C11939" t="s">
        <v>10500</v>
      </c>
      <c r="D11939" t="s">
        <v>5006</v>
      </c>
      <c r="E11939" t="s">
        <v>150</v>
      </c>
      <c r="G11939" t="s">
        <v>8474</v>
      </c>
      <c r="H11939" t="s">
        <v>152</v>
      </c>
      <c r="I11939" s="1">
        <v>45323</v>
      </c>
      <c r="K11939" s="66">
        <v>0</v>
      </c>
      <c r="L11939" t="s">
        <v>92</v>
      </c>
      <c r="M11939" s="66">
        <v>175</v>
      </c>
      <c r="N11939" s="66">
        <v>0</v>
      </c>
      <c r="O11939" s="1"/>
    </row>
    <row r="11940" spans="1:15">
      <c r="A11940" t="s">
        <v>11</v>
      </c>
      <c r="B11940" t="s">
        <v>4417</v>
      </c>
      <c r="C11940" t="s">
        <v>10674</v>
      </c>
      <c r="D11940" t="s">
        <v>5006</v>
      </c>
      <c r="E11940" t="s">
        <v>150</v>
      </c>
      <c r="G11940" t="s">
        <v>8474</v>
      </c>
      <c r="H11940" t="s">
        <v>152</v>
      </c>
      <c r="I11940" s="1">
        <v>45323</v>
      </c>
      <c r="K11940" s="66">
        <v>0</v>
      </c>
      <c r="L11940" t="s">
        <v>92</v>
      </c>
      <c r="M11940" s="66">
        <v>257.5</v>
      </c>
      <c r="N11940" s="66">
        <v>0</v>
      </c>
      <c r="O11940" s="1"/>
    </row>
    <row r="11941" spans="1:15">
      <c r="A11941" t="s">
        <v>11</v>
      </c>
      <c r="B11941" t="s">
        <v>4417</v>
      </c>
      <c r="C11941" t="s">
        <v>10675</v>
      </c>
      <c r="D11941" t="s">
        <v>5006</v>
      </c>
      <c r="E11941" t="s">
        <v>150</v>
      </c>
      <c r="G11941" t="s">
        <v>8474</v>
      </c>
      <c r="H11941" t="s">
        <v>152</v>
      </c>
      <c r="I11941" s="1">
        <v>45323</v>
      </c>
      <c r="K11941" s="66">
        <v>0</v>
      </c>
      <c r="L11941" t="s">
        <v>92</v>
      </c>
      <c r="M11941" s="66">
        <v>500</v>
      </c>
      <c r="N11941" s="66">
        <v>0</v>
      </c>
      <c r="O11941" s="1"/>
    </row>
    <row r="11942" spans="1:15">
      <c r="A11942" t="s">
        <v>11</v>
      </c>
      <c r="B11942" t="s">
        <v>4417</v>
      </c>
      <c r="C11942" t="s">
        <v>10676</v>
      </c>
      <c r="D11942" t="s">
        <v>5006</v>
      </c>
      <c r="E11942" t="s">
        <v>150</v>
      </c>
      <c r="G11942" t="s">
        <v>8474</v>
      </c>
      <c r="H11942" t="s">
        <v>152</v>
      </c>
      <c r="I11942" s="1">
        <v>45323</v>
      </c>
      <c r="K11942" s="66">
        <v>0</v>
      </c>
      <c r="L11942" t="s">
        <v>92</v>
      </c>
      <c r="M11942" s="66">
        <v>200</v>
      </c>
      <c r="N11942" s="66">
        <v>0</v>
      </c>
      <c r="O11942" s="1"/>
    </row>
    <row r="11943" spans="1:15">
      <c r="A11943" t="s">
        <v>11</v>
      </c>
      <c r="B11943" t="s">
        <v>4417</v>
      </c>
      <c r="C11943" t="s">
        <v>10677</v>
      </c>
      <c r="D11943" t="s">
        <v>5006</v>
      </c>
      <c r="E11943" t="s">
        <v>150</v>
      </c>
      <c r="G11943" t="s">
        <v>8474</v>
      </c>
      <c r="H11943" t="s">
        <v>152</v>
      </c>
      <c r="I11943" s="1">
        <v>45323</v>
      </c>
      <c r="K11943" s="66">
        <v>0</v>
      </c>
      <c r="L11943" t="s">
        <v>92</v>
      </c>
      <c r="M11943" s="66">
        <v>200</v>
      </c>
      <c r="N11943" s="66">
        <v>0</v>
      </c>
      <c r="O11943" s="1"/>
    </row>
    <row r="11944" spans="1:15">
      <c r="A11944" t="s">
        <v>11</v>
      </c>
      <c r="B11944" t="s">
        <v>4417</v>
      </c>
      <c r="C11944" t="s">
        <v>10678</v>
      </c>
      <c r="D11944" t="s">
        <v>5006</v>
      </c>
      <c r="E11944" t="s">
        <v>150</v>
      </c>
      <c r="G11944" t="s">
        <v>8474</v>
      </c>
      <c r="H11944" t="s">
        <v>152</v>
      </c>
      <c r="I11944" s="1">
        <v>45323</v>
      </c>
      <c r="K11944" s="66">
        <v>0</v>
      </c>
      <c r="L11944" t="s">
        <v>92</v>
      </c>
      <c r="M11944" s="66">
        <v>1000</v>
      </c>
      <c r="N11944" s="66">
        <v>0</v>
      </c>
      <c r="O11944" s="1"/>
    </row>
    <row r="11945" spans="1:15">
      <c r="A11945" t="s">
        <v>11</v>
      </c>
      <c r="B11945" t="s">
        <v>4417</v>
      </c>
      <c r="C11945" t="s">
        <v>10679</v>
      </c>
      <c r="D11945" t="s">
        <v>5006</v>
      </c>
      <c r="E11945" t="s">
        <v>150</v>
      </c>
      <c r="G11945" t="s">
        <v>8474</v>
      </c>
      <c r="H11945" t="s">
        <v>152</v>
      </c>
      <c r="I11945" s="1">
        <v>45323</v>
      </c>
      <c r="K11945" s="66">
        <v>0</v>
      </c>
      <c r="L11945" t="s">
        <v>92</v>
      </c>
      <c r="M11945" s="66">
        <v>210</v>
      </c>
      <c r="N11945" s="66">
        <v>0</v>
      </c>
      <c r="O11945" s="1"/>
    </row>
    <row r="11946" spans="1:15">
      <c r="A11946" t="s">
        <v>11</v>
      </c>
      <c r="B11946" t="s">
        <v>4417</v>
      </c>
      <c r="C11946" t="s">
        <v>10680</v>
      </c>
      <c r="D11946" t="s">
        <v>5006</v>
      </c>
      <c r="E11946" t="s">
        <v>150</v>
      </c>
      <c r="G11946" t="s">
        <v>8474</v>
      </c>
      <c r="H11946" t="s">
        <v>152</v>
      </c>
      <c r="I11946" s="1">
        <v>45323</v>
      </c>
      <c r="K11946" s="66">
        <v>0</v>
      </c>
      <c r="L11946" t="s">
        <v>92</v>
      </c>
      <c r="M11946" s="66">
        <v>1000</v>
      </c>
      <c r="N11946" s="66">
        <v>0</v>
      </c>
      <c r="O11946" s="1"/>
    </row>
    <row r="11947" spans="1:15">
      <c r="A11947" t="s">
        <v>11</v>
      </c>
      <c r="B11947" t="s">
        <v>4417</v>
      </c>
      <c r="C11947" t="s">
        <v>10681</v>
      </c>
      <c r="D11947" t="s">
        <v>5006</v>
      </c>
      <c r="E11947" t="s">
        <v>150</v>
      </c>
      <c r="G11947" t="s">
        <v>8474</v>
      </c>
      <c r="H11947" t="s">
        <v>152</v>
      </c>
      <c r="I11947" s="1">
        <v>45323</v>
      </c>
      <c r="K11947" s="66">
        <v>0</v>
      </c>
      <c r="L11947" t="s">
        <v>92</v>
      </c>
      <c r="M11947" s="66">
        <v>210</v>
      </c>
      <c r="N11947" s="66">
        <v>0</v>
      </c>
      <c r="O11947" s="1"/>
    </row>
    <row r="11948" spans="1:15">
      <c r="A11948" t="s">
        <v>11</v>
      </c>
      <c r="B11948" t="s">
        <v>4417</v>
      </c>
      <c r="C11948" t="s">
        <v>10682</v>
      </c>
      <c r="D11948" t="s">
        <v>5006</v>
      </c>
      <c r="E11948" t="s">
        <v>150</v>
      </c>
      <c r="G11948" t="s">
        <v>8474</v>
      </c>
      <c r="H11948" t="s">
        <v>152</v>
      </c>
      <c r="I11948" s="1">
        <v>45323</v>
      </c>
      <c r="K11948" s="66">
        <v>0</v>
      </c>
      <c r="L11948" t="s">
        <v>92</v>
      </c>
      <c r="M11948" s="66">
        <v>1000</v>
      </c>
      <c r="N11948" s="66">
        <v>0</v>
      </c>
      <c r="O11948" s="1"/>
    </row>
    <row r="11949" spans="1:15">
      <c r="A11949" t="s">
        <v>11</v>
      </c>
      <c r="B11949" t="s">
        <v>4417</v>
      </c>
      <c r="C11949" t="s">
        <v>10683</v>
      </c>
      <c r="D11949" t="s">
        <v>5006</v>
      </c>
      <c r="E11949" t="s">
        <v>150</v>
      </c>
      <c r="G11949" t="s">
        <v>8474</v>
      </c>
      <c r="H11949" t="s">
        <v>152</v>
      </c>
      <c r="I11949" s="1">
        <v>45323</v>
      </c>
      <c r="K11949" s="66">
        <v>0</v>
      </c>
      <c r="L11949" t="s">
        <v>92</v>
      </c>
      <c r="M11949" s="66">
        <v>210</v>
      </c>
      <c r="N11949" s="66">
        <v>0</v>
      </c>
      <c r="O11949" s="1"/>
    </row>
    <row r="11950" spans="1:15">
      <c r="A11950" t="s">
        <v>11</v>
      </c>
      <c r="B11950" t="s">
        <v>4417</v>
      </c>
      <c r="C11950" t="s">
        <v>10684</v>
      </c>
      <c r="D11950" t="s">
        <v>5006</v>
      </c>
      <c r="E11950" t="s">
        <v>150</v>
      </c>
      <c r="G11950" t="s">
        <v>8474</v>
      </c>
      <c r="H11950" t="s">
        <v>152</v>
      </c>
      <c r="I11950" s="1">
        <v>45323</v>
      </c>
      <c r="K11950" s="66">
        <v>0</v>
      </c>
      <c r="L11950" t="s">
        <v>92</v>
      </c>
      <c r="M11950" s="66">
        <v>1000</v>
      </c>
      <c r="N11950" s="66">
        <v>0</v>
      </c>
      <c r="O11950" s="1"/>
    </row>
    <row r="11951" spans="1:15">
      <c r="A11951" t="s">
        <v>11</v>
      </c>
      <c r="B11951" t="s">
        <v>4417</v>
      </c>
      <c r="C11951" t="s">
        <v>10685</v>
      </c>
      <c r="D11951" t="s">
        <v>5006</v>
      </c>
      <c r="E11951" t="s">
        <v>150</v>
      </c>
      <c r="G11951" t="s">
        <v>8474</v>
      </c>
      <c r="H11951" t="s">
        <v>152</v>
      </c>
      <c r="I11951" s="1">
        <v>45323</v>
      </c>
      <c r="K11951" s="66">
        <v>0</v>
      </c>
      <c r="L11951" t="s">
        <v>92</v>
      </c>
      <c r="M11951" s="66">
        <v>210</v>
      </c>
      <c r="N11951" s="66">
        <v>0</v>
      </c>
      <c r="O11951" s="1"/>
    </row>
    <row r="11952" spans="1:15">
      <c r="A11952" t="s">
        <v>11</v>
      </c>
      <c r="B11952" t="s">
        <v>4417</v>
      </c>
      <c r="C11952" t="s">
        <v>10686</v>
      </c>
      <c r="D11952" t="s">
        <v>5006</v>
      </c>
      <c r="E11952" t="s">
        <v>150</v>
      </c>
      <c r="G11952" t="s">
        <v>8474</v>
      </c>
      <c r="H11952" t="s">
        <v>152</v>
      </c>
      <c r="I11952" s="1">
        <v>45323</v>
      </c>
      <c r="K11952" s="66">
        <v>0</v>
      </c>
      <c r="L11952" t="s">
        <v>92</v>
      </c>
      <c r="M11952" s="66">
        <v>1000</v>
      </c>
      <c r="N11952" s="66">
        <v>0</v>
      </c>
      <c r="O11952" s="1"/>
    </row>
    <row r="11953" spans="1:15">
      <c r="A11953" t="s">
        <v>11</v>
      </c>
      <c r="B11953" t="s">
        <v>4417</v>
      </c>
      <c r="C11953" t="s">
        <v>10687</v>
      </c>
      <c r="D11953" t="s">
        <v>5006</v>
      </c>
      <c r="E11953" t="s">
        <v>150</v>
      </c>
      <c r="G11953" t="s">
        <v>8474</v>
      </c>
      <c r="H11953" t="s">
        <v>152</v>
      </c>
      <c r="I11953" s="1">
        <v>45323</v>
      </c>
      <c r="K11953" s="66">
        <v>0</v>
      </c>
      <c r="L11953" t="s">
        <v>92</v>
      </c>
      <c r="M11953" s="66">
        <v>210</v>
      </c>
      <c r="N11953" s="66">
        <v>0</v>
      </c>
      <c r="O11953" s="1"/>
    </row>
    <row r="11954" spans="1:15">
      <c r="A11954" t="s">
        <v>11</v>
      </c>
      <c r="B11954" t="s">
        <v>4417</v>
      </c>
      <c r="C11954" t="s">
        <v>10688</v>
      </c>
      <c r="D11954" t="s">
        <v>5006</v>
      </c>
      <c r="E11954" t="s">
        <v>150</v>
      </c>
      <c r="G11954" t="s">
        <v>8474</v>
      </c>
      <c r="H11954" t="s">
        <v>152</v>
      </c>
      <c r="I11954" s="1">
        <v>45323</v>
      </c>
      <c r="K11954" s="66">
        <v>0</v>
      </c>
      <c r="L11954" t="s">
        <v>92</v>
      </c>
      <c r="M11954" s="66">
        <v>1000</v>
      </c>
      <c r="N11954" s="66">
        <v>0</v>
      </c>
      <c r="O11954" s="1"/>
    </row>
    <row r="11955" spans="1:15">
      <c r="A11955" t="s">
        <v>11</v>
      </c>
      <c r="B11955" t="s">
        <v>4417</v>
      </c>
      <c r="C11955" t="s">
        <v>10689</v>
      </c>
      <c r="D11955" t="s">
        <v>5006</v>
      </c>
      <c r="E11955" t="s">
        <v>150</v>
      </c>
      <c r="G11955" t="s">
        <v>8474</v>
      </c>
      <c r="H11955" t="s">
        <v>152</v>
      </c>
      <c r="I11955" s="1">
        <v>45323</v>
      </c>
      <c r="K11955" s="66">
        <v>0</v>
      </c>
      <c r="L11955" t="s">
        <v>92</v>
      </c>
      <c r="M11955" s="66">
        <v>210</v>
      </c>
      <c r="N11955" s="66">
        <v>0</v>
      </c>
      <c r="O11955" s="1"/>
    </row>
    <row r="11956" spans="1:15">
      <c r="A11956" t="s">
        <v>11</v>
      </c>
      <c r="B11956" t="s">
        <v>4417</v>
      </c>
      <c r="C11956" t="s">
        <v>10690</v>
      </c>
      <c r="D11956" t="s">
        <v>5006</v>
      </c>
      <c r="E11956" t="s">
        <v>150</v>
      </c>
      <c r="G11956" t="s">
        <v>8474</v>
      </c>
      <c r="H11956" t="s">
        <v>152</v>
      </c>
      <c r="I11956" s="1">
        <v>45323</v>
      </c>
      <c r="K11956" s="66">
        <v>0</v>
      </c>
      <c r="L11956" t="s">
        <v>92</v>
      </c>
      <c r="M11956" s="66">
        <v>1000</v>
      </c>
      <c r="N11956" s="66">
        <v>0</v>
      </c>
      <c r="O11956" s="1"/>
    </row>
    <row r="11957" spans="1:15">
      <c r="A11957" t="s">
        <v>11</v>
      </c>
      <c r="B11957" t="s">
        <v>4417</v>
      </c>
      <c r="C11957" t="s">
        <v>10691</v>
      </c>
      <c r="D11957" t="s">
        <v>5006</v>
      </c>
      <c r="E11957" t="s">
        <v>150</v>
      </c>
      <c r="G11957" t="s">
        <v>8474</v>
      </c>
      <c r="H11957" t="s">
        <v>152</v>
      </c>
      <c r="I11957" s="1">
        <v>45323</v>
      </c>
      <c r="K11957" s="66">
        <v>0</v>
      </c>
      <c r="L11957" t="s">
        <v>92</v>
      </c>
      <c r="M11957" s="66">
        <v>425</v>
      </c>
      <c r="N11957" s="66">
        <v>0</v>
      </c>
      <c r="O11957" s="1"/>
    </row>
    <row r="11958" spans="1:15">
      <c r="A11958" t="s">
        <v>11</v>
      </c>
      <c r="B11958" t="s">
        <v>4417</v>
      </c>
      <c r="C11958" t="s">
        <v>10692</v>
      </c>
      <c r="D11958" t="s">
        <v>5006</v>
      </c>
      <c r="E11958" t="s">
        <v>150</v>
      </c>
      <c r="G11958" t="s">
        <v>8474</v>
      </c>
      <c r="H11958" t="s">
        <v>152</v>
      </c>
      <c r="I11958" s="1">
        <v>45323</v>
      </c>
      <c r="K11958" s="66">
        <v>0</v>
      </c>
      <c r="L11958" t="s">
        <v>92</v>
      </c>
      <c r="M11958" s="66">
        <v>1000</v>
      </c>
      <c r="N11958" s="66">
        <v>0</v>
      </c>
      <c r="O11958" s="1"/>
    </row>
    <row r="11959" spans="1:15">
      <c r="A11959" t="s">
        <v>11</v>
      </c>
      <c r="B11959" t="s">
        <v>4417</v>
      </c>
      <c r="C11959" t="s">
        <v>10693</v>
      </c>
      <c r="D11959" t="s">
        <v>5006</v>
      </c>
      <c r="E11959" t="s">
        <v>150</v>
      </c>
      <c r="G11959" t="s">
        <v>8474</v>
      </c>
      <c r="H11959" t="s">
        <v>152</v>
      </c>
      <c r="I11959" s="1">
        <v>45323</v>
      </c>
      <c r="K11959" s="66">
        <v>0</v>
      </c>
      <c r="L11959" t="s">
        <v>92</v>
      </c>
      <c r="M11959" s="66">
        <v>210</v>
      </c>
      <c r="N11959" s="66">
        <v>0</v>
      </c>
      <c r="O11959" s="1"/>
    </row>
    <row r="11960" spans="1:15">
      <c r="A11960" t="s">
        <v>11</v>
      </c>
      <c r="B11960" t="s">
        <v>4417</v>
      </c>
      <c r="C11960" t="s">
        <v>10694</v>
      </c>
      <c r="D11960" t="s">
        <v>5006</v>
      </c>
      <c r="E11960" t="s">
        <v>150</v>
      </c>
      <c r="G11960" t="s">
        <v>8474</v>
      </c>
      <c r="H11960" t="s">
        <v>152</v>
      </c>
      <c r="I11960" s="1">
        <v>45323</v>
      </c>
      <c r="K11960" s="66">
        <v>0</v>
      </c>
      <c r="L11960" t="s">
        <v>92</v>
      </c>
      <c r="M11960" s="66">
        <v>1000</v>
      </c>
      <c r="N11960" s="66">
        <v>0</v>
      </c>
      <c r="O11960" s="1"/>
    </row>
    <row r="11961" spans="1:15">
      <c r="A11961" t="s">
        <v>11</v>
      </c>
      <c r="B11961" t="s">
        <v>4417</v>
      </c>
      <c r="C11961" t="s">
        <v>10695</v>
      </c>
      <c r="D11961" t="s">
        <v>5006</v>
      </c>
      <c r="E11961" t="s">
        <v>150</v>
      </c>
      <c r="G11961" t="s">
        <v>8474</v>
      </c>
      <c r="H11961" t="s">
        <v>152</v>
      </c>
      <c r="I11961" s="1">
        <v>45323</v>
      </c>
      <c r="K11961" s="66">
        <v>0</v>
      </c>
      <c r="L11961" t="s">
        <v>92</v>
      </c>
      <c r="M11961" s="66">
        <v>425</v>
      </c>
      <c r="N11961" s="66">
        <v>0</v>
      </c>
      <c r="O11961" s="1"/>
    </row>
    <row r="11962" spans="1:15">
      <c r="A11962" t="s">
        <v>11</v>
      </c>
      <c r="B11962" t="s">
        <v>4417</v>
      </c>
      <c r="C11962" t="s">
        <v>10696</v>
      </c>
      <c r="D11962" t="s">
        <v>5006</v>
      </c>
      <c r="E11962" t="s">
        <v>150</v>
      </c>
      <c r="G11962" t="s">
        <v>8474</v>
      </c>
      <c r="H11962" t="s">
        <v>152</v>
      </c>
      <c r="I11962" s="1">
        <v>45323</v>
      </c>
      <c r="K11962" s="66">
        <v>0</v>
      </c>
      <c r="L11962" t="s">
        <v>92</v>
      </c>
      <c r="M11962" s="66">
        <v>1000</v>
      </c>
      <c r="N11962" s="66">
        <v>0</v>
      </c>
      <c r="O11962" s="1"/>
    </row>
    <row r="11963" spans="1:15">
      <c r="A11963" t="s">
        <v>11</v>
      </c>
      <c r="B11963" t="s">
        <v>4417</v>
      </c>
      <c r="C11963" t="s">
        <v>10697</v>
      </c>
      <c r="D11963" t="s">
        <v>5006</v>
      </c>
      <c r="E11963" t="s">
        <v>150</v>
      </c>
      <c r="G11963" t="s">
        <v>8474</v>
      </c>
      <c r="H11963" t="s">
        <v>152</v>
      </c>
      <c r="I11963" s="1">
        <v>45323</v>
      </c>
      <c r="K11963" s="66">
        <v>0</v>
      </c>
      <c r="L11963" t="s">
        <v>92</v>
      </c>
      <c r="M11963" s="66">
        <v>210</v>
      </c>
      <c r="N11963" s="66">
        <v>0</v>
      </c>
      <c r="O11963" s="1"/>
    </row>
    <row r="11964" spans="1:15">
      <c r="A11964" t="s">
        <v>11</v>
      </c>
      <c r="B11964" t="s">
        <v>4417</v>
      </c>
      <c r="C11964" t="s">
        <v>10698</v>
      </c>
      <c r="D11964" t="s">
        <v>5006</v>
      </c>
      <c r="E11964" t="s">
        <v>150</v>
      </c>
      <c r="G11964" t="s">
        <v>8474</v>
      </c>
      <c r="H11964" t="s">
        <v>152</v>
      </c>
      <c r="I11964" s="1">
        <v>45323</v>
      </c>
      <c r="K11964" s="66">
        <v>0</v>
      </c>
      <c r="L11964" t="s">
        <v>92</v>
      </c>
      <c r="M11964" s="66">
        <v>1000</v>
      </c>
      <c r="N11964" s="66">
        <v>0</v>
      </c>
      <c r="O11964" s="1"/>
    </row>
    <row r="11965" spans="1:15">
      <c r="A11965" t="s">
        <v>11</v>
      </c>
      <c r="B11965" t="s">
        <v>4417</v>
      </c>
      <c r="C11965" t="s">
        <v>10699</v>
      </c>
      <c r="D11965" t="s">
        <v>5006</v>
      </c>
      <c r="E11965" t="s">
        <v>150</v>
      </c>
      <c r="G11965" t="s">
        <v>8474</v>
      </c>
      <c r="H11965" t="s">
        <v>152</v>
      </c>
      <c r="I11965" s="1">
        <v>45323</v>
      </c>
      <c r="K11965" s="66">
        <v>0</v>
      </c>
      <c r="L11965" t="s">
        <v>92</v>
      </c>
      <c r="M11965" s="66">
        <v>210</v>
      </c>
      <c r="N11965" s="66">
        <v>0</v>
      </c>
      <c r="O11965" s="1"/>
    </row>
    <row r="11966" spans="1:15">
      <c r="A11966" t="s">
        <v>11</v>
      </c>
      <c r="B11966" t="s">
        <v>4417</v>
      </c>
      <c r="C11966" t="s">
        <v>10700</v>
      </c>
      <c r="D11966" t="s">
        <v>5006</v>
      </c>
      <c r="E11966" t="s">
        <v>150</v>
      </c>
      <c r="G11966" t="s">
        <v>8474</v>
      </c>
      <c r="H11966" t="s">
        <v>152</v>
      </c>
      <c r="I11966" s="1">
        <v>45323</v>
      </c>
      <c r="K11966" s="66">
        <v>0</v>
      </c>
      <c r="L11966" t="s">
        <v>92</v>
      </c>
      <c r="M11966" s="66">
        <v>1000</v>
      </c>
      <c r="N11966" s="66">
        <v>0</v>
      </c>
      <c r="O11966" s="1"/>
    </row>
    <row r="11967" spans="1:15">
      <c r="A11967" t="s">
        <v>11</v>
      </c>
      <c r="B11967" t="s">
        <v>4417</v>
      </c>
      <c r="C11967" t="s">
        <v>10701</v>
      </c>
      <c r="D11967" t="s">
        <v>5006</v>
      </c>
      <c r="E11967" t="s">
        <v>150</v>
      </c>
      <c r="G11967" t="s">
        <v>8474</v>
      </c>
      <c r="H11967" t="s">
        <v>152</v>
      </c>
      <c r="I11967" s="1">
        <v>45323</v>
      </c>
      <c r="K11967" s="66">
        <v>0</v>
      </c>
      <c r="L11967" t="s">
        <v>92</v>
      </c>
      <c r="M11967" s="66">
        <v>425</v>
      </c>
      <c r="N11967" s="66">
        <v>0</v>
      </c>
      <c r="O11967" s="1"/>
    </row>
    <row r="11968" spans="1:15">
      <c r="A11968" t="s">
        <v>11</v>
      </c>
      <c r="B11968" t="s">
        <v>4417</v>
      </c>
      <c r="C11968" t="s">
        <v>10702</v>
      </c>
      <c r="D11968" t="s">
        <v>5006</v>
      </c>
      <c r="E11968" t="s">
        <v>150</v>
      </c>
      <c r="G11968" t="s">
        <v>8474</v>
      </c>
      <c r="H11968" t="s">
        <v>152</v>
      </c>
      <c r="I11968" s="1">
        <v>45323</v>
      </c>
      <c r="K11968" s="66">
        <v>0</v>
      </c>
      <c r="L11968" t="s">
        <v>92</v>
      </c>
      <c r="M11968" s="66">
        <v>1000</v>
      </c>
      <c r="N11968" s="66">
        <v>0</v>
      </c>
      <c r="O11968" s="1"/>
    </row>
    <row r="11969" spans="1:15">
      <c r="A11969" t="s">
        <v>11</v>
      </c>
      <c r="B11969" t="s">
        <v>4417</v>
      </c>
      <c r="C11969" t="s">
        <v>10703</v>
      </c>
      <c r="D11969" t="s">
        <v>5006</v>
      </c>
      <c r="E11969" t="s">
        <v>150</v>
      </c>
      <c r="G11969" t="s">
        <v>8474</v>
      </c>
      <c r="H11969" t="s">
        <v>152</v>
      </c>
      <c r="I11969" s="1">
        <v>45323</v>
      </c>
      <c r="K11969" s="66">
        <v>0</v>
      </c>
      <c r="L11969" t="s">
        <v>92</v>
      </c>
      <c r="M11969" s="66">
        <v>210</v>
      </c>
      <c r="N11969" s="66">
        <v>0</v>
      </c>
      <c r="O11969" s="1"/>
    </row>
    <row r="11970" spans="1:15">
      <c r="A11970" t="s">
        <v>11</v>
      </c>
      <c r="B11970" t="s">
        <v>4417</v>
      </c>
      <c r="C11970" t="s">
        <v>10704</v>
      </c>
      <c r="D11970" t="s">
        <v>5006</v>
      </c>
      <c r="E11970" t="s">
        <v>150</v>
      </c>
      <c r="G11970" t="s">
        <v>8474</v>
      </c>
      <c r="H11970" t="s">
        <v>152</v>
      </c>
      <c r="I11970" s="1">
        <v>45323</v>
      </c>
      <c r="K11970" s="66">
        <v>0</v>
      </c>
      <c r="L11970" t="s">
        <v>92</v>
      </c>
      <c r="M11970" s="66">
        <v>1000</v>
      </c>
      <c r="N11970" s="66">
        <v>0</v>
      </c>
      <c r="O11970" s="1"/>
    </row>
    <row r="11971" spans="1:15">
      <c r="A11971" t="s">
        <v>11</v>
      </c>
      <c r="B11971" t="s">
        <v>4417</v>
      </c>
      <c r="C11971" t="s">
        <v>10705</v>
      </c>
      <c r="D11971" t="s">
        <v>5006</v>
      </c>
      <c r="E11971" t="s">
        <v>150</v>
      </c>
      <c r="G11971" t="s">
        <v>8474</v>
      </c>
      <c r="H11971" t="s">
        <v>152</v>
      </c>
      <c r="I11971" s="1">
        <v>45323</v>
      </c>
      <c r="K11971" s="66">
        <v>0</v>
      </c>
      <c r="L11971" t="s">
        <v>92</v>
      </c>
      <c r="M11971" s="66">
        <v>425</v>
      </c>
      <c r="N11971" s="66">
        <v>0</v>
      </c>
      <c r="O11971" s="1"/>
    </row>
    <row r="11972" spans="1:15">
      <c r="A11972" t="s">
        <v>11</v>
      </c>
      <c r="B11972" t="s">
        <v>4417</v>
      </c>
      <c r="C11972" t="s">
        <v>10706</v>
      </c>
      <c r="D11972" t="s">
        <v>5006</v>
      </c>
      <c r="E11972" t="s">
        <v>150</v>
      </c>
      <c r="G11972" t="s">
        <v>8474</v>
      </c>
      <c r="H11972" t="s">
        <v>152</v>
      </c>
      <c r="I11972" s="1">
        <v>45323</v>
      </c>
      <c r="K11972" s="66">
        <v>0</v>
      </c>
      <c r="L11972" t="s">
        <v>92</v>
      </c>
      <c r="M11972" s="66">
        <v>1000</v>
      </c>
      <c r="N11972" s="66">
        <v>0</v>
      </c>
      <c r="O11972" s="1"/>
    </row>
    <row r="11973" spans="1:15">
      <c r="A11973" t="s">
        <v>11</v>
      </c>
      <c r="B11973" t="s">
        <v>4417</v>
      </c>
      <c r="C11973" t="s">
        <v>10707</v>
      </c>
      <c r="D11973" t="s">
        <v>5006</v>
      </c>
      <c r="E11973" t="s">
        <v>150</v>
      </c>
      <c r="G11973" t="s">
        <v>8474</v>
      </c>
      <c r="H11973" t="s">
        <v>152</v>
      </c>
      <c r="I11973" s="1">
        <v>45323</v>
      </c>
      <c r="K11973" s="66">
        <v>0</v>
      </c>
      <c r="L11973" t="s">
        <v>92</v>
      </c>
      <c r="M11973" s="66">
        <v>210</v>
      </c>
      <c r="N11973" s="66">
        <v>0</v>
      </c>
      <c r="O11973" s="1"/>
    </row>
    <row r="11974" spans="1:15">
      <c r="A11974" t="s">
        <v>11</v>
      </c>
      <c r="B11974" t="s">
        <v>4417</v>
      </c>
      <c r="C11974" t="s">
        <v>10708</v>
      </c>
      <c r="D11974" t="s">
        <v>5006</v>
      </c>
      <c r="E11974" t="s">
        <v>150</v>
      </c>
      <c r="G11974" t="s">
        <v>8474</v>
      </c>
      <c r="H11974" t="s">
        <v>152</v>
      </c>
      <c r="I11974" s="1">
        <v>45323</v>
      </c>
      <c r="K11974" s="66">
        <v>0</v>
      </c>
      <c r="L11974" t="s">
        <v>92</v>
      </c>
      <c r="M11974" s="66">
        <v>1000</v>
      </c>
      <c r="N11974" s="66">
        <v>0</v>
      </c>
      <c r="O11974" s="1"/>
    </row>
    <row r="11975" spans="1:15">
      <c r="A11975" t="s">
        <v>11</v>
      </c>
      <c r="B11975" t="s">
        <v>4417</v>
      </c>
      <c r="C11975" t="s">
        <v>10709</v>
      </c>
      <c r="D11975" t="s">
        <v>5006</v>
      </c>
      <c r="E11975" t="s">
        <v>150</v>
      </c>
      <c r="G11975" t="s">
        <v>8474</v>
      </c>
      <c r="H11975" t="s">
        <v>152</v>
      </c>
      <c r="I11975" s="1">
        <v>45323</v>
      </c>
      <c r="K11975" s="66">
        <v>0</v>
      </c>
      <c r="L11975" t="s">
        <v>92</v>
      </c>
      <c r="M11975" s="66">
        <v>210</v>
      </c>
      <c r="N11975" s="66">
        <v>0</v>
      </c>
      <c r="O11975" s="1"/>
    </row>
    <row r="11976" spans="1:15">
      <c r="A11976" t="s">
        <v>11</v>
      </c>
      <c r="B11976" t="s">
        <v>4417</v>
      </c>
      <c r="C11976" t="s">
        <v>10710</v>
      </c>
      <c r="D11976" t="s">
        <v>5006</v>
      </c>
      <c r="E11976" t="s">
        <v>150</v>
      </c>
      <c r="G11976" t="s">
        <v>8474</v>
      </c>
      <c r="H11976" t="s">
        <v>152</v>
      </c>
      <c r="I11976" s="1">
        <v>45323</v>
      </c>
      <c r="K11976" s="66">
        <v>0</v>
      </c>
      <c r="L11976" t="s">
        <v>92</v>
      </c>
      <c r="M11976" s="66">
        <v>1000</v>
      </c>
      <c r="N11976" s="66">
        <v>0</v>
      </c>
      <c r="O11976" s="1"/>
    </row>
    <row r="11977" spans="1:15">
      <c r="A11977" t="s">
        <v>11</v>
      </c>
      <c r="B11977" t="s">
        <v>4417</v>
      </c>
      <c r="C11977" t="s">
        <v>10711</v>
      </c>
      <c r="D11977" t="s">
        <v>5006</v>
      </c>
      <c r="E11977" t="s">
        <v>150</v>
      </c>
      <c r="G11977" t="s">
        <v>8474</v>
      </c>
      <c r="H11977" t="s">
        <v>152</v>
      </c>
      <c r="I11977" s="1">
        <v>45323</v>
      </c>
      <c r="K11977" s="66">
        <v>0</v>
      </c>
      <c r="L11977" t="s">
        <v>92</v>
      </c>
      <c r="M11977" s="66">
        <v>210</v>
      </c>
      <c r="N11977" s="66">
        <v>0</v>
      </c>
      <c r="O11977" s="1"/>
    </row>
    <row r="11978" spans="1:15">
      <c r="A11978" t="s">
        <v>11</v>
      </c>
      <c r="B11978" t="s">
        <v>4417</v>
      </c>
      <c r="C11978" t="s">
        <v>10712</v>
      </c>
      <c r="D11978" t="s">
        <v>5006</v>
      </c>
      <c r="E11978" t="s">
        <v>150</v>
      </c>
      <c r="G11978" t="s">
        <v>8474</v>
      </c>
      <c r="H11978" t="s">
        <v>152</v>
      </c>
      <c r="I11978" s="1">
        <v>45323</v>
      </c>
      <c r="K11978" s="66">
        <v>0</v>
      </c>
      <c r="L11978" t="s">
        <v>92</v>
      </c>
      <c r="M11978" s="66">
        <v>1000</v>
      </c>
      <c r="N11978" s="66">
        <v>0</v>
      </c>
      <c r="O11978" s="1"/>
    </row>
    <row r="11979" spans="1:15">
      <c r="A11979" t="s">
        <v>11</v>
      </c>
      <c r="B11979" t="s">
        <v>4417</v>
      </c>
      <c r="C11979" t="s">
        <v>10713</v>
      </c>
      <c r="D11979" t="s">
        <v>5006</v>
      </c>
      <c r="E11979" t="s">
        <v>150</v>
      </c>
      <c r="G11979" t="s">
        <v>8474</v>
      </c>
      <c r="H11979" t="s">
        <v>152</v>
      </c>
      <c r="I11979" s="1">
        <v>45323</v>
      </c>
      <c r="K11979" s="66">
        <v>0</v>
      </c>
      <c r="L11979" t="s">
        <v>92</v>
      </c>
      <c r="M11979" s="66">
        <v>210</v>
      </c>
      <c r="N11979" s="66">
        <v>0</v>
      </c>
      <c r="O11979" s="1"/>
    </row>
    <row r="11980" spans="1:15">
      <c r="A11980" t="s">
        <v>11</v>
      </c>
      <c r="B11980" t="s">
        <v>4417</v>
      </c>
      <c r="C11980" t="s">
        <v>10714</v>
      </c>
      <c r="D11980" t="s">
        <v>5006</v>
      </c>
      <c r="E11980" t="s">
        <v>150</v>
      </c>
      <c r="G11980" t="s">
        <v>8474</v>
      </c>
      <c r="H11980" t="s">
        <v>152</v>
      </c>
      <c r="I11980" s="1">
        <v>45323</v>
      </c>
      <c r="K11980" s="66">
        <v>0</v>
      </c>
      <c r="L11980" t="s">
        <v>92</v>
      </c>
      <c r="M11980" s="66">
        <v>1000</v>
      </c>
      <c r="N11980" s="66">
        <v>0</v>
      </c>
      <c r="O11980" s="1"/>
    </row>
    <row r="11981" spans="1:15">
      <c r="A11981" t="s">
        <v>11</v>
      </c>
      <c r="B11981" t="s">
        <v>4417</v>
      </c>
      <c r="C11981" t="s">
        <v>10715</v>
      </c>
      <c r="D11981" t="s">
        <v>5006</v>
      </c>
      <c r="E11981" t="s">
        <v>150</v>
      </c>
      <c r="G11981" t="s">
        <v>8474</v>
      </c>
      <c r="H11981" t="s">
        <v>152</v>
      </c>
      <c r="I11981" s="1">
        <v>45323</v>
      </c>
      <c r="K11981" s="66">
        <v>0</v>
      </c>
      <c r="L11981" t="s">
        <v>92</v>
      </c>
      <c r="M11981" s="66">
        <v>210</v>
      </c>
      <c r="N11981" s="66">
        <v>0</v>
      </c>
      <c r="O11981" s="1"/>
    </row>
    <row r="11982" spans="1:15">
      <c r="A11982" t="s">
        <v>11</v>
      </c>
      <c r="B11982" t="s">
        <v>4417</v>
      </c>
      <c r="C11982" t="s">
        <v>10716</v>
      </c>
      <c r="D11982" t="s">
        <v>5006</v>
      </c>
      <c r="E11982" t="s">
        <v>150</v>
      </c>
      <c r="G11982" t="s">
        <v>8474</v>
      </c>
      <c r="H11982" t="s">
        <v>152</v>
      </c>
      <c r="I11982" s="1">
        <v>45323</v>
      </c>
      <c r="K11982" s="66">
        <v>0</v>
      </c>
      <c r="L11982" t="s">
        <v>92</v>
      </c>
      <c r="M11982" s="66">
        <v>1000</v>
      </c>
      <c r="N11982" s="66">
        <v>0</v>
      </c>
      <c r="O11982" s="1"/>
    </row>
    <row r="11983" spans="1:15">
      <c r="A11983" t="s">
        <v>11</v>
      </c>
      <c r="B11983" t="s">
        <v>4417</v>
      </c>
      <c r="C11983" t="s">
        <v>10717</v>
      </c>
      <c r="D11983" t="s">
        <v>5006</v>
      </c>
      <c r="E11983" t="s">
        <v>150</v>
      </c>
      <c r="G11983" t="s">
        <v>8474</v>
      </c>
      <c r="H11983" t="s">
        <v>152</v>
      </c>
      <c r="I11983" s="1">
        <v>45323</v>
      </c>
      <c r="K11983" s="66">
        <v>0</v>
      </c>
      <c r="L11983" t="s">
        <v>92</v>
      </c>
      <c r="M11983" s="66">
        <v>425</v>
      </c>
      <c r="N11983" s="66">
        <v>0</v>
      </c>
      <c r="O11983" s="1"/>
    </row>
    <row r="11984" spans="1:15">
      <c r="A11984" t="s">
        <v>11</v>
      </c>
      <c r="B11984" t="s">
        <v>4417</v>
      </c>
      <c r="C11984" t="s">
        <v>10718</v>
      </c>
      <c r="D11984" t="s">
        <v>5006</v>
      </c>
      <c r="E11984" t="s">
        <v>150</v>
      </c>
      <c r="G11984" t="s">
        <v>8474</v>
      </c>
      <c r="H11984" t="s">
        <v>152</v>
      </c>
      <c r="I11984" s="1">
        <v>45323</v>
      </c>
      <c r="K11984" s="66">
        <v>0</v>
      </c>
      <c r="L11984" t="s">
        <v>92</v>
      </c>
      <c r="M11984" s="66">
        <v>188.33</v>
      </c>
      <c r="N11984" s="66">
        <v>0</v>
      </c>
      <c r="O11984" s="1"/>
    </row>
    <row r="11985" spans="1:15">
      <c r="A11985" t="s">
        <v>11</v>
      </c>
      <c r="B11985" t="s">
        <v>4417</v>
      </c>
      <c r="C11985" t="s">
        <v>8685</v>
      </c>
      <c r="D11985" t="s">
        <v>5006</v>
      </c>
      <c r="E11985" t="s">
        <v>150</v>
      </c>
      <c r="G11985" t="s">
        <v>8474</v>
      </c>
      <c r="H11985" t="s">
        <v>152</v>
      </c>
      <c r="I11985" s="1">
        <v>45323</v>
      </c>
      <c r="K11985" s="66">
        <v>0</v>
      </c>
      <c r="L11985" t="s">
        <v>92</v>
      </c>
      <c r="M11985" s="66">
        <v>-8303.75</v>
      </c>
      <c r="N11985" s="66">
        <v>0</v>
      </c>
      <c r="O11985" s="1"/>
    </row>
    <row r="11986" spans="1:15">
      <c r="A11986" t="s">
        <v>11</v>
      </c>
      <c r="B11986" t="s">
        <v>4417</v>
      </c>
      <c r="C11986" t="s">
        <v>10719</v>
      </c>
      <c r="D11986" t="s">
        <v>5006</v>
      </c>
      <c r="E11986" t="s">
        <v>150</v>
      </c>
      <c r="G11986" t="s">
        <v>8474</v>
      </c>
      <c r="H11986" t="s">
        <v>152</v>
      </c>
      <c r="I11986" s="1">
        <v>45352</v>
      </c>
      <c r="K11986" s="66">
        <v>0</v>
      </c>
      <c r="L11986" t="s">
        <v>92</v>
      </c>
      <c r="M11986" s="66">
        <v>475</v>
      </c>
      <c r="N11986" s="66">
        <v>0</v>
      </c>
      <c r="O11986" s="1"/>
    </row>
    <row r="11987" spans="1:15">
      <c r="A11987" t="s">
        <v>11</v>
      </c>
      <c r="B11987" t="s">
        <v>4417</v>
      </c>
      <c r="C11987" t="s">
        <v>10666</v>
      </c>
      <c r="D11987" t="s">
        <v>5006</v>
      </c>
      <c r="E11987" t="s">
        <v>150</v>
      </c>
      <c r="G11987" t="s">
        <v>8474</v>
      </c>
      <c r="H11987" t="s">
        <v>152</v>
      </c>
      <c r="I11987" s="1">
        <v>45352</v>
      </c>
      <c r="K11987" s="66">
        <v>0</v>
      </c>
      <c r="L11987" t="s">
        <v>92</v>
      </c>
      <c r="M11987" s="66">
        <v>500</v>
      </c>
      <c r="N11987" s="66">
        <v>0</v>
      </c>
      <c r="O11987" s="1"/>
    </row>
    <row r="11988" spans="1:15">
      <c r="A11988" t="s">
        <v>11</v>
      </c>
      <c r="B11988" t="s">
        <v>4417</v>
      </c>
      <c r="C11988" t="s">
        <v>10720</v>
      </c>
      <c r="D11988" t="s">
        <v>5006</v>
      </c>
      <c r="E11988" t="s">
        <v>150</v>
      </c>
      <c r="G11988" t="s">
        <v>8474</v>
      </c>
      <c r="H11988" t="s">
        <v>152</v>
      </c>
      <c r="I11988" s="1">
        <v>45352</v>
      </c>
      <c r="K11988" s="66">
        <v>0</v>
      </c>
      <c r="L11988" t="s">
        <v>92</v>
      </c>
      <c r="M11988" s="66">
        <v>200</v>
      </c>
      <c r="N11988" s="66">
        <v>0</v>
      </c>
      <c r="O11988" s="1"/>
    </row>
    <row r="11989" spans="1:15">
      <c r="A11989" t="s">
        <v>11</v>
      </c>
      <c r="B11989" t="s">
        <v>4417</v>
      </c>
      <c r="C11989" t="s">
        <v>10639</v>
      </c>
      <c r="D11989" t="s">
        <v>5006</v>
      </c>
      <c r="E11989" t="s">
        <v>150</v>
      </c>
      <c r="G11989" t="s">
        <v>8474</v>
      </c>
      <c r="H11989" t="s">
        <v>152</v>
      </c>
      <c r="I11989" s="1">
        <v>45352</v>
      </c>
      <c r="K11989" s="66">
        <v>0</v>
      </c>
      <c r="L11989" t="s">
        <v>92</v>
      </c>
      <c r="M11989" s="66">
        <v>200</v>
      </c>
      <c r="N11989" s="66">
        <v>0</v>
      </c>
      <c r="O11989" s="1"/>
    </row>
    <row r="11990" spans="1:15">
      <c r="A11990" t="s">
        <v>11</v>
      </c>
      <c r="B11990" t="s">
        <v>4417</v>
      </c>
      <c r="C11990" t="s">
        <v>10639</v>
      </c>
      <c r="D11990" t="s">
        <v>5006</v>
      </c>
      <c r="E11990" t="s">
        <v>150</v>
      </c>
      <c r="G11990" t="s">
        <v>8474</v>
      </c>
      <c r="H11990" t="s">
        <v>152</v>
      </c>
      <c r="I11990" s="1">
        <v>45352</v>
      </c>
      <c r="K11990" s="66">
        <v>0</v>
      </c>
      <c r="L11990" t="s">
        <v>92</v>
      </c>
      <c r="M11990" s="66">
        <v>200</v>
      </c>
      <c r="N11990" s="66">
        <v>0</v>
      </c>
      <c r="O11990" s="1"/>
    </row>
    <row r="11991" spans="1:15">
      <c r="A11991" t="s">
        <v>11</v>
      </c>
      <c r="B11991" t="s">
        <v>4417</v>
      </c>
      <c r="C11991" t="s">
        <v>10721</v>
      </c>
      <c r="D11991" t="s">
        <v>5006</v>
      </c>
      <c r="E11991" t="s">
        <v>150</v>
      </c>
      <c r="G11991" t="s">
        <v>8474</v>
      </c>
      <c r="H11991" t="s">
        <v>152</v>
      </c>
      <c r="I11991" s="1">
        <v>45352</v>
      </c>
      <c r="K11991" s="66">
        <v>0</v>
      </c>
      <c r="L11991" t="s">
        <v>92</v>
      </c>
      <c r="M11991" s="66">
        <v>120.83</v>
      </c>
      <c r="N11991" s="66">
        <v>0</v>
      </c>
      <c r="O11991" s="1"/>
    </row>
    <row r="11992" spans="1:15">
      <c r="A11992" t="s">
        <v>11</v>
      </c>
      <c r="B11992" t="s">
        <v>4417</v>
      </c>
      <c r="C11992" t="s">
        <v>8694</v>
      </c>
      <c r="D11992" t="s">
        <v>5006</v>
      </c>
      <c r="E11992" t="s">
        <v>150</v>
      </c>
      <c r="G11992" t="s">
        <v>8474</v>
      </c>
      <c r="H11992" t="s">
        <v>152</v>
      </c>
      <c r="I11992" s="1">
        <v>45352</v>
      </c>
      <c r="K11992" s="66">
        <v>0</v>
      </c>
      <c r="L11992" t="s">
        <v>92</v>
      </c>
      <c r="M11992" s="66">
        <v>58.33</v>
      </c>
      <c r="N11992" s="66">
        <v>0</v>
      </c>
      <c r="O11992" s="1"/>
    </row>
    <row r="11993" spans="1:15">
      <c r="A11993" t="s">
        <v>11</v>
      </c>
      <c r="B11993" t="s">
        <v>4417</v>
      </c>
      <c r="C11993" t="s">
        <v>8694</v>
      </c>
      <c r="D11993" t="s">
        <v>5006</v>
      </c>
      <c r="E11993" t="s">
        <v>150</v>
      </c>
      <c r="G11993" t="s">
        <v>8474</v>
      </c>
      <c r="H11993" t="s">
        <v>152</v>
      </c>
      <c r="I11993" s="1">
        <v>45352</v>
      </c>
      <c r="K11993" s="66">
        <v>0</v>
      </c>
      <c r="L11993" t="s">
        <v>92</v>
      </c>
      <c r="M11993" s="66">
        <v>225.01</v>
      </c>
      <c r="N11993" s="66">
        <v>0</v>
      </c>
      <c r="O11993" s="1"/>
    </row>
    <row r="11994" spans="1:15">
      <c r="A11994" t="s">
        <v>11</v>
      </c>
      <c r="B11994" t="s">
        <v>4417</v>
      </c>
      <c r="C11994" t="s">
        <v>8699</v>
      </c>
      <c r="D11994" t="s">
        <v>5006</v>
      </c>
      <c r="E11994" t="s">
        <v>150</v>
      </c>
      <c r="G11994" t="s">
        <v>8474</v>
      </c>
      <c r="H11994" t="s">
        <v>152</v>
      </c>
      <c r="I11994" s="1">
        <v>45352</v>
      </c>
      <c r="K11994" s="66">
        <v>0</v>
      </c>
      <c r="L11994" t="s">
        <v>92</v>
      </c>
      <c r="M11994" s="66">
        <v>-593.75</v>
      </c>
      <c r="N11994" s="66">
        <v>0</v>
      </c>
      <c r="O11994" s="1"/>
    </row>
    <row r="11995" spans="1:15">
      <c r="A11995" t="s">
        <v>11</v>
      </c>
      <c r="B11995" t="s">
        <v>4417</v>
      </c>
      <c r="C11995" t="s">
        <v>8703</v>
      </c>
      <c r="D11995" t="s">
        <v>5006</v>
      </c>
      <c r="E11995" t="s">
        <v>150</v>
      </c>
      <c r="G11995" t="s">
        <v>8474</v>
      </c>
      <c r="H11995" t="s">
        <v>152</v>
      </c>
      <c r="I11995" s="1">
        <v>45383</v>
      </c>
      <c r="K11995" s="66">
        <v>0</v>
      </c>
      <c r="L11995" t="s">
        <v>92</v>
      </c>
      <c r="M11995" s="66">
        <v>50</v>
      </c>
      <c r="N11995" s="66">
        <v>0</v>
      </c>
      <c r="O11995" s="1"/>
    </row>
    <row r="11996" spans="1:15">
      <c r="A11996" t="s">
        <v>11</v>
      </c>
      <c r="B11996" t="s">
        <v>4417</v>
      </c>
      <c r="C11996" t="s">
        <v>10514</v>
      </c>
      <c r="D11996" t="s">
        <v>5006</v>
      </c>
      <c r="E11996" t="s">
        <v>150</v>
      </c>
      <c r="G11996" t="s">
        <v>8474</v>
      </c>
      <c r="H11996" t="s">
        <v>152</v>
      </c>
      <c r="I11996" s="1">
        <v>45383</v>
      </c>
      <c r="K11996" s="66">
        <v>0</v>
      </c>
      <c r="L11996" t="s">
        <v>92</v>
      </c>
      <c r="M11996" s="66">
        <v>50</v>
      </c>
      <c r="N11996" s="66">
        <v>0</v>
      </c>
      <c r="O11996" s="1"/>
    </row>
    <row r="11997" spans="1:15">
      <c r="A11997" t="s">
        <v>11</v>
      </c>
      <c r="B11997" t="s">
        <v>4417</v>
      </c>
      <c r="C11997" t="s">
        <v>10514</v>
      </c>
      <c r="D11997" t="s">
        <v>5006</v>
      </c>
      <c r="E11997" t="s">
        <v>150</v>
      </c>
      <c r="G11997" t="s">
        <v>8474</v>
      </c>
      <c r="H11997" t="s">
        <v>152</v>
      </c>
      <c r="I11997" s="1">
        <v>45383</v>
      </c>
      <c r="K11997" s="66">
        <v>0</v>
      </c>
      <c r="L11997" t="s">
        <v>92</v>
      </c>
      <c r="M11997" s="66">
        <v>125</v>
      </c>
      <c r="N11997" s="66">
        <v>0</v>
      </c>
      <c r="O11997" s="1"/>
    </row>
    <row r="11998" spans="1:15">
      <c r="A11998" t="s">
        <v>11</v>
      </c>
      <c r="B11998" t="s">
        <v>4417</v>
      </c>
      <c r="C11998" t="s">
        <v>10639</v>
      </c>
      <c r="D11998" t="s">
        <v>5006</v>
      </c>
      <c r="E11998" t="s">
        <v>150</v>
      </c>
      <c r="G11998" t="s">
        <v>8474</v>
      </c>
      <c r="H11998" t="s">
        <v>152</v>
      </c>
      <c r="I11998" s="1">
        <v>45383</v>
      </c>
      <c r="K11998" s="66">
        <v>0</v>
      </c>
      <c r="L11998" t="s">
        <v>92</v>
      </c>
      <c r="M11998" s="66">
        <v>200</v>
      </c>
      <c r="N11998" s="66">
        <v>0</v>
      </c>
      <c r="O11998" s="1"/>
    </row>
    <row r="11999" spans="1:15">
      <c r="A11999" t="s">
        <v>11</v>
      </c>
      <c r="B11999" t="s">
        <v>4417</v>
      </c>
      <c r="C11999" t="s">
        <v>10722</v>
      </c>
      <c r="D11999" t="s">
        <v>5006</v>
      </c>
      <c r="E11999" t="s">
        <v>150</v>
      </c>
      <c r="G11999" t="s">
        <v>8474</v>
      </c>
      <c r="H11999" t="s">
        <v>152</v>
      </c>
      <c r="I11999" s="1">
        <v>45383</v>
      </c>
      <c r="K11999" s="66">
        <v>0</v>
      </c>
      <c r="L11999" t="s">
        <v>92</v>
      </c>
      <c r="M11999" s="66">
        <v>500</v>
      </c>
      <c r="N11999" s="66">
        <v>0</v>
      </c>
      <c r="O11999" s="1"/>
    </row>
    <row r="12000" spans="1:15">
      <c r="A12000" t="s">
        <v>11</v>
      </c>
      <c r="B12000" t="s">
        <v>4417</v>
      </c>
      <c r="C12000" t="s">
        <v>10723</v>
      </c>
      <c r="D12000" t="s">
        <v>5006</v>
      </c>
      <c r="E12000" t="s">
        <v>150</v>
      </c>
      <c r="G12000" t="s">
        <v>8474</v>
      </c>
      <c r="H12000" t="s">
        <v>152</v>
      </c>
      <c r="I12000" s="1">
        <v>45413</v>
      </c>
      <c r="K12000" s="66">
        <v>0</v>
      </c>
      <c r="L12000" t="s">
        <v>92</v>
      </c>
      <c r="M12000" s="66">
        <v>200</v>
      </c>
      <c r="N12000" s="66">
        <v>0</v>
      </c>
      <c r="O12000" s="1" t="s">
        <v>13126</v>
      </c>
    </row>
    <row r="12001" spans="1:15">
      <c r="A12001" t="s">
        <v>11</v>
      </c>
      <c r="B12001" t="s">
        <v>4417</v>
      </c>
      <c r="C12001" t="s">
        <v>10724</v>
      </c>
      <c r="D12001" t="s">
        <v>5006</v>
      </c>
      <c r="E12001" t="s">
        <v>150</v>
      </c>
      <c r="G12001" t="s">
        <v>8474</v>
      </c>
      <c r="H12001" t="s">
        <v>152</v>
      </c>
      <c r="I12001" s="1">
        <v>45413</v>
      </c>
      <c r="K12001" s="66">
        <v>0</v>
      </c>
      <c r="L12001" t="s">
        <v>92</v>
      </c>
      <c r="M12001" s="66">
        <v>125</v>
      </c>
      <c r="N12001" s="66">
        <v>0</v>
      </c>
      <c r="O12001" s="1" t="s">
        <v>13126</v>
      </c>
    </row>
    <row r="12002" spans="1:15">
      <c r="A12002" t="s">
        <v>11</v>
      </c>
      <c r="B12002" t="s">
        <v>4417</v>
      </c>
      <c r="C12002" t="s">
        <v>10725</v>
      </c>
      <c r="D12002" t="s">
        <v>5006</v>
      </c>
      <c r="E12002" t="s">
        <v>150</v>
      </c>
      <c r="G12002" t="s">
        <v>8474</v>
      </c>
      <c r="H12002" t="s">
        <v>152</v>
      </c>
      <c r="I12002" s="1">
        <v>45413</v>
      </c>
      <c r="K12002" s="66">
        <v>0</v>
      </c>
      <c r="L12002" t="s">
        <v>92</v>
      </c>
      <c r="M12002" s="66">
        <v>500</v>
      </c>
      <c r="N12002" s="66">
        <v>0</v>
      </c>
      <c r="O12002" s="1" t="s">
        <v>13126</v>
      </c>
    </row>
    <row r="12003" spans="1:15">
      <c r="A12003" t="s">
        <v>11</v>
      </c>
      <c r="B12003" t="s">
        <v>4417</v>
      </c>
      <c r="C12003" t="s">
        <v>10644</v>
      </c>
      <c r="D12003" t="s">
        <v>5006</v>
      </c>
      <c r="E12003" t="s">
        <v>150</v>
      </c>
      <c r="G12003" t="s">
        <v>8474</v>
      </c>
      <c r="H12003" t="s">
        <v>152</v>
      </c>
      <c r="I12003" s="1">
        <v>45413</v>
      </c>
      <c r="K12003" s="66">
        <v>0</v>
      </c>
      <c r="L12003" t="s">
        <v>92</v>
      </c>
      <c r="M12003" s="66">
        <v>200</v>
      </c>
      <c r="N12003" s="66">
        <v>0</v>
      </c>
      <c r="O12003" s="1" t="s">
        <v>13126</v>
      </c>
    </row>
    <row r="12004" spans="1:15">
      <c r="A12004" t="s">
        <v>11</v>
      </c>
      <c r="B12004" t="s">
        <v>4417</v>
      </c>
      <c r="C12004" t="s">
        <v>10726</v>
      </c>
      <c r="D12004" t="s">
        <v>5006</v>
      </c>
      <c r="E12004" t="s">
        <v>150</v>
      </c>
      <c r="G12004" t="s">
        <v>8474</v>
      </c>
      <c r="H12004" t="s">
        <v>152</v>
      </c>
      <c r="I12004" s="1">
        <v>45413</v>
      </c>
      <c r="K12004" s="66">
        <v>0</v>
      </c>
      <c r="L12004" t="s">
        <v>92</v>
      </c>
      <c r="M12004" s="66">
        <v>200</v>
      </c>
      <c r="N12004" s="66">
        <v>0</v>
      </c>
      <c r="O12004" s="1" t="s">
        <v>13126</v>
      </c>
    </row>
    <row r="12005" spans="1:15">
      <c r="A12005" t="s">
        <v>11</v>
      </c>
      <c r="B12005" t="s">
        <v>4417</v>
      </c>
      <c r="C12005" t="s">
        <v>8711</v>
      </c>
      <c r="D12005" t="s">
        <v>5006</v>
      </c>
      <c r="E12005" t="s">
        <v>150</v>
      </c>
      <c r="G12005" t="s">
        <v>8474</v>
      </c>
      <c r="H12005" t="s">
        <v>152</v>
      </c>
      <c r="I12005" s="1">
        <v>45383</v>
      </c>
      <c r="K12005" s="66">
        <v>0</v>
      </c>
      <c r="L12005" t="s">
        <v>92</v>
      </c>
      <c r="M12005" s="66">
        <v>-277.5</v>
      </c>
      <c r="N12005" s="66">
        <v>0</v>
      </c>
      <c r="O12005" s="1"/>
    </row>
    <row r="12006" spans="1:15">
      <c r="A12006" t="s">
        <v>11</v>
      </c>
      <c r="B12006" t="s">
        <v>4417</v>
      </c>
      <c r="C12006" t="s">
        <v>10727</v>
      </c>
      <c r="D12006" t="s">
        <v>5006</v>
      </c>
      <c r="E12006" t="s">
        <v>150</v>
      </c>
      <c r="G12006" t="s">
        <v>8474</v>
      </c>
      <c r="H12006" t="s">
        <v>152</v>
      </c>
      <c r="I12006" s="1">
        <v>45413</v>
      </c>
      <c r="K12006" s="66">
        <v>0</v>
      </c>
      <c r="L12006" t="s">
        <v>92</v>
      </c>
      <c r="M12006" s="66">
        <v>175</v>
      </c>
      <c r="N12006" s="66">
        <v>0</v>
      </c>
      <c r="O12006" s="1" t="s">
        <v>13126</v>
      </c>
    </row>
    <row r="12007" spans="1:15">
      <c r="A12007" t="s">
        <v>11</v>
      </c>
      <c r="B12007" t="s">
        <v>4417</v>
      </c>
      <c r="C12007" t="s">
        <v>8718</v>
      </c>
      <c r="D12007" t="s">
        <v>5006</v>
      </c>
      <c r="E12007" t="s">
        <v>150</v>
      </c>
      <c r="G12007" t="s">
        <v>8474</v>
      </c>
      <c r="H12007" t="s">
        <v>152</v>
      </c>
      <c r="I12007" s="1">
        <v>45413</v>
      </c>
      <c r="K12007" s="66">
        <v>0</v>
      </c>
      <c r="L12007" t="s">
        <v>92</v>
      </c>
      <c r="M12007" s="66">
        <v>70.83</v>
      </c>
      <c r="N12007" s="66">
        <v>0</v>
      </c>
      <c r="O12007" s="1" t="s">
        <v>13126</v>
      </c>
    </row>
    <row r="12008" spans="1:15">
      <c r="A12008" t="s">
        <v>11</v>
      </c>
      <c r="B12008" t="s">
        <v>4417</v>
      </c>
      <c r="C12008" t="s">
        <v>8718</v>
      </c>
      <c r="D12008" t="s">
        <v>5006</v>
      </c>
      <c r="E12008" t="s">
        <v>150</v>
      </c>
      <c r="G12008" t="s">
        <v>8474</v>
      </c>
      <c r="H12008" t="s">
        <v>152</v>
      </c>
      <c r="I12008" s="1">
        <v>45413</v>
      </c>
      <c r="K12008" s="66">
        <v>0</v>
      </c>
      <c r="L12008" t="s">
        <v>92</v>
      </c>
      <c r="M12008" s="66">
        <v>204.17</v>
      </c>
      <c r="N12008" s="66">
        <v>0</v>
      </c>
      <c r="O12008" s="1" t="s">
        <v>13126</v>
      </c>
    </row>
    <row r="12009" spans="1:15">
      <c r="A12009" t="s">
        <v>11</v>
      </c>
      <c r="B12009" t="s">
        <v>4417</v>
      </c>
      <c r="C12009" t="s">
        <v>10728</v>
      </c>
      <c r="D12009" t="s">
        <v>5006</v>
      </c>
      <c r="E12009" t="s">
        <v>150</v>
      </c>
      <c r="G12009" t="s">
        <v>8474</v>
      </c>
      <c r="H12009" t="s">
        <v>152</v>
      </c>
      <c r="I12009" s="1">
        <v>45413</v>
      </c>
      <c r="K12009" s="66">
        <v>0</v>
      </c>
      <c r="L12009" t="s">
        <v>92</v>
      </c>
      <c r="M12009" s="66">
        <v>280</v>
      </c>
      <c r="N12009" s="66">
        <v>0</v>
      </c>
      <c r="O12009" s="1" t="s">
        <v>13126</v>
      </c>
    </row>
    <row r="12010" spans="1:15">
      <c r="A12010" t="s">
        <v>11</v>
      </c>
      <c r="B12010" t="s">
        <v>4417</v>
      </c>
      <c r="C12010" t="s">
        <v>10729</v>
      </c>
      <c r="D12010" t="s">
        <v>5006</v>
      </c>
      <c r="E12010" t="s">
        <v>150</v>
      </c>
      <c r="G12010" t="s">
        <v>8474</v>
      </c>
      <c r="H12010" t="s">
        <v>152</v>
      </c>
      <c r="I12010" s="1">
        <v>45413</v>
      </c>
      <c r="K12010" s="66">
        <v>0</v>
      </c>
      <c r="L12010" t="s">
        <v>92</v>
      </c>
      <c r="M12010" s="66">
        <v>500</v>
      </c>
      <c r="N12010" s="66">
        <v>0</v>
      </c>
      <c r="O12010" s="1" t="s">
        <v>13126</v>
      </c>
    </row>
    <row r="12011" spans="1:15">
      <c r="A12011" t="s">
        <v>11</v>
      </c>
      <c r="B12011" t="s">
        <v>4417</v>
      </c>
      <c r="C12011" t="s">
        <v>10730</v>
      </c>
      <c r="D12011" t="s">
        <v>5006</v>
      </c>
      <c r="E12011" t="s">
        <v>150</v>
      </c>
      <c r="G12011" t="s">
        <v>8474</v>
      </c>
      <c r="H12011" t="s">
        <v>152</v>
      </c>
      <c r="I12011" s="1">
        <v>45413</v>
      </c>
      <c r="K12011" s="66">
        <v>0</v>
      </c>
      <c r="L12011" t="s">
        <v>92</v>
      </c>
      <c r="M12011" s="66">
        <v>350</v>
      </c>
      <c r="N12011" s="66">
        <v>0</v>
      </c>
      <c r="O12011" s="1" t="s">
        <v>13126</v>
      </c>
    </row>
    <row r="12012" spans="1:15">
      <c r="A12012" t="s">
        <v>11</v>
      </c>
      <c r="B12012" t="s">
        <v>4417</v>
      </c>
      <c r="C12012" t="s">
        <v>8586</v>
      </c>
      <c r="D12012" t="s">
        <v>5006</v>
      </c>
      <c r="E12012" t="s">
        <v>150</v>
      </c>
      <c r="G12012" t="s">
        <v>8474</v>
      </c>
      <c r="H12012" t="s">
        <v>152</v>
      </c>
      <c r="I12012" s="1">
        <v>45413</v>
      </c>
      <c r="K12012" s="66">
        <v>0</v>
      </c>
      <c r="L12012" t="s">
        <v>92</v>
      </c>
      <c r="M12012" s="66">
        <v>145.83000000000001</v>
      </c>
      <c r="N12012" s="66">
        <v>0</v>
      </c>
      <c r="O12012" s="1" t="s">
        <v>13126</v>
      </c>
    </row>
    <row r="12013" spans="1:15">
      <c r="A12013" t="s">
        <v>11</v>
      </c>
      <c r="B12013" t="s">
        <v>4417</v>
      </c>
      <c r="C12013" t="s">
        <v>10731</v>
      </c>
      <c r="D12013" t="s">
        <v>5006</v>
      </c>
      <c r="E12013" t="s">
        <v>150</v>
      </c>
      <c r="G12013" t="s">
        <v>8474</v>
      </c>
      <c r="H12013" t="s">
        <v>152</v>
      </c>
      <c r="I12013" s="1">
        <v>45413</v>
      </c>
      <c r="K12013" s="66">
        <v>0</v>
      </c>
      <c r="L12013" t="s">
        <v>92</v>
      </c>
      <c r="M12013" s="66">
        <v>280</v>
      </c>
      <c r="N12013" s="66">
        <v>0</v>
      </c>
      <c r="O12013" s="1" t="s">
        <v>13126</v>
      </c>
    </row>
    <row r="12014" spans="1:15">
      <c r="A12014" t="s">
        <v>11</v>
      </c>
      <c r="B12014" t="s">
        <v>4417</v>
      </c>
      <c r="C12014" t="s">
        <v>8720</v>
      </c>
      <c r="D12014" t="s">
        <v>5006</v>
      </c>
      <c r="E12014" t="s">
        <v>150</v>
      </c>
      <c r="G12014" t="s">
        <v>8474</v>
      </c>
      <c r="H12014" t="s">
        <v>152</v>
      </c>
      <c r="I12014" s="1">
        <v>45413</v>
      </c>
      <c r="K12014" s="66">
        <v>0</v>
      </c>
      <c r="L12014" t="s">
        <v>92</v>
      </c>
      <c r="M12014" s="66">
        <v>-969.24</v>
      </c>
      <c r="N12014" s="66">
        <v>0</v>
      </c>
      <c r="O12014" s="1" t="s">
        <v>13126</v>
      </c>
    </row>
    <row r="12015" spans="1:15">
      <c r="A12015" t="s">
        <v>11</v>
      </c>
      <c r="B12015" t="s">
        <v>4417</v>
      </c>
      <c r="C12015" t="s">
        <v>10732</v>
      </c>
      <c r="D12015" t="s">
        <v>5006</v>
      </c>
      <c r="E12015" t="s">
        <v>150</v>
      </c>
      <c r="G12015" t="s">
        <v>8474</v>
      </c>
      <c r="H12015" t="s">
        <v>152</v>
      </c>
      <c r="I12015" s="1">
        <v>45444</v>
      </c>
      <c r="K12015" s="66">
        <v>0</v>
      </c>
      <c r="L12015" t="s">
        <v>92</v>
      </c>
      <c r="M12015" s="66">
        <v>210</v>
      </c>
      <c r="N12015" s="66">
        <v>0</v>
      </c>
      <c r="O12015" s="1" t="s">
        <v>13126</v>
      </c>
    </row>
    <row r="12016" spans="1:15">
      <c r="A12016" t="s">
        <v>11</v>
      </c>
      <c r="B12016" t="s">
        <v>4417</v>
      </c>
      <c r="C12016" t="s">
        <v>10526</v>
      </c>
      <c r="D12016" t="s">
        <v>5006</v>
      </c>
      <c r="E12016" t="s">
        <v>150</v>
      </c>
      <c r="G12016" t="s">
        <v>8474</v>
      </c>
      <c r="H12016" t="s">
        <v>152</v>
      </c>
      <c r="I12016" s="1">
        <v>45444</v>
      </c>
      <c r="K12016" s="66">
        <v>0</v>
      </c>
      <c r="L12016" t="s">
        <v>92</v>
      </c>
      <c r="M12016" s="66">
        <v>490</v>
      </c>
      <c r="N12016" s="66">
        <v>0</v>
      </c>
      <c r="O12016" s="1" t="s">
        <v>13126</v>
      </c>
    </row>
    <row r="12017" spans="1:15">
      <c r="A12017" t="s">
        <v>11</v>
      </c>
      <c r="B12017" t="s">
        <v>4417</v>
      </c>
      <c r="C12017" t="s">
        <v>10526</v>
      </c>
      <c r="D12017" t="s">
        <v>5006</v>
      </c>
      <c r="E12017" t="s">
        <v>150</v>
      </c>
      <c r="G12017" t="s">
        <v>8474</v>
      </c>
      <c r="H12017" t="s">
        <v>152</v>
      </c>
      <c r="I12017" s="1">
        <v>45444</v>
      </c>
      <c r="K12017" s="66">
        <v>0</v>
      </c>
      <c r="L12017" t="s">
        <v>92</v>
      </c>
      <c r="M12017" s="66">
        <v>233.33</v>
      </c>
      <c r="N12017" s="66">
        <v>0</v>
      </c>
      <c r="O12017" s="1" t="s">
        <v>13126</v>
      </c>
    </row>
    <row r="12018" spans="1:15">
      <c r="A12018" t="s">
        <v>11</v>
      </c>
      <c r="B12018" t="s">
        <v>4417</v>
      </c>
      <c r="C12018" t="s">
        <v>10667</v>
      </c>
      <c r="D12018" t="s">
        <v>5006</v>
      </c>
      <c r="E12018" t="s">
        <v>150</v>
      </c>
      <c r="G12018" t="s">
        <v>8474</v>
      </c>
      <c r="H12018" t="s">
        <v>152</v>
      </c>
      <c r="I12018" s="1">
        <v>45444</v>
      </c>
      <c r="K12018" s="66">
        <v>0</v>
      </c>
      <c r="L12018" t="s">
        <v>92</v>
      </c>
      <c r="M12018" s="66">
        <v>500</v>
      </c>
      <c r="N12018" s="66">
        <v>0</v>
      </c>
      <c r="O12018" s="1" t="s">
        <v>13126</v>
      </c>
    </row>
    <row r="12019" spans="1:15">
      <c r="A12019" t="s">
        <v>11</v>
      </c>
      <c r="B12019" t="s">
        <v>4417</v>
      </c>
      <c r="C12019" t="s">
        <v>10733</v>
      </c>
      <c r="D12019" t="s">
        <v>5006</v>
      </c>
      <c r="E12019" t="s">
        <v>150</v>
      </c>
      <c r="G12019" t="s">
        <v>8474</v>
      </c>
      <c r="H12019" t="s">
        <v>152</v>
      </c>
      <c r="I12019" s="1">
        <v>45444</v>
      </c>
      <c r="K12019" s="66">
        <v>0</v>
      </c>
      <c r="L12019" t="s">
        <v>92</v>
      </c>
      <c r="M12019" s="66">
        <v>1000</v>
      </c>
      <c r="N12019" s="66">
        <v>0</v>
      </c>
      <c r="O12019" s="1" t="s">
        <v>13126</v>
      </c>
    </row>
    <row r="12020" spans="1:15">
      <c r="A12020" t="s">
        <v>11</v>
      </c>
      <c r="B12020" t="s">
        <v>4417</v>
      </c>
      <c r="C12020" t="s">
        <v>10734</v>
      </c>
      <c r="D12020" t="s">
        <v>5006</v>
      </c>
      <c r="E12020" t="s">
        <v>150</v>
      </c>
      <c r="G12020" t="s">
        <v>8474</v>
      </c>
      <c r="H12020" t="s">
        <v>152</v>
      </c>
      <c r="I12020" s="1">
        <v>45444</v>
      </c>
      <c r="K12020" s="66">
        <v>0</v>
      </c>
      <c r="L12020" t="s">
        <v>92</v>
      </c>
      <c r="M12020" s="66">
        <v>425</v>
      </c>
      <c r="N12020" s="66">
        <v>0</v>
      </c>
      <c r="O12020" s="1" t="s">
        <v>13126</v>
      </c>
    </row>
    <row r="12021" spans="1:15">
      <c r="A12021" t="s">
        <v>11</v>
      </c>
      <c r="B12021" t="s">
        <v>4417</v>
      </c>
      <c r="C12021" t="s">
        <v>10735</v>
      </c>
      <c r="D12021" t="s">
        <v>5006</v>
      </c>
      <c r="E12021" t="s">
        <v>150</v>
      </c>
      <c r="G12021" t="s">
        <v>8474</v>
      </c>
      <c r="H12021" t="s">
        <v>152</v>
      </c>
      <c r="I12021" s="1">
        <v>45444</v>
      </c>
      <c r="K12021" s="66">
        <v>0</v>
      </c>
      <c r="L12021" t="s">
        <v>92</v>
      </c>
      <c r="M12021" s="66">
        <v>1000</v>
      </c>
      <c r="N12021" s="66">
        <v>0</v>
      </c>
      <c r="O12021" s="1" t="s">
        <v>13126</v>
      </c>
    </row>
    <row r="12022" spans="1:15">
      <c r="A12022" t="s">
        <v>11</v>
      </c>
      <c r="B12022" t="s">
        <v>4417</v>
      </c>
      <c r="C12022" t="s">
        <v>10736</v>
      </c>
      <c r="D12022" t="s">
        <v>5006</v>
      </c>
      <c r="E12022" t="s">
        <v>150</v>
      </c>
      <c r="G12022" t="s">
        <v>8474</v>
      </c>
      <c r="H12022" t="s">
        <v>152</v>
      </c>
      <c r="I12022" s="1">
        <v>45444</v>
      </c>
      <c r="K12022" s="66">
        <v>0</v>
      </c>
      <c r="L12022" t="s">
        <v>92</v>
      </c>
      <c r="M12022" s="66">
        <v>425</v>
      </c>
      <c r="N12022" s="66">
        <v>0</v>
      </c>
      <c r="O12022" s="1" t="s">
        <v>13126</v>
      </c>
    </row>
    <row r="12023" spans="1:15">
      <c r="A12023" t="s">
        <v>11</v>
      </c>
      <c r="B12023" t="s">
        <v>4417</v>
      </c>
      <c r="C12023" t="s">
        <v>10737</v>
      </c>
      <c r="D12023" t="s">
        <v>5006</v>
      </c>
      <c r="E12023" t="s">
        <v>150</v>
      </c>
      <c r="G12023" t="s">
        <v>8474</v>
      </c>
      <c r="H12023" t="s">
        <v>152</v>
      </c>
      <c r="I12023" s="1">
        <v>45444</v>
      </c>
      <c r="K12023" s="66">
        <v>0</v>
      </c>
      <c r="L12023" t="s">
        <v>92</v>
      </c>
      <c r="M12023" s="66">
        <v>1000</v>
      </c>
      <c r="N12023" s="66">
        <v>0</v>
      </c>
      <c r="O12023" s="1" t="s">
        <v>13126</v>
      </c>
    </row>
    <row r="12024" spans="1:15">
      <c r="A12024" t="s">
        <v>11</v>
      </c>
      <c r="B12024" t="s">
        <v>4417</v>
      </c>
      <c r="C12024" t="s">
        <v>10738</v>
      </c>
      <c r="D12024" t="s">
        <v>5006</v>
      </c>
      <c r="E12024" t="s">
        <v>150</v>
      </c>
      <c r="G12024" t="s">
        <v>8474</v>
      </c>
      <c r="H12024" t="s">
        <v>152</v>
      </c>
      <c r="I12024" s="1">
        <v>45444</v>
      </c>
      <c r="K12024" s="66">
        <v>0</v>
      </c>
      <c r="L12024" t="s">
        <v>92</v>
      </c>
      <c r="M12024" s="66">
        <v>425</v>
      </c>
      <c r="N12024" s="66">
        <v>0</v>
      </c>
      <c r="O12024" s="1" t="s">
        <v>13126</v>
      </c>
    </row>
    <row r="12025" spans="1:15">
      <c r="A12025" t="s">
        <v>11</v>
      </c>
      <c r="B12025" t="s">
        <v>4417</v>
      </c>
      <c r="C12025" t="s">
        <v>10739</v>
      </c>
      <c r="D12025" t="s">
        <v>5006</v>
      </c>
      <c r="E12025" t="s">
        <v>150</v>
      </c>
      <c r="G12025" t="s">
        <v>8474</v>
      </c>
      <c r="H12025" t="s">
        <v>152</v>
      </c>
      <c r="I12025" s="1">
        <v>45444</v>
      </c>
      <c r="K12025" s="66">
        <v>0</v>
      </c>
      <c r="L12025" t="s">
        <v>92</v>
      </c>
      <c r="M12025" s="66">
        <v>1000</v>
      </c>
      <c r="N12025" s="66">
        <v>0</v>
      </c>
      <c r="O12025" s="1" t="s">
        <v>13126</v>
      </c>
    </row>
    <row r="12026" spans="1:15">
      <c r="A12026" t="s">
        <v>11</v>
      </c>
      <c r="B12026" t="s">
        <v>4417</v>
      </c>
      <c r="C12026" t="s">
        <v>10740</v>
      </c>
      <c r="D12026" t="s">
        <v>5006</v>
      </c>
      <c r="E12026" t="s">
        <v>150</v>
      </c>
      <c r="G12026" t="s">
        <v>8474</v>
      </c>
      <c r="H12026" t="s">
        <v>152</v>
      </c>
      <c r="I12026" s="1">
        <v>45444</v>
      </c>
      <c r="K12026" s="66">
        <v>0</v>
      </c>
      <c r="L12026" t="s">
        <v>92</v>
      </c>
      <c r="M12026" s="66">
        <v>425</v>
      </c>
      <c r="N12026" s="66">
        <v>0</v>
      </c>
      <c r="O12026" s="1" t="s">
        <v>13126</v>
      </c>
    </row>
    <row r="12027" spans="1:15">
      <c r="A12027" t="s">
        <v>11</v>
      </c>
      <c r="B12027" t="s">
        <v>4417</v>
      </c>
      <c r="C12027" t="s">
        <v>10741</v>
      </c>
      <c r="D12027" t="s">
        <v>5006</v>
      </c>
      <c r="E12027" t="s">
        <v>150</v>
      </c>
      <c r="G12027" t="s">
        <v>8474</v>
      </c>
      <c r="H12027" t="s">
        <v>152</v>
      </c>
      <c r="I12027" s="1">
        <v>45444</v>
      </c>
      <c r="K12027" s="66">
        <v>0</v>
      </c>
      <c r="L12027" t="s">
        <v>92</v>
      </c>
      <c r="M12027" s="66">
        <v>1000</v>
      </c>
      <c r="N12027" s="66">
        <v>0</v>
      </c>
      <c r="O12027" s="1" t="s">
        <v>13126</v>
      </c>
    </row>
    <row r="12028" spans="1:15">
      <c r="A12028" t="s">
        <v>11</v>
      </c>
      <c r="B12028" t="s">
        <v>4417</v>
      </c>
      <c r="C12028" t="s">
        <v>10742</v>
      </c>
      <c r="D12028" t="s">
        <v>5006</v>
      </c>
      <c r="E12028" t="s">
        <v>150</v>
      </c>
      <c r="G12028" t="s">
        <v>8474</v>
      </c>
      <c r="H12028" t="s">
        <v>152</v>
      </c>
      <c r="I12028" s="1">
        <v>45444</v>
      </c>
      <c r="K12028" s="66">
        <v>0</v>
      </c>
      <c r="L12028" t="s">
        <v>92</v>
      </c>
      <c r="M12028" s="66">
        <v>425</v>
      </c>
      <c r="N12028" s="66">
        <v>0</v>
      </c>
      <c r="O12028" s="1" t="s">
        <v>13126</v>
      </c>
    </row>
    <row r="12029" spans="1:15">
      <c r="A12029" t="s">
        <v>11</v>
      </c>
      <c r="B12029" t="s">
        <v>4417</v>
      </c>
      <c r="C12029" t="s">
        <v>10743</v>
      </c>
      <c r="D12029" t="s">
        <v>5006</v>
      </c>
      <c r="E12029" t="s">
        <v>150</v>
      </c>
      <c r="G12029" t="s">
        <v>8474</v>
      </c>
      <c r="H12029" t="s">
        <v>152</v>
      </c>
      <c r="I12029" s="1">
        <v>45444</v>
      </c>
      <c r="K12029" s="66">
        <v>0</v>
      </c>
      <c r="L12029" t="s">
        <v>92</v>
      </c>
      <c r="M12029" s="66">
        <v>1000</v>
      </c>
      <c r="N12029" s="66">
        <v>0</v>
      </c>
      <c r="O12029" s="1" t="s">
        <v>13126</v>
      </c>
    </row>
    <row r="12030" spans="1:15">
      <c r="A12030" t="s">
        <v>11</v>
      </c>
      <c r="B12030" t="s">
        <v>4417</v>
      </c>
      <c r="C12030" t="s">
        <v>10744</v>
      </c>
      <c r="D12030" t="s">
        <v>5006</v>
      </c>
      <c r="E12030" t="s">
        <v>150</v>
      </c>
      <c r="G12030" t="s">
        <v>8474</v>
      </c>
      <c r="H12030" t="s">
        <v>152</v>
      </c>
      <c r="I12030" s="1">
        <v>45444</v>
      </c>
      <c r="K12030" s="66">
        <v>0</v>
      </c>
      <c r="L12030" t="s">
        <v>92</v>
      </c>
      <c r="M12030" s="66">
        <v>210</v>
      </c>
      <c r="N12030" s="66">
        <v>0</v>
      </c>
      <c r="O12030" s="1" t="s">
        <v>13126</v>
      </c>
    </row>
    <row r="12031" spans="1:15">
      <c r="A12031" t="s">
        <v>11</v>
      </c>
      <c r="B12031" t="s">
        <v>4417</v>
      </c>
      <c r="C12031" t="s">
        <v>10745</v>
      </c>
      <c r="D12031" t="s">
        <v>5006</v>
      </c>
      <c r="E12031" t="s">
        <v>150</v>
      </c>
      <c r="G12031" t="s">
        <v>8474</v>
      </c>
      <c r="H12031" t="s">
        <v>152</v>
      </c>
      <c r="I12031" s="1">
        <v>45444</v>
      </c>
      <c r="K12031" s="66">
        <v>0</v>
      </c>
      <c r="L12031" t="s">
        <v>92</v>
      </c>
      <c r="M12031" s="66">
        <v>1000</v>
      </c>
      <c r="N12031" s="66">
        <v>0</v>
      </c>
      <c r="O12031" s="1" t="s">
        <v>13126</v>
      </c>
    </row>
    <row r="12032" spans="1:15">
      <c r="A12032" t="s">
        <v>11</v>
      </c>
      <c r="B12032" t="s">
        <v>4417</v>
      </c>
      <c r="C12032" t="s">
        <v>10746</v>
      </c>
      <c r="D12032" t="s">
        <v>5006</v>
      </c>
      <c r="E12032" t="s">
        <v>150</v>
      </c>
      <c r="G12032" t="s">
        <v>8474</v>
      </c>
      <c r="H12032" t="s">
        <v>152</v>
      </c>
      <c r="I12032" s="1">
        <v>45444</v>
      </c>
      <c r="K12032" s="66">
        <v>0</v>
      </c>
      <c r="L12032" t="s">
        <v>92</v>
      </c>
      <c r="M12032" s="66">
        <v>210</v>
      </c>
      <c r="N12032" s="66">
        <v>0</v>
      </c>
      <c r="O12032" s="1" t="s">
        <v>13126</v>
      </c>
    </row>
    <row r="12033" spans="1:15">
      <c r="A12033" t="s">
        <v>11</v>
      </c>
      <c r="B12033" t="s">
        <v>4417</v>
      </c>
      <c r="C12033" t="s">
        <v>10747</v>
      </c>
      <c r="D12033" t="s">
        <v>5006</v>
      </c>
      <c r="E12033" t="s">
        <v>150</v>
      </c>
      <c r="G12033" t="s">
        <v>8474</v>
      </c>
      <c r="H12033" t="s">
        <v>152</v>
      </c>
      <c r="I12033" s="1">
        <v>45444</v>
      </c>
      <c r="K12033" s="66">
        <v>0</v>
      </c>
      <c r="L12033" t="s">
        <v>92</v>
      </c>
      <c r="M12033" s="66">
        <v>1000</v>
      </c>
      <c r="N12033" s="66">
        <v>0</v>
      </c>
      <c r="O12033" s="1" t="s">
        <v>13126</v>
      </c>
    </row>
    <row r="12034" spans="1:15">
      <c r="A12034" t="s">
        <v>11</v>
      </c>
      <c r="B12034" t="s">
        <v>4417</v>
      </c>
      <c r="C12034" t="s">
        <v>10748</v>
      </c>
      <c r="D12034" t="s">
        <v>5006</v>
      </c>
      <c r="E12034" t="s">
        <v>150</v>
      </c>
      <c r="G12034" t="s">
        <v>8474</v>
      </c>
      <c r="H12034" t="s">
        <v>152</v>
      </c>
      <c r="I12034" s="1">
        <v>45444</v>
      </c>
      <c r="K12034" s="66">
        <v>0</v>
      </c>
      <c r="L12034" t="s">
        <v>92</v>
      </c>
      <c r="M12034" s="66">
        <v>210</v>
      </c>
      <c r="N12034" s="66">
        <v>0</v>
      </c>
      <c r="O12034" s="1" t="s">
        <v>13126</v>
      </c>
    </row>
    <row r="12035" spans="1:15">
      <c r="A12035" t="s">
        <v>11</v>
      </c>
      <c r="B12035" t="s">
        <v>4417</v>
      </c>
      <c r="C12035" t="s">
        <v>10749</v>
      </c>
      <c r="D12035" t="s">
        <v>5006</v>
      </c>
      <c r="E12035" t="s">
        <v>150</v>
      </c>
      <c r="G12035" t="s">
        <v>8474</v>
      </c>
      <c r="H12035" t="s">
        <v>152</v>
      </c>
      <c r="I12035" s="1">
        <v>45444</v>
      </c>
      <c r="K12035" s="66">
        <v>0</v>
      </c>
      <c r="L12035" t="s">
        <v>92</v>
      </c>
      <c r="M12035" s="66">
        <v>1000</v>
      </c>
      <c r="N12035" s="66">
        <v>0</v>
      </c>
      <c r="O12035" s="1" t="s">
        <v>13126</v>
      </c>
    </row>
    <row r="12036" spans="1:15">
      <c r="A12036" t="s">
        <v>11</v>
      </c>
      <c r="B12036" t="s">
        <v>4417</v>
      </c>
      <c r="C12036" t="s">
        <v>10750</v>
      </c>
      <c r="D12036" t="s">
        <v>5006</v>
      </c>
      <c r="E12036" t="s">
        <v>150</v>
      </c>
      <c r="G12036" t="s">
        <v>8474</v>
      </c>
      <c r="H12036" t="s">
        <v>152</v>
      </c>
      <c r="I12036" s="1">
        <v>45444</v>
      </c>
      <c r="K12036" s="66">
        <v>0</v>
      </c>
      <c r="L12036" t="s">
        <v>92</v>
      </c>
      <c r="M12036" s="66">
        <v>210</v>
      </c>
      <c r="N12036" s="66">
        <v>0</v>
      </c>
      <c r="O12036" s="1" t="s">
        <v>13126</v>
      </c>
    </row>
    <row r="12037" spans="1:15">
      <c r="A12037" t="s">
        <v>11</v>
      </c>
      <c r="B12037" t="s">
        <v>4417</v>
      </c>
      <c r="C12037" t="s">
        <v>10751</v>
      </c>
      <c r="D12037" t="s">
        <v>5006</v>
      </c>
      <c r="E12037" t="s">
        <v>150</v>
      </c>
      <c r="G12037" t="s">
        <v>8474</v>
      </c>
      <c r="H12037" t="s">
        <v>152</v>
      </c>
      <c r="I12037" s="1">
        <v>45444</v>
      </c>
      <c r="K12037" s="66">
        <v>0</v>
      </c>
      <c r="L12037" t="s">
        <v>92</v>
      </c>
      <c r="M12037" s="66">
        <v>1000</v>
      </c>
      <c r="N12037" s="66">
        <v>0</v>
      </c>
      <c r="O12037" s="1" t="s">
        <v>13126</v>
      </c>
    </row>
    <row r="12038" spans="1:15">
      <c r="A12038" t="s">
        <v>11</v>
      </c>
      <c r="B12038" t="s">
        <v>4417</v>
      </c>
      <c r="C12038" t="s">
        <v>10752</v>
      </c>
      <c r="D12038" t="s">
        <v>5006</v>
      </c>
      <c r="E12038" t="s">
        <v>150</v>
      </c>
      <c r="G12038" t="s">
        <v>8474</v>
      </c>
      <c r="H12038" t="s">
        <v>152</v>
      </c>
      <c r="I12038" s="1">
        <v>45444</v>
      </c>
      <c r="K12038" s="66">
        <v>0</v>
      </c>
      <c r="L12038" t="s">
        <v>92</v>
      </c>
      <c r="M12038" s="66">
        <v>210</v>
      </c>
      <c r="N12038" s="66">
        <v>0</v>
      </c>
      <c r="O12038" s="1" t="s">
        <v>13126</v>
      </c>
    </row>
    <row r="12039" spans="1:15">
      <c r="A12039" t="s">
        <v>11</v>
      </c>
      <c r="B12039" t="s">
        <v>4417</v>
      </c>
      <c r="C12039" t="s">
        <v>10316</v>
      </c>
      <c r="D12039" t="s">
        <v>5006</v>
      </c>
      <c r="E12039" t="s">
        <v>150</v>
      </c>
      <c r="G12039" t="s">
        <v>8474</v>
      </c>
      <c r="H12039" t="s">
        <v>152</v>
      </c>
      <c r="I12039" s="1">
        <v>45444</v>
      </c>
      <c r="K12039" s="66">
        <v>0</v>
      </c>
      <c r="L12039" t="s">
        <v>92</v>
      </c>
      <c r="M12039" s="66">
        <v>233.33</v>
      </c>
      <c r="N12039" s="66">
        <v>0</v>
      </c>
      <c r="O12039" s="1" t="s">
        <v>13126</v>
      </c>
    </row>
    <row r="12040" spans="1:15">
      <c r="A12040" t="s">
        <v>11</v>
      </c>
      <c r="B12040" t="s">
        <v>4417</v>
      </c>
      <c r="C12040" t="s">
        <v>10629</v>
      </c>
      <c r="D12040" t="s">
        <v>5006</v>
      </c>
      <c r="E12040" t="s">
        <v>150</v>
      </c>
      <c r="G12040" t="s">
        <v>8474</v>
      </c>
      <c r="H12040" t="s">
        <v>152</v>
      </c>
      <c r="I12040" s="1">
        <v>45444</v>
      </c>
      <c r="K12040" s="66">
        <v>0</v>
      </c>
      <c r="L12040" t="s">
        <v>92</v>
      </c>
      <c r="M12040" s="66">
        <v>280</v>
      </c>
      <c r="N12040" s="66">
        <v>0</v>
      </c>
      <c r="O12040" s="1" t="s">
        <v>13126</v>
      </c>
    </row>
    <row r="12041" spans="1:15">
      <c r="A12041" t="s">
        <v>11</v>
      </c>
      <c r="B12041" t="s">
        <v>4417</v>
      </c>
      <c r="C12041" t="s">
        <v>10753</v>
      </c>
      <c r="D12041" t="s">
        <v>5006</v>
      </c>
      <c r="E12041" t="s">
        <v>150</v>
      </c>
      <c r="G12041" t="s">
        <v>8474</v>
      </c>
      <c r="H12041" t="s">
        <v>152</v>
      </c>
      <c r="I12041" s="1">
        <v>45444</v>
      </c>
      <c r="K12041" s="66">
        <v>0</v>
      </c>
      <c r="L12041" t="s">
        <v>92</v>
      </c>
      <c r="M12041" s="66">
        <v>16.670000000000002</v>
      </c>
      <c r="N12041" s="66">
        <v>0</v>
      </c>
      <c r="O12041" s="1" t="s">
        <v>13126</v>
      </c>
    </row>
    <row r="12042" spans="1:15">
      <c r="A12042" t="s">
        <v>11</v>
      </c>
      <c r="B12042" t="s">
        <v>4417</v>
      </c>
      <c r="C12042" t="s">
        <v>10754</v>
      </c>
      <c r="D12042" t="s">
        <v>5006</v>
      </c>
      <c r="E12042" t="s">
        <v>150</v>
      </c>
      <c r="G12042" t="s">
        <v>8474</v>
      </c>
      <c r="H12042" t="s">
        <v>152</v>
      </c>
      <c r="I12042" s="1">
        <v>45444</v>
      </c>
      <c r="K12042" s="66">
        <v>0</v>
      </c>
      <c r="L12042" t="s">
        <v>92</v>
      </c>
      <c r="M12042" s="66">
        <v>50</v>
      </c>
      <c r="N12042" s="66">
        <v>0</v>
      </c>
      <c r="O12042" s="1" t="s">
        <v>13126</v>
      </c>
    </row>
    <row r="12043" spans="1:15">
      <c r="A12043" t="s">
        <v>11</v>
      </c>
      <c r="B12043" t="s">
        <v>4417</v>
      </c>
      <c r="C12043" t="s">
        <v>10755</v>
      </c>
      <c r="D12043" t="s">
        <v>5006</v>
      </c>
      <c r="E12043" t="s">
        <v>150</v>
      </c>
      <c r="G12043" t="s">
        <v>8474</v>
      </c>
      <c r="H12043" t="s">
        <v>152</v>
      </c>
      <c r="I12043" s="1">
        <v>45444</v>
      </c>
      <c r="K12043" s="66">
        <v>0</v>
      </c>
      <c r="L12043" t="s">
        <v>92</v>
      </c>
      <c r="M12043" s="66">
        <v>1429</v>
      </c>
      <c r="N12043" s="66">
        <v>0</v>
      </c>
      <c r="O12043" s="1" t="s">
        <v>13126</v>
      </c>
    </row>
    <row r="12044" spans="1:15">
      <c r="A12044" t="s">
        <v>11</v>
      </c>
      <c r="B12044" t="s">
        <v>4417</v>
      </c>
      <c r="C12044" t="s">
        <v>10756</v>
      </c>
      <c r="D12044" t="s">
        <v>5006</v>
      </c>
      <c r="E12044" t="s">
        <v>150</v>
      </c>
      <c r="G12044" t="s">
        <v>8474</v>
      </c>
      <c r="H12044" t="s">
        <v>152</v>
      </c>
      <c r="I12044" s="1">
        <v>45444</v>
      </c>
      <c r="K12044" s="66">
        <v>0</v>
      </c>
      <c r="L12044" t="s">
        <v>92</v>
      </c>
      <c r="M12044" s="66">
        <v>175</v>
      </c>
      <c r="N12044" s="66">
        <v>0</v>
      </c>
      <c r="O12044" s="1" t="s">
        <v>13126</v>
      </c>
    </row>
    <row r="12045" spans="1:15">
      <c r="A12045" t="s">
        <v>11</v>
      </c>
      <c r="B12045" t="s">
        <v>4417</v>
      </c>
      <c r="C12045" t="s">
        <v>10316</v>
      </c>
      <c r="D12045" t="s">
        <v>5006</v>
      </c>
      <c r="E12045" t="s">
        <v>150</v>
      </c>
      <c r="G12045" t="s">
        <v>8474</v>
      </c>
      <c r="H12045" t="s">
        <v>152</v>
      </c>
      <c r="I12045" s="1">
        <v>45444</v>
      </c>
      <c r="K12045" s="66">
        <v>0</v>
      </c>
      <c r="L12045" t="s">
        <v>92</v>
      </c>
      <c r="M12045" s="66">
        <v>66.67</v>
      </c>
      <c r="N12045" s="66">
        <v>0</v>
      </c>
      <c r="O12045" s="1" t="s">
        <v>13126</v>
      </c>
    </row>
    <row r="12046" spans="1:15">
      <c r="A12046" t="s">
        <v>11</v>
      </c>
      <c r="B12046" t="s">
        <v>4417</v>
      </c>
      <c r="C12046" t="s">
        <v>10316</v>
      </c>
      <c r="D12046" t="s">
        <v>5006</v>
      </c>
      <c r="E12046" t="s">
        <v>150</v>
      </c>
      <c r="G12046" t="s">
        <v>8474</v>
      </c>
      <c r="H12046" t="s">
        <v>152</v>
      </c>
      <c r="I12046" s="1">
        <v>45444</v>
      </c>
      <c r="K12046" s="66">
        <v>0</v>
      </c>
      <c r="L12046" t="s">
        <v>92</v>
      </c>
      <c r="M12046" s="66">
        <v>75</v>
      </c>
      <c r="N12046" s="66">
        <v>0</v>
      </c>
      <c r="O12046" s="1" t="s">
        <v>13126</v>
      </c>
    </row>
    <row r="12047" spans="1:15">
      <c r="A12047" t="s">
        <v>11</v>
      </c>
      <c r="B12047" t="s">
        <v>4417</v>
      </c>
      <c r="C12047" t="s">
        <v>8723</v>
      </c>
      <c r="D12047" t="s">
        <v>5006</v>
      </c>
      <c r="E12047" t="s">
        <v>150</v>
      </c>
      <c r="G12047" t="s">
        <v>8474</v>
      </c>
      <c r="H12047" t="s">
        <v>152</v>
      </c>
      <c r="I12047" s="1">
        <v>45444</v>
      </c>
      <c r="K12047" s="66">
        <v>0</v>
      </c>
      <c r="L12047" t="s">
        <v>92</v>
      </c>
      <c r="M12047" s="66">
        <v>141.66999999999999</v>
      </c>
      <c r="N12047" s="66">
        <v>0</v>
      </c>
      <c r="O12047" s="1" t="s">
        <v>13126</v>
      </c>
    </row>
    <row r="12048" spans="1:15">
      <c r="A12048" t="s">
        <v>11</v>
      </c>
      <c r="B12048" t="s">
        <v>4417</v>
      </c>
      <c r="C12048" t="s">
        <v>8723</v>
      </c>
      <c r="D12048" t="s">
        <v>5006</v>
      </c>
      <c r="E12048" t="s">
        <v>150</v>
      </c>
      <c r="G12048" t="s">
        <v>8474</v>
      </c>
      <c r="H12048" t="s">
        <v>152</v>
      </c>
      <c r="I12048" s="1">
        <v>45444</v>
      </c>
      <c r="K12048" s="66">
        <v>0</v>
      </c>
      <c r="L12048" t="s">
        <v>92</v>
      </c>
      <c r="M12048" s="66">
        <v>141.66999999999999</v>
      </c>
      <c r="N12048" s="66">
        <v>0</v>
      </c>
      <c r="O12048" s="1" t="s">
        <v>13126</v>
      </c>
    </row>
    <row r="12049" spans="1:15">
      <c r="A12049" t="s">
        <v>11</v>
      </c>
      <c r="B12049" t="s">
        <v>4417</v>
      </c>
      <c r="C12049" t="s">
        <v>8724</v>
      </c>
      <c r="D12049" t="s">
        <v>5006</v>
      </c>
      <c r="E12049" t="s">
        <v>150</v>
      </c>
      <c r="G12049" t="s">
        <v>8474</v>
      </c>
      <c r="H12049" t="s">
        <v>152</v>
      </c>
      <c r="I12049" s="1">
        <v>45444</v>
      </c>
      <c r="K12049" s="66">
        <v>0</v>
      </c>
      <c r="L12049" t="s">
        <v>92</v>
      </c>
      <c r="M12049" s="66">
        <v>600</v>
      </c>
      <c r="N12049" s="66">
        <v>0</v>
      </c>
      <c r="O12049" s="1" t="s">
        <v>13126</v>
      </c>
    </row>
    <row r="12050" spans="1:15">
      <c r="A12050" t="s">
        <v>11</v>
      </c>
      <c r="B12050" t="s">
        <v>4417</v>
      </c>
      <c r="C12050" t="s">
        <v>10757</v>
      </c>
      <c r="D12050" t="s">
        <v>5006</v>
      </c>
      <c r="E12050" t="s">
        <v>150</v>
      </c>
      <c r="G12050" t="s">
        <v>8474</v>
      </c>
      <c r="H12050" t="s">
        <v>152</v>
      </c>
      <c r="I12050" s="1">
        <v>45474</v>
      </c>
      <c r="K12050" s="66">
        <v>0</v>
      </c>
      <c r="L12050" t="s">
        <v>92</v>
      </c>
      <c r="M12050" s="66">
        <v>1000</v>
      </c>
      <c r="N12050" s="66">
        <v>0</v>
      </c>
      <c r="O12050" s="1" t="s">
        <v>13126</v>
      </c>
    </row>
    <row r="12051" spans="1:15">
      <c r="A12051" t="s">
        <v>11</v>
      </c>
      <c r="B12051" t="s">
        <v>4417</v>
      </c>
      <c r="C12051" t="s">
        <v>10758</v>
      </c>
      <c r="D12051" t="s">
        <v>5006</v>
      </c>
      <c r="E12051" t="s">
        <v>150</v>
      </c>
      <c r="G12051" t="s">
        <v>8474</v>
      </c>
      <c r="H12051" t="s">
        <v>152</v>
      </c>
      <c r="I12051" s="1">
        <v>45474</v>
      </c>
      <c r="K12051" s="66">
        <v>0</v>
      </c>
      <c r="L12051" t="s">
        <v>92</v>
      </c>
      <c r="M12051" s="66">
        <v>210</v>
      </c>
      <c r="N12051" s="66">
        <v>0</v>
      </c>
      <c r="O12051" s="1" t="s">
        <v>13126</v>
      </c>
    </row>
    <row r="12052" spans="1:15">
      <c r="A12052" t="s">
        <v>11</v>
      </c>
      <c r="B12052" t="s">
        <v>4417</v>
      </c>
      <c r="C12052" t="s">
        <v>10759</v>
      </c>
      <c r="D12052" t="s">
        <v>5006</v>
      </c>
      <c r="E12052" t="s">
        <v>150</v>
      </c>
      <c r="G12052" t="s">
        <v>8474</v>
      </c>
      <c r="H12052" t="s">
        <v>152</v>
      </c>
      <c r="I12052" s="1">
        <v>45474</v>
      </c>
      <c r="K12052" s="66">
        <v>0</v>
      </c>
      <c r="L12052" t="s">
        <v>92</v>
      </c>
      <c r="M12052" s="66">
        <v>1000</v>
      </c>
      <c r="N12052" s="66">
        <v>0</v>
      </c>
      <c r="O12052" s="1" t="s">
        <v>13126</v>
      </c>
    </row>
    <row r="12053" spans="1:15">
      <c r="A12053" t="s">
        <v>11</v>
      </c>
      <c r="B12053" t="s">
        <v>4417</v>
      </c>
      <c r="C12053" t="s">
        <v>10760</v>
      </c>
      <c r="D12053" t="s">
        <v>5006</v>
      </c>
      <c r="E12053" t="s">
        <v>150</v>
      </c>
      <c r="G12053" t="s">
        <v>8474</v>
      </c>
      <c r="H12053" t="s">
        <v>152</v>
      </c>
      <c r="I12053" s="1">
        <v>45474</v>
      </c>
      <c r="K12053" s="66">
        <v>0</v>
      </c>
      <c r="L12053" t="s">
        <v>92</v>
      </c>
      <c r="M12053" s="66">
        <v>210</v>
      </c>
      <c r="N12053" s="66">
        <v>0</v>
      </c>
      <c r="O12053" s="1" t="s">
        <v>13126</v>
      </c>
    </row>
    <row r="12054" spans="1:15">
      <c r="A12054" t="s">
        <v>11</v>
      </c>
      <c r="B12054" t="s">
        <v>4417</v>
      </c>
      <c r="C12054" t="s">
        <v>10761</v>
      </c>
      <c r="D12054" t="s">
        <v>5006</v>
      </c>
      <c r="E12054" t="s">
        <v>150</v>
      </c>
      <c r="G12054" t="s">
        <v>8474</v>
      </c>
      <c r="H12054" t="s">
        <v>152</v>
      </c>
      <c r="I12054" s="1">
        <v>45474</v>
      </c>
      <c r="K12054" s="66">
        <v>0</v>
      </c>
      <c r="L12054" t="s">
        <v>92</v>
      </c>
      <c r="M12054" s="66">
        <v>1000</v>
      </c>
      <c r="N12054" s="66">
        <v>0</v>
      </c>
      <c r="O12054" s="1" t="s">
        <v>13126</v>
      </c>
    </row>
    <row r="12055" spans="1:15">
      <c r="A12055" t="s">
        <v>11</v>
      </c>
      <c r="B12055" t="s">
        <v>4417</v>
      </c>
      <c r="C12055" t="s">
        <v>10762</v>
      </c>
      <c r="D12055" t="s">
        <v>5006</v>
      </c>
      <c r="E12055" t="s">
        <v>150</v>
      </c>
      <c r="G12055" t="s">
        <v>8474</v>
      </c>
      <c r="H12055" t="s">
        <v>152</v>
      </c>
      <c r="I12055" s="1">
        <v>45474</v>
      </c>
      <c r="K12055" s="66">
        <v>0</v>
      </c>
      <c r="L12055" t="s">
        <v>92</v>
      </c>
      <c r="M12055" s="66">
        <v>210</v>
      </c>
      <c r="N12055" s="66">
        <v>0</v>
      </c>
      <c r="O12055" s="1" t="s">
        <v>13126</v>
      </c>
    </row>
    <row r="12056" spans="1:15">
      <c r="A12056" t="s">
        <v>11</v>
      </c>
      <c r="B12056" t="s">
        <v>4417</v>
      </c>
      <c r="C12056" t="s">
        <v>10763</v>
      </c>
      <c r="D12056" t="s">
        <v>5006</v>
      </c>
      <c r="E12056" t="s">
        <v>150</v>
      </c>
      <c r="G12056" t="s">
        <v>8474</v>
      </c>
      <c r="H12056" t="s">
        <v>152</v>
      </c>
      <c r="I12056" s="1">
        <v>45474</v>
      </c>
      <c r="K12056" s="66">
        <v>0</v>
      </c>
      <c r="L12056" t="s">
        <v>92</v>
      </c>
      <c r="M12056" s="66">
        <v>1000</v>
      </c>
      <c r="N12056" s="66">
        <v>0</v>
      </c>
      <c r="O12056" s="1" t="s">
        <v>13126</v>
      </c>
    </row>
    <row r="12057" spans="1:15">
      <c r="A12057" t="s">
        <v>11</v>
      </c>
      <c r="B12057" t="s">
        <v>4417</v>
      </c>
      <c r="C12057" t="s">
        <v>10763</v>
      </c>
      <c r="D12057" t="s">
        <v>5006</v>
      </c>
      <c r="E12057" t="s">
        <v>150</v>
      </c>
      <c r="G12057" t="s">
        <v>8474</v>
      </c>
      <c r="H12057" t="s">
        <v>152</v>
      </c>
      <c r="I12057" s="1">
        <v>45474</v>
      </c>
      <c r="K12057" s="66">
        <v>0</v>
      </c>
      <c r="L12057" t="s">
        <v>92</v>
      </c>
      <c r="M12057" s="66">
        <v>210</v>
      </c>
      <c r="N12057" s="66">
        <v>0</v>
      </c>
      <c r="O12057" s="1" t="s">
        <v>13126</v>
      </c>
    </row>
    <row r="12058" spans="1:15">
      <c r="A12058" t="s">
        <v>11</v>
      </c>
      <c r="B12058" t="s">
        <v>4417</v>
      </c>
      <c r="C12058" t="s">
        <v>10764</v>
      </c>
      <c r="D12058" t="s">
        <v>5006</v>
      </c>
      <c r="E12058" t="s">
        <v>150</v>
      </c>
      <c r="G12058" t="s">
        <v>8474</v>
      </c>
      <c r="H12058" t="s">
        <v>152</v>
      </c>
      <c r="I12058" s="1">
        <v>45474</v>
      </c>
      <c r="K12058" s="66">
        <v>0</v>
      </c>
      <c r="L12058" t="s">
        <v>92</v>
      </c>
      <c r="M12058" s="66">
        <v>1000</v>
      </c>
      <c r="N12058" s="66">
        <v>0</v>
      </c>
      <c r="O12058" s="1" t="s">
        <v>13126</v>
      </c>
    </row>
    <row r="12059" spans="1:15">
      <c r="A12059" t="s">
        <v>11</v>
      </c>
      <c r="B12059" t="s">
        <v>4417</v>
      </c>
      <c r="C12059" t="s">
        <v>10765</v>
      </c>
      <c r="D12059" t="s">
        <v>5006</v>
      </c>
      <c r="E12059" t="s">
        <v>150</v>
      </c>
      <c r="G12059" t="s">
        <v>8474</v>
      </c>
      <c r="H12059" t="s">
        <v>152</v>
      </c>
      <c r="I12059" s="1">
        <v>45474</v>
      </c>
      <c r="K12059" s="66">
        <v>0</v>
      </c>
      <c r="L12059" t="s">
        <v>92</v>
      </c>
      <c r="M12059" s="66">
        <v>210</v>
      </c>
      <c r="N12059" s="66">
        <v>0</v>
      </c>
      <c r="O12059" s="1" t="s">
        <v>13126</v>
      </c>
    </row>
    <row r="12060" spans="1:15">
      <c r="A12060" t="s">
        <v>11</v>
      </c>
      <c r="B12060" t="s">
        <v>4417</v>
      </c>
      <c r="C12060" t="s">
        <v>10766</v>
      </c>
      <c r="D12060" t="s">
        <v>5006</v>
      </c>
      <c r="E12060" t="s">
        <v>150</v>
      </c>
      <c r="G12060" t="s">
        <v>8474</v>
      </c>
      <c r="H12060" t="s">
        <v>152</v>
      </c>
      <c r="I12060" s="1">
        <v>45474</v>
      </c>
      <c r="K12060" s="66">
        <v>0</v>
      </c>
      <c r="L12060" t="s">
        <v>92</v>
      </c>
      <c r="M12060" s="66">
        <v>1000</v>
      </c>
      <c r="N12060" s="66">
        <v>0</v>
      </c>
      <c r="O12060" s="1" t="s">
        <v>13126</v>
      </c>
    </row>
    <row r="12061" spans="1:15">
      <c r="A12061" t="s">
        <v>11</v>
      </c>
      <c r="B12061" t="s">
        <v>4417</v>
      </c>
      <c r="C12061" t="s">
        <v>10767</v>
      </c>
      <c r="D12061" t="s">
        <v>5006</v>
      </c>
      <c r="E12061" t="s">
        <v>150</v>
      </c>
      <c r="G12061" t="s">
        <v>8474</v>
      </c>
      <c r="H12061" t="s">
        <v>152</v>
      </c>
      <c r="I12061" s="1">
        <v>45474</v>
      </c>
      <c r="K12061" s="66">
        <v>0</v>
      </c>
      <c r="L12061" t="s">
        <v>92</v>
      </c>
      <c r="M12061" s="66">
        <v>210</v>
      </c>
      <c r="N12061" s="66">
        <v>0</v>
      </c>
      <c r="O12061" s="1" t="s">
        <v>13126</v>
      </c>
    </row>
    <row r="12062" spans="1:15">
      <c r="A12062" t="s">
        <v>11</v>
      </c>
      <c r="B12062" t="s">
        <v>4417</v>
      </c>
      <c r="C12062" t="s">
        <v>10768</v>
      </c>
      <c r="D12062" t="s">
        <v>5006</v>
      </c>
      <c r="E12062" t="s">
        <v>150</v>
      </c>
      <c r="G12062" t="s">
        <v>8474</v>
      </c>
      <c r="H12062" t="s">
        <v>152</v>
      </c>
      <c r="I12062" s="1">
        <v>45474</v>
      </c>
      <c r="K12062" s="66">
        <v>0</v>
      </c>
      <c r="L12062" t="s">
        <v>92</v>
      </c>
      <c r="M12062" s="66">
        <v>1000</v>
      </c>
      <c r="N12062" s="66">
        <v>0</v>
      </c>
      <c r="O12062" s="1" t="s">
        <v>13126</v>
      </c>
    </row>
    <row r="12063" spans="1:15">
      <c r="A12063" t="s">
        <v>11</v>
      </c>
      <c r="B12063" t="s">
        <v>4417</v>
      </c>
      <c r="C12063" t="s">
        <v>10769</v>
      </c>
      <c r="D12063" t="s">
        <v>5006</v>
      </c>
      <c r="E12063" t="s">
        <v>150</v>
      </c>
      <c r="G12063" t="s">
        <v>8474</v>
      </c>
      <c r="H12063" t="s">
        <v>152</v>
      </c>
      <c r="I12063" s="1">
        <v>45474</v>
      </c>
      <c r="K12063" s="66">
        <v>0</v>
      </c>
      <c r="L12063" t="s">
        <v>92</v>
      </c>
      <c r="M12063" s="66">
        <v>210</v>
      </c>
      <c r="N12063" s="66">
        <v>0</v>
      </c>
      <c r="O12063" s="1" t="s">
        <v>13126</v>
      </c>
    </row>
    <row r="12064" spans="1:15">
      <c r="A12064" t="s">
        <v>11</v>
      </c>
      <c r="B12064" t="s">
        <v>4417</v>
      </c>
      <c r="C12064" t="s">
        <v>10770</v>
      </c>
      <c r="D12064" t="s">
        <v>5006</v>
      </c>
      <c r="E12064" t="s">
        <v>150</v>
      </c>
      <c r="G12064" t="s">
        <v>8474</v>
      </c>
      <c r="H12064" t="s">
        <v>152</v>
      </c>
      <c r="I12064" s="1">
        <v>45474</v>
      </c>
      <c r="K12064" s="66">
        <v>0</v>
      </c>
      <c r="L12064" t="s">
        <v>92</v>
      </c>
      <c r="M12064" s="66">
        <v>1000</v>
      </c>
      <c r="N12064" s="66">
        <v>0</v>
      </c>
      <c r="O12064" s="1" t="s">
        <v>13126</v>
      </c>
    </row>
    <row r="12065" spans="1:15">
      <c r="A12065" t="s">
        <v>11</v>
      </c>
      <c r="B12065" t="s">
        <v>4417</v>
      </c>
      <c r="C12065" t="s">
        <v>10771</v>
      </c>
      <c r="D12065" t="s">
        <v>5006</v>
      </c>
      <c r="E12065" t="s">
        <v>150</v>
      </c>
      <c r="G12065" t="s">
        <v>8474</v>
      </c>
      <c r="H12065" t="s">
        <v>152</v>
      </c>
      <c r="I12065" s="1">
        <v>45474</v>
      </c>
      <c r="K12065" s="66">
        <v>0</v>
      </c>
      <c r="L12065" t="s">
        <v>92</v>
      </c>
      <c r="M12065" s="66">
        <v>210</v>
      </c>
      <c r="N12065" s="66">
        <v>0</v>
      </c>
      <c r="O12065" s="1" t="s">
        <v>13126</v>
      </c>
    </row>
    <row r="12066" spans="1:15">
      <c r="A12066" t="s">
        <v>11</v>
      </c>
      <c r="B12066" t="s">
        <v>4417</v>
      </c>
      <c r="C12066" t="s">
        <v>10772</v>
      </c>
      <c r="D12066" t="s">
        <v>5006</v>
      </c>
      <c r="E12066" t="s">
        <v>150</v>
      </c>
      <c r="G12066" t="s">
        <v>8474</v>
      </c>
      <c r="H12066" t="s">
        <v>152</v>
      </c>
      <c r="I12066" s="1">
        <v>45474</v>
      </c>
      <c r="K12066" s="66">
        <v>0</v>
      </c>
      <c r="L12066" t="s">
        <v>92</v>
      </c>
      <c r="M12066" s="66">
        <v>1000</v>
      </c>
      <c r="N12066" s="66">
        <v>0</v>
      </c>
      <c r="O12066" s="1" t="s">
        <v>13126</v>
      </c>
    </row>
    <row r="12067" spans="1:15">
      <c r="A12067" t="s">
        <v>11</v>
      </c>
      <c r="B12067" t="s">
        <v>4417</v>
      </c>
      <c r="C12067" t="s">
        <v>10773</v>
      </c>
      <c r="D12067" t="s">
        <v>5006</v>
      </c>
      <c r="E12067" t="s">
        <v>150</v>
      </c>
      <c r="G12067" t="s">
        <v>8474</v>
      </c>
      <c r="H12067" t="s">
        <v>152</v>
      </c>
      <c r="I12067" s="1">
        <v>45474</v>
      </c>
      <c r="K12067" s="66">
        <v>0</v>
      </c>
      <c r="L12067" t="s">
        <v>92</v>
      </c>
      <c r="M12067" s="66">
        <v>210</v>
      </c>
      <c r="N12067" s="66">
        <v>0</v>
      </c>
      <c r="O12067" s="1" t="s">
        <v>13126</v>
      </c>
    </row>
    <row r="12068" spans="1:15">
      <c r="A12068" t="s">
        <v>11</v>
      </c>
      <c r="B12068" t="s">
        <v>4417</v>
      </c>
      <c r="C12068" t="s">
        <v>10774</v>
      </c>
      <c r="D12068" t="s">
        <v>5006</v>
      </c>
      <c r="E12068" t="s">
        <v>150</v>
      </c>
      <c r="G12068" t="s">
        <v>8474</v>
      </c>
      <c r="H12068" t="s">
        <v>152</v>
      </c>
      <c r="I12068" s="1">
        <v>45474</v>
      </c>
      <c r="K12068" s="66">
        <v>0</v>
      </c>
      <c r="L12068" t="s">
        <v>92</v>
      </c>
      <c r="M12068" s="66">
        <v>1000</v>
      </c>
      <c r="N12068" s="66">
        <v>0</v>
      </c>
      <c r="O12068" s="1" t="s">
        <v>13126</v>
      </c>
    </row>
    <row r="12069" spans="1:15">
      <c r="A12069" t="s">
        <v>11</v>
      </c>
      <c r="B12069" t="s">
        <v>4417</v>
      </c>
      <c r="C12069" t="s">
        <v>10775</v>
      </c>
      <c r="D12069" t="s">
        <v>5006</v>
      </c>
      <c r="E12069" t="s">
        <v>150</v>
      </c>
      <c r="G12069" t="s">
        <v>8474</v>
      </c>
      <c r="H12069" t="s">
        <v>152</v>
      </c>
      <c r="I12069" s="1">
        <v>45474</v>
      </c>
      <c r="K12069" s="66">
        <v>0</v>
      </c>
      <c r="L12069" t="s">
        <v>92</v>
      </c>
      <c r="M12069" s="66">
        <v>210</v>
      </c>
      <c r="N12069" s="66">
        <v>0</v>
      </c>
      <c r="O12069" s="1" t="s">
        <v>13126</v>
      </c>
    </row>
    <row r="12070" spans="1:15">
      <c r="A12070" t="s">
        <v>11</v>
      </c>
      <c r="B12070" t="s">
        <v>4417</v>
      </c>
      <c r="C12070" t="s">
        <v>10776</v>
      </c>
      <c r="D12070" t="s">
        <v>5006</v>
      </c>
      <c r="E12070" t="s">
        <v>150</v>
      </c>
      <c r="G12070" t="s">
        <v>8474</v>
      </c>
      <c r="H12070" t="s">
        <v>152</v>
      </c>
      <c r="I12070" s="1">
        <v>45474</v>
      </c>
      <c r="K12070" s="66">
        <v>0</v>
      </c>
      <c r="L12070" t="s">
        <v>92</v>
      </c>
      <c r="M12070" s="66">
        <v>260</v>
      </c>
      <c r="N12070" s="66">
        <v>0</v>
      </c>
      <c r="O12070" s="1" t="s">
        <v>13126</v>
      </c>
    </row>
    <row r="12071" spans="1:15">
      <c r="A12071" t="s">
        <v>11</v>
      </c>
      <c r="B12071" t="s">
        <v>4417</v>
      </c>
      <c r="C12071" t="s">
        <v>8727</v>
      </c>
      <c r="D12071" t="s">
        <v>5006</v>
      </c>
      <c r="E12071" t="s">
        <v>150</v>
      </c>
      <c r="G12071" t="s">
        <v>8474</v>
      </c>
      <c r="H12071" t="s">
        <v>152</v>
      </c>
      <c r="I12071" s="1">
        <v>45474</v>
      </c>
      <c r="K12071" s="66">
        <v>0</v>
      </c>
      <c r="L12071" t="s">
        <v>92</v>
      </c>
      <c r="M12071" s="66">
        <v>20.83</v>
      </c>
      <c r="N12071" s="66">
        <v>0</v>
      </c>
      <c r="O12071" s="1" t="s">
        <v>13126</v>
      </c>
    </row>
    <row r="12072" spans="1:15">
      <c r="A12072" t="s">
        <v>11</v>
      </c>
      <c r="B12072" t="s">
        <v>4417</v>
      </c>
      <c r="C12072" t="s">
        <v>10777</v>
      </c>
      <c r="D12072" t="s">
        <v>5006</v>
      </c>
      <c r="E12072" t="s">
        <v>150</v>
      </c>
      <c r="G12072" t="s">
        <v>8474</v>
      </c>
      <c r="H12072" t="s">
        <v>152</v>
      </c>
      <c r="I12072" s="1">
        <v>45474</v>
      </c>
      <c r="K12072" s="66">
        <v>0</v>
      </c>
      <c r="L12072" t="s">
        <v>92</v>
      </c>
      <c r="M12072" s="66">
        <v>500</v>
      </c>
      <c r="N12072" s="66">
        <v>0</v>
      </c>
      <c r="O12072" s="1" t="s">
        <v>13126</v>
      </c>
    </row>
    <row r="12073" spans="1:15">
      <c r="A12073" t="s">
        <v>11</v>
      </c>
      <c r="B12073" t="s">
        <v>4417</v>
      </c>
      <c r="C12073" t="s">
        <v>10778</v>
      </c>
      <c r="D12073" t="s">
        <v>5006</v>
      </c>
      <c r="E12073" t="s">
        <v>150</v>
      </c>
      <c r="G12073" t="s">
        <v>8474</v>
      </c>
      <c r="H12073" t="s">
        <v>152</v>
      </c>
      <c r="I12073" s="1">
        <v>45474</v>
      </c>
      <c r="K12073" s="66">
        <v>0</v>
      </c>
      <c r="L12073" t="s">
        <v>92</v>
      </c>
      <c r="M12073" s="66">
        <v>280</v>
      </c>
      <c r="N12073" s="66">
        <v>0</v>
      </c>
      <c r="O12073" s="1" t="s">
        <v>13126</v>
      </c>
    </row>
    <row r="12074" spans="1:15">
      <c r="A12074" t="s">
        <v>11</v>
      </c>
      <c r="B12074" t="s">
        <v>4417</v>
      </c>
      <c r="C12074" t="s">
        <v>10779</v>
      </c>
      <c r="D12074" t="s">
        <v>5006</v>
      </c>
      <c r="E12074" t="s">
        <v>150</v>
      </c>
      <c r="G12074" t="s">
        <v>8474</v>
      </c>
      <c r="H12074" t="s">
        <v>152</v>
      </c>
      <c r="I12074" s="1">
        <v>45474</v>
      </c>
      <c r="K12074" s="66">
        <v>0</v>
      </c>
      <c r="L12074" t="s">
        <v>92</v>
      </c>
      <c r="M12074" s="66">
        <v>280</v>
      </c>
      <c r="N12074" s="66">
        <v>0</v>
      </c>
      <c r="O12074" s="1" t="s">
        <v>13126</v>
      </c>
    </row>
    <row r="12075" spans="1:15">
      <c r="A12075" t="s">
        <v>11</v>
      </c>
      <c r="B12075" t="s">
        <v>4417</v>
      </c>
      <c r="C12075" t="s">
        <v>9991</v>
      </c>
      <c r="D12075" t="s">
        <v>5006</v>
      </c>
      <c r="E12075" t="s">
        <v>150</v>
      </c>
      <c r="G12075" t="s">
        <v>8474</v>
      </c>
      <c r="H12075" t="s">
        <v>152</v>
      </c>
      <c r="I12075" s="1">
        <v>45474</v>
      </c>
      <c r="K12075" s="66">
        <v>0</v>
      </c>
      <c r="L12075" t="s">
        <v>92</v>
      </c>
      <c r="M12075" s="66">
        <v>291.66000000000003</v>
      </c>
      <c r="N12075" s="66">
        <v>0</v>
      </c>
      <c r="O12075" s="1" t="s">
        <v>13126</v>
      </c>
    </row>
    <row r="12076" spans="1:15">
      <c r="A12076" t="s">
        <v>11</v>
      </c>
      <c r="B12076" t="s">
        <v>4417</v>
      </c>
      <c r="C12076" t="s">
        <v>9991</v>
      </c>
      <c r="D12076" t="s">
        <v>5006</v>
      </c>
      <c r="E12076" t="s">
        <v>150</v>
      </c>
      <c r="G12076" t="s">
        <v>8474</v>
      </c>
      <c r="H12076" t="s">
        <v>152</v>
      </c>
      <c r="I12076" s="1">
        <v>45474</v>
      </c>
      <c r="K12076" s="66">
        <v>0</v>
      </c>
      <c r="L12076" t="s">
        <v>92</v>
      </c>
      <c r="M12076" s="66">
        <v>141.66999999999999</v>
      </c>
      <c r="N12076" s="66">
        <v>0</v>
      </c>
      <c r="O12076" s="1" t="s">
        <v>13126</v>
      </c>
    </row>
    <row r="12077" spans="1:15">
      <c r="A12077" t="s">
        <v>11</v>
      </c>
      <c r="B12077" t="s">
        <v>4417</v>
      </c>
      <c r="C12077" t="s">
        <v>9991</v>
      </c>
      <c r="D12077" t="s">
        <v>5006</v>
      </c>
      <c r="E12077" t="s">
        <v>150</v>
      </c>
      <c r="G12077" t="s">
        <v>8474</v>
      </c>
      <c r="H12077" t="s">
        <v>152</v>
      </c>
      <c r="I12077" s="1">
        <v>45474</v>
      </c>
      <c r="K12077" s="66">
        <v>0</v>
      </c>
      <c r="L12077" t="s">
        <v>92</v>
      </c>
      <c r="M12077" s="66">
        <v>291.67</v>
      </c>
      <c r="N12077" s="66">
        <v>0</v>
      </c>
      <c r="O12077" s="1" t="s">
        <v>13126</v>
      </c>
    </row>
    <row r="12078" spans="1:15">
      <c r="A12078" t="s">
        <v>11</v>
      </c>
      <c r="B12078" t="s">
        <v>4417</v>
      </c>
      <c r="C12078" t="s">
        <v>9991</v>
      </c>
      <c r="D12078" t="s">
        <v>5006</v>
      </c>
      <c r="E12078" t="s">
        <v>150</v>
      </c>
      <c r="G12078" t="s">
        <v>8474</v>
      </c>
      <c r="H12078" t="s">
        <v>152</v>
      </c>
      <c r="I12078" s="1">
        <v>45474</v>
      </c>
      <c r="K12078" s="66">
        <v>0</v>
      </c>
      <c r="L12078" t="s">
        <v>92</v>
      </c>
      <c r="M12078" s="66">
        <v>291.67</v>
      </c>
      <c r="N12078" s="66">
        <v>0</v>
      </c>
      <c r="O12078" s="1" t="s">
        <v>13126</v>
      </c>
    </row>
    <row r="12079" spans="1:15">
      <c r="A12079" t="s">
        <v>11</v>
      </c>
      <c r="B12079" t="s">
        <v>4417</v>
      </c>
      <c r="C12079" t="s">
        <v>10780</v>
      </c>
      <c r="D12079" t="s">
        <v>5006</v>
      </c>
      <c r="E12079" t="s">
        <v>150</v>
      </c>
      <c r="G12079" t="s">
        <v>8474</v>
      </c>
      <c r="H12079" t="s">
        <v>152</v>
      </c>
      <c r="I12079" s="1">
        <v>45474</v>
      </c>
      <c r="K12079" s="66">
        <v>0</v>
      </c>
      <c r="L12079" t="s">
        <v>92</v>
      </c>
      <c r="M12079" s="66">
        <v>500</v>
      </c>
      <c r="N12079" s="66">
        <v>0</v>
      </c>
      <c r="O12079" s="1" t="s">
        <v>13126</v>
      </c>
    </row>
    <row r="12080" spans="1:15">
      <c r="A12080" t="s">
        <v>11</v>
      </c>
      <c r="B12080" t="s">
        <v>4417</v>
      </c>
      <c r="C12080" t="s">
        <v>10781</v>
      </c>
      <c r="D12080" t="s">
        <v>5006</v>
      </c>
      <c r="E12080" t="s">
        <v>150</v>
      </c>
      <c r="G12080" t="s">
        <v>8474</v>
      </c>
      <c r="H12080" t="s">
        <v>152</v>
      </c>
      <c r="I12080" s="1">
        <v>45474</v>
      </c>
      <c r="K12080" s="66">
        <v>0</v>
      </c>
      <c r="L12080" t="s">
        <v>92</v>
      </c>
      <c r="M12080" s="66">
        <v>500</v>
      </c>
      <c r="N12080" s="66">
        <v>0</v>
      </c>
      <c r="O12080" s="1" t="s">
        <v>13126</v>
      </c>
    </row>
    <row r="12081" spans="1:15">
      <c r="A12081" t="s">
        <v>11</v>
      </c>
      <c r="B12081" t="s">
        <v>4417</v>
      </c>
      <c r="C12081" t="s">
        <v>8733</v>
      </c>
      <c r="D12081" t="s">
        <v>5006</v>
      </c>
      <c r="E12081" t="s">
        <v>150</v>
      </c>
      <c r="G12081" t="s">
        <v>8474</v>
      </c>
      <c r="H12081" t="s">
        <v>152</v>
      </c>
      <c r="I12081" s="1">
        <v>45444</v>
      </c>
      <c r="K12081" s="66">
        <v>0</v>
      </c>
      <c r="L12081" t="s">
        <v>92</v>
      </c>
      <c r="M12081" s="66">
        <v>-5345.2</v>
      </c>
      <c r="N12081" s="66">
        <v>0</v>
      </c>
      <c r="O12081" s="1" t="s">
        <v>13126</v>
      </c>
    </row>
    <row r="12082" spans="1:15">
      <c r="A12082" t="s">
        <v>11</v>
      </c>
      <c r="B12082" t="s">
        <v>4417</v>
      </c>
      <c r="C12082" t="s">
        <v>10782</v>
      </c>
      <c r="D12082" t="s">
        <v>5006</v>
      </c>
      <c r="E12082" t="s">
        <v>150</v>
      </c>
      <c r="G12082" t="s">
        <v>8474</v>
      </c>
      <c r="H12082" t="s">
        <v>152</v>
      </c>
      <c r="I12082" s="1">
        <v>45474</v>
      </c>
      <c r="K12082" s="66">
        <v>0</v>
      </c>
      <c r="L12082" t="s">
        <v>92</v>
      </c>
      <c r="M12082" s="66">
        <v>280</v>
      </c>
      <c r="N12082" s="66">
        <v>0</v>
      </c>
      <c r="O12082" s="1" t="s">
        <v>13126</v>
      </c>
    </row>
    <row r="12083" spans="1:15">
      <c r="A12083" t="s">
        <v>11</v>
      </c>
      <c r="B12083" t="s">
        <v>4417</v>
      </c>
      <c r="C12083" t="s">
        <v>10783</v>
      </c>
      <c r="D12083" t="s">
        <v>5006</v>
      </c>
      <c r="E12083" t="s">
        <v>150</v>
      </c>
      <c r="G12083" t="s">
        <v>8474</v>
      </c>
      <c r="H12083" t="s">
        <v>152</v>
      </c>
      <c r="I12083" s="1">
        <v>45474</v>
      </c>
      <c r="K12083" s="66">
        <v>0</v>
      </c>
      <c r="L12083" t="s">
        <v>92</v>
      </c>
      <c r="M12083" s="66">
        <v>250</v>
      </c>
      <c r="N12083" s="66">
        <v>0</v>
      </c>
      <c r="O12083" s="1" t="s">
        <v>13126</v>
      </c>
    </row>
    <row r="12084" spans="1:15">
      <c r="A12084" t="s">
        <v>11</v>
      </c>
      <c r="B12084" t="s">
        <v>4417</v>
      </c>
      <c r="C12084" t="s">
        <v>10784</v>
      </c>
      <c r="D12084" t="s">
        <v>5006</v>
      </c>
      <c r="E12084" t="s">
        <v>150</v>
      </c>
      <c r="G12084" t="s">
        <v>8474</v>
      </c>
      <c r="H12084" t="s">
        <v>152</v>
      </c>
      <c r="I12084" s="1">
        <v>45474</v>
      </c>
      <c r="K12084" s="66">
        <v>0</v>
      </c>
      <c r="L12084" t="s">
        <v>92</v>
      </c>
      <c r="M12084" s="66">
        <v>500</v>
      </c>
      <c r="N12084" s="66">
        <v>0</v>
      </c>
      <c r="O12084" s="1" t="s">
        <v>13126</v>
      </c>
    </row>
    <row r="12085" spans="1:15">
      <c r="A12085" t="s">
        <v>11</v>
      </c>
      <c r="B12085" t="s">
        <v>4417</v>
      </c>
      <c r="C12085" t="s">
        <v>10785</v>
      </c>
      <c r="D12085" t="s">
        <v>5006</v>
      </c>
      <c r="E12085" t="s">
        <v>150</v>
      </c>
      <c r="G12085" t="s">
        <v>8474</v>
      </c>
      <c r="H12085" t="s">
        <v>152</v>
      </c>
      <c r="I12085" s="1">
        <v>45474</v>
      </c>
      <c r="K12085" s="66">
        <v>0</v>
      </c>
      <c r="L12085" t="s">
        <v>92</v>
      </c>
      <c r="M12085" s="66">
        <v>500</v>
      </c>
      <c r="N12085" s="66">
        <v>0</v>
      </c>
      <c r="O12085" s="1" t="s">
        <v>13126</v>
      </c>
    </row>
    <row r="12086" spans="1:15">
      <c r="A12086" t="s">
        <v>11</v>
      </c>
      <c r="B12086" t="s">
        <v>4417</v>
      </c>
      <c r="C12086" t="s">
        <v>10002</v>
      </c>
      <c r="D12086" t="s">
        <v>5006</v>
      </c>
      <c r="E12086" t="s">
        <v>150</v>
      </c>
      <c r="G12086" t="s">
        <v>8474</v>
      </c>
      <c r="H12086" t="s">
        <v>152</v>
      </c>
      <c r="I12086" s="1">
        <v>45474</v>
      </c>
      <c r="K12086" s="66">
        <v>0</v>
      </c>
      <c r="L12086" t="s">
        <v>92</v>
      </c>
      <c r="M12086" s="66">
        <v>291.67</v>
      </c>
      <c r="N12086" s="66">
        <v>0</v>
      </c>
      <c r="O12086" s="1" t="s">
        <v>13126</v>
      </c>
    </row>
    <row r="12087" spans="1:15">
      <c r="A12087" t="s">
        <v>11</v>
      </c>
      <c r="B12087" t="s">
        <v>4417</v>
      </c>
      <c r="C12087" t="s">
        <v>10002</v>
      </c>
      <c r="D12087" t="s">
        <v>5006</v>
      </c>
      <c r="E12087" t="s">
        <v>150</v>
      </c>
      <c r="G12087" t="s">
        <v>8474</v>
      </c>
      <c r="H12087" t="s">
        <v>152</v>
      </c>
      <c r="I12087" s="1">
        <v>45474</v>
      </c>
      <c r="K12087" s="66">
        <v>0</v>
      </c>
      <c r="L12087" t="s">
        <v>92</v>
      </c>
      <c r="M12087" s="66">
        <v>583.32000000000005</v>
      </c>
      <c r="N12087" s="66">
        <v>0</v>
      </c>
      <c r="O12087" s="1" t="s">
        <v>13126</v>
      </c>
    </row>
    <row r="12088" spans="1:15">
      <c r="A12088" t="s">
        <v>11</v>
      </c>
      <c r="B12088" t="s">
        <v>4417</v>
      </c>
      <c r="C12088" t="s">
        <v>10002</v>
      </c>
      <c r="D12088" t="s">
        <v>5006</v>
      </c>
      <c r="E12088" t="s">
        <v>150</v>
      </c>
      <c r="G12088" t="s">
        <v>8474</v>
      </c>
      <c r="H12088" t="s">
        <v>152</v>
      </c>
      <c r="I12088" s="1">
        <v>45474</v>
      </c>
      <c r="K12088" s="66">
        <v>0</v>
      </c>
      <c r="L12088" t="s">
        <v>92</v>
      </c>
      <c r="M12088" s="66">
        <v>141.66999999999999</v>
      </c>
      <c r="N12088" s="66">
        <v>0</v>
      </c>
      <c r="O12088" s="1" t="s">
        <v>13126</v>
      </c>
    </row>
    <row r="12089" spans="1:15">
      <c r="A12089" t="s">
        <v>11</v>
      </c>
      <c r="B12089" t="s">
        <v>4417</v>
      </c>
      <c r="C12089" t="s">
        <v>10385</v>
      </c>
      <c r="D12089" t="s">
        <v>5006</v>
      </c>
      <c r="E12089" t="s">
        <v>150</v>
      </c>
      <c r="G12089" t="s">
        <v>8474</v>
      </c>
      <c r="H12089" t="s">
        <v>152</v>
      </c>
      <c r="I12089" s="1">
        <v>45474</v>
      </c>
      <c r="K12089" s="66">
        <v>0</v>
      </c>
      <c r="L12089" t="s">
        <v>92</v>
      </c>
      <c r="M12089" s="66">
        <v>833.33</v>
      </c>
      <c r="N12089" s="66">
        <v>0</v>
      </c>
      <c r="O12089" s="1" t="s">
        <v>13126</v>
      </c>
    </row>
    <row r="12090" spans="1:15">
      <c r="A12090" t="s">
        <v>11</v>
      </c>
      <c r="B12090" t="s">
        <v>4417</v>
      </c>
      <c r="C12090" t="s">
        <v>10385</v>
      </c>
      <c r="D12090" t="s">
        <v>5006</v>
      </c>
      <c r="E12090" t="s">
        <v>150</v>
      </c>
      <c r="G12090" t="s">
        <v>8474</v>
      </c>
      <c r="H12090" t="s">
        <v>152</v>
      </c>
      <c r="I12090" s="1">
        <v>45474</v>
      </c>
      <c r="K12090" s="66">
        <v>0</v>
      </c>
      <c r="L12090" t="s">
        <v>92</v>
      </c>
      <c r="M12090" s="66">
        <v>4166.67</v>
      </c>
      <c r="N12090" s="66">
        <v>0</v>
      </c>
      <c r="O12090" s="1" t="s">
        <v>13126</v>
      </c>
    </row>
    <row r="12091" spans="1:15">
      <c r="A12091" t="s">
        <v>11</v>
      </c>
      <c r="B12091" t="s">
        <v>4417</v>
      </c>
      <c r="C12091" t="s">
        <v>10385</v>
      </c>
      <c r="D12091" t="s">
        <v>5006</v>
      </c>
      <c r="E12091" t="s">
        <v>150</v>
      </c>
      <c r="G12091" t="s">
        <v>8474</v>
      </c>
      <c r="H12091" t="s">
        <v>152</v>
      </c>
      <c r="I12091" s="1">
        <v>45474</v>
      </c>
      <c r="K12091" s="66">
        <v>0</v>
      </c>
      <c r="L12091" t="s">
        <v>92</v>
      </c>
      <c r="M12091" s="66">
        <v>541.66999999999996</v>
      </c>
      <c r="N12091" s="66">
        <v>0</v>
      </c>
      <c r="O12091" s="1" t="s">
        <v>13126</v>
      </c>
    </row>
    <row r="12092" spans="1:15">
      <c r="A12092" t="s">
        <v>11</v>
      </c>
      <c r="B12092" t="s">
        <v>4417</v>
      </c>
      <c r="C12092" t="s">
        <v>10786</v>
      </c>
      <c r="D12092" t="s">
        <v>5006</v>
      </c>
      <c r="E12092" t="s">
        <v>150</v>
      </c>
      <c r="G12092" t="s">
        <v>8474</v>
      </c>
      <c r="H12092" t="s">
        <v>152</v>
      </c>
      <c r="I12092" s="1">
        <v>45474</v>
      </c>
      <c r="K12092" s="66">
        <v>0</v>
      </c>
      <c r="L12092" t="s">
        <v>92</v>
      </c>
      <c r="M12092" s="66">
        <v>58.33</v>
      </c>
      <c r="N12092" s="66">
        <v>0</v>
      </c>
      <c r="O12092" s="1" t="s">
        <v>13126</v>
      </c>
    </row>
    <row r="12093" spans="1:15">
      <c r="A12093" t="s">
        <v>11</v>
      </c>
      <c r="B12093" t="s">
        <v>4417</v>
      </c>
      <c r="C12093" t="s">
        <v>10787</v>
      </c>
      <c r="D12093" t="s">
        <v>5006</v>
      </c>
      <c r="E12093" t="s">
        <v>150</v>
      </c>
      <c r="G12093" t="s">
        <v>8474</v>
      </c>
      <c r="H12093" t="s">
        <v>152</v>
      </c>
      <c r="I12093" s="1">
        <v>45474</v>
      </c>
      <c r="K12093" s="66">
        <v>0</v>
      </c>
      <c r="L12093" t="s">
        <v>92</v>
      </c>
      <c r="M12093" s="66">
        <v>500</v>
      </c>
      <c r="N12093" s="66">
        <v>0</v>
      </c>
      <c r="O12093" s="1" t="s">
        <v>13126</v>
      </c>
    </row>
    <row r="12094" spans="1:15">
      <c r="A12094" t="s">
        <v>11</v>
      </c>
      <c r="B12094" t="s">
        <v>4417</v>
      </c>
      <c r="C12094" t="s">
        <v>10788</v>
      </c>
      <c r="D12094" t="s">
        <v>5006</v>
      </c>
      <c r="E12094" t="s">
        <v>150</v>
      </c>
      <c r="G12094" t="s">
        <v>8474</v>
      </c>
      <c r="H12094" t="s">
        <v>152</v>
      </c>
      <c r="I12094" s="1">
        <v>45505</v>
      </c>
      <c r="K12094" s="66">
        <v>0</v>
      </c>
      <c r="L12094" t="s">
        <v>92</v>
      </c>
      <c r="M12094" s="66">
        <v>291.67</v>
      </c>
      <c r="N12094" s="66">
        <v>0</v>
      </c>
      <c r="O12094" s="1" t="s">
        <v>13126</v>
      </c>
    </row>
    <row r="12095" spans="1:15">
      <c r="A12095" t="s">
        <v>11</v>
      </c>
      <c r="B12095" t="s">
        <v>4417</v>
      </c>
      <c r="C12095" t="s">
        <v>10387</v>
      </c>
      <c r="D12095" t="s">
        <v>5006</v>
      </c>
      <c r="E12095" t="s">
        <v>150</v>
      </c>
      <c r="G12095" t="s">
        <v>8474</v>
      </c>
      <c r="H12095" t="s">
        <v>152</v>
      </c>
      <c r="I12095" s="1">
        <v>45505</v>
      </c>
      <c r="K12095" s="66">
        <v>0</v>
      </c>
      <c r="L12095" t="s">
        <v>92</v>
      </c>
      <c r="M12095" s="66">
        <v>145.83000000000001</v>
      </c>
      <c r="N12095" s="66">
        <v>0</v>
      </c>
      <c r="O12095" s="1" t="s">
        <v>13126</v>
      </c>
    </row>
    <row r="12096" spans="1:15">
      <c r="A12096" t="s">
        <v>11</v>
      </c>
      <c r="B12096" t="s">
        <v>4417</v>
      </c>
      <c r="C12096" t="s">
        <v>10387</v>
      </c>
      <c r="D12096" t="s">
        <v>5006</v>
      </c>
      <c r="E12096" t="s">
        <v>150</v>
      </c>
      <c r="G12096" t="s">
        <v>8474</v>
      </c>
      <c r="H12096" t="s">
        <v>152</v>
      </c>
      <c r="I12096" s="1">
        <v>45505</v>
      </c>
      <c r="K12096" s="66">
        <v>0</v>
      </c>
      <c r="L12096" t="s">
        <v>92</v>
      </c>
      <c r="M12096" s="66">
        <v>291.67</v>
      </c>
      <c r="N12096" s="66">
        <v>0</v>
      </c>
      <c r="O12096" s="1" t="s">
        <v>13126</v>
      </c>
    </row>
    <row r="12097" spans="1:15">
      <c r="A12097" t="s">
        <v>11</v>
      </c>
      <c r="B12097" t="s">
        <v>4417</v>
      </c>
      <c r="C12097" t="s">
        <v>10545</v>
      </c>
      <c r="D12097" t="s">
        <v>5006</v>
      </c>
      <c r="E12097" t="s">
        <v>150</v>
      </c>
      <c r="G12097" t="s">
        <v>8474</v>
      </c>
      <c r="H12097" t="s">
        <v>152</v>
      </c>
      <c r="I12097" s="1">
        <v>45505</v>
      </c>
      <c r="K12097" s="66">
        <v>0</v>
      </c>
      <c r="L12097" t="s">
        <v>92</v>
      </c>
      <c r="M12097" s="66">
        <v>583.33000000000004</v>
      </c>
      <c r="N12097" s="66">
        <v>0</v>
      </c>
      <c r="O12097" s="1" t="s">
        <v>13126</v>
      </c>
    </row>
    <row r="12098" spans="1:15">
      <c r="A12098" t="s">
        <v>11</v>
      </c>
      <c r="B12098" t="s">
        <v>4417</v>
      </c>
      <c r="C12098" t="s">
        <v>10545</v>
      </c>
      <c r="D12098" t="s">
        <v>5006</v>
      </c>
      <c r="E12098" t="s">
        <v>150</v>
      </c>
      <c r="G12098" t="s">
        <v>8474</v>
      </c>
      <c r="H12098" t="s">
        <v>152</v>
      </c>
      <c r="I12098" s="1">
        <v>45505</v>
      </c>
      <c r="K12098" s="66">
        <v>0</v>
      </c>
      <c r="L12098" t="s">
        <v>92</v>
      </c>
      <c r="M12098" s="66">
        <v>291.67</v>
      </c>
      <c r="N12098" s="66">
        <v>0</v>
      </c>
      <c r="O12098" s="1" t="s">
        <v>13126</v>
      </c>
    </row>
    <row r="12099" spans="1:15">
      <c r="A12099" t="s">
        <v>11</v>
      </c>
      <c r="B12099" t="s">
        <v>4417</v>
      </c>
      <c r="C12099" t="s">
        <v>10545</v>
      </c>
      <c r="D12099" t="s">
        <v>5006</v>
      </c>
      <c r="E12099" t="s">
        <v>150</v>
      </c>
      <c r="G12099" t="s">
        <v>8474</v>
      </c>
      <c r="H12099" t="s">
        <v>152</v>
      </c>
      <c r="I12099" s="1">
        <v>45505</v>
      </c>
      <c r="K12099" s="66">
        <v>0</v>
      </c>
      <c r="L12099" t="s">
        <v>92</v>
      </c>
      <c r="M12099" s="66">
        <v>583.33000000000004</v>
      </c>
      <c r="N12099" s="66">
        <v>0</v>
      </c>
      <c r="O12099" s="1" t="s">
        <v>13126</v>
      </c>
    </row>
    <row r="12100" spans="1:15">
      <c r="A12100" t="s">
        <v>11</v>
      </c>
      <c r="B12100" t="s">
        <v>4417</v>
      </c>
      <c r="C12100" t="s">
        <v>10545</v>
      </c>
      <c r="D12100" t="s">
        <v>5006</v>
      </c>
      <c r="E12100" t="s">
        <v>150</v>
      </c>
      <c r="G12100" t="s">
        <v>8474</v>
      </c>
      <c r="H12100" t="s">
        <v>152</v>
      </c>
      <c r="I12100" s="1">
        <v>45505</v>
      </c>
      <c r="K12100" s="66">
        <v>0</v>
      </c>
      <c r="L12100" t="s">
        <v>92</v>
      </c>
      <c r="M12100" s="66">
        <v>3187.51</v>
      </c>
      <c r="N12100" s="66">
        <v>0</v>
      </c>
      <c r="O12100" s="1" t="s">
        <v>13126</v>
      </c>
    </row>
    <row r="12101" spans="1:15">
      <c r="A12101" t="s">
        <v>11</v>
      </c>
      <c r="B12101" t="s">
        <v>4417</v>
      </c>
      <c r="C12101" t="s">
        <v>10789</v>
      </c>
      <c r="D12101" t="s">
        <v>5006</v>
      </c>
      <c r="E12101" t="s">
        <v>150</v>
      </c>
      <c r="G12101" t="s">
        <v>8474</v>
      </c>
      <c r="H12101" t="s">
        <v>152</v>
      </c>
      <c r="I12101" s="1">
        <v>45505</v>
      </c>
      <c r="K12101" s="66">
        <v>0</v>
      </c>
      <c r="L12101" t="s">
        <v>92</v>
      </c>
      <c r="M12101" s="66">
        <v>500</v>
      </c>
      <c r="N12101" s="66">
        <v>0</v>
      </c>
      <c r="O12101" s="1" t="s">
        <v>13126</v>
      </c>
    </row>
    <row r="12102" spans="1:15">
      <c r="A12102" t="s">
        <v>11</v>
      </c>
      <c r="B12102" t="s">
        <v>4417</v>
      </c>
      <c r="C12102" t="s">
        <v>10790</v>
      </c>
      <c r="D12102" t="s">
        <v>5006</v>
      </c>
      <c r="E12102" t="s">
        <v>150</v>
      </c>
      <c r="G12102" t="s">
        <v>8474</v>
      </c>
      <c r="H12102" t="s">
        <v>152</v>
      </c>
      <c r="I12102" s="1">
        <v>45505</v>
      </c>
      <c r="K12102" s="66">
        <v>0</v>
      </c>
      <c r="L12102" t="s">
        <v>92</v>
      </c>
      <c r="M12102" s="66">
        <v>500</v>
      </c>
      <c r="N12102" s="66">
        <v>0</v>
      </c>
      <c r="O12102" s="1" t="s">
        <v>13126</v>
      </c>
    </row>
    <row r="12103" spans="1:15">
      <c r="A12103" t="s">
        <v>11</v>
      </c>
      <c r="B12103" t="s">
        <v>4417</v>
      </c>
      <c r="C12103" t="s">
        <v>10583</v>
      </c>
      <c r="D12103" t="s">
        <v>5006</v>
      </c>
      <c r="E12103" t="s">
        <v>150</v>
      </c>
      <c r="G12103" t="s">
        <v>8474</v>
      </c>
      <c r="H12103" t="s">
        <v>152</v>
      </c>
      <c r="I12103" s="1">
        <v>45505</v>
      </c>
      <c r="K12103" s="66">
        <v>0</v>
      </c>
      <c r="L12103" t="s">
        <v>92</v>
      </c>
      <c r="M12103" s="66">
        <v>250</v>
      </c>
      <c r="N12103" s="66">
        <v>0</v>
      </c>
      <c r="O12103" s="1" t="s">
        <v>13126</v>
      </c>
    </row>
    <row r="12104" spans="1:15">
      <c r="A12104" t="s">
        <v>11</v>
      </c>
      <c r="B12104" t="s">
        <v>4432</v>
      </c>
      <c r="C12104" t="s">
        <v>10791</v>
      </c>
      <c r="D12104" t="s">
        <v>5006</v>
      </c>
      <c r="E12104" t="s">
        <v>150</v>
      </c>
      <c r="G12104" t="s">
        <v>8474</v>
      </c>
      <c r="H12104" t="s">
        <v>152</v>
      </c>
      <c r="I12104" s="1">
        <v>44927</v>
      </c>
      <c r="K12104" s="66">
        <v>0</v>
      </c>
      <c r="L12104" t="s">
        <v>92</v>
      </c>
      <c r="M12104" s="66">
        <v>95000</v>
      </c>
      <c r="N12104" s="66">
        <v>0</v>
      </c>
      <c r="O12104" s="1"/>
    </row>
    <row r="12105" spans="1:15">
      <c r="A12105" t="s">
        <v>11</v>
      </c>
      <c r="B12105" t="s">
        <v>4432</v>
      </c>
      <c r="C12105" t="s">
        <v>10792</v>
      </c>
      <c r="D12105" t="s">
        <v>5006</v>
      </c>
      <c r="E12105" t="s">
        <v>150</v>
      </c>
      <c r="G12105" t="s">
        <v>8474</v>
      </c>
      <c r="H12105" t="s">
        <v>152</v>
      </c>
      <c r="I12105" s="1">
        <v>44927</v>
      </c>
      <c r="K12105" s="66">
        <v>0</v>
      </c>
      <c r="L12105" t="s">
        <v>92</v>
      </c>
      <c r="M12105" s="66">
        <v>7685.47</v>
      </c>
      <c r="N12105" s="66">
        <v>0</v>
      </c>
      <c r="O12105" s="1"/>
    </row>
    <row r="12106" spans="1:15">
      <c r="A12106" t="s">
        <v>11</v>
      </c>
      <c r="B12106" t="s">
        <v>4432</v>
      </c>
      <c r="C12106" t="s">
        <v>10793</v>
      </c>
      <c r="D12106" t="s">
        <v>5006</v>
      </c>
      <c r="E12106" t="s">
        <v>150</v>
      </c>
      <c r="G12106" t="s">
        <v>8474</v>
      </c>
      <c r="H12106" t="s">
        <v>152</v>
      </c>
      <c r="I12106" s="1">
        <v>44927</v>
      </c>
      <c r="K12106" s="66">
        <v>0</v>
      </c>
      <c r="L12106" t="s">
        <v>92</v>
      </c>
      <c r="M12106" s="66">
        <v>165000</v>
      </c>
      <c r="N12106" s="66">
        <v>0</v>
      </c>
      <c r="O12106" s="1"/>
    </row>
    <row r="12107" spans="1:15">
      <c r="A12107" t="s">
        <v>11</v>
      </c>
      <c r="B12107" t="s">
        <v>4432</v>
      </c>
      <c r="C12107" t="s">
        <v>10794</v>
      </c>
      <c r="D12107" t="s">
        <v>5006</v>
      </c>
      <c r="E12107" t="s">
        <v>150</v>
      </c>
      <c r="G12107" t="s">
        <v>8474</v>
      </c>
      <c r="H12107" t="s">
        <v>152</v>
      </c>
      <c r="I12107" s="1">
        <v>44927</v>
      </c>
      <c r="K12107" s="66">
        <v>0</v>
      </c>
      <c r="L12107" t="s">
        <v>92</v>
      </c>
      <c r="M12107" s="66">
        <v>55531</v>
      </c>
      <c r="N12107" s="66">
        <v>0</v>
      </c>
      <c r="O12107" s="1"/>
    </row>
    <row r="12108" spans="1:15">
      <c r="A12108" t="s">
        <v>11</v>
      </c>
      <c r="B12108" t="s">
        <v>4432</v>
      </c>
      <c r="C12108" t="s">
        <v>10795</v>
      </c>
      <c r="D12108" t="s">
        <v>5006</v>
      </c>
      <c r="E12108" t="s">
        <v>150</v>
      </c>
      <c r="G12108" t="s">
        <v>8474</v>
      </c>
      <c r="H12108" t="s">
        <v>152</v>
      </c>
      <c r="I12108" s="1">
        <v>44927</v>
      </c>
      <c r="K12108" s="66">
        <v>0</v>
      </c>
      <c r="L12108" t="s">
        <v>92</v>
      </c>
      <c r="M12108" s="66">
        <v>847.46</v>
      </c>
      <c r="N12108" s="66">
        <v>0</v>
      </c>
      <c r="O12108" s="1"/>
    </row>
    <row r="12109" spans="1:15">
      <c r="A12109" t="s">
        <v>11</v>
      </c>
      <c r="B12109" t="s">
        <v>4432</v>
      </c>
      <c r="C12109" t="s">
        <v>10796</v>
      </c>
      <c r="D12109" t="s">
        <v>5006</v>
      </c>
      <c r="E12109" t="s">
        <v>150</v>
      </c>
      <c r="G12109" t="s">
        <v>8474</v>
      </c>
      <c r="H12109" t="s">
        <v>152</v>
      </c>
      <c r="I12109" s="1">
        <v>44927</v>
      </c>
      <c r="K12109" s="66">
        <v>0</v>
      </c>
      <c r="L12109" t="s">
        <v>92</v>
      </c>
      <c r="M12109" s="66">
        <v>195.83</v>
      </c>
      <c r="N12109" s="66">
        <v>0</v>
      </c>
      <c r="O12109" s="1"/>
    </row>
    <row r="12110" spans="1:15">
      <c r="A12110" t="s">
        <v>11</v>
      </c>
      <c r="B12110" t="s">
        <v>4432</v>
      </c>
      <c r="C12110" t="s">
        <v>10796</v>
      </c>
      <c r="D12110" t="s">
        <v>5006</v>
      </c>
      <c r="E12110" t="s">
        <v>150</v>
      </c>
      <c r="G12110" t="s">
        <v>8474</v>
      </c>
      <c r="H12110" t="s">
        <v>152</v>
      </c>
      <c r="I12110" s="1">
        <v>44927</v>
      </c>
      <c r="K12110" s="66">
        <v>0</v>
      </c>
      <c r="L12110" t="s">
        <v>92</v>
      </c>
      <c r="M12110" s="66">
        <v>527.52</v>
      </c>
      <c r="N12110" s="66">
        <v>0</v>
      </c>
      <c r="O12110" s="1"/>
    </row>
    <row r="12111" spans="1:15">
      <c r="A12111" t="s">
        <v>11</v>
      </c>
      <c r="B12111" t="s">
        <v>4432</v>
      </c>
      <c r="C12111" t="s">
        <v>10796</v>
      </c>
      <c r="D12111" t="s">
        <v>5006</v>
      </c>
      <c r="E12111" t="s">
        <v>150</v>
      </c>
      <c r="G12111" t="s">
        <v>8474</v>
      </c>
      <c r="H12111" t="s">
        <v>152</v>
      </c>
      <c r="I12111" s="1">
        <v>44927</v>
      </c>
      <c r="K12111" s="66">
        <v>0</v>
      </c>
      <c r="L12111" t="s">
        <v>92</v>
      </c>
      <c r="M12111" s="66">
        <v>584.16</v>
      </c>
      <c r="N12111" s="66">
        <v>0</v>
      </c>
      <c r="O12111" s="1"/>
    </row>
    <row r="12112" spans="1:15">
      <c r="A12112" t="s">
        <v>11</v>
      </c>
      <c r="B12112" t="s">
        <v>4432</v>
      </c>
      <c r="C12112" t="s">
        <v>10796</v>
      </c>
      <c r="D12112" t="s">
        <v>5006</v>
      </c>
      <c r="E12112" t="s">
        <v>150</v>
      </c>
      <c r="G12112" t="s">
        <v>8474</v>
      </c>
      <c r="H12112" t="s">
        <v>152</v>
      </c>
      <c r="I12112" s="1">
        <v>44927</v>
      </c>
      <c r="K12112" s="66">
        <v>0</v>
      </c>
      <c r="L12112" t="s">
        <v>92</v>
      </c>
      <c r="M12112" s="66">
        <v>540.03</v>
      </c>
      <c r="N12112" s="66">
        <v>0</v>
      </c>
      <c r="O12112" s="1"/>
    </row>
    <row r="12113" spans="1:15">
      <c r="A12113" t="s">
        <v>11</v>
      </c>
      <c r="B12113" t="s">
        <v>4432</v>
      </c>
      <c r="C12113" t="s">
        <v>10797</v>
      </c>
      <c r="D12113" t="s">
        <v>5006</v>
      </c>
      <c r="E12113" t="s">
        <v>150</v>
      </c>
      <c r="G12113" t="s">
        <v>8474</v>
      </c>
      <c r="H12113" t="s">
        <v>152</v>
      </c>
      <c r="I12113" s="1">
        <v>44927</v>
      </c>
      <c r="K12113" s="66">
        <v>0</v>
      </c>
      <c r="L12113" t="s">
        <v>92</v>
      </c>
      <c r="M12113" s="66">
        <v>267.33</v>
      </c>
      <c r="N12113" s="66">
        <v>0</v>
      </c>
      <c r="O12113" s="1"/>
    </row>
    <row r="12114" spans="1:15">
      <c r="A12114" t="s">
        <v>11</v>
      </c>
      <c r="B12114" t="s">
        <v>4432</v>
      </c>
      <c r="C12114" t="s">
        <v>10797</v>
      </c>
      <c r="D12114" t="s">
        <v>5006</v>
      </c>
      <c r="E12114" t="s">
        <v>150</v>
      </c>
      <c r="G12114" t="s">
        <v>8474</v>
      </c>
      <c r="H12114" t="s">
        <v>152</v>
      </c>
      <c r="I12114" s="1">
        <v>44927</v>
      </c>
      <c r="K12114" s="66">
        <v>0</v>
      </c>
      <c r="L12114" t="s">
        <v>92</v>
      </c>
      <c r="M12114" s="66">
        <v>267.33</v>
      </c>
      <c r="N12114" s="66">
        <v>0</v>
      </c>
      <c r="O12114" s="1"/>
    </row>
    <row r="12115" spans="1:15">
      <c r="A12115" t="s">
        <v>11</v>
      </c>
      <c r="B12115" t="s">
        <v>4432</v>
      </c>
      <c r="C12115" t="s">
        <v>10798</v>
      </c>
      <c r="D12115" t="s">
        <v>5006</v>
      </c>
      <c r="E12115" t="s">
        <v>150</v>
      </c>
      <c r="G12115" t="s">
        <v>8474</v>
      </c>
      <c r="H12115" t="s">
        <v>152</v>
      </c>
      <c r="I12115" s="1">
        <v>44927</v>
      </c>
      <c r="K12115" s="66">
        <v>0</v>
      </c>
      <c r="L12115" t="s">
        <v>92</v>
      </c>
      <c r="M12115" s="66">
        <v>257.43</v>
      </c>
      <c r="N12115" s="66">
        <v>0</v>
      </c>
      <c r="O12115" s="1"/>
    </row>
    <row r="12116" spans="1:15">
      <c r="A12116" t="s">
        <v>11</v>
      </c>
      <c r="B12116" t="s">
        <v>4432</v>
      </c>
      <c r="C12116" t="s">
        <v>10798</v>
      </c>
      <c r="D12116" t="s">
        <v>5006</v>
      </c>
      <c r="E12116" t="s">
        <v>150</v>
      </c>
      <c r="G12116" t="s">
        <v>8474</v>
      </c>
      <c r="H12116" t="s">
        <v>152</v>
      </c>
      <c r="I12116" s="1">
        <v>44927</v>
      </c>
      <c r="K12116" s="66">
        <v>0</v>
      </c>
      <c r="L12116" t="s">
        <v>92</v>
      </c>
      <c r="M12116" s="66">
        <v>370.37</v>
      </c>
      <c r="N12116" s="66">
        <v>0</v>
      </c>
      <c r="O12116" s="1"/>
    </row>
    <row r="12117" spans="1:15">
      <c r="A12117" t="s">
        <v>11</v>
      </c>
      <c r="B12117" t="s">
        <v>4432</v>
      </c>
      <c r="C12117" t="s">
        <v>10799</v>
      </c>
      <c r="D12117" t="s">
        <v>5006</v>
      </c>
      <c r="E12117" t="s">
        <v>150</v>
      </c>
      <c r="G12117" t="s">
        <v>8474</v>
      </c>
      <c r="H12117" t="s">
        <v>152</v>
      </c>
      <c r="I12117" s="1">
        <v>44958</v>
      </c>
      <c r="K12117" s="66">
        <v>0</v>
      </c>
      <c r="L12117" t="s">
        <v>92</v>
      </c>
      <c r="M12117" s="66">
        <v>156.24</v>
      </c>
      <c r="N12117" s="66">
        <v>0</v>
      </c>
      <c r="O12117" s="1"/>
    </row>
    <row r="12118" spans="1:15">
      <c r="A12118" t="s">
        <v>11</v>
      </c>
      <c r="B12118" t="s">
        <v>4432</v>
      </c>
      <c r="C12118" t="s">
        <v>10800</v>
      </c>
      <c r="D12118" t="s">
        <v>5006</v>
      </c>
      <c r="E12118" t="s">
        <v>150</v>
      </c>
      <c r="G12118" t="s">
        <v>8474</v>
      </c>
      <c r="H12118" t="s">
        <v>152</v>
      </c>
      <c r="I12118" s="1">
        <v>44958</v>
      </c>
      <c r="K12118" s="66">
        <v>0</v>
      </c>
      <c r="L12118" t="s">
        <v>92</v>
      </c>
      <c r="M12118" s="66">
        <v>0</v>
      </c>
      <c r="N12118" s="66">
        <v>0</v>
      </c>
      <c r="O12118" s="1"/>
    </row>
    <row r="12119" spans="1:15">
      <c r="A12119" t="s">
        <v>11</v>
      </c>
      <c r="B12119" t="s">
        <v>4432</v>
      </c>
      <c r="C12119" t="s">
        <v>10800</v>
      </c>
      <c r="D12119" t="s">
        <v>5006</v>
      </c>
      <c r="E12119" t="s">
        <v>150</v>
      </c>
      <c r="G12119" t="s">
        <v>8474</v>
      </c>
      <c r="H12119" t="s">
        <v>152</v>
      </c>
      <c r="I12119" s="1">
        <v>44958</v>
      </c>
      <c r="K12119" s="66">
        <v>0</v>
      </c>
      <c r="L12119" t="s">
        <v>92</v>
      </c>
      <c r="M12119" s="66">
        <v>0</v>
      </c>
      <c r="N12119" s="66">
        <v>0</v>
      </c>
      <c r="O12119" s="1"/>
    </row>
    <row r="12120" spans="1:15">
      <c r="A12120" t="s">
        <v>11</v>
      </c>
      <c r="B12120" t="s">
        <v>4432</v>
      </c>
      <c r="C12120" t="s">
        <v>10801</v>
      </c>
      <c r="D12120" t="s">
        <v>5006</v>
      </c>
      <c r="E12120" t="s">
        <v>150</v>
      </c>
      <c r="G12120" t="s">
        <v>8474</v>
      </c>
      <c r="H12120" t="s">
        <v>152</v>
      </c>
      <c r="I12120" s="1">
        <v>44958</v>
      </c>
      <c r="K12120" s="66">
        <v>0</v>
      </c>
      <c r="L12120" t="s">
        <v>92</v>
      </c>
      <c r="M12120" s="66">
        <v>192000</v>
      </c>
      <c r="N12120" s="66">
        <v>0</v>
      </c>
      <c r="O12120" s="1"/>
    </row>
    <row r="12121" spans="1:15">
      <c r="A12121" t="s">
        <v>11</v>
      </c>
      <c r="B12121" t="s">
        <v>4432</v>
      </c>
      <c r="C12121" t="s">
        <v>8610</v>
      </c>
      <c r="D12121" t="s">
        <v>5006</v>
      </c>
      <c r="E12121" t="s">
        <v>150</v>
      </c>
      <c r="G12121" t="s">
        <v>8474</v>
      </c>
      <c r="H12121" t="s">
        <v>152</v>
      </c>
      <c r="I12121" s="1">
        <v>44958</v>
      </c>
      <c r="K12121" s="66">
        <v>0</v>
      </c>
      <c r="L12121" t="s">
        <v>92</v>
      </c>
      <c r="M12121" s="66">
        <v>363.38</v>
      </c>
      <c r="N12121" s="66">
        <v>0</v>
      </c>
      <c r="O12121" s="1"/>
    </row>
    <row r="12122" spans="1:15">
      <c r="A12122" t="s">
        <v>11</v>
      </c>
      <c r="B12122" t="s">
        <v>4432</v>
      </c>
      <c r="C12122" t="s">
        <v>10802</v>
      </c>
      <c r="D12122" t="s">
        <v>5006</v>
      </c>
      <c r="E12122" t="s">
        <v>150</v>
      </c>
      <c r="G12122" t="s">
        <v>8474</v>
      </c>
      <c r="H12122" t="s">
        <v>152</v>
      </c>
      <c r="I12122" s="1">
        <v>44986</v>
      </c>
      <c r="K12122" s="66">
        <v>0</v>
      </c>
      <c r="L12122" t="s">
        <v>92</v>
      </c>
      <c r="M12122" s="66">
        <v>594.05999999999995</v>
      </c>
      <c r="N12122" s="66">
        <v>0</v>
      </c>
      <c r="O12122" s="1"/>
    </row>
    <row r="12123" spans="1:15">
      <c r="A12123" t="s">
        <v>11</v>
      </c>
      <c r="B12123" t="s">
        <v>4432</v>
      </c>
      <c r="C12123" t="s">
        <v>10803</v>
      </c>
      <c r="D12123" t="s">
        <v>5006</v>
      </c>
      <c r="E12123" t="s">
        <v>150</v>
      </c>
      <c r="G12123" t="s">
        <v>8474</v>
      </c>
      <c r="H12123" t="s">
        <v>152</v>
      </c>
      <c r="I12123" s="1">
        <v>44986</v>
      </c>
      <c r="K12123" s="66">
        <v>0</v>
      </c>
      <c r="L12123" t="s">
        <v>92</v>
      </c>
      <c r="M12123" s="66">
        <v>881.19</v>
      </c>
      <c r="N12123" s="66">
        <v>0</v>
      </c>
      <c r="O12123" s="1"/>
    </row>
    <row r="12124" spans="1:15">
      <c r="A12124" t="s">
        <v>11</v>
      </c>
      <c r="B12124" t="s">
        <v>4432</v>
      </c>
      <c r="C12124" t="s">
        <v>10052</v>
      </c>
      <c r="D12124" t="s">
        <v>5006</v>
      </c>
      <c r="E12124" t="s">
        <v>150</v>
      </c>
      <c r="G12124" t="s">
        <v>8474</v>
      </c>
      <c r="H12124" t="s">
        <v>152</v>
      </c>
      <c r="I12124" s="1">
        <v>44986</v>
      </c>
      <c r="K12124" s="66">
        <v>0</v>
      </c>
      <c r="L12124" t="s">
        <v>92</v>
      </c>
      <c r="M12124" s="66">
        <v>127.12</v>
      </c>
      <c r="N12124" s="66">
        <v>0</v>
      </c>
      <c r="O12124" s="1"/>
    </row>
    <row r="12125" spans="1:15">
      <c r="A12125" t="s">
        <v>11</v>
      </c>
      <c r="B12125" t="s">
        <v>4432</v>
      </c>
      <c r="C12125" t="s">
        <v>10052</v>
      </c>
      <c r="D12125" t="s">
        <v>5006</v>
      </c>
      <c r="E12125" t="s">
        <v>150</v>
      </c>
      <c r="G12125" t="s">
        <v>8474</v>
      </c>
      <c r="H12125" t="s">
        <v>152</v>
      </c>
      <c r="I12125" s="1">
        <v>44986</v>
      </c>
      <c r="K12125" s="66">
        <v>0</v>
      </c>
      <c r="L12125" t="s">
        <v>92</v>
      </c>
      <c r="M12125" s="66">
        <v>285.19</v>
      </c>
      <c r="N12125" s="66">
        <v>0</v>
      </c>
      <c r="O12125" s="1"/>
    </row>
    <row r="12126" spans="1:15">
      <c r="A12126" t="s">
        <v>11</v>
      </c>
      <c r="B12126" t="s">
        <v>4432</v>
      </c>
      <c r="C12126" t="s">
        <v>10472</v>
      </c>
      <c r="D12126" t="s">
        <v>5006</v>
      </c>
      <c r="E12126" t="s">
        <v>150</v>
      </c>
      <c r="G12126" t="s">
        <v>8474</v>
      </c>
      <c r="H12126" t="s">
        <v>152</v>
      </c>
      <c r="I12126" s="1">
        <v>44986</v>
      </c>
      <c r="K12126" s="66">
        <v>0</v>
      </c>
      <c r="L12126" t="s">
        <v>92</v>
      </c>
      <c r="M12126" s="66">
        <v>208.33</v>
      </c>
      <c r="N12126" s="66">
        <v>0</v>
      </c>
      <c r="O12126" s="1"/>
    </row>
    <row r="12127" spans="1:15">
      <c r="A12127" t="s">
        <v>11</v>
      </c>
      <c r="B12127" t="s">
        <v>4432</v>
      </c>
      <c r="C12127" t="s">
        <v>10804</v>
      </c>
      <c r="D12127" t="s">
        <v>5006</v>
      </c>
      <c r="E12127" t="s">
        <v>150</v>
      </c>
      <c r="G12127" t="s">
        <v>8474</v>
      </c>
      <c r="H12127" t="s">
        <v>152</v>
      </c>
      <c r="I12127" s="1">
        <v>45017</v>
      </c>
      <c r="K12127" s="66">
        <v>0</v>
      </c>
      <c r="L12127" t="s">
        <v>92</v>
      </c>
      <c r="M12127" s="66">
        <v>25342.59</v>
      </c>
      <c r="N12127" s="66">
        <v>0</v>
      </c>
      <c r="O12127" s="1"/>
    </row>
    <row r="12128" spans="1:15">
      <c r="A12128" t="s">
        <v>11</v>
      </c>
      <c r="B12128" t="s">
        <v>4432</v>
      </c>
      <c r="C12128" t="s">
        <v>10805</v>
      </c>
      <c r="D12128" t="s">
        <v>5006</v>
      </c>
      <c r="E12128" t="s">
        <v>150</v>
      </c>
      <c r="G12128" t="s">
        <v>8474</v>
      </c>
      <c r="H12128" t="s">
        <v>152</v>
      </c>
      <c r="I12128" s="1">
        <v>45017</v>
      </c>
      <c r="K12128" s="66">
        <v>0</v>
      </c>
      <c r="L12128" t="s">
        <v>92</v>
      </c>
      <c r="M12128" s="66">
        <v>20500</v>
      </c>
      <c r="N12128" s="66">
        <v>0</v>
      </c>
      <c r="O12128" s="1"/>
    </row>
    <row r="12129" spans="1:15">
      <c r="A12129" t="s">
        <v>11</v>
      </c>
      <c r="B12129" t="s">
        <v>4432</v>
      </c>
      <c r="C12129" t="s">
        <v>9861</v>
      </c>
      <c r="D12129" t="s">
        <v>5006</v>
      </c>
      <c r="E12129" t="s">
        <v>150</v>
      </c>
      <c r="G12129" t="s">
        <v>8474</v>
      </c>
      <c r="H12129" t="s">
        <v>152</v>
      </c>
      <c r="I12129" s="1">
        <v>45017</v>
      </c>
      <c r="K12129" s="66">
        <v>0</v>
      </c>
      <c r="L12129" t="s">
        <v>92</v>
      </c>
      <c r="M12129" s="66">
        <v>5.94</v>
      </c>
      <c r="N12129" s="66">
        <v>0</v>
      </c>
      <c r="O12129" s="1"/>
    </row>
    <row r="12130" spans="1:15">
      <c r="A12130" t="s">
        <v>11</v>
      </c>
      <c r="B12130" t="s">
        <v>4432</v>
      </c>
      <c r="C12130" t="s">
        <v>9861</v>
      </c>
      <c r="D12130" t="s">
        <v>5006</v>
      </c>
      <c r="E12130" t="s">
        <v>150</v>
      </c>
      <c r="G12130" t="s">
        <v>8474</v>
      </c>
      <c r="H12130" t="s">
        <v>152</v>
      </c>
      <c r="I12130" s="1">
        <v>45017</v>
      </c>
      <c r="K12130" s="66">
        <v>0</v>
      </c>
      <c r="L12130" t="s">
        <v>92</v>
      </c>
      <c r="M12130" s="66">
        <v>950.57</v>
      </c>
      <c r="N12130" s="66">
        <v>0</v>
      </c>
      <c r="O12130" s="1"/>
    </row>
    <row r="12131" spans="1:15">
      <c r="A12131" t="s">
        <v>11</v>
      </c>
      <c r="B12131" t="s">
        <v>4432</v>
      </c>
      <c r="C12131" t="s">
        <v>10806</v>
      </c>
      <c r="D12131" t="s">
        <v>5006</v>
      </c>
      <c r="E12131" t="s">
        <v>150</v>
      </c>
      <c r="G12131" t="s">
        <v>8474</v>
      </c>
      <c r="H12131" t="s">
        <v>152</v>
      </c>
      <c r="I12131" s="1">
        <v>45047</v>
      </c>
      <c r="K12131" s="66">
        <v>0</v>
      </c>
      <c r="L12131" t="s">
        <v>92</v>
      </c>
      <c r="M12131" s="66">
        <v>1250</v>
      </c>
      <c r="N12131" s="66">
        <v>0</v>
      </c>
      <c r="O12131" s="1"/>
    </row>
    <row r="12132" spans="1:15">
      <c r="A12132" t="s">
        <v>11</v>
      </c>
      <c r="B12132" t="s">
        <v>4432</v>
      </c>
      <c r="C12132" t="s">
        <v>8622</v>
      </c>
      <c r="D12132" t="s">
        <v>5006</v>
      </c>
      <c r="E12132" t="s">
        <v>150</v>
      </c>
      <c r="G12132" t="s">
        <v>8474</v>
      </c>
      <c r="H12132" t="s">
        <v>152</v>
      </c>
      <c r="I12132" s="1">
        <v>45047</v>
      </c>
      <c r="K12132" s="66">
        <v>0</v>
      </c>
      <c r="L12132" t="s">
        <v>92</v>
      </c>
      <c r="M12132" s="66">
        <v>2090.96</v>
      </c>
      <c r="N12132" s="66">
        <v>0</v>
      </c>
      <c r="O12132" s="1"/>
    </row>
    <row r="12133" spans="1:15">
      <c r="A12133" t="s">
        <v>11</v>
      </c>
      <c r="B12133" t="s">
        <v>4432</v>
      </c>
      <c r="C12133" t="s">
        <v>8622</v>
      </c>
      <c r="D12133" t="s">
        <v>5006</v>
      </c>
      <c r="E12133" t="s">
        <v>150</v>
      </c>
      <c r="G12133" t="s">
        <v>8474</v>
      </c>
      <c r="H12133" t="s">
        <v>152</v>
      </c>
      <c r="I12133" s="1">
        <v>45047</v>
      </c>
      <c r="K12133" s="66">
        <v>0</v>
      </c>
      <c r="L12133" t="s">
        <v>92</v>
      </c>
      <c r="M12133" s="66">
        <v>0.21</v>
      </c>
      <c r="N12133" s="66">
        <v>0</v>
      </c>
      <c r="O12133" s="1"/>
    </row>
    <row r="12134" spans="1:15">
      <c r="A12134" t="s">
        <v>11</v>
      </c>
      <c r="B12134" t="s">
        <v>4432</v>
      </c>
      <c r="C12134" t="s">
        <v>10807</v>
      </c>
      <c r="D12134" t="s">
        <v>5006</v>
      </c>
      <c r="E12134" t="s">
        <v>150</v>
      </c>
      <c r="G12134" t="s">
        <v>8474</v>
      </c>
      <c r="H12134" t="s">
        <v>152</v>
      </c>
      <c r="I12134" s="1">
        <v>45078</v>
      </c>
      <c r="K12134" s="66">
        <v>0</v>
      </c>
      <c r="L12134" t="s">
        <v>92</v>
      </c>
      <c r="M12134" s="66">
        <v>970.3</v>
      </c>
      <c r="N12134" s="66">
        <v>0</v>
      </c>
      <c r="O12134" s="1"/>
    </row>
    <row r="12135" spans="1:15">
      <c r="A12135" t="s">
        <v>11</v>
      </c>
      <c r="B12135" t="s">
        <v>4432</v>
      </c>
      <c r="C12135" t="s">
        <v>10808</v>
      </c>
      <c r="D12135" t="s">
        <v>5006</v>
      </c>
      <c r="E12135" t="s">
        <v>150</v>
      </c>
      <c r="G12135" t="s">
        <v>8474</v>
      </c>
      <c r="H12135" t="s">
        <v>152</v>
      </c>
      <c r="I12135" s="1">
        <v>45078</v>
      </c>
      <c r="K12135" s="66">
        <v>0</v>
      </c>
      <c r="L12135" t="s">
        <v>92</v>
      </c>
      <c r="M12135" s="66">
        <v>6800</v>
      </c>
      <c r="N12135" s="66">
        <v>0</v>
      </c>
      <c r="O12135" s="1"/>
    </row>
    <row r="12136" spans="1:15">
      <c r="A12136" t="s">
        <v>11</v>
      </c>
      <c r="B12136" t="s">
        <v>4432</v>
      </c>
      <c r="C12136" t="s">
        <v>10808</v>
      </c>
      <c r="D12136" t="s">
        <v>5006</v>
      </c>
      <c r="E12136" t="s">
        <v>150</v>
      </c>
      <c r="G12136" t="s">
        <v>8474</v>
      </c>
      <c r="H12136" t="s">
        <v>152</v>
      </c>
      <c r="I12136" s="1">
        <v>45078</v>
      </c>
      <c r="K12136" s="66">
        <v>0</v>
      </c>
      <c r="L12136" t="s">
        <v>92</v>
      </c>
      <c r="M12136" s="66">
        <v>13950</v>
      </c>
      <c r="N12136" s="66">
        <v>0</v>
      </c>
      <c r="O12136" s="1"/>
    </row>
    <row r="12137" spans="1:15">
      <c r="A12137" t="s">
        <v>11</v>
      </c>
      <c r="B12137" t="s">
        <v>4432</v>
      </c>
      <c r="C12137" t="s">
        <v>10475</v>
      </c>
      <c r="D12137" t="s">
        <v>5006</v>
      </c>
      <c r="E12137" t="s">
        <v>150</v>
      </c>
      <c r="G12137" t="s">
        <v>8474</v>
      </c>
      <c r="H12137" t="s">
        <v>152</v>
      </c>
      <c r="I12137" s="1">
        <v>45078</v>
      </c>
      <c r="K12137" s="66">
        <v>0</v>
      </c>
      <c r="L12137" t="s">
        <v>92</v>
      </c>
      <c r="M12137" s="66">
        <v>507.92</v>
      </c>
      <c r="N12137" s="66">
        <v>0</v>
      </c>
      <c r="O12137" s="1"/>
    </row>
    <row r="12138" spans="1:15">
      <c r="A12138" t="s">
        <v>11</v>
      </c>
      <c r="B12138" t="s">
        <v>4432</v>
      </c>
      <c r="C12138" t="s">
        <v>10475</v>
      </c>
      <c r="D12138" t="s">
        <v>5006</v>
      </c>
      <c r="E12138" t="s">
        <v>150</v>
      </c>
      <c r="G12138" t="s">
        <v>8474</v>
      </c>
      <c r="H12138" t="s">
        <v>152</v>
      </c>
      <c r="I12138" s="1">
        <v>45078</v>
      </c>
      <c r="K12138" s="66">
        <v>0</v>
      </c>
      <c r="L12138" t="s">
        <v>92</v>
      </c>
      <c r="M12138" s="66">
        <v>2250</v>
      </c>
      <c r="N12138" s="66">
        <v>0</v>
      </c>
      <c r="O12138" s="1"/>
    </row>
    <row r="12139" spans="1:15">
      <c r="A12139" t="s">
        <v>11</v>
      </c>
      <c r="B12139" t="s">
        <v>4432</v>
      </c>
      <c r="C12139" t="s">
        <v>10809</v>
      </c>
      <c r="D12139" t="s">
        <v>5006</v>
      </c>
      <c r="E12139" t="s">
        <v>150</v>
      </c>
      <c r="G12139" t="s">
        <v>8474</v>
      </c>
      <c r="H12139" t="s">
        <v>152</v>
      </c>
      <c r="I12139" s="1">
        <v>45108</v>
      </c>
      <c r="K12139" s="66">
        <v>0</v>
      </c>
      <c r="L12139" t="s">
        <v>92</v>
      </c>
      <c r="M12139" s="66">
        <v>356.34</v>
      </c>
      <c r="N12139" s="66">
        <v>0</v>
      </c>
      <c r="O12139" s="1"/>
    </row>
    <row r="12140" spans="1:15">
      <c r="A12140" t="s">
        <v>11</v>
      </c>
      <c r="B12140" t="s">
        <v>4432</v>
      </c>
      <c r="C12140" t="s">
        <v>10808</v>
      </c>
      <c r="D12140" t="s">
        <v>5006</v>
      </c>
      <c r="E12140" t="s">
        <v>150</v>
      </c>
      <c r="G12140" t="s">
        <v>8474</v>
      </c>
      <c r="H12140" t="s">
        <v>152</v>
      </c>
      <c r="I12140" s="1">
        <v>45108</v>
      </c>
      <c r="K12140" s="66">
        <v>0</v>
      </c>
      <c r="L12140" t="s">
        <v>92</v>
      </c>
      <c r="M12140" s="66">
        <v>1275</v>
      </c>
      <c r="N12140" s="66">
        <v>0</v>
      </c>
      <c r="O12140" s="1"/>
    </row>
    <row r="12141" spans="1:15">
      <c r="A12141" t="s">
        <v>11</v>
      </c>
      <c r="B12141" t="s">
        <v>4432</v>
      </c>
      <c r="C12141" t="s">
        <v>10810</v>
      </c>
      <c r="D12141" t="s">
        <v>5006</v>
      </c>
      <c r="E12141" t="s">
        <v>150</v>
      </c>
      <c r="G12141" t="s">
        <v>8474</v>
      </c>
      <c r="H12141" t="s">
        <v>152</v>
      </c>
      <c r="I12141" s="1">
        <v>45139</v>
      </c>
      <c r="K12141" s="66">
        <v>0</v>
      </c>
      <c r="L12141" t="s">
        <v>92</v>
      </c>
      <c r="M12141" s="66">
        <v>851.86</v>
      </c>
      <c r="N12141" s="66">
        <v>0</v>
      </c>
      <c r="O12141" s="1"/>
    </row>
    <row r="12142" spans="1:15">
      <c r="A12142" t="s">
        <v>11</v>
      </c>
      <c r="B12142" t="s">
        <v>4432</v>
      </c>
      <c r="C12142" t="s">
        <v>10810</v>
      </c>
      <c r="D12142" t="s">
        <v>5006</v>
      </c>
      <c r="E12142" t="s">
        <v>150</v>
      </c>
      <c r="G12142" t="s">
        <v>8474</v>
      </c>
      <c r="H12142" t="s">
        <v>152</v>
      </c>
      <c r="I12142" s="1">
        <v>45139</v>
      </c>
      <c r="K12142" s="66">
        <v>0</v>
      </c>
      <c r="L12142" t="s">
        <v>92</v>
      </c>
      <c r="M12142" s="66">
        <v>851.86</v>
      </c>
      <c r="N12142" s="66">
        <v>0</v>
      </c>
      <c r="O12142" s="1"/>
    </row>
    <row r="12143" spans="1:15">
      <c r="A12143" t="s">
        <v>11</v>
      </c>
      <c r="B12143" t="s">
        <v>4432</v>
      </c>
      <c r="C12143" t="s">
        <v>10811</v>
      </c>
      <c r="D12143" t="s">
        <v>5006</v>
      </c>
      <c r="E12143" t="s">
        <v>150</v>
      </c>
      <c r="G12143" t="s">
        <v>8474</v>
      </c>
      <c r="H12143" t="s">
        <v>152</v>
      </c>
      <c r="I12143" s="1">
        <v>45139</v>
      </c>
      <c r="K12143" s="66">
        <v>0</v>
      </c>
      <c r="L12143" t="s">
        <v>92</v>
      </c>
      <c r="M12143" s="66">
        <v>727.73</v>
      </c>
      <c r="N12143" s="66">
        <v>0</v>
      </c>
      <c r="O12143" s="1"/>
    </row>
    <row r="12144" spans="1:15">
      <c r="A12144" t="s">
        <v>11</v>
      </c>
      <c r="B12144" t="s">
        <v>4432</v>
      </c>
      <c r="C12144" t="s">
        <v>10811</v>
      </c>
      <c r="D12144" t="s">
        <v>5006</v>
      </c>
      <c r="E12144" t="s">
        <v>150</v>
      </c>
      <c r="G12144" t="s">
        <v>8474</v>
      </c>
      <c r="H12144" t="s">
        <v>152</v>
      </c>
      <c r="I12144" s="1">
        <v>45139</v>
      </c>
      <c r="K12144" s="66">
        <v>0</v>
      </c>
      <c r="L12144" t="s">
        <v>92</v>
      </c>
      <c r="M12144" s="66">
        <v>-727.73</v>
      </c>
      <c r="N12144" s="66">
        <v>0</v>
      </c>
      <c r="O12144" s="1"/>
    </row>
    <row r="12145" spans="1:15">
      <c r="A12145" t="s">
        <v>11</v>
      </c>
      <c r="B12145" t="s">
        <v>4432</v>
      </c>
      <c r="C12145" t="s">
        <v>8641</v>
      </c>
      <c r="D12145" t="s">
        <v>5006</v>
      </c>
      <c r="E12145" t="s">
        <v>150</v>
      </c>
      <c r="G12145" t="s">
        <v>8474</v>
      </c>
      <c r="H12145" t="s">
        <v>152</v>
      </c>
      <c r="I12145" s="1">
        <v>45170</v>
      </c>
      <c r="K12145" s="66">
        <v>0</v>
      </c>
      <c r="L12145" t="s">
        <v>92</v>
      </c>
      <c r="M12145" s="66">
        <v>940.59</v>
      </c>
      <c r="N12145" s="66">
        <v>0</v>
      </c>
      <c r="O12145" s="1"/>
    </row>
    <row r="12146" spans="1:15">
      <c r="A12146" t="s">
        <v>11</v>
      </c>
      <c r="B12146" t="s">
        <v>4432</v>
      </c>
      <c r="C12146" t="s">
        <v>10812</v>
      </c>
      <c r="D12146" t="s">
        <v>5006</v>
      </c>
      <c r="E12146" t="s">
        <v>150</v>
      </c>
      <c r="G12146" t="s">
        <v>8474</v>
      </c>
      <c r="H12146" t="s">
        <v>152</v>
      </c>
      <c r="I12146" s="1">
        <v>45170</v>
      </c>
      <c r="K12146" s="66">
        <v>0</v>
      </c>
      <c r="L12146" t="s">
        <v>92</v>
      </c>
      <c r="M12146" s="66">
        <v>1016.7</v>
      </c>
      <c r="N12146" s="66">
        <v>0</v>
      </c>
      <c r="O12146" s="1"/>
    </row>
    <row r="12147" spans="1:15">
      <c r="A12147" t="s">
        <v>11</v>
      </c>
      <c r="B12147" t="s">
        <v>4432</v>
      </c>
      <c r="C12147" t="s">
        <v>10813</v>
      </c>
      <c r="D12147" t="s">
        <v>5006</v>
      </c>
      <c r="E12147" t="s">
        <v>150</v>
      </c>
      <c r="G12147" t="s">
        <v>8474</v>
      </c>
      <c r="H12147" t="s">
        <v>152</v>
      </c>
      <c r="I12147" s="1">
        <v>45170</v>
      </c>
      <c r="K12147" s="66">
        <v>0</v>
      </c>
      <c r="L12147" t="s">
        <v>92</v>
      </c>
      <c r="M12147" s="66">
        <v>2375</v>
      </c>
      <c r="N12147" s="66">
        <v>0</v>
      </c>
      <c r="O12147" s="1"/>
    </row>
    <row r="12148" spans="1:15">
      <c r="A12148" t="s">
        <v>11</v>
      </c>
      <c r="B12148" t="s">
        <v>4432</v>
      </c>
      <c r="C12148" t="s">
        <v>8643</v>
      </c>
      <c r="D12148" t="s">
        <v>5006</v>
      </c>
      <c r="E12148" t="s">
        <v>150</v>
      </c>
      <c r="G12148" t="s">
        <v>8474</v>
      </c>
      <c r="H12148" t="s">
        <v>152</v>
      </c>
      <c r="I12148" s="1">
        <v>45170</v>
      </c>
      <c r="K12148" s="66">
        <v>0</v>
      </c>
      <c r="L12148" t="s">
        <v>92</v>
      </c>
      <c r="M12148" s="66">
        <v>2375</v>
      </c>
      <c r="N12148" s="66">
        <v>0</v>
      </c>
      <c r="O12148" s="1"/>
    </row>
    <row r="12149" spans="1:15">
      <c r="A12149" t="s">
        <v>11</v>
      </c>
      <c r="B12149" t="s">
        <v>4432</v>
      </c>
      <c r="C12149" t="s">
        <v>8643</v>
      </c>
      <c r="D12149" t="s">
        <v>5006</v>
      </c>
      <c r="E12149" t="s">
        <v>150</v>
      </c>
      <c r="G12149" t="s">
        <v>8474</v>
      </c>
      <c r="H12149" t="s">
        <v>152</v>
      </c>
      <c r="I12149" s="1">
        <v>45170</v>
      </c>
      <c r="K12149" s="66">
        <v>0</v>
      </c>
      <c r="L12149" t="s">
        <v>92</v>
      </c>
      <c r="M12149" s="66">
        <v>633.66</v>
      </c>
      <c r="N12149" s="66">
        <v>0</v>
      </c>
      <c r="O12149" s="1"/>
    </row>
    <row r="12150" spans="1:15">
      <c r="A12150" t="s">
        <v>11</v>
      </c>
      <c r="B12150" t="s">
        <v>4432</v>
      </c>
      <c r="C12150" t="s">
        <v>8643</v>
      </c>
      <c r="D12150" t="s">
        <v>5006</v>
      </c>
      <c r="E12150" t="s">
        <v>150</v>
      </c>
      <c r="G12150" t="s">
        <v>8474</v>
      </c>
      <c r="H12150" t="s">
        <v>152</v>
      </c>
      <c r="I12150" s="1">
        <v>45170</v>
      </c>
      <c r="K12150" s="66">
        <v>0</v>
      </c>
      <c r="L12150" t="s">
        <v>92</v>
      </c>
      <c r="M12150" s="66">
        <v>416.67</v>
      </c>
      <c r="N12150" s="66">
        <v>0</v>
      </c>
      <c r="O12150" s="1"/>
    </row>
    <row r="12151" spans="1:15">
      <c r="A12151" t="s">
        <v>11</v>
      </c>
      <c r="B12151" t="s">
        <v>4432</v>
      </c>
      <c r="C12151" t="s">
        <v>8510</v>
      </c>
      <c r="D12151" t="s">
        <v>5006</v>
      </c>
      <c r="E12151" t="s">
        <v>150</v>
      </c>
      <c r="G12151" t="s">
        <v>8474</v>
      </c>
      <c r="H12151" t="s">
        <v>152</v>
      </c>
      <c r="I12151" s="1">
        <v>45170</v>
      </c>
      <c r="K12151" s="66">
        <v>0</v>
      </c>
      <c r="L12151" t="s">
        <v>92</v>
      </c>
      <c r="M12151" s="66">
        <v>1966.33</v>
      </c>
      <c r="N12151" s="66">
        <v>0</v>
      </c>
      <c r="O12151" s="1"/>
    </row>
    <row r="12152" spans="1:15">
      <c r="A12152" t="s">
        <v>11</v>
      </c>
      <c r="B12152" t="s">
        <v>4432</v>
      </c>
      <c r="C12152" t="s">
        <v>8510</v>
      </c>
      <c r="D12152" t="s">
        <v>5006</v>
      </c>
      <c r="E12152" t="s">
        <v>150</v>
      </c>
      <c r="G12152" t="s">
        <v>8474</v>
      </c>
      <c r="H12152" t="s">
        <v>152</v>
      </c>
      <c r="I12152" s="1">
        <v>45170</v>
      </c>
      <c r="K12152" s="66">
        <v>0</v>
      </c>
      <c r="L12152" t="s">
        <v>92</v>
      </c>
      <c r="M12152" s="66">
        <v>626.37</v>
      </c>
      <c r="N12152" s="66">
        <v>0</v>
      </c>
      <c r="O12152" s="1"/>
    </row>
    <row r="12153" spans="1:15">
      <c r="A12153" t="s">
        <v>11</v>
      </c>
      <c r="B12153" t="s">
        <v>4432</v>
      </c>
      <c r="C12153" t="s">
        <v>8510</v>
      </c>
      <c r="D12153" t="s">
        <v>5006</v>
      </c>
      <c r="E12153" t="s">
        <v>150</v>
      </c>
      <c r="G12153" t="s">
        <v>8474</v>
      </c>
      <c r="H12153" t="s">
        <v>152</v>
      </c>
      <c r="I12153" s="1">
        <v>45170</v>
      </c>
      <c r="K12153" s="66">
        <v>0</v>
      </c>
      <c r="L12153" t="s">
        <v>92</v>
      </c>
      <c r="M12153" s="66">
        <v>2375.0100000000002</v>
      </c>
      <c r="N12153" s="66">
        <v>0</v>
      </c>
      <c r="O12153" s="1"/>
    </row>
    <row r="12154" spans="1:15">
      <c r="A12154" t="s">
        <v>11</v>
      </c>
      <c r="B12154" t="s">
        <v>4432</v>
      </c>
      <c r="C12154" t="s">
        <v>8511</v>
      </c>
      <c r="D12154" t="s">
        <v>5006</v>
      </c>
      <c r="E12154" t="s">
        <v>150</v>
      </c>
      <c r="G12154" t="s">
        <v>8474</v>
      </c>
      <c r="H12154" t="s">
        <v>152</v>
      </c>
      <c r="I12154" s="1">
        <v>45170</v>
      </c>
      <c r="K12154" s="66">
        <v>0</v>
      </c>
      <c r="L12154" t="s">
        <v>92</v>
      </c>
      <c r="M12154" s="66">
        <v>792.08</v>
      </c>
      <c r="N12154" s="66">
        <v>0</v>
      </c>
      <c r="O12154" s="1"/>
    </row>
    <row r="12155" spans="1:15">
      <c r="A12155" t="s">
        <v>11</v>
      </c>
      <c r="B12155" t="s">
        <v>4432</v>
      </c>
      <c r="C12155" t="s">
        <v>10814</v>
      </c>
      <c r="D12155" t="s">
        <v>5006</v>
      </c>
      <c r="E12155" t="s">
        <v>150</v>
      </c>
      <c r="G12155" t="s">
        <v>8474</v>
      </c>
      <c r="H12155" t="s">
        <v>152</v>
      </c>
      <c r="I12155" s="1">
        <v>45200</v>
      </c>
      <c r="K12155" s="66">
        <v>0</v>
      </c>
      <c r="L12155" t="s">
        <v>92</v>
      </c>
      <c r="M12155" s="66">
        <v>1000</v>
      </c>
      <c r="N12155" s="66">
        <v>0</v>
      </c>
      <c r="O12155" s="1"/>
    </row>
    <row r="12156" spans="1:15">
      <c r="A12156" t="s">
        <v>11</v>
      </c>
      <c r="B12156" t="s">
        <v>4432</v>
      </c>
      <c r="C12156" t="s">
        <v>10815</v>
      </c>
      <c r="D12156" t="s">
        <v>5006</v>
      </c>
      <c r="E12156" t="s">
        <v>150</v>
      </c>
      <c r="G12156" t="s">
        <v>8474</v>
      </c>
      <c r="H12156" t="s">
        <v>152</v>
      </c>
      <c r="I12156" s="1">
        <v>45200</v>
      </c>
      <c r="K12156" s="66">
        <v>0</v>
      </c>
      <c r="L12156" t="s">
        <v>92</v>
      </c>
      <c r="M12156" s="66">
        <v>1458.33</v>
      </c>
      <c r="N12156" s="66">
        <v>0</v>
      </c>
      <c r="O12156" s="1"/>
    </row>
    <row r="12157" spans="1:15">
      <c r="A12157" t="s">
        <v>11</v>
      </c>
      <c r="B12157" t="s">
        <v>4435</v>
      </c>
      <c r="C12157" t="s">
        <v>8648</v>
      </c>
      <c r="D12157" t="s">
        <v>5006</v>
      </c>
      <c r="E12157" t="s">
        <v>150</v>
      </c>
      <c r="G12157" t="s">
        <v>8474</v>
      </c>
      <c r="H12157" t="s">
        <v>152</v>
      </c>
      <c r="I12157" s="1">
        <v>45200</v>
      </c>
      <c r="K12157" s="66">
        <v>0</v>
      </c>
      <c r="L12157" t="s">
        <v>92</v>
      </c>
      <c r="M12157" s="66">
        <v>2333.71</v>
      </c>
      <c r="N12157" s="66">
        <v>0</v>
      </c>
      <c r="O12157" s="1"/>
    </row>
    <row r="12158" spans="1:15">
      <c r="A12158" t="s">
        <v>11</v>
      </c>
      <c r="B12158" t="s">
        <v>4435</v>
      </c>
      <c r="C12158" t="s">
        <v>8648</v>
      </c>
      <c r="D12158" t="s">
        <v>5006</v>
      </c>
      <c r="E12158" t="s">
        <v>150</v>
      </c>
      <c r="G12158" t="s">
        <v>8474</v>
      </c>
      <c r="H12158" t="s">
        <v>152</v>
      </c>
      <c r="I12158" s="1">
        <v>45200</v>
      </c>
      <c r="K12158" s="66">
        <v>0</v>
      </c>
      <c r="L12158" t="s">
        <v>92</v>
      </c>
      <c r="M12158" s="66">
        <v>0.21</v>
      </c>
      <c r="N12158" s="66">
        <v>0</v>
      </c>
      <c r="O12158" s="1"/>
    </row>
    <row r="12159" spans="1:15">
      <c r="A12159" t="s">
        <v>11</v>
      </c>
      <c r="B12159" t="s">
        <v>4435</v>
      </c>
      <c r="C12159" t="s">
        <v>10816</v>
      </c>
      <c r="D12159" t="s">
        <v>5006</v>
      </c>
      <c r="E12159" t="s">
        <v>150</v>
      </c>
      <c r="G12159" t="s">
        <v>8474</v>
      </c>
      <c r="H12159" t="s">
        <v>152</v>
      </c>
      <c r="I12159" s="1">
        <v>45231</v>
      </c>
      <c r="K12159" s="66">
        <v>0</v>
      </c>
      <c r="L12159" t="s">
        <v>92</v>
      </c>
      <c r="M12159" s="66">
        <v>450.49</v>
      </c>
      <c r="N12159" s="66">
        <v>0</v>
      </c>
      <c r="O12159" s="1"/>
    </row>
    <row r="12160" spans="1:15">
      <c r="A12160" t="s">
        <v>11</v>
      </c>
      <c r="B12160" t="s">
        <v>4435</v>
      </c>
      <c r="C12160" t="s">
        <v>10549</v>
      </c>
      <c r="D12160" t="s">
        <v>5006</v>
      </c>
      <c r="E12160" t="s">
        <v>150</v>
      </c>
      <c r="G12160" t="s">
        <v>8474</v>
      </c>
      <c r="H12160" t="s">
        <v>152</v>
      </c>
      <c r="I12160" s="1">
        <v>45231</v>
      </c>
      <c r="K12160" s="66">
        <v>0</v>
      </c>
      <c r="L12160" t="s">
        <v>92</v>
      </c>
      <c r="M12160" s="66">
        <v>2376.44</v>
      </c>
      <c r="N12160" s="66">
        <v>0</v>
      </c>
      <c r="O12160" s="1"/>
    </row>
    <row r="12161" spans="1:15">
      <c r="A12161" t="s">
        <v>11</v>
      </c>
      <c r="B12161" t="s">
        <v>4435</v>
      </c>
      <c r="C12161" t="s">
        <v>10817</v>
      </c>
      <c r="D12161" t="s">
        <v>5006</v>
      </c>
      <c r="E12161" t="s">
        <v>150</v>
      </c>
      <c r="G12161" t="s">
        <v>8474</v>
      </c>
      <c r="H12161" t="s">
        <v>152</v>
      </c>
      <c r="I12161" s="1">
        <v>45231</v>
      </c>
      <c r="K12161" s="66">
        <v>0</v>
      </c>
      <c r="L12161" t="s">
        <v>92</v>
      </c>
      <c r="M12161" s="66">
        <v>259.89999999999998</v>
      </c>
      <c r="N12161" s="66">
        <v>0</v>
      </c>
      <c r="O12161" s="1"/>
    </row>
    <row r="12162" spans="1:15">
      <c r="A12162" t="s">
        <v>11</v>
      </c>
      <c r="B12162" t="s">
        <v>4435</v>
      </c>
      <c r="C12162" t="s">
        <v>10817</v>
      </c>
      <c r="D12162" t="s">
        <v>5006</v>
      </c>
      <c r="E12162" t="s">
        <v>150</v>
      </c>
      <c r="G12162" t="s">
        <v>8474</v>
      </c>
      <c r="H12162" t="s">
        <v>152</v>
      </c>
      <c r="I12162" s="1">
        <v>45231</v>
      </c>
      <c r="K12162" s="66">
        <v>0</v>
      </c>
      <c r="L12162" t="s">
        <v>92</v>
      </c>
      <c r="M12162" s="66">
        <v>1045.46</v>
      </c>
      <c r="N12162" s="66">
        <v>0</v>
      </c>
      <c r="O12162" s="1"/>
    </row>
    <row r="12163" spans="1:15">
      <c r="A12163" t="s">
        <v>11</v>
      </c>
      <c r="B12163" t="s">
        <v>4435</v>
      </c>
      <c r="C12163" t="s">
        <v>10817</v>
      </c>
      <c r="D12163" t="s">
        <v>5006</v>
      </c>
      <c r="E12163" t="s">
        <v>150</v>
      </c>
      <c r="G12163" t="s">
        <v>8474</v>
      </c>
      <c r="H12163" t="s">
        <v>152</v>
      </c>
      <c r="I12163" s="1">
        <v>45231</v>
      </c>
      <c r="K12163" s="66">
        <v>0</v>
      </c>
      <c r="L12163" t="s">
        <v>92</v>
      </c>
      <c r="M12163" s="66">
        <v>645.83000000000004</v>
      </c>
      <c r="N12163" s="66">
        <v>0</v>
      </c>
      <c r="O12163" s="1"/>
    </row>
    <row r="12164" spans="1:15">
      <c r="A12164" t="s">
        <v>11</v>
      </c>
      <c r="B12164" t="s">
        <v>4435</v>
      </c>
      <c r="C12164" t="s">
        <v>10808</v>
      </c>
      <c r="D12164" t="s">
        <v>5006</v>
      </c>
      <c r="E12164" t="s">
        <v>150</v>
      </c>
      <c r="G12164" t="s">
        <v>8474</v>
      </c>
      <c r="H12164" t="s">
        <v>152</v>
      </c>
      <c r="I12164" s="1">
        <v>45231</v>
      </c>
      <c r="K12164" s="66">
        <v>0</v>
      </c>
      <c r="L12164" t="s">
        <v>92</v>
      </c>
      <c r="M12164" s="66">
        <v>2400</v>
      </c>
      <c r="N12164" s="66">
        <v>0</v>
      </c>
      <c r="O12164" s="1"/>
    </row>
    <row r="12165" spans="1:15">
      <c r="A12165" t="s">
        <v>11</v>
      </c>
      <c r="B12165" t="s">
        <v>4435</v>
      </c>
      <c r="C12165" t="s">
        <v>10818</v>
      </c>
      <c r="D12165" t="s">
        <v>5006</v>
      </c>
      <c r="E12165" t="s">
        <v>150</v>
      </c>
      <c r="G12165" t="s">
        <v>8474</v>
      </c>
      <c r="H12165" t="s">
        <v>152</v>
      </c>
      <c r="I12165" s="1">
        <v>45231</v>
      </c>
      <c r="K12165" s="66">
        <v>0</v>
      </c>
      <c r="L12165" t="s">
        <v>92</v>
      </c>
      <c r="M12165" s="66">
        <v>891.09</v>
      </c>
      <c r="N12165" s="66">
        <v>0</v>
      </c>
      <c r="O12165" s="1"/>
    </row>
    <row r="12166" spans="1:15">
      <c r="A12166" t="s">
        <v>11</v>
      </c>
      <c r="B12166" t="s">
        <v>4435</v>
      </c>
      <c r="C12166" t="s">
        <v>10819</v>
      </c>
      <c r="D12166" t="s">
        <v>5006</v>
      </c>
      <c r="E12166" t="s">
        <v>150</v>
      </c>
      <c r="G12166" t="s">
        <v>8474</v>
      </c>
      <c r="H12166" t="s">
        <v>152</v>
      </c>
      <c r="I12166" s="1">
        <v>45261</v>
      </c>
      <c r="K12166" s="66">
        <v>0</v>
      </c>
      <c r="L12166" t="s">
        <v>92</v>
      </c>
      <c r="M12166" s="66">
        <v>-1200</v>
      </c>
      <c r="N12166" s="66">
        <v>0</v>
      </c>
      <c r="O12166" s="1"/>
    </row>
    <row r="12167" spans="1:15">
      <c r="A12167" t="s">
        <v>11</v>
      </c>
      <c r="B12167" t="s">
        <v>4435</v>
      </c>
      <c r="C12167" t="s">
        <v>10820</v>
      </c>
      <c r="D12167" t="s">
        <v>5006</v>
      </c>
      <c r="E12167" t="s">
        <v>150</v>
      </c>
      <c r="G12167" t="s">
        <v>8474</v>
      </c>
      <c r="H12167" t="s">
        <v>152</v>
      </c>
      <c r="I12167" s="1">
        <v>45261</v>
      </c>
      <c r="K12167" s="66">
        <v>0</v>
      </c>
      <c r="L12167" t="s">
        <v>92</v>
      </c>
      <c r="M12167" s="66">
        <v>6381.46</v>
      </c>
      <c r="N12167" s="66">
        <v>0</v>
      </c>
      <c r="O12167" s="1"/>
    </row>
    <row r="12168" spans="1:15">
      <c r="A12168" t="s">
        <v>11</v>
      </c>
      <c r="B12168" t="s">
        <v>4435</v>
      </c>
      <c r="C12168" t="s">
        <v>10820</v>
      </c>
      <c r="D12168" t="s">
        <v>5006</v>
      </c>
      <c r="E12168" t="s">
        <v>150</v>
      </c>
      <c r="G12168" t="s">
        <v>8474</v>
      </c>
      <c r="H12168" t="s">
        <v>152</v>
      </c>
      <c r="I12168" s="1">
        <v>45261</v>
      </c>
      <c r="K12168" s="66">
        <v>0</v>
      </c>
      <c r="L12168" t="s">
        <v>92</v>
      </c>
      <c r="M12168" s="66">
        <v>3178.1</v>
      </c>
      <c r="N12168" s="66">
        <v>0</v>
      </c>
      <c r="O12168" s="1"/>
    </row>
    <row r="12169" spans="1:15">
      <c r="A12169" t="s">
        <v>11</v>
      </c>
      <c r="B12169" t="s">
        <v>4435</v>
      </c>
      <c r="C12169" t="s">
        <v>10820</v>
      </c>
      <c r="D12169" t="s">
        <v>5006</v>
      </c>
      <c r="E12169" t="s">
        <v>150</v>
      </c>
      <c r="G12169" t="s">
        <v>8474</v>
      </c>
      <c r="H12169" t="s">
        <v>152</v>
      </c>
      <c r="I12169" s="1">
        <v>45261</v>
      </c>
      <c r="K12169" s="66">
        <v>0</v>
      </c>
      <c r="L12169" t="s">
        <v>92</v>
      </c>
      <c r="M12169" s="66">
        <v>3178.1</v>
      </c>
      <c r="N12169" s="66">
        <v>0</v>
      </c>
      <c r="O12169" s="1"/>
    </row>
    <row r="12170" spans="1:15">
      <c r="A12170" t="s">
        <v>11</v>
      </c>
      <c r="B12170" t="s">
        <v>4435</v>
      </c>
      <c r="C12170" t="s">
        <v>10821</v>
      </c>
      <c r="D12170" t="s">
        <v>5006</v>
      </c>
      <c r="E12170" t="s">
        <v>150</v>
      </c>
      <c r="G12170" t="s">
        <v>8474</v>
      </c>
      <c r="H12170" t="s">
        <v>152</v>
      </c>
      <c r="I12170" s="1">
        <v>45261</v>
      </c>
      <c r="K12170" s="66">
        <v>0</v>
      </c>
      <c r="L12170" t="s">
        <v>92</v>
      </c>
      <c r="M12170" s="66">
        <v>17377.080000000002</v>
      </c>
      <c r="N12170" s="66">
        <v>0</v>
      </c>
      <c r="O12170" s="1"/>
    </row>
    <row r="12171" spans="1:15">
      <c r="A12171" t="s">
        <v>11</v>
      </c>
      <c r="B12171" t="s">
        <v>4435</v>
      </c>
      <c r="C12171" t="s">
        <v>10822</v>
      </c>
      <c r="D12171" t="s">
        <v>5006</v>
      </c>
      <c r="E12171" t="s">
        <v>150</v>
      </c>
      <c r="G12171" t="s">
        <v>8474</v>
      </c>
      <c r="H12171" t="s">
        <v>152</v>
      </c>
      <c r="I12171" s="1">
        <v>45261</v>
      </c>
      <c r="K12171" s="66">
        <v>0</v>
      </c>
      <c r="L12171" t="s">
        <v>92</v>
      </c>
      <c r="M12171" s="66">
        <v>16666.669999999998</v>
      </c>
      <c r="N12171" s="66">
        <v>0</v>
      </c>
      <c r="O12171" s="1"/>
    </row>
    <row r="12172" spans="1:15">
      <c r="A12172" t="s">
        <v>11</v>
      </c>
      <c r="B12172" t="s">
        <v>4435</v>
      </c>
      <c r="C12172" t="s">
        <v>10820</v>
      </c>
      <c r="D12172" t="s">
        <v>5006</v>
      </c>
      <c r="E12172" t="s">
        <v>150</v>
      </c>
      <c r="G12172" t="s">
        <v>8474</v>
      </c>
      <c r="H12172" t="s">
        <v>152</v>
      </c>
      <c r="I12172" s="1">
        <v>45261</v>
      </c>
      <c r="K12172" s="66">
        <v>0</v>
      </c>
      <c r="L12172" t="s">
        <v>92</v>
      </c>
      <c r="M12172" s="66">
        <v>1907.65</v>
      </c>
      <c r="N12172" s="66">
        <v>0</v>
      </c>
      <c r="O12172" s="1"/>
    </row>
    <row r="12173" spans="1:15">
      <c r="A12173" t="s">
        <v>11</v>
      </c>
      <c r="B12173" t="s">
        <v>4435</v>
      </c>
      <c r="C12173" t="s">
        <v>10823</v>
      </c>
      <c r="D12173" t="s">
        <v>5006</v>
      </c>
      <c r="E12173" t="s">
        <v>150</v>
      </c>
      <c r="G12173" t="s">
        <v>8474</v>
      </c>
      <c r="H12173" t="s">
        <v>152</v>
      </c>
      <c r="I12173" s="1">
        <v>45261</v>
      </c>
      <c r="K12173" s="66">
        <v>0</v>
      </c>
      <c r="L12173" t="s">
        <v>92</v>
      </c>
      <c r="M12173" s="66">
        <v>124172.72</v>
      </c>
      <c r="N12173" s="66">
        <v>0</v>
      </c>
      <c r="O12173" s="1"/>
    </row>
    <row r="12174" spans="1:15">
      <c r="A12174" t="s">
        <v>11</v>
      </c>
      <c r="B12174" t="s">
        <v>4435</v>
      </c>
      <c r="C12174" t="s">
        <v>10824</v>
      </c>
      <c r="D12174" t="s">
        <v>5006</v>
      </c>
      <c r="E12174" t="s">
        <v>150</v>
      </c>
      <c r="G12174" t="s">
        <v>8474</v>
      </c>
      <c r="H12174" t="s">
        <v>152</v>
      </c>
      <c r="I12174" s="1">
        <v>45261</v>
      </c>
      <c r="K12174" s="66">
        <v>0</v>
      </c>
      <c r="L12174" t="s">
        <v>92</v>
      </c>
      <c r="M12174" s="66">
        <v>0.01</v>
      </c>
      <c r="N12174" s="66">
        <v>0</v>
      </c>
      <c r="O12174" s="1"/>
    </row>
    <row r="12175" spans="1:15">
      <c r="A12175" t="s">
        <v>11</v>
      </c>
      <c r="B12175" t="s">
        <v>4435</v>
      </c>
      <c r="C12175" t="s">
        <v>8547</v>
      </c>
      <c r="D12175" t="s">
        <v>5006</v>
      </c>
      <c r="E12175" t="s">
        <v>150</v>
      </c>
      <c r="G12175" t="s">
        <v>8474</v>
      </c>
      <c r="H12175" t="s">
        <v>152</v>
      </c>
      <c r="I12175" s="1">
        <v>45261</v>
      </c>
      <c r="K12175" s="66">
        <v>0</v>
      </c>
      <c r="L12175" t="s">
        <v>92</v>
      </c>
      <c r="M12175" s="66">
        <v>1000</v>
      </c>
      <c r="N12175" s="66">
        <v>0</v>
      </c>
      <c r="O12175" s="1"/>
    </row>
    <row r="12176" spans="1:15">
      <c r="A12176" t="s">
        <v>11</v>
      </c>
      <c r="B12176" t="s">
        <v>4435</v>
      </c>
      <c r="C12176" t="s">
        <v>10808</v>
      </c>
      <c r="D12176" t="s">
        <v>5006</v>
      </c>
      <c r="E12176" t="s">
        <v>150</v>
      </c>
      <c r="G12176" t="s">
        <v>8474</v>
      </c>
      <c r="H12176" t="s">
        <v>152</v>
      </c>
      <c r="I12176" s="1">
        <v>45292</v>
      </c>
      <c r="K12176" s="66">
        <v>0</v>
      </c>
      <c r="L12176" t="s">
        <v>92</v>
      </c>
      <c r="M12176" s="66">
        <v>13600</v>
      </c>
      <c r="N12176" s="66">
        <v>0</v>
      </c>
      <c r="O12176" s="1"/>
    </row>
    <row r="12177" spans="1:15">
      <c r="A12177" t="s">
        <v>11</v>
      </c>
      <c r="B12177" t="s">
        <v>4435</v>
      </c>
      <c r="C12177" t="s">
        <v>10808</v>
      </c>
      <c r="D12177" t="s">
        <v>5006</v>
      </c>
      <c r="E12177" t="s">
        <v>150</v>
      </c>
      <c r="G12177" t="s">
        <v>8474</v>
      </c>
      <c r="H12177" t="s">
        <v>152</v>
      </c>
      <c r="I12177" s="1">
        <v>45292</v>
      </c>
      <c r="K12177" s="66">
        <v>0</v>
      </c>
      <c r="L12177" t="s">
        <v>92</v>
      </c>
      <c r="M12177" s="66">
        <v>18000</v>
      </c>
      <c r="N12177" s="66">
        <v>0</v>
      </c>
      <c r="O12177" s="1"/>
    </row>
    <row r="12178" spans="1:15">
      <c r="A12178" t="s">
        <v>11</v>
      </c>
      <c r="B12178" t="s">
        <v>4435</v>
      </c>
      <c r="C12178" t="s">
        <v>8682</v>
      </c>
      <c r="D12178" t="s">
        <v>5006</v>
      </c>
      <c r="E12178" t="s">
        <v>150</v>
      </c>
      <c r="G12178" t="s">
        <v>8474</v>
      </c>
      <c r="H12178" t="s">
        <v>152</v>
      </c>
      <c r="I12178" s="1">
        <v>45323</v>
      </c>
      <c r="K12178" s="66">
        <v>0</v>
      </c>
      <c r="L12178" t="s">
        <v>92</v>
      </c>
      <c r="M12178" s="66">
        <v>2865.15</v>
      </c>
      <c r="N12178" s="66">
        <v>0</v>
      </c>
      <c r="O12178" s="1"/>
    </row>
    <row r="12179" spans="1:15">
      <c r="A12179" t="s">
        <v>11</v>
      </c>
      <c r="B12179" t="s">
        <v>4435</v>
      </c>
      <c r="C12179" t="s">
        <v>8682</v>
      </c>
      <c r="D12179" t="s">
        <v>5006</v>
      </c>
      <c r="E12179" t="s">
        <v>150</v>
      </c>
      <c r="G12179" t="s">
        <v>8474</v>
      </c>
      <c r="H12179" t="s">
        <v>152</v>
      </c>
      <c r="I12179" s="1">
        <v>45323</v>
      </c>
      <c r="K12179" s="66">
        <v>0</v>
      </c>
      <c r="L12179" t="s">
        <v>92</v>
      </c>
      <c r="M12179" s="66">
        <v>1600</v>
      </c>
      <c r="N12179" s="66">
        <v>0</v>
      </c>
      <c r="O12179" s="1"/>
    </row>
    <row r="12180" spans="1:15">
      <c r="A12180" t="s">
        <v>11</v>
      </c>
      <c r="B12180" t="s">
        <v>4435</v>
      </c>
      <c r="C12180" t="s">
        <v>10825</v>
      </c>
      <c r="D12180" t="s">
        <v>5006</v>
      </c>
      <c r="E12180" t="s">
        <v>150</v>
      </c>
      <c r="G12180" t="s">
        <v>8474</v>
      </c>
      <c r="H12180" t="s">
        <v>152</v>
      </c>
      <c r="I12180" s="1">
        <v>45292</v>
      </c>
      <c r="K12180" s="66">
        <v>0</v>
      </c>
      <c r="L12180" t="s">
        <v>92</v>
      </c>
      <c r="M12180" s="66">
        <v>6852.27</v>
      </c>
      <c r="N12180" s="66">
        <v>0</v>
      </c>
      <c r="O12180" s="1"/>
    </row>
    <row r="12181" spans="1:15">
      <c r="A12181" t="s">
        <v>11</v>
      </c>
      <c r="B12181" t="s">
        <v>4435</v>
      </c>
      <c r="C12181" t="s">
        <v>10826</v>
      </c>
      <c r="D12181" t="s">
        <v>5006</v>
      </c>
      <c r="E12181" t="s">
        <v>150</v>
      </c>
      <c r="G12181" t="s">
        <v>8474</v>
      </c>
      <c r="H12181" t="s">
        <v>152</v>
      </c>
      <c r="I12181" s="1">
        <v>45323</v>
      </c>
      <c r="K12181" s="66">
        <v>0</v>
      </c>
      <c r="L12181" t="s">
        <v>92</v>
      </c>
      <c r="M12181" s="66">
        <v>104379</v>
      </c>
      <c r="N12181" s="66">
        <v>0</v>
      </c>
      <c r="O12181" s="1"/>
    </row>
    <row r="12182" spans="1:15">
      <c r="A12182" t="s">
        <v>11</v>
      </c>
      <c r="B12182" t="s">
        <v>4435</v>
      </c>
      <c r="C12182" t="s">
        <v>10827</v>
      </c>
      <c r="D12182" t="s">
        <v>5006</v>
      </c>
      <c r="E12182" t="s">
        <v>150</v>
      </c>
      <c r="G12182" t="s">
        <v>8474</v>
      </c>
      <c r="H12182" t="s">
        <v>152</v>
      </c>
      <c r="I12182" s="1">
        <v>45323</v>
      </c>
      <c r="K12182" s="66">
        <v>0</v>
      </c>
      <c r="L12182" t="s">
        <v>92</v>
      </c>
      <c r="M12182" s="66">
        <v>-9489</v>
      </c>
      <c r="N12182" s="66">
        <v>0</v>
      </c>
      <c r="O12182" s="1"/>
    </row>
    <row r="12183" spans="1:15">
      <c r="A12183" t="s">
        <v>11</v>
      </c>
      <c r="B12183" t="s">
        <v>4435</v>
      </c>
      <c r="C12183" t="s">
        <v>10828</v>
      </c>
      <c r="D12183" t="s">
        <v>5006</v>
      </c>
      <c r="E12183" t="s">
        <v>150</v>
      </c>
      <c r="G12183" t="s">
        <v>8474</v>
      </c>
      <c r="H12183" t="s">
        <v>152</v>
      </c>
      <c r="I12183" s="1">
        <v>45352</v>
      </c>
      <c r="K12183" s="66">
        <v>0</v>
      </c>
      <c r="L12183" t="s">
        <v>92</v>
      </c>
      <c r="M12183" s="66">
        <v>833.33</v>
      </c>
      <c r="N12183" s="66">
        <v>0</v>
      </c>
      <c r="O12183" s="1"/>
    </row>
    <row r="12184" spans="1:15">
      <c r="A12184" t="s">
        <v>11</v>
      </c>
      <c r="B12184" t="s">
        <v>4435</v>
      </c>
      <c r="C12184" t="s">
        <v>10829</v>
      </c>
      <c r="D12184" t="s">
        <v>5006</v>
      </c>
      <c r="E12184" t="s">
        <v>150</v>
      </c>
      <c r="G12184" t="s">
        <v>8474</v>
      </c>
      <c r="H12184" t="s">
        <v>152</v>
      </c>
      <c r="I12184" s="1">
        <v>45323</v>
      </c>
      <c r="K12184" s="66">
        <v>0</v>
      </c>
      <c r="L12184" t="s">
        <v>92</v>
      </c>
      <c r="M12184" s="66">
        <v>57250</v>
      </c>
      <c r="N12184" s="66">
        <v>0</v>
      </c>
      <c r="O12184" s="1"/>
    </row>
    <row r="12185" spans="1:15">
      <c r="A12185" t="s">
        <v>11</v>
      </c>
      <c r="B12185" t="s">
        <v>4435</v>
      </c>
      <c r="C12185" t="s">
        <v>10830</v>
      </c>
      <c r="D12185" t="s">
        <v>5006</v>
      </c>
      <c r="E12185" t="s">
        <v>150</v>
      </c>
      <c r="G12185" t="s">
        <v>8474</v>
      </c>
      <c r="H12185" t="s">
        <v>152</v>
      </c>
      <c r="I12185" s="1">
        <v>45352</v>
      </c>
      <c r="K12185" s="66">
        <v>0</v>
      </c>
      <c r="L12185" t="s">
        <v>92</v>
      </c>
      <c r="M12185" s="66">
        <v>8432.67</v>
      </c>
      <c r="N12185" s="66">
        <v>0</v>
      </c>
      <c r="O12185" s="1"/>
    </row>
    <row r="12186" spans="1:15">
      <c r="A12186" t="s">
        <v>11</v>
      </c>
      <c r="B12186" t="s">
        <v>4435</v>
      </c>
      <c r="C12186" t="s">
        <v>10831</v>
      </c>
      <c r="D12186" t="s">
        <v>5006</v>
      </c>
      <c r="E12186" t="s">
        <v>150</v>
      </c>
      <c r="G12186" t="s">
        <v>8474</v>
      </c>
      <c r="H12186" t="s">
        <v>152</v>
      </c>
      <c r="I12186" s="1">
        <v>45352</v>
      </c>
      <c r="K12186" s="66">
        <v>0</v>
      </c>
      <c r="L12186" t="s">
        <v>92</v>
      </c>
      <c r="M12186" s="66">
        <v>147227.26999999999</v>
      </c>
      <c r="N12186" s="66">
        <v>0</v>
      </c>
      <c r="O12186" s="1"/>
    </row>
    <row r="12187" spans="1:15">
      <c r="A12187" t="s">
        <v>11</v>
      </c>
      <c r="B12187" t="s">
        <v>4435</v>
      </c>
      <c r="C12187" t="s">
        <v>10808</v>
      </c>
      <c r="D12187" t="s">
        <v>5006</v>
      </c>
      <c r="E12187" t="s">
        <v>150</v>
      </c>
      <c r="G12187" t="s">
        <v>8474</v>
      </c>
      <c r="H12187" t="s">
        <v>152</v>
      </c>
      <c r="I12187" s="1">
        <v>45383</v>
      </c>
      <c r="K12187" s="66">
        <v>0</v>
      </c>
      <c r="L12187" t="s">
        <v>92</v>
      </c>
      <c r="M12187" s="66">
        <v>39150</v>
      </c>
      <c r="N12187" s="66">
        <v>0</v>
      </c>
      <c r="O12187" s="1"/>
    </row>
    <row r="12188" spans="1:15">
      <c r="A12188" t="s">
        <v>11</v>
      </c>
      <c r="B12188" t="s">
        <v>4435</v>
      </c>
      <c r="C12188" t="s">
        <v>10808</v>
      </c>
      <c r="D12188" t="s">
        <v>5006</v>
      </c>
      <c r="E12188" t="s">
        <v>150</v>
      </c>
      <c r="G12188" t="s">
        <v>8474</v>
      </c>
      <c r="H12188" t="s">
        <v>152</v>
      </c>
      <c r="I12188" s="1">
        <v>45383</v>
      </c>
      <c r="K12188" s="66">
        <v>0</v>
      </c>
      <c r="L12188" t="s">
        <v>92</v>
      </c>
      <c r="M12188" s="66">
        <v>12750</v>
      </c>
      <c r="N12188" s="66">
        <v>0</v>
      </c>
      <c r="O12188" s="1"/>
    </row>
    <row r="12189" spans="1:15">
      <c r="A12189" t="s">
        <v>11</v>
      </c>
      <c r="B12189" t="s">
        <v>4435</v>
      </c>
      <c r="C12189" t="s">
        <v>10832</v>
      </c>
      <c r="D12189" t="s">
        <v>5006</v>
      </c>
      <c r="E12189" t="s">
        <v>150</v>
      </c>
      <c r="G12189" t="s">
        <v>8474</v>
      </c>
      <c r="H12189" t="s">
        <v>152</v>
      </c>
      <c r="I12189" s="1">
        <v>45413</v>
      </c>
      <c r="K12189" s="66">
        <v>0</v>
      </c>
      <c r="L12189" t="s">
        <v>92</v>
      </c>
      <c r="M12189" s="66">
        <v>1540</v>
      </c>
      <c r="N12189" s="66">
        <v>0</v>
      </c>
      <c r="O12189" s="1" t="s">
        <v>13126</v>
      </c>
    </row>
    <row r="12190" spans="1:15">
      <c r="A12190" t="s">
        <v>11</v>
      </c>
      <c r="B12190" t="s">
        <v>4435</v>
      </c>
      <c r="C12190" t="s">
        <v>8716</v>
      </c>
      <c r="D12190" t="s">
        <v>5006</v>
      </c>
      <c r="E12190" t="s">
        <v>150</v>
      </c>
      <c r="G12190" t="s">
        <v>8474</v>
      </c>
      <c r="H12190" t="s">
        <v>152</v>
      </c>
      <c r="I12190" s="1">
        <v>45413</v>
      </c>
      <c r="K12190" s="66">
        <v>0</v>
      </c>
      <c r="L12190" t="s">
        <v>92</v>
      </c>
      <c r="M12190" s="66">
        <v>3124.99</v>
      </c>
      <c r="N12190" s="66">
        <v>0</v>
      </c>
      <c r="O12190" s="1" t="s">
        <v>13126</v>
      </c>
    </row>
    <row r="12191" spans="1:15">
      <c r="A12191" t="s">
        <v>11</v>
      </c>
      <c r="B12191" t="s">
        <v>4435</v>
      </c>
      <c r="C12191" t="s">
        <v>10833</v>
      </c>
      <c r="D12191" t="s">
        <v>5006</v>
      </c>
      <c r="E12191" t="s">
        <v>150</v>
      </c>
      <c r="G12191" t="s">
        <v>8474</v>
      </c>
      <c r="H12191" t="s">
        <v>152</v>
      </c>
      <c r="I12191" s="1">
        <v>45413</v>
      </c>
      <c r="K12191" s="66">
        <v>0</v>
      </c>
      <c r="L12191" t="s">
        <v>92</v>
      </c>
      <c r="M12191" s="66">
        <v>310</v>
      </c>
      <c r="N12191" s="66">
        <v>0</v>
      </c>
      <c r="O12191" s="1" t="s">
        <v>13126</v>
      </c>
    </row>
    <row r="12192" spans="1:15">
      <c r="A12192" t="s">
        <v>11</v>
      </c>
      <c r="B12192" t="s">
        <v>4435</v>
      </c>
      <c r="C12192" t="s">
        <v>10834</v>
      </c>
      <c r="D12192" t="s">
        <v>5006</v>
      </c>
      <c r="E12192" t="s">
        <v>150</v>
      </c>
      <c r="G12192" t="s">
        <v>8474</v>
      </c>
      <c r="H12192" t="s">
        <v>152</v>
      </c>
      <c r="I12192" s="1">
        <v>45413</v>
      </c>
      <c r="K12192" s="66">
        <v>0</v>
      </c>
      <c r="L12192" t="s">
        <v>92</v>
      </c>
      <c r="M12192" s="66">
        <v>2400</v>
      </c>
      <c r="N12192" s="66">
        <v>0</v>
      </c>
      <c r="O12192" s="1" t="s">
        <v>13126</v>
      </c>
    </row>
    <row r="12193" spans="1:15">
      <c r="A12193" t="s">
        <v>11</v>
      </c>
      <c r="B12193" t="s">
        <v>4435</v>
      </c>
      <c r="C12193" t="s">
        <v>10834</v>
      </c>
      <c r="D12193" t="s">
        <v>5006</v>
      </c>
      <c r="E12193" t="s">
        <v>150</v>
      </c>
      <c r="G12193" t="s">
        <v>8474</v>
      </c>
      <c r="H12193" t="s">
        <v>152</v>
      </c>
      <c r="I12193" s="1">
        <v>45413</v>
      </c>
      <c r="K12193" s="66">
        <v>0</v>
      </c>
      <c r="L12193" t="s">
        <v>92</v>
      </c>
      <c r="M12193" s="66">
        <v>400</v>
      </c>
      <c r="N12193" s="66">
        <v>0</v>
      </c>
      <c r="O12193" s="1" t="s">
        <v>13126</v>
      </c>
    </row>
    <row r="12194" spans="1:15">
      <c r="A12194" t="s">
        <v>11</v>
      </c>
      <c r="B12194" t="s">
        <v>4435</v>
      </c>
      <c r="C12194" t="s">
        <v>10316</v>
      </c>
      <c r="D12194" t="s">
        <v>5006</v>
      </c>
      <c r="E12194" t="s">
        <v>150</v>
      </c>
      <c r="G12194" t="s">
        <v>8474</v>
      </c>
      <c r="H12194" t="s">
        <v>152</v>
      </c>
      <c r="I12194" s="1">
        <v>45444</v>
      </c>
      <c r="K12194" s="66">
        <v>0</v>
      </c>
      <c r="L12194" t="s">
        <v>92</v>
      </c>
      <c r="M12194" s="66">
        <v>836.36</v>
      </c>
      <c r="N12194" s="66">
        <v>0</v>
      </c>
      <c r="O12194" s="1" t="s">
        <v>13126</v>
      </c>
    </row>
    <row r="12195" spans="1:15">
      <c r="A12195" t="s">
        <v>11</v>
      </c>
      <c r="B12195" t="s">
        <v>4435</v>
      </c>
      <c r="C12195" t="s">
        <v>10316</v>
      </c>
      <c r="D12195" t="s">
        <v>5006</v>
      </c>
      <c r="E12195" t="s">
        <v>150</v>
      </c>
      <c r="G12195" t="s">
        <v>8474</v>
      </c>
      <c r="H12195" t="s">
        <v>152</v>
      </c>
      <c r="I12195" s="1">
        <v>45444</v>
      </c>
      <c r="K12195" s="66">
        <v>0</v>
      </c>
      <c r="L12195" t="s">
        <v>92</v>
      </c>
      <c r="M12195" s="66">
        <v>3009.09</v>
      </c>
      <c r="N12195" s="66">
        <v>0</v>
      </c>
      <c r="O12195" s="1" t="s">
        <v>13126</v>
      </c>
    </row>
    <row r="12196" spans="1:15">
      <c r="A12196" t="s">
        <v>11</v>
      </c>
      <c r="B12196" t="s">
        <v>4435</v>
      </c>
      <c r="C12196" t="s">
        <v>10316</v>
      </c>
      <c r="D12196" t="s">
        <v>5006</v>
      </c>
      <c r="E12196" t="s">
        <v>150</v>
      </c>
      <c r="G12196" t="s">
        <v>8474</v>
      </c>
      <c r="H12196" t="s">
        <v>152</v>
      </c>
      <c r="I12196" s="1">
        <v>45444</v>
      </c>
      <c r="K12196" s="66">
        <v>0</v>
      </c>
      <c r="L12196" t="s">
        <v>92</v>
      </c>
      <c r="M12196" s="66">
        <v>380.41</v>
      </c>
      <c r="N12196" s="66">
        <v>0</v>
      </c>
      <c r="O12196" s="1" t="s">
        <v>13126</v>
      </c>
    </row>
    <row r="12197" spans="1:15">
      <c r="A12197" t="s">
        <v>11</v>
      </c>
      <c r="B12197" t="s">
        <v>4435</v>
      </c>
      <c r="C12197" t="s">
        <v>10316</v>
      </c>
      <c r="D12197" t="s">
        <v>5006</v>
      </c>
      <c r="E12197" t="s">
        <v>150</v>
      </c>
      <c r="G12197" t="s">
        <v>8474</v>
      </c>
      <c r="H12197" t="s">
        <v>152</v>
      </c>
      <c r="I12197" s="1">
        <v>45444</v>
      </c>
      <c r="K12197" s="66">
        <v>0</v>
      </c>
      <c r="L12197" t="s">
        <v>92</v>
      </c>
      <c r="M12197" s="66">
        <v>1500</v>
      </c>
      <c r="N12197" s="66">
        <v>0</v>
      </c>
      <c r="O12197" s="1" t="s">
        <v>13126</v>
      </c>
    </row>
    <row r="12198" spans="1:15">
      <c r="A12198" t="s">
        <v>11</v>
      </c>
      <c r="B12198" t="s">
        <v>4435</v>
      </c>
      <c r="C12198" t="s">
        <v>10808</v>
      </c>
      <c r="D12198" t="s">
        <v>5006</v>
      </c>
      <c r="E12198" t="s">
        <v>150</v>
      </c>
      <c r="G12198" t="s">
        <v>8474</v>
      </c>
      <c r="H12198" t="s">
        <v>152</v>
      </c>
      <c r="I12198" s="1">
        <v>45444</v>
      </c>
      <c r="K12198" s="66">
        <v>0</v>
      </c>
      <c r="L12198" t="s">
        <v>92</v>
      </c>
      <c r="M12198" s="66">
        <v>54000</v>
      </c>
      <c r="N12198" s="66">
        <v>0</v>
      </c>
      <c r="O12198" s="1" t="s">
        <v>13126</v>
      </c>
    </row>
    <row r="12199" spans="1:15">
      <c r="A12199" t="s">
        <v>11</v>
      </c>
      <c r="B12199" t="s">
        <v>4435</v>
      </c>
      <c r="C12199" t="s">
        <v>10808</v>
      </c>
      <c r="D12199" t="s">
        <v>5006</v>
      </c>
      <c r="E12199" t="s">
        <v>150</v>
      </c>
      <c r="G12199" t="s">
        <v>8474</v>
      </c>
      <c r="H12199" t="s">
        <v>152</v>
      </c>
      <c r="I12199" s="1">
        <v>45444</v>
      </c>
      <c r="K12199" s="66">
        <v>0</v>
      </c>
      <c r="L12199" t="s">
        <v>92</v>
      </c>
      <c r="M12199" s="66">
        <v>16500</v>
      </c>
      <c r="N12199" s="66">
        <v>0</v>
      </c>
      <c r="O12199" s="1" t="s">
        <v>13126</v>
      </c>
    </row>
    <row r="12200" spans="1:15">
      <c r="A12200" t="s">
        <v>11</v>
      </c>
      <c r="B12200" t="s">
        <v>4435</v>
      </c>
      <c r="C12200" t="s">
        <v>10835</v>
      </c>
      <c r="D12200" t="s">
        <v>5006</v>
      </c>
      <c r="E12200" t="s">
        <v>150</v>
      </c>
      <c r="G12200" t="s">
        <v>8474</v>
      </c>
      <c r="H12200" t="s">
        <v>152</v>
      </c>
      <c r="I12200" s="1">
        <v>45474</v>
      </c>
      <c r="K12200" s="66">
        <v>0</v>
      </c>
      <c r="L12200" t="s">
        <v>92</v>
      </c>
      <c r="M12200" s="66">
        <v>2425.7399999999998</v>
      </c>
      <c r="N12200" s="66">
        <v>0</v>
      </c>
      <c r="O12200" s="1" t="s">
        <v>13126</v>
      </c>
    </row>
    <row r="12201" spans="1:15">
      <c r="A12201" t="s">
        <v>11</v>
      </c>
      <c r="B12201" t="s">
        <v>4384</v>
      </c>
      <c r="C12201" t="s">
        <v>10836</v>
      </c>
      <c r="D12201" t="s">
        <v>5006</v>
      </c>
      <c r="E12201" t="s">
        <v>150</v>
      </c>
      <c r="G12201" t="s">
        <v>8474</v>
      </c>
      <c r="H12201" t="s">
        <v>152</v>
      </c>
      <c r="I12201" s="1">
        <v>44927</v>
      </c>
      <c r="K12201" s="66">
        <v>0</v>
      </c>
      <c r="L12201" t="s">
        <v>92</v>
      </c>
      <c r="M12201" s="66">
        <v>106</v>
      </c>
      <c r="N12201" s="66">
        <v>0</v>
      </c>
      <c r="O12201" s="1"/>
    </row>
    <row r="12202" spans="1:15">
      <c r="A12202" t="s">
        <v>11</v>
      </c>
      <c r="B12202" t="s">
        <v>4384</v>
      </c>
      <c r="C12202" t="s">
        <v>10836</v>
      </c>
      <c r="D12202" t="s">
        <v>5006</v>
      </c>
      <c r="E12202" t="s">
        <v>150</v>
      </c>
      <c r="G12202" t="s">
        <v>8474</v>
      </c>
      <c r="H12202" t="s">
        <v>152</v>
      </c>
      <c r="I12202" s="1">
        <v>44927</v>
      </c>
      <c r="K12202" s="66">
        <v>0</v>
      </c>
      <c r="L12202" t="s">
        <v>92</v>
      </c>
      <c r="M12202" s="66">
        <v>52.87</v>
      </c>
      <c r="N12202" s="66">
        <v>0</v>
      </c>
      <c r="O12202" s="1"/>
    </row>
    <row r="12203" spans="1:15">
      <c r="A12203" t="s">
        <v>11</v>
      </c>
      <c r="B12203" t="s">
        <v>4384</v>
      </c>
      <c r="C12203" t="s">
        <v>10837</v>
      </c>
      <c r="D12203" t="s">
        <v>5006</v>
      </c>
      <c r="E12203" t="s">
        <v>150</v>
      </c>
      <c r="G12203" t="s">
        <v>8474</v>
      </c>
      <c r="H12203" t="s">
        <v>152</v>
      </c>
      <c r="I12203" s="1">
        <v>44927</v>
      </c>
      <c r="K12203" s="66">
        <v>0</v>
      </c>
      <c r="L12203" t="s">
        <v>92</v>
      </c>
      <c r="M12203" s="66">
        <v>106</v>
      </c>
      <c r="N12203" s="66">
        <v>0</v>
      </c>
      <c r="O12203" s="1"/>
    </row>
    <row r="12204" spans="1:15">
      <c r="A12204" t="s">
        <v>11</v>
      </c>
      <c r="B12204" t="s">
        <v>4384</v>
      </c>
      <c r="C12204" t="s">
        <v>10837</v>
      </c>
      <c r="D12204" t="s">
        <v>5006</v>
      </c>
      <c r="E12204" t="s">
        <v>150</v>
      </c>
      <c r="G12204" t="s">
        <v>8474</v>
      </c>
      <c r="H12204" t="s">
        <v>152</v>
      </c>
      <c r="I12204" s="1">
        <v>44927</v>
      </c>
      <c r="K12204" s="66">
        <v>0</v>
      </c>
      <c r="L12204" t="s">
        <v>92</v>
      </c>
      <c r="M12204" s="66">
        <v>52.87</v>
      </c>
      <c r="N12204" s="66">
        <v>0</v>
      </c>
      <c r="O12204" s="1"/>
    </row>
    <row r="12205" spans="1:15">
      <c r="A12205" t="s">
        <v>11</v>
      </c>
      <c r="B12205" t="s">
        <v>4384</v>
      </c>
      <c r="C12205" t="s">
        <v>10838</v>
      </c>
      <c r="D12205" t="s">
        <v>5006</v>
      </c>
      <c r="E12205" t="s">
        <v>150</v>
      </c>
      <c r="G12205" t="s">
        <v>8474</v>
      </c>
      <c r="H12205" t="s">
        <v>152</v>
      </c>
      <c r="I12205" s="1">
        <v>44927</v>
      </c>
      <c r="K12205" s="66">
        <v>0</v>
      </c>
      <c r="L12205" t="s">
        <v>92</v>
      </c>
      <c r="M12205" s="66">
        <v>106</v>
      </c>
      <c r="N12205" s="66">
        <v>0</v>
      </c>
      <c r="O12205" s="1"/>
    </row>
    <row r="12206" spans="1:15">
      <c r="A12206" t="s">
        <v>11</v>
      </c>
      <c r="B12206" t="s">
        <v>4384</v>
      </c>
      <c r="C12206" t="s">
        <v>10838</v>
      </c>
      <c r="D12206" t="s">
        <v>5006</v>
      </c>
      <c r="E12206" t="s">
        <v>150</v>
      </c>
      <c r="G12206" t="s">
        <v>8474</v>
      </c>
      <c r="H12206" t="s">
        <v>152</v>
      </c>
      <c r="I12206" s="1">
        <v>44927</v>
      </c>
      <c r="K12206" s="66">
        <v>0</v>
      </c>
      <c r="L12206" t="s">
        <v>92</v>
      </c>
      <c r="M12206" s="66">
        <v>52.87</v>
      </c>
      <c r="N12206" s="66">
        <v>0</v>
      </c>
      <c r="O12206" s="1"/>
    </row>
    <row r="12207" spans="1:15">
      <c r="A12207" t="s">
        <v>11</v>
      </c>
      <c r="B12207" t="s">
        <v>4384</v>
      </c>
      <c r="C12207" t="s">
        <v>10839</v>
      </c>
      <c r="D12207" t="s">
        <v>5006</v>
      </c>
      <c r="E12207" t="s">
        <v>150</v>
      </c>
      <c r="G12207" t="s">
        <v>8474</v>
      </c>
      <c r="H12207" t="s">
        <v>152</v>
      </c>
      <c r="I12207" s="1">
        <v>44927</v>
      </c>
      <c r="K12207" s="66">
        <v>0</v>
      </c>
      <c r="L12207" t="s">
        <v>92</v>
      </c>
      <c r="M12207" s="66">
        <v>105</v>
      </c>
      <c r="N12207" s="66">
        <v>0</v>
      </c>
      <c r="O12207" s="1"/>
    </row>
    <row r="12208" spans="1:15">
      <c r="A12208" t="s">
        <v>11</v>
      </c>
      <c r="B12208" t="s">
        <v>4384</v>
      </c>
      <c r="C12208" t="s">
        <v>10839</v>
      </c>
      <c r="D12208" t="s">
        <v>5006</v>
      </c>
      <c r="E12208" t="s">
        <v>150</v>
      </c>
      <c r="G12208" t="s">
        <v>8474</v>
      </c>
      <c r="H12208" t="s">
        <v>152</v>
      </c>
      <c r="I12208" s="1">
        <v>44927</v>
      </c>
      <c r="K12208" s="66">
        <v>0</v>
      </c>
      <c r="L12208" t="s">
        <v>92</v>
      </c>
      <c r="M12208" s="66">
        <v>1.77</v>
      </c>
      <c r="N12208" s="66">
        <v>0</v>
      </c>
      <c r="O12208" s="1"/>
    </row>
    <row r="12209" spans="1:15">
      <c r="A12209" t="s">
        <v>11</v>
      </c>
      <c r="B12209" t="s">
        <v>4384</v>
      </c>
      <c r="C12209" t="s">
        <v>10840</v>
      </c>
      <c r="D12209" t="s">
        <v>5006</v>
      </c>
      <c r="E12209" t="s">
        <v>150</v>
      </c>
      <c r="G12209" t="s">
        <v>8474</v>
      </c>
      <c r="H12209" t="s">
        <v>152</v>
      </c>
      <c r="I12209" s="1">
        <v>44927</v>
      </c>
      <c r="K12209" s="66">
        <v>0</v>
      </c>
      <c r="L12209" t="s">
        <v>92</v>
      </c>
      <c r="M12209" s="66">
        <v>98000</v>
      </c>
      <c r="N12209" s="66">
        <v>0</v>
      </c>
      <c r="O12209" s="1"/>
    </row>
    <row r="12210" spans="1:15">
      <c r="A12210" t="s">
        <v>11</v>
      </c>
      <c r="B12210" t="s">
        <v>4384</v>
      </c>
      <c r="C12210" t="s">
        <v>10841</v>
      </c>
      <c r="D12210" t="s">
        <v>5006</v>
      </c>
      <c r="E12210" t="s">
        <v>150</v>
      </c>
      <c r="G12210" t="s">
        <v>8474</v>
      </c>
      <c r="H12210" t="s">
        <v>152</v>
      </c>
      <c r="I12210" s="1">
        <v>44927</v>
      </c>
      <c r="K12210" s="66">
        <v>0</v>
      </c>
      <c r="L12210" t="s">
        <v>92</v>
      </c>
      <c r="M12210" s="66">
        <v>336.63</v>
      </c>
      <c r="N12210" s="66">
        <v>0</v>
      </c>
      <c r="O12210" s="1"/>
    </row>
    <row r="12211" spans="1:15">
      <c r="A12211" t="s">
        <v>11</v>
      </c>
      <c r="B12211" t="s">
        <v>4384</v>
      </c>
      <c r="C12211" t="s">
        <v>8604</v>
      </c>
      <c r="D12211" t="s">
        <v>5006</v>
      </c>
      <c r="E12211" t="s">
        <v>150</v>
      </c>
      <c r="G12211" t="s">
        <v>8474</v>
      </c>
      <c r="H12211" t="s">
        <v>152</v>
      </c>
      <c r="I12211" s="1">
        <v>44927</v>
      </c>
      <c r="K12211" s="66">
        <v>0</v>
      </c>
      <c r="L12211" t="s">
        <v>92</v>
      </c>
      <c r="M12211" s="66">
        <v>408</v>
      </c>
      <c r="N12211" s="66">
        <v>0</v>
      </c>
      <c r="O12211" s="1"/>
    </row>
    <row r="12212" spans="1:15">
      <c r="A12212" t="s">
        <v>11</v>
      </c>
      <c r="B12212" t="s">
        <v>4384</v>
      </c>
      <c r="C12212" t="s">
        <v>8604</v>
      </c>
      <c r="D12212" t="s">
        <v>5006</v>
      </c>
      <c r="E12212" t="s">
        <v>150</v>
      </c>
      <c r="G12212" t="s">
        <v>8474</v>
      </c>
      <c r="H12212" t="s">
        <v>152</v>
      </c>
      <c r="I12212" s="1">
        <v>44927</v>
      </c>
      <c r="K12212" s="66">
        <v>0</v>
      </c>
      <c r="L12212" t="s">
        <v>92</v>
      </c>
      <c r="M12212" s="66">
        <v>403.96</v>
      </c>
      <c r="N12212" s="66">
        <v>0</v>
      </c>
      <c r="O12212" s="1"/>
    </row>
    <row r="12213" spans="1:15">
      <c r="A12213" t="s">
        <v>11</v>
      </c>
      <c r="B12213" t="s">
        <v>4384</v>
      </c>
      <c r="C12213" t="s">
        <v>8606</v>
      </c>
      <c r="D12213" t="s">
        <v>5006</v>
      </c>
      <c r="E12213" t="s">
        <v>150</v>
      </c>
      <c r="G12213" t="s">
        <v>8474</v>
      </c>
      <c r="H12213" t="s">
        <v>152</v>
      </c>
      <c r="I12213" s="1">
        <v>44927</v>
      </c>
      <c r="K12213" s="66">
        <v>0</v>
      </c>
      <c r="L12213" t="s">
        <v>92</v>
      </c>
      <c r="M12213" s="66">
        <v>413.86</v>
      </c>
      <c r="N12213" s="66">
        <v>0</v>
      </c>
      <c r="O12213" s="1"/>
    </row>
    <row r="12214" spans="1:15">
      <c r="A12214" t="s">
        <v>11</v>
      </c>
      <c r="B12214" t="s">
        <v>4384</v>
      </c>
      <c r="C12214" t="s">
        <v>10468</v>
      </c>
      <c r="D12214" t="s">
        <v>5006</v>
      </c>
      <c r="E12214" t="s">
        <v>150</v>
      </c>
      <c r="G12214" t="s">
        <v>8474</v>
      </c>
      <c r="H12214" t="s">
        <v>152</v>
      </c>
      <c r="I12214" s="1">
        <v>44927</v>
      </c>
      <c r="K12214" s="66">
        <v>0</v>
      </c>
      <c r="L12214" t="s">
        <v>92</v>
      </c>
      <c r="M12214" s="66">
        <v>451.49</v>
      </c>
      <c r="N12214" s="66">
        <v>0</v>
      </c>
      <c r="O12214" s="1"/>
    </row>
    <row r="12215" spans="1:15">
      <c r="A12215" t="s">
        <v>11</v>
      </c>
      <c r="B12215" t="s">
        <v>4384</v>
      </c>
      <c r="C12215" t="s">
        <v>10842</v>
      </c>
      <c r="D12215" t="s">
        <v>5006</v>
      </c>
      <c r="E12215" t="s">
        <v>150</v>
      </c>
      <c r="G12215" t="s">
        <v>8474</v>
      </c>
      <c r="H12215" t="s">
        <v>152</v>
      </c>
      <c r="I12215" s="1">
        <v>44958</v>
      </c>
      <c r="K12215" s="66">
        <v>0</v>
      </c>
      <c r="L12215" t="s">
        <v>92</v>
      </c>
      <c r="M12215" s="66">
        <v>404.55</v>
      </c>
      <c r="N12215" s="66">
        <v>0</v>
      </c>
      <c r="O12215" s="1"/>
    </row>
    <row r="12216" spans="1:15">
      <c r="A12216" t="s">
        <v>11</v>
      </c>
      <c r="B12216" t="s">
        <v>4384</v>
      </c>
      <c r="C12216" t="s">
        <v>10472</v>
      </c>
      <c r="D12216" t="s">
        <v>5006</v>
      </c>
      <c r="E12216" t="s">
        <v>150</v>
      </c>
      <c r="G12216" t="s">
        <v>8474</v>
      </c>
      <c r="H12216" t="s">
        <v>152</v>
      </c>
      <c r="I12216" s="1">
        <v>44986</v>
      </c>
      <c r="K12216" s="66">
        <v>0</v>
      </c>
      <c r="L12216" t="s">
        <v>92</v>
      </c>
      <c r="M12216" s="66">
        <v>900</v>
      </c>
      <c r="N12216" s="66">
        <v>0</v>
      </c>
      <c r="O12216" s="1"/>
    </row>
    <row r="12217" spans="1:15">
      <c r="A12217" t="s">
        <v>11</v>
      </c>
      <c r="B12217" t="s">
        <v>4384</v>
      </c>
      <c r="C12217" t="s">
        <v>8487</v>
      </c>
      <c r="D12217" t="s">
        <v>5006</v>
      </c>
      <c r="E12217" t="s">
        <v>150</v>
      </c>
      <c r="G12217" t="s">
        <v>8474</v>
      </c>
      <c r="H12217" t="s">
        <v>152</v>
      </c>
      <c r="I12217" s="1">
        <v>44986</v>
      </c>
      <c r="K12217" s="66">
        <v>0</v>
      </c>
      <c r="L12217" t="s">
        <v>92</v>
      </c>
      <c r="M12217" s="66">
        <v>100</v>
      </c>
      <c r="N12217" s="66">
        <v>0</v>
      </c>
      <c r="O12217" s="1"/>
    </row>
    <row r="12218" spans="1:15">
      <c r="A12218" t="s">
        <v>11</v>
      </c>
      <c r="B12218" t="s">
        <v>4384</v>
      </c>
      <c r="C12218" t="s">
        <v>8487</v>
      </c>
      <c r="D12218" t="s">
        <v>5006</v>
      </c>
      <c r="E12218" t="s">
        <v>150</v>
      </c>
      <c r="G12218" t="s">
        <v>8474</v>
      </c>
      <c r="H12218" t="s">
        <v>152</v>
      </c>
      <c r="I12218" s="1">
        <v>44986</v>
      </c>
      <c r="K12218" s="66">
        <v>0</v>
      </c>
      <c r="L12218" t="s">
        <v>92</v>
      </c>
      <c r="M12218" s="66">
        <v>16.09</v>
      </c>
      <c r="N12218" s="66">
        <v>0</v>
      </c>
      <c r="O12218" s="1"/>
    </row>
    <row r="12219" spans="1:15">
      <c r="A12219" t="s">
        <v>11</v>
      </c>
      <c r="B12219" t="s">
        <v>4384</v>
      </c>
      <c r="C12219" t="s">
        <v>9861</v>
      </c>
      <c r="D12219" t="s">
        <v>5006</v>
      </c>
      <c r="E12219" t="s">
        <v>150</v>
      </c>
      <c r="G12219" t="s">
        <v>8474</v>
      </c>
      <c r="H12219" t="s">
        <v>152</v>
      </c>
      <c r="I12219" s="1">
        <v>45017</v>
      </c>
      <c r="K12219" s="66">
        <v>0</v>
      </c>
      <c r="L12219" t="s">
        <v>92</v>
      </c>
      <c r="M12219" s="66">
        <v>500</v>
      </c>
      <c r="N12219" s="66">
        <v>0</v>
      </c>
      <c r="O12219" s="1"/>
    </row>
    <row r="12220" spans="1:15">
      <c r="A12220" t="s">
        <v>11</v>
      </c>
      <c r="B12220" t="s">
        <v>4384</v>
      </c>
      <c r="C12220" t="s">
        <v>8622</v>
      </c>
      <c r="D12220" t="s">
        <v>5006</v>
      </c>
      <c r="E12220" t="s">
        <v>150</v>
      </c>
      <c r="G12220" t="s">
        <v>8474</v>
      </c>
      <c r="H12220" t="s">
        <v>152</v>
      </c>
      <c r="I12220" s="1">
        <v>45047</v>
      </c>
      <c r="K12220" s="66">
        <v>0</v>
      </c>
      <c r="L12220" t="s">
        <v>92</v>
      </c>
      <c r="M12220" s="66">
        <v>500</v>
      </c>
      <c r="N12220" s="66">
        <v>0</v>
      </c>
      <c r="O12220" s="1"/>
    </row>
    <row r="12221" spans="1:15">
      <c r="A12221" t="s">
        <v>11</v>
      </c>
      <c r="B12221" t="s">
        <v>4384</v>
      </c>
      <c r="C12221" t="s">
        <v>8630</v>
      </c>
      <c r="D12221" t="s">
        <v>5006</v>
      </c>
      <c r="E12221" t="s">
        <v>150</v>
      </c>
      <c r="G12221" t="s">
        <v>8474</v>
      </c>
      <c r="H12221" t="s">
        <v>152</v>
      </c>
      <c r="I12221" s="1">
        <v>45108</v>
      </c>
      <c r="K12221" s="66">
        <v>0</v>
      </c>
      <c r="L12221" t="s">
        <v>92</v>
      </c>
      <c r="M12221" s="66">
        <v>500</v>
      </c>
      <c r="N12221" s="66">
        <v>0</v>
      </c>
      <c r="O12221" s="1"/>
    </row>
    <row r="12222" spans="1:15">
      <c r="A12222" t="s">
        <v>11</v>
      </c>
      <c r="B12222" t="s">
        <v>4384</v>
      </c>
      <c r="C12222" t="s">
        <v>8630</v>
      </c>
      <c r="D12222" t="s">
        <v>5006</v>
      </c>
      <c r="E12222" t="s">
        <v>150</v>
      </c>
      <c r="G12222" t="s">
        <v>8474</v>
      </c>
      <c r="H12222" t="s">
        <v>152</v>
      </c>
      <c r="I12222" s="1">
        <v>45108</v>
      </c>
      <c r="K12222" s="66">
        <v>0</v>
      </c>
      <c r="L12222" t="s">
        <v>92</v>
      </c>
      <c r="M12222" s="66">
        <v>285.14999999999998</v>
      </c>
      <c r="N12222" s="66">
        <v>0</v>
      </c>
      <c r="O12222" s="1"/>
    </row>
    <row r="12223" spans="1:15">
      <c r="A12223" t="s">
        <v>11</v>
      </c>
      <c r="B12223" t="s">
        <v>4384</v>
      </c>
      <c r="C12223" t="s">
        <v>8499</v>
      </c>
      <c r="D12223" t="s">
        <v>5006</v>
      </c>
      <c r="E12223" t="s">
        <v>150</v>
      </c>
      <c r="G12223" t="s">
        <v>8474</v>
      </c>
      <c r="H12223" t="s">
        <v>152</v>
      </c>
      <c r="I12223" s="1">
        <v>45108</v>
      </c>
      <c r="K12223" s="66">
        <v>0</v>
      </c>
      <c r="L12223" t="s">
        <v>92</v>
      </c>
      <c r="M12223" s="66">
        <v>1500</v>
      </c>
      <c r="N12223" s="66">
        <v>0</v>
      </c>
      <c r="O12223" s="1"/>
    </row>
    <row r="12224" spans="1:15">
      <c r="A12224" t="s">
        <v>11</v>
      </c>
      <c r="B12224" t="s">
        <v>4384</v>
      </c>
      <c r="C12224" t="s">
        <v>10843</v>
      </c>
      <c r="D12224" t="s">
        <v>5006</v>
      </c>
      <c r="E12224" t="s">
        <v>150</v>
      </c>
      <c r="G12224" t="s">
        <v>8474</v>
      </c>
      <c r="H12224" t="s">
        <v>152</v>
      </c>
      <c r="I12224" s="1">
        <v>45139</v>
      </c>
      <c r="K12224" s="66">
        <v>0</v>
      </c>
      <c r="L12224" t="s">
        <v>92</v>
      </c>
      <c r="M12224" s="66">
        <v>1050</v>
      </c>
      <c r="N12224" s="66">
        <v>0</v>
      </c>
      <c r="O12224" s="1"/>
    </row>
    <row r="12225" spans="1:15">
      <c r="A12225" t="s">
        <v>11</v>
      </c>
      <c r="B12225" t="s">
        <v>4384</v>
      </c>
      <c r="C12225" t="s">
        <v>8504</v>
      </c>
      <c r="D12225" t="s">
        <v>5006</v>
      </c>
      <c r="E12225" t="s">
        <v>150</v>
      </c>
      <c r="G12225" t="s">
        <v>8474</v>
      </c>
      <c r="H12225" t="s">
        <v>152</v>
      </c>
      <c r="I12225" s="1">
        <v>45139</v>
      </c>
      <c r="K12225" s="66">
        <v>0</v>
      </c>
      <c r="L12225" t="s">
        <v>92</v>
      </c>
      <c r="M12225" s="66">
        <v>40</v>
      </c>
      <c r="N12225" s="66">
        <v>0</v>
      </c>
      <c r="O12225" s="1"/>
    </row>
    <row r="12226" spans="1:15">
      <c r="A12226" t="s">
        <v>11</v>
      </c>
      <c r="B12226" t="s">
        <v>4384</v>
      </c>
      <c r="C12226" t="s">
        <v>8637</v>
      </c>
      <c r="D12226" t="s">
        <v>5006</v>
      </c>
      <c r="E12226" t="s">
        <v>150</v>
      </c>
      <c r="G12226" t="s">
        <v>8474</v>
      </c>
      <c r="H12226" t="s">
        <v>152</v>
      </c>
      <c r="I12226" s="1">
        <v>45139</v>
      </c>
      <c r="K12226" s="66">
        <v>0</v>
      </c>
      <c r="L12226" t="s">
        <v>92</v>
      </c>
      <c r="M12226" s="66">
        <v>600</v>
      </c>
      <c r="N12226" s="66">
        <v>0</v>
      </c>
      <c r="O12226" s="1"/>
    </row>
    <row r="12227" spans="1:15">
      <c r="A12227" t="s">
        <v>11</v>
      </c>
      <c r="B12227" t="s">
        <v>4384</v>
      </c>
      <c r="C12227" t="s">
        <v>8509</v>
      </c>
      <c r="D12227" t="s">
        <v>5006</v>
      </c>
      <c r="E12227" t="s">
        <v>150</v>
      </c>
      <c r="G12227" t="s">
        <v>8474</v>
      </c>
      <c r="H12227" t="s">
        <v>152</v>
      </c>
      <c r="I12227" s="1">
        <v>45170</v>
      </c>
      <c r="K12227" s="66">
        <v>0</v>
      </c>
      <c r="L12227" t="s">
        <v>92</v>
      </c>
      <c r="M12227" s="66">
        <v>496</v>
      </c>
      <c r="N12227" s="66">
        <v>0</v>
      </c>
      <c r="O12227" s="1"/>
    </row>
    <row r="12228" spans="1:15">
      <c r="A12228" t="s">
        <v>11</v>
      </c>
      <c r="B12228" t="s">
        <v>4384</v>
      </c>
      <c r="C12228" t="s">
        <v>8510</v>
      </c>
      <c r="D12228" t="s">
        <v>5006</v>
      </c>
      <c r="E12228" t="s">
        <v>150</v>
      </c>
      <c r="G12228" t="s">
        <v>8474</v>
      </c>
      <c r="H12228" t="s">
        <v>152</v>
      </c>
      <c r="I12228" s="1">
        <v>45170</v>
      </c>
      <c r="K12228" s="66">
        <v>0</v>
      </c>
      <c r="L12228" t="s">
        <v>92</v>
      </c>
      <c r="M12228" s="66">
        <v>200</v>
      </c>
      <c r="N12228" s="66">
        <v>0</v>
      </c>
      <c r="O12228" s="1"/>
    </row>
    <row r="12229" spans="1:15">
      <c r="A12229" t="s">
        <v>11</v>
      </c>
      <c r="B12229" t="s">
        <v>4384</v>
      </c>
      <c r="C12229" t="s">
        <v>8510</v>
      </c>
      <c r="D12229" t="s">
        <v>5006</v>
      </c>
      <c r="E12229" t="s">
        <v>150</v>
      </c>
      <c r="G12229" t="s">
        <v>8474</v>
      </c>
      <c r="H12229" t="s">
        <v>152</v>
      </c>
      <c r="I12229" s="1">
        <v>45170</v>
      </c>
      <c r="K12229" s="66">
        <v>0</v>
      </c>
      <c r="L12229" t="s">
        <v>92</v>
      </c>
      <c r="M12229" s="66">
        <v>241.58</v>
      </c>
      <c r="N12229" s="66">
        <v>0</v>
      </c>
      <c r="O12229" s="1"/>
    </row>
    <row r="12230" spans="1:15">
      <c r="A12230" t="s">
        <v>11</v>
      </c>
      <c r="B12230" t="s">
        <v>4384</v>
      </c>
      <c r="C12230" t="s">
        <v>10844</v>
      </c>
      <c r="D12230" t="s">
        <v>5006</v>
      </c>
      <c r="E12230" t="s">
        <v>150</v>
      </c>
      <c r="G12230" t="s">
        <v>8474</v>
      </c>
      <c r="H12230" t="s">
        <v>152</v>
      </c>
      <c r="I12230" s="1">
        <v>45200</v>
      </c>
      <c r="K12230" s="66">
        <v>0</v>
      </c>
      <c r="L12230" t="s">
        <v>92</v>
      </c>
      <c r="M12230" s="66">
        <v>13650</v>
      </c>
      <c r="N12230" s="66">
        <v>0</v>
      </c>
      <c r="O12230" s="1"/>
    </row>
    <row r="12231" spans="1:15">
      <c r="A12231" t="s">
        <v>11</v>
      </c>
      <c r="B12231" t="s">
        <v>4384</v>
      </c>
      <c r="C12231" t="s">
        <v>8517</v>
      </c>
      <c r="D12231" t="s">
        <v>5006</v>
      </c>
      <c r="E12231" t="s">
        <v>150</v>
      </c>
      <c r="G12231" t="s">
        <v>8474</v>
      </c>
      <c r="H12231" t="s">
        <v>152</v>
      </c>
      <c r="I12231" s="1">
        <v>45200</v>
      </c>
      <c r="K12231" s="66">
        <v>0</v>
      </c>
      <c r="L12231" t="s">
        <v>92</v>
      </c>
      <c r="M12231" s="66">
        <v>600</v>
      </c>
      <c r="N12231" s="66">
        <v>0</v>
      </c>
      <c r="O12231" s="1"/>
    </row>
    <row r="12232" spans="1:15">
      <c r="A12232" t="s">
        <v>11</v>
      </c>
      <c r="B12232" t="s">
        <v>4384</v>
      </c>
      <c r="C12232" t="s">
        <v>8517</v>
      </c>
      <c r="D12232" t="s">
        <v>5006</v>
      </c>
      <c r="E12232" t="s">
        <v>150</v>
      </c>
      <c r="G12232" t="s">
        <v>8474</v>
      </c>
      <c r="H12232" t="s">
        <v>152</v>
      </c>
      <c r="I12232" s="1">
        <v>45200</v>
      </c>
      <c r="K12232" s="66">
        <v>0</v>
      </c>
      <c r="L12232" t="s">
        <v>92</v>
      </c>
      <c r="M12232" s="66">
        <v>39.6</v>
      </c>
      <c r="N12232" s="66">
        <v>0</v>
      </c>
      <c r="O12232" s="1"/>
    </row>
    <row r="12233" spans="1:15">
      <c r="A12233" t="s">
        <v>11</v>
      </c>
      <c r="B12233" t="s">
        <v>4384</v>
      </c>
      <c r="C12233" t="s">
        <v>8649</v>
      </c>
      <c r="D12233" t="s">
        <v>5006</v>
      </c>
      <c r="E12233" t="s">
        <v>150</v>
      </c>
      <c r="G12233" t="s">
        <v>8474</v>
      </c>
      <c r="H12233" t="s">
        <v>152</v>
      </c>
      <c r="I12233" s="1">
        <v>45200</v>
      </c>
      <c r="K12233" s="66">
        <v>0</v>
      </c>
      <c r="L12233" t="s">
        <v>92</v>
      </c>
      <c r="M12233" s="66">
        <v>500</v>
      </c>
      <c r="N12233" s="66">
        <v>0</v>
      </c>
      <c r="O12233" s="1"/>
    </row>
    <row r="12234" spans="1:15">
      <c r="A12234" t="s">
        <v>11</v>
      </c>
      <c r="B12234" t="s">
        <v>4384</v>
      </c>
      <c r="C12234" t="s">
        <v>8523</v>
      </c>
      <c r="D12234" t="s">
        <v>5006</v>
      </c>
      <c r="E12234" t="s">
        <v>150</v>
      </c>
      <c r="G12234" t="s">
        <v>8474</v>
      </c>
      <c r="H12234" t="s">
        <v>152</v>
      </c>
      <c r="I12234" s="1">
        <v>45200</v>
      </c>
      <c r="K12234" s="66">
        <v>0</v>
      </c>
      <c r="L12234" t="s">
        <v>92</v>
      </c>
      <c r="M12234" s="66">
        <v>1120</v>
      </c>
      <c r="N12234" s="66">
        <v>0</v>
      </c>
      <c r="O12234" s="1"/>
    </row>
    <row r="12235" spans="1:15">
      <c r="A12235" t="s">
        <v>11</v>
      </c>
      <c r="B12235" t="s">
        <v>4384</v>
      </c>
      <c r="C12235" t="s">
        <v>8534</v>
      </c>
      <c r="D12235" t="s">
        <v>5006</v>
      </c>
      <c r="E12235" t="s">
        <v>150</v>
      </c>
      <c r="G12235" t="s">
        <v>8474</v>
      </c>
      <c r="H12235" t="s">
        <v>152</v>
      </c>
      <c r="I12235" s="1">
        <v>45261</v>
      </c>
      <c r="K12235" s="66">
        <v>0</v>
      </c>
      <c r="L12235" t="s">
        <v>92</v>
      </c>
      <c r="M12235" s="66">
        <v>496.25</v>
      </c>
      <c r="N12235" s="66">
        <v>0</v>
      </c>
      <c r="O12235" s="1"/>
    </row>
    <row r="12236" spans="1:15">
      <c r="A12236" t="s">
        <v>11</v>
      </c>
      <c r="B12236" t="s">
        <v>4384</v>
      </c>
      <c r="C12236" t="s">
        <v>8540</v>
      </c>
      <c r="D12236" t="s">
        <v>5006</v>
      </c>
      <c r="E12236" t="s">
        <v>150</v>
      </c>
      <c r="G12236" t="s">
        <v>8474</v>
      </c>
      <c r="H12236" t="s">
        <v>152</v>
      </c>
      <c r="I12236" s="1">
        <v>45261</v>
      </c>
      <c r="K12236" s="66">
        <v>0</v>
      </c>
      <c r="L12236" t="s">
        <v>92</v>
      </c>
      <c r="M12236" s="66">
        <v>200</v>
      </c>
      <c r="N12236" s="66">
        <v>0</v>
      </c>
      <c r="O12236" s="1"/>
    </row>
    <row r="12237" spans="1:15">
      <c r="A12237" t="s">
        <v>11</v>
      </c>
      <c r="B12237" t="s">
        <v>4384</v>
      </c>
      <c r="C12237" t="s">
        <v>8547</v>
      </c>
      <c r="D12237" t="s">
        <v>5006</v>
      </c>
      <c r="E12237" t="s">
        <v>150</v>
      </c>
      <c r="G12237" t="s">
        <v>8474</v>
      </c>
      <c r="H12237" t="s">
        <v>152</v>
      </c>
      <c r="I12237" s="1">
        <v>45261</v>
      </c>
      <c r="K12237" s="66">
        <v>0</v>
      </c>
      <c r="L12237" t="s">
        <v>92</v>
      </c>
      <c r="M12237" s="66">
        <v>680</v>
      </c>
      <c r="N12237" s="66">
        <v>0</v>
      </c>
      <c r="O12237" s="1"/>
    </row>
    <row r="12238" spans="1:15">
      <c r="A12238" t="s">
        <v>11</v>
      </c>
      <c r="B12238" t="s">
        <v>4384</v>
      </c>
      <c r="C12238" t="s">
        <v>8547</v>
      </c>
      <c r="D12238" t="s">
        <v>5006</v>
      </c>
      <c r="E12238" t="s">
        <v>150</v>
      </c>
      <c r="G12238" t="s">
        <v>8474</v>
      </c>
      <c r="H12238" t="s">
        <v>152</v>
      </c>
      <c r="I12238" s="1">
        <v>45261</v>
      </c>
      <c r="K12238" s="66">
        <v>0</v>
      </c>
      <c r="L12238" t="s">
        <v>92</v>
      </c>
      <c r="M12238" s="66">
        <v>1000</v>
      </c>
      <c r="N12238" s="66">
        <v>0</v>
      </c>
      <c r="O12238" s="1"/>
    </row>
    <row r="12239" spans="1:15">
      <c r="A12239" t="s">
        <v>11</v>
      </c>
      <c r="B12239" t="s">
        <v>4384</v>
      </c>
      <c r="C12239" t="s">
        <v>8547</v>
      </c>
      <c r="D12239" t="s">
        <v>5006</v>
      </c>
      <c r="E12239" t="s">
        <v>150</v>
      </c>
      <c r="G12239" t="s">
        <v>8474</v>
      </c>
      <c r="H12239" t="s">
        <v>152</v>
      </c>
      <c r="I12239" s="1">
        <v>45261</v>
      </c>
      <c r="K12239" s="66">
        <v>0</v>
      </c>
      <c r="L12239" t="s">
        <v>92</v>
      </c>
      <c r="M12239" s="66">
        <v>227.7</v>
      </c>
      <c r="N12239" s="66">
        <v>0</v>
      </c>
      <c r="O12239" s="1"/>
    </row>
    <row r="12240" spans="1:15">
      <c r="A12240" t="s">
        <v>11</v>
      </c>
      <c r="B12240" t="s">
        <v>4384</v>
      </c>
      <c r="C12240" t="s">
        <v>8562</v>
      </c>
      <c r="D12240" t="s">
        <v>5006</v>
      </c>
      <c r="E12240" t="s">
        <v>150</v>
      </c>
      <c r="G12240" t="s">
        <v>8474</v>
      </c>
      <c r="H12240" t="s">
        <v>152</v>
      </c>
      <c r="I12240" s="1">
        <v>45323</v>
      </c>
      <c r="K12240" s="66">
        <v>0</v>
      </c>
      <c r="L12240" t="s">
        <v>92</v>
      </c>
      <c r="M12240" s="66">
        <v>1000</v>
      </c>
      <c r="N12240" s="66">
        <v>0</v>
      </c>
      <c r="O12240" s="1"/>
    </row>
    <row r="12241" spans="1:15">
      <c r="A12241" t="s">
        <v>11</v>
      </c>
      <c r="B12241" t="s">
        <v>4384</v>
      </c>
      <c r="C12241" t="s">
        <v>10845</v>
      </c>
      <c r="D12241" t="s">
        <v>5006</v>
      </c>
      <c r="E12241" t="s">
        <v>150</v>
      </c>
      <c r="G12241" t="s">
        <v>8474</v>
      </c>
      <c r="H12241" t="s">
        <v>152</v>
      </c>
      <c r="I12241" s="1">
        <v>45352</v>
      </c>
      <c r="K12241" s="66">
        <v>0</v>
      </c>
      <c r="L12241" t="s">
        <v>92</v>
      </c>
      <c r="M12241" s="66">
        <v>3655</v>
      </c>
      <c r="N12241" s="66">
        <v>0</v>
      </c>
      <c r="O12241" s="1"/>
    </row>
    <row r="12242" spans="1:15">
      <c r="A12242" t="s">
        <v>11</v>
      </c>
      <c r="B12242" t="s">
        <v>4384</v>
      </c>
      <c r="C12242" t="s">
        <v>10845</v>
      </c>
      <c r="D12242" t="s">
        <v>5006</v>
      </c>
      <c r="E12242" t="s">
        <v>150</v>
      </c>
      <c r="G12242" t="s">
        <v>8474</v>
      </c>
      <c r="H12242" t="s">
        <v>152</v>
      </c>
      <c r="I12242" s="1">
        <v>45352</v>
      </c>
      <c r="K12242" s="66">
        <v>0</v>
      </c>
      <c r="L12242" t="s">
        <v>92</v>
      </c>
      <c r="M12242" s="66">
        <v>21.82</v>
      </c>
      <c r="N12242" s="66">
        <v>0</v>
      </c>
      <c r="O12242" s="1"/>
    </row>
    <row r="12243" spans="1:15">
      <c r="A12243" t="s">
        <v>11</v>
      </c>
      <c r="B12243" t="s">
        <v>4384</v>
      </c>
      <c r="C12243" t="s">
        <v>10846</v>
      </c>
      <c r="D12243" t="s">
        <v>5006</v>
      </c>
      <c r="E12243" t="s">
        <v>150</v>
      </c>
      <c r="G12243" t="s">
        <v>8474</v>
      </c>
      <c r="H12243" t="s">
        <v>152</v>
      </c>
      <c r="I12243" s="1">
        <v>45413</v>
      </c>
      <c r="K12243" s="66">
        <v>0</v>
      </c>
      <c r="L12243" t="s">
        <v>92</v>
      </c>
      <c r="M12243" s="66">
        <v>3425.06</v>
      </c>
      <c r="N12243" s="66">
        <v>0</v>
      </c>
      <c r="O12243" s="1" t="s">
        <v>13126</v>
      </c>
    </row>
    <row r="12244" spans="1:15">
      <c r="A12244" t="s">
        <v>11</v>
      </c>
      <c r="B12244" t="s">
        <v>4384</v>
      </c>
      <c r="C12244" t="s">
        <v>10846</v>
      </c>
      <c r="D12244" t="s">
        <v>5006</v>
      </c>
      <c r="E12244" t="s">
        <v>150</v>
      </c>
      <c r="G12244" t="s">
        <v>8474</v>
      </c>
      <c r="H12244" t="s">
        <v>152</v>
      </c>
      <c r="I12244" s="1">
        <v>45413</v>
      </c>
      <c r="K12244" s="66">
        <v>0</v>
      </c>
      <c r="L12244" t="s">
        <v>92</v>
      </c>
      <c r="M12244" s="66">
        <v>9.25</v>
      </c>
      <c r="N12244" s="66">
        <v>0</v>
      </c>
      <c r="O12244" s="1" t="s">
        <v>13126</v>
      </c>
    </row>
    <row r="12245" spans="1:15">
      <c r="A12245" t="s">
        <v>11</v>
      </c>
      <c r="B12245" t="s">
        <v>4384</v>
      </c>
      <c r="C12245" t="s">
        <v>9991</v>
      </c>
      <c r="D12245" t="s">
        <v>5006</v>
      </c>
      <c r="E12245" t="s">
        <v>150</v>
      </c>
      <c r="G12245" t="s">
        <v>8474</v>
      </c>
      <c r="H12245" t="s">
        <v>152</v>
      </c>
      <c r="I12245" s="1">
        <v>45474</v>
      </c>
      <c r="K12245" s="66">
        <v>0</v>
      </c>
      <c r="L12245" t="s">
        <v>92</v>
      </c>
      <c r="M12245" s="66">
        <v>1919.07</v>
      </c>
      <c r="N12245" s="66">
        <v>0</v>
      </c>
      <c r="O12245" s="1" t="s">
        <v>13126</v>
      </c>
    </row>
    <row r="12246" spans="1:15">
      <c r="A12246" t="s">
        <v>11</v>
      </c>
      <c r="B12246" t="s">
        <v>4384</v>
      </c>
      <c r="C12246" t="s">
        <v>9991</v>
      </c>
      <c r="D12246" t="s">
        <v>5006</v>
      </c>
      <c r="E12246" t="s">
        <v>150</v>
      </c>
      <c r="G12246" t="s">
        <v>8474</v>
      </c>
      <c r="H12246" t="s">
        <v>152</v>
      </c>
      <c r="I12246" s="1">
        <v>45474</v>
      </c>
      <c r="K12246" s="66">
        <v>0</v>
      </c>
      <c r="L12246" t="s">
        <v>92</v>
      </c>
      <c r="M12246" s="66">
        <v>959.76</v>
      </c>
      <c r="N12246" s="66">
        <v>0</v>
      </c>
      <c r="O12246" s="1" t="s">
        <v>13126</v>
      </c>
    </row>
    <row r="12247" spans="1:15">
      <c r="A12247" t="s">
        <v>11</v>
      </c>
      <c r="B12247" t="s">
        <v>4384</v>
      </c>
      <c r="C12247" t="s">
        <v>9991</v>
      </c>
      <c r="D12247" t="s">
        <v>5006</v>
      </c>
      <c r="E12247" t="s">
        <v>150</v>
      </c>
      <c r="G12247" t="s">
        <v>8474</v>
      </c>
      <c r="H12247" t="s">
        <v>152</v>
      </c>
      <c r="I12247" s="1">
        <v>45474</v>
      </c>
      <c r="K12247" s="66">
        <v>0</v>
      </c>
      <c r="L12247" t="s">
        <v>92</v>
      </c>
      <c r="M12247" s="66">
        <v>6</v>
      </c>
      <c r="N12247" s="66">
        <v>0</v>
      </c>
      <c r="O12247" s="1" t="s">
        <v>13126</v>
      </c>
    </row>
    <row r="12248" spans="1:15">
      <c r="A12248" t="s">
        <v>11</v>
      </c>
      <c r="B12248" t="s">
        <v>4384</v>
      </c>
      <c r="C12248" t="s">
        <v>10847</v>
      </c>
      <c r="D12248" t="s">
        <v>5006</v>
      </c>
      <c r="E12248" t="s">
        <v>150</v>
      </c>
      <c r="G12248" t="s">
        <v>8474</v>
      </c>
      <c r="H12248" t="s">
        <v>152</v>
      </c>
      <c r="I12248" s="1">
        <v>45413</v>
      </c>
      <c r="K12248" s="66">
        <v>0</v>
      </c>
      <c r="L12248" t="s">
        <v>92</v>
      </c>
      <c r="M12248" s="66">
        <v>1000</v>
      </c>
      <c r="N12248" s="66">
        <v>0</v>
      </c>
      <c r="O12248" s="1" t="s">
        <v>13126</v>
      </c>
    </row>
    <row r="12249" spans="1:15">
      <c r="A12249" t="s">
        <v>11</v>
      </c>
      <c r="B12249" t="s">
        <v>4384</v>
      </c>
      <c r="C12249" t="s">
        <v>10002</v>
      </c>
      <c r="D12249" t="s">
        <v>5006</v>
      </c>
      <c r="E12249" t="s">
        <v>150</v>
      </c>
      <c r="G12249" t="s">
        <v>8474</v>
      </c>
      <c r="H12249" t="s">
        <v>152</v>
      </c>
      <c r="I12249" s="1">
        <v>45474</v>
      </c>
      <c r="K12249" s="66">
        <v>0</v>
      </c>
      <c r="L12249" t="s">
        <v>92</v>
      </c>
      <c r="M12249" s="66">
        <v>1919.07</v>
      </c>
      <c r="N12249" s="66">
        <v>0</v>
      </c>
      <c r="O12249" s="1" t="s">
        <v>13126</v>
      </c>
    </row>
    <row r="12250" spans="1:15">
      <c r="A12250" t="s">
        <v>11</v>
      </c>
      <c r="B12250" t="s">
        <v>4384</v>
      </c>
      <c r="C12250" t="s">
        <v>10002</v>
      </c>
      <c r="D12250" t="s">
        <v>5006</v>
      </c>
      <c r="E12250" t="s">
        <v>150</v>
      </c>
      <c r="G12250" t="s">
        <v>8474</v>
      </c>
      <c r="H12250" t="s">
        <v>152</v>
      </c>
      <c r="I12250" s="1">
        <v>45474</v>
      </c>
      <c r="K12250" s="66">
        <v>0</v>
      </c>
      <c r="L12250" t="s">
        <v>92</v>
      </c>
      <c r="M12250" s="66">
        <v>959.76</v>
      </c>
      <c r="N12250" s="66">
        <v>0</v>
      </c>
      <c r="O12250" s="1" t="s">
        <v>13126</v>
      </c>
    </row>
    <row r="12251" spans="1:15">
      <c r="A12251" t="s">
        <v>11</v>
      </c>
      <c r="B12251" t="s">
        <v>4384</v>
      </c>
      <c r="C12251" t="s">
        <v>10002</v>
      </c>
      <c r="D12251" t="s">
        <v>5006</v>
      </c>
      <c r="E12251" t="s">
        <v>150</v>
      </c>
      <c r="G12251" t="s">
        <v>8474</v>
      </c>
      <c r="H12251" t="s">
        <v>152</v>
      </c>
      <c r="I12251" s="1">
        <v>45474</v>
      </c>
      <c r="K12251" s="66">
        <v>0</v>
      </c>
      <c r="L12251" t="s">
        <v>92</v>
      </c>
      <c r="M12251" s="66">
        <v>6</v>
      </c>
      <c r="N12251" s="66">
        <v>0</v>
      </c>
      <c r="O12251" s="1" t="s">
        <v>13126</v>
      </c>
    </row>
    <row r="12252" spans="1:15">
      <c r="A12252" t="s">
        <v>11</v>
      </c>
      <c r="B12252" t="s">
        <v>4384</v>
      </c>
      <c r="C12252" t="s">
        <v>10848</v>
      </c>
      <c r="D12252" t="s">
        <v>5006</v>
      </c>
      <c r="E12252" t="s">
        <v>150</v>
      </c>
      <c r="G12252" t="s">
        <v>8474</v>
      </c>
      <c r="H12252" t="s">
        <v>152</v>
      </c>
      <c r="I12252" s="1">
        <v>45505</v>
      </c>
      <c r="K12252" s="66">
        <v>0</v>
      </c>
      <c r="L12252" t="s">
        <v>92</v>
      </c>
      <c r="M12252" s="66">
        <v>5939.99</v>
      </c>
      <c r="N12252" s="66">
        <v>0</v>
      </c>
      <c r="O12252" s="1" t="s">
        <v>13126</v>
      </c>
    </row>
    <row r="12253" spans="1:15">
      <c r="A12253" t="s">
        <v>11</v>
      </c>
      <c r="B12253" t="s">
        <v>4384</v>
      </c>
      <c r="C12253" t="s">
        <v>10848</v>
      </c>
      <c r="D12253" t="s">
        <v>5006</v>
      </c>
      <c r="E12253" t="s">
        <v>150</v>
      </c>
      <c r="G12253" t="s">
        <v>8474</v>
      </c>
      <c r="H12253" t="s">
        <v>152</v>
      </c>
      <c r="I12253" s="1">
        <v>45505</v>
      </c>
      <c r="K12253" s="66">
        <v>0</v>
      </c>
      <c r="L12253" t="s">
        <v>92</v>
      </c>
      <c r="M12253" s="66">
        <v>5841.3</v>
      </c>
      <c r="N12253" s="66">
        <v>0</v>
      </c>
      <c r="O12253" s="1" t="s">
        <v>13126</v>
      </c>
    </row>
    <row r="12254" spans="1:15">
      <c r="A12254" t="s">
        <v>11</v>
      </c>
      <c r="B12254" t="s">
        <v>4380</v>
      </c>
      <c r="C12254" t="s">
        <v>10849</v>
      </c>
      <c r="D12254" t="s">
        <v>5006</v>
      </c>
      <c r="E12254" t="s">
        <v>150</v>
      </c>
      <c r="G12254" t="s">
        <v>8474</v>
      </c>
      <c r="H12254" t="s">
        <v>152</v>
      </c>
      <c r="I12254" s="1">
        <v>44927</v>
      </c>
      <c r="K12254" s="66">
        <v>0</v>
      </c>
      <c r="L12254" t="s">
        <v>92</v>
      </c>
      <c r="M12254" s="66">
        <v>687.71</v>
      </c>
      <c r="N12254" s="66">
        <v>0</v>
      </c>
      <c r="O12254" s="1"/>
    </row>
    <row r="12255" spans="1:15">
      <c r="A12255" t="s">
        <v>11</v>
      </c>
      <c r="B12255" t="s">
        <v>4380</v>
      </c>
      <c r="C12255" t="s">
        <v>10850</v>
      </c>
      <c r="D12255" t="s">
        <v>5006</v>
      </c>
      <c r="E12255" t="s">
        <v>150</v>
      </c>
      <c r="G12255" t="s">
        <v>8474</v>
      </c>
      <c r="H12255" t="s">
        <v>152</v>
      </c>
      <c r="I12255" s="1">
        <v>44927</v>
      </c>
      <c r="K12255" s="66">
        <v>0</v>
      </c>
      <c r="L12255" t="s">
        <v>92</v>
      </c>
      <c r="M12255" s="66">
        <v>870.52</v>
      </c>
      <c r="N12255" s="66">
        <v>0</v>
      </c>
      <c r="O12255" s="1"/>
    </row>
    <row r="12256" spans="1:15">
      <c r="A12256" t="s">
        <v>11</v>
      </c>
      <c r="B12256" t="s">
        <v>4380</v>
      </c>
      <c r="C12256" t="s">
        <v>10851</v>
      </c>
      <c r="D12256" t="s">
        <v>5006</v>
      </c>
      <c r="E12256" t="s">
        <v>150</v>
      </c>
      <c r="G12256" t="s">
        <v>8474</v>
      </c>
      <c r="H12256" t="s">
        <v>152</v>
      </c>
      <c r="I12256" s="1">
        <v>44927</v>
      </c>
      <c r="K12256" s="66">
        <v>0</v>
      </c>
      <c r="L12256" t="s">
        <v>92</v>
      </c>
      <c r="M12256" s="66">
        <v>178.65</v>
      </c>
      <c r="N12256" s="66">
        <v>0</v>
      </c>
      <c r="O12256" s="1"/>
    </row>
    <row r="12257" spans="1:15">
      <c r="A12257" t="s">
        <v>11</v>
      </c>
      <c r="B12257" t="s">
        <v>4380</v>
      </c>
      <c r="C12257" t="s">
        <v>10850</v>
      </c>
      <c r="D12257" t="s">
        <v>5006</v>
      </c>
      <c r="E12257" t="s">
        <v>150</v>
      </c>
      <c r="G12257" t="s">
        <v>8474</v>
      </c>
      <c r="H12257" t="s">
        <v>152</v>
      </c>
      <c r="I12257" s="1">
        <v>44927</v>
      </c>
      <c r="K12257" s="66">
        <v>0</v>
      </c>
      <c r="L12257" t="s">
        <v>92</v>
      </c>
      <c r="M12257" s="66">
        <v>1471.02</v>
      </c>
      <c r="N12257" s="66">
        <v>0</v>
      </c>
      <c r="O12257" s="1"/>
    </row>
    <row r="12258" spans="1:15">
      <c r="A12258" t="s">
        <v>11</v>
      </c>
      <c r="B12258" t="s">
        <v>4380</v>
      </c>
      <c r="C12258" t="s">
        <v>10851</v>
      </c>
      <c r="D12258" t="s">
        <v>5006</v>
      </c>
      <c r="E12258" t="s">
        <v>150</v>
      </c>
      <c r="G12258" t="s">
        <v>8474</v>
      </c>
      <c r="H12258" t="s">
        <v>152</v>
      </c>
      <c r="I12258" s="1">
        <v>44927</v>
      </c>
      <c r="K12258" s="66">
        <v>0</v>
      </c>
      <c r="L12258" t="s">
        <v>92</v>
      </c>
      <c r="M12258" s="66">
        <v>54.91</v>
      </c>
      <c r="N12258" s="66">
        <v>0</v>
      </c>
      <c r="O12258" s="1"/>
    </row>
    <row r="12259" spans="1:15">
      <c r="A12259" t="s">
        <v>11</v>
      </c>
      <c r="B12259" t="s">
        <v>4380</v>
      </c>
      <c r="C12259" t="s">
        <v>10849</v>
      </c>
      <c r="D12259" t="s">
        <v>5006</v>
      </c>
      <c r="E12259" t="s">
        <v>150</v>
      </c>
      <c r="G12259" t="s">
        <v>8474</v>
      </c>
      <c r="H12259" t="s">
        <v>152</v>
      </c>
      <c r="I12259" s="1">
        <v>44927</v>
      </c>
      <c r="K12259" s="66">
        <v>0</v>
      </c>
      <c r="L12259" t="s">
        <v>92</v>
      </c>
      <c r="M12259" s="66">
        <v>462.29</v>
      </c>
      <c r="N12259" s="66">
        <v>0</v>
      </c>
      <c r="O12259" s="1"/>
    </row>
    <row r="12260" spans="1:15">
      <c r="A12260" t="s">
        <v>11</v>
      </c>
      <c r="B12260" t="s">
        <v>4380</v>
      </c>
      <c r="C12260" t="s">
        <v>10852</v>
      </c>
      <c r="D12260" t="s">
        <v>5006</v>
      </c>
      <c r="E12260" t="s">
        <v>150</v>
      </c>
      <c r="G12260" t="s">
        <v>8474</v>
      </c>
      <c r="H12260" t="s">
        <v>152</v>
      </c>
      <c r="I12260" s="1">
        <v>44927</v>
      </c>
      <c r="K12260" s="66">
        <v>0</v>
      </c>
      <c r="L12260" t="s">
        <v>92</v>
      </c>
      <c r="M12260" s="66">
        <v>360.98</v>
      </c>
      <c r="N12260" s="66">
        <v>0</v>
      </c>
      <c r="O12260" s="1"/>
    </row>
    <row r="12261" spans="1:15">
      <c r="A12261" t="s">
        <v>11</v>
      </c>
      <c r="B12261" t="s">
        <v>4380</v>
      </c>
      <c r="C12261" t="s">
        <v>10853</v>
      </c>
      <c r="D12261" t="s">
        <v>5006</v>
      </c>
      <c r="E12261" t="s">
        <v>150</v>
      </c>
      <c r="G12261" t="s">
        <v>8474</v>
      </c>
      <c r="H12261" t="s">
        <v>152</v>
      </c>
      <c r="I12261" s="1">
        <v>44927</v>
      </c>
      <c r="K12261" s="66">
        <v>0</v>
      </c>
      <c r="L12261" t="s">
        <v>92</v>
      </c>
      <c r="M12261" s="66">
        <v>216.99</v>
      </c>
      <c r="N12261" s="66">
        <v>0</v>
      </c>
      <c r="O12261" s="1"/>
    </row>
    <row r="12262" spans="1:15">
      <c r="A12262" t="s">
        <v>11</v>
      </c>
      <c r="B12262" t="s">
        <v>4380</v>
      </c>
      <c r="C12262" t="s">
        <v>10850</v>
      </c>
      <c r="D12262" t="s">
        <v>5006</v>
      </c>
      <c r="E12262" t="s">
        <v>150</v>
      </c>
      <c r="G12262" t="s">
        <v>8474</v>
      </c>
      <c r="H12262" t="s">
        <v>152</v>
      </c>
      <c r="I12262" s="1">
        <v>44927</v>
      </c>
      <c r="K12262" s="66">
        <v>0</v>
      </c>
      <c r="L12262" t="s">
        <v>92</v>
      </c>
      <c r="M12262" s="66">
        <v>1378.56</v>
      </c>
      <c r="N12262" s="66">
        <v>0</v>
      </c>
      <c r="O12262" s="1"/>
    </row>
    <row r="12263" spans="1:15">
      <c r="A12263" t="s">
        <v>11</v>
      </c>
      <c r="B12263" t="s">
        <v>4380</v>
      </c>
      <c r="C12263" t="s">
        <v>10851</v>
      </c>
      <c r="D12263" t="s">
        <v>5006</v>
      </c>
      <c r="E12263" t="s">
        <v>150</v>
      </c>
      <c r="G12263" t="s">
        <v>8474</v>
      </c>
      <c r="H12263" t="s">
        <v>152</v>
      </c>
      <c r="I12263" s="1">
        <v>44927</v>
      </c>
      <c r="K12263" s="66">
        <v>0</v>
      </c>
      <c r="L12263" t="s">
        <v>92</v>
      </c>
      <c r="M12263" s="66">
        <v>69.150000000000006</v>
      </c>
      <c r="N12263" s="66">
        <v>0</v>
      </c>
      <c r="O12263" s="1"/>
    </row>
    <row r="12264" spans="1:15">
      <c r="A12264" t="s">
        <v>11</v>
      </c>
      <c r="B12264" t="s">
        <v>4380</v>
      </c>
      <c r="C12264" t="s">
        <v>10849</v>
      </c>
      <c r="D12264" t="s">
        <v>5006</v>
      </c>
      <c r="E12264" t="s">
        <v>150</v>
      </c>
      <c r="G12264" t="s">
        <v>8474</v>
      </c>
      <c r="H12264" t="s">
        <v>152</v>
      </c>
      <c r="I12264" s="1">
        <v>44927</v>
      </c>
      <c r="K12264" s="66">
        <v>0</v>
      </c>
      <c r="L12264" t="s">
        <v>92</v>
      </c>
      <c r="M12264" s="66">
        <v>384.74</v>
      </c>
      <c r="N12264" s="66">
        <v>0</v>
      </c>
      <c r="O12264" s="1"/>
    </row>
    <row r="12265" spans="1:15">
      <c r="A12265" t="s">
        <v>11</v>
      </c>
      <c r="B12265" t="s">
        <v>4380</v>
      </c>
      <c r="C12265" t="s">
        <v>10854</v>
      </c>
      <c r="D12265" t="s">
        <v>5006</v>
      </c>
      <c r="E12265" t="s">
        <v>150</v>
      </c>
      <c r="G12265" t="s">
        <v>8474</v>
      </c>
      <c r="H12265" t="s">
        <v>152</v>
      </c>
      <c r="I12265" s="1">
        <v>44927</v>
      </c>
      <c r="K12265" s="66">
        <v>0</v>
      </c>
      <c r="L12265" t="s">
        <v>92</v>
      </c>
      <c r="M12265" s="66">
        <v>229.23</v>
      </c>
      <c r="N12265" s="66">
        <v>0</v>
      </c>
      <c r="O12265" s="1"/>
    </row>
    <row r="12266" spans="1:15">
      <c r="A12266" t="s">
        <v>11</v>
      </c>
      <c r="B12266" t="s">
        <v>4380</v>
      </c>
      <c r="C12266" t="s">
        <v>10855</v>
      </c>
      <c r="D12266" t="s">
        <v>5006</v>
      </c>
      <c r="E12266" t="s">
        <v>150</v>
      </c>
      <c r="G12266" t="s">
        <v>8474</v>
      </c>
      <c r="H12266" t="s">
        <v>152</v>
      </c>
      <c r="I12266" s="1">
        <v>44927</v>
      </c>
      <c r="K12266" s="66">
        <v>0</v>
      </c>
      <c r="L12266" t="s">
        <v>92</v>
      </c>
      <c r="M12266" s="66">
        <v>1.25</v>
      </c>
      <c r="N12266" s="66">
        <v>0</v>
      </c>
      <c r="O12266" s="1"/>
    </row>
    <row r="12267" spans="1:15">
      <c r="A12267" t="s">
        <v>11</v>
      </c>
      <c r="B12267" t="s">
        <v>4380</v>
      </c>
      <c r="C12267" t="s">
        <v>10849</v>
      </c>
      <c r="D12267" t="s">
        <v>5006</v>
      </c>
      <c r="E12267" t="s">
        <v>150</v>
      </c>
      <c r="G12267" t="s">
        <v>8474</v>
      </c>
      <c r="H12267" t="s">
        <v>152</v>
      </c>
      <c r="I12267" s="1">
        <v>44927</v>
      </c>
      <c r="K12267" s="66">
        <v>0</v>
      </c>
      <c r="L12267" t="s">
        <v>92</v>
      </c>
      <c r="M12267" s="66">
        <v>403.81</v>
      </c>
      <c r="N12267" s="66">
        <v>0</v>
      </c>
      <c r="O12267" s="1"/>
    </row>
    <row r="12268" spans="1:15">
      <c r="A12268" t="s">
        <v>11</v>
      </c>
      <c r="B12268" t="s">
        <v>4380</v>
      </c>
      <c r="C12268" t="s">
        <v>10851</v>
      </c>
      <c r="D12268" t="s">
        <v>5006</v>
      </c>
      <c r="E12268" t="s">
        <v>150</v>
      </c>
      <c r="G12268" t="s">
        <v>8474</v>
      </c>
      <c r="H12268" t="s">
        <v>152</v>
      </c>
      <c r="I12268" s="1">
        <v>44927</v>
      </c>
      <c r="K12268" s="66">
        <v>0</v>
      </c>
      <c r="L12268" t="s">
        <v>92</v>
      </c>
      <c r="M12268" s="66">
        <v>90.17</v>
      </c>
      <c r="N12268" s="66">
        <v>0</v>
      </c>
      <c r="O12268" s="1"/>
    </row>
    <row r="12269" spans="1:15">
      <c r="A12269" t="s">
        <v>11</v>
      </c>
      <c r="B12269" t="s">
        <v>4380</v>
      </c>
      <c r="C12269" t="s">
        <v>10850</v>
      </c>
      <c r="D12269" t="s">
        <v>5006</v>
      </c>
      <c r="E12269" t="s">
        <v>150</v>
      </c>
      <c r="G12269" t="s">
        <v>8474</v>
      </c>
      <c r="H12269" t="s">
        <v>152</v>
      </c>
      <c r="I12269" s="1">
        <v>44927</v>
      </c>
      <c r="K12269" s="66">
        <v>0</v>
      </c>
      <c r="L12269" t="s">
        <v>92</v>
      </c>
      <c r="M12269" s="66">
        <v>1365.76</v>
      </c>
      <c r="N12269" s="66">
        <v>0</v>
      </c>
      <c r="O12269" s="1"/>
    </row>
    <row r="12270" spans="1:15">
      <c r="A12270" t="s">
        <v>11</v>
      </c>
      <c r="B12270" t="s">
        <v>4380</v>
      </c>
      <c r="C12270" t="s">
        <v>10856</v>
      </c>
      <c r="D12270" t="s">
        <v>5006</v>
      </c>
      <c r="E12270" t="s">
        <v>150</v>
      </c>
      <c r="G12270" t="s">
        <v>8474</v>
      </c>
      <c r="H12270" t="s">
        <v>152</v>
      </c>
      <c r="I12270" s="1">
        <v>44927</v>
      </c>
      <c r="K12270" s="66">
        <v>0</v>
      </c>
      <c r="L12270" t="s">
        <v>92</v>
      </c>
      <c r="M12270" s="66">
        <v>325.93</v>
      </c>
      <c r="N12270" s="66">
        <v>0</v>
      </c>
      <c r="O12270" s="1"/>
    </row>
    <row r="12271" spans="1:15">
      <c r="A12271" t="s">
        <v>11</v>
      </c>
      <c r="B12271" t="s">
        <v>4380</v>
      </c>
      <c r="C12271" t="s">
        <v>10857</v>
      </c>
      <c r="D12271" t="s">
        <v>5006</v>
      </c>
      <c r="E12271" t="s">
        <v>150</v>
      </c>
      <c r="G12271" t="s">
        <v>8474</v>
      </c>
      <c r="H12271" t="s">
        <v>152</v>
      </c>
      <c r="I12271" s="1">
        <v>44927</v>
      </c>
      <c r="K12271" s="66">
        <v>0</v>
      </c>
      <c r="L12271" t="s">
        <v>92</v>
      </c>
      <c r="M12271" s="66">
        <v>186.99</v>
      </c>
      <c r="N12271" s="66">
        <v>0</v>
      </c>
      <c r="O12271" s="1"/>
    </row>
    <row r="12272" spans="1:15">
      <c r="A12272" t="s">
        <v>11</v>
      </c>
      <c r="B12272" t="s">
        <v>4380</v>
      </c>
      <c r="C12272" t="s">
        <v>10857</v>
      </c>
      <c r="D12272" t="s">
        <v>5006</v>
      </c>
      <c r="E12272" t="s">
        <v>150</v>
      </c>
      <c r="G12272" t="s">
        <v>8474</v>
      </c>
      <c r="H12272" t="s">
        <v>152</v>
      </c>
      <c r="I12272" s="1">
        <v>44927</v>
      </c>
      <c r="K12272" s="66">
        <v>0</v>
      </c>
      <c r="L12272" t="s">
        <v>92</v>
      </c>
      <c r="M12272" s="66">
        <v>24.3</v>
      </c>
      <c r="N12272" s="66">
        <v>0</v>
      </c>
      <c r="O12272" s="1"/>
    </row>
    <row r="12273" spans="1:15">
      <c r="A12273" t="s">
        <v>11</v>
      </c>
      <c r="B12273" t="s">
        <v>4388</v>
      </c>
      <c r="C12273" t="s">
        <v>10858</v>
      </c>
      <c r="D12273" t="s">
        <v>5006</v>
      </c>
      <c r="E12273" t="s">
        <v>150</v>
      </c>
      <c r="G12273" t="s">
        <v>8474</v>
      </c>
      <c r="H12273" t="s">
        <v>152</v>
      </c>
      <c r="I12273" s="1">
        <v>44927</v>
      </c>
      <c r="K12273" s="66">
        <v>0</v>
      </c>
      <c r="L12273" t="s">
        <v>92</v>
      </c>
      <c r="M12273" s="66">
        <v>6.78</v>
      </c>
      <c r="N12273" s="66">
        <v>0</v>
      </c>
      <c r="O12273" s="1"/>
    </row>
    <row r="12274" spans="1:15">
      <c r="A12274" t="s">
        <v>11</v>
      </c>
      <c r="B12274" t="s">
        <v>4388</v>
      </c>
      <c r="C12274" t="s">
        <v>10852</v>
      </c>
      <c r="D12274" t="s">
        <v>5006</v>
      </c>
      <c r="E12274" t="s">
        <v>150</v>
      </c>
      <c r="G12274" t="s">
        <v>8474</v>
      </c>
      <c r="H12274" t="s">
        <v>152</v>
      </c>
      <c r="I12274" s="1">
        <v>44927</v>
      </c>
      <c r="K12274" s="66">
        <v>0</v>
      </c>
      <c r="L12274" t="s">
        <v>92</v>
      </c>
      <c r="M12274" s="66">
        <v>144.11000000000001</v>
      </c>
      <c r="N12274" s="66">
        <v>0</v>
      </c>
      <c r="O12274" s="1"/>
    </row>
    <row r="12275" spans="1:15">
      <c r="A12275" t="s">
        <v>11</v>
      </c>
      <c r="B12275" t="s">
        <v>4388</v>
      </c>
      <c r="C12275" t="s">
        <v>10853</v>
      </c>
      <c r="D12275" t="s">
        <v>5006</v>
      </c>
      <c r="E12275" t="s">
        <v>150</v>
      </c>
      <c r="G12275" t="s">
        <v>8474</v>
      </c>
      <c r="H12275" t="s">
        <v>152</v>
      </c>
      <c r="I12275" s="1">
        <v>44927</v>
      </c>
      <c r="K12275" s="66">
        <v>0</v>
      </c>
      <c r="L12275" t="s">
        <v>92</v>
      </c>
      <c r="M12275" s="66">
        <v>6.71</v>
      </c>
      <c r="N12275" s="66">
        <v>0</v>
      </c>
      <c r="O12275" s="1"/>
    </row>
    <row r="12276" spans="1:15">
      <c r="A12276" t="s">
        <v>11</v>
      </c>
      <c r="B12276" t="s">
        <v>4380</v>
      </c>
      <c r="C12276" t="s">
        <v>10859</v>
      </c>
      <c r="D12276" t="s">
        <v>5006</v>
      </c>
      <c r="E12276" t="s">
        <v>150</v>
      </c>
      <c r="G12276" t="s">
        <v>8474</v>
      </c>
      <c r="H12276" t="s">
        <v>152</v>
      </c>
      <c r="I12276" s="1">
        <v>44927</v>
      </c>
      <c r="K12276" s="66">
        <v>0</v>
      </c>
      <c r="L12276" t="s">
        <v>92</v>
      </c>
      <c r="M12276" s="66">
        <v>38135.589999999997</v>
      </c>
      <c r="N12276" s="66">
        <v>0</v>
      </c>
      <c r="O12276" s="1"/>
    </row>
    <row r="12277" spans="1:15">
      <c r="A12277" t="s">
        <v>11</v>
      </c>
      <c r="B12277" t="s">
        <v>4388</v>
      </c>
      <c r="C12277" t="s">
        <v>10853</v>
      </c>
      <c r="D12277" t="s">
        <v>5006</v>
      </c>
      <c r="E12277" t="s">
        <v>150</v>
      </c>
      <c r="G12277" t="s">
        <v>8474</v>
      </c>
      <c r="H12277" t="s">
        <v>152</v>
      </c>
      <c r="I12277" s="1">
        <v>44927</v>
      </c>
      <c r="K12277" s="66">
        <v>0</v>
      </c>
      <c r="L12277" t="s">
        <v>92</v>
      </c>
      <c r="M12277" s="66">
        <v>1307.25</v>
      </c>
      <c r="N12277" s="66">
        <v>0</v>
      </c>
      <c r="O12277" s="1"/>
    </row>
    <row r="12278" spans="1:15">
      <c r="A12278" t="s">
        <v>11</v>
      </c>
      <c r="B12278" t="s">
        <v>4388</v>
      </c>
      <c r="C12278" t="s">
        <v>10852</v>
      </c>
      <c r="D12278" t="s">
        <v>5006</v>
      </c>
      <c r="E12278" t="s">
        <v>150</v>
      </c>
      <c r="G12278" t="s">
        <v>8474</v>
      </c>
      <c r="H12278" t="s">
        <v>152</v>
      </c>
      <c r="I12278" s="1">
        <v>44927</v>
      </c>
      <c r="K12278" s="66">
        <v>0</v>
      </c>
      <c r="L12278" t="s">
        <v>92</v>
      </c>
      <c r="M12278" s="66">
        <v>986.04</v>
      </c>
      <c r="N12278" s="66">
        <v>0</v>
      </c>
      <c r="O12278" s="1"/>
    </row>
    <row r="12279" spans="1:15">
      <c r="A12279" t="s">
        <v>11</v>
      </c>
      <c r="B12279" t="s">
        <v>4388</v>
      </c>
      <c r="C12279" t="s">
        <v>10860</v>
      </c>
      <c r="D12279" t="s">
        <v>5006</v>
      </c>
      <c r="E12279" t="s">
        <v>150</v>
      </c>
      <c r="G12279" t="s">
        <v>8474</v>
      </c>
      <c r="H12279" t="s">
        <v>152</v>
      </c>
      <c r="I12279" s="1">
        <v>44927</v>
      </c>
      <c r="K12279" s="66">
        <v>0</v>
      </c>
      <c r="L12279" t="s">
        <v>92</v>
      </c>
      <c r="M12279" s="66">
        <v>3298.66</v>
      </c>
      <c r="N12279" s="66">
        <v>0</v>
      </c>
      <c r="O12279" s="1"/>
    </row>
    <row r="12280" spans="1:15">
      <c r="A12280" t="s">
        <v>11</v>
      </c>
      <c r="B12280" t="s">
        <v>4388</v>
      </c>
      <c r="C12280" t="s">
        <v>10861</v>
      </c>
      <c r="D12280" t="s">
        <v>5006</v>
      </c>
      <c r="E12280" t="s">
        <v>150</v>
      </c>
      <c r="G12280" t="s">
        <v>8474</v>
      </c>
      <c r="H12280" t="s">
        <v>152</v>
      </c>
      <c r="I12280" s="1">
        <v>44927</v>
      </c>
      <c r="K12280" s="66">
        <v>0</v>
      </c>
      <c r="L12280" t="s">
        <v>92</v>
      </c>
      <c r="M12280" s="66">
        <v>2092.7800000000002</v>
      </c>
      <c r="N12280" s="66">
        <v>0</v>
      </c>
      <c r="O12280" s="1"/>
    </row>
    <row r="12281" spans="1:15">
      <c r="A12281" t="s">
        <v>11</v>
      </c>
      <c r="B12281" t="s">
        <v>4388</v>
      </c>
      <c r="C12281" t="s">
        <v>10862</v>
      </c>
      <c r="D12281" t="s">
        <v>5006</v>
      </c>
      <c r="E12281" t="s">
        <v>150</v>
      </c>
      <c r="G12281" t="s">
        <v>8474</v>
      </c>
      <c r="H12281" t="s">
        <v>152</v>
      </c>
      <c r="I12281" s="1">
        <v>44927</v>
      </c>
      <c r="K12281" s="66">
        <v>0</v>
      </c>
      <c r="L12281" t="s">
        <v>92</v>
      </c>
      <c r="M12281" s="66">
        <v>12711.87</v>
      </c>
      <c r="N12281" s="66">
        <v>0</v>
      </c>
      <c r="O12281" s="1"/>
    </row>
    <row r="12282" spans="1:15">
      <c r="A12282" t="s">
        <v>11</v>
      </c>
      <c r="B12282" t="s">
        <v>4388</v>
      </c>
      <c r="C12282" t="s">
        <v>10863</v>
      </c>
      <c r="D12282" t="s">
        <v>5006</v>
      </c>
      <c r="E12282" t="s">
        <v>150</v>
      </c>
      <c r="G12282" t="s">
        <v>8474</v>
      </c>
      <c r="H12282" t="s">
        <v>152</v>
      </c>
      <c r="I12282" s="1">
        <v>44927</v>
      </c>
      <c r="K12282" s="66">
        <v>0</v>
      </c>
      <c r="L12282" t="s">
        <v>92</v>
      </c>
      <c r="M12282" s="66">
        <v>6355.93</v>
      </c>
      <c r="N12282" s="66">
        <v>0</v>
      </c>
      <c r="O12282" s="1"/>
    </row>
    <row r="12283" spans="1:15">
      <c r="A12283" t="s">
        <v>11</v>
      </c>
      <c r="B12283" t="s">
        <v>4380</v>
      </c>
      <c r="C12283" t="s">
        <v>10864</v>
      </c>
      <c r="D12283" t="s">
        <v>5006</v>
      </c>
      <c r="E12283" t="s">
        <v>150</v>
      </c>
      <c r="G12283" t="s">
        <v>8474</v>
      </c>
      <c r="H12283" t="s">
        <v>152</v>
      </c>
      <c r="I12283" s="1">
        <v>44927</v>
      </c>
      <c r="K12283" s="66">
        <v>0</v>
      </c>
      <c r="L12283" t="s">
        <v>92</v>
      </c>
      <c r="M12283" s="66">
        <v>2089.0500000000002</v>
      </c>
      <c r="N12283" s="66">
        <v>0</v>
      </c>
      <c r="O12283" s="1"/>
    </row>
    <row r="12284" spans="1:15">
      <c r="A12284" t="s">
        <v>11</v>
      </c>
      <c r="B12284" t="s">
        <v>4380</v>
      </c>
      <c r="C12284" t="s">
        <v>10865</v>
      </c>
      <c r="D12284" t="s">
        <v>5006</v>
      </c>
      <c r="E12284" t="s">
        <v>150</v>
      </c>
      <c r="G12284" t="s">
        <v>8474</v>
      </c>
      <c r="H12284" t="s">
        <v>152</v>
      </c>
      <c r="I12284" s="1">
        <v>44927</v>
      </c>
      <c r="K12284" s="66">
        <v>0</v>
      </c>
      <c r="L12284" t="s">
        <v>92</v>
      </c>
      <c r="M12284" s="66">
        <v>147.02000000000001</v>
      </c>
      <c r="N12284" s="66">
        <v>0</v>
      </c>
      <c r="O12284" s="1"/>
    </row>
    <row r="12285" spans="1:15">
      <c r="A12285" t="s">
        <v>11</v>
      </c>
      <c r="B12285" t="s">
        <v>4380</v>
      </c>
      <c r="C12285" t="s">
        <v>10866</v>
      </c>
      <c r="D12285" t="s">
        <v>5006</v>
      </c>
      <c r="E12285" t="s">
        <v>150</v>
      </c>
      <c r="G12285" t="s">
        <v>8474</v>
      </c>
      <c r="H12285" t="s">
        <v>152</v>
      </c>
      <c r="I12285" s="1">
        <v>44927</v>
      </c>
      <c r="K12285" s="66">
        <v>0</v>
      </c>
      <c r="L12285" t="s">
        <v>92</v>
      </c>
      <c r="M12285" s="66">
        <v>550.9</v>
      </c>
      <c r="N12285" s="66">
        <v>0</v>
      </c>
      <c r="O12285" s="1"/>
    </row>
    <row r="12286" spans="1:15">
      <c r="A12286" t="s">
        <v>11</v>
      </c>
      <c r="B12286" t="s">
        <v>4380</v>
      </c>
      <c r="C12286" t="s">
        <v>10867</v>
      </c>
      <c r="D12286" t="s">
        <v>5006</v>
      </c>
      <c r="E12286" t="s">
        <v>150</v>
      </c>
      <c r="G12286" t="s">
        <v>8474</v>
      </c>
      <c r="H12286" t="s">
        <v>152</v>
      </c>
      <c r="I12286" s="1">
        <v>44927</v>
      </c>
      <c r="K12286" s="66">
        <v>0</v>
      </c>
      <c r="L12286" t="s">
        <v>92</v>
      </c>
      <c r="M12286" s="66">
        <v>146.25</v>
      </c>
      <c r="N12286" s="66">
        <v>0</v>
      </c>
      <c r="O12286" s="1"/>
    </row>
    <row r="12287" spans="1:15">
      <c r="A12287" t="s">
        <v>11</v>
      </c>
      <c r="B12287" t="s">
        <v>4380</v>
      </c>
      <c r="C12287" t="s">
        <v>10868</v>
      </c>
      <c r="D12287" t="s">
        <v>5006</v>
      </c>
      <c r="E12287" t="s">
        <v>150</v>
      </c>
      <c r="G12287" t="s">
        <v>8474</v>
      </c>
      <c r="H12287" t="s">
        <v>152</v>
      </c>
      <c r="I12287" s="1">
        <v>44927</v>
      </c>
      <c r="K12287" s="66">
        <v>0</v>
      </c>
      <c r="L12287" t="s">
        <v>92</v>
      </c>
      <c r="M12287" s="66">
        <v>278.70999999999998</v>
      </c>
      <c r="N12287" s="66">
        <v>0</v>
      </c>
      <c r="O12287" s="1"/>
    </row>
    <row r="12288" spans="1:15">
      <c r="A12288" t="s">
        <v>11</v>
      </c>
      <c r="B12288" t="s">
        <v>4388</v>
      </c>
      <c r="C12288" t="s">
        <v>10869</v>
      </c>
      <c r="D12288" t="s">
        <v>5006</v>
      </c>
      <c r="E12288" t="s">
        <v>150</v>
      </c>
      <c r="G12288" t="s">
        <v>8474</v>
      </c>
      <c r="H12288" t="s">
        <v>152</v>
      </c>
      <c r="I12288" s="1">
        <v>44927</v>
      </c>
      <c r="K12288" s="66">
        <v>0</v>
      </c>
      <c r="L12288" t="s">
        <v>92</v>
      </c>
      <c r="M12288" s="66">
        <v>2052.7399999999998</v>
      </c>
      <c r="N12288" s="66">
        <v>0</v>
      </c>
      <c r="O12288" s="1"/>
    </row>
    <row r="12289" spans="1:15">
      <c r="A12289" t="s">
        <v>11</v>
      </c>
      <c r="B12289" t="s">
        <v>4388</v>
      </c>
      <c r="C12289" t="s">
        <v>10870</v>
      </c>
      <c r="D12289" t="s">
        <v>5006</v>
      </c>
      <c r="E12289" t="s">
        <v>150</v>
      </c>
      <c r="G12289" t="s">
        <v>8474</v>
      </c>
      <c r="H12289" t="s">
        <v>152</v>
      </c>
      <c r="I12289" s="1">
        <v>44927</v>
      </c>
      <c r="K12289" s="66">
        <v>0</v>
      </c>
      <c r="L12289" t="s">
        <v>92</v>
      </c>
      <c r="M12289" s="66">
        <v>3511.06</v>
      </c>
      <c r="N12289" s="66">
        <v>0</v>
      </c>
      <c r="O12289" s="1"/>
    </row>
    <row r="12290" spans="1:15">
      <c r="A12290" t="s">
        <v>11</v>
      </c>
      <c r="B12290" t="s">
        <v>4380</v>
      </c>
      <c r="C12290" t="s">
        <v>10871</v>
      </c>
      <c r="D12290" t="s">
        <v>5006</v>
      </c>
      <c r="E12290" t="s">
        <v>150</v>
      </c>
      <c r="G12290" t="s">
        <v>8474</v>
      </c>
      <c r="H12290" t="s">
        <v>152</v>
      </c>
      <c r="I12290" s="1">
        <v>44927</v>
      </c>
      <c r="K12290" s="66">
        <v>0</v>
      </c>
      <c r="L12290" t="s">
        <v>92</v>
      </c>
      <c r="M12290" s="66">
        <v>95</v>
      </c>
      <c r="N12290" s="66">
        <v>0</v>
      </c>
      <c r="O12290" s="1"/>
    </row>
    <row r="12291" spans="1:15">
      <c r="A12291" t="s">
        <v>11</v>
      </c>
      <c r="B12291" t="s">
        <v>4380</v>
      </c>
      <c r="C12291" t="s">
        <v>10872</v>
      </c>
      <c r="D12291" t="s">
        <v>5006</v>
      </c>
      <c r="E12291" t="s">
        <v>150</v>
      </c>
      <c r="G12291" t="s">
        <v>8474</v>
      </c>
      <c r="H12291" t="s">
        <v>152</v>
      </c>
      <c r="I12291" s="1">
        <v>44958</v>
      </c>
      <c r="K12291" s="66">
        <v>0</v>
      </c>
      <c r="L12291" t="s">
        <v>92</v>
      </c>
      <c r="M12291" s="66">
        <v>611.6</v>
      </c>
      <c r="N12291" s="66">
        <v>0</v>
      </c>
      <c r="O12291" s="1"/>
    </row>
    <row r="12292" spans="1:15">
      <c r="A12292" t="s">
        <v>11</v>
      </c>
      <c r="B12292" t="s">
        <v>4380</v>
      </c>
      <c r="C12292" t="s">
        <v>10873</v>
      </c>
      <c r="D12292" t="s">
        <v>5006</v>
      </c>
      <c r="E12292" t="s">
        <v>150</v>
      </c>
      <c r="G12292" t="s">
        <v>8474</v>
      </c>
      <c r="H12292" t="s">
        <v>152</v>
      </c>
      <c r="I12292" s="1">
        <v>44958</v>
      </c>
      <c r="K12292" s="66">
        <v>0</v>
      </c>
      <c r="L12292" t="s">
        <v>92</v>
      </c>
      <c r="M12292" s="66">
        <v>2375.77</v>
      </c>
      <c r="N12292" s="66">
        <v>0</v>
      </c>
      <c r="O12292" s="1"/>
    </row>
    <row r="12293" spans="1:15">
      <c r="A12293" t="s">
        <v>11</v>
      </c>
      <c r="B12293" t="s">
        <v>4380</v>
      </c>
      <c r="C12293" t="s">
        <v>10874</v>
      </c>
      <c r="D12293" t="s">
        <v>5006</v>
      </c>
      <c r="E12293" t="s">
        <v>150</v>
      </c>
      <c r="G12293" t="s">
        <v>8474</v>
      </c>
      <c r="H12293" t="s">
        <v>152</v>
      </c>
      <c r="I12293" s="1">
        <v>44958</v>
      </c>
      <c r="K12293" s="66">
        <v>0</v>
      </c>
      <c r="L12293" t="s">
        <v>92</v>
      </c>
      <c r="M12293" s="66">
        <v>151.53</v>
      </c>
      <c r="N12293" s="66">
        <v>0</v>
      </c>
      <c r="O12293" s="1"/>
    </row>
    <row r="12294" spans="1:15">
      <c r="A12294" t="s">
        <v>11</v>
      </c>
      <c r="B12294" t="s">
        <v>4380</v>
      </c>
      <c r="C12294" t="s">
        <v>10875</v>
      </c>
      <c r="D12294" t="s">
        <v>5006</v>
      </c>
      <c r="E12294" t="s">
        <v>150</v>
      </c>
      <c r="G12294" t="s">
        <v>8474</v>
      </c>
      <c r="H12294" t="s">
        <v>152</v>
      </c>
      <c r="I12294" s="1">
        <v>44958</v>
      </c>
      <c r="K12294" s="66">
        <v>0</v>
      </c>
      <c r="L12294" t="s">
        <v>92</v>
      </c>
      <c r="M12294" s="66">
        <v>125.91</v>
      </c>
      <c r="N12294" s="66">
        <v>0</v>
      </c>
      <c r="O12294" s="1"/>
    </row>
    <row r="12295" spans="1:15">
      <c r="A12295" t="s">
        <v>11</v>
      </c>
      <c r="B12295" t="s">
        <v>4380</v>
      </c>
      <c r="C12295" t="s">
        <v>10876</v>
      </c>
      <c r="D12295" t="s">
        <v>5006</v>
      </c>
      <c r="E12295" t="s">
        <v>150</v>
      </c>
      <c r="G12295" t="s">
        <v>8474</v>
      </c>
      <c r="H12295" t="s">
        <v>152</v>
      </c>
      <c r="I12295" s="1">
        <v>44958</v>
      </c>
      <c r="K12295" s="66">
        <v>0</v>
      </c>
      <c r="L12295" t="s">
        <v>92</v>
      </c>
      <c r="M12295" s="66">
        <v>354.62</v>
      </c>
      <c r="N12295" s="66">
        <v>0</v>
      </c>
      <c r="O12295" s="1"/>
    </row>
    <row r="12296" spans="1:15">
      <c r="A12296" t="s">
        <v>11</v>
      </c>
      <c r="B12296" t="s">
        <v>4380</v>
      </c>
      <c r="C12296" t="s">
        <v>10877</v>
      </c>
      <c r="D12296" t="s">
        <v>5006</v>
      </c>
      <c r="E12296" t="s">
        <v>150</v>
      </c>
      <c r="G12296" t="s">
        <v>8474</v>
      </c>
      <c r="H12296" t="s">
        <v>152</v>
      </c>
      <c r="I12296" s="1">
        <v>44958</v>
      </c>
      <c r="K12296" s="66">
        <v>0</v>
      </c>
      <c r="L12296" t="s">
        <v>92</v>
      </c>
      <c r="M12296" s="66">
        <v>642.79</v>
      </c>
      <c r="N12296" s="66">
        <v>0</v>
      </c>
      <c r="O12296" s="1"/>
    </row>
    <row r="12297" spans="1:15">
      <c r="A12297" t="s">
        <v>11</v>
      </c>
      <c r="B12297" t="s">
        <v>4388</v>
      </c>
      <c r="C12297" t="s">
        <v>10878</v>
      </c>
      <c r="D12297" t="s">
        <v>5006</v>
      </c>
      <c r="E12297" t="s">
        <v>150</v>
      </c>
      <c r="G12297" t="s">
        <v>8474</v>
      </c>
      <c r="H12297" t="s">
        <v>152</v>
      </c>
      <c r="I12297" s="1">
        <v>44986</v>
      </c>
      <c r="K12297" s="66">
        <v>0</v>
      </c>
      <c r="L12297" t="s">
        <v>92</v>
      </c>
      <c r="M12297" s="66">
        <v>4605.97</v>
      </c>
      <c r="N12297" s="66">
        <v>0</v>
      </c>
      <c r="O12297" s="1"/>
    </row>
    <row r="12298" spans="1:15">
      <c r="A12298" t="s">
        <v>11</v>
      </c>
      <c r="B12298" t="s">
        <v>4388</v>
      </c>
      <c r="C12298" t="s">
        <v>10879</v>
      </c>
      <c r="D12298" t="s">
        <v>5006</v>
      </c>
      <c r="E12298" t="s">
        <v>150</v>
      </c>
      <c r="G12298" t="s">
        <v>8474</v>
      </c>
      <c r="H12298" t="s">
        <v>152</v>
      </c>
      <c r="I12298" s="1">
        <v>44986</v>
      </c>
      <c r="K12298" s="66">
        <v>0</v>
      </c>
      <c r="L12298" t="s">
        <v>92</v>
      </c>
      <c r="M12298" s="66">
        <v>2326.21</v>
      </c>
      <c r="N12298" s="66">
        <v>0</v>
      </c>
      <c r="O12298" s="1"/>
    </row>
    <row r="12299" spans="1:15">
      <c r="A12299" t="s">
        <v>11</v>
      </c>
      <c r="B12299" t="s">
        <v>4380</v>
      </c>
      <c r="C12299" t="s">
        <v>10880</v>
      </c>
      <c r="D12299" t="s">
        <v>5006</v>
      </c>
      <c r="E12299" t="s">
        <v>150</v>
      </c>
      <c r="G12299" t="s">
        <v>8474</v>
      </c>
      <c r="H12299" t="s">
        <v>152</v>
      </c>
      <c r="I12299" s="1">
        <v>44986</v>
      </c>
      <c r="K12299" s="66">
        <v>0</v>
      </c>
      <c r="L12299" t="s">
        <v>92</v>
      </c>
      <c r="M12299" s="66">
        <v>214.84</v>
      </c>
      <c r="N12299" s="66">
        <v>0</v>
      </c>
      <c r="O12299" s="1"/>
    </row>
    <row r="12300" spans="1:15">
      <c r="A12300" t="s">
        <v>11</v>
      </c>
      <c r="B12300" t="s">
        <v>4380</v>
      </c>
      <c r="C12300" t="s">
        <v>10881</v>
      </c>
      <c r="D12300" t="s">
        <v>5006</v>
      </c>
      <c r="E12300" t="s">
        <v>150</v>
      </c>
      <c r="G12300" t="s">
        <v>8474</v>
      </c>
      <c r="H12300" t="s">
        <v>152</v>
      </c>
      <c r="I12300" s="1">
        <v>44986</v>
      </c>
      <c r="K12300" s="66">
        <v>0</v>
      </c>
      <c r="L12300" t="s">
        <v>92</v>
      </c>
      <c r="M12300" s="66">
        <v>82.47</v>
      </c>
      <c r="N12300" s="66">
        <v>0</v>
      </c>
      <c r="O12300" s="1"/>
    </row>
    <row r="12301" spans="1:15">
      <c r="A12301" t="s">
        <v>11</v>
      </c>
      <c r="B12301" t="s">
        <v>4380</v>
      </c>
      <c r="C12301" t="s">
        <v>10882</v>
      </c>
      <c r="D12301" t="s">
        <v>5006</v>
      </c>
      <c r="E12301" t="s">
        <v>150</v>
      </c>
      <c r="G12301" t="s">
        <v>8474</v>
      </c>
      <c r="H12301" t="s">
        <v>152</v>
      </c>
      <c r="I12301" s="1">
        <v>44986</v>
      </c>
      <c r="K12301" s="66">
        <v>0</v>
      </c>
      <c r="L12301" t="s">
        <v>92</v>
      </c>
      <c r="M12301" s="66">
        <v>500.26</v>
      </c>
      <c r="N12301" s="66">
        <v>0</v>
      </c>
      <c r="O12301" s="1"/>
    </row>
    <row r="12302" spans="1:15">
      <c r="A12302" t="s">
        <v>11</v>
      </c>
      <c r="B12302" t="s">
        <v>4380</v>
      </c>
      <c r="C12302" t="s">
        <v>10883</v>
      </c>
      <c r="D12302" t="s">
        <v>5006</v>
      </c>
      <c r="E12302" t="s">
        <v>150</v>
      </c>
      <c r="G12302" t="s">
        <v>8474</v>
      </c>
      <c r="H12302" t="s">
        <v>152</v>
      </c>
      <c r="I12302" s="1">
        <v>44986</v>
      </c>
      <c r="K12302" s="66">
        <v>0</v>
      </c>
      <c r="L12302" t="s">
        <v>92</v>
      </c>
      <c r="M12302" s="66">
        <v>1776.6</v>
      </c>
      <c r="N12302" s="66">
        <v>0</v>
      </c>
      <c r="O12302" s="1"/>
    </row>
    <row r="12303" spans="1:15">
      <c r="A12303" t="s">
        <v>11</v>
      </c>
      <c r="B12303" t="s">
        <v>4380</v>
      </c>
      <c r="C12303" t="s">
        <v>10884</v>
      </c>
      <c r="D12303" t="s">
        <v>5006</v>
      </c>
      <c r="E12303" t="s">
        <v>150</v>
      </c>
      <c r="G12303" t="s">
        <v>8474</v>
      </c>
      <c r="H12303" t="s">
        <v>152</v>
      </c>
      <c r="I12303" s="1">
        <v>44986</v>
      </c>
      <c r="K12303" s="66">
        <v>0</v>
      </c>
      <c r="L12303" t="s">
        <v>92</v>
      </c>
      <c r="M12303" s="66">
        <v>99.75</v>
      </c>
      <c r="N12303" s="66">
        <v>0</v>
      </c>
      <c r="O12303" s="1"/>
    </row>
    <row r="12304" spans="1:15">
      <c r="A12304" t="s">
        <v>11</v>
      </c>
      <c r="B12304" t="s">
        <v>4388</v>
      </c>
      <c r="C12304" t="s">
        <v>8487</v>
      </c>
      <c r="D12304" t="s">
        <v>5006</v>
      </c>
      <c r="E12304" t="s">
        <v>150</v>
      </c>
      <c r="G12304" t="s">
        <v>8474</v>
      </c>
      <c r="H12304" t="s">
        <v>152</v>
      </c>
      <c r="I12304" s="1">
        <v>44986</v>
      </c>
      <c r="K12304" s="66">
        <v>0</v>
      </c>
      <c r="L12304" t="s">
        <v>92</v>
      </c>
      <c r="M12304" s="66">
        <v>380</v>
      </c>
      <c r="N12304" s="66">
        <v>0</v>
      </c>
      <c r="O12304" s="1"/>
    </row>
    <row r="12305" spans="1:15">
      <c r="A12305" t="s">
        <v>11</v>
      </c>
      <c r="B12305" t="s">
        <v>4388</v>
      </c>
      <c r="C12305" t="s">
        <v>10852</v>
      </c>
      <c r="D12305" t="s">
        <v>5006</v>
      </c>
      <c r="E12305" t="s">
        <v>150</v>
      </c>
      <c r="G12305" t="s">
        <v>8474</v>
      </c>
      <c r="H12305" t="s">
        <v>152</v>
      </c>
      <c r="I12305" s="1">
        <v>45017</v>
      </c>
      <c r="K12305" s="66">
        <v>0</v>
      </c>
      <c r="L12305" t="s">
        <v>92</v>
      </c>
      <c r="M12305" s="66">
        <v>1239.82</v>
      </c>
      <c r="N12305" s="66">
        <v>0</v>
      </c>
      <c r="O12305" s="1"/>
    </row>
    <row r="12306" spans="1:15">
      <c r="A12306" t="s">
        <v>11</v>
      </c>
      <c r="B12306" t="s">
        <v>4388</v>
      </c>
      <c r="C12306" t="s">
        <v>10853</v>
      </c>
      <c r="D12306" t="s">
        <v>5006</v>
      </c>
      <c r="E12306" t="s">
        <v>150</v>
      </c>
      <c r="G12306" t="s">
        <v>8474</v>
      </c>
      <c r="H12306" t="s">
        <v>152</v>
      </c>
      <c r="I12306" s="1">
        <v>45017</v>
      </c>
      <c r="K12306" s="66">
        <v>0</v>
      </c>
      <c r="L12306" t="s">
        <v>92</v>
      </c>
      <c r="M12306" s="66">
        <v>2058.4299999999998</v>
      </c>
      <c r="N12306" s="66">
        <v>0</v>
      </c>
      <c r="O12306" s="1"/>
    </row>
    <row r="12307" spans="1:15">
      <c r="A12307" t="s">
        <v>11</v>
      </c>
      <c r="B12307" t="s">
        <v>4380</v>
      </c>
      <c r="C12307" t="s">
        <v>10885</v>
      </c>
      <c r="D12307" t="s">
        <v>5006</v>
      </c>
      <c r="E12307" t="s">
        <v>150</v>
      </c>
      <c r="G12307" t="s">
        <v>8474</v>
      </c>
      <c r="H12307" t="s">
        <v>152</v>
      </c>
      <c r="I12307" s="1">
        <v>45017</v>
      </c>
      <c r="K12307" s="66">
        <v>0</v>
      </c>
      <c r="L12307" t="s">
        <v>92</v>
      </c>
      <c r="M12307" s="66">
        <v>145.4</v>
      </c>
      <c r="N12307" s="66">
        <v>0</v>
      </c>
      <c r="O12307" s="1"/>
    </row>
    <row r="12308" spans="1:15">
      <c r="A12308" t="s">
        <v>11</v>
      </c>
      <c r="B12308" t="s">
        <v>4380</v>
      </c>
      <c r="C12308" t="s">
        <v>10886</v>
      </c>
      <c r="D12308" t="s">
        <v>5006</v>
      </c>
      <c r="E12308" t="s">
        <v>150</v>
      </c>
      <c r="G12308" t="s">
        <v>8474</v>
      </c>
      <c r="H12308" t="s">
        <v>152</v>
      </c>
      <c r="I12308" s="1">
        <v>45017</v>
      </c>
      <c r="K12308" s="66">
        <v>0</v>
      </c>
      <c r="L12308" t="s">
        <v>92</v>
      </c>
      <c r="M12308" s="66">
        <v>201.76</v>
      </c>
      <c r="N12308" s="66">
        <v>0</v>
      </c>
      <c r="O12308" s="1"/>
    </row>
    <row r="12309" spans="1:15">
      <c r="A12309" t="s">
        <v>11</v>
      </c>
      <c r="B12309" t="s">
        <v>4380</v>
      </c>
      <c r="C12309" t="s">
        <v>10887</v>
      </c>
      <c r="D12309" t="s">
        <v>5006</v>
      </c>
      <c r="E12309" t="s">
        <v>150</v>
      </c>
      <c r="G12309" t="s">
        <v>8474</v>
      </c>
      <c r="H12309" t="s">
        <v>152</v>
      </c>
      <c r="I12309" s="1">
        <v>45017</v>
      </c>
      <c r="K12309" s="66">
        <v>0</v>
      </c>
      <c r="L12309" t="s">
        <v>92</v>
      </c>
      <c r="M12309" s="66">
        <v>1356.06</v>
      </c>
      <c r="N12309" s="66">
        <v>0</v>
      </c>
      <c r="O12309" s="1"/>
    </row>
    <row r="12310" spans="1:15">
      <c r="A12310" t="s">
        <v>11</v>
      </c>
      <c r="B12310" t="s">
        <v>4380</v>
      </c>
      <c r="C12310" t="s">
        <v>10888</v>
      </c>
      <c r="D12310" t="s">
        <v>5006</v>
      </c>
      <c r="E12310" t="s">
        <v>150</v>
      </c>
      <c r="G12310" t="s">
        <v>8474</v>
      </c>
      <c r="H12310" t="s">
        <v>152</v>
      </c>
      <c r="I12310" s="1">
        <v>45017</v>
      </c>
      <c r="K12310" s="66">
        <v>0</v>
      </c>
      <c r="L12310" t="s">
        <v>92</v>
      </c>
      <c r="M12310" s="66">
        <v>351.09</v>
      </c>
      <c r="N12310" s="66">
        <v>0</v>
      </c>
      <c r="O12310" s="1"/>
    </row>
    <row r="12311" spans="1:15">
      <c r="A12311" t="s">
        <v>11</v>
      </c>
      <c r="B12311" t="s">
        <v>4380</v>
      </c>
      <c r="C12311" t="s">
        <v>10889</v>
      </c>
      <c r="D12311" t="s">
        <v>5006</v>
      </c>
      <c r="E12311" t="s">
        <v>150</v>
      </c>
      <c r="G12311" t="s">
        <v>8474</v>
      </c>
      <c r="H12311" t="s">
        <v>152</v>
      </c>
      <c r="I12311" s="1">
        <v>45017</v>
      </c>
      <c r="K12311" s="66">
        <v>0</v>
      </c>
      <c r="L12311" t="s">
        <v>92</v>
      </c>
      <c r="M12311" s="66">
        <v>87.73</v>
      </c>
      <c r="N12311" s="66">
        <v>0</v>
      </c>
      <c r="O12311" s="1"/>
    </row>
    <row r="12312" spans="1:15">
      <c r="A12312" t="s">
        <v>11</v>
      </c>
      <c r="B12312" t="s">
        <v>4380</v>
      </c>
      <c r="C12312" t="s">
        <v>8488</v>
      </c>
      <c r="D12312" t="s">
        <v>5006</v>
      </c>
      <c r="E12312" t="s">
        <v>150</v>
      </c>
      <c r="G12312" t="s">
        <v>8474</v>
      </c>
      <c r="H12312" t="s">
        <v>152</v>
      </c>
      <c r="I12312" s="1">
        <v>45017</v>
      </c>
      <c r="K12312" s="66">
        <v>0</v>
      </c>
      <c r="L12312" t="s">
        <v>92</v>
      </c>
      <c r="M12312" s="66">
        <v>321.16000000000003</v>
      </c>
      <c r="N12312" s="66">
        <v>0</v>
      </c>
      <c r="O12312" s="1"/>
    </row>
    <row r="12313" spans="1:15">
      <c r="A12313" t="s">
        <v>11</v>
      </c>
      <c r="B12313" t="s">
        <v>4388</v>
      </c>
      <c r="C12313" t="s">
        <v>10852</v>
      </c>
      <c r="D12313" t="s">
        <v>5006</v>
      </c>
      <c r="E12313" t="s">
        <v>150</v>
      </c>
      <c r="G12313" t="s">
        <v>8474</v>
      </c>
      <c r="H12313" t="s">
        <v>152</v>
      </c>
      <c r="I12313" s="1">
        <v>45047</v>
      </c>
      <c r="K12313" s="66">
        <v>0</v>
      </c>
      <c r="L12313" t="s">
        <v>92</v>
      </c>
      <c r="M12313" s="66">
        <v>544.91999999999996</v>
      </c>
      <c r="N12313" s="66">
        <v>0</v>
      </c>
      <c r="O12313" s="1"/>
    </row>
    <row r="12314" spans="1:15">
      <c r="A12314" t="s">
        <v>11</v>
      </c>
      <c r="B12314" t="s">
        <v>4388</v>
      </c>
      <c r="C12314" t="s">
        <v>10853</v>
      </c>
      <c r="D12314" t="s">
        <v>5006</v>
      </c>
      <c r="E12314" t="s">
        <v>150</v>
      </c>
      <c r="G12314" t="s">
        <v>8474</v>
      </c>
      <c r="H12314" t="s">
        <v>152</v>
      </c>
      <c r="I12314" s="1">
        <v>45047</v>
      </c>
      <c r="K12314" s="66">
        <v>0</v>
      </c>
      <c r="L12314" t="s">
        <v>92</v>
      </c>
      <c r="M12314" s="66">
        <v>801.68</v>
      </c>
      <c r="N12314" s="66">
        <v>0</v>
      </c>
      <c r="O12314" s="1"/>
    </row>
    <row r="12315" spans="1:15">
      <c r="A12315" t="s">
        <v>11</v>
      </c>
      <c r="B12315" t="s">
        <v>4380</v>
      </c>
      <c r="C12315" t="s">
        <v>10890</v>
      </c>
      <c r="D12315" t="s">
        <v>5006</v>
      </c>
      <c r="E12315" t="s">
        <v>150</v>
      </c>
      <c r="G12315" t="s">
        <v>8474</v>
      </c>
      <c r="H12315" t="s">
        <v>152</v>
      </c>
      <c r="I12315" s="1">
        <v>45047</v>
      </c>
      <c r="K12315" s="66">
        <v>0</v>
      </c>
      <c r="L12315" t="s">
        <v>92</v>
      </c>
      <c r="M12315" s="66">
        <v>115.77</v>
      </c>
      <c r="N12315" s="66">
        <v>0</v>
      </c>
      <c r="O12315" s="1"/>
    </row>
    <row r="12316" spans="1:15">
      <c r="A12316" t="s">
        <v>11</v>
      </c>
      <c r="B12316" t="s">
        <v>4380</v>
      </c>
      <c r="C12316" t="s">
        <v>10891</v>
      </c>
      <c r="D12316" t="s">
        <v>5006</v>
      </c>
      <c r="E12316" t="s">
        <v>150</v>
      </c>
      <c r="G12316" t="s">
        <v>8474</v>
      </c>
      <c r="H12316" t="s">
        <v>152</v>
      </c>
      <c r="I12316" s="1">
        <v>45047</v>
      </c>
      <c r="K12316" s="66">
        <v>0</v>
      </c>
      <c r="L12316" t="s">
        <v>92</v>
      </c>
      <c r="M12316" s="66">
        <v>196.33</v>
      </c>
      <c r="N12316" s="66">
        <v>0</v>
      </c>
      <c r="O12316" s="1"/>
    </row>
    <row r="12317" spans="1:15">
      <c r="A12317" t="s">
        <v>11</v>
      </c>
      <c r="B12317" t="s">
        <v>4380</v>
      </c>
      <c r="C12317" t="s">
        <v>10892</v>
      </c>
      <c r="D12317" t="s">
        <v>5006</v>
      </c>
      <c r="E12317" t="s">
        <v>150</v>
      </c>
      <c r="G12317" t="s">
        <v>8474</v>
      </c>
      <c r="H12317" t="s">
        <v>152</v>
      </c>
      <c r="I12317" s="1">
        <v>45047</v>
      </c>
      <c r="K12317" s="66">
        <v>0</v>
      </c>
      <c r="L12317" t="s">
        <v>92</v>
      </c>
      <c r="M12317" s="66">
        <v>387.67</v>
      </c>
      <c r="N12317" s="66">
        <v>0</v>
      </c>
      <c r="O12317" s="1"/>
    </row>
    <row r="12318" spans="1:15">
      <c r="A12318" t="s">
        <v>11</v>
      </c>
      <c r="B12318" t="s">
        <v>4380</v>
      </c>
      <c r="C12318" t="s">
        <v>10893</v>
      </c>
      <c r="D12318" t="s">
        <v>5006</v>
      </c>
      <c r="E12318" t="s">
        <v>150</v>
      </c>
      <c r="G12318" t="s">
        <v>8474</v>
      </c>
      <c r="H12318" t="s">
        <v>152</v>
      </c>
      <c r="I12318" s="1">
        <v>45047</v>
      </c>
      <c r="K12318" s="66">
        <v>0</v>
      </c>
      <c r="L12318" t="s">
        <v>92</v>
      </c>
      <c r="M12318" s="66">
        <v>70.72</v>
      </c>
      <c r="N12318" s="66">
        <v>0</v>
      </c>
      <c r="O12318" s="1"/>
    </row>
    <row r="12319" spans="1:15">
      <c r="A12319" t="s">
        <v>11</v>
      </c>
      <c r="B12319" t="s">
        <v>4380</v>
      </c>
      <c r="C12319" t="s">
        <v>10894</v>
      </c>
      <c r="D12319" t="s">
        <v>5006</v>
      </c>
      <c r="E12319" t="s">
        <v>150</v>
      </c>
      <c r="G12319" t="s">
        <v>8474</v>
      </c>
      <c r="H12319" t="s">
        <v>152</v>
      </c>
      <c r="I12319" s="1">
        <v>45047</v>
      </c>
      <c r="K12319" s="66">
        <v>0</v>
      </c>
      <c r="L12319" t="s">
        <v>92</v>
      </c>
      <c r="M12319" s="66">
        <v>1286.9000000000001</v>
      </c>
      <c r="N12319" s="66">
        <v>0</v>
      </c>
      <c r="O12319" s="1"/>
    </row>
    <row r="12320" spans="1:15">
      <c r="A12320" t="s">
        <v>11</v>
      </c>
      <c r="B12320" t="s">
        <v>4380</v>
      </c>
      <c r="C12320" t="s">
        <v>8491</v>
      </c>
      <c r="D12320" t="s">
        <v>5006</v>
      </c>
      <c r="E12320" t="s">
        <v>150</v>
      </c>
      <c r="G12320" t="s">
        <v>8474</v>
      </c>
      <c r="H12320" t="s">
        <v>152</v>
      </c>
      <c r="I12320" s="1">
        <v>45047</v>
      </c>
      <c r="K12320" s="66">
        <v>0</v>
      </c>
      <c r="L12320" t="s">
        <v>92</v>
      </c>
      <c r="M12320" s="66">
        <v>690.67</v>
      </c>
      <c r="N12320" s="66">
        <v>0</v>
      </c>
      <c r="O12320" s="1"/>
    </row>
    <row r="12321" spans="1:15">
      <c r="A12321" t="s">
        <v>11</v>
      </c>
      <c r="B12321" t="s">
        <v>4388</v>
      </c>
      <c r="C12321" t="s">
        <v>10852</v>
      </c>
      <c r="D12321" t="s">
        <v>5006</v>
      </c>
      <c r="E12321" t="s">
        <v>150</v>
      </c>
      <c r="G12321" t="s">
        <v>8474</v>
      </c>
      <c r="H12321" t="s">
        <v>152</v>
      </c>
      <c r="I12321" s="1">
        <v>45078</v>
      </c>
      <c r="K12321" s="66">
        <v>0</v>
      </c>
      <c r="L12321" t="s">
        <v>92</v>
      </c>
      <c r="M12321" s="66">
        <v>391.54</v>
      </c>
      <c r="N12321" s="66">
        <v>0</v>
      </c>
      <c r="O12321" s="1"/>
    </row>
    <row r="12322" spans="1:15">
      <c r="A12322" t="s">
        <v>11</v>
      </c>
      <c r="B12322" t="s">
        <v>4388</v>
      </c>
      <c r="C12322" t="s">
        <v>10853</v>
      </c>
      <c r="D12322" t="s">
        <v>5006</v>
      </c>
      <c r="E12322" t="s">
        <v>150</v>
      </c>
      <c r="G12322" t="s">
        <v>8474</v>
      </c>
      <c r="H12322" t="s">
        <v>152</v>
      </c>
      <c r="I12322" s="1">
        <v>45078</v>
      </c>
      <c r="K12322" s="66">
        <v>0</v>
      </c>
      <c r="L12322" t="s">
        <v>92</v>
      </c>
      <c r="M12322" s="66">
        <v>39.090000000000003</v>
      </c>
      <c r="N12322" s="66">
        <v>0</v>
      </c>
      <c r="O12322" s="1"/>
    </row>
    <row r="12323" spans="1:15">
      <c r="A12323" t="s">
        <v>11</v>
      </c>
      <c r="B12323" t="s">
        <v>4380</v>
      </c>
      <c r="C12323" t="s">
        <v>10895</v>
      </c>
      <c r="D12323" t="s">
        <v>5006</v>
      </c>
      <c r="E12323" t="s">
        <v>150</v>
      </c>
      <c r="G12323" t="s">
        <v>8474</v>
      </c>
      <c r="H12323" t="s">
        <v>152</v>
      </c>
      <c r="I12323" s="1">
        <v>45078</v>
      </c>
      <c r="K12323" s="66">
        <v>0</v>
      </c>
      <c r="L12323" t="s">
        <v>92</v>
      </c>
      <c r="M12323" s="66">
        <v>596.94000000000005</v>
      </c>
      <c r="N12323" s="66">
        <v>0</v>
      </c>
      <c r="O12323" s="1"/>
    </row>
    <row r="12324" spans="1:15">
      <c r="A12324" t="s">
        <v>11</v>
      </c>
      <c r="B12324" t="s">
        <v>4380</v>
      </c>
      <c r="C12324" t="s">
        <v>10896</v>
      </c>
      <c r="D12324" t="s">
        <v>5006</v>
      </c>
      <c r="E12324" t="s">
        <v>150</v>
      </c>
      <c r="G12324" t="s">
        <v>8474</v>
      </c>
      <c r="H12324" t="s">
        <v>152</v>
      </c>
      <c r="I12324" s="1">
        <v>45078</v>
      </c>
      <c r="K12324" s="66">
        <v>0</v>
      </c>
      <c r="L12324" t="s">
        <v>92</v>
      </c>
      <c r="M12324" s="66">
        <v>1114.67</v>
      </c>
      <c r="N12324" s="66">
        <v>0</v>
      </c>
      <c r="O12324" s="1"/>
    </row>
    <row r="12325" spans="1:15">
      <c r="A12325" t="s">
        <v>11</v>
      </c>
      <c r="B12325" t="s">
        <v>4380</v>
      </c>
      <c r="C12325" t="s">
        <v>10897</v>
      </c>
      <c r="D12325" t="s">
        <v>5006</v>
      </c>
      <c r="E12325" t="s">
        <v>150</v>
      </c>
      <c r="G12325" t="s">
        <v>8474</v>
      </c>
      <c r="H12325" t="s">
        <v>152</v>
      </c>
      <c r="I12325" s="1">
        <v>45078</v>
      </c>
      <c r="K12325" s="66">
        <v>0</v>
      </c>
      <c r="L12325" t="s">
        <v>92</v>
      </c>
      <c r="M12325" s="66">
        <v>83.13</v>
      </c>
      <c r="N12325" s="66">
        <v>0</v>
      </c>
      <c r="O12325" s="1"/>
    </row>
    <row r="12326" spans="1:15">
      <c r="A12326" t="s">
        <v>11</v>
      </c>
      <c r="B12326" t="s">
        <v>4380</v>
      </c>
      <c r="C12326" t="s">
        <v>10898</v>
      </c>
      <c r="D12326" t="s">
        <v>5006</v>
      </c>
      <c r="E12326" t="s">
        <v>150</v>
      </c>
      <c r="G12326" t="s">
        <v>8474</v>
      </c>
      <c r="H12326" t="s">
        <v>152</v>
      </c>
      <c r="I12326" s="1">
        <v>45078</v>
      </c>
      <c r="K12326" s="66">
        <v>0</v>
      </c>
      <c r="L12326" t="s">
        <v>92</v>
      </c>
      <c r="M12326" s="66">
        <v>141.66999999999999</v>
      </c>
      <c r="N12326" s="66">
        <v>0</v>
      </c>
      <c r="O12326" s="1"/>
    </row>
    <row r="12327" spans="1:15">
      <c r="A12327" t="s">
        <v>11</v>
      </c>
      <c r="B12327" t="s">
        <v>4380</v>
      </c>
      <c r="C12327" t="s">
        <v>10899</v>
      </c>
      <c r="D12327" t="s">
        <v>5006</v>
      </c>
      <c r="E12327" t="s">
        <v>150</v>
      </c>
      <c r="G12327" t="s">
        <v>8474</v>
      </c>
      <c r="H12327" t="s">
        <v>152</v>
      </c>
      <c r="I12327" s="1">
        <v>45078</v>
      </c>
      <c r="K12327" s="66">
        <v>0</v>
      </c>
      <c r="L12327" t="s">
        <v>92</v>
      </c>
      <c r="M12327" s="66">
        <v>140.69999999999999</v>
      </c>
      <c r="N12327" s="66">
        <v>0</v>
      </c>
      <c r="O12327" s="1"/>
    </row>
    <row r="12328" spans="1:15">
      <c r="A12328" t="s">
        <v>11</v>
      </c>
      <c r="B12328" t="s">
        <v>4380</v>
      </c>
      <c r="C12328" t="s">
        <v>8492</v>
      </c>
      <c r="D12328" t="s">
        <v>5006</v>
      </c>
      <c r="E12328" t="s">
        <v>150</v>
      </c>
      <c r="G12328" t="s">
        <v>8474</v>
      </c>
      <c r="H12328" t="s">
        <v>152</v>
      </c>
      <c r="I12328" s="1">
        <v>45078</v>
      </c>
      <c r="K12328" s="66">
        <v>0</v>
      </c>
      <c r="L12328" t="s">
        <v>92</v>
      </c>
      <c r="M12328" s="66">
        <v>741.92</v>
      </c>
      <c r="N12328" s="66">
        <v>0</v>
      </c>
      <c r="O12328" s="1"/>
    </row>
    <row r="12329" spans="1:15">
      <c r="A12329" t="s">
        <v>11</v>
      </c>
      <c r="B12329" t="s">
        <v>4388</v>
      </c>
      <c r="C12329" t="s">
        <v>10852</v>
      </c>
      <c r="D12329" t="s">
        <v>5006</v>
      </c>
      <c r="E12329" t="s">
        <v>150</v>
      </c>
      <c r="G12329" t="s">
        <v>8474</v>
      </c>
      <c r="H12329" t="s">
        <v>152</v>
      </c>
      <c r="I12329" s="1">
        <v>45108</v>
      </c>
      <c r="K12329" s="66">
        <v>0</v>
      </c>
      <c r="L12329" t="s">
        <v>92</v>
      </c>
      <c r="M12329" s="66">
        <v>281.35000000000002</v>
      </c>
      <c r="N12329" s="66">
        <v>0</v>
      </c>
      <c r="O12329" s="1"/>
    </row>
    <row r="12330" spans="1:15">
      <c r="A12330" t="s">
        <v>11</v>
      </c>
      <c r="B12330" t="s">
        <v>4380</v>
      </c>
      <c r="C12330" t="s">
        <v>10900</v>
      </c>
      <c r="D12330" t="s">
        <v>5006</v>
      </c>
      <c r="E12330" t="s">
        <v>150</v>
      </c>
      <c r="G12330" t="s">
        <v>8474</v>
      </c>
      <c r="H12330" t="s">
        <v>152</v>
      </c>
      <c r="I12330" s="1">
        <v>45108</v>
      </c>
      <c r="K12330" s="66">
        <v>0</v>
      </c>
      <c r="L12330" t="s">
        <v>92</v>
      </c>
      <c r="M12330" s="66">
        <v>255.47</v>
      </c>
      <c r="N12330" s="66">
        <v>0</v>
      </c>
      <c r="O12330" s="1"/>
    </row>
    <row r="12331" spans="1:15">
      <c r="A12331" t="s">
        <v>11</v>
      </c>
      <c r="B12331" t="s">
        <v>4380</v>
      </c>
      <c r="C12331" t="s">
        <v>10901</v>
      </c>
      <c r="D12331" t="s">
        <v>5006</v>
      </c>
      <c r="E12331" t="s">
        <v>150</v>
      </c>
      <c r="G12331" t="s">
        <v>8474</v>
      </c>
      <c r="H12331" t="s">
        <v>152</v>
      </c>
      <c r="I12331" s="1">
        <v>45108</v>
      </c>
      <c r="K12331" s="66">
        <v>0</v>
      </c>
      <c r="L12331" t="s">
        <v>92</v>
      </c>
      <c r="M12331" s="66">
        <v>78.17</v>
      </c>
      <c r="N12331" s="66">
        <v>0</v>
      </c>
      <c r="O12331" s="1"/>
    </row>
    <row r="12332" spans="1:15">
      <c r="A12332" t="s">
        <v>11</v>
      </c>
      <c r="B12332" t="s">
        <v>4380</v>
      </c>
      <c r="C12332" t="s">
        <v>10902</v>
      </c>
      <c r="D12332" t="s">
        <v>5006</v>
      </c>
      <c r="E12332" t="s">
        <v>150</v>
      </c>
      <c r="G12332" t="s">
        <v>8474</v>
      </c>
      <c r="H12332" t="s">
        <v>152</v>
      </c>
      <c r="I12332" s="1">
        <v>45108</v>
      </c>
      <c r="K12332" s="66">
        <v>0</v>
      </c>
      <c r="L12332" t="s">
        <v>92</v>
      </c>
      <c r="M12332" s="66">
        <v>527.17999999999995</v>
      </c>
      <c r="N12332" s="66">
        <v>0</v>
      </c>
      <c r="O12332" s="1"/>
    </row>
    <row r="12333" spans="1:15">
      <c r="A12333" t="s">
        <v>11</v>
      </c>
      <c r="B12333" t="s">
        <v>4380</v>
      </c>
      <c r="C12333" t="s">
        <v>10903</v>
      </c>
      <c r="D12333" t="s">
        <v>5006</v>
      </c>
      <c r="E12333" t="s">
        <v>150</v>
      </c>
      <c r="G12333" t="s">
        <v>8474</v>
      </c>
      <c r="H12333" t="s">
        <v>152</v>
      </c>
      <c r="I12333" s="1">
        <v>45108</v>
      </c>
      <c r="K12333" s="66">
        <v>0</v>
      </c>
      <c r="L12333" t="s">
        <v>92</v>
      </c>
      <c r="M12333" s="66">
        <v>2579.3200000000002</v>
      </c>
      <c r="N12333" s="66">
        <v>0</v>
      </c>
      <c r="O12333" s="1"/>
    </row>
    <row r="12334" spans="1:15">
      <c r="A12334" t="s">
        <v>11</v>
      </c>
      <c r="B12334" t="s">
        <v>4380</v>
      </c>
      <c r="C12334" t="s">
        <v>10904</v>
      </c>
      <c r="D12334" t="s">
        <v>5006</v>
      </c>
      <c r="E12334" t="s">
        <v>150</v>
      </c>
      <c r="G12334" t="s">
        <v>8474</v>
      </c>
      <c r="H12334" t="s">
        <v>152</v>
      </c>
      <c r="I12334" s="1">
        <v>45108</v>
      </c>
      <c r="K12334" s="66">
        <v>0</v>
      </c>
      <c r="L12334" t="s">
        <v>92</v>
      </c>
      <c r="M12334" s="66">
        <v>3420.17</v>
      </c>
      <c r="N12334" s="66">
        <v>0</v>
      </c>
      <c r="O12334" s="1"/>
    </row>
    <row r="12335" spans="1:15">
      <c r="A12335" t="s">
        <v>11</v>
      </c>
      <c r="B12335" t="s">
        <v>4388</v>
      </c>
      <c r="C12335" t="s">
        <v>8499</v>
      </c>
      <c r="D12335" t="s">
        <v>5006</v>
      </c>
      <c r="E12335" t="s">
        <v>150</v>
      </c>
      <c r="G12335" t="s">
        <v>8474</v>
      </c>
      <c r="H12335" t="s">
        <v>152</v>
      </c>
      <c r="I12335" s="1">
        <v>45108</v>
      </c>
      <c r="K12335" s="66">
        <v>0</v>
      </c>
      <c r="L12335" t="s">
        <v>92</v>
      </c>
      <c r="M12335" s="66">
        <v>148.15</v>
      </c>
      <c r="N12335" s="66">
        <v>0</v>
      </c>
      <c r="O12335" s="1"/>
    </row>
    <row r="12336" spans="1:15">
      <c r="A12336" t="s">
        <v>11</v>
      </c>
      <c r="B12336" t="s">
        <v>4388</v>
      </c>
      <c r="C12336" t="s">
        <v>10852</v>
      </c>
      <c r="D12336" t="s">
        <v>5006</v>
      </c>
      <c r="E12336" t="s">
        <v>150</v>
      </c>
      <c r="G12336" t="s">
        <v>8474</v>
      </c>
      <c r="H12336" t="s">
        <v>152</v>
      </c>
      <c r="I12336" s="1">
        <v>45139</v>
      </c>
      <c r="K12336" s="66">
        <v>0</v>
      </c>
      <c r="L12336" t="s">
        <v>92</v>
      </c>
      <c r="M12336" s="66">
        <v>375.77</v>
      </c>
      <c r="N12336" s="66">
        <v>0</v>
      </c>
      <c r="O12336" s="1"/>
    </row>
    <row r="12337" spans="1:15">
      <c r="A12337" t="s">
        <v>11</v>
      </c>
      <c r="B12337" t="s">
        <v>4380</v>
      </c>
      <c r="C12337" t="s">
        <v>10905</v>
      </c>
      <c r="D12337" t="s">
        <v>5006</v>
      </c>
      <c r="E12337" t="s">
        <v>150</v>
      </c>
      <c r="G12337" t="s">
        <v>8474</v>
      </c>
      <c r="H12337" t="s">
        <v>152</v>
      </c>
      <c r="I12337" s="1">
        <v>45139</v>
      </c>
      <c r="K12337" s="66">
        <v>0</v>
      </c>
      <c r="L12337" t="s">
        <v>92</v>
      </c>
      <c r="M12337" s="66">
        <v>120.88</v>
      </c>
      <c r="N12337" s="66">
        <v>0</v>
      </c>
      <c r="O12337" s="1"/>
    </row>
    <row r="12338" spans="1:15">
      <c r="A12338" t="s">
        <v>11</v>
      </c>
      <c r="B12338" t="s">
        <v>4380</v>
      </c>
      <c r="C12338" t="s">
        <v>10906</v>
      </c>
      <c r="D12338" t="s">
        <v>5006</v>
      </c>
      <c r="E12338" t="s">
        <v>150</v>
      </c>
      <c r="G12338" t="s">
        <v>8474</v>
      </c>
      <c r="H12338" t="s">
        <v>152</v>
      </c>
      <c r="I12338" s="1">
        <v>45139</v>
      </c>
      <c r="K12338" s="66">
        <v>0</v>
      </c>
      <c r="L12338" t="s">
        <v>92</v>
      </c>
      <c r="M12338" s="66">
        <v>249.94</v>
      </c>
      <c r="N12338" s="66">
        <v>0</v>
      </c>
      <c r="O12338" s="1"/>
    </row>
    <row r="12339" spans="1:15">
      <c r="A12339" t="s">
        <v>11</v>
      </c>
      <c r="B12339" t="s">
        <v>4380</v>
      </c>
      <c r="C12339" t="s">
        <v>10907</v>
      </c>
      <c r="D12339" t="s">
        <v>5006</v>
      </c>
      <c r="E12339" t="s">
        <v>150</v>
      </c>
      <c r="G12339" t="s">
        <v>8474</v>
      </c>
      <c r="H12339" t="s">
        <v>152</v>
      </c>
      <c r="I12339" s="1">
        <v>45139</v>
      </c>
      <c r="K12339" s="66">
        <v>0</v>
      </c>
      <c r="L12339" t="s">
        <v>92</v>
      </c>
      <c r="M12339" s="66">
        <v>973.39</v>
      </c>
      <c r="N12339" s="66">
        <v>0</v>
      </c>
      <c r="O12339" s="1"/>
    </row>
    <row r="12340" spans="1:15">
      <c r="A12340" t="s">
        <v>11</v>
      </c>
      <c r="B12340" t="s">
        <v>4380</v>
      </c>
      <c r="C12340" t="s">
        <v>10908</v>
      </c>
      <c r="D12340" t="s">
        <v>5006</v>
      </c>
      <c r="E12340" t="s">
        <v>150</v>
      </c>
      <c r="G12340" t="s">
        <v>8474</v>
      </c>
      <c r="H12340" t="s">
        <v>152</v>
      </c>
      <c r="I12340" s="1">
        <v>45139</v>
      </c>
      <c r="K12340" s="66">
        <v>0</v>
      </c>
      <c r="L12340" t="s">
        <v>92</v>
      </c>
      <c r="M12340" s="66">
        <v>7025.68</v>
      </c>
      <c r="N12340" s="66">
        <v>0</v>
      </c>
      <c r="O12340" s="1"/>
    </row>
    <row r="12341" spans="1:15">
      <c r="A12341" t="s">
        <v>11</v>
      </c>
      <c r="B12341" t="s">
        <v>4380</v>
      </c>
      <c r="C12341" t="s">
        <v>10909</v>
      </c>
      <c r="D12341" t="s">
        <v>5006</v>
      </c>
      <c r="E12341" t="s">
        <v>150</v>
      </c>
      <c r="G12341" t="s">
        <v>8474</v>
      </c>
      <c r="H12341" t="s">
        <v>152</v>
      </c>
      <c r="I12341" s="1">
        <v>45139</v>
      </c>
      <c r="K12341" s="66">
        <v>0</v>
      </c>
      <c r="L12341" t="s">
        <v>92</v>
      </c>
      <c r="M12341" s="66">
        <v>3748.63</v>
      </c>
      <c r="N12341" s="66">
        <v>0</v>
      </c>
      <c r="O12341" s="1"/>
    </row>
    <row r="12342" spans="1:15">
      <c r="A12342" t="s">
        <v>11</v>
      </c>
      <c r="B12342" t="s">
        <v>4380</v>
      </c>
      <c r="C12342" t="s">
        <v>8504</v>
      </c>
      <c r="D12342" t="s">
        <v>5006</v>
      </c>
      <c r="E12342" t="s">
        <v>150</v>
      </c>
      <c r="G12342" t="s">
        <v>8474</v>
      </c>
      <c r="H12342" t="s">
        <v>152</v>
      </c>
      <c r="I12342" s="1">
        <v>45139</v>
      </c>
      <c r="K12342" s="66">
        <v>0</v>
      </c>
      <c r="L12342" t="s">
        <v>92</v>
      </c>
      <c r="M12342" s="66">
        <v>2015.32</v>
      </c>
      <c r="N12342" s="66">
        <v>0</v>
      </c>
      <c r="O12342" s="1"/>
    </row>
    <row r="12343" spans="1:15">
      <c r="A12343" t="s">
        <v>11</v>
      </c>
      <c r="B12343" t="s">
        <v>4380</v>
      </c>
      <c r="C12343" t="s">
        <v>10852</v>
      </c>
      <c r="D12343" t="s">
        <v>5006</v>
      </c>
      <c r="E12343" t="s">
        <v>150</v>
      </c>
      <c r="G12343" t="s">
        <v>8474</v>
      </c>
      <c r="H12343" t="s">
        <v>152</v>
      </c>
      <c r="I12343" s="1">
        <v>45170</v>
      </c>
      <c r="K12343" s="66">
        <v>0</v>
      </c>
      <c r="L12343" t="s">
        <v>92</v>
      </c>
      <c r="M12343" s="66">
        <v>312.57</v>
      </c>
      <c r="N12343" s="66">
        <v>0</v>
      </c>
      <c r="O12343" s="1"/>
    </row>
    <row r="12344" spans="1:15">
      <c r="A12344" t="s">
        <v>11</v>
      </c>
      <c r="B12344" t="s">
        <v>4380</v>
      </c>
      <c r="C12344" t="s">
        <v>10910</v>
      </c>
      <c r="D12344" t="s">
        <v>5006</v>
      </c>
      <c r="E12344" t="s">
        <v>150</v>
      </c>
      <c r="G12344" t="s">
        <v>8474</v>
      </c>
      <c r="H12344" t="s">
        <v>152</v>
      </c>
      <c r="I12344" s="1">
        <v>45170</v>
      </c>
      <c r="K12344" s="66">
        <v>0</v>
      </c>
      <c r="L12344" t="s">
        <v>92</v>
      </c>
      <c r="M12344" s="66">
        <v>291.88</v>
      </c>
      <c r="N12344" s="66">
        <v>0</v>
      </c>
      <c r="O12344" s="1"/>
    </row>
    <row r="12345" spans="1:15">
      <c r="A12345" t="s">
        <v>11</v>
      </c>
      <c r="B12345" t="s">
        <v>4380</v>
      </c>
      <c r="C12345" t="s">
        <v>10911</v>
      </c>
      <c r="D12345" t="s">
        <v>5006</v>
      </c>
      <c r="E12345" t="s">
        <v>150</v>
      </c>
      <c r="G12345" t="s">
        <v>8474</v>
      </c>
      <c r="H12345" t="s">
        <v>152</v>
      </c>
      <c r="I12345" s="1">
        <v>45170</v>
      </c>
      <c r="K12345" s="66">
        <v>0</v>
      </c>
      <c r="L12345" t="s">
        <v>92</v>
      </c>
      <c r="M12345" s="66">
        <v>92.75</v>
      </c>
      <c r="N12345" s="66">
        <v>0</v>
      </c>
      <c r="O12345" s="1"/>
    </row>
    <row r="12346" spans="1:15">
      <c r="A12346" t="s">
        <v>11</v>
      </c>
      <c r="B12346" t="s">
        <v>4380</v>
      </c>
      <c r="C12346" t="s">
        <v>10912</v>
      </c>
      <c r="D12346" t="s">
        <v>5006</v>
      </c>
      <c r="E12346" t="s">
        <v>150</v>
      </c>
      <c r="G12346" t="s">
        <v>8474</v>
      </c>
      <c r="H12346" t="s">
        <v>152</v>
      </c>
      <c r="I12346" s="1">
        <v>45170</v>
      </c>
      <c r="K12346" s="66">
        <v>0</v>
      </c>
      <c r="L12346" t="s">
        <v>92</v>
      </c>
      <c r="M12346" s="66">
        <v>513.16999999999996</v>
      </c>
      <c r="N12346" s="66">
        <v>0</v>
      </c>
      <c r="O12346" s="1"/>
    </row>
    <row r="12347" spans="1:15">
      <c r="A12347" t="s">
        <v>11</v>
      </c>
      <c r="B12347" t="s">
        <v>4380</v>
      </c>
      <c r="C12347" t="s">
        <v>10913</v>
      </c>
      <c r="D12347" t="s">
        <v>5006</v>
      </c>
      <c r="E12347" t="s">
        <v>150</v>
      </c>
      <c r="G12347" t="s">
        <v>8474</v>
      </c>
      <c r="H12347" t="s">
        <v>152</v>
      </c>
      <c r="I12347" s="1">
        <v>45170</v>
      </c>
      <c r="K12347" s="66">
        <v>0</v>
      </c>
      <c r="L12347" t="s">
        <v>92</v>
      </c>
      <c r="M12347" s="66">
        <v>3065.33</v>
      </c>
      <c r="N12347" s="66">
        <v>0</v>
      </c>
      <c r="O12347" s="1"/>
    </row>
    <row r="12348" spans="1:15">
      <c r="A12348" t="s">
        <v>11</v>
      </c>
      <c r="B12348" t="s">
        <v>4380</v>
      </c>
      <c r="C12348" t="s">
        <v>10914</v>
      </c>
      <c r="D12348" t="s">
        <v>5006</v>
      </c>
      <c r="E12348" t="s">
        <v>150</v>
      </c>
      <c r="G12348" t="s">
        <v>8474</v>
      </c>
      <c r="H12348" t="s">
        <v>152</v>
      </c>
      <c r="I12348" s="1">
        <v>45170</v>
      </c>
      <c r="K12348" s="66">
        <v>0</v>
      </c>
      <c r="L12348" t="s">
        <v>92</v>
      </c>
      <c r="M12348" s="66">
        <v>3309.01</v>
      </c>
      <c r="N12348" s="66">
        <v>0</v>
      </c>
      <c r="O12348" s="1"/>
    </row>
    <row r="12349" spans="1:15">
      <c r="A12349" t="s">
        <v>11</v>
      </c>
      <c r="B12349" t="s">
        <v>4380</v>
      </c>
      <c r="C12349" t="s">
        <v>8510</v>
      </c>
      <c r="D12349" t="s">
        <v>5006</v>
      </c>
      <c r="E12349" t="s">
        <v>150</v>
      </c>
      <c r="G12349" t="s">
        <v>8474</v>
      </c>
      <c r="H12349" t="s">
        <v>152</v>
      </c>
      <c r="I12349" s="1">
        <v>45170</v>
      </c>
      <c r="K12349" s="66">
        <v>0</v>
      </c>
      <c r="L12349" t="s">
        <v>92</v>
      </c>
      <c r="M12349" s="66">
        <v>1498</v>
      </c>
      <c r="N12349" s="66">
        <v>0</v>
      </c>
      <c r="O12349" s="1"/>
    </row>
    <row r="12350" spans="1:15">
      <c r="A12350" t="s">
        <v>11</v>
      </c>
      <c r="B12350" t="s">
        <v>4380</v>
      </c>
      <c r="C12350" t="s">
        <v>10852</v>
      </c>
      <c r="D12350" t="s">
        <v>5006</v>
      </c>
      <c r="E12350" t="s">
        <v>150</v>
      </c>
      <c r="G12350" t="s">
        <v>8474</v>
      </c>
      <c r="H12350" t="s">
        <v>152</v>
      </c>
      <c r="I12350" s="1">
        <v>45200</v>
      </c>
      <c r="K12350" s="66">
        <v>0</v>
      </c>
      <c r="L12350" t="s">
        <v>92</v>
      </c>
      <c r="M12350" s="66">
        <v>385.05</v>
      </c>
      <c r="N12350" s="66">
        <v>0</v>
      </c>
      <c r="O12350" s="1"/>
    </row>
    <row r="12351" spans="1:15">
      <c r="A12351" t="s">
        <v>11</v>
      </c>
      <c r="B12351" t="s">
        <v>4380</v>
      </c>
      <c r="C12351" t="s">
        <v>10915</v>
      </c>
      <c r="D12351" t="s">
        <v>5006</v>
      </c>
      <c r="E12351" t="s">
        <v>150</v>
      </c>
      <c r="G12351" t="s">
        <v>8474</v>
      </c>
      <c r="H12351" t="s">
        <v>152</v>
      </c>
      <c r="I12351" s="1">
        <v>45200</v>
      </c>
      <c r="K12351" s="66">
        <v>0</v>
      </c>
      <c r="L12351" t="s">
        <v>92</v>
      </c>
      <c r="M12351" s="66">
        <v>774.49</v>
      </c>
      <c r="N12351" s="66">
        <v>0</v>
      </c>
      <c r="O12351" s="1"/>
    </row>
    <row r="12352" spans="1:15">
      <c r="A12352" t="s">
        <v>11</v>
      </c>
      <c r="B12352" t="s">
        <v>4380</v>
      </c>
      <c r="C12352" t="s">
        <v>10916</v>
      </c>
      <c r="D12352" t="s">
        <v>5006</v>
      </c>
      <c r="E12352" t="s">
        <v>150</v>
      </c>
      <c r="G12352" t="s">
        <v>8474</v>
      </c>
      <c r="H12352" t="s">
        <v>152</v>
      </c>
      <c r="I12352" s="1">
        <v>45200</v>
      </c>
      <c r="K12352" s="66">
        <v>0</v>
      </c>
      <c r="L12352" t="s">
        <v>92</v>
      </c>
      <c r="M12352" s="66">
        <v>763.6</v>
      </c>
      <c r="N12352" s="66">
        <v>0</v>
      </c>
      <c r="O12352" s="1"/>
    </row>
    <row r="12353" spans="1:15">
      <c r="A12353" t="s">
        <v>11</v>
      </c>
      <c r="B12353" t="s">
        <v>4380</v>
      </c>
      <c r="C12353" t="s">
        <v>10917</v>
      </c>
      <c r="D12353" t="s">
        <v>5006</v>
      </c>
      <c r="E12353" t="s">
        <v>150</v>
      </c>
      <c r="G12353" t="s">
        <v>8474</v>
      </c>
      <c r="H12353" t="s">
        <v>152</v>
      </c>
      <c r="I12353" s="1">
        <v>45200</v>
      </c>
      <c r="K12353" s="66">
        <v>0</v>
      </c>
      <c r="L12353" t="s">
        <v>92</v>
      </c>
      <c r="M12353" s="66">
        <v>2719.65</v>
      </c>
      <c r="N12353" s="66">
        <v>0</v>
      </c>
      <c r="O12353" s="1"/>
    </row>
    <row r="12354" spans="1:15">
      <c r="A12354" t="s">
        <v>11</v>
      </c>
      <c r="B12354" t="s">
        <v>4380</v>
      </c>
      <c r="C12354" t="s">
        <v>10918</v>
      </c>
      <c r="D12354" t="s">
        <v>5006</v>
      </c>
      <c r="E12354" t="s">
        <v>150</v>
      </c>
      <c r="G12354" t="s">
        <v>8474</v>
      </c>
      <c r="H12354" t="s">
        <v>152</v>
      </c>
      <c r="I12354" s="1">
        <v>45200</v>
      </c>
      <c r="K12354" s="66">
        <v>0</v>
      </c>
      <c r="L12354" t="s">
        <v>92</v>
      </c>
      <c r="M12354" s="66">
        <v>315.49</v>
      </c>
      <c r="N12354" s="66">
        <v>0</v>
      </c>
      <c r="O12354" s="1"/>
    </row>
    <row r="12355" spans="1:15">
      <c r="A12355" t="s">
        <v>11</v>
      </c>
      <c r="B12355" t="s">
        <v>4380</v>
      </c>
      <c r="C12355" t="s">
        <v>10919</v>
      </c>
      <c r="D12355" t="s">
        <v>5006</v>
      </c>
      <c r="E12355" t="s">
        <v>150</v>
      </c>
      <c r="G12355" t="s">
        <v>8474</v>
      </c>
      <c r="H12355" t="s">
        <v>152</v>
      </c>
      <c r="I12355" s="1">
        <v>45200</v>
      </c>
      <c r="K12355" s="66">
        <v>0</v>
      </c>
      <c r="L12355" t="s">
        <v>92</v>
      </c>
      <c r="M12355" s="66">
        <v>1041.42</v>
      </c>
      <c r="N12355" s="66">
        <v>0</v>
      </c>
      <c r="O12355" s="1"/>
    </row>
    <row r="12356" spans="1:15">
      <c r="A12356" t="s">
        <v>11</v>
      </c>
      <c r="B12356" t="s">
        <v>4388</v>
      </c>
      <c r="C12356" t="s">
        <v>8519</v>
      </c>
      <c r="D12356" t="s">
        <v>5006</v>
      </c>
      <c r="E12356" t="s">
        <v>150</v>
      </c>
      <c r="G12356" t="s">
        <v>8474</v>
      </c>
      <c r="H12356" t="s">
        <v>152</v>
      </c>
      <c r="I12356" s="1">
        <v>45200</v>
      </c>
      <c r="K12356" s="66">
        <v>0</v>
      </c>
      <c r="L12356" t="s">
        <v>92</v>
      </c>
      <c r="M12356" s="66">
        <v>2970</v>
      </c>
      <c r="N12356" s="66">
        <v>0</v>
      </c>
      <c r="O12356" s="1"/>
    </row>
    <row r="12357" spans="1:15">
      <c r="A12357" t="s">
        <v>11</v>
      </c>
      <c r="B12357" t="s">
        <v>4388</v>
      </c>
      <c r="C12357" t="s">
        <v>10852</v>
      </c>
      <c r="D12357" t="s">
        <v>5006</v>
      </c>
      <c r="E12357" t="s">
        <v>150</v>
      </c>
      <c r="G12357" t="s">
        <v>8474</v>
      </c>
      <c r="H12357" t="s">
        <v>152</v>
      </c>
      <c r="I12357" s="1">
        <v>45231</v>
      </c>
      <c r="K12357" s="66">
        <v>0</v>
      </c>
      <c r="L12357" t="s">
        <v>92</v>
      </c>
      <c r="M12357" s="66">
        <v>543.28</v>
      </c>
      <c r="N12357" s="66">
        <v>0</v>
      </c>
      <c r="O12357" s="1"/>
    </row>
    <row r="12358" spans="1:15">
      <c r="A12358" t="s">
        <v>11</v>
      </c>
      <c r="B12358" t="s">
        <v>4388</v>
      </c>
      <c r="C12358" t="s">
        <v>10853</v>
      </c>
      <c r="D12358" t="s">
        <v>5006</v>
      </c>
      <c r="E12358" t="s">
        <v>150</v>
      </c>
      <c r="G12358" t="s">
        <v>8474</v>
      </c>
      <c r="H12358" t="s">
        <v>152</v>
      </c>
      <c r="I12358" s="1">
        <v>45231</v>
      </c>
      <c r="K12358" s="66">
        <v>0</v>
      </c>
      <c r="L12358" t="s">
        <v>92</v>
      </c>
      <c r="M12358" s="66">
        <v>121.63</v>
      </c>
      <c r="N12358" s="66">
        <v>0</v>
      </c>
      <c r="O12358" s="1"/>
    </row>
    <row r="12359" spans="1:15">
      <c r="A12359" t="s">
        <v>11</v>
      </c>
      <c r="B12359" t="s">
        <v>4388</v>
      </c>
      <c r="C12359" t="s">
        <v>10920</v>
      </c>
      <c r="D12359" t="s">
        <v>5006</v>
      </c>
      <c r="E12359" t="s">
        <v>150</v>
      </c>
      <c r="G12359" t="s">
        <v>8474</v>
      </c>
      <c r="H12359" t="s">
        <v>152</v>
      </c>
      <c r="I12359" s="1">
        <v>45231</v>
      </c>
      <c r="K12359" s="66">
        <v>0</v>
      </c>
      <c r="L12359" t="s">
        <v>92</v>
      </c>
      <c r="M12359" s="66">
        <v>61666.720000000001</v>
      </c>
      <c r="N12359" s="66">
        <v>0</v>
      </c>
      <c r="O12359" s="1"/>
    </row>
    <row r="12360" spans="1:15">
      <c r="A12360" t="s">
        <v>11</v>
      </c>
      <c r="B12360" t="s">
        <v>4388</v>
      </c>
      <c r="C12360" t="s">
        <v>10921</v>
      </c>
      <c r="D12360" t="s">
        <v>5006</v>
      </c>
      <c r="E12360" t="s">
        <v>150</v>
      </c>
      <c r="G12360" t="s">
        <v>8474</v>
      </c>
      <c r="H12360" t="s">
        <v>152</v>
      </c>
      <c r="I12360" s="1">
        <v>45231</v>
      </c>
      <c r="K12360" s="66">
        <v>0</v>
      </c>
      <c r="L12360" t="s">
        <v>92</v>
      </c>
      <c r="M12360" s="66">
        <v>-0.05</v>
      </c>
      <c r="N12360" s="66">
        <v>0</v>
      </c>
      <c r="O12360" s="1"/>
    </row>
    <row r="12361" spans="1:15">
      <c r="A12361" t="s">
        <v>11</v>
      </c>
      <c r="B12361" t="s">
        <v>4380</v>
      </c>
      <c r="C12361" t="s">
        <v>10922</v>
      </c>
      <c r="D12361" t="s">
        <v>5006</v>
      </c>
      <c r="E12361" t="s">
        <v>150</v>
      </c>
      <c r="G12361" t="s">
        <v>8474</v>
      </c>
      <c r="H12361" t="s">
        <v>152</v>
      </c>
      <c r="I12361" s="1">
        <v>45231</v>
      </c>
      <c r="K12361" s="66">
        <v>0</v>
      </c>
      <c r="L12361" t="s">
        <v>92</v>
      </c>
      <c r="M12361" s="66">
        <v>527.34</v>
      </c>
      <c r="N12361" s="66">
        <v>0</v>
      </c>
      <c r="O12361" s="1"/>
    </row>
    <row r="12362" spans="1:15">
      <c r="A12362" t="s">
        <v>11</v>
      </c>
      <c r="B12362" t="s">
        <v>4380</v>
      </c>
      <c r="C12362" t="s">
        <v>10923</v>
      </c>
      <c r="D12362" t="s">
        <v>5006</v>
      </c>
      <c r="E12362" t="s">
        <v>150</v>
      </c>
      <c r="G12362" t="s">
        <v>8474</v>
      </c>
      <c r="H12362" t="s">
        <v>152</v>
      </c>
      <c r="I12362" s="1">
        <v>45231</v>
      </c>
      <c r="K12362" s="66">
        <v>0</v>
      </c>
      <c r="L12362" t="s">
        <v>92</v>
      </c>
      <c r="M12362" s="66">
        <v>795.42</v>
      </c>
      <c r="N12362" s="66">
        <v>0</v>
      </c>
      <c r="O12362" s="1"/>
    </row>
    <row r="12363" spans="1:15">
      <c r="A12363" t="s">
        <v>11</v>
      </c>
      <c r="B12363" t="s">
        <v>4380</v>
      </c>
      <c r="C12363" t="s">
        <v>10924</v>
      </c>
      <c r="D12363" t="s">
        <v>5006</v>
      </c>
      <c r="E12363" t="s">
        <v>150</v>
      </c>
      <c r="G12363" t="s">
        <v>8474</v>
      </c>
      <c r="H12363" t="s">
        <v>152</v>
      </c>
      <c r="I12363" s="1">
        <v>45231</v>
      </c>
      <c r="K12363" s="66">
        <v>0</v>
      </c>
      <c r="L12363" t="s">
        <v>92</v>
      </c>
      <c r="M12363" s="66">
        <v>240.09</v>
      </c>
      <c r="N12363" s="66">
        <v>0</v>
      </c>
      <c r="O12363" s="1"/>
    </row>
    <row r="12364" spans="1:15">
      <c r="A12364" t="s">
        <v>11</v>
      </c>
      <c r="B12364" t="s">
        <v>4380</v>
      </c>
      <c r="C12364" t="s">
        <v>10925</v>
      </c>
      <c r="D12364" t="s">
        <v>5006</v>
      </c>
      <c r="E12364" t="s">
        <v>150</v>
      </c>
      <c r="G12364" t="s">
        <v>8474</v>
      </c>
      <c r="H12364" t="s">
        <v>152</v>
      </c>
      <c r="I12364" s="1">
        <v>45231</v>
      </c>
      <c r="K12364" s="66">
        <v>0</v>
      </c>
      <c r="L12364" t="s">
        <v>92</v>
      </c>
      <c r="M12364" s="66">
        <v>791.92</v>
      </c>
      <c r="N12364" s="66">
        <v>0</v>
      </c>
      <c r="O12364" s="1"/>
    </row>
    <row r="12365" spans="1:15">
      <c r="A12365" t="s">
        <v>11</v>
      </c>
      <c r="B12365" t="s">
        <v>4380</v>
      </c>
      <c r="C12365" t="s">
        <v>10926</v>
      </c>
      <c r="D12365" t="s">
        <v>5006</v>
      </c>
      <c r="E12365" t="s">
        <v>150</v>
      </c>
      <c r="G12365" t="s">
        <v>8474</v>
      </c>
      <c r="H12365" t="s">
        <v>152</v>
      </c>
      <c r="I12365" s="1">
        <v>45231</v>
      </c>
      <c r="K12365" s="66">
        <v>0</v>
      </c>
      <c r="L12365" t="s">
        <v>92</v>
      </c>
      <c r="M12365" s="66">
        <v>2306.5</v>
      </c>
      <c r="N12365" s="66">
        <v>0</v>
      </c>
      <c r="O12365" s="1"/>
    </row>
    <row r="12366" spans="1:15">
      <c r="A12366" t="s">
        <v>11</v>
      </c>
      <c r="B12366" t="s">
        <v>4380</v>
      </c>
      <c r="C12366" t="s">
        <v>8533</v>
      </c>
      <c r="D12366" t="s">
        <v>5006</v>
      </c>
      <c r="E12366" t="s">
        <v>150</v>
      </c>
      <c r="G12366" t="s">
        <v>8474</v>
      </c>
      <c r="H12366" t="s">
        <v>152</v>
      </c>
      <c r="I12366" s="1">
        <v>45231</v>
      </c>
      <c r="K12366" s="66">
        <v>0</v>
      </c>
      <c r="L12366" t="s">
        <v>92</v>
      </c>
      <c r="M12366" s="66">
        <v>4320</v>
      </c>
      <c r="N12366" s="66">
        <v>0</v>
      </c>
      <c r="O12366" s="1"/>
    </row>
    <row r="12367" spans="1:15">
      <c r="A12367" t="s">
        <v>11</v>
      </c>
      <c r="B12367" t="s">
        <v>4380</v>
      </c>
      <c r="C12367" t="s">
        <v>10853</v>
      </c>
      <c r="D12367" t="s">
        <v>5006</v>
      </c>
      <c r="E12367" t="s">
        <v>150</v>
      </c>
      <c r="G12367" t="s">
        <v>8474</v>
      </c>
      <c r="H12367" t="s">
        <v>152</v>
      </c>
      <c r="I12367" s="1">
        <v>45261</v>
      </c>
      <c r="K12367" s="66">
        <v>0</v>
      </c>
      <c r="L12367" t="s">
        <v>92</v>
      </c>
      <c r="M12367" s="66">
        <v>3060.02</v>
      </c>
      <c r="N12367" s="66">
        <v>0</v>
      </c>
      <c r="O12367" s="1"/>
    </row>
    <row r="12368" spans="1:15">
      <c r="A12368" t="s">
        <v>11</v>
      </c>
      <c r="B12368" t="s">
        <v>4380</v>
      </c>
      <c r="C12368" t="s">
        <v>10852</v>
      </c>
      <c r="D12368" t="s">
        <v>5006</v>
      </c>
      <c r="E12368" t="s">
        <v>150</v>
      </c>
      <c r="G12368" t="s">
        <v>8474</v>
      </c>
      <c r="H12368" t="s">
        <v>152</v>
      </c>
      <c r="I12368" s="1">
        <v>45261</v>
      </c>
      <c r="K12368" s="66">
        <v>0</v>
      </c>
      <c r="L12368" t="s">
        <v>92</v>
      </c>
      <c r="M12368" s="66">
        <v>1835.82</v>
      </c>
      <c r="N12368" s="66">
        <v>0</v>
      </c>
      <c r="O12368" s="1"/>
    </row>
    <row r="12369" spans="1:15">
      <c r="A12369" t="s">
        <v>11</v>
      </c>
      <c r="B12369" t="s">
        <v>4380</v>
      </c>
      <c r="C12369" t="s">
        <v>10927</v>
      </c>
      <c r="D12369" t="s">
        <v>5006</v>
      </c>
      <c r="E12369" t="s">
        <v>150</v>
      </c>
      <c r="G12369" t="s">
        <v>8474</v>
      </c>
      <c r="H12369" t="s">
        <v>152</v>
      </c>
      <c r="I12369" s="1">
        <v>45261</v>
      </c>
      <c r="K12369" s="66">
        <v>0</v>
      </c>
      <c r="L12369" t="s">
        <v>92</v>
      </c>
      <c r="M12369" s="66">
        <v>195.21</v>
      </c>
      <c r="N12369" s="66">
        <v>0</v>
      </c>
      <c r="O12369" s="1"/>
    </row>
    <row r="12370" spans="1:15">
      <c r="A12370" t="s">
        <v>11</v>
      </c>
      <c r="B12370" t="s">
        <v>4380</v>
      </c>
      <c r="C12370" t="s">
        <v>10928</v>
      </c>
      <c r="D12370" t="s">
        <v>5006</v>
      </c>
      <c r="E12370" t="s">
        <v>150</v>
      </c>
      <c r="G12370" t="s">
        <v>8474</v>
      </c>
      <c r="H12370" t="s">
        <v>152</v>
      </c>
      <c r="I12370" s="1">
        <v>45261</v>
      </c>
      <c r="K12370" s="66">
        <v>0</v>
      </c>
      <c r="L12370" t="s">
        <v>92</v>
      </c>
      <c r="M12370" s="66">
        <v>1081.93</v>
      </c>
      <c r="N12370" s="66">
        <v>0</v>
      </c>
      <c r="O12370" s="1"/>
    </row>
    <row r="12371" spans="1:15">
      <c r="A12371" t="s">
        <v>11</v>
      </c>
      <c r="B12371" t="s">
        <v>4380</v>
      </c>
      <c r="C12371" t="s">
        <v>10929</v>
      </c>
      <c r="D12371" t="s">
        <v>5006</v>
      </c>
      <c r="E12371" t="s">
        <v>150</v>
      </c>
      <c r="G12371" t="s">
        <v>8474</v>
      </c>
      <c r="H12371" t="s">
        <v>152</v>
      </c>
      <c r="I12371" s="1">
        <v>45261</v>
      </c>
      <c r="K12371" s="66">
        <v>0</v>
      </c>
      <c r="L12371" t="s">
        <v>92</v>
      </c>
      <c r="M12371" s="66">
        <v>1405</v>
      </c>
      <c r="N12371" s="66">
        <v>0</v>
      </c>
      <c r="O12371" s="1"/>
    </row>
    <row r="12372" spans="1:15">
      <c r="A12372" t="s">
        <v>11</v>
      </c>
      <c r="B12372" t="s">
        <v>4380</v>
      </c>
      <c r="C12372" t="s">
        <v>10930</v>
      </c>
      <c r="D12372" t="s">
        <v>5006</v>
      </c>
      <c r="E12372" t="s">
        <v>150</v>
      </c>
      <c r="G12372" t="s">
        <v>8474</v>
      </c>
      <c r="H12372" t="s">
        <v>152</v>
      </c>
      <c r="I12372" s="1">
        <v>45261</v>
      </c>
      <c r="K12372" s="66">
        <v>0</v>
      </c>
      <c r="L12372" t="s">
        <v>92</v>
      </c>
      <c r="M12372" s="66">
        <v>2338.2399999999998</v>
      </c>
      <c r="N12372" s="66">
        <v>0</v>
      </c>
      <c r="O12372" s="1"/>
    </row>
    <row r="12373" spans="1:15">
      <c r="A12373" t="s">
        <v>11</v>
      </c>
      <c r="B12373" t="s">
        <v>4380</v>
      </c>
      <c r="C12373" t="s">
        <v>10931</v>
      </c>
      <c r="D12373" t="s">
        <v>5006</v>
      </c>
      <c r="E12373" t="s">
        <v>150</v>
      </c>
      <c r="G12373" t="s">
        <v>8474</v>
      </c>
      <c r="H12373" t="s">
        <v>152</v>
      </c>
      <c r="I12373" s="1">
        <v>45261</v>
      </c>
      <c r="K12373" s="66">
        <v>0</v>
      </c>
      <c r="L12373" t="s">
        <v>92</v>
      </c>
      <c r="M12373" s="66">
        <v>188.26</v>
      </c>
      <c r="N12373" s="66">
        <v>0</v>
      </c>
      <c r="O12373" s="1"/>
    </row>
    <row r="12374" spans="1:15">
      <c r="A12374" t="s">
        <v>11</v>
      </c>
      <c r="B12374" t="s">
        <v>4380</v>
      </c>
      <c r="C12374" t="s">
        <v>8546</v>
      </c>
      <c r="D12374" t="s">
        <v>5006</v>
      </c>
      <c r="E12374" t="s">
        <v>150</v>
      </c>
      <c r="G12374" t="s">
        <v>8474</v>
      </c>
      <c r="H12374" t="s">
        <v>152</v>
      </c>
      <c r="I12374" s="1">
        <v>45261</v>
      </c>
      <c r="K12374" s="66">
        <v>0</v>
      </c>
      <c r="L12374" t="s">
        <v>92</v>
      </c>
      <c r="M12374" s="66">
        <v>5255</v>
      </c>
      <c r="N12374" s="66">
        <v>0</v>
      </c>
      <c r="O12374" s="1"/>
    </row>
    <row r="12375" spans="1:15">
      <c r="A12375" t="s">
        <v>11</v>
      </c>
      <c r="B12375" t="s">
        <v>4388</v>
      </c>
      <c r="C12375" t="s">
        <v>10853</v>
      </c>
      <c r="D12375" t="s">
        <v>5006</v>
      </c>
      <c r="E12375" t="s">
        <v>150</v>
      </c>
      <c r="G12375" t="s">
        <v>8474</v>
      </c>
      <c r="H12375" t="s">
        <v>152</v>
      </c>
      <c r="I12375" s="1">
        <v>45292</v>
      </c>
      <c r="K12375" s="66">
        <v>0</v>
      </c>
      <c r="L12375" t="s">
        <v>92</v>
      </c>
      <c r="M12375" s="66">
        <v>3566.61</v>
      </c>
      <c r="N12375" s="66">
        <v>0</v>
      </c>
      <c r="O12375" s="1"/>
    </row>
    <row r="12376" spans="1:15">
      <c r="A12376" t="s">
        <v>11</v>
      </c>
      <c r="B12376" t="s">
        <v>4388</v>
      </c>
      <c r="C12376" t="s">
        <v>10852</v>
      </c>
      <c r="D12376" t="s">
        <v>5006</v>
      </c>
      <c r="E12376" t="s">
        <v>150</v>
      </c>
      <c r="G12376" t="s">
        <v>8474</v>
      </c>
      <c r="H12376" t="s">
        <v>152</v>
      </c>
      <c r="I12376" s="1">
        <v>45292</v>
      </c>
      <c r="K12376" s="66">
        <v>0</v>
      </c>
      <c r="L12376" t="s">
        <v>92</v>
      </c>
      <c r="M12376" s="66">
        <v>2013.37</v>
      </c>
      <c r="N12376" s="66">
        <v>0</v>
      </c>
      <c r="O12376" s="1"/>
    </row>
    <row r="12377" spans="1:15">
      <c r="A12377" t="s">
        <v>11</v>
      </c>
      <c r="B12377" t="s">
        <v>4380</v>
      </c>
      <c r="C12377" t="s">
        <v>10932</v>
      </c>
      <c r="D12377" t="s">
        <v>5006</v>
      </c>
      <c r="E12377" t="s">
        <v>150</v>
      </c>
      <c r="G12377" t="s">
        <v>8474</v>
      </c>
      <c r="H12377" t="s">
        <v>152</v>
      </c>
      <c r="I12377" s="1">
        <v>45292</v>
      </c>
      <c r="K12377" s="66">
        <v>0</v>
      </c>
      <c r="L12377" t="s">
        <v>92</v>
      </c>
      <c r="M12377" s="66">
        <v>650.14</v>
      </c>
      <c r="N12377" s="66">
        <v>0</v>
      </c>
      <c r="O12377" s="1"/>
    </row>
    <row r="12378" spans="1:15">
      <c r="A12378" t="s">
        <v>11</v>
      </c>
      <c r="B12378" t="s">
        <v>4380</v>
      </c>
      <c r="C12378" t="s">
        <v>10933</v>
      </c>
      <c r="D12378" t="s">
        <v>5006</v>
      </c>
      <c r="E12378" t="s">
        <v>150</v>
      </c>
      <c r="G12378" t="s">
        <v>8474</v>
      </c>
      <c r="H12378" t="s">
        <v>152</v>
      </c>
      <c r="I12378" s="1">
        <v>45292</v>
      </c>
      <c r="K12378" s="66">
        <v>0</v>
      </c>
      <c r="L12378" t="s">
        <v>92</v>
      </c>
      <c r="M12378" s="66">
        <v>559.1</v>
      </c>
      <c r="N12378" s="66">
        <v>0</v>
      </c>
      <c r="O12378" s="1"/>
    </row>
    <row r="12379" spans="1:15">
      <c r="A12379" t="s">
        <v>11</v>
      </c>
      <c r="B12379" t="s">
        <v>4380</v>
      </c>
      <c r="C12379" t="s">
        <v>10934</v>
      </c>
      <c r="D12379" t="s">
        <v>5006</v>
      </c>
      <c r="E12379" t="s">
        <v>150</v>
      </c>
      <c r="G12379" t="s">
        <v>8474</v>
      </c>
      <c r="H12379" t="s">
        <v>152</v>
      </c>
      <c r="I12379" s="1">
        <v>45292</v>
      </c>
      <c r="K12379" s="66">
        <v>0</v>
      </c>
      <c r="L12379" t="s">
        <v>92</v>
      </c>
      <c r="M12379" s="66">
        <v>2726.17</v>
      </c>
      <c r="N12379" s="66">
        <v>0</v>
      </c>
      <c r="O12379" s="1"/>
    </row>
    <row r="12380" spans="1:15">
      <c r="A12380" t="s">
        <v>11</v>
      </c>
      <c r="B12380" t="s">
        <v>4380</v>
      </c>
      <c r="C12380" t="s">
        <v>10935</v>
      </c>
      <c r="D12380" t="s">
        <v>5006</v>
      </c>
      <c r="E12380" t="s">
        <v>150</v>
      </c>
      <c r="G12380" t="s">
        <v>8474</v>
      </c>
      <c r="H12380" t="s">
        <v>152</v>
      </c>
      <c r="I12380" s="1">
        <v>45292</v>
      </c>
      <c r="K12380" s="66">
        <v>0</v>
      </c>
      <c r="L12380" t="s">
        <v>92</v>
      </c>
      <c r="M12380" s="66">
        <v>1897.16</v>
      </c>
      <c r="N12380" s="66">
        <v>0</v>
      </c>
      <c r="O12380" s="1"/>
    </row>
    <row r="12381" spans="1:15">
      <c r="A12381" t="s">
        <v>11</v>
      </c>
      <c r="B12381" t="s">
        <v>4380</v>
      </c>
      <c r="C12381" t="s">
        <v>10936</v>
      </c>
      <c r="D12381" t="s">
        <v>5006</v>
      </c>
      <c r="E12381" t="s">
        <v>150</v>
      </c>
      <c r="G12381" t="s">
        <v>8474</v>
      </c>
      <c r="H12381" t="s">
        <v>152</v>
      </c>
      <c r="I12381" s="1">
        <v>45292</v>
      </c>
      <c r="K12381" s="66">
        <v>0</v>
      </c>
      <c r="L12381" t="s">
        <v>92</v>
      </c>
      <c r="M12381" s="66">
        <v>245</v>
      </c>
      <c r="N12381" s="66">
        <v>0</v>
      </c>
      <c r="O12381" s="1"/>
    </row>
    <row r="12382" spans="1:15">
      <c r="A12382" t="s">
        <v>11</v>
      </c>
      <c r="B12382" t="s">
        <v>4380</v>
      </c>
      <c r="C12382" t="s">
        <v>8676</v>
      </c>
      <c r="D12382" t="s">
        <v>5006</v>
      </c>
      <c r="E12382" t="s">
        <v>150</v>
      </c>
      <c r="G12382" t="s">
        <v>8474</v>
      </c>
      <c r="H12382" t="s">
        <v>152</v>
      </c>
      <c r="I12382" s="1">
        <v>45292</v>
      </c>
      <c r="K12382" s="66">
        <v>0</v>
      </c>
      <c r="L12382" t="s">
        <v>92</v>
      </c>
      <c r="M12382" s="66">
        <v>5546</v>
      </c>
      <c r="N12382" s="66">
        <v>0</v>
      </c>
      <c r="O12382" s="1"/>
    </row>
    <row r="12383" spans="1:15">
      <c r="A12383" t="s">
        <v>11</v>
      </c>
      <c r="B12383" t="s">
        <v>4380</v>
      </c>
      <c r="C12383" t="s">
        <v>10937</v>
      </c>
      <c r="D12383" t="s">
        <v>5006</v>
      </c>
      <c r="E12383" t="s">
        <v>150</v>
      </c>
      <c r="G12383" t="s">
        <v>8474</v>
      </c>
      <c r="H12383" t="s">
        <v>152</v>
      </c>
      <c r="I12383" s="1">
        <v>45292</v>
      </c>
      <c r="K12383" s="66">
        <v>0</v>
      </c>
      <c r="L12383" t="s">
        <v>92</v>
      </c>
      <c r="M12383" s="66">
        <v>117937.25</v>
      </c>
      <c r="N12383" s="66">
        <v>0</v>
      </c>
      <c r="O12383" s="1"/>
    </row>
    <row r="12384" spans="1:15">
      <c r="A12384" t="s">
        <v>11</v>
      </c>
      <c r="B12384" t="s">
        <v>4388</v>
      </c>
      <c r="C12384" t="s">
        <v>10853</v>
      </c>
      <c r="D12384" t="s">
        <v>5006</v>
      </c>
      <c r="E12384" t="s">
        <v>150</v>
      </c>
      <c r="G12384" t="s">
        <v>8474</v>
      </c>
      <c r="H12384" t="s">
        <v>152</v>
      </c>
      <c r="I12384" s="1">
        <v>45323</v>
      </c>
      <c r="K12384" s="66">
        <v>0</v>
      </c>
      <c r="L12384" t="s">
        <v>92</v>
      </c>
      <c r="M12384" s="66">
        <v>6752.55</v>
      </c>
      <c r="N12384" s="66">
        <v>0</v>
      </c>
      <c r="O12384" s="1"/>
    </row>
    <row r="12385" spans="1:15">
      <c r="A12385" t="s">
        <v>11</v>
      </c>
      <c r="B12385" t="s">
        <v>4388</v>
      </c>
      <c r="C12385" t="s">
        <v>10852</v>
      </c>
      <c r="D12385" t="s">
        <v>5006</v>
      </c>
      <c r="E12385" t="s">
        <v>150</v>
      </c>
      <c r="G12385" t="s">
        <v>8474</v>
      </c>
      <c r="H12385" t="s">
        <v>152</v>
      </c>
      <c r="I12385" s="1">
        <v>45323</v>
      </c>
      <c r="K12385" s="66">
        <v>0</v>
      </c>
      <c r="L12385" t="s">
        <v>92</v>
      </c>
      <c r="M12385" s="66">
        <v>3336.67</v>
      </c>
      <c r="N12385" s="66">
        <v>0</v>
      </c>
      <c r="O12385" s="1"/>
    </row>
    <row r="12386" spans="1:15">
      <c r="A12386" t="s">
        <v>11</v>
      </c>
      <c r="B12386" t="s">
        <v>4380</v>
      </c>
      <c r="C12386" t="s">
        <v>10938</v>
      </c>
      <c r="D12386" t="s">
        <v>5006</v>
      </c>
      <c r="E12386" t="s">
        <v>150</v>
      </c>
      <c r="G12386" t="s">
        <v>8474</v>
      </c>
      <c r="H12386" t="s">
        <v>152</v>
      </c>
      <c r="I12386" s="1">
        <v>45323</v>
      </c>
      <c r="K12386" s="66">
        <v>0</v>
      </c>
      <c r="L12386" t="s">
        <v>92</v>
      </c>
      <c r="M12386" s="66">
        <v>129048.32000000001</v>
      </c>
      <c r="N12386" s="66">
        <v>0</v>
      </c>
      <c r="O12386" s="1"/>
    </row>
    <row r="12387" spans="1:15">
      <c r="A12387" t="s">
        <v>11</v>
      </c>
      <c r="B12387" t="s">
        <v>4380</v>
      </c>
      <c r="C12387" t="s">
        <v>10939</v>
      </c>
      <c r="D12387" t="s">
        <v>5006</v>
      </c>
      <c r="E12387" t="s">
        <v>150</v>
      </c>
      <c r="G12387" t="s">
        <v>8474</v>
      </c>
      <c r="H12387" t="s">
        <v>152</v>
      </c>
      <c r="I12387" s="1">
        <v>45323</v>
      </c>
      <c r="K12387" s="66">
        <v>0</v>
      </c>
      <c r="L12387" t="s">
        <v>92</v>
      </c>
      <c r="M12387" s="66">
        <v>495.35</v>
      </c>
      <c r="N12387" s="66">
        <v>0</v>
      </c>
      <c r="O12387" s="1"/>
    </row>
    <row r="12388" spans="1:15">
      <c r="A12388" t="s">
        <v>11</v>
      </c>
      <c r="B12388" t="s">
        <v>4380</v>
      </c>
      <c r="C12388" t="s">
        <v>10940</v>
      </c>
      <c r="D12388" t="s">
        <v>5006</v>
      </c>
      <c r="E12388" t="s">
        <v>150</v>
      </c>
      <c r="G12388" t="s">
        <v>8474</v>
      </c>
      <c r="H12388" t="s">
        <v>152</v>
      </c>
      <c r="I12388" s="1">
        <v>45323</v>
      </c>
      <c r="K12388" s="66">
        <v>0</v>
      </c>
      <c r="L12388" t="s">
        <v>92</v>
      </c>
      <c r="M12388" s="66">
        <v>222.83</v>
      </c>
      <c r="N12388" s="66">
        <v>0</v>
      </c>
      <c r="O12388" s="1"/>
    </row>
    <row r="12389" spans="1:15">
      <c r="A12389" t="s">
        <v>11</v>
      </c>
      <c r="B12389" t="s">
        <v>4380</v>
      </c>
      <c r="C12389" t="s">
        <v>10941</v>
      </c>
      <c r="D12389" t="s">
        <v>5006</v>
      </c>
      <c r="E12389" t="s">
        <v>150</v>
      </c>
      <c r="G12389" t="s">
        <v>8474</v>
      </c>
      <c r="H12389" t="s">
        <v>152</v>
      </c>
      <c r="I12389" s="1">
        <v>45323</v>
      </c>
      <c r="K12389" s="66">
        <v>0</v>
      </c>
      <c r="L12389" t="s">
        <v>92</v>
      </c>
      <c r="M12389" s="66">
        <v>213.4</v>
      </c>
      <c r="N12389" s="66">
        <v>0</v>
      </c>
      <c r="O12389" s="1"/>
    </row>
    <row r="12390" spans="1:15">
      <c r="A12390" t="s">
        <v>11</v>
      </c>
      <c r="B12390" t="s">
        <v>4380</v>
      </c>
      <c r="C12390" t="s">
        <v>10942</v>
      </c>
      <c r="D12390" t="s">
        <v>5006</v>
      </c>
      <c r="E12390" t="s">
        <v>150</v>
      </c>
      <c r="G12390" t="s">
        <v>8474</v>
      </c>
      <c r="H12390" t="s">
        <v>152</v>
      </c>
      <c r="I12390" s="1">
        <v>45323</v>
      </c>
      <c r="K12390" s="66">
        <v>0</v>
      </c>
      <c r="L12390" t="s">
        <v>92</v>
      </c>
      <c r="M12390" s="66">
        <v>2178</v>
      </c>
      <c r="N12390" s="66">
        <v>0</v>
      </c>
      <c r="O12390" s="1"/>
    </row>
    <row r="12391" spans="1:15">
      <c r="A12391" t="s">
        <v>11</v>
      </c>
      <c r="B12391" t="s">
        <v>4380</v>
      </c>
      <c r="C12391" t="s">
        <v>10943</v>
      </c>
      <c r="D12391" t="s">
        <v>5006</v>
      </c>
      <c r="E12391" t="s">
        <v>150</v>
      </c>
      <c r="G12391" t="s">
        <v>8474</v>
      </c>
      <c r="H12391" t="s">
        <v>152</v>
      </c>
      <c r="I12391" s="1">
        <v>45323</v>
      </c>
      <c r="K12391" s="66">
        <v>0</v>
      </c>
      <c r="L12391" t="s">
        <v>92</v>
      </c>
      <c r="M12391" s="66">
        <v>187.25</v>
      </c>
      <c r="N12391" s="66">
        <v>0</v>
      </c>
      <c r="O12391" s="1"/>
    </row>
    <row r="12392" spans="1:15">
      <c r="A12392" t="s">
        <v>11</v>
      </c>
      <c r="B12392" t="s">
        <v>4380</v>
      </c>
      <c r="C12392" t="s">
        <v>10944</v>
      </c>
      <c r="D12392" t="s">
        <v>5006</v>
      </c>
      <c r="E12392" t="s">
        <v>150</v>
      </c>
      <c r="G12392" t="s">
        <v>8474</v>
      </c>
      <c r="H12392" t="s">
        <v>152</v>
      </c>
      <c r="I12392" s="1">
        <v>45323</v>
      </c>
      <c r="K12392" s="66">
        <v>0</v>
      </c>
      <c r="L12392" t="s">
        <v>92</v>
      </c>
      <c r="M12392" s="66">
        <v>2347.84</v>
      </c>
      <c r="N12392" s="66">
        <v>0</v>
      </c>
      <c r="O12392" s="1"/>
    </row>
    <row r="12393" spans="1:15">
      <c r="A12393" t="s">
        <v>11</v>
      </c>
      <c r="B12393" t="s">
        <v>4380</v>
      </c>
      <c r="C12393" t="s">
        <v>10945</v>
      </c>
      <c r="D12393" t="s">
        <v>5006</v>
      </c>
      <c r="E12393" t="s">
        <v>150</v>
      </c>
      <c r="G12393" t="s">
        <v>8474</v>
      </c>
      <c r="H12393" t="s">
        <v>152</v>
      </c>
      <c r="I12393" s="1">
        <v>45323</v>
      </c>
      <c r="K12393" s="66">
        <v>0</v>
      </c>
      <c r="L12393" t="s">
        <v>92</v>
      </c>
      <c r="M12393" s="66">
        <v>347036.67</v>
      </c>
      <c r="N12393" s="66">
        <v>0</v>
      </c>
      <c r="O12393" s="1"/>
    </row>
    <row r="12394" spans="1:15">
      <c r="A12394" t="s">
        <v>11</v>
      </c>
      <c r="B12394" t="s">
        <v>4380</v>
      </c>
      <c r="C12394" t="s">
        <v>10946</v>
      </c>
      <c r="D12394" t="s">
        <v>5006</v>
      </c>
      <c r="E12394" t="s">
        <v>150</v>
      </c>
      <c r="G12394" t="s">
        <v>8474</v>
      </c>
      <c r="H12394" t="s">
        <v>152</v>
      </c>
      <c r="I12394" s="1">
        <v>45323</v>
      </c>
      <c r="K12394" s="66">
        <v>0</v>
      </c>
      <c r="L12394" t="s">
        <v>92</v>
      </c>
      <c r="M12394" s="66">
        <v>780913.52</v>
      </c>
      <c r="N12394" s="66">
        <v>0</v>
      </c>
      <c r="O12394" s="1"/>
    </row>
    <row r="12395" spans="1:15">
      <c r="A12395" t="s">
        <v>11</v>
      </c>
      <c r="B12395" t="s">
        <v>4380</v>
      </c>
      <c r="C12395" t="s">
        <v>10853</v>
      </c>
      <c r="D12395" t="s">
        <v>5006</v>
      </c>
      <c r="E12395" t="s">
        <v>150</v>
      </c>
      <c r="G12395" t="s">
        <v>8474</v>
      </c>
      <c r="H12395" t="s">
        <v>152</v>
      </c>
      <c r="I12395" s="1">
        <v>45352</v>
      </c>
      <c r="K12395" s="66">
        <v>0</v>
      </c>
      <c r="L12395" t="s">
        <v>92</v>
      </c>
      <c r="M12395" s="66">
        <v>3817.4</v>
      </c>
      <c r="N12395" s="66">
        <v>0</v>
      </c>
      <c r="O12395" s="1"/>
    </row>
    <row r="12396" spans="1:15">
      <c r="A12396" t="s">
        <v>11</v>
      </c>
      <c r="B12396" t="s">
        <v>4380</v>
      </c>
      <c r="C12396" t="s">
        <v>10852</v>
      </c>
      <c r="D12396" t="s">
        <v>5006</v>
      </c>
      <c r="E12396" t="s">
        <v>150</v>
      </c>
      <c r="G12396" t="s">
        <v>8474</v>
      </c>
      <c r="H12396" t="s">
        <v>152</v>
      </c>
      <c r="I12396" s="1">
        <v>45352</v>
      </c>
      <c r="K12396" s="66">
        <v>0</v>
      </c>
      <c r="L12396" t="s">
        <v>92</v>
      </c>
      <c r="M12396" s="66">
        <v>2053.29</v>
      </c>
      <c r="N12396" s="66">
        <v>0</v>
      </c>
      <c r="O12396" s="1"/>
    </row>
    <row r="12397" spans="1:15">
      <c r="A12397" t="s">
        <v>11</v>
      </c>
      <c r="B12397" t="s">
        <v>4380</v>
      </c>
      <c r="C12397" t="s">
        <v>10947</v>
      </c>
      <c r="D12397" t="s">
        <v>5006</v>
      </c>
      <c r="E12397" t="s">
        <v>150</v>
      </c>
      <c r="G12397" t="s">
        <v>8474</v>
      </c>
      <c r="H12397" t="s">
        <v>152</v>
      </c>
      <c r="I12397" s="1">
        <v>45352</v>
      </c>
      <c r="K12397" s="66">
        <v>0</v>
      </c>
      <c r="L12397" t="s">
        <v>92</v>
      </c>
      <c r="M12397" s="66">
        <v>42.53</v>
      </c>
      <c r="N12397" s="66">
        <v>0</v>
      </c>
      <c r="O12397" s="1"/>
    </row>
    <row r="12398" spans="1:15">
      <c r="A12398" t="s">
        <v>11</v>
      </c>
      <c r="B12398" t="s">
        <v>4380</v>
      </c>
      <c r="C12398" t="s">
        <v>10948</v>
      </c>
      <c r="D12398" t="s">
        <v>5006</v>
      </c>
      <c r="E12398" t="s">
        <v>150</v>
      </c>
      <c r="G12398" t="s">
        <v>8474</v>
      </c>
      <c r="H12398" t="s">
        <v>152</v>
      </c>
      <c r="I12398" s="1">
        <v>45352</v>
      </c>
      <c r="K12398" s="66">
        <v>0</v>
      </c>
      <c r="L12398" t="s">
        <v>92</v>
      </c>
      <c r="M12398" s="66">
        <v>-46.72</v>
      </c>
      <c r="N12398" s="66">
        <v>0</v>
      </c>
      <c r="O12398" s="1"/>
    </row>
    <row r="12399" spans="1:15">
      <c r="A12399" t="s">
        <v>11</v>
      </c>
      <c r="B12399" t="s">
        <v>4380</v>
      </c>
      <c r="C12399" t="s">
        <v>10949</v>
      </c>
      <c r="D12399" t="s">
        <v>5006</v>
      </c>
      <c r="E12399" t="s">
        <v>150</v>
      </c>
      <c r="G12399" t="s">
        <v>8474</v>
      </c>
      <c r="H12399" t="s">
        <v>152</v>
      </c>
      <c r="I12399" s="1">
        <v>45352</v>
      </c>
      <c r="K12399" s="66">
        <v>0</v>
      </c>
      <c r="L12399" t="s">
        <v>92</v>
      </c>
      <c r="M12399" s="66">
        <v>621154.87</v>
      </c>
      <c r="N12399" s="66">
        <v>0</v>
      </c>
      <c r="O12399" s="1"/>
    </row>
    <row r="12400" spans="1:15">
      <c r="A12400" t="s">
        <v>11</v>
      </c>
      <c r="B12400" t="s">
        <v>4380</v>
      </c>
      <c r="C12400" t="s">
        <v>10950</v>
      </c>
      <c r="D12400" t="s">
        <v>5006</v>
      </c>
      <c r="E12400" t="s">
        <v>150</v>
      </c>
      <c r="G12400" t="s">
        <v>8474</v>
      </c>
      <c r="H12400" t="s">
        <v>152</v>
      </c>
      <c r="I12400" s="1">
        <v>45352</v>
      </c>
      <c r="K12400" s="66">
        <v>0</v>
      </c>
      <c r="L12400" t="s">
        <v>92</v>
      </c>
      <c r="M12400" s="66">
        <v>1229.5999999999999</v>
      </c>
      <c r="N12400" s="66">
        <v>0</v>
      </c>
      <c r="O12400" s="1"/>
    </row>
    <row r="12401" spans="1:15">
      <c r="A12401" t="s">
        <v>11</v>
      </c>
      <c r="B12401" t="s">
        <v>4380</v>
      </c>
      <c r="C12401" t="s">
        <v>10951</v>
      </c>
      <c r="D12401" t="s">
        <v>5006</v>
      </c>
      <c r="E12401" t="s">
        <v>150</v>
      </c>
      <c r="G12401" t="s">
        <v>8474</v>
      </c>
      <c r="H12401" t="s">
        <v>152</v>
      </c>
      <c r="I12401" s="1">
        <v>45352</v>
      </c>
      <c r="K12401" s="66">
        <v>0</v>
      </c>
      <c r="L12401" t="s">
        <v>92</v>
      </c>
      <c r="M12401" s="66">
        <v>1785.41</v>
      </c>
      <c r="N12401" s="66">
        <v>0</v>
      </c>
      <c r="O12401" s="1"/>
    </row>
    <row r="12402" spans="1:15">
      <c r="A12402" t="s">
        <v>11</v>
      </c>
      <c r="B12402" t="s">
        <v>4380</v>
      </c>
      <c r="C12402" t="s">
        <v>10952</v>
      </c>
      <c r="D12402" t="s">
        <v>5006</v>
      </c>
      <c r="E12402" t="s">
        <v>150</v>
      </c>
      <c r="G12402" t="s">
        <v>8474</v>
      </c>
      <c r="H12402" t="s">
        <v>152</v>
      </c>
      <c r="I12402" s="1">
        <v>45352</v>
      </c>
      <c r="K12402" s="66">
        <v>0</v>
      </c>
      <c r="L12402" t="s">
        <v>92</v>
      </c>
      <c r="M12402" s="66">
        <v>230.08</v>
      </c>
      <c r="N12402" s="66">
        <v>0</v>
      </c>
      <c r="O12402" s="1"/>
    </row>
    <row r="12403" spans="1:15">
      <c r="A12403" t="s">
        <v>11</v>
      </c>
      <c r="B12403" t="s">
        <v>4380</v>
      </c>
      <c r="C12403" t="s">
        <v>10953</v>
      </c>
      <c r="D12403" t="s">
        <v>5006</v>
      </c>
      <c r="E12403" t="s">
        <v>150</v>
      </c>
      <c r="G12403" t="s">
        <v>8474</v>
      </c>
      <c r="H12403" t="s">
        <v>152</v>
      </c>
      <c r="I12403" s="1">
        <v>45352</v>
      </c>
      <c r="K12403" s="66">
        <v>0</v>
      </c>
      <c r="L12403" t="s">
        <v>92</v>
      </c>
      <c r="M12403" s="66">
        <v>294053.92</v>
      </c>
      <c r="N12403" s="66">
        <v>0</v>
      </c>
      <c r="O12403" s="1"/>
    </row>
    <row r="12404" spans="1:15">
      <c r="A12404" t="s">
        <v>11</v>
      </c>
      <c r="B12404" t="s">
        <v>4380</v>
      </c>
      <c r="C12404" t="s">
        <v>10853</v>
      </c>
      <c r="D12404" t="s">
        <v>5006</v>
      </c>
      <c r="E12404" t="s">
        <v>150</v>
      </c>
      <c r="G12404" t="s">
        <v>8474</v>
      </c>
      <c r="H12404" t="s">
        <v>152</v>
      </c>
      <c r="I12404" s="1">
        <v>45383</v>
      </c>
      <c r="K12404" s="66">
        <v>0</v>
      </c>
      <c r="L12404" t="s">
        <v>92</v>
      </c>
      <c r="M12404" s="66">
        <v>2441.67</v>
      </c>
      <c r="N12404" s="66">
        <v>0</v>
      </c>
      <c r="O12404" s="1"/>
    </row>
    <row r="12405" spans="1:15">
      <c r="A12405" t="s">
        <v>11</v>
      </c>
      <c r="B12405" t="s">
        <v>4380</v>
      </c>
      <c r="C12405" t="s">
        <v>10852</v>
      </c>
      <c r="D12405" t="s">
        <v>5006</v>
      </c>
      <c r="E12405" t="s">
        <v>150</v>
      </c>
      <c r="G12405" t="s">
        <v>8474</v>
      </c>
      <c r="H12405" t="s">
        <v>152</v>
      </c>
      <c r="I12405" s="1">
        <v>45383</v>
      </c>
      <c r="K12405" s="66">
        <v>0</v>
      </c>
      <c r="L12405" t="s">
        <v>92</v>
      </c>
      <c r="M12405" s="66">
        <v>1279.94</v>
      </c>
      <c r="N12405" s="66">
        <v>0</v>
      </c>
      <c r="O12405" s="1"/>
    </row>
    <row r="12406" spans="1:15">
      <c r="A12406" t="s">
        <v>11</v>
      </c>
      <c r="B12406" t="s">
        <v>4380</v>
      </c>
      <c r="C12406" t="s">
        <v>10954</v>
      </c>
      <c r="D12406" t="s">
        <v>5006</v>
      </c>
      <c r="E12406" t="s">
        <v>150</v>
      </c>
      <c r="G12406" t="s">
        <v>8474</v>
      </c>
      <c r="H12406" t="s">
        <v>152</v>
      </c>
      <c r="I12406" s="1">
        <v>45383</v>
      </c>
      <c r="K12406" s="66">
        <v>0</v>
      </c>
      <c r="L12406" t="s">
        <v>92</v>
      </c>
      <c r="M12406" s="66">
        <v>3746.4</v>
      </c>
      <c r="N12406" s="66">
        <v>0</v>
      </c>
      <c r="O12406" s="1"/>
    </row>
    <row r="12407" spans="1:15">
      <c r="A12407" t="s">
        <v>11</v>
      </c>
      <c r="B12407" t="s">
        <v>4380</v>
      </c>
      <c r="C12407" t="s">
        <v>10955</v>
      </c>
      <c r="D12407" t="s">
        <v>5006</v>
      </c>
      <c r="E12407" t="s">
        <v>150</v>
      </c>
      <c r="G12407" t="s">
        <v>8474</v>
      </c>
      <c r="H12407" t="s">
        <v>152</v>
      </c>
      <c r="I12407" s="1">
        <v>45383</v>
      </c>
      <c r="K12407" s="66">
        <v>0</v>
      </c>
      <c r="L12407" t="s">
        <v>92</v>
      </c>
      <c r="M12407" s="66">
        <v>1770.33</v>
      </c>
      <c r="N12407" s="66">
        <v>0</v>
      </c>
      <c r="O12407" s="1"/>
    </row>
    <row r="12408" spans="1:15">
      <c r="A12408" t="s">
        <v>11</v>
      </c>
      <c r="B12408" t="s">
        <v>4380</v>
      </c>
      <c r="C12408" t="s">
        <v>10956</v>
      </c>
      <c r="D12408" t="s">
        <v>5006</v>
      </c>
      <c r="E12408" t="s">
        <v>150</v>
      </c>
      <c r="G12408" t="s">
        <v>8474</v>
      </c>
      <c r="H12408" t="s">
        <v>152</v>
      </c>
      <c r="I12408" s="1">
        <v>45383</v>
      </c>
      <c r="K12408" s="66">
        <v>0</v>
      </c>
      <c r="L12408" t="s">
        <v>92</v>
      </c>
      <c r="M12408" s="66">
        <v>929.08</v>
      </c>
      <c r="N12408" s="66">
        <v>0</v>
      </c>
      <c r="O12408" s="1"/>
    </row>
    <row r="12409" spans="1:15">
      <c r="A12409" t="s">
        <v>11</v>
      </c>
      <c r="B12409" t="s">
        <v>4380</v>
      </c>
      <c r="C12409" t="s">
        <v>10957</v>
      </c>
      <c r="D12409" t="s">
        <v>5006</v>
      </c>
      <c r="E12409" t="s">
        <v>150</v>
      </c>
      <c r="G12409" t="s">
        <v>8474</v>
      </c>
      <c r="H12409" t="s">
        <v>152</v>
      </c>
      <c r="I12409" s="1">
        <v>45383</v>
      </c>
      <c r="K12409" s="66">
        <v>0</v>
      </c>
      <c r="L12409" t="s">
        <v>92</v>
      </c>
      <c r="M12409" s="66">
        <v>168.5</v>
      </c>
      <c r="N12409" s="66">
        <v>0</v>
      </c>
      <c r="O12409" s="1"/>
    </row>
    <row r="12410" spans="1:15">
      <c r="A12410" t="s">
        <v>11</v>
      </c>
      <c r="B12410" t="s">
        <v>4380</v>
      </c>
      <c r="C12410" t="s">
        <v>10958</v>
      </c>
      <c r="D12410" t="s">
        <v>5006</v>
      </c>
      <c r="E12410" t="s">
        <v>150</v>
      </c>
      <c r="G12410" t="s">
        <v>8474</v>
      </c>
      <c r="H12410" t="s">
        <v>152</v>
      </c>
      <c r="I12410" s="1">
        <v>45383</v>
      </c>
      <c r="K12410" s="66">
        <v>0</v>
      </c>
      <c r="L12410" t="s">
        <v>92</v>
      </c>
      <c r="M12410" s="66">
        <v>671328.61</v>
      </c>
      <c r="N12410" s="66">
        <v>0</v>
      </c>
      <c r="O12410" s="1"/>
    </row>
    <row r="12411" spans="1:15">
      <c r="A12411" t="s">
        <v>11</v>
      </c>
      <c r="B12411" t="s">
        <v>4380</v>
      </c>
      <c r="C12411" t="s">
        <v>10959</v>
      </c>
      <c r="D12411" t="s">
        <v>5006</v>
      </c>
      <c r="E12411" t="s">
        <v>150</v>
      </c>
      <c r="G12411" t="s">
        <v>8474</v>
      </c>
      <c r="H12411" t="s">
        <v>152</v>
      </c>
      <c r="I12411" s="1">
        <v>45383</v>
      </c>
      <c r="K12411" s="66">
        <v>0</v>
      </c>
      <c r="L12411" t="s">
        <v>92</v>
      </c>
      <c r="M12411" s="66">
        <v>543.6</v>
      </c>
      <c r="N12411" s="66">
        <v>0</v>
      </c>
      <c r="O12411" s="1"/>
    </row>
    <row r="12412" spans="1:15">
      <c r="A12412" t="s">
        <v>11</v>
      </c>
      <c r="B12412" t="s">
        <v>4380</v>
      </c>
      <c r="C12412" t="s">
        <v>10960</v>
      </c>
      <c r="D12412" t="s">
        <v>5006</v>
      </c>
      <c r="E12412" t="s">
        <v>150</v>
      </c>
      <c r="G12412" t="s">
        <v>8474</v>
      </c>
      <c r="H12412" t="s">
        <v>152</v>
      </c>
      <c r="I12412" s="1">
        <v>45383</v>
      </c>
      <c r="K12412" s="66">
        <v>0</v>
      </c>
      <c r="L12412" t="s">
        <v>92</v>
      </c>
      <c r="M12412" s="66">
        <v>81736.13</v>
      </c>
      <c r="N12412" s="66">
        <v>0</v>
      </c>
      <c r="O12412" s="1"/>
    </row>
    <row r="12413" spans="1:15">
      <c r="A12413" t="s">
        <v>11</v>
      </c>
      <c r="B12413" t="s">
        <v>4380</v>
      </c>
      <c r="C12413" t="s">
        <v>10961</v>
      </c>
      <c r="D12413" t="s">
        <v>5006</v>
      </c>
      <c r="E12413" t="s">
        <v>150</v>
      </c>
      <c r="G12413" t="s">
        <v>8474</v>
      </c>
      <c r="H12413" t="s">
        <v>152</v>
      </c>
      <c r="I12413" s="1">
        <v>45413</v>
      </c>
      <c r="K12413" s="66">
        <v>0</v>
      </c>
      <c r="L12413" t="s">
        <v>92</v>
      </c>
      <c r="M12413" s="66">
        <v>148.38999999999999</v>
      </c>
      <c r="N12413" s="66">
        <v>0</v>
      </c>
      <c r="O12413" s="1" t="s">
        <v>13126</v>
      </c>
    </row>
    <row r="12414" spans="1:15">
      <c r="A12414" t="s">
        <v>11</v>
      </c>
      <c r="B12414" t="s">
        <v>4380</v>
      </c>
      <c r="C12414" t="s">
        <v>10852</v>
      </c>
      <c r="D12414" t="s">
        <v>5006</v>
      </c>
      <c r="E12414" t="s">
        <v>150</v>
      </c>
      <c r="G12414" t="s">
        <v>8474</v>
      </c>
      <c r="H12414" t="s">
        <v>152</v>
      </c>
      <c r="I12414" s="1">
        <v>45413</v>
      </c>
      <c r="K12414" s="66">
        <v>0</v>
      </c>
      <c r="L12414" t="s">
        <v>92</v>
      </c>
      <c r="M12414" s="66">
        <v>435.14</v>
      </c>
      <c r="N12414" s="66">
        <v>0</v>
      </c>
      <c r="O12414" s="1" t="s">
        <v>13126</v>
      </c>
    </row>
    <row r="12415" spans="1:15">
      <c r="A12415" t="s">
        <v>11</v>
      </c>
      <c r="B12415" t="s">
        <v>4380</v>
      </c>
      <c r="C12415" t="s">
        <v>10962</v>
      </c>
      <c r="D12415" t="s">
        <v>5006</v>
      </c>
      <c r="E12415" t="s">
        <v>150</v>
      </c>
      <c r="G12415" t="s">
        <v>8474</v>
      </c>
      <c r="H12415" t="s">
        <v>152</v>
      </c>
      <c r="I12415" s="1">
        <v>45413</v>
      </c>
      <c r="K12415" s="66">
        <v>0</v>
      </c>
      <c r="L12415" t="s">
        <v>92</v>
      </c>
      <c r="M12415" s="66">
        <v>1124.23</v>
      </c>
      <c r="N12415" s="66">
        <v>0</v>
      </c>
      <c r="O12415" s="1" t="s">
        <v>13126</v>
      </c>
    </row>
    <row r="12416" spans="1:15">
      <c r="A12416" t="s">
        <v>11</v>
      </c>
      <c r="B12416" t="s">
        <v>4380</v>
      </c>
      <c r="C12416" t="s">
        <v>10963</v>
      </c>
      <c r="D12416" t="s">
        <v>5006</v>
      </c>
      <c r="E12416" t="s">
        <v>150</v>
      </c>
      <c r="G12416" t="s">
        <v>8474</v>
      </c>
      <c r="H12416" t="s">
        <v>152</v>
      </c>
      <c r="I12416" s="1">
        <v>45413</v>
      </c>
      <c r="K12416" s="66">
        <v>0</v>
      </c>
      <c r="L12416" t="s">
        <v>92</v>
      </c>
      <c r="M12416" s="66">
        <v>1768.97</v>
      </c>
      <c r="N12416" s="66">
        <v>0</v>
      </c>
      <c r="O12416" s="1" t="s">
        <v>13126</v>
      </c>
    </row>
    <row r="12417" spans="1:15">
      <c r="A12417" t="s">
        <v>11</v>
      </c>
      <c r="B12417" t="s">
        <v>4380</v>
      </c>
      <c r="C12417" t="s">
        <v>10964</v>
      </c>
      <c r="D12417" t="s">
        <v>5006</v>
      </c>
      <c r="E12417" t="s">
        <v>150</v>
      </c>
      <c r="G12417" t="s">
        <v>8474</v>
      </c>
      <c r="H12417" t="s">
        <v>152</v>
      </c>
      <c r="I12417" s="1">
        <v>45413</v>
      </c>
      <c r="K12417" s="66">
        <v>0</v>
      </c>
      <c r="L12417" t="s">
        <v>92</v>
      </c>
      <c r="M12417" s="66">
        <v>285.24</v>
      </c>
      <c r="N12417" s="66">
        <v>0</v>
      </c>
      <c r="O12417" s="1" t="s">
        <v>13126</v>
      </c>
    </row>
    <row r="12418" spans="1:15">
      <c r="A12418" t="s">
        <v>11</v>
      </c>
      <c r="B12418" t="s">
        <v>4380</v>
      </c>
      <c r="C12418" t="s">
        <v>10965</v>
      </c>
      <c r="D12418" t="s">
        <v>5006</v>
      </c>
      <c r="E12418" t="s">
        <v>150</v>
      </c>
      <c r="G12418" t="s">
        <v>8474</v>
      </c>
      <c r="H12418" t="s">
        <v>152</v>
      </c>
      <c r="I12418" s="1">
        <v>45413</v>
      </c>
      <c r="K12418" s="66">
        <v>0</v>
      </c>
      <c r="L12418" t="s">
        <v>92</v>
      </c>
      <c r="M12418" s="66">
        <v>583446.18999999994</v>
      </c>
      <c r="N12418" s="66">
        <v>0</v>
      </c>
      <c r="O12418" s="1" t="s">
        <v>13126</v>
      </c>
    </row>
    <row r="12419" spans="1:15">
      <c r="A12419" t="s">
        <v>11</v>
      </c>
      <c r="B12419" t="s">
        <v>4380</v>
      </c>
      <c r="C12419" t="s">
        <v>10966</v>
      </c>
      <c r="D12419" t="s">
        <v>5006</v>
      </c>
      <c r="E12419" t="s">
        <v>150</v>
      </c>
      <c r="G12419" t="s">
        <v>8474</v>
      </c>
      <c r="H12419" t="s">
        <v>152</v>
      </c>
      <c r="I12419" s="1">
        <v>45413</v>
      </c>
      <c r="K12419" s="66">
        <v>0</v>
      </c>
      <c r="L12419" t="s">
        <v>92</v>
      </c>
      <c r="M12419" s="66">
        <v>543.6</v>
      </c>
      <c r="N12419" s="66">
        <v>0</v>
      </c>
      <c r="O12419" s="1" t="s">
        <v>13126</v>
      </c>
    </row>
    <row r="12420" spans="1:15">
      <c r="A12420" t="s">
        <v>11</v>
      </c>
      <c r="B12420" t="s">
        <v>4380</v>
      </c>
      <c r="C12420" t="s">
        <v>10967</v>
      </c>
      <c r="D12420" t="s">
        <v>5006</v>
      </c>
      <c r="E12420" t="s">
        <v>150</v>
      </c>
      <c r="G12420" t="s">
        <v>8474</v>
      </c>
      <c r="H12420" t="s">
        <v>152</v>
      </c>
      <c r="I12420" s="1">
        <v>45413</v>
      </c>
      <c r="K12420" s="66">
        <v>0</v>
      </c>
      <c r="L12420" t="s">
        <v>92</v>
      </c>
      <c r="M12420" s="66">
        <v>168065.35</v>
      </c>
      <c r="N12420" s="66">
        <v>0</v>
      </c>
      <c r="O12420" s="1" t="s">
        <v>13126</v>
      </c>
    </row>
    <row r="12421" spans="1:15">
      <c r="A12421" t="s">
        <v>11</v>
      </c>
      <c r="B12421" t="s">
        <v>4380</v>
      </c>
      <c r="C12421" t="s">
        <v>10968</v>
      </c>
      <c r="D12421" t="s">
        <v>5006</v>
      </c>
      <c r="E12421" t="s">
        <v>150</v>
      </c>
      <c r="G12421" t="s">
        <v>8474</v>
      </c>
      <c r="H12421" t="s">
        <v>152</v>
      </c>
      <c r="I12421" s="1">
        <v>45413</v>
      </c>
      <c r="K12421" s="66">
        <v>0</v>
      </c>
      <c r="L12421" t="s">
        <v>92</v>
      </c>
      <c r="M12421" s="66">
        <v>45523.24</v>
      </c>
      <c r="N12421" s="66">
        <v>0</v>
      </c>
      <c r="O12421" s="1" t="s">
        <v>13126</v>
      </c>
    </row>
    <row r="12422" spans="1:15">
      <c r="A12422" t="s">
        <v>11</v>
      </c>
      <c r="B12422" t="s">
        <v>4380</v>
      </c>
      <c r="C12422" t="s">
        <v>10969</v>
      </c>
      <c r="D12422" t="s">
        <v>5006</v>
      </c>
      <c r="E12422" t="s">
        <v>150</v>
      </c>
      <c r="G12422" t="s">
        <v>8474</v>
      </c>
      <c r="H12422" t="s">
        <v>152</v>
      </c>
      <c r="I12422" s="1">
        <v>45413</v>
      </c>
      <c r="K12422" s="66">
        <v>0</v>
      </c>
      <c r="L12422" t="s">
        <v>92</v>
      </c>
      <c r="M12422" s="66">
        <v>96908.23</v>
      </c>
      <c r="N12422" s="66">
        <v>0</v>
      </c>
      <c r="O12422" s="1" t="s">
        <v>13126</v>
      </c>
    </row>
    <row r="12423" spans="1:15">
      <c r="A12423" t="s">
        <v>11</v>
      </c>
      <c r="B12423" t="s">
        <v>4388</v>
      </c>
      <c r="C12423" t="s">
        <v>10852</v>
      </c>
      <c r="D12423" t="s">
        <v>5006</v>
      </c>
      <c r="E12423" t="s">
        <v>150</v>
      </c>
      <c r="G12423" t="s">
        <v>8474</v>
      </c>
      <c r="H12423" t="s">
        <v>152</v>
      </c>
      <c r="I12423" s="1">
        <v>45444</v>
      </c>
      <c r="K12423" s="66">
        <v>0</v>
      </c>
      <c r="L12423" t="s">
        <v>92</v>
      </c>
      <c r="M12423" s="66">
        <v>565.67999999999995</v>
      </c>
      <c r="N12423" s="66">
        <v>0</v>
      </c>
      <c r="O12423" s="1" t="s">
        <v>13126</v>
      </c>
    </row>
    <row r="12424" spans="1:15">
      <c r="A12424" t="s">
        <v>11</v>
      </c>
      <c r="B12424" t="s">
        <v>4388</v>
      </c>
      <c r="C12424" t="s">
        <v>10970</v>
      </c>
      <c r="D12424" t="s">
        <v>5006</v>
      </c>
      <c r="E12424" t="s">
        <v>150</v>
      </c>
      <c r="G12424" t="s">
        <v>8474</v>
      </c>
      <c r="H12424" t="s">
        <v>152</v>
      </c>
      <c r="I12424" s="1">
        <v>45444</v>
      </c>
      <c r="K12424" s="66">
        <v>0</v>
      </c>
      <c r="L12424" t="s">
        <v>92</v>
      </c>
      <c r="M12424" s="66">
        <v>165.79</v>
      </c>
      <c r="N12424" s="66">
        <v>0</v>
      </c>
      <c r="O12424" s="1" t="s">
        <v>13126</v>
      </c>
    </row>
    <row r="12425" spans="1:15">
      <c r="A12425" t="s">
        <v>11</v>
      </c>
      <c r="B12425" t="s">
        <v>4380</v>
      </c>
      <c r="C12425" t="s">
        <v>10971</v>
      </c>
      <c r="D12425" t="s">
        <v>5006</v>
      </c>
      <c r="E12425" t="s">
        <v>150</v>
      </c>
      <c r="G12425" t="s">
        <v>8474</v>
      </c>
      <c r="H12425" t="s">
        <v>152</v>
      </c>
      <c r="I12425" s="1">
        <v>45444</v>
      </c>
      <c r="K12425" s="66">
        <v>0</v>
      </c>
      <c r="L12425" t="s">
        <v>92</v>
      </c>
      <c r="M12425" s="66">
        <v>2417.9899999999998</v>
      </c>
      <c r="N12425" s="66">
        <v>0</v>
      </c>
      <c r="O12425" s="1" t="s">
        <v>13126</v>
      </c>
    </row>
    <row r="12426" spans="1:15">
      <c r="A12426" t="s">
        <v>11</v>
      </c>
      <c r="B12426" t="s">
        <v>4380</v>
      </c>
      <c r="C12426" t="s">
        <v>10972</v>
      </c>
      <c r="D12426" t="s">
        <v>5006</v>
      </c>
      <c r="E12426" t="s">
        <v>150</v>
      </c>
      <c r="G12426" t="s">
        <v>8474</v>
      </c>
      <c r="H12426" t="s">
        <v>152</v>
      </c>
      <c r="I12426" s="1">
        <v>45444</v>
      </c>
      <c r="K12426" s="66">
        <v>0</v>
      </c>
      <c r="L12426" t="s">
        <v>92</v>
      </c>
      <c r="M12426" s="66">
        <v>857.61</v>
      </c>
      <c r="N12426" s="66">
        <v>0</v>
      </c>
      <c r="O12426" s="1" t="s">
        <v>13126</v>
      </c>
    </row>
    <row r="12427" spans="1:15">
      <c r="A12427" t="s">
        <v>11</v>
      </c>
      <c r="B12427" t="s">
        <v>4380</v>
      </c>
      <c r="C12427" t="s">
        <v>10973</v>
      </c>
      <c r="D12427" t="s">
        <v>5006</v>
      </c>
      <c r="E12427" t="s">
        <v>150</v>
      </c>
      <c r="G12427" t="s">
        <v>8474</v>
      </c>
      <c r="H12427" t="s">
        <v>152</v>
      </c>
      <c r="I12427" s="1">
        <v>45444</v>
      </c>
      <c r="K12427" s="66">
        <v>0</v>
      </c>
      <c r="L12427" t="s">
        <v>92</v>
      </c>
      <c r="M12427" s="66">
        <v>3301.47</v>
      </c>
      <c r="N12427" s="66">
        <v>0</v>
      </c>
      <c r="O12427" s="1" t="s">
        <v>13126</v>
      </c>
    </row>
    <row r="12428" spans="1:15">
      <c r="A12428" t="s">
        <v>11</v>
      </c>
      <c r="B12428" t="s">
        <v>4380</v>
      </c>
      <c r="C12428" t="s">
        <v>10974</v>
      </c>
      <c r="D12428" t="s">
        <v>5006</v>
      </c>
      <c r="E12428" t="s">
        <v>150</v>
      </c>
      <c r="G12428" t="s">
        <v>8474</v>
      </c>
      <c r="H12428" t="s">
        <v>152</v>
      </c>
      <c r="I12428" s="1">
        <v>45444</v>
      </c>
      <c r="K12428" s="66">
        <v>0</v>
      </c>
      <c r="L12428" t="s">
        <v>92</v>
      </c>
      <c r="M12428" s="66">
        <v>49160.480000000003</v>
      </c>
      <c r="N12428" s="66">
        <v>0</v>
      </c>
      <c r="O12428" s="1" t="s">
        <v>13126</v>
      </c>
    </row>
    <row r="12429" spans="1:15">
      <c r="A12429" t="s">
        <v>11</v>
      </c>
      <c r="B12429" t="s">
        <v>4380</v>
      </c>
      <c r="C12429" t="s">
        <v>10975</v>
      </c>
      <c r="D12429" t="s">
        <v>5006</v>
      </c>
      <c r="E12429" t="s">
        <v>150</v>
      </c>
      <c r="G12429" t="s">
        <v>8474</v>
      </c>
      <c r="H12429" t="s">
        <v>152</v>
      </c>
      <c r="I12429" s="1">
        <v>45444</v>
      </c>
      <c r="K12429" s="66">
        <v>0</v>
      </c>
      <c r="L12429" t="s">
        <v>92</v>
      </c>
      <c r="M12429" s="66">
        <v>284021.83</v>
      </c>
      <c r="N12429" s="66">
        <v>0</v>
      </c>
      <c r="O12429" s="1" t="s">
        <v>13126</v>
      </c>
    </row>
    <row r="12430" spans="1:15">
      <c r="A12430" t="s">
        <v>11</v>
      </c>
      <c r="B12430" t="s">
        <v>4380</v>
      </c>
      <c r="C12430" t="s">
        <v>10976</v>
      </c>
      <c r="D12430" t="s">
        <v>5006</v>
      </c>
      <c r="E12430" t="s">
        <v>150</v>
      </c>
      <c r="G12430" t="s">
        <v>8474</v>
      </c>
      <c r="H12430" t="s">
        <v>152</v>
      </c>
      <c r="I12430" s="1">
        <v>45444</v>
      </c>
      <c r="K12430" s="66">
        <v>0</v>
      </c>
      <c r="L12430" t="s">
        <v>92</v>
      </c>
      <c r="M12430" s="66">
        <v>43523.839999999997</v>
      </c>
      <c r="N12430" s="66">
        <v>0</v>
      </c>
      <c r="O12430" s="1" t="s">
        <v>13126</v>
      </c>
    </row>
    <row r="12431" spans="1:15">
      <c r="A12431" t="s">
        <v>11</v>
      </c>
      <c r="B12431" t="s">
        <v>4380</v>
      </c>
      <c r="C12431" t="s">
        <v>10977</v>
      </c>
      <c r="D12431" t="s">
        <v>5006</v>
      </c>
      <c r="E12431" t="s">
        <v>150</v>
      </c>
      <c r="G12431" t="s">
        <v>8474</v>
      </c>
      <c r="H12431" t="s">
        <v>152</v>
      </c>
      <c r="I12431" s="1">
        <v>45444</v>
      </c>
      <c r="K12431" s="66">
        <v>0</v>
      </c>
      <c r="L12431" t="s">
        <v>92</v>
      </c>
      <c r="M12431" s="66">
        <v>106291.78</v>
      </c>
      <c r="N12431" s="66">
        <v>0</v>
      </c>
      <c r="O12431" s="1" t="s">
        <v>13126</v>
      </c>
    </row>
    <row r="12432" spans="1:15">
      <c r="A12432" t="s">
        <v>11</v>
      </c>
      <c r="B12432" t="s">
        <v>4380</v>
      </c>
      <c r="C12432" t="s">
        <v>10978</v>
      </c>
      <c r="D12432" t="s">
        <v>5006</v>
      </c>
      <c r="E12432" t="s">
        <v>150</v>
      </c>
      <c r="G12432" t="s">
        <v>8474</v>
      </c>
      <c r="H12432" t="s">
        <v>152</v>
      </c>
      <c r="I12432" s="1">
        <v>45444</v>
      </c>
      <c r="K12432" s="66">
        <v>0</v>
      </c>
      <c r="L12432" t="s">
        <v>92</v>
      </c>
      <c r="M12432" s="66">
        <v>58736.2</v>
      </c>
      <c r="N12432" s="66">
        <v>0</v>
      </c>
      <c r="O12432" s="1" t="s">
        <v>13126</v>
      </c>
    </row>
    <row r="12433" spans="1:15">
      <c r="A12433" t="s">
        <v>11</v>
      </c>
      <c r="B12433" t="s">
        <v>4380</v>
      </c>
      <c r="C12433" t="s">
        <v>10979</v>
      </c>
      <c r="D12433" t="s">
        <v>5006</v>
      </c>
      <c r="E12433" t="s">
        <v>150</v>
      </c>
      <c r="G12433" t="s">
        <v>8474</v>
      </c>
      <c r="H12433" t="s">
        <v>152</v>
      </c>
      <c r="I12433" s="1">
        <v>45474</v>
      </c>
      <c r="K12433" s="66">
        <v>0</v>
      </c>
      <c r="L12433" t="s">
        <v>92</v>
      </c>
      <c r="M12433" s="66">
        <v>284020.42</v>
      </c>
      <c r="N12433" s="66">
        <v>0</v>
      </c>
      <c r="O12433" s="1" t="s">
        <v>13126</v>
      </c>
    </row>
    <row r="12434" spans="1:15">
      <c r="A12434" t="s">
        <v>11</v>
      </c>
      <c r="B12434" t="s">
        <v>4380</v>
      </c>
      <c r="C12434" t="s">
        <v>10980</v>
      </c>
      <c r="D12434" t="s">
        <v>5006</v>
      </c>
      <c r="E12434" t="s">
        <v>150</v>
      </c>
      <c r="G12434" t="s">
        <v>8474</v>
      </c>
      <c r="H12434" t="s">
        <v>152</v>
      </c>
      <c r="I12434" s="1">
        <v>45474</v>
      </c>
      <c r="K12434" s="66">
        <v>0</v>
      </c>
      <c r="L12434" t="s">
        <v>92</v>
      </c>
      <c r="M12434" s="66">
        <v>52329.34</v>
      </c>
      <c r="N12434" s="66">
        <v>0</v>
      </c>
      <c r="O12434" s="1" t="s">
        <v>13126</v>
      </c>
    </row>
    <row r="12435" spans="1:15">
      <c r="A12435" t="s">
        <v>11</v>
      </c>
      <c r="B12435" t="s">
        <v>4388</v>
      </c>
      <c r="C12435" t="s">
        <v>10981</v>
      </c>
      <c r="D12435" t="s">
        <v>5006</v>
      </c>
      <c r="E12435" t="s">
        <v>150</v>
      </c>
      <c r="G12435" t="s">
        <v>8474</v>
      </c>
      <c r="H12435" t="s">
        <v>152</v>
      </c>
      <c r="I12435" s="1">
        <v>45474</v>
      </c>
      <c r="K12435" s="66">
        <v>0</v>
      </c>
      <c r="L12435" t="s">
        <v>92</v>
      </c>
      <c r="M12435" s="66">
        <v>588.24</v>
      </c>
      <c r="N12435" s="66">
        <v>0</v>
      </c>
      <c r="O12435" s="1" t="s">
        <v>13126</v>
      </c>
    </row>
    <row r="12436" spans="1:15">
      <c r="A12436" t="s">
        <v>11</v>
      </c>
      <c r="B12436" t="s">
        <v>4380</v>
      </c>
      <c r="C12436" t="s">
        <v>10982</v>
      </c>
      <c r="D12436" t="s">
        <v>5006</v>
      </c>
      <c r="E12436" t="s">
        <v>150</v>
      </c>
      <c r="G12436" t="s">
        <v>8474</v>
      </c>
      <c r="H12436" t="s">
        <v>152</v>
      </c>
      <c r="I12436" s="1">
        <v>45413</v>
      </c>
      <c r="K12436" s="66">
        <v>0</v>
      </c>
      <c r="L12436" t="s">
        <v>92</v>
      </c>
      <c r="M12436" s="66">
        <v>295.01</v>
      </c>
      <c r="N12436" s="66">
        <v>0</v>
      </c>
      <c r="O12436" s="1" t="s">
        <v>13126</v>
      </c>
    </row>
    <row r="12437" spans="1:15">
      <c r="A12437" t="s">
        <v>11</v>
      </c>
      <c r="B12437" t="s">
        <v>4380</v>
      </c>
      <c r="C12437" t="s">
        <v>10983</v>
      </c>
      <c r="D12437" t="s">
        <v>5006</v>
      </c>
      <c r="E12437" t="s">
        <v>150</v>
      </c>
      <c r="G12437" t="s">
        <v>8474</v>
      </c>
      <c r="H12437" t="s">
        <v>152</v>
      </c>
      <c r="I12437" s="1">
        <v>45413</v>
      </c>
      <c r="K12437" s="66">
        <v>0</v>
      </c>
      <c r="L12437" t="s">
        <v>92</v>
      </c>
      <c r="M12437" s="66">
        <v>1829.58</v>
      </c>
      <c r="N12437" s="66">
        <v>0</v>
      </c>
      <c r="O12437" s="1" t="s">
        <v>13126</v>
      </c>
    </row>
    <row r="12438" spans="1:15">
      <c r="A12438" t="s">
        <v>11</v>
      </c>
      <c r="B12438" t="s">
        <v>4380</v>
      </c>
      <c r="C12438" t="s">
        <v>10984</v>
      </c>
      <c r="D12438" t="s">
        <v>5006</v>
      </c>
      <c r="E12438" t="s">
        <v>150</v>
      </c>
      <c r="G12438" t="s">
        <v>8474</v>
      </c>
      <c r="H12438" t="s">
        <v>152</v>
      </c>
      <c r="I12438" s="1">
        <v>45413</v>
      </c>
      <c r="K12438" s="66">
        <v>0</v>
      </c>
      <c r="L12438" t="s">
        <v>92</v>
      </c>
      <c r="M12438" s="66">
        <v>1162.75</v>
      </c>
      <c r="N12438" s="66">
        <v>0</v>
      </c>
      <c r="O12438" s="1" t="s">
        <v>13126</v>
      </c>
    </row>
    <row r="12439" spans="1:15">
      <c r="A12439" t="s">
        <v>11</v>
      </c>
      <c r="B12439" t="s">
        <v>4380</v>
      </c>
      <c r="C12439" t="s">
        <v>10985</v>
      </c>
      <c r="D12439" t="s">
        <v>5006</v>
      </c>
      <c r="E12439" t="s">
        <v>150</v>
      </c>
      <c r="G12439" t="s">
        <v>8474</v>
      </c>
      <c r="H12439" t="s">
        <v>152</v>
      </c>
      <c r="I12439" s="1">
        <v>45444</v>
      </c>
      <c r="K12439" s="66">
        <v>0</v>
      </c>
      <c r="L12439" t="s">
        <v>92</v>
      </c>
      <c r="M12439" s="66">
        <v>2500.84</v>
      </c>
      <c r="N12439" s="66">
        <v>0</v>
      </c>
      <c r="O12439" s="1" t="s">
        <v>13126</v>
      </c>
    </row>
    <row r="12440" spans="1:15">
      <c r="A12440" t="s">
        <v>11</v>
      </c>
      <c r="B12440" t="s">
        <v>4380</v>
      </c>
      <c r="C12440" t="s">
        <v>10986</v>
      </c>
      <c r="D12440" t="s">
        <v>5006</v>
      </c>
      <c r="E12440" t="s">
        <v>150</v>
      </c>
      <c r="G12440" t="s">
        <v>8474</v>
      </c>
      <c r="H12440" t="s">
        <v>152</v>
      </c>
      <c r="I12440" s="1">
        <v>45444</v>
      </c>
      <c r="K12440" s="66">
        <v>0</v>
      </c>
      <c r="L12440" t="s">
        <v>92</v>
      </c>
      <c r="M12440" s="66">
        <v>284020.42</v>
      </c>
      <c r="N12440" s="66">
        <v>0</v>
      </c>
      <c r="O12440" s="1" t="s">
        <v>13126</v>
      </c>
    </row>
    <row r="12441" spans="1:15">
      <c r="A12441" t="s">
        <v>11</v>
      </c>
      <c r="B12441" t="s">
        <v>4380</v>
      </c>
      <c r="C12441" t="s">
        <v>10987</v>
      </c>
      <c r="D12441" t="s">
        <v>5006</v>
      </c>
      <c r="E12441" t="s">
        <v>150</v>
      </c>
      <c r="G12441" t="s">
        <v>8474</v>
      </c>
      <c r="H12441" t="s">
        <v>152</v>
      </c>
      <c r="I12441" s="1">
        <v>45444</v>
      </c>
      <c r="K12441" s="66">
        <v>0</v>
      </c>
      <c r="L12441" t="s">
        <v>92</v>
      </c>
      <c r="M12441" s="66">
        <v>52329.34</v>
      </c>
      <c r="N12441" s="66">
        <v>0</v>
      </c>
      <c r="O12441" s="1" t="s">
        <v>13126</v>
      </c>
    </row>
    <row r="12442" spans="1:15">
      <c r="A12442" t="s">
        <v>11</v>
      </c>
      <c r="B12442" t="s">
        <v>4380</v>
      </c>
      <c r="C12442" t="s">
        <v>10988</v>
      </c>
      <c r="D12442" t="s">
        <v>5006</v>
      </c>
      <c r="E12442" t="s">
        <v>150</v>
      </c>
      <c r="G12442" t="s">
        <v>8474</v>
      </c>
      <c r="H12442" t="s">
        <v>152</v>
      </c>
      <c r="I12442" s="1">
        <v>45444</v>
      </c>
      <c r="K12442" s="66">
        <v>0</v>
      </c>
      <c r="L12442" t="s">
        <v>92</v>
      </c>
      <c r="M12442" s="66">
        <v>3417.34</v>
      </c>
      <c r="N12442" s="66">
        <v>0</v>
      </c>
      <c r="O12442" s="1" t="s">
        <v>13126</v>
      </c>
    </row>
    <row r="12443" spans="1:15">
      <c r="A12443" t="s">
        <v>11</v>
      </c>
      <c r="B12443" t="s">
        <v>4380</v>
      </c>
      <c r="C12443" t="s">
        <v>10989</v>
      </c>
      <c r="D12443" t="s">
        <v>5006</v>
      </c>
      <c r="E12443" t="s">
        <v>150</v>
      </c>
      <c r="G12443" t="s">
        <v>8474</v>
      </c>
      <c r="H12443" t="s">
        <v>152</v>
      </c>
      <c r="I12443" s="1">
        <v>45444</v>
      </c>
      <c r="K12443" s="66">
        <v>0</v>
      </c>
      <c r="L12443" t="s">
        <v>92</v>
      </c>
      <c r="M12443" s="66">
        <v>887</v>
      </c>
      <c r="N12443" s="66">
        <v>0</v>
      </c>
      <c r="O12443" s="1" t="s">
        <v>13126</v>
      </c>
    </row>
    <row r="12444" spans="1:15">
      <c r="A12444" t="s">
        <v>11</v>
      </c>
      <c r="B12444" t="s">
        <v>4380</v>
      </c>
      <c r="C12444" t="s">
        <v>10990</v>
      </c>
      <c r="D12444" t="s">
        <v>5006</v>
      </c>
      <c r="E12444" t="s">
        <v>150</v>
      </c>
      <c r="G12444" t="s">
        <v>8474</v>
      </c>
      <c r="H12444" t="s">
        <v>152</v>
      </c>
      <c r="I12444" s="1">
        <v>45474</v>
      </c>
      <c r="K12444" s="66">
        <v>0</v>
      </c>
      <c r="L12444" t="s">
        <v>92</v>
      </c>
      <c r="M12444" s="66">
        <v>3457.74</v>
      </c>
      <c r="N12444" s="66">
        <v>0</v>
      </c>
      <c r="O12444" s="1" t="s">
        <v>13126</v>
      </c>
    </row>
    <row r="12445" spans="1:15">
      <c r="A12445" t="s">
        <v>11</v>
      </c>
      <c r="B12445" t="s">
        <v>4380</v>
      </c>
      <c r="C12445" t="s">
        <v>10991</v>
      </c>
      <c r="D12445" t="s">
        <v>5006</v>
      </c>
      <c r="E12445" t="s">
        <v>150</v>
      </c>
      <c r="G12445" t="s">
        <v>8474</v>
      </c>
      <c r="H12445" t="s">
        <v>152</v>
      </c>
      <c r="I12445" s="1">
        <v>45474</v>
      </c>
      <c r="K12445" s="66">
        <v>0</v>
      </c>
      <c r="L12445" t="s">
        <v>92</v>
      </c>
      <c r="M12445" s="66">
        <v>2168.5</v>
      </c>
      <c r="N12445" s="66">
        <v>0</v>
      </c>
      <c r="O12445" s="1" t="s">
        <v>13126</v>
      </c>
    </row>
    <row r="12446" spans="1:15">
      <c r="A12446" t="s">
        <v>11</v>
      </c>
      <c r="B12446" t="s">
        <v>4380</v>
      </c>
      <c r="C12446" t="s">
        <v>10992</v>
      </c>
      <c r="D12446" t="s">
        <v>5006</v>
      </c>
      <c r="E12446" t="s">
        <v>150</v>
      </c>
      <c r="G12446" t="s">
        <v>8474</v>
      </c>
      <c r="H12446" t="s">
        <v>152</v>
      </c>
      <c r="I12446" s="1">
        <v>45474</v>
      </c>
      <c r="K12446" s="66">
        <v>0</v>
      </c>
      <c r="L12446" t="s">
        <v>92</v>
      </c>
      <c r="M12446" s="66">
        <v>9614.41</v>
      </c>
      <c r="N12446" s="66">
        <v>0</v>
      </c>
      <c r="O12446" s="1" t="s">
        <v>13126</v>
      </c>
    </row>
    <row r="12447" spans="1:15">
      <c r="A12447" t="s">
        <v>11</v>
      </c>
      <c r="B12447" t="s">
        <v>4380</v>
      </c>
      <c r="C12447" t="s">
        <v>10993</v>
      </c>
      <c r="D12447" t="s">
        <v>5006</v>
      </c>
      <c r="E12447" t="s">
        <v>150</v>
      </c>
      <c r="G12447" t="s">
        <v>8474</v>
      </c>
      <c r="H12447" t="s">
        <v>152</v>
      </c>
      <c r="I12447" s="1">
        <v>45474</v>
      </c>
      <c r="K12447" s="66">
        <v>0</v>
      </c>
      <c r="L12447" t="s">
        <v>92</v>
      </c>
      <c r="M12447" s="66">
        <v>309.08999999999997</v>
      </c>
      <c r="N12447" s="66">
        <v>0</v>
      </c>
      <c r="O12447" s="1" t="s">
        <v>13126</v>
      </c>
    </row>
    <row r="12448" spans="1:15">
      <c r="A12448" t="s">
        <v>11</v>
      </c>
      <c r="B12448" t="s">
        <v>4380</v>
      </c>
      <c r="C12448" t="s">
        <v>10993</v>
      </c>
      <c r="D12448" t="s">
        <v>5006</v>
      </c>
      <c r="E12448" t="s">
        <v>150</v>
      </c>
      <c r="G12448" t="s">
        <v>8474</v>
      </c>
      <c r="H12448" t="s">
        <v>152</v>
      </c>
      <c r="I12448" s="1">
        <v>45474</v>
      </c>
      <c r="K12448" s="66">
        <v>0</v>
      </c>
      <c r="L12448" t="s">
        <v>92</v>
      </c>
      <c r="M12448" s="66">
        <v>127.27</v>
      </c>
      <c r="N12448" s="66">
        <v>0</v>
      </c>
      <c r="O12448" s="1" t="s">
        <v>13126</v>
      </c>
    </row>
    <row r="12449" spans="1:15">
      <c r="A12449" t="s">
        <v>11</v>
      </c>
      <c r="B12449" t="s">
        <v>4380</v>
      </c>
      <c r="C12449" t="s">
        <v>10994</v>
      </c>
      <c r="D12449" t="s">
        <v>5006</v>
      </c>
      <c r="E12449" t="s">
        <v>150</v>
      </c>
      <c r="G12449" t="s">
        <v>8474</v>
      </c>
      <c r="H12449" t="s">
        <v>152</v>
      </c>
      <c r="I12449" s="1">
        <v>45474</v>
      </c>
      <c r="K12449" s="66">
        <v>0</v>
      </c>
      <c r="L12449" t="s">
        <v>92</v>
      </c>
      <c r="M12449" s="66">
        <v>886700.35</v>
      </c>
      <c r="N12449" s="66">
        <v>0</v>
      </c>
      <c r="O12449" s="1" t="s">
        <v>13126</v>
      </c>
    </row>
    <row r="12450" spans="1:15">
      <c r="A12450" t="s">
        <v>11</v>
      </c>
      <c r="B12450" t="s">
        <v>4380</v>
      </c>
      <c r="C12450" t="s">
        <v>10995</v>
      </c>
      <c r="D12450" t="s">
        <v>5006</v>
      </c>
      <c r="E12450" t="s">
        <v>150</v>
      </c>
      <c r="G12450" t="s">
        <v>8474</v>
      </c>
      <c r="H12450" t="s">
        <v>152</v>
      </c>
      <c r="I12450" s="1">
        <v>45474</v>
      </c>
      <c r="K12450" s="66">
        <v>0</v>
      </c>
      <c r="L12450" t="s">
        <v>92</v>
      </c>
      <c r="M12450" s="66">
        <v>113000.26</v>
      </c>
      <c r="N12450" s="66">
        <v>0</v>
      </c>
      <c r="O12450" s="1" t="s">
        <v>13126</v>
      </c>
    </row>
    <row r="12451" spans="1:15">
      <c r="A12451" t="s">
        <v>11</v>
      </c>
      <c r="B12451" t="s">
        <v>4380</v>
      </c>
      <c r="C12451" t="s">
        <v>10996</v>
      </c>
      <c r="D12451" t="s">
        <v>5006</v>
      </c>
      <c r="E12451" t="s">
        <v>150</v>
      </c>
      <c r="G12451" t="s">
        <v>8474</v>
      </c>
      <c r="H12451" t="s">
        <v>152</v>
      </c>
      <c r="I12451" s="1">
        <v>45474</v>
      </c>
      <c r="K12451" s="66">
        <v>0</v>
      </c>
      <c r="L12451" t="s">
        <v>92</v>
      </c>
      <c r="M12451" s="66">
        <v>277504.08</v>
      </c>
      <c r="N12451" s="66">
        <v>0</v>
      </c>
      <c r="O12451" s="1" t="s">
        <v>13126</v>
      </c>
    </row>
    <row r="12452" spans="1:15">
      <c r="A12452" t="s">
        <v>11</v>
      </c>
      <c r="B12452" t="s">
        <v>4380</v>
      </c>
      <c r="C12452" t="s">
        <v>10997</v>
      </c>
      <c r="D12452" t="s">
        <v>5006</v>
      </c>
      <c r="E12452" t="s">
        <v>150</v>
      </c>
      <c r="G12452" t="s">
        <v>8474</v>
      </c>
      <c r="H12452" t="s">
        <v>152</v>
      </c>
      <c r="I12452" s="1">
        <v>45474</v>
      </c>
      <c r="K12452" s="66">
        <v>0</v>
      </c>
      <c r="L12452" t="s">
        <v>92</v>
      </c>
      <c r="M12452" s="66">
        <v>179274.82</v>
      </c>
      <c r="N12452" s="66">
        <v>0</v>
      </c>
      <c r="O12452" s="1" t="s">
        <v>13126</v>
      </c>
    </row>
    <row r="12453" spans="1:15">
      <c r="A12453" t="s">
        <v>11</v>
      </c>
      <c r="B12453" t="s">
        <v>4380</v>
      </c>
      <c r="C12453" t="s">
        <v>10998</v>
      </c>
      <c r="D12453" t="s">
        <v>5006</v>
      </c>
      <c r="E12453" t="s">
        <v>150</v>
      </c>
      <c r="G12453" t="s">
        <v>8474</v>
      </c>
      <c r="H12453" t="s">
        <v>152</v>
      </c>
      <c r="I12453" s="1">
        <v>45474</v>
      </c>
      <c r="K12453" s="66">
        <v>0</v>
      </c>
      <c r="L12453" t="s">
        <v>92</v>
      </c>
      <c r="M12453" s="66">
        <v>84299.96</v>
      </c>
      <c r="N12453" s="66">
        <v>0</v>
      </c>
      <c r="O12453" s="1" t="s">
        <v>13126</v>
      </c>
    </row>
    <row r="12454" spans="1:15">
      <c r="A12454" t="s">
        <v>11</v>
      </c>
      <c r="B12454" t="s">
        <v>4380</v>
      </c>
      <c r="C12454" t="s">
        <v>10999</v>
      </c>
      <c r="D12454" t="s">
        <v>5006</v>
      </c>
      <c r="E12454" t="s">
        <v>150</v>
      </c>
      <c r="G12454" t="s">
        <v>8474</v>
      </c>
      <c r="H12454" t="s">
        <v>152</v>
      </c>
      <c r="I12454" s="1">
        <v>45474</v>
      </c>
      <c r="K12454" s="66">
        <v>0</v>
      </c>
      <c r="L12454" t="s">
        <v>92</v>
      </c>
      <c r="M12454" s="66">
        <v>-49625.95</v>
      </c>
      <c r="N12454" s="66">
        <v>0</v>
      </c>
      <c r="O12454" s="1" t="s">
        <v>13126</v>
      </c>
    </row>
    <row r="12455" spans="1:15">
      <c r="A12455" t="s">
        <v>11</v>
      </c>
      <c r="B12455" t="s">
        <v>4380</v>
      </c>
      <c r="C12455" t="s">
        <v>11000</v>
      </c>
      <c r="D12455" t="s">
        <v>5006</v>
      </c>
      <c r="E12455" t="s">
        <v>150</v>
      </c>
      <c r="G12455" t="s">
        <v>8474</v>
      </c>
      <c r="H12455" t="s">
        <v>152</v>
      </c>
      <c r="I12455" s="1">
        <v>45474</v>
      </c>
      <c r="K12455" s="66">
        <v>0</v>
      </c>
      <c r="L12455" t="s">
        <v>92</v>
      </c>
      <c r="M12455" s="66">
        <v>-102075.33</v>
      </c>
      <c r="N12455" s="66">
        <v>0</v>
      </c>
      <c r="O12455" s="1" t="s">
        <v>13126</v>
      </c>
    </row>
    <row r="12456" spans="1:15">
      <c r="A12456" t="s">
        <v>11</v>
      </c>
      <c r="B12456" t="s">
        <v>4380</v>
      </c>
      <c r="C12456" t="s">
        <v>11001</v>
      </c>
      <c r="D12456" t="s">
        <v>5006</v>
      </c>
      <c r="E12456" t="s">
        <v>150</v>
      </c>
      <c r="G12456" t="s">
        <v>8474</v>
      </c>
      <c r="H12456" t="s">
        <v>152</v>
      </c>
      <c r="I12456" s="1">
        <v>45474</v>
      </c>
      <c r="K12456" s="66">
        <v>0</v>
      </c>
      <c r="L12456" t="s">
        <v>92</v>
      </c>
      <c r="M12456" s="66">
        <v>-163785.9</v>
      </c>
      <c r="N12456" s="66">
        <v>0</v>
      </c>
      <c r="O12456" s="1" t="s">
        <v>13126</v>
      </c>
    </row>
    <row r="12457" spans="1:15">
      <c r="A12457" t="s">
        <v>11</v>
      </c>
      <c r="B12457" t="s">
        <v>4380</v>
      </c>
      <c r="C12457" t="s">
        <v>11002</v>
      </c>
      <c r="D12457" t="s">
        <v>5006</v>
      </c>
      <c r="E12457" t="s">
        <v>150</v>
      </c>
      <c r="G12457" t="s">
        <v>8474</v>
      </c>
      <c r="H12457" t="s">
        <v>152</v>
      </c>
      <c r="I12457" s="1">
        <v>45474</v>
      </c>
      <c r="K12457" s="66">
        <v>0</v>
      </c>
      <c r="L12457" t="s">
        <v>92</v>
      </c>
      <c r="M12457" s="66">
        <v>-43523.839999999997</v>
      </c>
      <c r="N12457" s="66">
        <v>0</v>
      </c>
      <c r="O12457" s="1" t="s">
        <v>13126</v>
      </c>
    </row>
    <row r="12458" spans="1:15">
      <c r="A12458" t="s">
        <v>11</v>
      </c>
      <c r="B12458" t="s">
        <v>4489</v>
      </c>
      <c r="C12458" t="s">
        <v>11003</v>
      </c>
      <c r="D12458" t="s">
        <v>5006</v>
      </c>
      <c r="E12458" t="s">
        <v>150</v>
      </c>
      <c r="G12458" t="s">
        <v>8474</v>
      </c>
      <c r="H12458" t="s">
        <v>152</v>
      </c>
      <c r="I12458" s="1">
        <v>44927</v>
      </c>
      <c r="K12458" s="66">
        <v>0</v>
      </c>
      <c r="L12458" t="s">
        <v>92</v>
      </c>
      <c r="M12458" s="66">
        <v>2</v>
      </c>
      <c r="N12458" s="66">
        <v>0</v>
      </c>
      <c r="O12458" s="1"/>
    </row>
    <row r="12459" spans="1:15">
      <c r="A12459" t="s">
        <v>11</v>
      </c>
      <c r="B12459" t="s">
        <v>4489</v>
      </c>
      <c r="C12459" t="s">
        <v>11004</v>
      </c>
      <c r="D12459" t="s">
        <v>5006</v>
      </c>
      <c r="E12459" t="s">
        <v>150</v>
      </c>
      <c r="G12459" t="s">
        <v>8474</v>
      </c>
      <c r="H12459" t="s">
        <v>152</v>
      </c>
      <c r="I12459" s="1">
        <v>44927</v>
      </c>
      <c r="K12459" s="66">
        <v>0</v>
      </c>
      <c r="L12459" t="s">
        <v>92</v>
      </c>
      <c r="M12459" s="66">
        <v>166.66</v>
      </c>
      <c r="N12459" s="66">
        <v>0</v>
      </c>
      <c r="O12459" s="1"/>
    </row>
    <row r="12460" spans="1:15">
      <c r="A12460" t="s">
        <v>11</v>
      </c>
      <c r="B12460" t="s">
        <v>4489</v>
      </c>
      <c r="C12460" t="s">
        <v>11003</v>
      </c>
      <c r="D12460" t="s">
        <v>5006</v>
      </c>
      <c r="E12460" t="s">
        <v>150</v>
      </c>
      <c r="G12460" t="s">
        <v>8474</v>
      </c>
      <c r="H12460" t="s">
        <v>152</v>
      </c>
      <c r="I12460" s="1">
        <v>44958</v>
      </c>
      <c r="K12460" s="66">
        <v>0</v>
      </c>
      <c r="L12460" t="s">
        <v>92</v>
      </c>
      <c r="M12460" s="66">
        <v>6</v>
      </c>
      <c r="N12460" s="66">
        <v>0</v>
      </c>
      <c r="O12460" s="1"/>
    </row>
    <row r="12461" spans="1:15">
      <c r="A12461" t="s">
        <v>11</v>
      </c>
      <c r="B12461" t="s">
        <v>4489</v>
      </c>
      <c r="C12461" t="s">
        <v>11004</v>
      </c>
      <c r="D12461" t="s">
        <v>5006</v>
      </c>
      <c r="E12461" t="s">
        <v>150</v>
      </c>
      <c r="G12461" t="s">
        <v>8474</v>
      </c>
      <c r="H12461" t="s">
        <v>152</v>
      </c>
      <c r="I12461" s="1">
        <v>44958</v>
      </c>
      <c r="K12461" s="66">
        <v>0</v>
      </c>
      <c r="L12461" t="s">
        <v>92</v>
      </c>
      <c r="M12461" s="66">
        <v>7216.2</v>
      </c>
      <c r="N12461" s="66">
        <v>0</v>
      </c>
      <c r="O12461" s="1"/>
    </row>
    <row r="12462" spans="1:15">
      <c r="A12462" t="s">
        <v>11</v>
      </c>
      <c r="B12462" t="s">
        <v>4489</v>
      </c>
      <c r="C12462" t="s">
        <v>11005</v>
      </c>
      <c r="D12462" t="s">
        <v>5006</v>
      </c>
      <c r="E12462" t="s">
        <v>150</v>
      </c>
      <c r="G12462" t="s">
        <v>8474</v>
      </c>
      <c r="H12462" t="s">
        <v>152</v>
      </c>
      <c r="I12462" s="1">
        <v>45139</v>
      </c>
      <c r="K12462" s="66">
        <v>0</v>
      </c>
      <c r="L12462" t="s">
        <v>92</v>
      </c>
      <c r="M12462" s="66">
        <v>4</v>
      </c>
      <c r="N12462" s="66">
        <v>0</v>
      </c>
      <c r="O12462" s="1"/>
    </row>
    <row r="12463" spans="1:15">
      <c r="A12463" t="s">
        <v>11</v>
      </c>
      <c r="B12463" t="s">
        <v>4489</v>
      </c>
      <c r="C12463" t="s">
        <v>11005</v>
      </c>
      <c r="D12463" t="s">
        <v>5006</v>
      </c>
      <c r="E12463" t="s">
        <v>150</v>
      </c>
      <c r="G12463" t="s">
        <v>8474</v>
      </c>
      <c r="H12463" t="s">
        <v>152</v>
      </c>
      <c r="I12463" s="1">
        <v>45139</v>
      </c>
      <c r="K12463" s="66">
        <v>0</v>
      </c>
      <c r="L12463" t="s">
        <v>92</v>
      </c>
      <c r="M12463" s="66">
        <v>2</v>
      </c>
      <c r="N12463" s="66">
        <v>0</v>
      </c>
      <c r="O12463" s="1"/>
    </row>
    <row r="12464" spans="1:15">
      <c r="A12464" t="s">
        <v>11</v>
      </c>
      <c r="B12464" t="s">
        <v>4489</v>
      </c>
      <c r="C12464" t="s">
        <v>11005</v>
      </c>
      <c r="D12464" t="s">
        <v>5006</v>
      </c>
      <c r="E12464" t="s">
        <v>150</v>
      </c>
      <c r="G12464" t="s">
        <v>8474</v>
      </c>
      <c r="H12464" t="s">
        <v>152</v>
      </c>
      <c r="I12464" s="1">
        <v>45139</v>
      </c>
      <c r="K12464" s="66">
        <v>0</v>
      </c>
      <c r="L12464" t="s">
        <v>92</v>
      </c>
      <c r="M12464" s="66">
        <v>12</v>
      </c>
      <c r="N12464" s="66">
        <v>0</v>
      </c>
      <c r="O12464" s="1"/>
    </row>
    <row r="12465" spans="1:15">
      <c r="A12465" t="s">
        <v>11</v>
      </c>
      <c r="B12465" t="s">
        <v>4489</v>
      </c>
      <c r="C12465" t="s">
        <v>11005</v>
      </c>
      <c r="D12465" t="s">
        <v>5006</v>
      </c>
      <c r="E12465" t="s">
        <v>150</v>
      </c>
      <c r="G12465" t="s">
        <v>8474</v>
      </c>
      <c r="H12465" t="s">
        <v>152</v>
      </c>
      <c r="I12465" s="1">
        <v>45139</v>
      </c>
      <c r="K12465" s="66">
        <v>0</v>
      </c>
      <c r="L12465" t="s">
        <v>92</v>
      </c>
      <c r="M12465" s="66">
        <v>40</v>
      </c>
      <c r="N12465" s="66">
        <v>0</v>
      </c>
      <c r="O12465" s="1"/>
    </row>
    <row r="12466" spans="1:15">
      <c r="A12466" t="s">
        <v>11</v>
      </c>
      <c r="B12466" t="s">
        <v>4489</v>
      </c>
      <c r="C12466" t="s">
        <v>11005</v>
      </c>
      <c r="D12466" t="s">
        <v>5006</v>
      </c>
      <c r="E12466" t="s">
        <v>150</v>
      </c>
      <c r="G12466" t="s">
        <v>8474</v>
      </c>
      <c r="H12466" t="s">
        <v>152</v>
      </c>
      <c r="I12466" s="1">
        <v>45139</v>
      </c>
      <c r="K12466" s="66">
        <v>0</v>
      </c>
      <c r="L12466" t="s">
        <v>92</v>
      </c>
      <c r="M12466" s="66">
        <v>6</v>
      </c>
      <c r="N12466" s="66">
        <v>0</v>
      </c>
      <c r="O12466" s="1"/>
    </row>
    <row r="12467" spans="1:15">
      <c r="A12467" t="s">
        <v>11</v>
      </c>
      <c r="B12467" t="s">
        <v>4489</v>
      </c>
      <c r="C12467" t="s">
        <v>11005</v>
      </c>
      <c r="D12467" t="s">
        <v>5006</v>
      </c>
      <c r="E12467" t="s">
        <v>150</v>
      </c>
      <c r="G12467" t="s">
        <v>8474</v>
      </c>
      <c r="H12467" t="s">
        <v>152</v>
      </c>
      <c r="I12467" s="1">
        <v>45139</v>
      </c>
      <c r="K12467" s="66">
        <v>0</v>
      </c>
      <c r="L12467" t="s">
        <v>92</v>
      </c>
      <c r="M12467" s="66">
        <v>20</v>
      </c>
      <c r="N12467" s="66">
        <v>0</v>
      </c>
      <c r="O12467" s="1"/>
    </row>
    <row r="12468" spans="1:15">
      <c r="A12468" t="s">
        <v>11</v>
      </c>
      <c r="B12468" t="s">
        <v>4489</v>
      </c>
      <c r="C12468" t="s">
        <v>11005</v>
      </c>
      <c r="D12468" t="s">
        <v>5006</v>
      </c>
      <c r="E12468" t="s">
        <v>150</v>
      </c>
      <c r="G12468" t="s">
        <v>8474</v>
      </c>
      <c r="H12468" t="s">
        <v>152</v>
      </c>
      <c r="I12468" s="1">
        <v>45139</v>
      </c>
      <c r="K12468" s="66">
        <v>0</v>
      </c>
      <c r="L12468" t="s">
        <v>92</v>
      </c>
      <c r="M12468" s="66">
        <v>6</v>
      </c>
      <c r="N12468" s="66">
        <v>0</v>
      </c>
      <c r="O12468" s="1"/>
    </row>
    <row r="12469" spans="1:15">
      <c r="A12469" t="s">
        <v>11</v>
      </c>
      <c r="B12469" t="s">
        <v>4489</v>
      </c>
      <c r="C12469" t="s">
        <v>11005</v>
      </c>
      <c r="D12469" t="s">
        <v>5006</v>
      </c>
      <c r="E12469" t="s">
        <v>150</v>
      </c>
      <c r="G12469" t="s">
        <v>8474</v>
      </c>
      <c r="H12469" t="s">
        <v>152</v>
      </c>
      <c r="I12469" s="1">
        <v>45139</v>
      </c>
      <c r="K12469" s="66">
        <v>0</v>
      </c>
      <c r="L12469" t="s">
        <v>92</v>
      </c>
      <c r="M12469" s="66">
        <v>2</v>
      </c>
      <c r="N12469" s="66">
        <v>0</v>
      </c>
      <c r="O12469" s="1"/>
    </row>
    <row r="12470" spans="1:15">
      <c r="A12470" t="s">
        <v>11</v>
      </c>
      <c r="B12470" t="s">
        <v>4489</v>
      </c>
      <c r="C12470" t="s">
        <v>11005</v>
      </c>
      <c r="D12470" t="s">
        <v>5006</v>
      </c>
      <c r="E12470" t="s">
        <v>150</v>
      </c>
      <c r="G12470" t="s">
        <v>8474</v>
      </c>
      <c r="H12470" t="s">
        <v>152</v>
      </c>
      <c r="I12470" s="1">
        <v>45139</v>
      </c>
      <c r="K12470" s="66">
        <v>0</v>
      </c>
      <c r="L12470" t="s">
        <v>92</v>
      </c>
      <c r="M12470" s="66">
        <v>30</v>
      </c>
      <c r="N12470" s="66">
        <v>0</v>
      </c>
      <c r="O12470" s="1"/>
    </row>
    <row r="12471" spans="1:15">
      <c r="A12471" t="s">
        <v>11</v>
      </c>
      <c r="B12471" t="s">
        <v>4489</v>
      </c>
      <c r="C12471" t="s">
        <v>11005</v>
      </c>
      <c r="D12471" t="s">
        <v>5006</v>
      </c>
      <c r="E12471" t="s">
        <v>150</v>
      </c>
      <c r="G12471" t="s">
        <v>8474</v>
      </c>
      <c r="H12471" t="s">
        <v>152</v>
      </c>
      <c r="I12471" s="1">
        <v>45139</v>
      </c>
      <c r="K12471" s="66">
        <v>0</v>
      </c>
      <c r="L12471" t="s">
        <v>92</v>
      </c>
      <c r="M12471" s="66">
        <v>2</v>
      </c>
      <c r="N12471" s="66">
        <v>0</v>
      </c>
      <c r="O12471" s="1"/>
    </row>
    <row r="12472" spans="1:15">
      <c r="A12472" t="s">
        <v>11</v>
      </c>
      <c r="B12472" t="s">
        <v>4489</v>
      </c>
      <c r="C12472" t="s">
        <v>11005</v>
      </c>
      <c r="D12472" t="s">
        <v>5006</v>
      </c>
      <c r="E12472" t="s">
        <v>150</v>
      </c>
      <c r="G12472" t="s">
        <v>8474</v>
      </c>
      <c r="H12472" t="s">
        <v>152</v>
      </c>
      <c r="I12472" s="1">
        <v>45139</v>
      </c>
      <c r="K12472" s="66">
        <v>0</v>
      </c>
      <c r="L12472" t="s">
        <v>92</v>
      </c>
      <c r="M12472" s="66">
        <v>3</v>
      </c>
      <c r="N12472" s="66">
        <v>0</v>
      </c>
      <c r="O12472" s="1"/>
    </row>
    <row r="12473" spans="1:15">
      <c r="A12473" t="s">
        <v>11</v>
      </c>
      <c r="B12473" t="s">
        <v>4489</v>
      </c>
      <c r="C12473" t="s">
        <v>11004</v>
      </c>
      <c r="D12473" t="s">
        <v>5006</v>
      </c>
      <c r="E12473" t="s">
        <v>150</v>
      </c>
      <c r="G12473" t="s">
        <v>8474</v>
      </c>
      <c r="H12473" t="s">
        <v>152</v>
      </c>
      <c r="I12473" s="1">
        <v>45139</v>
      </c>
      <c r="K12473" s="66">
        <v>0</v>
      </c>
      <c r="L12473" t="s">
        <v>92</v>
      </c>
      <c r="M12473" s="66">
        <v>162</v>
      </c>
      <c r="N12473" s="66">
        <v>0</v>
      </c>
      <c r="O12473" s="1"/>
    </row>
    <row r="12474" spans="1:15">
      <c r="A12474" t="s">
        <v>11</v>
      </c>
      <c r="B12474" t="s">
        <v>4489</v>
      </c>
      <c r="C12474" t="s">
        <v>11004</v>
      </c>
      <c r="D12474" t="s">
        <v>5006</v>
      </c>
      <c r="E12474" t="s">
        <v>150</v>
      </c>
      <c r="G12474" t="s">
        <v>8474</v>
      </c>
      <c r="H12474" t="s">
        <v>152</v>
      </c>
      <c r="I12474" s="1">
        <v>45139</v>
      </c>
      <c r="K12474" s="66">
        <v>0</v>
      </c>
      <c r="L12474" t="s">
        <v>92</v>
      </c>
      <c r="M12474" s="66">
        <v>452.54</v>
      </c>
      <c r="N12474" s="66">
        <v>0</v>
      </c>
      <c r="O12474" s="1"/>
    </row>
    <row r="12475" spans="1:15">
      <c r="A12475" t="s">
        <v>11</v>
      </c>
      <c r="B12475" t="s">
        <v>4489</v>
      </c>
      <c r="C12475" t="s">
        <v>11004</v>
      </c>
      <c r="D12475" t="s">
        <v>5006</v>
      </c>
      <c r="E12475" t="s">
        <v>150</v>
      </c>
      <c r="G12475" t="s">
        <v>8474</v>
      </c>
      <c r="H12475" t="s">
        <v>152</v>
      </c>
      <c r="I12475" s="1">
        <v>45139</v>
      </c>
      <c r="K12475" s="66">
        <v>0</v>
      </c>
      <c r="L12475" t="s">
        <v>92</v>
      </c>
      <c r="M12475" s="66">
        <v>14370</v>
      </c>
      <c r="N12475" s="66">
        <v>0</v>
      </c>
      <c r="O12475" s="1"/>
    </row>
    <row r="12476" spans="1:15">
      <c r="A12476" t="s">
        <v>11</v>
      </c>
      <c r="B12476" t="s">
        <v>4489</v>
      </c>
      <c r="C12476" t="s">
        <v>11004</v>
      </c>
      <c r="D12476" t="s">
        <v>5006</v>
      </c>
      <c r="E12476" t="s">
        <v>150</v>
      </c>
      <c r="G12476" t="s">
        <v>8474</v>
      </c>
      <c r="H12476" t="s">
        <v>152</v>
      </c>
      <c r="I12476" s="1">
        <v>45139</v>
      </c>
      <c r="K12476" s="66">
        <v>0</v>
      </c>
      <c r="L12476" t="s">
        <v>92</v>
      </c>
      <c r="M12476" s="66">
        <v>354</v>
      </c>
      <c r="N12476" s="66">
        <v>0</v>
      </c>
      <c r="O12476" s="1"/>
    </row>
    <row r="12477" spans="1:15">
      <c r="A12477" t="s">
        <v>11</v>
      </c>
      <c r="B12477" t="s">
        <v>4489</v>
      </c>
      <c r="C12477" t="s">
        <v>11004</v>
      </c>
      <c r="D12477" t="s">
        <v>5006</v>
      </c>
      <c r="E12477" t="s">
        <v>150</v>
      </c>
      <c r="G12477" t="s">
        <v>8474</v>
      </c>
      <c r="H12477" t="s">
        <v>152</v>
      </c>
      <c r="I12477" s="1">
        <v>45139</v>
      </c>
      <c r="K12477" s="66">
        <v>0</v>
      </c>
      <c r="L12477" t="s">
        <v>92</v>
      </c>
      <c r="M12477" s="66">
        <v>8648.19</v>
      </c>
      <c r="N12477" s="66">
        <v>0</v>
      </c>
      <c r="O12477" s="1"/>
    </row>
    <row r="12478" spans="1:15">
      <c r="A12478" t="s">
        <v>11</v>
      </c>
      <c r="B12478" t="s">
        <v>4489</v>
      </c>
      <c r="C12478" t="s">
        <v>11004</v>
      </c>
      <c r="D12478" t="s">
        <v>5006</v>
      </c>
      <c r="E12478" t="s">
        <v>150</v>
      </c>
      <c r="G12478" t="s">
        <v>8474</v>
      </c>
      <c r="H12478" t="s">
        <v>152</v>
      </c>
      <c r="I12478" s="1">
        <v>45139</v>
      </c>
      <c r="K12478" s="66">
        <v>0</v>
      </c>
      <c r="L12478" t="s">
        <v>92</v>
      </c>
      <c r="M12478" s="66">
        <v>8760</v>
      </c>
      <c r="N12478" s="66">
        <v>0</v>
      </c>
      <c r="O12478" s="1"/>
    </row>
    <row r="12479" spans="1:15">
      <c r="A12479" t="s">
        <v>11</v>
      </c>
      <c r="B12479" t="s">
        <v>4489</v>
      </c>
      <c r="C12479" t="s">
        <v>11004</v>
      </c>
      <c r="D12479" t="s">
        <v>5006</v>
      </c>
      <c r="E12479" t="s">
        <v>150</v>
      </c>
      <c r="G12479" t="s">
        <v>8474</v>
      </c>
      <c r="H12479" t="s">
        <v>152</v>
      </c>
      <c r="I12479" s="1">
        <v>45139</v>
      </c>
      <c r="K12479" s="66">
        <v>0</v>
      </c>
      <c r="L12479" t="s">
        <v>92</v>
      </c>
      <c r="M12479" s="66">
        <v>3294</v>
      </c>
      <c r="N12479" s="66">
        <v>0</v>
      </c>
      <c r="O12479" s="1"/>
    </row>
    <row r="12480" spans="1:15">
      <c r="A12480" t="s">
        <v>11</v>
      </c>
      <c r="B12480" t="s">
        <v>4489</v>
      </c>
      <c r="C12480" t="s">
        <v>11004</v>
      </c>
      <c r="D12480" t="s">
        <v>5006</v>
      </c>
      <c r="E12480" t="s">
        <v>150</v>
      </c>
      <c r="G12480" t="s">
        <v>8474</v>
      </c>
      <c r="H12480" t="s">
        <v>152</v>
      </c>
      <c r="I12480" s="1">
        <v>45139</v>
      </c>
      <c r="K12480" s="66">
        <v>0</v>
      </c>
      <c r="L12480" t="s">
        <v>92</v>
      </c>
      <c r="M12480" s="66">
        <v>248</v>
      </c>
      <c r="N12480" s="66">
        <v>0</v>
      </c>
      <c r="O12480" s="1"/>
    </row>
    <row r="12481" spans="1:15">
      <c r="A12481" t="s">
        <v>11</v>
      </c>
      <c r="B12481" t="s">
        <v>4489</v>
      </c>
      <c r="C12481" t="s">
        <v>11004</v>
      </c>
      <c r="D12481" t="s">
        <v>5006</v>
      </c>
      <c r="E12481" t="s">
        <v>150</v>
      </c>
      <c r="G12481" t="s">
        <v>8474</v>
      </c>
      <c r="H12481" t="s">
        <v>152</v>
      </c>
      <c r="I12481" s="1">
        <v>45139</v>
      </c>
      <c r="K12481" s="66">
        <v>0</v>
      </c>
      <c r="L12481" t="s">
        <v>92</v>
      </c>
      <c r="M12481" s="66">
        <v>580</v>
      </c>
      <c r="N12481" s="66">
        <v>0</v>
      </c>
      <c r="O12481" s="1"/>
    </row>
    <row r="12482" spans="1:15">
      <c r="A12482" t="s">
        <v>11</v>
      </c>
      <c r="B12482" t="s">
        <v>4489</v>
      </c>
      <c r="C12482" t="s">
        <v>11004</v>
      </c>
      <c r="D12482" t="s">
        <v>5006</v>
      </c>
      <c r="E12482" t="s">
        <v>150</v>
      </c>
      <c r="G12482" t="s">
        <v>8474</v>
      </c>
      <c r="H12482" t="s">
        <v>152</v>
      </c>
      <c r="I12482" s="1">
        <v>45139</v>
      </c>
      <c r="K12482" s="66">
        <v>0</v>
      </c>
      <c r="L12482" t="s">
        <v>92</v>
      </c>
      <c r="M12482" s="66">
        <v>1827</v>
      </c>
      <c r="N12482" s="66">
        <v>0</v>
      </c>
      <c r="O12482" s="1"/>
    </row>
    <row r="12483" spans="1:15">
      <c r="A12483" t="s">
        <v>11</v>
      </c>
      <c r="B12483" t="s">
        <v>4489</v>
      </c>
      <c r="C12483" t="s">
        <v>11005</v>
      </c>
      <c r="D12483" t="s">
        <v>5006</v>
      </c>
      <c r="E12483" t="s">
        <v>150</v>
      </c>
      <c r="G12483" t="s">
        <v>8474</v>
      </c>
      <c r="H12483" t="s">
        <v>152</v>
      </c>
      <c r="I12483" s="1">
        <v>45170</v>
      </c>
      <c r="K12483" s="66">
        <v>0</v>
      </c>
      <c r="L12483" t="s">
        <v>92</v>
      </c>
      <c r="M12483" s="66">
        <v>12</v>
      </c>
      <c r="N12483" s="66">
        <v>0</v>
      </c>
      <c r="O12483" s="1"/>
    </row>
    <row r="12484" spans="1:15">
      <c r="A12484" t="s">
        <v>11</v>
      </c>
      <c r="B12484" t="s">
        <v>4489</v>
      </c>
      <c r="C12484" t="s">
        <v>11005</v>
      </c>
      <c r="D12484" t="s">
        <v>5006</v>
      </c>
      <c r="E12484" t="s">
        <v>150</v>
      </c>
      <c r="G12484" t="s">
        <v>8474</v>
      </c>
      <c r="H12484" t="s">
        <v>152</v>
      </c>
      <c r="I12484" s="1">
        <v>45170</v>
      </c>
      <c r="K12484" s="66">
        <v>0</v>
      </c>
      <c r="L12484" t="s">
        <v>92</v>
      </c>
      <c r="M12484" s="66">
        <v>1</v>
      </c>
      <c r="N12484" s="66">
        <v>0</v>
      </c>
      <c r="O12484" s="1"/>
    </row>
    <row r="12485" spans="1:15">
      <c r="A12485" t="s">
        <v>11</v>
      </c>
      <c r="B12485" t="s">
        <v>4489</v>
      </c>
      <c r="C12485" t="s">
        <v>11005</v>
      </c>
      <c r="D12485" t="s">
        <v>5006</v>
      </c>
      <c r="E12485" t="s">
        <v>150</v>
      </c>
      <c r="G12485" t="s">
        <v>8474</v>
      </c>
      <c r="H12485" t="s">
        <v>152</v>
      </c>
      <c r="I12485" s="1">
        <v>45170</v>
      </c>
      <c r="K12485" s="66">
        <v>0</v>
      </c>
      <c r="L12485" t="s">
        <v>92</v>
      </c>
      <c r="M12485" s="66">
        <v>20</v>
      </c>
      <c r="N12485" s="66">
        <v>0</v>
      </c>
      <c r="O12485" s="1"/>
    </row>
    <row r="12486" spans="1:15">
      <c r="A12486" t="s">
        <v>11</v>
      </c>
      <c r="B12486" t="s">
        <v>4489</v>
      </c>
      <c r="C12486" t="s">
        <v>11005</v>
      </c>
      <c r="D12486" t="s">
        <v>5006</v>
      </c>
      <c r="E12486" t="s">
        <v>150</v>
      </c>
      <c r="G12486" t="s">
        <v>8474</v>
      </c>
      <c r="H12486" t="s">
        <v>152</v>
      </c>
      <c r="I12486" s="1">
        <v>45170</v>
      </c>
      <c r="K12486" s="66">
        <v>0</v>
      </c>
      <c r="L12486" t="s">
        <v>92</v>
      </c>
      <c r="M12486" s="66">
        <v>3</v>
      </c>
      <c r="N12486" s="66">
        <v>0</v>
      </c>
      <c r="O12486" s="1"/>
    </row>
    <row r="12487" spans="1:15">
      <c r="A12487" t="s">
        <v>11</v>
      </c>
      <c r="B12487" t="s">
        <v>4489</v>
      </c>
      <c r="C12487" t="s">
        <v>11005</v>
      </c>
      <c r="D12487" t="s">
        <v>5006</v>
      </c>
      <c r="E12487" t="s">
        <v>150</v>
      </c>
      <c r="G12487" t="s">
        <v>8474</v>
      </c>
      <c r="H12487" t="s">
        <v>152</v>
      </c>
      <c r="I12487" s="1">
        <v>45170</v>
      </c>
      <c r="K12487" s="66">
        <v>0</v>
      </c>
      <c r="L12487" t="s">
        <v>92</v>
      </c>
      <c r="M12487" s="66">
        <v>1</v>
      </c>
      <c r="N12487" s="66">
        <v>0</v>
      </c>
      <c r="O12487" s="1"/>
    </row>
    <row r="12488" spans="1:15">
      <c r="A12488" t="s">
        <v>11</v>
      </c>
      <c r="B12488" t="s">
        <v>4489</v>
      </c>
      <c r="C12488" t="s">
        <v>11005</v>
      </c>
      <c r="D12488" t="s">
        <v>5006</v>
      </c>
      <c r="E12488" t="s">
        <v>150</v>
      </c>
      <c r="G12488" t="s">
        <v>8474</v>
      </c>
      <c r="H12488" t="s">
        <v>152</v>
      </c>
      <c r="I12488" s="1">
        <v>45170</v>
      </c>
      <c r="K12488" s="66">
        <v>0</v>
      </c>
      <c r="L12488" t="s">
        <v>92</v>
      </c>
      <c r="M12488" s="66">
        <v>1</v>
      </c>
      <c r="N12488" s="66">
        <v>0</v>
      </c>
      <c r="O12488" s="1"/>
    </row>
    <row r="12489" spans="1:15">
      <c r="A12489" t="s">
        <v>11</v>
      </c>
      <c r="B12489" t="s">
        <v>4489</v>
      </c>
      <c r="C12489" t="s">
        <v>11005</v>
      </c>
      <c r="D12489" t="s">
        <v>5006</v>
      </c>
      <c r="E12489" t="s">
        <v>150</v>
      </c>
      <c r="G12489" t="s">
        <v>8474</v>
      </c>
      <c r="H12489" t="s">
        <v>152</v>
      </c>
      <c r="I12489" s="1">
        <v>45170</v>
      </c>
      <c r="K12489" s="66">
        <v>0</v>
      </c>
      <c r="L12489" t="s">
        <v>92</v>
      </c>
      <c r="M12489" s="66">
        <v>3</v>
      </c>
      <c r="N12489" s="66">
        <v>0</v>
      </c>
      <c r="O12489" s="1"/>
    </row>
    <row r="12490" spans="1:15">
      <c r="A12490" t="s">
        <v>11</v>
      </c>
      <c r="B12490" t="s">
        <v>4489</v>
      </c>
      <c r="C12490" t="s">
        <v>11005</v>
      </c>
      <c r="D12490" t="s">
        <v>5006</v>
      </c>
      <c r="E12490" t="s">
        <v>150</v>
      </c>
      <c r="G12490" t="s">
        <v>8474</v>
      </c>
      <c r="H12490" t="s">
        <v>152</v>
      </c>
      <c r="I12490" s="1">
        <v>45170</v>
      </c>
      <c r="K12490" s="66">
        <v>0</v>
      </c>
      <c r="L12490" t="s">
        <v>92</v>
      </c>
      <c r="M12490" s="66">
        <v>3</v>
      </c>
      <c r="N12490" s="66">
        <v>0</v>
      </c>
      <c r="O12490" s="1"/>
    </row>
    <row r="12491" spans="1:15">
      <c r="A12491" t="s">
        <v>11</v>
      </c>
      <c r="B12491" t="s">
        <v>4489</v>
      </c>
      <c r="C12491" t="s">
        <v>11005</v>
      </c>
      <c r="D12491" t="s">
        <v>5006</v>
      </c>
      <c r="E12491" t="s">
        <v>150</v>
      </c>
      <c r="G12491" t="s">
        <v>8474</v>
      </c>
      <c r="H12491" t="s">
        <v>152</v>
      </c>
      <c r="I12491" s="1">
        <v>45170</v>
      </c>
      <c r="K12491" s="66">
        <v>0</v>
      </c>
      <c r="L12491" t="s">
        <v>92</v>
      </c>
      <c r="M12491" s="66">
        <v>1</v>
      </c>
      <c r="N12491" s="66">
        <v>0</v>
      </c>
      <c r="O12491" s="1"/>
    </row>
    <row r="12492" spans="1:15">
      <c r="A12492" t="s">
        <v>11</v>
      </c>
      <c r="B12492" t="s">
        <v>4489</v>
      </c>
      <c r="C12492" t="s">
        <v>11004</v>
      </c>
      <c r="D12492" t="s">
        <v>5006</v>
      </c>
      <c r="E12492" t="s">
        <v>150</v>
      </c>
      <c r="G12492" t="s">
        <v>8474</v>
      </c>
      <c r="H12492" t="s">
        <v>152</v>
      </c>
      <c r="I12492" s="1">
        <v>45170</v>
      </c>
      <c r="K12492" s="66">
        <v>0</v>
      </c>
      <c r="L12492" t="s">
        <v>92</v>
      </c>
      <c r="M12492" s="66">
        <v>28.17</v>
      </c>
      <c r="N12492" s="66">
        <v>0</v>
      </c>
      <c r="O12492" s="1"/>
    </row>
    <row r="12493" spans="1:15">
      <c r="A12493" t="s">
        <v>11</v>
      </c>
      <c r="B12493" t="s">
        <v>4489</v>
      </c>
      <c r="C12493" t="s">
        <v>11004</v>
      </c>
      <c r="D12493" t="s">
        <v>5006</v>
      </c>
      <c r="E12493" t="s">
        <v>150</v>
      </c>
      <c r="G12493" t="s">
        <v>8474</v>
      </c>
      <c r="H12493" t="s">
        <v>152</v>
      </c>
      <c r="I12493" s="1">
        <v>45170</v>
      </c>
      <c r="K12493" s="66">
        <v>0</v>
      </c>
      <c r="L12493" t="s">
        <v>92</v>
      </c>
      <c r="M12493" s="66">
        <v>269.73</v>
      </c>
      <c r="N12493" s="66">
        <v>0</v>
      </c>
      <c r="O12493" s="1"/>
    </row>
    <row r="12494" spans="1:15">
      <c r="A12494" t="s">
        <v>11</v>
      </c>
      <c r="B12494" t="s">
        <v>4489</v>
      </c>
      <c r="C12494" t="s">
        <v>11004</v>
      </c>
      <c r="D12494" t="s">
        <v>5006</v>
      </c>
      <c r="E12494" t="s">
        <v>150</v>
      </c>
      <c r="G12494" t="s">
        <v>8474</v>
      </c>
      <c r="H12494" t="s">
        <v>152</v>
      </c>
      <c r="I12494" s="1">
        <v>45170</v>
      </c>
      <c r="K12494" s="66">
        <v>0</v>
      </c>
      <c r="L12494" t="s">
        <v>92</v>
      </c>
      <c r="M12494" s="66">
        <v>85.71</v>
      </c>
      <c r="N12494" s="66">
        <v>0</v>
      </c>
      <c r="O12494" s="1"/>
    </row>
    <row r="12495" spans="1:15">
      <c r="A12495" t="s">
        <v>11</v>
      </c>
      <c r="B12495" t="s">
        <v>4489</v>
      </c>
      <c r="C12495" t="s">
        <v>11004</v>
      </c>
      <c r="D12495" t="s">
        <v>5006</v>
      </c>
      <c r="E12495" t="s">
        <v>150</v>
      </c>
      <c r="G12495" t="s">
        <v>8474</v>
      </c>
      <c r="H12495" t="s">
        <v>152</v>
      </c>
      <c r="I12495" s="1">
        <v>45170</v>
      </c>
      <c r="K12495" s="66">
        <v>0</v>
      </c>
      <c r="L12495" t="s">
        <v>92</v>
      </c>
      <c r="M12495" s="66">
        <v>540</v>
      </c>
      <c r="N12495" s="66">
        <v>0</v>
      </c>
      <c r="O12495" s="1"/>
    </row>
    <row r="12496" spans="1:15">
      <c r="A12496" t="s">
        <v>11</v>
      </c>
      <c r="B12496" t="s">
        <v>4489</v>
      </c>
      <c r="C12496" t="s">
        <v>11004</v>
      </c>
      <c r="D12496" t="s">
        <v>5006</v>
      </c>
      <c r="E12496" t="s">
        <v>150</v>
      </c>
      <c r="G12496" t="s">
        <v>8474</v>
      </c>
      <c r="H12496" t="s">
        <v>152</v>
      </c>
      <c r="I12496" s="1">
        <v>45170</v>
      </c>
      <c r="K12496" s="66">
        <v>0</v>
      </c>
      <c r="L12496" t="s">
        <v>92</v>
      </c>
      <c r="M12496" s="66">
        <v>1817.18</v>
      </c>
      <c r="N12496" s="66">
        <v>0</v>
      </c>
      <c r="O12496" s="1"/>
    </row>
    <row r="12497" spans="1:15">
      <c r="A12497" t="s">
        <v>11</v>
      </c>
      <c r="B12497" t="s">
        <v>4489</v>
      </c>
      <c r="C12497" t="s">
        <v>11004</v>
      </c>
      <c r="D12497" t="s">
        <v>5006</v>
      </c>
      <c r="E12497" t="s">
        <v>150</v>
      </c>
      <c r="G12497" t="s">
        <v>8474</v>
      </c>
      <c r="H12497" t="s">
        <v>152</v>
      </c>
      <c r="I12497" s="1">
        <v>45170</v>
      </c>
      <c r="K12497" s="66">
        <v>0</v>
      </c>
      <c r="L12497" t="s">
        <v>92</v>
      </c>
      <c r="M12497" s="66">
        <v>362.64</v>
      </c>
      <c r="N12497" s="66">
        <v>0</v>
      </c>
      <c r="O12497" s="1"/>
    </row>
    <row r="12498" spans="1:15">
      <c r="A12498" t="s">
        <v>11</v>
      </c>
      <c r="B12498" t="s">
        <v>4489</v>
      </c>
      <c r="C12498" t="s">
        <v>11004</v>
      </c>
      <c r="D12498" t="s">
        <v>5006</v>
      </c>
      <c r="E12498" t="s">
        <v>150</v>
      </c>
      <c r="G12498" t="s">
        <v>8474</v>
      </c>
      <c r="H12498" t="s">
        <v>152</v>
      </c>
      <c r="I12498" s="1">
        <v>45170</v>
      </c>
      <c r="K12498" s="66">
        <v>0</v>
      </c>
      <c r="L12498" t="s">
        <v>92</v>
      </c>
      <c r="M12498" s="66">
        <v>147</v>
      </c>
      <c r="N12498" s="66">
        <v>0</v>
      </c>
      <c r="O12498" s="1"/>
    </row>
    <row r="12499" spans="1:15">
      <c r="A12499" t="s">
        <v>11</v>
      </c>
      <c r="B12499" t="s">
        <v>4489</v>
      </c>
      <c r="C12499" t="s">
        <v>11004</v>
      </c>
      <c r="D12499" t="s">
        <v>5006</v>
      </c>
      <c r="E12499" t="s">
        <v>150</v>
      </c>
      <c r="G12499" t="s">
        <v>8474</v>
      </c>
      <c r="H12499" t="s">
        <v>152</v>
      </c>
      <c r="I12499" s="1">
        <v>45170</v>
      </c>
      <c r="K12499" s="66">
        <v>0</v>
      </c>
      <c r="L12499" t="s">
        <v>92</v>
      </c>
      <c r="M12499" s="66">
        <v>674</v>
      </c>
      <c r="N12499" s="66">
        <v>0</v>
      </c>
      <c r="O12499" s="1"/>
    </row>
    <row r="12500" spans="1:15">
      <c r="A12500" t="s">
        <v>11</v>
      </c>
      <c r="B12500" t="s">
        <v>4489</v>
      </c>
      <c r="C12500" t="s">
        <v>11004</v>
      </c>
      <c r="D12500" t="s">
        <v>5006</v>
      </c>
      <c r="E12500" t="s">
        <v>150</v>
      </c>
      <c r="G12500" t="s">
        <v>8474</v>
      </c>
      <c r="H12500" t="s">
        <v>152</v>
      </c>
      <c r="I12500" s="1">
        <v>45170</v>
      </c>
      <c r="K12500" s="66">
        <v>0</v>
      </c>
      <c r="L12500" t="s">
        <v>92</v>
      </c>
      <c r="M12500" s="66">
        <v>162</v>
      </c>
      <c r="N12500" s="66">
        <v>0</v>
      </c>
      <c r="O12500" s="1"/>
    </row>
    <row r="12501" spans="1:15">
      <c r="A12501" t="s">
        <v>11</v>
      </c>
      <c r="B12501" t="s">
        <v>4489</v>
      </c>
      <c r="C12501" t="s">
        <v>11005</v>
      </c>
      <c r="D12501" t="s">
        <v>5006</v>
      </c>
      <c r="E12501" t="s">
        <v>150</v>
      </c>
      <c r="G12501" t="s">
        <v>8474</v>
      </c>
      <c r="H12501" t="s">
        <v>152</v>
      </c>
      <c r="I12501" s="1">
        <v>45200</v>
      </c>
      <c r="K12501" s="66">
        <v>0</v>
      </c>
      <c r="L12501" t="s">
        <v>92</v>
      </c>
      <c r="M12501" s="66">
        <v>4</v>
      </c>
      <c r="N12501" s="66">
        <v>0</v>
      </c>
      <c r="O12501" s="1"/>
    </row>
    <row r="12502" spans="1:15">
      <c r="A12502" t="s">
        <v>11</v>
      </c>
      <c r="B12502" t="s">
        <v>4489</v>
      </c>
      <c r="C12502" t="s">
        <v>11005</v>
      </c>
      <c r="D12502" t="s">
        <v>5006</v>
      </c>
      <c r="E12502" t="s">
        <v>150</v>
      </c>
      <c r="G12502" t="s">
        <v>8474</v>
      </c>
      <c r="H12502" t="s">
        <v>152</v>
      </c>
      <c r="I12502" s="1">
        <v>45200</v>
      </c>
      <c r="K12502" s="66">
        <v>0</v>
      </c>
      <c r="L12502" t="s">
        <v>92</v>
      </c>
      <c r="M12502" s="66">
        <v>1</v>
      </c>
      <c r="N12502" s="66">
        <v>0</v>
      </c>
      <c r="O12502" s="1"/>
    </row>
    <row r="12503" spans="1:15">
      <c r="A12503" t="s">
        <v>11</v>
      </c>
      <c r="B12503" t="s">
        <v>4489</v>
      </c>
      <c r="C12503" t="s">
        <v>11005</v>
      </c>
      <c r="D12503" t="s">
        <v>5006</v>
      </c>
      <c r="E12503" t="s">
        <v>150</v>
      </c>
      <c r="G12503" t="s">
        <v>8474</v>
      </c>
      <c r="H12503" t="s">
        <v>152</v>
      </c>
      <c r="I12503" s="1">
        <v>45200</v>
      </c>
      <c r="K12503" s="66">
        <v>0</v>
      </c>
      <c r="L12503" t="s">
        <v>92</v>
      </c>
      <c r="M12503" s="66">
        <v>4</v>
      </c>
      <c r="N12503" s="66">
        <v>0</v>
      </c>
      <c r="O12503" s="1"/>
    </row>
    <row r="12504" spans="1:15">
      <c r="A12504" t="s">
        <v>11</v>
      </c>
      <c r="B12504" t="s">
        <v>4489</v>
      </c>
      <c r="C12504" t="s">
        <v>11005</v>
      </c>
      <c r="D12504" t="s">
        <v>5006</v>
      </c>
      <c r="E12504" t="s">
        <v>150</v>
      </c>
      <c r="G12504" t="s">
        <v>8474</v>
      </c>
      <c r="H12504" t="s">
        <v>152</v>
      </c>
      <c r="I12504" s="1">
        <v>45200</v>
      </c>
      <c r="K12504" s="66">
        <v>0</v>
      </c>
      <c r="L12504" t="s">
        <v>92</v>
      </c>
      <c r="M12504" s="66">
        <v>3</v>
      </c>
      <c r="N12504" s="66">
        <v>0</v>
      </c>
      <c r="O12504" s="1"/>
    </row>
    <row r="12505" spans="1:15">
      <c r="A12505" t="s">
        <v>11</v>
      </c>
      <c r="B12505" t="s">
        <v>4489</v>
      </c>
      <c r="C12505" t="s">
        <v>11005</v>
      </c>
      <c r="D12505" t="s">
        <v>5006</v>
      </c>
      <c r="E12505" t="s">
        <v>150</v>
      </c>
      <c r="G12505" t="s">
        <v>8474</v>
      </c>
      <c r="H12505" t="s">
        <v>152</v>
      </c>
      <c r="I12505" s="1">
        <v>45200</v>
      </c>
      <c r="K12505" s="66">
        <v>0</v>
      </c>
      <c r="L12505" t="s">
        <v>92</v>
      </c>
      <c r="M12505" s="66">
        <v>4</v>
      </c>
      <c r="N12505" s="66">
        <v>0</v>
      </c>
      <c r="O12505" s="1"/>
    </row>
    <row r="12506" spans="1:15">
      <c r="A12506" t="s">
        <v>11</v>
      </c>
      <c r="B12506" t="s">
        <v>4489</v>
      </c>
      <c r="C12506" t="s">
        <v>11005</v>
      </c>
      <c r="D12506" t="s">
        <v>5006</v>
      </c>
      <c r="E12506" t="s">
        <v>150</v>
      </c>
      <c r="G12506" t="s">
        <v>8474</v>
      </c>
      <c r="H12506" t="s">
        <v>152</v>
      </c>
      <c r="I12506" s="1">
        <v>45200</v>
      </c>
      <c r="K12506" s="66">
        <v>0</v>
      </c>
      <c r="L12506" t="s">
        <v>92</v>
      </c>
      <c r="M12506" s="66">
        <v>2</v>
      </c>
      <c r="N12506" s="66">
        <v>0</v>
      </c>
      <c r="O12506" s="1"/>
    </row>
    <row r="12507" spans="1:15">
      <c r="A12507" t="s">
        <v>11</v>
      </c>
      <c r="B12507" t="s">
        <v>4489</v>
      </c>
      <c r="C12507" t="s">
        <v>11005</v>
      </c>
      <c r="D12507" t="s">
        <v>5006</v>
      </c>
      <c r="E12507" t="s">
        <v>150</v>
      </c>
      <c r="G12507" t="s">
        <v>8474</v>
      </c>
      <c r="H12507" t="s">
        <v>152</v>
      </c>
      <c r="I12507" s="1">
        <v>45200</v>
      </c>
      <c r="K12507" s="66">
        <v>0</v>
      </c>
      <c r="L12507" t="s">
        <v>92</v>
      </c>
      <c r="M12507" s="66">
        <v>100</v>
      </c>
      <c r="N12507" s="66">
        <v>0</v>
      </c>
      <c r="O12507" s="1"/>
    </row>
    <row r="12508" spans="1:15">
      <c r="A12508" t="s">
        <v>11</v>
      </c>
      <c r="B12508" t="s">
        <v>4489</v>
      </c>
      <c r="C12508" t="s">
        <v>11005</v>
      </c>
      <c r="D12508" t="s">
        <v>5006</v>
      </c>
      <c r="E12508" t="s">
        <v>150</v>
      </c>
      <c r="G12508" t="s">
        <v>8474</v>
      </c>
      <c r="H12508" t="s">
        <v>152</v>
      </c>
      <c r="I12508" s="1">
        <v>45200</v>
      </c>
      <c r="K12508" s="66">
        <v>0</v>
      </c>
      <c r="L12508" t="s">
        <v>92</v>
      </c>
      <c r="M12508" s="66">
        <v>70</v>
      </c>
      <c r="N12508" s="66">
        <v>0</v>
      </c>
      <c r="O12508" s="1"/>
    </row>
    <row r="12509" spans="1:15">
      <c r="A12509" t="s">
        <v>11</v>
      </c>
      <c r="B12509" t="s">
        <v>4489</v>
      </c>
      <c r="C12509" t="s">
        <v>11005</v>
      </c>
      <c r="D12509" t="s">
        <v>5006</v>
      </c>
      <c r="E12509" t="s">
        <v>150</v>
      </c>
      <c r="G12509" t="s">
        <v>8474</v>
      </c>
      <c r="H12509" t="s">
        <v>152</v>
      </c>
      <c r="I12509" s="1">
        <v>45200</v>
      </c>
      <c r="K12509" s="66">
        <v>0</v>
      </c>
      <c r="L12509" t="s">
        <v>92</v>
      </c>
      <c r="M12509" s="66">
        <v>30</v>
      </c>
      <c r="N12509" s="66">
        <v>0</v>
      </c>
      <c r="O12509" s="1"/>
    </row>
    <row r="12510" spans="1:15">
      <c r="A12510" t="s">
        <v>11</v>
      </c>
      <c r="B12510" t="s">
        <v>4489</v>
      </c>
      <c r="C12510" t="s">
        <v>11005</v>
      </c>
      <c r="D12510" t="s">
        <v>5006</v>
      </c>
      <c r="E12510" t="s">
        <v>150</v>
      </c>
      <c r="G12510" t="s">
        <v>8474</v>
      </c>
      <c r="H12510" t="s">
        <v>152</v>
      </c>
      <c r="I12510" s="1">
        <v>45200</v>
      </c>
      <c r="K12510" s="66">
        <v>0</v>
      </c>
      <c r="L12510" t="s">
        <v>92</v>
      </c>
      <c r="M12510" s="66">
        <v>100</v>
      </c>
      <c r="N12510" s="66">
        <v>0</v>
      </c>
      <c r="O12510" s="1"/>
    </row>
    <row r="12511" spans="1:15">
      <c r="A12511" t="s">
        <v>11</v>
      </c>
      <c r="B12511" t="s">
        <v>4489</v>
      </c>
      <c r="C12511" t="s">
        <v>11004</v>
      </c>
      <c r="D12511" t="s">
        <v>5006</v>
      </c>
      <c r="E12511" t="s">
        <v>150</v>
      </c>
      <c r="G12511" t="s">
        <v>8474</v>
      </c>
      <c r="H12511" t="s">
        <v>152</v>
      </c>
      <c r="I12511" s="1">
        <v>45200</v>
      </c>
      <c r="K12511" s="66">
        <v>0</v>
      </c>
      <c r="L12511" t="s">
        <v>92</v>
      </c>
      <c r="M12511" s="66">
        <v>398</v>
      </c>
      <c r="N12511" s="66">
        <v>0</v>
      </c>
      <c r="O12511" s="1"/>
    </row>
    <row r="12512" spans="1:15">
      <c r="A12512" t="s">
        <v>11</v>
      </c>
      <c r="B12512" t="s">
        <v>4489</v>
      </c>
      <c r="C12512" t="s">
        <v>11004</v>
      </c>
      <c r="D12512" t="s">
        <v>5006</v>
      </c>
      <c r="E12512" t="s">
        <v>150</v>
      </c>
      <c r="G12512" t="s">
        <v>8474</v>
      </c>
      <c r="H12512" t="s">
        <v>152</v>
      </c>
      <c r="I12512" s="1">
        <v>45200</v>
      </c>
      <c r="K12512" s="66">
        <v>0</v>
      </c>
      <c r="L12512" t="s">
        <v>92</v>
      </c>
      <c r="M12512" s="66">
        <v>800</v>
      </c>
      <c r="N12512" s="66">
        <v>0</v>
      </c>
      <c r="O12512" s="1"/>
    </row>
    <row r="12513" spans="1:15">
      <c r="A12513" t="s">
        <v>11</v>
      </c>
      <c r="B12513" t="s">
        <v>4489</v>
      </c>
      <c r="C12513" t="s">
        <v>11004</v>
      </c>
      <c r="D12513" t="s">
        <v>5006</v>
      </c>
      <c r="E12513" t="s">
        <v>150</v>
      </c>
      <c r="G12513" t="s">
        <v>8474</v>
      </c>
      <c r="H12513" t="s">
        <v>152</v>
      </c>
      <c r="I12513" s="1">
        <v>45200</v>
      </c>
      <c r="K12513" s="66">
        <v>0</v>
      </c>
      <c r="L12513" t="s">
        <v>92</v>
      </c>
      <c r="M12513" s="66">
        <v>16596</v>
      </c>
      <c r="N12513" s="66">
        <v>0</v>
      </c>
      <c r="O12513" s="1"/>
    </row>
    <row r="12514" spans="1:15">
      <c r="A12514" t="s">
        <v>11</v>
      </c>
      <c r="B12514" t="s">
        <v>4489</v>
      </c>
      <c r="C12514" t="s">
        <v>11004</v>
      </c>
      <c r="D12514" t="s">
        <v>5006</v>
      </c>
      <c r="E12514" t="s">
        <v>150</v>
      </c>
      <c r="G12514" t="s">
        <v>8474</v>
      </c>
      <c r="H12514" t="s">
        <v>152</v>
      </c>
      <c r="I12514" s="1">
        <v>45200</v>
      </c>
      <c r="K12514" s="66">
        <v>0</v>
      </c>
      <c r="L12514" t="s">
        <v>92</v>
      </c>
      <c r="M12514" s="66">
        <v>3846</v>
      </c>
      <c r="N12514" s="66">
        <v>0</v>
      </c>
      <c r="O12514" s="1"/>
    </row>
    <row r="12515" spans="1:15">
      <c r="A12515" t="s">
        <v>11</v>
      </c>
      <c r="B12515" t="s">
        <v>4489</v>
      </c>
      <c r="C12515" t="s">
        <v>11004</v>
      </c>
      <c r="D12515" t="s">
        <v>5006</v>
      </c>
      <c r="E12515" t="s">
        <v>150</v>
      </c>
      <c r="G12515" t="s">
        <v>8474</v>
      </c>
      <c r="H12515" t="s">
        <v>152</v>
      </c>
      <c r="I12515" s="1">
        <v>45200</v>
      </c>
      <c r="K12515" s="66">
        <v>0</v>
      </c>
      <c r="L12515" t="s">
        <v>92</v>
      </c>
      <c r="M12515" s="66">
        <v>226.27</v>
      </c>
      <c r="N12515" s="66">
        <v>0</v>
      </c>
      <c r="O12515" s="1"/>
    </row>
    <row r="12516" spans="1:15">
      <c r="A12516" t="s">
        <v>11</v>
      </c>
      <c r="B12516" t="s">
        <v>4489</v>
      </c>
      <c r="C12516" t="s">
        <v>11004</v>
      </c>
      <c r="D12516" t="s">
        <v>5006</v>
      </c>
      <c r="E12516" t="s">
        <v>150</v>
      </c>
      <c r="G12516" t="s">
        <v>8474</v>
      </c>
      <c r="H12516" t="s">
        <v>152</v>
      </c>
      <c r="I12516" s="1">
        <v>45200</v>
      </c>
      <c r="K12516" s="66">
        <v>0</v>
      </c>
      <c r="L12516" t="s">
        <v>92</v>
      </c>
      <c r="M12516" s="66">
        <v>1036</v>
      </c>
      <c r="N12516" s="66">
        <v>0</v>
      </c>
      <c r="O12516" s="1"/>
    </row>
    <row r="12517" spans="1:15">
      <c r="A12517" t="s">
        <v>11</v>
      </c>
      <c r="B12517" t="s">
        <v>4489</v>
      </c>
      <c r="C12517" t="s">
        <v>11004</v>
      </c>
      <c r="D12517" t="s">
        <v>5006</v>
      </c>
      <c r="E12517" t="s">
        <v>150</v>
      </c>
      <c r="G12517" t="s">
        <v>8474</v>
      </c>
      <c r="H12517" t="s">
        <v>152</v>
      </c>
      <c r="I12517" s="1">
        <v>45200</v>
      </c>
      <c r="K12517" s="66">
        <v>0</v>
      </c>
      <c r="L12517" t="s">
        <v>92</v>
      </c>
      <c r="M12517" s="66">
        <v>4020</v>
      </c>
      <c r="N12517" s="66">
        <v>0</v>
      </c>
      <c r="O12517" s="1"/>
    </row>
    <row r="12518" spans="1:15">
      <c r="A12518" t="s">
        <v>11</v>
      </c>
      <c r="B12518" t="s">
        <v>4489</v>
      </c>
      <c r="C12518" t="s">
        <v>11004</v>
      </c>
      <c r="D12518" t="s">
        <v>5006</v>
      </c>
      <c r="E12518" t="s">
        <v>150</v>
      </c>
      <c r="G12518" t="s">
        <v>8474</v>
      </c>
      <c r="H12518" t="s">
        <v>152</v>
      </c>
      <c r="I12518" s="1">
        <v>45200</v>
      </c>
      <c r="K12518" s="66">
        <v>0</v>
      </c>
      <c r="L12518" t="s">
        <v>92</v>
      </c>
      <c r="M12518" s="66">
        <v>37240.639999999999</v>
      </c>
      <c r="N12518" s="66">
        <v>0</v>
      </c>
      <c r="O12518" s="1"/>
    </row>
    <row r="12519" spans="1:15">
      <c r="A12519" t="s">
        <v>11</v>
      </c>
      <c r="B12519" t="s">
        <v>4489</v>
      </c>
      <c r="C12519" t="s">
        <v>11004</v>
      </c>
      <c r="D12519" t="s">
        <v>5006</v>
      </c>
      <c r="E12519" t="s">
        <v>150</v>
      </c>
      <c r="G12519" t="s">
        <v>8474</v>
      </c>
      <c r="H12519" t="s">
        <v>152</v>
      </c>
      <c r="I12519" s="1">
        <v>45200</v>
      </c>
      <c r="K12519" s="66">
        <v>0</v>
      </c>
      <c r="L12519" t="s">
        <v>92</v>
      </c>
      <c r="M12519" s="66">
        <v>950</v>
      </c>
      <c r="N12519" s="66">
        <v>0</v>
      </c>
      <c r="O12519" s="1"/>
    </row>
    <row r="12520" spans="1:15">
      <c r="A12520" t="s">
        <v>11</v>
      </c>
      <c r="B12520" t="s">
        <v>4489</v>
      </c>
      <c r="C12520" t="s">
        <v>11005</v>
      </c>
      <c r="D12520" t="s">
        <v>5006</v>
      </c>
      <c r="E12520" t="s">
        <v>150</v>
      </c>
      <c r="G12520" t="s">
        <v>8474</v>
      </c>
      <c r="H12520" t="s">
        <v>152</v>
      </c>
      <c r="I12520" s="1">
        <v>45231</v>
      </c>
      <c r="K12520" s="66">
        <v>0</v>
      </c>
      <c r="L12520" t="s">
        <v>92</v>
      </c>
      <c r="M12520" s="66">
        <v>288</v>
      </c>
      <c r="N12520" s="66">
        <v>0</v>
      </c>
      <c r="O12520" s="1"/>
    </row>
    <row r="12521" spans="1:15">
      <c r="A12521" t="s">
        <v>11</v>
      </c>
      <c r="B12521" t="s">
        <v>4489</v>
      </c>
      <c r="C12521" t="s">
        <v>11005</v>
      </c>
      <c r="D12521" t="s">
        <v>5006</v>
      </c>
      <c r="E12521" t="s">
        <v>150</v>
      </c>
      <c r="G12521" t="s">
        <v>8474</v>
      </c>
      <c r="H12521" t="s">
        <v>152</v>
      </c>
      <c r="I12521" s="1">
        <v>45231</v>
      </c>
      <c r="K12521" s="66">
        <v>0</v>
      </c>
      <c r="L12521" t="s">
        <v>92</v>
      </c>
      <c r="M12521" s="66">
        <v>100</v>
      </c>
      <c r="N12521" s="66">
        <v>0</v>
      </c>
      <c r="O12521" s="1"/>
    </row>
    <row r="12522" spans="1:15">
      <c r="A12522" t="s">
        <v>11</v>
      </c>
      <c r="B12522" t="s">
        <v>4489</v>
      </c>
      <c r="C12522" t="s">
        <v>11005</v>
      </c>
      <c r="D12522" t="s">
        <v>5006</v>
      </c>
      <c r="E12522" t="s">
        <v>150</v>
      </c>
      <c r="G12522" t="s">
        <v>8474</v>
      </c>
      <c r="H12522" t="s">
        <v>152</v>
      </c>
      <c r="I12522" s="1">
        <v>45231</v>
      </c>
      <c r="K12522" s="66">
        <v>0</v>
      </c>
      <c r="L12522" t="s">
        <v>92</v>
      </c>
      <c r="M12522" s="66">
        <v>100</v>
      </c>
      <c r="N12522" s="66">
        <v>0</v>
      </c>
      <c r="O12522" s="1"/>
    </row>
    <row r="12523" spans="1:15">
      <c r="A12523" t="s">
        <v>11</v>
      </c>
      <c r="B12523" t="s">
        <v>4489</v>
      </c>
      <c r="C12523" t="s">
        <v>11005</v>
      </c>
      <c r="D12523" t="s">
        <v>5006</v>
      </c>
      <c r="E12523" t="s">
        <v>150</v>
      </c>
      <c r="G12523" t="s">
        <v>8474</v>
      </c>
      <c r="H12523" t="s">
        <v>152</v>
      </c>
      <c r="I12523" s="1">
        <v>45231</v>
      </c>
      <c r="K12523" s="66">
        <v>0</v>
      </c>
      <c r="L12523" t="s">
        <v>92</v>
      </c>
      <c r="M12523" s="66">
        <v>80</v>
      </c>
      <c r="N12523" s="66">
        <v>0</v>
      </c>
      <c r="O12523" s="1"/>
    </row>
    <row r="12524" spans="1:15">
      <c r="A12524" t="s">
        <v>11</v>
      </c>
      <c r="B12524" t="s">
        <v>4489</v>
      </c>
      <c r="C12524" t="s">
        <v>11005</v>
      </c>
      <c r="D12524" t="s">
        <v>5006</v>
      </c>
      <c r="E12524" t="s">
        <v>150</v>
      </c>
      <c r="G12524" t="s">
        <v>8474</v>
      </c>
      <c r="H12524" t="s">
        <v>152</v>
      </c>
      <c r="I12524" s="1">
        <v>45231</v>
      </c>
      <c r="K12524" s="66">
        <v>0</v>
      </c>
      <c r="L12524" t="s">
        <v>92</v>
      </c>
      <c r="M12524" s="66">
        <v>20</v>
      </c>
      <c r="N12524" s="66">
        <v>0</v>
      </c>
      <c r="O12524" s="1"/>
    </row>
    <row r="12525" spans="1:15">
      <c r="A12525" t="s">
        <v>11</v>
      </c>
      <c r="B12525" t="s">
        <v>4489</v>
      </c>
      <c r="C12525" t="s">
        <v>11005</v>
      </c>
      <c r="D12525" t="s">
        <v>5006</v>
      </c>
      <c r="E12525" t="s">
        <v>150</v>
      </c>
      <c r="G12525" t="s">
        <v>8474</v>
      </c>
      <c r="H12525" t="s">
        <v>152</v>
      </c>
      <c r="I12525" s="1">
        <v>45231</v>
      </c>
      <c r="K12525" s="66">
        <v>0</v>
      </c>
      <c r="L12525" t="s">
        <v>92</v>
      </c>
      <c r="M12525" s="66">
        <v>11</v>
      </c>
      <c r="N12525" s="66">
        <v>0</v>
      </c>
      <c r="O12525" s="1"/>
    </row>
    <row r="12526" spans="1:15">
      <c r="A12526" t="s">
        <v>11</v>
      </c>
      <c r="B12526" t="s">
        <v>4489</v>
      </c>
      <c r="C12526" t="s">
        <v>11005</v>
      </c>
      <c r="D12526" t="s">
        <v>5006</v>
      </c>
      <c r="E12526" t="s">
        <v>150</v>
      </c>
      <c r="G12526" t="s">
        <v>8474</v>
      </c>
      <c r="H12526" t="s">
        <v>152</v>
      </c>
      <c r="I12526" s="1">
        <v>45231</v>
      </c>
      <c r="K12526" s="66">
        <v>0</v>
      </c>
      <c r="L12526" t="s">
        <v>92</v>
      </c>
      <c r="M12526" s="66">
        <v>9</v>
      </c>
      <c r="N12526" s="66">
        <v>0</v>
      </c>
      <c r="O12526" s="1"/>
    </row>
    <row r="12527" spans="1:15">
      <c r="A12527" t="s">
        <v>11</v>
      </c>
      <c r="B12527" t="s">
        <v>4489</v>
      </c>
      <c r="C12527" t="s">
        <v>11005</v>
      </c>
      <c r="D12527" t="s">
        <v>5006</v>
      </c>
      <c r="E12527" t="s">
        <v>150</v>
      </c>
      <c r="G12527" t="s">
        <v>8474</v>
      </c>
      <c r="H12527" t="s">
        <v>152</v>
      </c>
      <c r="I12527" s="1">
        <v>45231</v>
      </c>
      <c r="K12527" s="66">
        <v>0</v>
      </c>
      <c r="L12527" t="s">
        <v>92</v>
      </c>
      <c r="M12527" s="66">
        <v>7</v>
      </c>
      <c r="N12527" s="66">
        <v>0</v>
      </c>
      <c r="O12527" s="1"/>
    </row>
    <row r="12528" spans="1:15">
      <c r="A12528" t="s">
        <v>11</v>
      </c>
      <c r="B12528" t="s">
        <v>4489</v>
      </c>
      <c r="C12528" t="s">
        <v>11005</v>
      </c>
      <c r="D12528" t="s">
        <v>5006</v>
      </c>
      <c r="E12528" t="s">
        <v>150</v>
      </c>
      <c r="G12528" t="s">
        <v>8474</v>
      </c>
      <c r="H12528" t="s">
        <v>152</v>
      </c>
      <c r="I12528" s="1">
        <v>45231</v>
      </c>
      <c r="K12528" s="66">
        <v>0</v>
      </c>
      <c r="L12528" t="s">
        <v>92</v>
      </c>
      <c r="M12528" s="66">
        <v>5</v>
      </c>
      <c r="N12528" s="66">
        <v>0</v>
      </c>
      <c r="O12528" s="1"/>
    </row>
    <row r="12529" spans="1:15">
      <c r="A12529" t="s">
        <v>11</v>
      </c>
      <c r="B12529" t="s">
        <v>4489</v>
      </c>
      <c r="C12529" t="s">
        <v>11005</v>
      </c>
      <c r="D12529" t="s">
        <v>5006</v>
      </c>
      <c r="E12529" t="s">
        <v>150</v>
      </c>
      <c r="G12529" t="s">
        <v>8474</v>
      </c>
      <c r="H12529" t="s">
        <v>152</v>
      </c>
      <c r="I12529" s="1">
        <v>45231</v>
      </c>
      <c r="K12529" s="66">
        <v>0</v>
      </c>
      <c r="L12529" t="s">
        <v>92</v>
      </c>
      <c r="M12529" s="66">
        <v>2</v>
      </c>
      <c r="N12529" s="66">
        <v>0</v>
      </c>
      <c r="O12529" s="1"/>
    </row>
    <row r="12530" spans="1:15">
      <c r="A12530" t="s">
        <v>11</v>
      </c>
      <c r="B12530" t="s">
        <v>4489</v>
      </c>
      <c r="C12530" t="s">
        <v>11005</v>
      </c>
      <c r="D12530" t="s">
        <v>5006</v>
      </c>
      <c r="E12530" t="s">
        <v>150</v>
      </c>
      <c r="G12530" t="s">
        <v>8474</v>
      </c>
      <c r="H12530" t="s">
        <v>152</v>
      </c>
      <c r="I12530" s="1">
        <v>45231</v>
      </c>
      <c r="K12530" s="66">
        <v>0</v>
      </c>
      <c r="L12530" t="s">
        <v>92</v>
      </c>
      <c r="M12530" s="66">
        <v>1</v>
      </c>
      <c r="N12530" s="66">
        <v>0</v>
      </c>
      <c r="O12530" s="1"/>
    </row>
    <row r="12531" spans="1:15">
      <c r="A12531" t="s">
        <v>11</v>
      </c>
      <c r="B12531" t="s">
        <v>4489</v>
      </c>
      <c r="C12531" t="s">
        <v>11005</v>
      </c>
      <c r="D12531" t="s">
        <v>5006</v>
      </c>
      <c r="E12531" t="s">
        <v>150</v>
      </c>
      <c r="G12531" t="s">
        <v>8474</v>
      </c>
      <c r="H12531" t="s">
        <v>152</v>
      </c>
      <c r="I12531" s="1">
        <v>45231</v>
      </c>
      <c r="K12531" s="66">
        <v>0</v>
      </c>
      <c r="L12531" t="s">
        <v>92</v>
      </c>
      <c r="M12531" s="66">
        <v>1</v>
      </c>
      <c r="N12531" s="66">
        <v>0</v>
      </c>
      <c r="O12531" s="1"/>
    </row>
    <row r="12532" spans="1:15">
      <c r="A12532" t="s">
        <v>11</v>
      </c>
      <c r="B12532" t="s">
        <v>4489</v>
      </c>
      <c r="C12532" t="s">
        <v>11005</v>
      </c>
      <c r="D12532" t="s">
        <v>5006</v>
      </c>
      <c r="E12532" t="s">
        <v>150</v>
      </c>
      <c r="G12532" t="s">
        <v>8474</v>
      </c>
      <c r="H12532" t="s">
        <v>152</v>
      </c>
      <c r="I12532" s="1">
        <v>45231</v>
      </c>
      <c r="K12532" s="66">
        <v>0</v>
      </c>
      <c r="L12532" t="s">
        <v>92</v>
      </c>
      <c r="M12532" s="66">
        <v>1</v>
      </c>
      <c r="N12532" s="66">
        <v>0</v>
      </c>
      <c r="O12532" s="1"/>
    </row>
    <row r="12533" spans="1:15">
      <c r="A12533" t="s">
        <v>11</v>
      </c>
      <c r="B12533" t="s">
        <v>4489</v>
      </c>
      <c r="C12533" t="s">
        <v>11004</v>
      </c>
      <c r="D12533" t="s">
        <v>5006</v>
      </c>
      <c r="E12533" t="s">
        <v>150</v>
      </c>
      <c r="G12533" t="s">
        <v>8474</v>
      </c>
      <c r="H12533" t="s">
        <v>152</v>
      </c>
      <c r="I12533" s="1">
        <v>45231</v>
      </c>
      <c r="K12533" s="66">
        <v>0</v>
      </c>
      <c r="L12533" t="s">
        <v>92</v>
      </c>
      <c r="M12533" s="66">
        <v>6900</v>
      </c>
      <c r="N12533" s="66">
        <v>0</v>
      </c>
      <c r="O12533" s="1"/>
    </row>
    <row r="12534" spans="1:15">
      <c r="A12534" t="s">
        <v>11</v>
      </c>
      <c r="B12534" t="s">
        <v>4489</v>
      </c>
      <c r="C12534" t="s">
        <v>11004</v>
      </c>
      <c r="D12534" t="s">
        <v>5006</v>
      </c>
      <c r="E12534" t="s">
        <v>150</v>
      </c>
      <c r="G12534" t="s">
        <v>8474</v>
      </c>
      <c r="H12534" t="s">
        <v>152</v>
      </c>
      <c r="I12534" s="1">
        <v>45231</v>
      </c>
      <c r="K12534" s="66">
        <v>0</v>
      </c>
      <c r="L12534" t="s">
        <v>92</v>
      </c>
      <c r="M12534" s="66">
        <v>664</v>
      </c>
      <c r="N12534" s="66">
        <v>0</v>
      </c>
      <c r="O12534" s="1"/>
    </row>
    <row r="12535" spans="1:15">
      <c r="A12535" t="s">
        <v>11</v>
      </c>
      <c r="B12535" t="s">
        <v>4489</v>
      </c>
      <c r="C12535" t="s">
        <v>11004</v>
      </c>
      <c r="D12535" t="s">
        <v>5006</v>
      </c>
      <c r="E12535" t="s">
        <v>150</v>
      </c>
      <c r="G12535" t="s">
        <v>8474</v>
      </c>
      <c r="H12535" t="s">
        <v>152</v>
      </c>
      <c r="I12535" s="1">
        <v>45231</v>
      </c>
      <c r="K12535" s="66">
        <v>0</v>
      </c>
      <c r="L12535" t="s">
        <v>92</v>
      </c>
      <c r="M12535" s="66">
        <v>495</v>
      </c>
      <c r="N12535" s="66">
        <v>0</v>
      </c>
      <c r="O12535" s="1"/>
    </row>
    <row r="12536" spans="1:15">
      <c r="A12536" t="s">
        <v>11</v>
      </c>
      <c r="B12536" t="s">
        <v>4489</v>
      </c>
      <c r="C12536" t="s">
        <v>11004</v>
      </c>
      <c r="D12536" t="s">
        <v>5006</v>
      </c>
      <c r="E12536" t="s">
        <v>150</v>
      </c>
      <c r="G12536" t="s">
        <v>8474</v>
      </c>
      <c r="H12536" t="s">
        <v>152</v>
      </c>
      <c r="I12536" s="1">
        <v>45231</v>
      </c>
      <c r="K12536" s="66">
        <v>0</v>
      </c>
      <c r="L12536" t="s">
        <v>92</v>
      </c>
      <c r="M12536" s="66">
        <v>1198</v>
      </c>
      <c r="N12536" s="66">
        <v>0</v>
      </c>
      <c r="O12536" s="1"/>
    </row>
    <row r="12537" spans="1:15">
      <c r="A12537" t="s">
        <v>11</v>
      </c>
      <c r="B12537" t="s">
        <v>4489</v>
      </c>
      <c r="C12537" t="s">
        <v>11004</v>
      </c>
      <c r="D12537" t="s">
        <v>5006</v>
      </c>
      <c r="E12537" t="s">
        <v>150</v>
      </c>
      <c r="G12537" t="s">
        <v>8474</v>
      </c>
      <c r="H12537" t="s">
        <v>152</v>
      </c>
      <c r="I12537" s="1">
        <v>45231</v>
      </c>
      <c r="K12537" s="66">
        <v>0</v>
      </c>
      <c r="L12537" t="s">
        <v>92</v>
      </c>
      <c r="M12537" s="66">
        <v>66890</v>
      </c>
      <c r="N12537" s="66">
        <v>0</v>
      </c>
      <c r="O12537" s="1"/>
    </row>
    <row r="12538" spans="1:15">
      <c r="A12538" t="s">
        <v>11</v>
      </c>
      <c r="B12538" t="s">
        <v>4489</v>
      </c>
      <c r="C12538" t="s">
        <v>11004</v>
      </c>
      <c r="D12538" t="s">
        <v>5006</v>
      </c>
      <c r="E12538" t="s">
        <v>150</v>
      </c>
      <c r="G12538" t="s">
        <v>8474</v>
      </c>
      <c r="H12538" t="s">
        <v>152</v>
      </c>
      <c r="I12538" s="1">
        <v>45231</v>
      </c>
      <c r="K12538" s="66">
        <v>0</v>
      </c>
      <c r="L12538" t="s">
        <v>92</v>
      </c>
      <c r="M12538" s="66">
        <v>999</v>
      </c>
      <c r="N12538" s="66">
        <v>0</v>
      </c>
      <c r="O12538" s="1"/>
    </row>
    <row r="12539" spans="1:15">
      <c r="A12539" t="s">
        <v>11</v>
      </c>
      <c r="B12539" t="s">
        <v>4489</v>
      </c>
      <c r="C12539" t="s">
        <v>11004</v>
      </c>
      <c r="D12539" t="s">
        <v>5006</v>
      </c>
      <c r="E12539" t="s">
        <v>150</v>
      </c>
      <c r="G12539" t="s">
        <v>8474</v>
      </c>
      <c r="H12539" t="s">
        <v>152</v>
      </c>
      <c r="I12539" s="1">
        <v>45231</v>
      </c>
      <c r="K12539" s="66">
        <v>0</v>
      </c>
      <c r="L12539" t="s">
        <v>92</v>
      </c>
      <c r="M12539" s="66">
        <v>2448</v>
      </c>
      <c r="N12539" s="66">
        <v>0</v>
      </c>
      <c r="O12539" s="1"/>
    </row>
    <row r="12540" spans="1:15">
      <c r="A12540" t="s">
        <v>11</v>
      </c>
      <c r="B12540" t="s">
        <v>4489</v>
      </c>
      <c r="C12540" t="s">
        <v>11004</v>
      </c>
      <c r="D12540" t="s">
        <v>5006</v>
      </c>
      <c r="E12540" t="s">
        <v>150</v>
      </c>
      <c r="G12540" t="s">
        <v>8474</v>
      </c>
      <c r="H12540" t="s">
        <v>152</v>
      </c>
      <c r="I12540" s="1">
        <v>45231</v>
      </c>
      <c r="K12540" s="66">
        <v>0</v>
      </c>
      <c r="L12540" t="s">
        <v>92</v>
      </c>
      <c r="M12540" s="66">
        <v>127810.1</v>
      </c>
      <c r="N12540" s="66">
        <v>0</v>
      </c>
      <c r="O12540" s="1"/>
    </row>
    <row r="12541" spans="1:15">
      <c r="A12541" t="s">
        <v>11</v>
      </c>
      <c r="B12541" t="s">
        <v>4489</v>
      </c>
      <c r="C12541" t="s">
        <v>11004</v>
      </c>
      <c r="D12541" t="s">
        <v>5006</v>
      </c>
      <c r="E12541" t="s">
        <v>150</v>
      </c>
      <c r="G12541" t="s">
        <v>8474</v>
      </c>
      <c r="H12541" t="s">
        <v>152</v>
      </c>
      <c r="I12541" s="1">
        <v>45231</v>
      </c>
      <c r="K12541" s="66">
        <v>0</v>
      </c>
      <c r="L12541" t="s">
        <v>92</v>
      </c>
      <c r="M12541" s="66">
        <v>31952.400000000001</v>
      </c>
      <c r="N12541" s="66">
        <v>0</v>
      </c>
      <c r="O12541" s="1"/>
    </row>
    <row r="12542" spans="1:15">
      <c r="A12542" t="s">
        <v>11</v>
      </c>
      <c r="B12542" t="s">
        <v>4489</v>
      </c>
      <c r="C12542" t="s">
        <v>11004</v>
      </c>
      <c r="D12542" t="s">
        <v>5006</v>
      </c>
      <c r="E12542" t="s">
        <v>150</v>
      </c>
      <c r="G12542" t="s">
        <v>8474</v>
      </c>
      <c r="H12542" t="s">
        <v>152</v>
      </c>
      <c r="I12542" s="1">
        <v>45231</v>
      </c>
      <c r="K12542" s="66">
        <v>0</v>
      </c>
      <c r="L12542" t="s">
        <v>92</v>
      </c>
      <c r="M12542" s="66">
        <v>4389</v>
      </c>
      <c r="N12542" s="66">
        <v>0</v>
      </c>
      <c r="O12542" s="1"/>
    </row>
    <row r="12543" spans="1:15">
      <c r="A12543" t="s">
        <v>11</v>
      </c>
      <c r="B12543" t="s">
        <v>4489</v>
      </c>
      <c r="C12543" t="s">
        <v>11004</v>
      </c>
      <c r="D12543" t="s">
        <v>5006</v>
      </c>
      <c r="E12543" t="s">
        <v>150</v>
      </c>
      <c r="G12543" t="s">
        <v>8474</v>
      </c>
      <c r="H12543" t="s">
        <v>152</v>
      </c>
      <c r="I12543" s="1">
        <v>45231</v>
      </c>
      <c r="K12543" s="66">
        <v>0</v>
      </c>
      <c r="L12543" t="s">
        <v>92</v>
      </c>
      <c r="M12543" s="66">
        <v>5534.34</v>
      </c>
      <c r="N12543" s="66">
        <v>0</v>
      </c>
      <c r="O12543" s="1"/>
    </row>
    <row r="12544" spans="1:15">
      <c r="A12544" t="s">
        <v>11</v>
      </c>
      <c r="B12544" t="s">
        <v>4489</v>
      </c>
      <c r="C12544" t="s">
        <v>11004</v>
      </c>
      <c r="D12544" t="s">
        <v>5006</v>
      </c>
      <c r="E12544" t="s">
        <v>150</v>
      </c>
      <c r="G12544" t="s">
        <v>8474</v>
      </c>
      <c r="H12544" t="s">
        <v>152</v>
      </c>
      <c r="I12544" s="1">
        <v>45231</v>
      </c>
      <c r="K12544" s="66">
        <v>0</v>
      </c>
      <c r="L12544" t="s">
        <v>92</v>
      </c>
      <c r="M12544" s="66">
        <v>5472</v>
      </c>
      <c r="N12544" s="66">
        <v>0</v>
      </c>
      <c r="O12544" s="1"/>
    </row>
    <row r="12545" spans="1:15">
      <c r="A12545" t="s">
        <v>11</v>
      </c>
      <c r="B12545" t="s">
        <v>4489</v>
      </c>
      <c r="C12545" t="s">
        <v>11004</v>
      </c>
      <c r="D12545" t="s">
        <v>5006</v>
      </c>
      <c r="E12545" t="s">
        <v>150</v>
      </c>
      <c r="G12545" t="s">
        <v>8474</v>
      </c>
      <c r="H12545" t="s">
        <v>152</v>
      </c>
      <c r="I12545" s="1">
        <v>45231</v>
      </c>
      <c r="K12545" s="66">
        <v>0</v>
      </c>
      <c r="L12545" t="s">
        <v>92</v>
      </c>
      <c r="M12545" s="66">
        <v>317.18</v>
      </c>
      <c r="N12545" s="66">
        <v>0</v>
      </c>
      <c r="O12545" s="1"/>
    </row>
    <row r="12546" spans="1:15">
      <c r="A12546" t="s">
        <v>11</v>
      </c>
      <c r="B12546" t="s">
        <v>4489</v>
      </c>
      <c r="C12546" t="s">
        <v>11005</v>
      </c>
      <c r="D12546" t="s">
        <v>5006</v>
      </c>
      <c r="E12546" t="s">
        <v>150</v>
      </c>
      <c r="G12546" t="s">
        <v>8474</v>
      </c>
      <c r="H12546" t="s">
        <v>152</v>
      </c>
      <c r="I12546" s="1">
        <v>45261</v>
      </c>
      <c r="K12546" s="66">
        <v>0</v>
      </c>
      <c r="L12546" t="s">
        <v>92</v>
      </c>
      <c r="M12546" s="66">
        <v>300</v>
      </c>
      <c r="N12546" s="66">
        <v>0</v>
      </c>
      <c r="O12546" s="1"/>
    </row>
    <row r="12547" spans="1:15">
      <c r="A12547" t="s">
        <v>11</v>
      </c>
      <c r="B12547" t="s">
        <v>4489</v>
      </c>
      <c r="C12547" t="s">
        <v>11005</v>
      </c>
      <c r="D12547" t="s">
        <v>5006</v>
      </c>
      <c r="E12547" t="s">
        <v>150</v>
      </c>
      <c r="G12547" t="s">
        <v>8474</v>
      </c>
      <c r="H12547" t="s">
        <v>152</v>
      </c>
      <c r="I12547" s="1">
        <v>45261</v>
      </c>
      <c r="K12547" s="66">
        <v>0</v>
      </c>
      <c r="L12547" t="s">
        <v>92</v>
      </c>
      <c r="M12547" s="66">
        <v>170</v>
      </c>
      <c r="N12547" s="66">
        <v>0</v>
      </c>
      <c r="O12547" s="1"/>
    </row>
    <row r="12548" spans="1:15">
      <c r="A12548" t="s">
        <v>11</v>
      </c>
      <c r="B12548" t="s">
        <v>4489</v>
      </c>
      <c r="C12548" t="s">
        <v>11005</v>
      </c>
      <c r="D12548" t="s">
        <v>5006</v>
      </c>
      <c r="E12548" t="s">
        <v>150</v>
      </c>
      <c r="G12548" t="s">
        <v>8474</v>
      </c>
      <c r="H12548" t="s">
        <v>152</v>
      </c>
      <c r="I12548" s="1">
        <v>45261</v>
      </c>
      <c r="K12548" s="66">
        <v>0</v>
      </c>
      <c r="L12548" t="s">
        <v>92</v>
      </c>
      <c r="M12548" s="66">
        <v>60</v>
      </c>
      <c r="N12548" s="66">
        <v>0</v>
      </c>
      <c r="O12548" s="1"/>
    </row>
    <row r="12549" spans="1:15">
      <c r="A12549" t="s">
        <v>11</v>
      </c>
      <c r="B12549" t="s">
        <v>4489</v>
      </c>
      <c r="C12549" t="s">
        <v>11005</v>
      </c>
      <c r="D12549" t="s">
        <v>5006</v>
      </c>
      <c r="E12549" t="s">
        <v>150</v>
      </c>
      <c r="G12549" t="s">
        <v>8474</v>
      </c>
      <c r="H12549" t="s">
        <v>152</v>
      </c>
      <c r="I12549" s="1">
        <v>45261</v>
      </c>
      <c r="K12549" s="66">
        <v>0</v>
      </c>
      <c r="L12549" t="s">
        <v>92</v>
      </c>
      <c r="M12549" s="66">
        <v>54</v>
      </c>
      <c r="N12549" s="66">
        <v>0</v>
      </c>
      <c r="O12549" s="1"/>
    </row>
    <row r="12550" spans="1:15">
      <c r="A12550" t="s">
        <v>11</v>
      </c>
      <c r="B12550" t="s">
        <v>4489</v>
      </c>
      <c r="C12550" t="s">
        <v>11005</v>
      </c>
      <c r="D12550" t="s">
        <v>5006</v>
      </c>
      <c r="E12550" t="s">
        <v>150</v>
      </c>
      <c r="G12550" t="s">
        <v>8474</v>
      </c>
      <c r="H12550" t="s">
        <v>152</v>
      </c>
      <c r="I12550" s="1">
        <v>45261</v>
      </c>
      <c r="K12550" s="66">
        <v>0</v>
      </c>
      <c r="L12550" t="s">
        <v>92</v>
      </c>
      <c r="M12550" s="66">
        <v>40</v>
      </c>
      <c r="N12550" s="66">
        <v>0</v>
      </c>
      <c r="O12550" s="1"/>
    </row>
    <row r="12551" spans="1:15">
      <c r="A12551" t="s">
        <v>11</v>
      </c>
      <c r="B12551" t="s">
        <v>4489</v>
      </c>
      <c r="C12551" t="s">
        <v>11005</v>
      </c>
      <c r="D12551" t="s">
        <v>5006</v>
      </c>
      <c r="E12551" t="s">
        <v>150</v>
      </c>
      <c r="G12551" t="s">
        <v>8474</v>
      </c>
      <c r="H12551" t="s">
        <v>152</v>
      </c>
      <c r="I12551" s="1">
        <v>45261</v>
      </c>
      <c r="K12551" s="66">
        <v>0</v>
      </c>
      <c r="L12551" t="s">
        <v>92</v>
      </c>
      <c r="M12551" s="66">
        <v>32</v>
      </c>
      <c r="N12551" s="66">
        <v>0</v>
      </c>
      <c r="O12551" s="1"/>
    </row>
    <row r="12552" spans="1:15">
      <c r="A12552" t="s">
        <v>11</v>
      </c>
      <c r="B12552" t="s">
        <v>4489</v>
      </c>
      <c r="C12552" t="s">
        <v>11005</v>
      </c>
      <c r="D12552" t="s">
        <v>5006</v>
      </c>
      <c r="E12552" t="s">
        <v>150</v>
      </c>
      <c r="G12552" t="s">
        <v>8474</v>
      </c>
      <c r="H12552" t="s">
        <v>152</v>
      </c>
      <c r="I12552" s="1">
        <v>45261</v>
      </c>
      <c r="K12552" s="66">
        <v>0</v>
      </c>
      <c r="L12552" t="s">
        <v>92</v>
      </c>
      <c r="M12552" s="66">
        <v>10</v>
      </c>
      <c r="N12552" s="66">
        <v>0</v>
      </c>
      <c r="O12552" s="1"/>
    </row>
    <row r="12553" spans="1:15">
      <c r="A12553" t="s">
        <v>11</v>
      </c>
      <c r="B12553" t="s">
        <v>4489</v>
      </c>
      <c r="C12553" t="s">
        <v>11005</v>
      </c>
      <c r="D12553" t="s">
        <v>5006</v>
      </c>
      <c r="E12553" t="s">
        <v>150</v>
      </c>
      <c r="G12553" t="s">
        <v>8474</v>
      </c>
      <c r="H12553" t="s">
        <v>152</v>
      </c>
      <c r="I12553" s="1">
        <v>45261</v>
      </c>
      <c r="K12553" s="66">
        <v>0</v>
      </c>
      <c r="L12553" t="s">
        <v>92</v>
      </c>
      <c r="M12553" s="66">
        <v>10</v>
      </c>
      <c r="N12553" s="66">
        <v>0</v>
      </c>
      <c r="O12553" s="1"/>
    </row>
    <row r="12554" spans="1:15">
      <c r="A12554" t="s">
        <v>11</v>
      </c>
      <c r="B12554" t="s">
        <v>4489</v>
      </c>
      <c r="C12554" t="s">
        <v>11005</v>
      </c>
      <c r="D12554" t="s">
        <v>5006</v>
      </c>
      <c r="E12554" t="s">
        <v>150</v>
      </c>
      <c r="G12554" t="s">
        <v>8474</v>
      </c>
      <c r="H12554" t="s">
        <v>152</v>
      </c>
      <c r="I12554" s="1">
        <v>45261</v>
      </c>
      <c r="K12554" s="66">
        <v>0</v>
      </c>
      <c r="L12554" t="s">
        <v>92</v>
      </c>
      <c r="M12554" s="66">
        <v>6</v>
      </c>
      <c r="N12554" s="66">
        <v>0</v>
      </c>
      <c r="O12554" s="1"/>
    </row>
    <row r="12555" spans="1:15">
      <c r="A12555" t="s">
        <v>11</v>
      </c>
      <c r="B12555" t="s">
        <v>4489</v>
      </c>
      <c r="C12555" t="s">
        <v>11005</v>
      </c>
      <c r="D12555" t="s">
        <v>5006</v>
      </c>
      <c r="E12555" t="s">
        <v>150</v>
      </c>
      <c r="G12555" t="s">
        <v>8474</v>
      </c>
      <c r="H12555" t="s">
        <v>152</v>
      </c>
      <c r="I12555" s="1">
        <v>45261</v>
      </c>
      <c r="K12555" s="66">
        <v>0</v>
      </c>
      <c r="L12555" t="s">
        <v>92</v>
      </c>
      <c r="M12555" s="66">
        <v>6</v>
      </c>
      <c r="N12555" s="66">
        <v>0</v>
      </c>
      <c r="O12555" s="1"/>
    </row>
    <row r="12556" spans="1:15">
      <c r="A12556" t="s">
        <v>11</v>
      </c>
      <c r="B12556" t="s">
        <v>4489</v>
      </c>
      <c r="C12556" t="s">
        <v>11005</v>
      </c>
      <c r="D12556" t="s">
        <v>5006</v>
      </c>
      <c r="E12556" t="s">
        <v>150</v>
      </c>
      <c r="G12556" t="s">
        <v>8474</v>
      </c>
      <c r="H12556" t="s">
        <v>152</v>
      </c>
      <c r="I12556" s="1">
        <v>45261</v>
      </c>
      <c r="K12556" s="66">
        <v>0</v>
      </c>
      <c r="L12556" t="s">
        <v>92</v>
      </c>
      <c r="M12556" s="66">
        <v>5</v>
      </c>
      <c r="N12556" s="66">
        <v>0</v>
      </c>
      <c r="O12556" s="1"/>
    </row>
    <row r="12557" spans="1:15">
      <c r="A12557" t="s">
        <v>11</v>
      </c>
      <c r="B12557" t="s">
        <v>4489</v>
      </c>
      <c r="C12557" t="s">
        <v>11005</v>
      </c>
      <c r="D12557" t="s">
        <v>5006</v>
      </c>
      <c r="E12557" t="s">
        <v>150</v>
      </c>
      <c r="G12557" t="s">
        <v>8474</v>
      </c>
      <c r="H12557" t="s">
        <v>152</v>
      </c>
      <c r="I12557" s="1">
        <v>45261</v>
      </c>
      <c r="K12557" s="66">
        <v>0</v>
      </c>
      <c r="L12557" t="s">
        <v>92</v>
      </c>
      <c r="M12557" s="66">
        <v>5</v>
      </c>
      <c r="N12557" s="66">
        <v>0</v>
      </c>
      <c r="O12557" s="1"/>
    </row>
    <row r="12558" spans="1:15">
      <c r="A12558" t="s">
        <v>11</v>
      </c>
      <c r="B12558" t="s">
        <v>4489</v>
      </c>
      <c r="C12558" t="s">
        <v>11005</v>
      </c>
      <c r="D12558" t="s">
        <v>5006</v>
      </c>
      <c r="E12558" t="s">
        <v>150</v>
      </c>
      <c r="G12558" t="s">
        <v>8474</v>
      </c>
      <c r="H12558" t="s">
        <v>152</v>
      </c>
      <c r="I12558" s="1">
        <v>45261</v>
      </c>
      <c r="K12558" s="66">
        <v>0</v>
      </c>
      <c r="L12558" t="s">
        <v>92</v>
      </c>
      <c r="M12558" s="66">
        <v>5</v>
      </c>
      <c r="N12558" s="66">
        <v>0</v>
      </c>
      <c r="O12558" s="1"/>
    </row>
    <row r="12559" spans="1:15">
      <c r="A12559" t="s">
        <v>11</v>
      </c>
      <c r="B12559" t="s">
        <v>4489</v>
      </c>
      <c r="C12559" t="s">
        <v>11005</v>
      </c>
      <c r="D12559" t="s">
        <v>5006</v>
      </c>
      <c r="E12559" t="s">
        <v>150</v>
      </c>
      <c r="G12559" t="s">
        <v>8474</v>
      </c>
      <c r="H12559" t="s">
        <v>152</v>
      </c>
      <c r="I12559" s="1">
        <v>45261</v>
      </c>
      <c r="K12559" s="66">
        <v>0</v>
      </c>
      <c r="L12559" t="s">
        <v>92</v>
      </c>
      <c r="M12559" s="66">
        <v>5</v>
      </c>
      <c r="N12559" s="66">
        <v>0</v>
      </c>
      <c r="O12559" s="1"/>
    </row>
    <row r="12560" spans="1:15">
      <c r="A12560" t="s">
        <v>11</v>
      </c>
      <c r="B12560" t="s">
        <v>4489</v>
      </c>
      <c r="C12560" t="s">
        <v>11005</v>
      </c>
      <c r="D12560" t="s">
        <v>5006</v>
      </c>
      <c r="E12560" t="s">
        <v>150</v>
      </c>
      <c r="G12560" t="s">
        <v>8474</v>
      </c>
      <c r="H12560" t="s">
        <v>152</v>
      </c>
      <c r="I12560" s="1">
        <v>45261</v>
      </c>
      <c r="K12560" s="66">
        <v>0</v>
      </c>
      <c r="L12560" t="s">
        <v>92</v>
      </c>
      <c r="M12560" s="66">
        <v>3</v>
      </c>
      <c r="N12560" s="66">
        <v>0</v>
      </c>
      <c r="O12560" s="1"/>
    </row>
    <row r="12561" spans="1:15">
      <c r="A12561" t="s">
        <v>11</v>
      </c>
      <c r="B12561" t="s">
        <v>4489</v>
      </c>
      <c r="C12561" t="s">
        <v>11005</v>
      </c>
      <c r="D12561" t="s">
        <v>5006</v>
      </c>
      <c r="E12561" t="s">
        <v>150</v>
      </c>
      <c r="G12561" t="s">
        <v>8474</v>
      </c>
      <c r="H12561" t="s">
        <v>152</v>
      </c>
      <c r="I12561" s="1">
        <v>45261</v>
      </c>
      <c r="K12561" s="66">
        <v>0</v>
      </c>
      <c r="L12561" t="s">
        <v>92</v>
      </c>
      <c r="M12561" s="66">
        <v>2</v>
      </c>
      <c r="N12561" s="66">
        <v>0</v>
      </c>
      <c r="O12561" s="1"/>
    </row>
    <row r="12562" spans="1:15">
      <c r="A12562" t="s">
        <v>11</v>
      </c>
      <c r="B12562" t="s">
        <v>4489</v>
      </c>
      <c r="C12562" t="s">
        <v>11005</v>
      </c>
      <c r="D12562" t="s">
        <v>5006</v>
      </c>
      <c r="E12562" t="s">
        <v>150</v>
      </c>
      <c r="G12562" t="s">
        <v>8474</v>
      </c>
      <c r="H12562" t="s">
        <v>152</v>
      </c>
      <c r="I12562" s="1">
        <v>45261</v>
      </c>
      <c r="K12562" s="66">
        <v>0</v>
      </c>
      <c r="L12562" t="s">
        <v>92</v>
      </c>
      <c r="M12562" s="66">
        <v>2</v>
      </c>
      <c r="N12562" s="66">
        <v>0</v>
      </c>
      <c r="O12562" s="1"/>
    </row>
    <row r="12563" spans="1:15">
      <c r="A12563" t="s">
        <v>11</v>
      </c>
      <c r="B12563" t="s">
        <v>4489</v>
      </c>
      <c r="C12563" t="s">
        <v>11005</v>
      </c>
      <c r="D12563" t="s">
        <v>5006</v>
      </c>
      <c r="E12563" t="s">
        <v>150</v>
      </c>
      <c r="G12563" t="s">
        <v>8474</v>
      </c>
      <c r="H12563" t="s">
        <v>152</v>
      </c>
      <c r="I12563" s="1">
        <v>45261</v>
      </c>
      <c r="K12563" s="66">
        <v>0</v>
      </c>
      <c r="L12563" t="s">
        <v>92</v>
      </c>
      <c r="M12563" s="66">
        <v>2</v>
      </c>
      <c r="N12563" s="66">
        <v>0</v>
      </c>
      <c r="O12563" s="1"/>
    </row>
    <row r="12564" spans="1:15">
      <c r="A12564" t="s">
        <v>11</v>
      </c>
      <c r="B12564" t="s">
        <v>4489</v>
      </c>
      <c r="C12564" t="s">
        <v>11005</v>
      </c>
      <c r="D12564" t="s">
        <v>5006</v>
      </c>
      <c r="E12564" t="s">
        <v>150</v>
      </c>
      <c r="G12564" t="s">
        <v>8474</v>
      </c>
      <c r="H12564" t="s">
        <v>152</v>
      </c>
      <c r="I12564" s="1">
        <v>45261</v>
      </c>
      <c r="K12564" s="66">
        <v>0</v>
      </c>
      <c r="L12564" t="s">
        <v>92</v>
      </c>
      <c r="M12564" s="66">
        <v>2</v>
      </c>
      <c r="N12564" s="66">
        <v>0</v>
      </c>
      <c r="O12564" s="1"/>
    </row>
    <row r="12565" spans="1:15">
      <c r="A12565" t="s">
        <v>11</v>
      </c>
      <c r="B12565" t="s">
        <v>4489</v>
      </c>
      <c r="C12565" t="s">
        <v>11005</v>
      </c>
      <c r="D12565" t="s">
        <v>5006</v>
      </c>
      <c r="E12565" t="s">
        <v>150</v>
      </c>
      <c r="G12565" t="s">
        <v>8474</v>
      </c>
      <c r="H12565" t="s">
        <v>152</v>
      </c>
      <c r="I12565" s="1">
        <v>45261</v>
      </c>
      <c r="K12565" s="66">
        <v>0</v>
      </c>
      <c r="L12565" t="s">
        <v>92</v>
      </c>
      <c r="M12565" s="66">
        <v>2</v>
      </c>
      <c r="N12565" s="66">
        <v>0</v>
      </c>
      <c r="O12565" s="1"/>
    </row>
    <row r="12566" spans="1:15">
      <c r="A12566" t="s">
        <v>11</v>
      </c>
      <c r="B12566" t="s">
        <v>4489</v>
      </c>
      <c r="C12566" t="s">
        <v>11005</v>
      </c>
      <c r="D12566" t="s">
        <v>5006</v>
      </c>
      <c r="E12566" t="s">
        <v>150</v>
      </c>
      <c r="G12566" t="s">
        <v>8474</v>
      </c>
      <c r="H12566" t="s">
        <v>152</v>
      </c>
      <c r="I12566" s="1">
        <v>45261</v>
      </c>
      <c r="K12566" s="66">
        <v>0</v>
      </c>
      <c r="L12566" t="s">
        <v>92</v>
      </c>
      <c r="M12566" s="66">
        <v>1</v>
      </c>
      <c r="N12566" s="66">
        <v>0</v>
      </c>
      <c r="O12566" s="1"/>
    </row>
    <row r="12567" spans="1:15">
      <c r="A12567" t="s">
        <v>11</v>
      </c>
      <c r="B12567" t="s">
        <v>4489</v>
      </c>
      <c r="C12567" t="s">
        <v>11005</v>
      </c>
      <c r="D12567" t="s">
        <v>5006</v>
      </c>
      <c r="E12567" t="s">
        <v>150</v>
      </c>
      <c r="G12567" t="s">
        <v>8474</v>
      </c>
      <c r="H12567" t="s">
        <v>152</v>
      </c>
      <c r="I12567" s="1">
        <v>45261</v>
      </c>
      <c r="K12567" s="66">
        <v>0</v>
      </c>
      <c r="L12567" t="s">
        <v>92</v>
      </c>
      <c r="M12567" s="66">
        <v>1</v>
      </c>
      <c r="N12567" s="66">
        <v>0</v>
      </c>
      <c r="O12567" s="1"/>
    </row>
    <row r="12568" spans="1:15">
      <c r="A12568" t="s">
        <v>11</v>
      </c>
      <c r="B12568" t="s">
        <v>4489</v>
      </c>
      <c r="C12568" t="s">
        <v>11005</v>
      </c>
      <c r="D12568" t="s">
        <v>5006</v>
      </c>
      <c r="E12568" t="s">
        <v>150</v>
      </c>
      <c r="G12568" t="s">
        <v>8474</v>
      </c>
      <c r="H12568" t="s">
        <v>152</v>
      </c>
      <c r="I12568" s="1">
        <v>45261</v>
      </c>
      <c r="K12568" s="66">
        <v>0</v>
      </c>
      <c r="L12568" t="s">
        <v>92</v>
      </c>
      <c r="M12568" s="66">
        <v>1</v>
      </c>
      <c r="N12568" s="66">
        <v>0</v>
      </c>
      <c r="O12568" s="1"/>
    </row>
    <row r="12569" spans="1:15">
      <c r="A12569" t="s">
        <v>11</v>
      </c>
      <c r="B12569" t="s">
        <v>4489</v>
      </c>
      <c r="C12569" t="s">
        <v>11005</v>
      </c>
      <c r="D12569" t="s">
        <v>5006</v>
      </c>
      <c r="E12569" t="s">
        <v>150</v>
      </c>
      <c r="G12569" t="s">
        <v>8474</v>
      </c>
      <c r="H12569" t="s">
        <v>152</v>
      </c>
      <c r="I12569" s="1">
        <v>45261</v>
      </c>
      <c r="K12569" s="66">
        <v>0</v>
      </c>
      <c r="L12569" t="s">
        <v>92</v>
      </c>
      <c r="M12569" s="66">
        <v>1</v>
      </c>
      <c r="N12569" s="66">
        <v>0</v>
      </c>
      <c r="O12569" s="1"/>
    </row>
    <row r="12570" spans="1:15">
      <c r="A12570" t="s">
        <v>11</v>
      </c>
      <c r="B12570" t="s">
        <v>4489</v>
      </c>
      <c r="C12570" t="s">
        <v>11005</v>
      </c>
      <c r="D12570" t="s">
        <v>5006</v>
      </c>
      <c r="E12570" t="s">
        <v>150</v>
      </c>
      <c r="G12570" t="s">
        <v>8474</v>
      </c>
      <c r="H12570" t="s">
        <v>152</v>
      </c>
      <c r="I12570" s="1">
        <v>45261</v>
      </c>
      <c r="K12570" s="66">
        <v>0</v>
      </c>
      <c r="L12570" t="s">
        <v>92</v>
      </c>
      <c r="M12570" s="66">
        <v>1</v>
      </c>
      <c r="N12570" s="66">
        <v>0</v>
      </c>
      <c r="O12570" s="1"/>
    </row>
    <row r="12571" spans="1:15">
      <c r="A12571" t="s">
        <v>11</v>
      </c>
      <c r="B12571" t="s">
        <v>4489</v>
      </c>
      <c r="C12571" t="s">
        <v>11005</v>
      </c>
      <c r="D12571" t="s">
        <v>5006</v>
      </c>
      <c r="E12571" t="s">
        <v>150</v>
      </c>
      <c r="G12571" t="s">
        <v>8474</v>
      </c>
      <c r="H12571" t="s">
        <v>152</v>
      </c>
      <c r="I12571" s="1">
        <v>45261</v>
      </c>
      <c r="K12571" s="66">
        <v>0</v>
      </c>
      <c r="L12571" t="s">
        <v>92</v>
      </c>
      <c r="M12571" s="66">
        <v>1</v>
      </c>
      <c r="N12571" s="66">
        <v>0</v>
      </c>
      <c r="O12571" s="1"/>
    </row>
    <row r="12572" spans="1:15">
      <c r="A12572" t="s">
        <v>11</v>
      </c>
      <c r="B12572" t="s">
        <v>4489</v>
      </c>
      <c r="C12572" t="s">
        <v>11005</v>
      </c>
      <c r="D12572" t="s">
        <v>5006</v>
      </c>
      <c r="E12572" t="s">
        <v>150</v>
      </c>
      <c r="G12572" t="s">
        <v>8474</v>
      </c>
      <c r="H12572" t="s">
        <v>152</v>
      </c>
      <c r="I12572" s="1">
        <v>45261</v>
      </c>
      <c r="K12572" s="66">
        <v>0</v>
      </c>
      <c r="L12572" t="s">
        <v>92</v>
      </c>
      <c r="M12572" s="66">
        <v>1</v>
      </c>
      <c r="N12572" s="66">
        <v>0</v>
      </c>
      <c r="O12572" s="1"/>
    </row>
    <row r="12573" spans="1:15">
      <c r="A12573" t="s">
        <v>11</v>
      </c>
      <c r="B12573" t="s">
        <v>4489</v>
      </c>
      <c r="C12573" t="s">
        <v>11005</v>
      </c>
      <c r="D12573" t="s">
        <v>5006</v>
      </c>
      <c r="E12573" t="s">
        <v>150</v>
      </c>
      <c r="G12573" t="s">
        <v>8474</v>
      </c>
      <c r="H12573" t="s">
        <v>152</v>
      </c>
      <c r="I12573" s="1">
        <v>45261</v>
      </c>
      <c r="K12573" s="66">
        <v>0</v>
      </c>
      <c r="L12573" t="s">
        <v>92</v>
      </c>
      <c r="M12573" s="66">
        <v>1</v>
      </c>
      <c r="N12573" s="66">
        <v>0</v>
      </c>
      <c r="O12573" s="1"/>
    </row>
    <row r="12574" spans="1:15">
      <c r="A12574" t="s">
        <v>11</v>
      </c>
      <c r="B12574" t="s">
        <v>4489</v>
      </c>
      <c r="C12574" t="s">
        <v>11005</v>
      </c>
      <c r="D12574" t="s">
        <v>5006</v>
      </c>
      <c r="E12574" t="s">
        <v>150</v>
      </c>
      <c r="G12574" t="s">
        <v>8474</v>
      </c>
      <c r="H12574" t="s">
        <v>152</v>
      </c>
      <c r="I12574" s="1">
        <v>45261</v>
      </c>
      <c r="K12574" s="66">
        <v>0</v>
      </c>
      <c r="L12574" t="s">
        <v>92</v>
      </c>
      <c r="M12574" s="66">
        <v>1</v>
      </c>
      <c r="N12574" s="66">
        <v>0</v>
      </c>
      <c r="O12574" s="1"/>
    </row>
    <row r="12575" spans="1:15">
      <c r="A12575" t="s">
        <v>11</v>
      </c>
      <c r="B12575" t="s">
        <v>4489</v>
      </c>
      <c r="C12575" t="s">
        <v>11005</v>
      </c>
      <c r="D12575" t="s">
        <v>5006</v>
      </c>
      <c r="E12575" t="s">
        <v>150</v>
      </c>
      <c r="G12575" t="s">
        <v>8474</v>
      </c>
      <c r="H12575" t="s">
        <v>152</v>
      </c>
      <c r="I12575" s="1">
        <v>45261</v>
      </c>
      <c r="K12575" s="66">
        <v>0</v>
      </c>
      <c r="L12575" t="s">
        <v>92</v>
      </c>
      <c r="M12575" s="66">
        <v>1</v>
      </c>
      <c r="N12575" s="66">
        <v>0</v>
      </c>
      <c r="O12575" s="1"/>
    </row>
    <row r="12576" spans="1:15">
      <c r="A12576" t="s">
        <v>11</v>
      </c>
      <c r="B12576" t="s">
        <v>4489</v>
      </c>
      <c r="C12576" t="s">
        <v>11005</v>
      </c>
      <c r="D12576" t="s">
        <v>5006</v>
      </c>
      <c r="E12576" t="s">
        <v>150</v>
      </c>
      <c r="G12576" t="s">
        <v>8474</v>
      </c>
      <c r="H12576" t="s">
        <v>152</v>
      </c>
      <c r="I12576" s="1">
        <v>45261</v>
      </c>
      <c r="K12576" s="66">
        <v>0</v>
      </c>
      <c r="L12576" t="s">
        <v>92</v>
      </c>
      <c r="M12576" s="66">
        <v>1</v>
      </c>
      <c r="N12576" s="66">
        <v>0</v>
      </c>
      <c r="O12576" s="1"/>
    </row>
    <row r="12577" spans="1:15">
      <c r="A12577" t="s">
        <v>11</v>
      </c>
      <c r="B12577" t="s">
        <v>4489</v>
      </c>
      <c r="C12577" t="s">
        <v>11005</v>
      </c>
      <c r="D12577" t="s">
        <v>5006</v>
      </c>
      <c r="E12577" t="s">
        <v>150</v>
      </c>
      <c r="G12577" t="s">
        <v>8474</v>
      </c>
      <c r="H12577" t="s">
        <v>152</v>
      </c>
      <c r="I12577" s="1">
        <v>45261</v>
      </c>
      <c r="K12577" s="66">
        <v>0</v>
      </c>
      <c r="L12577" t="s">
        <v>92</v>
      </c>
      <c r="M12577" s="66">
        <v>1</v>
      </c>
      <c r="N12577" s="66">
        <v>0</v>
      </c>
      <c r="O12577" s="1"/>
    </row>
    <row r="12578" spans="1:15">
      <c r="A12578" t="s">
        <v>11</v>
      </c>
      <c r="B12578" t="s">
        <v>4489</v>
      </c>
      <c r="C12578" t="s">
        <v>11005</v>
      </c>
      <c r="D12578" t="s">
        <v>5006</v>
      </c>
      <c r="E12578" t="s">
        <v>150</v>
      </c>
      <c r="G12578" t="s">
        <v>8474</v>
      </c>
      <c r="H12578" t="s">
        <v>152</v>
      </c>
      <c r="I12578" s="1">
        <v>45261</v>
      </c>
      <c r="K12578" s="66">
        <v>0</v>
      </c>
      <c r="L12578" t="s">
        <v>92</v>
      </c>
      <c r="M12578" s="66">
        <v>1</v>
      </c>
      <c r="N12578" s="66">
        <v>0</v>
      </c>
      <c r="O12578" s="1"/>
    </row>
    <row r="12579" spans="1:15">
      <c r="A12579" t="s">
        <v>11</v>
      </c>
      <c r="B12579" t="s">
        <v>4489</v>
      </c>
      <c r="C12579" t="s">
        <v>11005</v>
      </c>
      <c r="D12579" t="s">
        <v>5006</v>
      </c>
      <c r="E12579" t="s">
        <v>150</v>
      </c>
      <c r="G12579" t="s">
        <v>8474</v>
      </c>
      <c r="H12579" t="s">
        <v>152</v>
      </c>
      <c r="I12579" s="1">
        <v>45261</v>
      </c>
      <c r="K12579" s="66">
        <v>0</v>
      </c>
      <c r="L12579" t="s">
        <v>92</v>
      </c>
      <c r="M12579" s="66">
        <v>1</v>
      </c>
      <c r="N12579" s="66">
        <v>0</v>
      </c>
      <c r="O12579" s="1"/>
    </row>
    <row r="12580" spans="1:15">
      <c r="A12580" t="s">
        <v>11</v>
      </c>
      <c r="B12580" t="s">
        <v>4489</v>
      </c>
      <c r="C12580" t="s">
        <v>11005</v>
      </c>
      <c r="D12580" t="s">
        <v>5006</v>
      </c>
      <c r="E12580" t="s">
        <v>150</v>
      </c>
      <c r="G12580" t="s">
        <v>8474</v>
      </c>
      <c r="H12580" t="s">
        <v>152</v>
      </c>
      <c r="I12580" s="1">
        <v>45261</v>
      </c>
      <c r="K12580" s="66">
        <v>0</v>
      </c>
      <c r="L12580" t="s">
        <v>92</v>
      </c>
      <c r="M12580" s="66">
        <v>1</v>
      </c>
      <c r="N12580" s="66">
        <v>0</v>
      </c>
      <c r="O12580" s="1"/>
    </row>
    <row r="12581" spans="1:15">
      <c r="A12581" t="s">
        <v>11</v>
      </c>
      <c r="B12581" t="s">
        <v>4489</v>
      </c>
      <c r="C12581" t="s">
        <v>11005</v>
      </c>
      <c r="D12581" t="s">
        <v>5006</v>
      </c>
      <c r="E12581" t="s">
        <v>150</v>
      </c>
      <c r="G12581" t="s">
        <v>8474</v>
      </c>
      <c r="H12581" t="s">
        <v>152</v>
      </c>
      <c r="I12581" s="1">
        <v>45261</v>
      </c>
      <c r="K12581" s="66">
        <v>0</v>
      </c>
      <c r="L12581" t="s">
        <v>92</v>
      </c>
      <c r="M12581" s="66">
        <v>1</v>
      </c>
      <c r="N12581" s="66">
        <v>0</v>
      </c>
      <c r="O12581" s="1"/>
    </row>
    <row r="12582" spans="1:15">
      <c r="A12582" t="s">
        <v>11</v>
      </c>
      <c r="B12582" t="s">
        <v>4489</v>
      </c>
      <c r="C12582" t="s">
        <v>11005</v>
      </c>
      <c r="D12582" t="s">
        <v>5006</v>
      </c>
      <c r="E12582" t="s">
        <v>150</v>
      </c>
      <c r="G12582" t="s">
        <v>8474</v>
      </c>
      <c r="H12582" t="s">
        <v>152</v>
      </c>
      <c r="I12582" s="1">
        <v>45261</v>
      </c>
      <c r="K12582" s="66">
        <v>0</v>
      </c>
      <c r="L12582" t="s">
        <v>92</v>
      </c>
      <c r="M12582" s="66">
        <v>300</v>
      </c>
      <c r="N12582" s="66">
        <v>0</v>
      </c>
      <c r="O12582" s="1"/>
    </row>
    <row r="12583" spans="1:15">
      <c r="A12583" t="s">
        <v>11</v>
      </c>
      <c r="B12583" t="s">
        <v>4489</v>
      </c>
      <c r="C12583" t="s">
        <v>11005</v>
      </c>
      <c r="D12583" t="s">
        <v>5006</v>
      </c>
      <c r="E12583" t="s">
        <v>150</v>
      </c>
      <c r="G12583" t="s">
        <v>8474</v>
      </c>
      <c r="H12583" t="s">
        <v>152</v>
      </c>
      <c r="I12583" s="1">
        <v>45261</v>
      </c>
      <c r="K12583" s="66">
        <v>0</v>
      </c>
      <c r="L12583" t="s">
        <v>92</v>
      </c>
      <c r="M12583" s="66">
        <v>50</v>
      </c>
      <c r="N12583" s="66">
        <v>0</v>
      </c>
      <c r="O12583" s="1"/>
    </row>
    <row r="12584" spans="1:15">
      <c r="A12584" t="s">
        <v>11</v>
      </c>
      <c r="B12584" t="s">
        <v>4489</v>
      </c>
      <c r="C12584" t="s">
        <v>11005</v>
      </c>
      <c r="D12584" t="s">
        <v>5006</v>
      </c>
      <c r="E12584" t="s">
        <v>150</v>
      </c>
      <c r="G12584" t="s">
        <v>8474</v>
      </c>
      <c r="H12584" t="s">
        <v>152</v>
      </c>
      <c r="I12584" s="1">
        <v>45261</v>
      </c>
      <c r="K12584" s="66">
        <v>0</v>
      </c>
      <c r="L12584" t="s">
        <v>92</v>
      </c>
      <c r="M12584" s="66">
        <v>10</v>
      </c>
      <c r="N12584" s="66">
        <v>0</v>
      </c>
      <c r="O12584" s="1"/>
    </row>
    <row r="12585" spans="1:15">
      <c r="A12585" t="s">
        <v>11</v>
      </c>
      <c r="B12585" t="s">
        <v>4489</v>
      </c>
      <c r="C12585" t="s">
        <v>11005</v>
      </c>
      <c r="D12585" t="s">
        <v>5006</v>
      </c>
      <c r="E12585" t="s">
        <v>150</v>
      </c>
      <c r="G12585" t="s">
        <v>8474</v>
      </c>
      <c r="H12585" t="s">
        <v>152</v>
      </c>
      <c r="I12585" s="1">
        <v>45261</v>
      </c>
      <c r="K12585" s="66">
        <v>0</v>
      </c>
      <c r="L12585" t="s">
        <v>92</v>
      </c>
      <c r="M12585" s="66">
        <v>10</v>
      </c>
      <c r="N12585" s="66">
        <v>0</v>
      </c>
      <c r="O12585" s="1"/>
    </row>
    <row r="12586" spans="1:15">
      <c r="A12586" t="s">
        <v>11</v>
      </c>
      <c r="B12586" t="s">
        <v>4489</v>
      </c>
      <c r="C12586" t="s">
        <v>11005</v>
      </c>
      <c r="D12586" t="s">
        <v>5006</v>
      </c>
      <c r="E12586" t="s">
        <v>150</v>
      </c>
      <c r="G12586" t="s">
        <v>8474</v>
      </c>
      <c r="H12586" t="s">
        <v>152</v>
      </c>
      <c r="I12586" s="1">
        <v>45261</v>
      </c>
      <c r="K12586" s="66">
        <v>0</v>
      </c>
      <c r="L12586" t="s">
        <v>92</v>
      </c>
      <c r="M12586" s="66">
        <v>5</v>
      </c>
      <c r="N12586" s="66">
        <v>0</v>
      </c>
      <c r="O12586" s="1"/>
    </row>
    <row r="12587" spans="1:15">
      <c r="A12587" t="s">
        <v>11</v>
      </c>
      <c r="B12587" t="s">
        <v>4489</v>
      </c>
      <c r="C12587" t="s">
        <v>11005</v>
      </c>
      <c r="D12587" t="s">
        <v>5006</v>
      </c>
      <c r="E12587" t="s">
        <v>150</v>
      </c>
      <c r="G12587" t="s">
        <v>8474</v>
      </c>
      <c r="H12587" t="s">
        <v>152</v>
      </c>
      <c r="I12587" s="1">
        <v>45261</v>
      </c>
      <c r="K12587" s="66">
        <v>0</v>
      </c>
      <c r="L12587" t="s">
        <v>92</v>
      </c>
      <c r="M12587" s="66">
        <v>5</v>
      </c>
      <c r="N12587" s="66">
        <v>0</v>
      </c>
      <c r="O12587" s="1"/>
    </row>
    <row r="12588" spans="1:15">
      <c r="A12588" t="s">
        <v>11</v>
      </c>
      <c r="B12588" t="s">
        <v>4489</v>
      </c>
      <c r="C12588" t="s">
        <v>11005</v>
      </c>
      <c r="D12588" t="s">
        <v>5006</v>
      </c>
      <c r="E12588" t="s">
        <v>150</v>
      </c>
      <c r="G12588" t="s">
        <v>8474</v>
      </c>
      <c r="H12588" t="s">
        <v>152</v>
      </c>
      <c r="I12588" s="1">
        <v>45261</v>
      </c>
      <c r="K12588" s="66">
        <v>0</v>
      </c>
      <c r="L12588" t="s">
        <v>92</v>
      </c>
      <c r="M12588" s="66">
        <v>1</v>
      </c>
      <c r="N12588" s="66">
        <v>0</v>
      </c>
      <c r="O12588" s="1"/>
    </row>
    <row r="12589" spans="1:15">
      <c r="A12589" t="s">
        <v>11</v>
      </c>
      <c r="B12589" t="s">
        <v>4489</v>
      </c>
      <c r="C12589" t="s">
        <v>11005</v>
      </c>
      <c r="D12589" t="s">
        <v>5006</v>
      </c>
      <c r="E12589" t="s">
        <v>150</v>
      </c>
      <c r="G12589" t="s">
        <v>8474</v>
      </c>
      <c r="H12589" t="s">
        <v>152</v>
      </c>
      <c r="I12589" s="1">
        <v>45261</v>
      </c>
      <c r="K12589" s="66">
        <v>0</v>
      </c>
      <c r="L12589" t="s">
        <v>92</v>
      </c>
      <c r="M12589" s="66">
        <v>1</v>
      </c>
      <c r="N12589" s="66">
        <v>0</v>
      </c>
      <c r="O12589" s="1"/>
    </row>
    <row r="12590" spans="1:15">
      <c r="A12590" t="s">
        <v>11</v>
      </c>
      <c r="B12590" t="s">
        <v>4489</v>
      </c>
      <c r="C12590" t="s">
        <v>11004</v>
      </c>
      <c r="D12590" t="s">
        <v>5006</v>
      </c>
      <c r="E12590" t="s">
        <v>150</v>
      </c>
      <c r="G12590" t="s">
        <v>8474</v>
      </c>
      <c r="H12590" t="s">
        <v>152</v>
      </c>
      <c r="I12590" s="1">
        <v>45261</v>
      </c>
      <c r="K12590" s="66">
        <v>0</v>
      </c>
      <c r="L12590" t="s">
        <v>92</v>
      </c>
      <c r="M12590" s="66">
        <v>1099</v>
      </c>
      <c r="N12590" s="66">
        <v>0</v>
      </c>
      <c r="O12590" s="1"/>
    </row>
    <row r="12591" spans="1:15">
      <c r="A12591" t="s">
        <v>11</v>
      </c>
      <c r="B12591" t="s">
        <v>4489</v>
      </c>
      <c r="C12591" t="s">
        <v>11004</v>
      </c>
      <c r="D12591" t="s">
        <v>5006</v>
      </c>
      <c r="E12591" t="s">
        <v>150</v>
      </c>
      <c r="G12591" t="s">
        <v>8474</v>
      </c>
      <c r="H12591" t="s">
        <v>152</v>
      </c>
      <c r="I12591" s="1">
        <v>45261</v>
      </c>
      <c r="K12591" s="66">
        <v>0</v>
      </c>
      <c r="L12591" t="s">
        <v>92</v>
      </c>
      <c r="M12591" s="66">
        <v>79950</v>
      </c>
      <c r="N12591" s="66">
        <v>0</v>
      </c>
      <c r="O12591" s="1"/>
    </row>
    <row r="12592" spans="1:15">
      <c r="A12592" t="s">
        <v>11</v>
      </c>
      <c r="B12592" t="s">
        <v>4489</v>
      </c>
      <c r="C12592" t="s">
        <v>11004</v>
      </c>
      <c r="D12592" t="s">
        <v>5006</v>
      </c>
      <c r="E12592" t="s">
        <v>150</v>
      </c>
      <c r="G12592" t="s">
        <v>8474</v>
      </c>
      <c r="H12592" t="s">
        <v>152</v>
      </c>
      <c r="I12592" s="1">
        <v>45261</v>
      </c>
      <c r="K12592" s="66">
        <v>0</v>
      </c>
      <c r="L12592" t="s">
        <v>92</v>
      </c>
      <c r="M12592" s="66">
        <v>10968</v>
      </c>
      <c r="N12592" s="66">
        <v>0</v>
      </c>
      <c r="O12592" s="1"/>
    </row>
    <row r="12593" spans="1:15">
      <c r="A12593" t="s">
        <v>11</v>
      </c>
      <c r="B12593" t="s">
        <v>4489</v>
      </c>
      <c r="C12593" t="s">
        <v>11004</v>
      </c>
      <c r="D12593" t="s">
        <v>5006</v>
      </c>
      <c r="E12593" t="s">
        <v>150</v>
      </c>
      <c r="G12593" t="s">
        <v>8474</v>
      </c>
      <c r="H12593" t="s">
        <v>152</v>
      </c>
      <c r="I12593" s="1">
        <v>45261</v>
      </c>
      <c r="K12593" s="66">
        <v>0</v>
      </c>
      <c r="L12593" t="s">
        <v>92</v>
      </c>
      <c r="M12593" s="66">
        <v>1299</v>
      </c>
      <c r="N12593" s="66">
        <v>0</v>
      </c>
      <c r="O12593" s="1"/>
    </row>
    <row r="12594" spans="1:15">
      <c r="A12594" t="s">
        <v>11</v>
      </c>
      <c r="B12594" t="s">
        <v>4489</v>
      </c>
      <c r="C12594" t="s">
        <v>11004</v>
      </c>
      <c r="D12594" t="s">
        <v>5006</v>
      </c>
      <c r="E12594" t="s">
        <v>150</v>
      </c>
      <c r="G12594" t="s">
        <v>8474</v>
      </c>
      <c r="H12594" t="s">
        <v>152</v>
      </c>
      <c r="I12594" s="1">
        <v>45261</v>
      </c>
      <c r="K12594" s="66">
        <v>0</v>
      </c>
      <c r="L12594" t="s">
        <v>92</v>
      </c>
      <c r="M12594" s="66">
        <v>-105</v>
      </c>
      <c r="N12594" s="66">
        <v>0</v>
      </c>
      <c r="O12594" s="1"/>
    </row>
    <row r="12595" spans="1:15">
      <c r="A12595" t="s">
        <v>11</v>
      </c>
      <c r="B12595" t="s">
        <v>4489</v>
      </c>
      <c r="C12595" t="s">
        <v>11004</v>
      </c>
      <c r="D12595" t="s">
        <v>5006</v>
      </c>
      <c r="E12595" t="s">
        <v>150</v>
      </c>
      <c r="G12595" t="s">
        <v>8474</v>
      </c>
      <c r="H12595" t="s">
        <v>152</v>
      </c>
      <c r="I12595" s="1">
        <v>45261</v>
      </c>
      <c r="K12595" s="66">
        <v>0</v>
      </c>
      <c r="L12595" t="s">
        <v>92</v>
      </c>
      <c r="M12595" s="66">
        <v>416.28</v>
      </c>
      <c r="N12595" s="66">
        <v>0</v>
      </c>
      <c r="O12595" s="1"/>
    </row>
    <row r="12596" spans="1:15">
      <c r="A12596" t="s">
        <v>11</v>
      </c>
      <c r="B12596" t="s">
        <v>4489</v>
      </c>
      <c r="C12596" t="s">
        <v>11004</v>
      </c>
      <c r="D12596" t="s">
        <v>5006</v>
      </c>
      <c r="E12596" t="s">
        <v>150</v>
      </c>
      <c r="G12596" t="s">
        <v>8474</v>
      </c>
      <c r="H12596" t="s">
        <v>152</v>
      </c>
      <c r="I12596" s="1">
        <v>45261</v>
      </c>
      <c r="K12596" s="66">
        <v>0</v>
      </c>
      <c r="L12596" t="s">
        <v>92</v>
      </c>
      <c r="M12596" s="66">
        <v>2199</v>
      </c>
      <c r="N12596" s="66">
        <v>0</v>
      </c>
      <c r="O12596" s="1"/>
    </row>
    <row r="12597" spans="1:15">
      <c r="A12597" t="s">
        <v>11</v>
      </c>
      <c r="B12597" t="s">
        <v>4489</v>
      </c>
      <c r="C12597" t="s">
        <v>11004</v>
      </c>
      <c r="D12597" t="s">
        <v>5006</v>
      </c>
      <c r="E12597" t="s">
        <v>150</v>
      </c>
      <c r="G12597" t="s">
        <v>8474</v>
      </c>
      <c r="H12597" t="s">
        <v>152</v>
      </c>
      <c r="I12597" s="1">
        <v>45261</v>
      </c>
      <c r="K12597" s="66">
        <v>0</v>
      </c>
      <c r="L12597" t="s">
        <v>92</v>
      </c>
      <c r="M12597" s="66">
        <v>21</v>
      </c>
      <c r="N12597" s="66">
        <v>0</v>
      </c>
      <c r="O12597" s="1"/>
    </row>
    <row r="12598" spans="1:15">
      <c r="A12598" t="s">
        <v>11</v>
      </c>
      <c r="B12598" t="s">
        <v>4489</v>
      </c>
      <c r="C12598" t="s">
        <v>11004</v>
      </c>
      <c r="D12598" t="s">
        <v>5006</v>
      </c>
      <c r="E12598" t="s">
        <v>150</v>
      </c>
      <c r="G12598" t="s">
        <v>8474</v>
      </c>
      <c r="H12598" t="s">
        <v>152</v>
      </c>
      <c r="I12598" s="1">
        <v>45261</v>
      </c>
      <c r="K12598" s="66">
        <v>0</v>
      </c>
      <c r="L12598" t="s">
        <v>92</v>
      </c>
      <c r="M12598" s="66">
        <v>261.93</v>
      </c>
      <c r="N12598" s="66">
        <v>0</v>
      </c>
      <c r="O12598" s="1"/>
    </row>
    <row r="12599" spans="1:15">
      <c r="A12599" t="s">
        <v>11</v>
      </c>
      <c r="B12599" t="s">
        <v>4489</v>
      </c>
      <c r="C12599" t="s">
        <v>11004</v>
      </c>
      <c r="D12599" t="s">
        <v>5006</v>
      </c>
      <c r="E12599" t="s">
        <v>150</v>
      </c>
      <c r="G12599" t="s">
        <v>8474</v>
      </c>
      <c r="H12599" t="s">
        <v>152</v>
      </c>
      <c r="I12599" s="1">
        <v>45261</v>
      </c>
      <c r="K12599" s="66">
        <v>0</v>
      </c>
      <c r="L12599" t="s">
        <v>92</v>
      </c>
      <c r="M12599" s="66">
        <v>55</v>
      </c>
      <c r="N12599" s="66">
        <v>0</v>
      </c>
      <c r="O12599" s="1"/>
    </row>
    <row r="12600" spans="1:15">
      <c r="A12600" t="s">
        <v>11</v>
      </c>
      <c r="B12600" t="s">
        <v>4489</v>
      </c>
      <c r="C12600" t="s">
        <v>11004</v>
      </c>
      <c r="D12600" t="s">
        <v>5006</v>
      </c>
      <c r="E12600" t="s">
        <v>150</v>
      </c>
      <c r="G12600" t="s">
        <v>8474</v>
      </c>
      <c r="H12600" t="s">
        <v>152</v>
      </c>
      <c r="I12600" s="1">
        <v>45261</v>
      </c>
      <c r="K12600" s="66">
        <v>0</v>
      </c>
      <c r="L12600" t="s">
        <v>92</v>
      </c>
      <c r="M12600" s="66">
        <v>119</v>
      </c>
      <c r="N12600" s="66">
        <v>0</v>
      </c>
      <c r="O12600" s="1"/>
    </row>
    <row r="12601" spans="1:15">
      <c r="A12601" t="s">
        <v>11</v>
      </c>
      <c r="B12601" t="s">
        <v>4489</v>
      </c>
      <c r="C12601" t="s">
        <v>11004</v>
      </c>
      <c r="D12601" t="s">
        <v>5006</v>
      </c>
      <c r="E12601" t="s">
        <v>150</v>
      </c>
      <c r="G12601" t="s">
        <v>8474</v>
      </c>
      <c r="H12601" t="s">
        <v>152</v>
      </c>
      <c r="I12601" s="1">
        <v>45261</v>
      </c>
      <c r="K12601" s="66">
        <v>0</v>
      </c>
      <c r="L12601" t="s">
        <v>92</v>
      </c>
      <c r="M12601" s="66">
        <v>918.72</v>
      </c>
      <c r="N12601" s="66">
        <v>0</v>
      </c>
      <c r="O12601" s="1"/>
    </row>
    <row r="12602" spans="1:15">
      <c r="A12602" t="s">
        <v>11</v>
      </c>
      <c r="B12602" t="s">
        <v>4489</v>
      </c>
      <c r="C12602" t="s">
        <v>11004</v>
      </c>
      <c r="D12602" t="s">
        <v>5006</v>
      </c>
      <c r="E12602" t="s">
        <v>150</v>
      </c>
      <c r="G12602" t="s">
        <v>8474</v>
      </c>
      <c r="H12602" t="s">
        <v>152</v>
      </c>
      <c r="I12602" s="1">
        <v>45261</v>
      </c>
      <c r="K12602" s="66">
        <v>0</v>
      </c>
      <c r="L12602" t="s">
        <v>92</v>
      </c>
      <c r="M12602" s="66">
        <v>2890</v>
      </c>
      <c r="N12602" s="66">
        <v>0</v>
      </c>
      <c r="O12602" s="1"/>
    </row>
    <row r="12603" spans="1:15">
      <c r="A12603" t="s">
        <v>11</v>
      </c>
      <c r="B12603" t="s">
        <v>4489</v>
      </c>
      <c r="C12603" t="s">
        <v>11004</v>
      </c>
      <c r="D12603" t="s">
        <v>5006</v>
      </c>
      <c r="E12603" t="s">
        <v>150</v>
      </c>
      <c r="G12603" t="s">
        <v>8474</v>
      </c>
      <c r="H12603" t="s">
        <v>152</v>
      </c>
      <c r="I12603" s="1">
        <v>45261</v>
      </c>
      <c r="K12603" s="66">
        <v>0</v>
      </c>
      <c r="L12603" t="s">
        <v>92</v>
      </c>
      <c r="M12603" s="66">
        <v>36380</v>
      </c>
      <c r="N12603" s="66">
        <v>0</v>
      </c>
      <c r="O12603" s="1"/>
    </row>
    <row r="12604" spans="1:15">
      <c r="A12604" t="s">
        <v>11</v>
      </c>
      <c r="B12604" t="s">
        <v>4489</v>
      </c>
      <c r="C12604" t="s">
        <v>11004</v>
      </c>
      <c r="D12604" t="s">
        <v>5006</v>
      </c>
      <c r="E12604" t="s">
        <v>150</v>
      </c>
      <c r="G12604" t="s">
        <v>8474</v>
      </c>
      <c r="H12604" t="s">
        <v>152</v>
      </c>
      <c r="I12604" s="1">
        <v>45261</v>
      </c>
      <c r="K12604" s="66">
        <v>0</v>
      </c>
      <c r="L12604" t="s">
        <v>92</v>
      </c>
      <c r="M12604" s="66">
        <v>1990</v>
      </c>
      <c r="N12604" s="66">
        <v>0</v>
      </c>
      <c r="O12604" s="1"/>
    </row>
    <row r="12605" spans="1:15">
      <c r="A12605" t="s">
        <v>11</v>
      </c>
      <c r="B12605" t="s">
        <v>4489</v>
      </c>
      <c r="C12605" t="s">
        <v>11004</v>
      </c>
      <c r="D12605" t="s">
        <v>5006</v>
      </c>
      <c r="E12605" t="s">
        <v>150</v>
      </c>
      <c r="G12605" t="s">
        <v>8474</v>
      </c>
      <c r="H12605" t="s">
        <v>152</v>
      </c>
      <c r="I12605" s="1">
        <v>45261</v>
      </c>
      <c r="K12605" s="66">
        <v>0</v>
      </c>
      <c r="L12605" t="s">
        <v>92</v>
      </c>
      <c r="M12605" s="66">
        <v>34.1</v>
      </c>
      <c r="N12605" s="66">
        <v>0</v>
      </c>
      <c r="O12605" s="1"/>
    </row>
    <row r="12606" spans="1:15">
      <c r="A12606" t="s">
        <v>11</v>
      </c>
      <c r="B12606" t="s">
        <v>4489</v>
      </c>
      <c r="C12606" t="s">
        <v>11004</v>
      </c>
      <c r="D12606" t="s">
        <v>5006</v>
      </c>
      <c r="E12606" t="s">
        <v>150</v>
      </c>
      <c r="G12606" t="s">
        <v>8474</v>
      </c>
      <c r="H12606" t="s">
        <v>152</v>
      </c>
      <c r="I12606" s="1">
        <v>45261</v>
      </c>
      <c r="K12606" s="66">
        <v>0</v>
      </c>
      <c r="L12606" t="s">
        <v>92</v>
      </c>
      <c r="M12606" s="66">
        <v>999</v>
      </c>
      <c r="N12606" s="66">
        <v>0</v>
      </c>
      <c r="O12606" s="1"/>
    </row>
    <row r="12607" spans="1:15">
      <c r="A12607" t="s">
        <v>11</v>
      </c>
      <c r="B12607" t="s">
        <v>4489</v>
      </c>
      <c r="C12607" t="s">
        <v>11004</v>
      </c>
      <c r="D12607" t="s">
        <v>5006</v>
      </c>
      <c r="E12607" t="s">
        <v>150</v>
      </c>
      <c r="G12607" t="s">
        <v>8474</v>
      </c>
      <c r="H12607" t="s">
        <v>152</v>
      </c>
      <c r="I12607" s="1">
        <v>45261</v>
      </c>
      <c r="K12607" s="66">
        <v>0</v>
      </c>
      <c r="L12607" t="s">
        <v>92</v>
      </c>
      <c r="M12607" s="66">
        <v>202.7</v>
      </c>
      <c r="N12607" s="66">
        <v>0</v>
      </c>
      <c r="O12607" s="1"/>
    </row>
    <row r="12608" spans="1:15">
      <c r="A12608" t="s">
        <v>11</v>
      </c>
      <c r="B12608" t="s">
        <v>4489</v>
      </c>
      <c r="C12608" t="s">
        <v>11004</v>
      </c>
      <c r="D12608" t="s">
        <v>5006</v>
      </c>
      <c r="E12608" t="s">
        <v>150</v>
      </c>
      <c r="G12608" t="s">
        <v>8474</v>
      </c>
      <c r="H12608" t="s">
        <v>152</v>
      </c>
      <c r="I12608" s="1">
        <v>45261</v>
      </c>
      <c r="K12608" s="66">
        <v>0</v>
      </c>
      <c r="L12608" t="s">
        <v>92</v>
      </c>
      <c r="M12608" s="66">
        <v>1050.56</v>
      </c>
      <c r="N12608" s="66">
        <v>0</v>
      </c>
      <c r="O12608" s="1"/>
    </row>
    <row r="12609" spans="1:15">
      <c r="A12609" t="s">
        <v>11</v>
      </c>
      <c r="B12609" t="s">
        <v>4489</v>
      </c>
      <c r="C12609" t="s">
        <v>11004</v>
      </c>
      <c r="D12609" t="s">
        <v>5006</v>
      </c>
      <c r="E12609" t="s">
        <v>150</v>
      </c>
      <c r="G12609" t="s">
        <v>8474</v>
      </c>
      <c r="H12609" t="s">
        <v>152</v>
      </c>
      <c r="I12609" s="1">
        <v>45261</v>
      </c>
      <c r="K12609" s="66">
        <v>0</v>
      </c>
      <c r="L12609" t="s">
        <v>92</v>
      </c>
      <c r="M12609" s="66">
        <v>165.67</v>
      </c>
      <c r="N12609" s="66">
        <v>0</v>
      </c>
      <c r="O12609" s="1"/>
    </row>
    <row r="12610" spans="1:15">
      <c r="A12610" t="s">
        <v>11</v>
      </c>
      <c r="B12610" t="s">
        <v>4489</v>
      </c>
      <c r="C12610" t="s">
        <v>11004</v>
      </c>
      <c r="D12610" t="s">
        <v>5006</v>
      </c>
      <c r="E12610" t="s">
        <v>150</v>
      </c>
      <c r="G12610" t="s">
        <v>8474</v>
      </c>
      <c r="H12610" t="s">
        <v>152</v>
      </c>
      <c r="I12610" s="1">
        <v>45261</v>
      </c>
      <c r="K12610" s="66">
        <v>0</v>
      </c>
      <c r="L12610" t="s">
        <v>92</v>
      </c>
      <c r="M12610" s="66">
        <v>78.239999999999995</v>
      </c>
      <c r="N12610" s="66">
        <v>0</v>
      </c>
      <c r="O12610" s="1"/>
    </row>
    <row r="12611" spans="1:15">
      <c r="A12611" t="s">
        <v>11</v>
      </c>
      <c r="B12611" t="s">
        <v>4489</v>
      </c>
      <c r="C12611" t="s">
        <v>11004</v>
      </c>
      <c r="D12611" t="s">
        <v>5006</v>
      </c>
      <c r="E12611" t="s">
        <v>150</v>
      </c>
      <c r="G12611" t="s">
        <v>8474</v>
      </c>
      <c r="H12611" t="s">
        <v>152</v>
      </c>
      <c r="I12611" s="1">
        <v>45261</v>
      </c>
      <c r="K12611" s="66">
        <v>0</v>
      </c>
      <c r="L12611" t="s">
        <v>92</v>
      </c>
      <c r="M12611" s="66">
        <v>42.75</v>
      </c>
      <c r="N12611" s="66">
        <v>0</v>
      </c>
      <c r="O12611" s="1"/>
    </row>
    <row r="12612" spans="1:15">
      <c r="A12612" t="s">
        <v>11</v>
      </c>
      <c r="B12612" t="s">
        <v>4489</v>
      </c>
      <c r="C12612" t="s">
        <v>11004</v>
      </c>
      <c r="D12612" t="s">
        <v>5006</v>
      </c>
      <c r="E12612" t="s">
        <v>150</v>
      </c>
      <c r="G12612" t="s">
        <v>8474</v>
      </c>
      <c r="H12612" t="s">
        <v>152</v>
      </c>
      <c r="I12612" s="1">
        <v>45261</v>
      </c>
      <c r="K12612" s="66">
        <v>0</v>
      </c>
      <c r="L12612" t="s">
        <v>92</v>
      </c>
      <c r="M12612" s="66">
        <v>26676</v>
      </c>
      <c r="N12612" s="66">
        <v>0</v>
      </c>
      <c r="O12612" s="1"/>
    </row>
    <row r="12613" spans="1:15">
      <c r="A12613" t="s">
        <v>11</v>
      </c>
      <c r="B12613" t="s">
        <v>4489</v>
      </c>
      <c r="C12613" t="s">
        <v>11004</v>
      </c>
      <c r="D12613" t="s">
        <v>5006</v>
      </c>
      <c r="E12613" t="s">
        <v>150</v>
      </c>
      <c r="G12613" t="s">
        <v>8474</v>
      </c>
      <c r="H12613" t="s">
        <v>152</v>
      </c>
      <c r="I12613" s="1">
        <v>45261</v>
      </c>
      <c r="K12613" s="66">
        <v>0</v>
      </c>
      <c r="L12613" t="s">
        <v>92</v>
      </c>
      <c r="M12613" s="66">
        <v>1198</v>
      </c>
      <c r="N12613" s="66">
        <v>0</v>
      </c>
      <c r="O12613" s="1"/>
    </row>
    <row r="12614" spans="1:15">
      <c r="A12614" t="s">
        <v>11</v>
      </c>
      <c r="B12614" t="s">
        <v>4489</v>
      </c>
      <c r="C12614" t="s">
        <v>11004</v>
      </c>
      <c r="D12614" t="s">
        <v>5006</v>
      </c>
      <c r="E12614" t="s">
        <v>150</v>
      </c>
      <c r="G12614" t="s">
        <v>8474</v>
      </c>
      <c r="H12614" t="s">
        <v>152</v>
      </c>
      <c r="I12614" s="1">
        <v>45261</v>
      </c>
      <c r="K12614" s="66">
        <v>0</v>
      </c>
      <c r="L12614" t="s">
        <v>92</v>
      </c>
      <c r="M12614" s="66">
        <v>144.44999999999999</v>
      </c>
      <c r="N12614" s="66">
        <v>0</v>
      </c>
      <c r="O12614" s="1"/>
    </row>
    <row r="12615" spans="1:15">
      <c r="A12615" t="s">
        <v>11</v>
      </c>
      <c r="B12615" t="s">
        <v>4489</v>
      </c>
      <c r="C12615" t="s">
        <v>11004</v>
      </c>
      <c r="D12615" t="s">
        <v>5006</v>
      </c>
      <c r="E12615" t="s">
        <v>150</v>
      </c>
      <c r="G12615" t="s">
        <v>8474</v>
      </c>
      <c r="H12615" t="s">
        <v>152</v>
      </c>
      <c r="I12615" s="1">
        <v>45261</v>
      </c>
      <c r="K12615" s="66">
        <v>0</v>
      </c>
      <c r="L12615" t="s">
        <v>92</v>
      </c>
      <c r="M12615" s="66">
        <v>295.14</v>
      </c>
      <c r="N12615" s="66">
        <v>0</v>
      </c>
      <c r="O12615" s="1"/>
    </row>
    <row r="12616" spans="1:15">
      <c r="A12616" t="s">
        <v>11</v>
      </c>
      <c r="B12616" t="s">
        <v>4489</v>
      </c>
      <c r="C12616" t="s">
        <v>11004</v>
      </c>
      <c r="D12616" t="s">
        <v>5006</v>
      </c>
      <c r="E12616" t="s">
        <v>150</v>
      </c>
      <c r="G12616" t="s">
        <v>8474</v>
      </c>
      <c r="H12616" t="s">
        <v>152</v>
      </c>
      <c r="I12616" s="1">
        <v>45261</v>
      </c>
      <c r="K12616" s="66">
        <v>0</v>
      </c>
      <c r="L12616" t="s">
        <v>92</v>
      </c>
      <c r="M12616" s="66">
        <v>44.71</v>
      </c>
      <c r="N12616" s="66">
        <v>0</v>
      </c>
      <c r="O12616" s="1"/>
    </row>
    <row r="12617" spans="1:15">
      <c r="A12617" t="s">
        <v>11</v>
      </c>
      <c r="B12617" t="s">
        <v>4489</v>
      </c>
      <c r="C12617" t="s">
        <v>11004</v>
      </c>
      <c r="D12617" t="s">
        <v>5006</v>
      </c>
      <c r="E12617" t="s">
        <v>150</v>
      </c>
      <c r="G12617" t="s">
        <v>8474</v>
      </c>
      <c r="H12617" t="s">
        <v>152</v>
      </c>
      <c r="I12617" s="1">
        <v>45261</v>
      </c>
      <c r="K12617" s="66">
        <v>0</v>
      </c>
      <c r="L12617" t="s">
        <v>92</v>
      </c>
      <c r="M12617" s="66">
        <v>1249</v>
      </c>
      <c r="N12617" s="66">
        <v>0</v>
      </c>
      <c r="O12617" s="1"/>
    </row>
    <row r="12618" spans="1:15">
      <c r="A12618" t="s">
        <v>11</v>
      </c>
      <c r="B12618" t="s">
        <v>4489</v>
      </c>
      <c r="C12618" t="s">
        <v>11004</v>
      </c>
      <c r="D12618" t="s">
        <v>5006</v>
      </c>
      <c r="E12618" t="s">
        <v>150</v>
      </c>
      <c r="G12618" t="s">
        <v>8474</v>
      </c>
      <c r="H12618" t="s">
        <v>152</v>
      </c>
      <c r="I12618" s="1">
        <v>45261</v>
      </c>
      <c r="K12618" s="66">
        <v>0</v>
      </c>
      <c r="L12618" t="s">
        <v>92</v>
      </c>
      <c r="M12618" s="66">
        <v>1399</v>
      </c>
      <c r="N12618" s="66">
        <v>0</v>
      </c>
      <c r="O12618" s="1"/>
    </row>
    <row r="12619" spans="1:15">
      <c r="A12619" t="s">
        <v>11</v>
      </c>
      <c r="B12619" t="s">
        <v>4489</v>
      </c>
      <c r="C12619" t="s">
        <v>11004</v>
      </c>
      <c r="D12619" t="s">
        <v>5006</v>
      </c>
      <c r="E12619" t="s">
        <v>150</v>
      </c>
      <c r="G12619" t="s">
        <v>8474</v>
      </c>
      <c r="H12619" t="s">
        <v>152</v>
      </c>
      <c r="I12619" s="1">
        <v>45261</v>
      </c>
      <c r="K12619" s="66">
        <v>0</v>
      </c>
      <c r="L12619" t="s">
        <v>92</v>
      </c>
      <c r="M12619" s="66">
        <v>1644</v>
      </c>
      <c r="N12619" s="66">
        <v>0</v>
      </c>
      <c r="O12619" s="1"/>
    </row>
    <row r="12620" spans="1:15">
      <c r="A12620" t="s">
        <v>11</v>
      </c>
      <c r="B12620" t="s">
        <v>4489</v>
      </c>
      <c r="C12620" t="s">
        <v>11004</v>
      </c>
      <c r="D12620" t="s">
        <v>5006</v>
      </c>
      <c r="E12620" t="s">
        <v>150</v>
      </c>
      <c r="G12620" t="s">
        <v>8474</v>
      </c>
      <c r="H12620" t="s">
        <v>152</v>
      </c>
      <c r="I12620" s="1">
        <v>45261</v>
      </c>
      <c r="K12620" s="66">
        <v>0</v>
      </c>
      <c r="L12620" t="s">
        <v>92</v>
      </c>
      <c r="M12620" s="66">
        <v>225</v>
      </c>
      <c r="N12620" s="66">
        <v>0</v>
      </c>
      <c r="O12620" s="1"/>
    </row>
    <row r="12621" spans="1:15">
      <c r="A12621" t="s">
        <v>11</v>
      </c>
      <c r="B12621" t="s">
        <v>4489</v>
      </c>
      <c r="C12621" t="s">
        <v>11004</v>
      </c>
      <c r="D12621" t="s">
        <v>5006</v>
      </c>
      <c r="E12621" t="s">
        <v>150</v>
      </c>
      <c r="G12621" t="s">
        <v>8474</v>
      </c>
      <c r="H12621" t="s">
        <v>152</v>
      </c>
      <c r="I12621" s="1">
        <v>45261</v>
      </c>
      <c r="K12621" s="66">
        <v>0</v>
      </c>
      <c r="L12621" t="s">
        <v>92</v>
      </c>
      <c r="M12621" s="66">
        <v>103.55</v>
      </c>
      <c r="N12621" s="66">
        <v>0</v>
      </c>
      <c r="O12621" s="1"/>
    </row>
    <row r="12622" spans="1:15">
      <c r="A12622" t="s">
        <v>11</v>
      </c>
      <c r="B12622" t="s">
        <v>4489</v>
      </c>
      <c r="C12622" t="s">
        <v>11004</v>
      </c>
      <c r="D12622" t="s">
        <v>5006</v>
      </c>
      <c r="E12622" t="s">
        <v>150</v>
      </c>
      <c r="G12622" t="s">
        <v>8474</v>
      </c>
      <c r="H12622" t="s">
        <v>152</v>
      </c>
      <c r="I12622" s="1">
        <v>45261</v>
      </c>
      <c r="K12622" s="66">
        <v>0</v>
      </c>
      <c r="L12622" t="s">
        <v>92</v>
      </c>
      <c r="M12622" s="66">
        <v>5115</v>
      </c>
      <c r="N12622" s="66">
        <v>0</v>
      </c>
      <c r="O12622" s="1"/>
    </row>
    <row r="12623" spans="1:15">
      <c r="A12623" t="s">
        <v>11</v>
      </c>
      <c r="B12623" t="s">
        <v>4489</v>
      </c>
      <c r="C12623" t="s">
        <v>11004</v>
      </c>
      <c r="D12623" t="s">
        <v>5006</v>
      </c>
      <c r="E12623" t="s">
        <v>150</v>
      </c>
      <c r="G12623" t="s">
        <v>8474</v>
      </c>
      <c r="H12623" t="s">
        <v>152</v>
      </c>
      <c r="I12623" s="1">
        <v>45261</v>
      </c>
      <c r="K12623" s="66">
        <v>0</v>
      </c>
      <c r="L12623" t="s">
        <v>92</v>
      </c>
      <c r="M12623" s="66">
        <v>654.01</v>
      </c>
      <c r="N12623" s="66">
        <v>0</v>
      </c>
      <c r="O12623" s="1"/>
    </row>
    <row r="12624" spans="1:15">
      <c r="A12624" t="s">
        <v>11</v>
      </c>
      <c r="B12624" t="s">
        <v>4489</v>
      </c>
      <c r="C12624" t="s">
        <v>11004</v>
      </c>
      <c r="D12624" t="s">
        <v>5006</v>
      </c>
      <c r="E12624" t="s">
        <v>150</v>
      </c>
      <c r="G12624" t="s">
        <v>8474</v>
      </c>
      <c r="H12624" t="s">
        <v>152</v>
      </c>
      <c r="I12624" s="1">
        <v>45261</v>
      </c>
      <c r="K12624" s="66">
        <v>0</v>
      </c>
      <c r="L12624" t="s">
        <v>92</v>
      </c>
      <c r="M12624" s="66">
        <v>561.64</v>
      </c>
      <c r="N12624" s="66">
        <v>0</v>
      </c>
      <c r="O12624" s="1"/>
    </row>
    <row r="12625" spans="1:15">
      <c r="A12625" t="s">
        <v>11</v>
      </c>
      <c r="B12625" t="s">
        <v>4489</v>
      </c>
      <c r="C12625" t="s">
        <v>11004</v>
      </c>
      <c r="D12625" t="s">
        <v>5006</v>
      </c>
      <c r="E12625" t="s">
        <v>150</v>
      </c>
      <c r="G12625" t="s">
        <v>8474</v>
      </c>
      <c r="H12625" t="s">
        <v>152</v>
      </c>
      <c r="I12625" s="1">
        <v>45261</v>
      </c>
      <c r="K12625" s="66">
        <v>0</v>
      </c>
      <c r="L12625" t="s">
        <v>92</v>
      </c>
      <c r="M12625" s="66">
        <v>899</v>
      </c>
      <c r="N12625" s="66">
        <v>0</v>
      </c>
      <c r="O12625" s="1"/>
    </row>
    <row r="12626" spans="1:15">
      <c r="A12626" t="s">
        <v>11</v>
      </c>
      <c r="B12626" t="s">
        <v>4489</v>
      </c>
      <c r="C12626" t="s">
        <v>11004</v>
      </c>
      <c r="D12626" t="s">
        <v>5006</v>
      </c>
      <c r="E12626" t="s">
        <v>150</v>
      </c>
      <c r="G12626" t="s">
        <v>8474</v>
      </c>
      <c r="H12626" t="s">
        <v>152</v>
      </c>
      <c r="I12626" s="1">
        <v>45261</v>
      </c>
      <c r="K12626" s="66">
        <v>0</v>
      </c>
      <c r="L12626" t="s">
        <v>92</v>
      </c>
      <c r="M12626" s="66">
        <v>1488.9</v>
      </c>
      <c r="N12626" s="66">
        <v>0</v>
      </c>
      <c r="O12626" s="1"/>
    </row>
    <row r="12627" spans="1:15">
      <c r="A12627" t="s">
        <v>11</v>
      </c>
      <c r="B12627" t="s">
        <v>4489</v>
      </c>
      <c r="C12627" t="s">
        <v>11004</v>
      </c>
      <c r="D12627" t="s">
        <v>5006</v>
      </c>
      <c r="E12627" t="s">
        <v>150</v>
      </c>
      <c r="G12627" t="s">
        <v>8474</v>
      </c>
      <c r="H12627" t="s">
        <v>152</v>
      </c>
      <c r="I12627" s="1">
        <v>45261</v>
      </c>
      <c r="K12627" s="66">
        <v>0</v>
      </c>
      <c r="L12627" t="s">
        <v>92</v>
      </c>
      <c r="M12627" s="66">
        <v>49200</v>
      </c>
      <c r="N12627" s="66">
        <v>0</v>
      </c>
      <c r="O12627" s="1"/>
    </row>
    <row r="12628" spans="1:15">
      <c r="A12628" t="s">
        <v>11</v>
      </c>
      <c r="B12628" t="s">
        <v>4489</v>
      </c>
      <c r="C12628" t="s">
        <v>11004</v>
      </c>
      <c r="D12628" t="s">
        <v>5006</v>
      </c>
      <c r="E12628" t="s">
        <v>150</v>
      </c>
      <c r="G12628" t="s">
        <v>8474</v>
      </c>
      <c r="H12628" t="s">
        <v>152</v>
      </c>
      <c r="I12628" s="1">
        <v>45261</v>
      </c>
      <c r="K12628" s="66">
        <v>0</v>
      </c>
      <c r="L12628" t="s">
        <v>92</v>
      </c>
      <c r="M12628" s="66">
        <v>620</v>
      </c>
      <c r="N12628" s="66">
        <v>0</v>
      </c>
      <c r="O12628" s="1"/>
    </row>
    <row r="12629" spans="1:15">
      <c r="A12629" t="s">
        <v>11</v>
      </c>
      <c r="B12629" t="s">
        <v>4489</v>
      </c>
      <c r="C12629" t="s">
        <v>11004</v>
      </c>
      <c r="D12629" t="s">
        <v>5006</v>
      </c>
      <c r="E12629" t="s">
        <v>150</v>
      </c>
      <c r="G12629" t="s">
        <v>8474</v>
      </c>
      <c r="H12629" t="s">
        <v>152</v>
      </c>
      <c r="I12629" s="1">
        <v>45261</v>
      </c>
      <c r="K12629" s="66">
        <v>0</v>
      </c>
      <c r="L12629" t="s">
        <v>92</v>
      </c>
      <c r="M12629" s="66">
        <v>820</v>
      </c>
      <c r="N12629" s="66">
        <v>0</v>
      </c>
      <c r="O12629" s="1"/>
    </row>
    <row r="12630" spans="1:15">
      <c r="A12630" t="s">
        <v>11</v>
      </c>
      <c r="B12630" t="s">
        <v>4489</v>
      </c>
      <c r="C12630" t="s">
        <v>11004</v>
      </c>
      <c r="D12630" t="s">
        <v>5006</v>
      </c>
      <c r="E12630" t="s">
        <v>150</v>
      </c>
      <c r="G12630" t="s">
        <v>8474</v>
      </c>
      <c r="H12630" t="s">
        <v>152</v>
      </c>
      <c r="I12630" s="1">
        <v>45261</v>
      </c>
      <c r="K12630" s="66">
        <v>0</v>
      </c>
      <c r="L12630" t="s">
        <v>92</v>
      </c>
      <c r="M12630" s="66">
        <v>32940</v>
      </c>
      <c r="N12630" s="66">
        <v>0</v>
      </c>
      <c r="O12630" s="1"/>
    </row>
    <row r="12631" spans="1:15">
      <c r="A12631" t="s">
        <v>11</v>
      </c>
      <c r="B12631" t="s">
        <v>4489</v>
      </c>
      <c r="C12631" t="s">
        <v>11004</v>
      </c>
      <c r="D12631" t="s">
        <v>5006</v>
      </c>
      <c r="E12631" t="s">
        <v>150</v>
      </c>
      <c r="G12631" t="s">
        <v>8474</v>
      </c>
      <c r="H12631" t="s">
        <v>152</v>
      </c>
      <c r="I12631" s="1">
        <v>45261</v>
      </c>
      <c r="K12631" s="66">
        <v>0</v>
      </c>
      <c r="L12631" t="s">
        <v>92</v>
      </c>
      <c r="M12631" s="66">
        <v>170</v>
      </c>
      <c r="N12631" s="66">
        <v>0</v>
      </c>
      <c r="O12631" s="1"/>
    </row>
    <row r="12632" spans="1:15">
      <c r="A12632" t="s">
        <v>11</v>
      </c>
      <c r="B12632" t="s">
        <v>4489</v>
      </c>
      <c r="C12632" t="s">
        <v>11004</v>
      </c>
      <c r="D12632" t="s">
        <v>5006</v>
      </c>
      <c r="E12632" t="s">
        <v>150</v>
      </c>
      <c r="G12632" t="s">
        <v>8474</v>
      </c>
      <c r="H12632" t="s">
        <v>152</v>
      </c>
      <c r="I12632" s="1">
        <v>45261</v>
      </c>
      <c r="K12632" s="66">
        <v>0</v>
      </c>
      <c r="L12632" t="s">
        <v>92</v>
      </c>
      <c r="M12632" s="66">
        <v>295.19</v>
      </c>
      <c r="N12632" s="66">
        <v>0</v>
      </c>
      <c r="O12632" s="1"/>
    </row>
    <row r="12633" spans="1:15">
      <c r="A12633" t="s">
        <v>11</v>
      </c>
      <c r="B12633" t="s">
        <v>4489</v>
      </c>
      <c r="C12633" t="s">
        <v>11004</v>
      </c>
      <c r="D12633" t="s">
        <v>5006</v>
      </c>
      <c r="E12633" t="s">
        <v>150</v>
      </c>
      <c r="G12633" t="s">
        <v>8474</v>
      </c>
      <c r="H12633" t="s">
        <v>152</v>
      </c>
      <c r="I12633" s="1">
        <v>45261</v>
      </c>
      <c r="K12633" s="66">
        <v>0</v>
      </c>
      <c r="L12633" t="s">
        <v>92</v>
      </c>
      <c r="M12633" s="66">
        <v>3960</v>
      </c>
      <c r="N12633" s="66">
        <v>0</v>
      </c>
      <c r="O12633" s="1"/>
    </row>
    <row r="12634" spans="1:15">
      <c r="A12634" t="s">
        <v>11</v>
      </c>
      <c r="B12634" t="s">
        <v>4489</v>
      </c>
      <c r="C12634" t="s">
        <v>11005</v>
      </c>
      <c r="D12634" t="s">
        <v>5006</v>
      </c>
      <c r="E12634" t="s">
        <v>150</v>
      </c>
      <c r="G12634" t="s">
        <v>8474</v>
      </c>
      <c r="H12634" t="s">
        <v>152</v>
      </c>
      <c r="I12634" s="1">
        <v>45292</v>
      </c>
      <c r="K12634" s="66">
        <v>0</v>
      </c>
      <c r="L12634" t="s">
        <v>92</v>
      </c>
      <c r="M12634" s="66">
        <v>100</v>
      </c>
      <c r="N12634" s="66">
        <v>0</v>
      </c>
      <c r="O12634" s="1"/>
    </row>
    <row r="12635" spans="1:15">
      <c r="A12635" t="s">
        <v>11</v>
      </c>
      <c r="B12635" t="s">
        <v>4489</v>
      </c>
      <c r="C12635" t="s">
        <v>11005</v>
      </c>
      <c r="D12635" t="s">
        <v>5006</v>
      </c>
      <c r="E12635" t="s">
        <v>150</v>
      </c>
      <c r="G12635" t="s">
        <v>8474</v>
      </c>
      <c r="H12635" t="s">
        <v>152</v>
      </c>
      <c r="I12635" s="1">
        <v>45292</v>
      </c>
      <c r="K12635" s="66">
        <v>0</v>
      </c>
      <c r="L12635" t="s">
        <v>92</v>
      </c>
      <c r="M12635" s="66">
        <v>100</v>
      </c>
      <c r="N12635" s="66">
        <v>0</v>
      </c>
      <c r="O12635" s="1"/>
    </row>
    <row r="12636" spans="1:15">
      <c r="A12636" t="s">
        <v>11</v>
      </c>
      <c r="B12636" t="s">
        <v>4489</v>
      </c>
      <c r="C12636" t="s">
        <v>11005</v>
      </c>
      <c r="D12636" t="s">
        <v>5006</v>
      </c>
      <c r="E12636" t="s">
        <v>150</v>
      </c>
      <c r="G12636" t="s">
        <v>8474</v>
      </c>
      <c r="H12636" t="s">
        <v>152</v>
      </c>
      <c r="I12636" s="1">
        <v>45292</v>
      </c>
      <c r="K12636" s="66">
        <v>0</v>
      </c>
      <c r="L12636" t="s">
        <v>92</v>
      </c>
      <c r="M12636" s="66">
        <v>30</v>
      </c>
      <c r="N12636" s="66">
        <v>0</v>
      </c>
      <c r="O12636" s="1"/>
    </row>
    <row r="12637" spans="1:15">
      <c r="A12637" t="s">
        <v>11</v>
      </c>
      <c r="B12637" t="s">
        <v>4489</v>
      </c>
      <c r="C12637" t="s">
        <v>11005</v>
      </c>
      <c r="D12637" t="s">
        <v>5006</v>
      </c>
      <c r="E12637" t="s">
        <v>150</v>
      </c>
      <c r="G12637" t="s">
        <v>8474</v>
      </c>
      <c r="H12637" t="s">
        <v>152</v>
      </c>
      <c r="I12637" s="1">
        <v>45292</v>
      </c>
      <c r="K12637" s="66">
        <v>0</v>
      </c>
      <c r="L12637" t="s">
        <v>92</v>
      </c>
      <c r="M12637" s="66">
        <v>20</v>
      </c>
      <c r="N12637" s="66">
        <v>0</v>
      </c>
      <c r="O12637" s="1"/>
    </row>
    <row r="12638" spans="1:15">
      <c r="A12638" t="s">
        <v>11</v>
      </c>
      <c r="B12638" t="s">
        <v>4489</v>
      </c>
      <c r="C12638" t="s">
        <v>11005</v>
      </c>
      <c r="D12638" t="s">
        <v>5006</v>
      </c>
      <c r="E12638" t="s">
        <v>150</v>
      </c>
      <c r="G12638" t="s">
        <v>8474</v>
      </c>
      <c r="H12638" t="s">
        <v>152</v>
      </c>
      <c r="I12638" s="1">
        <v>45292</v>
      </c>
      <c r="K12638" s="66">
        <v>0</v>
      </c>
      <c r="L12638" t="s">
        <v>92</v>
      </c>
      <c r="M12638" s="66">
        <v>10</v>
      </c>
      <c r="N12638" s="66">
        <v>0</v>
      </c>
      <c r="O12638" s="1"/>
    </row>
    <row r="12639" spans="1:15">
      <c r="A12639" t="s">
        <v>11</v>
      </c>
      <c r="B12639" t="s">
        <v>4489</v>
      </c>
      <c r="C12639" t="s">
        <v>11005</v>
      </c>
      <c r="D12639" t="s">
        <v>5006</v>
      </c>
      <c r="E12639" t="s">
        <v>150</v>
      </c>
      <c r="G12639" t="s">
        <v>8474</v>
      </c>
      <c r="H12639" t="s">
        <v>152</v>
      </c>
      <c r="I12639" s="1">
        <v>45292</v>
      </c>
      <c r="K12639" s="66">
        <v>0</v>
      </c>
      <c r="L12639" t="s">
        <v>92</v>
      </c>
      <c r="M12639" s="66">
        <v>6</v>
      </c>
      <c r="N12639" s="66">
        <v>0</v>
      </c>
      <c r="O12639" s="1"/>
    </row>
    <row r="12640" spans="1:15">
      <c r="A12640" t="s">
        <v>11</v>
      </c>
      <c r="B12640" t="s">
        <v>4489</v>
      </c>
      <c r="C12640" t="s">
        <v>11005</v>
      </c>
      <c r="D12640" t="s">
        <v>5006</v>
      </c>
      <c r="E12640" t="s">
        <v>150</v>
      </c>
      <c r="G12640" t="s">
        <v>8474</v>
      </c>
      <c r="H12640" t="s">
        <v>152</v>
      </c>
      <c r="I12640" s="1">
        <v>45292</v>
      </c>
      <c r="K12640" s="66">
        <v>0</v>
      </c>
      <c r="L12640" t="s">
        <v>92</v>
      </c>
      <c r="M12640" s="66">
        <v>5</v>
      </c>
      <c r="N12640" s="66">
        <v>0</v>
      </c>
      <c r="O12640" s="1"/>
    </row>
    <row r="12641" spans="1:15">
      <c r="A12641" t="s">
        <v>11</v>
      </c>
      <c r="B12641" t="s">
        <v>4489</v>
      </c>
      <c r="C12641" t="s">
        <v>11005</v>
      </c>
      <c r="D12641" t="s">
        <v>5006</v>
      </c>
      <c r="E12641" t="s">
        <v>150</v>
      </c>
      <c r="G12641" t="s">
        <v>8474</v>
      </c>
      <c r="H12641" t="s">
        <v>152</v>
      </c>
      <c r="I12641" s="1">
        <v>45292</v>
      </c>
      <c r="K12641" s="66">
        <v>0</v>
      </c>
      <c r="L12641" t="s">
        <v>92</v>
      </c>
      <c r="M12641" s="66">
        <v>4</v>
      </c>
      <c r="N12641" s="66">
        <v>0</v>
      </c>
      <c r="O12641" s="1"/>
    </row>
    <row r="12642" spans="1:15">
      <c r="A12642" t="s">
        <v>11</v>
      </c>
      <c r="B12642" t="s">
        <v>4489</v>
      </c>
      <c r="C12642" t="s">
        <v>11005</v>
      </c>
      <c r="D12642" t="s">
        <v>5006</v>
      </c>
      <c r="E12642" t="s">
        <v>150</v>
      </c>
      <c r="G12642" t="s">
        <v>8474</v>
      </c>
      <c r="H12642" t="s">
        <v>152</v>
      </c>
      <c r="I12642" s="1">
        <v>45292</v>
      </c>
      <c r="K12642" s="66">
        <v>0</v>
      </c>
      <c r="L12642" t="s">
        <v>92</v>
      </c>
      <c r="M12642" s="66">
        <v>23</v>
      </c>
      <c r="N12642" s="66">
        <v>0</v>
      </c>
      <c r="O12642" s="1"/>
    </row>
    <row r="12643" spans="1:15">
      <c r="A12643" t="s">
        <v>11</v>
      </c>
      <c r="B12643" t="s">
        <v>4489</v>
      </c>
      <c r="C12643" t="s">
        <v>11005</v>
      </c>
      <c r="D12643" t="s">
        <v>5006</v>
      </c>
      <c r="E12643" t="s">
        <v>150</v>
      </c>
      <c r="G12643" t="s">
        <v>8474</v>
      </c>
      <c r="H12643" t="s">
        <v>152</v>
      </c>
      <c r="I12643" s="1">
        <v>45292</v>
      </c>
      <c r="K12643" s="66">
        <v>0</v>
      </c>
      <c r="L12643" t="s">
        <v>92</v>
      </c>
      <c r="M12643" s="66">
        <v>15</v>
      </c>
      <c r="N12643" s="66">
        <v>0</v>
      </c>
      <c r="O12643" s="1"/>
    </row>
    <row r="12644" spans="1:15">
      <c r="A12644" t="s">
        <v>11</v>
      </c>
      <c r="B12644" t="s">
        <v>4489</v>
      </c>
      <c r="C12644" t="s">
        <v>11004</v>
      </c>
      <c r="D12644" t="s">
        <v>5006</v>
      </c>
      <c r="E12644" t="s">
        <v>150</v>
      </c>
      <c r="G12644" t="s">
        <v>8474</v>
      </c>
      <c r="H12644" t="s">
        <v>152</v>
      </c>
      <c r="I12644" s="1">
        <v>45292</v>
      </c>
      <c r="K12644" s="66">
        <v>0</v>
      </c>
      <c r="L12644" t="s">
        <v>92</v>
      </c>
      <c r="M12644" s="66">
        <v>32992.9</v>
      </c>
      <c r="N12644" s="66">
        <v>0</v>
      </c>
      <c r="O12644" s="1"/>
    </row>
    <row r="12645" spans="1:15">
      <c r="A12645" t="s">
        <v>11</v>
      </c>
      <c r="B12645" t="s">
        <v>4489</v>
      </c>
      <c r="C12645" t="s">
        <v>11004</v>
      </c>
      <c r="D12645" t="s">
        <v>5006</v>
      </c>
      <c r="E12645" t="s">
        <v>150</v>
      </c>
      <c r="G12645" t="s">
        <v>8474</v>
      </c>
      <c r="H12645" t="s">
        <v>152</v>
      </c>
      <c r="I12645" s="1">
        <v>45292</v>
      </c>
      <c r="K12645" s="66">
        <v>0</v>
      </c>
      <c r="L12645" t="s">
        <v>92</v>
      </c>
      <c r="M12645" s="66">
        <v>4075.95</v>
      </c>
      <c r="N12645" s="66">
        <v>0</v>
      </c>
      <c r="O12645" s="1"/>
    </row>
    <row r="12646" spans="1:15">
      <c r="A12646" t="s">
        <v>11</v>
      </c>
      <c r="B12646" t="s">
        <v>4489</v>
      </c>
      <c r="C12646" t="s">
        <v>11004</v>
      </c>
      <c r="D12646" t="s">
        <v>5006</v>
      </c>
      <c r="E12646" t="s">
        <v>150</v>
      </c>
      <c r="G12646" t="s">
        <v>8474</v>
      </c>
      <c r="H12646" t="s">
        <v>152</v>
      </c>
      <c r="I12646" s="1">
        <v>45292</v>
      </c>
      <c r="K12646" s="66">
        <v>0</v>
      </c>
      <c r="L12646" t="s">
        <v>92</v>
      </c>
      <c r="M12646" s="66">
        <v>196</v>
      </c>
      <c r="N12646" s="66">
        <v>0</v>
      </c>
      <c r="O12646" s="1"/>
    </row>
    <row r="12647" spans="1:15">
      <c r="A12647" t="s">
        <v>11</v>
      </c>
      <c r="B12647" t="s">
        <v>4489</v>
      </c>
      <c r="C12647" t="s">
        <v>11004</v>
      </c>
      <c r="D12647" t="s">
        <v>5006</v>
      </c>
      <c r="E12647" t="s">
        <v>150</v>
      </c>
      <c r="G12647" t="s">
        <v>8474</v>
      </c>
      <c r="H12647" t="s">
        <v>152</v>
      </c>
      <c r="I12647" s="1">
        <v>45292</v>
      </c>
      <c r="K12647" s="66">
        <v>0</v>
      </c>
      <c r="L12647" t="s">
        <v>92</v>
      </c>
      <c r="M12647" s="66">
        <v>14900</v>
      </c>
      <c r="N12647" s="66">
        <v>0</v>
      </c>
      <c r="O12647" s="1"/>
    </row>
    <row r="12648" spans="1:15">
      <c r="A12648" t="s">
        <v>11</v>
      </c>
      <c r="B12648" t="s">
        <v>4489</v>
      </c>
      <c r="C12648" t="s">
        <v>11004</v>
      </c>
      <c r="D12648" t="s">
        <v>5006</v>
      </c>
      <c r="E12648" t="s">
        <v>150</v>
      </c>
      <c r="G12648" t="s">
        <v>8474</v>
      </c>
      <c r="H12648" t="s">
        <v>152</v>
      </c>
      <c r="I12648" s="1">
        <v>45292</v>
      </c>
      <c r="K12648" s="66">
        <v>0</v>
      </c>
      <c r="L12648" t="s">
        <v>92</v>
      </c>
      <c r="M12648" s="66">
        <v>1854</v>
      </c>
      <c r="N12648" s="66">
        <v>0</v>
      </c>
      <c r="O12648" s="1"/>
    </row>
    <row r="12649" spans="1:15">
      <c r="A12649" t="s">
        <v>11</v>
      </c>
      <c r="B12649" t="s">
        <v>4489</v>
      </c>
      <c r="C12649" t="s">
        <v>11004</v>
      </c>
      <c r="D12649" t="s">
        <v>5006</v>
      </c>
      <c r="E12649" t="s">
        <v>150</v>
      </c>
      <c r="G12649" t="s">
        <v>8474</v>
      </c>
      <c r="H12649" t="s">
        <v>152</v>
      </c>
      <c r="I12649" s="1">
        <v>45292</v>
      </c>
      <c r="K12649" s="66">
        <v>0</v>
      </c>
      <c r="L12649" t="s">
        <v>92</v>
      </c>
      <c r="M12649" s="66">
        <v>9980</v>
      </c>
      <c r="N12649" s="66">
        <v>0</v>
      </c>
      <c r="O12649" s="1"/>
    </row>
    <row r="12650" spans="1:15">
      <c r="A12650" t="s">
        <v>11</v>
      </c>
      <c r="B12650" t="s">
        <v>4489</v>
      </c>
      <c r="C12650" t="s">
        <v>11004</v>
      </c>
      <c r="D12650" t="s">
        <v>5006</v>
      </c>
      <c r="E12650" t="s">
        <v>150</v>
      </c>
      <c r="G12650" t="s">
        <v>8474</v>
      </c>
      <c r="H12650" t="s">
        <v>152</v>
      </c>
      <c r="I12650" s="1">
        <v>45292</v>
      </c>
      <c r="K12650" s="66">
        <v>0</v>
      </c>
      <c r="L12650" t="s">
        <v>92</v>
      </c>
      <c r="M12650" s="66">
        <v>4990</v>
      </c>
      <c r="N12650" s="66">
        <v>0</v>
      </c>
      <c r="O12650" s="1"/>
    </row>
    <row r="12651" spans="1:15">
      <c r="A12651" t="s">
        <v>11</v>
      </c>
      <c r="B12651" t="s">
        <v>4489</v>
      </c>
      <c r="C12651" t="s">
        <v>11004</v>
      </c>
      <c r="D12651" t="s">
        <v>5006</v>
      </c>
      <c r="E12651" t="s">
        <v>150</v>
      </c>
      <c r="G12651" t="s">
        <v>8474</v>
      </c>
      <c r="H12651" t="s">
        <v>152</v>
      </c>
      <c r="I12651" s="1">
        <v>45292</v>
      </c>
      <c r="K12651" s="66">
        <v>0</v>
      </c>
      <c r="L12651" t="s">
        <v>92</v>
      </c>
      <c r="M12651" s="66">
        <v>31840</v>
      </c>
      <c r="N12651" s="66">
        <v>0</v>
      </c>
      <c r="O12651" s="1"/>
    </row>
    <row r="12652" spans="1:15">
      <c r="A12652" t="s">
        <v>11</v>
      </c>
      <c r="B12652" t="s">
        <v>4489</v>
      </c>
      <c r="C12652" t="s">
        <v>11004</v>
      </c>
      <c r="D12652" t="s">
        <v>5006</v>
      </c>
      <c r="E12652" t="s">
        <v>150</v>
      </c>
      <c r="G12652" t="s">
        <v>8474</v>
      </c>
      <c r="H12652" t="s">
        <v>152</v>
      </c>
      <c r="I12652" s="1">
        <v>45292</v>
      </c>
      <c r="K12652" s="66">
        <v>0</v>
      </c>
      <c r="L12652" t="s">
        <v>92</v>
      </c>
      <c r="M12652" s="66">
        <v>2495</v>
      </c>
      <c r="N12652" s="66">
        <v>0</v>
      </c>
      <c r="O12652" s="1"/>
    </row>
    <row r="12653" spans="1:15">
      <c r="A12653" t="s">
        <v>11</v>
      </c>
      <c r="B12653" t="s">
        <v>4489</v>
      </c>
      <c r="C12653" t="s">
        <v>11004</v>
      </c>
      <c r="D12653" t="s">
        <v>5006</v>
      </c>
      <c r="E12653" t="s">
        <v>150</v>
      </c>
      <c r="G12653" t="s">
        <v>8474</v>
      </c>
      <c r="H12653" t="s">
        <v>152</v>
      </c>
      <c r="I12653" s="1">
        <v>45292</v>
      </c>
      <c r="K12653" s="66">
        <v>0</v>
      </c>
      <c r="L12653" t="s">
        <v>92</v>
      </c>
      <c r="M12653" s="66">
        <v>10470</v>
      </c>
      <c r="N12653" s="66">
        <v>0</v>
      </c>
      <c r="O12653" s="1"/>
    </row>
    <row r="12654" spans="1:15">
      <c r="A12654" t="s">
        <v>11</v>
      </c>
      <c r="B12654" t="s">
        <v>4489</v>
      </c>
      <c r="C12654" t="s">
        <v>11005</v>
      </c>
      <c r="D12654" t="s">
        <v>5006</v>
      </c>
      <c r="E12654" t="s">
        <v>150</v>
      </c>
      <c r="G12654" t="s">
        <v>8474</v>
      </c>
      <c r="H12654" t="s">
        <v>152</v>
      </c>
      <c r="I12654" s="1">
        <v>45323</v>
      </c>
      <c r="K12654" s="66">
        <v>0</v>
      </c>
      <c r="L12654" t="s">
        <v>92</v>
      </c>
      <c r="M12654" s="66">
        <v>20</v>
      </c>
      <c r="N12654" s="66">
        <v>0</v>
      </c>
      <c r="O12654" s="1"/>
    </row>
    <row r="12655" spans="1:15">
      <c r="A12655" t="s">
        <v>11</v>
      </c>
      <c r="B12655" t="s">
        <v>4489</v>
      </c>
      <c r="C12655" t="s">
        <v>11005</v>
      </c>
      <c r="D12655" t="s">
        <v>5006</v>
      </c>
      <c r="E12655" t="s">
        <v>150</v>
      </c>
      <c r="G12655" t="s">
        <v>8474</v>
      </c>
      <c r="H12655" t="s">
        <v>152</v>
      </c>
      <c r="I12655" s="1">
        <v>45323</v>
      </c>
      <c r="K12655" s="66">
        <v>0</v>
      </c>
      <c r="L12655" t="s">
        <v>92</v>
      </c>
      <c r="M12655" s="66">
        <v>4</v>
      </c>
      <c r="N12655" s="66">
        <v>0</v>
      </c>
      <c r="O12655" s="1"/>
    </row>
    <row r="12656" spans="1:15">
      <c r="A12656" t="s">
        <v>11</v>
      </c>
      <c r="B12656" t="s">
        <v>4489</v>
      </c>
      <c r="C12656" t="s">
        <v>11005</v>
      </c>
      <c r="D12656" t="s">
        <v>5006</v>
      </c>
      <c r="E12656" t="s">
        <v>150</v>
      </c>
      <c r="G12656" t="s">
        <v>8474</v>
      </c>
      <c r="H12656" t="s">
        <v>152</v>
      </c>
      <c r="I12656" s="1">
        <v>45323</v>
      </c>
      <c r="K12656" s="66">
        <v>0</v>
      </c>
      <c r="L12656" t="s">
        <v>92</v>
      </c>
      <c r="M12656" s="66">
        <v>130</v>
      </c>
      <c r="N12656" s="66">
        <v>0</v>
      </c>
      <c r="O12656" s="1"/>
    </row>
    <row r="12657" spans="1:15">
      <c r="A12657" t="s">
        <v>11</v>
      </c>
      <c r="B12657" t="s">
        <v>4489</v>
      </c>
      <c r="C12657" t="s">
        <v>11005</v>
      </c>
      <c r="D12657" t="s">
        <v>5006</v>
      </c>
      <c r="E12657" t="s">
        <v>150</v>
      </c>
      <c r="G12657" t="s">
        <v>8474</v>
      </c>
      <c r="H12657" t="s">
        <v>152</v>
      </c>
      <c r="I12657" s="1">
        <v>45323</v>
      </c>
      <c r="K12657" s="66">
        <v>0</v>
      </c>
      <c r="L12657" t="s">
        <v>92</v>
      </c>
      <c r="M12657" s="66">
        <v>12</v>
      </c>
      <c r="N12657" s="66">
        <v>0</v>
      </c>
      <c r="O12657" s="1"/>
    </row>
    <row r="12658" spans="1:15">
      <c r="A12658" t="s">
        <v>11</v>
      </c>
      <c r="B12658" t="s">
        <v>4489</v>
      </c>
      <c r="C12658" t="s">
        <v>11005</v>
      </c>
      <c r="D12658" t="s">
        <v>5006</v>
      </c>
      <c r="E12658" t="s">
        <v>150</v>
      </c>
      <c r="G12658" t="s">
        <v>8474</v>
      </c>
      <c r="H12658" t="s">
        <v>152</v>
      </c>
      <c r="I12658" s="1">
        <v>45323</v>
      </c>
      <c r="K12658" s="66">
        <v>0</v>
      </c>
      <c r="L12658" t="s">
        <v>92</v>
      </c>
      <c r="M12658" s="66">
        <v>78</v>
      </c>
      <c r="N12658" s="66">
        <v>0</v>
      </c>
      <c r="O12658" s="1"/>
    </row>
    <row r="12659" spans="1:15">
      <c r="A12659" t="s">
        <v>11</v>
      </c>
      <c r="B12659" t="s">
        <v>4489</v>
      </c>
      <c r="C12659" t="s">
        <v>11005</v>
      </c>
      <c r="D12659" t="s">
        <v>5006</v>
      </c>
      <c r="E12659" t="s">
        <v>150</v>
      </c>
      <c r="G12659" t="s">
        <v>8474</v>
      </c>
      <c r="H12659" t="s">
        <v>152</v>
      </c>
      <c r="I12659" s="1">
        <v>45323</v>
      </c>
      <c r="K12659" s="66">
        <v>0</v>
      </c>
      <c r="L12659" t="s">
        <v>92</v>
      </c>
      <c r="M12659" s="66">
        <v>150</v>
      </c>
      <c r="N12659" s="66">
        <v>0</v>
      </c>
      <c r="O12659" s="1"/>
    </row>
    <row r="12660" spans="1:15">
      <c r="A12660" t="s">
        <v>11</v>
      </c>
      <c r="B12660" t="s">
        <v>4489</v>
      </c>
      <c r="C12660" t="s">
        <v>11005</v>
      </c>
      <c r="D12660" t="s">
        <v>5006</v>
      </c>
      <c r="E12660" t="s">
        <v>150</v>
      </c>
      <c r="G12660" t="s">
        <v>8474</v>
      </c>
      <c r="H12660" t="s">
        <v>152</v>
      </c>
      <c r="I12660" s="1">
        <v>45323</v>
      </c>
      <c r="K12660" s="66">
        <v>0</v>
      </c>
      <c r="L12660" t="s">
        <v>92</v>
      </c>
      <c r="M12660" s="66">
        <v>200</v>
      </c>
      <c r="N12660" s="66">
        <v>0</v>
      </c>
      <c r="O12660" s="1"/>
    </row>
    <row r="12661" spans="1:15">
      <c r="A12661" t="s">
        <v>11</v>
      </c>
      <c r="B12661" t="s">
        <v>4489</v>
      </c>
      <c r="C12661" t="s">
        <v>11005</v>
      </c>
      <c r="D12661" t="s">
        <v>5006</v>
      </c>
      <c r="E12661" t="s">
        <v>150</v>
      </c>
      <c r="G12661" t="s">
        <v>8474</v>
      </c>
      <c r="H12661" t="s">
        <v>152</v>
      </c>
      <c r="I12661" s="1">
        <v>45323</v>
      </c>
      <c r="K12661" s="66">
        <v>0</v>
      </c>
      <c r="L12661" t="s">
        <v>92</v>
      </c>
      <c r="M12661" s="66">
        <v>50</v>
      </c>
      <c r="N12661" s="66">
        <v>0</v>
      </c>
      <c r="O12661" s="1"/>
    </row>
    <row r="12662" spans="1:15">
      <c r="A12662" t="s">
        <v>11</v>
      </c>
      <c r="B12662" t="s">
        <v>4489</v>
      </c>
      <c r="C12662" t="s">
        <v>11005</v>
      </c>
      <c r="D12662" t="s">
        <v>5006</v>
      </c>
      <c r="E12662" t="s">
        <v>150</v>
      </c>
      <c r="G12662" t="s">
        <v>8474</v>
      </c>
      <c r="H12662" t="s">
        <v>152</v>
      </c>
      <c r="I12662" s="1">
        <v>45323</v>
      </c>
      <c r="K12662" s="66">
        <v>0</v>
      </c>
      <c r="L12662" t="s">
        <v>92</v>
      </c>
      <c r="M12662" s="66">
        <v>125</v>
      </c>
      <c r="N12662" s="66">
        <v>0</v>
      </c>
      <c r="O12662" s="1"/>
    </row>
    <row r="12663" spans="1:15">
      <c r="A12663" t="s">
        <v>11</v>
      </c>
      <c r="B12663" t="s">
        <v>4489</v>
      </c>
      <c r="C12663" t="s">
        <v>11005</v>
      </c>
      <c r="D12663" t="s">
        <v>5006</v>
      </c>
      <c r="E12663" t="s">
        <v>150</v>
      </c>
      <c r="G12663" t="s">
        <v>8474</v>
      </c>
      <c r="H12663" t="s">
        <v>152</v>
      </c>
      <c r="I12663" s="1">
        <v>45323</v>
      </c>
      <c r="K12663" s="66">
        <v>0</v>
      </c>
      <c r="L12663" t="s">
        <v>92</v>
      </c>
      <c r="M12663" s="66">
        <v>21</v>
      </c>
      <c r="N12663" s="66">
        <v>0</v>
      </c>
      <c r="O12663" s="1"/>
    </row>
    <row r="12664" spans="1:15">
      <c r="A12664" t="s">
        <v>11</v>
      </c>
      <c r="B12664" t="s">
        <v>4489</v>
      </c>
      <c r="C12664" t="s">
        <v>11005</v>
      </c>
      <c r="D12664" t="s">
        <v>5006</v>
      </c>
      <c r="E12664" t="s">
        <v>150</v>
      </c>
      <c r="G12664" t="s">
        <v>8474</v>
      </c>
      <c r="H12664" t="s">
        <v>152</v>
      </c>
      <c r="I12664" s="1">
        <v>45323</v>
      </c>
      <c r="K12664" s="66">
        <v>0</v>
      </c>
      <c r="L12664" t="s">
        <v>92</v>
      </c>
      <c r="M12664" s="66">
        <v>2</v>
      </c>
      <c r="N12664" s="66">
        <v>0</v>
      </c>
      <c r="O12664" s="1"/>
    </row>
    <row r="12665" spans="1:15">
      <c r="A12665" t="s">
        <v>11</v>
      </c>
      <c r="B12665" t="s">
        <v>4489</v>
      </c>
      <c r="C12665" t="s">
        <v>11005</v>
      </c>
      <c r="D12665" t="s">
        <v>5006</v>
      </c>
      <c r="E12665" t="s">
        <v>150</v>
      </c>
      <c r="G12665" t="s">
        <v>8474</v>
      </c>
      <c r="H12665" t="s">
        <v>152</v>
      </c>
      <c r="I12665" s="1">
        <v>45323</v>
      </c>
      <c r="K12665" s="66">
        <v>0</v>
      </c>
      <c r="L12665" t="s">
        <v>92</v>
      </c>
      <c r="M12665" s="66">
        <v>20</v>
      </c>
      <c r="N12665" s="66">
        <v>0</v>
      </c>
      <c r="O12665" s="1"/>
    </row>
    <row r="12666" spans="1:15">
      <c r="A12666" t="s">
        <v>11</v>
      </c>
      <c r="B12666" t="s">
        <v>4489</v>
      </c>
      <c r="C12666" t="s">
        <v>11005</v>
      </c>
      <c r="D12666" t="s">
        <v>5006</v>
      </c>
      <c r="E12666" t="s">
        <v>150</v>
      </c>
      <c r="G12666" t="s">
        <v>8474</v>
      </c>
      <c r="H12666" t="s">
        <v>152</v>
      </c>
      <c r="I12666" s="1">
        <v>45323</v>
      </c>
      <c r="K12666" s="66">
        <v>0</v>
      </c>
      <c r="L12666" t="s">
        <v>92</v>
      </c>
      <c r="M12666" s="66">
        <v>80</v>
      </c>
      <c r="N12666" s="66">
        <v>0</v>
      </c>
      <c r="O12666" s="1"/>
    </row>
    <row r="12667" spans="1:15">
      <c r="A12667" t="s">
        <v>11</v>
      </c>
      <c r="B12667" t="s">
        <v>4489</v>
      </c>
      <c r="C12667" t="s">
        <v>11005</v>
      </c>
      <c r="D12667" t="s">
        <v>5006</v>
      </c>
      <c r="E12667" t="s">
        <v>150</v>
      </c>
      <c r="G12667" t="s">
        <v>8474</v>
      </c>
      <c r="H12667" t="s">
        <v>152</v>
      </c>
      <c r="I12667" s="1">
        <v>45323</v>
      </c>
      <c r="K12667" s="66">
        <v>0</v>
      </c>
      <c r="L12667" t="s">
        <v>92</v>
      </c>
      <c r="M12667" s="66">
        <v>8</v>
      </c>
      <c r="N12667" s="66">
        <v>0</v>
      </c>
      <c r="O12667" s="1"/>
    </row>
    <row r="12668" spans="1:15">
      <c r="A12668" t="s">
        <v>11</v>
      </c>
      <c r="B12668" t="s">
        <v>4489</v>
      </c>
      <c r="C12668" t="s">
        <v>11005</v>
      </c>
      <c r="D12668" t="s">
        <v>5006</v>
      </c>
      <c r="E12668" t="s">
        <v>150</v>
      </c>
      <c r="G12668" t="s">
        <v>8474</v>
      </c>
      <c r="H12668" t="s">
        <v>152</v>
      </c>
      <c r="I12668" s="1">
        <v>45323</v>
      </c>
      <c r="K12668" s="66">
        <v>0</v>
      </c>
      <c r="L12668" t="s">
        <v>92</v>
      </c>
      <c r="M12668" s="66">
        <v>5</v>
      </c>
      <c r="N12668" s="66">
        <v>0</v>
      </c>
      <c r="O12668" s="1"/>
    </row>
    <row r="12669" spans="1:15">
      <c r="A12669" t="s">
        <v>11</v>
      </c>
      <c r="B12669" t="s">
        <v>4489</v>
      </c>
      <c r="C12669" t="s">
        <v>11005</v>
      </c>
      <c r="D12669" t="s">
        <v>5006</v>
      </c>
      <c r="E12669" t="s">
        <v>150</v>
      </c>
      <c r="G12669" t="s">
        <v>8474</v>
      </c>
      <c r="H12669" t="s">
        <v>152</v>
      </c>
      <c r="I12669" s="1">
        <v>45323</v>
      </c>
      <c r="K12669" s="66">
        <v>0</v>
      </c>
      <c r="L12669" t="s">
        <v>92</v>
      </c>
      <c r="M12669" s="66">
        <v>20</v>
      </c>
      <c r="N12669" s="66">
        <v>0</v>
      </c>
      <c r="O12669" s="1"/>
    </row>
    <row r="12670" spans="1:15">
      <c r="A12670" t="s">
        <v>11</v>
      </c>
      <c r="B12670" t="s">
        <v>4489</v>
      </c>
      <c r="C12670" t="s">
        <v>11005</v>
      </c>
      <c r="D12670" t="s">
        <v>5006</v>
      </c>
      <c r="E12670" t="s">
        <v>150</v>
      </c>
      <c r="G12670" t="s">
        <v>8474</v>
      </c>
      <c r="H12670" t="s">
        <v>152</v>
      </c>
      <c r="I12670" s="1">
        <v>45323</v>
      </c>
      <c r="K12670" s="66">
        <v>0</v>
      </c>
      <c r="L12670" t="s">
        <v>92</v>
      </c>
      <c r="M12670" s="66">
        <v>20</v>
      </c>
      <c r="N12670" s="66">
        <v>0</v>
      </c>
      <c r="O12670" s="1"/>
    </row>
    <row r="12671" spans="1:15">
      <c r="A12671" t="s">
        <v>11</v>
      </c>
      <c r="B12671" t="s">
        <v>4489</v>
      </c>
      <c r="C12671" t="s">
        <v>11005</v>
      </c>
      <c r="D12671" t="s">
        <v>5006</v>
      </c>
      <c r="E12671" t="s">
        <v>150</v>
      </c>
      <c r="G12671" t="s">
        <v>8474</v>
      </c>
      <c r="H12671" t="s">
        <v>152</v>
      </c>
      <c r="I12671" s="1">
        <v>45323</v>
      </c>
      <c r="K12671" s="66">
        <v>0</v>
      </c>
      <c r="L12671" t="s">
        <v>92</v>
      </c>
      <c r="M12671" s="66">
        <v>20</v>
      </c>
      <c r="N12671" s="66">
        <v>0</v>
      </c>
      <c r="O12671" s="1"/>
    </row>
    <row r="12672" spans="1:15">
      <c r="A12672" t="s">
        <v>11</v>
      </c>
      <c r="B12672" t="s">
        <v>4489</v>
      </c>
      <c r="C12672" t="s">
        <v>11005</v>
      </c>
      <c r="D12672" t="s">
        <v>5006</v>
      </c>
      <c r="E12672" t="s">
        <v>150</v>
      </c>
      <c r="G12672" t="s">
        <v>8474</v>
      </c>
      <c r="H12672" t="s">
        <v>152</v>
      </c>
      <c r="I12672" s="1">
        <v>45323</v>
      </c>
      <c r="K12672" s="66">
        <v>0</v>
      </c>
      <c r="L12672" t="s">
        <v>92</v>
      </c>
      <c r="M12672" s="66">
        <v>100</v>
      </c>
      <c r="N12672" s="66">
        <v>0</v>
      </c>
      <c r="O12672" s="1"/>
    </row>
    <row r="12673" spans="1:15">
      <c r="A12673" t="s">
        <v>11</v>
      </c>
      <c r="B12673" t="s">
        <v>4489</v>
      </c>
      <c r="C12673" t="s">
        <v>11004</v>
      </c>
      <c r="D12673" t="s">
        <v>5006</v>
      </c>
      <c r="E12673" t="s">
        <v>150</v>
      </c>
      <c r="G12673" t="s">
        <v>8474</v>
      </c>
      <c r="H12673" t="s">
        <v>152</v>
      </c>
      <c r="I12673" s="1">
        <v>45323</v>
      </c>
      <c r="K12673" s="66">
        <v>0</v>
      </c>
      <c r="L12673" t="s">
        <v>92</v>
      </c>
      <c r="M12673" s="66">
        <v>6980</v>
      </c>
      <c r="N12673" s="66">
        <v>0</v>
      </c>
      <c r="O12673" s="1"/>
    </row>
    <row r="12674" spans="1:15">
      <c r="A12674" t="s">
        <v>11</v>
      </c>
      <c r="B12674" t="s">
        <v>4489</v>
      </c>
      <c r="C12674" t="s">
        <v>11004</v>
      </c>
      <c r="D12674" t="s">
        <v>5006</v>
      </c>
      <c r="E12674" t="s">
        <v>150</v>
      </c>
      <c r="G12674" t="s">
        <v>8474</v>
      </c>
      <c r="H12674" t="s">
        <v>152</v>
      </c>
      <c r="I12674" s="1">
        <v>45323</v>
      </c>
      <c r="K12674" s="66">
        <v>0</v>
      </c>
      <c r="L12674" t="s">
        <v>92</v>
      </c>
      <c r="M12674" s="66">
        <v>4352</v>
      </c>
      <c r="N12674" s="66">
        <v>0</v>
      </c>
      <c r="O12674" s="1"/>
    </row>
    <row r="12675" spans="1:15">
      <c r="A12675" t="s">
        <v>11</v>
      </c>
      <c r="B12675" t="s">
        <v>4489</v>
      </c>
      <c r="C12675" t="s">
        <v>11004</v>
      </c>
      <c r="D12675" t="s">
        <v>5006</v>
      </c>
      <c r="E12675" t="s">
        <v>150</v>
      </c>
      <c r="G12675" t="s">
        <v>8474</v>
      </c>
      <c r="H12675" t="s">
        <v>152</v>
      </c>
      <c r="I12675" s="1">
        <v>45323</v>
      </c>
      <c r="K12675" s="66">
        <v>0</v>
      </c>
      <c r="L12675" t="s">
        <v>92</v>
      </c>
      <c r="M12675" s="66">
        <v>1745</v>
      </c>
      <c r="N12675" s="66">
        <v>0</v>
      </c>
      <c r="O12675" s="1"/>
    </row>
    <row r="12676" spans="1:15">
      <c r="A12676" t="s">
        <v>11</v>
      </c>
      <c r="B12676" t="s">
        <v>4489</v>
      </c>
      <c r="C12676" t="s">
        <v>11004</v>
      </c>
      <c r="D12676" t="s">
        <v>5006</v>
      </c>
      <c r="E12676" t="s">
        <v>150</v>
      </c>
      <c r="G12676" t="s">
        <v>8474</v>
      </c>
      <c r="H12676" t="s">
        <v>152</v>
      </c>
      <c r="I12676" s="1">
        <v>45323</v>
      </c>
      <c r="K12676" s="66">
        <v>0</v>
      </c>
      <c r="L12676" t="s">
        <v>92</v>
      </c>
      <c r="M12676" s="66">
        <v>10225</v>
      </c>
      <c r="N12676" s="66">
        <v>0</v>
      </c>
      <c r="O12676" s="1"/>
    </row>
    <row r="12677" spans="1:15">
      <c r="A12677" t="s">
        <v>11</v>
      </c>
      <c r="B12677" t="s">
        <v>4489</v>
      </c>
      <c r="C12677" t="s">
        <v>11004</v>
      </c>
      <c r="D12677" t="s">
        <v>5006</v>
      </c>
      <c r="E12677" t="s">
        <v>150</v>
      </c>
      <c r="G12677" t="s">
        <v>8474</v>
      </c>
      <c r="H12677" t="s">
        <v>152</v>
      </c>
      <c r="I12677" s="1">
        <v>45323</v>
      </c>
      <c r="K12677" s="66">
        <v>0</v>
      </c>
      <c r="L12677" t="s">
        <v>92</v>
      </c>
      <c r="M12677" s="66">
        <v>10225</v>
      </c>
      <c r="N12677" s="66">
        <v>0</v>
      </c>
      <c r="O12677" s="1"/>
    </row>
    <row r="12678" spans="1:15">
      <c r="A12678" t="s">
        <v>11</v>
      </c>
      <c r="B12678" t="s">
        <v>4489</v>
      </c>
      <c r="C12678" t="s">
        <v>11004</v>
      </c>
      <c r="D12678" t="s">
        <v>5006</v>
      </c>
      <c r="E12678" t="s">
        <v>150</v>
      </c>
      <c r="G12678" t="s">
        <v>8474</v>
      </c>
      <c r="H12678" t="s">
        <v>152</v>
      </c>
      <c r="I12678" s="1">
        <v>45323</v>
      </c>
      <c r="K12678" s="66">
        <v>0</v>
      </c>
      <c r="L12678" t="s">
        <v>92</v>
      </c>
      <c r="M12678" s="66">
        <v>6980</v>
      </c>
      <c r="N12678" s="66">
        <v>0</v>
      </c>
      <c r="O12678" s="1"/>
    </row>
    <row r="12679" spans="1:15">
      <c r="A12679" t="s">
        <v>11</v>
      </c>
      <c r="B12679" t="s">
        <v>4489</v>
      </c>
      <c r="C12679" t="s">
        <v>11004</v>
      </c>
      <c r="D12679" t="s">
        <v>5006</v>
      </c>
      <c r="E12679" t="s">
        <v>150</v>
      </c>
      <c r="G12679" t="s">
        <v>8474</v>
      </c>
      <c r="H12679" t="s">
        <v>152</v>
      </c>
      <c r="I12679" s="1">
        <v>45323</v>
      </c>
      <c r="K12679" s="66">
        <v>0</v>
      </c>
      <c r="L12679" t="s">
        <v>92</v>
      </c>
      <c r="M12679" s="66">
        <v>110970.82</v>
      </c>
      <c r="N12679" s="66">
        <v>0</v>
      </c>
      <c r="O12679" s="1"/>
    </row>
    <row r="12680" spans="1:15">
      <c r="A12680" t="s">
        <v>11</v>
      </c>
      <c r="B12680" t="s">
        <v>4489</v>
      </c>
      <c r="C12680" t="s">
        <v>11004</v>
      </c>
      <c r="D12680" t="s">
        <v>5006</v>
      </c>
      <c r="E12680" t="s">
        <v>150</v>
      </c>
      <c r="G12680" t="s">
        <v>8474</v>
      </c>
      <c r="H12680" t="s">
        <v>152</v>
      </c>
      <c r="I12680" s="1">
        <v>45323</v>
      </c>
      <c r="K12680" s="66">
        <v>0</v>
      </c>
      <c r="L12680" t="s">
        <v>92</v>
      </c>
      <c r="M12680" s="66">
        <v>21750</v>
      </c>
      <c r="N12680" s="66">
        <v>0</v>
      </c>
      <c r="O12680" s="1"/>
    </row>
    <row r="12681" spans="1:15">
      <c r="A12681" t="s">
        <v>11</v>
      </c>
      <c r="B12681" t="s">
        <v>4489</v>
      </c>
      <c r="C12681" t="s">
        <v>11004</v>
      </c>
      <c r="D12681" t="s">
        <v>5006</v>
      </c>
      <c r="E12681" t="s">
        <v>150</v>
      </c>
      <c r="G12681" t="s">
        <v>8474</v>
      </c>
      <c r="H12681" t="s">
        <v>152</v>
      </c>
      <c r="I12681" s="1">
        <v>45323</v>
      </c>
      <c r="K12681" s="66">
        <v>0</v>
      </c>
      <c r="L12681" t="s">
        <v>92</v>
      </c>
      <c r="M12681" s="66">
        <v>88950</v>
      </c>
      <c r="N12681" s="66">
        <v>0</v>
      </c>
      <c r="O12681" s="1"/>
    </row>
    <row r="12682" spans="1:15">
      <c r="A12682" t="s">
        <v>11</v>
      </c>
      <c r="B12682" t="s">
        <v>4489</v>
      </c>
      <c r="C12682" t="s">
        <v>11004</v>
      </c>
      <c r="D12682" t="s">
        <v>5006</v>
      </c>
      <c r="E12682" t="s">
        <v>150</v>
      </c>
      <c r="G12682" t="s">
        <v>8474</v>
      </c>
      <c r="H12682" t="s">
        <v>152</v>
      </c>
      <c r="I12682" s="1">
        <v>45323</v>
      </c>
      <c r="K12682" s="66">
        <v>0</v>
      </c>
      <c r="L12682" t="s">
        <v>92</v>
      </c>
      <c r="M12682" s="66">
        <v>13451.42</v>
      </c>
      <c r="N12682" s="66">
        <v>0</v>
      </c>
      <c r="O12682" s="1"/>
    </row>
    <row r="12683" spans="1:15">
      <c r="A12683" t="s">
        <v>11</v>
      </c>
      <c r="B12683" t="s">
        <v>4489</v>
      </c>
      <c r="C12683" t="s">
        <v>11004</v>
      </c>
      <c r="D12683" t="s">
        <v>5006</v>
      </c>
      <c r="E12683" t="s">
        <v>150</v>
      </c>
      <c r="G12683" t="s">
        <v>8474</v>
      </c>
      <c r="H12683" t="s">
        <v>152</v>
      </c>
      <c r="I12683" s="1">
        <v>45323</v>
      </c>
      <c r="K12683" s="66">
        <v>0</v>
      </c>
      <c r="L12683" t="s">
        <v>92</v>
      </c>
      <c r="M12683" s="66">
        <v>7088.76</v>
      </c>
      <c r="N12683" s="66">
        <v>0</v>
      </c>
      <c r="O12683" s="1"/>
    </row>
    <row r="12684" spans="1:15">
      <c r="A12684" t="s">
        <v>11</v>
      </c>
      <c r="B12684" t="s">
        <v>4489</v>
      </c>
      <c r="C12684" t="s">
        <v>11004</v>
      </c>
      <c r="D12684" t="s">
        <v>5006</v>
      </c>
      <c r="E12684" t="s">
        <v>150</v>
      </c>
      <c r="G12684" t="s">
        <v>8474</v>
      </c>
      <c r="H12684" t="s">
        <v>152</v>
      </c>
      <c r="I12684" s="1">
        <v>45323</v>
      </c>
      <c r="K12684" s="66">
        <v>0</v>
      </c>
      <c r="L12684" t="s">
        <v>92</v>
      </c>
      <c r="M12684" s="66">
        <v>61267.5</v>
      </c>
      <c r="N12684" s="66">
        <v>0</v>
      </c>
      <c r="O12684" s="1"/>
    </row>
    <row r="12685" spans="1:15">
      <c r="A12685" t="s">
        <v>11</v>
      </c>
      <c r="B12685" t="s">
        <v>4489</v>
      </c>
      <c r="C12685" t="s">
        <v>11004</v>
      </c>
      <c r="D12685" t="s">
        <v>5006</v>
      </c>
      <c r="E12685" t="s">
        <v>150</v>
      </c>
      <c r="G12685" t="s">
        <v>8474</v>
      </c>
      <c r="H12685" t="s">
        <v>152</v>
      </c>
      <c r="I12685" s="1">
        <v>45323</v>
      </c>
      <c r="K12685" s="66">
        <v>0</v>
      </c>
      <c r="L12685" t="s">
        <v>92</v>
      </c>
      <c r="M12685" s="66">
        <v>32045.3</v>
      </c>
      <c r="N12685" s="66">
        <v>0</v>
      </c>
      <c r="O12685" s="1"/>
    </row>
    <row r="12686" spans="1:15">
      <c r="A12686" t="s">
        <v>11</v>
      </c>
      <c r="B12686" t="s">
        <v>4489</v>
      </c>
      <c r="C12686" t="s">
        <v>11004</v>
      </c>
      <c r="D12686" t="s">
        <v>5006</v>
      </c>
      <c r="E12686" t="s">
        <v>150</v>
      </c>
      <c r="G12686" t="s">
        <v>8474</v>
      </c>
      <c r="H12686" t="s">
        <v>152</v>
      </c>
      <c r="I12686" s="1">
        <v>45323</v>
      </c>
      <c r="K12686" s="66">
        <v>0</v>
      </c>
      <c r="L12686" t="s">
        <v>92</v>
      </c>
      <c r="M12686" s="66">
        <v>16320</v>
      </c>
      <c r="N12686" s="66">
        <v>0</v>
      </c>
      <c r="O12686" s="1"/>
    </row>
    <row r="12687" spans="1:15">
      <c r="A12687" t="s">
        <v>11</v>
      </c>
      <c r="B12687" t="s">
        <v>4489</v>
      </c>
      <c r="C12687" t="s">
        <v>11004</v>
      </c>
      <c r="D12687" t="s">
        <v>5006</v>
      </c>
      <c r="E12687" t="s">
        <v>150</v>
      </c>
      <c r="G12687" t="s">
        <v>8474</v>
      </c>
      <c r="H12687" t="s">
        <v>152</v>
      </c>
      <c r="I12687" s="1">
        <v>45323</v>
      </c>
      <c r="K12687" s="66">
        <v>0</v>
      </c>
      <c r="L12687" t="s">
        <v>92</v>
      </c>
      <c r="M12687" s="66">
        <v>14980</v>
      </c>
      <c r="N12687" s="66">
        <v>0</v>
      </c>
      <c r="O12687" s="1"/>
    </row>
    <row r="12688" spans="1:15">
      <c r="A12688" t="s">
        <v>11</v>
      </c>
      <c r="B12688" t="s">
        <v>4489</v>
      </c>
      <c r="C12688" t="s">
        <v>11004</v>
      </c>
      <c r="D12688" t="s">
        <v>5006</v>
      </c>
      <c r="E12688" t="s">
        <v>150</v>
      </c>
      <c r="G12688" t="s">
        <v>8474</v>
      </c>
      <c r="H12688" t="s">
        <v>152</v>
      </c>
      <c r="I12688" s="1">
        <v>45323</v>
      </c>
      <c r="K12688" s="66">
        <v>0</v>
      </c>
      <c r="L12688" t="s">
        <v>92</v>
      </c>
      <c r="M12688" s="66">
        <v>259.7</v>
      </c>
      <c r="N12688" s="66">
        <v>0</v>
      </c>
      <c r="O12688" s="1"/>
    </row>
    <row r="12689" spans="1:15">
      <c r="A12689" t="s">
        <v>11</v>
      </c>
      <c r="B12689" t="s">
        <v>4489</v>
      </c>
      <c r="C12689" t="s">
        <v>11004</v>
      </c>
      <c r="D12689" t="s">
        <v>5006</v>
      </c>
      <c r="E12689" t="s">
        <v>150</v>
      </c>
      <c r="G12689" t="s">
        <v>8474</v>
      </c>
      <c r="H12689" t="s">
        <v>152</v>
      </c>
      <c r="I12689" s="1">
        <v>45323</v>
      </c>
      <c r="K12689" s="66">
        <v>0</v>
      </c>
      <c r="L12689" t="s">
        <v>92</v>
      </c>
      <c r="M12689" s="66">
        <v>27420</v>
      </c>
      <c r="N12689" s="66">
        <v>0</v>
      </c>
      <c r="O12689" s="1"/>
    </row>
    <row r="12690" spans="1:15">
      <c r="A12690" t="s">
        <v>11</v>
      </c>
      <c r="B12690" t="s">
        <v>4489</v>
      </c>
      <c r="C12690" t="s">
        <v>11004</v>
      </c>
      <c r="D12690" t="s">
        <v>5006</v>
      </c>
      <c r="E12690" t="s">
        <v>150</v>
      </c>
      <c r="G12690" t="s">
        <v>8474</v>
      </c>
      <c r="H12690" t="s">
        <v>152</v>
      </c>
      <c r="I12690" s="1">
        <v>45323</v>
      </c>
      <c r="K12690" s="66">
        <v>0</v>
      </c>
      <c r="L12690" t="s">
        <v>92</v>
      </c>
      <c r="M12690" s="66">
        <v>5872.62</v>
      </c>
      <c r="N12690" s="66">
        <v>0</v>
      </c>
      <c r="O12690" s="1"/>
    </row>
    <row r="12691" spans="1:15">
      <c r="A12691" t="s">
        <v>11</v>
      </c>
      <c r="B12691" t="s">
        <v>4489</v>
      </c>
      <c r="C12691" t="s">
        <v>11004</v>
      </c>
      <c r="D12691" t="s">
        <v>5006</v>
      </c>
      <c r="E12691" t="s">
        <v>150</v>
      </c>
      <c r="G12691" t="s">
        <v>8474</v>
      </c>
      <c r="H12691" t="s">
        <v>152</v>
      </c>
      <c r="I12691" s="1">
        <v>45323</v>
      </c>
      <c r="K12691" s="66">
        <v>0</v>
      </c>
      <c r="L12691" t="s">
        <v>92</v>
      </c>
      <c r="M12691" s="66">
        <v>84959.44</v>
      </c>
      <c r="N12691" s="66">
        <v>0</v>
      </c>
      <c r="O12691" s="1"/>
    </row>
    <row r="12692" spans="1:15">
      <c r="A12692" t="s">
        <v>11</v>
      </c>
      <c r="B12692" t="s">
        <v>4489</v>
      </c>
      <c r="C12692" t="s">
        <v>11005</v>
      </c>
      <c r="D12692" t="s">
        <v>5006</v>
      </c>
      <c r="E12692" t="s">
        <v>150</v>
      </c>
      <c r="G12692" t="s">
        <v>8474</v>
      </c>
      <c r="H12692" t="s">
        <v>152</v>
      </c>
      <c r="I12692" s="1">
        <v>45352</v>
      </c>
      <c r="K12692" s="66">
        <v>0</v>
      </c>
      <c r="L12692" t="s">
        <v>92</v>
      </c>
      <c r="M12692" s="66">
        <v>100</v>
      </c>
      <c r="N12692" s="66">
        <v>0</v>
      </c>
      <c r="O12692" s="1"/>
    </row>
    <row r="12693" spans="1:15">
      <c r="A12693" t="s">
        <v>11</v>
      </c>
      <c r="B12693" t="s">
        <v>4489</v>
      </c>
      <c r="C12693" t="s">
        <v>11005</v>
      </c>
      <c r="D12693" t="s">
        <v>5006</v>
      </c>
      <c r="E12693" t="s">
        <v>150</v>
      </c>
      <c r="G12693" t="s">
        <v>8474</v>
      </c>
      <c r="H12693" t="s">
        <v>152</v>
      </c>
      <c r="I12693" s="1">
        <v>45352</v>
      </c>
      <c r="K12693" s="66">
        <v>0</v>
      </c>
      <c r="L12693" t="s">
        <v>92</v>
      </c>
      <c r="M12693" s="66">
        <v>100</v>
      </c>
      <c r="N12693" s="66">
        <v>0</v>
      </c>
      <c r="O12693" s="1"/>
    </row>
    <row r="12694" spans="1:15">
      <c r="A12694" t="s">
        <v>11</v>
      </c>
      <c r="B12694" t="s">
        <v>4489</v>
      </c>
      <c r="C12694" t="s">
        <v>11005</v>
      </c>
      <c r="D12694" t="s">
        <v>5006</v>
      </c>
      <c r="E12694" t="s">
        <v>150</v>
      </c>
      <c r="G12694" t="s">
        <v>8474</v>
      </c>
      <c r="H12694" t="s">
        <v>152</v>
      </c>
      <c r="I12694" s="1">
        <v>45352</v>
      </c>
      <c r="K12694" s="66">
        <v>0</v>
      </c>
      <c r="L12694" t="s">
        <v>92</v>
      </c>
      <c r="M12694" s="66">
        <v>50</v>
      </c>
      <c r="N12694" s="66">
        <v>0</v>
      </c>
      <c r="O12694" s="1"/>
    </row>
    <row r="12695" spans="1:15">
      <c r="A12695" t="s">
        <v>11</v>
      </c>
      <c r="B12695" t="s">
        <v>4489</v>
      </c>
      <c r="C12695" t="s">
        <v>11005</v>
      </c>
      <c r="D12695" t="s">
        <v>5006</v>
      </c>
      <c r="E12695" t="s">
        <v>150</v>
      </c>
      <c r="G12695" t="s">
        <v>8474</v>
      </c>
      <c r="H12695" t="s">
        <v>152</v>
      </c>
      <c r="I12695" s="1">
        <v>45352</v>
      </c>
      <c r="K12695" s="66">
        <v>0</v>
      </c>
      <c r="L12695" t="s">
        <v>92</v>
      </c>
      <c r="M12695" s="66">
        <v>100</v>
      </c>
      <c r="N12695" s="66">
        <v>0</v>
      </c>
      <c r="O12695" s="1"/>
    </row>
    <row r="12696" spans="1:15">
      <c r="A12696" t="s">
        <v>11</v>
      </c>
      <c r="B12696" t="s">
        <v>4489</v>
      </c>
      <c r="C12696" t="s">
        <v>11005</v>
      </c>
      <c r="D12696" t="s">
        <v>5006</v>
      </c>
      <c r="E12696" t="s">
        <v>150</v>
      </c>
      <c r="G12696" t="s">
        <v>8474</v>
      </c>
      <c r="H12696" t="s">
        <v>152</v>
      </c>
      <c r="I12696" s="1">
        <v>45352</v>
      </c>
      <c r="K12696" s="66">
        <v>0</v>
      </c>
      <c r="L12696" t="s">
        <v>92</v>
      </c>
      <c r="M12696" s="66">
        <v>100</v>
      </c>
      <c r="N12696" s="66">
        <v>0</v>
      </c>
      <c r="O12696" s="1"/>
    </row>
    <row r="12697" spans="1:15">
      <c r="A12697" t="s">
        <v>11</v>
      </c>
      <c r="B12697" t="s">
        <v>4489</v>
      </c>
      <c r="C12697" t="s">
        <v>11005</v>
      </c>
      <c r="D12697" t="s">
        <v>5006</v>
      </c>
      <c r="E12697" t="s">
        <v>150</v>
      </c>
      <c r="G12697" t="s">
        <v>8474</v>
      </c>
      <c r="H12697" t="s">
        <v>152</v>
      </c>
      <c r="I12697" s="1">
        <v>45352</v>
      </c>
      <c r="K12697" s="66">
        <v>0</v>
      </c>
      <c r="L12697" t="s">
        <v>92</v>
      </c>
      <c r="M12697" s="66">
        <v>25</v>
      </c>
      <c r="N12697" s="66">
        <v>0</v>
      </c>
      <c r="O12697" s="1"/>
    </row>
    <row r="12698" spans="1:15">
      <c r="A12698" t="s">
        <v>11</v>
      </c>
      <c r="B12698" t="s">
        <v>4489</v>
      </c>
      <c r="C12698" t="s">
        <v>11005</v>
      </c>
      <c r="D12698" t="s">
        <v>5006</v>
      </c>
      <c r="E12698" t="s">
        <v>150</v>
      </c>
      <c r="G12698" t="s">
        <v>8474</v>
      </c>
      <c r="H12698" t="s">
        <v>152</v>
      </c>
      <c r="I12698" s="1">
        <v>45352</v>
      </c>
      <c r="K12698" s="66">
        <v>0</v>
      </c>
      <c r="L12698" t="s">
        <v>92</v>
      </c>
      <c r="M12698" s="66">
        <v>4</v>
      </c>
      <c r="N12698" s="66">
        <v>0</v>
      </c>
      <c r="O12698" s="1"/>
    </row>
    <row r="12699" spans="1:15">
      <c r="A12699" t="s">
        <v>11</v>
      </c>
      <c r="B12699" t="s">
        <v>4489</v>
      </c>
      <c r="C12699" t="s">
        <v>11005</v>
      </c>
      <c r="D12699" t="s">
        <v>5006</v>
      </c>
      <c r="E12699" t="s">
        <v>150</v>
      </c>
      <c r="G12699" t="s">
        <v>8474</v>
      </c>
      <c r="H12699" t="s">
        <v>152</v>
      </c>
      <c r="I12699" s="1">
        <v>45352</v>
      </c>
      <c r="K12699" s="66">
        <v>0</v>
      </c>
      <c r="L12699" t="s">
        <v>92</v>
      </c>
      <c r="M12699" s="66">
        <v>120</v>
      </c>
      <c r="N12699" s="66">
        <v>0</v>
      </c>
      <c r="O12699" s="1"/>
    </row>
    <row r="12700" spans="1:15">
      <c r="A12700" t="s">
        <v>11</v>
      </c>
      <c r="B12700" t="s">
        <v>4489</v>
      </c>
      <c r="C12700" t="s">
        <v>11005</v>
      </c>
      <c r="D12700" t="s">
        <v>5006</v>
      </c>
      <c r="E12700" t="s">
        <v>150</v>
      </c>
      <c r="G12700" t="s">
        <v>8474</v>
      </c>
      <c r="H12700" t="s">
        <v>152</v>
      </c>
      <c r="I12700" s="1">
        <v>45352</v>
      </c>
      <c r="K12700" s="66">
        <v>0</v>
      </c>
      <c r="L12700" t="s">
        <v>92</v>
      </c>
      <c r="M12700" s="66">
        <v>100</v>
      </c>
      <c r="N12700" s="66">
        <v>0</v>
      </c>
      <c r="O12700" s="1"/>
    </row>
    <row r="12701" spans="1:15">
      <c r="A12701" t="s">
        <v>11</v>
      </c>
      <c r="B12701" t="s">
        <v>4489</v>
      </c>
      <c r="C12701" t="s">
        <v>11004</v>
      </c>
      <c r="D12701" t="s">
        <v>5006</v>
      </c>
      <c r="E12701" t="s">
        <v>150</v>
      </c>
      <c r="G12701" t="s">
        <v>8474</v>
      </c>
      <c r="H12701" t="s">
        <v>152</v>
      </c>
      <c r="I12701" s="1">
        <v>45352</v>
      </c>
      <c r="K12701" s="66">
        <v>0</v>
      </c>
      <c r="L12701" t="s">
        <v>92</v>
      </c>
      <c r="M12701" s="66">
        <v>22194.16</v>
      </c>
      <c r="N12701" s="66">
        <v>0</v>
      </c>
      <c r="O12701" s="1"/>
    </row>
    <row r="12702" spans="1:15">
      <c r="A12702" t="s">
        <v>11</v>
      </c>
      <c r="B12702" t="s">
        <v>4489</v>
      </c>
      <c r="C12702" t="s">
        <v>11004</v>
      </c>
      <c r="D12702" t="s">
        <v>5006</v>
      </c>
      <c r="E12702" t="s">
        <v>150</v>
      </c>
      <c r="G12702" t="s">
        <v>8474</v>
      </c>
      <c r="H12702" t="s">
        <v>152</v>
      </c>
      <c r="I12702" s="1">
        <v>45352</v>
      </c>
      <c r="K12702" s="66">
        <v>0</v>
      </c>
      <c r="L12702" t="s">
        <v>92</v>
      </c>
      <c r="M12702" s="66">
        <v>10875</v>
      </c>
      <c r="N12702" s="66">
        <v>0</v>
      </c>
      <c r="O12702" s="1"/>
    </row>
    <row r="12703" spans="1:15">
      <c r="A12703" t="s">
        <v>11</v>
      </c>
      <c r="B12703" t="s">
        <v>4489</v>
      </c>
      <c r="C12703" t="s">
        <v>11004</v>
      </c>
      <c r="D12703" t="s">
        <v>5006</v>
      </c>
      <c r="E12703" t="s">
        <v>150</v>
      </c>
      <c r="G12703" t="s">
        <v>8474</v>
      </c>
      <c r="H12703" t="s">
        <v>152</v>
      </c>
      <c r="I12703" s="1">
        <v>45352</v>
      </c>
      <c r="K12703" s="66">
        <v>0</v>
      </c>
      <c r="L12703" t="s">
        <v>92</v>
      </c>
      <c r="M12703" s="66">
        <v>198900</v>
      </c>
      <c r="N12703" s="66">
        <v>0</v>
      </c>
      <c r="O12703" s="1"/>
    </row>
    <row r="12704" spans="1:15">
      <c r="A12704" t="s">
        <v>11</v>
      </c>
      <c r="B12704" t="s">
        <v>4489</v>
      </c>
      <c r="C12704" t="s">
        <v>11004</v>
      </c>
      <c r="D12704" t="s">
        <v>5006</v>
      </c>
      <c r="E12704" t="s">
        <v>150</v>
      </c>
      <c r="G12704" t="s">
        <v>8474</v>
      </c>
      <c r="H12704" t="s">
        <v>152</v>
      </c>
      <c r="I12704" s="1">
        <v>45352</v>
      </c>
      <c r="K12704" s="66">
        <v>0</v>
      </c>
      <c r="L12704" t="s">
        <v>92</v>
      </c>
      <c r="M12704" s="66">
        <v>189607.96</v>
      </c>
      <c r="N12704" s="66">
        <v>0</v>
      </c>
      <c r="O12704" s="1"/>
    </row>
    <row r="12705" spans="1:15">
      <c r="A12705" t="s">
        <v>11</v>
      </c>
      <c r="B12705" t="s">
        <v>4489</v>
      </c>
      <c r="C12705" t="s">
        <v>11004</v>
      </c>
      <c r="D12705" t="s">
        <v>5006</v>
      </c>
      <c r="E12705" t="s">
        <v>150</v>
      </c>
      <c r="G12705" t="s">
        <v>8474</v>
      </c>
      <c r="H12705" t="s">
        <v>152</v>
      </c>
      <c r="I12705" s="1">
        <v>45352</v>
      </c>
      <c r="K12705" s="66">
        <v>0</v>
      </c>
      <c r="L12705" t="s">
        <v>92</v>
      </c>
      <c r="M12705" s="66">
        <v>2640</v>
      </c>
      <c r="N12705" s="66">
        <v>0</v>
      </c>
      <c r="O12705" s="1"/>
    </row>
    <row r="12706" spans="1:15">
      <c r="A12706" t="s">
        <v>11</v>
      </c>
      <c r="B12706" t="s">
        <v>4489</v>
      </c>
      <c r="C12706" t="s">
        <v>11004</v>
      </c>
      <c r="D12706" t="s">
        <v>5006</v>
      </c>
      <c r="E12706" t="s">
        <v>150</v>
      </c>
      <c r="G12706" t="s">
        <v>8474</v>
      </c>
      <c r="H12706" t="s">
        <v>152</v>
      </c>
      <c r="I12706" s="1">
        <v>45352</v>
      </c>
      <c r="K12706" s="66">
        <v>0</v>
      </c>
      <c r="L12706" t="s">
        <v>92</v>
      </c>
      <c r="M12706" s="66">
        <v>900</v>
      </c>
      <c r="N12706" s="66">
        <v>0</v>
      </c>
      <c r="O12706" s="1"/>
    </row>
    <row r="12707" spans="1:15">
      <c r="A12707" t="s">
        <v>11</v>
      </c>
      <c r="B12707" t="s">
        <v>4489</v>
      </c>
      <c r="C12707" t="s">
        <v>11004</v>
      </c>
      <c r="D12707" t="s">
        <v>5006</v>
      </c>
      <c r="E12707" t="s">
        <v>150</v>
      </c>
      <c r="G12707" t="s">
        <v>8474</v>
      </c>
      <c r="H12707" t="s">
        <v>152</v>
      </c>
      <c r="I12707" s="1">
        <v>45352</v>
      </c>
      <c r="K12707" s="66">
        <v>0</v>
      </c>
      <c r="L12707" t="s">
        <v>92</v>
      </c>
      <c r="M12707" s="66">
        <v>52900</v>
      </c>
      <c r="N12707" s="66">
        <v>0</v>
      </c>
      <c r="O12707" s="1"/>
    </row>
    <row r="12708" spans="1:15">
      <c r="A12708" t="s">
        <v>11</v>
      </c>
      <c r="B12708" t="s">
        <v>4489</v>
      </c>
      <c r="C12708" t="s">
        <v>11004</v>
      </c>
      <c r="D12708" t="s">
        <v>5006</v>
      </c>
      <c r="E12708" t="s">
        <v>150</v>
      </c>
      <c r="G12708" t="s">
        <v>8474</v>
      </c>
      <c r="H12708" t="s">
        <v>152</v>
      </c>
      <c r="I12708" s="1">
        <v>45352</v>
      </c>
      <c r="K12708" s="66">
        <v>0</v>
      </c>
      <c r="L12708" t="s">
        <v>92</v>
      </c>
      <c r="M12708" s="66">
        <v>1596</v>
      </c>
      <c r="N12708" s="66">
        <v>0</v>
      </c>
      <c r="O12708" s="1"/>
    </row>
    <row r="12709" spans="1:15">
      <c r="A12709" t="s">
        <v>11</v>
      </c>
      <c r="B12709" t="s">
        <v>4489</v>
      </c>
      <c r="C12709" t="s">
        <v>11006</v>
      </c>
      <c r="D12709" t="s">
        <v>5006</v>
      </c>
      <c r="E12709" t="s">
        <v>150</v>
      </c>
      <c r="G12709" t="s">
        <v>8474</v>
      </c>
      <c r="H12709" t="s">
        <v>152</v>
      </c>
      <c r="I12709" s="1">
        <v>45383</v>
      </c>
      <c r="K12709" s="66">
        <v>0</v>
      </c>
      <c r="L12709" t="s">
        <v>92</v>
      </c>
      <c r="M12709" s="66">
        <v>34</v>
      </c>
      <c r="N12709" s="66">
        <v>0</v>
      </c>
      <c r="O12709" s="1"/>
    </row>
    <row r="12710" spans="1:15">
      <c r="A12710" t="s">
        <v>11</v>
      </c>
      <c r="B12710" t="s">
        <v>4489</v>
      </c>
      <c r="C12710" t="s">
        <v>11006</v>
      </c>
      <c r="D12710" t="s">
        <v>5006</v>
      </c>
      <c r="E12710" t="s">
        <v>150</v>
      </c>
      <c r="G12710" t="s">
        <v>8474</v>
      </c>
      <c r="H12710" t="s">
        <v>152</v>
      </c>
      <c r="I12710" s="1">
        <v>45383</v>
      </c>
      <c r="K12710" s="66">
        <v>0</v>
      </c>
      <c r="L12710" t="s">
        <v>92</v>
      </c>
      <c r="M12710" s="66">
        <v>1</v>
      </c>
      <c r="N12710" s="66">
        <v>0</v>
      </c>
      <c r="O12710" s="1"/>
    </row>
    <row r="12711" spans="1:15">
      <c r="A12711" t="s">
        <v>11</v>
      </c>
      <c r="B12711" t="s">
        <v>4489</v>
      </c>
      <c r="C12711" t="s">
        <v>11006</v>
      </c>
      <c r="D12711" t="s">
        <v>5006</v>
      </c>
      <c r="E12711" t="s">
        <v>150</v>
      </c>
      <c r="G12711" t="s">
        <v>8474</v>
      </c>
      <c r="H12711" t="s">
        <v>152</v>
      </c>
      <c r="I12711" s="1">
        <v>45383</v>
      </c>
      <c r="K12711" s="66">
        <v>0</v>
      </c>
      <c r="L12711" t="s">
        <v>92</v>
      </c>
      <c r="M12711" s="66">
        <v>1</v>
      </c>
      <c r="N12711" s="66">
        <v>0</v>
      </c>
      <c r="O12711" s="1"/>
    </row>
    <row r="12712" spans="1:15">
      <c r="A12712" t="s">
        <v>11</v>
      </c>
      <c r="B12712" t="s">
        <v>4489</v>
      </c>
      <c r="C12712" t="s">
        <v>11006</v>
      </c>
      <c r="D12712" t="s">
        <v>5006</v>
      </c>
      <c r="E12712" t="s">
        <v>150</v>
      </c>
      <c r="G12712" t="s">
        <v>8474</v>
      </c>
      <c r="H12712" t="s">
        <v>152</v>
      </c>
      <c r="I12712" s="1">
        <v>45383</v>
      </c>
      <c r="K12712" s="66">
        <v>0</v>
      </c>
      <c r="L12712" t="s">
        <v>92</v>
      </c>
      <c r="M12712" s="66">
        <v>7</v>
      </c>
      <c r="N12712" s="66">
        <v>0</v>
      </c>
      <c r="O12712" s="1"/>
    </row>
    <row r="12713" spans="1:15">
      <c r="A12713" t="s">
        <v>11</v>
      </c>
      <c r="B12713" t="s">
        <v>4489</v>
      </c>
      <c r="C12713" t="s">
        <v>11006</v>
      </c>
      <c r="D12713" t="s">
        <v>5006</v>
      </c>
      <c r="E12713" t="s">
        <v>150</v>
      </c>
      <c r="G12713" t="s">
        <v>8474</v>
      </c>
      <c r="H12713" t="s">
        <v>152</v>
      </c>
      <c r="I12713" s="1">
        <v>45383</v>
      </c>
      <c r="K12713" s="66">
        <v>0</v>
      </c>
      <c r="L12713" t="s">
        <v>92</v>
      </c>
      <c r="M12713" s="66">
        <v>1</v>
      </c>
      <c r="N12713" s="66">
        <v>0</v>
      </c>
      <c r="O12713" s="1"/>
    </row>
    <row r="12714" spans="1:15">
      <c r="A12714" t="s">
        <v>11</v>
      </c>
      <c r="B12714" t="s">
        <v>4489</v>
      </c>
      <c r="C12714" t="s">
        <v>11006</v>
      </c>
      <c r="D12714" t="s">
        <v>5006</v>
      </c>
      <c r="E12714" t="s">
        <v>150</v>
      </c>
      <c r="G12714" t="s">
        <v>8474</v>
      </c>
      <c r="H12714" t="s">
        <v>152</v>
      </c>
      <c r="I12714" s="1">
        <v>45383</v>
      </c>
      <c r="K12714" s="66">
        <v>0</v>
      </c>
      <c r="L12714" t="s">
        <v>92</v>
      </c>
      <c r="M12714" s="66">
        <v>1</v>
      </c>
      <c r="N12714" s="66">
        <v>0</v>
      </c>
      <c r="O12714" s="1"/>
    </row>
    <row r="12715" spans="1:15">
      <c r="A12715" t="s">
        <v>11</v>
      </c>
      <c r="B12715" t="s">
        <v>4489</v>
      </c>
      <c r="C12715" t="s">
        <v>11006</v>
      </c>
      <c r="D12715" t="s">
        <v>5006</v>
      </c>
      <c r="E12715" t="s">
        <v>150</v>
      </c>
      <c r="G12715" t="s">
        <v>8474</v>
      </c>
      <c r="H12715" t="s">
        <v>152</v>
      </c>
      <c r="I12715" s="1">
        <v>45383</v>
      </c>
      <c r="K12715" s="66">
        <v>0</v>
      </c>
      <c r="L12715" t="s">
        <v>92</v>
      </c>
      <c r="M12715" s="66">
        <v>3</v>
      </c>
      <c r="N12715" s="66">
        <v>0</v>
      </c>
      <c r="O12715" s="1"/>
    </row>
    <row r="12716" spans="1:15">
      <c r="A12716" t="s">
        <v>11</v>
      </c>
      <c r="B12716" t="s">
        <v>4489</v>
      </c>
      <c r="C12716" t="s">
        <v>11006</v>
      </c>
      <c r="D12716" t="s">
        <v>5006</v>
      </c>
      <c r="E12716" t="s">
        <v>150</v>
      </c>
      <c r="G12716" t="s">
        <v>8474</v>
      </c>
      <c r="H12716" t="s">
        <v>152</v>
      </c>
      <c r="I12716" s="1">
        <v>45383</v>
      </c>
      <c r="K12716" s="66">
        <v>0</v>
      </c>
      <c r="L12716" t="s">
        <v>92</v>
      </c>
      <c r="M12716" s="66">
        <v>1250</v>
      </c>
      <c r="N12716" s="66">
        <v>0</v>
      </c>
      <c r="O12716" s="1"/>
    </row>
    <row r="12717" spans="1:15">
      <c r="A12717" t="s">
        <v>11</v>
      </c>
      <c r="B12717" t="s">
        <v>4489</v>
      </c>
      <c r="C12717" t="s">
        <v>11006</v>
      </c>
      <c r="D12717" t="s">
        <v>5006</v>
      </c>
      <c r="E12717" t="s">
        <v>150</v>
      </c>
      <c r="G12717" t="s">
        <v>8474</v>
      </c>
      <c r="H12717" t="s">
        <v>152</v>
      </c>
      <c r="I12717" s="1">
        <v>45383</v>
      </c>
      <c r="K12717" s="66">
        <v>0</v>
      </c>
      <c r="L12717" t="s">
        <v>92</v>
      </c>
      <c r="M12717" s="66">
        <v>12.5</v>
      </c>
      <c r="N12717" s="66">
        <v>0</v>
      </c>
      <c r="O12717" s="1"/>
    </row>
    <row r="12718" spans="1:15">
      <c r="A12718" t="s">
        <v>11</v>
      </c>
      <c r="B12718" t="s">
        <v>4489</v>
      </c>
      <c r="C12718" t="s">
        <v>11006</v>
      </c>
      <c r="D12718" t="s">
        <v>5006</v>
      </c>
      <c r="E12718" t="s">
        <v>150</v>
      </c>
      <c r="G12718" t="s">
        <v>8474</v>
      </c>
      <c r="H12718" t="s">
        <v>152</v>
      </c>
      <c r="I12718" s="1">
        <v>45383</v>
      </c>
      <c r="K12718" s="66">
        <v>0</v>
      </c>
      <c r="L12718" t="s">
        <v>92</v>
      </c>
      <c r="M12718" s="66">
        <v>125</v>
      </c>
      <c r="N12718" s="66">
        <v>0</v>
      </c>
      <c r="O12718" s="1"/>
    </row>
    <row r="12719" spans="1:15">
      <c r="A12719" t="s">
        <v>11</v>
      </c>
      <c r="B12719" t="s">
        <v>4489</v>
      </c>
      <c r="C12719" t="s">
        <v>11006</v>
      </c>
      <c r="D12719" t="s">
        <v>5006</v>
      </c>
      <c r="E12719" t="s">
        <v>150</v>
      </c>
      <c r="G12719" t="s">
        <v>8474</v>
      </c>
      <c r="H12719" t="s">
        <v>152</v>
      </c>
      <c r="I12719" s="1">
        <v>45383</v>
      </c>
      <c r="K12719" s="66">
        <v>0</v>
      </c>
      <c r="L12719" t="s">
        <v>92</v>
      </c>
      <c r="M12719" s="66">
        <v>12.5</v>
      </c>
      <c r="N12719" s="66">
        <v>0</v>
      </c>
      <c r="O12719" s="1"/>
    </row>
    <row r="12720" spans="1:15">
      <c r="A12720" t="s">
        <v>11</v>
      </c>
      <c r="B12720" t="s">
        <v>4489</v>
      </c>
      <c r="C12720" t="s">
        <v>11006</v>
      </c>
      <c r="D12720" t="s">
        <v>5006</v>
      </c>
      <c r="E12720" t="s">
        <v>150</v>
      </c>
      <c r="G12720" t="s">
        <v>8474</v>
      </c>
      <c r="H12720" t="s">
        <v>152</v>
      </c>
      <c r="I12720" s="1">
        <v>45383</v>
      </c>
      <c r="K12720" s="66">
        <v>0</v>
      </c>
      <c r="L12720" t="s">
        <v>92</v>
      </c>
      <c r="M12720" s="66">
        <v>1000</v>
      </c>
      <c r="N12720" s="66">
        <v>0</v>
      </c>
      <c r="O12720" s="1"/>
    </row>
    <row r="12721" spans="1:15">
      <c r="A12721" t="s">
        <v>11</v>
      </c>
      <c r="B12721" t="s">
        <v>4489</v>
      </c>
      <c r="C12721" t="s">
        <v>11006</v>
      </c>
      <c r="D12721" t="s">
        <v>5006</v>
      </c>
      <c r="E12721" t="s">
        <v>150</v>
      </c>
      <c r="G12721" t="s">
        <v>8474</v>
      </c>
      <c r="H12721" t="s">
        <v>152</v>
      </c>
      <c r="I12721" s="1">
        <v>45413</v>
      </c>
      <c r="K12721" s="66">
        <v>0</v>
      </c>
      <c r="L12721" t="s">
        <v>92</v>
      </c>
      <c r="M12721" s="66">
        <v>12.5</v>
      </c>
      <c r="N12721" s="66">
        <v>0</v>
      </c>
      <c r="O12721" s="1" t="s">
        <v>13126</v>
      </c>
    </row>
    <row r="12722" spans="1:15">
      <c r="A12722" t="s">
        <v>11</v>
      </c>
      <c r="B12722" t="s">
        <v>4489</v>
      </c>
      <c r="C12722" t="s">
        <v>11006</v>
      </c>
      <c r="D12722" t="s">
        <v>5006</v>
      </c>
      <c r="E12722" t="s">
        <v>150</v>
      </c>
      <c r="G12722" t="s">
        <v>8474</v>
      </c>
      <c r="H12722" t="s">
        <v>152</v>
      </c>
      <c r="I12722" s="1">
        <v>45413</v>
      </c>
      <c r="K12722" s="66">
        <v>0</v>
      </c>
      <c r="L12722" t="s">
        <v>92</v>
      </c>
      <c r="M12722" s="66">
        <v>125</v>
      </c>
      <c r="N12722" s="66">
        <v>0</v>
      </c>
      <c r="O12722" s="1" t="s">
        <v>13126</v>
      </c>
    </row>
    <row r="12723" spans="1:15">
      <c r="A12723" t="s">
        <v>11</v>
      </c>
      <c r="B12723" t="s">
        <v>4489</v>
      </c>
      <c r="C12723" t="s">
        <v>11006</v>
      </c>
      <c r="D12723" t="s">
        <v>5006</v>
      </c>
      <c r="E12723" t="s">
        <v>150</v>
      </c>
      <c r="G12723" t="s">
        <v>8474</v>
      </c>
      <c r="H12723" t="s">
        <v>152</v>
      </c>
      <c r="I12723" s="1">
        <v>45413</v>
      </c>
      <c r="K12723" s="66">
        <v>0</v>
      </c>
      <c r="L12723" t="s">
        <v>92</v>
      </c>
      <c r="M12723" s="66">
        <v>12.5</v>
      </c>
      <c r="N12723" s="66">
        <v>0</v>
      </c>
      <c r="O12723" s="1" t="s">
        <v>13126</v>
      </c>
    </row>
    <row r="12724" spans="1:15">
      <c r="A12724" t="s">
        <v>11</v>
      </c>
      <c r="B12724" t="s">
        <v>4489</v>
      </c>
      <c r="C12724" t="s">
        <v>11006</v>
      </c>
      <c r="D12724" t="s">
        <v>5006</v>
      </c>
      <c r="E12724" t="s">
        <v>150</v>
      </c>
      <c r="G12724" t="s">
        <v>8474</v>
      </c>
      <c r="H12724" t="s">
        <v>152</v>
      </c>
      <c r="I12724" s="1">
        <v>45413</v>
      </c>
      <c r="K12724" s="66">
        <v>0</v>
      </c>
      <c r="L12724" t="s">
        <v>92</v>
      </c>
      <c r="M12724" s="66">
        <v>209</v>
      </c>
      <c r="N12724" s="66">
        <v>0</v>
      </c>
      <c r="O12724" s="1" t="s">
        <v>13126</v>
      </c>
    </row>
    <row r="12725" spans="1:15">
      <c r="A12725" t="s">
        <v>11</v>
      </c>
      <c r="B12725" t="s">
        <v>4489</v>
      </c>
      <c r="C12725" t="s">
        <v>11006</v>
      </c>
      <c r="D12725" t="s">
        <v>5006</v>
      </c>
      <c r="E12725" t="s">
        <v>150</v>
      </c>
      <c r="G12725" t="s">
        <v>8474</v>
      </c>
      <c r="H12725" t="s">
        <v>152</v>
      </c>
      <c r="I12725" s="1">
        <v>45413</v>
      </c>
      <c r="K12725" s="66">
        <v>0</v>
      </c>
      <c r="L12725" t="s">
        <v>92</v>
      </c>
      <c r="M12725" s="66">
        <v>76</v>
      </c>
      <c r="N12725" s="66">
        <v>0</v>
      </c>
      <c r="O12725" s="1" t="s">
        <v>13126</v>
      </c>
    </row>
    <row r="12726" spans="1:15">
      <c r="A12726" t="s">
        <v>11</v>
      </c>
      <c r="B12726" t="s">
        <v>4489</v>
      </c>
      <c r="C12726" t="s">
        <v>11006</v>
      </c>
      <c r="D12726" t="s">
        <v>5006</v>
      </c>
      <c r="E12726" t="s">
        <v>150</v>
      </c>
      <c r="G12726" t="s">
        <v>8474</v>
      </c>
      <c r="H12726" t="s">
        <v>152</v>
      </c>
      <c r="I12726" s="1">
        <v>45413</v>
      </c>
      <c r="K12726" s="66">
        <v>0</v>
      </c>
      <c r="L12726" t="s">
        <v>92</v>
      </c>
      <c r="M12726" s="66">
        <v>5</v>
      </c>
      <c r="N12726" s="66">
        <v>0</v>
      </c>
      <c r="O12726" s="1" t="s">
        <v>13126</v>
      </c>
    </row>
    <row r="12727" spans="1:15">
      <c r="A12727" t="s">
        <v>11</v>
      </c>
      <c r="B12727" t="s">
        <v>4489</v>
      </c>
      <c r="C12727" t="s">
        <v>11006</v>
      </c>
      <c r="D12727" t="s">
        <v>5006</v>
      </c>
      <c r="E12727" t="s">
        <v>150</v>
      </c>
      <c r="G12727" t="s">
        <v>8474</v>
      </c>
      <c r="H12727" t="s">
        <v>152</v>
      </c>
      <c r="I12727" s="1">
        <v>45413</v>
      </c>
      <c r="K12727" s="66">
        <v>0</v>
      </c>
      <c r="L12727" t="s">
        <v>92</v>
      </c>
      <c r="M12727" s="66">
        <v>220</v>
      </c>
      <c r="N12727" s="66">
        <v>0</v>
      </c>
      <c r="O12727" s="1" t="s">
        <v>13126</v>
      </c>
    </row>
    <row r="12728" spans="1:15">
      <c r="A12728" t="s">
        <v>11</v>
      </c>
      <c r="B12728" t="s">
        <v>4489</v>
      </c>
      <c r="C12728" t="s">
        <v>11006</v>
      </c>
      <c r="D12728" t="s">
        <v>5006</v>
      </c>
      <c r="E12728" t="s">
        <v>150</v>
      </c>
      <c r="G12728" t="s">
        <v>8474</v>
      </c>
      <c r="H12728" t="s">
        <v>152</v>
      </c>
      <c r="I12728" s="1">
        <v>45413</v>
      </c>
      <c r="K12728" s="66">
        <v>0</v>
      </c>
      <c r="L12728" t="s">
        <v>92</v>
      </c>
      <c r="M12728" s="66">
        <v>3</v>
      </c>
      <c r="N12728" s="66">
        <v>0</v>
      </c>
      <c r="O12728" s="1" t="s">
        <v>13126</v>
      </c>
    </row>
    <row r="12729" spans="1:15">
      <c r="A12729" t="s">
        <v>11</v>
      </c>
      <c r="B12729" t="s">
        <v>4489</v>
      </c>
      <c r="C12729" t="s">
        <v>11006</v>
      </c>
      <c r="D12729" t="s">
        <v>5006</v>
      </c>
      <c r="E12729" t="s">
        <v>150</v>
      </c>
      <c r="G12729" t="s">
        <v>8474</v>
      </c>
      <c r="H12729" t="s">
        <v>152</v>
      </c>
      <c r="I12729" s="1">
        <v>45413</v>
      </c>
      <c r="K12729" s="66">
        <v>0</v>
      </c>
      <c r="L12729" t="s">
        <v>92</v>
      </c>
      <c r="M12729" s="66">
        <v>600</v>
      </c>
      <c r="N12729" s="66">
        <v>0</v>
      </c>
      <c r="O12729" s="1" t="s">
        <v>13126</v>
      </c>
    </row>
    <row r="12730" spans="1:15">
      <c r="A12730" t="s">
        <v>11</v>
      </c>
      <c r="B12730" t="s">
        <v>4489</v>
      </c>
      <c r="C12730" t="s">
        <v>11006</v>
      </c>
      <c r="D12730" t="s">
        <v>5006</v>
      </c>
      <c r="E12730" t="s">
        <v>150</v>
      </c>
      <c r="G12730" t="s">
        <v>8474</v>
      </c>
      <c r="H12730" t="s">
        <v>152</v>
      </c>
      <c r="I12730" s="1">
        <v>45413</v>
      </c>
      <c r="K12730" s="66">
        <v>0</v>
      </c>
      <c r="L12730" t="s">
        <v>92</v>
      </c>
      <c r="M12730" s="66">
        <v>16</v>
      </c>
      <c r="N12730" s="66">
        <v>0</v>
      </c>
      <c r="O12730" s="1" t="s">
        <v>13126</v>
      </c>
    </row>
    <row r="12731" spans="1:15">
      <c r="A12731" t="s">
        <v>11</v>
      </c>
      <c r="B12731" t="s">
        <v>4489</v>
      </c>
      <c r="C12731" t="s">
        <v>11006</v>
      </c>
      <c r="D12731" t="s">
        <v>5006</v>
      </c>
      <c r="E12731" t="s">
        <v>150</v>
      </c>
      <c r="G12731" t="s">
        <v>8474</v>
      </c>
      <c r="H12731" t="s">
        <v>152</v>
      </c>
      <c r="I12731" s="1">
        <v>45413</v>
      </c>
      <c r="K12731" s="66">
        <v>0</v>
      </c>
      <c r="L12731" t="s">
        <v>92</v>
      </c>
      <c r="M12731" s="66">
        <v>22</v>
      </c>
      <c r="N12731" s="66">
        <v>0</v>
      </c>
      <c r="O12731" s="1" t="s">
        <v>13126</v>
      </c>
    </row>
    <row r="12732" spans="1:15">
      <c r="A12732" t="s">
        <v>11</v>
      </c>
      <c r="B12732" t="s">
        <v>4489</v>
      </c>
      <c r="C12732" t="s">
        <v>11006</v>
      </c>
      <c r="D12732" t="s">
        <v>5006</v>
      </c>
      <c r="E12732" t="s">
        <v>150</v>
      </c>
      <c r="G12732" t="s">
        <v>8474</v>
      </c>
      <c r="H12732" t="s">
        <v>152</v>
      </c>
      <c r="I12732" s="1">
        <v>45413</v>
      </c>
      <c r="K12732" s="66">
        <v>0</v>
      </c>
      <c r="L12732" t="s">
        <v>92</v>
      </c>
      <c r="M12732" s="66">
        <v>11</v>
      </c>
      <c r="N12732" s="66">
        <v>0</v>
      </c>
      <c r="O12732" s="1" t="s">
        <v>13126</v>
      </c>
    </row>
    <row r="12733" spans="1:15">
      <c r="A12733" t="s">
        <v>11</v>
      </c>
      <c r="B12733" t="s">
        <v>4489</v>
      </c>
      <c r="C12733" t="s">
        <v>11006</v>
      </c>
      <c r="D12733" t="s">
        <v>5006</v>
      </c>
      <c r="E12733" t="s">
        <v>150</v>
      </c>
      <c r="G12733" t="s">
        <v>8474</v>
      </c>
      <c r="H12733" t="s">
        <v>152</v>
      </c>
      <c r="I12733" s="1">
        <v>45413</v>
      </c>
      <c r="K12733" s="66">
        <v>0</v>
      </c>
      <c r="L12733" t="s">
        <v>92</v>
      </c>
      <c r="M12733" s="66">
        <v>2</v>
      </c>
      <c r="N12733" s="66">
        <v>0</v>
      </c>
      <c r="O12733" s="1" t="s">
        <v>13126</v>
      </c>
    </row>
    <row r="12734" spans="1:15">
      <c r="A12734" t="s">
        <v>11</v>
      </c>
      <c r="B12734" t="s">
        <v>4489</v>
      </c>
      <c r="C12734" t="s">
        <v>11006</v>
      </c>
      <c r="D12734" t="s">
        <v>5006</v>
      </c>
      <c r="E12734" t="s">
        <v>150</v>
      </c>
      <c r="G12734" t="s">
        <v>8474</v>
      </c>
      <c r="H12734" t="s">
        <v>152</v>
      </c>
      <c r="I12734" s="1">
        <v>45413</v>
      </c>
      <c r="K12734" s="66">
        <v>0</v>
      </c>
      <c r="L12734" t="s">
        <v>92</v>
      </c>
      <c r="M12734" s="66">
        <v>1</v>
      </c>
      <c r="N12734" s="66">
        <v>0</v>
      </c>
      <c r="O12734" s="1" t="s">
        <v>13126</v>
      </c>
    </row>
    <row r="12735" spans="1:15">
      <c r="A12735" t="s">
        <v>11</v>
      </c>
      <c r="B12735" t="s">
        <v>4489</v>
      </c>
      <c r="C12735" t="s">
        <v>11006</v>
      </c>
      <c r="D12735" t="s">
        <v>5006</v>
      </c>
      <c r="E12735" t="s">
        <v>150</v>
      </c>
      <c r="G12735" t="s">
        <v>8474</v>
      </c>
      <c r="H12735" t="s">
        <v>152</v>
      </c>
      <c r="I12735" s="1">
        <v>45413</v>
      </c>
      <c r="K12735" s="66">
        <v>0</v>
      </c>
      <c r="L12735" t="s">
        <v>92</v>
      </c>
      <c r="M12735" s="66">
        <v>25</v>
      </c>
      <c r="N12735" s="66">
        <v>0</v>
      </c>
      <c r="O12735" s="1" t="s">
        <v>13126</v>
      </c>
    </row>
    <row r="12736" spans="1:15">
      <c r="A12736" t="s">
        <v>11</v>
      </c>
      <c r="B12736" t="s">
        <v>4489</v>
      </c>
      <c r="C12736" t="s">
        <v>11006</v>
      </c>
      <c r="D12736" t="s">
        <v>5006</v>
      </c>
      <c r="E12736" t="s">
        <v>150</v>
      </c>
      <c r="G12736" t="s">
        <v>8474</v>
      </c>
      <c r="H12736" t="s">
        <v>152</v>
      </c>
      <c r="I12736" s="1">
        <v>45413</v>
      </c>
      <c r="K12736" s="66">
        <v>0</v>
      </c>
      <c r="L12736" t="s">
        <v>92</v>
      </c>
      <c r="M12736" s="66">
        <v>50</v>
      </c>
      <c r="N12736" s="66">
        <v>0</v>
      </c>
      <c r="O12736" s="1" t="s">
        <v>13126</v>
      </c>
    </row>
    <row r="12737" spans="1:15">
      <c r="A12737" t="s">
        <v>11</v>
      </c>
      <c r="B12737" t="s">
        <v>4489</v>
      </c>
      <c r="C12737" t="s">
        <v>11006</v>
      </c>
      <c r="D12737" t="s">
        <v>5006</v>
      </c>
      <c r="E12737" t="s">
        <v>150</v>
      </c>
      <c r="G12737" t="s">
        <v>8474</v>
      </c>
      <c r="H12737" t="s">
        <v>152</v>
      </c>
      <c r="I12737" s="1">
        <v>45413</v>
      </c>
      <c r="K12737" s="66">
        <v>0</v>
      </c>
      <c r="L12737" t="s">
        <v>92</v>
      </c>
      <c r="M12737" s="66">
        <v>10</v>
      </c>
      <c r="N12737" s="66">
        <v>0</v>
      </c>
      <c r="O12737" s="1" t="s">
        <v>13126</v>
      </c>
    </row>
    <row r="12738" spans="1:15">
      <c r="A12738" t="s">
        <v>11</v>
      </c>
      <c r="B12738" t="s">
        <v>4489</v>
      </c>
      <c r="C12738" t="s">
        <v>11006</v>
      </c>
      <c r="D12738" t="s">
        <v>5006</v>
      </c>
      <c r="E12738" t="s">
        <v>150</v>
      </c>
      <c r="G12738" t="s">
        <v>8474</v>
      </c>
      <c r="H12738" t="s">
        <v>152</v>
      </c>
      <c r="I12738" s="1">
        <v>45413</v>
      </c>
      <c r="K12738" s="66">
        <v>0</v>
      </c>
      <c r="L12738" t="s">
        <v>92</v>
      </c>
      <c r="M12738" s="66">
        <v>15</v>
      </c>
      <c r="N12738" s="66">
        <v>0</v>
      </c>
      <c r="O12738" s="1" t="s">
        <v>13126</v>
      </c>
    </row>
    <row r="12739" spans="1:15">
      <c r="A12739" t="s">
        <v>11</v>
      </c>
      <c r="B12739" t="s">
        <v>4489</v>
      </c>
      <c r="C12739" t="s">
        <v>11006</v>
      </c>
      <c r="D12739" t="s">
        <v>5006</v>
      </c>
      <c r="E12739" t="s">
        <v>150</v>
      </c>
      <c r="G12739" t="s">
        <v>8474</v>
      </c>
      <c r="H12739" t="s">
        <v>152</v>
      </c>
      <c r="I12739" s="1">
        <v>45413</v>
      </c>
      <c r="K12739" s="66">
        <v>0</v>
      </c>
      <c r="L12739" t="s">
        <v>92</v>
      </c>
      <c r="M12739" s="66">
        <v>2</v>
      </c>
      <c r="N12739" s="66">
        <v>0</v>
      </c>
      <c r="O12739" s="1" t="s">
        <v>13126</v>
      </c>
    </row>
    <row r="12740" spans="1:15">
      <c r="A12740" t="s">
        <v>11</v>
      </c>
      <c r="B12740" t="s">
        <v>4489</v>
      </c>
      <c r="C12740" t="s">
        <v>11006</v>
      </c>
      <c r="D12740" t="s">
        <v>5006</v>
      </c>
      <c r="E12740" t="s">
        <v>150</v>
      </c>
      <c r="G12740" t="s">
        <v>8474</v>
      </c>
      <c r="H12740" t="s">
        <v>152</v>
      </c>
      <c r="I12740" s="1">
        <v>45413</v>
      </c>
      <c r="K12740" s="66">
        <v>0</v>
      </c>
      <c r="L12740" t="s">
        <v>92</v>
      </c>
      <c r="M12740" s="66">
        <v>12</v>
      </c>
      <c r="N12740" s="66">
        <v>0</v>
      </c>
      <c r="O12740" s="1" t="s">
        <v>13126</v>
      </c>
    </row>
    <row r="12741" spans="1:15">
      <c r="A12741" t="s">
        <v>11</v>
      </c>
      <c r="B12741" t="s">
        <v>4489</v>
      </c>
      <c r="C12741" t="s">
        <v>11006</v>
      </c>
      <c r="D12741" t="s">
        <v>5006</v>
      </c>
      <c r="E12741" t="s">
        <v>150</v>
      </c>
      <c r="G12741" t="s">
        <v>8474</v>
      </c>
      <c r="H12741" t="s">
        <v>152</v>
      </c>
      <c r="I12741" s="1">
        <v>45413</v>
      </c>
      <c r="K12741" s="66">
        <v>0</v>
      </c>
      <c r="L12741" t="s">
        <v>92</v>
      </c>
      <c r="M12741" s="66">
        <v>6</v>
      </c>
      <c r="N12741" s="66">
        <v>0</v>
      </c>
      <c r="O12741" s="1" t="s">
        <v>13126</v>
      </c>
    </row>
    <row r="12742" spans="1:15">
      <c r="A12742" t="s">
        <v>11</v>
      </c>
      <c r="B12742" t="s">
        <v>4489</v>
      </c>
      <c r="C12742" t="s">
        <v>11006</v>
      </c>
      <c r="D12742" t="s">
        <v>5006</v>
      </c>
      <c r="E12742" t="s">
        <v>150</v>
      </c>
      <c r="G12742" t="s">
        <v>8474</v>
      </c>
      <c r="H12742" t="s">
        <v>152</v>
      </c>
      <c r="I12742" s="1">
        <v>45413</v>
      </c>
      <c r="K12742" s="66">
        <v>0</v>
      </c>
      <c r="L12742" t="s">
        <v>92</v>
      </c>
      <c r="M12742" s="66">
        <v>30</v>
      </c>
      <c r="N12742" s="66">
        <v>0</v>
      </c>
      <c r="O12742" s="1" t="s">
        <v>13126</v>
      </c>
    </row>
    <row r="12743" spans="1:15">
      <c r="A12743" t="s">
        <v>11</v>
      </c>
      <c r="B12743" t="s">
        <v>4489</v>
      </c>
      <c r="C12743" t="s">
        <v>11006</v>
      </c>
      <c r="D12743" t="s">
        <v>5006</v>
      </c>
      <c r="E12743" t="s">
        <v>150</v>
      </c>
      <c r="G12743" t="s">
        <v>8474</v>
      </c>
      <c r="H12743" t="s">
        <v>152</v>
      </c>
      <c r="I12743" s="1">
        <v>45413</v>
      </c>
      <c r="K12743" s="66">
        <v>0</v>
      </c>
      <c r="L12743" t="s">
        <v>92</v>
      </c>
      <c r="M12743" s="66">
        <v>20</v>
      </c>
      <c r="N12743" s="66">
        <v>0</v>
      </c>
      <c r="O12743" s="1" t="s">
        <v>13126</v>
      </c>
    </row>
    <row r="12744" spans="1:15">
      <c r="A12744" t="s">
        <v>11</v>
      </c>
      <c r="B12744" t="s">
        <v>4489</v>
      </c>
      <c r="C12744" t="s">
        <v>11006</v>
      </c>
      <c r="D12744" t="s">
        <v>5006</v>
      </c>
      <c r="E12744" t="s">
        <v>150</v>
      </c>
      <c r="G12744" t="s">
        <v>8474</v>
      </c>
      <c r="H12744" t="s">
        <v>152</v>
      </c>
      <c r="I12744" s="1">
        <v>45413</v>
      </c>
      <c r="K12744" s="66">
        <v>0</v>
      </c>
      <c r="L12744" t="s">
        <v>92</v>
      </c>
      <c r="M12744" s="66">
        <v>83</v>
      </c>
      <c r="N12744" s="66">
        <v>0</v>
      </c>
      <c r="O12744" s="1" t="s">
        <v>13126</v>
      </c>
    </row>
    <row r="12745" spans="1:15">
      <c r="A12745" t="s">
        <v>11</v>
      </c>
      <c r="B12745" t="s">
        <v>4489</v>
      </c>
      <c r="C12745" t="s">
        <v>11006</v>
      </c>
      <c r="D12745" t="s">
        <v>5006</v>
      </c>
      <c r="E12745" t="s">
        <v>150</v>
      </c>
      <c r="G12745" t="s">
        <v>8474</v>
      </c>
      <c r="H12745" t="s">
        <v>152</v>
      </c>
      <c r="I12745" s="1">
        <v>45413</v>
      </c>
      <c r="K12745" s="66">
        <v>0</v>
      </c>
      <c r="L12745" t="s">
        <v>92</v>
      </c>
      <c r="M12745" s="66">
        <v>32</v>
      </c>
      <c r="N12745" s="66">
        <v>0</v>
      </c>
      <c r="O12745" s="1" t="s">
        <v>13126</v>
      </c>
    </row>
    <row r="12746" spans="1:15">
      <c r="A12746" t="s">
        <v>11</v>
      </c>
      <c r="B12746" t="s">
        <v>4489</v>
      </c>
      <c r="C12746" t="s">
        <v>11006</v>
      </c>
      <c r="D12746" t="s">
        <v>5006</v>
      </c>
      <c r="E12746" t="s">
        <v>150</v>
      </c>
      <c r="G12746" t="s">
        <v>8474</v>
      </c>
      <c r="H12746" t="s">
        <v>152</v>
      </c>
      <c r="I12746" s="1">
        <v>45413</v>
      </c>
      <c r="K12746" s="66">
        <v>0</v>
      </c>
      <c r="L12746" t="s">
        <v>92</v>
      </c>
      <c r="M12746" s="66">
        <v>31</v>
      </c>
      <c r="N12746" s="66">
        <v>0</v>
      </c>
      <c r="O12746" s="1" t="s">
        <v>13126</v>
      </c>
    </row>
    <row r="12747" spans="1:15">
      <c r="A12747" t="s">
        <v>11</v>
      </c>
      <c r="B12747" t="s">
        <v>4489</v>
      </c>
      <c r="C12747" t="s">
        <v>11004</v>
      </c>
      <c r="D12747" t="s">
        <v>5006</v>
      </c>
      <c r="E12747" t="s">
        <v>150</v>
      </c>
      <c r="G12747" t="s">
        <v>8474</v>
      </c>
      <c r="H12747" t="s">
        <v>152</v>
      </c>
      <c r="I12747" s="1">
        <v>45383</v>
      </c>
      <c r="K12747" s="66">
        <v>0</v>
      </c>
      <c r="L12747" t="s">
        <v>92</v>
      </c>
      <c r="M12747" s="66">
        <v>149</v>
      </c>
      <c r="N12747" s="66">
        <v>0</v>
      </c>
      <c r="O12747" s="1"/>
    </row>
    <row r="12748" spans="1:15">
      <c r="A12748" t="s">
        <v>11</v>
      </c>
      <c r="B12748" t="s">
        <v>4489</v>
      </c>
      <c r="C12748" t="s">
        <v>11004</v>
      </c>
      <c r="D12748" t="s">
        <v>5006</v>
      </c>
      <c r="E12748" t="s">
        <v>150</v>
      </c>
      <c r="G12748" t="s">
        <v>8474</v>
      </c>
      <c r="H12748" t="s">
        <v>152</v>
      </c>
      <c r="I12748" s="1">
        <v>45383</v>
      </c>
      <c r="K12748" s="66">
        <v>0</v>
      </c>
      <c r="L12748" t="s">
        <v>92</v>
      </c>
      <c r="M12748" s="66">
        <v>539</v>
      </c>
      <c r="N12748" s="66">
        <v>0</v>
      </c>
      <c r="O12748" s="1"/>
    </row>
    <row r="12749" spans="1:15">
      <c r="A12749" t="s">
        <v>11</v>
      </c>
      <c r="B12749" t="s">
        <v>4489</v>
      </c>
      <c r="C12749" t="s">
        <v>11004</v>
      </c>
      <c r="D12749" t="s">
        <v>5006</v>
      </c>
      <c r="E12749" t="s">
        <v>150</v>
      </c>
      <c r="G12749" t="s">
        <v>8474</v>
      </c>
      <c r="H12749" t="s">
        <v>152</v>
      </c>
      <c r="I12749" s="1">
        <v>45383</v>
      </c>
      <c r="K12749" s="66">
        <v>0</v>
      </c>
      <c r="L12749" t="s">
        <v>92</v>
      </c>
      <c r="M12749" s="66">
        <v>24616</v>
      </c>
      <c r="N12749" s="66">
        <v>0</v>
      </c>
      <c r="O12749" s="1"/>
    </row>
    <row r="12750" spans="1:15">
      <c r="A12750" t="s">
        <v>11</v>
      </c>
      <c r="B12750" t="s">
        <v>4489</v>
      </c>
      <c r="C12750" t="s">
        <v>11004</v>
      </c>
      <c r="D12750" t="s">
        <v>5006</v>
      </c>
      <c r="E12750" t="s">
        <v>150</v>
      </c>
      <c r="G12750" t="s">
        <v>8474</v>
      </c>
      <c r="H12750" t="s">
        <v>152</v>
      </c>
      <c r="I12750" s="1">
        <v>45383</v>
      </c>
      <c r="K12750" s="66">
        <v>0</v>
      </c>
      <c r="L12750" t="s">
        <v>92</v>
      </c>
      <c r="M12750" s="66">
        <v>1977</v>
      </c>
      <c r="N12750" s="66">
        <v>0</v>
      </c>
      <c r="O12750" s="1"/>
    </row>
    <row r="12751" spans="1:15">
      <c r="A12751" t="s">
        <v>11</v>
      </c>
      <c r="B12751" t="s">
        <v>4489</v>
      </c>
      <c r="C12751" t="s">
        <v>11004</v>
      </c>
      <c r="D12751" t="s">
        <v>5006</v>
      </c>
      <c r="E12751" t="s">
        <v>150</v>
      </c>
      <c r="G12751" t="s">
        <v>8474</v>
      </c>
      <c r="H12751" t="s">
        <v>152</v>
      </c>
      <c r="I12751" s="1">
        <v>45383</v>
      </c>
      <c r="K12751" s="66">
        <v>0</v>
      </c>
      <c r="L12751" t="s">
        <v>92</v>
      </c>
      <c r="M12751" s="66">
        <v>647.73</v>
      </c>
      <c r="N12751" s="66">
        <v>0</v>
      </c>
      <c r="O12751" s="1"/>
    </row>
    <row r="12752" spans="1:15">
      <c r="A12752" t="s">
        <v>11</v>
      </c>
      <c r="B12752" t="s">
        <v>4489</v>
      </c>
      <c r="C12752" t="s">
        <v>11004</v>
      </c>
      <c r="D12752" t="s">
        <v>5006</v>
      </c>
      <c r="E12752" t="s">
        <v>150</v>
      </c>
      <c r="G12752" t="s">
        <v>8474</v>
      </c>
      <c r="H12752" t="s">
        <v>152</v>
      </c>
      <c r="I12752" s="1">
        <v>45383</v>
      </c>
      <c r="K12752" s="66">
        <v>0</v>
      </c>
      <c r="L12752" t="s">
        <v>92</v>
      </c>
      <c r="M12752" s="66">
        <v>8797.0499999999993</v>
      </c>
      <c r="N12752" s="66">
        <v>0</v>
      </c>
      <c r="O12752" s="1"/>
    </row>
    <row r="12753" spans="1:15">
      <c r="A12753" t="s">
        <v>11</v>
      </c>
      <c r="B12753" t="s">
        <v>4489</v>
      </c>
      <c r="C12753" t="s">
        <v>11004</v>
      </c>
      <c r="D12753" t="s">
        <v>5006</v>
      </c>
      <c r="E12753" t="s">
        <v>150</v>
      </c>
      <c r="G12753" t="s">
        <v>8474</v>
      </c>
      <c r="H12753" t="s">
        <v>152</v>
      </c>
      <c r="I12753" s="1">
        <v>45383</v>
      </c>
      <c r="K12753" s="66">
        <v>0</v>
      </c>
      <c r="L12753" t="s">
        <v>92</v>
      </c>
      <c r="M12753" s="66">
        <v>1272.27</v>
      </c>
      <c r="N12753" s="66">
        <v>0</v>
      </c>
      <c r="O12753" s="1"/>
    </row>
    <row r="12754" spans="1:15">
      <c r="A12754" t="s">
        <v>11</v>
      </c>
      <c r="B12754" t="s">
        <v>4489</v>
      </c>
      <c r="C12754" t="s">
        <v>11004</v>
      </c>
      <c r="D12754" t="s">
        <v>5006</v>
      </c>
      <c r="E12754" t="s">
        <v>150</v>
      </c>
      <c r="G12754" t="s">
        <v>8474</v>
      </c>
      <c r="H12754" t="s">
        <v>152</v>
      </c>
      <c r="I12754" s="1">
        <v>45383</v>
      </c>
      <c r="K12754" s="66">
        <v>0</v>
      </c>
      <c r="L12754" t="s">
        <v>92</v>
      </c>
      <c r="M12754" s="66">
        <v>5452.64</v>
      </c>
      <c r="N12754" s="66">
        <v>0</v>
      </c>
      <c r="O12754" s="1"/>
    </row>
    <row r="12755" spans="1:15">
      <c r="A12755" t="s">
        <v>11</v>
      </c>
      <c r="B12755" t="s">
        <v>4489</v>
      </c>
      <c r="C12755" t="s">
        <v>11004</v>
      </c>
      <c r="D12755" t="s">
        <v>5006</v>
      </c>
      <c r="E12755" t="s">
        <v>150</v>
      </c>
      <c r="G12755" t="s">
        <v>8474</v>
      </c>
      <c r="H12755" t="s">
        <v>152</v>
      </c>
      <c r="I12755" s="1">
        <v>45383</v>
      </c>
      <c r="K12755" s="66">
        <v>0</v>
      </c>
      <c r="L12755" t="s">
        <v>92</v>
      </c>
      <c r="M12755" s="66">
        <v>2863</v>
      </c>
      <c r="N12755" s="66">
        <v>0</v>
      </c>
      <c r="O12755" s="1"/>
    </row>
    <row r="12756" spans="1:15">
      <c r="A12756" t="s">
        <v>11</v>
      </c>
      <c r="B12756" t="s">
        <v>4489</v>
      </c>
      <c r="C12756" t="s">
        <v>11004</v>
      </c>
      <c r="D12756" t="s">
        <v>5006</v>
      </c>
      <c r="E12756" t="s">
        <v>150</v>
      </c>
      <c r="G12756" t="s">
        <v>8474</v>
      </c>
      <c r="H12756" t="s">
        <v>152</v>
      </c>
      <c r="I12756" s="1">
        <v>45383</v>
      </c>
      <c r="K12756" s="66">
        <v>0</v>
      </c>
      <c r="L12756" t="s">
        <v>92</v>
      </c>
      <c r="M12756" s="66">
        <v>1025</v>
      </c>
      <c r="N12756" s="66">
        <v>0</v>
      </c>
      <c r="O12756" s="1"/>
    </row>
    <row r="12757" spans="1:15">
      <c r="A12757" t="s">
        <v>11</v>
      </c>
      <c r="B12757" t="s">
        <v>4489</v>
      </c>
      <c r="C12757" t="s">
        <v>11004</v>
      </c>
      <c r="D12757" t="s">
        <v>5006</v>
      </c>
      <c r="E12757" t="s">
        <v>150</v>
      </c>
      <c r="G12757" t="s">
        <v>8474</v>
      </c>
      <c r="H12757" t="s">
        <v>152</v>
      </c>
      <c r="I12757" s="1">
        <v>45383</v>
      </c>
      <c r="K12757" s="66">
        <v>0</v>
      </c>
      <c r="L12757" t="s">
        <v>92</v>
      </c>
      <c r="M12757" s="66">
        <v>36000</v>
      </c>
      <c r="N12757" s="66">
        <v>0</v>
      </c>
      <c r="O12757" s="1"/>
    </row>
    <row r="12758" spans="1:15">
      <c r="A12758" t="s">
        <v>11</v>
      </c>
      <c r="B12758" t="s">
        <v>4489</v>
      </c>
      <c r="C12758" t="s">
        <v>11004</v>
      </c>
      <c r="D12758" t="s">
        <v>5006</v>
      </c>
      <c r="E12758" t="s">
        <v>150</v>
      </c>
      <c r="G12758" t="s">
        <v>8474</v>
      </c>
      <c r="H12758" t="s">
        <v>152</v>
      </c>
      <c r="I12758" s="1">
        <v>45383</v>
      </c>
      <c r="K12758" s="66">
        <v>0</v>
      </c>
      <c r="L12758" t="s">
        <v>92</v>
      </c>
      <c r="M12758" s="66">
        <v>18378.52</v>
      </c>
      <c r="N12758" s="66">
        <v>0</v>
      </c>
      <c r="O12758" s="1"/>
    </row>
    <row r="12759" spans="1:15">
      <c r="A12759" t="s">
        <v>11</v>
      </c>
      <c r="B12759" t="s">
        <v>4489</v>
      </c>
      <c r="C12759" t="s">
        <v>11005</v>
      </c>
      <c r="D12759" t="s">
        <v>5006</v>
      </c>
      <c r="E12759" t="s">
        <v>150</v>
      </c>
      <c r="G12759" t="s">
        <v>8474</v>
      </c>
      <c r="H12759" t="s">
        <v>152</v>
      </c>
      <c r="I12759" s="1">
        <v>45413</v>
      </c>
      <c r="K12759" s="66">
        <v>0</v>
      </c>
      <c r="L12759" t="s">
        <v>92</v>
      </c>
      <c r="M12759" s="66">
        <v>1000</v>
      </c>
      <c r="N12759" s="66">
        <v>0</v>
      </c>
      <c r="O12759" s="1" t="s">
        <v>13126</v>
      </c>
    </row>
    <row r="12760" spans="1:15">
      <c r="A12760" t="s">
        <v>11</v>
      </c>
      <c r="B12760" t="s">
        <v>4489</v>
      </c>
      <c r="C12760" t="s">
        <v>11005</v>
      </c>
      <c r="D12760" t="s">
        <v>5006</v>
      </c>
      <c r="E12760" t="s">
        <v>150</v>
      </c>
      <c r="G12760" t="s">
        <v>8474</v>
      </c>
      <c r="H12760" t="s">
        <v>152</v>
      </c>
      <c r="I12760" s="1">
        <v>45444</v>
      </c>
      <c r="K12760" s="66">
        <v>0</v>
      </c>
      <c r="L12760" t="s">
        <v>92</v>
      </c>
      <c r="M12760" s="66">
        <v>356</v>
      </c>
      <c r="N12760" s="66">
        <v>0</v>
      </c>
      <c r="O12760" s="1" t="s">
        <v>13126</v>
      </c>
    </row>
    <row r="12761" spans="1:15">
      <c r="A12761" t="s">
        <v>11</v>
      </c>
      <c r="B12761" t="s">
        <v>4489</v>
      </c>
      <c r="C12761" t="s">
        <v>11005</v>
      </c>
      <c r="D12761" t="s">
        <v>5006</v>
      </c>
      <c r="E12761" t="s">
        <v>150</v>
      </c>
      <c r="G12761" t="s">
        <v>8474</v>
      </c>
      <c r="H12761" t="s">
        <v>152</v>
      </c>
      <c r="I12761" s="1">
        <v>45444</v>
      </c>
      <c r="K12761" s="66">
        <v>0</v>
      </c>
      <c r="L12761" t="s">
        <v>92</v>
      </c>
      <c r="M12761" s="66">
        <v>500</v>
      </c>
      <c r="N12761" s="66">
        <v>0</v>
      </c>
      <c r="O12761" s="1" t="s">
        <v>13126</v>
      </c>
    </row>
    <row r="12762" spans="1:15">
      <c r="A12762" t="s">
        <v>11</v>
      </c>
      <c r="B12762" t="s">
        <v>4489</v>
      </c>
      <c r="C12762" t="s">
        <v>11005</v>
      </c>
      <c r="D12762" t="s">
        <v>5006</v>
      </c>
      <c r="E12762" t="s">
        <v>150</v>
      </c>
      <c r="G12762" t="s">
        <v>8474</v>
      </c>
      <c r="H12762" t="s">
        <v>152</v>
      </c>
      <c r="I12762" s="1">
        <v>45444</v>
      </c>
      <c r="K12762" s="66">
        <v>0</v>
      </c>
      <c r="L12762" t="s">
        <v>92</v>
      </c>
      <c r="M12762" s="66">
        <v>3</v>
      </c>
      <c r="N12762" s="66">
        <v>0</v>
      </c>
      <c r="O12762" s="1" t="s">
        <v>13126</v>
      </c>
    </row>
    <row r="12763" spans="1:15">
      <c r="A12763" t="s">
        <v>11</v>
      </c>
      <c r="B12763" t="s">
        <v>4489</v>
      </c>
      <c r="C12763" t="s">
        <v>11005</v>
      </c>
      <c r="D12763" t="s">
        <v>5006</v>
      </c>
      <c r="E12763" t="s">
        <v>150</v>
      </c>
      <c r="G12763" t="s">
        <v>8474</v>
      </c>
      <c r="H12763" t="s">
        <v>152</v>
      </c>
      <c r="I12763" s="1">
        <v>45444</v>
      </c>
      <c r="K12763" s="66">
        <v>0</v>
      </c>
      <c r="L12763" t="s">
        <v>92</v>
      </c>
      <c r="M12763" s="66">
        <v>7</v>
      </c>
      <c r="N12763" s="66">
        <v>0</v>
      </c>
      <c r="O12763" s="1" t="s">
        <v>13126</v>
      </c>
    </row>
    <row r="12764" spans="1:15">
      <c r="A12764" t="s">
        <v>11</v>
      </c>
      <c r="B12764" t="s">
        <v>4489</v>
      </c>
      <c r="C12764" t="s">
        <v>11005</v>
      </c>
      <c r="D12764" t="s">
        <v>5006</v>
      </c>
      <c r="E12764" t="s">
        <v>150</v>
      </c>
      <c r="G12764" t="s">
        <v>8474</v>
      </c>
      <c r="H12764" t="s">
        <v>152</v>
      </c>
      <c r="I12764" s="1">
        <v>45444</v>
      </c>
      <c r="K12764" s="66">
        <v>0</v>
      </c>
      <c r="L12764" t="s">
        <v>92</v>
      </c>
      <c r="M12764" s="66">
        <v>92</v>
      </c>
      <c r="N12764" s="66">
        <v>0</v>
      </c>
      <c r="O12764" s="1" t="s">
        <v>13126</v>
      </c>
    </row>
    <row r="12765" spans="1:15">
      <c r="A12765" t="s">
        <v>11</v>
      </c>
      <c r="B12765" t="s">
        <v>4489</v>
      </c>
      <c r="C12765" t="s">
        <v>11005</v>
      </c>
      <c r="D12765" t="s">
        <v>5006</v>
      </c>
      <c r="E12765" t="s">
        <v>150</v>
      </c>
      <c r="G12765" t="s">
        <v>8474</v>
      </c>
      <c r="H12765" t="s">
        <v>152</v>
      </c>
      <c r="I12765" s="1">
        <v>45444</v>
      </c>
      <c r="K12765" s="66">
        <v>0</v>
      </c>
      <c r="L12765" t="s">
        <v>92</v>
      </c>
      <c r="M12765" s="66">
        <v>3</v>
      </c>
      <c r="N12765" s="66">
        <v>0</v>
      </c>
      <c r="O12765" s="1" t="s">
        <v>13126</v>
      </c>
    </row>
    <row r="12766" spans="1:15">
      <c r="A12766" t="s">
        <v>11</v>
      </c>
      <c r="B12766" t="s">
        <v>4489</v>
      </c>
      <c r="C12766" t="s">
        <v>11005</v>
      </c>
      <c r="D12766" t="s">
        <v>5006</v>
      </c>
      <c r="E12766" t="s">
        <v>150</v>
      </c>
      <c r="G12766" t="s">
        <v>8474</v>
      </c>
      <c r="H12766" t="s">
        <v>152</v>
      </c>
      <c r="I12766" s="1">
        <v>45444</v>
      </c>
      <c r="K12766" s="66">
        <v>0</v>
      </c>
      <c r="L12766" t="s">
        <v>92</v>
      </c>
      <c r="M12766" s="66">
        <v>4</v>
      </c>
      <c r="N12766" s="66">
        <v>0</v>
      </c>
      <c r="O12766" s="1" t="s">
        <v>13126</v>
      </c>
    </row>
    <row r="12767" spans="1:15">
      <c r="A12767" t="s">
        <v>11</v>
      </c>
      <c r="B12767" t="s">
        <v>4489</v>
      </c>
      <c r="C12767" t="s">
        <v>11005</v>
      </c>
      <c r="D12767" t="s">
        <v>5006</v>
      </c>
      <c r="E12767" t="s">
        <v>150</v>
      </c>
      <c r="G12767" t="s">
        <v>8474</v>
      </c>
      <c r="H12767" t="s">
        <v>152</v>
      </c>
      <c r="I12767" s="1">
        <v>45444</v>
      </c>
      <c r="K12767" s="66">
        <v>0</v>
      </c>
      <c r="L12767" t="s">
        <v>92</v>
      </c>
      <c r="M12767" s="66">
        <v>600</v>
      </c>
      <c r="N12767" s="66">
        <v>0</v>
      </c>
      <c r="O12767" s="1" t="s">
        <v>13126</v>
      </c>
    </row>
    <row r="12768" spans="1:15">
      <c r="A12768" t="s">
        <v>11</v>
      </c>
      <c r="B12768" t="s">
        <v>4489</v>
      </c>
      <c r="C12768" t="s">
        <v>11005</v>
      </c>
      <c r="D12768" t="s">
        <v>5006</v>
      </c>
      <c r="E12768" t="s">
        <v>150</v>
      </c>
      <c r="G12768" t="s">
        <v>8474</v>
      </c>
      <c r="H12768" t="s">
        <v>152</v>
      </c>
      <c r="I12768" s="1">
        <v>45444</v>
      </c>
      <c r="K12768" s="66">
        <v>0</v>
      </c>
      <c r="L12768" t="s">
        <v>92</v>
      </c>
      <c r="M12768" s="66">
        <v>58</v>
      </c>
      <c r="N12768" s="66">
        <v>0</v>
      </c>
      <c r="O12768" s="1" t="s">
        <v>13126</v>
      </c>
    </row>
    <row r="12769" spans="1:15">
      <c r="A12769" t="s">
        <v>11</v>
      </c>
      <c r="B12769" t="s">
        <v>4489</v>
      </c>
      <c r="C12769" t="s">
        <v>11005</v>
      </c>
      <c r="D12769" t="s">
        <v>5006</v>
      </c>
      <c r="E12769" t="s">
        <v>150</v>
      </c>
      <c r="G12769" t="s">
        <v>8474</v>
      </c>
      <c r="H12769" t="s">
        <v>152</v>
      </c>
      <c r="I12769" s="1">
        <v>45444</v>
      </c>
      <c r="K12769" s="66">
        <v>0</v>
      </c>
      <c r="L12769" t="s">
        <v>92</v>
      </c>
      <c r="M12769" s="66">
        <v>2</v>
      </c>
      <c r="N12769" s="66">
        <v>0</v>
      </c>
      <c r="O12769" s="1" t="s">
        <v>13126</v>
      </c>
    </row>
    <row r="12770" spans="1:15">
      <c r="A12770" t="s">
        <v>11</v>
      </c>
      <c r="B12770" t="s">
        <v>4489</v>
      </c>
      <c r="C12770" t="s">
        <v>11005</v>
      </c>
      <c r="D12770" t="s">
        <v>5006</v>
      </c>
      <c r="E12770" t="s">
        <v>150</v>
      </c>
      <c r="G12770" t="s">
        <v>8474</v>
      </c>
      <c r="H12770" t="s">
        <v>152</v>
      </c>
      <c r="I12770" s="1">
        <v>45444</v>
      </c>
      <c r="K12770" s="66">
        <v>0</v>
      </c>
      <c r="L12770" t="s">
        <v>92</v>
      </c>
      <c r="M12770" s="66">
        <v>5</v>
      </c>
      <c r="N12770" s="66">
        <v>0</v>
      </c>
      <c r="O12770" s="1" t="s">
        <v>13126</v>
      </c>
    </row>
    <row r="12771" spans="1:15">
      <c r="A12771" t="s">
        <v>11</v>
      </c>
      <c r="B12771" t="s">
        <v>4489</v>
      </c>
      <c r="C12771" t="s">
        <v>11005</v>
      </c>
      <c r="D12771" t="s">
        <v>5006</v>
      </c>
      <c r="E12771" t="s">
        <v>150</v>
      </c>
      <c r="G12771" t="s">
        <v>8474</v>
      </c>
      <c r="H12771" t="s">
        <v>152</v>
      </c>
      <c r="I12771" s="1">
        <v>45444</v>
      </c>
      <c r="K12771" s="66">
        <v>0</v>
      </c>
      <c r="L12771" t="s">
        <v>92</v>
      </c>
      <c r="M12771" s="66">
        <v>23</v>
      </c>
      <c r="N12771" s="66">
        <v>0</v>
      </c>
      <c r="O12771" s="1" t="s">
        <v>13126</v>
      </c>
    </row>
    <row r="12772" spans="1:15">
      <c r="A12772" t="s">
        <v>11</v>
      </c>
      <c r="B12772" t="s">
        <v>4489</v>
      </c>
      <c r="C12772" t="s">
        <v>11005</v>
      </c>
      <c r="D12772" t="s">
        <v>5006</v>
      </c>
      <c r="E12772" t="s">
        <v>150</v>
      </c>
      <c r="G12772" t="s">
        <v>8474</v>
      </c>
      <c r="H12772" t="s">
        <v>152</v>
      </c>
      <c r="I12772" s="1">
        <v>45444</v>
      </c>
      <c r="K12772" s="66">
        <v>0</v>
      </c>
      <c r="L12772" t="s">
        <v>92</v>
      </c>
      <c r="M12772" s="66">
        <v>4</v>
      </c>
      <c r="N12772" s="66">
        <v>0</v>
      </c>
      <c r="O12772" s="1" t="s">
        <v>13126</v>
      </c>
    </row>
    <row r="12773" spans="1:15">
      <c r="A12773" t="s">
        <v>11</v>
      </c>
      <c r="B12773" t="s">
        <v>4489</v>
      </c>
      <c r="C12773" t="s">
        <v>11005</v>
      </c>
      <c r="D12773" t="s">
        <v>5006</v>
      </c>
      <c r="E12773" t="s">
        <v>150</v>
      </c>
      <c r="G12773" t="s">
        <v>8474</v>
      </c>
      <c r="H12773" t="s">
        <v>152</v>
      </c>
      <c r="I12773" s="1">
        <v>45444</v>
      </c>
      <c r="K12773" s="66">
        <v>0</v>
      </c>
      <c r="L12773" t="s">
        <v>92</v>
      </c>
      <c r="M12773" s="66">
        <v>28</v>
      </c>
      <c r="N12773" s="66">
        <v>0</v>
      </c>
      <c r="O12773" s="1" t="s">
        <v>13126</v>
      </c>
    </row>
    <row r="12774" spans="1:15">
      <c r="A12774" t="s">
        <v>11</v>
      </c>
      <c r="B12774" t="s">
        <v>4489</v>
      </c>
      <c r="C12774" t="s">
        <v>11005</v>
      </c>
      <c r="D12774" t="s">
        <v>5006</v>
      </c>
      <c r="E12774" t="s">
        <v>150</v>
      </c>
      <c r="G12774" t="s">
        <v>8474</v>
      </c>
      <c r="H12774" t="s">
        <v>152</v>
      </c>
      <c r="I12774" s="1">
        <v>45444</v>
      </c>
      <c r="K12774" s="66">
        <v>0</v>
      </c>
      <c r="L12774" t="s">
        <v>92</v>
      </c>
      <c r="M12774" s="66">
        <v>275</v>
      </c>
      <c r="N12774" s="66">
        <v>0</v>
      </c>
      <c r="O12774" s="1" t="s">
        <v>13126</v>
      </c>
    </row>
    <row r="12775" spans="1:15">
      <c r="A12775" t="s">
        <v>11</v>
      </c>
      <c r="B12775" t="s">
        <v>4489</v>
      </c>
      <c r="C12775" t="s">
        <v>11005</v>
      </c>
      <c r="D12775" t="s">
        <v>5006</v>
      </c>
      <c r="E12775" t="s">
        <v>150</v>
      </c>
      <c r="G12775" t="s">
        <v>8474</v>
      </c>
      <c r="H12775" t="s">
        <v>152</v>
      </c>
      <c r="I12775" s="1">
        <v>45444</v>
      </c>
      <c r="K12775" s="66">
        <v>0</v>
      </c>
      <c r="L12775" t="s">
        <v>92</v>
      </c>
      <c r="M12775" s="66">
        <v>16</v>
      </c>
      <c r="N12775" s="66">
        <v>0</v>
      </c>
      <c r="O12775" s="1" t="s">
        <v>13126</v>
      </c>
    </row>
    <row r="12776" spans="1:15">
      <c r="A12776" t="s">
        <v>11</v>
      </c>
      <c r="B12776" t="s">
        <v>4489</v>
      </c>
      <c r="C12776" t="s">
        <v>11005</v>
      </c>
      <c r="D12776" t="s">
        <v>5006</v>
      </c>
      <c r="E12776" t="s">
        <v>150</v>
      </c>
      <c r="G12776" t="s">
        <v>8474</v>
      </c>
      <c r="H12776" t="s">
        <v>152</v>
      </c>
      <c r="I12776" s="1">
        <v>45444</v>
      </c>
      <c r="K12776" s="66">
        <v>0</v>
      </c>
      <c r="L12776" t="s">
        <v>92</v>
      </c>
      <c r="M12776" s="66">
        <v>8</v>
      </c>
      <c r="N12776" s="66">
        <v>0</v>
      </c>
      <c r="O12776" s="1" t="s">
        <v>13126</v>
      </c>
    </row>
    <row r="12777" spans="1:15">
      <c r="A12777" t="s">
        <v>11</v>
      </c>
      <c r="B12777" t="s">
        <v>4489</v>
      </c>
      <c r="C12777" t="s">
        <v>11005</v>
      </c>
      <c r="D12777" t="s">
        <v>5006</v>
      </c>
      <c r="E12777" t="s">
        <v>150</v>
      </c>
      <c r="G12777" t="s">
        <v>8474</v>
      </c>
      <c r="H12777" t="s">
        <v>152</v>
      </c>
      <c r="I12777" s="1">
        <v>45444</v>
      </c>
      <c r="K12777" s="66">
        <v>0</v>
      </c>
      <c r="L12777" t="s">
        <v>92</v>
      </c>
      <c r="M12777" s="66">
        <v>1</v>
      </c>
      <c r="N12777" s="66">
        <v>0</v>
      </c>
      <c r="O12777" s="1" t="s">
        <v>13126</v>
      </c>
    </row>
    <row r="12778" spans="1:15">
      <c r="A12778" t="s">
        <v>11</v>
      </c>
      <c r="B12778" t="s">
        <v>4489</v>
      </c>
      <c r="C12778" t="s">
        <v>11005</v>
      </c>
      <c r="D12778" t="s">
        <v>5006</v>
      </c>
      <c r="E12778" t="s">
        <v>150</v>
      </c>
      <c r="G12778" t="s">
        <v>8474</v>
      </c>
      <c r="H12778" t="s">
        <v>152</v>
      </c>
      <c r="I12778" s="1">
        <v>45444</v>
      </c>
      <c r="K12778" s="66">
        <v>0</v>
      </c>
      <c r="L12778" t="s">
        <v>92</v>
      </c>
      <c r="M12778" s="66">
        <v>2</v>
      </c>
      <c r="N12778" s="66">
        <v>0</v>
      </c>
      <c r="O12778" s="1" t="s">
        <v>13126</v>
      </c>
    </row>
    <row r="12779" spans="1:15">
      <c r="A12779" t="s">
        <v>11</v>
      </c>
      <c r="B12779" t="s">
        <v>4489</v>
      </c>
      <c r="C12779" t="s">
        <v>11005</v>
      </c>
      <c r="D12779" t="s">
        <v>5006</v>
      </c>
      <c r="E12779" t="s">
        <v>150</v>
      </c>
      <c r="G12779" t="s">
        <v>8474</v>
      </c>
      <c r="H12779" t="s">
        <v>152</v>
      </c>
      <c r="I12779" s="1">
        <v>45444</v>
      </c>
      <c r="K12779" s="66">
        <v>0</v>
      </c>
      <c r="L12779" t="s">
        <v>92</v>
      </c>
      <c r="M12779" s="66">
        <v>8</v>
      </c>
      <c r="N12779" s="66">
        <v>0</v>
      </c>
      <c r="O12779" s="1" t="s">
        <v>13126</v>
      </c>
    </row>
    <row r="12780" spans="1:15">
      <c r="A12780" t="s">
        <v>11</v>
      </c>
      <c r="B12780" t="s">
        <v>4489</v>
      </c>
      <c r="C12780" t="s">
        <v>11005</v>
      </c>
      <c r="D12780" t="s">
        <v>5006</v>
      </c>
      <c r="E12780" t="s">
        <v>150</v>
      </c>
      <c r="G12780" t="s">
        <v>8474</v>
      </c>
      <c r="H12780" t="s">
        <v>152</v>
      </c>
      <c r="I12780" s="1">
        <v>45444</v>
      </c>
      <c r="K12780" s="66">
        <v>0</v>
      </c>
      <c r="L12780" t="s">
        <v>92</v>
      </c>
      <c r="M12780" s="66">
        <v>8</v>
      </c>
      <c r="N12780" s="66">
        <v>0</v>
      </c>
      <c r="O12780" s="1" t="s">
        <v>13126</v>
      </c>
    </row>
    <row r="12781" spans="1:15">
      <c r="A12781" t="s">
        <v>11</v>
      </c>
      <c r="B12781" t="s">
        <v>4489</v>
      </c>
      <c r="C12781" t="s">
        <v>11005</v>
      </c>
      <c r="D12781" t="s">
        <v>5006</v>
      </c>
      <c r="E12781" t="s">
        <v>150</v>
      </c>
      <c r="G12781" t="s">
        <v>8474</v>
      </c>
      <c r="H12781" t="s">
        <v>152</v>
      </c>
      <c r="I12781" s="1">
        <v>45444</v>
      </c>
      <c r="K12781" s="66">
        <v>0</v>
      </c>
      <c r="L12781" t="s">
        <v>92</v>
      </c>
      <c r="M12781" s="66">
        <v>12</v>
      </c>
      <c r="N12781" s="66">
        <v>0</v>
      </c>
      <c r="O12781" s="1" t="s">
        <v>13126</v>
      </c>
    </row>
    <row r="12782" spans="1:15">
      <c r="A12782" t="s">
        <v>11</v>
      </c>
      <c r="B12782" t="s">
        <v>4489</v>
      </c>
      <c r="C12782" t="s">
        <v>11005</v>
      </c>
      <c r="D12782" t="s">
        <v>5006</v>
      </c>
      <c r="E12782" t="s">
        <v>150</v>
      </c>
      <c r="G12782" t="s">
        <v>8474</v>
      </c>
      <c r="H12782" t="s">
        <v>152</v>
      </c>
      <c r="I12782" s="1">
        <v>45444</v>
      </c>
      <c r="K12782" s="66">
        <v>0</v>
      </c>
      <c r="L12782" t="s">
        <v>92</v>
      </c>
      <c r="M12782" s="66">
        <v>15</v>
      </c>
      <c r="N12782" s="66">
        <v>0</v>
      </c>
      <c r="O12782" s="1" t="s">
        <v>13126</v>
      </c>
    </row>
    <row r="12783" spans="1:15">
      <c r="A12783" t="s">
        <v>11</v>
      </c>
      <c r="B12783" t="s">
        <v>4489</v>
      </c>
      <c r="C12783" t="s">
        <v>11005</v>
      </c>
      <c r="D12783" t="s">
        <v>5006</v>
      </c>
      <c r="E12783" t="s">
        <v>150</v>
      </c>
      <c r="G12783" t="s">
        <v>8474</v>
      </c>
      <c r="H12783" t="s">
        <v>152</v>
      </c>
      <c r="I12783" s="1">
        <v>45444</v>
      </c>
      <c r="K12783" s="66">
        <v>0</v>
      </c>
      <c r="L12783" t="s">
        <v>92</v>
      </c>
      <c r="M12783" s="66">
        <v>2</v>
      </c>
      <c r="N12783" s="66">
        <v>0</v>
      </c>
      <c r="O12783" s="1" t="s">
        <v>13126</v>
      </c>
    </row>
    <row r="12784" spans="1:15">
      <c r="A12784" t="s">
        <v>11</v>
      </c>
      <c r="B12784" t="s">
        <v>4489</v>
      </c>
      <c r="C12784" t="s">
        <v>11005</v>
      </c>
      <c r="D12784" t="s">
        <v>5006</v>
      </c>
      <c r="E12784" t="s">
        <v>150</v>
      </c>
      <c r="G12784" t="s">
        <v>8474</v>
      </c>
      <c r="H12784" t="s">
        <v>152</v>
      </c>
      <c r="I12784" s="1">
        <v>45444</v>
      </c>
      <c r="K12784" s="66">
        <v>0</v>
      </c>
      <c r="L12784" t="s">
        <v>92</v>
      </c>
      <c r="M12784" s="66">
        <v>2</v>
      </c>
      <c r="N12784" s="66">
        <v>0</v>
      </c>
      <c r="O12784" s="1" t="s">
        <v>13126</v>
      </c>
    </row>
    <row r="12785" spans="1:15">
      <c r="A12785" t="s">
        <v>11</v>
      </c>
      <c r="B12785" t="s">
        <v>4489</v>
      </c>
      <c r="C12785" t="s">
        <v>11005</v>
      </c>
      <c r="D12785" t="s">
        <v>5006</v>
      </c>
      <c r="E12785" t="s">
        <v>150</v>
      </c>
      <c r="G12785" t="s">
        <v>8474</v>
      </c>
      <c r="H12785" t="s">
        <v>152</v>
      </c>
      <c r="I12785" s="1">
        <v>45444</v>
      </c>
      <c r="K12785" s="66">
        <v>0</v>
      </c>
      <c r="L12785" t="s">
        <v>92</v>
      </c>
      <c r="M12785" s="66">
        <v>2</v>
      </c>
      <c r="N12785" s="66">
        <v>0</v>
      </c>
      <c r="O12785" s="1" t="s">
        <v>13126</v>
      </c>
    </row>
    <row r="12786" spans="1:15">
      <c r="A12786" t="s">
        <v>11</v>
      </c>
      <c r="B12786" t="s">
        <v>4489</v>
      </c>
      <c r="C12786" t="s">
        <v>11005</v>
      </c>
      <c r="D12786" t="s">
        <v>5006</v>
      </c>
      <c r="E12786" t="s">
        <v>150</v>
      </c>
      <c r="G12786" t="s">
        <v>8474</v>
      </c>
      <c r="H12786" t="s">
        <v>152</v>
      </c>
      <c r="I12786" s="1">
        <v>45444</v>
      </c>
      <c r="K12786" s="66">
        <v>0</v>
      </c>
      <c r="L12786" t="s">
        <v>92</v>
      </c>
      <c r="M12786" s="66">
        <v>4</v>
      </c>
      <c r="N12786" s="66">
        <v>0</v>
      </c>
      <c r="O12786" s="1" t="s">
        <v>13126</v>
      </c>
    </row>
    <row r="12787" spans="1:15">
      <c r="A12787" t="s">
        <v>11</v>
      </c>
      <c r="B12787" t="s">
        <v>4489</v>
      </c>
      <c r="C12787" t="s">
        <v>11005</v>
      </c>
      <c r="D12787" t="s">
        <v>5006</v>
      </c>
      <c r="E12787" t="s">
        <v>150</v>
      </c>
      <c r="G12787" t="s">
        <v>8474</v>
      </c>
      <c r="H12787" t="s">
        <v>152</v>
      </c>
      <c r="I12787" s="1">
        <v>45444</v>
      </c>
      <c r="K12787" s="66">
        <v>0</v>
      </c>
      <c r="L12787" t="s">
        <v>92</v>
      </c>
      <c r="M12787" s="66">
        <v>1</v>
      </c>
      <c r="N12787" s="66">
        <v>0</v>
      </c>
      <c r="O12787" s="1" t="s">
        <v>13126</v>
      </c>
    </row>
    <row r="12788" spans="1:15">
      <c r="A12788" t="s">
        <v>11</v>
      </c>
      <c r="B12788" t="s">
        <v>4489</v>
      </c>
      <c r="C12788" t="s">
        <v>11005</v>
      </c>
      <c r="D12788" t="s">
        <v>5006</v>
      </c>
      <c r="E12788" t="s">
        <v>150</v>
      </c>
      <c r="G12788" t="s">
        <v>8474</v>
      </c>
      <c r="H12788" t="s">
        <v>152</v>
      </c>
      <c r="I12788" s="1">
        <v>45444</v>
      </c>
      <c r="K12788" s="66">
        <v>0</v>
      </c>
      <c r="L12788" t="s">
        <v>92</v>
      </c>
      <c r="M12788" s="66">
        <v>150</v>
      </c>
      <c r="N12788" s="66">
        <v>0</v>
      </c>
      <c r="O12788" s="1" t="s">
        <v>13126</v>
      </c>
    </row>
    <row r="12789" spans="1:15">
      <c r="A12789" t="s">
        <v>11</v>
      </c>
      <c r="B12789" t="s">
        <v>4489</v>
      </c>
      <c r="C12789" t="s">
        <v>11005</v>
      </c>
      <c r="D12789" t="s">
        <v>5006</v>
      </c>
      <c r="E12789" t="s">
        <v>150</v>
      </c>
      <c r="G12789" t="s">
        <v>8474</v>
      </c>
      <c r="H12789" t="s">
        <v>152</v>
      </c>
      <c r="I12789" s="1">
        <v>45444</v>
      </c>
      <c r="K12789" s="66">
        <v>0</v>
      </c>
      <c r="L12789" t="s">
        <v>92</v>
      </c>
      <c r="M12789" s="66">
        <v>8</v>
      </c>
      <c r="N12789" s="66">
        <v>0</v>
      </c>
      <c r="O12789" s="1" t="s">
        <v>13126</v>
      </c>
    </row>
    <row r="12790" spans="1:15">
      <c r="A12790" t="s">
        <v>11</v>
      </c>
      <c r="B12790" t="s">
        <v>4489</v>
      </c>
      <c r="C12790" t="s">
        <v>11005</v>
      </c>
      <c r="D12790" t="s">
        <v>5006</v>
      </c>
      <c r="E12790" t="s">
        <v>150</v>
      </c>
      <c r="G12790" t="s">
        <v>8474</v>
      </c>
      <c r="H12790" t="s">
        <v>152</v>
      </c>
      <c r="I12790" s="1">
        <v>45444</v>
      </c>
      <c r="K12790" s="66">
        <v>0</v>
      </c>
      <c r="L12790" t="s">
        <v>92</v>
      </c>
      <c r="M12790" s="66">
        <v>10</v>
      </c>
      <c r="N12790" s="66">
        <v>0</v>
      </c>
      <c r="O12790" s="1" t="s">
        <v>13126</v>
      </c>
    </row>
    <row r="12791" spans="1:15">
      <c r="A12791" t="s">
        <v>11</v>
      </c>
      <c r="B12791" t="s">
        <v>4489</v>
      </c>
      <c r="C12791" t="s">
        <v>11005</v>
      </c>
      <c r="D12791" t="s">
        <v>5006</v>
      </c>
      <c r="E12791" t="s">
        <v>150</v>
      </c>
      <c r="G12791" t="s">
        <v>8474</v>
      </c>
      <c r="H12791" t="s">
        <v>152</v>
      </c>
      <c r="I12791" s="1">
        <v>45444</v>
      </c>
      <c r="K12791" s="66">
        <v>0</v>
      </c>
      <c r="L12791" t="s">
        <v>92</v>
      </c>
      <c r="M12791" s="66">
        <v>6</v>
      </c>
      <c r="N12791" s="66">
        <v>0</v>
      </c>
      <c r="O12791" s="1" t="s">
        <v>13126</v>
      </c>
    </row>
    <row r="12792" spans="1:15">
      <c r="A12792" t="s">
        <v>11</v>
      </c>
      <c r="B12792" t="s">
        <v>4489</v>
      </c>
      <c r="C12792" t="s">
        <v>11005</v>
      </c>
      <c r="D12792" t="s">
        <v>5006</v>
      </c>
      <c r="E12792" t="s">
        <v>150</v>
      </c>
      <c r="G12792" t="s">
        <v>8474</v>
      </c>
      <c r="H12792" t="s">
        <v>152</v>
      </c>
      <c r="I12792" s="1">
        <v>45444</v>
      </c>
      <c r="K12792" s="66">
        <v>0</v>
      </c>
      <c r="L12792" t="s">
        <v>92</v>
      </c>
      <c r="M12792" s="66">
        <v>16</v>
      </c>
      <c r="N12792" s="66">
        <v>0</v>
      </c>
      <c r="O12792" s="1" t="s">
        <v>13126</v>
      </c>
    </row>
    <row r="12793" spans="1:15">
      <c r="A12793" t="s">
        <v>11</v>
      </c>
      <c r="B12793" t="s">
        <v>4489</v>
      </c>
      <c r="C12793" t="s">
        <v>11005</v>
      </c>
      <c r="D12793" t="s">
        <v>5006</v>
      </c>
      <c r="E12793" t="s">
        <v>150</v>
      </c>
      <c r="G12793" t="s">
        <v>8474</v>
      </c>
      <c r="H12793" t="s">
        <v>152</v>
      </c>
      <c r="I12793" s="1">
        <v>45444</v>
      </c>
      <c r="K12793" s="66">
        <v>0</v>
      </c>
      <c r="L12793" t="s">
        <v>92</v>
      </c>
      <c r="M12793" s="66">
        <v>56</v>
      </c>
      <c r="N12793" s="66">
        <v>0</v>
      </c>
      <c r="O12793" s="1" t="s">
        <v>13126</v>
      </c>
    </row>
    <row r="12794" spans="1:15">
      <c r="A12794" t="s">
        <v>11</v>
      </c>
      <c r="B12794" t="s">
        <v>4489</v>
      </c>
      <c r="C12794" t="s">
        <v>11005</v>
      </c>
      <c r="D12794" t="s">
        <v>5006</v>
      </c>
      <c r="E12794" t="s">
        <v>150</v>
      </c>
      <c r="G12794" t="s">
        <v>8474</v>
      </c>
      <c r="H12794" t="s">
        <v>152</v>
      </c>
      <c r="I12794" s="1">
        <v>45444</v>
      </c>
      <c r="K12794" s="66">
        <v>0</v>
      </c>
      <c r="L12794" t="s">
        <v>92</v>
      </c>
      <c r="M12794" s="66">
        <v>5</v>
      </c>
      <c r="N12794" s="66">
        <v>0</v>
      </c>
      <c r="O12794" s="1" t="s">
        <v>13126</v>
      </c>
    </row>
    <row r="12795" spans="1:15">
      <c r="A12795" t="s">
        <v>11</v>
      </c>
      <c r="B12795" t="s">
        <v>4489</v>
      </c>
      <c r="C12795" t="s">
        <v>11005</v>
      </c>
      <c r="D12795" t="s">
        <v>5006</v>
      </c>
      <c r="E12795" t="s">
        <v>150</v>
      </c>
      <c r="G12795" t="s">
        <v>8474</v>
      </c>
      <c r="H12795" t="s">
        <v>152</v>
      </c>
      <c r="I12795" s="1">
        <v>45444</v>
      </c>
      <c r="K12795" s="66">
        <v>0</v>
      </c>
      <c r="L12795" t="s">
        <v>92</v>
      </c>
      <c r="M12795" s="66">
        <v>58</v>
      </c>
      <c r="N12795" s="66">
        <v>0</v>
      </c>
      <c r="O12795" s="1" t="s">
        <v>13126</v>
      </c>
    </row>
    <row r="12796" spans="1:15">
      <c r="A12796" t="s">
        <v>11</v>
      </c>
      <c r="B12796" t="s">
        <v>4489</v>
      </c>
      <c r="C12796" t="s">
        <v>11005</v>
      </c>
      <c r="D12796" t="s">
        <v>5006</v>
      </c>
      <c r="E12796" t="s">
        <v>150</v>
      </c>
      <c r="G12796" t="s">
        <v>8474</v>
      </c>
      <c r="H12796" t="s">
        <v>152</v>
      </c>
      <c r="I12796" s="1">
        <v>45444</v>
      </c>
      <c r="K12796" s="66">
        <v>0</v>
      </c>
      <c r="L12796" t="s">
        <v>92</v>
      </c>
      <c r="M12796" s="66">
        <v>7</v>
      </c>
      <c r="N12796" s="66">
        <v>0</v>
      </c>
      <c r="O12796" s="1" t="s">
        <v>13126</v>
      </c>
    </row>
    <row r="12797" spans="1:15">
      <c r="A12797" t="s">
        <v>11</v>
      </c>
      <c r="B12797" t="s">
        <v>4489</v>
      </c>
      <c r="C12797" t="s">
        <v>11005</v>
      </c>
      <c r="D12797" t="s">
        <v>5006</v>
      </c>
      <c r="E12797" t="s">
        <v>150</v>
      </c>
      <c r="G12797" t="s">
        <v>8474</v>
      </c>
      <c r="H12797" t="s">
        <v>152</v>
      </c>
      <c r="I12797" s="1">
        <v>45444</v>
      </c>
      <c r="K12797" s="66">
        <v>0</v>
      </c>
      <c r="L12797" t="s">
        <v>92</v>
      </c>
      <c r="M12797" s="66">
        <v>2</v>
      </c>
      <c r="N12797" s="66">
        <v>0</v>
      </c>
      <c r="O12797" s="1" t="s">
        <v>13126</v>
      </c>
    </row>
    <row r="12798" spans="1:15">
      <c r="A12798" t="s">
        <v>11</v>
      </c>
      <c r="B12798" t="s">
        <v>4489</v>
      </c>
      <c r="C12798" t="s">
        <v>11005</v>
      </c>
      <c r="D12798" t="s">
        <v>5006</v>
      </c>
      <c r="E12798" t="s">
        <v>150</v>
      </c>
      <c r="G12798" t="s">
        <v>8474</v>
      </c>
      <c r="H12798" t="s">
        <v>152</v>
      </c>
      <c r="I12798" s="1">
        <v>45444</v>
      </c>
      <c r="K12798" s="66">
        <v>0</v>
      </c>
      <c r="L12798" t="s">
        <v>92</v>
      </c>
      <c r="M12798" s="66">
        <v>32</v>
      </c>
      <c r="N12798" s="66">
        <v>0</v>
      </c>
      <c r="O12798" s="1" t="s">
        <v>13126</v>
      </c>
    </row>
    <row r="12799" spans="1:15">
      <c r="A12799" t="s">
        <v>11</v>
      </c>
      <c r="B12799" t="s">
        <v>4489</v>
      </c>
      <c r="C12799" t="s">
        <v>11005</v>
      </c>
      <c r="D12799" t="s">
        <v>5006</v>
      </c>
      <c r="E12799" t="s">
        <v>150</v>
      </c>
      <c r="G12799" t="s">
        <v>8474</v>
      </c>
      <c r="H12799" t="s">
        <v>152</v>
      </c>
      <c r="I12799" s="1">
        <v>45444</v>
      </c>
      <c r="K12799" s="66">
        <v>0</v>
      </c>
      <c r="L12799" t="s">
        <v>92</v>
      </c>
      <c r="M12799" s="66">
        <v>3</v>
      </c>
      <c r="N12799" s="66">
        <v>0</v>
      </c>
      <c r="O12799" s="1" t="s">
        <v>13126</v>
      </c>
    </row>
    <row r="12800" spans="1:15">
      <c r="A12800" t="s">
        <v>11</v>
      </c>
      <c r="B12800" t="s">
        <v>4489</v>
      </c>
      <c r="C12800" t="s">
        <v>11005</v>
      </c>
      <c r="D12800" t="s">
        <v>5006</v>
      </c>
      <c r="E12800" t="s">
        <v>150</v>
      </c>
      <c r="G12800" t="s">
        <v>8474</v>
      </c>
      <c r="H12800" t="s">
        <v>152</v>
      </c>
      <c r="I12800" s="1">
        <v>45444</v>
      </c>
      <c r="K12800" s="66">
        <v>0</v>
      </c>
      <c r="L12800" t="s">
        <v>92</v>
      </c>
      <c r="M12800" s="66">
        <v>40</v>
      </c>
      <c r="N12800" s="66">
        <v>0</v>
      </c>
      <c r="O12800" s="1" t="s">
        <v>13126</v>
      </c>
    </row>
    <row r="12801" spans="1:15">
      <c r="A12801" t="s">
        <v>11</v>
      </c>
      <c r="B12801" t="s">
        <v>4489</v>
      </c>
      <c r="C12801" t="s">
        <v>11005</v>
      </c>
      <c r="D12801" t="s">
        <v>5006</v>
      </c>
      <c r="E12801" t="s">
        <v>150</v>
      </c>
      <c r="G12801" t="s">
        <v>8474</v>
      </c>
      <c r="H12801" t="s">
        <v>152</v>
      </c>
      <c r="I12801" s="1">
        <v>45444</v>
      </c>
      <c r="K12801" s="66">
        <v>0</v>
      </c>
      <c r="L12801" t="s">
        <v>92</v>
      </c>
      <c r="M12801" s="66">
        <v>1</v>
      </c>
      <c r="N12801" s="66">
        <v>0</v>
      </c>
      <c r="O12801" s="1" t="s">
        <v>13126</v>
      </c>
    </row>
    <row r="12802" spans="1:15">
      <c r="A12802" t="s">
        <v>11</v>
      </c>
      <c r="B12802" t="s">
        <v>4489</v>
      </c>
      <c r="C12802" t="s">
        <v>11005</v>
      </c>
      <c r="D12802" t="s">
        <v>5006</v>
      </c>
      <c r="E12802" t="s">
        <v>150</v>
      </c>
      <c r="G12802" t="s">
        <v>8474</v>
      </c>
      <c r="H12802" t="s">
        <v>152</v>
      </c>
      <c r="I12802" s="1">
        <v>45444</v>
      </c>
      <c r="K12802" s="66">
        <v>0</v>
      </c>
      <c r="L12802" t="s">
        <v>92</v>
      </c>
      <c r="M12802" s="66">
        <v>4</v>
      </c>
      <c r="N12802" s="66">
        <v>0</v>
      </c>
      <c r="O12802" s="1" t="s">
        <v>13126</v>
      </c>
    </row>
    <row r="12803" spans="1:15">
      <c r="A12803" t="s">
        <v>11</v>
      </c>
      <c r="B12803" t="s">
        <v>4489</v>
      </c>
      <c r="C12803" t="s">
        <v>11005</v>
      </c>
      <c r="D12803" t="s">
        <v>5006</v>
      </c>
      <c r="E12803" t="s">
        <v>150</v>
      </c>
      <c r="G12803" t="s">
        <v>8474</v>
      </c>
      <c r="H12803" t="s">
        <v>152</v>
      </c>
      <c r="I12803" s="1">
        <v>45444</v>
      </c>
      <c r="K12803" s="66">
        <v>0</v>
      </c>
      <c r="L12803" t="s">
        <v>92</v>
      </c>
      <c r="M12803" s="66">
        <v>1</v>
      </c>
      <c r="N12803" s="66">
        <v>0</v>
      </c>
      <c r="O12803" s="1" t="s">
        <v>13126</v>
      </c>
    </row>
    <row r="12804" spans="1:15">
      <c r="A12804" t="s">
        <v>11</v>
      </c>
      <c r="B12804" t="s">
        <v>4489</v>
      </c>
      <c r="C12804" t="s">
        <v>11005</v>
      </c>
      <c r="D12804" t="s">
        <v>5006</v>
      </c>
      <c r="E12804" t="s">
        <v>150</v>
      </c>
      <c r="G12804" t="s">
        <v>8474</v>
      </c>
      <c r="H12804" t="s">
        <v>152</v>
      </c>
      <c r="I12804" s="1">
        <v>45444</v>
      </c>
      <c r="K12804" s="66">
        <v>0</v>
      </c>
      <c r="L12804" t="s">
        <v>92</v>
      </c>
      <c r="M12804" s="66">
        <v>1</v>
      </c>
      <c r="N12804" s="66">
        <v>0</v>
      </c>
      <c r="O12804" s="1" t="s">
        <v>13126</v>
      </c>
    </row>
    <row r="12805" spans="1:15">
      <c r="A12805" t="s">
        <v>11</v>
      </c>
      <c r="B12805" t="s">
        <v>4489</v>
      </c>
      <c r="C12805" t="s">
        <v>11005</v>
      </c>
      <c r="D12805" t="s">
        <v>5006</v>
      </c>
      <c r="E12805" t="s">
        <v>150</v>
      </c>
      <c r="G12805" t="s">
        <v>8474</v>
      </c>
      <c r="H12805" t="s">
        <v>152</v>
      </c>
      <c r="I12805" s="1">
        <v>45444</v>
      </c>
      <c r="K12805" s="66">
        <v>0</v>
      </c>
      <c r="L12805" t="s">
        <v>92</v>
      </c>
      <c r="M12805" s="66">
        <v>2</v>
      </c>
      <c r="N12805" s="66">
        <v>0</v>
      </c>
      <c r="O12805" s="1" t="s">
        <v>13126</v>
      </c>
    </row>
    <row r="12806" spans="1:15">
      <c r="A12806" t="s">
        <v>11</v>
      </c>
      <c r="B12806" t="s">
        <v>4489</v>
      </c>
      <c r="C12806" t="s">
        <v>11007</v>
      </c>
      <c r="D12806" t="s">
        <v>5006</v>
      </c>
      <c r="E12806" t="s">
        <v>150</v>
      </c>
      <c r="G12806" t="s">
        <v>8474</v>
      </c>
      <c r="H12806" t="s">
        <v>152</v>
      </c>
      <c r="I12806" s="1">
        <v>44927</v>
      </c>
      <c r="K12806" s="66">
        <v>0</v>
      </c>
      <c r="L12806" t="s">
        <v>92</v>
      </c>
      <c r="M12806" s="66">
        <v>5400</v>
      </c>
      <c r="N12806" s="66">
        <v>0</v>
      </c>
      <c r="O12806" s="1"/>
    </row>
    <row r="12807" spans="1:15">
      <c r="A12807" t="s">
        <v>11</v>
      </c>
      <c r="B12807" t="s">
        <v>4489</v>
      </c>
      <c r="C12807" t="s">
        <v>11008</v>
      </c>
      <c r="D12807" t="s">
        <v>5006</v>
      </c>
      <c r="E12807" t="s">
        <v>150</v>
      </c>
      <c r="G12807" t="s">
        <v>8474</v>
      </c>
      <c r="H12807" t="s">
        <v>152</v>
      </c>
      <c r="I12807" s="1">
        <v>44927</v>
      </c>
      <c r="K12807" s="66">
        <v>0</v>
      </c>
      <c r="L12807" t="s">
        <v>92</v>
      </c>
      <c r="M12807" s="66">
        <v>6524.4</v>
      </c>
      <c r="N12807" s="66">
        <v>0</v>
      </c>
      <c r="O12807" s="1"/>
    </row>
    <row r="12808" spans="1:15">
      <c r="A12808" t="s">
        <v>11</v>
      </c>
      <c r="B12808" t="s">
        <v>4489</v>
      </c>
      <c r="C12808" t="s">
        <v>11008</v>
      </c>
      <c r="D12808" t="s">
        <v>5006</v>
      </c>
      <c r="E12808" t="s">
        <v>150</v>
      </c>
      <c r="G12808" t="s">
        <v>8474</v>
      </c>
      <c r="H12808" t="s">
        <v>152</v>
      </c>
      <c r="I12808" s="1">
        <v>44927</v>
      </c>
      <c r="K12808" s="66">
        <v>0</v>
      </c>
      <c r="L12808" t="s">
        <v>92</v>
      </c>
      <c r="M12808" s="66">
        <v>6000</v>
      </c>
      <c r="N12808" s="66">
        <v>0</v>
      </c>
      <c r="O12808" s="1"/>
    </row>
    <row r="12809" spans="1:15">
      <c r="A12809" t="s">
        <v>11</v>
      </c>
      <c r="B12809" t="s">
        <v>4489</v>
      </c>
      <c r="C12809" t="s">
        <v>11009</v>
      </c>
      <c r="D12809" t="s">
        <v>5006</v>
      </c>
      <c r="E12809" t="s">
        <v>150</v>
      </c>
      <c r="G12809" t="s">
        <v>8474</v>
      </c>
      <c r="H12809" t="s">
        <v>152</v>
      </c>
      <c r="I12809" s="1">
        <v>44927</v>
      </c>
      <c r="K12809" s="66">
        <v>0</v>
      </c>
      <c r="L12809" t="s">
        <v>92</v>
      </c>
      <c r="M12809" s="66">
        <v>270</v>
      </c>
      <c r="N12809" s="66">
        <v>0</v>
      </c>
      <c r="O12809" s="1"/>
    </row>
    <row r="12810" spans="1:15">
      <c r="A12810" t="s">
        <v>11</v>
      </c>
      <c r="B12810" t="s">
        <v>4489</v>
      </c>
      <c r="C12810" t="s">
        <v>11010</v>
      </c>
      <c r="D12810" t="s">
        <v>5006</v>
      </c>
      <c r="E12810" t="s">
        <v>150</v>
      </c>
      <c r="G12810" t="s">
        <v>8474</v>
      </c>
      <c r="H12810" t="s">
        <v>152</v>
      </c>
      <c r="I12810" s="1">
        <v>44927</v>
      </c>
      <c r="K12810" s="66">
        <v>0</v>
      </c>
      <c r="L12810" t="s">
        <v>92</v>
      </c>
      <c r="M12810" s="66">
        <v>1130</v>
      </c>
      <c r="N12810" s="66">
        <v>0</v>
      </c>
      <c r="O12810" s="1"/>
    </row>
    <row r="12811" spans="1:15">
      <c r="A12811" t="s">
        <v>11</v>
      </c>
      <c r="B12811" t="s">
        <v>4489</v>
      </c>
      <c r="C12811" t="s">
        <v>11011</v>
      </c>
      <c r="D12811" t="s">
        <v>5006</v>
      </c>
      <c r="E12811" t="s">
        <v>150</v>
      </c>
      <c r="G12811" t="s">
        <v>8474</v>
      </c>
      <c r="H12811" t="s">
        <v>152</v>
      </c>
      <c r="I12811" s="1">
        <v>44927</v>
      </c>
      <c r="K12811" s="66">
        <v>0</v>
      </c>
      <c r="L12811" t="s">
        <v>92</v>
      </c>
      <c r="M12811" s="66">
        <v>150</v>
      </c>
      <c r="N12811" s="66">
        <v>0</v>
      </c>
      <c r="O12811" s="1"/>
    </row>
    <row r="12812" spans="1:15">
      <c r="A12812" t="s">
        <v>11</v>
      </c>
      <c r="B12812" t="s">
        <v>4489</v>
      </c>
      <c r="C12812" t="s">
        <v>11009</v>
      </c>
      <c r="D12812" t="s">
        <v>5006</v>
      </c>
      <c r="E12812" t="s">
        <v>150</v>
      </c>
      <c r="G12812" t="s">
        <v>8474</v>
      </c>
      <c r="H12812" t="s">
        <v>152</v>
      </c>
      <c r="I12812" s="1">
        <v>44927</v>
      </c>
      <c r="K12812" s="66">
        <v>0</v>
      </c>
      <c r="L12812" t="s">
        <v>92</v>
      </c>
      <c r="M12812" s="66">
        <v>250</v>
      </c>
      <c r="N12812" s="66">
        <v>0</v>
      </c>
      <c r="O12812" s="1"/>
    </row>
    <row r="12813" spans="1:15">
      <c r="A12813" t="s">
        <v>11</v>
      </c>
      <c r="B12813" t="s">
        <v>4489</v>
      </c>
      <c r="C12813" t="s">
        <v>11012</v>
      </c>
      <c r="D12813" t="s">
        <v>5006</v>
      </c>
      <c r="E12813" t="s">
        <v>150</v>
      </c>
      <c r="G12813" t="s">
        <v>8474</v>
      </c>
      <c r="H12813" t="s">
        <v>152</v>
      </c>
      <c r="I12813" s="1">
        <v>44927</v>
      </c>
      <c r="K12813" s="66">
        <v>0</v>
      </c>
      <c r="L12813" t="s">
        <v>92</v>
      </c>
      <c r="M12813" s="66">
        <v>2160</v>
      </c>
      <c r="N12813" s="66">
        <v>0</v>
      </c>
      <c r="O12813" s="1"/>
    </row>
    <row r="12814" spans="1:15">
      <c r="A12814" t="s">
        <v>11</v>
      </c>
      <c r="B12814" t="s">
        <v>4489</v>
      </c>
      <c r="C12814" t="s">
        <v>11012</v>
      </c>
      <c r="D12814" t="s">
        <v>5006</v>
      </c>
      <c r="E12814" t="s">
        <v>150</v>
      </c>
      <c r="G12814" t="s">
        <v>8474</v>
      </c>
      <c r="H12814" t="s">
        <v>152</v>
      </c>
      <c r="I12814" s="1">
        <v>44927</v>
      </c>
      <c r="K12814" s="66">
        <v>0</v>
      </c>
      <c r="L12814" t="s">
        <v>92</v>
      </c>
      <c r="M12814" s="66">
        <v>640</v>
      </c>
      <c r="N12814" s="66">
        <v>0</v>
      </c>
      <c r="O12814" s="1"/>
    </row>
    <row r="12815" spans="1:15">
      <c r="A12815" t="s">
        <v>11</v>
      </c>
      <c r="B12815" t="s">
        <v>4489</v>
      </c>
      <c r="C12815" t="s">
        <v>11013</v>
      </c>
      <c r="D12815" t="s">
        <v>5006</v>
      </c>
      <c r="E12815" t="s">
        <v>150</v>
      </c>
      <c r="G12815" t="s">
        <v>8474</v>
      </c>
      <c r="H12815" t="s">
        <v>152</v>
      </c>
      <c r="I12815" s="1">
        <v>44927</v>
      </c>
      <c r="K12815" s="66">
        <v>0</v>
      </c>
      <c r="L12815" t="s">
        <v>92</v>
      </c>
      <c r="M12815" s="66">
        <v>4192.6899999999996</v>
      </c>
      <c r="N12815" s="66">
        <v>0</v>
      </c>
      <c r="O12815" s="1"/>
    </row>
    <row r="12816" spans="1:15">
      <c r="A12816" t="s">
        <v>11</v>
      </c>
      <c r="B12816" t="s">
        <v>4489</v>
      </c>
      <c r="C12816" t="s">
        <v>11014</v>
      </c>
      <c r="D12816" t="s">
        <v>5006</v>
      </c>
      <c r="E12816" t="s">
        <v>150</v>
      </c>
      <c r="G12816" t="s">
        <v>8474</v>
      </c>
      <c r="H12816" t="s">
        <v>152</v>
      </c>
      <c r="I12816" s="1">
        <v>44927</v>
      </c>
      <c r="K12816" s="66">
        <v>0</v>
      </c>
      <c r="L12816" t="s">
        <v>92</v>
      </c>
      <c r="M12816" s="66">
        <v>300</v>
      </c>
      <c r="N12816" s="66">
        <v>0</v>
      </c>
      <c r="O12816" s="1"/>
    </row>
    <row r="12817" spans="1:15">
      <c r="A12817" t="s">
        <v>11</v>
      </c>
      <c r="B12817" t="s">
        <v>4489</v>
      </c>
      <c r="C12817" t="s">
        <v>11014</v>
      </c>
      <c r="D12817" t="s">
        <v>5006</v>
      </c>
      <c r="E12817" t="s">
        <v>150</v>
      </c>
      <c r="G12817" t="s">
        <v>8474</v>
      </c>
      <c r="H12817" t="s">
        <v>152</v>
      </c>
      <c r="I12817" s="1">
        <v>44927</v>
      </c>
      <c r="K12817" s="66">
        <v>0</v>
      </c>
      <c r="L12817" t="s">
        <v>92</v>
      </c>
      <c r="M12817" s="66">
        <v>1260.01</v>
      </c>
      <c r="N12817" s="66">
        <v>0</v>
      </c>
      <c r="O12817" s="1"/>
    </row>
    <row r="12818" spans="1:15">
      <c r="A12818" t="s">
        <v>11</v>
      </c>
      <c r="B12818" t="s">
        <v>4489</v>
      </c>
      <c r="C12818" t="s">
        <v>11015</v>
      </c>
      <c r="D12818" t="s">
        <v>5006</v>
      </c>
      <c r="E12818" t="s">
        <v>150</v>
      </c>
      <c r="G12818" t="s">
        <v>8474</v>
      </c>
      <c r="H12818" t="s">
        <v>152</v>
      </c>
      <c r="I12818" s="1">
        <v>44986</v>
      </c>
      <c r="K12818" s="66">
        <v>0</v>
      </c>
      <c r="L12818" t="s">
        <v>92</v>
      </c>
      <c r="M12818" s="66">
        <v>169.49</v>
      </c>
      <c r="N12818" s="66">
        <v>0</v>
      </c>
      <c r="O12818" s="1"/>
    </row>
    <row r="12819" spans="1:15">
      <c r="A12819" t="s">
        <v>11</v>
      </c>
      <c r="B12819" t="s">
        <v>4489</v>
      </c>
      <c r="C12819" t="s">
        <v>11015</v>
      </c>
      <c r="D12819" t="s">
        <v>5006</v>
      </c>
      <c r="E12819" t="s">
        <v>150</v>
      </c>
      <c r="G12819" t="s">
        <v>8474</v>
      </c>
      <c r="H12819" t="s">
        <v>152</v>
      </c>
      <c r="I12819" s="1">
        <v>44986</v>
      </c>
      <c r="K12819" s="66">
        <v>0</v>
      </c>
      <c r="L12819" t="s">
        <v>92</v>
      </c>
      <c r="M12819" s="66">
        <v>1851.85</v>
      </c>
      <c r="N12819" s="66">
        <v>0</v>
      </c>
      <c r="O12819" s="1"/>
    </row>
    <row r="12820" spans="1:15">
      <c r="A12820" t="s">
        <v>11</v>
      </c>
      <c r="B12820" t="s">
        <v>4489</v>
      </c>
      <c r="C12820" t="s">
        <v>11016</v>
      </c>
      <c r="D12820" t="s">
        <v>5006</v>
      </c>
      <c r="E12820" t="s">
        <v>150</v>
      </c>
      <c r="G12820" t="s">
        <v>8474</v>
      </c>
      <c r="H12820" t="s">
        <v>152</v>
      </c>
      <c r="I12820" s="1">
        <v>45047</v>
      </c>
      <c r="K12820" s="66">
        <v>0</v>
      </c>
      <c r="L12820" t="s">
        <v>92</v>
      </c>
      <c r="M12820" s="66">
        <v>1760</v>
      </c>
      <c r="N12820" s="66">
        <v>0</v>
      </c>
      <c r="O12820" s="1"/>
    </row>
    <row r="12821" spans="1:15">
      <c r="A12821" t="s">
        <v>11</v>
      </c>
      <c r="B12821" t="s">
        <v>4489</v>
      </c>
      <c r="C12821" t="s">
        <v>11016</v>
      </c>
      <c r="D12821" t="s">
        <v>5006</v>
      </c>
      <c r="E12821" t="s">
        <v>150</v>
      </c>
      <c r="G12821" t="s">
        <v>8474</v>
      </c>
      <c r="H12821" t="s">
        <v>152</v>
      </c>
      <c r="I12821" s="1">
        <v>45047</v>
      </c>
      <c r="K12821" s="66">
        <v>0</v>
      </c>
      <c r="L12821" t="s">
        <v>92</v>
      </c>
      <c r="M12821" s="66">
        <v>279.66000000000003</v>
      </c>
      <c r="N12821" s="66">
        <v>0</v>
      </c>
      <c r="O12821" s="1"/>
    </row>
    <row r="12822" spans="1:15">
      <c r="A12822" t="s">
        <v>11</v>
      </c>
      <c r="B12822" t="s">
        <v>4489</v>
      </c>
      <c r="C12822" t="s">
        <v>11017</v>
      </c>
      <c r="D12822" t="s">
        <v>5006</v>
      </c>
      <c r="E12822" t="s">
        <v>150</v>
      </c>
      <c r="G12822" t="s">
        <v>8474</v>
      </c>
      <c r="H12822" t="s">
        <v>152</v>
      </c>
      <c r="I12822" s="1">
        <v>45047</v>
      </c>
      <c r="K12822" s="66">
        <v>0</v>
      </c>
      <c r="L12822" t="s">
        <v>92</v>
      </c>
      <c r="M12822" s="66">
        <v>139.83000000000001</v>
      </c>
      <c r="N12822" s="66">
        <v>0</v>
      </c>
      <c r="O12822" s="1"/>
    </row>
    <row r="12823" spans="1:15">
      <c r="A12823" t="s">
        <v>11</v>
      </c>
      <c r="B12823" t="s">
        <v>4489</v>
      </c>
      <c r="C12823" t="s">
        <v>11017</v>
      </c>
      <c r="D12823" t="s">
        <v>5006</v>
      </c>
      <c r="E12823" t="s">
        <v>150</v>
      </c>
      <c r="G12823" t="s">
        <v>8474</v>
      </c>
      <c r="H12823" t="s">
        <v>152</v>
      </c>
      <c r="I12823" s="1">
        <v>45047</v>
      </c>
      <c r="K12823" s="66">
        <v>0</v>
      </c>
      <c r="L12823" t="s">
        <v>92</v>
      </c>
      <c r="M12823" s="66">
        <v>1698</v>
      </c>
      <c r="N12823" s="66">
        <v>0</v>
      </c>
      <c r="O12823" s="1"/>
    </row>
    <row r="12824" spans="1:15">
      <c r="A12824" t="s">
        <v>11</v>
      </c>
      <c r="B12824" t="s">
        <v>4489</v>
      </c>
      <c r="C12824" t="s">
        <v>8491</v>
      </c>
      <c r="D12824" t="s">
        <v>5006</v>
      </c>
      <c r="E12824" t="s">
        <v>150</v>
      </c>
      <c r="G12824" t="s">
        <v>8474</v>
      </c>
      <c r="H12824" t="s">
        <v>152</v>
      </c>
      <c r="I12824" s="1">
        <v>45047</v>
      </c>
      <c r="K12824" s="66">
        <v>0</v>
      </c>
      <c r="L12824" t="s">
        <v>92</v>
      </c>
      <c r="M12824" s="66">
        <v>106.93</v>
      </c>
      <c r="N12824" s="66">
        <v>0</v>
      </c>
      <c r="O12824" s="1"/>
    </row>
    <row r="12825" spans="1:15">
      <c r="A12825" t="s">
        <v>11</v>
      </c>
      <c r="B12825" t="s">
        <v>4489</v>
      </c>
      <c r="C12825" t="s">
        <v>11018</v>
      </c>
      <c r="D12825" t="s">
        <v>5006</v>
      </c>
      <c r="E12825" t="s">
        <v>150</v>
      </c>
      <c r="G12825" t="s">
        <v>8474</v>
      </c>
      <c r="H12825" t="s">
        <v>152</v>
      </c>
      <c r="I12825" s="1">
        <v>45108</v>
      </c>
      <c r="K12825" s="66">
        <v>0</v>
      </c>
      <c r="L12825" t="s">
        <v>92</v>
      </c>
      <c r="M12825" s="66">
        <v>500</v>
      </c>
      <c r="N12825" s="66">
        <v>0</v>
      </c>
      <c r="O12825" s="1"/>
    </row>
    <row r="12826" spans="1:15">
      <c r="A12826" t="s">
        <v>11</v>
      </c>
      <c r="B12826" t="s">
        <v>4489</v>
      </c>
      <c r="C12826" t="s">
        <v>11019</v>
      </c>
      <c r="D12826" t="s">
        <v>5006</v>
      </c>
      <c r="E12826" t="s">
        <v>150</v>
      </c>
      <c r="G12826" t="s">
        <v>8474</v>
      </c>
      <c r="H12826" t="s">
        <v>152</v>
      </c>
      <c r="I12826" s="1">
        <v>45108</v>
      </c>
      <c r="K12826" s="66">
        <v>0</v>
      </c>
      <c r="L12826" t="s">
        <v>92</v>
      </c>
      <c r="M12826" s="66">
        <v>1000</v>
      </c>
      <c r="N12826" s="66">
        <v>0</v>
      </c>
      <c r="O12826" s="1"/>
    </row>
    <row r="12827" spans="1:15">
      <c r="A12827" t="s">
        <v>11</v>
      </c>
      <c r="B12827" t="s">
        <v>4489</v>
      </c>
      <c r="C12827" t="s">
        <v>11019</v>
      </c>
      <c r="D12827" t="s">
        <v>5006</v>
      </c>
      <c r="E12827" t="s">
        <v>150</v>
      </c>
      <c r="G12827" t="s">
        <v>8474</v>
      </c>
      <c r="H12827" t="s">
        <v>152</v>
      </c>
      <c r="I12827" s="1">
        <v>45108</v>
      </c>
      <c r="K12827" s="66">
        <v>0</v>
      </c>
      <c r="L12827" t="s">
        <v>92</v>
      </c>
      <c r="M12827" s="66">
        <v>170</v>
      </c>
      <c r="N12827" s="66">
        <v>0</v>
      </c>
      <c r="O12827" s="1"/>
    </row>
    <row r="12828" spans="1:15">
      <c r="A12828" t="s">
        <v>11</v>
      </c>
      <c r="B12828" t="s">
        <v>4489</v>
      </c>
      <c r="C12828" t="s">
        <v>8499</v>
      </c>
      <c r="D12828" t="s">
        <v>5006</v>
      </c>
      <c r="E12828" t="s">
        <v>150</v>
      </c>
      <c r="G12828" t="s">
        <v>8474</v>
      </c>
      <c r="H12828" t="s">
        <v>152</v>
      </c>
      <c r="I12828" s="1">
        <v>45108</v>
      </c>
      <c r="K12828" s="66">
        <v>0</v>
      </c>
      <c r="L12828" t="s">
        <v>92</v>
      </c>
      <c r="M12828" s="66">
        <v>145.71</v>
      </c>
      <c r="N12828" s="66">
        <v>0</v>
      </c>
      <c r="O12828" s="1"/>
    </row>
    <row r="12829" spans="1:15">
      <c r="A12829" t="s">
        <v>11</v>
      </c>
      <c r="B12829" t="s">
        <v>4489</v>
      </c>
      <c r="C12829" t="s">
        <v>11020</v>
      </c>
      <c r="D12829" t="s">
        <v>5006</v>
      </c>
      <c r="E12829" t="s">
        <v>150</v>
      </c>
      <c r="G12829" t="s">
        <v>8474</v>
      </c>
      <c r="H12829" t="s">
        <v>152</v>
      </c>
      <c r="I12829" s="1">
        <v>45139</v>
      </c>
      <c r="K12829" s="66">
        <v>0</v>
      </c>
      <c r="L12829" t="s">
        <v>92</v>
      </c>
      <c r="M12829" s="66">
        <v>1575</v>
      </c>
      <c r="N12829" s="66">
        <v>0</v>
      </c>
      <c r="O12829" s="1"/>
    </row>
    <row r="12830" spans="1:15">
      <c r="A12830" t="s">
        <v>11</v>
      </c>
      <c r="B12830" t="s">
        <v>4489</v>
      </c>
      <c r="C12830" t="s">
        <v>11021</v>
      </c>
      <c r="D12830" t="s">
        <v>5006</v>
      </c>
      <c r="E12830" t="s">
        <v>150</v>
      </c>
      <c r="G12830" t="s">
        <v>8474</v>
      </c>
      <c r="H12830" t="s">
        <v>152</v>
      </c>
      <c r="I12830" s="1">
        <v>45170</v>
      </c>
      <c r="K12830" s="66">
        <v>0</v>
      </c>
      <c r="L12830" t="s">
        <v>92</v>
      </c>
      <c r="M12830" s="66">
        <v>1600</v>
      </c>
      <c r="N12830" s="66">
        <v>0</v>
      </c>
      <c r="O12830" s="1"/>
    </row>
    <row r="12831" spans="1:15">
      <c r="A12831" t="s">
        <v>11</v>
      </c>
      <c r="B12831" t="s">
        <v>4489</v>
      </c>
      <c r="C12831" t="s">
        <v>8517</v>
      </c>
      <c r="D12831" t="s">
        <v>5006</v>
      </c>
      <c r="E12831" t="s">
        <v>150</v>
      </c>
      <c r="G12831" t="s">
        <v>8474</v>
      </c>
      <c r="H12831" t="s">
        <v>152</v>
      </c>
      <c r="I12831" s="1">
        <v>45200</v>
      </c>
      <c r="K12831" s="66">
        <v>0</v>
      </c>
      <c r="L12831" t="s">
        <v>92</v>
      </c>
      <c r="M12831" s="66">
        <v>130</v>
      </c>
      <c r="N12831" s="66">
        <v>0</v>
      </c>
      <c r="O12831" s="1"/>
    </row>
    <row r="12832" spans="1:15">
      <c r="A12832" t="s">
        <v>11</v>
      </c>
      <c r="B12832" t="s">
        <v>4489</v>
      </c>
      <c r="C12832" t="s">
        <v>11022</v>
      </c>
      <c r="D12832" t="s">
        <v>5006</v>
      </c>
      <c r="E12832" t="s">
        <v>150</v>
      </c>
      <c r="G12832" t="s">
        <v>8474</v>
      </c>
      <c r="H12832" t="s">
        <v>152</v>
      </c>
      <c r="I12832" s="1">
        <v>45200</v>
      </c>
      <c r="K12832" s="66">
        <v>0</v>
      </c>
      <c r="L12832" t="s">
        <v>92</v>
      </c>
      <c r="M12832" s="66">
        <v>800</v>
      </c>
      <c r="N12832" s="66">
        <v>0</v>
      </c>
      <c r="O12832" s="1"/>
    </row>
    <row r="12833" spans="1:15">
      <c r="A12833" t="s">
        <v>11</v>
      </c>
      <c r="B12833" t="s">
        <v>4489</v>
      </c>
      <c r="C12833" t="s">
        <v>8540</v>
      </c>
      <c r="D12833" t="s">
        <v>5006</v>
      </c>
      <c r="E12833" t="s">
        <v>150</v>
      </c>
      <c r="G12833" t="s">
        <v>8474</v>
      </c>
      <c r="H12833" t="s">
        <v>152</v>
      </c>
      <c r="I12833" s="1">
        <v>45261</v>
      </c>
      <c r="K12833" s="66">
        <v>0</v>
      </c>
      <c r="L12833" t="s">
        <v>92</v>
      </c>
      <c r="M12833" s="66">
        <v>130.35</v>
      </c>
      <c r="N12833" s="66">
        <v>0</v>
      </c>
      <c r="O12833" s="1"/>
    </row>
    <row r="12834" spans="1:15">
      <c r="A12834" t="s">
        <v>11</v>
      </c>
      <c r="B12834" t="s">
        <v>4489</v>
      </c>
      <c r="C12834" t="s">
        <v>11023</v>
      </c>
      <c r="D12834" t="s">
        <v>5006</v>
      </c>
      <c r="E12834" t="s">
        <v>150</v>
      </c>
      <c r="G12834" t="s">
        <v>8474</v>
      </c>
      <c r="H12834" t="s">
        <v>152</v>
      </c>
      <c r="I12834" s="1">
        <v>45444</v>
      </c>
      <c r="K12834" s="66">
        <v>0</v>
      </c>
      <c r="L12834" t="s">
        <v>92</v>
      </c>
      <c r="M12834" s="66">
        <v>600</v>
      </c>
      <c r="N12834" s="66">
        <v>0</v>
      </c>
      <c r="O12834" s="1" t="s">
        <v>13126</v>
      </c>
    </row>
    <row r="12835" spans="1:15">
      <c r="A12835" t="s">
        <v>11</v>
      </c>
      <c r="B12835" t="s">
        <v>4489</v>
      </c>
      <c r="C12835" t="s">
        <v>11024</v>
      </c>
      <c r="D12835" t="s">
        <v>5006</v>
      </c>
      <c r="E12835" t="s">
        <v>150</v>
      </c>
      <c r="G12835" t="s">
        <v>8474</v>
      </c>
      <c r="H12835" t="s">
        <v>152</v>
      </c>
      <c r="I12835" s="1">
        <v>45474</v>
      </c>
      <c r="K12835" s="66">
        <v>0</v>
      </c>
      <c r="L12835" t="s">
        <v>92</v>
      </c>
      <c r="M12835" s="66">
        <v>440</v>
      </c>
      <c r="N12835" s="66">
        <v>0</v>
      </c>
      <c r="O12835" s="1" t="s">
        <v>13126</v>
      </c>
    </row>
    <row r="12836" spans="1:15">
      <c r="A12836" t="s">
        <v>11</v>
      </c>
      <c r="B12836" t="s">
        <v>4489</v>
      </c>
      <c r="C12836" t="s">
        <v>11025</v>
      </c>
      <c r="D12836" t="s">
        <v>5006</v>
      </c>
      <c r="E12836" t="s">
        <v>150</v>
      </c>
      <c r="G12836" t="s">
        <v>8474</v>
      </c>
      <c r="H12836" t="s">
        <v>152</v>
      </c>
      <c r="I12836" s="1">
        <v>44927</v>
      </c>
      <c r="K12836" s="66">
        <v>0</v>
      </c>
      <c r="L12836" t="s">
        <v>92</v>
      </c>
      <c r="M12836" s="66">
        <v>1800</v>
      </c>
      <c r="N12836" s="66">
        <v>0</v>
      </c>
      <c r="O12836" s="1"/>
    </row>
    <row r="12837" spans="1:15">
      <c r="A12837" t="s">
        <v>11</v>
      </c>
      <c r="B12837" t="s">
        <v>4489</v>
      </c>
      <c r="C12837" t="s">
        <v>11026</v>
      </c>
      <c r="D12837" t="s">
        <v>5006</v>
      </c>
      <c r="E12837" t="s">
        <v>150</v>
      </c>
      <c r="G12837" t="s">
        <v>8474</v>
      </c>
      <c r="H12837" t="s">
        <v>152</v>
      </c>
      <c r="I12837" s="1">
        <v>45413</v>
      </c>
      <c r="K12837" s="66">
        <v>0</v>
      </c>
      <c r="L12837" t="s">
        <v>92</v>
      </c>
      <c r="M12837" s="66">
        <v>-22688.17</v>
      </c>
      <c r="N12837" s="66">
        <v>0</v>
      </c>
      <c r="O12837" s="1" t="s">
        <v>13126</v>
      </c>
    </row>
    <row r="12838" spans="1:15">
      <c r="A12838" t="s">
        <v>11</v>
      </c>
      <c r="B12838" t="s">
        <v>4489</v>
      </c>
      <c r="C12838" t="s">
        <v>11027</v>
      </c>
      <c r="D12838" t="s">
        <v>5006</v>
      </c>
      <c r="E12838" t="s">
        <v>150</v>
      </c>
      <c r="G12838" t="s">
        <v>8474</v>
      </c>
      <c r="H12838" t="s">
        <v>152</v>
      </c>
      <c r="I12838" s="1">
        <v>45352</v>
      </c>
      <c r="K12838" s="66">
        <v>0</v>
      </c>
      <c r="L12838" t="s">
        <v>92</v>
      </c>
      <c r="M12838" s="66">
        <v>200</v>
      </c>
      <c r="N12838" s="66">
        <v>0</v>
      </c>
      <c r="O12838" s="1"/>
    </row>
    <row r="12839" spans="1:15">
      <c r="A12839" t="s">
        <v>11</v>
      </c>
      <c r="B12839" t="s">
        <v>4489</v>
      </c>
      <c r="C12839" t="s">
        <v>11027</v>
      </c>
      <c r="D12839" t="s">
        <v>5006</v>
      </c>
      <c r="E12839" t="s">
        <v>150</v>
      </c>
      <c r="G12839" t="s">
        <v>8474</v>
      </c>
      <c r="H12839" t="s">
        <v>152</v>
      </c>
      <c r="I12839" s="1">
        <v>45474</v>
      </c>
      <c r="K12839" s="66">
        <v>0</v>
      </c>
      <c r="L12839" t="s">
        <v>92</v>
      </c>
      <c r="M12839" s="66">
        <v>-225194.44</v>
      </c>
      <c r="N12839" s="66">
        <v>0</v>
      </c>
      <c r="O12839" s="1" t="s">
        <v>13126</v>
      </c>
    </row>
    <row r="12840" spans="1:15">
      <c r="A12840" t="s">
        <v>11</v>
      </c>
      <c r="B12840" t="s">
        <v>4454</v>
      </c>
      <c r="C12840" t="s">
        <v>11028</v>
      </c>
      <c r="D12840" t="s">
        <v>5006</v>
      </c>
      <c r="E12840" t="s">
        <v>150</v>
      </c>
      <c r="G12840" t="s">
        <v>8474</v>
      </c>
      <c r="H12840" t="s">
        <v>152</v>
      </c>
      <c r="I12840" s="1">
        <v>45139</v>
      </c>
      <c r="K12840" s="66">
        <v>0</v>
      </c>
      <c r="L12840" t="s">
        <v>92</v>
      </c>
      <c r="M12840" s="66">
        <v>86322.17</v>
      </c>
      <c r="N12840" s="66">
        <v>0</v>
      </c>
      <c r="O12840" s="1"/>
    </row>
    <row r="12841" spans="1:15">
      <c r="A12841" t="s">
        <v>11</v>
      </c>
      <c r="B12841" t="s">
        <v>4454</v>
      </c>
      <c r="C12841" t="s">
        <v>11029</v>
      </c>
      <c r="D12841" t="s">
        <v>5006</v>
      </c>
      <c r="E12841" t="s">
        <v>150</v>
      </c>
      <c r="G12841" t="s">
        <v>8474</v>
      </c>
      <c r="H12841" t="s">
        <v>152</v>
      </c>
      <c r="I12841" s="1">
        <v>45139</v>
      </c>
      <c r="K12841" s="66">
        <v>0</v>
      </c>
      <c r="L12841" t="s">
        <v>92</v>
      </c>
      <c r="M12841" s="66">
        <v>10</v>
      </c>
      <c r="N12841" s="66">
        <v>0</v>
      </c>
      <c r="O12841" s="1"/>
    </row>
    <row r="12842" spans="1:15">
      <c r="A12842" t="s">
        <v>11</v>
      </c>
      <c r="B12842" t="s">
        <v>4454</v>
      </c>
      <c r="C12842" t="s">
        <v>11030</v>
      </c>
      <c r="D12842" t="s">
        <v>5006</v>
      </c>
      <c r="E12842" t="s">
        <v>150</v>
      </c>
      <c r="G12842" t="s">
        <v>8474</v>
      </c>
      <c r="H12842" t="s">
        <v>152</v>
      </c>
      <c r="I12842" s="1">
        <v>45200</v>
      </c>
      <c r="K12842" s="66">
        <v>0</v>
      </c>
      <c r="L12842" t="s">
        <v>92</v>
      </c>
      <c r="M12842" s="66">
        <v>127150</v>
      </c>
      <c r="N12842" s="66">
        <v>0</v>
      </c>
      <c r="O12842" s="1"/>
    </row>
    <row r="12843" spans="1:15">
      <c r="A12843" t="s">
        <v>11</v>
      </c>
      <c r="B12843" t="s">
        <v>4454</v>
      </c>
      <c r="C12843" t="s">
        <v>11030</v>
      </c>
      <c r="D12843" t="s">
        <v>5006</v>
      </c>
      <c r="E12843" t="s">
        <v>150</v>
      </c>
      <c r="G12843" t="s">
        <v>8474</v>
      </c>
      <c r="H12843" t="s">
        <v>152</v>
      </c>
      <c r="I12843" s="1">
        <v>45200</v>
      </c>
      <c r="K12843" s="66">
        <v>0</v>
      </c>
      <c r="L12843" t="s">
        <v>92</v>
      </c>
      <c r="M12843" s="66">
        <v>138833.32999999999</v>
      </c>
      <c r="N12843" s="66">
        <v>0</v>
      </c>
      <c r="O12843" s="1"/>
    </row>
    <row r="12844" spans="1:15">
      <c r="A12844" t="s">
        <v>11</v>
      </c>
      <c r="B12844" t="s">
        <v>4454</v>
      </c>
      <c r="C12844" t="s">
        <v>11030</v>
      </c>
      <c r="D12844" t="s">
        <v>5006</v>
      </c>
      <c r="E12844" t="s">
        <v>150</v>
      </c>
      <c r="G12844" t="s">
        <v>8474</v>
      </c>
      <c r="H12844" t="s">
        <v>152</v>
      </c>
      <c r="I12844" s="1">
        <v>45231</v>
      </c>
      <c r="K12844" s="66">
        <v>0</v>
      </c>
      <c r="L12844" t="s">
        <v>92</v>
      </c>
      <c r="M12844" s="66">
        <v>140000</v>
      </c>
      <c r="N12844" s="66">
        <v>0</v>
      </c>
      <c r="O12844" s="1"/>
    </row>
    <row r="12845" spans="1:15">
      <c r="A12845" t="s">
        <v>11</v>
      </c>
      <c r="B12845" t="s">
        <v>4454</v>
      </c>
      <c r="C12845" t="s">
        <v>11031</v>
      </c>
      <c r="D12845" t="s">
        <v>5006</v>
      </c>
      <c r="E12845" t="s">
        <v>150</v>
      </c>
      <c r="G12845" t="s">
        <v>8474</v>
      </c>
      <c r="H12845" t="s">
        <v>152</v>
      </c>
      <c r="I12845" s="1">
        <v>45231</v>
      </c>
      <c r="K12845" s="66">
        <v>0</v>
      </c>
      <c r="L12845" t="s">
        <v>92</v>
      </c>
      <c r="M12845" s="66">
        <v>-583.34</v>
      </c>
      <c r="N12845" s="66">
        <v>0</v>
      </c>
      <c r="O12845" s="1"/>
    </row>
    <row r="12846" spans="1:15">
      <c r="A12846" t="s">
        <v>11</v>
      </c>
      <c r="B12846" t="s">
        <v>4454</v>
      </c>
      <c r="C12846" t="s">
        <v>11032</v>
      </c>
      <c r="D12846" t="s">
        <v>5006</v>
      </c>
      <c r="E12846" t="s">
        <v>150</v>
      </c>
      <c r="G12846" t="s">
        <v>8474</v>
      </c>
      <c r="H12846" t="s">
        <v>152</v>
      </c>
      <c r="I12846" s="1">
        <v>45292</v>
      </c>
      <c r="K12846" s="66">
        <v>0</v>
      </c>
      <c r="L12846" t="s">
        <v>92</v>
      </c>
      <c r="M12846" s="66">
        <v>12053.61</v>
      </c>
      <c r="N12846" s="66">
        <v>0</v>
      </c>
      <c r="O12846" s="1"/>
    </row>
    <row r="12847" spans="1:15">
      <c r="A12847" t="s">
        <v>11</v>
      </c>
      <c r="B12847" t="s">
        <v>4454</v>
      </c>
      <c r="C12847" t="s">
        <v>11032</v>
      </c>
      <c r="D12847" t="s">
        <v>5006</v>
      </c>
      <c r="E12847" t="s">
        <v>150</v>
      </c>
      <c r="G12847" t="s">
        <v>8474</v>
      </c>
      <c r="H12847" t="s">
        <v>152</v>
      </c>
      <c r="I12847" s="1">
        <v>45292</v>
      </c>
      <c r="K12847" s="66">
        <v>0</v>
      </c>
      <c r="L12847" t="s">
        <v>92</v>
      </c>
      <c r="M12847" s="66">
        <v>241.07</v>
      </c>
      <c r="N12847" s="66">
        <v>0</v>
      </c>
      <c r="O12847" s="1"/>
    </row>
    <row r="12848" spans="1:15">
      <c r="A12848" t="s">
        <v>11</v>
      </c>
      <c r="B12848" t="s">
        <v>4454</v>
      </c>
      <c r="C12848" t="s">
        <v>11032</v>
      </c>
      <c r="D12848" t="s">
        <v>5006</v>
      </c>
      <c r="E12848" t="s">
        <v>150</v>
      </c>
      <c r="G12848" t="s">
        <v>8474</v>
      </c>
      <c r="H12848" t="s">
        <v>152</v>
      </c>
      <c r="I12848" s="1">
        <v>45292</v>
      </c>
      <c r="K12848" s="66">
        <v>0</v>
      </c>
      <c r="L12848" t="s">
        <v>92</v>
      </c>
      <c r="M12848" s="66">
        <v>14732.19</v>
      </c>
      <c r="N12848" s="66">
        <v>0</v>
      </c>
      <c r="O12848" s="1"/>
    </row>
    <row r="12849" spans="1:15">
      <c r="A12849" t="s">
        <v>11</v>
      </c>
      <c r="B12849" t="s">
        <v>4454</v>
      </c>
      <c r="C12849" t="s">
        <v>11032</v>
      </c>
      <c r="D12849" t="s">
        <v>5006</v>
      </c>
      <c r="E12849" t="s">
        <v>150</v>
      </c>
      <c r="G12849" t="s">
        <v>8474</v>
      </c>
      <c r="H12849" t="s">
        <v>152</v>
      </c>
      <c r="I12849" s="1">
        <v>45292</v>
      </c>
      <c r="K12849" s="66">
        <v>0</v>
      </c>
      <c r="L12849" t="s">
        <v>92</v>
      </c>
      <c r="M12849" s="66">
        <v>294.64</v>
      </c>
      <c r="N12849" s="66">
        <v>0</v>
      </c>
      <c r="O12849" s="1"/>
    </row>
    <row r="12850" spans="1:15">
      <c r="A12850" t="s">
        <v>11</v>
      </c>
      <c r="B12850" t="s">
        <v>4454</v>
      </c>
      <c r="C12850" t="s">
        <v>11032</v>
      </c>
      <c r="D12850" t="s">
        <v>5006</v>
      </c>
      <c r="E12850" t="s">
        <v>150</v>
      </c>
      <c r="G12850" t="s">
        <v>8474</v>
      </c>
      <c r="H12850" t="s">
        <v>152</v>
      </c>
      <c r="I12850" s="1">
        <v>45292</v>
      </c>
      <c r="K12850" s="66">
        <v>0</v>
      </c>
      <c r="L12850" t="s">
        <v>92</v>
      </c>
      <c r="M12850" s="66">
        <v>14732.19</v>
      </c>
      <c r="N12850" s="66">
        <v>0</v>
      </c>
      <c r="O12850" s="1"/>
    </row>
    <row r="12851" spans="1:15">
      <c r="A12851" t="s">
        <v>11</v>
      </c>
      <c r="B12851" t="s">
        <v>4454</v>
      </c>
      <c r="C12851" t="s">
        <v>11032</v>
      </c>
      <c r="D12851" t="s">
        <v>5006</v>
      </c>
      <c r="E12851" t="s">
        <v>150</v>
      </c>
      <c r="G12851" t="s">
        <v>8474</v>
      </c>
      <c r="H12851" t="s">
        <v>152</v>
      </c>
      <c r="I12851" s="1">
        <v>45292</v>
      </c>
      <c r="K12851" s="66">
        <v>0</v>
      </c>
      <c r="L12851" t="s">
        <v>92</v>
      </c>
      <c r="M12851" s="66">
        <v>294.64</v>
      </c>
      <c r="N12851" s="66">
        <v>0</v>
      </c>
      <c r="O12851" s="1"/>
    </row>
    <row r="12852" spans="1:15">
      <c r="A12852" t="s">
        <v>11</v>
      </c>
      <c r="B12852" t="s">
        <v>4454</v>
      </c>
      <c r="C12852" t="s">
        <v>11033</v>
      </c>
      <c r="D12852" t="s">
        <v>5006</v>
      </c>
      <c r="E12852" t="s">
        <v>150</v>
      </c>
      <c r="G12852" t="s">
        <v>8474</v>
      </c>
      <c r="H12852" t="s">
        <v>152</v>
      </c>
      <c r="I12852" s="1">
        <v>45383</v>
      </c>
      <c r="K12852" s="66">
        <v>0</v>
      </c>
      <c r="L12852" t="s">
        <v>92</v>
      </c>
      <c r="M12852" s="66">
        <v>1863.02</v>
      </c>
      <c r="N12852" s="66">
        <v>0</v>
      </c>
      <c r="O12852" s="1"/>
    </row>
    <row r="12853" spans="1:15">
      <c r="A12853" t="s">
        <v>11</v>
      </c>
      <c r="B12853" t="s">
        <v>4454</v>
      </c>
      <c r="C12853" t="s">
        <v>11033</v>
      </c>
      <c r="D12853" t="s">
        <v>5006</v>
      </c>
      <c r="E12853" t="s">
        <v>150</v>
      </c>
      <c r="G12853" t="s">
        <v>8474</v>
      </c>
      <c r="H12853" t="s">
        <v>152</v>
      </c>
      <c r="I12853" s="1">
        <v>45383</v>
      </c>
      <c r="K12853" s="66">
        <v>0</v>
      </c>
      <c r="L12853" t="s">
        <v>92</v>
      </c>
      <c r="M12853" s="66">
        <v>114.3</v>
      </c>
      <c r="N12853" s="66">
        <v>0</v>
      </c>
      <c r="O12853" s="1"/>
    </row>
    <row r="12854" spans="1:15">
      <c r="A12854" t="s">
        <v>11</v>
      </c>
      <c r="B12854" t="s">
        <v>4454</v>
      </c>
      <c r="C12854" t="s">
        <v>11033</v>
      </c>
      <c r="D12854" t="s">
        <v>5006</v>
      </c>
      <c r="E12854" t="s">
        <v>150</v>
      </c>
      <c r="G12854" t="s">
        <v>8474</v>
      </c>
      <c r="H12854" t="s">
        <v>152</v>
      </c>
      <c r="I12854" s="1">
        <v>45383</v>
      </c>
      <c r="K12854" s="66">
        <v>0</v>
      </c>
      <c r="L12854" t="s">
        <v>92</v>
      </c>
      <c r="M12854" s="66">
        <v>4272.67</v>
      </c>
      <c r="N12854" s="66">
        <v>0</v>
      </c>
      <c r="O12854" s="1"/>
    </row>
    <row r="12855" spans="1:15">
      <c r="A12855" t="s">
        <v>11</v>
      </c>
      <c r="B12855" t="s">
        <v>4454</v>
      </c>
      <c r="C12855" t="s">
        <v>11033</v>
      </c>
      <c r="D12855" t="s">
        <v>5006</v>
      </c>
      <c r="E12855" t="s">
        <v>150</v>
      </c>
      <c r="G12855" t="s">
        <v>8474</v>
      </c>
      <c r="H12855" t="s">
        <v>152</v>
      </c>
      <c r="I12855" s="1">
        <v>45383</v>
      </c>
      <c r="K12855" s="66">
        <v>0</v>
      </c>
      <c r="L12855" t="s">
        <v>92</v>
      </c>
      <c r="M12855" s="66">
        <v>218.7</v>
      </c>
      <c r="N12855" s="66">
        <v>0</v>
      </c>
      <c r="O12855" s="1"/>
    </row>
    <row r="12856" spans="1:15">
      <c r="A12856" t="s">
        <v>11</v>
      </c>
      <c r="B12856" t="s">
        <v>4454</v>
      </c>
      <c r="C12856" t="s">
        <v>11033</v>
      </c>
      <c r="D12856" t="s">
        <v>5006</v>
      </c>
      <c r="E12856" t="s">
        <v>150</v>
      </c>
      <c r="G12856" t="s">
        <v>8474</v>
      </c>
      <c r="H12856" t="s">
        <v>152</v>
      </c>
      <c r="I12856" s="1">
        <v>45383</v>
      </c>
      <c r="K12856" s="66">
        <v>0</v>
      </c>
      <c r="L12856" t="s">
        <v>92</v>
      </c>
      <c r="M12856" s="66">
        <v>2911.07</v>
      </c>
      <c r="N12856" s="66">
        <v>0</v>
      </c>
      <c r="O12856" s="1"/>
    </row>
    <row r="12857" spans="1:15">
      <c r="A12857" t="s">
        <v>11</v>
      </c>
      <c r="B12857" t="s">
        <v>4454</v>
      </c>
      <c r="C12857" t="s">
        <v>11033</v>
      </c>
      <c r="D12857" t="s">
        <v>5006</v>
      </c>
      <c r="E12857" t="s">
        <v>150</v>
      </c>
      <c r="G12857" t="s">
        <v>8474</v>
      </c>
      <c r="H12857" t="s">
        <v>152</v>
      </c>
      <c r="I12857" s="1">
        <v>45383</v>
      </c>
      <c r="K12857" s="66">
        <v>0</v>
      </c>
      <c r="L12857" t="s">
        <v>92</v>
      </c>
      <c r="M12857" s="66">
        <v>149.34</v>
      </c>
      <c r="N12857" s="66">
        <v>0</v>
      </c>
      <c r="O12857" s="1"/>
    </row>
    <row r="12858" spans="1:15">
      <c r="A12858" t="s">
        <v>11</v>
      </c>
      <c r="B12858" t="s">
        <v>4454</v>
      </c>
      <c r="C12858" t="s">
        <v>11033</v>
      </c>
      <c r="D12858" t="s">
        <v>5006</v>
      </c>
      <c r="E12858" t="s">
        <v>150</v>
      </c>
      <c r="G12858" t="s">
        <v>8474</v>
      </c>
      <c r="H12858" t="s">
        <v>152</v>
      </c>
      <c r="I12858" s="1">
        <v>45383</v>
      </c>
      <c r="K12858" s="66">
        <v>0</v>
      </c>
      <c r="L12858" t="s">
        <v>92</v>
      </c>
      <c r="M12858" s="66">
        <v>3576</v>
      </c>
      <c r="N12858" s="66">
        <v>0</v>
      </c>
      <c r="O12858" s="1"/>
    </row>
    <row r="12859" spans="1:15">
      <c r="A12859" t="s">
        <v>11</v>
      </c>
      <c r="B12859" t="s">
        <v>4454</v>
      </c>
      <c r="C12859" t="s">
        <v>11033</v>
      </c>
      <c r="D12859" t="s">
        <v>5006</v>
      </c>
      <c r="E12859" t="s">
        <v>150</v>
      </c>
      <c r="G12859" t="s">
        <v>8474</v>
      </c>
      <c r="H12859" t="s">
        <v>152</v>
      </c>
      <c r="I12859" s="1">
        <v>45383</v>
      </c>
      <c r="K12859" s="66">
        <v>0</v>
      </c>
      <c r="L12859" t="s">
        <v>92</v>
      </c>
      <c r="M12859" s="66">
        <v>219.94</v>
      </c>
      <c r="N12859" s="66">
        <v>0</v>
      </c>
      <c r="O12859" s="1"/>
    </row>
    <row r="12860" spans="1:15">
      <c r="A12860" t="s">
        <v>11</v>
      </c>
      <c r="B12860" t="s">
        <v>4454</v>
      </c>
      <c r="C12860" t="s">
        <v>11033</v>
      </c>
      <c r="D12860" t="s">
        <v>5006</v>
      </c>
      <c r="E12860" t="s">
        <v>150</v>
      </c>
      <c r="G12860" t="s">
        <v>8474</v>
      </c>
      <c r="H12860" t="s">
        <v>152</v>
      </c>
      <c r="I12860" s="1">
        <v>45383</v>
      </c>
      <c r="K12860" s="66">
        <v>0</v>
      </c>
      <c r="L12860" t="s">
        <v>92</v>
      </c>
      <c r="M12860" s="66">
        <v>2854.55</v>
      </c>
      <c r="N12860" s="66">
        <v>0</v>
      </c>
      <c r="O12860" s="1"/>
    </row>
    <row r="12861" spans="1:15">
      <c r="A12861" t="s">
        <v>11</v>
      </c>
      <c r="B12861" t="s">
        <v>4912</v>
      </c>
      <c r="C12861" t="s">
        <v>11034</v>
      </c>
      <c r="D12861" t="s">
        <v>5006</v>
      </c>
      <c r="E12861" t="s">
        <v>150</v>
      </c>
      <c r="G12861" t="s">
        <v>8474</v>
      </c>
      <c r="H12861" t="s">
        <v>152</v>
      </c>
      <c r="I12861" s="1">
        <v>45047</v>
      </c>
      <c r="K12861" s="66">
        <v>0</v>
      </c>
      <c r="L12861" t="s">
        <v>92</v>
      </c>
      <c r="M12861" s="66">
        <v>900</v>
      </c>
      <c r="N12861" s="66">
        <v>0</v>
      </c>
      <c r="O12861" s="1"/>
    </row>
    <row r="12862" spans="1:15">
      <c r="A12862" t="s">
        <v>11</v>
      </c>
      <c r="B12862" t="s">
        <v>4912</v>
      </c>
      <c r="C12862" t="s">
        <v>10613</v>
      </c>
      <c r="D12862" t="s">
        <v>5006</v>
      </c>
      <c r="E12862" t="s">
        <v>150</v>
      </c>
      <c r="G12862" t="s">
        <v>8474</v>
      </c>
      <c r="H12862" t="s">
        <v>152</v>
      </c>
      <c r="I12862" s="1">
        <v>45047</v>
      </c>
      <c r="K12862" s="66">
        <v>0</v>
      </c>
      <c r="L12862" t="s">
        <v>92</v>
      </c>
      <c r="M12862" s="66">
        <v>5570</v>
      </c>
      <c r="N12862" s="66">
        <v>0</v>
      </c>
      <c r="O12862" s="1"/>
    </row>
    <row r="12863" spans="1:15">
      <c r="A12863" t="s">
        <v>11</v>
      </c>
      <c r="B12863" t="s">
        <v>4912</v>
      </c>
      <c r="C12863" t="s">
        <v>10613</v>
      </c>
      <c r="D12863" t="s">
        <v>5006</v>
      </c>
      <c r="E12863" t="s">
        <v>150</v>
      </c>
      <c r="G12863" t="s">
        <v>8474</v>
      </c>
      <c r="H12863" t="s">
        <v>152</v>
      </c>
      <c r="I12863" s="1">
        <v>45047</v>
      </c>
      <c r="K12863" s="66">
        <v>0</v>
      </c>
      <c r="L12863" t="s">
        <v>92</v>
      </c>
      <c r="M12863" s="66">
        <v>1186.98</v>
      </c>
      <c r="N12863" s="66">
        <v>0</v>
      </c>
      <c r="O12863" s="1"/>
    </row>
    <row r="12864" spans="1:15">
      <c r="A12864" t="s">
        <v>11</v>
      </c>
      <c r="B12864" t="s">
        <v>4912</v>
      </c>
      <c r="C12864" t="s">
        <v>8491</v>
      </c>
      <c r="D12864" t="s">
        <v>5006</v>
      </c>
      <c r="E12864" t="s">
        <v>150</v>
      </c>
      <c r="G12864" t="s">
        <v>8474</v>
      </c>
      <c r="H12864" t="s">
        <v>152</v>
      </c>
      <c r="I12864" s="1">
        <v>45047</v>
      </c>
      <c r="K12864" s="66">
        <v>0</v>
      </c>
      <c r="L12864" t="s">
        <v>92</v>
      </c>
      <c r="M12864" s="66">
        <v>300</v>
      </c>
      <c r="N12864" s="66">
        <v>0</v>
      </c>
      <c r="O12864" s="1"/>
    </row>
    <row r="12865" spans="1:15">
      <c r="A12865" t="s">
        <v>11</v>
      </c>
      <c r="B12865" t="s">
        <v>4912</v>
      </c>
      <c r="C12865" t="s">
        <v>11035</v>
      </c>
      <c r="D12865" t="s">
        <v>5006</v>
      </c>
      <c r="E12865" t="s">
        <v>150</v>
      </c>
      <c r="G12865" t="s">
        <v>8474</v>
      </c>
      <c r="H12865" t="s">
        <v>152</v>
      </c>
      <c r="I12865" s="1">
        <v>45108</v>
      </c>
      <c r="K12865" s="66">
        <v>0</v>
      </c>
      <c r="L12865" t="s">
        <v>92</v>
      </c>
      <c r="M12865" s="66">
        <v>17973.45</v>
      </c>
      <c r="N12865" s="66">
        <v>0</v>
      </c>
      <c r="O12865" s="1"/>
    </row>
    <row r="12866" spans="1:15">
      <c r="A12866" t="s">
        <v>11</v>
      </c>
      <c r="B12866" t="s">
        <v>4912</v>
      </c>
      <c r="C12866" t="s">
        <v>11036</v>
      </c>
      <c r="D12866" t="s">
        <v>5006</v>
      </c>
      <c r="E12866" t="s">
        <v>150</v>
      </c>
      <c r="G12866" t="s">
        <v>8474</v>
      </c>
      <c r="H12866" t="s">
        <v>152</v>
      </c>
      <c r="I12866" s="1">
        <v>45108</v>
      </c>
      <c r="K12866" s="66">
        <v>0</v>
      </c>
      <c r="L12866" t="s">
        <v>92</v>
      </c>
      <c r="M12866" s="66">
        <v>3670</v>
      </c>
      <c r="N12866" s="66">
        <v>0</v>
      </c>
      <c r="O12866" s="1"/>
    </row>
    <row r="12867" spans="1:15">
      <c r="A12867" t="s">
        <v>11</v>
      </c>
      <c r="B12867" t="s">
        <v>4912</v>
      </c>
      <c r="C12867" t="s">
        <v>8561</v>
      </c>
      <c r="D12867" t="s">
        <v>5006</v>
      </c>
      <c r="E12867" t="s">
        <v>150</v>
      </c>
      <c r="G12867" t="s">
        <v>8474</v>
      </c>
      <c r="H12867" t="s">
        <v>152</v>
      </c>
      <c r="I12867" s="1">
        <v>45323</v>
      </c>
      <c r="K12867" s="66">
        <v>0</v>
      </c>
      <c r="L12867" t="s">
        <v>92</v>
      </c>
      <c r="M12867" s="66">
        <v>3000</v>
      </c>
      <c r="N12867" s="66">
        <v>0</v>
      </c>
      <c r="O12867" s="1"/>
    </row>
    <row r="12868" spans="1:15">
      <c r="A12868" t="s">
        <v>11</v>
      </c>
      <c r="B12868" t="s">
        <v>4912</v>
      </c>
      <c r="C12868" t="s">
        <v>11037</v>
      </c>
      <c r="D12868" t="s">
        <v>5006</v>
      </c>
      <c r="E12868" t="s">
        <v>150</v>
      </c>
      <c r="G12868" t="s">
        <v>8474</v>
      </c>
      <c r="H12868" t="s">
        <v>152</v>
      </c>
      <c r="I12868" s="1">
        <v>45323</v>
      </c>
      <c r="K12868" s="66">
        <v>0</v>
      </c>
      <c r="L12868" t="s">
        <v>92</v>
      </c>
      <c r="M12868" s="66">
        <v>4000</v>
      </c>
      <c r="N12868" s="66">
        <v>0</v>
      </c>
      <c r="O12868" s="1"/>
    </row>
    <row r="12869" spans="1:15">
      <c r="A12869" t="s">
        <v>11</v>
      </c>
      <c r="B12869" t="s">
        <v>4912</v>
      </c>
      <c r="C12869" t="s">
        <v>10845</v>
      </c>
      <c r="D12869" t="s">
        <v>5006</v>
      </c>
      <c r="E12869" t="s">
        <v>150</v>
      </c>
      <c r="G12869" t="s">
        <v>8474</v>
      </c>
      <c r="H12869" t="s">
        <v>152</v>
      </c>
      <c r="I12869" s="1">
        <v>45352</v>
      </c>
      <c r="K12869" s="66">
        <v>0</v>
      </c>
      <c r="L12869" t="s">
        <v>92</v>
      </c>
      <c r="M12869" s="66">
        <v>1682</v>
      </c>
      <c r="N12869" s="66">
        <v>0</v>
      </c>
      <c r="O12869" s="1"/>
    </row>
    <row r="12870" spans="1:15">
      <c r="A12870" t="s">
        <v>11</v>
      </c>
      <c r="B12870" t="s">
        <v>4912</v>
      </c>
      <c r="C12870" t="s">
        <v>11038</v>
      </c>
      <c r="D12870" t="s">
        <v>5006</v>
      </c>
      <c r="E12870" t="s">
        <v>150</v>
      </c>
      <c r="G12870" t="s">
        <v>8474</v>
      </c>
      <c r="H12870" t="s">
        <v>152</v>
      </c>
      <c r="I12870" s="1">
        <v>45352</v>
      </c>
      <c r="K12870" s="66">
        <v>0</v>
      </c>
      <c r="L12870" t="s">
        <v>92</v>
      </c>
      <c r="M12870" s="66">
        <v>3000</v>
      </c>
      <c r="N12870" s="66">
        <v>0</v>
      </c>
      <c r="O12870" s="1"/>
    </row>
    <row r="12871" spans="1:15">
      <c r="A12871" t="s">
        <v>11</v>
      </c>
      <c r="B12871" t="s">
        <v>4912</v>
      </c>
      <c r="C12871" t="s">
        <v>11039</v>
      </c>
      <c r="D12871" t="s">
        <v>5006</v>
      </c>
      <c r="E12871" t="s">
        <v>150</v>
      </c>
      <c r="G12871" t="s">
        <v>8474</v>
      </c>
      <c r="H12871" t="s">
        <v>152</v>
      </c>
      <c r="I12871" s="1">
        <v>45352</v>
      </c>
      <c r="K12871" s="66">
        <v>0</v>
      </c>
      <c r="L12871" t="s">
        <v>92</v>
      </c>
      <c r="M12871" s="66">
        <v>2000</v>
      </c>
      <c r="N12871" s="66">
        <v>0</v>
      </c>
      <c r="O12871" s="1"/>
    </row>
    <row r="12872" spans="1:15">
      <c r="A12872" t="s">
        <v>11</v>
      </c>
      <c r="B12872" t="s">
        <v>4912</v>
      </c>
      <c r="C12872" t="s">
        <v>10846</v>
      </c>
      <c r="D12872" t="s">
        <v>5006</v>
      </c>
      <c r="E12872" t="s">
        <v>150</v>
      </c>
      <c r="G12872" t="s">
        <v>8474</v>
      </c>
      <c r="H12872" t="s">
        <v>152</v>
      </c>
      <c r="I12872" s="1">
        <v>45413</v>
      </c>
      <c r="K12872" s="66">
        <v>0</v>
      </c>
      <c r="L12872" t="s">
        <v>92</v>
      </c>
      <c r="M12872" s="66">
        <v>1576.9</v>
      </c>
      <c r="N12872" s="66">
        <v>0</v>
      </c>
      <c r="O12872" s="1" t="s">
        <v>13126</v>
      </c>
    </row>
    <row r="12873" spans="1:15">
      <c r="A12873" t="s">
        <v>11</v>
      </c>
      <c r="B12873" t="s">
        <v>4912</v>
      </c>
      <c r="C12873" t="s">
        <v>10002</v>
      </c>
      <c r="D12873" t="s">
        <v>5006</v>
      </c>
      <c r="E12873" t="s">
        <v>150</v>
      </c>
      <c r="G12873" t="s">
        <v>8474</v>
      </c>
      <c r="H12873" t="s">
        <v>152</v>
      </c>
      <c r="I12873" s="1">
        <v>45474</v>
      </c>
      <c r="K12873" s="66">
        <v>0</v>
      </c>
      <c r="L12873" t="s">
        <v>92</v>
      </c>
      <c r="M12873" s="66">
        <v>480</v>
      </c>
      <c r="N12873" s="66">
        <v>0</v>
      </c>
      <c r="O12873" s="1" t="s">
        <v>13126</v>
      </c>
    </row>
    <row r="12874" spans="1:15">
      <c r="A12874" t="s">
        <v>11</v>
      </c>
      <c r="B12874" t="s">
        <v>4912</v>
      </c>
      <c r="C12874" t="s">
        <v>10848</v>
      </c>
      <c r="D12874" t="s">
        <v>5006</v>
      </c>
      <c r="E12874" t="s">
        <v>150</v>
      </c>
      <c r="G12874" t="s">
        <v>8474</v>
      </c>
      <c r="H12874" t="s">
        <v>152</v>
      </c>
      <c r="I12874" s="1">
        <v>45505</v>
      </c>
      <c r="K12874" s="66">
        <v>0</v>
      </c>
      <c r="L12874" t="s">
        <v>92</v>
      </c>
      <c r="M12874" s="66">
        <v>2735.5</v>
      </c>
      <c r="N12874" s="66">
        <v>0</v>
      </c>
      <c r="O12874" s="1" t="s">
        <v>13126</v>
      </c>
    </row>
    <row r="12875" spans="1:15">
      <c r="A12875" t="s">
        <v>11</v>
      </c>
      <c r="B12875" t="s">
        <v>4914</v>
      </c>
      <c r="C12875" t="s">
        <v>11040</v>
      </c>
      <c r="D12875" t="s">
        <v>5006</v>
      </c>
      <c r="E12875" t="s">
        <v>150</v>
      </c>
      <c r="G12875" t="s">
        <v>8474</v>
      </c>
      <c r="H12875" t="s">
        <v>152</v>
      </c>
      <c r="I12875" s="1">
        <v>44927</v>
      </c>
      <c r="K12875" s="66">
        <v>0</v>
      </c>
      <c r="L12875" t="s">
        <v>92</v>
      </c>
      <c r="M12875" s="66">
        <v>341.28</v>
      </c>
      <c r="N12875" s="66">
        <v>0</v>
      </c>
      <c r="O12875" s="1"/>
    </row>
    <row r="12876" spans="1:15">
      <c r="A12876" t="s">
        <v>11</v>
      </c>
      <c r="B12876" t="s">
        <v>4914</v>
      </c>
      <c r="C12876" t="s">
        <v>11041</v>
      </c>
      <c r="D12876" t="s">
        <v>5006</v>
      </c>
      <c r="E12876" t="s">
        <v>150</v>
      </c>
      <c r="G12876" t="s">
        <v>8474</v>
      </c>
      <c r="H12876" t="s">
        <v>152</v>
      </c>
      <c r="I12876" s="1">
        <v>44927</v>
      </c>
      <c r="K12876" s="66">
        <v>0</v>
      </c>
      <c r="L12876" t="s">
        <v>92</v>
      </c>
      <c r="M12876" s="66">
        <v>2.27</v>
      </c>
      <c r="N12876" s="66">
        <v>0</v>
      </c>
      <c r="O12876" s="1"/>
    </row>
    <row r="12877" spans="1:15">
      <c r="A12877" t="s">
        <v>11</v>
      </c>
      <c r="B12877" t="s">
        <v>4914</v>
      </c>
      <c r="C12877" t="s">
        <v>11042</v>
      </c>
      <c r="D12877" t="s">
        <v>5006</v>
      </c>
      <c r="E12877" t="s">
        <v>150</v>
      </c>
      <c r="G12877" t="s">
        <v>8474</v>
      </c>
      <c r="H12877" t="s">
        <v>152</v>
      </c>
      <c r="I12877" s="1">
        <v>44927</v>
      </c>
      <c r="K12877" s="66">
        <v>0</v>
      </c>
      <c r="L12877" t="s">
        <v>92</v>
      </c>
      <c r="M12877" s="66">
        <v>44523.31</v>
      </c>
      <c r="N12877" s="66">
        <v>0</v>
      </c>
      <c r="O12877" s="1"/>
    </row>
    <row r="12878" spans="1:15">
      <c r="A12878" t="s">
        <v>11</v>
      </c>
      <c r="B12878" t="s">
        <v>4914</v>
      </c>
      <c r="C12878" t="s">
        <v>11043</v>
      </c>
      <c r="D12878" t="s">
        <v>5006</v>
      </c>
      <c r="E12878" t="s">
        <v>150</v>
      </c>
      <c r="G12878" t="s">
        <v>8474</v>
      </c>
      <c r="H12878" t="s">
        <v>152</v>
      </c>
      <c r="I12878" s="1">
        <v>44927</v>
      </c>
      <c r="K12878" s="66">
        <v>0</v>
      </c>
      <c r="L12878" t="s">
        <v>92</v>
      </c>
      <c r="M12878" s="66">
        <v>87.3</v>
      </c>
      <c r="N12878" s="66">
        <v>0</v>
      </c>
      <c r="O12878" s="1"/>
    </row>
    <row r="12879" spans="1:15">
      <c r="A12879" t="s">
        <v>11</v>
      </c>
      <c r="B12879" t="s">
        <v>4914</v>
      </c>
      <c r="C12879" t="s">
        <v>11044</v>
      </c>
      <c r="D12879" t="s">
        <v>5006</v>
      </c>
      <c r="E12879" t="s">
        <v>150</v>
      </c>
      <c r="G12879" t="s">
        <v>8474</v>
      </c>
      <c r="H12879" t="s">
        <v>152</v>
      </c>
      <c r="I12879" s="1">
        <v>44927</v>
      </c>
      <c r="K12879" s="66">
        <v>0</v>
      </c>
      <c r="L12879" t="s">
        <v>92</v>
      </c>
      <c r="M12879" s="66">
        <v>87.3</v>
      </c>
      <c r="N12879" s="66">
        <v>0</v>
      </c>
      <c r="O12879" s="1"/>
    </row>
    <row r="12880" spans="1:15">
      <c r="A12880" t="s">
        <v>11</v>
      </c>
      <c r="B12880" t="s">
        <v>4914</v>
      </c>
      <c r="C12880" t="s">
        <v>11045</v>
      </c>
      <c r="D12880" t="s">
        <v>5006</v>
      </c>
      <c r="E12880" t="s">
        <v>150</v>
      </c>
      <c r="G12880" t="s">
        <v>8474</v>
      </c>
      <c r="H12880" t="s">
        <v>152</v>
      </c>
      <c r="I12880" s="1">
        <v>44927</v>
      </c>
      <c r="K12880" s="66">
        <v>0</v>
      </c>
      <c r="L12880" t="s">
        <v>92</v>
      </c>
      <c r="M12880" s="66">
        <v>87.3</v>
      </c>
      <c r="N12880" s="66">
        <v>0</v>
      </c>
      <c r="O12880" s="1"/>
    </row>
    <row r="12881" spans="1:15">
      <c r="A12881" t="s">
        <v>11</v>
      </c>
      <c r="B12881" t="s">
        <v>4914</v>
      </c>
      <c r="C12881" t="s">
        <v>11046</v>
      </c>
      <c r="D12881" t="s">
        <v>5006</v>
      </c>
      <c r="E12881" t="s">
        <v>150</v>
      </c>
      <c r="G12881" t="s">
        <v>8474</v>
      </c>
      <c r="H12881" t="s">
        <v>152</v>
      </c>
      <c r="I12881" s="1">
        <v>44927</v>
      </c>
      <c r="K12881" s="66">
        <v>0</v>
      </c>
      <c r="L12881" t="s">
        <v>92</v>
      </c>
      <c r="M12881" s="66">
        <v>87.3</v>
      </c>
      <c r="N12881" s="66">
        <v>0</v>
      </c>
      <c r="O12881" s="1"/>
    </row>
    <row r="12882" spans="1:15">
      <c r="A12882" t="s">
        <v>11</v>
      </c>
      <c r="B12882" t="s">
        <v>4914</v>
      </c>
      <c r="C12882" t="s">
        <v>11047</v>
      </c>
      <c r="D12882" t="s">
        <v>5006</v>
      </c>
      <c r="E12882" t="s">
        <v>150</v>
      </c>
      <c r="G12882" t="s">
        <v>8474</v>
      </c>
      <c r="H12882" t="s">
        <v>152</v>
      </c>
      <c r="I12882" s="1">
        <v>44927</v>
      </c>
      <c r="K12882" s="66">
        <v>0</v>
      </c>
      <c r="L12882" t="s">
        <v>92</v>
      </c>
      <c r="M12882" s="66">
        <v>87.3</v>
      </c>
      <c r="N12882" s="66">
        <v>0</v>
      </c>
      <c r="O12882" s="1"/>
    </row>
    <row r="12883" spans="1:15">
      <c r="A12883" t="s">
        <v>11</v>
      </c>
      <c r="B12883" t="s">
        <v>4914</v>
      </c>
      <c r="C12883" t="s">
        <v>11048</v>
      </c>
      <c r="D12883" t="s">
        <v>5006</v>
      </c>
      <c r="E12883" t="s">
        <v>150</v>
      </c>
      <c r="G12883" t="s">
        <v>8474</v>
      </c>
      <c r="H12883" t="s">
        <v>152</v>
      </c>
      <c r="I12883" s="1">
        <v>44927</v>
      </c>
      <c r="K12883" s="66">
        <v>0</v>
      </c>
      <c r="L12883" t="s">
        <v>92</v>
      </c>
      <c r="M12883" s="66">
        <v>87.3</v>
      </c>
      <c r="N12883" s="66">
        <v>0</v>
      </c>
      <c r="O12883" s="1"/>
    </row>
    <row r="12884" spans="1:15">
      <c r="A12884" t="s">
        <v>11</v>
      </c>
      <c r="B12884" t="s">
        <v>4914</v>
      </c>
      <c r="C12884" t="s">
        <v>11049</v>
      </c>
      <c r="D12884" t="s">
        <v>5006</v>
      </c>
      <c r="E12884" t="s">
        <v>150</v>
      </c>
      <c r="G12884" t="s">
        <v>8474</v>
      </c>
      <c r="H12884" t="s">
        <v>152</v>
      </c>
      <c r="I12884" s="1">
        <v>44927</v>
      </c>
      <c r="K12884" s="66">
        <v>0</v>
      </c>
      <c r="L12884" t="s">
        <v>92</v>
      </c>
      <c r="M12884" s="66">
        <v>87.3</v>
      </c>
      <c r="N12884" s="66">
        <v>0</v>
      </c>
      <c r="O12884" s="1"/>
    </row>
    <row r="12885" spans="1:15">
      <c r="A12885" t="s">
        <v>11</v>
      </c>
      <c r="B12885" t="s">
        <v>4914</v>
      </c>
      <c r="C12885" t="s">
        <v>11049</v>
      </c>
      <c r="D12885" t="s">
        <v>5006</v>
      </c>
      <c r="E12885" t="s">
        <v>150</v>
      </c>
      <c r="G12885" t="s">
        <v>8474</v>
      </c>
      <c r="H12885" t="s">
        <v>152</v>
      </c>
      <c r="I12885" s="1">
        <v>44927</v>
      </c>
      <c r="K12885" s="66">
        <v>0</v>
      </c>
      <c r="L12885" t="s">
        <v>92</v>
      </c>
      <c r="M12885" s="66">
        <v>87.3</v>
      </c>
      <c r="N12885" s="66">
        <v>0</v>
      </c>
      <c r="O12885" s="1"/>
    </row>
    <row r="12886" spans="1:15">
      <c r="A12886" t="s">
        <v>11</v>
      </c>
      <c r="B12886" t="s">
        <v>4914</v>
      </c>
      <c r="C12886" t="s">
        <v>11050</v>
      </c>
      <c r="D12886" t="s">
        <v>5006</v>
      </c>
      <c r="E12886" t="s">
        <v>150</v>
      </c>
      <c r="G12886" t="s">
        <v>8474</v>
      </c>
      <c r="H12886" t="s">
        <v>152</v>
      </c>
      <c r="I12886" s="1">
        <v>44927</v>
      </c>
      <c r="K12886" s="66">
        <v>0</v>
      </c>
      <c r="L12886" t="s">
        <v>92</v>
      </c>
      <c r="M12886" s="66">
        <v>103.5</v>
      </c>
      <c r="N12886" s="66">
        <v>0</v>
      </c>
      <c r="O12886" s="1"/>
    </row>
    <row r="12887" spans="1:15">
      <c r="A12887" t="s">
        <v>11</v>
      </c>
      <c r="B12887" t="s">
        <v>4914</v>
      </c>
      <c r="C12887" t="s">
        <v>11051</v>
      </c>
      <c r="D12887" t="s">
        <v>5006</v>
      </c>
      <c r="E12887" t="s">
        <v>150</v>
      </c>
      <c r="G12887" t="s">
        <v>8474</v>
      </c>
      <c r="H12887" t="s">
        <v>152</v>
      </c>
      <c r="I12887" s="1">
        <v>44927</v>
      </c>
      <c r="K12887" s="66">
        <v>0</v>
      </c>
      <c r="L12887" t="s">
        <v>92</v>
      </c>
      <c r="M12887" s="66">
        <v>87.3</v>
      </c>
      <c r="N12887" s="66">
        <v>0</v>
      </c>
      <c r="O12887" s="1"/>
    </row>
    <row r="12888" spans="1:15">
      <c r="A12888" t="s">
        <v>11</v>
      </c>
      <c r="B12888" t="s">
        <v>4914</v>
      </c>
      <c r="C12888" t="s">
        <v>11052</v>
      </c>
      <c r="D12888" t="s">
        <v>5006</v>
      </c>
      <c r="E12888" t="s">
        <v>150</v>
      </c>
      <c r="G12888" t="s">
        <v>8474</v>
      </c>
      <c r="H12888" t="s">
        <v>152</v>
      </c>
      <c r="I12888" s="1">
        <v>44927</v>
      </c>
      <c r="K12888" s="66">
        <v>0</v>
      </c>
      <c r="L12888" t="s">
        <v>92</v>
      </c>
      <c r="M12888" s="66">
        <v>87.3</v>
      </c>
      <c r="N12888" s="66">
        <v>0</v>
      </c>
      <c r="O12888" s="1"/>
    </row>
    <row r="12889" spans="1:15">
      <c r="A12889" t="s">
        <v>11</v>
      </c>
      <c r="B12889" t="s">
        <v>4914</v>
      </c>
      <c r="C12889" t="s">
        <v>11053</v>
      </c>
      <c r="D12889" t="s">
        <v>5006</v>
      </c>
      <c r="E12889" t="s">
        <v>150</v>
      </c>
      <c r="G12889" t="s">
        <v>8474</v>
      </c>
      <c r="H12889" t="s">
        <v>152</v>
      </c>
      <c r="I12889" s="1">
        <v>44927</v>
      </c>
      <c r="K12889" s="66">
        <v>0</v>
      </c>
      <c r="L12889" t="s">
        <v>92</v>
      </c>
      <c r="M12889" s="66">
        <v>103.5</v>
      </c>
      <c r="N12889" s="66">
        <v>0</v>
      </c>
      <c r="O12889" s="1"/>
    </row>
    <row r="12890" spans="1:15">
      <c r="A12890" t="s">
        <v>11</v>
      </c>
      <c r="B12890" t="s">
        <v>4914</v>
      </c>
      <c r="C12890" t="s">
        <v>11054</v>
      </c>
      <c r="D12890" t="s">
        <v>5006</v>
      </c>
      <c r="E12890" t="s">
        <v>150</v>
      </c>
      <c r="G12890" t="s">
        <v>8474</v>
      </c>
      <c r="H12890" t="s">
        <v>152</v>
      </c>
      <c r="I12890" s="1">
        <v>44927</v>
      </c>
      <c r="K12890" s="66">
        <v>0</v>
      </c>
      <c r="L12890" t="s">
        <v>92</v>
      </c>
      <c r="M12890" s="66">
        <v>1564.2</v>
      </c>
      <c r="N12890" s="66">
        <v>0</v>
      </c>
      <c r="O12890" s="1"/>
    </row>
    <row r="12891" spans="1:15">
      <c r="A12891" t="s">
        <v>11</v>
      </c>
      <c r="B12891" t="s">
        <v>4914</v>
      </c>
      <c r="C12891" t="s">
        <v>11055</v>
      </c>
      <c r="D12891" t="s">
        <v>5006</v>
      </c>
      <c r="E12891" t="s">
        <v>150</v>
      </c>
      <c r="G12891" t="s">
        <v>8474</v>
      </c>
      <c r="H12891" t="s">
        <v>152</v>
      </c>
      <c r="I12891" s="1">
        <v>44927</v>
      </c>
      <c r="K12891" s="66">
        <v>0</v>
      </c>
      <c r="L12891" t="s">
        <v>92</v>
      </c>
      <c r="M12891" s="66">
        <v>87.3</v>
      </c>
      <c r="N12891" s="66">
        <v>0</v>
      </c>
      <c r="O12891" s="1"/>
    </row>
    <row r="12892" spans="1:15">
      <c r="A12892" t="s">
        <v>11</v>
      </c>
      <c r="B12892" t="s">
        <v>4914</v>
      </c>
      <c r="C12892" t="s">
        <v>11056</v>
      </c>
      <c r="D12892" t="s">
        <v>5006</v>
      </c>
      <c r="E12892" t="s">
        <v>150</v>
      </c>
      <c r="G12892" t="s">
        <v>8474</v>
      </c>
      <c r="H12892" t="s">
        <v>152</v>
      </c>
      <c r="I12892" s="1">
        <v>44927</v>
      </c>
      <c r="K12892" s="66">
        <v>0</v>
      </c>
      <c r="L12892" t="s">
        <v>92</v>
      </c>
      <c r="M12892" s="66">
        <v>87.3</v>
      </c>
      <c r="N12892" s="66">
        <v>0</v>
      </c>
      <c r="O12892" s="1"/>
    </row>
    <row r="12893" spans="1:15">
      <c r="A12893" t="s">
        <v>11</v>
      </c>
      <c r="B12893" t="s">
        <v>4914</v>
      </c>
      <c r="C12893" t="s">
        <v>11057</v>
      </c>
      <c r="D12893" t="s">
        <v>5006</v>
      </c>
      <c r="E12893" t="s">
        <v>150</v>
      </c>
      <c r="G12893" t="s">
        <v>8474</v>
      </c>
      <c r="H12893" t="s">
        <v>152</v>
      </c>
      <c r="I12893" s="1">
        <v>44927</v>
      </c>
      <c r="K12893" s="66">
        <v>0</v>
      </c>
      <c r="L12893" t="s">
        <v>92</v>
      </c>
      <c r="M12893" s="66">
        <v>103.5</v>
      </c>
      <c r="N12893" s="66">
        <v>0</v>
      </c>
      <c r="O12893" s="1"/>
    </row>
    <row r="12894" spans="1:15">
      <c r="A12894" t="s">
        <v>11</v>
      </c>
      <c r="B12894" t="s">
        <v>4914</v>
      </c>
      <c r="C12894" t="s">
        <v>11058</v>
      </c>
      <c r="D12894" t="s">
        <v>5006</v>
      </c>
      <c r="E12894" t="s">
        <v>150</v>
      </c>
      <c r="G12894" t="s">
        <v>8474</v>
      </c>
      <c r="H12894" t="s">
        <v>152</v>
      </c>
      <c r="I12894" s="1">
        <v>44927</v>
      </c>
      <c r="K12894" s="66">
        <v>0</v>
      </c>
      <c r="L12894" t="s">
        <v>92</v>
      </c>
      <c r="M12894" s="66">
        <v>32934.94</v>
      </c>
      <c r="N12894" s="66">
        <v>0</v>
      </c>
      <c r="O12894" s="1"/>
    </row>
    <row r="12895" spans="1:15">
      <c r="A12895" t="s">
        <v>11</v>
      </c>
      <c r="B12895" t="s">
        <v>4914</v>
      </c>
      <c r="C12895" t="s">
        <v>11059</v>
      </c>
      <c r="D12895" t="s">
        <v>5006</v>
      </c>
      <c r="E12895" t="s">
        <v>150</v>
      </c>
      <c r="G12895" t="s">
        <v>8474</v>
      </c>
      <c r="H12895" t="s">
        <v>152</v>
      </c>
      <c r="I12895" s="1">
        <v>44927</v>
      </c>
      <c r="K12895" s="66">
        <v>0</v>
      </c>
      <c r="L12895" t="s">
        <v>92</v>
      </c>
      <c r="M12895" s="66">
        <v>87.3</v>
      </c>
      <c r="N12895" s="66">
        <v>0</v>
      </c>
      <c r="O12895" s="1"/>
    </row>
    <row r="12896" spans="1:15">
      <c r="A12896" t="s">
        <v>11</v>
      </c>
      <c r="B12896" t="s">
        <v>4914</v>
      </c>
      <c r="C12896" t="s">
        <v>11060</v>
      </c>
      <c r="D12896" t="s">
        <v>5006</v>
      </c>
      <c r="E12896" t="s">
        <v>150</v>
      </c>
      <c r="G12896" t="s">
        <v>8474</v>
      </c>
      <c r="H12896" t="s">
        <v>152</v>
      </c>
      <c r="I12896" s="1">
        <v>44927</v>
      </c>
      <c r="K12896" s="66">
        <v>0</v>
      </c>
      <c r="L12896" t="s">
        <v>92</v>
      </c>
      <c r="M12896" s="66">
        <v>87.3</v>
      </c>
      <c r="N12896" s="66">
        <v>0</v>
      </c>
      <c r="O12896" s="1"/>
    </row>
    <row r="12897" spans="1:15">
      <c r="A12897" t="s">
        <v>11</v>
      </c>
      <c r="B12897" t="s">
        <v>4914</v>
      </c>
      <c r="C12897" t="s">
        <v>11061</v>
      </c>
      <c r="D12897" t="s">
        <v>5006</v>
      </c>
      <c r="E12897" t="s">
        <v>150</v>
      </c>
      <c r="G12897" t="s">
        <v>8474</v>
      </c>
      <c r="H12897" t="s">
        <v>152</v>
      </c>
      <c r="I12897" s="1">
        <v>44927</v>
      </c>
      <c r="K12897" s="66">
        <v>0</v>
      </c>
      <c r="L12897" t="s">
        <v>92</v>
      </c>
      <c r="M12897" s="66">
        <v>103.5</v>
      </c>
      <c r="N12897" s="66">
        <v>0</v>
      </c>
      <c r="O12897" s="1"/>
    </row>
    <row r="12898" spans="1:15">
      <c r="A12898" t="s">
        <v>11</v>
      </c>
      <c r="B12898" t="s">
        <v>4914</v>
      </c>
      <c r="C12898" t="s">
        <v>11062</v>
      </c>
      <c r="D12898" t="s">
        <v>5006</v>
      </c>
      <c r="E12898" t="s">
        <v>150</v>
      </c>
      <c r="G12898" t="s">
        <v>8474</v>
      </c>
      <c r="H12898" t="s">
        <v>152</v>
      </c>
      <c r="I12898" s="1">
        <v>44927</v>
      </c>
      <c r="K12898" s="66">
        <v>0</v>
      </c>
      <c r="L12898" t="s">
        <v>92</v>
      </c>
      <c r="M12898" s="66">
        <v>362.88</v>
      </c>
      <c r="N12898" s="66">
        <v>0</v>
      </c>
      <c r="O12898" s="1"/>
    </row>
    <row r="12899" spans="1:15">
      <c r="A12899" t="s">
        <v>11</v>
      </c>
      <c r="B12899" t="s">
        <v>4914</v>
      </c>
      <c r="C12899" t="s">
        <v>11063</v>
      </c>
      <c r="D12899" t="s">
        <v>5006</v>
      </c>
      <c r="E12899" t="s">
        <v>150</v>
      </c>
      <c r="G12899" t="s">
        <v>8474</v>
      </c>
      <c r="H12899" t="s">
        <v>152</v>
      </c>
      <c r="I12899" s="1">
        <v>44927</v>
      </c>
      <c r="K12899" s="66">
        <v>0</v>
      </c>
      <c r="L12899" t="s">
        <v>92</v>
      </c>
      <c r="M12899" s="66">
        <v>158.76</v>
      </c>
      <c r="N12899" s="66">
        <v>0</v>
      </c>
      <c r="O12899" s="1"/>
    </row>
    <row r="12900" spans="1:15">
      <c r="A12900" t="s">
        <v>11</v>
      </c>
      <c r="B12900" t="s">
        <v>4914</v>
      </c>
      <c r="C12900" t="s">
        <v>11064</v>
      </c>
      <c r="D12900" t="s">
        <v>5006</v>
      </c>
      <c r="E12900" t="s">
        <v>150</v>
      </c>
      <c r="G12900" t="s">
        <v>8474</v>
      </c>
      <c r="H12900" t="s">
        <v>152</v>
      </c>
      <c r="I12900" s="1">
        <v>44927</v>
      </c>
      <c r="K12900" s="66">
        <v>0</v>
      </c>
      <c r="L12900" t="s">
        <v>92</v>
      </c>
      <c r="M12900" s="66">
        <v>11252.73</v>
      </c>
      <c r="N12900" s="66">
        <v>0</v>
      </c>
      <c r="O12900" s="1"/>
    </row>
    <row r="12901" spans="1:15">
      <c r="A12901" t="s">
        <v>11</v>
      </c>
      <c r="B12901" t="s">
        <v>4914</v>
      </c>
      <c r="C12901" t="s">
        <v>11065</v>
      </c>
      <c r="D12901" t="s">
        <v>5006</v>
      </c>
      <c r="E12901" t="s">
        <v>150</v>
      </c>
      <c r="G12901" t="s">
        <v>8474</v>
      </c>
      <c r="H12901" t="s">
        <v>152</v>
      </c>
      <c r="I12901" s="1">
        <v>44927</v>
      </c>
      <c r="K12901" s="66">
        <v>0</v>
      </c>
      <c r="L12901" t="s">
        <v>92</v>
      </c>
      <c r="M12901" s="66">
        <v>103.5</v>
      </c>
      <c r="N12901" s="66">
        <v>0</v>
      </c>
      <c r="O12901" s="1"/>
    </row>
    <row r="12902" spans="1:15">
      <c r="A12902" t="s">
        <v>11</v>
      </c>
      <c r="B12902" t="s">
        <v>4914</v>
      </c>
      <c r="C12902" t="s">
        <v>11066</v>
      </c>
      <c r="D12902" t="s">
        <v>5006</v>
      </c>
      <c r="E12902" t="s">
        <v>150</v>
      </c>
      <c r="G12902" t="s">
        <v>8474</v>
      </c>
      <c r="H12902" t="s">
        <v>152</v>
      </c>
      <c r="I12902" s="1">
        <v>44927</v>
      </c>
      <c r="K12902" s="66">
        <v>0</v>
      </c>
      <c r="L12902" t="s">
        <v>92</v>
      </c>
      <c r="M12902" s="66">
        <v>103.5</v>
      </c>
      <c r="N12902" s="66">
        <v>0</v>
      </c>
      <c r="O12902" s="1"/>
    </row>
    <row r="12903" spans="1:15">
      <c r="A12903" t="s">
        <v>11</v>
      </c>
      <c r="B12903" t="s">
        <v>4914</v>
      </c>
      <c r="C12903" t="s">
        <v>11067</v>
      </c>
      <c r="D12903" t="s">
        <v>5006</v>
      </c>
      <c r="E12903" t="s">
        <v>150</v>
      </c>
      <c r="G12903" t="s">
        <v>8474</v>
      </c>
      <c r="H12903" t="s">
        <v>152</v>
      </c>
      <c r="I12903" s="1">
        <v>44927</v>
      </c>
      <c r="K12903" s="66">
        <v>0</v>
      </c>
      <c r="L12903" t="s">
        <v>92</v>
      </c>
      <c r="M12903" s="66">
        <v>87.3</v>
      </c>
      <c r="N12903" s="66">
        <v>0</v>
      </c>
      <c r="O12903" s="1"/>
    </row>
    <row r="12904" spans="1:15">
      <c r="A12904" t="s">
        <v>11</v>
      </c>
      <c r="B12904" t="s">
        <v>4914</v>
      </c>
      <c r="C12904" t="s">
        <v>11068</v>
      </c>
      <c r="D12904" t="s">
        <v>5006</v>
      </c>
      <c r="E12904" t="s">
        <v>150</v>
      </c>
      <c r="G12904" t="s">
        <v>8474</v>
      </c>
      <c r="H12904" t="s">
        <v>152</v>
      </c>
      <c r="I12904" s="1">
        <v>44927</v>
      </c>
      <c r="K12904" s="66">
        <v>0</v>
      </c>
      <c r="L12904" t="s">
        <v>92</v>
      </c>
      <c r="M12904" s="66">
        <v>87.3</v>
      </c>
      <c r="N12904" s="66">
        <v>0</v>
      </c>
      <c r="O12904" s="1"/>
    </row>
    <row r="12905" spans="1:15">
      <c r="A12905" t="s">
        <v>11</v>
      </c>
      <c r="B12905" t="s">
        <v>4914</v>
      </c>
      <c r="C12905" t="s">
        <v>11069</v>
      </c>
      <c r="D12905" t="s">
        <v>5006</v>
      </c>
      <c r="E12905" t="s">
        <v>150</v>
      </c>
      <c r="G12905" t="s">
        <v>8474</v>
      </c>
      <c r="H12905" t="s">
        <v>152</v>
      </c>
      <c r="I12905" s="1">
        <v>44927</v>
      </c>
      <c r="K12905" s="66">
        <v>0</v>
      </c>
      <c r="L12905" t="s">
        <v>92</v>
      </c>
      <c r="M12905" s="66">
        <v>87.3</v>
      </c>
      <c r="N12905" s="66">
        <v>0</v>
      </c>
      <c r="O12905" s="1"/>
    </row>
    <row r="12906" spans="1:15">
      <c r="A12906" t="s">
        <v>11</v>
      </c>
      <c r="B12906" t="s">
        <v>4914</v>
      </c>
      <c r="C12906" t="s">
        <v>11070</v>
      </c>
      <c r="D12906" t="s">
        <v>5006</v>
      </c>
      <c r="E12906" t="s">
        <v>150</v>
      </c>
      <c r="G12906" t="s">
        <v>8474</v>
      </c>
      <c r="H12906" t="s">
        <v>152</v>
      </c>
      <c r="I12906" s="1">
        <v>44927</v>
      </c>
      <c r="K12906" s="66">
        <v>0</v>
      </c>
      <c r="L12906" t="s">
        <v>92</v>
      </c>
      <c r="M12906" s="66">
        <v>103.5</v>
      </c>
      <c r="N12906" s="66">
        <v>0</v>
      </c>
      <c r="O12906" s="1"/>
    </row>
    <row r="12907" spans="1:15">
      <c r="A12907" t="s">
        <v>11</v>
      </c>
      <c r="B12907" t="s">
        <v>4914</v>
      </c>
      <c r="C12907" t="s">
        <v>11071</v>
      </c>
      <c r="D12907" t="s">
        <v>5006</v>
      </c>
      <c r="E12907" t="s">
        <v>150</v>
      </c>
      <c r="G12907" t="s">
        <v>8474</v>
      </c>
      <c r="H12907" t="s">
        <v>152</v>
      </c>
      <c r="I12907" s="1">
        <v>44927</v>
      </c>
      <c r="K12907" s="66">
        <v>0</v>
      </c>
      <c r="L12907" t="s">
        <v>92</v>
      </c>
      <c r="M12907" s="66">
        <v>87.3</v>
      </c>
      <c r="N12907" s="66">
        <v>0</v>
      </c>
      <c r="O12907" s="1"/>
    </row>
    <row r="12908" spans="1:15">
      <c r="A12908" t="s">
        <v>11</v>
      </c>
      <c r="B12908" t="s">
        <v>4914</v>
      </c>
      <c r="C12908" t="s">
        <v>11072</v>
      </c>
      <c r="D12908" t="s">
        <v>5006</v>
      </c>
      <c r="E12908" t="s">
        <v>150</v>
      </c>
      <c r="G12908" t="s">
        <v>8474</v>
      </c>
      <c r="H12908" t="s">
        <v>152</v>
      </c>
      <c r="I12908" s="1">
        <v>44927</v>
      </c>
      <c r="K12908" s="66">
        <v>0</v>
      </c>
      <c r="L12908" t="s">
        <v>92</v>
      </c>
      <c r="M12908" s="66">
        <v>132.72</v>
      </c>
      <c r="N12908" s="66">
        <v>0</v>
      </c>
      <c r="O12908" s="1"/>
    </row>
    <row r="12909" spans="1:15">
      <c r="A12909" t="s">
        <v>11</v>
      </c>
      <c r="B12909" t="s">
        <v>4914</v>
      </c>
      <c r="C12909" t="s">
        <v>11073</v>
      </c>
      <c r="D12909" t="s">
        <v>5006</v>
      </c>
      <c r="E12909" t="s">
        <v>150</v>
      </c>
      <c r="G12909" t="s">
        <v>8474</v>
      </c>
      <c r="H12909" t="s">
        <v>152</v>
      </c>
      <c r="I12909" s="1">
        <v>44927</v>
      </c>
      <c r="K12909" s="66">
        <v>0</v>
      </c>
      <c r="L12909" t="s">
        <v>92</v>
      </c>
      <c r="M12909" s="66">
        <v>14.41</v>
      </c>
      <c r="N12909" s="66">
        <v>0</v>
      </c>
      <c r="O12909" s="1"/>
    </row>
    <row r="12910" spans="1:15">
      <c r="A12910" t="s">
        <v>11</v>
      </c>
      <c r="B12910" t="s">
        <v>4914</v>
      </c>
      <c r="C12910" t="s">
        <v>11074</v>
      </c>
      <c r="D12910" t="s">
        <v>5006</v>
      </c>
      <c r="E12910" t="s">
        <v>150</v>
      </c>
      <c r="G12910" t="s">
        <v>8474</v>
      </c>
      <c r="H12910" t="s">
        <v>152</v>
      </c>
      <c r="I12910" s="1">
        <v>44927</v>
      </c>
      <c r="K12910" s="66">
        <v>0</v>
      </c>
      <c r="L12910" t="s">
        <v>92</v>
      </c>
      <c r="M12910" s="66">
        <v>48.2</v>
      </c>
      <c r="N12910" s="66">
        <v>0</v>
      </c>
      <c r="O12910" s="1"/>
    </row>
    <row r="12911" spans="1:15">
      <c r="A12911" t="s">
        <v>11</v>
      </c>
      <c r="B12911" t="s">
        <v>4914</v>
      </c>
      <c r="C12911" t="s">
        <v>11075</v>
      </c>
      <c r="D12911" t="s">
        <v>5006</v>
      </c>
      <c r="E12911" t="s">
        <v>150</v>
      </c>
      <c r="G12911" t="s">
        <v>8474</v>
      </c>
      <c r="H12911" t="s">
        <v>152</v>
      </c>
      <c r="I12911" s="1">
        <v>44927</v>
      </c>
      <c r="K12911" s="66">
        <v>0</v>
      </c>
      <c r="L12911" t="s">
        <v>92</v>
      </c>
      <c r="M12911" s="66">
        <v>11.34</v>
      </c>
      <c r="N12911" s="66">
        <v>0</v>
      </c>
      <c r="O12911" s="1"/>
    </row>
    <row r="12912" spans="1:15">
      <c r="A12912" t="s">
        <v>11</v>
      </c>
      <c r="B12912" t="s">
        <v>4914</v>
      </c>
      <c r="C12912" t="s">
        <v>11076</v>
      </c>
      <c r="D12912" t="s">
        <v>5006</v>
      </c>
      <c r="E12912" t="s">
        <v>150</v>
      </c>
      <c r="G12912" t="s">
        <v>8474</v>
      </c>
      <c r="H12912" t="s">
        <v>152</v>
      </c>
      <c r="I12912" s="1">
        <v>44927</v>
      </c>
      <c r="K12912" s="66">
        <v>0</v>
      </c>
      <c r="L12912" t="s">
        <v>92</v>
      </c>
      <c r="M12912" s="66">
        <v>11.34</v>
      </c>
      <c r="N12912" s="66">
        <v>0</v>
      </c>
      <c r="O12912" s="1"/>
    </row>
    <row r="12913" spans="1:15">
      <c r="A12913" t="s">
        <v>11</v>
      </c>
      <c r="B12913" t="s">
        <v>4914</v>
      </c>
      <c r="C12913" t="s">
        <v>11077</v>
      </c>
      <c r="D12913" t="s">
        <v>5006</v>
      </c>
      <c r="E12913" t="s">
        <v>150</v>
      </c>
      <c r="G12913" t="s">
        <v>8474</v>
      </c>
      <c r="H12913" t="s">
        <v>152</v>
      </c>
      <c r="I12913" s="1">
        <v>44927</v>
      </c>
      <c r="K12913" s="66">
        <v>0</v>
      </c>
      <c r="L12913" t="s">
        <v>92</v>
      </c>
      <c r="M12913" s="66">
        <v>22.68</v>
      </c>
      <c r="N12913" s="66">
        <v>0</v>
      </c>
      <c r="O12913" s="1"/>
    </row>
    <row r="12914" spans="1:15">
      <c r="A12914" t="s">
        <v>11</v>
      </c>
      <c r="B12914" t="s">
        <v>4914</v>
      </c>
      <c r="C12914" t="s">
        <v>11078</v>
      </c>
      <c r="D12914" t="s">
        <v>5006</v>
      </c>
      <c r="E12914" t="s">
        <v>150</v>
      </c>
      <c r="G12914" t="s">
        <v>8474</v>
      </c>
      <c r="H12914" t="s">
        <v>152</v>
      </c>
      <c r="I12914" s="1">
        <v>44927</v>
      </c>
      <c r="K12914" s="66">
        <v>0</v>
      </c>
      <c r="L12914" t="s">
        <v>92</v>
      </c>
      <c r="M12914" s="66">
        <v>103.5</v>
      </c>
      <c r="N12914" s="66">
        <v>0</v>
      </c>
      <c r="O12914" s="1"/>
    </row>
    <row r="12915" spans="1:15">
      <c r="A12915" t="s">
        <v>11</v>
      </c>
      <c r="B12915" t="s">
        <v>4914</v>
      </c>
      <c r="C12915" t="s">
        <v>11079</v>
      </c>
      <c r="D12915" t="s">
        <v>5006</v>
      </c>
      <c r="E12915" t="s">
        <v>150</v>
      </c>
      <c r="G12915" t="s">
        <v>8474</v>
      </c>
      <c r="H12915" t="s">
        <v>152</v>
      </c>
      <c r="I12915" s="1">
        <v>44927</v>
      </c>
      <c r="K12915" s="66">
        <v>0</v>
      </c>
      <c r="L12915" t="s">
        <v>92</v>
      </c>
      <c r="M12915" s="66">
        <v>103.5</v>
      </c>
      <c r="N12915" s="66">
        <v>0</v>
      </c>
      <c r="O12915" s="1"/>
    </row>
    <row r="12916" spans="1:15">
      <c r="A12916" t="s">
        <v>11</v>
      </c>
      <c r="B12916" t="s">
        <v>4914</v>
      </c>
      <c r="C12916" t="s">
        <v>11080</v>
      </c>
      <c r="D12916" t="s">
        <v>5006</v>
      </c>
      <c r="E12916" t="s">
        <v>150</v>
      </c>
      <c r="G12916" t="s">
        <v>8474</v>
      </c>
      <c r="H12916" t="s">
        <v>152</v>
      </c>
      <c r="I12916" s="1">
        <v>44927</v>
      </c>
      <c r="K12916" s="66">
        <v>0</v>
      </c>
      <c r="L12916" t="s">
        <v>92</v>
      </c>
      <c r="M12916" s="66">
        <v>87.3</v>
      </c>
      <c r="N12916" s="66">
        <v>0</v>
      </c>
      <c r="O12916" s="1"/>
    </row>
    <row r="12917" spans="1:15">
      <c r="A12917" t="s">
        <v>11</v>
      </c>
      <c r="B12917" t="s">
        <v>4914</v>
      </c>
      <c r="C12917" t="s">
        <v>11081</v>
      </c>
      <c r="D12917" t="s">
        <v>5006</v>
      </c>
      <c r="E12917" t="s">
        <v>150</v>
      </c>
      <c r="G12917" t="s">
        <v>8474</v>
      </c>
      <c r="H12917" t="s">
        <v>152</v>
      </c>
      <c r="I12917" s="1">
        <v>44927</v>
      </c>
      <c r="K12917" s="66">
        <v>0</v>
      </c>
      <c r="L12917" t="s">
        <v>92</v>
      </c>
      <c r="M12917" s="66">
        <v>87.3</v>
      </c>
      <c r="N12917" s="66">
        <v>0</v>
      </c>
      <c r="O12917" s="1"/>
    </row>
    <row r="12918" spans="1:15">
      <c r="A12918" t="s">
        <v>11</v>
      </c>
      <c r="B12918" t="s">
        <v>4914</v>
      </c>
      <c r="C12918" t="s">
        <v>11082</v>
      </c>
      <c r="D12918" t="s">
        <v>5006</v>
      </c>
      <c r="E12918" t="s">
        <v>150</v>
      </c>
      <c r="G12918" t="s">
        <v>8474</v>
      </c>
      <c r="H12918" t="s">
        <v>152</v>
      </c>
      <c r="I12918" s="1">
        <v>44927</v>
      </c>
      <c r="K12918" s="66">
        <v>0</v>
      </c>
      <c r="L12918" t="s">
        <v>92</v>
      </c>
      <c r="M12918" s="66">
        <v>103.5</v>
      </c>
      <c r="N12918" s="66">
        <v>0</v>
      </c>
      <c r="O12918" s="1"/>
    </row>
    <row r="12919" spans="1:15">
      <c r="A12919" t="s">
        <v>11</v>
      </c>
      <c r="B12919" t="s">
        <v>4914</v>
      </c>
      <c r="C12919" t="s">
        <v>11083</v>
      </c>
      <c r="D12919" t="s">
        <v>5006</v>
      </c>
      <c r="E12919" t="s">
        <v>150</v>
      </c>
      <c r="G12919" t="s">
        <v>8474</v>
      </c>
      <c r="H12919" t="s">
        <v>152</v>
      </c>
      <c r="I12919" s="1">
        <v>44927</v>
      </c>
      <c r="K12919" s="66">
        <v>0</v>
      </c>
      <c r="L12919" t="s">
        <v>92</v>
      </c>
      <c r="M12919" s="66">
        <v>103.5</v>
      </c>
      <c r="N12919" s="66">
        <v>0</v>
      </c>
      <c r="O12919" s="1"/>
    </row>
    <row r="12920" spans="1:15">
      <c r="A12920" t="s">
        <v>11</v>
      </c>
      <c r="B12920" t="s">
        <v>4914</v>
      </c>
      <c r="C12920" t="s">
        <v>11084</v>
      </c>
      <c r="D12920" t="s">
        <v>5006</v>
      </c>
      <c r="E12920" t="s">
        <v>150</v>
      </c>
      <c r="G12920" t="s">
        <v>8474</v>
      </c>
      <c r="H12920" t="s">
        <v>152</v>
      </c>
      <c r="I12920" s="1">
        <v>44927</v>
      </c>
      <c r="K12920" s="66">
        <v>0</v>
      </c>
      <c r="L12920" t="s">
        <v>92</v>
      </c>
      <c r="M12920" s="66">
        <v>87.3</v>
      </c>
      <c r="N12920" s="66">
        <v>0</v>
      </c>
      <c r="O12920" s="1"/>
    </row>
    <row r="12921" spans="1:15">
      <c r="A12921" t="s">
        <v>11</v>
      </c>
      <c r="B12921" t="s">
        <v>4914</v>
      </c>
      <c r="C12921" t="s">
        <v>11085</v>
      </c>
      <c r="D12921" t="s">
        <v>5006</v>
      </c>
      <c r="E12921" t="s">
        <v>150</v>
      </c>
      <c r="G12921" t="s">
        <v>8474</v>
      </c>
      <c r="H12921" t="s">
        <v>152</v>
      </c>
      <c r="I12921" s="1">
        <v>44927</v>
      </c>
      <c r="K12921" s="66">
        <v>0</v>
      </c>
      <c r="L12921" t="s">
        <v>92</v>
      </c>
      <c r="M12921" s="66">
        <v>87.3</v>
      </c>
      <c r="N12921" s="66">
        <v>0</v>
      </c>
      <c r="O12921" s="1"/>
    </row>
    <row r="12922" spans="1:15">
      <c r="A12922" t="s">
        <v>11</v>
      </c>
      <c r="B12922" t="s">
        <v>4914</v>
      </c>
      <c r="C12922" t="s">
        <v>11086</v>
      </c>
      <c r="D12922" t="s">
        <v>5006</v>
      </c>
      <c r="E12922" t="s">
        <v>150</v>
      </c>
      <c r="G12922" t="s">
        <v>8474</v>
      </c>
      <c r="H12922" t="s">
        <v>152</v>
      </c>
      <c r="I12922" s="1">
        <v>44927</v>
      </c>
      <c r="K12922" s="66">
        <v>0</v>
      </c>
      <c r="L12922" t="s">
        <v>92</v>
      </c>
      <c r="M12922" s="66">
        <v>5.0999999999999996</v>
      </c>
      <c r="N12922" s="66">
        <v>0</v>
      </c>
      <c r="O12922" s="1"/>
    </row>
    <row r="12923" spans="1:15">
      <c r="A12923" t="s">
        <v>11</v>
      </c>
      <c r="B12923" t="s">
        <v>4914</v>
      </c>
      <c r="C12923" t="s">
        <v>11087</v>
      </c>
      <c r="D12923" t="s">
        <v>5006</v>
      </c>
      <c r="E12923" t="s">
        <v>150</v>
      </c>
      <c r="G12923" t="s">
        <v>8474</v>
      </c>
      <c r="H12923" t="s">
        <v>152</v>
      </c>
      <c r="I12923" s="1">
        <v>44927</v>
      </c>
      <c r="K12923" s="66">
        <v>0</v>
      </c>
      <c r="L12923" t="s">
        <v>92</v>
      </c>
      <c r="M12923" s="66">
        <v>626.65</v>
      </c>
      <c r="N12923" s="66">
        <v>0</v>
      </c>
      <c r="O12923" s="1"/>
    </row>
    <row r="12924" spans="1:15">
      <c r="A12924" t="s">
        <v>11</v>
      </c>
      <c r="B12924" t="s">
        <v>4914</v>
      </c>
      <c r="C12924" t="s">
        <v>11088</v>
      </c>
      <c r="D12924" t="s">
        <v>5006</v>
      </c>
      <c r="E12924" t="s">
        <v>150</v>
      </c>
      <c r="G12924" t="s">
        <v>8474</v>
      </c>
      <c r="H12924" t="s">
        <v>152</v>
      </c>
      <c r="I12924" s="1">
        <v>44927</v>
      </c>
      <c r="K12924" s="66">
        <v>0</v>
      </c>
      <c r="L12924" t="s">
        <v>92</v>
      </c>
      <c r="M12924" s="66">
        <v>5.67</v>
      </c>
      <c r="N12924" s="66">
        <v>0</v>
      </c>
      <c r="O12924" s="1"/>
    </row>
    <row r="12925" spans="1:15">
      <c r="A12925" t="s">
        <v>11</v>
      </c>
      <c r="B12925" t="s">
        <v>4914</v>
      </c>
      <c r="C12925" t="s">
        <v>11089</v>
      </c>
      <c r="D12925" t="s">
        <v>5006</v>
      </c>
      <c r="E12925" t="s">
        <v>150</v>
      </c>
      <c r="G12925" t="s">
        <v>8474</v>
      </c>
      <c r="H12925" t="s">
        <v>152</v>
      </c>
      <c r="I12925" s="1">
        <v>44927</v>
      </c>
      <c r="K12925" s="66">
        <v>0</v>
      </c>
      <c r="L12925" t="s">
        <v>92</v>
      </c>
      <c r="M12925" s="66">
        <v>230.7</v>
      </c>
      <c r="N12925" s="66">
        <v>0</v>
      </c>
      <c r="O12925" s="1"/>
    </row>
    <row r="12926" spans="1:15">
      <c r="A12926" t="s">
        <v>11</v>
      </c>
      <c r="B12926" t="s">
        <v>4914</v>
      </c>
      <c r="C12926" t="s">
        <v>11090</v>
      </c>
      <c r="D12926" t="s">
        <v>5006</v>
      </c>
      <c r="E12926" t="s">
        <v>150</v>
      </c>
      <c r="G12926" t="s">
        <v>8474</v>
      </c>
      <c r="H12926" t="s">
        <v>152</v>
      </c>
      <c r="I12926" s="1">
        <v>44927</v>
      </c>
      <c r="K12926" s="66">
        <v>0</v>
      </c>
      <c r="L12926" t="s">
        <v>92</v>
      </c>
      <c r="M12926" s="66">
        <v>230.7</v>
      </c>
      <c r="N12926" s="66">
        <v>0</v>
      </c>
      <c r="O12926" s="1"/>
    </row>
    <row r="12927" spans="1:15">
      <c r="A12927" t="s">
        <v>11</v>
      </c>
      <c r="B12927" t="s">
        <v>4914</v>
      </c>
      <c r="C12927" t="s">
        <v>11091</v>
      </c>
      <c r="D12927" t="s">
        <v>5006</v>
      </c>
      <c r="E12927" t="s">
        <v>150</v>
      </c>
      <c r="G12927" t="s">
        <v>8474</v>
      </c>
      <c r="H12927" t="s">
        <v>152</v>
      </c>
      <c r="I12927" s="1">
        <v>44927</v>
      </c>
      <c r="K12927" s="66">
        <v>0</v>
      </c>
      <c r="L12927" t="s">
        <v>92</v>
      </c>
      <c r="M12927" s="66">
        <v>194.6</v>
      </c>
      <c r="N12927" s="66">
        <v>0</v>
      </c>
      <c r="O12927" s="1"/>
    </row>
    <row r="12928" spans="1:15">
      <c r="A12928" t="s">
        <v>11</v>
      </c>
      <c r="B12928" t="s">
        <v>4914</v>
      </c>
      <c r="C12928" t="s">
        <v>11092</v>
      </c>
      <c r="D12928" t="s">
        <v>5006</v>
      </c>
      <c r="E12928" t="s">
        <v>150</v>
      </c>
      <c r="G12928" t="s">
        <v>8474</v>
      </c>
      <c r="H12928" t="s">
        <v>152</v>
      </c>
      <c r="I12928" s="1">
        <v>44927</v>
      </c>
      <c r="K12928" s="66">
        <v>0</v>
      </c>
      <c r="L12928" t="s">
        <v>92</v>
      </c>
      <c r="M12928" s="66">
        <v>194.6</v>
      </c>
      <c r="N12928" s="66">
        <v>0</v>
      </c>
      <c r="O12928" s="1"/>
    </row>
    <row r="12929" spans="1:15">
      <c r="A12929" t="s">
        <v>11</v>
      </c>
      <c r="B12929" t="s">
        <v>4914</v>
      </c>
      <c r="C12929" t="s">
        <v>11093</v>
      </c>
      <c r="D12929" t="s">
        <v>5006</v>
      </c>
      <c r="E12929" t="s">
        <v>150</v>
      </c>
      <c r="G12929" t="s">
        <v>8474</v>
      </c>
      <c r="H12929" t="s">
        <v>152</v>
      </c>
      <c r="I12929" s="1">
        <v>44958</v>
      </c>
      <c r="K12929" s="66">
        <v>0</v>
      </c>
      <c r="L12929" t="s">
        <v>92</v>
      </c>
      <c r="M12929" s="66">
        <v>9757.8700000000008</v>
      </c>
      <c r="N12929" s="66">
        <v>0</v>
      </c>
      <c r="O12929" s="1"/>
    </row>
    <row r="12930" spans="1:15">
      <c r="A12930" t="s">
        <v>11</v>
      </c>
      <c r="B12930" t="s">
        <v>4914</v>
      </c>
      <c r="C12930" t="s">
        <v>11094</v>
      </c>
      <c r="D12930" t="s">
        <v>5006</v>
      </c>
      <c r="E12930" t="s">
        <v>150</v>
      </c>
      <c r="G12930" t="s">
        <v>8474</v>
      </c>
      <c r="H12930" t="s">
        <v>152</v>
      </c>
      <c r="I12930" s="1">
        <v>44958</v>
      </c>
      <c r="K12930" s="66">
        <v>0</v>
      </c>
      <c r="L12930" t="s">
        <v>92</v>
      </c>
      <c r="M12930" s="66">
        <v>2.84</v>
      </c>
      <c r="N12930" s="66">
        <v>0</v>
      </c>
      <c r="O12930" s="1"/>
    </row>
    <row r="12931" spans="1:15">
      <c r="A12931" t="s">
        <v>11</v>
      </c>
      <c r="B12931" t="s">
        <v>4914</v>
      </c>
      <c r="C12931" t="s">
        <v>11095</v>
      </c>
      <c r="D12931" t="s">
        <v>5006</v>
      </c>
      <c r="E12931" t="s">
        <v>150</v>
      </c>
      <c r="G12931" t="s">
        <v>8474</v>
      </c>
      <c r="H12931" t="s">
        <v>152</v>
      </c>
      <c r="I12931" s="1">
        <v>44958</v>
      </c>
      <c r="K12931" s="66">
        <v>0</v>
      </c>
      <c r="L12931" t="s">
        <v>92</v>
      </c>
      <c r="M12931" s="66">
        <v>230.7</v>
      </c>
      <c r="N12931" s="66">
        <v>0</v>
      </c>
      <c r="O12931" s="1"/>
    </row>
    <row r="12932" spans="1:15">
      <c r="A12932" t="s">
        <v>11</v>
      </c>
      <c r="B12932" t="s">
        <v>4914</v>
      </c>
      <c r="C12932" t="s">
        <v>11096</v>
      </c>
      <c r="D12932" t="s">
        <v>5006</v>
      </c>
      <c r="E12932" t="s">
        <v>150</v>
      </c>
      <c r="G12932" t="s">
        <v>8474</v>
      </c>
      <c r="H12932" t="s">
        <v>152</v>
      </c>
      <c r="I12932" s="1">
        <v>44958</v>
      </c>
      <c r="K12932" s="66">
        <v>0</v>
      </c>
      <c r="L12932" t="s">
        <v>92</v>
      </c>
      <c r="M12932" s="66">
        <v>230.7</v>
      </c>
      <c r="N12932" s="66">
        <v>0</v>
      </c>
      <c r="O12932" s="1"/>
    </row>
    <row r="12933" spans="1:15">
      <c r="A12933" t="s">
        <v>11</v>
      </c>
      <c r="B12933" t="s">
        <v>4914</v>
      </c>
      <c r="C12933" t="s">
        <v>11097</v>
      </c>
      <c r="D12933" t="s">
        <v>5006</v>
      </c>
      <c r="E12933" t="s">
        <v>150</v>
      </c>
      <c r="G12933" t="s">
        <v>8474</v>
      </c>
      <c r="H12933" t="s">
        <v>152</v>
      </c>
      <c r="I12933" s="1">
        <v>44958</v>
      </c>
      <c r="K12933" s="66">
        <v>0</v>
      </c>
      <c r="L12933" t="s">
        <v>92</v>
      </c>
      <c r="M12933" s="66">
        <v>194.6</v>
      </c>
      <c r="N12933" s="66">
        <v>0</v>
      </c>
      <c r="O12933" s="1"/>
    </row>
    <row r="12934" spans="1:15">
      <c r="A12934" t="s">
        <v>11</v>
      </c>
      <c r="B12934" t="s">
        <v>4914</v>
      </c>
      <c r="C12934" t="s">
        <v>11098</v>
      </c>
      <c r="D12934" t="s">
        <v>5006</v>
      </c>
      <c r="E12934" t="s">
        <v>150</v>
      </c>
      <c r="G12934" t="s">
        <v>8474</v>
      </c>
      <c r="H12934" t="s">
        <v>152</v>
      </c>
      <c r="I12934" s="1">
        <v>44958</v>
      </c>
      <c r="K12934" s="66">
        <v>0</v>
      </c>
      <c r="L12934" t="s">
        <v>92</v>
      </c>
      <c r="M12934" s="66">
        <v>194.6</v>
      </c>
      <c r="N12934" s="66">
        <v>0</v>
      </c>
      <c r="O12934" s="1"/>
    </row>
    <row r="12935" spans="1:15">
      <c r="A12935" t="s">
        <v>11</v>
      </c>
      <c r="B12935" t="s">
        <v>4914</v>
      </c>
      <c r="C12935" t="s">
        <v>11099</v>
      </c>
      <c r="D12935" t="s">
        <v>5006</v>
      </c>
      <c r="E12935" t="s">
        <v>150</v>
      </c>
      <c r="G12935" t="s">
        <v>8474</v>
      </c>
      <c r="H12935" t="s">
        <v>152</v>
      </c>
      <c r="I12935" s="1">
        <v>44986</v>
      </c>
      <c r="K12935" s="66">
        <v>0</v>
      </c>
      <c r="L12935" t="s">
        <v>92</v>
      </c>
      <c r="M12935" s="66">
        <v>8383.36</v>
      </c>
      <c r="N12935" s="66">
        <v>0</v>
      </c>
      <c r="O12935" s="1"/>
    </row>
    <row r="12936" spans="1:15">
      <c r="A12936" t="s">
        <v>11</v>
      </c>
      <c r="B12936" t="s">
        <v>4914</v>
      </c>
      <c r="C12936" t="s">
        <v>11100</v>
      </c>
      <c r="D12936" t="s">
        <v>5006</v>
      </c>
      <c r="E12936" t="s">
        <v>150</v>
      </c>
      <c r="G12936" t="s">
        <v>8474</v>
      </c>
      <c r="H12936" t="s">
        <v>152</v>
      </c>
      <c r="I12936" s="1">
        <v>44986</v>
      </c>
      <c r="K12936" s="66">
        <v>0</v>
      </c>
      <c r="L12936" t="s">
        <v>92</v>
      </c>
      <c r="M12936" s="66">
        <v>230.7</v>
      </c>
      <c r="N12936" s="66">
        <v>0</v>
      </c>
      <c r="O12936" s="1"/>
    </row>
    <row r="12937" spans="1:15">
      <c r="A12937" t="s">
        <v>11</v>
      </c>
      <c r="B12937" t="s">
        <v>4914</v>
      </c>
      <c r="C12937" t="s">
        <v>11101</v>
      </c>
      <c r="D12937" t="s">
        <v>5006</v>
      </c>
      <c r="E12937" t="s">
        <v>150</v>
      </c>
      <c r="G12937" t="s">
        <v>8474</v>
      </c>
      <c r="H12937" t="s">
        <v>152</v>
      </c>
      <c r="I12937" s="1">
        <v>44986</v>
      </c>
      <c r="K12937" s="66">
        <v>0</v>
      </c>
      <c r="L12937" t="s">
        <v>92</v>
      </c>
      <c r="M12937" s="66">
        <v>230.7</v>
      </c>
      <c r="N12937" s="66">
        <v>0</v>
      </c>
      <c r="O12937" s="1"/>
    </row>
    <row r="12938" spans="1:15">
      <c r="A12938" t="s">
        <v>11</v>
      </c>
      <c r="B12938" t="s">
        <v>4914</v>
      </c>
      <c r="C12938" t="s">
        <v>11102</v>
      </c>
      <c r="D12938" t="s">
        <v>5006</v>
      </c>
      <c r="E12938" t="s">
        <v>150</v>
      </c>
      <c r="G12938" t="s">
        <v>8474</v>
      </c>
      <c r="H12938" t="s">
        <v>152</v>
      </c>
      <c r="I12938" s="1">
        <v>44986</v>
      </c>
      <c r="K12938" s="66">
        <v>0</v>
      </c>
      <c r="L12938" t="s">
        <v>92</v>
      </c>
      <c r="M12938" s="66">
        <v>194.6</v>
      </c>
      <c r="N12938" s="66">
        <v>0</v>
      </c>
      <c r="O12938" s="1"/>
    </row>
    <row r="12939" spans="1:15">
      <c r="A12939" t="s">
        <v>11</v>
      </c>
      <c r="B12939" t="s">
        <v>4914</v>
      </c>
      <c r="C12939" t="s">
        <v>11103</v>
      </c>
      <c r="D12939" t="s">
        <v>5006</v>
      </c>
      <c r="E12939" t="s">
        <v>150</v>
      </c>
      <c r="G12939" t="s">
        <v>8474</v>
      </c>
      <c r="H12939" t="s">
        <v>152</v>
      </c>
      <c r="I12939" s="1">
        <v>44986</v>
      </c>
      <c r="K12939" s="66">
        <v>0</v>
      </c>
      <c r="L12939" t="s">
        <v>92</v>
      </c>
      <c r="M12939" s="66">
        <v>194.6</v>
      </c>
      <c r="N12939" s="66">
        <v>0</v>
      </c>
      <c r="O12939" s="1"/>
    </row>
    <row r="12940" spans="1:15">
      <c r="A12940" t="s">
        <v>11</v>
      </c>
      <c r="B12940" t="s">
        <v>4914</v>
      </c>
      <c r="C12940" t="s">
        <v>11104</v>
      </c>
      <c r="D12940" t="s">
        <v>5006</v>
      </c>
      <c r="E12940" t="s">
        <v>150</v>
      </c>
      <c r="G12940" t="s">
        <v>8474</v>
      </c>
      <c r="H12940" t="s">
        <v>152</v>
      </c>
      <c r="I12940" s="1">
        <v>45017</v>
      </c>
      <c r="K12940" s="66">
        <v>0</v>
      </c>
      <c r="L12940" t="s">
        <v>92</v>
      </c>
      <c r="M12940" s="66">
        <v>230.7</v>
      </c>
      <c r="N12940" s="66">
        <v>0</v>
      </c>
      <c r="O12940" s="1"/>
    </row>
    <row r="12941" spans="1:15">
      <c r="A12941" t="s">
        <v>11</v>
      </c>
      <c r="B12941" t="s">
        <v>4914</v>
      </c>
      <c r="C12941" t="s">
        <v>11105</v>
      </c>
      <c r="D12941" t="s">
        <v>5006</v>
      </c>
      <c r="E12941" t="s">
        <v>150</v>
      </c>
      <c r="G12941" t="s">
        <v>8474</v>
      </c>
      <c r="H12941" t="s">
        <v>152</v>
      </c>
      <c r="I12941" s="1">
        <v>45017</v>
      </c>
      <c r="K12941" s="66">
        <v>0</v>
      </c>
      <c r="L12941" t="s">
        <v>92</v>
      </c>
      <c r="M12941" s="66">
        <v>194.6</v>
      </c>
      <c r="N12941" s="66">
        <v>0</v>
      </c>
      <c r="O12941" s="1"/>
    </row>
    <row r="12942" spans="1:15">
      <c r="A12942" t="s">
        <v>11</v>
      </c>
      <c r="B12942" t="s">
        <v>4914</v>
      </c>
      <c r="C12942" t="s">
        <v>11106</v>
      </c>
      <c r="D12942" t="s">
        <v>5006</v>
      </c>
      <c r="E12942" t="s">
        <v>150</v>
      </c>
      <c r="G12942" t="s">
        <v>8474</v>
      </c>
      <c r="H12942" t="s">
        <v>152</v>
      </c>
      <c r="I12942" s="1">
        <v>45017</v>
      </c>
      <c r="K12942" s="66">
        <v>0</v>
      </c>
      <c r="L12942" t="s">
        <v>92</v>
      </c>
      <c r="M12942" s="66">
        <v>194.6</v>
      </c>
      <c r="N12942" s="66">
        <v>0</v>
      </c>
      <c r="O12942" s="1"/>
    </row>
    <row r="12943" spans="1:15">
      <c r="A12943" t="s">
        <v>11</v>
      </c>
      <c r="B12943" t="s">
        <v>4914</v>
      </c>
      <c r="C12943" t="s">
        <v>11107</v>
      </c>
      <c r="D12943" t="s">
        <v>5006</v>
      </c>
      <c r="E12943" t="s">
        <v>150</v>
      </c>
      <c r="G12943" t="s">
        <v>8474</v>
      </c>
      <c r="H12943" t="s">
        <v>152</v>
      </c>
      <c r="I12943" s="1">
        <v>45017</v>
      </c>
      <c r="K12943" s="66">
        <v>0</v>
      </c>
      <c r="L12943" t="s">
        <v>92</v>
      </c>
      <c r="M12943" s="66">
        <v>230.7</v>
      </c>
      <c r="N12943" s="66">
        <v>0</v>
      </c>
      <c r="O12943" s="1"/>
    </row>
    <row r="12944" spans="1:15">
      <c r="A12944" t="s">
        <v>11</v>
      </c>
      <c r="B12944" t="s">
        <v>4914</v>
      </c>
      <c r="C12944" t="s">
        <v>11108</v>
      </c>
      <c r="D12944" t="s">
        <v>5006</v>
      </c>
      <c r="E12944" t="s">
        <v>150</v>
      </c>
      <c r="G12944" t="s">
        <v>8474</v>
      </c>
      <c r="H12944" t="s">
        <v>152</v>
      </c>
      <c r="I12944" s="1">
        <v>45047</v>
      </c>
      <c r="K12944" s="66">
        <v>0</v>
      </c>
      <c r="L12944" t="s">
        <v>92</v>
      </c>
      <c r="M12944" s="66">
        <v>155.56</v>
      </c>
      <c r="N12944" s="66">
        <v>0</v>
      </c>
      <c r="O12944" s="1"/>
    </row>
    <row r="12945" spans="1:15">
      <c r="A12945" t="s">
        <v>11</v>
      </c>
      <c r="B12945" t="s">
        <v>4914</v>
      </c>
      <c r="C12945" t="s">
        <v>11109</v>
      </c>
      <c r="D12945" t="s">
        <v>5006</v>
      </c>
      <c r="E12945" t="s">
        <v>150</v>
      </c>
      <c r="G12945" t="s">
        <v>8474</v>
      </c>
      <c r="H12945" t="s">
        <v>152</v>
      </c>
      <c r="I12945" s="1">
        <v>45047</v>
      </c>
      <c r="K12945" s="66">
        <v>0</v>
      </c>
      <c r="L12945" t="s">
        <v>92</v>
      </c>
      <c r="M12945" s="66">
        <v>1723.22</v>
      </c>
      <c r="N12945" s="66">
        <v>0</v>
      </c>
      <c r="O12945" s="1"/>
    </row>
    <row r="12946" spans="1:15">
      <c r="A12946" t="s">
        <v>11</v>
      </c>
      <c r="B12946" t="s">
        <v>4914</v>
      </c>
      <c r="C12946" t="s">
        <v>11110</v>
      </c>
      <c r="D12946" t="s">
        <v>5006</v>
      </c>
      <c r="E12946" t="s">
        <v>150</v>
      </c>
      <c r="G12946" t="s">
        <v>8474</v>
      </c>
      <c r="H12946" t="s">
        <v>152</v>
      </c>
      <c r="I12946" s="1">
        <v>45047</v>
      </c>
      <c r="K12946" s="66">
        <v>0</v>
      </c>
      <c r="L12946" t="s">
        <v>92</v>
      </c>
      <c r="M12946" s="66">
        <v>230.7</v>
      </c>
      <c r="N12946" s="66">
        <v>0</v>
      </c>
      <c r="O12946" s="1"/>
    </row>
    <row r="12947" spans="1:15">
      <c r="A12947" t="s">
        <v>11</v>
      </c>
      <c r="B12947" t="s">
        <v>4914</v>
      </c>
      <c r="C12947" t="s">
        <v>11111</v>
      </c>
      <c r="D12947" t="s">
        <v>5006</v>
      </c>
      <c r="E12947" t="s">
        <v>150</v>
      </c>
      <c r="G12947" t="s">
        <v>8474</v>
      </c>
      <c r="H12947" t="s">
        <v>152</v>
      </c>
      <c r="I12947" s="1">
        <v>45047</v>
      </c>
      <c r="K12947" s="66">
        <v>0</v>
      </c>
      <c r="L12947" t="s">
        <v>92</v>
      </c>
      <c r="M12947" s="66">
        <v>230.7</v>
      </c>
      <c r="N12947" s="66">
        <v>0</v>
      </c>
      <c r="O12947" s="1"/>
    </row>
    <row r="12948" spans="1:15">
      <c r="A12948" t="s">
        <v>11</v>
      </c>
      <c r="B12948" t="s">
        <v>4914</v>
      </c>
      <c r="C12948" t="s">
        <v>11112</v>
      </c>
      <c r="D12948" t="s">
        <v>5006</v>
      </c>
      <c r="E12948" t="s">
        <v>150</v>
      </c>
      <c r="G12948" t="s">
        <v>8474</v>
      </c>
      <c r="H12948" t="s">
        <v>152</v>
      </c>
      <c r="I12948" s="1">
        <v>45047</v>
      </c>
      <c r="K12948" s="66">
        <v>0</v>
      </c>
      <c r="L12948" t="s">
        <v>92</v>
      </c>
      <c r="M12948" s="66">
        <v>194.6</v>
      </c>
      <c r="N12948" s="66">
        <v>0</v>
      </c>
      <c r="O12948" s="1"/>
    </row>
    <row r="12949" spans="1:15">
      <c r="A12949" t="s">
        <v>11</v>
      </c>
      <c r="B12949" t="s">
        <v>4914</v>
      </c>
      <c r="C12949" t="s">
        <v>11113</v>
      </c>
      <c r="D12949" t="s">
        <v>5006</v>
      </c>
      <c r="E12949" t="s">
        <v>150</v>
      </c>
      <c r="G12949" t="s">
        <v>8474</v>
      </c>
      <c r="H12949" t="s">
        <v>152</v>
      </c>
      <c r="I12949" s="1">
        <v>45047</v>
      </c>
      <c r="K12949" s="66">
        <v>0</v>
      </c>
      <c r="L12949" t="s">
        <v>92</v>
      </c>
      <c r="M12949" s="66">
        <v>194.6</v>
      </c>
      <c r="N12949" s="66">
        <v>0</v>
      </c>
      <c r="O12949" s="1"/>
    </row>
    <row r="12950" spans="1:15">
      <c r="A12950" t="s">
        <v>11</v>
      </c>
      <c r="B12950" t="s">
        <v>4914</v>
      </c>
      <c r="C12950" t="s">
        <v>11114</v>
      </c>
      <c r="D12950" t="s">
        <v>5006</v>
      </c>
      <c r="E12950" t="s">
        <v>150</v>
      </c>
      <c r="G12950" t="s">
        <v>8474</v>
      </c>
      <c r="H12950" t="s">
        <v>152</v>
      </c>
      <c r="I12950" s="1">
        <v>45078</v>
      </c>
      <c r="K12950" s="66">
        <v>0</v>
      </c>
      <c r="L12950" t="s">
        <v>92</v>
      </c>
      <c r="M12950" s="66">
        <v>12555.27</v>
      </c>
      <c r="N12950" s="66">
        <v>0</v>
      </c>
      <c r="O12950" s="1"/>
    </row>
    <row r="12951" spans="1:15">
      <c r="A12951" t="s">
        <v>11</v>
      </c>
      <c r="B12951" t="s">
        <v>4914</v>
      </c>
      <c r="C12951" t="s">
        <v>11115</v>
      </c>
      <c r="D12951" t="s">
        <v>5006</v>
      </c>
      <c r="E12951" t="s">
        <v>150</v>
      </c>
      <c r="G12951" t="s">
        <v>8474</v>
      </c>
      <c r="H12951" t="s">
        <v>152</v>
      </c>
      <c r="I12951" s="1">
        <v>45078</v>
      </c>
      <c r="K12951" s="66">
        <v>0</v>
      </c>
      <c r="L12951" t="s">
        <v>92</v>
      </c>
      <c r="M12951" s="66">
        <v>81.38</v>
      </c>
      <c r="N12951" s="66">
        <v>0</v>
      </c>
      <c r="O12951" s="1"/>
    </row>
    <row r="12952" spans="1:15">
      <c r="A12952" t="s">
        <v>11</v>
      </c>
      <c r="B12952" t="s">
        <v>4914</v>
      </c>
      <c r="C12952" t="s">
        <v>11116</v>
      </c>
      <c r="D12952" t="s">
        <v>5006</v>
      </c>
      <c r="E12952" t="s">
        <v>150</v>
      </c>
      <c r="G12952" t="s">
        <v>8474</v>
      </c>
      <c r="H12952" t="s">
        <v>152</v>
      </c>
      <c r="I12952" s="1">
        <v>45078</v>
      </c>
      <c r="K12952" s="66">
        <v>0</v>
      </c>
      <c r="L12952" t="s">
        <v>92</v>
      </c>
      <c r="M12952" s="66">
        <v>56.7</v>
      </c>
      <c r="N12952" s="66">
        <v>0</v>
      </c>
      <c r="O12952" s="1"/>
    </row>
    <row r="12953" spans="1:15">
      <c r="A12953" t="s">
        <v>11</v>
      </c>
      <c r="B12953" t="s">
        <v>4914</v>
      </c>
      <c r="C12953" t="s">
        <v>11117</v>
      </c>
      <c r="D12953" t="s">
        <v>5006</v>
      </c>
      <c r="E12953" t="s">
        <v>150</v>
      </c>
      <c r="G12953" t="s">
        <v>8474</v>
      </c>
      <c r="H12953" t="s">
        <v>152</v>
      </c>
      <c r="I12953" s="1">
        <v>45078</v>
      </c>
      <c r="K12953" s="66">
        <v>0</v>
      </c>
      <c r="L12953" t="s">
        <v>92</v>
      </c>
      <c r="M12953" s="66">
        <v>230.7</v>
      </c>
      <c r="N12953" s="66">
        <v>0</v>
      </c>
      <c r="O12953" s="1"/>
    </row>
    <row r="12954" spans="1:15">
      <c r="A12954" t="s">
        <v>11</v>
      </c>
      <c r="B12954" t="s">
        <v>4914</v>
      </c>
      <c r="C12954" t="s">
        <v>11118</v>
      </c>
      <c r="D12954" t="s">
        <v>5006</v>
      </c>
      <c r="E12954" t="s">
        <v>150</v>
      </c>
      <c r="G12954" t="s">
        <v>8474</v>
      </c>
      <c r="H12954" t="s">
        <v>152</v>
      </c>
      <c r="I12954" s="1">
        <v>45078</v>
      </c>
      <c r="K12954" s="66">
        <v>0</v>
      </c>
      <c r="L12954" t="s">
        <v>92</v>
      </c>
      <c r="M12954" s="66">
        <v>230.7</v>
      </c>
      <c r="N12954" s="66">
        <v>0</v>
      </c>
      <c r="O12954" s="1"/>
    </row>
    <row r="12955" spans="1:15">
      <c r="A12955" t="s">
        <v>11</v>
      </c>
      <c r="B12955" t="s">
        <v>4914</v>
      </c>
      <c r="C12955" t="s">
        <v>11119</v>
      </c>
      <c r="D12955" t="s">
        <v>5006</v>
      </c>
      <c r="E12955" t="s">
        <v>150</v>
      </c>
      <c r="G12955" t="s">
        <v>8474</v>
      </c>
      <c r="H12955" t="s">
        <v>152</v>
      </c>
      <c r="I12955" s="1">
        <v>45108</v>
      </c>
      <c r="K12955" s="66">
        <v>0</v>
      </c>
      <c r="L12955" t="s">
        <v>92</v>
      </c>
      <c r="M12955" s="66">
        <v>62.37</v>
      </c>
      <c r="N12955" s="66">
        <v>0</v>
      </c>
      <c r="O12955" s="1"/>
    </row>
    <row r="12956" spans="1:15">
      <c r="A12956" t="s">
        <v>11</v>
      </c>
      <c r="B12956" t="s">
        <v>4914</v>
      </c>
      <c r="C12956" t="s">
        <v>11120</v>
      </c>
      <c r="D12956" t="s">
        <v>5006</v>
      </c>
      <c r="E12956" t="s">
        <v>150</v>
      </c>
      <c r="G12956" t="s">
        <v>8474</v>
      </c>
      <c r="H12956" t="s">
        <v>152</v>
      </c>
      <c r="I12956" s="1">
        <v>45108</v>
      </c>
      <c r="K12956" s="66">
        <v>0</v>
      </c>
      <c r="L12956" t="s">
        <v>92</v>
      </c>
      <c r="M12956" s="66">
        <v>663.6</v>
      </c>
      <c r="N12956" s="66">
        <v>0</v>
      </c>
      <c r="O12956" s="1"/>
    </row>
    <row r="12957" spans="1:15">
      <c r="A12957" t="s">
        <v>11</v>
      </c>
      <c r="B12957" t="s">
        <v>4914</v>
      </c>
      <c r="C12957" t="s">
        <v>11121</v>
      </c>
      <c r="D12957" t="s">
        <v>5006</v>
      </c>
      <c r="E12957" t="s">
        <v>150</v>
      </c>
      <c r="G12957" t="s">
        <v>8474</v>
      </c>
      <c r="H12957" t="s">
        <v>152</v>
      </c>
      <c r="I12957" s="1">
        <v>45108</v>
      </c>
      <c r="K12957" s="66">
        <v>0</v>
      </c>
      <c r="L12957" t="s">
        <v>92</v>
      </c>
      <c r="M12957" s="66">
        <v>194.6</v>
      </c>
      <c r="N12957" s="66">
        <v>0</v>
      </c>
      <c r="O12957" s="1"/>
    </row>
    <row r="12958" spans="1:15">
      <c r="A12958" t="s">
        <v>11</v>
      </c>
      <c r="B12958" t="s">
        <v>4914</v>
      </c>
      <c r="C12958" t="s">
        <v>11122</v>
      </c>
      <c r="D12958" t="s">
        <v>5006</v>
      </c>
      <c r="E12958" t="s">
        <v>150</v>
      </c>
      <c r="G12958" t="s">
        <v>8474</v>
      </c>
      <c r="H12958" t="s">
        <v>152</v>
      </c>
      <c r="I12958" s="1">
        <v>45108</v>
      </c>
      <c r="K12958" s="66">
        <v>0</v>
      </c>
      <c r="L12958" t="s">
        <v>92</v>
      </c>
      <c r="M12958" s="66">
        <v>194.6</v>
      </c>
      <c r="N12958" s="66">
        <v>0</v>
      </c>
      <c r="O12958" s="1"/>
    </row>
    <row r="12959" spans="1:15">
      <c r="A12959" t="s">
        <v>11</v>
      </c>
      <c r="B12959" t="s">
        <v>4914</v>
      </c>
      <c r="C12959" t="s">
        <v>11123</v>
      </c>
      <c r="D12959" t="s">
        <v>5006</v>
      </c>
      <c r="E12959" t="s">
        <v>150</v>
      </c>
      <c r="G12959" t="s">
        <v>8474</v>
      </c>
      <c r="H12959" t="s">
        <v>152</v>
      </c>
      <c r="I12959" s="1">
        <v>45108</v>
      </c>
      <c r="K12959" s="66">
        <v>0</v>
      </c>
      <c r="L12959" t="s">
        <v>92</v>
      </c>
      <c r="M12959" s="66">
        <v>11631.1</v>
      </c>
      <c r="N12959" s="66">
        <v>0</v>
      </c>
      <c r="O12959" s="1"/>
    </row>
    <row r="12960" spans="1:15">
      <c r="A12960" t="s">
        <v>11</v>
      </c>
      <c r="B12960" t="s">
        <v>4914</v>
      </c>
      <c r="C12960" t="s">
        <v>11124</v>
      </c>
      <c r="D12960" t="s">
        <v>5006</v>
      </c>
      <c r="E12960" t="s">
        <v>150</v>
      </c>
      <c r="G12960" t="s">
        <v>8474</v>
      </c>
      <c r="H12960" t="s">
        <v>152</v>
      </c>
      <c r="I12960" s="1">
        <v>45108</v>
      </c>
      <c r="K12960" s="66">
        <v>0</v>
      </c>
      <c r="L12960" t="s">
        <v>92</v>
      </c>
      <c r="M12960" s="66">
        <v>23529.57</v>
      </c>
      <c r="N12960" s="66">
        <v>0</v>
      </c>
      <c r="O12960" s="1"/>
    </row>
    <row r="12961" spans="1:15">
      <c r="A12961" t="s">
        <v>11</v>
      </c>
      <c r="B12961" t="s">
        <v>4914</v>
      </c>
      <c r="C12961" t="s">
        <v>11125</v>
      </c>
      <c r="D12961" t="s">
        <v>5006</v>
      </c>
      <c r="E12961" t="s">
        <v>150</v>
      </c>
      <c r="G12961" t="s">
        <v>8474</v>
      </c>
      <c r="H12961" t="s">
        <v>152</v>
      </c>
      <c r="I12961" s="1">
        <v>45108</v>
      </c>
      <c r="K12961" s="66">
        <v>0</v>
      </c>
      <c r="L12961" t="s">
        <v>92</v>
      </c>
      <c r="M12961" s="66">
        <v>98062.07</v>
      </c>
      <c r="N12961" s="66">
        <v>0</v>
      </c>
      <c r="O12961" s="1"/>
    </row>
    <row r="12962" spans="1:15">
      <c r="A12962" t="s">
        <v>11</v>
      </c>
      <c r="B12962" t="s">
        <v>4914</v>
      </c>
      <c r="C12962" t="s">
        <v>11126</v>
      </c>
      <c r="D12962" t="s">
        <v>5006</v>
      </c>
      <c r="E12962" t="s">
        <v>150</v>
      </c>
      <c r="G12962" t="s">
        <v>8474</v>
      </c>
      <c r="H12962" t="s">
        <v>152</v>
      </c>
      <c r="I12962" s="1">
        <v>45108</v>
      </c>
      <c r="K12962" s="66">
        <v>0</v>
      </c>
      <c r="L12962" t="s">
        <v>92</v>
      </c>
      <c r="M12962" s="66">
        <v>230.7</v>
      </c>
      <c r="N12962" s="66">
        <v>0</v>
      </c>
      <c r="O12962" s="1"/>
    </row>
    <row r="12963" spans="1:15">
      <c r="A12963" t="s">
        <v>11</v>
      </c>
      <c r="B12963" t="s">
        <v>4914</v>
      </c>
      <c r="C12963" t="s">
        <v>11127</v>
      </c>
      <c r="D12963" t="s">
        <v>5006</v>
      </c>
      <c r="E12963" t="s">
        <v>150</v>
      </c>
      <c r="G12963" t="s">
        <v>8474</v>
      </c>
      <c r="H12963" t="s">
        <v>152</v>
      </c>
      <c r="I12963" s="1">
        <v>45108</v>
      </c>
      <c r="K12963" s="66">
        <v>0</v>
      </c>
      <c r="L12963" t="s">
        <v>92</v>
      </c>
      <c r="M12963" s="66">
        <v>230.7</v>
      </c>
      <c r="N12963" s="66">
        <v>0</v>
      </c>
      <c r="O12963" s="1"/>
    </row>
    <row r="12964" spans="1:15">
      <c r="A12964" t="s">
        <v>11</v>
      </c>
      <c r="B12964" t="s">
        <v>4914</v>
      </c>
      <c r="C12964" t="s">
        <v>11128</v>
      </c>
      <c r="D12964" t="s">
        <v>5006</v>
      </c>
      <c r="E12964" t="s">
        <v>150</v>
      </c>
      <c r="G12964" t="s">
        <v>8474</v>
      </c>
      <c r="H12964" t="s">
        <v>152</v>
      </c>
      <c r="I12964" s="1">
        <v>45108</v>
      </c>
      <c r="K12964" s="66">
        <v>0</v>
      </c>
      <c r="L12964" t="s">
        <v>92</v>
      </c>
      <c r="M12964" s="66">
        <v>194.6</v>
      </c>
      <c r="N12964" s="66">
        <v>0</v>
      </c>
      <c r="O12964" s="1"/>
    </row>
    <row r="12965" spans="1:15">
      <c r="A12965" t="s">
        <v>11</v>
      </c>
      <c r="B12965" t="s">
        <v>4914</v>
      </c>
      <c r="C12965" t="s">
        <v>11129</v>
      </c>
      <c r="D12965" t="s">
        <v>5006</v>
      </c>
      <c r="E12965" t="s">
        <v>150</v>
      </c>
      <c r="G12965" t="s">
        <v>8474</v>
      </c>
      <c r="H12965" t="s">
        <v>152</v>
      </c>
      <c r="I12965" s="1">
        <v>45108</v>
      </c>
      <c r="K12965" s="66">
        <v>0</v>
      </c>
      <c r="L12965" t="s">
        <v>92</v>
      </c>
      <c r="M12965" s="66">
        <v>194.6</v>
      </c>
      <c r="N12965" s="66">
        <v>0</v>
      </c>
      <c r="O12965" s="1"/>
    </row>
    <row r="12966" spans="1:15">
      <c r="A12966" t="s">
        <v>11</v>
      </c>
      <c r="B12966" t="s">
        <v>4914</v>
      </c>
      <c r="C12966" t="s">
        <v>11130</v>
      </c>
      <c r="D12966" t="s">
        <v>5006</v>
      </c>
      <c r="E12966" t="s">
        <v>150</v>
      </c>
      <c r="G12966" t="s">
        <v>8474</v>
      </c>
      <c r="H12966" t="s">
        <v>152</v>
      </c>
      <c r="I12966" s="1">
        <v>45139</v>
      </c>
      <c r="K12966" s="66">
        <v>0</v>
      </c>
      <c r="L12966" t="s">
        <v>92</v>
      </c>
      <c r="M12966" s="66">
        <v>15.12</v>
      </c>
      <c r="N12966" s="66">
        <v>0</v>
      </c>
      <c r="O12966" s="1"/>
    </row>
    <row r="12967" spans="1:15">
      <c r="A12967" t="s">
        <v>11</v>
      </c>
      <c r="B12967" t="s">
        <v>4914</v>
      </c>
      <c r="C12967" t="s">
        <v>11131</v>
      </c>
      <c r="D12967" t="s">
        <v>5006</v>
      </c>
      <c r="E12967" t="s">
        <v>150</v>
      </c>
      <c r="G12967" t="s">
        <v>8474</v>
      </c>
      <c r="H12967" t="s">
        <v>152</v>
      </c>
      <c r="I12967" s="1">
        <v>45139</v>
      </c>
      <c r="K12967" s="66">
        <v>0</v>
      </c>
      <c r="L12967" t="s">
        <v>92</v>
      </c>
      <c r="M12967" s="66">
        <v>105.06</v>
      </c>
      <c r="N12967" s="66">
        <v>0</v>
      </c>
      <c r="O12967" s="1"/>
    </row>
    <row r="12968" spans="1:15">
      <c r="A12968" t="s">
        <v>11</v>
      </c>
      <c r="B12968" t="s">
        <v>4914</v>
      </c>
      <c r="C12968" t="s">
        <v>11132</v>
      </c>
      <c r="D12968" t="s">
        <v>5006</v>
      </c>
      <c r="E12968" t="s">
        <v>150</v>
      </c>
      <c r="G12968" t="s">
        <v>8474</v>
      </c>
      <c r="H12968" t="s">
        <v>152</v>
      </c>
      <c r="I12968" s="1">
        <v>45139</v>
      </c>
      <c r="K12968" s="66">
        <v>0</v>
      </c>
      <c r="L12968" t="s">
        <v>92</v>
      </c>
      <c r="M12968" s="66">
        <v>230.7</v>
      </c>
      <c r="N12968" s="66">
        <v>0</v>
      </c>
      <c r="O12968" s="1"/>
    </row>
    <row r="12969" spans="1:15">
      <c r="A12969" t="s">
        <v>11</v>
      </c>
      <c r="B12969" t="s">
        <v>4914</v>
      </c>
      <c r="C12969" t="s">
        <v>11133</v>
      </c>
      <c r="D12969" t="s">
        <v>5006</v>
      </c>
      <c r="E12969" t="s">
        <v>150</v>
      </c>
      <c r="G12969" t="s">
        <v>8474</v>
      </c>
      <c r="H12969" t="s">
        <v>152</v>
      </c>
      <c r="I12969" s="1">
        <v>45139</v>
      </c>
      <c r="K12969" s="66">
        <v>0</v>
      </c>
      <c r="L12969" t="s">
        <v>92</v>
      </c>
      <c r="M12969" s="66">
        <v>194.6</v>
      </c>
      <c r="N12969" s="66">
        <v>0</v>
      </c>
      <c r="O12969" s="1"/>
    </row>
    <row r="12970" spans="1:15">
      <c r="A12970" t="s">
        <v>11</v>
      </c>
      <c r="B12970" t="s">
        <v>4914</v>
      </c>
      <c r="C12970" t="s">
        <v>11134</v>
      </c>
      <c r="D12970" t="s">
        <v>5006</v>
      </c>
      <c r="E12970" t="s">
        <v>150</v>
      </c>
      <c r="G12970" t="s">
        <v>8474</v>
      </c>
      <c r="H12970" t="s">
        <v>152</v>
      </c>
      <c r="I12970" s="1">
        <v>45139</v>
      </c>
      <c r="K12970" s="66">
        <v>0</v>
      </c>
      <c r="L12970" t="s">
        <v>92</v>
      </c>
      <c r="M12970" s="66">
        <v>230.7</v>
      </c>
      <c r="N12970" s="66">
        <v>0</v>
      </c>
      <c r="O12970" s="1"/>
    </row>
    <row r="12971" spans="1:15">
      <c r="A12971" t="s">
        <v>11</v>
      </c>
      <c r="B12971" t="s">
        <v>4914</v>
      </c>
      <c r="C12971" t="s">
        <v>11135</v>
      </c>
      <c r="D12971" t="s">
        <v>5006</v>
      </c>
      <c r="E12971" t="s">
        <v>150</v>
      </c>
      <c r="G12971" t="s">
        <v>8474</v>
      </c>
      <c r="H12971" t="s">
        <v>152</v>
      </c>
      <c r="I12971" s="1">
        <v>45139</v>
      </c>
      <c r="K12971" s="66">
        <v>0</v>
      </c>
      <c r="L12971" t="s">
        <v>92</v>
      </c>
      <c r="M12971" s="66">
        <v>194.6</v>
      </c>
      <c r="N12971" s="66">
        <v>0</v>
      </c>
      <c r="O12971" s="1"/>
    </row>
    <row r="12972" spans="1:15">
      <c r="A12972" t="s">
        <v>11</v>
      </c>
      <c r="B12972" t="s">
        <v>4914</v>
      </c>
      <c r="C12972" t="s">
        <v>11136</v>
      </c>
      <c r="D12972" t="s">
        <v>5006</v>
      </c>
      <c r="E12972" t="s">
        <v>150</v>
      </c>
      <c r="G12972" t="s">
        <v>8474</v>
      </c>
      <c r="H12972" t="s">
        <v>152</v>
      </c>
      <c r="I12972" s="1">
        <v>45139</v>
      </c>
      <c r="K12972" s="66">
        <v>0</v>
      </c>
      <c r="L12972" t="s">
        <v>92</v>
      </c>
      <c r="M12972" s="66">
        <v>657.72</v>
      </c>
      <c r="N12972" s="66">
        <v>0</v>
      </c>
      <c r="O12972" s="1"/>
    </row>
    <row r="12973" spans="1:15">
      <c r="A12973" t="s">
        <v>11</v>
      </c>
      <c r="B12973" t="s">
        <v>4914</v>
      </c>
      <c r="C12973" t="s">
        <v>11137</v>
      </c>
      <c r="D12973" t="s">
        <v>5006</v>
      </c>
      <c r="E12973" t="s">
        <v>150</v>
      </c>
      <c r="G12973" t="s">
        <v>8474</v>
      </c>
      <c r="H12973" t="s">
        <v>152</v>
      </c>
      <c r="I12973" s="1">
        <v>45170</v>
      </c>
      <c r="K12973" s="66">
        <v>0</v>
      </c>
      <c r="L12973" t="s">
        <v>92</v>
      </c>
      <c r="M12973" s="66">
        <v>1990.8</v>
      </c>
      <c r="N12973" s="66">
        <v>0</v>
      </c>
      <c r="O12973" s="1"/>
    </row>
    <row r="12974" spans="1:15">
      <c r="A12974" t="s">
        <v>11</v>
      </c>
      <c r="B12974" t="s">
        <v>4914</v>
      </c>
      <c r="C12974" t="s">
        <v>11138</v>
      </c>
      <c r="D12974" t="s">
        <v>5006</v>
      </c>
      <c r="E12974" t="s">
        <v>150</v>
      </c>
      <c r="G12974" t="s">
        <v>8474</v>
      </c>
      <c r="H12974" t="s">
        <v>152</v>
      </c>
      <c r="I12974" s="1">
        <v>45170</v>
      </c>
      <c r="K12974" s="66">
        <v>0</v>
      </c>
      <c r="L12974" t="s">
        <v>92</v>
      </c>
      <c r="M12974" s="66">
        <v>680.4</v>
      </c>
      <c r="N12974" s="66">
        <v>0</v>
      </c>
      <c r="O12974" s="1"/>
    </row>
    <row r="12975" spans="1:15">
      <c r="A12975" t="s">
        <v>11</v>
      </c>
      <c r="B12975" t="s">
        <v>4914</v>
      </c>
      <c r="C12975" t="s">
        <v>11139</v>
      </c>
      <c r="D12975" t="s">
        <v>5006</v>
      </c>
      <c r="E12975" t="s">
        <v>150</v>
      </c>
      <c r="G12975" t="s">
        <v>8474</v>
      </c>
      <c r="H12975" t="s">
        <v>152</v>
      </c>
      <c r="I12975" s="1">
        <v>45170</v>
      </c>
      <c r="K12975" s="66">
        <v>0</v>
      </c>
      <c r="L12975" t="s">
        <v>92</v>
      </c>
      <c r="M12975" s="66">
        <v>1058.4000000000001</v>
      </c>
      <c r="N12975" s="66">
        <v>0</v>
      </c>
      <c r="O12975" s="1"/>
    </row>
    <row r="12976" spans="1:15">
      <c r="A12976" t="s">
        <v>11</v>
      </c>
      <c r="B12976" t="s">
        <v>4914</v>
      </c>
      <c r="C12976" t="s">
        <v>11140</v>
      </c>
      <c r="D12976" t="s">
        <v>5006</v>
      </c>
      <c r="E12976" t="s">
        <v>150</v>
      </c>
      <c r="G12976" t="s">
        <v>8474</v>
      </c>
      <c r="H12976" t="s">
        <v>152</v>
      </c>
      <c r="I12976" s="1">
        <v>45170</v>
      </c>
      <c r="K12976" s="66">
        <v>0</v>
      </c>
      <c r="L12976" t="s">
        <v>92</v>
      </c>
      <c r="M12976" s="66">
        <v>204.12</v>
      </c>
      <c r="N12976" s="66">
        <v>0</v>
      </c>
      <c r="O12976" s="1"/>
    </row>
    <row r="12977" spans="1:15">
      <c r="A12977" t="s">
        <v>11</v>
      </c>
      <c r="B12977" t="s">
        <v>4914</v>
      </c>
      <c r="C12977" t="s">
        <v>11141</v>
      </c>
      <c r="D12977" t="s">
        <v>5006</v>
      </c>
      <c r="E12977" t="s">
        <v>150</v>
      </c>
      <c r="G12977" t="s">
        <v>8474</v>
      </c>
      <c r="H12977" t="s">
        <v>152</v>
      </c>
      <c r="I12977" s="1">
        <v>45170</v>
      </c>
      <c r="K12977" s="66">
        <v>0</v>
      </c>
      <c r="L12977" t="s">
        <v>92</v>
      </c>
      <c r="M12977" s="66">
        <v>230.7</v>
      </c>
      <c r="N12977" s="66">
        <v>0</v>
      </c>
      <c r="O12977" s="1"/>
    </row>
    <row r="12978" spans="1:15">
      <c r="A12978" t="s">
        <v>11</v>
      </c>
      <c r="B12978" t="s">
        <v>4914</v>
      </c>
      <c r="C12978" t="s">
        <v>11142</v>
      </c>
      <c r="D12978" t="s">
        <v>5006</v>
      </c>
      <c r="E12978" t="s">
        <v>150</v>
      </c>
      <c r="G12978" t="s">
        <v>8474</v>
      </c>
      <c r="H12978" t="s">
        <v>152</v>
      </c>
      <c r="I12978" s="1">
        <v>45170</v>
      </c>
      <c r="K12978" s="66">
        <v>0</v>
      </c>
      <c r="L12978" t="s">
        <v>92</v>
      </c>
      <c r="M12978" s="66">
        <v>230.7</v>
      </c>
      <c r="N12978" s="66">
        <v>0</v>
      </c>
      <c r="O12978" s="1"/>
    </row>
    <row r="12979" spans="1:15">
      <c r="A12979" t="s">
        <v>11</v>
      </c>
      <c r="B12979" t="s">
        <v>4914</v>
      </c>
      <c r="C12979" t="s">
        <v>11143</v>
      </c>
      <c r="D12979" t="s">
        <v>5006</v>
      </c>
      <c r="E12979" t="s">
        <v>150</v>
      </c>
      <c r="G12979" t="s">
        <v>8474</v>
      </c>
      <c r="H12979" t="s">
        <v>152</v>
      </c>
      <c r="I12979" s="1">
        <v>45170</v>
      </c>
      <c r="K12979" s="66">
        <v>0</v>
      </c>
      <c r="L12979" t="s">
        <v>92</v>
      </c>
      <c r="M12979" s="66">
        <v>194.6</v>
      </c>
      <c r="N12979" s="66">
        <v>0</v>
      </c>
      <c r="O12979" s="1"/>
    </row>
    <row r="12980" spans="1:15">
      <c r="A12980" t="s">
        <v>11</v>
      </c>
      <c r="B12980" t="s">
        <v>4914</v>
      </c>
      <c r="C12980" t="s">
        <v>11144</v>
      </c>
      <c r="D12980" t="s">
        <v>5006</v>
      </c>
      <c r="E12980" t="s">
        <v>150</v>
      </c>
      <c r="G12980" t="s">
        <v>8474</v>
      </c>
      <c r="H12980" t="s">
        <v>152</v>
      </c>
      <c r="I12980" s="1">
        <v>45170</v>
      </c>
      <c r="K12980" s="66">
        <v>0</v>
      </c>
      <c r="L12980" t="s">
        <v>92</v>
      </c>
      <c r="M12980" s="66">
        <v>194.6</v>
      </c>
      <c r="N12980" s="66">
        <v>0</v>
      </c>
      <c r="O12980" s="1"/>
    </row>
    <row r="12981" spans="1:15">
      <c r="A12981" t="s">
        <v>11</v>
      </c>
      <c r="B12981" t="s">
        <v>4914</v>
      </c>
      <c r="C12981" t="s">
        <v>11145</v>
      </c>
      <c r="D12981" t="s">
        <v>5006</v>
      </c>
      <c r="E12981" t="s">
        <v>150</v>
      </c>
      <c r="G12981" t="s">
        <v>8474</v>
      </c>
      <c r="H12981" t="s">
        <v>152</v>
      </c>
      <c r="I12981" s="1">
        <v>45139</v>
      </c>
      <c r="K12981" s="66">
        <v>0</v>
      </c>
      <c r="L12981" t="s">
        <v>92</v>
      </c>
      <c r="M12981" s="66">
        <v>192.78</v>
      </c>
      <c r="N12981" s="66">
        <v>0</v>
      </c>
      <c r="O12981" s="1"/>
    </row>
    <row r="12982" spans="1:15">
      <c r="A12982" t="s">
        <v>11</v>
      </c>
      <c r="B12982" t="s">
        <v>4914</v>
      </c>
      <c r="C12982" t="s">
        <v>11146</v>
      </c>
      <c r="D12982" t="s">
        <v>5006</v>
      </c>
      <c r="E12982" t="s">
        <v>150</v>
      </c>
      <c r="G12982" t="s">
        <v>8474</v>
      </c>
      <c r="H12982" t="s">
        <v>152</v>
      </c>
      <c r="I12982" s="1">
        <v>45200</v>
      </c>
      <c r="K12982" s="66">
        <v>0</v>
      </c>
      <c r="L12982" t="s">
        <v>92</v>
      </c>
      <c r="M12982" s="66">
        <v>1134</v>
      </c>
      <c r="N12982" s="66">
        <v>0</v>
      </c>
      <c r="O12982" s="1"/>
    </row>
    <row r="12983" spans="1:15">
      <c r="A12983" t="s">
        <v>11</v>
      </c>
      <c r="B12983" t="s">
        <v>4914</v>
      </c>
      <c r="C12983" t="s">
        <v>11147</v>
      </c>
      <c r="D12983" t="s">
        <v>5006</v>
      </c>
      <c r="E12983" t="s">
        <v>150</v>
      </c>
      <c r="G12983" t="s">
        <v>8474</v>
      </c>
      <c r="H12983" t="s">
        <v>152</v>
      </c>
      <c r="I12983" s="1">
        <v>45200</v>
      </c>
      <c r="K12983" s="66">
        <v>0</v>
      </c>
      <c r="L12983" t="s">
        <v>92</v>
      </c>
      <c r="M12983" s="66">
        <v>198.45</v>
      </c>
      <c r="N12983" s="66">
        <v>0</v>
      </c>
      <c r="O12983" s="1"/>
    </row>
    <row r="12984" spans="1:15">
      <c r="A12984" t="s">
        <v>11</v>
      </c>
      <c r="B12984" t="s">
        <v>4914</v>
      </c>
      <c r="C12984" t="s">
        <v>11148</v>
      </c>
      <c r="D12984" t="s">
        <v>5006</v>
      </c>
      <c r="E12984" t="s">
        <v>150</v>
      </c>
      <c r="G12984" t="s">
        <v>8474</v>
      </c>
      <c r="H12984" t="s">
        <v>152</v>
      </c>
      <c r="I12984" s="1">
        <v>45200</v>
      </c>
      <c r="K12984" s="66">
        <v>0</v>
      </c>
      <c r="L12984" t="s">
        <v>92</v>
      </c>
      <c r="M12984" s="66">
        <v>52140</v>
      </c>
      <c r="N12984" s="66">
        <v>0</v>
      </c>
      <c r="O12984" s="1"/>
    </row>
    <row r="12985" spans="1:15">
      <c r="A12985" t="s">
        <v>11</v>
      </c>
      <c r="B12985" t="s">
        <v>4914</v>
      </c>
      <c r="C12985" t="s">
        <v>11149</v>
      </c>
      <c r="D12985" t="s">
        <v>5006</v>
      </c>
      <c r="E12985" t="s">
        <v>150</v>
      </c>
      <c r="G12985" t="s">
        <v>8474</v>
      </c>
      <c r="H12985" t="s">
        <v>152</v>
      </c>
      <c r="I12985" s="1">
        <v>45200</v>
      </c>
      <c r="K12985" s="66">
        <v>0</v>
      </c>
      <c r="L12985" t="s">
        <v>92</v>
      </c>
      <c r="M12985" s="66">
        <v>11044.2</v>
      </c>
      <c r="N12985" s="66">
        <v>0</v>
      </c>
      <c r="O12985" s="1"/>
    </row>
    <row r="12986" spans="1:15">
      <c r="A12986" t="s">
        <v>11</v>
      </c>
      <c r="B12986" t="s">
        <v>4914</v>
      </c>
      <c r="C12986" t="s">
        <v>11150</v>
      </c>
      <c r="D12986" t="s">
        <v>5006</v>
      </c>
      <c r="E12986" t="s">
        <v>150</v>
      </c>
      <c r="G12986" t="s">
        <v>8474</v>
      </c>
      <c r="H12986" t="s">
        <v>152</v>
      </c>
      <c r="I12986" s="1">
        <v>45200</v>
      </c>
      <c r="K12986" s="66">
        <v>0</v>
      </c>
      <c r="L12986" t="s">
        <v>92</v>
      </c>
      <c r="M12986" s="66">
        <v>1105.6500000000001</v>
      </c>
      <c r="N12986" s="66">
        <v>0</v>
      </c>
      <c r="O12986" s="1"/>
    </row>
    <row r="12987" spans="1:15">
      <c r="A12987" t="s">
        <v>11</v>
      </c>
      <c r="B12987" t="s">
        <v>4914</v>
      </c>
      <c r="C12987" t="s">
        <v>11151</v>
      </c>
      <c r="D12987" t="s">
        <v>5006</v>
      </c>
      <c r="E12987" t="s">
        <v>150</v>
      </c>
      <c r="G12987" t="s">
        <v>8474</v>
      </c>
      <c r="H12987" t="s">
        <v>152</v>
      </c>
      <c r="I12987" s="1">
        <v>45200</v>
      </c>
      <c r="K12987" s="66">
        <v>0</v>
      </c>
      <c r="L12987" t="s">
        <v>92</v>
      </c>
      <c r="M12987" s="66">
        <v>15256.73</v>
      </c>
      <c r="N12987" s="66">
        <v>0</v>
      </c>
      <c r="O12987" s="1"/>
    </row>
    <row r="12988" spans="1:15">
      <c r="A12988" t="s">
        <v>11</v>
      </c>
      <c r="B12988" t="s">
        <v>4914</v>
      </c>
      <c r="C12988" t="s">
        <v>11152</v>
      </c>
      <c r="D12988" t="s">
        <v>5006</v>
      </c>
      <c r="E12988" t="s">
        <v>150</v>
      </c>
      <c r="G12988" t="s">
        <v>8474</v>
      </c>
      <c r="H12988" t="s">
        <v>152</v>
      </c>
      <c r="I12988" s="1">
        <v>45200</v>
      </c>
      <c r="K12988" s="66">
        <v>0</v>
      </c>
      <c r="L12988" t="s">
        <v>92</v>
      </c>
      <c r="M12988" s="66">
        <v>230.7</v>
      </c>
      <c r="N12988" s="66">
        <v>0</v>
      </c>
      <c r="O12988" s="1"/>
    </row>
    <row r="12989" spans="1:15">
      <c r="A12989" t="s">
        <v>11</v>
      </c>
      <c r="B12989" t="s">
        <v>4914</v>
      </c>
      <c r="C12989" t="s">
        <v>11153</v>
      </c>
      <c r="D12989" t="s">
        <v>5006</v>
      </c>
      <c r="E12989" t="s">
        <v>150</v>
      </c>
      <c r="G12989" t="s">
        <v>8474</v>
      </c>
      <c r="H12989" t="s">
        <v>152</v>
      </c>
      <c r="I12989" s="1">
        <v>45200</v>
      </c>
      <c r="K12989" s="66">
        <v>0</v>
      </c>
      <c r="L12989" t="s">
        <v>92</v>
      </c>
      <c r="M12989" s="66">
        <v>230.7</v>
      </c>
      <c r="N12989" s="66">
        <v>0</v>
      </c>
      <c r="O12989" s="1"/>
    </row>
    <row r="12990" spans="1:15">
      <c r="A12990" t="s">
        <v>11</v>
      </c>
      <c r="B12990" t="s">
        <v>4914</v>
      </c>
      <c r="C12990" t="s">
        <v>11154</v>
      </c>
      <c r="D12990" t="s">
        <v>5006</v>
      </c>
      <c r="E12990" t="s">
        <v>150</v>
      </c>
      <c r="G12990" t="s">
        <v>8474</v>
      </c>
      <c r="H12990" t="s">
        <v>152</v>
      </c>
      <c r="I12990" s="1">
        <v>45200</v>
      </c>
      <c r="K12990" s="66">
        <v>0</v>
      </c>
      <c r="L12990" t="s">
        <v>92</v>
      </c>
      <c r="M12990" s="66">
        <v>141.75</v>
      </c>
      <c r="N12990" s="66">
        <v>0</v>
      </c>
      <c r="O12990" s="1"/>
    </row>
    <row r="12991" spans="1:15">
      <c r="A12991" t="s">
        <v>11</v>
      </c>
      <c r="B12991" t="s">
        <v>4914</v>
      </c>
      <c r="C12991" t="s">
        <v>11155</v>
      </c>
      <c r="D12991" t="s">
        <v>5006</v>
      </c>
      <c r="E12991" t="s">
        <v>150</v>
      </c>
      <c r="G12991" t="s">
        <v>8474</v>
      </c>
      <c r="H12991" t="s">
        <v>152</v>
      </c>
      <c r="I12991" s="1">
        <v>45200</v>
      </c>
      <c r="K12991" s="66">
        <v>0</v>
      </c>
      <c r="L12991" t="s">
        <v>92</v>
      </c>
      <c r="M12991" s="66">
        <v>194.6</v>
      </c>
      <c r="N12991" s="66">
        <v>0</v>
      </c>
      <c r="O12991" s="1"/>
    </row>
    <row r="12992" spans="1:15">
      <c r="A12992" t="s">
        <v>11</v>
      </c>
      <c r="B12992" t="s">
        <v>4914</v>
      </c>
      <c r="C12992" t="s">
        <v>11156</v>
      </c>
      <c r="D12992" t="s">
        <v>5006</v>
      </c>
      <c r="E12992" t="s">
        <v>150</v>
      </c>
      <c r="G12992" t="s">
        <v>8474</v>
      </c>
      <c r="H12992" t="s">
        <v>152</v>
      </c>
      <c r="I12992" s="1">
        <v>45200</v>
      </c>
      <c r="K12992" s="66">
        <v>0</v>
      </c>
      <c r="L12992" t="s">
        <v>92</v>
      </c>
      <c r="M12992" s="66">
        <v>194.6</v>
      </c>
      <c r="N12992" s="66">
        <v>0</v>
      </c>
      <c r="O12992" s="1"/>
    </row>
    <row r="12993" spans="1:15">
      <c r="A12993" t="s">
        <v>11</v>
      </c>
      <c r="B12993" t="s">
        <v>4914</v>
      </c>
      <c r="C12993" t="s">
        <v>11157</v>
      </c>
      <c r="D12993" t="s">
        <v>5006</v>
      </c>
      <c r="E12993" t="s">
        <v>150</v>
      </c>
      <c r="G12993" t="s">
        <v>8474</v>
      </c>
      <c r="H12993" t="s">
        <v>152</v>
      </c>
      <c r="I12993" s="1">
        <v>45231</v>
      </c>
      <c r="K12993" s="66">
        <v>0</v>
      </c>
      <c r="L12993" t="s">
        <v>92</v>
      </c>
      <c r="M12993" s="66">
        <v>1564.2</v>
      </c>
      <c r="N12993" s="66">
        <v>0</v>
      </c>
      <c r="O12993" s="1"/>
    </row>
    <row r="12994" spans="1:15">
      <c r="A12994" t="s">
        <v>11</v>
      </c>
      <c r="B12994" t="s">
        <v>4914</v>
      </c>
      <c r="C12994" t="s">
        <v>11158</v>
      </c>
      <c r="D12994" t="s">
        <v>5006</v>
      </c>
      <c r="E12994" t="s">
        <v>150</v>
      </c>
      <c r="G12994" t="s">
        <v>8474</v>
      </c>
      <c r="H12994" t="s">
        <v>152</v>
      </c>
      <c r="I12994" s="1">
        <v>45231</v>
      </c>
      <c r="K12994" s="66">
        <v>0</v>
      </c>
      <c r="L12994" t="s">
        <v>92</v>
      </c>
      <c r="M12994" s="66">
        <v>3413.02</v>
      </c>
      <c r="N12994" s="66">
        <v>0</v>
      </c>
      <c r="O12994" s="1"/>
    </row>
    <row r="12995" spans="1:15">
      <c r="A12995" t="s">
        <v>11</v>
      </c>
      <c r="B12995" t="s">
        <v>4914</v>
      </c>
      <c r="C12995" t="s">
        <v>11159</v>
      </c>
      <c r="D12995" t="s">
        <v>5006</v>
      </c>
      <c r="E12995" t="s">
        <v>150</v>
      </c>
      <c r="G12995" t="s">
        <v>8474</v>
      </c>
      <c r="H12995" t="s">
        <v>152</v>
      </c>
      <c r="I12995" s="1">
        <v>45231</v>
      </c>
      <c r="K12995" s="66">
        <v>0</v>
      </c>
      <c r="L12995" t="s">
        <v>92</v>
      </c>
      <c r="M12995" s="66">
        <v>453.6</v>
      </c>
      <c r="N12995" s="66">
        <v>0</v>
      </c>
      <c r="O12995" s="1"/>
    </row>
    <row r="12996" spans="1:15">
      <c r="A12996" t="s">
        <v>11</v>
      </c>
      <c r="B12996" t="s">
        <v>4914</v>
      </c>
      <c r="C12996" t="s">
        <v>11160</v>
      </c>
      <c r="D12996" t="s">
        <v>5006</v>
      </c>
      <c r="E12996" t="s">
        <v>150</v>
      </c>
      <c r="G12996" t="s">
        <v>8474</v>
      </c>
      <c r="H12996" t="s">
        <v>152</v>
      </c>
      <c r="I12996" s="1">
        <v>45231</v>
      </c>
      <c r="K12996" s="66">
        <v>0</v>
      </c>
      <c r="L12996" t="s">
        <v>92</v>
      </c>
      <c r="M12996" s="66">
        <v>238.14</v>
      </c>
      <c r="N12996" s="66">
        <v>0</v>
      </c>
      <c r="O12996" s="1"/>
    </row>
    <row r="12997" spans="1:15">
      <c r="A12997" t="s">
        <v>11</v>
      </c>
      <c r="B12997" t="s">
        <v>4914</v>
      </c>
      <c r="C12997" t="s">
        <v>11161</v>
      </c>
      <c r="D12997" t="s">
        <v>5006</v>
      </c>
      <c r="E12997" t="s">
        <v>150</v>
      </c>
      <c r="G12997" t="s">
        <v>8474</v>
      </c>
      <c r="H12997" t="s">
        <v>152</v>
      </c>
      <c r="I12997" s="1">
        <v>45231</v>
      </c>
      <c r="K12997" s="66">
        <v>0</v>
      </c>
      <c r="L12997" t="s">
        <v>92</v>
      </c>
      <c r="M12997" s="66">
        <v>907.2</v>
      </c>
      <c r="N12997" s="66">
        <v>0</v>
      </c>
      <c r="O12997" s="1"/>
    </row>
    <row r="12998" spans="1:15">
      <c r="A12998" t="s">
        <v>11</v>
      </c>
      <c r="B12998" t="s">
        <v>4914</v>
      </c>
      <c r="C12998" t="s">
        <v>11162</v>
      </c>
      <c r="D12998" t="s">
        <v>5006</v>
      </c>
      <c r="E12998" t="s">
        <v>150</v>
      </c>
      <c r="G12998" t="s">
        <v>8474</v>
      </c>
      <c r="H12998" t="s">
        <v>152</v>
      </c>
      <c r="I12998" s="1">
        <v>45231</v>
      </c>
      <c r="K12998" s="66">
        <v>0</v>
      </c>
      <c r="L12998" t="s">
        <v>92</v>
      </c>
      <c r="M12998" s="66">
        <v>230.7</v>
      </c>
      <c r="N12998" s="66">
        <v>0</v>
      </c>
      <c r="O12998" s="1"/>
    </row>
    <row r="12999" spans="1:15">
      <c r="A12999" t="s">
        <v>11</v>
      </c>
      <c r="B12999" t="s">
        <v>4914</v>
      </c>
      <c r="C12999" t="s">
        <v>11163</v>
      </c>
      <c r="D12999" t="s">
        <v>5006</v>
      </c>
      <c r="E12999" t="s">
        <v>150</v>
      </c>
      <c r="G12999" t="s">
        <v>8474</v>
      </c>
      <c r="H12999" t="s">
        <v>152</v>
      </c>
      <c r="I12999" s="1">
        <v>45231</v>
      </c>
      <c r="K12999" s="66">
        <v>0</v>
      </c>
      <c r="L12999" t="s">
        <v>92</v>
      </c>
      <c r="M12999" s="66">
        <v>230.7</v>
      </c>
      <c r="N12999" s="66">
        <v>0</v>
      </c>
      <c r="O12999" s="1"/>
    </row>
    <row r="13000" spans="1:15">
      <c r="A13000" t="s">
        <v>11</v>
      </c>
      <c r="B13000" t="s">
        <v>4914</v>
      </c>
      <c r="C13000" t="s">
        <v>11164</v>
      </c>
      <c r="D13000" t="s">
        <v>5006</v>
      </c>
      <c r="E13000" t="s">
        <v>150</v>
      </c>
      <c r="G13000" t="s">
        <v>8474</v>
      </c>
      <c r="H13000" t="s">
        <v>152</v>
      </c>
      <c r="I13000" s="1">
        <v>45231</v>
      </c>
      <c r="K13000" s="66">
        <v>0</v>
      </c>
      <c r="L13000" t="s">
        <v>92</v>
      </c>
      <c r="M13000" s="66">
        <v>194.48</v>
      </c>
      <c r="N13000" s="66">
        <v>0</v>
      </c>
      <c r="O13000" s="1"/>
    </row>
    <row r="13001" spans="1:15">
      <c r="A13001" t="s">
        <v>11</v>
      </c>
      <c r="B13001" t="s">
        <v>4914</v>
      </c>
      <c r="C13001" t="s">
        <v>11165</v>
      </c>
      <c r="D13001" t="s">
        <v>5006</v>
      </c>
      <c r="E13001" t="s">
        <v>150</v>
      </c>
      <c r="G13001" t="s">
        <v>8474</v>
      </c>
      <c r="H13001" t="s">
        <v>152</v>
      </c>
      <c r="I13001" s="1">
        <v>45231</v>
      </c>
      <c r="K13001" s="66">
        <v>0</v>
      </c>
      <c r="L13001" t="s">
        <v>92</v>
      </c>
      <c r="M13001" s="66">
        <v>194.6</v>
      </c>
      <c r="N13001" s="66">
        <v>0</v>
      </c>
      <c r="O13001" s="1"/>
    </row>
    <row r="13002" spans="1:15">
      <c r="A13002" t="s">
        <v>11</v>
      </c>
      <c r="B13002" t="s">
        <v>4914</v>
      </c>
      <c r="C13002" t="s">
        <v>11166</v>
      </c>
      <c r="D13002" t="s">
        <v>5006</v>
      </c>
      <c r="E13002" t="s">
        <v>150</v>
      </c>
      <c r="G13002" t="s">
        <v>8474</v>
      </c>
      <c r="H13002" t="s">
        <v>152</v>
      </c>
      <c r="I13002" s="1">
        <v>45261</v>
      </c>
      <c r="K13002" s="66">
        <v>0</v>
      </c>
      <c r="L13002" t="s">
        <v>92</v>
      </c>
      <c r="M13002" s="66">
        <v>21330</v>
      </c>
      <c r="N13002" s="66">
        <v>0</v>
      </c>
      <c r="O13002" s="1"/>
    </row>
    <row r="13003" spans="1:15">
      <c r="A13003" t="s">
        <v>11</v>
      </c>
      <c r="B13003" t="s">
        <v>4914</v>
      </c>
      <c r="C13003" t="s">
        <v>11167</v>
      </c>
      <c r="D13003" t="s">
        <v>5006</v>
      </c>
      <c r="E13003" t="s">
        <v>150</v>
      </c>
      <c r="G13003" t="s">
        <v>8474</v>
      </c>
      <c r="H13003" t="s">
        <v>152</v>
      </c>
      <c r="I13003" s="1">
        <v>45261</v>
      </c>
      <c r="K13003" s="66">
        <v>0</v>
      </c>
      <c r="L13003" t="s">
        <v>92</v>
      </c>
      <c r="M13003" s="66">
        <v>1050438.94</v>
      </c>
      <c r="N13003" s="66">
        <v>0</v>
      </c>
      <c r="O13003" s="1"/>
    </row>
    <row r="13004" spans="1:15">
      <c r="A13004" t="s">
        <v>11</v>
      </c>
      <c r="B13004" t="s">
        <v>4914</v>
      </c>
      <c r="C13004" t="s">
        <v>11168</v>
      </c>
      <c r="D13004" t="s">
        <v>5006</v>
      </c>
      <c r="E13004" t="s">
        <v>150</v>
      </c>
      <c r="G13004" t="s">
        <v>8474</v>
      </c>
      <c r="H13004" t="s">
        <v>152</v>
      </c>
      <c r="I13004" s="1">
        <v>45261</v>
      </c>
      <c r="K13004" s="66">
        <v>0</v>
      </c>
      <c r="L13004" t="s">
        <v>92</v>
      </c>
      <c r="M13004" s="66">
        <v>837.56</v>
      </c>
      <c r="N13004" s="66">
        <v>0</v>
      </c>
      <c r="O13004" s="1"/>
    </row>
    <row r="13005" spans="1:15">
      <c r="A13005" t="s">
        <v>11</v>
      </c>
      <c r="B13005" t="s">
        <v>4914</v>
      </c>
      <c r="C13005" t="s">
        <v>11169</v>
      </c>
      <c r="D13005" t="s">
        <v>5006</v>
      </c>
      <c r="E13005" t="s">
        <v>150</v>
      </c>
      <c r="G13005" t="s">
        <v>8474</v>
      </c>
      <c r="H13005" t="s">
        <v>152</v>
      </c>
      <c r="I13005" s="1">
        <v>45261</v>
      </c>
      <c r="K13005" s="66">
        <v>0</v>
      </c>
      <c r="L13005" t="s">
        <v>92</v>
      </c>
      <c r="M13005" s="66">
        <v>241.92</v>
      </c>
      <c r="N13005" s="66">
        <v>0</v>
      </c>
      <c r="O13005" s="1"/>
    </row>
    <row r="13006" spans="1:15">
      <c r="A13006" t="s">
        <v>11</v>
      </c>
      <c r="B13006" t="s">
        <v>4914</v>
      </c>
      <c r="C13006" t="s">
        <v>11170</v>
      </c>
      <c r="D13006" t="s">
        <v>5006</v>
      </c>
      <c r="E13006" t="s">
        <v>150</v>
      </c>
      <c r="G13006" t="s">
        <v>8474</v>
      </c>
      <c r="H13006" t="s">
        <v>152</v>
      </c>
      <c r="I13006" s="1">
        <v>45261</v>
      </c>
      <c r="K13006" s="66">
        <v>0</v>
      </c>
      <c r="L13006" t="s">
        <v>92</v>
      </c>
      <c r="M13006" s="66">
        <v>453.6</v>
      </c>
      <c r="N13006" s="66">
        <v>0</v>
      </c>
      <c r="O13006" s="1"/>
    </row>
    <row r="13007" spans="1:15">
      <c r="A13007" t="s">
        <v>11</v>
      </c>
      <c r="B13007" t="s">
        <v>4914</v>
      </c>
      <c r="C13007" t="s">
        <v>11171</v>
      </c>
      <c r="D13007" t="s">
        <v>5006</v>
      </c>
      <c r="E13007" t="s">
        <v>150</v>
      </c>
      <c r="G13007" t="s">
        <v>8474</v>
      </c>
      <c r="H13007" t="s">
        <v>152</v>
      </c>
      <c r="I13007" s="1">
        <v>45261</v>
      </c>
      <c r="K13007" s="66">
        <v>0</v>
      </c>
      <c r="L13007" t="s">
        <v>92</v>
      </c>
      <c r="M13007" s="66">
        <v>230.7</v>
      </c>
      <c r="N13007" s="66">
        <v>0</v>
      </c>
      <c r="O13007" s="1"/>
    </row>
    <row r="13008" spans="1:15">
      <c r="A13008" t="s">
        <v>11</v>
      </c>
      <c r="B13008" t="s">
        <v>4914</v>
      </c>
      <c r="C13008" t="s">
        <v>11172</v>
      </c>
      <c r="D13008" t="s">
        <v>5006</v>
      </c>
      <c r="E13008" t="s">
        <v>150</v>
      </c>
      <c r="G13008" t="s">
        <v>8474</v>
      </c>
      <c r="H13008" t="s">
        <v>152</v>
      </c>
      <c r="I13008" s="1">
        <v>45261</v>
      </c>
      <c r="K13008" s="66">
        <v>0</v>
      </c>
      <c r="L13008" t="s">
        <v>92</v>
      </c>
      <c r="M13008" s="66">
        <v>230.7</v>
      </c>
      <c r="N13008" s="66">
        <v>0</v>
      </c>
      <c r="O13008" s="1"/>
    </row>
    <row r="13009" spans="1:15">
      <c r="A13009" t="s">
        <v>11</v>
      </c>
      <c r="B13009" t="s">
        <v>4914</v>
      </c>
      <c r="C13009" t="s">
        <v>11173</v>
      </c>
      <c r="D13009" t="s">
        <v>5006</v>
      </c>
      <c r="E13009" t="s">
        <v>150</v>
      </c>
      <c r="G13009" t="s">
        <v>8474</v>
      </c>
      <c r="H13009" t="s">
        <v>152</v>
      </c>
      <c r="I13009" s="1">
        <v>45261</v>
      </c>
      <c r="K13009" s="66">
        <v>0</v>
      </c>
      <c r="L13009" t="s">
        <v>92</v>
      </c>
      <c r="M13009" s="66">
        <v>46228.04</v>
      </c>
      <c r="N13009" s="66">
        <v>0</v>
      </c>
      <c r="O13009" s="1"/>
    </row>
    <row r="13010" spans="1:15">
      <c r="A13010" t="s">
        <v>11</v>
      </c>
      <c r="B13010" t="s">
        <v>4914</v>
      </c>
      <c r="C13010" t="s">
        <v>11174</v>
      </c>
      <c r="D13010" t="s">
        <v>5006</v>
      </c>
      <c r="E13010" t="s">
        <v>150</v>
      </c>
      <c r="G13010" t="s">
        <v>8474</v>
      </c>
      <c r="H13010" t="s">
        <v>152</v>
      </c>
      <c r="I13010" s="1">
        <v>45261</v>
      </c>
      <c r="K13010" s="66">
        <v>0</v>
      </c>
      <c r="L13010" t="s">
        <v>92</v>
      </c>
      <c r="M13010" s="66">
        <v>127.21</v>
      </c>
      <c r="N13010" s="66">
        <v>0</v>
      </c>
      <c r="O13010" s="1"/>
    </row>
    <row r="13011" spans="1:15">
      <c r="A13011" t="s">
        <v>11</v>
      </c>
      <c r="B13011" t="s">
        <v>4914</v>
      </c>
      <c r="C13011" t="s">
        <v>11175</v>
      </c>
      <c r="D13011" t="s">
        <v>5006</v>
      </c>
      <c r="E13011" t="s">
        <v>150</v>
      </c>
      <c r="G13011" t="s">
        <v>8474</v>
      </c>
      <c r="H13011" t="s">
        <v>152</v>
      </c>
      <c r="I13011" s="1">
        <v>45261</v>
      </c>
      <c r="K13011" s="66">
        <v>0</v>
      </c>
      <c r="L13011" t="s">
        <v>92</v>
      </c>
      <c r="M13011" s="66">
        <v>194.6</v>
      </c>
      <c r="N13011" s="66">
        <v>0</v>
      </c>
      <c r="O13011" s="1"/>
    </row>
    <row r="13012" spans="1:15">
      <c r="A13012" t="s">
        <v>11</v>
      </c>
      <c r="B13012" t="s">
        <v>4914</v>
      </c>
      <c r="C13012" t="s">
        <v>11176</v>
      </c>
      <c r="D13012" t="s">
        <v>5006</v>
      </c>
      <c r="E13012" t="s">
        <v>150</v>
      </c>
      <c r="G13012" t="s">
        <v>8474</v>
      </c>
      <c r="H13012" t="s">
        <v>152</v>
      </c>
      <c r="I13012" s="1">
        <v>45261</v>
      </c>
      <c r="K13012" s="66">
        <v>0</v>
      </c>
      <c r="L13012" t="s">
        <v>92</v>
      </c>
      <c r="M13012" s="66">
        <v>194.54</v>
      </c>
      <c r="N13012" s="66">
        <v>0</v>
      </c>
      <c r="O13012" s="1"/>
    </row>
    <row r="13013" spans="1:15">
      <c r="A13013" t="s">
        <v>11</v>
      </c>
      <c r="B13013" t="s">
        <v>4914</v>
      </c>
      <c r="C13013" t="s">
        <v>11177</v>
      </c>
      <c r="D13013" t="s">
        <v>5006</v>
      </c>
      <c r="E13013" t="s">
        <v>150</v>
      </c>
      <c r="G13013" t="s">
        <v>8474</v>
      </c>
      <c r="H13013" t="s">
        <v>152</v>
      </c>
      <c r="I13013" s="1">
        <v>45292</v>
      </c>
      <c r="K13013" s="66">
        <v>0</v>
      </c>
      <c r="L13013" t="s">
        <v>92</v>
      </c>
      <c r="M13013" s="66">
        <v>3001035.52</v>
      </c>
      <c r="N13013" s="66">
        <v>0</v>
      </c>
      <c r="O13013" s="1"/>
    </row>
    <row r="13014" spans="1:15">
      <c r="A13014" t="s">
        <v>11</v>
      </c>
      <c r="B13014" t="s">
        <v>4914</v>
      </c>
      <c r="C13014" t="s">
        <v>11178</v>
      </c>
      <c r="D13014" t="s">
        <v>5006</v>
      </c>
      <c r="E13014" t="s">
        <v>150</v>
      </c>
      <c r="G13014" t="s">
        <v>8474</v>
      </c>
      <c r="H13014" t="s">
        <v>152</v>
      </c>
      <c r="I13014" s="1">
        <v>45292</v>
      </c>
      <c r="K13014" s="66">
        <v>0</v>
      </c>
      <c r="L13014" t="s">
        <v>92</v>
      </c>
      <c r="M13014" s="66">
        <v>595.35</v>
      </c>
      <c r="N13014" s="66">
        <v>0</v>
      </c>
      <c r="O13014" s="1"/>
    </row>
    <row r="13015" spans="1:15">
      <c r="A13015" t="s">
        <v>11</v>
      </c>
      <c r="B13015" t="s">
        <v>4914</v>
      </c>
      <c r="C13015" t="s">
        <v>11179</v>
      </c>
      <c r="D13015" t="s">
        <v>5006</v>
      </c>
      <c r="E13015" t="s">
        <v>150</v>
      </c>
      <c r="G13015" t="s">
        <v>8474</v>
      </c>
      <c r="H13015" t="s">
        <v>152</v>
      </c>
      <c r="I13015" s="1">
        <v>45292</v>
      </c>
      <c r="K13015" s="66">
        <v>0</v>
      </c>
      <c r="L13015" t="s">
        <v>92</v>
      </c>
      <c r="M13015" s="66">
        <v>110.92</v>
      </c>
      <c r="N13015" s="66">
        <v>0</v>
      </c>
      <c r="O13015" s="1"/>
    </row>
    <row r="13016" spans="1:15">
      <c r="A13016" t="s">
        <v>11</v>
      </c>
      <c r="B13016" t="s">
        <v>4914</v>
      </c>
      <c r="C13016" t="s">
        <v>11180</v>
      </c>
      <c r="D13016" t="s">
        <v>5006</v>
      </c>
      <c r="E13016" t="s">
        <v>150</v>
      </c>
      <c r="G13016" t="s">
        <v>8474</v>
      </c>
      <c r="H13016" t="s">
        <v>152</v>
      </c>
      <c r="I13016" s="1">
        <v>45292</v>
      </c>
      <c r="K13016" s="66">
        <v>0</v>
      </c>
      <c r="L13016" t="s">
        <v>92</v>
      </c>
      <c r="M13016" s="66">
        <v>5689.9</v>
      </c>
      <c r="N13016" s="66">
        <v>0</v>
      </c>
      <c r="O13016" s="1"/>
    </row>
    <row r="13017" spans="1:15">
      <c r="A13017" t="s">
        <v>11</v>
      </c>
      <c r="B13017" t="s">
        <v>4914</v>
      </c>
      <c r="C13017" t="s">
        <v>11181</v>
      </c>
      <c r="D13017" t="s">
        <v>5006</v>
      </c>
      <c r="E13017" t="s">
        <v>150</v>
      </c>
      <c r="G13017" t="s">
        <v>8474</v>
      </c>
      <c r="H13017" t="s">
        <v>152</v>
      </c>
      <c r="I13017" s="1">
        <v>45292</v>
      </c>
      <c r="K13017" s="66">
        <v>0</v>
      </c>
      <c r="L13017" t="s">
        <v>92</v>
      </c>
      <c r="M13017" s="66">
        <v>2055.38</v>
      </c>
      <c r="N13017" s="66">
        <v>0</v>
      </c>
      <c r="O13017" s="1"/>
    </row>
    <row r="13018" spans="1:15">
      <c r="A13018" t="s">
        <v>11</v>
      </c>
      <c r="B13018" t="s">
        <v>4914</v>
      </c>
      <c r="C13018" t="s">
        <v>11182</v>
      </c>
      <c r="D13018" t="s">
        <v>5006</v>
      </c>
      <c r="E13018" t="s">
        <v>150</v>
      </c>
      <c r="G13018" t="s">
        <v>8474</v>
      </c>
      <c r="H13018" t="s">
        <v>152</v>
      </c>
      <c r="I13018" s="1">
        <v>45292</v>
      </c>
      <c r="K13018" s="66">
        <v>0</v>
      </c>
      <c r="L13018" t="s">
        <v>92</v>
      </c>
      <c r="M13018" s="66">
        <v>28.25</v>
      </c>
      <c r="N13018" s="66">
        <v>0</v>
      </c>
      <c r="O13018" s="1"/>
    </row>
    <row r="13019" spans="1:15">
      <c r="A13019" t="s">
        <v>11</v>
      </c>
      <c r="B13019" t="s">
        <v>4914</v>
      </c>
      <c r="C13019" t="s">
        <v>11183</v>
      </c>
      <c r="D13019" t="s">
        <v>5006</v>
      </c>
      <c r="E13019" t="s">
        <v>150</v>
      </c>
      <c r="G13019" t="s">
        <v>8474</v>
      </c>
      <c r="H13019" t="s">
        <v>152</v>
      </c>
      <c r="I13019" s="1">
        <v>45292</v>
      </c>
      <c r="K13019" s="66">
        <v>0</v>
      </c>
      <c r="L13019" t="s">
        <v>92</v>
      </c>
      <c r="M13019" s="66">
        <v>2615792.36</v>
      </c>
      <c r="N13019" s="66">
        <v>0</v>
      </c>
      <c r="O13019" s="1"/>
    </row>
    <row r="13020" spans="1:15">
      <c r="A13020" t="s">
        <v>11</v>
      </c>
      <c r="B13020" t="s">
        <v>4914</v>
      </c>
      <c r="C13020" t="s">
        <v>11184</v>
      </c>
      <c r="D13020" t="s">
        <v>5006</v>
      </c>
      <c r="E13020" t="s">
        <v>150</v>
      </c>
      <c r="G13020" t="s">
        <v>8474</v>
      </c>
      <c r="H13020" t="s">
        <v>152</v>
      </c>
      <c r="I13020" s="1">
        <v>45292</v>
      </c>
      <c r="K13020" s="66">
        <v>0</v>
      </c>
      <c r="L13020" t="s">
        <v>92</v>
      </c>
      <c r="M13020" s="66">
        <v>3153943.65</v>
      </c>
      <c r="N13020" s="66">
        <v>0</v>
      </c>
      <c r="O13020" s="1"/>
    </row>
    <row r="13021" spans="1:15">
      <c r="A13021" t="s">
        <v>11</v>
      </c>
      <c r="B13021" t="s">
        <v>4914</v>
      </c>
      <c r="C13021" t="s">
        <v>11185</v>
      </c>
      <c r="D13021" t="s">
        <v>5006</v>
      </c>
      <c r="E13021" t="s">
        <v>150</v>
      </c>
      <c r="G13021" t="s">
        <v>8474</v>
      </c>
      <c r="H13021" t="s">
        <v>152</v>
      </c>
      <c r="I13021" s="1">
        <v>45292</v>
      </c>
      <c r="K13021" s="66">
        <v>0</v>
      </c>
      <c r="L13021" t="s">
        <v>92</v>
      </c>
      <c r="M13021" s="66">
        <v>682560</v>
      </c>
      <c r="N13021" s="66">
        <v>0</v>
      </c>
      <c r="O13021" s="1"/>
    </row>
    <row r="13022" spans="1:15">
      <c r="A13022" t="s">
        <v>11</v>
      </c>
      <c r="B13022" t="s">
        <v>4914</v>
      </c>
      <c r="C13022" t="s">
        <v>11186</v>
      </c>
      <c r="D13022" t="s">
        <v>5006</v>
      </c>
      <c r="E13022" t="s">
        <v>150</v>
      </c>
      <c r="G13022" t="s">
        <v>8474</v>
      </c>
      <c r="H13022" t="s">
        <v>152</v>
      </c>
      <c r="I13022" s="1">
        <v>45292</v>
      </c>
      <c r="K13022" s="66">
        <v>0</v>
      </c>
      <c r="L13022" t="s">
        <v>92</v>
      </c>
      <c r="M13022" s="66">
        <v>14.18</v>
      </c>
      <c r="N13022" s="66">
        <v>0</v>
      </c>
      <c r="O13022" s="1"/>
    </row>
    <row r="13023" spans="1:15">
      <c r="A13023" t="s">
        <v>11</v>
      </c>
      <c r="B13023" t="s">
        <v>4914</v>
      </c>
      <c r="C13023" t="s">
        <v>11187</v>
      </c>
      <c r="D13023" t="s">
        <v>5006</v>
      </c>
      <c r="E13023" t="s">
        <v>150</v>
      </c>
      <c r="G13023" t="s">
        <v>8474</v>
      </c>
      <c r="H13023" t="s">
        <v>152</v>
      </c>
      <c r="I13023" s="1">
        <v>45292</v>
      </c>
      <c r="K13023" s="66">
        <v>0</v>
      </c>
      <c r="L13023" t="s">
        <v>92</v>
      </c>
      <c r="M13023" s="66">
        <v>3412.8</v>
      </c>
      <c r="N13023" s="66">
        <v>0</v>
      </c>
      <c r="O13023" s="1"/>
    </row>
    <row r="13024" spans="1:15">
      <c r="A13024" t="s">
        <v>11</v>
      </c>
      <c r="B13024" t="s">
        <v>4914</v>
      </c>
      <c r="C13024" t="s">
        <v>11188</v>
      </c>
      <c r="D13024" t="s">
        <v>5006</v>
      </c>
      <c r="E13024" t="s">
        <v>150</v>
      </c>
      <c r="G13024" t="s">
        <v>8474</v>
      </c>
      <c r="H13024" t="s">
        <v>152</v>
      </c>
      <c r="I13024" s="1">
        <v>45292</v>
      </c>
      <c r="K13024" s="66">
        <v>0</v>
      </c>
      <c r="L13024" t="s">
        <v>92</v>
      </c>
      <c r="M13024" s="66">
        <v>17039.12</v>
      </c>
      <c r="N13024" s="66">
        <v>0</v>
      </c>
      <c r="O13024" s="1"/>
    </row>
    <row r="13025" spans="1:15">
      <c r="A13025" t="s">
        <v>11</v>
      </c>
      <c r="B13025" t="s">
        <v>4914</v>
      </c>
      <c r="C13025" t="s">
        <v>11189</v>
      </c>
      <c r="D13025" t="s">
        <v>5006</v>
      </c>
      <c r="E13025" t="s">
        <v>150</v>
      </c>
      <c r="G13025" t="s">
        <v>8474</v>
      </c>
      <c r="H13025" t="s">
        <v>152</v>
      </c>
      <c r="I13025" s="1">
        <v>45292</v>
      </c>
      <c r="K13025" s="66">
        <v>0</v>
      </c>
      <c r="L13025" t="s">
        <v>92</v>
      </c>
      <c r="M13025" s="66">
        <v>1279.8</v>
      </c>
      <c r="N13025" s="66">
        <v>0</v>
      </c>
      <c r="O13025" s="1"/>
    </row>
    <row r="13026" spans="1:15">
      <c r="A13026" t="s">
        <v>11</v>
      </c>
      <c r="B13026" t="s">
        <v>4914</v>
      </c>
      <c r="C13026" t="s">
        <v>11190</v>
      </c>
      <c r="D13026" t="s">
        <v>5006</v>
      </c>
      <c r="E13026" t="s">
        <v>150</v>
      </c>
      <c r="G13026" t="s">
        <v>8474</v>
      </c>
      <c r="H13026" t="s">
        <v>152</v>
      </c>
      <c r="I13026" s="1">
        <v>45292</v>
      </c>
      <c r="K13026" s="66">
        <v>0</v>
      </c>
      <c r="L13026" t="s">
        <v>92</v>
      </c>
      <c r="M13026" s="66">
        <v>142.19999999999999</v>
      </c>
      <c r="N13026" s="66">
        <v>0</v>
      </c>
      <c r="O13026" s="1"/>
    </row>
    <row r="13027" spans="1:15">
      <c r="A13027" t="s">
        <v>11</v>
      </c>
      <c r="B13027" t="s">
        <v>4914</v>
      </c>
      <c r="C13027" t="s">
        <v>11191</v>
      </c>
      <c r="D13027" t="s">
        <v>5006</v>
      </c>
      <c r="E13027" t="s">
        <v>150</v>
      </c>
      <c r="G13027" t="s">
        <v>8474</v>
      </c>
      <c r="H13027" t="s">
        <v>152</v>
      </c>
      <c r="I13027" s="1">
        <v>45292</v>
      </c>
      <c r="K13027" s="66">
        <v>0</v>
      </c>
      <c r="L13027" t="s">
        <v>92</v>
      </c>
      <c r="M13027" s="66">
        <v>365.5</v>
      </c>
      <c r="N13027" s="66">
        <v>0</v>
      </c>
      <c r="O13027" s="1"/>
    </row>
    <row r="13028" spans="1:15">
      <c r="A13028" t="s">
        <v>11</v>
      </c>
      <c r="B13028" t="s">
        <v>4914</v>
      </c>
      <c r="C13028" t="s">
        <v>11192</v>
      </c>
      <c r="D13028" t="s">
        <v>5006</v>
      </c>
      <c r="E13028" t="s">
        <v>150</v>
      </c>
      <c r="G13028" t="s">
        <v>8474</v>
      </c>
      <c r="H13028" t="s">
        <v>152</v>
      </c>
      <c r="I13028" s="1">
        <v>45292</v>
      </c>
      <c r="K13028" s="66">
        <v>0</v>
      </c>
      <c r="L13028" t="s">
        <v>92</v>
      </c>
      <c r="M13028" s="66">
        <v>365.5</v>
      </c>
      <c r="N13028" s="66">
        <v>0</v>
      </c>
      <c r="O13028" s="1"/>
    </row>
    <row r="13029" spans="1:15">
      <c r="A13029" t="s">
        <v>11</v>
      </c>
      <c r="B13029" t="s">
        <v>4914</v>
      </c>
      <c r="C13029" t="s">
        <v>11193</v>
      </c>
      <c r="D13029" t="s">
        <v>5006</v>
      </c>
      <c r="E13029" t="s">
        <v>150</v>
      </c>
      <c r="G13029" t="s">
        <v>8474</v>
      </c>
      <c r="H13029" t="s">
        <v>152</v>
      </c>
      <c r="I13029" s="1">
        <v>45292</v>
      </c>
      <c r="K13029" s="66">
        <v>0</v>
      </c>
      <c r="L13029" t="s">
        <v>92</v>
      </c>
      <c r="M13029" s="66">
        <v>308.32</v>
      </c>
      <c r="N13029" s="66">
        <v>0</v>
      </c>
      <c r="O13029" s="1"/>
    </row>
    <row r="13030" spans="1:15">
      <c r="A13030" t="s">
        <v>11</v>
      </c>
      <c r="B13030" t="s">
        <v>4914</v>
      </c>
      <c r="C13030" t="s">
        <v>11194</v>
      </c>
      <c r="D13030" t="s">
        <v>5006</v>
      </c>
      <c r="E13030" t="s">
        <v>150</v>
      </c>
      <c r="G13030" t="s">
        <v>8474</v>
      </c>
      <c r="H13030" t="s">
        <v>152</v>
      </c>
      <c r="I13030" s="1">
        <v>45292</v>
      </c>
      <c r="K13030" s="66">
        <v>0</v>
      </c>
      <c r="L13030" t="s">
        <v>92</v>
      </c>
      <c r="M13030" s="66">
        <v>308.3</v>
      </c>
      <c r="N13030" s="66">
        <v>0</v>
      </c>
      <c r="O13030" s="1"/>
    </row>
    <row r="13031" spans="1:15">
      <c r="A13031" t="s">
        <v>11</v>
      </c>
      <c r="B13031" t="s">
        <v>4914</v>
      </c>
      <c r="C13031" t="s">
        <v>11195</v>
      </c>
      <c r="D13031" t="s">
        <v>5006</v>
      </c>
      <c r="E13031" t="s">
        <v>150</v>
      </c>
      <c r="G13031" t="s">
        <v>8474</v>
      </c>
      <c r="H13031" t="s">
        <v>152</v>
      </c>
      <c r="I13031" s="1">
        <v>45323</v>
      </c>
      <c r="K13031" s="66">
        <v>0</v>
      </c>
      <c r="L13031" t="s">
        <v>92</v>
      </c>
      <c r="M13031" s="66">
        <v>365.5</v>
      </c>
      <c r="N13031" s="66">
        <v>0</v>
      </c>
      <c r="O13031" s="1"/>
    </row>
    <row r="13032" spans="1:15">
      <c r="A13032" t="s">
        <v>11</v>
      </c>
      <c r="B13032" t="s">
        <v>4914</v>
      </c>
      <c r="C13032" t="s">
        <v>11196</v>
      </c>
      <c r="D13032" t="s">
        <v>5006</v>
      </c>
      <c r="E13032" t="s">
        <v>150</v>
      </c>
      <c r="G13032" t="s">
        <v>8474</v>
      </c>
      <c r="H13032" t="s">
        <v>152</v>
      </c>
      <c r="I13032" s="1">
        <v>45323</v>
      </c>
      <c r="K13032" s="66">
        <v>0</v>
      </c>
      <c r="L13032" t="s">
        <v>92</v>
      </c>
      <c r="M13032" s="66">
        <v>365.5</v>
      </c>
      <c r="N13032" s="66">
        <v>0</v>
      </c>
      <c r="O13032" s="1"/>
    </row>
    <row r="13033" spans="1:15">
      <c r="A13033" t="s">
        <v>11</v>
      </c>
      <c r="B13033" t="s">
        <v>4914</v>
      </c>
      <c r="C13033" t="s">
        <v>11197</v>
      </c>
      <c r="D13033" t="s">
        <v>5006</v>
      </c>
      <c r="E13033" t="s">
        <v>150</v>
      </c>
      <c r="G13033" t="s">
        <v>8474</v>
      </c>
      <c r="H13033" t="s">
        <v>152</v>
      </c>
      <c r="I13033" s="1">
        <v>45323</v>
      </c>
      <c r="K13033" s="66">
        <v>0</v>
      </c>
      <c r="L13033" t="s">
        <v>92</v>
      </c>
      <c r="M13033" s="66">
        <v>365.5</v>
      </c>
      <c r="N13033" s="66">
        <v>0</v>
      </c>
      <c r="O13033" s="1"/>
    </row>
    <row r="13034" spans="1:15">
      <c r="A13034" t="s">
        <v>11</v>
      </c>
      <c r="B13034" t="s">
        <v>4914</v>
      </c>
      <c r="C13034" t="s">
        <v>11198</v>
      </c>
      <c r="D13034" t="s">
        <v>5006</v>
      </c>
      <c r="E13034" t="s">
        <v>150</v>
      </c>
      <c r="G13034" t="s">
        <v>8474</v>
      </c>
      <c r="H13034" t="s">
        <v>152</v>
      </c>
      <c r="I13034" s="1">
        <v>45323</v>
      </c>
      <c r="K13034" s="66">
        <v>0</v>
      </c>
      <c r="L13034" t="s">
        <v>92</v>
      </c>
      <c r="M13034" s="66">
        <v>308.27999999999997</v>
      </c>
      <c r="N13034" s="66">
        <v>0</v>
      </c>
      <c r="O13034" s="1"/>
    </row>
    <row r="13035" spans="1:15">
      <c r="A13035" t="s">
        <v>11</v>
      </c>
      <c r="B13035" t="s">
        <v>4914</v>
      </c>
      <c r="C13035" t="s">
        <v>11199</v>
      </c>
      <c r="D13035" t="s">
        <v>5006</v>
      </c>
      <c r="E13035" t="s">
        <v>150</v>
      </c>
      <c r="G13035" t="s">
        <v>8474</v>
      </c>
      <c r="H13035" t="s">
        <v>152</v>
      </c>
      <c r="I13035" s="1">
        <v>45323</v>
      </c>
      <c r="K13035" s="66">
        <v>0</v>
      </c>
      <c r="L13035" t="s">
        <v>92</v>
      </c>
      <c r="M13035" s="66">
        <v>308.3</v>
      </c>
      <c r="N13035" s="66">
        <v>0</v>
      </c>
      <c r="O13035" s="1"/>
    </row>
    <row r="13036" spans="1:15">
      <c r="A13036" t="s">
        <v>11</v>
      </c>
      <c r="B13036" t="s">
        <v>4914</v>
      </c>
      <c r="C13036" t="s">
        <v>11200</v>
      </c>
      <c r="D13036" t="s">
        <v>5006</v>
      </c>
      <c r="E13036" t="s">
        <v>150</v>
      </c>
      <c r="G13036" t="s">
        <v>8474</v>
      </c>
      <c r="H13036" t="s">
        <v>152</v>
      </c>
      <c r="I13036" s="1">
        <v>45292</v>
      </c>
      <c r="K13036" s="66">
        <v>0</v>
      </c>
      <c r="L13036" t="s">
        <v>92</v>
      </c>
      <c r="M13036" s="66">
        <v>3412.8</v>
      </c>
      <c r="N13036" s="66">
        <v>0</v>
      </c>
      <c r="O13036" s="1"/>
    </row>
    <row r="13037" spans="1:15">
      <c r="A13037" t="s">
        <v>11</v>
      </c>
      <c r="B13037" t="s">
        <v>4914</v>
      </c>
      <c r="C13037" t="s">
        <v>11201</v>
      </c>
      <c r="D13037" t="s">
        <v>5006</v>
      </c>
      <c r="E13037" t="s">
        <v>150</v>
      </c>
      <c r="G13037" t="s">
        <v>8474</v>
      </c>
      <c r="H13037" t="s">
        <v>152</v>
      </c>
      <c r="I13037" s="1">
        <v>45323</v>
      </c>
      <c r="K13037" s="66">
        <v>0</v>
      </c>
      <c r="L13037" t="s">
        <v>92</v>
      </c>
      <c r="M13037" s="66">
        <v>7963.2</v>
      </c>
      <c r="N13037" s="66">
        <v>0</v>
      </c>
      <c r="O13037" s="1"/>
    </row>
    <row r="13038" spans="1:15">
      <c r="A13038" t="s">
        <v>11</v>
      </c>
      <c r="B13038" t="s">
        <v>4914</v>
      </c>
      <c r="C13038" t="s">
        <v>11202</v>
      </c>
      <c r="D13038" t="s">
        <v>5006</v>
      </c>
      <c r="E13038" t="s">
        <v>150</v>
      </c>
      <c r="G13038" t="s">
        <v>8474</v>
      </c>
      <c r="H13038" t="s">
        <v>152</v>
      </c>
      <c r="I13038" s="1">
        <v>45323</v>
      </c>
      <c r="K13038" s="66">
        <v>0</v>
      </c>
      <c r="L13038" t="s">
        <v>92</v>
      </c>
      <c r="M13038" s="66">
        <v>146.08000000000001</v>
      </c>
      <c r="N13038" s="66">
        <v>0</v>
      </c>
      <c r="O13038" s="1"/>
    </row>
    <row r="13039" spans="1:15">
      <c r="A13039" t="s">
        <v>11</v>
      </c>
      <c r="B13039" t="s">
        <v>4914</v>
      </c>
      <c r="C13039" t="s">
        <v>11203</v>
      </c>
      <c r="D13039" t="s">
        <v>5006</v>
      </c>
      <c r="E13039" t="s">
        <v>150</v>
      </c>
      <c r="G13039" t="s">
        <v>8474</v>
      </c>
      <c r="H13039" t="s">
        <v>152</v>
      </c>
      <c r="I13039" s="1">
        <v>45323</v>
      </c>
      <c r="K13039" s="66">
        <v>0</v>
      </c>
      <c r="L13039" t="s">
        <v>92</v>
      </c>
      <c r="M13039" s="66">
        <v>3365.4</v>
      </c>
      <c r="N13039" s="66">
        <v>0</v>
      </c>
      <c r="O13039" s="1"/>
    </row>
    <row r="13040" spans="1:15">
      <c r="A13040" t="s">
        <v>11</v>
      </c>
      <c r="B13040" t="s">
        <v>4914</v>
      </c>
      <c r="C13040" t="s">
        <v>11204</v>
      </c>
      <c r="D13040" t="s">
        <v>5006</v>
      </c>
      <c r="E13040" t="s">
        <v>150</v>
      </c>
      <c r="G13040" t="s">
        <v>8474</v>
      </c>
      <c r="H13040" t="s">
        <v>152</v>
      </c>
      <c r="I13040" s="1">
        <v>45323</v>
      </c>
      <c r="K13040" s="66">
        <v>0</v>
      </c>
      <c r="L13040" t="s">
        <v>92</v>
      </c>
      <c r="M13040" s="66">
        <v>408.78</v>
      </c>
      <c r="N13040" s="66">
        <v>0</v>
      </c>
      <c r="O13040" s="1"/>
    </row>
    <row r="13041" spans="1:15">
      <c r="A13041" t="s">
        <v>11</v>
      </c>
      <c r="B13041" t="s">
        <v>4914</v>
      </c>
      <c r="C13041" t="s">
        <v>11205</v>
      </c>
      <c r="D13041" t="s">
        <v>5006</v>
      </c>
      <c r="E13041" t="s">
        <v>150</v>
      </c>
      <c r="G13041" t="s">
        <v>8474</v>
      </c>
      <c r="H13041" t="s">
        <v>152</v>
      </c>
      <c r="I13041" s="1">
        <v>45323</v>
      </c>
      <c r="K13041" s="66">
        <v>0</v>
      </c>
      <c r="L13041" t="s">
        <v>92</v>
      </c>
      <c r="M13041" s="66">
        <v>6.16</v>
      </c>
      <c r="N13041" s="66">
        <v>0</v>
      </c>
      <c r="O13041" s="1"/>
    </row>
    <row r="13042" spans="1:15">
      <c r="A13042" t="s">
        <v>11</v>
      </c>
      <c r="B13042" t="s">
        <v>4914</v>
      </c>
      <c r="C13042" t="s">
        <v>11206</v>
      </c>
      <c r="D13042" t="s">
        <v>5006</v>
      </c>
      <c r="E13042" t="s">
        <v>150</v>
      </c>
      <c r="G13042" t="s">
        <v>8474</v>
      </c>
      <c r="H13042" t="s">
        <v>152</v>
      </c>
      <c r="I13042" s="1">
        <v>45352</v>
      </c>
      <c r="K13042" s="66">
        <v>0</v>
      </c>
      <c r="L13042" t="s">
        <v>92</v>
      </c>
      <c r="M13042" s="66">
        <v>308.3</v>
      </c>
      <c r="N13042" s="66">
        <v>0</v>
      </c>
      <c r="O13042" s="1"/>
    </row>
    <row r="13043" spans="1:15">
      <c r="A13043" t="s">
        <v>11</v>
      </c>
      <c r="B13043" t="s">
        <v>4914</v>
      </c>
      <c r="C13043" t="s">
        <v>11207</v>
      </c>
      <c r="D13043" t="s">
        <v>5006</v>
      </c>
      <c r="E13043" t="s">
        <v>150</v>
      </c>
      <c r="G13043" t="s">
        <v>8474</v>
      </c>
      <c r="H13043" t="s">
        <v>152</v>
      </c>
      <c r="I13043" s="1">
        <v>45352</v>
      </c>
      <c r="K13043" s="66">
        <v>0</v>
      </c>
      <c r="L13043" t="s">
        <v>92</v>
      </c>
      <c r="M13043" s="66">
        <v>308.33999999999997</v>
      </c>
      <c r="N13043" s="66">
        <v>0</v>
      </c>
      <c r="O13043" s="1"/>
    </row>
    <row r="13044" spans="1:15">
      <c r="A13044" t="s">
        <v>11</v>
      </c>
      <c r="B13044" t="s">
        <v>4914</v>
      </c>
      <c r="C13044" t="s">
        <v>11208</v>
      </c>
      <c r="D13044" t="s">
        <v>5006</v>
      </c>
      <c r="E13044" t="s">
        <v>150</v>
      </c>
      <c r="G13044" t="s">
        <v>8474</v>
      </c>
      <c r="H13044" t="s">
        <v>152</v>
      </c>
      <c r="I13044" s="1">
        <v>45352</v>
      </c>
      <c r="K13044" s="66">
        <v>0</v>
      </c>
      <c r="L13044" t="s">
        <v>92</v>
      </c>
      <c r="M13044" s="66">
        <v>365.5</v>
      </c>
      <c r="N13044" s="66">
        <v>0</v>
      </c>
      <c r="O13044" s="1"/>
    </row>
    <row r="13045" spans="1:15">
      <c r="A13045" t="s">
        <v>11</v>
      </c>
      <c r="B13045" t="s">
        <v>4914</v>
      </c>
      <c r="C13045" t="s">
        <v>11209</v>
      </c>
      <c r="D13045" t="s">
        <v>5006</v>
      </c>
      <c r="E13045" t="s">
        <v>150</v>
      </c>
      <c r="G13045" t="s">
        <v>8474</v>
      </c>
      <c r="H13045" t="s">
        <v>152</v>
      </c>
      <c r="I13045" s="1">
        <v>45352</v>
      </c>
      <c r="K13045" s="66">
        <v>0</v>
      </c>
      <c r="L13045" t="s">
        <v>92</v>
      </c>
      <c r="M13045" s="66">
        <v>365.5</v>
      </c>
      <c r="N13045" s="66">
        <v>0</v>
      </c>
      <c r="O13045" s="1"/>
    </row>
    <row r="13046" spans="1:15">
      <c r="A13046" t="s">
        <v>11</v>
      </c>
      <c r="B13046" t="s">
        <v>4914</v>
      </c>
      <c r="C13046" t="s">
        <v>11210</v>
      </c>
      <c r="D13046" t="s">
        <v>5006</v>
      </c>
      <c r="E13046" t="s">
        <v>150</v>
      </c>
      <c r="G13046" t="s">
        <v>8474</v>
      </c>
      <c r="H13046" t="s">
        <v>152</v>
      </c>
      <c r="I13046" s="1">
        <v>45352</v>
      </c>
      <c r="K13046" s="66">
        <v>0</v>
      </c>
      <c r="L13046" t="s">
        <v>92</v>
      </c>
      <c r="M13046" s="66">
        <v>308.3</v>
      </c>
      <c r="N13046" s="66">
        <v>0</v>
      </c>
      <c r="O13046" s="1"/>
    </row>
    <row r="13047" spans="1:15">
      <c r="A13047" t="s">
        <v>11</v>
      </c>
      <c r="B13047" t="s">
        <v>4914</v>
      </c>
      <c r="C13047" t="s">
        <v>11211</v>
      </c>
      <c r="D13047" t="s">
        <v>5006</v>
      </c>
      <c r="E13047" t="s">
        <v>150</v>
      </c>
      <c r="G13047" t="s">
        <v>8474</v>
      </c>
      <c r="H13047" t="s">
        <v>152</v>
      </c>
      <c r="I13047" s="1">
        <v>45352</v>
      </c>
      <c r="K13047" s="66">
        <v>0</v>
      </c>
      <c r="L13047" t="s">
        <v>92</v>
      </c>
      <c r="M13047" s="66">
        <v>36429.75</v>
      </c>
      <c r="N13047" s="66">
        <v>0</v>
      </c>
      <c r="O13047" s="1"/>
    </row>
    <row r="13048" spans="1:15">
      <c r="A13048" t="s">
        <v>11</v>
      </c>
      <c r="B13048" t="s">
        <v>4914</v>
      </c>
      <c r="C13048" t="s">
        <v>11212</v>
      </c>
      <c r="D13048" t="s">
        <v>5006</v>
      </c>
      <c r="E13048" t="s">
        <v>150</v>
      </c>
      <c r="G13048" t="s">
        <v>8474</v>
      </c>
      <c r="H13048" t="s">
        <v>152</v>
      </c>
      <c r="I13048" s="1">
        <v>45352</v>
      </c>
      <c r="K13048" s="66">
        <v>0</v>
      </c>
      <c r="L13048" t="s">
        <v>92</v>
      </c>
      <c r="M13048" s="66">
        <v>1625.4</v>
      </c>
      <c r="N13048" s="66">
        <v>0</v>
      </c>
      <c r="O13048" s="1"/>
    </row>
    <row r="13049" spans="1:15">
      <c r="A13049" t="s">
        <v>11</v>
      </c>
      <c r="B13049" t="s">
        <v>4914</v>
      </c>
      <c r="C13049" t="s">
        <v>11213</v>
      </c>
      <c r="D13049" t="s">
        <v>5006</v>
      </c>
      <c r="E13049" t="s">
        <v>150</v>
      </c>
      <c r="G13049" t="s">
        <v>8474</v>
      </c>
      <c r="H13049" t="s">
        <v>152</v>
      </c>
      <c r="I13049" s="1">
        <v>45352</v>
      </c>
      <c r="K13049" s="66">
        <v>0</v>
      </c>
      <c r="L13049" t="s">
        <v>92</v>
      </c>
      <c r="M13049" s="66">
        <v>812.7</v>
      </c>
      <c r="N13049" s="66">
        <v>0</v>
      </c>
      <c r="O13049" s="1"/>
    </row>
    <row r="13050" spans="1:15">
      <c r="A13050" t="s">
        <v>11</v>
      </c>
      <c r="B13050" t="s">
        <v>4914</v>
      </c>
      <c r="C13050" t="s">
        <v>11214</v>
      </c>
      <c r="D13050" t="s">
        <v>5006</v>
      </c>
      <c r="E13050" t="s">
        <v>150</v>
      </c>
      <c r="G13050" t="s">
        <v>8474</v>
      </c>
      <c r="H13050" t="s">
        <v>152</v>
      </c>
      <c r="I13050" s="1">
        <v>45352</v>
      </c>
      <c r="K13050" s="66">
        <v>0</v>
      </c>
      <c r="L13050" t="s">
        <v>92</v>
      </c>
      <c r="M13050" s="66">
        <v>7560</v>
      </c>
      <c r="N13050" s="66">
        <v>0</v>
      </c>
      <c r="O13050" s="1"/>
    </row>
    <row r="13051" spans="1:15">
      <c r="A13051" t="s">
        <v>11</v>
      </c>
      <c r="B13051" t="s">
        <v>4914</v>
      </c>
      <c r="C13051" t="s">
        <v>11215</v>
      </c>
      <c r="D13051" t="s">
        <v>5006</v>
      </c>
      <c r="E13051" t="s">
        <v>150</v>
      </c>
      <c r="G13051" t="s">
        <v>8474</v>
      </c>
      <c r="H13051" t="s">
        <v>152</v>
      </c>
      <c r="I13051" s="1">
        <v>45352</v>
      </c>
      <c r="K13051" s="66">
        <v>0</v>
      </c>
      <c r="L13051" t="s">
        <v>92</v>
      </c>
      <c r="M13051" s="66">
        <v>538.65</v>
      </c>
      <c r="N13051" s="66">
        <v>0</v>
      </c>
      <c r="O13051" s="1"/>
    </row>
    <row r="13052" spans="1:15">
      <c r="A13052" t="s">
        <v>11</v>
      </c>
      <c r="B13052" t="s">
        <v>4914</v>
      </c>
      <c r="C13052" t="s">
        <v>11215</v>
      </c>
      <c r="D13052" t="s">
        <v>5006</v>
      </c>
      <c r="E13052" t="s">
        <v>150</v>
      </c>
      <c r="G13052" t="s">
        <v>8474</v>
      </c>
      <c r="H13052" t="s">
        <v>152</v>
      </c>
      <c r="I13052" s="1">
        <v>45352</v>
      </c>
      <c r="K13052" s="66">
        <v>0</v>
      </c>
      <c r="L13052" t="s">
        <v>92</v>
      </c>
      <c r="M13052" s="66">
        <v>453.6</v>
      </c>
      <c r="N13052" s="66">
        <v>0</v>
      </c>
      <c r="O13052" s="1"/>
    </row>
    <row r="13053" spans="1:15">
      <c r="A13053" t="s">
        <v>11</v>
      </c>
      <c r="B13053" t="s">
        <v>4914</v>
      </c>
      <c r="C13053" t="s">
        <v>11216</v>
      </c>
      <c r="D13053" t="s">
        <v>5006</v>
      </c>
      <c r="E13053" t="s">
        <v>150</v>
      </c>
      <c r="G13053" t="s">
        <v>8474</v>
      </c>
      <c r="H13053" t="s">
        <v>152</v>
      </c>
      <c r="I13053" s="1">
        <v>45352</v>
      </c>
      <c r="K13053" s="66">
        <v>0</v>
      </c>
      <c r="L13053" t="s">
        <v>92</v>
      </c>
      <c r="M13053" s="66">
        <v>3307.5</v>
      </c>
      <c r="N13053" s="66">
        <v>0</v>
      </c>
      <c r="O13053" s="1"/>
    </row>
    <row r="13054" spans="1:15">
      <c r="A13054" t="s">
        <v>11</v>
      </c>
      <c r="B13054" t="s">
        <v>4914</v>
      </c>
      <c r="C13054" t="s">
        <v>11217</v>
      </c>
      <c r="D13054" t="s">
        <v>5006</v>
      </c>
      <c r="E13054" t="s">
        <v>150</v>
      </c>
      <c r="G13054" t="s">
        <v>8474</v>
      </c>
      <c r="H13054" t="s">
        <v>152</v>
      </c>
      <c r="I13054" s="1">
        <v>45352</v>
      </c>
      <c r="K13054" s="66">
        <v>0</v>
      </c>
      <c r="L13054" t="s">
        <v>92</v>
      </c>
      <c r="M13054" s="66">
        <v>166221.26</v>
      </c>
      <c r="N13054" s="66">
        <v>0</v>
      </c>
      <c r="O13054" s="1"/>
    </row>
    <row r="13055" spans="1:15">
      <c r="A13055" t="s">
        <v>11</v>
      </c>
      <c r="B13055" t="s">
        <v>4914</v>
      </c>
      <c r="C13055" t="s">
        <v>11218</v>
      </c>
      <c r="D13055" t="s">
        <v>5006</v>
      </c>
      <c r="E13055" t="s">
        <v>150</v>
      </c>
      <c r="G13055" t="s">
        <v>8474</v>
      </c>
      <c r="H13055" t="s">
        <v>152</v>
      </c>
      <c r="I13055" s="1">
        <v>45352</v>
      </c>
      <c r="K13055" s="66">
        <v>0</v>
      </c>
      <c r="L13055" t="s">
        <v>92</v>
      </c>
      <c r="M13055" s="66">
        <v>2041.2</v>
      </c>
      <c r="N13055" s="66">
        <v>0</v>
      </c>
      <c r="O13055" s="1"/>
    </row>
    <row r="13056" spans="1:15">
      <c r="A13056" t="s">
        <v>11</v>
      </c>
      <c r="B13056" t="s">
        <v>4914</v>
      </c>
      <c r="C13056" t="s">
        <v>11219</v>
      </c>
      <c r="D13056" t="s">
        <v>5006</v>
      </c>
      <c r="E13056" t="s">
        <v>150</v>
      </c>
      <c r="G13056" t="s">
        <v>8474</v>
      </c>
      <c r="H13056" t="s">
        <v>152</v>
      </c>
      <c r="I13056" s="1">
        <v>45352</v>
      </c>
      <c r="K13056" s="66">
        <v>0</v>
      </c>
      <c r="L13056" t="s">
        <v>92</v>
      </c>
      <c r="M13056" s="66">
        <v>2178.3200000000002</v>
      </c>
      <c r="N13056" s="66">
        <v>0</v>
      </c>
      <c r="O13056" s="1"/>
    </row>
    <row r="13057" spans="1:15">
      <c r="A13057" t="s">
        <v>11</v>
      </c>
      <c r="B13057" t="s">
        <v>4914</v>
      </c>
      <c r="C13057" t="s">
        <v>11220</v>
      </c>
      <c r="D13057" t="s">
        <v>5006</v>
      </c>
      <c r="E13057" t="s">
        <v>150</v>
      </c>
      <c r="G13057" t="s">
        <v>8474</v>
      </c>
      <c r="H13057" t="s">
        <v>152</v>
      </c>
      <c r="I13057" s="1">
        <v>45352</v>
      </c>
      <c r="K13057" s="66">
        <v>0</v>
      </c>
      <c r="L13057" t="s">
        <v>92</v>
      </c>
      <c r="M13057" s="66">
        <v>1160.1600000000001</v>
      </c>
      <c r="N13057" s="66">
        <v>0</v>
      </c>
      <c r="O13057" s="1"/>
    </row>
    <row r="13058" spans="1:15">
      <c r="A13058" t="s">
        <v>11</v>
      </c>
      <c r="B13058" t="s">
        <v>4914</v>
      </c>
      <c r="C13058" t="s">
        <v>11221</v>
      </c>
      <c r="D13058" t="s">
        <v>5006</v>
      </c>
      <c r="E13058" t="s">
        <v>150</v>
      </c>
      <c r="G13058" t="s">
        <v>8474</v>
      </c>
      <c r="H13058" t="s">
        <v>152</v>
      </c>
      <c r="I13058" s="1">
        <v>45352</v>
      </c>
      <c r="K13058" s="66">
        <v>0</v>
      </c>
      <c r="L13058" t="s">
        <v>92</v>
      </c>
      <c r="M13058" s="66">
        <v>2709.52</v>
      </c>
      <c r="N13058" s="66">
        <v>0</v>
      </c>
      <c r="O13058" s="1"/>
    </row>
    <row r="13059" spans="1:15">
      <c r="A13059" t="s">
        <v>11</v>
      </c>
      <c r="B13059" t="s">
        <v>4914</v>
      </c>
      <c r="C13059" t="s">
        <v>11222</v>
      </c>
      <c r="D13059" t="s">
        <v>5006</v>
      </c>
      <c r="E13059" t="s">
        <v>150</v>
      </c>
      <c r="G13059" t="s">
        <v>8474</v>
      </c>
      <c r="H13059" t="s">
        <v>152</v>
      </c>
      <c r="I13059" s="1">
        <v>45352</v>
      </c>
      <c r="K13059" s="66">
        <v>0</v>
      </c>
      <c r="L13059" t="s">
        <v>92</v>
      </c>
      <c r="M13059" s="66">
        <v>1706.4</v>
      </c>
      <c r="N13059" s="66">
        <v>0</v>
      </c>
      <c r="O13059" s="1"/>
    </row>
    <row r="13060" spans="1:15">
      <c r="A13060" t="s">
        <v>11</v>
      </c>
      <c r="B13060" t="s">
        <v>4914</v>
      </c>
      <c r="C13060" t="s">
        <v>11223</v>
      </c>
      <c r="D13060" t="s">
        <v>5006</v>
      </c>
      <c r="E13060" t="s">
        <v>150</v>
      </c>
      <c r="G13060" t="s">
        <v>8474</v>
      </c>
      <c r="H13060" t="s">
        <v>152</v>
      </c>
      <c r="I13060" s="1">
        <v>45352</v>
      </c>
      <c r="K13060" s="66">
        <v>0</v>
      </c>
      <c r="L13060" t="s">
        <v>92</v>
      </c>
      <c r="M13060" s="66">
        <v>5713.74</v>
      </c>
      <c r="N13060" s="66">
        <v>0</v>
      </c>
      <c r="O13060" s="1"/>
    </row>
    <row r="13061" spans="1:15">
      <c r="A13061" t="s">
        <v>11</v>
      </c>
      <c r="B13061" t="s">
        <v>4914</v>
      </c>
      <c r="C13061" t="s">
        <v>11224</v>
      </c>
      <c r="D13061" t="s">
        <v>5006</v>
      </c>
      <c r="E13061" t="s">
        <v>150</v>
      </c>
      <c r="G13061" t="s">
        <v>8474</v>
      </c>
      <c r="H13061" t="s">
        <v>152</v>
      </c>
      <c r="I13061" s="1">
        <v>45383</v>
      </c>
      <c r="K13061" s="66">
        <v>0</v>
      </c>
      <c r="L13061" t="s">
        <v>92</v>
      </c>
      <c r="M13061" s="66">
        <v>308.3</v>
      </c>
      <c r="N13061" s="66">
        <v>0</v>
      </c>
      <c r="O13061" s="1"/>
    </row>
    <row r="13062" spans="1:15">
      <c r="A13062" t="s">
        <v>11</v>
      </c>
      <c r="B13062" t="s">
        <v>4914</v>
      </c>
      <c r="C13062" t="s">
        <v>11225</v>
      </c>
      <c r="D13062" t="s">
        <v>5006</v>
      </c>
      <c r="E13062" t="s">
        <v>150</v>
      </c>
      <c r="G13062" t="s">
        <v>8474</v>
      </c>
      <c r="H13062" t="s">
        <v>152</v>
      </c>
      <c r="I13062" s="1">
        <v>45383</v>
      </c>
      <c r="K13062" s="66">
        <v>0</v>
      </c>
      <c r="L13062" t="s">
        <v>92</v>
      </c>
      <c r="M13062" s="66">
        <v>365.5</v>
      </c>
      <c r="N13062" s="66">
        <v>0</v>
      </c>
      <c r="O13062" s="1"/>
    </row>
    <row r="13063" spans="1:15">
      <c r="A13063" t="s">
        <v>11</v>
      </c>
      <c r="B13063" t="s">
        <v>4914</v>
      </c>
      <c r="C13063" t="s">
        <v>11226</v>
      </c>
      <c r="D13063" t="s">
        <v>5006</v>
      </c>
      <c r="E13063" t="s">
        <v>150</v>
      </c>
      <c r="G13063" t="s">
        <v>8474</v>
      </c>
      <c r="H13063" t="s">
        <v>152</v>
      </c>
      <c r="I13063" s="1">
        <v>45383</v>
      </c>
      <c r="K13063" s="66">
        <v>0</v>
      </c>
      <c r="L13063" t="s">
        <v>92</v>
      </c>
      <c r="M13063" s="66">
        <v>365.5</v>
      </c>
      <c r="N13063" s="66">
        <v>0</v>
      </c>
      <c r="O13063" s="1"/>
    </row>
    <row r="13064" spans="1:15">
      <c r="A13064" t="s">
        <v>11</v>
      </c>
      <c r="B13064" t="s">
        <v>4914</v>
      </c>
      <c r="C13064" t="s">
        <v>11227</v>
      </c>
      <c r="D13064" t="s">
        <v>5006</v>
      </c>
      <c r="E13064" t="s">
        <v>150</v>
      </c>
      <c r="G13064" t="s">
        <v>8474</v>
      </c>
      <c r="H13064" t="s">
        <v>152</v>
      </c>
      <c r="I13064" s="1">
        <v>45383</v>
      </c>
      <c r="K13064" s="66">
        <v>0</v>
      </c>
      <c r="L13064" t="s">
        <v>92</v>
      </c>
      <c r="M13064" s="66">
        <v>308.3</v>
      </c>
      <c r="N13064" s="66">
        <v>0</v>
      </c>
      <c r="O13064" s="1"/>
    </row>
    <row r="13065" spans="1:15">
      <c r="A13065" t="s">
        <v>11</v>
      </c>
      <c r="B13065" t="s">
        <v>4914</v>
      </c>
      <c r="C13065" t="s">
        <v>11228</v>
      </c>
      <c r="D13065" t="s">
        <v>5006</v>
      </c>
      <c r="E13065" t="s">
        <v>150</v>
      </c>
      <c r="G13065" t="s">
        <v>8474</v>
      </c>
      <c r="H13065" t="s">
        <v>152</v>
      </c>
      <c r="I13065" s="1">
        <v>45413</v>
      </c>
      <c r="K13065" s="66">
        <v>0</v>
      </c>
      <c r="L13065" t="s">
        <v>92</v>
      </c>
      <c r="M13065" s="66">
        <v>624.1</v>
      </c>
      <c r="N13065" s="66">
        <v>0</v>
      </c>
      <c r="O13065" s="1" t="s">
        <v>13126</v>
      </c>
    </row>
    <row r="13066" spans="1:15">
      <c r="A13066" t="s">
        <v>11</v>
      </c>
      <c r="B13066" t="s">
        <v>4914</v>
      </c>
      <c r="C13066" t="s">
        <v>11229</v>
      </c>
      <c r="D13066" t="s">
        <v>5006</v>
      </c>
      <c r="E13066" t="s">
        <v>150</v>
      </c>
      <c r="G13066" t="s">
        <v>8474</v>
      </c>
      <c r="H13066" t="s">
        <v>152</v>
      </c>
      <c r="I13066" s="1">
        <v>45413</v>
      </c>
      <c r="K13066" s="66">
        <v>0</v>
      </c>
      <c r="L13066" t="s">
        <v>92</v>
      </c>
      <c r="M13066" s="66">
        <v>1380204.36</v>
      </c>
      <c r="N13066" s="66">
        <v>0</v>
      </c>
      <c r="O13066" s="1" t="s">
        <v>13126</v>
      </c>
    </row>
    <row r="13067" spans="1:15">
      <c r="A13067" t="s">
        <v>11</v>
      </c>
      <c r="B13067" t="s">
        <v>4914</v>
      </c>
      <c r="C13067" t="s">
        <v>11230</v>
      </c>
      <c r="D13067" t="s">
        <v>5006</v>
      </c>
      <c r="E13067" t="s">
        <v>150</v>
      </c>
      <c r="G13067" t="s">
        <v>8474</v>
      </c>
      <c r="H13067" t="s">
        <v>152</v>
      </c>
      <c r="I13067" s="1">
        <v>45383</v>
      </c>
      <c r="K13067" s="66">
        <v>0</v>
      </c>
      <c r="L13067" t="s">
        <v>92</v>
      </c>
      <c r="M13067" s="66">
        <v>22971.15</v>
      </c>
      <c r="N13067" s="66">
        <v>0</v>
      </c>
      <c r="O13067" s="1"/>
    </row>
    <row r="13068" spans="1:15">
      <c r="A13068" t="s">
        <v>11</v>
      </c>
      <c r="B13068" t="s">
        <v>4914</v>
      </c>
      <c r="C13068" t="s">
        <v>11231</v>
      </c>
      <c r="D13068" t="s">
        <v>5006</v>
      </c>
      <c r="E13068" t="s">
        <v>150</v>
      </c>
      <c r="G13068" t="s">
        <v>8474</v>
      </c>
      <c r="H13068" t="s">
        <v>152</v>
      </c>
      <c r="I13068" s="1">
        <v>45383</v>
      </c>
      <c r="K13068" s="66">
        <v>0</v>
      </c>
      <c r="L13068" t="s">
        <v>92</v>
      </c>
      <c r="M13068" s="66">
        <v>969.57</v>
      </c>
      <c r="N13068" s="66">
        <v>0</v>
      </c>
      <c r="O13068" s="1"/>
    </row>
    <row r="13069" spans="1:15">
      <c r="A13069" t="s">
        <v>11</v>
      </c>
      <c r="B13069" t="s">
        <v>4914</v>
      </c>
      <c r="C13069" t="s">
        <v>11232</v>
      </c>
      <c r="D13069" t="s">
        <v>5006</v>
      </c>
      <c r="E13069" t="s">
        <v>150</v>
      </c>
      <c r="G13069" t="s">
        <v>8474</v>
      </c>
      <c r="H13069" t="s">
        <v>152</v>
      </c>
      <c r="I13069" s="1">
        <v>45383</v>
      </c>
      <c r="K13069" s="66">
        <v>0</v>
      </c>
      <c r="L13069" t="s">
        <v>92</v>
      </c>
      <c r="M13069" s="66">
        <v>35.08</v>
      </c>
      <c r="N13069" s="66">
        <v>0</v>
      </c>
      <c r="O13069" s="1"/>
    </row>
    <row r="13070" spans="1:15">
      <c r="A13070" t="s">
        <v>11</v>
      </c>
      <c r="B13070" t="s">
        <v>4914</v>
      </c>
      <c r="C13070" t="s">
        <v>11233</v>
      </c>
      <c r="D13070" t="s">
        <v>5006</v>
      </c>
      <c r="E13070" t="s">
        <v>150</v>
      </c>
      <c r="G13070" t="s">
        <v>8474</v>
      </c>
      <c r="H13070" t="s">
        <v>152</v>
      </c>
      <c r="I13070" s="1">
        <v>45383</v>
      </c>
      <c r="K13070" s="66">
        <v>0</v>
      </c>
      <c r="L13070" t="s">
        <v>92</v>
      </c>
      <c r="M13070" s="66">
        <v>28094.22</v>
      </c>
      <c r="N13070" s="66">
        <v>0</v>
      </c>
      <c r="O13070" s="1"/>
    </row>
    <row r="13071" spans="1:15">
      <c r="A13071" t="s">
        <v>11</v>
      </c>
      <c r="B13071" t="s">
        <v>4914</v>
      </c>
      <c r="C13071" t="s">
        <v>11234</v>
      </c>
      <c r="D13071" t="s">
        <v>5006</v>
      </c>
      <c r="E13071" t="s">
        <v>150</v>
      </c>
      <c r="G13071" t="s">
        <v>8474</v>
      </c>
      <c r="H13071" t="s">
        <v>152</v>
      </c>
      <c r="I13071" s="1">
        <v>45383</v>
      </c>
      <c r="K13071" s="66">
        <v>0</v>
      </c>
      <c r="L13071" t="s">
        <v>92</v>
      </c>
      <c r="M13071" s="66">
        <v>1.97</v>
      </c>
      <c r="N13071" s="66">
        <v>0</v>
      </c>
      <c r="O13071" s="1"/>
    </row>
    <row r="13072" spans="1:15">
      <c r="A13072" t="s">
        <v>11</v>
      </c>
      <c r="B13072" t="s">
        <v>4914</v>
      </c>
      <c r="C13072" t="s">
        <v>11235</v>
      </c>
      <c r="D13072" t="s">
        <v>5006</v>
      </c>
      <c r="E13072" t="s">
        <v>150</v>
      </c>
      <c r="G13072" t="s">
        <v>8474</v>
      </c>
      <c r="H13072" t="s">
        <v>152</v>
      </c>
      <c r="I13072" s="1">
        <v>45383</v>
      </c>
      <c r="K13072" s="66">
        <v>0</v>
      </c>
      <c r="L13072" t="s">
        <v>92</v>
      </c>
      <c r="M13072" s="66">
        <v>11104.77</v>
      </c>
      <c r="N13072" s="66">
        <v>0</v>
      </c>
      <c r="O13072" s="1"/>
    </row>
    <row r="13073" spans="1:15">
      <c r="A13073" t="s">
        <v>11</v>
      </c>
      <c r="B13073" t="s">
        <v>4914</v>
      </c>
      <c r="C13073" t="s">
        <v>11236</v>
      </c>
      <c r="D13073" t="s">
        <v>5006</v>
      </c>
      <c r="E13073" t="s">
        <v>150</v>
      </c>
      <c r="G13073" t="s">
        <v>8474</v>
      </c>
      <c r="H13073" t="s">
        <v>152</v>
      </c>
      <c r="I13073" s="1">
        <v>45383</v>
      </c>
      <c r="K13073" s="66">
        <v>0</v>
      </c>
      <c r="L13073" t="s">
        <v>92</v>
      </c>
      <c r="M13073" s="66">
        <v>1020.6</v>
      </c>
      <c r="N13073" s="66">
        <v>0</v>
      </c>
      <c r="O13073" s="1"/>
    </row>
    <row r="13074" spans="1:15">
      <c r="A13074" t="s">
        <v>11</v>
      </c>
      <c r="B13074" t="s">
        <v>4914</v>
      </c>
      <c r="C13074" t="s">
        <v>11237</v>
      </c>
      <c r="D13074" t="s">
        <v>5006</v>
      </c>
      <c r="E13074" t="s">
        <v>150</v>
      </c>
      <c r="G13074" t="s">
        <v>8474</v>
      </c>
      <c r="H13074" t="s">
        <v>152</v>
      </c>
      <c r="I13074" s="1">
        <v>45383</v>
      </c>
      <c r="K13074" s="66">
        <v>0</v>
      </c>
      <c r="L13074" t="s">
        <v>92</v>
      </c>
      <c r="M13074" s="66">
        <v>3980.34</v>
      </c>
      <c r="N13074" s="66">
        <v>0</v>
      </c>
      <c r="O13074" s="1"/>
    </row>
    <row r="13075" spans="1:15">
      <c r="A13075" t="s">
        <v>11</v>
      </c>
      <c r="B13075" t="s">
        <v>4914</v>
      </c>
      <c r="C13075" t="s">
        <v>11238</v>
      </c>
      <c r="D13075" t="s">
        <v>5006</v>
      </c>
      <c r="E13075" t="s">
        <v>150</v>
      </c>
      <c r="G13075" t="s">
        <v>8474</v>
      </c>
      <c r="H13075" t="s">
        <v>152</v>
      </c>
      <c r="I13075" s="1">
        <v>45383</v>
      </c>
      <c r="K13075" s="66">
        <v>0</v>
      </c>
      <c r="L13075" t="s">
        <v>92</v>
      </c>
      <c r="M13075" s="66">
        <v>378</v>
      </c>
      <c r="N13075" s="66">
        <v>0</v>
      </c>
      <c r="O13075" s="1"/>
    </row>
    <row r="13076" spans="1:15">
      <c r="A13076" t="s">
        <v>11</v>
      </c>
      <c r="B13076" t="s">
        <v>4914</v>
      </c>
      <c r="C13076" t="s">
        <v>11239</v>
      </c>
      <c r="D13076" t="s">
        <v>5006</v>
      </c>
      <c r="E13076" t="s">
        <v>150</v>
      </c>
      <c r="G13076" t="s">
        <v>8474</v>
      </c>
      <c r="H13076" t="s">
        <v>152</v>
      </c>
      <c r="I13076" s="1">
        <v>45383</v>
      </c>
      <c r="K13076" s="66">
        <v>0</v>
      </c>
      <c r="L13076" t="s">
        <v>92</v>
      </c>
      <c r="M13076" s="66">
        <v>812.7</v>
      </c>
      <c r="N13076" s="66">
        <v>0</v>
      </c>
      <c r="O13076" s="1"/>
    </row>
    <row r="13077" spans="1:15">
      <c r="A13077" t="s">
        <v>11</v>
      </c>
      <c r="B13077" t="s">
        <v>4914</v>
      </c>
      <c r="C13077" t="s">
        <v>11240</v>
      </c>
      <c r="D13077" t="s">
        <v>5006</v>
      </c>
      <c r="E13077" t="s">
        <v>150</v>
      </c>
      <c r="G13077" t="s">
        <v>8474</v>
      </c>
      <c r="H13077" t="s">
        <v>152</v>
      </c>
      <c r="I13077" s="1">
        <v>45413</v>
      </c>
      <c r="K13077" s="66">
        <v>0</v>
      </c>
      <c r="L13077" t="s">
        <v>92</v>
      </c>
      <c r="M13077" s="66">
        <v>14055.93</v>
      </c>
      <c r="N13077" s="66">
        <v>0</v>
      </c>
      <c r="O13077" s="1" t="s">
        <v>13126</v>
      </c>
    </row>
    <row r="13078" spans="1:15">
      <c r="A13078" t="s">
        <v>11</v>
      </c>
      <c r="B13078" t="s">
        <v>4914</v>
      </c>
      <c r="C13078" t="s">
        <v>11241</v>
      </c>
      <c r="D13078" t="s">
        <v>5006</v>
      </c>
      <c r="E13078" t="s">
        <v>150</v>
      </c>
      <c r="G13078" t="s">
        <v>8474</v>
      </c>
      <c r="H13078" t="s">
        <v>152</v>
      </c>
      <c r="I13078" s="1">
        <v>45413</v>
      </c>
      <c r="K13078" s="66">
        <v>0</v>
      </c>
      <c r="L13078" t="s">
        <v>92</v>
      </c>
      <c r="M13078" s="66">
        <v>10494.52</v>
      </c>
      <c r="N13078" s="66">
        <v>0</v>
      </c>
      <c r="O13078" s="1" t="s">
        <v>13126</v>
      </c>
    </row>
    <row r="13079" spans="1:15">
      <c r="A13079" t="s">
        <v>11</v>
      </c>
      <c r="B13079" t="s">
        <v>4914</v>
      </c>
      <c r="C13079" t="s">
        <v>11242</v>
      </c>
      <c r="D13079" t="s">
        <v>5006</v>
      </c>
      <c r="E13079" t="s">
        <v>150</v>
      </c>
      <c r="G13079" t="s">
        <v>8474</v>
      </c>
      <c r="H13079" t="s">
        <v>152</v>
      </c>
      <c r="I13079" s="1">
        <v>45413</v>
      </c>
      <c r="K13079" s="66">
        <v>0</v>
      </c>
      <c r="L13079" t="s">
        <v>92</v>
      </c>
      <c r="M13079" s="66">
        <v>94.5</v>
      </c>
      <c r="N13079" s="66">
        <v>0</v>
      </c>
      <c r="O13079" s="1" t="s">
        <v>13126</v>
      </c>
    </row>
    <row r="13080" spans="1:15">
      <c r="A13080" t="s">
        <v>11</v>
      </c>
      <c r="B13080" t="s">
        <v>4914</v>
      </c>
      <c r="C13080" t="s">
        <v>11243</v>
      </c>
      <c r="D13080" t="s">
        <v>5006</v>
      </c>
      <c r="E13080" t="s">
        <v>150</v>
      </c>
      <c r="G13080" t="s">
        <v>8474</v>
      </c>
      <c r="H13080" t="s">
        <v>152</v>
      </c>
      <c r="I13080" s="1">
        <v>45413</v>
      </c>
      <c r="K13080" s="66">
        <v>0</v>
      </c>
      <c r="L13080" t="s">
        <v>92</v>
      </c>
      <c r="M13080" s="66">
        <v>861.84</v>
      </c>
      <c r="N13080" s="66">
        <v>0</v>
      </c>
      <c r="O13080" s="1" t="s">
        <v>13126</v>
      </c>
    </row>
    <row r="13081" spans="1:15">
      <c r="A13081" t="s">
        <v>11</v>
      </c>
      <c r="B13081" t="s">
        <v>4914</v>
      </c>
      <c r="C13081" t="s">
        <v>11244</v>
      </c>
      <c r="D13081" t="s">
        <v>5006</v>
      </c>
      <c r="E13081" t="s">
        <v>150</v>
      </c>
      <c r="G13081" t="s">
        <v>8474</v>
      </c>
      <c r="H13081" t="s">
        <v>152</v>
      </c>
      <c r="I13081" s="1">
        <v>45413</v>
      </c>
      <c r="K13081" s="66">
        <v>0</v>
      </c>
      <c r="L13081" t="s">
        <v>92</v>
      </c>
      <c r="M13081" s="66">
        <v>94.5</v>
      </c>
      <c r="N13081" s="66">
        <v>0</v>
      </c>
      <c r="O13081" s="1" t="s">
        <v>13126</v>
      </c>
    </row>
    <row r="13082" spans="1:15">
      <c r="A13082" t="s">
        <v>11</v>
      </c>
      <c r="B13082" t="s">
        <v>4914</v>
      </c>
      <c r="C13082" t="s">
        <v>11245</v>
      </c>
      <c r="D13082" t="s">
        <v>5006</v>
      </c>
      <c r="E13082" t="s">
        <v>150</v>
      </c>
      <c r="G13082" t="s">
        <v>8474</v>
      </c>
      <c r="H13082" t="s">
        <v>152</v>
      </c>
      <c r="I13082" s="1">
        <v>45413</v>
      </c>
      <c r="K13082" s="66">
        <v>0</v>
      </c>
      <c r="L13082" t="s">
        <v>92</v>
      </c>
      <c r="M13082" s="66">
        <v>604.79999999999995</v>
      </c>
      <c r="N13082" s="66">
        <v>0</v>
      </c>
      <c r="O13082" s="1" t="s">
        <v>13126</v>
      </c>
    </row>
    <row r="13083" spans="1:15">
      <c r="A13083" t="s">
        <v>11</v>
      </c>
      <c r="B13083" t="s">
        <v>4914</v>
      </c>
      <c r="C13083" t="s">
        <v>11246</v>
      </c>
      <c r="D13083" t="s">
        <v>5006</v>
      </c>
      <c r="E13083" t="s">
        <v>150</v>
      </c>
      <c r="G13083" t="s">
        <v>8474</v>
      </c>
      <c r="H13083" t="s">
        <v>152</v>
      </c>
      <c r="I13083" s="1">
        <v>45413</v>
      </c>
      <c r="K13083" s="66">
        <v>0</v>
      </c>
      <c r="L13083" t="s">
        <v>92</v>
      </c>
      <c r="M13083" s="66">
        <v>609.38</v>
      </c>
      <c r="N13083" s="66">
        <v>0</v>
      </c>
      <c r="O13083" s="1" t="s">
        <v>13126</v>
      </c>
    </row>
    <row r="13084" spans="1:15">
      <c r="A13084" t="s">
        <v>11</v>
      </c>
      <c r="B13084" t="s">
        <v>4914</v>
      </c>
      <c r="C13084" t="s">
        <v>11247</v>
      </c>
      <c r="D13084" t="s">
        <v>5006</v>
      </c>
      <c r="E13084" t="s">
        <v>150</v>
      </c>
      <c r="G13084" t="s">
        <v>8474</v>
      </c>
      <c r="H13084" t="s">
        <v>152</v>
      </c>
      <c r="I13084" s="1">
        <v>45413</v>
      </c>
      <c r="K13084" s="66">
        <v>0</v>
      </c>
      <c r="L13084" t="s">
        <v>92</v>
      </c>
      <c r="M13084" s="66">
        <v>831.6</v>
      </c>
      <c r="N13084" s="66">
        <v>0</v>
      </c>
      <c r="O13084" s="1" t="s">
        <v>13126</v>
      </c>
    </row>
    <row r="13085" spans="1:15">
      <c r="A13085" t="s">
        <v>11</v>
      </c>
      <c r="B13085" t="s">
        <v>4914</v>
      </c>
      <c r="C13085" t="s">
        <v>11248</v>
      </c>
      <c r="D13085" t="s">
        <v>5006</v>
      </c>
      <c r="E13085" t="s">
        <v>150</v>
      </c>
      <c r="G13085" t="s">
        <v>8474</v>
      </c>
      <c r="H13085" t="s">
        <v>152</v>
      </c>
      <c r="I13085" s="1">
        <v>45413</v>
      </c>
      <c r="K13085" s="66">
        <v>0</v>
      </c>
      <c r="L13085" t="s">
        <v>92</v>
      </c>
      <c r="M13085" s="66">
        <v>251.78</v>
      </c>
      <c r="N13085" s="66">
        <v>0</v>
      </c>
      <c r="O13085" s="1" t="s">
        <v>13126</v>
      </c>
    </row>
    <row r="13086" spans="1:15">
      <c r="A13086" t="s">
        <v>11</v>
      </c>
      <c r="B13086" t="s">
        <v>4914</v>
      </c>
      <c r="C13086" t="s">
        <v>11249</v>
      </c>
      <c r="D13086" t="s">
        <v>5006</v>
      </c>
      <c r="E13086" t="s">
        <v>150</v>
      </c>
      <c r="G13086" t="s">
        <v>8474</v>
      </c>
      <c r="H13086" t="s">
        <v>152</v>
      </c>
      <c r="I13086" s="1">
        <v>45413</v>
      </c>
      <c r="K13086" s="66">
        <v>0</v>
      </c>
      <c r="L13086" t="s">
        <v>92</v>
      </c>
      <c r="M13086" s="66">
        <v>982.8</v>
      </c>
      <c r="N13086" s="66">
        <v>0</v>
      </c>
      <c r="O13086" s="1" t="s">
        <v>13126</v>
      </c>
    </row>
    <row r="13087" spans="1:15">
      <c r="A13087" t="s">
        <v>11</v>
      </c>
      <c r="B13087" t="s">
        <v>4914</v>
      </c>
      <c r="C13087" t="s">
        <v>11250</v>
      </c>
      <c r="D13087" t="s">
        <v>5006</v>
      </c>
      <c r="E13087" t="s">
        <v>150</v>
      </c>
      <c r="G13087" t="s">
        <v>8474</v>
      </c>
      <c r="H13087" t="s">
        <v>152</v>
      </c>
      <c r="I13087" s="1">
        <v>45413</v>
      </c>
      <c r="K13087" s="66">
        <v>0</v>
      </c>
      <c r="L13087" t="s">
        <v>92</v>
      </c>
      <c r="M13087" s="66">
        <v>784.4</v>
      </c>
      <c r="N13087" s="66">
        <v>0</v>
      </c>
      <c r="O13087" s="1" t="s">
        <v>13126</v>
      </c>
    </row>
    <row r="13088" spans="1:15">
      <c r="A13088" t="s">
        <v>11</v>
      </c>
      <c r="B13088" t="s">
        <v>4914</v>
      </c>
      <c r="C13088" t="s">
        <v>11251</v>
      </c>
      <c r="D13088" t="s">
        <v>5006</v>
      </c>
      <c r="E13088" t="s">
        <v>150</v>
      </c>
      <c r="G13088" t="s">
        <v>8474</v>
      </c>
      <c r="H13088" t="s">
        <v>152</v>
      </c>
      <c r="I13088" s="1">
        <v>45413</v>
      </c>
      <c r="K13088" s="66">
        <v>0</v>
      </c>
      <c r="L13088" t="s">
        <v>92</v>
      </c>
      <c r="M13088" s="66">
        <v>828881.75</v>
      </c>
      <c r="N13088" s="66">
        <v>0</v>
      </c>
      <c r="O13088" s="1" t="s">
        <v>13126</v>
      </c>
    </row>
    <row r="13089" spans="1:15">
      <c r="A13089" t="s">
        <v>11</v>
      </c>
      <c r="B13089" t="s">
        <v>4914</v>
      </c>
      <c r="C13089" t="s">
        <v>11252</v>
      </c>
      <c r="D13089" t="s">
        <v>5006</v>
      </c>
      <c r="E13089" t="s">
        <v>150</v>
      </c>
      <c r="G13089" t="s">
        <v>8474</v>
      </c>
      <c r="H13089" t="s">
        <v>152</v>
      </c>
      <c r="I13089" s="1">
        <v>45413</v>
      </c>
      <c r="K13089" s="66">
        <v>0</v>
      </c>
      <c r="L13089" t="s">
        <v>92</v>
      </c>
      <c r="M13089" s="66">
        <v>2053.1</v>
      </c>
      <c r="N13089" s="66">
        <v>0</v>
      </c>
      <c r="O13089" s="1" t="s">
        <v>13126</v>
      </c>
    </row>
    <row r="13090" spans="1:15">
      <c r="A13090" t="s">
        <v>11</v>
      </c>
      <c r="B13090" t="s">
        <v>4914</v>
      </c>
      <c r="C13090" t="s">
        <v>11253</v>
      </c>
      <c r="D13090" t="s">
        <v>5006</v>
      </c>
      <c r="E13090" t="s">
        <v>150</v>
      </c>
      <c r="G13090" t="s">
        <v>8474</v>
      </c>
      <c r="H13090" t="s">
        <v>152</v>
      </c>
      <c r="I13090" s="1">
        <v>45413</v>
      </c>
      <c r="K13090" s="66">
        <v>0</v>
      </c>
      <c r="L13090" t="s">
        <v>92</v>
      </c>
      <c r="M13090" s="66">
        <v>365.5</v>
      </c>
      <c r="N13090" s="66">
        <v>0</v>
      </c>
      <c r="O13090" s="1" t="s">
        <v>13126</v>
      </c>
    </row>
    <row r="13091" spans="1:15">
      <c r="A13091" t="s">
        <v>11</v>
      </c>
      <c r="B13091" t="s">
        <v>4914</v>
      </c>
      <c r="C13091" t="s">
        <v>11254</v>
      </c>
      <c r="D13091" t="s">
        <v>5006</v>
      </c>
      <c r="E13091" t="s">
        <v>150</v>
      </c>
      <c r="G13091" t="s">
        <v>8474</v>
      </c>
      <c r="H13091" t="s">
        <v>152</v>
      </c>
      <c r="I13091" s="1">
        <v>45413</v>
      </c>
      <c r="K13091" s="66">
        <v>0</v>
      </c>
      <c r="L13091" t="s">
        <v>92</v>
      </c>
      <c r="M13091" s="66">
        <v>365.5</v>
      </c>
      <c r="N13091" s="66">
        <v>0</v>
      </c>
      <c r="O13091" s="1" t="s">
        <v>13126</v>
      </c>
    </row>
    <row r="13092" spans="1:15">
      <c r="A13092" t="s">
        <v>11</v>
      </c>
      <c r="B13092" t="s">
        <v>4914</v>
      </c>
      <c r="C13092" t="s">
        <v>11255</v>
      </c>
      <c r="D13092" t="s">
        <v>5006</v>
      </c>
      <c r="E13092" t="s">
        <v>150</v>
      </c>
      <c r="G13092" t="s">
        <v>8474</v>
      </c>
      <c r="H13092" t="s">
        <v>152</v>
      </c>
      <c r="I13092" s="1">
        <v>45413</v>
      </c>
      <c r="K13092" s="66">
        <v>0</v>
      </c>
      <c r="L13092" t="s">
        <v>92</v>
      </c>
      <c r="M13092" s="66">
        <v>307.89</v>
      </c>
      <c r="N13092" s="66">
        <v>0</v>
      </c>
      <c r="O13092" s="1" t="s">
        <v>13126</v>
      </c>
    </row>
    <row r="13093" spans="1:15">
      <c r="A13093" t="s">
        <v>11</v>
      </c>
      <c r="B13093" t="s">
        <v>4914</v>
      </c>
      <c r="C13093" t="s">
        <v>11256</v>
      </c>
      <c r="D13093" t="s">
        <v>5006</v>
      </c>
      <c r="E13093" t="s">
        <v>150</v>
      </c>
      <c r="G13093" t="s">
        <v>8474</v>
      </c>
      <c r="H13093" t="s">
        <v>152</v>
      </c>
      <c r="I13093" s="1">
        <v>45413</v>
      </c>
      <c r="K13093" s="66">
        <v>0</v>
      </c>
      <c r="L13093" t="s">
        <v>92</v>
      </c>
      <c r="M13093" s="66">
        <v>308.3</v>
      </c>
      <c r="N13093" s="66">
        <v>0</v>
      </c>
      <c r="O13093" s="1" t="s">
        <v>13126</v>
      </c>
    </row>
    <row r="13094" spans="1:15">
      <c r="A13094" t="s">
        <v>11</v>
      </c>
      <c r="B13094" t="s">
        <v>4914</v>
      </c>
      <c r="C13094" t="s">
        <v>11257</v>
      </c>
      <c r="D13094" t="s">
        <v>5006</v>
      </c>
      <c r="E13094" t="s">
        <v>150</v>
      </c>
      <c r="G13094" t="s">
        <v>8474</v>
      </c>
      <c r="H13094" t="s">
        <v>152</v>
      </c>
      <c r="I13094" s="1">
        <v>45413</v>
      </c>
      <c r="K13094" s="66">
        <v>0</v>
      </c>
      <c r="L13094" t="s">
        <v>92</v>
      </c>
      <c r="M13094" s="66">
        <v>56.7</v>
      </c>
      <c r="N13094" s="66">
        <v>0</v>
      </c>
      <c r="O13094" s="1" t="s">
        <v>13126</v>
      </c>
    </row>
    <row r="13095" spans="1:15">
      <c r="A13095" t="s">
        <v>11</v>
      </c>
      <c r="B13095" t="s">
        <v>4914</v>
      </c>
      <c r="C13095" t="s">
        <v>11258</v>
      </c>
      <c r="D13095" t="s">
        <v>5006</v>
      </c>
      <c r="E13095" t="s">
        <v>150</v>
      </c>
      <c r="G13095" t="s">
        <v>8474</v>
      </c>
      <c r="H13095" t="s">
        <v>152</v>
      </c>
      <c r="I13095" s="1">
        <v>45413</v>
      </c>
      <c r="K13095" s="66">
        <v>0</v>
      </c>
      <c r="L13095" t="s">
        <v>92</v>
      </c>
      <c r="M13095" s="66">
        <v>3808.02</v>
      </c>
      <c r="N13095" s="66">
        <v>0</v>
      </c>
      <c r="O13095" s="1" t="s">
        <v>13126</v>
      </c>
    </row>
    <row r="13096" spans="1:15">
      <c r="A13096" t="s">
        <v>11</v>
      </c>
      <c r="B13096" t="s">
        <v>4914</v>
      </c>
      <c r="C13096" t="s">
        <v>11259</v>
      </c>
      <c r="D13096" t="s">
        <v>5006</v>
      </c>
      <c r="E13096" t="s">
        <v>150</v>
      </c>
      <c r="G13096" t="s">
        <v>8474</v>
      </c>
      <c r="H13096" t="s">
        <v>152</v>
      </c>
      <c r="I13096" s="1">
        <v>45413</v>
      </c>
      <c r="K13096" s="66">
        <v>0</v>
      </c>
      <c r="L13096" t="s">
        <v>92</v>
      </c>
      <c r="M13096" s="66">
        <v>3380.54</v>
      </c>
      <c r="N13096" s="66">
        <v>0</v>
      </c>
      <c r="O13096" s="1" t="s">
        <v>13126</v>
      </c>
    </row>
    <row r="13097" spans="1:15">
      <c r="A13097" t="s">
        <v>11</v>
      </c>
      <c r="B13097" t="s">
        <v>4914</v>
      </c>
      <c r="C13097" t="s">
        <v>11260</v>
      </c>
      <c r="D13097" t="s">
        <v>5006</v>
      </c>
      <c r="E13097" t="s">
        <v>150</v>
      </c>
      <c r="G13097" t="s">
        <v>8474</v>
      </c>
      <c r="H13097" t="s">
        <v>152</v>
      </c>
      <c r="I13097" s="1">
        <v>45444</v>
      </c>
      <c r="K13097" s="66">
        <v>0</v>
      </c>
      <c r="L13097" t="s">
        <v>92</v>
      </c>
      <c r="M13097" s="66">
        <v>784.4</v>
      </c>
      <c r="N13097" s="66">
        <v>0</v>
      </c>
      <c r="O13097" s="1" t="s">
        <v>13126</v>
      </c>
    </row>
    <row r="13098" spans="1:15">
      <c r="A13098" t="s">
        <v>11</v>
      </c>
      <c r="B13098" t="s">
        <v>4914</v>
      </c>
      <c r="C13098" t="s">
        <v>11261</v>
      </c>
      <c r="D13098" t="s">
        <v>5006</v>
      </c>
      <c r="E13098" t="s">
        <v>150</v>
      </c>
      <c r="G13098" t="s">
        <v>8474</v>
      </c>
      <c r="H13098" t="s">
        <v>152</v>
      </c>
      <c r="I13098" s="1">
        <v>45444</v>
      </c>
      <c r="K13098" s="66">
        <v>0</v>
      </c>
      <c r="L13098" t="s">
        <v>92</v>
      </c>
      <c r="M13098" s="66">
        <v>944.7</v>
      </c>
      <c r="N13098" s="66">
        <v>0</v>
      </c>
      <c r="O13098" s="1" t="s">
        <v>13126</v>
      </c>
    </row>
    <row r="13099" spans="1:15">
      <c r="A13099" t="s">
        <v>11</v>
      </c>
      <c r="B13099" t="s">
        <v>4914</v>
      </c>
      <c r="C13099" t="s">
        <v>11262</v>
      </c>
      <c r="D13099" t="s">
        <v>5006</v>
      </c>
      <c r="E13099" t="s">
        <v>150</v>
      </c>
      <c r="G13099" t="s">
        <v>8474</v>
      </c>
      <c r="H13099" t="s">
        <v>152</v>
      </c>
      <c r="I13099" s="1">
        <v>45444</v>
      </c>
      <c r="K13099" s="66">
        <v>0</v>
      </c>
      <c r="L13099" t="s">
        <v>92</v>
      </c>
      <c r="M13099" s="66">
        <v>1114.6300000000001</v>
      </c>
      <c r="N13099" s="66">
        <v>0</v>
      </c>
      <c r="O13099" s="1" t="s">
        <v>13126</v>
      </c>
    </row>
    <row r="13100" spans="1:15">
      <c r="A13100" t="s">
        <v>11</v>
      </c>
      <c r="B13100" t="s">
        <v>4914</v>
      </c>
      <c r="C13100" t="s">
        <v>11263</v>
      </c>
      <c r="D13100" t="s">
        <v>5006</v>
      </c>
      <c r="E13100" t="s">
        <v>150</v>
      </c>
      <c r="G13100" t="s">
        <v>8474</v>
      </c>
      <c r="H13100" t="s">
        <v>152</v>
      </c>
      <c r="I13100" s="1">
        <v>45444</v>
      </c>
      <c r="K13100" s="66">
        <v>0</v>
      </c>
      <c r="L13100" t="s">
        <v>92</v>
      </c>
      <c r="M13100" s="66">
        <v>1114.6300000000001</v>
      </c>
      <c r="N13100" s="66">
        <v>0</v>
      </c>
      <c r="O13100" s="1" t="s">
        <v>13126</v>
      </c>
    </row>
    <row r="13101" spans="1:15">
      <c r="A13101" t="s">
        <v>11</v>
      </c>
      <c r="B13101" t="s">
        <v>4914</v>
      </c>
      <c r="C13101" t="s">
        <v>11264</v>
      </c>
      <c r="D13101" t="s">
        <v>5006</v>
      </c>
      <c r="E13101" t="s">
        <v>150</v>
      </c>
      <c r="G13101" t="s">
        <v>8474</v>
      </c>
      <c r="H13101" t="s">
        <v>152</v>
      </c>
      <c r="I13101" s="1">
        <v>45444</v>
      </c>
      <c r="K13101" s="66">
        <v>0</v>
      </c>
      <c r="L13101" t="s">
        <v>92</v>
      </c>
      <c r="M13101" s="66">
        <v>624.1</v>
      </c>
      <c r="N13101" s="66">
        <v>0</v>
      </c>
      <c r="O13101" s="1" t="s">
        <v>13126</v>
      </c>
    </row>
    <row r="13102" spans="1:15">
      <c r="A13102" t="s">
        <v>11</v>
      </c>
      <c r="B13102" t="s">
        <v>4914</v>
      </c>
      <c r="C13102" t="s">
        <v>11265</v>
      </c>
      <c r="D13102" t="s">
        <v>5006</v>
      </c>
      <c r="E13102" t="s">
        <v>150</v>
      </c>
      <c r="G13102" t="s">
        <v>8474</v>
      </c>
      <c r="H13102" t="s">
        <v>152</v>
      </c>
      <c r="I13102" s="1">
        <v>45444</v>
      </c>
      <c r="K13102" s="66">
        <v>0</v>
      </c>
      <c r="L13102" t="s">
        <v>92</v>
      </c>
      <c r="M13102" s="66">
        <v>308.3</v>
      </c>
      <c r="N13102" s="66">
        <v>0</v>
      </c>
      <c r="O13102" s="1" t="s">
        <v>13126</v>
      </c>
    </row>
    <row r="13103" spans="1:15">
      <c r="A13103" t="s">
        <v>11</v>
      </c>
      <c r="B13103" t="s">
        <v>4914</v>
      </c>
      <c r="C13103" t="s">
        <v>11266</v>
      </c>
      <c r="D13103" t="s">
        <v>5006</v>
      </c>
      <c r="E13103" t="s">
        <v>150</v>
      </c>
      <c r="G13103" t="s">
        <v>8474</v>
      </c>
      <c r="H13103" t="s">
        <v>152</v>
      </c>
      <c r="I13103" s="1">
        <v>45444</v>
      </c>
      <c r="K13103" s="66">
        <v>0</v>
      </c>
      <c r="L13103" t="s">
        <v>92</v>
      </c>
      <c r="M13103" s="66">
        <v>365.5</v>
      </c>
      <c r="N13103" s="66">
        <v>0</v>
      </c>
      <c r="O13103" s="1" t="s">
        <v>13126</v>
      </c>
    </row>
    <row r="13104" spans="1:15">
      <c r="A13104" t="s">
        <v>11</v>
      </c>
      <c r="B13104" t="s">
        <v>4914</v>
      </c>
      <c r="C13104" t="s">
        <v>11267</v>
      </c>
      <c r="D13104" t="s">
        <v>5006</v>
      </c>
      <c r="E13104" t="s">
        <v>150</v>
      </c>
      <c r="G13104" t="s">
        <v>8474</v>
      </c>
      <c r="H13104" t="s">
        <v>152</v>
      </c>
      <c r="I13104" s="1">
        <v>45444</v>
      </c>
      <c r="K13104" s="66">
        <v>0</v>
      </c>
      <c r="L13104" t="s">
        <v>92</v>
      </c>
      <c r="M13104" s="66">
        <v>365.5</v>
      </c>
      <c r="N13104" s="66">
        <v>0</v>
      </c>
      <c r="O13104" s="1" t="s">
        <v>13126</v>
      </c>
    </row>
    <row r="13105" spans="1:15">
      <c r="A13105" t="s">
        <v>11</v>
      </c>
      <c r="B13105" t="s">
        <v>4914</v>
      </c>
      <c r="C13105" t="s">
        <v>11268</v>
      </c>
      <c r="D13105" t="s">
        <v>5006</v>
      </c>
      <c r="E13105" t="s">
        <v>150</v>
      </c>
      <c r="G13105" t="s">
        <v>8474</v>
      </c>
      <c r="H13105" t="s">
        <v>152</v>
      </c>
      <c r="I13105" s="1">
        <v>45444</v>
      </c>
      <c r="K13105" s="66">
        <v>0</v>
      </c>
      <c r="L13105" t="s">
        <v>92</v>
      </c>
      <c r="M13105" s="66">
        <v>308.3</v>
      </c>
      <c r="N13105" s="66">
        <v>0</v>
      </c>
      <c r="O13105" s="1" t="s">
        <v>13126</v>
      </c>
    </row>
    <row r="13106" spans="1:15">
      <c r="A13106" t="s">
        <v>11</v>
      </c>
      <c r="B13106" t="s">
        <v>4914</v>
      </c>
      <c r="C13106" t="s">
        <v>11269</v>
      </c>
      <c r="D13106" t="s">
        <v>5006</v>
      </c>
      <c r="E13106" t="s">
        <v>150</v>
      </c>
      <c r="G13106" t="s">
        <v>8474</v>
      </c>
      <c r="H13106" t="s">
        <v>152</v>
      </c>
      <c r="I13106" s="1">
        <v>45444</v>
      </c>
      <c r="K13106" s="66">
        <v>0</v>
      </c>
      <c r="L13106" t="s">
        <v>92</v>
      </c>
      <c r="M13106" s="66">
        <v>308.3</v>
      </c>
      <c r="N13106" s="66">
        <v>0</v>
      </c>
      <c r="O13106" s="1" t="s">
        <v>13126</v>
      </c>
    </row>
    <row r="13107" spans="1:15">
      <c r="A13107" t="s">
        <v>11</v>
      </c>
      <c r="B13107" t="s">
        <v>4914</v>
      </c>
      <c r="C13107" t="s">
        <v>11270</v>
      </c>
      <c r="D13107" t="s">
        <v>5006</v>
      </c>
      <c r="E13107" t="s">
        <v>150</v>
      </c>
      <c r="G13107" t="s">
        <v>8474</v>
      </c>
      <c r="H13107" t="s">
        <v>152</v>
      </c>
      <c r="I13107" s="1">
        <v>45444</v>
      </c>
      <c r="K13107" s="66">
        <v>0</v>
      </c>
      <c r="L13107" t="s">
        <v>92</v>
      </c>
      <c r="M13107" s="66">
        <v>617.99</v>
      </c>
      <c r="N13107" s="66">
        <v>0</v>
      </c>
      <c r="O13107" s="1" t="s">
        <v>13126</v>
      </c>
    </row>
    <row r="13108" spans="1:15">
      <c r="A13108" t="s">
        <v>11</v>
      </c>
      <c r="B13108" t="s">
        <v>4914</v>
      </c>
      <c r="C13108" t="s">
        <v>11271</v>
      </c>
      <c r="D13108" t="s">
        <v>5006</v>
      </c>
      <c r="E13108" t="s">
        <v>150</v>
      </c>
      <c r="G13108" t="s">
        <v>8474</v>
      </c>
      <c r="H13108" t="s">
        <v>152</v>
      </c>
      <c r="I13108" s="1">
        <v>45444</v>
      </c>
      <c r="K13108" s="66">
        <v>0</v>
      </c>
      <c r="L13108" t="s">
        <v>92</v>
      </c>
      <c r="M13108" s="66">
        <v>784.4</v>
      </c>
      <c r="N13108" s="66">
        <v>0</v>
      </c>
      <c r="O13108" s="1" t="s">
        <v>13126</v>
      </c>
    </row>
    <row r="13109" spans="1:15">
      <c r="A13109" t="s">
        <v>11</v>
      </c>
      <c r="B13109" t="s">
        <v>4914</v>
      </c>
      <c r="C13109" t="s">
        <v>11272</v>
      </c>
      <c r="D13109" t="s">
        <v>5006</v>
      </c>
      <c r="E13109" t="s">
        <v>150</v>
      </c>
      <c r="G13109" t="s">
        <v>8474</v>
      </c>
      <c r="H13109" t="s">
        <v>152</v>
      </c>
      <c r="I13109" s="1">
        <v>45444</v>
      </c>
      <c r="K13109" s="66">
        <v>0</v>
      </c>
      <c r="L13109" t="s">
        <v>92</v>
      </c>
      <c r="M13109" s="66">
        <v>784.4</v>
      </c>
      <c r="N13109" s="66">
        <v>0</v>
      </c>
      <c r="O13109" s="1" t="s">
        <v>13126</v>
      </c>
    </row>
    <row r="13110" spans="1:15">
      <c r="A13110" t="s">
        <v>11</v>
      </c>
      <c r="B13110" t="s">
        <v>4914</v>
      </c>
      <c r="C13110" t="s">
        <v>11273</v>
      </c>
      <c r="D13110" t="s">
        <v>5006</v>
      </c>
      <c r="E13110" t="s">
        <v>150</v>
      </c>
      <c r="G13110" t="s">
        <v>8474</v>
      </c>
      <c r="H13110" t="s">
        <v>152</v>
      </c>
      <c r="I13110" s="1">
        <v>45444</v>
      </c>
      <c r="K13110" s="66">
        <v>0</v>
      </c>
      <c r="L13110" t="s">
        <v>92</v>
      </c>
      <c r="M13110" s="66">
        <v>944.7</v>
      </c>
      <c r="N13110" s="66">
        <v>0</v>
      </c>
      <c r="O13110" s="1" t="s">
        <v>13126</v>
      </c>
    </row>
    <row r="13111" spans="1:15">
      <c r="A13111" t="s">
        <v>11</v>
      </c>
      <c r="B13111" t="s">
        <v>4914</v>
      </c>
      <c r="C13111" t="s">
        <v>11274</v>
      </c>
      <c r="D13111" t="s">
        <v>5006</v>
      </c>
      <c r="E13111" t="s">
        <v>150</v>
      </c>
      <c r="G13111" t="s">
        <v>8474</v>
      </c>
      <c r="H13111" t="s">
        <v>152</v>
      </c>
      <c r="I13111" s="1">
        <v>45444</v>
      </c>
      <c r="K13111" s="66">
        <v>0</v>
      </c>
      <c r="L13111" t="s">
        <v>92</v>
      </c>
      <c r="M13111" s="66">
        <v>944.7</v>
      </c>
      <c r="N13111" s="66">
        <v>0</v>
      </c>
      <c r="O13111" s="1" t="s">
        <v>13126</v>
      </c>
    </row>
    <row r="13112" spans="1:15">
      <c r="A13112" t="s">
        <v>11</v>
      </c>
      <c r="B13112" t="s">
        <v>4914</v>
      </c>
      <c r="C13112" t="s">
        <v>11275</v>
      </c>
      <c r="D13112" t="s">
        <v>5006</v>
      </c>
      <c r="E13112" t="s">
        <v>150</v>
      </c>
      <c r="G13112" t="s">
        <v>8474</v>
      </c>
      <c r="H13112" t="s">
        <v>152</v>
      </c>
      <c r="I13112" s="1">
        <v>45444</v>
      </c>
      <c r="K13112" s="66">
        <v>0</v>
      </c>
      <c r="L13112" t="s">
        <v>92</v>
      </c>
      <c r="M13112" s="66">
        <v>1105</v>
      </c>
      <c r="N13112" s="66">
        <v>0</v>
      </c>
      <c r="O13112" s="1" t="s">
        <v>13126</v>
      </c>
    </row>
    <row r="13113" spans="1:15">
      <c r="A13113" t="s">
        <v>11</v>
      </c>
      <c r="B13113" t="s">
        <v>4914</v>
      </c>
      <c r="C13113" t="s">
        <v>11276</v>
      </c>
      <c r="D13113" t="s">
        <v>5006</v>
      </c>
      <c r="E13113" t="s">
        <v>150</v>
      </c>
      <c r="G13113" t="s">
        <v>8474</v>
      </c>
      <c r="H13113" t="s">
        <v>152</v>
      </c>
      <c r="I13113" s="1">
        <v>45474</v>
      </c>
      <c r="K13113" s="66">
        <v>0</v>
      </c>
      <c r="L13113" t="s">
        <v>92</v>
      </c>
      <c r="M13113" s="66">
        <v>309.3</v>
      </c>
      <c r="N13113" s="66">
        <v>0</v>
      </c>
      <c r="O13113" s="1" t="s">
        <v>13126</v>
      </c>
    </row>
    <row r="13114" spans="1:15">
      <c r="A13114" t="s">
        <v>11</v>
      </c>
      <c r="B13114" t="s">
        <v>4914</v>
      </c>
      <c r="C13114" t="s">
        <v>11277</v>
      </c>
      <c r="D13114" t="s">
        <v>5006</v>
      </c>
      <c r="E13114" t="s">
        <v>150</v>
      </c>
      <c r="G13114" t="s">
        <v>8474</v>
      </c>
      <c r="H13114" t="s">
        <v>152</v>
      </c>
      <c r="I13114" s="1">
        <v>45474</v>
      </c>
      <c r="K13114" s="66">
        <v>0</v>
      </c>
      <c r="L13114" t="s">
        <v>92</v>
      </c>
      <c r="M13114" s="66">
        <v>1671342.55</v>
      </c>
      <c r="N13114" s="66">
        <v>0</v>
      </c>
      <c r="O13114" s="1" t="s">
        <v>13126</v>
      </c>
    </row>
    <row r="13115" spans="1:15">
      <c r="A13115" t="s">
        <v>11</v>
      </c>
      <c r="B13115" t="s">
        <v>4914</v>
      </c>
      <c r="C13115" t="s">
        <v>11278</v>
      </c>
      <c r="D13115" t="s">
        <v>5006</v>
      </c>
      <c r="E13115" t="s">
        <v>150</v>
      </c>
      <c r="G13115" t="s">
        <v>8474</v>
      </c>
      <c r="H13115" t="s">
        <v>152</v>
      </c>
      <c r="I13115" s="1">
        <v>45474</v>
      </c>
      <c r="K13115" s="66">
        <v>0</v>
      </c>
      <c r="L13115" t="s">
        <v>92</v>
      </c>
      <c r="M13115" s="66">
        <v>1671342.55</v>
      </c>
      <c r="N13115" s="66">
        <v>0</v>
      </c>
      <c r="O13115" s="1" t="s">
        <v>13126</v>
      </c>
    </row>
    <row r="13116" spans="1:15">
      <c r="A13116" t="s">
        <v>11</v>
      </c>
      <c r="B13116" t="s">
        <v>4914</v>
      </c>
      <c r="C13116" t="s">
        <v>11279</v>
      </c>
      <c r="D13116" t="s">
        <v>5006</v>
      </c>
      <c r="E13116" t="s">
        <v>150</v>
      </c>
      <c r="G13116" t="s">
        <v>8474</v>
      </c>
      <c r="H13116" t="s">
        <v>152</v>
      </c>
      <c r="I13116" s="1">
        <v>45474</v>
      </c>
      <c r="K13116" s="66">
        <v>0</v>
      </c>
      <c r="L13116" t="s">
        <v>92</v>
      </c>
      <c r="M13116" s="66">
        <v>2226099.94</v>
      </c>
      <c r="N13116" s="66">
        <v>0</v>
      </c>
      <c r="O13116" s="1" t="s">
        <v>13126</v>
      </c>
    </row>
    <row r="13117" spans="1:15">
      <c r="A13117" t="s">
        <v>11</v>
      </c>
      <c r="B13117" t="s">
        <v>4914</v>
      </c>
      <c r="C13117" t="s">
        <v>11280</v>
      </c>
      <c r="D13117" t="s">
        <v>5006</v>
      </c>
      <c r="E13117" t="s">
        <v>150</v>
      </c>
      <c r="G13117" t="s">
        <v>8474</v>
      </c>
      <c r="H13117" t="s">
        <v>152</v>
      </c>
      <c r="I13117" s="1">
        <v>45474</v>
      </c>
      <c r="K13117" s="66">
        <v>0</v>
      </c>
      <c r="L13117" t="s">
        <v>92</v>
      </c>
      <c r="M13117" s="66">
        <v>1613925.96</v>
      </c>
      <c r="N13117" s="66">
        <v>0</v>
      </c>
      <c r="O13117" s="1" t="s">
        <v>13126</v>
      </c>
    </row>
    <row r="13118" spans="1:15">
      <c r="A13118" t="s">
        <v>11</v>
      </c>
      <c r="B13118" t="s">
        <v>4914</v>
      </c>
      <c r="C13118" t="s">
        <v>11281</v>
      </c>
      <c r="D13118" t="s">
        <v>5006</v>
      </c>
      <c r="E13118" t="s">
        <v>150</v>
      </c>
      <c r="G13118" t="s">
        <v>8474</v>
      </c>
      <c r="H13118" t="s">
        <v>152</v>
      </c>
      <c r="I13118" s="1">
        <v>45474</v>
      </c>
      <c r="K13118" s="66">
        <v>0</v>
      </c>
      <c r="L13118" t="s">
        <v>92</v>
      </c>
      <c r="M13118" s="66">
        <v>558947.68000000005</v>
      </c>
      <c r="N13118" s="66">
        <v>0</v>
      </c>
      <c r="O13118" s="1" t="s">
        <v>13126</v>
      </c>
    </row>
    <row r="13119" spans="1:15">
      <c r="A13119" t="s">
        <v>11</v>
      </c>
      <c r="B13119" t="s">
        <v>4914</v>
      </c>
      <c r="C13119" t="s">
        <v>11282</v>
      </c>
      <c r="D13119" t="s">
        <v>5006</v>
      </c>
      <c r="E13119" t="s">
        <v>150</v>
      </c>
      <c r="G13119" t="s">
        <v>8474</v>
      </c>
      <c r="H13119" t="s">
        <v>152</v>
      </c>
      <c r="I13119" s="1">
        <v>45474</v>
      </c>
      <c r="K13119" s="66">
        <v>0</v>
      </c>
      <c r="L13119" t="s">
        <v>92</v>
      </c>
      <c r="M13119" s="66">
        <v>1671547.93</v>
      </c>
      <c r="N13119" s="66">
        <v>0</v>
      </c>
      <c r="O13119" s="1" t="s">
        <v>13126</v>
      </c>
    </row>
    <row r="13120" spans="1:15">
      <c r="A13120" t="s">
        <v>11</v>
      </c>
      <c r="B13120" t="s">
        <v>4914</v>
      </c>
      <c r="C13120" t="s">
        <v>11283</v>
      </c>
      <c r="D13120" t="s">
        <v>5006</v>
      </c>
      <c r="E13120" t="s">
        <v>150</v>
      </c>
      <c r="G13120" t="s">
        <v>8474</v>
      </c>
      <c r="H13120" t="s">
        <v>152</v>
      </c>
      <c r="I13120" s="1">
        <v>45474</v>
      </c>
      <c r="K13120" s="66">
        <v>0</v>
      </c>
      <c r="L13120" t="s">
        <v>92</v>
      </c>
      <c r="M13120" s="66">
        <v>1950181.2</v>
      </c>
      <c r="N13120" s="66">
        <v>0</v>
      </c>
      <c r="O13120" s="1" t="s">
        <v>13126</v>
      </c>
    </row>
    <row r="13121" spans="1:15">
      <c r="A13121" t="s">
        <v>11</v>
      </c>
      <c r="B13121" t="s">
        <v>4914</v>
      </c>
      <c r="C13121" t="s">
        <v>11284</v>
      </c>
      <c r="D13121" t="s">
        <v>5006</v>
      </c>
      <c r="E13121" t="s">
        <v>150</v>
      </c>
      <c r="G13121" t="s">
        <v>8474</v>
      </c>
      <c r="H13121" t="s">
        <v>152</v>
      </c>
      <c r="I13121" s="1">
        <v>45474</v>
      </c>
      <c r="K13121" s="66">
        <v>0</v>
      </c>
      <c r="L13121" t="s">
        <v>92</v>
      </c>
      <c r="M13121" s="66">
        <v>1948779.94</v>
      </c>
      <c r="N13121" s="66">
        <v>0</v>
      </c>
      <c r="O13121" s="1" t="s">
        <v>13126</v>
      </c>
    </row>
    <row r="13122" spans="1:15">
      <c r="A13122" t="s">
        <v>11</v>
      </c>
      <c r="B13122" t="s">
        <v>4914</v>
      </c>
      <c r="C13122" t="s">
        <v>11285</v>
      </c>
      <c r="D13122" t="s">
        <v>5006</v>
      </c>
      <c r="E13122" t="s">
        <v>150</v>
      </c>
      <c r="G13122" t="s">
        <v>8474</v>
      </c>
      <c r="H13122" t="s">
        <v>152</v>
      </c>
      <c r="I13122" s="1">
        <v>45474</v>
      </c>
      <c r="K13122" s="66">
        <v>0</v>
      </c>
      <c r="L13122" t="s">
        <v>92</v>
      </c>
      <c r="M13122" s="66">
        <v>2226329.54</v>
      </c>
      <c r="N13122" s="66">
        <v>0</v>
      </c>
      <c r="O13122" s="1" t="s">
        <v>13126</v>
      </c>
    </row>
    <row r="13123" spans="1:15">
      <c r="A13123" t="s">
        <v>11</v>
      </c>
      <c r="B13123" t="s">
        <v>4914</v>
      </c>
      <c r="C13123" t="s">
        <v>11286</v>
      </c>
      <c r="D13123" t="s">
        <v>5006</v>
      </c>
      <c r="E13123" t="s">
        <v>150</v>
      </c>
      <c r="G13123" t="s">
        <v>8474</v>
      </c>
      <c r="H13123" t="s">
        <v>152</v>
      </c>
      <c r="I13123" s="1">
        <v>45474</v>
      </c>
      <c r="K13123" s="66">
        <v>0</v>
      </c>
      <c r="L13123" t="s">
        <v>92</v>
      </c>
      <c r="M13123" s="66">
        <v>1671439.21</v>
      </c>
      <c r="N13123" s="66">
        <v>0</v>
      </c>
      <c r="O13123" s="1" t="s">
        <v>13126</v>
      </c>
    </row>
    <row r="13124" spans="1:15">
      <c r="A13124" t="s">
        <v>11</v>
      </c>
      <c r="B13124" t="s">
        <v>4914</v>
      </c>
      <c r="C13124" t="s">
        <v>11287</v>
      </c>
      <c r="D13124" t="s">
        <v>5006</v>
      </c>
      <c r="E13124" t="s">
        <v>150</v>
      </c>
      <c r="G13124" t="s">
        <v>8474</v>
      </c>
      <c r="H13124" t="s">
        <v>152</v>
      </c>
      <c r="I13124" s="1">
        <v>45444</v>
      </c>
      <c r="K13124" s="66">
        <v>0</v>
      </c>
      <c r="L13124" t="s">
        <v>92</v>
      </c>
      <c r="M13124" s="66">
        <v>15.88</v>
      </c>
      <c r="N13124" s="66">
        <v>0</v>
      </c>
      <c r="O13124" s="1" t="s">
        <v>13126</v>
      </c>
    </row>
    <row r="13125" spans="1:15">
      <c r="A13125" t="s">
        <v>11</v>
      </c>
      <c r="B13125" t="s">
        <v>4914</v>
      </c>
      <c r="C13125" t="s">
        <v>11288</v>
      </c>
      <c r="D13125" t="s">
        <v>5006</v>
      </c>
      <c r="E13125" t="s">
        <v>150</v>
      </c>
      <c r="G13125" t="s">
        <v>8474</v>
      </c>
      <c r="H13125" t="s">
        <v>152</v>
      </c>
      <c r="I13125" s="1">
        <v>45444</v>
      </c>
      <c r="K13125" s="66">
        <v>0</v>
      </c>
      <c r="L13125" t="s">
        <v>92</v>
      </c>
      <c r="M13125" s="66">
        <v>22.68</v>
      </c>
      <c r="N13125" s="66">
        <v>0</v>
      </c>
      <c r="O13125" s="1" t="s">
        <v>13126</v>
      </c>
    </row>
    <row r="13126" spans="1:15">
      <c r="A13126" t="s">
        <v>11</v>
      </c>
      <c r="B13126" t="s">
        <v>4914</v>
      </c>
      <c r="C13126" t="s">
        <v>11289</v>
      </c>
      <c r="D13126" t="s">
        <v>5006</v>
      </c>
      <c r="E13126" t="s">
        <v>150</v>
      </c>
      <c r="G13126" t="s">
        <v>8474</v>
      </c>
      <c r="H13126" t="s">
        <v>152</v>
      </c>
      <c r="I13126" s="1">
        <v>45444</v>
      </c>
      <c r="K13126" s="66">
        <v>0</v>
      </c>
      <c r="L13126" t="s">
        <v>92</v>
      </c>
      <c r="M13126" s="66">
        <v>68.040000000000006</v>
      </c>
      <c r="N13126" s="66">
        <v>0</v>
      </c>
      <c r="O13126" s="1" t="s">
        <v>13126</v>
      </c>
    </row>
    <row r="13127" spans="1:15">
      <c r="A13127" t="s">
        <v>11</v>
      </c>
      <c r="B13127" t="s">
        <v>4914</v>
      </c>
      <c r="C13127" t="s">
        <v>11290</v>
      </c>
      <c r="D13127" t="s">
        <v>5006</v>
      </c>
      <c r="E13127" t="s">
        <v>150</v>
      </c>
      <c r="G13127" t="s">
        <v>8474</v>
      </c>
      <c r="H13127" t="s">
        <v>152</v>
      </c>
      <c r="I13127" s="1">
        <v>45444</v>
      </c>
      <c r="K13127" s="66">
        <v>0</v>
      </c>
      <c r="L13127" t="s">
        <v>92</v>
      </c>
      <c r="M13127" s="66">
        <v>11.34</v>
      </c>
      <c r="N13127" s="66">
        <v>0</v>
      </c>
      <c r="O13127" s="1" t="s">
        <v>13126</v>
      </c>
    </row>
    <row r="13128" spans="1:15">
      <c r="A13128" t="s">
        <v>11</v>
      </c>
      <c r="B13128" t="s">
        <v>4914</v>
      </c>
      <c r="C13128" t="s">
        <v>11291</v>
      </c>
      <c r="D13128" t="s">
        <v>5006</v>
      </c>
      <c r="E13128" t="s">
        <v>150</v>
      </c>
      <c r="G13128" t="s">
        <v>8474</v>
      </c>
      <c r="H13128" t="s">
        <v>152</v>
      </c>
      <c r="I13128" s="1">
        <v>45444</v>
      </c>
      <c r="K13128" s="66">
        <v>0</v>
      </c>
      <c r="L13128" t="s">
        <v>92</v>
      </c>
      <c r="M13128" s="66">
        <v>820.26</v>
      </c>
      <c r="N13128" s="66">
        <v>0</v>
      </c>
      <c r="O13128" s="1" t="s">
        <v>13126</v>
      </c>
    </row>
    <row r="13129" spans="1:15">
      <c r="A13129" t="s">
        <v>11</v>
      </c>
      <c r="B13129" t="s">
        <v>4914</v>
      </c>
      <c r="C13129" t="s">
        <v>10012</v>
      </c>
      <c r="D13129" t="s">
        <v>5006</v>
      </c>
      <c r="E13129" t="s">
        <v>150</v>
      </c>
      <c r="G13129" t="s">
        <v>8474</v>
      </c>
      <c r="H13129" t="s">
        <v>152</v>
      </c>
      <c r="I13129" s="1">
        <v>45444</v>
      </c>
      <c r="K13129" s="66">
        <v>0</v>
      </c>
      <c r="L13129" t="s">
        <v>92</v>
      </c>
      <c r="M13129" s="66">
        <v>1.29</v>
      </c>
      <c r="N13129" s="66">
        <v>0</v>
      </c>
      <c r="O13129" s="1" t="s">
        <v>13126</v>
      </c>
    </row>
    <row r="13130" spans="1:15">
      <c r="A13130" t="s">
        <v>11</v>
      </c>
      <c r="B13130" t="s">
        <v>4914</v>
      </c>
      <c r="C13130" t="s">
        <v>11292</v>
      </c>
      <c r="D13130" t="s">
        <v>5006</v>
      </c>
      <c r="E13130" t="s">
        <v>150</v>
      </c>
      <c r="G13130" t="s">
        <v>8474</v>
      </c>
      <c r="H13130" t="s">
        <v>152</v>
      </c>
      <c r="I13130" s="1">
        <v>45474</v>
      </c>
      <c r="K13130" s="66">
        <v>0</v>
      </c>
      <c r="L13130" t="s">
        <v>92</v>
      </c>
      <c r="M13130" s="66">
        <v>624.1</v>
      </c>
      <c r="N13130" s="66">
        <v>0</v>
      </c>
      <c r="O13130" s="1" t="s">
        <v>13126</v>
      </c>
    </row>
    <row r="13131" spans="1:15">
      <c r="A13131" t="s">
        <v>11</v>
      </c>
      <c r="B13131" t="s">
        <v>4914</v>
      </c>
      <c r="C13131" t="s">
        <v>11293</v>
      </c>
      <c r="D13131" t="s">
        <v>5006</v>
      </c>
      <c r="E13131" t="s">
        <v>150</v>
      </c>
      <c r="G13131" t="s">
        <v>8474</v>
      </c>
      <c r="H13131" t="s">
        <v>152</v>
      </c>
      <c r="I13131" s="1">
        <v>45474</v>
      </c>
      <c r="K13131" s="66">
        <v>0</v>
      </c>
      <c r="L13131" t="s">
        <v>92</v>
      </c>
      <c r="M13131" s="66">
        <v>944.7</v>
      </c>
      <c r="N13131" s="66">
        <v>0</v>
      </c>
      <c r="O13131" s="1" t="s">
        <v>13126</v>
      </c>
    </row>
    <row r="13132" spans="1:15">
      <c r="A13132" t="s">
        <v>11</v>
      </c>
      <c r="B13132" t="s">
        <v>4914</v>
      </c>
      <c r="C13132" t="s">
        <v>11294</v>
      </c>
      <c r="D13132" t="s">
        <v>5006</v>
      </c>
      <c r="E13132" t="s">
        <v>150</v>
      </c>
      <c r="G13132" t="s">
        <v>8474</v>
      </c>
      <c r="H13132" t="s">
        <v>152</v>
      </c>
      <c r="I13132" s="1">
        <v>45474</v>
      </c>
      <c r="K13132" s="66">
        <v>0</v>
      </c>
      <c r="L13132" t="s">
        <v>92</v>
      </c>
      <c r="M13132" s="66">
        <v>308.3</v>
      </c>
      <c r="N13132" s="66">
        <v>0</v>
      </c>
      <c r="O13132" s="1" t="s">
        <v>13126</v>
      </c>
    </row>
    <row r="13133" spans="1:15">
      <c r="A13133" t="s">
        <v>11</v>
      </c>
      <c r="B13133" t="s">
        <v>4914</v>
      </c>
      <c r="C13133" t="s">
        <v>11295</v>
      </c>
      <c r="D13133" t="s">
        <v>5006</v>
      </c>
      <c r="E13133" t="s">
        <v>150</v>
      </c>
      <c r="G13133" t="s">
        <v>8474</v>
      </c>
      <c r="H13133" t="s">
        <v>152</v>
      </c>
      <c r="I13133" s="1">
        <v>45474</v>
      </c>
      <c r="K13133" s="66">
        <v>0</v>
      </c>
      <c r="L13133" t="s">
        <v>92</v>
      </c>
      <c r="M13133" s="66">
        <v>365.5</v>
      </c>
      <c r="N13133" s="66">
        <v>0</v>
      </c>
      <c r="O13133" s="1" t="s">
        <v>13126</v>
      </c>
    </row>
    <row r="13134" spans="1:15">
      <c r="A13134" t="s">
        <v>11</v>
      </c>
      <c r="B13134" t="s">
        <v>4914</v>
      </c>
      <c r="C13134" t="s">
        <v>11296</v>
      </c>
      <c r="D13134" t="s">
        <v>5006</v>
      </c>
      <c r="E13134" t="s">
        <v>150</v>
      </c>
      <c r="G13134" t="s">
        <v>8474</v>
      </c>
      <c r="H13134" t="s">
        <v>152</v>
      </c>
      <c r="I13134" s="1">
        <v>45474</v>
      </c>
      <c r="K13134" s="66">
        <v>0</v>
      </c>
      <c r="L13134" t="s">
        <v>92</v>
      </c>
      <c r="M13134" s="66">
        <v>365.5</v>
      </c>
      <c r="N13134" s="66">
        <v>0</v>
      </c>
      <c r="O13134" s="1" t="s">
        <v>13126</v>
      </c>
    </row>
    <row r="13135" spans="1:15">
      <c r="A13135" t="s">
        <v>11</v>
      </c>
      <c r="B13135" t="s">
        <v>4914</v>
      </c>
      <c r="C13135" t="s">
        <v>11297</v>
      </c>
      <c r="D13135" t="s">
        <v>5006</v>
      </c>
      <c r="E13135" t="s">
        <v>150</v>
      </c>
      <c r="G13135" t="s">
        <v>8474</v>
      </c>
      <c r="H13135" t="s">
        <v>152</v>
      </c>
      <c r="I13135" s="1">
        <v>45474</v>
      </c>
      <c r="K13135" s="66">
        <v>0</v>
      </c>
      <c r="L13135" t="s">
        <v>92</v>
      </c>
      <c r="M13135" s="66">
        <v>944.7</v>
      </c>
      <c r="N13135" s="66">
        <v>0</v>
      </c>
      <c r="O13135" s="1" t="s">
        <v>13126</v>
      </c>
    </row>
    <row r="13136" spans="1:15">
      <c r="A13136" t="s">
        <v>11</v>
      </c>
      <c r="B13136" t="s">
        <v>4914</v>
      </c>
      <c r="C13136" t="s">
        <v>11298</v>
      </c>
      <c r="D13136" t="s">
        <v>5006</v>
      </c>
      <c r="E13136" t="s">
        <v>150</v>
      </c>
      <c r="G13136" t="s">
        <v>8474</v>
      </c>
      <c r="H13136" t="s">
        <v>152</v>
      </c>
      <c r="I13136" s="1">
        <v>45474</v>
      </c>
      <c r="K13136" s="66">
        <v>0</v>
      </c>
      <c r="L13136" t="s">
        <v>92</v>
      </c>
      <c r="M13136" s="66">
        <v>308.3</v>
      </c>
      <c r="N13136" s="66">
        <v>0</v>
      </c>
      <c r="O13136" s="1" t="s">
        <v>13126</v>
      </c>
    </row>
    <row r="13137" spans="1:15">
      <c r="A13137" t="s">
        <v>11</v>
      </c>
      <c r="B13137" t="s">
        <v>4914</v>
      </c>
      <c r="C13137" t="s">
        <v>11298</v>
      </c>
      <c r="D13137" t="s">
        <v>5006</v>
      </c>
      <c r="E13137" t="s">
        <v>150</v>
      </c>
      <c r="G13137" t="s">
        <v>8474</v>
      </c>
      <c r="H13137" t="s">
        <v>152</v>
      </c>
      <c r="I13137" s="1">
        <v>45474</v>
      </c>
      <c r="K13137" s="66">
        <v>0</v>
      </c>
      <c r="L13137" t="s">
        <v>92</v>
      </c>
      <c r="M13137" s="66">
        <v>309.69</v>
      </c>
      <c r="N13137" s="66">
        <v>0</v>
      </c>
      <c r="O13137" s="1" t="s">
        <v>13126</v>
      </c>
    </row>
    <row r="13138" spans="1:15">
      <c r="A13138" t="s">
        <v>11</v>
      </c>
      <c r="B13138" t="s">
        <v>4914</v>
      </c>
      <c r="C13138" t="s">
        <v>10014</v>
      </c>
      <c r="D13138" t="s">
        <v>5006</v>
      </c>
      <c r="E13138" t="s">
        <v>150</v>
      </c>
      <c r="G13138" t="s">
        <v>8474</v>
      </c>
      <c r="H13138" t="s">
        <v>152</v>
      </c>
      <c r="I13138" s="1">
        <v>45474</v>
      </c>
      <c r="K13138" s="66">
        <v>0</v>
      </c>
      <c r="L13138" t="s">
        <v>92</v>
      </c>
      <c r="M13138" s="66">
        <v>5614.59</v>
      </c>
      <c r="N13138" s="66">
        <v>0</v>
      </c>
      <c r="O13138" s="1" t="s">
        <v>13126</v>
      </c>
    </row>
    <row r="13139" spans="1:15">
      <c r="A13139" t="s">
        <v>11</v>
      </c>
      <c r="B13139" t="s">
        <v>4914</v>
      </c>
      <c r="C13139" t="s">
        <v>11114</v>
      </c>
      <c r="D13139" t="s">
        <v>5006</v>
      </c>
      <c r="E13139" t="s">
        <v>150</v>
      </c>
      <c r="G13139" t="s">
        <v>8474</v>
      </c>
      <c r="H13139" t="s">
        <v>152</v>
      </c>
      <c r="I13139" s="1">
        <v>45108</v>
      </c>
      <c r="K13139" s="66">
        <v>0</v>
      </c>
      <c r="L13139" t="s">
        <v>92</v>
      </c>
      <c r="M13139" s="66">
        <v>-12555.27</v>
      </c>
      <c r="N13139" s="66">
        <v>0</v>
      </c>
      <c r="O13139" s="1"/>
    </row>
    <row r="13140" spans="1:15">
      <c r="A13140" t="s">
        <v>11</v>
      </c>
      <c r="B13140" t="s">
        <v>4914</v>
      </c>
      <c r="C13140" t="s">
        <v>11299</v>
      </c>
      <c r="D13140" t="s">
        <v>5006</v>
      </c>
      <c r="E13140" t="s">
        <v>150</v>
      </c>
      <c r="G13140" t="s">
        <v>8474</v>
      </c>
      <c r="H13140" t="s">
        <v>152</v>
      </c>
      <c r="I13140" s="1">
        <v>45139</v>
      </c>
      <c r="K13140" s="66">
        <v>0</v>
      </c>
      <c r="L13140" t="s">
        <v>92</v>
      </c>
      <c r="M13140" s="66">
        <v>-98062.07</v>
      </c>
      <c r="N13140" s="66">
        <v>0</v>
      </c>
      <c r="O13140" s="1"/>
    </row>
    <row r="13141" spans="1:15">
      <c r="A13141" t="s">
        <v>11</v>
      </c>
      <c r="B13141" t="s">
        <v>4914</v>
      </c>
      <c r="C13141" t="s">
        <v>11300</v>
      </c>
      <c r="D13141" t="s">
        <v>5006</v>
      </c>
      <c r="E13141" t="s">
        <v>150</v>
      </c>
      <c r="G13141" t="s">
        <v>8474</v>
      </c>
      <c r="H13141" t="s">
        <v>152</v>
      </c>
      <c r="I13141" s="1">
        <v>45231</v>
      </c>
      <c r="K13141" s="66">
        <v>0</v>
      </c>
      <c r="L13141" t="s">
        <v>92</v>
      </c>
      <c r="M13141" s="66">
        <v>-1058.4000000000001</v>
      </c>
      <c r="N13141" s="66">
        <v>0</v>
      </c>
      <c r="O13141" s="1"/>
    </row>
    <row r="13142" spans="1:15">
      <c r="A13142" t="s">
        <v>11</v>
      </c>
      <c r="B13142" t="s">
        <v>4914</v>
      </c>
      <c r="C13142" t="s">
        <v>11301</v>
      </c>
      <c r="D13142" t="s">
        <v>5006</v>
      </c>
      <c r="E13142" t="s">
        <v>150</v>
      </c>
      <c r="G13142" t="s">
        <v>8474</v>
      </c>
      <c r="H13142" t="s">
        <v>152</v>
      </c>
      <c r="I13142" s="1">
        <v>45231</v>
      </c>
      <c r="K13142" s="66">
        <v>0</v>
      </c>
      <c r="L13142" t="s">
        <v>92</v>
      </c>
      <c r="M13142" s="66">
        <v>-680.4</v>
      </c>
      <c r="N13142" s="66">
        <v>0</v>
      </c>
      <c r="O13142" s="1"/>
    </row>
    <row r="13143" spans="1:15">
      <c r="A13143" t="s">
        <v>11</v>
      </c>
      <c r="B13143" t="s">
        <v>4914</v>
      </c>
      <c r="C13143" t="s">
        <v>11302</v>
      </c>
      <c r="D13143" t="s">
        <v>5006</v>
      </c>
      <c r="E13143" t="s">
        <v>150</v>
      </c>
      <c r="G13143" t="s">
        <v>8474</v>
      </c>
      <c r="H13143" t="s">
        <v>152</v>
      </c>
      <c r="I13143" s="1">
        <v>45231</v>
      </c>
      <c r="K13143" s="66">
        <v>0</v>
      </c>
      <c r="L13143" t="s">
        <v>92</v>
      </c>
      <c r="M13143" s="66">
        <v>-1105.6500000000001</v>
      </c>
      <c r="N13143" s="66">
        <v>0</v>
      </c>
      <c r="O13143" s="1"/>
    </row>
    <row r="13144" spans="1:15">
      <c r="A13144" t="s">
        <v>11</v>
      </c>
      <c r="B13144" t="s">
        <v>4914</v>
      </c>
      <c r="C13144" t="s">
        <v>11303</v>
      </c>
      <c r="D13144" t="s">
        <v>5006</v>
      </c>
      <c r="E13144" t="s">
        <v>150</v>
      </c>
      <c r="G13144" t="s">
        <v>8474</v>
      </c>
      <c r="H13144" t="s">
        <v>152</v>
      </c>
      <c r="I13144" s="1">
        <v>45231</v>
      </c>
      <c r="K13144" s="66">
        <v>0</v>
      </c>
      <c r="L13144" t="s">
        <v>92</v>
      </c>
      <c r="M13144" s="66">
        <v>-52140</v>
      </c>
      <c r="N13144" s="66">
        <v>0</v>
      </c>
      <c r="O13144" s="1"/>
    </row>
    <row r="13145" spans="1:15">
      <c r="A13145" t="s">
        <v>11</v>
      </c>
      <c r="B13145" t="s">
        <v>4914</v>
      </c>
      <c r="C13145" t="s">
        <v>11304</v>
      </c>
      <c r="D13145" t="s">
        <v>5006</v>
      </c>
      <c r="E13145" t="s">
        <v>150</v>
      </c>
      <c r="G13145" t="s">
        <v>8474</v>
      </c>
      <c r="H13145" t="s">
        <v>152</v>
      </c>
      <c r="I13145" s="1">
        <v>45231</v>
      </c>
      <c r="K13145" s="66">
        <v>0</v>
      </c>
      <c r="L13145" t="s">
        <v>92</v>
      </c>
      <c r="M13145" s="66">
        <v>-198.45</v>
      </c>
      <c r="N13145" s="66">
        <v>0</v>
      </c>
      <c r="O13145" s="1"/>
    </row>
    <row r="13146" spans="1:15">
      <c r="A13146" t="s">
        <v>11</v>
      </c>
      <c r="B13146" t="s">
        <v>4914</v>
      </c>
      <c r="C13146" t="s">
        <v>11305</v>
      </c>
      <c r="D13146" t="s">
        <v>5006</v>
      </c>
      <c r="E13146" t="s">
        <v>150</v>
      </c>
      <c r="G13146" t="s">
        <v>8474</v>
      </c>
      <c r="H13146" t="s">
        <v>152</v>
      </c>
      <c r="I13146" s="1">
        <v>45231</v>
      </c>
      <c r="K13146" s="66">
        <v>0</v>
      </c>
      <c r="L13146" t="s">
        <v>92</v>
      </c>
      <c r="M13146" s="66">
        <v>-11044.2</v>
      </c>
      <c r="N13146" s="66">
        <v>0</v>
      </c>
      <c r="O13146" s="1"/>
    </row>
    <row r="13147" spans="1:15">
      <c r="A13147" t="s">
        <v>11</v>
      </c>
      <c r="B13147" t="s">
        <v>4914</v>
      </c>
      <c r="C13147" t="s">
        <v>11306</v>
      </c>
      <c r="D13147" t="s">
        <v>5006</v>
      </c>
      <c r="E13147" t="s">
        <v>150</v>
      </c>
      <c r="G13147" t="s">
        <v>8474</v>
      </c>
      <c r="H13147" t="s">
        <v>152</v>
      </c>
      <c r="I13147" s="1">
        <v>45231</v>
      </c>
      <c r="K13147" s="66">
        <v>0</v>
      </c>
      <c r="L13147" t="s">
        <v>92</v>
      </c>
      <c r="M13147" s="66">
        <v>-15256.73</v>
      </c>
      <c r="N13147" s="66">
        <v>0</v>
      </c>
      <c r="O13147" s="1"/>
    </row>
    <row r="13148" spans="1:15">
      <c r="A13148" t="s">
        <v>11</v>
      </c>
      <c r="B13148" t="s">
        <v>4914</v>
      </c>
      <c r="C13148" t="s">
        <v>11307</v>
      </c>
      <c r="D13148" t="s">
        <v>5006</v>
      </c>
      <c r="E13148" t="s">
        <v>150</v>
      </c>
      <c r="G13148" t="s">
        <v>8474</v>
      </c>
      <c r="H13148" t="s">
        <v>152</v>
      </c>
      <c r="I13148" s="1">
        <v>45231</v>
      </c>
      <c r="K13148" s="66">
        <v>0</v>
      </c>
      <c r="L13148" t="s">
        <v>92</v>
      </c>
      <c r="M13148" s="66">
        <v>-1134</v>
      </c>
      <c r="N13148" s="66">
        <v>0</v>
      </c>
      <c r="O13148" s="1"/>
    </row>
    <row r="13149" spans="1:15">
      <c r="A13149" t="s">
        <v>11</v>
      </c>
      <c r="B13149" t="s">
        <v>4914</v>
      </c>
      <c r="C13149" t="s">
        <v>11308</v>
      </c>
      <c r="D13149" t="s">
        <v>5006</v>
      </c>
      <c r="E13149" t="s">
        <v>150</v>
      </c>
      <c r="G13149" t="s">
        <v>8474</v>
      </c>
      <c r="H13149" t="s">
        <v>152</v>
      </c>
      <c r="I13149" s="1">
        <v>45323</v>
      </c>
      <c r="K13149" s="66">
        <v>0</v>
      </c>
      <c r="L13149" t="s">
        <v>92</v>
      </c>
      <c r="M13149" s="66">
        <v>-142.19999999999999</v>
      </c>
      <c r="N13149" s="66">
        <v>0</v>
      </c>
      <c r="O13149" s="1"/>
    </row>
    <row r="13150" spans="1:15">
      <c r="A13150" t="s">
        <v>11</v>
      </c>
      <c r="B13150" t="s">
        <v>4914</v>
      </c>
      <c r="C13150" t="s">
        <v>11309</v>
      </c>
      <c r="D13150" t="s">
        <v>5006</v>
      </c>
      <c r="E13150" t="s">
        <v>150</v>
      </c>
      <c r="G13150" t="s">
        <v>8474</v>
      </c>
      <c r="H13150" t="s">
        <v>152</v>
      </c>
      <c r="I13150" s="1">
        <v>45323</v>
      </c>
      <c r="K13150" s="66">
        <v>0</v>
      </c>
      <c r="L13150" t="s">
        <v>92</v>
      </c>
      <c r="M13150" s="66">
        <v>-1279.8</v>
      </c>
      <c r="N13150" s="66">
        <v>0</v>
      </c>
      <c r="O13150" s="1"/>
    </row>
    <row r="13151" spans="1:15">
      <c r="A13151" t="s">
        <v>11</v>
      </c>
      <c r="B13151" t="s">
        <v>4914</v>
      </c>
      <c r="C13151" t="s">
        <v>11310</v>
      </c>
      <c r="D13151" t="s">
        <v>5006</v>
      </c>
      <c r="E13151" t="s">
        <v>150</v>
      </c>
      <c r="G13151" t="s">
        <v>8474</v>
      </c>
      <c r="H13151" t="s">
        <v>152</v>
      </c>
      <c r="I13151" s="1">
        <v>45323</v>
      </c>
      <c r="K13151" s="66">
        <v>0</v>
      </c>
      <c r="L13151" t="s">
        <v>92</v>
      </c>
      <c r="M13151" s="66">
        <v>-5688.9</v>
      </c>
      <c r="N13151" s="66">
        <v>0</v>
      </c>
      <c r="O13151" s="1"/>
    </row>
    <row r="13152" spans="1:15">
      <c r="A13152" t="s">
        <v>11</v>
      </c>
      <c r="B13152" t="s">
        <v>4914</v>
      </c>
      <c r="C13152" t="s">
        <v>11311</v>
      </c>
      <c r="D13152" t="s">
        <v>5006</v>
      </c>
      <c r="E13152" t="s">
        <v>150</v>
      </c>
      <c r="G13152" t="s">
        <v>8474</v>
      </c>
      <c r="H13152" t="s">
        <v>152</v>
      </c>
      <c r="I13152" s="1">
        <v>45323</v>
      </c>
      <c r="K13152" s="66">
        <v>0</v>
      </c>
      <c r="L13152" t="s">
        <v>92</v>
      </c>
      <c r="M13152" s="66">
        <v>-341280</v>
      </c>
      <c r="N13152" s="66">
        <v>0</v>
      </c>
      <c r="O13152" s="1"/>
    </row>
    <row r="13153" spans="1:15">
      <c r="A13153" t="s">
        <v>11</v>
      </c>
      <c r="B13153" t="s">
        <v>4914</v>
      </c>
      <c r="C13153" t="s">
        <v>11312</v>
      </c>
      <c r="D13153" t="s">
        <v>5006</v>
      </c>
      <c r="E13153" t="s">
        <v>150</v>
      </c>
      <c r="G13153" t="s">
        <v>8474</v>
      </c>
      <c r="H13153" t="s">
        <v>152</v>
      </c>
      <c r="I13153" s="1">
        <v>45323</v>
      </c>
      <c r="K13153" s="66">
        <v>0</v>
      </c>
      <c r="L13153" t="s">
        <v>92</v>
      </c>
      <c r="M13153" s="66">
        <v>-3412.8</v>
      </c>
      <c r="N13153" s="66">
        <v>0</v>
      </c>
      <c r="O13153" s="1"/>
    </row>
    <row r="13154" spans="1:15">
      <c r="A13154" t="s">
        <v>11</v>
      </c>
      <c r="B13154" t="s">
        <v>4914</v>
      </c>
      <c r="C13154" t="s">
        <v>11313</v>
      </c>
      <c r="D13154" t="s">
        <v>5006</v>
      </c>
      <c r="E13154" t="s">
        <v>150</v>
      </c>
      <c r="G13154" t="s">
        <v>8474</v>
      </c>
      <c r="H13154" t="s">
        <v>152</v>
      </c>
      <c r="I13154" s="1">
        <v>45323</v>
      </c>
      <c r="K13154" s="66">
        <v>0</v>
      </c>
      <c r="L13154" t="s">
        <v>92</v>
      </c>
      <c r="M13154" s="66">
        <v>-948.48</v>
      </c>
      <c r="N13154" s="66">
        <v>0</v>
      </c>
      <c r="O13154" s="1"/>
    </row>
    <row r="13155" spans="1:15">
      <c r="A13155" t="s">
        <v>11</v>
      </c>
      <c r="B13155" t="s">
        <v>4914</v>
      </c>
      <c r="C13155" t="s">
        <v>11314</v>
      </c>
      <c r="D13155" t="s">
        <v>5006</v>
      </c>
      <c r="E13155" t="s">
        <v>150</v>
      </c>
      <c r="G13155" t="s">
        <v>8474</v>
      </c>
      <c r="H13155" t="s">
        <v>152</v>
      </c>
      <c r="I13155" s="1">
        <v>45323</v>
      </c>
      <c r="K13155" s="66">
        <v>0</v>
      </c>
      <c r="L13155" t="s">
        <v>92</v>
      </c>
      <c r="M13155" s="66">
        <v>-23385.38</v>
      </c>
      <c r="N13155" s="66">
        <v>0</v>
      </c>
      <c r="O13155" s="1"/>
    </row>
    <row r="13156" spans="1:15">
      <c r="A13156" t="s">
        <v>11</v>
      </c>
      <c r="B13156" t="s">
        <v>4914</v>
      </c>
      <c r="C13156" t="s">
        <v>11315</v>
      </c>
      <c r="D13156" t="s">
        <v>5006</v>
      </c>
      <c r="E13156" t="s">
        <v>150</v>
      </c>
      <c r="G13156" t="s">
        <v>8474</v>
      </c>
      <c r="H13156" t="s">
        <v>152</v>
      </c>
      <c r="I13156" s="1">
        <v>45323</v>
      </c>
      <c r="K13156" s="66">
        <v>0</v>
      </c>
      <c r="L13156" t="s">
        <v>92</v>
      </c>
      <c r="M13156" s="66">
        <v>-525219.47</v>
      </c>
      <c r="N13156" s="66">
        <v>0</v>
      </c>
      <c r="O13156" s="1"/>
    </row>
    <row r="13157" spans="1:15">
      <c r="A13157" t="s">
        <v>11</v>
      </c>
      <c r="B13157" t="s">
        <v>4914</v>
      </c>
      <c r="C13157" t="s">
        <v>11316</v>
      </c>
      <c r="D13157" t="s">
        <v>5006</v>
      </c>
      <c r="E13157" t="s">
        <v>150</v>
      </c>
      <c r="G13157" t="s">
        <v>8474</v>
      </c>
      <c r="H13157" t="s">
        <v>152</v>
      </c>
      <c r="I13157" s="1">
        <v>45352</v>
      </c>
      <c r="K13157" s="66">
        <v>0</v>
      </c>
      <c r="L13157" t="s">
        <v>92</v>
      </c>
      <c r="M13157" s="66">
        <v>-146.08000000000001</v>
      </c>
      <c r="N13157" s="66">
        <v>0</v>
      </c>
      <c r="O13157" s="1"/>
    </row>
    <row r="13158" spans="1:15">
      <c r="A13158" t="s">
        <v>11</v>
      </c>
      <c r="B13158" t="s">
        <v>4914</v>
      </c>
      <c r="C13158" t="s">
        <v>11317</v>
      </c>
      <c r="D13158" t="s">
        <v>5006</v>
      </c>
      <c r="E13158" t="s">
        <v>150</v>
      </c>
      <c r="G13158" t="s">
        <v>8474</v>
      </c>
      <c r="H13158" t="s">
        <v>152</v>
      </c>
      <c r="I13158" s="1">
        <v>45323</v>
      </c>
      <c r="K13158" s="66">
        <v>0</v>
      </c>
      <c r="L13158" t="s">
        <v>92</v>
      </c>
      <c r="M13158" s="66">
        <v>1995.84</v>
      </c>
      <c r="N13158" s="66">
        <v>0</v>
      </c>
      <c r="O13158" s="1"/>
    </row>
    <row r="13159" spans="1:15">
      <c r="A13159" t="s">
        <v>11</v>
      </c>
      <c r="B13159" t="s">
        <v>4914</v>
      </c>
      <c r="C13159" t="s">
        <v>11318</v>
      </c>
      <c r="D13159" t="s">
        <v>5006</v>
      </c>
      <c r="E13159" t="s">
        <v>150</v>
      </c>
      <c r="G13159" t="s">
        <v>8474</v>
      </c>
      <c r="H13159" t="s">
        <v>152</v>
      </c>
      <c r="I13159" s="1">
        <v>45323</v>
      </c>
      <c r="K13159" s="66">
        <v>0</v>
      </c>
      <c r="L13159" t="s">
        <v>92</v>
      </c>
      <c r="M13159" s="66">
        <v>476.28</v>
      </c>
      <c r="N13159" s="66">
        <v>0</v>
      </c>
      <c r="O13159" s="1"/>
    </row>
    <row r="13160" spans="1:15">
      <c r="A13160" t="s">
        <v>11</v>
      </c>
      <c r="B13160" t="s">
        <v>4914</v>
      </c>
      <c r="C13160" t="s">
        <v>11319</v>
      </c>
      <c r="D13160" t="s">
        <v>5006</v>
      </c>
      <c r="E13160" t="s">
        <v>150</v>
      </c>
      <c r="G13160" t="s">
        <v>8474</v>
      </c>
      <c r="H13160" t="s">
        <v>152</v>
      </c>
      <c r="I13160" s="1">
        <v>45323</v>
      </c>
      <c r="K13160" s="66">
        <v>0</v>
      </c>
      <c r="L13160" t="s">
        <v>92</v>
      </c>
      <c r="M13160" s="66">
        <v>47.25</v>
      </c>
      <c r="N13160" s="66">
        <v>0</v>
      </c>
      <c r="O13160" s="1"/>
    </row>
    <row r="13161" spans="1:15">
      <c r="A13161" t="s">
        <v>11</v>
      </c>
      <c r="B13161" t="s">
        <v>4914</v>
      </c>
      <c r="C13161" t="s">
        <v>11320</v>
      </c>
      <c r="D13161" t="s">
        <v>5006</v>
      </c>
      <c r="E13161" t="s">
        <v>150</v>
      </c>
      <c r="G13161" t="s">
        <v>8474</v>
      </c>
      <c r="H13161" t="s">
        <v>152</v>
      </c>
      <c r="I13161" s="1">
        <v>45323</v>
      </c>
      <c r="K13161" s="66">
        <v>0</v>
      </c>
      <c r="L13161" t="s">
        <v>92</v>
      </c>
      <c r="M13161" s="66">
        <v>1185.03</v>
      </c>
      <c r="N13161" s="66">
        <v>0</v>
      </c>
      <c r="O13161" s="1"/>
    </row>
    <row r="13162" spans="1:15">
      <c r="A13162" t="s">
        <v>11</v>
      </c>
      <c r="B13162" t="s">
        <v>4914</v>
      </c>
      <c r="C13162" t="s">
        <v>11321</v>
      </c>
      <c r="D13162" t="s">
        <v>5006</v>
      </c>
      <c r="E13162" t="s">
        <v>150</v>
      </c>
      <c r="G13162" t="s">
        <v>8474</v>
      </c>
      <c r="H13162" t="s">
        <v>152</v>
      </c>
      <c r="I13162" s="1">
        <v>45323</v>
      </c>
      <c r="K13162" s="66">
        <v>0</v>
      </c>
      <c r="L13162" t="s">
        <v>92</v>
      </c>
      <c r="M13162" s="66">
        <v>431.34</v>
      </c>
      <c r="N13162" s="66">
        <v>0</v>
      </c>
      <c r="O13162" s="1"/>
    </row>
    <row r="13163" spans="1:15">
      <c r="A13163" t="s">
        <v>11</v>
      </c>
      <c r="B13163" t="s">
        <v>4914</v>
      </c>
      <c r="C13163" t="s">
        <v>11322</v>
      </c>
      <c r="D13163" t="s">
        <v>5006</v>
      </c>
      <c r="E13163" t="s">
        <v>150</v>
      </c>
      <c r="G13163" t="s">
        <v>8474</v>
      </c>
      <c r="H13163" t="s">
        <v>152</v>
      </c>
      <c r="I13163" s="1">
        <v>45323</v>
      </c>
      <c r="K13163" s="66">
        <v>0</v>
      </c>
      <c r="L13163" t="s">
        <v>92</v>
      </c>
      <c r="M13163" s="66">
        <v>3412.8</v>
      </c>
      <c r="N13163" s="66">
        <v>0</v>
      </c>
      <c r="O13163" s="1"/>
    </row>
    <row r="13164" spans="1:15">
      <c r="A13164" t="s">
        <v>11</v>
      </c>
      <c r="B13164" t="s">
        <v>4914</v>
      </c>
      <c r="C13164" t="s">
        <v>11323</v>
      </c>
      <c r="D13164" t="s">
        <v>5006</v>
      </c>
      <c r="E13164" t="s">
        <v>150</v>
      </c>
      <c r="G13164" t="s">
        <v>8474</v>
      </c>
      <c r="H13164" t="s">
        <v>152</v>
      </c>
      <c r="I13164" s="1">
        <v>45323</v>
      </c>
      <c r="K13164" s="66">
        <v>0</v>
      </c>
      <c r="L13164" t="s">
        <v>92</v>
      </c>
      <c r="M13164" s="66">
        <v>812.7</v>
      </c>
      <c r="N13164" s="66">
        <v>0</v>
      </c>
      <c r="O13164" s="1"/>
    </row>
    <row r="13165" spans="1:15">
      <c r="A13165" t="s">
        <v>11</v>
      </c>
      <c r="B13165" t="s">
        <v>4914</v>
      </c>
      <c r="C13165" t="s">
        <v>11323</v>
      </c>
      <c r="D13165" t="s">
        <v>5006</v>
      </c>
      <c r="E13165" t="s">
        <v>150</v>
      </c>
      <c r="G13165" t="s">
        <v>8474</v>
      </c>
      <c r="H13165" t="s">
        <v>152</v>
      </c>
      <c r="I13165" s="1">
        <v>45352</v>
      </c>
      <c r="K13165" s="66">
        <v>0</v>
      </c>
      <c r="L13165" t="s">
        <v>92</v>
      </c>
      <c r="M13165" s="66">
        <v>-812.7</v>
      </c>
      <c r="N13165" s="66">
        <v>0</v>
      </c>
      <c r="O13165" s="1"/>
    </row>
    <row r="13166" spans="1:15">
      <c r="A13166" t="s">
        <v>11</v>
      </c>
      <c r="B13166" t="s">
        <v>4914</v>
      </c>
      <c r="C13166" t="s">
        <v>11321</v>
      </c>
      <c r="D13166" t="s">
        <v>5006</v>
      </c>
      <c r="E13166" t="s">
        <v>150</v>
      </c>
      <c r="G13166" t="s">
        <v>8474</v>
      </c>
      <c r="H13166" t="s">
        <v>152</v>
      </c>
      <c r="I13166" s="1">
        <v>45352</v>
      </c>
      <c r="K13166" s="66">
        <v>0</v>
      </c>
      <c r="L13166" t="s">
        <v>92</v>
      </c>
      <c r="M13166" s="66">
        <v>-431.34</v>
      </c>
      <c r="N13166" s="66">
        <v>0</v>
      </c>
      <c r="O13166" s="1"/>
    </row>
    <row r="13167" spans="1:15">
      <c r="A13167" t="s">
        <v>11</v>
      </c>
      <c r="B13167" t="s">
        <v>4914</v>
      </c>
      <c r="C13167" t="s">
        <v>11324</v>
      </c>
      <c r="D13167" t="s">
        <v>5006</v>
      </c>
      <c r="E13167" t="s">
        <v>150</v>
      </c>
      <c r="G13167" t="s">
        <v>8474</v>
      </c>
      <c r="H13167" t="s">
        <v>152</v>
      </c>
      <c r="I13167" s="1">
        <v>45352</v>
      </c>
      <c r="K13167" s="66">
        <v>0</v>
      </c>
      <c r="L13167" t="s">
        <v>92</v>
      </c>
      <c r="M13167" s="66">
        <v>-3657.15</v>
      </c>
      <c r="N13167" s="66">
        <v>0</v>
      </c>
      <c r="O13167" s="1"/>
    </row>
    <row r="13168" spans="1:15">
      <c r="A13168" t="s">
        <v>11</v>
      </c>
      <c r="B13168" t="s">
        <v>4914</v>
      </c>
      <c r="C13168" t="s">
        <v>11325</v>
      </c>
      <c r="D13168" t="s">
        <v>5006</v>
      </c>
      <c r="E13168" t="s">
        <v>150</v>
      </c>
      <c r="G13168" t="s">
        <v>8474</v>
      </c>
      <c r="H13168" t="s">
        <v>152</v>
      </c>
      <c r="I13168" s="1">
        <v>45383</v>
      </c>
      <c r="K13168" s="66">
        <v>0</v>
      </c>
      <c r="L13168" t="s">
        <v>92</v>
      </c>
      <c r="M13168" s="66">
        <v>-5713.74</v>
      </c>
      <c r="N13168" s="66">
        <v>0</v>
      </c>
      <c r="O13168" s="1"/>
    </row>
    <row r="13169" spans="1:15">
      <c r="A13169" t="s">
        <v>11</v>
      </c>
      <c r="B13169" t="s">
        <v>4914</v>
      </c>
      <c r="C13169" t="s">
        <v>11326</v>
      </c>
      <c r="D13169" t="s">
        <v>5006</v>
      </c>
      <c r="E13169" t="s">
        <v>150</v>
      </c>
      <c r="G13169" t="s">
        <v>8474</v>
      </c>
      <c r="H13169" t="s">
        <v>152</v>
      </c>
      <c r="I13169" s="1">
        <v>45383</v>
      </c>
      <c r="K13169" s="66">
        <v>0</v>
      </c>
      <c r="L13169" t="s">
        <v>92</v>
      </c>
      <c r="M13169" s="66">
        <v>-1160.1600000000001</v>
      </c>
      <c r="N13169" s="66">
        <v>0</v>
      </c>
      <c r="O13169" s="1"/>
    </row>
    <row r="13170" spans="1:15">
      <c r="A13170" t="s">
        <v>11</v>
      </c>
      <c r="B13170" t="s">
        <v>4914</v>
      </c>
      <c r="C13170" t="s">
        <v>11327</v>
      </c>
      <c r="D13170" t="s">
        <v>5006</v>
      </c>
      <c r="E13170" t="s">
        <v>150</v>
      </c>
      <c r="G13170" t="s">
        <v>8474</v>
      </c>
      <c r="H13170" t="s">
        <v>152</v>
      </c>
      <c r="I13170" s="1">
        <v>45383</v>
      </c>
      <c r="K13170" s="66">
        <v>0</v>
      </c>
      <c r="L13170" t="s">
        <v>92</v>
      </c>
      <c r="M13170" s="66">
        <v>-1706.4</v>
      </c>
      <c r="N13170" s="66">
        <v>0</v>
      </c>
      <c r="O13170" s="1"/>
    </row>
    <row r="13171" spans="1:15">
      <c r="A13171" t="s">
        <v>11</v>
      </c>
      <c r="B13171" t="s">
        <v>4914</v>
      </c>
      <c r="C13171" t="s">
        <v>11328</v>
      </c>
      <c r="D13171" t="s">
        <v>5006</v>
      </c>
      <c r="E13171" t="s">
        <v>150</v>
      </c>
      <c r="G13171" t="s">
        <v>8474</v>
      </c>
      <c r="H13171" t="s">
        <v>152</v>
      </c>
      <c r="I13171" s="1">
        <v>45383</v>
      </c>
      <c r="K13171" s="66">
        <v>0</v>
      </c>
      <c r="L13171" t="s">
        <v>92</v>
      </c>
      <c r="M13171" s="66">
        <v>-3307.5</v>
      </c>
      <c r="N13171" s="66">
        <v>0</v>
      </c>
      <c r="O13171" s="1"/>
    </row>
    <row r="13172" spans="1:15">
      <c r="A13172" t="s">
        <v>11</v>
      </c>
      <c r="B13172" t="s">
        <v>4914</v>
      </c>
      <c r="C13172" t="s">
        <v>11329</v>
      </c>
      <c r="D13172" t="s">
        <v>5006</v>
      </c>
      <c r="E13172" t="s">
        <v>150</v>
      </c>
      <c r="G13172" t="s">
        <v>8474</v>
      </c>
      <c r="H13172" t="s">
        <v>152</v>
      </c>
      <c r="I13172" s="1">
        <v>45383</v>
      </c>
      <c r="K13172" s="66">
        <v>0</v>
      </c>
      <c r="L13172" t="s">
        <v>92</v>
      </c>
      <c r="M13172" s="66">
        <v>-36429.75</v>
      </c>
      <c r="N13172" s="66">
        <v>0</v>
      </c>
      <c r="O13172" s="1"/>
    </row>
    <row r="13173" spans="1:15">
      <c r="A13173" t="s">
        <v>11</v>
      </c>
      <c r="B13173" t="s">
        <v>4914</v>
      </c>
      <c r="C13173" t="s">
        <v>11330</v>
      </c>
      <c r="D13173" t="s">
        <v>5006</v>
      </c>
      <c r="E13173" t="s">
        <v>150</v>
      </c>
      <c r="G13173" t="s">
        <v>8474</v>
      </c>
      <c r="H13173" t="s">
        <v>152</v>
      </c>
      <c r="I13173" s="1">
        <v>45383</v>
      </c>
      <c r="K13173" s="66">
        <v>0</v>
      </c>
      <c r="L13173" t="s">
        <v>92</v>
      </c>
      <c r="M13173" s="66">
        <v>-453.6</v>
      </c>
      <c r="N13173" s="66">
        <v>0</v>
      </c>
      <c r="O13173" s="1"/>
    </row>
    <row r="13174" spans="1:15">
      <c r="A13174" t="s">
        <v>11</v>
      </c>
      <c r="B13174" t="s">
        <v>4914</v>
      </c>
      <c r="C13174" t="s">
        <v>11331</v>
      </c>
      <c r="D13174" t="s">
        <v>5006</v>
      </c>
      <c r="E13174" t="s">
        <v>150</v>
      </c>
      <c r="G13174" t="s">
        <v>8474</v>
      </c>
      <c r="H13174" t="s">
        <v>152</v>
      </c>
      <c r="I13174" s="1">
        <v>45383</v>
      </c>
      <c r="K13174" s="66">
        <v>0</v>
      </c>
      <c r="L13174" t="s">
        <v>92</v>
      </c>
      <c r="M13174" s="66">
        <v>-538.65</v>
      </c>
      <c r="N13174" s="66">
        <v>0</v>
      </c>
      <c r="O13174" s="1"/>
    </row>
    <row r="13175" spans="1:15">
      <c r="A13175" t="s">
        <v>11</v>
      </c>
      <c r="B13175" t="s">
        <v>4914</v>
      </c>
      <c r="C13175" t="s">
        <v>11332</v>
      </c>
      <c r="D13175" t="s">
        <v>5006</v>
      </c>
      <c r="E13175" t="s">
        <v>150</v>
      </c>
      <c r="G13175" t="s">
        <v>8474</v>
      </c>
      <c r="H13175" t="s">
        <v>152</v>
      </c>
      <c r="I13175" s="1">
        <v>45383</v>
      </c>
      <c r="K13175" s="66">
        <v>0</v>
      </c>
      <c r="L13175" t="s">
        <v>92</v>
      </c>
      <c r="M13175" s="66">
        <v>-83110.63</v>
      </c>
      <c r="N13175" s="66">
        <v>0</v>
      </c>
      <c r="O13175" s="1"/>
    </row>
    <row r="13176" spans="1:15">
      <c r="A13176" t="s">
        <v>11</v>
      </c>
      <c r="B13176" t="s">
        <v>4914</v>
      </c>
      <c r="C13176" t="s">
        <v>11333</v>
      </c>
      <c r="D13176" t="s">
        <v>5006</v>
      </c>
      <c r="E13176" t="s">
        <v>150</v>
      </c>
      <c r="G13176" t="s">
        <v>8474</v>
      </c>
      <c r="H13176" t="s">
        <v>152</v>
      </c>
      <c r="I13176" s="1">
        <v>45383</v>
      </c>
      <c r="K13176" s="66">
        <v>0</v>
      </c>
      <c r="L13176" t="s">
        <v>92</v>
      </c>
      <c r="M13176" s="66">
        <v>-2041.2</v>
      </c>
      <c r="N13176" s="66">
        <v>0</v>
      </c>
      <c r="O13176" s="1"/>
    </row>
    <row r="13177" spans="1:15">
      <c r="A13177" t="s">
        <v>11</v>
      </c>
      <c r="B13177" t="s">
        <v>4914</v>
      </c>
      <c r="C13177" t="s">
        <v>11334</v>
      </c>
      <c r="D13177" t="s">
        <v>5006</v>
      </c>
      <c r="E13177" t="s">
        <v>150</v>
      </c>
      <c r="G13177" t="s">
        <v>8474</v>
      </c>
      <c r="H13177" t="s">
        <v>152</v>
      </c>
      <c r="I13177" s="1">
        <v>45383</v>
      </c>
      <c r="K13177" s="66">
        <v>0</v>
      </c>
      <c r="L13177" t="s">
        <v>92</v>
      </c>
      <c r="M13177" s="66">
        <v>-1625.4</v>
      </c>
      <c r="N13177" s="66">
        <v>0</v>
      </c>
      <c r="O13177" s="1"/>
    </row>
    <row r="13178" spans="1:15">
      <c r="A13178" t="s">
        <v>11</v>
      </c>
      <c r="B13178" t="s">
        <v>4914</v>
      </c>
      <c r="C13178" t="s">
        <v>11335</v>
      </c>
      <c r="D13178" t="s">
        <v>5006</v>
      </c>
      <c r="E13178" t="s">
        <v>150</v>
      </c>
      <c r="G13178" t="s">
        <v>8474</v>
      </c>
      <c r="H13178" t="s">
        <v>152</v>
      </c>
      <c r="I13178" s="1">
        <v>45383</v>
      </c>
      <c r="K13178" s="66">
        <v>0</v>
      </c>
      <c r="L13178" t="s">
        <v>92</v>
      </c>
      <c r="M13178" s="66">
        <v>-812.7</v>
      </c>
      <c r="N13178" s="66">
        <v>0</v>
      </c>
      <c r="O13178" s="1"/>
    </row>
    <row r="13179" spans="1:15">
      <c r="A13179" t="s">
        <v>11</v>
      </c>
      <c r="B13179" t="s">
        <v>4914</v>
      </c>
      <c r="C13179" t="s">
        <v>11336</v>
      </c>
      <c r="D13179" t="s">
        <v>5006</v>
      </c>
      <c r="E13179" t="s">
        <v>150</v>
      </c>
      <c r="G13179" t="s">
        <v>8474</v>
      </c>
      <c r="H13179" t="s">
        <v>152</v>
      </c>
      <c r="I13179" s="1">
        <v>45383</v>
      </c>
      <c r="K13179" s="66">
        <v>0</v>
      </c>
      <c r="L13179" t="s">
        <v>92</v>
      </c>
      <c r="M13179" s="66">
        <v>-2178.3200000000002</v>
      </c>
      <c r="N13179" s="66">
        <v>0</v>
      </c>
      <c r="O13179" s="1"/>
    </row>
    <row r="13180" spans="1:15">
      <c r="A13180" t="s">
        <v>11</v>
      </c>
      <c r="B13180" t="s">
        <v>4914</v>
      </c>
      <c r="C13180" t="s">
        <v>11337</v>
      </c>
      <c r="D13180" t="s">
        <v>5006</v>
      </c>
      <c r="E13180" t="s">
        <v>150</v>
      </c>
      <c r="G13180" t="s">
        <v>8474</v>
      </c>
      <c r="H13180" t="s">
        <v>152</v>
      </c>
      <c r="I13180" s="1">
        <v>45413</v>
      </c>
      <c r="K13180" s="66">
        <v>0</v>
      </c>
      <c r="L13180" t="s">
        <v>92</v>
      </c>
      <c r="M13180" s="66">
        <v>-1020.6</v>
      </c>
      <c r="N13180" s="66">
        <v>0</v>
      </c>
      <c r="O13180" s="1" t="s">
        <v>13126</v>
      </c>
    </row>
    <row r="13181" spans="1:15">
      <c r="A13181" t="s">
        <v>11</v>
      </c>
      <c r="B13181" t="s">
        <v>4914</v>
      </c>
      <c r="C13181" t="s">
        <v>11338</v>
      </c>
      <c r="D13181" t="s">
        <v>5006</v>
      </c>
      <c r="E13181" t="s">
        <v>150</v>
      </c>
      <c r="G13181" t="s">
        <v>8474</v>
      </c>
      <c r="H13181" t="s">
        <v>152</v>
      </c>
      <c r="I13181" s="1">
        <v>45413</v>
      </c>
      <c r="K13181" s="66">
        <v>0</v>
      </c>
      <c r="L13181" t="s">
        <v>92</v>
      </c>
      <c r="M13181" s="66">
        <v>-1.97</v>
      </c>
      <c r="N13181" s="66">
        <v>0</v>
      </c>
      <c r="O13181" s="1" t="s">
        <v>13126</v>
      </c>
    </row>
    <row r="13182" spans="1:15">
      <c r="A13182" t="s">
        <v>11</v>
      </c>
      <c r="B13182" t="s">
        <v>4914</v>
      </c>
      <c r="C13182" t="s">
        <v>11339</v>
      </c>
      <c r="D13182" t="s">
        <v>5006</v>
      </c>
      <c r="E13182" t="s">
        <v>150</v>
      </c>
      <c r="G13182" t="s">
        <v>8474</v>
      </c>
      <c r="H13182" t="s">
        <v>152</v>
      </c>
      <c r="I13182" s="1">
        <v>45413</v>
      </c>
      <c r="K13182" s="66">
        <v>0</v>
      </c>
      <c r="L13182" t="s">
        <v>92</v>
      </c>
      <c r="M13182" s="66">
        <v>-11104.77</v>
      </c>
      <c r="N13182" s="66">
        <v>0</v>
      </c>
      <c r="O13182" s="1" t="s">
        <v>13126</v>
      </c>
    </row>
    <row r="13183" spans="1:15">
      <c r="A13183" t="s">
        <v>11</v>
      </c>
      <c r="B13183" t="s">
        <v>4914</v>
      </c>
      <c r="C13183" t="s">
        <v>11340</v>
      </c>
      <c r="D13183" t="s">
        <v>5006</v>
      </c>
      <c r="E13183" t="s">
        <v>150</v>
      </c>
      <c r="G13183" t="s">
        <v>8474</v>
      </c>
      <c r="H13183" t="s">
        <v>152</v>
      </c>
      <c r="I13183" s="1">
        <v>45413</v>
      </c>
      <c r="K13183" s="66">
        <v>0</v>
      </c>
      <c r="L13183" t="s">
        <v>92</v>
      </c>
      <c r="M13183" s="66">
        <v>-28094.22</v>
      </c>
      <c r="N13183" s="66">
        <v>0</v>
      </c>
      <c r="O13183" s="1" t="s">
        <v>13126</v>
      </c>
    </row>
    <row r="13184" spans="1:15">
      <c r="A13184" t="s">
        <v>11</v>
      </c>
      <c r="B13184" t="s">
        <v>4914</v>
      </c>
      <c r="C13184" t="s">
        <v>11341</v>
      </c>
      <c r="D13184" t="s">
        <v>5006</v>
      </c>
      <c r="E13184" t="s">
        <v>150</v>
      </c>
      <c r="G13184" t="s">
        <v>8474</v>
      </c>
      <c r="H13184" t="s">
        <v>152</v>
      </c>
      <c r="I13184" s="1">
        <v>45413</v>
      </c>
      <c r="K13184" s="66">
        <v>0</v>
      </c>
      <c r="L13184" t="s">
        <v>92</v>
      </c>
      <c r="M13184" s="66">
        <v>-969.57</v>
      </c>
      <c r="N13184" s="66">
        <v>0</v>
      </c>
      <c r="O13184" s="1" t="s">
        <v>13126</v>
      </c>
    </row>
    <row r="13185" spans="1:15">
      <c r="A13185" t="s">
        <v>11</v>
      </c>
      <c r="B13185" t="s">
        <v>4914</v>
      </c>
      <c r="C13185" t="s">
        <v>11342</v>
      </c>
      <c r="D13185" t="s">
        <v>5006</v>
      </c>
      <c r="E13185" t="s">
        <v>150</v>
      </c>
      <c r="G13185" t="s">
        <v>8474</v>
      </c>
      <c r="H13185" t="s">
        <v>152</v>
      </c>
      <c r="I13185" s="1">
        <v>45413</v>
      </c>
      <c r="K13185" s="66">
        <v>0</v>
      </c>
      <c r="L13185" t="s">
        <v>92</v>
      </c>
      <c r="M13185" s="66">
        <v>-378</v>
      </c>
      <c r="N13185" s="66">
        <v>0</v>
      </c>
      <c r="O13185" s="1" t="s">
        <v>13126</v>
      </c>
    </row>
    <row r="13186" spans="1:15">
      <c r="A13186" t="s">
        <v>11</v>
      </c>
      <c r="B13186" t="s">
        <v>4914</v>
      </c>
      <c r="C13186" t="s">
        <v>11343</v>
      </c>
      <c r="D13186" t="s">
        <v>5006</v>
      </c>
      <c r="E13186" t="s">
        <v>150</v>
      </c>
      <c r="G13186" t="s">
        <v>8474</v>
      </c>
      <c r="H13186" t="s">
        <v>152</v>
      </c>
      <c r="I13186" s="1">
        <v>45413</v>
      </c>
      <c r="K13186" s="66">
        <v>0</v>
      </c>
      <c r="L13186" t="s">
        <v>92</v>
      </c>
      <c r="M13186" s="66">
        <v>-3980.34</v>
      </c>
      <c r="N13186" s="66">
        <v>0</v>
      </c>
      <c r="O13186" s="1" t="s">
        <v>13126</v>
      </c>
    </row>
    <row r="13187" spans="1:15">
      <c r="A13187" t="s">
        <v>11</v>
      </c>
      <c r="B13187" t="s">
        <v>4914</v>
      </c>
      <c r="C13187" t="s">
        <v>11344</v>
      </c>
      <c r="D13187" t="s">
        <v>5006</v>
      </c>
      <c r="E13187" t="s">
        <v>150</v>
      </c>
      <c r="G13187" t="s">
        <v>8474</v>
      </c>
      <c r="H13187" t="s">
        <v>152</v>
      </c>
      <c r="I13187" s="1">
        <v>45474</v>
      </c>
      <c r="K13187" s="66">
        <v>0</v>
      </c>
      <c r="L13187" t="s">
        <v>92</v>
      </c>
      <c r="M13187" s="66">
        <v>-10494.52</v>
      </c>
      <c r="N13187" s="66">
        <v>0</v>
      </c>
      <c r="O13187" s="1" t="s">
        <v>13126</v>
      </c>
    </row>
    <row r="13188" spans="1:15">
      <c r="A13188" t="s">
        <v>11</v>
      </c>
      <c r="B13188" t="s">
        <v>4914</v>
      </c>
      <c r="C13188" t="s">
        <v>11345</v>
      </c>
      <c r="D13188" t="s">
        <v>5006</v>
      </c>
      <c r="E13188" t="s">
        <v>150</v>
      </c>
      <c r="G13188" t="s">
        <v>8474</v>
      </c>
      <c r="H13188" t="s">
        <v>152</v>
      </c>
      <c r="I13188" s="1">
        <v>45474</v>
      </c>
      <c r="K13188" s="66">
        <v>0</v>
      </c>
      <c r="L13188" t="s">
        <v>92</v>
      </c>
      <c r="M13188" s="66">
        <v>-831.6</v>
      </c>
      <c r="N13188" s="66">
        <v>0</v>
      </c>
      <c r="O13188" s="1" t="s">
        <v>13126</v>
      </c>
    </row>
    <row r="13189" spans="1:15">
      <c r="A13189" t="s">
        <v>11</v>
      </c>
      <c r="B13189" t="s">
        <v>4914</v>
      </c>
      <c r="C13189" t="s">
        <v>11346</v>
      </c>
      <c r="D13189" t="s">
        <v>5006</v>
      </c>
      <c r="E13189" t="s">
        <v>150</v>
      </c>
      <c r="G13189" t="s">
        <v>8474</v>
      </c>
      <c r="H13189" t="s">
        <v>152</v>
      </c>
      <c r="I13189" s="1">
        <v>45474</v>
      </c>
      <c r="K13189" s="66">
        <v>0</v>
      </c>
      <c r="L13189" t="s">
        <v>92</v>
      </c>
      <c r="M13189" s="66">
        <v>-861.84</v>
      </c>
      <c r="N13189" s="66">
        <v>0</v>
      </c>
      <c r="O13189" s="1" t="s">
        <v>13126</v>
      </c>
    </row>
    <row r="13190" spans="1:15">
      <c r="A13190" t="s">
        <v>11</v>
      </c>
      <c r="B13190" t="s">
        <v>4914</v>
      </c>
      <c r="C13190" t="s">
        <v>11346</v>
      </c>
      <c r="D13190" t="s">
        <v>5006</v>
      </c>
      <c r="E13190" t="s">
        <v>150</v>
      </c>
      <c r="G13190" t="s">
        <v>8474</v>
      </c>
      <c r="H13190" t="s">
        <v>152</v>
      </c>
      <c r="I13190" s="1">
        <v>45474</v>
      </c>
      <c r="K13190" s="66">
        <v>0</v>
      </c>
      <c r="L13190" t="s">
        <v>92</v>
      </c>
      <c r="M13190" s="66">
        <v>-982.8</v>
      </c>
      <c r="N13190" s="66">
        <v>0</v>
      </c>
      <c r="O13190" s="1" t="s">
        <v>13126</v>
      </c>
    </row>
    <row r="13191" spans="1:15">
      <c r="A13191" t="s">
        <v>11</v>
      </c>
      <c r="B13191" t="s">
        <v>4914</v>
      </c>
      <c r="C13191" t="s">
        <v>11347</v>
      </c>
      <c r="D13191" t="s">
        <v>5006</v>
      </c>
      <c r="E13191" t="s">
        <v>150</v>
      </c>
      <c r="G13191" t="s">
        <v>8474</v>
      </c>
      <c r="H13191" t="s">
        <v>152</v>
      </c>
      <c r="I13191" s="1">
        <v>45474</v>
      </c>
      <c r="K13191" s="66">
        <v>0</v>
      </c>
      <c r="L13191" t="s">
        <v>92</v>
      </c>
      <c r="M13191" s="66">
        <v>-14055.93</v>
      </c>
      <c r="N13191" s="66">
        <v>0</v>
      </c>
      <c r="O13191" s="1" t="s">
        <v>13126</v>
      </c>
    </row>
    <row r="13192" spans="1:15">
      <c r="A13192" t="s">
        <v>11</v>
      </c>
      <c r="B13192" t="s">
        <v>4914</v>
      </c>
      <c r="C13192" t="s">
        <v>11348</v>
      </c>
      <c r="D13192" t="s">
        <v>5006</v>
      </c>
      <c r="E13192" t="s">
        <v>150</v>
      </c>
      <c r="G13192" t="s">
        <v>8474</v>
      </c>
      <c r="H13192" t="s">
        <v>152</v>
      </c>
      <c r="I13192" s="1">
        <v>45474</v>
      </c>
      <c r="K13192" s="66">
        <v>0</v>
      </c>
      <c r="L13192" t="s">
        <v>92</v>
      </c>
      <c r="M13192" s="66">
        <v>-604.79999999999995</v>
      </c>
      <c r="N13192" s="66">
        <v>0</v>
      </c>
      <c r="O13192" s="1" t="s">
        <v>13126</v>
      </c>
    </row>
    <row r="13193" spans="1:15">
      <c r="A13193" t="s">
        <v>11</v>
      </c>
      <c r="B13193" t="s">
        <v>4914</v>
      </c>
      <c r="C13193" t="s">
        <v>11348</v>
      </c>
      <c r="D13193" t="s">
        <v>5006</v>
      </c>
      <c r="E13193" t="s">
        <v>150</v>
      </c>
      <c r="G13193" t="s">
        <v>8474</v>
      </c>
      <c r="H13193" t="s">
        <v>152</v>
      </c>
      <c r="I13193" s="1">
        <v>45474</v>
      </c>
      <c r="K13193" s="66">
        <v>0</v>
      </c>
      <c r="L13193" t="s">
        <v>92</v>
      </c>
      <c r="M13193" s="66">
        <v>-820.26</v>
      </c>
      <c r="N13193" s="66">
        <v>0</v>
      </c>
      <c r="O13193" s="1" t="s">
        <v>13126</v>
      </c>
    </row>
    <row r="13194" spans="1:15">
      <c r="A13194" t="s">
        <v>11</v>
      </c>
      <c r="B13194" t="s">
        <v>4916</v>
      </c>
      <c r="C13194" t="s">
        <v>11349</v>
      </c>
      <c r="D13194" t="s">
        <v>5006</v>
      </c>
      <c r="E13194" t="s">
        <v>150</v>
      </c>
      <c r="G13194" t="s">
        <v>8474</v>
      </c>
      <c r="H13194" t="s">
        <v>152</v>
      </c>
      <c r="I13194" s="1">
        <v>45292</v>
      </c>
      <c r="K13194" s="66">
        <v>0</v>
      </c>
      <c r="L13194" t="s">
        <v>92</v>
      </c>
      <c r="M13194" s="66">
        <v>309861</v>
      </c>
      <c r="N13194" s="66">
        <v>0</v>
      </c>
      <c r="O13194" s="1"/>
    </row>
    <row r="13195" spans="1:15">
      <c r="A13195" t="s">
        <v>11</v>
      </c>
      <c r="B13195" t="s">
        <v>4916</v>
      </c>
      <c r="C13195" t="s">
        <v>11350</v>
      </c>
      <c r="D13195" t="s">
        <v>5006</v>
      </c>
      <c r="E13195" t="s">
        <v>150</v>
      </c>
      <c r="G13195" t="s">
        <v>8474</v>
      </c>
      <c r="H13195" t="s">
        <v>152</v>
      </c>
      <c r="I13195" s="1">
        <v>45323</v>
      </c>
      <c r="K13195" s="66">
        <v>0</v>
      </c>
      <c r="L13195" t="s">
        <v>92</v>
      </c>
      <c r="M13195" s="66">
        <v>18292</v>
      </c>
      <c r="N13195" s="66">
        <v>0</v>
      </c>
      <c r="O13195" s="1"/>
    </row>
    <row r="13196" spans="1:15">
      <c r="A13196" t="s">
        <v>11</v>
      </c>
      <c r="B13196" t="s">
        <v>4916</v>
      </c>
      <c r="C13196" t="s">
        <v>11351</v>
      </c>
      <c r="D13196" t="s">
        <v>5006</v>
      </c>
      <c r="E13196" t="s">
        <v>150</v>
      </c>
      <c r="G13196" t="s">
        <v>8474</v>
      </c>
      <c r="H13196" t="s">
        <v>152</v>
      </c>
      <c r="I13196" s="1">
        <v>45323</v>
      </c>
      <c r="K13196" s="66">
        <v>0</v>
      </c>
      <c r="L13196" t="s">
        <v>92</v>
      </c>
      <c r="M13196" s="66">
        <v>310964</v>
      </c>
      <c r="N13196" s="66">
        <v>0</v>
      </c>
      <c r="O13196" s="1"/>
    </row>
    <row r="13197" spans="1:15">
      <c r="A13197" t="s">
        <v>11</v>
      </c>
      <c r="B13197" t="s">
        <v>4916</v>
      </c>
      <c r="C13197" t="s">
        <v>11352</v>
      </c>
      <c r="D13197" t="s">
        <v>5006</v>
      </c>
      <c r="E13197" t="s">
        <v>150</v>
      </c>
      <c r="G13197" t="s">
        <v>8474</v>
      </c>
      <c r="H13197" t="s">
        <v>152</v>
      </c>
      <c r="I13197" s="1">
        <v>45352</v>
      </c>
      <c r="K13197" s="66">
        <v>0</v>
      </c>
      <c r="L13197" t="s">
        <v>92</v>
      </c>
      <c r="M13197" s="66">
        <v>18292</v>
      </c>
      <c r="N13197" s="66">
        <v>0</v>
      </c>
      <c r="O13197" s="1"/>
    </row>
    <row r="13198" spans="1:15">
      <c r="A13198" t="s">
        <v>11</v>
      </c>
      <c r="B13198" t="s">
        <v>4916</v>
      </c>
      <c r="C13198" t="s">
        <v>11353</v>
      </c>
      <c r="D13198" t="s">
        <v>5006</v>
      </c>
      <c r="E13198" t="s">
        <v>150</v>
      </c>
      <c r="G13198" t="s">
        <v>8474</v>
      </c>
      <c r="H13198" t="s">
        <v>152</v>
      </c>
      <c r="I13198" s="1">
        <v>45352</v>
      </c>
      <c r="K13198" s="66">
        <v>0</v>
      </c>
      <c r="L13198" t="s">
        <v>92</v>
      </c>
      <c r="M13198" s="66">
        <v>32916</v>
      </c>
      <c r="N13198" s="66">
        <v>0</v>
      </c>
      <c r="O13198" s="1"/>
    </row>
    <row r="13199" spans="1:15">
      <c r="A13199" t="s">
        <v>11</v>
      </c>
      <c r="B13199" t="s">
        <v>4916</v>
      </c>
      <c r="C13199" t="s">
        <v>11354</v>
      </c>
      <c r="D13199" t="s">
        <v>5006</v>
      </c>
      <c r="E13199" t="s">
        <v>150</v>
      </c>
      <c r="G13199" t="s">
        <v>8474</v>
      </c>
      <c r="H13199" t="s">
        <v>152</v>
      </c>
      <c r="I13199" s="1">
        <v>45383</v>
      </c>
      <c r="K13199" s="66">
        <v>0</v>
      </c>
      <c r="L13199" t="s">
        <v>92</v>
      </c>
      <c r="M13199" s="66">
        <v>18292</v>
      </c>
      <c r="N13199" s="66">
        <v>0</v>
      </c>
      <c r="O13199" s="1"/>
    </row>
    <row r="13200" spans="1:15">
      <c r="A13200" t="s">
        <v>11</v>
      </c>
      <c r="B13200" t="s">
        <v>4916</v>
      </c>
      <c r="C13200" t="s">
        <v>11355</v>
      </c>
      <c r="D13200" t="s">
        <v>5006</v>
      </c>
      <c r="E13200" t="s">
        <v>150</v>
      </c>
      <c r="G13200" t="s">
        <v>8474</v>
      </c>
      <c r="H13200" t="s">
        <v>152</v>
      </c>
      <c r="I13200" s="1">
        <v>45474</v>
      </c>
      <c r="K13200" s="66">
        <v>0</v>
      </c>
      <c r="L13200" t="s">
        <v>92</v>
      </c>
      <c r="M13200" s="66">
        <v>47540</v>
      </c>
      <c r="N13200" s="66">
        <v>0</v>
      </c>
      <c r="O13200" s="1" t="s">
        <v>13126</v>
      </c>
    </row>
    <row r="13201" spans="1:15">
      <c r="A13201" t="s">
        <v>11</v>
      </c>
      <c r="B13201" t="s">
        <v>4916</v>
      </c>
      <c r="C13201" t="s">
        <v>11356</v>
      </c>
      <c r="D13201" t="s">
        <v>5006</v>
      </c>
      <c r="E13201" t="s">
        <v>150</v>
      </c>
      <c r="G13201" t="s">
        <v>8474</v>
      </c>
      <c r="H13201" t="s">
        <v>152</v>
      </c>
      <c r="I13201" s="1">
        <v>45474</v>
      </c>
      <c r="K13201" s="66">
        <v>0</v>
      </c>
      <c r="L13201" t="s">
        <v>92</v>
      </c>
      <c r="M13201" s="66">
        <v>588430</v>
      </c>
      <c r="N13201" s="66">
        <v>0</v>
      </c>
      <c r="O13201" s="1" t="s">
        <v>13126</v>
      </c>
    </row>
    <row r="13202" spans="1:15">
      <c r="A13202" t="s">
        <v>11</v>
      </c>
      <c r="B13202" t="s">
        <v>4916</v>
      </c>
      <c r="C13202" t="s">
        <v>11357</v>
      </c>
      <c r="D13202" t="s">
        <v>5006</v>
      </c>
      <c r="E13202" t="s">
        <v>150</v>
      </c>
      <c r="G13202" t="s">
        <v>8474</v>
      </c>
      <c r="H13202" t="s">
        <v>152</v>
      </c>
      <c r="I13202" s="1">
        <v>45474</v>
      </c>
      <c r="K13202" s="66">
        <v>0</v>
      </c>
      <c r="L13202" t="s">
        <v>92</v>
      </c>
      <c r="M13202" s="66">
        <v>182920</v>
      </c>
      <c r="N13202" s="66">
        <v>0</v>
      </c>
      <c r="O13202" s="1" t="s">
        <v>13126</v>
      </c>
    </row>
    <row r="13203" spans="1:15">
      <c r="A13203" t="s">
        <v>11</v>
      </c>
      <c r="B13203" t="s">
        <v>4916</v>
      </c>
      <c r="C13203" t="s">
        <v>11358</v>
      </c>
      <c r="D13203" t="s">
        <v>5006</v>
      </c>
      <c r="E13203" t="s">
        <v>150</v>
      </c>
      <c r="G13203" t="s">
        <v>8474</v>
      </c>
      <c r="H13203" t="s">
        <v>152</v>
      </c>
      <c r="I13203" s="1">
        <v>44927</v>
      </c>
      <c r="K13203" s="66">
        <v>0</v>
      </c>
      <c r="L13203" t="s">
        <v>92</v>
      </c>
      <c r="M13203" s="66">
        <v>2217</v>
      </c>
      <c r="N13203" s="66">
        <v>0</v>
      </c>
      <c r="O13203" s="1"/>
    </row>
    <row r="13204" spans="1:15">
      <c r="A13204" t="s">
        <v>11</v>
      </c>
      <c r="B13204" t="s">
        <v>4916</v>
      </c>
      <c r="C13204" t="s">
        <v>11359</v>
      </c>
      <c r="D13204" t="s">
        <v>5006</v>
      </c>
      <c r="E13204" t="s">
        <v>150</v>
      </c>
      <c r="G13204" t="s">
        <v>8474</v>
      </c>
      <c r="H13204" t="s">
        <v>152</v>
      </c>
      <c r="I13204" s="1">
        <v>44927</v>
      </c>
      <c r="K13204" s="66">
        <v>0</v>
      </c>
      <c r="L13204" t="s">
        <v>92</v>
      </c>
      <c r="M13204" s="66">
        <v>2217</v>
      </c>
      <c r="N13204" s="66">
        <v>0</v>
      </c>
      <c r="O13204" s="1"/>
    </row>
    <row r="13205" spans="1:15">
      <c r="A13205" t="s">
        <v>11</v>
      </c>
      <c r="B13205" t="s">
        <v>4916</v>
      </c>
      <c r="C13205" t="s">
        <v>11360</v>
      </c>
      <c r="D13205" t="s">
        <v>5006</v>
      </c>
      <c r="E13205" t="s">
        <v>150</v>
      </c>
      <c r="G13205" t="s">
        <v>8474</v>
      </c>
      <c r="H13205" t="s">
        <v>152</v>
      </c>
      <c r="I13205" s="1">
        <v>44927</v>
      </c>
      <c r="K13205" s="66">
        <v>0</v>
      </c>
      <c r="L13205" t="s">
        <v>92</v>
      </c>
      <c r="M13205" s="66">
        <v>2217</v>
      </c>
      <c r="N13205" s="66">
        <v>0</v>
      </c>
      <c r="O13205" s="1"/>
    </row>
    <row r="13206" spans="1:15">
      <c r="A13206" t="s">
        <v>11</v>
      </c>
      <c r="B13206" t="s">
        <v>4916</v>
      </c>
      <c r="C13206" t="s">
        <v>8608</v>
      </c>
      <c r="D13206" t="s">
        <v>5006</v>
      </c>
      <c r="E13206" t="s">
        <v>150</v>
      </c>
      <c r="G13206" t="s">
        <v>8474</v>
      </c>
      <c r="H13206" t="s">
        <v>152</v>
      </c>
      <c r="I13206" s="1">
        <v>44927</v>
      </c>
      <c r="K13206" s="66">
        <v>0</v>
      </c>
      <c r="L13206" t="s">
        <v>92</v>
      </c>
      <c r="M13206" s="66">
        <v>-1995.3</v>
      </c>
      <c r="N13206" s="66">
        <v>0</v>
      </c>
      <c r="O13206" s="1"/>
    </row>
    <row r="13207" spans="1:15">
      <c r="A13207" t="s">
        <v>11</v>
      </c>
      <c r="B13207" t="s">
        <v>4916</v>
      </c>
      <c r="C13207" t="s">
        <v>11361</v>
      </c>
      <c r="D13207" t="s">
        <v>5006</v>
      </c>
      <c r="E13207" t="s">
        <v>150</v>
      </c>
      <c r="G13207" t="s">
        <v>8474</v>
      </c>
      <c r="H13207" t="s">
        <v>152</v>
      </c>
      <c r="I13207" s="1">
        <v>45108</v>
      </c>
      <c r="K13207" s="66">
        <v>0</v>
      </c>
      <c r="L13207" t="s">
        <v>92</v>
      </c>
      <c r="M13207" s="66">
        <v>2217</v>
      </c>
      <c r="N13207" s="66">
        <v>0</v>
      </c>
      <c r="O13207" s="1"/>
    </row>
    <row r="13208" spans="1:15">
      <c r="A13208" t="s">
        <v>11</v>
      </c>
      <c r="B13208" t="s">
        <v>4916</v>
      </c>
      <c r="C13208" t="s">
        <v>11361</v>
      </c>
      <c r="D13208" t="s">
        <v>5006</v>
      </c>
      <c r="E13208" t="s">
        <v>150</v>
      </c>
      <c r="G13208" t="s">
        <v>8474</v>
      </c>
      <c r="H13208" t="s">
        <v>152</v>
      </c>
      <c r="I13208" s="1">
        <v>45108</v>
      </c>
      <c r="K13208" s="66">
        <v>0</v>
      </c>
      <c r="L13208" t="s">
        <v>92</v>
      </c>
      <c r="M13208" s="66">
        <v>2217</v>
      </c>
      <c r="N13208" s="66">
        <v>0</v>
      </c>
      <c r="O13208" s="1"/>
    </row>
    <row r="13209" spans="1:15">
      <c r="A13209" t="s">
        <v>11</v>
      </c>
      <c r="B13209" t="s">
        <v>4916</v>
      </c>
      <c r="C13209" t="s">
        <v>11361</v>
      </c>
      <c r="D13209" t="s">
        <v>5006</v>
      </c>
      <c r="E13209" t="s">
        <v>150</v>
      </c>
      <c r="G13209" t="s">
        <v>8474</v>
      </c>
      <c r="H13209" t="s">
        <v>152</v>
      </c>
      <c r="I13209" s="1">
        <v>45108</v>
      </c>
      <c r="K13209" s="66">
        <v>0</v>
      </c>
      <c r="L13209" t="s">
        <v>92</v>
      </c>
      <c r="M13209" s="66">
        <v>2217</v>
      </c>
      <c r="N13209" s="66">
        <v>0</v>
      </c>
      <c r="O13209" s="1"/>
    </row>
    <row r="13210" spans="1:15">
      <c r="A13210" t="s">
        <v>11</v>
      </c>
      <c r="B13210" t="s">
        <v>4916</v>
      </c>
      <c r="C13210" t="s">
        <v>8632</v>
      </c>
      <c r="D13210" t="s">
        <v>5006</v>
      </c>
      <c r="E13210" t="s">
        <v>150</v>
      </c>
      <c r="G13210" t="s">
        <v>8474</v>
      </c>
      <c r="H13210" t="s">
        <v>152</v>
      </c>
      <c r="I13210" s="1">
        <v>45108</v>
      </c>
      <c r="K13210" s="66">
        <v>0</v>
      </c>
      <c r="L13210" t="s">
        <v>92</v>
      </c>
      <c r="M13210" s="66">
        <v>-1995.3</v>
      </c>
      <c r="N13210" s="66">
        <v>0</v>
      </c>
      <c r="O13210" s="1"/>
    </row>
    <row r="13211" spans="1:15">
      <c r="A13211" t="s">
        <v>11</v>
      </c>
      <c r="B13211" t="s">
        <v>4916</v>
      </c>
      <c r="C13211" t="s">
        <v>11362</v>
      </c>
      <c r="D13211" t="s">
        <v>5006</v>
      </c>
      <c r="E13211" t="s">
        <v>150</v>
      </c>
      <c r="G13211" t="s">
        <v>8474</v>
      </c>
      <c r="H13211" t="s">
        <v>152</v>
      </c>
      <c r="I13211" s="1">
        <v>45139</v>
      </c>
      <c r="K13211" s="66">
        <v>0</v>
      </c>
      <c r="L13211" t="s">
        <v>92</v>
      </c>
      <c r="M13211" s="66">
        <v>2217</v>
      </c>
      <c r="N13211" s="66">
        <v>0</v>
      </c>
      <c r="O13211" s="1"/>
    </row>
    <row r="13212" spans="1:15">
      <c r="A13212" t="s">
        <v>11</v>
      </c>
      <c r="B13212" t="s">
        <v>4916</v>
      </c>
      <c r="C13212" t="s">
        <v>11363</v>
      </c>
      <c r="D13212" t="s">
        <v>5006</v>
      </c>
      <c r="E13212" t="s">
        <v>150</v>
      </c>
      <c r="G13212" t="s">
        <v>8474</v>
      </c>
      <c r="H13212" t="s">
        <v>152</v>
      </c>
      <c r="I13212" s="1">
        <v>45139</v>
      </c>
      <c r="K13212" s="66">
        <v>0</v>
      </c>
      <c r="L13212" t="s">
        <v>92</v>
      </c>
      <c r="M13212" s="66">
        <v>2217</v>
      </c>
      <c r="N13212" s="66">
        <v>0</v>
      </c>
      <c r="O13212" s="1"/>
    </row>
    <row r="13213" spans="1:15">
      <c r="A13213" t="s">
        <v>11</v>
      </c>
      <c r="B13213" t="s">
        <v>4916</v>
      </c>
      <c r="C13213" t="s">
        <v>11364</v>
      </c>
      <c r="D13213" t="s">
        <v>5006</v>
      </c>
      <c r="E13213" t="s">
        <v>150</v>
      </c>
      <c r="G13213" t="s">
        <v>8474</v>
      </c>
      <c r="H13213" t="s">
        <v>152</v>
      </c>
      <c r="I13213" s="1">
        <v>45139</v>
      </c>
      <c r="K13213" s="66">
        <v>0</v>
      </c>
      <c r="L13213" t="s">
        <v>92</v>
      </c>
      <c r="M13213" s="66">
        <v>2217</v>
      </c>
      <c r="N13213" s="66">
        <v>0</v>
      </c>
      <c r="O13213" s="1"/>
    </row>
    <row r="13214" spans="1:15">
      <c r="A13214" t="s">
        <v>11</v>
      </c>
      <c r="B13214" t="s">
        <v>4916</v>
      </c>
      <c r="C13214" t="s">
        <v>8639</v>
      </c>
      <c r="D13214" t="s">
        <v>5006</v>
      </c>
      <c r="E13214" t="s">
        <v>150</v>
      </c>
      <c r="G13214" t="s">
        <v>8474</v>
      </c>
      <c r="H13214" t="s">
        <v>152</v>
      </c>
      <c r="I13214" s="1">
        <v>45139</v>
      </c>
      <c r="K13214" s="66">
        <v>0</v>
      </c>
      <c r="L13214" t="s">
        <v>92</v>
      </c>
      <c r="M13214" s="66">
        <v>-1995.3</v>
      </c>
      <c r="N13214" s="66">
        <v>0</v>
      </c>
      <c r="O13214" s="1"/>
    </row>
    <row r="13215" spans="1:15">
      <c r="A13215" t="s">
        <v>11</v>
      </c>
      <c r="B13215" t="s">
        <v>4916</v>
      </c>
      <c r="C13215" t="s">
        <v>11365</v>
      </c>
      <c r="D13215" t="s">
        <v>5006</v>
      </c>
      <c r="E13215" t="s">
        <v>150</v>
      </c>
      <c r="G13215" t="s">
        <v>8474</v>
      </c>
      <c r="H13215" t="s">
        <v>152</v>
      </c>
      <c r="I13215" s="1">
        <v>45200</v>
      </c>
      <c r="K13215" s="66">
        <v>0</v>
      </c>
      <c r="L13215" t="s">
        <v>92</v>
      </c>
      <c r="M13215" s="66">
        <v>6257.48</v>
      </c>
      <c r="N13215" s="66">
        <v>0</v>
      </c>
      <c r="O13215" s="1"/>
    </row>
    <row r="13216" spans="1:15">
      <c r="A13216" t="s">
        <v>11</v>
      </c>
      <c r="B13216" t="s">
        <v>4916</v>
      </c>
      <c r="C13216" t="s">
        <v>11366</v>
      </c>
      <c r="D13216" t="s">
        <v>5006</v>
      </c>
      <c r="E13216" t="s">
        <v>150</v>
      </c>
      <c r="G13216" t="s">
        <v>8474</v>
      </c>
      <c r="H13216" t="s">
        <v>152</v>
      </c>
      <c r="I13216" s="1">
        <v>45200</v>
      </c>
      <c r="K13216" s="66">
        <v>0</v>
      </c>
      <c r="L13216" t="s">
        <v>92</v>
      </c>
      <c r="M13216" s="66">
        <v>2217</v>
      </c>
      <c r="N13216" s="66">
        <v>0</v>
      </c>
      <c r="O13216" s="1"/>
    </row>
    <row r="13217" spans="1:15">
      <c r="A13217" t="s">
        <v>11</v>
      </c>
      <c r="B13217" t="s">
        <v>4916</v>
      </c>
      <c r="C13217" t="s">
        <v>8651</v>
      </c>
      <c r="D13217" t="s">
        <v>5006</v>
      </c>
      <c r="E13217" t="s">
        <v>150</v>
      </c>
      <c r="G13217" t="s">
        <v>8474</v>
      </c>
      <c r="H13217" t="s">
        <v>152</v>
      </c>
      <c r="I13217" s="1">
        <v>45200</v>
      </c>
      <c r="K13217" s="66">
        <v>0</v>
      </c>
      <c r="L13217" t="s">
        <v>92</v>
      </c>
      <c r="M13217" s="66">
        <v>-2542.34</v>
      </c>
      <c r="N13217" s="66">
        <v>0</v>
      </c>
      <c r="O13217" s="1"/>
    </row>
    <row r="13218" spans="1:15">
      <c r="A13218" t="s">
        <v>11</v>
      </c>
      <c r="B13218" t="s">
        <v>4916</v>
      </c>
      <c r="C13218" t="s">
        <v>11367</v>
      </c>
      <c r="D13218" t="s">
        <v>5006</v>
      </c>
      <c r="E13218" t="s">
        <v>150</v>
      </c>
      <c r="G13218" t="s">
        <v>8474</v>
      </c>
      <c r="H13218" t="s">
        <v>152</v>
      </c>
      <c r="I13218" s="1">
        <v>45231</v>
      </c>
      <c r="K13218" s="66">
        <v>0</v>
      </c>
      <c r="L13218" t="s">
        <v>92</v>
      </c>
      <c r="M13218" s="66">
        <v>2217</v>
      </c>
      <c r="N13218" s="66">
        <v>0</v>
      </c>
      <c r="O13218" s="1"/>
    </row>
    <row r="13219" spans="1:15">
      <c r="A13219" t="s">
        <v>11</v>
      </c>
      <c r="B13219" t="s">
        <v>4916</v>
      </c>
      <c r="C13219" t="s">
        <v>11368</v>
      </c>
      <c r="D13219" t="s">
        <v>5006</v>
      </c>
      <c r="E13219" t="s">
        <v>150</v>
      </c>
      <c r="G13219" t="s">
        <v>8474</v>
      </c>
      <c r="H13219" t="s">
        <v>152</v>
      </c>
      <c r="I13219" s="1">
        <v>45231</v>
      </c>
      <c r="K13219" s="66">
        <v>0</v>
      </c>
      <c r="L13219" t="s">
        <v>92</v>
      </c>
      <c r="M13219" s="66">
        <v>2217</v>
      </c>
      <c r="N13219" s="66">
        <v>0</v>
      </c>
      <c r="O13219" s="1"/>
    </row>
    <row r="13220" spans="1:15">
      <c r="A13220" t="s">
        <v>11</v>
      </c>
      <c r="B13220" t="s">
        <v>4916</v>
      </c>
      <c r="C13220" t="s">
        <v>11369</v>
      </c>
      <c r="D13220" t="s">
        <v>5006</v>
      </c>
      <c r="E13220" t="s">
        <v>150</v>
      </c>
      <c r="G13220" t="s">
        <v>8474</v>
      </c>
      <c r="H13220" t="s">
        <v>152</v>
      </c>
      <c r="I13220" s="1">
        <v>45231</v>
      </c>
      <c r="K13220" s="66">
        <v>0</v>
      </c>
      <c r="L13220" t="s">
        <v>92</v>
      </c>
      <c r="M13220" s="66">
        <v>2217</v>
      </c>
      <c r="N13220" s="66">
        <v>0</v>
      </c>
      <c r="O13220" s="1"/>
    </row>
    <row r="13221" spans="1:15">
      <c r="A13221" t="s">
        <v>11</v>
      </c>
      <c r="B13221" t="s">
        <v>4916</v>
      </c>
      <c r="C13221" t="s">
        <v>8655</v>
      </c>
      <c r="D13221" t="s">
        <v>5006</v>
      </c>
      <c r="E13221" t="s">
        <v>150</v>
      </c>
      <c r="G13221" t="s">
        <v>8474</v>
      </c>
      <c r="H13221" t="s">
        <v>152</v>
      </c>
      <c r="I13221" s="1">
        <v>45231</v>
      </c>
      <c r="K13221" s="66">
        <v>0</v>
      </c>
      <c r="L13221" t="s">
        <v>92</v>
      </c>
      <c r="M13221" s="66">
        <v>-1995.3</v>
      </c>
      <c r="N13221" s="66">
        <v>0</v>
      </c>
      <c r="O13221" s="1"/>
    </row>
    <row r="13222" spans="1:15">
      <c r="A13222" t="s">
        <v>11</v>
      </c>
      <c r="B13222" t="s">
        <v>4916</v>
      </c>
      <c r="C13222" t="s">
        <v>11370</v>
      </c>
      <c r="D13222" t="s">
        <v>5006</v>
      </c>
      <c r="E13222" t="s">
        <v>150</v>
      </c>
      <c r="G13222" t="s">
        <v>8474</v>
      </c>
      <c r="H13222" t="s">
        <v>152</v>
      </c>
      <c r="I13222" s="1">
        <v>45261</v>
      </c>
      <c r="K13222" s="66">
        <v>0</v>
      </c>
      <c r="L13222" t="s">
        <v>92</v>
      </c>
      <c r="M13222" s="66">
        <v>2217</v>
      </c>
      <c r="N13222" s="66">
        <v>0</v>
      </c>
      <c r="O13222" s="1"/>
    </row>
    <row r="13223" spans="1:15">
      <c r="A13223" t="s">
        <v>11</v>
      </c>
      <c r="B13223" t="s">
        <v>4916</v>
      </c>
      <c r="C13223" t="s">
        <v>8663</v>
      </c>
      <c r="D13223" t="s">
        <v>5006</v>
      </c>
      <c r="E13223" t="s">
        <v>150</v>
      </c>
      <c r="G13223" t="s">
        <v>8474</v>
      </c>
      <c r="H13223" t="s">
        <v>152</v>
      </c>
      <c r="I13223" s="1">
        <v>45261</v>
      </c>
      <c r="K13223" s="66">
        <v>0</v>
      </c>
      <c r="L13223" t="s">
        <v>92</v>
      </c>
      <c r="M13223" s="66">
        <v>-665.1</v>
      </c>
      <c r="N13223" s="66">
        <v>0</v>
      </c>
      <c r="O13223" s="1"/>
    </row>
    <row r="13224" spans="1:15">
      <c r="A13224" t="s">
        <v>11</v>
      </c>
      <c r="B13224" t="s">
        <v>4916</v>
      </c>
      <c r="C13224" t="s">
        <v>11371</v>
      </c>
      <c r="D13224" t="s">
        <v>5006</v>
      </c>
      <c r="E13224" t="s">
        <v>150</v>
      </c>
      <c r="G13224" t="s">
        <v>8474</v>
      </c>
      <c r="H13224" t="s">
        <v>152</v>
      </c>
      <c r="I13224" s="1">
        <v>45292</v>
      </c>
      <c r="K13224" s="66">
        <v>0</v>
      </c>
      <c r="L13224" t="s">
        <v>92</v>
      </c>
      <c r="M13224" s="66">
        <v>6206</v>
      </c>
      <c r="N13224" s="66">
        <v>0</v>
      </c>
      <c r="O13224" s="1"/>
    </row>
    <row r="13225" spans="1:15">
      <c r="A13225" t="s">
        <v>11</v>
      </c>
      <c r="B13225" t="s">
        <v>4916</v>
      </c>
      <c r="C13225" t="s">
        <v>11371</v>
      </c>
      <c r="D13225" t="s">
        <v>5006</v>
      </c>
      <c r="E13225" t="s">
        <v>150</v>
      </c>
      <c r="G13225" t="s">
        <v>8474</v>
      </c>
      <c r="H13225" t="s">
        <v>152</v>
      </c>
      <c r="I13225" s="1">
        <v>45292</v>
      </c>
      <c r="K13225" s="66">
        <v>0</v>
      </c>
      <c r="L13225" t="s">
        <v>92</v>
      </c>
      <c r="M13225" s="66">
        <v>6206</v>
      </c>
      <c r="N13225" s="66">
        <v>0</v>
      </c>
      <c r="O13225" s="1"/>
    </row>
    <row r="13226" spans="1:15">
      <c r="A13226" t="s">
        <v>11</v>
      </c>
      <c r="B13226" t="s">
        <v>4916</v>
      </c>
      <c r="C13226" t="s">
        <v>11372</v>
      </c>
      <c r="D13226" t="s">
        <v>5006</v>
      </c>
      <c r="E13226" t="s">
        <v>150</v>
      </c>
      <c r="G13226" t="s">
        <v>8474</v>
      </c>
      <c r="H13226" t="s">
        <v>152</v>
      </c>
      <c r="I13226" s="1">
        <v>45292</v>
      </c>
      <c r="K13226" s="66">
        <v>0</v>
      </c>
      <c r="L13226" t="s">
        <v>92</v>
      </c>
      <c r="M13226" s="66">
        <v>2227.35</v>
      </c>
      <c r="N13226" s="66">
        <v>0</v>
      </c>
      <c r="O13226" s="1"/>
    </row>
    <row r="13227" spans="1:15">
      <c r="A13227" t="s">
        <v>11</v>
      </c>
      <c r="B13227" t="s">
        <v>4916</v>
      </c>
      <c r="C13227" t="s">
        <v>11373</v>
      </c>
      <c r="D13227" t="s">
        <v>5006</v>
      </c>
      <c r="E13227" t="s">
        <v>150</v>
      </c>
      <c r="G13227" t="s">
        <v>8474</v>
      </c>
      <c r="H13227" t="s">
        <v>152</v>
      </c>
      <c r="I13227" s="1">
        <v>45292</v>
      </c>
      <c r="K13227" s="66">
        <v>0</v>
      </c>
      <c r="L13227" t="s">
        <v>92</v>
      </c>
      <c r="M13227" s="66">
        <v>2227.35</v>
      </c>
      <c r="N13227" s="66">
        <v>0</v>
      </c>
      <c r="O13227" s="1"/>
    </row>
    <row r="13228" spans="1:15">
      <c r="A13228" t="s">
        <v>11</v>
      </c>
      <c r="B13228" t="s">
        <v>4916</v>
      </c>
      <c r="C13228" t="s">
        <v>11374</v>
      </c>
      <c r="D13228" t="s">
        <v>5006</v>
      </c>
      <c r="E13228" t="s">
        <v>150</v>
      </c>
      <c r="G13228" t="s">
        <v>8474</v>
      </c>
      <c r="H13228" t="s">
        <v>152</v>
      </c>
      <c r="I13228" s="1">
        <v>45292</v>
      </c>
      <c r="K13228" s="66">
        <v>0</v>
      </c>
      <c r="L13228" t="s">
        <v>92</v>
      </c>
      <c r="M13228" s="66">
        <v>4614.5</v>
      </c>
      <c r="N13228" s="66">
        <v>0</v>
      </c>
      <c r="O13228" s="1"/>
    </row>
    <row r="13229" spans="1:15">
      <c r="A13229" t="s">
        <v>11</v>
      </c>
      <c r="B13229" t="s">
        <v>4916</v>
      </c>
      <c r="C13229" t="s">
        <v>11375</v>
      </c>
      <c r="D13229" t="s">
        <v>5006</v>
      </c>
      <c r="E13229" t="s">
        <v>150</v>
      </c>
      <c r="G13229" t="s">
        <v>8474</v>
      </c>
      <c r="H13229" t="s">
        <v>152</v>
      </c>
      <c r="I13229" s="1">
        <v>45292</v>
      </c>
      <c r="K13229" s="66">
        <v>0</v>
      </c>
      <c r="L13229" t="s">
        <v>92</v>
      </c>
      <c r="M13229" s="66">
        <v>4614.5</v>
      </c>
      <c r="N13229" s="66">
        <v>0</v>
      </c>
      <c r="O13229" s="1"/>
    </row>
    <row r="13230" spans="1:15">
      <c r="A13230" t="s">
        <v>11</v>
      </c>
      <c r="B13230" t="s">
        <v>4916</v>
      </c>
      <c r="C13230" t="s">
        <v>11376</v>
      </c>
      <c r="D13230" t="s">
        <v>5006</v>
      </c>
      <c r="E13230" t="s">
        <v>150</v>
      </c>
      <c r="G13230" t="s">
        <v>8474</v>
      </c>
      <c r="H13230" t="s">
        <v>152</v>
      </c>
      <c r="I13230" s="1">
        <v>45292</v>
      </c>
      <c r="K13230" s="66">
        <v>0</v>
      </c>
      <c r="L13230" t="s">
        <v>92</v>
      </c>
      <c r="M13230" s="66">
        <v>293320</v>
      </c>
      <c r="N13230" s="66">
        <v>0</v>
      </c>
      <c r="O13230" s="1"/>
    </row>
    <row r="13231" spans="1:15">
      <c r="A13231" t="s">
        <v>11</v>
      </c>
      <c r="B13231" t="s">
        <v>4916</v>
      </c>
      <c r="C13231" t="s">
        <v>11377</v>
      </c>
      <c r="D13231" t="s">
        <v>5006</v>
      </c>
      <c r="E13231" t="s">
        <v>150</v>
      </c>
      <c r="G13231" t="s">
        <v>8474</v>
      </c>
      <c r="H13231" t="s">
        <v>152</v>
      </c>
      <c r="I13231" s="1">
        <v>45292</v>
      </c>
      <c r="K13231" s="66">
        <v>0</v>
      </c>
      <c r="L13231" t="s">
        <v>92</v>
      </c>
      <c r="M13231" s="66">
        <v>7312</v>
      </c>
      <c r="N13231" s="66">
        <v>0</v>
      </c>
      <c r="O13231" s="1"/>
    </row>
    <row r="13232" spans="1:15">
      <c r="A13232" t="s">
        <v>11</v>
      </c>
      <c r="B13232" t="s">
        <v>4916</v>
      </c>
      <c r="C13232" t="s">
        <v>11378</v>
      </c>
      <c r="D13232" t="s">
        <v>5006</v>
      </c>
      <c r="E13232" t="s">
        <v>150</v>
      </c>
      <c r="G13232" t="s">
        <v>8474</v>
      </c>
      <c r="H13232" t="s">
        <v>152</v>
      </c>
      <c r="I13232" s="1">
        <v>45292</v>
      </c>
      <c r="K13232" s="66">
        <v>0</v>
      </c>
      <c r="L13232" t="s">
        <v>92</v>
      </c>
      <c r="M13232" s="66">
        <v>-16866.7</v>
      </c>
      <c r="N13232" s="66">
        <v>0</v>
      </c>
      <c r="O13232" s="1"/>
    </row>
    <row r="13233" spans="1:15">
      <c r="A13233" t="s">
        <v>11</v>
      </c>
      <c r="B13233" t="s">
        <v>4916</v>
      </c>
      <c r="C13233" t="s">
        <v>11349</v>
      </c>
      <c r="D13233" t="s">
        <v>5006</v>
      </c>
      <c r="E13233" t="s">
        <v>150</v>
      </c>
      <c r="G13233" t="s">
        <v>8474</v>
      </c>
      <c r="H13233" t="s">
        <v>152</v>
      </c>
      <c r="I13233" s="1">
        <v>45292</v>
      </c>
      <c r="K13233" s="66">
        <v>0</v>
      </c>
      <c r="L13233" t="s">
        <v>92</v>
      </c>
      <c r="M13233" s="66">
        <v>-309861</v>
      </c>
      <c r="N13233" s="66">
        <v>0</v>
      </c>
      <c r="O13233" s="1"/>
    </row>
    <row r="13234" spans="1:15">
      <c r="A13234" t="s">
        <v>11</v>
      </c>
      <c r="B13234" t="s">
        <v>4470</v>
      </c>
      <c r="C13234" t="s">
        <v>11379</v>
      </c>
      <c r="D13234" t="s">
        <v>5006</v>
      </c>
      <c r="E13234" t="s">
        <v>150</v>
      </c>
      <c r="G13234" t="s">
        <v>8474</v>
      </c>
      <c r="H13234" t="s">
        <v>152</v>
      </c>
      <c r="I13234" s="1">
        <v>44927</v>
      </c>
      <c r="K13234" s="66">
        <v>0</v>
      </c>
      <c r="L13234" t="s">
        <v>92</v>
      </c>
      <c r="M13234" s="66">
        <v>471.41</v>
      </c>
      <c r="N13234" s="66">
        <v>0</v>
      </c>
      <c r="O13234" s="1"/>
    </row>
    <row r="13235" spans="1:15">
      <c r="A13235" t="s">
        <v>11</v>
      </c>
      <c r="B13235" t="s">
        <v>4470</v>
      </c>
      <c r="C13235" t="s">
        <v>11379</v>
      </c>
      <c r="D13235" t="s">
        <v>5006</v>
      </c>
      <c r="E13235" t="s">
        <v>150</v>
      </c>
      <c r="G13235" t="s">
        <v>8474</v>
      </c>
      <c r="H13235" t="s">
        <v>152</v>
      </c>
      <c r="I13235" s="1">
        <v>44927</v>
      </c>
      <c r="K13235" s="66">
        <v>0</v>
      </c>
      <c r="L13235" t="s">
        <v>92</v>
      </c>
      <c r="M13235" s="66">
        <v>858.89</v>
      </c>
      <c r="N13235" s="66">
        <v>0</v>
      </c>
      <c r="O13235" s="1"/>
    </row>
    <row r="13236" spans="1:15">
      <c r="A13236" t="s">
        <v>11</v>
      </c>
      <c r="B13236" t="s">
        <v>4470</v>
      </c>
      <c r="C13236" t="s">
        <v>11380</v>
      </c>
      <c r="D13236" t="s">
        <v>5006</v>
      </c>
      <c r="E13236" t="s">
        <v>150</v>
      </c>
      <c r="G13236" t="s">
        <v>8474</v>
      </c>
      <c r="H13236" t="s">
        <v>152</v>
      </c>
      <c r="I13236" s="1">
        <v>44927</v>
      </c>
      <c r="K13236" s="66">
        <v>0</v>
      </c>
      <c r="L13236" t="s">
        <v>92</v>
      </c>
      <c r="M13236" s="66">
        <v>237990.32</v>
      </c>
      <c r="N13236" s="66">
        <v>0</v>
      </c>
      <c r="O13236" s="1"/>
    </row>
    <row r="13237" spans="1:15">
      <c r="A13237" t="s">
        <v>11</v>
      </c>
      <c r="B13237" t="s">
        <v>4470</v>
      </c>
      <c r="C13237" t="s">
        <v>11380</v>
      </c>
      <c r="D13237" t="s">
        <v>5006</v>
      </c>
      <c r="E13237" t="s">
        <v>150</v>
      </c>
      <c r="G13237" t="s">
        <v>8474</v>
      </c>
      <c r="H13237" t="s">
        <v>152</v>
      </c>
      <c r="I13237" s="1">
        <v>44927</v>
      </c>
      <c r="K13237" s="66">
        <v>0</v>
      </c>
      <c r="L13237" t="s">
        <v>92</v>
      </c>
      <c r="M13237" s="66">
        <v>128101.35</v>
      </c>
      <c r="N13237" s="66">
        <v>0</v>
      </c>
      <c r="O13237" s="1"/>
    </row>
    <row r="13238" spans="1:15">
      <c r="A13238" t="s">
        <v>11</v>
      </c>
      <c r="B13238" t="s">
        <v>4470</v>
      </c>
      <c r="C13238" t="s">
        <v>11381</v>
      </c>
      <c r="D13238" t="s">
        <v>5006</v>
      </c>
      <c r="E13238" t="s">
        <v>150</v>
      </c>
      <c r="G13238" t="s">
        <v>8474</v>
      </c>
      <c r="H13238" t="s">
        <v>152</v>
      </c>
      <c r="I13238" s="1">
        <v>44927</v>
      </c>
      <c r="K13238" s="66">
        <v>0</v>
      </c>
      <c r="L13238" t="s">
        <v>92</v>
      </c>
      <c r="M13238" s="66">
        <v>217.09</v>
      </c>
      <c r="N13238" s="66">
        <v>0</v>
      </c>
      <c r="O13238" s="1"/>
    </row>
    <row r="13239" spans="1:15">
      <c r="A13239" t="s">
        <v>11</v>
      </c>
      <c r="B13239" t="s">
        <v>4470</v>
      </c>
      <c r="C13239" t="s">
        <v>11381</v>
      </c>
      <c r="D13239" t="s">
        <v>5006</v>
      </c>
      <c r="E13239" t="s">
        <v>150</v>
      </c>
      <c r="G13239" t="s">
        <v>8474</v>
      </c>
      <c r="H13239" t="s">
        <v>152</v>
      </c>
      <c r="I13239" s="1">
        <v>44927</v>
      </c>
      <c r="K13239" s="66">
        <v>0</v>
      </c>
      <c r="L13239" t="s">
        <v>92</v>
      </c>
      <c r="M13239" s="66">
        <v>254.8</v>
      </c>
      <c r="N13239" s="66">
        <v>0</v>
      </c>
      <c r="O13239" s="1"/>
    </row>
    <row r="13240" spans="1:15">
      <c r="A13240" t="s">
        <v>11</v>
      </c>
      <c r="B13240" t="s">
        <v>4470</v>
      </c>
      <c r="C13240" t="s">
        <v>11382</v>
      </c>
      <c r="D13240" t="s">
        <v>5006</v>
      </c>
      <c r="E13240" t="s">
        <v>150</v>
      </c>
      <c r="G13240" t="s">
        <v>8474</v>
      </c>
      <c r="H13240" t="s">
        <v>152</v>
      </c>
      <c r="I13240" s="1">
        <v>44927</v>
      </c>
      <c r="K13240" s="66">
        <v>0</v>
      </c>
      <c r="L13240" t="s">
        <v>92</v>
      </c>
      <c r="M13240" s="66">
        <v>3109.14</v>
      </c>
      <c r="N13240" s="66">
        <v>0</v>
      </c>
      <c r="O13240" s="1"/>
    </row>
    <row r="13241" spans="1:15">
      <c r="A13241" t="s">
        <v>11</v>
      </c>
      <c r="B13241" t="s">
        <v>4470</v>
      </c>
      <c r="C13241" t="s">
        <v>11382</v>
      </c>
      <c r="D13241" t="s">
        <v>5006</v>
      </c>
      <c r="E13241" t="s">
        <v>150</v>
      </c>
      <c r="G13241" t="s">
        <v>8474</v>
      </c>
      <c r="H13241" t="s">
        <v>152</v>
      </c>
      <c r="I13241" s="1">
        <v>44927</v>
      </c>
      <c r="K13241" s="66">
        <v>0</v>
      </c>
      <c r="L13241" t="s">
        <v>92</v>
      </c>
      <c r="M13241" s="66">
        <v>2277.7800000000002</v>
      </c>
      <c r="N13241" s="66">
        <v>0</v>
      </c>
      <c r="O13241" s="1"/>
    </row>
    <row r="13242" spans="1:15">
      <c r="A13242" t="s">
        <v>11</v>
      </c>
      <c r="B13242" t="s">
        <v>4470</v>
      </c>
      <c r="C13242" t="s">
        <v>9288</v>
      </c>
      <c r="D13242" t="s">
        <v>5006</v>
      </c>
      <c r="E13242" t="s">
        <v>150</v>
      </c>
      <c r="G13242" t="s">
        <v>8474</v>
      </c>
      <c r="H13242" t="s">
        <v>152</v>
      </c>
      <c r="I13242" s="1">
        <v>44927</v>
      </c>
      <c r="K13242" s="66">
        <v>0</v>
      </c>
      <c r="L13242" t="s">
        <v>92</v>
      </c>
      <c r="M13242" s="66">
        <v>112.6</v>
      </c>
      <c r="N13242" s="66">
        <v>0</v>
      </c>
      <c r="O13242" s="1"/>
    </row>
    <row r="13243" spans="1:15">
      <c r="A13243" t="s">
        <v>11</v>
      </c>
      <c r="B13243" t="s">
        <v>4470</v>
      </c>
      <c r="C13243" t="s">
        <v>9288</v>
      </c>
      <c r="D13243" t="s">
        <v>5006</v>
      </c>
      <c r="E13243" t="s">
        <v>150</v>
      </c>
      <c r="G13243" t="s">
        <v>8474</v>
      </c>
      <c r="H13243" t="s">
        <v>152</v>
      </c>
      <c r="I13243" s="1">
        <v>44927</v>
      </c>
      <c r="K13243" s="66">
        <v>0</v>
      </c>
      <c r="L13243" t="s">
        <v>92</v>
      </c>
      <c r="M13243" s="66">
        <v>63.93</v>
      </c>
      <c r="N13243" s="66">
        <v>0</v>
      </c>
      <c r="O13243" s="1"/>
    </row>
    <row r="13244" spans="1:15">
      <c r="A13244" t="s">
        <v>11</v>
      </c>
      <c r="B13244" t="s">
        <v>4470</v>
      </c>
      <c r="C13244" t="s">
        <v>11383</v>
      </c>
      <c r="D13244" t="s">
        <v>5006</v>
      </c>
      <c r="E13244" t="s">
        <v>150</v>
      </c>
      <c r="G13244" t="s">
        <v>8474</v>
      </c>
      <c r="H13244" t="s">
        <v>152</v>
      </c>
      <c r="I13244" s="1">
        <v>44927</v>
      </c>
      <c r="K13244" s="66">
        <v>0</v>
      </c>
      <c r="L13244" t="s">
        <v>92</v>
      </c>
      <c r="M13244" s="66">
        <v>208.34</v>
      </c>
      <c r="N13244" s="66">
        <v>0</v>
      </c>
      <c r="O13244" s="1"/>
    </row>
    <row r="13245" spans="1:15">
      <c r="A13245" t="s">
        <v>11</v>
      </c>
      <c r="B13245" t="s">
        <v>4470</v>
      </c>
      <c r="C13245" t="s">
        <v>11383</v>
      </c>
      <c r="D13245" t="s">
        <v>5006</v>
      </c>
      <c r="E13245" t="s">
        <v>150</v>
      </c>
      <c r="G13245" t="s">
        <v>8474</v>
      </c>
      <c r="H13245" t="s">
        <v>152</v>
      </c>
      <c r="I13245" s="1">
        <v>44927</v>
      </c>
      <c r="K13245" s="66">
        <v>0</v>
      </c>
      <c r="L13245" t="s">
        <v>92</v>
      </c>
      <c r="M13245" s="66">
        <v>202</v>
      </c>
      <c r="N13245" s="66">
        <v>0</v>
      </c>
      <c r="O13245" s="1"/>
    </row>
    <row r="13246" spans="1:15">
      <c r="A13246" t="s">
        <v>11</v>
      </c>
      <c r="B13246" t="s">
        <v>4470</v>
      </c>
      <c r="C13246" t="s">
        <v>9573</v>
      </c>
      <c r="D13246" t="s">
        <v>5006</v>
      </c>
      <c r="E13246" t="s">
        <v>150</v>
      </c>
      <c r="G13246" t="s">
        <v>8474</v>
      </c>
      <c r="H13246" t="s">
        <v>152</v>
      </c>
      <c r="I13246" s="1">
        <v>44927</v>
      </c>
      <c r="K13246" s="66">
        <v>0</v>
      </c>
      <c r="L13246" t="s">
        <v>92</v>
      </c>
      <c r="M13246" s="66">
        <v>1966.19</v>
      </c>
      <c r="N13246" s="66">
        <v>0</v>
      </c>
      <c r="O13246" s="1"/>
    </row>
    <row r="13247" spans="1:15">
      <c r="A13247" t="s">
        <v>11</v>
      </c>
      <c r="B13247" t="s">
        <v>4470</v>
      </c>
      <c r="C13247" t="s">
        <v>9573</v>
      </c>
      <c r="D13247" t="s">
        <v>5006</v>
      </c>
      <c r="E13247" t="s">
        <v>150</v>
      </c>
      <c r="G13247" t="s">
        <v>8474</v>
      </c>
      <c r="H13247" t="s">
        <v>152</v>
      </c>
      <c r="I13247" s="1">
        <v>44927</v>
      </c>
      <c r="K13247" s="66">
        <v>0</v>
      </c>
      <c r="L13247" t="s">
        <v>92</v>
      </c>
      <c r="M13247" s="66">
        <v>957</v>
      </c>
      <c r="N13247" s="66">
        <v>0</v>
      </c>
      <c r="O13247" s="1"/>
    </row>
    <row r="13248" spans="1:15">
      <c r="A13248" t="s">
        <v>11</v>
      </c>
      <c r="B13248" t="s">
        <v>4470</v>
      </c>
      <c r="C13248" t="s">
        <v>11384</v>
      </c>
      <c r="D13248" t="s">
        <v>5006</v>
      </c>
      <c r="E13248" t="s">
        <v>150</v>
      </c>
      <c r="G13248" t="s">
        <v>8474</v>
      </c>
      <c r="H13248" t="s">
        <v>152</v>
      </c>
      <c r="I13248" s="1">
        <v>44927</v>
      </c>
      <c r="K13248" s="66">
        <v>0</v>
      </c>
      <c r="L13248" t="s">
        <v>92</v>
      </c>
      <c r="M13248" s="66">
        <v>176.06</v>
      </c>
      <c r="N13248" s="66">
        <v>0</v>
      </c>
      <c r="O13248" s="1"/>
    </row>
    <row r="13249" spans="1:15">
      <c r="A13249" t="s">
        <v>11</v>
      </c>
      <c r="B13249" t="s">
        <v>4470</v>
      </c>
      <c r="C13249" t="s">
        <v>11384</v>
      </c>
      <c r="D13249" t="s">
        <v>5006</v>
      </c>
      <c r="E13249" t="s">
        <v>150</v>
      </c>
      <c r="G13249" t="s">
        <v>8474</v>
      </c>
      <c r="H13249" t="s">
        <v>152</v>
      </c>
      <c r="I13249" s="1">
        <v>44927</v>
      </c>
      <c r="K13249" s="66">
        <v>0</v>
      </c>
      <c r="L13249" t="s">
        <v>92</v>
      </c>
      <c r="M13249" s="66">
        <v>134</v>
      </c>
      <c r="N13249" s="66">
        <v>0</v>
      </c>
      <c r="O13249" s="1"/>
    </row>
    <row r="13250" spans="1:15">
      <c r="A13250" t="s">
        <v>11</v>
      </c>
      <c r="B13250" t="s">
        <v>4470</v>
      </c>
      <c r="C13250" t="s">
        <v>11385</v>
      </c>
      <c r="D13250" t="s">
        <v>5006</v>
      </c>
      <c r="E13250" t="s">
        <v>150</v>
      </c>
      <c r="G13250" t="s">
        <v>8474</v>
      </c>
      <c r="H13250" t="s">
        <v>152</v>
      </c>
      <c r="I13250" s="1">
        <v>44927</v>
      </c>
      <c r="K13250" s="66">
        <v>0</v>
      </c>
      <c r="L13250" t="s">
        <v>92</v>
      </c>
      <c r="M13250" s="66">
        <v>32.42</v>
      </c>
      <c r="N13250" s="66">
        <v>0</v>
      </c>
      <c r="O13250" s="1"/>
    </row>
    <row r="13251" spans="1:15">
      <c r="A13251" t="s">
        <v>11</v>
      </c>
      <c r="B13251" t="s">
        <v>4470</v>
      </c>
      <c r="C13251" t="s">
        <v>11385</v>
      </c>
      <c r="D13251" t="s">
        <v>5006</v>
      </c>
      <c r="E13251" t="s">
        <v>150</v>
      </c>
      <c r="G13251" t="s">
        <v>8474</v>
      </c>
      <c r="H13251" t="s">
        <v>152</v>
      </c>
      <c r="I13251" s="1">
        <v>44927</v>
      </c>
      <c r="K13251" s="66">
        <v>0</v>
      </c>
      <c r="L13251" t="s">
        <v>92</v>
      </c>
      <c r="M13251" s="66">
        <v>75.8</v>
      </c>
      <c r="N13251" s="66">
        <v>0</v>
      </c>
      <c r="O13251" s="1"/>
    </row>
    <row r="13252" spans="1:15">
      <c r="A13252" t="s">
        <v>11</v>
      </c>
      <c r="B13252" t="s">
        <v>4470</v>
      </c>
      <c r="C13252" t="s">
        <v>11385</v>
      </c>
      <c r="D13252" t="s">
        <v>5006</v>
      </c>
      <c r="E13252" t="s">
        <v>150</v>
      </c>
      <c r="G13252" t="s">
        <v>8474</v>
      </c>
      <c r="H13252" t="s">
        <v>152</v>
      </c>
      <c r="I13252" s="1">
        <v>44927</v>
      </c>
      <c r="K13252" s="66">
        <v>0</v>
      </c>
      <c r="L13252" t="s">
        <v>92</v>
      </c>
      <c r="M13252" s="66">
        <v>275.22000000000003</v>
      </c>
      <c r="N13252" s="66">
        <v>0</v>
      </c>
      <c r="O13252" s="1"/>
    </row>
    <row r="13253" spans="1:15">
      <c r="A13253" t="s">
        <v>11</v>
      </c>
      <c r="B13253" t="s">
        <v>4470</v>
      </c>
      <c r="C13253" t="s">
        <v>11385</v>
      </c>
      <c r="D13253" t="s">
        <v>5006</v>
      </c>
      <c r="E13253" t="s">
        <v>150</v>
      </c>
      <c r="G13253" t="s">
        <v>8474</v>
      </c>
      <c r="H13253" t="s">
        <v>152</v>
      </c>
      <c r="I13253" s="1">
        <v>44927</v>
      </c>
      <c r="K13253" s="66">
        <v>0</v>
      </c>
      <c r="L13253" t="s">
        <v>92</v>
      </c>
      <c r="M13253" s="66">
        <v>146.19999999999999</v>
      </c>
      <c r="N13253" s="66">
        <v>0</v>
      </c>
      <c r="O13253" s="1"/>
    </row>
    <row r="13254" spans="1:15">
      <c r="A13254" t="s">
        <v>11</v>
      </c>
      <c r="B13254" t="s">
        <v>4470</v>
      </c>
      <c r="C13254" t="s">
        <v>11382</v>
      </c>
      <c r="D13254" t="s">
        <v>5006</v>
      </c>
      <c r="E13254" t="s">
        <v>150</v>
      </c>
      <c r="G13254" t="s">
        <v>8474</v>
      </c>
      <c r="H13254" t="s">
        <v>152</v>
      </c>
      <c r="I13254" s="1">
        <v>44927</v>
      </c>
      <c r="K13254" s="66">
        <v>0</v>
      </c>
      <c r="L13254" t="s">
        <v>92</v>
      </c>
      <c r="M13254" s="66">
        <v>199.83</v>
      </c>
      <c r="N13254" s="66">
        <v>0</v>
      </c>
      <c r="O13254" s="1"/>
    </row>
    <row r="13255" spans="1:15">
      <c r="A13255" t="s">
        <v>11</v>
      </c>
      <c r="B13255" t="s">
        <v>4470</v>
      </c>
      <c r="C13255" t="s">
        <v>11382</v>
      </c>
      <c r="D13255" t="s">
        <v>5006</v>
      </c>
      <c r="E13255" t="s">
        <v>150</v>
      </c>
      <c r="G13255" t="s">
        <v>8474</v>
      </c>
      <c r="H13255" t="s">
        <v>152</v>
      </c>
      <c r="I13255" s="1">
        <v>44927</v>
      </c>
      <c r="K13255" s="66">
        <v>0</v>
      </c>
      <c r="L13255" t="s">
        <v>92</v>
      </c>
      <c r="M13255" s="66">
        <v>133.99</v>
      </c>
      <c r="N13255" s="66">
        <v>0</v>
      </c>
      <c r="O13255" s="1"/>
    </row>
    <row r="13256" spans="1:15">
      <c r="A13256" t="s">
        <v>11</v>
      </c>
      <c r="B13256" t="s">
        <v>4470</v>
      </c>
      <c r="C13256" t="s">
        <v>11386</v>
      </c>
      <c r="D13256" t="s">
        <v>5006</v>
      </c>
      <c r="E13256" t="s">
        <v>150</v>
      </c>
      <c r="G13256" t="s">
        <v>8474</v>
      </c>
      <c r="H13256" t="s">
        <v>152</v>
      </c>
      <c r="I13256" s="1">
        <v>44927</v>
      </c>
      <c r="K13256" s="66">
        <v>0</v>
      </c>
      <c r="L13256" t="s">
        <v>92</v>
      </c>
      <c r="M13256" s="66">
        <v>32.42</v>
      </c>
      <c r="N13256" s="66">
        <v>0</v>
      </c>
      <c r="O13256" s="1"/>
    </row>
    <row r="13257" spans="1:15">
      <c r="A13257" t="s">
        <v>11</v>
      </c>
      <c r="B13257" t="s">
        <v>4470</v>
      </c>
      <c r="C13257" t="s">
        <v>11386</v>
      </c>
      <c r="D13257" t="s">
        <v>5006</v>
      </c>
      <c r="E13257" t="s">
        <v>150</v>
      </c>
      <c r="G13257" t="s">
        <v>8474</v>
      </c>
      <c r="H13257" t="s">
        <v>152</v>
      </c>
      <c r="I13257" s="1">
        <v>44927</v>
      </c>
      <c r="K13257" s="66">
        <v>0</v>
      </c>
      <c r="L13257" t="s">
        <v>92</v>
      </c>
      <c r="M13257" s="66">
        <v>54.2</v>
      </c>
      <c r="N13257" s="66">
        <v>0</v>
      </c>
      <c r="O13257" s="1"/>
    </row>
    <row r="13258" spans="1:15">
      <c r="A13258" t="s">
        <v>11</v>
      </c>
      <c r="B13258" t="s">
        <v>4470</v>
      </c>
      <c r="C13258" t="s">
        <v>11387</v>
      </c>
      <c r="D13258" t="s">
        <v>5006</v>
      </c>
      <c r="E13258" t="s">
        <v>150</v>
      </c>
      <c r="G13258" t="s">
        <v>8474</v>
      </c>
      <c r="H13258" t="s">
        <v>152</v>
      </c>
      <c r="I13258" s="1">
        <v>44927</v>
      </c>
      <c r="K13258" s="66">
        <v>0</v>
      </c>
      <c r="L13258" t="s">
        <v>92</v>
      </c>
      <c r="M13258" s="66">
        <v>3305.15</v>
      </c>
      <c r="N13258" s="66">
        <v>0</v>
      </c>
      <c r="O13258" s="1"/>
    </row>
    <row r="13259" spans="1:15">
      <c r="A13259" t="s">
        <v>11</v>
      </c>
      <c r="B13259" t="s">
        <v>4470</v>
      </c>
      <c r="C13259" t="s">
        <v>11387</v>
      </c>
      <c r="D13259" t="s">
        <v>5006</v>
      </c>
      <c r="E13259" t="s">
        <v>150</v>
      </c>
      <c r="G13259" t="s">
        <v>8474</v>
      </c>
      <c r="H13259" t="s">
        <v>152</v>
      </c>
      <c r="I13259" s="1">
        <v>44927</v>
      </c>
      <c r="K13259" s="66">
        <v>0</v>
      </c>
      <c r="L13259" t="s">
        <v>92</v>
      </c>
      <c r="M13259" s="66">
        <v>1527.78</v>
      </c>
      <c r="N13259" s="66">
        <v>0</v>
      </c>
      <c r="O13259" s="1"/>
    </row>
    <row r="13260" spans="1:15">
      <c r="A13260" t="s">
        <v>11</v>
      </c>
      <c r="B13260" t="s">
        <v>4470</v>
      </c>
      <c r="C13260" t="s">
        <v>11388</v>
      </c>
      <c r="D13260" t="s">
        <v>5006</v>
      </c>
      <c r="E13260" t="s">
        <v>150</v>
      </c>
      <c r="G13260" t="s">
        <v>8474</v>
      </c>
      <c r="H13260" t="s">
        <v>152</v>
      </c>
      <c r="I13260" s="1">
        <v>44927</v>
      </c>
      <c r="K13260" s="66">
        <v>0</v>
      </c>
      <c r="L13260" t="s">
        <v>92</v>
      </c>
      <c r="M13260" s="66">
        <v>2227.73</v>
      </c>
      <c r="N13260" s="66">
        <v>0</v>
      </c>
      <c r="O13260" s="1"/>
    </row>
    <row r="13261" spans="1:15">
      <c r="A13261" t="s">
        <v>11</v>
      </c>
      <c r="B13261" t="s">
        <v>4470</v>
      </c>
      <c r="C13261" t="s">
        <v>11386</v>
      </c>
      <c r="D13261" t="s">
        <v>5006</v>
      </c>
      <c r="E13261" t="s">
        <v>150</v>
      </c>
      <c r="G13261" t="s">
        <v>8474</v>
      </c>
      <c r="H13261" t="s">
        <v>152</v>
      </c>
      <c r="I13261" s="1">
        <v>44927</v>
      </c>
      <c r="K13261" s="66">
        <v>0</v>
      </c>
      <c r="L13261" t="s">
        <v>92</v>
      </c>
      <c r="M13261" s="66">
        <v>389.88</v>
      </c>
      <c r="N13261" s="66">
        <v>0</v>
      </c>
      <c r="O13261" s="1"/>
    </row>
    <row r="13262" spans="1:15">
      <c r="A13262" t="s">
        <v>11</v>
      </c>
      <c r="B13262" t="s">
        <v>4470</v>
      </c>
      <c r="C13262" t="s">
        <v>11386</v>
      </c>
      <c r="D13262" t="s">
        <v>5006</v>
      </c>
      <c r="E13262" t="s">
        <v>150</v>
      </c>
      <c r="G13262" t="s">
        <v>8474</v>
      </c>
      <c r="H13262" t="s">
        <v>152</v>
      </c>
      <c r="I13262" s="1">
        <v>44927</v>
      </c>
      <c r="K13262" s="66">
        <v>0</v>
      </c>
      <c r="L13262" t="s">
        <v>92</v>
      </c>
      <c r="M13262" s="66">
        <v>134.02000000000001</v>
      </c>
      <c r="N13262" s="66">
        <v>0</v>
      </c>
      <c r="O13262" s="1"/>
    </row>
    <row r="13263" spans="1:15">
      <c r="A13263" t="s">
        <v>11</v>
      </c>
      <c r="B13263" t="s">
        <v>4470</v>
      </c>
      <c r="C13263" t="s">
        <v>11386</v>
      </c>
      <c r="D13263" t="s">
        <v>5006</v>
      </c>
      <c r="E13263" t="s">
        <v>150</v>
      </c>
      <c r="G13263" t="s">
        <v>8474</v>
      </c>
      <c r="H13263" t="s">
        <v>152</v>
      </c>
      <c r="I13263" s="1">
        <v>44927</v>
      </c>
      <c r="K13263" s="66">
        <v>0</v>
      </c>
      <c r="L13263" t="s">
        <v>92</v>
      </c>
      <c r="M13263" s="66">
        <v>389.88</v>
      </c>
      <c r="N13263" s="66">
        <v>0</v>
      </c>
      <c r="O13263" s="1"/>
    </row>
    <row r="13264" spans="1:15">
      <c r="A13264" t="s">
        <v>11</v>
      </c>
      <c r="B13264" t="s">
        <v>4470</v>
      </c>
      <c r="C13264" t="s">
        <v>11386</v>
      </c>
      <c r="D13264" t="s">
        <v>5006</v>
      </c>
      <c r="E13264" t="s">
        <v>150</v>
      </c>
      <c r="G13264" t="s">
        <v>8474</v>
      </c>
      <c r="H13264" t="s">
        <v>152</v>
      </c>
      <c r="I13264" s="1">
        <v>44927</v>
      </c>
      <c r="K13264" s="66">
        <v>0</v>
      </c>
      <c r="L13264" t="s">
        <v>92</v>
      </c>
      <c r="M13264" s="66">
        <v>134.02000000000001</v>
      </c>
      <c r="N13264" s="66">
        <v>0</v>
      </c>
      <c r="O13264" s="1"/>
    </row>
    <row r="13265" spans="1:15">
      <c r="A13265" t="s">
        <v>11</v>
      </c>
      <c r="B13265" t="s">
        <v>4470</v>
      </c>
      <c r="C13265" t="s">
        <v>11389</v>
      </c>
      <c r="D13265" t="s">
        <v>5006</v>
      </c>
      <c r="E13265" t="s">
        <v>150</v>
      </c>
      <c r="G13265" t="s">
        <v>8474</v>
      </c>
      <c r="H13265" t="s">
        <v>152</v>
      </c>
      <c r="I13265" s="1">
        <v>44927</v>
      </c>
      <c r="K13265" s="66">
        <v>0</v>
      </c>
      <c r="L13265" t="s">
        <v>92</v>
      </c>
      <c r="M13265" s="66">
        <v>227.12</v>
      </c>
      <c r="N13265" s="66">
        <v>0</v>
      </c>
      <c r="O13265" s="1"/>
    </row>
    <row r="13266" spans="1:15">
      <c r="A13266" t="s">
        <v>11</v>
      </c>
      <c r="B13266" t="s">
        <v>4470</v>
      </c>
      <c r="C13266" t="s">
        <v>11390</v>
      </c>
      <c r="D13266" t="s">
        <v>5006</v>
      </c>
      <c r="E13266" t="s">
        <v>150</v>
      </c>
      <c r="G13266" t="s">
        <v>8474</v>
      </c>
      <c r="H13266" t="s">
        <v>152</v>
      </c>
      <c r="I13266" s="1">
        <v>44927</v>
      </c>
      <c r="K13266" s="66">
        <v>0</v>
      </c>
      <c r="L13266" t="s">
        <v>92</v>
      </c>
      <c r="M13266" s="66">
        <v>247.34</v>
      </c>
      <c r="N13266" s="66">
        <v>0</v>
      </c>
      <c r="O13266" s="1"/>
    </row>
    <row r="13267" spans="1:15">
      <c r="A13267" t="s">
        <v>11</v>
      </c>
      <c r="B13267" t="s">
        <v>4470</v>
      </c>
      <c r="C13267" t="s">
        <v>11390</v>
      </c>
      <c r="D13267" t="s">
        <v>5006</v>
      </c>
      <c r="E13267" t="s">
        <v>150</v>
      </c>
      <c r="G13267" t="s">
        <v>8474</v>
      </c>
      <c r="H13267" t="s">
        <v>152</v>
      </c>
      <c r="I13267" s="1">
        <v>44927</v>
      </c>
      <c r="K13267" s="66">
        <v>0</v>
      </c>
      <c r="L13267" t="s">
        <v>92</v>
      </c>
      <c r="M13267" s="66">
        <v>134</v>
      </c>
      <c r="N13267" s="66">
        <v>0</v>
      </c>
      <c r="O13267" s="1"/>
    </row>
    <row r="13268" spans="1:15">
      <c r="A13268" t="s">
        <v>11</v>
      </c>
      <c r="B13268" t="s">
        <v>4470</v>
      </c>
      <c r="C13268" t="s">
        <v>11391</v>
      </c>
      <c r="D13268" t="s">
        <v>5006</v>
      </c>
      <c r="E13268" t="s">
        <v>150</v>
      </c>
      <c r="G13268" t="s">
        <v>8474</v>
      </c>
      <c r="H13268" t="s">
        <v>152</v>
      </c>
      <c r="I13268" s="1">
        <v>44927</v>
      </c>
      <c r="K13268" s="66">
        <v>0</v>
      </c>
      <c r="L13268" t="s">
        <v>92</v>
      </c>
      <c r="M13268" s="66">
        <v>81.650000000000006</v>
      </c>
      <c r="N13268" s="66">
        <v>0</v>
      </c>
      <c r="O13268" s="1"/>
    </row>
    <row r="13269" spans="1:15">
      <c r="A13269" t="s">
        <v>11</v>
      </c>
      <c r="B13269" t="s">
        <v>4470</v>
      </c>
      <c r="C13269" t="s">
        <v>11391</v>
      </c>
      <c r="D13269" t="s">
        <v>5006</v>
      </c>
      <c r="E13269" t="s">
        <v>150</v>
      </c>
      <c r="G13269" t="s">
        <v>8474</v>
      </c>
      <c r="H13269" t="s">
        <v>152</v>
      </c>
      <c r="I13269" s="1">
        <v>44927</v>
      </c>
      <c r="K13269" s="66">
        <v>0</v>
      </c>
      <c r="L13269" t="s">
        <v>92</v>
      </c>
      <c r="M13269" s="66">
        <v>101.4</v>
      </c>
      <c r="N13269" s="66">
        <v>0</v>
      </c>
      <c r="O13269" s="1"/>
    </row>
    <row r="13270" spans="1:15">
      <c r="A13270" t="s">
        <v>11</v>
      </c>
      <c r="B13270" t="s">
        <v>4470</v>
      </c>
      <c r="C13270" t="s">
        <v>11392</v>
      </c>
      <c r="D13270" t="s">
        <v>5006</v>
      </c>
      <c r="E13270" t="s">
        <v>150</v>
      </c>
      <c r="G13270" t="s">
        <v>8474</v>
      </c>
      <c r="H13270" t="s">
        <v>152</v>
      </c>
      <c r="I13270" s="1">
        <v>44927</v>
      </c>
      <c r="K13270" s="66">
        <v>0</v>
      </c>
      <c r="L13270" t="s">
        <v>92</v>
      </c>
      <c r="M13270" s="66">
        <v>116.81</v>
      </c>
      <c r="N13270" s="66">
        <v>0</v>
      </c>
      <c r="O13270" s="1"/>
    </row>
    <row r="13271" spans="1:15">
      <c r="A13271" t="s">
        <v>11</v>
      </c>
      <c r="B13271" t="s">
        <v>4470</v>
      </c>
      <c r="C13271" t="s">
        <v>11392</v>
      </c>
      <c r="D13271" t="s">
        <v>5006</v>
      </c>
      <c r="E13271" t="s">
        <v>150</v>
      </c>
      <c r="G13271" t="s">
        <v>8474</v>
      </c>
      <c r="H13271" t="s">
        <v>152</v>
      </c>
      <c r="I13271" s="1">
        <v>44927</v>
      </c>
      <c r="K13271" s="66">
        <v>0</v>
      </c>
      <c r="L13271" t="s">
        <v>92</v>
      </c>
      <c r="M13271" s="66">
        <v>64.84</v>
      </c>
      <c r="N13271" s="66">
        <v>0</v>
      </c>
      <c r="O13271" s="1"/>
    </row>
    <row r="13272" spans="1:15">
      <c r="A13272" t="s">
        <v>11</v>
      </c>
      <c r="B13272" t="s">
        <v>4470</v>
      </c>
      <c r="C13272" t="s">
        <v>11393</v>
      </c>
      <c r="D13272" t="s">
        <v>5006</v>
      </c>
      <c r="E13272" t="s">
        <v>150</v>
      </c>
      <c r="G13272" t="s">
        <v>8474</v>
      </c>
      <c r="H13272" t="s">
        <v>152</v>
      </c>
      <c r="I13272" s="1">
        <v>44927</v>
      </c>
      <c r="K13272" s="66">
        <v>0</v>
      </c>
      <c r="L13272" t="s">
        <v>92</v>
      </c>
      <c r="M13272" s="66">
        <v>592.36</v>
      </c>
      <c r="N13272" s="66">
        <v>0</v>
      </c>
      <c r="O13272" s="1"/>
    </row>
    <row r="13273" spans="1:15">
      <c r="A13273" t="s">
        <v>11</v>
      </c>
      <c r="B13273" t="s">
        <v>4470</v>
      </c>
      <c r="C13273" t="s">
        <v>10799</v>
      </c>
      <c r="D13273" t="s">
        <v>5006</v>
      </c>
      <c r="E13273" t="s">
        <v>150</v>
      </c>
      <c r="G13273" t="s">
        <v>8474</v>
      </c>
      <c r="H13273" t="s">
        <v>152</v>
      </c>
      <c r="I13273" s="1">
        <v>44927</v>
      </c>
      <c r="K13273" s="66">
        <v>0</v>
      </c>
      <c r="L13273" t="s">
        <v>92</v>
      </c>
      <c r="M13273" s="66">
        <v>80.34</v>
      </c>
      <c r="N13273" s="66">
        <v>0</v>
      </c>
      <c r="O13273" s="1"/>
    </row>
    <row r="13274" spans="1:15">
      <c r="A13274" t="s">
        <v>11</v>
      </c>
      <c r="B13274" t="s">
        <v>4470</v>
      </c>
      <c r="C13274" t="s">
        <v>10799</v>
      </c>
      <c r="D13274" t="s">
        <v>5006</v>
      </c>
      <c r="E13274" t="s">
        <v>150</v>
      </c>
      <c r="G13274" t="s">
        <v>8474</v>
      </c>
      <c r="H13274" t="s">
        <v>152</v>
      </c>
      <c r="I13274" s="1">
        <v>44927</v>
      </c>
      <c r="K13274" s="66">
        <v>0</v>
      </c>
      <c r="L13274" t="s">
        <v>92</v>
      </c>
      <c r="M13274" s="66">
        <v>144.41</v>
      </c>
      <c r="N13274" s="66">
        <v>0</v>
      </c>
      <c r="O13274" s="1"/>
    </row>
    <row r="13275" spans="1:15">
      <c r="A13275" t="s">
        <v>11</v>
      </c>
      <c r="B13275" t="s">
        <v>4470</v>
      </c>
      <c r="C13275" t="s">
        <v>9331</v>
      </c>
      <c r="D13275" t="s">
        <v>5006</v>
      </c>
      <c r="E13275" t="s">
        <v>150</v>
      </c>
      <c r="G13275" t="s">
        <v>8474</v>
      </c>
      <c r="H13275" t="s">
        <v>152</v>
      </c>
      <c r="I13275" s="1">
        <v>44927</v>
      </c>
      <c r="K13275" s="66">
        <v>0</v>
      </c>
      <c r="L13275" t="s">
        <v>92</v>
      </c>
      <c r="M13275" s="66">
        <v>1030.5</v>
      </c>
      <c r="N13275" s="66">
        <v>0</v>
      </c>
      <c r="O13275" s="1"/>
    </row>
    <row r="13276" spans="1:15">
      <c r="A13276" t="s">
        <v>11</v>
      </c>
      <c r="B13276" t="s">
        <v>4470</v>
      </c>
      <c r="C13276" t="s">
        <v>9331</v>
      </c>
      <c r="D13276" t="s">
        <v>5006</v>
      </c>
      <c r="E13276" t="s">
        <v>150</v>
      </c>
      <c r="G13276" t="s">
        <v>8474</v>
      </c>
      <c r="H13276" t="s">
        <v>152</v>
      </c>
      <c r="I13276" s="1">
        <v>44927</v>
      </c>
      <c r="K13276" s="66">
        <v>0</v>
      </c>
      <c r="L13276" t="s">
        <v>92</v>
      </c>
      <c r="M13276" s="66">
        <v>1290</v>
      </c>
      <c r="N13276" s="66">
        <v>0</v>
      </c>
      <c r="O13276" s="1"/>
    </row>
    <row r="13277" spans="1:15">
      <c r="A13277" t="s">
        <v>11</v>
      </c>
      <c r="B13277" t="s">
        <v>4470</v>
      </c>
      <c r="C13277" t="s">
        <v>9331</v>
      </c>
      <c r="D13277" t="s">
        <v>5006</v>
      </c>
      <c r="E13277" t="s">
        <v>150</v>
      </c>
      <c r="G13277" t="s">
        <v>8474</v>
      </c>
      <c r="H13277" t="s">
        <v>152</v>
      </c>
      <c r="I13277" s="1">
        <v>44927</v>
      </c>
      <c r="K13277" s="66">
        <v>0</v>
      </c>
      <c r="L13277" t="s">
        <v>92</v>
      </c>
      <c r="M13277" s="66">
        <v>685.43</v>
      </c>
      <c r="N13277" s="66">
        <v>0</v>
      </c>
      <c r="O13277" s="1"/>
    </row>
    <row r="13278" spans="1:15">
      <c r="A13278" t="s">
        <v>11</v>
      </c>
      <c r="B13278" t="s">
        <v>4470</v>
      </c>
      <c r="C13278" t="s">
        <v>9331</v>
      </c>
      <c r="D13278" t="s">
        <v>5006</v>
      </c>
      <c r="E13278" t="s">
        <v>150</v>
      </c>
      <c r="G13278" t="s">
        <v>8474</v>
      </c>
      <c r="H13278" t="s">
        <v>152</v>
      </c>
      <c r="I13278" s="1">
        <v>44927</v>
      </c>
      <c r="K13278" s="66">
        <v>0</v>
      </c>
      <c r="L13278" t="s">
        <v>92</v>
      </c>
      <c r="M13278" s="66">
        <v>777.1</v>
      </c>
      <c r="N13278" s="66">
        <v>0</v>
      </c>
      <c r="O13278" s="1"/>
    </row>
    <row r="13279" spans="1:15">
      <c r="A13279" t="s">
        <v>11</v>
      </c>
      <c r="B13279" t="s">
        <v>4470</v>
      </c>
      <c r="C13279" t="s">
        <v>9331</v>
      </c>
      <c r="D13279" t="s">
        <v>5006</v>
      </c>
      <c r="E13279" t="s">
        <v>150</v>
      </c>
      <c r="G13279" t="s">
        <v>8474</v>
      </c>
      <c r="H13279" t="s">
        <v>152</v>
      </c>
      <c r="I13279" s="1">
        <v>44927</v>
      </c>
      <c r="K13279" s="66">
        <v>0</v>
      </c>
      <c r="L13279" t="s">
        <v>92</v>
      </c>
      <c r="M13279" s="66">
        <v>80.349999999999994</v>
      </c>
      <c r="N13279" s="66">
        <v>0</v>
      </c>
      <c r="O13279" s="1"/>
    </row>
    <row r="13280" spans="1:15">
      <c r="A13280" t="s">
        <v>11</v>
      </c>
      <c r="B13280" t="s">
        <v>4470</v>
      </c>
      <c r="C13280" t="s">
        <v>9331</v>
      </c>
      <c r="D13280" t="s">
        <v>5006</v>
      </c>
      <c r="E13280" t="s">
        <v>150</v>
      </c>
      <c r="G13280" t="s">
        <v>8474</v>
      </c>
      <c r="H13280" t="s">
        <v>152</v>
      </c>
      <c r="I13280" s="1">
        <v>44927</v>
      </c>
      <c r="K13280" s="66">
        <v>0</v>
      </c>
      <c r="L13280" t="s">
        <v>92</v>
      </c>
      <c r="M13280" s="66">
        <v>144.4</v>
      </c>
      <c r="N13280" s="66">
        <v>0</v>
      </c>
      <c r="O13280" s="1"/>
    </row>
    <row r="13281" spans="1:15">
      <c r="A13281" t="s">
        <v>11</v>
      </c>
      <c r="B13281" t="s">
        <v>4470</v>
      </c>
      <c r="C13281" t="s">
        <v>11394</v>
      </c>
      <c r="D13281" t="s">
        <v>5006</v>
      </c>
      <c r="E13281" t="s">
        <v>150</v>
      </c>
      <c r="G13281" t="s">
        <v>8474</v>
      </c>
      <c r="H13281" t="s">
        <v>152</v>
      </c>
      <c r="I13281" s="1">
        <v>44927</v>
      </c>
      <c r="K13281" s="66">
        <v>0</v>
      </c>
      <c r="L13281" t="s">
        <v>92</v>
      </c>
      <c r="M13281" s="66">
        <v>130.72999999999999</v>
      </c>
      <c r="N13281" s="66">
        <v>0</v>
      </c>
      <c r="O13281" s="1"/>
    </row>
    <row r="13282" spans="1:15">
      <c r="A13282" t="s">
        <v>11</v>
      </c>
      <c r="B13282" t="s">
        <v>4470</v>
      </c>
      <c r="C13282" t="s">
        <v>11394</v>
      </c>
      <c r="D13282" t="s">
        <v>5006</v>
      </c>
      <c r="E13282" t="s">
        <v>150</v>
      </c>
      <c r="G13282" t="s">
        <v>8474</v>
      </c>
      <c r="H13282" t="s">
        <v>152</v>
      </c>
      <c r="I13282" s="1">
        <v>44927</v>
      </c>
      <c r="K13282" s="66">
        <v>0</v>
      </c>
      <c r="L13282" t="s">
        <v>92</v>
      </c>
      <c r="M13282" s="66">
        <v>135.6</v>
      </c>
      <c r="N13282" s="66">
        <v>0</v>
      </c>
      <c r="O13282" s="1"/>
    </row>
    <row r="13283" spans="1:15">
      <c r="A13283" t="s">
        <v>11</v>
      </c>
      <c r="B13283" t="s">
        <v>4470</v>
      </c>
      <c r="C13283" t="s">
        <v>11395</v>
      </c>
      <c r="D13283" t="s">
        <v>5006</v>
      </c>
      <c r="E13283" t="s">
        <v>150</v>
      </c>
      <c r="G13283" t="s">
        <v>8474</v>
      </c>
      <c r="H13283" t="s">
        <v>152</v>
      </c>
      <c r="I13283" s="1">
        <v>44927</v>
      </c>
      <c r="K13283" s="66">
        <v>0</v>
      </c>
      <c r="L13283" t="s">
        <v>92</v>
      </c>
      <c r="M13283" s="66">
        <v>130.72999999999999</v>
      </c>
      <c r="N13283" s="66">
        <v>0</v>
      </c>
      <c r="O13283" s="1"/>
    </row>
    <row r="13284" spans="1:15">
      <c r="A13284" t="s">
        <v>11</v>
      </c>
      <c r="B13284" t="s">
        <v>4470</v>
      </c>
      <c r="C13284" t="s">
        <v>11395</v>
      </c>
      <c r="D13284" t="s">
        <v>5006</v>
      </c>
      <c r="E13284" t="s">
        <v>150</v>
      </c>
      <c r="G13284" t="s">
        <v>8474</v>
      </c>
      <c r="H13284" t="s">
        <v>152</v>
      </c>
      <c r="I13284" s="1">
        <v>44927</v>
      </c>
      <c r="K13284" s="66">
        <v>0</v>
      </c>
      <c r="L13284" t="s">
        <v>92</v>
      </c>
      <c r="M13284" s="66">
        <v>135.6</v>
      </c>
      <c r="N13284" s="66">
        <v>0</v>
      </c>
      <c r="O13284" s="1"/>
    </row>
    <row r="13285" spans="1:15">
      <c r="A13285" t="s">
        <v>11</v>
      </c>
      <c r="B13285" t="s">
        <v>4470</v>
      </c>
      <c r="C13285" t="s">
        <v>11396</v>
      </c>
      <c r="D13285" t="s">
        <v>5006</v>
      </c>
      <c r="E13285" t="s">
        <v>150</v>
      </c>
      <c r="G13285" t="s">
        <v>8474</v>
      </c>
      <c r="H13285" t="s">
        <v>152</v>
      </c>
      <c r="I13285" s="1">
        <v>44927</v>
      </c>
      <c r="K13285" s="66">
        <v>0</v>
      </c>
      <c r="L13285" t="s">
        <v>92</v>
      </c>
      <c r="M13285" s="66">
        <v>130.72999999999999</v>
      </c>
      <c r="N13285" s="66">
        <v>0</v>
      </c>
      <c r="O13285" s="1"/>
    </row>
    <row r="13286" spans="1:15">
      <c r="A13286" t="s">
        <v>11</v>
      </c>
      <c r="B13286" t="s">
        <v>4470</v>
      </c>
      <c r="C13286" t="s">
        <v>11396</v>
      </c>
      <c r="D13286" t="s">
        <v>5006</v>
      </c>
      <c r="E13286" t="s">
        <v>150</v>
      </c>
      <c r="G13286" t="s">
        <v>8474</v>
      </c>
      <c r="H13286" t="s">
        <v>152</v>
      </c>
      <c r="I13286" s="1">
        <v>44927</v>
      </c>
      <c r="K13286" s="66">
        <v>0</v>
      </c>
      <c r="L13286" t="s">
        <v>92</v>
      </c>
      <c r="M13286" s="66">
        <v>135.6</v>
      </c>
      <c r="N13286" s="66">
        <v>0</v>
      </c>
      <c r="O13286" s="1"/>
    </row>
    <row r="13287" spans="1:15">
      <c r="A13287" t="s">
        <v>11</v>
      </c>
      <c r="B13287" t="s">
        <v>4470</v>
      </c>
      <c r="C13287" t="s">
        <v>11397</v>
      </c>
      <c r="D13287" t="s">
        <v>5006</v>
      </c>
      <c r="E13287" t="s">
        <v>150</v>
      </c>
      <c r="G13287" t="s">
        <v>8474</v>
      </c>
      <c r="H13287" t="s">
        <v>152</v>
      </c>
      <c r="I13287" s="1">
        <v>44927</v>
      </c>
      <c r="K13287" s="66">
        <v>0</v>
      </c>
      <c r="L13287" t="s">
        <v>92</v>
      </c>
      <c r="M13287" s="66">
        <v>130.72999999999999</v>
      </c>
      <c r="N13287" s="66">
        <v>0</v>
      </c>
      <c r="O13287" s="1"/>
    </row>
    <row r="13288" spans="1:15">
      <c r="A13288" t="s">
        <v>11</v>
      </c>
      <c r="B13288" t="s">
        <v>4470</v>
      </c>
      <c r="C13288" t="s">
        <v>11397</v>
      </c>
      <c r="D13288" t="s">
        <v>5006</v>
      </c>
      <c r="E13288" t="s">
        <v>150</v>
      </c>
      <c r="G13288" t="s">
        <v>8474</v>
      </c>
      <c r="H13288" t="s">
        <v>152</v>
      </c>
      <c r="I13288" s="1">
        <v>44927</v>
      </c>
      <c r="K13288" s="66">
        <v>0</v>
      </c>
      <c r="L13288" t="s">
        <v>92</v>
      </c>
      <c r="M13288" s="66">
        <v>135.6</v>
      </c>
      <c r="N13288" s="66">
        <v>0</v>
      </c>
      <c r="O13288" s="1"/>
    </row>
    <row r="13289" spans="1:15">
      <c r="A13289" t="s">
        <v>11</v>
      </c>
      <c r="B13289" t="s">
        <v>4470</v>
      </c>
      <c r="C13289" t="s">
        <v>11398</v>
      </c>
      <c r="D13289" t="s">
        <v>5006</v>
      </c>
      <c r="E13289" t="s">
        <v>150</v>
      </c>
      <c r="G13289" t="s">
        <v>8474</v>
      </c>
      <c r="H13289" t="s">
        <v>152</v>
      </c>
      <c r="I13289" s="1">
        <v>44927</v>
      </c>
      <c r="K13289" s="66">
        <v>0</v>
      </c>
      <c r="L13289" t="s">
        <v>92</v>
      </c>
      <c r="M13289" s="66">
        <v>130.72999999999999</v>
      </c>
      <c r="N13289" s="66">
        <v>0</v>
      </c>
      <c r="O13289" s="1"/>
    </row>
    <row r="13290" spans="1:15">
      <c r="A13290" t="s">
        <v>11</v>
      </c>
      <c r="B13290" t="s">
        <v>4470</v>
      </c>
      <c r="C13290" t="s">
        <v>11398</v>
      </c>
      <c r="D13290" t="s">
        <v>5006</v>
      </c>
      <c r="E13290" t="s">
        <v>150</v>
      </c>
      <c r="G13290" t="s">
        <v>8474</v>
      </c>
      <c r="H13290" t="s">
        <v>152</v>
      </c>
      <c r="I13290" s="1">
        <v>44927</v>
      </c>
      <c r="K13290" s="66">
        <v>0</v>
      </c>
      <c r="L13290" t="s">
        <v>92</v>
      </c>
      <c r="M13290" s="66">
        <v>135.6</v>
      </c>
      <c r="N13290" s="66">
        <v>0</v>
      </c>
      <c r="O13290" s="1"/>
    </row>
    <row r="13291" spans="1:15">
      <c r="A13291" t="s">
        <v>11</v>
      </c>
      <c r="B13291" t="s">
        <v>4470</v>
      </c>
      <c r="C13291" t="s">
        <v>11399</v>
      </c>
      <c r="D13291" t="s">
        <v>5006</v>
      </c>
      <c r="E13291" t="s">
        <v>150</v>
      </c>
      <c r="G13291" t="s">
        <v>8474</v>
      </c>
      <c r="H13291" t="s">
        <v>152</v>
      </c>
      <c r="I13291" s="1">
        <v>44927</v>
      </c>
      <c r="K13291" s="66">
        <v>0</v>
      </c>
      <c r="L13291" t="s">
        <v>92</v>
      </c>
      <c r="M13291" s="66">
        <v>519</v>
      </c>
      <c r="N13291" s="66">
        <v>0</v>
      </c>
      <c r="O13291" s="1"/>
    </row>
    <row r="13292" spans="1:15">
      <c r="A13292" t="s">
        <v>11</v>
      </c>
      <c r="B13292" t="s">
        <v>4470</v>
      </c>
      <c r="C13292" t="s">
        <v>11399</v>
      </c>
      <c r="D13292" t="s">
        <v>5006</v>
      </c>
      <c r="E13292" t="s">
        <v>150</v>
      </c>
      <c r="G13292" t="s">
        <v>8474</v>
      </c>
      <c r="H13292" t="s">
        <v>152</v>
      </c>
      <c r="I13292" s="1">
        <v>44927</v>
      </c>
      <c r="K13292" s="66">
        <v>0</v>
      </c>
      <c r="L13292" t="s">
        <v>92</v>
      </c>
      <c r="M13292" s="66">
        <v>322.39999999999998</v>
      </c>
      <c r="N13292" s="66">
        <v>0</v>
      </c>
      <c r="O13292" s="1"/>
    </row>
    <row r="13293" spans="1:15">
      <c r="A13293" t="s">
        <v>11</v>
      </c>
      <c r="B13293" t="s">
        <v>4470</v>
      </c>
      <c r="C13293" t="s">
        <v>11400</v>
      </c>
      <c r="D13293" t="s">
        <v>5006</v>
      </c>
      <c r="E13293" t="s">
        <v>150</v>
      </c>
      <c r="G13293" t="s">
        <v>8474</v>
      </c>
      <c r="H13293" t="s">
        <v>152</v>
      </c>
      <c r="I13293" s="1">
        <v>44958</v>
      </c>
      <c r="K13293" s="66">
        <v>0</v>
      </c>
      <c r="L13293" t="s">
        <v>92</v>
      </c>
      <c r="M13293" s="66">
        <v>88.02</v>
      </c>
      <c r="N13293" s="66">
        <v>0</v>
      </c>
      <c r="O13293" s="1"/>
    </row>
    <row r="13294" spans="1:15">
      <c r="A13294" t="s">
        <v>11</v>
      </c>
      <c r="B13294" t="s">
        <v>4470</v>
      </c>
      <c r="C13294" t="s">
        <v>11400</v>
      </c>
      <c r="D13294" t="s">
        <v>5006</v>
      </c>
      <c r="E13294" t="s">
        <v>150</v>
      </c>
      <c r="G13294" t="s">
        <v>8474</v>
      </c>
      <c r="H13294" t="s">
        <v>152</v>
      </c>
      <c r="I13294" s="1">
        <v>44958</v>
      </c>
      <c r="K13294" s="66">
        <v>0</v>
      </c>
      <c r="L13294" t="s">
        <v>92</v>
      </c>
      <c r="M13294" s="66">
        <v>385.8</v>
      </c>
      <c r="N13294" s="66">
        <v>0</v>
      </c>
      <c r="O13294" s="1"/>
    </row>
    <row r="13295" spans="1:15">
      <c r="A13295" t="s">
        <v>11</v>
      </c>
      <c r="B13295" t="s">
        <v>4470</v>
      </c>
      <c r="C13295" t="s">
        <v>11401</v>
      </c>
      <c r="D13295" t="s">
        <v>5006</v>
      </c>
      <c r="E13295" t="s">
        <v>150</v>
      </c>
      <c r="G13295" t="s">
        <v>8474</v>
      </c>
      <c r="H13295" t="s">
        <v>152</v>
      </c>
      <c r="I13295" s="1">
        <v>45017</v>
      </c>
      <c r="K13295" s="66">
        <v>0</v>
      </c>
      <c r="L13295" t="s">
        <v>92</v>
      </c>
      <c r="M13295" s="66">
        <v>3777.92</v>
      </c>
      <c r="N13295" s="66">
        <v>0</v>
      </c>
      <c r="O13295" s="1"/>
    </row>
    <row r="13296" spans="1:15">
      <c r="A13296" t="s">
        <v>11</v>
      </c>
      <c r="B13296" t="s">
        <v>4470</v>
      </c>
      <c r="C13296" t="s">
        <v>11401</v>
      </c>
      <c r="D13296" t="s">
        <v>5006</v>
      </c>
      <c r="E13296" t="s">
        <v>150</v>
      </c>
      <c r="G13296" t="s">
        <v>8474</v>
      </c>
      <c r="H13296" t="s">
        <v>152</v>
      </c>
      <c r="I13296" s="1">
        <v>45017</v>
      </c>
      <c r="K13296" s="66">
        <v>0</v>
      </c>
      <c r="L13296" t="s">
        <v>92</v>
      </c>
      <c r="M13296" s="66">
        <v>1020</v>
      </c>
      <c r="N13296" s="66">
        <v>0</v>
      </c>
      <c r="O13296" s="1"/>
    </row>
    <row r="13297" spans="1:15">
      <c r="A13297" t="s">
        <v>11</v>
      </c>
      <c r="B13297" t="s">
        <v>4470</v>
      </c>
      <c r="C13297" t="s">
        <v>11401</v>
      </c>
      <c r="D13297" t="s">
        <v>5006</v>
      </c>
      <c r="E13297" t="s">
        <v>150</v>
      </c>
      <c r="G13297" t="s">
        <v>8474</v>
      </c>
      <c r="H13297" t="s">
        <v>152</v>
      </c>
      <c r="I13297" s="1">
        <v>45017</v>
      </c>
      <c r="K13297" s="66">
        <v>0</v>
      </c>
      <c r="L13297" t="s">
        <v>92</v>
      </c>
      <c r="M13297" s="66">
        <v>2017.63</v>
      </c>
      <c r="N13297" s="66">
        <v>0</v>
      </c>
      <c r="O13297" s="1"/>
    </row>
    <row r="13298" spans="1:15">
      <c r="A13298" t="s">
        <v>11</v>
      </c>
      <c r="B13298" t="s">
        <v>4470</v>
      </c>
      <c r="C13298" t="s">
        <v>11401</v>
      </c>
      <c r="D13298" t="s">
        <v>5006</v>
      </c>
      <c r="E13298" t="s">
        <v>150</v>
      </c>
      <c r="G13298" t="s">
        <v>8474</v>
      </c>
      <c r="H13298" t="s">
        <v>152</v>
      </c>
      <c r="I13298" s="1">
        <v>45017</v>
      </c>
      <c r="K13298" s="66">
        <v>0</v>
      </c>
      <c r="L13298" t="s">
        <v>92</v>
      </c>
      <c r="M13298" s="66">
        <v>295.7</v>
      </c>
      <c r="N13298" s="66">
        <v>0</v>
      </c>
      <c r="O13298" s="1"/>
    </row>
    <row r="13299" spans="1:15">
      <c r="A13299" t="s">
        <v>11</v>
      </c>
      <c r="B13299" t="s">
        <v>4470</v>
      </c>
      <c r="C13299" t="s">
        <v>10611</v>
      </c>
      <c r="D13299" t="s">
        <v>5006</v>
      </c>
      <c r="E13299" t="s">
        <v>150</v>
      </c>
      <c r="G13299" t="s">
        <v>8474</v>
      </c>
      <c r="H13299" t="s">
        <v>152</v>
      </c>
      <c r="I13299" s="1">
        <v>45017</v>
      </c>
      <c r="K13299" s="66">
        <v>0</v>
      </c>
      <c r="L13299" t="s">
        <v>92</v>
      </c>
      <c r="M13299" s="66">
        <v>301.52</v>
      </c>
      <c r="N13299" s="66">
        <v>0</v>
      </c>
      <c r="O13299" s="1"/>
    </row>
    <row r="13300" spans="1:15">
      <c r="A13300" t="s">
        <v>11</v>
      </c>
      <c r="B13300" t="s">
        <v>4470</v>
      </c>
      <c r="C13300" t="s">
        <v>10611</v>
      </c>
      <c r="D13300" t="s">
        <v>5006</v>
      </c>
      <c r="E13300" t="s">
        <v>150</v>
      </c>
      <c r="G13300" t="s">
        <v>8474</v>
      </c>
      <c r="H13300" t="s">
        <v>152</v>
      </c>
      <c r="I13300" s="1">
        <v>45017</v>
      </c>
      <c r="K13300" s="66">
        <v>0</v>
      </c>
      <c r="L13300" t="s">
        <v>92</v>
      </c>
      <c r="M13300" s="66">
        <v>147.19999999999999</v>
      </c>
      <c r="N13300" s="66">
        <v>0</v>
      </c>
      <c r="O13300" s="1"/>
    </row>
    <row r="13301" spans="1:15">
      <c r="A13301" t="s">
        <v>11</v>
      </c>
      <c r="B13301" t="s">
        <v>4470</v>
      </c>
      <c r="C13301" t="s">
        <v>8624</v>
      </c>
      <c r="D13301" t="s">
        <v>5006</v>
      </c>
      <c r="E13301" t="s">
        <v>150</v>
      </c>
      <c r="G13301" t="s">
        <v>8474</v>
      </c>
      <c r="H13301" t="s">
        <v>152</v>
      </c>
      <c r="I13301" s="1">
        <v>45078</v>
      </c>
      <c r="K13301" s="66">
        <v>0</v>
      </c>
      <c r="L13301" t="s">
        <v>92</v>
      </c>
      <c r="M13301" s="66">
        <v>179.9</v>
      </c>
      <c r="N13301" s="66">
        <v>0</v>
      </c>
      <c r="O13301" s="1"/>
    </row>
    <row r="13302" spans="1:15">
      <c r="A13302" t="s">
        <v>11</v>
      </c>
      <c r="B13302" t="s">
        <v>4470</v>
      </c>
      <c r="C13302" t="s">
        <v>8624</v>
      </c>
      <c r="D13302" t="s">
        <v>5006</v>
      </c>
      <c r="E13302" t="s">
        <v>150</v>
      </c>
      <c r="G13302" t="s">
        <v>8474</v>
      </c>
      <c r="H13302" t="s">
        <v>152</v>
      </c>
      <c r="I13302" s="1">
        <v>45078</v>
      </c>
      <c r="K13302" s="66">
        <v>0</v>
      </c>
      <c r="L13302" t="s">
        <v>92</v>
      </c>
      <c r="M13302" s="66">
        <v>104.27</v>
      </c>
      <c r="N13302" s="66">
        <v>0</v>
      </c>
      <c r="O13302" s="1"/>
    </row>
    <row r="13303" spans="1:15">
      <c r="A13303" t="s">
        <v>11</v>
      </c>
      <c r="B13303" t="s">
        <v>4470</v>
      </c>
      <c r="C13303" t="s">
        <v>8502</v>
      </c>
      <c r="D13303" t="s">
        <v>5006</v>
      </c>
      <c r="E13303" t="s">
        <v>150</v>
      </c>
      <c r="G13303" t="s">
        <v>8474</v>
      </c>
      <c r="H13303" t="s">
        <v>152</v>
      </c>
      <c r="I13303" s="1">
        <v>45139</v>
      </c>
      <c r="K13303" s="66">
        <v>0</v>
      </c>
      <c r="L13303" t="s">
        <v>92</v>
      </c>
      <c r="M13303" s="66">
        <v>840.99</v>
      </c>
      <c r="N13303" s="66">
        <v>0</v>
      </c>
      <c r="O13303" s="1"/>
    </row>
    <row r="13304" spans="1:15">
      <c r="A13304" t="s">
        <v>11</v>
      </c>
      <c r="B13304" t="s">
        <v>4470</v>
      </c>
      <c r="C13304" t="s">
        <v>8502</v>
      </c>
      <c r="D13304" t="s">
        <v>5006</v>
      </c>
      <c r="E13304" t="s">
        <v>150</v>
      </c>
      <c r="G13304" t="s">
        <v>8474</v>
      </c>
      <c r="H13304" t="s">
        <v>152</v>
      </c>
      <c r="I13304" s="1">
        <v>45139</v>
      </c>
      <c r="K13304" s="66">
        <v>0</v>
      </c>
      <c r="L13304" t="s">
        <v>92</v>
      </c>
      <c r="M13304" s="66">
        <v>333.55</v>
      </c>
      <c r="N13304" s="66">
        <v>0</v>
      </c>
      <c r="O13304" s="1"/>
    </row>
    <row r="13305" spans="1:15">
      <c r="A13305" t="s">
        <v>11</v>
      </c>
      <c r="B13305" t="s">
        <v>4470</v>
      </c>
      <c r="C13305" t="s">
        <v>10634</v>
      </c>
      <c r="D13305" t="s">
        <v>5006</v>
      </c>
      <c r="E13305" t="s">
        <v>150</v>
      </c>
      <c r="G13305" t="s">
        <v>8474</v>
      </c>
      <c r="H13305" t="s">
        <v>152</v>
      </c>
      <c r="I13305" s="1">
        <v>45139</v>
      </c>
      <c r="K13305" s="66">
        <v>0</v>
      </c>
      <c r="L13305" t="s">
        <v>92</v>
      </c>
      <c r="M13305" s="66">
        <v>1445.72</v>
      </c>
      <c r="N13305" s="66">
        <v>0</v>
      </c>
      <c r="O13305" s="1"/>
    </row>
    <row r="13306" spans="1:15">
      <c r="A13306" t="s">
        <v>11</v>
      </c>
      <c r="B13306" t="s">
        <v>4470</v>
      </c>
      <c r="C13306" t="s">
        <v>10634</v>
      </c>
      <c r="D13306" t="s">
        <v>5006</v>
      </c>
      <c r="E13306" t="s">
        <v>150</v>
      </c>
      <c r="G13306" t="s">
        <v>8474</v>
      </c>
      <c r="H13306" t="s">
        <v>152</v>
      </c>
      <c r="I13306" s="1">
        <v>45139</v>
      </c>
      <c r="K13306" s="66">
        <v>0</v>
      </c>
      <c r="L13306" t="s">
        <v>92</v>
      </c>
      <c r="M13306" s="66">
        <v>805.8</v>
      </c>
      <c r="N13306" s="66">
        <v>0</v>
      </c>
      <c r="O13306" s="1"/>
    </row>
    <row r="13307" spans="1:15">
      <c r="A13307" t="s">
        <v>11</v>
      </c>
      <c r="B13307" t="s">
        <v>4470</v>
      </c>
      <c r="C13307" t="s">
        <v>8503</v>
      </c>
      <c r="D13307" t="s">
        <v>5006</v>
      </c>
      <c r="E13307" t="s">
        <v>150</v>
      </c>
      <c r="G13307" t="s">
        <v>8474</v>
      </c>
      <c r="H13307" t="s">
        <v>152</v>
      </c>
      <c r="I13307" s="1">
        <v>45139</v>
      </c>
      <c r="K13307" s="66">
        <v>0</v>
      </c>
      <c r="L13307" t="s">
        <v>92</v>
      </c>
      <c r="M13307" s="66">
        <v>367</v>
      </c>
      <c r="N13307" s="66">
        <v>0</v>
      </c>
      <c r="O13307" s="1"/>
    </row>
    <row r="13308" spans="1:15">
      <c r="A13308" t="s">
        <v>11</v>
      </c>
      <c r="B13308" t="s">
        <v>4470</v>
      </c>
      <c r="C13308" t="s">
        <v>8503</v>
      </c>
      <c r="D13308" t="s">
        <v>5006</v>
      </c>
      <c r="E13308" t="s">
        <v>150</v>
      </c>
      <c r="G13308" t="s">
        <v>8474</v>
      </c>
      <c r="H13308" t="s">
        <v>152</v>
      </c>
      <c r="I13308" s="1">
        <v>45139</v>
      </c>
      <c r="K13308" s="66">
        <v>0</v>
      </c>
      <c r="L13308" t="s">
        <v>92</v>
      </c>
      <c r="M13308" s="66">
        <v>981.25</v>
      </c>
      <c r="N13308" s="66">
        <v>0</v>
      </c>
      <c r="O13308" s="1"/>
    </row>
    <row r="13309" spans="1:15">
      <c r="A13309" t="s">
        <v>11</v>
      </c>
      <c r="B13309" t="s">
        <v>4470</v>
      </c>
      <c r="C13309" t="s">
        <v>8504</v>
      </c>
      <c r="D13309" t="s">
        <v>5006</v>
      </c>
      <c r="E13309" t="s">
        <v>150</v>
      </c>
      <c r="G13309" t="s">
        <v>8474</v>
      </c>
      <c r="H13309" t="s">
        <v>152</v>
      </c>
      <c r="I13309" s="1">
        <v>45139</v>
      </c>
      <c r="K13309" s="66">
        <v>0</v>
      </c>
      <c r="L13309" t="s">
        <v>92</v>
      </c>
      <c r="M13309" s="66">
        <v>508.38</v>
      </c>
      <c r="N13309" s="66">
        <v>0</v>
      </c>
      <c r="O13309" s="1"/>
    </row>
    <row r="13310" spans="1:15">
      <c r="A13310" t="s">
        <v>11</v>
      </c>
      <c r="B13310" t="s">
        <v>4470</v>
      </c>
      <c r="C13310" t="s">
        <v>8637</v>
      </c>
      <c r="D13310" t="s">
        <v>5006</v>
      </c>
      <c r="E13310" t="s">
        <v>150</v>
      </c>
      <c r="G13310" t="s">
        <v>8474</v>
      </c>
      <c r="H13310" t="s">
        <v>152</v>
      </c>
      <c r="I13310" s="1">
        <v>45139</v>
      </c>
      <c r="K13310" s="66">
        <v>0</v>
      </c>
      <c r="L13310" t="s">
        <v>92</v>
      </c>
      <c r="M13310" s="66">
        <v>306.25</v>
      </c>
      <c r="N13310" s="66">
        <v>0</v>
      </c>
      <c r="O13310" s="1"/>
    </row>
    <row r="13311" spans="1:15">
      <c r="A13311" t="s">
        <v>11</v>
      </c>
      <c r="B13311" t="s">
        <v>4470</v>
      </c>
      <c r="C13311" t="s">
        <v>8637</v>
      </c>
      <c r="D13311" t="s">
        <v>5006</v>
      </c>
      <c r="E13311" t="s">
        <v>150</v>
      </c>
      <c r="G13311" t="s">
        <v>8474</v>
      </c>
      <c r="H13311" t="s">
        <v>152</v>
      </c>
      <c r="I13311" s="1">
        <v>45139</v>
      </c>
      <c r="K13311" s="66">
        <v>0</v>
      </c>
      <c r="L13311" t="s">
        <v>92</v>
      </c>
      <c r="M13311" s="66">
        <v>168.44</v>
      </c>
      <c r="N13311" s="66">
        <v>0</v>
      </c>
      <c r="O13311" s="1"/>
    </row>
    <row r="13312" spans="1:15">
      <c r="A13312" t="s">
        <v>11</v>
      </c>
      <c r="B13312" t="s">
        <v>4470</v>
      </c>
      <c r="C13312" t="s">
        <v>10647</v>
      </c>
      <c r="D13312" t="s">
        <v>5006</v>
      </c>
      <c r="E13312" t="s">
        <v>150</v>
      </c>
      <c r="G13312" t="s">
        <v>8474</v>
      </c>
      <c r="H13312" t="s">
        <v>152</v>
      </c>
      <c r="I13312" s="1">
        <v>45200</v>
      </c>
      <c r="K13312" s="66">
        <v>0</v>
      </c>
      <c r="L13312" t="s">
        <v>92</v>
      </c>
      <c r="M13312" s="66">
        <v>722.1</v>
      </c>
      <c r="N13312" s="66">
        <v>0</v>
      </c>
      <c r="O13312" s="1"/>
    </row>
    <row r="13313" spans="1:15">
      <c r="A13313" t="s">
        <v>11</v>
      </c>
      <c r="B13313" t="s">
        <v>4470</v>
      </c>
      <c r="C13313" t="s">
        <v>10647</v>
      </c>
      <c r="D13313" t="s">
        <v>5006</v>
      </c>
      <c r="E13313" t="s">
        <v>150</v>
      </c>
      <c r="G13313" t="s">
        <v>8474</v>
      </c>
      <c r="H13313" t="s">
        <v>152</v>
      </c>
      <c r="I13313" s="1">
        <v>45200</v>
      </c>
      <c r="K13313" s="66">
        <v>0</v>
      </c>
      <c r="L13313" t="s">
        <v>92</v>
      </c>
      <c r="M13313" s="66">
        <v>2538.25</v>
      </c>
      <c r="N13313" s="66">
        <v>0</v>
      </c>
      <c r="O13313" s="1"/>
    </row>
    <row r="13314" spans="1:15">
      <c r="A13314" t="s">
        <v>11</v>
      </c>
      <c r="B13314" t="s">
        <v>4470</v>
      </c>
      <c r="C13314" t="s">
        <v>10652</v>
      </c>
      <c r="D13314" t="s">
        <v>5006</v>
      </c>
      <c r="E13314" t="s">
        <v>150</v>
      </c>
      <c r="G13314" t="s">
        <v>8474</v>
      </c>
      <c r="H13314" t="s">
        <v>152</v>
      </c>
      <c r="I13314" s="1">
        <v>45231</v>
      </c>
      <c r="K13314" s="66">
        <v>0</v>
      </c>
      <c r="L13314" t="s">
        <v>92</v>
      </c>
      <c r="M13314" s="66">
        <v>888.51</v>
      </c>
      <c r="N13314" s="66">
        <v>0</v>
      </c>
      <c r="O13314" s="1"/>
    </row>
    <row r="13315" spans="1:15">
      <c r="A13315" t="s">
        <v>11</v>
      </c>
      <c r="B13315" t="s">
        <v>4470</v>
      </c>
      <c r="C13315" t="s">
        <v>10652</v>
      </c>
      <c r="D13315" t="s">
        <v>5006</v>
      </c>
      <c r="E13315" t="s">
        <v>150</v>
      </c>
      <c r="G13315" t="s">
        <v>8474</v>
      </c>
      <c r="H13315" t="s">
        <v>152</v>
      </c>
      <c r="I13315" s="1">
        <v>45231</v>
      </c>
      <c r="K13315" s="66">
        <v>0</v>
      </c>
      <c r="L13315" t="s">
        <v>92</v>
      </c>
      <c r="M13315" s="66">
        <v>443.55</v>
      </c>
      <c r="N13315" s="66">
        <v>0</v>
      </c>
      <c r="O13315" s="1"/>
    </row>
    <row r="13316" spans="1:15">
      <c r="A13316" t="s">
        <v>11</v>
      </c>
      <c r="B13316" t="s">
        <v>4470</v>
      </c>
      <c r="C13316" t="s">
        <v>8652</v>
      </c>
      <c r="D13316" t="s">
        <v>5006</v>
      </c>
      <c r="E13316" t="s">
        <v>150</v>
      </c>
      <c r="G13316" t="s">
        <v>8474</v>
      </c>
      <c r="H13316" t="s">
        <v>152</v>
      </c>
      <c r="I13316" s="1">
        <v>45231</v>
      </c>
      <c r="K13316" s="66">
        <v>0</v>
      </c>
      <c r="L13316" t="s">
        <v>92</v>
      </c>
      <c r="M13316" s="66">
        <v>1334.2</v>
      </c>
      <c r="N13316" s="66">
        <v>0</v>
      </c>
      <c r="O13316" s="1"/>
    </row>
    <row r="13317" spans="1:15">
      <c r="A13317" t="s">
        <v>11</v>
      </c>
      <c r="B13317" t="s">
        <v>4470</v>
      </c>
      <c r="C13317" t="s">
        <v>8652</v>
      </c>
      <c r="D13317" t="s">
        <v>5006</v>
      </c>
      <c r="E13317" t="s">
        <v>150</v>
      </c>
      <c r="G13317" t="s">
        <v>8474</v>
      </c>
      <c r="H13317" t="s">
        <v>152</v>
      </c>
      <c r="I13317" s="1">
        <v>45231</v>
      </c>
      <c r="K13317" s="66">
        <v>0</v>
      </c>
      <c r="L13317" t="s">
        <v>92</v>
      </c>
      <c r="M13317" s="66">
        <v>4029.24</v>
      </c>
      <c r="N13317" s="66">
        <v>0</v>
      </c>
      <c r="O13317" s="1"/>
    </row>
    <row r="13318" spans="1:15">
      <c r="A13318" t="s">
        <v>11</v>
      </c>
      <c r="B13318" t="s">
        <v>4470</v>
      </c>
      <c r="C13318" t="s">
        <v>11402</v>
      </c>
      <c r="D13318" t="s">
        <v>5006</v>
      </c>
      <c r="E13318" t="s">
        <v>150</v>
      </c>
      <c r="G13318" t="s">
        <v>8474</v>
      </c>
      <c r="H13318" t="s">
        <v>152</v>
      </c>
      <c r="I13318" s="1">
        <v>45231</v>
      </c>
      <c r="K13318" s="66">
        <v>0</v>
      </c>
      <c r="L13318" t="s">
        <v>92</v>
      </c>
      <c r="M13318" s="66">
        <v>4874.32</v>
      </c>
      <c r="N13318" s="66">
        <v>0</v>
      </c>
      <c r="O13318" s="1"/>
    </row>
    <row r="13319" spans="1:15">
      <c r="A13319" t="s">
        <v>11</v>
      </c>
      <c r="B13319" t="s">
        <v>4470</v>
      </c>
      <c r="C13319" t="s">
        <v>11402</v>
      </c>
      <c r="D13319" t="s">
        <v>5006</v>
      </c>
      <c r="E13319" t="s">
        <v>150</v>
      </c>
      <c r="G13319" t="s">
        <v>8474</v>
      </c>
      <c r="H13319" t="s">
        <v>152</v>
      </c>
      <c r="I13319" s="1">
        <v>45231</v>
      </c>
      <c r="K13319" s="66">
        <v>0</v>
      </c>
      <c r="L13319" t="s">
        <v>92</v>
      </c>
      <c r="M13319" s="66">
        <v>2136.4499999999998</v>
      </c>
      <c r="N13319" s="66">
        <v>0</v>
      </c>
      <c r="O13319" s="1"/>
    </row>
    <row r="13320" spans="1:15">
      <c r="A13320" t="s">
        <v>11</v>
      </c>
      <c r="B13320" t="s">
        <v>4470</v>
      </c>
      <c r="C13320" t="s">
        <v>11403</v>
      </c>
      <c r="D13320" t="s">
        <v>5006</v>
      </c>
      <c r="E13320" t="s">
        <v>150</v>
      </c>
      <c r="G13320" t="s">
        <v>8474</v>
      </c>
      <c r="H13320" t="s">
        <v>152</v>
      </c>
      <c r="I13320" s="1">
        <v>45231</v>
      </c>
      <c r="K13320" s="66">
        <v>0</v>
      </c>
      <c r="L13320" t="s">
        <v>92</v>
      </c>
      <c r="M13320" s="66">
        <v>254</v>
      </c>
      <c r="N13320" s="66">
        <v>0</v>
      </c>
      <c r="O13320" s="1"/>
    </row>
    <row r="13321" spans="1:15">
      <c r="A13321" t="s">
        <v>11</v>
      </c>
      <c r="B13321" t="s">
        <v>4470</v>
      </c>
      <c r="C13321" t="s">
        <v>11403</v>
      </c>
      <c r="D13321" t="s">
        <v>5006</v>
      </c>
      <c r="E13321" t="s">
        <v>150</v>
      </c>
      <c r="G13321" t="s">
        <v>8474</v>
      </c>
      <c r="H13321" t="s">
        <v>152</v>
      </c>
      <c r="I13321" s="1">
        <v>45231</v>
      </c>
      <c r="K13321" s="66">
        <v>0</v>
      </c>
      <c r="L13321" t="s">
        <v>92</v>
      </c>
      <c r="M13321" s="66">
        <v>151.85</v>
      </c>
      <c r="N13321" s="66">
        <v>0</v>
      </c>
      <c r="O13321" s="1"/>
    </row>
    <row r="13322" spans="1:15">
      <c r="A13322" t="s">
        <v>11</v>
      </c>
      <c r="B13322" t="s">
        <v>4470</v>
      </c>
      <c r="C13322" t="s">
        <v>11403</v>
      </c>
      <c r="D13322" t="s">
        <v>5006</v>
      </c>
      <c r="E13322" t="s">
        <v>150</v>
      </c>
      <c r="G13322" t="s">
        <v>8474</v>
      </c>
      <c r="H13322" t="s">
        <v>152</v>
      </c>
      <c r="I13322" s="1">
        <v>45231</v>
      </c>
      <c r="K13322" s="66">
        <v>0</v>
      </c>
      <c r="L13322" t="s">
        <v>92</v>
      </c>
      <c r="M13322" s="66">
        <v>3903.35</v>
      </c>
      <c r="N13322" s="66">
        <v>0</v>
      </c>
      <c r="O13322" s="1"/>
    </row>
    <row r="13323" spans="1:15">
      <c r="A13323" t="s">
        <v>11</v>
      </c>
      <c r="B13323" t="s">
        <v>4470</v>
      </c>
      <c r="C13323" t="s">
        <v>8533</v>
      </c>
      <c r="D13323" t="s">
        <v>5006</v>
      </c>
      <c r="E13323" t="s">
        <v>150</v>
      </c>
      <c r="G13323" t="s">
        <v>8474</v>
      </c>
      <c r="H13323" t="s">
        <v>152</v>
      </c>
      <c r="I13323" s="1">
        <v>45231</v>
      </c>
      <c r="K13323" s="66">
        <v>0</v>
      </c>
      <c r="L13323" t="s">
        <v>92</v>
      </c>
      <c r="M13323" s="66">
        <v>1053.9000000000001</v>
      </c>
      <c r="N13323" s="66">
        <v>0</v>
      </c>
      <c r="O13323" s="1"/>
    </row>
    <row r="13324" spans="1:15">
      <c r="A13324" t="s">
        <v>11</v>
      </c>
      <c r="B13324" t="s">
        <v>4470</v>
      </c>
      <c r="C13324" t="s">
        <v>8533</v>
      </c>
      <c r="D13324" t="s">
        <v>5006</v>
      </c>
      <c r="E13324" t="s">
        <v>150</v>
      </c>
      <c r="G13324" t="s">
        <v>8474</v>
      </c>
      <c r="H13324" t="s">
        <v>152</v>
      </c>
      <c r="I13324" s="1">
        <v>45231</v>
      </c>
      <c r="K13324" s="66">
        <v>0</v>
      </c>
      <c r="L13324" t="s">
        <v>92</v>
      </c>
      <c r="M13324" s="66">
        <v>1179.33</v>
      </c>
      <c r="N13324" s="66">
        <v>0</v>
      </c>
      <c r="O13324" s="1"/>
    </row>
    <row r="13325" spans="1:15">
      <c r="A13325" t="s">
        <v>11</v>
      </c>
      <c r="B13325" t="s">
        <v>4470</v>
      </c>
      <c r="C13325" t="s">
        <v>8657</v>
      </c>
      <c r="D13325" t="s">
        <v>5006</v>
      </c>
      <c r="E13325" t="s">
        <v>150</v>
      </c>
      <c r="G13325" t="s">
        <v>8474</v>
      </c>
      <c r="H13325" t="s">
        <v>152</v>
      </c>
      <c r="I13325" s="1">
        <v>45261</v>
      </c>
      <c r="K13325" s="66">
        <v>0</v>
      </c>
      <c r="L13325" t="s">
        <v>92</v>
      </c>
      <c r="M13325" s="66">
        <v>204.16</v>
      </c>
      <c r="N13325" s="66">
        <v>0</v>
      </c>
      <c r="O13325" s="1"/>
    </row>
    <row r="13326" spans="1:15">
      <c r="A13326" t="s">
        <v>11</v>
      </c>
      <c r="B13326" t="s">
        <v>4470</v>
      </c>
      <c r="C13326" t="s">
        <v>8657</v>
      </c>
      <c r="D13326" t="s">
        <v>5006</v>
      </c>
      <c r="E13326" t="s">
        <v>150</v>
      </c>
      <c r="G13326" t="s">
        <v>8474</v>
      </c>
      <c r="H13326" t="s">
        <v>152</v>
      </c>
      <c r="I13326" s="1">
        <v>45261</v>
      </c>
      <c r="K13326" s="66">
        <v>0</v>
      </c>
      <c r="L13326" t="s">
        <v>92</v>
      </c>
      <c r="M13326" s="66">
        <v>339</v>
      </c>
      <c r="N13326" s="66">
        <v>0</v>
      </c>
      <c r="O13326" s="1"/>
    </row>
    <row r="13327" spans="1:15">
      <c r="A13327" t="s">
        <v>11</v>
      </c>
      <c r="B13327" t="s">
        <v>4470</v>
      </c>
      <c r="C13327" t="s">
        <v>10487</v>
      </c>
      <c r="D13327" t="s">
        <v>5006</v>
      </c>
      <c r="E13327" t="s">
        <v>150</v>
      </c>
      <c r="G13327" t="s">
        <v>8474</v>
      </c>
      <c r="H13327" t="s">
        <v>152</v>
      </c>
      <c r="I13327" s="1">
        <v>45261</v>
      </c>
      <c r="K13327" s="66">
        <v>0</v>
      </c>
      <c r="L13327" t="s">
        <v>92</v>
      </c>
      <c r="M13327" s="66">
        <v>2436.91</v>
      </c>
      <c r="N13327" s="66">
        <v>0</v>
      </c>
      <c r="O13327" s="1"/>
    </row>
    <row r="13328" spans="1:15">
      <c r="A13328" t="s">
        <v>11</v>
      </c>
      <c r="B13328" t="s">
        <v>4470</v>
      </c>
      <c r="C13328" t="s">
        <v>10487</v>
      </c>
      <c r="D13328" t="s">
        <v>5006</v>
      </c>
      <c r="E13328" t="s">
        <v>150</v>
      </c>
      <c r="G13328" t="s">
        <v>8474</v>
      </c>
      <c r="H13328" t="s">
        <v>152</v>
      </c>
      <c r="I13328" s="1">
        <v>45261</v>
      </c>
      <c r="K13328" s="66">
        <v>0</v>
      </c>
      <c r="L13328" t="s">
        <v>92</v>
      </c>
      <c r="M13328" s="66">
        <v>2001.3</v>
      </c>
      <c r="N13328" s="66">
        <v>0</v>
      </c>
      <c r="O13328" s="1"/>
    </row>
    <row r="13329" spans="1:15">
      <c r="A13329" t="s">
        <v>11</v>
      </c>
      <c r="B13329" t="s">
        <v>4470</v>
      </c>
      <c r="C13329" t="s">
        <v>8662</v>
      </c>
      <c r="D13329" t="s">
        <v>5006</v>
      </c>
      <c r="E13329" t="s">
        <v>150</v>
      </c>
      <c r="G13329" t="s">
        <v>8474</v>
      </c>
      <c r="H13329" t="s">
        <v>152</v>
      </c>
      <c r="I13329" s="1">
        <v>45261</v>
      </c>
      <c r="K13329" s="66">
        <v>0</v>
      </c>
      <c r="L13329" t="s">
        <v>92</v>
      </c>
      <c r="M13329" s="66">
        <v>3990.33</v>
      </c>
      <c r="N13329" s="66">
        <v>0</v>
      </c>
      <c r="O13329" s="1"/>
    </row>
    <row r="13330" spans="1:15">
      <c r="A13330" t="s">
        <v>11</v>
      </c>
      <c r="B13330" t="s">
        <v>4470</v>
      </c>
      <c r="C13330" t="s">
        <v>8662</v>
      </c>
      <c r="D13330" t="s">
        <v>5006</v>
      </c>
      <c r="E13330" t="s">
        <v>150</v>
      </c>
      <c r="G13330" t="s">
        <v>8474</v>
      </c>
      <c r="H13330" t="s">
        <v>152</v>
      </c>
      <c r="I13330" s="1">
        <v>45261</v>
      </c>
      <c r="K13330" s="66">
        <v>0</v>
      </c>
      <c r="L13330" t="s">
        <v>92</v>
      </c>
      <c r="M13330" s="66">
        <v>3485.8</v>
      </c>
      <c r="N13330" s="66">
        <v>0</v>
      </c>
      <c r="O13330" s="1"/>
    </row>
    <row r="13331" spans="1:15">
      <c r="A13331" t="s">
        <v>11</v>
      </c>
      <c r="B13331" t="s">
        <v>4470</v>
      </c>
      <c r="C13331" t="s">
        <v>11404</v>
      </c>
      <c r="D13331" t="s">
        <v>5006</v>
      </c>
      <c r="E13331" t="s">
        <v>150</v>
      </c>
      <c r="G13331" t="s">
        <v>8474</v>
      </c>
      <c r="H13331" t="s">
        <v>152</v>
      </c>
      <c r="I13331" s="1">
        <v>45261</v>
      </c>
      <c r="K13331" s="66">
        <v>0</v>
      </c>
      <c r="L13331" t="s">
        <v>92</v>
      </c>
      <c r="M13331" s="66">
        <v>254</v>
      </c>
      <c r="N13331" s="66">
        <v>0</v>
      </c>
      <c r="O13331" s="1"/>
    </row>
    <row r="13332" spans="1:15">
      <c r="A13332" t="s">
        <v>11</v>
      </c>
      <c r="B13332" t="s">
        <v>4470</v>
      </c>
      <c r="C13332" t="s">
        <v>11404</v>
      </c>
      <c r="D13332" t="s">
        <v>5006</v>
      </c>
      <c r="E13332" t="s">
        <v>150</v>
      </c>
      <c r="G13332" t="s">
        <v>8474</v>
      </c>
      <c r="H13332" t="s">
        <v>152</v>
      </c>
      <c r="I13332" s="1">
        <v>45261</v>
      </c>
      <c r="K13332" s="66">
        <v>0</v>
      </c>
      <c r="L13332" t="s">
        <v>92</v>
      </c>
      <c r="M13332" s="66">
        <v>151.85</v>
      </c>
      <c r="N13332" s="66">
        <v>0</v>
      </c>
      <c r="O13332" s="1"/>
    </row>
    <row r="13333" spans="1:15">
      <c r="A13333" t="s">
        <v>11</v>
      </c>
      <c r="B13333" t="s">
        <v>4470</v>
      </c>
      <c r="C13333" t="s">
        <v>8668</v>
      </c>
      <c r="D13333" t="s">
        <v>5006</v>
      </c>
      <c r="E13333" t="s">
        <v>150</v>
      </c>
      <c r="G13333" t="s">
        <v>8474</v>
      </c>
      <c r="H13333" t="s">
        <v>152</v>
      </c>
      <c r="I13333" s="1">
        <v>45292</v>
      </c>
      <c r="K13333" s="66">
        <v>0</v>
      </c>
      <c r="L13333" t="s">
        <v>92</v>
      </c>
      <c r="M13333" s="66">
        <v>766.41</v>
      </c>
      <c r="N13333" s="66">
        <v>0</v>
      </c>
      <c r="O13333" s="1"/>
    </row>
    <row r="13334" spans="1:15">
      <c r="A13334" t="s">
        <v>11</v>
      </c>
      <c r="B13334" t="s">
        <v>4470</v>
      </c>
      <c r="C13334" t="s">
        <v>8668</v>
      </c>
      <c r="D13334" t="s">
        <v>5006</v>
      </c>
      <c r="E13334" t="s">
        <v>150</v>
      </c>
      <c r="G13334" t="s">
        <v>8474</v>
      </c>
      <c r="H13334" t="s">
        <v>152</v>
      </c>
      <c r="I13334" s="1">
        <v>45292</v>
      </c>
      <c r="K13334" s="66">
        <v>0</v>
      </c>
      <c r="L13334" t="s">
        <v>92</v>
      </c>
      <c r="M13334" s="66">
        <v>2487.62</v>
      </c>
      <c r="N13334" s="66">
        <v>0</v>
      </c>
      <c r="O13334" s="1"/>
    </row>
    <row r="13335" spans="1:15">
      <c r="A13335" t="s">
        <v>11</v>
      </c>
      <c r="B13335" t="s">
        <v>4470</v>
      </c>
      <c r="C13335" t="s">
        <v>11405</v>
      </c>
      <c r="D13335" t="s">
        <v>5006</v>
      </c>
      <c r="E13335" t="s">
        <v>150</v>
      </c>
      <c r="G13335" t="s">
        <v>8474</v>
      </c>
      <c r="H13335" t="s">
        <v>152</v>
      </c>
      <c r="I13335" s="1">
        <v>45292</v>
      </c>
      <c r="K13335" s="66">
        <v>0</v>
      </c>
      <c r="L13335" t="s">
        <v>92</v>
      </c>
      <c r="M13335" s="66">
        <v>480.73</v>
      </c>
      <c r="N13335" s="66">
        <v>0</v>
      </c>
      <c r="O13335" s="1"/>
    </row>
    <row r="13336" spans="1:15">
      <c r="A13336" t="s">
        <v>11</v>
      </c>
      <c r="B13336" t="s">
        <v>4470</v>
      </c>
      <c r="C13336" t="s">
        <v>11405</v>
      </c>
      <c r="D13336" t="s">
        <v>5006</v>
      </c>
      <c r="E13336" t="s">
        <v>150</v>
      </c>
      <c r="G13336" t="s">
        <v>8474</v>
      </c>
      <c r="H13336" t="s">
        <v>152</v>
      </c>
      <c r="I13336" s="1">
        <v>45292</v>
      </c>
      <c r="K13336" s="66">
        <v>0</v>
      </c>
      <c r="L13336" t="s">
        <v>92</v>
      </c>
      <c r="M13336" s="66">
        <v>527.9</v>
      </c>
      <c r="N13336" s="66">
        <v>0</v>
      </c>
      <c r="O13336" s="1"/>
    </row>
    <row r="13337" spans="1:15">
      <c r="A13337" t="s">
        <v>11</v>
      </c>
      <c r="B13337" t="s">
        <v>4470</v>
      </c>
      <c r="C13337" t="s">
        <v>11406</v>
      </c>
      <c r="D13337" t="s">
        <v>5006</v>
      </c>
      <c r="E13337" t="s">
        <v>150</v>
      </c>
      <c r="G13337" t="s">
        <v>8474</v>
      </c>
      <c r="H13337" t="s">
        <v>152</v>
      </c>
      <c r="I13337" s="1">
        <v>45292</v>
      </c>
      <c r="K13337" s="66">
        <v>0</v>
      </c>
      <c r="L13337" t="s">
        <v>92</v>
      </c>
      <c r="M13337" s="66">
        <v>433.21</v>
      </c>
      <c r="N13337" s="66">
        <v>0</v>
      </c>
      <c r="O13337" s="1"/>
    </row>
    <row r="13338" spans="1:15">
      <c r="A13338" t="s">
        <v>11</v>
      </c>
      <c r="B13338" t="s">
        <v>4470</v>
      </c>
      <c r="C13338" t="s">
        <v>11406</v>
      </c>
      <c r="D13338" t="s">
        <v>5006</v>
      </c>
      <c r="E13338" t="s">
        <v>150</v>
      </c>
      <c r="G13338" t="s">
        <v>8474</v>
      </c>
      <c r="H13338" t="s">
        <v>152</v>
      </c>
      <c r="I13338" s="1">
        <v>45292</v>
      </c>
      <c r="K13338" s="66">
        <v>0</v>
      </c>
      <c r="L13338" t="s">
        <v>92</v>
      </c>
      <c r="M13338" s="66">
        <v>527.9</v>
      </c>
      <c r="N13338" s="66">
        <v>0</v>
      </c>
      <c r="O13338" s="1"/>
    </row>
    <row r="13339" spans="1:15">
      <c r="A13339" t="s">
        <v>11</v>
      </c>
      <c r="B13339" t="s">
        <v>4470</v>
      </c>
      <c r="C13339" t="s">
        <v>11407</v>
      </c>
      <c r="D13339" t="s">
        <v>5006</v>
      </c>
      <c r="E13339" t="s">
        <v>150</v>
      </c>
      <c r="G13339" t="s">
        <v>8474</v>
      </c>
      <c r="H13339" t="s">
        <v>152</v>
      </c>
      <c r="I13339" s="1">
        <v>45292</v>
      </c>
      <c r="K13339" s="66">
        <v>0</v>
      </c>
      <c r="L13339" t="s">
        <v>92</v>
      </c>
      <c r="M13339" s="66">
        <v>1098.49</v>
      </c>
      <c r="N13339" s="66">
        <v>0</v>
      </c>
      <c r="O13339" s="1"/>
    </row>
    <row r="13340" spans="1:15">
      <c r="A13340" t="s">
        <v>11</v>
      </c>
      <c r="B13340" t="s">
        <v>4470</v>
      </c>
      <c r="C13340" t="s">
        <v>11407</v>
      </c>
      <c r="D13340" t="s">
        <v>5006</v>
      </c>
      <c r="E13340" t="s">
        <v>150</v>
      </c>
      <c r="G13340" t="s">
        <v>8474</v>
      </c>
      <c r="H13340" t="s">
        <v>152</v>
      </c>
      <c r="I13340" s="1">
        <v>45292</v>
      </c>
      <c r="K13340" s="66">
        <v>0</v>
      </c>
      <c r="L13340" t="s">
        <v>92</v>
      </c>
      <c r="M13340" s="66">
        <v>1049.9000000000001</v>
      </c>
      <c r="N13340" s="66">
        <v>0</v>
      </c>
      <c r="O13340" s="1"/>
    </row>
    <row r="13341" spans="1:15">
      <c r="A13341" t="s">
        <v>11</v>
      </c>
      <c r="B13341" t="s">
        <v>4470</v>
      </c>
      <c r="C13341" t="s">
        <v>8676</v>
      </c>
      <c r="D13341" t="s">
        <v>5006</v>
      </c>
      <c r="E13341" t="s">
        <v>150</v>
      </c>
      <c r="G13341" t="s">
        <v>8474</v>
      </c>
      <c r="H13341" t="s">
        <v>152</v>
      </c>
      <c r="I13341" s="1">
        <v>45292</v>
      </c>
      <c r="K13341" s="66">
        <v>0</v>
      </c>
      <c r="L13341" t="s">
        <v>92</v>
      </c>
      <c r="M13341" s="66">
        <v>799.08</v>
      </c>
      <c r="N13341" s="66">
        <v>0</v>
      </c>
      <c r="O13341" s="1"/>
    </row>
    <row r="13342" spans="1:15">
      <c r="A13342" t="s">
        <v>11</v>
      </c>
      <c r="B13342" t="s">
        <v>4470</v>
      </c>
      <c r="C13342" t="s">
        <v>8676</v>
      </c>
      <c r="D13342" t="s">
        <v>5006</v>
      </c>
      <c r="E13342" t="s">
        <v>150</v>
      </c>
      <c r="G13342" t="s">
        <v>8474</v>
      </c>
      <c r="H13342" t="s">
        <v>152</v>
      </c>
      <c r="I13342" s="1">
        <v>45292</v>
      </c>
      <c r="K13342" s="66">
        <v>0</v>
      </c>
      <c r="L13342" t="s">
        <v>92</v>
      </c>
      <c r="M13342" s="66">
        <v>1142</v>
      </c>
      <c r="N13342" s="66">
        <v>0</v>
      </c>
      <c r="O13342" s="1"/>
    </row>
    <row r="13343" spans="1:15">
      <c r="A13343" t="s">
        <v>11</v>
      </c>
      <c r="B13343" t="s">
        <v>4470</v>
      </c>
      <c r="C13343" t="s">
        <v>8682</v>
      </c>
      <c r="D13343" t="s">
        <v>5006</v>
      </c>
      <c r="E13343" t="s">
        <v>150</v>
      </c>
      <c r="G13343" t="s">
        <v>8474</v>
      </c>
      <c r="H13343" t="s">
        <v>152</v>
      </c>
      <c r="I13343" s="1">
        <v>45323</v>
      </c>
      <c r="K13343" s="66">
        <v>0</v>
      </c>
      <c r="L13343" t="s">
        <v>92</v>
      </c>
      <c r="M13343" s="66">
        <v>531</v>
      </c>
      <c r="N13343" s="66">
        <v>0</v>
      </c>
      <c r="O13343" s="1"/>
    </row>
    <row r="13344" spans="1:15">
      <c r="A13344" t="s">
        <v>11</v>
      </c>
      <c r="B13344" t="s">
        <v>4470</v>
      </c>
      <c r="C13344" t="s">
        <v>8682</v>
      </c>
      <c r="D13344" t="s">
        <v>5006</v>
      </c>
      <c r="E13344" t="s">
        <v>150</v>
      </c>
      <c r="G13344" t="s">
        <v>8474</v>
      </c>
      <c r="H13344" t="s">
        <v>152</v>
      </c>
      <c r="I13344" s="1">
        <v>45323</v>
      </c>
      <c r="K13344" s="66">
        <v>0</v>
      </c>
      <c r="L13344" t="s">
        <v>92</v>
      </c>
      <c r="M13344" s="66">
        <v>1023.76</v>
      </c>
      <c r="N13344" s="66">
        <v>0</v>
      </c>
      <c r="O13344" s="1"/>
    </row>
    <row r="13345" spans="1:15">
      <c r="A13345" t="s">
        <v>11</v>
      </c>
      <c r="B13345" t="s">
        <v>4470</v>
      </c>
      <c r="C13345" t="s">
        <v>11408</v>
      </c>
      <c r="D13345" t="s">
        <v>5006</v>
      </c>
      <c r="E13345" t="s">
        <v>150</v>
      </c>
      <c r="G13345" t="s">
        <v>8474</v>
      </c>
      <c r="H13345" t="s">
        <v>152</v>
      </c>
      <c r="I13345" s="1">
        <v>45323</v>
      </c>
      <c r="K13345" s="66">
        <v>0</v>
      </c>
      <c r="L13345" t="s">
        <v>92</v>
      </c>
      <c r="M13345" s="66">
        <v>2625.12</v>
      </c>
      <c r="N13345" s="66">
        <v>0</v>
      </c>
      <c r="O13345" s="1"/>
    </row>
    <row r="13346" spans="1:15">
      <c r="A13346" t="s">
        <v>11</v>
      </c>
      <c r="B13346" t="s">
        <v>4470</v>
      </c>
      <c r="C13346" t="s">
        <v>11408</v>
      </c>
      <c r="D13346" t="s">
        <v>5006</v>
      </c>
      <c r="E13346" t="s">
        <v>150</v>
      </c>
      <c r="G13346" t="s">
        <v>8474</v>
      </c>
      <c r="H13346" t="s">
        <v>152</v>
      </c>
      <c r="I13346" s="1">
        <v>45323</v>
      </c>
      <c r="K13346" s="66">
        <v>0</v>
      </c>
      <c r="L13346" t="s">
        <v>92</v>
      </c>
      <c r="M13346" s="66">
        <v>2016.8</v>
      </c>
      <c r="N13346" s="66">
        <v>0</v>
      </c>
      <c r="O13346" s="1"/>
    </row>
    <row r="13347" spans="1:15">
      <c r="A13347" t="s">
        <v>11</v>
      </c>
      <c r="B13347" t="s">
        <v>4470</v>
      </c>
      <c r="C13347" t="s">
        <v>11409</v>
      </c>
      <c r="D13347" t="s">
        <v>5006</v>
      </c>
      <c r="E13347" t="s">
        <v>150</v>
      </c>
      <c r="G13347" t="s">
        <v>8474</v>
      </c>
      <c r="H13347" t="s">
        <v>152</v>
      </c>
      <c r="I13347" s="1">
        <v>45352</v>
      </c>
      <c r="K13347" s="66">
        <v>0</v>
      </c>
      <c r="L13347" t="s">
        <v>92</v>
      </c>
      <c r="M13347" s="66">
        <v>1312.56</v>
      </c>
      <c r="N13347" s="66">
        <v>0</v>
      </c>
      <c r="O13347" s="1"/>
    </row>
    <row r="13348" spans="1:15">
      <c r="A13348" t="s">
        <v>11</v>
      </c>
      <c r="B13348" t="s">
        <v>4470</v>
      </c>
      <c r="C13348" t="s">
        <v>11409</v>
      </c>
      <c r="D13348" t="s">
        <v>5006</v>
      </c>
      <c r="E13348" t="s">
        <v>150</v>
      </c>
      <c r="G13348" t="s">
        <v>8474</v>
      </c>
      <c r="H13348" t="s">
        <v>152</v>
      </c>
      <c r="I13348" s="1">
        <v>45352</v>
      </c>
      <c r="K13348" s="66">
        <v>0</v>
      </c>
      <c r="L13348" t="s">
        <v>92</v>
      </c>
      <c r="M13348" s="66">
        <v>1530.4</v>
      </c>
      <c r="N13348" s="66">
        <v>0</v>
      </c>
      <c r="O13348" s="1"/>
    </row>
    <row r="13349" spans="1:15">
      <c r="A13349" t="s">
        <v>11</v>
      </c>
      <c r="B13349" t="s">
        <v>4470</v>
      </c>
      <c r="C13349" t="s">
        <v>11410</v>
      </c>
      <c r="D13349" t="s">
        <v>5006</v>
      </c>
      <c r="E13349" t="s">
        <v>150</v>
      </c>
      <c r="G13349" t="s">
        <v>8474</v>
      </c>
      <c r="H13349" t="s">
        <v>152</v>
      </c>
      <c r="I13349" s="1">
        <v>45352</v>
      </c>
      <c r="K13349" s="66">
        <v>0</v>
      </c>
      <c r="L13349" t="s">
        <v>92</v>
      </c>
      <c r="M13349" s="66">
        <v>1312.56</v>
      </c>
      <c r="N13349" s="66">
        <v>0</v>
      </c>
      <c r="O13349" s="1"/>
    </row>
    <row r="13350" spans="1:15">
      <c r="A13350" t="s">
        <v>11</v>
      </c>
      <c r="B13350" t="s">
        <v>4470</v>
      </c>
      <c r="C13350" t="s">
        <v>11410</v>
      </c>
      <c r="D13350" t="s">
        <v>5006</v>
      </c>
      <c r="E13350" t="s">
        <v>150</v>
      </c>
      <c r="G13350" t="s">
        <v>8474</v>
      </c>
      <c r="H13350" t="s">
        <v>152</v>
      </c>
      <c r="I13350" s="1">
        <v>45352</v>
      </c>
      <c r="K13350" s="66">
        <v>0</v>
      </c>
      <c r="L13350" t="s">
        <v>92</v>
      </c>
      <c r="M13350" s="66">
        <v>1704.4</v>
      </c>
      <c r="N13350" s="66">
        <v>0</v>
      </c>
      <c r="O13350" s="1"/>
    </row>
    <row r="13351" spans="1:15">
      <c r="A13351" t="s">
        <v>11</v>
      </c>
      <c r="B13351" t="s">
        <v>4470</v>
      </c>
      <c r="C13351" t="s">
        <v>11411</v>
      </c>
      <c r="D13351" t="s">
        <v>5006</v>
      </c>
      <c r="E13351" t="s">
        <v>150</v>
      </c>
      <c r="G13351" t="s">
        <v>8474</v>
      </c>
      <c r="H13351" t="s">
        <v>152</v>
      </c>
      <c r="I13351" s="1">
        <v>45352</v>
      </c>
      <c r="K13351" s="66">
        <v>0</v>
      </c>
      <c r="L13351" t="s">
        <v>92</v>
      </c>
      <c r="M13351" s="66">
        <v>6890.93</v>
      </c>
      <c r="N13351" s="66">
        <v>0</v>
      </c>
      <c r="O13351" s="1"/>
    </row>
    <row r="13352" spans="1:15">
      <c r="A13352" t="s">
        <v>11</v>
      </c>
      <c r="B13352" t="s">
        <v>4470</v>
      </c>
      <c r="C13352" t="s">
        <v>11411</v>
      </c>
      <c r="D13352" t="s">
        <v>5006</v>
      </c>
      <c r="E13352" t="s">
        <v>150</v>
      </c>
      <c r="G13352" t="s">
        <v>8474</v>
      </c>
      <c r="H13352" t="s">
        <v>152</v>
      </c>
      <c r="I13352" s="1">
        <v>45352</v>
      </c>
      <c r="K13352" s="66">
        <v>0</v>
      </c>
      <c r="L13352" t="s">
        <v>92</v>
      </c>
      <c r="M13352" s="66">
        <v>8121.6</v>
      </c>
      <c r="N13352" s="66">
        <v>0</v>
      </c>
      <c r="O13352" s="1"/>
    </row>
    <row r="13353" spans="1:15">
      <c r="A13353" t="s">
        <v>11</v>
      </c>
      <c r="B13353" t="s">
        <v>4470</v>
      </c>
      <c r="C13353" t="s">
        <v>11412</v>
      </c>
      <c r="D13353" t="s">
        <v>5006</v>
      </c>
      <c r="E13353" t="s">
        <v>150</v>
      </c>
      <c r="G13353" t="s">
        <v>8474</v>
      </c>
      <c r="H13353" t="s">
        <v>152</v>
      </c>
      <c r="I13353" s="1">
        <v>45352</v>
      </c>
      <c r="K13353" s="66">
        <v>0</v>
      </c>
      <c r="L13353" t="s">
        <v>92</v>
      </c>
      <c r="M13353" s="66">
        <v>2625.12</v>
      </c>
      <c r="N13353" s="66">
        <v>0</v>
      </c>
      <c r="O13353" s="1"/>
    </row>
    <row r="13354" spans="1:15">
      <c r="A13354" t="s">
        <v>11</v>
      </c>
      <c r="B13354" t="s">
        <v>4470</v>
      </c>
      <c r="C13354" t="s">
        <v>11412</v>
      </c>
      <c r="D13354" t="s">
        <v>5006</v>
      </c>
      <c r="E13354" t="s">
        <v>150</v>
      </c>
      <c r="G13354" t="s">
        <v>8474</v>
      </c>
      <c r="H13354" t="s">
        <v>152</v>
      </c>
      <c r="I13354" s="1">
        <v>45352</v>
      </c>
      <c r="K13354" s="66">
        <v>0</v>
      </c>
      <c r="L13354" t="s">
        <v>92</v>
      </c>
      <c r="M13354" s="66">
        <v>2538.8000000000002</v>
      </c>
      <c r="N13354" s="66">
        <v>0</v>
      </c>
      <c r="O13354" s="1"/>
    </row>
    <row r="13355" spans="1:15">
      <c r="A13355" t="s">
        <v>11</v>
      </c>
      <c r="B13355" t="s">
        <v>4470</v>
      </c>
      <c r="C13355" t="s">
        <v>11413</v>
      </c>
      <c r="D13355" t="s">
        <v>5006</v>
      </c>
      <c r="E13355" t="s">
        <v>150</v>
      </c>
      <c r="G13355" t="s">
        <v>8474</v>
      </c>
      <c r="H13355" t="s">
        <v>152</v>
      </c>
      <c r="I13355" s="1">
        <v>45352</v>
      </c>
      <c r="K13355" s="66">
        <v>0</v>
      </c>
      <c r="L13355" t="s">
        <v>92</v>
      </c>
      <c r="M13355" s="66">
        <v>2953.26</v>
      </c>
      <c r="N13355" s="66">
        <v>0</v>
      </c>
      <c r="O13355" s="1"/>
    </row>
    <row r="13356" spans="1:15">
      <c r="A13356" t="s">
        <v>11</v>
      </c>
      <c r="B13356" t="s">
        <v>4470</v>
      </c>
      <c r="C13356" t="s">
        <v>11413</v>
      </c>
      <c r="D13356" t="s">
        <v>5006</v>
      </c>
      <c r="E13356" t="s">
        <v>150</v>
      </c>
      <c r="G13356" t="s">
        <v>8474</v>
      </c>
      <c r="H13356" t="s">
        <v>152</v>
      </c>
      <c r="I13356" s="1">
        <v>45352</v>
      </c>
      <c r="K13356" s="66">
        <v>0</v>
      </c>
      <c r="L13356" t="s">
        <v>92</v>
      </c>
      <c r="M13356" s="66">
        <v>3704.4</v>
      </c>
      <c r="N13356" s="66">
        <v>0</v>
      </c>
      <c r="O13356" s="1"/>
    </row>
    <row r="13357" spans="1:15">
      <c r="A13357" t="s">
        <v>11</v>
      </c>
      <c r="B13357" t="s">
        <v>4470</v>
      </c>
      <c r="C13357" t="s">
        <v>11414</v>
      </c>
      <c r="D13357" t="s">
        <v>5006</v>
      </c>
      <c r="E13357" t="s">
        <v>150</v>
      </c>
      <c r="G13357" t="s">
        <v>8474</v>
      </c>
      <c r="H13357" t="s">
        <v>152</v>
      </c>
      <c r="I13357" s="1">
        <v>45352</v>
      </c>
      <c r="K13357" s="66">
        <v>0</v>
      </c>
      <c r="L13357" t="s">
        <v>92</v>
      </c>
      <c r="M13357" s="66">
        <v>487.18</v>
      </c>
      <c r="N13357" s="66">
        <v>0</v>
      </c>
      <c r="O13357" s="1"/>
    </row>
    <row r="13358" spans="1:15">
      <c r="A13358" t="s">
        <v>11</v>
      </c>
      <c r="B13358" t="s">
        <v>4470</v>
      </c>
      <c r="C13358" t="s">
        <v>11414</v>
      </c>
      <c r="D13358" t="s">
        <v>5006</v>
      </c>
      <c r="E13358" t="s">
        <v>150</v>
      </c>
      <c r="G13358" t="s">
        <v>8474</v>
      </c>
      <c r="H13358" t="s">
        <v>152</v>
      </c>
      <c r="I13358" s="1">
        <v>45352</v>
      </c>
      <c r="K13358" s="66">
        <v>0</v>
      </c>
      <c r="L13358" t="s">
        <v>92</v>
      </c>
      <c r="M13358" s="66">
        <v>881.8</v>
      </c>
      <c r="N13358" s="66">
        <v>0</v>
      </c>
      <c r="O13358" s="1"/>
    </row>
    <row r="13359" spans="1:15">
      <c r="A13359" t="s">
        <v>11</v>
      </c>
      <c r="B13359" t="s">
        <v>4470</v>
      </c>
      <c r="C13359" t="s">
        <v>11415</v>
      </c>
      <c r="D13359" t="s">
        <v>5006</v>
      </c>
      <c r="E13359" t="s">
        <v>150</v>
      </c>
      <c r="G13359" t="s">
        <v>8474</v>
      </c>
      <c r="H13359" t="s">
        <v>152</v>
      </c>
      <c r="I13359" s="1">
        <v>45352</v>
      </c>
      <c r="K13359" s="66">
        <v>0</v>
      </c>
      <c r="L13359" t="s">
        <v>92</v>
      </c>
      <c r="M13359" s="66">
        <v>5280.8</v>
      </c>
      <c r="N13359" s="66">
        <v>0</v>
      </c>
      <c r="O13359" s="1"/>
    </row>
    <row r="13360" spans="1:15">
      <c r="A13360" t="s">
        <v>11</v>
      </c>
      <c r="B13360" t="s">
        <v>4470</v>
      </c>
      <c r="C13360" t="s">
        <v>11415</v>
      </c>
      <c r="D13360" t="s">
        <v>5006</v>
      </c>
      <c r="E13360" t="s">
        <v>150</v>
      </c>
      <c r="G13360" t="s">
        <v>8474</v>
      </c>
      <c r="H13360" t="s">
        <v>152</v>
      </c>
      <c r="I13360" s="1">
        <v>45352</v>
      </c>
      <c r="K13360" s="66">
        <v>0</v>
      </c>
      <c r="L13360" t="s">
        <v>92</v>
      </c>
      <c r="M13360" s="66">
        <v>12152</v>
      </c>
      <c r="N13360" s="66">
        <v>0</v>
      </c>
      <c r="O13360" s="1"/>
    </row>
    <row r="13361" spans="1:15">
      <c r="A13361" t="s">
        <v>11</v>
      </c>
      <c r="B13361" t="s">
        <v>4470</v>
      </c>
      <c r="C13361" t="s">
        <v>11416</v>
      </c>
      <c r="D13361" t="s">
        <v>5006</v>
      </c>
      <c r="E13361" t="s">
        <v>150</v>
      </c>
      <c r="G13361" t="s">
        <v>8474</v>
      </c>
      <c r="H13361" t="s">
        <v>152</v>
      </c>
      <c r="I13361" s="1">
        <v>45352</v>
      </c>
      <c r="K13361" s="66">
        <v>0</v>
      </c>
      <c r="L13361" t="s">
        <v>92</v>
      </c>
      <c r="M13361" s="66">
        <v>394.56</v>
      </c>
      <c r="N13361" s="66">
        <v>0</v>
      </c>
      <c r="O13361" s="1"/>
    </row>
    <row r="13362" spans="1:15">
      <c r="A13362" t="s">
        <v>11</v>
      </c>
      <c r="B13362" t="s">
        <v>4470</v>
      </c>
      <c r="C13362" t="s">
        <v>11416</v>
      </c>
      <c r="D13362" t="s">
        <v>5006</v>
      </c>
      <c r="E13362" t="s">
        <v>150</v>
      </c>
      <c r="G13362" t="s">
        <v>8474</v>
      </c>
      <c r="H13362" t="s">
        <v>152</v>
      </c>
      <c r="I13362" s="1">
        <v>45352</v>
      </c>
      <c r="K13362" s="66">
        <v>0</v>
      </c>
      <c r="L13362" t="s">
        <v>92</v>
      </c>
      <c r="M13362" s="66">
        <v>1408.8</v>
      </c>
      <c r="N13362" s="66">
        <v>0</v>
      </c>
      <c r="O13362" s="1"/>
    </row>
    <row r="13363" spans="1:15">
      <c r="A13363" t="s">
        <v>11</v>
      </c>
      <c r="B13363" t="s">
        <v>4470</v>
      </c>
      <c r="C13363" t="s">
        <v>11417</v>
      </c>
      <c r="D13363" t="s">
        <v>5006</v>
      </c>
      <c r="E13363" t="s">
        <v>150</v>
      </c>
      <c r="G13363" t="s">
        <v>8474</v>
      </c>
      <c r="H13363" t="s">
        <v>152</v>
      </c>
      <c r="I13363" s="1">
        <v>45352</v>
      </c>
      <c r="K13363" s="66">
        <v>0</v>
      </c>
      <c r="L13363" t="s">
        <v>92</v>
      </c>
      <c r="M13363" s="66">
        <v>394.56</v>
      </c>
      <c r="N13363" s="66">
        <v>0</v>
      </c>
      <c r="O13363" s="1"/>
    </row>
    <row r="13364" spans="1:15">
      <c r="A13364" t="s">
        <v>11</v>
      </c>
      <c r="B13364" t="s">
        <v>4470</v>
      </c>
      <c r="C13364" t="s">
        <v>11417</v>
      </c>
      <c r="D13364" t="s">
        <v>5006</v>
      </c>
      <c r="E13364" t="s">
        <v>150</v>
      </c>
      <c r="G13364" t="s">
        <v>8474</v>
      </c>
      <c r="H13364" t="s">
        <v>152</v>
      </c>
      <c r="I13364" s="1">
        <v>45352</v>
      </c>
      <c r="K13364" s="66">
        <v>0</v>
      </c>
      <c r="L13364" t="s">
        <v>92</v>
      </c>
      <c r="M13364" s="66">
        <v>1756.8</v>
      </c>
      <c r="N13364" s="66">
        <v>0</v>
      </c>
      <c r="O13364" s="1"/>
    </row>
    <row r="13365" spans="1:15">
      <c r="A13365" t="s">
        <v>11</v>
      </c>
      <c r="B13365" t="s">
        <v>4470</v>
      </c>
      <c r="C13365" t="s">
        <v>11418</v>
      </c>
      <c r="D13365" t="s">
        <v>5006</v>
      </c>
      <c r="E13365" t="s">
        <v>150</v>
      </c>
      <c r="G13365" t="s">
        <v>8474</v>
      </c>
      <c r="H13365" t="s">
        <v>152</v>
      </c>
      <c r="I13365" s="1">
        <v>45352</v>
      </c>
      <c r="K13365" s="66">
        <v>0</v>
      </c>
      <c r="L13365" t="s">
        <v>92</v>
      </c>
      <c r="M13365" s="66">
        <v>1183.69</v>
      </c>
      <c r="N13365" s="66">
        <v>0</v>
      </c>
      <c r="O13365" s="1"/>
    </row>
    <row r="13366" spans="1:15">
      <c r="A13366" t="s">
        <v>11</v>
      </c>
      <c r="B13366" t="s">
        <v>4470</v>
      </c>
      <c r="C13366" t="s">
        <v>11418</v>
      </c>
      <c r="D13366" t="s">
        <v>5006</v>
      </c>
      <c r="E13366" t="s">
        <v>150</v>
      </c>
      <c r="G13366" t="s">
        <v>8474</v>
      </c>
      <c r="H13366" t="s">
        <v>152</v>
      </c>
      <c r="I13366" s="1">
        <v>45352</v>
      </c>
      <c r="K13366" s="66">
        <v>0</v>
      </c>
      <c r="L13366" t="s">
        <v>92</v>
      </c>
      <c r="M13366" s="66">
        <v>4226.3900000000003</v>
      </c>
      <c r="N13366" s="66">
        <v>0</v>
      </c>
      <c r="O13366" s="1"/>
    </row>
    <row r="13367" spans="1:15">
      <c r="A13367" t="s">
        <v>11</v>
      </c>
      <c r="B13367" t="s">
        <v>4470</v>
      </c>
      <c r="C13367" t="s">
        <v>11419</v>
      </c>
      <c r="D13367" t="s">
        <v>5006</v>
      </c>
      <c r="E13367" t="s">
        <v>150</v>
      </c>
      <c r="G13367" t="s">
        <v>8474</v>
      </c>
      <c r="H13367" t="s">
        <v>152</v>
      </c>
      <c r="I13367" s="1">
        <v>45383</v>
      </c>
      <c r="K13367" s="66">
        <v>0</v>
      </c>
      <c r="L13367" t="s">
        <v>92</v>
      </c>
      <c r="M13367" s="66">
        <v>422.7</v>
      </c>
      <c r="N13367" s="66">
        <v>0</v>
      </c>
      <c r="O13367" s="1"/>
    </row>
    <row r="13368" spans="1:15">
      <c r="A13368" t="s">
        <v>11</v>
      </c>
      <c r="B13368" t="s">
        <v>4470</v>
      </c>
      <c r="C13368" t="s">
        <v>11419</v>
      </c>
      <c r="D13368" t="s">
        <v>5006</v>
      </c>
      <c r="E13368" t="s">
        <v>150</v>
      </c>
      <c r="G13368" t="s">
        <v>8474</v>
      </c>
      <c r="H13368" t="s">
        <v>152</v>
      </c>
      <c r="I13368" s="1">
        <v>45383</v>
      </c>
      <c r="K13368" s="66">
        <v>0</v>
      </c>
      <c r="L13368" t="s">
        <v>92</v>
      </c>
      <c r="M13368" s="66">
        <v>743</v>
      </c>
      <c r="N13368" s="66">
        <v>0</v>
      </c>
      <c r="O13368" s="1"/>
    </row>
    <row r="13369" spans="1:15">
      <c r="A13369" t="s">
        <v>11</v>
      </c>
      <c r="B13369" t="s">
        <v>4470</v>
      </c>
      <c r="C13369" t="s">
        <v>11419</v>
      </c>
      <c r="D13369" t="s">
        <v>5006</v>
      </c>
      <c r="E13369" t="s">
        <v>150</v>
      </c>
      <c r="G13369" t="s">
        <v>8474</v>
      </c>
      <c r="H13369" t="s">
        <v>152</v>
      </c>
      <c r="I13369" s="1">
        <v>45383</v>
      </c>
      <c r="K13369" s="66">
        <v>0</v>
      </c>
      <c r="L13369" t="s">
        <v>92</v>
      </c>
      <c r="M13369" s="66">
        <v>1489.68</v>
      </c>
      <c r="N13369" s="66">
        <v>0</v>
      </c>
      <c r="O13369" s="1"/>
    </row>
    <row r="13370" spans="1:15">
      <c r="A13370" t="s">
        <v>11</v>
      </c>
      <c r="B13370" t="s">
        <v>4470</v>
      </c>
      <c r="C13370" t="s">
        <v>11419</v>
      </c>
      <c r="D13370" t="s">
        <v>5006</v>
      </c>
      <c r="E13370" t="s">
        <v>150</v>
      </c>
      <c r="G13370" t="s">
        <v>8474</v>
      </c>
      <c r="H13370" t="s">
        <v>152</v>
      </c>
      <c r="I13370" s="1">
        <v>45383</v>
      </c>
      <c r="K13370" s="66">
        <v>0</v>
      </c>
      <c r="L13370" t="s">
        <v>92</v>
      </c>
      <c r="M13370" s="66">
        <v>2422.1999999999998</v>
      </c>
      <c r="N13370" s="66">
        <v>0</v>
      </c>
      <c r="O13370" s="1"/>
    </row>
    <row r="13371" spans="1:15">
      <c r="A13371" t="s">
        <v>11</v>
      </c>
      <c r="B13371" t="s">
        <v>4470</v>
      </c>
      <c r="C13371" t="s">
        <v>11419</v>
      </c>
      <c r="D13371" t="s">
        <v>5006</v>
      </c>
      <c r="E13371" t="s">
        <v>150</v>
      </c>
      <c r="G13371" t="s">
        <v>8474</v>
      </c>
      <c r="H13371" t="s">
        <v>152</v>
      </c>
      <c r="I13371" s="1">
        <v>45383</v>
      </c>
      <c r="K13371" s="66">
        <v>0</v>
      </c>
      <c r="L13371" t="s">
        <v>92</v>
      </c>
      <c r="M13371" s="66">
        <v>88.6</v>
      </c>
      <c r="N13371" s="66">
        <v>0</v>
      </c>
      <c r="O13371" s="1"/>
    </row>
    <row r="13372" spans="1:15">
      <c r="A13372" t="s">
        <v>11</v>
      </c>
      <c r="B13372" t="s">
        <v>4470</v>
      </c>
      <c r="C13372" t="s">
        <v>11419</v>
      </c>
      <c r="D13372" t="s">
        <v>5006</v>
      </c>
      <c r="E13372" t="s">
        <v>150</v>
      </c>
      <c r="G13372" t="s">
        <v>8474</v>
      </c>
      <c r="H13372" t="s">
        <v>152</v>
      </c>
      <c r="I13372" s="1">
        <v>45383</v>
      </c>
      <c r="K13372" s="66">
        <v>0</v>
      </c>
      <c r="L13372" t="s">
        <v>92</v>
      </c>
      <c r="M13372" s="66">
        <v>305.2</v>
      </c>
      <c r="N13372" s="66">
        <v>0</v>
      </c>
      <c r="O13372" s="1"/>
    </row>
    <row r="13373" spans="1:15">
      <c r="A13373" t="s">
        <v>11</v>
      </c>
      <c r="B13373" t="s">
        <v>4470</v>
      </c>
      <c r="C13373" t="s">
        <v>11420</v>
      </c>
      <c r="D13373" t="s">
        <v>5006</v>
      </c>
      <c r="E13373" t="s">
        <v>150</v>
      </c>
      <c r="G13373" t="s">
        <v>8474</v>
      </c>
      <c r="H13373" t="s">
        <v>152</v>
      </c>
      <c r="I13373" s="1">
        <v>45383</v>
      </c>
      <c r="K13373" s="66">
        <v>0</v>
      </c>
      <c r="L13373" t="s">
        <v>92</v>
      </c>
      <c r="M13373" s="66">
        <v>279.79000000000002</v>
      </c>
      <c r="N13373" s="66">
        <v>0</v>
      </c>
      <c r="O13373" s="1"/>
    </row>
    <row r="13374" spans="1:15">
      <c r="A13374" t="s">
        <v>11</v>
      </c>
      <c r="B13374" t="s">
        <v>4470</v>
      </c>
      <c r="C13374" t="s">
        <v>11420</v>
      </c>
      <c r="D13374" t="s">
        <v>5006</v>
      </c>
      <c r="E13374" t="s">
        <v>150</v>
      </c>
      <c r="G13374" t="s">
        <v>8474</v>
      </c>
      <c r="H13374" t="s">
        <v>152</v>
      </c>
      <c r="I13374" s="1">
        <v>45383</v>
      </c>
      <c r="K13374" s="66">
        <v>0</v>
      </c>
      <c r="L13374" t="s">
        <v>92</v>
      </c>
      <c r="M13374" s="66">
        <v>240.3</v>
      </c>
      <c r="N13374" s="66">
        <v>0</v>
      </c>
      <c r="O13374" s="1"/>
    </row>
    <row r="13375" spans="1:15">
      <c r="A13375" t="s">
        <v>11</v>
      </c>
      <c r="B13375" t="s">
        <v>4470</v>
      </c>
      <c r="C13375" t="s">
        <v>11421</v>
      </c>
      <c r="D13375" t="s">
        <v>5006</v>
      </c>
      <c r="E13375" t="s">
        <v>150</v>
      </c>
      <c r="G13375" t="s">
        <v>8474</v>
      </c>
      <c r="H13375" t="s">
        <v>152</v>
      </c>
      <c r="I13375" s="1">
        <v>45383</v>
      </c>
      <c r="K13375" s="66">
        <v>0</v>
      </c>
      <c r="L13375" t="s">
        <v>92</v>
      </c>
      <c r="M13375" s="66">
        <v>578.52</v>
      </c>
      <c r="N13375" s="66">
        <v>0</v>
      </c>
      <c r="O13375" s="1"/>
    </row>
    <row r="13376" spans="1:15">
      <c r="A13376" t="s">
        <v>11</v>
      </c>
      <c r="B13376" t="s">
        <v>4470</v>
      </c>
      <c r="C13376" t="s">
        <v>11421</v>
      </c>
      <c r="D13376" t="s">
        <v>5006</v>
      </c>
      <c r="E13376" t="s">
        <v>150</v>
      </c>
      <c r="G13376" t="s">
        <v>8474</v>
      </c>
      <c r="H13376" t="s">
        <v>152</v>
      </c>
      <c r="I13376" s="1">
        <v>45383</v>
      </c>
      <c r="K13376" s="66">
        <v>0</v>
      </c>
      <c r="L13376" t="s">
        <v>92</v>
      </c>
      <c r="M13376" s="66">
        <v>1341.6</v>
      </c>
      <c r="N13376" s="66">
        <v>0</v>
      </c>
      <c r="O13376" s="1"/>
    </row>
    <row r="13377" spans="1:15">
      <c r="A13377" t="s">
        <v>11</v>
      </c>
      <c r="B13377" t="s">
        <v>4470</v>
      </c>
      <c r="C13377" t="s">
        <v>11422</v>
      </c>
      <c r="D13377" t="s">
        <v>5006</v>
      </c>
      <c r="E13377" t="s">
        <v>150</v>
      </c>
      <c r="G13377" t="s">
        <v>8474</v>
      </c>
      <c r="H13377" t="s">
        <v>152</v>
      </c>
      <c r="I13377" s="1">
        <v>45383</v>
      </c>
      <c r="K13377" s="66">
        <v>0</v>
      </c>
      <c r="L13377" t="s">
        <v>92</v>
      </c>
      <c r="M13377" s="66">
        <v>551.32000000000005</v>
      </c>
      <c r="N13377" s="66">
        <v>0</v>
      </c>
      <c r="O13377" s="1"/>
    </row>
    <row r="13378" spans="1:15">
      <c r="A13378" t="s">
        <v>11</v>
      </c>
      <c r="B13378" t="s">
        <v>4470</v>
      </c>
      <c r="C13378" t="s">
        <v>11422</v>
      </c>
      <c r="D13378" t="s">
        <v>5006</v>
      </c>
      <c r="E13378" t="s">
        <v>150</v>
      </c>
      <c r="G13378" t="s">
        <v>8474</v>
      </c>
      <c r="H13378" t="s">
        <v>152</v>
      </c>
      <c r="I13378" s="1">
        <v>45383</v>
      </c>
      <c r="K13378" s="66">
        <v>0</v>
      </c>
      <c r="L13378" t="s">
        <v>92</v>
      </c>
      <c r="M13378" s="66">
        <v>527.9</v>
      </c>
      <c r="N13378" s="66">
        <v>0</v>
      </c>
      <c r="O13378" s="1"/>
    </row>
    <row r="13379" spans="1:15">
      <c r="A13379" t="s">
        <v>11</v>
      </c>
      <c r="B13379" t="s">
        <v>4470</v>
      </c>
      <c r="C13379" t="s">
        <v>11423</v>
      </c>
      <c r="D13379" t="s">
        <v>5006</v>
      </c>
      <c r="E13379" t="s">
        <v>150</v>
      </c>
      <c r="G13379" t="s">
        <v>8474</v>
      </c>
      <c r="H13379" t="s">
        <v>152</v>
      </c>
      <c r="I13379" s="1">
        <v>45383</v>
      </c>
      <c r="K13379" s="66">
        <v>0</v>
      </c>
      <c r="L13379" t="s">
        <v>92</v>
      </c>
      <c r="M13379" s="66">
        <v>717.64</v>
      </c>
      <c r="N13379" s="66">
        <v>0</v>
      </c>
      <c r="O13379" s="1"/>
    </row>
    <row r="13380" spans="1:15">
      <c r="A13380" t="s">
        <v>11</v>
      </c>
      <c r="B13380" t="s">
        <v>4470</v>
      </c>
      <c r="C13380" t="s">
        <v>11423</v>
      </c>
      <c r="D13380" t="s">
        <v>5006</v>
      </c>
      <c r="E13380" t="s">
        <v>150</v>
      </c>
      <c r="G13380" t="s">
        <v>8474</v>
      </c>
      <c r="H13380" t="s">
        <v>152</v>
      </c>
      <c r="I13380" s="1">
        <v>45383</v>
      </c>
      <c r="K13380" s="66">
        <v>0</v>
      </c>
      <c r="L13380" t="s">
        <v>92</v>
      </c>
      <c r="M13380" s="66">
        <v>527.9</v>
      </c>
      <c r="N13380" s="66">
        <v>0</v>
      </c>
      <c r="O13380" s="1"/>
    </row>
    <row r="13381" spans="1:15">
      <c r="A13381" t="s">
        <v>11</v>
      </c>
      <c r="B13381" t="s">
        <v>4470</v>
      </c>
      <c r="C13381" t="s">
        <v>11424</v>
      </c>
      <c r="D13381" t="s">
        <v>5006</v>
      </c>
      <c r="E13381" t="s">
        <v>150</v>
      </c>
      <c r="G13381" t="s">
        <v>8474</v>
      </c>
      <c r="H13381" t="s">
        <v>152</v>
      </c>
      <c r="I13381" s="1">
        <v>45383</v>
      </c>
      <c r="K13381" s="66">
        <v>0</v>
      </c>
      <c r="L13381" t="s">
        <v>92</v>
      </c>
      <c r="M13381" s="66">
        <v>1795.8</v>
      </c>
      <c r="N13381" s="66">
        <v>0</v>
      </c>
      <c r="O13381" s="1"/>
    </row>
    <row r="13382" spans="1:15">
      <c r="A13382" t="s">
        <v>11</v>
      </c>
      <c r="B13382" t="s">
        <v>4470</v>
      </c>
      <c r="C13382" t="s">
        <v>11424</v>
      </c>
      <c r="D13382" t="s">
        <v>5006</v>
      </c>
      <c r="E13382" t="s">
        <v>150</v>
      </c>
      <c r="G13382" t="s">
        <v>8474</v>
      </c>
      <c r="H13382" t="s">
        <v>152</v>
      </c>
      <c r="I13382" s="1">
        <v>45383</v>
      </c>
      <c r="K13382" s="66">
        <v>0</v>
      </c>
      <c r="L13382" t="s">
        <v>92</v>
      </c>
      <c r="M13382" s="66">
        <v>1486</v>
      </c>
      <c r="N13382" s="66">
        <v>0</v>
      </c>
      <c r="O13382" s="1"/>
    </row>
    <row r="13383" spans="1:15">
      <c r="A13383" t="s">
        <v>11</v>
      </c>
      <c r="B13383" t="s">
        <v>4470</v>
      </c>
      <c r="C13383" t="s">
        <v>11425</v>
      </c>
      <c r="D13383" t="s">
        <v>5006</v>
      </c>
      <c r="E13383" t="s">
        <v>150</v>
      </c>
      <c r="G13383" t="s">
        <v>8474</v>
      </c>
      <c r="H13383" t="s">
        <v>152</v>
      </c>
      <c r="I13383" s="1">
        <v>45383</v>
      </c>
      <c r="K13383" s="66">
        <v>0</v>
      </c>
      <c r="L13383" t="s">
        <v>92</v>
      </c>
      <c r="M13383" s="66">
        <v>1216.5999999999999</v>
      </c>
      <c r="N13383" s="66">
        <v>0</v>
      </c>
      <c r="O13383" s="1"/>
    </row>
    <row r="13384" spans="1:15">
      <c r="A13384" t="s">
        <v>11</v>
      </c>
      <c r="B13384" t="s">
        <v>4470</v>
      </c>
      <c r="C13384" t="s">
        <v>11425</v>
      </c>
      <c r="D13384" t="s">
        <v>5006</v>
      </c>
      <c r="E13384" t="s">
        <v>150</v>
      </c>
      <c r="G13384" t="s">
        <v>8474</v>
      </c>
      <c r="H13384" t="s">
        <v>152</v>
      </c>
      <c r="I13384" s="1">
        <v>45383</v>
      </c>
      <c r="K13384" s="66">
        <v>0</v>
      </c>
      <c r="L13384" t="s">
        <v>92</v>
      </c>
      <c r="M13384" s="66">
        <v>701.9</v>
      </c>
      <c r="N13384" s="66">
        <v>0</v>
      </c>
      <c r="O13384" s="1"/>
    </row>
    <row r="13385" spans="1:15">
      <c r="A13385" t="s">
        <v>11</v>
      </c>
      <c r="B13385" t="s">
        <v>4470</v>
      </c>
      <c r="C13385" t="s">
        <v>11426</v>
      </c>
      <c r="D13385" t="s">
        <v>5006</v>
      </c>
      <c r="E13385" t="s">
        <v>150</v>
      </c>
      <c r="G13385" t="s">
        <v>8474</v>
      </c>
      <c r="H13385" t="s">
        <v>152</v>
      </c>
      <c r="I13385" s="1">
        <v>45413</v>
      </c>
      <c r="K13385" s="66">
        <v>0</v>
      </c>
      <c r="L13385" t="s">
        <v>92</v>
      </c>
      <c r="M13385" s="66">
        <v>589.89</v>
      </c>
      <c r="N13385" s="66">
        <v>0</v>
      </c>
      <c r="O13385" s="1" t="s">
        <v>13126</v>
      </c>
    </row>
    <row r="13386" spans="1:15">
      <c r="A13386" t="s">
        <v>11</v>
      </c>
      <c r="B13386" t="s">
        <v>4470</v>
      </c>
      <c r="C13386" t="s">
        <v>11426</v>
      </c>
      <c r="D13386" t="s">
        <v>5006</v>
      </c>
      <c r="E13386" t="s">
        <v>150</v>
      </c>
      <c r="G13386" t="s">
        <v>8474</v>
      </c>
      <c r="H13386" t="s">
        <v>152</v>
      </c>
      <c r="I13386" s="1">
        <v>45413</v>
      </c>
      <c r="K13386" s="66">
        <v>0</v>
      </c>
      <c r="L13386" t="s">
        <v>92</v>
      </c>
      <c r="M13386" s="66">
        <v>654.6</v>
      </c>
      <c r="N13386" s="66">
        <v>0</v>
      </c>
      <c r="O13386" s="1" t="s">
        <v>13126</v>
      </c>
    </row>
    <row r="13387" spans="1:15">
      <c r="A13387" t="s">
        <v>11</v>
      </c>
      <c r="B13387" t="s">
        <v>4470</v>
      </c>
      <c r="C13387" t="s">
        <v>11427</v>
      </c>
      <c r="D13387" t="s">
        <v>5006</v>
      </c>
      <c r="E13387" t="s">
        <v>150</v>
      </c>
      <c r="G13387" t="s">
        <v>8474</v>
      </c>
      <c r="H13387" t="s">
        <v>152</v>
      </c>
      <c r="I13387" s="1">
        <v>45413</v>
      </c>
      <c r="K13387" s="66">
        <v>0</v>
      </c>
      <c r="L13387" t="s">
        <v>92</v>
      </c>
      <c r="M13387" s="66">
        <v>800.8</v>
      </c>
      <c r="N13387" s="66">
        <v>0</v>
      </c>
      <c r="O13387" s="1" t="s">
        <v>13126</v>
      </c>
    </row>
    <row r="13388" spans="1:15">
      <c r="A13388" t="s">
        <v>11</v>
      </c>
      <c r="B13388" t="s">
        <v>4470</v>
      </c>
      <c r="C13388" t="s">
        <v>11427</v>
      </c>
      <c r="D13388" t="s">
        <v>5006</v>
      </c>
      <c r="E13388" t="s">
        <v>150</v>
      </c>
      <c r="G13388" t="s">
        <v>8474</v>
      </c>
      <c r="H13388" t="s">
        <v>152</v>
      </c>
      <c r="I13388" s="1">
        <v>45413</v>
      </c>
      <c r="K13388" s="66">
        <v>0</v>
      </c>
      <c r="L13388" t="s">
        <v>92</v>
      </c>
      <c r="M13388" s="66">
        <v>527.9</v>
      </c>
      <c r="N13388" s="66">
        <v>0</v>
      </c>
      <c r="O13388" s="1" t="s">
        <v>13126</v>
      </c>
    </row>
    <row r="13389" spans="1:15">
      <c r="A13389" t="s">
        <v>11</v>
      </c>
      <c r="B13389" t="s">
        <v>4470</v>
      </c>
      <c r="C13389" t="s">
        <v>11428</v>
      </c>
      <c r="D13389" t="s">
        <v>5006</v>
      </c>
      <c r="E13389" t="s">
        <v>150</v>
      </c>
      <c r="G13389" t="s">
        <v>8474</v>
      </c>
      <c r="H13389" t="s">
        <v>152</v>
      </c>
      <c r="I13389" s="1">
        <v>45413</v>
      </c>
      <c r="K13389" s="66">
        <v>0</v>
      </c>
      <c r="L13389" t="s">
        <v>92</v>
      </c>
      <c r="M13389" s="66">
        <v>800.8</v>
      </c>
      <c r="N13389" s="66">
        <v>0</v>
      </c>
      <c r="O13389" s="1" t="s">
        <v>13126</v>
      </c>
    </row>
    <row r="13390" spans="1:15">
      <c r="A13390" t="s">
        <v>11</v>
      </c>
      <c r="B13390" t="s">
        <v>4470</v>
      </c>
      <c r="C13390" t="s">
        <v>11428</v>
      </c>
      <c r="D13390" t="s">
        <v>5006</v>
      </c>
      <c r="E13390" t="s">
        <v>150</v>
      </c>
      <c r="G13390" t="s">
        <v>8474</v>
      </c>
      <c r="H13390" t="s">
        <v>152</v>
      </c>
      <c r="I13390" s="1">
        <v>45413</v>
      </c>
      <c r="K13390" s="66">
        <v>0</v>
      </c>
      <c r="L13390" t="s">
        <v>92</v>
      </c>
      <c r="M13390" s="66">
        <v>527.9</v>
      </c>
      <c r="N13390" s="66">
        <v>0</v>
      </c>
      <c r="O13390" s="1" t="s">
        <v>13126</v>
      </c>
    </row>
    <row r="13391" spans="1:15">
      <c r="A13391" t="s">
        <v>11</v>
      </c>
      <c r="B13391" t="s">
        <v>4470</v>
      </c>
      <c r="C13391" t="s">
        <v>11429</v>
      </c>
      <c r="D13391" t="s">
        <v>5006</v>
      </c>
      <c r="E13391" t="s">
        <v>150</v>
      </c>
      <c r="G13391" t="s">
        <v>8474</v>
      </c>
      <c r="H13391" t="s">
        <v>152</v>
      </c>
      <c r="I13391" s="1">
        <v>45413</v>
      </c>
      <c r="K13391" s="66">
        <v>0</v>
      </c>
      <c r="L13391" t="s">
        <v>92</v>
      </c>
      <c r="M13391" s="66">
        <v>897.9</v>
      </c>
      <c r="N13391" s="66">
        <v>0</v>
      </c>
      <c r="O13391" s="1" t="s">
        <v>13126</v>
      </c>
    </row>
    <row r="13392" spans="1:15">
      <c r="A13392" t="s">
        <v>11</v>
      </c>
      <c r="B13392" t="s">
        <v>4470</v>
      </c>
      <c r="C13392" t="s">
        <v>11429</v>
      </c>
      <c r="D13392" t="s">
        <v>5006</v>
      </c>
      <c r="E13392" t="s">
        <v>150</v>
      </c>
      <c r="G13392" t="s">
        <v>8474</v>
      </c>
      <c r="H13392" t="s">
        <v>152</v>
      </c>
      <c r="I13392" s="1">
        <v>45413</v>
      </c>
      <c r="K13392" s="66">
        <v>0</v>
      </c>
      <c r="L13392" t="s">
        <v>92</v>
      </c>
      <c r="M13392" s="66">
        <v>569</v>
      </c>
      <c r="N13392" s="66">
        <v>0</v>
      </c>
      <c r="O13392" s="1" t="s">
        <v>13126</v>
      </c>
    </row>
    <row r="13393" spans="1:15">
      <c r="A13393" t="s">
        <v>11</v>
      </c>
      <c r="B13393" t="s">
        <v>4470</v>
      </c>
      <c r="C13393" t="s">
        <v>11430</v>
      </c>
      <c r="D13393" t="s">
        <v>5006</v>
      </c>
      <c r="E13393" t="s">
        <v>150</v>
      </c>
      <c r="G13393" t="s">
        <v>8474</v>
      </c>
      <c r="H13393" t="s">
        <v>152</v>
      </c>
      <c r="I13393" s="1">
        <v>45413</v>
      </c>
      <c r="K13393" s="66">
        <v>0</v>
      </c>
      <c r="L13393" t="s">
        <v>92</v>
      </c>
      <c r="M13393" s="66">
        <v>196.63</v>
      </c>
      <c r="N13393" s="66">
        <v>0</v>
      </c>
      <c r="O13393" s="1" t="s">
        <v>13126</v>
      </c>
    </row>
    <row r="13394" spans="1:15">
      <c r="A13394" t="s">
        <v>11</v>
      </c>
      <c r="B13394" t="s">
        <v>4470</v>
      </c>
      <c r="C13394" t="s">
        <v>11430</v>
      </c>
      <c r="D13394" t="s">
        <v>5006</v>
      </c>
      <c r="E13394" t="s">
        <v>150</v>
      </c>
      <c r="G13394" t="s">
        <v>8474</v>
      </c>
      <c r="H13394" t="s">
        <v>152</v>
      </c>
      <c r="I13394" s="1">
        <v>45413</v>
      </c>
      <c r="K13394" s="66">
        <v>0</v>
      </c>
      <c r="L13394" t="s">
        <v>92</v>
      </c>
      <c r="M13394" s="66">
        <v>218.2</v>
      </c>
      <c r="N13394" s="66">
        <v>0</v>
      </c>
      <c r="O13394" s="1" t="s">
        <v>13126</v>
      </c>
    </row>
    <row r="13395" spans="1:15">
      <c r="A13395" t="s">
        <v>11</v>
      </c>
      <c r="B13395" t="s">
        <v>4470</v>
      </c>
      <c r="C13395" t="s">
        <v>11431</v>
      </c>
      <c r="D13395" t="s">
        <v>5006</v>
      </c>
      <c r="E13395" t="s">
        <v>150</v>
      </c>
      <c r="G13395" t="s">
        <v>8474</v>
      </c>
      <c r="H13395" t="s">
        <v>152</v>
      </c>
      <c r="I13395" s="1">
        <v>45413</v>
      </c>
      <c r="K13395" s="66">
        <v>0</v>
      </c>
      <c r="L13395" t="s">
        <v>92</v>
      </c>
      <c r="M13395" s="66">
        <v>1061.72</v>
      </c>
      <c r="N13395" s="66">
        <v>0</v>
      </c>
      <c r="O13395" s="1" t="s">
        <v>13126</v>
      </c>
    </row>
    <row r="13396" spans="1:15">
      <c r="A13396" t="s">
        <v>11</v>
      </c>
      <c r="B13396" t="s">
        <v>4470</v>
      </c>
      <c r="C13396" t="s">
        <v>11431</v>
      </c>
      <c r="D13396" t="s">
        <v>5006</v>
      </c>
      <c r="E13396" t="s">
        <v>150</v>
      </c>
      <c r="G13396" t="s">
        <v>8474</v>
      </c>
      <c r="H13396" t="s">
        <v>152</v>
      </c>
      <c r="I13396" s="1">
        <v>45413</v>
      </c>
      <c r="K13396" s="66">
        <v>0</v>
      </c>
      <c r="L13396" t="s">
        <v>92</v>
      </c>
      <c r="M13396" s="66">
        <v>2821.4</v>
      </c>
      <c r="N13396" s="66">
        <v>0</v>
      </c>
      <c r="O13396" s="1" t="s">
        <v>13126</v>
      </c>
    </row>
    <row r="13397" spans="1:15">
      <c r="A13397" t="s">
        <v>11</v>
      </c>
      <c r="B13397" t="s">
        <v>4470</v>
      </c>
      <c r="C13397" t="s">
        <v>11432</v>
      </c>
      <c r="D13397" t="s">
        <v>5006</v>
      </c>
      <c r="E13397" t="s">
        <v>150</v>
      </c>
      <c r="G13397" t="s">
        <v>8474</v>
      </c>
      <c r="H13397" t="s">
        <v>152</v>
      </c>
      <c r="I13397" s="1">
        <v>45413</v>
      </c>
      <c r="K13397" s="66">
        <v>0</v>
      </c>
      <c r="L13397" t="s">
        <v>92</v>
      </c>
      <c r="M13397" s="66">
        <v>373.29</v>
      </c>
      <c r="N13397" s="66">
        <v>0</v>
      </c>
      <c r="O13397" s="1" t="s">
        <v>13126</v>
      </c>
    </row>
    <row r="13398" spans="1:15">
      <c r="A13398" t="s">
        <v>11</v>
      </c>
      <c r="B13398" t="s">
        <v>4470</v>
      </c>
      <c r="C13398" t="s">
        <v>11432</v>
      </c>
      <c r="D13398" t="s">
        <v>5006</v>
      </c>
      <c r="E13398" t="s">
        <v>150</v>
      </c>
      <c r="G13398" t="s">
        <v>8474</v>
      </c>
      <c r="H13398" t="s">
        <v>152</v>
      </c>
      <c r="I13398" s="1">
        <v>45413</v>
      </c>
      <c r="K13398" s="66">
        <v>0</v>
      </c>
      <c r="L13398" t="s">
        <v>92</v>
      </c>
      <c r="M13398" s="66">
        <v>646.6</v>
      </c>
      <c r="N13398" s="66">
        <v>0</v>
      </c>
      <c r="O13398" s="1" t="s">
        <v>13126</v>
      </c>
    </row>
    <row r="13399" spans="1:15">
      <c r="A13399" t="s">
        <v>11</v>
      </c>
      <c r="B13399" t="s">
        <v>4470</v>
      </c>
      <c r="C13399" t="s">
        <v>11433</v>
      </c>
      <c r="D13399" t="s">
        <v>5006</v>
      </c>
      <c r="E13399" t="s">
        <v>150</v>
      </c>
      <c r="G13399" t="s">
        <v>8474</v>
      </c>
      <c r="H13399" t="s">
        <v>152</v>
      </c>
      <c r="I13399" s="1">
        <v>45413</v>
      </c>
      <c r="K13399" s="66">
        <v>0</v>
      </c>
      <c r="L13399" t="s">
        <v>92</v>
      </c>
      <c r="M13399" s="66">
        <v>373.29</v>
      </c>
      <c r="N13399" s="66">
        <v>0</v>
      </c>
      <c r="O13399" s="1" t="s">
        <v>13126</v>
      </c>
    </row>
    <row r="13400" spans="1:15">
      <c r="A13400" t="s">
        <v>11</v>
      </c>
      <c r="B13400" t="s">
        <v>4470</v>
      </c>
      <c r="C13400" t="s">
        <v>11433</v>
      </c>
      <c r="D13400" t="s">
        <v>5006</v>
      </c>
      <c r="E13400" t="s">
        <v>150</v>
      </c>
      <c r="G13400" t="s">
        <v>8474</v>
      </c>
      <c r="H13400" t="s">
        <v>152</v>
      </c>
      <c r="I13400" s="1">
        <v>45413</v>
      </c>
      <c r="K13400" s="66">
        <v>0</v>
      </c>
      <c r="L13400" t="s">
        <v>92</v>
      </c>
      <c r="M13400" s="66">
        <v>646.6</v>
      </c>
      <c r="N13400" s="66">
        <v>0</v>
      </c>
      <c r="O13400" s="1" t="s">
        <v>13126</v>
      </c>
    </row>
    <row r="13401" spans="1:15">
      <c r="A13401" t="s">
        <v>11</v>
      </c>
      <c r="B13401" t="s">
        <v>4470</v>
      </c>
      <c r="C13401" t="s">
        <v>11434</v>
      </c>
      <c r="D13401" t="s">
        <v>5006</v>
      </c>
      <c r="E13401" t="s">
        <v>150</v>
      </c>
      <c r="G13401" t="s">
        <v>8474</v>
      </c>
      <c r="H13401" t="s">
        <v>152</v>
      </c>
      <c r="I13401" s="1">
        <v>45413</v>
      </c>
      <c r="K13401" s="66">
        <v>0</v>
      </c>
      <c r="L13401" t="s">
        <v>92</v>
      </c>
      <c r="M13401" s="66">
        <v>373.29</v>
      </c>
      <c r="N13401" s="66">
        <v>0</v>
      </c>
      <c r="O13401" s="1" t="s">
        <v>13126</v>
      </c>
    </row>
    <row r="13402" spans="1:15">
      <c r="A13402" t="s">
        <v>11</v>
      </c>
      <c r="B13402" t="s">
        <v>4470</v>
      </c>
      <c r="C13402" t="s">
        <v>11434</v>
      </c>
      <c r="D13402" t="s">
        <v>5006</v>
      </c>
      <c r="E13402" t="s">
        <v>150</v>
      </c>
      <c r="G13402" t="s">
        <v>8474</v>
      </c>
      <c r="H13402" t="s">
        <v>152</v>
      </c>
      <c r="I13402" s="1">
        <v>45413</v>
      </c>
      <c r="K13402" s="66">
        <v>0</v>
      </c>
      <c r="L13402" t="s">
        <v>92</v>
      </c>
      <c r="M13402" s="66">
        <v>646.6</v>
      </c>
      <c r="N13402" s="66">
        <v>0</v>
      </c>
      <c r="O13402" s="1" t="s">
        <v>13126</v>
      </c>
    </row>
    <row r="13403" spans="1:15">
      <c r="A13403" t="s">
        <v>11</v>
      </c>
      <c r="B13403" t="s">
        <v>4470</v>
      </c>
      <c r="C13403" t="s">
        <v>11435</v>
      </c>
      <c r="D13403" t="s">
        <v>5006</v>
      </c>
      <c r="E13403" t="s">
        <v>150</v>
      </c>
      <c r="G13403" t="s">
        <v>8474</v>
      </c>
      <c r="H13403" t="s">
        <v>152</v>
      </c>
      <c r="I13403" s="1">
        <v>45413</v>
      </c>
      <c r="K13403" s="66">
        <v>0</v>
      </c>
      <c r="L13403" t="s">
        <v>92</v>
      </c>
      <c r="M13403" s="66">
        <v>373.29</v>
      </c>
      <c r="N13403" s="66">
        <v>0</v>
      </c>
      <c r="O13403" s="1" t="s">
        <v>13126</v>
      </c>
    </row>
    <row r="13404" spans="1:15">
      <c r="A13404" t="s">
        <v>11</v>
      </c>
      <c r="B13404" t="s">
        <v>4470</v>
      </c>
      <c r="C13404" t="s">
        <v>11435</v>
      </c>
      <c r="D13404" t="s">
        <v>5006</v>
      </c>
      <c r="E13404" t="s">
        <v>150</v>
      </c>
      <c r="G13404" t="s">
        <v>8474</v>
      </c>
      <c r="H13404" t="s">
        <v>152</v>
      </c>
      <c r="I13404" s="1">
        <v>45413</v>
      </c>
      <c r="K13404" s="66">
        <v>0</v>
      </c>
      <c r="L13404" t="s">
        <v>92</v>
      </c>
      <c r="M13404" s="66">
        <v>646.6</v>
      </c>
      <c r="N13404" s="66">
        <v>0</v>
      </c>
      <c r="O13404" s="1" t="s">
        <v>13126</v>
      </c>
    </row>
    <row r="13405" spans="1:15">
      <c r="A13405" t="s">
        <v>11</v>
      </c>
      <c r="B13405" t="s">
        <v>4470</v>
      </c>
      <c r="C13405" t="s">
        <v>11436</v>
      </c>
      <c r="D13405" t="s">
        <v>5006</v>
      </c>
      <c r="E13405" t="s">
        <v>150</v>
      </c>
      <c r="G13405" t="s">
        <v>8474</v>
      </c>
      <c r="H13405" t="s">
        <v>152</v>
      </c>
      <c r="I13405" s="1">
        <v>45413</v>
      </c>
      <c r="K13405" s="66">
        <v>0</v>
      </c>
      <c r="L13405" t="s">
        <v>92</v>
      </c>
      <c r="M13405" s="66">
        <v>373.29</v>
      </c>
      <c r="N13405" s="66">
        <v>0</v>
      </c>
      <c r="O13405" s="1" t="s">
        <v>13126</v>
      </c>
    </row>
    <row r="13406" spans="1:15">
      <c r="A13406" t="s">
        <v>11</v>
      </c>
      <c r="B13406" t="s">
        <v>4470</v>
      </c>
      <c r="C13406" t="s">
        <v>11436</v>
      </c>
      <c r="D13406" t="s">
        <v>5006</v>
      </c>
      <c r="E13406" t="s">
        <v>150</v>
      </c>
      <c r="G13406" t="s">
        <v>8474</v>
      </c>
      <c r="H13406" t="s">
        <v>152</v>
      </c>
      <c r="I13406" s="1">
        <v>45413</v>
      </c>
      <c r="K13406" s="66">
        <v>0</v>
      </c>
      <c r="L13406" t="s">
        <v>92</v>
      </c>
      <c r="M13406" s="66">
        <v>646.6</v>
      </c>
      <c r="N13406" s="66">
        <v>0</v>
      </c>
      <c r="O13406" s="1" t="s">
        <v>13126</v>
      </c>
    </row>
    <row r="13407" spans="1:15">
      <c r="A13407" t="s">
        <v>11</v>
      </c>
      <c r="B13407" t="s">
        <v>4470</v>
      </c>
      <c r="C13407" t="s">
        <v>11437</v>
      </c>
      <c r="D13407" t="s">
        <v>5006</v>
      </c>
      <c r="E13407" t="s">
        <v>150</v>
      </c>
      <c r="G13407" t="s">
        <v>8474</v>
      </c>
      <c r="H13407" t="s">
        <v>152</v>
      </c>
      <c r="I13407" s="1">
        <v>45444</v>
      </c>
      <c r="K13407" s="66">
        <v>0</v>
      </c>
      <c r="L13407" t="s">
        <v>92</v>
      </c>
      <c r="M13407" s="66">
        <v>194.29</v>
      </c>
      <c r="N13407" s="66">
        <v>0</v>
      </c>
      <c r="O13407" s="1" t="s">
        <v>13126</v>
      </c>
    </row>
    <row r="13408" spans="1:15">
      <c r="A13408" t="s">
        <v>11</v>
      </c>
      <c r="B13408" t="s">
        <v>4470</v>
      </c>
      <c r="C13408" t="s">
        <v>11437</v>
      </c>
      <c r="D13408" t="s">
        <v>5006</v>
      </c>
      <c r="E13408" t="s">
        <v>150</v>
      </c>
      <c r="G13408" t="s">
        <v>8474</v>
      </c>
      <c r="H13408" t="s">
        <v>152</v>
      </c>
      <c r="I13408" s="1">
        <v>45444</v>
      </c>
      <c r="K13408" s="66">
        <v>0</v>
      </c>
      <c r="L13408" t="s">
        <v>92</v>
      </c>
      <c r="M13408" s="66">
        <v>905</v>
      </c>
      <c r="N13408" s="66">
        <v>0</v>
      </c>
      <c r="O13408" s="1" t="s">
        <v>13126</v>
      </c>
    </row>
    <row r="13409" spans="1:15">
      <c r="A13409" t="s">
        <v>11</v>
      </c>
      <c r="B13409" t="s">
        <v>4470</v>
      </c>
      <c r="C13409" t="s">
        <v>11438</v>
      </c>
      <c r="D13409" t="s">
        <v>5006</v>
      </c>
      <c r="E13409" t="s">
        <v>150</v>
      </c>
      <c r="G13409" t="s">
        <v>8474</v>
      </c>
      <c r="H13409" t="s">
        <v>152</v>
      </c>
      <c r="I13409" s="1">
        <v>45444</v>
      </c>
      <c r="K13409" s="66">
        <v>0</v>
      </c>
      <c r="L13409" t="s">
        <v>92</v>
      </c>
      <c r="M13409" s="66">
        <v>194.29</v>
      </c>
      <c r="N13409" s="66">
        <v>0</v>
      </c>
      <c r="O13409" s="1" t="s">
        <v>13126</v>
      </c>
    </row>
    <row r="13410" spans="1:15">
      <c r="A13410" t="s">
        <v>11</v>
      </c>
      <c r="B13410" t="s">
        <v>4470</v>
      </c>
      <c r="C13410" t="s">
        <v>11438</v>
      </c>
      <c r="D13410" t="s">
        <v>5006</v>
      </c>
      <c r="E13410" t="s">
        <v>150</v>
      </c>
      <c r="G13410" t="s">
        <v>8474</v>
      </c>
      <c r="H13410" t="s">
        <v>152</v>
      </c>
      <c r="I13410" s="1">
        <v>45444</v>
      </c>
      <c r="K13410" s="66">
        <v>0</v>
      </c>
      <c r="L13410" t="s">
        <v>92</v>
      </c>
      <c r="M13410" s="66">
        <v>905</v>
      </c>
      <c r="N13410" s="66">
        <v>0</v>
      </c>
      <c r="O13410" s="1" t="s">
        <v>13126</v>
      </c>
    </row>
    <row r="13411" spans="1:15">
      <c r="A13411" t="s">
        <v>11</v>
      </c>
      <c r="B13411" t="s">
        <v>4470</v>
      </c>
      <c r="C13411" t="s">
        <v>11439</v>
      </c>
      <c r="D13411" t="s">
        <v>5006</v>
      </c>
      <c r="E13411" t="s">
        <v>150</v>
      </c>
      <c r="G13411" t="s">
        <v>8474</v>
      </c>
      <c r="H13411" t="s">
        <v>152</v>
      </c>
      <c r="I13411" s="1">
        <v>45444</v>
      </c>
      <c r="K13411" s="66">
        <v>0</v>
      </c>
      <c r="L13411" t="s">
        <v>92</v>
      </c>
      <c r="M13411" s="66">
        <v>194.29</v>
      </c>
      <c r="N13411" s="66">
        <v>0</v>
      </c>
      <c r="O13411" s="1" t="s">
        <v>13126</v>
      </c>
    </row>
    <row r="13412" spans="1:15">
      <c r="A13412" t="s">
        <v>11</v>
      </c>
      <c r="B13412" t="s">
        <v>4470</v>
      </c>
      <c r="C13412" t="s">
        <v>11439</v>
      </c>
      <c r="D13412" t="s">
        <v>5006</v>
      </c>
      <c r="E13412" t="s">
        <v>150</v>
      </c>
      <c r="G13412" t="s">
        <v>8474</v>
      </c>
      <c r="H13412" t="s">
        <v>152</v>
      </c>
      <c r="I13412" s="1">
        <v>45444</v>
      </c>
      <c r="K13412" s="66">
        <v>0</v>
      </c>
      <c r="L13412" t="s">
        <v>92</v>
      </c>
      <c r="M13412" s="66">
        <v>905</v>
      </c>
      <c r="N13412" s="66">
        <v>0</v>
      </c>
      <c r="O13412" s="1" t="s">
        <v>13126</v>
      </c>
    </row>
    <row r="13413" spans="1:15">
      <c r="A13413" t="s">
        <v>11</v>
      </c>
      <c r="B13413" t="s">
        <v>4470</v>
      </c>
      <c r="C13413" t="s">
        <v>11440</v>
      </c>
      <c r="D13413" t="s">
        <v>5006</v>
      </c>
      <c r="E13413" t="s">
        <v>150</v>
      </c>
      <c r="G13413" t="s">
        <v>8474</v>
      </c>
      <c r="H13413" t="s">
        <v>152</v>
      </c>
      <c r="I13413" s="1">
        <v>45444</v>
      </c>
      <c r="K13413" s="66">
        <v>0</v>
      </c>
      <c r="L13413" t="s">
        <v>92</v>
      </c>
      <c r="M13413" s="66">
        <v>194.29</v>
      </c>
      <c r="N13413" s="66">
        <v>0</v>
      </c>
      <c r="O13413" s="1" t="s">
        <v>13126</v>
      </c>
    </row>
    <row r="13414" spans="1:15">
      <c r="A13414" t="s">
        <v>11</v>
      </c>
      <c r="B13414" t="s">
        <v>4470</v>
      </c>
      <c r="C13414" t="s">
        <v>11440</v>
      </c>
      <c r="D13414" t="s">
        <v>5006</v>
      </c>
      <c r="E13414" t="s">
        <v>150</v>
      </c>
      <c r="G13414" t="s">
        <v>8474</v>
      </c>
      <c r="H13414" t="s">
        <v>152</v>
      </c>
      <c r="I13414" s="1">
        <v>45444</v>
      </c>
      <c r="K13414" s="66">
        <v>0</v>
      </c>
      <c r="L13414" t="s">
        <v>92</v>
      </c>
      <c r="M13414" s="66">
        <v>905</v>
      </c>
      <c r="N13414" s="66">
        <v>0</v>
      </c>
      <c r="O13414" s="1" t="s">
        <v>13126</v>
      </c>
    </row>
    <row r="13415" spans="1:15">
      <c r="A13415" t="s">
        <v>11</v>
      </c>
      <c r="B13415" t="s">
        <v>4470</v>
      </c>
      <c r="C13415" t="s">
        <v>11441</v>
      </c>
      <c r="D13415" t="s">
        <v>5006</v>
      </c>
      <c r="E13415" t="s">
        <v>150</v>
      </c>
      <c r="G13415" t="s">
        <v>8474</v>
      </c>
      <c r="H13415" t="s">
        <v>152</v>
      </c>
      <c r="I13415" s="1">
        <v>45444</v>
      </c>
      <c r="K13415" s="66">
        <v>0</v>
      </c>
      <c r="L13415" t="s">
        <v>92</v>
      </c>
      <c r="M13415" s="66">
        <v>194.29</v>
      </c>
      <c r="N13415" s="66">
        <v>0</v>
      </c>
      <c r="O13415" s="1" t="s">
        <v>13126</v>
      </c>
    </row>
    <row r="13416" spans="1:15">
      <c r="A13416" t="s">
        <v>11</v>
      </c>
      <c r="B13416" t="s">
        <v>4470</v>
      </c>
      <c r="C13416" t="s">
        <v>11441</v>
      </c>
      <c r="D13416" t="s">
        <v>5006</v>
      </c>
      <c r="E13416" t="s">
        <v>150</v>
      </c>
      <c r="G13416" t="s">
        <v>8474</v>
      </c>
      <c r="H13416" t="s">
        <v>152</v>
      </c>
      <c r="I13416" s="1">
        <v>45444</v>
      </c>
      <c r="K13416" s="66">
        <v>0</v>
      </c>
      <c r="L13416" t="s">
        <v>92</v>
      </c>
      <c r="M13416" s="66">
        <v>905</v>
      </c>
      <c r="N13416" s="66">
        <v>0</v>
      </c>
      <c r="O13416" s="1" t="s">
        <v>13126</v>
      </c>
    </row>
    <row r="13417" spans="1:15">
      <c r="A13417" t="s">
        <v>11</v>
      </c>
      <c r="B13417" t="s">
        <v>4470</v>
      </c>
      <c r="C13417" t="s">
        <v>11442</v>
      </c>
      <c r="D13417" t="s">
        <v>5006</v>
      </c>
      <c r="E13417" t="s">
        <v>150</v>
      </c>
      <c r="G13417" t="s">
        <v>8474</v>
      </c>
      <c r="H13417" t="s">
        <v>152</v>
      </c>
      <c r="I13417" s="1">
        <v>45444</v>
      </c>
      <c r="K13417" s="66">
        <v>0</v>
      </c>
      <c r="L13417" t="s">
        <v>92</v>
      </c>
      <c r="M13417" s="66">
        <v>194.29</v>
      </c>
      <c r="N13417" s="66">
        <v>0</v>
      </c>
      <c r="O13417" s="1" t="s">
        <v>13126</v>
      </c>
    </row>
    <row r="13418" spans="1:15">
      <c r="A13418" t="s">
        <v>11</v>
      </c>
      <c r="B13418" t="s">
        <v>4470</v>
      </c>
      <c r="C13418" t="s">
        <v>11442</v>
      </c>
      <c r="D13418" t="s">
        <v>5006</v>
      </c>
      <c r="E13418" t="s">
        <v>150</v>
      </c>
      <c r="G13418" t="s">
        <v>8474</v>
      </c>
      <c r="H13418" t="s">
        <v>152</v>
      </c>
      <c r="I13418" s="1">
        <v>45444</v>
      </c>
      <c r="K13418" s="66">
        <v>0</v>
      </c>
      <c r="L13418" t="s">
        <v>92</v>
      </c>
      <c r="M13418" s="66">
        <v>905</v>
      </c>
      <c r="N13418" s="66">
        <v>0</v>
      </c>
      <c r="O13418" s="1" t="s">
        <v>13126</v>
      </c>
    </row>
    <row r="13419" spans="1:15">
      <c r="A13419" t="s">
        <v>11</v>
      </c>
      <c r="B13419" t="s">
        <v>4470</v>
      </c>
      <c r="C13419" t="s">
        <v>11443</v>
      </c>
      <c r="D13419" t="s">
        <v>5006</v>
      </c>
      <c r="E13419" t="s">
        <v>150</v>
      </c>
      <c r="G13419" t="s">
        <v>8474</v>
      </c>
      <c r="H13419" t="s">
        <v>152</v>
      </c>
      <c r="I13419" s="1">
        <v>45444</v>
      </c>
      <c r="K13419" s="66">
        <v>0</v>
      </c>
      <c r="L13419" t="s">
        <v>92</v>
      </c>
      <c r="M13419" s="66">
        <v>194.29</v>
      </c>
      <c r="N13419" s="66">
        <v>0</v>
      </c>
      <c r="O13419" s="1" t="s">
        <v>13126</v>
      </c>
    </row>
    <row r="13420" spans="1:15">
      <c r="A13420" t="s">
        <v>11</v>
      </c>
      <c r="B13420" t="s">
        <v>4470</v>
      </c>
      <c r="C13420" t="s">
        <v>11443</v>
      </c>
      <c r="D13420" t="s">
        <v>5006</v>
      </c>
      <c r="E13420" t="s">
        <v>150</v>
      </c>
      <c r="G13420" t="s">
        <v>8474</v>
      </c>
      <c r="H13420" t="s">
        <v>152</v>
      </c>
      <c r="I13420" s="1">
        <v>45444</v>
      </c>
      <c r="K13420" s="66">
        <v>0</v>
      </c>
      <c r="L13420" t="s">
        <v>92</v>
      </c>
      <c r="M13420" s="66">
        <v>905</v>
      </c>
      <c r="N13420" s="66">
        <v>0</v>
      </c>
      <c r="O13420" s="1" t="s">
        <v>13126</v>
      </c>
    </row>
    <row r="13421" spans="1:15">
      <c r="A13421" t="s">
        <v>11</v>
      </c>
      <c r="B13421" t="s">
        <v>4470</v>
      </c>
      <c r="C13421" t="s">
        <v>11444</v>
      </c>
      <c r="D13421" t="s">
        <v>5006</v>
      </c>
      <c r="E13421" t="s">
        <v>150</v>
      </c>
      <c r="G13421" t="s">
        <v>8474</v>
      </c>
      <c r="H13421" t="s">
        <v>152</v>
      </c>
      <c r="I13421" s="1">
        <v>45444</v>
      </c>
      <c r="K13421" s="66">
        <v>0</v>
      </c>
      <c r="L13421" t="s">
        <v>92</v>
      </c>
      <c r="M13421" s="66">
        <v>194.29</v>
      </c>
      <c r="N13421" s="66">
        <v>0</v>
      </c>
      <c r="O13421" s="1" t="s">
        <v>13126</v>
      </c>
    </row>
    <row r="13422" spans="1:15">
      <c r="A13422" t="s">
        <v>11</v>
      </c>
      <c r="B13422" t="s">
        <v>4470</v>
      </c>
      <c r="C13422" t="s">
        <v>11444</v>
      </c>
      <c r="D13422" t="s">
        <v>5006</v>
      </c>
      <c r="E13422" t="s">
        <v>150</v>
      </c>
      <c r="G13422" t="s">
        <v>8474</v>
      </c>
      <c r="H13422" t="s">
        <v>152</v>
      </c>
      <c r="I13422" s="1">
        <v>45444</v>
      </c>
      <c r="K13422" s="66">
        <v>0</v>
      </c>
      <c r="L13422" t="s">
        <v>92</v>
      </c>
      <c r="M13422" s="66">
        <v>905</v>
      </c>
      <c r="N13422" s="66">
        <v>0</v>
      </c>
      <c r="O13422" s="1" t="s">
        <v>13126</v>
      </c>
    </row>
    <row r="13423" spans="1:15">
      <c r="A13423" t="s">
        <v>11</v>
      </c>
      <c r="B13423" t="s">
        <v>4470</v>
      </c>
      <c r="C13423" t="s">
        <v>11445</v>
      </c>
      <c r="D13423" t="s">
        <v>5006</v>
      </c>
      <c r="E13423" t="s">
        <v>150</v>
      </c>
      <c r="G13423" t="s">
        <v>8474</v>
      </c>
      <c r="H13423" t="s">
        <v>152</v>
      </c>
      <c r="I13423" s="1">
        <v>45444</v>
      </c>
      <c r="K13423" s="66">
        <v>0</v>
      </c>
      <c r="L13423" t="s">
        <v>92</v>
      </c>
      <c r="M13423" s="66">
        <v>194.29</v>
      </c>
      <c r="N13423" s="66">
        <v>0</v>
      </c>
      <c r="O13423" s="1" t="s">
        <v>13126</v>
      </c>
    </row>
    <row r="13424" spans="1:15">
      <c r="A13424" t="s">
        <v>11</v>
      </c>
      <c r="B13424" t="s">
        <v>4470</v>
      </c>
      <c r="C13424" t="s">
        <v>11445</v>
      </c>
      <c r="D13424" t="s">
        <v>5006</v>
      </c>
      <c r="E13424" t="s">
        <v>150</v>
      </c>
      <c r="G13424" t="s">
        <v>8474</v>
      </c>
      <c r="H13424" t="s">
        <v>152</v>
      </c>
      <c r="I13424" s="1">
        <v>45444</v>
      </c>
      <c r="K13424" s="66">
        <v>0</v>
      </c>
      <c r="L13424" t="s">
        <v>92</v>
      </c>
      <c r="M13424" s="66">
        <v>905</v>
      </c>
      <c r="N13424" s="66">
        <v>0</v>
      </c>
      <c r="O13424" s="1" t="s">
        <v>13126</v>
      </c>
    </row>
    <row r="13425" spans="1:15">
      <c r="A13425" t="s">
        <v>11</v>
      </c>
      <c r="B13425" t="s">
        <v>4470</v>
      </c>
      <c r="C13425" t="s">
        <v>11446</v>
      </c>
      <c r="D13425" t="s">
        <v>5006</v>
      </c>
      <c r="E13425" t="s">
        <v>150</v>
      </c>
      <c r="G13425" t="s">
        <v>8474</v>
      </c>
      <c r="H13425" t="s">
        <v>152</v>
      </c>
      <c r="I13425" s="1">
        <v>45444</v>
      </c>
      <c r="K13425" s="66">
        <v>0</v>
      </c>
      <c r="L13425" t="s">
        <v>92</v>
      </c>
      <c r="M13425" s="66">
        <v>194.29</v>
      </c>
      <c r="N13425" s="66">
        <v>0</v>
      </c>
      <c r="O13425" s="1" t="s">
        <v>13126</v>
      </c>
    </row>
    <row r="13426" spans="1:15">
      <c r="A13426" t="s">
        <v>11</v>
      </c>
      <c r="B13426" t="s">
        <v>4470</v>
      </c>
      <c r="C13426" t="s">
        <v>11446</v>
      </c>
      <c r="D13426" t="s">
        <v>5006</v>
      </c>
      <c r="E13426" t="s">
        <v>150</v>
      </c>
      <c r="G13426" t="s">
        <v>8474</v>
      </c>
      <c r="H13426" t="s">
        <v>152</v>
      </c>
      <c r="I13426" s="1">
        <v>45444</v>
      </c>
      <c r="K13426" s="66">
        <v>0</v>
      </c>
      <c r="L13426" t="s">
        <v>92</v>
      </c>
      <c r="M13426" s="66">
        <v>905</v>
      </c>
      <c r="N13426" s="66">
        <v>0</v>
      </c>
      <c r="O13426" s="1" t="s">
        <v>13126</v>
      </c>
    </row>
    <row r="13427" spans="1:15">
      <c r="A13427" t="s">
        <v>11</v>
      </c>
      <c r="B13427" t="s">
        <v>4470</v>
      </c>
      <c r="C13427" t="s">
        <v>11447</v>
      </c>
      <c r="D13427" t="s">
        <v>5006</v>
      </c>
      <c r="E13427" t="s">
        <v>150</v>
      </c>
      <c r="G13427" t="s">
        <v>8474</v>
      </c>
      <c r="H13427" t="s">
        <v>152</v>
      </c>
      <c r="I13427" s="1">
        <v>45444</v>
      </c>
      <c r="K13427" s="66">
        <v>0</v>
      </c>
      <c r="L13427" t="s">
        <v>92</v>
      </c>
      <c r="M13427" s="66">
        <v>194.29</v>
      </c>
      <c r="N13427" s="66">
        <v>0</v>
      </c>
      <c r="O13427" s="1" t="s">
        <v>13126</v>
      </c>
    </row>
    <row r="13428" spans="1:15">
      <c r="A13428" t="s">
        <v>11</v>
      </c>
      <c r="B13428" t="s">
        <v>4470</v>
      </c>
      <c r="C13428" t="s">
        <v>11447</v>
      </c>
      <c r="D13428" t="s">
        <v>5006</v>
      </c>
      <c r="E13428" t="s">
        <v>150</v>
      </c>
      <c r="G13428" t="s">
        <v>8474</v>
      </c>
      <c r="H13428" t="s">
        <v>152</v>
      </c>
      <c r="I13428" s="1">
        <v>45444</v>
      </c>
      <c r="K13428" s="66">
        <v>0</v>
      </c>
      <c r="L13428" t="s">
        <v>92</v>
      </c>
      <c r="M13428" s="66">
        <v>905</v>
      </c>
      <c r="N13428" s="66">
        <v>0</v>
      </c>
      <c r="O13428" s="1" t="s">
        <v>13126</v>
      </c>
    </row>
    <row r="13429" spans="1:15">
      <c r="A13429" t="s">
        <v>11</v>
      </c>
      <c r="B13429" t="s">
        <v>4470</v>
      </c>
      <c r="C13429" t="s">
        <v>11448</v>
      </c>
      <c r="D13429" t="s">
        <v>5006</v>
      </c>
      <c r="E13429" t="s">
        <v>150</v>
      </c>
      <c r="G13429" t="s">
        <v>8474</v>
      </c>
      <c r="H13429" t="s">
        <v>152</v>
      </c>
      <c r="I13429" s="1">
        <v>45444</v>
      </c>
      <c r="K13429" s="66">
        <v>0</v>
      </c>
      <c r="L13429" t="s">
        <v>92</v>
      </c>
      <c r="M13429" s="66">
        <v>194.29</v>
      </c>
      <c r="N13429" s="66">
        <v>0</v>
      </c>
      <c r="O13429" s="1" t="s">
        <v>13126</v>
      </c>
    </row>
    <row r="13430" spans="1:15">
      <c r="A13430" t="s">
        <v>11</v>
      </c>
      <c r="B13430" t="s">
        <v>4470</v>
      </c>
      <c r="C13430" t="s">
        <v>11448</v>
      </c>
      <c r="D13430" t="s">
        <v>5006</v>
      </c>
      <c r="E13430" t="s">
        <v>150</v>
      </c>
      <c r="G13430" t="s">
        <v>8474</v>
      </c>
      <c r="H13430" t="s">
        <v>152</v>
      </c>
      <c r="I13430" s="1">
        <v>45444</v>
      </c>
      <c r="K13430" s="66">
        <v>0</v>
      </c>
      <c r="L13430" t="s">
        <v>92</v>
      </c>
      <c r="M13430" s="66">
        <v>905</v>
      </c>
      <c r="N13430" s="66">
        <v>0</v>
      </c>
      <c r="O13430" s="1" t="s">
        <v>13126</v>
      </c>
    </row>
    <row r="13431" spans="1:15">
      <c r="A13431" t="s">
        <v>11</v>
      </c>
      <c r="B13431" t="s">
        <v>4470</v>
      </c>
      <c r="C13431" t="s">
        <v>11449</v>
      </c>
      <c r="D13431" t="s">
        <v>5006</v>
      </c>
      <c r="E13431" t="s">
        <v>150</v>
      </c>
      <c r="G13431" t="s">
        <v>8474</v>
      </c>
      <c r="H13431" t="s">
        <v>152</v>
      </c>
      <c r="I13431" s="1">
        <v>45444</v>
      </c>
      <c r="K13431" s="66">
        <v>0</v>
      </c>
      <c r="L13431" t="s">
        <v>92</v>
      </c>
      <c r="M13431" s="66">
        <v>194.29</v>
      </c>
      <c r="N13431" s="66">
        <v>0</v>
      </c>
      <c r="O13431" s="1" t="s">
        <v>13126</v>
      </c>
    </row>
    <row r="13432" spans="1:15">
      <c r="A13432" t="s">
        <v>11</v>
      </c>
      <c r="B13432" t="s">
        <v>4470</v>
      </c>
      <c r="C13432" t="s">
        <v>11449</v>
      </c>
      <c r="D13432" t="s">
        <v>5006</v>
      </c>
      <c r="E13432" t="s">
        <v>150</v>
      </c>
      <c r="G13432" t="s">
        <v>8474</v>
      </c>
      <c r="H13432" t="s">
        <v>152</v>
      </c>
      <c r="I13432" s="1">
        <v>45444</v>
      </c>
      <c r="K13432" s="66">
        <v>0</v>
      </c>
      <c r="L13432" t="s">
        <v>92</v>
      </c>
      <c r="M13432" s="66">
        <v>754.17</v>
      </c>
      <c r="N13432" s="66">
        <v>0</v>
      </c>
      <c r="O13432" s="1" t="s">
        <v>13126</v>
      </c>
    </row>
    <row r="13433" spans="1:15">
      <c r="A13433" t="s">
        <v>11</v>
      </c>
      <c r="B13433" t="s">
        <v>4470</v>
      </c>
      <c r="C13433" t="s">
        <v>11450</v>
      </c>
      <c r="D13433" t="s">
        <v>5006</v>
      </c>
      <c r="E13433" t="s">
        <v>150</v>
      </c>
      <c r="G13433" t="s">
        <v>8474</v>
      </c>
      <c r="H13433" t="s">
        <v>152</v>
      </c>
      <c r="I13433" s="1">
        <v>45444</v>
      </c>
      <c r="K13433" s="66">
        <v>0</v>
      </c>
      <c r="L13433" t="s">
        <v>92</v>
      </c>
      <c r="M13433" s="66">
        <v>194.29</v>
      </c>
      <c r="N13433" s="66">
        <v>0</v>
      </c>
      <c r="O13433" s="1" t="s">
        <v>13126</v>
      </c>
    </row>
    <row r="13434" spans="1:15">
      <c r="A13434" t="s">
        <v>11</v>
      </c>
      <c r="B13434" t="s">
        <v>4470</v>
      </c>
      <c r="C13434" t="s">
        <v>11450</v>
      </c>
      <c r="D13434" t="s">
        <v>5006</v>
      </c>
      <c r="E13434" t="s">
        <v>150</v>
      </c>
      <c r="G13434" t="s">
        <v>8474</v>
      </c>
      <c r="H13434" t="s">
        <v>152</v>
      </c>
      <c r="I13434" s="1">
        <v>45444</v>
      </c>
      <c r="K13434" s="66">
        <v>0</v>
      </c>
      <c r="L13434" t="s">
        <v>92</v>
      </c>
      <c r="M13434" s="66">
        <v>905</v>
      </c>
      <c r="N13434" s="66">
        <v>0</v>
      </c>
      <c r="O13434" s="1" t="s">
        <v>13126</v>
      </c>
    </row>
    <row r="13435" spans="1:15">
      <c r="A13435" t="s">
        <v>11</v>
      </c>
      <c r="B13435" t="s">
        <v>4470</v>
      </c>
      <c r="C13435" t="s">
        <v>11451</v>
      </c>
      <c r="D13435" t="s">
        <v>5006</v>
      </c>
      <c r="E13435" t="s">
        <v>150</v>
      </c>
      <c r="G13435" t="s">
        <v>8474</v>
      </c>
      <c r="H13435" t="s">
        <v>152</v>
      </c>
      <c r="I13435" s="1">
        <v>45444</v>
      </c>
      <c r="K13435" s="66">
        <v>0</v>
      </c>
      <c r="L13435" t="s">
        <v>92</v>
      </c>
      <c r="M13435" s="66">
        <v>194.29</v>
      </c>
      <c r="N13435" s="66">
        <v>0</v>
      </c>
      <c r="O13435" s="1" t="s">
        <v>13126</v>
      </c>
    </row>
    <row r="13436" spans="1:15">
      <c r="A13436" t="s">
        <v>11</v>
      </c>
      <c r="B13436" t="s">
        <v>4470</v>
      </c>
      <c r="C13436" t="s">
        <v>11451</v>
      </c>
      <c r="D13436" t="s">
        <v>5006</v>
      </c>
      <c r="E13436" t="s">
        <v>150</v>
      </c>
      <c r="G13436" t="s">
        <v>8474</v>
      </c>
      <c r="H13436" t="s">
        <v>152</v>
      </c>
      <c r="I13436" s="1">
        <v>45444</v>
      </c>
      <c r="K13436" s="66">
        <v>0</v>
      </c>
      <c r="L13436" t="s">
        <v>92</v>
      </c>
      <c r="M13436" s="66">
        <v>905</v>
      </c>
      <c r="N13436" s="66">
        <v>0</v>
      </c>
      <c r="O13436" s="1" t="s">
        <v>13126</v>
      </c>
    </row>
    <row r="13437" spans="1:15">
      <c r="A13437" t="s">
        <v>11</v>
      </c>
      <c r="B13437" t="s">
        <v>4470</v>
      </c>
      <c r="C13437" t="s">
        <v>11452</v>
      </c>
      <c r="D13437" t="s">
        <v>5006</v>
      </c>
      <c r="E13437" t="s">
        <v>150</v>
      </c>
      <c r="G13437" t="s">
        <v>8474</v>
      </c>
      <c r="H13437" t="s">
        <v>152</v>
      </c>
      <c r="I13437" s="1">
        <v>45444</v>
      </c>
      <c r="K13437" s="66">
        <v>0</v>
      </c>
      <c r="L13437" t="s">
        <v>92</v>
      </c>
      <c r="M13437" s="66">
        <v>194.29</v>
      </c>
      <c r="N13437" s="66">
        <v>0</v>
      </c>
      <c r="O13437" s="1" t="s">
        <v>13126</v>
      </c>
    </row>
    <row r="13438" spans="1:15">
      <c r="A13438" t="s">
        <v>11</v>
      </c>
      <c r="B13438" t="s">
        <v>4470</v>
      </c>
      <c r="C13438" t="s">
        <v>11452</v>
      </c>
      <c r="D13438" t="s">
        <v>5006</v>
      </c>
      <c r="E13438" t="s">
        <v>150</v>
      </c>
      <c r="G13438" t="s">
        <v>8474</v>
      </c>
      <c r="H13438" t="s">
        <v>152</v>
      </c>
      <c r="I13438" s="1">
        <v>45444</v>
      </c>
      <c r="K13438" s="66">
        <v>0</v>
      </c>
      <c r="L13438" t="s">
        <v>92</v>
      </c>
      <c r="M13438" s="66">
        <v>905</v>
      </c>
      <c r="N13438" s="66">
        <v>0</v>
      </c>
      <c r="O13438" s="1" t="s">
        <v>13126</v>
      </c>
    </row>
    <row r="13439" spans="1:15">
      <c r="A13439" t="s">
        <v>11</v>
      </c>
      <c r="B13439" t="s">
        <v>4470</v>
      </c>
      <c r="C13439" t="s">
        <v>11453</v>
      </c>
      <c r="D13439" t="s">
        <v>5006</v>
      </c>
      <c r="E13439" t="s">
        <v>150</v>
      </c>
      <c r="G13439" t="s">
        <v>8474</v>
      </c>
      <c r="H13439" t="s">
        <v>152</v>
      </c>
      <c r="I13439" s="1">
        <v>45444</v>
      </c>
      <c r="K13439" s="66">
        <v>0</v>
      </c>
      <c r="L13439" t="s">
        <v>92</v>
      </c>
      <c r="M13439" s="66">
        <v>194.29</v>
      </c>
      <c r="N13439" s="66">
        <v>0</v>
      </c>
      <c r="O13439" s="1" t="s">
        <v>13126</v>
      </c>
    </row>
    <row r="13440" spans="1:15">
      <c r="A13440" t="s">
        <v>11</v>
      </c>
      <c r="B13440" t="s">
        <v>4470</v>
      </c>
      <c r="C13440" t="s">
        <v>11453</v>
      </c>
      <c r="D13440" t="s">
        <v>5006</v>
      </c>
      <c r="E13440" t="s">
        <v>150</v>
      </c>
      <c r="G13440" t="s">
        <v>8474</v>
      </c>
      <c r="H13440" t="s">
        <v>152</v>
      </c>
      <c r="I13440" s="1">
        <v>45444</v>
      </c>
      <c r="K13440" s="66">
        <v>0</v>
      </c>
      <c r="L13440" t="s">
        <v>92</v>
      </c>
      <c r="M13440" s="66">
        <v>905</v>
      </c>
      <c r="N13440" s="66">
        <v>0</v>
      </c>
      <c r="O13440" s="1" t="s">
        <v>13126</v>
      </c>
    </row>
    <row r="13441" spans="1:15">
      <c r="A13441" t="s">
        <v>11</v>
      </c>
      <c r="B13441" t="s">
        <v>4470</v>
      </c>
      <c r="C13441" t="s">
        <v>11454</v>
      </c>
      <c r="D13441" t="s">
        <v>5006</v>
      </c>
      <c r="E13441" t="s">
        <v>150</v>
      </c>
      <c r="G13441" t="s">
        <v>8474</v>
      </c>
      <c r="H13441" t="s">
        <v>152</v>
      </c>
      <c r="I13441" s="1">
        <v>45444</v>
      </c>
      <c r="K13441" s="66">
        <v>0</v>
      </c>
      <c r="L13441" t="s">
        <v>92</v>
      </c>
      <c r="M13441" s="66">
        <v>194.29</v>
      </c>
      <c r="N13441" s="66">
        <v>0</v>
      </c>
      <c r="O13441" s="1" t="s">
        <v>13126</v>
      </c>
    </row>
    <row r="13442" spans="1:15">
      <c r="A13442" t="s">
        <v>11</v>
      </c>
      <c r="B13442" t="s">
        <v>4470</v>
      </c>
      <c r="C13442" t="s">
        <v>11454</v>
      </c>
      <c r="D13442" t="s">
        <v>5006</v>
      </c>
      <c r="E13442" t="s">
        <v>150</v>
      </c>
      <c r="G13442" t="s">
        <v>8474</v>
      </c>
      <c r="H13442" t="s">
        <v>152</v>
      </c>
      <c r="I13442" s="1">
        <v>45444</v>
      </c>
      <c r="K13442" s="66">
        <v>0</v>
      </c>
      <c r="L13442" t="s">
        <v>92</v>
      </c>
      <c r="M13442" s="66">
        <v>905</v>
      </c>
      <c r="N13442" s="66">
        <v>0</v>
      </c>
      <c r="O13442" s="1" t="s">
        <v>13126</v>
      </c>
    </row>
    <row r="13443" spans="1:15">
      <c r="A13443" t="s">
        <v>11</v>
      </c>
      <c r="B13443" t="s">
        <v>4470</v>
      </c>
      <c r="C13443" t="s">
        <v>11455</v>
      </c>
      <c r="D13443" t="s">
        <v>5006</v>
      </c>
      <c r="E13443" t="s">
        <v>150</v>
      </c>
      <c r="G13443" t="s">
        <v>8474</v>
      </c>
      <c r="H13443" t="s">
        <v>152</v>
      </c>
      <c r="I13443" s="1">
        <v>45444</v>
      </c>
      <c r="K13443" s="66">
        <v>0</v>
      </c>
      <c r="L13443" t="s">
        <v>92</v>
      </c>
      <c r="M13443" s="66">
        <v>194.29</v>
      </c>
      <c r="N13443" s="66">
        <v>0</v>
      </c>
      <c r="O13443" s="1" t="s">
        <v>13126</v>
      </c>
    </row>
    <row r="13444" spans="1:15">
      <c r="A13444" t="s">
        <v>11</v>
      </c>
      <c r="B13444" t="s">
        <v>4470</v>
      </c>
      <c r="C13444" t="s">
        <v>11455</v>
      </c>
      <c r="D13444" t="s">
        <v>5006</v>
      </c>
      <c r="E13444" t="s">
        <v>150</v>
      </c>
      <c r="G13444" t="s">
        <v>8474</v>
      </c>
      <c r="H13444" t="s">
        <v>152</v>
      </c>
      <c r="I13444" s="1">
        <v>45444</v>
      </c>
      <c r="K13444" s="66">
        <v>0</v>
      </c>
      <c r="L13444" t="s">
        <v>92</v>
      </c>
      <c r="M13444" s="66">
        <v>905</v>
      </c>
      <c r="N13444" s="66">
        <v>0</v>
      </c>
      <c r="O13444" s="1" t="s">
        <v>13126</v>
      </c>
    </row>
    <row r="13445" spans="1:15">
      <c r="A13445" t="s">
        <v>11</v>
      </c>
      <c r="B13445" t="s">
        <v>4470</v>
      </c>
      <c r="C13445" t="s">
        <v>11456</v>
      </c>
      <c r="D13445" t="s">
        <v>5006</v>
      </c>
      <c r="E13445" t="s">
        <v>150</v>
      </c>
      <c r="G13445" t="s">
        <v>8474</v>
      </c>
      <c r="H13445" t="s">
        <v>152</v>
      </c>
      <c r="I13445" s="1">
        <v>45444</v>
      </c>
      <c r="K13445" s="66">
        <v>0</v>
      </c>
      <c r="L13445" t="s">
        <v>92</v>
      </c>
      <c r="M13445" s="66">
        <v>194.29</v>
      </c>
      <c r="N13445" s="66">
        <v>0</v>
      </c>
      <c r="O13445" s="1" t="s">
        <v>13126</v>
      </c>
    </row>
    <row r="13446" spans="1:15">
      <c r="A13446" t="s">
        <v>11</v>
      </c>
      <c r="B13446" t="s">
        <v>4470</v>
      </c>
      <c r="C13446" t="s">
        <v>11456</v>
      </c>
      <c r="D13446" t="s">
        <v>5006</v>
      </c>
      <c r="E13446" t="s">
        <v>150</v>
      </c>
      <c r="G13446" t="s">
        <v>8474</v>
      </c>
      <c r="H13446" t="s">
        <v>152</v>
      </c>
      <c r="I13446" s="1">
        <v>45444</v>
      </c>
      <c r="K13446" s="66">
        <v>0</v>
      </c>
      <c r="L13446" t="s">
        <v>92</v>
      </c>
      <c r="M13446" s="66">
        <v>905</v>
      </c>
      <c r="N13446" s="66">
        <v>0</v>
      </c>
      <c r="O13446" s="1" t="s">
        <v>13126</v>
      </c>
    </row>
    <row r="13447" spans="1:15">
      <c r="A13447" t="s">
        <v>11</v>
      </c>
      <c r="B13447" t="s">
        <v>4470</v>
      </c>
      <c r="C13447" t="s">
        <v>11457</v>
      </c>
      <c r="D13447" t="s">
        <v>5006</v>
      </c>
      <c r="E13447" t="s">
        <v>150</v>
      </c>
      <c r="G13447" t="s">
        <v>8474</v>
      </c>
      <c r="H13447" t="s">
        <v>152</v>
      </c>
      <c r="I13447" s="1">
        <v>45444</v>
      </c>
      <c r="K13447" s="66">
        <v>0</v>
      </c>
      <c r="L13447" t="s">
        <v>92</v>
      </c>
      <c r="M13447" s="66">
        <v>194.29</v>
      </c>
      <c r="N13447" s="66">
        <v>0</v>
      </c>
      <c r="O13447" s="1" t="s">
        <v>13126</v>
      </c>
    </row>
    <row r="13448" spans="1:15">
      <c r="A13448" t="s">
        <v>11</v>
      </c>
      <c r="B13448" t="s">
        <v>4470</v>
      </c>
      <c r="C13448" t="s">
        <v>11457</v>
      </c>
      <c r="D13448" t="s">
        <v>5006</v>
      </c>
      <c r="E13448" t="s">
        <v>150</v>
      </c>
      <c r="G13448" t="s">
        <v>8474</v>
      </c>
      <c r="H13448" t="s">
        <v>152</v>
      </c>
      <c r="I13448" s="1">
        <v>45444</v>
      </c>
      <c r="K13448" s="66">
        <v>0</v>
      </c>
      <c r="L13448" t="s">
        <v>92</v>
      </c>
      <c r="M13448" s="66">
        <v>905</v>
      </c>
      <c r="N13448" s="66">
        <v>0</v>
      </c>
      <c r="O13448" s="1" t="s">
        <v>13126</v>
      </c>
    </row>
    <row r="13449" spans="1:15">
      <c r="A13449" t="s">
        <v>11</v>
      </c>
      <c r="B13449" t="s">
        <v>4470</v>
      </c>
      <c r="C13449" t="s">
        <v>11458</v>
      </c>
      <c r="D13449" t="s">
        <v>5006</v>
      </c>
      <c r="E13449" t="s">
        <v>150</v>
      </c>
      <c r="G13449" t="s">
        <v>8474</v>
      </c>
      <c r="H13449" t="s">
        <v>152</v>
      </c>
      <c r="I13449" s="1">
        <v>45444</v>
      </c>
      <c r="K13449" s="66">
        <v>0</v>
      </c>
      <c r="L13449" t="s">
        <v>92</v>
      </c>
      <c r="M13449" s="66">
        <v>194.29</v>
      </c>
      <c r="N13449" s="66">
        <v>0</v>
      </c>
      <c r="O13449" s="1" t="s">
        <v>13126</v>
      </c>
    </row>
    <row r="13450" spans="1:15">
      <c r="A13450" t="s">
        <v>11</v>
      </c>
      <c r="B13450" t="s">
        <v>4470</v>
      </c>
      <c r="C13450" t="s">
        <v>11458</v>
      </c>
      <c r="D13450" t="s">
        <v>5006</v>
      </c>
      <c r="E13450" t="s">
        <v>150</v>
      </c>
      <c r="G13450" t="s">
        <v>8474</v>
      </c>
      <c r="H13450" t="s">
        <v>152</v>
      </c>
      <c r="I13450" s="1">
        <v>45444</v>
      </c>
      <c r="K13450" s="66">
        <v>0</v>
      </c>
      <c r="L13450" t="s">
        <v>92</v>
      </c>
      <c r="M13450" s="66">
        <v>905</v>
      </c>
      <c r="N13450" s="66">
        <v>0</v>
      </c>
      <c r="O13450" s="1" t="s">
        <v>13126</v>
      </c>
    </row>
    <row r="13451" spans="1:15">
      <c r="A13451" t="s">
        <v>11</v>
      </c>
      <c r="B13451" t="s">
        <v>4470</v>
      </c>
      <c r="C13451" t="s">
        <v>11459</v>
      </c>
      <c r="D13451" t="s">
        <v>5006</v>
      </c>
      <c r="E13451" t="s">
        <v>150</v>
      </c>
      <c r="G13451" t="s">
        <v>8474</v>
      </c>
      <c r="H13451" t="s">
        <v>152</v>
      </c>
      <c r="I13451" s="1">
        <v>45444</v>
      </c>
      <c r="K13451" s="66">
        <v>0</v>
      </c>
      <c r="L13451" t="s">
        <v>92</v>
      </c>
      <c r="M13451" s="66">
        <v>194.29</v>
      </c>
      <c r="N13451" s="66">
        <v>0</v>
      </c>
      <c r="O13451" s="1" t="s">
        <v>13126</v>
      </c>
    </row>
    <row r="13452" spans="1:15">
      <c r="A13452" t="s">
        <v>11</v>
      </c>
      <c r="B13452" t="s">
        <v>4470</v>
      </c>
      <c r="C13452" t="s">
        <v>11459</v>
      </c>
      <c r="D13452" t="s">
        <v>5006</v>
      </c>
      <c r="E13452" t="s">
        <v>150</v>
      </c>
      <c r="G13452" t="s">
        <v>8474</v>
      </c>
      <c r="H13452" t="s">
        <v>152</v>
      </c>
      <c r="I13452" s="1">
        <v>45444</v>
      </c>
      <c r="K13452" s="66">
        <v>0</v>
      </c>
      <c r="L13452" t="s">
        <v>92</v>
      </c>
      <c r="M13452" s="66">
        <v>905</v>
      </c>
      <c r="N13452" s="66">
        <v>0</v>
      </c>
      <c r="O13452" s="1" t="s">
        <v>13126</v>
      </c>
    </row>
    <row r="13453" spans="1:15">
      <c r="A13453" t="s">
        <v>11</v>
      </c>
      <c r="B13453" t="s">
        <v>4470</v>
      </c>
      <c r="C13453" t="s">
        <v>11460</v>
      </c>
      <c r="D13453" t="s">
        <v>5006</v>
      </c>
      <c r="E13453" t="s">
        <v>150</v>
      </c>
      <c r="G13453" t="s">
        <v>8474</v>
      </c>
      <c r="H13453" t="s">
        <v>152</v>
      </c>
      <c r="I13453" s="1">
        <v>45444</v>
      </c>
      <c r="K13453" s="66">
        <v>0</v>
      </c>
      <c r="L13453" t="s">
        <v>92</v>
      </c>
      <c r="M13453" s="66">
        <v>342.72</v>
      </c>
      <c r="N13453" s="66">
        <v>0</v>
      </c>
      <c r="O13453" s="1" t="s">
        <v>13126</v>
      </c>
    </row>
    <row r="13454" spans="1:15">
      <c r="A13454" t="s">
        <v>11</v>
      </c>
      <c r="B13454" t="s">
        <v>4470</v>
      </c>
      <c r="C13454" t="s">
        <v>11460</v>
      </c>
      <c r="D13454" t="s">
        <v>5006</v>
      </c>
      <c r="E13454" t="s">
        <v>150</v>
      </c>
      <c r="G13454" t="s">
        <v>8474</v>
      </c>
      <c r="H13454" t="s">
        <v>152</v>
      </c>
      <c r="I13454" s="1">
        <v>45444</v>
      </c>
      <c r="K13454" s="66">
        <v>0</v>
      </c>
      <c r="L13454" t="s">
        <v>92</v>
      </c>
      <c r="M13454" s="66">
        <v>501.5</v>
      </c>
      <c r="N13454" s="66">
        <v>0</v>
      </c>
      <c r="O13454" s="1" t="s">
        <v>13126</v>
      </c>
    </row>
    <row r="13455" spans="1:15">
      <c r="A13455" t="s">
        <v>11</v>
      </c>
      <c r="B13455" t="s">
        <v>4470</v>
      </c>
      <c r="C13455" t="s">
        <v>11461</v>
      </c>
      <c r="D13455" t="s">
        <v>5006</v>
      </c>
      <c r="E13455" t="s">
        <v>150</v>
      </c>
      <c r="G13455" t="s">
        <v>8474</v>
      </c>
      <c r="H13455" t="s">
        <v>152</v>
      </c>
      <c r="I13455" s="1">
        <v>45444</v>
      </c>
      <c r="K13455" s="66">
        <v>0</v>
      </c>
      <c r="L13455" t="s">
        <v>92</v>
      </c>
      <c r="M13455" s="66">
        <v>717.64</v>
      </c>
      <c r="N13455" s="66">
        <v>0</v>
      </c>
      <c r="O13455" s="1" t="s">
        <v>13126</v>
      </c>
    </row>
    <row r="13456" spans="1:15">
      <c r="A13456" t="s">
        <v>11</v>
      </c>
      <c r="B13456" t="s">
        <v>4470</v>
      </c>
      <c r="C13456" t="s">
        <v>11461</v>
      </c>
      <c r="D13456" t="s">
        <v>5006</v>
      </c>
      <c r="E13456" t="s">
        <v>150</v>
      </c>
      <c r="G13456" t="s">
        <v>8474</v>
      </c>
      <c r="H13456" t="s">
        <v>152</v>
      </c>
      <c r="I13456" s="1">
        <v>45444</v>
      </c>
      <c r="K13456" s="66">
        <v>0</v>
      </c>
      <c r="L13456" t="s">
        <v>92</v>
      </c>
      <c r="M13456" s="66">
        <v>527.9</v>
      </c>
      <c r="N13456" s="66">
        <v>0</v>
      </c>
      <c r="O13456" s="1" t="s">
        <v>13126</v>
      </c>
    </row>
    <row r="13457" spans="1:15">
      <c r="A13457" t="s">
        <v>11</v>
      </c>
      <c r="B13457" t="s">
        <v>4470</v>
      </c>
      <c r="C13457" t="s">
        <v>11462</v>
      </c>
      <c r="D13457" t="s">
        <v>5006</v>
      </c>
      <c r="E13457" t="s">
        <v>150</v>
      </c>
      <c r="G13457" t="s">
        <v>8474</v>
      </c>
      <c r="H13457" t="s">
        <v>152</v>
      </c>
      <c r="I13457" s="1">
        <v>45474</v>
      </c>
      <c r="K13457" s="66">
        <v>0</v>
      </c>
      <c r="L13457" t="s">
        <v>92</v>
      </c>
      <c r="M13457" s="66">
        <v>1050.28</v>
      </c>
      <c r="N13457" s="66">
        <v>0</v>
      </c>
      <c r="O13457" s="1" t="s">
        <v>13126</v>
      </c>
    </row>
    <row r="13458" spans="1:15">
      <c r="A13458" t="s">
        <v>11</v>
      </c>
      <c r="B13458" t="s">
        <v>4470</v>
      </c>
      <c r="C13458" t="s">
        <v>11462</v>
      </c>
      <c r="D13458" t="s">
        <v>5006</v>
      </c>
      <c r="E13458" t="s">
        <v>150</v>
      </c>
      <c r="G13458" t="s">
        <v>8474</v>
      </c>
      <c r="H13458" t="s">
        <v>152</v>
      </c>
      <c r="I13458" s="1">
        <v>45474</v>
      </c>
      <c r="K13458" s="66">
        <v>0</v>
      </c>
      <c r="L13458" t="s">
        <v>92</v>
      </c>
      <c r="M13458" s="66">
        <v>701.9</v>
      </c>
      <c r="N13458" s="66">
        <v>0</v>
      </c>
      <c r="O13458" s="1" t="s">
        <v>13126</v>
      </c>
    </row>
    <row r="13459" spans="1:15">
      <c r="A13459" t="s">
        <v>11</v>
      </c>
      <c r="B13459" t="s">
        <v>4470</v>
      </c>
      <c r="C13459" t="s">
        <v>11463</v>
      </c>
      <c r="D13459" t="s">
        <v>5006</v>
      </c>
      <c r="E13459" t="s">
        <v>150</v>
      </c>
      <c r="G13459" t="s">
        <v>8474</v>
      </c>
      <c r="H13459" t="s">
        <v>152</v>
      </c>
      <c r="I13459" s="1">
        <v>45474</v>
      </c>
      <c r="K13459" s="66">
        <v>0</v>
      </c>
      <c r="L13459" t="s">
        <v>92</v>
      </c>
      <c r="M13459" s="66">
        <v>546.89</v>
      </c>
      <c r="N13459" s="66">
        <v>0</v>
      </c>
      <c r="O13459" s="1" t="s">
        <v>13126</v>
      </c>
    </row>
    <row r="13460" spans="1:15">
      <c r="A13460" t="s">
        <v>11</v>
      </c>
      <c r="B13460" t="s">
        <v>4470</v>
      </c>
      <c r="C13460" t="s">
        <v>11463</v>
      </c>
      <c r="D13460" t="s">
        <v>5006</v>
      </c>
      <c r="E13460" t="s">
        <v>150</v>
      </c>
      <c r="G13460" t="s">
        <v>8474</v>
      </c>
      <c r="H13460" t="s">
        <v>152</v>
      </c>
      <c r="I13460" s="1">
        <v>45474</v>
      </c>
      <c r="K13460" s="66">
        <v>0</v>
      </c>
      <c r="L13460" t="s">
        <v>92</v>
      </c>
      <c r="M13460" s="66">
        <v>469.6</v>
      </c>
      <c r="N13460" s="66">
        <v>0</v>
      </c>
      <c r="O13460" s="1" t="s">
        <v>13126</v>
      </c>
    </row>
    <row r="13461" spans="1:15">
      <c r="A13461" t="s">
        <v>11</v>
      </c>
      <c r="B13461" t="s">
        <v>4470</v>
      </c>
      <c r="C13461" t="s">
        <v>11464</v>
      </c>
      <c r="D13461" t="s">
        <v>5006</v>
      </c>
      <c r="E13461" t="s">
        <v>150</v>
      </c>
      <c r="G13461" t="s">
        <v>8474</v>
      </c>
      <c r="H13461" t="s">
        <v>152</v>
      </c>
      <c r="I13461" s="1">
        <v>45474</v>
      </c>
      <c r="K13461" s="66">
        <v>0</v>
      </c>
      <c r="L13461" t="s">
        <v>92</v>
      </c>
      <c r="M13461" s="66">
        <v>194.29</v>
      </c>
      <c r="N13461" s="66">
        <v>0</v>
      </c>
      <c r="O13461" s="1" t="s">
        <v>13126</v>
      </c>
    </row>
    <row r="13462" spans="1:15">
      <c r="A13462" t="s">
        <v>11</v>
      </c>
      <c r="B13462" t="s">
        <v>4470</v>
      </c>
      <c r="C13462" t="s">
        <v>11464</v>
      </c>
      <c r="D13462" t="s">
        <v>5006</v>
      </c>
      <c r="E13462" t="s">
        <v>150</v>
      </c>
      <c r="G13462" t="s">
        <v>8474</v>
      </c>
      <c r="H13462" t="s">
        <v>152</v>
      </c>
      <c r="I13462" s="1">
        <v>45474</v>
      </c>
      <c r="K13462" s="66">
        <v>0</v>
      </c>
      <c r="L13462" t="s">
        <v>92</v>
      </c>
      <c r="M13462" s="66">
        <v>905</v>
      </c>
      <c r="N13462" s="66">
        <v>0</v>
      </c>
      <c r="O13462" s="1" t="s">
        <v>13126</v>
      </c>
    </row>
    <row r="13463" spans="1:15">
      <c r="A13463" t="s">
        <v>11</v>
      </c>
      <c r="B13463" t="s">
        <v>4470</v>
      </c>
      <c r="C13463" t="s">
        <v>11465</v>
      </c>
      <c r="D13463" t="s">
        <v>5006</v>
      </c>
      <c r="E13463" t="s">
        <v>150</v>
      </c>
      <c r="G13463" t="s">
        <v>8474</v>
      </c>
      <c r="H13463" t="s">
        <v>152</v>
      </c>
      <c r="I13463" s="1">
        <v>45474</v>
      </c>
      <c r="K13463" s="66">
        <v>0</v>
      </c>
      <c r="L13463" t="s">
        <v>92</v>
      </c>
      <c r="M13463" s="66">
        <v>5404.92</v>
      </c>
      <c r="N13463" s="66">
        <v>0</v>
      </c>
      <c r="O13463" s="1" t="s">
        <v>13126</v>
      </c>
    </row>
    <row r="13464" spans="1:15">
      <c r="A13464" t="s">
        <v>11</v>
      </c>
      <c r="B13464" t="s">
        <v>4470</v>
      </c>
      <c r="C13464" t="s">
        <v>11465</v>
      </c>
      <c r="D13464" t="s">
        <v>5006</v>
      </c>
      <c r="E13464" t="s">
        <v>150</v>
      </c>
      <c r="G13464" t="s">
        <v>8474</v>
      </c>
      <c r="H13464" t="s">
        <v>152</v>
      </c>
      <c r="I13464" s="1">
        <v>45474</v>
      </c>
      <c r="K13464" s="66">
        <v>0</v>
      </c>
      <c r="L13464" t="s">
        <v>92</v>
      </c>
      <c r="M13464" s="66">
        <v>77093</v>
      </c>
      <c r="N13464" s="66">
        <v>0</v>
      </c>
      <c r="O13464" s="1" t="s">
        <v>13126</v>
      </c>
    </row>
    <row r="13465" spans="1:15">
      <c r="A13465" t="s">
        <v>11</v>
      </c>
      <c r="B13465" t="s">
        <v>4470</v>
      </c>
      <c r="C13465" t="s">
        <v>11466</v>
      </c>
      <c r="D13465" t="s">
        <v>5006</v>
      </c>
      <c r="E13465" t="s">
        <v>150</v>
      </c>
      <c r="G13465" t="s">
        <v>8474</v>
      </c>
      <c r="H13465" t="s">
        <v>152</v>
      </c>
      <c r="I13465" s="1">
        <v>45474</v>
      </c>
      <c r="K13465" s="66">
        <v>0</v>
      </c>
      <c r="L13465" t="s">
        <v>92</v>
      </c>
      <c r="M13465" s="66">
        <v>2187.56</v>
      </c>
      <c r="N13465" s="66">
        <v>0</v>
      </c>
      <c r="O13465" s="1" t="s">
        <v>13126</v>
      </c>
    </row>
    <row r="13466" spans="1:15">
      <c r="A13466" t="s">
        <v>11</v>
      </c>
      <c r="B13466" t="s">
        <v>4470</v>
      </c>
      <c r="C13466" t="s">
        <v>11466</v>
      </c>
      <c r="D13466" t="s">
        <v>5006</v>
      </c>
      <c r="E13466" t="s">
        <v>150</v>
      </c>
      <c r="G13466" t="s">
        <v>8474</v>
      </c>
      <c r="H13466" t="s">
        <v>152</v>
      </c>
      <c r="I13466" s="1">
        <v>45474</v>
      </c>
      <c r="K13466" s="66">
        <v>0</v>
      </c>
      <c r="L13466" t="s">
        <v>92</v>
      </c>
      <c r="M13466" s="66">
        <v>1182.4000000000001</v>
      </c>
      <c r="N13466" s="66">
        <v>0</v>
      </c>
      <c r="O13466" s="1" t="s">
        <v>13126</v>
      </c>
    </row>
    <row r="13467" spans="1:15">
      <c r="A13467" t="s">
        <v>11</v>
      </c>
      <c r="B13467" t="s">
        <v>4470</v>
      </c>
      <c r="C13467" t="s">
        <v>11467</v>
      </c>
      <c r="D13467" t="s">
        <v>5006</v>
      </c>
      <c r="E13467" t="s">
        <v>150</v>
      </c>
      <c r="G13467" t="s">
        <v>8474</v>
      </c>
      <c r="H13467" t="s">
        <v>152</v>
      </c>
      <c r="I13467" s="1">
        <v>45474</v>
      </c>
      <c r="K13467" s="66">
        <v>0</v>
      </c>
      <c r="L13467" t="s">
        <v>92</v>
      </c>
      <c r="M13467" s="66">
        <v>2187.56</v>
      </c>
      <c r="N13467" s="66">
        <v>0</v>
      </c>
      <c r="O13467" s="1" t="s">
        <v>13126</v>
      </c>
    </row>
    <row r="13468" spans="1:15">
      <c r="A13468" t="s">
        <v>11</v>
      </c>
      <c r="B13468" t="s">
        <v>4470</v>
      </c>
      <c r="C13468" t="s">
        <v>11467</v>
      </c>
      <c r="D13468" t="s">
        <v>5006</v>
      </c>
      <c r="E13468" t="s">
        <v>150</v>
      </c>
      <c r="G13468" t="s">
        <v>8474</v>
      </c>
      <c r="H13468" t="s">
        <v>152</v>
      </c>
      <c r="I13468" s="1">
        <v>45474</v>
      </c>
      <c r="K13468" s="66">
        <v>0</v>
      </c>
      <c r="L13468" t="s">
        <v>92</v>
      </c>
      <c r="M13468" s="66">
        <v>1704.4</v>
      </c>
      <c r="N13468" s="66">
        <v>0</v>
      </c>
      <c r="O13468" s="1" t="s">
        <v>13126</v>
      </c>
    </row>
    <row r="13469" spans="1:15">
      <c r="A13469" t="s">
        <v>11</v>
      </c>
      <c r="B13469" t="s">
        <v>4470</v>
      </c>
      <c r="C13469" t="s">
        <v>11468</v>
      </c>
      <c r="D13469" t="s">
        <v>5006</v>
      </c>
      <c r="E13469" t="s">
        <v>150</v>
      </c>
      <c r="G13469" t="s">
        <v>8474</v>
      </c>
      <c r="H13469" t="s">
        <v>152</v>
      </c>
      <c r="I13469" s="1">
        <v>45474</v>
      </c>
      <c r="K13469" s="66">
        <v>0</v>
      </c>
      <c r="L13469" t="s">
        <v>92</v>
      </c>
      <c r="M13469" s="66">
        <v>194.29</v>
      </c>
      <c r="N13469" s="66">
        <v>0</v>
      </c>
      <c r="O13469" s="1" t="s">
        <v>13126</v>
      </c>
    </row>
    <row r="13470" spans="1:15">
      <c r="A13470" t="s">
        <v>11</v>
      </c>
      <c r="B13470" t="s">
        <v>4470</v>
      </c>
      <c r="C13470" t="s">
        <v>11468</v>
      </c>
      <c r="D13470" t="s">
        <v>5006</v>
      </c>
      <c r="E13470" t="s">
        <v>150</v>
      </c>
      <c r="G13470" t="s">
        <v>8474</v>
      </c>
      <c r="H13470" t="s">
        <v>152</v>
      </c>
      <c r="I13470" s="1">
        <v>45474</v>
      </c>
      <c r="K13470" s="66">
        <v>0</v>
      </c>
      <c r="L13470" t="s">
        <v>92</v>
      </c>
      <c r="M13470" s="66">
        <v>905</v>
      </c>
      <c r="N13470" s="66">
        <v>0</v>
      </c>
      <c r="O13470" s="1" t="s">
        <v>13126</v>
      </c>
    </row>
    <row r="13471" spans="1:15">
      <c r="A13471" t="s">
        <v>11</v>
      </c>
      <c r="B13471" t="s">
        <v>4470</v>
      </c>
      <c r="C13471" t="s">
        <v>11469</v>
      </c>
      <c r="D13471" t="s">
        <v>5006</v>
      </c>
      <c r="E13471" t="s">
        <v>150</v>
      </c>
      <c r="G13471" t="s">
        <v>8474</v>
      </c>
      <c r="H13471" t="s">
        <v>152</v>
      </c>
      <c r="I13471" s="1">
        <v>45474</v>
      </c>
      <c r="K13471" s="66">
        <v>0</v>
      </c>
      <c r="L13471" t="s">
        <v>92</v>
      </c>
      <c r="M13471" s="66">
        <v>194.29</v>
      </c>
      <c r="N13471" s="66">
        <v>0</v>
      </c>
      <c r="O13471" s="1" t="s">
        <v>13126</v>
      </c>
    </row>
    <row r="13472" spans="1:15">
      <c r="A13472" t="s">
        <v>11</v>
      </c>
      <c r="B13472" t="s">
        <v>4470</v>
      </c>
      <c r="C13472" t="s">
        <v>11469</v>
      </c>
      <c r="D13472" t="s">
        <v>5006</v>
      </c>
      <c r="E13472" t="s">
        <v>150</v>
      </c>
      <c r="G13472" t="s">
        <v>8474</v>
      </c>
      <c r="H13472" t="s">
        <v>152</v>
      </c>
      <c r="I13472" s="1">
        <v>45474</v>
      </c>
      <c r="K13472" s="66">
        <v>0</v>
      </c>
      <c r="L13472" t="s">
        <v>92</v>
      </c>
      <c r="M13472" s="66">
        <v>905</v>
      </c>
      <c r="N13472" s="66">
        <v>0</v>
      </c>
      <c r="O13472" s="1" t="s">
        <v>13126</v>
      </c>
    </row>
    <row r="13473" spans="1:15">
      <c r="A13473" t="s">
        <v>11</v>
      </c>
      <c r="B13473" t="s">
        <v>4470</v>
      </c>
      <c r="C13473" t="s">
        <v>11470</v>
      </c>
      <c r="D13473" t="s">
        <v>5006</v>
      </c>
      <c r="E13473" t="s">
        <v>150</v>
      </c>
      <c r="G13473" t="s">
        <v>8474</v>
      </c>
      <c r="H13473" t="s">
        <v>152</v>
      </c>
      <c r="I13473" s="1">
        <v>45474</v>
      </c>
      <c r="K13473" s="66">
        <v>0</v>
      </c>
      <c r="L13473" t="s">
        <v>92</v>
      </c>
      <c r="M13473" s="66">
        <v>194.29</v>
      </c>
      <c r="N13473" s="66">
        <v>0</v>
      </c>
      <c r="O13473" s="1" t="s">
        <v>13126</v>
      </c>
    </row>
    <row r="13474" spans="1:15">
      <c r="A13474" t="s">
        <v>11</v>
      </c>
      <c r="B13474" t="s">
        <v>4470</v>
      </c>
      <c r="C13474" t="s">
        <v>11470</v>
      </c>
      <c r="D13474" t="s">
        <v>5006</v>
      </c>
      <c r="E13474" t="s">
        <v>150</v>
      </c>
      <c r="G13474" t="s">
        <v>8474</v>
      </c>
      <c r="H13474" t="s">
        <v>152</v>
      </c>
      <c r="I13474" s="1">
        <v>45474</v>
      </c>
      <c r="K13474" s="66">
        <v>0</v>
      </c>
      <c r="L13474" t="s">
        <v>92</v>
      </c>
      <c r="M13474" s="66">
        <v>905</v>
      </c>
      <c r="N13474" s="66">
        <v>0</v>
      </c>
      <c r="O13474" s="1" t="s">
        <v>13126</v>
      </c>
    </row>
    <row r="13475" spans="1:15">
      <c r="A13475" t="s">
        <v>11</v>
      </c>
      <c r="B13475" t="s">
        <v>4470</v>
      </c>
      <c r="C13475" t="s">
        <v>11471</v>
      </c>
      <c r="D13475" t="s">
        <v>5006</v>
      </c>
      <c r="E13475" t="s">
        <v>150</v>
      </c>
      <c r="G13475" t="s">
        <v>8474</v>
      </c>
      <c r="H13475" t="s">
        <v>152</v>
      </c>
      <c r="I13475" s="1">
        <v>45474</v>
      </c>
      <c r="K13475" s="66">
        <v>0</v>
      </c>
      <c r="L13475" t="s">
        <v>92</v>
      </c>
      <c r="M13475" s="66">
        <v>11484.55</v>
      </c>
      <c r="N13475" s="66">
        <v>0</v>
      </c>
      <c r="O13475" s="1" t="s">
        <v>13126</v>
      </c>
    </row>
    <row r="13476" spans="1:15">
      <c r="A13476" t="s">
        <v>11</v>
      </c>
      <c r="B13476" t="s">
        <v>4470</v>
      </c>
      <c r="C13476" t="s">
        <v>11471</v>
      </c>
      <c r="D13476" t="s">
        <v>5006</v>
      </c>
      <c r="E13476" t="s">
        <v>150</v>
      </c>
      <c r="G13476" t="s">
        <v>8474</v>
      </c>
      <c r="H13476" t="s">
        <v>152</v>
      </c>
      <c r="I13476" s="1">
        <v>45474</v>
      </c>
      <c r="K13476" s="66">
        <v>0</v>
      </c>
      <c r="L13476" t="s">
        <v>92</v>
      </c>
      <c r="M13476" s="66">
        <v>4989.74</v>
      </c>
      <c r="N13476" s="66">
        <v>0</v>
      </c>
      <c r="O13476" s="1" t="s">
        <v>13126</v>
      </c>
    </row>
    <row r="13477" spans="1:15">
      <c r="A13477" t="s">
        <v>11</v>
      </c>
      <c r="B13477" t="s">
        <v>4470</v>
      </c>
      <c r="C13477" t="s">
        <v>11472</v>
      </c>
      <c r="D13477" t="s">
        <v>5006</v>
      </c>
      <c r="E13477" t="s">
        <v>150</v>
      </c>
      <c r="G13477" t="s">
        <v>8474</v>
      </c>
      <c r="H13477" t="s">
        <v>152</v>
      </c>
      <c r="I13477" s="1">
        <v>45474</v>
      </c>
      <c r="K13477" s="66">
        <v>0</v>
      </c>
      <c r="L13477" t="s">
        <v>92</v>
      </c>
      <c r="M13477" s="66">
        <v>15312.85</v>
      </c>
      <c r="N13477" s="66">
        <v>0</v>
      </c>
      <c r="O13477" s="1" t="s">
        <v>13126</v>
      </c>
    </row>
    <row r="13478" spans="1:15">
      <c r="A13478" t="s">
        <v>11</v>
      </c>
      <c r="B13478" t="s">
        <v>4470</v>
      </c>
      <c r="C13478" t="s">
        <v>11472</v>
      </c>
      <c r="D13478" t="s">
        <v>5006</v>
      </c>
      <c r="E13478" t="s">
        <v>150</v>
      </c>
      <c r="G13478" t="s">
        <v>8474</v>
      </c>
      <c r="H13478" t="s">
        <v>152</v>
      </c>
      <c r="I13478" s="1">
        <v>45474</v>
      </c>
      <c r="K13478" s="66">
        <v>0</v>
      </c>
      <c r="L13478" t="s">
        <v>92</v>
      </c>
      <c r="M13478" s="66">
        <v>8276.8700000000008</v>
      </c>
      <c r="N13478" s="66">
        <v>0</v>
      </c>
      <c r="O13478" s="1" t="s">
        <v>13126</v>
      </c>
    </row>
    <row r="13479" spans="1:15">
      <c r="A13479" t="s">
        <v>11</v>
      </c>
      <c r="B13479" t="s">
        <v>4470</v>
      </c>
      <c r="C13479" t="s">
        <v>11473</v>
      </c>
      <c r="D13479" t="s">
        <v>5006</v>
      </c>
      <c r="E13479" t="s">
        <v>150</v>
      </c>
      <c r="G13479" t="s">
        <v>8474</v>
      </c>
      <c r="H13479" t="s">
        <v>152</v>
      </c>
      <c r="I13479" s="1">
        <v>45474</v>
      </c>
      <c r="K13479" s="66">
        <v>0</v>
      </c>
      <c r="L13479" t="s">
        <v>92</v>
      </c>
      <c r="M13479" s="66">
        <v>194.29</v>
      </c>
      <c r="N13479" s="66">
        <v>0</v>
      </c>
      <c r="O13479" s="1" t="s">
        <v>13126</v>
      </c>
    </row>
    <row r="13480" spans="1:15">
      <c r="A13480" t="s">
        <v>11</v>
      </c>
      <c r="B13480" t="s">
        <v>4470</v>
      </c>
      <c r="C13480" t="s">
        <v>11473</v>
      </c>
      <c r="D13480" t="s">
        <v>5006</v>
      </c>
      <c r="E13480" t="s">
        <v>150</v>
      </c>
      <c r="G13480" t="s">
        <v>8474</v>
      </c>
      <c r="H13480" t="s">
        <v>152</v>
      </c>
      <c r="I13480" s="1">
        <v>45474</v>
      </c>
      <c r="K13480" s="66">
        <v>0</v>
      </c>
      <c r="L13480" t="s">
        <v>92</v>
      </c>
      <c r="M13480" s="66">
        <v>905</v>
      </c>
      <c r="N13480" s="66">
        <v>0</v>
      </c>
      <c r="O13480" s="1" t="s">
        <v>13126</v>
      </c>
    </row>
    <row r="13481" spans="1:15">
      <c r="A13481" t="s">
        <v>11</v>
      </c>
      <c r="B13481" t="s">
        <v>4470</v>
      </c>
      <c r="C13481" t="s">
        <v>11474</v>
      </c>
      <c r="D13481" t="s">
        <v>5006</v>
      </c>
      <c r="E13481" t="s">
        <v>150</v>
      </c>
      <c r="G13481" t="s">
        <v>8474</v>
      </c>
      <c r="H13481" t="s">
        <v>152</v>
      </c>
      <c r="I13481" s="1">
        <v>45474</v>
      </c>
      <c r="K13481" s="66">
        <v>0</v>
      </c>
      <c r="L13481" t="s">
        <v>92</v>
      </c>
      <c r="M13481" s="66">
        <v>3828.3</v>
      </c>
      <c r="N13481" s="66">
        <v>0</v>
      </c>
      <c r="O13481" s="1" t="s">
        <v>13126</v>
      </c>
    </row>
    <row r="13482" spans="1:15">
      <c r="A13482" t="s">
        <v>11</v>
      </c>
      <c r="B13482" t="s">
        <v>4470</v>
      </c>
      <c r="C13482" t="s">
        <v>11474</v>
      </c>
      <c r="D13482" t="s">
        <v>5006</v>
      </c>
      <c r="E13482" t="s">
        <v>150</v>
      </c>
      <c r="G13482" t="s">
        <v>8474</v>
      </c>
      <c r="H13482" t="s">
        <v>152</v>
      </c>
      <c r="I13482" s="1">
        <v>45474</v>
      </c>
      <c r="K13482" s="66">
        <v>0</v>
      </c>
      <c r="L13482" t="s">
        <v>92</v>
      </c>
      <c r="M13482" s="66">
        <v>2069.13</v>
      </c>
      <c r="N13482" s="66">
        <v>0</v>
      </c>
      <c r="O13482" s="1" t="s">
        <v>13126</v>
      </c>
    </row>
    <row r="13483" spans="1:15">
      <c r="A13483" t="s">
        <v>11</v>
      </c>
      <c r="B13483" t="s">
        <v>4470</v>
      </c>
      <c r="C13483" t="s">
        <v>11475</v>
      </c>
      <c r="D13483" t="s">
        <v>5006</v>
      </c>
      <c r="E13483" t="s">
        <v>150</v>
      </c>
      <c r="G13483" t="s">
        <v>8474</v>
      </c>
      <c r="H13483" t="s">
        <v>152</v>
      </c>
      <c r="I13483" s="1">
        <v>45474</v>
      </c>
      <c r="K13483" s="66">
        <v>0</v>
      </c>
      <c r="L13483" t="s">
        <v>92</v>
      </c>
      <c r="M13483" s="66">
        <v>1881.88</v>
      </c>
      <c r="N13483" s="66">
        <v>0</v>
      </c>
      <c r="O13483" s="1" t="s">
        <v>13126</v>
      </c>
    </row>
    <row r="13484" spans="1:15">
      <c r="A13484" t="s">
        <v>11</v>
      </c>
      <c r="B13484" t="s">
        <v>4470</v>
      </c>
      <c r="C13484" t="s">
        <v>11475</v>
      </c>
      <c r="D13484" t="s">
        <v>5006</v>
      </c>
      <c r="E13484" t="s">
        <v>150</v>
      </c>
      <c r="G13484" t="s">
        <v>8474</v>
      </c>
      <c r="H13484" t="s">
        <v>152</v>
      </c>
      <c r="I13484" s="1">
        <v>45474</v>
      </c>
      <c r="K13484" s="66">
        <v>0</v>
      </c>
      <c r="L13484" t="s">
        <v>92</v>
      </c>
      <c r="M13484" s="66">
        <v>701.9</v>
      </c>
      <c r="N13484" s="66">
        <v>0</v>
      </c>
      <c r="O13484" s="1" t="s">
        <v>13126</v>
      </c>
    </row>
    <row r="13485" spans="1:15">
      <c r="A13485" t="s">
        <v>11</v>
      </c>
      <c r="B13485" t="s">
        <v>4470</v>
      </c>
      <c r="C13485" t="s">
        <v>11476</v>
      </c>
      <c r="D13485" t="s">
        <v>5006</v>
      </c>
      <c r="E13485" t="s">
        <v>150</v>
      </c>
      <c r="G13485" t="s">
        <v>8474</v>
      </c>
      <c r="H13485" t="s">
        <v>152</v>
      </c>
      <c r="I13485" s="1">
        <v>45474</v>
      </c>
      <c r="K13485" s="66">
        <v>0</v>
      </c>
      <c r="L13485" t="s">
        <v>92</v>
      </c>
      <c r="M13485" s="66">
        <v>704.65</v>
      </c>
      <c r="N13485" s="66">
        <v>0</v>
      </c>
      <c r="O13485" s="1" t="s">
        <v>13126</v>
      </c>
    </row>
    <row r="13486" spans="1:15">
      <c r="A13486" t="s">
        <v>11</v>
      </c>
      <c r="B13486" t="s">
        <v>4470</v>
      </c>
      <c r="C13486" t="s">
        <v>11476</v>
      </c>
      <c r="D13486" t="s">
        <v>5006</v>
      </c>
      <c r="E13486" t="s">
        <v>150</v>
      </c>
      <c r="G13486" t="s">
        <v>8474</v>
      </c>
      <c r="H13486" t="s">
        <v>152</v>
      </c>
      <c r="I13486" s="1">
        <v>45474</v>
      </c>
      <c r="K13486" s="66">
        <v>0</v>
      </c>
      <c r="L13486" t="s">
        <v>92</v>
      </c>
      <c r="M13486" s="66">
        <v>484.6</v>
      </c>
      <c r="N13486" s="66">
        <v>0</v>
      </c>
      <c r="O13486" s="1" t="s">
        <v>13126</v>
      </c>
    </row>
    <row r="13487" spans="1:15">
      <c r="A13487" t="s">
        <v>11</v>
      </c>
      <c r="B13487" t="s">
        <v>4470</v>
      </c>
      <c r="C13487" t="s">
        <v>11477</v>
      </c>
      <c r="D13487" t="s">
        <v>5006</v>
      </c>
      <c r="E13487" t="s">
        <v>150</v>
      </c>
      <c r="G13487" t="s">
        <v>8474</v>
      </c>
      <c r="H13487" t="s">
        <v>152</v>
      </c>
      <c r="I13487" s="1">
        <v>45474</v>
      </c>
      <c r="K13487" s="66">
        <v>0</v>
      </c>
      <c r="L13487" t="s">
        <v>92</v>
      </c>
      <c r="M13487" s="66">
        <v>704.65</v>
      </c>
      <c r="N13487" s="66">
        <v>0</v>
      </c>
      <c r="O13487" s="1" t="s">
        <v>13126</v>
      </c>
    </row>
    <row r="13488" spans="1:15">
      <c r="A13488" t="s">
        <v>11</v>
      </c>
      <c r="B13488" t="s">
        <v>4470</v>
      </c>
      <c r="C13488" t="s">
        <v>11477</v>
      </c>
      <c r="D13488" t="s">
        <v>5006</v>
      </c>
      <c r="E13488" t="s">
        <v>150</v>
      </c>
      <c r="G13488" t="s">
        <v>8474</v>
      </c>
      <c r="H13488" t="s">
        <v>152</v>
      </c>
      <c r="I13488" s="1">
        <v>45474</v>
      </c>
      <c r="K13488" s="66">
        <v>0</v>
      </c>
      <c r="L13488" t="s">
        <v>92</v>
      </c>
      <c r="M13488" s="66">
        <v>484.6</v>
      </c>
      <c r="N13488" s="66">
        <v>0</v>
      </c>
      <c r="O13488" s="1" t="s">
        <v>13126</v>
      </c>
    </row>
    <row r="13489" spans="1:15">
      <c r="A13489" t="s">
        <v>11</v>
      </c>
      <c r="B13489" t="s">
        <v>4470</v>
      </c>
      <c r="C13489" t="s">
        <v>11478</v>
      </c>
      <c r="D13489" t="s">
        <v>5006</v>
      </c>
      <c r="E13489" t="s">
        <v>150</v>
      </c>
      <c r="G13489" t="s">
        <v>8474</v>
      </c>
      <c r="H13489" t="s">
        <v>152</v>
      </c>
      <c r="I13489" s="1">
        <v>45474</v>
      </c>
      <c r="K13489" s="66">
        <v>0</v>
      </c>
      <c r="L13489" t="s">
        <v>92</v>
      </c>
      <c r="M13489" s="66">
        <v>1881.88</v>
      </c>
      <c r="N13489" s="66">
        <v>0</v>
      </c>
      <c r="O13489" s="1" t="s">
        <v>13126</v>
      </c>
    </row>
    <row r="13490" spans="1:15">
      <c r="A13490" t="s">
        <v>11</v>
      </c>
      <c r="B13490" t="s">
        <v>4470</v>
      </c>
      <c r="C13490" t="s">
        <v>11478</v>
      </c>
      <c r="D13490" t="s">
        <v>5006</v>
      </c>
      <c r="E13490" t="s">
        <v>150</v>
      </c>
      <c r="G13490" t="s">
        <v>8474</v>
      </c>
      <c r="H13490" t="s">
        <v>152</v>
      </c>
      <c r="I13490" s="1">
        <v>45474</v>
      </c>
      <c r="K13490" s="66">
        <v>0</v>
      </c>
      <c r="L13490" t="s">
        <v>92</v>
      </c>
      <c r="M13490" s="66">
        <v>701.9</v>
      </c>
      <c r="N13490" s="66">
        <v>0</v>
      </c>
      <c r="O13490" s="1" t="s">
        <v>13126</v>
      </c>
    </row>
    <row r="13491" spans="1:15">
      <c r="A13491" t="s">
        <v>11</v>
      </c>
      <c r="B13491" t="s">
        <v>4470</v>
      </c>
      <c r="C13491" t="s">
        <v>11479</v>
      </c>
      <c r="D13491" t="s">
        <v>5006</v>
      </c>
      <c r="E13491" t="s">
        <v>150</v>
      </c>
      <c r="G13491" t="s">
        <v>8474</v>
      </c>
      <c r="H13491" t="s">
        <v>152</v>
      </c>
      <c r="I13491" s="1">
        <v>45474</v>
      </c>
      <c r="K13491" s="66">
        <v>0</v>
      </c>
      <c r="L13491" t="s">
        <v>92</v>
      </c>
      <c r="M13491" s="66">
        <v>3450.9</v>
      </c>
      <c r="N13491" s="66">
        <v>0</v>
      </c>
      <c r="O13491" s="1" t="s">
        <v>13126</v>
      </c>
    </row>
    <row r="13492" spans="1:15">
      <c r="A13492" t="s">
        <v>11</v>
      </c>
      <c r="B13492" t="s">
        <v>4470</v>
      </c>
      <c r="C13492" t="s">
        <v>11479</v>
      </c>
      <c r="D13492" t="s">
        <v>5006</v>
      </c>
      <c r="E13492" t="s">
        <v>150</v>
      </c>
      <c r="G13492" t="s">
        <v>8474</v>
      </c>
      <c r="H13492" t="s">
        <v>152</v>
      </c>
      <c r="I13492" s="1">
        <v>45474</v>
      </c>
      <c r="K13492" s="66">
        <v>0</v>
      </c>
      <c r="L13492" t="s">
        <v>92</v>
      </c>
      <c r="M13492" s="66">
        <v>69487</v>
      </c>
      <c r="N13492" s="66">
        <v>0</v>
      </c>
      <c r="O13492" s="1" t="s">
        <v>13126</v>
      </c>
    </row>
    <row r="13493" spans="1:15">
      <c r="A13493" t="s">
        <v>11</v>
      </c>
      <c r="B13493" t="s">
        <v>4470</v>
      </c>
      <c r="C13493" t="s">
        <v>11480</v>
      </c>
      <c r="D13493" t="s">
        <v>5006</v>
      </c>
      <c r="E13493" t="s">
        <v>150</v>
      </c>
      <c r="G13493" t="s">
        <v>8474</v>
      </c>
      <c r="H13493" t="s">
        <v>152</v>
      </c>
      <c r="I13493" s="1">
        <v>45505</v>
      </c>
      <c r="K13493" s="66">
        <v>0</v>
      </c>
      <c r="L13493" t="s">
        <v>92</v>
      </c>
      <c r="M13493" s="66">
        <v>872.58</v>
      </c>
      <c r="N13493" s="66">
        <v>0</v>
      </c>
      <c r="O13493" s="1" t="s">
        <v>13126</v>
      </c>
    </row>
    <row r="13494" spans="1:15">
      <c r="A13494" t="s">
        <v>11</v>
      </c>
      <c r="B13494" t="s">
        <v>4470</v>
      </c>
      <c r="C13494" t="s">
        <v>11480</v>
      </c>
      <c r="D13494" t="s">
        <v>5006</v>
      </c>
      <c r="E13494" t="s">
        <v>150</v>
      </c>
      <c r="G13494" t="s">
        <v>8474</v>
      </c>
      <c r="H13494" t="s">
        <v>152</v>
      </c>
      <c r="I13494" s="1">
        <v>45505</v>
      </c>
      <c r="K13494" s="66">
        <v>0</v>
      </c>
      <c r="L13494" t="s">
        <v>92</v>
      </c>
      <c r="M13494" s="66">
        <v>484.6</v>
      </c>
      <c r="N13494" s="66">
        <v>0</v>
      </c>
      <c r="O13494" s="1" t="s">
        <v>13126</v>
      </c>
    </row>
    <row r="13495" spans="1:15">
      <c r="A13495" t="s">
        <v>11</v>
      </c>
      <c r="B13495" t="s">
        <v>4470</v>
      </c>
      <c r="C13495" t="s">
        <v>11481</v>
      </c>
      <c r="D13495" t="s">
        <v>5006</v>
      </c>
      <c r="E13495" t="s">
        <v>150</v>
      </c>
      <c r="G13495" t="s">
        <v>8474</v>
      </c>
      <c r="H13495" t="s">
        <v>152</v>
      </c>
      <c r="I13495" s="1">
        <v>45505</v>
      </c>
      <c r="K13495" s="66">
        <v>0</v>
      </c>
      <c r="L13495" t="s">
        <v>92</v>
      </c>
      <c r="M13495" s="66">
        <v>5404.92</v>
      </c>
      <c r="N13495" s="66">
        <v>0</v>
      </c>
      <c r="O13495" s="1" t="s">
        <v>13126</v>
      </c>
    </row>
    <row r="13496" spans="1:15">
      <c r="A13496" t="s">
        <v>11</v>
      </c>
      <c r="B13496" t="s">
        <v>4470</v>
      </c>
      <c r="C13496" t="s">
        <v>11481</v>
      </c>
      <c r="D13496" t="s">
        <v>5006</v>
      </c>
      <c r="E13496" t="s">
        <v>150</v>
      </c>
      <c r="G13496" t="s">
        <v>8474</v>
      </c>
      <c r="H13496" t="s">
        <v>152</v>
      </c>
      <c r="I13496" s="1">
        <v>45505</v>
      </c>
      <c r="K13496" s="66">
        <v>0</v>
      </c>
      <c r="L13496" t="s">
        <v>92</v>
      </c>
      <c r="M13496" s="66">
        <v>76832</v>
      </c>
      <c r="N13496" s="66">
        <v>0</v>
      </c>
      <c r="O13496" s="1" t="s">
        <v>13126</v>
      </c>
    </row>
    <row r="13497" spans="1:15">
      <c r="A13497" t="s">
        <v>11</v>
      </c>
      <c r="B13497" t="s">
        <v>4470</v>
      </c>
      <c r="C13497" t="s">
        <v>11482</v>
      </c>
      <c r="D13497" t="s">
        <v>5006</v>
      </c>
      <c r="E13497" t="s">
        <v>150</v>
      </c>
      <c r="G13497" t="s">
        <v>8474</v>
      </c>
      <c r="H13497" t="s">
        <v>152</v>
      </c>
      <c r="I13497" s="1">
        <v>45505</v>
      </c>
      <c r="K13497" s="66">
        <v>0</v>
      </c>
      <c r="L13497" t="s">
        <v>92</v>
      </c>
      <c r="M13497" s="66">
        <v>5404.92</v>
      </c>
      <c r="N13497" s="66">
        <v>0</v>
      </c>
      <c r="O13497" s="1" t="s">
        <v>13126</v>
      </c>
    </row>
    <row r="13498" spans="1:15">
      <c r="A13498" t="s">
        <v>11</v>
      </c>
      <c r="B13498" t="s">
        <v>4470</v>
      </c>
      <c r="C13498" t="s">
        <v>11482</v>
      </c>
      <c r="D13498" t="s">
        <v>5006</v>
      </c>
      <c r="E13498" t="s">
        <v>150</v>
      </c>
      <c r="G13498" t="s">
        <v>8474</v>
      </c>
      <c r="H13498" t="s">
        <v>152</v>
      </c>
      <c r="I13498" s="1">
        <v>45505</v>
      </c>
      <c r="K13498" s="66">
        <v>0</v>
      </c>
      <c r="L13498" t="s">
        <v>92</v>
      </c>
      <c r="M13498" s="66">
        <v>76832</v>
      </c>
      <c r="N13498" s="66">
        <v>0</v>
      </c>
      <c r="O13498" s="1" t="s">
        <v>13126</v>
      </c>
    </row>
    <row r="13499" spans="1:15">
      <c r="A13499" t="s">
        <v>11</v>
      </c>
      <c r="B13499" t="s">
        <v>4470</v>
      </c>
      <c r="C13499" t="s">
        <v>11483</v>
      </c>
      <c r="D13499" t="s">
        <v>5006</v>
      </c>
      <c r="E13499" t="s">
        <v>150</v>
      </c>
      <c r="G13499" t="s">
        <v>8474</v>
      </c>
      <c r="H13499" t="s">
        <v>152</v>
      </c>
      <c r="I13499" s="1">
        <v>45505</v>
      </c>
      <c r="K13499" s="66">
        <v>0</v>
      </c>
      <c r="L13499" t="s">
        <v>92</v>
      </c>
      <c r="M13499" s="66">
        <v>5404.92</v>
      </c>
      <c r="N13499" s="66">
        <v>0</v>
      </c>
      <c r="O13499" s="1" t="s">
        <v>13126</v>
      </c>
    </row>
    <row r="13500" spans="1:15">
      <c r="A13500" t="s">
        <v>11</v>
      </c>
      <c r="B13500" t="s">
        <v>4470</v>
      </c>
      <c r="C13500" t="s">
        <v>11483</v>
      </c>
      <c r="D13500" t="s">
        <v>5006</v>
      </c>
      <c r="E13500" t="s">
        <v>150</v>
      </c>
      <c r="G13500" t="s">
        <v>8474</v>
      </c>
      <c r="H13500" t="s">
        <v>152</v>
      </c>
      <c r="I13500" s="1">
        <v>45505</v>
      </c>
      <c r="K13500" s="66">
        <v>0</v>
      </c>
      <c r="L13500" t="s">
        <v>92</v>
      </c>
      <c r="M13500" s="66">
        <v>76832</v>
      </c>
      <c r="N13500" s="66">
        <v>0</v>
      </c>
      <c r="O13500" s="1" t="s">
        <v>13126</v>
      </c>
    </row>
    <row r="13501" spans="1:15">
      <c r="A13501" t="s">
        <v>11</v>
      </c>
      <c r="B13501" t="s">
        <v>4470</v>
      </c>
      <c r="C13501" t="s">
        <v>11484</v>
      </c>
      <c r="D13501" t="s">
        <v>5006</v>
      </c>
      <c r="E13501" t="s">
        <v>150</v>
      </c>
      <c r="G13501" t="s">
        <v>8474</v>
      </c>
      <c r="H13501" t="s">
        <v>152</v>
      </c>
      <c r="I13501" s="1">
        <v>45505</v>
      </c>
      <c r="K13501" s="66">
        <v>0</v>
      </c>
      <c r="L13501" t="s">
        <v>92</v>
      </c>
      <c r="M13501" s="66">
        <v>5404.92</v>
      </c>
      <c r="N13501" s="66">
        <v>0</v>
      </c>
      <c r="O13501" s="1" t="s">
        <v>13126</v>
      </c>
    </row>
    <row r="13502" spans="1:15">
      <c r="A13502" t="s">
        <v>11</v>
      </c>
      <c r="B13502" t="s">
        <v>4470</v>
      </c>
      <c r="C13502" t="s">
        <v>11484</v>
      </c>
      <c r="D13502" t="s">
        <v>5006</v>
      </c>
      <c r="E13502" t="s">
        <v>150</v>
      </c>
      <c r="G13502" t="s">
        <v>8474</v>
      </c>
      <c r="H13502" t="s">
        <v>152</v>
      </c>
      <c r="I13502" s="1">
        <v>45505</v>
      </c>
      <c r="K13502" s="66">
        <v>0</v>
      </c>
      <c r="L13502" t="s">
        <v>92</v>
      </c>
      <c r="M13502" s="66">
        <v>76832</v>
      </c>
      <c r="N13502" s="66">
        <v>0</v>
      </c>
      <c r="O13502" s="1" t="s">
        <v>13126</v>
      </c>
    </row>
    <row r="13503" spans="1:15">
      <c r="A13503" t="s">
        <v>11</v>
      </c>
      <c r="B13503" t="s">
        <v>4470</v>
      </c>
      <c r="C13503" t="s">
        <v>11485</v>
      </c>
      <c r="D13503" t="s">
        <v>5006</v>
      </c>
      <c r="E13503" t="s">
        <v>150</v>
      </c>
      <c r="G13503" t="s">
        <v>8474</v>
      </c>
      <c r="H13503" t="s">
        <v>152</v>
      </c>
      <c r="I13503" s="1">
        <v>45505</v>
      </c>
      <c r="K13503" s="66">
        <v>0</v>
      </c>
      <c r="L13503" t="s">
        <v>92</v>
      </c>
      <c r="M13503" s="66">
        <v>5404.92</v>
      </c>
      <c r="N13503" s="66">
        <v>0</v>
      </c>
      <c r="O13503" s="1" t="s">
        <v>13126</v>
      </c>
    </row>
    <row r="13504" spans="1:15">
      <c r="A13504" t="s">
        <v>11</v>
      </c>
      <c r="B13504" t="s">
        <v>4470</v>
      </c>
      <c r="C13504" t="s">
        <v>11485</v>
      </c>
      <c r="D13504" t="s">
        <v>5006</v>
      </c>
      <c r="E13504" t="s">
        <v>150</v>
      </c>
      <c r="G13504" t="s">
        <v>8474</v>
      </c>
      <c r="H13504" t="s">
        <v>152</v>
      </c>
      <c r="I13504" s="1">
        <v>45505</v>
      </c>
      <c r="K13504" s="66">
        <v>0</v>
      </c>
      <c r="L13504" t="s">
        <v>92</v>
      </c>
      <c r="M13504" s="66">
        <v>76832</v>
      </c>
      <c r="N13504" s="66">
        <v>0</v>
      </c>
      <c r="O13504" s="1" t="s">
        <v>13126</v>
      </c>
    </row>
    <row r="13505" spans="1:15">
      <c r="A13505" t="s">
        <v>11</v>
      </c>
      <c r="B13505" t="s">
        <v>4470</v>
      </c>
      <c r="C13505" t="s">
        <v>11486</v>
      </c>
      <c r="D13505" t="s">
        <v>5006</v>
      </c>
      <c r="E13505" t="s">
        <v>150</v>
      </c>
      <c r="G13505" t="s">
        <v>8474</v>
      </c>
      <c r="H13505" t="s">
        <v>152</v>
      </c>
      <c r="I13505" s="1">
        <v>45505</v>
      </c>
      <c r="K13505" s="66">
        <v>0</v>
      </c>
      <c r="L13505" t="s">
        <v>92</v>
      </c>
      <c r="M13505" s="66">
        <v>2203.5</v>
      </c>
      <c r="N13505" s="66">
        <v>0</v>
      </c>
      <c r="O13505" s="1" t="s">
        <v>13126</v>
      </c>
    </row>
    <row r="13506" spans="1:15">
      <c r="A13506" t="s">
        <v>11</v>
      </c>
      <c r="B13506" t="s">
        <v>4470</v>
      </c>
      <c r="C13506" t="s">
        <v>11486</v>
      </c>
      <c r="D13506" t="s">
        <v>5006</v>
      </c>
      <c r="E13506" t="s">
        <v>150</v>
      </c>
      <c r="G13506" t="s">
        <v>8474</v>
      </c>
      <c r="H13506" t="s">
        <v>152</v>
      </c>
      <c r="I13506" s="1">
        <v>45505</v>
      </c>
      <c r="K13506" s="66">
        <v>0</v>
      </c>
      <c r="L13506" t="s">
        <v>92</v>
      </c>
      <c r="M13506" s="66">
        <v>7345</v>
      </c>
      <c r="N13506" s="66">
        <v>0</v>
      </c>
      <c r="O13506" s="1" t="s">
        <v>13126</v>
      </c>
    </row>
    <row r="13507" spans="1:15">
      <c r="A13507" t="s">
        <v>11</v>
      </c>
      <c r="B13507" t="s">
        <v>4470</v>
      </c>
      <c r="C13507" t="s">
        <v>11487</v>
      </c>
      <c r="D13507" t="s">
        <v>5006</v>
      </c>
      <c r="E13507" t="s">
        <v>150</v>
      </c>
      <c r="G13507" t="s">
        <v>8474</v>
      </c>
      <c r="H13507" t="s">
        <v>152</v>
      </c>
      <c r="I13507" s="1">
        <v>45505</v>
      </c>
      <c r="K13507" s="66">
        <v>0</v>
      </c>
      <c r="L13507" t="s">
        <v>92</v>
      </c>
      <c r="M13507" s="66">
        <v>113.47</v>
      </c>
      <c r="N13507" s="66">
        <v>0</v>
      </c>
      <c r="O13507" s="1" t="s">
        <v>13126</v>
      </c>
    </row>
    <row r="13508" spans="1:15">
      <c r="A13508" t="s">
        <v>11</v>
      </c>
      <c r="B13508" t="s">
        <v>4470</v>
      </c>
      <c r="C13508" t="s">
        <v>11487</v>
      </c>
      <c r="D13508" t="s">
        <v>5006</v>
      </c>
      <c r="E13508" t="s">
        <v>150</v>
      </c>
      <c r="G13508" t="s">
        <v>8474</v>
      </c>
      <c r="H13508" t="s">
        <v>152</v>
      </c>
      <c r="I13508" s="1">
        <v>45505</v>
      </c>
      <c r="K13508" s="66">
        <v>0</v>
      </c>
      <c r="L13508" t="s">
        <v>92</v>
      </c>
      <c r="M13508" s="66">
        <v>196.1</v>
      </c>
      <c r="N13508" s="66">
        <v>0</v>
      </c>
      <c r="O13508" s="1" t="s">
        <v>13126</v>
      </c>
    </row>
    <row r="13509" spans="1:15">
      <c r="A13509" t="s">
        <v>11</v>
      </c>
      <c r="B13509" t="s">
        <v>4470</v>
      </c>
      <c r="C13509" t="s">
        <v>11488</v>
      </c>
      <c r="D13509" t="s">
        <v>5006</v>
      </c>
      <c r="E13509" t="s">
        <v>150</v>
      </c>
      <c r="G13509" t="s">
        <v>8474</v>
      </c>
      <c r="H13509" t="s">
        <v>152</v>
      </c>
      <c r="I13509" s="1">
        <v>45505</v>
      </c>
      <c r="K13509" s="66">
        <v>0</v>
      </c>
      <c r="L13509" t="s">
        <v>92</v>
      </c>
      <c r="M13509" s="66">
        <v>226.91</v>
      </c>
      <c r="N13509" s="66">
        <v>0</v>
      </c>
      <c r="O13509" s="1" t="s">
        <v>13126</v>
      </c>
    </row>
    <row r="13510" spans="1:15">
      <c r="A13510" t="s">
        <v>11</v>
      </c>
      <c r="B13510" t="s">
        <v>4470</v>
      </c>
      <c r="C13510" t="s">
        <v>11488</v>
      </c>
      <c r="D13510" t="s">
        <v>5006</v>
      </c>
      <c r="E13510" t="s">
        <v>150</v>
      </c>
      <c r="G13510" t="s">
        <v>8474</v>
      </c>
      <c r="H13510" t="s">
        <v>152</v>
      </c>
      <c r="I13510" s="1">
        <v>45505</v>
      </c>
      <c r="K13510" s="66">
        <v>0</v>
      </c>
      <c r="L13510" t="s">
        <v>92</v>
      </c>
      <c r="M13510" s="66">
        <v>392.23</v>
      </c>
      <c r="N13510" s="66">
        <v>0</v>
      </c>
      <c r="O13510" s="1" t="s">
        <v>13126</v>
      </c>
    </row>
    <row r="13511" spans="1:15">
      <c r="A13511" t="s">
        <v>11</v>
      </c>
      <c r="B13511" t="s">
        <v>4470</v>
      </c>
      <c r="C13511" t="s">
        <v>11489</v>
      </c>
      <c r="D13511" t="s">
        <v>5006</v>
      </c>
      <c r="E13511" t="s">
        <v>150</v>
      </c>
      <c r="G13511" t="s">
        <v>8474</v>
      </c>
      <c r="H13511" t="s">
        <v>152</v>
      </c>
      <c r="I13511" s="1">
        <v>45505</v>
      </c>
      <c r="K13511" s="66">
        <v>0</v>
      </c>
      <c r="L13511" t="s">
        <v>92</v>
      </c>
      <c r="M13511" s="66">
        <v>456.78</v>
      </c>
      <c r="N13511" s="66">
        <v>0</v>
      </c>
      <c r="O13511" s="1" t="s">
        <v>13126</v>
      </c>
    </row>
    <row r="13512" spans="1:15">
      <c r="A13512" t="s">
        <v>11</v>
      </c>
      <c r="B13512" t="s">
        <v>4470</v>
      </c>
      <c r="C13512" t="s">
        <v>11489</v>
      </c>
      <c r="D13512" t="s">
        <v>5006</v>
      </c>
      <c r="E13512" t="s">
        <v>150</v>
      </c>
      <c r="G13512" t="s">
        <v>8474</v>
      </c>
      <c r="H13512" t="s">
        <v>152</v>
      </c>
      <c r="I13512" s="1">
        <v>45505</v>
      </c>
      <c r="K13512" s="66">
        <v>0</v>
      </c>
      <c r="L13512" t="s">
        <v>92</v>
      </c>
      <c r="M13512" s="66">
        <v>310.60000000000002</v>
      </c>
      <c r="N13512" s="66">
        <v>0</v>
      </c>
      <c r="O13512" s="1" t="s">
        <v>13126</v>
      </c>
    </row>
    <row r="13513" spans="1:15">
      <c r="A13513" t="s">
        <v>11</v>
      </c>
      <c r="B13513" t="s">
        <v>4470</v>
      </c>
      <c r="C13513" t="s">
        <v>11490</v>
      </c>
      <c r="D13513" t="s">
        <v>5006</v>
      </c>
      <c r="E13513" t="s">
        <v>150</v>
      </c>
      <c r="G13513" t="s">
        <v>8474</v>
      </c>
      <c r="H13513" t="s">
        <v>152</v>
      </c>
      <c r="I13513" s="1">
        <v>45505</v>
      </c>
      <c r="K13513" s="66">
        <v>0</v>
      </c>
      <c r="L13513" t="s">
        <v>92</v>
      </c>
      <c r="M13513" s="66">
        <v>194.29</v>
      </c>
      <c r="N13513" s="66">
        <v>0</v>
      </c>
      <c r="O13513" s="1" t="s">
        <v>13126</v>
      </c>
    </row>
    <row r="13514" spans="1:15">
      <c r="A13514" t="s">
        <v>11</v>
      </c>
      <c r="B13514" t="s">
        <v>4470</v>
      </c>
      <c r="C13514" t="s">
        <v>11490</v>
      </c>
      <c r="D13514" t="s">
        <v>5006</v>
      </c>
      <c r="E13514" t="s">
        <v>150</v>
      </c>
      <c r="G13514" t="s">
        <v>8474</v>
      </c>
      <c r="H13514" t="s">
        <v>152</v>
      </c>
      <c r="I13514" s="1">
        <v>45505</v>
      </c>
      <c r="K13514" s="66">
        <v>0</v>
      </c>
      <c r="L13514" t="s">
        <v>92</v>
      </c>
      <c r="M13514" s="66">
        <v>905</v>
      </c>
      <c r="N13514" s="66">
        <v>0</v>
      </c>
      <c r="O13514" s="1" t="s">
        <v>13126</v>
      </c>
    </row>
    <row r="13515" spans="1:15">
      <c r="A13515" t="s">
        <v>11</v>
      </c>
      <c r="B13515" t="s">
        <v>4922</v>
      </c>
      <c r="C13515" t="s">
        <v>11491</v>
      </c>
      <c r="D13515" t="s">
        <v>5006</v>
      </c>
      <c r="E13515" t="s">
        <v>150</v>
      </c>
      <c r="G13515" t="s">
        <v>8474</v>
      </c>
      <c r="H13515" t="s">
        <v>152</v>
      </c>
      <c r="I13515" s="1">
        <v>44927</v>
      </c>
      <c r="K13515" s="66">
        <v>0</v>
      </c>
      <c r="L13515" t="s">
        <v>92</v>
      </c>
      <c r="M13515" s="66">
        <v>4374</v>
      </c>
      <c r="N13515" s="66">
        <v>0</v>
      </c>
      <c r="O13515" s="1"/>
    </row>
    <row r="13516" spans="1:15">
      <c r="A13516" t="s">
        <v>11</v>
      </c>
      <c r="B13516" t="s">
        <v>4922</v>
      </c>
      <c r="C13516" t="s">
        <v>11492</v>
      </c>
      <c r="D13516" t="s">
        <v>5006</v>
      </c>
      <c r="E13516" t="s">
        <v>150</v>
      </c>
      <c r="G13516" t="s">
        <v>8474</v>
      </c>
      <c r="H13516" t="s">
        <v>152</v>
      </c>
      <c r="I13516" s="1">
        <v>44927</v>
      </c>
      <c r="K13516" s="66">
        <v>0</v>
      </c>
      <c r="L13516" t="s">
        <v>92</v>
      </c>
      <c r="M13516" s="66">
        <v>4374</v>
      </c>
      <c r="N13516" s="66">
        <v>0</v>
      </c>
      <c r="O13516" s="1"/>
    </row>
    <row r="13517" spans="1:15">
      <c r="A13517" t="s">
        <v>11</v>
      </c>
      <c r="B13517" t="s">
        <v>4922</v>
      </c>
      <c r="C13517" t="s">
        <v>11493</v>
      </c>
      <c r="D13517" t="s">
        <v>5006</v>
      </c>
      <c r="E13517" t="s">
        <v>150</v>
      </c>
      <c r="G13517" t="s">
        <v>8474</v>
      </c>
      <c r="H13517" t="s">
        <v>152</v>
      </c>
      <c r="I13517" s="1">
        <v>44927</v>
      </c>
      <c r="K13517" s="66">
        <v>0</v>
      </c>
      <c r="L13517" t="s">
        <v>92</v>
      </c>
      <c r="M13517" s="66">
        <v>60</v>
      </c>
      <c r="N13517" s="66">
        <v>0</v>
      </c>
      <c r="O13517" s="1"/>
    </row>
    <row r="13518" spans="1:15">
      <c r="A13518" t="s">
        <v>11</v>
      </c>
      <c r="B13518" t="s">
        <v>4922</v>
      </c>
      <c r="C13518" t="s">
        <v>11494</v>
      </c>
      <c r="D13518" t="s">
        <v>5006</v>
      </c>
      <c r="E13518" t="s">
        <v>150</v>
      </c>
      <c r="G13518" t="s">
        <v>8474</v>
      </c>
      <c r="H13518" t="s">
        <v>152</v>
      </c>
      <c r="I13518" s="1">
        <v>44927</v>
      </c>
      <c r="K13518" s="66">
        <v>0</v>
      </c>
      <c r="L13518" t="s">
        <v>92</v>
      </c>
      <c r="M13518" s="66">
        <v>2015</v>
      </c>
      <c r="N13518" s="66">
        <v>0</v>
      </c>
      <c r="O13518" s="1"/>
    </row>
    <row r="13519" spans="1:15">
      <c r="A13519" t="s">
        <v>11</v>
      </c>
      <c r="B13519" t="s">
        <v>4922</v>
      </c>
      <c r="C13519" t="s">
        <v>11495</v>
      </c>
      <c r="D13519" t="s">
        <v>5006</v>
      </c>
      <c r="E13519" t="s">
        <v>150</v>
      </c>
      <c r="G13519" t="s">
        <v>8474</v>
      </c>
      <c r="H13519" t="s">
        <v>152</v>
      </c>
      <c r="I13519" s="1">
        <v>44927</v>
      </c>
      <c r="K13519" s="66">
        <v>0</v>
      </c>
      <c r="L13519" t="s">
        <v>92</v>
      </c>
      <c r="M13519" s="66">
        <v>4374</v>
      </c>
      <c r="N13519" s="66">
        <v>0</v>
      </c>
      <c r="O13519" s="1"/>
    </row>
    <row r="13520" spans="1:15">
      <c r="A13520" t="s">
        <v>11</v>
      </c>
      <c r="B13520" t="s">
        <v>4922</v>
      </c>
      <c r="C13520" t="s">
        <v>11496</v>
      </c>
      <c r="D13520" t="s">
        <v>5006</v>
      </c>
      <c r="E13520" t="s">
        <v>150</v>
      </c>
      <c r="G13520" t="s">
        <v>8474</v>
      </c>
      <c r="H13520" t="s">
        <v>152</v>
      </c>
      <c r="I13520" s="1">
        <v>44927</v>
      </c>
      <c r="K13520" s="66">
        <v>0</v>
      </c>
      <c r="L13520" t="s">
        <v>92</v>
      </c>
      <c r="M13520" s="66">
        <v>4374</v>
      </c>
      <c r="N13520" s="66">
        <v>0</v>
      </c>
      <c r="O13520" s="1"/>
    </row>
    <row r="13521" spans="1:15">
      <c r="A13521" t="s">
        <v>11</v>
      </c>
      <c r="B13521" t="s">
        <v>4922</v>
      </c>
      <c r="C13521" t="s">
        <v>11497</v>
      </c>
      <c r="D13521" t="s">
        <v>5006</v>
      </c>
      <c r="E13521" t="s">
        <v>150</v>
      </c>
      <c r="G13521" t="s">
        <v>8474</v>
      </c>
      <c r="H13521" t="s">
        <v>152</v>
      </c>
      <c r="I13521" s="1">
        <v>44927</v>
      </c>
      <c r="K13521" s="66">
        <v>0</v>
      </c>
      <c r="L13521" t="s">
        <v>92</v>
      </c>
      <c r="M13521" s="66">
        <v>6765</v>
      </c>
      <c r="N13521" s="66">
        <v>0</v>
      </c>
      <c r="O13521" s="1"/>
    </row>
    <row r="13522" spans="1:15">
      <c r="A13522" t="s">
        <v>11</v>
      </c>
      <c r="B13522" t="s">
        <v>4922</v>
      </c>
      <c r="C13522" t="s">
        <v>11498</v>
      </c>
      <c r="D13522" t="s">
        <v>5006</v>
      </c>
      <c r="E13522" t="s">
        <v>150</v>
      </c>
      <c r="G13522" t="s">
        <v>8474</v>
      </c>
      <c r="H13522" t="s">
        <v>152</v>
      </c>
      <c r="I13522" s="1">
        <v>44958</v>
      </c>
      <c r="K13522" s="66">
        <v>0</v>
      </c>
      <c r="L13522" t="s">
        <v>92</v>
      </c>
      <c r="M13522" s="66">
        <v>6765</v>
      </c>
      <c r="N13522" s="66">
        <v>0</v>
      </c>
      <c r="O13522" s="1"/>
    </row>
    <row r="13523" spans="1:15">
      <c r="A13523" t="s">
        <v>11</v>
      </c>
      <c r="B13523" t="s">
        <v>4922</v>
      </c>
      <c r="C13523" t="s">
        <v>11499</v>
      </c>
      <c r="D13523" t="s">
        <v>5006</v>
      </c>
      <c r="E13523" t="s">
        <v>150</v>
      </c>
      <c r="G13523" t="s">
        <v>8474</v>
      </c>
      <c r="H13523" t="s">
        <v>152</v>
      </c>
      <c r="I13523" s="1">
        <v>44958</v>
      </c>
      <c r="K13523" s="66">
        <v>0</v>
      </c>
      <c r="L13523" t="s">
        <v>92</v>
      </c>
      <c r="M13523" s="66">
        <v>1650</v>
      </c>
      <c r="N13523" s="66">
        <v>0</v>
      </c>
      <c r="O13523" s="1"/>
    </row>
    <row r="13524" spans="1:15">
      <c r="A13524" t="s">
        <v>11</v>
      </c>
      <c r="B13524" t="s">
        <v>4922</v>
      </c>
      <c r="C13524" t="s">
        <v>11500</v>
      </c>
      <c r="D13524" t="s">
        <v>5006</v>
      </c>
      <c r="E13524" t="s">
        <v>150</v>
      </c>
      <c r="G13524" t="s">
        <v>8474</v>
      </c>
      <c r="H13524" t="s">
        <v>152</v>
      </c>
      <c r="I13524" s="1">
        <v>44986</v>
      </c>
      <c r="K13524" s="66">
        <v>0</v>
      </c>
      <c r="L13524" t="s">
        <v>92</v>
      </c>
      <c r="M13524" s="66">
        <v>6765</v>
      </c>
      <c r="N13524" s="66">
        <v>0</v>
      </c>
      <c r="O13524" s="1"/>
    </row>
    <row r="13525" spans="1:15">
      <c r="A13525" t="s">
        <v>11</v>
      </c>
      <c r="B13525" t="s">
        <v>4922</v>
      </c>
      <c r="C13525" t="s">
        <v>8487</v>
      </c>
      <c r="D13525" t="s">
        <v>5006</v>
      </c>
      <c r="E13525" t="s">
        <v>150</v>
      </c>
      <c r="G13525" t="s">
        <v>8474</v>
      </c>
      <c r="H13525" t="s">
        <v>152</v>
      </c>
      <c r="I13525" s="1">
        <v>44986</v>
      </c>
      <c r="K13525" s="66">
        <v>0</v>
      </c>
      <c r="L13525" t="s">
        <v>92</v>
      </c>
      <c r="M13525" s="66">
        <v>750</v>
      </c>
      <c r="N13525" s="66">
        <v>0</v>
      </c>
      <c r="O13525" s="1"/>
    </row>
    <row r="13526" spans="1:15">
      <c r="A13526" t="s">
        <v>11</v>
      </c>
      <c r="B13526" t="s">
        <v>4922</v>
      </c>
      <c r="C13526" t="s">
        <v>11501</v>
      </c>
      <c r="D13526" t="s">
        <v>5006</v>
      </c>
      <c r="E13526" t="s">
        <v>150</v>
      </c>
      <c r="G13526" t="s">
        <v>8474</v>
      </c>
      <c r="H13526" t="s">
        <v>152</v>
      </c>
      <c r="I13526" s="1">
        <v>45017</v>
      </c>
      <c r="K13526" s="66">
        <v>0</v>
      </c>
      <c r="L13526" t="s">
        <v>92</v>
      </c>
      <c r="M13526" s="66">
        <v>6765</v>
      </c>
      <c r="N13526" s="66">
        <v>0</v>
      </c>
      <c r="O13526" s="1"/>
    </row>
    <row r="13527" spans="1:15">
      <c r="A13527" t="s">
        <v>11</v>
      </c>
      <c r="B13527" t="s">
        <v>4922</v>
      </c>
      <c r="C13527" t="s">
        <v>8488</v>
      </c>
      <c r="D13527" t="s">
        <v>5006</v>
      </c>
      <c r="E13527" t="s">
        <v>150</v>
      </c>
      <c r="G13527" t="s">
        <v>8474</v>
      </c>
      <c r="H13527" t="s">
        <v>152</v>
      </c>
      <c r="I13527" s="1">
        <v>45017</v>
      </c>
      <c r="K13527" s="66">
        <v>0</v>
      </c>
      <c r="L13527" t="s">
        <v>92</v>
      </c>
      <c r="M13527" s="66">
        <v>1000</v>
      </c>
      <c r="N13527" s="66">
        <v>0</v>
      </c>
      <c r="O13527" s="1"/>
    </row>
    <row r="13528" spans="1:15">
      <c r="A13528" t="s">
        <v>11</v>
      </c>
      <c r="B13528" t="s">
        <v>4922</v>
      </c>
      <c r="C13528" t="s">
        <v>11502</v>
      </c>
      <c r="D13528" t="s">
        <v>5006</v>
      </c>
      <c r="E13528" t="s">
        <v>150</v>
      </c>
      <c r="G13528" t="s">
        <v>8474</v>
      </c>
      <c r="H13528" t="s">
        <v>152</v>
      </c>
      <c r="I13528" s="1">
        <v>45047</v>
      </c>
      <c r="K13528" s="66">
        <v>0</v>
      </c>
      <c r="L13528" t="s">
        <v>92</v>
      </c>
      <c r="M13528" s="66">
        <v>6765</v>
      </c>
      <c r="N13528" s="66">
        <v>0</v>
      </c>
      <c r="O13528" s="1"/>
    </row>
    <row r="13529" spans="1:15">
      <c r="A13529" t="s">
        <v>11</v>
      </c>
      <c r="B13529" t="s">
        <v>4922</v>
      </c>
      <c r="C13529" t="s">
        <v>8491</v>
      </c>
      <c r="D13529" t="s">
        <v>5006</v>
      </c>
      <c r="E13529" t="s">
        <v>150</v>
      </c>
      <c r="G13529" t="s">
        <v>8474</v>
      </c>
      <c r="H13529" t="s">
        <v>152</v>
      </c>
      <c r="I13529" s="1">
        <v>45047</v>
      </c>
      <c r="K13529" s="66">
        <v>0</v>
      </c>
      <c r="L13529" t="s">
        <v>92</v>
      </c>
      <c r="M13529" s="66">
        <v>1650</v>
      </c>
      <c r="N13529" s="66">
        <v>0</v>
      </c>
      <c r="O13529" s="1"/>
    </row>
    <row r="13530" spans="1:15">
      <c r="A13530" t="s">
        <v>11</v>
      </c>
      <c r="B13530" t="s">
        <v>4922</v>
      </c>
      <c r="C13530" t="s">
        <v>11503</v>
      </c>
      <c r="D13530" t="s">
        <v>5006</v>
      </c>
      <c r="E13530" t="s">
        <v>150</v>
      </c>
      <c r="G13530" t="s">
        <v>8474</v>
      </c>
      <c r="H13530" t="s">
        <v>152</v>
      </c>
      <c r="I13530" s="1">
        <v>45078</v>
      </c>
      <c r="K13530" s="66">
        <v>0</v>
      </c>
      <c r="L13530" t="s">
        <v>92</v>
      </c>
      <c r="M13530" s="66">
        <v>6765</v>
      </c>
      <c r="N13530" s="66">
        <v>0</v>
      </c>
      <c r="O13530" s="1"/>
    </row>
    <row r="13531" spans="1:15">
      <c r="A13531" t="s">
        <v>11</v>
      </c>
      <c r="B13531" t="s">
        <v>4922</v>
      </c>
      <c r="C13531" t="s">
        <v>8492</v>
      </c>
      <c r="D13531" t="s">
        <v>5006</v>
      </c>
      <c r="E13531" t="s">
        <v>150</v>
      </c>
      <c r="G13531" t="s">
        <v>8474</v>
      </c>
      <c r="H13531" t="s">
        <v>152</v>
      </c>
      <c r="I13531" s="1">
        <v>45078</v>
      </c>
      <c r="K13531" s="66">
        <v>0</v>
      </c>
      <c r="L13531" t="s">
        <v>92</v>
      </c>
      <c r="M13531" s="66">
        <v>1000</v>
      </c>
      <c r="N13531" s="66">
        <v>0</v>
      </c>
      <c r="O13531" s="1"/>
    </row>
    <row r="13532" spans="1:15">
      <c r="A13532" t="s">
        <v>11</v>
      </c>
      <c r="B13532" t="s">
        <v>4922</v>
      </c>
      <c r="C13532" t="s">
        <v>11504</v>
      </c>
      <c r="D13532" t="s">
        <v>5006</v>
      </c>
      <c r="E13532" t="s">
        <v>150</v>
      </c>
      <c r="G13532" t="s">
        <v>8474</v>
      </c>
      <c r="H13532" t="s">
        <v>152</v>
      </c>
      <c r="I13532" s="1">
        <v>45108</v>
      </c>
      <c r="K13532" s="66">
        <v>0</v>
      </c>
      <c r="L13532" t="s">
        <v>92</v>
      </c>
      <c r="M13532" s="66">
        <v>6765</v>
      </c>
      <c r="N13532" s="66">
        <v>0</v>
      </c>
      <c r="O13532" s="1"/>
    </row>
    <row r="13533" spans="1:15">
      <c r="A13533" t="s">
        <v>11</v>
      </c>
      <c r="B13533" t="s">
        <v>4922</v>
      </c>
      <c r="C13533" t="s">
        <v>11505</v>
      </c>
      <c r="D13533" t="s">
        <v>5006</v>
      </c>
      <c r="E13533" t="s">
        <v>150</v>
      </c>
      <c r="G13533" t="s">
        <v>8474</v>
      </c>
      <c r="H13533" t="s">
        <v>152</v>
      </c>
      <c r="I13533" s="1">
        <v>45139</v>
      </c>
      <c r="K13533" s="66">
        <v>0</v>
      </c>
      <c r="L13533" t="s">
        <v>92</v>
      </c>
      <c r="M13533" s="66">
        <v>9067</v>
      </c>
      <c r="N13533" s="66">
        <v>0</v>
      </c>
      <c r="O13533" s="1"/>
    </row>
    <row r="13534" spans="1:15">
      <c r="A13534" t="s">
        <v>11</v>
      </c>
      <c r="B13534" t="s">
        <v>4922</v>
      </c>
      <c r="C13534" t="s">
        <v>8504</v>
      </c>
      <c r="D13534" t="s">
        <v>5006</v>
      </c>
      <c r="E13534" t="s">
        <v>150</v>
      </c>
      <c r="G13534" t="s">
        <v>8474</v>
      </c>
      <c r="H13534" t="s">
        <v>152</v>
      </c>
      <c r="I13534" s="1">
        <v>45139</v>
      </c>
      <c r="K13534" s="66">
        <v>0</v>
      </c>
      <c r="L13534" t="s">
        <v>92</v>
      </c>
      <c r="M13534" s="66">
        <v>1000</v>
      </c>
      <c r="N13534" s="66">
        <v>0</v>
      </c>
      <c r="O13534" s="1"/>
    </row>
    <row r="13535" spans="1:15">
      <c r="A13535" t="s">
        <v>11</v>
      </c>
      <c r="B13535" t="s">
        <v>4922</v>
      </c>
      <c r="C13535" t="s">
        <v>11506</v>
      </c>
      <c r="D13535" t="s">
        <v>5006</v>
      </c>
      <c r="E13535" t="s">
        <v>150</v>
      </c>
      <c r="G13535" t="s">
        <v>8474</v>
      </c>
      <c r="H13535" t="s">
        <v>152</v>
      </c>
      <c r="I13535" s="1">
        <v>45170</v>
      </c>
      <c r="K13535" s="66">
        <v>0</v>
      </c>
      <c r="L13535" t="s">
        <v>92</v>
      </c>
      <c r="M13535" s="66">
        <v>9067</v>
      </c>
      <c r="N13535" s="66">
        <v>0</v>
      </c>
      <c r="O13535" s="1"/>
    </row>
    <row r="13536" spans="1:15">
      <c r="A13536" t="s">
        <v>11</v>
      </c>
      <c r="B13536" t="s">
        <v>4922</v>
      </c>
      <c r="C13536" t="s">
        <v>8510</v>
      </c>
      <c r="D13536" t="s">
        <v>5006</v>
      </c>
      <c r="E13536" t="s">
        <v>150</v>
      </c>
      <c r="G13536" t="s">
        <v>8474</v>
      </c>
      <c r="H13536" t="s">
        <v>152</v>
      </c>
      <c r="I13536" s="1">
        <v>45170</v>
      </c>
      <c r="K13536" s="66">
        <v>0</v>
      </c>
      <c r="L13536" t="s">
        <v>92</v>
      </c>
      <c r="M13536" s="66">
        <v>2000</v>
      </c>
      <c r="N13536" s="66">
        <v>0</v>
      </c>
      <c r="O13536" s="1"/>
    </row>
    <row r="13537" spans="1:15">
      <c r="A13537" t="s">
        <v>11</v>
      </c>
      <c r="B13537" t="s">
        <v>4922</v>
      </c>
      <c r="C13537" t="s">
        <v>11507</v>
      </c>
      <c r="D13537" t="s">
        <v>5006</v>
      </c>
      <c r="E13537" t="s">
        <v>150</v>
      </c>
      <c r="G13537" t="s">
        <v>8474</v>
      </c>
      <c r="H13537" t="s">
        <v>152</v>
      </c>
      <c r="I13537" s="1">
        <v>45200</v>
      </c>
      <c r="K13537" s="66">
        <v>0</v>
      </c>
      <c r="L13537" t="s">
        <v>92</v>
      </c>
      <c r="M13537" s="66">
        <v>9067</v>
      </c>
      <c r="N13537" s="66">
        <v>0</v>
      </c>
      <c r="O13537" s="1"/>
    </row>
    <row r="13538" spans="1:15">
      <c r="A13538" t="s">
        <v>11</v>
      </c>
      <c r="B13538" t="s">
        <v>4922</v>
      </c>
      <c r="C13538" t="s">
        <v>8519</v>
      </c>
      <c r="D13538" t="s">
        <v>5006</v>
      </c>
      <c r="E13538" t="s">
        <v>150</v>
      </c>
      <c r="G13538" t="s">
        <v>8474</v>
      </c>
      <c r="H13538" t="s">
        <v>152</v>
      </c>
      <c r="I13538" s="1">
        <v>45200</v>
      </c>
      <c r="K13538" s="66">
        <v>0</v>
      </c>
      <c r="L13538" t="s">
        <v>92</v>
      </c>
      <c r="M13538" s="66">
        <v>800</v>
      </c>
      <c r="N13538" s="66">
        <v>0</v>
      </c>
      <c r="O13538" s="1"/>
    </row>
    <row r="13539" spans="1:15">
      <c r="A13539" t="s">
        <v>11</v>
      </c>
      <c r="B13539" t="s">
        <v>4922</v>
      </c>
      <c r="C13539" t="s">
        <v>11508</v>
      </c>
      <c r="D13539" t="s">
        <v>5006</v>
      </c>
      <c r="E13539" t="s">
        <v>150</v>
      </c>
      <c r="G13539" t="s">
        <v>8474</v>
      </c>
      <c r="H13539" t="s">
        <v>152</v>
      </c>
      <c r="I13539" s="1">
        <v>45231</v>
      </c>
      <c r="K13539" s="66">
        <v>0</v>
      </c>
      <c r="L13539" t="s">
        <v>92</v>
      </c>
      <c r="M13539" s="66">
        <v>9067</v>
      </c>
      <c r="N13539" s="66">
        <v>0</v>
      </c>
      <c r="O13539" s="1"/>
    </row>
    <row r="13540" spans="1:15">
      <c r="A13540" t="s">
        <v>11</v>
      </c>
      <c r="B13540" t="s">
        <v>4922</v>
      </c>
      <c r="C13540" t="s">
        <v>8533</v>
      </c>
      <c r="D13540" t="s">
        <v>5006</v>
      </c>
      <c r="E13540" t="s">
        <v>150</v>
      </c>
      <c r="G13540" t="s">
        <v>8474</v>
      </c>
      <c r="H13540" t="s">
        <v>152</v>
      </c>
      <c r="I13540" s="1">
        <v>45231</v>
      </c>
      <c r="K13540" s="66">
        <v>0</v>
      </c>
      <c r="L13540" t="s">
        <v>92</v>
      </c>
      <c r="M13540" s="66">
        <v>800</v>
      </c>
      <c r="N13540" s="66">
        <v>0</v>
      </c>
      <c r="O13540" s="1"/>
    </row>
    <row r="13541" spans="1:15">
      <c r="A13541" t="s">
        <v>11</v>
      </c>
      <c r="B13541" t="s">
        <v>4922</v>
      </c>
      <c r="C13541" t="s">
        <v>11509</v>
      </c>
      <c r="D13541" t="s">
        <v>5006</v>
      </c>
      <c r="E13541" t="s">
        <v>150</v>
      </c>
      <c r="G13541" t="s">
        <v>8474</v>
      </c>
      <c r="H13541" t="s">
        <v>152</v>
      </c>
      <c r="I13541" s="1">
        <v>45261</v>
      </c>
      <c r="K13541" s="66">
        <v>0</v>
      </c>
      <c r="L13541" t="s">
        <v>92</v>
      </c>
      <c r="M13541" s="66">
        <v>9067</v>
      </c>
      <c r="N13541" s="66">
        <v>0</v>
      </c>
      <c r="O13541" s="1"/>
    </row>
    <row r="13542" spans="1:15">
      <c r="A13542" t="s">
        <v>11</v>
      </c>
      <c r="B13542" t="s">
        <v>4922</v>
      </c>
      <c r="C13542" t="s">
        <v>8546</v>
      </c>
      <c r="D13542" t="s">
        <v>5006</v>
      </c>
      <c r="E13542" t="s">
        <v>150</v>
      </c>
      <c r="G13542" t="s">
        <v>8474</v>
      </c>
      <c r="H13542" t="s">
        <v>152</v>
      </c>
      <c r="I13542" s="1">
        <v>45261</v>
      </c>
      <c r="K13542" s="66">
        <v>0</v>
      </c>
      <c r="L13542" t="s">
        <v>92</v>
      </c>
      <c r="M13542" s="66">
        <v>800</v>
      </c>
      <c r="N13542" s="66">
        <v>0</v>
      </c>
      <c r="O13542" s="1"/>
    </row>
    <row r="13543" spans="1:15">
      <c r="A13543" t="s">
        <v>11</v>
      </c>
      <c r="B13543" t="s">
        <v>4922</v>
      </c>
      <c r="C13543" t="s">
        <v>11510</v>
      </c>
      <c r="D13543" t="s">
        <v>5006</v>
      </c>
      <c r="E13543" t="s">
        <v>150</v>
      </c>
      <c r="G13543" t="s">
        <v>8474</v>
      </c>
      <c r="H13543" t="s">
        <v>152</v>
      </c>
      <c r="I13543" s="1">
        <v>45292</v>
      </c>
      <c r="K13543" s="66">
        <v>0</v>
      </c>
      <c r="L13543" t="s">
        <v>92</v>
      </c>
      <c r="M13543" s="66">
        <v>9067</v>
      </c>
      <c r="N13543" s="66">
        <v>0</v>
      </c>
      <c r="O13543" s="1"/>
    </row>
    <row r="13544" spans="1:15">
      <c r="A13544" t="s">
        <v>11</v>
      </c>
      <c r="B13544" t="s">
        <v>4922</v>
      </c>
      <c r="C13544" t="s">
        <v>11511</v>
      </c>
      <c r="D13544" t="s">
        <v>5006</v>
      </c>
      <c r="E13544" t="s">
        <v>150</v>
      </c>
      <c r="G13544" t="s">
        <v>8474</v>
      </c>
      <c r="H13544" t="s">
        <v>152</v>
      </c>
      <c r="I13544" s="1">
        <v>45292</v>
      </c>
      <c r="K13544" s="66">
        <v>0</v>
      </c>
      <c r="L13544" t="s">
        <v>92</v>
      </c>
      <c r="M13544" s="66">
        <v>7339</v>
      </c>
      <c r="N13544" s="66">
        <v>0</v>
      </c>
      <c r="O13544" s="1"/>
    </row>
    <row r="13545" spans="1:15">
      <c r="A13545" t="s">
        <v>11</v>
      </c>
      <c r="B13545" t="s">
        <v>4922</v>
      </c>
      <c r="C13545" t="s">
        <v>11512</v>
      </c>
      <c r="D13545" t="s">
        <v>5006</v>
      </c>
      <c r="E13545" t="s">
        <v>150</v>
      </c>
      <c r="G13545" t="s">
        <v>8474</v>
      </c>
      <c r="H13545" t="s">
        <v>152</v>
      </c>
      <c r="I13545" s="1">
        <v>45323</v>
      </c>
      <c r="K13545" s="66">
        <v>0</v>
      </c>
      <c r="L13545" t="s">
        <v>92</v>
      </c>
      <c r="M13545" s="66">
        <v>10610</v>
      </c>
      <c r="N13545" s="66">
        <v>0</v>
      </c>
      <c r="O13545" s="1"/>
    </row>
    <row r="13546" spans="1:15">
      <c r="A13546" t="s">
        <v>11</v>
      </c>
      <c r="B13546" t="s">
        <v>4922</v>
      </c>
      <c r="C13546" t="s">
        <v>11513</v>
      </c>
      <c r="D13546" t="s">
        <v>5006</v>
      </c>
      <c r="E13546" t="s">
        <v>150</v>
      </c>
      <c r="G13546" t="s">
        <v>8474</v>
      </c>
      <c r="H13546" t="s">
        <v>152</v>
      </c>
      <c r="I13546" s="1">
        <v>45352</v>
      </c>
      <c r="K13546" s="66">
        <v>0</v>
      </c>
      <c r="L13546" t="s">
        <v>92</v>
      </c>
      <c r="M13546" s="66">
        <v>13509</v>
      </c>
      <c r="N13546" s="66">
        <v>0</v>
      </c>
      <c r="O13546" s="1"/>
    </row>
    <row r="13547" spans="1:15">
      <c r="A13547" t="s">
        <v>11</v>
      </c>
      <c r="B13547" t="s">
        <v>4922</v>
      </c>
      <c r="C13547" t="s">
        <v>11514</v>
      </c>
      <c r="D13547" t="s">
        <v>5006</v>
      </c>
      <c r="E13547" t="s">
        <v>150</v>
      </c>
      <c r="G13547" t="s">
        <v>8474</v>
      </c>
      <c r="H13547" t="s">
        <v>152</v>
      </c>
      <c r="I13547" s="1">
        <v>45383</v>
      </c>
      <c r="K13547" s="66">
        <v>0</v>
      </c>
      <c r="L13547" t="s">
        <v>92</v>
      </c>
      <c r="M13547" s="66">
        <v>13509</v>
      </c>
      <c r="N13547" s="66">
        <v>0</v>
      </c>
      <c r="O13547" s="1"/>
    </row>
    <row r="13548" spans="1:15">
      <c r="A13548" t="s">
        <v>11</v>
      </c>
      <c r="B13548" t="s">
        <v>4922</v>
      </c>
      <c r="C13548" t="s">
        <v>11515</v>
      </c>
      <c r="D13548" t="s">
        <v>5006</v>
      </c>
      <c r="E13548" t="s">
        <v>150</v>
      </c>
      <c r="G13548" t="s">
        <v>8474</v>
      </c>
      <c r="H13548" t="s">
        <v>152</v>
      </c>
      <c r="I13548" s="1">
        <v>45413</v>
      </c>
      <c r="K13548" s="66">
        <v>0</v>
      </c>
      <c r="L13548" t="s">
        <v>92</v>
      </c>
      <c r="M13548" s="66">
        <v>13508</v>
      </c>
      <c r="N13548" s="66">
        <v>0</v>
      </c>
      <c r="O13548" s="1" t="s">
        <v>13126</v>
      </c>
    </row>
    <row r="13549" spans="1:15">
      <c r="A13549" t="s">
        <v>11</v>
      </c>
      <c r="B13549" t="s">
        <v>4922</v>
      </c>
      <c r="C13549" t="s">
        <v>11516</v>
      </c>
      <c r="D13549" t="s">
        <v>5006</v>
      </c>
      <c r="E13549" t="s">
        <v>150</v>
      </c>
      <c r="G13549" t="s">
        <v>8474</v>
      </c>
      <c r="H13549" t="s">
        <v>152</v>
      </c>
      <c r="I13549" s="1">
        <v>45444</v>
      </c>
      <c r="K13549" s="66">
        <v>0</v>
      </c>
      <c r="L13549" t="s">
        <v>92</v>
      </c>
      <c r="M13549" s="66">
        <v>13508</v>
      </c>
      <c r="N13549" s="66">
        <v>0</v>
      </c>
      <c r="O13549" s="1" t="s">
        <v>13126</v>
      </c>
    </row>
    <row r="13550" spans="1:15">
      <c r="A13550" t="s">
        <v>11</v>
      </c>
      <c r="B13550" t="s">
        <v>4922</v>
      </c>
      <c r="C13550" t="s">
        <v>11517</v>
      </c>
      <c r="D13550" t="s">
        <v>5006</v>
      </c>
      <c r="E13550" t="s">
        <v>150</v>
      </c>
      <c r="G13550" t="s">
        <v>8474</v>
      </c>
      <c r="H13550" t="s">
        <v>152</v>
      </c>
      <c r="I13550" s="1">
        <v>45474</v>
      </c>
      <c r="K13550" s="66">
        <v>0</v>
      </c>
      <c r="L13550" t="s">
        <v>92</v>
      </c>
      <c r="M13550" s="66">
        <v>13508</v>
      </c>
      <c r="N13550" s="66">
        <v>0</v>
      </c>
      <c r="O13550" s="1" t="s">
        <v>13126</v>
      </c>
    </row>
    <row r="13551" spans="1:15">
      <c r="A13551" t="s">
        <v>11</v>
      </c>
      <c r="B13551" t="s">
        <v>4922</v>
      </c>
      <c r="C13551" t="s">
        <v>11518</v>
      </c>
      <c r="D13551" t="s">
        <v>5006</v>
      </c>
      <c r="E13551" t="s">
        <v>150</v>
      </c>
      <c r="G13551" t="s">
        <v>8474</v>
      </c>
      <c r="H13551" t="s">
        <v>152</v>
      </c>
      <c r="I13551" s="1">
        <v>45505</v>
      </c>
      <c r="K13551" s="66">
        <v>0</v>
      </c>
      <c r="L13551" t="s">
        <v>92</v>
      </c>
      <c r="M13551" s="66">
        <v>13508</v>
      </c>
      <c r="N13551" s="66">
        <v>0</v>
      </c>
      <c r="O13551" s="1" t="s">
        <v>13126</v>
      </c>
    </row>
    <row r="13552" spans="1:15">
      <c r="A13552" t="s">
        <v>11</v>
      </c>
      <c r="B13552" t="s">
        <v>4922</v>
      </c>
      <c r="C13552" t="s">
        <v>11519</v>
      </c>
      <c r="D13552" t="s">
        <v>5006</v>
      </c>
      <c r="E13552" t="s">
        <v>150</v>
      </c>
      <c r="G13552" t="s">
        <v>8474</v>
      </c>
      <c r="H13552" t="s">
        <v>152</v>
      </c>
      <c r="I13552" s="1">
        <v>44927</v>
      </c>
      <c r="K13552" s="66">
        <v>0</v>
      </c>
      <c r="L13552" t="s">
        <v>92</v>
      </c>
      <c r="M13552" s="66">
        <v>8474983.8599999994</v>
      </c>
      <c r="N13552" s="66">
        <v>0</v>
      </c>
      <c r="O13552" s="1"/>
    </row>
    <row r="13553" spans="1:15">
      <c r="A13553" t="s">
        <v>11</v>
      </c>
      <c r="B13553" t="s">
        <v>4922</v>
      </c>
      <c r="C13553" t="s">
        <v>11520</v>
      </c>
      <c r="D13553" t="s">
        <v>5006</v>
      </c>
      <c r="E13553" t="s">
        <v>150</v>
      </c>
      <c r="G13553" t="s">
        <v>8474</v>
      </c>
      <c r="H13553" t="s">
        <v>152</v>
      </c>
      <c r="I13553" s="1">
        <v>45078</v>
      </c>
      <c r="K13553" s="66">
        <v>0</v>
      </c>
      <c r="L13553" t="s">
        <v>92</v>
      </c>
      <c r="M13553" s="66">
        <v>59400</v>
      </c>
      <c r="N13553" s="66">
        <v>0</v>
      </c>
      <c r="O13553" s="1"/>
    </row>
    <row r="13554" spans="1:15">
      <c r="A13554" t="s">
        <v>11</v>
      </c>
      <c r="B13554" t="s">
        <v>4922</v>
      </c>
      <c r="C13554" t="s">
        <v>11521</v>
      </c>
      <c r="D13554" t="s">
        <v>5006</v>
      </c>
      <c r="E13554" t="s">
        <v>150</v>
      </c>
      <c r="G13554" t="s">
        <v>8474</v>
      </c>
      <c r="H13554" t="s">
        <v>152</v>
      </c>
      <c r="I13554" s="1">
        <v>45078</v>
      </c>
      <c r="K13554" s="66">
        <v>0</v>
      </c>
      <c r="L13554" t="s">
        <v>92</v>
      </c>
      <c r="M13554" s="66">
        <v>8095.5</v>
      </c>
      <c r="N13554" s="66">
        <v>0</v>
      </c>
      <c r="O13554" s="1"/>
    </row>
    <row r="13555" spans="1:15">
      <c r="A13555" t="s">
        <v>11</v>
      </c>
      <c r="B13555" t="s">
        <v>4922</v>
      </c>
      <c r="C13555" t="s">
        <v>11522</v>
      </c>
      <c r="D13555" t="s">
        <v>5006</v>
      </c>
      <c r="E13555" t="s">
        <v>150</v>
      </c>
      <c r="G13555" t="s">
        <v>8474</v>
      </c>
      <c r="H13555" t="s">
        <v>152</v>
      </c>
      <c r="I13555" s="1">
        <v>45078</v>
      </c>
      <c r="K13555" s="66">
        <v>0</v>
      </c>
      <c r="L13555" t="s">
        <v>92</v>
      </c>
      <c r="M13555" s="66">
        <v>1000.8</v>
      </c>
      <c r="N13555" s="66">
        <v>0</v>
      </c>
      <c r="O13555" s="1"/>
    </row>
    <row r="13556" spans="1:15">
      <c r="A13556" t="s">
        <v>11</v>
      </c>
      <c r="B13556" t="s">
        <v>4922</v>
      </c>
      <c r="C13556" t="s">
        <v>11523</v>
      </c>
      <c r="D13556" t="s">
        <v>5006</v>
      </c>
      <c r="E13556" t="s">
        <v>150</v>
      </c>
      <c r="G13556" t="s">
        <v>8474</v>
      </c>
      <c r="H13556" t="s">
        <v>152</v>
      </c>
      <c r="I13556" s="1">
        <v>45108</v>
      </c>
      <c r="K13556" s="66">
        <v>0</v>
      </c>
      <c r="L13556" t="s">
        <v>92</v>
      </c>
      <c r="M13556" s="66">
        <v>947.13</v>
      </c>
      <c r="N13556" s="66">
        <v>0</v>
      </c>
      <c r="O13556" s="1"/>
    </row>
    <row r="13557" spans="1:15">
      <c r="A13557" t="s">
        <v>11</v>
      </c>
      <c r="B13557" t="s">
        <v>4922</v>
      </c>
      <c r="C13557" t="s">
        <v>11523</v>
      </c>
      <c r="D13557" t="s">
        <v>5006</v>
      </c>
      <c r="E13557" t="s">
        <v>150</v>
      </c>
      <c r="G13557" t="s">
        <v>8474</v>
      </c>
      <c r="H13557" t="s">
        <v>152</v>
      </c>
      <c r="I13557" s="1">
        <v>45108</v>
      </c>
      <c r="K13557" s="66">
        <v>0</v>
      </c>
      <c r="L13557" t="s">
        <v>92</v>
      </c>
      <c r="M13557" s="66">
        <v>906.56</v>
      </c>
      <c r="N13557" s="66">
        <v>0</v>
      </c>
      <c r="O13557" s="1"/>
    </row>
    <row r="13558" spans="1:15">
      <c r="A13558" t="s">
        <v>11</v>
      </c>
      <c r="B13558" t="s">
        <v>4922</v>
      </c>
      <c r="C13558" t="s">
        <v>11524</v>
      </c>
      <c r="D13558" t="s">
        <v>5006</v>
      </c>
      <c r="E13558" t="s">
        <v>150</v>
      </c>
      <c r="G13558" t="s">
        <v>8474</v>
      </c>
      <c r="H13558" t="s">
        <v>152</v>
      </c>
      <c r="I13558" s="1">
        <v>45139</v>
      </c>
      <c r="K13558" s="66">
        <v>0</v>
      </c>
      <c r="L13558" t="s">
        <v>92</v>
      </c>
      <c r="M13558" s="66">
        <v>1047.1300000000001</v>
      </c>
      <c r="N13558" s="66">
        <v>0</v>
      </c>
      <c r="O13558" s="1"/>
    </row>
    <row r="13559" spans="1:15">
      <c r="A13559" t="s">
        <v>11</v>
      </c>
      <c r="B13559" t="s">
        <v>4922</v>
      </c>
      <c r="C13559" t="s">
        <v>11524</v>
      </c>
      <c r="D13559" t="s">
        <v>5006</v>
      </c>
      <c r="E13559" t="s">
        <v>150</v>
      </c>
      <c r="G13559" t="s">
        <v>8474</v>
      </c>
      <c r="H13559" t="s">
        <v>152</v>
      </c>
      <c r="I13559" s="1">
        <v>45139</v>
      </c>
      <c r="K13559" s="66">
        <v>0</v>
      </c>
      <c r="L13559" t="s">
        <v>92</v>
      </c>
      <c r="M13559" s="66">
        <v>823.23</v>
      </c>
      <c r="N13559" s="66">
        <v>0</v>
      </c>
      <c r="O13559" s="1"/>
    </row>
    <row r="13560" spans="1:15">
      <c r="A13560" t="s">
        <v>11</v>
      </c>
      <c r="B13560" t="s">
        <v>4922</v>
      </c>
      <c r="C13560" t="s">
        <v>11525</v>
      </c>
      <c r="D13560" t="s">
        <v>5006</v>
      </c>
      <c r="E13560" t="s">
        <v>150</v>
      </c>
      <c r="G13560" t="s">
        <v>8474</v>
      </c>
      <c r="H13560" t="s">
        <v>152</v>
      </c>
      <c r="I13560" s="1">
        <v>45139</v>
      </c>
      <c r="K13560" s="66">
        <v>0</v>
      </c>
      <c r="L13560" t="s">
        <v>92</v>
      </c>
      <c r="M13560" s="66">
        <v>-947.13</v>
      </c>
      <c r="N13560" s="66">
        <v>0</v>
      </c>
      <c r="O13560" s="1"/>
    </row>
    <row r="13561" spans="1:15">
      <c r="A13561" t="s">
        <v>11</v>
      </c>
      <c r="B13561" t="s">
        <v>4922</v>
      </c>
      <c r="C13561" t="s">
        <v>11525</v>
      </c>
      <c r="D13561" t="s">
        <v>5006</v>
      </c>
      <c r="E13561" t="s">
        <v>150</v>
      </c>
      <c r="G13561" t="s">
        <v>8474</v>
      </c>
      <c r="H13561" t="s">
        <v>152</v>
      </c>
      <c r="I13561" s="1">
        <v>45139</v>
      </c>
      <c r="K13561" s="66">
        <v>0</v>
      </c>
      <c r="L13561" t="s">
        <v>92</v>
      </c>
      <c r="M13561" s="66">
        <v>-906.56</v>
      </c>
      <c r="N13561" s="66">
        <v>0</v>
      </c>
      <c r="O13561" s="1"/>
    </row>
    <row r="13562" spans="1:15">
      <c r="A13562" t="s">
        <v>11</v>
      </c>
      <c r="B13562" t="s">
        <v>4922</v>
      </c>
      <c r="C13562" t="s">
        <v>8504</v>
      </c>
      <c r="D13562" t="s">
        <v>5006</v>
      </c>
      <c r="E13562" t="s">
        <v>150</v>
      </c>
      <c r="G13562" t="s">
        <v>8474</v>
      </c>
      <c r="H13562" t="s">
        <v>152</v>
      </c>
      <c r="I13562" s="1">
        <v>45139</v>
      </c>
      <c r="K13562" s="66">
        <v>0</v>
      </c>
      <c r="L13562" t="s">
        <v>92</v>
      </c>
      <c r="M13562" s="66">
        <v>50</v>
      </c>
      <c r="N13562" s="66">
        <v>0</v>
      </c>
      <c r="O13562" s="1"/>
    </row>
    <row r="13563" spans="1:15">
      <c r="A13563" t="s">
        <v>11</v>
      </c>
      <c r="B13563" t="s">
        <v>4922</v>
      </c>
      <c r="C13563" t="s">
        <v>11526</v>
      </c>
      <c r="D13563" t="s">
        <v>5006</v>
      </c>
      <c r="E13563" t="s">
        <v>150</v>
      </c>
      <c r="G13563" t="s">
        <v>8474</v>
      </c>
      <c r="H13563" t="s">
        <v>152</v>
      </c>
      <c r="I13563" s="1">
        <v>45170</v>
      </c>
      <c r="K13563" s="66">
        <v>0</v>
      </c>
      <c r="L13563" t="s">
        <v>92</v>
      </c>
      <c r="M13563" s="66">
        <v>18648.95</v>
      </c>
      <c r="N13563" s="66">
        <v>0</v>
      </c>
      <c r="O13563" s="1"/>
    </row>
    <row r="13564" spans="1:15">
      <c r="A13564" t="s">
        <v>11</v>
      </c>
      <c r="B13564" t="s">
        <v>4922</v>
      </c>
      <c r="C13564" t="s">
        <v>11527</v>
      </c>
      <c r="D13564" t="s">
        <v>5006</v>
      </c>
      <c r="E13564" t="s">
        <v>150</v>
      </c>
      <c r="G13564" t="s">
        <v>8474</v>
      </c>
      <c r="H13564" t="s">
        <v>152</v>
      </c>
      <c r="I13564" s="1">
        <v>45170</v>
      </c>
      <c r="K13564" s="66">
        <v>0</v>
      </c>
      <c r="L13564" t="s">
        <v>92</v>
      </c>
      <c r="M13564" s="66">
        <v>60406.78</v>
      </c>
      <c r="N13564" s="66">
        <v>0</v>
      </c>
      <c r="O13564" s="1"/>
    </row>
    <row r="13565" spans="1:15">
      <c r="A13565" t="s">
        <v>11</v>
      </c>
      <c r="B13565" t="s">
        <v>4922</v>
      </c>
      <c r="C13565" t="s">
        <v>11528</v>
      </c>
      <c r="D13565" t="s">
        <v>5006</v>
      </c>
      <c r="E13565" t="s">
        <v>150</v>
      </c>
      <c r="G13565" t="s">
        <v>8474</v>
      </c>
      <c r="H13565" t="s">
        <v>152</v>
      </c>
      <c r="I13565" s="1">
        <v>45200</v>
      </c>
      <c r="K13565" s="66">
        <v>0</v>
      </c>
      <c r="L13565" t="s">
        <v>92</v>
      </c>
      <c r="M13565" s="66">
        <v>60406.78</v>
      </c>
      <c r="N13565" s="66">
        <v>0</v>
      </c>
      <c r="O13565" s="1"/>
    </row>
    <row r="13566" spans="1:15">
      <c r="A13566" t="s">
        <v>11</v>
      </c>
      <c r="B13566" t="s">
        <v>4922</v>
      </c>
      <c r="C13566" t="s">
        <v>11529</v>
      </c>
      <c r="D13566" t="s">
        <v>5006</v>
      </c>
      <c r="E13566" t="s">
        <v>150</v>
      </c>
      <c r="G13566" t="s">
        <v>8474</v>
      </c>
      <c r="H13566" t="s">
        <v>152</v>
      </c>
      <c r="I13566" s="1">
        <v>45200</v>
      </c>
      <c r="K13566" s="66">
        <v>0</v>
      </c>
      <c r="L13566" t="s">
        <v>92</v>
      </c>
      <c r="M13566" s="66">
        <v>60406.78</v>
      </c>
      <c r="N13566" s="66">
        <v>0</v>
      </c>
      <c r="O13566" s="1"/>
    </row>
    <row r="13567" spans="1:15">
      <c r="A13567" t="s">
        <v>11</v>
      </c>
      <c r="B13567" t="s">
        <v>4922</v>
      </c>
      <c r="C13567" t="s">
        <v>11530</v>
      </c>
      <c r="D13567" t="s">
        <v>5006</v>
      </c>
      <c r="E13567" t="s">
        <v>150</v>
      </c>
      <c r="G13567" t="s">
        <v>8474</v>
      </c>
      <c r="H13567" t="s">
        <v>152</v>
      </c>
      <c r="I13567" s="1">
        <v>45200</v>
      </c>
      <c r="K13567" s="66">
        <v>0</v>
      </c>
      <c r="L13567" t="s">
        <v>92</v>
      </c>
      <c r="M13567" s="66">
        <v>60406.78</v>
      </c>
      <c r="N13567" s="66">
        <v>0</v>
      </c>
      <c r="O13567" s="1"/>
    </row>
    <row r="13568" spans="1:15">
      <c r="A13568" t="s">
        <v>11</v>
      </c>
      <c r="B13568" t="s">
        <v>4922</v>
      </c>
      <c r="C13568" t="s">
        <v>11531</v>
      </c>
      <c r="D13568" t="s">
        <v>5006</v>
      </c>
      <c r="E13568" t="s">
        <v>150</v>
      </c>
      <c r="G13568" t="s">
        <v>8474</v>
      </c>
      <c r="H13568" t="s">
        <v>152</v>
      </c>
      <c r="I13568" s="1">
        <v>45200</v>
      </c>
      <c r="K13568" s="66">
        <v>0</v>
      </c>
      <c r="L13568" t="s">
        <v>92</v>
      </c>
      <c r="M13568" s="66">
        <v>60406.78</v>
      </c>
      <c r="N13568" s="66">
        <v>0</v>
      </c>
      <c r="O13568" s="1"/>
    </row>
    <row r="13569" spans="1:15">
      <c r="A13569" t="s">
        <v>11</v>
      </c>
      <c r="B13569" t="s">
        <v>4922</v>
      </c>
      <c r="C13569" t="s">
        <v>11532</v>
      </c>
      <c r="D13569" t="s">
        <v>5006</v>
      </c>
      <c r="E13569" t="s">
        <v>150</v>
      </c>
      <c r="G13569" t="s">
        <v>8474</v>
      </c>
      <c r="H13569" t="s">
        <v>152</v>
      </c>
      <c r="I13569" s="1">
        <v>45231</v>
      </c>
      <c r="K13569" s="66">
        <v>0</v>
      </c>
      <c r="L13569" t="s">
        <v>92</v>
      </c>
      <c r="M13569" s="66">
        <v>4237.29</v>
      </c>
      <c r="N13569" s="66">
        <v>0</v>
      </c>
      <c r="O13569" s="1"/>
    </row>
    <row r="13570" spans="1:15">
      <c r="A13570" t="s">
        <v>11</v>
      </c>
      <c r="B13570" t="s">
        <v>4922</v>
      </c>
      <c r="C13570" t="s">
        <v>11533</v>
      </c>
      <c r="D13570" t="s">
        <v>5006</v>
      </c>
      <c r="E13570" t="s">
        <v>150</v>
      </c>
      <c r="G13570" t="s">
        <v>8474</v>
      </c>
      <c r="H13570" t="s">
        <v>152</v>
      </c>
      <c r="I13570" s="1">
        <v>45231</v>
      </c>
      <c r="K13570" s="66">
        <v>0</v>
      </c>
      <c r="L13570" t="s">
        <v>92</v>
      </c>
      <c r="M13570" s="66">
        <v>645961.22</v>
      </c>
      <c r="N13570" s="66">
        <v>0</v>
      </c>
      <c r="O13570" s="1"/>
    </row>
    <row r="13571" spans="1:15">
      <c r="A13571" t="s">
        <v>11</v>
      </c>
      <c r="B13571" t="s">
        <v>4922</v>
      </c>
      <c r="C13571" t="s">
        <v>11534</v>
      </c>
      <c r="D13571" t="s">
        <v>5006</v>
      </c>
      <c r="E13571" t="s">
        <v>150</v>
      </c>
      <c r="G13571" t="s">
        <v>8474</v>
      </c>
      <c r="H13571" t="s">
        <v>152</v>
      </c>
      <c r="I13571" s="1">
        <v>45231</v>
      </c>
      <c r="K13571" s="66">
        <v>0</v>
      </c>
      <c r="L13571" t="s">
        <v>92</v>
      </c>
      <c r="M13571" s="66">
        <v>2281575.09</v>
      </c>
      <c r="N13571" s="66">
        <v>0</v>
      </c>
      <c r="O13571" s="1"/>
    </row>
    <row r="13572" spans="1:15">
      <c r="A13572" t="s">
        <v>11</v>
      </c>
      <c r="B13572" t="s">
        <v>4922</v>
      </c>
      <c r="C13572" t="s">
        <v>11535</v>
      </c>
      <c r="D13572" t="s">
        <v>5006</v>
      </c>
      <c r="E13572" t="s">
        <v>150</v>
      </c>
      <c r="G13572" t="s">
        <v>8474</v>
      </c>
      <c r="H13572" t="s">
        <v>152</v>
      </c>
      <c r="I13572" s="1">
        <v>45231</v>
      </c>
      <c r="K13572" s="66">
        <v>0</v>
      </c>
      <c r="L13572" t="s">
        <v>92</v>
      </c>
      <c r="M13572" s="66">
        <v>1031907.76</v>
      </c>
      <c r="N13572" s="66">
        <v>0</v>
      </c>
      <c r="O13572" s="1"/>
    </row>
    <row r="13573" spans="1:15">
      <c r="A13573" t="s">
        <v>11</v>
      </c>
      <c r="B13573" t="s">
        <v>4922</v>
      </c>
      <c r="C13573" t="s">
        <v>11536</v>
      </c>
      <c r="D13573" t="s">
        <v>5006</v>
      </c>
      <c r="E13573" t="s">
        <v>150</v>
      </c>
      <c r="G13573" t="s">
        <v>8474</v>
      </c>
      <c r="H13573" t="s">
        <v>152</v>
      </c>
      <c r="I13573" s="1">
        <v>45231</v>
      </c>
      <c r="K13573" s="66">
        <v>0</v>
      </c>
      <c r="L13573" t="s">
        <v>92</v>
      </c>
      <c r="M13573" s="66">
        <v>395454.55</v>
      </c>
      <c r="N13573" s="66">
        <v>0</v>
      </c>
      <c r="O13573" s="1"/>
    </row>
    <row r="13574" spans="1:15">
      <c r="A13574" t="s">
        <v>11</v>
      </c>
      <c r="B13574" t="s">
        <v>4922</v>
      </c>
      <c r="C13574" t="s">
        <v>11537</v>
      </c>
      <c r="D13574" t="s">
        <v>5006</v>
      </c>
      <c r="E13574" t="s">
        <v>150</v>
      </c>
      <c r="G13574" t="s">
        <v>8474</v>
      </c>
      <c r="H13574" t="s">
        <v>152</v>
      </c>
      <c r="I13574" s="1">
        <v>45231</v>
      </c>
      <c r="K13574" s="66">
        <v>0</v>
      </c>
      <c r="L13574" t="s">
        <v>92</v>
      </c>
      <c r="M13574" s="66">
        <v>1125</v>
      </c>
      <c r="N13574" s="66">
        <v>0</v>
      </c>
      <c r="O13574" s="1"/>
    </row>
    <row r="13575" spans="1:15">
      <c r="A13575" t="s">
        <v>11</v>
      </c>
      <c r="B13575" t="s">
        <v>4922</v>
      </c>
      <c r="C13575" t="s">
        <v>11537</v>
      </c>
      <c r="D13575" t="s">
        <v>5006</v>
      </c>
      <c r="E13575" t="s">
        <v>150</v>
      </c>
      <c r="G13575" t="s">
        <v>8474</v>
      </c>
      <c r="H13575" t="s">
        <v>152</v>
      </c>
      <c r="I13575" s="1">
        <v>45231</v>
      </c>
      <c r="K13575" s="66">
        <v>0</v>
      </c>
      <c r="L13575" t="s">
        <v>92</v>
      </c>
      <c r="M13575" s="66">
        <v>3528.73</v>
      </c>
      <c r="N13575" s="66">
        <v>0</v>
      </c>
      <c r="O13575" s="1"/>
    </row>
    <row r="13576" spans="1:15">
      <c r="A13576" t="s">
        <v>11</v>
      </c>
      <c r="B13576" t="s">
        <v>4922</v>
      </c>
      <c r="C13576" t="s">
        <v>11538</v>
      </c>
      <c r="D13576" t="s">
        <v>5006</v>
      </c>
      <c r="E13576" t="s">
        <v>150</v>
      </c>
      <c r="G13576" t="s">
        <v>8474</v>
      </c>
      <c r="H13576" t="s">
        <v>152</v>
      </c>
      <c r="I13576" s="1">
        <v>45231</v>
      </c>
      <c r="K13576" s="66">
        <v>0</v>
      </c>
      <c r="L13576" t="s">
        <v>92</v>
      </c>
      <c r="M13576" s="66">
        <v>1125</v>
      </c>
      <c r="N13576" s="66">
        <v>0</v>
      </c>
      <c r="O13576" s="1"/>
    </row>
    <row r="13577" spans="1:15">
      <c r="A13577" t="s">
        <v>11</v>
      </c>
      <c r="B13577" t="s">
        <v>4922</v>
      </c>
      <c r="C13577" t="s">
        <v>11538</v>
      </c>
      <c r="D13577" t="s">
        <v>5006</v>
      </c>
      <c r="E13577" t="s">
        <v>150</v>
      </c>
      <c r="G13577" t="s">
        <v>8474</v>
      </c>
      <c r="H13577" t="s">
        <v>152</v>
      </c>
      <c r="I13577" s="1">
        <v>45231</v>
      </c>
      <c r="K13577" s="66">
        <v>0</v>
      </c>
      <c r="L13577" t="s">
        <v>92</v>
      </c>
      <c r="M13577" s="66">
        <v>3528.73</v>
      </c>
      <c r="N13577" s="66">
        <v>0</v>
      </c>
      <c r="O13577" s="1"/>
    </row>
    <row r="13578" spans="1:15">
      <c r="A13578" t="s">
        <v>11</v>
      </c>
      <c r="B13578" t="s">
        <v>4922</v>
      </c>
      <c r="C13578" t="s">
        <v>11539</v>
      </c>
      <c r="D13578" t="s">
        <v>5006</v>
      </c>
      <c r="E13578" t="s">
        <v>150</v>
      </c>
      <c r="G13578" t="s">
        <v>8474</v>
      </c>
      <c r="H13578" t="s">
        <v>152</v>
      </c>
      <c r="I13578" s="1">
        <v>45231</v>
      </c>
      <c r="K13578" s="66">
        <v>0</v>
      </c>
      <c r="L13578" t="s">
        <v>92</v>
      </c>
      <c r="M13578" s="66">
        <v>60406.78</v>
      </c>
      <c r="N13578" s="66">
        <v>0</v>
      </c>
      <c r="O13578" s="1"/>
    </row>
    <row r="13579" spans="1:15">
      <c r="A13579" t="s">
        <v>11</v>
      </c>
      <c r="B13579" t="s">
        <v>4922</v>
      </c>
      <c r="C13579" t="s">
        <v>11540</v>
      </c>
      <c r="D13579" t="s">
        <v>5006</v>
      </c>
      <c r="E13579" t="s">
        <v>150</v>
      </c>
      <c r="G13579" t="s">
        <v>8474</v>
      </c>
      <c r="H13579" t="s">
        <v>152</v>
      </c>
      <c r="I13579" s="1">
        <v>45231</v>
      </c>
      <c r="K13579" s="66">
        <v>0</v>
      </c>
      <c r="L13579" t="s">
        <v>92</v>
      </c>
      <c r="M13579" s="66">
        <v>60406.78</v>
      </c>
      <c r="N13579" s="66">
        <v>0</v>
      </c>
      <c r="O13579" s="1"/>
    </row>
    <row r="13580" spans="1:15">
      <c r="A13580" t="s">
        <v>11</v>
      </c>
      <c r="B13580" t="s">
        <v>4922</v>
      </c>
      <c r="C13580" t="s">
        <v>11541</v>
      </c>
      <c r="D13580" t="s">
        <v>5006</v>
      </c>
      <c r="E13580" t="s">
        <v>150</v>
      </c>
      <c r="G13580" t="s">
        <v>8474</v>
      </c>
      <c r="H13580" t="s">
        <v>152</v>
      </c>
      <c r="I13580" s="1">
        <v>45231</v>
      </c>
      <c r="K13580" s="66">
        <v>0</v>
      </c>
      <c r="L13580" t="s">
        <v>92</v>
      </c>
      <c r="M13580" s="66">
        <v>60406.78</v>
      </c>
      <c r="N13580" s="66">
        <v>0</v>
      </c>
      <c r="O13580" s="1"/>
    </row>
    <row r="13581" spans="1:15">
      <c r="A13581" t="s">
        <v>11</v>
      </c>
      <c r="B13581" t="s">
        <v>4922</v>
      </c>
      <c r="C13581" t="s">
        <v>11542</v>
      </c>
      <c r="D13581" t="s">
        <v>5006</v>
      </c>
      <c r="E13581" t="s">
        <v>150</v>
      </c>
      <c r="G13581" t="s">
        <v>8474</v>
      </c>
      <c r="H13581" t="s">
        <v>152</v>
      </c>
      <c r="I13581" s="1">
        <v>45231</v>
      </c>
      <c r="K13581" s="66">
        <v>0</v>
      </c>
      <c r="L13581" t="s">
        <v>92</v>
      </c>
      <c r="M13581" s="66">
        <v>60406.78</v>
      </c>
      <c r="N13581" s="66">
        <v>0</v>
      </c>
      <c r="O13581" s="1"/>
    </row>
    <row r="13582" spans="1:15">
      <c r="A13582" t="s">
        <v>11</v>
      </c>
      <c r="B13582" t="s">
        <v>4922</v>
      </c>
      <c r="C13582" t="s">
        <v>11543</v>
      </c>
      <c r="D13582" t="s">
        <v>5006</v>
      </c>
      <c r="E13582" t="s">
        <v>150</v>
      </c>
      <c r="G13582" t="s">
        <v>8474</v>
      </c>
      <c r="H13582" t="s">
        <v>152</v>
      </c>
      <c r="I13582" s="1">
        <v>45231</v>
      </c>
      <c r="K13582" s="66">
        <v>0</v>
      </c>
      <c r="L13582" t="s">
        <v>92</v>
      </c>
      <c r="M13582" s="66">
        <v>60406.78</v>
      </c>
      <c r="N13582" s="66">
        <v>0</v>
      </c>
      <c r="O13582" s="1"/>
    </row>
    <row r="13583" spans="1:15">
      <c r="A13583" t="s">
        <v>11</v>
      </c>
      <c r="B13583" t="s">
        <v>4922</v>
      </c>
      <c r="C13583" t="s">
        <v>11544</v>
      </c>
      <c r="D13583" t="s">
        <v>5006</v>
      </c>
      <c r="E13583" t="s">
        <v>150</v>
      </c>
      <c r="G13583" t="s">
        <v>8474</v>
      </c>
      <c r="H13583" t="s">
        <v>152</v>
      </c>
      <c r="I13583" s="1">
        <v>45231</v>
      </c>
      <c r="K13583" s="66">
        <v>0</v>
      </c>
      <c r="L13583" t="s">
        <v>92</v>
      </c>
      <c r="M13583" s="66">
        <v>60406.78</v>
      </c>
      <c r="N13583" s="66">
        <v>0</v>
      </c>
      <c r="O13583" s="1"/>
    </row>
    <row r="13584" spans="1:15">
      <c r="A13584" t="s">
        <v>11</v>
      </c>
      <c r="B13584" t="s">
        <v>4922</v>
      </c>
      <c r="C13584" t="s">
        <v>11545</v>
      </c>
      <c r="D13584" t="s">
        <v>5006</v>
      </c>
      <c r="E13584" t="s">
        <v>150</v>
      </c>
      <c r="G13584" t="s">
        <v>8474</v>
      </c>
      <c r="H13584" t="s">
        <v>152</v>
      </c>
      <c r="I13584" s="1">
        <v>45231</v>
      </c>
      <c r="K13584" s="66">
        <v>0</v>
      </c>
      <c r="L13584" t="s">
        <v>92</v>
      </c>
      <c r="M13584" s="66">
        <v>60406.78</v>
      </c>
      <c r="N13584" s="66">
        <v>0</v>
      </c>
      <c r="O13584" s="1"/>
    </row>
    <row r="13585" spans="1:15">
      <c r="A13585" t="s">
        <v>11</v>
      </c>
      <c r="B13585" t="s">
        <v>4922</v>
      </c>
      <c r="C13585" t="s">
        <v>11546</v>
      </c>
      <c r="D13585" t="s">
        <v>5006</v>
      </c>
      <c r="E13585" t="s">
        <v>150</v>
      </c>
      <c r="G13585" t="s">
        <v>8474</v>
      </c>
      <c r="H13585" t="s">
        <v>152</v>
      </c>
      <c r="I13585" s="1">
        <v>45231</v>
      </c>
      <c r="K13585" s="66">
        <v>0</v>
      </c>
      <c r="L13585" t="s">
        <v>92</v>
      </c>
      <c r="M13585" s="66">
        <v>60406.78</v>
      </c>
      <c r="N13585" s="66">
        <v>0</v>
      </c>
      <c r="O13585" s="1"/>
    </row>
    <row r="13586" spans="1:15">
      <c r="A13586" t="s">
        <v>11</v>
      </c>
      <c r="B13586" t="s">
        <v>4922</v>
      </c>
      <c r="C13586" t="s">
        <v>11547</v>
      </c>
      <c r="D13586" t="s">
        <v>5006</v>
      </c>
      <c r="E13586" t="s">
        <v>150</v>
      </c>
      <c r="G13586" t="s">
        <v>8474</v>
      </c>
      <c r="H13586" t="s">
        <v>152</v>
      </c>
      <c r="I13586" s="1">
        <v>45231</v>
      </c>
      <c r="K13586" s="66">
        <v>0</v>
      </c>
      <c r="L13586" t="s">
        <v>92</v>
      </c>
      <c r="M13586" s="66">
        <v>60406.78</v>
      </c>
      <c r="N13586" s="66">
        <v>0</v>
      </c>
      <c r="O13586" s="1"/>
    </row>
    <row r="13587" spans="1:15">
      <c r="A13587" t="s">
        <v>11</v>
      </c>
      <c r="B13587" t="s">
        <v>4922</v>
      </c>
      <c r="C13587" t="s">
        <v>11548</v>
      </c>
      <c r="D13587" t="s">
        <v>5006</v>
      </c>
      <c r="E13587" t="s">
        <v>150</v>
      </c>
      <c r="G13587" t="s">
        <v>8474</v>
      </c>
      <c r="H13587" t="s">
        <v>152</v>
      </c>
      <c r="I13587" s="1">
        <v>45231</v>
      </c>
      <c r="K13587" s="66">
        <v>0</v>
      </c>
      <c r="L13587" t="s">
        <v>92</v>
      </c>
      <c r="M13587" s="66">
        <v>60406.78</v>
      </c>
      <c r="N13587" s="66">
        <v>0</v>
      </c>
      <c r="O13587" s="1"/>
    </row>
    <row r="13588" spans="1:15">
      <c r="A13588" t="s">
        <v>11</v>
      </c>
      <c r="B13588" t="s">
        <v>4922</v>
      </c>
      <c r="C13588" t="s">
        <v>11549</v>
      </c>
      <c r="D13588" t="s">
        <v>5006</v>
      </c>
      <c r="E13588" t="s">
        <v>150</v>
      </c>
      <c r="G13588" t="s">
        <v>8474</v>
      </c>
      <c r="H13588" t="s">
        <v>152</v>
      </c>
      <c r="I13588" s="1">
        <v>45231</v>
      </c>
      <c r="K13588" s="66">
        <v>0</v>
      </c>
      <c r="L13588" t="s">
        <v>92</v>
      </c>
      <c r="M13588" s="66">
        <v>60406.78</v>
      </c>
      <c r="N13588" s="66">
        <v>0</v>
      </c>
      <c r="O13588" s="1"/>
    </row>
    <row r="13589" spans="1:15">
      <c r="A13589" t="s">
        <v>11</v>
      </c>
      <c r="B13589" t="s">
        <v>4922</v>
      </c>
      <c r="C13589" t="s">
        <v>11550</v>
      </c>
      <c r="D13589" t="s">
        <v>5006</v>
      </c>
      <c r="E13589" t="s">
        <v>150</v>
      </c>
      <c r="G13589" t="s">
        <v>8474</v>
      </c>
      <c r="H13589" t="s">
        <v>152</v>
      </c>
      <c r="I13589" s="1">
        <v>45261</v>
      </c>
      <c r="K13589" s="66">
        <v>0</v>
      </c>
      <c r="L13589" t="s">
        <v>92</v>
      </c>
      <c r="M13589" s="66">
        <v>5635.58</v>
      </c>
      <c r="N13589" s="66">
        <v>0</v>
      </c>
      <c r="O13589" s="1"/>
    </row>
    <row r="13590" spans="1:15">
      <c r="A13590" t="s">
        <v>11</v>
      </c>
      <c r="B13590" t="s">
        <v>4922</v>
      </c>
      <c r="C13590" t="s">
        <v>8534</v>
      </c>
      <c r="D13590" t="s">
        <v>5006</v>
      </c>
      <c r="E13590" t="s">
        <v>150</v>
      </c>
      <c r="G13590" t="s">
        <v>8474</v>
      </c>
      <c r="H13590" t="s">
        <v>152</v>
      </c>
      <c r="I13590" s="1">
        <v>45261</v>
      </c>
      <c r="K13590" s="66">
        <v>0</v>
      </c>
      <c r="L13590" t="s">
        <v>92</v>
      </c>
      <c r="M13590" s="66">
        <v>1607</v>
      </c>
      <c r="N13590" s="66">
        <v>0</v>
      </c>
      <c r="O13590" s="1"/>
    </row>
    <row r="13591" spans="1:15">
      <c r="A13591" t="s">
        <v>11</v>
      </c>
      <c r="B13591" t="s">
        <v>4922</v>
      </c>
      <c r="C13591" t="s">
        <v>11551</v>
      </c>
      <c r="D13591" t="s">
        <v>5006</v>
      </c>
      <c r="E13591" t="s">
        <v>150</v>
      </c>
      <c r="G13591" t="s">
        <v>8474</v>
      </c>
      <c r="H13591" t="s">
        <v>152</v>
      </c>
      <c r="I13591" s="1">
        <v>45261</v>
      </c>
      <c r="K13591" s="66">
        <v>0</v>
      </c>
      <c r="L13591" t="s">
        <v>92</v>
      </c>
      <c r="M13591" s="66">
        <v>60406.78</v>
      </c>
      <c r="N13591" s="66">
        <v>0</v>
      </c>
      <c r="O13591" s="1"/>
    </row>
    <row r="13592" spans="1:15">
      <c r="A13592" t="s">
        <v>11</v>
      </c>
      <c r="B13592" t="s">
        <v>4922</v>
      </c>
      <c r="C13592" t="s">
        <v>11552</v>
      </c>
      <c r="D13592" t="s">
        <v>5006</v>
      </c>
      <c r="E13592" t="s">
        <v>150</v>
      </c>
      <c r="G13592" t="s">
        <v>8474</v>
      </c>
      <c r="H13592" t="s">
        <v>152</v>
      </c>
      <c r="I13592" s="1">
        <v>45261</v>
      </c>
      <c r="K13592" s="66">
        <v>0</v>
      </c>
      <c r="L13592" t="s">
        <v>92</v>
      </c>
      <c r="M13592" s="66">
        <v>60406.78</v>
      </c>
      <c r="N13592" s="66">
        <v>0</v>
      </c>
      <c r="O13592" s="1"/>
    </row>
    <row r="13593" spans="1:15">
      <c r="A13593" t="s">
        <v>11</v>
      </c>
      <c r="B13593" t="s">
        <v>4922</v>
      </c>
      <c r="C13593" t="s">
        <v>11553</v>
      </c>
      <c r="D13593" t="s">
        <v>5006</v>
      </c>
      <c r="E13593" t="s">
        <v>150</v>
      </c>
      <c r="G13593" t="s">
        <v>8474</v>
      </c>
      <c r="H13593" t="s">
        <v>152</v>
      </c>
      <c r="I13593" s="1">
        <v>45261</v>
      </c>
      <c r="K13593" s="66">
        <v>0</v>
      </c>
      <c r="L13593" t="s">
        <v>92</v>
      </c>
      <c r="M13593" s="66">
        <v>60406.78</v>
      </c>
      <c r="N13593" s="66">
        <v>0</v>
      </c>
      <c r="O13593" s="1"/>
    </row>
    <row r="13594" spans="1:15">
      <c r="A13594" t="s">
        <v>11</v>
      </c>
      <c r="B13594" t="s">
        <v>4922</v>
      </c>
      <c r="C13594" t="s">
        <v>11554</v>
      </c>
      <c r="D13594" t="s">
        <v>5006</v>
      </c>
      <c r="E13594" t="s">
        <v>150</v>
      </c>
      <c r="G13594" t="s">
        <v>8474</v>
      </c>
      <c r="H13594" t="s">
        <v>152</v>
      </c>
      <c r="I13594" s="1">
        <v>45261</v>
      </c>
      <c r="K13594" s="66">
        <v>0</v>
      </c>
      <c r="L13594" t="s">
        <v>92</v>
      </c>
      <c r="M13594" s="66">
        <v>60406.78</v>
      </c>
      <c r="N13594" s="66">
        <v>0</v>
      </c>
      <c r="O13594" s="1"/>
    </row>
    <row r="13595" spans="1:15">
      <c r="A13595" t="s">
        <v>11</v>
      </c>
      <c r="B13595" t="s">
        <v>4922</v>
      </c>
      <c r="C13595" t="s">
        <v>11555</v>
      </c>
      <c r="D13595" t="s">
        <v>5006</v>
      </c>
      <c r="E13595" t="s">
        <v>150</v>
      </c>
      <c r="G13595" t="s">
        <v>8474</v>
      </c>
      <c r="H13595" t="s">
        <v>152</v>
      </c>
      <c r="I13595" s="1">
        <v>45261</v>
      </c>
      <c r="K13595" s="66">
        <v>0</v>
      </c>
      <c r="L13595" t="s">
        <v>92</v>
      </c>
      <c r="M13595" s="66">
        <v>60406.78</v>
      </c>
      <c r="N13595" s="66">
        <v>0</v>
      </c>
      <c r="O13595" s="1"/>
    </row>
    <row r="13596" spans="1:15">
      <c r="A13596" t="s">
        <v>11</v>
      </c>
      <c r="B13596" t="s">
        <v>4922</v>
      </c>
      <c r="C13596" t="s">
        <v>11556</v>
      </c>
      <c r="D13596" t="s">
        <v>5006</v>
      </c>
      <c r="E13596" t="s">
        <v>150</v>
      </c>
      <c r="G13596" t="s">
        <v>8474</v>
      </c>
      <c r="H13596" t="s">
        <v>152</v>
      </c>
      <c r="I13596" s="1">
        <v>45261</v>
      </c>
      <c r="K13596" s="66">
        <v>0</v>
      </c>
      <c r="L13596" t="s">
        <v>92</v>
      </c>
      <c r="M13596" s="66">
        <v>60406.78</v>
      </c>
      <c r="N13596" s="66">
        <v>0</v>
      </c>
      <c r="O13596" s="1"/>
    </row>
    <row r="13597" spans="1:15">
      <c r="A13597" t="s">
        <v>11</v>
      </c>
      <c r="B13597" t="s">
        <v>4922</v>
      </c>
      <c r="C13597" t="s">
        <v>11557</v>
      </c>
      <c r="D13597" t="s">
        <v>5006</v>
      </c>
      <c r="E13597" t="s">
        <v>150</v>
      </c>
      <c r="G13597" t="s">
        <v>8474</v>
      </c>
      <c r="H13597" t="s">
        <v>152</v>
      </c>
      <c r="I13597" s="1">
        <v>45261</v>
      </c>
      <c r="K13597" s="66">
        <v>0</v>
      </c>
      <c r="L13597" t="s">
        <v>92</v>
      </c>
      <c r="M13597" s="66">
        <v>60406.78</v>
      </c>
      <c r="N13597" s="66">
        <v>0</v>
      </c>
      <c r="O13597" s="1"/>
    </row>
    <row r="13598" spans="1:15">
      <c r="A13598" t="s">
        <v>11</v>
      </c>
      <c r="B13598" t="s">
        <v>4922</v>
      </c>
      <c r="C13598" t="s">
        <v>11558</v>
      </c>
      <c r="D13598" t="s">
        <v>5006</v>
      </c>
      <c r="E13598" t="s">
        <v>150</v>
      </c>
      <c r="G13598" t="s">
        <v>8474</v>
      </c>
      <c r="H13598" t="s">
        <v>152</v>
      </c>
      <c r="I13598" s="1">
        <v>45261</v>
      </c>
      <c r="K13598" s="66">
        <v>0</v>
      </c>
      <c r="L13598" t="s">
        <v>92</v>
      </c>
      <c r="M13598" s="66">
        <v>60406.78</v>
      </c>
      <c r="N13598" s="66">
        <v>0</v>
      </c>
      <c r="O13598" s="1"/>
    </row>
    <row r="13599" spans="1:15">
      <c r="A13599" t="s">
        <v>11</v>
      </c>
      <c r="B13599" t="s">
        <v>4922</v>
      </c>
      <c r="C13599" t="s">
        <v>11559</v>
      </c>
      <c r="D13599" t="s">
        <v>5006</v>
      </c>
      <c r="E13599" t="s">
        <v>150</v>
      </c>
      <c r="G13599" t="s">
        <v>8474</v>
      </c>
      <c r="H13599" t="s">
        <v>152</v>
      </c>
      <c r="I13599" s="1">
        <v>45261</v>
      </c>
      <c r="K13599" s="66">
        <v>0</v>
      </c>
      <c r="L13599" t="s">
        <v>92</v>
      </c>
      <c r="M13599" s="66">
        <v>60406.78</v>
      </c>
      <c r="N13599" s="66">
        <v>0</v>
      </c>
      <c r="O13599" s="1"/>
    </row>
    <row r="13600" spans="1:15">
      <c r="A13600" t="s">
        <v>11</v>
      </c>
      <c r="B13600" t="s">
        <v>4922</v>
      </c>
      <c r="C13600" t="s">
        <v>11560</v>
      </c>
      <c r="D13600" t="s">
        <v>5006</v>
      </c>
      <c r="E13600" t="s">
        <v>150</v>
      </c>
      <c r="G13600" t="s">
        <v>8474</v>
      </c>
      <c r="H13600" t="s">
        <v>152</v>
      </c>
      <c r="I13600" s="1">
        <v>45261</v>
      </c>
      <c r="K13600" s="66">
        <v>0</v>
      </c>
      <c r="L13600" t="s">
        <v>92</v>
      </c>
      <c r="M13600" s="66">
        <v>60406.78</v>
      </c>
      <c r="N13600" s="66">
        <v>0</v>
      </c>
      <c r="O13600" s="1"/>
    </row>
    <row r="13601" spans="1:15">
      <c r="A13601" t="s">
        <v>11</v>
      </c>
      <c r="B13601" t="s">
        <v>4922</v>
      </c>
      <c r="C13601" t="s">
        <v>11561</v>
      </c>
      <c r="D13601" t="s">
        <v>5006</v>
      </c>
      <c r="E13601" t="s">
        <v>150</v>
      </c>
      <c r="G13601" t="s">
        <v>8474</v>
      </c>
      <c r="H13601" t="s">
        <v>152</v>
      </c>
      <c r="I13601" s="1">
        <v>45261</v>
      </c>
      <c r="K13601" s="66">
        <v>0</v>
      </c>
      <c r="L13601" t="s">
        <v>92</v>
      </c>
      <c r="M13601" s="66">
        <v>60406.78</v>
      </c>
      <c r="N13601" s="66">
        <v>0</v>
      </c>
      <c r="O13601" s="1"/>
    </row>
    <row r="13602" spans="1:15">
      <c r="A13602" t="s">
        <v>11</v>
      </c>
      <c r="B13602" t="s">
        <v>4922</v>
      </c>
      <c r="C13602" t="s">
        <v>11562</v>
      </c>
      <c r="D13602" t="s">
        <v>5006</v>
      </c>
      <c r="E13602" t="s">
        <v>150</v>
      </c>
      <c r="G13602" t="s">
        <v>8474</v>
      </c>
      <c r="H13602" t="s">
        <v>152</v>
      </c>
      <c r="I13602" s="1">
        <v>45261</v>
      </c>
      <c r="K13602" s="66">
        <v>0</v>
      </c>
      <c r="L13602" t="s">
        <v>92</v>
      </c>
      <c r="M13602" s="66">
        <v>60406.78</v>
      </c>
      <c r="N13602" s="66">
        <v>0</v>
      </c>
      <c r="O13602" s="1"/>
    </row>
    <row r="13603" spans="1:15">
      <c r="A13603" t="s">
        <v>11</v>
      </c>
      <c r="B13603" t="s">
        <v>4922</v>
      </c>
      <c r="C13603" t="s">
        <v>11563</v>
      </c>
      <c r="D13603" t="s">
        <v>5006</v>
      </c>
      <c r="E13603" t="s">
        <v>150</v>
      </c>
      <c r="G13603" t="s">
        <v>8474</v>
      </c>
      <c r="H13603" t="s">
        <v>152</v>
      </c>
      <c r="I13603" s="1">
        <v>45261</v>
      </c>
      <c r="K13603" s="66">
        <v>0</v>
      </c>
      <c r="L13603" t="s">
        <v>92</v>
      </c>
      <c r="M13603" s="66">
        <v>60406.78</v>
      </c>
      <c r="N13603" s="66">
        <v>0</v>
      </c>
      <c r="O13603" s="1"/>
    </row>
    <row r="13604" spans="1:15">
      <c r="A13604" t="s">
        <v>11</v>
      </c>
      <c r="B13604" t="s">
        <v>4922</v>
      </c>
      <c r="C13604" t="s">
        <v>11564</v>
      </c>
      <c r="D13604" t="s">
        <v>5006</v>
      </c>
      <c r="E13604" t="s">
        <v>150</v>
      </c>
      <c r="G13604" t="s">
        <v>8474</v>
      </c>
      <c r="H13604" t="s">
        <v>152</v>
      </c>
      <c r="I13604" s="1">
        <v>45261</v>
      </c>
      <c r="K13604" s="66">
        <v>0</v>
      </c>
      <c r="L13604" t="s">
        <v>92</v>
      </c>
      <c r="M13604" s="66">
        <v>60406.78</v>
      </c>
      <c r="N13604" s="66">
        <v>0</v>
      </c>
      <c r="O13604" s="1"/>
    </row>
    <row r="13605" spans="1:15">
      <c r="A13605" t="s">
        <v>11</v>
      </c>
      <c r="B13605" t="s">
        <v>4922</v>
      </c>
      <c r="C13605" t="s">
        <v>11565</v>
      </c>
      <c r="D13605" t="s">
        <v>5006</v>
      </c>
      <c r="E13605" t="s">
        <v>150</v>
      </c>
      <c r="G13605" t="s">
        <v>8474</v>
      </c>
      <c r="H13605" t="s">
        <v>152</v>
      </c>
      <c r="I13605" s="1">
        <v>45261</v>
      </c>
      <c r="K13605" s="66">
        <v>0</v>
      </c>
      <c r="L13605" t="s">
        <v>92</v>
      </c>
      <c r="M13605" s="66">
        <v>60406.78</v>
      </c>
      <c r="N13605" s="66">
        <v>0</v>
      </c>
      <c r="O13605" s="1"/>
    </row>
    <row r="13606" spans="1:15">
      <c r="A13606" t="s">
        <v>11</v>
      </c>
      <c r="B13606" t="s">
        <v>4922</v>
      </c>
      <c r="C13606" t="s">
        <v>11566</v>
      </c>
      <c r="D13606" t="s">
        <v>5006</v>
      </c>
      <c r="E13606" t="s">
        <v>150</v>
      </c>
      <c r="G13606" t="s">
        <v>8474</v>
      </c>
      <c r="H13606" t="s">
        <v>152</v>
      </c>
      <c r="I13606" s="1">
        <v>45261</v>
      </c>
      <c r="K13606" s="66">
        <v>0</v>
      </c>
      <c r="L13606" t="s">
        <v>92</v>
      </c>
      <c r="M13606" s="66">
        <v>150</v>
      </c>
      <c r="N13606" s="66">
        <v>0</v>
      </c>
      <c r="O13606" s="1"/>
    </row>
    <row r="13607" spans="1:15">
      <c r="A13607" t="s">
        <v>11</v>
      </c>
      <c r="B13607" t="s">
        <v>4922</v>
      </c>
      <c r="C13607" t="s">
        <v>11567</v>
      </c>
      <c r="D13607" t="s">
        <v>5006</v>
      </c>
      <c r="E13607" t="s">
        <v>150</v>
      </c>
      <c r="G13607" t="s">
        <v>8474</v>
      </c>
      <c r="H13607" t="s">
        <v>152</v>
      </c>
      <c r="I13607" s="1">
        <v>45261</v>
      </c>
      <c r="K13607" s="66">
        <v>0</v>
      </c>
      <c r="L13607" t="s">
        <v>92</v>
      </c>
      <c r="M13607" s="66">
        <v>54227.47</v>
      </c>
      <c r="N13607" s="66">
        <v>0</v>
      </c>
      <c r="O13607" s="1"/>
    </row>
    <row r="13608" spans="1:15">
      <c r="A13608" t="s">
        <v>11</v>
      </c>
      <c r="B13608" t="s">
        <v>4922</v>
      </c>
      <c r="C13608" t="s">
        <v>8547</v>
      </c>
      <c r="D13608" t="s">
        <v>5006</v>
      </c>
      <c r="E13608" t="s">
        <v>150</v>
      </c>
      <c r="G13608" t="s">
        <v>8474</v>
      </c>
      <c r="H13608" t="s">
        <v>152</v>
      </c>
      <c r="I13608" s="1">
        <v>45261</v>
      </c>
      <c r="K13608" s="66">
        <v>0</v>
      </c>
      <c r="L13608" t="s">
        <v>92</v>
      </c>
      <c r="M13608" s="66">
        <v>950</v>
      </c>
      <c r="N13608" s="66">
        <v>0</v>
      </c>
      <c r="O13608" s="1"/>
    </row>
    <row r="13609" spans="1:15">
      <c r="A13609" t="s">
        <v>11</v>
      </c>
      <c r="B13609" t="s">
        <v>4922</v>
      </c>
      <c r="C13609" t="s">
        <v>8547</v>
      </c>
      <c r="D13609" t="s">
        <v>5006</v>
      </c>
      <c r="E13609" t="s">
        <v>150</v>
      </c>
      <c r="G13609" t="s">
        <v>8474</v>
      </c>
      <c r="H13609" t="s">
        <v>152</v>
      </c>
      <c r="I13609" s="1">
        <v>45261</v>
      </c>
      <c r="K13609" s="66">
        <v>0</v>
      </c>
      <c r="L13609" t="s">
        <v>92</v>
      </c>
      <c r="M13609" s="66">
        <v>1168</v>
      </c>
      <c r="N13609" s="66">
        <v>0</v>
      </c>
      <c r="O13609" s="1"/>
    </row>
    <row r="13610" spans="1:15">
      <c r="A13610" t="s">
        <v>11</v>
      </c>
      <c r="B13610" t="s">
        <v>4922</v>
      </c>
      <c r="C13610" t="s">
        <v>11568</v>
      </c>
      <c r="D13610" t="s">
        <v>5006</v>
      </c>
      <c r="E13610" t="s">
        <v>150</v>
      </c>
      <c r="G13610" t="s">
        <v>8474</v>
      </c>
      <c r="H13610" t="s">
        <v>152</v>
      </c>
      <c r="I13610" s="1">
        <v>45292</v>
      </c>
      <c r="K13610" s="66">
        <v>0</v>
      </c>
      <c r="L13610" t="s">
        <v>92</v>
      </c>
      <c r="M13610" s="66">
        <v>5973.14</v>
      </c>
      <c r="N13610" s="66">
        <v>0</v>
      </c>
      <c r="O13610" s="1"/>
    </row>
    <row r="13611" spans="1:15">
      <c r="A13611" t="s">
        <v>11</v>
      </c>
      <c r="B13611" t="s">
        <v>4922</v>
      </c>
      <c r="C13611" t="s">
        <v>8667</v>
      </c>
      <c r="D13611" t="s">
        <v>5006</v>
      </c>
      <c r="E13611" t="s">
        <v>150</v>
      </c>
      <c r="G13611" t="s">
        <v>8474</v>
      </c>
      <c r="H13611" t="s">
        <v>152</v>
      </c>
      <c r="I13611" s="1">
        <v>45292</v>
      </c>
      <c r="K13611" s="66">
        <v>0</v>
      </c>
      <c r="L13611" t="s">
        <v>92</v>
      </c>
      <c r="M13611" s="66">
        <v>240</v>
      </c>
      <c r="N13611" s="66">
        <v>0</v>
      </c>
      <c r="O13611" s="1"/>
    </row>
    <row r="13612" spans="1:15">
      <c r="A13612" t="s">
        <v>11</v>
      </c>
      <c r="B13612" t="s">
        <v>4922</v>
      </c>
      <c r="C13612" t="s">
        <v>10668</v>
      </c>
      <c r="D13612" t="s">
        <v>5006</v>
      </c>
      <c r="E13612" t="s">
        <v>150</v>
      </c>
      <c r="G13612" t="s">
        <v>8474</v>
      </c>
      <c r="H13612" t="s">
        <v>152</v>
      </c>
      <c r="I13612" s="1">
        <v>45292</v>
      </c>
      <c r="K13612" s="66">
        <v>0</v>
      </c>
      <c r="L13612" t="s">
        <v>92</v>
      </c>
      <c r="M13612" s="66">
        <v>300</v>
      </c>
      <c r="N13612" s="66">
        <v>0</v>
      </c>
      <c r="O13612" s="1"/>
    </row>
    <row r="13613" spans="1:15">
      <c r="A13613" t="s">
        <v>11</v>
      </c>
      <c r="B13613" t="s">
        <v>4922</v>
      </c>
      <c r="C13613" t="s">
        <v>8555</v>
      </c>
      <c r="D13613" t="s">
        <v>5006</v>
      </c>
      <c r="E13613" t="s">
        <v>150</v>
      </c>
      <c r="G13613" t="s">
        <v>8474</v>
      </c>
      <c r="H13613" t="s">
        <v>152</v>
      </c>
      <c r="I13613" s="1">
        <v>45292</v>
      </c>
      <c r="K13613" s="66">
        <v>0</v>
      </c>
      <c r="L13613" t="s">
        <v>92</v>
      </c>
      <c r="M13613" s="66">
        <v>718.9</v>
      </c>
      <c r="N13613" s="66">
        <v>0</v>
      </c>
      <c r="O13613" s="1"/>
    </row>
    <row r="13614" spans="1:15">
      <c r="A13614" t="s">
        <v>11</v>
      </c>
      <c r="B13614" t="s">
        <v>4922</v>
      </c>
      <c r="C13614" t="s">
        <v>11569</v>
      </c>
      <c r="D13614" t="s">
        <v>5006</v>
      </c>
      <c r="E13614" t="s">
        <v>150</v>
      </c>
      <c r="G13614" t="s">
        <v>8474</v>
      </c>
      <c r="H13614" t="s">
        <v>152</v>
      </c>
      <c r="I13614" s="1">
        <v>45323</v>
      </c>
      <c r="K13614" s="66">
        <v>0</v>
      </c>
      <c r="L13614" t="s">
        <v>92</v>
      </c>
      <c r="M13614" s="66">
        <v>95000</v>
      </c>
      <c r="N13614" s="66">
        <v>0</v>
      </c>
      <c r="O13614" s="1"/>
    </row>
    <row r="13615" spans="1:15">
      <c r="A13615" t="s">
        <v>11</v>
      </c>
      <c r="B13615" t="s">
        <v>4922</v>
      </c>
      <c r="C13615" t="s">
        <v>11570</v>
      </c>
      <c r="D13615" t="s">
        <v>5006</v>
      </c>
      <c r="E13615" t="s">
        <v>150</v>
      </c>
      <c r="G13615" t="s">
        <v>8474</v>
      </c>
      <c r="H13615" t="s">
        <v>152</v>
      </c>
      <c r="I13615" s="1">
        <v>45323</v>
      </c>
      <c r="K13615" s="66">
        <v>0</v>
      </c>
      <c r="L13615" t="s">
        <v>92</v>
      </c>
      <c r="M13615" s="66">
        <v>244.13</v>
      </c>
      <c r="N13615" s="66">
        <v>0</v>
      </c>
      <c r="O13615" s="1"/>
    </row>
    <row r="13616" spans="1:15">
      <c r="A13616" t="s">
        <v>11</v>
      </c>
      <c r="B13616" t="s">
        <v>4922</v>
      </c>
      <c r="C13616" t="s">
        <v>11571</v>
      </c>
      <c r="D13616" t="s">
        <v>5006</v>
      </c>
      <c r="E13616" t="s">
        <v>150</v>
      </c>
      <c r="G13616" t="s">
        <v>8474</v>
      </c>
      <c r="H13616" t="s">
        <v>152</v>
      </c>
      <c r="I13616" s="1">
        <v>45323</v>
      </c>
      <c r="K13616" s="66">
        <v>0</v>
      </c>
      <c r="L13616" t="s">
        <v>92</v>
      </c>
      <c r="M13616" s="66">
        <v>13908.15</v>
      </c>
      <c r="N13616" s="66">
        <v>0</v>
      </c>
      <c r="O13616" s="1"/>
    </row>
    <row r="13617" spans="1:15">
      <c r="A13617" t="s">
        <v>11</v>
      </c>
      <c r="B13617" t="s">
        <v>4922</v>
      </c>
      <c r="C13617" t="s">
        <v>11572</v>
      </c>
      <c r="D13617" t="s">
        <v>5006</v>
      </c>
      <c r="E13617" t="s">
        <v>150</v>
      </c>
      <c r="G13617" t="s">
        <v>8474</v>
      </c>
      <c r="H13617" t="s">
        <v>152</v>
      </c>
      <c r="I13617" s="1">
        <v>45323</v>
      </c>
      <c r="K13617" s="66">
        <v>0</v>
      </c>
      <c r="L13617" t="s">
        <v>92</v>
      </c>
      <c r="M13617" s="66">
        <v>5407.95</v>
      </c>
      <c r="N13617" s="66">
        <v>0</v>
      </c>
      <c r="O13617" s="1"/>
    </row>
    <row r="13618" spans="1:15">
      <c r="A13618" t="s">
        <v>11</v>
      </c>
      <c r="B13618" t="s">
        <v>4922</v>
      </c>
      <c r="C13618" t="s">
        <v>11573</v>
      </c>
      <c r="D13618" t="s">
        <v>5006</v>
      </c>
      <c r="E13618" t="s">
        <v>150</v>
      </c>
      <c r="G13618" t="s">
        <v>8474</v>
      </c>
      <c r="H13618" t="s">
        <v>152</v>
      </c>
      <c r="I13618" s="1">
        <v>45323</v>
      </c>
      <c r="K13618" s="66">
        <v>0</v>
      </c>
      <c r="L13618" t="s">
        <v>92</v>
      </c>
      <c r="M13618" s="66">
        <v>5408.85</v>
      </c>
      <c r="N13618" s="66">
        <v>0</v>
      </c>
      <c r="O13618" s="1"/>
    </row>
    <row r="13619" spans="1:15">
      <c r="A13619" t="s">
        <v>11</v>
      </c>
      <c r="B13619" t="s">
        <v>4922</v>
      </c>
      <c r="C13619" t="s">
        <v>11574</v>
      </c>
      <c r="D13619" t="s">
        <v>5006</v>
      </c>
      <c r="E13619" t="s">
        <v>150</v>
      </c>
      <c r="G13619" t="s">
        <v>8474</v>
      </c>
      <c r="H13619" t="s">
        <v>152</v>
      </c>
      <c r="I13619" s="1">
        <v>45323</v>
      </c>
      <c r="K13619" s="66">
        <v>0</v>
      </c>
      <c r="L13619" t="s">
        <v>92</v>
      </c>
      <c r="M13619" s="66">
        <v>31265.4</v>
      </c>
      <c r="N13619" s="66">
        <v>0</v>
      </c>
      <c r="O13619" s="1"/>
    </row>
    <row r="13620" spans="1:15">
      <c r="A13620" t="s">
        <v>11</v>
      </c>
      <c r="B13620" t="s">
        <v>4922</v>
      </c>
      <c r="C13620" t="s">
        <v>11575</v>
      </c>
      <c r="D13620" t="s">
        <v>5006</v>
      </c>
      <c r="E13620" t="s">
        <v>150</v>
      </c>
      <c r="G13620" t="s">
        <v>8474</v>
      </c>
      <c r="H13620" t="s">
        <v>152</v>
      </c>
      <c r="I13620" s="1">
        <v>45323</v>
      </c>
      <c r="K13620" s="66">
        <v>0</v>
      </c>
      <c r="L13620" t="s">
        <v>92</v>
      </c>
      <c r="M13620" s="66">
        <v>8140.56</v>
      </c>
      <c r="N13620" s="66">
        <v>0</v>
      </c>
      <c r="O13620" s="1"/>
    </row>
    <row r="13621" spans="1:15">
      <c r="A13621" t="s">
        <v>11</v>
      </c>
      <c r="B13621" t="s">
        <v>4922</v>
      </c>
      <c r="C13621" t="s">
        <v>11576</v>
      </c>
      <c r="D13621" t="s">
        <v>5006</v>
      </c>
      <c r="E13621" t="s">
        <v>150</v>
      </c>
      <c r="G13621" t="s">
        <v>8474</v>
      </c>
      <c r="H13621" t="s">
        <v>152</v>
      </c>
      <c r="I13621" s="1">
        <v>45323</v>
      </c>
      <c r="K13621" s="66">
        <v>0</v>
      </c>
      <c r="L13621" t="s">
        <v>92</v>
      </c>
      <c r="M13621" s="66">
        <v>818.55</v>
      </c>
      <c r="N13621" s="66">
        <v>0</v>
      </c>
      <c r="O13621" s="1"/>
    </row>
    <row r="13622" spans="1:15">
      <c r="A13622" t="s">
        <v>11</v>
      </c>
      <c r="B13622" t="s">
        <v>4922</v>
      </c>
      <c r="C13622" t="s">
        <v>11577</v>
      </c>
      <c r="D13622" t="s">
        <v>5006</v>
      </c>
      <c r="E13622" t="s">
        <v>150</v>
      </c>
      <c r="G13622" t="s">
        <v>8474</v>
      </c>
      <c r="H13622" t="s">
        <v>152</v>
      </c>
      <c r="I13622" s="1">
        <v>45323</v>
      </c>
      <c r="K13622" s="66">
        <v>0</v>
      </c>
      <c r="L13622" t="s">
        <v>92</v>
      </c>
      <c r="M13622" s="66">
        <v>24168.38</v>
      </c>
      <c r="N13622" s="66">
        <v>0</v>
      </c>
      <c r="O13622" s="1"/>
    </row>
    <row r="13623" spans="1:15">
      <c r="A13623" t="s">
        <v>11</v>
      </c>
      <c r="B13623" t="s">
        <v>4922</v>
      </c>
      <c r="C13623" t="s">
        <v>11578</v>
      </c>
      <c r="D13623" t="s">
        <v>5006</v>
      </c>
      <c r="E13623" t="s">
        <v>150</v>
      </c>
      <c r="G13623" t="s">
        <v>8474</v>
      </c>
      <c r="H13623" t="s">
        <v>152</v>
      </c>
      <c r="I13623" s="1">
        <v>45323</v>
      </c>
      <c r="K13623" s="66">
        <v>0</v>
      </c>
      <c r="L13623" t="s">
        <v>92</v>
      </c>
      <c r="M13623" s="66">
        <v>1060030.5</v>
      </c>
      <c r="N13623" s="66">
        <v>0</v>
      </c>
      <c r="O13623" s="1"/>
    </row>
    <row r="13624" spans="1:15">
      <c r="A13624" t="s">
        <v>11</v>
      </c>
      <c r="B13624" t="s">
        <v>4922</v>
      </c>
      <c r="C13624" t="s">
        <v>11579</v>
      </c>
      <c r="D13624" t="s">
        <v>5006</v>
      </c>
      <c r="E13624" t="s">
        <v>150</v>
      </c>
      <c r="G13624" t="s">
        <v>8474</v>
      </c>
      <c r="H13624" t="s">
        <v>152</v>
      </c>
      <c r="I13624" s="1">
        <v>45323</v>
      </c>
      <c r="K13624" s="66">
        <v>0</v>
      </c>
      <c r="L13624" t="s">
        <v>92</v>
      </c>
      <c r="M13624" s="66">
        <v>60009.65</v>
      </c>
      <c r="N13624" s="66">
        <v>0</v>
      </c>
      <c r="O13624" s="1"/>
    </row>
    <row r="13625" spans="1:15">
      <c r="A13625" t="s">
        <v>11</v>
      </c>
      <c r="B13625" t="s">
        <v>4922</v>
      </c>
      <c r="C13625" t="s">
        <v>11580</v>
      </c>
      <c r="D13625" t="s">
        <v>5006</v>
      </c>
      <c r="E13625" t="s">
        <v>150</v>
      </c>
      <c r="G13625" t="s">
        <v>8474</v>
      </c>
      <c r="H13625" t="s">
        <v>152</v>
      </c>
      <c r="I13625" s="1">
        <v>45323</v>
      </c>
      <c r="K13625" s="66">
        <v>0</v>
      </c>
      <c r="L13625" t="s">
        <v>92</v>
      </c>
      <c r="M13625" s="66">
        <v>20197.55</v>
      </c>
      <c r="N13625" s="66">
        <v>0</v>
      </c>
      <c r="O13625" s="1"/>
    </row>
    <row r="13626" spans="1:15">
      <c r="A13626" t="s">
        <v>11</v>
      </c>
      <c r="B13626" t="s">
        <v>4922</v>
      </c>
      <c r="C13626" t="s">
        <v>11581</v>
      </c>
      <c r="D13626" t="s">
        <v>5006</v>
      </c>
      <c r="E13626" t="s">
        <v>150</v>
      </c>
      <c r="G13626" t="s">
        <v>8474</v>
      </c>
      <c r="H13626" t="s">
        <v>152</v>
      </c>
      <c r="I13626" s="1">
        <v>45323</v>
      </c>
      <c r="K13626" s="66">
        <v>0</v>
      </c>
      <c r="L13626" t="s">
        <v>92</v>
      </c>
      <c r="M13626" s="66">
        <v>7835.06</v>
      </c>
      <c r="N13626" s="66">
        <v>0</v>
      </c>
      <c r="O13626" s="1"/>
    </row>
    <row r="13627" spans="1:15">
      <c r="A13627" t="s">
        <v>11</v>
      </c>
      <c r="B13627" t="s">
        <v>4922</v>
      </c>
      <c r="C13627" t="s">
        <v>11582</v>
      </c>
      <c r="D13627" t="s">
        <v>5006</v>
      </c>
      <c r="E13627" t="s">
        <v>150</v>
      </c>
      <c r="G13627" t="s">
        <v>8474</v>
      </c>
      <c r="H13627" t="s">
        <v>152</v>
      </c>
      <c r="I13627" s="1">
        <v>45323</v>
      </c>
      <c r="K13627" s="66">
        <v>0</v>
      </c>
      <c r="L13627" t="s">
        <v>92</v>
      </c>
      <c r="M13627" s="66">
        <v>275.08999999999997</v>
      </c>
      <c r="N13627" s="66">
        <v>0</v>
      </c>
      <c r="O13627" s="1"/>
    </row>
    <row r="13628" spans="1:15">
      <c r="A13628" t="s">
        <v>11</v>
      </c>
      <c r="B13628" t="s">
        <v>4922</v>
      </c>
      <c r="C13628" t="s">
        <v>11583</v>
      </c>
      <c r="D13628" t="s">
        <v>5006</v>
      </c>
      <c r="E13628" t="s">
        <v>150</v>
      </c>
      <c r="G13628" t="s">
        <v>8474</v>
      </c>
      <c r="H13628" t="s">
        <v>152</v>
      </c>
      <c r="I13628" s="1">
        <v>45323</v>
      </c>
      <c r="K13628" s="66">
        <v>0</v>
      </c>
      <c r="L13628" t="s">
        <v>92</v>
      </c>
      <c r="M13628" s="66">
        <v>20819.310000000001</v>
      </c>
      <c r="N13628" s="66">
        <v>0</v>
      </c>
      <c r="O13628" s="1"/>
    </row>
    <row r="13629" spans="1:15">
      <c r="A13629" t="s">
        <v>11</v>
      </c>
      <c r="B13629" t="s">
        <v>4922</v>
      </c>
      <c r="C13629" t="s">
        <v>11584</v>
      </c>
      <c r="D13629" t="s">
        <v>5006</v>
      </c>
      <c r="E13629" t="s">
        <v>150</v>
      </c>
      <c r="G13629" t="s">
        <v>8474</v>
      </c>
      <c r="H13629" t="s">
        <v>152</v>
      </c>
      <c r="I13629" s="1">
        <v>45323</v>
      </c>
      <c r="K13629" s="66">
        <v>0</v>
      </c>
      <c r="L13629" t="s">
        <v>92</v>
      </c>
      <c r="M13629" s="66">
        <v>48272.77</v>
      </c>
      <c r="N13629" s="66">
        <v>0</v>
      </c>
      <c r="O13629" s="1"/>
    </row>
    <row r="13630" spans="1:15">
      <c r="A13630" t="s">
        <v>11</v>
      </c>
      <c r="B13630" t="s">
        <v>4922</v>
      </c>
      <c r="C13630" t="s">
        <v>11585</v>
      </c>
      <c r="D13630" t="s">
        <v>5006</v>
      </c>
      <c r="E13630" t="s">
        <v>150</v>
      </c>
      <c r="G13630" t="s">
        <v>8474</v>
      </c>
      <c r="H13630" t="s">
        <v>152</v>
      </c>
      <c r="I13630" s="1">
        <v>45323</v>
      </c>
      <c r="K13630" s="66">
        <v>0</v>
      </c>
      <c r="L13630" t="s">
        <v>92</v>
      </c>
      <c r="M13630" s="66">
        <v>8151.78</v>
      </c>
      <c r="N13630" s="66">
        <v>0</v>
      </c>
      <c r="O13630" s="1"/>
    </row>
    <row r="13631" spans="1:15">
      <c r="A13631" t="s">
        <v>11</v>
      </c>
      <c r="B13631" t="s">
        <v>4922</v>
      </c>
      <c r="C13631" t="s">
        <v>11586</v>
      </c>
      <c r="D13631" t="s">
        <v>5006</v>
      </c>
      <c r="E13631" t="s">
        <v>150</v>
      </c>
      <c r="G13631" t="s">
        <v>8474</v>
      </c>
      <c r="H13631" t="s">
        <v>152</v>
      </c>
      <c r="I13631" s="1">
        <v>45323</v>
      </c>
      <c r="K13631" s="66">
        <v>0</v>
      </c>
      <c r="L13631" t="s">
        <v>92</v>
      </c>
      <c r="M13631" s="66">
        <v>7086.65</v>
      </c>
      <c r="N13631" s="66">
        <v>0</v>
      </c>
      <c r="O13631" s="1"/>
    </row>
    <row r="13632" spans="1:15">
      <c r="A13632" t="s">
        <v>11</v>
      </c>
      <c r="B13632" t="s">
        <v>4922</v>
      </c>
      <c r="C13632" t="s">
        <v>11587</v>
      </c>
      <c r="D13632" t="s">
        <v>5006</v>
      </c>
      <c r="E13632" t="s">
        <v>150</v>
      </c>
      <c r="G13632" t="s">
        <v>8474</v>
      </c>
      <c r="H13632" t="s">
        <v>152</v>
      </c>
      <c r="I13632" s="1">
        <v>45323</v>
      </c>
      <c r="K13632" s="66">
        <v>0</v>
      </c>
      <c r="L13632" t="s">
        <v>92</v>
      </c>
      <c r="M13632" s="66">
        <v>58664.77</v>
      </c>
      <c r="N13632" s="66">
        <v>0</v>
      </c>
      <c r="O13632" s="1"/>
    </row>
    <row r="13633" spans="1:15">
      <c r="A13633" t="s">
        <v>11</v>
      </c>
      <c r="B13633" t="s">
        <v>4922</v>
      </c>
      <c r="C13633" t="s">
        <v>11588</v>
      </c>
      <c r="D13633" t="s">
        <v>5006</v>
      </c>
      <c r="E13633" t="s">
        <v>150</v>
      </c>
      <c r="G13633" t="s">
        <v>8474</v>
      </c>
      <c r="H13633" t="s">
        <v>152</v>
      </c>
      <c r="I13633" s="1">
        <v>45323</v>
      </c>
      <c r="K13633" s="66">
        <v>0</v>
      </c>
      <c r="L13633" t="s">
        <v>92</v>
      </c>
      <c r="M13633" s="66">
        <v>37068.78</v>
      </c>
      <c r="N13633" s="66">
        <v>0</v>
      </c>
      <c r="O13633" s="1"/>
    </row>
    <row r="13634" spans="1:15">
      <c r="A13634" t="s">
        <v>11</v>
      </c>
      <c r="B13634" t="s">
        <v>4922</v>
      </c>
      <c r="C13634" t="s">
        <v>11589</v>
      </c>
      <c r="D13634" t="s">
        <v>5006</v>
      </c>
      <c r="E13634" t="s">
        <v>150</v>
      </c>
      <c r="G13634" t="s">
        <v>8474</v>
      </c>
      <c r="H13634" t="s">
        <v>152</v>
      </c>
      <c r="I13634" s="1">
        <v>45323</v>
      </c>
      <c r="K13634" s="66">
        <v>0</v>
      </c>
      <c r="L13634" t="s">
        <v>92</v>
      </c>
      <c r="M13634" s="66">
        <v>5542.84</v>
      </c>
      <c r="N13634" s="66">
        <v>0</v>
      </c>
      <c r="O13634" s="1"/>
    </row>
    <row r="13635" spans="1:15">
      <c r="A13635" t="s">
        <v>11</v>
      </c>
      <c r="B13635" t="s">
        <v>4922</v>
      </c>
      <c r="C13635" t="s">
        <v>11590</v>
      </c>
      <c r="D13635" t="s">
        <v>5006</v>
      </c>
      <c r="E13635" t="s">
        <v>150</v>
      </c>
      <c r="G13635" t="s">
        <v>8474</v>
      </c>
      <c r="H13635" t="s">
        <v>152</v>
      </c>
      <c r="I13635" s="1">
        <v>45323</v>
      </c>
      <c r="K13635" s="66">
        <v>0</v>
      </c>
      <c r="L13635" t="s">
        <v>92</v>
      </c>
      <c r="M13635" s="66">
        <v>-7086.65</v>
      </c>
      <c r="N13635" s="66">
        <v>0</v>
      </c>
      <c r="O13635" s="1"/>
    </row>
    <row r="13636" spans="1:15">
      <c r="A13636" t="s">
        <v>11</v>
      </c>
      <c r="B13636" t="s">
        <v>4922</v>
      </c>
      <c r="C13636" t="s">
        <v>11591</v>
      </c>
      <c r="D13636" t="s">
        <v>5006</v>
      </c>
      <c r="E13636" t="s">
        <v>150</v>
      </c>
      <c r="G13636" t="s">
        <v>8474</v>
      </c>
      <c r="H13636" t="s">
        <v>152</v>
      </c>
      <c r="I13636" s="1">
        <v>45323</v>
      </c>
      <c r="K13636" s="66">
        <v>0</v>
      </c>
      <c r="L13636" t="s">
        <v>92</v>
      </c>
      <c r="M13636" s="66">
        <v>7086.65</v>
      </c>
      <c r="N13636" s="66">
        <v>0</v>
      </c>
      <c r="O13636" s="1"/>
    </row>
    <row r="13637" spans="1:15">
      <c r="A13637" t="s">
        <v>11</v>
      </c>
      <c r="B13637" t="s">
        <v>4922</v>
      </c>
      <c r="C13637" t="s">
        <v>11592</v>
      </c>
      <c r="D13637" t="s">
        <v>5006</v>
      </c>
      <c r="E13637" t="s">
        <v>150</v>
      </c>
      <c r="G13637" t="s">
        <v>8474</v>
      </c>
      <c r="H13637" t="s">
        <v>152</v>
      </c>
      <c r="I13637" s="1">
        <v>45323</v>
      </c>
      <c r="K13637" s="66">
        <v>0</v>
      </c>
      <c r="L13637" t="s">
        <v>92</v>
      </c>
      <c r="M13637" s="66">
        <v>57205.32</v>
      </c>
      <c r="N13637" s="66">
        <v>0</v>
      </c>
      <c r="O13637" s="1"/>
    </row>
    <row r="13638" spans="1:15">
      <c r="A13638" t="s">
        <v>11</v>
      </c>
      <c r="B13638" t="s">
        <v>4922</v>
      </c>
      <c r="C13638" t="s">
        <v>11593</v>
      </c>
      <c r="D13638" t="s">
        <v>5006</v>
      </c>
      <c r="E13638" t="s">
        <v>150</v>
      </c>
      <c r="G13638" t="s">
        <v>8474</v>
      </c>
      <c r="H13638" t="s">
        <v>152</v>
      </c>
      <c r="I13638" s="1">
        <v>45323</v>
      </c>
      <c r="K13638" s="66">
        <v>0</v>
      </c>
      <c r="L13638" t="s">
        <v>92</v>
      </c>
      <c r="M13638" s="66">
        <v>3408.64</v>
      </c>
      <c r="N13638" s="66">
        <v>0</v>
      </c>
      <c r="O13638" s="1"/>
    </row>
    <row r="13639" spans="1:15">
      <c r="A13639" t="s">
        <v>11</v>
      </c>
      <c r="B13639" t="s">
        <v>4922</v>
      </c>
      <c r="C13639" t="s">
        <v>11594</v>
      </c>
      <c r="D13639" t="s">
        <v>5006</v>
      </c>
      <c r="E13639" t="s">
        <v>150</v>
      </c>
      <c r="G13639" t="s">
        <v>8474</v>
      </c>
      <c r="H13639" t="s">
        <v>152</v>
      </c>
      <c r="I13639" s="1">
        <v>45323</v>
      </c>
      <c r="K13639" s="66">
        <v>0</v>
      </c>
      <c r="L13639" t="s">
        <v>92</v>
      </c>
      <c r="M13639" s="66">
        <v>25227.919999999998</v>
      </c>
      <c r="N13639" s="66">
        <v>0</v>
      </c>
      <c r="O13639" s="1"/>
    </row>
    <row r="13640" spans="1:15">
      <c r="A13640" t="s">
        <v>11</v>
      </c>
      <c r="B13640" t="s">
        <v>4922</v>
      </c>
      <c r="C13640" t="s">
        <v>11595</v>
      </c>
      <c r="D13640" t="s">
        <v>5006</v>
      </c>
      <c r="E13640" t="s">
        <v>150</v>
      </c>
      <c r="G13640" t="s">
        <v>8474</v>
      </c>
      <c r="H13640" t="s">
        <v>152</v>
      </c>
      <c r="I13640" s="1">
        <v>45323</v>
      </c>
      <c r="K13640" s="66">
        <v>0</v>
      </c>
      <c r="L13640" t="s">
        <v>92</v>
      </c>
      <c r="M13640" s="66">
        <v>570.85</v>
      </c>
      <c r="N13640" s="66">
        <v>0</v>
      </c>
      <c r="O13640" s="1"/>
    </row>
    <row r="13641" spans="1:15">
      <c r="A13641" t="s">
        <v>11</v>
      </c>
      <c r="B13641" t="s">
        <v>4922</v>
      </c>
      <c r="C13641" t="s">
        <v>11596</v>
      </c>
      <c r="D13641" t="s">
        <v>5006</v>
      </c>
      <c r="E13641" t="s">
        <v>150</v>
      </c>
      <c r="G13641" t="s">
        <v>8474</v>
      </c>
      <c r="H13641" t="s">
        <v>152</v>
      </c>
      <c r="I13641" s="1">
        <v>45323</v>
      </c>
      <c r="K13641" s="66">
        <v>0</v>
      </c>
      <c r="L13641" t="s">
        <v>92</v>
      </c>
      <c r="M13641" s="66">
        <v>4834.3599999999997</v>
      </c>
      <c r="N13641" s="66">
        <v>0</v>
      </c>
      <c r="O13641" s="1"/>
    </row>
    <row r="13642" spans="1:15">
      <c r="A13642" t="s">
        <v>11</v>
      </c>
      <c r="B13642" t="s">
        <v>4922</v>
      </c>
      <c r="C13642" t="s">
        <v>11597</v>
      </c>
      <c r="D13642" t="s">
        <v>5006</v>
      </c>
      <c r="E13642" t="s">
        <v>150</v>
      </c>
      <c r="G13642" t="s">
        <v>8474</v>
      </c>
      <c r="H13642" t="s">
        <v>152</v>
      </c>
      <c r="I13642" s="1">
        <v>45323</v>
      </c>
      <c r="K13642" s="66">
        <v>0</v>
      </c>
      <c r="L13642" t="s">
        <v>92</v>
      </c>
      <c r="M13642" s="66">
        <v>1988.39</v>
      </c>
      <c r="N13642" s="66">
        <v>0</v>
      </c>
      <c r="O13642" s="1"/>
    </row>
    <row r="13643" spans="1:15">
      <c r="A13643" t="s">
        <v>11</v>
      </c>
      <c r="B13643" t="s">
        <v>4922</v>
      </c>
      <c r="C13643" t="s">
        <v>11598</v>
      </c>
      <c r="D13643" t="s">
        <v>5006</v>
      </c>
      <c r="E13643" t="s">
        <v>150</v>
      </c>
      <c r="G13643" t="s">
        <v>8474</v>
      </c>
      <c r="H13643" t="s">
        <v>152</v>
      </c>
      <c r="I13643" s="1">
        <v>45323</v>
      </c>
      <c r="K13643" s="66">
        <v>0</v>
      </c>
      <c r="L13643" t="s">
        <v>92</v>
      </c>
      <c r="M13643" s="66">
        <v>4005.02</v>
      </c>
      <c r="N13643" s="66">
        <v>0</v>
      </c>
      <c r="O13643" s="1"/>
    </row>
    <row r="13644" spans="1:15">
      <c r="A13644" t="s">
        <v>11</v>
      </c>
      <c r="B13644" t="s">
        <v>4922</v>
      </c>
      <c r="C13644" t="s">
        <v>11599</v>
      </c>
      <c r="D13644" t="s">
        <v>5006</v>
      </c>
      <c r="E13644" t="s">
        <v>150</v>
      </c>
      <c r="G13644" t="s">
        <v>8474</v>
      </c>
      <c r="H13644" t="s">
        <v>152</v>
      </c>
      <c r="I13644" s="1">
        <v>45323</v>
      </c>
      <c r="K13644" s="66">
        <v>0</v>
      </c>
      <c r="L13644" t="s">
        <v>92</v>
      </c>
      <c r="M13644" s="66">
        <v>5611.71</v>
      </c>
      <c r="N13644" s="66">
        <v>0</v>
      </c>
      <c r="O13644" s="1"/>
    </row>
    <row r="13645" spans="1:15">
      <c r="A13645" t="s">
        <v>11</v>
      </c>
      <c r="B13645" t="s">
        <v>4922</v>
      </c>
      <c r="C13645" t="s">
        <v>11600</v>
      </c>
      <c r="D13645" t="s">
        <v>5006</v>
      </c>
      <c r="E13645" t="s">
        <v>150</v>
      </c>
      <c r="G13645" t="s">
        <v>8474</v>
      </c>
      <c r="H13645" t="s">
        <v>152</v>
      </c>
      <c r="I13645" s="1">
        <v>45323</v>
      </c>
      <c r="K13645" s="66">
        <v>0</v>
      </c>
      <c r="L13645" t="s">
        <v>92</v>
      </c>
      <c r="M13645" s="66">
        <v>3980.03</v>
      </c>
      <c r="N13645" s="66">
        <v>0</v>
      </c>
      <c r="O13645" s="1"/>
    </row>
    <row r="13646" spans="1:15">
      <c r="A13646" t="s">
        <v>11</v>
      </c>
      <c r="B13646" t="s">
        <v>4922</v>
      </c>
      <c r="C13646" t="s">
        <v>11601</v>
      </c>
      <c r="D13646" t="s">
        <v>5006</v>
      </c>
      <c r="E13646" t="s">
        <v>150</v>
      </c>
      <c r="G13646" t="s">
        <v>8474</v>
      </c>
      <c r="H13646" t="s">
        <v>152</v>
      </c>
      <c r="I13646" s="1">
        <v>45323</v>
      </c>
      <c r="K13646" s="66">
        <v>0</v>
      </c>
      <c r="L13646" t="s">
        <v>92</v>
      </c>
      <c r="M13646" s="66">
        <v>1490.21</v>
      </c>
      <c r="N13646" s="66">
        <v>0</v>
      </c>
      <c r="O13646" s="1"/>
    </row>
    <row r="13647" spans="1:15">
      <c r="A13647" t="s">
        <v>11</v>
      </c>
      <c r="B13647" t="s">
        <v>4922</v>
      </c>
      <c r="C13647" t="s">
        <v>11602</v>
      </c>
      <c r="D13647" t="s">
        <v>5006</v>
      </c>
      <c r="E13647" t="s">
        <v>150</v>
      </c>
      <c r="G13647" t="s">
        <v>8474</v>
      </c>
      <c r="H13647" t="s">
        <v>152</v>
      </c>
      <c r="I13647" s="1">
        <v>45323</v>
      </c>
      <c r="K13647" s="66">
        <v>0</v>
      </c>
      <c r="L13647" t="s">
        <v>92</v>
      </c>
      <c r="M13647" s="66">
        <v>2910.54</v>
      </c>
      <c r="N13647" s="66">
        <v>0</v>
      </c>
      <c r="O13647" s="1"/>
    </row>
    <row r="13648" spans="1:15">
      <c r="A13648" t="s">
        <v>11</v>
      </c>
      <c r="B13648" t="s">
        <v>4922</v>
      </c>
      <c r="C13648" t="s">
        <v>11603</v>
      </c>
      <c r="D13648" t="s">
        <v>5006</v>
      </c>
      <c r="E13648" t="s">
        <v>150</v>
      </c>
      <c r="G13648" t="s">
        <v>8474</v>
      </c>
      <c r="H13648" t="s">
        <v>152</v>
      </c>
      <c r="I13648" s="1">
        <v>45352</v>
      </c>
      <c r="K13648" s="66">
        <v>0</v>
      </c>
      <c r="L13648" t="s">
        <v>92</v>
      </c>
      <c r="M13648" s="66">
        <v>95000</v>
      </c>
      <c r="N13648" s="66">
        <v>0</v>
      </c>
      <c r="O13648" s="1"/>
    </row>
    <row r="13649" spans="1:15">
      <c r="A13649" t="s">
        <v>11</v>
      </c>
      <c r="B13649" t="s">
        <v>4922</v>
      </c>
      <c r="C13649" t="s">
        <v>11604</v>
      </c>
      <c r="D13649" t="s">
        <v>5006</v>
      </c>
      <c r="E13649" t="s">
        <v>150</v>
      </c>
      <c r="G13649" t="s">
        <v>8474</v>
      </c>
      <c r="H13649" t="s">
        <v>152</v>
      </c>
      <c r="I13649" s="1">
        <v>45352</v>
      </c>
      <c r="K13649" s="66">
        <v>0</v>
      </c>
      <c r="L13649" t="s">
        <v>92</v>
      </c>
      <c r="M13649" s="66">
        <v>10172.879999999999</v>
      </c>
      <c r="N13649" s="66">
        <v>0</v>
      </c>
      <c r="O13649" s="1"/>
    </row>
    <row r="13650" spans="1:15">
      <c r="A13650" t="s">
        <v>11</v>
      </c>
      <c r="B13650" t="s">
        <v>4922</v>
      </c>
      <c r="C13650" t="s">
        <v>11605</v>
      </c>
      <c r="D13650" t="s">
        <v>5006</v>
      </c>
      <c r="E13650" t="s">
        <v>150</v>
      </c>
      <c r="G13650" t="s">
        <v>8474</v>
      </c>
      <c r="H13650" t="s">
        <v>152</v>
      </c>
      <c r="I13650" s="1">
        <v>45352</v>
      </c>
      <c r="K13650" s="66">
        <v>0</v>
      </c>
      <c r="L13650" t="s">
        <v>92</v>
      </c>
      <c r="M13650" s="66">
        <v>4040.36</v>
      </c>
      <c r="N13650" s="66">
        <v>0</v>
      </c>
      <c r="O13650" s="1"/>
    </row>
    <row r="13651" spans="1:15">
      <c r="A13651" t="s">
        <v>11</v>
      </c>
      <c r="B13651" t="s">
        <v>4922</v>
      </c>
      <c r="C13651" t="s">
        <v>11606</v>
      </c>
      <c r="D13651" t="s">
        <v>5006</v>
      </c>
      <c r="E13651" t="s">
        <v>150</v>
      </c>
      <c r="G13651" t="s">
        <v>8474</v>
      </c>
      <c r="H13651" t="s">
        <v>152</v>
      </c>
      <c r="I13651" s="1">
        <v>45352</v>
      </c>
      <c r="K13651" s="66">
        <v>0</v>
      </c>
      <c r="L13651" t="s">
        <v>92</v>
      </c>
      <c r="M13651" s="66">
        <v>27515.77</v>
      </c>
      <c r="N13651" s="66">
        <v>0</v>
      </c>
      <c r="O13651" s="1"/>
    </row>
    <row r="13652" spans="1:15">
      <c r="A13652" t="s">
        <v>11</v>
      </c>
      <c r="B13652" t="s">
        <v>4922</v>
      </c>
      <c r="C13652" t="s">
        <v>11607</v>
      </c>
      <c r="D13652" t="s">
        <v>5006</v>
      </c>
      <c r="E13652" t="s">
        <v>150</v>
      </c>
      <c r="G13652" t="s">
        <v>8474</v>
      </c>
      <c r="H13652" t="s">
        <v>152</v>
      </c>
      <c r="I13652" s="1">
        <v>45352</v>
      </c>
      <c r="K13652" s="66">
        <v>0</v>
      </c>
      <c r="L13652" t="s">
        <v>92</v>
      </c>
      <c r="M13652" s="66">
        <v>19303.080000000002</v>
      </c>
      <c r="N13652" s="66">
        <v>0</v>
      </c>
      <c r="O13652" s="1"/>
    </row>
    <row r="13653" spans="1:15">
      <c r="A13653" t="s">
        <v>11</v>
      </c>
      <c r="B13653" t="s">
        <v>4922</v>
      </c>
      <c r="C13653" t="s">
        <v>11608</v>
      </c>
      <c r="D13653" t="s">
        <v>5006</v>
      </c>
      <c r="E13653" t="s">
        <v>150</v>
      </c>
      <c r="G13653" t="s">
        <v>8474</v>
      </c>
      <c r="H13653" t="s">
        <v>152</v>
      </c>
      <c r="I13653" s="1">
        <v>45352</v>
      </c>
      <c r="K13653" s="66">
        <v>0</v>
      </c>
      <c r="L13653" t="s">
        <v>92</v>
      </c>
      <c r="M13653" s="66">
        <v>29822.22</v>
      </c>
      <c r="N13653" s="66">
        <v>0</v>
      </c>
      <c r="O13653" s="1"/>
    </row>
    <row r="13654" spans="1:15">
      <c r="A13654" t="s">
        <v>11</v>
      </c>
      <c r="B13654" t="s">
        <v>4922</v>
      </c>
      <c r="C13654" t="s">
        <v>11609</v>
      </c>
      <c r="D13654" t="s">
        <v>5006</v>
      </c>
      <c r="E13654" t="s">
        <v>150</v>
      </c>
      <c r="G13654" t="s">
        <v>8474</v>
      </c>
      <c r="H13654" t="s">
        <v>152</v>
      </c>
      <c r="I13654" s="1">
        <v>45352</v>
      </c>
      <c r="K13654" s="66">
        <v>0</v>
      </c>
      <c r="L13654" t="s">
        <v>92</v>
      </c>
      <c r="M13654" s="66">
        <v>31625.95</v>
      </c>
      <c r="N13654" s="66">
        <v>0</v>
      </c>
      <c r="O13654" s="1"/>
    </row>
    <row r="13655" spans="1:15">
      <c r="A13655" t="s">
        <v>11</v>
      </c>
      <c r="B13655" t="s">
        <v>4922</v>
      </c>
      <c r="C13655" t="s">
        <v>11610</v>
      </c>
      <c r="D13655" t="s">
        <v>5006</v>
      </c>
      <c r="E13655" t="s">
        <v>150</v>
      </c>
      <c r="G13655" t="s">
        <v>8474</v>
      </c>
      <c r="H13655" t="s">
        <v>152</v>
      </c>
      <c r="I13655" s="1">
        <v>45352</v>
      </c>
      <c r="K13655" s="66">
        <v>0</v>
      </c>
      <c r="L13655" t="s">
        <v>92</v>
      </c>
      <c r="M13655" s="66">
        <v>2699.98</v>
      </c>
      <c r="N13655" s="66">
        <v>0</v>
      </c>
      <c r="O13655" s="1"/>
    </row>
    <row r="13656" spans="1:15">
      <c r="A13656" t="s">
        <v>11</v>
      </c>
      <c r="B13656" t="s">
        <v>4922</v>
      </c>
      <c r="C13656" t="s">
        <v>11611</v>
      </c>
      <c r="D13656" t="s">
        <v>5006</v>
      </c>
      <c r="E13656" t="s">
        <v>150</v>
      </c>
      <c r="G13656" t="s">
        <v>8474</v>
      </c>
      <c r="H13656" t="s">
        <v>152</v>
      </c>
      <c r="I13656" s="1">
        <v>45352</v>
      </c>
      <c r="K13656" s="66">
        <v>0</v>
      </c>
      <c r="L13656" t="s">
        <v>92</v>
      </c>
      <c r="M13656" s="66">
        <v>9695.16</v>
      </c>
      <c r="N13656" s="66">
        <v>0</v>
      </c>
      <c r="O13656" s="1"/>
    </row>
    <row r="13657" spans="1:15">
      <c r="A13657" t="s">
        <v>11</v>
      </c>
      <c r="B13657" t="s">
        <v>4922</v>
      </c>
      <c r="C13657" t="s">
        <v>8687</v>
      </c>
      <c r="D13657" t="s">
        <v>5006</v>
      </c>
      <c r="E13657" t="s">
        <v>150</v>
      </c>
      <c r="G13657" t="s">
        <v>8474</v>
      </c>
      <c r="H13657" t="s">
        <v>152</v>
      </c>
      <c r="I13657" s="1">
        <v>45352</v>
      </c>
      <c r="K13657" s="66">
        <v>0</v>
      </c>
      <c r="L13657" t="s">
        <v>92</v>
      </c>
      <c r="M13657" s="66">
        <v>38089.800000000003</v>
      </c>
      <c r="N13657" s="66">
        <v>0</v>
      </c>
      <c r="O13657" s="1"/>
    </row>
    <row r="13658" spans="1:15">
      <c r="A13658" t="s">
        <v>11</v>
      </c>
      <c r="B13658" t="s">
        <v>4922</v>
      </c>
      <c r="C13658" t="s">
        <v>8688</v>
      </c>
      <c r="D13658" t="s">
        <v>5006</v>
      </c>
      <c r="E13658" t="s">
        <v>150</v>
      </c>
      <c r="G13658" t="s">
        <v>8474</v>
      </c>
      <c r="H13658" t="s">
        <v>152</v>
      </c>
      <c r="I13658" s="1">
        <v>45352</v>
      </c>
      <c r="K13658" s="66">
        <v>0</v>
      </c>
      <c r="L13658" t="s">
        <v>92</v>
      </c>
      <c r="M13658" s="66">
        <v>16301.2</v>
      </c>
      <c r="N13658" s="66">
        <v>0</v>
      </c>
      <c r="O13658" s="1"/>
    </row>
    <row r="13659" spans="1:15">
      <c r="A13659" t="s">
        <v>11</v>
      </c>
      <c r="B13659" t="s">
        <v>4922</v>
      </c>
      <c r="C13659" t="s">
        <v>11612</v>
      </c>
      <c r="D13659" t="s">
        <v>5006</v>
      </c>
      <c r="E13659" t="s">
        <v>150</v>
      </c>
      <c r="G13659" t="s">
        <v>8474</v>
      </c>
      <c r="H13659" t="s">
        <v>152</v>
      </c>
      <c r="I13659" s="1">
        <v>45352</v>
      </c>
      <c r="K13659" s="66">
        <v>0</v>
      </c>
      <c r="L13659" t="s">
        <v>92</v>
      </c>
      <c r="M13659" s="66">
        <v>20393.93</v>
      </c>
      <c r="N13659" s="66">
        <v>0</v>
      </c>
      <c r="O13659" s="1"/>
    </row>
    <row r="13660" spans="1:15">
      <c r="A13660" t="s">
        <v>11</v>
      </c>
      <c r="B13660" t="s">
        <v>4922</v>
      </c>
      <c r="C13660" t="s">
        <v>11613</v>
      </c>
      <c r="D13660" t="s">
        <v>5006</v>
      </c>
      <c r="E13660" t="s">
        <v>150</v>
      </c>
      <c r="G13660" t="s">
        <v>8474</v>
      </c>
      <c r="H13660" t="s">
        <v>152</v>
      </c>
      <c r="I13660" s="1">
        <v>45352</v>
      </c>
      <c r="K13660" s="66">
        <v>0</v>
      </c>
      <c r="L13660" t="s">
        <v>92</v>
      </c>
      <c r="M13660" s="66">
        <v>1978.93</v>
      </c>
      <c r="N13660" s="66">
        <v>0</v>
      </c>
      <c r="O13660" s="1"/>
    </row>
    <row r="13661" spans="1:15">
      <c r="A13661" t="s">
        <v>11</v>
      </c>
      <c r="B13661" t="s">
        <v>4922</v>
      </c>
      <c r="C13661" t="s">
        <v>11614</v>
      </c>
      <c r="D13661" t="s">
        <v>5006</v>
      </c>
      <c r="E13661" t="s">
        <v>150</v>
      </c>
      <c r="G13661" t="s">
        <v>8474</v>
      </c>
      <c r="H13661" t="s">
        <v>152</v>
      </c>
      <c r="I13661" s="1">
        <v>45352</v>
      </c>
      <c r="K13661" s="66">
        <v>0</v>
      </c>
      <c r="L13661" t="s">
        <v>92</v>
      </c>
      <c r="M13661" s="66">
        <v>4510.18</v>
      </c>
      <c r="N13661" s="66">
        <v>0</v>
      </c>
      <c r="O13661" s="1"/>
    </row>
    <row r="13662" spans="1:15">
      <c r="A13662" t="s">
        <v>11</v>
      </c>
      <c r="B13662" t="s">
        <v>4922</v>
      </c>
      <c r="C13662" t="s">
        <v>11615</v>
      </c>
      <c r="D13662" t="s">
        <v>5006</v>
      </c>
      <c r="E13662" t="s">
        <v>150</v>
      </c>
      <c r="G13662" t="s">
        <v>8474</v>
      </c>
      <c r="H13662" t="s">
        <v>152</v>
      </c>
      <c r="I13662" s="1">
        <v>45352</v>
      </c>
      <c r="K13662" s="66">
        <v>0</v>
      </c>
      <c r="L13662" t="s">
        <v>92</v>
      </c>
      <c r="M13662" s="66">
        <v>22256.68</v>
      </c>
      <c r="N13662" s="66">
        <v>0</v>
      </c>
      <c r="O13662" s="1"/>
    </row>
    <row r="13663" spans="1:15">
      <c r="A13663" t="s">
        <v>11</v>
      </c>
      <c r="B13663" t="s">
        <v>4922</v>
      </c>
      <c r="C13663" t="s">
        <v>11615</v>
      </c>
      <c r="D13663" t="s">
        <v>5006</v>
      </c>
      <c r="E13663" t="s">
        <v>150</v>
      </c>
      <c r="G13663" t="s">
        <v>8474</v>
      </c>
      <c r="H13663" t="s">
        <v>152</v>
      </c>
      <c r="I13663" s="1">
        <v>45352</v>
      </c>
      <c r="K13663" s="66">
        <v>0</v>
      </c>
      <c r="L13663" t="s">
        <v>92</v>
      </c>
      <c r="M13663" s="66">
        <v>100470.42</v>
      </c>
      <c r="N13663" s="66">
        <v>0</v>
      </c>
      <c r="O13663" s="1"/>
    </row>
    <row r="13664" spans="1:15">
      <c r="A13664" t="s">
        <v>11</v>
      </c>
      <c r="B13664" t="s">
        <v>4922</v>
      </c>
      <c r="C13664" t="s">
        <v>11616</v>
      </c>
      <c r="D13664" t="s">
        <v>5006</v>
      </c>
      <c r="E13664" t="s">
        <v>150</v>
      </c>
      <c r="G13664" t="s">
        <v>8474</v>
      </c>
      <c r="H13664" t="s">
        <v>152</v>
      </c>
      <c r="I13664" s="1">
        <v>45352</v>
      </c>
      <c r="K13664" s="66">
        <v>0</v>
      </c>
      <c r="L13664" t="s">
        <v>92</v>
      </c>
      <c r="M13664" s="66">
        <v>29729.55</v>
      </c>
      <c r="N13664" s="66">
        <v>0</v>
      </c>
      <c r="O13664" s="1"/>
    </row>
    <row r="13665" spans="1:15">
      <c r="A13665" t="s">
        <v>11</v>
      </c>
      <c r="B13665" t="s">
        <v>4922</v>
      </c>
      <c r="C13665" t="s">
        <v>11617</v>
      </c>
      <c r="D13665" t="s">
        <v>5006</v>
      </c>
      <c r="E13665" t="s">
        <v>150</v>
      </c>
      <c r="G13665" t="s">
        <v>8474</v>
      </c>
      <c r="H13665" t="s">
        <v>152</v>
      </c>
      <c r="I13665" s="1">
        <v>45352</v>
      </c>
      <c r="K13665" s="66">
        <v>0</v>
      </c>
      <c r="L13665" t="s">
        <v>92</v>
      </c>
      <c r="M13665" s="66">
        <v>7400</v>
      </c>
      <c r="N13665" s="66">
        <v>0</v>
      </c>
      <c r="O13665" s="1"/>
    </row>
    <row r="13666" spans="1:15">
      <c r="A13666" t="s">
        <v>11</v>
      </c>
      <c r="B13666" t="s">
        <v>4922</v>
      </c>
      <c r="C13666" t="s">
        <v>11618</v>
      </c>
      <c r="D13666" t="s">
        <v>5006</v>
      </c>
      <c r="E13666" t="s">
        <v>150</v>
      </c>
      <c r="G13666" t="s">
        <v>8474</v>
      </c>
      <c r="H13666" t="s">
        <v>152</v>
      </c>
      <c r="I13666" s="1">
        <v>45352</v>
      </c>
      <c r="K13666" s="66">
        <v>0</v>
      </c>
      <c r="L13666" t="s">
        <v>92</v>
      </c>
      <c r="M13666" s="66">
        <v>6166.67</v>
      </c>
      <c r="N13666" s="66">
        <v>0</v>
      </c>
      <c r="O13666" s="1"/>
    </row>
    <row r="13667" spans="1:15">
      <c r="A13667" t="s">
        <v>11</v>
      </c>
      <c r="B13667" t="s">
        <v>4922</v>
      </c>
      <c r="C13667" t="s">
        <v>11619</v>
      </c>
      <c r="D13667" t="s">
        <v>5006</v>
      </c>
      <c r="E13667" t="s">
        <v>150</v>
      </c>
      <c r="G13667" t="s">
        <v>8474</v>
      </c>
      <c r="H13667" t="s">
        <v>152</v>
      </c>
      <c r="I13667" s="1">
        <v>45383</v>
      </c>
      <c r="K13667" s="66">
        <v>0</v>
      </c>
      <c r="L13667" t="s">
        <v>92</v>
      </c>
      <c r="M13667" s="66">
        <v>96508</v>
      </c>
      <c r="N13667" s="66">
        <v>0</v>
      </c>
      <c r="O13667" s="1"/>
    </row>
    <row r="13668" spans="1:15">
      <c r="A13668" t="s">
        <v>11</v>
      </c>
      <c r="B13668" t="s">
        <v>4922</v>
      </c>
      <c r="C13668" t="s">
        <v>11620</v>
      </c>
      <c r="D13668" t="s">
        <v>5006</v>
      </c>
      <c r="E13668" t="s">
        <v>150</v>
      </c>
      <c r="G13668" t="s">
        <v>8474</v>
      </c>
      <c r="H13668" t="s">
        <v>152</v>
      </c>
      <c r="I13668" s="1">
        <v>45383</v>
      </c>
      <c r="K13668" s="66">
        <v>0</v>
      </c>
      <c r="L13668" t="s">
        <v>92</v>
      </c>
      <c r="M13668" s="66">
        <v>73136.62</v>
      </c>
      <c r="N13668" s="66">
        <v>0</v>
      </c>
      <c r="O13668" s="1"/>
    </row>
    <row r="13669" spans="1:15">
      <c r="A13669" t="s">
        <v>11</v>
      </c>
      <c r="B13669" t="s">
        <v>4922</v>
      </c>
      <c r="C13669" t="s">
        <v>11621</v>
      </c>
      <c r="D13669" t="s">
        <v>5006</v>
      </c>
      <c r="E13669" t="s">
        <v>150</v>
      </c>
      <c r="G13669" t="s">
        <v>8474</v>
      </c>
      <c r="H13669" t="s">
        <v>152</v>
      </c>
      <c r="I13669" s="1">
        <v>45383</v>
      </c>
      <c r="K13669" s="66">
        <v>0</v>
      </c>
      <c r="L13669" t="s">
        <v>92</v>
      </c>
      <c r="M13669" s="66">
        <v>129593.22</v>
      </c>
      <c r="N13669" s="66">
        <v>0</v>
      </c>
      <c r="O13669" s="1"/>
    </row>
    <row r="13670" spans="1:15">
      <c r="A13670" t="s">
        <v>11</v>
      </c>
      <c r="B13670" t="s">
        <v>4922</v>
      </c>
      <c r="C13670" t="s">
        <v>8702</v>
      </c>
      <c r="D13670" t="s">
        <v>5006</v>
      </c>
      <c r="E13670" t="s">
        <v>150</v>
      </c>
      <c r="G13670" t="s">
        <v>8474</v>
      </c>
      <c r="H13670" t="s">
        <v>152</v>
      </c>
      <c r="I13670" s="1">
        <v>45383</v>
      </c>
      <c r="K13670" s="66">
        <v>0</v>
      </c>
      <c r="L13670" t="s">
        <v>92</v>
      </c>
      <c r="M13670" s="66">
        <v>10989.1</v>
      </c>
      <c r="N13670" s="66">
        <v>0</v>
      </c>
      <c r="O13670" s="1"/>
    </row>
    <row r="13671" spans="1:15">
      <c r="A13671" t="s">
        <v>11</v>
      </c>
      <c r="B13671" t="s">
        <v>4922</v>
      </c>
      <c r="C13671" t="s">
        <v>11622</v>
      </c>
      <c r="D13671" t="s">
        <v>5006</v>
      </c>
      <c r="E13671" t="s">
        <v>150</v>
      </c>
      <c r="G13671" t="s">
        <v>8474</v>
      </c>
      <c r="H13671" t="s">
        <v>152</v>
      </c>
      <c r="I13671" s="1">
        <v>45383</v>
      </c>
      <c r="K13671" s="66">
        <v>0</v>
      </c>
      <c r="L13671" t="s">
        <v>92</v>
      </c>
      <c r="M13671" s="66">
        <v>2973.63</v>
      </c>
      <c r="N13671" s="66">
        <v>0</v>
      </c>
      <c r="O13671" s="1"/>
    </row>
    <row r="13672" spans="1:15">
      <c r="A13672" t="s">
        <v>11</v>
      </c>
      <c r="B13672" t="s">
        <v>4922</v>
      </c>
      <c r="C13672" t="s">
        <v>11623</v>
      </c>
      <c r="D13672" t="s">
        <v>5006</v>
      </c>
      <c r="E13672" t="s">
        <v>150</v>
      </c>
      <c r="G13672" t="s">
        <v>8474</v>
      </c>
      <c r="H13672" t="s">
        <v>152</v>
      </c>
      <c r="I13672" s="1">
        <v>45383</v>
      </c>
      <c r="K13672" s="66">
        <v>0</v>
      </c>
      <c r="L13672" t="s">
        <v>92</v>
      </c>
      <c r="M13672" s="66">
        <v>2050</v>
      </c>
      <c r="N13672" s="66">
        <v>0</v>
      </c>
      <c r="O13672" s="1"/>
    </row>
    <row r="13673" spans="1:15">
      <c r="A13673" t="s">
        <v>11</v>
      </c>
      <c r="B13673" t="s">
        <v>4922</v>
      </c>
      <c r="C13673" t="s">
        <v>11624</v>
      </c>
      <c r="D13673" t="s">
        <v>5006</v>
      </c>
      <c r="E13673" t="s">
        <v>150</v>
      </c>
      <c r="G13673" t="s">
        <v>8474</v>
      </c>
      <c r="H13673" t="s">
        <v>152</v>
      </c>
      <c r="I13673" s="1">
        <v>45383</v>
      </c>
      <c r="K13673" s="66">
        <v>0</v>
      </c>
      <c r="L13673" t="s">
        <v>92</v>
      </c>
      <c r="M13673" s="66">
        <v>688866</v>
      </c>
      <c r="N13673" s="66">
        <v>0</v>
      </c>
      <c r="O13673" s="1"/>
    </row>
    <row r="13674" spans="1:15">
      <c r="A13674" t="s">
        <v>11</v>
      </c>
      <c r="B13674" t="s">
        <v>4922</v>
      </c>
      <c r="C13674" t="s">
        <v>11625</v>
      </c>
      <c r="D13674" t="s">
        <v>5006</v>
      </c>
      <c r="E13674" t="s">
        <v>150</v>
      </c>
      <c r="G13674" t="s">
        <v>8474</v>
      </c>
      <c r="H13674" t="s">
        <v>152</v>
      </c>
      <c r="I13674" s="1">
        <v>45383</v>
      </c>
      <c r="K13674" s="66">
        <v>0</v>
      </c>
      <c r="L13674" t="s">
        <v>92</v>
      </c>
      <c r="M13674" s="66">
        <v>500</v>
      </c>
      <c r="N13674" s="66">
        <v>0</v>
      </c>
      <c r="O13674" s="1"/>
    </row>
    <row r="13675" spans="1:15">
      <c r="A13675" t="s">
        <v>11</v>
      </c>
      <c r="B13675" t="s">
        <v>4922</v>
      </c>
      <c r="C13675" t="s">
        <v>11626</v>
      </c>
      <c r="D13675" t="s">
        <v>5006</v>
      </c>
      <c r="E13675" t="s">
        <v>150</v>
      </c>
      <c r="G13675" t="s">
        <v>8474</v>
      </c>
      <c r="H13675" t="s">
        <v>152</v>
      </c>
      <c r="I13675" s="1">
        <v>45413</v>
      </c>
      <c r="K13675" s="66">
        <v>0</v>
      </c>
      <c r="L13675" t="s">
        <v>92</v>
      </c>
      <c r="M13675" s="66">
        <v>1500</v>
      </c>
      <c r="N13675" s="66">
        <v>0</v>
      </c>
      <c r="O13675" s="1" t="s">
        <v>13126</v>
      </c>
    </row>
    <row r="13676" spans="1:15">
      <c r="A13676" t="s">
        <v>11</v>
      </c>
      <c r="B13676" t="s">
        <v>4922</v>
      </c>
      <c r="C13676" t="s">
        <v>11627</v>
      </c>
      <c r="D13676" t="s">
        <v>5006</v>
      </c>
      <c r="E13676" t="s">
        <v>150</v>
      </c>
      <c r="G13676" t="s">
        <v>8474</v>
      </c>
      <c r="H13676" t="s">
        <v>152</v>
      </c>
      <c r="I13676" s="1">
        <v>45413</v>
      </c>
      <c r="K13676" s="66">
        <v>0</v>
      </c>
      <c r="L13676" t="s">
        <v>92</v>
      </c>
      <c r="M13676" s="66">
        <v>16148.98</v>
      </c>
      <c r="N13676" s="66">
        <v>0</v>
      </c>
      <c r="O13676" s="1" t="s">
        <v>13126</v>
      </c>
    </row>
    <row r="13677" spans="1:15">
      <c r="A13677" t="s">
        <v>11</v>
      </c>
      <c r="B13677" t="s">
        <v>4922</v>
      </c>
      <c r="C13677" t="s">
        <v>11628</v>
      </c>
      <c r="D13677" t="s">
        <v>5006</v>
      </c>
      <c r="E13677" t="s">
        <v>150</v>
      </c>
      <c r="G13677" t="s">
        <v>8474</v>
      </c>
      <c r="H13677" t="s">
        <v>152</v>
      </c>
      <c r="I13677" s="1">
        <v>45413</v>
      </c>
      <c r="K13677" s="66">
        <v>0</v>
      </c>
      <c r="L13677" t="s">
        <v>92</v>
      </c>
      <c r="M13677" s="66">
        <v>16099.5</v>
      </c>
      <c r="N13677" s="66">
        <v>0</v>
      </c>
      <c r="O13677" s="1" t="s">
        <v>13126</v>
      </c>
    </row>
    <row r="13678" spans="1:15">
      <c r="A13678" t="s">
        <v>11</v>
      </c>
      <c r="B13678" t="s">
        <v>4922</v>
      </c>
      <c r="C13678" t="s">
        <v>11629</v>
      </c>
      <c r="D13678" t="s">
        <v>5006</v>
      </c>
      <c r="E13678" t="s">
        <v>150</v>
      </c>
      <c r="G13678" t="s">
        <v>8474</v>
      </c>
      <c r="H13678" t="s">
        <v>152</v>
      </c>
      <c r="I13678" s="1">
        <v>45413</v>
      </c>
      <c r="K13678" s="66">
        <v>0</v>
      </c>
      <c r="L13678" t="s">
        <v>92</v>
      </c>
      <c r="M13678" s="66">
        <v>1575</v>
      </c>
      <c r="N13678" s="66">
        <v>0</v>
      </c>
      <c r="O13678" s="1" t="s">
        <v>13126</v>
      </c>
    </row>
    <row r="13679" spans="1:15">
      <c r="A13679" t="s">
        <v>11</v>
      </c>
      <c r="B13679" t="s">
        <v>4922</v>
      </c>
      <c r="C13679" t="s">
        <v>11630</v>
      </c>
      <c r="D13679" t="s">
        <v>5006</v>
      </c>
      <c r="E13679" t="s">
        <v>150</v>
      </c>
      <c r="G13679" t="s">
        <v>8474</v>
      </c>
      <c r="H13679" t="s">
        <v>152</v>
      </c>
      <c r="I13679" s="1">
        <v>45413</v>
      </c>
      <c r="K13679" s="66">
        <v>0</v>
      </c>
      <c r="L13679" t="s">
        <v>92</v>
      </c>
      <c r="M13679" s="66">
        <v>40625.65</v>
      </c>
      <c r="N13679" s="66">
        <v>0</v>
      </c>
      <c r="O13679" s="1" t="s">
        <v>13126</v>
      </c>
    </row>
    <row r="13680" spans="1:15">
      <c r="A13680" t="s">
        <v>11</v>
      </c>
      <c r="B13680" t="s">
        <v>4922</v>
      </c>
      <c r="C13680" t="s">
        <v>8716</v>
      </c>
      <c r="D13680" t="s">
        <v>5006</v>
      </c>
      <c r="E13680" t="s">
        <v>150</v>
      </c>
      <c r="G13680" t="s">
        <v>8474</v>
      </c>
      <c r="H13680" t="s">
        <v>152</v>
      </c>
      <c r="I13680" s="1">
        <v>45413</v>
      </c>
      <c r="K13680" s="66">
        <v>0</v>
      </c>
      <c r="L13680" t="s">
        <v>92</v>
      </c>
      <c r="M13680" s="66">
        <v>5670</v>
      </c>
      <c r="N13680" s="66">
        <v>0</v>
      </c>
      <c r="O13680" s="1" t="s">
        <v>13126</v>
      </c>
    </row>
    <row r="13681" spans="1:15">
      <c r="A13681" t="s">
        <v>11</v>
      </c>
      <c r="B13681" t="s">
        <v>4922</v>
      </c>
      <c r="C13681" t="s">
        <v>8716</v>
      </c>
      <c r="D13681" t="s">
        <v>5006</v>
      </c>
      <c r="E13681" t="s">
        <v>150</v>
      </c>
      <c r="G13681" t="s">
        <v>8474</v>
      </c>
      <c r="H13681" t="s">
        <v>152</v>
      </c>
      <c r="I13681" s="1">
        <v>45413</v>
      </c>
      <c r="K13681" s="66">
        <v>0</v>
      </c>
      <c r="L13681" t="s">
        <v>92</v>
      </c>
      <c r="M13681" s="66">
        <v>32967.300000000003</v>
      </c>
      <c r="N13681" s="66">
        <v>0</v>
      </c>
      <c r="O13681" s="1" t="s">
        <v>13126</v>
      </c>
    </row>
    <row r="13682" spans="1:15">
      <c r="A13682" t="s">
        <v>11</v>
      </c>
      <c r="B13682" t="s">
        <v>4922</v>
      </c>
      <c r="C13682" t="s">
        <v>11631</v>
      </c>
      <c r="D13682" t="s">
        <v>5006</v>
      </c>
      <c r="E13682" t="s">
        <v>150</v>
      </c>
      <c r="G13682" t="s">
        <v>8474</v>
      </c>
      <c r="H13682" t="s">
        <v>152</v>
      </c>
      <c r="I13682" s="1">
        <v>45413</v>
      </c>
      <c r="K13682" s="66">
        <v>0</v>
      </c>
      <c r="L13682" t="s">
        <v>92</v>
      </c>
      <c r="M13682" s="66">
        <v>14166.67</v>
      </c>
      <c r="N13682" s="66">
        <v>0</v>
      </c>
      <c r="O13682" s="1" t="s">
        <v>13126</v>
      </c>
    </row>
    <row r="13683" spans="1:15">
      <c r="A13683" t="s">
        <v>11</v>
      </c>
      <c r="B13683" t="s">
        <v>4922</v>
      </c>
      <c r="C13683" t="s">
        <v>11632</v>
      </c>
      <c r="D13683" t="s">
        <v>5006</v>
      </c>
      <c r="E13683" t="s">
        <v>150</v>
      </c>
      <c r="G13683" t="s">
        <v>8474</v>
      </c>
      <c r="H13683" t="s">
        <v>152</v>
      </c>
      <c r="I13683" s="1">
        <v>45413</v>
      </c>
      <c r="K13683" s="66">
        <v>0</v>
      </c>
      <c r="L13683" t="s">
        <v>92</v>
      </c>
      <c r="M13683" s="66">
        <v>3750</v>
      </c>
      <c r="N13683" s="66">
        <v>0</v>
      </c>
      <c r="O13683" s="1" t="s">
        <v>13126</v>
      </c>
    </row>
    <row r="13684" spans="1:15">
      <c r="A13684" t="s">
        <v>11</v>
      </c>
      <c r="B13684" t="s">
        <v>4922</v>
      </c>
      <c r="C13684" t="s">
        <v>11633</v>
      </c>
      <c r="D13684" t="s">
        <v>5006</v>
      </c>
      <c r="E13684" t="s">
        <v>150</v>
      </c>
      <c r="G13684" t="s">
        <v>8474</v>
      </c>
      <c r="H13684" t="s">
        <v>152</v>
      </c>
      <c r="I13684" s="1">
        <v>45413</v>
      </c>
      <c r="K13684" s="66">
        <v>0</v>
      </c>
      <c r="L13684" t="s">
        <v>92</v>
      </c>
      <c r="M13684" s="66">
        <v>6500</v>
      </c>
      <c r="N13684" s="66">
        <v>0</v>
      </c>
      <c r="O13684" s="1" t="s">
        <v>13126</v>
      </c>
    </row>
    <row r="13685" spans="1:15">
      <c r="A13685" t="s">
        <v>11</v>
      </c>
      <c r="B13685" t="s">
        <v>4922</v>
      </c>
      <c r="C13685" t="s">
        <v>8586</v>
      </c>
      <c r="D13685" t="s">
        <v>5006</v>
      </c>
      <c r="E13685" t="s">
        <v>150</v>
      </c>
      <c r="G13685" t="s">
        <v>8474</v>
      </c>
      <c r="H13685" t="s">
        <v>152</v>
      </c>
      <c r="I13685" s="1">
        <v>45413</v>
      </c>
      <c r="K13685" s="66">
        <v>0</v>
      </c>
      <c r="L13685" t="s">
        <v>92</v>
      </c>
      <c r="M13685" s="66">
        <v>17964.5</v>
      </c>
      <c r="N13685" s="66">
        <v>0</v>
      </c>
      <c r="O13685" s="1" t="s">
        <v>13126</v>
      </c>
    </row>
    <row r="13686" spans="1:15">
      <c r="A13686" t="s">
        <v>11</v>
      </c>
      <c r="B13686" t="s">
        <v>4922</v>
      </c>
      <c r="C13686" t="s">
        <v>11634</v>
      </c>
      <c r="D13686" t="s">
        <v>5006</v>
      </c>
      <c r="E13686" t="s">
        <v>150</v>
      </c>
      <c r="G13686" t="s">
        <v>8474</v>
      </c>
      <c r="H13686" t="s">
        <v>152</v>
      </c>
      <c r="I13686" s="1">
        <v>45413</v>
      </c>
      <c r="K13686" s="66">
        <v>0</v>
      </c>
      <c r="L13686" t="s">
        <v>92</v>
      </c>
      <c r="M13686" s="66">
        <v>3000</v>
      </c>
      <c r="N13686" s="66">
        <v>0</v>
      </c>
      <c r="O13686" s="1" t="s">
        <v>13126</v>
      </c>
    </row>
    <row r="13687" spans="1:15">
      <c r="A13687" t="s">
        <v>11</v>
      </c>
      <c r="B13687" t="s">
        <v>4922</v>
      </c>
      <c r="C13687" t="s">
        <v>8587</v>
      </c>
      <c r="D13687" t="s">
        <v>5006</v>
      </c>
      <c r="E13687" t="s">
        <v>150</v>
      </c>
      <c r="G13687" t="s">
        <v>8474</v>
      </c>
      <c r="H13687" t="s">
        <v>152</v>
      </c>
      <c r="I13687" s="1">
        <v>45444</v>
      </c>
      <c r="K13687" s="66">
        <v>0</v>
      </c>
      <c r="L13687" t="s">
        <v>92</v>
      </c>
      <c r="M13687" s="66">
        <v>76393.8</v>
      </c>
      <c r="N13687" s="66">
        <v>0</v>
      </c>
      <c r="O13687" s="1" t="s">
        <v>13126</v>
      </c>
    </row>
    <row r="13688" spans="1:15">
      <c r="A13688" t="s">
        <v>11</v>
      </c>
      <c r="B13688" t="s">
        <v>4922</v>
      </c>
      <c r="C13688" t="s">
        <v>11635</v>
      </c>
      <c r="D13688" t="s">
        <v>5006</v>
      </c>
      <c r="E13688" t="s">
        <v>150</v>
      </c>
      <c r="G13688" t="s">
        <v>8474</v>
      </c>
      <c r="H13688" t="s">
        <v>152</v>
      </c>
      <c r="I13688" s="1">
        <v>45444</v>
      </c>
      <c r="K13688" s="66">
        <v>0</v>
      </c>
      <c r="L13688" t="s">
        <v>92</v>
      </c>
      <c r="M13688" s="66">
        <v>1754.2</v>
      </c>
      <c r="N13688" s="66">
        <v>0</v>
      </c>
      <c r="O13688" s="1" t="s">
        <v>13126</v>
      </c>
    </row>
    <row r="13689" spans="1:15">
      <c r="A13689" t="s">
        <v>11</v>
      </c>
      <c r="B13689" t="s">
        <v>4922</v>
      </c>
      <c r="C13689" t="s">
        <v>11636</v>
      </c>
      <c r="D13689" t="s">
        <v>5006</v>
      </c>
      <c r="E13689" t="s">
        <v>150</v>
      </c>
      <c r="G13689" t="s">
        <v>8474</v>
      </c>
      <c r="H13689" t="s">
        <v>152</v>
      </c>
      <c r="I13689" s="1">
        <v>45444</v>
      </c>
      <c r="K13689" s="66">
        <v>0</v>
      </c>
      <c r="L13689" t="s">
        <v>92</v>
      </c>
      <c r="M13689" s="66">
        <v>620217.85</v>
      </c>
      <c r="N13689" s="66">
        <v>0</v>
      </c>
      <c r="O13689" s="1" t="s">
        <v>13126</v>
      </c>
    </row>
    <row r="13690" spans="1:15">
      <c r="A13690" t="s">
        <v>11</v>
      </c>
      <c r="B13690" t="s">
        <v>4922</v>
      </c>
      <c r="C13690" t="s">
        <v>11260</v>
      </c>
      <c r="D13690" t="s">
        <v>5006</v>
      </c>
      <c r="E13690" t="s">
        <v>150</v>
      </c>
      <c r="G13690" t="s">
        <v>8474</v>
      </c>
      <c r="H13690" t="s">
        <v>152</v>
      </c>
      <c r="I13690" s="1">
        <v>45444</v>
      </c>
      <c r="K13690" s="66">
        <v>0</v>
      </c>
      <c r="L13690" t="s">
        <v>92</v>
      </c>
      <c r="M13690" s="66">
        <v>459.57</v>
      </c>
      <c r="N13690" s="66">
        <v>0</v>
      </c>
      <c r="O13690" s="1" t="s">
        <v>13126</v>
      </c>
    </row>
    <row r="13691" spans="1:15">
      <c r="A13691" t="s">
        <v>11</v>
      </c>
      <c r="B13691" t="s">
        <v>4922</v>
      </c>
      <c r="C13691" t="s">
        <v>10316</v>
      </c>
      <c r="D13691" t="s">
        <v>5006</v>
      </c>
      <c r="E13691" t="s">
        <v>150</v>
      </c>
      <c r="G13691" t="s">
        <v>8474</v>
      </c>
      <c r="H13691" t="s">
        <v>152</v>
      </c>
      <c r="I13691" s="1">
        <v>45444</v>
      </c>
      <c r="K13691" s="66">
        <v>0</v>
      </c>
      <c r="L13691" t="s">
        <v>92</v>
      </c>
      <c r="M13691" s="66">
        <v>120</v>
      </c>
      <c r="N13691" s="66">
        <v>0</v>
      </c>
      <c r="O13691" s="1" t="s">
        <v>13126</v>
      </c>
    </row>
    <row r="13692" spans="1:15">
      <c r="A13692" t="s">
        <v>11</v>
      </c>
      <c r="B13692" t="s">
        <v>4922</v>
      </c>
      <c r="C13692" t="s">
        <v>11637</v>
      </c>
      <c r="D13692" t="s">
        <v>5006</v>
      </c>
      <c r="E13692" t="s">
        <v>150</v>
      </c>
      <c r="G13692" t="s">
        <v>8474</v>
      </c>
      <c r="H13692" t="s">
        <v>152</v>
      </c>
      <c r="I13692" s="1">
        <v>45444</v>
      </c>
      <c r="K13692" s="66">
        <v>0</v>
      </c>
      <c r="L13692" t="s">
        <v>92</v>
      </c>
      <c r="M13692" s="66">
        <v>3000</v>
      </c>
      <c r="N13692" s="66">
        <v>0</v>
      </c>
      <c r="O13692" s="1" t="s">
        <v>13126</v>
      </c>
    </row>
    <row r="13693" spans="1:15">
      <c r="A13693" t="s">
        <v>11</v>
      </c>
      <c r="B13693" t="s">
        <v>4922</v>
      </c>
      <c r="C13693" t="s">
        <v>11638</v>
      </c>
      <c r="D13693" t="s">
        <v>5006</v>
      </c>
      <c r="E13693" t="s">
        <v>150</v>
      </c>
      <c r="G13693" t="s">
        <v>8474</v>
      </c>
      <c r="H13693" t="s">
        <v>152</v>
      </c>
      <c r="I13693" s="1">
        <v>45444</v>
      </c>
      <c r="K13693" s="66">
        <v>0</v>
      </c>
      <c r="L13693" t="s">
        <v>92</v>
      </c>
      <c r="M13693" s="66">
        <v>2264.9699999999998</v>
      </c>
      <c r="N13693" s="66">
        <v>0</v>
      </c>
      <c r="O13693" s="1" t="s">
        <v>13126</v>
      </c>
    </row>
    <row r="13694" spans="1:15">
      <c r="A13694" t="s">
        <v>11</v>
      </c>
      <c r="B13694" t="s">
        <v>4922</v>
      </c>
      <c r="C13694" t="s">
        <v>11639</v>
      </c>
      <c r="D13694" t="s">
        <v>5006</v>
      </c>
      <c r="E13694" t="s">
        <v>150</v>
      </c>
      <c r="G13694" t="s">
        <v>8474</v>
      </c>
      <c r="H13694" t="s">
        <v>152</v>
      </c>
      <c r="I13694" s="1">
        <v>45444</v>
      </c>
      <c r="K13694" s="66">
        <v>0</v>
      </c>
      <c r="L13694" t="s">
        <v>92</v>
      </c>
      <c r="M13694" s="66">
        <v>2622.6</v>
      </c>
      <c r="N13694" s="66">
        <v>0</v>
      </c>
      <c r="O13694" s="1" t="s">
        <v>13126</v>
      </c>
    </row>
    <row r="13695" spans="1:15">
      <c r="A13695" t="s">
        <v>11</v>
      </c>
      <c r="B13695" t="s">
        <v>4922</v>
      </c>
      <c r="C13695" t="s">
        <v>11640</v>
      </c>
      <c r="D13695" t="s">
        <v>5006</v>
      </c>
      <c r="E13695" t="s">
        <v>150</v>
      </c>
      <c r="G13695" t="s">
        <v>8474</v>
      </c>
      <c r="H13695" t="s">
        <v>152</v>
      </c>
      <c r="I13695" s="1">
        <v>45444</v>
      </c>
      <c r="K13695" s="66">
        <v>0</v>
      </c>
      <c r="L13695" t="s">
        <v>92</v>
      </c>
      <c r="M13695" s="66">
        <v>3000</v>
      </c>
      <c r="N13695" s="66">
        <v>0</v>
      </c>
      <c r="O13695" s="1" t="s">
        <v>13126</v>
      </c>
    </row>
    <row r="13696" spans="1:15">
      <c r="A13696" t="s">
        <v>11</v>
      </c>
      <c r="B13696" t="s">
        <v>4922</v>
      </c>
      <c r="C13696" t="s">
        <v>11641</v>
      </c>
      <c r="D13696" t="s">
        <v>5006</v>
      </c>
      <c r="E13696" t="s">
        <v>150</v>
      </c>
      <c r="G13696" t="s">
        <v>8474</v>
      </c>
      <c r="H13696" t="s">
        <v>152</v>
      </c>
      <c r="I13696" s="1">
        <v>45444</v>
      </c>
      <c r="K13696" s="66">
        <v>0</v>
      </c>
      <c r="L13696" t="s">
        <v>92</v>
      </c>
      <c r="M13696" s="66">
        <v>3600</v>
      </c>
      <c r="N13696" s="66">
        <v>0</v>
      </c>
      <c r="O13696" s="1" t="s">
        <v>13126</v>
      </c>
    </row>
    <row r="13697" spans="1:15">
      <c r="A13697" t="s">
        <v>11</v>
      </c>
      <c r="B13697" t="s">
        <v>4922</v>
      </c>
      <c r="C13697" t="s">
        <v>11642</v>
      </c>
      <c r="D13697" t="s">
        <v>5006</v>
      </c>
      <c r="E13697" t="s">
        <v>150</v>
      </c>
      <c r="G13697" t="s">
        <v>8474</v>
      </c>
      <c r="H13697" t="s">
        <v>152</v>
      </c>
      <c r="I13697" s="1">
        <v>45444</v>
      </c>
      <c r="K13697" s="66">
        <v>0</v>
      </c>
      <c r="L13697" t="s">
        <v>92</v>
      </c>
      <c r="M13697" s="66">
        <v>800</v>
      </c>
      <c r="N13697" s="66">
        <v>0</v>
      </c>
      <c r="O13697" s="1" t="s">
        <v>13126</v>
      </c>
    </row>
    <row r="13698" spans="1:15">
      <c r="A13698" t="s">
        <v>11</v>
      </c>
      <c r="B13698" t="s">
        <v>4922</v>
      </c>
      <c r="C13698" t="s">
        <v>11643</v>
      </c>
      <c r="D13698" t="s">
        <v>5006</v>
      </c>
      <c r="E13698" t="s">
        <v>150</v>
      </c>
      <c r="G13698" t="s">
        <v>8474</v>
      </c>
      <c r="H13698" t="s">
        <v>152</v>
      </c>
      <c r="I13698" s="1">
        <v>45444</v>
      </c>
      <c r="K13698" s="66">
        <v>0</v>
      </c>
      <c r="L13698" t="s">
        <v>92</v>
      </c>
      <c r="M13698" s="66">
        <v>524.79999999999995</v>
      </c>
      <c r="N13698" s="66">
        <v>0</v>
      </c>
      <c r="O13698" s="1" t="s">
        <v>13126</v>
      </c>
    </row>
    <row r="13699" spans="1:15">
      <c r="A13699" t="s">
        <v>11</v>
      </c>
      <c r="B13699" t="s">
        <v>4922</v>
      </c>
      <c r="C13699" t="s">
        <v>11644</v>
      </c>
      <c r="D13699" t="s">
        <v>5006</v>
      </c>
      <c r="E13699" t="s">
        <v>150</v>
      </c>
      <c r="G13699" t="s">
        <v>8474</v>
      </c>
      <c r="H13699" t="s">
        <v>152</v>
      </c>
      <c r="I13699" s="1">
        <v>45444</v>
      </c>
      <c r="K13699" s="66">
        <v>0</v>
      </c>
      <c r="L13699" t="s">
        <v>92</v>
      </c>
      <c r="M13699" s="66">
        <v>2193.37</v>
      </c>
      <c r="N13699" s="66">
        <v>0</v>
      </c>
      <c r="O13699" s="1" t="s">
        <v>13126</v>
      </c>
    </row>
    <row r="13700" spans="1:15">
      <c r="A13700" t="s">
        <v>11</v>
      </c>
      <c r="B13700" t="s">
        <v>4922</v>
      </c>
      <c r="C13700" t="s">
        <v>11645</v>
      </c>
      <c r="D13700" t="s">
        <v>5006</v>
      </c>
      <c r="E13700" t="s">
        <v>150</v>
      </c>
      <c r="G13700" t="s">
        <v>8474</v>
      </c>
      <c r="H13700" t="s">
        <v>152</v>
      </c>
      <c r="I13700" s="1">
        <v>45444</v>
      </c>
      <c r="K13700" s="66">
        <v>0</v>
      </c>
      <c r="L13700" t="s">
        <v>92</v>
      </c>
      <c r="M13700" s="66">
        <v>8000</v>
      </c>
      <c r="N13700" s="66">
        <v>0</v>
      </c>
      <c r="O13700" s="1" t="s">
        <v>13126</v>
      </c>
    </row>
    <row r="13701" spans="1:15">
      <c r="A13701" t="s">
        <v>11</v>
      </c>
      <c r="B13701" t="s">
        <v>4922</v>
      </c>
      <c r="C13701" t="s">
        <v>11646</v>
      </c>
      <c r="D13701" t="s">
        <v>5006</v>
      </c>
      <c r="E13701" t="s">
        <v>150</v>
      </c>
      <c r="G13701" t="s">
        <v>8474</v>
      </c>
      <c r="H13701" t="s">
        <v>152</v>
      </c>
      <c r="I13701" s="1">
        <v>45444</v>
      </c>
      <c r="K13701" s="66">
        <v>0</v>
      </c>
      <c r="L13701" t="s">
        <v>92</v>
      </c>
      <c r="M13701" s="66">
        <v>8000</v>
      </c>
      <c r="N13701" s="66">
        <v>0</v>
      </c>
      <c r="O13701" s="1" t="s">
        <v>13126</v>
      </c>
    </row>
    <row r="13702" spans="1:15">
      <c r="A13702" t="s">
        <v>11</v>
      </c>
      <c r="B13702" t="s">
        <v>4922</v>
      </c>
      <c r="C13702" t="s">
        <v>11647</v>
      </c>
      <c r="D13702" t="s">
        <v>5006</v>
      </c>
      <c r="E13702" t="s">
        <v>150</v>
      </c>
      <c r="G13702" t="s">
        <v>8474</v>
      </c>
      <c r="H13702" t="s">
        <v>152</v>
      </c>
      <c r="I13702" s="1">
        <v>45444</v>
      </c>
      <c r="K13702" s="66">
        <v>0</v>
      </c>
      <c r="L13702" t="s">
        <v>92</v>
      </c>
      <c r="M13702" s="66">
        <v>12000</v>
      </c>
      <c r="N13702" s="66">
        <v>0</v>
      </c>
      <c r="O13702" s="1" t="s">
        <v>13126</v>
      </c>
    </row>
    <row r="13703" spans="1:15">
      <c r="A13703" t="s">
        <v>11</v>
      </c>
      <c r="B13703" t="s">
        <v>4922</v>
      </c>
      <c r="C13703" t="s">
        <v>11275</v>
      </c>
      <c r="D13703" t="s">
        <v>5006</v>
      </c>
      <c r="E13703" t="s">
        <v>150</v>
      </c>
      <c r="G13703" t="s">
        <v>8474</v>
      </c>
      <c r="H13703" t="s">
        <v>152</v>
      </c>
      <c r="I13703" s="1">
        <v>45444</v>
      </c>
      <c r="K13703" s="66">
        <v>0</v>
      </c>
      <c r="L13703" t="s">
        <v>92</v>
      </c>
      <c r="M13703" s="66">
        <v>1304.8800000000001</v>
      </c>
      <c r="N13703" s="66">
        <v>0</v>
      </c>
      <c r="O13703" s="1" t="s">
        <v>13126</v>
      </c>
    </row>
    <row r="13704" spans="1:15">
      <c r="A13704" t="s">
        <v>11</v>
      </c>
      <c r="B13704" t="s">
        <v>4922</v>
      </c>
      <c r="C13704" t="s">
        <v>11648</v>
      </c>
      <c r="D13704" t="s">
        <v>5006</v>
      </c>
      <c r="E13704" t="s">
        <v>150</v>
      </c>
      <c r="G13704" t="s">
        <v>8474</v>
      </c>
      <c r="H13704" t="s">
        <v>152</v>
      </c>
      <c r="I13704" s="1">
        <v>45444</v>
      </c>
      <c r="K13704" s="66">
        <v>0</v>
      </c>
      <c r="L13704" t="s">
        <v>92</v>
      </c>
      <c r="M13704" s="66">
        <v>2367.9299999999998</v>
      </c>
      <c r="N13704" s="66">
        <v>0</v>
      </c>
      <c r="O13704" s="1" t="s">
        <v>13126</v>
      </c>
    </row>
    <row r="13705" spans="1:15">
      <c r="A13705" t="s">
        <v>11</v>
      </c>
      <c r="B13705" t="s">
        <v>4922</v>
      </c>
      <c r="C13705" t="s">
        <v>10574</v>
      </c>
      <c r="D13705" t="s">
        <v>5006</v>
      </c>
      <c r="E13705" t="s">
        <v>150</v>
      </c>
      <c r="G13705" t="s">
        <v>8474</v>
      </c>
      <c r="H13705" t="s">
        <v>152</v>
      </c>
      <c r="I13705" s="1">
        <v>45444</v>
      </c>
      <c r="K13705" s="66">
        <v>0</v>
      </c>
      <c r="L13705" t="s">
        <v>92</v>
      </c>
      <c r="M13705" s="66">
        <v>10989.1</v>
      </c>
      <c r="N13705" s="66">
        <v>0</v>
      </c>
      <c r="O13705" s="1" t="s">
        <v>13126</v>
      </c>
    </row>
    <row r="13706" spans="1:15">
      <c r="A13706" t="s">
        <v>11</v>
      </c>
      <c r="B13706" t="s">
        <v>4922</v>
      </c>
      <c r="C13706" t="s">
        <v>10574</v>
      </c>
      <c r="D13706" t="s">
        <v>5006</v>
      </c>
      <c r="E13706" t="s">
        <v>150</v>
      </c>
      <c r="G13706" t="s">
        <v>8474</v>
      </c>
      <c r="H13706" t="s">
        <v>152</v>
      </c>
      <c r="I13706" s="1">
        <v>45444</v>
      </c>
      <c r="K13706" s="66">
        <v>0</v>
      </c>
      <c r="L13706" t="s">
        <v>92</v>
      </c>
      <c r="M13706" s="66">
        <v>10989.1</v>
      </c>
      <c r="N13706" s="66">
        <v>0</v>
      </c>
      <c r="O13706" s="1" t="s">
        <v>13126</v>
      </c>
    </row>
    <row r="13707" spans="1:15">
      <c r="A13707" t="s">
        <v>11</v>
      </c>
      <c r="B13707" t="s">
        <v>4922</v>
      </c>
      <c r="C13707" t="s">
        <v>11649</v>
      </c>
      <c r="D13707" t="s">
        <v>5006</v>
      </c>
      <c r="E13707" t="s">
        <v>150</v>
      </c>
      <c r="G13707" t="s">
        <v>8474</v>
      </c>
      <c r="H13707" t="s">
        <v>152</v>
      </c>
      <c r="I13707" s="1">
        <v>45474</v>
      </c>
      <c r="K13707" s="66">
        <v>0</v>
      </c>
      <c r="L13707" t="s">
        <v>92</v>
      </c>
      <c r="M13707" s="66">
        <v>70000</v>
      </c>
      <c r="N13707" s="66">
        <v>0</v>
      </c>
      <c r="O13707" s="1" t="s">
        <v>13126</v>
      </c>
    </row>
    <row r="13708" spans="1:15">
      <c r="A13708" t="s">
        <v>11</v>
      </c>
      <c r="B13708" t="s">
        <v>4922</v>
      </c>
      <c r="C13708" t="s">
        <v>11650</v>
      </c>
      <c r="D13708" t="s">
        <v>5006</v>
      </c>
      <c r="E13708" t="s">
        <v>150</v>
      </c>
      <c r="G13708" t="s">
        <v>8474</v>
      </c>
      <c r="H13708" t="s">
        <v>152</v>
      </c>
      <c r="I13708" s="1">
        <v>45474</v>
      </c>
      <c r="K13708" s="66">
        <v>0</v>
      </c>
      <c r="L13708" t="s">
        <v>92</v>
      </c>
      <c r="M13708" s="66">
        <v>58333.33</v>
      </c>
      <c r="N13708" s="66">
        <v>0</v>
      </c>
      <c r="O13708" s="1" t="s">
        <v>13126</v>
      </c>
    </row>
    <row r="13709" spans="1:15">
      <c r="A13709" t="s">
        <v>11</v>
      </c>
      <c r="B13709" t="s">
        <v>4922</v>
      </c>
      <c r="C13709" t="s">
        <v>8726</v>
      </c>
      <c r="D13709" t="s">
        <v>5006</v>
      </c>
      <c r="E13709" t="s">
        <v>150</v>
      </c>
      <c r="G13709" t="s">
        <v>8474</v>
      </c>
      <c r="H13709" t="s">
        <v>152</v>
      </c>
      <c r="I13709" s="1">
        <v>45474</v>
      </c>
      <c r="K13709" s="66">
        <v>0</v>
      </c>
      <c r="L13709" t="s">
        <v>92</v>
      </c>
      <c r="M13709" s="66">
        <v>39633.199999999997</v>
      </c>
      <c r="N13709" s="66">
        <v>0</v>
      </c>
      <c r="O13709" s="1" t="s">
        <v>13126</v>
      </c>
    </row>
    <row r="13710" spans="1:15">
      <c r="A13710" t="s">
        <v>11</v>
      </c>
      <c r="B13710" t="s">
        <v>4922</v>
      </c>
      <c r="C13710" t="s">
        <v>8726</v>
      </c>
      <c r="D13710" t="s">
        <v>5006</v>
      </c>
      <c r="E13710" t="s">
        <v>150</v>
      </c>
      <c r="G13710" t="s">
        <v>8474</v>
      </c>
      <c r="H13710" t="s">
        <v>152</v>
      </c>
      <c r="I13710" s="1">
        <v>45474</v>
      </c>
      <c r="K13710" s="66">
        <v>0</v>
      </c>
      <c r="L13710" t="s">
        <v>92</v>
      </c>
      <c r="M13710" s="66">
        <v>9600</v>
      </c>
      <c r="N13710" s="66">
        <v>0</v>
      </c>
      <c r="O13710" s="1" t="s">
        <v>13126</v>
      </c>
    </row>
    <row r="13711" spans="1:15">
      <c r="A13711" t="s">
        <v>11</v>
      </c>
      <c r="B13711" t="s">
        <v>4922</v>
      </c>
      <c r="C13711" t="s">
        <v>8726</v>
      </c>
      <c r="D13711" t="s">
        <v>5006</v>
      </c>
      <c r="E13711" t="s">
        <v>150</v>
      </c>
      <c r="G13711" t="s">
        <v>8474</v>
      </c>
      <c r="H13711" t="s">
        <v>152</v>
      </c>
      <c r="I13711" s="1">
        <v>45474</v>
      </c>
      <c r="K13711" s="66">
        <v>0</v>
      </c>
      <c r="L13711" t="s">
        <v>92</v>
      </c>
      <c r="M13711" s="66">
        <v>4104</v>
      </c>
      <c r="N13711" s="66">
        <v>0</v>
      </c>
      <c r="O13711" s="1" t="s">
        <v>13126</v>
      </c>
    </row>
    <row r="13712" spans="1:15">
      <c r="A13712" t="s">
        <v>11</v>
      </c>
      <c r="B13712" t="s">
        <v>4922</v>
      </c>
      <c r="C13712" t="s">
        <v>11651</v>
      </c>
      <c r="D13712" t="s">
        <v>5006</v>
      </c>
      <c r="E13712" t="s">
        <v>150</v>
      </c>
      <c r="G13712" t="s">
        <v>8474</v>
      </c>
      <c r="H13712" t="s">
        <v>152</v>
      </c>
      <c r="I13712" s="1">
        <v>45474</v>
      </c>
      <c r="K13712" s="66">
        <v>0</v>
      </c>
      <c r="L13712" t="s">
        <v>92</v>
      </c>
      <c r="M13712" s="66">
        <v>95000</v>
      </c>
      <c r="N13712" s="66">
        <v>0</v>
      </c>
      <c r="O13712" s="1" t="s">
        <v>13126</v>
      </c>
    </row>
    <row r="13713" spans="1:15">
      <c r="A13713" t="s">
        <v>11</v>
      </c>
      <c r="B13713" t="s">
        <v>4922</v>
      </c>
      <c r="C13713" t="s">
        <v>11652</v>
      </c>
      <c r="D13713" t="s">
        <v>5006</v>
      </c>
      <c r="E13713" t="s">
        <v>150</v>
      </c>
      <c r="G13713" t="s">
        <v>8474</v>
      </c>
      <c r="H13713" t="s">
        <v>152</v>
      </c>
      <c r="I13713" s="1">
        <v>45474</v>
      </c>
      <c r="K13713" s="66">
        <v>0</v>
      </c>
      <c r="L13713" t="s">
        <v>92</v>
      </c>
      <c r="M13713" s="66">
        <v>95000</v>
      </c>
      <c r="N13713" s="66">
        <v>0</v>
      </c>
      <c r="O13713" s="1" t="s">
        <v>13126</v>
      </c>
    </row>
    <row r="13714" spans="1:15">
      <c r="A13714" t="s">
        <v>11</v>
      </c>
      <c r="B13714" t="s">
        <v>4922</v>
      </c>
      <c r="C13714" t="s">
        <v>11653</v>
      </c>
      <c r="D13714" t="s">
        <v>5006</v>
      </c>
      <c r="E13714" t="s">
        <v>150</v>
      </c>
      <c r="G13714" t="s">
        <v>8474</v>
      </c>
      <c r="H13714" t="s">
        <v>152</v>
      </c>
      <c r="I13714" s="1">
        <v>45474</v>
      </c>
      <c r="K13714" s="66">
        <v>0</v>
      </c>
      <c r="L13714" t="s">
        <v>92</v>
      </c>
      <c r="M13714" s="66">
        <v>95000</v>
      </c>
      <c r="N13714" s="66">
        <v>0</v>
      </c>
      <c r="O13714" s="1" t="s">
        <v>13126</v>
      </c>
    </row>
    <row r="13715" spans="1:15">
      <c r="A13715" t="s">
        <v>11</v>
      </c>
      <c r="B13715" t="s">
        <v>4922</v>
      </c>
      <c r="C13715" t="s">
        <v>9991</v>
      </c>
      <c r="D13715" t="s">
        <v>5006</v>
      </c>
      <c r="E13715" t="s">
        <v>150</v>
      </c>
      <c r="G13715" t="s">
        <v>8474</v>
      </c>
      <c r="H13715" t="s">
        <v>152</v>
      </c>
      <c r="I13715" s="1">
        <v>45474</v>
      </c>
      <c r="K13715" s="66">
        <v>0</v>
      </c>
      <c r="L13715" t="s">
        <v>92</v>
      </c>
      <c r="M13715" s="66">
        <v>8556.75</v>
      </c>
      <c r="N13715" s="66">
        <v>0</v>
      </c>
      <c r="O13715" s="1" t="s">
        <v>13126</v>
      </c>
    </row>
    <row r="13716" spans="1:15">
      <c r="A13716" t="s">
        <v>11</v>
      </c>
      <c r="B13716" t="s">
        <v>4922</v>
      </c>
      <c r="C13716" t="s">
        <v>9991</v>
      </c>
      <c r="D13716" t="s">
        <v>5006</v>
      </c>
      <c r="E13716" t="s">
        <v>150</v>
      </c>
      <c r="G13716" t="s">
        <v>8474</v>
      </c>
      <c r="H13716" t="s">
        <v>152</v>
      </c>
      <c r="I13716" s="1">
        <v>45474</v>
      </c>
      <c r="K13716" s="66">
        <v>0</v>
      </c>
      <c r="L13716" t="s">
        <v>92</v>
      </c>
      <c r="M13716" s="66">
        <v>480</v>
      </c>
      <c r="N13716" s="66">
        <v>0</v>
      </c>
      <c r="O13716" s="1" t="s">
        <v>13126</v>
      </c>
    </row>
    <row r="13717" spans="1:15">
      <c r="A13717" t="s">
        <v>11</v>
      </c>
      <c r="B13717" t="s">
        <v>4922</v>
      </c>
      <c r="C13717" t="s">
        <v>9991</v>
      </c>
      <c r="D13717" t="s">
        <v>5006</v>
      </c>
      <c r="E13717" t="s">
        <v>150</v>
      </c>
      <c r="G13717" t="s">
        <v>8474</v>
      </c>
      <c r="H13717" t="s">
        <v>152</v>
      </c>
      <c r="I13717" s="1">
        <v>45474</v>
      </c>
      <c r="K13717" s="66">
        <v>0</v>
      </c>
      <c r="L13717" t="s">
        <v>92</v>
      </c>
      <c r="M13717" s="66">
        <v>4148.3100000000004</v>
      </c>
      <c r="N13717" s="66">
        <v>0</v>
      </c>
      <c r="O13717" s="1" t="s">
        <v>13126</v>
      </c>
    </row>
    <row r="13718" spans="1:15">
      <c r="A13718" t="s">
        <v>11</v>
      </c>
      <c r="B13718" t="s">
        <v>4922</v>
      </c>
      <c r="C13718" t="s">
        <v>11654</v>
      </c>
      <c r="D13718" t="s">
        <v>5006</v>
      </c>
      <c r="E13718" t="s">
        <v>150</v>
      </c>
      <c r="G13718" t="s">
        <v>8474</v>
      </c>
      <c r="H13718" t="s">
        <v>152</v>
      </c>
      <c r="I13718" s="1">
        <v>45474</v>
      </c>
      <c r="K13718" s="66">
        <v>0</v>
      </c>
      <c r="L13718" t="s">
        <v>92</v>
      </c>
      <c r="M13718" s="66">
        <v>59177.599999999999</v>
      </c>
      <c r="N13718" s="66">
        <v>0</v>
      </c>
      <c r="O13718" s="1" t="s">
        <v>13126</v>
      </c>
    </row>
    <row r="13719" spans="1:15">
      <c r="A13719" t="s">
        <v>11</v>
      </c>
      <c r="B13719" t="s">
        <v>4922</v>
      </c>
      <c r="C13719" t="s">
        <v>11655</v>
      </c>
      <c r="D13719" t="s">
        <v>5006</v>
      </c>
      <c r="E13719" t="s">
        <v>150</v>
      </c>
      <c r="G13719" t="s">
        <v>8474</v>
      </c>
      <c r="H13719" t="s">
        <v>152</v>
      </c>
      <c r="I13719" s="1">
        <v>45413</v>
      </c>
      <c r="K13719" s="66">
        <v>0</v>
      </c>
      <c r="L13719" t="s">
        <v>92</v>
      </c>
      <c r="M13719" s="66">
        <v>97631.039999999994</v>
      </c>
      <c r="N13719" s="66">
        <v>0</v>
      </c>
      <c r="O13719" s="1" t="s">
        <v>13126</v>
      </c>
    </row>
    <row r="13720" spans="1:15">
      <c r="A13720" t="s">
        <v>11</v>
      </c>
      <c r="B13720" t="s">
        <v>4922</v>
      </c>
      <c r="C13720" t="s">
        <v>11656</v>
      </c>
      <c r="D13720" t="s">
        <v>5006</v>
      </c>
      <c r="E13720" t="s">
        <v>150</v>
      </c>
      <c r="G13720" t="s">
        <v>8474</v>
      </c>
      <c r="H13720" t="s">
        <v>152</v>
      </c>
      <c r="I13720" s="1">
        <v>45413</v>
      </c>
      <c r="K13720" s="66">
        <v>0</v>
      </c>
      <c r="L13720" t="s">
        <v>92</v>
      </c>
      <c r="M13720" s="66">
        <v>9141.4699999999993</v>
      </c>
      <c r="N13720" s="66">
        <v>0</v>
      </c>
      <c r="O13720" s="1" t="s">
        <v>13126</v>
      </c>
    </row>
    <row r="13721" spans="1:15">
      <c r="A13721" t="s">
        <v>11</v>
      </c>
      <c r="B13721" t="s">
        <v>4922</v>
      </c>
      <c r="C13721" t="s">
        <v>11657</v>
      </c>
      <c r="D13721" t="s">
        <v>5006</v>
      </c>
      <c r="E13721" t="s">
        <v>150</v>
      </c>
      <c r="G13721" t="s">
        <v>8474</v>
      </c>
      <c r="H13721" t="s">
        <v>152</v>
      </c>
      <c r="I13721" s="1">
        <v>45444</v>
      </c>
      <c r="K13721" s="66">
        <v>0</v>
      </c>
      <c r="L13721" t="s">
        <v>92</v>
      </c>
      <c r="M13721" s="66">
        <v>3000</v>
      </c>
      <c r="N13721" s="66">
        <v>0</v>
      </c>
      <c r="O13721" s="1" t="s">
        <v>13126</v>
      </c>
    </row>
    <row r="13722" spans="1:15">
      <c r="A13722" t="s">
        <v>11</v>
      </c>
      <c r="B13722" t="s">
        <v>4922</v>
      </c>
      <c r="C13722" t="s">
        <v>11658</v>
      </c>
      <c r="D13722" t="s">
        <v>5006</v>
      </c>
      <c r="E13722" t="s">
        <v>150</v>
      </c>
      <c r="G13722" t="s">
        <v>8474</v>
      </c>
      <c r="H13722" t="s">
        <v>152</v>
      </c>
      <c r="I13722" s="1">
        <v>45444</v>
      </c>
      <c r="K13722" s="66">
        <v>0</v>
      </c>
      <c r="L13722" t="s">
        <v>92</v>
      </c>
      <c r="M13722" s="66">
        <v>49733.02</v>
      </c>
      <c r="N13722" s="66">
        <v>0</v>
      </c>
      <c r="O13722" s="1" t="s">
        <v>13126</v>
      </c>
    </row>
    <row r="13723" spans="1:15">
      <c r="A13723" t="s">
        <v>11</v>
      </c>
      <c r="B13723" t="s">
        <v>4922</v>
      </c>
      <c r="C13723" t="s">
        <v>11659</v>
      </c>
      <c r="D13723" t="s">
        <v>5006</v>
      </c>
      <c r="E13723" t="s">
        <v>150</v>
      </c>
      <c r="G13723" t="s">
        <v>8474</v>
      </c>
      <c r="H13723" t="s">
        <v>152</v>
      </c>
      <c r="I13723" s="1">
        <v>45474</v>
      </c>
      <c r="K13723" s="66">
        <v>0</v>
      </c>
      <c r="L13723" t="s">
        <v>92</v>
      </c>
      <c r="M13723" s="66">
        <v>1500</v>
      </c>
      <c r="N13723" s="66">
        <v>0</v>
      </c>
      <c r="O13723" s="1" t="s">
        <v>13126</v>
      </c>
    </row>
    <row r="13724" spans="1:15">
      <c r="A13724" t="s">
        <v>11</v>
      </c>
      <c r="B13724" t="s">
        <v>4922</v>
      </c>
      <c r="C13724" t="s">
        <v>11660</v>
      </c>
      <c r="D13724" t="s">
        <v>5006</v>
      </c>
      <c r="E13724" t="s">
        <v>150</v>
      </c>
      <c r="G13724" t="s">
        <v>8474</v>
      </c>
      <c r="H13724" t="s">
        <v>152</v>
      </c>
      <c r="I13724" s="1">
        <v>45474</v>
      </c>
      <c r="K13724" s="66">
        <v>0</v>
      </c>
      <c r="L13724" t="s">
        <v>92</v>
      </c>
      <c r="M13724" s="66">
        <v>1500</v>
      </c>
      <c r="N13724" s="66">
        <v>0</v>
      </c>
      <c r="O13724" s="1" t="s">
        <v>13126</v>
      </c>
    </row>
    <row r="13725" spans="1:15">
      <c r="A13725" t="s">
        <v>11</v>
      </c>
      <c r="B13725" t="s">
        <v>4922</v>
      </c>
      <c r="C13725" t="s">
        <v>11661</v>
      </c>
      <c r="D13725" t="s">
        <v>5006</v>
      </c>
      <c r="E13725" t="s">
        <v>150</v>
      </c>
      <c r="G13725" t="s">
        <v>8474</v>
      </c>
      <c r="H13725" t="s">
        <v>152</v>
      </c>
      <c r="I13725" s="1">
        <v>45474</v>
      </c>
      <c r="K13725" s="66">
        <v>0</v>
      </c>
      <c r="L13725" t="s">
        <v>92</v>
      </c>
      <c r="M13725" s="66">
        <v>1500</v>
      </c>
      <c r="N13725" s="66">
        <v>0</v>
      </c>
      <c r="O13725" s="1" t="s">
        <v>13126</v>
      </c>
    </row>
    <row r="13726" spans="1:15">
      <c r="A13726" t="s">
        <v>11</v>
      </c>
      <c r="B13726" t="s">
        <v>4922</v>
      </c>
      <c r="C13726" t="s">
        <v>11662</v>
      </c>
      <c r="D13726" t="s">
        <v>5006</v>
      </c>
      <c r="E13726" t="s">
        <v>150</v>
      </c>
      <c r="G13726" t="s">
        <v>8474</v>
      </c>
      <c r="H13726" t="s">
        <v>152</v>
      </c>
      <c r="I13726" s="1">
        <v>45474</v>
      </c>
      <c r="K13726" s="66">
        <v>0</v>
      </c>
      <c r="L13726" t="s">
        <v>92</v>
      </c>
      <c r="M13726" s="66">
        <v>1500</v>
      </c>
      <c r="N13726" s="66">
        <v>0</v>
      </c>
      <c r="O13726" s="1" t="s">
        <v>13126</v>
      </c>
    </row>
    <row r="13727" spans="1:15">
      <c r="A13727" t="s">
        <v>11</v>
      </c>
      <c r="B13727" t="s">
        <v>4922</v>
      </c>
      <c r="C13727" t="s">
        <v>11663</v>
      </c>
      <c r="D13727" t="s">
        <v>5006</v>
      </c>
      <c r="E13727" t="s">
        <v>150</v>
      </c>
      <c r="G13727" t="s">
        <v>8474</v>
      </c>
      <c r="H13727" t="s">
        <v>152</v>
      </c>
      <c r="I13727" s="1">
        <v>45474</v>
      </c>
      <c r="K13727" s="66">
        <v>0</v>
      </c>
      <c r="L13727" t="s">
        <v>92</v>
      </c>
      <c r="M13727" s="66">
        <v>1500</v>
      </c>
      <c r="N13727" s="66">
        <v>0</v>
      </c>
      <c r="O13727" s="1" t="s">
        <v>13126</v>
      </c>
    </row>
    <row r="13728" spans="1:15">
      <c r="A13728" t="s">
        <v>11</v>
      </c>
      <c r="B13728" t="s">
        <v>4922</v>
      </c>
      <c r="C13728" t="s">
        <v>11664</v>
      </c>
      <c r="D13728" t="s">
        <v>5006</v>
      </c>
      <c r="E13728" t="s">
        <v>150</v>
      </c>
      <c r="G13728" t="s">
        <v>8474</v>
      </c>
      <c r="H13728" t="s">
        <v>152</v>
      </c>
      <c r="I13728" s="1">
        <v>45474</v>
      </c>
      <c r="K13728" s="66">
        <v>0</v>
      </c>
      <c r="L13728" t="s">
        <v>92</v>
      </c>
      <c r="M13728" s="66">
        <v>8551</v>
      </c>
      <c r="N13728" s="66">
        <v>0</v>
      </c>
      <c r="O13728" s="1" t="s">
        <v>13126</v>
      </c>
    </row>
    <row r="13729" spans="1:15">
      <c r="A13729" t="s">
        <v>11</v>
      </c>
      <c r="B13729" t="s">
        <v>4922</v>
      </c>
      <c r="C13729" t="s">
        <v>10543</v>
      </c>
      <c r="D13729" t="s">
        <v>5006</v>
      </c>
      <c r="E13729" t="s">
        <v>150</v>
      </c>
      <c r="G13729" t="s">
        <v>8474</v>
      </c>
      <c r="H13729" t="s">
        <v>152</v>
      </c>
      <c r="I13729" s="1">
        <v>45474</v>
      </c>
      <c r="K13729" s="66">
        <v>0</v>
      </c>
      <c r="L13729" t="s">
        <v>92</v>
      </c>
      <c r="M13729" s="66">
        <v>11340</v>
      </c>
      <c r="N13729" s="66">
        <v>0</v>
      </c>
      <c r="O13729" s="1" t="s">
        <v>13126</v>
      </c>
    </row>
    <row r="13730" spans="1:15">
      <c r="A13730" t="s">
        <v>11</v>
      </c>
      <c r="B13730" t="s">
        <v>4922</v>
      </c>
      <c r="C13730" t="s">
        <v>10543</v>
      </c>
      <c r="D13730" t="s">
        <v>5006</v>
      </c>
      <c r="E13730" t="s">
        <v>150</v>
      </c>
      <c r="G13730" t="s">
        <v>8474</v>
      </c>
      <c r="H13730" t="s">
        <v>152</v>
      </c>
      <c r="I13730" s="1">
        <v>45474</v>
      </c>
      <c r="K13730" s="66">
        <v>0</v>
      </c>
      <c r="L13730" t="s">
        <v>92</v>
      </c>
      <c r="M13730" s="66">
        <v>2013.75</v>
      </c>
      <c r="N13730" s="66">
        <v>0</v>
      </c>
      <c r="O13730" s="1" t="s">
        <v>13126</v>
      </c>
    </row>
    <row r="13731" spans="1:15">
      <c r="A13731" t="s">
        <v>11</v>
      </c>
      <c r="B13731" t="s">
        <v>4922</v>
      </c>
      <c r="C13731" t="s">
        <v>10543</v>
      </c>
      <c r="D13731" t="s">
        <v>5006</v>
      </c>
      <c r="E13731" t="s">
        <v>150</v>
      </c>
      <c r="G13731" t="s">
        <v>8474</v>
      </c>
      <c r="H13731" t="s">
        <v>152</v>
      </c>
      <c r="I13731" s="1">
        <v>45474</v>
      </c>
      <c r="K13731" s="66">
        <v>0</v>
      </c>
      <c r="L13731" t="s">
        <v>92</v>
      </c>
      <c r="M13731" s="66">
        <v>13230</v>
      </c>
      <c r="N13731" s="66">
        <v>0</v>
      </c>
      <c r="O13731" s="1" t="s">
        <v>13126</v>
      </c>
    </row>
    <row r="13732" spans="1:15">
      <c r="A13732" t="s">
        <v>11</v>
      </c>
      <c r="B13732" t="s">
        <v>4922</v>
      </c>
      <c r="C13732" t="s">
        <v>11665</v>
      </c>
      <c r="D13732" t="s">
        <v>5006</v>
      </c>
      <c r="E13732" t="s">
        <v>150</v>
      </c>
      <c r="G13732" t="s">
        <v>8474</v>
      </c>
      <c r="H13732" t="s">
        <v>152</v>
      </c>
      <c r="I13732" s="1">
        <v>45474</v>
      </c>
      <c r="K13732" s="66">
        <v>0</v>
      </c>
      <c r="L13732" t="s">
        <v>92</v>
      </c>
      <c r="M13732" s="66">
        <v>21929</v>
      </c>
      <c r="N13732" s="66">
        <v>0</v>
      </c>
      <c r="O13732" s="1" t="s">
        <v>13126</v>
      </c>
    </row>
    <row r="13733" spans="1:15">
      <c r="A13733" t="s">
        <v>11</v>
      </c>
      <c r="B13733" t="s">
        <v>4922</v>
      </c>
      <c r="C13733" t="s">
        <v>10002</v>
      </c>
      <c r="D13733" t="s">
        <v>5006</v>
      </c>
      <c r="E13733" t="s">
        <v>150</v>
      </c>
      <c r="G13733" t="s">
        <v>8474</v>
      </c>
      <c r="H13733" t="s">
        <v>152</v>
      </c>
      <c r="I13733" s="1">
        <v>45474</v>
      </c>
      <c r="K13733" s="66">
        <v>0</v>
      </c>
      <c r="L13733" t="s">
        <v>92</v>
      </c>
      <c r="M13733" s="66">
        <v>4148.3100000000004</v>
      </c>
      <c r="N13733" s="66">
        <v>0</v>
      </c>
      <c r="O13733" s="1" t="s">
        <v>13126</v>
      </c>
    </row>
    <row r="13734" spans="1:15">
      <c r="A13734" t="s">
        <v>11</v>
      </c>
      <c r="B13734" t="s">
        <v>4922</v>
      </c>
      <c r="C13734" t="s">
        <v>10002</v>
      </c>
      <c r="D13734" t="s">
        <v>5006</v>
      </c>
      <c r="E13734" t="s">
        <v>150</v>
      </c>
      <c r="G13734" t="s">
        <v>8474</v>
      </c>
      <c r="H13734" t="s">
        <v>152</v>
      </c>
      <c r="I13734" s="1">
        <v>45474</v>
      </c>
      <c r="K13734" s="66">
        <v>0</v>
      </c>
      <c r="L13734" t="s">
        <v>92</v>
      </c>
      <c r="M13734" s="66">
        <v>960</v>
      </c>
      <c r="N13734" s="66">
        <v>0</v>
      </c>
      <c r="O13734" s="1" t="s">
        <v>13126</v>
      </c>
    </row>
    <row r="13735" spans="1:15">
      <c r="A13735" t="s">
        <v>11</v>
      </c>
      <c r="B13735" t="s">
        <v>4922</v>
      </c>
      <c r="C13735" t="s">
        <v>10002</v>
      </c>
      <c r="D13735" t="s">
        <v>5006</v>
      </c>
      <c r="E13735" t="s">
        <v>150</v>
      </c>
      <c r="G13735" t="s">
        <v>8474</v>
      </c>
      <c r="H13735" t="s">
        <v>152</v>
      </c>
      <c r="I13735" s="1">
        <v>45474</v>
      </c>
      <c r="K13735" s="66">
        <v>0</v>
      </c>
      <c r="L13735" t="s">
        <v>92</v>
      </c>
      <c r="M13735" s="66">
        <v>2462.4</v>
      </c>
      <c r="N13735" s="66">
        <v>0</v>
      </c>
      <c r="O13735" s="1" t="s">
        <v>13126</v>
      </c>
    </row>
    <row r="13736" spans="1:15">
      <c r="A13736" t="s">
        <v>11</v>
      </c>
      <c r="B13736" t="s">
        <v>4922</v>
      </c>
      <c r="C13736" t="s">
        <v>10002</v>
      </c>
      <c r="D13736" t="s">
        <v>5006</v>
      </c>
      <c r="E13736" t="s">
        <v>150</v>
      </c>
      <c r="G13736" t="s">
        <v>8474</v>
      </c>
      <c r="H13736" t="s">
        <v>152</v>
      </c>
      <c r="I13736" s="1">
        <v>45474</v>
      </c>
      <c r="K13736" s="66">
        <v>0</v>
      </c>
      <c r="L13736" t="s">
        <v>92</v>
      </c>
      <c r="M13736" s="66">
        <v>240</v>
      </c>
      <c r="N13736" s="66">
        <v>0</v>
      </c>
      <c r="O13736" s="1" t="s">
        <v>13126</v>
      </c>
    </row>
    <row r="13737" spans="1:15">
      <c r="A13737" t="s">
        <v>11</v>
      </c>
      <c r="B13737" t="s">
        <v>4922</v>
      </c>
      <c r="C13737" t="s">
        <v>10385</v>
      </c>
      <c r="D13737" t="s">
        <v>5006</v>
      </c>
      <c r="E13737" t="s">
        <v>150</v>
      </c>
      <c r="G13737" t="s">
        <v>8474</v>
      </c>
      <c r="H13737" t="s">
        <v>152</v>
      </c>
      <c r="I13737" s="1">
        <v>45474</v>
      </c>
      <c r="K13737" s="66">
        <v>0</v>
      </c>
      <c r="L13737" t="s">
        <v>92</v>
      </c>
      <c r="M13737" s="66">
        <v>9600</v>
      </c>
      <c r="N13737" s="66">
        <v>0</v>
      </c>
      <c r="O13737" s="1" t="s">
        <v>13126</v>
      </c>
    </row>
    <row r="13738" spans="1:15">
      <c r="A13738" t="s">
        <v>11</v>
      </c>
      <c r="B13738" t="s">
        <v>4922</v>
      </c>
      <c r="C13738" t="s">
        <v>10385</v>
      </c>
      <c r="D13738" t="s">
        <v>5006</v>
      </c>
      <c r="E13738" t="s">
        <v>150</v>
      </c>
      <c r="G13738" t="s">
        <v>8474</v>
      </c>
      <c r="H13738" t="s">
        <v>152</v>
      </c>
      <c r="I13738" s="1">
        <v>45474</v>
      </c>
      <c r="K13738" s="66">
        <v>0</v>
      </c>
      <c r="L13738" t="s">
        <v>92</v>
      </c>
      <c r="M13738" s="66">
        <v>44558</v>
      </c>
      <c r="N13738" s="66">
        <v>0</v>
      </c>
      <c r="O13738" s="1" t="s">
        <v>13126</v>
      </c>
    </row>
    <row r="13739" spans="1:15">
      <c r="A13739" t="s">
        <v>11</v>
      </c>
      <c r="B13739" t="s">
        <v>4922</v>
      </c>
      <c r="C13739" t="s">
        <v>10545</v>
      </c>
      <c r="D13739" t="s">
        <v>5006</v>
      </c>
      <c r="E13739" t="s">
        <v>150</v>
      </c>
      <c r="G13739" t="s">
        <v>8474</v>
      </c>
      <c r="H13739" t="s">
        <v>152</v>
      </c>
      <c r="I13739" s="1">
        <v>45505</v>
      </c>
      <c r="K13739" s="66">
        <v>0</v>
      </c>
      <c r="L13739" t="s">
        <v>92</v>
      </c>
      <c r="M13739" s="66">
        <v>41176.6</v>
      </c>
      <c r="N13739" s="66">
        <v>0</v>
      </c>
      <c r="O13739" s="1" t="s">
        <v>13126</v>
      </c>
    </row>
    <row r="13740" spans="1:15">
      <c r="A13740" t="s">
        <v>11</v>
      </c>
      <c r="B13740" t="s">
        <v>4922</v>
      </c>
      <c r="C13740" t="s">
        <v>11666</v>
      </c>
      <c r="D13740" t="s">
        <v>5006</v>
      </c>
      <c r="E13740" t="s">
        <v>150</v>
      </c>
      <c r="G13740" t="s">
        <v>8474</v>
      </c>
      <c r="H13740" t="s">
        <v>152</v>
      </c>
      <c r="I13740" s="1">
        <v>45505</v>
      </c>
      <c r="K13740" s="66">
        <v>0</v>
      </c>
      <c r="L13740" t="s">
        <v>92</v>
      </c>
      <c r="M13740" s="66">
        <v>2000</v>
      </c>
      <c r="N13740" s="66">
        <v>0</v>
      </c>
      <c r="O13740" s="1" t="s">
        <v>13126</v>
      </c>
    </row>
    <row r="13741" spans="1:15">
      <c r="A13741" t="s">
        <v>11</v>
      </c>
      <c r="B13741" t="s">
        <v>4922</v>
      </c>
      <c r="C13741" t="s">
        <v>10582</v>
      </c>
      <c r="D13741" t="s">
        <v>5006</v>
      </c>
      <c r="E13741" t="s">
        <v>150</v>
      </c>
      <c r="G13741" t="s">
        <v>8474</v>
      </c>
      <c r="H13741" t="s">
        <v>152</v>
      </c>
      <c r="I13741" s="1">
        <v>45505</v>
      </c>
      <c r="K13741" s="66">
        <v>0</v>
      </c>
      <c r="L13741" t="s">
        <v>92</v>
      </c>
      <c r="M13741" s="66">
        <v>2880</v>
      </c>
      <c r="N13741" s="66">
        <v>0</v>
      </c>
      <c r="O13741" s="1" t="s">
        <v>13126</v>
      </c>
    </row>
    <row r="13742" spans="1:15">
      <c r="A13742" t="s">
        <v>11</v>
      </c>
      <c r="B13742" t="s">
        <v>4927</v>
      </c>
      <c r="C13742" t="s">
        <v>11667</v>
      </c>
      <c r="D13742" t="s">
        <v>5006</v>
      </c>
      <c r="E13742" t="s">
        <v>150</v>
      </c>
      <c r="G13742" t="s">
        <v>8474</v>
      </c>
      <c r="H13742" t="s">
        <v>152</v>
      </c>
      <c r="I13742" s="1">
        <v>44927</v>
      </c>
      <c r="K13742" s="66">
        <v>0</v>
      </c>
      <c r="L13742" t="s">
        <v>92</v>
      </c>
      <c r="M13742" s="66">
        <v>481.57</v>
      </c>
      <c r="N13742" s="66">
        <v>0</v>
      </c>
      <c r="O13742" s="1"/>
    </row>
    <row r="13743" spans="1:15">
      <c r="A13743" t="s">
        <v>11</v>
      </c>
      <c r="B13743" t="s">
        <v>4927</v>
      </c>
      <c r="C13743" t="s">
        <v>11668</v>
      </c>
      <c r="D13743" t="s">
        <v>5006</v>
      </c>
      <c r="E13743" t="s">
        <v>150</v>
      </c>
      <c r="G13743" t="s">
        <v>8474</v>
      </c>
      <c r="H13743" t="s">
        <v>152</v>
      </c>
      <c r="I13743" s="1">
        <v>44927</v>
      </c>
      <c r="K13743" s="66">
        <v>0</v>
      </c>
      <c r="L13743" t="s">
        <v>92</v>
      </c>
      <c r="M13743" s="66">
        <v>8.18</v>
      </c>
      <c r="N13743" s="66">
        <v>0</v>
      </c>
      <c r="O13743" s="1"/>
    </row>
    <row r="13744" spans="1:15">
      <c r="A13744" t="s">
        <v>11</v>
      </c>
      <c r="B13744" t="s">
        <v>4927</v>
      </c>
      <c r="C13744" t="s">
        <v>11668</v>
      </c>
      <c r="D13744" t="s">
        <v>5006</v>
      </c>
      <c r="E13744" t="s">
        <v>150</v>
      </c>
      <c r="G13744" t="s">
        <v>8474</v>
      </c>
      <c r="H13744" t="s">
        <v>152</v>
      </c>
      <c r="I13744" s="1">
        <v>44927</v>
      </c>
      <c r="K13744" s="66">
        <v>0</v>
      </c>
      <c r="L13744" t="s">
        <v>92</v>
      </c>
      <c r="M13744" s="66">
        <v>24.56</v>
      </c>
      <c r="N13744" s="66">
        <v>0</v>
      </c>
      <c r="O13744" s="1"/>
    </row>
    <row r="13745" spans="1:15">
      <c r="A13745" t="s">
        <v>11</v>
      </c>
      <c r="B13745" t="s">
        <v>4927</v>
      </c>
      <c r="C13745" t="s">
        <v>11668</v>
      </c>
      <c r="D13745" t="s">
        <v>5006</v>
      </c>
      <c r="E13745" t="s">
        <v>150</v>
      </c>
      <c r="G13745" t="s">
        <v>8474</v>
      </c>
      <c r="H13745" t="s">
        <v>152</v>
      </c>
      <c r="I13745" s="1">
        <v>44927</v>
      </c>
      <c r="K13745" s="66">
        <v>0</v>
      </c>
      <c r="L13745" t="s">
        <v>92</v>
      </c>
      <c r="M13745" s="66">
        <v>4.08</v>
      </c>
      <c r="N13745" s="66">
        <v>0</v>
      </c>
      <c r="O13745" s="1"/>
    </row>
    <row r="13746" spans="1:15">
      <c r="A13746" t="s">
        <v>11</v>
      </c>
      <c r="B13746" t="s">
        <v>4927</v>
      </c>
      <c r="C13746" t="s">
        <v>11668</v>
      </c>
      <c r="D13746" t="s">
        <v>5006</v>
      </c>
      <c r="E13746" t="s">
        <v>150</v>
      </c>
      <c r="G13746" t="s">
        <v>8474</v>
      </c>
      <c r="H13746" t="s">
        <v>152</v>
      </c>
      <c r="I13746" s="1">
        <v>44927</v>
      </c>
      <c r="K13746" s="66">
        <v>0</v>
      </c>
      <c r="L13746" t="s">
        <v>92</v>
      </c>
      <c r="M13746" s="66">
        <v>24.56</v>
      </c>
      <c r="N13746" s="66">
        <v>0</v>
      </c>
      <c r="O13746" s="1"/>
    </row>
    <row r="13747" spans="1:15">
      <c r="A13747" t="s">
        <v>11</v>
      </c>
      <c r="B13747" t="s">
        <v>4927</v>
      </c>
      <c r="C13747" t="s">
        <v>11669</v>
      </c>
      <c r="D13747" t="s">
        <v>5006</v>
      </c>
      <c r="E13747" t="s">
        <v>150</v>
      </c>
      <c r="G13747" t="s">
        <v>8474</v>
      </c>
      <c r="H13747" t="s">
        <v>152</v>
      </c>
      <c r="I13747" s="1">
        <v>44927</v>
      </c>
      <c r="K13747" s="66">
        <v>0</v>
      </c>
      <c r="L13747" t="s">
        <v>92</v>
      </c>
      <c r="M13747" s="66">
        <v>8.18</v>
      </c>
      <c r="N13747" s="66">
        <v>0</v>
      </c>
      <c r="O13747" s="1"/>
    </row>
    <row r="13748" spans="1:15">
      <c r="A13748" t="s">
        <v>11</v>
      </c>
      <c r="B13748" t="s">
        <v>4927</v>
      </c>
      <c r="C13748" t="s">
        <v>11669</v>
      </c>
      <c r="D13748" t="s">
        <v>5006</v>
      </c>
      <c r="E13748" t="s">
        <v>150</v>
      </c>
      <c r="G13748" t="s">
        <v>8474</v>
      </c>
      <c r="H13748" t="s">
        <v>152</v>
      </c>
      <c r="I13748" s="1">
        <v>44927</v>
      </c>
      <c r="K13748" s="66">
        <v>0</v>
      </c>
      <c r="L13748" t="s">
        <v>92</v>
      </c>
      <c r="M13748" s="66">
        <v>16.37</v>
      </c>
      <c r="N13748" s="66">
        <v>0</v>
      </c>
      <c r="O13748" s="1"/>
    </row>
    <row r="13749" spans="1:15">
      <c r="A13749" t="s">
        <v>11</v>
      </c>
      <c r="B13749" t="s">
        <v>4927</v>
      </c>
      <c r="C13749" t="s">
        <v>11669</v>
      </c>
      <c r="D13749" t="s">
        <v>5006</v>
      </c>
      <c r="E13749" t="s">
        <v>150</v>
      </c>
      <c r="G13749" t="s">
        <v>8474</v>
      </c>
      <c r="H13749" t="s">
        <v>152</v>
      </c>
      <c r="I13749" s="1">
        <v>44927</v>
      </c>
      <c r="K13749" s="66">
        <v>0</v>
      </c>
      <c r="L13749" t="s">
        <v>92</v>
      </c>
      <c r="M13749" s="66">
        <v>8.18</v>
      </c>
      <c r="N13749" s="66">
        <v>0</v>
      </c>
      <c r="O13749" s="1"/>
    </row>
    <row r="13750" spans="1:15">
      <c r="A13750" t="s">
        <v>11</v>
      </c>
      <c r="B13750" t="s">
        <v>4927</v>
      </c>
      <c r="C13750" t="s">
        <v>11669</v>
      </c>
      <c r="D13750" t="s">
        <v>5006</v>
      </c>
      <c r="E13750" t="s">
        <v>150</v>
      </c>
      <c r="G13750" t="s">
        <v>8474</v>
      </c>
      <c r="H13750" t="s">
        <v>152</v>
      </c>
      <c r="I13750" s="1">
        <v>44927</v>
      </c>
      <c r="K13750" s="66">
        <v>0</v>
      </c>
      <c r="L13750" t="s">
        <v>92</v>
      </c>
      <c r="M13750" s="66">
        <v>8.18</v>
      </c>
      <c r="N13750" s="66">
        <v>0</v>
      </c>
      <c r="O13750" s="1"/>
    </row>
    <row r="13751" spans="1:15">
      <c r="A13751" t="s">
        <v>11</v>
      </c>
      <c r="B13751" t="s">
        <v>4927</v>
      </c>
      <c r="C13751" t="s">
        <v>11669</v>
      </c>
      <c r="D13751" t="s">
        <v>5006</v>
      </c>
      <c r="E13751" t="s">
        <v>150</v>
      </c>
      <c r="G13751" t="s">
        <v>8474</v>
      </c>
      <c r="H13751" t="s">
        <v>152</v>
      </c>
      <c r="I13751" s="1">
        <v>44927</v>
      </c>
      <c r="K13751" s="66">
        <v>0</v>
      </c>
      <c r="L13751" t="s">
        <v>92</v>
      </c>
      <c r="M13751" s="66">
        <v>98.22</v>
      </c>
      <c r="N13751" s="66">
        <v>0</v>
      </c>
      <c r="O13751" s="1"/>
    </row>
    <row r="13752" spans="1:15">
      <c r="A13752" t="s">
        <v>11</v>
      </c>
      <c r="B13752" t="s">
        <v>4927</v>
      </c>
      <c r="C13752" t="s">
        <v>11669</v>
      </c>
      <c r="D13752" t="s">
        <v>5006</v>
      </c>
      <c r="E13752" t="s">
        <v>150</v>
      </c>
      <c r="G13752" t="s">
        <v>8474</v>
      </c>
      <c r="H13752" t="s">
        <v>152</v>
      </c>
      <c r="I13752" s="1">
        <v>44927</v>
      </c>
      <c r="K13752" s="66">
        <v>0</v>
      </c>
      <c r="L13752" t="s">
        <v>92</v>
      </c>
      <c r="M13752" s="66">
        <v>16.37</v>
      </c>
      <c r="N13752" s="66">
        <v>0</v>
      </c>
      <c r="O13752" s="1"/>
    </row>
    <row r="13753" spans="1:15">
      <c r="A13753" t="s">
        <v>11</v>
      </c>
      <c r="B13753" t="s">
        <v>4927</v>
      </c>
      <c r="C13753" t="s">
        <v>11670</v>
      </c>
      <c r="D13753" t="s">
        <v>5006</v>
      </c>
      <c r="E13753" t="s">
        <v>150</v>
      </c>
      <c r="G13753" t="s">
        <v>8474</v>
      </c>
      <c r="H13753" t="s">
        <v>152</v>
      </c>
      <c r="I13753" s="1">
        <v>44927</v>
      </c>
      <c r="K13753" s="66">
        <v>0</v>
      </c>
      <c r="L13753" t="s">
        <v>92</v>
      </c>
      <c r="M13753" s="66">
        <v>139.12</v>
      </c>
      <c r="N13753" s="66">
        <v>0</v>
      </c>
      <c r="O13753" s="1"/>
    </row>
    <row r="13754" spans="1:15">
      <c r="A13754" t="s">
        <v>11</v>
      </c>
      <c r="B13754" t="s">
        <v>4927</v>
      </c>
      <c r="C13754" t="s">
        <v>11671</v>
      </c>
      <c r="D13754" t="s">
        <v>5006</v>
      </c>
      <c r="E13754" t="s">
        <v>150</v>
      </c>
      <c r="G13754" t="s">
        <v>8474</v>
      </c>
      <c r="H13754" t="s">
        <v>152</v>
      </c>
      <c r="I13754" s="1">
        <v>44927</v>
      </c>
      <c r="K13754" s="66">
        <v>0</v>
      </c>
      <c r="L13754" t="s">
        <v>92</v>
      </c>
      <c r="M13754" s="66">
        <v>32.729999999999997</v>
      </c>
      <c r="N13754" s="66">
        <v>0</v>
      </c>
      <c r="O13754" s="1"/>
    </row>
    <row r="13755" spans="1:15">
      <c r="A13755" t="s">
        <v>11</v>
      </c>
      <c r="B13755" t="s">
        <v>4927</v>
      </c>
      <c r="C13755" t="s">
        <v>11672</v>
      </c>
      <c r="D13755" t="s">
        <v>5006</v>
      </c>
      <c r="E13755" t="s">
        <v>150</v>
      </c>
      <c r="G13755" t="s">
        <v>8474</v>
      </c>
      <c r="H13755" t="s">
        <v>152</v>
      </c>
      <c r="I13755" s="1">
        <v>44927</v>
      </c>
      <c r="K13755" s="66">
        <v>0</v>
      </c>
      <c r="L13755" t="s">
        <v>92</v>
      </c>
      <c r="M13755" s="66">
        <v>212.84</v>
      </c>
      <c r="N13755" s="66">
        <v>0</v>
      </c>
      <c r="O13755" s="1"/>
    </row>
    <row r="13756" spans="1:15">
      <c r="A13756" t="s">
        <v>11</v>
      </c>
      <c r="B13756" t="s">
        <v>4927</v>
      </c>
      <c r="C13756" t="s">
        <v>11673</v>
      </c>
      <c r="D13756" t="s">
        <v>5006</v>
      </c>
      <c r="E13756" t="s">
        <v>150</v>
      </c>
      <c r="G13756" t="s">
        <v>8474</v>
      </c>
      <c r="H13756" t="s">
        <v>152</v>
      </c>
      <c r="I13756" s="1">
        <v>44927</v>
      </c>
      <c r="K13756" s="66">
        <v>0</v>
      </c>
      <c r="L13756" t="s">
        <v>92</v>
      </c>
      <c r="M13756" s="66">
        <v>32.74</v>
      </c>
      <c r="N13756" s="66">
        <v>0</v>
      </c>
      <c r="O13756" s="1"/>
    </row>
    <row r="13757" spans="1:15">
      <c r="A13757" t="s">
        <v>11</v>
      </c>
      <c r="B13757" t="s">
        <v>4927</v>
      </c>
      <c r="C13757" t="s">
        <v>11674</v>
      </c>
      <c r="D13757" t="s">
        <v>5006</v>
      </c>
      <c r="E13757" t="s">
        <v>150</v>
      </c>
      <c r="G13757" t="s">
        <v>8474</v>
      </c>
      <c r="H13757" t="s">
        <v>152</v>
      </c>
      <c r="I13757" s="1">
        <v>44927</v>
      </c>
      <c r="K13757" s="66">
        <v>0</v>
      </c>
      <c r="L13757" t="s">
        <v>92</v>
      </c>
      <c r="M13757" s="66">
        <v>613.98</v>
      </c>
      <c r="N13757" s="66">
        <v>0</v>
      </c>
      <c r="O13757" s="1"/>
    </row>
    <row r="13758" spans="1:15">
      <c r="A13758" t="s">
        <v>11</v>
      </c>
      <c r="B13758" t="s">
        <v>4927</v>
      </c>
      <c r="C13758" t="s">
        <v>11675</v>
      </c>
      <c r="D13758" t="s">
        <v>5006</v>
      </c>
      <c r="E13758" t="s">
        <v>150</v>
      </c>
      <c r="G13758" t="s">
        <v>8474</v>
      </c>
      <c r="H13758" t="s">
        <v>152</v>
      </c>
      <c r="I13758" s="1">
        <v>44927</v>
      </c>
      <c r="K13758" s="66">
        <v>0</v>
      </c>
      <c r="L13758" t="s">
        <v>92</v>
      </c>
      <c r="M13758" s="66">
        <v>335.63</v>
      </c>
      <c r="N13758" s="66">
        <v>0</v>
      </c>
      <c r="O13758" s="1"/>
    </row>
    <row r="13759" spans="1:15">
      <c r="A13759" t="s">
        <v>11</v>
      </c>
      <c r="B13759" t="s">
        <v>4927</v>
      </c>
      <c r="C13759" t="s">
        <v>11676</v>
      </c>
      <c r="D13759" t="s">
        <v>5006</v>
      </c>
      <c r="E13759" t="s">
        <v>150</v>
      </c>
      <c r="G13759" t="s">
        <v>8474</v>
      </c>
      <c r="H13759" t="s">
        <v>152</v>
      </c>
      <c r="I13759" s="1">
        <v>44927</v>
      </c>
      <c r="K13759" s="66">
        <v>0</v>
      </c>
      <c r="L13759" t="s">
        <v>92</v>
      </c>
      <c r="M13759" s="66">
        <v>315.16000000000003</v>
      </c>
      <c r="N13759" s="66">
        <v>0</v>
      </c>
      <c r="O13759" s="1"/>
    </row>
    <row r="13760" spans="1:15">
      <c r="A13760" t="s">
        <v>11</v>
      </c>
      <c r="B13760" t="s">
        <v>4927</v>
      </c>
      <c r="C13760" t="s">
        <v>11677</v>
      </c>
      <c r="D13760" t="s">
        <v>5006</v>
      </c>
      <c r="E13760" t="s">
        <v>150</v>
      </c>
      <c r="G13760" t="s">
        <v>8474</v>
      </c>
      <c r="H13760" t="s">
        <v>152</v>
      </c>
      <c r="I13760" s="1">
        <v>44927</v>
      </c>
      <c r="K13760" s="66">
        <v>0</v>
      </c>
      <c r="L13760" t="s">
        <v>92</v>
      </c>
      <c r="M13760" s="66">
        <v>221.02</v>
      </c>
      <c r="N13760" s="66">
        <v>0</v>
      </c>
      <c r="O13760" s="1"/>
    </row>
    <row r="13761" spans="1:15">
      <c r="A13761" t="s">
        <v>11</v>
      </c>
      <c r="B13761" t="s">
        <v>4927</v>
      </c>
      <c r="C13761" t="s">
        <v>11678</v>
      </c>
      <c r="D13761" t="s">
        <v>5006</v>
      </c>
      <c r="E13761" t="s">
        <v>150</v>
      </c>
      <c r="G13761" t="s">
        <v>8474</v>
      </c>
      <c r="H13761" t="s">
        <v>152</v>
      </c>
      <c r="I13761" s="1">
        <v>44927</v>
      </c>
      <c r="K13761" s="66">
        <v>0</v>
      </c>
      <c r="L13761" t="s">
        <v>92</v>
      </c>
      <c r="M13761" s="66">
        <v>122.78</v>
      </c>
      <c r="N13761" s="66">
        <v>0</v>
      </c>
      <c r="O13761" s="1"/>
    </row>
    <row r="13762" spans="1:15">
      <c r="A13762" t="s">
        <v>11</v>
      </c>
      <c r="B13762" t="s">
        <v>4927</v>
      </c>
      <c r="C13762" t="s">
        <v>11679</v>
      </c>
      <c r="D13762" t="s">
        <v>5006</v>
      </c>
      <c r="E13762" t="s">
        <v>150</v>
      </c>
      <c r="G13762" t="s">
        <v>8474</v>
      </c>
      <c r="H13762" t="s">
        <v>152</v>
      </c>
      <c r="I13762" s="1">
        <v>44927</v>
      </c>
      <c r="K13762" s="66">
        <v>0</v>
      </c>
      <c r="L13762" t="s">
        <v>92</v>
      </c>
      <c r="M13762" s="66">
        <v>573.05999999999995</v>
      </c>
      <c r="N13762" s="66">
        <v>0</v>
      </c>
      <c r="O13762" s="1"/>
    </row>
    <row r="13763" spans="1:15">
      <c r="A13763" t="s">
        <v>11</v>
      </c>
      <c r="B13763" t="s">
        <v>4927</v>
      </c>
      <c r="C13763" t="s">
        <v>11680</v>
      </c>
      <c r="D13763" t="s">
        <v>5006</v>
      </c>
      <c r="E13763" t="s">
        <v>150</v>
      </c>
      <c r="G13763" t="s">
        <v>8474</v>
      </c>
      <c r="H13763" t="s">
        <v>152</v>
      </c>
      <c r="I13763" s="1">
        <v>44927</v>
      </c>
      <c r="K13763" s="66">
        <v>0</v>
      </c>
      <c r="L13763" t="s">
        <v>92</v>
      </c>
      <c r="M13763" s="66">
        <v>253.76</v>
      </c>
      <c r="N13763" s="66">
        <v>0</v>
      </c>
      <c r="O13763" s="1"/>
    </row>
    <row r="13764" spans="1:15">
      <c r="A13764" t="s">
        <v>11</v>
      </c>
      <c r="B13764" t="s">
        <v>4927</v>
      </c>
      <c r="C13764" t="s">
        <v>11681</v>
      </c>
      <c r="D13764" t="s">
        <v>5006</v>
      </c>
      <c r="E13764" t="s">
        <v>150</v>
      </c>
      <c r="G13764" t="s">
        <v>8474</v>
      </c>
      <c r="H13764" t="s">
        <v>152</v>
      </c>
      <c r="I13764" s="1">
        <v>44927</v>
      </c>
      <c r="K13764" s="66">
        <v>0</v>
      </c>
      <c r="L13764" t="s">
        <v>92</v>
      </c>
      <c r="M13764" s="66">
        <v>476.37</v>
      </c>
      <c r="N13764" s="66">
        <v>0</v>
      </c>
      <c r="O13764" s="1"/>
    </row>
    <row r="13765" spans="1:15">
      <c r="A13765" t="s">
        <v>11</v>
      </c>
      <c r="B13765" t="s">
        <v>4927</v>
      </c>
      <c r="C13765" t="s">
        <v>11682</v>
      </c>
      <c r="D13765" t="s">
        <v>5006</v>
      </c>
      <c r="E13765" t="s">
        <v>150</v>
      </c>
      <c r="G13765" t="s">
        <v>8474</v>
      </c>
      <c r="H13765" t="s">
        <v>152</v>
      </c>
      <c r="I13765" s="1">
        <v>44927</v>
      </c>
      <c r="K13765" s="66">
        <v>0</v>
      </c>
      <c r="L13765" t="s">
        <v>92</v>
      </c>
      <c r="M13765" s="66">
        <v>221.01</v>
      </c>
      <c r="N13765" s="66">
        <v>0</v>
      </c>
      <c r="O13765" s="1"/>
    </row>
    <row r="13766" spans="1:15">
      <c r="A13766" t="s">
        <v>11</v>
      </c>
      <c r="B13766" t="s">
        <v>4927</v>
      </c>
      <c r="C13766" t="s">
        <v>11683</v>
      </c>
      <c r="D13766" t="s">
        <v>5006</v>
      </c>
      <c r="E13766" t="s">
        <v>150</v>
      </c>
      <c r="G13766" t="s">
        <v>8474</v>
      </c>
      <c r="H13766" t="s">
        <v>152</v>
      </c>
      <c r="I13766" s="1">
        <v>44927</v>
      </c>
      <c r="K13766" s="66">
        <v>0</v>
      </c>
      <c r="L13766" t="s">
        <v>92</v>
      </c>
      <c r="M13766" s="66">
        <v>659.04</v>
      </c>
      <c r="N13766" s="66">
        <v>0</v>
      </c>
      <c r="O13766" s="1"/>
    </row>
    <row r="13767" spans="1:15">
      <c r="A13767" t="s">
        <v>11</v>
      </c>
      <c r="B13767" t="s">
        <v>4927</v>
      </c>
      <c r="C13767" t="s">
        <v>11684</v>
      </c>
      <c r="D13767" t="s">
        <v>5006</v>
      </c>
      <c r="E13767" t="s">
        <v>150</v>
      </c>
      <c r="G13767" t="s">
        <v>8474</v>
      </c>
      <c r="H13767" t="s">
        <v>152</v>
      </c>
      <c r="I13767" s="1">
        <v>44927</v>
      </c>
      <c r="K13767" s="66">
        <v>0</v>
      </c>
      <c r="L13767" t="s">
        <v>92</v>
      </c>
      <c r="M13767" s="66">
        <v>278.32</v>
      </c>
      <c r="N13767" s="66">
        <v>0</v>
      </c>
      <c r="O13767" s="1"/>
    </row>
    <row r="13768" spans="1:15">
      <c r="A13768" t="s">
        <v>11</v>
      </c>
      <c r="B13768" t="s">
        <v>4927</v>
      </c>
      <c r="C13768" t="s">
        <v>11685</v>
      </c>
      <c r="D13768" t="s">
        <v>5006</v>
      </c>
      <c r="E13768" t="s">
        <v>150</v>
      </c>
      <c r="G13768" t="s">
        <v>8474</v>
      </c>
      <c r="H13768" t="s">
        <v>152</v>
      </c>
      <c r="I13768" s="1">
        <v>44927</v>
      </c>
      <c r="K13768" s="66">
        <v>0</v>
      </c>
      <c r="L13768" t="s">
        <v>92</v>
      </c>
      <c r="M13768" s="66">
        <v>98.21</v>
      </c>
      <c r="N13768" s="66">
        <v>0</v>
      </c>
      <c r="O13768" s="1"/>
    </row>
    <row r="13769" spans="1:15">
      <c r="A13769" t="s">
        <v>11</v>
      </c>
      <c r="B13769" t="s">
        <v>4927</v>
      </c>
      <c r="C13769" t="s">
        <v>11686</v>
      </c>
      <c r="D13769" t="s">
        <v>5006</v>
      </c>
      <c r="E13769" t="s">
        <v>150</v>
      </c>
      <c r="G13769" t="s">
        <v>8474</v>
      </c>
      <c r="H13769" t="s">
        <v>152</v>
      </c>
      <c r="I13769" s="1">
        <v>44927</v>
      </c>
      <c r="K13769" s="66">
        <v>0</v>
      </c>
      <c r="L13769" t="s">
        <v>92</v>
      </c>
      <c r="M13769" s="66">
        <v>163.74</v>
      </c>
      <c r="N13769" s="66">
        <v>0</v>
      </c>
      <c r="O13769" s="1"/>
    </row>
    <row r="13770" spans="1:15">
      <c r="A13770" t="s">
        <v>11</v>
      </c>
      <c r="B13770" t="s">
        <v>4927</v>
      </c>
      <c r="C13770" t="s">
        <v>11687</v>
      </c>
      <c r="D13770" t="s">
        <v>5006</v>
      </c>
      <c r="E13770" t="s">
        <v>150</v>
      </c>
      <c r="G13770" t="s">
        <v>8474</v>
      </c>
      <c r="H13770" t="s">
        <v>152</v>
      </c>
      <c r="I13770" s="1">
        <v>44927</v>
      </c>
      <c r="K13770" s="66">
        <v>0</v>
      </c>
      <c r="L13770" t="s">
        <v>92</v>
      </c>
      <c r="M13770" s="66">
        <v>135.02000000000001</v>
      </c>
      <c r="N13770" s="66">
        <v>0</v>
      </c>
      <c r="O13770" s="1"/>
    </row>
    <row r="13771" spans="1:15">
      <c r="A13771" t="s">
        <v>11</v>
      </c>
      <c r="B13771" t="s">
        <v>4927</v>
      </c>
      <c r="C13771" t="s">
        <v>11687</v>
      </c>
      <c r="D13771" t="s">
        <v>5006</v>
      </c>
      <c r="E13771" t="s">
        <v>150</v>
      </c>
      <c r="G13771" t="s">
        <v>8474</v>
      </c>
      <c r="H13771" t="s">
        <v>152</v>
      </c>
      <c r="I13771" s="1">
        <v>44927</v>
      </c>
      <c r="K13771" s="66">
        <v>0</v>
      </c>
      <c r="L13771" t="s">
        <v>92</v>
      </c>
      <c r="M13771" s="66">
        <v>253.72</v>
      </c>
      <c r="N13771" s="66">
        <v>0</v>
      </c>
      <c r="O13771" s="1"/>
    </row>
    <row r="13772" spans="1:15">
      <c r="A13772" t="s">
        <v>11</v>
      </c>
      <c r="B13772" t="s">
        <v>4927</v>
      </c>
      <c r="C13772" t="s">
        <v>11688</v>
      </c>
      <c r="D13772" t="s">
        <v>5006</v>
      </c>
      <c r="E13772" t="s">
        <v>150</v>
      </c>
      <c r="G13772" t="s">
        <v>8474</v>
      </c>
      <c r="H13772" t="s">
        <v>152</v>
      </c>
      <c r="I13772" s="1">
        <v>44927</v>
      </c>
      <c r="K13772" s="66">
        <v>0</v>
      </c>
      <c r="L13772" t="s">
        <v>92</v>
      </c>
      <c r="M13772" s="66">
        <v>16.37</v>
      </c>
      <c r="N13772" s="66">
        <v>0</v>
      </c>
      <c r="O13772" s="1"/>
    </row>
    <row r="13773" spans="1:15">
      <c r="A13773" t="s">
        <v>11</v>
      </c>
      <c r="B13773" t="s">
        <v>4927</v>
      </c>
      <c r="C13773" t="s">
        <v>11689</v>
      </c>
      <c r="D13773" t="s">
        <v>5006</v>
      </c>
      <c r="E13773" t="s">
        <v>150</v>
      </c>
      <c r="G13773" t="s">
        <v>8474</v>
      </c>
      <c r="H13773" t="s">
        <v>152</v>
      </c>
      <c r="I13773" s="1">
        <v>44927</v>
      </c>
      <c r="K13773" s="66">
        <v>0</v>
      </c>
      <c r="L13773" t="s">
        <v>92</v>
      </c>
      <c r="M13773" s="66">
        <v>311.08</v>
      </c>
      <c r="N13773" s="66">
        <v>0</v>
      </c>
      <c r="O13773" s="1"/>
    </row>
    <row r="13774" spans="1:15">
      <c r="A13774" t="s">
        <v>11</v>
      </c>
      <c r="B13774" t="s">
        <v>4927</v>
      </c>
      <c r="C13774" t="s">
        <v>11690</v>
      </c>
      <c r="D13774" t="s">
        <v>5006</v>
      </c>
      <c r="E13774" t="s">
        <v>150</v>
      </c>
      <c r="G13774" t="s">
        <v>8474</v>
      </c>
      <c r="H13774" t="s">
        <v>152</v>
      </c>
      <c r="I13774" s="1">
        <v>44927</v>
      </c>
      <c r="K13774" s="66">
        <v>0</v>
      </c>
      <c r="L13774" t="s">
        <v>92</v>
      </c>
      <c r="M13774" s="66">
        <v>294.68</v>
      </c>
      <c r="N13774" s="66">
        <v>0</v>
      </c>
      <c r="O13774" s="1"/>
    </row>
    <row r="13775" spans="1:15">
      <c r="A13775" t="s">
        <v>11</v>
      </c>
      <c r="B13775" t="s">
        <v>4927</v>
      </c>
      <c r="C13775" t="s">
        <v>11691</v>
      </c>
      <c r="D13775" t="s">
        <v>5006</v>
      </c>
      <c r="E13775" t="s">
        <v>150</v>
      </c>
      <c r="G13775" t="s">
        <v>8474</v>
      </c>
      <c r="H13775" t="s">
        <v>152</v>
      </c>
      <c r="I13775" s="1">
        <v>44927</v>
      </c>
      <c r="K13775" s="66">
        <v>0</v>
      </c>
      <c r="L13775" t="s">
        <v>92</v>
      </c>
      <c r="M13775" s="66">
        <v>1093.5999999999999</v>
      </c>
      <c r="N13775" s="66">
        <v>0</v>
      </c>
      <c r="O13775" s="1"/>
    </row>
    <row r="13776" spans="1:15">
      <c r="A13776" t="s">
        <v>11</v>
      </c>
      <c r="B13776" t="s">
        <v>4927</v>
      </c>
      <c r="C13776" t="s">
        <v>11692</v>
      </c>
      <c r="D13776" t="s">
        <v>5006</v>
      </c>
      <c r="E13776" t="s">
        <v>150</v>
      </c>
      <c r="G13776" t="s">
        <v>8474</v>
      </c>
      <c r="H13776" t="s">
        <v>152</v>
      </c>
      <c r="I13776" s="1">
        <v>44927</v>
      </c>
      <c r="K13776" s="66">
        <v>0</v>
      </c>
      <c r="L13776" t="s">
        <v>92</v>
      </c>
      <c r="M13776" s="66">
        <v>42</v>
      </c>
      <c r="N13776" s="66">
        <v>0</v>
      </c>
      <c r="O13776" s="1"/>
    </row>
    <row r="13777" spans="1:15">
      <c r="A13777" t="s">
        <v>11</v>
      </c>
      <c r="B13777" t="s">
        <v>4927</v>
      </c>
      <c r="C13777" t="s">
        <v>11693</v>
      </c>
      <c r="D13777" t="s">
        <v>5006</v>
      </c>
      <c r="E13777" t="s">
        <v>150</v>
      </c>
      <c r="G13777" t="s">
        <v>8474</v>
      </c>
      <c r="H13777" t="s">
        <v>152</v>
      </c>
      <c r="I13777" s="1">
        <v>44927</v>
      </c>
      <c r="K13777" s="66">
        <v>0</v>
      </c>
      <c r="L13777" t="s">
        <v>92</v>
      </c>
      <c r="M13777" s="66">
        <v>163.74</v>
      </c>
      <c r="N13777" s="66">
        <v>0</v>
      </c>
      <c r="O13777" s="1"/>
    </row>
    <row r="13778" spans="1:15">
      <c r="A13778" t="s">
        <v>11</v>
      </c>
      <c r="B13778" t="s">
        <v>4927</v>
      </c>
      <c r="C13778" t="s">
        <v>11694</v>
      </c>
      <c r="D13778" t="s">
        <v>5006</v>
      </c>
      <c r="E13778" t="s">
        <v>150</v>
      </c>
      <c r="G13778" t="s">
        <v>8474</v>
      </c>
      <c r="H13778" t="s">
        <v>152</v>
      </c>
      <c r="I13778" s="1">
        <v>44927</v>
      </c>
      <c r="K13778" s="66">
        <v>0</v>
      </c>
      <c r="L13778" t="s">
        <v>92</v>
      </c>
      <c r="M13778" s="66">
        <v>32.74</v>
      </c>
      <c r="N13778" s="66">
        <v>0</v>
      </c>
      <c r="O13778" s="1"/>
    </row>
    <row r="13779" spans="1:15">
      <c r="A13779" t="s">
        <v>11</v>
      </c>
      <c r="B13779" t="s">
        <v>4927</v>
      </c>
      <c r="C13779" t="s">
        <v>11695</v>
      </c>
      <c r="D13779" t="s">
        <v>5006</v>
      </c>
      <c r="E13779" t="s">
        <v>150</v>
      </c>
      <c r="G13779" t="s">
        <v>8474</v>
      </c>
      <c r="H13779" t="s">
        <v>152</v>
      </c>
      <c r="I13779" s="1">
        <v>44927</v>
      </c>
      <c r="K13779" s="66">
        <v>0</v>
      </c>
      <c r="L13779" t="s">
        <v>92</v>
      </c>
      <c r="M13779" s="66">
        <v>319.2</v>
      </c>
      <c r="N13779" s="66">
        <v>0</v>
      </c>
      <c r="O13779" s="1"/>
    </row>
    <row r="13780" spans="1:15">
      <c r="A13780" t="s">
        <v>11</v>
      </c>
      <c r="B13780" t="s">
        <v>4927</v>
      </c>
      <c r="C13780" t="s">
        <v>11696</v>
      </c>
      <c r="D13780" t="s">
        <v>5006</v>
      </c>
      <c r="E13780" t="s">
        <v>150</v>
      </c>
      <c r="G13780" t="s">
        <v>8474</v>
      </c>
      <c r="H13780" t="s">
        <v>152</v>
      </c>
      <c r="I13780" s="1">
        <v>44927</v>
      </c>
      <c r="K13780" s="66">
        <v>0</v>
      </c>
      <c r="L13780" t="s">
        <v>92</v>
      </c>
      <c r="M13780" s="66">
        <v>875.93</v>
      </c>
      <c r="N13780" s="66">
        <v>0</v>
      </c>
      <c r="O13780" s="1"/>
    </row>
    <row r="13781" spans="1:15">
      <c r="A13781" t="s">
        <v>11</v>
      </c>
      <c r="B13781" t="s">
        <v>4927</v>
      </c>
      <c r="C13781" t="s">
        <v>11692</v>
      </c>
      <c r="D13781" t="s">
        <v>5006</v>
      </c>
      <c r="E13781" t="s">
        <v>150</v>
      </c>
      <c r="G13781" t="s">
        <v>8474</v>
      </c>
      <c r="H13781" t="s">
        <v>152</v>
      </c>
      <c r="I13781" s="1">
        <v>44927</v>
      </c>
      <c r="K13781" s="66">
        <v>0</v>
      </c>
      <c r="L13781" t="s">
        <v>92</v>
      </c>
      <c r="M13781" s="66">
        <v>157.5</v>
      </c>
      <c r="N13781" s="66">
        <v>0</v>
      </c>
      <c r="O13781" s="1"/>
    </row>
    <row r="13782" spans="1:15">
      <c r="A13782" t="s">
        <v>11</v>
      </c>
      <c r="B13782" t="s">
        <v>4927</v>
      </c>
      <c r="C13782" t="s">
        <v>11697</v>
      </c>
      <c r="D13782" t="s">
        <v>5006</v>
      </c>
      <c r="E13782" t="s">
        <v>150</v>
      </c>
      <c r="G13782" t="s">
        <v>8474</v>
      </c>
      <c r="H13782" t="s">
        <v>152</v>
      </c>
      <c r="I13782" s="1">
        <v>44927</v>
      </c>
      <c r="K13782" s="66">
        <v>0</v>
      </c>
      <c r="L13782" t="s">
        <v>92</v>
      </c>
      <c r="M13782" s="66">
        <v>384.75</v>
      </c>
      <c r="N13782" s="66">
        <v>0</v>
      </c>
      <c r="O13782" s="1"/>
    </row>
    <row r="13783" spans="1:15">
      <c r="A13783" t="s">
        <v>11</v>
      </c>
      <c r="B13783" t="s">
        <v>4927</v>
      </c>
      <c r="C13783" t="s">
        <v>11698</v>
      </c>
      <c r="D13783" t="s">
        <v>5006</v>
      </c>
      <c r="E13783" t="s">
        <v>150</v>
      </c>
      <c r="G13783" t="s">
        <v>8474</v>
      </c>
      <c r="H13783" t="s">
        <v>152</v>
      </c>
      <c r="I13783" s="1">
        <v>44927</v>
      </c>
      <c r="K13783" s="66">
        <v>0</v>
      </c>
      <c r="L13783" t="s">
        <v>92</v>
      </c>
      <c r="M13783" s="66">
        <v>24.54</v>
      </c>
      <c r="N13783" s="66">
        <v>0</v>
      </c>
      <c r="O13783" s="1"/>
    </row>
    <row r="13784" spans="1:15">
      <c r="A13784" t="s">
        <v>11</v>
      </c>
      <c r="B13784" t="s">
        <v>4927</v>
      </c>
      <c r="C13784" t="s">
        <v>11699</v>
      </c>
      <c r="D13784" t="s">
        <v>5006</v>
      </c>
      <c r="E13784" t="s">
        <v>150</v>
      </c>
      <c r="G13784" t="s">
        <v>8474</v>
      </c>
      <c r="H13784" t="s">
        <v>152</v>
      </c>
      <c r="I13784" s="1">
        <v>44927</v>
      </c>
      <c r="K13784" s="66">
        <v>0</v>
      </c>
      <c r="L13784" t="s">
        <v>92</v>
      </c>
      <c r="M13784" s="66">
        <v>-0.6</v>
      </c>
      <c r="N13784" s="66">
        <v>0</v>
      </c>
      <c r="O13784" s="1"/>
    </row>
    <row r="13785" spans="1:15">
      <c r="A13785" t="s">
        <v>11</v>
      </c>
      <c r="B13785" t="s">
        <v>4927</v>
      </c>
      <c r="C13785" t="s">
        <v>11700</v>
      </c>
      <c r="D13785" t="s">
        <v>5006</v>
      </c>
      <c r="E13785" t="s">
        <v>150</v>
      </c>
      <c r="G13785" t="s">
        <v>8474</v>
      </c>
      <c r="H13785" t="s">
        <v>152</v>
      </c>
      <c r="I13785" s="1">
        <v>44927</v>
      </c>
      <c r="K13785" s="66">
        <v>0</v>
      </c>
      <c r="L13785" t="s">
        <v>92</v>
      </c>
      <c r="M13785" s="66">
        <v>335.61</v>
      </c>
      <c r="N13785" s="66">
        <v>0</v>
      </c>
      <c r="O13785" s="1"/>
    </row>
    <row r="13786" spans="1:15">
      <c r="A13786" t="s">
        <v>11</v>
      </c>
      <c r="B13786" t="s">
        <v>4927</v>
      </c>
      <c r="C13786" t="s">
        <v>11692</v>
      </c>
      <c r="D13786" t="s">
        <v>5006</v>
      </c>
      <c r="E13786" t="s">
        <v>150</v>
      </c>
      <c r="G13786" t="s">
        <v>8474</v>
      </c>
      <c r="H13786" t="s">
        <v>152</v>
      </c>
      <c r="I13786" s="1">
        <v>44927</v>
      </c>
      <c r="K13786" s="66">
        <v>0</v>
      </c>
      <c r="L13786" t="s">
        <v>92</v>
      </c>
      <c r="M13786" s="66">
        <v>16.37</v>
      </c>
      <c r="N13786" s="66">
        <v>0</v>
      </c>
      <c r="O13786" s="1"/>
    </row>
    <row r="13787" spans="1:15">
      <c r="A13787" t="s">
        <v>11</v>
      </c>
      <c r="B13787" t="s">
        <v>4927</v>
      </c>
      <c r="C13787" t="s">
        <v>11692</v>
      </c>
      <c r="D13787" t="s">
        <v>5006</v>
      </c>
      <c r="E13787" t="s">
        <v>150</v>
      </c>
      <c r="G13787" t="s">
        <v>8474</v>
      </c>
      <c r="H13787" t="s">
        <v>152</v>
      </c>
      <c r="I13787" s="1">
        <v>44927</v>
      </c>
      <c r="K13787" s="66">
        <v>0</v>
      </c>
      <c r="L13787" t="s">
        <v>92</v>
      </c>
      <c r="M13787" s="66">
        <v>16.37</v>
      </c>
      <c r="N13787" s="66">
        <v>0</v>
      </c>
      <c r="O13787" s="1"/>
    </row>
    <row r="13788" spans="1:15">
      <c r="A13788" t="s">
        <v>11</v>
      </c>
      <c r="B13788" t="s">
        <v>4927</v>
      </c>
      <c r="C13788" t="s">
        <v>11692</v>
      </c>
      <c r="D13788" t="s">
        <v>5006</v>
      </c>
      <c r="E13788" t="s">
        <v>150</v>
      </c>
      <c r="G13788" t="s">
        <v>8474</v>
      </c>
      <c r="H13788" t="s">
        <v>152</v>
      </c>
      <c r="I13788" s="1">
        <v>44927</v>
      </c>
      <c r="K13788" s="66">
        <v>0</v>
      </c>
      <c r="L13788" t="s">
        <v>92</v>
      </c>
      <c r="M13788" s="66">
        <v>8.18</v>
      </c>
      <c r="N13788" s="66">
        <v>0</v>
      </c>
      <c r="O13788" s="1"/>
    </row>
    <row r="13789" spans="1:15">
      <c r="A13789" t="s">
        <v>11</v>
      </c>
      <c r="B13789" t="s">
        <v>4927</v>
      </c>
      <c r="C13789" t="s">
        <v>11701</v>
      </c>
      <c r="D13789" t="s">
        <v>5006</v>
      </c>
      <c r="E13789" t="s">
        <v>150</v>
      </c>
      <c r="G13789" t="s">
        <v>8474</v>
      </c>
      <c r="H13789" t="s">
        <v>152</v>
      </c>
      <c r="I13789" s="1">
        <v>44927</v>
      </c>
      <c r="K13789" s="66">
        <v>0</v>
      </c>
      <c r="L13789" t="s">
        <v>92</v>
      </c>
      <c r="M13789" s="66">
        <v>268.97000000000003</v>
      </c>
      <c r="N13789" s="66">
        <v>0</v>
      </c>
      <c r="O13789" s="1"/>
    </row>
    <row r="13790" spans="1:15">
      <c r="A13790" t="s">
        <v>11</v>
      </c>
      <c r="B13790" t="s">
        <v>4927</v>
      </c>
      <c r="C13790" t="s">
        <v>11699</v>
      </c>
      <c r="D13790" t="s">
        <v>5006</v>
      </c>
      <c r="E13790" t="s">
        <v>150</v>
      </c>
      <c r="G13790" t="s">
        <v>8474</v>
      </c>
      <c r="H13790" t="s">
        <v>152</v>
      </c>
      <c r="I13790" s="1">
        <v>44927</v>
      </c>
      <c r="K13790" s="66">
        <v>0</v>
      </c>
      <c r="L13790" t="s">
        <v>92</v>
      </c>
      <c r="M13790" s="66">
        <v>-0.04</v>
      </c>
      <c r="N13790" s="66">
        <v>0</v>
      </c>
      <c r="O13790" s="1"/>
    </row>
    <row r="13791" spans="1:15">
      <c r="A13791" t="s">
        <v>11</v>
      </c>
      <c r="B13791" t="s">
        <v>4927</v>
      </c>
      <c r="C13791" t="s">
        <v>11699</v>
      </c>
      <c r="D13791" t="s">
        <v>5006</v>
      </c>
      <c r="E13791" t="s">
        <v>150</v>
      </c>
      <c r="G13791" t="s">
        <v>8474</v>
      </c>
      <c r="H13791" t="s">
        <v>152</v>
      </c>
      <c r="I13791" s="1">
        <v>44958</v>
      </c>
      <c r="K13791" s="66">
        <v>0</v>
      </c>
      <c r="L13791" t="s">
        <v>92</v>
      </c>
      <c r="M13791" s="66">
        <v>268.97000000000003</v>
      </c>
      <c r="N13791" s="66">
        <v>0</v>
      </c>
      <c r="O13791" s="1"/>
    </row>
    <row r="13792" spans="1:15">
      <c r="A13792" t="s">
        <v>11</v>
      </c>
      <c r="B13792" t="s">
        <v>4927</v>
      </c>
      <c r="C13792" t="s">
        <v>11702</v>
      </c>
      <c r="D13792" t="s">
        <v>5006</v>
      </c>
      <c r="E13792" t="s">
        <v>150</v>
      </c>
      <c r="G13792" t="s">
        <v>8474</v>
      </c>
      <c r="H13792" t="s">
        <v>152</v>
      </c>
      <c r="I13792" s="1">
        <v>44958</v>
      </c>
      <c r="K13792" s="66">
        <v>0</v>
      </c>
      <c r="L13792" t="s">
        <v>92</v>
      </c>
      <c r="M13792" s="66">
        <v>403.47</v>
      </c>
      <c r="N13792" s="66">
        <v>0</v>
      </c>
      <c r="O13792" s="1"/>
    </row>
    <row r="13793" spans="1:15">
      <c r="A13793" t="s">
        <v>11</v>
      </c>
      <c r="B13793" t="s">
        <v>4927</v>
      </c>
      <c r="C13793" t="s">
        <v>11703</v>
      </c>
      <c r="D13793" t="s">
        <v>5006</v>
      </c>
      <c r="E13793" t="s">
        <v>150</v>
      </c>
      <c r="G13793" t="s">
        <v>8474</v>
      </c>
      <c r="H13793" t="s">
        <v>152</v>
      </c>
      <c r="I13793" s="1">
        <v>44958</v>
      </c>
      <c r="K13793" s="66">
        <v>0</v>
      </c>
      <c r="L13793" t="s">
        <v>92</v>
      </c>
      <c r="M13793" s="66">
        <v>3542</v>
      </c>
      <c r="N13793" s="66">
        <v>0</v>
      </c>
      <c r="O13793" s="1"/>
    </row>
    <row r="13794" spans="1:15">
      <c r="A13794" t="s">
        <v>11</v>
      </c>
      <c r="B13794" t="s">
        <v>4927</v>
      </c>
      <c r="C13794" t="s">
        <v>11704</v>
      </c>
      <c r="D13794" t="s">
        <v>5006</v>
      </c>
      <c r="E13794" t="s">
        <v>150</v>
      </c>
      <c r="G13794" t="s">
        <v>8474</v>
      </c>
      <c r="H13794" t="s">
        <v>152</v>
      </c>
      <c r="I13794" s="1">
        <v>44958</v>
      </c>
      <c r="K13794" s="66">
        <v>0</v>
      </c>
      <c r="L13794" t="s">
        <v>92</v>
      </c>
      <c r="M13794" s="66">
        <v>-3542</v>
      </c>
      <c r="N13794" s="66">
        <v>0</v>
      </c>
      <c r="O13794" s="1"/>
    </row>
    <row r="13795" spans="1:15">
      <c r="A13795" t="s">
        <v>11</v>
      </c>
      <c r="B13795" t="s">
        <v>4927</v>
      </c>
      <c r="C13795" t="s">
        <v>11705</v>
      </c>
      <c r="D13795" t="s">
        <v>5006</v>
      </c>
      <c r="E13795" t="s">
        <v>150</v>
      </c>
      <c r="G13795" t="s">
        <v>8474</v>
      </c>
      <c r="H13795" t="s">
        <v>152</v>
      </c>
      <c r="I13795" s="1">
        <v>44958</v>
      </c>
      <c r="K13795" s="66">
        <v>0</v>
      </c>
      <c r="L13795" t="s">
        <v>92</v>
      </c>
      <c r="M13795" s="66">
        <v>403.47</v>
      </c>
      <c r="N13795" s="66">
        <v>0</v>
      </c>
      <c r="O13795" s="1"/>
    </row>
    <row r="13796" spans="1:15">
      <c r="A13796" t="s">
        <v>11</v>
      </c>
      <c r="B13796" t="s">
        <v>4927</v>
      </c>
      <c r="C13796" t="s">
        <v>11706</v>
      </c>
      <c r="D13796" t="s">
        <v>5006</v>
      </c>
      <c r="E13796" t="s">
        <v>150</v>
      </c>
      <c r="G13796" t="s">
        <v>8474</v>
      </c>
      <c r="H13796" t="s">
        <v>152</v>
      </c>
      <c r="I13796" s="1">
        <v>44986</v>
      </c>
      <c r="K13796" s="66">
        <v>0</v>
      </c>
      <c r="L13796" t="s">
        <v>92</v>
      </c>
      <c r="M13796" s="66">
        <v>268.97000000000003</v>
      </c>
      <c r="N13796" s="66">
        <v>0</v>
      </c>
      <c r="O13796" s="1"/>
    </row>
    <row r="13797" spans="1:15">
      <c r="A13797" t="s">
        <v>11</v>
      </c>
      <c r="B13797" t="s">
        <v>4927</v>
      </c>
      <c r="C13797" t="s">
        <v>11707</v>
      </c>
      <c r="D13797" t="s">
        <v>5006</v>
      </c>
      <c r="E13797" t="s">
        <v>150</v>
      </c>
      <c r="G13797" t="s">
        <v>8474</v>
      </c>
      <c r="H13797" t="s">
        <v>152</v>
      </c>
      <c r="I13797" s="1">
        <v>44986</v>
      </c>
      <c r="K13797" s="66">
        <v>0</v>
      </c>
      <c r="L13797" t="s">
        <v>92</v>
      </c>
      <c r="M13797" s="66">
        <v>134.47999999999999</v>
      </c>
      <c r="N13797" s="66">
        <v>0</v>
      </c>
      <c r="O13797" s="1"/>
    </row>
    <row r="13798" spans="1:15">
      <c r="A13798" t="s">
        <v>11</v>
      </c>
      <c r="B13798" t="s">
        <v>4927</v>
      </c>
      <c r="C13798" t="s">
        <v>11708</v>
      </c>
      <c r="D13798" t="s">
        <v>5006</v>
      </c>
      <c r="E13798" t="s">
        <v>150</v>
      </c>
      <c r="G13798" t="s">
        <v>8474</v>
      </c>
      <c r="H13798" t="s">
        <v>152</v>
      </c>
      <c r="I13798" s="1">
        <v>44986</v>
      </c>
      <c r="K13798" s="66">
        <v>0</v>
      </c>
      <c r="L13798" t="s">
        <v>92</v>
      </c>
      <c r="M13798" s="66">
        <v>52.5</v>
      </c>
      <c r="N13798" s="66">
        <v>0</v>
      </c>
      <c r="O13798" s="1"/>
    </row>
    <row r="13799" spans="1:15">
      <c r="A13799" t="s">
        <v>11</v>
      </c>
      <c r="B13799" t="s">
        <v>4927</v>
      </c>
      <c r="C13799" t="s">
        <v>11709</v>
      </c>
      <c r="D13799" t="s">
        <v>5006</v>
      </c>
      <c r="E13799" t="s">
        <v>150</v>
      </c>
      <c r="G13799" t="s">
        <v>8474</v>
      </c>
      <c r="H13799" t="s">
        <v>152</v>
      </c>
      <c r="I13799" s="1">
        <v>44986</v>
      </c>
      <c r="K13799" s="66">
        <v>0</v>
      </c>
      <c r="L13799" t="s">
        <v>92</v>
      </c>
      <c r="M13799" s="66">
        <v>26.88</v>
      </c>
      <c r="N13799" s="66">
        <v>0</v>
      </c>
      <c r="O13799" s="1"/>
    </row>
    <row r="13800" spans="1:15">
      <c r="A13800" t="s">
        <v>11</v>
      </c>
      <c r="B13800" t="s">
        <v>4927</v>
      </c>
      <c r="C13800" t="s">
        <v>11710</v>
      </c>
      <c r="D13800" t="s">
        <v>5006</v>
      </c>
      <c r="E13800" t="s">
        <v>150</v>
      </c>
      <c r="G13800" t="s">
        <v>8474</v>
      </c>
      <c r="H13800" t="s">
        <v>152</v>
      </c>
      <c r="I13800" s="1">
        <v>44986</v>
      </c>
      <c r="K13800" s="66">
        <v>0</v>
      </c>
      <c r="L13800" t="s">
        <v>92</v>
      </c>
      <c r="M13800" s="66">
        <v>26.88</v>
      </c>
      <c r="N13800" s="66">
        <v>0</v>
      </c>
      <c r="O13800" s="1"/>
    </row>
    <row r="13801" spans="1:15">
      <c r="A13801" t="s">
        <v>11</v>
      </c>
      <c r="B13801" t="s">
        <v>4927</v>
      </c>
      <c r="C13801" t="s">
        <v>11711</v>
      </c>
      <c r="D13801" t="s">
        <v>5006</v>
      </c>
      <c r="E13801" t="s">
        <v>150</v>
      </c>
      <c r="G13801" t="s">
        <v>8474</v>
      </c>
      <c r="H13801" t="s">
        <v>152</v>
      </c>
      <c r="I13801" s="1">
        <v>44986</v>
      </c>
      <c r="K13801" s="66">
        <v>0</v>
      </c>
      <c r="L13801" t="s">
        <v>92</v>
      </c>
      <c r="M13801" s="66">
        <v>13.43</v>
      </c>
      <c r="N13801" s="66">
        <v>0</v>
      </c>
      <c r="O13801" s="1"/>
    </row>
    <row r="13802" spans="1:15">
      <c r="A13802" t="s">
        <v>11</v>
      </c>
      <c r="B13802" t="s">
        <v>4927</v>
      </c>
      <c r="C13802" t="s">
        <v>11712</v>
      </c>
      <c r="D13802" t="s">
        <v>5006</v>
      </c>
      <c r="E13802" t="s">
        <v>150</v>
      </c>
      <c r="G13802" t="s">
        <v>8474</v>
      </c>
      <c r="H13802" t="s">
        <v>152</v>
      </c>
      <c r="I13802" s="1">
        <v>44986</v>
      </c>
      <c r="K13802" s="66">
        <v>0</v>
      </c>
      <c r="L13802" t="s">
        <v>92</v>
      </c>
      <c r="M13802" s="66">
        <v>13.43</v>
      </c>
      <c r="N13802" s="66">
        <v>0</v>
      </c>
      <c r="O13802" s="1"/>
    </row>
    <row r="13803" spans="1:15">
      <c r="A13803" t="s">
        <v>11</v>
      </c>
      <c r="B13803" t="s">
        <v>4927</v>
      </c>
      <c r="C13803" t="s">
        <v>11713</v>
      </c>
      <c r="D13803" t="s">
        <v>5006</v>
      </c>
      <c r="E13803" t="s">
        <v>150</v>
      </c>
      <c r="G13803" t="s">
        <v>8474</v>
      </c>
      <c r="H13803" t="s">
        <v>152</v>
      </c>
      <c r="I13803" s="1">
        <v>44986</v>
      </c>
      <c r="K13803" s="66">
        <v>0</v>
      </c>
      <c r="L13803" t="s">
        <v>92</v>
      </c>
      <c r="M13803" s="66">
        <v>105</v>
      </c>
      <c r="N13803" s="66">
        <v>0</v>
      </c>
      <c r="O13803" s="1"/>
    </row>
    <row r="13804" spans="1:15">
      <c r="A13804" t="s">
        <v>11</v>
      </c>
      <c r="B13804" t="s">
        <v>4927</v>
      </c>
      <c r="C13804" t="s">
        <v>11714</v>
      </c>
      <c r="D13804" t="s">
        <v>5006</v>
      </c>
      <c r="E13804" t="s">
        <v>150</v>
      </c>
      <c r="G13804" t="s">
        <v>8474</v>
      </c>
      <c r="H13804" t="s">
        <v>152</v>
      </c>
      <c r="I13804" s="1">
        <v>44986</v>
      </c>
      <c r="K13804" s="66">
        <v>0</v>
      </c>
      <c r="L13804" t="s">
        <v>92</v>
      </c>
      <c r="M13804" s="66">
        <v>403.47</v>
      </c>
      <c r="N13804" s="66">
        <v>0</v>
      </c>
      <c r="O13804" s="1"/>
    </row>
    <row r="13805" spans="1:15">
      <c r="A13805" t="s">
        <v>11</v>
      </c>
      <c r="B13805" t="s">
        <v>4927</v>
      </c>
      <c r="C13805" t="s">
        <v>11715</v>
      </c>
      <c r="D13805" t="s">
        <v>5006</v>
      </c>
      <c r="E13805" t="s">
        <v>150</v>
      </c>
      <c r="G13805" t="s">
        <v>8474</v>
      </c>
      <c r="H13805" t="s">
        <v>152</v>
      </c>
      <c r="I13805" s="1">
        <v>44986</v>
      </c>
      <c r="K13805" s="66">
        <v>0</v>
      </c>
      <c r="L13805" t="s">
        <v>92</v>
      </c>
      <c r="M13805" s="66">
        <v>2251</v>
      </c>
      <c r="N13805" s="66">
        <v>0</v>
      </c>
      <c r="O13805" s="1"/>
    </row>
    <row r="13806" spans="1:15">
      <c r="A13806" t="s">
        <v>11</v>
      </c>
      <c r="B13806" t="s">
        <v>4927</v>
      </c>
      <c r="C13806" t="s">
        <v>11716</v>
      </c>
      <c r="D13806" t="s">
        <v>5006</v>
      </c>
      <c r="E13806" t="s">
        <v>150</v>
      </c>
      <c r="G13806" t="s">
        <v>8474</v>
      </c>
      <c r="H13806" t="s">
        <v>152</v>
      </c>
      <c r="I13806" s="1">
        <v>44986</v>
      </c>
      <c r="K13806" s="66">
        <v>0</v>
      </c>
      <c r="L13806" t="s">
        <v>92</v>
      </c>
      <c r="M13806" s="66">
        <v>-2251</v>
      </c>
      <c r="N13806" s="66">
        <v>0</v>
      </c>
      <c r="O13806" s="1"/>
    </row>
    <row r="13807" spans="1:15">
      <c r="A13807" t="s">
        <v>11</v>
      </c>
      <c r="B13807" t="s">
        <v>4927</v>
      </c>
      <c r="C13807" t="s">
        <v>11717</v>
      </c>
      <c r="D13807" t="s">
        <v>5006</v>
      </c>
      <c r="E13807" t="s">
        <v>150</v>
      </c>
      <c r="G13807" t="s">
        <v>8474</v>
      </c>
      <c r="H13807" t="s">
        <v>152</v>
      </c>
      <c r="I13807" s="1">
        <v>44986</v>
      </c>
      <c r="K13807" s="66">
        <v>0</v>
      </c>
      <c r="L13807" t="s">
        <v>92</v>
      </c>
      <c r="M13807" s="66">
        <v>52.5</v>
      </c>
      <c r="N13807" s="66">
        <v>0</v>
      </c>
      <c r="O13807" s="1"/>
    </row>
    <row r="13808" spans="1:15">
      <c r="A13808" t="s">
        <v>11</v>
      </c>
      <c r="B13808" t="s">
        <v>4927</v>
      </c>
      <c r="C13808" t="s">
        <v>11718</v>
      </c>
      <c r="D13808" t="s">
        <v>5006</v>
      </c>
      <c r="E13808" t="s">
        <v>150</v>
      </c>
      <c r="G13808" t="s">
        <v>8474</v>
      </c>
      <c r="H13808" t="s">
        <v>152</v>
      </c>
      <c r="I13808" s="1">
        <v>44986</v>
      </c>
      <c r="K13808" s="66">
        <v>0</v>
      </c>
      <c r="L13808" t="s">
        <v>92</v>
      </c>
      <c r="M13808" s="66">
        <v>105</v>
      </c>
      <c r="N13808" s="66">
        <v>0</v>
      </c>
      <c r="O13808" s="1"/>
    </row>
    <row r="13809" spans="1:15">
      <c r="A13809" t="s">
        <v>11</v>
      </c>
      <c r="B13809" t="s">
        <v>4927</v>
      </c>
      <c r="C13809" t="s">
        <v>11719</v>
      </c>
      <c r="D13809" t="s">
        <v>5006</v>
      </c>
      <c r="E13809" t="s">
        <v>150</v>
      </c>
      <c r="G13809" t="s">
        <v>8474</v>
      </c>
      <c r="H13809" t="s">
        <v>152</v>
      </c>
      <c r="I13809" s="1">
        <v>44986</v>
      </c>
      <c r="K13809" s="66">
        <v>0</v>
      </c>
      <c r="L13809" t="s">
        <v>92</v>
      </c>
      <c r="M13809" s="66">
        <v>362.49</v>
      </c>
      <c r="N13809" s="66">
        <v>0</v>
      </c>
      <c r="O13809" s="1"/>
    </row>
    <row r="13810" spans="1:15">
      <c r="A13810" t="s">
        <v>11</v>
      </c>
      <c r="B13810" t="s">
        <v>4927</v>
      </c>
      <c r="C13810" t="s">
        <v>11720</v>
      </c>
      <c r="D13810" t="s">
        <v>5006</v>
      </c>
      <c r="E13810" t="s">
        <v>150</v>
      </c>
      <c r="G13810" t="s">
        <v>8474</v>
      </c>
      <c r="H13810" t="s">
        <v>152</v>
      </c>
      <c r="I13810" s="1">
        <v>45017</v>
      </c>
      <c r="K13810" s="66">
        <v>0</v>
      </c>
      <c r="L13810" t="s">
        <v>92</v>
      </c>
      <c r="M13810" s="66">
        <v>13.43</v>
      </c>
      <c r="N13810" s="66">
        <v>0</v>
      </c>
      <c r="O13810" s="1"/>
    </row>
    <row r="13811" spans="1:15">
      <c r="A13811" t="s">
        <v>11</v>
      </c>
      <c r="B13811" t="s">
        <v>4927</v>
      </c>
      <c r="C13811" t="s">
        <v>11720</v>
      </c>
      <c r="D13811" t="s">
        <v>5006</v>
      </c>
      <c r="E13811" t="s">
        <v>150</v>
      </c>
      <c r="G13811" t="s">
        <v>8474</v>
      </c>
      <c r="H13811" t="s">
        <v>152</v>
      </c>
      <c r="I13811" s="1">
        <v>45017</v>
      </c>
      <c r="K13811" s="66">
        <v>0</v>
      </c>
      <c r="L13811" t="s">
        <v>92</v>
      </c>
      <c r="M13811" s="66">
        <v>13.43</v>
      </c>
      <c r="N13811" s="66">
        <v>0</v>
      </c>
      <c r="O13811" s="1"/>
    </row>
    <row r="13812" spans="1:15">
      <c r="A13812" t="s">
        <v>11</v>
      </c>
      <c r="B13812" t="s">
        <v>4927</v>
      </c>
      <c r="C13812" t="s">
        <v>11720</v>
      </c>
      <c r="D13812" t="s">
        <v>5006</v>
      </c>
      <c r="E13812" t="s">
        <v>150</v>
      </c>
      <c r="G13812" t="s">
        <v>8474</v>
      </c>
      <c r="H13812" t="s">
        <v>152</v>
      </c>
      <c r="I13812" s="1">
        <v>45017</v>
      </c>
      <c r="K13812" s="66">
        <v>0</v>
      </c>
      <c r="L13812" t="s">
        <v>92</v>
      </c>
      <c r="M13812" s="66">
        <v>13.43</v>
      </c>
      <c r="N13812" s="66">
        <v>0</v>
      </c>
      <c r="O13812" s="1"/>
    </row>
    <row r="13813" spans="1:15">
      <c r="A13813" t="s">
        <v>11</v>
      </c>
      <c r="B13813" t="s">
        <v>4927</v>
      </c>
      <c r="C13813" t="s">
        <v>11720</v>
      </c>
      <c r="D13813" t="s">
        <v>5006</v>
      </c>
      <c r="E13813" t="s">
        <v>150</v>
      </c>
      <c r="G13813" t="s">
        <v>8474</v>
      </c>
      <c r="H13813" t="s">
        <v>152</v>
      </c>
      <c r="I13813" s="1">
        <v>45017</v>
      </c>
      <c r="K13813" s="66">
        <v>0</v>
      </c>
      <c r="L13813" t="s">
        <v>92</v>
      </c>
      <c r="M13813" s="66">
        <v>13.43</v>
      </c>
      <c r="N13813" s="66">
        <v>0</v>
      </c>
      <c r="O13813" s="1"/>
    </row>
    <row r="13814" spans="1:15">
      <c r="A13814" t="s">
        <v>11</v>
      </c>
      <c r="B13814" t="s">
        <v>4927</v>
      </c>
      <c r="C13814" t="s">
        <v>11720</v>
      </c>
      <c r="D13814" t="s">
        <v>5006</v>
      </c>
      <c r="E13814" t="s">
        <v>150</v>
      </c>
      <c r="G13814" t="s">
        <v>8474</v>
      </c>
      <c r="H13814" t="s">
        <v>152</v>
      </c>
      <c r="I13814" s="1">
        <v>45017</v>
      </c>
      <c r="K13814" s="66">
        <v>0</v>
      </c>
      <c r="L13814" t="s">
        <v>92</v>
      </c>
      <c r="M13814" s="66">
        <v>26.88</v>
      </c>
      <c r="N13814" s="66">
        <v>0</v>
      </c>
      <c r="O13814" s="1"/>
    </row>
    <row r="13815" spans="1:15">
      <c r="A13815" t="s">
        <v>11</v>
      </c>
      <c r="B13815" t="s">
        <v>4927</v>
      </c>
      <c r="C13815" t="s">
        <v>11720</v>
      </c>
      <c r="D13815" t="s">
        <v>5006</v>
      </c>
      <c r="E13815" t="s">
        <v>150</v>
      </c>
      <c r="G13815" t="s">
        <v>8474</v>
      </c>
      <c r="H13815" t="s">
        <v>152</v>
      </c>
      <c r="I13815" s="1">
        <v>45017</v>
      </c>
      <c r="K13815" s="66">
        <v>0</v>
      </c>
      <c r="L13815" t="s">
        <v>92</v>
      </c>
      <c r="M13815" s="66">
        <v>26.88</v>
      </c>
      <c r="N13815" s="66">
        <v>0</v>
      </c>
      <c r="O13815" s="1"/>
    </row>
    <row r="13816" spans="1:15">
      <c r="A13816" t="s">
        <v>11</v>
      </c>
      <c r="B13816" t="s">
        <v>4927</v>
      </c>
      <c r="C13816" t="s">
        <v>11721</v>
      </c>
      <c r="D13816" t="s">
        <v>5006</v>
      </c>
      <c r="E13816" t="s">
        <v>150</v>
      </c>
      <c r="G13816" t="s">
        <v>8474</v>
      </c>
      <c r="H13816" t="s">
        <v>152</v>
      </c>
      <c r="I13816" s="1">
        <v>45017</v>
      </c>
      <c r="K13816" s="66">
        <v>0</v>
      </c>
      <c r="L13816" t="s">
        <v>92</v>
      </c>
      <c r="M13816" s="66">
        <v>52.5</v>
      </c>
      <c r="N13816" s="66">
        <v>0</v>
      </c>
      <c r="O13816" s="1"/>
    </row>
    <row r="13817" spans="1:15">
      <c r="A13817" t="s">
        <v>11</v>
      </c>
      <c r="B13817" t="s">
        <v>4927</v>
      </c>
      <c r="C13817" t="s">
        <v>11722</v>
      </c>
      <c r="D13817" t="s">
        <v>5006</v>
      </c>
      <c r="E13817" t="s">
        <v>150</v>
      </c>
      <c r="G13817" t="s">
        <v>8474</v>
      </c>
      <c r="H13817" t="s">
        <v>152</v>
      </c>
      <c r="I13817" s="1">
        <v>45017</v>
      </c>
      <c r="K13817" s="66">
        <v>0</v>
      </c>
      <c r="L13817" t="s">
        <v>92</v>
      </c>
      <c r="M13817" s="66">
        <v>26.88</v>
      </c>
      <c r="N13817" s="66">
        <v>0</v>
      </c>
      <c r="O13817" s="1"/>
    </row>
    <row r="13818" spans="1:15">
      <c r="A13818" t="s">
        <v>11</v>
      </c>
      <c r="B13818" t="s">
        <v>4927</v>
      </c>
      <c r="C13818" t="s">
        <v>11723</v>
      </c>
      <c r="D13818" t="s">
        <v>5006</v>
      </c>
      <c r="E13818" t="s">
        <v>150</v>
      </c>
      <c r="G13818" t="s">
        <v>8474</v>
      </c>
      <c r="H13818" t="s">
        <v>152</v>
      </c>
      <c r="I13818" s="1">
        <v>45017</v>
      </c>
      <c r="K13818" s="66">
        <v>0</v>
      </c>
      <c r="L13818" t="s">
        <v>92</v>
      </c>
      <c r="M13818" s="66">
        <v>105</v>
      </c>
      <c r="N13818" s="66">
        <v>0</v>
      </c>
      <c r="O13818" s="1"/>
    </row>
    <row r="13819" spans="1:15">
      <c r="A13819" t="s">
        <v>11</v>
      </c>
      <c r="B13819" t="s">
        <v>4927</v>
      </c>
      <c r="C13819" t="s">
        <v>11724</v>
      </c>
      <c r="D13819" t="s">
        <v>5006</v>
      </c>
      <c r="E13819" t="s">
        <v>150</v>
      </c>
      <c r="G13819" t="s">
        <v>8474</v>
      </c>
      <c r="H13819" t="s">
        <v>152</v>
      </c>
      <c r="I13819" s="1">
        <v>45017</v>
      </c>
      <c r="K13819" s="66">
        <v>0</v>
      </c>
      <c r="L13819" t="s">
        <v>92</v>
      </c>
      <c r="M13819" s="66">
        <v>26.88</v>
      </c>
      <c r="N13819" s="66">
        <v>0</v>
      </c>
      <c r="O13819" s="1"/>
    </row>
    <row r="13820" spans="1:15">
      <c r="A13820" t="s">
        <v>11</v>
      </c>
      <c r="B13820" t="s">
        <v>4927</v>
      </c>
      <c r="C13820" t="s">
        <v>11725</v>
      </c>
      <c r="D13820" t="s">
        <v>5006</v>
      </c>
      <c r="E13820" t="s">
        <v>150</v>
      </c>
      <c r="G13820" t="s">
        <v>8474</v>
      </c>
      <c r="H13820" t="s">
        <v>152</v>
      </c>
      <c r="I13820" s="1">
        <v>45017</v>
      </c>
      <c r="K13820" s="66">
        <v>0</v>
      </c>
      <c r="L13820" t="s">
        <v>92</v>
      </c>
      <c r="M13820" s="66">
        <v>403.47</v>
      </c>
      <c r="N13820" s="66">
        <v>0</v>
      </c>
      <c r="O13820" s="1"/>
    </row>
    <row r="13821" spans="1:15">
      <c r="A13821" t="s">
        <v>11</v>
      </c>
      <c r="B13821" t="s">
        <v>4927</v>
      </c>
      <c r="C13821" t="s">
        <v>11725</v>
      </c>
      <c r="D13821" t="s">
        <v>5006</v>
      </c>
      <c r="E13821" t="s">
        <v>150</v>
      </c>
      <c r="G13821" t="s">
        <v>8474</v>
      </c>
      <c r="H13821" t="s">
        <v>152</v>
      </c>
      <c r="I13821" s="1">
        <v>45017</v>
      </c>
      <c r="K13821" s="66">
        <v>0</v>
      </c>
      <c r="L13821" t="s">
        <v>92</v>
      </c>
      <c r="M13821" s="66">
        <v>403.47</v>
      </c>
      <c r="N13821" s="66">
        <v>0</v>
      </c>
      <c r="O13821" s="1"/>
    </row>
    <row r="13822" spans="1:15">
      <c r="A13822" t="s">
        <v>11</v>
      </c>
      <c r="B13822" t="s">
        <v>4927</v>
      </c>
      <c r="C13822" t="s">
        <v>11725</v>
      </c>
      <c r="D13822" t="s">
        <v>5006</v>
      </c>
      <c r="E13822" t="s">
        <v>150</v>
      </c>
      <c r="G13822" t="s">
        <v>8474</v>
      </c>
      <c r="H13822" t="s">
        <v>152</v>
      </c>
      <c r="I13822" s="1">
        <v>45017</v>
      </c>
      <c r="K13822" s="66">
        <v>0</v>
      </c>
      <c r="L13822" t="s">
        <v>92</v>
      </c>
      <c r="M13822" s="66">
        <v>403.47</v>
      </c>
      <c r="N13822" s="66">
        <v>0</v>
      </c>
      <c r="O13822" s="1"/>
    </row>
    <row r="13823" spans="1:15">
      <c r="A13823" t="s">
        <v>11</v>
      </c>
      <c r="B13823" t="s">
        <v>4927</v>
      </c>
      <c r="C13823" t="s">
        <v>11725</v>
      </c>
      <c r="D13823" t="s">
        <v>5006</v>
      </c>
      <c r="E13823" t="s">
        <v>150</v>
      </c>
      <c r="G13823" t="s">
        <v>8474</v>
      </c>
      <c r="H13823" t="s">
        <v>152</v>
      </c>
      <c r="I13823" s="1">
        <v>45017</v>
      </c>
      <c r="K13823" s="66">
        <v>0</v>
      </c>
      <c r="L13823" t="s">
        <v>92</v>
      </c>
      <c r="M13823" s="66">
        <v>40.340000000000003</v>
      </c>
      <c r="N13823" s="66">
        <v>0</v>
      </c>
      <c r="O13823" s="1"/>
    </row>
    <row r="13824" spans="1:15">
      <c r="A13824" t="s">
        <v>11</v>
      </c>
      <c r="B13824" t="s">
        <v>4927</v>
      </c>
      <c r="C13824" t="s">
        <v>11725</v>
      </c>
      <c r="D13824" t="s">
        <v>5006</v>
      </c>
      <c r="E13824" t="s">
        <v>150</v>
      </c>
      <c r="G13824" t="s">
        <v>8474</v>
      </c>
      <c r="H13824" t="s">
        <v>152</v>
      </c>
      <c r="I13824" s="1">
        <v>45017</v>
      </c>
      <c r="K13824" s="66">
        <v>0</v>
      </c>
      <c r="L13824" t="s">
        <v>92</v>
      </c>
      <c r="M13824" s="66">
        <v>40.340000000000003</v>
      </c>
      <c r="N13824" s="66">
        <v>0</v>
      </c>
      <c r="O13824" s="1"/>
    </row>
    <row r="13825" spans="1:15">
      <c r="A13825" t="s">
        <v>11</v>
      </c>
      <c r="B13825" t="s">
        <v>4927</v>
      </c>
      <c r="C13825" t="s">
        <v>11725</v>
      </c>
      <c r="D13825" t="s">
        <v>5006</v>
      </c>
      <c r="E13825" t="s">
        <v>150</v>
      </c>
      <c r="G13825" t="s">
        <v>8474</v>
      </c>
      <c r="H13825" t="s">
        <v>152</v>
      </c>
      <c r="I13825" s="1">
        <v>45017</v>
      </c>
      <c r="K13825" s="66">
        <v>0</v>
      </c>
      <c r="L13825" t="s">
        <v>92</v>
      </c>
      <c r="M13825" s="66">
        <v>13.43</v>
      </c>
      <c r="N13825" s="66">
        <v>0</v>
      </c>
      <c r="O13825" s="1"/>
    </row>
    <row r="13826" spans="1:15">
      <c r="A13826" t="s">
        <v>11</v>
      </c>
      <c r="B13826" t="s">
        <v>4927</v>
      </c>
      <c r="C13826" t="s">
        <v>11723</v>
      </c>
      <c r="D13826" t="s">
        <v>5006</v>
      </c>
      <c r="E13826" t="s">
        <v>150</v>
      </c>
      <c r="G13826" t="s">
        <v>8474</v>
      </c>
      <c r="H13826" t="s">
        <v>152</v>
      </c>
      <c r="I13826" s="1">
        <v>45017</v>
      </c>
      <c r="K13826" s="66">
        <v>0</v>
      </c>
      <c r="L13826" t="s">
        <v>92</v>
      </c>
      <c r="M13826" s="66">
        <v>226.71</v>
      </c>
      <c r="N13826" s="66">
        <v>0</v>
      </c>
      <c r="O13826" s="1"/>
    </row>
    <row r="13827" spans="1:15">
      <c r="A13827" t="s">
        <v>11</v>
      </c>
      <c r="B13827" t="s">
        <v>4927</v>
      </c>
      <c r="C13827" t="s">
        <v>11726</v>
      </c>
      <c r="D13827" t="s">
        <v>5006</v>
      </c>
      <c r="E13827" t="s">
        <v>150</v>
      </c>
      <c r="G13827" t="s">
        <v>8474</v>
      </c>
      <c r="H13827" t="s">
        <v>152</v>
      </c>
      <c r="I13827" s="1">
        <v>45017</v>
      </c>
      <c r="K13827" s="66">
        <v>0</v>
      </c>
      <c r="L13827" t="s">
        <v>92</v>
      </c>
      <c r="M13827" s="66">
        <v>26.88</v>
      </c>
      <c r="N13827" s="66">
        <v>0</v>
      </c>
      <c r="O13827" s="1"/>
    </row>
    <row r="13828" spans="1:15">
      <c r="A13828" t="s">
        <v>11</v>
      </c>
      <c r="B13828" t="s">
        <v>4927</v>
      </c>
      <c r="C13828" t="s">
        <v>11727</v>
      </c>
      <c r="D13828" t="s">
        <v>5006</v>
      </c>
      <c r="E13828" t="s">
        <v>150</v>
      </c>
      <c r="G13828" t="s">
        <v>8474</v>
      </c>
      <c r="H13828" t="s">
        <v>152</v>
      </c>
      <c r="I13828" s="1">
        <v>45017</v>
      </c>
      <c r="K13828" s="66">
        <v>0</v>
      </c>
      <c r="L13828" t="s">
        <v>92</v>
      </c>
      <c r="M13828" s="66">
        <v>26.88</v>
      </c>
      <c r="N13828" s="66">
        <v>0</v>
      </c>
      <c r="O13828" s="1"/>
    </row>
    <row r="13829" spans="1:15">
      <c r="A13829" t="s">
        <v>11</v>
      </c>
      <c r="B13829" t="s">
        <v>4927</v>
      </c>
      <c r="C13829" t="s">
        <v>11727</v>
      </c>
      <c r="D13829" t="s">
        <v>5006</v>
      </c>
      <c r="E13829" t="s">
        <v>150</v>
      </c>
      <c r="G13829" t="s">
        <v>8474</v>
      </c>
      <c r="H13829" t="s">
        <v>152</v>
      </c>
      <c r="I13829" s="1">
        <v>45017</v>
      </c>
      <c r="K13829" s="66">
        <v>0</v>
      </c>
      <c r="L13829" t="s">
        <v>92</v>
      </c>
      <c r="M13829" s="66">
        <v>26.88</v>
      </c>
      <c r="N13829" s="66">
        <v>0</v>
      </c>
      <c r="O13829" s="1"/>
    </row>
    <row r="13830" spans="1:15">
      <c r="A13830" t="s">
        <v>11</v>
      </c>
      <c r="B13830" t="s">
        <v>4927</v>
      </c>
      <c r="C13830" t="s">
        <v>11727</v>
      </c>
      <c r="D13830" t="s">
        <v>5006</v>
      </c>
      <c r="E13830" t="s">
        <v>150</v>
      </c>
      <c r="G13830" t="s">
        <v>8474</v>
      </c>
      <c r="H13830" t="s">
        <v>152</v>
      </c>
      <c r="I13830" s="1">
        <v>45017</v>
      </c>
      <c r="K13830" s="66">
        <v>0</v>
      </c>
      <c r="L13830" t="s">
        <v>92</v>
      </c>
      <c r="M13830" s="66">
        <v>13.43</v>
      </c>
      <c r="N13830" s="66">
        <v>0</v>
      </c>
      <c r="O13830" s="1"/>
    </row>
    <row r="13831" spans="1:15">
      <c r="A13831" t="s">
        <v>11</v>
      </c>
      <c r="B13831" t="s">
        <v>4927</v>
      </c>
      <c r="C13831" t="s">
        <v>11727</v>
      </c>
      <c r="D13831" t="s">
        <v>5006</v>
      </c>
      <c r="E13831" t="s">
        <v>150</v>
      </c>
      <c r="G13831" t="s">
        <v>8474</v>
      </c>
      <c r="H13831" t="s">
        <v>152</v>
      </c>
      <c r="I13831" s="1">
        <v>45017</v>
      </c>
      <c r="K13831" s="66">
        <v>0</v>
      </c>
      <c r="L13831" t="s">
        <v>92</v>
      </c>
      <c r="M13831" s="66">
        <v>26.88</v>
      </c>
      <c r="N13831" s="66">
        <v>0</v>
      </c>
      <c r="O13831" s="1"/>
    </row>
    <row r="13832" spans="1:15">
      <c r="A13832" t="s">
        <v>11</v>
      </c>
      <c r="B13832" t="s">
        <v>4927</v>
      </c>
      <c r="C13832" t="s">
        <v>11727</v>
      </c>
      <c r="D13832" t="s">
        <v>5006</v>
      </c>
      <c r="E13832" t="s">
        <v>150</v>
      </c>
      <c r="G13832" t="s">
        <v>8474</v>
      </c>
      <c r="H13832" t="s">
        <v>152</v>
      </c>
      <c r="I13832" s="1">
        <v>45017</v>
      </c>
      <c r="K13832" s="66">
        <v>0</v>
      </c>
      <c r="L13832" t="s">
        <v>92</v>
      </c>
      <c r="M13832" s="66">
        <v>26.88</v>
      </c>
      <c r="N13832" s="66">
        <v>0</v>
      </c>
      <c r="O13832" s="1"/>
    </row>
    <row r="13833" spans="1:15">
      <c r="A13833" t="s">
        <v>11</v>
      </c>
      <c r="B13833" t="s">
        <v>4927</v>
      </c>
      <c r="C13833" t="s">
        <v>11727</v>
      </c>
      <c r="D13833" t="s">
        <v>5006</v>
      </c>
      <c r="E13833" t="s">
        <v>150</v>
      </c>
      <c r="G13833" t="s">
        <v>8474</v>
      </c>
      <c r="H13833" t="s">
        <v>152</v>
      </c>
      <c r="I13833" s="1">
        <v>45017</v>
      </c>
      <c r="K13833" s="66">
        <v>0</v>
      </c>
      <c r="L13833" t="s">
        <v>92</v>
      </c>
      <c r="M13833" s="66">
        <v>13.43</v>
      </c>
      <c r="N13833" s="66">
        <v>0</v>
      </c>
      <c r="O13833" s="1"/>
    </row>
    <row r="13834" spans="1:15">
      <c r="A13834" t="s">
        <v>11</v>
      </c>
      <c r="B13834" t="s">
        <v>4927</v>
      </c>
      <c r="C13834" t="s">
        <v>11727</v>
      </c>
      <c r="D13834" t="s">
        <v>5006</v>
      </c>
      <c r="E13834" t="s">
        <v>150</v>
      </c>
      <c r="G13834" t="s">
        <v>8474</v>
      </c>
      <c r="H13834" t="s">
        <v>152</v>
      </c>
      <c r="I13834" s="1">
        <v>45017</v>
      </c>
      <c r="K13834" s="66">
        <v>0</v>
      </c>
      <c r="L13834" t="s">
        <v>92</v>
      </c>
      <c r="M13834" s="66">
        <v>13.43</v>
      </c>
      <c r="N13834" s="66">
        <v>0</v>
      </c>
      <c r="O13834" s="1"/>
    </row>
    <row r="13835" spans="1:15">
      <c r="A13835" t="s">
        <v>11</v>
      </c>
      <c r="B13835" t="s">
        <v>4927</v>
      </c>
      <c r="C13835" t="s">
        <v>11727</v>
      </c>
      <c r="D13835" t="s">
        <v>5006</v>
      </c>
      <c r="E13835" t="s">
        <v>150</v>
      </c>
      <c r="G13835" t="s">
        <v>8474</v>
      </c>
      <c r="H13835" t="s">
        <v>152</v>
      </c>
      <c r="I13835" s="1">
        <v>45017</v>
      </c>
      <c r="K13835" s="66">
        <v>0</v>
      </c>
      <c r="L13835" t="s">
        <v>92</v>
      </c>
      <c r="M13835" s="66">
        <v>26.88</v>
      </c>
      <c r="N13835" s="66">
        <v>0</v>
      </c>
      <c r="O13835" s="1"/>
    </row>
    <row r="13836" spans="1:15">
      <c r="A13836" t="s">
        <v>11</v>
      </c>
      <c r="B13836" t="s">
        <v>4927</v>
      </c>
      <c r="C13836" t="s">
        <v>11727</v>
      </c>
      <c r="D13836" t="s">
        <v>5006</v>
      </c>
      <c r="E13836" t="s">
        <v>150</v>
      </c>
      <c r="G13836" t="s">
        <v>8474</v>
      </c>
      <c r="H13836" t="s">
        <v>152</v>
      </c>
      <c r="I13836" s="1">
        <v>45017</v>
      </c>
      <c r="K13836" s="66">
        <v>0</v>
      </c>
      <c r="L13836" t="s">
        <v>92</v>
      </c>
      <c r="M13836" s="66">
        <v>26.88</v>
      </c>
      <c r="N13836" s="66">
        <v>0</v>
      </c>
      <c r="O13836" s="1"/>
    </row>
    <row r="13837" spans="1:15">
      <c r="A13837" t="s">
        <v>11</v>
      </c>
      <c r="B13837" t="s">
        <v>4927</v>
      </c>
      <c r="C13837" t="s">
        <v>11727</v>
      </c>
      <c r="D13837" t="s">
        <v>5006</v>
      </c>
      <c r="E13837" t="s">
        <v>150</v>
      </c>
      <c r="G13837" t="s">
        <v>8474</v>
      </c>
      <c r="H13837" t="s">
        <v>152</v>
      </c>
      <c r="I13837" s="1">
        <v>45017</v>
      </c>
      <c r="K13837" s="66">
        <v>0</v>
      </c>
      <c r="L13837" t="s">
        <v>92</v>
      </c>
      <c r="M13837" s="66">
        <v>13.43</v>
      </c>
      <c r="N13837" s="66">
        <v>0</v>
      </c>
      <c r="O13837" s="1"/>
    </row>
    <row r="13838" spans="1:15">
      <c r="A13838" t="s">
        <v>11</v>
      </c>
      <c r="B13838" t="s">
        <v>4927</v>
      </c>
      <c r="C13838" t="s">
        <v>11727</v>
      </c>
      <c r="D13838" t="s">
        <v>5006</v>
      </c>
      <c r="E13838" t="s">
        <v>150</v>
      </c>
      <c r="G13838" t="s">
        <v>8474</v>
      </c>
      <c r="H13838" t="s">
        <v>152</v>
      </c>
      <c r="I13838" s="1">
        <v>45017</v>
      </c>
      <c r="K13838" s="66">
        <v>0</v>
      </c>
      <c r="L13838" t="s">
        <v>92</v>
      </c>
      <c r="M13838" s="66">
        <v>26.88</v>
      </c>
      <c r="N13838" s="66">
        <v>0</v>
      </c>
      <c r="O13838" s="1"/>
    </row>
    <row r="13839" spans="1:15">
      <c r="A13839" t="s">
        <v>11</v>
      </c>
      <c r="B13839" t="s">
        <v>4927</v>
      </c>
      <c r="C13839" t="s">
        <v>11727</v>
      </c>
      <c r="D13839" t="s">
        <v>5006</v>
      </c>
      <c r="E13839" t="s">
        <v>150</v>
      </c>
      <c r="G13839" t="s">
        <v>8474</v>
      </c>
      <c r="H13839" t="s">
        <v>152</v>
      </c>
      <c r="I13839" s="1">
        <v>45017</v>
      </c>
      <c r="K13839" s="66">
        <v>0</v>
      </c>
      <c r="L13839" t="s">
        <v>92</v>
      </c>
      <c r="M13839" s="66">
        <v>13.43</v>
      </c>
      <c r="N13839" s="66">
        <v>0</v>
      </c>
      <c r="O13839" s="1"/>
    </row>
    <row r="13840" spans="1:15">
      <c r="A13840" t="s">
        <v>11</v>
      </c>
      <c r="B13840" t="s">
        <v>4927</v>
      </c>
      <c r="C13840" t="s">
        <v>11727</v>
      </c>
      <c r="D13840" t="s">
        <v>5006</v>
      </c>
      <c r="E13840" t="s">
        <v>150</v>
      </c>
      <c r="G13840" t="s">
        <v>8474</v>
      </c>
      <c r="H13840" t="s">
        <v>152</v>
      </c>
      <c r="I13840" s="1">
        <v>45017</v>
      </c>
      <c r="K13840" s="66">
        <v>0</v>
      </c>
      <c r="L13840" t="s">
        <v>92</v>
      </c>
      <c r="M13840" s="66">
        <v>13.43</v>
      </c>
      <c r="N13840" s="66">
        <v>0</v>
      </c>
      <c r="O13840" s="1"/>
    </row>
    <row r="13841" spans="1:15">
      <c r="A13841" t="s">
        <v>11</v>
      </c>
      <c r="B13841" t="s">
        <v>4927</v>
      </c>
      <c r="C13841" t="s">
        <v>11728</v>
      </c>
      <c r="D13841" t="s">
        <v>5006</v>
      </c>
      <c r="E13841" t="s">
        <v>150</v>
      </c>
      <c r="G13841" t="s">
        <v>8474</v>
      </c>
      <c r="H13841" t="s">
        <v>152</v>
      </c>
      <c r="I13841" s="1">
        <v>45047</v>
      </c>
      <c r="K13841" s="66">
        <v>0</v>
      </c>
      <c r="L13841" t="s">
        <v>92</v>
      </c>
      <c r="M13841" s="66">
        <v>26.88</v>
      </c>
      <c r="N13841" s="66">
        <v>0</v>
      </c>
      <c r="O13841" s="1"/>
    </row>
    <row r="13842" spans="1:15">
      <c r="A13842" t="s">
        <v>11</v>
      </c>
      <c r="B13842" t="s">
        <v>4927</v>
      </c>
      <c r="C13842" t="s">
        <v>11728</v>
      </c>
      <c r="D13842" t="s">
        <v>5006</v>
      </c>
      <c r="E13842" t="s">
        <v>150</v>
      </c>
      <c r="G13842" t="s">
        <v>8474</v>
      </c>
      <c r="H13842" t="s">
        <v>152</v>
      </c>
      <c r="I13842" s="1">
        <v>45047</v>
      </c>
      <c r="K13842" s="66">
        <v>0</v>
      </c>
      <c r="L13842" t="s">
        <v>92</v>
      </c>
      <c r="M13842" s="66">
        <v>26.88</v>
      </c>
      <c r="N13842" s="66">
        <v>0</v>
      </c>
      <c r="O13842" s="1"/>
    </row>
    <row r="13843" spans="1:15">
      <c r="A13843" t="s">
        <v>11</v>
      </c>
      <c r="B13843" t="s">
        <v>4927</v>
      </c>
      <c r="C13843" t="s">
        <v>11728</v>
      </c>
      <c r="D13843" t="s">
        <v>5006</v>
      </c>
      <c r="E13843" t="s">
        <v>150</v>
      </c>
      <c r="G13843" t="s">
        <v>8474</v>
      </c>
      <c r="H13843" t="s">
        <v>152</v>
      </c>
      <c r="I13843" s="1">
        <v>45047</v>
      </c>
      <c r="K13843" s="66">
        <v>0</v>
      </c>
      <c r="L13843" t="s">
        <v>92</v>
      </c>
      <c r="M13843" s="66">
        <v>13.43</v>
      </c>
      <c r="N13843" s="66">
        <v>0</v>
      </c>
      <c r="O13843" s="1"/>
    </row>
    <row r="13844" spans="1:15">
      <c r="A13844" t="s">
        <v>11</v>
      </c>
      <c r="B13844" t="s">
        <v>4927</v>
      </c>
      <c r="C13844" t="s">
        <v>11728</v>
      </c>
      <c r="D13844" t="s">
        <v>5006</v>
      </c>
      <c r="E13844" t="s">
        <v>150</v>
      </c>
      <c r="G13844" t="s">
        <v>8474</v>
      </c>
      <c r="H13844" t="s">
        <v>152</v>
      </c>
      <c r="I13844" s="1">
        <v>45047</v>
      </c>
      <c r="K13844" s="66">
        <v>0</v>
      </c>
      <c r="L13844" t="s">
        <v>92</v>
      </c>
      <c r="M13844" s="66">
        <v>13.43</v>
      </c>
      <c r="N13844" s="66">
        <v>0</v>
      </c>
      <c r="O13844" s="1"/>
    </row>
    <row r="13845" spans="1:15">
      <c r="A13845" t="s">
        <v>11</v>
      </c>
      <c r="B13845" t="s">
        <v>4927</v>
      </c>
      <c r="C13845" t="s">
        <v>11728</v>
      </c>
      <c r="D13845" t="s">
        <v>5006</v>
      </c>
      <c r="E13845" t="s">
        <v>150</v>
      </c>
      <c r="G13845" t="s">
        <v>8474</v>
      </c>
      <c r="H13845" t="s">
        <v>152</v>
      </c>
      <c r="I13845" s="1">
        <v>45047</v>
      </c>
      <c r="K13845" s="66">
        <v>0</v>
      </c>
      <c r="L13845" t="s">
        <v>92</v>
      </c>
      <c r="M13845" s="66">
        <v>26.88</v>
      </c>
      <c r="N13845" s="66">
        <v>0</v>
      </c>
      <c r="O13845" s="1"/>
    </row>
    <row r="13846" spans="1:15">
      <c r="A13846" t="s">
        <v>11</v>
      </c>
      <c r="B13846" t="s">
        <v>4927</v>
      </c>
      <c r="C13846" t="s">
        <v>11728</v>
      </c>
      <c r="D13846" t="s">
        <v>5006</v>
      </c>
      <c r="E13846" t="s">
        <v>150</v>
      </c>
      <c r="G13846" t="s">
        <v>8474</v>
      </c>
      <c r="H13846" t="s">
        <v>152</v>
      </c>
      <c r="I13846" s="1">
        <v>45047</v>
      </c>
      <c r="K13846" s="66">
        <v>0</v>
      </c>
      <c r="L13846" t="s">
        <v>92</v>
      </c>
      <c r="M13846" s="66">
        <v>13.43</v>
      </c>
      <c r="N13846" s="66">
        <v>0</v>
      </c>
      <c r="O13846" s="1"/>
    </row>
    <row r="13847" spans="1:15">
      <c r="A13847" t="s">
        <v>11</v>
      </c>
      <c r="B13847" t="s">
        <v>4927</v>
      </c>
      <c r="C13847" t="s">
        <v>11728</v>
      </c>
      <c r="D13847" t="s">
        <v>5006</v>
      </c>
      <c r="E13847" t="s">
        <v>150</v>
      </c>
      <c r="G13847" t="s">
        <v>8474</v>
      </c>
      <c r="H13847" t="s">
        <v>152</v>
      </c>
      <c r="I13847" s="1">
        <v>45047</v>
      </c>
      <c r="K13847" s="66">
        <v>0</v>
      </c>
      <c r="L13847" t="s">
        <v>92</v>
      </c>
      <c r="M13847" s="66">
        <v>13.43</v>
      </c>
      <c r="N13847" s="66">
        <v>0</v>
      </c>
      <c r="O13847" s="1"/>
    </row>
    <row r="13848" spans="1:15">
      <c r="A13848" t="s">
        <v>11</v>
      </c>
      <c r="B13848" t="s">
        <v>4927</v>
      </c>
      <c r="C13848" t="s">
        <v>11728</v>
      </c>
      <c r="D13848" t="s">
        <v>5006</v>
      </c>
      <c r="E13848" t="s">
        <v>150</v>
      </c>
      <c r="G13848" t="s">
        <v>8474</v>
      </c>
      <c r="H13848" t="s">
        <v>152</v>
      </c>
      <c r="I13848" s="1">
        <v>45047</v>
      </c>
      <c r="K13848" s="66">
        <v>0</v>
      </c>
      <c r="L13848" t="s">
        <v>92</v>
      </c>
      <c r="M13848" s="66">
        <v>26.88</v>
      </c>
      <c r="N13848" s="66">
        <v>0</v>
      </c>
      <c r="O13848" s="1"/>
    </row>
    <row r="13849" spans="1:15">
      <c r="A13849" t="s">
        <v>11</v>
      </c>
      <c r="B13849" t="s">
        <v>4927</v>
      </c>
      <c r="C13849" t="s">
        <v>11728</v>
      </c>
      <c r="D13849" t="s">
        <v>5006</v>
      </c>
      <c r="E13849" t="s">
        <v>150</v>
      </c>
      <c r="G13849" t="s">
        <v>8474</v>
      </c>
      <c r="H13849" t="s">
        <v>152</v>
      </c>
      <c r="I13849" s="1">
        <v>45047</v>
      </c>
      <c r="K13849" s="66">
        <v>0</v>
      </c>
      <c r="L13849" t="s">
        <v>92</v>
      </c>
      <c r="M13849" s="66">
        <v>26.88</v>
      </c>
      <c r="N13849" s="66">
        <v>0</v>
      </c>
      <c r="O13849" s="1"/>
    </row>
    <row r="13850" spans="1:15">
      <c r="A13850" t="s">
        <v>11</v>
      </c>
      <c r="B13850" t="s">
        <v>4927</v>
      </c>
      <c r="C13850" t="s">
        <v>11728</v>
      </c>
      <c r="D13850" t="s">
        <v>5006</v>
      </c>
      <c r="E13850" t="s">
        <v>150</v>
      </c>
      <c r="G13850" t="s">
        <v>8474</v>
      </c>
      <c r="H13850" t="s">
        <v>152</v>
      </c>
      <c r="I13850" s="1">
        <v>45047</v>
      </c>
      <c r="K13850" s="66">
        <v>0</v>
      </c>
      <c r="L13850" t="s">
        <v>92</v>
      </c>
      <c r="M13850" s="66">
        <v>13.43</v>
      </c>
      <c r="N13850" s="66">
        <v>0</v>
      </c>
      <c r="O13850" s="1"/>
    </row>
    <row r="13851" spans="1:15">
      <c r="A13851" t="s">
        <v>11</v>
      </c>
      <c r="B13851" t="s">
        <v>4927</v>
      </c>
      <c r="C13851" t="s">
        <v>11728</v>
      </c>
      <c r="D13851" t="s">
        <v>5006</v>
      </c>
      <c r="E13851" t="s">
        <v>150</v>
      </c>
      <c r="G13851" t="s">
        <v>8474</v>
      </c>
      <c r="H13851" t="s">
        <v>152</v>
      </c>
      <c r="I13851" s="1">
        <v>45047</v>
      </c>
      <c r="K13851" s="66">
        <v>0</v>
      </c>
      <c r="L13851" t="s">
        <v>92</v>
      </c>
      <c r="M13851" s="66">
        <v>13.43</v>
      </c>
      <c r="N13851" s="66">
        <v>0</v>
      </c>
      <c r="O13851" s="1"/>
    </row>
    <row r="13852" spans="1:15">
      <c r="A13852" t="s">
        <v>11</v>
      </c>
      <c r="B13852" t="s">
        <v>4927</v>
      </c>
      <c r="C13852" t="s">
        <v>11729</v>
      </c>
      <c r="D13852" t="s">
        <v>5006</v>
      </c>
      <c r="E13852" t="s">
        <v>150</v>
      </c>
      <c r="G13852" t="s">
        <v>8474</v>
      </c>
      <c r="H13852" t="s">
        <v>152</v>
      </c>
      <c r="I13852" s="1">
        <v>45047</v>
      </c>
      <c r="K13852" s="66">
        <v>0</v>
      </c>
      <c r="L13852" t="s">
        <v>92</v>
      </c>
      <c r="M13852" s="66">
        <v>26.88</v>
      </c>
      <c r="N13852" s="66">
        <v>0</v>
      </c>
      <c r="O13852" s="1"/>
    </row>
    <row r="13853" spans="1:15">
      <c r="A13853" t="s">
        <v>11</v>
      </c>
      <c r="B13853" t="s">
        <v>4927</v>
      </c>
      <c r="C13853" t="s">
        <v>11730</v>
      </c>
      <c r="D13853" t="s">
        <v>5006</v>
      </c>
      <c r="E13853" t="s">
        <v>150</v>
      </c>
      <c r="G13853" t="s">
        <v>8474</v>
      </c>
      <c r="H13853" t="s">
        <v>152</v>
      </c>
      <c r="I13853" s="1">
        <v>45047</v>
      </c>
      <c r="K13853" s="66">
        <v>0</v>
      </c>
      <c r="L13853" t="s">
        <v>92</v>
      </c>
      <c r="M13853" s="66">
        <v>52.5</v>
      </c>
      <c r="N13853" s="66">
        <v>0</v>
      </c>
      <c r="O13853" s="1"/>
    </row>
    <row r="13854" spans="1:15">
      <c r="A13854" t="s">
        <v>11</v>
      </c>
      <c r="B13854" t="s">
        <v>4927</v>
      </c>
      <c r="C13854" t="s">
        <v>11731</v>
      </c>
      <c r="D13854" t="s">
        <v>5006</v>
      </c>
      <c r="E13854" t="s">
        <v>150</v>
      </c>
      <c r="G13854" t="s">
        <v>8474</v>
      </c>
      <c r="H13854" t="s">
        <v>152</v>
      </c>
      <c r="I13854" s="1">
        <v>45047</v>
      </c>
      <c r="K13854" s="66">
        <v>0</v>
      </c>
      <c r="L13854" t="s">
        <v>92</v>
      </c>
      <c r="M13854" s="66">
        <v>26.88</v>
      </c>
      <c r="N13854" s="66">
        <v>0</v>
      </c>
      <c r="O13854" s="1"/>
    </row>
    <row r="13855" spans="1:15">
      <c r="A13855" t="s">
        <v>11</v>
      </c>
      <c r="B13855" t="s">
        <v>4927</v>
      </c>
      <c r="C13855" t="s">
        <v>11731</v>
      </c>
      <c r="D13855" t="s">
        <v>5006</v>
      </c>
      <c r="E13855" t="s">
        <v>150</v>
      </c>
      <c r="G13855" t="s">
        <v>8474</v>
      </c>
      <c r="H13855" t="s">
        <v>152</v>
      </c>
      <c r="I13855" s="1">
        <v>45047</v>
      </c>
      <c r="K13855" s="66">
        <v>0</v>
      </c>
      <c r="L13855" t="s">
        <v>92</v>
      </c>
      <c r="M13855" s="66">
        <v>26.88</v>
      </c>
      <c r="N13855" s="66">
        <v>0</v>
      </c>
      <c r="O13855" s="1"/>
    </row>
    <row r="13856" spans="1:15">
      <c r="A13856" t="s">
        <v>11</v>
      </c>
      <c r="B13856" t="s">
        <v>4927</v>
      </c>
      <c r="C13856" t="s">
        <v>11732</v>
      </c>
      <c r="D13856" t="s">
        <v>5006</v>
      </c>
      <c r="E13856" t="s">
        <v>150</v>
      </c>
      <c r="G13856" t="s">
        <v>8474</v>
      </c>
      <c r="H13856" t="s">
        <v>152</v>
      </c>
      <c r="I13856" s="1">
        <v>45047</v>
      </c>
      <c r="K13856" s="66">
        <v>0</v>
      </c>
      <c r="L13856" t="s">
        <v>92</v>
      </c>
      <c r="M13856" s="66">
        <v>26.88</v>
      </c>
      <c r="N13856" s="66">
        <v>0</v>
      </c>
      <c r="O13856" s="1"/>
    </row>
    <row r="13857" spans="1:15">
      <c r="A13857" t="s">
        <v>11</v>
      </c>
      <c r="B13857" t="s">
        <v>4927</v>
      </c>
      <c r="C13857" t="s">
        <v>11732</v>
      </c>
      <c r="D13857" t="s">
        <v>5006</v>
      </c>
      <c r="E13857" t="s">
        <v>150</v>
      </c>
      <c r="G13857" t="s">
        <v>8474</v>
      </c>
      <c r="H13857" t="s">
        <v>152</v>
      </c>
      <c r="I13857" s="1">
        <v>45047</v>
      </c>
      <c r="K13857" s="66">
        <v>0</v>
      </c>
      <c r="L13857" t="s">
        <v>92</v>
      </c>
      <c r="M13857" s="66">
        <v>13.43</v>
      </c>
      <c r="N13857" s="66">
        <v>0</v>
      </c>
      <c r="O13857" s="1"/>
    </row>
    <row r="13858" spans="1:15">
      <c r="A13858" t="s">
        <v>11</v>
      </c>
      <c r="B13858" t="s">
        <v>4927</v>
      </c>
      <c r="C13858" t="s">
        <v>11733</v>
      </c>
      <c r="D13858" t="s">
        <v>5006</v>
      </c>
      <c r="E13858" t="s">
        <v>150</v>
      </c>
      <c r="G13858" t="s">
        <v>8474</v>
      </c>
      <c r="H13858" t="s">
        <v>152</v>
      </c>
      <c r="I13858" s="1">
        <v>45047</v>
      </c>
      <c r="K13858" s="66">
        <v>0</v>
      </c>
      <c r="L13858" t="s">
        <v>92</v>
      </c>
      <c r="M13858" s="66">
        <v>52.5</v>
      </c>
      <c r="N13858" s="66">
        <v>0</v>
      </c>
      <c r="O13858" s="1"/>
    </row>
    <row r="13859" spans="1:15">
      <c r="A13859" t="s">
        <v>11</v>
      </c>
      <c r="B13859" t="s">
        <v>4927</v>
      </c>
      <c r="C13859" t="s">
        <v>11734</v>
      </c>
      <c r="D13859" t="s">
        <v>5006</v>
      </c>
      <c r="E13859" t="s">
        <v>150</v>
      </c>
      <c r="G13859" t="s">
        <v>8474</v>
      </c>
      <c r="H13859" t="s">
        <v>152</v>
      </c>
      <c r="I13859" s="1">
        <v>45047</v>
      </c>
      <c r="K13859" s="66">
        <v>0</v>
      </c>
      <c r="L13859" t="s">
        <v>92</v>
      </c>
      <c r="M13859" s="66">
        <v>26.88</v>
      </c>
      <c r="N13859" s="66">
        <v>0</v>
      </c>
      <c r="O13859" s="1"/>
    </row>
    <row r="13860" spans="1:15">
      <c r="A13860" t="s">
        <v>11</v>
      </c>
      <c r="B13860" t="s">
        <v>4927</v>
      </c>
      <c r="C13860" t="s">
        <v>11734</v>
      </c>
      <c r="D13860" t="s">
        <v>5006</v>
      </c>
      <c r="E13860" t="s">
        <v>150</v>
      </c>
      <c r="G13860" t="s">
        <v>8474</v>
      </c>
      <c r="H13860" t="s">
        <v>152</v>
      </c>
      <c r="I13860" s="1">
        <v>45047</v>
      </c>
      <c r="K13860" s="66">
        <v>0</v>
      </c>
      <c r="L13860" t="s">
        <v>92</v>
      </c>
      <c r="M13860" s="66">
        <v>13.43</v>
      </c>
      <c r="N13860" s="66">
        <v>0</v>
      </c>
      <c r="O13860" s="1"/>
    </row>
    <row r="13861" spans="1:15">
      <c r="A13861" t="s">
        <v>11</v>
      </c>
      <c r="B13861" t="s">
        <v>4927</v>
      </c>
      <c r="C13861" t="s">
        <v>11734</v>
      </c>
      <c r="D13861" t="s">
        <v>5006</v>
      </c>
      <c r="E13861" t="s">
        <v>150</v>
      </c>
      <c r="G13861" t="s">
        <v>8474</v>
      </c>
      <c r="H13861" t="s">
        <v>152</v>
      </c>
      <c r="I13861" s="1">
        <v>45047</v>
      </c>
      <c r="K13861" s="66">
        <v>0</v>
      </c>
      <c r="L13861" t="s">
        <v>92</v>
      </c>
      <c r="M13861" s="66">
        <v>26.88</v>
      </c>
      <c r="N13861" s="66">
        <v>0</v>
      </c>
      <c r="O13861" s="1"/>
    </row>
    <row r="13862" spans="1:15">
      <c r="A13862" t="s">
        <v>11</v>
      </c>
      <c r="B13862" t="s">
        <v>4927</v>
      </c>
      <c r="C13862" t="s">
        <v>11734</v>
      </c>
      <c r="D13862" t="s">
        <v>5006</v>
      </c>
      <c r="E13862" t="s">
        <v>150</v>
      </c>
      <c r="G13862" t="s">
        <v>8474</v>
      </c>
      <c r="H13862" t="s">
        <v>152</v>
      </c>
      <c r="I13862" s="1">
        <v>45047</v>
      </c>
      <c r="K13862" s="66">
        <v>0</v>
      </c>
      <c r="L13862" t="s">
        <v>92</v>
      </c>
      <c r="M13862" s="66">
        <v>13.43</v>
      </c>
      <c r="N13862" s="66">
        <v>0</v>
      </c>
      <c r="O13862" s="1"/>
    </row>
    <row r="13863" spans="1:15">
      <c r="A13863" t="s">
        <v>11</v>
      </c>
      <c r="B13863" t="s">
        <v>4927</v>
      </c>
      <c r="C13863" t="s">
        <v>11734</v>
      </c>
      <c r="D13863" t="s">
        <v>5006</v>
      </c>
      <c r="E13863" t="s">
        <v>150</v>
      </c>
      <c r="G13863" t="s">
        <v>8474</v>
      </c>
      <c r="H13863" t="s">
        <v>152</v>
      </c>
      <c r="I13863" s="1">
        <v>45047</v>
      </c>
      <c r="K13863" s="66">
        <v>0</v>
      </c>
      <c r="L13863" t="s">
        <v>92</v>
      </c>
      <c r="M13863" s="66">
        <v>26.88</v>
      </c>
      <c r="N13863" s="66">
        <v>0</v>
      </c>
      <c r="O13863" s="1"/>
    </row>
    <row r="13864" spans="1:15">
      <c r="A13864" t="s">
        <v>11</v>
      </c>
      <c r="B13864" t="s">
        <v>4927</v>
      </c>
      <c r="C13864" t="s">
        <v>11734</v>
      </c>
      <c r="D13864" t="s">
        <v>5006</v>
      </c>
      <c r="E13864" t="s">
        <v>150</v>
      </c>
      <c r="G13864" t="s">
        <v>8474</v>
      </c>
      <c r="H13864" t="s">
        <v>152</v>
      </c>
      <c r="I13864" s="1">
        <v>45047</v>
      </c>
      <c r="K13864" s="66">
        <v>0</v>
      </c>
      <c r="L13864" t="s">
        <v>92</v>
      </c>
      <c r="M13864" s="66">
        <v>26.88</v>
      </c>
      <c r="N13864" s="66">
        <v>0</v>
      </c>
      <c r="O13864" s="1"/>
    </row>
    <row r="13865" spans="1:15">
      <c r="A13865" t="s">
        <v>11</v>
      </c>
      <c r="B13865" t="s">
        <v>4927</v>
      </c>
      <c r="C13865" t="s">
        <v>11734</v>
      </c>
      <c r="D13865" t="s">
        <v>5006</v>
      </c>
      <c r="E13865" t="s">
        <v>150</v>
      </c>
      <c r="G13865" t="s">
        <v>8474</v>
      </c>
      <c r="H13865" t="s">
        <v>152</v>
      </c>
      <c r="I13865" s="1">
        <v>45047</v>
      </c>
      <c r="K13865" s="66">
        <v>0</v>
      </c>
      <c r="L13865" t="s">
        <v>92</v>
      </c>
      <c r="M13865" s="66">
        <v>26.88</v>
      </c>
      <c r="N13865" s="66">
        <v>0</v>
      </c>
      <c r="O13865" s="1"/>
    </row>
    <row r="13866" spans="1:15">
      <c r="A13866" t="s">
        <v>11</v>
      </c>
      <c r="B13866" t="s">
        <v>4927</v>
      </c>
      <c r="C13866" t="s">
        <v>11735</v>
      </c>
      <c r="D13866" t="s">
        <v>5006</v>
      </c>
      <c r="E13866" t="s">
        <v>150</v>
      </c>
      <c r="G13866" t="s">
        <v>8474</v>
      </c>
      <c r="H13866" t="s">
        <v>152</v>
      </c>
      <c r="I13866" s="1">
        <v>45047</v>
      </c>
      <c r="K13866" s="66">
        <v>0</v>
      </c>
      <c r="L13866" t="s">
        <v>92</v>
      </c>
      <c r="M13866" s="66">
        <v>26.88</v>
      </c>
      <c r="N13866" s="66">
        <v>0</v>
      </c>
      <c r="O13866" s="1"/>
    </row>
    <row r="13867" spans="1:15">
      <c r="A13867" t="s">
        <v>11</v>
      </c>
      <c r="B13867" t="s">
        <v>4927</v>
      </c>
      <c r="C13867" t="s">
        <v>11734</v>
      </c>
      <c r="D13867" t="s">
        <v>5006</v>
      </c>
      <c r="E13867" t="s">
        <v>150</v>
      </c>
      <c r="G13867" t="s">
        <v>8474</v>
      </c>
      <c r="H13867" t="s">
        <v>152</v>
      </c>
      <c r="I13867" s="1">
        <v>45047</v>
      </c>
      <c r="K13867" s="66">
        <v>0</v>
      </c>
      <c r="L13867" t="s">
        <v>92</v>
      </c>
      <c r="M13867" s="66">
        <v>52.5</v>
      </c>
      <c r="N13867" s="66">
        <v>0</v>
      </c>
      <c r="O13867" s="1"/>
    </row>
    <row r="13868" spans="1:15">
      <c r="A13868" t="s">
        <v>11</v>
      </c>
      <c r="B13868" t="s">
        <v>4927</v>
      </c>
      <c r="C13868" t="s">
        <v>11736</v>
      </c>
      <c r="D13868" t="s">
        <v>5006</v>
      </c>
      <c r="E13868" t="s">
        <v>150</v>
      </c>
      <c r="G13868" t="s">
        <v>8474</v>
      </c>
      <c r="H13868" t="s">
        <v>152</v>
      </c>
      <c r="I13868" s="1">
        <v>45047</v>
      </c>
      <c r="K13868" s="66">
        <v>0</v>
      </c>
      <c r="L13868" t="s">
        <v>92</v>
      </c>
      <c r="M13868" s="66">
        <v>105</v>
      </c>
      <c r="N13868" s="66">
        <v>0</v>
      </c>
      <c r="O13868" s="1"/>
    </row>
    <row r="13869" spans="1:15">
      <c r="A13869" t="s">
        <v>11</v>
      </c>
      <c r="B13869" t="s">
        <v>4927</v>
      </c>
      <c r="C13869" t="s">
        <v>11736</v>
      </c>
      <c r="D13869" t="s">
        <v>5006</v>
      </c>
      <c r="E13869" t="s">
        <v>150</v>
      </c>
      <c r="G13869" t="s">
        <v>8474</v>
      </c>
      <c r="H13869" t="s">
        <v>152</v>
      </c>
      <c r="I13869" s="1">
        <v>45047</v>
      </c>
      <c r="K13869" s="66">
        <v>0</v>
      </c>
      <c r="L13869" t="s">
        <v>92</v>
      </c>
      <c r="M13869" s="66">
        <v>402.67</v>
      </c>
      <c r="N13869" s="66">
        <v>0</v>
      </c>
      <c r="O13869" s="1"/>
    </row>
    <row r="13870" spans="1:15">
      <c r="A13870" t="s">
        <v>11</v>
      </c>
      <c r="B13870" t="s">
        <v>4927</v>
      </c>
      <c r="C13870" t="s">
        <v>11737</v>
      </c>
      <c r="D13870" t="s">
        <v>5006</v>
      </c>
      <c r="E13870" t="s">
        <v>150</v>
      </c>
      <c r="G13870" t="s">
        <v>8474</v>
      </c>
      <c r="H13870" t="s">
        <v>152</v>
      </c>
      <c r="I13870" s="1">
        <v>45047</v>
      </c>
      <c r="K13870" s="66">
        <v>0</v>
      </c>
      <c r="L13870" t="s">
        <v>92</v>
      </c>
      <c r="M13870" s="66">
        <v>40.340000000000003</v>
      </c>
      <c r="N13870" s="66">
        <v>0</v>
      </c>
      <c r="O13870" s="1"/>
    </row>
    <row r="13871" spans="1:15">
      <c r="A13871" t="s">
        <v>11</v>
      </c>
      <c r="B13871" t="s">
        <v>4927</v>
      </c>
      <c r="C13871" t="s">
        <v>11738</v>
      </c>
      <c r="D13871" t="s">
        <v>5006</v>
      </c>
      <c r="E13871" t="s">
        <v>150</v>
      </c>
      <c r="G13871" t="s">
        <v>8474</v>
      </c>
      <c r="H13871" t="s">
        <v>152</v>
      </c>
      <c r="I13871" s="1">
        <v>45078</v>
      </c>
      <c r="K13871" s="66">
        <v>0</v>
      </c>
      <c r="L13871" t="s">
        <v>92</v>
      </c>
      <c r="M13871" s="66">
        <v>26.88</v>
      </c>
      <c r="N13871" s="66">
        <v>0</v>
      </c>
      <c r="O13871" s="1"/>
    </row>
    <row r="13872" spans="1:15">
      <c r="A13872" t="s">
        <v>11</v>
      </c>
      <c r="B13872" t="s">
        <v>4927</v>
      </c>
      <c r="C13872" t="s">
        <v>11738</v>
      </c>
      <c r="D13872" t="s">
        <v>5006</v>
      </c>
      <c r="E13872" t="s">
        <v>150</v>
      </c>
      <c r="G13872" t="s">
        <v>8474</v>
      </c>
      <c r="H13872" t="s">
        <v>152</v>
      </c>
      <c r="I13872" s="1">
        <v>45078</v>
      </c>
      <c r="K13872" s="66">
        <v>0</v>
      </c>
      <c r="L13872" t="s">
        <v>92</v>
      </c>
      <c r="M13872" s="66">
        <v>26.88</v>
      </c>
      <c r="N13872" s="66">
        <v>0</v>
      </c>
      <c r="O13872" s="1"/>
    </row>
    <row r="13873" spans="1:15">
      <c r="A13873" t="s">
        <v>11</v>
      </c>
      <c r="B13873" t="s">
        <v>4927</v>
      </c>
      <c r="C13873" t="s">
        <v>11739</v>
      </c>
      <c r="D13873" t="s">
        <v>5006</v>
      </c>
      <c r="E13873" t="s">
        <v>150</v>
      </c>
      <c r="G13873" t="s">
        <v>8474</v>
      </c>
      <c r="H13873" t="s">
        <v>152</v>
      </c>
      <c r="I13873" s="1">
        <v>45078</v>
      </c>
      <c r="K13873" s="66">
        <v>0</v>
      </c>
      <c r="L13873" t="s">
        <v>92</v>
      </c>
      <c r="M13873" s="66">
        <v>26.88</v>
      </c>
      <c r="N13873" s="66">
        <v>0</v>
      </c>
      <c r="O13873" s="1"/>
    </row>
    <row r="13874" spans="1:15">
      <c r="A13874" t="s">
        <v>11</v>
      </c>
      <c r="B13874" t="s">
        <v>4927</v>
      </c>
      <c r="C13874" t="s">
        <v>11739</v>
      </c>
      <c r="D13874" t="s">
        <v>5006</v>
      </c>
      <c r="E13874" t="s">
        <v>150</v>
      </c>
      <c r="G13874" t="s">
        <v>8474</v>
      </c>
      <c r="H13874" t="s">
        <v>152</v>
      </c>
      <c r="I13874" s="1">
        <v>45078</v>
      </c>
      <c r="K13874" s="66">
        <v>0</v>
      </c>
      <c r="L13874" t="s">
        <v>92</v>
      </c>
      <c r="M13874" s="66">
        <v>26.88</v>
      </c>
      <c r="N13874" s="66">
        <v>0</v>
      </c>
      <c r="O13874" s="1"/>
    </row>
    <row r="13875" spans="1:15">
      <c r="A13875" t="s">
        <v>11</v>
      </c>
      <c r="B13875" t="s">
        <v>4927</v>
      </c>
      <c r="C13875" t="s">
        <v>11739</v>
      </c>
      <c r="D13875" t="s">
        <v>5006</v>
      </c>
      <c r="E13875" t="s">
        <v>150</v>
      </c>
      <c r="G13875" t="s">
        <v>8474</v>
      </c>
      <c r="H13875" t="s">
        <v>152</v>
      </c>
      <c r="I13875" s="1">
        <v>45078</v>
      </c>
      <c r="K13875" s="66">
        <v>0</v>
      </c>
      <c r="L13875" t="s">
        <v>92</v>
      </c>
      <c r="M13875" s="66">
        <v>13.43</v>
      </c>
      <c r="N13875" s="66">
        <v>0</v>
      </c>
      <c r="O13875" s="1"/>
    </row>
    <row r="13876" spans="1:15">
      <c r="A13876" t="s">
        <v>11</v>
      </c>
      <c r="B13876" t="s">
        <v>4927</v>
      </c>
      <c r="C13876" t="s">
        <v>11739</v>
      </c>
      <c r="D13876" t="s">
        <v>5006</v>
      </c>
      <c r="E13876" t="s">
        <v>150</v>
      </c>
      <c r="G13876" t="s">
        <v>8474</v>
      </c>
      <c r="H13876" t="s">
        <v>152</v>
      </c>
      <c r="I13876" s="1">
        <v>45078</v>
      </c>
      <c r="K13876" s="66">
        <v>0</v>
      </c>
      <c r="L13876" t="s">
        <v>92</v>
      </c>
      <c r="M13876" s="66">
        <v>13.43</v>
      </c>
      <c r="N13876" s="66">
        <v>0</v>
      </c>
      <c r="O13876" s="1"/>
    </row>
    <row r="13877" spans="1:15">
      <c r="A13877" t="s">
        <v>11</v>
      </c>
      <c r="B13877" t="s">
        <v>4927</v>
      </c>
      <c r="C13877" t="s">
        <v>11739</v>
      </c>
      <c r="D13877" t="s">
        <v>5006</v>
      </c>
      <c r="E13877" t="s">
        <v>150</v>
      </c>
      <c r="G13877" t="s">
        <v>8474</v>
      </c>
      <c r="H13877" t="s">
        <v>152</v>
      </c>
      <c r="I13877" s="1">
        <v>45078</v>
      </c>
      <c r="K13877" s="66">
        <v>0</v>
      </c>
      <c r="L13877" t="s">
        <v>92</v>
      </c>
      <c r="M13877" s="66">
        <v>26.88</v>
      </c>
      <c r="N13877" s="66">
        <v>0</v>
      </c>
      <c r="O13877" s="1"/>
    </row>
    <row r="13878" spans="1:15">
      <c r="A13878" t="s">
        <v>11</v>
      </c>
      <c r="B13878" t="s">
        <v>4927</v>
      </c>
      <c r="C13878" t="s">
        <v>11739</v>
      </c>
      <c r="D13878" t="s">
        <v>5006</v>
      </c>
      <c r="E13878" t="s">
        <v>150</v>
      </c>
      <c r="G13878" t="s">
        <v>8474</v>
      </c>
      <c r="H13878" t="s">
        <v>152</v>
      </c>
      <c r="I13878" s="1">
        <v>45078</v>
      </c>
      <c r="K13878" s="66">
        <v>0</v>
      </c>
      <c r="L13878" t="s">
        <v>92</v>
      </c>
      <c r="M13878" s="66">
        <v>13.43</v>
      </c>
      <c r="N13878" s="66">
        <v>0</v>
      </c>
      <c r="O13878" s="1"/>
    </row>
    <row r="13879" spans="1:15">
      <c r="A13879" t="s">
        <v>11</v>
      </c>
      <c r="B13879" t="s">
        <v>4927</v>
      </c>
      <c r="C13879" t="s">
        <v>11739</v>
      </c>
      <c r="D13879" t="s">
        <v>5006</v>
      </c>
      <c r="E13879" t="s">
        <v>150</v>
      </c>
      <c r="G13879" t="s">
        <v>8474</v>
      </c>
      <c r="H13879" t="s">
        <v>152</v>
      </c>
      <c r="I13879" s="1">
        <v>45078</v>
      </c>
      <c r="K13879" s="66">
        <v>0</v>
      </c>
      <c r="L13879" t="s">
        <v>92</v>
      </c>
      <c r="M13879" s="66">
        <v>13.43</v>
      </c>
      <c r="N13879" s="66">
        <v>0</v>
      </c>
      <c r="O13879" s="1"/>
    </row>
    <row r="13880" spans="1:15">
      <c r="A13880" t="s">
        <v>11</v>
      </c>
      <c r="B13880" t="s">
        <v>4927</v>
      </c>
      <c r="C13880" t="s">
        <v>11739</v>
      </c>
      <c r="D13880" t="s">
        <v>5006</v>
      </c>
      <c r="E13880" t="s">
        <v>150</v>
      </c>
      <c r="G13880" t="s">
        <v>8474</v>
      </c>
      <c r="H13880" t="s">
        <v>152</v>
      </c>
      <c r="I13880" s="1">
        <v>45078</v>
      </c>
      <c r="K13880" s="66">
        <v>0</v>
      </c>
      <c r="L13880" t="s">
        <v>92</v>
      </c>
      <c r="M13880" s="66">
        <v>26.88</v>
      </c>
      <c r="N13880" s="66">
        <v>0</v>
      </c>
      <c r="O13880" s="1"/>
    </row>
    <row r="13881" spans="1:15">
      <c r="A13881" t="s">
        <v>11</v>
      </c>
      <c r="B13881" t="s">
        <v>4927</v>
      </c>
      <c r="C13881" t="s">
        <v>11740</v>
      </c>
      <c r="D13881" t="s">
        <v>5006</v>
      </c>
      <c r="E13881" t="s">
        <v>150</v>
      </c>
      <c r="G13881" t="s">
        <v>8474</v>
      </c>
      <c r="H13881" t="s">
        <v>152</v>
      </c>
      <c r="I13881" s="1">
        <v>45078</v>
      </c>
      <c r="K13881" s="66">
        <v>0</v>
      </c>
      <c r="L13881" t="s">
        <v>92</v>
      </c>
      <c r="M13881" s="66">
        <v>52.5</v>
      </c>
      <c r="N13881" s="66">
        <v>0</v>
      </c>
      <c r="O13881" s="1"/>
    </row>
    <row r="13882" spans="1:15">
      <c r="A13882" t="s">
        <v>11</v>
      </c>
      <c r="B13882" t="s">
        <v>4927</v>
      </c>
      <c r="C13882" t="s">
        <v>11740</v>
      </c>
      <c r="D13882" t="s">
        <v>5006</v>
      </c>
      <c r="E13882" t="s">
        <v>150</v>
      </c>
      <c r="G13882" t="s">
        <v>8474</v>
      </c>
      <c r="H13882" t="s">
        <v>152</v>
      </c>
      <c r="I13882" s="1">
        <v>45078</v>
      </c>
      <c r="K13882" s="66">
        <v>0</v>
      </c>
      <c r="L13882" t="s">
        <v>92</v>
      </c>
      <c r="M13882" s="66">
        <v>13.43</v>
      </c>
      <c r="N13882" s="66">
        <v>0</v>
      </c>
      <c r="O13882" s="1"/>
    </row>
    <row r="13883" spans="1:15">
      <c r="A13883" t="s">
        <v>11</v>
      </c>
      <c r="B13883" t="s">
        <v>4927</v>
      </c>
      <c r="C13883" t="s">
        <v>11740</v>
      </c>
      <c r="D13883" t="s">
        <v>5006</v>
      </c>
      <c r="E13883" t="s">
        <v>150</v>
      </c>
      <c r="G13883" t="s">
        <v>8474</v>
      </c>
      <c r="H13883" t="s">
        <v>152</v>
      </c>
      <c r="I13883" s="1">
        <v>45078</v>
      </c>
      <c r="K13883" s="66">
        <v>0</v>
      </c>
      <c r="L13883" t="s">
        <v>92</v>
      </c>
      <c r="M13883" s="66">
        <v>13.43</v>
      </c>
      <c r="N13883" s="66">
        <v>0</v>
      </c>
      <c r="O13883" s="1"/>
    </row>
    <row r="13884" spans="1:15">
      <c r="A13884" t="s">
        <v>11</v>
      </c>
      <c r="B13884" t="s">
        <v>4927</v>
      </c>
      <c r="C13884" t="s">
        <v>11741</v>
      </c>
      <c r="D13884" t="s">
        <v>5006</v>
      </c>
      <c r="E13884" t="s">
        <v>150</v>
      </c>
      <c r="G13884" t="s">
        <v>8474</v>
      </c>
      <c r="H13884" t="s">
        <v>152</v>
      </c>
      <c r="I13884" s="1">
        <v>45078</v>
      </c>
      <c r="K13884" s="66">
        <v>0</v>
      </c>
      <c r="L13884" t="s">
        <v>92</v>
      </c>
      <c r="M13884" s="66">
        <v>105</v>
      </c>
      <c r="N13884" s="66">
        <v>0</v>
      </c>
      <c r="O13884" s="1"/>
    </row>
    <row r="13885" spans="1:15">
      <c r="A13885" t="s">
        <v>11</v>
      </c>
      <c r="B13885" t="s">
        <v>4927</v>
      </c>
      <c r="C13885" t="s">
        <v>11740</v>
      </c>
      <c r="D13885" t="s">
        <v>5006</v>
      </c>
      <c r="E13885" t="s">
        <v>150</v>
      </c>
      <c r="G13885" t="s">
        <v>8474</v>
      </c>
      <c r="H13885" t="s">
        <v>152</v>
      </c>
      <c r="I13885" s="1">
        <v>45078</v>
      </c>
      <c r="K13885" s="66">
        <v>0</v>
      </c>
      <c r="L13885" t="s">
        <v>92</v>
      </c>
      <c r="M13885" s="66">
        <v>26.25</v>
      </c>
      <c r="N13885" s="66">
        <v>0</v>
      </c>
      <c r="O13885" s="1"/>
    </row>
    <row r="13886" spans="1:15">
      <c r="A13886" t="s">
        <v>11</v>
      </c>
      <c r="B13886" t="s">
        <v>4927</v>
      </c>
      <c r="C13886" t="s">
        <v>11742</v>
      </c>
      <c r="D13886" t="s">
        <v>5006</v>
      </c>
      <c r="E13886" t="s">
        <v>150</v>
      </c>
      <c r="G13886" t="s">
        <v>8474</v>
      </c>
      <c r="H13886" t="s">
        <v>152</v>
      </c>
      <c r="I13886" s="1">
        <v>45078</v>
      </c>
      <c r="K13886" s="66">
        <v>0</v>
      </c>
      <c r="L13886" t="s">
        <v>92</v>
      </c>
      <c r="M13886" s="66">
        <v>13.43</v>
      </c>
      <c r="N13886" s="66">
        <v>0</v>
      </c>
      <c r="O13886" s="1"/>
    </row>
    <row r="13887" spans="1:15">
      <c r="A13887" t="s">
        <v>11</v>
      </c>
      <c r="B13887" t="s">
        <v>4927</v>
      </c>
      <c r="C13887" t="s">
        <v>11742</v>
      </c>
      <c r="D13887" t="s">
        <v>5006</v>
      </c>
      <c r="E13887" t="s">
        <v>150</v>
      </c>
      <c r="G13887" t="s">
        <v>8474</v>
      </c>
      <c r="H13887" t="s">
        <v>152</v>
      </c>
      <c r="I13887" s="1">
        <v>45078</v>
      </c>
      <c r="K13887" s="66">
        <v>0</v>
      </c>
      <c r="L13887" t="s">
        <v>92</v>
      </c>
      <c r="M13887" s="66">
        <v>26.88</v>
      </c>
      <c r="N13887" s="66">
        <v>0</v>
      </c>
      <c r="O13887" s="1"/>
    </row>
    <row r="13888" spans="1:15">
      <c r="A13888" t="s">
        <v>11</v>
      </c>
      <c r="B13888" t="s">
        <v>4927</v>
      </c>
      <c r="C13888" t="s">
        <v>11742</v>
      </c>
      <c r="D13888" t="s">
        <v>5006</v>
      </c>
      <c r="E13888" t="s">
        <v>150</v>
      </c>
      <c r="G13888" t="s">
        <v>8474</v>
      </c>
      <c r="H13888" t="s">
        <v>152</v>
      </c>
      <c r="I13888" s="1">
        <v>45078</v>
      </c>
      <c r="K13888" s="66">
        <v>0</v>
      </c>
      <c r="L13888" t="s">
        <v>92</v>
      </c>
      <c r="M13888" s="66">
        <v>26.88</v>
      </c>
      <c r="N13888" s="66">
        <v>0</v>
      </c>
      <c r="O13888" s="1"/>
    </row>
    <row r="13889" spans="1:15">
      <c r="A13889" t="s">
        <v>11</v>
      </c>
      <c r="B13889" t="s">
        <v>4927</v>
      </c>
      <c r="C13889" t="s">
        <v>11742</v>
      </c>
      <c r="D13889" t="s">
        <v>5006</v>
      </c>
      <c r="E13889" t="s">
        <v>150</v>
      </c>
      <c r="G13889" t="s">
        <v>8474</v>
      </c>
      <c r="H13889" t="s">
        <v>152</v>
      </c>
      <c r="I13889" s="1">
        <v>45078</v>
      </c>
      <c r="K13889" s="66">
        <v>0</v>
      </c>
      <c r="L13889" t="s">
        <v>92</v>
      </c>
      <c r="M13889" s="66">
        <v>26.88</v>
      </c>
      <c r="N13889" s="66">
        <v>0</v>
      </c>
      <c r="O13889" s="1"/>
    </row>
    <row r="13890" spans="1:15">
      <c r="A13890" t="s">
        <v>11</v>
      </c>
      <c r="B13890" t="s">
        <v>4927</v>
      </c>
      <c r="C13890" t="s">
        <v>11742</v>
      </c>
      <c r="D13890" t="s">
        <v>5006</v>
      </c>
      <c r="E13890" t="s">
        <v>150</v>
      </c>
      <c r="G13890" t="s">
        <v>8474</v>
      </c>
      <c r="H13890" t="s">
        <v>152</v>
      </c>
      <c r="I13890" s="1">
        <v>45078</v>
      </c>
      <c r="K13890" s="66">
        <v>0</v>
      </c>
      <c r="L13890" t="s">
        <v>92</v>
      </c>
      <c r="M13890" s="66">
        <v>26.88</v>
      </c>
      <c r="N13890" s="66">
        <v>0</v>
      </c>
      <c r="O13890" s="1"/>
    </row>
    <row r="13891" spans="1:15">
      <c r="A13891" t="s">
        <v>11</v>
      </c>
      <c r="B13891" t="s">
        <v>4927</v>
      </c>
      <c r="C13891" t="s">
        <v>11742</v>
      </c>
      <c r="D13891" t="s">
        <v>5006</v>
      </c>
      <c r="E13891" t="s">
        <v>150</v>
      </c>
      <c r="G13891" t="s">
        <v>8474</v>
      </c>
      <c r="H13891" t="s">
        <v>152</v>
      </c>
      <c r="I13891" s="1">
        <v>45078</v>
      </c>
      <c r="K13891" s="66">
        <v>0</v>
      </c>
      <c r="L13891" t="s">
        <v>92</v>
      </c>
      <c r="M13891" s="66">
        <v>26.88</v>
      </c>
      <c r="N13891" s="66">
        <v>0</v>
      </c>
      <c r="O13891" s="1"/>
    </row>
    <row r="13892" spans="1:15">
      <c r="A13892" t="s">
        <v>11</v>
      </c>
      <c r="B13892" t="s">
        <v>4927</v>
      </c>
      <c r="C13892" t="s">
        <v>11742</v>
      </c>
      <c r="D13892" t="s">
        <v>5006</v>
      </c>
      <c r="E13892" t="s">
        <v>150</v>
      </c>
      <c r="G13892" t="s">
        <v>8474</v>
      </c>
      <c r="H13892" t="s">
        <v>152</v>
      </c>
      <c r="I13892" s="1">
        <v>45078</v>
      </c>
      <c r="K13892" s="66">
        <v>0</v>
      </c>
      <c r="L13892" t="s">
        <v>92</v>
      </c>
      <c r="M13892" s="66">
        <v>26.88</v>
      </c>
      <c r="N13892" s="66">
        <v>0</v>
      </c>
      <c r="O13892" s="1"/>
    </row>
    <row r="13893" spans="1:15">
      <c r="A13893" t="s">
        <v>11</v>
      </c>
      <c r="B13893" t="s">
        <v>4927</v>
      </c>
      <c r="C13893" t="s">
        <v>11742</v>
      </c>
      <c r="D13893" t="s">
        <v>5006</v>
      </c>
      <c r="E13893" t="s">
        <v>150</v>
      </c>
      <c r="G13893" t="s">
        <v>8474</v>
      </c>
      <c r="H13893" t="s">
        <v>152</v>
      </c>
      <c r="I13893" s="1">
        <v>45078</v>
      </c>
      <c r="K13893" s="66">
        <v>0</v>
      </c>
      <c r="L13893" t="s">
        <v>92</v>
      </c>
      <c r="M13893" s="66">
        <v>26.88</v>
      </c>
      <c r="N13893" s="66">
        <v>0</v>
      </c>
      <c r="O13893" s="1"/>
    </row>
    <row r="13894" spans="1:15">
      <c r="A13894" t="s">
        <v>11</v>
      </c>
      <c r="B13894" t="s">
        <v>4927</v>
      </c>
      <c r="C13894" t="s">
        <v>11742</v>
      </c>
      <c r="D13894" t="s">
        <v>5006</v>
      </c>
      <c r="E13894" t="s">
        <v>150</v>
      </c>
      <c r="G13894" t="s">
        <v>8474</v>
      </c>
      <c r="H13894" t="s">
        <v>152</v>
      </c>
      <c r="I13894" s="1">
        <v>45078</v>
      </c>
      <c r="K13894" s="66">
        <v>0</v>
      </c>
      <c r="L13894" t="s">
        <v>92</v>
      </c>
      <c r="M13894" s="66">
        <v>26.88</v>
      </c>
      <c r="N13894" s="66">
        <v>0</v>
      </c>
      <c r="O13894" s="1"/>
    </row>
    <row r="13895" spans="1:15">
      <c r="A13895" t="s">
        <v>11</v>
      </c>
      <c r="B13895" t="s">
        <v>4927</v>
      </c>
      <c r="C13895" t="s">
        <v>11743</v>
      </c>
      <c r="D13895" t="s">
        <v>5006</v>
      </c>
      <c r="E13895" t="s">
        <v>150</v>
      </c>
      <c r="G13895" t="s">
        <v>8474</v>
      </c>
      <c r="H13895" t="s">
        <v>152</v>
      </c>
      <c r="I13895" s="1">
        <v>45078</v>
      </c>
      <c r="K13895" s="66">
        <v>0</v>
      </c>
      <c r="L13895" t="s">
        <v>92</v>
      </c>
      <c r="M13895" s="66">
        <v>26.88</v>
      </c>
      <c r="N13895" s="66">
        <v>0</v>
      </c>
      <c r="O13895" s="1"/>
    </row>
    <row r="13896" spans="1:15">
      <c r="A13896" t="s">
        <v>11</v>
      </c>
      <c r="B13896" t="s">
        <v>4927</v>
      </c>
      <c r="C13896" t="s">
        <v>11744</v>
      </c>
      <c r="D13896" t="s">
        <v>5006</v>
      </c>
      <c r="E13896" t="s">
        <v>150</v>
      </c>
      <c r="G13896" t="s">
        <v>8474</v>
      </c>
      <c r="H13896" t="s">
        <v>152</v>
      </c>
      <c r="I13896" s="1">
        <v>45078</v>
      </c>
      <c r="K13896" s="66">
        <v>0</v>
      </c>
      <c r="L13896" t="s">
        <v>92</v>
      </c>
      <c r="M13896" s="66">
        <v>26.88</v>
      </c>
      <c r="N13896" s="66">
        <v>0</v>
      </c>
      <c r="O13896" s="1"/>
    </row>
    <row r="13897" spans="1:15">
      <c r="A13897" t="s">
        <v>11</v>
      </c>
      <c r="B13897" t="s">
        <v>4927</v>
      </c>
      <c r="C13897" t="s">
        <v>11744</v>
      </c>
      <c r="D13897" t="s">
        <v>5006</v>
      </c>
      <c r="E13897" t="s">
        <v>150</v>
      </c>
      <c r="G13897" t="s">
        <v>8474</v>
      </c>
      <c r="H13897" t="s">
        <v>152</v>
      </c>
      <c r="I13897" s="1">
        <v>45078</v>
      </c>
      <c r="K13897" s="66">
        <v>0</v>
      </c>
      <c r="L13897" t="s">
        <v>92</v>
      </c>
      <c r="M13897" s="66">
        <v>26.88</v>
      </c>
      <c r="N13897" s="66">
        <v>0</v>
      </c>
      <c r="O13897" s="1"/>
    </row>
    <row r="13898" spans="1:15">
      <c r="A13898" t="s">
        <v>11</v>
      </c>
      <c r="B13898" t="s">
        <v>4927</v>
      </c>
      <c r="C13898" t="s">
        <v>11744</v>
      </c>
      <c r="D13898" t="s">
        <v>5006</v>
      </c>
      <c r="E13898" t="s">
        <v>150</v>
      </c>
      <c r="G13898" t="s">
        <v>8474</v>
      </c>
      <c r="H13898" t="s">
        <v>152</v>
      </c>
      <c r="I13898" s="1">
        <v>45078</v>
      </c>
      <c r="K13898" s="66">
        <v>0</v>
      </c>
      <c r="L13898" t="s">
        <v>92</v>
      </c>
      <c r="M13898" s="66">
        <v>26.88</v>
      </c>
      <c r="N13898" s="66">
        <v>0</v>
      </c>
      <c r="O13898" s="1"/>
    </row>
    <row r="13899" spans="1:15">
      <c r="A13899" t="s">
        <v>11</v>
      </c>
      <c r="B13899" t="s">
        <v>4927</v>
      </c>
      <c r="C13899" t="s">
        <v>11745</v>
      </c>
      <c r="D13899" t="s">
        <v>5006</v>
      </c>
      <c r="E13899" t="s">
        <v>150</v>
      </c>
      <c r="G13899" t="s">
        <v>8474</v>
      </c>
      <c r="H13899" t="s">
        <v>152</v>
      </c>
      <c r="I13899" s="1">
        <v>45078</v>
      </c>
      <c r="K13899" s="66">
        <v>0</v>
      </c>
      <c r="L13899" t="s">
        <v>92</v>
      </c>
      <c r="M13899" s="66">
        <v>26.25</v>
      </c>
      <c r="N13899" s="66">
        <v>0</v>
      </c>
      <c r="O13899" s="1"/>
    </row>
    <row r="13900" spans="1:15">
      <c r="A13900" t="s">
        <v>11</v>
      </c>
      <c r="B13900" t="s">
        <v>4927</v>
      </c>
      <c r="C13900" t="s">
        <v>11746</v>
      </c>
      <c r="D13900" t="s">
        <v>5006</v>
      </c>
      <c r="E13900" t="s">
        <v>150</v>
      </c>
      <c r="G13900" t="s">
        <v>8474</v>
      </c>
      <c r="H13900" t="s">
        <v>152</v>
      </c>
      <c r="I13900" s="1">
        <v>45078</v>
      </c>
      <c r="K13900" s="66">
        <v>0</v>
      </c>
      <c r="L13900" t="s">
        <v>92</v>
      </c>
      <c r="M13900" s="66">
        <v>26.25</v>
      </c>
      <c r="N13900" s="66">
        <v>0</v>
      </c>
      <c r="O13900" s="1"/>
    </row>
    <row r="13901" spans="1:15">
      <c r="A13901" t="s">
        <v>11</v>
      </c>
      <c r="B13901" t="s">
        <v>4927</v>
      </c>
      <c r="C13901" t="s">
        <v>11746</v>
      </c>
      <c r="D13901" t="s">
        <v>5006</v>
      </c>
      <c r="E13901" t="s">
        <v>150</v>
      </c>
      <c r="G13901" t="s">
        <v>8474</v>
      </c>
      <c r="H13901" t="s">
        <v>152</v>
      </c>
      <c r="I13901" s="1">
        <v>45078</v>
      </c>
      <c r="K13901" s="66">
        <v>0</v>
      </c>
      <c r="L13901" t="s">
        <v>92</v>
      </c>
      <c r="M13901" s="66">
        <v>52.5</v>
      </c>
      <c r="N13901" s="66">
        <v>0</v>
      </c>
      <c r="O13901" s="1"/>
    </row>
    <row r="13902" spans="1:15">
      <c r="A13902" t="s">
        <v>11</v>
      </c>
      <c r="B13902" t="s">
        <v>4927</v>
      </c>
      <c r="C13902" t="s">
        <v>11746</v>
      </c>
      <c r="D13902" t="s">
        <v>5006</v>
      </c>
      <c r="E13902" t="s">
        <v>150</v>
      </c>
      <c r="G13902" t="s">
        <v>8474</v>
      </c>
      <c r="H13902" t="s">
        <v>152</v>
      </c>
      <c r="I13902" s="1">
        <v>45078</v>
      </c>
      <c r="K13902" s="66">
        <v>0</v>
      </c>
      <c r="L13902" t="s">
        <v>92</v>
      </c>
      <c r="M13902" s="66">
        <v>52.5</v>
      </c>
      <c r="N13902" s="66">
        <v>0</v>
      </c>
      <c r="O13902" s="1"/>
    </row>
    <row r="13903" spans="1:15">
      <c r="A13903" t="s">
        <v>11</v>
      </c>
      <c r="B13903" t="s">
        <v>4927</v>
      </c>
      <c r="C13903" t="s">
        <v>11746</v>
      </c>
      <c r="D13903" t="s">
        <v>5006</v>
      </c>
      <c r="E13903" t="s">
        <v>150</v>
      </c>
      <c r="G13903" t="s">
        <v>8474</v>
      </c>
      <c r="H13903" t="s">
        <v>152</v>
      </c>
      <c r="I13903" s="1">
        <v>45078</v>
      </c>
      <c r="K13903" s="66">
        <v>0</v>
      </c>
      <c r="L13903" t="s">
        <v>92</v>
      </c>
      <c r="M13903" s="66">
        <v>52.5</v>
      </c>
      <c r="N13903" s="66">
        <v>0</v>
      </c>
      <c r="O13903" s="1"/>
    </row>
    <row r="13904" spans="1:15">
      <c r="A13904" t="s">
        <v>11</v>
      </c>
      <c r="B13904" t="s">
        <v>4927</v>
      </c>
      <c r="C13904" t="s">
        <v>11746</v>
      </c>
      <c r="D13904" t="s">
        <v>5006</v>
      </c>
      <c r="E13904" t="s">
        <v>150</v>
      </c>
      <c r="G13904" t="s">
        <v>8474</v>
      </c>
      <c r="H13904" t="s">
        <v>152</v>
      </c>
      <c r="I13904" s="1">
        <v>45078</v>
      </c>
      <c r="K13904" s="66">
        <v>0</v>
      </c>
      <c r="L13904" t="s">
        <v>92</v>
      </c>
      <c r="M13904" s="66">
        <v>52.5</v>
      </c>
      <c r="N13904" s="66">
        <v>0</v>
      </c>
      <c r="O13904" s="1"/>
    </row>
    <row r="13905" spans="1:15">
      <c r="A13905" t="s">
        <v>11</v>
      </c>
      <c r="B13905" t="s">
        <v>4927</v>
      </c>
      <c r="C13905" t="s">
        <v>11746</v>
      </c>
      <c r="D13905" t="s">
        <v>5006</v>
      </c>
      <c r="E13905" t="s">
        <v>150</v>
      </c>
      <c r="G13905" t="s">
        <v>8474</v>
      </c>
      <c r="H13905" t="s">
        <v>152</v>
      </c>
      <c r="I13905" s="1">
        <v>45078</v>
      </c>
      <c r="K13905" s="66">
        <v>0</v>
      </c>
      <c r="L13905" t="s">
        <v>92</v>
      </c>
      <c r="M13905" s="66">
        <v>52.5</v>
      </c>
      <c r="N13905" s="66">
        <v>0</v>
      </c>
      <c r="O13905" s="1"/>
    </row>
    <row r="13906" spans="1:15">
      <c r="A13906" t="s">
        <v>11</v>
      </c>
      <c r="B13906" t="s">
        <v>4927</v>
      </c>
      <c r="C13906" t="s">
        <v>11747</v>
      </c>
      <c r="D13906" t="s">
        <v>5006</v>
      </c>
      <c r="E13906" t="s">
        <v>150</v>
      </c>
      <c r="G13906" t="s">
        <v>8474</v>
      </c>
      <c r="H13906" t="s">
        <v>152</v>
      </c>
      <c r="I13906" s="1">
        <v>45078</v>
      </c>
      <c r="K13906" s="66">
        <v>0</v>
      </c>
      <c r="L13906" t="s">
        <v>92</v>
      </c>
      <c r="M13906" s="66">
        <v>105</v>
      </c>
      <c r="N13906" s="66">
        <v>0</v>
      </c>
      <c r="O13906" s="1"/>
    </row>
    <row r="13907" spans="1:15">
      <c r="A13907" t="s">
        <v>11</v>
      </c>
      <c r="B13907" t="s">
        <v>4927</v>
      </c>
      <c r="C13907" t="s">
        <v>11748</v>
      </c>
      <c r="D13907" t="s">
        <v>5006</v>
      </c>
      <c r="E13907" t="s">
        <v>150</v>
      </c>
      <c r="G13907" t="s">
        <v>8474</v>
      </c>
      <c r="H13907" t="s">
        <v>152</v>
      </c>
      <c r="I13907" s="1">
        <v>45078</v>
      </c>
      <c r="K13907" s="66">
        <v>0</v>
      </c>
      <c r="L13907" t="s">
        <v>92</v>
      </c>
      <c r="M13907" s="66">
        <v>26.88</v>
      </c>
      <c r="N13907" s="66">
        <v>0</v>
      </c>
      <c r="O13907" s="1"/>
    </row>
    <row r="13908" spans="1:15">
      <c r="A13908" t="s">
        <v>11</v>
      </c>
      <c r="B13908" t="s">
        <v>4927</v>
      </c>
      <c r="C13908" t="s">
        <v>11748</v>
      </c>
      <c r="D13908" t="s">
        <v>5006</v>
      </c>
      <c r="E13908" t="s">
        <v>150</v>
      </c>
      <c r="G13908" t="s">
        <v>8474</v>
      </c>
      <c r="H13908" t="s">
        <v>152</v>
      </c>
      <c r="I13908" s="1">
        <v>45078</v>
      </c>
      <c r="K13908" s="66">
        <v>0</v>
      </c>
      <c r="L13908" t="s">
        <v>92</v>
      </c>
      <c r="M13908" s="66">
        <v>26.88</v>
      </c>
      <c r="N13908" s="66">
        <v>0</v>
      </c>
      <c r="O13908" s="1"/>
    </row>
    <row r="13909" spans="1:15">
      <c r="A13909" t="s">
        <v>11</v>
      </c>
      <c r="B13909" t="s">
        <v>4927</v>
      </c>
      <c r="C13909" t="s">
        <v>11748</v>
      </c>
      <c r="D13909" t="s">
        <v>5006</v>
      </c>
      <c r="E13909" t="s">
        <v>150</v>
      </c>
      <c r="G13909" t="s">
        <v>8474</v>
      </c>
      <c r="H13909" t="s">
        <v>152</v>
      </c>
      <c r="I13909" s="1">
        <v>45078</v>
      </c>
      <c r="K13909" s="66">
        <v>0</v>
      </c>
      <c r="L13909" t="s">
        <v>92</v>
      </c>
      <c r="M13909" s="66">
        <v>26.88</v>
      </c>
      <c r="N13909" s="66">
        <v>0</v>
      </c>
      <c r="O13909" s="1"/>
    </row>
    <row r="13910" spans="1:15">
      <c r="A13910" t="s">
        <v>11</v>
      </c>
      <c r="B13910" t="s">
        <v>4927</v>
      </c>
      <c r="C13910" t="s">
        <v>11748</v>
      </c>
      <c r="D13910" t="s">
        <v>5006</v>
      </c>
      <c r="E13910" t="s">
        <v>150</v>
      </c>
      <c r="G13910" t="s">
        <v>8474</v>
      </c>
      <c r="H13910" t="s">
        <v>152</v>
      </c>
      <c r="I13910" s="1">
        <v>45078</v>
      </c>
      <c r="K13910" s="66">
        <v>0</v>
      </c>
      <c r="L13910" t="s">
        <v>92</v>
      </c>
      <c r="M13910" s="66">
        <v>26.88</v>
      </c>
      <c r="N13910" s="66">
        <v>0</v>
      </c>
      <c r="O13910" s="1"/>
    </row>
    <row r="13911" spans="1:15">
      <c r="A13911" t="s">
        <v>11</v>
      </c>
      <c r="B13911" t="s">
        <v>4927</v>
      </c>
      <c r="C13911" t="s">
        <v>11748</v>
      </c>
      <c r="D13911" t="s">
        <v>5006</v>
      </c>
      <c r="E13911" t="s">
        <v>150</v>
      </c>
      <c r="G13911" t="s">
        <v>8474</v>
      </c>
      <c r="H13911" t="s">
        <v>152</v>
      </c>
      <c r="I13911" s="1">
        <v>45078</v>
      </c>
      <c r="K13911" s="66">
        <v>0</v>
      </c>
      <c r="L13911" t="s">
        <v>92</v>
      </c>
      <c r="M13911" s="66">
        <v>13.43</v>
      </c>
      <c r="N13911" s="66">
        <v>0</v>
      </c>
      <c r="O13911" s="1"/>
    </row>
    <row r="13912" spans="1:15">
      <c r="A13912" t="s">
        <v>11</v>
      </c>
      <c r="B13912" t="s">
        <v>4927</v>
      </c>
      <c r="C13912" t="s">
        <v>11748</v>
      </c>
      <c r="D13912" t="s">
        <v>5006</v>
      </c>
      <c r="E13912" t="s">
        <v>150</v>
      </c>
      <c r="G13912" t="s">
        <v>8474</v>
      </c>
      <c r="H13912" t="s">
        <v>152</v>
      </c>
      <c r="I13912" s="1">
        <v>45078</v>
      </c>
      <c r="K13912" s="66">
        <v>0</v>
      </c>
      <c r="L13912" t="s">
        <v>92</v>
      </c>
      <c r="M13912" s="66">
        <v>26.88</v>
      </c>
      <c r="N13912" s="66">
        <v>0</v>
      </c>
      <c r="O13912" s="1"/>
    </row>
    <row r="13913" spans="1:15">
      <c r="A13913" t="s">
        <v>11</v>
      </c>
      <c r="B13913" t="s">
        <v>4927</v>
      </c>
      <c r="C13913" t="s">
        <v>11748</v>
      </c>
      <c r="D13913" t="s">
        <v>5006</v>
      </c>
      <c r="E13913" t="s">
        <v>150</v>
      </c>
      <c r="G13913" t="s">
        <v>8474</v>
      </c>
      <c r="H13913" t="s">
        <v>152</v>
      </c>
      <c r="I13913" s="1">
        <v>45078</v>
      </c>
      <c r="K13913" s="66">
        <v>0</v>
      </c>
      <c r="L13913" t="s">
        <v>92</v>
      </c>
      <c r="M13913" s="66">
        <v>26.88</v>
      </c>
      <c r="N13913" s="66">
        <v>0</v>
      </c>
      <c r="O13913" s="1"/>
    </row>
    <row r="13914" spans="1:15">
      <c r="A13914" t="s">
        <v>11</v>
      </c>
      <c r="B13914" t="s">
        <v>4927</v>
      </c>
      <c r="C13914" t="s">
        <v>11748</v>
      </c>
      <c r="D13914" t="s">
        <v>5006</v>
      </c>
      <c r="E13914" t="s">
        <v>150</v>
      </c>
      <c r="G13914" t="s">
        <v>8474</v>
      </c>
      <c r="H13914" t="s">
        <v>152</v>
      </c>
      <c r="I13914" s="1">
        <v>45078</v>
      </c>
      <c r="K13914" s="66">
        <v>0</v>
      </c>
      <c r="L13914" t="s">
        <v>92</v>
      </c>
      <c r="M13914" s="66">
        <v>13.43</v>
      </c>
      <c r="N13914" s="66">
        <v>0</v>
      </c>
      <c r="O13914" s="1"/>
    </row>
    <row r="13915" spans="1:15">
      <c r="A13915" t="s">
        <v>11</v>
      </c>
      <c r="B13915" t="s">
        <v>4927</v>
      </c>
      <c r="C13915" t="s">
        <v>11748</v>
      </c>
      <c r="D13915" t="s">
        <v>5006</v>
      </c>
      <c r="E13915" t="s">
        <v>150</v>
      </c>
      <c r="G13915" t="s">
        <v>8474</v>
      </c>
      <c r="H13915" t="s">
        <v>152</v>
      </c>
      <c r="I13915" s="1">
        <v>45078</v>
      </c>
      <c r="K13915" s="66">
        <v>0</v>
      </c>
      <c r="L13915" t="s">
        <v>92</v>
      </c>
      <c r="M13915" s="66">
        <v>26.88</v>
      </c>
      <c r="N13915" s="66">
        <v>0</v>
      </c>
      <c r="O13915" s="1"/>
    </row>
    <row r="13916" spans="1:15">
      <c r="A13916" t="s">
        <v>11</v>
      </c>
      <c r="B13916" t="s">
        <v>4927</v>
      </c>
      <c r="C13916" t="s">
        <v>11748</v>
      </c>
      <c r="D13916" t="s">
        <v>5006</v>
      </c>
      <c r="E13916" t="s">
        <v>150</v>
      </c>
      <c r="G13916" t="s">
        <v>8474</v>
      </c>
      <c r="H13916" t="s">
        <v>152</v>
      </c>
      <c r="I13916" s="1">
        <v>45078</v>
      </c>
      <c r="K13916" s="66">
        <v>0</v>
      </c>
      <c r="L13916" t="s">
        <v>92</v>
      </c>
      <c r="M13916" s="66">
        <v>13.43</v>
      </c>
      <c r="N13916" s="66">
        <v>0</v>
      </c>
      <c r="O13916" s="1"/>
    </row>
    <row r="13917" spans="1:15">
      <c r="A13917" t="s">
        <v>11</v>
      </c>
      <c r="B13917" t="s">
        <v>4927</v>
      </c>
      <c r="C13917" t="s">
        <v>11749</v>
      </c>
      <c r="D13917" t="s">
        <v>5006</v>
      </c>
      <c r="E13917" t="s">
        <v>150</v>
      </c>
      <c r="G13917" t="s">
        <v>8474</v>
      </c>
      <c r="H13917" t="s">
        <v>152</v>
      </c>
      <c r="I13917" s="1">
        <v>45078</v>
      </c>
      <c r="K13917" s="66">
        <v>0</v>
      </c>
      <c r="L13917" t="s">
        <v>92</v>
      </c>
      <c r="M13917" s="66">
        <v>26.88</v>
      </c>
      <c r="N13917" s="66">
        <v>0</v>
      </c>
      <c r="O13917" s="1"/>
    </row>
    <row r="13918" spans="1:15">
      <c r="A13918" t="s">
        <v>11</v>
      </c>
      <c r="B13918" t="s">
        <v>4927</v>
      </c>
      <c r="C13918" t="s">
        <v>11749</v>
      </c>
      <c r="D13918" t="s">
        <v>5006</v>
      </c>
      <c r="E13918" t="s">
        <v>150</v>
      </c>
      <c r="G13918" t="s">
        <v>8474</v>
      </c>
      <c r="H13918" t="s">
        <v>152</v>
      </c>
      <c r="I13918" s="1">
        <v>45078</v>
      </c>
      <c r="K13918" s="66">
        <v>0</v>
      </c>
      <c r="L13918" t="s">
        <v>92</v>
      </c>
      <c r="M13918" s="66">
        <v>13.43</v>
      </c>
      <c r="N13918" s="66">
        <v>0</v>
      </c>
      <c r="O13918" s="1"/>
    </row>
    <row r="13919" spans="1:15">
      <c r="A13919" t="s">
        <v>11</v>
      </c>
      <c r="B13919" t="s">
        <v>4927</v>
      </c>
      <c r="C13919" t="s">
        <v>11749</v>
      </c>
      <c r="D13919" t="s">
        <v>5006</v>
      </c>
      <c r="E13919" t="s">
        <v>150</v>
      </c>
      <c r="G13919" t="s">
        <v>8474</v>
      </c>
      <c r="H13919" t="s">
        <v>152</v>
      </c>
      <c r="I13919" s="1">
        <v>45078</v>
      </c>
      <c r="K13919" s="66">
        <v>0</v>
      </c>
      <c r="L13919" t="s">
        <v>92</v>
      </c>
      <c r="M13919" s="66">
        <v>26.88</v>
      </c>
      <c r="N13919" s="66">
        <v>0</v>
      </c>
      <c r="O13919" s="1"/>
    </row>
    <row r="13920" spans="1:15">
      <c r="A13920" t="s">
        <v>11</v>
      </c>
      <c r="B13920" t="s">
        <v>4927</v>
      </c>
      <c r="C13920" t="s">
        <v>11749</v>
      </c>
      <c r="D13920" t="s">
        <v>5006</v>
      </c>
      <c r="E13920" t="s">
        <v>150</v>
      </c>
      <c r="G13920" t="s">
        <v>8474</v>
      </c>
      <c r="H13920" t="s">
        <v>152</v>
      </c>
      <c r="I13920" s="1">
        <v>45078</v>
      </c>
      <c r="K13920" s="66">
        <v>0</v>
      </c>
      <c r="L13920" t="s">
        <v>92</v>
      </c>
      <c r="M13920" s="66">
        <v>26.88</v>
      </c>
      <c r="N13920" s="66">
        <v>0</v>
      </c>
      <c r="O13920" s="1"/>
    </row>
    <row r="13921" spans="1:15">
      <c r="A13921" t="s">
        <v>11</v>
      </c>
      <c r="B13921" t="s">
        <v>4927</v>
      </c>
      <c r="C13921" t="s">
        <v>11749</v>
      </c>
      <c r="D13921" t="s">
        <v>5006</v>
      </c>
      <c r="E13921" t="s">
        <v>150</v>
      </c>
      <c r="G13921" t="s">
        <v>8474</v>
      </c>
      <c r="H13921" t="s">
        <v>152</v>
      </c>
      <c r="I13921" s="1">
        <v>45078</v>
      </c>
      <c r="K13921" s="66">
        <v>0</v>
      </c>
      <c r="L13921" t="s">
        <v>92</v>
      </c>
      <c r="M13921" s="66">
        <v>13.43</v>
      </c>
      <c r="N13921" s="66">
        <v>0</v>
      </c>
      <c r="O13921" s="1"/>
    </row>
    <row r="13922" spans="1:15">
      <c r="A13922" t="s">
        <v>11</v>
      </c>
      <c r="B13922" t="s">
        <v>4927</v>
      </c>
      <c r="C13922" t="s">
        <v>11749</v>
      </c>
      <c r="D13922" t="s">
        <v>5006</v>
      </c>
      <c r="E13922" t="s">
        <v>150</v>
      </c>
      <c r="G13922" t="s">
        <v>8474</v>
      </c>
      <c r="H13922" t="s">
        <v>152</v>
      </c>
      <c r="I13922" s="1">
        <v>45078</v>
      </c>
      <c r="K13922" s="66">
        <v>0</v>
      </c>
      <c r="L13922" t="s">
        <v>92</v>
      </c>
      <c r="M13922" s="66">
        <v>13.43</v>
      </c>
      <c r="N13922" s="66">
        <v>0</v>
      </c>
      <c r="O13922" s="1"/>
    </row>
    <row r="13923" spans="1:15">
      <c r="A13923" t="s">
        <v>11</v>
      </c>
      <c r="B13923" t="s">
        <v>4927</v>
      </c>
      <c r="C13923" t="s">
        <v>11749</v>
      </c>
      <c r="D13923" t="s">
        <v>5006</v>
      </c>
      <c r="E13923" t="s">
        <v>150</v>
      </c>
      <c r="G13923" t="s">
        <v>8474</v>
      </c>
      <c r="H13923" t="s">
        <v>152</v>
      </c>
      <c r="I13923" s="1">
        <v>45078</v>
      </c>
      <c r="K13923" s="66">
        <v>0</v>
      </c>
      <c r="L13923" t="s">
        <v>92</v>
      </c>
      <c r="M13923" s="66">
        <v>26.88</v>
      </c>
      <c r="N13923" s="66">
        <v>0</v>
      </c>
      <c r="O13923" s="1"/>
    </row>
    <row r="13924" spans="1:15">
      <c r="A13924" t="s">
        <v>11</v>
      </c>
      <c r="B13924" t="s">
        <v>4927</v>
      </c>
      <c r="C13924" t="s">
        <v>11749</v>
      </c>
      <c r="D13924" t="s">
        <v>5006</v>
      </c>
      <c r="E13924" t="s">
        <v>150</v>
      </c>
      <c r="G13924" t="s">
        <v>8474</v>
      </c>
      <c r="H13924" t="s">
        <v>152</v>
      </c>
      <c r="I13924" s="1">
        <v>45078</v>
      </c>
      <c r="K13924" s="66">
        <v>0</v>
      </c>
      <c r="L13924" t="s">
        <v>92</v>
      </c>
      <c r="M13924" s="66">
        <v>26.88</v>
      </c>
      <c r="N13924" s="66">
        <v>0</v>
      </c>
      <c r="O13924" s="1"/>
    </row>
    <row r="13925" spans="1:15">
      <c r="A13925" t="s">
        <v>11</v>
      </c>
      <c r="B13925" t="s">
        <v>4927</v>
      </c>
      <c r="C13925" t="s">
        <v>11749</v>
      </c>
      <c r="D13925" t="s">
        <v>5006</v>
      </c>
      <c r="E13925" t="s">
        <v>150</v>
      </c>
      <c r="G13925" t="s">
        <v>8474</v>
      </c>
      <c r="H13925" t="s">
        <v>152</v>
      </c>
      <c r="I13925" s="1">
        <v>45078</v>
      </c>
      <c r="K13925" s="66">
        <v>0</v>
      </c>
      <c r="L13925" t="s">
        <v>92</v>
      </c>
      <c r="M13925" s="66">
        <v>26.88</v>
      </c>
      <c r="N13925" s="66">
        <v>0</v>
      </c>
      <c r="O13925" s="1"/>
    </row>
    <row r="13926" spans="1:15">
      <c r="A13926" t="s">
        <v>11</v>
      </c>
      <c r="B13926" t="s">
        <v>4927</v>
      </c>
      <c r="C13926" t="s">
        <v>11750</v>
      </c>
      <c r="D13926" t="s">
        <v>5006</v>
      </c>
      <c r="E13926" t="s">
        <v>150</v>
      </c>
      <c r="G13926" t="s">
        <v>8474</v>
      </c>
      <c r="H13926" t="s">
        <v>152</v>
      </c>
      <c r="I13926" s="1">
        <v>45108</v>
      </c>
      <c r="K13926" s="66">
        <v>0</v>
      </c>
      <c r="L13926" t="s">
        <v>92</v>
      </c>
      <c r="M13926" s="66">
        <v>26.88</v>
      </c>
      <c r="N13926" s="66">
        <v>0</v>
      </c>
      <c r="O13926" s="1"/>
    </row>
    <row r="13927" spans="1:15">
      <c r="A13927" t="s">
        <v>11</v>
      </c>
      <c r="B13927" t="s">
        <v>4927</v>
      </c>
      <c r="C13927" t="s">
        <v>11750</v>
      </c>
      <c r="D13927" t="s">
        <v>5006</v>
      </c>
      <c r="E13927" t="s">
        <v>150</v>
      </c>
      <c r="G13927" t="s">
        <v>8474</v>
      </c>
      <c r="H13927" t="s">
        <v>152</v>
      </c>
      <c r="I13927" s="1">
        <v>45108</v>
      </c>
      <c r="K13927" s="66">
        <v>0</v>
      </c>
      <c r="L13927" t="s">
        <v>92</v>
      </c>
      <c r="M13927" s="66">
        <v>26.88</v>
      </c>
      <c r="N13927" s="66">
        <v>0</v>
      </c>
      <c r="O13927" s="1"/>
    </row>
    <row r="13928" spans="1:15">
      <c r="A13928" t="s">
        <v>11</v>
      </c>
      <c r="B13928" t="s">
        <v>4927</v>
      </c>
      <c r="C13928" t="s">
        <v>11750</v>
      </c>
      <c r="D13928" t="s">
        <v>5006</v>
      </c>
      <c r="E13928" t="s">
        <v>150</v>
      </c>
      <c r="G13928" t="s">
        <v>8474</v>
      </c>
      <c r="H13928" t="s">
        <v>152</v>
      </c>
      <c r="I13928" s="1">
        <v>45108</v>
      </c>
      <c r="K13928" s="66">
        <v>0</v>
      </c>
      <c r="L13928" t="s">
        <v>92</v>
      </c>
      <c r="M13928" s="66">
        <v>13.43</v>
      </c>
      <c r="N13928" s="66">
        <v>0</v>
      </c>
      <c r="O13928" s="1"/>
    </row>
    <row r="13929" spans="1:15">
      <c r="A13929" t="s">
        <v>11</v>
      </c>
      <c r="B13929" t="s">
        <v>4927</v>
      </c>
      <c r="C13929" t="s">
        <v>11750</v>
      </c>
      <c r="D13929" t="s">
        <v>5006</v>
      </c>
      <c r="E13929" t="s">
        <v>150</v>
      </c>
      <c r="G13929" t="s">
        <v>8474</v>
      </c>
      <c r="H13929" t="s">
        <v>152</v>
      </c>
      <c r="I13929" s="1">
        <v>45108</v>
      </c>
      <c r="K13929" s="66">
        <v>0</v>
      </c>
      <c r="L13929" t="s">
        <v>92</v>
      </c>
      <c r="M13929" s="66">
        <v>13.43</v>
      </c>
      <c r="N13929" s="66">
        <v>0</v>
      </c>
      <c r="O13929" s="1"/>
    </row>
    <row r="13930" spans="1:15">
      <c r="A13930" t="s">
        <v>11</v>
      </c>
      <c r="B13930" t="s">
        <v>4927</v>
      </c>
      <c r="C13930" t="s">
        <v>11750</v>
      </c>
      <c r="D13930" t="s">
        <v>5006</v>
      </c>
      <c r="E13930" t="s">
        <v>150</v>
      </c>
      <c r="G13930" t="s">
        <v>8474</v>
      </c>
      <c r="H13930" t="s">
        <v>152</v>
      </c>
      <c r="I13930" s="1">
        <v>45108</v>
      </c>
      <c r="K13930" s="66">
        <v>0</v>
      </c>
      <c r="L13930" t="s">
        <v>92</v>
      </c>
      <c r="M13930" s="66">
        <v>26.88</v>
      </c>
      <c r="N13930" s="66">
        <v>0</v>
      </c>
      <c r="O13930" s="1"/>
    </row>
    <row r="13931" spans="1:15">
      <c r="A13931" t="s">
        <v>11</v>
      </c>
      <c r="B13931" t="s">
        <v>4927</v>
      </c>
      <c r="C13931" t="s">
        <v>11750</v>
      </c>
      <c r="D13931" t="s">
        <v>5006</v>
      </c>
      <c r="E13931" t="s">
        <v>150</v>
      </c>
      <c r="G13931" t="s">
        <v>8474</v>
      </c>
      <c r="H13931" t="s">
        <v>152</v>
      </c>
      <c r="I13931" s="1">
        <v>45108</v>
      </c>
      <c r="K13931" s="66">
        <v>0</v>
      </c>
      <c r="L13931" t="s">
        <v>92</v>
      </c>
      <c r="M13931" s="66">
        <v>13.43</v>
      </c>
      <c r="N13931" s="66">
        <v>0</v>
      </c>
      <c r="O13931" s="1"/>
    </row>
    <row r="13932" spans="1:15">
      <c r="A13932" t="s">
        <v>11</v>
      </c>
      <c r="B13932" t="s">
        <v>4927</v>
      </c>
      <c r="C13932" t="s">
        <v>11750</v>
      </c>
      <c r="D13932" t="s">
        <v>5006</v>
      </c>
      <c r="E13932" t="s">
        <v>150</v>
      </c>
      <c r="G13932" t="s">
        <v>8474</v>
      </c>
      <c r="H13932" t="s">
        <v>152</v>
      </c>
      <c r="I13932" s="1">
        <v>45108</v>
      </c>
      <c r="K13932" s="66">
        <v>0</v>
      </c>
      <c r="L13932" t="s">
        <v>92</v>
      </c>
      <c r="M13932" s="66">
        <v>13.43</v>
      </c>
      <c r="N13932" s="66">
        <v>0</v>
      </c>
      <c r="O13932" s="1"/>
    </row>
    <row r="13933" spans="1:15">
      <c r="A13933" t="s">
        <v>11</v>
      </c>
      <c r="B13933" t="s">
        <v>4927</v>
      </c>
      <c r="C13933" t="s">
        <v>11750</v>
      </c>
      <c r="D13933" t="s">
        <v>5006</v>
      </c>
      <c r="E13933" t="s">
        <v>150</v>
      </c>
      <c r="G13933" t="s">
        <v>8474</v>
      </c>
      <c r="H13933" t="s">
        <v>152</v>
      </c>
      <c r="I13933" s="1">
        <v>45108</v>
      </c>
      <c r="K13933" s="66">
        <v>0</v>
      </c>
      <c r="L13933" t="s">
        <v>92</v>
      </c>
      <c r="M13933" s="66">
        <v>26.88</v>
      </c>
      <c r="N13933" s="66">
        <v>0</v>
      </c>
      <c r="O13933" s="1"/>
    </row>
    <row r="13934" spans="1:15">
      <c r="A13934" t="s">
        <v>11</v>
      </c>
      <c r="B13934" t="s">
        <v>4927</v>
      </c>
      <c r="C13934" t="s">
        <v>11751</v>
      </c>
      <c r="D13934" t="s">
        <v>5006</v>
      </c>
      <c r="E13934" t="s">
        <v>150</v>
      </c>
      <c r="G13934" t="s">
        <v>8474</v>
      </c>
      <c r="H13934" t="s">
        <v>152</v>
      </c>
      <c r="I13934" s="1">
        <v>45108</v>
      </c>
      <c r="K13934" s="66">
        <v>0</v>
      </c>
      <c r="L13934" t="s">
        <v>92</v>
      </c>
      <c r="M13934" s="66">
        <v>26.88</v>
      </c>
      <c r="N13934" s="66">
        <v>0</v>
      </c>
      <c r="O13934" s="1"/>
    </row>
    <row r="13935" spans="1:15">
      <c r="A13935" t="s">
        <v>11</v>
      </c>
      <c r="B13935" t="s">
        <v>4927</v>
      </c>
      <c r="C13935" t="s">
        <v>11752</v>
      </c>
      <c r="D13935" t="s">
        <v>5006</v>
      </c>
      <c r="E13935" t="s">
        <v>150</v>
      </c>
      <c r="G13935" t="s">
        <v>8474</v>
      </c>
      <c r="H13935" t="s">
        <v>152</v>
      </c>
      <c r="I13935" s="1">
        <v>45108</v>
      </c>
      <c r="K13935" s="66">
        <v>0</v>
      </c>
      <c r="L13935" t="s">
        <v>92</v>
      </c>
      <c r="M13935" s="66">
        <v>26.88</v>
      </c>
      <c r="N13935" s="66">
        <v>0</v>
      </c>
      <c r="O13935" s="1"/>
    </row>
    <row r="13936" spans="1:15">
      <c r="A13936" t="s">
        <v>11</v>
      </c>
      <c r="B13936" t="s">
        <v>4927</v>
      </c>
      <c r="C13936" t="s">
        <v>11753</v>
      </c>
      <c r="D13936" t="s">
        <v>5006</v>
      </c>
      <c r="E13936" t="s">
        <v>150</v>
      </c>
      <c r="G13936" t="s">
        <v>8474</v>
      </c>
      <c r="H13936" t="s">
        <v>152</v>
      </c>
      <c r="I13936" s="1">
        <v>45108</v>
      </c>
      <c r="K13936" s="66">
        <v>0</v>
      </c>
      <c r="L13936" t="s">
        <v>92</v>
      </c>
      <c r="M13936" s="66">
        <v>26.88</v>
      </c>
      <c r="N13936" s="66">
        <v>0</v>
      </c>
      <c r="O13936" s="1"/>
    </row>
    <row r="13937" spans="1:15">
      <c r="A13937" t="s">
        <v>11</v>
      </c>
      <c r="B13937" t="s">
        <v>4927</v>
      </c>
      <c r="C13937" t="s">
        <v>11753</v>
      </c>
      <c r="D13937" t="s">
        <v>5006</v>
      </c>
      <c r="E13937" t="s">
        <v>150</v>
      </c>
      <c r="G13937" t="s">
        <v>8474</v>
      </c>
      <c r="H13937" t="s">
        <v>152</v>
      </c>
      <c r="I13937" s="1">
        <v>45108</v>
      </c>
      <c r="K13937" s="66">
        <v>0</v>
      </c>
      <c r="L13937" t="s">
        <v>92</v>
      </c>
      <c r="M13937" s="66">
        <v>26.88</v>
      </c>
      <c r="N13937" s="66">
        <v>0</v>
      </c>
      <c r="O13937" s="1"/>
    </row>
    <row r="13938" spans="1:15">
      <c r="A13938" t="s">
        <v>11</v>
      </c>
      <c r="B13938" t="s">
        <v>4927</v>
      </c>
      <c r="C13938" t="s">
        <v>11753</v>
      </c>
      <c r="D13938" t="s">
        <v>5006</v>
      </c>
      <c r="E13938" t="s">
        <v>150</v>
      </c>
      <c r="G13938" t="s">
        <v>8474</v>
      </c>
      <c r="H13938" t="s">
        <v>152</v>
      </c>
      <c r="I13938" s="1">
        <v>45108</v>
      </c>
      <c r="K13938" s="66">
        <v>0</v>
      </c>
      <c r="L13938" t="s">
        <v>92</v>
      </c>
      <c r="M13938" s="66">
        <v>26.88</v>
      </c>
      <c r="N13938" s="66">
        <v>0</v>
      </c>
      <c r="O13938" s="1"/>
    </row>
    <row r="13939" spans="1:15">
      <c r="A13939" t="s">
        <v>11</v>
      </c>
      <c r="B13939" t="s">
        <v>4927</v>
      </c>
      <c r="C13939" t="s">
        <v>11753</v>
      </c>
      <c r="D13939" t="s">
        <v>5006</v>
      </c>
      <c r="E13939" t="s">
        <v>150</v>
      </c>
      <c r="G13939" t="s">
        <v>8474</v>
      </c>
      <c r="H13939" t="s">
        <v>152</v>
      </c>
      <c r="I13939" s="1">
        <v>45108</v>
      </c>
      <c r="K13939" s="66">
        <v>0</v>
      </c>
      <c r="L13939" t="s">
        <v>92</v>
      </c>
      <c r="M13939" s="66">
        <v>26.88</v>
      </c>
      <c r="N13939" s="66">
        <v>0</v>
      </c>
      <c r="O13939" s="1"/>
    </row>
    <row r="13940" spans="1:15">
      <c r="A13940" t="s">
        <v>11</v>
      </c>
      <c r="B13940" t="s">
        <v>4927</v>
      </c>
      <c r="C13940" t="s">
        <v>11753</v>
      </c>
      <c r="D13940" t="s">
        <v>5006</v>
      </c>
      <c r="E13940" t="s">
        <v>150</v>
      </c>
      <c r="G13940" t="s">
        <v>8474</v>
      </c>
      <c r="H13940" t="s">
        <v>152</v>
      </c>
      <c r="I13940" s="1">
        <v>45108</v>
      </c>
      <c r="K13940" s="66">
        <v>0</v>
      </c>
      <c r="L13940" t="s">
        <v>92</v>
      </c>
      <c r="M13940" s="66">
        <v>26.88</v>
      </c>
      <c r="N13940" s="66">
        <v>0</v>
      </c>
      <c r="O13940" s="1"/>
    </row>
    <row r="13941" spans="1:15">
      <c r="A13941" t="s">
        <v>11</v>
      </c>
      <c r="B13941" t="s">
        <v>4927</v>
      </c>
      <c r="C13941" t="s">
        <v>11753</v>
      </c>
      <c r="D13941" t="s">
        <v>5006</v>
      </c>
      <c r="E13941" t="s">
        <v>150</v>
      </c>
      <c r="G13941" t="s">
        <v>8474</v>
      </c>
      <c r="H13941" t="s">
        <v>152</v>
      </c>
      <c r="I13941" s="1">
        <v>45108</v>
      </c>
      <c r="K13941" s="66">
        <v>0</v>
      </c>
      <c r="L13941" t="s">
        <v>92</v>
      </c>
      <c r="M13941" s="66">
        <v>26.88</v>
      </c>
      <c r="N13941" s="66">
        <v>0</v>
      </c>
      <c r="O13941" s="1"/>
    </row>
    <row r="13942" spans="1:15">
      <c r="A13942" t="s">
        <v>11</v>
      </c>
      <c r="B13942" t="s">
        <v>4927</v>
      </c>
      <c r="C13942" t="s">
        <v>11753</v>
      </c>
      <c r="D13942" t="s">
        <v>5006</v>
      </c>
      <c r="E13942" t="s">
        <v>150</v>
      </c>
      <c r="G13942" t="s">
        <v>8474</v>
      </c>
      <c r="H13942" t="s">
        <v>152</v>
      </c>
      <c r="I13942" s="1">
        <v>45108</v>
      </c>
      <c r="K13942" s="66">
        <v>0</v>
      </c>
      <c r="L13942" t="s">
        <v>92</v>
      </c>
      <c r="M13942" s="66">
        <v>26.88</v>
      </c>
      <c r="N13942" s="66">
        <v>0</v>
      </c>
      <c r="O13942" s="1"/>
    </row>
    <row r="13943" spans="1:15">
      <c r="A13943" t="s">
        <v>11</v>
      </c>
      <c r="B13943" t="s">
        <v>4927</v>
      </c>
      <c r="C13943" t="s">
        <v>11753</v>
      </c>
      <c r="D13943" t="s">
        <v>5006</v>
      </c>
      <c r="E13943" t="s">
        <v>150</v>
      </c>
      <c r="G13943" t="s">
        <v>8474</v>
      </c>
      <c r="H13943" t="s">
        <v>152</v>
      </c>
      <c r="I13943" s="1">
        <v>45108</v>
      </c>
      <c r="K13943" s="66">
        <v>0</v>
      </c>
      <c r="L13943" t="s">
        <v>92</v>
      </c>
      <c r="M13943" s="66">
        <v>26.88</v>
      </c>
      <c r="N13943" s="66">
        <v>0</v>
      </c>
      <c r="O13943" s="1"/>
    </row>
    <row r="13944" spans="1:15">
      <c r="A13944" t="s">
        <v>11</v>
      </c>
      <c r="B13944" t="s">
        <v>4927</v>
      </c>
      <c r="C13944" t="s">
        <v>11753</v>
      </c>
      <c r="D13944" t="s">
        <v>5006</v>
      </c>
      <c r="E13944" t="s">
        <v>150</v>
      </c>
      <c r="G13944" t="s">
        <v>8474</v>
      </c>
      <c r="H13944" t="s">
        <v>152</v>
      </c>
      <c r="I13944" s="1">
        <v>45108</v>
      </c>
      <c r="K13944" s="66">
        <v>0</v>
      </c>
      <c r="L13944" t="s">
        <v>92</v>
      </c>
      <c r="M13944" s="66">
        <v>26.88</v>
      </c>
      <c r="N13944" s="66">
        <v>0</v>
      </c>
      <c r="O13944" s="1"/>
    </row>
    <row r="13945" spans="1:15">
      <c r="A13945" t="s">
        <v>11</v>
      </c>
      <c r="B13945" t="s">
        <v>4927</v>
      </c>
      <c r="C13945" t="s">
        <v>11753</v>
      </c>
      <c r="D13945" t="s">
        <v>5006</v>
      </c>
      <c r="E13945" t="s">
        <v>150</v>
      </c>
      <c r="G13945" t="s">
        <v>8474</v>
      </c>
      <c r="H13945" t="s">
        <v>152</v>
      </c>
      <c r="I13945" s="1">
        <v>45108</v>
      </c>
      <c r="K13945" s="66">
        <v>0</v>
      </c>
      <c r="L13945" t="s">
        <v>92</v>
      </c>
      <c r="M13945" s="66">
        <v>13.43</v>
      </c>
      <c r="N13945" s="66">
        <v>0</v>
      </c>
      <c r="O13945" s="1"/>
    </row>
    <row r="13946" spans="1:15">
      <c r="A13946" t="s">
        <v>11</v>
      </c>
      <c r="B13946" t="s">
        <v>4927</v>
      </c>
      <c r="C13946" t="s">
        <v>11753</v>
      </c>
      <c r="D13946" t="s">
        <v>5006</v>
      </c>
      <c r="E13946" t="s">
        <v>150</v>
      </c>
      <c r="G13946" t="s">
        <v>8474</v>
      </c>
      <c r="H13946" t="s">
        <v>152</v>
      </c>
      <c r="I13946" s="1">
        <v>45108</v>
      </c>
      <c r="K13946" s="66">
        <v>0</v>
      </c>
      <c r="L13946" t="s">
        <v>92</v>
      </c>
      <c r="M13946" s="66">
        <v>13.43</v>
      </c>
      <c r="N13946" s="66">
        <v>0</v>
      </c>
      <c r="O13946" s="1"/>
    </row>
    <row r="13947" spans="1:15">
      <c r="A13947" t="s">
        <v>11</v>
      </c>
      <c r="B13947" t="s">
        <v>4927</v>
      </c>
      <c r="C13947" t="s">
        <v>11753</v>
      </c>
      <c r="D13947" t="s">
        <v>5006</v>
      </c>
      <c r="E13947" t="s">
        <v>150</v>
      </c>
      <c r="G13947" t="s">
        <v>8474</v>
      </c>
      <c r="H13947" t="s">
        <v>152</v>
      </c>
      <c r="I13947" s="1">
        <v>45108</v>
      </c>
      <c r="K13947" s="66">
        <v>0</v>
      </c>
      <c r="L13947" t="s">
        <v>92</v>
      </c>
      <c r="M13947" s="66">
        <v>26.25</v>
      </c>
      <c r="N13947" s="66">
        <v>0</v>
      </c>
      <c r="O13947" s="1"/>
    </row>
    <row r="13948" spans="1:15">
      <c r="A13948" t="s">
        <v>11</v>
      </c>
      <c r="B13948" t="s">
        <v>4927</v>
      </c>
      <c r="C13948" t="s">
        <v>11754</v>
      </c>
      <c r="D13948" t="s">
        <v>5006</v>
      </c>
      <c r="E13948" t="s">
        <v>150</v>
      </c>
      <c r="G13948" t="s">
        <v>8474</v>
      </c>
      <c r="H13948" t="s">
        <v>152</v>
      </c>
      <c r="I13948" s="1">
        <v>45108</v>
      </c>
      <c r="K13948" s="66">
        <v>0</v>
      </c>
      <c r="L13948" t="s">
        <v>92</v>
      </c>
      <c r="M13948" s="66">
        <v>26.88</v>
      </c>
      <c r="N13948" s="66">
        <v>0</v>
      </c>
      <c r="O13948" s="1"/>
    </row>
    <row r="13949" spans="1:15">
      <c r="A13949" t="s">
        <v>11</v>
      </c>
      <c r="B13949" t="s">
        <v>4927</v>
      </c>
      <c r="C13949" t="s">
        <v>11755</v>
      </c>
      <c r="D13949" t="s">
        <v>5006</v>
      </c>
      <c r="E13949" t="s">
        <v>150</v>
      </c>
      <c r="G13949" t="s">
        <v>8474</v>
      </c>
      <c r="H13949" t="s">
        <v>152</v>
      </c>
      <c r="I13949" s="1">
        <v>45108</v>
      </c>
      <c r="K13949" s="66">
        <v>0</v>
      </c>
      <c r="L13949" t="s">
        <v>92</v>
      </c>
      <c r="M13949" s="66">
        <v>52.5</v>
      </c>
      <c r="N13949" s="66">
        <v>0</v>
      </c>
      <c r="O13949" s="1"/>
    </row>
    <row r="13950" spans="1:15">
      <c r="A13950" t="s">
        <v>11</v>
      </c>
      <c r="B13950" t="s">
        <v>4927</v>
      </c>
      <c r="C13950" t="s">
        <v>11755</v>
      </c>
      <c r="D13950" t="s">
        <v>5006</v>
      </c>
      <c r="E13950" t="s">
        <v>150</v>
      </c>
      <c r="G13950" t="s">
        <v>8474</v>
      </c>
      <c r="H13950" t="s">
        <v>152</v>
      </c>
      <c r="I13950" s="1">
        <v>45108</v>
      </c>
      <c r="K13950" s="66">
        <v>0</v>
      </c>
      <c r="L13950" t="s">
        <v>92</v>
      </c>
      <c r="M13950" s="66">
        <v>26.25</v>
      </c>
      <c r="N13950" s="66">
        <v>0</v>
      </c>
      <c r="O13950" s="1"/>
    </row>
    <row r="13951" spans="1:15">
      <c r="A13951" t="s">
        <v>11</v>
      </c>
      <c r="B13951" t="s">
        <v>4927</v>
      </c>
      <c r="C13951" t="s">
        <v>11755</v>
      </c>
      <c r="D13951" t="s">
        <v>5006</v>
      </c>
      <c r="E13951" t="s">
        <v>150</v>
      </c>
      <c r="G13951" t="s">
        <v>8474</v>
      </c>
      <c r="H13951" t="s">
        <v>152</v>
      </c>
      <c r="I13951" s="1">
        <v>45108</v>
      </c>
      <c r="K13951" s="66">
        <v>0</v>
      </c>
      <c r="L13951" t="s">
        <v>92</v>
      </c>
      <c r="M13951" s="66">
        <v>26.25</v>
      </c>
      <c r="N13951" s="66">
        <v>0</v>
      </c>
      <c r="O13951" s="1"/>
    </row>
    <row r="13952" spans="1:15">
      <c r="A13952" t="s">
        <v>11</v>
      </c>
      <c r="B13952" t="s">
        <v>4927</v>
      </c>
      <c r="C13952" t="s">
        <v>11755</v>
      </c>
      <c r="D13952" t="s">
        <v>5006</v>
      </c>
      <c r="E13952" t="s">
        <v>150</v>
      </c>
      <c r="G13952" t="s">
        <v>8474</v>
      </c>
      <c r="H13952" t="s">
        <v>152</v>
      </c>
      <c r="I13952" s="1">
        <v>45108</v>
      </c>
      <c r="K13952" s="66">
        <v>0</v>
      </c>
      <c r="L13952" t="s">
        <v>92</v>
      </c>
      <c r="M13952" s="66">
        <v>26.25</v>
      </c>
      <c r="N13952" s="66">
        <v>0</v>
      </c>
      <c r="O13952" s="1"/>
    </row>
    <row r="13953" spans="1:15">
      <c r="A13953" t="s">
        <v>11</v>
      </c>
      <c r="B13953" t="s">
        <v>4927</v>
      </c>
      <c r="C13953" t="s">
        <v>11755</v>
      </c>
      <c r="D13953" t="s">
        <v>5006</v>
      </c>
      <c r="E13953" t="s">
        <v>150</v>
      </c>
      <c r="G13953" t="s">
        <v>8474</v>
      </c>
      <c r="H13953" t="s">
        <v>152</v>
      </c>
      <c r="I13953" s="1">
        <v>45108</v>
      </c>
      <c r="K13953" s="66">
        <v>0</v>
      </c>
      <c r="L13953" t="s">
        <v>92</v>
      </c>
      <c r="M13953" s="66">
        <v>26.25</v>
      </c>
      <c r="N13953" s="66">
        <v>0</v>
      </c>
      <c r="O13953" s="1"/>
    </row>
    <row r="13954" spans="1:15">
      <c r="A13954" t="s">
        <v>11</v>
      </c>
      <c r="B13954" t="s">
        <v>4927</v>
      </c>
      <c r="C13954" t="s">
        <v>11756</v>
      </c>
      <c r="D13954" t="s">
        <v>5006</v>
      </c>
      <c r="E13954" t="s">
        <v>150</v>
      </c>
      <c r="G13954" t="s">
        <v>8474</v>
      </c>
      <c r="H13954" t="s">
        <v>152</v>
      </c>
      <c r="I13954" s="1">
        <v>45108</v>
      </c>
      <c r="K13954" s="66">
        <v>0</v>
      </c>
      <c r="L13954" t="s">
        <v>92</v>
      </c>
      <c r="M13954" s="66">
        <v>26.88</v>
      </c>
      <c r="N13954" s="66">
        <v>0</v>
      </c>
      <c r="O13954" s="1"/>
    </row>
    <row r="13955" spans="1:15">
      <c r="A13955" t="s">
        <v>11</v>
      </c>
      <c r="B13955" t="s">
        <v>4927</v>
      </c>
      <c r="C13955" t="s">
        <v>11756</v>
      </c>
      <c r="D13955" t="s">
        <v>5006</v>
      </c>
      <c r="E13955" t="s">
        <v>150</v>
      </c>
      <c r="G13955" t="s">
        <v>8474</v>
      </c>
      <c r="H13955" t="s">
        <v>152</v>
      </c>
      <c r="I13955" s="1">
        <v>45108</v>
      </c>
      <c r="K13955" s="66">
        <v>0</v>
      </c>
      <c r="L13955" t="s">
        <v>92</v>
      </c>
      <c r="M13955" s="66">
        <v>13.43</v>
      </c>
      <c r="N13955" s="66">
        <v>0</v>
      </c>
      <c r="O13955" s="1"/>
    </row>
    <row r="13956" spans="1:15">
      <c r="A13956" t="s">
        <v>11</v>
      </c>
      <c r="B13956" t="s">
        <v>4927</v>
      </c>
      <c r="C13956" t="s">
        <v>11756</v>
      </c>
      <c r="D13956" t="s">
        <v>5006</v>
      </c>
      <c r="E13956" t="s">
        <v>150</v>
      </c>
      <c r="G13956" t="s">
        <v>8474</v>
      </c>
      <c r="H13956" t="s">
        <v>152</v>
      </c>
      <c r="I13956" s="1">
        <v>45108</v>
      </c>
      <c r="K13956" s="66">
        <v>0</v>
      </c>
      <c r="L13956" t="s">
        <v>92</v>
      </c>
      <c r="M13956" s="66">
        <v>26.88</v>
      </c>
      <c r="N13956" s="66">
        <v>0</v>
      </c>
      <c r="O13956" s="1"/>
    </row>
    <row r="13957" spans="1:15">
      <c r="A13957" t="s">
        <v>11</v>
      </c>
      <c r="B13957" t="s">
        <v>4927</v>
      </c>
      <c r="C13957" t="s">
        <v>11756</v>
      </c>
      <c r="D13957" t="s">
        <v>5006</v>
      </c>
      <c r="E13957" t="s">
        <v>150</v>
      </c>
      <c r="G13957" t="s">
        <v>8474</v>
      </c>
      <c r="H13957" t="s">
        <v>152</v>
      </c>
      <c r="I13957" s="1">
        <v>45108</v>
      </c>
      <c r="K13957" s="66">
        <v>0</v>
      </c>
      <c r="L13957" t="s">
        <v>92</v>
      </c>
      <c r="M13957" s="66">
        <v>26.88</v>
      </c>
      <c r="N13957" s="66">
        <v>0</v>
      </c>
      <c r="O13957" s="1"/>
    </row>
    <row r="13958" spans="1:15">
      <c r="A13958" t="s">
        <v>11</v>
      </c>
      <c r="B13958" t="s">
        <v>4927</v>
      </c>
      <c r="C13958" t="s">
        <v>11756</v>
      </c>
      <c r="D13958" t="s">
        <v>5006</v>
      </c>
      <c r="E13958" t="s">
        <v>150</v>
      </c>
      <c r="G13958" t="s">
        <v>8474</v>
      </c>
      <c r="H13958" t="s">
        <v>152</v>
      </c>
      <c r="I13958" s="1">
        <v>45108</v>
      </c>
      <c r="K13958" s="66">
        <v>0</v>
      </c>
      <c r="L13958" t="s">
        <v>92</v>
      </c>
      <c r="M13958" s="66">
        <v>26.88</v>
      </c>
      <c r="N13958" s="66">
        <v>0</v>
      </c>
      <c r="O13958" s="1"/>
    </row>
    <row r="13959" spans="1:15">
      <c r="A13959" t="s">
        <v>11</v>
      </c>
      <c r="B13959" t="s">
        <v>4927</v>
      </c>
      <c r="C13959" t="s">
        <v>11756</v>
      </c>
      <c r="D13959" t="s">
        <v>5006</v>
      </c>
      <c r="E13959" t="s">
        <v>150</v>
      </c>
      <c r="G13959" t="s">
        <v>8474</v>
      </c>
      <c r="H13959" t="s">
        <v>152</v>
      </c>
      <c r="I13959" s="1">
        <v>45108</v>
      </c>
      <c r="K13959" s="66">
        <v>0</v>
      </c>
      <c r="L13959" t="s">
        <v>92</v>
      </c>
      <c r="M13959" s="66">
        <v>26.88</v>
      </c>
      <c r="N13959" s="66">
        <v>0</v>
      </c>
      <c r="O13959" s="1"/>
    </row>
    <row r="13960" spans="1:15">
      <c r="A13960" t="s">
        <v>11</v>
      </c>
      <c r="B13960" t="s">
        <v>4927</v>
      </c>
      <c r="C13960" t="s">
        <v>11756</v>
      </c>
      <c r="D13960" t="s">
        <v>5006</v>
      </c>
      <c r="E13960" t="s">
        <v>150</v>
      </c>
      <c r="G13960" t="s">
        <v>8474</v>
      </c>
      <c r="H13960" t="s">
        <v>152</v>
      </c>
      <c r="I13960" s="1">
        <v>45108</v>
      </c>
      <c r="K13960" s="66">
        <v>0</v>
      </c>
      <c r="L13960" t="s">
        <v>92</v>
      </c>
      <c r="M13960" s="66">
        <v>26.88</v>
      </c>
      <c r="N13960" s="66">
        <v>0</v>
      </c>
      <c r="O13960" s="1"/>
    </row>
    <row r="13961" spans="1:15">
      <c r="A13961" t="s">
        <v>11</v>
      </c>
      <c r="B13961" t="s">
        <v>4927</v>
      </c>
      <c r="C13961" t="s">
        <v>11756</v>
      </c>
      <c r="D13961" t="s">
        <v>5006</v>
      </c>
      <c r="E13961" t="s">
        <v>150</v>
      </c>
      <c r="G13961" t="s">
        <v>8474</v>
      </c>
      <c r="H13961" t="s">
        <v>152</v>
      </c>
      <c r="I13961" s="1">
        <v>45108</v>
      </c>
      <c r="K13961" s="66">
        <v>0</v>
      </c>
      <c r="L13961" t="s">
        <v>92</v>
      </c>
      <c r="M13961" s="66">
        <v>26.88</v>
      </c>
      <c r="N13961" s="66">
        <v>0</v>
      </c>
      <c r="O13961" s="1"/>
    </row>
    <row r="13962" spans="1:15">
      <c r="A13962" t="s">
        <v>11</v>
      </c>
      <c r="B13962" t="s">
        <v>4927</v>
      </c>
      <c r="C13962" t="s">
        <v>11756</v>
      </c>
      <c r="D13962" t="s">
        <v>5006</v>
      </c>
      <c r="E13962" t="s">
        <v>150</v>
      </c>
      <c r="G13962" t="s">
        <v>8474</v>
      </c>
      <c r="H13962" t="s">
        <v>152</v>
      </c>
      <c r="I13962" s="1">
        <v>45108</v>
      </c>
      <c r="K13962" s="66">
        <v>0</v>
      </c>
      <c r="L13962" t="s">
        <v>92</v>
      </c>
      <c r="M13962" s="66">
        <v>13.43</v>
      </c>
      <c r="N13962" s="66">
        <v>0</v>
      </c>
      <c r="O13962" s="1"/>
    </row>
    <row r="13963" spans="1:15">
      <c r="A13963" t="s">
        <v>11</v>
      </c>
      <c r="B13963" t="s">
        <v>4927</v>
      </c>
      <c r="C13963" t="s">
        <v>11756</v>
      </c>
      <c r="D13963" t="s">
        <v>5006</v>
      </c>
      <c r="E13963" t="s">
        <v>150</v>
      </c>
      <c r="G13963" t="s">
        <v>8474</v>
      </c>
      <c r="H13963" t="s">
        <v>152</v>
      </c>
      <c r="I13963" s="1">
        <v>45108</v>
      </c>
      <c r="K13963" s="66">
        <v>0</v>
      </c>
      <c r="L13963" t="s">
        <v>92</v>
      </c>
      <c r="M13963" s="66">
        <v>26.88</v>
      </c>
      <c r="N13963" s="66">
        <v>0</v>
      </c>
      <c r="O13963" s="1"/>
    </row>
    <row r="13964" spans="1:15">
      <c r="A13964" t="s">
        <v>11</v>
      </c>
      <c r="B13964" t="s">
        <v>4927</v>
      </c>
      <c r="C13964" t="s">
        <v>11756</v>
      </c>
      <c r="D13964" t="s">
        <v>5006</v>
      </c>
      <c r="E13964" t="s">
        <v>150</v>
      </c>
      <c r="G13964" t="s">
        <v>8474</v>
      </c>
      <c r="H13964" t="s">
        <v>152</v>
      </c>
      <c r="I13964" s="1">
        <v>45108</v>
      </c>
      <c r="K13964" s="66">
        <v>0</v>
      </c>
      <c r="L13964" t="s">
        <v>92</v>
      </c>
      <c r="M13964" s="66">
        <v>26.88</v>
      </c>
      <c r="N13964" s="66">
        <v>0</v>
      </c>
      <c r="O13964" s="1"/>
    </row>
    <row r="13965" spans="1:15">
      <c r="A13965" t="s">
        <v>11</v>
      </c>
      <c r="B13965" t="s">
        <v>4927</v>
      </c>
      <c r="C13965" t="s">
        <v>11756</v>
      </c>
      <c r="D13965" t="s">
        <v>5006</v>
      </c>
      <c r="E13965" t="s">
        <v>150</v>
      </c>
      <c r="G13965" t="s">
        <v>8474</v>
      </c>
      <c r="H13965" t="s">
        <v>152</v>
      </c>
      <c r="I13965" s="1">
        <v>45108</v>
      </c>
      <c r="K13965" s="66">
        <v>0</v>
      </c>
      <c r="L13965" t="s">
        <v>92</v>
      </c>
      <c r="M13965" s="66">
        <v>52.5</v>
      </c>
      <c r="N13965" s="66">
        <v>0</v>
      </c>
      <c r="O13965" s="1"/>
    </row>
    <row r="13966" spans="1:15">
      <c r="A13966" t="s">
        <v>11</v>
      </c>
      <c r="B13966" t="s">
        <v>4927</v>
      </c>
      <c r="C13966" t="s">
        <v>11756</v>
      </c>
      <c r="D13966" t="s">
        <v>5006</v>
      </c>
      <c r="E13966" t="s">
        <v>150</v>
      </c>
      <c r="G13966" t="s">
        <v>8474</v>
      </c>
      <c r="H13966" t="s">
        <v>152</v>
      </c>
      <c r="I13966" s="1">
        <v>45108</v>
      </c>
      <c r="K13966" s="66">
        <v>0</v>
      </c>
      <c r="L13966" t="s">
        <v>92</v>
      </c>
      <c r="M13966" s="66">
        <v>52.5</v>
      </c>
      <c r="N13966" s="66">
        <v>0</v>
      </c>
      <c r="O13966" s="1"/>
    </row>
    <row r="13967" spans="1:15">
      <c r="A13967" t="s">
        <v>11</v>
      </c>
      <c r="B13967" t="s">
        <v>4927</v>
      </c>
      <c r="C13967" t="s">
        <v>11756</v>
      </c>
      <c r="D13967" t="s">
        <v>5006</v>
      </c>
      <c r="E13967" t="s">
        <v>150</v>
      </c>
      <c r="G13967" t="s">
        <v>8474</v>
      </c>
      <c r="H13967" t="s">
        <v>152</v>
      </c>
      <c r="I13967" s="1">
        <v>45108</v>
      </c>
      <c r="K13967" s="66">
        <v>0</v>
      </c>
      <c r="L13967" t="s">
        <v>92</v>
      </c>
      <c r="M13967" s="66">
        <v>13.43</v>
      </c>
      <c r="N13967" s="66">
        <v>0</v>
      </c>
      <c r="O13967" s="1"/>
    </row>
    <row r="13968" spans="1:15">
      <c r="A13968" t="s">
        <v>11</v>
      </c>
      <c r="B13968" t="s">
        <v>4927</v>
      </c>
      <c r="C13968" t="s">
        <v>11756</v>
      </c>
      <c r="D13968" t="s">
        <v>5006</v>
      </c>
      <c r="E13968" t="s">
        <v>150</v>
      </c>
      <c r="G13968" t="s">
        <v>8474</v>
      </c>
      <c r="H13968" t="s">
        <v>152</v>
      </c>
      <c r="I13968" s="1">
        <v>45108</v>
      </c>
      <c r="K13968" s="66">
        <v>0</v>
      </c>
      <c r="L13968" t="s">
        <v>92</v>
      </c>
      <c r="M13968" s="66">
        <v>26.88</v>
      </c>
      <c r="N13968" s="66">
        <v>0</v>
      </c>
      <c r="O13968" s="1"/>
    </row>
    <row r="13969" spans="1:15">
      <c r="A13969" t="s">
        <v>11</v>
      </c>
      <c r="B13969" t="s">
        <v>4927</v>
      </c>
      <c r="C13969" t="s">
        <v>11757</v>
      </c>
      <c r="D13969" t="s">
        <v>5006</v>
      </c>
      <c r="E13969" t="s">
        <v>150</v>
      </c>
      <c r="G13969" t="s">
        <v>8474</v>
      </c>
      <c r="H13969" t="s">
        <v>152</v>
      </c>
      <c r="I13969" s="1">
        <v>45108</v>
      </c>
      <c r="K13969" s="66">
        <v>0</v>
      </c>
      <c r="L13969" t="s">
        <v>92</v>
      </c>
      <c r="M13969" s="66">
        <v>26.88</v>
      </c>
      <c r="N13969" s="66">
        <v>0</v>
      </c>
      <c r="O13969" s="1"/>
    </row>
    <row r="13970" spans="1:15">
      <c r="A13970" t="s">
        <v>11</v>
      </c>
      <c r="B13970" t="s">
        <v>4927</v>
      </c>
      <c r="C13970" t="s">
        <v>11757</v>
      </c>
      <c r="D13970" t="s">
        <v>5006</v>
      </c>
      <c r="E13970" t="s">
        <v>150</v>
      </c>
      <c r="G13970" t="s">
        <v>8474</v>
      </c>
      <c r="H13970" t="s">
        <v>152</v>
      </c>
      <c r="I13970" s="1">
        <v>45108</v>
      </c>
      <c r="K13970" s="66">
        <v>0</v>
      </c>
      <c r="L13970" t="s">
        <v>92</v>
      </c>
      <c r="M13970" s="66">
        <v>26.88</v>
      </c>
      <c r="N13970" s="66">
        <v>0</v>
      </c>
      <c r="O13970" s="1"/>
    </row>
    <row r="13971" spans="1:15">
      <c r="A13971" t="s">
        <v>11</v>
      </c>
      <c r="B13971" t="s">
        <v>4927</v>
      </c>
      <c r="C13971" t="s">
        <v>11757</v>
      </c>
      <c r="D13971" t="s">
        <v>5006</v>
      </c>
      <c r="E13971" t="s">
        <v>150</v>
      </c>
      <c r="G13971" t="s">
        <v>8474</v>
      </c>
      <c r="H13971" t="s">
        <v>152</v>
      </c>
      <c r="I13971" s="1">
        <v>45108</v>
      </c>
      <c r="K13971" s="66">
        <v>0</v>
      </c>
      <c r="L13971" t="s">
        <v>92</v>
      </c>
      <c r="M13971" s="66">
        <v>52.5</v>
      </c>
      <c r="N13971" s="66">
        <v>0</v>
      </c>
      <c r="O13971" s="1"/>
    </row>
    <row r="13972" spans="1:15">
      <c r="A13972" t="s">
        <v>11</v>
      </c>
      <c r="B13972" t="s">
        <v>4927</v>
      </c>
      <c r="C13972" t="s">
        <v>11757</v>
      </c>
      <c r="D13972" t="s">
        <v>5006</v>
      </c>
      <c r="E13972" t="s">
        <v>150</v>
      </c>
      <c r="G13972" t="s">
        <v>8474</v>
      </c>
      <c r="H13972" t="s">
        <v>152</v>
      </c>
      <c r="I13972" s="1">
        <v>45108</v>
      </c>
      <c r="K13972" s="66">
        <v>0</v>
      </c>
      <c r="L13972" t="s">
        <v>92</v>
      </c>
      <c r="M13972" s="66">
        <v>26.25</v>
      </c>
      <c r="N13972" s="66">
        <v>0</v>
      </c>
      <c r="O13972" s="1"/>
    </row>
    <row r="13973" spans="1:15">
      <c r="A13973" t="s">
        <v>11</v>
      </c>
      <c r="B13973" t="s">
        <v>4927</v>
      </c>
      <c r="C13973" t="s">
        <v>11758</v>
      </c>
      <c r="D13973" t="s">
        <v>5006</v>
      </c>
      <c r="E13973" t="s">
        <v>150</v>
      </c>
      <c r="G13973" t="s">
        <v>8474</v>
      </c>
      <c r="H13973" t="s">
        <v>152</v>
      </c>
      <c r="I13973" s="1">
        <v>45108</v>
      </c>
      <c r="K13973" s="66">
        <v>0</v>
      </c>
      <c r="L13973" t="s">
        <v>92</v>
      </c>
      <c r="M13973" s="66">
        <v>26.88</v>
      </c>
      <c r="N13973" s="66">
        <v>0</v>
      </c>
      <c r="O13973" s="1"/>
    </row>
    <row r="13974" spans="1:15">
      <c r="A13974" t="s">
        <v>11</v>
      </c>
      <c r="B13974" t="s">
        <v>4927</v>
      </c>
      <c r="C13974" t="s">
        <v>11759</v>
      </c>
      <c r="D13974" t="s">
        <v>5006</v>
      </c>
      <c r="E13974" t="s">
        <v>150</v>
      </c>
      <c r="G13974" t="s">
        <v>8474</v>
      </c>
      <c r="H13974" t="s">
        <v>152</v>
      </c>
      <c r="I13974" s="1">
        <v>45108</v>
      </c>
      <c r="K13974" s="66">
        <v>0</v>
      </c>
      <c r="L13974" t="s">
        <v>92</v>
      </c>
      <c r="M13974" s="66">
        <v>52.5</v>
      </c>
      <c r="N13974" s="66">
        <v>0</v>
      </c>
      <c r="O13974" s="1"/>
    </row>
    <row r="13975" spans="1:15">
      <c r="A13975" t="s">
        <v>11</v>
      </c>
      <c r="B13975" t="s">
        <v>4927</v>
      </c>
      <c r="C13975" t="s">
        <v>11760</v>
      </c>
      <c r="D13975" t="s">
        <v>5006</v>
      </c>
      <c r="E13975" t="s">
        <v>150</v>
      </c>
      <c r="G13975" t="s">
        <v>8474</v>
      </c>
      <c r="H13975" t="s">
        <v>152</v>
      </c>
      <c r="I13975" s="1">
        <v>45108</v>
      </c>
      <c r="K13975" s="66">
        <v>0</v>
      </c>
      <c r="L13975" t="s">
        <v>92</v>
      </c>
      <c r="M13975" s="66">
        <v>26.88</v>
      </c>
      <c r="N13975" s="66">
        <v>0</v>
      </c>
      <c r="O13975" s="1"/>
    </row>
    <row r="13976" spans="1:15">
      <c r="A13976" t="s">
        <v>11</v>
      </c>
      <c r="B13976" t="s">
        <v>4927</v>
      </c>
      <c r="C13976" t="s">
        <v>11761</v>
      </c>
      <c r="D13976" t="s">
        <v>5006</v>
      </c>
      <c r="E13976" t="s">
        <v>150</v>
      </c>
      <c r="G13976" t="s">
        <v>8474</v>
      </c>
      <c r="H13976" t="s">
        <v>152</v>
      </c>
      <c r="I13976" s="1">
        <v>45108</v>
      </c>
      <c r="K13976" s="66">
        <v>0</v>
      </c>
      <c r="L13976" t="s">
        <v>92</v>
      </c>
      <c r="M13976" s="66">
        <v>52.5</v>
      </c>
      <c r="N13976" s="66">
        <v>0</v>
      </c>
      <c r="O13976" s="1"/>
    </row>
    <row r="13977" spans="1:15">
      <c r="A13977" t="s">
        <v>11</v>
      </c>
      <c r="B13977" t="s">
        <v>4927</v>
      </c>
      <c r="C13977" t="s">
        <v>11761</v>
      </c>
      <c r="D13977" t="s">
        <v>5006</v>
      </c>
      <c r="E13977" t="s">
        <v>150</v>
      </c>
      <c r="G13977" t="s">
        <v>8474</v>
      </c>
      <c r="H13977" t="s">
        <v>152</v>
      </c>
      <c r="I13977" s="1">
        <v>45108</v>
      </c>
      <c r="K13977" s="66">
        <v>0</v>
      </c>
      <c r="L13977" t="s">
        <v>92</v>
      </c>
      <c r="M13977" s="66">
        <v>13.43</v>
      </c>
      <c r="N13977" s="66">
        <v>0</v>
      </c>
      <c r="O13977" s="1"/>
    </row>
    <row r="13978" spans="1:15">
      <c r="A13978" t="s">
        <v>11</v>
      </c>
      <c r="B13978" t="s">
        <v>4927</v>
      </c>
      <c r="C13978" t="s">
        <v>11761</v>
      </c>
      <c r="D13978" t="s">
        <v>5006</v>
      </c>
      <c r="E13978" t="s">
        <v>150</v>
      </c>
      <c r="G13978" t="s">
        <v>8474</v>
      </c>
      <c r="H13978" t="s">
        <v>152</v>
      </c>
      <c r="I13978" s="1">
        <v>45108</v>
      </c>
      <c r="K13978" s="66">
        <v>0</v>
      </c>
      <c r="L13978" t="s">
        <v>92</v>
      </c>
      <c r="M13978" s="66">
        <v>26.88</v>
      </c>
      <c r="N13978" s="66">
        <v>0</v>
      </c>
      <c r="O13978" s="1"/>
    </row>
    <row r="13979" spans="1:15">
      <c r="A13979" t="s">
        <v>11</v>
      </c>
      <c r="B13979" t="s">
        <v>4927</v>
      </c>
      <c r="C13979" t="s">
        <v>11761</v>
      </c>
      <c r="D13979" t="s">
        <v>5006</v>
      </c>
      <c r="E13979" t="s">
        <v>150</v>
      </c>
      <c r="G13979" t="s">
        <v>8474</v>
      </c>
      <c r="H13979" t="s">
        <v>152</v>
      </c>
      <c r="I13979" s="1">
        <v>45108</v>
      </c>
      <c r="K13979" s="66">
        <v>0</v>
      </c>
      <c r="L13979" t="s">
        <v>92</v>
      </c>
      <c r="M13979" s="66">
        <v>26.88</v>
      </c>
      <c r="N13979" s="66">
        <v>0</v>
      </c>
      <c r="O13979" s="1"/>
    </row>
    <row r="13980" spans="1:15">
      <c r="A13980" t="s">
        <v>11</v>
      </c>
      <c r="B13980" t="s">
        <v>4927</v>
      </c>
      <c r="C13980" t="s">
        <v>11761</v>
      </c>
      <c r="D13980" t="s">
        <v>5006</v>
      </c>
      <c r="E13980" t="s">
        <v>150</v>
      </c>
      <c r="G13980" t="s">
        <v>8474</v>
      </c>
      <c r="H13980" t="s">
        <v>152</v>
      </c>
      <c r="I13980" s="1">
        <v>45108</v>
      </c>
      <c r="K13980" s="66">
        <v>0</v>
      </c>
      <c r="L13980" t="s">
        <v>92</v>
      </c>
      <c r="M13980" s="66">
        <v>26.88</v>
      </c>
      <c r="N13980" s="66">
        <v>0</v>
      </c>
      <c r="O13980" s="1"/>
    </row>
    <row r="13981" spans="1:15">
      <c r="A13981" t="s">
        <v>11</v>
      </c>
      <c r="B13981" t="s">
        <v>4927</v>
      </c>
      <c r="C13981" t="s">
        <v>11761</v>
      </c>
      <c r="D13981" t="s">
        <v>5006</v>
      </c>
      <c r="E13981" t="s">
        <v>150</v>
      </c>
      <c r="G13981" t="s">
        <v>8474</v>
      </c>
      <c r="H13981" t="s">
        <v>152</v>
      </c>
      <c r="I13981" s="1">
        <v>45108</v>
      </c>
      <c r="K13981" s="66">
        <v>0</v>
      </c>
      <c r="L13981" t="s">
        <v>92</v>
      </c>
      <c r="M13981" s="66">
        <v>13.43</v>
      </c>
      <c r="N13981" s="66">
        <v>0</v>
      </c>
      <c r="O13981" s="1"/>
    </row>
    <row r="13982" spans="1:15">
      <c r="A13982" t="s">
        <v>11</v>
      </c>
      <c r="B13982" t="s">
        <v>4927</v>
      </c>
      <c r="C13982" t="s">
        <v>11761</v>
      </c>
      <c r="D13982" t="s">
        <v>5006</v>
      </c>
      <c r="E13982" t="s">
        <v>150</v>
      </c>
      <c r="G13982" t="s">
        <v>8474</v>
      </c>
      <c r="H13982" t="s">
        <v>152</v>
      </c>
      <c r="I13982" s="1">
        <v>45108</v>
      </c>
      <c r="K13982" s="66">
        <v>0</v>
      </c>
      <c r="L13982" t="s">
        <v>92</v>
      </c>
      <c r="M13982" s="66">
        <v>26.88</v>
      </c>
      <c r="N13982" s="66">
        <v>0</v>
      </c>
      <c r="O13982" s="1"/>
    </row>
    <row r="13983" spans="1:15">
      <c r="A13983" t="s">
        <v>11</v>
      </c>
      <c r="B13983" t="s">
        <v>4927</v>
      </c>
      <c r="C13983" t="s">
        <v>11761</v>
      </c>
      <c r="D13983" t="s">
        <v>5006</v>
      </c>
      <c r="E13983" t="s">
        <v>150</v>
      </c>
      <c r="G13983" t="s">
        <v>8474</v>
      </c>
      <c r="H13983" t="s">
        <v>152</v>
      </c>
      <c r="I13983" s="1">
        <v>45108</v>
      </c>
      <c r="K13983" s="66">
        <v>0</v>
      </c>
      <c r="L13983" t="s">
        <v>92</v>
      </c>
      <c r="M13983" s="66">
        <v>26.88</v>
      </c>
      <c r="N13983" s="66">
        <v>0</v>
      </c>
      <c r="O13983" s="1"/>
    </row>
    <row r="13984" spans="1:15">
      <c r="A13984" t="s">
        <v>11</v>
      </c>
      <c r="B13984" t="s">
        <v>4927</v>
      </c>
      <c r="C13984" t="s">
        <v>11761</v>
      </c>
      <c r="D13984" t="s">
        <v>5006</v>
      </c>
      <c r="E13984" t="s">
        <v>150</v>
      </c>
      <c r="G13984" t="s">
        <v>8474</v>
      </c>
      <c r="H13984" t="s">
        <v>152</v>
      </c>
      <c r="I13984" s="1">
        <v>45108</v>
      </c>
      <c r="K13984" s="66">
        <v>0</v>
      </c>
      <c r="L13984" t="s">
        <v>92</v>
      </c>
      <c r="M13984" s="66">
        <v>26.88</v>
      </c>
      <c r="N13984" s="66">
        <v>0</v>
      </c>
      <c r="O13984" s="1"/>
    </row>
    <row r="13985" spans="1:15">
      <c r="A13985" t="s">
        <v>11</v>
      </c>
      <c r="B13985" t="s">
        <v>4927</v>
      </c>
      <c r="C13985" t="s">
        <v>11761</v>
      </c>
      <c r="D13985" t="s">
        <v>5006</v>
      </c>
      <c r="E13985" t="s">
        <v>150</v>
      </c>
      <c r="G13985" t="s">
        <v>8474</v>
      </c>
      <c r="H13985" t="s">
        <v>152</v>
      </c>
      <c r="I13985" s="1">
        <v>45108</v>
      </c>
      <c r="K13985" s="66">
        <v>0</v>
      </c>
      <c r="L13985" t="s">
        <v>92</v>
      </c>
      <c r="M13985" s="66">
        <v>26.88</v>
      </c>
      <c r="N13985" s="66">
        <v>0</v>
      </c>
      <c r="O13985" s="1"/>
    </row>
    <row r="13986" spans="1:15">
      <c r="A13986" t="s">
        <v>11</v>
      </c>
      <c r="B13986" t="s">
        <v>4927</v>
      </c>
      <c r="C13986" t="s">
        <v>11761</v>
      </c>
      <c r="D13986" t="s">
        <v>5006</v>
      </c>
      <c r="E13986" t="s">
        <v>150</v>
      </c>
      <c r="G13986" t="s">
        <v>8474</v>
      </c>
      <c r="H13986" t="s">
        <v>152</v>
      </c>
      <c r="I13986" s="1">
        <v>45108</v>
      </c>
      <c r="K13986" s="66">
        <v>0</v>
      </c>
      <c r="L13986" t="s">
        <v>92</v>
      </c>
      <c r="M13986" s="66">
        <v>13.43</v>
      </c>
      <c r="N13986" s="66">
        <v>0</v>
      </c>
      <c r="O13986" s="1"/>
    </row>
    <row r="13987" spans="1:15">
      <c r="A13987" t="s">
        <v>11</v>
      </c>
      <c r="B13987" t="s">
        <v>4927</v>
      </c>
      <c r="C13987" t="s">
        <v>11762</v>
      </c>
      <c r="D13987" t="s">
        <v>5006</v>
      </c>
      <c r="E13987" t="s">
        <v>150</v>
      </c>
      <c r="G13987" t="s">
        <v>8474</v>
      </c>
      <c r="H13987" t="s">
        <v>152</v>
      </c>
      <c r="I13987" s="1">
        <v>45108</v>
      </c>
      <c r="K13987" s="66">
        <v>0</v>
      </c>
      <c r="L13987" t="s">
        <v>92</v>
      </c>
      <c r="M13987" s="66">
        <v>52.5</v>
      </c>
      <c r="N13987" s="66">
        <v>0</v>
      </c>
      <c r="O13987" s="1"/>
    </row>
    <row r="13988" spans="1:15">
      <c r="A13988" t="s">
        <v>11</v>
      </c>
      <c r="B13988" t="s">
        <v>4927</v>
      </c>
      <c r="C13988" t="s">
        <v>11762</v>
      </c>
      <c r="D13988" t="s">
        <v>5006</v>
      </c>
      <c r="E13988" t="s">
        <v>150</v>
      </c>
      <c r="G13988" t="s">
        <v>8474</v>
      </c>
      <c r="H13988" t="s">
        <v>152</v>
      </c>
      <c r="I13988" s="1">
        <v>45108</v>
      </c>
      <c r="K13988" s="66">
        <v>0</v>
      </c>
      <c r="L13988" t="s">
        <v>92</v>
      </c>
      <c r="M13988" s="66">
        <v>52.5</v>
      </c>
      <c r="N13988" s="66">
        <v>0</v>
      </c>
      <c r="O13988" s="1"/>
    </row>
    <row r="13989" spans="1:15">
      <c r="A13989" t="s">
        <v>11</v>
      </c>
      <c r="B13989" t="s">
        <v>4927</v>
      </c>
      <c r="C13989" t="s">
        <v>11762</v>
      </c>
      <c r="D13989" t="s">
        <v>5006</v>
      </c>
      <c r="E13989" t="s">
        <v>150</v>
      </c>
      <c r="G13989" t="s">
        <v>8474</v>
      </c>
      <c r="H13989" t="s">
        <v>152</v>
      </c>
      <c r="I13989" s="1">
        <v>45108</v>
      </c>
      <c r="K13989" s="66">
        <v>0</v>
      </c>
      <c r="L13989" t="s">
        <v>92</v>
      </c>
      <c r="M13989" s="66">
        <v>26.88</v>
      </c>
      <c r="N13989" s="66">
        <v>0</v>
      </c>
      <c r="O13989" s="1"/>
    </row>
    <row r="13990" spans="1:15">
      <c r="A13990" t="s">
        <v>11</v>
      </c>
      <c r="B13990" t="s">
        <v>4927</v>
      </c>
      <c r="C13990" t="s">
        <v>11762</v>
      </c>
      <c r="D13990" t="s">
        <v>5006</v>
      </c>
      <c r="E13990" t="s">
        <v>150</v>
      </c>
      <c r="G13990" t="s">
        <v>8474</v>
      </c>
      <c r="H13990" t="s">
        <v>152</v>
      </c>
      <c r="I13990" s="1">
        <v>45108</v>
      </c>
      <c r="K13990" s="66">
        <v>0</v>
      </c>
      <c r="L13990" t="s">
        <v>92</v>
      </c>
      <c r="M13990" s="66">
        <v>26.88</v>
      </c>
      <c r="N13990" s="66">
        <v>0</v>
      </c>
      <c r="O13990" s="1"/>
    </row>
    <row r="13991" spans="1:15">
      <c r="A13991" t="s">
        <v>11</v>
      </c>
      <c r="B13991" t="s">
        <v>4927</v>
      </c>
      <c r="C13991" t="s">
        <v>11762</v>
      </c>
      <c r="D13991" t="s">
        <v>5006</v>
      </c>
      <c r="E13991" t="s">
        <v>150</v>
      </c>
      <c r="G13991" t="s">
        <v>8474</v>
      </c>
      <c r="H13991" t="s">
        <v>152</v>
      </c>
      <c r="I13991" s="1">
        <v>45108</v>
      </c>
      <c r="K13991" s="66">
        <v>0</v>
      </c>
      <c r="L13991" t="s">
        <v>92</v>
      </c>
      <c r="M13991" s="66">
        <v>26.88</v>
      </c>
      <c r="N13991" s="66">
        <v>0</v>
      </c>
      <c r="O13991" s="1"/>
    </row>
    <row r="13992" spans="1:15">
      <c r="A13992" t="s">
        <v>11</v>
      </c>
      <c r="B13992" t="s">
        <v>4927</v>
      </c>
      <c r="C13992" t="s">
        <v>11762</v>
      </c>
      <c r="D13992" t="s">
        <v>5006</v>
      </c>
      <c r="E13992" t="s">
        <v>150</v>
      </c>
      <c r="G13992" t="s">
        <v>8474</v>
      </c>
      <c r="H13992" t="s">
        <v>152</v>
      </c>
      <c r="I13992" s="1">
        <v>45108</v>
      </c>
      <c r="K13992" s="66">
        <v>0</v>
      </c>
      <c r="L13992" t="s">
        <v>92</v>
      </c>
      <c r="M13992" s="66">
        <v>26.88</v>
      </c>
      <c r="N13992" s="66">
        <v>0</v>
      </c>
      <c r="O13992" s="1"/>
    </row>
    <row r="13993" spans="1:15">
      <c r="A13993" t="s">
        <v>11</v>
      </c>
      <c r="B13993" t="s">
        <v>4927</v>
      </c>
      <c r="C13993" t="s">
        <v>11762</v>
      </c>
      <c r="D13993" t="s">
        <v>5006</v>
      </c>
      <c r="E13993" t="s">
        <v>150</v>
      </c>
      <c r="G13993" t="s">
        <v>8474</v>
      </c>
      <c r="H13993" t="s">
        <v>152</v>
      </c>
      <c r="I13993" s="1">
        <v>45108</v>
      </c>
      <c r="K13993" s="66">
        <v>0</v>
      </c>
      <c r="L13993" t="s">
        <v>92</v>
      </c>
      <c r="M13993" s="66">
        <v>13.43</v>
      </c>
      <c r="N13993" s="66">
        <v>0</v>
      </c>
      <c r="O13993" s="1"/>
    </row>
    <row r="13994" spans="1:15">
      <c r="A13994" t="s">
        <v>11</v>
      </c>
      <c r="B13994" t="s">
        <v>4927</v>
      </c>
      <c r="C13994" t="s">
        <v>11762</v>
      </c>
      <c r="D13994" t="s">
        <v>5006</v>
      </c>
      <c r="E13994" t="s">
        <v>150</v>
      </c>
      <c r="G13994" t="s">
        <v>8474</v>
      </c>
      <c r="H13994" t="s">
        <v>152</v>
      </c>
      <c r="I13994" s="1">
        <v>45108</v>
      </c>
      <c r="K13994" s="66">
        <v>0</v>
      </c>
      <c r="L13994" t="s">
        <v>92</v>
      </c>
      <c r="M13994" s="66">
        <v>13.43</v>
      </c>
      <c r="N13994" s="66">
        <v>0</v>
      </c>
      <c r="O13994" s="1"/>
    </row>
    <row r="13995" spans="1:15">
      <c r="A13995" t="s">
        <v>11</v>
      </c>
      <c r="B13995" t="s">
        <v>4927</v>
      </c>
      <c r="C13995" t="s">
        <v>11762</v>
      </c>
      <c r="D13995" t="s">
        <v>5006</v>
      </c>
      <c r="E13995" t="s">
        <v>150</v>
      </c>
      <c r="G13995" t="s">
        <v>8474</v>
      </c>
      <c r="H13995" t="s">
        <v>152</v>
      </c>
      <c r="I13995" s="1">
        <v>45108</v>
      </c>
      <c r="K13995" s="66">
        <v>0</v>
      </c>
      <c r="L13995" t="s">
        <v>92</v>
      </c>
      <c r="M13995" s="66">
        <v>13.43</v>
      </c>
      <c r="N13995" s="66">
        <v>0</v>
      </c>
      <c r="O13995" s="1"/>
    </row>
    <row r="13996" spans="1:15">
      <c r="A13996" t="s">
        <v>11</v>
      </c>
      <c r="B13996" t="s">
        <v>4927</v>
      </c>
      <c r="C13996" t="s">
        <v>11763</v>
      </c>
      <c r="D13996" t="s">
        <v>5006</v>
      </c>
      <c r="E13996" t="s">
        <v>150</v>
      </c>
      <c r="G13996" t="s">
        <v>8474</v>
      </c>
      <c r="H13996" t="s">
        <v>152</v>
      </c>
      <c r="I13996" s="1">
        <v>45139</v>
      </c>
      <c r="K13996" s="66">
        <v>0</v>
      </c>
      <c r="L13996" t="s">
        <v>92</v>
      </c>
      <c r="M13996" s="66">
        <v>26.88</v>
      </c>
      <c r="N13996" s="66">
        <v>0</v>
      </c>
      <c r="O13996" s="1"/>
    </row>
    <row r="13997" spans="1:15">
      <c r="A13997" t="s">
        <v>11</v>
      </c>
      <c r="B13997" t="s">
        <v>4927</v>
      </c>
      <c r="C13997" t="s">
        <v>11764</v>
      </c>
      <c r="D13997" t="s">
        <v>5006</v>
      </c>
      <c r="E13997" t="s">
        <v>150</v>
      </c>
      <c r="G13997" t="s">
        <v>8474</v>
      </c>
      <c r="H13997" t="s">
        <v>152</v>
      </c>
      <c r="I13997" s="1">
        <v>45139</v>
      </c>
      <c r="K13997" s="66">
        <v>0</v>
      </c>
      <c r="L13997" t="s">
        <v>92</v>
      </c>
      <c r="M13997" s="66">
        <v>268.97000000000003</v>
      </c>
      <c r="N13997" s="66">
        <v>0</v>
      </c>
      <c r="O13997" s="1"/>
    </row>
    <row r="13998" spans="1:15">
      <c r="A13998" t="s">
        <v>11</v>
      </c>
      <c r="B13998" t="s">
        <v>4927</v>
      </c>
      <c r="C13998" t="s">
        <v>11764</v>
      </c>
      <c r="D13998" t="s">
        <v>5006</v>
      </c>
      <c r="E13998" t="s">
        <v>150</v>
      </c>
      <c r="G13998" t="s">
        <v>8474</v>
      </c>
      <c r="H13998" t="s">
        <v>152</v>
      </c>
      <c r="I13998" s="1">
        <v>45139</v>
      </c>
      <c r="K13998" s="66">
        <v>0</v>
      </c>
      <c r="L13998" t="s">
        <v>92</v>
      </c>
      <c r="M13998" s="66">
        <v>268.97000000000003</v>
      </c>
      <c r="N13998" s="66">
        <v>0</v>
      </c>
      <c r="O13998" s="1"/>
    </row>
    <row r="13999" spans="1:15">
      <c r="A13999" t="s">
        <v>11</v>
      </c>
      <c r="B13999" t="s">
        <v>4927</v>
      </c>
      <c r="C13999" t="s">
        <v>11764</v>
      </c>
      <c r="D13999" t="s">
        <v>5006</v>
      </c>
      <c r="E13999" t="s">
        <v>150</v>
      </c>
      <c r="G13999" t="s">
        <v>8474</v>
      </c>
      <c r="H13999" t="s">
        <v>152</v>
      </c>
      <c r="I13999" s="1">
        <v>45139</v>
      </c>
      <c r="K13999" s="66">
        <v>0</v>
      </c>
      <c r="L13999" t="s">
        <v>92</v>
      </c>
      <c r="M13999" s="66">
        <v>13.43</v>
      </c>
      <c r="N13999" s="66">
        <v>0</v>
      </c>
      <c r="O13999" s="1"/>
    </row>
    <row r="14000" spans="1:15">
      <c r="A14000" t="s">
        <v>11</v>
      </c>
      <c r="B14000" t="s">
        <v>4927</v>
      </c>
      <c r="C14000" t="s">
        <v>11765</v>
      </c>
      <c r="D14000" t="s">
        <v>5006</v>
      </c>
      <c r="E14000" t="s">
        <v>150</v>
      </c>
      <c r="G14000" t="s">
        <v>8474</v>
      </c>
      <c r="H14000" t="s">
        <v>152</v>
      </c>
      <c r="I14000" s="1">
        <v>45139</v>
      </c>
      <c r="K14000" s="66">
        <v>0</v>
      </c>
      <c r="L14000" t="s">
        <v>92</v>
      </c>
      <c r="M14000" s="66">
        <v>13.43</v>
      </c>
      <c r="N14000" s="66">
        <v>0</v>
      </c>
      <c r="O14000" s="1"/>
    </row>
    <row r="14001" spans="1:15">
      <c r="A14001" t="s">
        <v>11</v>
      </c>
      <c r="B14001" t="s">
        <v>4927</v>
      </c>
      <c r="C14001" t="s">
        <v>11765</v>
      </c>
      <c r="D14001" t="s">
        <v>5006</v>
      </c>
      <c r="E14001" t="s">
        <v>150</v>
      </c>
      <c r="G14001" t="s">
        <v>8474</v>
      </c>
      <c r="H14001" t="s">
        <v>152</v>
      </c>
      <c r="I14001" s="1">
        <v>45139</v>
      </c>
      <c r="K14001" s="66">
        <v>0</v>
      </c>
      <c r="L14001" t="s">
        <v>92</v>
      </c>
      <c r="M14001" s="66">
        <v>13.43</v>
      </c>
      <c r="N14001" s="66">
        <v>0</v>
      </c>
      <c r="O14001" s="1"/>
    </row>
    <row r="14002" spans="1:15">
      <c r="A14002" t="s">
        <v>11</v>
      </c>
      <c r="B14002" t="s">
        <v>4927</v>
      </c>
      <c r="C14002" t="s">
        <v>11765</v>
      </c>
      <c r="D14002" t="s">
        <v>5006</v>
      </c>
      <c r="E14002" t="s">
        <v>150</v>
      </c>
      <c r="G14002" t="s">
        <v>8474</v>
      </c>
      <c r="H14002" t="s">
        <v>152</v>
      </c>
      <c r="I14002" s="1">
        <v>45139</v>
      </c>
      <c r="K14002" s="66">
        <v>0</v>
      </c>
      <c r="L14002" t="s">
        <v>92</v>
      </c>
      <c r="M14002" s="66">
        <v>6.71</v>
      </c>
      <c r="N14002" s="66">
        <v>0</v>
      </c>
      <c r="O14002" s="1"/>
    </row>
    <row r="14003" spans="1:15">
      <c r="A14003" t="s">
        <v>11</v>
      </c>
      <c r="B14003" t="s">
        <v>4927</v>
      </c>
      <c r="C14003" t="s">
        <v>11765</v>
      </c>
      <c r="D14003" t="s">
        <v>5006</v>
      </c>
      <c r="E14003" t="s">
        <v>150</v>
      </c>
      <c r="G14003" t="s">
        <v>8474</v>
      </c>
      <c r="H14003" t="s">
        <v>152</v>
      </c>
      <c r="I14003" s="1">
        <v>45139</v>
      </c>
      <c r="K14003" s="66">
        <v>0</v>
      </c>
      <c r="L14003" t="s">
        <v>92</v>
      </c>
      <c r="M14003" s="66">
        <v>134.47999999999999</v>
      </c>
      <c r="N14003" s="66">
        <v>0</v>
      </c>
      <c r="O14003" s="1"/>
    </row>
    <row r="14004" spans="1:15">
      <c r="A14004" t="s">
        <v>11</v>
      </c>
      <c r="B14004" t="s">
        <v>4927</v>
      </c>
      <c r="C14004" t="s">
        <v>11765</v>
      </c>
      <c r="D14004" t="s">
        <v>5006</v>
      </c>
      <c r="E14004" t="s">
        <v>150</v>
      </c>
      <c r="G14004" t="s">
        <v>8474</v>
      </c>
      <c r="H14004" t="s">
        <v>152</v>
      </c>
      <c r="I14004" s="1">
        <v>45139</v>
      </c>
      <c r="K14004" s="66">
        <v>0</v>
      </c>
      <c r="L14004" t="s">
        <v>92</v>
      </c>
      <c r="M14004" s="66">
        <v>26.88</v>
      </c>
      <c r="N14004" s="66">
        <v>0</v>
      </c>
      <c r="O14004" s="1"/>
    </row>
    <row r="14005" spans="1:15">
      <c r="A14005" t="s">
        <v>11</v>
      </c>
      <c r="B14005" t="s">
        <v>4927</v>
      </c>
      <c r="C14005" t="s">
        <v>11766</v>
      </c>
      <c r="D14005" t="s">
        <v>5006</v>
      </c>
      <c r="E14005" t="s">
        <v>150</v>
      </c>
      <c r="G14005" t="s">
        <v>8474</v>
      </c>
      <c r="H14005" t="s">
        <v>152</v>
      </c>
      <c r="I14005" s="1">
        <v>45139</v>
      </c>
      <c r="K14005" s="66">
        <v>0</v>
      </c>
      <c r="L14005" t="s">
        <v>92</v>
      </c>
      <c r="M14005" s="66">
        <v>40.340000000000003</v>
      </c>
      <c r="N14005" s="66">
        <v>0</v>
      </c>
      <c r="O14005" s="1"/>
    </row>
    <row r="14006" spans="1:15">
      <c r="A14006" t="s">
        <v>11</v>
      </c>
      <c r="B14006" t="s">
        <v>4927</v>
      </c>
      <c r="C14006" t="s">
        <v>11767</v>
      </c>
      <c r="D14006" t="s">
        <v>5006</v>
      </c>
      <c r="E14006" t="s">
        <v>150</v>
      </c>
      <c r="G14006" t="s">
        <v>8474</v>
      </c>
      <c r="H14006" t="s">
        <v>152</v>
      </c>
      <c r="I14006" s="1">
        <v>45139</v>
      </c>
      <c r="K14006" s="66">
        <v>0</v>
      </c>
      <c r="L14006" t="s">
        <v>92</v>
      </c>
      <c r="M14006" s="66">
        <v>268.97000000000003</v>
      </c>
      <c r="N14006" s="66">
        <v>0</v>
      </c>
      <c r="O14006" s="1"/>
    </row>
    <row r="14007" spans="1:15">
      <c r="A14007" t="s">
        <v>11</v>
      </c>
      <c r="B14007" t="s">
        <v>4927</v>
      </c>
      <c r="C14007" t="s">
        <v>11767</v>
      </c>
      <c r="D14007" t="s">
        <v>5006</v>
      </c>
      <c r="E14007" t="s">
        <v>150</v>
      </c>
      <c r="G14007" t="s">
        <v>8474</v>
      </c>
      <c r="H14007" t="s">
        <v>152</v>
      </c>
      <c r="I14007" s="1">
        <v>45139</v>
      </c>
      <c r="K14007" s="66">
        <v>0</v>
      </c>
      <c r="L14007" t="s">
        <v>92</v>
      </c>
      <c r="M14007" s="66">
        <v>268.97000000000003</v>
      </c>
      <c r="N14007" s="66">
        <v>0</v>
      </c>
      <c r="O14007" s="1"/>
    </row>
    <row r="14008" spans="1:15">
      <c r="A14008" t="s">
        <v>11</v>
      </c>
      <c r="B14008" t="s">
        <v>4927</v>
      </c>
      <c r="C14008" t="s">
        <v>11768</v>
      </c>
      <c r="D14008" t="s">
        <v>5006</v>
      </c>
      <c r="E14008" t="s">
        <v>150</v>
      </c>
      <c r="G14008" t="s">
        <v>8474</v>
      </c>
      <c r="H14008" t="s">
        <v>152</v>
      </c>
      <c r="I14008" s="1">
        <v>45139</v>
      </c>
      <c r="K14008" s="66">
        <v>0</v>
      </c>
      <c r="L14008" t="s">
        <v>92</v>
      </c>
      <c r="M14008" s="66">
        <v>26.88</v>
      </c>
      <c r="N14008" s="66">
        <v>0</v>
      </c>
      <c r="O14008" s="1"/>
    </row>
    <row r="14009" spans="1:15">
      <c r="A14009" t="s">
        <v>11</v>
      </c>
      <c r="B14009" t="s">
        <v>4927</v>
      </c>
      <c r="C14009" t="s">
        <v>11768</v>
      </c>
      <c r="D14009" t="s">
        <v>5006</v>
      </c>
      <c r="E14009" t="s">
        <v>150</v>
      </c>
      <c r="G14009" t="s">
        <v>8474</v>
      </c>
      <c r="H14009" t="s">
        <v>152</v>
      </c>
      <c r="I14009" s="1">
        <v>45139</v>
      </c>
      <c r="K14009" s="66">
        <v>0</v>
      </c>
      <c r="L14009" t="s">
        <v>92</v>
      </c>
      <c r="M14009" s="66">
        <v>13.43</v>
      </c>
      <c r="N14009" s="66">
        <v>0</v>
      </c>
      <c r="O14009" s="1"/>
    </row>
    <row r="14010" spans="1:15">
      <c r="A14010" t="s">
        <v>11</v>
      </c>
      <c r="B14010" t="s">
        <v>4927</v>
      </c>
      <c r="C14010" t="s">
        <v>11768</v>
      </c>
      <c r="D14010" t="s">
        <v>5006</v>
      </c>
      <c r="E14010" t="s">
        <v>150</v>
      </c>
      <c r="G14010" t="s">
        <v>8474</v>
      </c>
      <c r="H14010" t="s">
        <v>152</v>
      </c>
      <c r="I14010" s="1">
        <v>45139</v>
      </c>
      <c r="K14010" s="66">
        <v>0</v>
      </c>
      <c r="L14010" t="s">
        <v>92</v>
      </c>
      <c r="M14010" s="66">
        <v>13.43</v>
      </c>
      <c r="N14010" s="66">
        <v>0</v>
      </c>
      <c r="O14010" s="1"/>
    </row>
    <row r="14011" spans="1:15">
      <c r="A14011" t="s">
        <v>11</v>
      </c>
      <c r="B14011" t="s">
        <v>4927</v>
      </c>
      <c r="C14011" t="s">
        <v>11768</v>
      </c>
      <c r="D14011" t="s">
        <v>5006</v>
      </c>
      <c r="E14011" t="s">
        <v>150</v>
      </c>
      <c r="G14011" t="s">
        <v>8474</v>
      </c>
      <c r="H14011" t="s">
        <v>152</v>
      </c>
      <c r="I14011" s="1">
        <v>45139</v>
      </c>
      <c r="K14011" s="66">
        <v>0</v>
      </c>
      <c r="L14011" t="s">
        <v>92</v>
      </c>
      <c r="M14011" s="66">
        <v>26.88</v>
      </c>
      <c r="N14011" s="66">
        <v>0</v>
      </c>
      <c r="O14011" s="1"/>
    </row>
    <row r="14012" spans="1:15">
      <c r="A14012" t="s">
        <v>11</v>
      </c>
      <c r="B14012" t="s">
        <v>4927</v>
      </c>
      <c r="C14012" t="s">
        <v>11768</v>
      </c>
      <c r="D14012" t="s">
        <v>5006</v>
      </c>
      <c r="E14012" t="s">
        <v>150</v>
      </c>
      <c r="G14012" t="s">
        <v>8474</v>
      </c>
      <c r="H14012" t="s">
        <v>152</v>
      </c>
      <c r="I14012" s="1">
        <v>45139</v>
      </c>
      <c r="K14012" s="66">
        <v>0</v>
      </c>
      <c r="L14012" t="s">
        <v>92</v>
      </c>
      <c r="M14012" s="66">
        <v>13.43</v>
      </c>
      <c r="N14012" s="66">
        <v>0</v>
      </c>
      <c r="O14012" s="1"/>
    </row>
    <row r="14013" spans="1:15">
      <c r="A14013" t="s">
        <v>11</v>
      </c>
      <c r="B14013" t="s">
        <v>4927</v>
      </c>
      <c r="C14013" t="s">
        <v>11768</v>
      </c>
      <c r="D14013" t="s">
        <v>5006</v>
      </c>
      <c r="E14013" t="s">
        <v>150</v>
      </c>
      <c r="G14013" t="s">
        <v>8474</v>
      </c>
      <c r="H14013" t="s">
        <v>152</v>
      </c>
      <c r="I14013" s="1">
        <v>45139</v>
      </c>
      <c r="K14013" s="66">
        <v>0</v>
      </c>
      <c r="L14013" t="s">
        <v>92</v>
      </c>
      <c r="M14013" s="66">
        <v>13.43</v>
      </c>
      <c r="N14013" s="66">
        <v>0</v>
      </c>
      <c r="O14013" s="1"/>
    </row>
    <row r="14014" spans="1:15">
      <c r="A14014" t="s">
        <v>11</v>
      </c>
      <c r="B14014" t="s">
        <v>4927</v>
      </c>
      <c r="C14014" t="s">
        <v>11768</v>
      </c>
      <c r="D14014" t="s">
        <v>5006</v>
      </c>
      <c r="E14014" t="s">
        <v>150</v>
      </c>
      <c r="G14014" t="s">
        <v>8474</v>
      </c>
      <c r="H14014" t="s">
        <v>152</v>
      </c>
      <c r="I14014" s="1">
        <v>45139</v>
      </c>
      <c r="K14014" s="66">
        <v>0</v>
      </c>
      <c r="L14014" t="s">
        <v>92</v>
      </c>
      <c r="M14014" s="66">
        <v>26.88</v>
      </c>
      <c r="N14014" s="66">
        <v>0</v>
      </c>
      <c r="O14014" s="1"/>
    </row>
    <row r="14015" spans="1:15">
      <c r="A14015" t="s">
        <v>11</v>
      </c>
      <c r="B14015" t="s">
        <v>4927</v>
      </c>
      <c r="C14015" t="s">
        <v>11768</v>
      </c>
      <c r="D14015" t="s">
        <v>5006</v>
      </c>
      <c r="E14015" t="s">
        <v>150</v>
      </c>
      <c r="G14015" t="s">
        <v>8474</v>
      </c>
      <c r="H14015" t="s">
        <v>152</v>
      </c>
      <c r="I14015" s="1">
        <v>45139</v>
      </c>
      <c r="K14015" s="66">
        <v>0</v>
      </c>
      <c r="L14015" t="s">
        <v>92</v>
      </c>
      <c r="M14015" s="66">
        <v>26.88</v>
      </c>
      <c r="N14015" s="66">
        <v>0</v>
      </c>
      <c r="O14015" s="1"/>
    </row>
    <row r="14016" spans="1:15">
      <c r="A14016" t="s">
        <v>11</v>
      </c>
      <c r="B14016" t="s">
        <v>4927</v>
      </c>
      <c r="C14016" t="s">
        <v>11769</v>
      </c>
      <c r="D14016" t="s">
        <v>5006</v>
      </c>
      <c r="E14016" t="s">
        <v>150</v>
      </c>
      <c r="G14016" t="s">
        <v>8474</v>
      </c>
      <c r="H14016" t="s">
        <v>152</v>
      </c>
      <c r="I14016" s="1">
        <v>45139</v>
      </c>
      <c r="K14016" s="66">
        <v>0</v>
      </c>
      <c r="L14016" t="s">
        <v>92</v>
      </c>
      <c r="M14016" s="66">
        <v>13.43</v>
      </c>
      <c r="N14016" s="66">
        <v>0</v>
      </c>
      <c r="O14016" s="1"/>
    </row>
    <row r="14017" spans="1:15">
      <c r="A14017" t="s">
        <v>11</v>
      </c>
      <c r="B14017" t="s">
        <v>4927</v>
      </c>
      <c r="C14017" t="s">
        <v>11769</v>
      </c>
      <c r="D14017" t="s">
        <v>5006</v>
      </c>
      <c r="E14017" t="s">
        <v>150</v>
      </c>
      <c r="G14017" t="s">
        <v>8474</v>
      </c>
      <c r="H14017" t="s">
        <v>152</v>
      </c>
      <c r="I14017" s="1">
        <v>45139</v>
      </c>
      <c r="K14017" s="66">
        <v>0</v>
      </c>
      <c r="L14017" t="s">
        <v>92</v>
      </c>
      <c r="M14017" s="66">
        <v>13.43</v>
      </c>
      <c r="N14017" s="66">
        <v>0</v>
      </c>
      <c r="O14017" s="1"/>
    </row>
    <row r="14018" spans="1:15">
      <c r="A14018" t="s">
        <v>11</v>
      </c>
      <c r="B14018" t="s">
        <v>4927</v>
      </c>
      <c r="C14018" t="s">
        <v>11769</v>
      </c>
      <c r="D14018" t="s">
        <v>5006</v>
      </c>
      <c r="E14018" t="s">
        <v>150</v>
      </c>
      <c r="G14018" t="s">
        <v>8474</v>
      </c>
      <c r="H14018" t="s">
        <v>152</v>
      </c>
      <c r="I14018" s="1">
        <v>45139</v>
      </c>
      <c r="K14018" s="66">
        <v>0</v>
      </c>
      <c r="L14018" t="s">
        <v>92</v>
      </c>
      <c r="M14018" s="66">
        <v>13.43</v>
      </c>
      <c r="N14018" s="66">
        <v>0</v>
      </c>
      <c r="O14018" s="1"/>
    </row>
    <row r="14019" spans="1:15">
      <c r="A14019" t="s">
        <v>11</v>
      </c>
      <c r="B14019" t="s">
        <v>4927</v>
      </c>
      <c r="C14019" t="s">
        <v>11769</v>
      </c>
      <c r="D14019" t="s">
        <v>5006</v>
      </c>
      <c r="E14019" t="s">
        <v>150</v>
      </c>
      <c r="G14019" t="s">
        <v>8474</v>
      </c>
      <c r="H14019" t="s">
        <v>152</v>
      </c>
      <c r="I14019" s="1">
        <v>45139</v>
      </c>
      <c r="K14019" s="66">
        <v>0</v>
      </c>
      <c r="L14019" t="s">
        <v>92</v>
      </c>
      <c r="M14019" s="66">
        <v>26.88</v>
      </c>
      <c r="N14019" s="66">
        <v>0</v>
      </c>
      <c r="O14019" s="1"/>
    </row>
    <row r="14020" spans="1:15">
      <c r="A14020" t="s">
        <v>11</v>
      </c>
      <c r="B14020" t="s">
        <v>4927</v>
      </c>
      <c r="C14020" t="s">
        <v>11769</v>
      </c>
      <c r="D14020" t="s">
        <v>5006</v>
      </c>
      <c r="E14020" t="s">
        <v>150</v>
      </c>
      <c r="G14020" t="s">
        <v>8474</v>
      </c>
      <c r="H14020" t="s">
        <v>152</v>
      </c>
      <c r="I14020" s="1">
        <v>45139</v>
      </c>
      <c r="K14020" s="66">
        <v>0</v>
      </c>
      <c r="L14020" t="s">
        <v>92</v>
      </c>
      <c r="M14020" s="66">
        <v>26.88</v>
      </c>
      <c r="N14020" s="66">
        <v>0</v>
      </c>
      <c r="O14020" s="1"/>
    </row>
    <row r="14021" spans="1:15">
      <c r="A14021" t="s">
        <v>11</v>
      </c>
      <c r="B14021" t="s">
        <v>4927</v>
      </c>
      <c r="C14021" t="s">
        <v>11769</v>
      </c>
      <c r="D14021" t="s">
        <v>5006</v>
      </c>
      <c r="E14021" t="s">
        <v>150</v>
      </c>
      <c r="G14021" t="s">
        <v>8474</v>
      </c>
      <c r="H14021" t="s">
        <v>152</v>
      </c>
      <c r="I14021" s="1">
        <v>45139</v>
      </c>
      <c r="K14021" s="66">
        <v>0</v>
      </c>
      <c r="L14021" t="s">
        <v>92</v>
      </c>
      <c r="M14021" s="66">
        <v>26.88</v>
      </c>
      <c r="N14021" s="66">
        <v>0</v>
      </c>
      <c r="O14021" s="1"/>
    </row>
    <row r="14022" spans="1:15">
      <c r="A14022" t="s">
        <v>11</v>
      </c>
      <c r="B14022" t="s">
        <v>4927</v>
      </c>
      <c r="C14022" t="s">
        <v>11769</v>
      </c>
      <c r="D14022" t="s">
        <v>5006</v>
      </c>
      <c r="E14022" t="s">
        <v>150</v>
      </c>
      <c r="G14022" t="s">
        <v>8474</v>
      </c>
      <c r="H14022" t="s">
        <v>152</v>
      </c>
      <c r="I14022" s="1">
        <v>45139</v>
      </c>
      <c r="K14022" s="66">
        <v>0</v>
      </c>
      <c r="L14022" t="s">
        <v>92</v>
      </c>
      <c r="M14022" s="66">
        <v>26.88</v>
      </c>
      <c r="N14022" s="66">
        <v>0</v>
      </c>
      <c r="O14022" s="1"/>
    </row>
    <row r="14023" spans="1:15">
      <c r="A14023" t="s">
        <v>11</v>
      </c>
      <c r="B14023" t="s">
        <v>4927</v>
      </c>
      <c r="C14023" t="s">
        <v>11769</v>
      </c>
      <c r="D14023" t="s">
        <v>5006</v>
      </c>
      <c r="E14023" t="s">
        <v>150</v>
      </c>
      <c r="G14023" t="s">
        <v>8474</v>
      </c>
      <c r="H14023" t="s">
        <v>152</v>
      </c>
      <c r="I14023" s="1">
        <v>45139</v>
      </c>
      <c r="K14023" s="66">
        <v>0</v>
      </c>
      <c r="L14023" t="s">
        <v>92</v>
      </c>
      <c r="M14023" s="66">
        <v>26.88</v>
      </c>
      <c r="N14023" s="66">
        <v>0</v>
      </c>
      <c r="O14023" s="1"/>
    </row>
    <row r="14024" spans="1:15">
      <c r="A14024" t="s">
        <v>11</v>
      </c>
      <c r="B14024" t="s">
        <v>4927</v>
      </c>
      <c r="C14024" t="s">
        <v>11768</v>
      </c>
      <c r="D14024" t="s">
        <v>5006</v>
      </c>
      <c r="E14024" t="s">
        <v>150</v>
      </c>
      <c r="G14024" t="s">
        <v>8474</v>
      </c>
      <c r="H14024" t="s">
        <v>152</v>
      </c>
      <c r="I14024" s="1">
        <v>45139</v>
      </c>
      <c r="K14024" s="66">
        <v>0</v>
      </c>
      <c r="L14024" t="s">
        <v>92</v>
      </c>
      <c r="M14024" s="66">
        <v>26.88</v>
      </c>
      <c r="N14024" s="66">
        <v>0</v>
      </c>
      <c r="O14024" s="1"/>
    </row>
    <row r="14025" spans="1:15">
      <c r="A14025" t="s">
        <v>11</v>
      </c>
      <c r="B14025" t="s">
        <v>4927</v>
      </c>
      <c r="C14025" t="s">
        <v>11770</v>
      </c>
      <c r="D14025" t="s">
        <v>5006</v>
      </c>
      <c r="E14025" t="s">
        <v>150</v>
      </c>
      <c r="G14025" t="s">
        <v>8474</v>
      </c>
      <c r="H14025" t="s">
        <v>152</v>
      </c>
      <c r="I14025" s="1">
        <v>45139</v>
      </c>
      <c r="K14025" s="66">
        <v>0</v>
      </c>
      <c r="L14025" t="s">
        <v>92</v>
      </c>
      <c r="M14025" s="66">
        <v>40.340000000000003</v>
      </c>
      <c r="N14025" s="66">
        <v>0</v>
      </c>
      <c r="O14025" s="1"/>
    </row>
    <row r="14026" spans="1:15">
      <c r="A14026" t="s">
        <v>11</v>
      </c>
      <c r="B14026" t="s">
        <v>4927</v>
      </c>
      <c r="C14026" t="s">
        <v>11771</v>
      </c>
      <c r="D14026" t="s">
        <v>5006</v>
      </c>
      <c r="E14026" t="s">
        <v>150</v>
      </c>
      <c r="G14026" t="s">
        <v>8474</v>
      </c>
      <c r="H14026" t="s">
        <v>152</v>
      </c>
      <c r="I14026" s="1">
        <v>45139</v>
      </c>
      <c r="K14026" s="66">
        <v>0</v>
      </c>
      <c r="L14026" t="s">
        <v>92</v>
      </c>
      <c r="M14026" s="66">
        <v>403.47</v>
      </c>
      <c r="N14026" s="66">
        <v>0</v>
      </c>
      <c r="O14026" s="1"/>
    </row>
    <row r="14027" spans="1:15">
      <c r="A14027" t="s">
        <v>11</v>
      </c>
      <c r="B14027" t="s">
        <v>4927</v>
      </c>
      <c r="C14027" t="s">
        <v>11771</v>
      </c>
      <c r="D14027" t="s">
        <v>5006</v>
      </c>
      <c r="E14027" t="s">
        <v>150</v>
      </c>
      <c r="G14027" t="s">
        <v>8474</v>
      </c>
      <c r="H14027" t="s">
        <v>152</v>
      </c>
      <c r="I14027" s="1">
        <v>45139</v>
      </c>
      <c r="K14027" s="66">
        <v>0</v>
      </c>
      <c r="L14027" t="s">
        <v>92</v>
      </c>
      <c r="M14027" s="66">
        <v>403.47</v>
      </c>
      <c r="N14027" s="66">
        <v>0</v>
      </c>
      <c r="O14027" s="1"/>
    </row>
    <row r="14028" spans="1:15">
      <c r="A14028" t="s">
        <v>11</v>
      </c>
      <c r="B14028" t="s">
        <v>4927</v>
      </c>
      <c r="C14028" t="s">
        <v>11771</v>
      </c>
      <c r="D14028" t="s">
        <v>5006</v>
      </c>
      <c r="E14028" t="s">
        <v>150</v>
      </c>
      <c r="G14028" t="s">
        <v>8474</v>
      </c>
      <c r="H14028" t="s">
        <v>152</v>
      </c>
      <c r="I14028" s="1">
        <v>45139</v>
      </c>
      <c r="K14028" s="66">
        <v>0</v>
      </c>
      <c r="L14028" t="s">
        <v>92</v>
      </c>
      <c r="M14028" s="66">
        <v>403.47</v>
      </c>
      <c r="N14028" s="66">
        <v>0</v>
      </c>
      <c r="O14028" s="1"/>
    </row>
    <row r="14029" spans="1:15">
      <c r="A14029" t="s">
        <v>11</v>
      </c>
      <c r="B14029" t="s">
        <v>4927</v>
      </c>
      <c r="C14029" t="s">
        <v>11771</v>
      </c>
      <c r="D14029" t="s">
        <v>5006</v>
      </c>
      <c r="E14029" t="s">
        <v>150</v>
      </c>
      <c r="G14029" t="s">
        <v>8474</v>
      </c>
      <c r="H14029" t="s">
        <v>152</v>
      </c>
      <c r="I14029" s="1">
        <v>45139</v>
      </c>
      <c r="K14029" s="66">
        <v>0</v>
      </c>
      <c r="L14029" t="s">
        <v>92</v>
      </c>
      <c r="M14029" s="66">
        <v>40.340000000000003</v>
      </c>
      <c r="N14029" s="66">
        <v>0</v>
      </c>
      <c r="O14029" s="1"/>
    </row>
    <row r="14030" spans="1:15">
      <c r="A14030" t="s">
        <v>11</v>
      </c>
      <c r="B14030" t="s">
        <v>4927</v>
      </c>
      <c r="C14030" t="s">
        <v>11771</v>
      </c>
      <c r="D14030" t="s">
        <v>5006</v>
      </c>
      <c r="E14030" t="s">
        <v>150</v>
      </c>
      <c r="G14030" t="s">
        <v>8474</v>
      </c>
      <c r="H14030" t="s">
        <v>152</v>
      </c>
      <c r="I14030" s="1">
        <v>45139</v>
      </c>
      <c r="K14030" s="66">
        <v>0</v>
      </c>
      <c r="L14030" t="s">
        <v>92</v>
      </c>
      <c r="M14030" s="66">
        <v>40.340000000000003</v>
      </c>
      <c r="N14030" s="66">
        <v>0</v>
      </c>
      <c r="O14030" s="1"/>
    </row>
    <row r="14031" spans="1:15">
      <c r="A14031" t="s">
        <v>11</v>
      </c>
      <c r="B14031" t="s">
        <v>4927</v>
      </c>
      <c r="C14031" t="s">
        <v>11771</v>
      </c>
      <c r="D14031" t="s">
        <v>5006</v>
      </c>
      <c r="E14031" t="s">
        <v>150</v>
      </c>
      <c r="G14031" t="s">
        <v>8474</v>
      </c>
      <c r="H14031" t="s">
        <v>152</v>
      </c>
      <c r="I14031" s="1">
        <v>45139</v>
      </c>
      <c r="K14031" s="66">
        <v>0</v>
      </c>
      <c r="L14031" t="s">
        <v>92</v>
      </c>
      <c r="M14031" s="66">
        <v>134.47999999999999</v>
      </c>
      <c r="N14031" s="66">
        <v>0</v>
      </c>
      <c r="O14031" s="1"/>
    </row>
    <row r="14032" spans="1:15">
      <c r="A14032" t="s">
        <v>11</v>
      </c>
      <c r="B14032" t="s">
        <v>4927</v>
      </c>
      <c r="C14032" t="s">
        <v>11772</v>
      </c>
      <c r="D14032" t="s">
        <v>5006</v>
      </c>
      <c r="E14032" t="s">
        <v>150</v>
      </c>
      <c r="G14032" t="s">
        <v>8474</v>
      </c>
      <c r="H14032" t="s">
        <v>152</v>
      </c>
      <c r="I14032" s="1">
        <v>45139</v>
      </c>
      <c r="K14032" s="66">
        <v>0</v>
      </c>
      <c r="L14032" t="s">
        <v>92</v>
      </c>
      <c r="M14032" s="66">
        <v>26.88</v>
      </c>
      <c r="N14032" s="66">
        <v>0</v>
      </c>
      <c r="O14032" s="1"/>
    </row>
    <row r="14033" spans="1:15">
      <c r="A14033" t="s">
        <v>11</v>
      </c>
      <c r="B14033" t="s">
        <v>4927</v>
      </c>
      <c r="C14033" t="s">
        <v>11772</v>
      </c>
      <c r="D14033" t="s">
        <v>5006</v>
      </c>
      <c r="E14033" t="s">
        <v>150</v>
      </c>
      <c r="G14033" t="s">
        <v>8474</v>
      </c>
      <c r="H14033" t="s">
        <v>152</v>
      </c>
      <c r="I14033" s="1">
        <v>45139</v>
      </c>
      <c r="K14033" s="66">
        <v>0</v>
      </c>
      <c r="L14033" t="s">
        <v>92</v>
      </c>
      <c r="M14033" s="66">
        <v>26.88</v>
      </c>
      <c r="N14033" s="66">
        <v>0</v>
      </c>
      <c r="O14033" s="1"/>
    </row>
    <row r="14034" spans="1:15">
      <c r="A14034" t="s">
        <v>11</v>
      </c>
      <c r="B14034" t="s">
        <v>4927</v>
      </c>
      <c r="C14034" t="s">
        <v>11772</v>
      </c>
      <c r="D14034" t="s">
        <v>5006</v>
      </c>
      <c r="E14034" t="s">
        <v>150</v>
      </c>
      <c r="G14034" t="s">
        <v>8474</v>
      </c>
      <c r="H14034" t="s">
        <v>152</v>
      </c>
      <c r="I14034" s="1">
        <v>45139</v>
      </c>
      <c r="K14034" s="66">
        <v>0</v>
      </c>
      <c r="L14034" t="s">
        <v>92</v>
      </c>
      <c r="M14034" s="66">
        <v>26.88</v>
      </c>
      <c r="N14034" s="66">
        <v>0</v>
      </c>
      <c r="O14034" s="1"/>
    </row>
    <row r="14035" spans="1:15">
      <c r="A14035" t="s">
        <v>11</v>
      </c>
      <c r="B14035" t="s">
        <v>4927</v>
      </c>
      <c r="C14035" t="s">
        <v>11772</v>
      </c>
      <c r="D14035" t="s">
        <v>5006</v>
      </c>
      <c r="E14035" t="s">
        <v>150</v>
      </c>
      <c r="G14035" t="s">
        <v>8474</v>
      </c>
      <c r="H14035" t="s">
        <v>152</v>
      </c>
      <c r="I14035" s="1">
        <v>45139</v>
      </c>
      <c r="K14035" s="66">
        <v>0</v>
      </c>
      <c r="L14035" t="s">
        <v>92</v>
      </c>
      <c r="M14035" s="66">
        <v>26.88</v>
      </c>
      <c r="N14035" s="66">
        <v>0</v>
      </c>
      <c r="O14035" s="1"/>
    </row>
    <row r="14036" spans="1:15">
      <c r="A14036" t="s">
        <v>11</v>
      </c>
      <c r="B14036" t="s">
        <v>4927</v>
      </c>
      <c r="C14036" t="s">
        <v>11772</v>
      </c>
      <c r="D14036" t="s">
        <v>5006</v>
      </c>
      <c r="E14036" t="s">
        <v>150</v>
      </c>
      <c r="G14036" t="s">
        <v>8474</v>
      </c>
      <c r="H14036" t="s">
        <v>152</v>
      </c>
      <c r="I14036" s="1">
        <v>45139</v>
      </c>
      <c r="K14036" s="66">
        <v>0</v>
      </c>
      <c r="L14036" t="s">
        <v>92</v>
      </c>
      <c r="M14036" s="66">
        <v>26.88</v>
      </c>
      <c r="N14036" s="66">
        <v>0</v>
      </c>
      <c r="O14036" s="1"/>
    </row>
    <row r="14037" spans="1:15">
      <c r="A14037" t="s">
        <v>11</v>
      </c>
      <c r="B14037" t="s">
        <v>4927</v>
      </c>
      <c r="C14037" t="s">
        <v>11772</v>
      </c>
      <c r="D14037" t="s">
        <v>5006</v>
      </c>
      <c r="E14037" t="s">
        <v>150</v>
      </c>
      <c r="G14037" t="s">
        <v>8474</v>
      </c>
      <c r="H14037" t="s">
        <v>152</v>
      </c>
      <c r="I14037" s="1">
        <v>45139</v>
      </c>
      <c r="K14037" s="66">
        <v>0</v>
      </c>
      <c r="L14037" t="s">
        <v>92</v>
      </c>
      <c r="M14037" s="66">
        <v>268.97000000000003</v>
      </c>
      <c r="N14037" s="66">
        <v>0</v>
      </c>
      <c r="O14037" s="1"/>
    </row>
    <row r="14038" spans="1:15">
      <c r="A14038" t="s">
        <v>11</v>
      </c>
      <c r="B14038" t="s">
        <v>4927</v>
      </c>
      <c r="C14038" t="s">
        <v>11772</v>
      </c>
      <c r="D14038" t="s">
        <v>5006</v>
      </c>
      <c r="E14038" t="s">
        <v>150</v>
      </c>
      <c r="G14038" t="s">
        <v>8474</v>
      </c>
      <c r="H14038" t="s">
        <v>152</v>
      </c>
      <c r="I14038" s="1">
        <v>45139</v>
      </c>
      <c r="K14038" s="66">
        <v>0</v>
      </c>
      <c r="L14038" t="s">
        <v>92</v>
      </c>
      <c r="M14038" s="66">
        <v>26.88</v>
      </c>
      <c r="N14038" s="66">
        <v>0</v>
      </c>
      <c r="O14038" s="1"/>
    </row>
    <row r="14039" spans="1:15">
      <c r="A14039" t="s">
        <v>11</v>
      </c>
      <c r="B14039" t="s">
        <v>4927</v>
      </c>
      <c r="C14039" t="s">
        <v>11772</v>
      </c>
      <c r="D14039" t="s">
        <v>5006</v>
      </c>
      <c r="E14039" t="s">
        <v>150</v>
      </c>
      <c r="G14039" t="s">
        <v>8474</v>
      </c>
      <c r="H14039" t="s">
        <v>152</v>
      </c>
      <c r="I14039" s="1">
        <v>45139</v>
      </c>
      <c r="K14039" s="66">
        <v>0</v>
      </c>
      <c r="L14039" t="s">
        <v>92</v>
      </c>
      <c r="M14039" s="66">
        <v>26.88</v>
      </c>
      <c r="N14039" s="66">
        <v>0</v>
      </c>
      <c r="O14039" s="1"/>
    </row>
    <row r="14040" spans="1:15">
      <c r="A14040" t="s">
        <v>11</v>
      </c>
      <c r="B14040" t="s">
        <v>4927</v>
      </c>
      <c r="C14040" t="s">
        <v>11772</v>
      </c>
      <c r="D14040" t="s">
        <v>5006</v>
      </c>
      <c r="E14040" t="s">
        <v>150</v>
      </c>
      <c r="G14040" t="s">
        <v>8474</v>
      </c>
      <c r="H14040" t="s">
        <v>152</v>
      </c>
      <c r="I14040" s="1">
        <v>45139</v>
      </c>
      <c r="K14040" s="66">
        <v>0</v>
      </c>
      <c r="L14040" t="s">
        <v>92</v>
      </c>
      <c r="M14040" s="66">
        <v>134.47999999999999</v>
      </c>
      <c r="N14040" s="66">
        <v>0</v>
      </c>
      <c r="O14040" s="1"/>
    </row>
    <row r="14041" spans="1:15">
      <c r="A14041" t="s">
        <v>11</v>
      </c>
      <c r="B14041" t="s">
        <v>4927</v>
      </c>
      <c r="C14041" t="s">
        <v>11773</v>
      </c>
      <c r="D14041" t="s">
        <v>5006</v>
      </c>
      <c r="E14041" t="s">
        <v>150</v>
      </c>
      <c r="G14041" t="s">
        <v>8474</v>
      </c>
      <c r="H14041" t="s">
        <v>152</v>
      </c>
      <c r="I14041" s="1">
        <v>45139</v>
      </c>
      <c r="K14041" s="66">
        <v>0</v>
      </c>
      <c r="L14041" t="s">
        <v>92</v>
      </c>
      <c r="M14041" s="66">
        <v>157.5</v>
      </c>
      <c r="N14041" s="66">
        <v>0</v>
      </c>
      <c r="O14041" s="1"/>
    </row>
    <row r="14042" spans="1:15">
      <c r="A14042" t="s">
        <v>11</v>
      </c>
      <c r="B14042" t="s">
        <v>4927</v>
      </c>
      <c r="C14042" t="s">
        <v>11774</v>
      </c>
      <c r="D14042" t="s">
        <v>5006</v>
      </c>
      <c r="E14042" t="s">
        <v>150</v>
      </c>
      <c r="G14042" t="s">
        <v>8474</v>
      </c>
      <c r="H14042" t="s">
        <v>152</v>
      </c>
      <c r="I14042" s="1">
        <v>45139</v>
      </c>
      <c r="K14042" s="66">
        <v>0</v>
      </c>
      <c r="L14042" t="s">
        <v>92</v>
      </c>
      <c r="M14042" s="66">
        <v>13.43</v>
      </c>
      <c r="N14042" s="66">
        <v>0</v>
      </c>
      <c r="O14042" s="1"/>
    </row>
    <row r="14043" spans="1:15">
      <c r="A14043" t="s">
        <v>11</v>
      </c>
      <c r="B14043" t="s">
        <v>4927</v>
      </c>
      <c r="C14043" t="s">
        <v>11774</v>
      </c>
      <c r="D14043" t="s">
        <v>5006</v>
      </c>
      <c r="E14043" t="s">
        <v>150</v>
      </c>
      <c r="G14043" t="s">
        <v>8474</v>
      </c>
      <c r="H14043" t="s">
        <v>152</v>
      </c>
      <c r="I14043" s="1">
        <v>45139</v>
      </c>
      <c r="K14043" s="66">
        <v>0</v>
      </c>
      <c r="L14043" t="s">
        <v>92</v>
      </c>
      <c r="M14043" s="66">
        <v>13.43</v>
      </c>
      <c r="N14043" s="66">
        <v>0</v>
      </c>
      <c r="O14043" s="1"/>
    </row>
    <row r="14044" spans="1:15">
      <c r="A14044" t="s">
        <v>11</v>
      </c>
      <c r="B14044" t="s">
        <v>4927</v>
      </c>
      <c r="C14044" t="s">
        <v>11774</v>
      </c>
      <c r="D14044" t="s">
        <v>5006</v>
      </c>
      <c r="E14044" t="s">
        <v>150</v>
      </c>
      <c r="G14044" t="s">
        <v>8474</v>
      </c>
      <c r="H14044" t="s">
        <v>152</v>
      </c>
      <c r="I14044" s="1">
        <v>45139</v>
      </c>
      <c r="K14044" s="66">
        <v>0</v>
      </c>
      <c r="L14044" t="s">
        <v>92</v>
      </c>
      <c r="M14044" s="66">
        <v>26.88</v>
      </c>
      <c r="N14044" s="66">
        <v>0</v>
      </c>
      <c r="O14044" s="1"/>
    </row>
    <row r="14045" spans="1:15">
      <c r="A14045" t="s">
        <v>11</v>
      </c>
      <c r="B14045" t="s">
        <v>4927</v>
      </c>
      <c r="C14045" t="s">
        <v>11774</v>
      </c>
      <c r="D14045" t="s">
        <v>5006</v>
      </c>
      <c r="E14045" t="s">
        <v>150</v>
      </c>
      <c r="G14045" t="s">
        <v>8474</v>
      </c>
      <c r="H14045" t="s">
        <v>152</v>
      </c>
      <c r="I14045" s="1">
        <v>45139</v>
      </c>
      <c r="K14045" s="66">
        <v>0</v>
      </c>
      <c r="L14045" t="s">
        <v>92</v>
      </c>
      <c r="M14045" s="66">
        <v>13.43</v>
      </c>
      <c r="N14045" s="66">
        <v>0</v>
      </c>
      <c r="O14045" s="1"/>
    </row>
    <row r="14046" spans="1:15">
      <c r="A14046" t="s">
        <v>11</v>
      </c>
      <c r="B14046" t="s">
        <v>4927</v>
      </c>
      <c r="C14046" t="s">
        <v>11774</v>
      </c>
      <c r="D14046" t="s">
        <v>5006</v>
      </c>
      <c r="E14046" t="s">
        <v>150</v>
      </c>
      <c r="G14046" t="s">
        <v>8474</v>
      </c>
      <c r="H14046" t="s">
        <v>152</v>
      </c>
      <c r="I14046" s="1">
        <v>45139</v>
      </c>
      <c r="K14046" s="66">
        <v>0</v>
      </c>
      <c r="L14046" t="s">
        <v>92</v>
      </c>
      <c r="M14046" s="66">
        <v>26.88</v>
      </c>
      <c r="N14046" s="66">
        <v>0</v>
      </c>
      <c r="O14046" s="1"/>
    </row>
    <row r="14047" spans="1:15">
      <c r="A14047" t="s">
        <v>11</v>
      </c>
      <c r="B14047" t="s">
        <v>4927</v>
      </c>
      <c r="C14047" t="s">
        <v>11774</v>
      </c>
      <c r="D14047" t="s">
        <v>5006</v>
      </c>
      <c r="E14047" t="s">
        <v>150</v>
      </c>
      <c r="G14047" t="s">
        <v>8474</v>
      </c>
      <c r="H14047" t="s">
        <v>152</v>
      </c>
      <c r="I14047" s="1">
        <v>45139</v>
      </c>
      <c r="K14047" s="66">
        <v>0</v>
      </c>
      <c r="L14047" t="s">
        <v>92</v>
      </c>
      <c r="M14047" s="66">
        <v>26.88</v>
      </c>
      <c r="N14047" s="66">
        <v>0</v>
      </c>
      <c r="O14047" s="1"/>
    </row>
    <row r="14048" spans="1:15">
      <c r="A14048" t="s">
        <v>11</v>
      </c>
      <c r="B14048" t="s">
        <v>4927</v>
      </c>
      <c r="C14048" t="s">
        <v>11775</v>
      </c>
      <c r="D14048" t="s">
        <v>5006</v>
      </c>
      <c r="E14048" t="s">
        <v>150</v>
      </c>
      <c r="G14048" t="s">
        <v>8474</v>
      </c>
      <c r="H14048" t="s">
        <v>152</v>
      </c>
      <c r="I14048" s="1">
        <v>45139</v>
      </c>
      <c r="K14048" s="66">
        <v>0</v>
      </c>
      <c r="L14048" t="s">
        <v>92</v>
      </c>
      <c r="M14048" s="66">
        <v>26.88</v>
      </c>
      <c r="N14048" s="66">
        <v>0</v>
      </c>
      <c r="O14048" s="1"/>
    </row>
    <row r="14049" spans="1:15">
      <c r="A14049" t="s">
        <v>11</v>
      </c>
      <c r="B14049" t="s">
        <v>4927</v>
      </c>
      <c r="C14049" t="s">
        <v>11774</v>
      </c>
      <c r="D14049" t="s">
        <v>5006</v>
      </c>
      <c r="E14049" t="s">
        <v>150</v>
      </c>
      <c r="G14049" t="s">
        <v>8474</v>
      </c>
      <c r="H14049" t="s">
        <v>152</v>
      </c>
      <c r="I14049" s="1">
        <v>45139</v>
      </c>
      <c r="K14049" s="66">
        <v>0</v>
      </c>
      <c r="L14049" t="s">
        <v>92</v>
      </c>
      <c r="M14049" s="66">
        <v>26.88</v>
      </c>
      <c r="N14049" s="66">
        <v>0</v>
      </c>
      <c r="O14049" s="1"/>
    </row>
    <row r="14050" spans="1:15">
      <c r="A14050" t="s">
        <v>11</v>
      </c>
      <c r="B14050" t="s">
        <v>4927</v>
      </c>
      <c r="C14050" t="s">
        <v>11774</v>
      </c>
      <c r="D14050" t="s">
        <v>5006</v>
      </c>
      <c r="E14050" t="s">
        <v>150</v>
      </c>
      <c r="G14050" t="s">
        <v>8474</v>
      </c>
      <c r="H14050" t="s">
        <v>152</v>
      </c>
      <c r="I14050" s="1">
        <v>45139</v>
      </c>
      <c r="K14050" s="66">
        <v>0</v>
      </c>
      <c r="L14050" t="s">
        <v>92</v>
      </c>
      <c r="M14050" s="66">
        <v>26.88</v>
      </c>
      <c r="N14050" s="66">
        <v>0</v>
      </c>
      <c r="O14050" s="1"/>
    </row>
    <row r="14051" spans="1:15">
      <c r="A14051" t="s">
        <v>11</v>
      </c>
      <c r="B14051" t="s">
        <v>4927</v>
      </c>
      <c r="C14051" t="s">
        <v>11776</v>
      </c>
      <c r="D14051" t="s">
        <v>5006</v>
      </c>
      <c r="E14051" t="s">
        <v>150</v>
      </c>
      <c r="G14051" t="s">
        <v>8474</v>
      </c>
      <c r="H14051" t="s">
        <v>152</v>
      </c>
      <c r="I14051" s="1">
        <v>45139</v>
      </c>
      <c r="K14051" s="66">
        <v>0</v>
      </c>
      <c r="L14051" t="s">
        <v>92</v>
      </c>
      <c r="M14051" s="66">
        <v>268.97000000000003</v>
      </c>
      <c r="N14051" s="66">
        <v>0</v>
      </c>
      <c r="O14051" s="1"/>
    </row>
    <row r="14052" spans="1:15">
      <c r="A14052" t="s">
        <v>11</v>
      </c>
      <c r="B14052" t="s">
        <v>4927</v>
      </c>
      <c r="C14052" t="s">
        <v>11777</v>
      </c>
      <c r="D14052" t="s">
        <v>5006</v>
      </c>
      <c r="E14052" t="s">
        <v>150</v>
      </c>
      <c r="G14052" t="s">
        <v>8474</v>
      </c>
      <c r="H14052" t="s">
        <v>152</v>
      </c>
      <c r="I14052" s="1">
        <v>45139</v>
      </c>
      <c r="K14052" s="66">
        <v>0</v>
      </c>
      <c r="L14052" t="s">
        <v>92</v>
      </c>
      <c r="M14052" s="66">
        <v>40.340000000000003</v>
      </c>
      <c r="N14052" s="66">
        <v>0</v>
      </c>
      <c r="O14052" s="1"/>
    </row>
    <row r="14053" spans="1:15">
      <c r="A14053" t="s">
        <v>11</v>
      </c>
      <c r="B14053" t="s">
        <v>4927</v>
      </c>
      <c r="C14053" t="s">
        <v>11777</v>
      </c>
      <c r="D14053" t="s">
        <v>5006</v>
      </c>
      <c r="E14053" t="s">
        <v>150</v>
      </c>
      <c r="G14053" t="s">
        <v>8474</v>
      </c>
      <c r="H14053" t="s">
        <v>152</v>
      </c>
      <c r="I14053" s="1">
        <v>45139</v>
      </c>
      <c r="K14053" s="66">
        <v>0</v>
      </c>
      <c r="L14053" t="s">
        <v>92</v>
      </c>
      <c r="M14053" s="66">
        <v>40.340000000000003</v>
      </c>
      <c r="N14053" s="66">
        <v>0</v>
      </c>
      <c r="O14053" s="1"/>
    </row>
    <row r="14054" spans="1:15">
      <c r="A14054" t="s">
        <v>11</v>
      </c>
      <c r="B14054" t="s">
        <v>4927</v>
      </c>
      <c r="C14054" t="s">
        <v>8503</v>
      </c>
      <c r="D14054" t="s">
        <v>5006</v>
      </c>
      <c r="E14054" t="s">
        <v>150</v>
      </c>
      <c r="G14054" t="s">
        <v>8474</v>
      </c>
      <c r="H14054" t="s">
        <v>152</v>
      </c>
      <c r="I14054" s="1">
        <v>45139</v>
      </c>
      <c r="K14054" s="66">
        <v>0</v>
      </c>
      <c r="L14054" t="s">
        <v>92</v>
      </c>
      <c r="M14054" s="66">
        <v>73.5</v>
      </c>
      <c r="N14054" s="66">
        <v>0</v>
      </c>
      <c r="O14054" s="1"/>
    </row>
    <row r="14055" spans="1:15">
      <c r="A14055" t="s">
        <v>11</v>
      </c>
      <c r="B14055" t="s">
        <v>4927</v>
      </c>
      <c r="C14055" t="s">
        <v>11778</v>
      </c>
      <c r="D14055" t="s">
        <v>5006</v>
      </c>
      <c r="E14055" t="s">
        <v>150</v>
      </c>
      <c r="G14055" t="s">
        <v>8474</v>
      </c>
      <c r="H14055" t="s">
        <v>152</v>
      </c>
      <c r="I14055" s="1">
        <v>45139</v>
      </c>
      <c r="K14055" s="66">
        <v>0</v>
      </c>
      <c r="L14055" t="s">
        <v>92</v>
      </c>
      <c r="M14055" s="66">
        <v>26.88</v>
      </c>
      <c r="N14055" s="66">
        <v>0</v>
      </c>
      <c r="O14055" s="1"/>
    </row>
    <row r="14056" spans="1:15">
      <c r="A14056" t="s">
        <v>11</v>
      </c>
      <c r="B14056" t="s">
        <v>4927</v>
      </c>
      <c r="C14056" t="s">
        <v>11778</v>
      </c>
      <c r="D14056" t="s">
        <v>5006</v>
      </c>
      <c r="E14056" t="s">
        <v>150</v>
      </c>
      <c r="G14056" t="s">
        <v>8474</v>
      </c>
      <c r="H14056" t="s">
        <v>152</v>
      </c>
      <c r="I14056" s="1">
        <v>45139</v>
      </c>
      <c r="K14056" s="66">
        <v>0</v>
      </c>
      <c r="L14056" t="s">
        <v>92</v>
      </c>
      <c r="M14056" s="66">
        <v>26.88</v>
      </c>
      <c r="N14056" s="66">
        <v>0</v>
      </c>
      <c r="O14056" s="1"/>
    </row>
    <row r="14057" spans="1:15">
      <c r="A14057" t="s">
        <v>11</v>
      </c>
      <c r="B14057" t="s">
        <v>4927</v>
      </c>
      <c r="C14057" t="s">
        <v>11777</v>
      </c>
      <c r="D14057" t="s">
        <v>5006</v>
      </c>
      <c r="E14057" t="s">
        <v>150</v>
      </c>
      <c r="G14057" t="s">
        <v>8474</v>
      </c>
      <c r="H14057" t="s">
        <v>152</v>
      </c>
      <c r="I14057" s="1">
        <v>45139</v>
      </c>
      <c r="K14057" s="66">
        <v>0</v>
      </c>
      <c r="L14057" t="s">
        <v>92</v>
      </c>
      <c r="M14057" s="66">
        <v>134.47999999999999</v>
      </c>
      <c r="N14057" s="66">
        <v>0</v>
      </c>
      <c r="O14057" s="1"/>
    </row>
    <row r="14058" spans="1:15">
      <c r="A14058" t="s">
        <v>11</v>
      </c>
      <c r="B14058" t="s">
        <v>4927</v>
      </c>
      <c r="C14058" t="s">
        <v>11777</v>
      </c>
      <c r="D14058" t="s">
        <v>5006</v>
      </c>
      <c r="E14058" t="s">
        <v>150</v>
      </c>
      <c r="G14058" t="s">
        <v>8474</v>
      </c>
      <c r="H14058" t="s">
        <v>152</v>
      </c>
      <c r="I14058" s="1">
        <v>45139</v>
      </c>
      <c r="K14058" s="66">
        <v>0</v>
      </c>
      <c r="L14058" t="s">
        <v>92</v>
      </c>
      <c r="M14058" s="66">
        <v>403.47</v>
      </c>
      <c r="N14058" s="66">
        <v>0</v>
      </c>
      <c r="O14058" s="1"/>
    </row>
    <row r="14059" spans="1:15">
      <c r="A14059" t="s">
        <v>11</v>
      </c>
      <c r="B14059" t="s">
        <v>4927</v>
      </c>
      <c r="C14059" t="s">
        <v>11777</v>
      </c>
      <c r="D14059" t="s">
        <v>5006</v>
      </c>
      <c r="E14059" t="s">
        <v>150</v>
      </c>
      <c r="G14059" t="s">
        <v>8474</v>
      </c>
      <c r="H14059" t="s">
        <v>152</v>
      </c>
      <c r="I14059" s="1">
        <v>45139</v>
      </c>
      <c r="K14059" s="66">
        <v>0</v>
      </c>
      <c r="L14059" t="s">
        <v>92</v>
      </c>
      <c r="M14059" s="66">
        <v>403.47</v>
      </c>
      <c r="N14059" s="66">
        <v>0</v>
      </c>
      <c r="O14059" s="1"/>
    </row>
    <row r="14060" spans="1:15">
      <c r="A14060" t="s">
        <v>11</v>
      </c>
      <c r="B14060" t="s">
        <v>4927</v>
      </c>
      <c r="C14060" t="s">
        <v>11777</v>
      </c>
      <c r="D14060" t="s">
        <v>5006</v>
      </c>
      <c r="E14060" t="s">
        <v>150</v>
      </c>
      <c r="G14060" t="s">
        <v>8474</v>
      </c>
      <c r="H14060" t="s">
        <v>152</v>
      </c>
      <c r="I14060" s="1">
        <v>45139</v>
      </c>
      <c r="K14060" s="66">
        <v>0</v>
      </c>
      <c r="L14060" t="s">
        <v>92</v>
      </c>
      <c r="M14060" s="66">
        <v>403.47</v>
      </c>
      <c r="N14060" s="66">
        <v>0</v>
      </c>
      <c r="O14060" s="1"/>
    </row>
    <row r="14061" spans="1:15">
      <c r="A14061" t="s">
        <v>11</v>
      </c>
      <c r="B14061" t="s">
        <v>4927</v>
      </c>
      <c r="C14061" t="s">
        <v>11777</v>
      </c>
      <c r="D14061" t="s">
        <v>5006</v>
      </c>
      <c r="E14061" t="s">
        <v>150</v>
      </c>
      <c r="G14061" t="s">
        <v>8474</v>
      </c>
      <c r="H14061" t="s">
        <v>152</v>
      </c>
      <c r="I14061" s="1">
        <v>45139</v>
      </c>
      <c r="K14061" s="66">
        <v>0</v>
      </c>
      <c r="L14061" t="s">
        <v>92</v>
      </c>
      <c r="M14061" s="66">
        <v>403.47</v>
      </c>
      <c r="N14061" s="66">
        <v>0</v>
      </c>
      <c r="O14061" s="1"/>
    </row>
    <row r="14062" spans="1:15">
      <c r="A14062" t="s">
        <v>11</v>
      </c>
      <c r="B14062" t="s">
        <v>4927</v>
      </c>
      <c r="C14062" t="s">
        <v>11777</v>
      </c>
      <c r="D14062" t="s">
        <v>5006</v>
      </c>
      <c r="E14062" t="s">
        <v>150</v>
      </c>
      <c r="G14062" t="s">
        <v>8474</v>
      </c>
      <c r="H14062" t="s">
        <v>152</v>
      </c>
      <c r="I14062" s="1">
        <v>45139</v>
      </c>
      <c r="K14062" s="66">
        <v>0</v>
      </c>
      <c r="L14062" t="s">
        <v>92</v>
      </c>
      <c r="M14062" s="66">
        <v>134.47999999999999</v>
      </c>
      <c r="N14062" s="66">
        <v>0</v>
      </c>
      <c r="O14062" s="1"/>
    </row>
    <row r="14063" spans="1:15">
      <c r="A14063" t="s">
        <v>11</v>
      </c>
      <c r="B14063" t="s">
        <v>4927</v>
      </c>
      <c r="C14063" t="s">
        <v>11777</v>
      </c>
      <c r="D14063" t="s">
        <v>5006</v>
      </c>
      <c r="E14063" t="s">
        <v>150</v>
      </c>
      <c r="G14063" t="s">
        <v>8474</v>
      </c>
      <c r="H14063" t="s">
        <v>152</v>
      </c>
      <c r="I14063" s="1">
        <v>45139</v>
      </c>
      <c r="K14063" s="66">
        <v>0</v>
      </c>
      <c r="L14063" t="s">
        <v>92</v>
      </c>
      <c r="M14063" s="66">
        <v>134.47999999999999</v>
      </c>
      <c r="N14063" s="66">
        <v>0</v>
      </c>
      <c r="O14063" s="1"/>
    </row>
    <row r="14064" spans="1:15">
      <c r="A14064" t="s">
        <v>11</v>
      </c>
      <c r="B14064" t="s">
        <v>4927</v>
      </c>
      <c r="C14064" t="s">
        <v>11779</v>
      </c>
      <c r="D14064" t="s">
        <v>5006</v>
      </c>
      <c r="E14064" t="s">
        <v>150</v>
      </c>
      <c r="G14064" t="s">
        <v>8474</v>
      </c>
      <c r="H14064" t="s">
        <v>152</v>
      </c>
      <c r="I14064" s="1">
        <v>45139</v>
      </c>
      <c r="K14064" s="66">
        <v>0</v>
      </c>
      <c r="L14064" t="s">
        <v>92</v>
      </c>
      <c r="M14064" s="66">
        <v>13.43</v>
      </c>
      <c r="N14064" s="66">
        <v>0</v>
      </c>
      <c r="O14064" s="1"/>
    </row>
    <row r="14065" spans="1:15">
      <c r="A14065" t="s">
        <v>11</v>
      </c>
      <c r="B14065" t="s">
        <v>4927</v>
      </c>
      <c r="C14065" t="s">
        <v>11779</v>
      </c>
      <c r="D14065" t="s">
        <v>5006</v>
      </c>
      <c r="E14065" t="s">
        <v>150</v>
      </c>
      <c r="G14065" t="s">
        <v>8474</v>
      </c>
      <c r="H14065" t="s">
        <v>152</v>
      </c>
      <c r="I14065" s="1">
        <v>45139</v>
      </c>
      <c r="K14065" s="66">
        <v>0</v>
      </c>
      <c r="L14065" t="s">
        <v>92</v>
      </c>
      <c r="M14065" s="66">
        <v>26.88</v>
      </c>
      <c r="N14065" s="66">
        <v>0</v>
      </c>
      <c r="O14065" s="1"/>
    </row>
    <row r="14066" spans="1:15">
      <c r="A14066" t="s">
        <v>11</v>
      </c>
      <c r="B14066" t="s">
        <v>4927</v>
      </c>
      <c r="C14066" t="s">
        <v>11779</v>
      </c>
      <c r="D14066" t="s">
        <v>5006</v>
      </c>
      <c r="E14066" t="s">
        <v>150</v>
      </c>
      <c r="G14066" t="s">
        <v>8474</v>
      </c>
      <c r="H14066" t="s">
        <v>152</v>
      </c>
      <c r="I14066" s="1">
        <v>45139</v>
      </c>
      <c r="K14066" s="66">
        <v>0</v>
      </c>
      <c r="L14066" t="s">
        <v>92</v>
      </c>
      <c r="M14066" s="66">
        <v>26.88</v>
      </c>
      <c r="N14066" s="66">
        <v>0</v>
      </c>
      <c r="O14066" s="1"/>
    </row>
    <row r="14067" spans="1:15">
      <c r="A14067" t="s">
        <v>11</v>
      </c>
      <c r="B14067" t="s">
        <v>4927</v>
      </c>
      <c r="C14067" t="s">
        <v>11779</v>
      </c>
      <c r="D14067" t="s">
        <v>5006</v>
      </c>
      <c r="E14067" t="s">
        <v>150</v>
      </c>
      <c r="G14067" t="s">
        <v>8474</v>
      </c>
      <c r="H14067" t="s">
        <v>152</v>
      </c>
      <c r="I14067" s="1">
        <v>45139</v>
      </c>
      <c r="K14067" s="66">
        <v>0</v>
      </c>
      <c r="L14067" t="s">
        <v>92</v>
      </c>
      <c r="M14067" s="66">
        <v>13.43</v>
      </c>
      <c r="N14067" s="66">
        <v>0</v>
      </c>
      <c r="O14067" s="1"/>
    </row>
    <row r="14068" spans="1:15">
      <c r="A14068" t="s">
        <v>11</v>
      </c>
      <c r="B14068" t="s">
        <v>4927</v>
      </c>
      <c r="C14068" t="s">
        <v>11779</v>
      </c>
      <c r="D14068" t="s">
        <v>5006</v>
      </c>
      <c r="E14068" t="s">
        <v>150</v>
      </c>
      <c r="G14068" t="s">
        <v>8474</v>
      </c>
      <c r="H14068" t="s">
        <v>152</v>
      </c>
      <c r="I14068" s="1">
        <v>45139</v>
      </c>
      <c r="K14068" s="66">
        <v>0</v>
      </c>
      <c r="L14068" t="s">
        <v>92</v>
      </c>
      <c r="M14068" s="66">
        <v>13.43</v>
      </c>
      <c r="N14068" s="66">
        <v>0</v>
      </c>
      <c r="O14068" s="1"/>
    </row>
    <row r="14069" spans="1:15">
      <c r="A14069" t="s">
        <v>11</v>
      </c>
      <c r="B14069" t="s">
        <v>4927</v>
      </c>
      <c r="C14069" t="s">
        <v>11779</v>
      </c>
      <c r="D14069" t="s">
        <v>5006</v>
      </c>
      <c r="E14069" t="s">
        <v>150</v>
      </c>
      <c r="G14069" t="s">
        <v>8474</v>
      </c>
      <c r="H14069" t="s">
        <v>152</v>
      </c>
      <c r="I14069" s="1">
        <v>45139</v>
      </c>
      <c r="K14069" s="66">
        <v>0</v>
      </c>
      <c r="L14069" t="s">
        <v>92</v>
      </c>
      <c r="M14069" s="66">
        <v>26.88</v>
      </c>
      <c r="N14069" s="66">
        <v>0</v>
      </c>
      <c r="O14069" s="1"/>
    </row>
    <row r="14070" spans="1:15">
      <c r="A14070" t="s">
        <v>11</v>
      </c>
      <c r="B14070" t="s">
        <v>4927</v>
      </c>
      <c r="C14070" t="s">
        <v>11779</v>
      </c>
      <c r="D14070" t="s">
        <v>5006</v>
      </c>
      <c r="E14070" t="s">
        <v>150</v>
      </c>
      <c r="G14070" t="s">
        <v>8474</v>
      </c>
      <c r="H14070" t="s">
        <v>152</v>
      </c>
      <c r="I14070" s="1">
        <v>45139</v>
      </c>
      <c r="K14070" s="66">
        <v>0</v>
      </c>
      <c r="L14070" t="s">
        <v>92</v>
      </c>
      <c r="M14070" s="66">
        <v>26.88</v>
      </c>
      <c r="N14070" s="66">
        <v>0</v>
      </c>
      <c r="O14070" s="1"/>
    </row>
    <row r="14071" spans="1:15">
      <c r="A14071" t="s">
        <v>11</v>
      </c>
      <c r="B14071" t="s">
        <v>4927</v>
      </c>
      <c r="C14071" t="s">
        <v>11779</v>
      </c>
      <c r="D14071" t="s">
        <v>5006</v>
      </c>
      <c r="E14071" t="s">
        <v>150</v>
      </c>
      <c r="G14071" t="s">
        <v>8474</v>
      </c>
      <c r="H14071" t="s">
        <v>152</v>
      </c>
      <c r="I14071" s="1">
        <v>45139</v>
      </c>
      <c r="K14071" s="66">
        <v>0</v>
      </c>
      <c r="L14071" t="s">
        <v>92</v>
      </c>
      <c r="M14071" s="66">
        <v>26.88</v>
      </c>
      <c r="N14071" s="66">
        <v>0</v>
      </c>
      <c r="O14071" s="1"/>
    </row>
    <row r="14072" spans="1:15">
      <c r="A14072" t="s">
        <v>11</v>
      </c>
      <c r="B14072" t="s">
        <v>4927</v>
      </c>
      <c r="C14072" t="s">
        <v>11779</v>
      </c>
      <c r="D14072" t="s">
        <v>5006</v>
      </c>
      <c r="E14072" t="s">
        <v>150</v>
      </c>
      <c r="G14072" t="s">
        <v>8474</v>
      </c>
      <c r="H14072" t="s">
        <v>152</v>
      </c>
      <c r="I14072" s="1">
        <v>45139</v>
      </c>
      <c r="K14072" s="66">
        <v>0</v>
      </c>
      <c r="L14072" t="s">
        <v>92</v>
      </c>
      <c r="M14072" s="66">
        <v>13.43</v>
      </c>
      <c r="N14072" s="66">
        <v>0</v>
      </c>
      <c r="O14072" s="1"/>
    </row>
    <row r="14073" spans="1:15">
      <c r="A14073" t="s">
        <v>11</v>
      </c>
      <c r="B14073" t="s">
        <v>4927</v>
      </c>
      <c r="C14073" t="s">
        <v>11779</v>
      </c>
      <c r="D14073" t="s">
        <v>5006</v>
      </c>
      <c r="E14073" t="s">
        <v>150</v>
      </c>
      <c r="G14073" t="s">
        <v>8474</v>
      </c>
      <c r="H14073" t="s">
        <v>152</v>
      </c>
      <c r="I14073" s="1">
        <v>45139</v>
      </c>
      <c r="K14073" s="66">
        <v>0</v>
      </c>
      <c r="L14073" t="s">
        <v>92</v>
      </c>
      <c r="M14073" s="66">
        <v>26.88</v>
      </c>
      <c r="N14073" s="66">
        <v>0</v>
      </c>
      <c r="O14073" s="1"/>
    </row>
    <row r="14074" spans="1:15">
      <c r="A14074" t="s">
        <v>11</v>
      </c>
      <c r="B14074" t="s">
        <v>4927</v>
      </c>
      <c r="C14074" t="s">
        <v>11779</v>
      </c>
      <c r="D14074" t="s">
        <v>5006</v>
      </c>
      <c r="E14074" t="s">
        <v>150</v>
      </c>
      <c r="G14074" t="s">
        <v>8474</v>
      </c>
      <c r="H14074" t="s">
        <v>152</v>
      </c>
      <c r="I14074" s="1">
        <v>45139</v>
      </c>
      <c r="K14074" s="66">
        <v>0</v>
      </c>
      <c r="L14074" t="s">
        <v>92</v>
      </c>
      <c r="M14074" s="66">
        <v>26.88</v>
      </c>
      <c r="N14074" s="66">
        <v>0</v>
      </c>
      <c r="O14074" s="1"/>
    </row>
    <row r="14075" spans="1:15">
      <c r="A14075" t="s">
        <v>11</v>
      </c>
      <c r="B14075" t="s">
        <v>4927</v>
      </c>
      <c r="C14075" t="s">
        <v>11779</v>
      </c>
      <c r="D14075" t="s">
        <v>5006</v>
      </c>
      <c r="E14075" t="s">
        <v>150</v>
      </c>
      <c r="G14075" t="s">
        <v>8474</v>
      </c>
      <c r="H14075" t="s">
        <v>152</v>
      </c>
      <c r="I14075" s="1">
        <v>45139</v>
      </c>
      <c r="K14075" s="66">
        <v>0</v>
      </c>
      <c r="L14075" t="s">
        <v>92</v>
      </c>
      <c r="M14075" s="66">
        <v>26.88</v>
      </c>
      <c r="N14075" s="66">
        <v>0</v>
      </c>
      <c r="O14075" s="1"/>
    </row>
    <row r="14076" spans="1:15">
      <c r="A14076" t="s">
        <v>11</v>
      </c>
      <c r="B14076" t="s">
        <v>4927</v>
      </c>
      <c r="C14076" t="s">
        <v>11779</v>
      </c>
      <c r="D14076" t="s">
        <v>5006</v>
      </c>
      <c r="E14076" t="s">
        <v>150</v>
      </c>
      <c r="G14076" t="s">
        <v>8474</v>
      </c>
      <c r="H14076" t="s">
        <v>152</v>
      </c>
      <c r="I14076" s="1">
        <v>45139</v>
      </c>
      <c r="K14076" s="66">
        <v>0</v>
      </c>
      <c r="L14076" t="s">
        <v>92</v>
      </c>
      <c r="M14076" s="66">
        <v>26.88</v>
      </c>
      <c r="N14076" s="66">
        <v>0</v>
      </c>
      <c r="O14076" s="1"/>
    </row>
    <row r="14077" spans="1:15">
      <c r="A14077" t="s">
        <v>11</v>
      </c>
      <c r="B14077" t="s">
        <v>4927</v>
      </c>
      <c r="C14077" t="s">
        <v>11779</v>
      </c>
      <c r="D14077" t="s">
        <v>5006</v>
      </c>
      <c r="E14077" t="s">
        <v>150</v>
      </c>
      <c r="G14077" t="s">
        <v>8474</v>
      </c>
      <c r="H14077" t="s">
        <v>152</v>
      </c>
      <c r="I14077" s="1">
        <v>45139</v>
      </c>
      <c r="K14077" s="66">
        <v>0</v>
      </c>
      <c r="L14077" t="s">
        <v>92</v>
      </c>
      <c r="M14077" s="66">
        <v>268.97000000000003</v>
      </c>
      <c r="N14077" s="66">
        <v>0</v>
      </c>
      <c r="O14077" s="1"/>
    </row>
    <row r="14078" spans="1:15">
      <c r="A14078" t="s">
        <v>11</v>
      </c>
      <c r="B14078" t="s">
        <v>4927</v>
      </c>
      <c r="C14078" t="s">
        <v>11779</v>
      </c>
      <c r="D14078" t="s">
        <v>5006</v>
      </c>
      <c r="E14078" t="s">
        <v>150</v>
      </c>
      <c r="G14078" t="s">
        <v>8474</v>
      </c>
      <c r="H14078" t="s">
        <v>152</v>
      </c>
      <c r="I14078" s="1">
        <v>45139</v>
      </c>
      <c r="K14078" s="66">
        <v>0</v>
      </c>
      <c r="L14078" t="s">
        <v>92</v>
      </c>
      <c r="M14078" s="66">
        <v>26.88</v>
      </c>
      <c r="N14078" s="66">
        <v>0</v>
      </c>
      <c r="O14078" s="1"/>
    </row>
    <row r="14079" spans="1:15">
      <c r="A14079" t="s">
        <v>11</v>
      </c>
      <c r="B14079" t="s">
        <v>4927</v>
      </c>
      <c r="C14079" t="s">
        <v>11779</v>
      </c>
      <c r="D14079" t="s">
        <v>5006</v>
      </c>
      <c r="E14079" t="s">
        <v>150</v>
      </c>
      <c r="G14079" t="s">
        <v>8474</v>
      </c>
      <c r="H14079" t="s">
        <v>152</v>
      </c>
      <c r="I14079" s="1">
        <v>45139</v>
      </c>
      <c r="K14079" s="66">
        <v>0</v>
      </c>
      <c r="L14079" t="s">
        <v>92</v>
      </c>
      <c r="M14079" s="66">
        <v>268.97000000000003</v>
      </c>
      <c r="N14079" s="66">
        <v>0</v>
      </c>
      <c r="O14079" s="1"/>
    </row>
    <row r="14080" spans="1:15">
      <c r="A14080" t="s">
        <v>11</v>
      </c>
      <c r="B14080" t="s">
        <v>4927</v>
      </c>
      <c r="C14080" t="s">
        <v>11779</v>
      </c>
      <c r="D14080" t="s">
        <v>5006</v>
      </c>
      <c r="E14080" t="s">
        <v>150</v>
      </c>
      <c r="G14080" t="s">
        <v>8474</v>
      </c>
      <c r="H14080" t="s">
        <v>152</v>
      </c>
      <c r="I14080" s="1">
        <v>45139</v>
      </c>
      <c r="K14080" s="66">
        <v>0</v>
      </c>
      <c r="L14080" t="s">
        <v>92</v>
      </c>
      <c r="M14080" s="66">
        <v>26.88</v>
      </c>
      <c r="N14080" s="66">
        <v>0</v>
      </c>
      <c r="O14080" s="1"/>
    </row>
    <row r="14081" spans="1:15">
      <c r="A14081" t="s">
        <v>11</v>
      </c>
      <c r="B14081" t="s">
        <v>4927</v>
      </c>
      <c r="C14081" t="s">
        <v>11779</v>
      </c>
      <c r="D14081" t="s">
        <v>5006</v>
      </c>
      <c r="E14081" t="s">
        <v>150</v>
      </c>
      <c r="G14081" t="s">
        <v>8474</v>
      </c>
      <c r="H14081" t="s">
        <v>152</v>
      </c>
      <c r="I14081" s="1">
        <v>45139</v>
      </c>
      <c r="K14081" s="66">
        <v>0</v>
      </c>
      <c r="L14081" t="s">
        <v>92</v>
      </c>
      <c r="M14081" s="66">
        <v>13.43</v>
      </c>
      <c r="N14081" s="66">
        <v>0</v>
      </c>
      <c r="O14081" s="1"/>
    </row>
    <row r="14082" spans="1:15">
      <c r="A14082" t="s">
        <v>11</v>
      </c>
      <c r="B14082" t="s">
        <v>4927</v>
      </c>
      <c r="C14082" t="s">
        <v>11779</v>
      </c>
      <c r="D14082" t="s">
        <v>5006</v>
      </c>
      <c r="E14082" t="s">
        <v>150</v>
      </c>
      <c r="G14082" t="s">
        <v>8474</v>
      </c>
      <c r="H14082" t="s">
        <v>152</v>
      </c>
      <c r="I14082" s="1">
        <v>45139</v>
      </c>
      <c r="K14082" s="66">
        <v>0</v>
      </c>
      <c r="L14082" t="s">
        <v>92</v>
      </c>
      <c r="M14082" s="66">
        <v>26.88</v>
      </c>
      <c r="N14082" s="66">
        <v>0</v>
      </c>
      <c r="O14082" s="1"/>
    </row>
    <row r="14083" spans="1:15">
      <c r="A14083" t="s">
        <v>11</v>
      </c>
      <c r="B14083" t="s">
        <v>4927</v>
      </c>
      <c r="C14083" t="s">
        <v>11779</v>
      </c>
      <c r="D14083" t="s">
        <v>5006</v>
      </c>
      <c r="E14083" t="s">
        <v>150</v>
      </c>
      <c r="G14083" t="s">
        <v>8474</v>
      </c>
      <c r="H14083" t="s">
        <v>152</v>
      </c>
      <c r="I14083" s="1">
        <v>45139</v>
      </c>
      <c r="K14083" s="66">
        <v>0</v>
      </c>
      <c r="L14083" t="s">
        <v>92</v>
      </c>
      <c r="M14083" s="66">
        <v>268.97000000000003</v>
      </c>
      <c r="N14083" s="66">
        <v>0</v>
      </c>
      <c r="O14083" s="1"/>
    </row>
    <row r="14084" spans="1:15">
      <c r="A14084" t="s">
        <v>11</v>
      </c>
      <c r="B14084" t="s">
        <v>4927</v>
      </c>
      <c r="C14084" t="s">
        <v>11779</v>
      </c>
      <c r="D14084" t="s">
        <v>5006</v>
      </c>
      <c r="E14084" t="s">
        <v>150</v>
      </c>
      <c r="G14084" t="s">
        <v>8474</v>
      </c>
      <c r="H14084" t="s">
        <v>152</v>
      </c>
      <c r="I14084" s="1">
        <v>45139</v>
      </c>
      <c r="K14084" s="66">
        <v>0</v>
      </c>
      <c r="L14084" t="s">
        <v>92</v>
      </c>
      <c r="M14084" s="66">
        <v>26.88</v>
      </c>
      <c r="N14084" s="66">
        <v>0</v>
      </c>
      <c r="O14084" s="1"/>
    </row>
    <row r="14085" spans="1:15">
      <c r="A14085" t="s">
        <v>11</v>
      </c>
      <c r="B14085" t="s">
        <v>4927</v>
      </c>
      <c r="C14085" t="s">
        <v>11779</v>
      </c>
      <c r="D14085" t="s">
        <v>5006</v>
      </c>
      <c r="E14085" t="s">
        <v>150</v>
      </c>
      <c r="G14085" t="s">
        <v>8474</v>
      </c>
      <c r="H14085" t="s">
        <v>152</v>
      </c>
      <c r="I14085" s="1">
        <v>45139</v>
      </c>
      <c r="K14085" s="66">
        <v>0</v>
      </c>
      <c r="L14085" t="s">
        <v>92</v>
      </c>
      <c r="M14085" s="66">
        <v>26.88</v>
      </c>
      <c r="N14085" s="66">
        <v>0</v>
      </c>
      <c r="O14085" s="1"/>
    </row>
    <row r="14086" spans="1:15">
      <c r="A14086" t="s">
        <v>11</v>
      </c>
      <c r="B14086" t="s">
        <v>4927</v>
      </c>
      <c r="C14086" t="s">
        <v>11779</v>
      </c>
      <c r="D14086" t="s">
        <v>5006</v>
      </c>
      <c r="E14086" t="s">
        <v>150</v>
      </c>
      <c r="G14086" t="s">
        <v>8474</v>
      </c>
      <c r="H14086" t="s">
        <v>152</v>
      </c>
      <c r="I14086" s="1">
        <v>45139</v>
      </c>
      <c r="K14086" s="66">
        <v>0</v>
      </c>
      <c r="L14086" t="s">
        <v>92</v>
      </c>
      <c r="M14086" s="66">
        <v>26.88</v>
      </c>
      <c r="N14086" s="66">
        <v>0</v>
      </c>
      <c r="O14086" s="1"/>
    </row>
    <row r="14087" spans="1:15">
      <c r="A14087" t="s">
        <v>11</v>
      </c>
      <c r="B14087" t="s">
        <v>4927</v>
      </c>
      <c r="C14087" t="s">
        <v>11779</v>
      </c>
      <c r="D14087" t="s">
        <v>5006</v>
      </c>
      <c r="E14087" t="s">
        <v>150</v>
      </c>
      <c r="G14087" t="s">
        <v>8474</v>
      </c>
      <c r="H14087" t="s">
        <v>152</v>
      </c>
      <c r="I14087" s="1">
        <v>45139</v>
      </c>
      <c r="K14087" s="66">
        <v>0</v>
      </c>
      <c r="L14087" t="s">
        <v>92</v>
      </c>
      <c r="M14087" s="66">
        <v>26.88</v>
      </c>
      <c r="N14087" s="66">
        <v>0</v>
      </c>
      <c r="O14087" s="1"/>
    </row>
    <row r="14088" spans="1:15">
      <c r="A14088" t="s">
        <v>11</v>
      </c>
      <c r="B14088" t="s">
        <v>4927</v>
      </c>
      <c r="C14088" t="s">
        <v>11779</v>
      </c>
      <c r="D14088" t="s">
        <v>5006</v>
      </c>
      <c r="E14088" t="s">
        <v>150</v>
      </c>
      <c r="G14088" t="s">
        <v>8474</v>
      </c>
      <c r="H14088" t="s">
        <v>152</v>
      </c>
      <c r="I14088" s="1">
        <v>45139</v>
      </c>
      <c r="K14088" s="66">
        <v>0</v>
      </c>
      <c r="L14088" t="s">
        <v>92</v>
      </c>
      <c r="M14088" s="66">
        <v>26.88</v>
      </c>
      <c r="N14088" s="66">
        <v>0</v>
      </c>
      <c r="O14088" s="1"/>
    </row>
    <row r="14089" spans="1:15">
      <c r="A14089" t="s">
        <v>11</v>
      </c>
      <c r="B14089" t="s">
        <v>4927</v>
      </c>
      <c r="C14089" t="s">
        <v>8504</v>
      </c>
      <c r="D14089" t="s">
        <v>5006</v>
      </c>
      <c r="E14089" t="s">
        <v>150</v>
      </c>
      <c r="G14089" t="s">
        <v>8474</v>
      </c>
      <c r="H14089" t="s">
        <v>152</v>
      </c>
      <c r="I14089" s="1">
        <v>45139</v>
      </c>
      <c r="K14089" s="66">
        <v>0</v>
      </c>
      <c r="L14089" t="s">
        <v>92</v>
      </c>
      <c r="M14089" s="66">
        <v>117.48</v>
      </c>
      <c r="N14089" s="66">
        <v>0</v>
      </c>
      <c r="O14089" s="1"/>
    </row>
    <row r="14090" spans="1:15">
      <c r="A14090" t="s">
        <v>11</v>
      </c>
      <c r="B14090" t="s">
        <v>4927</v>
      </c>
      <c r="C14090" t="s">
        <v>11780</v>
      </c>
      <c r="D14090" t="s">
        <v>5006</v>
      </c>
      <c r="E14090" t="s">
        <v>150</v>
      </c>
      <c r="G14090" t="s">
        <v>8474</v>
      </c>
      <c r="H14090" t="s">
        <v>152</v>
      </c>
      <c r="I14090" s="1">
        <v>45170</v>
      </c>
      <c r="K14090" s="66">
        <v>0</v>
      </c>
      <c r="L14090" t="s">
        <v>92</v>
      </c>
      <c r="M14090" s="66">
        <v>13.43</v>
      </c>
      <c r="N14090" s="66">
        <v>0</v>
      </c>
      <c r="O14090" s="1"/>
    </row>
    <row r="14091" spans="1:15">
      <c r="A14091" t="s">
        <v>11</v>
      </c>
      <c r="B14091" t="s">
        <v>4927</v>
      </c>
      <c r="C14091" t="s">
        <v>11781</v>
      </c>
      <c r="D14091" t="s">
        <v>5006</v>
      </c>
      <c r="E14091" t="s">
        <v>150</v>
      </c>
      <c r="G14091" t="s">
        <v>8474</v>
      </c>
      <c r="H14091" t="s">
        <v>152</v>
      </c>
      <c r="I14091" s="1">
        <v>45170</v>
      </c>
      <c r="K14091" s="66">
        <v>0</v>
      </c>
      <c r="L14091" t="s">
        <v>92</v>
      </c>
      <c r="M14091" s="66">
        <v>26.88</v>
      </c>
      <c r="N14091" s="66">
        <v>0</v>
      </c>
      <c r="O14091" s="1"/>
    </row>
    <row r="14092" spans="1:15">
      <c r="A14092" t="s">
        <v>11</v>
      </c>
      <c r="B14092" t="s">
        <v>4927</v>
      </c>
      <c r="C14092" t="s">
        <v>11780</v>
      </c>
      <c r="D14092" t="s">
        <v>5006</v>
      </c>
      <c r="E14092" t="s">
        <v>150</v>
      </c>
      <c r="G14092" t="s">
        <v>8474</v>
      </c>
      <c r="H14092" t="s">
        <v>152</v>
      </c>
      <c r="I14092" s="1">
        <v>45170</v>
      </c>
      <c r="K14092" s="66">
        <v>0</v>
      </c>
      <c r="L14092" t="s">
        <v>92</v>
      </c>
      <c r="M14092" s="66">
        <v>26.88</v>
      </c>
      <c r="N14092" s="66">
        <v>0</v>
      </c>
      <c r="O14092" s="1"/>
    </row>
    <row r="14093" spans="1:15">
      <c r="A14093" t="s">
        <v>11</v>
      </c>
      <c r="B14093" t="s">
        <v>4927</v>
      </c>
      <c r="C14093" t="s">
        <v>11780</v>
      </c>
      <c r="D14093" t="s">
        <v>5006</v>
      </c>
      <c r="E14093" t="s">
        <v>150</v>
      </c>
      <c r="G14093" t="s">
        <v>8474</v>
      </c>
      <c r="H14093" t="s">
        <v>152</v>
      </c>
      <c r="I14093" s="1">
        <v>45170</v>
      </c>
      <c r="K14093" s="66">
        <v>0</v>
      </c>
      <c r="L14093" t="s">
        <v>92</v>
      </c>
      <c r="M14093" s="66">
        <v>26.88</v>
      </c>
      <c r="N14093" s="66">
        <v>0</v>
      </c>
      <c r="O14093" s="1"/>
    </row>
    <row r="14094" spans="1:15">
      <c r="A14094" t="s">
        <v>11</v>
      </c>
      <c r="B14094" t="s">
        <v>4927</v>
      </c>
      <c r="C14094" t="s">
        <v>11780</v>
      </c>
      <c r="D14094" t="s">
        <v>5006</v>
      </c>
      <c r="E14094" t="s">
        <v>150</v>
      </c>
      <c r="G14094" t="s">
        <v>8474</v>
      </c>
      <c r="H14094" t="s">
        <v>152</v>
      </c>
      <c r="I14094" s="1">
        <v>45170</v>
      </c>
      <c r="K14094" s="66">
        <v>0</v>
      </c>
      <c r="L14094" t="s">
        <v>92</v>
      </c>
      <c r="M14094" s="66">
        <v>26.88</v>
      </c>
      <c r="N14094" s="66">
        <v>0</v>
      </c>
      <c r="O14094" s="1"/>
    </row>
    <row r="14095" spans="1:15">
      <c r="A14095" t="s">
        <v>11</v>
      </c>
      <c r="B14095" t="s">
        <v>4927</v>
      </c>
      <c r="C14095" t="s">
        <v>11780</v>
      </c>
      <c r="D14095" t="s">
        <v>5006</v>
      </c>
      <c r="E14095" t="s">
        <v>150</v>
      </c>
      <c r="G14095" t="s">
        <v>8474</v>
      </c>
      <c r="H14095" t="s">
        <v>152</v>
      </c>
      <c r="I14095" s="1">
        <v>45170</v>
      </c>
      <c r="K14095" s="66">
        <v>0</v>
      </c>
      <c r="L14095" t="s">
        <v>92</v>
      </c>
      <c r="M14095" s="66">
        <v>13.43</v>
      </c>
      <c r="N14095" s="66">
        <v>0</v>
      </c>
      <c r="O14095" s="1"/>
    </row>
    <row r="14096" spans="1:15">
      <c r="A14096" t="s">
        <v>11</v>
      </c>
      <c r="B14096" t="s">
        <v>4927</v>
      </c>
      <c r="C14096" t="s">
        <v>11780</v>
      </c>
      <c r="D14096" t="s">
        <v>5006</v>
      </c>
      <c r="E14096" t="s">
        <v>150</v>
      </c>
      <c r="G14096" t="s">
        <v>8474</v>
      </c>
      <c r="H14096" t="s">
        <v>152</v>
      </c>
      <c r="I14096" s="1">
        <v>45170</v>
      </c>
      <c r="K14096" s="66">
        <v>0</v>
      </c>
      <c r="L14096" t="s">
        <v>92</v>
      </c>
      <c r="M14096" s="66">
        <v>268.97000000000003</v>
      </c>
      <c r="N14096" s="66">
        <v>0</v>
      </c>
      <c r="O14096" s="1"/>
    </row>
    <row r="14097" spans="1:15">
      <c r="A14097" t="s">
        <v>11</v>
      </c>
      <c r="B14097" t="s">
        <v>4927</v>
      </c>
      <c r="C14097" t="s">
        <v>11780</v>
      </c>
      <c r="D14097" t="s">
        <v>5006</v>
      </c>
      <c r="E14097" t="s">
        <v>150</v>
      </c>
      <c r="G14097" t="s">
        <v>8474</v>
      </c>
      <c r="H14097" t="s">
        <v>152</v>
      </c>
      <c r="I14097" s="1">
        <v>45170</v>
      </c>
      <c r="K14097" s="66">
        <v>0</v>
      </c>
      <c r="L14097" t="s">
        <v>92</v>
      </c>
      <c r="M14097" s="66">
        <v>26.88</v>
      </c>
      <c r="N14097" s="66">
        <v>0</v>
      </c>
      <c r="O14097" s="1"/>
    </row>
    <row r="14098" spans="1:15">
      <c r="A14098" t="s">
        <v>11</v>
      </c>
      <c r="B14098" t="s">
        <v>4927</v>
      </c>
      <c r="C14098" t="s">
        <v>11780</v>
      </c>
      <c r="D14098" t="s">
        <v>5006</v>
      </c>
      <c r="E14098" t="s">
        <v>150</v>
      </c>
      <c r="G14098" t="s">
        <v>8474</v>
      </c>
      <c r="H14098" t="s">
        <v>152</v>
      </c>
      <c r="I14098" s="1">
        <v>45170</v>
      </c>
      <c r="K14098" s="66">
        <v>0</v>
      </c>
      <c r="L14098" t="s">
        <v>92</v>
      </c>
      <c r="M14098" s="66">
        <v>268.97000000000003</v>
      </c>
      <c r="N14098" s="66">
        <v>0</v>
      </c>
      <c r="O14098" s="1"/>
    </row>
    <row r="14099" spans="1:15">
      <c r="A14099" t="s">
        <v>11</v>
      </c>
      <c r="B14099" t="s">
        <v>4927</v>
      </c>
      <c r="C14099" t="s">
        <v>11780</v>
      </c>
      <c r="D14099" t="s">
        <v>5006</v>
      </c>
      <c r="E14099" t="s">
        <v>150</v>
      </c>
      <c r="G14099" t="s">
        <v>8474</v>
      </c>
      <c r="H14099" t="s">
        <v>152</v>
      </c>
      <c r="I14099" s="1">
        <v>45170</v>
      </c>
      <c r="K14099" s="66">
        <v>0</v>
      </c>
      <c r="L14099" t="s">
        <v>92</v>
      </c>
      <c r="M14099" s="66">
        <v>13.43</v>
      </c>
      <c r="N14099" s="66">
        <v>0</v>
      </c>
      <c r="O14099" s="1"/>
    </row>
    <row r="14100" spans="1:15">
      <c r="A14100" t="s">
        <v>11</v>
      </c>
      <c r="B14100" t="s">
        <v>4927</v>
      </c>
      <c r="C14100" t="s">
        <v>11780</v>
      </c>
      <c r="D14100" t="s">
        <v>5006</v>
      </c>
      <c r="E14100" t="s">
        <v>150</v>
      </c>
      <c r="G14100" t="s">
        <v>8474</v>
      </c>
      <c r="H14100" t="s">
        <v>152</v>
      </c>
      <c r="I14100" s="1">
        <v>45170</v>
      </c>
      <c r="K14100" s="66">
        <v>0</v>
      </c>
      <c r="L14100" t="s">
        <v>92</v>
      </c>
      <c r="M14100" s="66">
        <v>26.88</v>
      </c>
      <c r="N14100" s="66">
        <v>0</v>
      </c>
      <c r="O14100" s="1"/>
    </row>
    <row r="14101" spans="1:15">
      <c r="A14101" t="s">
        <v>11</v>
      </c>
      <c r="B14101" t="s">
        <v>4927</v>
      </c>
      <c r="C14101" t="s">
        <v>11780</v>
      </c>
      <c r="D14101" t="s">
        <v>5006</v>
      </c>
      <c r="E14101" t="s">
        <v>150</v>
      </c>
      <c r="G14101" t="s">
        <v>8474</v>
      </c>
      <c r="H14101" t="s">
        <v>152</v>
      </c>
      <c r="I14101" s="1">
        <v>45170</v>
      </c>
      <c r="K14101" s="66">
        <v>0</v>
      </c>
      <c r="L14101" t="s">
        <v>92</v>
      </c>
      <c r="M14101" s="66">
        <v>26.88</v>
      </c>
      <c r="N14101" s="66">
        <v>0</v>
      </c>
      <c r="O14101" s="1"/>
    </row>
    <row r="14102" spans="1:15">
      <c r="A14102" t="s">
        <v>11</v>
      </c>
      <c r="B14102" t="s">
        <v>4927</v>
      </c>
      <c r="C14102" t="s">
        <v>11780</v>
      </c>
      <c r="D14102" t="s">
        <v>5006</v>
      </c>
      <c r="E14102" t="s">
        <v>150</v>
      </c>
      <c r="G14102" t="s">
        <v>8474</v>
      </c>
      <c r="H14102" t="s">
        <v>152</v>
      </c>
      <c r="I14102" s="1">
        <v>45170</v>
      </c>
      <c r="K14102" s="66">
        <v>0</v>
      </c>
      <c r="L14102" t="s">
        <v>92</v>
      </c>
      <c r="M14102" s="66">
        <v>26.88</v>
      </c>
      <c r="N14102" s="66">
        <v>0</v>
      </c>
      <c r="O14102" s="1"/>
    </row>
    <row r="14103" spans="1:15">
      <c r="A14103" t="s">
        <v>11</v>
      </c>
      <c r="B14103" t="s">
        <v>4927</v>
      </c>
      <c r="C14103" t="s">
        <v>11780</v>
      </c>
      <c r="D14103" t="s">
        <v>5006</v>
      </c>
      <c r="E14103" t="s">
        <v>150</v>
      </c>
      <c r="G14103" t="s">
        <v>8474</v>
      </c>
      <c r="H14103" t="s">
        <v>152</v>
      </c>
      <c r="I14103" s="1">
        <v>45170</v>
      </c>
      <c r="K14103" s="66">
        <v>0</v>
      </c>
      <c r="L14103" t="s">
        <v>92</v>
      </c>
      <c r="M14103" s="66">
        <v>26.88</v>
      </c>
      <c r="N14103" s="66">
        <v>0</v>
      </c>
      <c r="O14103" s="1"/>
    </row>
    <row r="14104" spans="1:15">
      <c r="A14104" t="s">
        <v>11</v>
      </c>
      <c r="B14104" t="s">
        <v>4927</v>
      </c>
      <c r="C14104" t="s">
        <v>11780</v>
      </c>
      <c r="D14104" t="s">
        <v>5006</v>
      </c>
      <c r="E14104" t="s">
        <v>150</v>
      </c>
      <c r="G14104" t="s">
        <v>8474</v>
      </c>
      <c r="H14104" t="s">
        <v>152</v>
      </c>
      <c r="I14104" s="1">
        <v>45170</v>
      </c>
      <c r="K14104" s="66">
        <v>0</v>
      </c>
      <c r="L14104" t="s">
        <v>92</v>
      </c>
      <c r="M14104" s="66">
        <v>26.88</v>
      </c>
      <c r="N14104" s="66">
        <v>0</v>
      </c>
      <c r="O14104" s="1"/>
    </row>
    <row r="14105" spans="1:15">
      <c r="A14105" t="s">
        <v>11</v>
      </c>
      <c r="B14105" t="s">
        <v>4927</v>
      </c>
      <c r="C14105" t="s">
        <v>11782</v>
      </c>
      <c r="D14105" t="s">
        <v>5006</v>
      </c>
      <c r="E14105" t="s">
        <v>150</v>
      </c>
      <c r="G14105" t="s">
        <v>8474</v>
      </c>
      <c r="H14105" t="s">
        <v>152</v>
      </c>
      <c r="I14105" s="1">
        <v>45170</v>
      </c>
      <c r="K14105" s="66">
        <v>0</v>
      </c>
      <c r="L14105" t="s">
        <v>92</v>
      </c>
      <c r="M14105" s="66">
        <v>26.88</v>
      </c>
      <c r="N14105" s="66">
        <v>0</v>
      </c>
      <c r="O14105" s="1"/>
    </row>
    <row r="14106" spans="1:15">
      <c r="A14106" t="s">
        <v>11</v>
      </c>
      <c r="B14106" t="s">
        <v>4927</v>
      </c>
      <c r="C14106" t="s">
        <v>11782</v>
      </c>
      <c r="D14106" t="s">
        <v>5006</v>
      </c>
      <c r="E14106" t="s">
        <v>150</v>
      </c>
      <c r="G14106" t="s">
        <v>8474</v>
      </c>
      <c r="H14106" t="s">
        <v>152</v>
      </c>
      <c r="I14106" s="1">
        <v>45170</v>
      </c>
      <c r="K14106" s="66">
        <v>0</v>
      </c>
      <c r="L14106" t="s">
        <v>92</v>
      </c>
      <c r="M14106" s="66">
        <v>26.88</v>
      </c>
      <c r="N14106" s="66">
        <v>0</v>
      </c>
      <c r="O14106" s="1"/>
    </row>
    <row r="14107" spans="1:15">
      <c r="A14107" t="s">
        <v>11</v>
      </c>
      <c r="B14107" t="s">
        <v>4927</v>
      </c>
      <c r="C14107" t="s">
        <v>11782</v>
      </c>
      <c r="D14107" t="s">
        <v>5006</v>
      </c>
      <c r="E14107" t="s">
        <v>150</v>
      </c>
      <c r="G14107" t="s">
        <v>8474</v>
      </c>
      <c r="H14107" t="s">
        <v>152</v>
      </c>
      <c r="I14107" s="1">
        <v>45170</v>
      </c>
      <c r="K14107" s="66">
        <v>0</v>
      </c>
      <c r="L14107" t="s">
        <v>92</v>
      </c>
      <c r="M14107" s="66">
        <v>13.43</v>
      </c>
      <c r="N14107" s="66">
        <v>0</v>
      </c>
      <c r="O14107" s="1"/>
    </row>
    <row r="14108" spans="1:15">
      <c r="A14108" t="s">
        <v>11</v>
      </c>
      <c r="B14108" t="s">
        <v>4927</v>
      </c>
      <c r="C14108" t="s">
        <v>11782</v>
      </c>
      <c r="D14108" t="s">
        <v>5006</v>
      </c>
      <c r="E14108" t="s">
        <v>150</v>
      </c>
      <c r="G14108" t="s">
        <v>8474</v>
      </c>
      <c r="H14108" t="s">
        <v>152</v>
      </c>
      <c r="I14108" s="1">
        <v>45170</v>
      </c>
      <c r="K14108" s="66">
        <v>0</v>
      </c>
      <c r="L14108" t="s">
        <v>92</v>
      </c>
      <c r="M14108" s="66">
        <v>13.43</v>
      </c>
      <c r="N14108" s="66">
        <v>0</v>
      </c>
      <c r="O14108" s="1"/>
    </row>
    <row r="14109" spans="1:15">
      <c r="A14109" t="s">
        <v>11</v>
      </c>
      <c r="B14109" t="s">
        <v>4927</v>
      </c>
      <c r="C14109" t="s">
        <v>11782</v>
      </c>
      <c r="D14109" t="s">
        <v>5006</v>
      </c>
      <c r="E14109" t="s">
        <v>150</v>
      </c>
      <c r="G14109" t="s">
        <v>8474</v>
      </c>
      <c r="H14109" t="s">
        <v>152</v>
      </c>
      <c r="I14109" s="1">
        <v>45170</v>
      </c>
      <c r="K14109" s="66">
        <v>0</v>
      </c>
      <c r="L14109" t="s">
        <v>92</v>
      </c>
      <c r="M14109" s="66">
        <v>26.88</v>
      </c>
      <c r="N14109" s="66">
        <v>0</v>
      </c>
      <c r="O14109" s="1"/>
    </row>
    <row r="14110" spans="1:15">
      <c r="A14110" t="s">
        <v>11</v>
      </c>
      <c r="B14110" t="s">
        <v>4927</v>
      </c>
      <c r="C14110" t="s">
        <v>11782</v>
      </c>
      <c r="D14110" t="s">
        <v>5006</v>
      </c>
      <c r="E14110" t="s">
        <v>150</v>
      </c>
      <c r="G14110" t="s">
        <v>8474</v>
      </c>
      <c r="H14110" t="s">
        <v>152</v>
      </c>
      <c r="I14110" s="1">
        <v>45170</v>
      </c>
      <c r="K14110" s="66">
        <v>0</v>
      </c>
      <c r="L14110" t="s">
        <v>92</v>
      </c>
      <c r="M14110" s="66">
        <v>13.43</v>
      </c>
      <c r="N14110" s="66">
        <v>0</v>
      </c>
      <c r="O14110" s="1"/>
    </row>
    <row r="14111" spans="1:15">
      <c r="A14111" t="s">
        <v>11</v>
      </c>
      <c r="B14111" t="s">
        <v>4927</v>
      </c>
      <c r="C14111" t="s">
        <v>11782</v>
      </c>
      <c r="D14111" t="s">
        <v>5006</v>
      </c>
      <c r="E14111" t="s">
        <v>150</v>
      </c>
      <c r="G14111" t="s">
        <v>8474</v>
      </c>
      <c r="H14111" t="s">
        <v>152</v>
      </c>
      <c r="I14111" s="1">
        <v>45170</v>
      </c>
      <c r="K14111" s="66">
        <v>0</v>
      </c>
      <c r="L14111" t="s">
        <v>92</v>
      </c>
      <c r="M14111" s="66">
        <v>13.43</v>
      </c>
      <c r="N14111" s="66">
        <v>0</v>
      </c>
      <c r="O14111" s="1"/>
    </row>
    <row r="14112" spans="1:15">
      <c r="A14112" t="s">
        <v>11</v>
      </c>
      <c r="B14112" t="s">
        <v>4927</v>
      </c>
      <c r="C14112" t="s">
        <v>11782</v>
      </c>
      <c r="D14112" t="s">
        <v>5006</v>
      </c>
      <c r="E14112" t="s">
        <v>150</v>
      </c>
      <c r="G14112" t="s">
        <v>8474</v>
      </c>
      <c r="H14112" t="s">
        <v>152</v>
      </c>
      <c r="I14112" s="1">
        <v>45170</v>
      </c>
      <c r="K14112" s="66">
        <v>0</v>
      </c>
      <c r="L14112" t="s">
        <v>92</v>
      </c>
      <c r="M14112" s="66">
        <v>26.88</v>
      </c>
      <c r="N14112" s="66">
        <v>0</v>
      </c>
      <c r="O14112" s="1"/>
    </row>
    <row r="14113" spans="1:15">
      <c r="A14113" t="s">
        <v>11</v>
      </c>
      <c r="B14113" t="s">
        <v>4927</v>
      </c>
      <c r="C14113" t="s">
        <v>11782</v>
      </c>
      <c r="D14113" t="s">
        <v>5006</v>
      </c>
      <c r="E14113" t="s">
        <v>150</v>
      </c>
      <c r="G14113" t="s">
        <v>8474</v>
      </c>
      <c r="H14113" t="s">
        <v>152</v>
      </c>
      <c r="I14113" s="1">
        <v>45170</v>
      </c>
      <c r="K14113" s="66">
        <v>0</v>
      </c>
      <c r="L14113" t="s">
        <v>92</v>
      </c>
      <c r="M14113" s="66">
        <v>26.88</v>
      </c>
      <c r="N14113" s="66">
        <v>0</v>
      </c>
      <c r="O14113" s="1"/>
    </row>
    <row r="14114" spans="1:15">
      <c r="A14114" t="s">
        <v>11</v>
      </c>
      <c r="B14114" t="s">
        <v>4927</v>
      </c>
      <c r="C14114" t="s">
        <v>11783</v>
      </c>
      <c r="D14114" t="s">
        <v>5006</v>
      </c>
      <c r="E14114" t="s">
        <v>150</v>
      </c>
      <c r="G14114" t="s">
        <v>8474</v>
      </c>
      <c r="H14114" t="s">
        <v>152</v>
      </c>
      <c r="I14114" s="1">
        <v>45170</v>
      </c>
      <c r="K14114" s="66">
        <v>0</v>
      </c>
      <c r="L14114" t="s">
        <v>92</v>
      </c>
      <c r="M14114" s="66">
        <v>13.43</v>
      </c>
      <c r="N14114" s="66">
        <v>0</v>
      </c>
      <c r="O14114" s="1"/>
    </row>
    <row r="14115" spans="1:15">
      <c r="A14115" t="s">
        <v>11</v>
      </c>
      <c r="B14115" t="s">
        <v>4927</v>
      </c>
      <c r="C14115" t="s">
        <v>11783</v>
      </c>
      <c r="D14115" t="s">
        <v>5006</v>
      </c>
      <c r="E14115" t="s">
        <v>150</v>
      </c>
      <c r="G14115" t="s">
        <v>8474</v>
      </c>
      <c r="H14115" t="s">
        <v>152</v>
      </c>
      <c r="I14115" s="1">
        <v>45170</v>
      </c>
      <c r="K14115" s="66">
        <v>0</v>
      </c>
      <c r="L14115" t="s">
        <v>92</v>
      </c>
      <c r="M14115" s="66">
        <v>13.43</v>
      </c>
      <c r="N14115" s="66">
        <v>0</v>
      </c>
      <c r="O14115" s="1"/>
    </row>
    <row r="14116" spans="1:15">
      <c r="A14116" t="s">
        <v>11</v>
      </c>
      <c r="B14116" t="s">
        <v>4927</v>
      </c>
      <c r="C14116" t="s">
        <v>11783</v>
      </c>
      <c r="D14116" t="s">
        <v>5006</v>
      </c>
      <c r="E14116" t="s">
        <v>150</v>
      </c>
      <c r="G14116" t="s">
        <v>8474</v>
      </c>
      <c r="H14116" t="s">
        <v>152</v>
      </c>
      <c r="I14116" s="1">
        <v>45170</v>
      </c>
      <c r="K14116" s="66">
        <v>0</v>
      </c>
      <c r="L14116" t="s">
        <v>92</v>
      </c>
      <c r="M14116" s="66">
        <v>134.47999999999999</v>
      </c>
      <c r="N14116" s="66">
        <v>0</v>
      </c>
      <c r="O14116" s="1"/>
    </row>
    <row r="14117" spans="1:15">
      <c r="A14117" t="s">
        <v>11</v>
      </c>
      <c r="B14117" t="s">
        <v>4927</v>
      </c>
      <c r="C14117" t="s">
        <v>11784</v>
      </c>
      <c r="D14117" t="s">
        <v>5006</v>
      </c>
      <c r="E14117" t="s">
        <v>150</v>
      </c>
      <c r="G14117" t="s">
        <v>8474</v>
      </c>
      <c r="H14117" t="s">
        <v>152</v>
      </c>
      <c r="I14117" s="1">
        <v>45170</v>
      </c>
      <c r="K14117" s="66">
        <v>0</v>
      </c>
      <c r="L14117" t="s">
        <v>92</v>
      </c>
      <c r="M14117" s="66">
        <v>26.88</v>
      </c>
      <c r="N14117" s="66">
        <v>0</v>
      </c>
      <c r="O14117" s="1"/>
    </row>
    <row r="14118" spans="1:15">
      <c r="A14118" t="s">
        <v>11</v>
      </c>
      <c r="B14118" t="s">
        <v>4927</v>
      </c>
      <c r="C14118" t="s">
        <v>11785</v>
      </c>
      <c r="D14118" t="s">
        <v>5006</v>
      </c>
      <c r="E14118" t="s">
        <v>150</v>
      </c>
      <c r="G14118" t="s">
        <v>8474</v>
      </c>
      <c r="H14118" t="s">
        <v>152</v>
      </c>
      <c r="I14118" s="1">
        <v>45170</v>
      </c>
      <c r="K14118" s="66">
        <v>0</v>
      </c>
      <c r="L14118" t="s">
        <v>92</v>
      </c>
      <c r="M14118" s="66">
        <v>134.47999999999999</v>
      </c>
      <c r="N14118" s="66">
        <v>0</v>
      </c>
      <c r="O14118" s="1"/>
    </row>
    <row r="14119" spans="1:15">
      <c r="A14119" t="s">
        <v>11</v>
      </c>
      <c r="B14119" t="s">
        <v>4927</v>
      </c>
      <c r="C14119" t="s">
        <v>11785</v>
      </c>
      <c r="D14119" t="s">
        <v>5006</v>
      </c>
      <c r="E14119" t="s">
        <v>150</v>
      </c>
      <c r="G14119" t="s">
        <v>8474</v>
      </c>
      <c r="H14119" t="s">
        <v>152</v>
      </c>
      <c r="I14119" s="1">
        <v>45170</v>
      </c>
      <c r="K14119" s="66">
        <v>0</v>
      </c>
      <c r="L14119" t="s">
        <v>92</v>
      </c>
      <c r="M14119" s="66">
        <v>134.47999999999999</v>
      </c>
      <c r="N14119" s="66">
        <v>0</v>
      </c>
      <c r="O14119" s="1"/>
    </row>
    <row r="14120" spans="1:15">
      <c r="A14120" t="s">
        <v>11</v>
      </c>
      <c r="B14120" t="s">
        <v>4927</v>
      </c>
      <c r="C14120" t="s">
        <v>11785</v>
      </c>
      <c r="D14120" t="s">
        <v>5006</v>
      </c>
      <c r="E14120" t="s">
        <v>150</v>
      </c>
      <c r="G14120" t="s">
        <v>8474</v>
      </c>
      <c r="H14120" t="s">
        <v>152</v>
      </c>
      <c r="I14120" s="1">
        <v>45170</v>
      </c>
      <c r="K14120" s="66">
        <v>0</v>
      </c>
      <c r="L14120" t="s">
        <v>92</v>
      </c>
      <c r="M14120" s="66">
        <v>134.47999999999999</v>
      </c>
      <c r="N14120" s="66">
        <v>0</v>
      </c>
      <c r="O14120" s="1"/>
    </row>
    <row r="14121" spans="1:15">
      <c r="A14121" t="s">
        <v>11</v>
      </c>
      <c r="B14121" t="s">
        <v>4927</v>
      </c>
      <c r="C14121" t="s">
        <v>11786</v>
      </c>
      <c r="D14121" t="s">
        <v>5006</v>
      </c>
      <c r="E14121" t="s">
        <v>150</v>
      </c>
      <c r="G14121" t="s">
        <v>8474</v>
      </c>
      <c r="H14121" t="s">
        <v>152</v>
      </c>
      <c r="I14121" s="1">
        <v>45170</v>
      </c>
      <c r="K14121" s="66">
        <v>0</v>
      </c>
      <c r="L14121" t="s">
        <v>92</v>
      </c>
      <c r="M14121" s="66">
        <v>157.5</v>
      </c>
      <c r="N14121" s="66">
        <v>0</v>
      </c>
      <c r="O14121" s="1"/>
    </row>
    <row r="14122" spans="1:15">
      <c r="A14122" t="s">
        <v>11</v>
      </c>
      <c r="B14122" t="s">
        <v>4927</v>
      </c>
      <c r="C14122" t="s">
        <v>11787</v>
      </c>
      <c r="D14122" t="s">
        <v>5006</v>
      </c>
      <c r="E14122" t="s">
        <v>150</v>
      </c>
      <c r="G14122" t="s">
        <v>8474</v>
      </c>
      <c r="H14122" t="s">
        <v>152</v>
      </c>
      <c r="I14122" s="1">
        <v>45170</v>
      </c>
      <c r="K14122" s="66">
        <v>0</v>
      </c>
      <c r="L14122" t="s">
        <v>92</v>
      </c>
      <c r="M14122" s="66">
        <v>13.43</v>
      </c>
      <c r="N14122" s="66">
        <v>0</v>
      </c>
      <c r="O14122" s="1"/>
    </row>
    <row r="14123" spans="1:15">
      <c r="A14123" t="s">
        <v>11</v>
      </c>
      <c r="B14123" t="s">
        <v>4927</v>
      </c>
      <c r="C14123" t="s">
        <v>11788</v>
      </c>
      <c r="D14123" t="s">
        <v>5006</v>
      </c>
      <c r="E14123" t="s">
        <v>150</v>
      </c>
      <c r="G14123" t="s">
        <v>8474</v>
      </c>
      <c r="H14123" t="s">
        <v>152</v>
      </c>
      <c r="I14123" s="1">
        <v>45170</v>
      </c>
      <c r="K14123" s="66">
        <v>0</v>
      </c>
      <c r="L14123" t="s">
        <v>92</v>
      </c>
      <c r="M14123" s="66">
        <v>13.43</v>
      </c>
      <c r="N14123" s="66">
        <v>0</v>
      </c>
      <c r="O14123" s="1"/>
    </row>
    <row r="14124" spans="1:15">
      <c r="A14124" t="s">
        <v>11</v>
      </c>
      <c r="B14124" t="s">
        <v>4927</v>
      </c>
      <c r="C14124" t="s">
        <v>11787</v>
      </c>
      <c r="D14124" t="s">
        <v>5006</v>
      </c>
      <c r="E14124" t="s">
        <v>150</v>
      </c>
      <c r="G14124" t="s">
        <v>8474</v>
      </c>
      <c r="H14124" t="s">
        <v>152</v>
      </c>
      <c r="I14124" s="1">
        <v>45170</v>
      </c>
      <c r="K14124" s="66">
        <v>0</v>
      </c>
      <c r="L14124" t="s">
        <v>92</v>
      </c>
      <c r="M14124" s="66">
        <v>26.88</v>
      </c>
      <c r="N14124" s="66">
        <v>0</v>
      </c>
      <c r="O14124" s="1"/>
    </row>
    <row r="14125" spans="1:15">
      <c r="A14125" t="s">
        <v>11</v>
      </c>
      <c r="B14125" t="s">
        <v>4927</v>
      </c>
      <c r="C14125" t="s">
        <v>11787</v>
      </c>
      <c r="D14125" t="s">
        <v>5006</v>
      </c>
      <c r="E14125" t="s">
        <v>150</v>
      </c>
      <c r="G14125" t="s">
        <v>8474</v>
      </c>
      <c r="H14125" t="s">
        <v>152</v>
      </c>
      <c r="I14125" s="1">
        <v>45170</v>
      </c>
      <c r="K14125" s="66">
        <v>0</v>
      </c>
      <c r="L14125" t="s">
        <v>92</v>
      </c>
      <c r="M14125" s="66">
        <v>26.88</v>
      </c>
      <c r="N14125" s="66">
        <v>0</v>
      </c>
      <c r="O14125" s="1"/>
    </row>
    <row r="14126" spans="1:15">
      <c r="A14126" t="s">
        <v>11</v>
      </c>
      <c r="B14126" t="s">
        <v>4927</v>
      </c>
      <c r="C14126" t="s">
        <v>11787</v>
      </c>
      <c r="D14126" t="s">
        <v>5006</v>
      </c>
      <c r="E14126" t="s">
        <v>150</v>
      </c>
      <c r="G14126" t="s">
        <v>8474</v>
      </c>
      <c r="H14126" t="s">
        <v>152</v>
      </c>
      <c r="I14126" s="1">
        <v>45170</v>
      </c>
      <c r="K14126" s="66">
        <v>0</v>
      </c>
      <c r="L14126" t="s">
        <v>92</v>
      </c>
      <c r="M14126" s="66">
        <v>26.88</v>
      </c>
      <c r="N14126" s="66">
        <v>0</v>
      </c>
      <c r="O14126" s="1"/>
    </row>
    <row r="14127" spans="1:15">
      <c r="A14127" t="s">
        <v>11</v>
      </c>
      <c r="B14127" t="s">
        <v>4927</v>
      </c>
      <c r="C14127" t="s">
        <v>11787</v>
      </c>
      <c r="D14127" t="s">
        <v>5006</v>
      </c>
      <c r="E14127" t="s">
        <v>150</v>
      </c>
      <c r="G14127" t="s">
        <v>8474</v>
      </c>
      <c r="H14127" t="s">
        <v>152</v>
      </c>
      <c r="I14127" s="1">
        <v>45170</v>
      </c>
      <c r="K14127" s="66">
        <v>0</v>
      </c>
      <c r="L14127" t="s">
        <v>92</v>
      </c>
      <c r="M14127" s="66">
        <v>26.88</v>
      </c>
      <c r="N14127" s="66">
        <v>0</v>
      </c>
      <c r="O14127" s="1"/>
    </row>
    <row r="14128" spans="1:15">
      <c r="A14128" t="s">
        <v>11</v>
      </c>
      <c r="B14128" t="s">
        <v>4927</v>
      </c>
      <c r="C14128" t="s">
        <v>11787</v>
      </c>
      <c r="D14128" t="s">
        <v>5006</v>
      </c>
      <c r="E14128" t="s">
        <v>150</v>
      </c>
      <c r="G14128" t="s">
        <v>8474</v>
      </c>
      <c r="H14128" t="s">
        <v>152</v>
      </c>
      <c r="I14128" s="1">
        <v>45170</v>
      </c>
      <c r="K14128" s="66">
        <v>0</v>
      </c>
      <c r="L14128" t="s">
        <v>92</v>
      </c>
      <c r="M14128" s="66">
        <v>26.88</v>
      </c>
      <c r="N14128" s="66">
        <v>0</v>
      </c>
      <c r="O14128" s="1"/>
    </row>
    <row r="14129" spans="1:15">
      <c r="A14129" t="s">
        <v>11</v>
      </c>
      <c r="B14129" t="s">
        <v>4927</v>
      </c>
      <c r="C14129" t="s">
        <v>11787</v>
      </c>
      <c r="D14129" t="s">
        <v>5006</v>
      </c>
      <c r="E14129" t="s">
        <v>150</v>
      </c>
      <c r="G14129" t="s">
        <v>8474</v>
      </c>
      <c r="H14129" t="s">
        <v>152</v>
      </c>
      <c r="I14129" s="1">
        <v>45170</v>
      </c>
      <c r="K14129" s="66">
        <v>0</v>
      </c>
      <c r="L14129" t="s">
        <v>92</v>
      </c>
      <c r="M14129" s="66">
        <v>268.97000000000003</v>
      </c>
      <c r="N14129" s="66">
        <v>0</v>
      </c>
      <c r="O14129" s="1"/>
    </row>
    <row r="14130" spans="1:15">
      <c r="A14130" t="s">
        <v>11</v>
      </c>
      <c r="B14130" t="s">
        <v>4927</v>
      </c>
      <c r="C14130" t="s">
        <v>11787</v>
      </c>
      <c r="D14130" t="s">
        <v>5006</v>
      </c>
      <c r="E14130" t="s">
        <v>150</v>
      </c>
      <c r="G14130" t="s">
        <v>8474</v>
      </c>
      <c r="H14130" t="s">
        <v>152</v>
      </c>
      <c r="I14130" s="1">
        <v>45170</v>
      </c>
      <c r="K14130" s="66">
        <v>0</v>
      </c>
      <c r="L14130" t="s">
        <v>92</v>
      </c>
      <c r="M14130" s="66">
        <v>26.88</v>
      </c>
      <c r="N14130" s="66">
        <v>0</v>
      </c>
      <c r="O14130" s="1"/>
    </row>
    <row r="14131" spans="1:15">
      <c r="A14131" t="s">
        <v>11</v>
      </c>
      <c r="B14131" t="s">
        <v>4927</v>
      </c>
      <c r="C14131" t="s">
        <v>11787</v>
      </c>
      <c r="D14131" t="s">
        <v>5006</v>
      </c>
      <c r="E14131" t="s">
        <v>150</v>
      </c>
      <c r="G14131" t="s">
        <v>8474</v>
      </c>
      <c r="H14131" t="s">
        <v>152</v>
      </c>
      <c r="I14131" s="1">
        <v>45170</v>
      </c>
      <c r="K14131" s="66">
        <v>0</v>
      </c>
      <c r="L14131" t="s">
        <v>92</v>
      </c>
      <c r="M14131" s="66">
        <v>26.88</v>
      </c>
      <c r="N14131" s="66">
        <v>0</v>
      </c>
      <c r="O14131" s="1"/>
    </row>
    <row r="14132" spans="1:15">
      <c r="A14132" t="s">
        <v>11</v>
      </c>
      <c r="B14132" t="s">
        <v>4927</v>
      </c>
      <c r="C14132" t="s">
        <v>11787</v>
      </c>
      <c r="D14132" t="s">
        <v>5006</v>
      </c>
      <c r="E14132" t="s">
        <v>150</v>
      </c>
      <c r="G14132" t="s">
        <v>8474</v>
      </c>
      <c r="H14132" t="s">
        <v>152</v>
      </c>
      <c r="I14132" s="1">
        <v>45170</v>
      </c>
      <c r="K14132" s="66">
        <v>0</v>
      </c>
      <c r="L14132" t="s">
        <v>92</v>
      </c>
      <c r="M14132" s="66">
        <v>26.88</v>
      </c>
      <c r="N14132" s="66">
        <v>0</v>
      </c>
      <c r="O14132" s="1"/>
    </row>
    <row r="14133" spans="1:15">
      <c r="A14133" t="s">
        <v>11</v>
      </c>
      <c r="B14133" t="s">
        <v>4927</v>
      </c>
      <c r="C14133" t="s">
        <v>11788</v>
      </c>
      <c r="D14133" t="s">
        <v>5006</v>
      </c>
      <c r="E14133" t="s">
        <v>150</v>
      </c>
      <c r="G14133" t="s">
        <v>8474</v>
      </c>
      <c r="H14133" t="s">
        <v>152</v>
      </c>
      <c r="I14133" s="1">
        <v>45170</v>
      </c>
      <c r="K14133" s="66">
        <v>0</v>
      </c>
      <c r="L14133" t="s">
        <v>92</v>
      </c>
      <c r="M14133" s="66">
        <v>26.88</v>
      </c>
      <c r="N14133" s="66">
        <v>0</v>
      </c>
      <c r="O14133" s="1"/>
    </row>
    <row r="14134" spans="1:15">
      <c r="A14134" t="s">
        <v>11</v>
      </c>
      <c r="B14134" t="s">
        <v>4927</v>
      </c>
      <c r="C14134" t="s">
        <v>11788</v>
      </c>
      <c r="D14134" t="s">
        <v>5006</v>
      </c>
      <c r="E14134" t="s">
        <v>150</v>
      </c>
      <c r="G14134" t="s">
        <v>8474</v>
      </c>
      <c r="H14134" t="s">
        <v>152</v>
      </c>
      <c r="I14134" s="1">
        <v>45170</v>
      </c>
      <c r="K14134" s="66">
        <v>0</v>
      </c>
      <c r="L14134" t="s">
        <v>92</v>
      </c>
      <c r="M14134" s="66">
        <v>268.97000000000003</v>
      </c>
      <c r="N14134" s="66">
        <v>0</v>
      </c>
      <c r="O14134" s="1"/>
    </row>
    <row r="14135" spans="1:15">
      <c r="A14135" t="s">
        <v>11</v>
      </c>
      <c r="B14135" t="s">
        <v>4927</v>
      </c>
      <c r="C14135" t="s">
        <v>11788</v>
      </c>
      <c r="D14135" t="s">
        <v>5006</v>
      </c>
      <c r="E14135" t="s">
        <v>150</v>
      </c>
      <c r="G14135" t="s">
        <v>8474</v>
      </c>
      <c r="H14135" t="s">
        <v>152</v>
      </c>
      <c r="I14135" s="1">
        <v>45170</v>
      </c>
      <c r="K14135" s="66">
        <v>0</v>
      </c>
      <c r="L14135" t="s">
        <v>92</v>
      </c>
      <c r="M14135" s="66">
        <v>26.88</v>
      </c>
      <c r="N14135" s="66">
        <v>0</v>
      </c>
      <c r="O14135" s="1"/>
    </row>
    <row r="14136" spans="1:15">
      <c r="A14136" t="s">
        <v>11</v>
      </c>
      <c r="B14136" t="s">
        <v>4927</v>
      </c>
      <c r="C14136" t="s">
        <v>11788</v>
      </c>
      <c r="D14136" t="s">
        <v>5006</v>
      </c>
      <c r="E14136" t="s">
        <v>150</v>
      </c>
      <c r="G14136" t="s">
        <v>8474</v>
      </c>
      <c r="H14136" t="s">
        <v>152</v>
      </c>
      <c r="I14136" s="1">
        <v>45170</v>
      </c>
      <c r="K14136" s="66">
        <v>0</v>
      </c>
      <c r="L14136" t="s">
        <v>92</v>
      </c>
      <c r="M14136" s="66">
        <v>26.88</v>
      </c>
      <c r="N14136" s="66">
        <v>0</v>
      </c>
      <c r="O14136" s="1"/>
    </row>
    <row r="14137" spans="1:15">
      <c r="A14137" t="s">
        <v>11</v>
      </c>
      <c r="B14137" t="s">
        <v>4927</v>
      </c>
      <c r="C14137" t="s">
        <v>11788</v>
      </c>
      <c r="D14137" t="s">
        <v>5006</v>
      </c>
      <c r="E14137" t="s">
        <v>150</v>
      </c>
      <c r="G14137" t="s">
        <v>8474</v>
      </c>
      <c r="H14137" t="s">
        <v>152</v>
      </c>
      <c r="I14137" s="1">
        <v>45170</v>
      </c>
      <c r="K14137" s="66">
        <v>0</v>
      </c>
      <c r="L14137" t="s">
        <v>92</v>
      </c>
      <c r="M14137" s="66">
        <v>268.97000000000003</v>
      </c>
      <c r="N14137" s="66">
        <v>0</v>
      </c>
      <c r="O14137" s="1"/>
    </row>
    <row r="14138" spans="1:15">
      <c r="A14138" t="s">
        <v>11</v>
      </c>
      <c r="B14138" t="s">
        <v>4927</v>
      </c>
      <c r="C14138" t="s">
        <v>11788</v>
      </c>
      <c r="D14138" t="s">
        <v>5006</v>
      </c>
      <c r="E14138" t="s">
        <v>150</v>
      </c>
      <c r="G14138" t="s">
        <v>8474</v>
      </c>
      <c r="H14138" t="s">
        <v>152</v>
      </c>
      <c r="I14138" s="1">
        <v>45170</v>
      </c>
      <c r="K14138" s="66">
        <v>0</v>
      </c>
      <c r="L14138" t="s">
        <v>92</v>
      </c>
      <c r="M14138" s="66">
        <v>268.97000000000003</v>
      </c>
      <c r="N14138" s="66">
        <v>0</v>
      </c>
      <c r="O14138" s="1"/>
    </row>
    <row r="14139" spans="1:15">
      <c r="A14139" t="s">
        <v>11</v>
      </c>
      <c r="B14139" t="s">
        <v>4927</v>
      </c>
      <c r="C14139" t="s">
        <v>11788</v>
      </c>
      <c r="D14139" t="s">
        <v>5006</v>
      </c>
      <c r="E14139" t="s">
        <v>150</v>
      </c>
      <c r="G14139" t="s">
        <v>8474</v>
      </c>
      <c r="H14139" t="s">
        <v>152</v>
      </c>
      <c r="I14139" s="1">
        <v>45170</v>
      </c>
      <c r="K14139" s="66">
        <v>0</v>
      </c>
      <c r="L14139" t="s">
        <v>92</v>
      </c>
      <c r="M14139" s="66">
        <v>268.97000000000003</v>
      </c>
      <c r="N14139" s="66">
        <v>0</v>
      </c>
      <c r="O14139" s="1"/>
    </row>
    <row r="14140" spans="1:15">
      <c r="A14140" t="s">
        <v>11</v>
      </c>
      <c r="B14140" t="s">
        <v>4927</v>
      </c>
      <c r="C14140" t="s">
        <v>11789</v>
      </c>
      <c r="D14140" t="s">
        <v>5006</v>
      </c>
      <c r="E14140" t="s">
        <v>150</v>
      </c>
      <c r="G14140" t="s">
        <v>8474</v>
      </c>
      <c r="H14140" t="s">
        <v>152</v>
      </c>
      <c r="I14140" s="1">
        <v>45170</v>
      </c>
      <c r="K14140" s="66">
        <v>0</v>
      </c>
      <c r="L14140" t="s">
        <v>92</v>
      </c>
      <c r="M14140" s="66">
        <v>134.47999999999999</v>
      </c>
      <c r="N14140" s="66">
        <v>0</v>
      </c>
      <c r="O14140" s="1"/>
    </row>
    <row r="14141" spans="1:15">
      <c r="A14141" t="s">
        <v>11</v>
      </c>
      <c r="B14141" t="s">
        <v>4927</v>
      </c>
      <c r="C14141" t="s">
        <v>11789</v>
      </c>
      <c r="D14141" t="s">
        <v>5006</v>
      </c>
      <c r="E14141" t="s">
        <v>150</v>
      </c>
      <c r="G14141" t="s">
        <v>8474</v>
      </c>
      <c r="H14141" t="s">
        <v>152</v>
      </c>
      <c r="I14141" s="1">
        <v>45170</v>
      </c>
      <c r="K14141" s="66">
        <v>0</v>
      </c>
      <c r="L14141" t="s">
        <v>92</v>
      </c>
      <c r="M14141" s="66">
        <v>134.47999999999999</v>
      </c>
      <c r="N14141" s="66">
        <v>0</v>
      </c>
      <c r="O14141" s="1"/>
    </row>
    <row r="14142" spans="1:15">
      <c r="A14142" t="s">
        <v>11</v>
      </c>
      <c r="B14142" t="s">
        <v>4927</v>
      </c>
      <c r="C14142" t="s">
        <v>11790</v>
      </c>
      <c r="D14142" t="s">
        <v>5006</v>
      </c>
      <c r="E14142" t="s">
        <v>150</v>
      </c>
      <c r="G14142" t="s">
        <v>8474</v>
      </c>
      <c r="H14142" t="s">
        <v>152</v>
      </c>
      <c r="I14142" s="1">
        <v>45170</v>
      </c>
      <c r="K14142" s="66">
        <v>0</v>
      </c>
      <c r="L14142" t="s">
        <v>92</v>
      </c>
      <c r="M14142" s="66">
        <v>13.43</v>
      </c>
      <c r="N14142" s="66">
        <v>0</v>
      </c>
      <c r="O14142" s="1"/>
    </row>
    <row r="14143" spans="1:15">
      <c r="A14143" t="s">
        <v>11</v>
      </c>
      <c r="B14143" t="s">
        <v>4927</v>
      </c>
      <c r="C14143" t="s">
        <v>11790</v>
      </c>
      <c r="D14143" t="s">
        <v>5006</v>
      </c>
      <c r="E14143" t="s">
        <v>150</v>
      </c>
      <c r="G14143" t="s">
        <v>8474</v>
      </c>
      <c r="H14143" t="s">
        <v>152</v>
      </c>
      <c r="I14143" s="1">
        <v>45170</v>
      </c>
      <c r="K14143" s="66">
        <v>0</v>
      </c>
      <c r="L14143" t="s">
        <v>92</v>
      </c>
      <c r="M14143" s="66">
        <v>13.43</v>
      </c>
      <c r="N14143" s="66">
        <v>0</v>
      </c>
      <c r="O14143" s="1"/>
    </row>
    <row r="14144" spans="1:15">
      <c r="A14144" t="s">
        <v>11</v>
      </c>
      <c r="B14144" t="s">
        <v>4927</v>
      </c>
      <c r="C14144" t="s">
        <v>11790</v>
      </c>
      <c r="D14144" t="s">
        <v>5006</v>
      </c>
      <c r="E14144" t="s">
        <v>150</v>
      </c>
      <c r="G14144" t="s">
        <v>8474</v>
      </c>
      <c r="H14144" t="s">
        <v>152</v>
      </c>
      <c r="I14144" s="1">
        <v>45170</v>
      </c>
      <c r="K14144" s="66">
        <v>0</v>
      </c>
      <c r="L14144" t="s">
        <v>92</v>
      </c>
      <c r="M14144" s="66">
        <v>13.43</v>
      </c>
      <c r="N14144" s="66">
        <v>0</v>
      </c>
      <c r="O14144" s="1"/>
    </row>
    <row r="14145" spans="1:15">
      <c r="A14145" t="s">
        <v>11</v>
      </c>
      <c r="B14145" t="s">
        <v>4927</v>
      </c>
      <c r="C14145" t="s">
        <v>11791</v>
      </c>
      <c r="D14145" t="s">
        <v>5006</v>
      </c>
      <c r="E14145" t="s">
        <v>150</v>
      </c>
      <c r="G14145" t="s">
        <v>8474</v>
      </c>
      <c r="H14145" t="s">
        <v>152</v>
      </c>
      <c r="I14145" s="1">
        <v>45170</v>
      </c>
      <c r="K14145" s="66">
        <v>0</v>
      </c>
      <c r="L14145" t="s">
        <v>92</v>
      </c>
      <c r="M14145" s="66">
        <v>13.43</v>
      </c>
      <c r="N14145" s="66">
        <v>0</v>
      </c>
      <c r="O14145" s="1"/>
    </row>
    <row r="14146" spans="1:15">
      <c r="A14146" t="s">
        <v>11</v>
      </c>
      <c r="B14146" t="s">
        <v>4927</v>
      </c>
      <c r="C14146" t="s">
        <v>11790</v>
      </c>
      <c r="D14146" t="s">
        <v>5006</v>
      </c>
      <c r="E14146" t="s">
        <v>150</v>
      </c>
      <c r="G14146" t="s">
        <v>8474</v>
      </c>
      <c r="H14146" t="s">
        <v>152</v>
      </c>
      <c r="I14146" s="1">
        <v>45170</v>
      </c>
      <c r="K14146" s="66">
        <v>0</v>
      </c>
      <c r="L14146" t="s">
        <v>92</v>
      </c>
      <c r="M14146" s="66">
        <v>26.88</v>
      </c>
      <c r="N14146" s="66">
        <v>0</v>
      </c>
      <c r="O14146" s="1"/>
    </row>
    <row r="14147" spans="1:15">
      <c r="A14147" t="s">
        <v>11</v>
      </c>
      <c r="B14147" t="s">
        <v>4927</v>
      </c>
      <c r="C14147" t="s">
        <v>11790</v>
      </c>
      <c r="D14147" t="s">
        <v>5006</v>
      </c>
      <c r="E14147" t="s">
        <v>150</v>
      </c>
      <c r="G14147" t="s">
        <v>8474</v>
      </c>
      <c r="H14147" t="s">
        <v>152</v>
      </c>
      <c r="I14147" s="1">
        <v>45170</v>
      </c>
      <c r="K14147" s="66">
        <v>0</v>
      </c>
      <c r="L14147" t="s">
        <v>92</v>
      </c>
      <c r="M14147" s="66">
        <v>26.88</v>
      </c>
      <c r="N14147" s="66">
        <v>0</v>
      </c>
      <c r="O14147" s="1"/>
    </row>
    <row r="14148" spans="1:15">
      <c r="A14148" t="s">
        <v>11</v>
      </c>
      <c r="B14148" t="s">
        <v>4927</v>
      </c>
      <c r="C14148" t="s">
        <v>11790</v>
      </c>
      <c r="D14148" t="s">
        <v>5006</v>
      </c>
      <c r="E14148" t="s">
        <v>150</v>
      </c>
      <c r="G14148" t="s">
        <v>8474</v>
      </c>
      <c r="H14148" t="s">
        <v>152</v>
      </c>
      <c r="I14148" s="1">
        <v>45170</v>
      </c>
      <c r="K14148" s="66">
        <v>0</v>
      </c>
      <c r="L14148" t="s">
        <v>92</v>
      </c>
      <c r="M14148" s="66">
        <v>268.97000000000003</v>
      </c>
      <c r="N14148" s="66">
        <v>0</v>
      </c>
      <c r="O14148" s="1"/>
    </row>
    <row r="14149" spans="1:15">
      <c r="A14149" t="s">
        <v>11</v>
      </c>
      <c r="B14149" t="s">
        <v>4927</v>
      </c>
      <c r="C14149" t="s">
        <v>11790</v>
      </c>
      <c r="D14149" t="s">
        <v>5006</v>
      </c>
      <c r="E14149" t="s">
        <v>150</v>
      </c>
      <c r="G14149" t="s">
        <v>8474</v>
      </c>
      <c r="H14149" t="s">
        <v>152</v>
      </c>
      <c r="I14149" s="1">
        <v>45170</v>
      </c>
      <c r="K14149" s="66">
        <v>0</v>
      </c>
      <c r="L14149" t="s">
        <v>92</v>
      </c>
      <c r="M14149" s="66">
        <v>26.88</v>
      </c>
      <c r="N14149" s="66">
        <v>0</v>
      </c>
      <c r="O14149" s="1"/>
    </row>
    <row r="14150" spans="1:15">
      <c r="A14150" t="s">
        <v>11</v>
      </c>
      <c r="B14150" t="s">
        <v>4927</v>
      </c>
      <c r="C14150" t="s">
        <v>11790</v>
      </c>
      <c r="D14150" t="s">
        <v>5006</v>
      </c>
      <c r="E14150" t="s">
        <v>150</v>
      </c>
      <c r="G14150" t="s">
        <v>8474</v>
      </c>
      <c r="H14150" t="s">
        <v>152</v>
      </c>
      <c r="I14150" s="1">
        <v>45170</v>
      </c>
      <c r="K14150" s="66">
        <v>0</v>
      </c>
      <c r="L14150" t="s">
        <v>92</v>
      </c>
      <c r="M14150" s="66">
        <v>26.88</v>
      </c>
      <c r="N14150" s="66">
        <v>0</v>
      </c>
      <c r="O14150" s="1"/>
    </row>
    <row r="14151" spans="1:15">
      <c r="A14151" t="s">
        <v>11</v>
      </c>
      <c r="B14151" t="s">
        <v>4927</v>
      </c>
      <c r="C14151" t="s">
        <v>11790</v>
      </c>
      <c r="D14151" t="s">
        <v>5006</v>
      </c>
      <c r="E14151" t="s">
        <v>150</v>
      </c>
      <c r="G14151" t="s">
        <v>8474</v>
      </c>
      <c r="H14151" t="s">
        <v>152</v>
      </c>
      <c r="I14151" s="1">
        <v>45170</v>
      </c>
      <c r="K14151" s="66">
        <v>0</v>
      </c>
      <c r="L14151" t="s">
        <v>92</v>
      </c>
      <c r="M14151" s="66">
        <v>26.88</v>
      </c>
      <c r="N14151" s="66">
        <v>0</v>
      </c>
      <c r="O14151" s="1"/>
    </row>
    <row r="14152" spans="1:15">
      <c r="A14152" t="s">
        <v>11</v>
      </c>
      <c r="B14152" t="s">
        <v>4927</v>
      </c>
      <c r="C14152" t="s">
        <v>11790</v>
      </c>
      <c r="D14152" t="s">
        <v>5006</v>
      </c>
      <c r="E14152" t="s">
        <v>150</v>
      </c>
      <c r="G14152" t="s">
        <v>8474</v>
      </c>
      <c r="H14152" t="s">
        <v>152</v>
      </c>
      <c r="I14152" s="1">
        <v>45170</v>
      </c>
      <c r="K14152" s="66">
        <v>0</v>
      </c>
      <c r="L14152" t="s">
        <v>92</v>
      </c>
      <c r="M14152" s="66">
        <v>268.97000000000003</v>
      </c>
      <c r="N14152" s="66">
        <v>0</v>
      </c>
      <c r="O14152" s="1"/>
    </row>
    <row r="14153" spans="1:15">
      <c r="A14153" t="s">
        <v>11</v>
      </c>
      <c r="B14153" t="s">
        <v>4927</v>
      </c>
      <c r="C14153" t="s">
        <v>11791</v>
      </c>
      <c r="D14153" t="s">
        <v>5006</v>
      </c>
      <c r="E14153" t="s">
        <v>150</v>
      </c>
      <c r="G14153" t="s">
        <v>8474</v>
      </c>
      <c r="H14153" t="s">
        <v>152</v>
      </c>
      <c r="I14153" s="1">
        <v>45170</v>
      </c>
      <c r="K14153" s="66">
        <v>0</v>
      </c>
      <c r="L14153" t="s">
        <v>92</v>
      </c>
      <c r="M14153" s="66">
        <v>26.88</v>
      </c>
      <c r="N14153" s="66">
        <v>0</v>
      </c>
      <c r="O14153" s="1"/>
    </row>
    <row r="14154" spans="1:15">
      <c r="A14154" t="s">
        <v>11</v>
      </c>
      <c r="B14154" t="s">
        <v>4927</v>
      </c>
      <c r="C14154" t="s">
        <v>11791</v>
      </c>
      <c r="D14154" t="s">
        <v>5006</v>
      </c>
      <c r="E14154" t="s">
        <v>150</v>
      </c>
      <c r="G14154" t="s">
        <v>8474</v>
      </c>
      <c r="H14154" t="s">
        <v>152</v>
      </c>
      <c r="I14154" s="1">
        <v>45170</v>
      </c>
      <c r="K14154" s="66">
        <v>0</v>
      </c>
      <c r="L14154" t="s">
        <v>92</v>
      </c>
      <c r="M14154" s="66">
        <v>26.88</v>
      </c>
      <c r="N14154" s="66">
        <v>0</v>
      </c>
      <c r="O14154" s="1"/>
    </row>
    <row r="14155" spans="1:15">
      <c r="A14155" t="s">
        <v>11</v>
      </c>
      <c r="B14155" t="s">
        <v>4927</v>
      </c>
      <c r="C14155" t="s">
        <v>11791</v>
      </c>
      <c r="D14155" t="s">
        <v>5006</v>
      </c>
      <c r="E14155" t="s">
        <v>150</v>
      </c>
      <c r="G14155" t="s">
        <v>8474</v>
      </c>
      <c r="H14155" t="s">
        <v>152</v>
      </c>
      <c r="I14155" s="1">
        <v>45170</v>
      </c>
      <c r="K14155" s="66">
        <v>0</v>
      </c>
      <c r="L14155" t="s">
        <v>92</v>
      </c>
      <c r="M14155" s="66">
        <v>268.97000000000003</v>
      </c>
      <c r="N14155" s="66">
        <v>0</v>
      </c>
      <c r="O14155" s="1"/>
    </row>
    <row r="14156" spans="1:15">
      <c r="A14156" t="s">
        <v>11</v>
      </c>
      <c r="B14156" t="s">
        <v>4927</v>
      </c>
      <c r="C14156" t="s">
        <v>11791</v>
      </c>
      <c r="D14156" t="s">
        <v>5006</v>
      </c>
      <c r="E14156" t="s">
        <v>150</v>
      </c>
      <c r="G14156" t="s">
        <v>8474</v>
      </c>
      <c r="H14156" t="s">
        <v>152</v>
      </c>
      <c r="I14156" s="1">
        <v>45170</v>
      </c>
      <c r="K14156" s="66">
        <v>0</v>
      </c>
      <c r="L14156" t="s">
        <v>92</v>
      </c>
      <c r="M14156" s="66">
        <v>268.97000000000003</v>
      </c>
      <c r="N14156" s="66">
        <v>0</v>
      </c>
      <c r="O14156" s="1"/>
    </row>
    <row r="14157" spans="1:15">
      <c r="A14157" t="s">
        <v>11</v>
      </c>
      <c r="B14157" t="s">
        <v>4927</v>
      </c>
      <c r="C14157" t="s">
        <v>11791</v>
      </c>
      <c r="D14157" t="s">
        <v>5006</v>
      </c>
      <c r="E14157" t="s">
        <v>150</v>
      </c>
      <c r="G14157" t="s">
        <v>8474</v>
      </c>
      <c r="H14157" t="s">
        <v>152</v>
      </c>
      <c r="I14157" s="1">
        <v>45170</v>
      </c>
      <c r="K14157" s="66">
        <v>0</v>
      </c>
      <c r="L14157" t="s">
        <v>92</v>
      </c>
      <c r="M14157" s="66">
        <v>26.88</v>
      </c>
      <c r="N14157" s="66">
        <v>0</v>
      </c>
      <c r="O14157" s="1"/>
    </row>
    <row r="14158" spans="1:15">
      <c r="A14158" t="s">
        <v>11</v>
      </c>
      <c r="B14158" t="s">
        <v>4927</v>
      </c>
      <c r="C14158" t="s">
        <v>11791</v>
      </c>
      <c r="D14158" t="s">
        <v>5006</v>
      </c>
      <c r="E14158" t="s">
        <v>150</v>
      </c>
      <c r="G14158" t="s">
        <v>8474</v>
      </c>
      <c r="H14158" t="s">
        <v>152</v>
      </c>
      <c r="I14158" s="1">
        <v>45170</v>
      </c>
      <c r="K14158" s="66">
        <v>0</v>
      </c>
      <c r="L14158" t="s">
        <v>92</v>
      </c>
      <c r="M14158" s="66">
        <v>26.88</v>
      </c>
      <c r="N14158" s="66">
        <v>0</v>
      </c>
      <c r="O14158" s="1"/>
    </row>
    <row r="14159" spans="1:15">
      <c r="A14159" t="s">
        <v>11</v>
      </c>
      <c r="B14159" t="s">
        <v>4927</v>
      </c>
      <c r="C14159" t="s">
        <v>11791</v>
      </c>
      <c r="D14159" t="s">
        <v>5006</v>
      </c>
      <c r="E14159" t="s">
        <v>150</v>
      </c>
      <c r="G14159" t="s">
        <v>8474</v>
      </c>
      <c r="H14159" t="s">
        <v>152</v>
      </c>
      <c r="I14159" s="1">
        <v>45170</v>
      </c>
      <c r="K14159" s="66">
        <v>0</v>
      </c>
      <c r="L14159" t="s">
        <v>92</v>
      </c>
      <c r="M14159" s="66">
        <v>268.97000000000003</v>
      </c>
      <c r="N14159" s="66">
        <v>0</v>
      </c>
      <c r="O14159" s="1"/>
    </row>
    <row r="14160" spans="1:15">
      <c r="A14160" t="s">
        <v>11</v>
      </c>
      <c r="B14160" t="s">
        <v>4927</v>
      </c>
      <c r="C14160" t="s">
        <v>11791</v>
      </c>
      <c r="D14160" t="s">
        <v>5006</v>
      </c>
      <c r="E14160" t="s">
        <v>150</v>
      </c>
      <c r="G14160" t="s">
        <v>8474</v>
      </c>
      <c r="H14160" t="s">
        <v>152</v>
      </c>
      <c r="I14160" s="1">
        <v>45170</v>
      </c>
      <c r="K14160" s="66">
        <v>0</v>
      </c>
      <c r="L14160" t="s">
        <v>92</v>
      </c>
      <c r="M14160" s="66">
        <v>26.88</v>
      </c>
      <c r="N14160" s="66">
        <v>0</v>
      </c>
      <c r="O14160" s="1"/>
    </row>
    <row r="14161" spans="1:15">
      <c r="A14161" t="s">
        <v>11</v>
      </c>
      <c r="B14161" t="s">
        <v>4927</v>
      </c>
      <c r="C14161" t="s">
        <v>11791</v>
      </c>
      <c r="D14161" t="s">
        <v>5006</v>
      </c>
      <c r="E14161" t="s">
        <v>150</v>
      </c>
      <c r="G14161" t="s">
        <v>8474</v>
      </c>
      <c r="H14161" t="s">
        <v>152</v>
      </c>
      <c r="I14161" s="1">
        <v>45170</v>
      </c>
      <c r="K14161" s="66">
        <v>0</v>
      </c>
      <c r="L14161" t="s">
        <v>92</v>
      </c>
      <c r="M14161" s="66">
        <v>26.88</v>
      </c>
      <c r="N14161" s="66">
        <v>0</v>
      </c>
      <c r="O14161" s="1"/>
    </row>
    <row r="14162" spans="1:15">
      <c r="A14162" t="s">
        <v>11</v>
      </c>
      <c r="B14162" t="s">
        <v>4927</v>
      </c>
      <c r="C14162" t="s">
        <v>11792</v>
      </c>
      <c r="D14162" t="s">
        <v>5006</v>
      </c>
      <c r="E14162" t="s">
        <v>150</v>
      </c>
      <c r="G14162" t="s">
        <v>8474</v>
      </c>
      <c r="H14162" t="s">
        <v>152</v>
      </c>
      <c r="I14162" s="1">
        <v>45170</v>
      </c>
      <c r="K14162" s="66">
        <v>0</v>
      </c>
      <c r="L14162" t="s">
        <v>92</v>
      </c>
      <c r="M14162" s="66">
        <v>268.97000000000003</v>
      </c>
      <c r="N14162" s="66">
        <v>0</v>
      </c>
      <c r="O14162" s="1"/>
    </row>
    <row r="14163" spans="1:15">
      <c r="A14163" t="s">
        <v>11</v>
      </c>
      <c r="B14163" t="s">
        <v>4927</v>
      </c>
      <c r="C14163" t="s">
        <v>11792</v>
      </c>
      <c r="D14163" t="s">
        <v>5006</v>
      </c>
      <c r="E14163" t="s">
        <v>150</v>
      </c>
      <c r="G14163" t="s">
        <v>8474</v>
      </c>
      <c r="H14163" t="s">
        <v>152</v>
      </c>
      <c r="I14163" s="1">
        <v>45170</v>
      </c>
      <c r="K14163" s="66">
        <v>0</v>
      </c>
      <c r="L14163" t="s">
        <v>92</v>
      </c>
      <c r="M14163" s="66">
        <v>13.43</v>
      </c>
      <c r="N14163" s="66">
        <v>0</v>
      </c>
      <c r="O14163" s="1"/>
    </row>
    <row r="14164" spans="1:15">
      <c r="A14164" t="s">
        <v>11</v>
      </c>
      <c r="B14164" t="s">
        <v>4927</v>
      </c>
      <c r="C14164" t="s">
        <v>11792</v>
      </c>
      <c r="D14164" t="s">
        <v>5006</v>
      </c>
      <c r="E14164" t="s">
        <v>150</v>
      </c>
      <c r="G14164" t="s">
        <v>8474</v>
      </c>
      <c r="H14164" t="s">
        <v>152</v>
      </c>
      <c r="I14164" s="1">
        <v>45170</v>
      </c>
      <c r="K14164" s="66">
        <v>0</v>
      </c>
      <c r="L14164" t="s">
        <v>92</v>
      </c>
      <c r="M14164" s="66">
        <v>268.97000000000003</v>
      </c>
      <c r="N14164" s="66">
        <v>0</v>
      </c>
      <c r="O14164" s="1"/>
    </row>
    <row r="14165" spans="1:15">
      <c r="A14165" t="s">
        <v>11</v>
      </c>
      <c r="B14165" t="s">
        <v>4927</v>
      </c>
      <c r="C14165" t="s">
        <v>11792</v>
      </c>
      <c r="D14165" t="s">
        <v>5006</v>
      </c>
      <c r="E14165" t="s">
        <v>150</v>
      </c>
      <c r="G14165" t="s">
        <v>8474</v>
      </c>
      <c r="H14165" t="s">
        <v>152</v>
      </c>
      <c r="I14165" s="1">
        <v>45170</v>
      </c>
      <c r="K14165" s="66">
        <v>0</v>
      </c>
      <c r="L14165" t="s">
        <v>92</v>
      </c>
      <c r="M14165" s="66">
        <v>268.97000000000003</v>
      </c>
      <c r="N14165" s="66">
        <v>0</v>
      </c>
      <c r="O14165" s="1"/>
    </row>
    <row r="14166" spans="1:15">
      <c r="A14166" t="s">
        <v>11</v>
      </c>
      <c r="B14166" t="s">
        <v>4927</v>
      </c>
      <c r="C14166" t="s">
        <v>11792</v>
      </c>
      <c r="D14166" t="s">
        <v>5006</v>
      </c>
      <c r="E14166" t="s">
        <v>150</v>
      </c>
      <c r="G14166" t="s">
        <v>8474</v>
      </c>
      <c r="H14166" t="s">
        <v>152</v>
      </c>
      <c r="I14166" s="1">
        <v>45170</v>
      </c>
      <c r="K14166" s="66">
        <v>0</v>
      </c>
      <c r="L14166" t="s">
        <v>92</v>
      </c>
      <c r="M14166" s="66">
        <v>268.97000000000003</v>
      </c>
      <c r="N14166" s="66">
        <v>0</v>
      </c>
      <c r="O14166" s="1"/>
    </row>
    <row r="14167" spans="1:15">
      <c r="A14167" t="s">
        <v>11</v>
      </c>
      <c r="B14167" t="s">
        <v>4927</v>
      </c>
      <c r="C14167" t="s">
        <v>11792</v>
      </c>
      <c r="D14167" t="s">
        <v>5006</v>
      </c>
      <c r="E14167" t="s">
        <v>150</v>
      </c>
      <c r="G14167" t="s">
        <v>8474</v>
      </c>
      <c r="H14167" t="s">
        <v>152</v>
      </c>
      <c r="I14167" s="1">
        <v>45170</v>
      </c>
      <c r="K14167" s="66">
        <v>0</v>
      </c>
      <c r="L14167" t="s">
        <v>92</v>
      </c>
      <c r="M14167" s="66">
        <v>26.88</v>
      </c>
      <c r="N14167" s="66">
        <v>0</v>
      </c>
      <c r="O14167" s="1"/>
    </row>
    <row r="14168" spans="1:15">
      <c r="A14168" t="s">
        <v>11</v>
      </c>
      <c r="B14168" t="s">
        <v>4927</v>
      </c>
      <c r="C14168" t="s">
        <v>11793</v>
      </c>
      <c r="D14168" t="s">
        <v>5006</v>
      </c>
      <c r="E14168" t="s">
        <v>150</v>
      </c>
      <c r="G14168" t="s">
        <v>8474</v>
      </c>
      <c r="H14168" t="s">
        <v>152</v>
      </c>
      <c r="I14168" s="1">
        <v>45170</v>
      </c>
      <c r="K14168" s="66">
        <v>0</v>
      </c>
      <c r="L14168" t="s">
        <v>92</v>
      </c>
      <c r="M14168" s="66">
        <v>26.88</v>
      </c>
      <c r="N14168" s="66">
        <v>0</v>
      </c>
      <c r="O14168" s="1"/>
    </row>
    <row r="14169" spans="1:15">
      <c r="A14169" t="s">
        <v>11</v>
      </c>
      <c r="B14169" t="s">
        <v>4927</v>
      </c>
      <c r="C14169" t="s">
        <v>11793</v>
      </c>
      <c r="D14169" t="s">
        <v>5006</v>
      </c>
      <c r="E14169" t="s">
        <v>150</v>
      </c>
      <c r="G14169" t="s">
        <v>8474</v>
      </c>
      <c r="H14169" t="s">
        <v>152</v>
      </c>
      <c r="I14169" s="1">
        <v>45170</v>
      </c>
      <c r="K14169" s="66">
        <v>0</v>
      </c>
      <c r="L14169" t="s">
        <v>92</v>
      </c>
      <c r="M14169" s="66">
        <v>26.88</v>
      </c>
      <c r="N14169" s="66">
        <v>0</v>
      </c>
      <c r="O14169" s="1"/>
    </row>
    <row r="14170" spans="1:15">
      <c r="A14170" t="s">
        <v>11</v>
      </c>
      <c r="B14170" t="s">
        <v>4927</v>
      </c>
      <c r="C14170" t="s">
        <v>11793</v>
      </c>
      <c r="D14170" t="s">
        <v>5006</v>
      </c>
      <c r="E14170" t="s">
        <v>150</v>
      </c>
      <c r="G14170" t="s">
        <v>8474</v>
      </c>
      <c r="H14170" t="s">
        <v>152</v>
      </c>
      <c r="I14170" s="1">
        <v>45170</v>
      </c>
      <c r="K14170" s="66">
        <v>0</v>
      </c>
      <c r="L14170" t="s">
        <v>92</v>
      </c>
      <c r="M14170" s="66">
        <v>26.88</v>
      </c>
      <c r="N14170" s="66">
        <v>0</v>
      </c>
      <c r="O14170" s="1"/>
    </row>
    <row r="14171" spans="1:15">
      <c r="A14171" t="s">
        <v>11</v>
      </c>
      <c r="B14171" t="s">
        <v>4927</v>
      </c>
      <c r="C14171" t="s">
        <v>11793</v>
      </c>
      <c r="D14171" t="s">
        <v>5006</v>
      </c>
      <c r="E14171" t="s">
        <v>150</v>
      </c>
      <c r="G14171" t="s">
        <v>8474</v>
      </c>
      <c r="H14171" t="s">
        <v>152</v>
      </c>
      <c r="I14171" s="1">
        <v>45170</v>
      </c>
      <c r="K14171" s="66">
        <v>0</v>
      </c>
      <c r="L14171" t="s">
        <v>92</v>
      </c>
      <c r="M14171" s="66">
        <v>26.88</v>
      </c>
      <c r="N14171" s="66">
        <v>0</v>
      </c>
      <c r="O14171" s="1"/>
    </row>
    <row r="14172" spans="1:15">
      <c r="A14172" t="s">
        <v>11</v>
      </c>
      <c r="B14172" t="s">
        <v>4927</v>
      </c>
      <c r="C14172" t="s">
        <v>11793</v>
      </c>
      <c r="D14172" t="s">
        <v>5006</v>
      </c>
      <c r="E14172" t="s">
        <v>150</v>
      </c>
      <c r="G14172" t="s">
        <v>8474</v>
      </c>
      <c r="H14172" t="s">
        <v>152</v>
      </c>
      <c r="I14172" s="1">
        <v>45170</v>
      </c>
      <c r="K14172" s="66">
        <v>0</v>
      </c>
      <c r="L14172" t="s">
        <v>92</v>
      </c>
      <c r="M14172" s="66">
        <v>26.88</v>
      </c>
      <c r="N14172" s="66">
        <v>0</v>
      </c>
      <c r="O14172" s="1"/>
    </row>
    <row r="14173" spans="1:15">
      <c r="A14173" t="s">
        <v>11</v>
      </c>
      <c r="B14173" t="s">
        <v>4927</v>
      </c>
      <c r="C14173" t="s">
        <v>11793</v>
      </c>
      <c r="D14173" t="s">
        <v>5006</v>
      </c>
      <c r="E14173" t="s">
        <v>150</v>
      </c>
      <c r="G14173" t="s">
        <v>8474</v>
      </c>
      <c r="H14173" t="s">
        <v>152</v>
      </c>
      <c r="I14173" s="1">
        <v>45170</v>
      </c>
      <c r="K14173" s="66">
        <v>0</v>
      </c>
      <c r="L14173" t="s">
        <v>92</v>
      </c>
      <c r="M14173" s="66">
        <v>26.88</v>
      </c>
      <c r="N14173" s="66">
        <v>0</v>
      </c>
      <c r="O14173" s="1"/>
    </row>
    <row r="14174" spans="1:15">
      <c r="A14174" t="s">
        <v>11</v>
      </c>
      <c r="B14174" t="s">
        <v>4927</v>
      </c>
      <c r="C14174" t="s">
        <v>11793</v>
      </c>
      <c r="D14174" t="s">
        <v>5006</v>
      </c>
      <c r="E14174" t="s">
        <v>150</v>
      </c>
      <c r="G14174" t="s">
        <v>8474</v>
      </c>
      <c r="H14174" t="s">
        <v>152</v>
      </c>
      <c r="I14174" s="1">
        <v>45170</v>
      </c>
      <c r="K14174" s="66">
        <v>0</v>
      </c>
      <c r="L14174" t="s">
        <v>92</v>
      </c>
      <c r="M14174" s="66">
        <v>268.97000000000003</v>
      </c>
      <c r="N14174" s="66">
        <v>0</v>
      </c>
      <c r="O14174" s="1"/>
    </row>
    <row r="14175" spans="1:15">
      <c r="A14175" t="s">
        <v>11</v>
      </c>
      <c r="B14175" t="s">
        <v>4927</v>
      </c>
      <c r="C14175" t="s">
        <v>11793</v>
      </c>
      <c r="D14175" t="s">
        <v>5006</v>
      </c>
      <c r="E14175" t="s">
        <v>150</v>
      </c>
      <c r="G14175" t="s">
        <v>8474</v>
      </c>
      <c r="H14175" t="s">
        <v>152</v>
      </c>
      <c r="I14175" s="1">
        <v>45170</v>
      </c>
      <c r="K14175" s="66">
        <v>0</v>
      </c>
      <c r="L14175" t="s">
        <v>92</v>
      </c>
      <c r="M14175" s="66">
        <v>13.43</v>
      </c>
      <c r="N14175" s="66">
        <v>0</v>
      </c>
      <c r="O14175" s="1"/>
    </row>
    <row r="14176" spans="1:15">
      <c r="A14176" t="s">
        <v>11</v>
      </c>
      <c r="B14176" t="s">
        <v>4927</v>
      </c>
      <c r="C14176" t="s">
        <v>8510</v>
      </c>
      <c r="D14176" t="s">
        <v>5006</v>
      </c>
      <c r="E14176" t="s">
        <v>150</v>
      </c>
      <c r="G14176" t="s">
        <v>8474</v>
      </c>
      <c r="H14176" t="s">
        <v>152</v>
      </c>
      <c r="I14176" s="1">
        <v>45170</v>
      </c>
      <c r="K14176" s="66">
        <v>0</v>
      </c>
      <c r="L14176" t="s">
        <v>92</v>
      </c>
      <c r="M14176" s="66">
        <v>67.86</v>
      </c>
      <c r="N14176" s="66">
        <v>0</v>
      </c>
      <c r="O14176" s="1"/>
    </row>
    <row r="14177" spans="1:15">
      <c r="A14177" t="s">
        <v>11</v>
      </c>
      <c r="B14177" t="s">
        <v>4927</v>
      </c>
      <c r="C14177" t="s">
        <v>11794</v>
      </c>
      <c r="D14177" t="s">
        <v>5006</v>
      </c>
      <c r="E14177" t="s">
        <v>150</v>
      </c>
      <c r="G14177" t="s">
        <v>8474</v>
      </c>
      <c r="H14177" t="s">
        <v>152</v>
      </c>
      <c r="I14177" s="1">
        <v>45200</v>
      </c>
      <c r="K14177" s="66">
        <v>0</v>
      </c>
      <c r="L14177" t="s">
        <v>92</v>
      </c>
      <c r="M14177" s="66">
        <v>13.43</v>
      </c>
      <c r="N14177" s="66">
        <v>0</v>
      </c>
      <c r="O14177" s="1"/>
    </row>
    <row r="14178" spans="1:15">
      <c r="A14178" t="s">
        <v>11</v>
      </c>
      <c r="B14178" t="s">
        <v>4927</v>
      </c>
      <c r="C14178" t="s">
        <v>11795</v>
      </c>
      <c r="D14178" t="s">
        <v>5006</v>
      </c>
      <c r="E14178" t="s">
        <v>150</v>
      </c>
      <c r="G14178" t="s">
        <v>8474</v>
      </c>
      <c r="H14178" t="s">
        <v>152</v>
      </c>
      <c r="I14178" s="1">
        <v>45200</v>
      </c>
      <c r="K14178" s="66">
        <v>0</v>
      </c>
      <c r="L14178" t="s">
        <v>92</v>
      </c>
      <c r="M14178" s="66">
        <v>13.43</v>
      </c>
      <c r="N14178" s="66">
        <v>0</v>
      </c>
      <c r="O14178" s="1"/>
    </row>
    <row r="14179" spans="1:15">
      <c r="A14179" t="s">
        <v>11</v>
      </c>
      <c r="B14179" t="s">
        <v>4927</v>
      </c>
      <c r="C14179" t="s">
        <v>11795</v>
      </c>
      <c r="D14179" t="s">
        <v>5006</v>
      </c>
      <c r="E14179" t="s">
        <v>150</v>
      </c>
      <c r="G14179" t="s">
        <v>8474</v>
      </c>
      <c r="H14179" t="s">
        <v>152</v>
      </c>
      <c r="I14179" s="1">
        <v>45200</v>
      </c>
      <c r="K14179" s="66">
        <v>0</v>
      </c>
      <c r="L14179" t="s">
        <v>92</v>
      </c>
      <c r="M14179" s="66">
        <v>13.43</v>
      </c>
      <c r="N14179" s="66">
        <v>0</v>
      </c>
      <c r="O14179" s="1"/>
    </row>
    <row r="14180" spans="1:15">
      <c r="A14180" t="s">
        <v>11</v>
      </c>
      <c r="B14180" t="s">
        <v>4927</v>
      </c>
      <c r="C14180" t="s">
        <v>11795</v>
      </c>
      <c r="D14180" t="s">
        <v>5006</v>
      </c>
      <c r="E14180" t="s">
        <v>150</v>
      </c>
      <c r="G14180" t="s">
        <v>8474</v>
      </c>
      <c r="H14180" t="s">
        <v>152</v>
      </c>
      <c r="I14180" s="1">
        <v>45200</v>
      </c>
      <c r="K14180" s="66">
        <v>0</v>
      </c>
      <c r="L14180" t="s">
        <v>92</v>
      </c>
      <c r="M14180" s="66">
        <v>13.43</v>
      </c>
      <c r="N14180" s="66">
        <v>0</v>
      </c>
      <c r="O14180" s="1"/>
    </row>
    <row r="14181" spans="1:15">
      <c r="A14181" t="s">
        <v>11</v>
      </c>
      <c r="B14181" t="s">
        <v>4927</v>
      </c>
      <c r="C14181" t="s">
        <v>11795</v>
      </c>
      <c r="D14181" t="s">
        <v>5006</v>
      </c>
      <c r="E14181" t="s">
        <v>150</v>
      </c>
      <c r="G14181" t="s">
        <v>8474</v>
      </c>
      <c r="H14181" t="s">
        <v>152</v>
      </c>
      <c r="I14181" s="1">
        <v>45200</v>
      </c>
      <c r="K14181" s="66">
        <v>0</v>
      </c>
      <c r="L14181" t="s">
        <v>92</v>
      </c>
      <c r="M14181" s="66">
        <v>13.43</v>
      </c>
      <c r="N14181" s="66">
        <v>0</v>
      </c>
      <c r="O14181" s="1"/>
    </row>
    <row r="14182" spans="1:15">
      <c r="A14182" t="s">
        <v>11</v>
      </c>
      <c r="B14182" t="s">
        <v>4927</v>
      </c>
      <c r="C14182" t="s">
        <v>11795</v>
      </c>
      <c r="D14182" t="s">
        <v>5006</v>
      </c>
      <c r="E14182" t="s">
        <v>150</v>
      </c>
      <c r="G14182" t="s">
        <v>8474</v>
      </c>
      <c r="H14182" t="s">
        <v>152</v>
      </c>
      <c r="I14182" s="1">
        <v>45200</v>
      </c>
      <c r="K14182" s="66">
        <v>0</v>
      </c>
      <c r="L14182" t="s">
        <v>92</v>
      </c>
      <c r="M14182" s="66">
        <v>13.43</v>
      </c>
      <c r="N14182" s="66">
        <v>0</v>
      </c>
      <c r="O14182" s="1"/>
    </row>
    <row r="14183" spans="1:15">
      <c r="A14183" t="s">
        <v>11</v>
      </c>
      <c r="B14183" t="s">
        <v>4927</v>
      </c>
      <c r="C14183" t="s">
        <v>11795</v>
      </c>
      <c r="D14183" t="s">
        <v>5006</v>
      </c>
      <c r="E14183" t="s">
        <v>150</v>
      </c>
      <c r="G14183" t="s">
        <v>8474</v>
      </c>
      <c r="H14183" t="s">
        <v>152</v>
      </c>
      <c r="I14183" s="1">
        <v>45200</v>
      </c>
      <c r="K14183" s="66">
        <v>0</v>
      </c>
      <c r="L14183" t="s">
        <v>92</v>
      </c>
      <c r="M14183" s="66">
        <v>26.88</v>
      </c>
      <c r="N14183" s="66">
        <v>0</v>
      </c>
      <c r="O14183" s="1"/>
    </row>
    <row r="14184" spans="1:15">
      <c r="A14184" t="s">
        <v>11</v>
      </c>
      <c r="B14184" t="s">
        <v>4927</v>
      </c>
      <c r="C14184" t="s">
        <v>11795</v>
      </c>
      <c r="D14184" t="s">
        <v>5006</v>
      </c>
      <c r="E14184" t="s">
        <v>150</v>
      </c>
      <c r="G14184" t="s">
        <v>8474</v>
      </c>
      <c r="H14184" t="s">
        <v>152</v>
      </c>
      <c r="I14184" s="1">
        <v>45200</v>
      </c>
      <c r="K14184" s="66">
        <v>0</v>
      </c>
      <c r="L14184" t="s">
        <v>92</v>
      </c>
      <c r="M14184" s="66">
        <v>26.88</v>
      </c>
      <c r="N14184" s="66">
        <v>0</v>
      </c>
      <c r="O14184" s="1"/>
    </row>
    <row r="14185" spans="1:15">
      <c r="A14185" t="s">
        <v>11</v>
      </c>
      <c r="B14185" t="s">
        <v>4927</v>
      </c>
      <c r="C14185" t="s">
        <v>11795</v>
      </c>
      <c r="D14185" t="s">
        <v>5006</v>
      </c>
      <c r="E14185" t="s">
        <v>150</v>
      </c>
      <c r="G14185" t="s">
        <v>8474</v>
      </c>
      <c r="H14185" t="s">
        <v>152</v>
      </c>
      <c r="I14185" s="1">
        <v>45200</v>
      </c>
      <c r="K14185" s="66">
        <v>0</v>
      </c>
      <c r="L14185" t="s">
        <v>92</v>
      </c>
      <c r="M14185" s="66">
        <v>26.88</v>
      </c>
      <c r="N14185" s="66">
        <v>0</v>
      </c>
      <c r="O14185" s="1"/>
    </row>
    <row r="14186" spans="1:15">
      <c r="A14186" t="s">
        <v>11</v>
      </c>
      <c r="B14186" t="s">
        <v>4927</v>
      </c>
      <c r="C14186" t="s">
        <v>11795</v>
      </c>
      <c r="D14186" t="s">
        <v>5006</v>
      </c>
      <c r="E14186" t="s">
        <v>150</v>
      </c>
      <c r="G14186" t="s">
        <v>8474</v>
      </c>
      <c r="H14186" t="s">
        <v>152</v>
      </c>
      <c r="I14186" s="1">
        <v>45200</v>
      </c>
      <c r="K14186" s="66">
        <v>0</v>
      </c>
      <c r="L14186" t="s">
        <v>92</v>
      </c>
      <c r="M14186" s="66">
        <v>26.88</v>
      </c>
      <c r="N14186" s="66">
        <v>0</v>
      </c>
      <c r="O14186" s="1"/>
    </row>
    <row r="14187" spans="1:15">
      <c r="A14187" t="s">
        <v>11</v>
      </c>
      <c r="B14187" t="s">
        <v>4927</v>
      </c>
      <c r="C14187" t="s">
        <v>11796</v>
      </c>
      <c r="D14187" t="s">
        <v>5006</v>
      </c>
      <c r="E14187" t="s">
        <v>150</v>
      </c>
      <c r="G14187" t="s">
        <v>8474</v>
      </c>
      <c r="H14187" t="s">
        <v>152</v>
      </c>
      <c r="I14187" s="1">
        <v>45200</v>
      </c>
      <c r="K14187" s="66">
        <v>0</v>
      </c>
      <c r="L14187" t="s">
        <v>92</v>
      </c>
      <c r="M14187" s="66">
        <v>268.97000000000003</v>
      </c>
      <c r="N14187" s="66">
        <v>0</v>
      </c>
      <c r="O14187" s="1"/>
    </row>
    <row r="14188" spans="1:15">
      <c r="A14188" t="s">
        <v>11</v>
      </c>
      <c r="B14188" t="s">
        <v>4927</v>
      </c>
      <c r="C14188" t="s">
        <v>11796</v>
      </c>
      <c r="D14188" t="s">
        <v>5006</v>
      </c>
      <c r="E14188" t="s">
        <v>150</v>
      </c>
      <c r="G14188" t="s">
        <v>8474</v>
      </c>
      <c r="H14188" t="s">
        <v>152</v>
      </c>
      <c r="I14188" s="1">
        <v>45200</v>
      </c>
      <c r="K14188" s="66">
        <v>0</v>
      </c>
      <c r="L14188" t="s">
        <v>92</v>
      </c>
      <c r="M14188" s="66">
        <v>268.97000000000003</v>
      </c>
      <c r="N14188" s="66">
        <v>0</v>
      </c>
      <c r="O14188" s="1"/>
    </row>
    <row r="14189" spans="1:15">
      <c r="A14189" t="s">
        <v>11</v>
      </c>
      <c r="B14189" t="s">
        <v>4927</v>
      </c>
      <c r="C14189" t="s">
        <v>11796</v>
      </c>
      <c r="D14189" t="s">
        <v>5006</v>
      </c>
      <c r="E14189" t="s">
        <v>150</v>
      </c>
      <c r="G14189" t="s">
        <v>8474</v>
      </c>
      <c r="H14189" t="s">
        <v>152</v>
      </c>
      <c r="I14189" s="1">
        <v>45200</v>
      </c>
      <c r="K14189" s="66">
        <v>0</v>
      </c>
      <c r="L14189" t="s">
        <v>92</v>
      </c>
      <c r="M14189" s="66">
        <v>268.97000000000003</v>
      </c>
      <c r="N14189" s="66">
        <v>0</v>
      </c>
      <c r="O14189" s="1"/>
    </row>
    <row r="14190" spans="1:15">
      <c r="A14190" t="s">
        <v>11</v>
      </c>
      <c r="B14190" t="s">
        <v>4927</v>
      </c>
      <c r="C14190" t="s">
        <v>11796</v>
      </c>
      <c r="D14190" t="s">
        <v>5006</v>
      </c>
      <c r="E14190" t="s">
        <v>150</v>
      </c>
      <c r="G14190" t="s">
        <v>8474</v>
      </c>
      <c r="H14190" t="s">
        <v>152</v>
      </c>
      <c r="I14190" s="1">
        <v>45200</v>
      </c>
      <c r="K14190" s="66">
        <v>0</v>
      </c>
      <c r="L14190" t="s">
        <v>92</v>
      </c>
      <c r="M14190" s="66">
        <v>134.47999999999999</v>
      </c>
      <c r="N14190" s="66">
        <v>0</v>
      </c>
      <c r="O14190" s="1"/>
    </row>
    <row r="14191" spans="1:15">
      <c r="A14191" t="s">
        <v>11</v>
      </c>
      <c r="B14191" t="s">
        <v>4927</v>
      </c>
      <c r="C14191" t="s">
        <v>11796</v>
      </c>
      <c r="D14191" t="s">
        <v>5006</v>
      </c>
      <c r="E14191" t="s">
        <v>150</v>
      </c>
      <c r="G14191" t="s">
        <v>8474</v>
      </c>
      <c r="H14191" t="s">
        <v>152</v>
      </c>
      <c r="I14191" s="1">
        <v>45200</v>
      </c>
      <c r="K14191" s="66">
        <v>0</v>
      </c>
      <c r="L14191" t="s">
        <v>92</v>
      </c>
      <c r="M14191" s="66">
        <v>134.47999999999999</v>
      </c>
      <c r="N14191" s="66">
        <v>0</v>
      </c>
      <c r="O14191" s="1"/>
    </row>
    <row r="14192" spans="1:15">
      <c r="A14192" t="s">
        <v>11</v>
      </c>
      <c r="B14192" t="s">
        <v>4927</v>
      </c>
      <c r="C14192" t="s">
        <v>11797</v>
      </c>
      <c r="D14192" t="s">
        <v>5006</v>
      </c>
      <c r="E14192" t="s">
        <v>150</v>
      </c>
      <c r="G14192" t="s">
        <v>8474</v>
      </c>
      <c r="H14192" t="s">
        <v>152</v>
      </c>
      <c r="I14192" s="1">
        <v>45200</v>
      </c>
      <c r="K14192" s="66">
        <v>0</v>
      </c>
      <c r="L14192" t="s">
        <v>92</v>
      </c>
      <c r="M14192" s="66">
        <v>26.88</v>
      </c>
      <c r="N14192" s="66">
        <v>0</v>
      </c>
      <c r="O14192" s="1"/>
    </row>
    <row r="14193" spans="1:15">
      <c r="A14193" t="s">
        <v>11</v>
      </c>
      <c r="B14193" t="s">
        <v>4927</v>
      </c>
      <c r="C14193" t="s">
        <v>11797</v>
      </c>
      <c r="D14193" t="s">
        <v>5006</v>
      </c>
      <c r="E14193" t="s">
        <v>150</v>
      </c>
      <c r="G14193" t="s">
        <v>8474</v>
      </c>
      <c r="H14193" t="s">
        <v>152</v>
      </c>
      <c r="I14193" s="1">
        <v>45200</v>
      </c>
      <c r="K14193" s="66">
        <v>0</v>
      </c>
      <c r="L14193" t="s">
        <v>92</v>
      </c>
      <c r="M14193" s="66">
        <v>26.88</v>
      </c>
      <c r="N14193" s="66">
        <v>0</v>
      </c>
      <c r="O14193" s="1"/>
    </row>
    <row r="14194" spans="1:15">
      <c r="A14194" t="s">
        <v>11</v>
      </c>
      <c r="B14194" t="s">
        <v>4927</v>
      </c>
      <c r="C14194" t="s">
        <v>11797</v>
      </c>
      <c r="D14194" t="s">
        <v>5006</v>
      </c>
      <c r="E14194" t="s">
        <v>150</v>
      </c>
      <c r="G14194" t="s">
        <v>8474</v>
      </c>
      <c r="H14194" t="s">
        <v>152</v>
      </c>
      <c r="I14194" s="1">
        <v>45200</v>
      </c>
      <c r="K14194" s="66">
        <v>0</v>
      </c>
      <c r="L14194" t="s">
        <v>92</v>
      </c>
      <c r="M14194" s="66">
        <v>13.43</v>
      </c>
      <c r="N14194" s="66">
        <v>0</v>
      </c>
      <c r="O14194" s="1"/>
    </row>
    <row r="14195" spans="1:15">
      <c r="A14195" t="s">
        <v>11</v>
      </c>
      <c r="B14195" t="s">
        <v>4927</v>
      </c>
      <c r="C14195" t="s">
        <v>11797</v>
      </c>
      <c r="D14195" t="s">
        <v>5006</v>
      </c>
      <c r="E14195" t="s">
        <v>150</v>
      </c>
      <c r="G14195" t="s">
        <v>8474</v>
      </c>
      <c r="H14195" t="s">
        <v>152</v>
      </c>
      <c r="I14195" s="1">
        <v>45200</v>
      </c>
      <c r="K14195" s="66">
        <v>0</v>
      </c>
      <c r="L14195" t="s">
        <v>92</v>
      </c>
      <c r="M14195" s="66">
        <v>13.43</v>
      </c>
      <c r="N14195" s="66">
        <v>0</v>
      </c>
      <c r="O14195" s="1"/>
    </row>
    <row r="14196" spans="1:15">
      <c r="A14196" t="s">
        <v>11</v>
      </c>
      <c r="B14196" t="s">
        <v>4927</v>
      </c>
      <c r="C14196" t="s">
        <v>11797</v>
      </c>
      <c r="D14196" t="s">
        <v>5006</v>
      </c>
      <c r="E14196" t="s">
        <v>150</v>
      </c>
      <c r="G14196" t="s">
        <v>8474</v>
      </c>
      <c r="H14196" t="s">
        <v>152</v>
      </c>
      <c r="I14196" s="1">
        <v>45200</v>
      </c>
      <c r="K14196" s="66">
        <v>0</v>
      </c>
      <c r="L14196" t="s">
        <v>92</v>
      </c>
      <c r="M14196" s="66">
        <v>26.88</v>
      </c>
      <c r="N14196" s="66">
        <v>0</v>
      </c>
      <c r="O14196" s="1"/>
    </row>
    <row r="14197" spans="1:15">
      <c r="A14197" t="s">
        <v>11</v>
      </c>
      <c r="B14197" t="s">
        <v>4927</v>
      </c>
      <c r="C14197" t="s">
        <v>11797</v>
      </c>
      <c r="D14197" t="s">
        <v>5006</v>
      </c>
      <c r="E14197" t="s">
        <v>150</v>
      </c>
      <c r="G14197" t="s">
        <v>8474</v>
      </c>
      <c r="H14197" t="s">
        <v>152</v>
      </c>
      <c r="I14197" s="1">
        <v>45200</v>
      </c>
      <c r="K14197" s="66">
        <v>0</v>
      </c>
      <c r="L14197" t="s">
        <v>92</v>
      </c>
      <c r="M14197" s="66">
        <v>13.43</v>
      </c>
      <c r="N14197" s="66">
        <v>0</v>
      </c>
      <c r="O14197" s="1"/>
    </row>
    <row r="14198" spans="1:15">
      <c r="A14198" t="s">
        <v>11</v>
      </c>
      <c r="B14198" t="s">
        <v>4927</v>
      </c>
      <c r="C14198" t="s">
        <v>11797</v>
      </c>
      <c r="D14198" t="s">
        <v>5006</v>
      </c>
      <c r="E14198" t="s">
        <v>150</v>
      </c>
      <c r="G14198" t="s">
        <v>8474</v>
      </c>
      <c r="H14198" t="s">
        <v>152</v>
      </c>
      <c r="I14198" s="1">
        <v>45200</v>
      </c>
      <c r="K14198" s="66">
        <v>0</v>
      </c>
      <c r="L14198" t="s">
        <v>92</v>
      </c>
      <c r="M14198" s="66">
        <v>26.88</v>
      </c>
      <c r="N14198" s="66">
        <v>0</v>
      </c>
      <c r="O14198" s="1"/>
    </row>
    <row r="14199" spans="1:15">
      <c r="A14199" t="s">
        <v>11</v>
      </c>
      <c r="B14199" t="s">
        <v>4927</v>
      </c>
      <c r="C14199" t="s">
        <v>11797</v>
      </c>
      <c r="D14199" t="s">
        <v>5006</v>
      </c>
      <c r="E14199" t="s">
        <v>150</v>
      </c>
      <c r="G14199" t="s">
        <v>8474</v>
      </c>
      <c r="H14199" t="s">
        <v>152</v>
      </c>
      <c r="I14199" s="1">
        <v>45200</v>
      </c>
      <c r="K14199" s="66">
        <v>0</v>
      </c>
      <c r="L14199" t="s">
        <v>92</v>
      </c>
      <c r="M14199" s="66">
        <v>26.88</v>
      </c>
      <c r="N14199" s="66">
        <v>0</v>
      </c>
      <c r="O14199" s="1"/>
    </row>
    <row r="14200" spans="1:15">
      <c r="A14200" t="s">
        <v>11</v>
      </c>
      <c r="B14200" t="s">
        <v>4927</v>
      </c>
      <c r="C14200" t="s">
        <v>11797</v>
      </c>
      <c r="D14200" t="s">
        <v>5006</v>
      </c>
      <c r="E14200" t="s">
        <v>150</v>
      </c>
      <c r="G14200" t="s">
        <v>8474</v>
      </c>
      <c r="H14200" t="s">
        <v>152</v>
      </c>
      <c r="I14200" s="1">
        <v>45200</v>
      </c>
      <c r="K14200" s="66">
        <v>0</v>
      </c>
      <c r="L14200" t="s">
        <v>92</v>
      </c>
      <c r="M14200" s="66">
        <v>134.47999999999999</v>
      </c>
      <c r="N14200" s="66">
        <v>0</v>
      </c>
      <c r="O14200" s="1"/>
    </row>
    <row r="14201" spans="1:15">
      <c r="A14201" t="s">
        <v>11</v>
      </c>
      <c r="B14201" t="s">
        <v>4927</v>
      </c>
      <c r="C14201" t="s">
        <v>11797</v>
      </c>
      <c r="D14201" t="s">
        <v>5006</v>
      </c>
      <c r="E14201" t="s">
        <v>150</v>
      </c>
      <c r="G14201" t="s">
        <v>8474</v>
      </c>
      <c r="H14201" t="s">
        <v>152</v>
      </c>
      <c r="I14201" s="1">
        <v>45200</v>
      </c>
      <c r="K14201" s="66">
        <v>0</v>
      </c>
      <c r="L14201" t="s">
        <v>92</v>
      </c>
      <c r="M14201" s="66">
        <v>26.88</v>
      </c>
      <c r="N14201" s="66">
        <v>0</v>
      </c>
      <c r="O14201" s="1"/>
    </row>
    <row r="14202" spans="1:15">
      <c r="A14202" t="s">
        <v>11</v>
      </c>
      <c r="B14202" t="s">
        <v>4927</v>
      </c>
      <c r="C14202" t="s">
        <v>11797</v>
      </c>
      <c r="D14202" t="s">
        <v>5006</v>
      </c>
      <c r="E14202" t="s">
        <v>150</v>
      </c>
      <c r="G14202" t="s">
        <v>8474</v>
      </c>
      <c r="H14202" t="s">
        <v>152</v>
      </c>
      <c r="I14202" s="1">
        <v>45200</v>
      </c>
      <c r="K14202" s="66">
        <v>0</v>
      </c>
      <c r="L14202" t="s">
        <v>92</v>
      </c>
      <c r="M14202" s="66">
        <v>26.88</v>
      </c>
      <c r="N14202" s="66">
        <v>0</v>
      </c>
      <c r="O14202" s="1"/>
    </row>
    <row r="14203" spans="1:15">
      <c r="A14203" t="s">
        <v>11</v>
      </c>
      <c r="B14203" t="s">
        <v>4927</v>
      </c>
      <c r="C14203" t="s">
        <v>11797</v>
      </c>
      <c r="D14203" t="s">
        <v>5006</v>
      </c>
      <c r="E14203" t="s">
        <v>150</v>
      </c>
      <c r="G14203" t="s">
        <v>8474</v>
      </c>
      <c r="H14203" t="s">
        <v>152</v>
      </c>
      <c r="I14203" s="1">
        <v>45200</v>
      </c>
      <c r="K14203" s="66">
        <v>0</v>
      </c>
      <c r="L14203" t="s">
        <v>92</v>
      </c>
      <c r="M14203" s="66">
        <v>268.97000000000003</v>
      </c>
      <c r="N14203" s="66">
        <v>0</v>
      </c>
      <c r="O14203" s="1"/>
    </row>
    <row r="14204" spans="1:15">
      <c r="A14204" t="s">
        <v>11</v>
      </c>
      <c r="B14204" t="s">
        <v>4927</v>
      </c>
      <c r="C14204" t="s">
        <v>11797</v>
      </c>
      <c r="D14204" t="s">
        <v>5006</v>
      </c>
      <c r="E14204" t="s">
        <v>150</v>
      </c>
      <c r="G14204" t="s">
        <v>8474</v>
      </c>
      <c r="H14204" t="s">
        <v>152</v>
      </c>
      <c r="I14204" s="1">
        <v>45200</v>
      </c>
      <c r="K14204" s="66">
        <v>0</v>
      </c>
      <c r="L14204" t="s">
        <v>92</v>
      </c>
      <c r="M14204" s="66">
        <v>26.88</v>
      </c>
      <c r="N14204" s="66">
        <v>0</v>
      </c>
      <c r="O14204" s="1"/>
    </row>
    <row r="14205" spans="1:15">
      <c r="A14205" t="s">
        <v>11</v>
      </c>
      <c r="B14205" t="s">
        <v>4927</v>
      </c>
      <c r="C14205" t="s">
        <v>11797</v>
      </c>
      <c r="D14205" t="s">
        <v>5006</v>
      </c>
      <c r="E14205" t="s">
        <v>150</v>
      </c>
      <c r="G14205" t="s">
        <v>8474</v>
      </c>
      <c r="H14205" t="s">
        <v>152</v>
      </c>
      <c r="I14205" s="1">
        <v>45200</v>
      </c>
      <c r="K14205" s="66">
        <v>0</v>
      </c>
      <c r="L14205" t="s">
        <v>92</v>
      </c>
      <c r="M14205" s="66">
        <v>26.88</v>
      </c>
      <c r="N14205" s="66">
        <v>0</v>
      </c>
      <c r="O14205" s="1"/>
    </row>
    <row r="14206" spans="1:15">
      <c r="A14206" t="s">
        <v>11</v>
      </c>
      <c r="B14206" t="s">
        <v>4927</v>
      </c>
      <c r="C14206" t="s">
        <v>11798</v>
      </c>
      <c r="D14206" t="s">
        <v>5006</v>
      </c>
      <c r="E14206" t="s">
        <v>150</v>
      </c>
      <c r="G14206" t="s">
        <v>8474</v>
      </c>
      <c r="H14206" t="s">
        <v>152</v>
      </c>
      <c r="I14206" s="1">
        <v>45200</v>
      </c>
      <c r="K14206" s="66">
        <v>0</v>
      </c>
      <c r="L14206" t="s">
        <v>92</v>
      </c>
      <c r="M14206" s="66">
        <v>13.43</v>
      </c>
      <c r="N14206" s="66">
        <v>0</v>
      </c>
      <c r="O14206" s="1"/>
    </row>
    <row r="14207" spans="1:15">
      <c r="A14207" t="s">
        <v>11</v>
      </c>
      <c r="B14207" t="s">
        <v>4927</v>
      </c>
      <c r="C14207" t="s">
        <v>11798</v>
      </c>
      <c r="D14207" t="s">
        <v>5006</v>
      </c>
      <c r="E14207" t="s">
        <v>150</v>
      </c>
      <c r="G14207" t="s">
        <v>8474</v>
      </c>
      <c r="H14207" t="s">
        <v>152</v>
      </c>
      <c r="I14207" s="1">
        <v>45200</v>
      </c>
      <c r="K14207" s="66">
        <v>0</v>
      </c>
      <c r="L14207" t="s">
        <v>92</v>
      </c>
      <c r="M14207" s="66">
        <v>13.43</v>
      </c>
      <c r="N14207" s="66">
        <v>0</v>
      </c>
      <c r="O14207" s="1"/>
    </row>
    <row r="14208" spans="1:15">
      <c r="A14208" t="s">
        <v>11</v>
      </c>
      <c r="B14208" t="s">
        <v>4927</v>
      </c>
      <c r="C14208" t="s">
        <v>11799</v>
      </c>
      <c r="D14208" t="s">
        <v>5006</v>
      </c>
      <c r="E14208" t="s">
        <v>150</v>
      </c>
      <c r="G14208" t="s">
        <v>8474</v>
      </c>
      <c r="H14208" t="s">
        <v>152</v>
      </c>
      <c r="I14208" s="1">
        <v>45200</v>
      </c>
      <c r="K14208" s="66">
        <v>0</v>
      </c>
      <c r="L14208" t="s">
        <v>92</v>
      </c>
      <c r="M14208" s="66">
        <v>26.88</v>
      </c>
      <c r="N14208" s="66">
        <v>0</v>
      </c>
      <c r="O14208" s="1"/>
    </row>
    <row r="14209" spans="1:15">
      <c r="A14209" t="s">
        <v>11</v>
      </c>
      <c r="B14209" t="s">
        <v>4927</v>
      </c>
      <c r="C14209" t="s">
        <v>11800</v>
      </c>
      <c r="D14209" t="s">
        <v>5006</v>
      </c>
      <c r="E14209" t="s">
        <v>150</v>
      </c>
      <c r="G14209" t="s">
        <v>8474</v>
      </c>
      <c r="H14209" t="s">
        <v>152</v>
      </c>
      <c r="I14209" s="1">
        <v>45200</v>
      </c>
      <c r="K14209" s="66">
        <v>0</v>
      </c>
      <c r="L14209" t="s">
        <v>92</v>
      </c>
      <c r="M14209" s="66">
        <v>13.43</v>
      </c>
      <c r="N14209" s="66">
        <v>0</v>
      </c>
      <c r="O14209" s="1"/>
    </row>
    <row r="14210" spans="1:15">
      <c r="A14210" t="s">
        <v>11</v>
      </c>
      <c r="B14210" t="s">
        <v>4927</v>
      </c>
      <c r="C14210" t="s">
        <v>11801</v>
      </c>
      <c r="D14210" t="s">
        <v>5006</v>
      </c>
      <c r="E14210" t="s">
        <v>150</v>
      </c>
      <c r="G14210" t="s">
        <v>8474</v>
      </c>
      <c r="H14210" t="s">
        <v>152</v>
      </c>
      <c r="I14210" s="1">
        <v>45200</v>
      </c>
      <c r="K14210" s="66">
        <v>0</v>
      </c>
      <c r="L14210" t="s">
        <v>92</v>
      </c>
      <c r="M14210" s="66">
        <v>13.43</v>
      </c>
      <c r="N14210" s="66">
        <v>0</v>
      </c>
      <c r="O14210" s="1"/>
    </row>
    <row r="14211" spans="1:15">
      <c r="A14211" t="s">
        <v>11</v>
      </c>
      <c r="B14211" t="s">
        <v>4927</v>
      </c>
      <c r="C14211" t="s">
        <v>11801</v>
      </c>
      <c r="D14211" t="s">
        <v>5006</v>
      </c>
      <c r="E14211" t="s">
        <v>150</v>
      </c>
      <c r="G14211" t="s">
        <v>8474</v>
      </c>
      <c r="H14211" t="s">
        <v>152</v>
      </c>
      <c r="I14211" s="1">
        <v>45200</v>
      </c>
      <c r="K14211" s="66">
        <v>0</v>
      </c>
      <c r="L14211" t="s">
        <v>92</v>
      </c>
      <c r="M14211" s="66">
        <v>13.43</v>
      </c>
      <c r="N14211" s="66">
        <v>0</v>
      </c>
      <c r="O14211" s="1"/>
    </row>
    <row r="14212" spans="1:15">
      <c r="A14212" t="s">
        <v>11</v>
      </c>
      <c r="B14212" t="s">
        <v>4927</v>
      </c>
      <c r="C14212" t="s">
        <v>11801</v>
      </c>
      <c r="D14212" t="s">
        <v>5006</v>
      </c>
      <c r="E14212" t="s">
        <v>150</v>
      </c>
      <c r="G14212" t="s">
        <v>8474</v>
      </c>
      <c r="H14212" t="s">
        <v>152</v>
      </c>
      <c r="I14212" s="1">
        <v>45200</v>
      </c>
      <c r="K14212" s="66">
        <v>0</v>
      </c>
      <c r="L14212" t="s">
        <v>92</v>
      </c>
      <c r="M14212" s="66">
        <v>20.14</v>
      </c>
      <c r="N14212" s="66">
        <v>0</v>
      </c>
      <c r="O14212" s="1"/>
    </row>
    <row r="14213" spans="1:15">
      <c r="A14213" t="s">
        <v>11</v>
      </c>
      <c r="B14213" t="s">
        <v>4927</v>
      </c>
      <c r="C14213" t="s">
        <v>11801</v>
      </c>
      <c r="D14213" t="s">
        <v>5006</v>
      </c>
      <c r="E14213" t="s">
        <v>150</v>
      </c>
      <c r="G14213" t="s">
        <v>8474</v>
      </c>
      <c r="H14213" t="s">
        <v>152</v>
      </c>
      <c r="I14213" s="1">
        <v>45200</v>
      </c>
      <c r="K14213" s="66">
        <v>0</v>
      </c>
      <c r="L14213" t="s">
        <v>92</v>
      </c>
      <c r="M14213" s="66">
        <v>40.340000000000003</v>
      </c>
      <c r="N14213" s="66">
        <v>0</v>
      </c>
      <c r="O14213" s="1"/>
    </row>
    <row r="14214" spans="1:15">
      <c r="A14214" t="s">
        <v>11</v>
      </c>
      <c r="B14214" t="s">
        <v>4927</v>
      </c>
      <c r="C14214" t="s">
        <v>11801</v>
      </c>
      <c r="D14214" t="s">
        <v>5006</v>
      </c>
      <c r="E14214" t="s">
        <v>150</v>
      </c>
      <c r="G14214" t="s">
        <v>8474</v>
      </c>
      <c r="H14214" t="s">
        <v>152</v>
      </c>
      <c r="I14214" s="1">
        <v>45200</v>
      </c>
      <c r="K14214" s="66">
        <v>0</v>
      </c>
      <c r="L14214" t="s">
        <v>92</v>
      </c>
      <c r="M14214" s="66">
        <v>40.340000000000003</v>
      </c>
      <c r="N14214" s="66">
        <v>0</v>
      </c>
      <c r="O14214" s="1"/>
    </row>
    <row r="14215" spans="1:15">
      <c r="A14215" t="s">
        <v>11</v>
      </c>
      <c r="B14215" t="s">
        <v>4927</v>
      </c>
      <c r="C14215" t="s">
        <v>11801</v>
      </c>
      <c r="D14215" t="s">
        <v>5006</v>
      </c>
      <c r="E14215" t="s">
        <v>150</v>
      </c>
      <c r="G14215" t="s">
        <v>8474</v>
      </c>
      <c r="H14215" t="s">
        <v>152</v>
      </c>
      <c r="I14215" s="1">
        <v>45200</v>
      </c>
      <c r="K14215" s="66">
        <v>0</v>
      </c>
      <c r="L14215" t="s">
        <v>92</v>
      </c>
      <c r="M14215" s="66">
        <v>20.14</v>
      </c>
      <c r="N14215" s="66">
        <v>0</v>
      </c>
      <c r="O14215" s="1"/>
    </row>
    <row r="14216" spans="1:15">
      <c r="A14216" t="s">
        <v>11</v>
      </c>
      <c r="B14216" t="s">
        <v>4927</v>
      </c>
      <c r="C14216" t="s">
        <v>11801</v>
      </c>
      <c r="D14216" t="s">
        <v>5006</v>
      </c>
      <c r="E14216" t="s">
        <v>150</v>
      </c>
      <c r="G14216" t="s">
        <v>8474</v>
      </c>
      <c r="H14216" t="s">
        <v>152</v>
      </c>
      <c r="I14216" s="1">
        <v>45200</v>
      </c>
      <c r="K14216" s="66">
        <v>0</v>
      </c>
      <c r="L14216" t="s">
        <v>92</v>
      </c>
      <c r="M14216" s="66">
        <v>40.340000000000003</v>
      </c>
      <c r="N14216" s="66">
        <v>0</v>
      </c>
      <c r="O14216" s="1"/>
    </row>
    <row r="14217" spans="1:15">
      <c r="A14217" t="s">
        <v>11</v>
      </c>
      <c r="B14217" t="s">
        <v>4927</v>
      </c>
      <c r="C14217" t="s">
        <v>11801</v>
      </c>
      <c r="D14217" t="s">
        <v>5006</v>
      </c>
      <c r="E14217" t="s">
        <v>150</v>
      </c>
      <c r="G14217" t="s">
        <v>8474</v>
      </c>
      <c r="H14217" t="s">
        <v>152</v>
      </c>
      <c r="I14217" s="1">
        <v>45200</v>
      </c>
      <c r="K14217" s="66">
        <v>0</v>
      </c>
      <c r="L14217" t="s">
        <v>92</v>
      </c>
      <c r="M14217" s="66">
        <v>40.340000000000003</v>
      </c>
      <c r="N14217" s="66">
        <v>0</v>
      </c>
      <c r="O14217" s="1"/>
    </row>
    <row r="14218" spans="1:15">
      <c r="A14218" t="s">
        <v>11</v>
      </c>
      <c r="B14218" t="s">
        <v>4927</v>
      </c>
      <c r="C14218" t="s">
        <v>11801</v>
      </c>
      <c r="D14218" t="s">
        <v>5006</v>
      </c>
      <c r="E14218" t="s">
        <v>150</v>
      </c>
      <c r="G14218" t="s">
        <v>8474</v>
      </c>
      <c r="H14218" t="s">
        <v>152</v>
      </c>
      <c r="I14218" s="1">
        <v>45200</v>
      </c>
      <c r="K14218" s="66">
        <v>0</v>
      </c>
      <c r="L14218" t="s">
        <v>92</v>
      </c>
      <c r="M14218" s="66">
        <v>40.340000000000003</v>
      </c>
      <c r="N14218" s="66">
        <v>0</v>
      </c>
      <c r="O14218" s="1"/>
    </row>
    <row r="14219" spans="1:15">
      <c r="A14219" t="s">
        <v>11</v>
      </c>
      <c r="B14219" t="s">
        <v>4927</v>
      </c>
      <c r="C14219" t="s">
        <v>11801</v>
      </c>
      <c r="D14219" t="s">
        <v>5006</v>
      </c>
      <c r="E14219" t="s">
        <v>150</v>
      </c>
      <c r="G14219" t="s">
        <v>8474</v>
      </c>
      <c r="H14219" t="s">
        <v>152</v>
      </c>
      <c r="I14219" s="1">
        <v>45200</v>
      </c>
      <c r="K14219" s="66">
        <v>0</v>
      </c>
      <c r="L14219" t="s">
        <v>92</v>
      </c>
      <c r="M14219" s="66">
        <v>403.47</v>
      </c>
      <c r="N14219" s="66">
        <v>0</v>
      </c>
      <c r="O14219" s="1"/>
    </row>
    <row r="14220" spans="1:15">
      <c r="A14220" t="s">
        <v>11</v>
      </c>
      <c r="B14220" t="s">
        <v>4927</v>
      </c>
      <c r="C14220" t="s">
        <v>11802</v>
      </c>
      <c r="D14220" t="s">
        <v>5006</v>
      </c>
      <c r="E14220" t="s">
        <v>150</v>
      </c>
      <c r="G14220" t="s">
        <v>8474</v>
      </c>
      <c r="H14220" t="s">
        <v>152</v>
      </c>
      <c r="I14220" s="1">
        <v>45200</v>
      </c>
      <c r="K14220" s="66">
        <v>0</v>
      </c>
      <c r="L14220" t="s">
        <v>92</v>
      </c>
      <c r="M14220" s="66">
        <v>268.97000000000003</v>
      </c>
      <c r="N14220" s="66">
        <v>0</v>
      </c>
      <c r="O14220" s="1"/>
    </row>
    <row r="14221" spans="1:15">
      <c r="A14221" t="s">
        <v>11</v>
      </c>
      <c r="B14221" t="s">
        <v>4927</v>
      </c>
      <c r="C14221" t="s">
        <v>11802</v>
      </c>
      <c r="D14221" t="s">
        <v>5006</v>
      </c>
      <c r="E14221" t="s">
        <v>150</v>
      </c>
      <c r="G14221" t="s">
        <v>8474</v>
      </c>
      <c r="H14221" t="s">
        <v>152</v>
      </c>
      <c r="I14221" s="1">
        <v>45200</v>
      </c>
      <c r="K14221" s="66">
        <v>0</v>
      </c>
      <c r="L14221" t="s">
        <v>92</v>
      </c>
      <c r="M14221" s="66">
        <v>134.47999999999999</v>
      </c>
      <c r="N14221" s="66">
        <v>0</v>
      </c>
      <c r="O14221" s="1"/>
    </row>
    <row r="14222" spans="1:15">
      <c r="A14222" t="s">
        <v>11</v>
      </c>
      <c r="B14222" t="s">
        <v>4927</v>
      </c>
      <c r="C14222" t="s">
        <v>11803</v>
      </c>
      <c r="D14222" t="s">
        <v>5006</v>
      </c>
      <c r="E14222" t="s">
        <v>150</v>
      </c>
      <c r="G14222" t="s">
        <v>8474</v>
      </c>
      <c r="H14222" t="s">
        <v>152</v>
      </c>
      <c r="I14222" s="1">
        <v>45200</v>
      </c>
      <c r="K14222" s="66">
        <v>0</v>
      </c>
      <c r="L14222" t="s">
        <v>92</v>
      </c>
      <c r="M14222" s="66">
        <v>26.88</v>
      </c>
      <c r="N14222" s="66">
        <v>0</v>
      </c>
      <c r="O14222" s="1"/>
    </row>
    <row r="14223" spans="1:15">
      <c r="A14223" t="s">
        <v>11</v>
      </c>
      <c r="B14223" t="s">
        <v>4927</v>
      </c>
      <c r="C14223" t="s">
        <v>11803</v>
      </c>
      <c r="D14223" t="s">
        <v>5006</v>
      </c>
      <c r="E14223" t="s">
        <v>150</v>
      </c>
      <c r="G14223" t="s">
        <v>8474</v>
      </c>
      <c r="H14223" t="s">
        <v>152</v>
      </c>
      <c r="I14223" s="1">
        <v>45200</v>
      </c>
      <c r="K14223" s="66">
        <v>0</v>
      </c>
      <c r="L14223" t="s">
        <v>92</v>
      </c>
      <c r="M14223" s="66">
        <v>13.43</v>
      </c>
      <c r="N14223" s="66">
        <v>0</v>
      </c>
      <c r="O14223" s="1"/>
    </row>
    <row r="14224" spans="1:15">
      <c r="A14224" t="s">
        <v>11</v>
      </c>
      <c r="B14224" t="s">
        <v>4927</v>
      </c>
      <c r="C14224" t="s">
        <v>11803</v>
      </c>
      <c r="D14224" t="s">
        <v>5006</v>
      </c>
      <c r="E14224" t="s">
        <v>150</v>
      </c>
      <c r="G14224" t="s">
        <v>8474</v>
      </c>
      <c r="H14224" t="s">
        <v>152</v>
      </c>
      <c r="I14224" s="1">
        <v>45200</v>
      </c>
      <c r="K14224" s="66">
        <v>0</v>
      </c>
      <c r="L14224" t="s">
        <v>92</v>
      </c>
      <c r="M14224" s="66">
        <v>26.88</v>
      </c>
      <c r="N14224" s="66">
        <v>0</v>
      </c>
      <c r="O14224" s="1"/>
    </row>
    <row r="14225" spans="1:15">
      <c r="A14225" t="s">
        <v>11</v>
      </c>
      <c r="B14225" t="s">
        <v>4927</v>
      </c>
      <c r="C14225" t="s">
        <v>11803</v>
      </c>
      <c r="D14225" t="s">
        <v>5006</v>
      </c>
      <c r="E14225" t="s">
        <v>150</v>
      </c>
      <c r="G14225" t="s">
        <v>8474</v>
      </c>
      <c r="H14225" t="s">
        <v>152</v>
      </c>
      <c r="I14225" s="1">
        <v>45200</v>
      </c>
      <c r="K14225" s="66">
        <v>0</v>
      </c>
      <c r="L14225" t="s">
        <v>92</v>
      </c>
      <c r="M14225" s="66">
        <v>13.43</v>
      </c>
      <c r="N14225" s="66">
        <v>0</v>
      </c>
      <c r="O14225" s="1"/>
    </row>
    <row r="14226" spans="1:15">
      <c r="A14226" t="s">
        <v>11</v>
      </c>
      <c r="B14226" t="s">
        <v>4927</v>
      </c>
      <c r="C14226" t="s">
        <v>11803</v>
      </c>
      <c r="D14226" t="s">
        <v>5006</v>
      </c>
      <c r="E14226" t="s">
        <v>150</v>
      </c>
      <c r="G14226" t="s">
        <v>8474</v>
      </c>
      <c r="H14226" t="s">
        <v>152</v>
      </c>
      <c r="I14226" s="1">
        <v>45200</v>
      </c>
      <c r="K14226" s="66">
        <v>0</v>
      </c>
      <c r="L14226" t="s">
        <v>92</v>
      </c>
      <c r="M14226" s="66">
        <v>26.88</v>
      </c>
      <c r="N14226" s="66">
        <v>0</v>
      </c>
      <c r="O14226" s="1"/>
    </row>
    <row r="14227" spans="1:15">
      <c r="A14227" t="s">
        <v>11</v>
      </c>
      <c r="B14227" t="s">
        <v>4927</v>
      </c>
      <c r="C14227" t="s">
        <v>11803</v>
      </c>
      <c r="D14227" t="s">
        <v>5006</v>
      </c>
      <c r="E14227" t="s">
        <v>150</v>
      </c>
      <c r="G14227" t="s">
        <v>8474</v>
      </c>
      <c r="H14227" t="s">
        <v>152</v>
      </c>
      <c r="I14227" s="1">
        <v>45200</v>
      </c>
      <c r="K14227" s="66">
        <v>0</v>
      </c>
      <c r="L14227" t="s">
        <v>92</v>
      </c>
      <c r="M14227" s="66">
        <v>26.88</v>
      </c>
      <c r="N14227" s="66">
        <v>0</v>
      </c>
      <c r="O14227" s="1"/>
    </row>
    <row r="14228" spans="1:15">
      <c r="A14228" t="s">
        <v>11</v>
      </c>
      <c r="B14228" t="s">
        <v>4927</v>
      </c>
      <c r="C14228" t="s">
        <v>11803</v>
      </c>
      <c r="D14228" t="s">
        <v>5006</v>
      </c>
      <c r="E14228" t="s">
        <v>150</v>
      </c>
      <c r="G14228" t="s">
        <v>8474</v>
      </c>
      <c r="H14228" t="s">
        <v>152</v>
      </c>
      <c r="I14228" s="1">
        <v>45200</v>
      </c>
      <c r="K14228" s="66">
        <v>0</v>
      </c>
      <c r="L14228" t="s">
        <v>92</v>
      </c>
      <c r="M14228" s="66">
        <v>268.97000000000003</v>
      </c>
      <c r="N14228" s="66">
        <v>0</v>
      </c>
      <c r="O14228" s="1"/>
    </row>
    <row r="14229" spans="1:15">
      <c r="A14229" t="s">
        <v>11</v>
      </c>
      <c r="B14229" t="s">
        <v>4927</v>
      </c>
      <c r="C14229" t="s">
        <v>11804</v>
      </c>
      <c r="D14229" t="s">
        <v>5006</v>
      </c>
      <c r="E14229" t="s">
        <v>150</v>
      </c>
      <c r="G14229" t="s">
        <v>8474</v>
      </c>
      <c r="H14229" t="s">
        <v>152</v>
      </c>
      <c r="I14229" s="1">
        <v>45200</v>
      </c>
      <c r="K14229" s="66">
        <v>0</v>
      </c>
      <c r="L14229" t="s">
        <v>92</v>
      </c>
      <c r="M14229" s="66">
        <v>268.97000000000003</v>
      </c>
      <c r="N14229" s="66">
        <v>0</v>
      </c>
      <c r="O14229" s="1"/>
    </row>
    <row r="14230" spans="1:15">
      <c r="A14230" t="s">
        <v>11</v>
      </c>
      <c r="B14230" t="s">
        <v>4927</v>
      </c>
      <c r="C14230" t="s">
        <v>11804</v>
      </c>
      <c r="D14230" t="s">
        <v>5006</v>
      </c>
      <c r="E14230" t="s">
        <v>150</v>
      </c>
      <c r="G14230" t="s">
        <v>8474</v>
      </c>
      <c r="H14230" t="s">
        <v>152</v>
      </c>
      <c r="I14230" s="1">
        <v>45200</v>
      </c>
      <c r="K14230" s="66">
        <v>0</v>
      </c>
      <c r="L14230" t="s">
        <v>92</v>
      </c>
      <c r="M14230" s="66">
        <v>268.97000000000003</v>
      </c>
      <c r="N14230" s="66">
        <v>0</v>
      </c>
      <c r="O14230" s="1"/>
    </row>
    <row r="14231" spans="1:15">
      <c r="A14231" t="s">
        <v>11</v>
      </c>
      <c r="B14231" t="s">
        <v>4927</v>
      </c>
      <c r="C14231" t="s">
        <v>11804</v>
      </c>
      <c r="D14231" t="s">
        <v>5006</v>
      </c>
      <c r="E14231" t="s">
        <v>150</v>
      </c>
      <c r="G14231" t="s">
        <v>8474</v>
      </c>
      <c r="H14231" t="s">
        <v>152</v>
      </c>
      <c r="I14231" s="1">
        <v>45200</v>
      </c>
      <c r="K14231" s="66">
        <v>0</v>
      </c>
      <c r="L14231" t="s">
        <v>92</v>
      </c>
      <c r="M14231" s="66">
        <v>26.88</v>
      </c>
      <c r="N14231" s="66">
        <v>0</v>
      </c>
      <c r="O14231" s="1"/>
    </row>
    <row r="14232" spans="1:15">
      <c r="A14232" t="s">
        <v>11</v>
      </c>
      <c r="B14232" t="s">
        <v>4927</v>
      </c>
      <c r="C14232" t="s">
        <v>11804</v>
      </c>
      <c r="D14232" t="s">
        <v>5006</v>
      </c>
      <c r="E14232" t="s">
        <v>150</v>
      </c>
      <c r="G14232" t="s">
        <v>8474</v>
      </c>
      <c r="H14232" t="s">
        <v>152</v>
      </c>
      <c r="I14232" s="1">
        <v>45200</v>
      </c>
      <c r="K14232" s="66">
        <v>0</v>
      </c>
      <c r="L14232" t="s">
        <v>92</v>
      </c>
      <c r="M14232" s="66">
        <v>26.88</v>
      </c>
      <c r="N14232" s="66">
        <v>0</v>
      </c>
      <c r="O14232" s="1"/>
    </row>
    <row r="14233" spans="1:15">
      <c r="A14233" t="s">
        <v>11</v>
      </c>
      <c r="B14233" t="s">
        <v>4927</v>
      </c>
      <c r="C14233" t="s">
        <v>11804</v>
      </c>
      <c r="D14233" t="s">
        <v>5006</v>
      </c>
      <c r="E14233" t="s">
        <v>150</v>
      </c>
      <c r="G14233" t="s">
        <v>8474</v>
      </c>
      <c r="H14233" t="s">
        <v>152</v>
      </c>
      <c r="I14233" s="1">
        <v>45200</v>
      </c>
      <c r="K14233" s="66">
        <v>0</v>
      </c>
      <c r="L14233" t="s">
        <v>92</v>
      </c>
      <c r="M14233" s="66">
        <v>26.88</v>
      </c>
      <c r="N14233" s="66">
        <v>0</v>
      </c>
      <c r="O14233" s="1"/>
    </row>
    <row r="14234" spans="1:15">
      <c r="A14234" t="s">
        <v>11</v>
      </c>
      <c r="B14234" t="s">
        <v>4927</v>
      </c>
      <c r="C14234" t="s">
        <v>11804</v>
      </c>
      <c r="D14234" t="s">
        <v>5006</v>
      </c>
      <c r="E14234" t="s">
        <v>150</v>
      </c>
      <c r="G14234" t="s">
        <v>8474</v>
      </c>
      <c r="H14234" t="s">
        <v>152</v>
      </c>
      <c r="I14234" s="1">
        <v>45200</v>
      </c>
      <c r="K14234" s="66">
        <v>0</v>
      </c>
      <c r="L14234" t="s">
        <v>92</v>
      </c>
      <c r="M14234" s="66">
        <v>268.97000000000003</v>
      </c>
      <c r="N14234" s="66">
        <v>0</v>
      </c>
      <c r="O14234" s="1"/>
    </row>
    <row r="14235" spans="1:15">
      <c r="A14235" t="s">
        <v>11</v>
      </c>
      <c r="B14235" t="s">
        <v>4927</v>
      </c>
      <c r="C14235" t="s">
        <v>11804</v>
      </c>
      <c r="D14235" t="s">
        <v>5006</v>
      </c>
      <c r="E14235" t="s">
        <v>150</v>
      </c>
      <c r="G14235" t="s">
        <v>8474</v>
      </c>
      <c r="H14235" t="s">
        <v>152</v>
      </c>
      <c r="I14235" s="1">
        <v>45200</v>
      </c>
      <c r="K14235" s="66">
        <v>0</v>
      </c>
      <c r="L14235" t="s">
        <v>92</v>
      </c>
      <c r="M14235" s="66">
        <v>268.97000000000003</v>
      </c>
      <c r="N14235" s="66">
        <v>0</v>
      </c>
      <c r="O14235" s="1"/>
    </row>
    <row r="14236" spans="1:15">
      <c r="A14236" t="s">
        <v>11</v>
      </c>
      <c r="B14236" t="s">
        <v>4927</v>
      </c>
      <c r="C14236" t="s">
        <v>11803</v>
      </c>
      <c r="D14236" t="s">
        <v>5006</v>
      </c>
      <c r="E14236" t="s">
        <v>150</v>
      </c>
      <c r="G14236" t="s">
        <v>8474</v>
      </c>
      <c r="H14236" t="s">
        <v>152</v>
      </c>
      <c r="I14236" s="1">
        <v>45200</v>
      </c>
      <c r="K14236" s="66">
        <v>0</v>
      </c>
      <c r="L14236" t="s">
        <v>92</v>
      </c>
      <c r="M14236" s="66">
        <v>13.43</v>
      </c>
      <c r="N14236" s="66">
        <v>0</v>
      </c>
      <c r="O14236" s="1"/>
    </row>
    <row r="14237" spans="1:15">
      <c r="A14237" t="s">
        <v>11</v>
      </c>
      <c r="B14237" t="s">
        <v>4927</v>
      </c>
      <c r="C14237" t="s">
        <v>8517</v>
      </c>
      <c r="D14237" t="s">
        <v>5006</v>
      </c>
      <c r="E14237" t="s">
        <v>150</v>
      </c>
      <c r="G14237" t="s">
        <v>8474</v>
      </c>
      <c r="H14237" t="s">
        <v>152</v>
      </c>
      <c r="I14237" s="1">
        <v>45200</v>
      </c>
      <c r="K14237" s="66">
        <v>0</v>
      </c>
      <c r="L14237" t="s">
        <v>92</v>
      </c>
      <c r="M14237" s="66">
        <v>41.41</v>
      </c>
      <c r="N14237" s="66">
        <v>0</v>
      </c>
      <c r="O14237" s="1"/>
    </row>
    <row r="14238" spans="1:15">
      <c r="A14238" t="s">
        <v>11</v>
      </c>
      <c r="B14238" t="s">
        <v>4927</v>
      </c>
      <c r="C14238" t="s">
        <v>11805</v>
      </c>
      <c r="D14238" t="s">
        <v>5006</v>
      </c>
      <c r="E14238" t="s">
        <v>150</v>
      </c>
      <c r="G14238" t="s">
        <v>8474</v>
      </c>
      <c r="H14238" t="s">
        <v>152</v>
      </c>
      <c r="I14238" s="1">
        <v>45200</v>
      </c>
      <c r="K14238" s="66">
        <v>0</v>
      </c>
      <c r="L14238" t="s">
        <v>92</v>
      </c>
      <c r="M14238" s="66">
        <v>157.5</v>
      </c>
      <c r="N14238" s="66">
        <v>0</v>
      </c>
      <c r="O14238" s="1"/>
    </row>
    <row r="14239" spans="1:15">
      <c r="A14239" t="s">
        <v>11</v>
      </c>
      <c r="B14239" t="s">
        <v>4927</v>
      </c>
      <c r="C14239" t="s">
        <v>11805</v>
      </c>
      <c r="D14239" t="s">
        <v>5006</v>
      </c>
      <c r="E14239" t="s">
        <v>150</v>
      </c>
      <c r="G14239" t="s">
        <v>8474</v>
      </c>
      <c r="H14239" t="s">
        <v>152</v>
      </c>
      <c r="I14239" s="1">
        <v>45200</v>
      </c>
      <c r="K14239" s="66">
        <v>0</v>
      </c>
      <c r="L14239" t="s">
        <v>92</v>
      </c>
      <c r="M14239" s="66">
        <v>157.5</v>
      </c>
      <c r="N14239" s="66">
        <v>0</v>
      </c>
      <c r="O14239" s="1"/>
    </row>
    <row r="14240" spans="1:15">
      <c r="A14240" t="s">
        <v>11</v>
      </c>
      <c r="B14240" t="s">
        <v>4927</v>
      </c>
      <c r="C14240" t="s">
        <v>11805</v>
      </c>
      <c r="D14240" t="s">
        <v>5006</v>
      </c>
      <c r="E14240" t="s">
        <v>150</v>
      </c>
      <c r="G14240" t="s">
        <v>8474</v>
      </c>
      <c r="H14240" t="s">
        <v>152</v>
      </c>
      <c r="I14240" s="1">
        <v>45200</v>
      </c>
      <c r="K14240" s="66">
        <v>0</v>
      </c>
      <c r="L14240" t="s">
        <v>92</v>
      </c>
      <c r="M14240" s="66">
        <v>157.5</v>
      </c>
      <c r="N14240" s="66">
        <v>0</v>
      </c>
      <c r="O14240" s="1"/>
    </row>
    <row r="14241" spans="1:15">
      <c r="A14241" t="s">
        <v>11</v>
      </c>
      <c r="B14241" t="s">
        <v>4927</v>
      </c>
      <c r="C14241" t="s">
        <v>11805</v>
      </c>
      <c r="D14241" t="s">
        <v>5006</v>
      </c>
      <c r="E14241" t="s">
        <v>150</v>
      </c>
      <c r="G14241" t="s">
        <v>8474</v>
      </c>
      <c r="H14241" t="s">
        <v>152</v>
      </c>
      <c r="I14241" s="1">
        <v>45200</v>
      </c>
      <c r="K14241" s="66">
        <v>0</v>
      </c>
      <c r="L14241" t="s">
        <v>92</v>
      </c>
      <c r="M14241" s="66">
        <v>157.5</v>
      </c>
      <c r="N14241" s="66">
        <v>0</v>
      </c>
      <c r="O14241" s="1"/>
    </row>
    <row r="14242" spans="1:15">
      <c r="A14242" t="s">
        <v>11</v>
      </c>
      <c r="B14242" t="s">
        <v>4927</v>
      </c>
      <c r="C14242" t="s">
        <v>11806</v>
      </c>
      <c r="D14242" t="s">
        <v>5006</v>
      </c>
      <c r="E14242" t="s">
        <v>150</v>
      </c>
      <c r="G14242" t="s">
        <v>8474</v>
      </c>
      <c r="H14242" t="s">
        <v>152</v>
      </c>
      <c r="I14242" s="1">
        <v>45200</v>
      </c>
      <c r="K14242" s="66">
        <v>0</v>
      </c>
      <c r="L14242" t="s">
        <v>92</v>
      </c>
      <c r="M14242" s="66">
        <v>268.97000000000003</v>
      </c>
      <c r="N14242" s="66">
        <v>0</v>
      </c>
      <c r="O14242" s="1"/>
    </row>
    <row r="14243" spans="1:15">
      <c r="A14243" t="s">
        <v>11</v>
      </c>
      <c r="B14243" t="s">
        <v>4927</v>
      </c>
      <c r="C14243" t="s">
        <v>11806</v>
      </c>
      <c r="D14243" t="s">
        <v>5006</v>
      </c>
      <c r="E14243" t="s">
        <v>150</v>
      </c>
      <c r="G14243" t="s">
        <v>8474</v>
      </c>
      <c r="H14243" t="s">
        <v>152</v>
      </c>
      <c r="I14243" s="1">
        <v>45200</v>
      </c>
      <c r="K14243" s="66">
        <v>0</v>
      </c>
      <c r="L14243" t="s">
        <v>92</v>
      </c>
      <c r="M14243" s="66">
        <v>268.97000000000003</v>
      </c>
      <c r="N14243" s="66">
        <v>0</v>
      </c>
      <c r="O14243" s="1"/>
    </row>
    <row r="14244" spans="1:15">
      <c r="A14244" t="s">
        <v>11</v>
      </c>
      <c r="B14244" t="s">
        <v>4927</v>
      </c>
      <c r="C14244" t="s">
        <v>11806</v>
      </c>
      <c r="D14244" t="s">
        <v>5006</v>
      </c>
      <c r="E14244" t="s">
        <v>150</v>
      </c>
      <c r="G14244" t="s">
        <v>8474</v>
      </c>
      <c r="H14244" t="s">
        <v>152</v>
      </c>
      <c r="I14244" s="1">
        <v>45200</v>
      </c>
      <c r="K14244" s="66">
        <v>0</v>
      </c>
      <c r="L14244" t="s">
        <v>92</v>
      </c>
      <c r="M14244" s="66">
        <v>268.97000000000003</v>
      </c>
      <c r="N14244" s="66">
        <v>0</v>
      </c>
      <c r="O14244" s="1"/>
    </row>
    <row r="14245" spans="1:15">
      <c r="A14245" t="s">
        <v>11</v>
      </c>
      <c r="B14245" t="s">
        <v>4927</v>
      </c>
      <c r="C14245" t="s">
        <v>11807</v>
      </c>
      <c r="D14245" t="s">
        <v>5006</v>
      </c>
      <c r="E14245" t="s">
        <v>150</v>
      </c>
      <c r="G14245" t="s">
        <v>8474</v>
      </c>
      <c r="H14245" t="s">
        <v>152</v>
      </c>
      <c r="I14245" s="1">
        <v>45200</v>
      </c>
      <c r="K14245" s="66">
        <v>0</v>
      </c>
      <c r="L14245" t="s">
        <v>92</v>
      </c>
      <c r="M14245" s="66">
        <v>26.88</v>
      </c>
      <c r="N14245" s="66">
        <v>0</v>
      </c>
      <c r="O14245" s="1"/>
    </row>
    <row r="14246" spans="1:15">
      <c r="A14246" t="s">
        <v>11</v>
      </c>
      <c r="B14246" t="s">
        <v>4927</v>
      </c>
      <c r="C14246" t="s">
        <v>11808</v>
      </c>
      <c r="D14246" t="s">
        <v>5006</v>
      </c>
      <c r="E14246" t="s">
        <v>150</v>
      </c>
      <c r="G14246" t="s">
        <v>8474</v>
      </c>
      <c r="H14246" t="s">
        <v>152</v>
      </c>
      <c r="I14246" s="1">
        <v>45200</v>
      </c>
      <c r="K14246" s="66">
        <v>0</v>
      </c>
      <c r="L14246" t="s">
        <v>92</v>
      </c>
      <c r="M14246" s="66">
        <v>26.88</v>
      </c>
      <c r="N14246" s="66">
        <v>0</v>
      </c>
      <c r="O14246" s="1"/>
    </row>
    <row r="14247" spans="1:15">
      <c r="A14247" t="s">
        <v>11</v>
      </c>
      <c r="B14247" t="s">
        <v>4927</v>
      </c>
      <c r="C14247" t="s">
        <v>11808</v>
      </c>
      <c r="D14247" t="s">
        <v>5006</v>
      </c>
      <c r="E14247" t="s">
        <v>150</v>
      </c>
      <c r="G14247" t="s">
        <v>8474</v>
      </c>
      <c r="H14247" t="s">
        <v>152</v>
      </c>
      <c r="I14247" s="1">
        <v>45200</v>
      </c>
      <c r="K14247" s="66">
        <v>0</v>
      </c>
      <c r="L14247" t="s">
        <v>92</v>
      </c>
      <c r="M14247" s="66">
        <v>13.43</v>
      </c>
      <c r="N14247" s="66">
        <v>0</v>
      </c>
      <c r="O14247" s="1"/>
    </row>
    <row r="14248" spans="1:15">
      <c r="A14248" t="s">
        <v>11</v>
      </c>
      <c r="B14248" t="s">
        <v>4927</v>
      </c>
      <c r="C14248" t="s">
        <v>11808</v>
      </c>
      <c r="D14248" t="s">
        <v>5006</v>
      </c>
      <c r="E14248" t="s">
        <v>150</v>
      </c>
      <c r="G14248" t="s">
        <v>8474</v>
      </c>
      <c r="H14248" t="s">
        <v>152</v>
      </c>
      <c r="I14248" s="1">
        <v>45200</v>
      </c>
      <c r="K14248" s="66">
        <v>0</v>
      </c>
      <c r="L14248" t="s">
        <v>92</v>
      </c>
      <c r="M14248" s="66">
        <v>26.88</v>
      </c>
      <c r="N14248" s="66">
        <v>0</v>
      </c>
      <c r="O14248" s="1"/>
    </row>
    <row r="14249" spans="1:15">
      <c r="A14249" t="s">
        <v>11</v>
      </c>
      <c r="B14249" t="s">
        <v>4927</v>
      </c>
      <c r="C14249" t="s">
        <v>11808</v>
      </c>
      <c r="D14249" t="s">
        <v>5006</v>
      </c>
      <c r="E14249" t="s">
        <v>150</v>
      </c>
      <c r="G14249" t="s">
        <v>8474</v>
      </c>
      <c r="H14249" t="s">
        <v>152</v>
      </c>
      <c r="I14249" s="1">
        <v>45200</v>
      </c>
      <c r="K14249" s="66">
        <v>0</v>
      </c>
      <c r="L14249" t="s">
        <v>92</v>
      </c>
      <c r="M14249" s="66">
        <v>26.88</v>
      </c>
      <c r="N14249" s="66">
        <v>0</v>
      </c>
      <c r="O14249" s="1"/>
    </row>
    <row r="14250" spans="1:15">
      <c r="A14250" t="s">
        <v>11</v>
      </c>
      <c r="B14250" t="s">
        <v>4927</v>
      </c>
      <c r="C14250" t="s">
        <v>11808</v>
      </c>
      <c r="D14250" t="s">
        <v>5006</v>
      </c>
      <c r="E14250" t="s">
        <v>150</v>
      </c>
      <c r="G14250" t="s">
        <v>8474</v>
      </c>
      <c r="H14250" t="s">
        <v>152</v>
      </c>
      <c r="I14250" s="1">
        <v>45200</v>
      </c>
      <c r="K14250" s="66">
        <v>0</v>
      </c>
      <c r="L14250" t="s">
        <v>92</v>
      </c>
      <c r="M14250" s="66">
        <v>268.97000000000003</v>
      </c>
      <c r="N14250" s="66">
        <v>0</v>
      </c>
      <c r="O14250" s="1"/>
    </row>
    <row r="14251" spans="1:15">
      <c r="A14251" t="s">
        <v>11</v>
      </c>
      <c r="B14251" t="s">
        <v>4927</v>
      </c>
      <c r="C14251" t="s">
        <v>11808</v>
      </c>
      <c r="D14251" t="s">
        <v>5006</v>
      </c>
      <c r="E14251" t="s">
        <v>150</v>
      </c>
      <c r="G14251" t="s">
        <v>8474</v>
      </c>
      <c r="H14251" t="s">
        <v>152</v>
      </c>
      <c r="I14251" s="1">
        <v>45200</v>
      </c>
      <c r="K14251" s="66">
        <v>0</v>
      </c>
      <c r="L14251" t="s">
        <v>92</v>
      </c>
      <c r="M14251" s="66">
        <v>13.43</v>
      </c>
      <c r="N14251" s="66">
        <v>0</v>
      </c>
      <c r="O14251" s="1"/>
    </row>
    <row r="14252" spans="1:15">
      <c r="A14252" t="s">
        <v>11</v>
      </c>
      <c r="B14252" t="s">
        <v>4927</v>
      </c>
      <c r="C14252" t="s">
        <v>11808</v>
      </c>
      <c r="D14252" t="s">
        <v>5006</v>
      </c>
      <c r="E14252" t="s">
        <v>150</v>
      </c>
      <c r="G14252" t="s">
        <v>8474</v>
      </c>
      <c r="H14252" t="s">
        <v>152</v>
      </c>
      <c r="I14252" s="1">
        <v>45200</v>
      </c>
      <c r="K14252" s="66">
        <v>0</v>
      </c>
      <c r="L14252" t="s">
        <v>92</v>
      </c>
      <c r="M14252" s="66">
        <v>26.88</v>
      </c>
      <c r="N14252" s="66">
        <v>0</v>
      </c>
      <c r="O14252" s="1"/>
    </row>
    <row r="14253" spans="1:15">
      <c r="A14253" t="s">
        <v>11</v>
      </c>
      <c r="B14253" t="s">
        <v>4927</v>
      </c>
      <c r="C14253" t="s">
        <v>11808</v>
      </c>
      <c r="D14253" t="s">
        <v>5006</v>
      </c>
      <c r="E14253" t="s">
        <v>150</v>
      </c>
      <c r="G14253" t="s">
        <v>8474</v>
      </c>
      <c r="H14253" t="s">
        <v>152</v>
      </c>
      <c r="I14253" s="1">
        <v>45200</v>
      </c>
      <c r="K14253" s="66">
        <v>0</v>
      </c>
      <c r="L14253" t="s">
        <v>92</v>
      </c>
      <c r="M14253" s="66">
        <v>26.88</v>
      </c>
      <c r="N14253" s="66">
        <v>0</v>
      </c>
      <c r="O14253" s="1"/>
    </row>
    <row r="14254" spans="1:15">
      <c r="A14254" t="s">
        <v>11</v>
      </c>
      <c r="B14254" t="s">
        <v>4927</v>
      </c>
      <c r="C14254" t="s">
        <v>11808</v>
      </c>
      <c r="D14254" t="s">
        <v>5006</v>
      </c>
      <c r="E14254" t="s">
        <v>150</v>
      </c>
      <c r="G14254" t="s">
        <v>8474</v>
      </c>
      <c r="H14254" t="s">
        <v>152</v>
      </c>
      <c r="I14254" s="1">
        <v>45200</v>
      </c>
      <c r="K14254" s="66">
        <v>0</v>
      </c>
      <c r="L14254" t="s">
        <v>92</v>
      </c>
      <c r="M14254" s="66">
        <v>26.88</v>
      </c>
      <c r="N14254" s="66">
        <v>0</v>
      </c>
      <c r="O14254" s="1"/>
    </row>
    <row r="14255" spans="1:15">
      <c r="A14255" t="s">
        <v>11</v>
      </c>
      <c r="B14255" t="s">
        <v>4927</v>
      </c>
      <c r="C14255" t="s">
        <v>11808</v>
      </c>
      <c r="D14255" t="s">
        <v>5006</v>
      </c>
      <c r="E14255" t="s">
        <v>150</v>
      </c>
      <c r="G14255" t="s">
        <v>8474</v>
      </c>
      <c r="H14255" t="s">
        <v>152</v>
      </c>
      <c r="I14255" s="1">
        <v>45200</v>
      </c>
      <c r="K14255" s="66">
        <v>0</v>
      </c>
      <c r="L14255" t="s">
        <v>92</v>
      </c>
      <c r="M14255" s="66">
        <v>268.97000000000003</v>
      </c>
      <c r="N14255" s="66">
        <v>0</v>
      </c>
      <c r="O14255" s="1"/>
    </row>
    <row r="14256" spans="1:15">
      <c r="A14256" t="s">
        <v>11</v>
      </c>
      <c r="B14256" t="s">
        <v>4927</v>
      </c>
      <c r="C14256" t="s">
        <v>11808</v>
      </c>
      <c r="D14256" t="s">
        <v>5006</v>
      </c>
      <c r="E14256" t="s">
        <v>150</v>
      </c>
      <c r="G14256" t="s">
        <v>8474</v>
      </c>
      <c r="H14256" t="s">
        <v>152</v>
      </c>
      <c r="I14256" s="1">
        <v>45200</v>
      </c>
      <c r="K14256" s="66">
        <v>0</v>
      </c>
      <c r="L14256" t="s">
        <v>92</v>
      </c>
      <c r="M14256" s="66">
        <v>26.88</v>
      </c>
      <c r="N14256" s="66">
        <v>0</v>
      </c>
      <c r="O14256" s="1"/>
    </row>
    <row r="14257" spans="1:15">
      <c r="A14257" t="s">
        <v>11</v>
      </c>
      <c r="B14257" t="s">
        <v>4927</v>
      </c>
      <c r="C14257" t="s">
        <v>11808</v>
      </c>
      <c r="D14257" t="s">
        <v>5006</v>
      </c>
      <c r="E14257" t="s">
        <v>150</v>
      </c>
      <c r="G14257" t="s">
        <v>8474</v>
      </c>
      <c r="H14257" t="s">
        <v>152</v>
      </c>
      <c r="I14257" s="1">
        <v>45200</v>
      </c>
      <c r="K14257" s="66">
        <v>0</v>
      </c>
      <c r="L14257" t="s">
        <v>92</v>
      </c>
      <c r="M14257" s="66">
        <v>13.43</v>
      </c>
      <c r="N14257" s="66">
        <v>0</v>
      </c>
      <c r="O14257" s="1"/>
    </row>
    <row r="14258" spans="1:15">
      <c r="A14258" t="s">
        <v>11</v>
      </c>
      <c r="B14258" t="s">
        <v>4927</v>
      </c>
      <c r="C14258" t="s">
        <v>11808</v>
      </c>
      <c r="D14258" t="s">
        <v>5006</v>
      </c>
      <c r="E14258" t="s">
        <v>150</v>
      </c>
      <c r="G14258" t="s">
        <v>8474</v>
      </c>
      <c r="H14258" t="s">
        <v>152</v>
      </c>
      <c r="I14258" s="1">
        <v>45200</v>
      </c>
      <c r="K14258" s="66">
        <v>0</v>
      </c>
      <c r="L14258" t="s">
        <v>92</v>
      </c>
      <c r="M14258" s="66">
        <v>26.88</v>
      </c>
      <c r="N14258" s="66">
        <v>0</v>
      </c>
      <c r="O14258" s="1"/>
    </row>
    <row r="14259" spans="1:15">
      <c r="A14259" t="s">
        <v>11</v>
      </c>
      <c r="B14259" t="s">
        <v>4927</v>
      </c>
      <c r="C14259" t="s">
        <v>11808</v>
      </c>
      <c r="D14259" t="s">
        <v>5006</v>
      </c>
      <c r="E14259" t="s">
        <v>150</v>
      </c>
      <c r="G14259" t="s">
        <v>8474</v>
      </c>
      <c r="H14259" t="s">
        <v>152</v>
      </c>
      <c r="I14259" s="1">
        <v>45200</v>
      </c>
      <c r="K14259" s="66">
        <v>0</v>
      </c>
      <c r="L14259" t="s">
        <v>92</v>
      </c>
      <c r="M14259" s="66">
        <v>134.47999999999999</v>
      </c>
      <c r="N14259" s="66">
        <v>0</v>
      </c>
      <c r="O14259" s="1"/>
    </row>
    <row r="14260" spans="1:15">
      <c r="A14260" t="s">
        <v>11</v>
      </c>
      <c r="B14260" t="s">
        <v>4927</v>
      </c>
      <c r="C14260" t="s">
        <v>11809</v>
      </c>
      <c r="D14260" t="s">
        <v>5006</v>
      </c>
      <c r="E14260" t="s">
        <v>150</v>
      </c>
      <c r="G14260" t="s">
        <v>8474</v>
      </c>
      <c r="H14260" t="s">
        <v>152</v>
      </c>
      <c r="I14260" s="1">
        <v>45200</v>
      </c>
      <c r="K14260" s="66">
        <v>0</v>
      </c>
      <c r="L14260" t="s">
        <v>92</v>
      </c>
      <c r="M14260" s="66">
        <v>134.47999999999999</v>
      </c>
      <c r="N14260" s="66">
        <v>0</v>
      </c>
      <c r="O14260" s="1"/>
    </row>
    <row r="14261" spans="1:15">
      <c r="A14261" t="s">
        <v>11</v>
      </c>
      <c r="B14261" t="s">
        <v>4927</v>
      </c>
      <c r="C14261" t="s">
        <v>11809</v>
      </c>
      <c r="D14261" t="s">
        <v>5006</v>
      </c>
      <c r="E14261" t="s">
        <v>150</v>
      </c>
      <c r="G14261" t="s">
        <v>8474</v>
      </c>
      <c r="H14261" t="s">
        <v>152</v>
      </c>
      <c r="I14261" s="1">
        <v>45200</v>
      </c>
      <c r="K14261" s="66">
        <v>0</v>
      </c>
      <c r="L14261" t="s">
        <v>92</v>
      </c>
      <c r="M14261" s="66">
        <v>134.47999999999999</v>
      </c>
      <c r="N14261" s="66">
        <v>0</v>
      </c>
      <c r="O14261" s="1"/>
    </row>
    <row r="14262" spans="1:15">
      <c r="A14262" t="s">
        <v>11</v>
      </c>
      <c r="B14262" t="s">
        <v>4927</v>
      </c>
      <c r="C14262" t="s">
        <v>11810</v>
      </c>
      <c r="D14262" t="s">
        <v>5006</v>
      </c>
      <c r="E14262" t="s">
        <v>150</v>
      </c>
      <c r="G14262" t="s">
        <v>8474</v>
      </c>
      <c r="H14262" t="s">
        <v>152</v>
      </c>
      <c r="I14262" s="1">
        <v>45200</v>
      </c>
      <c r="K14262" s="66">
        <v>0</v>
      </c>
      <c r="L14262" t="s">
        <v>92</v>
      </c>
      <c r="M14262" s="66">
        <v>26.88</v>
      </c>
      <c r="N14262" s="66">
        <v>0</v>
      </c>
      <c r="O14262" s="1"/>
    </row>
    <row r="14263" spans="1:15">
      <c r="A14263" t="s">
        <v>11</v>
      </c>
      <c r="B14263" t="s">
        <v>4927</v>
      </c>
      <c r="C14263" t="s">
        <v>11810</v>
      </c>
      <c r="D14263" t="s">
        <v>5006</v>
      </c>
      <c r="E14263" t="s">
        <v>150</v>
      </c>
      <c r="G14263" t="s">
        <v>8474</v>
      </c>
      <c r="H14263" t="s">
        <v>152</v>
      </c>
      <c r="I14263" s="1">
        <v>45200</v>
      </c>
      <c r="K14263" s="66">
        <v>0</v>
      </c>
      <c r="L14263" t="s">
        <v>92</v>
      </c>
      <c r="M14263" s="66">
        <v>13.43</v>
      </c>
      <c r="N14263" s="66">
        <v>0</v>
      </c>
      <c r="O14263" s="1"/>
    </row>
    <row r="14264" spans="1:15">
      <c r="A14264" t="s">
        <v>11</v>
      </c>
      <c r="B14264" t="s">
        <v>4927</v>
      </c>
      <c r="C14264" t="s">
        <v>11811</v>
      </c>
      <c r="D14264" t="s">
        <v>5006</v>
      </c>
      <c r="E14264" t="s">
        <v>150</v>
      </c>
      <c r="G14264" t="s">
        <v>8474</v>
      </c>
      <c r="H14264" t="s">
        <v>152</v>
      </c>
      <c r="I14264" s="1">
        <v>45200</v>
      </c>
      <c r="K14264" s="66">
        <v>0</v>
      </c>
      <c r="L14264" t="s">
        <v>92</v>
      </c>
      <c r="M14264" s="66">
        <v>268.97000000000003</v>
      </c>
      <c r="N14264" s="66">
        <v>0</v>
      </c>
      <c r="O14264" s="1"/>
    </row>
    <row r="14265" spans="1:15">
      <c r="A14265" t="s">
        <v>11</v>
      </c>
      <c r="B14265" t="s">
        <v>4927</v>
      </c>
      <c r="C14265" t="s">
        <v>11812</v>
      </c>
      <c r="D14265" t="s">
        <v>5006</v>
      </c>
      <c r="E14265" t="s">
        <v>150</v>
      </c>
      <c r="G14265" t="s">
        <v>8474</v>
      </c>
      <c r="H14265" t="s">
        <v>152</v>
      </c>
      <c r="I14265" s="1">
        <v>45200</v>
      </c>
      <c r="K14265" s="66">
        <v>0</v>
      </c>
      <c r="L14265" t="s">
        <v>92</v>
      </c>
      <c r="M14265" s="66">
        <v>13.43</v>
      </c>
      <c r="N14265" s="66">
        <v>0</v>
      </c>
      <c r="O14265" s="1"/>
    </row>
    <row r="14266" spans="1:15">
      <c r="A14266" t="s">
        <v>11</v>
      </c>
      <c r="B14266" t="s">
        <v>4927</v>
      </c>
      <c r="C14266" t="s">
        <v>11812</v>
      </c>
      <c r="D14266" t="s">
        <v>5006</v>
      </c>
      <c r="E14266" t="s">
        <v>150</v>
      </c>
      <c r="G14266" t="s">
        <v>8474</v>
      </c>
      <c r="H14266" t="s">
        <v>152</v>
      </c>
      <c r="I14266" s="1">
        <v>45200</v>
      </c>
      <c r="K14266" s="66">
        <v>0</v>
      </c>
      <c r="L14266" t="s">
        <v>92</v>
      </c>
      <c r="M14266" s="66">
        <v>13.43</v>
      </c>
      <c r="N14266" s="66">
        <v>0</v>
      </c>
      <c r="O14266" s="1"/>
    </row>
    <row r="14267" spans="1:15">
      <c r="A14267" t="s">
        <v>11</v>
      </c>
      <c r="B14267" t="s">
        <v>4927</v>
      </c>
      <c r="C14267" t="s">
        <v>11812</v>
      </c>
      <c r="D14267" t="s">
        <v>5006</v>
      </c>
      <c r="E14267" t="s">
        <v>150</v>
      </c>
      <c r="G14267" t="s">
        <v>8474</v>
      </c>
      <c r="H14267" t="s">
        <v>152</v>
      </c>
      <c r="I14267" s="1">
        <v>45200</v>
      </c>
      <c r="K14267" s="66">
        <v>0</v>
      </c>
      <c r="L14267" t="s">
        <v>92</v>
      </c>
      <c r="M14267" s="66">
        <v>26.88</v>
      </c>
      <c r="N14267" s="66">
        <v>0</v>
      </c>
      <c r="O14267" s="1"/>
    </row>
    <row r="14268" spans="1:15">
      <c r="A14268" t="s">
        <v>11</v>
      </c>
      <c r="B14268" t="s">
        <v>4927</v>
      </c>
      <c r="C14268" t="s">
        <v>11812</v>
      </c>
      <c r="D14268" t="s">
        <v>5006</v>
      </c>
      <c r="E14268" t="s">
        <v>150</v>
      </c>
      <c r="G14268" t="s">
        <v>8474</v>
      </c>
      <c r="H14268" t="s">
        <v>152</v>
      </c>
      <c r="I14268" s="1">
        <v>45200</v>
      </c>
      <c r="K14268" s="66">
        <v>0</v>
      </c>
      <c r="L14268" t="s">
        <v>92</v>
      </c>
      <c r="M14268" s="66">
        <v>26.88</v>
      </c>
      <c r="N14268" s="66">
        <v>0</v>
      </c>
      <c r="O14268" s="1"/>
    </row>
    <row r="14269" spans="1:15">
      <c r="A14269" t="s">
        <v>11</v>
      </c>
      <c r="B14269" t="s">
        <v>4927</v>
      </c>
      <c r="C14269" t="s">
        <v>11812</v>
      </c>
      <c r="D14269" t="s">
        <v>5006</v>
      </c>
      <c r="E14269" t="s">
        <v>150</v>
      </c>
      <c r="G14269" t="s">
        <v>8474</v>
      </c>
      <c r="H14269" t="s">
        <v>152</v>
      </c>
      <c r="I14269" s="1">
        <v>45200</v>
      </c>
      <c r="K14269" s="66">
        <v>0</v>
      </c>
      <c r="L14269" t="s">
        <v>92</v>
      </c>
      <c r="M14269" s="66">
        <v>26.88</v>
      </c>
      <c r="N14269" s="66">
        <v>0</v>
      </c>
      <c r="O14269" s="1"/>
    </row>
    <row r="14270" spans="1:15">
      <c r="A14270" t="s">
        <v>11</v>
      </c>
      <c r="B14270" t="s">
        <v>4927</v>
      </c>
      <c r="C14270" t="s">
        <v>11812</v>
      </c>
      <c r="D14270" t="s">
        <v>5006</v>
      </c>
      <c r="E14270" t="s">
        <v>150</v>
      </c>
      <c r="G14270" t="s">
        <v>8474</v>
      </c>
      <c r="H14270" t="s">
        <v>152</v>
      </c>
      <c r="I14270" s="1">
        <v>45200</v>
      </c>
      <c r="K14270" s="66">
        <v>0</v>
      </c>
      <c r="L14270" t="s">
        <v>92</v>
      </c>
      <c r="M14270" s="66">
        <v>26.88</v>
      </c>
      <c r="N14270" s="66">
        <v>0</v>
      </c>
      <c r="O14270" s="1"/>
    </row>
    <row r="14271" spans="1:15">
      <c r="A14271" t="s">
        <v>11</v>
      </c>
      <c r="B14271" t="s">
        <v>4927</v>
      </c>
      <c r="C14271" t="s">
        <v>11812</v>
      </c>
      <c r="D14271" t="s">
        <v>5006</v>
      </c>
      <c r="E14271" t="s">
        <v>150</v>
      </c>
      <c r="G14271" t="s">
        <v>8474</v>
      </c>
      <c r="H14271" t="s">
        <v>152</v>
      </c>
      <c r="I14271" s="1">
        <v>45200</v>
      </c>
      <c r="K14271" s="66">
        <v>0</v>
      </c>
      <c r="L14271" t="s">
        <v>92</v>
      </c>
      <c r="M14271" s="66">
        <v>26.88</v>
      </c>
      <c r="N14271" s="66">
        <v>0</v>
      </c>
      <c r="O14271" s="1"/>
    </row>
    <row r="14272" spans="1:15">
      <c r="A14272" t="s">
        <v>11</v>
      </c>
      <c r="B14272" t="s">
        <v>4927</v>
      </c>
      <c r="C14272" t="s">
        <v>11812</v>
      </c>
      <c r="D14272" t="s">
        <v>5006</v>
      </c>
      <c r="E14272" t="s">
        <v>150</v>
      </c>
      <c r="G14272" t="s">
        <v>8474</v>
      </c>
      <c r="H14272" t="s">
        <v>152</v>
      </c>
      <c r="I14272" s="1">
        <v>45200</v>
      </c>
      <c r="K14272" s="66">
        <v>0</v>
      </c>
      <c r="L14272" t="s">
        <v>92</v>
      </c>
      <c r="M14272" s="66">
        <v>26.88</v>
      </c>
      <c r="N14272" s="66">
        <v>0</v>
      </c>
      <c r="O14272" s="1"/>
    </row>
    <row r="14273" spans="1:15">
      <c r="A14273" t="s">
        <v>11</v>
      </c>
      <c r="B14273" t="s">
        <v>4927</v>
      </c>
      <c r="C14273" t="s">
        <v>11812</v>
      </c>
      <c r="D14273" t="s">
        <v>5006</v>
      </c>
      <c r="E14273" t="s">
        <v>150</v>
      </c>
      <c r="G14273" t="s">
        <v>8474</v>
      </c>
      <c r="H14273" t="s">
        <v>152</v>
      </c>
      <c r="I14273" s="1">
        <v>45200</v>
      </c>
      <c r="K14273" s="66">
        <v>0</v>
      </c>
      <c r="L14273" t="s">
        <v>92</v>
      </c>
      <c r="M14273" s="66">
        <v>268.97000000000003</v>
      </c>
      <c r="N14273" s="66">
        <v>0</v>
      </c>
      <c r="O14273" s="1"/>
    </row>
    <row r="14274" spans="1:15">
      <c r="A14274" t="s">
        <v>11</v>
      </c>
      <c r="B14274" t="s">
        <v>4927</v>
      </c>
      <c r="C14274" t="s">
        <v>11812</v>
      </c>
      <c r="D14274" t="s">
        <v>5006</v>
      </c>
      <c r="E14274" t="s">
        <v>150</v>
      </c>
      <c r="G14274" t="s">
        <v>8474</v>
      </c>
      <c r="H14274" t="s">
        <v>152</v>
      </c>
      <c r="I14274" s="1">
        <v>45200</v>
      </c>
      <c r="K14274" s="66">
        <v>0</v>
      </c>
      <c r="L14274" t="s">
        <v>92</v>
      </c>
      <c r="M14274" s="66">
        <v>26.88</v>
      </c>
      <c r="N14274" s="66">
        <v>0</v>
      </c>
      <c r="O14274" s="1"/>
    </row>
    <row r="14275" spans="1:15">
      <c r="A14275" t="s">
        <v>11</v>
      </c>
      <c r="B14275" t="s">
        <v>4927</v>
      </c>
      <c r="C14275" t="s">
        <v>11812</v>
      </c>
      <c r="D14275" t="s">
        <v>5006</v>
      </c>
      <c r="E14275" t="s">
        <v>150</v>
      </c>
      <c r="G14275" t="s">
        <v>8474</v>
      </c>
      <c r="H14275" t="s">
        <v>152</v>
      </c>
      <c r="I14275" s="1">
        <v>45200</v>
      </c>
      <c r="K14275" s="66">
        <v>0</v>
      </c>
      <c r="L14275" t="s">
        <v>92</v>
      </c>
      <c r="M14275" s="66">
        <v>13.43</v>
      </c>
      <c r="N14275" s="66">
        <v>0</v>
      </c>
      <c r="O14275" s="1"/>
    </row>
    <row r="14276" spans="1:15">
      <c r="A14276" t="s">
        <v>11</v>
      </c>
      <c r="B14276" t="s">
        <v>4927</v>
      </c>
      <c r="C14276" t="s">
        <v>11813</v>
      </c>
      <c r="D14276" t="s">
        <v>5006</v>
      </c>
      <c r="E14276" t="s">
        <v>150</v>
      </c>
      <c r="G14276" t="s">
        <v>8474</v>
      </c>
      <c r="H14276" t="s">
        <v>152</v>
      </c>
      <c r="I14276" s="1">
        <v>45200</v>
      </c>
      <c r="K14276" s="66">
        <v>0</v>
      </c>
      <c r="L14276" t="s">
        <v>92</v>
      </c>
      <c r="M14276" s="66">
        <v>157.5</v>
      </c>
      <c r="N14276" s="66">
        <v>0</v>
      </c>
      <c r="O14276" s="1"/>
    </row>
    <row r="14277" spans="1:15">
      <c r="A14277" t="s">
        <v>11</v>
      </c>
      <c r="B14277" t="s">
        <v>4927</v>
      </c>
      <c r="C14277" t="s">
        <v>11814</v>
      </c>
      <c r="D14277" t="s">
        <v>5006</v>
      </c>
      <c r="E14277" t="s">
        <v>150</v>
      </c>
      <c r="G14277" t="s">
        <v>8474</v>
      </c>
      <c r="H14277" t="s">
        <v>152</v>
      </c>
      <c r="I14277" s="1">
        <v>45200</v>
      </c>
      <c r="K14277" s="66">
        <v>0</v>
      </c>
      <c r="L14277" t="s">
        <v>92</v>
      </c>
      <c r="M14277" s="66">
        <v>26.88</v>
      </c>
      <c r="N14277" s="66">
        <v>0</v>
      </c>
      <c r="O14277" s="1"/>
    </row>
    <row r="14278" spans="1:15">
      <c r="A14278" t="s">
        <v>11</v>
      </c>
      <c r="B14278" t="s">
        <v>4927</v>
      </c>
      <c r="C14278" t="s">
        <v>11814</v>
      </c>
      <c r="D14278" t="s">
        <v>5006</v>
      </c>
      <c r="E14278" t="s">
        <v>150</v>
      </c>
      <c r="G14278" t="s">
        <v>8474</v>
      </c>
      <c r="H14278" t="s">
        <v>152</v>
      </c>
      <c r="I14278" s="1">
        <v>45200</v>
      </c>
      <c r="K14278" s="66">
        <v>0</v>
      </c>
      <c r="L14278" t="s">
        <v>92</v>
      </c>
      <c r="M14278" s="66">
        <v>13.43</v>
      </c>
      <c r="N14278" s="66">
        <v>0</v>
      </c>
      <c r="O14278" s="1"/>
    </row>
    <row r="14279" spans="1:15">
      <c r="A14279" t="s">
        <v>11</v>
      </c>
      <c r="B14279" t="s">
        <v>4927</v>
      </c>
      <c r="C14279" t="s">
        <v>11814</v>
      </c>
      <c r="D14279" t="s">
        <v>5006</v>
      </c>
      <c r="E14279" t="s">
        <v>150</v>
      </c>
      <c r="G14279" t="s">
        <v>8474</v>
      </c>
      <c r="H14279" t="s">
        <v>152</v>
      </c>
      <c r="I14279" s="1">
        <v>45200</v>
      </c>
      <c r="K14279" s="66">
        <v>0</v>
      </c>
      <c r="L14279" t="s">
        <v>92</v>
      </c>
      <c r="M14279" s="66">
        <v>13.43</v>
      </c>
      <c r="N14279" s="66">
        <v>0</v>
      </c>
      <c r="O14279" s="1"/>
    </row>
    <row r="14280" spans="1:15">
      <c r="A14280" t="s">
        <v>11</v>
      </c>
      <c r="B14280" t="s">
        <v>4927</v>
      </c>
      <c r="C14280" t="s">
        <v>11815</v>
      </c>
      <c r="D14280" t="s">
        <v>5006</v>
      </c>
      <c r="E14280" t="s">
        <v>150</v>
      </c>
      <c r="G14280" t="s">
        <v>8474</v>
      </c>
      <c r="H14280" t="s">
        <v>152</v>
      </c>
      <c r="I14280" s="1">
        <v>45200</v>
      </c>
      <c r="K14280" s="66">
        <v>0</v>
      </c>
      <c r="L14280" t="s">
        <v>92</v>
      </c>
      <c r="M14280" s="66">
        <v>26.25</v>
      </c>
      <c r="N14280" s="66">
        <v>0</v>
      </c>
      <c r="O14280" s="1"/>
    </row>
    <row r="14281" spans="1:15">
      <c r="A14281" t="s">
        <v>11</v>
      </c>
      <c r="B14281" t="s">
        <v>4927</v>
      </c>
      <c r="C14281" t="s">
        <v>11816</v>
      </c>
      <c r="D14281" t="s">
        <v>5006</v>
      </c>
      <c r="E14281" t="s">
        <v>150</v>
      </c>
      <c r="G14281" t="s">
        <v>8474</v>
      </c>
      <c r="H14281" t="s">
        <v>152</v>
      </c>
      <c r="I14281" s="1">
        <v>45200</v>
      </c>
      <c r="K14281" s="66">
        <v>0</v>
      </c>
      <c r="L14281" t="s">
        <v>92</v>
      </c>
      <c r="M14281" s="66">
        <v>26.25</v>
      </c>
      <c r="N14281" s="66">
        <v>0</v>
      </c>
      <c r="O14281" s="1"/>
    </row>
    <row r="14282" spans="1:15">
      <c r="A14282" t="s">
        <v>11</v>
      </c>
      <c r="B14282" t="s">
        <v>4927</v>
      </c>
      <c r="C14282" t="s">
        <v>11816</v>
      </c>
      <c r="D14282" t="s">
        <v>5006</v>
      </c>
      <c r="E14282" t="s">
        <v>150</v>
      </c>
      <c r="G14282" t="s">
        <v>8474</v>
      </c>
      <c r="H14282" t="s">
        <v>152</v>
      </c>
      <c r="I14282" s="1">
        <v>45200</v>
      </c>
      <c r="K14282" s="66">
        <v>0</v>
      </c>
      <c r="L14282" t="s">
        <v>92</v>
      </c>
      <c r="M14282" s="66">
        <v>26.25</v>
      </c>
      <c r="N14282" s="66">
        <v>0</v>
      </c>
      <c r="O14282" s="1"/>
    </row>
    <row r="14283" spans="1:15">
      <c r="A14283" t="s">
        <v>11</v>
      </c>
      <c r="B14283" t="s">
        <v>4927</v>
      </c>
      <c r="C14283" t="s">
        <v>8519</v>
      </c>
      <c r="D14283" t="s">
        <v>5006</v>
      </c>
      <c r="E14283" t="s">
        <v>150</v>
      </c>
      <c r="G14283" t="s">
        <v>8474</v>
      </c>
      <c r="H14283" t="s">
        <v>152</v>
      </c>
      <c r="I14283" s="1">
        <v>45200</v>
      </c>
      <c r="K14283" s="66">
        <v>0</v>
      </c>
      <c r="L14283" t="s">
        <v>92</v>
      </c>
      <c r="M14283" s="66">
        <v>19.98</v>
      </c>
      <c r="N14283" s="66">
        <v>0</v>
      </c>
      <c r="O14283" s="1"/>
    </row>
    <row r="14284" spans="1:15">
      <c r="A14284" t="s">
        <v>11</v>
      </c>
      <c r="B14284" t="s">
        <v>4927</v>
      </c>
      <c r="C14284" t="s">
        <v>11817</v>
      </c>
      <c r="D14284" t="s">
        <v>5006</v>
      </c>
      <c r="E14284" t="s">
        <v>150</v>
      </c>
      <c r="G14284" t="s">
        <v>8474</v>
      </c>
      <c r="H14284" t="s">
        <v>152</v>
      </c>
      <c r="I14284" s="1">
        <v>45231</v>
      </c>
      <c r="K14284" s="66">
        <v>0</v>
      </c>
      <c r="L14284" t="s">
        <v>92</v>
      </c>
      <c r="M14284" s="66">
        <v>26.25</v>
      </c>
      <c r="N14284" s="66">
        <v>0</v>
      </c>
      <c r="O14284" s="1"/>
    </row>
    <row r="14285" spans="1:15">
      <c r="A14285" t="s">
        <v>11</v>
      </c>
      <c r="B14285" t="s">
        <v>4927</v>
      </c>
      <c r="C14285" t="s">
        <v>11817</v>
      </c>
      <c r="D14285" t="s">
        <v>5006</v>
      </c>
      <c r="E14285" t="s">
        <v>150</v>
      </c>
      <c r="G14285" t="s">
        <v>8474</v>
      </c>
      <c r="H14285" t="s">
        <v>152</v>
      </c>
      <c r="I14285" s="1">
        <v>45231</v>
      </c>
      <c r="K14285" s="66">
        <v>0</v>
      </c>
      <c r="L14285" t="s">
        <v>92</v>
      </c>
      <c r="M14285" s="66">
        <v>26.25</v>
      </c>
      <c r="N14285" s="66">
        <v>0</v>
      </c>
      <c r="O14285" s="1"/>
    </row>
    <row r="14286" spans="1:15">
      <c r="A14286" t="s">
        <v>11</v>
      </c>
      <c r="B14286" t="s">
        <v>4927</v>
      </c>
      <c r="C14286" t="s">
        <v>11818</v>
      </c>
      <c r="D14286" t="s">
        <v>5006</v>
      </c>
      <c r="E14286" t="s">
        <v>150</v>
      </c>
      <c r="G14286" t="s">
        <v>8474</v>
      </c>
      <c r="H14286" t="s">
        <v>152</v>
      </c>
      <c r="I14286" s="1">
        <v>45231</v>
      </c>
      <c r="K14286" s="66">
        <v>0</v>
      </c>
      <c r="L14286" t="s">
        <v>92</v>
      </c>
      <c r="M14286" s="66">
        <v>52.5</v>
      </c>
      <c r="N14286" s="66">
        <v>0</v>
      </c>
      <c r="O14286" s="1"/>
    </row>
    <row r="14287" spans="1:15">
      <c r="A14287" t="s">
        <v>11</v>
      </c>
      <c r="B14287" t="s">
        <v>4927</v>
      </c>
      <c r="C14287" t="s">
        <v>10817</v>
      </c>
      <c r="D14287" t="s">
        <v>5006</v>
      </c>
      <c r="E14287" t="s">
        <v>150</v>
      </c>
      <c r="G14287" t="s">
        <v>8474</v>
      </c>
      <c r="H14287" t="s">
        <v>152</v>
      </c>
      <c r="I14287" s="1">
        <v>45231</v>
      </c>
      <c r="K14287" s="66">
        <v>0</v>
      </c>
      <c r="L14287" t="s">
        <v>92</v>
      </c>
      <c r="M14287" s="66">
        <v>46.75</v>
      </c>
      <c r="N14287" s="66">
        <v>0</v>
      </c>
      <c r="O14287" s="1"/>
    </row>
    <row r="14288" spans="1:15">
      <c r="A14288" t="s">
        <v>11</v>
      </c>
      <c r="B14288" t="s">
        <v>4927</v>
      </c>
      <c r="C14288" t="s">
        <v>11819</v>
      </c>
      <c r="D14288" t="s">
        <v>5006</v>
      </c>
      <c r="E14288" t="s">
        <v>150</v>
      </c>
      <c r="G14288" t="s">
        <v>8474</v>
      </c>
      <c r="H14288" t="s">
        <v>152</v>
      </c>
      <c r="I14288" s="1">
        <v>45231</v>
      </c>
      <c r="K14288" s="66">
        <v>0</v>
      </c>
      <c r="L14288" t="s">
        <v>92</v>
      </c>
      <c r="M14288" s="66">
        <v>52.5</v>
      </c>
      <c r="N14288" s="66">
        <v>0</v>
      </c>
      <c r="O14288" s="1"/>
    </row>
    <row r="14289" spans="1:15">
      <c r="A14289" t="s">
        <v>11</v>
      </c>
      <c r="B14289" t="s">
        <v>4927</v>
      </c>
      <c r="C14289" t="s">
        <v>11819</v>
      </c>
      <c r="D14289" t="s">
        <v>5006</v>
      </c>
      <c r="E14289" t="s">
        <v>150</v>
      </c>
      <c r="G14289" t="s">
        <v>8474</v>
      </c>
      <c r="H14289" t="s">
        <v>152</v>
      </c>
      <c r="I14289" s="1">
        <v>45231</v>
      </c>
      <c r="K14289" s="66">
        <v>0</v>
      </c>
      <c r="L14289" t="s">
        <v>92</v>
      </c>
      <c r="M14289" s="66">
        <v>52.5</v>
      </c>
      <c r="N14289" s="66">
        <v>0</v>
      </c>
      <c r="O14289" s="1"/>
    </row>
    <row r="14290" spans="1:15">
      <c r="A14290" t="s">
        <v>11</v>
      </c>
      <c r="B14290" t="s">
        <v>4927</v>
      </c>
      <c r="C14290" t="s">
        <v>11819</v>
      </c>
      <c r="D14290" t="s">
        <v>5006</v>
      </c>
      <c r="E14290" t="s">
        <v>150</v>
      </c>
      <c r="G14290" t="s">
        <v>8474</v>
      </c>
      <c r="H14290" t="s">
        <v>152</v>
      </c>
      <c r="I14290" s="1">
        <v>45231</v>
      </c>
      <c r="K14290" s="66">
        <v>0</v>
      </c>
      <c r="L14290" t="s">
        <v>92</v>
      </c>
      <c r="M14290" s="66">
        <v>52.5</v>
      </c>
      <c r="N14290" s="66">
        <v>0</v>
      </c>
      <c r="O14290" s="1"/>
    </row>
    <row r="14291" spans="1:15">
      <c r="A14291" t="s">
        <v>11</v>
      </c>
      <c r="B14291" t="s">
        <v>4927</v>
      </c>
      <c r="C14291" t="s">
        <v>11819</v>
      </c>
      <c r="D14291" t="s">
        <v>5006</v>
      </c>
      <c r="E14291" t="s">
        <v>150</v>
      </c>
      <c r="G14291" t="s">
        <v>8474</v>
      </c>
      <c r="H14291" t="s">
        <v>152</v>
      </c>
      <c r="I14291" s="1">
        <v>45231</v>
      </c>
      <c r="K14291" s="66">
        <v>0</v>
      </c>
      <c r="L14291" t="s">
        <v>92</v>
      </c>
      <c r="M14291" s="66">
        <v>52.5</v>
      </c>
      <c r="N14291" s="66">
        <v>0</v>
      </c>
      <c r="O14291" s="1"/>
    </row>
    <row r="14292" spans="1:15">
      <c r="A14292" t="s">
        <v>11</v>
      </c>
      <c r="B14292" t="s">
        <v>4927</v>
      </c>
      <c r="C14292" t="s">
        <v>11819</v>
      </c>
      <c r="D14292" t="s">
        <v>5006</v>
      </c>
      <c r="E14292" t="s">
        <v>150</v>
      </c>
      <c r="G14292" t="s">
        <v>8474</v>
      </c>
      <c r="H14292" t="s">
        <v>152</v>
      </c>
      <c r="I14292" s="1">
        <v>45231</v>
      </c>
      <c r="K14292" s="66">
        <v>0</v>
      </c>
      <c r="L14292" t="s">
        <v>92</v>
      </c>
      <c r="M14292" s="66">
        <v>52.5</v>
      </c>
      <c r="N14292" s="66">
        <v>0</v>
      </c>
      <c r="O14292" s="1"/>
    </row>
    <row r="14293" spans="1:15">
      <c r="A14293" t="s">
        <v>11</v>
      </c>
      <c r="B14293" t="s">
        <v>4927</v>
      </c>
      <c r="C14293" t="s">
        <v>11819</v>
      </c>
      <c r="D14293" t="s">
        <v>5006</v>
      </c>
      <c r="E14293" t="s">
        <v>150</v>
      </c>
      <c r="G14293" t="s">
        <v>8474</v>
      </c>
      <c r="H14293" t="s">
        <v>152</v>
      </c>
      <c r="I14293" s="1">
        <v>45231</v>
      </c>
      <c r="K14293" s="66">
        <v>0</v>
      </c>
      <c r="L14293" t="s">
        <v>92</v>
      </c>
      <c r="M14293" s="66">
        <v>26.25</v>
      </c>
      <c r="N14293" s="66">
        <v>0</v>
      </c>
      <c r="O14293" s="1"/>
    </row>
    <row r="14294" spans="1:15">
      <c r="A14294" t="s">
        <v>11</v>
      </c>
      <c r="B14294" t="s">
        <v>4927</v>
      </c>
      <c r="C14294" t="s">
        <v>11820</v>
      </c>
      <c r="D14294" t="s">
        <v>5006</v>
      </c>
      <c r="E14294" t="s">
        <v>150</v>
      </c>
      <c r="G14294" t="s">
        <v>8474</v>
      </c>
      <c r="H14294" t="s">
        <v>152</v>
      </c>
      <c r="I14294" s="1">
        <v>45231</v>
      </c>
      <c r="K14294" s="66">
        <v>0</v>
      </c>
      <c r="L14294" t="s">
        <v>92</v>
      </c>
      <c r="M14294" s="66">
        <v>13.43</v>
      </c>
      <c r="N14294" s="66">
        <v>0</v>
      </c>
      <c r="O14294" s="1"/>
    </row>
    <row r="14295" spans="1:15">
      <c r="A14295" t="s">
        <v>11</v>
      </c>
      <c r="B14295" t="s">
        <v>4927</v>
      </c>
      <c r="C14295" t="s">
        <v>11820</v>
      </c>
      <c r="D14295" t="s">
        <v>5006</v>
      </c>
      <c r="E14295" t="s">
        <v>150</v>
      </c>
      <c r="G14295" t="s">
        <v>8474</v>
      </c>
      <c r="H14295" t="s">
        <v>152</v>
      </c>
      <c r="I14295" s="1">
        <v>45231</v>
      </c>
      <c r="K14295" s="66">
        <v>0</v>
      </c>
      <c r="L14295" t="s">
        <v>92</v>
      </c>
      <c r="M14295" s="66">
        <v>13.43</v>
      </c>
      <c r="N14295" s="66">
        <v>0</v>
      </c>
      <c r="O14295" s="1"/>
    </row>
    <row r="14296" spans="1:15">
      <c r="A14296" t="s">
        <v>11</v>
      </c>
      <c r="B14296" t="s">
        <v>4927</v>
      </c>
      <c r="C14296" t="s">
        <v>11821</v>
      </c>
      <c r="D14296" t="s">
        <v>5006</v>
      </c>
      <c r="E14296" t="s">
        <v>150</v>
      </c>
      <c r="G14296" t="s">
        <v>8474</v>
      </c>
      <c r="H14296" t="s">
        <v>152</v>
      </c>
      <c r="I14296" s="1">
        <v>45231</v>
      </c>
      <c r="K14296" s="66">
        <v>0</v>
      </c>
      <c r="L14296" t="s">
        <v>92</v>
      </c>
      <c r="M14296" s="66">
        <v>13.43</v>
      </c>
      <c r="N14296" s="66">
        <v>0</v>
      </c>
      <c r="O14296" s="1"/>
    </row>
    <row r="14297" spans="1:15">
      <c r="A14297" t="s">
        <v>11</v>
      </c>
      <c r="B14297" t="s">
        <v>4927</v>
      </c>
      <c r="C14297" t="s">
        <v>11821</v>
      </c>
      <c r="D14297" t="s">
        <v>5006</v>
      </c>
      <c r="E14297" t="s">
        <v>150</v>
      </c>
      <c r="G14297" t="s">
        <v>8474</v>
      </c>
      <c r="H14297" t="s">
        <v>152</v>
      </c>
      <c r="I14297" s="1">
        <v>45231</v>
      </c>
      <c r="K14297" s="66">
        <v>0</v>
      </c>
      <c r="L14297" t="s">
        <v>92</v>
      </c>
      <c r="M14297" s="66">
        <v>26.25</v>
      </c>
      <c r="N14297" s="66">
        <v>0</v>
      </c>
      <c r="O14297" s="1"/>
    </row>
    <row r="14298" spans="1:15">
      <c r="A14298" t="s">
        <v>11</v>
      </c>
      <c r="B14298" t="s">
        <v>4927</v>
      </c>
      <c r="C14298" t="s">
        <v>11822</v>
      </c>
      <c r="D14298" t="s">
        <v>5006</v>
      </c>
      <c r="E14298" t="s">
        <v>150</v>
      </c>
      <c r="G14298" t="s">
        <v>8474</v>
      </c>
      <c r="H14298" t="s">
        <v>152</v>
      </c>
      <c r="I14298" s="1">
        <v>45231</v>
      </c>
      <c r="K14298" s="66">
        <v>0</v>
      </c>
      <c r="L14298" t="s">
        <v>92</v>
      </c>
      <c r="M14298" s="66">
        <v>26.88</v>
      </c>
      <c r="N14298" s="66">
        <v>0</v>
      </c>
      <c r="O14298" s="1"/>
    </row>
    <row r="14299" spans="1:15">
      <c r="A14299" t="s">
        <v>11</v>
      </c>
      <c r="B14299" t="s">
        <v>4927</v>
      </c>
      <c r="C14299" t="s">
        <v>11822</v>
      </c>
      <c r="D14299" t="s">
        <v>5006</v>
      </c>
      <c r="E14299" t="s">
        <v>150</v>
      </c>
      <c r="G14299" t="s">
        <v>8474</v>
      </c>
      <c r="H14299" t="s">
        <v>152</v>
      </c>
      <c r="I14299" s="1">
        <v>45231</v>
      </c>
      <c r="K14299" s="66">
        <v>0</v>
      </c>
      <c r="L14299" t="s">
        <v>92</v>
      </c>
      <c r="M14299" s="66">
        <v>26.88</v>
      </c>
      <c r="N14299" s="66">
        <v>0</v>
      </c>
      <c r="O14299" s="1"/>
    </row>
    <row r="14300" spans="1:15">
      <c r="A14300" t="s">
        <v>11</v>
      </c>
      <c r="B14300" t="s">
        <v>4927</v>
      </c>
      <c r="C14300" t="s">
        <v>11822</v>
      </c>
      <c r="D14300" t="s">
        <v>5006</v>
      </c>
      <c r="E14300" t="s">
        <v>150</v>
      </c>
      <c r="G14300" t="s">
        <v>8474</v>
      </c>
      <c r="H14300" t="s">
        <v>152</v>
      </c>
      <c r="I14300" s="1">
        <v>45231</v>
      </c>
      <c r="K14300" s="66">
        <v>0</v>
      </c>
      <c r="L14300" t="s">
        <v>92</v>
      </c>
      <c r="M14300" s="66">
        <v>13.43</v>
      </c>
      <c r="N14300" s="66">
        <v>0</v>
      </c>
      <c r="O14300" s="1"/>
    </row>
    <row r="14301" spans="1:15">
      <c r="A14301" t="s">
        <v>11</v>
      </c>
      <c r="B14301" t="s">
        <v>4927</v>
      </c>
      <c r="C14301" t="s">
        <v>11822</v>
      </c>
      <c r="D14301" t="s">
        <v>5006</v>
      </c>
      <c r="E14301" t="s">
        <v>150</v>
      </c>
      <c r="G14301" t="s">
        <v>8474</v>
      </c>
      <c r="H14301" t="s">
        <v>152</v>
      </c>
      <c r="I14301" s="1">
        <v>45231</v>
      </c>
      <c r="K14301" s="66">
        <v>0</v>
      </c>
      <c r="L14301" t="s">
        <v>92</v>
      </c>
      <c r="M14301" s="66">
        <v>13.43</v>
      </c>
      <c r="N14301" s="66">
        <v>0</v>
      </c>
      <c r="O14301" s="1"/>
    </row>
    <row r="14302" spans="1:15">
      <c r="A14302" t="s">
        <v>11</v>
      </c>
      <c r="B14302" t="s">
        <v>4927</v>
      </c>
      <c r="C14302" t="s">
        <v>11822</v>
      </c>
      <c r="D14302" t="s">
        <v>5006</v>
      </c>
      <c r="E14302" t="s">
        <v>150</v>
      </c>
      <c r="G14302" t="s">
        <v>8474</v>
      </c>
      <c r="H14302" t="s">
        <v>152</v>
      </c>
      <c r="I14302" s="1">
        <v>45231</v>
      </c>
      <c r="K14302" s="66">
        <v>0</v>
      </c>
      <c r="L14302" t="s">
        <v>92</v>
      </c>
      <c r="M14302" s="66">
        <v>26.88</v>
      </c>
      <c r="N14302" s="66">
        <v>0</v>
      </c>
      <c r="O14302" s="1"/>
    </row>
    <row r="14303" spans="1:15">
      <c r="A14303" t="s">
        <v>11</v>
      </c>
      <c r="B14303" t="s">
        <v>4927</v>
      </c>
      <c r="C14303" t="s">
        <v>11822</v>
      </c>
      <c r="D14303" t="s">
        <v>5006</v>
      </c>
      <c r="E14303" t="s">
        <v>150</v>
      </c>
      <c r="G14303" t="s">
        <v>8474</v>
      </c>
      <c r="H14303" t="s">
        <v>152</v>
      </c>
      <c r="I14303" s="1">
        <v>45231</v>
      </c>
      <c r="K14303" s="66">
        <v>0</v>
      </c>
      <c r="L14303" t="s">
        <v>92</v>
      </c>
      <c r="M14303" s="66">
        <v>13.43</v>
      </c>
      <c r="N14303" s="66">
        <v>0</v>
      </c>
      <c r="O14303" s="1"/>
    </row>
    <row r="14304" spans="1:15">
      <c r="A14304" t="s">
        <v>11</v>
      </c>
      <c r="B14304" t="s">
        <v>4927</v>
      </c>
      <c r="C14304" t="s">
        <v>11822</v>
      </c>
      <c r="D14304" t="s">
        <v>5006</v>
      </c>
      <c r="E14304" t="s">
        <v>150</v>
      </c>
      <c r="G14304" t="s">
        <v>8474</v>
      </c>
      <c r="H14304" t="s">
        <v>152</v>
      </c>
      <c r="I14304" s="1">
        <v>45231</v>
      </c>
      <c r="K14304" s="66">
        <v>0</v>
      </c>
      <c r="L14304" t="s">
        <v>92</v>
      </c>
      <c r="M14304" s="66">
        <v>26.88</v>
      </c>
      <c r="N14304" s="66">
        <v>0</v>
      </c>
      <c r="O14304" s="1"/>
    </row>
    <row r="14305" spans="1:15">
      <c r="A14305" t="s">
        <v>11</v>
      </c>
      <c r="B14305" t="s">
        <v>4927</v>
      </c>
      <c r="C14305" t="s">
        <v>11822</v>
      </c>
      <c r="D14305" t="s">
        <v>5006</v>
      </c>
      <c r="E14305" t="s">
        <v>150</v>
      </c>
      <c r="G14305" t="s">
        <v>8474</v>
      </c>
      <c r="H14305" t="s">
        <v>152</v>
      </c>
      <c r="I14305" s="1">
        <v>45231</v>
      </c>
      <c r="K14305" s="66">
        <v>0</v>
      </c>
      <c r="L14305" t="s">
        <v>92</v>
      </c>
      <c r="M14305" s="66">
        <v>26.88</v>
      </c>
      <c r="N14305" s="66">
        <v>0</v>
      </c>
      <c r="O14305" s="1"/>
    </row>
    <row r="14306" spans="1:15">
      <c r="A14306" t="s">
        <v>11</v>
      </c>
      <c r="B14306" t="s">
        <v>4927</v>
      </c>
      <c r="C14306" t="s">
        <v>11822</v>
      </c>
      <c r="D14306" t="s">
        <v>5006</v>
      </c>
      <c r="E14306" t="s">
        <v>150</v>
      </c>
      <c r="G14306" t="s">
        <v>8474</v>
      </c>
      <c r="H14306" t="s">
        <v>152</v>
      </c>
      <c r="I14306" s="1">
        <v>45231</v>
      </c>
      <c r="K14306" s="66">
        <v>0</v>
      </c>
      <c r="L14306" t="s">
        <v>92</v>
      </c>
      <c r="M14306" s="66">
        <v>26.88</v>
      </c>
      <c r="N14306" s="66">
        <v>0</v>
      </c>
      <c r="O14306" s="1"/>
    </row>
    <row r="14307" spans="1:15">
      <c r="A14307" t="s">
        <v>11</v>
      </c>
      <c r="B14307" t="s">
        <v>4927</v>
      </c>
      <c r="C14307" t="s">
        <v>11822</v>
      </c>
      <c r="D14307" t="s">
        <v>5006</v>
      </c>
      <c r="E14307" t="s">
        <v>150</v>
      </c>
      <c r="G14307" t="s">
        <v>8474</v>
      </c>
      <c r="H14307" t="s">
        <v>152</v>
      </c>
      <c r="I14307" s="1">
        <v>45231</v>
      </c>
      <c r="K14307" s="66">
        <v>0</v>
      </c>
      <c r="L14307" t="s">
        <v>92</v>
      </c>
      <c r="M14307" s="66">
        <v>26.88</v>
      </c>
      <c r="N14307" s="66">
        <v>0</v>
      </c>
      <c r="O14307" s="1"/>
    </row>
    <row r="14308" spans="1:15">
      <c r="A14308" t="s">
        <v>11</v>
      </c>
      <c r="B14308" t="s">
        <v>4927</v>
      </c>
      <c r="C14308" t="s">
        <v>11820</v>
      </c>
      <c r="D14308" t="s">
        <v>5006</v>
      </c>
      <c r="E14308" t="s">
        <v>150</v>
      </c>
      <c r="G14308" t="s">
        <v>8474</v>
      </c>
      <c r="H14308" t="s">
        <v>152</v>
      </c>
      <c r="I14308" s="1">
        <v>45231</v>
      </c>
      <c r="K14308" s="66">
        <v>0</v>
      </c>
      <c r="L14308" t="s">
        <v>92</v>
      </c>
      <c r="M14308" s="66">
        <v>26.88</v>
      </c>
      <c r="N14308" s="66">
        <v>0</v>
      </c>
      <c r="O14308" s="1"/>
    </row>
    <row r="14309" spans="1:15">
      <c r="A14309" t="s">
        <v>11</v>
      </c>
      <c r="B14309" t="s">
        <v>4927</v>
      </c>
      <c r="C14309" t="s">
        <v>11820</v>
      </c>
      <c r="D14309" t="s">
        <v>5006</v>
      </c>
      <c r="E14309" t="s">
        <v>150</v>
      </c>
      <c r="G14309" t="s">
        <v>8474</v>
      </c>
      <c r="H14309" t="s">
        <v>152</v>
      </c>
      <c r="I14309" s="1">
        <v>45231</v>
      </c>
      <c r="K14309" s="66">
        <v>0</v>
      </c>
      <c r="L14309" t="s">
        <v>92</v>
      </c>
      <c r="M14309" s="66">
        <v>13.43</v>
      </c>
      <c r="N14309" s="66">
        <v>0</v>
      </c>
      <c r="O14309" s="1"/>
    </row>
    <row r="14310" spans="1:15">
      <c r="A14310" t="s">
        <v>11</v>
      </c>
      <c r="B14310" t="s">
        <v>4927</v>
      </c>
      <c r="C14310" t="s">
        <v>11820</v>
      </c>
      <c r="D14310" t="s">
        <v>5006</v>
      </c>
      <c r="E14310" t="s">
        <v>150</v>
      </c>
      <c r="G14310" t="s">
        <v>8474</v>
      </c>
      <c r="H14310" t="s">
        <v>152</v>
      </c>
      <c r="I14310" s="1">
        <v>45231</v>
      </c>
      <c r="K14310" s="66">
        <v>0</v>
      </c>
      <c r="L14310" t="s">
        <v>92</v>
      </c>
      <c r="M14310" s="66">
        <v>52.5</v>
      </c>
      <c r="N14310" s="66">
        <v>0</v>
      </c>
      <c r="O14310" s="1"/>
    </row>
    <row r="14311" spans="1:15">
      <c r="A14311" t="s">
        <v>11</v>
      </c>
      <c r="B14311" t="s">
        <v>4927</v>
      </c>
      <c r="C14311" t="s">
        <v>11820</v>
      </c>
      <c r="D14311" t="s">
        <v>5006</v>
      </c>
      <c r="E14311" t="s">
        <v>150</v>
      </c>
      <c r="G14311" t="s">
        <v>8474</v>
      </c>
      <c r="H14311" t="s">
        <v>152</v>
      </c>
      <c r="I14311" s="1">
        <v>45231</v>
      </c>
      <c r="K14311" s="66">
        <v>0</v>
      </c>
      <c r="L14311" t="s">
        <v>92</v>
      </c>
      <c r="M14311" s="66">
        <v>26.88</v>
      </c>
      <c r="N14311" s="66">
        <v>0</v>
      </c>
      <c r="O14311" s="1"/>
    </row>
    <row r="14312" spans="1:15">
      <c r="A14312" t="s">
        <v>11</v>
      </c>
      <c r="B14312" t="s">
        <v>4927</v>
      </c>
      <c r="C14312" t="s">
        <v>11820</v>
      </c>
      <c r="D14312" t="s">
        <v>5006</v>
      </c>
      <c r="E14312" t="s">
        <v>150</v>
      </c>
      <c r="G14312" t="s">
        <v>8474</v>
      </c>
      <c r="H14312" t="s">
        <v>152</v>
      </c>
      <c r="I14312" s="1">
        <v>45231</v>
      </c>
      <c r="K14312" s="66">
        <v>0</v>
      </c>
      <c r="L14312" t="s">
        <v>92</v>
      </c>
      <c r="M14312" s="66">
        <v>52.5</v>
      </c>
      <c r="N14312" s="66">
        <v>0</v>
      </c>
      <c r="O14312" s="1"/>
    </row>
    <row r="14313" spans="1:15">
      <c r="A14313" t="s">
        <v>11</v>
      </c>
      <c r="B14313" t="s">
        <v>4927</v>
      </c>
      <c r="C14313" t="s">
        <v>11820</v>
      </c>
      <c r="D14313" t="s">
        <v>5006</v>
      </c>
      <c r="E14313" t="s">
        <v>150</v>
      </c>
      <c r="G14313" t="s">
        <v>8474</v>
      </c>
      <c r="H14313" t="s">
        <v>152</v>
      </c>
      <c r="I14313" s="1">
        <v>45231</v>
      </c>
      <c r="K14313" s="66">
        <v>0</v>
      </c>
      <c r="L14313" t="s">
        <v>92</v>
      </c>
      <c r="M14313" s="66">
        <v>13.43</v>
      </c>
      <c r="N14313" s="66">
        <v>0</v>
      </c>
      <c r="O14313" s="1"/>
    </row>
    <row r="14314" spans="1:15">
      <c r="A14314" t="s">
        <v>11</v>
      </c>
      <c r="B14314" t="s">
        <v>4927</v>
      </c>
      <c r="C14314" t="s">
        <v>11820</v>
      </c>
      <c r="D14314" t="s">
        <v>5006</v>
      </c>
      <c r="E14314" t="s">
        <v>150</v>
      </c>
      <c r="G14314" t="s">
        <v>8474</v>
      </c>
      <c r="H14314" t="s">
        <v>152</v>
      </c>
      <c r="I14314" s="1">
        <v>45231</v>
      </c>
      <c r="K14314" s="66">
        <v>0</v>
      </c>
      <c r="L14314" t="s">
        <v>92</v>
      </c>
      <c r="M14314" s="66">
        <v>26.88</v>
      </c>
      <c r="N14314" s="66">
        <v>0</v>
      </c>
      <c r="O14314" s="1"/>
    </row>
    <row r="14315" spans="1:15">
      <c r="A14315" t="s">
        <v>11</v>
      </c>
      <c r="B14315" t="s">
        <v>4927</v>
      </c>
      <c r="C14315" t="s">
        <v>11820</v>
      </c>
      <c r="D14315" t="s">
        <v>5006</v>
      </c>
      <c r="E14315" t="s">
        <v>150</v>
      </c>
      <c r="G14315" t="s">
        <v>8474</v>
      </c>
      <c r="H14315" t="s">
        <v>152</v>
      </c>
      <c r="I14315" s="1">
        <v>45231</v>
      </c>
      <c r="K14315" s="66">
        <v>0</v>
      </c>
      <c r="L14315" t="s">
        <v>92</v>
      </c>
      <c r="M14315" s="66">
        <v>26.88</v>
      </c>
      <c r="N14315" s="66">
        <v>0</v>
      </c>
      <c r="O14315" s="1"/>
    </row>
    <row r="14316" spans="1:15">
      <c r="A14316" t="s">
        <v>11</v>
      </c>
      <c r="B14316" t="s">
        <v>4927</v>
      </c>
      <c r="C14316" t="s">
        <v>11821</v>
      </c>
      <c r="D14316" t="s">
        <v>5006</v>
      </c>
      <c r="E14316" t="s">
        <v>150</v>
      </c>
      <c r="G14316" t="s">
        <v>8474</v>
      </c>
      <c r="H14316" t="s">
        <v>152</v>
      </c>
      <c r="I14316" s="1">
        <v>45231</v>
      </c>
      <c r="K14316" s="66">
        <v>0</v>
      </c>
      <c r="L14316" t="s">
        <v>92</v>
      </c>
      <c r="M14316" s="66">
        <v>52.5</v>
      </c>
      <c r="N14316" s="66">
        <v>0</v>
      </c>
      <c r="O14316" s="1"/>
    </row>
    <row r="14317" spans="1:15">
      <c r="A14317" t="s">
        <v>11</v>
      </c>
      <c r="B14317" t="s">
        <v>4927</v>
      </c>
      <c r="C14317" t="s">
        <v>11821</v>
      </c>
      <c r="D14317" t="s">
        <v>5006</v>
      </c>
      <c r="E14317" t="s">
        <v>150</v>
      </c>
      <c r="G14317" t="s">
        <v>8474</v>
      </c>
      <c r="H14317" t="s">
        <v>152</v>
      </c>
      <c r="I14317" s="1">
        <v>45231</v>
      </c>
      <c r="K14317" s="66">
        <v>0</v>
      </c>
      <c r="L14317" t="s">
        <v>92</v>
      </c>
      <c r="M14317" s="66">
        <v>26.88</v>
      </c>
      <c r="N14317" s="66">
        <v>0</v>
      </c>
      <c r="O14317" s="1"/>
    </row>
    <row r="14318" spans="1:15">
      <c r="A14318" t="s">
        <v>11</v>
      </c>
      <c r="B14318" t="s">
        <v>4927</v>
      </c>
      <c r="C14318" t="s">
        <v>11821</v>
      </c>
      <c r="D14318" t="s">
        <v>5006</v>
      </c>
      <c r="E14318" t="s">
        <v>150</v>
      </c>
      <c r="G14318" t="s">
        <v>8474</v>
      </c>
      <c r="H14318" t="s">
        <v>152</v>
      </c>
      <c r="I14318" s="1">
        <v>45231</v>
      </c>
      <c r="K14318" s="66">
        <v>0</v>
      </c>
      <c r="L14318" t="s">
        <v>92</v>
      </c>
      <c r="M14318" s="66">
        <v>26.88</v>
      </c>
      <c r="N14318" s="66">
        <v>0</v>
      </c>
      <c r="O14318" s="1"/>
    </row>
    <row r="14319" spans="1:15">
      <c r="A14319" t="s">
        <v>11</v>
      </c>
      <c r="B14319" t="s">
        <v>4927</v>
      </c>
      <c r="C14319" t="s">
        <v>11821</v>
      </c>
      <c r="D14319" t="s">
        <v>5006</v>
      </c>
      <c r="E14319" t="s">
        <v>150</v>
      </c>
      <c r="G14319" t="s">
        <v>8474</v>
      </c>
      <c r="H14319" t="s">
        <v>152</v>
      </c>
      <c r="I14319" s="1">
        <v>45231</v>
      </c>
      <c r="K14319" s="66">
        <v>0</v>
      </c>
      <c r="L14319" t="s">
        <v>92</v>
      </c>
      <c r="M14319" s="66">
        <v>26.88</v>
      </c>
      <c r="N14319" s="66">
        <v>0</v>
      </c>
      <c r="O14319" s="1"/>
    </row>
    <row r="14320" spans="1:15">
      <c r="A14320" t="s">
        <v>11</v>
      </c>
      <c r="B14320" t="s">
        <v>4927</v>
      </c>
      <c r="C14320" t="s">
        <v>11821</v>
      </c>
      <c r="D14320" t="s">
        <v>5006</v>
      </c>
      <c r="E14320" t="s">
        <v>150</v>
      </c>
      <c r="G14320" t="s">
        <v>8474</v>
      </c>
      <c r="H14320" t="s">
        <v>152</v>
      </c>
      <c r="I14320" s="1">
        <v>45231</v>
      </c>
      <c r="K14320" s="66">
        <v>0</v>
      </c>
      <c r="L14320" t="s">
        <v>92</v>
      </c>
      <c r="M14320" s="66">
        <v>26.88</v>
      </c>
      <c r="N14320" s="66">
        <v>0</v>
      </c>
      <c r="O14320" s="1"/>
    </row>
    <row r="14321" spans="1:15">
      <c r="A14321" t="s">
        <v>11</v>
      </c>
      <c r="B14321" t="s">
        <v>4927</v>
      </c>
      <c r="C14321" t="s">
        <v>11821</v>
      </c>
      <c r="D14321" t="s">
        <v>5006</v>
      </c>
      <c r="E14321" t="s">
        <v>150</v>
      </c>
      <c r="G14321" t="s">
        <v>8474</v>
      </c>
      <c r="H14321" t="s">
        <v>152</v>
      </c>
      <c r="I14321" s="1">
        <v>45231</v>
      </c>
      <c r="K14321" s="66">
        <v>0</v>
      </c>
      <c r="L14321" t="s">
        <v>92</v>
      </c>
      <c r="M14321" s="66">
        <v>52.5</v>
      </c>
      <c r="N14321" s="66">
        <v>0</v>
      </c>
      <c r="O14321" s="1"/>
    </row>
    <row r="14322" spans="1:15">
      <c r="A14322" t="s">
        <v>11</v>
      </c>
      <c r="B14322" t="s">
        <v>4927</v>
      </c>
      <c r="C14322" t="s">
        <v>11821</v>
      </c>
      <c r="D14322" t="s">
        <v>5006</v>
      </c>
      <c r="E14322" t="s">
        <v>150</v>
      </c>
      <c r="G14322" t="s">
        <v>8474</v>
      </c>
      <c r="H14322" t="s">
        <v>152</v>
      </c>
      <c r="I14322" s="1">
        <v>45231</v>
      </c>
      <c r="K14322" s="66">
        <v>0</v>
      </c>
      <c r="L14322" t="s">
        <v>92</v>
      </c>
      <c r="M14322" s="66">
        <v>26.88</v>
      </c>
      <c r="N14322" s="66">
        <v>0</v>
      </c>
      <c r="O14322" s="1"/>
    </row>
    <row r="14323" spans="1:15">
      <c r="A14323" t="s">
        <v>11</v>
      </c>
      <c r="B14323" t="s">
        <v>4927</v>
      </c>
      <c r="C14323" t="s">
        <v>11823</v>
      </c>
      <c r="D14323" t="s">
        <v>5006</v>
      </c>
      <c r="E14323" t="s">
        <v>150</v>
      </c>
      <c r="G14323" t="s">
        <v>8474</v>
      </c>
      <c r="H14323" t="s">
        <v>152</v>
      </c>
      <c r="I14323" s="1">
        <v>45231</v>
      </c>
      <c r="K14323" s="66">
        <v>0</v>
      </c>
      <c r="L14323" t="s">
        <v>92</v>
      </c>
      <c r="M14323" s="66">
        <v>26.88</v>
      </c>
      <c r="N14323" s="66">
        <v>0</v>
      </c>
      <c r="O14323" s="1"/>
    </row>
    <row r="14324" spans="1:15">
      <c r="A14324" t="s">
        <v>11</v>
      </c>
      <c r="B14324" t="s">
        <v>4927</v>
      </c>
      <c r="C14324" t="s">
        <v>11824</v>
      </c>
      <c r="D14324" t="s">
        <v>5006</v>
      </c>
      <c r="E14324" t="s">
        <v>150</v>
      </c>
      <c r="G14324" t="s">
        <v>8474</v>
      </c>
      <c r="H14324" t="s">
        <v>152</v>
      </c>
      <c r="I14324" s="1">
        <v>45231</v>
      </c>
      <c r="K14324" s="66">
        <v>0</v>
      </c>
      <c r="L14324" t="s">
        <v>92</v>
      </c>
      <c r="M14324" s="66">
        <v>52.5</v>
      </c>
      <c r="N14324" s="66">
        <v>0</v>
      </c>
      <c r="O14324" s="1"/>
    </row>
    <row r="14325" spans="1:15">
      <c r="A14325" t="s">
        <v>11</v>
      </c>
      <c r="B14325" t="s">
        <v>4927</v>
      </c>
      <c r="C14325" t="s">
        <v>11824</v>
      </c>
      <c r="D14325" t="s">
        <v>5006</v>
      </c>
      <c r="E14325" t="s">
        <v>150</v>
      </c>
      <c r="G14325" t="s">
        <v>8474</v>
      </c>
      <c r="H14325" t="s">
        <v>152</v>
      </c>
      <c r="I14325" s="1">
        <v>45231</v>
      </c>
      <c r="K14325" s="66">
        <v>0</v>
      </c>
      <c r="L14325" t="s">
        <v>92</v>
      </c>
      <c r="M14325" s="66">
        <v>52.5</v>
      </c>
      <c r="N14325" s="66">
        <v>0</v>
      </c>
      <c r="O14325" s="1"/>
    </row>
    <row r="14326" spans="1:15">
      <c r="A14326" t="s">
        <v>11</v>
      </c>
      <c r="B14326" t="s">
        <v>4927</v>
      </c>
      <c r="C14326" t="s">
        <v>11824</v>
      </c>
      <c r="D14326" t="s">
        <v>5006</v>
      </c>
      <c r="E14326" t="s">
        <v>150</v>
      </c>
      <c r="G14326" t="s">
        <v>8474</v>
      </c>
      <c r="H14326" t="s">
        <v>152</v>
      </c>
      <c r="I14326" s="1">
        <v>45231</v>
      </c>
      <c r="K14326" s="66">
        <v>0</v>
      </c>
      <c r="L14326" t="s">
        <v>92</v>
      </c>
      <c r="M14326" s="66">
        <v>52.5</v>
      </c>
      <c r="N14326" s="66">
        <v>0</v>
      </c>
      <c r="O14326" s="1"/>
    </row>
    <row r="14327" spans="1:15">
      <c r="A14327" t="s">
        <v>11</v>
      </c>
      <c r="B14327" t="s">
        <v>4927</v>
      </c>
      <c r="C14327" t="s">
        <v>11824</v>
      </c>
      <c r="D14327" t="s">
        <v>5006</v>
      </c>
      <c r="E14327" t="s">
        <v>150</v>
      </c>
      <c r="G14327" t="s">
        <v>8474</v>
      </c>
      <c r="H14327" t="s">
        <v>152</v>
      </c>
      <c r="I14327" s="1">
        <v>45231</v>
      </c>
      <c r="K14327" s="66">
        <v>0</v>
      </c>
      <c r="L14327" t="s">
        <v>92</v>
      </c>
      <c r="M14327" s="66">
        <v>52.5</v>
      </c>
      <c r="N14327" s="66">
        <v>0</v>
      </c>
      <c r="O14327" s="1"/>
    </row>
    <row r="14328" spans="1:15">
      <c r="A14328" t="s">
        <v>11</v>
      </c>
      <c r="B14328" t="s">
        <v>4927</v>
      </c>
      <c r="C14328" t="s">
        <v>11824</v>
      </c>
      <c r="D14328" t="s">
        <v>5006</v>
      </c>
      <c r="E14328" t="s">
        <v>150</v>
      </c>
      <c r="G14328" t="s">
        <v>8474</v>
      </c>
      <c r="H14328" t="s">
        <v>152</v>
      </c>
      <c r="I14328" s="1">
        <v>45231</v>
      </c>
      <c r="K14328" s="66">
        <v>0</v>
      </c>
      <c r="L14328" t="s">
        <v>92</v>
      </c>
      <c r="M14328" s="66">
        <v>52.5</v>
      </c>
      <c r="N14328" s="66">
        <v>0</v>
      </c>
      <c r="O14328" s="1"/>
    </row>
    <row r="14329" spans="1:15">
      <c r="A14329" t="s">
        <v>11</v>
      </c>
      <c r="B14329" t="s">
        <v>4927</v>
      </c>
      <c r="C14329" t="s">
        <v>11824</v>
      </c>
      <c r="D14329" t="s">
        <v>5006</v>
      </c>
      <c r="E14329" t="s">
        <v>150</v>
      </c>
      <c r="G14329" t="s">
        <v>8474</v>
      </c>
      <c r="H14329" t="s">
        <v>152</v>
      </c>
      <c r="I14329" s="1">
        <v>45231</v>
      </c>
      <c r="K14329" s="66">
        <v>0</v>
      </c>
      <c r="L14329" t="s">
        <v>92</v>
      </c>
      <c r="M14329" s="66">
        <v>52.5</v>
      </c>
      <c r="N14329" s="66">
        <v>0</v>
      </c>
      <c r="O14329" s="1"/>
    </row>
    <row r="14330" spans="1:15">
      <c r="A14330" t="s">
        <v>11</v>
      </c>
      <c r="B14330" t="s">
        <v>4927</v>
      </c>
      <c r="C14330" t="s">
        <v>11825</v>
      </c>
      <c r="D14330" t="s">
        <v>5006</v>
      </c>
      <c r="E14330" t="s">
        <v>150</v>
      </c>
      <c r="G14330" t="s">
        <v>8474</v>
      </c>
      <c r="H14330" t="s">
        <v>152</v>
      </c>
      <c r="I14330" s="1">
        <v>45231</v>
      </c>
      <c r="K14330" s="66">
        <v>0</v>
      </c>
      <c r="L14330" t="s">
        <v>92</v>
      </c>
      <c r="M14330" s="66">
        <v>13.43</v>
      </c>
      <c r="N14330" s="66">
        <v>0</v>
      </c>
      <c r="O14330" s="1"/>
    </row>
    <row r="14331" spans="1:15">
      <c r="A14331" t="s">
        <v>11</v>
      </c>
      <c r="B14331" t="s">
        <v>4927</v>
      </c>
      <c r="C14331" t="s">
        <v>11825</v>
      </c>
      <c r="D14331" t="s">
        <v>5006</v>
      </c>
      <c r="E14331" t="s">
        <v>150</v>
      </c>
      <c r="G14331" t="s">
        <v>8474</v>
      </c>
      <c r="H14331" t="s">
        <v>152</v>
      </c>
      <c r="I14331" s="1">
        <v>45231</v>
      </c>
      <c r="K14331" s="66">
        <v>0</v>
      </c>
      <c r="L14331" t="s">
        <v>92</v>
      </c>
      <c r="M14331" s="66">
        <v>13.43</v>
      </c>
      <c r="N14331" s="66">
        <v>0</v>
      </c>
      <c r="O14331" s="1"/>
    </row>
    <row r="14332" spans="1:15">
      <c r="A14332" t="s">
        <v>11</v>
      </c>
      <c r="B14332" t="s">
        <v>4927</v>
      </c>
      <c r="C14332" t="s">
        <v>11825</v>
      </c>
      <c r="D14332" t="s">
        <v>5006</v>
      </c>
      <c r="E14332" t="s">
        <v>150</v>
      </c>
      <c r="G14332" t="s">
        <v>8474</v>
      </c>
      <c r="H14332" t="s">
        <v>152</v>
      </c>
      <c r="I14332" s="1">
        <v>45231</v>
      </c>
      <c r="K14332" s="66">
        <v>0</v>
      </c>
      <c r="L14332" t="s">
        <v>92</v>
      </c>
      <c r="M14332" s="66">
        <v>13.43</v>
      </c>
      <c r="N14332" s="66">
        <v>0</v>
      </c>
      <c r="O14332" s="1"/>
    </row>
    <row r="14333" spans="1:15">
      <c r="A14333" t="s">
        <v>11</v>
      </c>
      <c r="B14333" t="s">
        <v>4927</v>
      </c>
      <c r="C14333" t="s">
        <v>11825</v>
      </c>
      <c r="D14333" t="s">
        <v>5006</v>
      </c>
      <c r="E14333" t="s">
        <v>150</v>
      </c>
      <c r="G14333" t="s">
        <v>8474</v>
      </c>
      <c r="H14333" t="s">
        <v>152</v>
      </c>
      <c r="I14333" s="1">
        <v>45231</v>
      </c>
      <c r="K14333" s="66">
        <v>0</v>
      </c>
      <c r="L14333" t="s">
        <v>92</v>
      </c>
      <c r="M14333" s="66">
        <v>403.47</v>
      </c>
      <c r="N14333" s="66">
        <v>0</v>
      </c>
      <c r="O14333" s="1"/>
    </row>
    <row r="14334" spans="1:15">
      <c r="A14334" t="s">
        <v>11</v>
      </c>
      <c r="B14334" t="s">
        <v>4927</v>
      </c>
      <c r="C14334" t="s">
        <v>11825</v>
      </c>
      <c r="D14334" t="s">
        <v>5006</v>
      </c>
      <c r="E14334" t="s">
        <v>150</v>
      </c>
      <c r="G14334" t="s">
        <v>8474</v>
      </c>
      <c r="H14334" t="s">
        <v>152</v>
      </c>
      <c r="I14334" s="1">
        <v>45231</v>
      </c>
      <c r="K14334" s="66">
        <v>0</v>
      </c>
      <c r="L14334" t="s">
        <v>92</v>
      </c>
      <c r="M14334" s="66">
        <v>40.340000000000003</v>
      </c>
      <c r="N14334" s="66">
        <v>0</v>
      </c>
      <c r="O14334" s="1"/>
    </row>
    <row r="14335" spans="1:15">
      <c r="A14335" t="s">
        <v>11</v>
      </c>
      <c r="B14335" t="s">
        <v>4927</v>
      </c>
      <c r="C14335" t="s">
        <v>11825</v>
      </c>
      <c r="D14335" t="s">
        <v>5006</v>
      </c>
      <c r="E14335" t="s">
        <v>150</v>
      </c>
      <c r="G14335" t="s">
        <v>8474</v>
      </c>
      <c r="H14335" t="s">
        <v>152</v>
      </c>
      <c r="I14335" s="1">
        <v>45231</v>
      </c>
      <c r="K14335" s="66">
        <v>0</v>
      </c>
      <c r="L14335" t="s">
        <v>92</v>
      </c>
      <c r="M14335" s="66">
        <v>403.47</v>
      </c>
      <c r="N14335" s="66">
        <v>0</v>
      </c>
      <c r="O14335" s="1"/>
    </row>
    <row r="14336" spans="1:15">
      <c r="A14336" t="s">
        <v>11</v>
      </c>
      <c r="B14336" t="s">
        <v>4927</v>
      </c>
      <c r="C14336" t="s">
        <v>11825</v>
      </c>
      <c r="D14336" t="s">
        <v>5006</v>
      </c>
      <c r="E14336" t="s">
        <v>150</v>
      </c>
      <c r="G14336" t="s">
        <v>8474</v>
      </c>
      <c r="H14336" t="s">
        <v>152</v>
      </c>
      <c r="I14336" s="1">
        <v>45231</v>
      </c>
      <c r="K14336" s="66">
        <v>0</v>
      </c>
      <c r="L14336" t="s">
        <v>92</v>
      </c>
      <c r="M14336" s="66">
        <v>40.340000000000003</v>
      </c>
      <c r="N14336" s="66">
        <v>0</v>
      </c>
      <c r="O14336" s="1"/>
    </row>
    <row r="14337" spans="1:15">
      <c r="A14337" t="s">
        <v>11</v>
      </c>
      <c r="B14337" t="s">
        <v>4927</v>
      </c>
      <c r="C14337" t="s">
        <v>11825</v>
      </c>
      <c r="D14337" t="s">
        <v>5006</v>
      </c>
      <c r="E14337" t="s">
        <v>150</v>
      </c>
      <c r="G14337" t="s">
        <v>8474</v>
      </c>
      <c r="H14337" t="s">
        <v>152</v>
      </c>
      <c r="I14337" s="1">
        <v>45231</v>
      </c>
      <c r="K14337" s="66">
        <v>0</v>
      </c>
      <c r="L14337" t="s">
        <v>92</v>
      </c>
      <c r="M14337" s="66">
        <v>40.340000000000003</v>
      </c>
      <c r="N14337" s="66">
        <v>0</v>
      </c>
      <c r="O14337" s="1"/>
    </row>
    <row r="14338" spans="1:15">
      <c r="A14338" t="s">
        <v>11</v>
      </c>
      <c r="B14338" t="s">
        <v>4927</v>
      </c>
      <c r="C14338" t="s">
        <v>11825</v>
      </c>
      <c r="D14338" t="s">
        <v>5006</v>
      </c>
      <c r="E14338" t="s">
        <v>150</v>
      </c>
      <c r="G14338" t="s">
        <v>8474</v>
      </c>
      <c r="H14338" t="s">
        <v>152</v>
      </c>
      <c r="I14338" s="1">
        <v>45231</v>
      </c>
      <c r="K14338" s="66">
        <v>0</v>
      </c>
      <c r="L14338" t="s">
        <v>92</v>
      </c>
      <c r="M14338" s="66">
        <v>403.47</v>
      </c>
      <c r="N14338" s="66">
        <v>0</v>
      </c>
      <c r="O14338" s="1"/>
    </row>
    <row r="14339" spans="1:15">
      <c r="A14339" t="s">
        <v>11</v>
      </c>
      <c r="B14339" t="s">
        <v>4927</v>
      </c>
      <c r="C14339" t="s">
        <v>11825</v>
      </c>
      <c r="D14339" t="s">
        <v>5006</v>
      </c>
      <c r="E14339" t="s">
        <v>150</v>
      </c>
      <c r="G14339" t="s">
        <v>8474</v>
      </c>
      <c r="H14339" t="s">
        <v>152</v>
      </c>
      <c r="I14339" s="1">
        <v>45231</v>
      </c>
      <c r="K14339" s="66">
        <v>0</v>
      </c>
      <c r="L14339" t="s">
        <v>92</v>
      </c>
      <c r="M14339" s="66">
        <v>40.340000000000003</v>
      </c>
      <c r="N14339" s="66">
        <v>0</v>
      </c>
      <c r="O14339" s="1"/>
    </row>
    <row r="14340" spans="1:15">
      <c r="A14340" t="s">
        <v>11</v>
      </c>
      <c r="B14340" t="s">
        <v>4927</v>
      </c>
      <c r="C14340" t="s">
        <v>11825</v>
      </c>
      <c r="D14340" t="s">
        <v>5006</v>
      </c>
      <c r="E14340" t="s">
        <v>150</v>
      </c>
      <c r="G14340" t="s">
        <v>8474</v>
      </c>
      <c r="H14340" t="s">
        <v>152</v>
      </c>
      <c r="I14340" s="1">
        <v>45231</v>
      </c>
      <c r="K14340" s="66">
        <v>0</v>
      </c>
      <c r="L14340" t="s">
        <v>92</v>
      </c>
      <c r="M14340" s="66">
        <v>403.47</v>
      </c>
      <c r="N14340" s="66">
        <v>0</v>
      </c>
      <c r="O14340" s="1"/>
    </row>
    <row r="14341" spans="1:15">
      <c r="A14341" t="s">
        <v>11</v>
      </c>
      <c r="B14341" t="s">
        <v>4927</v>
      </c>
      <c r="C14341" t="s">
        <v>11825</v>
      </c>
      <c r="D14341" t="s">
        <v>5006</v>
      </c>
      <c r="E14341" t="s">
        <v>150</v>
      </c>
      <c r="G14341" t="s">
        <v>8474</v>
      </c>
      <c r="H14341" t="s">
        <v>152</v>
      </c>
      <c r="I14341" s="1">
        <v>45231</v>
      </c>
      <c r="K14341" s="66">
        <v>0</v>
      </c>
      <c r="L14341" t="s">
        <v>92</v>
      </c>
      <c r="M14341" s="66">
        <v>40.340000000000003</v>
      </c>
      <c r="N14341" s="66">
        <v>0</v>
      </c>
      <c r="O14341" s="1"/>
    </row>
    <row r="14342" spans="1:15">
      <c r="A14342" t="s">
        <v>11</v>
      </c>
      <c r="B14342" t="s">
        <v>4927</v>
      </c>
      <c r="C14342" t="s">
        <v>11826</v>
      </c>
      <c r="D14342" t="s">
        <v>5006</v>
      </c>
      <c r="E14342" t="s">
        <v>150</v>
      </c>
      <c r="G14342" t="s">
        <v>8474</v>
      </c>
      <c r="H14342" t="s">
        <v>152</v>
      </c>
      <c r="I14342" s="1">
        <v>45231</v>
      </c>
      <c r="K14342" s="66">
        <v>0</v>
      </c>
      <c r="L14342" t="s">
        <v>92</v>
      </c>
      <c r="M14342" s="66">
        <v>40.340000000000003</v>
      </c>
      <c r="N14342" s="66">
        <v>0</v>
      </c>
      <c r="O14342" s="1"/>
    </row>
    <row r="14343" spans="1:15">
      <c r="A14343" t="s">
        <v>11</v>
      </c>
      <c r="B14343" t="s">
        <v>4927</v>
      </c>
      <c r="C14343" t="s">
        <v>11826</v>
      </c>
      <c r="D14343" t="s">
        <v>5006</v>
      </c>
      <c r="E14343" t="s">
        <v>150</v>
      </c>
      <c r="G14343" t="s">
        <v>8474</v>
      </c>
      <c r="H14343" t="s">
        <v>152</v>
      </c>
      <c r="I14343" s="1">
        <v>45231</v>
      </c>
      <c r="K14343" s="66">
        <v>0</v>
      </c>
      <c r="L14343" t="s">
        <v>92</v>
      </c>
      <c r="M14343" s="66">
        <v>20.14</v>
      </c>
      <c r="N14343" s="66">
        <v>0</v>
      </c>
      <c r="O14343" s="1"/>
    </row>
    <row r="14344" spans="1:15">
      <c r="A14344" t="s">
        <v>11</v>
      </c>
      <c r="B14344" t="s">
        <v>4927</v>
      </c>
      <c r="C14344" t="s">
        <v>11826</v>
      </c>
      <c r="D14344" t="s">
        <v>5006</v>
      </c>
      <c r="E14344" t="s">
        <v>150</v>
      </c>
      <c r="G14344" t="s">
        <v>8474</v>
      </c>
      <c r="H14344" t="s">
        <v>152</v>
      </c>
      <c r="I14344" s="1">
        <v>45231</v>
      </c>
      <c r="K14344" s="66">
        <v>0</v>
      </c>
      <c r="L14344" t="s">
        <v>92</v>
      </c>
      <c r="M14344" s="66">
        <v>20.14</v>
      </c>
      <c r="N14344" s="66">
        <v>0</v>
      </c>
      <c r="O14344" s="1"/>
    </row>
    <row r="14345" spans="1:15">
      <c r="A14345" t="s">
        <v>11</v>
      </c>
      <c r="B14345" t="s">
        <v>4927</v>
      </c>
      <c r="C14345" t="s">
        <v>11826</v>
      </c>
      <c r="D14345" t="s">
        <v>5006</v>
      </c>
      <c r="E14345" t="s">
        <v>150</v>
      </c>
      <c r="G14345" t="s">
        <v>8474</v>
      </c>
      <c r="H14345" t="s">
        <v>152</v>
      </c>
      <c r="I14345" s="1">
        <v>45231</v>
      </c>
      <c r="K14345" s="66">
        <v>0</v>
      </c>
      <c r="L14345" t="s">
        <v>92</v>
      </c>
      <c r="M14345" s="66">
        <v>40.340000000000003</v>
      </c>
      <c r="N14345" s="66">
        <v>0</v>
      </c>
      <c r="O14345" s="1"/>
    </row>
    <row r="14346" spans="1:15">
      <c r="A14346" t="s">
        <v>11</v>
      </c>
      <c r="B14346" t="s">
        <v>4927</v>
      </c>
      <c r="C14346" t="s">
        <v>11826</v>
      </c>
      <c r="D14346" t="s">
        <v>5006</v>
      </c>
      <c r="E14346" t="s">
        <v>150</v>
      </c>
      <c r="G14346" t="s">
        <v>8474</v>
      </c>
      <c r="H14346" t="s">
        <v>152</v>
      </c>
      <c r="I14346" s="1">
        <v>45231</v>
      </c>
      <c r="K14346" s="66">
        <v>0</v>
      </c>
      <c r="L14346" t="s">
        <v>92</v>
      </c>
      <c r="M14346" s="66">
        <v>40.340000000000003</v>
      </c>
      <c r="N14346" s="66">
        <v>0</v>
      </c>
      <c r="O14346" s="1"/>
    </row>
    <row r="14347" spans="1:15">
      <c r="A14347" t="s">
        <v>11</v>
      </c>
      <c r="B14347" t="s">
        <v>4927</v>
      </c>
      <c r="C14347" t="s">
        <v>11826</v>
      </c>
      <c r="D14347" t="s">
        <v>5006</v>
      </c>
      <c r="E14347" t="s">
        <v>150</v>
      </c>
      <c r="G14347" t="s">
        <v>8474</v>
      </c>
      <c r="H14347" t="s">
        <v>152</v>
      </c>
      <c r="I14347" s="1">
        <v>45231</v>
      </c>
      <c r="K14347" s="66">
        <v>0</v>
      </c>
      <c r="L14347" t="s">
        <v>92</v>
      </c>
      <c r="M14347" s="66">
        <v>403.47</v>
      </c>
      <c r="N14347" s="66">
        <v>0</v>
      </c>
      <c r="O14347" s="1"/>
    </row>
    <row r="14348" spans="1:15">
      <c r="A14348" t="s">
        <v>11</v>
      </c>
      <c r="B14348" t="s">
        <v>4927</v>
      </c>
      <c r="C14348" t="s">
        <v>11826</v>
      </c>
      <c r="D14348" t="s">
        <v>5006</v>
      </c>
      <c r="E14348" t="s">
        <v>150</v>
      </c>
      <c r="G14348" t="s">
        <v>8474</v>
      </c>
      <c r="H14348" t="s">
        <v>152</v>
      </c>
      <c r="I14348" s="1">
        <v>45231</v>
      </c>
      <c r="K14348" s="66">
        <v>0</v>
      </c>
      <c r="L14348" t="s">
        <v>92</v>
      </c>
      <c r="M14348" s="66">
        <v>40.340000000000003</v>
      </c>
      <c r="N14348" s="66">
        <v>0</v>
      </c>
      <c r="O14348" s="1"/>
    </row>
    <row r="14349" spans="1:15">
      <c r="A14349" t="s">
        <v>11</v>
      </c>
      <c r="B14349" t="s">
        <v>4927</v>
      </c>
      <c r="C14349" t="s">
        <v>11826</v>
      </c>
      <c r="D14349" t="s">
        <v>5006</v>
      </c>
      <c r="E14349" t="s">
        <v>150</v>
      </c>
      <c r="G14349" t="s">
        <v>8474</v>
      </c>
      <c r="H14349" t="s">
        <v>152</v>
      </c>
      <c r="I14349" s="1">
        <v>45231</v>
      </c>
      <c r="K14349" s="66">
        <v>0</v>
      </c>
      <c r="L14349" t="s">
        <v>92</v>
      </c>
      <c r="M14349" s="66">
        <v>20.14</v>
      </c>
      <c r="N14349" s="66">
        <v>0</v>
      </c>
      <c r="O14349" s="1"/>
    </row>
    <row r="14350" spans="1:15">
      <c r="A14350" t="s">
        <v>11</v>
      </c>
      <c r="B14350" t="s">
        <v>4927</v>
      </c>
      <c r="C14350" t="s">
        <v>11826</v>
      </c>
      <c r="D14350" t="s">
        <v>5006</v>
      </c>
      <c r="E14350" t="s">
        <v>150</v>
      </c>
      <c r="G14350" t="s">
        <v>8474</v>
      </c>
      <c r="H14350" t="s">
        <v>152</v>
      </c>
      <c r="I14350" s="1">
        <v>45231</v>
      </c>
      <c r="K14350" s="66">
        <v>0</v>
      </c>
      <c r="L14350" t="s">
        <v>92</v>
      </c>
      <c r="M14350" s="66">
        <v>403.47</v>
      </c>
      <c r="N14350" s="66">
        <v>0</v>
      </c>
      <c r="O14350" s="1"/>
    </row>
    <row r="14351" spans="1:15">
      <c r="A14351" t="s">
        <v>11</v>
      </c>
      <c r="B14351" t="s">
        <v>4927</v>
      </c>
      <c r="C14351" t="s">
        <v>11826</v>
      </c>
      <c r="D14351" t="s">
        <v>5006</v>
      </c>
      <c r="E14351" t="s">
        <v>150</v>
      </c>
      <c r="G14351" t="s">
        <v>8474</v>
      </c>
      <c r="H14351" t="s">
        <v>152</v>
      </c>
      <c r="I14351" s="1">
        <v>45231</v>
      </c>
      <c r="K14351" s="66">
        <v>0</v>
      </c>
      <c r="L14351" t="s">
        <v>92</v>
      </c>
      <c r="M14351" s="66">
        <v>403.47</v>
      </c>
      <c r="N14351" s="66">
        <v>0</v>
      </c>
      <c r="O14351" s="1"/>
    </row>
    <row r="14352" spans="1:15">
      <c r="A14352" t="s">
        <v>11</v>
      </c>
      <c r="B14352" t="s">
        <v>4927</v>
      </c>
      <c r="C14352" t="s">
        <v>11826</v>
      </c>
      <c r="D14352" t="s">
        <v>5006</v>
      </c>
      <c r="E14352" t="s">
        <v>150</v>
      </c>
      <c r="G14352" t="s">
        <v>8474</v>
      </c>
      <c r="H14352" t="s">
        <v>152</v>
      </c>
      <c r="I14352" s="1">
        <v>45231</v>
      </c>
      <c r="K14352" s="66">
        <v>0</v>
      </c>
      <c r="L14352" t="s">
        <v>92</v>
      </c>
      <c r="M14352" s="66">
        <v>40.340000000000003</v>
      </c>
      <c r="N14352" s="66">
        <v>0</v>
      </c>
      <c r="O14352" s="1"/>
    </row>
    <row r="14353" spans="1:15">
      <c r="A14353" t="s">
        <v>11</v>
      </c>
      <c r="B14353" t="s">
        <v>4927</v>
      </c>
      <c r="C14353" t="s">
        <v>11826</v>
      </c>
      <c r="D14353" t="s">
        <v>5006</v>
      </c>
      <c r="E14353" t="s">
        <v>150</v>
      </c>
      <c r="G14353" t="s">
        <v>8474</v>
      </c>
      <c r="H14353" t="s">
        <v>152</v>
      </c>
      <c r="I14353" s="1">
        <v>45231</v>
      </c>
      <c r="K14353" s="66">
        <v>0</v>
      </c>
      <c r="L14353" t="s">
        <v>92</v>
      </c>
      <c r="M14353" s="66">
        <v>40.340000000000003</v>
      </c>
      <c r="N14353" s="66">
        <v>0</v>
      </c>
      <c r="O14353" s="1"/>
    </row>
    <row r="14354" spans="1:15">
      <c r="A14354" t="s">
        <v>11</v>
      </c>
      <c r="B14354" t="s">
        <v>4927</v>
      </c>
      <c r="C14354" t="s">
        <v>11826</v>
      </c>
      <c r="D14354" t="s">
        <v>5006</v>
      </c>
      <c r="E14354" t="s">
        <v>150</v>
      </c>
      <c r="G14354" t="s">
        <v>8474</v>
      </c>
      <c r="H14354" t="s">
        <v>152</v>
      </c>
      <c r="I14354" s="1">
        <v>45231</v>
      </c>
      <c r="K14354" s="66">
        <v>0</v>
      </c>
      <c r="L14354" t="s">
        <v>92</v>
      </c>
      <c r="M14354" s="66">
        <v>26.25</v>
      </c>
      <c r="N14354" s="66">
        <v>0</v>
      </c>
      <c r="O14354" s="1"/>
    </row>
    <row r="14355" spans="1:15">
      <c r="A14355" t="s">
        <v>11</v>
      </c>
      <c r="B14355" t="s">
        <v>4927</v>
      </c>
      <c r="C14355" t="s">
        <v>11827</v>
      </c>
      <c r="D14355" t="s">
        <v>5006</v>
      </c>
      <c r="E14355" t="s">
        <v>150</v>
      </c>
      <c r="G14355" t="s">
        <v>8474</v>
      </c>
      <c r="H14355" t="s">
        <v>152</v>
      </c>
      <c r="I14355" s="1">
        <v>45231</v>
      </c>
      <c r="K14355" s="66">
        <v>0</v>
      </c>
      <c r="L14355" t="s">
        <v>92</v>
      </c>
      <c r="M14355" s="66">
        <v>26.25</v>
      </c>
      <c r="N14355" s="66">
        <v>0</v>
      </c>
      <c r="O14355" s="1"/>
    </row>
    <row r="14356" spans="1:15">
      <c r="A14356" t="s">
        <v>11</v>
      </c>
      <c r="B14356" t="s">
        <v>4927</v>
      </c>
      <c r="C14356" t="s">
        <v>11828</v>
      </c>
      <c r="D14356" t="s">
        <v>5006</v>
      </c>
      <c r="E14356" t="s">
        <v>150</v>
      </c>
      <c r="G14356" t="s">
        <v>8474</v>
      </c>
      <c r="H14356" t="s">
        <v>152</v>
      </c>
      <c r="I14356" s="1">
        <v>45231</v>
      </c>
      <c r="K14356" s="66">
        <v>0</v>
      </c>
      <c r="L14356" t="s">
        <v>92</v>
      </c>
      <c r="M14356" s="66">
        <v>26.88</v>
      </c>
      <c r="N14356" s="66">
        <v>0</v>
      </c>
      <c r="O14356" s="1"/>
    </row>
    <row r="14357" spans="1:15">
      <c r="A14357" t="s">
        <v>11</v>
      </c>
      <c r="B14357" t="s">
        <v>4927</v>
      </c>
      <c r="C14357" t="s">
        <v>11829</v>
      </c>
      <c r="D14357" t="s">
        <v>5006</v>
      </c>
      <c r="E14357" t="s">
        <v>150</v>
      </c>
      <c r="G14357" t="s">
        <v>8474</v>
      </c>
      <c r="H14357" t="s">
        <v>152</v>
      </c>
      <c r="I14357" s="1">
        <v>45231</v>
      </c>
      <c r="K14357" s="66">
        <v>0</v>
      </c>
      <c r="L14357" t="s">
        <v>92</v>
      </c>
      <c r="M14357" s="66">
        <v>26.25</v>
      </c>
      <c r="N14357" s="66">
        <v>0</v>
      </c>
      <c r="O14357" s="1"/>
    </row>
    <row r="14358" spans="1:15">
      <c r="A14358" t="s">
        <v>11</v>
      </c>
      <c r="B14358" t="s">
        <v>4927</v>
      </c>
      <c r="C14358" t="s">
        <v>11830</v>
      </c>
      <c r="D14358" t="s">
        <v>5006</v>
      </c>
      <c r="E14358" t="s">
        <v>150</v>
      </c>
      <c r="G14358" t="s">
        <v>8474</v>
      </c>
      <c r="H14358" t="s">
        <v>152</v>
      </c>
      <c r="I14358" s="1">
        <v>45231</v>
      </c>
      <c r="K14358" s="66">
        <v>0</v>
      </c>
      <c r="L14358" t="s">
        <v>92</v>
      </c>
      <c r="M14358" s="66">
        <v>403.47</v>
      </c>
      <c r="N14358" s="66">
        <v>0</v>
      </c>
      <c r="O14358" s="1"/>
    </row>
    <row r="14359" spans="1:15">
      <c r="A14359" t="s">
        <v>11</v>
      </c>
      <c r="B14359" t="s">
        <v>4927</v>
      </c>
      <c r="C14359" t="s">
        <v>11830</v>
      </c>
      <c r="D14359" t="s">
        <v>5006</v>
      </c>
      <c r="E14359" t="s">
        <v>150</v>
      </c>
      <c r="G14359" t="s">
        <v>8474</v>
      </c>
      <c r="H14359" t="s">
        <v>152</v>
      </c>
      <c r="I14359" s="1">
        <v>45231</v>
      </c>
      <c r="K14359" s="66">
        <v>0</v>
      </c>
      <c r="L14359" t="s">
        <v>92</v>
      </c>
      <c r="M14359" s="66">
        <v>403.47</v>
      </c>
      <c r="N14359" s="66">
        <v>0</v>
      </c>
      <c r="O14359" s="1"/>
    </row>
    <row r="14360" spans="1:15">
      <c r="A14360" t="s">
        <v>11</v>
      </c>
      <c r="B14360" t="s">
        <v>4927</v>
      </c>
      <c r="C14360" t="s">
        <v>11830</v>
      </c>
      <c r="D14360" t="s">
        <v>5006</v>
      </c>
      <c r="E14360" t="s">
        <v>150</v>
      </c>
      <c r="G14360" t="s">
        <v>8474</v>
      </c>
      <c r="H14360" t="s">
        <v>152</v>
      </c>
      <c r="I14360" s="1">
        <v>45231</v>
      </c>
      <c r="K14360" s="66">
        <v>0</v>
      </c>
      <c r="L14360" t="s">
        <v>92</v>
      </c>
      <c r="M14360" s="66">
        <v>403.47</v>
      </c>
      <c r="N14360" s="66">
        <v>0</v>
      </c>
      <c r="O14360" s="1"/>
    </row>
    <row r="14361" spans="1:15">
      <c r="A14361" t="s">
        <v>11</v>
      </c>
      <c r="B14361" t="s">
        <v>4927</v>
      </c>
      <c r="C14361" t="s">
        <v>11830</v>
      </c>
      <c r="D14361" t="s">
        <v>5006</v>
      </c>
      <c r="E14361" t="s">
        <v>150</v>
      </c>
      <c r="G14361" t="s">
        <v>8474</v>
      </c>
      <c r="H14361" t="s">
        <v>152</v>
      </c>
      <c r="I14361" s="1">
        <v>45231</v>
      </c>
      <c r="K14361" s="66">
        <v>0</v>
      </c>
      <c r="L14361" t="s">
        <v>92</v>
      </c>
      <c r="M14361" s="66">
        <v>26.25</v>
      </c>
      <c r="N14361" s="66">
        <v>0</v>
      </c>
      <c r="O14361" s="1"/>
    </row>
    <row r="14362" spans="1:15">
      <c r="A14362" t="s">
        <v>11</v>
      </c>
      <c r="B14362" t="s">
        <v>4927</v>
      </c>
      <c r="C14362" t="s">
        <v>11830</v>
      </c>
      <c r="D14362" t="s">
        <v>5006</v>
      </c>
      <c r="E14362" t="s">
        <v>150</v>
      </c>
      <c r="G14362" t="s">
        <v>8474</v>
      </c>
      <c r="H14362" t="s">
        <v>152</v>
      </c>
      <c r="I14362" s="1">
        <v>45231</v>
      </c>
      <c r="K14362" s="66">
        <v>0</v>
      </c>
      <c r="L14362" t="s">
        <v>92</v>
      </c>
      <c r="M14362" s="66">
        <v>26.25</v>
      </c>
      <c r="N14362" s="66">
        <v>0</v>
      </c>
      <c r="O14362" s="1"/>
    </row>
    <row r="14363" spans="1:15">
      <c r="A14363" t="s">
        <v>11</v>
      </c>
      <c r="B14363" t="s">
        <v>4927</v>
      </c>
      <c r="C14363" t="s">
        <v>11830</v>
      </c>
      <c r="D14363" t="s">
        <v>5006</v>
      </c>
      <c r="E14363" t="s">
        <v>150</v>
      </c>
      <c r="G14363" t="s">
        <v>8474</v>
      </c>
      <c r="H14363" t="s">
        <v>152</v>
      </c>
      <c r="I14363" s="1">
        <v>45231</v>
      </c>
      <c r="K14363" s="66">
        <v>0</v>
      </c>
      <c r="L14363" t="s">
        <v>92</v>
      </c>
      <c r="M14363" s="66">
        <v>26.25</v>
      </c>
      <c r="N14363" s="66">
        <v>0</v>
      </c>
      <c r="O14363" s="1"/>
    </row>
    <row r="14364" spans="1:15">
      <c r="A14364" t="s">
        <v>11</v>
      </c>
      <c r="B14364" t="s">
        <v>4927</v>
      </c>
      <c r="C14364" t="s">
        <v>11830</v>
      </c>
      <c r="D14364" t="s">
        <v>5006</v>
      </c>
      <c r="E14364" t="s">
        <v>150</v>
      </c>
      <c r="G14364" t="s">
        <v>8474</v>
      </c>
      <c r="H14364" t="s">
        <v>152</v>
      </c>
      <c r="I14364" s="1">
        <v>45231</v>
      </c>
      <c r="K14364" s="66">
        <v>0</v>
      </c>
      <c r="L14364" t="s">
        <v>92</v>
      </c>
      <c r="M14364" s="66">
        <v>26.25</v>
      </c>
      <c r="N14364" s="66">
        <v>0</v>
      </c>
      <c r="O14364" s="1"/>
    </row>
    <row r="14365" spans="1:15">
      <c r="A14365" t="s">
        <v>11</v>
      </c>
      <c r="B14365" t="s">
        <v>4927</v>
      </c>
      <c r="C14365" t="s">
        <v>11831</v>
      </c>
      <c r="D14365" t="s">
        <v>5006</v>
      </c>
      <c r="E14365" t="s">
        <v>150</v>
      </c>
      <c r="G14365" t="s">
        <v>8474</v>
      </c>
      <c r="H14365" t="s">
        <v>152</v>
      </c>
      <c r="I14365" s="1">
        <v>45231</v>
      </c>
      <c r="K14365" s="66">
        <v>0</v>
      </c>
      <c r="L14365" t="s">
        <v>92</v>
      </c>
      <c r="M14365" s="66">
        <v>13.43</v>
      </c>
      <c r="N14365" s="66">
        <v>0</v>
      </c>
      <c r="O14365" s="1"/>
    </row>
    <row r="14366" spans="1:15">
      <c r="A14366" t="s">
        <v>11</v>
      </c>
      <c r="B14366" t="s">
        <v>4927</v>
      </c>
      <c r="C14366" t="s">
        <v>11832</v>
      </c>
      <c r="D14366" t="s">
        <v>5006</v>
      </c>
      <c r="E14366" t="s">
        <v>150</v>
      </c>
      <c r="G14366" t="s">
        <v>8474</v>
      </c>
      <c r="H14366" t="s">
        <v>152</v>
      </c>
      <c r="I14366" s="1">
        <v>45231</v>
      </c>
      <c r="K14366" s="66">
        <v>0</v>
      </c>
      <c r="L14366" t="s">
        <v>92</v>
      </c>
      <c r="M14366" s="66">
        <v>13.43</v>
      </c>
      <c r="N14366" s="66">
        <v>0</v>
      </c>
      <c r="O14366" s="1"/>
    </row>
    <row r="14367" spans="1:15">
      <c r="A14367" t="s">
        <v>11</v>
      </c>
      <c r="B14367" t="s">
        <v>4927</v>
      </c>
      <c r="C14367" t="s">
        <v>11831</v>
      </c>
      <c r="D14367" t="s">
        <v>5006</v>
      </c>
      <c r="E14367" t="s">
        <v>150</v>
      </c>
      <c r="G14367" t="s">
        <v>8474</v>
      </c>
      <c r="H14367" t="s">
        <v>152</v>
      </c>
      <c r="I14367" s="1">
        <v>45231</v>
      </c>
      <c r="K14367" s="66">
        <v>0</v>
      </c>
      <c r="L14367" t="s">
        <v>92</v>
      </c>
      <c r="M14367" s="66">
        <v>26.88</v>
      </c>
      <c r="N14367" s="66">
        <v>0</v>
      </c>
      <c r="O14367" s="1"/>
    </row>
    <row r="14368" spans="1:15">
      <c r="A14368" t="s">
        <v>11</v>
      </c>
      <c r="B14368" t="s">
        <v>4927</v>
      </c>
      <c r="C14368" t="s">
        <v>11832</v>
      </c>
      <c r="D14368" t="s">
        <v>5006</v>
      </c>
      <c r="E14368" t="s">
        <v>150</v>
      </c>
      <c r="G14368" t="s">
        <v>8474</v>
      </c>
      <c r="H14368" t="s">
        <v>152</v>
      </c>
      <c r="I14368" s="1">
        <v>45231</v>
      </c>
      <c r="K14368" s="66">
        <v>0</v>
      </c>
      <c r="L14368" t="s">
        <v>92</v>
      </c>
      <c r="M14368" s="66">
        <v>13.43</v>
      </c>
      <c r="N14368" s="66">
        <v>0</v>
      </c>
      <c r="O14368" s="1"/>
    </row>
    <row r="14369" spans="1:15">
      <c r="A14369" t="s">
        <v>11</v>
      </c>
      <c r="B14369" t="s">
        <v>4927</v>
      </c>
      <c r="C14369" t="s">
        <v>11831</v>
      </c>
      <c r="D14369" t="s">
        <v>5006</v>
      </c>
      <c r="E14369" t="s">
        <v>150</v>
      </c>
      <c r="G14369" t="s">
        <v>8474</v>
      </c>
      <c r="H14369" t="s">
        <v>152</v>
      </c>
      <c r="I14369" s="1">
        <v>45231</v>
      </c>
      <c r="K14369" s="66">
        <v>0</v>
      </c>
      <c r="L14369" t="s">
        <v>92</v>
      </c>
      <c r="M14369" s="66">
        <v>13.43</v>
      </c>
      <c r="N14369" s="66">
        <v>0</v>
      </c>
      <c r="O14369" s="1"/>
    </row>
    <row r="14370" spans="1:15">
      <c r="A14370" t="s">
        <v>11</v>
      </c>
      <c r="B14370" t="s">
        <v>4927</v>
      </c>
      <c r="C14370" t="s">
        <v>11831</v>
      </c>
      <c r="D14370" t="s">
        <v>5006</v>
      </c>
      <c r="E14370" t="s">
        <v>150</v>
      </c>
      <c r="G14370" t="s">
        <v>8474</v>
      </c>
      <c r="H14370" t="s">
        <v>152</v>
      </c>
      <c r="I14370" s="1">
        <v>45231</v>
      </c>
      <c r="K14370" s="66">
        <v>0</v>
      </c>
      <c r="L14370" t="s">
        <v>92</v>
      </c>
      <c r="M14370" s="66">
        <v>26.88</v>
      </c>
      <c r="N14370" s="66">
        <v>0</v>
      </c>
      <c r="O14370" s="1"/>
    </row>
    <row r="14371" spans="1:15">
      <c r="A14371" t="s">
        <v>11</v>
      </c>
      <c r="B14371" t="s">
        <v>4927</v>
      </c>
      <c r="C14371" t="s">
        <v>11832</v>
      </c>
      <c r="D14371" t="s">
        <v>5006</v>
      </c>
      <c r="E14371" t="s">
        <v>150</v>
      </c>
      <c r="G14371" t="s">
        <v>8474</v>
      </c>
      <c r="H14371" t="s">
        <v>152</v>
      </c>
      <c r="I14371" s="1">
        <v>45231</v>
      </c>
      <c r="K14371" s="66">
        <v>0</v>
      </c>
      <c r="L14371" t="s">
        <v>92</v>
      </c>
      <c r="M14371" s="66">
        <v>13.43</v>
      </c>
      <c r="N14371" s="66">
        <v>0</v>
      </c>
      <c r="O14371" s="1"/>
    </row>
    <row r="14372" spans="1:15">
      <c r="A14372" t="s">
        <v>11</v>
      </c>
      <c r="B14372" t="s">
        <v>4927</v>
      </c>
      <c r="C14372" t="s">
        <v>11831</v>
      </c>
      <c r="D14372" t="s">
        <v>5006</v>
      </c>
      <c r="E14372" t="s">
        <v>150</v>
      </c>
      <c r="G14372" t="s">
        <v>8474</v>
      </c>
      <c r="H14372" t="s">
        <v>152</v>
      </c>
      <c r="I14372" s="1">
        <v>45231</v>
      </c>
      <c r="K14372" s="66">
        <v>0</v>
      </c>
      <c r="L14372" t="s">
        <v>92</v>
      </c>
      <c r="M14372" s="66">
        <v>13.43</v>
      </c>
      <c r="N14372" s="66">
        <v>0</v>
      </c>
      <c r="O14372" s="1"/>
    </row>
    <row r="14373" spans="1:15">
      <c r="A14373" t="s">
        <v>11</v>
      </c>
      <c r="B14373" t="s">
        <v>4927</v>
      </c>
      <c r="C14373" t="s">
        <v>11831</v>
      </c>
      <c r="D14373" t="s">
        <v>5006</v>
      </c>
      <c r="E14373" t="s">
        <v>150</v>
      </c>
      <c r="G14373" t="s">
        <v>8474</v>
      </c>
      <c r="H14373" t="s">
        <v>152</v>
      </c>
      <c r="I14373" s="1">
        <v>45231</v>
      </c>
      <c r="K14373" s="66">
        <v>0</v>
      </c>
      <c r="L14373" t="s">
        <v>92</v>
      </c>
      <c r="M14373" s="66">
        <v>26.88</v>
      </c>
      <c r="N14373" s="66">
        <v>0</v>
      </c>
      <c r="O14373" s="1"/>
    </row>
    <row r="14374" spans="1:15">
      <c r="A14374" t="s">
        <v>11</v>
      </c>
      <c r="B14374" t="s">
        <v>4927</v>
      </c>
      <c r="C14374" t="s">
        <v>11831</v>
      </c>
      <c r="D14374" t="s">
        <v>5006</v>
      </c>
      <c r="E14374" t="s">
        <v>150</v>
      </c>
      <c r="G14374" t="s">
        <v>8474</v>
      </c>
      <c r="H14374" t="s">
        <v>152</v>
      </c>
      <c r="I14374" s="1">
        <v>45231</v>
      </c>
      <c r="K14374" s="66">
        <v>0</v>
      </c>
      <c r="L14374" t="s">
        <v>92</v>
      </c>
      <c r="M14374" s="66">
        <v>13.43</v>
      </c>
      <c r="N14374" s="66">
        <v>0</v>
      </c>
      <c r="O14374" s="1"/>
    </row>
    <row r="14375" spans="1:15">
      <c r="A14375" t="s">
        <v>11</v>
      </c>
      <c r="B14375" t="s">
        <v>4927</v>
      </c>
      <c r="C14375" t="s">
        <v>11831</v>
      </c>
      <c r="D14375" t="s">
        <v>5006</v>
      </c>
      <c r="E14375" t="s">
        <v>150</v>
      </c>
      <c r="G14375" t="s">
        <v>8474</v>
      </c>
      <c r="H14375" t="s">
        <v>152</v>
      </c>
      <c r="I14375" s="1">
        <v>45231</v>
      </c>
      <c r="K14375" s="66">
        <v>0</v>
      </c>
      <c r="L14375" t="s">
        <v>92</v>
      </c>
      <c r="M14375" s="66">
        <v>26.88</v>
      </c>
      <c r="N14375" s="66">
        <v>0</v>
      </c>
      <c r="O14375" s="1"/>
    </row>
    <row r="14376" spans="1:15">
      <c r="A14376" t="s">
        <v>11</v>
      </c>
      <c r="B14376" t="s">
        <v>4927</v>
      </c>
      <c r="C14376" t="s">
        <v>11831</v>
      </c>
      <c r="D14376" t="s">
        <v>5006</v>
      </c>
      <c r="E14376" t="s">
        <v>150</v>
      </c>
      <c r="G14376" t="s">
        <v>8474</v>
      </c>
      <c r="H14376" t="s">
        <v>152</v>
      </c>
      <c r="I14376" s="1">
        <v>45231</v>
      </c>
      <c r="K14376" s="66">
        <v>0</v>
      </c>
      <c r="L14376" t="s">
        <v>92</v>
      </c>
      <c r="M14376" s="66">
        <v>26.88</v>
      </c>
      <c r="N14376" s="66">
        <v>0</v>
      </c>
      <c r="O14376" s="1"/>
    </row>
    <row r="14377" spans="1:15">
      <c r="A14377" t="s">
        <v>11</v>
      </c>
      <c r="B14377" t="s">
        <v>4927</v>
      </c>
      <c r="C14377" t="s">
        <v>11831</v>
      </c>
      <c r="D14377" t="s">
        <v>5006</v>
      </c>
      <c r="E14377" t="s">
        <v>150</v>
      </c>
      <c r="G14377" t="s">
        <v>8474</v>
      </c>
      <c r="H14377" t="s">
        <v>152</v>
      </c>
      <c r="I14377" s="1">
        <v>45231</v>
      </c>
      <c r="K14377" s="66">
        <v>0</v>
      </c>
      <c r="L14377" t="s">
        <v>92</v>
      </c>
      <c r="M14377" s="66">
        <v>26.88</v>
      </c>
      <c r="N14377" s="66">
        <v>0</v>
      </c>
      <c r="O14377" s="1"/>
    </row>
    <row r="14378" spans="1:15">
      <c r="A14378" t="s">
        <v>11</v>
      </c>
      <c r="B14378" t="s">
        <v>4927</v>
      </c>
      <c r="C14378" t="s">
        <v>11832</v>
      </c>
      <c r="D14378" t="s">
        <v>5006</v>
      </c>
      <c r="E14378" t="s">
        <v>150</v>
      </c>
      <c r="G14378" t="s">
        <v>8474</v>
      </c>
      <c r="H14378" t="s">
        <v>152</v>
      </c>
      <c r="I14378" s="1">
        <v>45231</v>
      </c>
      <c r="K14378" s="66">
        <v>0</v>
      </c>
      <c r="L14378" t="s">
        <v>92</v>
      </c>
      <c r="M14378" s="66">
        <v>52.5</v>
      </c>
      <c r="N14378" s="66">
        <v>0</v>
      </c>
      <c r="O14378" s="1"/>
    </row>
    <row r="14379" spans="1:15">
      <c r="A14379" t="s">
        <v>11</v>
      </c>
      <c r="B14379" t="s">
        <v>4927</v>
      </c>
      <c r="C14379" t="s">
        <v>11832</v>
      </c>
      <c r="D14379" t="s">
        <v>5006</v>
      </c>
      <c r="E14379" t="s">
        <v>150</v>
      </c>
      <c r="G14379" t="s">
        <v>8474</v>
      </c>
      <c r="H14379" t="s">
        <v>152</v>
      </c>
      <c r="I14379" s="1">
        <v>45231</v>
      </c>
      <c r="K14379" s="66">
        <v>0</v>
      </c>
      <c r="L14379" t="s">
        <v>92</v>
      </c>
      <c r="M14379" s="66">
        <v>52.5</v>
      </c>
      <c r="N14379" s="66">
        <v>0</v>
      </c>
      <c r="O14379" s="1"/>
    </row>
    <row r="14380" spans="1:15">
      <c r="A14380" t="s">
        <v>11</v>
      </c>
      <c r="B14380" t="s">
        <v>4927</v>
      </c>
      <c r="C14380" t="s">
        <v>11832</v>
      </c>
      <c r="D14380" t="s">
        <v>5006</v>
      </c>
      <c r="E14380" t="s">
        <v>150</v>
      </c>
      <c r="G14380" t="s">
        <v>8474</v>
      </c>
      <c r="H14380" t="s">
        <v>152</v>
      </c>
      <c r="I14380" s="1">
        <v>45231</v>
      </c>
      <c r="K14380" s="66">
        <v>0</v>
      </c>
      <c r="L14380" t="s">
        <v>92</v>
      </c>
      <c r="M14380" s="66">
        <v>26.88</v>
      </c>
      <c r="N14380" s="66">
        <v>0</v>
      </c>
      <c r="O14380" s="1"/>
    </row>
    <row r="14381" spans="1:15">
      <c r="A14381" t="s">
        <v>11</v>
      </c>
      <c r="B14381" t="s">
        <v>4927</v>
      </c>
      <c r="C14381" t="s">
        <v>11832</v>
      </c>
      <c r="D14381" t="s">
        <v>5006</v>
      </c>
      <c r="E14381" t="s">
        <v>150</v>
      </c>
      <c r="G14381" t="s">
        <v>8474</v>
      </c>
      <c r="H14381" t="s">
        <v>152</v>
      </c>
      <c r="I14381" s="1">
        <v>45231</v>
      </c>
      <c r="K14381" s="66">
        <v>0</v>
      </c>
      <c r="L14381" t="s">
        <v>92</v>
      </c>
      <c r="M14381" s="66">
        <v>26.88</v>
      </c>
      <c r="N14381" s="66">
        <v>0</v>
      </c>
      <c r="O14381" s="1"/>
    </row>
    <row r="14382" spans="1:15">
      <c r="A14382" t="s">
        <v>11</v>
      </c>
      <c r="B14382" t="s">
        <v>4927</v>
      </c>
      <c r="C14382" t="s">
        <v>11832</v>
      </c>
      <c r="D14382" t="s">
        <v>5006</v>
      </c>
      <c r="E14382" t="s">
        <v>150</v>
      </c>
      <c r="G14382" t="s">
        <v>8474</v>
      </c>
      <c r="H14382" t="s">
        <v>152</v>
      </c>
      <c r="I14382" s="1">
        <v>45231</v>
      </c>
      <c r="K14382" s="66">
        <v>0</v>
      </c>
      <c r="L14382" t="s">
        <v>92</v>
      </c>
      <c r="M14382" s="66">
        <v>26.88</v>
      </c>
      <c r="N14382" s="66">
        <v>0</v>
      </c>
      <c r="O14382" s="1"/>
    </row>
    <row r="14383" spans="1:15">
      <c r="A14383" t="s">
        <v>11</v>
      </c>
      <c r="B14383" t="s">
        <v>4927</v>
      </c>
      <c r="C14383" t="s">
        <v>11833</v>
      </c>
      <c r="D14383" t="s">
        <v>5006</v>
      </c>
      <c r="E14383" t="s">
        <v>150</v>
      </c>
      <c r="G14383" t="s">
        <v>8474</v>
      </c>
      <c r="H14383" t="s">
        <v>152</v>
      </c>
      <c r="I14383" s="1">
        <v>45231</v>
      </c>
      <c r="K14383" s="66">
        <v>0</v>
      </c>
      <c r="L14383" t="s">
        <v>92</v>
      </c>
      <c r="M14383" s="66">
        <v>26.88</v>
      </c>
      <c r="N14383" s="66">
        <v>0</v>
      </c>
      <c r="O14383" s="1"/>
    </row>
    <row r="14384" spans="1:15">
      <c r="A14384" t="s">
        <v>11</v>
      </c>
      <c r="B14384" t="s">
        <v>4927</v>
      </c>
      <c r="C14384" t="s">
        <v>11833</v>
      </c>
      <c r="D14384" t="s">
        <v>5006</v>
      </c>
      <c r="E14384" t="s">
        <v>150</v>
      </c>
      <c r="G14384" t="s">
        <v>8474</v>
      </c>
      <c r="H14384" t="s">
        <v>152</v>
      </c>
      <c r="I14384" s="1">
        <v>45231</v>
      </c>
      <c r="K14384" s="66">
        <v>0</v>
      </c>
      <c r="L14384" t="s">
        <v>92</v>
      </c>
      <c r="M14384" s="66">
        <v>26.88</v>
      </c>
      <c r="N14384" s="66">
        <v>0</v>
      </c>
      <c r="O14384" s="1"/>
    </row>
    <row r="14385" spans="1:15">
      <c r="A14385" t="s">
        <v>11</v>
      </c>
      <c r="B14385" t="s">
        <v>4927</v>
      </c>
      <c r="C14385" t="s">
        <v>11833</v>
      </c>
      <c r="D14385" t="s">
        <v>5006</v>
      </c>
      <c r="E14385" t="s">
        <v>150</v>
      </c>
      <c r="G14385" t="s">
        <v>8474</v>
      </c>
      <c r="H14385" t="s">
        <v>152</v>
      </c>
      <c r="I14385" s="1">
        <v>45231</v>
      </c>
      <c r="K14385" s="66">
        <v>0</v>
      </c>
      <c r="L14385" t="s">
        <v>92</v>
      </c>
      <c r="M14385" s="66">
        <v>52.5</v>
      </c>
      <c r="N14385" s="66">
        <v>0</v>
      </c>
      <c r="O14385" s="1"/>
    </row>
    <row r="14386" spans="1:15">
      <c r="A14386" t="s">
        <v>11</v>
      </c>
      <c r="B14386" t="s">
        <v>4927</v>
      </c>
      <c r="C14386" t="s">
        <v>11834</v>
      </c>
      <c r="D14386" t="s">
        <v>5006</v>
      </c>
      <c r="E14386" t="s">
        <v>150</v>
      </c>
      <c r="G14386" t="s">
        <v>8474</v>
      </c>
      <c r="H14386" t="s">
        <v>152</v>
      </c>
      <c r="I14386" s="1">
        <v>45231</v>
      </c>
      <c r="K14386" s="66">
        <v>0</v>
      </c>
      <c r="L14386" t="s">
        <v>92</v>
      </c>
      <c r="M14386" s="66">
        <v>26.88</v>
      </c>
      <c r="N14386" s="66">
        <v>0</v>
      </c>
      <c r="O14386" s="1"/>
    </row>
    <row r="14387" spans="1:15">
      <c r="A14387" t="s">
        <v>11</v>
      </c>
      <c r="B14387" t="s">
        <v>4927</v>
      </c>
      <c r="C14387" t="s">
        <v>11834</v>
      </c>
      <c r="D14387" t="s">
        <v>5006</v>
      </c>
      <c r="E14387" t="s">
        <v>150</v>
      </c>
      <c r="G14387" t="s">
        <v>8474</v>
      </c>
      <c r="H14387" t="s">
        <v>152</v>
      </c>
      <c r="I14387" s="1">
        <v>45231</v>
      </c>
      <c r="K14387" s="66">
        <v>0</v>
      </c>
      <c r="L14387" t="s">
        <v>92</v>
      </c>
      <c r="M14387" s="66">
        <v>26.88</v>
      </c>
      <c r="N14387" s="66">
        <v>0</v>
      </c>
      <c r="O14387" s="1"/>
    </row>
    <row r="14388" spans="1:15">
      <c r="A14388" t="s">
        <v>11</v>
      </c>
      <c r="B14388" t="s">
        <v>4927</v>
      </c>
      <c r="C14388" t="s">
        <v>11835</v>
      </c>
      <c r="D14388" t="s">
        <v>5006</v>
      </c>
      <c r="E14388" t="s">
        <v>150</v>
      </c>
      <c r="G14388" t="s">
        <v>8474</v>
      </c>
      <c r="H14388" t="s">
        <v>152</v>
      </c>
      <c r="I14388" s="1">
        <v>45231</v>
      </c>
      <c r="K14388" s="66">
        <v>0</v>
      </c>
      <c r="L14388" t="s">
        <v>92</v>
      </c>
      <c r="M14388" s="66">
        <v>403.47</v>
      </c>
      <c r="N14388" s="66">
        <v>0</v>
      </c>
      <c r="O14388" s="1"/>
    </row>
    <row r="14389" spans="1:15">
      <c r="A14389" t="s">
        <v>11</v>
      </c>
      <c r="B14389" t="s">
        <v>4927</v>
      </c>
      <c r="C14389" t="s">
        <v>11835</v>
      </c>
      <c r="D14389" t="s">
        <v>5006</v>
      </c>
      <c r="E14389" t="s">
        <v>150</v>
      </c>
      <c r="G14389" t="s">
        <v>8474</v>
      </c>
      <c r="H14389" t="s">
        <v>152</v>
      </c>
      <c r="I14389" s="1">
        <v>45231</v>
      </c>
      <c r="K14389" s="66">
        <v>0</v>
      </c>
      <c r="L14389" t="s">
        <v>92</v>
      </c>
      <c r="M14389" s="66">
        <v>403.47</v>
      </c>
      <c r="N14389" s="66">
        <v>0</v>
      </c>
      <c r="O14389" s="1"/>
    </row>
    <row r="14390" spans="1:15">
      <c r="A14390" t="s">
        <v>11</v>
      </c>
      <c r="B14390" t="s">
        <v>4927</v>
      </c>
      <c r="C14390" t="s">
        <v>11836</v>
      </c>
      <c r="D14390" t="s">
        <v>5006</v>
      </c>
      <c r="E14390" t="s">
        <v>150</v>
      </c>
      <c r="G14390" t="s">
        <v>8474</v>
      </c>
      <c r="H14390" t="s">
        <v>152</v>
      </c>
      <c r="I14390" s="1">
        <v>45231</v>
      </c>
      <c r="K14390" s="66">
        <v>0</v>
      </c>
      <c r="L14390" t="s">
        <v>92</v>
      </c>
      <c r="M14390" s="66">
        <v>40.340000000000003</v>
      </c>
      <c r="N14390" s="66">
        <v>0</v>
      </c>
      <c r="O14390" s="1"/>
    </row>
    <row r="14391" spans="1:15">
      <c r="A14391" t="s">
        <v>11</v>
      </c>
      <c r="B14391" t="s">
        <v>4927</v>
      </c>
      <c r="C14391" t="s">
        <v>11837</v>
      </c>
      <c r="D14391" t="s">
        <v>5006</v>
      </c>
      <c r="E14391" t="s">
        <v>150</v>
      </c>
      <c r="G14391" t="s">
        <v>8474</v>
      </c>
      <c r="H14391" t="s">
        <v>152</v>
      </c>
      <c r="I14391" s="1">
        <v>45231</v>
      </c>
      <c r="K14391" s="66">
        <v>0</v>
      </c>
      <c r="L14391" t="s">
        <v>92</v>
      </c>
      <c r="M14391" s="66">
        <v>13.43</v>
      </c>
      <c r="N14391" s="66">
        <v>0</v>
      </c>
      <c r="O14391" s="1"/>
    </row>
    <row r="14392" spans="1:15">
      <c r="A14392" t="s">
        <v>11</v>
      </c>
      <c r="B14392" t="s">
        <v>4927</v>
      </c>
      <c r="C14392" t="s">
        <v>11838</v>
      </c>
      <c r="D14392" t="s">
        <v>5006</v>
      </c>
      <c r="E14392" t="s">
        <v>150</v>
      </c>
      <c r="G14392" t="s">
        <v>8474</v>
      </c>
      <c r="H14392" t="s">
        <v>152</v>
      </c>
      <c r="I14392" s="1">
        <v>45231</v>
      </c>
      <c r="K14392" s="66">
        <v>0</v>
      </c>
      <c r="L14392" t="s">
        <v>92</v>
      </c>
      <c r="M14392" s="66">
        <v>13.43</v>
      </c>
      <c r="N14392" s="66">
        <v>0</v>
      </c>
      <c r="O14392" s="1"/>
    </row>
    <row r="14393" spans="1:15">
      <c r="A14393" t="s">
        <v>11</v>
      </c>
      <c r="B14393" t="s">
        <v>4927</v>
      </c>
      <c r="C14393" t="s">
        <v>11838</v>
      </c>
      <c r="D14393" t="s">
        <v>5006</v>
      </c>
      <c r="E14393" t="s">
        <v>150</v>
      </c>
      <c r="G14393" t="s">
        <v>8474</v>
      </c>
      <c r="H14393" t="s">
        <v>152</v>
      </c>
      <c r="I14393" s="1">
        <v>45231</v>
      </c>
      <c r="K14393" s="66">
        <v>0</v>
      </c>
      <c r="L14393" t="s">
        <v>92</v>
      </c>
      <c r="M14393" s="66">
        <v>13.43</v>
      </c>
      <c r="N14393" s="66">
        <v>0</v>
      </c>
      <c r="O14393" s="1"/>
    </row>
    <row r="14394" spans="1:15">
      <c r="A14394" t="s">
        <v>11</v>
      </c>
      <c r="B14394" t="s">
        <v>4927</v>
      </c>
      <c r="C14394" t="s">
        <v>11837</v>
      </c>
      <c r="D14394" t="s">
        <v>5006</v>
      </c>
      <c r="E14394" t="s">
        <v>150</v>
      </c>
      <c r="G14394" t="s">
        <v>8474</v>
      </c>
      <c r="H14394" t="s">
        <v>152</v>
      </c>
      <c r="I14394" s="1">
        <v>45231</v>
      </c>
      <c r="K14394" s="66">
        <v>0</v>
      </c>
      <c r="L14394" t="s">
        <v>92</v>
      </c>
      <c r="M14394" s="66">
        <v>26.25</v>
      </c>
      <c r="N14394" s="66">
        <v>0</v>
      </c>
      <c r="O14394" s="1"/>
    </row>
    <row r="14395" spans="1:15">
      <c r="A14395" t="s">
        <v>11</v>
      </c>
      <c r="B14395" t="s">
        <v>4927</v>
      </c>
      <c r="C14395" t="s">
        <v>11838</v>
      </c>
      <c r="D14395" t="s">
        <v>5006</v>
      </c>
      <c r="E14395" t="s">
        <v>150</v>
      </c>
      <c r="G14395" t="s">
        <v>8474</v>
      </c>
      <c r="H14395" t="s">
        <v>152</v>
      </c>
      <c r="I14395" s="1">
        <v>45231</v>
      </c>
      <c r="K14395" s="66">
        <v>0</v>
      </c>
      <c r="L14395" t="s">
        <v>92</v>
      </c>
      <c r="M14395" s="66">
        <v>26.25</v>
      </c>
      <c r="N14395" s="66">
        <v>0</v>
      </c>
      <c r="O14395" s="1"/>
    </row>
    <row r="14396" spans="1:15">
      <c r="A14396" t="s">
        <v>11</v>
      </c>
      <c r="B14396" t="s">
        <v>4927</v>
      </c>
      <c r="C14396" t="s">
        <v>11838</v>
      </c>
      <c r="D14396" t="s">
        <v>5006</v>
      </c>
      <c r="E14396" t="s">
        <v>150</v>
      </c>
      <c r="G14396" t="s">
        <v>8474</v>
      </c>
      <c r="H14396" t="s">
        <v>152</v>
      </c>
      <c r="I14396" s="1">
        <v>45231</v>
      </c>
      <c r="K14396" s="66">
        <v>0</v>
      </c>
      <c r="L14396" t="s">
        <v>92</v>
      </c>
      <c r="M14396" s="66">
        <v>26.25</v>
      </c>
      <c r="N14396" s="66">
        <v>0</v>
      </c>
      <c r="O14396" s="1"/>
    </row>
    <row r="14397" spans="1:15">
      <c r="A14397" t="s">
        <v>11</v>
      </c>
      <c r="B14397" t="s">
        <v>4927</v>
      </c>
      <c r="C14397" t="s">
        <v>11837</v>
      </c>
      <c r="D14397" t="s">
        <v>5006</v>
      </c>
      <c r="E14397" t="s">
        <v>150</v>
      </c>
      <c r="G14397" t="s">
        <v>8474</v>
      </c>
      <c r="H14397" t="s">
        <v>152</v>
      </c>
      <c r="I14397" s="1">
        <v>45231</v>
      </c>
      <c r="K14397" s="66">
        <v>0</v>
      </c>
      <c r="L14397" t="s">
        <v>92</v>
      </c>
      <c r="M14397" s="66">
        <v>26.88</v>
      </c>
      <c r="N14397" s="66">
        <v>0</v>
      </c>
      <c r="O14397" s="1"/>
    </row>
    <row r="14398" spans="1:15">
      <c r="A14398" t="s">
        <v>11</v>
      </c>
      <c r="B14398" t="s">
        <v>4927</v>
      </c>
      <c r="C14398" t="s">
        <v>11837</v>
      </c>
      <c r="D14398" t="s">
        <v>5006</v>
      </c>
      <c r="E14398" t="s">
        <v>150</v>
      </c>
      <c r="G14398" t="s">
        <v>8474</v>
      </c>
      <c r="H14398" t="s">
        <v>152</v>
      </c>
      <c r="I14398" s="1">
        <v>45231</v>
      </c>
      <c r="K14398" s="66">
        <v>0</v>
      </c>
      <c r="L14398" t="s">
        <v>92</v>
      </c>
      <c r="M14398" s="66">
        <v>52.5</v>
      </c>
      <c r="N14398" s="66">
        <v>0</v>
      </c>
      <c r="O14398" s="1"/>
    </row>
    <row r="14399" spans="1:15">
      <c r="A14399" t="s">
        <v>11</v>
      </c>
      <c r="B14399" t="s">
        <v>4927</v>
      </c>
      <c r="C14399" t="s">
        <v>11837</v>
      </c>
      <c r="D14399" t="s">
        <v>5006</v>
      </c>
      <c r="E14399" t="s">
        <v>150</v>
      </c>
      <c r="G14399" t="s">
        <v>8474</v>
      </c>
      <c r="H14399" t="s">
        <v>152</v>
      </c>
      <c r="I14399" s="1">
        <v>45231</v>
      </c>
      <c r="K14399" s="66">
        <v>0</v>
      </c>
      <c r="L14399" t="s">
        <v>92</v>
      </c>
      <c r="M14399" s="66">
        <v>26.88</v>
      </c>
      <c r="N14399" s="66">
        <v>0</v>
      </c>
      <c r="O14399" s="1"/>
    </row>
    <row r="14400" spans="1:15">
      <c r="A14400" t="s">
        <v>11</v>
      </c>
      <c r="B14400" t="s">
        <v>4927</v>
      </c>
      <c r="C14400" t="s">
        <v>11837</v>
      </c>
      <c r="D14400" t="s">
        <v>5006</v>
      </c>
      <c r="E14400" t="s">
        <v>150</v>
      </c>
      <c r="G14400" t="s">
        <v>8474</v>
      </c>
      <c r="H14400" t="s">
        <v>152</v>
      </c>
      <c r="I14400" s="1">
        <v>45231</v>
      </c>
      <c r="K14400" s="66">
        <v>0</v>
      </c>
      <c r="L14400" t="s">
        <v>92</v>
      </c>
      <c r="M14400" s="66">
        <v>26.88</v>
      </c>
      <c r="N14400" s="66">
        <v>0</v>
      </c>
      <c r="O14400" s="1"/>
    </row>
    <row r="14401" spans="1:15">
      <c r="A14401" t="s">
        <v>11</v>
      </c>
      <c r="B14401" t="s">
        <v>4927</v>
      </c>
      <c r="C14401" t="s">
        <v>11837</v>
      </c>
      <c r="D14401" t="s">
        <v>5006</v>
      </c>
      <c r="E14401" t="s">
        <v>150</v>
      </c>
      <c r="G14401" t="s">
        <v>8474</v>
      </c>
      <c r="H14401" t="s">
        <v>152</v>
      </c>
      <c r="I14401" s="1">
        <v>45231</v>
      </c>
      <c r="K14401" s="66">
        <v>0</v>
      </c>
      <c r="L14401" t="s">
        <v>92</v>
      </c>
      <c r="M14401" s="66">
        <v>26.88</v>
      </c>
      <c r="N14401" s="66">
        <v>0</v>
      </c>
      <c r="O14401" s="1"/>
    </row>
    <row r="14402" spans="1:15">
      <c r="A14402" t="s">
        <v>11</v>
      </c>
      <c r="B14402" t="s">
        <v>4927</v>
      </c>
      <c r="C14402" t="s">
        <v>11837</v>
      </c>
      <c r="D14402" t="s">
        <v>5006</v>
      </c>
      <c r="E14402" t="s">
        <v>150</v>
      </c>
      <c r="G14402" t="s">
        <v>8474</v>
      </c>
      <c r="H14402" t="s">
        <v>152</v>
      </c>
      <c r="I14402" s="1">
        <v>45231</v>
      </c>
      <c r="K14402" s="66">
        <v>0</v>
      </c>
      <c r="L14402" t="s">
        <v>92</v>
      </c>
      <c r="M14402" s="66">
        <v>26.88</v>
      </c>
      <c r="N14402" s="66">
        <v>0</v>
      </c>
      <c r="O14402" s="1"/>
    </row>
    <row r="14403" spans="1:15">
      <c r="A14403" t="s">
        <v>11</v>
      </c>
      <c r="B14403" t="s">
        <v>4927</v>
      </c>
      <c r="C14403" t="s">
        <v>11837</v>
      </c>
      <c r="D14403" t="s">
        <v>5006</v>
      </c>
      <c r="E14403" t="s">
        <v>150</v>
      </c>
      <c r="G14403" t="s">
        <v>8474</v>
      </c>
      <c r="H14403" t="s">
        <v>152</v>
      </c>
      <c r="I14403" s="1">
        <v>45231</v>
      </c>
      <c r="K14403" s="66">
        <v>0</v>
      </c>
      <c r="L14403" t="s">
        <v>92</v>
      </c>
      <c r="M14403" s="66">
        <v>26.88</v>
      </c>
      <c r="N14403" s="66">
        <v>0</v>
      </c>
      <c r="O14403" s="1"/>
    </row>
    <row r="14404" spans="1:15">
      <c r="A14404" t="s">
        <v>11</v>
      </c>
      <c r="B14404" t="s">
        <v>4927</v>
      </c>
      <c r="C14404" t="s">
        <v>11837</v>
      </c>
      <c r="D14404" t="s">
        <v>5006</v>
      </c>
      <c r="E14404" t="s">
        <v>150</v>
      </c>
      <c r="G14404" t="s">
        <v>8474</v>
      </c>
      <c r="H14404" t="s">
        <v>152</v>
      </c>
      <c r="I14404" s="1">
        <v>45231</v>
      </c>
      <c r="K14404" s="66">
        <v>0</v>
      </c>
      <c r="L14404" t="s">
        <v>92</v>
      </c>
      <c r="M14404" s="66">
        <v>26.88</v>
      </c>
      <c r="N14404" s="66">
        <v>0</v>
      </c>
      <c r="O14404" s="1"/>
    </row>
    <row r="14405" spans="1:15">
      <c r="A14405" t="s">
        <v>11</v>
      </c>
      <c r="B14405" t="s">
        <v>4927</v>
      </c>
      <c r="C14405" t="s">
        <v>11837</v>
      </c>
      <c r="D14405" t="s">
        <v>5006</v>
      </c>
      <c r="E14405" t="s">
        <v>150</v>
      </c>
      <c r="G14405" t="s">
        <v>8474</v>
      </c>
      <c r="H14405" t="s">
        <v>152</v>
      </c>
      <c r="I14405" s="1">
        <v>45231</v>
      </c>
      <c r="K14405" s="66">
        <v>0</v>
      </c>
      <c r="L14405" t="s">
        <v>92</v>
      </c>
      <c r="M14405" s="66">
        <v>52.5</v>
      </c>
      <c r="N14405" s="66">
        <v>0</v>
      </c>
      <c r="O14405" s="1"/>
    </row>
    <row r="14406" spans="1:15">
      <c r="A14406" t="s">
        <v>11</v>
      </c>
      <c r="B14406" t="s">
        <v>4927</v>
      </c>
      <c r="C14406" t="s">
        <v>11838</v>
      </c>
      <c r="D14406" t="s">
        <v>5006</v>
      </c>
      <c r="E14406" t="s">
        <v>150</v>
      </c>
      <c r="G14406" t="s">
        <v>8474</v>
      </c>
      <c r="H14406" t="s">
        <v>152</v>
      </c>
      <c r="I14406" s="1">
        <v>45231</v>
      </c>
      <c r="K14406" s="66">
        <v>0</v>
      </c>
      <c r="L14406" t="s">
        <v>92</v>
      </c>
      <c r="M14406" s="66">
        <v>52.5</v>
      </c>
      <c r="N14406" s="66">
        <v>0</v>
      </c>
      <c r="O14406" s="1"/>
    </row>
    <row r="14407" spans="1:15">
      <c r="A14407" t="s">
        <v>11</v>
      </c>
      <c r="B14407" t="s">
        <v>4927</v>
      </c>
      <c r="C14407" t="s">
        <v>11838</v>
      </c>
      <c r="D14407" t="s">
        <v>5006</v>
      </c>
      <c r="E14407" t="s">
        <v>150</v>
      </c>
      <c r="G14407" t="s">
        <v>8474</v>
      </c>
      <c r="H14407" t="s">
        <v>152</v>
      </c>
      <c r="I14407" s="1">
        <v>45231</v>
      </c>
      <c r="K14407" s="66">
        <v>0</v>
      </c>
      <c r="L14407" t="s">
        <v>92</v>
      </c>
      <c r="M14407" s="66">
        <v>52.5</v>
      </c>
      <c r="N14407" s="66">
        <v>0</v>
      </c>
      <c r="O14407" s="1"/>
    </row>
    <row r="14408" spans="1:15">
      <c r="A14408" t="s">
        <v>11</v>
      </c>
      <c r="B14408" t="s">
        <v>4927</v>
      </c>
      <c r="C14408" t="s">
        <v>11838</v>
      </c>
      <c r="D14408" t="s">
        <v>5006</v>
      </c>
      <c r="E14408" t="s">
        <v>150</v>
      </c>
      <c r="G14408" t="s">
        <v>8474</v>
      </c>
      <c r="H14408" t="s">
        <v>152</v>
      </c>
      <c r="I14408" s="1">
        <v>45231</v>
      </c>
      <c r="K14408" s="66">
        <v>0</v>
      </c>
      <c r="L14408" t="s">
        <v>92</v>
      </c>
      <c r="M14408" s="66">
        <v>52.5</v>
      </c>
      <c r="N14408" s="66">
        <v>0</v>
      </c>
      <c r="O14408" s="1"/>
    </row>
    <row r="14409" spans="1:15">
      <c r="A14409" t="s">
        <v>11</v>
      </c>
      <c r="B14409" t="s">
        <v>4927</v>
      </c>
      <c r="C14409" t="s">
        <v>11838</v>
      </c>
      <c r="D14409" t="s">
        <v>5006</v>
      </c>
      <c r="E14409" t="s">
        <v>150</v>
      </c>
      <c r="G14409" t="s">
        <v>8474</v>
      </c>
      <c r="H14409" t="s">
        <v>152</v>
      </c>
      <c r="I14409" s="1">
        <v>45231</v>
      </c>
      <c r="K14409" s="66">
        <v>0</v>
      </c>
      <c r="L14409" t="s">
        <v>92</v>
      </c>
      <c r="M14409" s="66">
        <v>26.88</v>
      </c>
      <c r="N14409" s="66">
        <v>0</v>
      </c>
      <c r="O14409" s="1"/>
    </row>
    <row r="14410" spans="1:15">
      <c r="A14410" t="s">
        <v>11</v>
      </c>
      <c r="B14410" t="s">
        <v>4927</v>
      </c>
      <c r="C14410" t="s">
        <v>11838</v>
      </c>
      <c r="D14410" t="s">
        <v>5006</v>
      </c>
      <c r="E14410" t="s">
        <v>150</v>
      </c>
      <c r="G14410" t="s">
        <v>8474</v>
      </c>
      <c r="H14410" t="s">
        <v>152</v>
      </c>
      <c r="I14410" s="1">
        <v>45231</v>
      </c>
      <c r="K14410" s="66">
        <v>0</v>
      </c>
      <c r="L14410" t="s">
        <v>92</v>
      </c>
      <c r="M14410" s="66">
        <v>26.88</v>
      </c>
      <c r="N14410" s="66">
        <v>0</v>
      </c>
      <c r="O14410" s="1"/>
    </row>
    <row r="14411" spans="1:15">
      <c r="A14411" t="s">
        <v>11</v>
      </c>
      <c r="B14411" t="s">
        <v>4927</v>
      </c>
      <c r="C14411" t="s">
        <v>11838</v>
      </c>
      <c r="D14411" t="s">
        <v>5006</v>
      </c>
      <c r="E14411" t="s">
        <v>150</v>
      </c>
      <c r="G14411" t="s">
        <v>8474</v>
      </c>
      <c r="H14411" t="s">
        <v>152</v>
      </c>
      <c r="I14411" s="1">
        <v>45231</v>
      </c>
      <c r="K14411" s="66">
        <v>0</v>
      </c>
      <c r="L14411" t="s">
        <v>92</v>
      </c>
      <c r="M14411" s="66">
        <v>26.88</v>
      </c>
      <c r="N14411" s="66">
        <v>0</v>
      </c>
      <c r="O14411" s="1"/>
    </row>
    <row r="14412" spans="1:15">
      <c r="A14412" t="s">
        <v>11</v>
      </c>
      <c r="B14412" t="s">
        <v>4927</v>
      </c>
      <c r="C14412" t="s">
        <v>11838</v>
      </c>
      <c r="D14412" t="s">
        <v>5006</v>
      </c>
      <c r="E14412" t="s">
        <v>150</v>
      </c>
      <c r="G14412" t="s">
        <v>8474</v>
      </c>
      <c r="H14412" t="s">
        <v>152</v>
      </c>
      <c r="I14412" s="1">
        <v>45231</v>
      </c>
      <c r="K14412" s="66">
        <v>0</v>
      </c>
      <c r="L14412" t="s">
        <v>92</v>
      </c>
      <c r="M14412" s="66">
        <v>26.88</v>
      </c>
      <c r="N14412" s="66">
        <v>0</v>
      </c>
      <c r="O14412" s="1"/>
    </row>
    <row r="14413" spans="1:15">
      <c r="A14413" t="s">
        <v>11</v>
      </c>
      <c r="B14413" t="s">
        <v>4927</v>
      </c>
      <c r="C14413" t="s">
        <v>11839</v>
      </c>
      <c r="D14413" t="s">
        <v>5006</v>
      </c>
      <c r="E14413" t="s">
        <v>150</v>
      </c>
      <c r="G14413" t="s">
        <v>8474</v>
      </c>
      <c r="H14413" t="s">
        <v>152</v>
      </c>
      <c r="I14413" s="1">
        <v>45231</v>
      </c>
      <c r="K14413" s="66">
        <v>0</v>
      </c>
      <c r="L14413" t="s">
        <v>92</v>
      </c>
      <c r="M14413" s="66">
        <v>403.47</v>
      </c>
      <c r="N14413" s="66">
        <v>0</v>
      </c>
      <c r="O14413" s="1"/>
    </row>
    <row r="14414" spans="1:15">
      <c r="A14414" t="s">
        <v>11</v>
      </c>
      <c r="B14414" t="s">
        <v>4927</v>
      </c>
      <c r="C14414" t="s">
        <v>11839</v>
      </c>
      <c r="D14414" t="s">
        <v>5006</v>
      </c>
      <c r="E14414" t="s">
        <v>150</v>
      </c>
      <c r="G14414" t="s">
        <v>8474</v>
      </c>
      <c r="H14414" t="s">
        <v>152</v>
      </c>
      <c r="I14414" s="1">
        <v>45231</v>
      </c>
      <c r="K14414" s="66">
        <v>0</v>
      </c>
      <c r="L14414" t="s">
        <v>92</v>
      </c>
      <c r="M14414" s="66">
        <v>403.47</v>
      </c>
      <c r="N14414" s="66">
        <v>0</v>
      </c>
      <c r="O14414" s="1"/>
    </row>
    <row r="14415" spans="1:15">
      <c r="A14415" t="s">
        <v>11</v>
      </c>
      <c r="B14415" t="s">
        <v>4927</v>
      </c>
      <c r="C14415" t="s">
        <v>11839</v>
      </c>
      <c r="D14415" t="s">
        <v>5006</v>
      </c>
      <c r="E14415" t="s">
        <v>150</v>
      </c>
      <c r="G14415" t="s">
        <v>8474</v>
      </c>
      <c r="H14415" t="s">
        <v>152</v>
      </c>
      <c r="I14415" s="1">
        <v>45231</v>
      </c>
      <c r="K14415" s="66">
        <v>0</v>
      </c>
      <c r="L14415" t="s">
        <v>92</v>
      </c>
      <c r="M14415" s="66">
        <v>403.47</v>
      </c>
      <c r="N14415" s="66">
        <v>0</v>
      </c>
      <c r="O14415" s="1"/>
    </row>
    <row r="14416" spans="1:15">
      <c r="A14416" t="s">
        <v>11</v>
      </c>
      <c r="B14416" t="s">
        <v>4927</v>
      </c>
      <c r="C14416" t="s">
        <v>11839</v>
      </c>
      <c r="D14416" t="s">
        <v>5006</v>
      </c>
      <c r="E14416" t="s">
        <v>150</v>
      </c>
      <c r="G14416" t="s">
        <v>8474</v>
      </c>
      <c r="H14416" t="s">
        <v>152</v>
      </c>
      <c r="I14416" s="1">
        <v>45231</v>
      </c>
      <c r="K14416" s="66">
        <v>0</v>
      </c>
      <c r="L14416" t="s">
        <v>92</v>
      </c>
      <c r="M14416" s="66">
        <v>26.25</v>
      </c>
      <c r="N14416" s="66">
        <v>0</v>
      </c>
      <c r="O14416" s="1"/>
    </row>
    <row r="14417" spans="1:15">
      <c r="A14417" t="s">
        <v>11</v>
      </c>
      <c r="B14417" t="s">
        <v>4927</v>
      </c>
      <c r="C14417" t="s">
        <v>11839</v>
      </c>
      <c r="D14417" t="s">
        <v>5006</v>
      </c>
      <c r="E14417" t="s">
        <v>150</v>
      </c>
      <c r="G14417" t="s">
        <v>8474</v>
      </c>
      <c r="H14417" t="s">
        <v>152</v>
      </c>
      <c r="I14417" s="1">
        <v>45231</v>
      </c>
      <c r="K14417" s="66">
        <v>0</v>
      </c>
      <c r="L14417" t="s">
        <v>92</v>
      </c>
      <c r="M14417" s="66">
        <v>26.25</v>
      </c>
      <c r="N14417" s="66">
        <v>0</v>
      </c>
      <c r="O14417" s="1"/>
    </row>
    <row r="14418" spans="1:15">
      <c r="A14418" t="s">
        <v>11</v>
      </c>
      <c r="B14418" t="s">
        <v>4927</v>
      </c>
      <c r="C14418" t="s">
        <v>11839</v>
      </c>
      <c r="D14418" t="s">
        <v>5006</v>
      </c>
      <c r="E14418" t="s">
        <v>150</v>
      </c>
      <c r="G14418" t="s">
        <v>8474</v>
      </c>
      <c r="H14418" t="s">
        <v>152</v>
      </c>
      <c r="I14418" s="1">
        <v>45231</v>
      </c>
      <c r="K14418" s="66">
        <v>0</v>
      </c>
      <c r="L14418" t="s">
        <v>92</v>
      </c>
      <c r="M14418" s="66">
        <v>26.25</v>
      </c>
      <c r="N14418" s="66">
        <v>0</v>
      </c>
      <c r="O14418" s="1"/>
    </row>
    <row r="14419" spans="1:15">
      <c r="A14419" t="s">
        <v>11</v>
      </c>
      <c r="B14419" t="s">
        <v>4927</v>
      </c>
      <c r="C14419" t="s">
        <v>11840</v>
      </c>
      <c r="D14419" t="s">
        <v>5006</v>
      </c>
      <c r="E14419" t="s">
        <v>150</v>
      </c>
      <c r="G14419" t="s">
        <v>8474</v>
      </c>
      <c r="H14419" t="s">
        <v>152</v>
      </c>
      <c r="I14419" s="1">
        <v>45231</v>
      </c>
      <c r="K14419" s="66">
        <v>0</v>
      </c>
      <c r="L14419" t="s">
        <v>92</v>
      </c>
      <c r="M14419" s="66">
        <v>26.25</v>
      </c>
      <c r="N14419" s="66">
        <v>0</v>
      </c>
      <c r="O14419" s="1"/>
    </row>
    <row r="14420" spans="1:15">
      <c r="A14420" t="s">
        <v>11</v>
      </c>
      <c r="B14420" t="s">
        <v>4927</v>
      </c>
      <c r="C14420" t="s">
        <v>11840</v>
      </c>
      <c r="D14420" t="s">
        <v>5006</v>
      </c>
      <c r="E14420" t="s">
        <v>150</v>
      </c>
      <c r="G14420" t="s">
        <v>8474</v>
      </c>
      <c r="H14420" t="s">
        <v>152</v>
      </c>
      <c r="I14420" s="1">
        <v>45231</v>
      </c>
      <c r="K14420" s="66">
        <v>0</v>
      </c>
      <c r="L14420" t="s">
        <v>92</v>
      </c>
      <c r="M14420" s="66">
        <v>26.25</v>
      </c>
      <c r="N14420" s="66">
        <v>0</v>
      </c>
      <c r="O14420" s="1"/>
    </row>
    <row r="14421" spans="1:15">
      <c r="A14421" t="s">
        <v>11</v>
      </c>
      <c r="B14421" t="s">
        <v>4927</v>
      </c>
      <c r="C14421" t="s">
        <v>11841</v>
      </c>
      <c r="D14421" t="s">
        <v>5006</v>
      </c>
      <c r="E14421" t="s">
        <v>150</v>
      </c>
      <c r="G14421" t="s">
        <v>8474</v>
      </c>
      <c r="H14421" t="s">
        <v>152</v>
      </c>
      <c r="I14421" s="1">
        <v>45231</v>
      </c>
      <c r="K14421" s="66">
        <v>0</v>
      </c>
      <c r="L14421" t="s">
        <v>92</v>
      </c>
      <c r="M14421" s="66">
        <v>26.88</v>
      </c>
      <c r="N14421" s="66">
        <v>0</v>
      </c>
      <c r="O14421" s="1"/>
    </row>
    <row r="14422" spans="1:15">
      <c r="A14422" t="s">
        <v>11</v>
      </c>
      <c r="B14422" t="s">
        <v>4927</v>
      </c>
      <c r="C14422" t="s">
        <v>11841</v>
      </c>
      <c r="D14422" t="s">
        <v>5006</v>
      </c>
      <c r="E14422" t="s">
        <v>150</v>
      </c>
      <c r="G14422" t="s">
        <v>8474</v>
      </c>
      <c r="H14422" t="s">
        <v>152</v>
      </c>
      <c r="I14422" s="1">
        <v>45231</v>
      </c>
      <c r="K14422" s="66">
        <v>0</v>
      </c>
      <c r="L14422" t="s">
        <v>92</v>
      </c>
      <c r="M14422" s="66">
        <v>26.88</v>
      </c>
      <c r="N14422" s="66">
        <v>0</v>
      </c>
      <c r="O14422" s="1"/>
    </row>
    <row r="14423" spans="1:15">
      <c r="A14423" t="s">
        <v>11</v>
      </c>
      <c r="B14423" t="s">
        <v>4927</v>
      </c>
      <c r="C14423" t="s">
        <v>11841</v>
      </c>
      <c r="D14423" t="s">
        <v>5006</v>
      </c>
      <c r="E14423" t="s">
        <v>150</v>
      </c>
      <c r="G14423" t="s">
        <v>8474</v>
      </c>
      <c r="H14423" t="s">
        <v>152</v>
      </c>
      <c r="I14423" s="1">
        <v>45231</v>
      </c>
      <c r="K14423" s="66">
        <v>0</v>
      </c>
      <c r="L14423" t="s">
        <v>92</v>
      </c>
      <c r="M14423" s="66">
        <v>26.88</v>
      </c>
      <c r="N14423" s="66">
        <v>0</v>
      </c>
      <c r="O14423" s="1"/>
    </row>
    <row r="14424" spans="1:15">
      <c r="A14424" t="s">
        <v>11</v>
      </c>
      <c r="B14424" t="s">
        <v>4927</v>
      </c>
      <c r="C14424" t="s">
        <v>11841</v>
      </c>
      <c r="D14424" t="s">
        <v>5006</v>
      </c>
      <c r="E14424" t="s">
        <v>150</v>
      </c>
      <c r="G14424" t="s">
        <v>8474</v>
      </c>
      <c r="H14424" t="s">
        <v>152</v>
      </c>
      <c r="I14424" s="1">
        <v>45231</v>
      </c>
      <c r="K14424" s="66">
        <v>0</v>
      </c>
      <c r="L14424" t="s">
        <v>92</v>
      </c>
      <c r="M14424" s="66">
        <v>52.5</v>
      </c>
      <c r="N14424" s="66">
        <v>0</v>
      </c>
      <c r="O14424" s="1"/>
    </row>
    <row r="14425" spans="1:15">
      <c r="A14425" t="s">
        <v>11</v>
      </c>
      <c r="B14425" t="s">
        <v>4927</v>
      </c>
      <c r="C14425" t="s">
        <v>11841</v>
      </c>
      <c r="D14425" t="s">
        <v>5006</v>
      </c>
      <c r="E14425" t="s">
        <v>150</v>
      </c>
      <c r="G14425" t="s">
        <v>8474</v>
      </c>
      <c r="H14425" t="s">
        <v>152</v>
      </c>
      <c r="I14425" s="1">
        <v>45231</v>
      </c>
      <c r="K14425" s="66">
        <v>0</v>
      </c>
      <c r="L14425" t="s">
        <v>92</v>
      </c>
      <c r="M14425" s="66">
        <v>26.88</v>
      </c>
      <c r="N14425" s="66">
        <v>0</v>
      </c>
      <c r="O14425" s="1"/>
    </row>
    <row r="14426" spans="1:15">
      <c r="A14426" t="s">
        <v>11</v>
      </c>
      <c r="B14426" t="s">
        <v>4927</v>
      </c>
      <c r="C14426" t="s">
        <v>11841</v>
      </c>
      <c r="D14426" t="s">
        <v>5006</v>
      </c>
      <c r="E14426" t="s">
        <v>150</v>
      </c>
      <c r="G14426" t="s">
        <v>8474</v>
      </c>
      <c r="H14426" t="s">
        <v>152</v>
      </c>
      <c r="I14426" s="1">
        <v>45231</v>
      </c>
      <c r="K14426" s="66">
        <v>0</v>
      </c>
      <c r="L14426" t="s">
        <v>92</v>
      </c>
      <c r="M14426" s="66">
        <v>26.25</v>
      </c>
      <c r="N14426" s="66">
        <v>0</v>
      </c>
      <c r="O14426" s="1"/>
    </row>
    <row r="14427" spans="1:15">
      <c r="A14427" t="s">
        <v>11</v>
      </c>
      <c r="B14427" t="s">
        <v>4927</v>
      </c>
      <c r="C14427" t="s">
        <v>11842</v>
      </c>
      <c r="D14427" t="s">
        <v>5006</v>
      </c>
      <c r="E14427" t="s">
        <v>150</v>
      </c>
      <c r="G14427" t="s">
        <v>8474</v>
      </c>
      <c r="H14427" t="s">
        <v>152</v>
      </c>
      <c r="I14427" s="1">
        <v>45231</v>
      </c>
      <c r="K14427" s="66">
        <v>0</v>
      </c>
      <c r="L14427" t="s">
        <v>92</v>
      </c>
      <c r="M14427" s="66">
        <v>403.47</v>
      </c>
      <c r="N14427" s="66">
        <v>0</v>
      </c>
      <c r="O14427" s="1"/>
    </row>
    <row r="14428" spans="1:15">
      <c r="A14428" t="s">
        <v>11</v>
      </c>
      <c r="B14428" t="s">
        <v>4927</v>
      </c>
      <c r="C14428" t="s">
        <v>8533</v>
      </c>
      <c r="D14428" t="s">
        <v>5006</v>
      </c>
      <c r="E14428" t="s">
        <v>150</v>
      </c>
      <c r="G14428" t="s">
        <v>8474</v>
      </c>
      <c r="H14428" t="s">
        <v>152</v>
      </c>
      <c r="I14428" s="1">
        <v>45231</v>
      </c>
      <c r="K14428" s="66">
        <v>0</v>
      </c>
      <c r="L14428" t="s">
        <v>92</v>
      </c>
      <c r="M14428" s="66">
        <v>113.29</v>
      </c>
      <c r="N14428" s="66">
        <v>0</v>
      </c>
      <c r="O14428" s="1"/>
    </row>
    <row r="14429" spans="1:15">
      <c r="A14429" t="s">
        <v>11</v>
      </c>
      <c r="B14429" t="s">
        <v>4927</v>
      </c>
      <c r="C14429" t="s">
        <v>11843</v>
      </c>
      <c r="D14429" t="s">
        <v>5006</v>
      </c>
      <c r="E14429" t="s">
        <v>150</v>
      </c>
      <c r="G14429" t="s">
        <v>8474</v>
      </c>
      <c r="H14429" t="s">
        <v>152</v>
      </c>
      <c r="I14429" s="1">
        <v>45261</v>
      </c>
      <c r="K14429" s="66">
        <v>0</v>
      </c>
      <c r="L14429" t="s">
        <v>92</v>
      </c>
      <c r="M14429" s="66">
        <v>52.5</v>
      </c>
      <c r="N14429" s="66">
        <v>0</v>
      </c>
      <c r="O14429" s="1"/>
    </row>
    <row r="14430" spans="1:15">
      <c r="A14430" t="s">
        <v>11</v>
      </c>
      <c r="B14430" t="s">
        <v>4927</v>
      </c>
      <c r="C14430" t="s">
        <v>11843</v>
      </c>
      <c r="D14430" t="s">
        <v>5006</v>
      </c>
      <c r="E14430" t="s">
        <v>150</v>
      </c>
      <c r="G14430" t="s">
        <v>8474</v>
      </c>
      <c r="H14430" t="s">
        <v>152</v>
      </c>
      <c r="I14430" s="1">
        <v>45261</v>
      </c>
      <c r="K14430" s="66">
        <v>0</v>
      </c>
      <c r="L14430" t="s">
        <v>92</v>
      </c>
      <c r="M14430" s="66">
        <v>52.5</v>
      </c>
      <c r="N14430" s="66">
        <v>0</v>
      </c>
      <c r="O14430" s="1"/>
    </row>
    <row r="14431" spans="1:15">
      <c r="A14431" t="s">
        <v>11</v>
      </c>
      <c r="B14431" t="s">
        <v>4927</v>
      </c>
      <c r="C14431" t="s">
        <v>11843</v>
      </c>
      <c r="D14431" t="s">
        <v>5006</v>
      </c>
      <c r="E14431" t="s">
        <v>150</v>
      </c>
      <c r="G14431" t="s">
        <v>8474</v>
      </c>
      <c r="H14431" t="s">
        <v>152</v>
      </c>
      <c r="I14431" s="1">
        <v>45261</v>
      </c>
      <c r="K14431" s="66">
        <v>0</v>
      </c>
      <c r="L14431" t="s">
        <v>92</v>
      </c>
      <c r="M14431" s="66">
        <v>52.5</v>
      </c>
      <c r="N14431" s="66">
        <v>0</v>
      </c>
      <c r="O14431" s="1"/>
    </row>
    <row r="14432" spans="1:15">
      <c r="A14432" t="s">
        <v>11</v>
      </c>
      <c r="B14432" t="s">
        <v>4927</v>
      </c>
      <c r="C14432" t="s">
        <v>11843</v>
      </c>
      <c r="D14432" t="s">
        <v>5006</v>
      </c>
      <c r="E14432" t="s">
        <v>150</v>
      </c>
      <c r="G14432" t="s">
        <v>8474</v>
      </c>
      <c r="H14432" t="s">
        <v>152</v>
      </c>
      <c r="I14432" s="1">
        <v>45261</v>
      </c>
      <c r="K14432" s="66">
        <v>0</v>
      </c>
      <c r="L14432" t="s">
        <v>92</v>
      </c>
      <c r="M14432" s="66">
        <v>52.5</v>
      </c>
      <c r="N14432" s="66">
        <v>0</v>
      </c>
      <c r="O14432" s="1"/>
    </row>
    <row r="14433" spans="1:15">
      <c r="A14433" t="s">
        <v>11</v>
      </c>
      <c r="B14433" t="s">
        <v>4927</v>
      </c>
      <c r="C14433" t="s">
        <v>11844</v>
      </c>
      <c r="D14433" t="s">
        <v>5006</v>
      </c>
      <c r="E14433" t="s">
        <v>150</v>
      </c>
      <c r="G14433" t="s">
        <v>8474</v>
      </c>
      <c r="H14433" t="s">
        <v>152</v>
      </c>
      <c r="I14433" s="1">
        <v>45261</v>
      </c>
      <c r="K14433" s="66">
        <v>0</v>
      </c>
      <c r="L14433" t="s">
        <v>92</v>
      </c>
      <c r="M14433" s="66">
        <v>26.88</v>
      </c>
      <c r="N14433" s="66">
        <v>0</v>
      </c>
      <c r="O14433" s="1"/>
    </row>
    <row r="14434" spans="1:15">
      <c r="A14434" t="s">
        <v>11</v>
      </c>
      <c r="B14434" t="s">
        <v>4927</v>
      </c>
      <c r="C14434" t="s">
        <v>11844</v>
      </c>
      <c r="D14434" t="s">
        <v>5006</v>
      </c>
      <c r="E14434" t="s">
        <v>150</v>
      </c>
      <c r="G14434" t="s">
        <v>8474</v>
      </c>
      <c r="H14434" t="s">
        <v>152</v>
      </c>
      <c r="I14434" s="1">
        <v>45261</v>
      </c>
      <c r="K14434" s="66">
        <v>0</v>
      </c>
      <c r="L14434" t="s">
        <v>92</v>
      </c>
      <c r="M14434" s="66">
        <v>26.88</v>
      </c>
      <c r="N14434" s="66">
        <v>0</v>
      </c>
      <c r="O14434" s="1"/>
    </row>
    <row r="14435" spans="1:15">
      <c r="A14435" t="s">
        <v>11</v>
      </c>
      <c r="B14435" t="s">
        <v>4927</v>
      </c>
      <c r="C14435" t="s">
        <v>11844</v>
      </c>
      <c r="D14435" t="s">
        <v>5006</v>
      </c>
      <c r="E14435" t="s">
        <v>150</v>
      </c>
      <c r="G14435" t="s">
        <v>8474</v>
      </c>
      <c r="H14435" t="s">
        <v>152</v>
      </c>
      <c r="I14435" s="1">
        <v>45261</v>
      </c>
      <c r="K14435" s="66">
        <v>0</v>
      </c>
      <c r="L14435" t="s">
        <v>92</v>
      </c>
      <c r="M14435" s="66">
        <v>26.88</v>
      </c>
      <c r="N14435" s="66">
        <v>0</v>
      </c>
      <c r="O14435" s="1"/>
    </row>
    <row r="14436" spans="1:15">
      <c r="A14436" t="s">
        <v>11</v>
      </c>
      <c r="B14436" t="s">
        <v>4927</v>
      </c>
      <c r="C14436" t="s">
        <v>11844</v>
      </c>
      <c r="D14436" t="s">
        <v>5006</v>
      </c>
      <c r="E14436" t="s">
        <v>150</v>
      </c>
      <c r="G14436" t="s">
        <v>8474</v>
      </c>
      <c r="H14436" t="s">
        <v>152</v>
      </c>
      <c r="I14436" s="1">
        <v>45261</v>
      </c>
      <c r="K14436" s="66">
        <v>0</v>
      </c>
      <c r="L14436" t="s">
        <v>92</v>
      </c>
      <c r="M14436" s="66">
        <v>26.88</v>
      </c>
      <c r="N14436" s="66">
        <v>0</v>
      </c>
      <c r="O14436" s="1"/>
    </row>
    <row r="14437" spans="1:15">
      <c r="A14437" t="s">
        <v>11</v>
      </c>
      <c r="B14437" t="s">
        <v>4927</v>
      </c>
      <c r="C14437" t="s">
        <v>11844</v>
      </c>
      <c r="D14437" t="s">
        <v>5006</v>
      </c>
      <c r="E14437" t="s">
        <v>150</v>
      </c>
      <c r="G14437" t="s">
        <v>8474</v>
      </c>
      <c r="H14437" t="s">
        <v>152</v>
      </c>
      <c r="I14437" s="1">
        <v>45261</v>
      </c>
      <c r="K14437" s="66">
        <v>0</v>
      </c>
      <c r="L14437" t="s">
        <v>92</v>
      </c>
      <c r="M14437" s="66">
        <v>26.88</v>
      </c>
      <c r="N14437" s="66">
        <v>0</v>
      </c>
      <c r="O14437" s="1"/>
    </row>
    <row r="14438" spans="1:15">
      <c r="A14438" t="s">
        <v>11</v>
      </c>
      <c r="B14438" t="s">
        <v>4927</v>
      </c>
      <c r="C14438" t="s">
        <v>11844</v>
      </c>
      <c r="D14438" t="s">
        <v>5006</v>
      </c>
      <c r="E14438" t="s">
        <v>150</v>
      </c>
      <c r="G14438" t="s">
        <v>8474</v>
      </c>
      <c r="H14438" t="s">
        <v>152</v>
      </c>
      <c r="I14438" s="1">
        <v>45261</v>
      </c>
      <c r="K14438" s="66">
        <v>0</v>
      </c>
      <c r="L14438" t="s">
        <v>92</v>
      </c>
      <c r="M14438" s="66">
        <v>26.88</v>
      </c>
      <c r="N14438" s="66">
        <v>0</v>
      </c>
      <c r="O14438" s="1"/>
    </row>
    <row r="14439" spans="1:15">
      <c r="A14439" t="s">
        <v>11</v>
      </c>
      <c r="B14439" t="s">
        <v>4927</v>
      </c>
      <c r="C14439" t="s">
        <v>11844</v>
      </c>
      <c r="D14439" t="s">
        <v>5006</v>
      </c>
      <c r="E14439" t="s">
        <v>150</v>
      </c>
      <c r="G14439" t="s">
        <v>8474</v>
      </c>
      <c r="H14439" t="s">
        <v>152</v>
      </c>
      <c r="I14439" s="1">
        <v>45261</v>
      </c>
      <c r="K14439" s="66">
        <v>0</v>
      </c>
      <c r="L14439" t="s">
        <v>92</v>
      </c>
      <c r="M14439" s="66">
        <v>26.88</v>
      </c>
      <c r="N14439" s="66">
        <v>0</v>
      </c>
      <c r="O14439" s="1"/>
    </row>
    <row r="14440" spans="1:15">
      <c r="A14440" t="s">
        <v>11</v>
      </c>
      <c r="B14440" t="s">
        <v>4927</v>
      </c>
      <c r="C14440" t="s">
        <v>11844</v>
      </c>
      <c r="D14440" t="s">
        <v>5006</v>
      </c>
      <c r="E14440" t="s">
        <v>150</v>
      </c>
      <c r="G14440" t="s">
        <v>8474</v>
      </c>
      <c r="H14440" t="s">
        <v>152</v>
      </c>
      <c r="I14440" s="1">
        <v>45261</v>
      </c>
      <c r="K14440" s="66">
        <v>0</v>
      </c>
      <c r="L14440" t="s">
        <v>92</v>
      </c>
      <c r="M14440" s="66">
        <v>26.88</v>
      </c>
      <c r="N14440" s="66">
        <v>0</v>
      </c>
      <c r="O14440" s="1"/>
    </row>
    <row r="14441" spans="1:15">
      <c r="A14441" t="s">
        <v>11</v>
      </c>
      <c r="B14441" t="s">
        <v>4927</v>
      </c>
      <c r="C14441" t="s">
        <v>11844</v>
      </c>
      <c r="D14441" t="s">
        <v>5006</v>
      </c>
      <c r="E14441" t="s">
        <v>150</v>
      </c>
      <c r="G14441" t="s">
        <v>8474</v>
      </c>
      <c r="H14441" t="s">
        <v>152</v>
      </c>
      <c r="I14441" s="1">
        <v>45261</v>
      </c>
      <c r="K14441" s="66">
        <v>0</v>
      </c>
      <c r="L14441" t="s">
        <v>92</v>
      </c>
      <c r="M14441" s="66">
        <v>26.88</v>
      </c>
      <c r="N14441" s="66">
        <v>0</v>
      </c>
      <c r="O14441" s="1"/>
    </row>
    <row r="14442" spans="1:15">
      <c r="A14442" t="s">
        <v>11</v>
      </c>
      <c r="B14442" t="s">
        <v>4927</v>
      </c>
      <c r="C14442" t="s">
        <v>11844</v>
      </c>
      <c r="D14442" t="s">
        <v>5006</v>
      </c>
      <c r="E14442" t="s">
        <v>150</v>
      </c>
      <c r="G14442" t="s">
        <v>8474</v>
      </c>
      <c r="H14442" t="s">
        <v>152</v>
      </c>
      <c r="I14442" s="1">
        <v>45261</v>
      </c>
      <c r="K14442" s="66">
        <v>0</v>
      </c>
      <c r="L14442" t="s">
        <v>92</v>
      </c>
      <c r="M14442" s="66">
        <v>26.88</v>
      </c>
      <c r="N14442" s="66">
        <v>0</v>
      </c>
      <c r="O14442" s="1"/>
    </row>
    <row r="14443" spans="1:15">
      <c r="A14443" t="s">
        <v>11</v>
      </c>
      <c r="B14443" t="s">
        <v>4927</v>
      </c>
      <c r="C14443" t="s">
        <v>11844</v>
      </c>
      <c r="D14443" t="s">
        <v>5006</v>
      </c>
      <c r="E14443" t="s">
        <v>150</v>
      </c>
      <c r="G14443" t="s">
        <v>8474</v>
      </c>
      <c r="H14443" t="s">
        <v>152</v>
      </c>
      <c r="I14443" s="1">
        <v>45261</v>
      </c>
      <c r="K14443" s="66">
        <v>0</v>
      </c>
      <c r="L14443" t="s">
        <v>92</v>
      </c>
      <c r="M14443" s="66">
        <v>26.88</v>
      </c>
      <c r="N14443" s="66">
        <v>0</v>
      </c>
      <c r="O14443" s="1"/>
    </row>
    <row r="14444" spans="1:15">
      <c r="A14444" t="s">
        <v>11</v>
      </c>
      <c r="B14444" t="s">
        <v>4927</v>
      </c>
      <c r="C14444" t="s">
        <v>11844</v>
      </c>
      <c r="D14444" t="s">
        <v>5006</v>
      </c>
      <c r="E14444" t="s">
        <v>150</v>
      </c>
      <c r="G14444" t="s">
        <v>8474</v>
      </c>
      <c r="H14444" t="s">
        <v>152</v>
      </c>
      <c r="I14444" s="1">
        <v>45261</v>
      </c>
      <c r="K14444" s="66">
        <v>0</v>
      </c>
      <c r="L14444" t="s">
        <v>92</v>
      </c>
      <c r="M14444" s="66">
        <v>26.88</v>
      </c>
      <c r="N14444" s="66">
        <v>0</v>
      </c>
      <c r="O14444" s="1"/>
    </row>
    <row r="14445" spans="1:15">
      <c r="A14445" t="s">
        <v>11</v>
      </c>
      <c r="B14445" t="s">
        <v>4927</v>
      </c>
      <c r="C14445" t="s">
        <v>11845</v>
      </c>
      <c r="D14445" t="s">
        <v>5006</v>
      </c>
      <c r="E14445" t="s">
        <v>150</v>
      </c>
      <c r="G14445" t="s">
        <v>8474</v>
      </c>
      <c r="H14445" t="s">
        <v>152</v>
      </c>
      <c r="I14445" s="1">
        <v>45261</v>
      </c>
      <c r="K14445" s="66">
        <v>0</v>
      </c>
      <c r="L14445" t="s">
        <v>92</v>
      </c>
      <c r="M14445" s="66">
        <v>26.88</v>
      </c>
      <c r="N14445" s="66">
        <v>0</v>
      </c>
      <c r="O14445" s="1"/>
    </row>
    <row r="14446" spans="1:15">
      <c r="A14446" t="s">
        <v>11</v>
      </c>
      <c r="B14446" t="s">
        <v>4927</v>
      </c>
      <c r="C14446" t="s">
        <v>11845</v>
      </c>
      <c r="D14446" t="s">
        <v>5006</v>
      </c>
      <c r="E14446" t="s">
        <v>150</v>
      </c>
      <c r="G14446" t="s">
        <v>8474</v>
      </c>
      <c r="H14446" t="s">
        <v>152</v>
      </c>
      <c r="I14446" s="1">
        <v>45261</v>
      </c>
      <c r="K14446" s="66">
        <v>0</v>
      </c>
      <c r="L14446" t="s">
        <v>92</v>
      </c>
      <c r="M14446" s="66">
        <v>26.88</v>
      </c>
      <c r="N14446" s="66">
        <v>0</v>
      </c>
      <c r="O14446" s="1"/>
    </row>
    <row r="14447" spans="1:15">
      <c r="A14447" t="s">
        <v>11</v>
      </c>
      <c r="B14447" t="s">
        <v>4927</v>
      </c>
      <c r="C14447" t="s">
        <v>11845</v>
      </c>
      <c r="D14447" t="s">
        <v>5006</v>
      </c>
      <c r="E14447" t="s">
        <v>150</v>
      </c>
      <c r="G14447" t="s">
        <v>8474</v>
      </c>
      <c r="H14447" t="s">
        <v>152</v>
      </c>
      <c r="I14447" s="1">
        <v>45261</v>
      </c>
      <c r="K14447" s="66">
        <v>0</v>
      </c>
      <c r="L14447" t="s">
        <v>92</v>
      </c>
      <c r="M14447" s="66">
        <v>26.88</v>
      </c>
      <c r="N14447" s="66">
        <v>0</v>
      </c>
      <c r="O14447" s="1"/>
    </row>
    <row r="14448" spans="1:15">
      <c r="A14448" t="s">
        <v>11</v>
      </c>
      <c r="B14448" t="s">
        <v>4927</v>
      </c>
      <c r="C14448" t="s">
        <v>11845</v>
      </c>
      <c r="D14448" t="s">
        <v>5006</v>
      </c>
      <c r="E14448" t="s">
        <v>150</v>
      </c>
      <c r="G14448" t="s">
        <v>8474</v>
      </c>
      <c r="H14448" t="s">
        <v>152</v>
      </c>
      <c r="I14448" s="1">
        <v>45261</v>
      </c>
      <c r="K14448" s="66">
        <v>0</v>
      </c>
      <c r="L14448" t="s">
        <v>92</v>
      </c>
      <c r="M14448" s="66">
        <v>26.88</v>
      </c>
      <c r="N14448" s="66">
        <v>0</v>
      </c>
      <c r="O14448" s="1"/>
    </row>
    <row r="14449" spans="1:15">
      <c r="A14449" t="s">
        <v>11</v>
      </c>
      <c r="B14449" t="s">
        <v>4927</v>
      </c>
      <c r="C14449" t="s">
        <v>11845</v>
      </c>
      <c r="D14449" t="s">
        <v>5006</v>
      </c>
      <c r="E14449" t="s">
        <v>150</v>
      </c>
      <c r="G14449" t="s">
        <v>8474</v>
      </c>
      <c r="H14449" t="s">
        <v>152</v>
      </c>
      <c r="I14449" s="1">
        <v>45261</v>
      </c>
      <c r="K14449" s="66">
        <v>0</v>
      </c>
      <c r="L14449" t="s">
        <v>92</v>
      </c>
      <c r="M14449" s="66">
        <v>26.88</v>
      </c>
      <c r="N14449" s="66">
        <v>0</v>
      </c>
      <c r="O14449" s="1"/>
    </row>
    <row r="14450" spans="1:15">
      <c r="A14450" t="s">
        <v>11</v>
      </c>
      <c r="B14450" t="s">
        <v>4927</v>
      </c>
      <c r="C14450" t="s">
        <v>11845</v>
      </c>
      <c r="D14450" t="s">
        <v>5006</v>
      </c>
      <c r="E14450" t="s">
        <v>150</v>
      </c>
      <c r="G14450" t="s">
        <v>8474</v>
      </c>
      <c r="H14450" t="s">
        <v>152</v>
      </c>
      <c r="I14450" s="1">
        <v>45261</v>
      </c>
      <c r="K14450" s="66">
        <v>0</v>
      </c>
      <c r="L14450" t="s">
        <v>92</v>
      </c>
      <c r="M14450" s="66">
        <v>26.88</v>
      </c>
      <c r="N14450" s="66">
        <v>0</v>
      </c>
      <c r="O14450" s="1"/>
    </row>
    <row r="14451" spans="1:15">
      <c r="A14451" t="s">
        <v>11</v>
      </c>
      <c r="B14451" t="s">
        <v>4927</v>
      </c>
      <c r="C14451" t="s">
        <v>11845</v>
      </c>
      <c r="D14451" t="s">
        <v>5006</v>
      </c>
      <c r="E14451" t="s">
        <v>150</v>
      </c>
      <c r="G14451" t="s">
        <v>8474</v>
      </c>
      <c r="H14451" t="s">
        <v>152</v>
      </c>
      <c r="I14451" s="1">
        <v>45261</v>
      </c>
      <c r="K14451" s="66">
        <v>0</v>
      </c>
      <c r="L14451" t="s">
        <v>92</v>
      </c>
      <c r="M14451" s="66">
        <v>26.88</v>
      </c>
      <c r="N14451" s="66">
        <v>0</v>
      </c>
      <c r="O14451" s="1"/>
    </row>
    <row r="14452" spans="1:15">
      <c r="A14452" t="s">
        <v>11</v>
      </c>
      <c r="B14452" t="s">
        <v>4927</v>
      </c>
      <c r="C14452" t="s">
        <v>11845</v>
      </c>
      <c r="D14452" t="s">
        <v>5006</v>
      </c>
      <c r="E14452" t="s">
        <v>150</v>
      </c>
      <c r="G14452" t="s">
        <v>8474</v>
      </c>
      <c r="H14452" t="s">
        <v>152</v>
      </c>
      <c r="I14452" s="1">
        <v>45261</v>
      </c>
      <c r="K14452" s="66">
        <v>0</v>
      </c>
      <c r="L14452" t="s">
        <v>92</v>
      </c>
      <c r="M14452" s="66">
        <v>26.88</v>
      </c>
      <c r="N14452" s="66">
        <v>0</v>
      </c>
      <c r="O14452" s="1"/>
    </row>
    <row r="14453" spans="1:15">
      <c r="A14453" t="s">
        <v>11</v>
      </c>
      <c r="B14453" t="s">
        <v>4927</v>
      </c>
      <c r="C14453" t="s">
        <v>11845</v>
      </c>
      <c r="D14453" t="s">
        <v>5006</v>
      </c>
      <c r="E14453" t="s">
        <v>150</v>
      </c>
      <c r="G14453" t="s">
        <v>8474</v>
      </c>
      <c r="H14453" t="s">
        <v>152</v>
      </c>
      <c r="I14453" s="1">
        <v>45261</v>
      </c>
      <c r="K14453" s="66">
        <v>0</v>
      </c>
      <c r="L14453" t="s">
        <v>92</v>
      </c>
      <c r="M14453" s="66">
        <v>26.88</v>
      </c>
      <c r="N14453" s="66">
        <v>0</v>
      </c>
      <c r="O14453" s="1"/>
    </row>
    <row r="14454" spans="1:15">
      <c r="A14454" t="s">
        <v>11</v>
      </c>
      <c r="B14454" t="s">
        <v>4927</v>
      </c>
      <c r="C14454" t="s">
        <v>11845</v>
      </c>
      <c r="D14454" t="s">
        <v>5006</v>
      </c>
      <c r="E14454" t="s">
        <v>150</v>
      </c>
      <c r="G14454" t="s">
        <v>8474</v>
      </c>
      <c r="H14454" t="s">
        <v>152</v>
      </c>
      <c r="I14454" s="1">
        <v>45261</v>
      </c>
      <c r="K14454" s="66">
        <v>0</v>
      </c>
      <c r="L14454" t="s">
        <v>92</v>
      </c>
      <c r="M14454" s="66">
        <v>26.88</v>
      </c>
      <c r="N14454" s="66">
        <v>0</v>
      </c>
      <c r="O14454" s="1"/>
    </row>
    <row r="14455" spans="1:15">
      <c r="A14455" t="s">
        <v>11</v>
      </c>
      <c r="B14455" t="s">
        <v>4927</v>
      </c>
      <c r="C14455" t="s">
        <v>11845</v>
      </c>
      <c r="D14455" t="s">
        <v>5006</v>
      </c>
      <c r="E14455" t="s">
        <v>150</v>
      </c>
      <c r="G14455" t="s">
        <v>8474</v>
      </c>
      <c r="H14455" t="s">
        <v>152</v>
      </c>
      <c r="I14455" s="1">
        <v>45261</v>
      </c>
      <c r="K14455" s="66">
        <v>0</v>
      </c>
      <c r="L14455" t="s">
        <v>92</v>
      </c>
      <c r="M14455" s="66">
        <v>26.88</v>
      </c>
      <c r="N14455" s="66">
        <v>0</v>
      </c>
      <c r="O14455" s="1"/>
    </row>
    <row r="14456" spans="1:15">
      <c r="A14456" t="s">
        <v>11</v>
      </c>
      <c r="B14456" t="s">
        <v>4927</v>
      </c>
      <c r="C14456" t="s">
        <v>11845</v>
      </c>
      <c r="D14456" t="s">
        <v>5006</v>
      </c>
      <c r="E14456" t="s">
        <v>150</v>
      </c>
      <c r="G14456" t="s">
        <v>8474</v>
      </c>
      <c r="H14456" t="s">
        <v>152</v>
      </c>
      <c r="I14456" s="1">
        <v>45261</v>
      </c>
      <c r="K14456" s="66">
        <v>0</v>
      </c>
      <c r="L14456" t="s">
        <v>92</v>
      </c>
      <c r="M14456" s="66">
        <v>26.88</v>
      </c>
      <c r="N14456" s="66">
        <v>0</v>
      </c>
      <c r="O14456" s="1"/>
    </row>
    <row r="14457" spans="1:15">
      <c r="A14457" t="s">
        <v>11</v>
      </c>
      <c r="B14457" t="s">
        <v>4927</v>
      </c>
      <c r="C14457" t="s">
        <v>11845</v>
      </c>
      <c r="D14457" t="s">
        <v>5006</v>
      </c>
      <c r="E14457" t="s">
        <v>150</v>
      </c>
      <c r="G14457" t="s">
        <v>8474</v>
      </c>
      <c r="H14457" t="s">
        <v>152</v>
      </c>
      <c r="I14457" s="1">
        <v>45261</v>
      </c>
      <c r="K14457" s="66">
        <v>0</v>
      </c>
      <c r="L14457" t="s">
        <v>92</v>
      </c>
      <c r="M14457" s="66">
        <v>26.88</v>
      </c>
      <c r="N14457" s="66">
        <v>0</v>
      </c>
      <c r="O14457" s="1"/>
    </row>
    <row r="14458" spans="1:15">
      <c r="A14458" t="s">
        <v>11</v>
      </c>
      <c r="B14458" t="s">
        <v>4927</v>
      </c>
      <c r="C14458" t="s">
        <v>11846</v>
      </c>
      <c r="D14458" t="s">
        <v>5006</v>
      </c>
      <c r="E14458" t="s">
        <v>150</v>
      </c>
      <c r="G14458" t="s">
        <v>8474</v>
      </c>
      <c r="H14458" t="s">
        <v>152</v>
      </c>
      <c r="I14458" s="1">
        <v>45261</v>
      </c>
      <c r="K14458" s="66">
        <v>0</v>
      </c>
      <c r="L14458" t="s">
        <v>92</v>
      </c>
      <c r="M14458" s="66">
        <v>52.5</v>
      </c>
      <c r="N14458" s="66">
        <v>0</v>
      </c>
      <c r="O14458" s="1"/>
    </row>
    <row r="14459" spans="1:15">
      <c r="A14459" t="s">
        <v>11</v>
      </c>
      <c r="B14459" t="s">
        <v>4927</v>
      </c>
      <c r="C14459" t="s">
        <v>11846</v>
      </c>
      <c r="D14459" t="s">
        <v>5006</v>
      </c>
      <c r="E14459" t="s">
        <v>150</v>
      </c>
      <c r="G14459" t="s">
        <v>8474</v>
      </c>
      <c r="H14459" t="s">
        <v>152</v>
      </c>
      <c r="I14459" s="1">
        <v>45261</v>
      </c>
      <c r="K14459" s="66">
        <v>0</v>
      </c>
      <c r="L14459" t="s">
        <v>92</v>
      </c>
      <c r="M14459" s="66">
        <v>52.5</v>
      </c>
      <c r="N14459" s="66">
        <v>0</v>
      </c>
      <c r="O14459" s="1"/>
    </row>
    <row r="14460" spans="1:15">
      <c r="A14460" t="s">
        <v>11</v>
      </c>
      <c r="B14460" t="s">
        <v>4927</v>
      </c>
      <c r="C14460" t="s">
        <v>11847</v>
      </c>
      <c r="D14460" t="s">
        <v>5006</v>
      </c>
      <c r="E14460" t="s">
        <v>150</v>
      </c>
      <c r="G14460" t="s">
        <v>8474</v>
      </c>
      <c r="H14460" t="s">
        <v>152</v>
      </c>
      <c r="I14460" s="1">
        <v>45261</v>
      </c>
      <c r="K14460" s="66">
        <v>0</v>
      </c>
      <c r="L14460" t="s">
        <v>92</v>
      </c>
      <c r="M14460" s="66">
        <v>13.43</v>
      </c>
      <c r="N14460" s="66">
        <v>0</v>
      </c>
      <c r="O14460" s="1"/>
    </row>
    <row r="14461" spans="1:15">
      <c r="A14461" t="s">
        <v>11</v>
      </c>
      <c r="B14461" t="s">
        <v>4927</v>
      </c>
      <c r="C14461" t="s">
        <v>11847</v>
      </c>
      <c r="D14461" t="s">
        <v>5006</v>
      </c>
      <c r="E14461" t="s">
        <v>150</v>
      </c>
      <c r="G14461" t="s">
        <v>8474</v>
      </c>
      <c r="H14461" t="s">
        <v>152</v>
      </c>
      <c r="I14461" s="1">
        <v>45261</v>
      </c>
      <c r="K14461" s="66">
        <v>0</v>
      </c>
      <c r="L14461" t="s">
        <v>92</v>
      </c>
      <c r="M14461" s="66">
        <v>13.43</v>
      </c>
      <c r="N14461" s="66">
        <v>0</v>
      </c>
      <c r="O14461" s="1"/>
    </row>
    <row r="14462" spans="1:15">
      <c r="A14462" t="s">
        <v>11</v>
      </c>
      <c r="B14462" t="s">
        <v>4927</v>
      </c>
      <c r="C14462" t="s">
        <v>11847</v>
      </c>
      <c r="D14462" t="s">
        <v>5006</v>
      </c>
      <c r="E14462" t="s">
        <v>150</v>
      </c>
      <c r="G14462" t="s">
        <v>8474</v>
      </c>
      <c r="H14462" t="s">
        <v>152</v>
      </c>
      <c r="I14462" s="1">
        <v>45261</v>
      </c>
      <c r="K14462" s="66">
        <v>0</v>
      </c>
      <c r="L14462" t="s">
        <v>92</v>
      </c>
      <c r="M14462" s="66">
        <v>13.43</v>
      </c>
      <c r="N14462" s="66">
        <v>0</v>
      </c>
      <c r="O14462" s="1"/>
    </row>
    <row r="14463" spans="1:15">
      <c r="A14463" t="s">
        <v>11</v>
      </c>
      <c r="B14463" t="s">
        <v>4927</v>
      </c>
      <c r="C14463" t="s">
        <v>11847</v>
      </c>
      <c r="D14463" t="s">
        <v>5006</v>
      </c>
      <c r="E14463" t="s">
        <v>150</v>
      </c>
      <c r="G14463" t="s">
        <v>8474</v>
      </c>
      <c r="H14463" t="s">
        <v>152</v>
      </c>
      <c r="I14463" s="1">
        <v>45261</v>
      </c>
      <c r="K14463" s="66">
        <v>0</v>
      </c>
      <c r="L14463" t="s">
        <v>92</v>
      </c>
      <c r="M14463" s="66">
        <v>13.43</v>
      </c>
      <c r="N14463" s="66">
        <v>0</v>
      </c>
      <c r="O14463" s="1"/>
    </row>
    <row r="14464" spans="1:15">
      <c r="A14464" t="s">
        <v>11</v>
      </c>
      <c r="B14464" t="s">
        <v>4927</v>
      </c>
      <c r="C14464" t="s">
        <v>11848</v>
      </c>
      <c r="D14464" t="s">
        <v>5006</v>
      </c>
      <c r="E14464" t="s">
        <v>150</v>
      </c>
      <c r="G14464" t="s">
        <v>8474</v>
      </c>
      <c r="H14464" t="s">
        <v>152</v>
      </c>
      <c r="I14464" s="1">
        <v>45261</v>
      </c>
      <c r="K14464" s="66">
        <v>0</v>
      </c>
      <c r="L14464" t="s">
        <v>92</v>
      </c>
      <c r="M14464" s="66">
        <v>26.88</v>
      </c>
      <c r="N14464" s="66">
        <v>0</v>
      </c>
      <c r="O14464" s="1"/>
    </row>
    <row r="14465" spans="1:15">
      <c r="A14465" t="s">
        <v>11</v>
      </c>
      <c r="B14465" t="s">
        <v>4927</v>
      </c>
      <c r="C14465" t="s">
        <v>11848</v>
      </c>
      <c r="D14465" t="s">
        <v>5006</v>
      </c>
      <c r="E14465" t="s">
        <v>150</v>
      </c>
      <c r="G14465" t="s">
        <v>8474</v>
      </c>
      <c r="H14465" t="s">
        <v>152</v>
      </c>
      <c r="I14465" s="1">
        <v>45261</v>
      </c>
      <c r="K14465" s="66">
        <v>0</v>
      </c>
      <c r="L14465" t="s">
        <v>92</v>
      </c>
      <c r="M14465" s="66">
        <v>26.88</v>
      </c>
      <c r="N14465" s="66">
        <v>0</v>
      </c>
      <c r="O14465" s="1"/>
    </row>
    <row r="14466" spans="1:15">
      <c r="A14466" t="s">
        <v>11</v>
      </c>
      <c r="B14466" t="s">
        <v>4927</v>
      </c>
      <c r="C14466" t="s">
        <v>11848</v>
      </c>
      <c r="D14466" t="s">
        <v>5006</v>
      </c>
      <c r="E14466" t="s">
        <v>150</v>
      </c>
      <c r="G14466" t="s">
        <v>8474</v>
      </c>
      <c r="H14466" t="s">
        <v>152</v>
      </c>
      <c r="I14466" s="1">
        <v>45261</v>
      </c>
      <c r="K14466" s="66">
        <v>0</v>
      </c>
      <c r="L14466" t="s">
        <v>92</v>
      </c>
      <c r="M14466" s="66">
        <v>13.43</v>
      </c>
      <c r="N14466" s="66">
        <v>0</v>
      </c>
      <c r="O14466" s="1"/>
    </row>
    <row r="14467" spans="1:15">
      <c r="A14467" t="s">
        <v>11</v>
      </c>
      <c r="B14467" t="s">
        <v>4927</v>
      </c>
      <c r="C14467" t="s">
        <v>11848</v>
      </c>
      <c r="D14467" t="s">
        <v>5006</v>
      </c>
      <c r="E14467" t="s">
        <v>150</v>
      </c>
      <c r="G14467" t="s">
        <v>8474</v>
      </c>
      <c r="H14467" t="s">
        <v>152</v>
      </c>
      <c r="I14467" s="1">
        <v>45261</v>
      </c>
      <c r="K14467" s="66">
        <v>0</v>
      </c>
      <c r="L14467" t="s">
        <v>92</v>
      </c>
      <c r="M14467" s="66">
        <v>13.43</v>
      </c>
      <c r="N14467" s="66">
        <v>0</v>
      </c>
      <c r="O14467" s="1"/>
    </row>
    <row r="14468" spans="1:15">
      <c r="A14468" t="s">
        <v>11</v>
      </c>
      <c r="B14468" t="s">
        <v>4927</v>
      </c>
      <c r="C14468" t="s">
        <v>11848</v>
      </c>
      <c r="D14468" t="s">
        <v>5006</v>
      </c>
      <c r="E14468" t="s">
        <v>150</v>
      </c>
      <c r="G14468" t="s">
        <v>8474</v>
      </c>
      <c r="H14468" t="s">
        <v>152</v>
      </c>
      <c r="I14468" s="1">
        <v>45261</v>
      </c>
      <c r="K14468" s="66">
        <v>0</v>
      </c>
      <c r="L14468" t="s">
        <v>92</v>
      </c>
      <c r="M14468" s="66">
        <v>26.88</v>
      </c>
      <c r="N14468" s="66">
        <v>0</v>
      </c>
      <c r="O14468" s="1"/>
    </row>
    <row r="14469" spans="1:15">
      <c r="A14469" t="s">
        <v>11</v>
      </c>
      <c r="B14469" t="s">
        <v>4927</v>
      </c>
      <c r="C14469" t="s">
        <v>11848</v>
      </c>
      <c r="D14469" t="s">
        <v>5006</v>
      </c>
      <c r="E14469" t="s">
        <v>150</v>
      </c>
      <c r="G14469" t="s">
        <v>8474</v>
      </c>
      <c r="H14469" t="s">
        <v>152</v>
      </c>
      <c r="I14469" s="1">
        <v>45261</v>
      </c>
      <c r="K14469" s="66">
        <v>0</v>
      </c>
      <c r="L14469" t="s">
        <v>92</v>
      </c>
      <c r="M14469" s="66">
        <v>13.43</v>
      </c>
      <c r="N14469" s="66">
        <v>0</v>
      </c>
      <c r="O14469" s="1"/>
    </row>
    <row r="14470" spans="1:15">
      <c r="A14470" t="s">
        <v>11</v>
      </c>
      <c r="B14470" t="s">
        <v>4927</v>
      </c>
      <c r="C14470" t="s">
        <v>11848</v>
      </c>
      <c r="D14470" t="s">
        <v>5006</v>
      </c>
      <c r="E14470" t="s">
        <v>150</v>
      </c>
      <c r="G14470" t="s">
        <v>8474</v>
      </c>
      <c r="H14470" t="s">
        <v>152</v>
      </c>
      <c r="I14470" s="1">
        <v>45261</v>
      </c>
      <c r="K14470" s="66">
        <v>0</v>
      </c>
      <c r="L14470" t="s">
        <v>92</v>
      </c>
      <c r="M14470" s="66">
        <v>26.88</v>
      </c>
      <c r="N14470" s="66">
        <v>0</v>
      </c>
      <c r="O14470" s="1"/>
    </row>
    <row r="14471" spans="1:15">
      <c r="A14471" t="s">
        <v>11</v>
      </c>
      <c r="B14471" t="s">
        <v>4927</v>
      </c>
      <c r="C14471" t="s">
        <v>11848</v>
      </c>
      <c r="D14471" t="s">
        <v>5006</v>
      </c>
      <c r="E14471" t="s">
        <v>150</v>
      </c>
      <c r="G14471" t="s">
        <v>8474</v>
      </c>
      <c r="H14471" t="s">
        <v>152</v>
      </c>
      <c r="I14471" s="1">
        <v>45261</v>
      </c>
      <c r="K14471" s="66">
        <v>0</v>
      </c>
      <c r="L14471" t="s">
        <v>92</v>
      </c>
      <c r="M14471" s="66">
        <v>26.88</v>
      </c>
      <c r="N14471" s="66">
        <v>0</v>
      </c>
      <c r="O14471" s="1"/>
    </row>
    <row r="14472" spans="1:15">
      <c r="A14472" t="s">
        <v>11</v>
      </c>
      <c r="B14472" t="s">
        <v>4927</v>
      </c>
      <c r="C14472" t="s">
        <v>11848</v>
      </c>
      <c r="D14472" t="s">
        <v>5006</v>
      </c>
      <c r="E14472" t="s">
        <v>150</v>
      </c>
      <c r="G14472" t="s">
        <v>8474</v>
      </c>
      <c r="H14472" t="s">
        <v>152</v>
      </c>
      <c r="I14472" s="1">
        <v>45261</v>
      </c>
      <c r="K14472" s="66">
        <v>0</v>
      </c>
      <c r="L14472" t="s">
        <v>92</v>
      </c>
      <c r="M14472" s="66">
        <v>26.88</v>
      </c>
      <c r="N14472" s="66">
        <v>0</v>
      </c>
      <c r="O14472" s="1"/>
    </row>
    <row r="14473" spans="1:15">
      <c r="A14473" t="s">
        <v>11</v>
      </c>
      <c r="B14473" t="s">
        <v>4927</v>
      </c>
      <c r="C14473" t="s">
        <v>11847</v>
      </c>
      <c r="D14473" t="s">
        <v>5006</v>
      </c>
      <c r="E14473" t="s">
        <v>150</v>
      </c>
      <c r="G14473" t="s">
        <v>8474</v>
      </c>
      <c r="H14473" t="s">
        <v>152</v>
      </c>
      <c r="I14473" s="1">
        <v>45261</v>
      </c>
      <c r="K14473" s="66">
        <v>0</v>
      </c>
      <c r="L14473" t="s">
        <v>92</v>
      </c>
      <c r="M14473" s="66">
        <v>26.88</v>
      </c>
      <c r="N14473" s="66">
        <v>0</v>
      </c>
      <c r="O14473" s="1"/>
    </row>
    <row r="14474" spans="1:15">
      <c r="A14474" t="s">
        <v>11</v>
      </c>
      <c r="B14474" t="s">
        <v>4927</v>
      </c>
      <c r="C14474" t="s">
        <v>11847</v>
      </c>
      <c r="D14474" t="s">
        <v>5006</v>
      </c>
      <c r="E14474" t="s">
        <v>150</v>
      </c>
      <c r="G14474" t="s">
        <v>8474</v>
      </c>
      <c r="H14474" t="s">
        <v>152</v>
      </c>
      <c r="I14474" s="1">
        <v>45261</v>
      </c>
      <c r="K14474" s="66">
        <v>0</v>
      </c>
      <c r="L14474" t="s">
        <v>92</v>
      </c>
      <c r="M14474" s="66">
        <v>52.5</v>
      </c>
      <c r="N14474" s="66">
        <v>0</v>
      </c>
      <c r="O14474" s="1"/>
    </row>
    <row r="14475" spans="1:15">
      <c r="A14475" t="s">
        <v>11</v>
      </c>
      <c r="B14475" t="s">
        <v>4927</v>
      </c>
      <c r="C14475" t="s">
        <v>11847</v>
      </c>
      <c r="D14475" t="s">
        <v>5006</v>
      </c>
      <c r="E14475" t="s">
        <v>150</v>
      </c>
      <c r="G14475" t="s">
        <v>8474</v>
      </c>
      <c r="H14475" t="s">
        <v>152</v>
      </c>
      <c r="I14475" s="1">
        <v>45261</v>
      </c>
      <c r="K14475" s="66">
        <v>0</v>
      </c>
      <c r="L14475" t="s">
        <v>92</v>
      </c>
      <c r="M14475" s="66">
        <v>52.5</v>
      </c>
      <c r="N14475" s="66">
        <v>0</v>
      </c>
      <c r="O14475" s="1"/>
    </row>
    <row r="14476" spans="1:15">
      <c r="A14476" t="s">
        <v>11</v>
      </c>
      <c r="B14476" t="s">
        <v>4927</v>
      </c>
      <c r="C14476" t="s">
        <v>11847</v>
      </c>
      <c r="D14476" t="s">
        <v>5006</v>
      </c>
      <c r="E14476" t="s">
        <v>150</v>
      </c>
      <c r="G14476" t="s">
        <v>8474</v>
      </c>
      <c r="H14476" t="s">
        <v>152</v>
      </c>
      <c r="I14476" s="1">
        <v>45261</v>
      </c>
      <c r="K14476" s="66">
        <v>0</v>
      </c>
      <c r="L14476" t="s">
        <v>92</v>
      </c>
      <c r="M14476" s="66">
        <v>26.88</v>
      </c>
      <c r="N14476" s="66">
        <v>0</v>
      </c>
      <c r="O14476" s="1"/>
    </row>
    <row r="14477" spans="1:15">
      <c r="A14477" t="s">
        <v>11</v>
      </c>
      <c r="B14477" t="s">
        <v>4927</v>
      </c>
      <c r="C14477" t="s">
        <v>11847</v>
      </c>
      <c r="D14477" t="s">
        <v>5006</v>
      </c>
      <c r="E14477" t="s">
        <v>150</v>
      </c>
      <c r="G14477" t="s">
        <v>8474</v>
      </c>
      <c r="H14477" t="s">
        <v>152</v>
      </c>
      <c r="I14477" s="1">
        <v>45261</v>
      </c>
      <c r="K14477" s="66">
        <v>0</v>
      </c>
      <c r="L14477" t="s">
        <v>92</v>
      </c>
      <c r="M14477" s="66">
        <v>52.5</v>
      </c>
      <c r="N14477" s="66">
        <v>0</v>
      </c>
      <c r="O14477" s="1"/>
    </row>
    <row r="14478" spans="1:15">
      <c r="A14478" t="s">
        <v>11</v>
      </c>
      <c r="B14478" t="s">
        <v>4927</v>
      </c>
      <c r="C14478" t="s">
        <v>11847</v>
      </c>
      <c r="D14478" t="s">
        <v>5006</v>
      </c>
      <c r="E14478" t="s">
        <v>150</v>
      </c>
      <c r="G14478" t="s">
        <v>8474</v>
      </c>
      <c r="H14478" t="s">
        <v>152</v>
      </c>
      <c r="I14478" s="1">
        <v>45261</v>
      </c>
      <c r="K14478" s="66">
        <v>0</v>
      </c>
      <c r="L14478" t="s">
        <v>92</v>
      </c>
      <c r="M14478" s="66">
        <v>26.88</v>
      </c>
      <c r="N14478" s="66">
        <v>0</v>
      </c>
      <c r="O14478" s="1"/>
    </row>
    <row r="14479" spans="1:15">
      <c r="A14479" t="s">
        <v>11</v>
      </c>
      <c r="B14479" t="s">
        <v>4927</v>
      </c>
      <c r="C14479" t="s">
        <v>11847</v>
      </c>
      <c r="D14479" t="s">
        <v>5006</v>
      </c>
      <c r="E14479" t="s">
        <v>150</v>
      </c>
      <c r="G14479" t="s">
        <v>8474</v>
      </c>
      <c r="H14479" t="s">
        <v>152</v>
      </c>
      <c r="I14479" s="1">
        <v>45261</v>
      </c>
      <c r="K14479" s="66">
        <v>0</v>
      </c>
      <c r="L14479" t="s">
        <v>92</v>
      </c>
      <c r="M14479" s="66">
        <v>52.5</v>
      </c>
      <c r="N14479" s="66">
        <v>0</v>
      </c>
      <c r="O14479" s="1"/>
    </row>
    <row r="14480" spans="1:15">
      <c r="A14480" t="s">
        <v>11</v>
      </c>
      <c r="B14480" t="s">
        <v>4927</v>
      </c>
      <c r="C14480" t="s">
        <v>11847</v>
      </c>
      <c r="D14480" t="s">
        <v>5006</v>
      </c>
      <c r="E14480" t="s">
        <v>150</v>
      </c>
      <c r="G14480" t="s">
        <v>8474</v>
      </c>
      <c r="H14480" t="s">
        <v>152</v>
      </c>
      <c r="I14480" s="1">
        <v>45261</v>
      </c>
      <c r="K14480" s="66">
        <v>0</v>
      </c>
      <c r="L14480" t="s">
        <v>92</v>
      </c>
      <c r="M14480" s="66">
        <v>52.5</v>
      </c>
      <c r="N14480" s="66">
        <v>0</v>
      </c>
      <c r="O14480" s="1"/>
    </row>
    <row r="14481" spans="1:15">
      <c r="A14481" t="s">
        <v>11</v>
      </c>
      <c r="B14481" t="s">
        <v>4927</v>
      </c>
      <c r="C14481" t="s">
        <v>11847</v>
      </c>
      <c r="D14481" t="s">
        <v>5006</v>
      </c>
      <c r="E14481" t="s">
        <v>150</v>
      </c>
      <c r="G14481" t="s">
        <v>8474</v>
      </c>
      <c r="H14481" t="s">
        <v>152</v>
      </c>
      <c r="I14481" s="1">
        <v>45261</v>
      </c>
      <c r="K14481" s="66">
        <v>0</v>
      </c>
      <c r="L14481" t="s">
        <v>92</v>
      </c>
      <c r="M14481" s="66">
        <v>26.88</v>
      </c>
      <c r="N14481" s="66">
        <v>0</v>
      </c>
      <c r="O14481" s="1"/>
    </row>
    <row r="14482" spans="1:15">
      <c r="A14482" t="s">
        <v>11</v>
      </c>
      <c r="B14482" t="s">
        <v>4927</v>
      </c>
      <c r="C14482" t="s">
        <v>11849</v>
      </c>
      <c r="D14482" t="s">
        <v>5006</v>
      </c>
      <c r="E14482" t="s">
        <v>150</v>
      </c>
      <c r="G14482" t="s">
        <v>8474</v>
      </c>
      <c r="H14482" t="s">
        <v>152</v>
      </c>
      <c r="I14482" s="1">
        <v>45261</v>
      </c>
      <c r="K14482" s="66">
        <v>0</v>
      </c>
      <c r="L14482" t="s">
        <v>92</v>
      </c>
      <c r="M14482" s="66">
        <v>13.43</v>
      </c>
      <c r="N14482" s="66">
        <v>0</v>
      </c>
      <c r="O14482" s="1"/>
    </row>
    <row r="14483" spans="1:15">
      <c r="A14483" t="s">
        <v>11</v>
      </c>
      <c r="B14483" t="s">
        <v>4927</v>
      </c>
      <c r="C14483" t="s">
        <v>11849</v>
      </c>
      <c r="D14483" t="s">
        <v>5006</v>
      </c>
      <c r="E14483" t="s">
        <v>150</v>
      </c>
      <c r="G14483" t="s">
        <v>8474</v>
      </c>
      <c r="H14483" t="s">
        <v>152</v>
      </c>
      <c r="I14483" s="1">
        <v>45261</v>
      </c>
      <c r="K14483" s="66">
        <v>0</v>
      </c>
      <c r="L14483" t="s">
        <v>92</v>
      </c>
      <c r="M14483" s="66">
        <v>13.43</v>
      </c>
      <c r="N14483" s="66">
        <v>0</v>
      </c>
      <c r="O14483" s="1"/>
    </row>
    <row r="14484" spans="1:15">
      <c r="A14484" t="s">
        <v>11</v>
      </c>
      <c r="B14484" t="s">
        <v>4927</v>
      </c>
      <c r="C14484" t="s">
        <v>11849</v>
      </c>
      <c r="D14484" t="s">
        <v>5006</v>
      </c>
      <c r="E14484" t="s">
        <v>150</v>
      </c>
      <c r="G14484" t="s">
        <v>8474</v>
      </c>
      <c r="H14484" t="s">
        <v>152</v>
      </c>
      <c r="I14484" s="1">
        <v>45261</v>
      </c>
      <c r="K14484" s="66">
        <v>0</v>
      </c>
      <c r="L14484" t="s">
        <v>92</v>
      </c>
      <c r="M14484" s="66">
        <v>26.88</v>
      </c>
      <c r="N14484" s="66">
        <v>0</v>
      </c>
      <c r="O14484" s="1"/>
    </row>
    <row r="14485" spans="1:15">
      <c r="A14485" t="s">
        <v>11</v>
      </c>
      <c r="B14485" t="s">
        <v>4927</v>
      </c>
      <c r="C14485" t="s">
        <v>11849</v>
      </c>
      <c r="D14485" t="s">
        <v>5006</v>
      </c>
      <c r="E14485" t="s">
        <v>150</v>
      </c>
      <c r="G14485" t="s">
        <v>8474</v>
      </c>
      <c r="H14485" t="s">
        <v>152</v>
      </c>
      <c r="I14485" s="1">
        <v>45261</v>
      </c>
      <c r="K14485" s="66">
        <v>0</v>
      </c>
      <c r="L14485" t="s">
        <v>92</v>
      </c>
      <c r="M14485" s="66">
        <v>26.88</v>
      </c>
      <c r="N14485" s="66">
        <v>0</v>
      </c>
      <c r="O14485" s="1"/>
    </row>
    <row r="14486" spans="1:15">
      <c r="A14486" t="s">
        <v>11</v>
      </c>
      <c r="B14486" t="s">
        <v>4927</v>
      </c>
      <c r="C14486" t="s">
        <v>11849</v>
      </c>
      <c r="D14486" t="s">
        <v>5006</v>
      </c>
      <c r="E14486" t="s">
        <v>150</v>
      </c>
      <c r="G14486" t="s">
        <v>8474</v>
      </c>
      <c r="H14486" t="s">
        <v>152</v>
      </c>
      <c r="I14486" s="1">
        <v>45261</v>
      </c>
      <c r="K14486" s="66">
        <v>0</v>
      </c>
      <c r="L14486" t="s">
        <v>92</v>
      </c>
      <c r="M14486" s="66">
        <v>52.5</v>
      </c>
      <c r="N14486" s="66">
        <v>0</v>
      </c>
      <c r="O14486" s="1"/>
    </row>
    <row r="14487" spans="1:15">
      <c r="A14487" t="s">
        <v>11</v>
      </c>
      <c r="B14487" t="s">
        <v>4927</v>
      </c>
      <c r="C14487" t="s">
        <v>11849</v>
      </c>
      <c r="D14487" t="s">
        <v>5006</v>
      </c>
      <c r="E14487" t="s">
        <v>150</v>
      </c>
      <c r="G14487" t="s">
        <v>8474</v>
      </c>
      <c r="H14487" t="s">
        <v>152</v>
      </c>
      <c r="I14487" s="1">
        <v>45261</v>
      </c>
      <c r="K14487" s="66">
        <v>0</v>
      </c>
      <c r="L14487" t="s">
        <v>92</v>
      </c>
      <c r="M14487" s="66">
        <v>26.88</v>
      </c>
      <c r="N14487" s="66">
        <v>0</v>
      </c>
      <c r="O14487" s="1"/>
    </row>
    <row r="14488" spans="1:15">
      <c r="A14488" t="s">
        <v>11</v>
      </c>
      <c r="B14488" t="s">
        <v>4927</v>
      </c>
      <c r="C14488" t="s">
        <v>11849</v>
      </c>
      <c r="D14488" t="s">
        <v>5006</v>
      </c>
      <c r="E14488" t="s">
        <v>150</v>
      </c>
      <c r="G14488" t="s">
        <v>8474</v>
      </c>
      <c r="H14488" t="s">
        <v>152</v>
      </c>
      <c r="I14488" s="1">
        <v>45261</v>
      </c>
      <c r="K14488" s="66">
        <v>0</v>
      </c>
      <c r="L14488" t="s">
        <v>92</v>
      </c>
      <c r="M14488" s="66">
        <v>26.88</v>
      </c>
      <c r="N14488" s="66">
        <v>0</v>
      </c>
      <c r="O14488" s="1"/>
    </row>
    <row r="14489" spans="1:15">
      <c r="A14489" t="s">
        <v>11</v>
      </c>
      <c r="B14489" t="s">
        <v>4927</v>
      </c>
      <c r="C14489" t="s">
        <v>11849</v>
      </c>
      <c r="D14489" t="s">
        <v>5006</v>
      </c>
      <c r="E14489" t="s">
        <v>150</v>
      </c>
      <c r="G14489" t="s">
        <v>8474</v>
      </c>
      <c r="H14489" t="s">
        <v>152</v>
      </c>
      <c r="I14489" s="1">
        <v>45261</v>
      </c>
      <c r="K14489" s="66">
        <v>0</v>
      </c>
      <c r="L14489" t="s">
        <v>92</v>
      </c>
      <c r="M14489" s="66">
        <v>52.5</v>
      </c>
      <c r="N14489" s="66">
        <v>0</v>
      </c>
      <c r="O14489" s="1"/>
    </row>
    <row r="14490" spans="1:15">
      <c r="A14490" t="s">
        <v>11</v>
      </c>
      <c r="B14490" t="s">
        <v>4927</v>
      </c>
      <c r="C14490" t="s">
        <v>11850</v>
      </c>
      <c r="D14490" t="s">
        <v>5006</v>
      </c>
      <c r="E14490" t="s">
        <v>150</v>
      </c>
      <c r="G14490" t="s">
        <v>8474</v>
      </c>
      <c r="H14490" t="s">
        <v>152</v>
      </c>
      <c r="I14490" s="1">
        <v>45261</v>
      </c>
      <c r="K14490" s="66">
        <v>0</v>
      </c>
      <c r="L14490" t="s">
        <v>92</v>
      </c>
      <c r="M14490" s="66">
        <v>52.5</v>
      </c>
      <c r="N14490" s="66">
        <v>0</v>
      </c>
      <c r="O14490" s="1"/>
    </row>
    <row r="14491" spans="1:15">
      <c r="A14491" t="s">
        <v>11</v>
      </c>
      <c r="B14491" t="s">
        <v>4927</v>
      </c>
      <c r="C14491" t="s">
        <v>11850</v>
      </c>
      <c r="D14491" t="s">
        <v>5006</v>
      </c>
      <c r="E14491" t="s">
        <v>150</v>
      </c>
      <c r="G14491" t="s">
        <v>8474</v>
      </c>
      <c r="H14491" t="s">
        <v>152</v>
      </c>
      <c r="I14491" s="1">
        <v>45261</v>
      </c>
      <c r="K14491" s="66">
        <v>0</v>
      </c>
      <c r="L14491" t="s">
        <v>92</v>
      </c>
      <c r="M14491" s="66">
        <v>26.25</v>
      </c>
      <c r="N14491" s="66">
        <v>0</v>
      </c>
      <c r="O14491" s="1"/>
    </row>
    <row r="14492" spans="1:15">
      <c r="A14492" t="s">
        <v>11</v>
      </c>
      <c r="B14492" t="s">
        <v>4927</v>
      </c>
      <c r="C14492" t="s">
        <v>11851</v>
      </c>
      <c r="D14492" t="s">
        <v>5006</v>
      </c>
      <c r="E14492" t="s">
        <v>150</v>
      </c>
      <c r="G14492" t="s">
        <v>8474</v>
      </c>
      <c r="H14492" t="s">
        <v>152</v>
      </c>
      <c r="I14492" s="1">
        <v>45261</v>
      </c>
      <c r="K14492" s="66">
        <v>0</v>
      </c>
      <c r="L14492" t="s">
        <v>92</v>
      </c>
      <c r="M14492" s="66">
        <v>26.88</v>
      </c>
      <c r="N14492" s="66">
        <v>0</v>
      </c>
      <c r="O14492" s="1"/>
    </row>
    <row r="14493" spans="1:15">
      <c r="A14493" t="s">
        <v>11</v>
      </c>
      <c r="B14493" t="s">
        <v>4927</v>
      </c>
      <c r="C14493" t="s">
        <v>11852</v>
      </c>
      <c r="D14493" t="s">
        <v>5006</v>
      </c>
      <c r="E14493" t="s">
        <v>150</v>
      </c>
      <c r="G14493" t="s">
        <v>8474</v>
      </c>
      <c r="H14493" t="s">
        <v>152</v>
      </c>
      <c r="I14493" s="1">
        <v>45261</v>
      </c>
      <c r="K14493" s="66">
        <v>0</v>
      </c>
      <c r="L14493" t="s">
        <v>92</v>
      </c>
      <c r="M14493" s="66">
        <v>52.5</v>
      </c>
      <c r="N14493" s="66">
        <v>0</v>
      </c>
      <c r="O14493" s="1"/>
    </row>
    <row r="14494" spans="1:15">
      <c r="A14494" t="s">
        <v>11</v>
      </c>
      <c r="B14494" t="s">
        <v>4927</v>
      </c>
      <c r="C14494" t="s">
        <v>11852</v>
      </c>
      <c r="D14494" t="s">
        <v>5006</v>
      </c>
      <c r="E14494" t="s">
        <v>150</v>
      </c>
      <c r="G14494" t="s">
        <v>8474</v>
      </c>
      <c r="H14494" t="s">
        <v>152</v>
      </c>
      <c r="I14494" s="1">
        <v>45261</v>
      </c>
      <c r="K14494" s="66">
        <v>0</v>
      </c>
      <c r="L14494" t="s">
        <v>92</v>
      </c>
      <c r="M14494" s="66">
        <v>52.5</v>
      </c>
      <c r="N14494" s="66">
        <v>0</v>
      </c>
      <c r="O14494" s="1"/>
    </row>
    <row r="14495" spans="1:15">
      <c r="A14495" t="s">
        <v>11</v>
      </c>
      <c r="B14495" t="s">
        <v>4927</v>
      </c>
      <c r="C14495" t="s">
        <v>11852</v>
      </c>
      <c r="D14495" t="s">
        <v>5006</v>
      </c>
      <c r="E14495" t="s">
        <v>150</v>
      </c>
      <c r="G14495" t="s">
        <v>8474</v>
      </c>
      <c r="H14495" t="s">
        <v>152</v>
      </c>
      <c r="I14495" s="1">
        <v>45261</v>
      </c>
      <c r="K14495" s="66">
        <v>0</v>
      </c>
      <c r="L14495" t="s">
        <v>92</v>
      </c>
      <c r="M14495" s="66">
        <v>52.5</v>
      </c>
      <c r="N14495" s="66">
        <v>0</v>
      </c>
      <c r="O14495" s="1"/>
    </row>
    <row r="14496" spans="1:15">
      <c r="A14496" t="s">
        <v>11</v>
      </c>
      <c r="B14496" t="s">
        <v>4927</v>
      </c>
      <c r="C14496" t="s">
        <v>11852</v>
      </c>
      <c r="D14496" t="s">
        <v>5006</v>
      </c>
      <c r="E14496" t="s">
        <v>150</v>
      </c>
      <c r="G14496" t="s">
        <v>8474</v>
      </c>
      <c r="H14496" t="s">
        <v>152</v>
      </c>
      <c r="I14496" s="1">
        <v>45261</v>
      </c>
      <c r="K14496" s="66">
        <v>0</v>
      </c>
      <c r="L14496" t="s">
        <v>92</v>
      </c>
      <c r="M14496" s="66">
        <v>52.5</v>
      </c>
      <c r="N14496" s="66">
        <v>0</v>
      </c>
      <c r="O14496" s="1"/>
    </row>
    <row r="14497" spans="1:15">
      <c r="A14497" t="s">
        <v>11</v>
      </c>
      <c r="B14497" t="s">
        <v>4927</v>
      </c>
      <c r="C14497" t="s">
        <v>11852</v>
      </c>
      <c r="D14497" t="s">
        <v>5006</v>
      </c>
      <c r="E14497" t="s">
        <v>150</v>
      </c>
      <c r="G14497" t="s">
        <v>8474</v>
      </c>
      <c r="H14497" t="s">
        <v>152</v>
      </c>
      <c r="I14497" s="1">
        <v>45261</v>
      </c>
      <c r="K14497" s="66">
        <v>0</v>
      </c>
      <c r="L14497" t="s">
        <v>92</v>
      </c>
      <c r="M14497" s="66">
        <v>26.25</v>
      </c>
      <c r="N14497" s="66">
        <v>0</v>
      </c>
      <c r="O14497" s="1"/>
    </row>
    <row r="14498" spans="1:15">
      <c r="A14498" t="s">
        <v>11</v>
      </c>
      <c r="B14498" t="s">
        <v>4927</v>
      </c>
      <c r="C14498" t="s">
        <v>11851</v>
      </c>
      <c r="D14498" t="s">
        <v>5006</v>
      </c>
      <c r="E14498" t="s">
        <v>150</v>
      </c>
      <c r="G14498" t="s">
        <v>8474</v>
      </c>
      <c r="H14498" t="s">
        <v>152</v>
      </c>
      <c r="I14498" s="1">
        <v>45261</v>
      </c>
      <c r="K14498" s="66">
        <v>0</v>
      </c>
      <c r="L14498" t="s">
        <v>92</v>
      </c>
      <c r="M14498" s="66">
        <v>26.25</v>
      </c>
      <c r="N14498" s="66">
        <v>0</v>
      </c>
      <c r="O14498" s="1"/>
    </row>
    <row r="14499" spans="1:15">
      <c r="A14499" t="s">
        <v>11</v>
      </c>
      <c r="B14499" t="s">
        <v>4927</v>
      </c>
      <c r="C14499" t="s">
        <v>11851</v>
      </c>
      <c r="D14499" t="s">
        <v>5006</v>
      </c>
      <c r="E14499" t="s">
        <v>150</v>
      </c>
      <c r="G14499" t="s">
        <v>8474</v>
      </c>
      <c r="H14499" t="s">
        <v>152</v>
      </c>
      <c r="I14499" s="1">
        <v>45261</v>
      </c>
      <c r="K14499" s="66">
        <v>0</v>
      </c>
      <c r="L14499" t="s">
        <v>92</v>
      </c>
      <c r="M14499" s="66">
        <v>26.25</v>
      </c>
      <c r="N14499" s="66">
        <v>0</v>
      </c>
      <c r="O14499" s="1"/>
    </row>
    <row r="14500" spans="1:15">
      <c r="A14500" t="s">
        <v>11</v>
      </c>
      <c r="B14500" t="s">
        <v>4927</v>
      </c>
      <c r="C14500" t="s">
        <v>11851</v>
      </c>
      <c r="D14500" t="s">
        <v>5006</v>
      </c>
      <c r="E14500" t="s">
        <v>150</v>
      </c>
      <c r="G14500" t="s">
        <v>8474</v>
      </c>
      <c r="H14500" t="s">
        <v>152</v>
      </c>
      <c r="I14500" s="1">
        <v>45261</v>
      </c>
      <c r="K14500" s="66">
        <v>0</v>
      </c>
      <c r="L14500" t="s">
        <v>92</v>
      </c>
      <c r="M14500" s="66">
        <v>26.25</v>
      </c>
      <c r="N14500" s="66">
        <v>0</v>
      </c>
      <c r="O14500" s="1"/>
    </row>
    <row r="14501" spans="1:15">
      <c r="A14501" t="s">
        <v>11</v>
      </c>
      <c r="B14501" t="s">
        <v>4927</v>
      </c>
      <c r="C14501" t="s">
        <v>11853</v>
      </c>
      <c r="D14501" t="s">
        <v>5006</v>
      </c>
      <c r="E14501" t="s">
        <v>150</v>
      </c>
      <c r="G14501" t="s">
        <v>8474</v>
      </c>
      <c r="H14501" t="s">
        <v>152</v>
      </c>
      <c r="I14501" s="1">
        <v>45261</v>
      </c>
      <c r="K14501" s="66">
        <v>0</v>
      </c>
      <c r="L14501" t="s">
        <v>92</v>
      </c>
      <c r="M14501" s="66">
        <v>26.88</v>
      </c>
      <c r="N14501" s="66">
        <v>0</v>
      </c>
      <c r="O14501" s="1"/>
    </row>
    <row r="14502" spans="1:15">
      <c r="A14502" t="s">
        <v>11</v>
      </c>
      <c r="B14502" t="s">
        <v>4927</v>
      </c>
      <c r="C14502" t="s">
        <v>11853</v>
      </c>
      <c r="D14502" t="s">
        <v>5006</v>
      </c>
      <c r="E14502" t="s">
        <v>150</v>
      </c>
      <c r="G14502" t="s">
        <v>8474</v>
      </c>
      <c r="H14502" t="s">
        <v>152</v>
      </c>
      <c r="I14502" s="1">
        <v>45261</v>
      </c>
      <c r="K14502" s="66">
        <v>0</v>
      </c>
      <c r="L14502" t="s">
        <v>92</v>
      </c>
      <c r="M14502" s="66">
        <v>26.88</v>
      </c>
      <c r="N14502" s="66">
        <v>0</v>
      </c>
      <c r="O14502" s="1"/>
    </row>
    <row r="14503" spans="1:15">
      <c r="A14503" t="s">
        <v>11</v>
      </c>
      <c r="B14503" t="s">
        <v>4927</v>
      </c>
      <c r="C14503" t="s">
        <v>11853</v>
      </c>
      <c r="D14503" t="s">
        <v>5006</v>
      </c>
      <c r="E14503" t="s">
        <v>150</v>
      </c>
      <c r="G14503" t="s">
        <v>8474</v>
      </c>
      <c r="H14503" t="s">
        <v>152</v>
      </c>
      <c r="I14503" s="1">
        <v>45261</v>
      </c>
      <c r="K14503" s="66">
        <v>0</v>
      </c>
      <c r="L14503" t="s">
        <v>92</v>
      </c>
      <c r="M14503" s="66">
        <v>26.88</v>
      </c>
      <c r="N14503" s="66">
        <v>0</v>
      </c>
      <c r="O14503" s="1"/>
    </row>
    <row r="14504" spans="1:15">
      <c r="A14504" t="s">
        <v>11</v>
      </c>
      <c r="B14504" t="s">
        <v>4927</v>
      </c>
      <c r="C14504" t="s">
        <v>11853</v>
      </c>
      <c r="D14504" t="s">
        <v>5006</v>
      </c>
      <c r="E14504" t="s">
        <v>150</v>
      </c>
      <c r="G14504" t="s">
        <v>8474</v>
      </c>
      <c r="H14504" t="s">
        <v>152</v>
      </c>
      <c r="I14504" s="1">
        <v>45261</v>
      </c>
      <c r="K14504" s="66">
        <v>0</v>
      </c>
      <c r="L14504" t="s">
        <v>92</v>
      </c>
      <c r="M14504" s="66">
        <v>26.88</v>
      </c>
      <c r="N14504" s="66">
        <v>0</v>
      </c>
      <c r="O14504" s="1"/>
    </row>
    <row r="14505" spans="1:15">
      <c r="A14505" t="s">
        <v>11</v>
      </c>
      <c r="B14505" t="s">
        <v>4927</v>
      </c>
      <c r="C14505" t="s">
        <v>11853</v>
      </c>
      <c r="D14505" t="s">
        <v>5006</v>
      </c>
      <c r="E14505" t="s">
        <v>150</v>
      </c>
      <c r="G14505" t="s">
        <v>8474</v>
      </c>
      <c r="H14505" t="s">
        <v>152</v>
      </c>
      <c r="I14505" s="1">
        <v>45261</v>
      </c>
      <c r="K14505" s="66">
        <v>0</v>
      </c>
      <c r="L14505" t="s">
        <v>92</v>
      </c>
      <c r="M14505" s="66">
        <v>52.5</v>
      </c>
      <c r="N14505" s="66">
        <v>0</v>
      </c>
      <c r="O14505" s="1"/>
    </row>
    <row r="14506" spans="1:15">
      <c r="A14506" t="s">
        <v>11</v>
      </c>
      <c r="B14506" t="s">
        <v>4927</v>
      </c>
      <c r="C14506" t="s">
        <v>11853</v>
      </c>
      <c r="D14506" t="s">
        <v>5006</v>
      </c>
      <c r="E14506" t="s">
        <v>150</v>
      </c>
      <c r="G14506" t="s">
        <v>8474</v>
      </c>
      <c r="H14506" t="s">
        <v>152</v>
      </c>
      <c r="I14506" s="1">
        <v>45261</v>
      </c>
      <c r="K14506" s="66">
        <v>0</v>
      </c>
      <c r="L14506" t="s">
        <v>92</v>
      </c>
      <c r="M14506" s="66">
        <v>26.88</v>
      </c>
      <c r="N14506" s="66">
        <v>0</v>
      </c>
      <c r="O14506" s="1"/>
    </row>
    <row r="14507" spans="1:15">
      <c r="A14507" t="s">
        <v>11</v>
      </c>
      <c r="B14507" t="s">
        <v>4927</v>
      </c>
      <c r="C14507" t="s">
        <v>11853</v>
      </c>
      <c r="D14507" t="s">
        <v>5006</v>
      </c>
      <c r="E14507" t="s">
        <v>150</v>
      </c>
      <c r="G14507" t="s">
        <v>8474</v>
      </c>
      <c r="H14507" t="s">
        <v>152</v>
      </c>
      <c r="I14507" s="1">
        <v>45261</v>
      </c>
      <c r="K14507" s="66">
        <v>0</v>
      </c>
      <c r="L14507" t="s">
        <v>92</v>
      </c>
      <c r="M14507" s="66">
        <v>52.5</v>
      </c>
      <c r="N14507" s="66">
        <v>0</v>
      </c>
      <c r="O14507" s="1"/>
    </row>
    <row r="14508" spans="1:15">
      <c r="A14508" t="s">
        <v>11</v>
      </c>
      <c r="B14508" t="s">
        <v>4927</v>
      </c>
      <c r="C14508" t="s">
        <v>11853</v>
      </c>
      <c r="D14508" t="s">
        <v>5006</v>
      </c>
      <c r="E14508" t="s">
        <v>150</v>
      </c>
      <c r="G14508" t="s">
        <v>8474</v>
      </c>
      <c r="H14508" t="s">
        <v>152</v>
      </c>
      <c r="I14508" s="1">
        <v>45261</v>
      </c>
      <c r="K14508" s="66">
        <v>0</v>
      </c>
      <c r="L14508" t="s">
        <v>92</v>
      </c>
      <c r="M14508" s="66">
        <v>26.88</v>
      </c>
      <c r="N14508" s="66">
        <v>0</v>
      </c>
      <c r="O14508" s="1"/>
    </row>
    <row r="14509" spans="1:15">
      <c r="A14509" t="s">
        <v>11</v>
      </c>
      <c r="B14509" t="s">
        <v>4927</v>
      </c>
      <c r="C14509" t="s">
        <v>11853</v>
      </c>
      <c r="D14509" t="s">
        <v>5006</v>
      </c>
      <c r="E14509" t="s">
        <v>150</v>
      </c>
      <c r="G14509" t="s">
        <v>8474</v>
      </c>
      <c r="H14509" t="s">
        <v>152</v>
      </c>
      <c r="I14509" s="1">
        <v>45261</v>
      </c>
      <c r="K14509" s="66">
        <v>0</v>
      </c>
      <c r="L14509" t="s">
        <v>92</v>
      </c>
      <c r="M14509" s="66">
        <v>13.43</v>
      </c>
      <c r="N14509" s="66">
        <v>0</v>
      </c>
      <c r="O14509" s="1"/>
    </row>
    <row r="14510" spans="1:15">
      <c r="A14510" t="s">
        <v>11</v>
      </c>
      <c r="B14510" t="s">
        <v>4927</v>
      </c>
      <c r="C14510" t="s">
        <v>11853</v>
      </c>
      <c r="D14510" t="s">
        <v>5006</v>
      </c>
      <c r="E14510" t="s">
        <v>150</v>
      </c>
      <c r="G14510" t="s">
        <v>8474</v>
      </c>
      <c r="H14510" t="s">
        <v>152</v>
      </c>
      <c r="I14510" s="1">
        <v>45261</v>
      </c>
      <c r="K14510" s="66">
        <v>0</v>
      </c>
      <c r="L14510" t="s">
        <v>92</v>
      </c>
      <c r="M14510" s="66">
        <v>26.88</v>
      </c>
      <c r="N14510" s="66">
        <v>0</v>
      </c>
      <c r="O14510" s="1"/>
    </row>
    <row r="14511" spans="1:15">
      <c r="A14511" t="s">
        <v>11</v>
      </c>
      <c r="B14511" t="s">
        <v>4927</v>
      </c>
      <c r="C14511" t="s">
        <v>11853</v>
      </c>
      <c r="D14511" t="s">
        <v>5006</v>
      </c>
      <c r="E14511" t="s">
        <v>150</v>
      </c>
      <c r="G14511" t="s">
        <v>8474</v>
      </c>
      <c r="H14511" t="s">
        <v>152</v>
      </c>
      <c r="I14511" s="1">
        <v>45261</v>
      </c>
      <c r="K14511" s="66">
        <v>0</v>
      </c>
      <c r="L14511" t="s">
        <v>92</v>
      </c>
      <c r="M14511" s="66">
        <v>26.88</v>
      </c>
      <c r="N14511" s="66">
        <v>0</v>
      </c>
      <c r="O14511" s="1"/>
    </row>
    <row r="14512" spans="1:15">
      <c r="A14512" t="s">
        <v>11</v>
      </c>
      <c r="B14512" t="s">
        <v>4927</v>
      </c>
      <c r="C14512" t="s">
        <v>11854</v>
      </c>
      <c r="D14512" t="s">
        <v>5006</v>
      </c>
      <c r="E14512" t="s">
        <v>150</v>
      </c>
      <c r="G14512" t="s">
        <v>8474</v>
      </c>
      <c r="H14512" t="s">
        <v>152</v>
      </c>
      <c r="I14512" s="1">
        <v>45261</v>
      </c>
      <c r="K14512" s="66">
        <v>0</v>
      </c>
      <c r="L14512" t="s">
        <v>92</v>
      </c>
      <c r="M14512" s="66">
        <v>52.5</v>
      </c>
      <c r="N14512" s="66">
        <v>0</v>
      </c>
      <c r="O14512" s="1"/>
    </row>
    <row r="14513" spans="1:15">
      <c r="A14513" t="s">
        <v>11</v>
      </c>
      <c r="B14513" t="s">
        <v>4927</v>
      </c>
      <c r="C14513" t="s">
        <v>11854</v>
      </c>
      <c r="D14513" t="s">
        <v>5006</v>
      </c>
      <c r="E14513" t="s">
        <v>150</v>
      </c>
      <c r="G14513" t="s">
        <v>8474</v>
      </c>
      <c r="H14513" t="s">
        <v>152</v>
      </c>
      <c r="I14513" s="1">
        <v>45261</v>
      </c>
      <c r="K14513" s="66">
        <v>0</v>
      </c>
      <c r="L14513" t="s">
        <v>92</v>
      </c>
      <c r="M14513" s="66">
        <v>26.88</v>
      </c>
      <c r="N14513" s="66">
        <v>0</v>
      </c>
      <c r="O14513" s="1"/>
    </row>
    <row r="14514" spans="1:15">
      <c r="A14514" t="s">
        <v>11</v>
      </c>
      <c r="B14514" t="s">
        <v>4927</v>
      </c>
      <c r="C14514" t="s">
        <v>11855</v>
      </c>
      <c r="D14514" t="s">
        <v>5006</v>
      </c>
      <c r="E14514" t="s">
        <v>150</v>
      </c>
      <c r="G14514" t="s">
        <v>8474</v>
      </c>
      <c r="H14514" t="s">
        <v>152</v>
      </c>
      <c r="I14514" s="1">
        <v>45261</v>
      </c>
      <c r="K14514" s="66">
        <v>0</v>
      </c>
      <c r="L14514" t="s">
        <v>92</v>
      </c>
      <c r="M14514" s="66">
        <v>13.43</v>
      </c>
      <c r="N14514" s="66">
        <v>0</v>
      </c>
      <c r="O14514" s="1"/>
    </row>
    <row r="14515" spans="1:15">
      <c r="A14515" t="s">
        <v>11</v>
      </c>
      <c r="B14515" t="s">
        <v>4927</v>
      </c>
      <c r="C14515" t="s">
        <v>11854</v>
      </c>
      <c r="D14515" t="s">
        <v>5006</v>
      </c>
      <c r="E14515" t="s">
        <v>150</v>
      </c>
      <c r="G14515" t="s">
        <v>8474</v>
      </c>
      <c r="H14515" t="s">
        <v>152</v>
      </c>
      <c r="I14515" s="1">
        <v>45261</v>
      </c>
      <c r="K14515" s="66">
        <v>0</v>
      </c>
      <c r="L14515" t="s">
        <v>92</v>
      </c>
      <c r="M14515" s="66">
        <v>26.88</v>
      </c>
      <c r="N14515" s="66">
        <v>0</v>
      </c>
      <c r="O14515" s="1"/>
    </row>
    <row r="14516" spans="1:15">
      <c r="A14516" t="s">
        <v>11</v>
      </c>
      <c r="B14516" t="s">
        <v>4927</v>
      </c>
      <c r="C14516" t="s">
        <v>11854</v>
      </c>
      <c r="D14516" t="s">
        <v>5006</v>
      </c>
      <c r="E14516" t="s">
        <v>150</v>
      </c>
      <c r="G14516" t="s">
        <v>8474</v>
      </c>
      <c r="H14516" t="s">
        <v>152</v>
      </c>
      <c r="I14516" s="1">
        <v>45261</v>
      </c>
      <c r="K14516" s="66">
        <v>0</v>
      </c>
      <c r="L14516" t="s">
        <v>92</v>
      </c>
      <c r="M14516" s="66">
        <v>26.88</v>
      </c>
      <c r="N14516" s="66">
        <v>0</v>
      </c>
      <c r="O14516" s="1"/>
    </row>
    <row r="14517" spans="1:15">
      <c r="A14517" t="s">
        <v>11</v>
      </c>
      <c r="B14517" t="s">
        <v>4927</v>
      </c>
      <c r="C14517" t="s">
        <v>11854</v>
      </c>
      <c r="D14517" t="s">
        <v>5006</v>
      </c>
      <c r="E14517" t="s">
        <v>150</v>
      </c>
      <c r="G14517" t="s">
        <v>8474</v>
      </c>
      <c r="H14517" t="s">
        <v>152</v>
      </c>
      <c r="I14517" s="1">
        <v>45261</v>
      </c>
      <c r="K14517" s="66">
        <v>0</v>
      </c>
      <c r="L14517" t="s">
        <v>92</v>
      </c>
      <c r="M14517" s="66">
        <v>26.88</v>
      </c>
      <c r="N14517" s="66">
        <v>0</v>
      </c>
      <c r="O14517" s="1"/>
    </row>
    <row r="14518" spans="1:15">
      <c r="A14518" t="s">
        <v>11</v>
      </c>
      <c r="B14518" t="s">
        <v>4927</v>
      </c>
      <c r="C14518" t="s">
        <v>11854</v>
      </c>
      <c r="D14518" t="s">
        <v>5006</v>
      </c>
      <c r="E14518" t="s">
        <v>150</v>
      </c>
      <c r="G14518" t="s">
        <v>8474</v>
      </c>
      <c r="H14518" t="s">
        <v>152</v>
      </c>
      <c r="I14518" s="1">
        <v>45261</v>
      </c>
      <c r="K14518" s="66">
        <v>0</v>
      </c>
      <c r="L14518" t="s">
        <v>92</v>
      </c>
      <c r="M14518" s="66">
        <v>26.88</v>
      </c>
      <c r="N14518" s="66">
        <v>0</v>
      </c>
      <c r="O14518" s="1"/>
    </row>
    <row r="14519" spans="1:15">
      <c r="A14519" t="s">
        <v>11</v>
      </c>
      <c r="B14519" t="s">
        <v>4927</v>
      </c>
      <c r="C14519" t="s">
        <v>11854</v>
      </c>
      <c r="D14519" t="s">
        <v>5006</v>
      </c>
      <c r="E14519" t="s">
        <v>150</v>
      </c>
      <c r="G14519" t="s">
        <v>8474</v>
      </c>
      <c r="H14519" t="s">
        <v>152</v>
      </c>
      <c r="I14519" s="1">
        <v>45261</v>
      </c>
      <c r="K14519" s="66">
        <v>0</v>
      </c>
      <c r="L14519" t="s">
        <v>92</v>
      </c>
      <c r="M14519" s="66">
        <v>26.88</v>
      </c>
      <c r="N14519" s="66">
        <v>0</v>
      </c>
      <c r="O14519" s="1"/>
    </row>
    <row r="14520" spans="1:15">
      <c r="A14520" t="s">
        <v>11</v>
      </c>
      <c r="B14520" t="s">
        <v>4927</v>
      </c>
      <c r="C14520" t="s">
        <v>11854</v>
      </c>
      <c r="D14520" t="s">
        <v>5006</v>
      </c>
      <c r="E14520" t="s">
        <v>150</v>
      </c>
      <c r="G14520" t="s">
        <v>8474</v>
      </c>
      <c r="H14520" t="s">
        <v>152</v>
      </c>
      <c r="I14520" s="1">
        <v>45261</v>
      </c>
      <c r="K14520" s="66">
        <v>0</v>
      </c>
      <c r="L14520" t="s">
        <v>92</v>
      </c>
      <c r="M14520" s="66">
        <v>26.88</v>
      </c>
      <c r="N14520" s="66">
        <v>0</v>
      </c>
      <c r="O14520" s="1"/>
    </row>
    <row r="14521" spans="1:15">
      <c r="A14521" t="s">
        <v>11</v>
      </c>
      <c r="B14521" t="s">
        <v>4927</v>
      </c>
      <c r="C14521" t="s">
        <v>11854</v>
      </c>
      <c r="D14521" t="s">
        <v>5006</v>
      </c>
      <c r="E14521" t="s">
        <v>150</v>
      </c>
      <c r="G14521" t="s">
        <v>8474</v>
      </c>
      <c r="H14521" t="s">
        <v>152</v>
      </c>
      <c r="I14521" s="1">
        <v>45261</v>
      </c>
      <c r="K14521" s="66">
        <v>0</v>
      </c>
      <c r="L14521" t="s">
        <v>92</v>
      </c>
      <c r="M14521" s="66">
        <v>52.5</v>
      </c>
      <c r="N14521" s="66">
        <v>0</v>
      </c>
      <c r="O14521" s="1"/>
    </row>
    <row r="14522" spans="1:15">
      <c r="A14522" t="s">
        <v>11</v>
      </c>
      <c r="B14522" t="s">
        <v>4927</v>
      </c>
      <c r="C14522" t="s">
        <v>11854</v>
      </c>
      <c r="D14522" t="s">
        <v>5006</v>
      </c>
      <c r="E14522" t="s">
        <v>150</v>
      </c>
      <c r="G14522" t="s">
        <v>8474</v>
      </c>
      <c r="H14522" t="s">
        <v>152</v>
      </c>
      <c r="I14522" s="1">
        <v>45261</v>
      </c>
      <c r="K14522" s="66">
        <v>0</v>
      </c>
      <c r="L14522" t="s">
        <v>92</v>
      </c>
      <c r="M14522" s="66">
        <v>13.43</v>
      </c>
      <c r="N14522" s="66">
        <v>0</v>
      </c>
      <c r="O14522" s="1"/>
    </row>
    <row r="14523" spans="1:15">
      <c r="A14523" t="s">
        <v>11</v>
      </c>
      <c r="B14523" t="s">
        <v>4927</v>
      </c>
      <c r="C14523" t="s">
        <v>11853</v>
      </c>
      <c r="D14523" t="s">
        <v>5006</v>
      </c>
      <c r="E14523" t="s">
        <v>150</v>
      </c>
      <c r="G14523" t="s">
        <v>8474</v>
      </c>
      <c r="H14523" t="s">
        <v>152</v>
      </c>
      <c r="I14523" s="1">
        <v>45261</v>
      </c>
      <c r="K14523" s="66">
        <v>0</v>
      </c>
      <c r="L14523" t="s">
        <v>92</v>
      </c>
      <c r="M14523" s="66">
        <v>13.43</v>
      </c>
      <c r="N14523" s="66">
        <v>0</v>
      </c>
      <c r="O14523" s="1"/>
    </row>
    <row r="14524" spans="1:15">
      <c r="A14524" t="s">
        <v>11</v>
      </c>
      <c r="B14524" t="s">
        <v>4927</v>
      </c>
      <c r="C14524" t="s">
        <v>11854</v>
      </c>
      <c r="D14524" t="s">
        <v>5006</v>
      </c>
      <c r="E14524" t="s">
        <v>150</v>
      </c>
      <c r="G14524" t="s">
        <v>8474</v>
      </c>
      <c r="H14524" t="s">
        <v>152</v>
      </c>
      <c r="I14524" s="1">
        <v>45261</v>
      </c>
      <c r="K14524" s="66">
        <v>0</v>
      </c>
      <c r="L14524" t="s">
        <v>92</v>
      </c>
      <c r="M14524" s="66">
        <v>13.43</v>
      </c>
      <c r="N14524" s="66">
        <v>0</v>
      </c>
      <c r="O14524" s="1"/>
    </row>
    <row r="14525" spans="1:15">
      <c r="A14525" t="s">
        <v>11</v>
      </c>
      <c r="B14525" t="s">
        <v>4927</v>
      </c>
      <c r="C14525" t="s">
        <v>11854</v>
      </c>
      <c r="D14525" t="s">
        <v>5006</v>
      </c>
      <c r="E14525" t="s">
        <v>150</v>
      </c>
      <c r="G14525" t="s">
        <v>8474</v>
      </c>
      <c r="H14525" t="s">
        <v>152</v>
      </c>
      <c r="I14525" s="1">
        <v>45261</v>
      </c>
      <c r="K14525" s="66">
        <v>0</v>
      </c>
      <c r="L14525" t="s">
        <v>92</v>
      </c>
      <c r="M14525" s="66">
        <v>13.43</v>
      </c>
      <c r="N14525" s="66">
        <v>0</v>
      </c>
      <c r="O14525" s="1"/>
    </row>
    <row r="14526" spans="1:15">
      <c r="A14526" t="s">
        <v>11</v>
      </c>
      <c r="B14526" t="s">
        <v>4927</v>
      </c>
      <c r="C14526" t="s">
        <v>11854</v>
      </c>
      <c r="D14526" t="s">
        <v>5006</v>
      </c>
      <c r="E14526" t="s">
        <v>150</v>
      </c>
      <c r="G14526" t="s">
        <v>8474</v>
      </c>
      <c r="H14526" t="s">
        <v>152</v>
      </c>
      <c r="I14526" s="1">
        <v>45261</v>
      </c>
      <c r="K14526" s="66">
        <v>0</v>
      </c>
      <c r="L14526" t="s">
        <v>92</v>
      </c>
      <c r="M14526" s="66">
        <v>13.43</v>
      </c>
      <c r="N14526" s="66">
        <v>0</v>
      </c>
      <c r="O14526" s="1"/>
    </row>
    <row r="14527" spans="1:15">
      <c r="A14527" t="s">
        <v>11</v>
      </c>
      <c r="B14527" t="s">
        <v>4927</v>
      </c>
      <c r="C14527" t="s">
        <v>11854</v>
      </c>
      <c r="D14527" t="s">
        <v>5006</v>
      </c>
      <c r="E14527" t="s">
        <v>150</v>
      </c>
      <c r="G14527" t="s">
        <v>8474</v>
      </c>
      <c r="H14527" t="s">
        <v>152</v>
      </c>
      <c r="I14527" s="1">
        <v>45261</v>
      </c>
      <c r="K14527" s="66">
        <v>0</v>
      </c>
      <c r="L14527" t="s">
        <v>92</v>
      </c>
      <c r="M14527" s="66">
        <v>26.25</v>
      </c>
      <c r="N14527" s="66">
        <v>0</v>
      </c>
      <c r="O14527" s="1"/>
    </row>
    <row r="14528" spans="1:15">
      <c r="A14528" t="s">
        <v>11</v>
      </c>
      <c r="B14528" t="s">
        <v>4927</v>
      </c>
      <c r="C14528" t="s">
        <v>11856</v>
      </c>
      <c r="D14528" t="s">
        <v>5006</v>
      </c>
      <c r="E14528" t="s">
        <v>150</v>
      </c>
      <c r="G14528" t="s">
        <v>8474</v>
      </c>
      <c r="H14528" t="s">
        <v>152</v>
      </c>
      <c r="I14528" s="1">
        <v>45261</v>
      </c>
      <c r="K14528" s="66">
        <v>0</v>
      </c>
      <c r="L14528" t="s">
        <v>92</v>
      </c>
      <c r="M14528" s="66">
        <v>13.43</v>
      </c>
      <c r="N14528" s="66">
        <v>0</v>
      </c>
      <c r="O14528" s="1"/>
    </row>
    <row r="14529" spans="1:15">
      <c r="A14529" t="s">
        <v>11</v>
      </c>
      <c r="B14529" t="s">
        <v>4927</v>
      </c>
      <c r="C14529" t="s">
        <v>11856</v>
      </c>
      <c r="D14529" t="s">
        <v>5006</v>
      </c>
      <c r="E14529" t="s">
        <v>150</v>
      </c>
      <c r="G14529" t="s">
        <v>8474</v>
      </c>
      <c r="H14529" t="s">
        <v>152</v>
      </c>
      <c r="I14529" s="1">
        <v>45261</v>
      </c>
      <c r="K14529" s="66">
        <v>0</v>
      </c>
      <c r="L14529" t="s">
        <v>92</v>
      </c>
      <c r="M14529" s="66">
        <v>52.5</v>
      </c>
      <c r="N14529" s="66">
        <v>0</v>
      </c>
      <c r="O14529" s="1"/>
    </row>
    <row r="14530" spans="1:15">
      <c r="A14530" t="s">
        <v>11</v>
      </c>
      <c r="B14530" t="s">
        <v>4927</v>
      </c>
      <c r="C14530" t="s">
        <v>11856</v>
      </c>
      <c r="D14530" t="s">
        <v>5006</v>
      </c>
      <c r="E14530" t="s">
        <v>150</v>
      </c>
      <c r="G14530" t="s">
        <v>8474</v>
      </c>
      <c r="H14530" t="s">
        <v>152</v>
      </c>
      <c r="I14530" s="1">
        <v>45261</v>
      </c>
      <c r="K14530" s="66">
        <v>0</v>
      </c>
      <c r="L14530" t="s">
        <v>92</v>
      </c>
      <c r="M14530" s="66">
        <v>26.88</v>
      </c>
      <c r="N14530" s="66">
        <v>0</v>
      </c>
      <c r="O14530" s="1"/>
    </row>
    <row r="14531" spans="1:15">
      <c r="A14531" t="s">
        <v>11</v>
      </c>
      <c r="B14531" t="s">
        <v>4927</v>
      </c>
      <c r="C14531" t="s">
        <v>11856</v>
      </c>
      <c r="D14531" t="s">
        <v>5006</v>
      </c>
      <c r="E14531" t="s">
        <v>150</v>
      </c>
      <c r="G14531" t="s">
        <v>8474</v>
      </c>
      <c r="H14531" t="s">
        <v>152</v>
      </c>
      <c r="I14531" s="1">
        <v>45261</v>
      </c>
      <c r="K14531" s="66">
        <v>0</v>
      </c>
      <c r="L14531" t="s">
        <v>92</v>
      </c>
      <c r="M14531" s="66">
        <v>26.88</v>
      </c>
      <c r="N14531" s="66">
        <v>0</v>
      </c>
      <c r="O14531" s="1"/>
    </row>
    <row r="14532" spans="1:15">
      <c r="A14532" t="s">
        <v>11</v>
      </c>
      <c r="B14532" t="s">
        <v>4927</v>
      </c>
      <c r="C14532" t="s">
        <v>11857</v>
      </c>
      <c r="D14532" t="s">
        <v>5006</v>
      </c>
      <c r="E14532" t="s">
        <v>150</v>
      </c>
      <c r="G14532" t="s">
        <v>8474</v>
      </c>
      <c r="H14532" t="s">
        <v>152</v>
      </c>
      <c r="I14532" s="1">
        <v>45261</v>
      </c>
      <c r="K14532" s="66">
        <v>0</v>
      </c>
      <c r="L14532" t="s">
        <v>92</v>
      </c>
      <c r="M14532" s="66">
        <v>26.88</v>
      </c>
      <c r="N14532" s="66">
        <v>0</v>
      </c>
      <c r="O14532" s="1"/>
    </row>
    <row r="14533" spans="1:15">
      <c r="A14533" t="s">
        <v>11</v>
      </c>
      <c r="B14533" t="s">
        <v>4927</v>
      </c>
      <c r="C14533" t="s">
        <v>11857</v>
      </c>
      <c r="D14533" t="s">
        <v>5006</v>
      </c>
      <c r="E14533" t="s">
        <v>150</v>
      </c>
      <c r="G14533" t="s">
        <v>8474</v>
      </c>
      <c r="H14533" t="s">
        <v>152</v>
      </c>
      <c r="I14533" s="1">
        <v>45261</v>
      </c>
      <c r="K14533" s="66">
        <v>0</v>
      </c>
      <c r="L14533" t="s">
        <v>92</v>
      </c>
      <c r="M14533" s="66">
        <v>26.88</v>
      </c>
      <c r="N14533" s="66">
        <v>0</v>
      </c>
      <c r="O14533" s="1"/>
    </row>
    <row r="14534" spans="1:15">
      <c r="A14534" t="s">
        <v>11</v>
      </c>
      <c r="B14534" t="s">
        <v>4927</v>
      </c>
      <c r="C14534" t="s">
        <v>11857</v>
      </c>
      <c r="D14534" t="s">
        <v>5006</v>
      </c>
      <c r="E14534" t="s">
        <v>150</v>
      </c>
      <c r="G14534" t="s">
        <v>8474</v>
      </c>
      <c r="H14534" t="s">
        <v>152</v>
      </c>
      <c r="I14534" s="1">
        <v>45261</v>
      </c>
      <c r="K14534" s="66">
        <v>0</v>
      </c>
      <c r="L14534" t="s">
        <v>92</v>
      </c>
      <c r="M14534" s="66">
        <v>26.88</v>
      </c>
      <c r="N14534" s="66">
        <v>0</v>
      </c>
      <c r="O14534" s="1"/>
    </row>
    <row r="14535" spans="1:15">
      <c r="A14535" t="s">
        <v>11</v>
      </c>
      <c r="B14535" t="s">
        <v>4927</v>
      </c>
      <c r="C14535" t="s">
        <v>11857</v>
      </c>
      <c r="D14535" t="s">
        <v>5006</v>
      </c>
      <c r="E14535" t="s">
        <v>150</v>
      </c>
      <c r="G14535" t="s">
        <v>8474</v>
      </c>
      <c r="H14535" t="s">
        <v>152</v>
      </c>
      <c r="I14535" s="1">
        <v>45261</v>
      </c>
      <c r="K14535" s="66">
        <v>0</v>
      </c>
      <c r="L14535" t="s">
        <v>92</v>
      </c>
      <c r="M14535" s="66">
        <v>26.88</v>
      </c>
      <c r="N14535" s="66">
        <v>0</v>
      </c>
      <c r="O14535" s="1"/>
    </row>
    <row r="14536" spans="1:15">
      <c r="A14536" t="s">
        <v>11</v>
      </c>
      <c r="B14536" t="s">
        <v>4927</v>
      </c>
      <c r="C14536" t="s">
        <v>8540</v>
      </c>
      <c r="D14536" t="s">
        <v>5006</v>
      </c>
      <c r="E14536" t="s">
        <v>150</v>
      </c>
      <c r="G14536" t="s">
        <v>8474</v>
      </c>
      <c r="H14536" t="s">
        <v>152</v>
      </c>
      <c r="I14536" s="1">
        <v>45261</v>
      </c>
      <c r="K14536" s="66">
        <v>0</v>
      </c>
      <c r="L14536" t="s">
        <v>92</v>
      </c>
      <c r="M14536" s="66">
        <v>97.94</v>
      </c>
      <c r="N14536" s="66">
        <v>0</v>
      </c>
      <c r="O14536" s="1"/>
    </row>
    <row r="14537" spans="1:15">
      <c r="A14537" t="s">
        <v>11</v>
      </c>
      <c r="B14537" t="s">
        <v>4927</v>
      </c>
      <c r="C14537" t="s">
        <v>11858</v>
      </c>
      <c r="D14537" t="s">
        <v>5006</v>
      </c>
      <c r="E14537" t="s">
        <v>150</v>
      </c>
      <c r="G14537" t="s">
        <v>8474</v>
      </c>
      <c r="H14537" t="s">
        <v>152</v>
      </c>
      <c r="I14537" s="1">
        <v>45261</v>
      </c>
      <c r="K14537" s="66">
        <v>0</v>
      </c>
      <c r="L14537" t="s">
        <v>92</v>
      </c>
      <c r="M14537" s="66">
        <v>26.25</v>
      </c>
      <c r="N14537" s="66">
        <v>0</v>
      </c>
      <c r="O14537" s="1"/>
    </row>
    <row r="14538" spans="1:15">
      <c r="A14538" t="s">
        <v>11</v>
      </c>
      <c r="B14538" t="s">
        <v>4927</v>
      </c>
      <c r="C14538" t="s">
        <v>11859</v>
      </c>
      <c r="D14538" t="s">
        <v>5006</v>
      </c>
      <c r="E14538" t="s">
        <v>150</v>
      </c>
      <c r="G14538" t="s">
        <v>8474</v>
      </c>
      <c r="H14538" t="s">
        <v>152</v>
      </c>
      <c r="I14538" s="1">
        <v>45261</v>
      </c>
      <c r="K14538" s="66">
        <v>0</v>
      </c>
      <c r="L14538" t="s">
        <v>92</v>
      </c>
      <c r="M14538" s="66">
        <v>52.5</v>
      </c>
      <c r="N14538" s="66">
        <v>0</v>
      </c>
      <c r="O14538" s="1"/>
    </row>
    <row r="14539" spans="1:15">
      <c r="A14539" t="s">
        <v>11</v>
      </c>
      <c r="B14539" t="s">
        <v>4927</v>
      </c>
      <c r="C14539" t="s">
        <v>11860</v>
      </c>
      <c r="D14539" t="s">
        <v>5006</v>
      </c>
      <c r="E14539" t="s">
        <v>150</v>
      </c>
      <c r="G14539" t="s">
        <v>8474</v>
      </c>
      <c r="H14539" t="s">
        <v>152</v>
      </c>
      <c r="I14539" s="1">
        <v>45261</v>
      </c>
      <c r="K14539" s="66">
        <v>0</v>
      </c>
      <c r="L14539" t="s">
        <v>92</v>
      </c>
      <c r="M14539" s="66">
        <v>157.5</v>
      </c>
      <c r="N14539" s="66">
        <v>0</v>
      </c>
      <c r="O14539" s="1"/>
    </row>
    <row r="14540" spans="1:15">
      <c r="A14540" t="s">
        <v>11</v>
      </c>
      <c r="B14540" t="s">
        <v>4927</v>
      </c>
      <c r="C14540" t="s">
        <v>11860</v>
      </c>
      <c r="D14540" t="s">
        <v>5006</v>
      </c>
      <c r="E14540" t="s">
        <v>150</v>
      </c>
      <c r="G14540" t="s">
        <v>8474</v>
      </c>
      <c r="H14540" t="s">
        <v>152</v>
      </c>
      <c r="I14540" s="1">
        <v>45261</v>
      </c>
      <c r="K14540" s="66">
        <v>0</v>
      </c>
      <c r="L14540" t="s">
        <v>92</v>
      </c>
      <c r="M14540" s="66">
        <v>157.5</v>
      </c>
      <c r="N14540" s="66">
        <v>0</v>
      </c>
      <c r="O14540" s="1"/>
    </row>
    <row r="14541" spans="1:15">
      <c r="A14541" t="s">
        <v>11</v>
      </c>
      <c r="B14541" t="s">
        <v>4927</v>
      </c>
      <c r="C14541" t="s">
        <v>11861</v>
      </c>
      <c r="D14541" t="s">
        <v>5006</v>
      </c>
      <c r="E14541" t="s">
        <v>150</v>
      </c>
      <c r="G14541" t="s">
        <v>8474</v>
      </c>
      <c r="H14541" t="s">
        <v>152</v>
      </c>
      <c r="I14541" s="1">
        <v>45261</v>
      </c>
      <c r="K14541" s="66">
        <v>0</v>
      </c>
      <c r="L14541" t="s">
        <v>92</v>
      </c>
      <c r="M14541" s="66">
        <v>52.5</v>
      </c>
      <c r="N14541" s="66">
        <v>0</v>
      </c>
      <c r="O14541" s="1"/>
    </row>
    <row r="14542" spans="1:15">
      <c r="A14542" t="s">
        <v>11</v>
      </c>
      <c r="B14542" t="s">
        <v>4927</v>
      </c>
      <c r="C14542" t="s">
        <v>11861</v>
      </c>
      <c r="D14542" t="s">
        <v>5006</v>
      </c>
      <c r="E14542" t="s">
        <v>150</v>
      </c>
      <c r="G14542" t="s">
        <v>8474</v>
      </c>
      <c r="H14542" t="s">
        <v>152</v>
      </c>
      <c r="I14542" s="1">
        <v>45261</v>
      </c>
      <c r="K14542" s="66">
        <v>0</v>
      </c>
      <c r="L14542" t="s">
        <v>92</v>
      </c>
      <c r="M14542" s="66">
        <v>52.5</v>
      </c>
      <c r="N14542" s="66">
        <v>0</v>
      </c>
      <c r="O14542" s="1"/>
    </row>
    <row r="14543" spans="1:15">
      <c r="A14543" t="s">
        <v>11</v>
      </c>
      <c r="B14543" t="s">
        <v>4927</v>
      </c>
      <c r="C14543" t="s">
        <v>11861</v>
      </c>
      <c r="D14543" t="s">
        <v>5006</v>
      </c>
      <c r="E14543" t="s">
        <v>150</v>
      </c>
      <c r="G14543" t="s">
        <v>8474</v>
      </c>
      <c r="H14543" t="s">
        <v>152</v>
      </c>
      <c r="I14543" s="1">
        <v>45261</v>
      </c>
      <c r="K14543" s="66">
        <v>0</v>
      </c>
      <c r="L14543" t="s">
        <v>92</v>
      </c>
      <c r="M14543" s="66">
        <v>52.5</v>
      </c>
      <c r="N14543" s="66">
        <v>0</v>
      </c>
      <c r="O14543" s="1"/>
    </row>
    <row r="14544" spans="1:15">
      <c r="A14544" t="s">
        <v>11</v>
      </c>
      <c r="B14544" t="s">
        <v>4927</v>
      </c>
      <c r="C14544" t="s">
        <v>11861</v>
      </c>
      <c r="D14544" t="s">
        <v>5006</v>
      </c>
      <c r="E14544" t="s">
        <v>150</v>
      </c>
      <c r="G14544" t="s">
        <v>8474</v>
      </c>
      <c r="H14544" t="s">
        <v>152</v>
      </c>
      <c r="I14544" s="1">
        <v>45261</v>
      </c>
      <c r="K14544" s="66">
        <v>0</v>
      </c>
      <c r="L14544" t="s">
        <v>92</v>
      </c>
      <c r="M14544" s="66">
        <v>52.5</v>
      </c>
      <c r="N14544" s="66">
        <v>0</v>
      </c>
      <c r="O14544" s="1"/>
    </row>
    <row r="14545" spans="1:15">
      <c r="A14545" t="s">
        <v>11</v>
      </c>
      <c r="B14545" t="s">
        <v>4927</v>
      </c>
      <c r="C14545" t="s">
        <v>11861</v>
      </c>
      <c r="D14545" t="s">
        <v>5006</v>
      </c>
      <c r="E14545" t="s">
        <v>150</v>
      </c>
      <c r="G14545" t="s">
        <v>8474</v>
      </c>
      <c r="H14545" t="s">
        <v>152</v>
      </c>
      <c r="I14545" s="1">
        <v>45261</v>
      </c>
      <c r="K14545" s="66">
        <v>0</v>
      </c>
      <c r="L14545" t="s">
        <v>92</v>
      </c>
      <c r="M14545" s="66">
        <v>52.5</v>
      </c>
      <c r="N14545" s="66">
        <v>0</v>
      </c>
      <c r="O14545" s="1"/>
    </row>
    <row r="14546" spans="1:15">
      <c r="A14546" t="s">
        <v>11</v>
      </c>
      <c r="B14546" t="s">
        <v>4927</v>
      </c>
      <c r="C14546" t="s">
        <v>11861</v>
      </c>
      <c r="D14546" t="s">
        <v>5006</v>
      </c>
      <c r="E14546" t="s">
        <v>150</v>
      </c>
      <c r="G14546" t="s">
        <v>8474</v>
      </c>
      <c r="H14546" t="s">
        <v>152</v>
      </c>
      <c r="I14546" s="1">
        <v>45261</v>
      </c>
      <c r="K14546" s="66">
        <v>0</v>
      </c>
      <c r="L14546" t="s">
        <v>92</v>
      </c>
      <c r="M14546" s="66">
        <v>52.5</v>
      </c>
      <c r="N14546" s="66">
        <v>0</v>
      </c>
      <c r="O14546" s="1"/>
    </row>
    <row r="14547" spans="1:15">
      <c r="A14547" t="s">
        <v>11</v>
      </c>
      <c r="B14547" t="s">
        <v>4927</v>
      </c>
      <c r="C14547" t="s">
        <v>11862</v>
      </c>
      <c r="D14547" t="s">
        <v>5006</v>
      </c>
      <c r="E14547" t="s">
        <v>150</v>
      </c>
      <c r="G14547" t="s">
        <v>8474</v>
      </c>
      <c r="H14547" t="s">
        <v>152</v>
      </c>
      <c r="I14547" s="1">
        <v>45261</v>
      </c>
      <c r="K14547" s="66">
        <v>0</v>
      </c>
      <c r="L14547" t="s">
        <v>92</v>
      </c>
      <c r="M14547" s="66">
        <v>26.25</v>
      </c>
      <c r="N14547" s="66">
        <v>0</v>
      </c>
      <c r="O14547" s="1"/>
    </row>
    <row r="14548" spans="1:15">
      <c r="A14548" t="s">
        <v>11</v>
      </c>
      <c r="B14548" t="s">
        <v>4927</v>
      </c>
      <c r="C14548" t="s">
        <v>11862</v>
      </c>
      <c r="D14548" t="s">
        <v>5006</v>
      </c>
      <c r="E14548" t="s">
        <v>150</v>
      </c>
      <c r="G14548" t="s">
        <v>8474</v>
      </c>
      <c r="H14548" t="s">
        <v>152</v>
      </c>
      <c r="I14548" s="1">
        <v>45261</v>
      </c>
      <c r="K14548" s="66">
        <v>0</v>
      </c>
      <c r="L14548" t="s">
        <v>92</v>
      </c>
      <c r="M14548" s="66">
        <v>26.25</v>
      </c>
      <c r="N14548" s="66">
        <v>0</v>
      </c>
      <c r="O14548" s="1"/>
    </row>
    <row r="14549" spans="1:15">
      <c r="A14549" t="s">
        <v>11</v>
      </c>
      <c r="B14549" t="s">
        <v>4927</v>
      </c>
      <c r="C14549" t="s">
        <v>11862</v>
      </c>
      <c r="D14549" t="s">
        <v>5006</v>
      </c>
      <c r="E14549" t="s">
        <v>150</v>
      </c>
      <c r="G14549" t="s">
        <v>8474</v>
      </c>
      <c r="H14549" t="s">
        <v>152</v>
      </c>
      <c r="I14549" s="1">
        <v>45261</v>
      </c>
      <c r="K14549" s="66">
        <v>0</v>
      </c>
      <c r="L14549" t="s">
        <v>92</v>
      </c>
      <c r="M14549" s="66">
        <v>26.25</v>
      </c>
      <c r="N14549" s="66">
        <v>0</v>
      </c>
      <c r="O14549" s="1"/>
    </row>
    <row r="14550" spans="1:15">
      <c r="A14550" t="s">
        <v>11</v>
      </c>
      <c r="B14550" t="s">
        <v>4927</v>
      </c>
      <c r="C14550" t="s">
        <v>11863</v>
      </c>
      <c r="D14550" t="s">
        <v>5006</v>
      </c>
      <c r="E14550" t="s">
        <v>150</v>
      </c>
      <c r="G14550" t="s">
        <v>8474</v>
      </c>
      <c r="H14550" t="s">
        <v>152</v>
      </c>
      <c r="I14550" s="1">
        <v>45261</v>
      </c>
      <c r="K14550" s="66">
        <v>0</v>
      </c>
      <c r="L14550" t="s">
        <v>92</v>
      </c>
      <c r="M14550" s="66">
        <v>26.88</v>
      </c>
      <c r="N14550" s="66">
        <v>0</v>
      </c>
      <c r="O14550" s="1"/>
    </row>
    <row r="14551" spans="1:15">
      <c r="A14551" t="s">
        <v>11</v>
      </c>
      <c r="B14551" t="s">
        <v>4927</v>
      </c>
      <c r="C14551" t="s">
        <v>11863</v>
      </c>
      <c r="D14551" t="s">
        <v>5006</v>
      </c>
      <c r="E14551" t="s">
        <v>150</v>
      </c>
      <c r="G14551" t="s">
        <v>8474</v>
      </c>
      <c r="H14551" t="s">
        <v>152</v>
      </c>
      <c r="I14551" s="1">
        <v>45261</v>
      </c>
      <c r="K14551" s="66">
        <v>0</v>
      </c>
      <c r="L14551" t="s">
        <v>92</v>
      </c>
      <c r="M14551" s="66">
        <v>52.5</v>
      </c>
      <c r="N14551" s="66">
        <v>0</v>
      </c>
      <c r="O14551" s="1"/>
    </row>
    <row r="14552" spans="1:15">
      <c r="A14552" t="s">
        <v>11</v>
      </c>
      <c r="B14552" t="s">
        <v>4927</v>
      </c>
      <c r="C14552" t="s">
        <v>11863</v>
      </c>
      <c r="D14552" t="s">
        <v>5006</v>
      </c>
      <c r="E14552" t="s">
        <v>150</v>
      </c>
      <c r="G14552" t="s">
        <v>8474</v>
      </c>
      <c r="H14552" t="s">
        <v>152</v>
      </c>
      <c r="I14552" s="1">
        <v>45261</v>
      </c>
      <c r="K14552" s="66">
        <v>0</v>
      </c>
      <c r="L14552" t="s">
        <v>92</v>
      </c>
      <c r="M14552" s="66">
        <v>52.5</v>
      </c>
      <c r="N14552" s="66">
        <v>0</v>
      </c>
      <c r="O14552" s="1"/>
    </row>
    <row r="14553" spans="1:15">
      <c r="A14553" t="s">
        <v>11</v>
      </c>
      <c r="B14553" t="s">
        <v>4927</v>
      </c>
      <c r="C14553" t="s">
        <v>11863</v>
      </c>
      <c r="D14553" t="s">
        <v>5006</v>
      </c>
      <c r="E14553" t="s">
        <v>150</v>
      </c>
      <c r="G14553" t="s">
        <v>8474</v>
      </c>
      <c r="H14553" t="s">
        <v>152</v>
      </c>
      <c r="I14553" s="1">
        <v>45261</v>
      </c>
      <c r="K14553" s="66">
        <v>0</v>
      </c>
      <c r="L14553" t="s">
        <v>92</v>
      </c>
      <c r="M14553" s="66">
        <v>13.43</v>
      </c>
      <c r="N14553" s="66">
        <v>0</v>
      </c>
      <c r="O14553" s="1"/>
    </row>
    <row r="14554" spans="1:15">
      <c r="A14554" t="s">
        <v>11</v>
      </c>
      <c r="B14554" t="s">
        <v>4927</v>
      </c>
      <c r="C14554" t="s">
        <v>11863</v>
      </c>
      <c r="D14554" t="s">
        <v>5006</v>
      </c>
      <c r="E14554" t="s">
        <v>150</v>
      </c>
      <c r="G14554" t="s">
        <v>8474</v>
      </c>
      <c r="H14554" t="s">
        <v>152</v>
      </c>
      <c r="I14554" s="1">
        <v>45261</v>
      </c>
      <c r="K14554" s="66">
        <v>0</v>
      </c>
      <c r="L14554" t="s">
        <v>92</v>
      </c>
      <c r="M14554" s="66">
        <v>26.88</v>
      </c>
      <c r="N14554" s="66">
        <v>0</v>
      </c>
      <c r="O14554" s="1"/>
    </row>
    <row r="14555" spans="1:15">
      <c r="A14555" t="s">
        <v>11</v>
      </c>
      <c r="B14555" t="s">
        <v>4927</v>
      </c>
      <c r="C14555" t="s">
        <v>11863</v>
      </c>
      <c r="D14555" t="s">
        <v>5006</v>
      </c>
      <c r="E14555" t="s">
        <v>150</v>
      </c>
      <c r="G14555" t="s">
        <v>8474</v>
      </c>
      <c r="H14555" t="s">
        <v>152</v>
      </c>
      <c r="I14555" s="1">
        <v>45261</v>
      </c>
      <c r="K14555" s="66">
        <v>0</v>
      </c>
      <c r="L14555" t="s">
        <v>92</v>
      </c>
      <c r="M14555" s="66">
        <v>13.43</v>
      </c>
      <c r="N14555" s="66">
        <v>0</v>
      </c>
      <c r="O14555" s="1"/>
    </row>
    <row r="14556" spans="1:15">
      <c r="A14556" t="s">
        <v>11</v>
      </c>
      <c r="B14556" t="s">
        <v>4927</v>
      </c>
      <c r="C14556" t="s">
        <v>11863</v>
      </c>
      <c r="D14556" t="s">
        <v>5006</v>
      </c>
      <c r="E14556" t="s">
        <v>150</v>
      </c>
      <c r="G14556" t="s">
        <v>8474</v>
      </c>
      <c r="H14556" t="s">
        <v>152</v>
      </c>
      <c r="I14556" s="1">
        <v>45261</v>
      </c>
      <c r="K14556" s="66">
        <v>0</v>
      </c>
      <c r="L14556" t="s">
        <v>92</v>
      </c>
      <c r="M14556" s="66">
        <v>52.5</v>
      </c>
      <c r="N14556" s="66">
        <v>0</v>
      </c>
      <c r="O14556" s="1"/>
    </row>
    <row r="14557" spans="1:15">
      <c r="A14557" t="s">
        <v>11</v>
      </c>
      <c r="B14557" t="s">
        <v>4927</v>
      </c>
      <c r="C14557" t="s">
        <v>11863</v>
      </c>
      <c r="D14557" t="s">
        <v>5006</v>
      </c>
      <c r="E14557" t="s">
        <v>150</v>
      </c>
      <c r="G14557" t="s">
        <v>8474</v>
      </c>
      <c r="H14557" t="s">
        <v>152</v>
      </c>
      <c r="I14557" s="1">
        <v>45261</v>
      </c>
      <c r="K14557" s="66">
        <v>0</v>
      </c>
      <c r="L14557" t="s">
        <v>92</v>
      </c>
      <c r="M14557" s="66">
        <v>26.88</v>
      </c>
      <c r="N14557" s="66">
        <v>0</v>
      </c>
      <c r="O14557" s="1"/>
    </row>
    <row r="14558" spans="1:15">
      <c r="A14558" t="s">
        <v>11</v>
      </c>
      <c r="B14558" t="s">
        <v>4927</v>
      </c>
      <c r="C14558" t="s">
        <v>11863</v>
      </c>
      <c r="D14558" t="s">
        <v>5006</v>
      </c>
      <c r="E14558" t="s">
        <v>150</v>
      </c>
      <c r="G14558" t="s">
        <v>8474</v>
      </c>
      <c r="H14558" t="s">
        <v>152</v>
      </c>
      <c r="I14558" s="1">
        <v>45261</v>
      </c>
      <c r="K14558" s="66">
        <v>0</v>
      </c>
      <c r="L14558" t="s">
        <v>92</v>
      </c>
      <c r="M14558" s="66">
        <v>13.43</v>
      </c>
      <c r="N14558" s="66">
        <v>0</v>
      </c>
      <c r="O14558" s="1"/>
    </row>
    <row r="14559" spans="1:15">
      <c r="A14559" t="s">
        <v>11</v>
      </c>
      <c r="B14559" t="s">
        <v>4927</v>
      </c>
      <c r="C14559" t="s">
        <v>11863</v>
      </c>
      <c r="D14559" t="s">
        <v>5006</v>
      </c>
      <c r="E14559" t="s">
        <v>150</v>
      </c>
      <c r="G14559" t="s">
        <v>8474</v>
      </c>
      <c r="H14559" t="s">
        <v>152</v>
      </c>
      <c r="I14559" s="1">
        <v>45261</v>
      </c>
      <c r="K14559" s="66">
        <v>0</v>
      </c>
      <c r="L14559" t="s">
        <v>92</v>
      </c>
      <c r="M14559" s="66">
        <v>26.88</v>
      </c>
      <c r="N14559" s="66">
        <v>0</v>
      </c>
      <c r="O14559" s="1"/>
    </row>
    <row r="14560" spans="1:15">
      <c r="A14560" t="s">
        <v>11</v>
      </c>
      <c r="B14560" t="s">
        <v>4927</v>
      </c>
      <c r="C14560" t="s">
        <v>11864</v>
      </c>
      <c r="D14560" t="s">
        <v>5006</v>
      </c>
      <c r="E14560" t="s">
        <v>150</v>
      </c>
      <c r="G14560" t="s">
        <v>8474</v>
      </c>
      <c r="H14560" t="s">
        <v>152</v>
      </c>
      <c r="I14560" s="1">
        <v>45261</v>
      </c>
      <c r="K14560" s="66">
        <v>0</v>
      </c>
      <c r="L14560" t="s">
        <v>92</v>
      </c>
      <c r="M14560" s="66">
        <v>13.43</v>
      </c>
      <c r="N14560" s="66">
        <v>0</v>
      </c>
      <c r="O14560" s="1"/>
    </row>
    <row r="14561" spans="1:15">
      <c r="A14561" t="s">
        <v>11</v>
      </c>
      <c r="B14561" t="s">
        <v>4927</v>
      </c>
      <c r="C14561" t="s">
        <v>11863</v>
      </c>
      <c r="D14561" t="s">
        <v>5006</v>
      </c>
      <c r="E14561" t="s">
        <v>150</v>
      </c>
      <c r="G14561" t="s">
        <v>8474</v>
      </c>
      <c r="H14561" t="s">
        <v>152</v>
      </c>
      <c r="I14561" s="1">
        <v>45261</v>
      </c>
      <c r="K14561" s="66">
        <v>0</v>
      </c>
      <c r="L14561" t="s">
        <v>92</v>
      </c>
      <c r="M14561" s="66">
        <v>52.5</v>
      </c>
      <c r="N14561" s="66">
        <v>0</v>
      </c>
      <c r="O14561" s="1"/>
    </row>
    <row r="14562" spans="1:15">
      <c r="A14562" t="s">
        <v>11</v>
      </c>
      <c r="B14562" t="s">
        <v>4927</v>
      </c>
      <c r="C14562" t="s">
        <v>11863</v>
      </c>
      <c r="D14562" t="s">
        <v>5006</v>
      </c>
      <c r="E14562" t="s">
        <v>150</v>
      </c>
      <c r="G14562" t="s">
        <v>8474</v>
      </c>
      <c r="H14562" t="s">
        <v>152</v>
      </c>
      <c r="I14562" s="1">
        <v>45261</v>
      </c>
      <c r="K14562" s="66">
        <v>0</v>
      </c>
      <c r="L14562" t="s">
        <v>92</v>
      </c>
      <c r="M14562" s="66">
        <v>52.5</v>
      </c>
      <c r="N14562" s="66">
        <v>0</v>
      </c>
      <c r="O14562" s="1"/>
    </row>
    <row r="14563" spans="1:15">
      <c r="A14563" t="s">
        <v>11</v>
      </c>
      <c r="B14563" t="s">
        <v>4927</v>
      </c>
      <c r="C14563" t="s">
        <v>11864</v>
      </c>
      <c r="D14563" t="s">
        <v>5006</v>
      </c>
      <c r="E14563" t="s">
        <v>150</v>
      </c>
      <c r="G14563" t="s">
        <v>8474</v>
      </c>
      <c r="H14563" t="s">
        <v>152</v>
      </c>
      <c r="I14563" s="1">
        <v>45261</v>
      </c>
      <c r="K14563" s="66">
        <v>0</v>
      </c>
      <c r="L14563" t="s">
        <v>92</v>
      </c>
      <c r="M14563" s="66">
        <v>13.43</v>
      </c>
      <c r="N14563" s="66">
        <v>0</v>
      </c>
      <c r="O14563" s="1"/>
    </row>
    <row r="14564" spans="1:15">
      <c r="A14564" t="s">
        <v>11</v>
      </c>
      <c r="B14564" t="s">
        <v>4927</v>
      </c>
      <c r="C14564" t="s">
        <v>11864</v>
      </c>
      <c r="D14564" t="s">
        <v>5006</v>
      </c>
      <c r="E14564" t="s">
        <v>150</v>
      </c>
      <c r="G14564" t="s">
        <v>8474</v>
      </c>
      <c r="H14564" t="s">
        <v>152</v>
      </c>
      <c r="I14564" s="1">
        <v>45261</v>
      </c>
      <c r="K14564" s="66">
        <v>0</v>
      </c>
      <c r="L14564" t="s">
        <v>92</v>
      </c>
      <c r="M14564" s="66">
        <v>52.5</v>
      </c>
      <c r="N14564" s="66">
        <v>0</v>
      </c>
      <c r="O14564" s="1"/>
    </row>
    <row r="14565" spans="1:15">
      <c r="A14565" t="s">
        <v>11</v>
      </c>
      <c r="B14565" t="s">
        <v>4927</v>
      </c>
      <c r="C14565" t="s">
        <v>11863</v>
      </c>
      <c r="D14565" t="s">
        <v>5006</v>
      </c>
      <c r="E14565" t="s">
        <v>150</v>
      </c>
      <c r="G14565" t="s">
        <v>8474</v>
      </c>
      <c r="H14565" t="s">
        <v>152</v>
      </c>
      <c r="I14565" s="1">
        <v>45261</v>
      </c>
      <c r="K14565" s="66">
        <v>0</v>
      </c>
      <c r="L14565" t="s">
        <v>92</v>
      </c>
      <c r="M14565" s="66">
        <v>26.88</v>
      </c>
      <c r="N14565" s="66">
        <v>0</v>
      </c>
      <c r="O14565" s="1"/>
    </row>
    <row r="14566" spans="1:15">
      <c r="A14566" t="s">
        <v>11</v>
      </c>
      <c r="B14566" t="s">
        <v>4927</v>
      </c>
      <c r="C14566" t="s">
        <v>11864</v>
      </c>
      <c r="D14566" t="s">
        <v>5006</v>
      </c>
      <c r="E14566" t="s">
        <v>150</v>
      </c>
      <c r="G14566" t="s">
        <v>8474</v>
      </c>
      <c r="H14566" t="s">
        <v>152</v>
      </c>
      <c r="I14566" s="1">
        <v>45261</v>
      </c>
      <c r="K14566" s="66">
        <v>0</v>
      </c>
      <c r="L14566" t="s">
        <v>92</v>
      </c>
      <c r="M14566" s="66">
        <v>26.88</v>
      </c>
      <c r="N14566" s="66">
        <v>0</v>
      </c>
      <c r="O14566" s="1"/>
    </row>
    <row r="14567" spans="1:15">
      <c r="A14567" t="s">
        <v>11</v>
      </c>
      <c r="B14567" t="s">
        <v>4927</v>
      </c>
      <c r="C14567" t="s">
        <v>11865</v>
      </c>
      <c r="D14567" t="s">
        <v>5006</v>
      </c>
      <c r="E14567" t="s">
        <v>150</v>
      </c>
      <c r="G14567" t="s">
        <v>8474</v>
      </c>
      <c r="H14567" t="s">
        <v>152</v>
      </c>
      <c r="I14567" s="1">
        <v>45261</v>
      </c>
      <c r="K14567" s="66">
        <v>0</v>
      </c>
      <c r="L14567" t="s">
        <v>92</v>
      </c>
      <c r="M14567" s="66">
        <v>26.88</v>
      </c>
      <c r="N14567" s="66">
        <v>0</v>
      </c>
      <c r="O14567" s="1"/>
    </row>
    <row r="14568" spans="1:15">
      <c r="A14568" t="s">
        <v>11</v>
      </c>
      <c r="B14568" t="s">
        <v>4927</v>
      </c>
      <c r="C14568" t="s">
        <v>11864</v>
      </c>
      <c r="D14568" t="s">
        <v>5006</v>
      </c>
      <c r="E14568" t="s">
        <v>150</v>
      </c>
      <c r="G14568" t="s">
        <v>8474</v>
      </c>
      <c r="H14568" t="s">
        <v>152</v>
      </c>
      <c r="I14568" s="1">
        <v>45261</v>
      </c>
      <c r="K14568" s="66">
        <v>0</v>
      </c>
      <c r="L14568" t="s">
        <v>92</v>
      </c>
      <c r="M14568" s="66">
        <v>13.43</v>
      </c>
      <c r="N14568" s="66">
        <v>0</v>
      </c>
      <c r="O14568" s="1"/>
    </row>
    <row r="14569" spans="1:15">
      <c r="A14569" t="s">
        <v>11</v>
      </c>
      <c r="B14569" t="s">
        <v>4927</v>
      </c>
      <c r="C14569" t="s">
        <v>11864</v>
      </c>
      <c r="D14569" t="s">
        <v>5006</v>
      </c>
      <c r="E14569" t="s">
        <v>150</v>
      </c>
      <c r="G14569" t="s">
        <v>8474</v>
      </c>
      <c r="H14569" t="s">
        <v>152</v>
      </c>
      <c r="I14569" s="1">
        <v>45261</v>
      </c>
      <c r="K14569" s="66">
        <v>0</v>
      </c>
      <c r="L14569" t="s">
        <v>92</v>
      </c>
      <c r="M14569" s="66">
        <v>26.88</v>
      </c>
      <c r="N14569" s="66">
        <v>0</v>
      </c>
      <c r="O14569" s="1"/>
    </row>
    <row r="14570" spans="1:15">
      <c r="A14570" t="s">
        <v>11</v>
      </c>
      <c r="B14570" t="s">
        <v>4927</v>
      </c>
      <c r="C14570" t="s">
        <v>11864</v>
      </c>
      <c r="D14570" t="s">
        <v>5006</v>
      </c>
      <c r="E14570" t="s">
        <v>150</v>
      </c>
      <c r="G14570" t="s">
        <v>8474</v>
      </c>
      <c r="H14570" t="s">
        <v>152</v>
      </c>
      <c r="I14570" s="1">
        <v>45261</v>
      </c>
      <c r="K14570" s="66">
        <v>0</v>
      </c>
      <c r="L14570" t="s">
        <v>92</v>
      </c>
      <c r="M14570" s="66">
        <v>26.88</v>
      </c>
      <c r="N14570" s="66">
        <v>0</v>
      </c>
      <c r="O14570" s="1"/>
    </row>
    <row r="14571" spans="1:15">
      <c r="A14571" t="s">
        <v>11</v>
      </c>
      <c r="B14571" t="s">
        <v>4927</v>
      </c>
      <c r="C14571" t="s">
        <v>11864</v>
      </c>
      <c r="D14571" t="s">
        <v>5006</v>
      </c>
      <c r="E14571" t="s">
        <v>150</v>
      </c>
      <c r="G14571" t="s">
        <v>8474</v>
      </c>
      <c r="H14571" t="s">
        <v>152</v>
      </c>
      <c r="I14571" s="1">
        <v>45261</v>
      </c>
      <c r="K14571" s="66">
        <v>0</v>
      </c>
      <c r="L14571" t="s">
        <v>92</v>
      </c>
      <c r="M14571" s="66">
        <v>26.88</v>
      </c>
      <c r="N14571" s="66">
        <v>0</v>
      </c>
      <c r="O14571" s="1"/>
    </row>
    <row r="14572" spans="1:15">
      <c r="A14572" t="s">
        <v>11</v>
      </c>
      <c r="B14572" t="s">
        <v>4927</v>
      </c>
      <c r="C14572" t="s">
        <v>11864</v>
      </c>
      <c r="D14572" t="s">
        <v>5006</v>
      </c>
      <c r="E14572" t="s">
        <v>150</v>
      </c>
      <c r="G14572" t="s">
        <v>8474</v>
      </c>
      <c r="H14572" t="s">
        <v>152</v>
      </c>
      <c r="I14572" s="1">
        <v>45261</v>
      </c>
      <c r="K14572" s="66">
        <v>0</v>
      </c>
      <c r="L14572" t="s">
        <v>92</v>
      </c>
      <c r="M14572" s="66">
        <v>52.5</v>
      </c>
      <c r="N14572" s="66">
        <v>0</v>
      </c>
      <c r="O14572" s="1"/>
    </row>
    <row r="14573" spans="1:15">
      <c r="A14573" t="s">
        <v>11</v>
      </c>
      <c r="B14573" t="s">
        <v>4927</v>
      </c>
      <c r="C14573" t="s">
        <v>11864</v>
      </c>
      <c r="D14573" t="s">
        <v>5006</v>
      </c>
      <c r="E14573" t="s">
        <v>150</v>
      </c>
      <c r="G14573" t="s">
        <v>8474</v>
      </c>
      <c r="H14573" t="s">
        <v>152</v>
      </c>
      <c r="I14573" s="1">
        <v>45261</v>
      </c>
      <c r="K14573" s="66">
        <v>0</v>
      </c>
      <c r="L14573" t="s">
        <v>92</v>
      </c>
      <c r="M14573" s="66">
        <v>52.5</v>
      </c>
      <c r="N14573" s="66">
        <v>0</v>
      </c>
      <c r="O14573" s="1"/>
    </row>
    <row r="14574" spans="1:15">
      <c r="A14574" t="s">
        <v>11</v>
      </c>
      <c r="B14574" t="s">
        <v>4927</v>
      </c>
      <c r="C14574" t="s">
        <v>11864</v>
      </c>
      <c r="D14574" t="s">
        <v>5006</v>
      </c>
      <c r="E14574" t="s">
        <v>150</v>
      </c>
      <c r="G14574" t="s">
        <v>8474</v>
      </c>
      <c r="H14574" t="s">
        <v>152</v>
      </c>
      <c r="I14574" s="1">
        <v>45261</v>
      </c>
      <c r="K14574" s="66">
        <v>0</v>
      </c>
      <c r="L14574" t="s">
        <v>92</v>
      </c>
      <c r="M14574" s="66">
        <v>26.88</v>
      </c>
      <c r="N14574" s="66">
        <v>0</v>
      </c>
      <c r="O14574" s="1"/>
    </row>
    <row r="14575" spans="1:15">
      <c r="A14575" t="s">
        <v>11</v>
      </c>
      <c r="B14575" t="s">
        <v>4927</v>
      </c>
      <c r="C14575" t="s">
        <v>11864</v>
      </c>
      <c r="D14575" t="s">
        <v>5006</v>
      </c>
      <c r="E14575" t="s">
        <v>150</v>
      </c>
      <c r="G14575" t="s">
        <v>8474</v>
      </c>
      <c r="H14575" t="s">
        <v>152</v>
      </c>
      <c r="I14575" s="1">
        <v>45261</v>
      </c>
      <c r="K14575" s="66">
        <v>0</v>
      </c>
      <c r="L14575" t="s">
        <v>92</v>
      </c>
      <c r="M14575" s="66">
        <v>13.43</v>
      </c>
      <c r="N14575" s="66">
        <v>0</v>
      </c>
      <c r="O14575" s="1"/>
    </row>
    <row r="14576" spans="1:15">
      <c r="A14576" t="s">
        <v>11</v>
      </c>
      <c r="B14576" t="s">
        <v>4927</v>
      </c>
      <c r="C14576" t="s">
        <v>11864</v>
      </c>
      <c r="D14576" t="s">
        <v>5006</v>
      </c>
      <c r="E14576" t="s">
        <v>150</v>
      </c>
      <c r="G14576" t="s">
        <v>8474</v>
      </c>
      <c r="H14576" t="s">
        <v>152</v>
      </c>
      <c r="I14576" s="1">
        <v>45261</v>
      </c>
      <c r="K14576" s="66">
        <v>0</v>
      </c>
      <c r="L14576" t="s">
        <v>92</v>
      </c>
      <c r="M14576" s="66">
        <v>52.5</v>
      </c>
      <c r="N14576" s="66">
        <v>0</v>
      </c>
      <c r="O14576" s="1"/>
    </row>
    <row r="14577" spans="1:15">
      <c r="A14577" t="s">
        <v>11</v>
      </c>
      <c r="B14577" t="s">
        <v>4927</v>
      </c>
      <c r="C14577" t="s">
        <v>11864</v>
      </c>
      <c r="D14577" t="s">
        <v>5006</v>
      </c>
      <c r="E14577" t="s">
        <v>150</v>
      </c>
      <c r="G14577" t="s">
        <v>8474</v>
      </c>
      <c r="H14577" t="s">
        <v>152</v>
      </c>
      <c r="I14577" s="1">
        <v>45261</v>
      </c>
      <c r="K14577" s="66">
        <v>0</v>
      </c>
      <c r="L14577" t="s">
        <v>92</v>
      </c>
      <c r="M14577" s="66">
        <v>52.5</v>
      </c>
      <c r="N14577" s="66">
        <v>0</v>
      </c>
      <c r="O14577" s="1"/>
    </row>
    <row r="14578" spans="1:15">
      <c r="A14578" t="s">
        <v>11</v>
      </c>
      <c r="B14578" t="s">
        <v>4927</v>
      </c>
      <c r="C14578" t="s">
        <v>11862</v>
      </c>
      <c r="D14578" t="s">
        <v>5006</v>
      </c>
      <c r="E14578" t="s">
        <v>150</v>
      </c>
      <c r="G14578" t="s">
        <v>8474</v>
      </c>
      <c r="H14578" t="s">
        <v>152</v>
      </c>
      <c r="I14578" s="1">
        <v>45261</v>
      </c>
      <c r="K14578" s="66">
        <v>0</v>
      </c>
      <c r="L14578" t="s">
        <v>92</v>
      </c>
      <c r="M14578" s="66">
        <v>52.5</v>
      </c>
      <c r="N14578" s="66">
        <v>0</v>
      </c>
      <c r="O14578" s="1"/>
    </row>
    <row r="14579" spans="1:15">
      <c r="A14579" t="s">
        <v>11</v>
      </c>
      <c r="B14579" t="s">
        <v>4927</v>
      </c>
      <c r="C14579" t="s">
        <v>11862</v>
      </c>
      <c r="D14579" t="s">
        <v>5006</v>
      </c>
      <c r="E14579" t="s">
        <v>150</v>
      </c>
      <c r="G14579" t="s">
        <v>8474</v>
      </c>
      <c r="H14579" t="s">
        <v>152</v>
      </c>
      <c r="I14579" s="1">
        <v>45261</v>
      </c>
      <c r="K14579" s="66">
        <v>0</v>
      </c>
      <c r="L14579" t="s">
        <v>92</v>
      </c>
      <c r="M14579" s="66">
        <v>52.5</v>
      </c>
      <c r="N14579" s="66">
        <v>0</v>
      </c>
      <c r="O14579" s="1"/>
    </row>
    <row r="14580" spans="1:15">
      <c r="A14580" t="s">
        <v>11</v>
      </c>
      <c r="B14580" t="s">
        <v>4927</v>
      </c>
      <c r="C14580" t="s">
        <v>11862</v>
      </c>
      <c r="D14580" t="s">
        <v>5006</v>
      </c>
      <c r="E14580" t="s">
        <v>150</v>
      </c>
      <c r="G14580" t="s">
        <v>8474</v>
      </c>
      <c r="H14580" t="s">
        <v>152</v>
      </c>
      <c r="I14580" s="1">
        <v>45261</v>
      </c>
      <c r="K14580" s="66">
        <v>0</v>
      </c>
      <c r="L14580" t="s">
        <v>92</v>
      </c>
      <c r="M14580" s="66">
        <v>52.5</v>
      </c>
      <c r="N14580" s="66">
        <v>0</v>
      </c>
      <c r="O14580" s="1"/>
    </row>
    <row r="14581" spans="1:15">
      <c r="A14581" t="s">
        <v>11</v>
      </c>
      <c r="B14581" t="s">
        <v>4927</v>
      </c>
      <c r="C14581" t="s">
        <v>11866</v>
      </c>
      <c r="D14581" t="s">
        <v>5006</v>
      </c>
      <c r="E14581" t="s">
        <v>150</v>
      </c>
      <c r="G14581" t="s">
        <v>8474</v>
      </c>
      <c r="H14581" t="s">
        <v>152</v>
      </c>
      <c r="I14581" s="1">
        <v>45261</v>
      </c>
      <c r="K14581" s="66">
        <v>0</v>
      </c>
      <c r="L14581" t="s">
        <v>92</v>
      </c>
      <c r="M14581" s="66">
        <v>26.88</v>
      </c>
      <c r="N14581" s="66">
        <v>0</v>
      </c>
      <c r="O14581" s="1"/>
    </row>
    <row r="14582" spans="1:15">
      <c r="A14582" t="s">
        <v>11</v>
      </c>
      <c r="B14582" t="s">
        <v>4927</v>
      </c>
      <c r="C14582" t="s">
        <v>11866</v>
      </c>
      <c r="D14582" t="s">
        <v>5006</v>
      </c>
      <c r="E14582" t="s">
        <v>150</v>
      </c>
      <c r="G14582" t="s">
        <v>8474</v>
      </c>
      <c r="H14582" t="s">
        <v>152</v>
      </c>
      <c r="I14582" s="1">
        <v>45261</v>
      </c>
      <c r="K14582" s="66">
        <v>0</v>
      </c>
      <c r="L14582" t="s">
        <v>92</v>
      </c>
      <c r="M14582" s="66">
        <v>26.88</v>
      </c>
      <c r="N14582" s="66">
        <v>0</v>
      </c>
      <c r="O14582" s="1"/>
    </row>
    <row r="14583" spans="1:15">
      <c r="A14583" t="s">
        <v>11</v>
      </c>
      <c r="B14583" t="s">
        <v>4927</v>
      </c>
      <c r="C14583" t="s">
        <v>11866</v>
      </c>
      <c r="D14583" t="s">
        <v>5006</v>
      </c>
      <c r="E14583" t="s">
        <v>150</v>
      </c>
      <c r="G14583" t="s">
        <v>8474</v>
      </c>
      <c r="H14583" t="s">
        <v>152</v>
      </c>
      <c r="I14583" s="1">
        <v>45261</v>
      </c>
      <c r="K14583" s="66">
        <v>0</v>
      </c>
      <c r="L14583" t="s">
        <v>92</v>
      </c>
      <c r="M14583" s="66">
        <v>26.88</v>
      </c>
      <c r="N14583" s="66">
        <v>0</v>
      </c>
      <c r="O14583" s="1"/>
    </row>
    <row r="14584" spans="1:15">
      <c r="A14584" t="s">
        <v>11</v>
      </c>
      <c r="B14584" t="s">
        <v>4927</v>
      </c>
      <c r="C14584" t="s">
        <v>11866</v>
      </c>
      <c r="D14584" t="s">
        <v>5006</v>
      </c>
      <c r="E14584" t="s">
        <v>150</v>
      </c>
      <c r="G14584" t="s">
        <v>8474</v>
      </c>
      <c r="H14584" t="s">
        <v>152</v>
      </c>
      <c r="I14584" s="1">
        <v>45261</v>
      </c>
      <c r="K14584" s="66">
        <v>0</v>
      </c>
      <c r="L14584" t="s">
        <v>92</v>
      </c>
      <c r="M14584" s="66">
        <v>26.88</v>
      </c>
      <c r="N14584" s="66">
        <v>0</v>
      </c>
      <c r="O14584" s="1"/>
    </row>
    <row r="14585" spans="1:15">
      <c r="A14585" t="s">
        <v>11</v>
      </c>
      <c r="B14585" t="s">
        <v>4927</v>
      </c>
      <c r="C14585" t="s">
        <v>11866</v>
      </c>
      <c r="D14585" t="s">
        <v>5006</v>
      </c>
      <c r="E14585" t="s">
        <v>150</v>
      </c>
      <c r="G14585" t="s">
        <v>8474</v>
      </c>
      <c r="H14585" t="s">
        <v>152</v>
      </c>
      <c r="I14585" s="1">
        <v>45261</v>
      </c>
      <c r="K14585" s="66">
        <v>0</v>
      </c>
      <c r="L14585" t="s">
        <v>92</v>
      </c>
      <c r="M14585" s="66">
        <v>26.88</v>
      </c>
      <c r="N14585" s="66">
        <v>0</v>
      </c>
      <c r="O14585" s="1"/>
    </row>
    <row r="14586" spans="1:15">
      <c r="A14586" t="s">
        <v>11</v>
      </c>
      <c r="B14586" t="s">
        <v>4927</v>
      </c>
      <c r="C14586" t="s">
        <v>11866</v>
      </c>
      <c r="D14586" t="s">
        <v>5006</v>
      </c>
      <c r="E14586" t="s">
        <v>150</v>
      </c>
      <c r="G14586" t="s">
        <v>8474</v>
      </c>
      <c r="H14586" t="s">
        <v>152</v>
      </c>
      <c r="I14586" s="1">
        <v>45261</v>
      </c>
      <c r="K14586" s="66">
        <v>0</v>
      </c>
      <c r="L14586" t="s">
        <v>92</v>
      </c>
      <c r="M14586" s="66">
        <v>26.88</v>
      </c>
      <c r="N14586" s="66">
        <v>0</v>
      </c>
      <c r="O14586" s="1"/>
    </row>
    <row r="14587" spans="1:15">
      <c r="A14587" t="s">
        <v>11</v>
      </c>
      <c r="B14587" t="s">
        <v>4927</v>
      </c>
      <c r="C14587" t="s">
        <v>11866</v>
      </c>
      <c r="D14587" t="s">
        <v>5006</v>
      </c>
      <c r="E14587" t="s">
        <v>150</v>
      </c>
      <c r="G14587" t="s">
        <v>8474</v>
      </c>
      <c r="H14587" t="s">
        <v>152</v>
      </c>
      <c r="I14587" s="1">
        <v>45261</v>
      </c>
      <c r="K14587" s="66">
        <v>0</v>
      </c>
      <c r="L14587" t="s">
        <v>92</v>
      </c>
      <c r="M14587" s="66">
        <v>26.88</v>
      </c>
      <c r="N14587" s="66">
        <v>0</v>
      </c>
      <c r="O14587" s="1"/>
    </row>
    <row r="14588" spans="1:15">
      <c r="A14588" t="s">
        <v>11</v>
      </c>
      <c r="B14588" t="s">
        <v>4927</v>
      </c>
      <c r="C14588" t="s">
        <v>11866</v>
      </c>
      <c r="D14588" t="s">
        <v>5006</v>
      </c>
      <c r="E14588" t="s">
        <v>150</v>
      </c>
      <c r="G14588" t="s">
        <v>8474</v>
      </c>
      <c r="H14588" t="s">
        <v>152</v>
      </c>
      <c r="I14588" s="1">
        <v>45261</v>
      </c>
      <c r="K14588" s="66">
        <v>0</v>
      </c>
      <c r="L14588" t="s">
        <v>92</v>
      </c>
      <c r="M14588" s="66">
        <v>26.88</v>
      </c>
      <c r="N14588" s="66">
        <v>0</v>
      </c>
      <c r="O14588" s="1"/>
    </row>
    <row r="14589" spans="1:15">
      <c r="A14589" t="s">
        <v>11</v>
      </c>
      <c r="B14589" t="s">
        <v>4927</v>
      </c>
      <c r="C14589" t="s">
        <v>11866</v>
      </c>
      <c r="D14589" t="s">
        <v>5006</v>
      </c>
      <c r="E14589" t="s">
        <v>150</v>
      </c>
      <c r="G14589" t="s">
        <v>8474</v>
      </c>
      <c r="H14589" t="s">
        <v>152</v>
      </c>
      <c r="I14589" s="1">
        <v>45261</v>
      </c>
      <c r="K14589" s="66">
        <v>0</v>
      </c>
      <c r="L14589" t="s">
        <v>92</v>
      </c>
      <c r="M14589" s="66">
        <v>26.88</v>
      </c>
      <c r="N14589" s="66">
        <v>0</v>
      </c>
      <c r="O14589" s="1"/>
    </row>
    <row r="14590" spans="1:15">
      <c r="A14590" t="s">
        <v>11</v>
      </c>
      <c r="B14590" t="s">
        <v>4927</v>
      </c>
      <c r="C14590" t="s">
        <v>11866</v>
      </c>
      <c r="D14590" t="s">
        <v>5006</v>
      </c>
      <c r="E14590" t="s">
        <v>150</v>
      </c>
      <c r="G14590" t="s">
        <v>8474</v>
      </c>
      <c r="H14590" t="s">
        <v>152</v>
      </c>
      <c r="I14590" s="1">
        <v>45261</v>
      </c>
      <c r="K14590" s="66">
        <v>0</v>
      </c>
      <c r="L14590" t="s">
        <v>92</v>
      </c>
      <c r="M14590" s="66">
        <v>26.88</v>
      </c>
      <c r="N14590" s="66">
        <v>0</v>
      </c>
      <c r="O14590" s="1"/>
    </row>
    <row r="14591" spans="1:15">
      <c r="A14591" t="s">
        <v>11</v>
      </c>
      <c r="B14591" t="s">
        <v>4927</v>
      </c>
      <c r="C14591" t="s">
        <v>11867</v>
      </c>
      <c r="D14591" t="s">
        <v>5006</v>
      </c>
      <c r="E14591" t="s">
        <v>150</v>
      </c>
      <c r="G14591" t="s">
        <v>8474</v>
      </c>
      <c r="H14591" t="s">
        <v>152</v>
      </c>
      <c r="I14591" s="1">
        <v>45261</v>
      </c>
      <c r="K14591" s="66">
        <v>0</v>
      </c>
      <c r="L14591" t="s">
        <v>92</v>
      </c>
      <c r="M14591" s="66">
        <v>26.88</v>
      </c>
      <c r="N14591" s="66">
        <v>0</v>
      </c>
      <c r="O14591" s="1"/>
    </row>
    <row r="14592" spans="1:15">
      <c r="A14592" t="s">
        <v>11</v>
      </c>
      <c r="B14592" t="s">
        <v>4927</v>
      </c>
      <c r="C14592" t="s">
        <v>11867</v>
      </c>
      <c r="D14592" t="s">
        <v>5006</v>
      </c>
      <c r="E14592" t="s">
        <v>150</v>
      </c>
      <c r="G14592" t="s">
        <v>8474</v>
      </c>
      <c r="H14592" t="s">
        <v>152</v>
      </c>
      <c r="I14592" s="1">
        <v>45261</v>
      </c>
      <c r="K14592" s="66">
        <v>0</v>
      </c>
      <c r="L14592" t="s">
        <v>92</v>
      </c>
      <c r="M14592" s="66">
        <v>26.88</v>
      </c>
      <c r="N14592" s="66">
        <v>0</v>
      </c>
      <c r="O14592" s="1"/>
    </row>
    <row r="14593" spans="1:15">
      <c r="A14593" t="s">
        <v>11</v>
      </c>
      <c r="B14593" t="s">
        <v>4927</v>
      </c>
      <c r="C14593" t="s">
        <v>11867</v>
      </c>
      <c r="D14593" t="s">
        <v>5006</v>
      </c>
      <c r="E14593" t="s">
        <v>150</v>
      </c>
      <c r="G14593" t="s">
        <v>8474</v>
      </c>
      <c r="H14593" t="s">
        <v>152</v>
      </c>
      <c r="I14593" s="1">
        <v>45261</v>
      </c>
      <c r="K14593" s="66">
        <v>0</v>
      </c>
      <c r="L14593" t="s">
        <v>92</v>
      </c>
      <c r="M14593" s="66">
        <v>26.88</v>
      </c>
      <c r="N14593" s="66">
        <v>0</v>
      </c>
      <c r="O14593" s="1"/>
    </row>
    <row r="14594" spans="1:15">
      <c r="A14594" t="s">
        <v>11</v>
      </c>
      <c r="B14594" t="s">
        <v>4927</v>
      </c>
      <c r="C14594" t="s">
        <v>11867</v>
      </c>
      <c r="D14594" t="s">
        <v>5006</v>
      </c>
      <c r="E14594" t="s">
        <v>150</v>
      </c>
      <c r="G14594" t="s">
        <v>8474</v>
      </c>
      <c r="H14594" t="s">
        <v>152</v>
      </c>
      <c r="I14594" s="1">
        <v>45261</v>
      </c>
      <c r="K14594" s="66">
        <v>0</v>
      </c>
      <c r="L14594" t="s">
        <v>92</v>
      </c>
      <c r="M14594" s="66">
        <v>26.88</v>
      </c>
      <c r="N14594" s="66">
        <v>0</v>
      </c>
      <c r="O14594" s="1"/>
    </row>
    <row r="14595" spans="1:15">
      <c r="A14595" t="s">
        <v>11</v>
      </c>
      <c r="B14595" t="s">
        <v>4927</v>
      </c>
      <c r="C14595" t="s">
        <v>11867</v>
      </c>
      <c r="D14595" t="s">
        <v>5006</v>
      </c>
      <c r="E14595" t="s">
        <v>150</v>
      </c>
      <c r="G14595" t="s">
        <v>8474</v>
      </c>
      <c r="H14595" t="s">
        <v>152</v>
      </c>
      <c r="I14595" s="1">
        <v>45261</v>
      </c>
      <c r="K14595" s="66">
        <v>0</v>
      </c>
      <c r="L14595" t="s">
        <v>92</v>
      </c>
      <c r="M14595" s="66">
        <v>26.88</v>
      </c>
      <c r="N14595" s="66">
        <v>0</v>
      </c>
      <c r="O14595" s="1"/>
    </row>
    <row r="14596" spans="1:15">
      <c r="A14596" t="s">
        <v>11</v>
      </c>
      <c r="B14596" t="s">
        <v>4927</v>
      </c>
      <c r="C14596" t="s">
        <v>11867</v>
      </c>
      <c r="D14596" t="s">
        <v>5006</v>
      </c>
      <c r="E14596" t="s">
        <v>150</v>
      </c>
      <c r="G14596" t="s">
        <v>8474</v>
      </c>
      <c r="H14596" t="s">
        <v>152</v>
      </c>
      <c r="I14596" s="1">
        <v>45261</v>
      </c>
      <c r="K14596" s="66">
        <v>0</v>
      </c>
      <c r="L14596" t="s">
        <v>92</v>
      </c>
      <c r="M14596" s="66">
        <v>26.88</v>
      </c>
      <c r="N14596" s="66">
        <v>0</v>
      </c>
      <c r="O14596" s="1"/>
    </row>
    <row r="14597" spans="1:15">
      <c r="A14597" t="s">
        <v>11</v>
      </c>
      <c r="B14597" t="s">
        <v>4927</v>
      </c>
      <c r="C14597" t="s">
        <v>11867</v>
      </c>
      <c r="D14597" t="s">
        <v>5006</v>
      </c>
      <c r="E14597" t="s">
        <v>150</v>
      </c>
      <c r="G14597" t="s">
        <v>8474</v>
      </c>
      <c r="H14597" t="s">
        <v>152</v>
      </c>
      <c r="I14597" s="1">
        <v>45261</v>
      </c>
      <c r="K14597" s="66">
        <v>0</v>
      </c>
      <c r="L14597" t="s">
        <v>92</v>
      </c>
      <c r="M14597" s="66">
        <v>26.88</v>
      </c>
      <c r="N14597" s="66">
        <v>0</v>
      </c>
      <c r="O14597" s="1"/>
    </row>
    <row r="14598" spans="1:15">
      <c r="A14598" t="s">
        <v>11</v>
      </c>
      <c r="B14598" t="s">
        <v>4927</v>
      </c>
      <c r="C14598" t="s">
        <v>11867</v>
      </c>
      <c r="D14598" t="s">
        <v>5006</v>
      </c>
      <c r="E14598" t="s">
        <v>150</v>
      </c>
      <c r="G14598" t="s">
        <v>8474</v>
      </c>
      <c r="H14598" t="s">
        <v>152</v>
      </c>
      <c r="I14598" s="1">
        <v>45261</v>
      </c>
      <c r="K14598" s="66">
        <v>0</v>
      </c>
      <c r="L14598" t="s">
        <v>92</v>
      </c>
      <c r="M14598" s="66">
        <v>26.88</v>
      </c>
      <c r="N14598" s="66">
        <v>0</v>
      </c>
      <c r="O14598" s="1"/>
    </row>
    <row r="14599" spans="1:15">
      <c r="A14599" t="s">
        <v>11</v>
      </c>
      <c r="B14599" t="s">
        <v>4927</v>
      </c>
      <c r="C14599" t="s">
        <v>11867</v>
      </c>
      <c r="D14599" t="s">
        <v>5006</v>
      </c>
      <c r="E14599" t="s">
        <v>150</v>
      </c>
      <c r="G14599" t="s">
        <v>8474</v>
      </c>
      <c r="H14599" t="s">
        <v>152</v>
      </c>
      <c r="I14599" s="1">
        <v>45261</v>
      </c>
      <c r="K14599" s="66">
        <v>0</v>
      </c>
      <c r="L14599" t="s">
        <v>92</v>
      </c>
      <c r="M14599" s="66">
        <v>26.88</v>
      </c>
      <c r="N14599" s="66">
        <v>0</v>
      </c>
      <c r="O14599" s="1"/>
    </row>
    <row r="14600" spans="1:15">
      <c r="A14600" t="s">
        <v>11</v>
      </c>
      <c r="B14600" t="s">
        <v>4927</v>
      </c>
      <c r="C14600" t="s">
        <v>11867</v>
      </c>
      <c r="D14600" t="s">
        <v>5006</v>
      </c>
      <c r="E14600" t="s">
        <v>150</v>
      </c>
      <c r="G14600" t="s">
        <v>8474</v>
      </c>
      <c r="H14600" t="s">
        <v>152</v>
      </c>
      <c r="I14600" s="1">
        <v>45261</v>
      </c>
      <c r="K14600" s="66">
        <v>0</v>
      </c>
      <c r="L14600" t="s">
        <v>92</v>
      </c>
      <c r="M14600" s="66">
        <v>26.88</v>
      </c>
      <c r="N14600" s="66">
        <v>0</v>
      </c>
      <c r="O14600" s="1"/>
    </row>
    <row r="14601" spans="1:15">
      <c r="A14601" t="s">
        <v>11</v>
      </c>
      <c r="B14601" t="s">
        <v>4927</v>
      </c>
      <c r="C14601" t="s">
        <v>11868</v>
      </c>
      <c r="D14601" t="s">
        <v>5006</v>
      </c>
      <c r="E14601" t="s">
        <v>150</v>
      </c>
      <c r="G14601" t="s">
        <v>8474</v>
      </c>
      <c r="H14601" t="s">
        <v>152</v>
      </c>
      <c r="I14601" s="1">
        <v>45261</v>
      </c>
      <c r="K14601" s="66">
        <v>0</v>
      </c>
      <c r="L14601" t="s">
        <v>92</v>
      </c>
      <c r="M14601" s="66">
        <v>52.5</v>
      </c>
      <c r="N14601" s="66">
        <v>0</v>
      </c>
      <c r="O14601" s="1"/>
    </row>
    <row r="14602" spans="1:15">
      <c r="A14602" t="s">
        <v>11</v>
      </c>
      <c r="B14602" t="s">
        <v>4927</v>
      </c>
      <c r="C14602" t="s">
        <v>11868</v>
      </c>
      <c r="D14602" t="s">
        <v>5006</v>
      </c>
      <c r="E14602" t="s">
        <v>150</v>
      </c>
      <c r="G14602" t="s">
        <v>8474</v>
      </c>
      <c r="H14602" t="s">
        <v>152</v>
      </c>
      <c r="I14602" s="1">
        <v>45261</v>
      </c>
      <c r="K14602" s="66">
        <v>0</v>
      </c>
      <c r="L14602" t="s">
        <v>92</v>
      </c>
      <c r="M14602" s="66">
        <v>52.5</v>
      </c>
      <c r="N14602" s="66">
        <v>0</v>
      </c>
      <c r="O14602" s="1"/>
    </row>
    <row r="14603" spans="1:15">
      <c r="A14603" t="s">
        <v>11</v>
      </c>
      <c r="B14603" t="s">
        <v>4927</v>
      </c>
      <c r="C14603" t="s">
        <v>11868</v>
      </c>
      <c r="D14603" t="s">
        <v>5006</v>
      </c>
      <c r="E14603" t="s">
        <v>150</v>
      </c>
      <c r="G14603" t="s">
        <v>8474</v>
      </c>
      <c r="H14603" t="s">
        <v>152</v>
      </c>
      <c r="I14603" s="1">
        <v>45261</v>
      </c>
      <c r="K14603" s="66">
        <v>0</v>
      </c>
      <c r="L14603" t="s">
        <v>92</v>
      </c>
      <c r="M14603" s="66">
        <v>52.5</v>
      </c>
      <c r="N14603" s="66">
        <v>0</v>
      </c>
      <c r="O14603" s="1"/>
    </row>
    <row r="14604" spans="1:15">
      <c r="A14604" t="s">
        <v>11</v>
      </c>
      <c r="B14604" t="s">
        <v>4927</v>
      </c>
      <c r="C14604" t="s">
        <v>11868</v>
      </c>
      <c r="D14604" t="s">
        <v>5006</v>
      </c>
      <c r="E14604" t="s">
        <v>150</v>
      </c>
      <c r="G14604" t="s">
        <v>8474</v>
      </c>
      <c r="H14604" t="s">
        <v>152</v>
      </c>
      <c r="I14604" s="1">
        <v>45261</v>
      </c>
      <c r="K14604" s="66">
        <v>0</v>
      </c>
      <c r="L14604" t="s">
        <v>92</v>
      </c>
      <c r="M14604" s="66">
        <v>52.5</v>
      </c>
      <c r="N14604" s="66">
        <v>0</v>
      </c>
      <c r="O14604" s="1"/>
    </row>
    <row r="14605" spans="1:15">
      <c r="A14605" t="s">
        <v>11</v>
      </c>
      <c r="B14605" t="s">
        <v>4927</v>
      </c>
      <c r="C14605" t="s">
        <v>11868</v>
      </c>
      <c r="D14605" t="s">
        <v>5006</v>
      </c>
      <c r="E14605" t="s">
        <v>150</v>
      </c>
      <c r="G14605" t="s">
        <v>8474</v>
      </c>
      <c r="H14605" t="s">
        <v>152</v>
      </c>
      <c r="I14605" s="1">
        <v>45261</v>
      </c>
      <c r="K14605" s="66">
        <v>0</v>
      </c>
      <c r="L14605" t="s">
        <v>92</v>
      </c>
      <c r="M14605" s="66">
        <v>26.25</v>
      </c>
      <c r="N14605" s="66">
        <v>0</v>
      </c>
      <c r="O14605" s="1"/>
    </row>
    <row r="14606" spans="1:15">
      <c r="A14606" t="s">
        <v>11</v>
      </c>
      <c r="B14606" t="s">
        <v>4927</v>
      </c>
      <c r="C14606" t="s">
        <v>11869</v>
      </c>
      <c r="D14606" t="s">
        <v>5006</v>
      </c>
      <c r="E14606" t="s">
        <v>150</v>
      </c>
      <c r="G14606" t="s">
        <v>8474</v>
      </c>
      <c r="H14606" t="s">
        <v>152</v>
      </c>
      <c r="I14606" s="1">
        <v>45261</v>
      </c>
      <c r="K14606" s="66">
        <v>0</v>
      </c>
      <c r="L14606" t="s">
        <v>92</v>
      </c>
      <c r="M14606" s="66">
        <v>157.5</v>
      </c>
      <c r="N14606" s="66">
        <v>0</v>
      </c>
      <c r="O14606" s="1"/>
    </row>
    <row r="14607" spans="1:15">
      <c r="A14607" t="s">
        <v>11</v>
      </c>
      <c r="B14607" t="s">
        <v>4927</v>
      </c>
      <c r="C14607" t="s">
        <v>11870</v>
      </c>
      <c r="D14607" t="s">
        <v>5006</v>
      </c>
      <c r="E14607" t="s">
        <v>150</v>
      </c>
      <c r="G14607" t="s">
        <v>8474</v>
      </c>
      <c r="H14607" t="s">
        <v>152</v>
      </c>
      <c r="I14607" s="1">
        <v>45261</v>
      </c>
      <c r="K14607" s="66">
        <v>0</v>
      </c>
      <c r="L14607" t="s">
        <v>92</v>
      </c>
      <c r="M14607" s="66">
        <v>13.43</v>
      </c>
      <c r="N14607" s="66">
        <v>0</v>
      </c>
      <c r="O14607" s="1"/>
    </row>
    <row r="14608" spans="1:15">
      <c r="A14608" t="s">
        <v>11</v>
      </c>
      <c r="B14608" t="s">
        <v>4927</v>
      </c>
      <c r="C14608" t="s">
        <v>11870</v>
      </c>
      <c r="D14608" t="s">
        <v>5006</v>
      </c>
      <c r="E14608" t="s">
        <v>150</v>
      </c>
      <c r="G14608" t="s">
        <v>8474</v>
      </c>
      <c r="H14608" t="s">
        <v>152</v>
      </c>
      <c r="I14608" s="1">
        <v>45261</v>
      </c>
      <c r="K14608" s="66">
        <v>0</v>
      </c>
      <c r="L14608" t="s">
        <v>92</v>
      </c>
      <c r="M14608" s="66">
        <v>13.43</v>
      </c>
      <c r="N14608" s="66">
        <v>0</v>
      </c>
      <c r="O14608" s="1"/>
    </row>
    <row r="14609" spans="1:15">
      <c r="A14609" t="s">
        <v>11</v>
      </c>
      <c r="B14609" t="s">
        <v>4927</v>
      </c>
      <c r="C14609" t="s">
        <v>11870</v>
      </c>
      <c r="D14609" t="s">
        <v>5006</v>
      </c>
      <c r="E14609" t="s">
        <v>150</v>
      </c>
      <c r="G14609" t="s">
        <v>8474</v>
      </c>
      <c r="H14609" t="s">
        <v>152</v>
      </c>
      <c r="I14609" s="1">
        <v>45261</v>
      </c>
      <c r="K14609" s="66">
        <v>0</v>
      </c>
      <c r="L14609" t="s">
        <v>92</v>
      </c>
      <c r="M14609" s="66">
        <v>13.43</v>
      </c>
      <c r="N14609" s="66">
        <v>0</v>
      </c>
      <c r="O14609" s="1"/>
    </row>
    <row r="14610" spans="1:15">
      <c r="A14610" t="s">
        <v>11</v>
      </c>
      <c r="B14610" t="s">
        <v>4927</v>
      </c>
      <c r="C14610" t="s">
        <v>11870</v>
      </c>
      <c r="D14610" t="s">
        <v>5006</v>
      </c>
      <c r="E14610" t="s">
        <v>150</v>
      </c>
      <c r="G14610" t="s">
        <v>8474</v>
      </c>
      <c r="H14610" t="s">
        <v>152</v>
      </c>
      <c r="I14610" s="1">
        <v>45261</v>
      </c>
      <c r="K14610" s="66">
        <v>0</v>
      </c>
      <c r="L14610" t="s">
        <v>92</v>
      </c>
      <c r="M14610" s="66">
        <v>26.25</v>
      </c>
      <c r="N14610" s="66">
        <v>0</v>
      </c>
      <c r="O14610" s="1"/>
    </row>
    <row r="14611" spans="1:15">
      <c r="A14611" t="s">
        <v>11</v>
      </c>
      <c r="B14611" t="s">
        <v>4927</v>
      </c>
      <c r="C14611" t="s">
        <v>11870</v>
      </c>
      <c r="D14611" t="s">
        <v>5006</v>
      </c>
      <c r="E14611" t="s">
        <v>150</v>
      </c>
      <c r="G14611" t="s">
        <v>8474</v>
      </c>
      <c r="H14611" t="s">
        <v>152</v>
      </c>
      <c r="I14611" s="1">
        <v>45261</v>
      </c>
      <c r="K14611" s="66">
        <v>0</v>
      </c>
      <c r="L14611" t="s">
        <v>92</v>
      </c>
      <c r="M14611" s="66">
        <v>26.25</v>
      </c>
      <c r="N14611" s="66">
        <v>0</v>
      </c>
      <c r="O14611" s="1"/>
    </row>
    <row r="14612" spans="1:15">
      <c r="A14612" t="s">
        <v>11</v>
      </c>
      <c r="B14612" t="s">
        <v>4927</v>
      </c>
      <c r="C14612" t="s">
        <v>11870</v>
      </c>
      <c r="D14612" t="s">
        <v>5006</v>
      </c>
      <c r="E14612" t="s">
        <v>150</v>
      </c>
      <c r="G14612" t="s">
        <v>8474</v>
      </c>
      <c r="H14612" t="s">
        <v>152</v>
      </c>
      <c r="I14612" s="1">
        <v>45261</v>
      </c>
      <c r="K14612" s="66">
        <v>0</v>
      </c>
      <c r="L14612" t="s">
        <v>92</v>
      </c>
      <c r="M14612" s="66">
        <v>26.88</v>
      </c>
      <c r="N14612" s="66">
        <v>0</v>
      </c>
      <c r="O14612" s="1"/>
    </row>
    <row r="14613" spans="1:15">
      <c r="A14613" t="s">
        <v>11</v>
      </c>
      <c r="B14613" t="s">
        <v>4927</v>
      </c>
      <c r="C14613" t="s">
        <v>11870</v>
      </c>
      <c r="D14613" t="s">
        <v>5006</v>
      </c>
      <c r="E14613" t="s">
        <v>150</v>
      </c>
      <c r="G14613" t="s">
        <v>8474</v>
      </c>
      <c r="H14613" t="s">
        <v>152</v>
      </c>
      <c r="I14613" s="1">
        <v>45261</v>
      </c>
      <c r="K14613" s="66">
        <v>0</v>
      </c>
      <c r="L14613" t="s">
        <v>92</v>
      </c>
      <c r="M14613" s="66">
        <v>26.88</v>
      </c>
      <c r="N14613" s="66">
        <v>0</v>
      </c>
      <c r="O14613" s="1"/>
    </row>
    <row r="14614" spans="1:15">
      <c r="A14614" t="s">
        <v>11</v>
      </c>
      <c r="B14614" t="s">
        <v>4927</v>
      </c>
      <c r="C14614" t="s">
        <v>11870</v>
      </c>
      <c r="D14614" t="s">
        <v>5006</v>
      </c>
      <c r="E14614" t="s">
        <v>150</v>
      </c>
      <c r="G14614" t="s">
        <v>8474</v>
      </c>
      <c r="H14614" t="s">
        <v>152</v>
      </c>
      <c r="I14614" s="1">
        <v>45261</v>
      </c>
      <c r="K14614" s="66">
        <v>0</v>
      </c>
      <c r="L14614" t="s">
        <v>92</v>
      </c>
      <c r="M14614" s="66">
        <v>52.5</v>
      </c>
      <c r="N14614" s="66">
        <v>0</v>
      </c>
      <c r="O14614" s="1"/>
    </row>
    <row r="14615" spans="1:15">
      <c r="A14615" t="s">
        <v>11</v>
      </c>
      <c r="B14615" t="s">
        <v>4927</v>
      </c>
      <c r="C14615" t="s">
        <v>11870</v>
      </c>
      <c r="D14615" t="s">
        <v>5006</v>
      </c>
      <c r="E14615" t="s">
        <v>150</v>
      </c>
      <c r="G14615" t="s">
        <v>8474</v>
      </c>
      <c r="H14615" t="s">
        <v>152</v>
      </c>
      <c r="I14615" s="1">
        <v>45261</v>
      </c>
      <c r="K14615" s="66">
        <v>0</v>
      </c>
      <c r="L14615" t="s">
        <v>92</v>
      </c>
      <c r="M14615" s="66">
        <v>26.88</v>
      </c>
      <c r="N14615" s="66">
        <v>0</v>
      </c>
      <c r="O14615" s="1"/>
    </row>
    <row r="14616" spans="1:15">
      <c r="A14616" t="s">
        <v>11</v>
      </c>
      <c r="B14616" t="s">
        <v>4927</v>
      </c>
      <c r="C14616" t="s">
        <v>11870</v>
      </c>
      <c r="D14616" t="s">
        <v>5006</v>
      </c>
      <c r="E14616" t="s">
        <v>150</v>
      </c>
      <c r="G14616" t="s">
        <v>8474</v>
      </c>
      <c r="H14616" t="s">
        <v>152</v>
      </c>
      <c r="I14616" s="1">
        <v>45261</v>
      </c>
      <c r="K14616" s="66">
        <v>0</v>
      </c>
      <c r="L14616" t="s">
        <v>92</v>
      </c>
      <c r="M14616" s="66">
        <v>26.88</v>
      </c>
      <c r="N14616" s="66">
        <v>0</v>
      </c>
      <c r="O14616" s="1"/>
    </row>
    <row r="14617" spans="1:15">
      <c r="A14617" t="s">
        <v>11</v>
      </c>
      <c r="B14617" t="s">
        <v>4927</v>
      </c>
      <c r="C14617" t="s">
        <v>11871</v>
      </c>
      <c r="D14617" t="s">
        <v>5006</v>
      </c>
      <c r="E14617" t="s">
        <v>150</v>
      </c>
      <c r="G14617" t="s">
        <v>8474</v>
      </c>
      <c r="H14617" t="s">
        <v>152</v>
      </c>
      <c r="I14617" s="1">
        <v>45261</v>
      </c>
      <c r="K14617" s="66">
        <v>0</v>
      </c>
      <c r="L14617" t="s">
        <v>92</v>
      </c>
      <c r="M14617" s="66">
        <v>26.88</v>
      </c>
      <c r="N14617" s="66">
        <v>0</v>
      </c>
      <c r="O14617" s="1"/>
    </row>
    <row r="14618" spans="1:15">
      <c r="A14618" t="s">
        <v>11</v>
      </c>
      <c r="B14618" t="s">
        <v>4927</v>
      </c>
      <c r="C14618" t="s">
        <v>11870</v>
      </c>
      <c r="D14618" t="s">
        <v>5006</v>
      </c>
      <c r="E14618" t="s">
        <v>150</v>
      </c>
      <c r="G14618" t="s">
        <v>8474</v>
      </c>
      <c r="H14618" t="s">
        <v>152</v>
      </c>
      <c r="I14618" s="1">
        <v>45261</v>
      </c>
      <c r="K14618" s="66">
        <v>0</v>
      </c>
      <c r="L14618" t="s">
        <v>92</v>
      </c>
      <c r="M14618" s="66">
        <v>26.88</v>
      </c>
      <c r="N14618" s="66">
        <v>0</v>
      </c>
      <c r="O14618" s="1"/>
    </row>
    <row r="14619" spans="1:15">
      <c r="A14619" t="s">
        <v>11</v>
      </c>
      <c r="B14619" t="s">
        <v>4927</v>
      </c>
      <c r="C14619" t="s">
        <v>11870</v>
      </c>
      <c r="D14619" t="s">
        <v>5006</v>
      </c>
      <c r="E14619" t="s">
        <v>150</v>
      </c>
      <c r="G14619" t="s">
        <v>8474</v>
      </c>
      <c r="H14619" t="s">
        <v>152</v>
      </c>
      <c r="I14619" s="1">
        <v>45261</v>
      </c>
      <c r="K14619" s="66">
        <v>0</v>
      </c>
      <c r="L14619" t="s">
        <v>92</v>
      </c>
      <c r="M14619" s="66">
        <v>13.43</v>
      </c>
      <c r="N14619" s="66">
        <v>0</v>
      </c>
      <c r="O14619" s="1"/>
    </row>
    <row r="14620" spans="1:15">
      <c r="A14620" t="s">
        <v>11</v>
      </c>
      <c r="B14620" t="s">
        <v>4927</v>
      </c>
      <c r="C14620" t="s">
        <v>11870</v>
      </c>
      <c r="D14620" t="s">
        <v>5006</v>
      </c>
      <c r="E14620" t="s">
        <v>150</v>
      </c>
      <c r="G14620" t="s">
        <v>8474</v>
      </c>
      <c r="H14620" t="s">
        <v>152</v>
      </c>
      <c r="I14620" s="1">
        <v>45261</v>
      </c>
      <c r="K14620" s="66">
        <v>0</v>
      </c>
      <c r="L14620" t="s">
        <v>92</v>
      </c>
      <c r="M14620" s="66">
        <v>26.88</v>
      </c>
      <c r="N14620" s="66">
        <v>0</v>
      </c>
      <c r="O14620" s="1"/>
    </row>
    <row r="14621" spans="1:15">
      <c r="A14621" t="s">
        <v>11</v>
      </c>
      <c r="B14621" t="s">
        <v>4927</v>
      </c>
      <c r="C14621" t="s">
        <v>11870</v>
      </c>
      <c r="D14621" t="s">
        <v>5006</v>
      </c>
      <c r="E14621" t="s">
        <v>150</v>
      </c>
      <c r="G14621" t="s">
        <v>8474</v>
      </c>
      <c r="H14621" t="s">
        <v>152</v>
      </c>
      <c r="I14621" s="1">
        <v>45261</v>
      </c>
      <c r="K14621" s="66">
        <v>0</v>
      </c>
      <c r="L14621" t="s">
        <v>92</v>
      </c>
      <c r="M14621" s="66">
        <v>52.5</v>
      </c>
      <c r="N14621" s="66">
        <v>0</v>
      </c>
      <c r="O14621" s="1"/>
    </row>
    <row r="14622" spans="1:15">
      <c r="A14622" t="s">
        <v>11</v>
      </c>
      <c r="B14622" t="s">
        <v>4927</v>
      </c>
      <c r="C14622" t="s">
        <v>11870</v>
      </c>
      <c r="D14622" t="s">
        <v>5006</v>
      </c>
      <c r="E14622" t="s">
        <v>150</v>
      </c>
      <c r="G14622" t="s">
        <v>8474</v>
      </c>
      <c r="H14622" t="s">
        <v>152</v>
      </c>
      <c r="I14622" s="1">
        <v>45261</v>
      </c>
      <c r="K14622" s="66">
        <v>0</v>
      </c>
      <c r="L14622" t="s">
        <v>92</v>
      </c>
      <c r="M14622" s="66">
        <v>52.5</v>
      </c>
      <c r="N14622" s="66">
        <v>0</v>
      </c>
      <c r="O14622" s="1"/>
    </row>
    <row r="14623" spans="1:15">
      <c r="A14623" t="s">
        <v>11</v>
      </c>
      <c r="B14623" t="s">
        <v>4927</v>
      </c>
      <c r="C14623" t="s">
        <v>11870</v>
      </c>
      <c r="D14623" t="s">
        <v>5006</v>
      </c>
      <c r="E14623" t="s">
        <v>150</v>
      </c>
      <c r="G14623" t="s">
        <v>8474</v>
      </c>
      <c r="H14623" t="s">
        <v>152</v>
      </c>
      <c r="I14623" s="1">
        <v>45261</v>
      </c>
      <c r="K14623" s="66">
        <v>0</v>
      </c>
      <c r="L14623" t="s">
        <v>92</v>
      </c>
      <c r="M14623" s="66">
        <v>26.88</v>
      </c>
      <c r="N14623" s="66">
        <v>0</v>
      </c>
      <c r="O14623" s="1"/>
    </row>
    <row r="14624" spans="1:15">
      <c r="A14624" t="s">
        <v>11</v>
      </c>
      <c r="B14624" t="s">
        <v>4927</v>
      </c>
      <c r="C14624" t="s">
        <v>11870</v>
      </c>
      <c r="D14624" t="s">
        <v>5006</v>
      </c>
      <c r="E14624" t="s">
        <v>150</v>
      </c>
      <c r="G14624" t="s">
        <v>8474</v>
      </c>
      <c r="H14624" t="s">
        <v>152</v>
      </c>
      <c r="I14624" s="1">
        <v>45261</v>
      </c>
      <c r="K14624" s="66">
        <v>0</v>
      </c>
      <c r="L14624" t="s">
        <v>92</v>
      </c>
      <c r="M14624" s="66">
        <v>26.88</v>
      </c>
      <c r="N14624" s="66">
        <v>0</v>
      </c>
      <c r="O14624" s="1"/>
    </row>
    <row r="14625" spans="1:15">
      <c r="A14625" t="s">
        <v>11</v>
      </c>
      <c r="B14625" t="s">
        <v>4927</v>
      </c>
      <c r="C14625" t="s">
        <v>11870</v>
      </c>
      <c r="D14625" t="s">
        <v>5006</v>
      </c>
      <c r="E14625" t="s">
        <v>150</v>
      </c>
      <c r="G14625" t="s">
        <v>8474</v>
      </c>
      <c r="H14625" t="s">
        <v>152</v>
      </c>
      <c r="I14625" s="1">
        <v>45261</v>
      </c>
      <c r="K14625" s="66">
        <v>0</v>
      </c>
      <c r="L14625" t="s">
        <v>92</v>
      </c>
      <c r="M14625" s="66">
        <v>26.88</v>
      </c>
      <c r="N14625" s="66">
        <v>0</v>
      </c>
      <c r="O14625" s="1"/>
    </row>
    <row r="14626" spans="1:15">
      <c r="A14626" t="s">
        <v>11</v>
      </c>
      <c r="B14626" t="s">
        <v>4927</v>
      </c>
      <c r="C14626" t="s">
        <v>11872</v>
      </c>
      <c r="D14626" t="s">
        <v>5006</v>
      </c>
      <c r="E14626" t="s">
        <v>150</v>
      </c>
      <c r="G14626" t="s">
        <v>8474</v>
      </c>
      <c r="H14626" t="s">
        <v>152</v>
      </c>
      <c r="I14626" s="1">
        <v>45261</v>
      </c>
      <c r="K14626" s="66">
        <v>0</v>
      </c>
      <c r="L14626" t="s">
        <v>92</v>
      </c>
      <c r="M14626" s="66">
        <v>1904.64</v>
      </c>
      <c r="N14626" s="66">
        <v>0</v>
      </c>
      <c r="O14626" s="1"/>
    </row>
    <row r="14627" spans="1:15">
      <c r="A14627" t="s">
        <v>11</v>
      </c>
      <c r="B14627" t="s">
        <v>4927</v>
      </c>
      <c r="C14627" t="s">
        <v>11872</v>
      </c>
      <c r="D14627" t="s">
        <v>5006</v>
      </c>
      <c r="E14627" t="s">
        <v>150</v>
      </c>
      <c r="G14627" t="s">
        <v>8474</v>
      </c>
      <c r="H14627" t="s">
        <v>152</v>
      </c>
      <c r="I14627" s="1">
        <v>45261</v>
      </c>
      <c r="K14627" s="66">
        <v>0</v>
      </c>
      <c r="L14627" t="s">
        <v>92</v>
      </c>
      <c r="M14627" s="66">
        <v>62.47</v>
      </c>
      <c r="N14627" s="66">
        <v>0</v>
      </c>
      <c r="O14627" s="1"/>
    </row>
    <row r="14628" spans="1:15">
      <c r="A14628" t="s">
        <v>11</v>
      </c>
      <c r="B14628" t="s">
        <v>4927</v>
      </c>
      <c r="C14628" t="s">
        <v>11873</v>
      </c>
      <c r="D14628" t="s">
        <v>5006</v>
      </c>
      <c r="E14628" t="s">
        <v>150</v>
      </c>
      <c r="G14628" t="s">
        <v>8474</v>
      </c>
      <c r="H14628" t="s">
        <v>152</v>
      </c>
      <c r="I14628" s="1">
        <v>45261</v>
      </c>
      <c r="K14628" s="66">
        <v>0</v>
      </c>
      <c r="L14628" t="s">
        <v>92</v>
      </c>
      <c r="M14628" s="66">
        <v>1600.65</v>
      </c>
      <c r="N14628" s="66">
        <v>0</v>
      </c>
      <c r="O14628" s="1"/>
    </row>
    <row r="14629" spans="1:15">
      <c r="A14629" t="s">
        <v>11</v>
      </c>
      <c r="B14629" t="s">
        <v>4927</v>
      </c>
      <c r="C14629" t="s">
        <v>11874</v>
      </c>
      <c r="D14629" t="s">
        <v>5006</v>
      </c>
      <c r="E14629" t="s">
        <v>150</v>
      </c>
      <c r="G14629" t="s">
        <v>8474</v>
      </c>
      <c r="H14629" t="s">
        <v>152</v>
      </c>
      <c r="I14629" s="1">
        <v>45261</v>
      </c>
      <c r="K14629" s="66">
        <v>0</v>
      </c>
      <c r="L14629" t="s">
        <v>92</v>
      </c>
      <c r="M14629" s="66">
        <v>52.5</v>
      </c>
      <c r="N14629" s="66">
        <v>0</v>
      </c>
      <c r="O14629" s="1"/>
    </row>
    <row r="14630" spans="1:15">
      <c r="A14630" t="s">
        <v>11</v>
      </c>
      <c r="B14630" t="s">
        <v>4927</v>
      </c>
      <c r="C14630" t="s">
        <v>11874</v>
      </c>
      <c r="D14630" t="s">
        <v>5006</v>
      </c>
      <c r="E14630" t="s">
        <v>150</v>
      </c>
      <c r="G14630" t="s">
        <v>8474</v>
      </c>
      <c r="H14630" t="s">
        <v>152</v>
      </c>
      <c r="I14630" s="1">
        <v>45261</v>
      </c>
      <c r="K14630" s="66">
        <v>0</v>
      </c>
      <c r="L14630" t="s">
        <v>92</v>
      </c>
      <c r="M14630" s="66">
        <v>52.5</v>
      </c>
      <c r="N14630" s="66">
        <v>0</v>
      </c>
      <c r="O14630" s="1"/>
    </row>
    <row r="14631" spans="1:15">
      <c r="A14631" t="s">
        <v>11</v>
      </c>
      <c r="B14631" t="s">
        <v>4927</v>
      </c>
      <c r="C14631" t="s">
        <v>11874</v>
      </c>
      <c r="D14631" t="s">
        <v>5006</v>
      </c>
      <c r="E14631" t="s">
        <v>150</v>
      </c>
      <c r="G14631" t="s">
        <v>8474</v>
      </c>
      <c r="H14631" t="s">
        <v>152</v>
      </c>
      <c r="I14631" s="1">
        <v>45261</v>
      </c>
      <c r="K14631" s="66">
        <v>0</v>
      </c>
      <c r="L14631" t="s">
        <v>92</v>
      </c>
      <c r="M14631" s="66">
        <v>26.88</v>
      </c>
      <c r="N14631" s="66">
        <v>0</v>
      </c>
      <c r="O14631" s="1"/>
    </row>
    <row r="14632" spans="1:15">
      <c r="A14632" t="s">
        <v>11</v>
      </c>
      <c r="B14632" t="s">
        <v>4927</v>
      </c>
      <c r="C14632" t="s">
        <v>11874</v>
      </c>
      <c r="D14632" t="s">
        <v>5006</v>
      </c>
      <c r="E14632" t="s">
        <v>150</v>
      </c>
      <c r="G14632" t="s">
        <v>8474</v>
      </c>
      <c r="H14632" t="s">
        <v>152</v>
      </c>
      <c r="I14632" s="1">
        <v>45261</v>
      </c>
      <c r="K14632" s="66">
        <v>0</v>
      </c>
      <c r="L14632" t="s">
        <v>92</v>
      </c>
      <c r="M14632" s="66">
        <v>52.5</v>
      </c>
      <c r="N14632" s="66">
        <v>0</v>
      </c>
      <c r="O14632" s="1"/>
    </row>
    <row r="14633" spans="1:15">
      <c r="A14633" t="s">
        <v>11</v>
      </c>
      <c r="B14633" t="s">
        <v>4927</v>
      </c>
      <c r="C14633" t="s">
        <v>11874</v>
      </c>
      <c r="D14633" t="s">
        <v>5006</v>
      </c>
      <c r="E14633" t="s">
        <v>150</v>
      </c>
      <c r="G14633" t="s">
        <v>8474</v>
      </c>
      <c r="H14633" t="s">
        <v>152</v>
      </c>
      <c r="I14633" s="1">
        <v>45261</v>
      </c>
      <c r="K14633" s="66">
        <v>0</v>
      </c>
      <c r="L14633" t="s">
        <v>92</v>
      </c>
      <c r="M14633" s="66">
        <v>13.43</v>
      </c>
      <c r="N14633" s="66">
        <v>0</v>
      </c>
      <c r="O14633" s="1"/>
    </row>
    <row r="14634" spans="1:15">
      <c r="A14634" t="s">
        <v>11</v>
      </c>
      <c r="B14634" t="s">
        <v>4927</v>
      </c>
      <c r="C14634" t="s">
        <v>11874</v>
      </c>
      <c r="D14634" t="s">
        <v>5006</v>
      </c>
      <c r="E14634" t="s">
        <v>150</v>
      </c>
      <c r="G14634" t="s">
        <v>8474</v>
      </c>
      <c r="H14634" t="s">
        <v>152</v>
      </c>
      <c r="I14634" s="1">
        <v>45261</v>
      </c>
      <c r="K14634" s="66">
        <v>0</v>
      </c>
      <c r="L14634" t="s">
        <v>92</v>
      </c>
      <c r="M14634" s="66">
        <v>26.25</v>
      </c>
      <c r="N14634" s="66">
        <v>0</v>
      </c>
      <c r="O14634" s="1"/>
    </row>
    <row r="14635" spans="1:15">
      <c r="A14635" t="s">
        <v>11</v>
      </c>
      <c r="B14635" t="s">
        <v>4927</v>
      </c>
      <c r="C14635" t="s">
        <v>11872</v>
      </c>
      <c r="D14635" t="s">
        <v>5006</v>
      </c>
      <c r="E14635" t="s">
        <v>150</v>
      </c>
      <c r="G14635" t="s">
        <v>8474</v>
      </c>
      <c r="H14635" t="s">
        <v>152</v>
      </c>
      <c r="I14635" s="1">
        <v>45261</v>
      </c>
      <c r="K14635" s="66">
        <v>0</v>
      </c>
      <c r="L14635" t="s">
        <v>92</v>
      </c>
      <c r="M14635" s="66">
        <v>307.04000000000002</v>
      </c>
      <c r="N14635" s="66">
        <v>0</v>
      </c>
      <c r="O14635" s="1"/>
    </row>
    <row r="14636" spans="1:15">
      <c r="A14636" t="s">
        <v>11</v>
      </c>
      <c r="B14636" t="s">
        <v>4927</v>
      </c>
      <c r="C14636" t="s">
        <v>11872</v>
      </c>
      <c r="D14636" t="s">
        <v>5006</v>
      </c>
      <c r="E14636" t="s">
        <v>150</v>
      </c>
      <c r="G14636" t="s">
        <v>8474</v>
      </c>
      <c r="H14636" t="s">
        <v>152</v>
      </c>
      <c r="I14636" s="1">
        <v>45261</v>
      </c>
      <c r="K14636" s="66">
        <v>0</v>
      </c>
      <c r="L14636" t="s">
        <v>92</v>
      </c>
      <c r="M14636" s="66">
        <v>0.61</v>
      </c>
      <c r="N14636" s="66">
        <v>0</v>
      </c>
      <c r="O14636" s="1"/>
    </row>
    <row r="14637" spans="1:15">
      <c r="A14637" t="s">
        <v>11</v>
      </c>
      <c r="B14637" t="s">
        <v>4927</v>
      </c>
      <c r="C14637" t="s">
        <v>11875</v>
      </c>
      <c r="D14637" t="s">
        <v>5006</v>
      </c>
      <c r="E14637" t="s">
        <v>150</v>
      </c>
      <c r="G14637" t="s">
        <v>8474</v>
      </c>
      <c r="H14637" t="s">
        <v>152</v>
      </c>
      <c r="I14637" s="1">
        <v>45261</v>
      </c>
      <c r="K14637" s="66">
        <v>0</v>
      </c>
      <c r="L14637" t="s">
        <v>92</v>
      </c>
      <c r="M14637" s="66">
        <v>52.5</v>
      </c>
      <c r="N14637" s="66">
        <v>0</v>
      </c>
      <c r="O14637" s="1"/>
    </row>
    <row r="14638" spans="1:15">
      <c r="A14638" t="s">
        <v>11</v>
      </c>
      <c r="B14638" t="s">
        <v>4927</v>
      </c>
      <c r="C14638" t="s">
        <v>11876</v>
      </c>
      <c r="D14638" t="s">
        <v>5006</v>
      </c>
      <c r="E14638" t="s">
        <v>150</v>
      </c>
      <c r="G14638" t="s">
        <v>8474</v>
      </c>
      <c r="H14638" t="s">
        <v>152</v>
      </c>
      <c r="I14638" s="1">
        <v>45261</v>
      </c>
      <c r="K14638" s="66">
        <v>0</v>
      </c>
      <c r="L14638" t="s">
        <v>92</v>
      </c>
      <c r="M14638" s="66">
        <v>26.88</v>
      </c>
      <c r="N14638" s="66">
        <v>0</v>
      </c>
      <c r="O14638" s="1"/>
    </row>
    <row r="14639" spans="1:15">
      <c r="A14639" t="s">
        <v>11</v>
      </c>
      <c r="B14639" t="s">
        <v>4927</v>
      </c>
      <c r="C14639" t="s">
        <v>11876</v>
      </c>
      <c r="D14639" t="s">
        <v>5006</v>
      </c>
      <c r="E14639" t="s">
        <v>150</v>
      </c>
      <c r="G14639" t="s">
        <v>8474</v>
      </c>
      <c r="H14639" t="s">
        <v>152</v>
      </c>
      <c r="I14639" s="1">
        <v>45261</v>
      </c>
      <c r="K14639" s="66">
        <v>0</v>
      </c>
      <c r="L14639" t="s">
        <v>92</v>
      </c>
      <c r="M14639" s="66">
        <v>26.88</v>
      </c>
      <c r="N14639" s="66">
        <v>0</v>
      </c>
      <c r="O14639" s="1"/>
    </row>
    <row r="14640" spans="1:15">
      <c r="A14640" t="s">
        <v>11</v>
      </c>
      <c r="B14640" t="s">
        <v>4927</v>
      </c>
      <c r="C14640" t="s">
        <v>11876</v>
      </c>
      <c r="D14640" t="s">
        <v>5006</v>
      </c>
      <c r="E14640" t="s">
        <v>150</v>
      </c>
      <c r="G14640" t="s">
        <v>8474</v>
      </c>
      <c r="H14640" t="s">
        <v>152</v>
      </c>
      <c r="I14640" s="1">
        <v>45261</v>
      </c>
      <c r="K14640" s="66">
        <v>0</v>
      </c>
      <c r="L14640" t="s">
        <v>92</v>
      </c>
      <c r="M14640" s="66">
        <v>13.43</v>
      </c>
      <c r="N14640" s="66">
        <v>0</v>
      </c>
      <c r="O14640" s="1"/>
    </row>
    <row r="14641" spans="1:15">
      <c r="A14641" t="s">
        <v>11</v>
      </c>
      <c r="B14641" t="s">
        <v>4927</v>
      </c>
      <c r="C14641" t="s">
        <v>11877</v>
      </c>
      <c r="D14641" t="s">
        <v>5006</v>
      </c>
      <c r="E14641" t="s">
        <v>150</v>
      </c>
      <c r="G14641" t="s">
        <v>8474</v>
      </c>
      <c r="H14641" t="s">
        <v>152</v>
      </c>
      <c r="I14641" s="1">
        <v>45261</v>
      </c>
      <c r="K14641" s="66">
        <v>0</v>
      </c>
      <c r="L14641" t="s">
        <v>92</v>
      </c>
      <c r="M14641" s="66">
        <v>1307.75</v>
      </c>
      <c r="N14641" s="66">
        <v>0</v>
      </c>
      <c r="O14641" s="1"/>
    </row>
    <row r="14642" spans="1:15">
      <c r="A14642" t="s">
        <v>11</v>
      </c>
      <c r="B14642" t="s">
        <v>4927</v>
      </c>
      <c r="C14642" t="s">
        <v>8546</v>
      </c>
      <c r="D14642" t="s">
        <v>5006</v>
      </c>
      <c r="E14642" t="s">
        <v>150</v>
      </c>
      <c r="G14642" t="s">
        <v>8474</v>
      </c>
      <c r="H14642" t="s">
        <v>152</v>
      </c>
      <c r="I14642" s="1">
        <v>45261</v>
      </c>
      <c r="K14642" s="66">
        <v>0</v>
      </c>
      <c r="L14642" t="s">
        <v>92</v>
      </c>
      <c r="M14642" s="66">
        <v>44.1</v>
      </c>
      <c r="N14642" s="66">
        <v>0</v>
      </c>
      <c r="O14642" s="1"/>
    </row>
    <row r="14643" spans="1:15">
      <c r="A14643" t="s">
        <v>11</v>
      </c>
      <c r="B14643" t="s">
        <v>4927</v>
      </c>
      <c r="C14643" t="s">
        <v>11878</v>
      </c>
      <c r="D14643" t="s">
        <v>5006</v>
      </c>
      <c r="E14643" t="s">
        <v>150</v>
      </c>
      <c r="G14643" t="s">
        <v>8474</v>
      </c>
      <c r="H14643" t="s">
        <v>152</v>
      </c>
      <c r="I14643" s="1">
        <v>45261</v>
      </c>
      <c r="K14643" s="66">
        <v>0</v>
      </c>
      <c r="L14643" t="s">
        <v>92</v>
      </c>
      <c r="M14643" s="66">
        <v>248766.89</v>
      </c>
      <c r="N14643" s="66">
        <v>0</v>
      </c>
      <c r="O14643" s="1"/>
    </row>
    <row r="14644" spans="1:15">
      <c r="A14644" t="s">
        <v>11</v>
      </c>
      <c r="B14644" t="s">
        <v>4927</v>
      </c>
      <c r="C14644" t="s">
        <v>11879</v>
      </c>
      <c r="D14644" t="s">
        <v>5006</v>
      </c>
      <c r="E14644" t="s">
        <v>150</v>
      </c>
      <c r="G14644" t="s">
        <v>8474</v>
      </c>
      <c r="H14644" t="s">
        <v>152</v>
      </c>
      <c r="I14644" s="1">
        <v>45292</v>
      </c>
      <c r="K14644" s="66">
        <v>0</v>
      </c>
      <c r="L14644" t="s">
        <v>92</v>
      </c>
      <c r="M14644" s="66">
        <v>26.88</v>
      </c>
      <c r="N14644" s="66">
        <v>0</v>
      </c>
      <c r="O14644" s="1"/>
    </row>
    <row r="14645" spans="1:15">
      <c r="A14645" t="s">
        <v>11</v>
      </c>
      <c r="B14645" t="s">
        <v>4927</v>
      </c>
      <c r="C14645" t="s">
        <v>11879</v>
      </c>
      <c r="D14645" t="s">
        <v>5006</v>
      </c>
      <c r="E14645" t="s">
        <v>150</v>
      </c>
      <c r="G14645" t="s">
        <v>8474</v>
      </c>
      <c r="H14645" t="s">
        <v>152</v>
      </c>
      <c r="I14645" s="1">
        <v>45292</v>
      </c>
      <c r="K14645" s="66">
        <v>0</v>
      </c>
      <c r="L14645" t="s">
        <v>92</v>
      </c>
      <c r="M14645" s="66">
        <v>26.88</v>
      </c>
      <c r="N14645" s="66">
        <v>0</v>
      </c>
      <c r="O14645" s="1"/>
    </row>
    <row r="14646" spans="1:15">
      <c r="A14646" t="s">
        <v>11</v>
      </c>
      <c r="B14646" t="s">
        <v>4927</v>
      </c>
      <c r="C14646" t="s">
        <v>11879</v>
      </c>
      <c r="D14646" t="s">
        <v>5006</v>
      </c>
      <c r="E14646" t="s">
        <v>150</v>
      </c>
      <c r="G14646" t="s">
        <v>8474</v>
      </c>
      <c r="H14646" t="s">
        <v>152</v>
      </c>
      <c r="I14646" s="1">
        <v>45292</v>
      </c>
      <c r="K14646" s="66">
        <v>0</v>
      </c>
      <c r="L14646" t="s">
        <v>92</v>
      </c>
      <c r="M14646" s="66">
        <v>26.88</v>
      </c>
      <c r="N14646" s="66">
        <v>0</v>
      </c>
      <c r="O14646" s="1"/>
    </row>
    <row r="14647" spans="1:15">
      <c r="A14647" t="s">
        <v>11</v>
      </c>
      <c r="B14647" t="s">
        <v>4927</v>
      </c>
      <c r="C14647" t="s">
        <v>11879</v>
      </c>
      <c r="D14647" t="s">
        <v>5006</v>
      </c>
      <c r="E14647" t="s">
        <v>150</v>
      </c>
      <c r="G14647" t="s">
        <v>8474</v>
      </c>
      <c r="H14647" t="s">
        <v>152</v>
      </c>
      <c r="I14647" s="1">
        <v>45292</v>
      </c>
      <c r="K14647" s="66">
        <v>0</v>
      </c>
      <c r="L14647" t="s">
        <v>92</v>
      </c>
      <c r="M14647" s="66">
        <v>26.88</v>
      </c>
      <c r="N14647" s="66">
        <v>0</v>
      </c>
      <c r="O14647" s="1"/>
    </row>
    <row r="14648" spans="1:15">
      <c r="A14648" t="s">
        <v>11</v>
      </c>
      <c r="B14648" t="s">
        <v>4927</v>
      </c>
      <c r="C14648" t="s">
        <v>11879</v>
      </c>
      <c r="D14648" t="s">
        <v>5006</v>
      </c>
      <c r="E14648" t="s">
        <v>150</v>
      </c>
      <c r="G14648" t="s">
        <v>8474</v>
      </c>
      <c r="H14648" t="s">
        <v>152</v>
      </c>
      <c r="I14648" s="1">
        <v>45292</v>
      </c>
      <c r="K14648" s="66">
        <v>0</v>
      </c>
      <c r="L14648" t="s">
        <v>92</v>
      </c>
      <c r="M14648" s="66">
        <v>26.88</v>
      </c>
      <c r="N14648" s="66">
        <v>0</v>
      </c>
      <c r="O14648" s="1"/>
    </row>
    <row r="14649" spans="1:15">
      <c r="A14649" t="s">
        <v>11</v>
      </c>
      <c r="B14649" t="s">
        <v>4927</v>
      </c>
      <c r="C14649" t="s">
        <v>11879</v>
      </c>
      <c r="D14649" t="s">
        <v>5006</v>
      </c>
      <c r="E14649" t="s">
        <v>150</v>
      </c>
      <c r="G14649" t="s">
        <v>8474</v>
      </c>
      <c r="H14649" t="s">
        <v>152</v>
      </c>
      <c r="I14649" s="1">
        <v>45292</v>
      </c>
      <c r="K14649" s="66">
        <v>0</v>
      </c>
      <c r="L14649" t="s">
        <v>92</v>
      </c>
      <c r="M14649" s="66">
        <v>26.88</v>
      </c>
      <c r="N14649" s="66">
        <v>0</v>
      </c>
      <c r="O14649" s="1"/>
    </row>
    <row r="14650" spans="1:15">
      <c r="A14650" t="s">
        <v>11</v>
      </c>
      <c r="B14650" t="s">
        <v>4927</v>
      </c>
      <c r="C14650" t="s">
        <v>11879</v>
      </c>
      <c r="D14650" t="s">
        <v>5006</v>
      </c>
      <c r="E14650" t="s">
        <v>150</v>
      </c>
      <c r="G14650" t="s">
        <v>8474</v>
      </c>
      <c r="H14650" t="s">
        <v>152</v>
      </c>
      <c r="I14650" s="1">
        <v>45292</v>
      </c>
      <c r="K14650" s="66">
        <v>0</v>
      </c>
      <c r="L14650" t="s">
        <v>92</v>
      </c>
      <c r="M14650" s="66">
        <v>26.88</v>
      </c>
      <c r="N14650" s="66">
        <v>0</v>
      </c>
      <c r="O14650" s="1"/>
    </row>
    <row r="14651" spans="1:15">
      <c r="A14651" t="s">
        <v>11</v>
      </c>
      <c r="B14651" t="s">
        <v>4927</v>
      </c>
      <c r="C14651" t="s">
        <v>11879</v>
      </c>
      <c r="D14651" t="s">
        <v>5006</v>
      </c>
      <c r="E14651" t="s">
        <v>150</v>
      </c>
      <c r="G14651" t="s">
        <v>8474</v>
      </c>
      <c r="H14651" t="s">
        <v>152</v>
      </c>
      <c r="I14651" s="1">
        <v>45292</v>
      </c>
      <c r="K14651" s="66">
        <v>0</v>
      </c>
      <c r="L14651" t="s">
        <v>92</v>
      </c>
      <c r="M14651" s="66">
        <v>26.88</v>
      </c>
      <c r="N14651" s="66">
        <v>0</v>
      </c>
      <c r="O14651" s="1"/>
    </row>
    <row r="14652" spans="1:15">
      <c r="A14652" t="s">
        <v>11</v>
      </c>
      <c r="B14652" t="s">
        <v>4927</v>
      </c>
      <c r="C14652" t="s">
        <v>11880</v>
      </c>
      <c r="D14652" t="s">
        <v>5006</v>
      </c>
      <c r="E14652" t="s">
        <v>150</v>
      </c>
      <c r="G14652" t="s">
        <v>8474</v>
      </c>
      <c r="H14652" t="s">
        <v>152</v>
      </c>
      <c r="I14652" s="1">
        <v>45292</v>
      </c>
      <c r="K14652" s="66">
        <v>0</v>
      </c>
      <c r="L14652" t="s">
        <v>92</v>
      </c>
      <c r="M14652" s="66">
        <v>13.43</v>
      </c>
      <c r="N14652" s="66">
        <v>0</v>
      </c>
      <c r="O14652" s="1"/>
    </row>
    <row r="14653" spans="1:15">
      <c r="A14653" t="s">
        <v>11</v>
      </c>
      <c r="B14653" t="s">
        <v>4927</v>
      </c>
      <c r="C14653" t="s">
        <v>11879</v>
      </c>
      <c r="D14653" t="s">
        <v>5006</v>
      </c>
      <c r="E14653" t="s">
        <v>150</v>
      </c>
      <c r="G14653" t="s">
        <v>8474</v>
      </c>
      <c r="H14653" t="s">
        <v>152</v>
      </c>
      <c r="I14653" s="1">
        <v>45292</v>
      </c>
      <c r="K14653" s="66">
        <v>0</v>
      </c>
      <c r="L14653" t="s">
        <v>92</v>
      </c>
      <c r="M14653" s="66">
        <v>26.88</v>
      </c>
      <c r="N14653" s="66">
        <v>0</v>
      </c>
      <c r="O14653" s="1"/>
    </row>
    <row r="14654" spans="1:15">
      <c r="A14654" t="s">
        <v>11</v>
      </c>
      <c r="B14654" t="s">
        <v>4927</v>
      </c>
      <c r="C14654" t="s">
        <v>11880</v>
      </c>
      <c r="D14654" t="s">
        <v>5006</v>
      </c>
      <c r="E14654" t="s">
        <v>150</v>
      </c>
      <c r="G14654" t="s">
        <v>8474</v>
      </c>
      <c r="H14654" t="s">
        <v>152</v>
      </c>
      <c r="I14654" s="1">
        <v>45292</v>
      </c>
      <c r="K14654" s="66">
        <v>0</v>
      </c>
      <c r="L14654" t="s">
        <v>92</v>
      </c>
      <c r="M14654" s="66">
        <v>13.43</v>
      </c>
      <c r="N14654" s="66">
        <v>0</v>
      </c>
      <c r="O14654" s="1"/>
    </row>
    <row r="14655" spans="1:15">
      <c r="A14655" t="s">
        <v>11</v>
      </c>
      <c r="B14655" t="s">
        <v>4927</v>
      </c>
      <c r="C14655" t="s">
        <v>11879</v>
      </c>
      <c r="D14655" t="s">
        <v>5006</v>
      </c>
      <c r="E14655" t="s">
        <v>150</v>
      </c>
      <c r="G14655" t="s">
        <v>8474</v>
      </c>
      <c r="H14655" t="s">
        <v>152</v>
      </c>
      <c r="I14655" s="1">
        <v>45292</v>
      </c>
      <c r="K14655" s="66">
        <v>0</v>
      </c>
      <c r="L14655" t="s">
        <v>92</v>
      </c>
      <c r="M14655" s="66">
        <v>26.88</v>
      </c>
      <c r="N14655" s="66">
        <v>0</v>
      </c>
      <c r="O14655" s="1"/>
    </row>
    <row r="14656" spans="1:15">
      <c r="A14656" t="s">
        <v>11</v>
      </c>
      <c r="B14656" t="s">
        <v>4927</v>
      </c>
      <c r="C14656" t="s">
        <v>11880</v>
      </c>
      <c r="D14656" t="s">
        <v>5006</v>
      </c>
      <c r="E14656" t="s">
        <v>150</v>
      </c>
      <c r="G14656" t="s">
        <v>8474</v>
      </c>
      <c r="H14656" t="s">
        <v>152</v>
      </c>
      <c r="I14656" s="1">
        <v>45292</v>
      </c>
      <c r="K14656" s="66">
        <v>0</v>
      </c>
      <c r="L14656" t="s">
        <v>92</v>
      </c>
      <c r="M14656" s="66">
        <v>13.43</v>
      </c>
      <c r="N14656" s="66">
        <v>0</v>
      </c>
      <c r="O14656" s="1"/>
    </row>
    <row r="14657" spans="1:15">
      <c r="A14657" t="s">
        <v>11</v>
      </c>
      <c r="B14657" t="s">
        <v>4927</v>
      </c>
      <c r="C14657" t="s">
        <v>11881</v>
      </c>
      <c r="D14657" t="s">
        <v>5006</v>
      </c>
      <c r="E14657" t="s">
        <v>150</v>
      </c>
      <c r="G14657" t="s">
        <v>8474</v>
      </c>
      <c r="H14657" t="s">
        <v>152</v>
      </c>
      <c r="I14657" s="1">
        <v>45292</v>
      </c>
      <c r="K14657" s="66">
        <v>0</v>
      </c>
      <c r="L14657" t="s">
        <v>92</v>
      </c>
      <c r="M14657" s="66">
        <v>26.88</v>
      </c>
      <c r="N14657" s="66">
        <v>0</v>
      </c>
      <c r="O14657" s="1"/>
    </row>
    <row r="14658" spans="1:15">
      <c r="A14658" t="s">
        <v>11</v>
      </c>
      <c r="B14658" t="s">
        <v>4927</v>
      </c>
      <c r="C14658" t="s">
        <v>11881</v>
      </c>
      <c r="D14658" t="s">
        <v>5006</v>
      </c>
      <c r="E14658" t="s">
        <v>150</v>
      </c>
      <c r="G14658" t="s">
        <v>8474</v>
      </c>
      <c r="H14658" t="s">
        <v>152</v>
      </c>
      <c r="I14658" s="1">
        <v>45292</v>
      </c>
      <c r="K14658" s="66">
        <v>0</v>
      </c>
      <c r="L14658" t="s">
        <v>92</v>
      </c>
      <c r="M14658" s="66">
        <v>26.88</v>
      </c>
      <c r="N14658" s="66">
        <v>0</v>
      </c>
      <c r="O14658" s="1"/>
    </row>
    <row r="14659" spans="1:15">
      <c r="A14659" t="s">
        <v>11</v>
      </c>
      <c r="B14659" t="s">
        <v>4927</v>
      </c>
      <c r="C14659" t="s">
        <v>11881</v>
      </c>
      <c r="D14659" t="s">
        <v>5006</v>
      </c>
      <c r="E14659" t="s">
        <v>150</v>
      </c>
      <c r="G14659" t="s">
        <v>8474</v>
      </c>
      <c r="H14659" t="s">
        <v>152</v>
      </c>
      <c r="I14659" s="1">
        <v>45292</v>
      </c>
      <c r="K14659" s="66">
        <v>0</v>
      </c>
      <c r="L14659" t="s">
        <v>92</v>
      </c>
      <c r="M14659" s="66">
        <v>26.88</v>
      </c>
      <c r="N14659" s="66">
        <v>0</v>
      </c>
      <c r="O14659" s="1"/>
    </row>
    <row r="14660" spans="1:15">
      <c r="A14660" t="s">
        <v>11</v>
      </c>
      <c r="B14660" t="s">
        <v>4927</v>
      </c>
      <c r="C14660" t="s">
        <v>11881</v>
      </c>
      <c r="D14660" t="s">
        <v>5006</v>
      </c>
      <c r="E14660" t="s">
        <v>150</v>
      </c>
      <c r="G14660" t="s">
        <v>8474</v>
      </c>
      <c r="H14660" t="s">
        <v>152</v>
      </c>
      <c r="I14660" s="1">
        <v>45292</v>
      </c>
      <c r="K14660" s="66">
        <v>0</v>
      </c>
      <c r="L14660" t="s">
        <v>92</v>
      </c>
      <c r="M14660" s="66">
        <v>26.88</v>
      </c>
      <c r="N14660" s="66">
        <v>0</v>
      </c>
      <c r="O14660" s="1"/>
    </row>
    <row r="14661" spans="1:15">
      <c r="A14661" t="s">
        <v>11</v>
      </c>
      <c r="B14661" t="s">
        <v>4927</v>
      </c>
      <c r="C14661" t="s">
        <v>11881</v>
      </c>
      <c r="D14661" t="s">
        <v>5006</v>
      </c>
      <c r="E14661" t="s">
        <v>150</v>
      </c>
      <c r="G14661" t="s">
        <v>8474</v>
      </c>
      <c r="H14661" t="s">
        <v>152</v>
      </c>
      <c r="I14661" s="1">
        <v>45292</v>
      </c>
      <c r="K14661" s="66">
        <v>0</v>
      </c>
      <c r="L14661" t="s">
        <v>92</v>
      </c>
      <c r="M14661" s="66">
        <v>26.88</v>
      </c>
      <c r="N14661" s="66">
        <v>0</v>
      </c>
      <c r="O14661" s="1"/>
    </row>
    <row r="14662" spans="1:15">
      <c r="A14662" t="s">
        <v>11</v>
      </c>
      <c r="B14662" t="s">
        <v>4927</v>
      </c>
      <c r="C14662" t="s">
        <v>11881</v>
      </c>
      <c r="D14662" t="s">
        <v>5006</v>
      </c>
      <c r="E14662" t="s">
        <v>150</v>
      </c>
      <c r="G14662" t="s">
        <v>8474</v>
      </c>
      <c r="H14662" t="s">
        <v>152</v>
      </c>
      <c r="I14662" s="1">
        <v>45292</v>
      </c>
      <c r="K14662" s="66">
        <v>0</v>
      </c>
      <c r="L14662" t="s">
        <v>92</v>
      </c>
      <c r="M14662" s="66">
        <v>26.88</v>
      </c>
      <c r="N14662" s="66">
        <v>0</v>
      </c>
      <c r="O14662" s="1"/>
    </row>
    <row r="14663" spans="1:15">
      <c r="A14663" t="s">
        <v>11</v>
      </c>
      <c r="B14663" t="s">
        <v>4927</v>
      </c>
      <c r="C14663" t="s">
        <v>11881</v>
      </c>
      <c r="D14663" t="s">
        <v>5006</v>
      </c>
      <c r="E14663" t="s">
        <v>150</v>
      </c>
      <c r="G14663" t="s">
        <v>8474</v>
      </c>
      <c r="H14663" t="s">
        <v>152</v>
      </c>
      <c r="I14663" s="1">
        <v>45292</v>
      </c>
      <c r="K14663" s="66">
        <v>0</v>
      </c>
      <c r="L14663" t="s">
        <v>92</v>
      </c>
      <c r="M14663" s="66">
        <v>26.88</v>
      </c>
      <c r="N14663" s="66">
        <v>0</v>
      </c>
      <c r="O14663" s="1"/>
    </row>
    <row r="14664" spans="1:15">
      <c r="A14664" t="s">
        <v>11</v>
      </c>
      <c r="B14664" t="s">
        <v>4927</v>
      </c>
      <c r="C14664" t="s">
        <v>11881</v>
      </c>
      <c r="D14664" t="s">
        <v>5006</v>
      </c>
      <c r="E14664" t="s">
        <v>150</v>
      </c>
      <c r="G14664" t="s">
        <v>8474</v>
      </c>
      <c r="H14664" t="s">
        <v>152</v>
      </c>
      <c r="I14664" s="1">
        <v>45292</v>
      </c>
      <c r="K14664" s="66">
        <v>0</v>
      </c>
      <c r="L14664" t="s">
        <v>92</v>
      </c>
      <c r="M14664" s="66">
        <v>26.88</v>
      </c>
      <c r="N14664" s="66">
        <v>0</v>
      </c>
      <c r="O14664" s="1"/>
    </row>
    <row r="14665" spans="1:15">
      <c r="A14665" t="s">
        <v>11</v>
      </c>
      <c r="B14665" t="s">
        <v>4927</v>
      </c>
      <c r="C14665" t="s">
        <v>11881</v>
      </c>
      <c r="D14665" t="s">
        <v>5006</v>
      </c>
      <c r="E14665" t="s">
        <v>150</v>
      </c>
      <c r="G14665" t="s">
        <v>8474</v>
      </c>
      <c r="H14665" t="s">
        <v>152</v>
      </c>
      <c r="I14665" s="1">
        <v>45292</v>
      </c>
      <c r="K14665" s="66">
        <v>0</v>
      </c>
      <c r="L14665" t="s">
        <v>92</v>
      </c>
      <c r="M14665" s="66">
        <v>26.88</v>
      </c>
      <c r="N14665" s="66">
        <v>0</v>
      </c>
      <c r="O14665" s="1"/>
    </row>
    <row r="14666" spans="1:15">
      <c r="A14666" t="s">
        <v>11</v>
      </c>
      <c r="B14666" t="s">
        <v>4927</v>
      </c>
      <c r="C14666" t="s">
        <v>11882</v>
      </c>
      <c r="D14666" t="s">
        <v>5006</v>
      </c>
      <c r="E14666" t="s">
        <v>150</v>
      </c>
      <c r="G14666" t="s">
        <v>8474</v>
      </c>
      <c r="H14666" t="s">
        <v>152</v>
      </c>
      <c r="I14666" s="1">
        <v>45292</v>
      </c>
      <c r="K14666" s="66">
        <v>0</v>
      </c>
      <c r="L14666" t="s">
        <v>92</v>
      </c>
      <c r="M14666" s="66">
        <v>26.25</v>
      </c>
      <c r="N14666" s="66">
        <v>0</v>
      </c>
      <c r="O14666" s="1"/>
    </row>
    <row r="14667" spans="1:15">
      <c r="A14667" t="s">
        <v>11</v>
      </c>
      <c r="B14667" t="s">
        <v>4927</v>
      </c>
      <c r="C14667" t="s">
        <v>11883</v>
      </c>
      <c r="D14667" t="s">
        <v>5006</v>
      </c>
      <c r="E14667" t="s">
        <v>150</v>
      </c>
      <c r="G14667" t="s">
        <v>8474</v>
      </c>
      <c r="H14667" t="s">
        <v>152</v>
      </c>
      <c r="I14667" s="1">
        <v>45292</v>
      </c>
      <c r="K14667" s="66">
        <v>0</v>
      </c>
      <c r="L14667" t="s">
        <v>92</v>
      </c>
      <c r="M14667" s="66">
        <v>13.43</v>
      </c>
      <c r="N14667" s="66">
        <v>0</v>
      </c>
      <c r="O14667" s="1"/>
    </row>
    <row r="14668" spans="1:15">
      <c r="A14668" t="s">
        <v>11</v>
      </c>
      <c r="B14668" t="s">
        <v>4927</v>
      </c>
      <c r="C14668" t="s">
        <v>11884</v>
      </c>
      <c r="D14668" t="s">
        <v>5006</v>
      </c>
      <c r="E14668" t="s">
        <v>150</v>
      </c>
      <c r="G14668" t="s">
        <v>8474</v>
      </c>
      <c r="H14668" t="s">
        <v>152</v>
      </c>
      <c r="I14668" s="1">
        <v>45292</v>
      </c>
      <c r="K14668" s="66">
        <v>0</v>
      </c>
      <c r="L14668" t="s">
        <v>92</v>
      </c>
      <c r="M14668" s="66">
        <v>13.43</v>
      </c>
      <c r="N14668" s="66">
        <v>0</v>
      </c>
      <c r="O14668" s="1"/>
    </row>
    <row r="14669" spans="1:15">
      <c r="A14669" t="s">
        <v>11</v>
      </c>
      <c r="B14669" t="s">
        <v>4927</v>
      </c>
      <c r="C14669" t="s">
        <v>11884</v>
      </c>
      <c r="D14669" t="s">
        <v>5006</v>
      </c>
      <c r="E14669" t="s">
        <v>150</v>
      </c>
      <c r="G14669" t="s">
        <v>8474</v>
      </c>
      <c r="H14669" t="s">
        <v>152</v>
      </c>
      <c r="I14669" s="1">
        <v>45292</v>
      </c>
      <c r="K14669" s="66">
        <v>0</v>
      </c>
      <c r="L14669" t="s">
        <v>92</v>
      </c>
      <c r="M14669" s="66">
        <v>26.25</v>
      </c>
      <c r="N14669" s="66">
        <v>0</v>
      </c>
      <c r="O14669" s="1"/>
    </row>
    <row r="14670" spans="1:15">
      <c r="A14670" t="s">
        <v>11</v>
      </c>
      <c r="B14670" t="s">
        <v>4927</v>
      </c>
      <c r="C14670" t="s">
        <v>11882</v>
      </c>
      <c r="D14670" t="s">
        <v>5006</v>
      </c>
      <c r="E14670" t="s">
        <v>150</v>
      </c>
      <c r="G14670" t="s">
        <v>8474</v>
      </c>
      <c r="H14670" t="s">
        <v>152</v>
      </c>
      <c r="I14670" s="1">
        <v>45292</v>
      </c>
      <c r="K14670" s="66">
        <v>0</v>
      </c>
      <c r="L14670" t="s">
        <v>92</v>
      </c>
      <c r="M14670" s="66">
        <v>26.88</v>
      </c>
      <c r="N14670" s="66">
        <v>0</v>
      </c>
      <c r="O14670" s="1"/>
    </row>
    <row r="14671" spans="1:15">
      <c r="A14671" t="s">
        <v>11</v>
      </c>
      <c r="B14671" t="s">
        <v>4927</v>
      </c>
      <c r="C14671" t="s">
        <v>11884</v>
      </c>
      <c r="D14671" t="s">
        <v>5006</v>
      </c>
      <c r="E14671" t="s">
        <v>150</v>
      </c>
      <c r="G14671" t="s">
        <v>8474</v>
      </c>
      <c r="H14671" t="s">
        <v>152</v>
      </c>
      <c r="I14671" s="1">
        <v>45292</v>
      </c>
      <c r="K14671" s="66">
        <v>0</v>
      </c>
      <c r="L14671" t="s">
        <v>92</v>
      </c>
      <c r="M14671" s="66">
        <v>13.43</v>
      </c>
      <c r="N14671" s="66">
        <v>0</v>
      </c>
      <c r="O14671" s="1"/>
    </row>
    <row r="14672" spans="1:15">
      <c r="A14672" t="s">
        <v>11</v>
      </c>
      <c r="B14672" t="s">
        <v>4927</v>
      </c>
      <c r="C14672" t="s">
        <v>11882</v>
      </c>
      <c r="D14672" t="s">
        <v>5006</v>
      </c>
      <c r="E14672" t="s">
        <v>150</v>
      </c>
      <c r="G14672" t="s">
        <v>8474</v>
      </c>
      <c r="H14672" t="s">
        <v>152</v>
      </c>
      <c r="I14672" s="1">
        <v>45292</v>
      </c>
      <c r="K14672" s="66">
        <v>0</v>
      </c>
      <c r="L14672" t="s">
        <v>92</v>
      </c>
      <c r="M14672" s="66">
        <v>26.88</v>
      </c>
      <c r="N14672" s="66">
        <v>0</v>
      </c>
      <c r="O14672" s="1"/>
    </row>
    <row r="14673" spans="1:15">
      <c r="A14673" t="s">
        <v>11</v>
      </c>
      <c r="B14673" t="s">
        <v>4927</v>
      </c>
      <c r="C14673" t="s">
        <v>11882</v>
      </c>
      <c r="D14673" t="s">
        <v>5006</v>
      </c>
      <c r="E14673" t="s">
        <v>150</v>
      </c>
      <c r="G14673" t="s">
        <v>8474</v>
      </c>
      <c r="H14673" t="s">
        <v>152</v>
      </c>
      <c r="I14673" s="1">
        <v>45292</v>
      </c>
      <c r="K14673" s="66">
        <v>0</v>
      </c>
      <c r="L14673" t="s">
        <v>92</v>
      </c>
      <c r="M14673" s="66">
        <v>26.88</v>
      </c>
      <c r="N14673" s="66">
        <v>0</v>
      </c>
      <c r="O14673" s="1"/>
    </row>
    <row r="14674" spans="1:15">
      <c r="A14674" t="s">
        <v>11</v>
      </c>
      <c r="B14674" t="s">
        <v>4927</v>
      </c>
      <c r="C14674" t="s">
        <v>11882</v>
      </c>
      <c r="D14674" t="s">
        <v>5006</v>
      </c>
      <c r="E14674" t="s">
        <v>150</v>
      </c>
      <c r="G14674" t="s">
        <v>8474</v>
      </c>
      <c r="H14674" t="s">
        <v>152</v>
      </c>
      <c r="I14674" s="1">
        <v>45292</v>
      </c>
      <c r="K14674" s="66">
        <v>0</v>
      </c>
      <c r="L14674" t="s">
        <v>92</v>
      </c>
      <c r="M14674" s="66">
        <v>13.43</v>
      </c>
      <c r="N14674" s="66">
        <v>0</v>
      </c>
      <c r="O14674" s="1"/>
    </row>
    <row r="14675" spans="1:15">
      <c r="A14675" t="s">
        <v>11</v>
      </c>
      <c r="B14675" t="s">
        <v>4927</v>
      </c>
      <c r="C14675" t="s">
        <v>11882</v>
      </c>
      <c r="D14675" t="s">
        <v>5006</v>
      </c>
      <c r="E14675" t="s">
        <v>150</v>
      </c>
      <c r="G14675" t="s">
        <v>8474</v>
      </c>
      <c r="H14675" t="s">
        <v>152</v>
      </c>
      <c r="I14675" s="1">
        <v>45292</v>
      </c>
      <c r="K14675" s="66">
        <v>0</v>
      </c>
      <c r="L14675" t="s">
        <v>92</v>
      </c>
      <c r="M14675" s="66">
        <v>26.88</v>
      </c>
      <c r="N14675" s="66">
        <v>0</v>
      </c>
      <c r="O14675" s="1"/>
    </row>
    <row r="14676" spans="1:15">
      <c r="A14676" t="s">
        <v>11</v>
      </c>
      <c r="B14676" t="s">
        <v>4927</v>
      </c>
      <c r="C14676" t="s">
        <v>11882</v>
      </c>
      <c r="D14676" t="s">
        <v>5006</v>
      </c>
      <c r="E14676" t="s">
        <v>150</v>
      </c>
      <c r="G14676" t="s">
        <v>8474</v>
      </c>
      <c r="H14676" t="s">
        <v>152</v>
      </c>
      <c r="I14676" s="1">
        <v>45292</v>
      </c>
      <c r="K14676" s="66">
        <v>0</v>
      </c>
      <c r="L14676" t="s">
        <v>92</v>
      </c>
      <c r="M14676" s="66">
        <v>26.88</v>
      </c>
      <c r="N14676" s="66">
        <v>0</v>
      </c>
      <c r="O14676" s="1"/>
    </row>
    <row r="14677" spans="1:15">
      <c r="A14677" t="s">
        <v>11</v>
      </c>
      <c r="B14677" t="s">
        <v>4927</v>
      </c>
      <c r="C14677" t="s">
        <v>11882</v>
      </c>
      <c r="D14677" t="s">
        <v>5006</v>
      </c>
      <c r="E14677" t="s">
        <v>150</v>
      </c>
      <c r="G14677" t="s">
        <v>8474</v>
      </c>
      <c r="H14677" t="s">
        <v>152</v>
      </c>
      <c r="I14677" s="1">
        <v>45292</v>
      </c>
      <c r="K14677" s="66">
        <v>0</v>
      </c>
      <c r="L14677" t="s">
        <v>92</v>
      </c>
      <c r="M14677" s="66">
        <v>52.5</v>
      </c>
      <c r="N14677" s="66">
        <v>0</v>
      </c>
      <c r="O14677" s="1"/>
    </row>
    <row r="14678" spans="1:15">
      <c r="A14678" t="s">
        <v>11</v>
      </c>
      <c r="B14678" t="s">
        <v>4927</v>
      </c>
      <c r="C14678" t="s">
        <v>11882</v>
      </c>
      <c r="D14678" t="s">
        <v>5006</v>
      </c>
      <c r="E14678" t="s">
        <v>150</v>
      </c>
      <c r="G14678" t="s">
        <v>8474</v>
      </c>
      <c r="H14678" t="s">
        <v>152</v>
      </c>
      <c r="I14678" s="1">
        <v>45292</v>
      </c>
      <c r="K14678" s="66">
        <v>0</v>
      </c>
      <c r="L14678" t="s">
        <v>92</v>
      </c>
      <c r="M14678" s="66">
        <v>26.88</v>
      </c>
      <c r="N14678" s="66">
        <v>0</v>
      </c>
      <c r="O14678" s="1"/>
    </row>
    <row r="14679" spans="1:15">
      <c r="A14679" t="s">
        <v>11</v>
      </c>
      <c r="B14679" t="s">
        <v>4927</v>
      </c>
      <c r="C14679" t="s">
        <v>11885</v>
      </c>
      <c r="D14679" t="s">
        <v>5006</v>
      </c>
      <c r="E14679" t="s">
        <v>150</v>
      </c>
      <c r="G14679" t="s">
        <v>8474</v>
      </c>
      <c r="H14679" t="s">
        <v>152</v>
      </c>
      <c r="I14679" s="1">
        <v>45292</v>
      </c>
      <c r="K14679" s="66">
        <v>0</v>
      </c>
      <c r="L14679" t="s">
        <v>92</v>
      </c>
      <c r="M14679" s="66">
        <v>13.43</v>
      </c>
      <c r="N14679" s="66">
        <v>0</v>
      </c>
      <c r="O14679" s="1"/>
    </row>
    <row r="14680" spans="1:15">
      <c r="A14680" t="s">
        <v>11</v>
      </c>
      <c r="B14680" t="s">
        <v>4927</v>
      </c>
      <c r="C14680" t="s">
        <v>11882</v>
      </c>
      <c r="D14680" t="s">
        <v>5006</v>
      </c>
      <c r="E14680" t="s">
        <v>150</v>
      </c>
      <c r="G14680" t="s">
        <v>8474</v>
      </c>
      <c r="H14680" t="s">
        <v>152</v>
      </c>
      <c r="I14680" s="1">
        <v>45292</v>
      </c>
      <c r="K14680" s="66">
        <v>0</v>
      </c>
      <c r="L14680" t="s">
        <v>92</v>
      </c>
      <c r="M14680" s="66">
        <v>26.88</v>
      </c>
      <c r="N14680" s="66">
        <v>0</v>
      </c>
      <c r="O14680" s="1"/>
    </row>
    <row r="14681" spans="1:15">
      <c r="A14681" t="s">
        <v>11</v>
      </c>
      <c r="B14681" t="s">
        <v>4927</v>
      </c>
      <c r="C14681" t="s">
        <v>11885</v>
      </c>
      <c r="D14681" t="s">
        <v>5006</v>
      </c>
      <c r="E14681" t="s">
        <v>150</v>
      </c>
      <c r="G14681" t="s">
        <v>8474</v>
      </c>
      <c r="H14681" t="s">
        <v>152</v>
      </c>
      <c r="I14681" s="1">
        <v>45292</v>
      </c>
      <c r="K14681" s="66">
        <v>0</v>
      </c>
      <c r="L14681" t="s">
        <v>92</v>
      </c>
      <c r="M14681" s="66">
        <v>13.43</v>
      </c>
      <c r="N14681" s="66">
        <v>0</v>
      </c>
      <c r="O14681" s="1"/>
    </row>
    <row r="14682" spans="1:15">
      <c r="A14682" t="s">
        <v>11</v>
      </c>
      <c r="B14682" t="s">
        <v>4927</v>
      </c>
      <c r="C14682" t="s">
        <v>11885</v>
      </c>
      <c r="D14682" t="s">
        <v>5006</v>
      </c>
      <c r="E14682" t="s">
        <v>150</v>
      </c>
      <c r="G14682" t="s">
        <v>8474</v>
      </c>
      <c r="H14682" t="s">
        <v>152</v>
      </c>
      <c r="I14682" s="1">
        <v>45292</v>
      </c>
      <c r="K14682" s="66">
        <v>0</v>
      </c>
      <c r="L14682" t="s">
        <v>92</v>
      </c>
      <c r="M14682" s="66">
        <v>13.43</v>
      </c>
      <c r="N14682" s="66">
        <v>0</v>
      </c>
      <c r="O14682" s="1"/>
    </row>
    <row r="14683" spans="1:15">
      <c r="A14683" t="s">
        <v>11</v>
      </c>
      <c r="B14683" t="s">
        <v>4927</v>
      </c>
      <c r="C14683" t="s">
        <v>11885</v>
      </c>
      <c r="D14683" t="s">
        <v>5006</v>
      </c>
      <c r="E14683" t="s">
        <v>150</v>
      </c>
      <c r="G14683" t="s">
        <v>8474</v>
      </c>
      <c r="H14683" t="s">
        <v>152</v>
      </c>
      <c r="I14683" s="1">
        <v>45292</v>
      </c>
      <c r="K14683" s="66">
        <v>0</v>
      </c>
      <c r="L14683" t="s">
        <v>92</v>
      </c>
      <c r="M14683" s="66">
        <v>13.43</v>
      </c>
      <c r="N14683" s="66">
        <v>0</v>
      </c>
      <c r="O14683" s="1"/>
    </row>
    <row r="14684" spans="1:15">
      <c r="A14684" t="s">
        <v>11</v>
      </c>
      <c r="B14684" t="s">
        <v>4927</v>
      </c>
      <c r="C14684" t="s">
        <v>11885</v>
      </c>
      <c r="D14684" t="s">
        <v>5006</v>
      </c>
      <c r="E14684" t="s">
        <v>150</v>
      </c>
      <c r="G14684" t="s">
        <v>8474</v>
      </c>
      <c r="H14684" t="s">
        <v>152</v>
      </c>
      <c r="I14684" s="1">
        <v>45292</v>
      </c>
      <c r="K14684" s="66">
        <v>0</v>
      </c>
      <c r="L14684" t="s">
        <v>92</v>
      </c>
      <c r="M14684" s="66">
        <v>13.43</v>
      </c>
      <c r="N14684" s="66">
        <v>0</v>
      </c>
      <c r="O14684" s="1"/>
    </row>
    <row r="14685" spans="1:15">
      <c r="A14685" t="s">
        <v>11</v>
      </c>
      <c r="B14685" t="s">
        <v>4927</v>
      </c>
      <c r="C14685" t="s">
        <v>11883</v>
      </c>
      <c r="D14685" t="s">
        <v>5006</v>
      </c>
      <c r="E14685" t="s">
        <v>150</v>
      </c>
      <c r="G14685" t="s">
        <v>8474</v>
      </c>
      <c r="H14685" t="s">
        <v>152</v>
      </c>
      <c r="I14685" s="1">
        <v>45292</v>
      </c>
      <c r="K14685" s="66">
        <v>0</v>
      </c>
      <c r="L14685" t="s">
        <v>92</v>
      </c>
      <c r="M14685" s="66">
        <v>13.43</v>
      </c>
      <c r="N14685" s="66">
        <v>0</v>
      </c>
      <c r="O14685" s="1"/>
    </row>
    <row r="14686" spans="1:15">
      <c r="A14686" t="s">
        <v>11</v>
      </c>
      <c r="B14686" t="s">
        <v>4927</v>
      </c>
      <c r="C14686" t="s">
        <v>11885</v>
      </c>
      <c r="D14686" t="s">
        <v>5006</v>
      </c>
      <c r="E14686" t="s">
        <v>150</v>
      </c>
      <c r="G14686" t="s">
        <v>8474</v>
      </c>
      <c r="H14686" t="s">
        <v>152</v>
      </c>
      <c r="I14686" s="1">
        <v>45292</v>
      </c>
      <c r="K14686" s="66">
        <v>0</v>
      </c>
      <c r="L14686" t="s">
        <v>92</v>
      </c>
      <c r="M14686" s="66">
        <v>13.43</v>
      </c>
      <c r="N14686" s="66">
        <v>0</v>
      </c>
      <c r="O14686" s="1"/>
    </row>
    <row r="14687" spans="1:15">
      <c r="A14687" t="s">
        <v>11</v>
      </c>
      <c r="B14687" t="s">
        <v>4927</v>
      </c>
      <c r="C14687" t="s">
        <v>11885</v>
      </c>
      <c r="D14687" t="s">
        <v>5006</v>
      </c>
      <c r="E14687" t="s">
        <v>150</v>
      </c>
      <c r="G14687" t="s">
        <v>8474</v>
      </c>
      <c r="H14687" t="s">
        <v>152</v>
      </c>
      <c r="I14687" s="1">
        <v>45292</v>
      </c>
      <c r="K14687" s="66">
        <v>0</v>
      </c>
      <c r="L14687" t="s">
        <v>92</v>
      </c>
      <c r="M14687" s="66">
        <v>26.88</v>
      </c>
      <c r="N14687" s="66">
        <v>0</v>
      </c>
      <c r="O14687" s="1"/>
    </row>
    <row r="14688" spans="1:15">
      <c r="A14688" t="s">
        <v>11</v>
      </c>
      <c r="B14688" t="s">
        <v>4927</v>
      </c>
      <c r="C14688" t="s">
        <v>11883</v>
      </c>
      <c r="D14688" t="s">
        <v>5006</v>
      </c>
      <c r="E14688" t="s">
        <v>150</v>
      </c>
      <c r="G14688" t="s">
        <v>8474</v>
      </c>
      <c r="H14688" t="s">
        <v>152</v>
      </c>
      <c r="I14688" s="1">
        <v>45292</v>
      </c>
      <c r="K14688" s="66">
        <v>0</v>
      </c>
      <c r="L14688" t="s">
        <v>92</v>
      </c>
      <c r="M14688" s="66">
        <v>52.5</v>
      </c>
      <c r="N14688" s="66">
        <v>0</v>
      </c>
      <c r="O14688" s="1"/>
    </row>
    <row r="14689" spans="1:15">
      <c r="A14689" t="s">
        <v>11</v>
      </c>
      <c r="B14689" t="s">
        <v>4927</v>
      </c>
      <c r="C14689" t="s">
        <v>11883</v>
      </c>
      <c r="D14689" t="s">
        <v>5006</v>
      </c>
      <c r="E14689" t="s">
        <v>150</v>
      </c>
      <c r="G14689" t="s">
        <v>8474</v>
      </c>
      <c r="H14689" t="s">
        <v>152</v>
      </c>
      <c r="I14689" s="1">
        <v>45292</v>
      </c>
      <c r="K14689" s="66">
        <v>0</v>
      </c>
      <c r="L14689" t="s">
        <v>92</v>
      </c>
      <c r="M14689" s="66">
        <v>26.88</v>
      </c>
      <c r="N14689" s="66">
        <v>0</v>
      </c>
      <c r="O14689" s="1"/>
    </row>
    <row r="14690" spans="1:15">
      <c r="A14690" t="s">
        <v>11</v>
      </c>
      <c r="B14690" t="s">
        <v>4927</v>
      </c>
      <c r="C14690" t="s">
        <v>11883</v>
      </c>
      <c r="D14690" t="s">
        <v>5006</v>
      </c>
      <c r="E14690" t="s">
        <v>150</v>
      </c>
      <c r="G14690" t="s">
        <v>8474</v>
      </c>
      <c r="H14690" t="s">
        <v>152</v>
      </c>
      <c r="I14690" s="1">
        <v>45292</v>
      </c>
      <c r="K14690" s="66">
        <v>0</v>
      </c>
      <c r="L14690" t="s">
        <v>92</v>
      </c>
      <c r="M14690" s="66">
        <v>52.5</v>
      </c>
      <c r="N14690" s="66">
        <v>0</v>
      </c>
      <c r="O14690" s="1"/>
    </row>
    <row r="14691" spans="1:15">
      <c r="A14691" t="s">
        <v>11</v>
      </c>
      <c r="B14691" t="s">
        <v>4927</v>
      </c>
      <c r="C14691" t="s">
        <v>11883</v>
      </c>
      <c r="D14691" t="s">
        <v>5006</v>
      </c>
      <c r="E14691" t="s">
        <v>150</v>
      </c>
      <c r="G14691" t="s">
        <v>8474</v>
      </c>
      <c r="H14691" t="s">
        <v>152</v>
      </c>
      <c r="I14691" s="1">
        <v>45292</v>
      </c>
      <c r="K14691" s="66">
        <v>0</v>
      </c>
      <c r="L14691" t="s">
        <v>92</v>
      </c>
      <c r="M14691" s="66">
        <v>52.5</v>
      </c>
      <c r="N14691" s="66">
        <v>0</v>
      </c>
      <c r="O14691" s="1"/>
    </row>
    <row r="14692" spans="1:15">
      <c r="A14692" t="s">
        <v>11</v>
      </c>
      <c r="B14692" t="s">
        <v>4927</v>
      </c>
      <c r="C14692" t="s">
        <v>11883</v>
      </c>
      <c r="D14692" t="s">
        <v>5006</v>
      </c>
      <c r="E14692" t="s">
        <v>150</v>
      </c>
      <c r="G14692" t="s">
        <v>8474</v>
      </c>
      <c r="H14692" t="s">
        <v>152</v>
      </c>
      <c r="I14692" s="1">
        <v>45292</v>
      </c>
      <c r="K14692" s="66">
        <v>0</v>
      </c>
      <c r="L14692" t="s">
        <v>92</v>
      </c>
      <c r="M14692" s="66">
        <v>52.5</v>
      </c>
      <c r="N14692" s="66">
        <v>0</v>
      </c>
      <c r="O14692" s="1"/>
    </row>
    <row r="14693" spans="1:15">
      <c r="A14693" t="s">
        <v>11</v>
      </c>
      <c r="B14693" t="s">
        <v>4927</v>
      </c>
      <c r="C14693" t="s">
        <v>11883</v>
      </c>
      <c r="D14693" t="s">
        <v>5006</v>
      </c>
      <c r="E14693" t="s">
        <v>150</v>
      </c>
      <c r="G14693" t="s">
        <v>8474</v>
      </c>
      <c r="H14693" t="s">
        <v>152</v>
      </c>
      <c r="I14693" s="1">
        <v>45292</v>
      </c>
      <c r="K14693" s="66">
        <v>0</v>
      </c>
      <c r="L14693" t="s">
        <v>92</v>
      </c>
      <c r="M14693" s="66">
        <v>26.88</v>
      </c>
      <c r="N14693" s="66">
        <v>0</v>
      </c>
      <c r="O14693" s="1"/>
    </row>
    <row r="14694" spans="1:15">
      <c r="A14694" t="s">
        <v>11</v>
      </c>
      <c r="B14694" t="s">
        <v>4927</v>
      </c>
      <c r="C14694" t="s">
        <v>11883</v>
      </c>
      <c r="D14694" t="s">
        <v>5006</v>
      </c>
      <c r="E14694" t="s">
        <v>150</v>
      </c>
      <c r="G14694" t="s">
        <v>8474</v>
      </c>
      <c r="H14694" t="s">
        <v>152</v>
      </c>
      <c r="I14694" s="1">
        <v>45292</v>
      </c>
      <c r="K14694" s="66">
        <v>0</v>
      </c>
      <c r="L14694" t="s">
        <v>92</v>
      </c>
      <c r="M14694" s="66">
        <v>26.25</v>
      </c>
      <c r="N14694" s="66">
        <v>0</v>
      </c>
      <c r="O14694" s="1"/>
    </row>
    <row r="14695" spans="1:15">
      <c r="A14695" t="s">
        <v>11</v>
      </c>
      <c r="B14695" t="s">
        <v>4927</v>
      </c>
      <c r="C14695" t="s">
        <v>11884</v>
      </c>
      <c r="D14695" t="s">
        <v>5006</v>
      </c>
      <c r="E14695" t="s">
        <v>150</v>
      </c>
      <c r="G14695" t="s">
        <v>8474</v>
      </c>
      <c r="H14695" t="s">
        <v>152</v>
      </c>
      <c r="I14695" s="1">
        <v>45292</v>
      </c>
      <c r="K14695" s="66">
        <v>0</v>
      </c>
      <c r="L14695" t="s">
        <v>92</v>
      </c>
      <c r="M14695" s="66">
        <v>26.25</v>
      </c>
      <c r="N14695" s="66">
        <v>0</v>
      </c>
      <c r="O14695" s="1"/>
    </row>
    <row r="14696" spans="1:15">
      <c r="A14696" t="s">
        <v>11</v>
      </c>
      <c r="B14696" t="s">
        <v>4927</v>
      </c>
      <c r="C14696" t="s">
        <v>11884</v>
      </c>
      <c r="D14696" t="s">
        <v>5006</v>
      </c>
      <c r="E14696" t="s">
        <v>150</v>
      </c>
      <c r="G14696" t="s">
        <v>8474</v>
      </c>
      <c r="H14696" t="s">
        <v>152</v>
      </c>
      <c r="I14696" s="1">
        <v>45292</v>
      </c>
      <c r="K14696" s="66">
        <v>0</v>
      </c>
      <c r="L14696" t="s">
        <v>92</v>
      </c>
      <c r="M14696" s="66">
        <v>26.88</v>
      </c>
      <c r="N14696" s="66">
        <v>0</v>
      </c>
      <c r="O14696" s="1"/>
    </row>
    <row r="14697" spans="1:15">
      <c r="A14697" t="s">
        <v>11</v>
      </c>
      <c r="B14697" t="s">
        <v>4927</v>
      </c>
      <c r="C14697" t="s">
        <v>11884</v>
      </c>
      <c r="D14697" t="s">
        <v>5006</v>
      </c>
      <c r="E14697" t="s">
        <v>150</v>
      </c>
      <c r="G14697" t="s">
        <v>8474</v>
      </c>
      <c r="H14697" t="s">
        <v>152</v>
      </c>
      <c r="I14697" s="1">
        <v>45292</v>
      </c>
      <c r="K14697" s="66">
        <v>0</v>
      </c>
      <c r="L14697" t="s">
        <v>92</v>
      </c>
      <c r="M14697" s="66">
        <v>52.5</v>
      </c>
      <c r="N14697" s="66">
        <v>0</v>
      </c>
      <c r="O14697" s="1"/>
    </row>
    <row r="14698" spans="1:15">
      <c r="A14698" t="s">
        <v>11</v>
      </c>
      <c r="B14698" t="s">
        <v>4927</v>
      </c>
      <c r="C14698" t="s">
        <v>11884</v>
      </c>
      <c r="D14698" t="s">
        <v>5006</v>
      </c>
      <c r="E14698" t="s">
        <v>150</v>
      </c>
      <c r="G14698" t="s">
        <v>8474</v>
      </c>
      <c r="H14698" t="s">
        <v>152</v>
      </c>
      <c r="I14698" s="1">
        <v>45292</v>
      </c>
      <c r="K14698" s="66">
        <v>0</v>
      </c>
      <c r="L14698" t="s">
        <v>92</v>
      </c>
      <c r="M14698" s="66">
        <v>52.5</v>
      </c>
      <c r="N14698" s="66">
        <v>0</v>
      </c>
      <c r="O14698" s="1"/>
    </row>
    <row r="14699" spans="1:15">
      <c r="A14699" t="s">
        <v>11</v>
      </c>
      <c r="B14699" t="s">
        <v>4927</v>
      </c>
      <c r="C14699" t="s">
        <v>11884</v>
      </c>
      <c r="D14699" t="s">
        <v>5006</v>
      </c>
      <c r="E14699" t="s">
        <v>150</v>
      </c>
      <c r="G14699" t="s">
        <v>8474</v>
      </c>
      <c r="H14699" t="s">
        <v>152</v>
      </c>
      <c r="I14699" s="1">
        <v>45292</v>
      </c>
      <c r="K14699" s="66">
        <v>0</v>
      </c>
      <c r="L14699" t="s">
        <v>92</v>
      </c>
      <c r="M14699" s="66">
        <v>26.88</v>
      </c>
      <c r="N14699" s="66">
        <v>0</v>
      </c>
      <c r="O14699" s="1"/>
    </row>
    <row r="14700" spans="1:15">
      <c r="A14700" t="s">
        <v>11</v>
      </c>
      <c r="B14700" t="s">
        <v>4927</v>
      </c>
      <c r="C14700" t="s">
        <v>11884</v>
      </c>
      <c r="D14700" t="s">
        <v>5006</v>
      </c>
      <c r="E14700" t="s">
        <v>150</v>
      </c>
      <c r="G14700" t="s">
        <v>8474</v>
      </c>
      <c r="H14700" t="s">
        <v>152</v>
      </c>
      <c r="I14700" s="1">
        <v>45292</v>
      </c>
      <c r="K14700" s="66">
        <v>0</v>
      </c>
      <c r="L14700" t="s">
        <v>92</v>
      </c>
      <c r="M14700" s="66">
        <v>26.88</v>
      </c>
      <c r="N14700" s="66">
        <v>0</v>
      </c>
      <c r="O14700" s="1"/>
    </row>
    <row r="14701" spans="1:15">
      <c r="A14701" t="s">
        <v>11</v>
      </c>
      <c r="B14701" t="s">
        <v>4927</v>
      </c>
      <c r="C14701" t="s">
        <v>11884</v>
      </c>
      <c r="D14701" t="s">
        <v>5006</v>
      </c>
      <c r="E14701" t="s">
        <v>150</v>
      </c>
      <c r="G14701" t="s">
        <v>8474</v>
      </c>
      <c r="H14701" t="s">
        <v>152</v>
      </c>
      <c r="I14701" s="1">
        <v>45292</v>
      </c>
      <c r="K14701" s="66">
        <v>0</v>
      </c>
      <c r="L14701" t="s">
        <v>92</v>
      </c>
      <c r="M14701" s="66">
        <v>26.88</v>
      </c>
      <c r="N14701" s="66">
        <v>0</v>
      </c>
      <c r="O14701" s="1"/>
    </row>
    <row r="14702" spans="1:15">
      <c r="A14702" t="s">
        <v>11</v>
      </c>
      <c r="B14702" t="s">
        <v>4927</v>
      </c>
      <c r="C14702" t="s">
        <v>11886</v>
      </c>
      <c r="D14702" t="s">
        <v>5006</v>
      </c>
      <c r="E14702" t="s">
        <v>150</v>
      </c>
      <c r="G14702" t="s">
        <v>8474</v>
      </c>
      <c r="H14702" t="s">
        <v>152</v>
      </c>
      <c r="I14702" s="1">
        <v>45292</v>
      </c>
      <c r="K14702" s="66">
        <v>0</v>
      </c>
      <c r="L14702" t="s">
        <v>92</v>
      </c>
      <c r="M14702" s="66">
        <v>26.88</v>
      </c>
      <c r="N14702" s="66">
        <v>0</v>
      </c>
      <c r="O14702" s="1"/>
    </row>
    <row r="14703" spans="1:15">
      <c r="A14703" t="s">
        <v>11</v>
      </c>
      <c r="B14703" t="s">
        <v>4927</v>
      </c>
      <c r="C14703" t="s">
        <v>11886</v>
      </c>
      <c r="D14703" t="s">
        <v>5006</v>
      </c>
      <c r="E14703" t="s">
        <v>150</v>
      </c>
      <c r="G14703" t="s">
        <v>8474</v>
      </c>
      <c r="H14703" t="s">
        <v>152</v>
      </c>
      <c r="I14703" s="1">
        <v>45292</v>
      </c>
      <c r="K14703" s="66">
        <v>0</v>
      </c>
      <c r="L14703" t="s">
        <v>92</v>
      </c>
      <c r="M14703" s="66">
        <v>26.88</v>
      </c>
      <c r="N14703" s="66">
        <v>0</v>
      </c>
      <c r="O14703" s="1"/>
    </row>
    <row r="14704" spans="1:15">
      <c r="A14704" t="s">
        <v>11</v>
      </c>
      <c r="B14704" t="s">
        <v>4927</v>
      </c>
      <c r="C14704" t="s">
        <v>11886</v>
      </c>
      <c r="D14704" t="s">
        <v>5006</v>
      </c>
      <c r="E14704" t="s">
        <v>150</v>
      </c>
      <c r="G14704" t="s">
        <v>8474</v>
      </c>
      <c r="H14704" t="s">
        <v>152</v>
      </c>
      <c r="I14704" s="1">
        <v>45292</v>
      </c>
      <c r="K14704" s="66">
        <v>0</v>
      </c>
      <c r="L14704" t="s">
        <v>92</v>
      </c>
      <c r="M14704" s="66">
        <v>13.43</v>
      </c>
      <c r="N14704" s="66">
        <v>0</v>
      </c>
      <c r="O14704" s="1"/>
    </row>
    <row r="14705" spans="1:15">
      <c r="A14705" t="s">
        <v>11</v>
      </c>
      <c r="B14705" t="s">
        <v>4927</v>
      </c>
      <c r="C14705" t="s">
        <v>11886</v>
      </c>
      <c r="D14705" t="s">
        <v>5006</v>
      </c>
      <c r="E14705" t="s">
        <v>150</v>
      </c>
      <c r="G14705" t="s">
        <v>8474</v>
      </c>
      <c r="H14705" t="s">
        <v>152</v>
      </c>
      <c r="I14705" s="1">
        <v>45292</v>
      </c>
      <c r="K14705" s="66">
        <v>0</v>
      </c>
      <c r="L14705" t="s">
        <v>92</v>
      </c>
      <c r="M14705" s="66">
        <v>13.43</v>
      </c>
      <c r="N14705" s="66">
        <v>0</v>
      </c>
      <c r="O14705" s="1"/>
    </row>
    <row r="14706" spans="1:15">
      <c r="A14706" t="s">
        <v>11</v>
      </c>
      <c r="B14706" t="s">
        <v>4927</v>
      </c>
      <c r="C14706" t="s">
        <v>11886</v>
      </c>
      <c r="D14706" t="s">
        <v>5006</v>
      </c>
      <c r="E14706" t="s">
        <v>150</v>
      </c>
      <c r="G14706" t="s">
        <v>8474</v>
      </c>
      <c r="H14706" t="s">
        <v>152</v>
      </c>
      <c r="I14706" s="1">
        <v>45292</v>
      </c>
      <c r="K14706" s="66">
        <v>0</v>
      </c>
      <c r="L14706" t="s">
        <v>92</v>
      </c>
      <c r="M14706" s="66">
        <v>26.88</v>
      </c>
      <c r="N14706" s="66">
        <v>0</v>
      </c>
      <c r="O14706" s="1"/>
    </row>
    <row r="14707" spans="1:15">
      <c r="A14707" t="s">
        <v>11</v>
      </c>
      <c r="B14707" t="s">
        <v>4927</v>
      </c>
      <c r="C14707" t="s">
        <v>11886</v>
      </c>
      <c r="D14707" t="s">
        <v>5006</v>
      </c>
      <c r="E14707" t="s">
        <v>150</v>
      </c>
      <c r="G14707" t="s">
        <v>8474</v>
      </c>
      <c r="H14707" t="s">
        <v>152</v>
      </c>
      <c r="I14707" s="1">
        <v>45292</v>
      </c>
      <c r="K14707" s="66">
        <v>0</v>
      </c>
      <c r="L14707" t="s">
        <v>92</v>
      </c>
      <c r="M14707" s="66">
        <v>13.43</v>
      </c>
      <c r="N14707" s="66">
        <v>0</v>
      </c>
      <c r="O14707" s="1"/>
    </row>
    <row r="14708" spans="1:15">
      <c r="A14708" t="s">
        <v>11</v>
      </c>
      <c r="B14708" t="s">
        <v>4927</v>
      </c>
      <c r="C14708" t="s">
        <v>11886</v>
      </c>
      <c r="D14708" t="s">
        <v>5006</v>
      </c>
      <c r="E14708" t="s">
        <v>150</v>
      </c>
      <c r="G14708" t="s">
        <v>8474</v>
      </c>
      <c r="H14708" t="s">
        <v>152</v>
      </c>
      <c r="I14708" s="1">
        <v>45292</v>
      </c>
      <c r="K14708" s="66">
        <v>0</v>
      </c>
      <c r="L14708" t="s">
        <v>92</v>
      </c>
      <c r="M14708" s="66">
        <v>26.88</v>
      </c>
      <c r="N14708" s="66">
        <v>0</v>
      </c>
      <c r="O14708" s="1"/>
    </row>
    <row r="14709" spans="1:15">
      <c r="A14709" t="s">
        <v>11</v>
      </c>
      <c r="B14709" t="s">
        <v>4927</v>
      </c>
      <c r="C14709" t="s">
        <v>11886</v>
      </c>
      <c r="D14709" t="s">
        <v>5006</v>
      </c>
      <c r="E14709" t="s">
        <v>150</v>
      </c>
      <c r="G14709" t="s">
        <v>8474</v>
      </c>
      <c r="H14709" t="s">
        <v>152</v>
      </c>
      <c r="I14709" s="1">
        <v>45292</v>
      </c>
      <c r="K14709" s="66">
        <v>0</v>
      </c>
      <c r="L14709" t="s">
        <v>92</v>
      </c>
      <c r="M14709" s="66">
        <v>26.88</v>
      </c>
      <c r="N14709" s="66">
        <v>0</v>
      </c>
      <c r="O14709" s="1"/>
    </row>
    <row r="14710" spans="1:15">
      <c r="A14710" t="s">
        <v>11</v>
      </c>
      <c r="B14710" t="s">
        <v>4927</v>
      </c>
      <c r="C14710" t="s">
        <v>11887</v>
      </c>
      <c r="D14710" t="s">
        <v>5006</v>
      </c>
      <c r="E14710" t="s">
        <v>150</v>
      </c>
      <c r="G14710" t="s">
        <v>8474</v>
      </c>
      <c r="H14710" t="s">
        <v>152</v>
      </c>
      <c r="I14710" s="1">
        <v>45292</v>
      </c>
      <c r="K14710" s="66">
        <v>0</v>
      </c>
      <c r="L14710" t="s">
        <v>92</v>
      </c>
      <c r="M14710" s="66">
        <v>52.5</v>
      </c>
      <c r="N14710" s="66">
        <v>0</v>
      </c>
      <c r="O14710" s="1"/>
    </row>
    <row r="14711" spans="1:15">
      <c r="A14711" t="s">
        <v>11</v>
      </c>
      <c r="B14711" t="s">
        <v>4927</v>
      </c>
      <c r="C14711" t="s">
        <v>11887</v>
      </c>
      <c r="D14711" t="s">
        <v>5006</v>
      </c>
      <c r="E14711" t="s">
        <v>150</v>
      </c>
      <c r="G14711" t="s">
        <v>8474</v>
      </c>
      <c r="H14711" t="s">
        <v>152</v>
      </c>
      <c r="I14711" s="1">
        <v>45292</v>
      </c>
      <c r="K14711" s="66">
        <v>0</v>
      </c>
      <c r="L14711" t="s">
        <v>92</v>
      </c>
      <c r="M14711" s="66">
        <v>52.5</v>
      </c>
      <c r="N14711" s="66">
        <v>0</v>
      </c>
      <c r="O14711" s="1"/>
    </row>
    <row r="14712" spans="1:15">
      <c r="A14712" t="s">
        <v>11</v>
      </c>
      <c r="B14712" t="s">
        <v>4927</v>
      </c>
      <c r="C14712" t="s">
        <v>11887</v>
      </c>
      <c r="D14712" t="s">
        <v>5006</v>
      </c>
      <c r="E14712" t="s">
        <v>150</v>
      </c>
      <c r="G14712" t="s">
        <v>8474</v>
      </c>
      <c r="H14712" t="s">
        <v>152</v>
      </c>
      <c r="I14712" s="1">
        <v>45292</v>
      </c>
      <c r="K14712" s="66">
        <v>0</v>
      </c>
      <c r="L14712" t="s">
        <v>92</v>
      </c>
      <c r="M14712" s="66">
        <v>52.5</v>
      </c>
      <c r="N14712" s="66">
        <v>0</v>
      </c>
      <c r="O14712" s="1"/>
    </row>
    <row r="14713" spans="1:15">
      <c r="A14713" t="s">
        <v>11</v>
      </c>
      <c r="B14713" t="s">
        <v>4927</v>
      </c>
      <c r="C14713" t="s">
        <v>11887</v>
      </c>
      <c r="D14713" t="s">
        <v>5006</v>
      </c>
      <c r="E14713" t="s">
        <v>150</v>
      </c>
      <c r="G14713" t="s">
        <v>8474</v>
      </c>
      <c r="H14713" t="s">
        <v>152</v>
      </c>
      <c r="I14713" s="1">
        <v>45292</v>
      </c>
      <c r="K14713" s="66">
        <v>0</v>
      </c>
      <c r="L14713" t="s">
        <v>92</v>
      </c>
      <c r="M14713" s="66">
        <v>52.5</v>
      </c>
      <c r="N14713" s="66">
        <v>0</v>
      </c>
      <c r="O14713" s="1"/>
    </row>
    <row r="14714" spans="1:15">
      <c r="A14714" t="s">
        <v>11</v>
      </c>
      <c r="B14714" t="s">
        <v>4927</v>
      </c>
      <c r="C14714" t="s">
        <v>11887</v>
      </c>
      <c r="D14714" t="s">
        <v>5006</v>
      </c>
      <c r="E14714" t="s">
        <v>150</v>
      </c>
      <c r="G14714" t="s">
        <v>8474</v>
      </c>
      <c r="H14714" t="s">
        <v>152</v>
      </c>
      <c r="I14714" s="1">
        <v>45292</v>
      </c>
      <c r="K14714" s="66">
        <v>0</v>
      </c>
      <c r="L14714" t="s">
        <v>92</v>
      </c>
      <c r="M14714" s="66">
        <v>52.5</v>
      </c>
      <c r="N14714" s="66">
        <v>0</v>
      </c>
      <c r="O14714" s="1"/>
    </row>
    <row r="14715" spans="1:15">
      <c r="A14715" t="s">
        <v>11</v>
      </c>
      <c r="B14715" t="s">
        <v>4927</v>
      </c>
      <c r="C14715" t="s">
        <v>11887</v>
      </c>
      <c r="D14715" t="s">
        <v>5006</v>
      </c>
      <c r="E14715" t="s">
        <v>150</v>
      </c>
      <c r="G14715" t="s">
        <v>8474</v>
      </c>
      <c r="H14715" t="s">
        <v>152</v>
      </c>
      <c r="I14715" s="1">
        <v>45292</v>
      </c>
      <c r="K14715" s="66">
        <v>0</v>
      </c>
      <c r="L14715" t="s">
        <v>92</v>
      </c>
      <c r="M14715" s="66">
        <v>52.5</v>
      </c>
      <c r="N14715" s="66">
        <v>0</v>
      </c>
      <c r="O14715" s="1"/>
    </row>
    <row r="14716" spans="1:15">
      <c r="A14716" t="s">
        <v>11</v>
      </c>
      <c r="B14716" t="s">
        <v>4927</v>
      </c>
      <c r="C14716" t="s">
        <v>11888</v>
      </c>
      <c r="D14716" t="s">
        <v>5006</v>
      </c>
      <c r="E14716" t="s">
        <v>150</v>
      </c>
      <c r="G14716" t="s">
        <v>8474</v>
      </c>
      <c r="H14716" t="s">
        <v>152</v>
      </c>
      <c r="I14716" s="1">
        <v>45292</v>
      </c>
      <c r="K14716" s="66">
        <v>0</v>
      </c>
      <c r="L14716" t="s">
        <v>92</v>
      </c>
      <c r="M14716" s="66">
        <v>52.5</v>
      </c>
      <c r="N14716" s="66">
        <v>0</v>
      </c>
      <c r="O14716" s="1"/>
    </row>
    <row r="14717" spans="1:15">
      <c r="A14717" t="s">
        <v>11</v>
      </c>
      <c r="B14717" t="s">
        <v>4927</v>
      </c>
      <c r="C14717" t="s">
        <v>11889</v>
      </c>
      <c r="D14717" t="s">
        <v>5006</v>
      </c>
      <c r="E14717" t="s">
        <v>150</v>
      </c>
      <c r="G14717" t="s">
        <v>8474</v>
      </c>
      <c r="H14717" t="s">
        <v>152</v>
      </c>
      <c r="I14717" s="1">
        <v>45292</v>
      </c>
      <c r="K14717" s="66">
        <v>0</v>
      </c>
      <c r="L14717" t="s">
        <v>92</v>
      </c>
      <c r="M14717" s="66">
        <v>44.32</v>
      </c>
      <c r="N14717" s="66">
        <v>0</v>
      </c>
      <c r="O14717" s="1"/>
    </row>
    <row r="14718" spans="1:15">
      <c r="A14718" t="s">
        <v>11</v>
      </c>
      <c r="B14718" t="s">
        <v>4927</v>
      </c>
      <c r="C14718" t="s">
        <v>11890</v>
      </c>
      <c r="D14718" t="s">
        <v>5006</v>
      </c>
      <c r="E14718" t="s">
        <v>150</v>
      </c>
      <c r="G14718" t="s">
        <v>8474</v>
      </c>
      <c r="H14718" t="s">
        <v>152</v>
      </c>
      <c r="I14718" s="1">
        <v>45292</v>
      </c>
      <c r="K14718" s="66">
        <v>0</v>
      </c>
      <c r="L14718" t="s">
        <v>92</v>
      </c>
      <c r="M14718" s="66">
        <v>26.25</v>
      </c>
      <c r="N14718" s="66">
        <v>0</v>
      </c>
      <c r="O14718" s="1"/>
    </row>
    <row r="14719" spans="1:15">
      <c r="A14719" t="s">
        <v>11</v>
      </c>
      <c r="B14719" t="s">
        <v>4927</v>
      </c>
      <c r="C14719" t="s">
        <v>11891</v>
      </c>
      <c r="D14719" t="s">
        <v>5006</v>
      </c>
      <c r="E14719" t="s">
        <v>150</v>
      </c>
      <c r="G14719" t="s">
        <v>8474</v>
      </c>
      <c r="H14719" t="s">
        <v>152</v>
      </c>
      <c r="I14719" s="1">
        <v>45292</v>
      </c>
      <c r="K14719" s="66">
        <v>0</v>
      </c>
      <c r="L14719" t="s">
        <v>92</v>
      </c>
      <c r="M14719" s="66">
        <v>52.5</v>
      </c>
      <c r="N14719" s="66">
        <v>0</v>
      </c>
      <c r="O14719" s="1"/>
    </row>
    <row r="14720" spans="1:15">
      <c r="A14720" t="s">
        <v>11</v>
      </c>
      <c r="B14720" t="s">
        <v>4927</v>
      </c>
      <c r="C14720" t="s">
        <v>11890</v>
      </c>
      <c r="D14720" t="s">
        <v>5006</v>
      </c>
      <c r="E14720" t="s">
        <v>150</v>
      </c>
      <c r="G14720" t="s">
        <v>8474</v>
      </c>
      <c r="H14720" t="s">
        <v>152</v>
      </c>
      <c r="I14720" s="1">
        <v>45292</v>
      </c>
      <c r="K14720" s="66">
        <v>0</v>
      </c>
      <c r="L14720" t="s">
        <v>92</v>
      </c>
      <c r="M14720" s="66">
        <v>52.5</v>
      </c>
      <c r="N14720" s="66">
        <v>0</v>
      </c>
      <c r="O14720" s="1"/>
    </row>
    <row r="14721" spans="1:15">
      <c r="A14721" t="s">
        <v>11</v>
      </c>
      <c r="B14721" t="s">
        <v>4927</v>
      </c>
      <c r="C14721" t="s">
        <v>11890</v>
      </c>
      <c r="D14721" t="s">
        <v>5006</v>
      </c>
      <c r="E14721" t="s">
        <v>150</v>
      </c>
      <c r="G14721" t="s">
        <v>8474</v>
      </c>
      <c r="H14721" t="s">
        <v>152</v>
      </c>
      <c r="I14721" s="1">
        <v>45292</v>
      </c>
      <c r="K14721" s="66">
        <v>0</v>
      </c>
      <c r="L14721" t="s">
        <v>92</v>
      </c>
      <c r="M14721" s="66">
        <v>52.5</v>
      </c>
      <c r="N14721" s="66">
        <v>0</v>
      </c>
      <c r="O14721" s="1"/>
    </row>
    <row r="14722" spans="1:15">
      <c r="A14722" t="s">
        <v>11</v>
      </c>
      <c r="B14722" t="s">
        <v>4927</v>
      </c>
      <c r="C14722" t="s">
        <v>11890</v>
      </c>
      <c r="D14722" t="s">
        <v>5006</v>
      </c>
      <c r="E14722" t="s">
        <v>150</v>
      </c>
      <c r="G14722" t="s">
        <v>8474</v>
      </c>
      <c r="H14722" t="s">
        <v>152</v>
      </c>
      <c r="I14722" s="1">
        <v>45292</v>
      </c>
      <c r="K14722" s="66">
        <v>0</v>
      </c>
      <c r="L14722" t="s">
        <v>92</v>
      </c>
      <c r="M14722" s="66">
        <v>52.5</v>
      </c>
      <c r="N14722" s="66">
        <v>0</v>
      </c>
      <c r="O14722" s="1"/>
    </row>
    <row r="14723" spans="1:15">
      <c r="A14723" t="s">
        <v>11</v>
      </c>
      <c r="B14723" t="s">
        <v>4927</v>
      </c>
      <c r="C14723" t="s">
        <v>11892</v>
      </c>
      <c r="D14723" t="s">
        <v>5006</v>
      </c>
      <c r="E14723" t="s">
        <v>150</v>
      </c>
      <c r="G14723" t="s">
        <v>8474</v>
      </c>
      <c r="H14723" t="s">
        <v>152</v>
      </c>
      <c r="I14723" s="1">
        <v>45292</v>
      </c>
      <c r="K14723" s="66">
        <v>0</v>
      </c>
      <c r="L14723" t="s">
        <v>92</v>
      </c>
      <c r="M14723" s="66">
        <v>44.32</v>
      </c>
      <c r="N14723" s="66">
        <v>0</v>
      </c>
      <c r="O14723" s="1"/>
    </row>
    <row r="14724" spans="1:15">
      <c r="A14724" t="s">
        <v>11</v>
      </c>
      <c r="B14724" t="s">
        <v>4927</v>
      </c>
      <c r="C14724" t="s">
        <v>11893</v>
      </c>
      <c r="D14724" t="s">
        <v>5006</v>
      </c>
      <c r="E14724" t="s">
        <v>150</v>
      </c>
      <c r="G14724" t="s">
        <v>8474</v>
      </c>
      <c r="H14724" t="s">
        <v>152</v>
      </c>
      <c r="I14724" s="1">
        <v>45292</v>
      </c>
      <c r="K14724" s="66">
        <v>0</v>
      </c>
      <c r="L14724" t="s">
        <v>92</v>
      </c>
      <c r="M14724" s="66">
        <v>44.32</v>
      </c>
      <c r="N14724" s="66">
        <v>0</v>
      </c>
      <c r="O14724" s="1"/>
    </row>
    <row r="14725" spans="1:15">
      <c r="A14725" t="s">
        <v>11</v>
      </c>
      <c r="B14725" t="s">
        <v>4927</v>
      </c>
      <c r="C14725" t="s">
        <v>11894</v>
      </c>
      <c r="D14725" t="s">
        <v>5006</v>
      </c>
      <c r="E14725" t="s">
        <v>150</v>
      </c>
      <c r="G14725" t="s">
        <v>8474</v>
      </c>
      <c r="H14725" t="s">
        <v>152</v>
      </c>
      <c r="I14725" s="1">
        <v>45292</v>
      </c>
      <c r="K14725" s="66">
        <v>0</v>
      </c>
      <c r="L14725" t="s">
        <v>92</v>
      </c>
      <c r="M14725" s="66">
        <v>11.08</v>
      </c>
      <c r="N14725" s="66">
        <v>0</v>
      </c>
      <c r="O14725" s="1"/>
    </row>
    <row r="14726" spans="1:15">
      <c r="A14726" t="s">
        <v>11</v>
      </c>
      <c r="B14726" t="s">
        <v>4927</v>
      </c>
      <c r="C14726" t="s">
        <v>11894</v>
      </c>
      <c r="D14726" t="s">
        <v>5006</v>
      </c>
      <c r="E14726" t="s">
        <v>150</v>
      </c>
      <c r="G14726" t="s">
        <v>8474</v>
      </c>
      <c r="H14726" t="s">
        <v>152</v>
      </c>
      <c r="I14726" s="1">
        <v>45292</v>
      </c>
      <c r="K14726" s="66">
        <v>0</v>
      </c>
      <c r="L14726" t="s">
        <v>92</v>
      </c>
      <c r="M14726" s="66">
        <v>22.17</v>
      </c>
      <c r="N14726" s="66">
        <v>0</v>
      </c>
      <c r="O14726" s="1"/>
    </row>
    <row r="14727" spans="1:15">
      <c r="A14727" t="s">
        <v>11</v>
      </c>
      <c r="B14727" t="s">
        <v>4927</v>
      </c>
      <c r="C14727" t="s">
        <v>11894</v>
      </c>
      <c r="D14727" t="s">
        <v>5006</v>
      </c>
      <c r="E14727" t="s">
        <v>150</v>
      </c>
      <c r="G14727" t="s">
        <v>8474</v>
      </c>
      <c r="H14727" t="s">
        <v>152</v>
      </c>
      <c r="I14727" s="1">
        <v>45292</v>
      </c>
      <c r="K14727" s="66">
        <v>0</v>
      </c>
      <c r="L14727" t="s">
        <v>92</v>
      </c>
      <c r="M14727" s="66">
        <v>11.08</v>
      </c>
      <c r="N14727" s="66">
        <v>0</v>
      </c>
      <c r="O14727" s="1"/>
    </row>
    <row r="14728" spans="1:15">
      <c r="A14728" t="s">
        <v>11</v>
      </c>
      <c r="B14728" t="s">
        <v>4927</v>
      </c>
      <c r="C14728" t="s">
        <v>11894</v>
      </c>
      <c r="D14728" t="s">
        <v>5006</v>
      </c>
      <c r="E14728" t="s">
        <v>150</v>
      </c>
      <c r="G14728" t="s">
        <v>8474</v>
      </c>
      <c r="H14728" t="s">
        <v>152</v>
      </c>
      <c r="I14728" s="1">
        <v>45292</v>
      </c>
      <c r="K14728" s="66">
        <v>0</v>
      </c>
      <c r="L14728" t="s">
        <v>92</v>
      </c>
      <c r="M14728" s="66">
        <v>11.08</v>
      </c>
      <c r="N14728" s="66">
        <v>0</v>
      </c>
      <c r="O14728" s="1"/>
    </row>
    <row r="14729" spans="1:15">
      <c r="A14729" t="s">
        <v>11</v>
      </c>
      <c r="B14729" t="s">
        <v>4927</v>
      </c>
      <c r="C14729" t="s">
        <v>11894</v>
      </c>
      <c r="D14729" t="s">
        <v>5006</v>
      </c>
      <c r="E14729" t="s">
        <v>150</v>
      </c>
      <c r="G14729" t="s">
        <v>8474</v>
      </c>
      <c r="H14729" t="s">
        <v>152</v>
      </c>
      <c r="I14729" s="1">
        <v>45292</v>
      </c>
      <c r="K14729" s="66">
        <v>0</v>
      </c>
      <c r="L14729" t="s">
        <v>92</v>
      </c>
      <c r="M14729" s="66">
        <v>11.08</v>
      </c>
      <c r="N14729" s="66">
        <v>0</v>
      </c>
      <c r="O14729" s="1"/>
    </row>
    <row r="14730" spans="1:15">
      <c r="A14730" t="s">
        <v>11</v>
      </c>
      <c r="B14730" t="s">
        <v>4927</v>
      </c>
      <c r="C14730" t="s">
        <v>11894</v>
      </c>
      <c r="D14730" t="s">
        <v>5006</v>
      </c>
      <c r="E14730" t="s">
        <v>150</v>
      </c>
      <c r="G14730" t="s">
        <v>8474</v>
      </c>
      <c r="H14730" t="s">
        <v>152</v>
      </c>
      <c r="I14730" s="1">
        <v>45292</v>
      </c>
      <c r="K14730" s="66">
        <v>0</v>
      </c>
      <c r="L14730" t="s">
        <v>92</v>
      </c>
      <c r="M14730" s="66">
        <v>22.17</v>
      </c>
      <c r="N14730" s="66">
        <v>0</v>
      </c>
      <c r="O14730" s="1"/>
    </row>
    <row r="14731" spans="1:15">
      <c r="A14731" t="s">
        <v>11</v>
      </c>
      <c r="B14731" t="s">
        <v>4927</v>
      </c>
      <c r="C14731" t="s">
        <v>11894</v>
      </c>
      <c r="D14731" t="s">
        <v>5006</v>
      </c>
      <c r="E14731" t="s">
        <v>150</v>
      </c>
      <c r="G14731" t="s">
        <v>8474</v>
      </c>
      <c r="H14731" t="s">
        <v>152</v>
      </c>
      <c r="I14731" s="1">
        <v>45292</v>
      </c>
      <c r="K14731" s="66">
        <v>0</v>
      </c>
      <c r="L14731" t="s">
        <v>92</v>
      </c>
      <c r="M14731" s="66">
        <v>11.08</v>
      </c>
      <c r="N14731" s="66">
        <v>0</v>
      </c>
      <c r="O14731" s="1"/>
    </row>
    <row r="14732" spans="1:15">
      <c r="A14732" t="s">
        <v>11</v>
      </c>
      <c r="B14732" t="s">
        <v>4927</v>
      </c>
      <c r="C14732" t="s">
        <v>11895</v>
      </c>
      <c r="D14732" t="s">
        <v>5006</v>
      </c>
      <c r="E14732" t="s">
        <v>150</v>
      </c>
      <c r="G14732" t="s">
        <v>8474</v>
      </c>
      <c r="H14732" t="s">
        <v>152</v>
      </c>
      <c r="I14732" s="1">
        <v>45292</v>
      </c>
      <c r="K14732" s="66">
        <v>0</v>
      </c>
      <c r="L14732" t="s">
        <v>92</v>
      </c>
      <c r="M14732" s="66">
        <v>22.17</v>
      </c>
      <c r="N14732" s="66">
        <v>0</v>
      </c>
      <c r="O14732" s="1"/>
    </row>
    <row r="14733" spans="1:15">
      <c r="A14733" t="s">
        <v>11</v>
      </c>
      <c r="B14733" t="s">
        <v>4927</v>
      </c>
      <c r="C14733" t="s">
        <v>11896</v>
      </c>
      <c r="D14733" t="s">
        <v>5006</v>
      </c>
      <c r="E14733" t="s">
        <v>150</v>
      </c>
      <c r="G14733" t="s">
        <v>8474</v>
      </c>
      <c r="H14733" t="s">
        <v>152</v>
      </c>
      <c r="I14733" s="1">
        <v>45292</v>
      </c>
      <c r="K14733" s="66">
        <v>0</v>
      </c>
      <c r="L14733" t="s">
        <v>92</v>
      </c>
      <c r="M14733" s="66">
        <v>22.17</v>
      </c>
      <c r="N14733" s="66">
        <v>0</v>
      </c>
      <c r="O14733" s="1"/>
    </row>
    <row r="14734" spans="1:15">
      <c r="A14734" t="s">
        <v>11</v>
      </c>
      <c r="B14734" t="s">
        <v>4927</v>
      </c>
      <c r="C14734" t="s">
        <v>11896</v>
      </c>
      <c r="D14734" t="s">
        <v>5006</v>
      </c>
      <c r="E14734" t="s">
        <v>150</v>
      </c>
      <c r="G14734" t="s">
        <v>8474</v>
      </c>
      <c r="H14734" t="s">
        <v>152</v>
      </c>
      <c r="I14734" s="1">
        <v>45292</v>
      </c>
      <c r="K14734" s="66">
        <v>0</v>
      </c>
      <c r="L14734" t="s">
        <v>92</v>
      </c>
      <c r="M14734" s="66">
        <v>22.17</v>
      </c>
      <c r="N14734" s="66">
        <v>0</v>
      </c>
      <c r="O14734" s="1"/>
    </row>
    <row r="14735" spans="1:15">
      <c r="A14735" t="s">
        <v>11</v>
      </c>
      <c r="B14735" t="s">
        <v>4927</v>
      </c>
      <c r="C14735" t="s">
        <v>11896</v>
      </c>
      <c r="D14735" t="s">
        <v>5006</v>
      </c>
      <c r="E14735" t="s">
        <v>150</v>
      </c>
      <c r="G14735" t="s">
        <v>8474</v>
      </c>
      <c r="H14735" t="s">
        <v>152</v>
      </c>
      <c r="I14735" s="1">
        <v>45292</v>
      </c>
      <c r="K14735" s="66">
        <v>0</v>
      </c>
      <c r="L14735" t="s">
        <v>92</v>
      </c>
      <c r="M14735" s="66">
        <v>11.08</v>
      </c>
      <c r="N14735" s="66">
        <v>0</v>
      </c>
      <c r="O14735" s="1"/>
    </row>
    <row r="14736" spans="1:15">
      <c r="A14736" t="s">
        <v>11</v>
      </c>
      <c r="B14736" t="s">
        <v>4927</v>
      </c>
      <c r="C14736" t="s">
        <v>11896</v>
      </c>
      <c r="D14736" t="s">
        <v>5006</v>
      </c>
      <c r="E14736" t="s">
        <v>150</v>
      </c>
      <c r="G14736" t="s">
        <v>8474</v>
      </c>
      <c r="H14736" t="s">
        <v>152</v>
      </c>
      <c r="I14736" s="1">
        <v>45292</v>
      </c>
      <c r="K14736" s="66">
        <v>0</v>
      </c>
      <c r="L14736" t="s">
        <v>92</v>
      </c>
      <c r="M14736" s="66">
        <v>22.17</v>
      </c>
      <c r="N14736" s="66">
        <v>0</v>
      </c>
      <c r="O14736" s="1"/>
    </row>
    <row r="14737" spans="1:15">
      <c r="A14737" t="s">
        <v>11</v>
      </c>
      <c r="B14737" t="s">
        <v>4927</v>
      </c>
      <c r="C14737" t="s">
        <v>11897</v>
      </c>
      <c r="D14737" t="s">
        <v>5006</v>
      </c>
      <c r="E14737" t="s">
        <v>150</v>
      </c>
      <c r="G14737" t="s">
        <v>8474</v>
      </c>
      <c r="H14737" t="s">
        <v>152</v>
      </c>
      <c r="I14737" s="1">
        <v>45292</v>
      </c>
      <c r="K14737" s="66">
        <v>0</v>
      </c>
      <c r="L14737" t="s">
        <v>92</v>
      </c>
      <c r="M14737" s="66">
        <v>22.17</v>
      </c>
      <c r="N14737" s="66">
        <v>0</v>
      </c>
      <c r="O14737" s="1"/>
    </row>
    <row r="14738" spans="1:15">
      <c r="A14738" t="s">
        <v>11</v>
      </c>
      <c r="B14738" t="s">
        <v>4927</v>
      </c>
      <c r="C14738" t="s">
        <v>11897</v>
      </c>
      <c r="D14738" t="s">
        <v>5006</v>
      </c>
      <c r="E14738" t="s">
        <v>150</v>
      </c>
      <c r="G14738" t="s">
        <v>8474</v>
      </c>
      <c r="H14738" t="s">
        <v>152</v>
      </c>
      <c r="I14738" s="1">
        <v>45292</v>
      </c>
      <c r="K14738" s="66">
        <v>0</v>
      </c>
      <c r="L14738" t="s">
        <v>92</v>
      </c>
      <c r="M14738" s="66">
        <v>22.17</v>
      </c>
      <c r="N14738" s="66">
        <v>0</v>
      </c>
      <c r="O14738" s="1"/>
    </row>
    <row r="14739" spans="1:15">
      <c r="A14739" t="s">
        <v>11</v>
      </c>
      <c r="B14739" t="s">
        <v>4927</v>
      </c>
      <c r="C14739" t="s">
        <v>11897</v>
      </c>
      <c r="D14739" t="s">
        <v>5006</v>
      </c>
      <c r="E14739" t="s">
        <v>150</v>
      </c>
      <c r="G14739" t="s">
        <v>8474</v>
      </c>
      <c r="H14739" t="s">
        <v>152</v>
      </c>
      <c r="I14739" s="1">
        <v>45292</v>
      </c>
      <c r="K14739" s="66">
        <v>0</v>
      </c>
      <c r="L14739" t="s">
        <v>92</v>
      </c>
      <c r="M14739" s="66">
        <v>22.17</v>
      </c>
      <c r="N14739" s="66">
        <v>0</v>
      </c>
      <c r="O14739" s="1"/>
    </row>
    <row r="14740" spans="1:15">
      <c r="A14740" t="s">
        <v>11</v>
      </c>
      <c r="B14740" t="s">
        <v>4927</v>
      </c>
      <c r="C14740" t="s">
        <v>11897</v>
      </c>
      <c r="D14740" t="s">
        <v>5006</v>
      </c>
      <c r="E14740" t="s">
        <v>150</v>
      </c>
      <c r="G14740" t="s">
        <v>8474</v>
      </c>
      <c r="H14740" t="s">
        <v>152</v>
      </c>
      <c r="I14740" s="1">
        <v>45292</v>
      </c>
      <c r="K14740" s="66">
        <v>0</v>
      </c>
      <c r="L14740" t="s">
        <v>92</v>
      </c>
      <c r="M14740" s="66">
        <v>44.32</v>
      </c>
      <c r="N14740" s="66">
        <v>0</v>
      </c>
      <c r="O14740" s="1"/>
    </row>
    <row r="14741" spans="1:15">
      <c r="A14741" t="s">
        <v>11</v>
      </c>
      <c r="B14741" t="s">
        <v>4927</v>
      </c>
      <c r="C14741" t="s">
        <v>11894</v>
      </c>
      <c r="D14741" t="s">
        <v>5006</v>
      </c>
      <c r="E14741" t="s">
        <v>150</v>
      </c>
      <c r="G14741" t="s">
        <v>8474</v>
      </c>
      <c r="H14741" t="s">
        <v>152</v>
      </c>
      <c r="I14741" s="1">
        <v>45292</v>
      </c>
      <c r="K14741" s="66">
        <v>0</v>
      </c>
      <c r="L14741" t="s">
        <v>92</v>
      </c>
      <c r="M14741" s="66">
        <v>44.32</v>
      </c>
      <c r="N14741" s="66">
        <v>0</v>
      </c>
      <c r="O14741" s="1"/>
    </row>
    <row r="14742" spans="1:15">
      <c r="A14742" t="s">
        <v>11</v>
      </c>
      <c r="B14742" t="s">
        <v>4927</v>
      </c>
      <c r="C14742" t="s">
        <v>11894</v>
      </c>
      <c r="D14742" t="s">
        <v>5006</v>
      </c>
      <c r="E14742" t="s">
        <v>150</v>
      </c>
      <c r="G14742" t="s">
        <v>8474</v>
      </c>
      <c r="H14742" t="s">
        <v>152</v>
      </c>
      <c r="I14742" s="1">
        <v>45292</v>
      </c>
      <c r="K14742" s="66">
        <v>0</v>
      </c>
      <c r="L14742" t="s">
        <v>92</v>
      </c>
      <c r="M14742" s="66">
        <v>44.32</v>
      </c>
      <c r="N14742" s="66">
        <v>0</v>
      </c>
      <c r="O14742" s="1"/>
    </row>
    <row r="14743" spans="1:15">
      <c r="A14743" t="s">
        <v>11</v>
      </c>
      <c r="B14743" t="s">
        <v>4927</v>
      </c>
      <c r="C14743" t="s">
        <v>11894</v>
      </c>
      <c r="D14743" t="s">
        <v>5006</v>
      </c>
      <c r="E14743" t="s">
        <v>150</v>
      </c>
      <c r="G14743" t="s">
        <v>8474</v>
      </c>
      <c r="H14743" t="s">
        <v>152</v>
      </c>
      <c r="I14743" s="1">
        <v>45292</v>
      </c>
      <c r="K14743" s="66">
        <v>0</v>
      </c>
      <c r="L14743" t="s">
        <v>92</v>
      </c>
      <c r="M14743" s="66">
        <v>22.16</v>
      </c>
      <c r="N14743" s="66">
        <v>0</v>
      </c>
      <c r="O14743" s="1"/>
    </row>
    <row r="14744" spans="1:15">
      <c r="A14744" t="s">
        <v>11</v>
      </c>
      <c r="B14744" t="s">
        <v>4927</v>
      </c>
      <c r="C14744" t="s">
        <v>11894</v>
      </c>
      <c r="D14744" t="s">
        <v>5006</v>
      </c>
      <c r="E14744" t="s">
        <v>150</v>
      </c>
      <c r="G14744" t="s">
        <v>8474</v>
      </c>
      <c r="H14744" t="s">
        <v>152</v>
      </c>
      <c r="I14744" s="1">
        <v>45292</v>
      </c>
      <c r="K14744" s="66">
        <v>0</v>
      </c>
      <c r="L14744" t="s">
        <v>92</v>
      </c>
      <c r="M14744" s="66">
        <v>44.32</v>
      </c>
      <c r="N14744" s="66">
        <v>0</v>
      </c>
      <c r="O14744" s="1"/>
    </row>
    <row r="14745" spans="1:15">
      <c r="A14745" t="s">
        <v>11</v>
      </c>
      <c r="B14745" t="s">
        <v>4927</v>
      </c>
      <c r="C14745" t="s">
        <v>11895</v>
      </c>
      <c r="D14745" t="s">
        <v>5006</v>
      </c>
      <c r="E14745" t="s">
        <v>150</v>
      </c>
      <c r="G14745" t="s">
        <v>8474</v>
      </c>
      <c r="H14745" t="s">
        <v>152</v>
      </c>
      <c r="I14745" s="1">
        <v>45292</v>
      </c>
      <c r="K14745" s="66">
        <v>0</v>
      </c>
      <c r="L14745" t="s">
        <v>92</v>
      </c>
      <c r="M14745" s="66">
        <v>44.32</v>
      </c>
      <c r="N14745" s="66">
        <v>0</v>
      </c>
      <c r="O14745" s="1"/>
    </row>
    <row r="14746" spans="1:15">
      <c r="A14746" t="s">
        <v>11</v>
      </c>
      <c r="B14746" t="s">
        <v>4927</v>
      </c>
      <c r="C14746" t="s">
        <v>11895</v>
      </c>
      <c r="D14746" t="s">
        <v>5006</v>
      </c>
      <c r="E14746" t="s">
        <v>150</v>
      </c>
      <c r="G14746" t="s">
        <v>8474</v>
      </c>
      <c r="H14746" t="s">
        <v>152</v>
      </c>
      <c r="I14746" s="1">
        <v>45292</v>
      </c>
      <c r="K14746" s="66">
        <v>0</v>
      </c>
      <c r="L14746" t="s">
        <v>92</v>
      </c>
      <c r="M14746" s="66">
        <v>22.16</v>
      </c>
      <c r="N14746" s="66">
        <v>0</v>
      </c>
      <c r="O14746" s="1"/>
    </row>
    <row r="14747" spans="1:15">
      <c r="A14747" t="s">
        <v>11</v>
      </c>
      <c r="B14747" t="s">
        <v>4927</v>
      </c>
      <c r="C14747" t="s">
        <v>11895</v>
      </c>
      <c r="D14747" t="s">
        <v>5006</v>
      </c>
      <c r="E14747" t="s">
        <v>150</v>
      </c>
      <c r="G14747" t="s">
        <v>8474</v>
      </c>
      <c r="H14747" t="s">
        <v>152</v>
      </c>
      <c r="I14747" s="1">
        <v>45292</v>
      </c>
      <c r="K14747" s="66">
        <v>0</v>
      </c>
      <c r="L14747" t="s">
        <v>92</v>
      </c>
      <c r="M14747" s="66">
        <v>44.32</v>
      </c>
      <c r="N14747" s="66">
        <v>0</v>
      </c>
      <c r="O14747" s="1"/>
    </row>
    <row r="14748" spans="1:15">
      <c r="A14748" t="s">
        <v>11</v>
      </c>
      <c r="B14748" t="s">
        <v>4927</v>
      </c>
      <c r="C14748" t="s">
        <v>11895</v>
      </c>
      <c r="D14748" t="s">
        <v>5006</v>
      </c>
      <c r="E14748" t="s">
        <v>150</v>
      </c>
      <c r="G14748" t="s">
        <v>8474</v>
      </c>
      <c r="H14748" t="s">
        <v>152</v>
      </c>
      <c r="I14748" s="1">
        <v>45292</v>
      </c>
      <c r="K14748" s="66">
        <v>0</v>
      </c>
      <c r="L14748" t="s">
        <v>92</v>
      </c>
      <c r="M14748" s="66">
        <v>22.16</v>
      </c>
      <c r="N14748" s="66">
        <v>0</v>
      </c>
      <c r="O14748" s="1"/>
    </row>
    <row r="14749" spans="1:15">
      <c r="A14749" t="s">
        <v>11</v>
      </c>
      <c r="B14749" t="s">
        <v>4927</v>
      </c>
      <c r="C14749" t="s">
        <v>11895</v>
      </c>
      <c r="D14749" t="s">
        <v>5006</v>
      </c>
      <c r="E14749" t="s">
        <v>150</v>
      </c>
      <c r="G14749" t="s">
        <v>8474</v>
      </c>
      <c r="H14749" t="s">
        <v>152</v>
      </c>
      <c r="I14749" s="1">
        <v>45292</v>
      </c>
      <c r="K14749" s="66">
        <v>0</v>
      </c>
      <c r="L14749" t="s">
        <v>92</v>
      </c>
      <c r="M14749" s="66">
        <v>44.32</v>
      </c>
      <c r="N14749" s="66">
        <v>0</v>
      </c>
      <c r="O14749" s="1"/>
    </row>
    <row r="14750" spans="1:15">
      <c r="A14750" t="s">
        <v>11</v>
      </c>
      <c r="B14750" t="s">
        <v>4927</v>
      </c>
      <c r="C14750" t="s">
        <v>11895</v>
      </c>
      <c r="D14750" t="s">
        <v>5006</v>
      </c>
      <c r="E14750" t="s">
        <v>150</v>
      </c>
      <c r="G14750" t="s">
        <v>8474</v>
      </c>
      <c r="H14750" t="s">
        <v>152</v>
      </c>
      <c r="I14750" s="1">
        <v>45292</v>
      </c>
      <c r="K14750" s="66">
        <v>0</v>
      </c>
      <c r="L14750" t="s">
        <v>92</v>
      </c>
      <c r="M14750" s="66">
        <v>44.32</v>
      </c>
      <c r="N14750" s="66">
        <v>0</v>
      </c>
      <c r="O14750" s="1"/>
    </row>
    <row r="14751" spans="1:15">
      <c r="A14751" t="s">
        <v>11</v>
      </c>
      <c r="B14751" t="s">
        <v>4927</v>
      </c>
      <c r="C14751" t="s">
        <v>11895</v>
      </c>
      <c r="D14751" t="s">
        <v>5006</v>
      </c>
      <c r="E14751" t="s">
        <v>150</v>
      </c>
      <c r="G14751" t="s">
        <v>8474</v>
      </c>
      <c r="H14751" t="s">
        <v>152</v>
      </c>
      <c r="I14751" s="1">
        <v>45292</v>
      </c>
      <c r="K14751" s="66">
        <v>0</v>
      </c>
      <c r="L14751" t="s">
        <v>92</v>
      </c>
      <c r="M14751" s="66">
        <v>44.32</v>
      </c>
      <c r="N14751" s="66">
        <v>0</v>
      </c>
      <c r="O14751" s="1"/>
    </row>
    <row r="14752" spans="1:15">
      <c r="A14752" t="s">
        <v>11</v>
      </c>
      <c r="B14752" t="s">
        <v>4927</v>
      </c>
      <c r="C14752" t="s">
        <v>11895</v>
      </c>
      <c r="D14752" t="s">
        <v>5006</v>
      </c>
      <c r="E14752" t="s">
        <v>150</v>
      </c>
      <c r="G14752" t="s">
        <v>8474</v>
      </c>
      <c r="H14752" t="s">
        <v>152</v>
      </c>
      <c r="I14752" s="1">
        <v>45292</v>
      </c>
      <c r="K14752" s="66">
        <v>0</v>
      </c>
      <c r="L14752" t="s">
        <v>92</v>
      </c>
      <c r="M14752" s="66">
        <v>44.32</v>
      </c>
      <c r="N14752" s="66">
        <v>0</v>
      </c>
      <c r="O14752" s="1"/>
    </row>
    <row r="14753" spans="1:15">
      <c r="A14753" t="s">
        <v>11</v>
      </c>
      <c r="B14753" t="s">
        <v>4927</v>
      </c>
      <c r="C14753" t="s">
        <v>11895</v>
      </c>
      <c r="D14753" t="s">
        <v>5006</v>
      </c>
      <c r="E14753" t="s">
        <v>150</v>
      </c>
      <c r="G14753" t="s">
        <v>8474</v>
      </c>
      <c r="H14753" t="s">
        <v>152</v>
      </c>
      <c r="I14753" s="1">
        <v>45292</v>
      </c>
      <c r="K14753" s="66">
        <v>0</v>
      </c>
      <c r="L14753" t="s">
        <v>92</v>
      </c>
      <c r="M14753" s="66">
        <v>44.32</v>
      </c>
      <c r="N14753" s="66">
        <v>0</v>
      </c>
      <c r="O14753" s="1"/>
    </row>
    <row r="14754" spans="1:15">
      <c r="A14754" t="s">
        <v>11</v>
      </c>
      <c r="B14754" t="s">
        <v>4927</v>
      </c>
      <c r="C14754" t="s">
        <v>11895</v>
      </c>
      <c r="D14754" t="s">
        <v>5006</v>
      </c>
      <c r="E14754" t="s">
        <v>150</v>
      </c>
      <c r="G14754" t="s">
        <v>8474</v>
      </c>
      <c r="H14754" t="s">
        <v>152</v>
      </c>
      <c r="I14754" s="1">
        <v>45292</v>
      </c>
      <c r="K14754" s="66">
        <v>0</v>
      </c>
      <c r="L14754" t="s">
        <v>92</v>
      </c>
      <c r="M14754" s="66">
        <v>44.32</v>
      </c>
      <c r="N14754" s="66">
        <v>0</v>
      </c>
      <c r="O14754" s="1"/>
    </row>
    <row r="14755" spans="1:15">
      <c r="A14755" t="s">
        <v>11</v>
      </c>
      <c r="B14755" t="s">
        <v>4927</v>
      </c>
      <c r="C14755" t="s">
        <v>11895</v>
      </c>
      <c r="D14755" t="s">
        <v>5006</v>
      </c>
      <c r="E14755" t="s">
        <v>150</v>
      </c>
      <c r="G14755" t="s">
        <v>8474</v>
      </c>
      <c r="H14755" t="s">
        <v>152</v>
      </c>
      <c r="I14755" s="1">
        <v>45292</v>
      </c>
      <c r="K14755" s="66">
        <v>0</v>
      </c>
      <c r="L14755" t="s">
        <v>92</v>
      </c>
      <c r="M14755" s="66">
        <v>44.32</v>
      </c>
      <c r="N14755" s="66">
        <v>0</v>
      </c>
      <c r="O14755" s="1"/>
    </row>
    <row r="14756" spans="1:15">
      <c r="A14756" t="s">
        <v>11</v>
      </c>
      <c r="B14756" t="s">
        <v>4927</v>
      </c>
      <c r="C14756" t="s">
        <v>11896</v>
      </c>
      <c r="D14756" t="s">
        <v>5006</v>
      </c>
      <c r="E14756" t="s">
        <v>150</v>
      </c>
      <c r="G14756" t="s">
        <v>8474</v>
      </c>
      <c r="H14756" t="s">
        <v>152</v>
      </c>
      <c r="I14756" s="1">
        <v>45292</v>
      </c>
      <c r="K14756" s="66">
        <v>0</v>
      </c>
      <c r="L14756" t="s">
        <v>92</v>
      </c>
      <c r="M14756" s="66">
        <v>44.32</v>
      </c>
      <c r="N14756" s="66">
        <v>0</v>
      </c>
      <c r="O14756" s="1"/>
    </row>
    <row r="14757" spans="1:15">
      <c r="A14757" t="s">
        <v>11</v>
      </c>
      <c r="B14757" t="s">
        <v>4927</v>
      </c>
      <c r="C14757" t="s">
        <v>11896</v>
      </c>
      <c r="D14757" t="s">
        <v>5006</v>
      </c>
      <c r="E14757" t="s">
        <v>150</v>
      </c>
      <c r="G14757" t="s">
        <v>8474</v>
      </c>
      <c r="H14757" t="s">
        <v>152</v>
      </c>
      <c r="I14757" s="1">
        <v>45292</v>
      </c>
      <c r="K14757" s="66">
        <v>0</v>
      </c>
      <c r="L14757" t="s">
        <v>92</v>
      </c>
      <c r="M14757" s="66">
        <v>44.32</v>
      </c>
      <c r="N14757" s="66">
        <v>0</v>
      </c>
      <c r="O14757" s="1"/>
    </row>
    <row r="14758" spans="1:15">
      <c r="A14758" t="s">
        <v>11</v>
      </c>
      <c r="B14758" t="s">
        <v>4927</v>
      </c>
      <c r="C14758" t="s">
        <v>11896</v>
      </c>
      <c r="D14758" t="s">
        <v>5006</v>
      </c>
      <c r="E14758" t="s">
        <v>150</v>
      </c>
      <c r="G14758" t="s">
        <v>8474</v>
      </c>
      <c r="H14758" t="s">
        <v>152</v>
      </c>
      <c r="I14758" s="1">
        <v>45292</v>
      </c>
      <c r="K14758" s="66">
        <v>0</v>
      </c>
      <c r="L14758" t="s">
        <v>92</v>
      </c>
      <c r="M14758" s="66">
        <v>22.16</v>
      </c>
      <c r="N14758" s="66">
        <v>0</v>
      </c>
      <c r="O14758" s="1"/>
    </row>
    <row r="14759" spans="1:15">
      <c r="A14759" t="s">
        <v>11</v>
      </c>
      <c r="B14759" t="s">
        <v>4927</v>
      </c>
      <c r="C14759" t="s">
        <v>11896</v>
      </c>
      <c r="D14759" t="s">
        <v>5006</v>
      </c>
      <c r="E14759" t="s">
        <v>150</v>
      </c>
      <c r="G14759" t="s">
        <v>8474</v>
      </c>
      <c r="H14759" t="s">
        <v>152</v>
      </c>
      <c r="I14759" s="1">
        <v>45292</v>
      </c>
      <c r="K14759" s="66">
        <v>0</v>
      </c>
      <c r="L14759" t="s">
        <v>92</v>
      </c>
      <c r="M14759" s="66">
        <v>44.32</v>
      </c>
      <c r="N14759" s="66">
        <v>0</v>
      </c>
      <c r="O14759" s="1"/>
    </row>
    <row r="14760" spans="1:15">
      <c r="A14760" t="s">
        <v>11</v>
      </c>
      <c r="B14760" t="s">
        <v>4927</v>
      </c>
      <c r="C14760" t="s">
        <v>11896</v>
      </c>
      <c r="D14760" t="s">
        <v>5006</v>
      </c>
      <c r="E14760" t="s">
        <v>150</v>
      </c>
      <c r="G14760" t="s">
        <v>8474</v>
      </c>
      <c r="H14760" t="s">
        <v>152</v>
      </c>
      <c r="I14760" s="1">
        <v>45292</v>
      </c>
      <c r="K14760" s="66">
        <v>0</v>
      </c>
      <c r="L14760" t="s">
        <v>92</v>
      </c>
      <c r="M14760" s="66">
        <v>44.32</v>
      </c>
      <c r="N14760" s="66">
        <v>0</v>
      </c>
      <c r="O14760" s="1"/>
    </row>
    <row r="14761" spans="1:15">
      <c r="A14761" t="s">
        <v>11</v>
      </c>
      <c r="B14761" t="s">
        <v>4927</v>
      </c>
      <c r="C14761" t="s">
        <v>11897</v>
      </c>
      <c r="D14761" t="s">
        <v>5006</v>
      </c>
      <c r="E14761" t="s">
        <v>150</v>
      </c>
      <c r="G14761" t="s">
        <v>8474</v>
      </c>
      <c r="H14761" t="s">
        <v>152</v>
      </c>
      <c r="I14761" s="1">
        <v>45292</v>
      </c>
      <c r="K14761" s="66">
        <v>0</v>
      </c>
      <c r="L14761" t="s">
        <v>92</v>
      </c>
      <c r="M14761" s="66">
        <v>44.32</v>
      </c>
      <c r="N14761" s="66">
        <v>0</v>
      </c>
      <c r="O14761" s="1"/>
    </row>
    <row r="14762" spans="1:15">
      <c r="A14762" t="s">
        <v>11</v>
      </c>
      <c r="B14762" t="s">
        <v>4927</v>
      </c>
      <c r="C14762" t="s">
        <v>11897</v>
      </c>
      <c r="D14762" t="s">
        <v>5006</v>
      </c>
      <c r="E14762" t="s">
        <v>150</v>
      </c>
      <c r="G14762" t="s">
        <v>8474</v>
      </c>
      <c r="H14762" t="s">
        <v>152</v>
      </c>
      <c r="I14762" s="1">
        <v>45292</v>
      </c>
      <c r="K14762" s="66">
        <v>0</v>
      </c>
      <c r="L14762" t="s">
        <v>92</v>
      </c>
      <c r="M14762" s="66">
        <v>22.16</v>
      </c>
      <c r="N14762" s="66">
        <v>0</v>
      </c>
      <c r="O14762" s="1"/>
    </row>
    <row r="14763" spans="1:15">
      <c r="A14763" t="s">
        <v>11</v>
      </c>
      <c r="B14763" t="s">
        <v>4927</v>
      </c>
      <c r="C14763" t="s">
        <v>11897</v>
      </c>
      <c r="D14763" t="s">
        <v>5006</v>
      </c>
      <c r="E14763" t="s">
        <v>150</v>
      </c>
      <c r="G14763" t="s">
        <v>8474</v>
      </c>
      <c r="H14763" t="s">
        <v>152</v>
      </c>
      <c r="I14763" s="1">
        <v>45292</v>
      </c>
      <c r="K14763" s="66">
        <v>0</v>
      </c>
      <c r="L14763" t="s">
        <v>92</v>
      </c>
      <c r="M14763" s="66">
        <v>22.16</v>
      </c>
      <c r="N14763" s="66">
        <v>0</v>
      </c>
      <c r="O14763" s="1"/>
    </row>
    <row r="14764" spans="1:15">
      <c r="A14764" t="s">
        <v>11</v>
      </c>
      <c r="B14764" t="s">
        <v>4927</v>
      </c>
      <c r="C14764" t="s">
        <v>11897</v>
      </c>
      <c r="D14764" t="s">
        <v>5006</v>
      </c>
      <c r="E14764" t="s">
        <v>150</v>
      </c>
      <c r="G14764" t="s">
        <v>8474</v>
      </c>
      <c r="H14764" t="s">
        <v>152</v>
      </c>
      <c r="I14764" s="1">
        <v>45292</v>
      </c>
      <c r="K14764" s="66">
        <v>0</v>
      </c>
      <c r="L14764" t="s">
        <v>92</v>
      </c>
      <c r="M14764" s="66">
        <v>44.32</v>
      </c>
      <c r="N14764" s="66">
        <v>0</v>
      </c>
      <c r="O14764" s="1"/>
    </row>
    <row r="14765" spans="1:15">
      <c r="A14765" t="s">
        <v>11</v>
      </c>
      <c r="B14765" t="s">
        <v>4927</v>
      </c>
      <c r="C14765" t="s">
        <v>11897</v>
      </c>
      <c r="D14765" t="s">
        <v>5006</v>
      </c>
      <c r="E14765" t="s">
        <v>150</v>
      </c>
      <c r="G14765" t="s">
        <v>8474</v>
      </c>
      <c r="H14765" t="s">
        <v>152</v>
      </c>
      <c r="I14765" s="1">
        <v>45292</v>
      </c>
      <c r="K14765" s="66">
        <v>0</v>
      </c>
      <c r="L14765" t="s">
        <v>92</v>
      </c>
      <c r="M14765" s="66">
        <v>44.32</v>
      </c>
      <c r="N14765" s="66">
        <v>0</v>
      </c>
      <c r="O14765" s="1"/>
    </row>
    <row r="14766" spans="1:15">
      <c r="A14766" t="s">
        <v>11</v>
      </c>
      <c r="B14766" t="s">
        <v>4927</v>
      </c>
      <c r="C14766" t="s">
        <v>11897</v>
      </c>
      <c r="D14766" t="s">
        <v>5006</v>
      </c>
      <c r="E14766" t="s">
        <v>150</v>
      </c>
      <c r="G14766" t="s">
        <v>8474</v>
      </c>
      <c r="H14766" t="s">
        <v>152</v>
      </c>
      <c r="I14766" s="1">
        <v>45292</v>
      </c>
      <c r="K14766" s="66">
        <v>0</v>
      </c>
      <c r="L14766" t="s">
        <v>92</v>
      </c>
      <c r="M14766" s="66">
        <v>44.32</v>
      </c>
      <c r="N14766" s="66">
        <v>0</v>
      </c>
      <c r="O14766" s="1"/>
    </row>
    <row r="14767" spans="1:15">
      <c r="A14767" t="s">
        <v>11</v>
      </c>
      <c r="B14767" t="s">
        <v>4927</v>
      </c>
      <c r="C14767" t="s">
        <v>11897</v>
      </c>
      <c r="D14767" t="s">
        <v>5006</v>
      </c>
      <c r="E14767" t="s">
        <v>150</v>
      </c>
      <c r="G14767" t="s">
        <v>8474</v>
      </c>
      <c r="H14767" t="s">
        <v>152</v>
      </c>
      <c r="I14767" s="1">
        <v>45292</v>
      </c>
      <c r="K14767" s="66">
        <v>0</v>
      </c>
      <c r="L14767" t="s">
        <v>92</v>
      </c>
      <c r="M14767" s="66">
        <v>22.16</v>
      </c>
      <c r="N14767" s="66">
        <v>0</v>
      </c>
      <c r="O14767" s="1"/>
    </row>
    <row r="14768" spans="1:15">
      <c r="A14768" t="s">
        <v>11</v>
      </c>
      <c r="B14768" t="s">
        <v>4927</v>
      </c>
      <c r="C14768" t="s">
        <v>11894</v>
      </c>
      <c r="D14768" t="s">
        <v>5006</v>
      </c>
      <c r="E14768" t="s">
        <v>150</v>
      </c>
      <c r="G14768" t="s">
        <v>8474</v>
      </c>
      <c r="H14768" t="s">
        <v>152</v>
      </c>
      <c r="I14768" s="1">
        <v>45292</v>
      </c>
      <c r="K14768" s="66">
        <v>0</v>
      </c>
      <c r="L14768" t="s">
        <v>92</v>
      </c>
      <c r="M14768" s="66">
        <v>44.32</v>
      </c>
      <c r="N14768" s="66">
        <v>0</v>
      </c>
      <c r="O14768" s="1"/>
    </row>
    <row r="14769" spans="1:15">
      <c r="A14769" t="s">
        <v>11</v>
      </c>
      <c r="B14769" t="s">
        <v>4927</v>
      </c>
      <c r="C14769" t="s">
        <v>11896</v>
      </c>
      <c r="D14769" t="s">
        <v>5006</v>
      </c>
      <c r="E14769" t="s">
        <v>150</v>
      </c>
      <c r="G14769" t="s">
        <v>8474</v>
      </c>
      <c r="H14769" t="s">
        <v>152</v>
      </c>
      <c r="I14769" s="1">
        <v>45292</v>
      </c>
      <c r="K14769" s="66">
        <v>0</v>
      </c>
      <c r="L14769" t="s">
        <v>92</v>
      </c>
      <c r="M14769" s="66">
        <v>22.17</v>
      </c>
      <c r="N14769" s="66">
        <v>0</v>
      </c>
      <c r="O14769" s="1"/>
    </row>
    <row r="14770" spans="1:15">
      <c r="A14770" t="s">
        <v>11</v>
      </c>
      <c r="B14770" t="s">
        <v>4927</v>
      </c>
      <c r="C14770" t="s">
        <v>11896</v>
      </c>
      <c r="D14770" t="s">
        <v>5006</v>
      </c>
      <c r="E14770" t="s">
        <v>150</v>
      </c>
      <c r="G14770" t="s">
        <v>8474</v>
      </c>
      <c r="H14770" t="s">
        <v>152</v>
      </c>
      <c r="I14770" s="1">
        <v>45292</v>
      </c>
      <c r="K14770" s="66">
        <v>0</v>
      </c>
      <c r="L14770" t="s">
        <v>92</v>
      </c>
      <c r="M14770" s="66">
        <v>22.17</v>
      </c>
      <c r="N14770" s="66">
        <v>0</v>
      </c>
      <c r="O14770" s="1"/>
    </row>
    <row r="14771" spans="1:15">
      <c r="A14771" t="s">
        <v>11</v>
      </c>
      <c r="B14771" t="s">
        <v>4927</v>
      </c>
      <c r="C14771" t="s">
        <v>11895</v>
      </c>
      <c r="D14771" t="s">
        <v>5006</v>
      </c>
      <c r="E14771" t="s">
        <v>150</v>
      </c>
      <c r="G14771" t="s">
        <v>8474</v>
      </c>
      <c r="H14771" t="s">
        <v>152</v>
      </c>
      <c r="I14771" s="1">
        <v>45292</v>
      </c>
      <c r="K14771" s="66">
        <v>0</v>
      </c>
      <c r="L14771" t="s">
        <v>92</v>
      </c>
      <c r="M14771" s="66">
        <v>44.32</v>
      </c>
      <c r="N14771" s="66">
        <v>0</v>
      </c>
      <c r="O14771" s="1"/>
    </row>
    <row r="14772" spans="1:15">
      <c r="A14772" t="s">
        <v>11</v>
      </c>
      <c r="B14772" t="s">
        <v>4927</v>
      </c>
      <c r="C14772" t="s">
        <v>11895</v>
      </c>
      <c r="D14772" t="s">
        <v>5006</v>
      </c>
      <c r="E14772" t="s">
        <v>150</v>
      </c>
      <c r="G14772" t="s">
        <v>8474</v>
      </c>
      <c r="H14772" t="s">
        <v>152</v>
      </c>
      <c r="I14772" s="1">
        <v>45292</v>
      </c>
      <c r="K14772" s="66">
        <v>0</v>
      </c>
      <c r="L14772" t="s">
        <v>92</v>
      </c>
      <c r="M14772" s="66">
        <v>44.32</v>
      </c>
      <c r="N14772" s="66">
        <v>0</v>
      </c>
      <c r="O14772" s="1"/>
    </row>
    <row r="14773" spans="1:15">
      <c r="A14773" t="s">
        <v>11</v>
      </c>
      <c r="B14773" t="s">
        <v>4927</v>
      </c>
      <c r="C14773" t="s">
        <v>11898</v>
      </c>
      <c r="D14773" t="s">
        <v>5006</v>
      </c>
      <c r="E14773" t="s">
        <v>150</v>
      </c>
      <c r="G14773" t="s">
        <v>8474</v>
      </c>
      <c r="H14773" t="s">
        <v>152</v>
      </c>
      <c r="I14773" s="1">
        <v>45292</v>
      </c>
      <c r="K14773" s="66">
        <v>0</v>
      </c>
      <c r="L14773" t="s">
        <v>92</v>
      </c>
      <c r="M14773" s="66">
        <v>22.17</v>
      </c>
      <c r="N14773" s="66">
        <v>0</v>
      </c>
      <c r="O14773" s="1"/>
    </row>
    <row r="14774" spans="1:15">
      <c r="A14774" t="s">
        <v>11</v>
      </c>
      <c r="B14774" t="s">
        <v>4927</v>
      </c>
      <c r="C14774" t="s">
        <v>11898</v>
      </c>
      <c r="D14774" t="s">
        <v>5006</v>
      </c>
      <c r="E14774" t="s">
        <v>150</v>
      </c>
      <c r="G14774" t="s">
        <v>8474</v>
      </c>
      <c r="H14774" t="s">
        <v>152</v>
      </c>
      <c r="I14774" s="1">
        <v>45292</v>
      </c>
      <c r="K14774" s="66">
        <v>0</v>
      </c>
      <c r="L14774" t="s">
        <v>92</v>
      </c>
      <c r="M14774" s="66">
        <v>22.17</v>
      </c>
      <c r="N14774" s="66">
        <v>0</v>
      </c>
      <c r="O14774" s="1"/>
    </row>
    <row r="14775" spans="1:15">
      <c r="A14775" t="s">
        <v>11</v>
      </c>
      <c r="B14775" t="s">
        <v>4927</v>
      </c>
      <c r="C14775" t="s">
        <v>11898</v>
      </c>
      <c r="D14775" t="s">
        <v>5006</v>
      </c>
      <c r="E14775" t="s">
        <v>150</v>
      </c>
      <c r="G14775" t="s">
        <v>8474</v>
      </c>
      <c r="H14775" t="s">
        <v>152</v>
      </c>
      <c r="I14775" s="1">
        <v>45292</v>
      </c>
      <c r="K14775" s="66">
        <v>0</v>
      </c>
      <c r="L14775" t="s">
        <v>92</v>
      </c>
      <c r="M14775" s="66">
        <v>11.08</v>
      </c>
      <c r="N14775" s="66">
        <v>0</v>
      </c>
      <c r="O14775" s="1"/>
    </row>
    <row r="14776" spans="1:15">
      <c r="A14776" t="s">
        <v>11</v>
      </c>
      <c r="B14776" t="s">
        <v>4927</v>
      </c>
      <c r="C14776" t="s">
        <v>11898</v>
      </c>
      <c r="D14776" t="s">
        <v>5006</v>
      </c>
      <c r="E14776" t="s">
        <v>150</v>
      </c>
      <c r="G14776" t="s">
        <v>8474</v>
      </c>
      <c r="H14776" t="s">
        <v>152</v>
      </c>
      <c r="I14776" s="1">
        <v>45292</v>
      </c>
      <c r="K14776" s="66">
        <v>0</v>
      </c>
      <c r="L14776" t="s">
        <v>92</v>
      </c>
      <c r="M14776" s="66">
        <v>11.08</v>
      </c>
      <c r="N14776" s="66">
        <v>0</v>
      </c>
      <c r="O14776" s="1"/>
    </row>
    <row r="14777" spans="1:15">
      <c r="A14777" t="s">
        <v>11</v>
      </c>
      <c r="B14777" t="s">
        <v>4927</v>
      </c>
      <c r="C14777" t="s">
        <v>11898</v>
      </c>
      <c r="D14777" t="s">
        <v>5006</v>
      </c>
      <c r="E14777" t="s">
        <v>150</v>
      </c>
      <c r="G14777" t="s">
        <v>8474</v>
      </c>
      <c r="H14777" t="s">
        <v>152</v>
      </c>
      <c r="I14777" s="1">
        <v>45292</v>
      </c>
      <c r="K14777" s="66">
        <v>0</v>
      </c>
      <c r="L14777" t="s">
        <v>92</v>
      </c>
      <c r="M14777" s="66">
        <v>11.08</v>
      </c>
      <c r="N14777" s="66">
        <v>0</v>
      </c>
      <c r="O14777" s="1"/>
    </row>
    <row r="14778" spans="1:15">
      <c r="A14778" t="s">
        <v>11</v>
      </c>
      <c r="B14778" t="s">
        <v>4927</v>
      </c>
      <c r="C14778" t="s">
        <v>11898</v>
      </c>
      <c r="D14778" t="s">
        <v>5006</v>
      </c>
      <c r="E14778" t="s">
        <v>150</v>
      </c>
      <c r="G14778" t="s">
        <v>8474</v>
      </c>
      <c r="H14778" t="s">
        <v>152</v>
      </c>
      <c r="I14778" s="1">
        <v>45292</v>
      </c>
      <c r="K14778" s="66">
        <v>0</v>
      </c>
      <c r="L14778" t="s">
        <v>92</v>
      </c>
      <c r="M14778" s="66">
        <v>11.08</v>
      </c>
      <c r="N14778" s="66">
        <v>0</v>
      </c>
      <c r="O14778" s="1"/>
    </row>
    <row r="14779" spans="1:15">
      <c r="A14779" t="s">
        <v>11</v>
      </c>
      <c r="B14779" t="s">
        <v>4927</v>
      </c>
      <c r="C14779" t="s">
        <v>11898</v>
      </c>
      <c r="D14779" t="s">
        <v>5006</v>
      </c>
      <c r="E14779" t="s">
        <v>150</v>
      </c>
      <c r="G14779" t="s">
        <v>8474</v>
      </c>
      <c r="H14779" t="s">
        <v>152</v>
      </c>
      <c r="I14779" s="1">
        <v>45292</v>
      </c>
      <c r="K14779" s="66">
        <v>0</v>
      </c>
      <c r="L14779" t="s">
        <v>92</v>
      </c>
      <c r="M14779" s="66">
        <v>11.08</v>
      </c>
      <c r="N14779" s="66">
        <v>0</v>
      </c>
      <c r="O14779" s="1"/>
    </row>
    <row r="14780" spans="1:15">
      <c r="A14780" t="s">
        <v>11</v>
      </c>
      <c r="B14780" t="s">
        <v>4927</v>
      </c>
      <c r="C14780" t="s">
        <v>11898</v>
      </c>
      <c r="D14780" t="s">
        <v>5006</v>
      </c>
      <c r="E14780" t="s">
        <v>150</v>
      </c>
      <c r="G14780" t="s">
        <v>8474</v>
      </c>
      <c r="H14780" t="s">
        <v>152</v>
      </c>
      <c r="I14780" s="1">
        <v>45292</v>
      </c>
      <c r="K14780" s="66">
        <v>0</v>
      </c>
      <c r="L14780" t="s">
        <v>92</v>
      </c>
      <c r="M14780" s="66">
        <v>22.17</v>
      </c>
      <c r="N14780" s="66">
        <v>0</v>
      </c>
      <c r="O14780" s="1"/>
    </row>
    <row r="14781" spans="1:15">
      <c r="A14781" t="s">
        <v>11</v>
      </c>
      <c r="B14781" t="s">
        <v>4927</v>
      </c>
      <c r="C14781" t="s">
        <v>11898</v>
      </c>
      <c r="D14781" t="s">
        <v>5006</v>
      </c>
      <c r="E14781" t="s">
        <v>150</v>
      </c>
      <c r="G14781" t="s">
        <v>8474</v>
      </c>
      <c r="H14781" t="s">
        <v>152</v>
      </c>
      <c r="I14781" s="1">
        <v>45292</v>
      </c>
      <c r="K14781" s="66">
        <v>0</v>
      </c>
      <c r="L14781" t="s">
        <v>92</v>
      </c>
      <c r="M14781" s="66">
        <v>22.17</v>
      </c>
      <c r="N14781" s="66">
        <v>0</v>
      </c>
      <c r="O14781" s="1"/>
    </row>
    <row r="14782" spans="1:15">
      <c r="A14782" t="s">
        <v>11</v>
      </c>
      <c r="B14782" t="s">
        <v>4927</v>
      </c>
      <c r="C14782" t="s">
        <v>11898</v>
      </c>
      <c r="D14782" t="s">
        <v>5006</v>
      </c>
      <c r="E14782" t="s">
        <v>150</v>
      </c>
      <c r="G14782" t="s">
        <v>8474</v>
      </c>
      <c r="H14782" t="s">
        <v>152</v>
      </c>
      <c r="I14782" s="1">
        <v>45292</v>
      </c>
      <c r="K14782" s="66">
        <v>0</v>
      </c>
      <c r="L14782" t="s">
        <v>92</v>
      </c>
      <c r="M14782" s="66">
        <v>11.08</v>
      </c>
      <c r="N14782" s="66">
        <v>0</v>
      </c>
      <c r="O14782" s="1"/>
    </row>
    <row r="14783" spans="1:15">
      <c r="A14783" t="s">
        <v>11</v>
      </c>
      <c r="B14783" t="s">
        <v>4927</v>
      </c>
      <c r="C14783" t="s">
        <v>11898</v>
      </c>
      <c r="D14783" t="s">
        <v>5006</v>
      </c>
      <c r="E14783" t="s">
        <v>150</v>
      </c>
      <c r="G14783" t="s">
        <v>8474</v>
      </c>
      <c r="H14783" t="s">
        <v>152</v>
      </c>
      <c r="I14783" s="1">
        <v>45292</v>
      </c>
      <c r="K14783" s="66">
        <v>0</v>
      </c>
      <c r="L14783" t="s">
        <v>92</v>
      </c>
      <c r="M14783" s="66">
        <v>11.08</v>
      </c>
      <c r="N14783" s="66">
        <v>0</v>
      </c>
      <c r="O14783" s="1"/>
    </row>
    <row r="14784" spans="1:15">
      <c r="A14784" t="s">
        <v>11</v>
      </c>
      <c r="B14784" t="s">
        <v>4927</v>
      </c>
      <c r="C14784" t="s">
        <v>11899</v>
      </c>
      <c r="D14784" t="s">
        <v>5006</v>
      </c>
      <c r="E14784" t="s">
        <v>150</v>
      </c>
      <c r="G14784" t="s">
        <v>8474</v>
      </c>
      <c r="H14784" t="s">
        <v>152</v>
      </c>
      <c r="I14784" s="1">
        <v>45292</v>
      </c>
      <c r="K14784" s="66">
        <v>0</v>
      </c>
      <c r="L14784" t="s">
        <v>92</v>
      </c>
      <c r="M14784" s="66">
        <v>22.17</v>
      </c>
      <c r="N14784" s="66">
        <v>0</v>
      </c>
      <c r="O14784" s="1"/>
    </row>
    <row r="14785" spans="1:15">
      <c r="A14785" t="s">
        <v>11</v>
      </c>
      <c r="B14785" t="s">
        <v>4927</v>
      </c>
      <c r="C14785" t="s">
        <v>11900</v>
      </c>
      <c r="D14785" t="s">
        <v>5006</v>
      </c>
      <c r="E14785" t="s">
        <v>150</v>
      </c>
      <c r="G14785" t="s">
        <v>8474</v>
      </c>
      <c r="H14785" t="s">
        <v>152</v>
      </c>
      <c r="I14785" s="1">
        <v>45292</v>
      </c>
      <c r="K14785" s="66">
        <v>0</v>
      </c>
      <c r="L14785" t="s">
        <v>92</v>
      </c>
      <c r="M14785" s="66">
        <v>26.25</v>
      </c>
      <c r="N14785" s="66">
        <v>0</v>
      </c>
      <c r="O14785" s="1"/>
    </row>
    <row r="14786" spans="1:15">
      <c r="A14786" t="s">
        <v>11</v>
      </c>
      <c r="B14786" t="s">
        <v>4927</v>
      </c>
      <c r="C14786" t="s">
        <v>11901</v>
      </c>
      <c r="D14786" t="s">
        <v>5006</v>
      </c>
      <c r="E14786" t="s">
        <v>150</v>
      </c>
      <c r="G14786" t="s">
        <v>8474</v>
      </c>
      <c r="H14786" t="s">
        <v>152</v>
      </c>
      <c r="I14786" s="1">
        <v>45292</v>
      </c>
      <c r="K14786" s="66">
        <v>0</v>
      </c>
      <c r="L14786" t="s">
        <v>92</v>
      </c>
      <c r="M14786" s="66">
        <v>26.25</v>
      </c>
      <c r="N14786" s="66">
        <v>0</v>
      </c>
      <c r="O14786" s="1"/>
    </row>
    <row r="14787" spans="1:15">
      <c r="A14787" t="s">
        <v>11</v>
      </c>
      <c r="B14787" t="s">
        <v>4927</v>
      </c>
      <c r="C14787" t="s">
        <v>11902</v>
      </c>
      <c r="D14787" t="s">
        <v>5006</v>
      </c>
      <c r="E14787" t="s">
        <v>150</v>
      </c>
      <c r="G14787" t="s">
        <v>8474</v>
      </c>
      <c r="H14787" t="s">
        <v>152</v>
      </c>
      <c r="I14787" s="1">
        <v>45292</v>
      </c>
      <c r="K14787" s="66">
        <v>0</v>
      </c>
      <c r="L14787" t="s">
        <v>92</v>
      </c>
      <c r="M14787" s="66">
        <v>44.32</v>
      </c>
      <c r="N14787" s="66">
        <v>0</v>
      </c>
      <c r="O14787" s="1"/>
    </row>
    <row r="14788" spans="1:15">
      <c r="A14788" t="s">
        <v>11</v>
      </c>
      <c r="B14788" t="s">
        <v>4927</v>
      </c>
      <c r="C14788" t="s">
        <v>11902</v>
      </c>
      <c r="D14788" t="s">
        <v>5006</v>
      </c>
      <c r="E14788" t="s">
        <v>150</v>
      </c>
      <c r="G14788" t="s">
        <v>8474</v>
      </c>
      <c r="H14788" t="s">
        <v>152</v>
      </c>
      <c r="I14788" s="1">
        <v>45292</v>
      </c>
      <c r="K14788" s="66">
        <v>0</v>
      </c>
      <c r="L14788" t="s">
        <v>92</v>
      </c>
      <c r="M14788" s="66">
        <v>44.32</v>
      </c>
      <c r="N14788" s="66">
        <v>0</v>
      </c>
      <c r="O14788" s="1"/>
    </row>
    <row r="14789" spans="1:15">
      <c r="A14789" t="s">
        <v>11</v>
      </c>
      <c r="B14789" t="s">
        <v>4927</v>
      </c>
      <c r="C14789" t="s">
        <v>11902</v>
      </c>
      <c r="D14789" t="s">
        <v>5006</v>
      </c>
      <c r="E14789" t="s">
        <v>150</v>
      </c>
      <c r="G14789" t="s">
        <v>8474</v>
      </c>
      <c r="H14789" t="s">
        <v>152</v>
      </c>
      <c r="I14789" s="1">
        <v>45292</v>
      </c>
      <c r="K14789" s="66">
        <v>0</v>
      </c>
      <c r="L14789" t="s">
        <v>92</v>
      </c>
      <c r="M14789" s="66">
        <v>44.32</v>
      </c>
      <c r="N14789" s="66">
        <v>0</v>
      </c>
      <c r="O14789" s="1"/>
    </row>
    <row r="14790" spans="1:15">
      <c r="A14790" t="s">
        <v>11</v>
      </c>
      <c r="B14790" t="s">
        <v>4927</v>
      </c>
      <c r="C14790" t="s">
        <v>11901</v>
      </c>
      <c r="D14790" t="s">
        <v>5006</v>
      </c>
      <c r="E14790" t="s">
        <v>150</v>
      </c>
      <c r="G14790" t="s">
        <v>8474</v>
      </c>
      <c r="H14790" t="s">
        <v>152</v>
      </c>
      <c r="I14790" s="1">
        <v>45292</v>
      </c>
      <c r="K14790" s="66">
        <v>0</v>
      </c>
      <c r="L14790" t="s">
        <v>92</v>
      </c>
      <c r="M14790" s="66">
        <v>52.5</v>
      </c>
      <c r="N14790" s="66">
        <v>0</v>
      </c>
      <c r="O14790" s="1"/>
    </row>
    <row r="14791" spans="1:15">
      <c r="A14791" t="s">
        <v>11</v>
      </c>
      <c r="B14791" t="s">
        <v>4927</v>
      </c>
      <c r="C14791" t="s">
        <v>11901</v>
      </c>
      <c r="D14791" t="s">
        <v>5006</v>
      </c>
      <c r="E14791" t="s">
        <v>150</v>
      </c>
      <c r="G14791" t="s">
        <v>8474</v>
      </c>
      <c r="H14791" t="s">
        <v>152</v>
      </c>
      <c r="I14791" s="1">
        <v>45292</v>
      </c>
      <c r="K14791" s="66">
        <v>0</v>
      </c>
      <c r="L14791" t="s">
        <v>92</v>
      </c>
      <c r="M14791" s="66">
        <v>52.5</v>
      </c>
      <c r="N14791" s="66">
        <v>0</v>
      </c>
      <c r="O14791" s="1"/>
    </row>
    <row r="14792" spans="1:15">
      <c r="A14792" t="s">
        <v>11</v>
      </c>
      <c r="B14792" t="s">
        <v>4927</v>
      </c>
      <c r="C14792" t="s">
        <v>11901</v>
      </c>
      <c r="D14792" t="s">
        <v>5006</v>
      </c>
      <c r="E14792" t="s">
        <v>150</v>
      </c>
      <c r="G14792" t="s">
        <v>8474</v>
      </c>
      <c r="H14792" t="s">
        <v>152</v>
      </c>
      <c r="I14792" s="1">
        <v>45292</v>
      </c>
      <c r="K14792" s="66">
        <v>0</v>
      </c>
      <c r="L14792" t="s">
        <v>92</v>
      </c>
      <c r="M14792" s="66">
        <v>52.5</v>
      </c>
      <c r="N14792" s="66">
        <v>0</v>
      </c>
      <c r="O14792" s="1"/>
    </row>
    <row r="14793" spans="1:15">
      <c r="A14793" t="s">
        <v>11</v>
      </c>
      <c r="B14793" t="s">
        <v>4927</v>
      </c>
      <c r="C14793" t="s">
        <v>11901</v>
      </c>
      <c r="D14793" t="s">
        <v>5006</v>
      </c>
      <c r="E14793" t="s">
        <v>150</v>
      </c>
      <c r="G14793" t="s">
        <v>8474</v>
      </c>
      <c r="H14793" t="s">
        <v>152</v>
      </c>
      <c r="I14793" s="1">
        <v>45292</v>
      </c>
      <c r="K14793" s="66">
        <v>0</v>
      </c>
      <c r="L14793" t="s">
        <v>92</v>
      </c>
      <c r="M14793" s="66">
        <v>52.5</v>
      </c>
      <c r="N14793" s="66">
        <v>0</v>
      </c>
      <c r="O14793" s="1"/>
    </row>
    <row r="14794" spans="1:15">
      <c r="A14794" t="s">
        <v>11</v>
      </c>
      <c r="B14794" t="s">
        <v>4927</v>
      </c>
      <c r="C14794" t="s">
        <v>11901</v>
      </c>
      <c r="D14794" t="s">
        <v>5006</v>
      </c>
      <c r="E14794" t="s">
        <v>150</v>
      </c>
      <c r="G14794" t="s">
        <v>8474</v>
      </c>
      <c r="H14794" t="s">
        <v>152</v>
      </c>
      <c r="I14794" s="1">
        <v>45292</v>
      </c>
      <c r="K14794" s="66">
        <v>0</v>
      </c>
      <c r="L14794" t="s">
        <v>92</v>
      </c>
      <c r="M14794" s="66">
        <v>52.5</v>
      </c>
      <c r="N14794" s="66">
        <v>0</v>
      </c>
      <c r="O14794" s="1"/>
    </row>
    <row r="14795" spans="1:15">
      <c r="A14795" t="s">
        <v>11</v>
      </c>
      <c r="B14795" t="s">
        <v>4927</v>
      </c>
      <c r="C14795" t="s">
        <v>11901</v>
      </c>
      <c r="D14795" t="s">
        <v>5006</v>
      </c>
      <c r="E14795" t="s">
        <v>150</v>
      </c>
      <c r="G14795" t="s">
        <v>8474</v>
      </c>
      <c r="H14795" t="s">
        <v>152</v>
      </c>
      <c r="I14795" s="1">
        <v>45292</v>
      </c>
      <c r="K14795" s="66">
        <v>0</v>
      </c>
      <c r="L14795" t="s">
        <v>92</v>
      </c>
      <c r="M14795" s="66">
        <v>52.5</v>
      </c>
      <c r="N14795" s="66">
        <v>0</v>
      </c>
      <c r="O14795" s="1"/>
    </row>
    <row r="14796" spans="1:15">
      <c r="A14796" t="s">
        <v>11</v>
      </c>
      <c r="B14796" t="s">
        <v>4927</v>
      </c>
      <c r="C14796" t="s">
        <v>11903</v>
      </c>
      <c r="D14796" t="s">
        <v>5006</v>
      </c>
      <c r="E14796" t="s">
        <v>150</v>
      </c>
      <c r="G14796" t="s">
        <v>8474</v>
      </c>
      <c r="H14796" t="s">
        <v>152</v>
      </c>
      <c r="I14796" s="1">
        <v>45292</v>
      </c>
      <c r="K14796" s="66">
        <v>0</v>
      </c>
      <c r="L14796" t="s">
        <v>92</v>
      </c>
      <c r="M14796" s="66">
        <v>22.17</v>
      </c>
      <c r="N14796" s="66">
        <v>0</v>
      </c>
      <c r="O14796" s="1"/>
    </row>
    <row r="14797" spans="1:15">
      <c r="A14797" t="s">
        <v>11</v>
      </c>
      <c r="B14797" t="s">
        <v>4927</v>
      </c>
      <c r="C14797" t="s">
        <v>11904</v>
      </c>
      <c r="D14797" t="s">
        <v>5006</v>
      </c>
      <c r="E14797" t="s">
        <v>150</v>
      </c>
      <c r="G14797" t="s">
        <v>8474</v>
      </c>
      <c r="H14797" t="s">
        <v>152</v>
      </c>
      <c r="I14797" s="1">
        <v>45292</v>
      </c>
      <c r="K14797" s="66">
        <v>0</v>
      </c>
      <c r="L14797" t="s">
        <v>92</v>
      </c>
      <c r="M14797" s="66">
        <v>105</v>
      </c>
      <c r="N14797" s="66">
        <v>0</v>
      </c>
      <c r="O14797" s="1"/>
    </row>
    <row r="14798" spans="1:15">
      <c r="A14798" t="s">
        <v>11</v>
      </c>
      <c r="B14798" t="s">
        <v>4927</v>
      </c>
      <c r="C14798" t="s">
        <v>11904</v>
      </c>
      <c r="D14798" t="s">
        <v>5006</v>
      </c>
      <c r="E14798" t="s">
        <v>150</v>
      </c>
      <c r="G14798" t="s">
        <v>8474</v>
      </c>
      <c r="H14798" t="s">
        <v>152</v>
      </c>
      <c r="I14798" s="1">
        <v>45292</v>
      </c>
      <c r="K14798" s="66">
        <v>0</v>
      </c>
      <c r="L14798" t="s">
        <v>92</v>
      </c>
      <c r="M14798" s="66">
        <v>105</v>
      </c>
      <c r="N14798" s="66">
        <v>0</v>
      </c>
      <c r="O14798" s="1"/>
    </row>
    <row r="14799" spans="1:15">
      <c r="A14799" t="s">
        <v>11</v>
      </c>
      <c r="B14799" t="s">
        <v>4927</v>
      </c>
      <c r="C14799" t="s">
        <v>11904</v>
      </c>
      <c r="D14799" t="s">
        <v>5006</v>
      </c>
      <c r="E14799" t="s">
        <v>150</v>
      </c>
      <c r="G14799" t="s">
        <v>8474</v>
      </c>
      <c r="H14799" t="s">
        <v>152</v>
      </c>
      <c r="I14799" s="1">
        <v>45292</v>
      </c>
      <c r="K14799" s="66">
        <v>0</v>
      </c>
      <c r="L14799" t="s">
        <v>92</v>
      </c>
      <c r="M14799" s="66">
        <v>105</v>
      </c>
      <c r="N14799" s="66">
        <v>0</v>
      </c>
      <c r="O14799" s="1"/>
    </row>
    <row r="14800" spans="1:15">
      <c r="A14800" t="s">
        <v>11</v>
      </c>
      <c r="B14800" t="s">
        <v>4927</v>
      </c>
      <c r="C14800" t="s">
        <v>11905</v>
      </c>
      <c r="D14800" t="s">
        <v>5006</v>
      </c>
      <c r="E14800" t="s">
        <v>150</v>
      </c>
      <c r="G14800" t="s">
        <v>8474</v>
      </c>
      <c r="H14800" t="s">
        <v>152</v>
      </c>
      <c r="I14800" s="1">
        <v>45292</v>
      </c>
      <c r="K14800" s="66">
        <v>0</v>
      </c>
      <c r="L14800" t="s">
        <v>92</v>
      </c>
      <c r="M14800" s="66">
        <v>44.32</v>
      </c>
      <c r="N14800" s="66">
        <v>0</v>
      </c>
      <c r="O14800" s="1"/>
    </row>
    <row r="14801" spans="1:15">
      <c r="A14801" t="s">
        <v>11</v>
      </c>
      <c r="B14801" t="s">
        <v>4927</v>
      </c>
      <c r="C14801" t="s">
        <v>11905</v>
      </c>
      <c r="D14801" t="s">
        <v>5006</v>
      </c>
      <c r="E14801" t="s">
        <v>150</v>
      </c>
      <c r="G14801" t="s">
        <v>8474</v>
      </c>
      <c r="H14801" t="s">
        <v>152</v>
      </c>
      <c r="I14801" s="1">
        <v>45292</v>
      </c>
      <c r="K14801" s="66">
        <v>0</v>
      </c>
      <c r="L14801" t="s">
        <v>92</v>
      </c>
      <c r="M14801" s="66">
        <v>105</v>
      </c>
      <c r="N14801" s="66">
        <v>0</v>
      </c>
      <c r="O14801" s="1"/>
    </row>
    <row r="14802" spans="1:15">
      <c r="A14802" t="s">
        <v>11</v>
      </c>
      <c r="B14802" t="s">
        <v>4927</v>
      </c>
      <c r="C14802" t="s">
        <v>11905</v>
      </c>
      <c r="D14802" t="s">
        <v>5006</v>
      </c>
      <c r="E14802" t="s">
        <v>150</v>
      </c>
      <c r="G14802" t="s">
        <v>8474</v>
      </c>
      <c r="H14802" t="s">
        <v>152</v>
      </c>
      <c r="I14802" s="1">
        <v>45292</v>
      </c>
      <c r="K14802" s="66">
        <v>0</v>
      </c>
      <c r="L14802" t="s">
        <v>92</v>
      </c>
      <c r="M14802" s="66">
        <v>44.32</v>
      </c>
      <c r="N14802" s="66">
        <v>0</v>
      </c>
      <c r="O14802" s="1"/>
    </row>
    <row r="14803" spans="1:15">
      <c r="A14803" t="s">
        <v>11</v>
      </c>
      <c r="B14803" t="s">
        <v>4927</v>
      </c>
      <c r="C14803" t="s">
        <v>11905</v>
      </c>
      <c r="D14803" t="s">
        <v>5006</v>
      </c>
      <c r="E14803" t="s">
        <v>150</v>
      </c>
      <c r="G14803" t="s">
        <v>8474</v>
      </c>
      <c r="H14803" t="s">
        <v>152</v>
      </c>
      <c r="I14803" s="1">
        <v>45292</v>
      </c>
      <c r="K14803" s="66">
        <v>0</v>
      </c>
      <c r="L14803" t="s">
        <v>92</v>
      </c>
      <c r="M14803" s="66">
        <v>44.32</v>
      </c>
      <c r="N14803" s="66">
        <v>0</v>
      </c>
      <c r="O14803" s="1"/>
    </row>
    <row r="14804" spans="1:15">
      <c r="A14804" t="s">
        <v>11</v>
      </c>
      <c r="B14804" t="s">
        <v>4927</v>
      </c>
      <c r="C14804" t="s">
        <v>11905</v>
      </c>
      <c r="D14804" t="s">
        <v>5006</v>
      </c>
      <c r="E14804" t="s">
        <v>150</v>
      </c>
      <c r="G14804" t="s">
        <v>8474</v>
      </c>
      <c r="H14804" t="s">
        <v>152</v>
      </c>
      <c r="I14804" s="1">
        <v>45292</v>
      </c>
      <c r="K14804" s="66">
        <v>0</v>
      </c>
      <c r="L14804" t="s">
        <v>92</v>
      </c>
      <c r="M14804" s="66">
        <v>44.32</v>
      </c>
      <c r="N14804" s="66">
        <v>0</v>
      </c>
      <c r="O14804" s="1"/>
    </row>
    <row r="14805" spans="1:15">
      <c r="A14805" t="s">
        <v>11</v>
      </c>
      <c r="B14805" t="s">
        <v>4927</v>
      </c>
      <c r="C14805" t="s">
        <v>11905</v>
      </c>
      <c r="D14805" t="s">
        <v>5006</v>
      </c>
      <c r="E14805" t="s">
        <v>150</v>
      </c>
      <c r="G14805" t="s">
        <v>8474</v>
      </c>
      <c r="H14805" t="s">
        <v>152</v>
      </c>
      <c r="I14805" s="1">
        <v>45292</v>
      </c>
      <c r="K14805" s="66">
        <v>0</v>
      </c>
      <c r="L14805" t="s">
        <v>92</v>
      </c>
      <c r="M14805" s="66">
        <v>44.32</v>
      </c>
      <c r="N14805" s="66">
        <v>0</v>
      </c>
      <c r="O14805" s="1"/>
    </row>
    <row r="14806" spans="1:15">
      <c r="A14806" t="s">
        <v>11</v>
      </c>
      <c r="B14806" t="s">
        <v>4927</v>
      </c>
      <c r="C14806" t="s">
        <v>11905</v>
      </c>
      <c r="D14806" t="s">
        <v>5006</v>
      </c>
      <c r="E14806" t="s">
        <v>150</v>
      </c>
      <c r="G14806" t="s">
        <v>8474</v>
      </c>
      <c r="H14806" t="s">
        <v>152</v>
      </c>
      <c r="I14806" s="1">
        <v>45292</v>
      </c>
      <c r="K14806" s="66">
        <v>0</v>
      </c>
      <c r="L14806" t="s">
        <v>92</v>
      </c>
      <c r="M14806" s="66">
        <v>44.32</v>
      </c>
      <c r="N14806" s="66">
        <v>0</v>
      </c>
      <c r="O14806" s="1"/>
    </row>
    <row r="14807" spans="1:15">
      <c r="A14807" t="s">
        <v>11</v>
      </c>
      <c r="B14807" t="s">
        <v>4927</v>
      </c>
      <c r="C14807" t="s">
        <v>11905</v>
      </c>
      <c r="D14807" t="s">
        <v>5006</v>
      </c>
      <c r="E14807" t="s">
        <v>150</v>
      </c>
      <c r="G14807" t="s">
        <v>8474</v>
      </c>
      <c r="H14807" t="s">
        <v>152</v>
      </c>
      <c r="I14807" s="1">
        <v>45292</v>
      </c>
      <c r="K14807" s="66">
        <v>0</v>
      </c>
      <c r="L14807" t="s">
        <v>92</v>
      </c>
      <c r="M14807" s="66">
        <v>22.17</v>
      </c>
      <c r="N14807" s="66">
        <v>0</v>
      </c>
      <c r="O14807" s="1"/>
    </row>
    <row r="14808" spans="1:15">
      <c r="A14808" t="s">
        <v>11</v>
      </c>
      <c r="B14808" t="s">
        <v>4927</v>
      </c>
      <c r="C14808" t="s">
        <v>11905</v>
      </c>
      <c r="D14808" t="s">
        <v>5006</v>
      </c>
      <c r="E14808" t="s">
        <v>150</v>
      </c>
      <c r="G14808" t="s">
        <v>8474</v>
      </c>
      <c r="H14808" t="s">
        <v>152</v>
      </c>
      <c r="I14808" s="1">
        <v>45292</v>
      </c>
      <c r="K14808" s="66">
        <v>0</v>
      </c>
      <c r="L14808" t="s">
        <v>92</v>
      </c>
      <c r="M14808" s="66">
        <v>44.32</v>
      </c>
      <c r="N14808" s="66">
        <v>0</v>
      </c>
      <c r="O14808" s="1"/>
    </row>
    <row r="14809" spans="1:15">
      <c r="A14809" t="s">
        <v>11</v>
      </c>
      <c r="B14809" t="s">
        <v>4927</v>
      </c>
      <c r="C14809" t="s">
        <v>11905</v>
      </c>
      <c r="D14809" t="s">
        <v>5006</v>
      </c>
      <c r="E14809" t="s">
        <v>150</v>
      </c>
      <c r="G14809" t="s">
        <v>8474</v>
      </c>
      <c r="H14809" t="s">
        <v>152</v>
      </c>
      <c r="I14809" s="1">
        <v>45292</v>
      </c>
      <c r="K14809" s="66">
        <v>0</v>
      </c>
      <c r="L14809" t="s">
        <v>92</v>
      </c>
      <c r="M14809" s="66">
        <v>11.08</v>
      </c>
      <c r="N14809" s="66">
        <v>0</v>
      </c>
      <c r="O14809" s="1"/>
    </row>
    <row r="14810" spans="1:15">
      <c r="A14810" t="s">
        <v>11</v>
      </c>
      <c r="B14810" t="s">
        <v>4927</v>
      </c>
      <c r="C14810" t="s">
        <v>11906</v>
      </c>
      <c r="D14810" t="s">
        <v>5006</v>
      </c>
      <c r="E14810" t="s">
        <v>150</v>
      </c>
      <c r="G14810" t="s">
        <v>8474</v>
      </c>
      <c r="H14810" t="s">
        <v>152</v>
      </c>
      <c r="I14810" s="1">
        <v>45292</v>
      </c>
      <c r="K14810" s="66">
        <v>0</v>
      </c>
      <c r="L14810" t="s">
        <v>92</v>
      </c>
      <c r="M14810" s="66">
        <v>22.16</v>
      </c>
      <c r="N14810" s="66">
        <v>0</v>
      </c>
      <c r="O14810" s="1"/>
    </row>
    <row r="14811" spans="1:15">
      <c r="A14811" t="s">
        <v>11</v>
      </c>
      <c r="B14811" t="s">
        <v>4927</v>
      </c>
      <c r="C14811" t="s">
        <v>11906</v>
      </c>
      <c r="D14811" t="s">
        <v>5006</v>
      </c>
      <c r="E14811" t="s">
        <v>150</v>
      </c>
      <c r="G14811" t="s">
        <v>8474</v>
      </c>
      <c r="H14811" t="s">
        <v>152</v>
      </c>
      <c r="I14811" s="1">
        <v>45292</v>
      </c>
      <c r="K14811" s="66">
        <v>0</v>
      </c>
      <c r="L14811" t="s">
        <v>92</v>
      </c>
      <c r="M14811" s="66">
        <v>22.17</v>
      </c>
      <c r="N14811" s="66">
        <v>0</v>
      </c>
      <c r="O14811" s="1"/>
    </row>
    <row r="14812" spans="1:15">
      <c r="A14812" t="s">
        <v>11</v>
      </c>
      <c r="B14812" t="s">
        <v>4927</v>
      </c>
      <c r="C14812" t="s">
        <v>11906</v>
      </c>
      <c r="D14812" t="s">
        <v>5006</v>
      </c>
      <c r="E14812" t="s">
        <v>150</v>
      </c>
      <c r="G14812" t="s">
        <v>8474</v>
      </c>
      <c r="H14812" t="s">
        <v>152</v>
      </c>
      <c r="I14812" s="1">
        <v>45292</v>
      </c>
      <c r="K14812" s="66">
        <v>0</v>
      </c>
      <c r="L14812" t="s">
        <v>92</v>
      </c>
      <c r="M14812" s="66">
        <v>44.32</v>
      </c>
      <c r="N14812" s="66">
        <v>0</v>
      </c>
      <c r="O14812" s="1"/>
    </row>
    <row r="14813" spans="1:15">
      <c r="A14813" t="s">
        <v>11</v>
      </c>
      <c r="B14813" t="s">
        <v>4927</v>
      </c>
      <c r="C14813" t="s">
        <v>11905</v>
      </c>
      <c r="D14813" t="s">
        <v>5006</v>
      </c>
      <c r="E14813" t="s">
        <v>150</v>
      </c>
      <c r="G14813" t="s">
        <v>8474</v>
      </c>
      <c r="H14813" t="s">
        <v>152</v>
      </c>
      <c r="I14813" s="1">
        <v>45292</v>
      </c>
      <c r="K14813" s="66">
        <v>0</v>
      </c>
      <c r="L14813" t="s">
        <v>92</v>
      </c>
      <c r="M14813" s="66">
        <v>22.17</v>
      </c>
      <c r="N14813" s="66">
        <v>0</v>
      </c>
      <c r="O14813" s="1"/>
    </row>
    <row r="14814" spans="1:15">
      <c r="A14814" t="s">
        <v>11</v>
      </c>
      <c r="B14814" t="s">
        <v>4927</v>
      </c>
      <c r="C14814" t="s">
        <v>11906</v>
      </c>
      <c r="D14814" t="s">
        <v>5006</v>
      </c>
      <c r="E14814" t="s">
        <v>150</v>
      </c>
      <c r="G14814" t="s">
        <v>8474</v>
      </c>
      <c r="H14814" t="s">
        <v>152</v>
      </c>
      <c r="I14814" s="1">
        <v>45292</v>
      </c>
      <c r="K14814" s="66">
        <v>0</v>
      </c>
      <c r="L14814" t="s">
        <v>92</v>
      </c>
      <c r="M14814" s="66">
        <v>44.32</v>
      </c>
      <c r="N14814" s="66">
        <v>0</v>
      </c>
      <c r="O14814" s="1"/>
    </row>
    <row r="14815" spans="1:15">
      <c r="A14815" t="s">
        <v>11</v>
      </c>
      <c r="B14815" t="s">
        <v>4927</v>
      </c>
      <c r="C14815" t="s">
        <v>11905</v>
      </c>
      <c r="D14815" t="s">
        <v>5006</v>
      </c>
      <c r="E14815" t="s">
        <v>150</v>
      </c>
      <c r="G14815" t="s">
        <v>8474</v>
      </c>
      <c r="H14815" t="s">
        <v>152</v>
      </c>
      <c r="I14815" s="1">
        <v>45292</v>
      </c>
      <c r="K14815" s="66">
        <v>0</v>
      </c>
      <c r="L14815" t="s">
        <v>92</v>
      </c>
      <c r="M14815" s="66">
        <v>22.17</v>
      </c>
      <c r="N14815" s="66">
        <v>0</v>
      </c>
      <c r="O14815" s="1"/>
    </row>
    <row r="14816" spans="1:15">
      <c r="A14816" t="s">
        <v>11</v>
      </c>
      <c r="B14816" t="s">
        <v>4927</v>
      </c>
      <c r="C14816" t="s">
        <v>11906</v>
      </c>
      <c r="D14816" t="s">
        <v>5006</v>
      </c>
      <c r="E14816" t="s">
        <v>150</v>
      </c>
      <c r="G14816" t="s">
        <v>8474</v>
      </c>
      <c r="H14816" t="s">
        <v>152</v>
      </c>
      <c r="I14816" s="1">
        <v>45292</v>
      </c>
      <c r="K14816" s="66">
        <v>0</v>
      </c>
      <c r="L14816" t="s">
        <v>92</v>
      </c>
      <c r="M14816" s="66">
        <v>44.32</v>
      </c>
      <c r="N14816" s="66">
        <v>0</v>
      </c>
      <c r="O14816" s="1"/>
    </row>
    <row r="14817" spans="1:15">
      <c r="A14817" t="s">
        <v>11</v>
      </c>
      <c r="B14817" t="s">
        <v>4927</v>
      </c>
      <c r="C14817" t="s">
        <v>11906</v>
      </c>
      <c r="D14817" t="s">
        <v>5006</v>
      </c>
      <c r="E14817" t="s">
        <v>150</v>
      </c>
      <c r="G14817" t="s">
        <v>8474</v>
      </c>
      <c r="H14817" t="s">
        <v>152</v>
      </c>
      <c r="I14817" s="1">
        <v>45292</v>
      </c>
      <c r="K14817" s="66">
        <v>0</v>
      </c>
      <c r="L14817" t="s">
        <v>92</v>
      </c>
      <c r="M14817" s="66">
        <v>105</v>
      </c>
      <c r="N14817" s="66">
        <v>0</v>
      </c>
      <c r="O14817" s="1"/>
    </row>
    <row r="14818" spans="1:15">
      <c r="A14818" t="s">
        <v>11</v>
      </c>
      <c r="B14818" t="s">
        <v>4927</v>
      </c>
      <c r="C14818" t="s">
        <v>11905</v>
      </c>
      <c r="D14818" t="s">
        <v>5006</v>
      </c>
      <c r="E14818" t="s">
        <v>150</v>
      </c>
      <c r="G14818" t="s">
        <v>8474</v>
      </c>
      <c r="H14818" t="s">
        <v>152</v>
      </c>
      <c r="I14818" s="1">
        <v>45292</v>
      </c>
      <c r="K14818" s="66">
        <v>0</v>
      </c>
      <c r="L14818" t="s">
        <v>92</v>
      </c>
      <c r="M14818" s="66">
        <v>22.17</v>
      </c>
      <c r="N14818" s="66">
        <v>0</v>
      </c>
      <c r="O14818" s="1"/>
    </row>
    <row r="14819" spans="1:15">
      <c r="A14819" t="s">
        <v>11</v>
      </c>
      <c r="B14819" t="s">
        <v>4927</v>
      </c>
      <c r="C14819" t="s">
        <v>11906</v>
      </c>
      <c r="D14819" t="s">
        <v>5006</v>
      </c>
      <c r="E14819" t="s">
        <v>150</v>
      </c>
      <c r="G14819" t="s">
        <v>8474</v>
      </c>
      <c r="H14819" t="s">
        <v>152</v>
      </c>
      <c r="I14819" s="1">
        <v>45292</v>
      </c>
      <c r="K14819" s="66">
        <v>0</v>
      </c>
      <c r="L14819" t="s">
        <v>92</v>
      </c>
      <c r="M14819" s="66">
        <v>22.17</v>
      </c>
      <c r="N14819" s="66">
        <v>0</v>
      </c>
      <c r="O14819" s="1"/>
    </row>
    <row r="14820" spans="1:15">
      <c r="A14820" t="s">
        <v>11</v>
      </c>
      <c r="B14820" t="s">
        <v>4927</v>
      </c>
      <c r="C14820" t="s">
        <v>11906</v>
      </c>
      <c r="D14820" t="s">
        <v>5006</v>
      </c>
      <c r="E14820" t="s">
        <v>150</v>
      </c>
      <c r="G14820" t="s">
        <v>8474</v>
      </c>
      <c r="H14820" t="s">
        <v>152</v>
      </c>
      <c r="I14820" s="1">
        <v>45292</v>
      </c>
      <c r="K14820" s="66">
        <v>0</v>
      </c>
      <c r="L14820" t="s">
        <v>92</v>
      </c>
      <c r="M14820" s="66">
        <v>22.17</v>
      </c>
      <c r="N14820" s="66">
        <v>0</v>
      </c>
      <c r="O14820" s="1"/>
    </row>
    <row r="14821" spans="1:15">
      <c r="A14821" t="s">
        <v>11</v>
      </c>
      <c r="B14821" t="s">
        <v>4927</v>
      </c>
      <c r="C14821" t="s">
        <v>11906</v>
      </c>
      <c r="D14821" t="s">
        <v>5006</v>
      </c>
      <c r="E14821" t="s">
        <v>150</v>
      </c>
      <c r="G14821" t="s">
        <v>8474</v>
      </c>
      <c r="H14821" t="s">
        <v>152</v>
      </c>
      <c r="I14821" s="1">
        <v>45292</v>
      </c>
      <c r="K14821" s="66">
        <v>0</v>
      </c>
      <c r="L14821" t="s">
        <v>92</v>
      </c>
      <c r="M14821" s="66">
        <v>22.17</v>
      </c>
      <c r="N14821" s="66">
        <v>0</v>
      </c>
      <c r="O14821" s="1"/>
    </row>
    <row r="14822" spans="1:15">
      <c r="A14822" t="s">
        <v>11</v>
      </c>
      <c r="B14822" t="s">
        <v>4927</v>
      </c>
      <c r="C14822" t="s">
        <v>11907</v>
      </c>
      <c r="D14822" t="s">
        <v>5006</v>
      </c>
      <c r="E14822" t="s">
        <v>150</v>
      </c>
      <c r="G14822" t="s">
        <v>8474</v>
      </c>
      <c r="H14822" t="s">
        <v>152</v>
      </c>
      <c r="I14822" s="1">
        <v>45292</v>
      </c>
      <c r="K14822" s="66">
        <v>0</v>
      </c>
      <c r="L14822" t="s">
        <v>92</v>
      </c>
      <c r="M14822" s="66">
        <v>22.17</v>
      </c>
      <c r="N14822" s="66">
        <v>0</v>
      </c>
      <c r="O14822" s="1"/>
    </row>
    <row r="14823" spans="1:15">
      <c r="A14823" t="s">
        <v>11</v>
      </c>
      <c r="B14823" t="s">
        <v>4927</v>
      </c>
      <c r="C14823" t="s">
        <v>11907</v>
      </c>
      <c r="D14823" t="s">
        <v>5006</v>
      </c>
      <c r="E14823" t="s">
        <v>150</v>
      </c>
      <c r="G14823" t="s">
        <v>8474</v>
      </c>
      <c r="H14823" t="s">
        <v>152</v>
      </c>
      <c r="I14823" s="1">
        <v>45292</v>
      </c>
      <c r="K14823" s="66">
        <v>0</v>
      </c>
      <c r="L14823" t="s">
        <v>92</v>
      </c>
      <c r="M14823" s="66">
        <v>44.32</v>
      </c>
      <c r="N14823" s="66">
        <v>0</v>
      </c>
      <c r="O14823" s="1"/>
    </row>
    <row r="14824" spans="1:15">
      <c r="A14824" t="s">
        <v>11</v>
      </c>
      <c r="B14824" t="s">
        <v>4927</v>
      </c>
      <c r="C14824" t="s">
        <v>11907</v>
      </c>
      <c r="D14824" t="s">
        <v>5006</v>
      </c>
      <c r="E14824" t="s">
        <v>150</v>
      </c>
      <c r="G14824" t="s">
        <v>8474</v>
      </c>
      <c r="H14824" t="s">
        <v>152</v>
      </c>
      <c r="I14824" s="1">
        <v>45292</v>
      </c>
      <c r="K14824" s="66">
        <v>0</v>
      </c>
      <c r="L14824" t="s">
        <v>92</v>
      </c>
      <c r="M14824" s="66">
        <v>44.32</v>
      </c>
      <c r="N14824" s="66">
        <v>0</v>
      </c>
      <c r="O14824" s="1"/>
    </row>
    <row r="14825" spans="1:15">
      <c r="A14825" t="s">
        <v>11</v>
      </c>
      <c r="B14825" t="s">
        <v>4927</v>
      </c>
      <c r="C14825" t="s">
        <v>11907</v>
      </c>
      <c r="D14825" t="s">
        <v>5006</v>
      </c>
      <c r="E14825" t="s">
        <v>150</v>
      </c>
      <c r="G14825" t="s">
        <v>8474</v>
      </c>
      <c r="H14825" t="s">
        <v>152</v>
      </c>
      <c r="I14825" s="1">
        <v>45292</v>
      </c>
      <c r="K14825" s="66">
        <v>0</v>
      </c>
      <c r="L14825" t="s">
        <v>92</v>
      </c>
      <c r="M14825" s="66">
        <v>44.32</v>
      </c>
      <c r="N14825" s="66">
        <v>0</v>
      </c>
      <c r="O14825" s="1"/>
    </row>
    <row r="14826" spans="1:15">
      <c r="A14826" t="s">
        <v>11</v>
      </c>
      <c r="B14826" t="s">
        <v>4927</v>
      </c>
      <c r="C14826" t="s">
        <v>11908</v>
      </c>
      <c r="D14826" t="s">
        <v>5006</v>
      </c>
      <c r="E14826" t="s">
        <v>150</v>
      </c>
      <c r="G14826" t="s">
        <v>8474</v>
      </c>
      <c r="H14826" t="s">
        <v>152</v>
      </c>
      <c r="I14826" s="1">
        <v>45292</v>
      </c>
      <c r="K14826" s="66">
        <v>0</v>
      </c>
      <c r="L14826" t="s">
        <v>92</v>
      </c>
      <c r="M14826" s="66">
        <v>105</v>
      </c>
      <c r="N14826" s="66">
        <v>0</v>
      </c>
      <c r="O14826" s="1"/>
    </row>
    <row r="14827" spans="1:15">
      <c r="A14827" t="s">
        <v>11</v>
      </c>
      <c r="B14827" t="s">
        <v>4927</v>
      </c>
      <c r="C14827" t="s">
        <v>11909</v>
      </c>
      <c r="D14827" t="s">
        <v>5006</v>
      </c>
      <c r="E14827" t="s">
        <v>150</v>
      </c>
      <c r="G14827" t="s">
        <v>8474</v>
      </c>
      <c r="H14827" t="s">
        <v>152</v>
      </c>
      <c r="I14827" s="1">
        <v>45292</v>
      </c>
      <c r="K14827" s="66">
        <v>0</v>
      </c>
      <c r="L14827" t="s">
        <v>92</v>
      </c>
      <c r="M14827" s="66">
        <v>44.32</v>
      </c>
      <c r="N14827" s="66">
        <v>0</v>
      </c>
      <c r="O14827" s="1"/>
    </row>
    <row r="14828" spans="1:15">
      <c r="A14828" t="s">
        <v>11</v>
      </c>
      <c r="B14828" t="s">
        <v>4927</v>
      </c>
      <c r="C14828" t="s">
        <v>11910</v>
      </c>
      <c r="D14828" t="s">
        <v>5006</v>
      </c>
      <c r="E14828" t="s">
        <v>150</v>
      </c>
      <c r="G14828" t="s">
        <v>8474</v>
      </c>
      <c r="H14828" t="s">
        <v>152</v>
      </c>
      <c r="I14828" s="1">
        <v>45292</v>
      </c>
      <c r="K14828" s="66">
        <v>0</v>
      </c>
      <c r="L14828" t="s">
        <v>92</v>
      </c>
      <c r="M14828" s="66">
        <v>22.16</v>
      </c>
      <c r="N14828" s="66">
        <v>0</v>
      </c>
      <c r="O14828" s="1"/>
    </row>
    <row r="14829" spans="1:15">
      <c r="A14829" t="s">
        <v>11</v>
      </c>
      <c r="B14829" t="s">
        <v>4927</v>
      </c>
      <c r="C14829" t="s">
        <v>11910</v>
      </c>
      <c r="D14829" t="s">
        <v>5006</v>
      </c>
      <c r="E14829" t="s">
        <v>150</v>
      </c>
      <c r="G14829" t="s">
        <v>8474</v>
      </c>
      <c r="H14829" t="s">
        <v>152</v>
      </c>
      <c r="I14829" s="1">
        <v>45292</v>
      </c>
      <c r="K14829" s="66">
        <v>0</v>
      </c>
      <c r="L14829" t="s">
        <v>92</v>
      </c>
      <c r="M14829" s="66">
        <v>22.16</v>
      </c>
      <c r="N14829" s="66">
        <v>0</v>
      </c>
      <c r="O14829" s="1"/>
    </row>
    <row r="14830" spans="1:15">
      <c r="A14830" t="s">
        <v>11</v>
      </c>
      <c r="B14830" t="s">
        <v>4927</v>
      </c>
      <c r="C14830" t="s">
        <v>11910</v>
      </c>
      <c r="D14830" t="s">
        <v>5006</v>
      </c>
      <c r="E14830" t="s">
        <v>150</v>
      </c>
      <c r="G14830" t="s">
        <v>8474</v>
      </c>
      <c r="H14830" t="s">
        <v>152</v>
      </c>
      <c r="I14830" s="1">
        <v>45292</v>
      </c>
      <c r="K14830" s="66">
        <v>0</v>
      </c>
      <c r="L14830" t="s">
        <v>92</v>
      </c>
      <c r="M14830" s="66">
        <v>22.16</v>
      </c>
      <c r="N14830" s="66">
        <v>0</v>
      </c>
      <c r="O14830" s="1"/>
    </row>
    <row r="14831" spans="1:15">
      <c r="A14831" t="s">
        <v>11</v>
      </c>
      <c r="B14831" t="s">
        <v>4927</v>
      </c>
      <c r="C14831" t="s">
        <v>11910</v>
      </c>
      <c r="D14831" t="s">
        <v>5006</v>
      </c>
      <c r="E14831" t="s">
        <v>150</v>
      </c>
      <c r="G14831" t="s">
        <v>8474</v>
      </c>
      <c r="H14831" t="s">
        <v>152</v>
      </c>
      <c r="I14831" s="1">
        <v>45292</v>
      </c>
      <c r="K14831" s="66">
        <v>0</v>
      </c>
      <c r="L14831" t="s">
        <v>92</v>
      </c>
      <c r="M14831" s="66">
        <v>22.16</v>
      </c>
      <c r="N14831" s="66">
        <v>0</v>
      </c>
      <c r="O14831" s="1"/>
    </row>
    <row r="14832" spans="1:15">
      <c r="A14832" t="s">
        <v>11</v>
      </c>
      <c r="B14832" t="s">
        <v>4927</v>
      </c>
      <c r="C14832" t="s">
        <v>11910</v>
      </c>
      <c r="D14832" t="s">
        <v>5006</v>
      </c>
      <c r="E14832" t="s">
        <v>150</v>
      </c>
      <c r="G14832" t="s">
        <v>8474</v>
      </c>
      <c r="H14832" t="s">
        <v>152</v>
      </c>
      <c r="I14832" s="1">
        <v>45292</v>
      </c>
      <c r="K14832" s="66">
        <v>0</v>
      </c>
      <c r="L14832" t="s">
        <v>92</v>
      </c>
      <c r="M14832" s="66">
        <v>22.16</v>
      </c>
      <c r="N14832" s="66">
        <v>0</v>
      </c>
      <c r="O14832" s="1"/>
    </row>
    <row r="14833" spans="1:15">
      <c r="A14833" t="s">
        <v>11</v>
      </c>
      <c r="B14833" t="s">
        <v>4927</v>
      </c>
      <c r="C14833" t="s">
        <v>11910</v>
      </c>
      <c r="D14833" t="s">
        <v>5006</v>
      </c>
      <c r="E14833" t="s">
        <v>150</v>
      </c>
      <c r="G14833" t="s">
        <v>8474</v>
      </c>
      <c r="H14833" t="s">
        <v>152</v>
      </c>
      <c r="I14833" s="1">
        <v>45292</v>
      </c>
      <c r="K14833" s="66">
        <v>0</v>
      </c>
      <c r="L14833" t="s">
        <v>92</v>
      </c>
      <c r="M14833" s="66">
        <v>22.16</v>
      </c>
      <c r="N14833" s="66">
        <v>0</v>
      </c>
      <c r="O14833" s="1"/>
    </row>
    <row r="14834" spans="1:15">
      <c r="A14834" t="s">
        <v>11</v>
      </c>
      <c r="B14834" t="s">
        <v>4927</v>
      </c>
      <c r="C14834" t="s">
        <v>11910</v>
      </c>
      <c r="D14834" t="s">
        <v>5006</v>
      </c>
      <c r="E14834" t="s">
        <v>150</v>
      </c>
      <c r="G14834" t="s">
        <v>8474</v>
      </c>
      <c r="H14834" t="s">
        <v>152</v>
      </c>
      <c r="I14834" s="1">
        <v>45292</v>
      </c>
      <c r="K14834" s="66">
        <v>0</v>
      </c>
      <c r="L14834" t="s">
        <v>92</v>
      </c>
      <c r="M14834" s="66">
        <v>22.16</v>
      </c>
      <c r="N14834" s="66">
        <v>0</v>
      </c>
      <c r="O14834" s="1"/>
    </row>
    <row r="14835" spans="1:15">
      <c r="A14835" t="s">
        <v>11</v>
      </c>
      <c r="B14835" t="s">
        <v>4927</v>
      </c>
      <c r="C14835" t="s">
        <v>11910</v>
      </c>
      <c r="D14835" t="s">
        <v>5006</v>
      </c>
      <c r="E14835" t="s">
        <v>150</v>
      </c>
      <c r="G14835" t="s">
        <v>8474</v>
      </c>
      <c r="H14835" t="s">
        <v>152</v>
      </c>
      <c r="I14835" s="1">
        <v>45292</v>
      </c>
      <c r="K14835" s="66">
        <v>0</v>
      </c>
      <c r="L14835" t="s">
        <v>92</v>
      </c>
      <c r="M14835" s="66">
        <v>22.16</v>
      </c>
      <c r="N14835" s="66">
        <v>0</v>
      </c>
      <c r="O14835" s="1"/>
    </row>
    <row r="14836" spans="1:15">
      <c r="A14836" t="s">
        <v>11</v>
      </c>
      <c r="B14836" t="s">
        <v>4927</v>
      </c>
      <c r="C14836" t="s">
        <v>11910</v>
      </c>
      <c r="D14836" t="s">
        <v>5006</v>
      </c>
      <c r="E14836" t="s">
        <v>150</v>
      </c>
      <c r="G14836" t="s">
        <v>8474</v>
      </c>
      <c r="H14836" t="s">
        <v>152</v>
      </c>
      <c r="I14836" s="1">
        <v>45292</v>
      </c>
      <c r="K14836" s="66">
        <v>0</v>
      </c>
      <c r="L14836" t="s">
        <v>92</v>
      </c>
      <c r="M14836" s="66">
        <v>22.16</v>
      </c>
      <c r="N14836" s="66">
        <v>0</v>
      </c>
      <c r="O14836" s="1"/>
    </row>
    <row r="14837" spans="1:15">
      <c r="A14837" t="s">
        <v>11</v>
      </c>
      <c r="B14837" t="s">
        <v>4927</v>
      </c>
      <c r="C14837" t="s">
        <v>11910</v>
      </c>
      <c r="D14837" t="s">
        <v>5006</v>
      </c>
      <c r="E14837" t="s">
        <v>150</v>
      </c>
      <c r="G14837" t="s">
        <v>8474</v>
      </c>
      <c r="H14837" t="s">
        <v>152</v>
      </c>
      <c r="I14837" s="1">
        <v>45292</v>
      </c>
      <c r="K14837" s="66">
        <v>0</v>
      </c>
      <c r="L14837" t="s">
        <v>92</v>
      </c>
      <c r="M14837" s="66">
        <v>22.16</v>
      </c>
      <c r="N14837" s="66">
        <v>0</v>
      </c>
      <c r="O14837" s="1"/>
    </row>
    <row r="14838" spans="1:15">
      <c r="A14838" t="s">
        <v>11</v>
      </c>
      <c r="B14838" t="s">
        <v>4927</v>
      </c>
      <c r="C14838" t="s">
        <v>11911</v>
      </c>
      <c r="D14838" t="s">
        <v>5006</v>
      </c>
      <c r="E14838" t="s">
        <v>150</v>
      </c>
      <c r="G14838" t="s">
        <v>8474</v>
      </c>
      <c r="H14838" t="s">
        <v>152</v>
      </c>
      <c r="I14838" s="1">
        <v>45292</v>
      </c>
      <c r="K14838" s="66">
        <v>0</v>
      </c>
      <c r="L14838" t="s">
        <v>92</v>
      </c>
      <c r="M14838" s="66">
        <v>22.16</v>
      </c>
      <c r="N14838" s="66">
        <v>0</v>
      </c>
      <c r="O14838" s="1"/>
    </row>
    <row r="14839" spans="1:15">
      <c r="A14839" t="s">
        <v>11</v>
      </c>
      <c r="B14839" t="s">
        <v>4927</v>
      </c>
      <c r="C14839" t="s">
        <v>11911</v>
      </c>
      <c r="D14839" t="s">
        <v>5006</v>
      </c>
      <c r="E14839" t="s">
        <v>150</v>
      </c>
      <c r="G14839" t="s">
        <v>8474</v>
      </c>
      <c r="H14839" t="s">
        <v>152</v>
      </c>
      <c r="I14839" s="1">
        <v>45292</v>
      </c>
      <c r="K14839" s="66">
        <v>0</v>
      </c>
      <c r="L14839" t="s">
        <v>92</v>
      </c>
      <c r="M14839" s="66">
        <v>22.16</v>
      </c>
      <c r="N14839" s="66">
        <v>0</v>
      </c>
      <c r="O14839" s="1"/>
    </row>
    <row r="14840" spans="1:15">
      <c r="A14840" t="s">
        <v>11</v>
      </c>
      <c r="B14840" t="s">
        <v>4927</v>
      </c>
      <c r="C14840" t="s">
        <v>11911</v>
      </c>
      <c r="D14840" t="s">
        <v>5006</v>
      </c>
      <c r="E14840" t="s">
        <v>150</v>
      </c>
      <c r="G14840" t="s">
        <v>8474</v>
      </c>
      <c r="H14840" t="s">
        <v>152</v>
      </c>
      <c r="I14840" s="1">
        <v>45292</v>
      </c>
      <c r="K14840" s="66">
        <v>0</v>
      </c>
      <c r="L14840" t="s">
        <v>92</v>
      </c>
      <c r="M14840" s="66">
        <v>22.16</v>
      </c>
      <c r="N14840" s="66">
        <v>0</v>
      </c>
      <c r="O14840" s="1"/>
    </row>
    <row r="14841" spans="1:15">
      <c r="A14841" t="s">
        <v>11</v>
      </c>
      <c r="B14841" t="s">
        <v>4927</v>
      </c>
      <c r="C14841" t="s">
        <v>11911</v>
      </c>
      <c r="D14841" t="s">
        <v>5006</v>
      </c>
      <c r="E14841" t="s">
        <v>150</v>
      </c>
      <c r="G14841" t="s">
        <v>8474</v>
      </c>
      <c r="H14841" t="s">
        <v>152</v>
      </c>
      <c r="I14841" s="1">
        <v>45292</v>
      </c>
      <c r="K14841" s="66">
        <v>0</v>
      </c>
      <c r="L14841" t="s">
        <v>92</v>
      </c>
      <c r="M14841" s="66">
        <v>22.16</v>
      </c>
      <c r="N14841" s="66">
        <v>0</v>
      </c>
      <c r="O14841" s="1"/>
    </row>
    <row r="14842" spans="1:15">
      <c r="A14842" t="s">
        <v>11</v>
      </c>
      <c r="B14842" t="s">
        <v>4927</v>
      </c>
      <c r="C14842" t="s">
        <v>11911</v>
      </c>
      <c r="D14842" t="s">
        <v>5006</v>
      </c>
      <c r="E14842" t="s">
        <v>150</v>
      </c>
      <c r="G14842" t="s">
        <v>8474</v>
      </c>
      <c r="H14842" t="s">
        <v>152</v>
      </c>
      <c r="I14842" s="1">
        <v>45292</v>
      </c>
      <c r="K14842" s="66">
        <v>0</v>
      </c>
      <c r="L14842" t="s">
        <v>92</v>
      </c>
      <c r="M14842" s="66">
        <v>22.16</v>
      </c>
      <c r="N14842" s="66">
        <v>0</v>
      </c>
      <c r="O14842" s="1"/>
    </row>
    <row r="14843" spans="1:15">
      <c r="A14843" t="s">
        <v>11</v>
      </c>
      <c r="B14843" t="s">
        <v>4927</v>
      </c>
      <c r="C14843" t="s">
        <v>11911</v>
      </c>
      <c r="D14843" t="s">
        <v>5006</v>
      </c>
      <c r="E14843" t="s">
        <v>150</v>
      </c>
      <c r="G14843" t="s">
        <v>8474</v>
      </c>
      <c r="H14843" t="s">
        <v>152</v>
      </c>
      <c r="I14843" s="1">
        <v>45292</v>
      </c>
      <c r="K14843" s="66">
        <v>0</v>
      </c>
      <c r="L14843" t="s">
        <v>92</v>
      </c>
      <c r="M14843" s="66">
        <v>22.16</v>
      </c>
      <c r="N14843" s="66">
        <v>0</v>
      </c>
      <c r="O14843" s="1"/>
    </row>
    <row r="14844" spans="1:15">
      <c r="A14844" t="s">
        <v>11</v>
      </c>
      <c r="B14844" t="s">
        <v>4927</v>
      </c>
      <c r="C14844" t="s">
        <v>11911</v>
      </c>
      <c r="D14844" t="s">
        <v>5006</v>
      </c>
      <c r="E14844" t="s">
        <v>150</v>
      </c>
      <c r="G14844" t="s">
        <v>8474</v>
      </c>
      <c r="H14844" t="s">
        <v>152</v>
      </c>
      <c r="I14844" s="1">
        <v>45292</v>
      </c>
      <c r="K14844" s="66">
        <v>0</v>
      </c>
      <c r="L14844" t="s">
        <v>92</v>
      </c>
      <c r="M14844" s="66">
        <v>22.16</v>
      </c>
      <c r="N14844" s="66">
        <v>0</v>
      </c>
      <c r="O14844" s="1"/>
    </row>
    <row r="14845" spans="1:15">
      <c r="A14845" t="s">
        <v>11</v>
      </c>
      <c r="B14845" t="s">
        <v>4927</v>
      </c>
      <c r="C14845" t="s">
        <v>11911</v>
      </c>
      <c r="D14845" t="s">
        <v>5006</v>
      </c>
      <c r="E14845" t="s">
        <v>150</v>
      </c>
      <c r="G14845" t="s">
        <v>8474</v>
      </c>
      <c r="H14845" t="s">
        <v>152</v>
      </c>
      <c r="I14845" s="1">
        <v>45292</v>
      </c>
      <c r="K14845" s="66">
        <v>0</v>
      </c>
      <c r="L14845" t="s">
        <v>92</v>
      </c>
      <c r="M14845" s="66">
        <v>22.16</v>
      </c>
      <c r="N14845" s="66">
        <v>0</v>
      </c>
      <c r="O14845" s="1"/>
    </row>
    <row r="14846" spans="1:15">
      <c r="A14846" t="s">
        <v>11</v>
      </c>
      <c r="B14846" t="s">
        <v>4927</v>
      </c>
      <c r="C14846" t="s">
        <v>11911</v>
      </c>
      <c r="D14846" t="s">
        <v>5006</v>
      </c>
      <c r="E14846" t="s">
        <v>150</v>
      </c>
      <c r="G14846" t="s">
        <v>8474</v>
      </c>
      <c r="H14846" t="s">
        <v>152</v>
      </c>
      <c r="I14846" s="1">
        <v>45292</v>
      </c>
      <c r="K14846" s="66">
        <v>0</v>
      </c>
      <c r="L14846" t="s">
        <v>92</v>
      </c>
      <c r="M14846" s="66">
        <v>22.16</v>
      </c>
      <c r="N14846" s="66">
        <v>0</v>
      </c>
      <c r="O14846" s="1"/>
    </row>
    <row r="14847" spans="1:15">
      <c r="A14847" t="s">
        <v>11</v>
      </c>
      <c r="B14847" t="s">
        <v>4927</v>
      </c>
      <c r="C14847" t="s">
        <v>11911</v>
      </c>
      <c r="D14847" t="s">
        <v>5006</v>
      </c>
      <c r="E14847" t="s">
        <v>150</v>
      </c>
      <c r="G14847" t="s">
        <v>8474</v>
      </c>
      <c r="H14847" t="s">
        <v>152</v>
      </c>
      <c r="I14847" s="1">
        <v>45292</v>
      </c>
      <c r="K14847" s="66">
        <v>0</v>
      </c>
      <c r="L14847" t="s">
        <v>92</v>
      </c>
      <c r="M14847" s="66">
        <v>22.16</v>
      </c>
      <c r="N14847" s="66">
        <v>0</v>
      </c>
      <c r="O14847" s="1"/>
    </row>
    <row r="14848" spans="1:15">
      <c r="A14848" t="s">
        <v>11</v>
      </c>
      <c r="B14848" t="s">
        <v>4927</v>
      </c>
      <c r="C14848" t="s">
        <v>11912</v>
      </c>
      <c r="D14848" t="s">
        <v>5006</v>
      </c>
      <c r="E14848" t="s">
        <v>150</v>
      </c>
      <c r="G14848" t="s">
        <v>8474</v>
      </c>
      <c r="H14848" t="s">
        <v>152</v>
      </c>
      <c r="I14848" s="1">
        <v>45292</v>
      </c>
      <c r="K14848" s="66">
        <v>0</v>
      </c>
      <c r="L14848" t="s">
        <v>92</v>
      </c>
      <c r="M14848" s="66">
        <v>44.32</v>
      </c>
      <c r="N14848" s="66">
        <v>0</v>
      </c>
      <c r="O14848" s="1"/>
    </row>
    <row r="14849" spans="1:15">
      <c r="A14849" t="s">
        <v>11</v>
      </c>
      <c r="B14849" t="s">
        <v>4927</v>
      </c>
      <c r="C14849" t="s">
        <v>11912</v>
      </c>
      <c r="D14849" t="s">
        <v>5006</v>
      </c>
      <c r="E14849" t="s">
        <v>150</v>
      </c>
      <c r="G14849" t="s">
        <v>8474</v>
      </c>
      <c r="H14849" t="s">
        <v>152</v>
      </c>
      <c r="I14849" s="1">
        <v>45292</v>
      </c>
      <c r="K14849" s="66">
        <v>0</v>
      </c>
      <c r="L14849" t="s">
        <v>92</v>
      </c>
      <c r="M14849" s="66">
        <v>44.32</v>
      </c>
      <c r="N14849" s="66">
        <v>0</v>
      </c>
      <c r="O14849" s="1"/>
    </row>
    <row r="14850" spans="1:15">
      <c r="A14850" t="s">
        <v>11</v>
      </c>
      <c r="B14850" t="s">
        <v>4927</v>
      </c>
      <c r="C14850" t="s">
        <v>11913</v>
      </c>
      <c r="D14850" t="s">
        <v>5006</v>
      </c>
      <c r="E14850" t="s">
        <v>150</v>
      </c>
      <c r="G14850" t="s">
        <v>8474</v>
      </c>
      <c r="H14850" t="s">
        <v>152</v>
      </c>
      <c r="I14850" s="1">
        <v>45292</v>
      </c>
      <c r="K14850" s="66">
        <v>0</v>
      </c>
      <c r="L14850" t="s">
        <v>92</v>
      </c>
      <c r="M14850" s="66">
        <v>22.17</v>
      </c>
      <c r="N14850" s="66">
        <v>0</v>
      </c>
      <c r="O14850" s="1"/>
    </row>
    <row r="14851" spans="1:15">
      <c r="A14851" t="s">
        <v>11</v>
      </c>
      <c r="B14851" t="s">
        <v>4927</v>
      </c>
      <c r="C14851" t="s">
        <v>11914</v>
      </c>
      <c r="D14851" t="s">
        <v>5006</v>
      </c>
      <c r="E14851" t="s">
        <v>150</v>
      </c>
      <c r="G14851" t="s">
        <v>8474</v>
      </c>
      <c r="H14851" t="s">
        <v>152</v>
      </c>
      <c r="I14851" s="1">
        <v>45292</v>
      </c>
      <c r="K14851" s="66">
        <v>0</v>
      </c>
      <c r="L14851" t="s">
        <v>92</v>
      </c>
      <c r="M14851" s="66">
        <v>105</v>
      </c>
      <c r="N14851" s="66">
        <v>0</v>
      </c>
      <c r="O14851" s="1"/>
    </row>
    <row r="14852" spans="1:15">
      <c r="A14852" t="s">
        <v>11</v>
      </c>
      <c r="B14852" t="s">
        <v>4927</v>
      </c>
      <c r="C14852" t="s">
        <v>11914</v>
      </c>
      <c r="D14852" t="s">
        <v>5006</v>
      </c>
      <c r="E14852" t="s">
        <v>150</v>
      </c>
      <c r="G14852" t="s">
        <v>8474</v>
      </c>
      <c r="H14852" t="s">
        <v>152</v>
      </c>
      <c r="I14852" s="1">
        <v>45292</v>
      </c>
      <c r="K14852" s="66">
        <v>0</v>
      </c>
      <c r="L14852" t="s">
        <v>92</v>
      </c>
      <c r="M14852" s="66">
        <v>105</v>
      </c>
      <c r="N14852" s="66">
        <v>0</v>
      </c>
      <c r="O14852" s="1"/>
    </row>
    <row r="14853" spans="1:15">
      <c r="A14853" t="s">
        <v>11</v>
      </c>
      <c r="B14853" t="s">
        <v>4927</v>
      </c>
      <c r="C14853" t="s">
        <v>11914</v>
      </c>
      <c r="D14853" t="s">
        <v>5006</v>
      </c>
      <c r="E14853" t="s">
        <v>150</v>
      </c>
      <c r="G14853" t="s">
        <v>8474</v>
      </c>
      <c r="H14853" t="s">
        <v>152</v>
      </c>
      <c r="I14853" s="1">
        <v>45292</v>
      </c>
      <c r="K14853" s="66">
        <v>0</v>
      </c>
      <c r="L14853" t="s">
        <v>92</v>
      </c>
      <c r="M14853" s="66">
        <v>105</v>
      </c>
      <c r="N14853" s="66">
        <v>0</v>
      </c>
      <c r="O14853" s="1"/>
    </row>
    <row r="14854" spans="1:15">
      <c r="A14854" t="s">
        <v>11</v>
      </c>
      <c r="B14854" t="s">
        <v>4927</v>
      </c>
      <c r="C14854" t="s">
        <v>11914</v>
      </c>
      <c r="D14854" t="s">
        <v>5006</v>
      </c>
      <c r="E14854" t="s">
        <v>150</v>
      </c>
      <c r="G14854" t="s">
        <v>8474</v>
      </c>
      <c r="H14854" t="s">
        <v>152</v>
      </c>
      <c r="I14854" s="1">
        <v>45292</v>
      </c>
      <c r="K14854" s="66">
        <v>0</v>
      </c>
      <c r="L14854" t="s">
        <v>92</v>
      </c>
      <c r="M14854" s="66">
        <v>105</v>
      </c>
      <c r="N14854" s="66">
        <v>0</v>
      </c>
      <c r="O14854" s="1"/>
    </row>
    <row r="14855" spans="1:15">
      <c r="A14855" t="s">
        <v>11</v>
      </c>
      <c r="B14855" t="s">
        <v>4927</v>
      </c>
      <c r="C14855" t="s">
        <v>11914</v>
      </c>
      <c r="D14855" t="s">
        <v>5006</v>
      </c>
      <c r="E14855" t="s">
        <v>150</v>
      </c>
      <c r="G14855" t="s">
        <v>8474</v>
      </c>
      <c r="H14855" t="s">
        <v>152</v>
      </c>
      <c r="I14855" s="1">
        <v>45292</v>
      </c>
      <c r="K14855" s="66">
        <v>0</v>
      </c>
      <c r="L14855" t="s">
        <v>92</v>
      </c>
      <c r="M14855" s="66">
        <v>105</v>
      </c>
      <c r="N14855" s="66">
        <v>0</v>
      </c>
      <c r="O14855" s="1"/>
    </row>
    <row r="14856" spans="1:15">
      <c r="A14856" t="s">
        <v>11</v>
      </c>
      <c r="B14856" t="s">
        <v>4927</v>
      </c>
      <c r="C14856" t="s">
        <v>11914</v>
      </c>
      <c r="D14856" t="s">
        <v>5006</v>
      </c>
      <c r="E14856" t="s">
        <v>150</v>
      </c>
      <c r="G14856" t="s">
        <v>8474</v>
      </c>
      <c r="H14856" t="s">
        <v>152</v>
      </c>
      <c r="I14856" s="1">
        <v>45292</v>
      </c>
      <c r="K14856" s="66">
        <v>0</v>
      </c>
      <c r="L14856" t="s">
        <v>92</v>
      </c>
      <c r="M14856" s="66">
        <v>105</v>
      </c>
      <c r="N14856" s="66">
        <v>0</v>
      </c>
      <c r="O14856" s="1"/>
    </row>
    <row r="14857" spans="1:15">
      <c r="A14857" t="s">
        <v>11</v>
      </c>
      <c r="B14857" t="s">
        <v>4927</v>
      </c>
      <c r="C14857" t="s">
        <v>11914</v>
      </c>
      <c r="D14857" t="s">
        <v>5006</v>
      </c>
      <c r="E14857" t="s">
        <v>150</v>
      </c>
      <c r="G14857" t="s">
        <v>8474</v>
      </c>
      <c r="H14857" t="s">
        <v>152</v>
      </c>
      <c r="I14857" s="1">
        <v>45292</v>
      </c>
      <c r="K14857" s="66">
        <v>0</v>
      </c>
      <c r="L14857" t="s">
        <v>92</v>
      </c>
      <c r="M14857" s="66">
        <v>52.5</v>
      </c>
      <c r="N14857" s="66">
        <v>0</v>
      </c>
      <c r="O14857" s="1"/>
    </row>
    <row r="14858" spans="1:15">
      <c r="A14858" t="s">
        <v>11</v>
      </c>
      <c r="B14858" t="s">
        <v>4927</v>
      </c>
      <c r="C14858" t="s">
        <v>11914</v>
      </c>
      <c r="D14858" t="s">
        <v>5006</v>
      </c>
      <c r="E14858" t="s">
        <v>150</v>
      </c>
      <c r="G14858" t="s">
        <v>8474</v>
      </c>
      <c r="H14858" t="s">
        <v>152</v>
      </c>
      <c r="I14858" s="1">
        <v>45292</v>
      </c>
      <c r="K14858" s="66">
        <v>0</v>
      </c>
      <c r="L14858" t="s">
        <v>92</v>
      </c>
      <c r="M14858" s="66">
        <v>105</v>
      </c>
      <c r="N14858" s="66">
        <v>0</v>
      </c>
      <c r="O14858" s="1"/>
    </row>
    <row r="14859" spans="1:15">
      <c r="A14859" t="s">
        <v>11</v>
      </c>
      <c r="B14859" t="s">
        <v>4927</v>
      </c>
      <c r="C14859" t="s">
        <v>11914</v>
      </c>
      <c r="D14859" t="s">
        <v>5006</v>
      </c>
      <c r="E14859" t="s">
        <v>150</v>
      </c>
      <c r="G14859" t="s">
        <v>8474</v>
      </c>
      <c r="H14859" t="s">
        <v>152</v>
      </c>
      <c r="I14859" s="1">
        <v>45292</v>
      </c>
      <c r="K14859" s="66">
        <v>0</v>
      </c>
      <c r="L14859" t="s">
        <v>92</v>
      </c>
      <c r="M14859" s="66">
        <v>105</v>
      </c>
      <c r="N14859" s="66">
        <v>0</v>
      </c>
      <c r="O14859" s="1"/>
    </row>
    <row r="14860" spans="1:15">
      <c r="A14860" t="s">
        <v>11</v>
      </c>
      <c r="B14860" t="s">
        <v>4927</v>
      </c>
      <c r="C14860" t="s">
        <v>11915</v>
      </c>
      <c r="D14860" t="s">
        <v>5006</v>
      </c>
      <c r="E14860" t="s">
        <v>150</v>
      </c>
      <c r="G14860" t="s">
        <v>8474</v>
      </c>
      <c r="H14860" t="s">
        <v>152</v>
      </c>
      <c r="I14860" s="1">
        <v>45292</v>
      </c>
      <c r="K14860" s="66">
        <v>0</v>
      </c>
      <c r="L14860" t="s">
        <v>92</v>
      </c>
      <c r="M14860" s="66">
        <v>22.17</v>
      </c>
      <c r="N14860" s="66">
        <v>0</v>
      </c>
      <c r="O14860" s="1"/>
    </row>
    <row r="14861" spans="1:15">
      <c r="A14861" t="s">
        <v>11</v>
      </c>
      <c r="B14861" t="s">
        <v>4927</v>
      </c>
      <c r="C14861" t="s">
        <v>11915</v>
      </c>
      <c r="D14861" t="s">
        <v>5006</v>
      </c>
      <c r="E14861" t="s">
        <v>150</v>
      </c>
      <c r="G14861" t="s">
        <v>8474</v>
      </c>
      <c r="H14861" t="s">
        <v>152</v>
      </c>
      <c r="I14861" s="1">
        <v>45292</v>
      </c>
      <c r="K14861" s="66">
        <v>0</v>
      </c>
      <c r="L14861" t="s">
        <v>92</v>
      </c>
      <c r="M14861" s="66">
        <v>22.17</v>
      </c>
      <c r="N14861" s="66">
        <v>0</v>
      </c>
      <c r="O14861" s="1"/>
    </row>
    <row r="14862" spans="1:15">
      <c r="A14862" t="s">
        <v>11</v>
      </c>
      <c r="B14862" t="s">
        <v>4927</v>
      </c>
      <c r="C14862" t="s">
        <v>11915</v>
      </c>
      <c r="D14862" t="s">
        <v>5006</v>
      </c>
      <c r="E14862" t="s">
        <v>150</v>
      </c>
      <c r="G14862" t="s">
        <v>8474</v>
      </c>
      <c r="H14862" t="s">
        <v>152</v>
      </c>
      <c r="I14862" s="1">
        <v>45292</v>
      </c>
      <c r="K14862" s="66">
        <v>0</v>
      </c>
      <c r="L14862" t="s">
        <v>92</v>
      </c>
      <c r="M14862" s="66">
        <v>22.17</v>
      </c>
      <c r="N14862" s="66">
        <v>0</v>
      </c>
      <c r="O14862" s="1"/>
    </row>
    <row r="14863" spans="1:15">
      <c r="A14863" t="s">
        <v>11</v>
      </c>
      <c r="B14863" t="s">
        <v>4927</v>
      </c>
      <c r="C14863" t="s">
        <v>11916</v>
      </c>
      <c r="D14863" t="s">
        <v>5006</v>
      </c>
      <c r="E14863" t="s">
        <v>150</v>
      </c>
      <c r="G14863" t="s">
        <v>8474</v>
      </c>
      <c r="H14863" t="s">
        <v>152</v>
      </c>
      <c r="I14863" s="1">
        <v>45292</v>
      </c>
      <c r="K14863" s="66">
        <v>0</v>
      </c>
      <c r="L14863" t="s">
        <v>92</v>
      </c>
      <c r="M14863" s="66">
        <v>22.17</v>
      </c>
      <c r="N14863" s="66">
        <v>0</v>
      </c>
      <c r="O14863" s="1"/>
    </row>
    <row r="14864" spans="1:15">
      <c r="A14864" t="s">
        <v>11</v>
      </c>
      <c r="B14864" t="s">
        <v>4927</v>
      </c>
      <c r="C14864" t="s">
        <v>11916</v>
      </c>
      <c r="D14864" t="s">
        <v>5006</v>
      </c>
      <c r="E14864" t="s">
        <v>150</v>
      </c>
      <c r="G14864" t="s">
        <v>8474</v>
      </c>
      <c r="H14864" t="s">
        <v>152</v>
      </c>
      <c r="I14864" s="1">
        <v>45292</v>
      </c>
      <c r="K14864" s="66">
        <v>0</v>
      </c>
      <c r="L14864" t="s">
        <v>92</v>
      </c>
      <c r="M14864" s="66">
        <v>22.17</v>
      </c>
      <c r="N14864" s="66">
        <v>0</v>
      </c>
      <c r="O14864" s="1"/>
    </row>
    <row r="14865" spans="1:15">
      <c r="A14865" t="s">
        <v>11</v>
      </c>
      <c r="B14865" t="s">
        <v>4927</v>
      </c>
      <c r="C14865" t="s">
        <v>11917</v>
      </c>
      <c r="D14865" t="s">
        <v>5006</v>
      </c>
      <c r="E14865" t="s">
        <v>150</v>
      </c>
      <c r="G14865" t="s">
        <v>8474</v>
      </c>
      <c r="H14865" t="s">
        <v>152</v>
      </c>
      <c r="I14865" s="1">
        <v>45292</v>
      </c>
      <c r="K14865" s="66">
        <v>0</v>
      </c>
      <c r="L14865" t="s">
        <v>92</v>
      </c>
      <c r="M14865" s="66">
        <v>44.32</v>
      </c>
      <c r="N14865" s="66">
        <v>0</v>
      </c>
      <c r="O14865" s="1"/>
    </row>
    <row r="14866" spans="1:15">
      <c r="A14866" t="s">
        <v>11</v>
      </c>
      <c r="B14866" t="s">
        <v>4927</v>
      </c>
      <c r="C14866" t="s">
        <v>11918</v>
      </c>
      <c r="D14866" t="s">
        <v>5006</v>
      </c>
      <c r="E14866" t="s">
        <v>150</v>
      </c>
      <c r="G14866" t="s">
        <v>8474</v>
      </c>
      <c r="H14866" t="s">
        <v>152</v>
      </c>
      <c r="I14866" s="1">
        <v>45292</v>
      </c>
      <c r="K14866" s="66">
        <v>0</v>
      </c>
      <c r="L14866" t="s">
        <v>92</v>
      </c>
      <c r="M14866" s="66">
        <v>22.17</v>
      </c>
      <c r="N14866" s="66">
        <v>0</v>
      </c>
      <c r="O14866" s="1"/>
    </row>
    <row r="14867" spans="1:15">
      <c r="A14867" t="s">
        <v>11</v>
      </c>
      <c r="B14867" t="s">
        <v>4927</v>
      </c>
      <c r="C14867" t="s">
        <v>11918</v>
      </c>
      <c r="D14867" t="s">
        <v>5006</v>
      </c>
      <c r="E14867" t="s">
        <v>150</v>
      </c>
      <c r="G14867" t="s">
        <v>8474</v>
      </c>
      <c r="H14867" t="s">
        <v>152</v>
      </c>
      <c r="I14867" s="1">
        <v>45292</v>
      </c>
      <c r="K14867" s="66">
        <v>0</v>
      </c>
      <c r="L14867" t="s">
        <v>92</v>
      </c>
      <c r="M14867" s="66">
        <v>11.08</v>
      </c>
      <c r="N14867" s="66">
        <v>0</v>
      </c>
      <c r="O14867" s="1"/>
    </row>
    <row r="14868" spans="1:15">
      <c r="A14868" t="s">
        <v>11</v>
      </c>
      <c r="B14868" t="s">
        <v>4927</v>
      </c>
      <c r="C14868" t="s">
        <v>11918</v>
      </c>
      <c r="D14868" t="s">
        <v>5006</v>
      </c>
      <c r="E14868" t="s">
        <v>150</v>
      </c>
      <c r="G14868" t="s">
        <v>8474</v>
      </c>
      <c r="H14868" t="s">
        <v>152</v>
      </c>
      <c r="I14868" s="1">
        <v>45292</v>
      </c>
      <c r="K14868" s="66">
        <v>0</v>
      </c>
      <c r="L14868" t="s">
        <v>92</v>
      </c>
      <c r="M14868" s="66">
        <v>11.08</v>
      </c>
      <c r="N14868" s="66">
        <v>0</v>
      </c>
      <c r="O14868" s="1"/>
    </row>
    <row r="14869" spans="1:15">
      <c r="A14869" t="s">
        <v>11</v>
      </c>
      <c r="B14869" t="s">
        <v>4927</v>
      </c>
      <c r="C14869" t="s">
        <v>11918</v>
      </c>
      <c r="D14869" t="s">
        <v>5006</v>
      </c>
      <c r="E14869" t="s">
        <v>150</v>
      </c>
      <c r="G14869" t="s">
        <v>8474</v>
      </c>
      <c r="H14869" t="s">
        <v>152</v>
      </c>
      <c r="I14869" s="1">
        <v>45292</v>
      </c>
      <c r="K14869" s="66">
        <v>0</v>
      </c>
      <c r="L14869" t="s">
        <v>92</v>
      </c>
      <c r="M14869" s="66">
        <v>22.17</v>
      </c>
      <c r="N14869" s="66">
        <v>0</v>
      </c>
      <c r="O14869" s="1"/>
    </row>
    <row r="14870" spans="1:15">
      <c r="A14870" t="s">
        <v>11</v>
      </c>
      <c r="B14870" t="s">
        <v>4927</v>
      </c>
      <c r="C14870" t="s">
        <v>11918</v>
      </c>
      <c r="D14870" t="s">
        <v>5006</v>
      </c>
      <c r="E14870" t="s">
        <v>150</v>
      </c>
      <c r="G14870" t="s">
        <v>8474</v>
      </c>
      <c r="H14870" t="s">
        <v>152</v>
      </c>
      <c r="I14870" s="1">
        <v>45292</v>
      </c>
      <c r="K14870" s="66">
        <v>0</v>
      </c>
      <c r="L14870" t="s">
        <v>92</v>
      </c>
      <c r="M14870" s="66">
        <v>11.08</v>
      </c>
      <c r="N14870" s="66">
        <v>0</v>
      </c>
      <c r="O14870" s="1"/>
    </row>
    <row r="14871" spans="1:15">
      <c r="A14871" t="s">
        <v>11</v>
      </c>
      <c r="B14871" t="s">
        <v>4927</v>
      </c>
      <c r="C14871" t="s">
        <v>11915</v>
      </c>
      <c r="D14871" t="s">
        <v>5006</v>
      </c>
      <c r="E14871" t="s">
        <v>150</v>
      </c>
      <c r="G14871" t="s">
        <v>8474</v>
      </c>
      <c r="H14871" t="s">
        <v>152</v>
      </c>
      <c r="I14871" s="1">
        <v>45292</v>
      </c>
      <c r="K14871" s="66">
        <v>0</v>
      </c>
      <c r="L14871" t="s">
        <v>92</v>
      </c>
      <c r="M14871" s="66">
        <v>22.16</v>
      </c>
      <c r="N14871" s="66">
        <v>0</v>
      </c>
      <c r="O14871" s="1"/>
    </row>
    <row r="14872" spans="1:15">
      <c r="A14872" t="s">
        <v>11</v>
      </c>
      <c r="B14872" t="s">
        <v>4927</v>
      </c>
      <c r="C14872" t="s">
        <v>11915</v>
      </c>
      <c r="D14872" t="s">
        <v>5006</v>
      </c>
      <c r="E14872" t="s">
        <v>150</v>
      </c>
      <c r="G14872" t="s">
        <v>8474</v>
      </c>
      <c r="H14872" t="s">
        <v>152</v>
      </c>
      <c r="I14872" s="1">
        <v>45292</v>
      </c>
      <c r="K14872" s="66">
        <v>0</v>
      </c>
      <c r="L14872" t="s">
        <v>92</v>
      </c>
      <c r="M14872" s="66">
        <v>44.32</v>
      </c>
      <c r="N14872" s="66">
        <v>0</v>
      </c>
      <c r="O14872" s="1"/>
    </row>
    <row r="14873" spans="1:15">
      <c r="A14873" t="s">
        <v>11</v>
      </c>
      <c r="B14873" t="s">
        <v>4927</v>
      </c>
      <c r="C14873" t="s">
        <v>11915</v>
      </c>
      <c r="D14873" t="s">
        <v>5006</v>
      </c>
      <c r="E14873" t="s">
        <v>150</v>
      </c>
      <c r="G14873" t="s">
        <v>8474</v>
      </c>
      <c r="H14873" t="s">
        <v>152</v>
      </c>
      <c r="I14873" s="1">
        <v>45292</v>
      </c>
      <c r="K14873" s="66">
        <v>0</v>
      </c>
      <c r="L14873" t="s">
        <v>92</v>
      </c>
      <c r="M14873" s="66">
        <v>22.16</v>
      </c>
      <c r="N14873" s="66">
        <v>0</v>
      </c>
      <c r="O14873" s="1"/>
    </row>
    <row r="14874" spans="1:15">
      <c r="A14874" t="s">
        <v>11</v>
      </c>
      <c r="B14874" t="s">
        <v>4927</v>
      </c>
      <c r="C14874" t="s">
        <v>11915</v>
      </c>
      <c r="D14874" t="s">
        <v>5006</v>
      </c>
      <c r="E14874" t="s">
        <v>150</v>
      </c>
      <c r="G14874" t="s">
        <v>8474</v>
      </c>
      <c r="H14874" t="s">
        <v>152</v>
      </c>
      <c r="I14874" s="1">
        <v>45292</v>
      </c>
      <c r="K14874" s="66">
        <v>0</v>
      </c>
      <c r="L14874" t="s">
        <v>92</v>
      </c>
      <c r="M14874" s="66">
        <v>44.32</v>
      </c>
      <c r="N14874" s="66">
        <v>0</v>
      </c>
      <c r="O14874" s="1"/>
    </row>
    <row r="14875" spans="1:15">
      <c r="A14875" t="s">
        <v>11</v>
      </c>
      <c r="B14875" t="s">
        <v>4927</v>
      </c>
      <c r="C14875" t="s">
        <v>11915</v>
      </c>
      <c r="D14875" t="s">
        <v>5006</v>
      </c>
      <c r="E14875" t="s">
        <v>150</v>
      </c>
      <c r="G14875" t="s">
        <v>8474</v>
      </c>
      <c r="H14875" t="s">
        <v>152</v>
      </c>
      <c r="I14875" s="1">
        <v>45292</v>
      </c>
      <c r="K14875" s="66">
        <v>0</v>
      </c>
      <c r="L14875" t="s">
        <v>92</v>
      </c>
      <c r="M14875" s="66">
        <v>44.32</v>
      </c>
      <c r="N14875" s="66">
        <v>0</v>
      </c>
      <c r="O14875" s="1"/>
    </row>
    <row r="14876" spans="1:15">
      <c r="A14876" t="s">
        <v>11</v>
      </c>
      <c r="B14876" t="s">
        <v>4927</v>
      </c>
      <c r="C14876" t="s">
        <v>11915</v>
      </c>
      <c r="D14876" t="s">
        <v>5006</v>
      </c>
      <c r="E14876" t="s">
        <v>150</v>
      </c>
      <c r="G14876" t="s">
        <v>8474</v>
      </c>
      <c r="H14876" t="s">
        <v>152</v>
      </c>
      <c r="I14876" s="1">
        <v>45292</v>
      </c>
      <c r="K14876" s="66">
        <v>0</v>
      </c>
      <c r="L14876" t="s">
        <v>92</v>
      </c>
      <c r="M14876" s="66">
        <v>44.32</v>
      </c>
      <c r="N14876" s="66">
        <v>0</v>
      </c>
      <c r="O14876" s="1"/>
    </row>
    <row r="14877" spans="1:15">
      <c r="A14877" t="s">
        <v>11</v>
      </c>
      <c r="B14877" t="s">
        <v>4927</v>
      </c>
      <c r="C14877" t="s">
        <v>11916</v>
      </c>
      <c r="D14877" t="s">
        <v>5006</v>
      </c>
      <c r="E14877" t="s">
        <v>150</v>
      </c>
      <c r="G14877" t="s">
        <v>8474</v>
      </c>
      <c r="H14877" t="s">
        <v>152</v>
      </c>
      <c r="I14877" s="1">
        <v>45292</v>
      </c>
      <c r="K14877" s="66">
        <v>0</v>
      </c>
      <c r="L14877" t="s">
        <v>92</v>
      </c>
      <c r="M14877" s="66">
        <v>22.17</v>
      </c>
      <c r="N14877" s="66">
        <v>0</v>
      </c>
      <c r="O14877" s="1"/>
    </row>
    <row r="14878" spans="1:15">
      <c r="A14878" t="s">
        <v>11</v>
      </c>
      <c r="B14878" t="s">
        <v>4927</v>
      </c>
      <c r="C14878" t="s">
        <v>11915</v>
      </c>
      <c r="D14878" t="s">
        <v>5006</v>
      </c>
      <c r="E14878" t="s">
        <v>150</v>
      </c>
      <c r="G14878" t="s">
        <v>8474</v>
      </c>
      <c r="H14878" t="s">
        <v>152</v>
      </c>
      <c r="I14878" s="1">
        <v>45292</v>
      </c>
      <c r="K14878" s="66">
        <v>0</v>
      </c>
      <c r="L14878" t="s">
        <v>92</v>
      </c>
      <c r="M14878" s="66">
        <v>44.32</v>
      </c>
      <c r="N14878" s="66">
        <v>0</v>
      </c>
      <c r="O14878" s="1"/>
    </row>
    <row r="14879" spans="1:15">
      <c r="A14879" t="s">
        <v>11</v>
      </c>
      <c r="B14879" t="s">
        <v>4927</v>
      </c>
      <c r="C14879" t="s">
        <v>11916</v>
      </c>
      <c r="D14879" t="s">
        <v>5006</v>
      </c>
      <c r="E14879" t="s">
        <v>150</v>
      </c>
      <c r="G14879" t="s">
        <v>8474</v>
      </c>
      <c r="H14879" t="s">
        <v>152</v>
      </c>
      <c r="I14879" s="1">
        <v>45292</v>
      </c>
      <c r="K14879" s="66">
        <v>0</v>
      </c>
      <c r="L14879" t="s">
        <v>92</v>
      </c>
      <c r="M14879" s="66">
        <v>44.32</v>
      </c>
      <c r="N14879" s="66">
        <v>0</v>
      </c>
      <c r="O14879" s="1"/>
    </row>
    <row r="14880" spans="1:15">
      <c r="A14880" t="s">
        <v>11</v>
      </c>
      <c r="B14880" t="s">
        <v>4927</v>
      </c>
      <c r="C14880" t="s">
        <v>11916</v>
      </c>
      <c r="D14880" t="s">
        <v>5006</v>
      </c>
      <c r="E14880" t="s">
        <v>150</v>
      </c>
      <c r="G14880" t="s">
        <v>8474</v>
      </c>
      <c r="H14880" t="s">
        <v>152</v>
      </c>
      <c r="I14880" s="1">
        <v>45292</v>
      </c>
      <c r="K14880" s="66">
        <v>0</v>
      </c>
      <c r="L14880" t="s">
        <v>92</v>
      </c>
      <c r="M14880" s="66">
        <v>105</v>
      </c>
      <c r="N14880" s="66">
        <v>0</v>
      </c>
      <c r="O14880" s="1"/>
    </row>
    <row r="14881" spans="1:15">
      <c r="A14881" t="s">
        <v>11</v>
      </c>
      <c r="B14881" t="s">
        <v>4927</v>
      </c>
      <c r="C14881" t="s">
        <v>11916</v>
      </c>
      <c r="D14881" t="s">
        <v>5006</v>
      </c>
      <c r="E14881" t="s">
        <v>150</v>
      </c>
      <c r="G14881" t="s">
        <v>8474</v>
      </c>
      <c r="H14881" t="s">
        <v>152</v>
      </c>
      <c r="I14881" s="1">
        <v>45292</v>
      </c>
      <c r="K14881" s="66">
        <v>0</v>
      </c>
      <c r="L14881" t="s">
        <v>92</v>
      </c>
      <c r="M14881" s="66">
        <v>44.32</v>
      </c>
      <c r="N14881" s="66">
        <v>0</v>
      </c>
      <c r="O14881" s="1"/>
    </row>
    <row r="14882" spans="1:15">
      <c r="A14882" t="s">
        <v>11</v>
      </c>
      <c r="B14882" t="s">
        <v>4927</v>
      </c>
      <c r="C14882" t="s">
        <v>11916</v>
      </c>
      <c r="D14882" t="s">
        <v>5006</v>
      </c>
      <c r="E14882" t="s">
        <v>150</v>
      </c>
      <c r="G14882" t="s">
        <v>8474</v>
      </c>
      <c r="H14882" t="s">
        <v>152</v>
      </c>
      <c r="I14882" s="1">
        <v>45292</v>
      </c>
      <c r="K14882" s="66">
        <v>0</v>
      </c>
      <c r="L14882" t="s">
        <v>92</v>
      </c>
      <c r="M14882" s="66">
        <v>44.32</v>
      </c>
      <c r="N14882" s="66">
        <v>0</v>
      </c>
      <c r="O14882" s="1"/>
    </row>
    <row r="14883" spans="1:15">
      <c r="A14883" t="s">
        <v>11</v>
      </c>
      <c r="B14883" t="s">
        <v>4927</v>
      </c>
      <c r="C14883" t="s">
        <v>11916</v>
      </c>
      <c r="D14883" t="s">
        <v>5006</v>
      </c>
      <c r="E14883" t="s">
        <v>150</v>
      </c>
      <c r="G14883" t="s">
        <v>8474</v>
      </c>
      <c r="H14883" t="s">
        <v>152</v>
      </c>
      <c r="I14883" s="1">
        <v>45292</v>
      </c>
      <c r="K14883" s="66">
        <v>0</v>
      </c>
      <c r="L14883" t="s">
        <v>92</v>
      </c>
      <c r="M14883" s="66">
        <v>44.32</v>
      </c>
      <c r="N14883" s="66">
        <v>0</v>
      </c>
      <c r="O14883" s="1"/>
    </row>
    <row r="14884" spans="1:15">
      <c r="A14884" t="s">
        <v>11</v>
      </c>
      <c r="B14884" t="s">
        <v>4927</v>
      </c>
      <c r="C14884" t="s">
        <v>11916</v>
      </c>
      <c r="D14884" t="s">
        <v>5006</v>
      </c>
      <c r="E14884" t="s">
        <v>150</v>
      </c>
      <c r="G14884" t="s">
        <v>8474</v>
      </c>
      <c r="H14884" t="s">
        <v>152</v>
      </c>
      <c r="I14884" s="1">
        <v>45292</v>
      </c>
      <c r="K14884" s="66">
        <v>0</v>
      </c>
      <c r="L14884" t="s">
        <v>92</v>
      </c>
      <c r="M14884" s="66">
        <v>44.32</v>
      </c>
      <c r="N14884" s="66">
        <v>0</v>
      </c>
      <c r="O14884" s="1"/>
    </row>
    <row r="14885" spans="1:15">
      <c r="A14885" t="s">
        <v>11</v>
      </c>
      <c r="B14885" t="s">
        <v>4927</v>
      </c>
      <c r="C14885" t="s">
        <v>11916</v>
      </c>
      <c r="D14885" t="s">
        <v>5006</v>
      </c>
      <c r="E14885" t="s">
        <v>150</v>
      </c>
      <c r="G14885" t="s">
        <v>8474</v>
      </c>
      <c r="H14885" t="s">
        <v>152</v>
      </c>
      <c r="I14885" s="1">
        <v>45292</v>
      </c>
      <c r="K14885" s="66">
        <v>0</v>
      </c>
      <c r="L14885" t="s">
        <v>92</v>
      </c>
      <c r="M14885" s="66">
        <v>44.32</v>
      </c>
      <c r="N14885" s="66">
        <v>0</v>
      </c>
      <c r="O14885" s="1"/>
    </row>
    <row r="14886" spans="1:15">
      <c r="A14886" t="s">
        <v>11</v>
      </c>
      <c r="B14886" t="s">
        <v>4927</v>
      </c>
      <c r="C14886" t="s">
        <v>11918</v>
      </c>
      <c r="D14886" t="s">
        <v>5006</v>
      </c>
      <c r="E14886" t="s">
        <v>150</v>
      </c>
      <c r="G14886" t="s">
        <v>8474</v>
      </c>
      <c r="H14886" t="s">
        <v>152</v>
      </c>
      <c r="I14886" s="1">
        <v>45292</v>
      </c>
      <c r="K14886" s="66">
        <v>0</v>
      </c>
      <c r="L14886" t="s">
        <v>92</v>
      </c>
      <c r="M14886" s="66">
        <v>22.16</v>
      </c>
      <c r="N14886" s="66">
        <v>0</v>
      </c>
      <c r="O14886" s="1"/>
    </row>
    <row r="14887" spans="1:15">
      <c r="A14887" t="s">
        <v>11</v>
      </c>
      <c r="B14887" t="s">
        <v>4927</v>
      </c>
      <c r="C14887" t="s">
        <v>11918</v>
      </c>
      <c r="D14887" t="s">
        <v>5006</v>
      </c>
      <c r="E14887" t="s">
        <v>150</v>
      </c>
      <c r="G14887" t="s">
        <v>8474</v>
      </c>
      <c r="H14887" t="s">
        <v>152</v>
      </c>
      <c r="I14887" s="1">
        <v>45292</v>
      </c>
      <c r="K14887" s="66">
        <v>0</v>
      </c>
      <c r="L14887" t="s">
        <v>92</v>
      </c>
      <c r="M14887" s="66">
        <v>44.32</v>
      </c>
      <c r="N14887" s="66">
        <v>0</v>
      </c>
      <c r="O14887" s="1"/>
    </row>
    <row r="14888" spans="1:15">
      <c r="A14888" t="s">
        <v>11</v>
      </c>
      <c r="B14888" t="s">
        <v>4927</v>
      </c>
      <c r="C14888" t="s">
        <v>11919</v>
      </c>
      <c r="D14888" t="s">
        <v>5006</v>
      </c>
      <c r="E14888" t="s">
        <v>150</v>
      </c>
      <c r="G14888" t="s">
        <v>8474</v>
      </c>
      <c r="H14888" t="s">
        <v>152</v>
      </c>
      <c r="I14888" s="1">
        <v>45292</v>
      </c>
      <c r="K14888" s="66">
        <v>0</v>
      </c>
      <c r="L14888" t="s">
        <v>92</v>
      </c>
      <c r="M14888" s="66">
        <v>44.32</v>
      </c>
      <c r="N14888" s="66">
        <v>0</v>
      </c>
      <c r="O14888" s="1"/>
    </row>
    <row r="14889" spans="1:15">
      <c r="A14889" t="s">
        <v>11</v>
      </c>
      <c r="B14889" t="s">
        <v>4927</v>
      </c>
      <c r="C14889" t="s">
        <v>11919</v>
      </c>
      <c r="D14889" t="s">
        <v>5006</v>
      </c>
      <c r="E14889" t="s">
        <v>150</v>
      </c>
      <c r="G14889" t="s">
        <v>8474</v>
      </c>
      <c r="H14889" t="s">
        <v>152</v>
      </c>
      <c r="I14889" s="1">
        <v>45292</v>
      </c>
      <c r="K14889" s="66">
        <v>0</v>
      </c>
      <c r="L14889" t="s">
        <v>92</v>
      </c>
      <c r="M14889" s="66">
        <v>44.32</v>
      </c>
      <c r="N14889" s="66">
        <v>0</v>
      </c>
      <c r="O14889" s="1"/>
    </row>
    <row r="14890" spans="1:15">
      <c r="A14890" t="s">
        <v>11</v>
      </c>
      <c r="B14890" t="s">
        <v>4927</v>
      </c>
      <c r="C14890" t="s">
        <v>11919</v>
      </c>
      <c r="D14890" t="s">
        <v>5006</v>
      </c>
      <c r="E14890" t="s">
        <v>150</v>
      </c>
      <c r="G14890" t="s">
        <v>8474</v>
      </c>
      <c r="H14890" t="s">
        <v>152</v>
      </c>
      <c r="I14890" s="1">
        <v>45292</v>
      </c>
      <c r="K14890" s="66">
        <v>0</v>
      </c>
      <c r="L14890" t="s">
        <v>92</v>
      </c>
      <c r="M14890" s="66">
        <v>22.17</v>
      </c>
      <c r="N14890" s="66">
        <v>0</v>
      </c>
      <c r="O14890" s="1"/>
    </row>
    <row r="14891" spans="1:15">
      <c r="A14891" t="s">
        <v>11</v>
      </c>
      <c r="B14891" t="s">
        <v>4927</v>
      </c>
      <c r="C14891" t="s">
        <v>11920</v>
      </c>
      <c r="D14891" t="s">
        <v>5006</v>
      </c>
      <c r="E14891" t="s">
        <v>150</v>
      </c>
      <c r="G14891" t="s">
        <v>8474</v>
      </c>
      <c r="H14891" t="s">
        <v>152</v>
      </c>
      <c r="I14891" s="1">
        <v>45292</v>
      </c>
      <c r="K14891" s="66">
        <v>0</v>
      </c>
      <c r="L14891" t="s">
        <v>92</v>
      </c>
      <c r="M14891" s="66">
        <v>44.32</v>
      </c>
      <c r="N14891" s="66">
        <v>0</v>
      </c>
      <c r="O14891" s="1"/>
    </row>
    <row r="14892" spans="1:15">
      <c r="A14892" t="s">
        <v>11</v>
      </c>
      <c r="B14892" t="s">
        <v>4927</v>
      </c>
      <c r="C14892" t="s">
        <v>11920</v>
      </c>
      <c r="D14892" t="s">
        <v>5006</v>
      </c>
      <c r="E14892" t="s">
        <v>150</v>
      </c>
      <c r="G14892" t="s">
        <v>8474</v>
      </c>
      <c r="H14892" t="s">
        <v>152</v>
      </c>
      <c r="I14892" s="1">
        <v>45292</v>
      </c>
      <c r="K14892" s="66">
        <v>0</v>
      </c>
      <c r="L14892" t="s">
        <v>92</v>
      </c>
      <c r="M14892" s="66">
        <v>44.32</v>
      </c>
      <c r="N14892" s="66">
        <v>0</v>
      </c>
      <c r="O14892" s="1"/>
    </row>
    <row r="14893" spans="1:15">
      <c r="A14893" t="s">
        <v>11</v>
      </c>
      <c r="B14893" t="s">
        <v>4927</v>
      </c>
      <c r="C14893" t="s">
        <v>11920</v>
      </c>
      <c r="D14893" t="s">
        <v>5006</v>
      </c>
      <c r="E14893" t="s">
        <v>150</v>
      </c>
      <c r="G14893" t="s">
        <v>8474</v>
      </c>
      <c r="H14893" t="s">
        <v>152</v>
      </c>
      <c r="I14893" s="1">
        <v>45292</v>
      </c>
      <c r="K14893" s="66">
        <v>0</v>
      </c>
      <c r="L14893" t="s">
        <v>92</v>
      </c>
      <c r="M14893" s="66">
        <v>44.32</v>
      </c>
      <c r="N14893" s="66">
        <v>0</v>
      </c>
      <c r="O14893" s="1"/>
    </row>
    <row r="14894" spans="1:15">
      <c r="A14894" t="s">
        <v>11</v>
      </c>
      <c r="B14894" t="s">
        <v>4927</v>
      </c>
      <c r="C14894" t="s">
        <v>11921</v>
      </c>
      <c r="D14894" t="s">
        <v>5006</v>
      </c>
      <c r="E14894" t="s">
        <v>150</v>
      </c>
      <c r="G14894" t="s">
        <v>8474</v>
      </c>
      <c r="H14894" t="s">
        <v>152</v>
      </c>
      <c r="I14894" s="1">
        <v>45292</v>
      </c>
      <c r="K14894" s="66">
        <v>0</v>
      </c>
      <c r="L14894" t="s">
        <v>92</v>
      </c>
      <c r="M14894" s="66">
        <v>44.32</v>
      </c>
      <c r="N14894" s="66">
        <v>0</v>
      </c>
      <c r="O14894" s="1"/>
    </row>
    <row r="14895" spans="1:15">
      <c r="A14895" t="s">
        <v>11</v>
      </c>
      <c r="B14895" t="s">
        <v>4927</v>
      </c>
      <c r="C14895" t="s">
        <v>11921</v>
      </c>
      <c r="D14895" t="s">
        <v>5006</v>
      </c>
      <c r="E14895" t="s">
        <v>150</v>
      </c>
      <c r="G14895" t="s">
        <v>8474</v>
      </c>
      <c r="H14895" t="s">
        <v>152</v>
      </c>
      <c r="I14895" s="1">
        <v>45292</v>
      </c>
      <c r="K14895" s="66">
        <v>0</v>
      </c>
      <c r="L14895" t="s">
        <v>92</v>
      </c>
      <c r="M14895" s="66">
        <v>105</v>
      </c>
      <c r="N14895" s="66">
        <v>0</v>
      </c>
      <c r="O14895" s="1"/>
    </row>
    <row r="14896" spans="1:15">
      <c r="A14896" t="s">
        <v>11</v>
      </c>
      <c r="B14896" t="s">
        <v>4927</v>
      </c>
      <c r="C14896" t="s">
        <v>11921</v>
      </c>
      <c r="D14896" t="s">
        <v>5006</v>
      </c>
      <c r="E14896" t="s">
        <v>150</v>
      </c>
      <c r="G14896" t="s">
        <v>8474</v>
      </c>
      <c r="H14896" t="s">
        <v>152</v>
      </c>
      <c r="I14896" s="1">
        <v>45292</v>
      </c>
      <c r="K14896" s="66">
        <v>0</v>
      </c>
      <c r="L14896" t="s">
        <v>92</v>
      </c>
      <c r="M14896" s="66">
        <v>44.32</v>
      </c>
      <c r="N14896" s="66">
        <v>0</v>
      </c>
      <c r="O14896" s="1"/>
    </row>
    <row r="14897" spans="1:15">
      <c r="A14897" t="s">
        <v>11</v>
      </c>
      <c r="B14897" t="s">
        <v>4927</v>
      </c>
      <c r="C14897" t="s">
        <v>11922</v>
      </c>
      <c r="D14897" t="s">
        <v>5006</v>
      </c>
      <c r="E14897" t="s">
        <v>150</v>
      </c>
      <c r="G14897" t="s">
        <v>8474</v>
      </c>
      <c r="H14897" t="s">
        <v>152</v>
      </c>
      <c r="I14897" s="1">
        <v>45292</v>
      </c>
      <c r="K14897" s="66">
        <v>0</v>
      </c>
      <c r="L14897" t="s">
        <v>92</v>
      </c>
      <c r="M14897" s="66">
        <v>22.17</v>
      </c>
      <c r="N14897" s="66">
        <v>0</v>
      </c>
      <c r="O14897" s="1"/>
    </row>
    <row r="14898" spans="1:15">
      <c r="A14898" t="s">
        <v>11</v>
      </c>
      <c r="B14898" t="s">
        <v>4927</v>
      </c>
      <c r="C14898" t="s">
        <v>11923</v>
      </c>
      <c r="D14898" t="s">
        <v>5006</v>
      </c>
      <c r="E14898" t="s">
        <v>150</v>
      </c>
      <c r="G14898" t="s">
        <v>8474</v>
      </c>
      <c r="H14898" t="s">
        <v>152</v>
      </c>
      <c r="I14898" s="1">
        <v>45292</v>
      </c>
      <c r="K14898" s="66">
        <v>0</v>
      </c>
      <c r="L14898" t="s">
        <v>92</v>
      </c>
      <c r="M14898" s="66">
        <v>1312.05</v>
      </c>
      <c r="N14898" s="66">
        <v>0</v>
      </c>
      <c r="O14898" s="1"/>
    </row>
    <row r="14899" spans="1:15">
      <c r="A14899" t="s">
        <v>11</v>
      </c>
      <c r="B14899" t="s">
        <v>4927</v>
      </c>
      <c r="C14899" t="s">
        <v>11924</v>
      </c>
      <c r="D14899" t="s">
        <v>5006</v>
      </c>
      <c r="E14899" t="s">
        <v>150</v>
      </c>
      <c r="G14899" t="s">
        <v>8474</v>
      </c>
      <c r="H14899" t="s">
        <v>152</v>
      </c>
      <c r="I14899" s="1">
        <v>45292</v>
      </c>
      <c r="K14899" s="66">
        <v>0</v>
      </c>
      <c r="L14899" t="s">
        <v>92</v>
      </c>
      <c r="M14899" s="66">
        <v>44.32</v>
      </c>
      <c r="N14899" s="66">
        <v>0</v>
      </c>
      <c r="O14899" s="1"/>
    </row>
    <row r="14900" spans="1:15">
      <c r="A14900" t="s">
        <v>11</v>
      </c>
      <c r="B14900" t="s">
        <v>4927</v>
      </c>
      <c r="C14900" t="s">
        <v>11924</v>
      </c>
      <c r="D14900" t="s">
        <v>5006</v>
      </c>
      <c r="E14900" t="s">
        <v>150</v>
      </c>
      <c r="G14900" t="s">
        <v>8474</v>
      </c>
      <c r="H14900" t="s">
        <v>152</v>
      </c>
      <c r="I14900" s="1">
        <v>45292</v>
      </c>
      <c r="K14900" s="66">
        <v>0</v>
      </c>
      <c r="L14900" t="s">
        <v>92</v>
      </c>
      <c r="M14900" s="66">
        <v>105</v>
      </c>
      <c r="N14900" s="66">
        <v>0</v>
      </c>
      <c r="O14900" s="1"/>
    </row>
    <row r="14901" spans="1:15">
      <c r="A14901" t="s">
        <v>11</v>
      </c>
      <c r="B14901" t="s">
        <v>4927</v>
      </c>
      <c r="C14901" t="s">
        <v>8676</v>
      </c>
      <c r="D14901" t="s">
        <v>5006</v>
      </c>
      <c r="E14901" t="s">
        <v>150</v>
      </c>
      <c r="G14901" t="s">
        <v>8474</v>
      </c>
      <c r="H14901" t="s">
        <v>152</v>
      </c>
      <c r="I14901" s="1">
        <v>45292</v>
      </c>
      <c r="K14901" s="66">
        <v>0</v>
      </c>
      <c r="L14901" t="s">
        <v>92</v>
      </c>
      <c r="M14901" s="66">
        <v>8.8699999999999992</v>
      </c>
      <c r="N14901" s="66">
        <v>0</v>
      </c>
      <c r="O14901" s="1"/>
    </row>
    <row r="14902" spans="1:15">
      <c r="A14902" t="s">
        <v>11</v>
      </c>
      <c r="B14902" t="s">
        <v>4927</v>
      </c>
      <c r="C14902" t="s">
        <v>11925</v>
      </c>
      <c r="D14902" t="s">
        <v>5006</v>
      </c>
      <c r="E14902" t="s">
        <v>150</v>
      </c>
      <c r="G14902" t="s">
        <v>8474</v>
      </c>
      <c r="H14902" t="s">
        <v>152</v>
      </c>
      <c r="I14902" s="1">
        <v>45323</v>
      </c>
      <c r="K14902" s="66">
        <v>0</v>
      </c>
      <c r="L14902" t="s">
        <v>92</v>
      </c>
      <c r="M14902" s="66">
        <v>22.17</v>
      </c>
      <c r="N14902" s="66">
        <v>0</v>
      </c>
      <c r="O14902" s="1"/>
    </row>
    <row r="14903" spans="1:15">
      <c r="A14903" t="s">
        <v>11</v>
      </c>
      <c r="B14903" t="s">
        <v>4927</v>
      </c>
      <c r="C14903" t="s">
        <v>11926</v>
      </c>
      <c r="D14903" t="s">
        <v>5006</v>
      </c>
      <c r="E14903" t="s">
        <v>150</v>
      </c>
      <c r="G14903" t="s">
        <v>8474</v>
      </c>
      <c r="H14903" t="s">
        <v>152</v>
      </c>
      <c r="I14903" s="1">
        <v>45323</v>
      </c>
      <c r="K14903" s="66">
        <v>0</v>
      </c>
      <c r="L14903" t="s">
        <v>92</v>
      </c>
      <c r="M14903" s="66">
        <v>22.17</v>
      </c>
      <c r="N14903" s="66">
        <v>0</v>
      </c>
      <c r="O14903" s="1"/>
    </row>
    <row r="14904" spans="1:15">
      <c r="A14904" t="s">
        <v>11</v>
      </c>
      <c r="B14904" t="s">
        <v>4927</v>
      </c>
      <c r="C14904" t="s">
        <v>11926</v>
      </c>
      <c r="D14904" t="s">
        <v>5006</v>
      </c>
      <c r="E14904" t="s">
        <v>150</v>
      </c>
      <c r="G14904" t="s">
        <v>8474</v>
      </c>
      <c r="H14904" t="s">
        <v>152</v>
      </c>
      <c r="I14904" s="1">
        <v>45323</v>
      </c>
      <c r="K14904" s="66">
        <v>0</v>
      </c>
      <c r="L14904" t="s">
        <v>92</v>
      </c>
      <c r="M14904" s="66">
        <v>22.16</v>
      </c>
      <c r="N14904" s="66">
        <v>0</v>
      </c>
      <c r="O14904" s="1"/>
    </row>
    <row r="14905" spans="1:15">
      <c r="A14905" t="s">
        <v>11</v>
      </c>
      <c r="B14905" t="s">
        <v>4927</v>
      </c>
      <c r="C14905" t="s">
        <v>11926</v>
      </c>
      <c r="D14905" t="s">
        <v>5006</v>
      </c>
      <c r="E14905" t="s">
        <v>150</v>
      </c>
      <c r="G14905" t="s">
        <v>8474</v>
      </c>
      <c r="H14905" t="s">
        <v>152</v>
      </c>
      <c r="I14905" s="1">
        <v>45323</v>
      </c>
      <c r="K14905" s="66">
        <v>0</v>
      </c>
      <c r="L14905" t="s">
        <v>92</v>
      </c>
      <c r="M14905" s="66">
        <v>44.32</v>
      </c>
      <c r="N14905" s="66">
        <v>0</v>
      </c>
      <c r="O14905" s="1"/>
    </row>
    <row r="14906" spans="1:15">
      <c r="A14906" t="s">
        <v>11</v>
      </c>
      <c r="B14906" t="s">
        <v>4927</v>
      </c>
      <c r="C14906" t="s">
        <v>11926</v>
      </c>
      <c r="D14906" t="s">
        <v>5006</v>
      </c>
      <c r="E14906" t="s">
        <v>150</v>
      </c>
      <c r="G14906" t="s">
        <v>8474</v>
      </c>
      <c r="H14906" t="s">
        <v>152</v>
      </c>
      <c r="I14906" s="1">
        <v>45323</v>
      </c>
      <c r="K14906" s="66">
        <v>0</v>
      </c>
      <c r="L14906" t="s">
        <v>92</v>
      </c>
      <c r="M14906" s="66">
        <v>44.32</v>
      </c>
      <c r="N14906" s="66">
        <v>0</v>
      </c>
      <c r="O14906" s="1"/>
    </row>
    <row r="14907" spans="1:15">
      <c r="A14907" t="s">
        <v>11</v>
      </c>
      <c r="B14907" t="s">
        <v>4927</v>
      </c>
      <c r="C14907" t="s">
        <v>11926</v>
      </c>
      <c r="D14907" t="s">
        <v>5006</v>
      </c>
      <c r="E14907" t="s">
        <v>150</v>
      </c>
      <c r="G14907" t="s">
        <v>8474</v>
      </c>
      <c r="H14907" t="s">
        <v>152</v>
      </c>
      <c r="I14907" s="1">
        <v>45323</v>
      </c>
      <c r="K14907" s="66">
        <v>0</v>
      </c>
      <c r="L14907" t="s">
        <v>92</v>
      </c>
      <c r="M14907" s="66">
        <v>52.5</v>
      </c>
      <c r="N14907" s="66">
        <v>0</v>
      </c>
      <c r="O14907" s="1"/>
    </row>
    <row r="14908" spans="1:15">
      <c r="A14908" t="s">
        <v>11</v>
      </c>
      <c r="B14908" t="s">
        <v>4927</v>
      </c>
      <c r="C14908" t="s">
        <v>8561</v>
      </c>
      <c r="D14908" t="s">
        <v>5006</v>
      </c>
      <c r="E14908" t="s">
        <v>150</v>
      </c>
      <c r="G14908" t="s">
        <v>8474</v>
      </c>
      <c r="H14908" t="s">
        <v>152</v>
      </c>
      <c r="I14908" s="1">
        <v>45323</v>
      </c>
      <c r="K14908" s="66">
        <v>0</v>
      </c>
      <c r="L14908" t="s">
        <v>92</v>
      </c>
      <c r="M14908" s="66">
        <v>19.940000000000001</v>
      </c>
      <c r="N14908" s="66">
        <v>0</v>
      </c>
      <c r="O14908" s="1"/>
    </row>
    <row r="14909" spans="1:15">
      <c r="A14909" t="s">
        <v>11</v>
      </c>
      <c r="B14909" t="s">
        <v>4927</v>
      </c>
      <c r="C14909" t="s">
        <v>11927</v>
      </c>
      <c r="D14909" t="s">
        <v>5006</v>
      </c>
      <c r="E14909" t="s">
        <v>150</v>
      </c>
      <c r="G14909" t="s">
        <v>8474</v>
      </c>
      <c r="H14909" t="s">
        <v>152</v>
      </c>
      <c r="I14909" s="1">
        <v>45323</v>
      </c>
      <c r="K14909" s="66">
        <v>0</v>
      </c>
      <c r="L14909" t="s">
        <v>92</v>
      </c>
      <c r="M14909" s="66">
        <v>44.32</v>
      </c>
      <c r="N14909" s="66">
        <v>0</v>
      </c>
      <c r="O14909" s="1"/>
    </row>
    <row r="14910" spans="1:15">
      <c r="A14910" t="s">
        <v>11</v>
      </c>
      <c r="B14910" t="s">
        <v>4927</v>
      </c>
      <c r="C14910" t="s">
        <v>11927</v>
      </c>
      <c r="D14910" t="s">
        <v>5006</v>
      </c>
      <c r="E14910" t="s">
        <v>150</v>
      </c>
      <c r="G14910" t="s">
        <v>8474</v>
      </c>
      <c r="H14910" t="s">
        <v>152</v>
      </c>
      <c r="I14910" s="1">
        <v>45323</v>
      </c>
      <c r="K14910" s="66">
        <v>0</v>
      </c>
      <c r="L14910" t="s">
        <v>92</v>
      </c>
      <c r="M14910" s="66">
        <v>44.32</v>
      </c>
      <c r="N14910" s="66">
        <v>0</v>
      </c>
      <c r="O14910" s="1"/>
    </row>
    <row r="14911" spans="1:15">
      <c r="A14911" t="s">
        <v>11</v>
      </c>
      <c r="B14911" t="s">
        <v>4927</v>
      </c>
      <c r="C14911" t="s">
        <v>11927</v>
      </c>
      <c r="D14911" t="s">
        <v>5006</v>
      </c>
      <c r="E14911" t="s">
        <v>150</v>
      </c>
      <c r="G14911" t="s">
        <v>8474</v>
      </c>
      <c r="H14911" t="s">
        <v>152</v>
      </c>
      <c r="I14911" s="1">
        <v>45323</v>
      </c>
      <c r="K14911" s="66">
        <v>0</v>
      </c>
      <c r="L14911" t="s">
        <v>92</v>
      </c>
      <c r="M14911" s="66">
        <v>44.32</v>
      </c>
      <c r="N14911" s="66">
        <v>0</v>
      </c>
      <c r="O14911" s="1"/>
    </row>
    <row r="14912" spans="1:15">
      <c r="A14912" t="s">
        <v>11</v>
      </c>
      <c r="B14912" t="s">
        <v>4927</v>
      </c>
      <c r="C14912" t="s">
        <v>11928</v>
      </c>
      <c r="D14912" t="s">
        <v>5006</v>
      </c>
      <c r="E14912" t="s">
        <v>150</v>
      </c>
      <c r="G14912" t="s">
        <v>8474</v>
      </c>
      <c r="H14912" t="s">
        <v>152</v>
      </c>
      <c r="I14912" s="1">
        <v>45323</v>
      </c>
      <c r="K14912" s="66">
        <v>0</v>
      </c>
      <c r="L14912" t="s">
        <v>92</v>
      </c>
      <c r="M14912" s="66">
        <v>44.32</v>
      </c>
      <c r="N14912" s="66">
        <v>0</v>
      </c>
      <c r="O14912" s="1"/>
    </row>
    <row r="14913" spans="1:15">
      <c r="A14913" t="s">
        <v>11</v>
      </c>
      <c r="B14913" t="s">
        <v>4927</v>
      </c>
      <c r="C14913" t="s">
        <v>11928</v>
      </c>
      <c r="D14913" t="s">
        <v>5006</v>
      </c>
      <c r="E14913" t="s">
        <v>150</v>
      </c>
      <c r="G14913" t="s">
        <v>8474</v>
      </c>
      <c r="H14913" t="s">
        <v>152</v>
      </c>
      <c r="I14913" s="1">
        <v>45323</v>
      </c>
      <c r="K14913" s="66">
        <v>0</v>
      </c>
      <c r="L14913" t="s">
        <v>92</v>
      </c>
      <c r="M14913" s="66">
        <v>44.32</v>
      </c>
      <c r="N14913" s="66">
        <v>0</v>
      </c>
      <c r="O14913" s="1"/>
    </row>
    <row r="14914" spans="1:15">
      <c r="A14914" t="s">
        <v>11</v>
      </c>
      <c r="B14914" t="s">
        <v>4927</v>
      </c>
      <c r="C14914" t="s">
        <v>11928</v>
      </c>
      <c r="D14914" t="s">
        <v>5006</v>
      </c>
      <c r="E14914" t="s">
        <v>150</v>
      </c>
      <c r="G14914" t="s">
        <v>8474</v>
      </c>
      <c r="H14914" t="s">
        <v>152</v>
      </c>
      <c r="I14914" s="1">
        <v>45323</v>
      </c>
      <c r="K14914" s="66">
        <v>0</v>
      </c>
      <c r="L14914" t="s">
        <v>92</v>
      </c>
      <c r="M14914" s="66">
        <v>22.17</v>
      </c>
      <c r="N14914" s="66">
        <v>0</v>
      </c>
      <c r="O14914" s="1"/>
    </row>
    <row r="14915" spans="1:15">
      <c r="A14915" t="s">
        <v>11</v>
      </c>
      <c r="B14915" t="s">
        <v>4927</v>
      </c>
      <c r="C14915" t="s">
        <v>11928</v>
      </c>
      <c r="D14915" t="s">
        <v>5006</v>
      </c>
      <c r="E14915" t="s">
        <v>150</v>
      </c>
      <c r="G14915" t="s">
        <v>8474</v>
      </c>
      <c r="H14915" t="s">
        <v>152</v>
      </c>
      <c r="I14915" s="1">
        <v>45323</v>
      </c>
      <c r="K14915" s="66">
        <v>0</v>
      </c>
      <c r="L14915" t="s">
        <v>92</v>
      </c>
      <c r="M14915" s="66">
        <v>52.5</v>
      </c>
      <c r="N14915" s="66">
        <v>0</v>
      </c>
      <c r="O14915" s="1"/>
    </row>
    <row r="14916" spans="1:15">
      <c r="A14916" t="s">
        <v>11</v>
      </c>
      <c r="B14916" t="s">
        <v>4927</v>
      </c>
      <c r="C14916" t="s">
        <v>11929</v>
      </c>
      <c r="D14916" t="s">
        <v>5006</v>
      </c>
      <c r="E14916" t="s">
        <v>150</v>
      </c>
      <c r="G14916" t="s">
        <v>8474</v>
      </c>
      <c r="H14916" t="s">
        <v>152</v>
      </c>
      <c r="I14916" s="1">
        <v>45323</v>
      </c>
      <c r="K14916" s="66">
        <v>0</v>
      </c>
      <c r="L14916" t="s">
        <v>92</v>
      </c>
      <c r="M14916" s="66">
        <v>-2624.42</v>
      </c>
      <c r="N14916" s="66">
        <v>0</v>
      </c>
      <c r="O14916" s="1"/>
    </row>
    <row r="14917" spans="1:15">
      <c r="A14917" t="s">
        <v>11</v>
      </c>
      <c r="B14917" t="s">
        <v>4927</v>
      </c>
      <c r="C14917" t="s">
        <v>11930</v>
      </c>
      <c r="D14917" t="s">
        <v>5006</v>
      </c>
      <c r="E14917" t="s">
        <v>150</v>
      </c>
      <c r="G14917" t="s">
        <v>8474</v>
      </c>
      <c r="H14917" t="s">
        <v>152</v>
      </c>
      <c r="I14917" s="1">
        <v>45323</v>
      </c>
      <c r="K14917" s="66">
        <v>0</v>
      </c>
      <c r="L14917" t="s">
        <v>92</v>
      </c>
      <c r="M14917" s="66">
        <v>105</v>
      </c>
      <c r="N14917" s="66">
        <v>0</v>
      </c>
      <c r="O14917" s="1"/>
    </row>
    <row r="14918" spans="1:15">
      <c r="A14918" t="s">
        <v>11</v>
      </c>
      <c r="B14918" t="s">
        <v>4927</v>
      </c>
      <c r="C14918" t="s">
        <v>11930</v>
      </c>
      <c r="D14918" t="s">
        <v>5006</v>
      </c>
      <c r="E14918" t="s">
        <v>150</v>
      </c>
      <c r="G14918" t="s">
        <v>8474</v>
      </c>
      <c r="H14918" t="s">
        <v>152</v>
      </c>
      <c r="I14918" s="1">
        <v>45323</v>
      </c>
      <c r="K14918" s="66">
        <v>0</v>
      </c>
      <c r="L14918" t="s">
        <v>92</v>
      </c>
      <c r="M14918" s="66">
        <v>105</v>
      </c>
      <c r="N14918" s="66">
        <v>0</v>
      </c>
      <c r="O14918" s="1"/>
    </row>
    <row r="14919" spans="1:15">
      <c r="A14919" t="s">
        <v>11</v>
      </c>
      <c r="B14919" t="s">
        <v>4927</v>
      </c>
      <c r="C14919" t="s">
        <v>11930</v>
      </c>
      <c r="D14919" t="s">
        <v>5006</v>
      </c>
      <c r="E14919" t="s">
        <v>150</v>
      </c>
      <c r="G14919" t="s">
        <v>8474</v>
      </c>
      <c r="H14919" t="s">
        <v>152</v>
      </c>
      <c r="I14919" s="1">
        <v>45323</v>
      </c>
      <c r="K14919" s="66">
        <v>0</v>
      </c>
      <c r="L14919" t="s">
        <v>92</v>
      </c>
      <c r="M14919" s="66">
        <v>52.5</v>
      </c>
      <c r="N14919" s="66">
        <v>0</v>
      </c>
      <c r="O14919" s="1"/>
    </row>
    <row r="14920" spans="1:15">
      <c r="A14920" t="s">
        <v>11</v>
      </c>
      <c r="B14920" t="s">
        <v>4927</v>
      </c>
      <c r="C14920" t="s">
        <v>11930</v>
      </c>
      <c r="D14920" t="s">
        <v>5006</v>
      </c>
      <c r="E14920" t="s">
        <v>150</v>
      </c>
      <c r="G14920" t="s">
        <v>8474</v>
      </c>
      <c r="H14920" t="s">
        <v>152</v>
      </c>
      <c r="I14920" s="1">
        <v>45323</v>
      </c>
      <c r="K14920" s="66">
        <v>0</v>
      </c>
      <c r="L14920" t="s">
        <v>92</v>
      </c>
      <c r="M14920" s="66">
        <v>52.5</v>
      </c>
      <c r="N14920" s="66">
        <v>0</v>
      </c>
      <c r="O14920" s="1"/>
    </row>
    <row r="14921" spans="1:15">
      <c r="A14921" t="s">
        <v>11</v>
      </c>
      <c r="B14921" t="s">
        <v>4927</v>
      </c>
      <c r="C14921" t="s">
        <v>11930</v>
      </c>
      <c r="D14921" t="s">
        <v>5006</v>
      </c>
      <c r="E14921" t="s">
        <v>150</v>
      </c>
      <c r="G14921" t="s">
        <v>8474</v>
      </c>
      <c r="H14921" t="s">
        <v>152</v>
      </c>
      <c r="I14921" s="1">
        <v>45323</v>
      </c>
      <c r="K14921" s="66">
        <v>0</v>
      </c>
      <c r="L14921" t="s">
        <v>92</v>
      </c>
      <c r="M14921" s="66">
        <v>52.5</v>
      </c>
      <c r="N14921" s="66">
        <v>0</v>
      </c>
      <c r="O14921" s="1"/>
    </row>
    <row r="14922" spans="1:15">
      <c r="A14922" t="s">
        <v>11</v>
      </c>
      <c r="B14922" t="s">
        <v>4927</v>
      </c>
      <c r="C14922" t="s">
        <v>11930</v>
      </c>
      <c r="D14922" t="s">
        <v>5006</v>
      </c>
      <c r="E14922" t="s">
        <v>150</v>
      </c>
      <c r="G14922" t="s">
        <v>8474</v>
      </c>
      <c r="H14922" t="s">
        <v>152</v>
      </c>
      <c r="I14922" s="1">
        <v>45323</v>
      </c>
      <c r="K14922" s="66">
        <v>0</v>
      </c>
      <c r="L14922" t="s">
        <v>92</v>
      </c>
      <c r="M14922" s="66">
        <v>105</v>
      </c>
      <c r="N14922" s="66">
        <v>0</v>
      </c>
      <c r="O14922" s="1"/>
    </row>
    <row r="14923" spans="1:15">
      <c r="A14923" t="s">
        <v>11</v>
      </c>
      <c r="B14923" t="s">
        <v>4927</v>
      </c>
      <c r="C14923" t="s">
        <v>11930</v>
      </c>
      <c r="D14923" t="s">
        <v>5006</v>
      </c>
      <c r="E14923" t="s">
        <v>150</v>
      </c>
      <c r="G14923" t="s">
        <v>8474</v>
      </c>
      <c r="H14923" t="s">
        <v>152</v>
      </c>
      <c r="I14923" s="1">
        <v>45323</v>
      </c>
      <c r="K14923" s="66">
        <v>0</v>
      </c>
      <c r="L14923" t="s">
        <v>92</v>
      </c>
      <c r="M14923" s="66">
        <v>105</v>
      </c>
      <c r="N14923" s="66">
        <v>0</v>
      </c>
      <c r="O14923" s="1"/>
    </row>
    <row r="14924" spans="1:15">
      <c r="A14924" t="s">
        <v>11</v>
      </c>
      <c r="B14924" t="s">
        <v>4927</v>
      </c>
      <c r="C14924" t="s">
        <v>11927</v>
      </c>
      <c r="D14924" t="s">
        <v>5006</v>
      </c>
      <c r="E14924" t="s">
        <v>150</v>
      </c>
      <c r="G14924" t="s">
        <v>8474</v>
      </c>
      <c r="H14924" t="s">
        <v>152</v>
      </c>
      <c r="I14924" s="1">
        <v>45323</v>
      </c>
      <c r="K14924" s="66">
        <v>0</v>
      </c>
      <c r="L14924" t="s">
        <v>92</v>
      </c>
      <c r="M14924" s="66">
        <v>44.32</v>
      </c>
      <c r="N14924" s="66">
        <v>0</v>
      </c>
      <c r="O14924" s="1"/>
    </row>
    <row r="14925" spans="1:15">
      <c r="A14925" t="s">
        <v>11</v>
      </c>
      <c r="B14925" t="s">
        <v>4927</v>
      </c>
      <c r="C14925" t="s">
        <v>11927</v>
      </c>
      <c r="D14925" t="s">
        <v>5006</v>
      </c>
      <c r="E14925" t="s">
        <v>150</v>
      </c>
      <c r="G14925" t="s">
        <v>8474</v>
      </c>
      <c r="H14925" t="s">
        <v>152</v>
      </c>
      <c r="I14925" s="1">
        <v>45323</v>
      </c>
      <c r="K14925" s="66">
        <v>0</v>
      </c>
      <c r="L14925" t="s">
        <v>92</v>
      </c>
      <c r="M14925" s="66">
        <v>11.08</v>
      </c>
      <c r="N14925" s="66">
        <v>0</v>
      </c>
      <c r="O14925" s="1"/>
    </row>
    <row r="14926" spans="1:15">
      <c r="A14926" t="s">
        <v>11</v>
      </c>
      <c r="B14926" t="s">
        <v>4927</v>
      </c>
      <c r="C14926" t="s">
        <v>11927</v>
      </c>
      <c r="D14926" t="s">
        <v>5006</v>
      </c>
      <c r="E14926" t="s">
        <v>150</v>
      </c>
      <c r="G14926" t="s">
        <v>8474</v>
      </c>
      <c r="H14926" t="s">
        <v>152</v>
      </c>
      <c r="I14926" s="1">
        <v>45323</v>
      </c>
      <c r="K14926" s="66">
        <v>0</v>
      </c>
      <c r="L14926" t="s">
        <v>92</v>
      </c>
      <c r="M14926" s="66">
        <v>22.17</v>
      </c>
      <c r="N14926" s="66">
        <v>0</v>
      </c>
      <c r="O14926" s="1"/>
    </row>
    <row r="14927" spans="1:15">
      <c r="A14927" t="s">
        <v>11</v>
      </c>
      <c r="B14927" t="s">
        <v>4927</v>
      </c>
      <c r="C14927" t="s">
        <v>11927</v>
      </c>
      <c r="D14927" t="s">
        <v>5006</v>
      </c>
      <c r="E14927" t="s">
        <v>150</v>
      </c>
      <c r="G14927" t="s">
        <v>8474</v>
      </c>
      <c r="H14927" t="s">
        <v>152</v>
      </c>
      <c r="I14927" s="1">
        <v>45323</v>
      </c>
      <c r="K14927" s="66">
        <v>0</v>
      </c>
      <c r="L14927" t="s">
        <v>92</v>
      </c>
      <c r="M14927" s="66">
        <v>44.32</v>
      </c>
      <c r="N14927" s="66">
        <v>0</v>
      </c>
      <c r="O14927" s="1"/>
    </row>
    <row r="14928" spans="1:15">
      <c r="A14928" t="s">
        <v>11</v>
      </c>
      <c r="B14928" t="s">
        <v>4927</v>
      </c>
      <c r="C14928" t="s">
        <v>11927</v>
      </c>
      <c r="D14928" t="s">
        <v>5006</v>
      </c>
      <c r="E14928" t="s">
        <v>150</v>
      </c>
      <c r="G14928" t="s">
        <v>8474</v>
      </c>
      <c r="H14928" t="s">
        <v>152</v>
      </c>
      <c r="I14928" s="1">
        <v>45323</v>
      </c>
      <c r="K14928" s="66">
        <v>0</v>
      </c>
      <c r="L14928" t="s">
        <v>92</v>
      </c>
      <c r="M14928" s="66">
        <v>11.08</v>
      </c>
      <c r="N14928" s="66">
        <v>0</v>
      </c>
      <c r="O14928" s="1"/>
    </row>
    <row r="14929" spans="1:15">
      <c r="A14929" t="s">
        <v>11</v>
      </c>
      <c r="B14929" t="s">
        <v>4927</v>
      </c>
      <c r="C14929" t="s">
        <v>11927</v>
      </c>
      <c r="D14929" t="s">
        <v>5006</v>
      </c>
      <c r="E14929" t="s">
        <v>150</v>
      </c>
      <c r="G14929" t="s">
        <v>8474</v>
      </c>
      <c r="H14929" t="s">
        <v>152</v>
      </c>
      <c r="I14929" s="1">
        <v>45323</v>
      </c>
      <c r="K14929" s="66">
        <v>0</v>
      </c>
      <c r="L14929" t="s">
        <v>92</v>
      </c>
      <c r="M14929" s="66">
        <v>11.08</v>
      </c>
      <c r="N14929" s="66">
        <v>0</v>
      </c>
      <c r="O14929" s="1"/>
    </row>
    <row r="14930" spans="1:15">
      <c r="A14930" t="s">
        <v>11</v>
      </c>
      <c r="B14930" t="s">
        <v>4927</v>
      </c>
      <c r="C14930" t="s">
        <v>11927</v>
      </c>
      <c r="D14930" t="s">
        <v>5006</v>
      </c>
      <c r="E14930" t="s">
        <v>150</v>
      </c>
      <c r="G14930" t="s">
        <v>8474</v>
      </c>
      <c r="H14930" t="s">
        <v>152</v>
      </c>
      <c r="I14930" s="1">
        <v>45323</v>
      </c>
      <c r="K14930" s="66">
        <v>0</v>
      </c>
      <c r="L14930" t="s">
        <v>92</v>
      </c>
      <c r="M14930" s="66">
        <v>11.08</v>
      </c>
      <c r="N14930" s="66">
        <v>0</v>
      </c>
      <c r="O14930" s="1"/>
    </row>
    <row r="14931" spans="1:15">
      <c r="A14931" t="s">
        <v>11</v>
      </c>
      <c r="B14931" t="s">
        <v>4927</v>
      </c>
      <c r="C14931" t="s">
        <v>11927</v>
      </c>
      <c r="D14931" t="s">
        <v>5006</v>
      </c>
      <c r="E14931" t="s">
        <v>150</v>
      </c>
      <c r="G14931" t="s">
        <v>8474</v>
      </c>
      <c r="H14931" t="s">
        <v>152</v>
      </c>
      <c r="I14931" s="1">
        <v>45323</v>
      </c>
      <c r="K14931" s="66">
        <v>0</v>
      </c>
      <c r="L14931" t="s">
        <v>92</v>
      </c>
      <c r="M14931" s="66">
        <v>11.08</v>
      </c>
      <c r="N14931" s="66">
        <v>0</v>
      </c>
      <c r="O14931" s="1"/>
    </row>
    <row r="14932" spans="1:15">
      <c r="A14932" t="s">
        <v>11</v>
      </c>
      <c r="B14932" t="s">
        <v>4927</v>
      </c>
      <c r="C14932" t="s">
        <v>11927</v>
      </c>
      <c r="D14932" t="s">
        <v>5006</v>
      </c>
      <c r="E14932" t="s">
        <v>150</v>
      </c>
      <c r="G14932" t="s">
        <v>8474</v>
      </c>
      <c r="H14932" t="s">
        <v>152</v>
      </c>
      <c r="I14932" s="1">
        <v>45323</v>
      </c>
      <c r="K14932" s="66">
        <v>0</v>
      </c>
      <c r="L14932" t="s">
        <v>92</v>
      </c>
      <c r="M14932" s="66">
        <v>11.08</v>
      </c>
      <c r="N14932" s="66">
        <v>0</v>
      </c>
      <c r="O14932" s="1"/>
    </row>
    <row r="14933" spans="1:15">
      <c r="A14933" t="s">
        <v>11</v>
      </c>
      <c r="B14933" t="s">
        <v>4927</v>
      </c>
      <c r="C14933" t="s">
        <v>11927</v>
      </c>
      <c r="D14933" t="s">
        <v>5006</v>
      </c>
      <c r="E14933" t="s">
        <v>150</v>
      </c>
      <c r="G14933" t="s">
        <v>8474</v>
      </c>
      <c r="H14933" t="s">
        <v>152</v>
      </c>
      <c r="I14933" s="1">
        <v>45323</v>
      </c>
      <c r="K14933" s="66">
        <v>0</v>
      </c>
      <c r="L14933" t="s">
        <v>92</v>
      </c>
      <c r="M14933" s="66">
        <v>11.08</v>
      </c>
      <c r="N14933" s="66">
        <v>0</v>
      </c>
      <c r="O14933" s="1"/>
    </row>
    <row r="14934" spans="1:15">
      <c r="A14934" t="s">
        <v>11</v>
      </c>
      <c r="B14934" t="s">
        <v>4927</v>
      </c>
      <c r="C14934" t="s">
        <v>11927</v>
      </c>
      <c r="D14934" t="s">
        <v>5006</v>
      </c>
      <c r="E14934" t="s">
        <v>150</v>
      </c>
      <c r="G14934" t="s">
        <v>8474</v>
      </c>
      <c r="H14934" t="s">
        <v>152</v>
      </c>
      <c r="I14934" s="1">
        <v>45323</v>
      </c>
      <c r="K14934" s="66">
        <v>0</v>
      </c>
      <c r="L14934" t="s">
        <v>92</v>
      </c>
      <c r="M14934" s="66">
        <v>11.08</v>
      </c>
      <c r="N14934" s="66">
        <v>0</v>
      </c>
      <c r="O14934" s="1"/>
    </row>
    <row r="14935" spans="1:15">
      <c r="A14935" t="s">
        <v>11</v>
      </c>
      <c r="B14935" t="s">
        <v>4927</v>
      </c>
      <c r="C14935" t="s">
        <v>11927</v>
      </c>
      <c r="D14935" t="s">
        <v>5006</v>
      </c>
      <c r="E14935" t="s">
        <v>150</v>
      </c>
      <c r="G14935" t="s">
        <v>8474</v>
      </c>
      <c r="H14935" t="s">
        <v>152</v>
      </c>
      <c r="I14935" s="1">
        <v>45323</v>
      </c>
      <c r="K14935" s="66">
        <v>0</v>
      </c>
      <c r="L14935" t="s">
        <v>92</v>
      </c>
      <c r="M14935" s="66">
        <v>22.17</v>
      </c>
      <c r="N14935" s="66">
        <v>0</v>
      </c>
      <c r="O14935" s="1"/>
    </row>
    <row r="14936" spans="1:15">
      <c r="A14936" t="s">
        <v>11</v>
      </c>
      <c r="B14936" t="s">
        <v>4927</v>
      </c>
      <c r="C14936" t="s">
        <v>11931</v>
      </c>
      <c r="D14936" t="s">
        <v>5006</v>
      </c>
      <c r="E14936" t="s">
        <v>150</v>
      </c>
      <c r="G14936" t="s">
        <v>8474</v>
      </c>
      <c r="H14936" t="s">
        <v>152</v>
      </c>
      <c r="I14936" s="1">
        <v>45323</v>
      </c>
      <c r="K14936" s="66">
        <v>0</v>
      </c>
      <c r="L14936" t="s">
        <v>92</v>
      </c>
      <c r="M14936" s="66">
        <v>22.16</v>
      </c>
      <c r="N14936" s="66">
        <v>0</v>
      </c>
      <c r="O14936" s="1"/>
    </row>
    <row r="14937" spans="1:15">
      <c r="A14937" t="s">
        <v>11</v>
      </c>
      <c r="B14937" t="s">
        <v>4927</v>
      </c>
      <c r="C14937" t="s">
        <v>11931</v>
      </c>
      <c r="D14937" t="s">
        <v>5006</v>
      </c>
      <c r="E14937" t="s">
        <v>150</v>
      </c>
      <c r="G14937" t="s">
        <v>8474</v>
      </c>
      <c r="H14937" t="s">
        <v>152</v>
      </c>
      <c r="I14937" s="1">
        <v>45323</v>
      </c>
      <c r="K14937" s="66">
        <v>0</v>
      </c>
      <c r="L14937" t="s">
        <v>92</v>
      </c>
      <c r="M14937" s="66">
        <v>44.32</v>
      </c>
      <c r="N14937" s="66">
        <v>0</v>
      </c>
      <c r="O14937" s="1"/>
    </row>
    <row r="14938" spans="1:15">
      <c r="A14938" t="s">
        <v>11</v>
      </c>
      <c r="B14938" t="s">
        <v>4927</v>
      </c>
      <c r="C14938" t="s">
        <v>11931</v>
      </c>
      <c r="D14938" t="s">
        <v>5006</v>
      </c>
      <c r="E14938" t="s">
        <v>150</v>
      </c>
      <c r="G14938" t="s">
        <v>8474</v>
      </c>
      <c r="H14938" t="s">
        <v>152</v>
      </c>
      <c r="I14938" s="1">
        <v>45323</v>
      </c>
      <c r="K14938" s="66">
        <v>0</v>
      </c>
      <c r="L14938" t="s">
        <v>92</v>
      </c>
      <c r="M14938" s="66">
        <v>44.32</v>
      </c>
      <c r="N14938" s="66">
        <v>0</v>
      </c>
      <c r="O14938" s="1"/>
    </row>
    <row r="14939" spans="1:15">
      <c r="A14939" t="s">
        <v>11</v>
      </c>
      <c r="B14939" t="s">
        <v>4927</v>
      </c>
      <c r="C14939" t="s">
        <v>11931</v>
      </c>
      <c r="D14939" t="s">
        <v>5006</v>
      </c>
      <c r="E14939" t="s">
        <v>150</v>
      </c>
      <c r="G14939" t="s">
        <v>8474</v>
      </c>
      <c r="H14939" t="s">
        <v>152</v>
      </c>
      <c r="I14939" s="1">
        <v>45323</v>
      </c>
      <c r="K14939" s="66">
        <v>0</v>
      </c>
      <c r="L14939" t="s">
        <v>92</v>
      </c>
      <c r="M14939" s="66">
        <v>44.32</v>
      </c>
      <c r="N14939" s="66">
        <v>0</v>
      </c>
      <c r="O14939" s="1"/>
    </row>
    <row r="14940" spans="1:15">
      <c r="A14940" t="s">
        <v>11</v>
      </c>
      <c r="B14940" t="s">
        <v>4927</v>
      </c>
      <c r="C14940" t="s">
        <v>11931</v>
      </c>
      <c r="D14940" t="s">
        <v>5006</v>
      </c>
      <c r="E14940" t="s">
        <v>150</v>
      </c>
      <c r="G14940" t="s">
        <v>8474</v>
      </c>
      <c r="H14940" t="s">
        <v>152</v>
      </c>
      <c r="I14940" s="1">
        <v>45323</v>
      </c>
      <c r="K14940" s="66">
        <v>0</v>
      </c>
      <c r="L14940" t="s">
        <v>92</v>
      </c>
      <c r="M14940" s="66">
        <v>44.32</v>
      </c>
      <c r="N14940" s="66">
        <v>0</v>
      </c>
      <c r="O14940" s="1"/>
    </row>
    <row r="14941" spans="1:15">
      <c r="A14941" t="s">
        <v>11</v>
      </c>
      <c r="B14941" t="s">
        <v>4927</v>
      </c>
      <c r="C14941" t="s">
        <v>11931</v>
      </c>
      <c r="D14941" t="s">
        <v>5006</v>
      </c>
      <c r="E14941" t="s">
        <v>150</v>
      </c>
      <c r="G14941" t="s">
        <v>8474</v>
      </c>
      <c r="H14941" t="s">
        <v>152</v>
      </c>
      <c r="I14941" s="1">
        <v>45323</v>
      </c>
      <c r="K14941" s="66">
        <v>0</v>
      </c>
      <c r="L14941" t="s">
        <v>92</v>
      </c>
      <c r="M14941" s="66">
        <v>44.32</v>
      </c>
      <c r="N14941" s="66">
        <v>0</v>
      </c>
      <c r="O14941" s="1"/>
    </row>
    <row r="14942" spans="1:15">
      <c r="A14942" t="s">
        <v>11</v>
      </c>
      <c r="B14942" t="s">
        <v>4927</v>
      </c>
      <c r="C14942" t="s">
        <v>11931</v>
      </c>
      <c r="D14942" t="s">
        <v>5006</v>
      </c>
      <c r="E14942" t="s">
        <v>150</v>
      </c>
      <c r="G14942" t="s">
        <v>8474</v>
      </c>
      <c r="H14942" t="s">
        <v>152</v>
      </c>
      <c r="I14942" s="1">
        <v>45323</v>
      </c>
      <c r="K14942" s="66">
        <v>0</v>
      </c>
      <c r="L14942" t="s">
        <v>92</v>
      </c>
      <c r="M14942" s="66">
        <v>22.16</v>
      </c>
      <c r="N14942" s="66">
        <v>0</v>
      </c>
      <c r="O14942" s="1"/>
    </row>
    <row r="14943" spans="1:15">
      <c r="A14943" t="s">
        <v>11</v>
      </c>
      <c r="B14943" t="s">
        <v>4927</v>
      </c>
      <c r="C14943" t="s">
        <v>11931</v>
      </c>
      <c r="D14943" t="s">
        <v>5006</v>
      </c>
      <c r="E14943" t="s">
        <v>150</v>
      </c>
      <c r="G14943" t="s">
        <v>8474</v>
      </c>
      <c r="H14943" t="s">
        <v>152</v>
      </c>
      <c r="I14943" s="1">
        <v>45323</v>
      </c>
      <c r="K14943" s="66">
        <v>0</v>
      </c>
      <c r="L14943" t="s">
        <v>92</v>
      </c>
      <c r="M14943" s="66">
        <v>22.17</v>
      </c>
      <c r="N14943" s="66">
        <v>0</v>
      </c>
      <c r="O14943" s="1"/>
    </row>
    <row r="14944" spans="1:15">
      <c r="A14944" t="s">
        <v>11</v>
      </c>
      <c r="B14944" t="s">
        <v>4927</v>
      </c>
      <c r="C14944" t="s">
        <v>11932</v>
      </c>
      <c r="D14944" t="s">
        <v>5006</v>
      </c>
      <c r="E14944" t="s">
        <v>150</v>
      </c>
      <c r="G14944" t="s">
        <v>8474</v>
      </c>
      <c r="H14944" t="s">
        <v>152</v>
      </c>
      <c r="I14944" s="1">
        <v>45323</v>
      </c>
      <c r="K14944" s="66">
        <v>0</v>
      </c>
      <c r="L14944" t="s">
        <v>92</v>
      </c>
      <c r="M14944" s="66">
        <v>22.17</v>
      </c>
      <c r="N14944" s="66">
        <v>0</v>
      </c>
      <c r="O14944" s="1"/>
    </row>
    <row r="14945" spans="1:15">
      <c r="A14945" t="s">
        <v>11</v>
      </c>
      <c r="B14945" t="s">
        <v>4927</v>
      </c>
      <c r="C14945" t="s">
        <v>11933</v>
      </c>
      <c r="D14945" t="s">
        <v>5006</v>
      </c>
      <c r="E14945" t="s">
        <v>150</v>
      </c>
      <c r="G14945" t="s">
        <v>8474</v>
      </c>
      <c r="H14945" t="s">
        <v>152</v>
      </c>
      <c r="I14945" s="1">
        <v>45323</v>
      </c>
      <c r="K14945" s="66">
        <v>0</v>
      </c>
      <c r="L14945" t="s">
        <v>92</v>
      </c>
      <c r="M14945" s="66">
        <v>22.17</v>
      </c>
      <c r="N14945" s="66">
        <v>0</v>
      </c>
      <c r="O14945" s="1"/>
    </row>
    <row r="14946" spans="1:15">
      <c r="A14946" t="s">
        <v>11</v>
      </c>
      <c r="B14946" t="s">
        <v>4927</v>
      </c>
      <c r="C14946" t="s">
        <v>11933</v>
      </c>
      <c r="D14946" t="s">
        <v>5006</v>
      </c>
      <c r="E14946" t="s">
        <v>150</v>
      </c>
      <c r="G14946" t="s">
        <v>8474</v>
      </c>
      <c r="H14946" t="s">
        <v>152</v>
      </c>
      <c r="I14946" s="1">
        <v>45323</v>
      </c>
      <c r="K14946" s="66">
        <v>0</v>
      </c>
      <c r="L14946" t="s">
        <v>92</v>
      </c>
      <c r="M14946" s="66">
        <v>22.17</v>
      </c>
      <c r="N14946" s="66">
        <v>0</v>
      </c>
      <c r="O14946" s="1"/>
    </row>
    <row r="14947" spans="1:15">
      <c r="A14947" t="s">
        <v>11</v>
      </c>
      <c r="B14947" t="s">
        <v>4927</v>
      </c>
      <c r="C14947" t="s">
        <v>11934</v>
      </c>
      <c r="D14947" t="s">
        <v>5006</v>
      </c>
      <c r="E14947" t="s">
        <v>150</v>
      </c>
      <c r="G14947" t="s">
        <v>8474</v>
      </c>
      <c r="H14947" t="s">
        <v>152</v>
      </c>
      <c r="I14947" s="1">
        <v>45323</v>
      </c>
      <c r="K14947" s="66">
        <v>0</v>
      </c>
      <c r="L14947" t="s">
        <v>92</v>
      </c>
      <c r="M14947" s="66">
        <v>22.17</v>
      </c>
      <c r="N14947" s="66">
        <v>0</v>
      </c>
      <c r="O14947" s="1"/>
    </row>
    <row r="14948" spans="1:15">
      <c r="A14948" t="s">
        <v>11</v>
      </c>
      <c r="B14948" t="s">
        <v>4927</v>
      </c>
      <c r="C14948" t="s">
        <v>11934</v>
      </c>
      <c r="D14948" t="s">
        <v>5006</v>
      </c>
      <c r="E14948" t="s">
        <v>150</v>
      </c>
      <c r="G14948" t="s">
        <v>8474</v>
      </c>
      <c r="H14948" t="s">
        <v>152</v>
      </c>
      <c r="I14948" s="1">
        <v>45323</v>
      </c>
      <c r="K14948" s="66">
        <v>0</v>
      </c>
      <c r="L14948" t="s">
        <v>92</v>
      </c>
      <c r="M14948" s="66">
        <v>22.17</v>
      </c>
      <c r="N14948" s="66">
        <v>0</v>
      </c>
      <c r="O14948" s="1"/>
    </row>
    <row r="14949" spans="1:15">
      <c r="A14949" t="s">
        <v>11</v>
      </c>
      <c r="B14949" t="s">
        <v>4927</v>
      </c>
      <c r="C14949" t="s">
        <v>11934</v>
      </c>
      <c r="D14949" t="s">
        <v>5006</v>
      </c>
      <c r="E14949" t="s">
        <v>150</v>
      </c>
      <c r="G14949" t="s">
        <v>8474</v>
      </c>
      <c r="H14949" t="s">
        <v>152</v>
      </c>
      <c r="I14949" s="1">
        <v>45323</v>
      </c>
      <c r="K14949" s="66">
        <v>0</v>
      </c>
      <c r="L14949" t="s">
        <v>92</v>
      </c>
      <c r="M14949" s="66">
        <v>22.17</v>
      </c>
      <c r="N14949" s="66">
        <v>0</v>
      </c>
      <c r="O14949" s="1"/>
    </row>
    <row r="14950" spans="1:15">
      <c r="A14950" t="s">
        <v>11</v>
      </c>
      <c r="B14950" t="s">
        <v>4927</v>
      </c>
      <c r="C14950" t="s">
        <v>11935</v>
      </c>
      <c r="D14950" t="s">
        <v>5006</v>
      </c>
      <c r="E14950" t="s">
        <v>150</v>
      </c>
      <c r="G14950" t="s">
        <v>8474</v>
      </c>
      <c r="H14950" t="s">
        <v>152</v>
      </c>
      <c r="I14950" s="1">
        <v>45323</v>
      </c>
      <c r="K14950" s="66">
        <v>0</v>
      </c>
      <c r="L14950" t="s">
        <v>92</v>
      </c>
      <c r="M14950" s="66">
        <v>22.17</v>
      </c>
      <c r="N14950" s="66">
        <v>0</v>
      </c>
      <c r="O14950" s="1"/>
    </row>
    <row r="14951" spans="1:15">
      <c r="A14951" t="s">
        <v>11</v>
      </c>
      <c r="B14951" t="s">
        <v>4927</v>
      </c>
      <c r="C14951" t="s">
        <v>11935</v>
      </c>
      <c r="D14951" t="s">
        <v>5006</v>
      </c>
      <c r="E14951" t="s">
        <v>150</v>
      </c>
      <c r="G14951" t="s">
        <v>8474</v>
      </c>
      <c r="H14951" t="s">
        <v>152</v>
      </c>
      <c r="I14951" s="1">
        <v>45323</v>
      </c>
      <c r="K14951" s="66">
        <v>0</v>
      </c>
      <c r="L14951" t="s">
        <v>92</v>
      </c>
      <c r="M14951" s="66">
        <v>22.17</v>
      </c>
      <c r="N14951" s="66">
        <v>0</v>
      </c>
      <c r="O14951" s="1"/>
    </row>
    <row r="14952" spans="1:15">
      <c r="A14952" t="s">
        <v>11</v>
      </c>
      <c r="B14952" t="s">
        <v>4927</v>
      </c>
      <c r="C14952" t="s">
        <v>11934</v>
      </c>
      <c r="D14952" t="s">
        <v>5006</v>
      </c>
      <c r="E14952" t="s">
        <v>150</v>
      </c>
      <c r="G14952" t="s">
        <v>8474</v>
      </c>
      <c r="H14952" t="s">
        <v>152</v>
      </c>
      <c r="I14952" s="1">
        <v>45323</v>
      </c>
      <c r="K14952" s="66">
        <v>0</v>
      </c>
      <c r="L14952" t="s">
        <v>92</v>
      </c>
      <c r="M14952" s="66">
        <v>52.5</v>
      </c>
      <c r="N14952" s="66">
        <v>0</v>
      </c>
      <c r="O14952" s="1"/>
    </row>
    <row r="14953" spans="1:15">
      <c r="A14953" t="s">
        <v>11</v>
      </c>
      <c r="B14953" t="s">
        <v>4927</v>
      </c>
      <c r="C14953" t="s">
        <v>11935</v>
      </c>
      <c r="D14953" t="s">
        <v>5006</v>
      </c>
      <c r="E14953" t="s">
        <v>150</v>
      </c>
      <c r="G14953" t="s">
        <v>8474</v>
      </c>
      <c r="H14953" t="s">
        <v>152</v>
      </c>
      <c r="I14953" s="1">
        <v>45323</v>
      </c>
      <c r="K14953" s="66">
        <v>0</v>
      </c>
      <c r="L14953" t="s">
        <v>92</v>
      </c>
      <c r="M14953" s="66">
        <v>22.16</v>
      </c>
      <c r="N14953" s="66">
        <v>0</v>
      </c>
      <c r="O14953" s="1"/>
    </row>
    <row r="14954" spans="1:15">
      <c r="A14954" t="s">
        <v>11</v>
      </c>
      <c r="B14954" t="s">
        <v>4927</v>
      </c>
      <c r="C14954" t="s">
        <v>11934</v>
      </c>
      <c r="D14954" t="s">
        <v>5006</v>
      </c>
      <c r="E14954" t="s">
        <v>150</v>
      </c>
      <c r="G14954" t="s">
        <v>8474</v>
      </c>
      <c r="H14954" t="s">
        <v>152</v>
      </c>
      <c r="I14954" s="1">
        <v>45323</v>
      </c>
      <c r="K14954" s="66">
        <v>0</v>
      </c>
      <c r="L14954" t="s">
        <v>92</v>
      </c>
      <c r="M14954" s="66">
        <v>44.32</v>
      </c>
      <c r="N14954" s="66">
        <v>0</v>
      </c>
      <c r="O14954" s="1"/>
    </row>
    <row r="14955" spans="1:15">
      <c r="A14955" t="s">
        <v>11</v>
      </c>
      <c r="B14955" t="s">
        <v>4927</v>
      </c>
      <c r="C14955" t="s">
        <v>11934</v>
      </c>
      <c r="D14955" t="s">
        <v>5006</v>
      </c>
      <c r="E14955" t="s">
        <v>150</v>
      </c>
      <c r="G14955" t="s">
        <v>8474</v>
      </c>
      <c r="H14955" t="s">
        <v>152</v>
      </c>
      <c r="I14955" s="1">
        <v>45323</v>
      </c>
      <c r="K14955" s="66">
        <v>0</v>
      </c>
      <c r="L14955" t="s">
        <v>92</v>
      </c>
      <c r="M14955" s="66">
        <v>44.32</v>
      </c>
      <c r="N14955" s="66">
        <v>0</v>
      </c>
      <c r="O14955" s="1"/>
    </row>
    <row r="14956" spans="1:15">
      <c r="A14956" t="s">
        <v>11</v>
      </c>
      <c r="B14956" t="s">
        <v>4927</v>
      </c>
      <c r="C14956" t="s">
        <v>11934</v>
      </c>
      <c r="D14956" t="s">
        <v>5006</v>
      </c>
      <c r="E14956" t="s">
        <v>150</v>
      </c>
      <c r="G14956" t="s">
        <v>8474</v>
      </c>
      <c r="H14956" t="s">
        <v>152</v>
      </c>
      <c r="I14956" s="1">
        <v>45323</v>
      </c>
      <c r="K14956" s="66">
        <v>0</v>
      </c>
      <c r="L14956" t="s">
        <v>92</v>
      </c>
      <c r="M14956" s="66">
        <v>44.32</v>
      </c>
      <c r="N14956" s="66">
        <v>0</v>
      </c>
      <c r="O14956" s="1"/>
    </row>
    <row r="14957" spans="1:15">
      <c r="A14957" t="s">
        <v>11</v>
      </c>
      <c r="B14957" t="s">
        <v>4927</v>
      </c>
      <c r="C14957" t="s">
        <v>11934</v>
      </c>
      <c r="D14957" t="s">
        <v>5006</v>
      </c>
      <c r="E14957" t="s">
        <v>150</v>
      </c>
      <c r="G14957" t="s">
        <v>8474</v>
      </c>
      <c r="H14957" t="s">
        <v>152</v>
      </c>
      <c r="I14957" s="1">
        <v>45323</v>
      </c>
      <c r="K14957" s="66">
        <v>0</v>
      </c>
      <c r="L14957" t="s">
        <v>92</v>
      </c>
      <c r="M14957" s="66">
        <v>105</v>
      </c>
      <c r="N14957" s="66">
        <v>0</v>
      </c>
      <c r="O14957" s="1"/>
    </row>
    <row r="14958" spans="1:15">
      <c r="A14958" t="s">
        <v>11</v>
      </c>
      <c r="B14958" t="s">
        <v>4927</v>
      </c>
      <c r="C14958" t="s">
        <v>11934</v>
      </c>
      <c r="D14958" t="s">
        <v>5006</v>
      </c>
      <c r="E14958" t="s">
        <v>150</v>
      </c>
      <c r="G14958" t="s">
        <v>8474</v>
      </c>
      <c r="H14958" t="s">
        <v>152</v>
      </c>
      <c r="I14958" s="1">
        <v>45323</v>
      </c>
      <c r="K14958" s="66">
        <v>0</v>
      </c>
      <c r="L14958" t="s">
        <v>92</v>
      </c>
      <c r="M14958" s="66">
        <v>44.32</v>
      </c>
      <c r="N14958" s="66">
        <v>0</v>
      </c>
      <c r="O14958" s="1"/>
    </row>
    <row r="14959" spans="1:15">
      <c r="A14959" t="s">
        <v>11</v>
      </c>
      <c r="B14959" t="s">
        <v>4927</v>
      </c>
      <c r="C14959" t="s">
        <v>11935</v>
      </c>
      <c r="D14959" t="s">
        <v>5006</v>
      </c>
      <c r="E14959" t="s">
        <v>150</v>
      </c>
      <c r="G14959" t="s">
        <v>8474</v>
      </c>
      <c r="H14959" t="s">
        <v>152</v>
      </c>
      <c r="I14959" s="1">
        <v>45323</v>
      </c>
      <c r="K14959" s="66">
        <v>0</v>
      </c>
      <c r="L14959" t="s">
        <v>92</v>
      </c>
      <c r="M14959" s="66">
        <v>44.32</v>
      </c>
      <c r="N14959" s="66">
        <v>0</v>
      </c>
      <c r="O14959" s="1"/>
    </row>
    <row r="14960" spans="1:15">
      <c r="A14960" t="s">
        <v>11</v>
      </c>
      <c r="B14960" t="s">
        <v>4927</v>
      </c>
      <c r="C14960" t="s">
        <v>11935</v>
      </c>
      <c r="D14960" t="s">
        <v>5006</v>
      </c>
      <c r="E14960" t="s">
        <v>150</v>
      </c>
      <c r="G14960" t="s">
        <v>8474</v>
      </c>
      <c r="H14960" t="s">
        <v>152</v>
      </c>
      <c r="I14960" s="1">
        <v>45323</v>
      </c>
      <c r="K14960" s="66">
        <v>0</v>
      </c>
      <c r="L14960" t="s">
        <v>92</v>
      </c>
      <c r="M14960" s="66">
        <v>22.16</v>
      </c>
      <c r="N14960" s="66">
        <v>0</v>
      </c>
      <c r="O14960" s="1"/>
    </row>
    <row r="14961" spans="1:15">
      <c r="A14961" t="s">
        <v>11</v>
      </c>
      <c r="B14961" t="s">
        <v>4927</v>
      </c>
      <c r="C14961" t="s">
        <v>11935</v>
      </c>
      <c r="D14961" t="s">
        <v>5006</v>
      </c>
      <c r="E14961" t="s">
        <v>150</v>
      </c>
      <c r="G14961" t="s">
        <v>8474</v>
      </c>
      <c r="H14961" t="s">
        <v>152</v>
      </c>
      <c r="I14961" s="1">
        <v>45323</v>
      </c>
      <c r="K14961" s="66">
        <v>0</v>
      </c>
      <c r="L14961" t="s">
        <v>92</v>
      </c>
      <c r="M14961" s="66">
        <v>22.16</v>
      </c>
      <c r="N14961" s="66">
        <v>0</v>
      </c>
      <c r="O14961" s="1"/>
    </row>
    <row r="14962" spans="1:15">
      <c r="A14962" t="s">
        <v>11</v>
      </c>
      <c r="B14962" t="s">
        <v>4927</v>
      </c>
      <c r="C14962" t="s">
        <v>11935</v>
      </c>
      <c r="D14962" t="s">
        <v>5006</v>
      </c>
      <c r="E14962" t="s">
        <v>150</v>
      </c>
      <c r="G14962" t="s">
        <v>8474</v>
      </c>
      <c r="H14962" t="s">
        <v>152</v>
      </c>
      <c r="I14962" s="1">
        <v>45323</v>
      </c>
      <c r="K14962" s="66">
        <v>0</v>
      </c>
      <c r="L14962" t="s">
        <v>92</v>
      </c>
      <c r="M14962" s="66">
        <v>44.32</v>
      </c>
      <c r="N14962" s="66">
        <v>0</v>
      </c>
      <c r="O14962" s="1"/>
    </row>
    <row r="14963" spans="1:15">
      <c r="A14963" t="s">
        <v>11</v>
      </c>
      <c r="B14963" t="s">
        <v>4927</v>
      </c>
      <c r="C14963" t="s">
        <v>11935</v>
      </c>
      <c r="D14963" t="s">
        <v>5006</v>
      </c>
      <c r="E14963" t="s">
        <v>150</v>
      </c>
      <c r="G14963" t="s">
        <v>8474</v>
      </c>
      <c r="H14963" t="s">
        <v>152</v>
      </c>
      <c r="I14963" s="1">
        <v>45323</v>
      </c>
      <c r="K14963" s="66">
        <v>0</v>
      </c>
      <c r="L14963" t="s">
        <v>92</v>
      </c>
      <c r="M14963" s="66">
        <v>22.16</v>
      </c>
      <c r="N14963" s="66">
        <v>0</v>
      </c>
      <c r="O14963" s="1"/>
    </row>
    <row r="14964" spans="1:15">
      <c r="A14964" t="s">
        <v>11</v>
      </c>
      <c r="B14964" t="s">
        <v>4927</v>
      </c>
      <c r="C14964" t="s">
        <v>11935</v>
      </c>
      <c r="D14964" t="s">
        <v>5006</v>
      </c>
      <c r="E14964" t="s">
        <v>150</v>
      </c>
      <c r="G14964" t="s">
        <v>8474</v>
      </c>
      <c r="H14964" t="s">
        <v>152</v>
      </c>
      <c r="I14964" s="1">
        <v>45323</v>
      </c>
      <c r="K14964" s="66">
        <v>0</v>
      </c>
      <c r="L14964" t="s">
        <v>92</v>
      </c>
      <c r="M14964" s="66">
        <v>22.16</v>
      </c>
      <c r="N14964" s="66">
        <v>0</v>
      </c>
      <c r="O14964" s="1"/>
    </row>
    <row r="14965" spans="1:15">
      <c r="A14965" t="s">
        <v>11</v>
      </c>
      <c r="B14965" t="s">
        <v>4927</v>
      </c>
      <c r="C14965" t="s">
        <v>11935</v>
      </c>
      <c r="D14965" t="s">
        <v>5006</v>
      </c>
      <c r="E14965" t="s">
        <v>150</v>
      </c>
      <c r="G14965" t="s">
        <v>8474</v>
      </c>
      <c r="H14965" t="s">
        <v>152</v>
      </c>
      <c r="I14965" s="1">
        <v>45323</v>
      </c>
      <c r="K14965" s="66">
        <v>0</v>
      </c>
      <c r="L14965" t="s">
        <v>92</v>
      </c>
      <c r="M14965" s="66">
        <v>22.16</v>
      </c>
      <c r="N14965" s="66">
        <v>0</v>
      </c>
      <c r="O14965" s="1"/>
    </row>
    <row r="14966" spans="1:15">
      <c r="A14966" t="s">
        <v>11</v>
      </c>
      <c r="B14966" t="s">
        <v>4927</v>
      </c>
      <c r="C14966" t="s">
        <v>11932</v>
      </c>
      <c r="D14966" t="s">
        <v>5006</v>
      </c>
      <c r="E14966" t="s">
        <v>150</v>
      </c>
      <c r="G14966" t="s">
        <v>8474</v>
      </c>
      <c r="H14966" t="s">
        <v>152</v>
      </c>
      <c r="I14966" s="1">
        <v>45323</v>
      </c>
      <c r="K14966" s="66">
        <v>0</v>
      </c>
      <c r="L14966" t="s">
        <v>92</v>
      </c>
      <c r="M14966" s="66">
        <v>44.32</v>
      </c>
      <c r="N14966" s="66">
        <v>0</v>
      </c>
      <c r="O14966" s="1"/>
    </row>
    <row r="14967" spans="1:15">
      <c r="A14967" t="s">
        <v>11</v>
      </c>
      <c r="B14967" t="s">
        <v>4927</v>
      </c>
      <c r="C14967" t="s">
        <v>11932</v>
      </c>
      <c r="D14967" t="s">
        <v>5006</v>
      </c>
      <c r="E14967" t="s">
        <v>150</v>
      </c>
      <c r="G14967" t="s">
        <v>8474</v>
      </c>
      <c r="H14967" t="s">
        <v>152</v>
      </c>
      <c r="I14967" s="1">
        <v>45323</v>
      </c>
      <c r="K14967" s="66">
        <v>0</v>
      </c>
      <c r="L14967" t="s">
        <v>92</v>
      </c>
      <c r="M14967" s="66">
        <v>44.32</v>
      </c>
      <c r="N14967" s="66">
        <v>0</v>
      </c>
      <c r="O14967" s="1"/>
    </row>
    <row r="14968" spans="1:15">
      <c r="A14968" t="s">
        <v>11</v>
      </c>
      <c r="B14968" t="s">
        <v>4927</v>
      </c>
      <c r="C14968" t="s">
        <v>11932</v>
      </c>
      <c r="D14968" t="s">
        <v>5006</v>
      </c>
      <c r="E14968" t="s">
        <v>150</v>
      </c>
      <c r="G14968" t="s">
        <v>8474</v>
      </c>
      <c r="H14968" t="s">
        <v>152</v>
      </c>
      <c r="I14968" s="1">
        <v>45323</v>
      </c>
      <c r="K14968" s="66">
        <v>0</v>
      </c>
      <c r="L14968" t="s">
        <v>92</v>
      </c>
      <c r="M14968" s="66">
        <v>44.32</v>
      </c>
      <c r="N14968" s="66">
        <v>0</v>
      </c>
      <c r="O14968" s="1"/>
    </row>
    <row r="14969" spans="1:15">
      <c r="A14969" t="s">
        <v>11</v>
      </c>
      <c r="B14969" t="s">
        <v>4927</v>
      </c>
      <c r="C14969" t="s">
        <v>11932</v>
      </c>
      <c r="D14969" t="s">
        <v>5006</v>
      </c>
      <c r="E14969" t="s">
        <v>150</v>
      </c>
      <c r="G14969" t="s">
        <v>8474</v>
      </c>
      <c r="H14969" t="s">
        <v>152</v>
      </c>
      <c r="I14969" s="1">
        <v>45323</v>
      </c>
      <c r="K14969" s="66">
        <v>0</v>
      </c>
      <c r="L14969" t="s">
        <v>92</v>
      </c>
      <c r="M14969" s="66">
        <v>44.32</v>
      </c>
      <c r="N14969" s="66">
        <v>0</v>
      </c>
      <c r="O14969" s="1"/>
    </row>
    <row r="14970" spans="1:15">
      <c r="A14970" t="s">
        <v>11</v>
      </c>
      <c r="B14970" t="s">
        <v>4927</v>
      </c>
      <c r="C14970" t="s">
        <v>11932</v>
      </c>
      <c r="D14970" t="s">
        <v>5006</v>
      </c>
      <c r="E14970" t="s">
        <v>150</v>
      </c>
      <c r="G14970" t="s">
        <v>8474</v>
      </c>
      <c r="H14970" t="s">
        <v>152</v>
      </c>
      <c r="I14970" s="1">
        <v>45323</v>
      </c>
      <c r="K14970" s="66">
        <v>0</v>
      </c>
      <c r="L14970" t="s">
        <v>92</v>
      </c>
      <c r="M14970" s="66">
        <v>44.32</v>
      </c>
      <c r="N14970" s="66">
        <v>0</v>
      </c>
      <c r="O14970" s="1"/>
    </row>
    <row r="14971" spans="1:15">
      <c r="A14971" t="s">
        <v>11</v>
      </c>
      <c r="B14971" t="s">
        <v>4927</v>
      </c>
      <c r="C14971" t="s">
        <v>11936</v>
      </c>
      <c r="D14971" t="s">
        <v>5006</v>
      </c>
      <c r="E14971" t="s">
        <v>150</v>
      </c>
      <c r="G14971" t="s">
        <v>8474</v>
      </c>
      <c r="H14971" t="s">
        <v>152</v>
      </c>
      <c r="I14971" s="1">
        <v>45323</v>
      </c>
      <c r="K14971" s="66">
        <v>0</v>
      </c>
      <c r="L14971" t="s">
        <v>92</v>
      </c>
      <c r="M14971" s="66">
        <v>44.32</v>
      </c>
      <c r="N14971" s="66">
        <v>0</v>
      </c>
      <c r="O14971" s="1"/>
    </row>
    <row r="14972" spans="1:15">
      <c r="A14972" t="s">
        <v>11</v>
      </c>
      <c r="B14972" t="s">
        <v>4927</v>
      </c>
      <c r="C14972" t="s">
        <v>11936</v>
      </c>
      <c r="D14972" t="s">
        <v>5006</v>
      </c>
      <c r="E14972" t="s">
        <v>150</v>
      </c>
      <c r="G14972" t="s">
        <v>8474</v>
      </c>
      <c r="H14972" t="s">
        <v>152</v>
      </c>
      <c r="I14972" s="1">
        <v>45323</v>
      </c>
      <c r="K14972" s="66">
        <v>0</v>
      </c>
      <c r="L14972" t="s">
        <v>92</v>
      </c>
      <c r="M14972" s="66">
        <v>44.32</v>
      </c>
      <c r="N14972" s="66">
        <v>0</v>
      </c>
      <c r="O14972" s="1"/>
    </row>
    <row r="14973" spans="1:15">
      <c r="A14973" t="s">
        <v>11</v>
      </c>
      <c r="B14973" t="s">
        <v>4927</v>
      </c>
      <c r="C14973" t="s">
        <v>11933</v>
      </c>
      <c r="D14973" t="s">
        <v>5006</v>
      </c>
      <c r="E14973" t="s">
        <v>150</v>
      </c>
      <c r="G14973" t="s">
        <v>8474</v>
      </c>
      <c r="H14973" t="s">
        <v>152</v>
      </c>
      <c r="I14973" s="1">
        <v>45323</v>
      </c>
      <c r="K14973" s="66">
        <v>0</v>
      </c>
      <c r="L14973" t="s">
        <v>92</v>
      </c>
      <c r="M14973" s="66">
        <v>44.32</v>
      </c>
      <c r="N14973" s="66">
        <v>0</v>
      </c>
      <c r="O14973" s="1"/>
    </row>
    <row r="14974" spans="1:15">
      <c r="A14974" t="s">
        <v>11</v>
      </c>
      <c r="B14974" t="s">
        <v>4927</v>
      </c>
      <c r="C14974" t="s">
        <v>11933</v>
      </c>
      <c r="D14974" t="s">
        <v>5006</v>
      </c>
      <c r="E14974" t="s">
        <v>150</v>
      </c>
      <c r="G14974" t="s">
        <v>8474</v>
      </c>
      <c r="H14974" t="s">
        <v>152</v>
      </c>
      <c r="I14974" s="1">
        <v>45323</v>
      </c>
      <c r="K14974" s="66">
        <v>0</v>
      </c>
      <c r="L14974" t="s">
        <v>92</v>
      </c>
      <c r="M14974" s="66">
        <v>44.32</v>
      </c>
      <c r="N14974" s="66">
        <v>0</v>
      </c>
      <c r="O14974" s="1"/>
    </row>
    <row r="14975" spans="1:15">
      <c r="A14975" t="s">
        <v>11</v>
      </c>
      <c r="B14975" t="s">
        <v>4927</v>
      </c>
      <c r="C14975" t="s">
        <v>11933</v>
      </c>
      <c r="D14975" t="s">
        <v>5006</v>
      </c>
      <c r="E14975" t="s">
        <v>150</v>
      </c>
      <c r="G14975" t="s">
        <v>8474</v>
      </c>
      <c r="H14975" t="s">
        <v>152</v>
      </c>
      <c r="I14975" s="1">
        <v>45323</v>
      </c>
      <c r="K14975" s="66">
        <v>0</v>
      </c>
      <c r="L14975" t="s">
        <v>92</v>
      </c>
      <c r="M14975" s="66">
        <v>44.32</v>
      </c>
      <c r="N14975" s="66">
        <v>0</v>
      </c>
      <c r="O14975" s="1"/>
    </row>
    <row r="14976" spans="1:15">
      <c r="A14976" t="s">
        <v>11</v>
      </c>
      <c r="B14976" t="s">
        <v>4927</v>
      </c>
      <c r="C14976" t="s">
        <v>11933</v>
      </c>
      <c r="D14976" t="s">
        <v>5006</v>
      </c>
      <c r="E14976" t="s">
        <v>150</v>
      </c>
      <c r="G14976" t="s">
        <v>8474</v>
      </c>
      <c r="H14976" t="s">
        <v>152</v>
      </c>
      <c r="I14976" s="1">
        <v>45323</v>
      </c>
      <c r="K14976" s="66">
        <v>0</v>
      </c>
      <c r="L14976" t="s">
        <v>92</v>
      </c>
      <c r="M14976" s="66">
        <v>44.32</v>
      </c>
      <c r="N14976" s="66">
        <v>0</v>
      </c>
      <c r="O14976" s="1"/>
    </row>
    <row r="14977" spans="1:15">
      <c r="A14977" t="s">
        <v>11</v>
      </c>
      <c r="B14977" t="s">
        <v>4927</v>
      </c>
      <c r="C14977" t="s">
        <v>11933</v>
      </c>
      <c r="D14977" t="s">
        <v>5006</v>
      </c>
      <c r="E14977" t="s">
        <v>150</v>
      </c>
      <c r="G14977" t="s">
        <v>8474</v>
      </c>
      <c r="H14977" t="s">
        <v>152</v>
      </c>
      <c r="I14977" s="1">
        <v>45323</v>
      </c>
      <c r="K14977" s="66">
        <v>0</v>
      </c>
      <c r="L14977" t="s">
        <v>92</v>
      </c>
      <c r="M14977" s="66">
        <v>44.32</v>
      </c>
      <c r="N14977" s="66">
        <v>0</v>
      </c>
      <c r="O14977" s="1"/>
    </row>
    <row r="14978" spans="1:15">
      <c r="A14978" t="s">
        <v>11</v>
      </c>
      <c r="B14978" t="s">
        <v>4927</v>
      </c>
      <c r="C14978" t="s">
        <v>11933</v>
      </c>
      <c r="D14978" t="s">
        <v>5006</v>
      </c>
      <c r="E14978" t="s">
        <v>150</v>
      </c>
      <c r="G14978" t="s">
        <v>8474</v>
      </c>
      <c r="H14978" t="s">
        <v>152</v>
      </c>
      <c r="I14978" s="1">
        <v>45323</v>
      </c>
      <c r="K14978" s="66">
        <v>0</v>
      </c>
      <c r="L14978" t="s">
        <v>92</v>
      </c>
      <c r="M14978" s="66">
        <v>22.16</v>
      </c>
      <c r="N14978" s="66">
        <v>0</v>
      </c>
      <c r="O14978" s="1"/>
    </row>
    <row r="14979" spans="1:15">
      <c r="A14979" t="s">
        <v>11</v>
      </c>
      <c r="B14979" t="s">
        <v>4927</v>
      </c>
      <c r="C14979" t="s">
        <v>11933</v>
      </c>
      <c r="D14979" t="s">
        <v>5006</v>
      </c>
      <c r="E14979" t="s">
        <v>150</v>
      </c>
      <c r="G14979" t="s">
        <v>8474</v>
      </c>
      <c r="H14979" t="s">
        <v>152</v>
      </c>
      <c r="I14979" s="1">
        <v>45323</v>
      </c>
      <c r="K14979" s="66">
        <v>0</v>
      </c>
      <c r="L14979" t="s">
        <v>92</v>
      </c>
      <c r="M14979" s="66">
        <v>44.32</v>
      </c>
      <c r="N14979" s="66">
        <v>0</v>
      </c>
      <c r="O14979" s="1"/>
    </row>
    <row r="14980" spans="1:15">
      <c r="A14980" t="s">
        <v>11</v>
      </c>
      <c r="B14980" t="s">
        <v>4927</v>
      </c>
      <c r="C14980" t="s">
        <v>11933</v>
      </c>
      <c r="D14980" t="s">
        <v>5006</v>
      </c>
      <c r="E14980" t="s">
        <v>150</v>
      </c>
      <c r="G14980" t="s">
        <v>8474</v>
      </c>
      <c r="H14980" t="s">
        <v>152</v>
      </c>
      <c r="I14980" s="1">
        <v>45323</v>
      </c>
      <c r="K14980" s="66">
        <v>0</v>
      </c>
      <c r="L14980" t="s">
        <v>92</v>
      </c>
      <c r="M14980" s="66">
        <v>44.32</v>
      </c>
      <c r="N14980" s="66">
        <v>0</v>
      </c>
      <c r="O14980" s="1"/>
    </row>
    <row r="14981" spans="1:15">
      <c r="A14981" t="s">
        <v>11</v>
      </c>
      <c r="B14981" t="s">
        <v>4927</v>
      </c>
      <c r="C14981" t="s">
        <v>11933</v>
      </c>
      <c r="D14981" t="s">
        <v>5006</v>
      </c>
      <c r="E14981" t="s">
        <v>150</v>
      </c>
      <c r="G14981" t="s">
        <v>8474</v>
      </c>
      <c r="H14981" t="s">
        <v>152</v>
      </c>
      <c r="I14981" s="1">
        <v>45323</v>
      </c>
      <c r="K14981" s="66">
        <v>0</v>
      </c>
      <c r="L14981" t="s">
        <v>92</v>
      </c>
      <c r="M14981" s="66">
        <v>44.32</v>
      </c>
      <c r="N14981" s="66">
        <v>0</v>
      </c>
      <c r="O14981" s="1"/>
    </row>
    <row r="14982" spans="1:15">
      <c r="A14982" t="s">
        <v>11</v>
      </c>
      <c r="B14982" t="s">
        <v>4927</v>
      </c>
      <c r="C14982" t="s">
        <v>11934</v>
      </c>
      <c r="D14982" t="s">
        <v>5006</v>
      </c>
      <c r="E14982" t="s">
        <v>150</v>
      </c>
      <c r="G14982" t="s">
        <v>8474</v>
      </c>
      <c r="H14982" t="s">
        <v>152</v>
      </c>
      <c r="I14982" s="1">
        <v>45323</v>
      </c>
      <c r="K14982" s="66">
        <v>0</v>
      </c>
      <c r="L14982" t="s">
        <v>92</v>
      </c>
      <c r="M14982" s="66">
        <v>44.32</v>
      </c>
      <c r="N14982" s="66">
        <v>0</v>
      </c>
      <c r="O14982" s="1"/>
    </row>
    <row r="14983" spans="1:15">
      <c r="A14983" t="s">
        <v>11</v>
      </c>
      <c r="B14983" t="s">
        <v>4927</v>
      </c>
      <c r="C14983" t="s">
        <v>11934</v>
      </c>
      <c r="D14983" t="s">
        <v>5006</v>
      </c>
      <c r="E14983" t="s">
        <v>150</v>
      </c>
      <c r="G14983" t="s">
        <v>8474</v>
      </c>
      <c r="H14983" t="s">
        <v>152</v>
      </c>
      <c r="I14983" s="1">
        <v>45323</v>
      </c>
      <c r="K14983" s="66">
        <v>0</v>
      </c>
      <c r="L14983" t="s">
        <v>92</v>
      </c>
      <c r="M14983" s="66">
        <v>44.32</v>
      </c>
      <c r="N14983" s="66">
        <v>0</v>
      </c>
      <c r="O14983" s="1"/>
    </row>
    <row r="14984" spans="1:15">
      <c r="A14984" t="s">
        <v>11</v>
      </c>
      <c r="B14984" t="s">
        <v>4927</v>
      </c>
      <c r="C14984" t="s">
        <v>11932</v>
      </c>
      <c r="D14984" t="s">
        <v>5006</v>
      </c>
      <c r="E14984" t="s">
        <v>150</v>
      </c>
      <c r="G14984" t="s">
        <v>8474</v>
      </c>
      <c r="H14984" t="s">
        <v>152</v>
      </c>
      <c r="I14984" s="1">
        <v>45323</v>
      </c>
      <c r="K14984" s="66">
        <v>0</v>
      </c>
      <c r="L14984" t="s">
        <v>92</v>
      </c>
      <c r="M14984" s="66">
        <v>44.32</v>
      </c>
      <c r="N14984" s="66">
        <v>0</v>
      </c>
      <c r="O14984" s="1"/>
    </row>
    <row r="14985" spans="1:15">
      <c r="A14985" t="s">
        <v>11</v>
      </c>
      <c r="B14985" t="s">
        <v>4927</v>
      </c>
      <c r="C14985" t="s">
        <v>11932</v>
      </c>
      <c r="D14985" t="s">
        <v>5006</v>
      </c>
      <c r="E14985" t="s">
        <v>150</v>
      </c>
      <c r="G14985" t="s">
        <v>8474</v>
      </c>
      <c r="H14985" t="s">
        <v>152</v>
      </c>
      <c r="I14985" s="1">
        <v>45323</v>
      </c>
      <c r="K14985" s="66">
        <v>0</v>
      </c>
      <c r="L14985" t="s">
        <v>92</v>
      </c>
      <c r="M14985" s="66">
        <v>44.32</v>
      </c>
      <c r="N14985" s="66">
        <v>0</v>
      </c>
      <c r="O14985" s="1"/>
    </row>
    <row r="14986" spans="1:15">
      <c r="A14986" t="s">
        <v>11</v>
      </c>
      <c r="B14986" t="s">
        <v>4927</v>
      </c>
      <c r="C14986" t="s">
        <v>11932</v>
      </c>
      <c r="D14986" t="s">
        <v>5006</v>
      </c>
      <c r="E14986" t="s">
        <v>150</v>
      </c>
      <c r="G14986" t="s">
        <v>8474</v>
      </c>
      <c r="H14986" t="s">
        <v>152</v>
      </c>
      <c r="I14986" s="1">
        <v>45323</v>
      </c>
      <c r="K14986" s="66">
        <v>0</v>
      </c>
      <c r="L14986" t="s">
        <v>92</v>
      </c>
      <c r="M14986" s="66">
        <v>44.32</v>
      </c>
      <c r="N14986" s="66">
        <v>0</v>
      </c>
      <c r="O14986" s="1"/>
    </row>
    <row r="14987" spans="1:15">
      <c r="A14987" t="s">
        <v>11</v>
      </c>
      <c r="B14987" t="s">
        <v>4927</v>
      </c>
      <c r="C14987" t="s">
        <v>11932</v>
      </c>
      <c r="D14987" t="s">
        <v>5006</v>
      </c>
      <c r="E14987" t="s">
        <v>150</v>
      </c>
      <c r="G14987" t="s">
        <v>8474</v>
      </c>
      <c r="H14987" t="s">
        <v>152</v>
      </c>
      <c r="I14987" s="1">
        <v>45323</v>
      </c>
      <c r="K14987" s="66">
        <v>0</v>
      </c>
      <c r="L14987" t="s">
        <v>92</v>
      </c>
      <c r="M14987" s="66">
        <v>44.32</v>
      </c>
      <c r="N14987" s="66">
        <v>0</v>
      </c>
      <c r="O14987" s="1"/>
    </row>
    <row r="14988" spans="1:15">
      <c r="A14988" t="s">
        <v>11</v>
      </c>
      <c r="B14988" t="s">
        <v>4927</v>
      </c>
      <c r="C14988" t="s">
        <v>11936</v>
      </c>
      <c r="D14988" t="s">
        <v>5006</v>
      </c>
      <c r="E14988" t="s">
        <v>150</v>
      </c>
      <c r="G14988" t="s">
        <v>8474</v>
      </c>
      <c r="H14988" t="s">
        <v>152</v>
      </c>
      <c r="I14988" s="1">
        <v>45323</v>
      </c>
      <c r="K14988" s="66">
        <v>0</v>
      </c>
      <c r="L14988" t="s">
        <v>92</v>
      </c>
      <c r="M14988" s="66">
        <v>44.32</v>
      </c>
      <c r="N14988" s="66">
        <v>0</v>
      </c>
      <c r="O14988" s="1"/>
    </row>
    <row r="14989" spans="1:15">
      <c r="A14989" t="s">
        <v>11</v>
      </c>
      <c r="B14989" t="s">
        <v>4927</v>
      </c>
      <c r="C14989" t="s">
        <v>11936</v>
      </c>
      <c r="D14989" t="s">
        <v>5006</v>
      </c>
      <c r="E14989" t="s">
        <v>150</v>
      </c>
      <c r="G14989" t="s">
        <v>8474</v>
      </c>
      <c r="H14989" t="s">
        <v>152</v>
      </c>
      <c r="I14989" s="1">
        <v>45323</v>
      </c>
      <c r="K14989" s="66">
        <v>0</v>
      </c>
      <c r="L14989" t="s">
        <v>92</v>
      </c>
      <c r="M14989" s="66">
        <v>44.32</v>
      </c>
      <c r="N14989" s="66">
        <v>0</v>
      </c>
      <c r="O14989" s="1"/>
    </row>
    <row r="14990" spans="1:15">
      <c r="A14990" t="s">
        <v>11</v>
      </c>
      <c r="B14990" t="s">
        <v>4927</v>
      </c>
      <c r="C14990" t="s">
        <v>11936</v>
      </c>
      <c r="D14990" t="s">
        <v>5006</v>
      </c>
      <c r="E14990" t="s">
        <v>150</v>
      </c>
      <c r="G14990" t="s">
        <v>8474</v>
      </c>
      <c r="H14990" t="s">
        <v>152</v>
      </c>
      <c r="I14990" s="1">
        <v>45323</v>
      </c>
      <c r="K14990" s="66">
        <v>0</v>
      </c>
      <c r="L14990" t="s">
        <v>92</v>
      </c>
      <c r="M14990" s="66">
        <v>44.32</v>
      </c>
      <c r="N14990" s="66">
        <v>0</v>
      </c>
      <c r="O14990" s="1"/>
    </row>
    <row r="14991" spans="1:15">
      <c r="A14991" t="s">
        <v>11</v>
      </c>
      <c r="B14991" t="s">
        <v>4927</v>
      </c>
      <c r="C14991" t="s">
        <v>11936</v>
      </c>
      <c r="D14991" t="s">
        <v>5006</v>
      </c>
      <c r="E14991" t="s">
        <v>150</v>
      </c>
      <c r="G14991" t="s">
        <v>8474</v>
      </c>
      <c r="H14991" t="s">
        <v>152</v>
      </c>
      <c r="I14991" s="1">
        <v>45323</v>
      </c>
      <c r="K14991" s="66">
        <v>0</v>
      </c>
      <c r="L14991" t="s">
        <v>92</v>
      </c>
      <c r="M14991" s="66">
        <v>44.32</v>
      </c>
      <c r="N14991" s="66">
        <v>0</v>
      </c>
      <c r="O14991" s="1"/>
    </row>
    <row r="14992" spans="1:15">
      <c r="A14992" t="s">
        <v>11</v>
      </c>
      <c r="B14992" t="s">
        <v>4927</v>
      </c>
      <c r="C14992" t="s">
        <v>11936</v>
      </c>
      <c r="D14992" t="s">
        <v>5006</v>
      </c>
      <c r="E14992" t="s">
        <v>150</v>
      </c>
      <c r="G14992" t="s">
        <v>8474</v>
      </c>
      <c r="H14992" t="s">
        <v>152</v>
      </c>
      <c r="I14992" s="1">
        <v>45323</v>
      </c>
      <c r="K14992" s="66">
        <v>0</v>
      </c>
      <c r="L14992" t="s">
        <v>92</v>
      </c>
      <c r="M14992" s="66">
        <v>44.32</v>
      </c>
      <c r="N14992" s="66">
        <v>0</v>
      </c>
      <c r="O14992" s="1"/>
    </row>
    <row r="14993" spans="1:15">
      <c r="A14993" t="s">
        <v>11</v>
      </c>
      <c r="B14993" t="s">
        <v>4927</v>
      </c>
      <c r="C14993" t="s">
        <v>11936</v>
      </c>
      <c r="D14993" t="s">
        <v>5006</v>
      </c>
      <c r="E14993" t="s">
        <v>150</v>
      </c>
      <c r="G14993" t="s">
        <v>8474</v>
      </c>
      <c r="H14993" t="s">
        <v>152</v>
      </c>
      <c r="I14993" s="1">
        <v>45323</v>
      </c>
      <c r="K14993" s="66">
        <v>0</v>
      </c>
      <c r="L14993" t="s">
        <v>92</v>
      </c>
      <c r="M14993" s="66">
        <v>44.32</v>
      </c>
      <c r="N14993" s="66">
        <v>0</v>
      </c>
      <c r="O14993" s="1"/>
    </row>
    <row r="14994" spans="1:15">
      <c r="A14994" t="s">
        <v>11</v>
      </c>
      <c r="B14994" t="s">
        <v>4927</v>
      </c>
      <c r="C14994" t="s">
        <v>11936</v>
      </c>
      <c r="D14994" t="s">
        <v>5006</v>
      </c>
      <c r="E14994" t="s">
        <v>150</v>
      </c>
      <c r="G14994" t="s">
        <v>8474</v>
      </c>
      <c r="H14994" t="s">
        <v>152</v>
      </c>
      <c r="I14994" s="1">
        <v>45323</v>
      </c>
      <c r="K14994" s="66">
        <v>0</v>
      </c>
      <c r="L14994" t="s">
        <v>92</v>
      </c>
      <c r="M14994" s="66">
        <v>44.32</v>
      </c>
      <c r="N14994" s="66">
        <v>0</v>
      </c>
      <c r="O14994" s="1"/>
    </row>
    <row r="14995" spans="1:15">
      <c r="A14995" t="s">
        <v>11</v>
      </c>
      <c r="B14995" t="s">
        <v>4927</v>
      </c>
      <c r="C14995" t="s">
        <v>11936</v>
      </c>
      <c r="D14995" t="s">
        <v>5006</v>
      </c>
      <c r="E14995" t="s">
        <v>150</v>
      </c>
      <c r="G14995" t="s">
        <v>8474</v>
      </c>
      <c r="H14995" t="s">
        <v>152</v>
      </c>
      <c r="I14995" s="1">
        <v>45323</v>
      </c>
      <c r="K14995" s="66">
        <v>0</v>
      </c>
      <c r="L14995" t="s">
        <v>92</v>
      </c>
      <c r="M14995" s="66">
        <v>44.32</v>
      </c>
      <c r="N14995" s="66">
        <v>0</v>
      </c>
      <c r="O14995" s="1"/>
    </row>
    <row r="14996" spans="1:15">
      <c r="A14996" t="s">
        <v>11</v>
      </c>
      <c r="B14996" t="s">
        <v>4927</v>
      </c>
      <c r="C14996" t="s">
        <v>11937</v>
      </c>
      <c r="D14996" t="s">
        <v>5006</v>
      </c>
      <c r="E14996" t="s">
        <v>150</v>
      </c>
      <c r="G14996" t="s">
        <v>8474</v>
      </c>
      <c r="H14996" t="s">
        <v>152</v>
      </c>
      <c r="I14996" s="1">
        <v>45323</v>
      </c>
      <c r="K14996" s="66">
        <v>0</v>
      </c>
      <c r="L14996" t="s">
        <v>92</v>
      </c>
      <c r="M14996" s="66">
        <v>44.32</v>
      </c>
      <c r="N14996" s="66">
        <v>0</v>
      </c>
      <c r="O14996" s="1"/>
    </row>
    <row r="14997" spans="1:15">
      <c r="A14997" t="s">
        <v>11</v>
      </c>
      <c r="B14997" t="s">
        <v>4927</v>
      </c>
      <c r="C14997" t="s">
        <v>11937</v>
      </c>
      <c r="D14997" t="s">
        <v>5006</v>
      </c>
      <c r="E14997" t="s">
        <v>150</v>
      </c>
      <c r="G14997" t="s">
        <v>8474</v>
      </c>
      <c r="H14997" t="s">
        <v>152</v>
      </c>
      <c r="I14997" s="1">
        <v>45323</v>
      </c>
      <c r="K14997" s="66">
        <v>0</v>
      </c>
      <c r="L14997" t="s">
        <v>92</v>
      </c>
      <c r="M14997" s="66">
        <v>22.16</v>
      </c>
      <c r="N14997" s="66">
        <v>0</v>
      </c>
      <c r="O14997" s="1"/>
    </row>
    <row r="14998" spans="1:15">
      <c r="A14998" t="s">
        <v>11</v>
      </c>
      <c r="B14998" t="s">
        <v>4927</v>
      </c>
      <c r="C14998" t="s">
        <v>11937</v>
      </c>
      <c r="D14998" t="s">
        <v>5006</v>
      </c>
      <c r="E14998" t="s">
        <v>150</v>
      </c>
      <c r="G14998" t="s">
        <v>8474</v>
      </c>
      <c r="H14998" t="s">
        <v>152</v>
      </c>
      <c r="I14998" s="1">
        <v>45323</v>
      </c>
      <c r="K14998" s="66">
        <v>0</v>
      </c>
      <c r="L14998" t="s">
        <v>92</v>
      </c>
      <c r="M14998" s="66">
        <v>22.16</v>
      </c>
      <c r="N14998" s="66">
        <v>0</v>
      </c>
      <c r="O14998" s="1"/>
    </row>
    <row r="14999" spans="1:15">
      <c r="A14999" t="s">
        <v>11</v>
      </c>
      <c r="B14999" t="s">
        <v>4927</v>
      </c>
      <c r="C14999" t="s">
        <v>11937</v>
      </c>
      <c r="D14999" t="s">
        <v>5006</v>
      </c>
      <c r="E14999" t="s">
        <v>150</v>
      </c>
      <c r="G14999" t="s">
        <v>8474</v>
      </c>
      <c r="H14999" t="s">
        <v>152</v>
      </c>
      <c r="I14999" s="1">
        <v>45323</v>
      </c>
      <c r="K14999" s="66">
        <v>0</v>
      </c>
      <c r="L14999" t="s">
        <v>92</v>
      </c>
      <c r="M14999" s="66">
        <v>22.17</v>
      </c>
      <c r="N14999" s="66">
        <v>0</v>
      </c>
      <c r="O14999" s="1"/>
    </row>
    <row r="15000" spans="1:15">
      <c r="A15000" t="s">
        <v>11</v>
      </c>
      <c r="B15000" t="s">
        <v>4927</v>
      </c>
      <c r="C15000" t="s">
        <v>11937</v>
      </c>
      <c r="D15000" t="s">
        <v>5006</v>
      </c>
      <c r="E15000" t="s">
        <v>150</v>
      </c>
      <c r="G15000" t="s">
        <v>8474</v>
      </c>
      <c r="H15000" t="s">
        <v>152</v>
      </c>
      <c r="I15000" s="1">
        <v>45323</v>
      </c>
      <c r="K15000" s="66">
        <v>0</v>
      </c>
      <c r="L15000" t="s">
        <v>92</v>
      </c>
      <c r="M15000" s="66">
        <v>44.32</v>
      </c>
      <c r="N15000" s="66">
        <v>0</v>
      </c>
      <c r="O15000" s="1"/>
    </row>
    <row r="15001" spans="1:15">
      <c r="A15001" t="s">
        <v>11</v>
      </c>
      <c r="B15001" t="s">
        <v>4927</v>
      </c>
      <c r="C15001" t="s">
        <v>11938</v>
      </c>
      <c r="D15001" t="s">
        <v>5006</v>
      </c>
      <c r="E15001" t="s">
        <v>150</v>
      </c>
      <c r="G15001" t="s">
        <v>8474</v>
      </c>
      <c r="H15001" t="s">
        <v>152</v>
      </c>
      <c r="I15001" s="1">
        <v>45323</v>
      </c>
      <c r="K15001" s="66">
        <v>0</v>
      </c>
      <c r="L15001" t="s">
        <v>92</v>
      </c>
      <c r="M15001" s="66">
        <v>44.32</v>
      </c>
      <c r="N15001" s="66">
        <v>0</v>
      </c>
      <c r="O15001" s="1"/>
    </row>
    <row r="15002" spans="1:15">
      <c r="A15002" t="s">
        <v>11</v>
      </c>
      <c r="B15002" t="s">
        <v>4927</v>
      </c>
      <c r="C15002" t="s">
        <v>11939</v>
      </c>
      <c r="D15002" t="s">
        <v>5006</v>
      </c>
      <c r="E15002" t="s">
        <v>150</v>
      </c>
      <c r="G15002" t="s">
        <v>8474</v>
      </c>
      <c r="H15002" t="s">
        <v>152</v>
      </c>
      <c r="I15002" s="1">
        <v>45323</v>
      </c>
      <c r="K15002" s="66">
        <v>0</v>
      </c>
      <c r="L15002" t="s">
        <v>92</v>
      </c>
      <c r="M15002" s="66">
        <v>22.16</v>
      </c>
      <c r="N15002" s="66">
        <v>0</v>
      </c>
      <c r="O15002" s="1"/>
    </row>
    <row r="15003" spans="1:15">
      <c r="A15003" t="s">
        <v>11</v>
      </c>
      <c r="B15003" t="s">
        <v>4927</v>
      </c>
      <c r="C15003" t="s">
        <v>11939</v>
      </c>
      <c r="D15003" t="s">
        <v>5006</v>
      </c>
      <c r="E15003" t="s">
        <v>150</v>
      </c>
      <c r="G15003" t="s">
        <v>8474</v>
      </c>
      <c r="H15003" t="s">
        <v>152</v>
      </c>
      <c r="I15003" s="1">
        <v>45323</v>
      </c>
      <c r="K15003" s="66">
        <v>0</v>
      </c>
      <c r="L15003" t="s">
        <v>92</v>
      </c>
      <c r="M15003" s="66">
        <v>44.32</v>
      </c>
      <c r="N15003" s="66">
        <v>0</v>
      </c>
      <c r="O15003" s="1"/>
    </row>
    <row r="15004" spans="1:15">
      <c r="A15004" t="s">
        <v>11</v>
      </c>
      <c r="B15004" t="s">
        <v>4927</v>
      </c>
      <c r="C15004" t="s">
        <v>11940</v>
      </c>
      <c r="D15004" t="s">
        <v>5006</v>
      </c>
      <c r="E15004" t="s">
        <v>150</v>
      </c>
      <c r="G15004" t="s">
        <v>8474</v>
      </c>
      <c r="H15004" t="s">
        <v>152</v>
      </c>
      <c r="I15004" s="1">
        <v>45323</v>
      </c>
      <c r="K15004" s="66">
        <v>0</v>
      </c>
      <c r="L15004" t="s">
        <v>92</v>
      </c>
      <c r="M15004" s="66">
        <v>2662.4</v>
      </c>
      <c r="N15004" s="66">
        <v>0</v>
      </c>
      <c r="O15004" s="1"/>
    </row>
    <row r="15005" spans="1:15">
      <c r="A15005" t="s">
        <v>11</v>
      </c>
      <c r="B15005" t="s">
        <v>4927</v>
      </c>
      <c r="C15005" t="s">
        <v>11941</v>
      </c>
      <c r="D15005" t="s">
        <v>5006</v>
      </c>
      <c r="E15005" t="s">
        <v>150</v>
      </c>
      <c r="G15005" t="s">
        <v>8474</v>
      </c>
      <c r="H15005" t="s">
        <v>152</v>
      </c>
      <c r="I15005" s="1">
        <v>45323</v>
      </c>
      <c r="K15005" s="66">
        <v>0</v>
      </c>
      <c r="L15005" t="s">
        <v>92</v>
      </c>
      <c r="M15005" s="66">
        <v>440.58</v>
      </c>
      <c r="N15005" s="66">
        <v>0</v>
      </c>
      <c r="O15005" s="1"/>
    </row>
    <row r="15006" spans="1:15">
      <c r="A15006" t="s">
        <v>11</v>
      </c>
      <c r="B15006" t="s">
        <v>4927</v>
      </c>
      <c r="C15006" t="s">
        <v>11942</v>
      </c>
      <c r="D15006" t="s">
        <v>5006</v>
      </c>
      <c r="E15006" t="s">
        <v>150</v>
      </c>
      <c r="G15006" t="s">
        <v>8474</v>
      </c>
      <c r="H15006" t="s">
        <v>152</v>
      </c>
      <c r="I15006" s="1">
        <v>45323</v>
      </c>
      <c r="K15006" s="66">
        <v>0</v>
      </c>
      <c r="L15006" t="s">
        <v>92</v>
      </c>
      <c r="M15006" s="66">
        <v>315</v>
      </c>
      <c r="N15006" s="66">
        <v>0</v>
      </c>
      <c r="O15006" s="1"/>
    </row>
    <row r="15007" spans="1:15">
      <c r="A15007" t="s">
        <v>11</v>
      </c>
      <c r="B15007" t="s">
        <v>4927</v>
      </c>
      <c r="C15007" t="s">
        <v>11943</v>
      </c>
      <c r="D15007" t="s">
        <v>5006</v>
      </c>
      <c r="E15007" t="s">
        <v>150</v>
      </c>
      <c r="G15007" t="s">
        <v>8474</v>
      </c>
      <c r="H15007" t="s">
        <v>152</v>
      </c>
      <c r="I15007" s="1">
        <v>45323</v>
      </c>
      <c r="K15007" s="66">
        <v>0</v>
      </c>
      <c r="L15007" t="s">
        <v>92</v>
      </c>
      <c r="M15007" s="66">
        <v>44.32</v>
      </c>
      <c r="N15007" s="66">
        <v>0</v>
      </c>
      <c r="O15007" s="1"/>
    </row>
    <row r="15008" spans="1:15">
      <c r="A15008" t="s">
        <v>11</v>
      </c>
      <c r="B15008" t="s">
        <v>4927</v>
      </c>
      <c r="C15008" t="s">
        <v>11943</v>
      </c>
      <c r="D15008" t="s">
        <v>5006</v>
      </c>
      <c r="E15008" t="s">
        <v>150</v>
      </c>
      <c r="G15008" t="s">
        <v>8474</v>
      </c>
      <c r="H15008" t="s">
        <v>152</v>
      </c>
      <c r="I15008" s="1">
        <v>45323</v>
      </c>
      <c r="K15008" s="66">
        <v>0</v>
      </c>
      <c r="L15008" t="s">
        <v>92</v>
      </c>
      <c r="M15008" s="66">
        <v>44.32</v>
      </c>
      <c r="N15008" s="66">
        <v>0</v>
      </c>
      <c r="O15008" s="1"/>
    </row>
    <row r="15009" spans="1:15">
      <c r="A15009" t="s">
        <v>11</v>
      </c>
      <c r="B15009" t="s">
        <v>4927</v>
      </c>
      <c r="C15009" t="s">
        <v>11943</v>
      </c>
      <c r="D15009" t="s">
        <v>5006</v>
      </c>
      <c r="E15009" t="s">
        <v>150</v>
      </c>
      <c r="G15009" t="s">
        <v>8474</v>
      </c>
      <c r="H15009" t="s">
        <v>152</v>
      </c>
      <c r="I15009" s="1">
        <v>45323</v>
      </c>
      <c r="K15009" s="66">
        <v>0</v>
      </c>
      <c r="L15009" t="s">
        <v>92</v>
      </c>
      <c r="M15009" s="66">
        <v>44.32</v>
      </c>
      <c r="N15009" s="66">
        <v>0</v>
      </c>
      <c r="O15009" s="1"/>
    </row>
    <row r="15010" spans="1:15">
      <c r="A15010" t="s">
        <v>11</v>
      </c>
      <c r="B15010" t="s">
        <v>4927</v>
      </c>
      <c r="C15010" t="s">
        <v>11943</v>
      </c>
      <c r="D15010" t="s">
        <v>5006</v>
      </c>
      <c r="E15010" t="s">
        <v>150</v>
      </c>
      <c r="G15010" t="s">
        <v>8474</v>
      </c>
      <c r="H15010" t="s">
        <v>152</v>
      </c>
      <c r="I15010" s="1">
        <v>45323</v>
      </c>
      <c r="K15010" s="66">
        <v>0</v>
      </c>
      <c r="L15010" t="s">
        <v>92</v>
      </c>
      <c r="M15010" s="66">
        <v>22.16</v>
      </c>
      <c r="N15010" s="66">
        <v>0</v>
      </c>
      <c r="O15010" s="1"/>
    </row>
    <row r="15011" spans="1:15">
      <c r="A15011" t="s">
        <v>11</v>
      </c>
      <c r="B15011" t="s">
        <v>4927</v>
      </c>
      <c r="C15011" t="s">
        <v>11943</v>
      </c>
      <c r="D15011" t="s">
        <v>5006</v>
      </c>
      <c r="E15011" t="s">
        <v>150</v>
      </c>
      <c r="G15011" t="s">
        <v>8474</v>
      </c>
      <c r="H15011" t="s">
        <v>152</v>
      </c>
      <c r="I15011" s="1">
        <v>45323</v>
      </c>
      <c r="K15011" s="66">
        <v>0</v>
      </c>
      <c r="L15011" t="s">
        <v>92</v>
      </c>
      <c r="M15011" s="66">
        <v>22.17</v>
      </c>
      <c r="N15011" s="66">
        <v>0</v>
      </c>
      <c r="O15011" s="1"/>
    </row>
    <row r="15012" spans="1:15">
      <c r="A15012" t="s">
        <v>11</v>
      </c>
      <c r="B15012" t="s">
        <v>4927</v>
      </c>
      <c r="C15012" t="s">
        <v>11943</v>
      </c>
      <c r="D15012" t="s">
        <v>5006</v>
      </c>
      <c r="E15012" t="s">
        <v>150</v>
      </c>
      <c r="G15012" t="s">
        <v>8474</v>
      </c>
      <c r="H15012" t="s">
        <v>152</v>
      </c>
      <c r="I15012" s="1">
        <v>45323</v>
      </c>
      <c r="K15012" s="66">
        <v>0</v>
      </c>
      <c r="L15012" t="s">
        <v>92</v>
      </c>
      <c r="M15012" s="66">
        <v>22.17</v>
      </c>
      <c r="N15012" s="66">
        <v>0</v>
      </c>
      <c r="O15012" s="1"/>
    </row>
    <row r="15013" spans="1:15">
      <c r="A15013" t="s">
        <v>11</v>
      </c>
      <c r="B15013" t="s">
        <v>4927</v>
      </c>
      <c r="C15013" t="s">
        <v>11943</v>
      </c>
      <c r="D15013" t="s">
        <v>5006</v>
      </c>
      <c r="E15013" t="s">
        <v>150</v>
      </c>
      <c r="G15013" t="s">
        <v>8474</v>
      </c>
      <c r="H15013" t="s">
        <v>152</v>
      </c>
      <c r="I15013" s="1">
        <v>45323</v>
      </c>
      <c r="K15013" s="66">
        <v>0</v>
      </c>
      <c r="L15013" t="s">
        <v>92</v>
      </c>
      <c r="M15013" s="66">
        <v>11.08</v>
      </c>
      <c r="N15013" s="66">
        <v>0</v>
      </c>
      <c r="O15013" s="1"/>
    </row>
    <row r="15014" spans="1:15">
      <c r="A15014" t="s">
        <v>11</v>
      </c>
      <c r="B15014" t="s">
        <v>4927</v>
      </c>
      <c r="C15014" t="s">
        <v>11944</v>
      </c>
      <c r="D15014" t="s">
        <v>5006</v>
      </c>
      <c r="E15014" t="s">
        <v>150</v>
      </c>
      <c r="G15014" t="s">
        <v>8474</v>
      </c>
      <c r="H15014" t="s">
        <v>152</v>
      </c>
      <c r="I15014" s="1">
        <v>45323</v>
      </c>
      <c r="K15014" s="66">
        <v>0</v>
      </c>
      <c r="L15014" t="s">
        <v>92</v>
      </c>
      <c r="M15014" s="66">
        <v>105</v>
      </c>
      <c r="N15014" s="66">
        <v>0</v>
      </c>
      <c r="O15014" s="1"/>
    </row>
    <row r="15015" spans="1:15">
      <c r="A15015" t="s">
        <v>11</v>
      </c>
      <c r="B15015" t="s">
        <v>4927</v>
      </c>
      <c r="C15015" t="s">
        <v>11944</v>
      </c>
      <c r="D15015" t="s">
        <v>5006</v>
      </c>
      <c r="E15015" t="s">
        <v>150</v>
      </c>
      <c r="G15015" t="s">
        <v>8474</v>
      </c>
      <c r="H15015" t="s">
        <v>152</v>
      </c>
      <c r="I15015" s="1">
        <v>45323</v>
      </c>
      <c r="K15015" s="66">
        <v>0</v>
      </c>
      <c r="L15015" t="s">
        <v>92</v>
      </c>
      <c r="M15015" s="66">
        <v>105</v>
      </c>
      <c r="N15015" s="66">
        <v>0</v>
      </c>
      <c r="O15015" s="1"/>
    </row>
    <row r="15016" spans="1:15">
      <c r="A15016" t="s">
        <v>11</v>
      </c>
      <c r="B15016" t="s">
        <v>4927</v>
      </c>
      <c r="C15016" t="s">
        <v>11944</v>
      </c>
      <c r="D15016" t="s">
        <v>5006</v>
      </c>
      <c r="E15016" t="s">
        <v>150</v>
      </c>
      <c r="G15016" t="s">
        <v>8474</v>
      </c>
      <c r="H15016" t="s">
        <v>152</v>
      </c>
      <c r="I15016" s="1">
        <v>45323</v>
      </c>
      <c r="K15016" s="66">
        <v>0</v>
      </c>
      <c r="L15016" t="s">
        <v>92</v>
      </c>
      <c r="M15016" s="66">
        <v>105</v>
      </c>
      <c r="N15016" s="66">
        <v>0</v>
      </c>
      <c r="O15016" s="1"/>
    </row>
    <row r="15017" spans="1:15">
      <c r="A15017" t="s">
        <v>11</v>
      </c>
      <c r="B15017" t="s">
        <v>4927</v>
      </c>
      <c r="C15017" t="s">
        <v>11944</v>
      </c>
      <c r="D15017" t="s">
        <v>5006</v>
      </c>
      <c r="E15017" t="s">
        <v>150</v>
      </c>
      <c r="G15017" t="s">
        <v>8474</v>
      </c>
      <c r="H15017" t="s">
        <v>152</v>
      </c>
      <c r="I15017" s="1">
        <v>45323</v>
      </c>
      <c r="K15017" s="66">
        <v>0</v>
      </c>
      <c r="L15017" t="s">
        <v>92</v>
      </c>
      <c r="M15017" s="66">
        <v>44.32</v>
      </c>
      <c r="N15017" s="66">
        <v>0</v>
      </c>
      <c r="O15017" s="1"/>
    </row>
    <row r="15018" spans="1:15">
      <c r="A15018" t="s">
        <v>11</v>
      </c>
      <c r="B15018" t="s">
        <v>4927</v>
      </c>
      <c r="C15018" t="s">
        <v>11944</v>
      </c>
      <c r="D15018" t="s">
        <v>5006</v>
      </c>
      <c r="E15018" t="s">
        <v>150</v>
      </c>
      <c r="G15018" t="s">
        <v>8474</v>
      </c>
      <c r="H15018" t="s">
        <v>152</v>
      </c>
      <c r="I15018" s="1">
        <v>45323</v>
      </c>
      <c r="K15018" s="66">
        <v>0</v>
      </c>
      <c r="L15018" t="s">
        <v>92</v>
      </c>
      <c r="M15018" s="66">
        <v>105</v>
      </c>
      <c r="N15018" s="66">
        <v>0</v>
      </c>
      <c r="O15018" s="1"/>
    </row>
    <row r="15019" spans="1:15">
      <c r="A15019" t="s">
        <v>11</v>
      </c>
      <c r="B15019" t="s">
        <v>4927</v>
      </c>
      <c r="C15019" t="s">
        <v>11944</v>
      </c>
      <c r="D15019" t="s">
        <v>5006</v>
      </c>
      <c r="E15019" t="s">
        <v>150</v>
      </c>
      <c r="G15019" t="s">
        <v>8474</v>
      </c>
      <c r="H15019" t="s">
        <v>152</v>
      </c>
      <c r="I15019" s="1">
        <v>45323</v>
      </c>
      <c r="K15019" s="66">
        <v>0</v>
      </c>
      <c r="L15019" t="s">
        <v>92</v>
      </c>
      <c r="M15019" s="66">
        <v>105</v>
      </c>
      <c r="N15019" s="66">
        <v>0</v>
      </c>
      <c r="O15019" s="1"/>
    </row>
    <row r="15020" spans="1:15">
      <c r="A15020" t="s">
        <v>11</v>
      </c>
      <c r="B15020" t="s">
        <v>4927</v>
      </c>
      <c r="C15020" t="s">
        <v>11944</v>
      </c>
      <c r="D15020" t="s">
        <v>5006</v>
      </c>
      <c r="E15020" t="s">
        <v>150</v>
      </c>
      <c r="G15020" t="s">
        <v>8474</v>
      </c>
      <c r="H15020" t="s">
        <v>152</v>
      </c>
      <c r="I15020" s="1">
        <v>45323</v>
      </c>
      <c r="K15020" s="66">
        <v>0</v>
      </c>
      <c r="L15020" t="s">
        <v>92</v>
      </c>
      <c r="M15020" s="66">
        <v>105</v>
      </c>
      <c r="N15020" s="66">
        <v>0</v>
      </c>
      <c r="O15020" s="1"/>
    </row>
    <row r="15021" spans="1:15">
      <c r="A15021" t="s">
        <v>11</v>
      </c>
      <c r="B15021" t="s">
        <v>4927</v>
      </c>
      <c r="C15021" t="s">
        <v>11945</v>
      </c>
      <c r="D15021" t="s">
        <v>5006</v>
      </c>
      <c r="E15021" t="s">
        <v>150</v>
      </c>
      <c r="G15021" t="s">
        <v>8474</v>
      </c>
      <c r="H15021" t="s">
        <v>152</v>
      </c>
      <c r="I15021" s="1">
        <v>45323</v>
      </c>
      <c r="K15021" s="66">
        <v>0</v>
      </c>
      <c r="L15021" t="s">
        <v>92</v>
      </c>
      <c r="M15021" s="66">
        <v>22.17</v>
      </c>
      <c r="N15021" s="66">
        <v>0</v>
      </c>
      <c r="O15021" s="1"/>
    </row>
    <row r="15022" spans="1:15">
      <c r="A15022" t="s">
        <v>11</v>
      </c>
      <c r="B15022" t="s">
        <v>4927</v>
      </c>
      <c r="C15022" t="s">
        <v>11945</v>
      </c>
      <c r="D15022" t="s">
        <v>5006</v>
      </c>
      <c r="E15022" t="s">
        <v>150</v>
      </c>
      <c r="G15022" t="s">
        <v>8474</v>
      </c>
      <c r="H15022" t="s">
        <v>152</v>
      </c>
      <c r="I15022" s="1">
        <v>45323</v>
      </c>
      <c r="K15022" s="66">
        <v>0</v>
      </c>
      <c r="L15022" t="s">
        <v>92</v>
      </c>
      <c r="M15022" s="66">
        <v>22.17</v>
      </c>
      <c r="N15022" s="66">
        <v>0</v>
      </c>
      <c r="O15022" s="1"/>
    </row>
    <row r="15023" spans="1:15">
      <c r="A15023" t="s">
        <v>11</v>
      </c>
      <c r="B15023" t="s">
        <v>4927</v>
      </c>
      <c r="C15023" t="s">
        <v>11946</v>
      </c>
      <c r="D15023" t="s">
        <v>5006</v>
      </c>
      <c r="E15023" t="s">
        <v>150</v>
      </c>
      <c r="G15023" t="s">
        <v>8474</v>
      </c>
      <c r="H15023" t="s">
        <v>152</v>
      </c>
      <c r="I15023" s="1">
        <v>45323</v>
      </c>
      <c r="K15023" s="66">
        <v>0</v>
      </c>
      <c r="L15023" t="s">
        <v>92</v>
      </c>
      <c r="M15023" s="66">
        <v>22.17</v>
      </c>
      <c r="N15023" s="66">
        <v>0</v>
      </c>
      <c r="O15023" s="1"/>
    </row>
    <row r="15024" spans="1:15">
      <c r="A15024" t="s">
        <v>11</v>
      </c>
      <c r="B15024" t="s">
        <v>4927</v>
      </c>
      <c r="C15024" t="s">
        <v>11947</v>
      </c>
      <c r="D15024" t="s">
        <v>5006</v>
      </c>
      <c r="E15024" t="s">
        <v>150</v>
      </c>
      <c r="G15024" t="s">
        <v>8474</v>
      </c>
      <c r="H15024" t="s">
        <v>152</v>
      </c>
      <c r="I15024" s="1">
        <v>45323</v>
      </c>
      <c r="K15024" s="66">
        <v>0</v>
      </c>
      <c r="L15024" t="s">
        <v>92</v>
      </c>
      <c r="M15024" s="66">
        <v>22.17</v>
      </c>
      <c r="N15024" s="66">
        <v>0</v>
      </c>
      <c r="O15024" s="1"/>
    </row>
    <row r="15025" spans="1:15">
      <c r="A15025" t="s">
        <v>11</v>
      </c>
      <c r="B15025" t="s">
        <v>4927</v>
      </c>
      <c r="C15025" t="s">
        <v>11945</v>
      </c>
      <c r="D15025" t="s">
        <v>5006</v>
      </c>
      <c r="E15025" t="s">
        <v>150</v>
      </c>
      <c r="G15025" t="s">
        <v>8474</v>
      </c>
      <c r="H15025" t="s">
        <v>152</v>
      </c>
      <c r="I15025" s="1">
        <v>45323</v>
      </c>
      <c r="K15025" s="66">
        <v>0</v>
      </c>
      <c r="L15025" t="s">
        <v>92</v>
      </c>
      <c r="M15025" s="66">
        <v>22.16</v>
      </c>
      <c r="N15025" s="66">
        <v>0</v>
      </c>
      <c r="O15025" s="1"/>
    </row>
    <row r="15026" spans="1:15">
      <c r="A15026" t="s">
        <v>11</v>
      </c>
      <c r="B15026" t="s">
        <v>4927</v>
      </c>
      <c r="C15026" t="s">
        <v>11945</v>
      </c>
      <c r="D15026" t="s">
        <v>5006</v>
      </c>
      <c r="E15026" t="s">
        <v>150</v>
      </c>
      <c r="G15026" t="s">
        <v>8474</v>
      </c>
      <c r="H15026" t="s">
        <v>152</v>
      </c>
      <c r="I15026" s="1">
        <v>45323</v>
      </c>
      <c r="K15026" s="66">
        <v>0</v>
      </c>
      <c r="L15026" t="s">
        <v>92</v>
      </c>
      <c r="M15026" s="66">
        <v>44.32</v>
      </c>
      <c r="N15026" s="66">
        <v>0</v>
      </c>
      <c r="O15026" s="1"/>
    </row>
    <row r="15027" spans="1:15">
      <c r="A15027" t="s">
        <v>11</v>
      </c>
      <c r="B15027" t="s">
        <v>4927</v>
      </c>
      <c r="C15027" t="s">
        <v>11945</v>
      </c>
      <c r="D15027" t="s">
        <v>5006</v>
      </c>
      <c r="E15027" t="s">
        <v>150</v>
      </c>
      <c r="G15027" t="s">
        <v>8474</v>
      </c>
      <c r="H15027" t="s">
        <v>152</v>
      </c>
      <c r="I15027" s="1">
        <v>45323</v>
      </c>
      <c r="K15027" s="66">
        <v>0</v>
      </c>
      <c r="L15027" t="s">
        <v>92</v>
      </c>
      <c r="M15027" s="66">
        <v>44.32</v>
      </c>
      <c r="N15027" s="66">
        <v>0</v>
      </c>
      <c r="O15027" s="1"/>
    </row>
    <row r="15028" spans="1:15">
      <c r="A15028" t="s">
        <v>11</v>
      </c>
      <c r="B15028" t="s">
        <v>4927</v>
      </c>
      <c r="C15028" t="s">
        <v>11947</v>
      </c>
      <c r="D15028" t="s">
        <v>5006</v>
      </c>
      <c r="E15028" t="s">
        <v>150</v>
      </c>
      <c r="G15028" t="s">
        <v>8474</v>
      </c>
      <c r="H15028" t="s">
        <v>152</v>
      </c>
      <c r="I15028" s="1">
        <v>45323</v>
      </c>
      <c r="K15028" s="66">
        <v>0</v>
      </c>
      <c r="L15028" t="s">
        <v>92</v>
      </c>
      <c r="M15028" s="66">
        <v>22.17</v>
      </c>
      <c r="N15028" s="66">
        <v>0</v>
      </c>
      <c r="O15028" s="1"/>
    </row>
    <row r="15029" spans="1:15">
      <c r="A15029" t="s">
        <v>11</v>
      </c>
      <c r="B15029" t="s">
        <v>4927</v>
      </c>
      <c r="C15029" t="s">
        <v>11945</v>
      </c>
      <c r="D15029" t="s">
        <v>5006</v>
      </c>
      <c r="E15029" t="s">
        <v>150</v>
      </c>
      <c r="G15029" t="s">
        <v>8474</v>
      </c>
      <c r="H15029" t="s">
        <v>152</v>
      </c>
      <c r="I15029" s="1">
        <v>45323</v>
      </c>
      <c r="K15029" s="66">
        <v>0</v>
      </c>
      <c r="L15029" t="s">
        <v>92</v>
      </c>
      <c r="M15029" s="66">
        <v>44.32</v>
      </c>
      <c r="N15029" s="66">
        <v>0</v>
      </c>
      <c r="O15029" s="1"/>
    </row>
    <row r="15030" spans="1:15">
      <c r="A15030" t="s">
        <v>11</v>
      </c>
      <c r="B15030" t="s">
        <v>4927</v>
      </c>
      <c r="C15030" t="s">
        <v>11947</v>
      </c>
      <c r="D15030" t="s">
        <v>5006</v>
      </c>
      <c r="E15030" t="s">
        <v>150</v>
      </c>
      <c r="G15030" t="s">
        <v>8474</v>
      </c>
      <c r="H15030" t="s">
        <v>152</v>
      </c>
      <c r="I15030" s="1">
        <v>45323</v>
      </c>
      <c r="K15030" s="66">
        <v>0</v>
      </c>
      <c r="L15030" t="s">
        <v>92</v>
      </c>
      <c r="M15030" s="66">
        <v>22.17</v>
      </c>
      <c r="N15030" s="66">
        <v>0</v>
      </c>
      <c r="O15030" s="1"/>
    </row>
    <row r="15031" spans="1:15">
      <c r="A15031" t="s">
        <v>11</v>
      </c>
      <c r="B15031" t="s">
        <v>4927</v>
      </c>
      <c r="C15031" t="s">
        <v>11947</v>
      </c>
      <c r="D15031" t="s">
        <v>5006</v>
      </c>
      <c r="E15031" t="s">
        <v>150</v>
      </c>
      <c r="G15031" t="s">
        <v>8474</v>
      </c>
      <c r="H15031" t="s">
        <v>152</v>
      </c>
      <c r="I15031" s="1">
        <v>45323</v>
      </c>
      <c r="K15031" s="66">
        <v>0</v>
      </c>
      <c r="L15031" t="s">
        <v>92</v>
      </c>
      <c r="M15031" s="66">
        <v>22.17</v>
      </c>
      <c r="N15031" s="66">
        <v>0</v>
      </c>
      <c r="O15031" s="1"/>
    </row>
    <row r="15032" spans="1:15">
      <c r="A15032" t="s">
        <v>11</v>
      </c>
      <c r="B15032" t="s">
        <v>4927</v>
      </c>
      <c r="C15032" t="s">
        <v>11945</v>
      </c>
      <c r="D15032" t="s">
        <v>5006</v>
      </c>
      <c r="E15032" t="s">
        <v>150</v>
      </c>
      <c r="G15032" t="s">
        <v>8474</v>
      </c>
      <c r="H15032" t="s">
        <v>152</v>
      </c>
      <c r="I15032" s="1">
        <v>45323</v>
      </c>
      <c r="K15032" s="66">
        <v>0</v>
      </c>
      <c r="L15032" t="s">
        <v>92</v>
      </c>
      <c r="M15032" s="66">
        <v>44.32</v>
      </c>
      <c r="N15032" s="66">
        <v>0</v>
      </c>
      <c r="O15032" s="1"/>
    </row>
    <row r="15033" spans="1:15">
      <c r="A15033" t="s">
        <v>11</v>
      </c>
      <c r="B15033" t="s">
        <v>4927</v>
      </c>
      <c r="C15033" t="s">
        <v>11945</v>
      </c>
      <c r="D15033" t="s">
        <v>5006</v>
      </c>
      <c r="E15033" t="s">
        <v>150</v>
      </c>
      <c r="G15033" t="s">
        <v>8474</v>
      </c>
      <c r="H15033" t="s">
        <v>152</v>
      </c>
      <c r="I15033" s="1">
        <v>45323</v>
      </c>
      <c r="K15033" s="66">
        <v>0</v>
      </c>
      <c r="L15033" t="s">
        <v>92</v>
      </c>
      <c r="M15033" s="66">
        <v>44.32</v>
      </c>
      <c r="N15033" s="66">
        <v>0</v>
      </c>
      <c r="O15033" s="1"/>
    </row>
    <row r="15034" spans="1:15">
      <c r="A15034" t="s">
        <v>11</v>
      </c>
      <c r="B15034" t="s">
        <v>4927</v>
      </c>
      <c r="C15034" t="s">
        <v>11945</v>
      </c>
      <c r="D15034" t="s">
        <v>5006</v>
      </c>
      <c r="E15034" t="s">
        <v>150</v>
      </c>
      <c r="G15034" t="s">
        <v>8474</v>
      </c>
      <c r="H15034" t="s">
        <v>152</v>
      </c>
      <c r="I15034" s="1">
        <v>45323</v>
      </c>
      <c r="K15034" s="66">
        <v>0</v>
      </c>
      <c r="L15034" t="s">
        <v>92</v>
      </c>
      <c r="M15034" s="66">
        <v>105</v>
      </c>
      <c r="N15034" s="66">
        <v>0</v>
      </c>
      <c r="O15034" s="1"/>
    </row>
    <row r="15035" spans="1:15">
      <c r="A15035" t="s">
        <v>11</v>
      </c>
      <c r="B15035" t="s">
        <v>4927</v>
      </c>
      <c r="C15035" t="s">
        <v>11947</v>
      </c>
      <c r="D15035" t="s">
        <v>5006</v>
      </c>
      <c r="E15035" t="s">
        <v>150</v>
      </c>
      <c r="G15035" t="s">
        <v>8474</v>
      </c>
      <c r="H15035" t="s">
        <v>152</v>
      </c>
      <c r="I15035" s="1">
        <v>45323</v>
      </c>
      <c r="K15035" s="66">
        <v>0</v>
      </c>
      <c r="L15035" t="s">
        <v>92</v>
      </c>
      <c r="M15035" s="66">
        <v>22.17</v>
      </c>
      <c r="N15035" s="66">
        <v>0</v>
      </c>
      <c r="O15035" s="1"/>
    </row>
    <row r="15036" spans="1:15">
      <c r="A15036" t="s">
        <v>11</v>
      </c>
      <c r="B15036" t="s">
        <v>4927</v>
      </c>
      <c r="C15036" t="s">
        <v>11947</v>
      </c>
      <c r="D15036" t="s">
        <v>5006</v>
      </c>
      <c r="E15036" t="s">
        <v>150</v>
      </c>
      <c r="G15036" t="s">
        <v>8474</v>
      </c>
      <c r="H15036" t="s">
        <v>152</v>
      </c>
      <c r="I15036" s="1">
        <v>45323</v>
      </c>
      <c r="K15036" s="66">
        <v>0</v>
      </c>
      <c r="L15036" t="s">
        <v>92</v>
      </c>
      <c r="M15036" s="66">
        <v>22.17</v>
      </c>
      <c r="N15036" s="66">
        <v>0</v>
      </c>
      <c r="O15036" s="1"/>
    </row>
    <row r="15037" spans="1:15">
      <c r="A15037" t="s">
        <v>11</v>
      </c>
      <c r="B15037" t="s">
        <v>4927</v>
      </c>
      <c r="C15037" t="s">
        <v>11948</v>
      </c>
      <c r="D15037" t="s">
        <v>5006</v>
      </c>
      <c r="E15037" t="s">
        <v>150</v>
      </c>
      <c r="G15037" t="s">
        <v>8474</v>
      </c>
      <c r="H15037" t="s">
        <v>152</v>
      </c>
      <c r="I15037" s="1">
        <v>45323</v>
      </c>
      <c r="K15037" s="66">
        <v>0</v>
      </c>
      <c r="L15037" t="s">
        <v>92</v>
      </c>
      <c r="M15037" s="66">
        <v>44.32</v>
      </c>
      <c r="N15037" s="66">
        <v>0</v>
      </c>
      <c r="O15037" s="1"/>
    </row>
    <row r="15038" spans="1:15">
      <c r="A15038" t="s">
        <v>11</v>
      </c>
      <c r="B15038" t="s">
        <v>4927</v>
      </c>
      <c r="C15038" t="s">
        <v>11946</v>
      </c>
      <c r="D15038" t="s">
        <v>5006</v>
      </c>
      <c r="E15038" t="s">
        <v>150</v>
      </c>
      <c r="G15038" t="s">
        <v>8474</v>
      </c>
      <c r="H15038" t="s">
        <v>152</v>
      </c>
      <c r="I15038" s="1">
        <v>45323</v>
      </c>
      <c r="K15038" s="66">
        <v>0</v>
      </c>
      <c r="L15038" t="s">
        <v>92</v>
      </c>
      <c r="M15038" s="66">
        <v>105</v>
      </c>
      <c r="N15038" s="66">
        <v>0</v>
      </c>
      <c r="O15038" s="1"/>
    </row>
    <row r="15039" spans="1:15">
      <c r="A15039" t="s">
        <v>11</v>
      </c>
      <c r="B15039" t="s">
        <v>4927</v>
      </c>
      <c r="C15039" t="s">
        <v>11946</v>
      </c>
      <c r="D15039" t="s">
        <v>5006</v>
      </c>
      <c r="E15039" t="s">
        <v>150</v>
      </c>
      <c r="G15039" t="s">
        <v>8474</v>
      </c>
      <c r="H15039" t="s">
        <v>152</v>
      </c>
      <c r="I15039" s="1">
        <v>45323</v>
      </c>
      <c r="K15039" s="66">
        <v>0</v>
      </c>
      <c r="L15039" t="s">
        <v>92</v>
      </c>
      <c r="M15039" s="66">
        <v>22.16</v>
      </c>
      <c r="N15039" s="66">
        <v>0</v>
      </c>
      <c r="O15039" s="1"/>
    </row>
    <row r="15040" spans="1:15">
      <c r="A15040" t="s">
        <v>11</v>
      </c>
      <c r="B15040" t="s">
        <v>4927</v>
      </c>
      <c r="C15040" t="s">
        <v>11946</v>
      </c>
      <c r="D15040" t="s">
        <v>5006</v>
      </c>
      <c r="E15040" t="s">
        <v>150</v>
      </c>
      <c r="G15040" t="s">
        <v>8474</v>
      </c>
      <c r="H15040" t="s">
        <v>152</v>
      </c>
      <c r="I15040" s="1">
        <v>45323</v>
      </c>
      <c r="K15040" s="66">
        <v>0</v>
      </c>
      <c r="L15040" t="s">
        <v>92</v>
      </c>
      <c r="M15040" s="66">
        <v>44.32</v>
      </c>
      <c r="N15040" s="66">
        <v>0</v>
      </c>
      <c r="O15040" s="1"/>
    </row>
    <row r="15041" spans="1:15">
      <c r="A15041" t="s">
        <v>11</v>
      </c>
      <c r="B15041" t="s">
        <v>4927</v>
      </c>
      <c r="C15041" t="s">
        <v>11946</v>
      </c>
      <c r="D15041" t="s">
        <v>5006</v>
      </c>
      <c r="E15041" t="s">
        <v>150</v>
      </c>
      <c r="G15041" t="s">
        <v>8474</v>
      </c>
      <c r="H15041" t="s">
        <v>152</v>
      </c>
      <c r="I15041" s="1">
        <v>45323</v>
      </c>
      <c r="K15041" s="66">
        <v>0</v>
      </c>
      <c r="L15041" t="s">
        <v>92</v>
      </c>
      <c r="M15041" s="66">
        <v>44.32</v>
      </c>
      <c r="N15041" s="66">
        <v>0</v>
      </c>
      <c r="O15041" s="1"/>
    </row>
    <row r="15042" spans="1:15">
      <c r="A15042" t="s">
        <v>11</v>
      </c>
      <c r="B15042" t="s">
        <v>4927</v>
      </c>
      <c r="C15042" t="s">
        <v>11946</v>
      </c>
      <c r="D15042" t="s">
        <v>5006</v>
      </c>
      <c r="E15042" t="s">
        <v>150</v>
      </c>
      <c r="G15042" t="s">
        <v>8474</v>
      </c>
      <c r="H15042" t="s">
        <v>152</v>
      </c>
      <c r="I15042" s="1">
        <v>45323</v>
      </c>
      <c r="K15042" s="66">
        <v>0</v>
      </c>
      <c r="L15042" t="s">
        <v>92</v>
      </c>
      <c r="M15042" s="66">
        <v>44.32</v>
      </c>
      <c r="N15042" s="66">
        <v>0</v>
      </c>
      <c r="O15042" s="1"/>
    </row>
    <row r="15043" spans="1:15">
      <c r="A15043" t="s">
        <v>11</v>
      </c>
      <c r="B15043" t="s">
        <v>4927</v>
      </c>
      <c r="C15043" t="s">
        <v>11946</v>
      </c>
      <c r="D15043" t="s">
        <v>5006</v>
      </c>
      <c r="E15043" t="s">
        <v>150</v>
      </c>
      <c r="G15043" t="s">
        <v>8474</v>
      </c>
      <c r="H15043" t="s">
        <v>152</v>
      </c>
      <c r="I15043" s="1">
        <v>45323</v>
      </c>
      <c r="K15043" s="66">
        <v>0</v>
      </c>
      <c r="L15043" t="s">
        <v>92</v>
      </c>
      <c r="M15043" s="66">
        <v>44.32</v>
      </c>
      <c r="N15043" s="66">
        <v>0</v>
      </c>
      <c r="O15043" s="1"/>
    </row>
    <row r="15044" spans="1:15">
      <c r="A15044" t="s">
        <v>11</v>
      </c>
      <c r="B15044" t="s">
        <v>4927</v>
      </c>
      <c r="C15044" t="s">
        <v>11947</v>
      </c>
      <c r="D15044" t="s">
        <v>5006</v>
      </c>
      <c r="E15044" t="s">
        <v>150</v>
      </c>
      <c r="G15044" t="s">
        <v>8474</v>
      </c>
      <c r="H15044" t="s">
        <v>152</v>
      </c>
      <c r="I15044" s="1">
        <v>45323</v>
      </c>
      <c r="K15044" s="66">
        <v>0</v>
      </c>
      <c r="L15044" t="s">
        <v>92</v>
      </c>
      <c r="M15044" s="66">
        <v>52.5</v>
      </c>
      <c r="N15044" s="66">
        <v>0</v>
      </c>
      <c r="O15044" s="1"/>
    </row>
    <row r="15045" spans="1:15">
      <c r="A15045" t="s">
        <v>11</v>
      </c>
      <c r="B15045" t="s">
        <v>4927</v>
      </c>
      <c r="C15045" t="s">
        <v>11946</v>
      </c>
      <c r="D15045" t="s">
        <v>5006</v>
      </c>
      <c r="E15045" t="s">
        <v>150</v>
      </c>
      <c r="G15045" t="s">
        <v>8474</v>
      </c>
      <c r="H15045" t="s">
        <v>152</v>
      </c>
      <c r="I15045" s="1">
        <v>45323</v>
      </c>
      <c r="K15045" s="66">
        <v>0</v>
      </c>
      <c r="L15045" t="s">
        <v>92</v>
      </c>
      <c r="M15045" s="66">
        <v>44.32</v>
      </c>
      <c r="N15045" s="66">
        <v>0</v>
      </c>
      <c r="O15045" s="1"/>
    </row>
    <row r="15046" spans="1:15">
      <c r="A15046" t="s">
        <v>11</v>
      </c>
      <c r="B15046" t="s">
        <v>4927</v>
      </c>
      <c r="C15046" t="s">
        <v>11946</v>
      </c>
      <c r="D15046" t="s">
        <v>5006</v>
      </c>
      <c r="E15046" t="s">
        <v>150</v>
      </c>
      <c r="G15046" t="s">
        <v>8474</v>
      </c>
      <c r="H15046" t="s">
        <v>152</v>
      </c>
      <c r="I15046" s="1">
        <v>45323</v>
      </c>
      <c r="K15046" s="66">
        <v>0</v>
      </c>
      <c r="L15046" t="s">
        <v>92</v>
      </c>
      <c r="M15046" s="66">
        <v>44.32</v>
      </c>
      <c r="N15046" s="66">
        <v>0</v>
      </c>
      <c r="O15046" s="1"/>
    </row>
    <row r="15047" spans="1:15">
      <c r="A15047" t="s">
        <v>11</v>
      </c>
      <c r="B15047" t="s">
        <v>4927</v>
      </c>
      <c r="C15047" t="s">
        <v>11947</v>
      </c>
      <c r="D15047" t="s">
        <v>5006</v>
      </c>
      <c r="E15047" t="s">
        <v>150</v>
      </c>
      <c r="G15047" t="s">
        <v>8474</v>
      </c>
      <c r="H15047" t="s">
        <v>152</v>
      </c>
      <c r="I15047" s="1">
        <v>45323</v>
      </c>
      <c r="K15047" s="66">
        <v>0</v>
      </c>
      <c r="L15047" t="s">
        <v>92</v>
      </c>
      <c r="M15047" s="66">
        <v>105</v>
      </c>
      <c r="N15047" s="66">
        <v>0</v>
      </c>
      <c r="O15047" s="1"/>
    </row>
    <row r="15048" spans="1:15">
      <c r="A15048" t="s">
        <v>11</v>
      </c>
      <c r="B15048" t="s">
        <v>4927</v>
      </c>
      <c r="C15048" t="s">
        <v>11947</v>
      </c>
      <c r="D15048" t="s">
        <v>5006</v>
      </c>
      <c r="E15048" t="s">
        <v>150</v>
      </c>
      <c r="G15048" t="s">
        <v>8474</v>
      </c>
      <c r="H15048" t="s">
        <v>152</v>
      </c>
      <c r="I15048" s="1">
        <v>45323</v>
      </c>
      <c r="K15048" s="66">
        <v>0</v>
      </c>
      <c r="L15048" t="s">
        <v>92</v>
      </c>
      <c r="M15048" s="66">
        <v>105</v>
      </c>
      <c r="N15048" s="66">
        <v>0</v>
      </c>
      <c r="O15048" s="1"/>
    </row>
    <row r="15049" spans="1:15">
      <c r="A15049" t="s">
        <v>11</v>
      </c>
      <c r="B15049" t="s">
        <v>4927</v>
      </c>
      <c r="C15049" t="s">
        <v>11949</v>
      </c>
      <c r="D15049" t="s">
        <v>5006</v>
      </c>
      <c r="E15049" t="s">
        <v>150</v>
      </c>
      <c r="G15049" t="s">
        <v>8474</v>
      </c>
      <c r="H15049" t="s">
        <v>152</v>
      </c>
      <c r="I15049" s="1">
        <v>45323</v>
      </c>
      <c r="K15049" s="66">
        <v>0</v>
      </c>
      <c r="L15049" t="s">
        <v>92</v>
      </c>
      <c r="M15049" s="66">
        <v>44.32</v>
      </c>
      <c r="N15049" s="66">
        <v>0</v>
      </c>
      <c r="O15049" s="1"/>
    </row>
    <row r="15050" spans="1:15">
      <c r="A15050" t="s">
        <v>11</v>
      </c>
      <c r="B15050" t="s">
        <v>4927</v>
      </c>
      <c r="C15050" t="s">
        <v>11950</v>
      </c>
      <c r="D15050" t="s">
        <v>5006</v>
      </c>
      <c r="E15050" t="s">
        <v>150</v>
      </c>
      <c r="G15050" t="s">
        <v>8474</v>
      </c>
      <c r="H15050" t="s">
        <v>152</v>
      </c>
      <c r="I15050" s="1">
        <v>45323</v>
      </c>
      <c r="K15050" s="66">
        <v>0</v>
      </c>
      <c r="L15050" t="s">
        <v>92</v>
      </c>
      <c r="M15050" s="66">
        <v>44.32</v>
      </c>
      <c r="N15050" s="66">
        <v>0</v>
      </c>
      <c r="O15050" s="1"/>
    </row>
    <row r="15051" spans="1:15">
      <c r="A15051" t="s">
        <v>11</v>
      </c>
      <c r="B15051" t="s">
        <v>4927</v>
      </c>
      <c r="C15051" t="s">
        <v>11950</v>
      </c>
      <c r="D15051" t="s">
        <v>5006</v>
      </c>
      <c r="E15051" t="s">
        <v>150</v>
      </c>
      <c r="G15051" t="s">
        <v>8474</v>
      </c>
      <c r="H15051" t="s">
        <v>152</v>
      </c>
      <c r="I15051" s="1">
        <v>45323</v>
      </c>
      <c r="K15051" s="66">
        <v>0</v>
      </c>
      <c r="L15051" t="s">
        <v>92</v>
      </c>
      <c r="M15051" s="66">
        <v>44.32</v>
      </c>
      <c r="N15051" s="66">
        <v>0</v>
      </c>
      <c r="O15051" s="1"/>
    </row>
    <row r="15052" spans="1:15">
      <c r="A15052" t="s">
        <v>11</v>
      </c>
      <c r="B15052" t="s">
        <v>4927</v>
      </c>
      <c r="C15052" t="s">
        <v>11950</v>
      </c>
      <c r="D15052" t="s">
        <v>5006</v>
      </c>
      <c r="E15052" t="s">
        <v>150</v>
      </c>
      <c r="G15052" t="s">
        <v>8474</v>
      </c>
      <c r="H15052" t="s">
        <v>152</v>
      </c>
      <c r="I15052" s="1">
        <v>45323</v>
      </c>
      <c r="K15052" s="66">
        <v>0</v>
      </c>
      <c r="L15052" t="s">
        <v>92</v>
      </c>
      <c r="M15052" s="66">
        <v>44.32</v>
      </c>
      <c r="N15052" s="66">
        <v>0</v>
      </c>
      <c r="O15052" s="1"/>
    </row>
    <row r="15053" spans="1:15">
      <c r="A15053" t="s">
        <v>11</v>
      </c>
      <c r="B15053" t="s">
        <v>4927</v>
      </c>
      <c r="C15053" t="s">
        <v>11950</v>
      </c>
      <c r="D15053" t="s">
        <v>5006</v>
      </c>
      <c r="E15053" t="s">
        <v>150</v>
      </c>
      <c r="G15053" t="s">
        <v>8474</v>
      </c>
      <c r="H15053" t="s">
        <v>152</v>
      </c>
      <c r="I15053" s="1">
        <v>45323</v>
      </c>
      <c r="K15053" s="66">
        <v>0</v>
      </c>
      <c r="L15053" t="s">
        <v>92</v>
      </c>
      <c r="M15053" s="66">
        <v>44.32</v>
      </c>
      <c r="N15053" s="66">
        <v>0</v>
      </c>
      <c r="O15053" s="1"/>
    </row>
    <row r="15054" spans="1:15">
      <c r="A15054" t="s">
        <v>11</v>
      </c>
      <c r="B15054" t="s">
        <v>4927</v>
      </c>
      <c r="C15054" t="s">
        <v>11950</v>
      </c>
      <c r="D15054" t="s">
        <v>5006</v>
      </c>
      <c r="E15054" t="s">
        <v>150</v>
      </c>
      <c r="G15054" t="s">
        <v>8474</v>
      </c>
      <c r="H15054" t="s">
        <v>152</v>
      </c>
      <c r="I15054" s="1">
        <v>45323</v>
      </c>
      <c r="K15054" s="66">
        <v>0</v>
      </c>
      <c r="L15054" t="s">
        <v>92</v>
      </c>
      <c r="M15054" s="66">
        <v>44.32</v>
      </c>
      <c r="N15054" s="66">
        <v>0</v>
      </c>
      <c r="O15054" s="1"/>
    </row>
    <row r="15055" spans="1:15">
      <c r="A15055" t="s">
        <v>11</v>
      </c>
      <c r="B15055" t="s">
        <v>4927</v>
      </c>
      <c r="C15055" t="s">
        <v>11951</v>
      </c>
      <c r="D15055" t="s">
        <v>5006</v>
      </c>
      <c r="E15055" t="s">
        <v>150</v>
      </c>
      <c r="G15055" t="s">
        <v>8474</v>
      </c>
      <c r="H15055" t="s">
        <v>152</v>
      </c>
      <c r="I15055" s="1">
        <v>45323</v>
      </c>
      <c r="K15055" s="66">
        <v>0</v>
      </c>
      <c r="L15055" t="s">
        <v>92</v>
      </c>
      <c r="M15055" s="66">
        <v>44.32</v>
      </c>
      <c r="N15055" s="66">
        <v>0</v>
      </c>
      <c r="O15055" s="1"/>
    </row>
    <row r="15056" spans="1:15">
      <c r="A15056" t="s">
        <v>11</v>
      </c>
      <c r="B15056" t="s">
        <v>4927</v>
      </c>
      <c r="C15056" t="s">
        <v>11951</v>
      </c>
      <c r="D15056" t="s">
        <v>5006</v>
      </c>
      <c r="E15056" t="s">
        <v>150</v>
      </c>
      <c r="G15056" t="s">
        <v>8474</v>
      </c>
      <c r="H15056" t="s">
        <v>152</v>
      </c>
      <c r="I15056" s="1">
        <v>45323</v>
      </c>
      <c r="K15056" s="66">
        <v>0</v>
      </c>
      <c r="L15056" t="s">
        <v>92</v>
      </c>
      <c r="M15056" s="66">
        <v>22.16</v>
      </c>
      <c r="N15056" s="66">
        <v>0</v>
      </c>
      <c r="O15056" s="1"/>
    </row>
    <row r="15057" spans="1:15">
      <c r="A15057" t="s">
        <v>11</v>
      </c>
      <c r="B15057" t="s">
        <v>4927</v>
      </c>
      <c r="C15057" t="s">
        <v>11951</v>
      </c>
      <c r="D15057" t="s">
        <v>5006</v>
      </c>
      <c r="E15057" t="s">
        <v>150</v>
      </c>
      <c r="G15057" t="s">
        <v>8474</v>
      </c>
      <c r="H15057" t="s">
        <v>152</v>
      </c>
      <c r="I15057" s="1">
        <v>45323</v>
      </c>
      <c r="K15057" s="66">
        <v>0</v>
      </c>
      <c r="L15057" t="s">
        <v>92</v>
      </c>
      <c r="M15057" s="66">
        <v>44.32</v>
      </c>
      <c r="N15057" s="66">
        <v>0</v>
      </c>
      <c r="O15057" s="1"/>
    </row>
    <row r="15058" spans="1:15">
      <c r="A15058" t="s">
        <v>11</v>
      </c>
      <c r="B15058" t="s">
        <v>4927</v>
      </c>
      <c r="C15058" t="s">
        <v>11951</v>
      </c>
      <c r="D15058" t="s">
        <v>5006</v>
      </c>
      <c r="E15058" t="s">
        <v>150</v>
      </c>
      <c r="G15058" t="s">
        <v>8474</v>
      </c>
      <c r="H15058" t="s">
        <v>152</v>
      </c>
      <c r="I15058" s="1">
        <v>45323</v>
      </c>
      <c r="K15058" s="66">
        <v>0</v>
      </c>
      <c r="L15058" t="s">
        <v>92</v>
      </c>
      <c r="M15058" s="66">
        <v>22.16</v>
      </c>
      <c r="N15058" s="66">
        <v>0</v>
      </c>
      <c r="O15058" s="1"/>
    </row>
    <row r="15059" spans="1:15">
      <c r="A15059" t="s">
        <v>11</v>
      </c>
      <c r="B15059" t="s">
        <v>4927</v>
      </c>
      <c r="C15059" t="s">
        <v>11951</v>
      </c>
      <c r="D15059" t="s">
        <v>5006</v>
      </c>
      <c r="E15059" t="s">
        <v>150</v>
      </c>
      <c r="G15059" t="s">
        <v>8474</v>
      </c>
      <c r="H15059" t="s">
        <v>152</v>
      </c>
      <c r="I15059" s="1">
        <v>45323</v>
      </c>
      <c r="K15059" s="66">
        <v>0</v>
      </c>
      <c r="L15059" t="s">
        <v>92</v>
      </c>
      <c r="M15059" s="66">
        <v>44.32</v>
      </c>
      <c r="N15059" s="66">
        <v>0</v>
      </c>
      <c r="O15059" s="1"/>
    </row>
    <row r="15060" spans="1:15">
      <c r="A15060" t="s">
        <v>11</v>
      </c>
      <c r="B15060" t="s">
        <v>4927</v>
      </c>
      <c r="C15060" t="s">
        <v>11952</v>
      </c>
      <c r="D15060" t="s">
        <v>5006</v>
      </c>
      <c r="E15060" t="s">
        <v>150</v>
      </c>
      <c r="G15060" t="s">
        <v>8474</v>
      </c>
      <c r="H15060" t="s">
        <v>152</v>
      </c>
      <c r="I15060" s="1">
        <v>45323</v>
      </c>
      <c r="K15060" s="66">
        <v>0</v>
      </c>
      <c r="L15060" t="s">
        <v>92</v>
      </c>
      <c r="M15060" s="66">
        <v>105</v>
      </c>
      <c r="N15060" s="66">
        <v>0</v>
      </c>
      <c r="O15060" s="1"/>
    </row>
    <row r="15061" spans="1:15">
      <c r="A15061" t="s">
        <v>11</v>
      </c>
      <c r="B15061" t="s">
        <v>4927</v>
      </c>
      <c r="C15061" t="s">
        <v>11953</v>
      </c>
      <c r="D15061" t="s">
        <v>5006</v>
      </c>
      <c r="E15061" t="s">
        <v>150</v>
      </c>
      <c r="G15061" t="s">
        <v>8474</v>
      </c>
      <c r="H15061" t="s">
        <v>152</v>
      </c>
      <c r="I15061" s="1">
        <v>45323</v>
      </c>
      <c r="K15061" s="66">
        <v>0</v>
      </c>
      <c r="L15061" t="s">
        <v>92</v>
      </c>
      <c r="M15061" s="66">
        <v>22.17</v>
      </c>
      <c r="N15061" s="66">
        <v>0</v>
      </c>
      <c r="O15061" s="1"/>
    </row>
    <row r="15062" spans="1:15">
      <c r="A15062" t="s">
        <v>11</v>
      </c>
      <c r="B15062" t="s">
        <v>4927</v>
      </c>
      <c r="C15062" t="s">
        <v>11942</v>
      </c>
      <c r="D15062" t="s">
        <v>5006</v>
      </c>
      <c r="E15062" t="s">
        <v>150</v>
      </c>
      <c r="G15062" t="s">
        <v>8474</v>
      </c>
      <c r="H15062" t="s">
        <v>152</v>
      </c>
      <c r="I15062" s="1">
        <v>45323</v>
      </c>
      <c r="K15062" s="66">
        <v>0</v>
      </c>
      <c r="L15062" t="s">
        <v>92</v>
      </c>
      <c r="M15062" s="66">
        <v>105</v>
      </c>
      <c r="N15062" s="66">
        <v>0</v>
      </c>
      <c r="O15062" s="1"/>
    </row>
    <row r="15063" spans="1:15">
      <c r="A15063" t="s">
        <v>11</v>
      </c>
      <c r="B15063" t="s">
        <v>4927</v>
      </c>
      <c r="C15063" t="s">
        <v>11954</v>
      </c>
      <c r="D15063" t="s">
        <v>5006</v>
      </c>
      <c r="E15063" t="s">
        <v>150</v>
      </c>
      <c r="G15063" t="s">
        <v>8474</v>
      </c>
      <c r="H15063" t="s">
        <v>152</v>
      </c>
      <c r="I15063" s="1">
        <v>45323</v>
      </c>
      <c r="K15063" s="66">
        <v>0</v>
      </c>
      <c r="L15063" t="s">
        <v>92</v>
      </c>
      <c r="M15063" s="66">
        <v>105</v>
      </c>
      <c r="N15063" s="66">
        <v>0</v>
      </c>
      <c r="O15063" s="1"/>
    </row>
    <row r="15064" spans="1:15">
      <c r="A15064" t="s">
        <v>11</v>
      </c>
      <c r="B15064" t="s">
        <v>4927</v>
      </c>
      <c r="C15064" t="s">
        <v>11955</v>
      </c>
      <c r="D15064" t="s">
        <v>5006</v>
      </c>
      <c r="E15064" t="s">
        <v>150</v>
      </c>
      <c r="G15064" t="s">
        <v>8474</v>
      </c>
      <c r="H15064" t="s">
        <v>152</v>
      </c>
      <c r="I15064" s="1">
        <v>45323</v>
      </c>
      <c r="K15064" s="66">
        <v>0</v>
      </c>
      <c r="L15064" t="s">
        <v>92</v>
      </c>
      <c r="M15064" s="66">
        <v>105</v>
      </c>
      <c r="N15064" s="66">
        <v>0</v>
      </c>
      <c r="O15064" s="1"/>
    </row>
    <row r="15065" spans="1:15">
      <c r="A15065" t="s">
        <v>11</v>
      </c>
      <c r="B15065" t="s">
        <v>4927</v>
      </c>
      <c r="C15065" t="s">
        <v>11955</v>
      </c>
      <c r="D15065" t="s">
        <v>5006</v>
      </c>
      <c r="E15065" t="s">
        <v>150</v>
      </c>
      <c r="G15065" t="s">
        <v>8474</v>
      </c>
      <c r="H15065" t="s">
        <v>152</v>
      </c>
      <c r="I15065" s="1">
        <v>45323</v>
      </c>
      <c r="K15065" s="66">
        <v>0</v>
      </c>
      <c r="L15065" t="s">
        <v>92</v>
      </c>
      <c r="M15065" s="66">
        <v>105</v>
      </c>
      <c r="N15065" s="66">
        <v>0</v>
      </c>
      <c r="O15065" s="1"/>
    </row>
    <row r="15066" spans="1:15">
      <c r="A15066" t="s">
        <v>11</v>
      </c>
      <c r="B15066" t="s">
        <v>4927</v>
      </c>
      <c r="C15066" t="s">
        <v>11955</v>
      </c>
      <c r="D15066" t="s">
        <v>5006</v>
      </c>
      <c r="E15066" t="s">
        <v>150</v>
      </c>
      <c r="G15066" t="s">
        <v>8474</v>
      </c>
      <c r="H15066" t="s">
        <v>152</v>
      </c>
      <c r="I15066" s="1">
        <v>45323</v>
      </c>
      <c r="K15066" s="66">
        <v>0</v>
      </c>
      <c r="L15066" t="s">
        <v>92</v>
      </c>
      <c r="M15066" s="66">
        <v>52.5</v>
      </c>
      <c r="N15066" s="66">
        <v>0</v>
      </c>
      <c r="O15066" s="1"/>
    </row>
    <row r="15067" spans="1:15">
      <c r="A15067" t="s">
        <v>11</v>
      </c>
      <c r="B15067" t="s">
        <v>4927</v>
      </c>
      <c r="C15067" t="s">
        <v>11956</v>
      </c>
      <c r="D15067" t="s">
        <v>5006</v>
      </c>
      <c r="E15067" t="s">
        <v>150</v>
      </c>
      <c r="G15067" t="s">
        <v>8474</v>
      </c>
      <c r="H15067" t="s">
        <v>152</v>
      </c>
      <c r="I15067" s="1">
        <v>45323</v>
      </c>
      <c r="K15067" s="66">
        <v>0</v>
      </c>
      <c r="L15067" t="s">
        <v>92</v>
      </c>
      <c r="M15067" s="66">
        <v>44.32</v>
      </c>
      <c r="N15067" s="66">
        <v>0</v>
      </c>
      <c r="O15067" s="1"/>
    </row>
    <row r="15068" spans="1:15">
      <c r="A15068" t="s">
        <v>11</v>
      </c>
      <c r="B15068" t="s">
        <v>4927</v>
      </c>
      <c r="C15068" t="s">
        <v>11956</v>
      </c>
      <c r="D15068" t="s">
        <v>5006</v>
      </c>
      <c r="E15068" t="s">
        <v>150</v>
      </c>
      <c r="G15068" t="s">
        <v>8474</v>
      </c>
      <c r="H15068" t="s">
        <v>152</v>
      </c>
      <c r="I15068" s="1">
        <v>45323</v>
      </c>
      <c r="K15068" s="66">
        <v>0</v>
      </c>
      <c r="L15068" t="s">
        <v>92</v>
      </c>
      <c r="M15068" s="66">
        <v>44.32</v>
      </c>
      <c r="N15068" s="66">
        <v>0</v>
      </c>
      <c r="O15068" s="1"/>
    </row>
    <row r="15069" spans="1:15">
      <c r="A15069" t="s">
        <v>11</v>
      </c>
      <c r="B15069" t="s">
        <v>4927</v>
      </c>
      <c r="C15069" t="s">
        <v>11956</v>
      </c>
      <c r="D15069" t="s">
        <v>5006</v>
      </c>
      <c r="E15069" t="s">
        <v>150</v>
      </c>
      <c r="G15069" t="s">
        <v>8474</v>
      </c>
      <c r="H15069" t="s">
        <v>152</v>
      </c>
      <c r="I15069" s="1">
        <v>45323</v>
      </c>
      <c r="K15069" s="66">
        <v>0</v>
      </c>
      <c r="L15069" t="s">
        <v>92</v>
      </c>
      <c r="M15069" s="66">
        <v>44.32</v>
      </c>
      <c r="N15069" s="66">
        <v>0</v>
      </c>
      <c r="O15069" s="1"/>
    </row>
    <row r="15070" spans="1:15">
      <c r="A15070" t="s">
        <v>11</v>
      </c>
      <c r="B15070" t="s">
        <v>4927</v>
      </c>
      <c r="C15070" t="s">
        <v>11956</v>
      </c>
      <c r="D15070" t="s">
        <v>5006</v>
      </c>
      <c r="E15070" t="s">
        <v>150</v>
      </c>
      <c r="G15070" t="s">
        <v>8474</v>
      </c>
      <c r="H15070" t="s">
        <v>152</v>
      </c>
      <c r="I15070" s="1">
        <v>45323</v>
      </c>
      <c r="K15070" s="66">
        <v>0</v>
      </c>
      <c r="L15070" t="s">
        <v>92</v>
      </c>
      <c r="M15070" s="66">
        <v>22.16</v>
      </c>
      <c r="N15070" s="66">
        <v>0</v>
      </c>
      <c r="O15070" s="1"/>
    </row>
    <row r="15071" spans="1:15">
      <c r="A15071" t="s">
        <v>11</v>
      </c>
      <c r="B15071" t="s">
        <v>4927</v>
      </c>
      <c r="C15071" t="s">
        <v>11956</v>
      </c>
      <c r="D15071" t="s">
        <v>5006</v>
      </c>
      <c r="E15071" t="s">
        <v>150</v>
      </c>
      <c r="G15071" t="s">
        <v>8474</v>
      </c>
      <c r="H15071" t="s">
        <v>152</v>
      </c>
      <c r="I15071" s="1">
        <v>45323</v>
      </c>
      <c r="K15071" s="66">
        <v>0</v>
      </c>
      <c r="L15071" t="s">
        <v>92</v>
      </c>
      <c r="M15071" s="66">
        <v>44.32</v>
      </c>
      <c r="N15071" s="66">
        <v>0</v>
      </c>
      <c r="O15071" s="1"/>
    </row>
    <row r="15072" spans="1:15">
      <c r="A15072" t="s">
        <v>11</v>
      </c>
      <c r="B15072" t="s">
        <v>4927</v>
      </c>
      <c r="C15072" t="s">
        <v>11956</v>
      </c>
      <c r="D15072" t="s">
        <v>5006</v>
      </c>
      <c r="E15072" t="s">
        <v>150</v>
      </c>
      <c r="G15072" t="s">
        <v>8474</v>
      </c>
      <c r="H15072" t="s">
        <v>152</v>
      </c>
      <c r="I15072" s="1">
        <v>45323</v>
      </c>
      <c r="K15072" s="66">
        <v>0</v>
      </c>
      <c r="L15072" t="s">
        <v>92</v>
      </c>
      <c r="M15072" s="66">
        <v>44.32</v>
      </c>
      <c r="N15072" s="66">
        <v>0</v>
      </c>
      <c r="O15072" s="1"/>
    </row>
    <row r="15073" spans="1:15">
      <c r="A15073" t="s">
        <v>11</v>
      </c>
      <c r="B15073" t="s">
        <v>4927</v>
      </c>
      <c r="C15073" t="s">
        <v>11956</v>
      </c>
      <c r="D15073" t="s">
        <v>5006</v>
      </c>
      <c r="E15073" t="s">
        <v>150</v>
      </c>
      <c r="G15073" t="s">
        <v>8474</v>
      </c>
      <c r="H15073" t="s">
        <v>152</v>
      </c>
      <c r="I15073" s="1">
        <v>45323</v>
      </c>
      <c r="K15073" s="66">
        <v>0</v>
      </c>
      <c r="L15073" t="s">
        <v>92</v>
      </c>
      <c r="M15073" s="66">
        <v>44.32</v>
      </c>
      <c r="N15073" s="66">
        <v>0</v>
      </c>
      <c r="O15073" s="1"/>
    </row>
    <row r="15074" spans="1:15">
      <c r="A15074" t="s">
        <v>11</v>
      </c>
      <c r="B15074" t="s">
        <v>4927</v>
      </c>
      <c r="C15074" t="s">
        <v>11956</v>
      </c>
      <c r="D15074" t="s">
        <v>5006</v>
      </c>
      <c r="E15074" t="s">
        <v>150</v>
      </c>
      <c r="G15074" t="s">
        <v>8474</v>
      </c>
      <c r="H15074" t="s">
        <v>152</v>
      </c>
      <c r="I15074" s="1">
        <v>45323</v>
      </c>
      <c r="K15074" s="66">
        <v>0</v>
      </c>
      <c r="L15074" t="s">
        <v>92</v>
      </c>
      <c r="M15074" s="66">
        <v>44.32</v>
      </c>
      <c r="N15074" s="66">
        <v>0</v>
      </c>
      <c r="O15074" s="1"/>
    </row>
    <row r="15075" spans="1:15">
      <c r="A15075" t="s">
        <v>11</v>
      </c>
      <c r="B15075" t="s">
        <v>4927</v>
      </c>
      <c r="C15075" t="s">
        <v>11956</v>
      </c>
      <c r="D15075" t="s">
        <v>5006</v>
      </c>
      <c r="E15075" t="s">
        <v>150</v>
      </c>
      <c r="G15075" t="s">
        <v>8474</v>
      </c>
      <c r="H15075" t="s">
        <v>152</v>
      </c>
      <c r="I15075" s="1">
        <v>45323</v>
      </c>
      <c r="K15075" s="66">
        <v>0</v>
      </c>
      <c r="L15075" t="s">
        <v>92</v>
      </c>
      <c r="M15075" s="66">
        <v>44.32</v>
      </c>
      <c r="N15075" s="66">
        <v>0</v>
      </c>
      <c r="O15075" s="1"/>
    </row>
    <row r="15076" spans="1:15">
      <c r="A15076" t="s">
        <v>11</v>
      </c>
      <c r="B15076" t="s">
        <v>4927</v>
      </c>
      <c r="C15076" t="s">
        <v>11956</v>
      </c>
      <c r="D15076" t="s">
        <v>5006</v>
      </c>
      <c r="E15076" t="s">
        <v>150</v>
      </c>
      <c r="G15076" t="s">
        <v>8474</v>
      </c>
      <c r="H15076" t="s">
        <v>152</v>
      </c>
      <c r="I15076" s="1">
        <v>45323</v>
      </c>
      <c r="K15076" s="66">
        <v>0</v>
      </c>
      <c r="L15076" t="s">
        <v>92</v>
      </c>
      <c r="M15076" s="66">
        <v>44.32</v>
      </c>
      <c r="N15076" s="66">
        <v>0</v>
      </c>
      <c r="O15076" s="1"/>
    </row>
    <row r="15077" spans="1:15">
      <c r="A15077" t="s">
        <v>11</v>
      </c>
      <c r="B15077" t="s">
        <v>4927</v>
      </c>
      <c r="C15077" t="s">
        <v>11956</v>
      </c>
      <c r="D15077" t="s">
        <v>5006</v>
      </c>
      <c r="E15077" t="s">
        <v>150</v>
      </c>
      <c r="G15077" t="s">
        <v>8474</v>
      </c>
      <c r="H15077" t="s">
        <v>152</v>
      </c>
      <c r="I15077" s="1">
        <v>45323</v>
      </c>
      <c r="K15077" s="66">
        <v>0</v>
      </c>
      <c r="L15077" t="s">
        <v>92</v>
      </c>
      <c r="M15077" s="66">
        <v>44.32</v>
      </c>
      <c r="N15077" s="66">
        <v>0</v>
      </c>
      <c r="O15077" s="1"/>
    </row>
    <row r="15078" spans="1:15">
      <c r="A15078" t="s">
        <v>11</v>
      </c>
      <c r="B15078" t="s">
        <v>4927</v>
      </c>
      <c r="C15078" t="s">
        <v>11957</v>
      </c>
      <c r="D15078" t="s">
        <v>5006</v>
      </c>
      <c r="E15078" t="s">
        <v>150</v>
      </c>
      <c r="G15078" t="s">
        <v>8474</v>
      </c>
      <c r="H15078" t="s">
        <v>152</v>
      </c>
      <c r="I15078" s="1">
        <v>45323</v>
      </c>
      <c r="K15078" s="66">
        <v>0</v>
      </c>
      <c r="L15078" t="s">
        <v>92</v>
      </c>
      <c r="M15078" s="66">
        <v>44.32</v>
      </c>
      <c r="N15078" s="66">
        <v>0</v>
      </c>
      <c r="O15078" s="1"/>
    </row>
    <row r="15079" spans="1:15">
      <c r="A15079" t="s">
        <v>11</v>
      </c>
      <c r="B15079" t="s">
        <v>4927</v>
      </c>
      <c r="C15079" t="s">
        <v>11957</v>
      </c>
      <c r="D15079" t="s">
        <v>5006</v>
      </c>
      <c r="E15079" t="s">
        <v>150</v>
      </c>
      <c r="G15079" t="s">
        <v>8474</v>
      </c>
      <c r="H15079" t="s">
        <v>152</v>
      </c>
      <c r="I15079" s="1">
        <v>45323</v>
      </c>
      <c r="K15079" s="66">
        <v>0</v>
      </c>
      <c r="L15079" t="s">
        <v>92</v>
      </c>
      <c r="M15079" s="66">
        <v>44.32</v>
      </c>
      <c r="N15079" s="66">
        <v>0</v>
      </c>
      <c r="O15079" s="1"/>
    </row>
    <row r="15080" spans="1:15">
      <c r="A15080" t="s">
        <v>11</v>
      </c>
      <c r="B15080" t="s">
        <v>4927</v>
      </c>
      <c r="C15080" t="s">
        <v>11958</v>
      </c>
      <c r="D15080" t="s">
        <v>5006</v>
      </c>
      <c r="E15080" t="s">
        <v>150</v>
      </c>
      <c r="G15080" t="s">
        <v>8474</v>
      </c>
      <c r="H15080" t="s">
        <v>152</v>
      </c>
      <c r="I15080" s="1">
        <v>45323</v>
      </c>
      <c r="K15080" s="66">
        <v>0</v>
      </c>
      <c r="L15080" t="s">
        <v>92</v>
      </c>
      <c r="M15080" s="66">
        <v>44.32</v>
      </c>
      <c r="N15080" s="66">
        <v>0</v>
      </c>
      <c r="O15080" s="1"/>
    </row>
    <row r="15081" spans="1:15">
      <c r="A15081" t="s">
        <v>11</v>
      </c>
      <c r="B15081" t="s">
        <v>4927</v>
      </c>
      <c r="C15081" t="s">
        <v>11958</v>
      </c>
      <c r="D15081" t="s">
        <v>5006</v>
      </c>
      <c r="E15081" t="s">
        <v>150</v>
      </c>
      <c r="G15081" t="s">
        <v>8474</v>
      </c>
      <c r="H15081" t="s">
        <v>152</v>
      </c>
      <c r="I15081" s="1">
        <v>45323</v>
      </c>
      <c r="K15081" s="66">
        <v>0</v>
      </c>
      <c r="L15081" t="s">
        <v>92</v>
      </c>
      <c r="M15081" s="66">
        <v>44.32</v>
      </c>
      <c r="N15081" s="66">
        <v>0</v>
      </c>
      <c r="O15081" s="1"/>
    </row>
    <row r="15082" spans="1:15">
      <c r="A15082" t="s">
        <v>11</v>
      </c>
      <c r="B15082" t="s">
        <v>4927</v>
      </c>
      <c r="C15082" t="s">
        <v>11958</v>
      </c>
      <c r="D15082" t="s">
        <v>5006</v>
      </c>
      <c r="E15082" t="s">
        <v>150</v>
      </c>
      <c r="G15082" t="s">
        <v>8474</v>
      </c>
      <c r="H15082" t="s">
        <v>152</v>
      </c>
      <c r="I15082" s="1">
        <v>45323</v>
      </c>
      <c r="K15082" s="66">
        <v>0</v>
      </c>
      <c r="L15082" t="s">
        <v>92</v>
      </c>
      <c r="M15082" s="66">
        <v>44.32</v>
      </c>
      <c r="N15082" s="66">
        <v>0</v>
      </c>
      <c r="O15082" s="1"/>
    </row>
    <row r="15083" spans="1:15">
      <c r="A15083" t="s">
        <v>11</v>
      </c>
      <c r="B15083" t="s">
        <v>4927</v>
      </c>
      <c r="C15083" t="s">
        <v>11958</v>
      </c>
      <c r="D15083" t="s">
        <v>5006</v>
      </c>
      <c r="E15083" t="s">
        <v>150</v>
      </c>
      <c r="G15083" t="s">
        <v>8474</v>
      </c>
      <c r="H15083" t="s">
        <v>152</v>
      </c>
      <c r="I15083" s="1">
        <v>45323</v>
      </c>
      <c r="K15083" s="66">
        <v>0</v>
      </c>
      <c r="L15083" t="s">
        <v>92</v>
      </c>
      <c r="M15083" s="66">
        <v>44.32</v>
      </c>
      <c r="N15083" s="66">
        <v>0</v>
      </c>
      <c r="O15083" s="1"/>
    </row>
    <row r="15084" spans="1:15">
      <c r="A15084" t="s">
        <v>11</v>
      </c>
      <c r="B15084" t="s">
        <v>4927</v>
      </c>
      <c r="C15084" t="s">
        <v>11958</v>
      </c>
      <c r="D15084" t="s">
        <v>5006</v>
      </c>
      <c r="E15084" t="s">
        <v>150</v>
      </c>
      <c r="G15084" t="s">
        <v>8474</v>
      </c>
      <c r="H15084" t="s">
        <v>152</v>
      </c>
      <c r="I15084" s="1">
        <v>45323</v>
      </c>
      <c r="K15084" s="66">
        <v>0</v>
      </c>
      <c r="L15084" t="s">
        <v>92</v>
      </c>
      <c r="M15084" s="66">
        <v>22.16</v>
      </c>
      <c r="N15084" s="66">
        <v>0</v>
      </c>
      <c r="O15084" s="1"/>
    </row>
    <row r="15085" spans="1:15">
      <c r="A15085" t="s">
        <v>11</v>
      </c>
      <c r="B15085" t="s">
        <v>4927</v>
      </c>
      <c r="C15085" t="s">
        <v>11958</v>
      </c>
      <c r="D15085" t="s">
        <v>5006</v>
      </c>
      <c r="E15085" t="s">
        <v>150</v>
      </c>
      <c r="G15085" t="s">
        <v>8474</v>
      </c>
      <c r="H15085" t="s">
        <v>152</v>
      </c>
      <c r="I15085" s="1">
        <v>45323</v>
      </c>
      <c r="K15085" s="66">
        <v>0</v>
      </c>
      <c r="L15085" t="s">
        <v>92</v>
      </c>
      <c r="M15085" s="66">
        <v>44.32</v>
      </c>
      <c r="N15085" s="66">
        <v>0</v>
      </c>
      <c r="O15085" s="1"/>
    </row>
    <row r="15086" spans="1:15">
      <c r="A15086" t="s">
        <v>11</v>
      </c>
      <c r="B15086" t="s">
        <v>4927</v>
      </c>
      <c r="C15086" t="s">
        <v>11958</v>
      </c>
      <c r="D15086" t="s">
        <v>5006</v>
      </c>
      <c r="E15086" t="s">
        <v>150</v>
      </c>
      <c r="G15086" t="s">
        <v>8474</v>
      </c>
      <c r="H15086" t="s">
        <v>152</v>
      </c>
      <c r="I15086" s="1">
        <v>45323</v>
      </c>
      <c r="K15086" s="66">
        <v>0</v>
      </c>
      <c r="L15086" t="s">
        <v>92</v>
      </c>
      <c r="M15086" s="66">
        <v>22.16</v>
      </c>
      <c r="N15086" s="66">
        <v>0</v>
      </c>
      <c r="O15086" s="1"/>
    </row>
    <row r="15087" spans="1:15">
      <c r="A15087" t="s">
        <v>11</v>
      </c>
      <c r="B15087" t="s">
        <v>4927</v>
      </c>
      <c r="C15087" t="s">
        <v>11958</v>
      </c>
      <c r="D15087" t="s">
        <v>5006</v>
      </c>
      <c r="E15087" t="s">
        <v>150</v>
      </c>
      <c r="G15087" t="s">
        <v>8474</v>
      </c>
      <c r="H15087" t="s">
        <v>152</v>
      </c>
      <c r="I15087" s="1">
        <v>45323</v>
      </c>
      <c r="K15087" s="66">
        <v>0</v>
      </c>
      <c r="L15087" t="s">
        <v>92</v>
      </c>
      <c r="M15087" s="66">
        <v>44.32</v>
      </c>
      <c r="N15087" s="66">
        <v>0</v>
      </c>
      <c r="O15087" s="1"/>
    </row>
    <row r="15088" spans="1:15">
      <c r="A15088" t="s">
        <v>11</v>
      </c>
      <c r="B15088" t="s">
        <v>4927</v>
      </c>
      <c r="C15088" t="s">
        <v>11958</v>
      </c>
      <c r="D15088" t="s">
        <v>5006</v>
      </c>
      <c r="E15088" t="s">
        <v>150</v>
      </c>
      <c r="G15088" t="s">
        <v>8474</v>
      </c>
      <c r="H15088" t="s">
        <v>152</v>
      </c>
      <c r="I15088" s="1">
        <v>45323</v>
      </c>
      <c r="K15088" s="66">
        <v>0</v>
      </c>
      <c r="L15088" t="s">
        <v>92</v>
      </c>
      <c r="M15088" s="66">
        <v>22.16</v>
      </c>
      <c r="N15088" s="66">
        <v>0</v>
      </c>
      <c r="O15088" s="1"/>
    </row>
    <row r="15089" spans="1:15">
      <c r="A15089" t="s">
        <v>11</v>
      </c>
      <c r="B15089" t="s">
        <v>4927</v>
      </c>
      <c r="C15089" t="s">
        <v>11957</v>
      </c>
      <c r="D15089" t="s">
        <v>5006</v>
      </c>
      <c r="E15089" t="s">
        <v>150</v>
      </c>
      <c r="G15089" t="s">
        <v>8474</v>
      </c>
      <c r="H15089" t="s">
        <v>152</v>
      </c>
      <c r="I15089" s="1">
        <v>45323</v>
      </c>
      <c r="K15089" s="66">
        <v>0</v>
      </c>
      <c r="L15089" t="s">
        <v>92</v>
      </c>
      <c r="M15089" s="66">
        <v>22.17</v>
      </c>
      <c r="N15089" s="66">
        <v>0</v>
      </c>
      <c r="O15089" s="1"/>
    </row>
    <row r="15090" spans="1:15">
      <c r="A15090" t="s">
        <v>11</v>
      </c>
      <c r="B15090" t="s">
        <v>4927</v>
      </c>
      <c r="C15090" t="s">
        <v>11957</v>
      </c>
      <c r="D15090" t="s">
        <v>5006</v>
      </c>
      <c r="E15090" t="s">
        <v>150</v>
      </c>
      <c r="G15090" t="s">
        <v>8474</v>
      </c>
      <c r="H15090" t="s">
        <v>152</v>
      </c>
      <c r="I15090" s="1">
        <v>45323</v>
      </c>
      <c r="K15090" s="66">
        <v>0</v>
      </c>
      <c r="L15090" t="s">
        <v>92</v>
      </c>
      <c r="M15090" s="66">
        <v>22.17</v>
      </c>
      <c r="N15090" s="66">
        <v>0</v>
      </c>
      <c r="O15090" s="1"/>
    </row>
    <row r="15091" spans="1:15">
      <c r="A15091" t="s">
        <v>11</v>
      </c>
      <c r="B15091" t="s">
        <v>4927</v>
      </c>
      <c r="C15091" t="s">
        <v>11957</v>
      </c>
      <c r="D15091" t="s">
        <v>5006</v>
      </c>
      <c r="E15091" t="s">
        <v>150</v>
      </c>
      <c r="G15091" t="s">
        <v>8474</v>
      </c>
      <c r="H15091" t="s">
        <v>152</v>
      </c>
      <c r="I15091" s="1">
        <v>45323</v>
      </c>
      <c r="K15091" s="66">
        <v>0</v>
      </c>
      <c r="L15091" t="s">
        <v>92</v>
      </c>
      <c r="M15091" s="66">
        <v>11.08</v>
      </c>
      <c r="N15091" s="66">
        <v>0</v>
      </c>
      <c r="O15091" s="1"/>
    </row>
    <row r="15092" spans="1:15">
      <c r="A15092" t="s">
        <v>11</v>
      </c>
      <c r="B15092" t="s">
        <v>4927</v>
      </c>
      <c r="C15092" t="s">
        <v>11957</v>
      </c>
      <c r="D15092" t="s">
        <v>5006</v>
      </c>
      <c r="E15092" t="s">
        <v>150</v>
      </c>
      <c r="G15092" t="s">
        <v>8474</v>
      </c>
      <c r="H15092" t="s">
        <v>152</v>
      </c>
      <c r="I15092" s="1">
        <v>45323</v>
      </c>
      <c r="K15092" s="66">
        <v>0</v>
      </c>
      <c r="L15092" t="s">
        <v>92</v>
      </c>
      <c r="M15092" s="66">
        <v>11.08</v>
      </c>
      <c r="N15092" s="66">
        <v>0</v>
      </c>
      <c r="O15092" s="1"/>
    </row>
    <row r="15093" spans="1:15">
      <c r="A15093" t="s">
        <v>11</v>
      </c>
      <c r="B15093" t="s">
        <v>4927</v>
      </c>
      <c r="C15093" t="s">
        <v>11957</v>
      </c>
      <c r="D15093" t="s">
        <v>5006</v>
      </c>
      <c r="E15093" t="s">
        <v>150</v>
      </c>
      <c r="G15093" t="s">
        <v>8474</v>
      </c>
      <c r="H15093" t="s">
        <v>152</v>
      </c>
      <c r="I15093" s="1">
        <v>45323</v>
      </c>
      <c r="K15093" s="66">
        <v>0</v>
      </c>
      <c r="L15093" t="s">
        <v>92</v>
      </c>
      <c r="M15093" s="66">
        <v>11.08</v>
      </c>
      <c r="N15093" s="66">
        <v>0</v>
      </c>
      <c r="O15093" s="1"/>
    </row>
    <row r="15094" spans="1:15">
      <c r="A15094" t="s">
        <v>11</v>
      </c>
      <c r="B15094" t="s">
        <v>4927</v>
      </c>
      <c r="C15094" t="s">
        <v>11957</v>
      </c>
      <c r="D15094" t="s">
        <v>5006</v>
      </c>
      <c r="E15094" t="s">
        <v>150</v>
      </c>
      <c r="G15094" t="s">
        <v>8474</v>
      </c>
      <c r="H15094" t="s">
        <v>152</v>
      </c>
      <c r="I15094" s="1">
        <v>45323</v>
      </c>
      <c r="K15094" s="66">
        <v>0</v>
      </c>
      <c r="L15094" t="s">
        <v>92</v>
      </c>
      <c r="M15094" s="66">
        <v>11.08</v>
      </c>
      <c r="N15094" s="66">
        <v>0</v>
      </c>
      <c r="O15094" s="1"/>
    </row>
    <row r="15095" spans="1:15">
      <c r="A15095" t="s">
        <v>11</v>
      </c>
      <c r="B15095" t="s">
        <v>4927</v>
      </c>
      <c r="C15095" t="s">
        <v>11957</v>
      </c>
      <c r="D15095" t="s">
        <v>5006</v>
      </c>
      <c r="E15095" t="s">
        <v>150</v>
      </c>
      <c r="G15095" t="s">
        <v>8474</v>
      </c>
      <c r="H15095" t="s">
        <v>152</v>
      </c>
      <c r="I15095" s="1">
        <v>45323</v>
      </c>
      <c r="K15095" s="66">
        <v>0</v>
      </c>
      <c r="L15095" t="s">
        <v>92</v>
      </c>
      <c r="M15095" s="66">
        <v>11.08</v>
      </c>
      <c r="N15095" s="66">
        <v>0</v>
      </c>
      <c r="O15095" s="1"/>
    </row>
    <row r="15096" spans="1:15">
      <c r="A15096" t="s">
        <v>11</v>
      </c>
      <c r="B15096" t="s">
        <v>4927</v>
      </c>
      <c r="C15096" t="s">
        <v>11957</v>
      </c>
      <c r="D15096" t="s">
        <v>5006</v>
      </c>
      <c r="E15096" t="s">
        <v>150</v>
      </c>
      <c r="G15096" t="s">
        <v>8474</v>
      </c>
      <c r="H15096" t="s">
        <v>152</v>
      </c>
      <c r="I15096" s="1">
        <v>45323</v>
      </c>
      <c r="K15096" s="66">
        <v>0</v>
      </c>
      <c r="L15096" t="s">
        <v>92</v>
      </c>
      <c r="M15096" s="66">
        <v>22.17</v>
      </c>
      <c r="N15096" s="66">
        <v>0</v>
      </c>
      <c r="O15096" s="1"/>
    </row>
    <row r="15097" spans="1:15">
      <c r="A15097" t="s">
        <v>11</v>
      </c>
      <c r="B15097" t="s">
        <v>4927</v>
      </c>
      <c r="C15097" t="s">
        <v>11957</v>
      </c>
      <c r="D15097" t="s">
        <v>5006</v>
      </c>
      <c r="E15097" t="s">
        <v>150</v>
      </c>
      <c r="G15097" t="s">
        <v>8474</v>
      </c>
      <c r="H15097" t="s">
        <v>152</v>
      </c>
      <c r="I15097" s="1">
        <v>45323</v>
      </c>
      <c r="K15097" s="66">
        <v>0</v>
      </c>
      <c r="L15097" t="s">
        <v>92</v>
      </c>
      <c r="M15097" s="66">
        <v>11.08</v>
      </c>
      <c r="N15097" s="66">
        <v>0</v>
      </c>
      <c r="O15097" s="1"/>
    </row>
    <row r="15098" spans="1:15">
      <c r="A15098" t="s">
        <v>11</v>
      </c>
      <c r="B15098" t="s">
        <v>4927</v>
      </c>
      <c r="C15098" t="s">
        <v>11958</v>
      </c>
      <c r="D15098" t="s">
        <v>5006</v>
      </c>
      <c r="E15098" t="s">
        <v>150</v>
      </c>
      <c r="G15098" t="s">
        <v>8474</v>
      </c>
      <c r="H15098" t="s">
        <v>152</v>
      </c>
      <c r="I15098" s="1">
        <v>45323</v>
      </c>
      <c r="K15098" s="66">
        <v>0</v>
      </c>
      <c r="L15098" t="s">
        <v>92</v>
      </c>
      <c r="M15098" s="66">
        <v>22.17</v>
      </c>
      <c r="N15098" s="66">
        <v>0</v>
      </c>
      <c r="O15098" s="1"/>
    </row>
    <row r="15099" spans="1:15">
      <c r="A15099" t="s">
        <v>11</v>
      </c>
      <c r="B15099" t="s">
        <v>4927</v>
      </c>
      <c r="C15099" t="s">
        <v>11959</v>
      </c>
      <c r="D15099" t="s">
        <v>5006</v>
      </c>
      <c r="E15099" t="s">
        <v>150</v>
      </c>
      <c r="G15099" t="s">
        <v>8474</v>
      </c>
      <c r="H15099" t="s">
        <v>152</v>
      </c>
      <c r="I15099" s="1">
        <v>45323</v>
      </c>
      <c r="K15099" s="66">
        <v>0</v>
      </c>
      <c r="L15099" t="s">
        <v>92</v>
      </c>
      <c r="M15099" s="66">
        <v>22.16</v>
      </c>
      <c r="N15099" s="66">
        <v>0</v>
      </c>
      <c r="O15099" s="1"/>
    </row>
    <row r="15100" spans="1:15">
      <c r="A15100" t="s">
        <v>11</v>
      </c>
      <c r="B15100" t="s">
        <v>4927</v>
      </c>
      <c r="C15100" t="s">
        <v>11959</v>
      </c>
      <c r="D15100" t="s">
        <v>5006</v>
      </c>
      <c r="E15100" t="s">
        <v>150</v>
      </c>
      <c r="G15100" t="s">
        <v>8474</v>
      </c>
      <c r="H15100" t="s">
        <v>152</v>
      </c>
      <c r="I15100" s="1">
        <v>45323</v>
      </c>
      <c r="K15100" s="66">
        <v>0</v>
      </c>
      <c r="L15100" t="s">
        <v>92</v>
      </c>
      <c r="M15100" s="66">
        <v>44.32</v>
      </c>
      <c r="N15100" s="66">
        <v>0</v>
      </c>
      <c r="O15100" s="1"/>
    </row>
    <row r="15101" spans="1:15">
      <c r="A15101" t="s">
        <v>11</v>
      </c>
      <c r="B15101" t="s">
        <v>4927</v>
      </c>
      <c r="C15101" t="s">
        <v>11959</v>
      </c>
      <c r="D15101" t="s">
        <v>5006</v>
      </c>
      <c r="E15101" t="s">
        <v>150</v>
      </c>
      <c r="G15101" t="s">
        <v>8474</v>
      </c>
      <c r="H15101" t="s">
        <v>152</v>
      </c>
      <c r="I15101" s="1">
        <v>45323</v>
      </c>
      <c r="K15101" s="66">
        <v>0</v>
      </c>
      <c r="L15101" t="s">
        <v>92</v>
      </c>
      <c r="M15101" s="66">
        <v>44.32</v>
      </c>
      <c r="N15101" s="66">
        <v>0</v>
      </c>
      <c r="O15101" s="1"/>
    </row>
    <row r="15102" spans="1:15">
      <c r="A15102" t="s">
        <v>11</v>
      </c>
      <c r="B15102" t="s">
        <v>4927</v>
      </c>
      <c r="C15102" t="s">
        <v>11959</v>
      </c>
      <c r="D15102" t="s">
        <v>5006</v>
      </c>
      <c r="E15102" t="s">
        <v>150</v>
      </c>
      <c r="G15102" t="s">
        <v>8474</v>
      </c>
      <c r="H15102" t="s">
        <v>152</v>
      </c>
      <c r="I15102" s="1">
        <v>45323</v>
      </c>
      <c r="K15102" s="66">
        <v>0</v>
      </c>
      <c r="L15102" t="s">
        <v>92</v>
      </c>
      <c r="M15102" s="66">
        <v>44.32</v>
      </c>
      <c r="N15102" s="66">
        <v>0</v>
      </c>
      <c r="O15102" s="1"/>
    </row>
    <row r="15103" spans="1:15">
      <c r="A15103" t="s">
        <v>11</v>
      </c>
      <c r="B15103" t="s">
        <v>4927</v>
      </c>
      <c r="C15103" t="s">
        <v>11959</v>
      </c>
      <c r="D15103" t="s">
        <v>5006</v>
      </c>
      <c r="E15103" t="s">
        <v>150</v>
      </c>
      <c r="G15103" t="s">
        <v>8474</v>
      </c>
      <c r="H15103" t="s">
        <v>152</v>
      </c>
      <c r="I15103" s="1">
        <v>45323</v>
      </c>
      <c r="K15103" s="66">
        <v>0</v>
      </c>
      <c r="L15103" t="s">
        <v>92</v>
      </c>
      <c r="M15103" s="66">
        <v>44.32</v>
      </c>
      <c r="N15103" s="66">
        <v>0</v>
      </c>
      <c r="O15103" s="1"/>
    </row>
    <row r="15104" spans="1:15">
      <c r="A15104" t="s">
        <v>11</v>
      </c>
      <c r="B15104" t="s">
        <v>4927</v>
      </c>
      <c r="C15104" t="s">
        <v>11959</v>
      </c>
      <c r="D15104" t="s">
        <v>5006</v>
      </c>
      <c r="E15104" t="s">
        <v>150</v>
      </c>
      <c r="G15104" t="s">
        <v>8474</v>
      </c>
      <c r="H15104" t="s">
        <v>152</v>
      </c>
      <c r="I15104" s="1">
        <v>45323</v>
      </c>
      <c r="K15104" s="66">
        <v>0</v>
      </c>
      <c r="L15104" t="s">
        <v>92</v>
      </c>
      <c r="M15104" s="66">
        <v>44.32</v>
      </c>
      <c r="N15104" s="66">
        <v>0</v>
      </c>
      <c r="O15104" s="1"/>
    </row>
    <row r="15105" spans="1:15">
      <c r="A15105" t="s">
        <v>11</v>
      </c>
      <c r="B15105" t="s">
        <v>4927</v>
      </c>
      <c r="C15105" t="s">
        <v>11959</v>
      </c>
      <c r="D15105" t="s">
        <v>5006</v>
      </c>
      <c r="E15105" t="s">
        <v>150</v>
      </c>
      <c r="G15105" t="s">
        <v>8474</v>
      </c>
      <c r="H15105" t="s">
        <v>152</v>
      </c>
      <c r="I15105" s="1">
        <v>45323</v>
      </c>
      <c r="K15105" s="66">
        <v>0</v>
      </c>
      <c r="L15105" t="s">
        <v>92</v>
      </c>
      <c r="M15105" s="66">
        <v>44.32</v>
      </c>
      <c r="N15105" s="66">
        <v>0</v>
      </c>
      <c r="O15105" s="1"/>
    </row>
    <row r="15106" spans="1:15">
      <c r="A15106" t="s">
        <v>11</v>
      </c>
      <c r="B15106" t="s">
        <v>4927</v>
      </c>
      <c r="C15106" t="s">
        <v>11959</v>
      </c>
      <c r="D15106" t="s">
        <v>5006</v>
      </c>
      <c r="E15106" t="s">
        <v>150</v>
      </c>
      <c r="G15106" t="s">
        <v>8474</v>
      </c>
      <c r="H15106" t="s">
        <v>152</v>
      </c>
      <c r="I15106" s="1">
        <v>45323</v>
      </c>
      <c r="K15106" s="66">
        <v>0</v>
      </c>
      <c r="L15106" t="s">
        <v>92</v>
      </c>
      <c r="M15106" s="66">
        <v>44.32</v>
      </c>
      <c r="N15106" s="66">
        <v>0</v>
      </c>
      <c r="O15106" s="1"/>
    </row>
    <row r="15107" spans="1:15">
      <c r="A15107" t="s">
        <v>11</v>
      </c>
      <c r="B15107" t="s">
        <v>4927</v>
      </c>
      <c r="C15107" t="s">
        <v>11959</v>
      </c>
      <c r="D15107" t="s">
        <v>5006</v>
      </c>
      <c r="E15107" t="s">
        <v>150</v>
      </c>
      <c r="G15107" t="s">
        <v>8474</v>
      </c>
      <c r="H15107" t="s">
        <v>152</v>
      </c>
      <c r="I15107" s="1">
        <v>45323</v>
      </c>
      <c r="K15107" s="66">
        <v>0</v>
      </c>
      <c r="L15107" t="s">
        <v>92</v>
      </c>
      <c r="M15107" s="66">
        <v>44.32</v>
      </c>
      <c r="N15107" s="66">
        <v>0</v>
      </c>
      <c r="O15107" s="1"/>
    </row>
    <row r="15108" spans="1:15">
      <c r="A15108" t="s">
        <v>11</v>
      </c>
      <c r="B15108" t="s">
        <v>4927</v>
      </c>
      <c r="C15108" t="s">
        <v>11960</v>
      </c>
      <c r="D15108" t="s">
        <v>5006</v>
      </c>
      <c r="E15108" t="s">
        <v>150</v>
      </c>
      <c r="G15108" t="s">
        <v>8474</v>
      </c>
      <c r="H15108" t="s">
        <v>152</v>
      </c>
      <c r="I15108" s="1">
        <v>45323</v>
      </c>
      <c r="K15108" s="66">
        <v>0</v>
      </c>
      <c r="L15108" t="s">
        <v>92</v>
      </c>
      <c r="M15108" s="66">
        <v>22.17</v>
      </c>
      <c r="N15108" s="66">
        <v>0</v>
      </c>
      <c r="O15108" s="1"/>
    </row>
    <row r="15109" spans="1:15">
      <c r="A15109" t="s">
        <v>11</v>
      </c>
      <c r="B15109" t="s">
        <v>4927</v>
      </c>
      <c r="C15109" t="s">
        <v>11959</v>
      </c>
      <c r="D15109" t="s">
        <v>5006</v>
      </c>
      <c r="E15109" t="s">
        <v>150</v>
      </c>
      <c r="G15109" t="s">
        <v>8474</v>
      </c>
      <c r="H15109" t="s">
        <v>152</v>
      </c>
      <c r="I15109" s="1">
        <v>45323</v>
      </c>
      <c r="K15109" s="66">
        <v>0</v>
      </c>
      <c r="L15109" t="s">
        <v>92</v>
      </c>
      <c r="M15109" s="66">
        <v>44.32</v>
      </c>
      <c r="N15109" s="66">
        <v>0</v>
      </c>
      <c r="O15109" s="1"/>
    </row>
    <row r="15110" spans="1:15">
      <c r="A15110" t="s">
        <v>11</v>
      </c>
      <c r="B15110" t="s">
        <v>4927</v>
      </c>
      <c r="C15110" t="s">
        <v>11959</v>
      </c>
      <c r="D15110" t="s">
        <v>5006</v>
      </c>
      <c r="E15110" t="s">
        <v>150</v>
      </c>
      <c r="G15110" t="s">
        <v>8474</v>
      </c>
      <c r="H15110" t="s">
        <v>152</v>
      </c>
      <c r="I15110" s="1">
        <v>45323</v>
      </c>
      <c r="K15110" s="66">
        <v>0</v>
      </c>
      <c r="L15110" t="s">
        <v>92</v>
      </c>
      <c r="M15110" s="66">
        <v>44.32</v>
      </c>
      <c r="N15110" s="66">
        <v>0</v>
      </c>
      <c r="O15110" s="1"/>
    </row>
    <row r="15111" spans="1:15">
      <c r="A15111" t="s">
        <v>11</v>
      </c>
      <c r="B15111" t="s">
        <v>4927</v>
      </c>
      <c r="C15111" t="s">
        <v>11959</v>
      </c>
      <c r="D15111" t="s">
        <v>5006</v>
      </c>
      <c r="E15111" t="s">
        <v>150</v>
      </c>
      <c r="G15111" t="s">
        <v>8474</v>
      </c>
      <c r="H15111" t="s">
        <v>152</v>
      </c>
      <c r="I15111" s="1">
        <v>45323</v>
      </c>
      <c r="K15111" s="66">
        <v>0</v>
      </c>
      <c r="L15111" t="s">
        <v>92</v>
      </c>
      <c r="M15111" s="66">
        <v>44.32</v>
      </c>
      <c r="N15111" s="66">
        <v>0</v>
      </c>
      <c r="O15111" s="1"/>
    </row>
    <row r="15112" spans="1:15">
      <c r="A15112" t="s">
        <v>11</v>
      </c>
      <c r="B15112" t="s">
        <v>4927</v>
      </c>
      <c r="C15112" t="s">
        <v>11961</v>
      </c>
      <c r="D15112" t="s">
        <v>5006</v>
      </c>
      <c r="E15112" t="s">
        <v>150</v>
      </c>
      <c r="G15112" t="s">
        <v>8474</v>
      </c>
      <c r="H15112" t="s">
        <v>152</v>
      </c>
      <c r="I15112" s="1">
        <v>45323</v>
      </c>
      <c r="K15112" s="66">
        <v>0</v>
      </c>
      <c r="L15112" t="s">
        <v>92</v>
      </c>
      <c r="M15112" s="66">
        <v>22.17</v>
      </c>
      <c r="N15112" s="66">
        <v>0</v>
      </c>
      <c r="O15112" s="1"/>
    </row>
    <row r="15113" spans="1:15">
      <c r="A15113" t="s">
        <v>11</v>
      </c>
      <c r="B15113" t="s">
        <v>4927</v>
      </c>
      <c r="C15113" t="s">
        <v>11960</v>
      </c>
      <c r="D15113" t="s">
        <v>5006</v>
      </c>
      <c r="E15113" t="s">
        <v>150</v>
      </c>
      <c r="G15113" t="s">
        <v>8474</v>
      </c>
      <c r="H15113" t="s">
        <v>152</v>
      </c>
      <c r="I15113" s="1">
        <v>45323</v>
      </c>
      <c r="K15113" s="66">
        <v>0</v>
      </c>
      <c r="L15113" t="s">
        <v>92</v>
      </c>
      <c r="M15113" s="66">
        <v>22.16</v>
      </c>
      <c r="N15113" s="66">
        <v>0</v>
      </c>
      <c r="O15113" s="1"/>
    </row>
    <row r="15114" spans="1:15">
      <c r="A15114" t="s">
        <v>11</v>
      </c>
      <c r="B15114" t="s">
        <v>4927</v>
      </c>
      <c r="C15114" t="s">
        <v>11960</v>
      </c>
      <c r="D15114" t="s">
        <v>5006</v>
      </c>
      <c r="E15114" t="s">
        <v>150</v>
      </c>
      <c r="G15114" t="s">
        <v>8474</v>
      </c>
      <c r="H15114" t="s">
        <v>152</v>
      </c>
      <c r="I15114" s="1">
        <v>45323</v>
      </c>
      <c r="K15114" s="66">
        <v>0</v>
      </c>
      <c r="L15114" t="s">
        <v>92</v>
      </c>
      <c r="M15114" s="66">
        <v>22.16</v>
      </c>
      <c r="N15114" s="66">
        <v>0</v>
      </c>
      <c r="O15114" s="1"/>
    </row>
    <row r="15115" spans="1:15">
      <c r="A15115" t="s">
        <v>11</v>
      </c>
      <c r="B15115" t="s">
        <v>4927</v>
      </c>
      <c r="C15115" t="s">
        <v>11960</v>
      </c>
      <c r="D15115" t="s">
        <v>5006</v>
      </c>
      <c r="E15115" t="s">
        <v>150</v>
      </c>
      <c r="G15115" t="s">
        <v>8474</v>
      </c>
      <c r="H15115" t="s">
        <v>152</v>
      </c>
      <c r="I15115" s="1">
        <v>45323</v>
      </c>
      <c r="K15115" s="66">
        <v>0</v>
      </c>
      <c r="L15115" t="s">
        <v>92</v>
      </c>
      <c r="M15115" s="66">
        <v>22.16</v>
      </c>
      <c r="N15115" s="66">
        <v>0</v>
      </c>
      <c r="O15115" s="1"/>
    </row>
    <row r="15116" spans="1:15">
      <c r="A15116" t="s">
        <v>11</v>
      </c>
      <c r="B15116" t="s">
        <v>4927</v>
      </c>
      <c r="C15116" t="s">
        <v>11960</v>
      </c>
      <c r="D15116" t="s">
        <v>5006</v>
      </c>
      <c r="E15116" t="s">
        <v>150</v>
      </c>
      <c r="G15116" t="s">
        <v>8474</v>
      </c>
      <c r="H15116" t="s">
        <v>152</v>
      </c>
      <c r="I15116" s="1">
        <v>45323</v>
      </c>
      <c r="K15116" s="66">
        <v>0</v>
      </c>
      <c r="L15116" t="s">
        <v>92</v>
      </c>
      <c r="M15116" s="66">
        <v>22.16</v>
      </c>
      <c r="N15116" s="66">
        <v>0</v>
      </c>
      <c r="O15116" s="1"/>
    </row>
    <row r="15117" spans="1:15">
      <c r="A15117" t="s">
        <v>11</v>
      </c>
      <c r="B15117" t="s">
        <v>4927</v>
      </c>
      <c r="C15117" t="s">
        <v>11960</v>
      </c>
      <c r="D15117" t="s">
        <v>5006</v>
      </c>
      <c r="E15117" t="s">
        <v>150</v>
      </c>
      <c r="G15117" t="s">
        <v>8474</v>
      </c>
      <c r="H15117" t="s">
        <v>152</v>
      </c>
      <c r="I15117" s="1">
        <v>45323</v>
      </c>
      <c r="K15117" s="66">
        <v>0</v>
      </c>
      <c r="L15117" t="s">
        <v>92</v>
      </c>
      <c r="M15117" s="66">
        <v>22.16</v>
      </c>
      <c r="N15117" s="66">
        <v>0</v>
      </c>
      <c r="O15117" s="1"/>
    </row>
    <row r="15118" spans="1:15">
      <c r="A15118" t="s">
        <v>11</v>
      </c>
      <c r="B15118" t="s">
        <v>4927</v>
      </c>
      <c r="C15118" t="s">
        <v>11960</v>
      </c>
      <c r="D15118" t="s">
        <v>5006</v>
      </c>
      <c r="E15118" t="s">
        <v>150</v>
      </c>
      <c r="G15118" t="s">
        <v>8474</v>
      </c>
      <c r="H15118" t="s">
        <v>152</v>
      </c>
      <c r="I15118" s="1">
        <v>45323</v>
      </c>
      <c r="K15118" s="66">
        <v>0</v>
      </c>
      <c r="L15118" t="s">
        <v>92</v>
      </c>
      <c r="M15118" s="66">
        <v>22.16</v>
      </c>
      <c r="N15118" s="66">
        <v>0</v>
      </c>
      <c r="O15118" s="1"/>
    </row>
    <row r="15119" spans="1:15">
      <c r="A15119" t="s">
        <v>11</v>
      </c>
      <c r="B15119" t="s">
        <v>4927</v>
      </c>
      <c r="C15119" t="s">
        <v>11960</v>
      </c>
      <c r="D15119" t="s">
        <v>5006</v>
      </c>
      <c r="E15119" t="s">
        <v>150</v>
      </c>
      <c r="G15119" t="s">
        <v>8474</v>
      </c>
      <c r="H15119" t="s">
        <v>152</v>
      </c>
      <c r="I15119" s="1">
        <v>45323</v>
      </c>
      <c r="K15119" s="66">
        <v>0</v>
      </c>
      <c r="L15119" t="s">
        <v>92</v>
      </c>
      <c r="M15119" s="66">
        <v>22.16</v>
      </c>
      <c r="N15119" s="66">
        <v>0</v>
      </c>
      <c r="O15119" s="1"/>
    </row>
    <row r="15120" spans="1:15">
      <c r="A15120" t="s">
        <v>11</v>
      </c>
      <c r="B15120" t="s">
        <v>4927</v>
      </c>
      <c r="C15120" t="s">
        <v>11960</v>
      </c>
      <c r="D15120" t="s">
        <v>5006</v>
      </c>
      <c r="E15120" t="s">
        <v>150</v>
      </c>
      <c r="G15120" t="s">
        <v>8474</v>
      </c>
      <c r="H15120" t="s">
        <v>152</v>
      </c>
      <c r="I15120" s="1">
        <v>45323</v>
      </c>
      <c r="K15120" s="66">
        <v>0</v>
      </c>
      <c r="L15120" t="s">
        <v>92</v>
      </c>
      <c r="M15120" s="66">
        <v>22.16</v>
      </c>
      <c r="N15120" s="66">
        <v>0</v>
      </c>
      <c r="O15120" s="1"/>
    </row>
    <row r="15121" spans="1:15">
      <c r="A15121" t="s">
        <v>11</v>
      </c>
      <c r="B15121" t="s">
        <v>4927</v>
      </c>
      <c r="C15121" t="s">
        <v>11960</v>
      </c>
      <c r="D15121" t="s">
        <v>5006</v>
      </c>
      <c r="E15121" t="s">
        <v>150</v>
      </c>
      <c r="G15121" t="s">
        <v>8474</v>
      </c>
      <c r="H15121" t="s">
        <v>152</v>
      </c>
      <c r="I15121" s="1">
        <v>45323</v>
      </c>
      <c r="K15121" s="66">
        <v>0</v>
      </c>
      <c r="L15121" t="s">
        <v>92</v>
      </c>
      <c r="M15121" s="66">
        <v>22.16</v>
      </c>
      <c r="N15121" s="66">
        <v>0</v>
      </c>
      <c r="O15121" s="1"/>
    </row>
    <row r="15122" spans="1:15">
      <c r="A15122" t="s">
        <v>11</v>
      </c>
      <c r="B15122" t="s">
        <v>4927</v>
      </c>
      <c r="C15122" t="s">
        <v>11960</v>
      </c>
      <c r="D15122" t="s">
        <v>5006</v>
      </c>
      <c r="E15122" t="s">
        <v>150</v>
      </c>
      <c r="G15122" t="s">
        <v>8474</v>
      </c>
      <c r="H15122" t="s">
        <v>152</v>
      </c>
      <c r="I15122" s="1">
        <v>45323</v>
      </c>
      <c r="K15122" s="66">
        <v>0</v>
      </c>
      <c r="L15122" t="s">
        <v>92</v>
      </c>
      <c r="M15122" s="66">
        <v>22.16</v>
      </c>
      <c r="N15122" s="66">
        <v>0</v>
      </c>
      <c r="O15122" s="1"/>
    </row>
    <row r="15123" spans="1:15">
      <c r="A15123" t="s">
        <v>11</v>
      </c>
      <c r="B15123" t="s">
        <v>4927</v>
      </c>
      <c r="C15123" t="s">
        <v>11961</v>
      </c>
      <c r="D15123" t="s">
        <v>5006</v>
      </c>
      <c r="E15123" t="s">
        <v>150</v>
      </c>
      <c r="G15123" t="s">
        <v>8474</v>
      </c>
      <c r="H15123" t="s">
        <v>152</v>
      </c>
      <c r="I15123" s="1">
        <v>45323</v>
      </c>
      <c r="K15123" s="66">
        <v>0</v>
      </c>
      <c r="L15123" t="s">
        <v>92</v>
      </c>
      <c r="M15123" s="66">
        <v>44.32</v>
      </c>
      <c r="N15123" s="66">
        <v>0</v>
      </c>
      <c r="O15123" s="1"/>
    </row>
    <row r="15124" spans="1:15">
      <c r="A15124" t="s">
        <v>11</v>
      </c>
      <c r="B15124" t="s">
        <v>4927</v>
      </c>
      <c r="C15124" t="s">
        <v>11961</v>
      </c>
      <c r="D15124" t="s">
        <v>5006</v>
      </c>
      <c r="E15124" t="s">
        <v>150</v>
      </c>
      <c r="G15124" t="s">
        <v>8474</v>
      </c>
      <c r="H15124" t="s">
        <v>152</v>
      </c>
      <c r="I15124" s="1">
        <v>45323</v>
      </c>
      <c r="K15124" s="66">
        <v>0</v>
      </c>
      <c r="L15124" t="s">
        <v>92</v>
      </c>
      <c r="M15124" s="66">
        <v>22.16</v>
      </c>
      <c r="N15124" s="66">
        <v>0</v>
      </c>
      <c r="O15124" s="1"/>
    </row>
    <row r="15125" spans="1:15">
      <c r="A15125" t="s">
        <v>11</v>
      </c>
      <c r="B15125" t="s">
        <v>4927</v>
      </c>
      <c r="C15125" t="s">
        <v>11961</v>
      </c>
      <c r="D15125" t="s">
        <v>5006</v>
      </c>
      <c r="E15125" t="s">
        <v>150</v>
      </c>
      <c r="G15125" t="s">
        <v>8474</v>
      </c>
      <c r="H15125" t="s">
        <v>152</v>
      </c>
      <c r="I15125" s="1">
        <v>45323</v>
      </c>
      <c r="K15125" s="66">
        <v>0</v>
      </c>
      <c r="L15125" t="s">
        <v>92</v>
      </c>
      <c r="M15125" s="66">
        <v>22.16</v>
      </c>
      <c r="N15125" s="66">
        <v>0</v>
      </c>
      <c r="O15125" s="1"/>
    </row>
    <row r="15126" spans="1:15">
      <c r="A15126" t="s">
        <v>11</v>
      </c>
      <c r="B15126" t="s">
        <v>4927</v>
      </c>
      <c r="C15126" t="s">
        <v>11961</v>
      </c>
      <c r="D15126" t="s">
        <v>5006</v>
      </c>
      <c r="E15126" t="s">
        <v>150</v>
      </c>
      <c r="G15126" t="s">
        <v>8474</v>
      </c>
      <c r="H15126" t="s">
        <v>152</v>
      </c>
      <c r="I15126" s="1">
        <v>45323</v>
      </c>
      <c r="K15126" s="66">
        <v>0</v>
      </c>
      <c r="L15126" t="s">
        <v>92</v>
      </c>
      <c r="M15126" s="66">
        <v>22.16</v>
      </c>
      <c r="N15126" s="66">
        <v>0</v>
      </c>
      <c r="O15126" s="1"/>
    </row>
    <row r="15127" spans="1:15">
      <c r="A15127" t="s">
        <v>11</v>
      </c>
      <c r="B15127" t="s">
        <v>4927</v>
      </c>
      <c r="C15127" t="s">
        <v>11961</v>
      </c>
      <c r="D15127" t="s">
        <v>5006</v>
      </c>
      <c r="E15127" t="s">
        <v>150</v>
      </c>
      <c r="G15127" t="s">
        <v>8474</v>
      </c>
      <c r="H15127" t="s">
        <v>152</v>
      </c>
      <c r="I15127" s="1">
        <v>45323</v>
      </c>
      <c r="K15127" s="66">
        <v>0</v>
      </c>
      <c r="L15127" t="s">
        <v>92</v>
      </c>
      <c r="M15127" s="66">
        <v>22.16</v>
      </c>
      <c r="N15127" s="66">
        <v>0</v>
      </c>
      <c r="O15127" s="1"/>
    </row>
    <row r="15128" spans="1:15">
      <c r="A15128" t="s">
        <v>11</v>
      </c>
      <c r="B15128" t="s">
        <v>4927</v>
      </c>
      <c r="C15128" t="s">
        <v>11961</v>
      </c>
      <c r="D15128" t="s">
        <v>5006</v>
      </c>
      <c r="E15128" t="s">
        <v>150</v>
      </c>
      <c r="G15128" t="s">
        <v>8474</v>
      </c>
      <c r="H15128" t="s">
        <v>152</v>
      </c>
      <c r="I15128" s="1">
        <v>45323</v>
      </c>
      <c r="K15128" s="66">
        <v>0</v>
      </c>
      <c r="L15128" t="s">
        <v>92</v>
      </c>
      <c r="M15128" s="66">
        <v>22.16</v>
      </c>
      <c r="N15128" s="66">
        <v>0</v>
      </c>
      <c r="O15128" s="1"/>
    </row>
    <row r="15129" spans="1:15">
      <c r="A15129" t="s">
        <v>11</v>
      </c>
      <c r="B15129" t="s">
        <v>4927</v>
      </c>
      <c r="C15129" t="s">
        <v>11961</v>
      </c>
      <c r="D15129" t="s">
        <v>5006</v>
      </c>
      <c r="E15129" t="s">
        <v>150</v>
      </c>
      <c r="G15129" t="s">
        <v>8474</v>
      </c>
      <c r="H15129" t="s">
        <v>152</v>
      </c>
      <c r="I15129" s="1">
        <v>45323</v>
      </c>
      <c r="K15129" s="66">
        <v>0</v>
      </c>
      <c r="L15129" t="s">
        <v>92</v>
      </c>
      <c r="M15129" s="66">
        <v>22.16</v>
      </c>
      <c r="N15129" s="66">
        <v>0</v>
      </c>
      <c r="O15129" s="1"/>
    </row>
    <row r="15130" spans="1:15">
      <c r="A15130" t="s">
        <v>11</v>
      </c>
      <c r="B15130" t="s">
        <v>4927</v>
      </c>
      <c r="C15130" t="s">
        <v>11961</v>
      </c>
      <c r="D15130" t="s">
        <v>5006</v>
      </c>
      <c r="E15130" t="s">
        <v>150</v>
      </c>
      <c r="G15130" t="s">
        <v>8474</v>
      </c>
      <c r="H15130" t="s">
        <v>152</v>
      </c>
      <c r="I15130" s="1">
        <v>45323</v>
      </c>
      <c r="K15130" s="66">
        <v>0</v>
      </c>
      <c r="L15130" t="s">
        <v>92</v>
      </c>
      <c r="M15130" s="66">
        <v>22.16</v>
      </c>
      <c r="N15130" s="66">
        <v>0</v>
      </c>
      <c r="O15130" s="1"/>
    </row>
    <row r="15131" spans="1:15">
      <c r="A15131" t="s">
        <v>11</v>
      </c>
      <c r="B15131" t="s">
        <v>4927</v>
      </c>
      <c r="C15131" t="s">
        <v>11961</v>
      </c>
      <c r="D15131" t="s">
        <v>5006</v>
      </c>
      <c r="E15131" t="s">
        <v>150</v>
      </c>
      <c r="G15131" t="s">
        <v>8474</v>
      </c>
      <c r="H15131" t="s">
        <v>152</v>
      </c>
      <c r="I15131" s="1">
        <v>45323</v>
      </c>
      <c r="K15131" s="66">
        <v>0</v>
      </c>
      <c r="L15131" t="s">
        <v>92</v>
      </c>
      <c r="M15131" s="66">
        <v>22.16</v>
      </c>
      <c r="N15131" s="66">
        <v>0</v>
      </c>
      <c r="O15131" s="1"/>
    </row>
    <row r="15132" spans="1:15">
      <c r="A15132" t="s">
        <v>11</v>
      </c>
      <c r="B15132" t="s">
        <v>4927</v>
      </c>
      <c r="C15132" t="s">
        <v>11961</v>
      </c>
      <c r="D15132" t="s">
        <v>5006</v>
      </c>
      <c r="E15132" t="s">
        <v>150</v>
      </c>
      <c r="G15132" t="s">
        <v>8474</v>
      </c>
      <c r="H15132" t="s">
        <v>152</v>
      </c>
      <c r="I15132" s="1">
        <v>45323</v>
      </c>
      <c r="K15132" s="66">
        <v>0</v>
      </c>
      <c r="L15132" t="s">
        <v>92</v>
      </c>
      <c r="M15132" s="66">
        <v>22.16</v>
      </c>
      <c r="N15132" s="66">
        <v>0</v>
      </c>
      <c r="O15132" s="1"/>
    </row>
    <row r="15133" spans="1:15">
      <c r="A15133" t="s">
        <v>11</v>
      </c>
      <c r="B15133" t="s">
        <v>4927</v>
      </c>
      <c r="C15133" t="s">
        <v>11961</v>
      </c>
      <c r="D15133" t="s">
        <v>5006</v>
      </c>
      <c r="E15133" t="s">
        <v>150</v>
      </c>
      <c r="G15133" t="s">
        <v>8474</v>
      </c>
      <c r="H15133" t="s">
        <v>152</v>
      </c>
      <c r="I15133" s="1">
        <v>45323</v>
      </c>
      <c r="K15133" s="66">
        <v>0</v>
      </c>
      <c r="L15133" t="s">
        <v>92</v>
      </c>
      <c r="M15133" s="66">
        <v>22.16</v>
      </c>
      <c r="N15133" s="66">
        <v>0</v>
      </c>
      <c r="O15133" s="1"/>
    </row>
    <row r="15134" spans="1:15">
      <c r="A15134" t="s">
        <v>11</v>
      </c>
      <c r="B15134" t="s">
        <v>4927</v>
      </c>
      <c r="C15134" t="s">
        <v>11960</v>
      </c>
      <c r="D15134" t="s">
        <v>5006</v>
      </c>
      <c r="E15134" t="s">
        <v>150</v>
      </c>
      <c r="G15134" t="s">
        <v>8474</v>
      </c>
      <c r="H15134" t="s">
        <v>152</v>
      </c>
      <c r="I15134" s="1">
        <v>45323</v>
      </c>
      <c r="K15134" s="66">
        <v>0</v>
      </c>
      <c r="L15134" t="s">
        <v>92</v>
      </c>
      <c r="M15134" s="66">
        <v>22.16</v>
      </c>
      <c r="N15134" s="66">
        <v>0</v>
      </c>
      <c r="O15134" s="1"/>
    </row>
    <row r="15135" spans="1:15">
      <c r="A15135" t="s">
        <v>11</v>
      </c>
      <c r="B15135" t="s">
        <v>4927</v>
      </c>
      <c r="C15135" t="s">
        <v>8563</v>
      </c>
      <c r="D15135" t="s">
        <v>5006</v>
      </c>
      <c r="E15135" t="s">
        <v>150</v>
      </c>
      <c r="G15135" t="s">
        <v>8474</v>
      </c>
      <c r="H15135" t="s">
        <v>152</v>
      </c>
      <c r="I15135" s="1">
        <v>45323</v>
      </c>
      <c r="K15135" s="66">
        <v>0</v>
      </c>
      <c r="L15135" t="s">
        <v>92</v>
      </c>
      <c r="M15135" s="66">
        <v>11.08</v>
      </c>
      <c r="N15135" s="66">
        <v>0</v>
      </c>
      <c r="O15135" s="1"/>
    </row>
    <row r="15136" spans="1:15">
      <c r="A15136" t="s">
        <v>11</v>
      </c>
      <c r="B15136" t="s">
        <v>4927</v>
      </c>
      <c r="C15136" t="s">
        <v>11962</v>
      </c>
      <c r="D15136" t="s">
        <v>5006</v>
      </c>
      <c r="E15136" t="s">
        <v>150</v>
      </c>
      <c r="G15136" t="s">
        <v>8474</v>
      </c>
      <c r="H15136" t="s">
        <v>152</v>
      </c>
      <c r="I15136" s="1">
        <v>45323</v>
      </c>
      <c r="K15136" s="66">
        <v>0</v>
      </c>
      <c r="L15136" t="s">
        <v>92</v>
      </c>
      <c r="M15136" s="66">
        <v>105</v>
      </c>
      <c r="N15136" s="66">
        <v>0</v>
      </c>
      <c r="O15136" s="1"/>
    </row>
    <row r="15137" spans="1:15">
      <c r="A15137" t="s">
        <v>11</v>
      </c>
      <c r="B15137" t="s">
        <v>4927</v>
      </c>
      <c r="C15137" t="s">
        <v>11962</v>
      </c>
      <c r="D15137" t="s">
        <v>5006</v>
      </c>
      <c r="E15137" t="s">
        <v>150</v>
      </c>
      <c r="G15137" t="s">
        <v>8474</v>
      </c>
      <c r="H15137" t="s">
        <v>152</v>
      </c>
      <c r="I15137" s="1">
        <v>45323</v>
      </c>
      <c r="K15137" s="66">
        <v>0</v>
      </c>
      <c r="L15137" t="s">
        <v>92</v>
      </c>
      <c r="M15137" s="66">
        <v>11.08</v>
      </c>
      <c r="N15137" s="66">
        <v>0</v>
      </c>
      <c r="O15137" s="1"/>
    </row>
    <row r="15138" spans="1:15">
      <c r="A15138" t="s">
        <v>11</v>
      </c>
      <c r="B15138" t="s">
        <v>4927</v>
      </c>
      <c r="C15138" t="s">
        <v>11962</v>
      </c>
      <c r="D15138" t="s">
        <v>5006</v>
      </c>
      <c r="E15138" t="s">
        <v>150</v>
      </c>
      <c r="G15138" t="s">
        <v>8474</v>
      </c>
      <c r="H15138" t="s">
        <v>152</v>
      </c>
      <c r="I15138" s="1">
        <v>45323</v>
      </c>
      <c r="K15138" s="66">
        <v>0</v>
      </c>
      <c r="L15138" t="s">
        <v>92</v>
      </c>
      <c r="M15138" s="66">
        <v>22.17</v>
      </c>
      <c r="N15138" s="66">
        <v>0</v>
      </c>
      <c r="O15138" s="1"/>
    </row>
    <row r="15139" spans="1:15">
      <c r="A15139" t="s">
        <v>11</v>
      </c>
      <c r="B15139" t="s">
        <v>4927</v>
      </c>
      <c r="C15139" t="s">
        <v>11963</v>
      </c>
      <c r="D15139" t="s">
        <v>5006</v>
      </c>
      <c r="E15139" t="s">
        <v>150</v>
      </c>
      <c r="G15139" t="s">
        <v>8474</v>
      </c>
      <c r="H15139" t="s">
        <v>152</v>
      </c>
      <c r="I15139" s="1">
        <v>45323</v>
      </c>
      <c r="K15139" s="66">
        <v>0</v>
      </c>
      <c r="L15139" t="s">
        <v>92</v>
      </c>
      <c r="M15139" s="66">
        <v>313.33</v>
      </c>
      <c r="N15139" s="66">
        <v>0</v>
      </c>
      <c r="O15139" s="1"/>
    </row>
    <row r="15140" spans="1:15">
      <c r="A15140" t="s">
        <v>11</v>
      </c>
      <c r="B15140" t="s">
        <v>4927</v>
      </c>
      <c r="C15140" t="s">
        <v>11963</v>
      </c>
      <c r="D15140" t="s">
        <v>5006</v>
      </c>
      <c r="E15140" t="s">
        <v>150</v>
      </c>
      <c r="G15140" t="s">
        <v>8474</v>
      </c>
      <c r="H15140" t="s">
        <v>152</v>
      </c>
      <c r="I15140" s="1">
        <v>45323</v>
      </c>
      <c r="K15140" s="66">
        <v>0</v>
      </c>
      <c r="L15140" t="s">
        <v>92</v>
      </c>
      <c r="M15140" s="66">
        <v>0.63</v>
      </c>
      <c r="N15140" s="66">
        <v>0</v>
      </c>
      <c r="O15140" s="1"/>
    </row>
    <row r="15141" spans="1:15">
      <c r="A15141" t="s">
        <v>11</v>
      </c>
      <c r="B15141" t="s">
        <v>4927</v>
      </c>
      <c r="C15141" t="s">
        <v>11964</v>
      </c>
      <c r="D15141" t="s">
        <v>5006</v>
      </c>
      <c r="E15141" t="s">
        <v>150</v>
      </c>
      <c r="G15141" t="s">
        <v>8474</v>
      </c>
      <c r="H15141" t="s">
        <v>152</v>
      </c>
      <c r="I15141" s="1">
        <v>45323</v>
      </c>
      <c r="K15141" s="66">
        <v>0</v>
      </c>
      <c r="L15141" t="s">
        <v>92</v>
      </c>
      <c r="M15141" s="66">
        <v>105</v>
      </c>
      <c r="N15141" s="66">
        <v>0</v>
      </c>
      <c r="O15141" s="1"/>
    </row>
    <row r="15142" spans="1:15">
      <c r="A15142" t="s">
        <v>11</v>
      </c>
      <c r="B15142" t="s">
        <v>4927</v>
      </c>
      <c r="C15142" t="s">
        <v>11964</v>
      </c>
      <c r="D15142" t="s">
        <v>5006</v>
      </c>
      <c r="E15142" t="s">
        <v>150</v>
      </c>
      <c r="G15142" t="s">
        <v>8474</v>
      </c>
      <c r="H15142" t="s">
        <v>152</v>
      </c>
      <c r="I15142" s="1">
        <v>45323</v>
      </c>
      <c r="K15142" s="66">
        <v>0</v>
      </c>
      <c r="L15142" t="s">
        <v>92</v>
      </c>
      <c r="M15142" s="66">
        <v>105</v>
      </c>
      <c r="N15142" s="66">
        <v>0</v>
      </c>
      <c r="O15142" s="1"/>
    </row>
    <row r="15143" spans="1:15">
      <c r="A15143" t="s">
        <v>11</v>
      </c>
      <c r="B15143" t="s">
        <v>4927</v>
      </c>
      <c r="C15143" t="s">
        <v>11964</v>
      </c>
      <c r="D15143" t="s">
        <v>5006</v>
      </c>
      <c r="E15143" t="s">
        <v>150</v>
      </c>
      <c r="G15143" t="s">
        <v>8474</v>
      </c>
      <c r="H15143" t="s">
        <v>152</v>
      </c>
      <c r="I15143" s="1">
        <v>45323</v>
      </c>
      <c r="K15143" s="66">
        <v>0</v>
      </c>
      <c r="L15143" t="s">
        <v>92</v>
      </c>
      <c r="M15143" s="66">
        <v>105</v>
      </c>
      <c r="N15143" s="66">
        <v>0</v>
      </c>
      <c r="O15143" s="1"/>
    </row>
    <row r="15144" spans="1:15">
      <c r="A15144" t="s">
        <v>11</v>
      </c>
      <c r="B15144" t="s">
        <v>4927</v>
      </c>
      <c r="C15144" t="s">
        <v>11964</v>
      </c>
      <c r="D15144" t="s">
        <v>5006</v>
      </c>
      <c r="E15144" t="s">
        <v>150</v>
      </c>
      <c r="G15144" t="s">
        <v>8474</v>
      </c>
      <c r="H15144" t="s">
        <v>152</v>
      </c>
      <c r="I15144" s="1">
        <v>45323</v>
      </c>
      <c r="K15144" s="66">
        <v>0</v>
      </c>
      <c r="L15144" t="s">
        <v>92</v>
      </c>
      <c r="M15144" s="66">
        <v>52.5</v>
      </c>
      <c r="N15144" s="66">
        <v>0</v>
      </c>
      <c r="O15144" s="1"/>
    </row>
    <row r="15145" spans="1:15">
      <c r="A15145" t="s">
        <v>11</v>
      </c>
      <c r="B15145" t="s">
        <v>4927</v>
      </c>
      <c r="C15145" t="s">
        <v>11964</v>
      </c>
      <c r="D15145" t="s">
        <v>5006</v>
      </c>
      <c r="E15145" t="s">
        <v>150</v>
      </c>
      <c r="G15145" t="s">
        <v>8474</v>
      </c>
      <c r="H15145" t="s">
        <v>152</v>
      </c>
      <c r="I15145" s="1">
        <v>45323</v>
      </c>
      <c r="K15145" s="66">
        <v>0</v>
      </c>
      <c r="L15145" t="s">
        <v>92</v>
      </c>
      <c r="M15145" s="66">
        <v>52.5</v>
      </c>
      <c r="N15145" s="66">
        <v>0</v>
      </c>
      <c r="O15145" s="1"/>
    </row>
    <row r="15146" spans="1:15">
      <c r="A15146" t="s">
        <v>11</v>
      </c>
      <c r="B15146" t="s">
        <v>4927</v>
      </c>
      <c r="C15146" t="s">
        <v>11965</v>
      </c>
      <c r="D15146" t="s">
        <v>5006</v>
      </c>
      <c r="E15146" t="s">
        <v>150</v>
      </c>
      <c r="G15146" t="s">
        <v>8474</v>
      </c>
      <c r="H15146" t="s">
        <v>152</v>
      </c>
      <c r="I15146" s="1">
        <v>45323</v>
      </c>
      <c r="K15146" s="66">
        <v>0</v>
      </c>
      <c r="L15146" t="s">
        <v>92</v>
      </c>
      <c r="M15146" s="66">
        <v>315</v>
      </c>
      <c r="N15146" s="66">
        <v>0</v>
      </c>
      <c r="O15146" s="1"/>
    </row>
    <row r="15147" spans="1:15">
      <c r="A15147" t="s">
        <v>11</v>
      </c>
      <c r="B15147" t="s">
        <v>4927</v>
      </c>
      <c r="C15147" t="s">
        <v>11966</v>
      </c>
      <c r="D15147" t="s">
        <v>5006</v>
      </c>
      <c r="E15147" t="s">
        <v>150</v>
      </c>
      <c r="G15147" t="s">
        <v>8474</v>
      </c>
      <c r="H15147" t="s">
        <v>152</v>
      </c>
      <c r="I15147" s="1">
        <v>45323</v>
      </c>
      <c r="K15147" s="66">
        <v>0</v>
      </c>
      <c r="L15147" t="s">
        <v>92</v>
      </c>
      <c r="M15147" s="66">
        <v>1653.13</v>
      </c>
      <c r="N15147" s="66">
        <v>0</v>
      </c>
      <c r="O15147" s="1"/>
    </row>
    <row r="15148" spans="1:15">
      <c r="A15148" t="s">
        <v>11</v>
      </c>
      <c r="B15148" t="s">
        <v>4927</v>
      </c>
      <c r="C15148" t="s">
        <v>11967</v>
      </c>
      <c r="D15148" t="s">
        <v>5006</v>
      </c>
      <c r="E15148" t="s">
        <v>150</v>
      </c>
      <c r="G15148" t="s">
        <v>8474</v>
      </c>
      <c r="H15148" t="s">
        <v>152</v>
      </c>
      <c r="I15148" s="1">
        <v>45323</v>
      </c>
      <c r="K15148" s="66">
        <v>0</v>
      </c>
      <c r="L15148" t="s">
        <v>92</v>
      </c>
      <c r="M15148" s="66">
        <v>22.16</v>
      </c>
      <c r="N15148" s="66">
        <v>0</v>
      </c>
      <c r="O15148" s="1"/>
    </row>
    <row r="15149" spans="1:15">
      <c r="A15149" t="s">
        <v>11</v>
      </c>
      <c r="B15149" t="s">
        <v>4927</v>
      </c>
      <c r="C15149" t="s">
        <v>11967</v>
      </c>
      <c r="D15149" t="s">
        <v>5006</v>
      </c>
      <c r="E15149" t="s">
        <v>150</v>
      </c>
      <c r="G15149" t="s">
        <v>8474</v>
      </c>
      <c r="H15149" t="s">
        <v>152</v>
      </c>
      <c r="I15149" s="1">
        <v>45323</v>
      </c>
      <c r="K15149" s="66">
        <v>0</v>
      </c>
      <c r="L15149" t="s">
        <v>92</v>
      </c>
      <c r="M15149" s="66">
        <v>44.32</v>
      </c>
      <c r="N15149" s="66">
        <v>0</v>
      </c>
      <c r="O15149" s="1"/>
    </row>
    <row r="15150" spans="1:15">
      <c r="A15150" t="s">
        <v>11</v>
      </c>
      <c r="B15150" t="s">
        <v>4927</v>
      </c>
      <c r="C15150" t="s">
        <v>11967</v>
      </c>
      <c r="D15150" t="s">
        <v>5006</v>
      </c>
      <c r="E15150" t="s">
        <v>150</v>
      </c>
      <c r="G15150" t="s">
        <v>8474</v>
      </c>
      <c r="H15150" t="s">
        <v>152</v>
      </c>
      <c r="I15150" s="1">
        <v>45323</v>
      </c>
      <c r="K15150" s="66">
        <v>0</v>
      </c>
      <c r="L15150" t="s">
        <v>92</v>
      </c>
      <c r="M15150" s="66">
        <v>22.16</v>
      </c>
      <c r="N15150" s="66">
        <v>0</v>
      </c>
      <c r="O15150" s="1"/>
    </row>
    <row r="15151" spans="1:15">
      <c r="A15151" t="s">
        <v>11</v>
      </c>
      <c r="B15151" t="s">
        <v>4927</v>
      </c>
      <c r="C15151" t="s">
        <v>11967</v>
      </c>
      <c r="D15151" t="s">
        <v>5006</v>
      </c>
      <c r="E15151" t="s">
        <v>150</v>
      </c>
      <c r="G15151" t="s">
        <v>8474</v>
      </c>
      <c r="H15151" t="s">
        <v>152</v>
      </c>
      <c r="I15151" s="1">
        <v>45323</v>
      </c>
      <c r="K15151" s="66">
        <v>0</v>
      </c>
      <c r="L15151" t="s">
        <v>92</v>
      </c>
      <c r="M15151" s="66">
        <v>22.16</v>
      </c>
      <c r="N15151" s="66">
        <v>0</v>
      </c>
      <c r="O15151" s="1"/>
    </row>
    <row r="15152" spans="1:15">
      <c r="A15152" t="s">
        <v>11</v>
      </c>
      <c r="B15152" t="s">
        <v>4927</v>
      </c>
      <c r="C15152" t="s">
        <v>11967</v>
      </c>
      <c r="D15152" t="s">
        <v>5006</v>
      </c>
      <c r="E15152" t="s">
        <v>150</v>
      </c>
      <c r="G15152" t="s">
        <v>8474</v>
      </c>
      <c r="H15152" t="s">
        <v>152</v>
      </c>
      <c r="I15152" s="1">
        <v>45323</v>
      </c>
      <c r="K15152" s="66">
        <v>0</v>
      </c>
      <c r="L15152" t="s">
        <v>92</v>
      </c>
      <c r="M15152" s="66">
        <v>22.16</v>
      </c>
      <c r="N15152" s="66">
        <v>0</v>
      </c>
      <c r="O15152" s="1"/>
    </row>
    <row r="15153" spans="1:15">
      <c r="A15153" t="s">
        <v>11</v>
      </c>
      <c r="B15153" t="s">
        <v>4927</v>
      </c>
      <c r="C15153" t="s">
        <v>11968</v>
      </c>
      <c r="D15153" t="s">
        <v>5006</v>
      </c>
      <c r="E15153" t="s">
        <v>150</v>
      </c>
      <c r="G15153" t="s">
        <v>8474</v>
      </c>
      <c r="H15153" t="s">
        <v>152</v>
      </c>
      <c r="I15153" s="1">
        <v>45323</v>
      </c>
      <c r="K15153" s="66">
        <v>0</v>
      </c>
      <c r="L15153" t="s">
        <v>92</v>
      </c>
      <c r="M15153" s="66">
        <v>22.17</v>
      </c>
      <c r="N15153" s="66">
        <v>0</v>
      </c>
      <c r="O15153" s="1"/>
    </row>
    <row r="15154" spans="1:15">
      <c r="A15154" t="s">
        <v>11</v>
      </c>
      <c r="B15154" t="s">
        <v>4927</v>
      </c>
      <c r="C15154" t="s">
        <v>11969</v>
      </c>
      <c r="D15154" t="s">
        <v>5006</v>
      </c>
      <c r="E15154" t="s">
        <v>150</v>
      </c>
      <c r="G15154" t="s">
        <v>8474</v>
      </c>
      <c r="H15154" t="s">
        <v>152</v>
      </c>
      <c r="I15154" s="1">
        <v>45323</v>
      </c>
      <c r="K15154" s="66">
        <v>0</v>
      </c>
      <c r="L15154" t="s">
        <v>92</v>
      </c>
      <c r="M15154" s="66">
        <v>105</v>
      </c>
      <c r="N15154" s="66">
        <v>0</v>
      </c>
      <c r="O15154" s="1"/>
    </row>
    <row r="15155" spans="1:15">
      <c r="A15155" t="s">
        <v>11</v>
      </c>
      <c r="B15155" t="s">
        <v>4927</v>
      </c>
      <c r="C15155" t="s">
        <v>11970</v>
      </c>
      <c r="D15155" t="s">
        <v>5006</v>
      </c>
      <c r="E15155" t="s">
        <v>150</v>
      </c>
      <c r="G15155" t="s">
        <v>8474</v>
      </c>
      <c r="H15155" t="s">
        <v>152</v>
      </c>
      <c r="I15155" s="1">
        <v>45352</v>
      </c>
      <c r="K15155" s="66">
        <v>0</v>
      </c>
      <c r="L15155" t="s">
        <v>92</v>
      </c>
      <c r="M15155" s="66">
        <v>22.17</v>
      </c>
      <c r="N15155" s="66">
        <v>0</v>
      </c>
      <c r="O15155" s="1"/>
    </row>
    <row r="15156" spans="1:15">
      <c r="A15156" t="s">
        <v>11</v>
      </c>
      <c r="B15156" t="s">
        <v>4927</v>
      </c>
      <c r="C15156" t="s">
        <v>11971</v>
      </c>
      <c r="D15156" t="s">
        <v>5006</v>
      </c>
      <c r="E15156" t="s">
        <v>150</v>
      </c>
      <c r="G15156" t="s">
        <v>8474</v>
      </c>
      <c r="H15156" t="s">
        <v>152</v>
      </c>
      <c r="I15156" s="1">
        <v>45352</v>
      </c>
      <c r="K15156" s="66">
        <v>0</v>
      </c>
      <c r="L15156" t="s">
        <v>92</v>
      </c>
      <c r="M15156" s="66">
        <v>22.17</v>
      </c>
      <c r="N15156" s="66">
        <v>0</v>
      </c>
      <c r="O15156" s="1"/>
    </row>
    <row r="15157" spans="1:15">
      <c r="A15157" t="s">
        <v>11</v>
      </c>
      <c r="B15157" t="s">
        <v>4927</v>
      </c>
      <c r="C15157" t="s">
        <v>11971</v>
      </c>
      <c r="D15157" t="s">
        <v>5006</v>
      </c>
      <c r="E15157" t="s">
        <v>150</v>
      </c>
      <c r="G15157" t="s">
        <v>8474</v>
      </c>
      <c r="H15157" t="s">
        <v>152</v>
      </c>
      <c r="I15157" s="1">
        <v>45352</v>
      </c>
      <c r="K15157" s="66">
        <v>0</v>
      </c>
      <c r="L15157" t="s">
        <v>92</v>
      </c>
      <c r="M15157" s="66">
        <v>22.17</v>
      </c>
      <c r="N15157" s="66">
        <v>0</v>
      </c>
      <c r="O15157" s="1"/>
    </row>
    <row r="15158" spans="1:15">
      <c r="A15158" t="s">
        <v>11</v>
      </c>
      <c r="B15158" t="s">
        <v>4927</v>
      </c>
      <c r="C15158" t="s">
        <v>11972</v>
      </c>
      <c r="D15158" t="s">
        <v>5006</v>
      </c>
      <c r="E15158" t="s">
        <v>150</v>
      </c>
      <c r="G15158" t="s">
        <v>8474</v>
      </c>
      <c r="H15158" t="s">
        <v>152</v>
      </c>
      <c r="I15158" s="1">
        <v>45352</v>
      </c>
      <c r="K15158" s="66">
        <v>0</v>
      </c>
      <c r="L15158" t="s">
        <v>92</v>
      </c>
      <c r="M15158" s="66">
        <v>11.08</v>
      </c>
      <c r="N15158" s="66">
        <v>0</v>
      </c>
      <c r="O15158" s="1"/>
    </row>
    <row r="15159" spans="1:15">
      <c r="A15159" t="s">
        <v>11</v>
      </c>
      <c r="B15159" t="s">
        <v>4927</v>
      </c>
      <c r="C15159" t="s">
        <v>11972</v>
      </c>
      <c r="D15159" t="s">
        <v>5006</v>
      </c>
      <c r="E15159" t="s">
        <v>150</v>
      </c>
      <c r="G15159" t="s">
        <v>8474</v>
      </c>
      <c r="H15159" t="s">
        <v>152</v>
      </c>
      <c r="I15159" s="1">
        <v>45352</v>
      </c>
      <c r="K15159" s="66">
        <v>0</v>
      </c>
      <c r="L15159" t="s">
        <v>92</v>
      </c>
      <c r="M15159" s="66">
        <v>22.17</v>
      </c>
      <c r="N15159" s="66">
        <v>0</v>
      </c>
      <c r="O15159" s="1"/>
    </row>
    <row r="15160" spans="1:15">
      <c r="A15160" t="s">
        <v>11</v>
      </c>
      <c r="B15160" t="s">
        <v>4927</v>
      </c>
      <c r="C15160" t="s">
        <v>11972</v>
      </c>
      <c r="D15160" t="s">
        <v>5006</v>
      </c>
      <c r="E15160" t="s">
        <v>150</v>
      </c>
      <c r="G15160" t="s">
        <v>8474</v>
      </c>
      <c r="H15160" t="s">
        <v>152</v>
      </c>
      <c r="I15160" s="1">
        <v>45352</v>
      </c>
      <c r="K15160" s="66">
        <v>0</v>
      </c>
      <c r="L15160" t="s">
        <v>92</v>
      </c>
      <c r="M15160" s="66">
        <v>11.08</v>
      </c>
      <c r="N15160" s="66">
        <v>0</v>
      </c>
      <c r="O15160" s="1"/>
    </row>
    <row r="15161" spans="1:15">
      <c r="A15161" t="s">
        <v>11</v>
      </c>
      <c r="B15161" t="s">
        <v>4927</v>
      </c>
      <c r="C15161" t="s">
        <v>11972</v>
      </c>
      <c r="D15161" t="s">
        <v>5006</v>
      </c>
      <c r="E15161" t="s">
        <v>150</v>
      </c>
      <c r="G15161" t="s">
        <v>8474</v>
      </c>
      <c r="H15161" t="s">
        <v>152</v>
      </c>
      <c r="I15161" s="1">
        <v>45352</v>
      </c>
      <c r="K15161" s="66">
        <v>0</v>
      </c>
      <c r="L15161" t="s">
        <v>92</v>
      </c>
      <c r="M15161" s="66">
        <v>11.08</v>
      </c>
      <c r="N15161" s="66">
        <v>0</v>
      </c>
      <c r="O15161" s="1"/>
    </row>
    <row r="15162" spans="1:15">
      <c r="A15162" t="s">
        <v>11</v>
      </c>
      <c r="B15162" t="s">
        <v>4927</v>
      </c>
      <c r="C15162" t="s">
        <v>11972</v>
      </c>
      <c r="D15162" t="s">
        <v>5006</v>
      </c>
      <c r="E15162" t="s">
        <v>150</v>
      </c>
      <c r="G15162" t="s">
        <v>8474</v>
      </c>
      <c r="H15162" t="s">
        <v>152</v>
      </c>
      <c r="I15162" s="1">
        <v>45352</v>
      </c>
      <c r="K15162" s="66">
        <v>0</v>
      </c>
      <c r="L15162" t="s">
        <v>92</v>
      </c>
      <c r="M15162" s="66">
        <v>11.08</v>
      </c>
      <c r="N15162" s="66">
        <v>0</v>
      </c>
      <c r="O15162" s="1"/>
    </row>
    <row r="15163" spans="1:15">
      <c r="A15163" t="s">
        <v>11</v>
      </c>
      <c r="B15163" t="s">
        <v>4927</v>
      </c>
      <c r="C15163" t="s">
        <v>11972</v>
      </c>
      <c r="D15163" t="s">
        <v>5006</v>
      </c>
      <c r="E15163" t="s">
        <v>150</v>
      </c>
      <c r="G15163" t="s">
        <v>8474</v>
      </c>
      <c r="H15163" t="s">
        <v>152</v>
      </c>
      <c r="I15163" s="1">
        <v>45352</v>
      </c>
      <c r="K15163" s="66">
        <v>0</v>
      </c>
      <c r="L15163" t="s">
        <v>92</v>
      </c>
      <c r="M15163" s="66">
        <v>22.17</v>
      </c>
      <c r="N15163" s="66">
        <v>0</v>
      </c>
      <c r="O15163" s="1"/>
    </row>
    <row r="15164" spans="1:15">
      <c r="A15164" t="s">
        <v>11</v>
      </c>
      <c r="B15164" t="s">
        <v>4927</v>
      </c>
      <c r="C15164" t="s">
        <v>11972</v>
      </c>
      <c r="D15164" t="s">
        <v>5006</v>
      </c>
      <c r="E15164" t="s">
        <v>150</v>
      </c>
      <c r="G15164" t="s">
        <v>8474</v>
      </c>
      <c r="H15164" t="s">
        <v>152</v>
      </c>
      <c r="I15164" s="1">
        <v>45352</v>
      </c>
      <c r="K15164" s="66">
        <v>0</v>
      </c>
      <c r="L15164" t="s">
        <v>92</v>
      </c>
      <c r="M15164" s="66">
        <v>11.08</v>
      </c>
      <c r="N15164" s="66">
        <v>0</v>
      </c>
      <c r="O15164" s="1"/>
    </row>
    <row r="15165" spans="1:15">
      <c r="A15165" t="s">
        <v>11</v>
      </c>
      <c r="B15165" t="s">
        <v>4927</v>
      </c>
      <c r="C15165" t="s">
        <v>11972</v>
      </c>
      <c r="D15165" t="s">
        <v>5006</v>
      </c>
      <c r="E15165" t="s">
        <v>150</v>
      </c>
      <c r="G15165" t="s">
        <v>8474</v>
      </c>
      <c r="H15165" t="s">
        <v>152</v>
      </c>
      <c r="I15165" s="1">
        <v>45352</v>
      </c>
      <c r="K15165" s="66">
        <v>0</v>
      </c>
      <c r="L15165" t="s">
        <v>92</v>
      </c>
      <c r="M15165" s="66">
        <v>22.17</v>
      </c>
      <c r="N15165" s="66">
        <v>0</v>
      </c>
      <c r="O15165" s="1"/>
    </row>
    <row r="15166" spans="1:15">
      <c r="A15166" t="s">
        <v>11</v>
      </c>
      <c r="B15166" t="s">
        <v>4927</v>
      </c>
      <c r="C15166" t="s">
        <v>11972</v>
      </c>
      <c r="D15166" t="s">
        <v>5006</v>
      </c>
      <c r="E15166" t="s">
        <v>150</v>
      </c>
      <c r="G15166" t="s">
        <v>8474</v>
      </c>
      <c r="H15166" t="s">
        <v>152</v>
      </c>
      <c r="I15166" s="1">
        <v>45352</v>
      </c>
      <c r="K15166" s="66">
        <v>0</v>
      </c>
      <c r="L15166" t="s">
        <v>92</v>
      </c>
      <c r="M15166" s="66">
        <v>11.08</v>
      </c>
      <c r="N15166" s="66">
        <v>0</v>
      </c>
      <c r="O15166" s="1"/>
    </row>
    <row r="15167" spans="1:15">
      <c r="A15167" t="s">
        <v>11</v>
      </c>
      <c r="B15167" t="s">
        <v>4927</v>
      </c>
      <c r="C15167" t="s">
        <v>11972</v>
      </c>
      <c r="D15167" t="s">
        <v>5006</v>
      </c>
      <c r="E15167" t="s">
        <v>150</v>
      </c>
      <c r="G15167" t="s">
        <v>8474</v>
      </c>
      <c r="H15167" t="s">
        <v>152</v>
      </c>
      <c r="I15167" s="1">
        <v>45352</v>
      </c>
      <c r="K15167" s="66">
        <v>0</v>
      </c>
      <c r="L15167" t="s">
        <v>92</v>
      </c>
      <c r="M15167" s="66">
        <v>11.08</v>
      </c>
      <c r="N15167" s="66">
        <v>0</v>
      </c>
      <c r="O15167" s="1"/>
    </row>
    <row r="15168" spans="1:15">
      <c r="A15168" t="s">
        <v>11</v>
      </c>
      <c r="B15168" t="s">
        <v>4927</v>
      </c>
      <c r="C15168" t="s">
        <v>11973</v>
      </c>
      <c r="D15168" t="s">
        <v>5006</v>
      </c>
      <c r="E15168" t="s">
        <v>150</v>
      </c>
      <c r="G15168" t="s">
        <v>8474</v>
      </c>
      <c r="H15168" t="s">
        <v>152</v>
      </c>
      <c r="I15168" s="1">
        <v>45352</v>
      </c>
      <c r="K15168" s="66">
        <v>0</v>
      </c>
      <c r="L15168" t="s">
        <v>92</v>
      </c>
      <c r="M15168" s="66">
        <v>22.17</v>
      </c>
      <c r="N15168" s="66">
        <v>0</v>
      </c>
      <c r="O15168" s="1"/>
    </row>
    <row r="15169" spans="1:15">
      <c r="A15169" t="s">
        <v>11</v>
      </c>
      <c r="B15169" t="s">
        <v>4927</v>
      </c>
      <c r="C15169" t="s">
        <v>11970</v>
      </c>
      <c r="D15169" t="s">
        <v>5006</v>
      </c>
      <c r="E15169" t="s">
        <v>150</v>
      </c>
      <c r="G15169" t="s">
        <v>8474</v>
      </c>
      <c r="H15169" t="s">
        <v>152</v>
      </c>
      <c r="I15169" s="1">
        <v>45352</v>
      </c>
      <c r="K15169" s="66">
        <v>0</v>
      </c>
      <c r="L15169" t="s">
        <v>92</v>
      </c>
      <c r="M15169" s="66">
        <v>22.17</v>
      </c>
      <c r="N15169" s="66">
        <v>0</v>
      </c>
      <c r="O15169" s="1"/>
    </row>
    <row r="15170" spans="1:15">
      <c r="A15170" t="s">
        <v>11</v>
      </c>
      <c r="B15170" t="s">
        <v>4927</v>
      </c>
      <c r="C15170" t="s">
        <v>11971</v>
      </c>
      <c r="D15170" t="s">
        <v>5006</v>
      </c>
      <c r="E15170" t="s">
        <v>150</v>
      </c>
      <c r="G15170" t="s">
        <v>8474</v>
      </c>
      <c r="H15170" t="s">
        <v>152</v>
      </c>
      <c r="I15170" s="1">
        <v>45352</v>
      </c>
      <c r="K15170" s="66">
        <v>0</v>
      </c>
      <c r="L15170" t="s">
        <v>92</v>
      </c>
      <c r="M15170" s="66">
        <v>22.17</v>
      </c>
      <c r="N15170" s="66">
        <v>0</v>
      </c>
      <c r="O15170" s="1"/>
    </row>
    <row r="15171" spans="1:15">
      <c r="A15171" t="s">
        <v>11</v>
      </c>
      <c r="B15171" t="s">
        <v>4927</v>
      </c>
      <c r="C15171" t="s">
        <v>11970</v>
      </c>
      <c r="D15171" t="s">
        <v>5006</v>
      </c>
      <c r="E15171" t="s">
        <v>150</v>
      </c>
      <c r="G15171" t="s">
        <v>8474</v>
      </c>
      <c r="H15171" t="s">
        <v>152</v>
      </c>
      <c r="I15171" s="1">
        <v>45352</v>
      </c>
      <c r="K15171" s="66">
        <v>0</v>
      </c>
      <c r="L15171" t="s">
        <v>92</v>
      </c>
      <c r="M15171" s="66">
        <v>44.32</v>
      </c>
      <c r="N15171" s="66">
        <v>0</v>
      </c>
      <c r="O15171" s="1"/>
    </row>
    <row r="15172" spans="1:15">
      <c r="A15172" t="s">
        <v>11</v>
      </c>
      <c r="B15172" t="s">
        <v>4927</v>
      </c>
      <c r="C15172" t="s">
        <v>11970</v>
      </c>
      <c r="D15172" t="s">
        <v>5006</v>
      </c>
      <c r="E15172" t="s">
        <v>150</v>
      </c>
      <c r="G15172" t="s">
        <v>8474</v>
      </c>
      <c r="H15172" t="s">
        <v>152</v>
      </c>
      <c r="I15172" s="1">
        <v>45352</v>
      </c>
      <c r="K15172" s="66">
        <v>0</v>
      </c>
      <c r="L15172" t="s">
        <v>92</v>
      </c>
      <c r="M15172" s="66">
        <v>44.32</v>
      </c>
      <c r="N15172" s="66">
        <v>0</v>
      </c>
      <c r="O15172" s="1"/>
    </row>
    <row r="15173" spans="1:15">
      <c r="A15173" t="s">
        <v>11</v>
      </c>
      <c r="B15173" t="s">
        <v>4927</v>
      </c>
      <c r="C15173" t="s">
        <v>11970</v>
      </c>
      <c r="D15173" t="s">
        <v>5006</v>
      </c>
      <c r="E15173" t="s">
        <v>150</v>
      </c>
      <c r="G15173" t="s">
        <v>8474</v>
      </c>
      <c r="H15173" t="s">
        <v>152</v>
      </c>
      <c r="I15173" s="1">
        <v>45352</v>
      </c>
      <c r="K15173" s="66">
        <v>0</v>
      </c>
      <c r="L15173" t="s">
        <v>92</v>
      </c>
      <c r="M15173" s="66">
        <v>44.32</v>
      </c>
      <c r="N15173" s="66">
        <v>0</v>
      </c>
      <c r="O15173" s="1"/>
    </row>
    <row r="15174" spans="1:15">
      <c r="A15174" t="s">
        <v>11</v>
      </c>
      <c r="B15174" t="s">
        <v>4927</v>
      </c>
      <c r="C15174" t="s">
        <v>11970</v>
      </c>
      <c r="D15174" t="s">
        <v>5006</v>
      </c>
      <c r="E15174" t="s">
        <v>150</v>
      </c>
      <c r="G15174" t="s">
        <v>8474</v>
      </c>
      <c r="H15174" t="s">
        <v>152</v>
      </c>
      <c r="I15174" s="1">
        <v>45352</v>
      </c>
      <c r="K15174" s="66">
        <v>0</v>
      </c>
      <c r="L15174" t="s">
        <v>92</v>
      </c>
      <c r="M15174" s="66">
        <v>105</v>
      </c>
      <c r="N15174" s="66">
        <v>0</v>
      </c>
      <c r="O15174" s="1"/>
    </row>
    <row r="15175" spans="1:15">
      <c r="A15175" t="s">
        <v>11</v>
      </c>
      <c r="B15175" t="s">
        <v>4927</v>
      </c>
      <c r="C15175" t="s">
        <v>11970</v>
      </c>
      <c r="D15175" t="s">
        <v>5006</v>
      </c>
      <c r="E15175" t="s">
        <v>150</v>
      </c>
      <c r="G15175" t="s">
        <v>8474</v>
      </c>
      <c r="H15175" t="s">
        <v>152</v>
      </c>
      <c r="I15175" s="1">
        <v>45352</v>
      </c>
      <c r="K15175" s="66">
        <v>0</v>
      </c>
      <c r="L15175" t="s">
        <v>92</v>
      </c>
      <c r="M15175" s="66">
        <v>105</v>
      </c>
      <c r="N15175" s="66">
        <v>0</v>
      </c>
      <c r="O15175" s="1"/>
    </row>
    <row r="15176" spans="1:15">
      <c r="A15176" t="s">
        <v>11</v>
      </c>
      <c r="B15176" t="s">
        <v>4927</v>
      </c>
      <c r="C15176" t="s">
        <v>11970</v>
      </c>
      <c r="D15176" t="s">
        <v>5006</v>
      </c>
      <c r="E15176" t="s">
        <v>150</v>
      </c>
      <c r="G15176" t="s">
        <v>8474</v>
      </c>
      <c r="H15176" t="s">
        <v>152</v>
      </c>
      <c r="I15176" s="1">
        <v>45352</v>
      </c>
      <c r="K15176" s="66">
        <v>0</v>
      </c>
      <c r="L15176" t="s">
        <v>92</v>
      </c>
      <c r="M15176" s="66">
        <v>105</v>
      </c>
      <c r="N15176" s="66">
        <v>0</v>
      </c>
      <c r="O15176" s="1"/>
    </row>
    <row r="15177" spans="1:15">
      <c r="A15177" t="s">
        <v>11</v>
      </c>
      <c r="B15177" t="s">
        <v>4927</v>
      </c>
      <c r="C15177" t="s">
        <v>11970</v>
      </c>
      <c r="D15177" t="s">
        <v>5006</v>
      </c>
      <c r="E15177" t="s">
        <v>150</v>
      </c>
      <c r="G15177" t="s">
        <v>8474</v>
      </c>
      <c r="H15177" t="s">
        <v>152</v>
      </c>
      <c r="I15177" s="1">
        <v>45352</v>
      </c>
      <c r="K15177" s="66">
        <v>0</v>
      </c>
      <c r="L15177" t="s">
        <v>92</v>
      </c>
      <c r="M15177" s="66">
        <v>105</v>
      </c>
      <c r="N15177" s="66">
        <v>0</v>
      </c>
      <c r="O15177" s="1"/>
    </row>
    <row r="15178" spans="1:15">
      <c r="A15178" t="s">
        <v>11</v>
      </c>
      <c r="B15178" t="s">
        <v>4927</v>
      </c>
      <c r="C15178" t="s">
        <v>11970</v>
      </c>
      <c r="D15178" t="s">
        <v>5006</v>
      </c>
      <c r="E15178" t="s">
        <v>150</v>
      </c>
      <c r="G15178" t="s">
        <v>8474</v>
      </c>
      <c r="H15178" t="s">
        <v>152</v>
      </c>
      <c r="I15178" s="1">
        <v>45352</v>
      </c>
      <c r="K15178" s="66">
        <v>0</v>
      </c>
      <c r="L15178" t="s">
        <v>92</v>
      </c>
      <c r="M15178" s="66">
        <v>105</v>
      </c>
      <c r="N15178" s="66">
        <v>0</v>
      </c>
      <c r="O15178" s="1"/>
    </row>
    <row r="15179" spans="1:15">
      <c r="A15179" t="s">
        <v>11</v>
      </c>
      <c r="B15179" t="s">
        <v>4927</v>
      </c>
      <c r="C15179" t="s">
        <v>11974</v>
      </c>
      <c r="D15179" t="s">
        <v>5006</v>
      </c>
      <c r="E15179" t="s">
        <v>150</v>
      </c>
      <c r="G15179" t="s">
        <v>8474</v>
      </c>
      <c r="H15179" t="s">
        <v>152</v>
      </c>
      <c r="I15179" s="1">
        <v>45352</v>
      </c>
      <c r="K15179" s="66">
        <v>0</v>
      </c>
      <c r="L15179" t="s">
        <v>92</v>
      </c>
      <c r="M15179" s="66">
        <v>22.17</v>
      </c>
      <c r="N15179" s="66">
        <v>0</v>
      </c>
      <c r="O15179" s="1"/>
    </row>
    <row r="15180" spans="1:15">
      <c r="A15180" t="s">
        <v>11</v>
      </c>
      <c r="B15180" t="s">
        <v>4927</v>
      </c>
      <c r="C15180" t="s">
        <v>11970</v>
      </c>
      <c r="D15180" t="s">
        <v>5006</v>
      </c>
      <c r="E15180" t="s">
        <v>150</v>
      </c>
      <c r="G15180" t="s">
        <v>8474</v>
      </c>
      <c r="H15180" t="s">
        <v>152</v>
      </c>
      <c r="I15180" s="1">
        <v>45352</v>
      </c>
      <c r="K15180" s="66">
        <v>0</v>
      </c>
      <c r="L15180" t="s">
        <v>92</v>
      </c>
      <c r="M15180" s="66">
        <v>44.32</v>
      </c>
      <c r="N15180" s="66">
        <v>0</v>
      </c>
      <c r="O15180" s="1"/>
    </row>
    <row r="15181" spans="1:15">
      <c r="A15181" t="s">
        <v>11</v>
      </c>
      <c r="B15181" t="s">
        <v>4927</v>
      </c>
      <c r="C15181" t="s">
        <v>11971</v>
      </c>
      <c r="D15181" t="s">
        <v>5006</v>
      </c>
      <c r="E15181" t="s">
        <v>150</v>
      </c>
      <c r="G15181" t="s">
        <v>8474</v>
      </c>
      <c r="H15181" t="s">
        <v>152</v>
      </c>
      <c r="I15181" s="1">
        <v>45352</v>
      </c>
      <c r="K15181" s="66">
        <v>0</v>
      </c>
      <c r="L15181" t="s">
        <v>92</v>
      </c>
      <c r="M15181" s="66">
        <v>44.32</v>
      </c>
      <c r="N15181" s="66">
        <v>0</v>
      </c>
      <c r="O15181" s="1"/>
    </row>
    <row r="15182" spans="1:15">
      <c r="A15182" t="s">
        <v>11</v>
      </c>
      <c r="B15182" t="s">
        <v>4927</v>
      </c>
      <c r="C15182" t="s">
        <v>11971</v>
      </c>
      <c r="D15182" t="s">
        <v>5006</v>
      </c>
      <c r="E15182" t="s">
        <v>150</v>
      </c>
      <c r="G15182" t="s">
        <v>8474</v>
      </c>
      <c r="H15182" t="s">
        <v>152</v>
      </c>
      <c r="I15182" s="1">
        <v>45352</v>
      </c>
      <c r="K15182" s="66">
        <v>0</v>
      </c>
      <c r="L15182" t="s">
        <v>92</v>
      </c>
      <c r="M15182" s="66">
        <v>44.32</v>
      </c>
      <c r="N15182" s="66">
        <v>0</v>
      </c>
      <c r="O15182" s="1"/>
    </row>
    <row r="15183" spans="1:15">
      <c r="A15183" t="s">
        <v>11</v>
      </c>
      <c r="B15183" t="s">
        <v>4927</v>
      </c>
      <c r="C15183" t="s">
        <v>11974</v>
      </c>
      <c r="D15183" t="s">
        <v>5006</v>
      </c>
      <c r="E15183" t="s">
        <v>150</v>
      </c>
      <c r="G15183" t="s">
        <v>8474</v>
      </c>
      <c r="H15183" t="s">
        <v>152</v>
      </c>
      <c r="I15183" s="1">
        <v>45352</v>
      </c>
      <c r="K15183" s="66">
        <v>0</v>
      </c>
      <c r="L15183" t="s">
        <v>92</v>
      </c>
      <c r="M15183" s="66">
        <v>44.32</v>
      </c>
      <c r="N15183" s="66">
        <v>0</v>
      </c>
      <c r="O15183" s="1"/>
    </row>
    <row r="15184" spans="1:15">
      <c r="A15184" t="s">
        <v>11</v>
      </c>
      <c r="B15184" t="s">
        <v>4927</v>
      </c>
      <c r="C15184" t="s">
        <v>11971</v>
      </c>
      <c r="D15184" t="s">
        <v>5006</v>
      </c>
      <c r="E15184" t="s">
        <v>150</v>
      </c>
      <c r="G15184" t="s">
        <v>8474</v>
      </c>
      <c r="H15184" t="s">
        <v>152</v>
      </c>
      <c r="I15184" s="1">
        <v>45352</v>
      </c>
      <c r="K15184" s="66">
        <v>0</v>
      </c>
      <c r="L15184" t="s">
        <v>92</v>
      </c>
      <c r="M15184" s="66">
        <v>44.32</v>
      </c>
      <c r="N15184" s="66">
        <v>0</v>
      </c>
      <c r="O15184" s="1"/>
    </row>
    <row r="15185" spans="1:15">
      <c r="A15185" t="s">
        <v>11</v>
      </c>
      <c r="B15185" t="s">
        <v>4927</v>
      </c>
      <c r="C15185" t="s">
        <v>11971</v>
      </c>
      <c r="D15185" t="s">
        <v>5006</v>
      </c>
      <c r="E15185" t="s">
        <v>150</v>
      </c>
      <c r="G15185" t="s">
        <v>8474</v>
      </c>
      <c r="H15185" t="s">
        <v>152</v>
      </c>
      <c r="I15185" s="1">
        <v>45352</v>
      </c>
      <c r="K15185" s="66">
        <v>0</v>
      </c>
      <c r="L15185" t="s">
        <v>92</v>
      </c>
      <c r="M15185" s="66">
        <v>44.32</v>
      </c>
      <c r="N15185" s="66">
        <v>0</v>
      </c>
      <c r="O15185" s="1"/>
    </row>
    <row r="15186" spans="1:15">
      <c r="A15186" t="s">
        <v>11</v>
      </c>
      <c r="B15186" t="s">
        <v>4927</v>
      </c>
      <c r="C15186" t="s">
        <v>11971</v>
      </c>
      <c r="D15186" t="s">
        <v>5006</v>
      </c>
      <c r="E15186" t="s">
        <v>150</v>
      </c>
      <c r="G15186" t="s">
        <v>8474</v>
      </c>
      <c r="H15186" t="s">
        <v>152</v>
      </c>
      <c r="I15186" s="1">
        <v>45352</v>
      </c>
      <c r="K15186" s="66">
        <v>0</v>
      </c>
      <c r="L15186" t="s">
        <v>92</v>
      </c>
      <c r="M15186" s="66">
        <v>44.32</v>
      </c>
      <c r="N15186" s="66">
        <v>0</v>
      </c>
      <c r="O15186" s="1"/>
    </row>
    <row r="15187" spans="1:15">
      <c r="A15187" t="s">
        <v>11</v>
      </c>
      <c r="B15187" t="s">
        <v>4927</v>
      </c>
      <c r="C15187" t="s">
        <v>11971</v>
      </c>
      <c r="D15187" t="s">
        <v>5006</v>
      </c>
      <c r="E15187" t="s">
        <v>150</v>
      </c>
      <c r="G15187" t="s">
        <v>8474</v>
      </c>
      <c r="H15187" t="s">
        <v>152</v>
      </c>
      <c r="I15187" s="1">
        <v>45352</v>
      </c>
      <c r="K15187" s="66">
        <v>0</v>
      </c>
      <c r="L15187" t="s">
        <v>92</v>
      </c>
      <c r="M15187" s="66">
        <v>44.32</v>
      </c>
      <c r="N15187" s="66">
        <v>0</v>
      </c>
      <c r="O15187" s="1"/>
    </row>
    <row r="15188" spans="1:15">
      <c r="A15188" t="s">
        <v>11</v>
      </c>
      <c r="B15188" t="s">
        <v>4927</v>
      </c>
      <c r="C15188" t="s">
        <v>11971</v>
      </c>
      <c r="D15188" t="s">
        <v>5006</v>
      </c>
      <c r="E15188" t="s">
        <v>150</v>
      </c>
      <c r="G15188" t="s">
        <v>8474</v>
      </c>
      <c r="H15188" t="s">
        <v>152</v>
      </c>
      <c r="I15188" s="1">
        <v>45352</v>
      </c>
      <c r="K15188" s="66">
        <v>0</v>
      </c>
      <c r="L15188" t="s">
        <v>92</v>
      </c>
      <c r="M15188" s="66">
        <v>44.32</v>
      </c>
      <c r="N15188" s="66">
        <v>0</v>
      </c>
      <c r="O15188" s="1"/>
    </row>
    <row r="15189" spans="1:15">
      <c r="A15189" t="s">
        <v>11</v>
      </c>
      <c r="B15189" t="s">
        <v>4927</v>
      </c>
      <c r="C15189" t="s">
        <v>11973</v>
      </c>
      <c r="D15189" t="s">
        <v>5006</v>
      </c>
      <c r="E15189" t="s">
        <v>150</v>
      </c>
      <c r="G15189" t="s">
        <v>8474</v>
      </c>
      <c r="H15189" t="s">
        <v>152</v>
      </c>
      <c r="I15189" s="1">
        <v>45352</v>
      </c>
      <c r="K15189" s="66">
        <v>0</v>
      </c>
      <c r="L15189" t="s">
        <v>92</v>
      </c>
      <c r="M15189" s="66">
        <v>105</v>
      </c>
      <c r="N15189" s="66">
        <v>0</v>
      </c>
      <c r="O15189" s="1"/>
    </row>
    <row r="15190" spans="1:15">
      <c r="A15190" t="s">
        <v>11</v>
      </c>
      <c r="B15190" t="s">
        <v>4927</v>
      </c>
      <c r="C15190" t="s">
        <v>11973</v>
      </c>
      <c r="D15190" t="s">
        <v>5006</v>
      </c>
      <c r="E15190" t="s">
        <v>150</v>
      </c>
      <c r="G15190" t="s">
        <v>8474</v>
      </c>
      <c r="H15190" t="s">
        <v>152</v>
      </c>
      <c r="I15190" s="1">
        <v>45352</v>
      </c>
      <c r="K15190" s="66">
        <v>0</v>
      </c>
      <c r="L15190" t="s">
        <v>92</v>
      </c>
      <c r="M15190" s="66">
        <v>44.32</v>
      </c>
      <c r="N15190" s="66">
        <v>0</v>
      </c>
      <c r="O15190" s="1"/>
    </row>
    <row r="15191" spans="1:15">
      <c r="A15191" t="s">
        <v>11</v>
      </c>
      <c r="B15191" t="s">
        <v>4927</v>
      </c>
      <c r="C15191" t="s">
        <v>11973</v>
      </c>
      <c r="D15191" t="s">
        <v>5006</v>
      </c>
      <c r="E15191" t="s">
        <v>150</v>
      </c>
      <c r="G15191" t="s">
        <v>8474</v>
      </c>
      <c r="H15191" t="s">
        <v>152</v>
      </c>
      <c r="I15191" s="1">
        <v>45352</v>
      </c>
      <c r="K15191" s="66">
        <v>0</v>
      </c>
      <c r="L15191" t="s">
        <v>92</v>
      </c>
      <c r="M15191" s="66">
        <v>44.32</v>
      </c>
      <c r="N15191" s="66">
        <v>0</v>
      </c>
      <c r="O15191" s="1"/>
    </row>
    <row r="15192" spans="1:15">
      <c r="A15192" t="s">
        <v>11</v>
      </c>
      <c r="B15192" t="s">
        <v>4927</v>
      </c>
      <c r="C15192" t="s">
        <v>11973</v>
      </c>
      <c r="D15192" t="s">
        <v>5006</v>
      </c>
      <c r="E15192" t="s">
        <v>150</v>
      </c>
      <c r="G15192" t="s">
        <v>8474</v>
      </c>
      <c r="H15192" t="s">
        <v>152</v>
      </c>
      <c r="I15192" s="1">
        <v>45352</v>
      </c>
      <c r="K15192" s="66">
        <v>0</v>
      </c>
      <c r="L15192" t="s">
        <v>92</v>
      </c>
      <c r="M15192" s="66">
        <v>105</v>
      </c>
      <c r="N15192" s="66">
        <v>0</v>
      </c>
      <c r="O15192" s="1"/>
    </row>
    <row r="15193" spans="1:15">
      <c r="A15193" t="s">
        <v>11</v>
      </c>
      <c r="B15193" t="s">
        <v>4927</v>
      </c>
      <c r="C15193" t="s">
        <v>11973</v>
      </c>
      <c r="D15193" t="s">
        <v>5006</v>
      </c>
      <c r="E15193" t="s">
        <v>150</v>
      </c>
      <c r="G15193" t="s">
        <v>8474</v>
      </c>
      <c r="H15193" t="s">
        <v>152</v>
      </c>
      <c r="I15193" s="1">
        <v>45352</v>
      </c>
      <c r="K15193" s="66">
        <v>0</v>
      </c>
      <c r="L15193" t="s">
        <v>92</v>
      </c>
      <c r="M15193" s="66">
        <v>44.32</v>
      </c>
      <c r="N15193" s="66">
        <v>0</v>
      </c>
      <c r="O15193" s="1"/>
    </row>
    <row r="15194" spans="1:15">
      <c r="A15194" t="s">
        <v>11</v>
      </c>
      <c r="B15194" t="s">
        <v>4927</v>
      </c>
      <c r="C15194" t="s">
        <v>11973</v>
      </c>
      <c r="D15194" t="s">
        <v>5006</v>
      </c>
      <c r="E15194" t="s">
        <v>150</v>
      </c>
      <c r="G15194" t="s">
        <v>8474</v>
      </c>
      <c r="H15194" t="s">
        <v>152</v>
      </c>
      <c r="I15194" s="1">
        <v>45352</v>
      </c>
      <c r="K15194" s="66">
        <v>0</v>
      </c>
      <c r="L15194" t="s">
        <v>92</v>
      </c>
      <c r="M15194" s="66">
        <v>44.32</v>
      </c>
      <c r="N15194" s="66">
        <v>0</v>
      </c>
      <c r="O15194" s="1"/>
    </row>
    <row r="15195" spans="1:15">
      <c r="A15195" t="s">
        <v>11</v>
      </c>
      <c r="B15195" t="s">
        <v>4927</v>
      </c>
      <c r="C15195" t="s">
        <v>11973</v>
      </c>
      <c r="D15195" t="s">
        <v>5006</v>
      </c>
      <c r="E15195" t="s">
        <v>150</v>
      </c>
      <c r="G15195" t="s">
        <v>8474</v>
      </c>
      <c r="H15195" t="s">
        <v>152</v>
      </c>
      <c r="I15195" s="1">
        <v>45352</v>
      </c>
      <c r="K15195" s="66">
        <v>0</v>
      </c>
      <c r="L15195" t="s">
        <v>92</v>
      </c>
      <c r="M15195" s="66">
        <v>44.32</v>
      </c>
      <c r="N15195" s="66">
        <v>0</v>
      </c>
      <c r="O15195" s="1"/>
    </row>
    <row r="15196" spans="1:15">
      <c r="A15196" t="s">
        <v>11</v>
      </c>
      <c r="B15196" t="s">
        <v>4927</v>
      </c>
      <c r="C15196" t="s">
        <v>11973</v>
      </c>
      <c r="D15196" t="s">
        <v>5006</v>
      </c>
      <c r="E15196" t="s">
        <v>150</v>
      </c>
      <c r="G15196" t="s">
        <v>8474</v>
      </c>
      <c r="H15196" t="s">
        <v>152</v>
      </c>
      <c r="I15196" s="1">
        <v>45352</v>
      </c>
      <c r="K15196" s="66">
        <v>0</v>
      </c>
      <c r="L15196" t="s">
        <v>92</v>
      </c>
      <c r="M15196" s="66">
        <v>44.32</v>
      </c>
      <c r="N15196" s="66">
        <v>0</v>
      </c>
      <c r="O15196" s="1"/>
    </row>
    <row r="15197" spans="1:15">
      <c r="A15197" t="s">
        <v>11</v>
      </c>
      <c r="B15197" t="s">
        <v>4927</v>
      </c>
      <c r="C15197" t="s">
        <v>11973</v>
      </c>
      <c r="D15197" t="s">
        <v>5006</v>
      </c>
      <c r="E15197" t="s">
        <v>150</v>
      </c>
      <c r="G15197" t="s">
        <v>8474</v>
      </c>
      <c r="H15197" t="s">
        <v>152</v>
      </c>
      <c r="I15197" s="1">
        <v>45352</v>
      </c>
      <c r="K15197" s="66">
        <v>0</v>
      </c>
      <c r="L15197" t="s">
        <v>92</v>
      </c>
      <c r="M15197" s="66">
        <v>44.32</v>
      </c>
      <c r="N15197" s="66">
        <v>0</v>
      </c>
      <c r="O15197" s="1"/>
    </row>
    <row r="15198" spans="1:15">
      <c r="A15198" t="s">
        <v>11</v>
      </c>
      <c r="B15198" t="s">
        <v>4927</v>
      </c>
      <c r="C15198" t="s">
        <v>11972</v>
      </c>
      <c r="D15198" t="s">
        <v>5006</v>
      </c>
      <c r="E15198" t="s">
        <v>150</v>
      </c>
      <c r="G15198" t="s">
        <v>8474</v>
      </c>
      <c r="H15198" t="s">
        <v>152</v>
      </c>
      <c r="I15198" s="1">
        <v>45352</v>
      </c>
      <c r="K15198" s="66">
        <v>0</v>
      </c>
      <c r="L15198" t="s">
        <v>92</v>
      </c>
      <c r="M15198" s="66">
        <v>11.08</v>
      </c>
      <c r="N15198" s="66">
        <v>0</v>
      </c>
      <c r="O15198" s="1"/>
    </row>
    <row r="15199" spans="1:15">
      <c r="A15199" t="s">
        <v>11</v>
      </c>
      <c r="B15199" t="s">
        <v>4927</v>
      </c>
      <c r="C15199" t="s">
        <v>11975</v>
      </c>
      <c r="D15199" t="s">
        <v>5006</v>
      </c>
      <c r="E15199" t="s">
        <v>150</v>
      </c>
      <c r="G15199" t="s">
        <v>8474</v>
      </c>
      <c r="H15199" t="s">
        <v>152</v>
      </c>
      <c r="I15199" s="1">
        <v>45352</v>
      </c>
      <c r="K15199" s="66">
        <v>0</v>
      </c>
      <c r="L15199" t="s">
        <v>92</v>
      </c>
      <c r="M15199" s="66">
        <v>44.32</v>
      </c>
      <c r="N15199" s="66">
        <v>0</v>
      </c>
      <c r="O15199" s="1"/>
    </row>
    <row r="15200" spans="1:15">
      <c r="A15200" t="s">
        <v>11</v>
      </c>
      <c r="B15200" t="s">
        <v>4927</v>
      </c>
      <c r="C15200" t="s">
        <v>11975</v>
      </c>
      <c r="D15200" t="s">
        <v>5006</v>
      </c>
      <c r="E15200" t="s">
        <v>150</v>
      </c>
      <c r="G15200" t="s">
        <v>8474</v>
      </c>
      <c r="H15200" t="s">
        <v>152</v>
      </c>
      <c r="I15200" s="1">
        <v>45352</v>
      </c>
      <c r="K15200" s="66">
        <v>0</v>
      </c>
      <c r="L15200" t="s">
        <v>92</v>
      </c>
      <c r="M15200" s="66">
        <v>22.17</v>
      </c>
      <c r="N15200" s="66">
        <v>0</v>
      </c>
      <c r="O15200" s="1"/>
    </row>
    <row r="15201" spans="1:15">
      <c r="A15201" t="s">
        <v>11</v>
      </c>
      <c r="B15201" t="s">
        <v>4927</v>
      </c>
      <c r="C15201" t="s">
        <v>11975</v>
      </c>
      <c r="D15201" t="s">
        <v>5006</v>
      </c>
      <c r="E15201" t="s">
        <v>150</v>
      </c>
      <c r="G15201" t="s">
        <v>8474</v>
      </c>
      <c r="H15201" t="s">
        <v>152</v>
      </c>
      <c r="I15201" s="1">
        <v>45352</v>
      </c>
      <c r="K15201" s="66">
        <v>0</v>
      </c>
      <c r="L15201" t="s">
        <v>92</v>
      </c>
      <c r="M15201" s="66">
        <v>52.5</v>
      </c>
      <c r="N15201" s="66">
        <v>0</v>
      </c>
      <c r="O15201" s="1"/>
    </row>
    <row r="15202" spans="1:15">
      <c r="A15202" t="s">
        <v>11</v>
      </c>
      <c r="B15202" t="s">
        <v>4927</v>
      </c>
      <c r="C15202" t="s">
        <v>11976</v>
      </c>
      <c r="D15202" t="s">
        <v>5006</v>
      </c>
      <c r="E15202" t="s">
        <v>150</v>
      </c>
      <c r="G15202" t="s">
        <v>8474</v>
      </c>
      <c r="H15202" t="s">
        <v>152</v>
      </c>
      <c r="I15202" s="1">
        <v>45352</v>
      </c>
      <c r="K15202" s="66">
        <v>0</v>
      </c>
      <c r="L15202" t="s">
        <v>92</v>
      </c>
      <c r="M15202" s="66">
        <v>44.32</v>
      </c>
      <c r="N15202" s="66">
        <v>0</v>
      </c>
      <c r="O15202" s="1"/>
    </row>
    <row r="15203" spans="1:15">
      <c r="A15203" t="s">
        <v>11</v>
      </c>
      <c r="B15203" t="s">
        <v>4927</v>
      </c>
      <c r="C15203" t="s">
        <v>11976</v>
      </c>
      <c r="D15203" t="s">
        <v>5006</v>
      </c>
      <c r="E15203" t="s">
        <v>150</v>
      </c>
      <c r="G15203" t="s">
        <v>8474</v>
      </c>
      <c r="H15203" t="s">
        <v>152</v>
      </c>
      <c r="I15203" s="1">
        <v>45352</v>
      </c>
      <c r="K15203" s="66">
        <v>0</v>
      </c>
      <c r="L15203" t="s">
        <v>92</v>
      </c>
      <c r="M15203" s="66">
        <v>44.32</v>
      </c>
      <c r="N15203" s="66">
        <v>0</v>
      </c>
      <c r="O15203" s="1"/>
    </row>
    <row r="15204" spans="1:15">
      <c r="A15204" t="s">
        <v>11</v>
      </c>
      <c r="B15204" t="s">
        <v>4927</v>
      </c>
      <c r="C15204" t="s">
        <v>11976</v>
      </c>
      <c r="D15204" t="s">
        <v>5006</v>
      </c>
      <c r="E15204" t="s">
        <v>150</v>
      </c>
      <c r="G15204" t="s">
        <v>8474</v>
      </c>
      <c r="H15204" t="s">
        <v>152</v>
      </c>
      <c r="I15204" s="1">
        <v>45352</v>
      </c>
      <c r="K15204" s="66">
        <v>0</v>
      </c>
      <c r="L15204" t="s">
        <v>92</v>
      </c>
      <c r="M15204" s="66">
        <v>44.32</v>
      </c>
      <c r="N15204" s="66">
        <v>0</v>
      </c>
      <c r="O15204" s="1"/>
    </row>
    <row r="15205" spans="1:15">
      <c r="A15205" t="s">
        <v>11</v>
      </c>
      <c r="B15205" t="s">
        <v>4927</v>
      </c>
      <c r="C15205" t="s">
        <v>11976</v>
      </c>
      <c r="D15205" t="s">
        <v>5006</v>
      </c>
      <c r="E15205" t="s">
        <v>150</v>
      </c>
      <c r="G15205" t="s">
        <v>8474</v>
      </c>
      <c r="H15205" t="s">
        <v>152</v>
      </c>
      <c r="I15205" s="1">
        <v>45352</v>
      </c>
      <c r="K15205" s="66">
        <v>0</v>
      </c>
      <c r="L15205" t="s">
        <v>92</v>
      </c>
      <c r="M15205" s="66">
        <v>44.32</v>
      </c>
      <c r="N15205" s="66">
        <v>0</v>
      </c>
      <c r="O15205" s="1"/>
    </row>
    <row r="15206" spans="1:15">
      <c r="A15206" t="s">
        <v>11</v>
      </c>
      <c r="B15206" t="s">
        <v>4927</v>
      </c>
      <c r="C15206" t="s">
        <v>11977</v>
      </c>
      <c r="D15206" t="s">
        <v>5006</v>
      </c>
      <c r="E15206" t="s">
        <v>150</v>
      </c>
      <c r="G15206" t="s">
        <v>8474</v>
      </c>
      <c r="H15206" t="s">
        <v>152</v>
      </c>
      <c r="I15206" s="1">
        <v>45352</v>
      </c>
      <c r="K15206" s="66">
        <v>0</v>
      </c>
      <c r="L15206" t="s">
        <v>92</v>
      </c>
      <c r="M15206" s="66">
        <v>1706.78</v>
      </c>
      <c r="N15206" s="66">
        <v>0</v>
      </c>
      <c r="O15206" s="1"/>
    </row>
    <row r="15207" spans="1:15">
      <c r="A15207" t="s">
        <v>11</v>
      </c>
      <c r="B15207" t="s">
        <v>4927</v>
      </c>
      <c r="C15207" t="s">
        <v>11978</v>
      </c>
      <c r="D15207" t="s">
        <v>5006</v>
      </c>
      <c r="E15207" t="s">
        <v>150</v>
      </c>
      <c r="G15207" t="s">
        <v>8474</v>
      </c>
      <c r="H15207" t="s">
        <v>152</v>
      </c>
      <c r="I15207" s="1">
        <v>45352</v>
      </c>
      <c r="K15207" s="66">
        <v>0</v>
      </c>
      <c r="L15207" t="s">
        <v>92</v>
      </c>
      <c r="M15207" s="66">
        <v>93432.59</v>
      </c>
      <c r="N15207" s="66">
        <v>0</v>
      </c>
      <c r="O15207" s="1"/>
    </row>
    <row r="15208" spans="1:15">
      <c r="A15208" t="s">
        <v>11</v>
      </c>
      <c r="B15208" t="s">
        <v>4927</v>
      </c>
      <c r="C15208" t="s">
        <v>11979</v>
      </c>
      <c r="D15208" t="s">
        <v>5006</v>
      </c>
      <c r="E15208" t="s">
        <v>150</v>
      </c>
      <c r="G15208" t="s">
        <v>8474</v>
      </c>
      <c r="H15208" t="s">
        <v>152</v>
      </c>
      <c r="I15208" s="1">
        <v>45352</v>
      </c>
      <c r="K15208" s="66">
        <v>0</v>
      </c>
      <c r="L15208" t="s">
        <v>92</v>
      </c>
      <c r="M15208" s="66">
        <v>221.6</v>
      </c>
      <c r="N15208" s="66">
        <v>0</v>
      </c>
      <c r="O15208" s="1"/>
    </row>
    <row r="15209" spans="1:15">
      <c r="A15209" t="s">
        <v>11</v>
      </c>
      <c r="B15209" t="s">
        <v>4927</v>
      </c>
      <c r="C15209" t="s">
        <v>11980</v>
      </c>
      <c r="D15209" t="s">
        <v>5006</v>
      </c>
      <c r="E15209" t="s">
        <v>150</v>
      </c>
      <c r="G15209" t="s">
        <v>8474</v>
      </c>
      <c r="H15209" t="s">
        <v>152</v>
      </c>
      <c r="I15209" s="1">
        <v>45352</v>
      </c>
      <c r="K15209" s="66">
        <v>0</v>
      </c>
      <c r="L15209" t="s">
        <v>92</v>
      </c>
      <c r="M15209" s="66">
        <v>315</v>
      </c>
      <c r="N15209" s="66">
        <v>0</v>
      </c>
      <c r="O15209" s="1"/>
    </row>
    <row r="15210" spans="1:15">
      <c r="A15210" t="s">
        <v>11</v>
      </c>
      <c r="B15210" t="s">
        <v>4927</v>
      </c>
      <c r="C15210" t="s">
        <v>11981</v>
      </c>
      <c r="D15210" t="s">
        <v>5006</v>
      </c>
      <c r="E15210" t="s">
        <v>150</v>
      </c>
      <c r="G15210" t="s">
        <v>8474</v>
      </c>
      <c r="H15210" t="s">
        <v>152</v>
      </c>
      <c r="I15210" s="1">
        <v>45352</v>
      </c>
      <c r="K15210" s="66">
        <v>0</v>
      </c>
      <c r="L15210" t="s">
        <v>92</v>
      </c>
      <c r="M15210" s="66">
        <v>440.58</v>
      </c>
      <c r="N15210" s="66">
        <v>0</v>
      </c>
      <c r="O15210" s="1"/>
    </row>
    <row r="15211" spans="1:15">
      <c r="A15211" t="s">
        <v>11</v>
      </c>
      <c r="B15211" t="s">
        <v>4927</v>
      </c>
      <c r="C15211" t="s">
        <v>11980</v>
      </c>
      <c r="D15211" t="s">
        <v>5006</v>
      </c>
      <c r="E15211" t="s">
        <v>150</v>
      </c>
      <c r="G15211" t="s">
        <v>8474</v>
      </c>
      <c r="H15211" t="s">
        <v>152</v>
      </c>
      <c r="I15211" s="1">
        <v>45352</v>
      </c>
      <c r="K15211" s="66">
        <v>0</v>
      </c>
      <c r="L15211" t="s">
        <v>92</v>
      </c>
      <c r="M15211" s="66">
        <v>315</v>
      </c>
      <c r="N15211" s="66">
        <v>0</v>
      </c>
      <c r="O15211" s="1"/>
    </row>
    <row r="15212" spans="1:15">
      <c r="A15212" t="s">
        <v>11</v>
      </c>
      <c r="B15212" t="s">
        <v>4927</v>
      </c>
      <c r="C15212" t="s">
        <v>11982</v>
      </c>
      <c r="D15212" t="s">
        <v>5006</v>
      </c>
      <c r="E15212" t="s">
        <v>150</v>
      </c>
      <c r="G15212" t="s">
        <v>8474</v>
      </c>
      <c r="H15212" t="s">
        <v>152</v>
      </c>
      <c r="I15212" s="1">
        <v>45352</v>
      </c>
      <c r="K15212" s="66">
        <v>0</v>
      </c>
      <c r="L15212" t="s">
        <v>92</v>
      </c>
      <c r="M15212" s="66">
        <v>11.08</v>
      </c>
      <c r="N15212" s="66">
        <v>0</v>
      </c>
      <c r="O15212" s="1"/>
    </row>
    <row r="15213" spans="1:15">
      <c r="A15213" t="s">
        <v>11</v>
      </c>
      <c r="B15213" t="s">
        <v>4927</v>
      </c>
      <c r="C15213" t="s">
        <v>11982</v>
      </c>
      <c r="D15213" t="s">
        <v>5006</v>
      </c>
      <c r="E15213" t="s">
        <v>150</v>
      </c>
      <c r="G15213" t="s">
        <v>8474</v>
      </c>
      <c r="H15213" t="s">
        <v>152</v>
      </c>
      <c r="I15213" s="1">
        <v>45352</v>
      </c>
      <c r="K15213" s="66">
        <v>0</v>
      </c>
      <c r="L15213" t="s">
        <v>92</v>
      </c>
      <c r="M15213" s="66">
        <v>11.08</v>
      </c>
      <c r="N15213" s="66">
        <v>0</v>
      </c>
      <c r="O15213" s="1"/>
    </row>
    <row r="15214" spans="1:15">
      <c r="A15214" t="s">
        <v>11</v>
      </c>
      <c r="B15214" t="s">
        <v>4927</v>
      </c>
      <c r="C15214" t="s">
        <v>11982</v>
      </c>
      <c r="D15214" t="s">
        <v>5006</v>
      </c>
      <c r="E15214" t="s">
        <v>150</v>
      </c>
      <c r="G15214" t="s">
        <v>8474</v>
      </c>
      <c r="H15214" t="s">
        <v>152</v>
      </c>
      <c r="I15214" s="1">
        <v>45352</v>
      </c>
      <c r="K15214" s="66">
        <v>0</v>
      </c>
      <c r="L15214" t="s">
        <v>92</v>
      </c>
      <c r="M15214" s="66">
        <v>11.08</v>
      </c>
      <c r="N15214" s="66">
        <v>0</v>
      </c>
      <c r="O15214" s="1"/>
    </row>
    <row r="15215" spans="1:15">
      <c r="A15215" t="s">
        <v>11</v>
      </c>
      <c r="B15215" t="s">
        <v>4927</v>
      </c>
      <c r="C15215" t="s">
        <v>11982</v>
      </c>
      <c r="D15215" t="s">
        <v>5006</v>
      </c>
      <c r="E15215" t="s">
        <v>150</v>
      </c>
      <c r="G15215" t="s">
        <v>8474</v>
      </c>
      <c r="H15215" t="s">
        <v>152</v>
      </c>
      <c r="I15215" s="1">
        <v>45352</v>
      </c>
      <c r="K15215" s="66">
        <v>0</v>
      </c>
      <c r="L15215" t="s">
        <v>92</v>
      </c>
      <c r="M15215" s="66">
        <v>11.08</v>
      </c>
      <c r="N15215" s="66">
        <v>0</v>
      </c>
      <c r="O15215" s="1"/>
    </row>
    <row r="15216" spans="1:15">
      <c r="A15216" t="s">
        <v>11</v>
      </c>
      <c r="B15216" t="s">
        <v>4927</v>
      </c>
      <c r="C15216" t="s">
        <v>11982</v>
      </c>
      <c r="D15216" t="s">
        <v>5006</v>
      </c>
      <c r="E15216" t="s">
        <v>150</v>
      </c>
      <c r="G15216" t="s">
        <v>8474</v>
      </c>
      <c r="H15216" t="s">
        <v>152</v>
      </c>
      <c r="I15216" s="1">
        <v>45352</v>
      </c>
      <c r="K15216" s="66">
        <v>0</v>
      </c>
      <c r="L15216" t="s">
        <v>92</v>
      </c>
      <c r="M15216" s="66">
        <v>11.08</v>
      </c>
      <c r="N15216" s="66">
        <v>0</v>
      </c>
      <c r="O15216" s="1"/>
    </row>
    <row r="15217" spans="1:15">
      <c r="A15217" t="s">
        <v>11</v>
      </c>
      <c r="B15217" t="s">
        <v>4927</v>
      </c>
      <c r="C15217" t="s">
        <v>11982</v>
      </c>
      <c r="D15217" t="s">
        <v>5006</v>
      </c>
      <c r="E15217" t="s">
        <v>150</v>
      </c>
      <c r="G15217" t="s">
        <v>8474</v>
      </c>
      <c r="H15217" t="s">
        <v>152</v>
      </c>
      <c r="I15217" s="1">
        <v>45352</v>
      </c>
      <c r="K15217" s="66">
        <v>0</v>
      </c>
      <c r="L15217" t="s">
        <v>92</v>
      </c>
      <c r="M15217" s="66">
        <v>11.08</v>
      </c>
      <c r="N15217" s="66">
        <v>0</v>
      </c>
      <c r="O15217" s="1"/>
    </row>
    <row r="15218" spans="1:15">
      <c r="A15218" t="s">
        <v>11</v>
      </c>
      <c r="B15218" t="s">
        <v>4927</v>
      </c>
      <c r="C15218" t="s">
        <v>11982</v>
      </c>
      <c r="D15218" t="s">
        <v>5006</v>
      </c>
      <c r="E15218" t="s">
        <v>150</v>
      </c>
      <c r="G15218" t="s">
        <v>8474</v>
      </c>
      <c r="H15218" t="s">
        <v>152</v>
      </c>
      <c r="I15218" s="1">
        <v>45352</v>
      </c>
      <c r="K15218" s="66">
        <v>0</v>
      </c>
      <c r="L15218" t="s">
        <v>92</v>
      </c>
      <c r="M15218" s="66">
        <v>11.08</v>
      </c>
      <c r="N15218" s="66">
        <v>0</v>
      </c>
      <c r="O15218" s="1"/>
    </row>
    <row r="15219" spans="1:15">
      <c r="A15219" t="s">
        <v>11</v>
      </c>
      <c r="B15219" t="s">
        <v>4927</v>
      </c>
      <c r="C15219" t="s">
        <v>11982</v>
      </c>
      <c r="D15219" t="s">
        <v>5006</v>
      </c>
      <c r="E15219" t="s">
        <v>150</v>
      </c>
      <c r="G15219" t="s">
        <v>8474</v>
      </c>
      <c r="H15219" t="s">
        <v>152</v>
      </c>
      <c r="I15219" s="1">
        <v>45352</v>
      </c>
      <c r="K15219" s="66">
        <v>0</v>
      </c>
      <c r="L15219" t="s">
        <v>92</v>
      </c>
      <c r="M15219" s="66">
        <v>11.08</v>
      </c>
      <c r="N15219" s="66">
        <v>0</v>
      </c>
      <c r="O15219" s="1"/>
    </row>
    <row r="15220" spans="1:15">
      <c r="A15220" t="s">
        <v>11</v>
      </c>
      <c r="B15220" t="s">
        <v>4927</v>
      </c>
      <c r="C15220" t="s">
        <v>11982</v>
      </c>
      <c r="D15220" t="s">
        <v>5006</v>
      </c>
      <c r="E15220" t="s">
        <v>150</v>
      </c>
      <c r="G15220" t="s">
        <v>8474</v>
      </c>
      <c r="H15220" t="s">
        <v>152</v>
      </c>
      <c r="I15220" s="1">
        <v>45352</v>
      </c>
      <c r="K15220" s="66">
        <v>0</v>
      </c>
      <c r="L15220" t="s">
        <v>92</v>
      </c>
      <c r="M15220" s="66">
        <v>11.08</v>
      </c>
      <c r="N15220" s="66">
        <v>0</v>
      </c>
      <c r="O15220" s="1"/>
    </row>
    <row r="15221" spans="1:15">
      <c r="A15221" t="s">
        <v>11</v>
      </c>
      <c r="B15221" t="s">
        <v>4927</v>
      </c>
      <c r="C15221" t="s">
        <v>11983</v>
      </c>
      <c r="D15221" t="s">
        <v>5006</v>
      </c>
      <c r="E15221" t="s">
        <v>150</v>
      </c>
      <c r="G15221" t="s">
        <v>8474</v>
      </c>
      <c r="H15221" t="s">
        <v>152</v>
      </c>
      <c r="I15221" s="1">
        <v>45352</v>
      </c>
      <c r="K15221" s="66">
        <v>0</v>
      </c>
      <c r="L15221" t="s">
        <v>92</v>
      </c>
      <c r="M15221" s="66">
        <v>22.17</v>
      </c>
      <c r="N15221" s="66">
        <v>0</v>
      </c>
      <c r="O15221" s="1"/>
    </row>
    <row r="15222" spans="1:15">
      <c r="A15222" t="s">
        <v>11</v>
      </c>
      <c r="B15222" t="s">
        <v>4927</v>
      </c>
      <c r="C15222" t="s">
        <v>11984</v>
      </c>
      <c r="D15222" t="s">
        <v>5006</v>
      </c>
      <c r="E15222" t="s">
        <v>150</v>
      </c>
      <c r="G15222" t="s">
        <v>8474</v>
      </c>
      <c r="H15222" t="s">
        <v>152</v>
      </c>
      <c r="I15222" s="1">
        <v>45352</v>
      </c>
      <c r="K15222" s="66">
        <v>0</v>
      </c>
      <c r="L15222" t="s">
        <v>92</v>
      </c>
      <c r="M15222" s="66">
        <v>22.17</v>
      </c>
      <c r="N15222" s="66">
        <v>0</v>
      </c>
      <c r="O15222" s="1"/>
    </row>
    <row r="15223" spans="1:15">
      <c r="A15223" t="s">
        <v>11</v>
      </c>
      <c r="B15223" t="s">
        <v>4927</v>
      </c>
      <c r="C15223" t="s">
        <v>11985</v>
      </c>
      <c r="D15223" t="s">
        <v>5006</v>
      </c>
      <c r="E15223" t="s">
        <v>150</v>
      </c>
      <c r="G15223" t="s">
        <v>8474</v>
      </c>
      <c r="H15223" t="s">
        <v>152</v>
      </c>
      <c r="I15223" s="1">
        <v>45352</v>
      </c>
      <c r="K15223" s="66">
        <v>0</v>
      </c>
      <c r="L15223" t="s">
        <v>92</v>
      </c>
      <c r="M15223" s="66">
        <v>44.32</v>
      </c>
      <c r="N15223" s="66">
        <v>0</v>
      </c>
      <c r="O15223" s="1"/>
    </row>
    <row r="15224" spans="1:15">
      <c r="A15224" t="s">
        <v>11</v>
      </c>
      <c r="B15224" t="s">
        <v>4927</v>
      </c>
      <c r="C15224" t="s">
        <v>11985</v>
      </c>
      <c r="D15224" t="s">
        <v>5006</v>
      </c>
      <c r="E15224" t="s">
        <v>150</v>
      </c>
      <c r="G15224" t="s">
        <v>8474</v>
      </c>
      <c r="H15224" t="s">
        <v>152</v>
      </c>
      <c r="I15224" s="1">
        <v>45352</v>
      </c>
      <c r="K15224" s="66">
        <v>0</v>
      </c>
      <c r="L15224" t="s">
        <v>92</v>
      </c>
      <c r="M15224" s="66">
        <v>22.16</v>
      </c>
      <c r="N15224" s="66">
        <v>0</v>
      </c>
      <c r="O15224" s="1"/>
    </row>
    <row r="15225" spans="1:15">
      <c r="A15225" t="s">
        <v>11</v>
      </c>
      <c r="B15225" t="s">
        <v>4927</v>
      </c>
      <c r="C15225" t="s">
        <v>11985</v>
      </c>
      <c r="D15225" t="s">
        <v>5006</v>
      </c>
      <c r="E15225" t="s">
        <v>150</v>
      </c>
      <c r="G15225" t="s">
        <v>8474</v>
      </c>
      <c r="H15225" t="s">
        <v>152</v>
      </c>
      <c r="I15225" s="1">
        <v>45352</v>
      </c>
      <c r="K15225" s="66">
        <v>0</v>
      </c>
      <c r="L15225" t="s">
        <v>92</v>
      </c>
      <c r="M15225" s="66">
        <v>44.32</v>
      </c>
      <c r="N15225" s="66">
        <v>0</v>
      </c>
      <c r="O15225" s="1"/>
    </row>
    <row r="15226" spans="1:15">
      <c r="A15226" t="s">
        <v>11</v>
      </c>
      <c r="B15226" t="s">
        <v>4927</v>
      </c>
      <c r="C15226" t="s">
        <v>11985</v>
      </c>
      <c r="D15226" t="s">
        <v>5006</v>
      </c>
      <c r="E15226" t="s">
        <v>150</v>
      </c>
      <c r="G15226" t="s">
        <v>8474</v>
      </c>
      <c r="H15226" t="s">
        <v>152</v>
      </c>
      <c r="I15226" s="1">
        <v>45352</v>
      </c>
      <c r="K15226" s="66">
        <v>0</v>
      </c>
      <c r="L15226" t="s">
        <v>92</v>
      </c>
      <c r="M15226" s="66">
        <v>44.32</v>
      </c>
      <c r="N15226" s="66">
        <v>0</v>
      </c>
      <c r="O15226" s="1"/>
    </row>
    <row r="15227" spans="1:15">
      <c r="A15227" t="s">
        <v>11</v>
      </c>
      <c r="B15227" t="s">
        <v>4927</v>
      </c>
      <c r="C15227" t="s">
        <v>11985</v>
      </c>
      <c r="D15227" t="s">
        <v>5006</v>
      </c>
      <c r="E15227" t="s">
        <v>150</v>
      </c>
      <c r="G15227" t="s">
        <v>8474</v>
      </c>
      <c r="H15227" t="s">
        <v>152</v>
      </c>
      <c r="I15227" s="1">
        <v>45352</v>
      </c>
      <c r="K15227" s="66">
        <v>0</v>
      </c>
      <c r="L15227" t="s">
        <v>92</v>
      </c>
      <c r="M15227" s="66">
        <v>44.32</v>
      </c>
      <c r="N15227" s="66">
        <v>0</v>
      </c>
      <c r="O15227" s="1"/>
    </row>
    <row r="15228" spans="1:15">
      <c r="A15228" t="s">
        <v>11</v>
      </c>
      <c r="B15228" t="s">
        <v>4927</v>
      </c>
      <c r="C15228" t="s">
        <v>11985</v>
      </c>
      <c r="D15228" t="s">
        <v>5006</v>
      </c>
      <c r="E15228" t="s">
        <v>150</v>
      </c>
      <c r="G15228" t="s">
        <v>8474</v>
      </c>
      <c r="H15228" t="s">
        <v>152</v>
      </c>
      <c r="I15228" s="1">
        <v>45352</v>
      </c>
      <c r="K15228" s="66">
        <v>0</v>
      </c>
      <c r="L15228" t="s">
        <v>92</v>
      </c>
      <c r="M15228" s="66">
        <v>44.32</v>
      </c>
      <c r="N15228" s="66">
        <v>0</v>
      </c>
      <c r="O15228" s="1"/>
    </row>
    <row r="15229" spans="1:15">
      <c r="A15229" t="s">
        <v>11</v>
      </c>
      <c r="B15229" t="s">
        <v>4927</v>
      </c>
      <c r="C15229" t="s">
        <v>11985</v>
      </c>
      <c r="D15229" t="s">
        <v>5006</v>
      </c>
      <c r="E15229" t="s">
        <v>150</v>
      </c>
      <c r="G15229" t="s">
        <v>8474</v>
      </c>
      <c r="H15229" t="s">
        <v>152</v>
      </c>
      <c r="I15229" s="1">
        <v>45352</v>
      </c>
      <c r="K15229" s="66">
        <v>0</v>
      </c>
      <c r="L15229" t="s">
        <v>92</v>
      </c>
      <c r="M15229" s="66">
        <v>22.16</v>
      </c>
      <c r="N15229" s="66">
        <v>0</v>
      </c>
      <c r="O15229" s="1"/>
    </row>
    <row r="15230" spans="1:15">
      <c r="A15230" t="s">
        <v>11</v>
      </c>
      <c r="B15230" t="s">
        <v>4927</v>
      </c>
      <c r="C15230" t="s">
        <v>11985</v>
      </c>
      <c r="D15230" t="s">
        <v>5006</v>
      </c>
      <c r="E15230" t="s">
        <v>150</v>
      </c>
      <c r="G15230" t="s">
        <v>8474</v>
      </c>
      <c r="H15230" t="s">
        <v>152</v>
      </c>
      <c r="I15230" s="1">
        <v>45352</v>
      </c>
      <c r="K15230" s="66">
        <v>0</v>
      </c>
      <c r="L15230" t="s">
        <v>92</v>
      </c>
      <c r="M15230" s="66">
        <v>44.32</v>
      </c>
      <c r="N15230" s="66">
        <v>0</v>
      </c>
      <c r="O15230" s="1"/>
    </row>
    <row r="15231" spans="1:15">
      <c r="A15231" t="s">
        <v>11</v>
      </c>
      <c r="B15231" t="s">
        <v>4927</v>
      </c>
      <c r="C15231" t="s">
        <v>11983</v>
      </c>
      <c r="D15231" t="s">
        <v>5006</v>
      </c>
      <c r="E15231" t="s">
        <v>150</v>
      </c>
      <c r="G15231" t="s">
        <v>8474</v>
      </c>
      <c r="H15231" t="s">
        <v>152</v>
      </c>
      <c r="I15231" s="1">
        <v>45352</v>
      </c>
      <c r="K15231" s="66">
        <v>0</v>
      </c>
      <c r="L15231" t="s">
        <v>92</v>
      </c>
      <c r="M15231" s="66">
        <v>44.32</v>
      </c>
      <c r="N15231" s="66">
        <v>0</v>
      </c>
      <c r="O15231" s="1"/>
    </row>
    <row r="15232" spans="1:15">
      <c r="A15232" t="s">
        <v>11</v>
      </c>
      <c r="B15232" t="s">
        <v>4927</v>
      </c>
      <c r="C15232" t="s">
        <v>11983</v>
      </c>
      <c r="D15232" t="s">
        <v>5006</v>
      </c>
      <c r="E15232" t="s">
        <v>150</v>
      </c>
      <c r="G15232" t="s">
        <v>8474</v>
      </c>
      <c r="H15232" t="s">
        <v>152</v>
      </c>
      <c r="I15232" s="1">
        <v>45352</v>
      </c>
      <c r="K15232" s="66">
        <v>0</v>
      </c>
      <c r="L15232" t="s">
        <v>92</v>
      </c>
      <c r="M15232" s="66">
        <v>44.32</v>
      </c>
      <c r="N15232" s="66">
        <v>0</v>
      </c>
      <c r="O15232" s="1"/>
    </row>
    <row r="15233" spans="1:15">
      <c r="A15233" t="s">
        <v>11</v>
      </c>
      <c r="B15233" t="s">
        <v>4927</v>
      </c>
      <c r="C15233" t="s">
        <v>11983</v>
      </c>
      <c r="D15233" t="s">
        <v>5006</v>
      </c>
      <c r="E15233" t="s">
        <v>150</v>
      </c>
      <c r="G15233" t="s">
        <v>8474</v>
      </c>
      <c r="H15233" t="s">
        <v>152</v>
      </c>
      <c r="I15233" s="1">
        <v>45352</v>
      </c>
      <c r="K15233" s="66">
        <v>0</v>
      </c>
      <c r="L15233" t="s">
        <v>92</v>
      </c>
      <c r="M15233" s="66">
        <v>44.32</v>
      </c>
      <c r="N15233" s="66">
        <v>0</v>
      </c>
      <c r="O15233" s="1"/>
    </row>
    <row r="15234" spans="1:15">
      <c r="A15234" t="s">
        <v>11</v>
      </c>
      <c r="B15234" t="s">
        <v>4927</v>
      </c>
      <c r="C15234" t="s">
        <v>11983</v>
      </c>
      <c r="D15234" t="s">
        <v>5006</v>
      </c>
      <c r="E15234" t="s">
        <v>150</v>
      </c>
      <c r="G15234" t="s">
        <v>8474</v>
      </c>
      <c r="H15234" t="s">
        <v>152</v>
      </c>
      <c r="I15234" s="1">
        <v>45352</v>
      </c>
      <c r="K15234" s="66">
        <v>0</v>
      </c>
      <c r="L15234" t="s">
        <v>92</v>
      </c>
      <c r="M15234" s="66">
        <v>44.32</v>
      </c>
      <c r="N15234" s="66">
        <v>0</v>
      </c>
      <c r="O15234" s="1"/>
    </row>
    <row r="15235" spans="1:15">
      <c r="A15235" t="s">
        <v>11</v>
      </c>
      <c r="B15235" t="s">
        <v>4927</v>
      </c>
      <c r="C15235" t="s">
        <v>11983</v>
      </c>
      <c r="D15235" t="s">
        <v>5006</v>
      </c>
      <c r="E15235" t="s">
        <v>150</v>
      </c>
      <c r="G15235" t="s">
        <v>8474</v>
      </c>
      <c r="H15235" t="s">
        <v>152</v>
      </c>
      <c r="I15235" s="1">
        <v>45352</v>
      </c>
      <c r="K15235" s="66">
        <v>0</v>
      </c>
      <c r="L15235" t="s">
        <v>92</v>
      </c>
      <c r="M15235" s="66">
        <v>44.32</v>
      </c>
      <c r="N15235" s="66">
        <v>0</v>
      </c>
      <c r="O15235" s="1"/>
    </row>
    <row r="15236" spans="1:15">
      <c r="A15236" t="s">
        <v>11</v>
      </c>
      <c r="B15236" t="s">
        <v>4927</v>
      </c>
      <c r="C15236" t="s">
        <v>11983</v>
      </c>
      <c r="D15236" t="s">
        <v>5006</v>
      </c>
      <c r="E15236" t="s">
        <v>150</v>
      </c>
      <c r="G15236" t="s">
        <v>8474</v>
      </c>
      <c r="H15236" t="s">
        <v>152</v>
      </c>
      <c r="I15236" s="1">
        <v>45352</v>
      </c>
      <c r="K15236" s="66">
        <v>0</v>
      </c>
      <c r="L15236" t="s">
        <v>92</v>
      </c>
      <c r="M15236" s="66">
        <v>44.32</v>
      </c>
      <c r="N15236" s="66">
        <v>0</v>
      </c>
      <c r="O15236" s="1"/>
    </row>
    <row r="15237" spans="1:15">
      <c r="A15237" t="s">
        <v>11</v>
      </c>
      <c r="B15237" t="s">
        <v>4927</v>
      </c>
      <c r="C15237" t="s">
        <v>11983</v>
      </c>
      <c r="D15237" t="s">
        <v>5006</v>
      </c>
      <c r="E15237" t="s">
        <v>150</v>
      </c>
      <c r="G15237" t="s">
        <v>8474</v>
      </c>
      <c r="H15237" t="s">
        <v>152</v>
      </c>
      <c r="I15237" s="1">
        <v>45352</v>
      </c>
      <c r="K15237" s="66">
        <v>0</v>
      </c>
      <c r="L15237" t="s">
        <v>92</v>
      </c>
      <c r="M15237" s="66">
        <v>44.32</v>
      </c>
      <c r="N15237" s="66">
        <v>0</v>
      </c>
      <c r="O15237" s="1"/>
    </row>
    <row r="15238" spans="1:15">
      <c r="A15238" t="s">
        <v>11</v>
      </c>
      <c r="B15238" t="s">
        <v>4927</v>
      </c>
      <c r="C15238" t="s">
        <v>11983</v>
      </c>
      <c r="D15238" t="s">
        <v>5006</v>
      </c>
      <c r="E15238" t="s">
        <v>150</v>
      </c>
      <c r="G15238" t="s">
        <v>8474</v>
      </c>
      <c r="H15238" t="s">
        <v>152</v>
      </c>
      <c r="I15238" s="1">
        <v>45352</v>
      </c>
      <c r="K15238" s="66">
        <v>0</v>
      </c>
      <c r="L15238" t="s">
        <v>92</v>
      </c>
      <c r="M15238" s="66">
        <v>22.16</v>
      </c>
      <c r="N15238" s="66">
        <v>0</v>
      </c>
      <c r="O15238" s="1"/>
    </row>
    <row r="15239" spans="1:15">
      <c r="A15239" t="s">
        <v>11</v>
      </c>
      <c r="B15239" t="s">
        <v>4927</v>
      </c>
      <c r="C15239" t="s">
        <v>11983</v>
      </c>
      <c r="D15239" t="s">
        <v>5006</v>
      </c>
      <c r="E15239" t="s">
        <v>150</v>
      </c>
      <c r="G15239" t="s">
        <v>8474</v>
      </c>
      <c r="H15239" t="s">
        <v>152</v>
      </c>
      <c r="I15239" s="1">
        <v>45352</v>
      </c>
      <c r="K15239" s="66">
        <v>0</v>
      </c>
      <c r="L15239" t="s">
        <v>92</v>
      </c>
      <c r="M15239" s="66">
        <v>44.32</v>
      </c>
      <c r="N15239" s="66">
        <v>0</v>
      </c>
      <c r="O15239" s="1"/>
    </row>
    <row r="15240" spans="1:15">
      <c r="A15240" t="s">
        <v>11</v>
      </c>
      <c r="B15240" t="s">
        <v>4927</v>
      </c>
      <c r="C15240" t="s">
        <v>11984</v>
      </c>
      <c r="D15240" t="s">
        <v>5006</v>
      </c>
      <c r="E15240" t="s">
        <v>150</v>
      </c>
      <c r="G15240" t="s">
        <v>8474</v>
      </c>
      <c r="H15240" t="s">
        <v>152</v>
      </c>
      <c r="I15240" s="1">
        <v>45352</v>
      </c>
      <c r="K15240" s="66">
        <v>0</v>
      </c>
      <c r="L15240" t="s">
        <v>92</v>
      </c>
      <c r="M15240" s="66">
        <v>44.32</v>
      </c>
      <c r="N15240" s="66">
        <v>0</v>
      </c>
      <c r="O15240" s="1"/>
    </row>
    <row r="15241" spans="1:15">
      <c r="A15241" t="s">
        <v>11</v>
      </c>
      <c r="B15241" t="s">
        <v>4927</v>
      </c>
      <c r="C15241" t="s">
        <v>11984</v>
      </c>
      <c r="D15241" t="s">
        <v>5006</v>
      </c>
      <c r="E15241" t="s">
        <v>150</v>
      </c>
      <c r="G15241" t="s">
        <v>8474</v>
      </c>
      <c r="H15241" t="s">
        <v>152</v>
      </c>
      <c r="I15241" s="1">
        <v>45352</v>
      </c>
      <c r="K15241" s="66">
        <v>0</v>
      </c>
      <c r="L15241" t="s">
        <v>92</v>
      </c>
      <c r="M15241" s="66">
        <v>44.32</v>
      </c>
      <c r="N15241" s="66">
        <v>0</v>
      </c>
      <c r="O15241" s="1"/>
    </row>
    <row r="15242" spans="1:15">
      <c r="A15242" t="s">
        <v>11</v>
      </c>
      <c r="B15242" t="s">
        <v>4927</v>
      </c>
      <c r="C15242" t="s">
        <v>11984</v>
      </c>
      <c r="D15242" t="s">
        <v>5006</v>
      </c>
      <c r="E15242" t="s">
        <v>150</v>
      </c>
      <c r="G15242" t="s">
        <v>8474</v>
      </c>
      <c r="H15242" t="s">
        <v>152</v>
      </c>
      <c r="I15242" s="1">
        <v>45352</v>
      </c>
      <c r="K15242" s="66">
        <v>0</v>
      </c>
      <c r="L15242" t="s">
        <v>92</v>
      </c>
      <c r="M15242" s="66">
        <v>22.16</v>
      </c>
      <c r="N15242" s="66">
        <v>0</v>
      </c>
      <c r="O15242" s="1"/>
    </row>
    <row r="15243" spans="1:15">
      <c r="A15243" t="s">
        <v>11</v>
      </c>
      <c r="B15243" t="s">
        <v>4927</v>
      </c>
      <c r="C15243" t="s">
        <v>11984</v>
      </c>
      <c r="D15243" t="s">
        <v>5006</v>
      </c>
      <c r="E15243" t="s">
        <v>150</v>
      </c>
      <c r="G15243" t="s">
        <v>8474</v>
      </c>
      <c r="H15243" t="s">
        <v>152</v>
      </c>
      <c r="I15243" s="1">
        <v>45352</v>
      </c>
      <c r="K15243" s="66">
        <v>0</v>
      </c>
      <c r="L15243" t="s">
        <v>92</v>
      </c>
      <c r="M15243" s="66">
        <v>44.32</v>
      </c>
      <c r="N15243" s="66">
        <v>0</v>
      </c>
      <c r="O15243" s="1"/>
    </row>
    <row r="15244" spans="1:15">
      <c r="A15244" t="s">
        <v>11</v>
      </c>
      <c r="B15244" t="s">
        <v>4927</v>
      </c>
      <c r="C15244" t="s">
        <v>11984</v>
      </c>
      <c r="D15244" t="s">
        <v>5006</v>
      </c>
      <c r="E15244" t="s">
        <v>150</v>
      </c>
      <c r="G15244" t="s">
        <v>8474</v>
      </c>
      <c r="H15244" t="s">
        <v>152</v>
      </c>
      <c r="I15244" s="1">
        <v>45352</v>
      </c>
      <c r="K15244" s="66">
        <v>0</v>
      </c>
      <c r="L15244" t="s">
        <v>92</v>
      </c>
      <c r="M15244" s="66">
        <v>22.16</v>
      </c>
      <c r="N15244" s="66">
        <v>0</v>
      </c>
      <c r="O15244" s="1"/>
    </row>
    <row r="15245" spans="1:15">
      <c r="A15245" t="s">
        <v>11</v>
      </c>
      <c r="B15245" t="s">
        <v>4927</v>
      </c>
      <c r="C15245" t="s">
        <v>11984</v>
      </c>
      <c r="D15245" t="s">
        <v>5006</v>
      </c>
      <c r="E15245" t="s">
        <v>150</v>
      </c>
      <c r="G15245" t="s">
        <v>8474</v>
      </c>
      <c r="H15245" t="s">
        <v>152</v>
      </c>
      <c r="I15245" s="1">
        <v>45352</v>
      </c>
      <c r="K15245" s="66">
        <v>0</v>
      </c>
      <c r="L15245" t="s">
        <v>92</v>
      </c>
      <c r="M15245" s="66">
        <v>44.32</v>
      </c>
      <c r="N15245" s="66">
        <v>0</v>
      </c>
      <c r="O15245" s="1"/>
    </row>
    <row r="15246" spans="1:15">
      <c r="A15246" t="s">
        <v>11</v>
      </c>
      <c r="B15246" t="s">
        <v>4927</v>
      </c>
      <c r="C15246" t="s">
        <v>11984</v>
      </c>
      <c r="D15246" t="s">
        <v>5006</v>
      </c>
      <c r="E15246" t="s">
        <v>150</v>
      </c>
      <c r="G15246" t="s">
        <v>8474</v>
      </c>
      <c r="H15246" t="s">
        <v>152</v>
      </c>
      <c r="I15246" s="1">
        <v>45352</v>
      </c>
      <c r="K15246" s="66">
        <v>0</v>
      </c>
      <c r="L15246" t="s">
        <v>92</v>
      </c>
      <c r="M15246" s="66">
        <v>105</v>
      </c>
      <c r="N15246" s="66">
        <v>0</v>
      </c>
      <c r="O15246" s="1"/>
    </row>
    <row r="15247" spans="1:15">
      <c r="A15247" t="s">
        <v>11</v>
      </c>
      <c r="B15247" t="s">
        <v>4927</v>
      </c>
      <c r="C15247" t="s">
        <v>11986</v>
      </c>
      <c r="D15247" t="s">
        <v>5006</v>
      </c>
      <c r="E15247" t="s">
        <v>150</v>
      </c>
      <c r="G15247" t="s">
        <v>8474</v>
      </c>
      <c r="H15247" t="s">
        <v>152</v>
      </c>
      <c r="I15247" s="1">
        <v>45352</v>
      </c>
      <c r="K15247" s="66">
        <v>0</v>
      </c>
      <c r="L15247" t="s">
        <v>92</v>
      </c>
      <c r="M15247" s="66">
        <v>52.5</v>
      </c>
      <c r="N15247" s="66">
        <v>0</v>
      </c>
      <c r="O15247" s="1"/>
    </row>
    <row r="15248" spans="1:15">
      <c r="A15248" t="s">
        <v>11</v>
      </c>
      <c r="B15248" t="s">
        <v>4927</v>
      </c>
      <c r="C15248" t="s">
        <v>11986</v>
      </c>
      <c r="D15248" t="s">
        <v>5006</v>
      </c>
      <c r="E15248" t="s">
        <v>150</v>
      </c>
      <c r="G15248" t="s">
        <v>8474</v>
      </c>
      <c r="H15248" t="s">
        <v>152</v>
      </c>
      <c r="I15248" s="1">
        <v>45352</v>
      </c>
      <c r="K15248" s="66">
        <v>0</v>
      </c>
      <c r="L15248" t="s">
        <v>92</v>
      </c>
      <c r="M15248" s="66">
        <v>105</v>
      </c>
      <c r="N15248" s="66">
        <v>0</v>
      </c>
      <c r="O15248" s="1"/>
    </row>
    <row r="15249" spans="1:15">
      <c r="A15249" t="s">
        <v>11</v>
      </c>
      <c r="B15249" t="s">
        <v>4927</v>
      </c>
      <c r="C15249" t="s">
        <v>11986</v>
      </c>
      <c r="D15249" t="s">
        <v>5006</v>
      </c>
      <c r="E15249" t="s">
        <v>150</v>
      </c>
      <c r="G15249" t="s">
        <v>8474</v>
      </c>
      <c r="H15249" t="s">
        <v>152</v>
      </c>
      <c r="I15249" s="1">
        <v>45352</v>
      </c>
      <c r="K15249" s="66">
        <v>0</v>
      </c>
      <c r="L15249" t="s">
        <v>92</v>
      </c>
      <c r="M15249" s="66">
        <v>105</v>
      </c>
      <c r="N15249" s="66">
        <v>0</v>
      </c>
      <c r="O15249" s="1"/>
    </row>
    <row r="15250" spans="1:15">
      <c r="A15250" t="s">
        <v>11</v>
      </c>
      <c r="B15250" t="s">
        <v>4927</v>
      </c>
      <c r="C15250" t="s">
        <v>11986</v>
      </c>
      <c r="D15250" t="s">
        <v>5006</v>
      </c>
      <c r="E15250" t="s">
        <v>150</v>
      </c>
      <c r="G15250" t="s">
        <v>8474</v>
      </c>
      <c r="H15250" t="s">
        <v>152</v>
      </c>
      <c r="I15250" s="1">
        <v>45352</v>
      </c>
      <c r="K15250" s="66">
        <v>0</v>
      </c>
      <c r="L15250" t="s">
        <v>92</v>
      </c>
      <c r="M15250" s="66">
        <v>105</v>
      </c>
      <c r="N15250" s="66">
        <v>0</v>
      </c>
      <c r="O15250" s="1"/>
    </row>
    <row r="15251" spans="1:15">
      <c r="A15251" t="s">
        <v>11</v>
      </c>
      <c r="B15251" t="s">
        <v>4927</v>
      </c>
      <c r="C15251" t="s">
        <v>11986</v>
      </c>
      <c r="D15251" t="s">
        <v>5006</v>
      </c>
      <c r="E15251" t="s">
        <v>150</v>
      </c>
      <c r="G15251" t="s">
        <v>8474</v>
      </c>
      <c r="H15251" t="s">
        <v>152</v>
      </c>
      <c r="I15251" s="1">
        <v>45352</v>
      </c>
      <c r="K15251" s="66">
        <v>0</v>
      </c>
      <c r="L15251" t="s">
        <v>92</v>
      </c>
      <c r="M15251" s="66">
        <v>105</v>
      </c>
      <c r="N15251" s="66">
        <v>0</v>
      </c>
      <c r="O15251" s="1"/>
    </row>
    <row r="15252" spans="1:15">
      <c r="A15252" t="s">
        <v>11</v>
      </c>
      <c r="B15252" t="s">
        <v>4927</v>
      </c>
      <c r="C15252" t="s">
        <v>11987</v>
      </c>
      <c r="D15252" t="s">
        <v>5006</v>
      </c>
      <c r="E15252" t="s">
        <v>150</v>
      </c>
      <c r="G15252" t="s">
        <v>8474</v>
      </c>
      <c r="H15252" t="s">
        <v>152</v>
      </c>
      <c r="I15252" s="1">
        <v>45352</v>
      </c>
      <c r="K15252" s="66">
        <v>0</v>
      </c>
      <c r="L15252" t="s">
        <v>92</v>
      </c>
      <c r="M15252" s="66">
        <v>44.32</v>
      </c>
      <c r="N15252" s="66">
        <v>0</v>
      </c>
      <c r="O15252" s="1"/>
    </row>
    <row r="15253" spans="1:15">
      <c r="A15253" t="s">
        <v>11</v>
      </c>
      <c r="B15253" t="s">
        <v>4927</v>
      </c>
      <c r="C15253" t="s">
        <v>11985</v>
      </c>
      <c r="D15253" t="s">
        <v>5006</v>
      </c>
      <c r="E15253" t="s">
        <v>150</v>
      </c>
      <c r="G15253" t="s">
        <v>8474</v>
      </c>
      <c r="H15253" t="s">
        <v>152</v>
      </c>
      <c r="I15253" s="1">
        <v>45352</v>
      </c>
      <c r="K15253" s="66">
        <v>0</v>
      </c>
      <c r="L15253" t="s">
        <v>92</v>
      </c>
      <c r="M15253" s="66">
        <v>44.32</v>
      </c>
      <c r="N15253" s="66">
        <v>0</v>
      </c>
      <c r="O15253" s="1"/>
    </row>
    <row r="15254" spans="1:15">
      <c r="A15254" t="s">
        <v>11</v>
      </c>
      <c r="B15254" t="s">
        <v>4927</v>
      </c>
      <c r="C15254" t="s">
        <v>11985</v>
      </c>
      <c r="D15254" t="s">
        <v>5006</v>
      </c>
      <c r="E15254" t="s">
        <v>150</v>
      </c>
      <c r="G15254" t="s">
        <v>8474</v>
      </c>
      <c r="H15254" t="s">
        <v>152</v>
      </c>
      <c r="I15254" s="1">
        <v>45352</v>
      </c>
      <c r="K15254" s="66">
        <v>0</v>
      </c>
      <c r="L15254" t="s">
        <v>92</v>
      </c>
      <c r="M15254" s="66">
        <v>22.16</v>
      </c>
      <c r="N15254" s="66">
        <v>0</v>
      </c>
      <c r="O15254" s="1"/>
    </row>
    <row r="15255" spans="1:15">
      <c r="A15255" t="s">
        <v>11</v>
      </c>
      <c r="B15255" t="s">
        <v>4927</v>
      </c>
      <c r="C15255" t="s">
        <v>11985</v>
      </c>
      <c r="D15255" t="s">
        <v>5006</v>
      </c>
      <c r="E15255" t="s">
        <v>150</v>
      </c>
      <c r="G15255" t="s">
        <v>8474</v>
      </c>
      <c r="H15255" t="s">
        <v>152</v>
      </c>
      <c r="I15255" s="1">
        <v>45352</v>
      </c>
      <c r="K15255" s="66">
        <v>0</v>
      </c>
      <c r="L15255" t="s">
        <v>92</v>
      </c>
      <c r="M15255" s="66">
        <v>44.32</v>
      </c>
      <c r="N15255" s="66">
        <v>0</v>
      </c>
      <c r="O15255" s="1"/>
    </row>
    <row r="15256" spans="1:15">
      <c r="A15256" t="s">
        <v>11</v>
      </c>
      <c r="B15256" t="s">
        <v>4927</v>
      </c>
      <c r="C15256" t="s">
        <v>11988</v>
      </c>
      <c r="D15256" t="s">
        <v>5006</v>
      </c>
      <c r="E15256" t="s">
        <v>150</v>
      </c>
      <c r="G15256" t="s">
        <v>8474</v>
      </c>
      <c r="H15256" t="s">
        <v>152</v>
      </c>
      <c r="I15256" s="1">
        <v>45352</v>
      </c>
      <c r="K15256" s="66">
        <v>0</v>
      </c>
      <c r="L15256" t="s">
        <v>92</v>
      </c>
      <c r="M15256" s="66">
        <v>4.43</v>
      </c>
      <c r="N15256" s="66">
        <v>0</v>
      </c>
      <c r="O15256" s="1"/>
    </row>
    <row r="15257" spans="1:15">
      <c r="A15257" t="s">
        <v>11</v>
      </c>
      <c r="B15257" t="s">
        <v>4927</v>
      </c>
      <c r="C15257" t="s">
        <v>11977</v>
      </c>
      <c r="D15257" t="s">
        <v>5006</v>
      </c>
      <c r="E15257" t="s">
        <v>150</v>
      </c>
      <c r="G15257" t="s">
        <v>8474</v>
      </c>
      <c r="H15257" t="s">
        <v>152</v>
      </c>
      <c r="I15257" s="1">
        <v>45352</v>
      </c>
      <c r="K15257" s="66">
        <v>0</v>
      </c>
      <c r="L15257" t="s">
        <v>92</v>
      </c>
      <c r="M15257" s="66">
        <v>3355.65</v>
      </c>
      <c r="N15257" s="66">
        <v>0</v>
      </c>
      <c r="O15257" s="1"/>
    </row>
    <row r="15258" spans="1:15">
      <c r="A15258" t="s">
        <v>11</v>
      </c>
      <c r="B15258" t="s">
        <v>4927</v>
      </c>
      <c r="C15258" t="s">
        <v>11977</v>
      </c>
      <c r="D15258" t="s">
        <v>5006</v>
      </c>
      <c r="E15258" t="s">
        <v>150</v>
      </c>
      <c r="G15258" t="s">
        <v>8474</v>
      </c>
      <c r="H15258" t="s">
        <v>152</v>
      </c>
      <c r="I15258" s="1">
        <v>45352</v>
      </c>
      <c r="K15258" s="66">
        <v>0</v>
      </c>
      <c r="L15258" t="s">
        <v>92</v>
      </c>
      <c r="M15258" s="66">
        <v>6.71</v>
      </c>
      <c r="N15258" s="66">
        <v>0</v>
      </c>
      <c r="O15258" s="1"/>
    </row>
    <row r="15259" spans="1:15">
      <c r="A15259" t="s">
        <v>11</v>
      </c>
      <c r="B15259" t="s">
        <v>4927</v>
      </c>
      <c r="C15259" t="s">
        <v>11989</v>
      </c>
      <c r="D15259" t="s">
        <v>5006</v>
      </c>
      <c r="E15259" t="s">
        <v>150</v>
      </c>
      <c r="G15259" t="s">
        <v>8474</v>
      </c>
      <c r="H15259" t="s">
        <v>152</v>
      </c>
      <c r="I15259" s="1">
        <v>45352</v>
      </c>
      <c r="K15259" s="66">
        <v>0</v>
      </c>
      <c r="L15259" t="s">
        <v>92</v>
      </c>
      <c r="M15259" s="66">
        <v>44.32</v>
      </c>
      <c r="N15259" s="66">
        <v>0</v>
      </c>
      <c r="O15259" s="1"/>
    </row>
    <row r="15260" spans="1:15">
      <c r="A15260" t="s">
        <v>11</v>
      </c>
      <c r="B15260" t="s">
        <v>4927</v>
      </c>
      <c r="C15260" t="s">
        <v>11990</v>
      </c>
      <c r="D15260" t="s">
        <v>5006</v>
      </c>
      <c r="E15260" t="s">
        <v>150</v>
      </c>
      <c r="G15260" t="s">
        <v>8474</v>
      </c>
      <c r="H15260" t="s">
        <v>152</v>
      </c>
      <c r="I15260" s="1">
        <v>45352</v>
      </c>
      <c r="K15260" s="66">
        <v>0</v>
      </c>
      <c r="L15260" t="s">
        <v>92</v>
      </c>
      <c r="M15260" s="66">
        <v>22.16</v>
      </c>
      <c r="N15260" s="66">
        <v>0</v>
      </c>
      <c r="O15260" s="1"/>
    </row>
    <row r="15261" spans="1:15">
      <c r="A15261" t="s">
        <v>11</v>
      </c>
      <c r="B15261" t="s">
        <v>4927</v>
      </c>
      <c r="C15261" t="s">
        <v>11990</v>
      </c>
      <c r="D15261" t="s">
        <v>5006</v>
      </c>
      <c r="E15261" t="s">
        <v>150</v>
      </c>
      <c r="G15261" t="s">
        <v>8474</v>
      </c>
      <c r="H15261" t="s">
        <v>152</v>
      </c>
      <c r="I15261" s="1">
        <v>45352</v>
      </c>
      <c r="K15261" s="66">
        <v>0</v>
      </c>
      <c r="L15261" t="s">
        <v>92</v>
      </c>
      <c r="M15261" s="66">
        <v>22.16</v>
      </c>
      <c r="N15261" s="66">
        <v>0</v>
      </c>
      <c r="O15261" s="1"/>
    </row>
    <row r="15262" spans="1:15">
      <c r="A15262" t="s">
        <v>11</v>
      </c>
      <c r="B15262" t="s">
        <v>4927</v>
      </c>
      <c r="C15262" t="s">
        <v>11991</v>
      </c>
      <c r="D15262" t="s">
        <v>5006</v>
      </c>
      <c r="E15262" t="s">
        <v>150</v>
      </c>
      <c r="G15262" t="s">
        <v>8474</v>
      </c>
      <c r="H15262" t="s">
        <v>152</v>
      </c>
      <c r="I15262" s="1">
        <v>45352</v>
      </c>
      <c r="K15262" s="66">
        <v>0</v>
      </c>
      <c r="L15262" t="s">
        <v>92</v>
      </c>
      <c r="M15262" s="66">
        <v>44.32</v>
      </c>
      <c r="N15262" s="66">
        <v>0</v>
      </c>
      <c r="O15262" s="1"/>
    </row>
    <row r="15263" spans="1:15">
      <c r="A15263" t="s">
        <v>11</v>
      </c>
      <c r="B15263" t="s">
        <v>4927</v>
      </c>
      <c r="C15263" t="s">
        <v>11991</v>
      </c>
      <c r="D15263" t="s">
        <v>5006</v>
      </c>
      <c r="E15263" t="s">
        <v>150</v>
      </c>
      <c r="G15263" t="s">
        <v>8474</v>
      </c>
      <c r="H15263" t="s">
        <v>152</v>
      </c>
      <c r="I15263" s="1">
        <v>45352</v>
      </c>
      <c r="K15263" s="66">
        <v>0</v>
      </c>
      <c r="L15263" t="s">
        <v>92</v>
      </c>
      <c r="M15263" s="66">
        <v>44.32</v>
      </c>
      <c r="N15263" s="66">
        <v>0</v>
      </c>
      <c r="O15263" s="1"/>
    </row>
    <row r="15264" spans="1:15">
      <c r="A15264" t="s">
        <v>11</v>
      </c>
      <c r="B15264" t="s">
        <v>4927</v>
      </c>
      <c r="C15264" t="s">
        <v>11991</v>
      </c>
      <c r="D15264" t="s">
        <v>5006</v>
      </c>
      <c r="E15264" t="s">
        <v>150</v>
      </c>
      <c r="G15264" t="s">
        <v>8474</v>
      </c>
      <c r="H15264" t="s">
        <v>152</v>
      </c>
      <c r="I15264" s="1">
        <v>45352</v>
      </c>
      <c r="K15264" s="66">
        <v>0</v>
      </c>
      <c r="L15264" t="s">
        <v>92</v>
      </c>
      <c r="M15264" s="66">
        <v>22.17</v>
      </c>
      <c r="N15264" s="66">
        <v>0</v>
      </c>
      <c r="O15264" s="1"/>
    </row>
    <row r="15265" spans="1:15">
      <c r="A15265" t="s">
        <v>11</v>
      </c>
      <c r="B15265" t="s">
        <v>4927</v>
      </c>
      <c r="C15265" t="s">
        <v>11991</v>
      </c>
      <c r="D15265" t="s">
        <v>5006</v>
      </c>
      <c r="E15265" t="s">
        <v>150</v>
      </c>
      <c r="G15265" t="s">
        <v>8474</v>
      </c>
      <c r="H15265" t="s">
        <v>152</v>
      </c>
      <c r="I15265" s="1">
        <v>45352</v>
      </c>
      <c r="K15265" s="66">
        <v>0</v>
      </c>
      <c r="L15265" t="s">
        <v>92</v>
      </c>
      <c r="M15265" s="66">
        <v>22.17</v>
      </c>
      <c r="N15265" s="66">
        <v>0</v>
      </c>
      <c r="O15265" s="1"/>
    </row>
    <row r="15266" spans="1:15">
      <c r="A15266" t="s">
        <v>11</v>
      </c>
      <c r="B15266" t="s">
        <v>4927</v>
      </c>
      <c r="C15266" t="s">
        <v>11991</v>
      </c>
      <c r="D15266" t="s">
        <v>5006</v>
      </c>
      <c r="E15266" t="s">
        <v>150</v>
      </c>
      <c r="G15266" t="s">
        <v>8474</v>
      </c>
      <c r="H15266" t="s">
        <v>152</v>
      </c>
      <c r="I15266" s="1">
        <v>45352</v>
      </c>
      <c r="K15266" s="66">
        <v>0</v>
      </c>
      <c r="L15266" t="s">
        <v>92</v>
      </c>
      <c r="M15266" s="66">
        <v>22.16</v>
      </c>
      <c r="N15266" s="66">
        <v>0</v>
      </c>
      <c r="O15266" s="1"/>
    </row>
    <row r="15267" spans="1:15">
      <c r="A15267" t="s">
        <v>11</v>
      </c>
      <c r="B15267" t="s">
        <v>4927</v>
      </c>
      <c r="C15267" t="s">
        <v>11991</v>
      </c>
      <c r="D15267" t="s">
        <v>5006</v>
      </c>
      <c r="E15267" t="s">
        <v>150</v>
      </c>
      <c r="G15267" t="s">
        <v>8474</v>
      </c>
      <c r="H15267" t="s">
        <v>152</v>
      </c>
      <c r="I15267" s="1">
        <v>45352</v>
      </c>
      <c r="K15267" s="66">
        <v>0</v>
      </c>
      <c r="L15267" t="s">
        <v>92</v>
      </c>
      <c r="M15267" s="66">
        <v>44.32</v>
      </c>
      <c r="N15267" s="66">
        <v>0</v>
      </c>
      <c r="O15267" s="1"/>
    </row>
    <row r="15268" spans="1:15">
      <c r="A15268" t="s">
        <v>11</v>
      </c>
      <c r="B15268" t="s">
        <v>4927</v>
      </c>
      <c r="C15268" t="s">
        <v>11992</v>
      </c>
      <c r="D15268" t="s">
        <v>5006</v>
      </c>
      <c r="E15268" t="s">
        <v>150</v>
      </c>
      <c r="G15268" t="s">
        <v>8474</v>
      </c>
      <c r="H15268" t="s">
        <v>152</v>
      </c>
      <c r="I15268" s="1">
        <v>45352</v>
      </c>
      <c r="K15268" s="66">
        <v>0</v>
      </c>
      <c r="L15268" t="s">
        <v>92</v>
      </c>
      <c r="M15268" s="66">
        <v>44.32</v>
      </c>
      <c r="N15268" s="66">
        <v>0</v>
      </c>
      <c r="O15268" s="1"/>
    </row>
    <row r="15269" spans="1:15">
      <c r="A15269" t="s">
        <v>11</v>
      </c>
      <c r="B15269" t="s">
        <v>4927</v>
      </c>
      <c r="C15269" t="s">
        <v>11992</v>
      </c>
      <c r="D15269" t="s">
        <v>5006</v>
      </c>
      <c r="E15269" t="s">
        <v>150</v>
      </c>
      <c r="G15269" t="s">
        <v>8474</v>
      </c>
      <c r="H15269" t="s">
        <v>152</v>
      </c>
      <c r="I15269" s="1">
        <v>45352</v>
      </c>
      <c r="K15269" s="66">
        <v>0</v>
      </c>
      <c r="L15269" t="s">
        <v>92</v>
      </c>
      <c r="M15269" s="66">
        <v>44.32</v>
      </c>
      <c r="N15269" s="66">
        <v>0</v>
      </c>
      <c r="O15269" s="1"/>
    </row>
    <row r="15270" spans="1:15">
      <c r="A15270" t="s">
        <v>11</v>
      </c>
      <c r="B15270" t="s">
        <v>4927</v>
      </c>
      <c r="C15270" t="s">
        <v>11992</v>
      </c>
      <c r="D15270" t="s">
        <v>5006</v>
      </c>
      <c r="E15270" t="s">
        <v>150</v>
      </c>
      <c r="G15270" t="s">
        <v>8474</v>
      </c>
      <c r="H15270" t="s">
        <v>152</v>
      </c>
      <c r="I15270" s="1">
        <v>45352</v>
      </c>
      <c r="K15270" s="66">
        <v>0</v>
      </c>
      <c r="L15270" t="s">
        <v>92</v>
      </c>
      <c r="M15270" s="66">
        <v>44.32</v>
      </c>
      <c r="N15270" s="66">
        <v>0</v>
      </c>
      <c r="O15270" s="1"/>
    </row>
    <row r="15271" spans="1:15">
      <c r="A15271" t="s">
        <v>11</v>
      </c>
      <c r="B15271" t="s">
        <v>4927</v>
      </c>
      <c r="C15271" t="s">
        <v>11992</v>
      </c>
      <c r="D15271" t="s">
        <v>5006</v>
      </c>
      <c r="E15271" t="s">
        <v>150</v>
      </c>
      <c r="G15271" t="s">
        <v>8474</v>
      </c>
      <c r="H15271" t="s">
        <v>152</v>
      </c>
      <c r="I15271" s="1">
        <v>45352</v>
      </c>
      <c r="K15271" s="66">
        <v>0</v>
      </c>
      <c r="L15271" t="s">
        <v>92</v>
      </c>
      <c r="M15271" s="66">
        <v>44.32</v>
      </c>
      <c r="N15271" s="66">
        <v>0</v>
      </c>
      <c r="O15271" s="1"/>
    </row>
    <row r="15272" spans="1:15">
      <c r="A15272" t="s">
        <v>11</v>
      </c>
      <c r="B15272" t="s">
        <v>4927</v>
      </c>
      <c r="C15272" t="s">
        <v>11992</v>
      </c>
      <c r="D15272" t="s">
        <v>5006</v>
      </c>
      <c r="E15272" t="s">
        <v>150</v>
      </c>
      <c r="G15272" t="s">
        <v>8474</v>
      </c>
      <c r="H15272" t="s">
        <v>152</v>
      </c>
      <c r="I15272" s="1">
        <v>45352</v>
      </c>
      <c r="K15272" s="66">
        <v>0</v>
      </c>
      <c r="L15272" t="s">
        <v>92</v>
      </c>
      <c r="M15272" s="66">
        <v>44.32</v>
      </c>
      <c r="N15272" s="66">
        <v>0</v>
      </c>
      <c r="O15272" s="1"/>
    </row>
    <row r="15273" spans="1:15">
      <c r="A15273" t="s">
        <v>11</v>
      </c>
      <c r="B15273" t="s">
        <v>4927</v>
      </c>
      <c r="C15273" t="s">
        <v>11991</v>
      </c>
      <c r="D15273" t="s">
        <v>5006</v>
      </c>
      <c r="E15273" t="s">
        <v>150</v>
      </c>
      <c r="G15273" t="s">
        <v>8474</v>
      </c>
      <c r="H15273" t="s">
        <v>152</v>
      </c>
      <c r="I15273" s="1">
        <v>45352</v>
      </c>
      <c r="K15273" s="66">
        <v>0</v>
      </c>
      <c r="L15273" t="s">
        <v>92</v>
      </c>
      <c r="M15273" s="66">
        <v>22.17</v>
      </c>
      <c r="N15273" s="66">
        <v>0</v>
      </c>
      <c r="O15273" s="1"/>
    </row>
    <row r="15274" spans="1:15">
      <c r="A15274" t="s">
        <v>11</v>
      </c>
      <c r="B15274" t="s">
        <v>4927</v>
      </c>
      <c r="C15274" t="s">
        <v>11991</v>
      </c>
      <c r="D15274" t="s">
        <v>5006</v>
      </c>
      <c r="E15274" t="s">
        <v>150</v>
      </c>
      <c r="G15274" t="s">
        <v>8474</v>
      </c>
      <c r="H15274" t="s">
        <v>152</v>
      </c>
      <c r="I15274" s="1">
        <v>45352</v>
      </c>
      <c r="K15274" s="66">
        <v>0</v>
      </c>
      <c r="L15274" t="s">
        <v>92</v>
      </c>
      <c r="M15274" s="66">
        <v>22.17</v>
      </c>
      <c r="N15274" s="66">
        <v>0</v>
      </c>
      <c r="O15274" s="1"/>
    </row>
    <row r="15275" spans="1:15">
      <c r="A15275" t="s">
        <v>11</v>
      </c>
      <c r="B15275" t="s">
        <v>4927</v>
      </c>
      <c r="C15275" t="s">
        <v>11991</v>
      </c>
      <c r="D15275" t="s">
        <v>5006</v>
      </c>
      <c r="E15275" t="s">
        <v>150</v>
      </c>
      <c r="G15275" t="s">
        <v>8474</v>
      </c>
      <c r="H15275" t="s">
        <v>152</v>
      </c>
      <c r="I15275" s="1">
        <v>45352</v>
      </c>
      <c r="K15275" s="66">
        <v>0</v>
      </c>
      <c r="L15275" t="s">
        <v>92</v>
      </c>
      <c r="M15275" s="66">
        <v>52.5</v>
      </c>
      <c r="N15275" s="66">
        <v>0</v>
      </c>
      <c r="O15275" s="1"/>
    </row>
    <row r="15276" spans="1:15">
      <c r="A15276" t="s">
        <v>11</v>
      </c>
      <c r="B15276" t="s">
        <v>4927</v>
      </c>
      <c r="C15276" t="s">
        <v>11993</v>
      </c>
      <c r="D15276" t="s">
        <v>5006</v>
      </c>
      <c r="E15276" t="s">
        <v>150</v>
      </c>
      <c r="G15276" t="s">
        <v>8474</v>
      </c>
      <c r="H15276" t="s">
        <v>152</v>
      </c>
      <c r="I15276" s="1">
        <v>45352</v>
      </c>
      <c r="K15276" s="66">
        <v>0</v>
      </c>
      <c r="L15276" t="s">
        <v>92</v>
      </c>
      <c r="M15276" s="66">
        <v>22.16</v>
      </c>
      <c r="N15276" s="66">
        <v>0</v>
      </c>
      <c r="O15276" s="1"/>
    </row>
    <row r="15277" spans="1:15">
      <c r="A15277" t="s">
        <v>11</v>
      </c>
      <c r="B15277" t="s">
        <v>4927</v>
      </c>
      <c r="C15277" t="s">
        <v>11993</v>
      </c>
      <c r="D15277" t="s">
        <v>5006</v>
      </c>
      <c r="E15277" t="s">
        <v>150</v>
      </c>
      <c r="G15277" t="s">
        <v>8474</v>
      </c>
      <c r="H15277" t="s">
        <v>152</v>
      </c>
      <c r="I15277" s="1">
        <v>45352</v>
      </c>
      <c r="K15277" s="66">
        <v>0</v>
      </c>
      <c r="L15277" t="s">
        <v>92</v>
      </c>
      <c r="M15277" s="66">
        <v>22.16</v>
      </c>
      <c r="N15277" s="66">
        <v>0</v>
      </c>
      <c r="O15277" s="1"/>
    </row>
    <row r="15278" spans="1:15">
      <c r="A15278" t="s">
        <v>11</v>
      </c>
      <c r="B15278" t="s">
        <v>4927</v>
      </c>
      <c r="C15278" t="s">
        <v>11993</v>
      </c>
      <c r="D15278" t="s">
        <v>5006</v>
      </c>
      <c r="E15278" t="s">
        <v>150</v>
      </c>
      <c r="G15278" t="s">
        <v>8474</v>
      </c>
      <c r="H15278" t="s">
        <v>152</v>
      </c>
      <c r="I15278" s="1">
        <v>45352</v>
      </c>
      <c r="K15278" s="66">
        <v>0</v>
      </c>
      <c r="L15278" t="s">
        <v>92</v>
      </c>
      <c r="M15278" s="66">
        <v>44.32</v>
      </c>
      <c r="N15278" s="66">
        <v>0</v>
      </c>
      <c r="O15278" s="1"/>
    </row>
    <row r="15279" spans="1:15">
      <c r="A15279" t="s">
        <v>11</v>
      </c>
      <c r="B15279" t="s">
        <v>4927</v>
      </c>
      <c r="C15279" t="s">
        <v>11994</v>
      </c>
      <c r="D15279" t="s">
        <v>5006</v>
      </c>
      <c r="E15279" t="s">
        <v>150</v>
      </c>
      <c r="G15279" t="s">
        <v>8474</v>
      </c>
      <c r="H15279" t="s">
        <v>152</v>
      </c>
      <c r="I15279" s="1">
        <v>45352</v>
      </c>
      <c r="K15279" s="66">
        <v>0</v>
      </c>
      <c r="L15279" t="s">
        <v>92</v>
      </c>
      <c r="M15279" s="66">
        <v>11.08</v>
      </c>
      <c r="N15279" s="66">
        <v>0</v>
      </c>
      <c r="O15279" s="1"/>
    </row>
    <row r="15280" spans="1:15">
      <c r="A15280" t="s">
        <v>11</v>
      </c>
      <c r="B15280" t="s">
        <v>4927</v>
      </c>
      <c r="C15280" t="s">
        <v>11994</v>
      </c>
      <c r="D15280" t="s">
        <v>5006</v>
      </c>
      <c r="E15280" t="s">
        <v>150</v>
      </c>
      <c r="G15280" t="s">
        <v>8474</v>
      </c>
      <c r="H15280" t="s">
        <v>152</v>
      </c>
      <c r="I15280" s="1">
        <v>45352</v>
      </c>
      <c r="K15280" s="66">
        <v>0</v>
      </c>
      <c r="L15280" t="s">
        <v>92</v>
      </c>
      <c r="M15280" s="66">
        <v>11.08</v>
      </c>
      <c r="N15280" s="66">
        <v>0</v>
      </c>
      <c r="O15280" s="1"/>
    </row>
    <row r="15281" spans="1:15">
      <c r="A15281" t="s">
        <v>11</v>
      </c>
      <c r="B15281" t="s">
        <v>4927</v>
      </c>
      <c r="C15281" t="s">
        <v>11994</v>
      </c>
      <c r="D15281" t="s">
        <v>5006</v>
      </c>
      <c r="E15281" t="s">
        <v>150</v>
      </c>
      <c r="G15281" t="s">
        <v>8474</v>
      </c>
      <c r="H15281" t="s">
        <v>152</v>
      </c>
      <c r="I15281" s="1">
        <v>45352</v>
      </c>
      <c r="K15281" s="66">
        <v>0</v>
      </c>
      <c r="L15281" t="s">
        <v>92</v>
      </c>
      <c r="M15281" s="66">
        <v>22.17</v>
      </c>
      <c r="N15281" s="66">
        <v>0</v>
      </c>
      <c r="O15281" s="1"/>
    </row>
    <row r="15282" spans="1:15">
      <c r="A15282" t="s">
        <v>11</v>
      </c>
      <c r="B15282" t="s">
        <v>4927</v>
      </c>
      <c r="C15282" t="s">
        <v>11994</v>
      </c>
      <c r="D15282" t="s">
        <v>5006</v>
      </c>
      <c r="E15282" t="s">
        <v>150</v>
      </c>
      <c r="G15282" t="s">
        <v>8474</v>
      </c>
      <c r="H15282" t="s">
        <v>152</v>
      </c>
      <c r="I15282" s="1">
        <v>45352</v>
      </c>
      <c r="K15282" s="66">
        <v>0</v>
      </c>
      <c r="L15282" t="s">
        <v>92</v>
      </c>
      <c r="M15282" s="66">
        <v>11.08</v>
      </c>
      <c r="N15282" s="66">
        <v>0</v>
      </c>
      <c r="O15282" s="1"/>
    </row>
    <row r="15283" spans="1:15">
      <c r="A15283" t="s">
        <v>11</v>
      </c>
      <c r="B15283" t="s">
        <v>4927</v>
      </c>
      <c r="C15283" t="s">
        <v>11994</v>
      </c>
      <c r="D15283" t="s">
        <v>5006</v>
      </c>
      <c r="E15283" t="s">
        <v>150</v>
      </c>
      <c r="G15283" t="s">
        <v>8474</v>
      </c>
      <c r="H15283" t="s">
        <v>152</v>
      </c>
      <c r="I15283" s="1">
        <v>45352</v>
      </c>
      <c r="K15283" s="66">
        <v>0</v>
      </c>
      <c r="L15283" t="s">
        <v>92</v>
      </c>
      <c r="M15283" s="66">
        <v>11.08</v>
      </c>
      <c r="N15283" s="66">
        <v>0</v>
      </c>
      <c r="O15283" s="1"/>
    </row>
    <row r="15284" spans="1:15">
      <c r="A15284" t="s">
        <v>11</v>
      </c>
      <c r="B15284" t="s">
        <v>4927</v>
      </c>
      <c r="C15284" t="s">
        <v>11994</v>
      </c>
      <c r="D15284" t="s">
        <v>5006</v>
      </c>
      <c r="E15284" t="s">
        <v>150</v>
      </c>
      <c r="G15284" t="s">
        <v>8474</v>
      </c>
      <c r="H15284" t="s">
        <v>152</v>
      </c>
      <c r="I15284" s="1">
        <v>45352</v>
      </c>
      <c r="K15284" s="66">
        <v>0</v>
      </c>
      <c r="L15284" t="s">
        <v>92</v>
      </c>
      <c r="M15284" s="66">
        <v>11.08</v>
      </c>
      <c r="N15284" s="66">
        <v>0</v>
      </c>
      <c r="O15284" s="1"/>
    </row>
    <row r="15285" spans="1:15">
      <c r="A15285" t="s">
        <v>11</v>
      </c>
      <c r="B15285" t="s">
        <v>4927</v>
      </c>
      <c r="C15285" t="s">
        <v>11994</v>
      </c>
      <c r="D15285" t="s">
        <v>5006</v>
      </c>
      <c r="E15285" t="s">
        <v>150</v>
      </c>
      <c r="G15285" t="s">
        <v>8474</v>
      </c>
      <c r="H15285" t="s">
        <v>152</v>
      </c>
      <c r="I15285" s="1">
        <v>45352</v>
      </c>
      <c r="K15285" s="66">
        <v>0</v>
      </c>
      <c r="L15285" t="s">
        <v>92</v>
      </c>
      <c r="M15285" s="66">
        <v>11.08</v>
      </c>
      <c r="N15285" s="66">
        <v>0</v>
      </c>
      <c r="O15285" s="1"/>
    </row>
    <row r="15286" spans="1:15">
      <c r="A15286" t="s">
        <v>11</v>
      </c>
      <c r="B15286" t="s">
        <v>4927</v>
      </c>
      <c r="C15286" t="s">
        <v>11994</v>
      </c>
      <c r="D15286" t="s">
        <v>5006</v>
      </c>
      <c r="E15286" t="s">
        <v>150</v>
      </c>
      <c r="G15286" t="s">
        <v>8474</v>
      </c>
      <c r="H15286" t="s">
        <v>152</v>
      </c>
      <c r="I15286" s="1">
        <v>45352</v>
      </c>
      <c r="K15286" s="66">
        <v>0</v>
      </c>
      <c r="L15286" t="s">
        <v>92</v>
      </c>
      <c r="M15286" s="66">
        <v>11.08</v>
      </c>
      <c r="N15286" s="66">
        <v>0</v>
      </c>
      <c r="O15286" s="1"/>
    </row>
    <row r="15287" spans="1:15">
      <c r="A15287" t="s">
        <v>11</v>
      </c>
      <c r="B15287" t="s">
        <v>4927</v>
      </c>
      <c r="C15287" t="s">
        <v>11994</v>
      </c>
      <c r="D15287" t="s">
        <v>5006</v>
      </c>
      <c r="E15287" t="s">
        <v>150</v>
      </c>
      <c r="G15287" t="s">
        <v>8474</v>
      </c>
      <c r="H15287" t="s">
        <v>152</v>
      </c>
      <c r="I15287" s="1">
        <v>45352</v>
      </c>
      <c r="K15287" s="66">
        <v>0</v>
      </c>
      <c r="L15287" t="s">
        <v>92</v>
      </c>
      <c r="M15287" s="66">
        <v>11.08</v>
      </c>
      <c r="N15287" s="66">
        <v>0</v>
      </c>
      <c r="O15287" s="1"/>
    </row>
    <row r="15288" spans="1:15">
      <c r="A15288" t="s">
        <v>11</v>
      </c>
      <c r="B15288" t="s">
        <v>4927</v>
      </c>
      <c r="C15288" t="s">
        <v>11994</v>
      </c>
      <c r="D15288" t="s">
        <v>5006</v>
      </c>
      <c r="E15288" t="s">
        <v>150</v>
      </c>
      <c r="G15288" t="s">
        <v>8474</v>
      </c>
      <c r="H15288" t="s">
        <v>152</v>
      </c>
      <c r="I15288" s="1">
        <v>45352</v>
      </c>
      <c r="K15288" s="66">
        <v>0</v>
      </c>
      <c r="L15288" t="s">
        <v>92</v>
      </c>
      <c r="M15288" s="66">
        <v>11.08</v>
      </c>
      <c r="N15288" s="66">
        <v>0</v>
      </c>
      <c r="O15288" s="1"/>
    </row>
    <row r="15289" spans="1:15">
      <c r="A15289" t="s">
        <v>11</v>
      </c>
      <c r="B15289" t="s">
        <v>4927</v>
      </c>
      <c r="C15289" t="s">
        <v>11993</v>
      </c>
      <c r="D15289" t="s">
        <v>5006</v>
      </c>
      <c r="E15289" t="s">
        <v>150</v>
      </c>
      <c r="G15289" t="s">
        <v>8474</v>
      </c>
      <c r="H15289" t="s">
        <v>152</v>
      </c>
      <c r="I15289" s="1">
        <v>45352</v>
      </c>
      <c r="K15289" s="66">
        <v>0</v>
      </c>
      <c r="L15289" t="s">
        <v>92</v>
      </c>
      <c r="M15289" s="66">
        <v>22.17</v>
      </c>
      <c r="N15289" s="66">
        <v>0</v>
      </c>
      <c r="O15289" s="1"/>
    </row>
    <row r="15290" spans="1:15">
      <c r="A15290" t="s">
        <v>11</v>
      </c>
      <c r="B15290" t="s">
        <v>4927</v>
      </c>
      <c r="C15290" t="s">
        <v>11993</v>
      </c>
      <c r="D15290" t="s">
        <v>5006</v>
      </c>
      <c r="E15290" t="s">
        <v>150</v>
      </c>
      <c r="G15290" t="s">
        <v>8474</v>
      </c>
      <c r="H15290" t="s">
        <v>152</v>
      </c>
      <c r="I15290" s="1">
        <v>45352</v>
      </c>
      <c r="K15290" s="66">
        <v>0</v>
      </c>
      <c r="L15290" t="s">
        <v>92</v>
      </c>
      <c r="M15290" s="66">
        <v>11.08</v>
      </c>
      <c r="N15290" s="66">
        <v>0</v>
      </c>
      <c r="O15290" s="1"/>
    </row>
    <row r="15291" spans="1:15">
      <c r="A15291" t="s">
        <v>11</v>
      </c>
      <c r="B15291" t="s">
        <v>4927</v>
      </c>
      <c r="C15291" t="s">
        <v>11994</v>
      </c>
      <c r="D15291" t="s">
        <v>5006</v>
      </c>
      <c r="E15291" t="s">
        <v>150</v>
      </c>
      <c r="G15291" t="s">
        <v>8474</v>
      </c>
      <c r="H15291" t="s">
        <v>152</v>
      </c>
      <c r="I15291" s="1">
        <v>45352</v>
      </c>
      <c r="K15291" s="66">
        <v>0</v>
      </c>
      <c r="L15291" t="s">
        <v>92</v>
      </c>
      <c r="M15291" s="66">
        <v>22.17</v>
      </c>
      <c r="N15291" s="66">
        <v>0</v>
      </c>
      <c r="O15291" s="1"/>
    </row>
    <row r="15292" spans="1:15">
      <c r="A15292" t="s">
        <v>11</v>
      </c>
      <c r="B15292" t="s">
        <v>4927</v>
      </c>
      <c r="C15292" t="s">
        <v>11981</v>
      </c>
      <c r="D15292" t="s">
        <v>5006</v>
      </c>
      <c r="E15292" t="s">
        <v>150</v>
      </c>
      <c r="G15292" t="s">
        <v>8474</v>
      </c>
      <c r="H15292" t="s">
        <v>152</v>
      </c>
      <c r="I15292" s="1">
        <v>45352</v>
      </c>
      <c r="K15292" s="66">
        <v>0</v>
      </c>
      <c r="L15292" t="s">
        <v>92</v>
      </c>
      <c r="M15292" s="66">
        <v>2.4</v>
      </c>
      <c r="N15292" s="66">
        <v>0</v>
      </c>
      <c r="O15292" s="1"/>
    </row>
    <row r="15293" spans="1:15">
      <c r="A15293" t="s">
        <v>11</v>
      </c>
      <c r="B15293" t="s">
        <v>4927</v>
      </c>
      <c r="C15293" t="s">
        <v>11981</v>
      </c>
      <c r="D15293" t="s">
        <v>5006</v>
      </c>
      <c r="E15293" t="s">
        <v>150</v>
      </c>
      <c r="G15293" t="s">
        <v>8474</v>
      </c>
      <c r="H15293" t="s">
        <v>152</v>
      </c>
      <c r="I15293" s="1">
        <v>45352</v>
      </c>
      <c r="K15293" s="66">
        <v>0</v>
      </c>
      <c r="L15293" t="s">
        <v>92</v>
      </c>
      <c r="M15293" s="66">
        <v>2.4</v>
      </c>
      <c r="N15293" s="66">
        <v>0</v>
      </c>
      <c r="O15293" s="1"/>
    </row>
    <row r="15294" spans="1:15">
      <c r="A15294" t="s">
        <v>11</v>
      </c>
      <c r="B15294" t="s">
        <v>4927</v>
      </c>
      <c r="C15294" t="s">
        <v>11995</v>
      </c>
      <c r="D15294" t="s">
        <v>5006</v>
      </c>
      <c r="E15294" t="s">
        <v>150</v>
      </c>
      <c r="G15294" t="s">
        <v>8474</v>
      </c>
      <c r="H15294" t="s">
        <v>152</v>
      </c>
      <c r="I15294" s="1">
        <v>45352</v>
      </c>
      <c r="K15294" s="66">
        <v>0</v>
      </c>
      <c r="L15294" t="s">
        <v>92</v>
      </c>
      <c r="M15294" s="66">
        <v>44.32</v>
      </c>
      <c r="N15294" s="66">
        <v>0</v>
      </c>
      <c r="O15294" s="1"/>
    </row>
    <row r="15295" spans="1:15">
      <c r="A15295" t="s">
        <v>11</v>
      </c>
      <c r="B15295" t="s">
        <v>4927</v>
      </c>
      <c r="C15295" t="s">
        <v>11995</v>
      </c>
      <c r="D15295" t="s">
        <v>5006</v>
      </c>
      <c r="E15295" t="s">
        <v>150</v>
      </c>
      <c r="G15295" t="s">
        <v>8474</v>
      </c>
      <c r="H15295" t="s">
        <v>152</v>
      </c>
      <c r="I15295" s="1">
        <v>45352</v>
      </c>
      <c r="K15295" s="66">
        <v>0</v>
      </c>
      <c r="L15295" t="s">
        <v>92</v>
      </c>
      <c r="M15295" s="66">
        <v>44.32</v>
      </c>
      <c r="N15295" s="66">
        <v>0</v>
      </c>
      <c r="O15295" s="1"/>
    </row>
    <row r="15296" spans="1:15">
      <c r="A15296" t="s">
        <v>11</v>
      </c>
      <c r="B15296" t="s">
        <v>4927</v>
      </c>
      <c r="C15296" t="s">
        <v>11995</v>
      </c>
      <c r="D15296" t="s">
        <v>5006</v>
      </c>
      <c r="E15296" t="s">
        <v>150</v>
      </c>
      <c r="G15296" t="s">
        <v>8474</v>
      </c>
      <c r="H15296" t="s">
        <v>152</v>
      </c>
      <c r="I15296" s="1">
        <v>45352</v>
      </c>
      <c r="K15296" s="66">
        <v>0</v>
      </c>
      <c r="L15296" t="s">
        <v>92</v>
      </c>
      <c r="M15296" s="66">
        <v>44.32</v>
      </c>
      <c r="N15296" s="66">
        <v>0</v>
      </c>
      <c r="O15296" s="1"/>
    </row>
    <row r="15297" spans="1:15">
      <c r="A15297" t="s">
        <v>11</v>
      </c>
      <c r="B15297" t="s">
        <v>4927</v>
      </c>
      <c r="C15297" t="s">
        <v>11995</v>
      </c>
      <c r="D15297" t="s">
        <v>5006</v>
      </c>
      <c r="E15297" t="s">
        <v>150</v>
      </c>
      <c r="G15297" t="s">
        <v>8474</v>
      </c>
      <c r="H15297" t="s">
        <v>152</v>
      </c>
      <c r="I15297" s="1">
        <v>45352</v>
      </c>
      <c r="K15297" s="66">
        <v>0</v>
      </c>
      <c r="L15297" t="s">
        <v>92</v>
      </c>
      <c r="M15297" s="66">
        <v>44.32</v>
      </c>
      <c r="N15297" s="66">
        <v>0</v>
      </c>
      <c r="O15297" s="1"/>
    </row>
    <row r="15298" spans="1:15">
      <c r="A15298" t="s">
        <v>11</v>
      </c>
      <c r="B15298" t="s">
        <v>4927</v>
      </c>
      <c r="C15298" t="s">
        <v>11995</v>
      </c>
      <c r="D15298" t="s">
        <v>5006</v>
      </c>
      <c r="E15298" t="s">
        <v>150</v>
      </c>
      <c r="G15298" t="s">
        <v>8474</v>
      </c>
      <c r="H15298" t="s">
        <v>152</v>
      </c>
      <c r="I15298" s="1">
        <v>45352</v>
      </c>
      <c r="K15298" s="66">
        <v>0</v>
      </c>
      <c r="L15298" t="s">
        <v>92</v>
      </c>
      <c r="M15298" s="66">
        <v>44.32</v>
      </c>
      <c r="N15298" s="66">
        <v>0</v>
      </c>
      <c r="O15298" s="1"/>
    </row>
    <row r="15299" spans="1:15">
      <c r="A15299" t="s">
        <v>11</v>
      </c>
      <c r="B15299" t="s">
        <v>4927</v>
      </c>
      <c r="C15299" t="s">
        <v>11995</v>
      </c>
      <c r="D15299" t="s">
        <v>5006</v>
      </c>
      <c r="E15299" t="s">
        <v>150</v>
      </c>
      <c r="G15299" t="s">
        <v>8474</v>
      </c>
      <c r="H15299" t="s">
        <v>152</v>
      </c>
      <c r="I15299" s="1">
        <v>45352</v>
      </c>
      <c r="K15299" s="66">
        <v>0</v>
      </c>
      <c r="L15299" t="s">
        <v>92</v>
      </c>
      <c r="M15299" s="66">
        <v>22.16</v>
      </c>
      <c r="N15299" s="66">
        <v>0</v>
      </c>
      <c r="O15299" s="1"/>
    </row>
    <row r="15300" spans="1:15">
      <c r="A15300" t="s">
        <v>11</v>
      </c>
      <c r="B15300" t="s">
        <v>4927</v>
      </c>
      <c r="C15300" t="s">
        <v>11995</v>
      </c>
      <c r="D15300" t="s">
        <v>5006</v>
      </c>
      <c r="E15300" t="s">
        <v>150</v>
      </c>
      <c r="G15300" t="s">
        <v>8474</v>
      </c>
      <c r="H15300" t="s">
        <v>152</v>
      </c>
      <c r="I15300" s="1">
        <v>45352</v>
      </c>
      <c r="K15300" s="66">
        <v>0</v>
      </c>
      <c r="L15300" t="s">
        <v>92</v>
      </c>
      <c r="M15300" s="66">
        <v>44.32</v>
      </c>
      <c r="N15300" s="66">
        <v>0</v>
      </c>
      <c r="O15300" s="1"/>
    </row>
    <row r="15301" spans="1:15">
      <c r="A15301" t="s">
        <v>11</v>
      </c>
      <c r="B15301" t="s">
        <v>4927</v>
      </c>
      <c r="C15301" t="s">
        <v>11995</v>
      </c>
      <c r="D15301" t="s">
        <v>5006</v>
      </c>
      <c r="E15301" t="s">
        <v>150</v>
      </c>
      <c r="G15301" t="s">
        <v>8474</v>
      </c>
      <c r="H15301" t="s">
        <v>152</v>
      </c>
      <c r="I15301" s="1">
        <v>45352</v>
      </c>
      <c r="K15301" s="66">
        <v>0</v>
      </c>
      <c r="L15301" t="s">
        <v>92</v>
      </c>
      <c r="M15301" s="66">
        <v>44.32</v>
      </c>
      <c r="N15301" s="66">
        <v>0</v>
      </c>
      <c r="O15301" s="1"/>
    </row>
    <row r="15302" spans="1:15">
      <c r="A15302" t="s">
        <v>11</v>
      </c>
      <c r="B15302" t="s">
        <v>4927</v>
      </c>
      <c r="C15302" t="s">
        <v>11995</v>
      </c>
      <c r="D15302" t="s">
        <v>5006</v>
      </c>
      <c r="E15302" t="s">
        <v>150</v>
      </c>
      <c r="G15302" t="s">
        <v>8474</v>
      </c>
      <c r="H15302" t="s">
        <v>152</v>
      </c>
      <c r="I15302" s="1">
        <v>45352</v>
      </c>
      <c r="K15302" s="66">
        <v>0</v>
      </c>
      <c r="L15302" t="s">
        <v>92</v>
      </c>
      <c r="M15302" s="66">
        <v>44.32</v>
      </c>
      <c r="N15302" s="66">
        <v>0</v>
      </c>
      <c r="O15302" s="1"/>
    </row>
    <row r="15303" spans="1:15">
      <c r="A15303" t="s">
        <v>11</v>
      </c>
      <c r="B15303" t="s">
        <v>4927</v>
      </c>
      <c r="C15303" t="s">
        <v>11995</v>
      </c>
      <c r="D15303" t="s">
        <v>5006</v>
      </c>
      <c r="E15303" t="s">
        <v>150</v>
      </c>
      <c r="G15303" t="s">
        <v>8474</v>
      </c>
      <c r="H15303" t="s">
        <v>152</v>
      </c>
      <c r="I15303" s="1">
        <v>45352</v>
      </c>
      <c r="K15303" s="66">
        <v>0</v>
      </c>
      <c r="L15303" t="s">
        <v>92</v>
      </c>
      <c r="M15303" s="66">
        <v>44.32</v>
      </c>
      <c r="N15303" s="66">
        <v>0</v>
      </c>
      <c r="O15303" s="1"/>
    </row>
    <row r="15304" spans="1:15">
      <c r="A15304" t="s">
        <v>11</v>
      </c>
      <c r="B15304" t="s">
        <v>4927</v>
      </c>
      <c r="C15304" t="s">
        <v>11995</v>
      </c>
      <c r="D15304" t="s">
        <v>5006</v>
      </c>
      <c r="E15304" t="s">
        <v>150</v>
      </c>
      <c r="G15304" t="s">
        <v>8474</v>
      </c>
      <c r="H15304" t="s">
        <v>152</v>
      </c>
      <c r="I15304" s="1">
        <v>45352</v>
      </c>
      <c r="K15304" s="66">
        <v>0</v>
      </c>
      <c r="L15304" t="s">
        <v>92</v>
      </c>
      <c r="M15304" s="66">
        <v>44.32</v>
      </c>
      <c r="N15304" s="66">
        <v>0</v>
      </c>
      <c r="O15304" s="1"/>
    </row>
    <row r="15305" spans="1:15">
      <c r="A15305" t="s">
        <v>11</v>
      </c>
      <c r="B15305" t="s">
        <v>4927</v>
      </c>
      <c r="C15305" t="s">
        <v>11995</v>
      </c>
      <c r="D15305" t="s">
        <v>5006</v>
      </c>
      <c r="E15305" t="s">
        <v>150</v>
      </c>
      <c r="G15305" t="s">
        <v>8474</v>
      </c>
      <c r="H15305" t="s">
        <v>152</v>
      </c>
      <c r="I15305" s="1">
        <v>45352</v>
      </c>
      <c r="K15305" s="66">
        <v>0</v>
      </c>
      <c r="L15305" t="s">
        <v>92</v>
      </c>
      <c r="M15305" s="66">
        <v>44.32</v>
      </c>
      <c r="N15305" s="66">
        <v>0</v>
      </c>
      <c r="O15305" s="1"/>
    </row>
    <row r="15306" spans="1:15">
      <c r="A15306" t="s">
        <v>11</v>
      </c>
      <c r="B15306" t="s">
        <v>4927</v>
      </c>
      <c r="C15306" t="s">
        <v>11996</v>
      </c>
      <c r="D15306" t="s">
        <v>5006</v>
      </c>
      <c r="E15306" t="s">
        <v>150</v>
      </c>
      <c r="G15306" t="s">
        <v>8474</v>
      </c>
      <c r="H15306" t="s">
        <v>152</v>
      </c>
      <c r="I15306" s="1">
        <v>45352</v>
      </c>
      <c r="K15306" s="66">
        <v>0</v>
      </c>
      <c r="L15306" t="s">
        <v>92</v>
      </c>
      <c r="M15306" s="66">
        <v>44.32</v>
      </c>
      <c r="N15306" s="66">
        <v>0</v>
      </c>
      <c r="O15306" s="1"/>
    </row>
    <row r="15307" spans="1:15">
      <c r="A15307" t="s">
        <v>11</v>
      </c>
      <c r="B15307" t="s">
        <v>4927</v>
      </c>
      <c r="C15307" t="s">
        <v>11996</v>
      </c>
      <c r="D15307" t="s">
        <v>5006</v>
      </c>
      <c r="E15307" t="s">
        <v>150</v>
      </c>
      <c r="G15307" t="s">
        <v>8474</v>
      </c>
      <c r="H15307" t="s">
        <v>152</v>
      </c>
      <c r="I15307" s="1">
        <v>45352</v>
      </c>
      <c r="K15307" s="66">
        <v>0</v>
      </c>
      <c r="L15307" t="s">
        <v>92</v>
      </c>
      <c r="M15307" s="66">
        <v>44.32</v>
      </c>
      <c r="N15307" s="66">
        <v>0</v>
      </c>
      <c r="O15307" s="1"/>
    </row>
    <row r="15308" spans="1:15">
      <c r="A15308" t="s">
        <v>11</v>
      </c>
      <c r="B15308" t="s">
        <v>4927</v>
      </c>
      <c r="C15308" t="s">
        <v>11996</v>
      </c>
      <c r="D15308" t="s">
        <v>5006</v>
      </c>
      <c r="E15308" t="s">
        <v>150</v>
      </c>
      <c r="G15308" t="s">
        <v>8474</v>
      </c>
      <c r="H15308" t="s">
        <v>152</v>
      </c>
      <c r="I15308" s="1">
        <v>45352</v>
      </c>
      <c r="K15308" s="66">
        <v>0</v>
      </c>
      <c r="L15308" t="s">
        <v>92</v>
      </c>
      <c r="M15308" s="66">
        <v>44.32</v>
      </c>
      <c r="N15308" s="66">
        <v>0</v>
      </c>
      <c r="O15308" s="1"/>
    </row>
    <row r="15309" spans="1:15">
      <c r="A15309" t="s">
        <v>11</v>
      </c>
      <c r="B15309" t="s">
        <v>4927</v>
      </c>
      <c r="C15309" t="s">
        <v>11996</v>
      </c>
      <c r="D15309" t="s">
        <v>5006</v>
      </c>
      <c r="E15309" t="s">
        <v>150</v>
      </c>
      <c r="G15309" t="s">
        <v>8474</v>
      </c>
      <c r="H15309" t="s">
        <v>152</v>
      </c>
      <c r="I15309" s="1">
        <v>45352</v>
      </c>
      <c r="K15309" s="66">
        <v>0</v>
      </c>
      <c r="L15309" t="s">
        <v>92</v>
      </c>
      <c r="M15309" s="66">
        <v>105</v>
      </c>
      <c r="N15309" s="66">
        <v>0</v>
      </c>
      <c r="O15309" s="1"/>
    </row>
    <row r="15310" spans="1:15">
      <c r="A15310" t="s">
        <v>11</v>
      </c>
      <c r="B15310" t="s">
        <v>4927</v>
      </c>
      <c r="C15310" t="s">
        <v>11996</v>
      </c>
      <c r="D15310" t="s">
        <v>5006</v>
      </c>
      <c r="E15310" t="s">
        <v>150</v>
      </c>
      <c r="G15310" t="s">
        <v>8474</v>
      </c>
      <c r="H15310" t="s">
        <v>152</v>
      </c>
      <c r="I15310" s="1">
        <v>45352</v>
      </c>
      <c r="K15310" s="66">
        <v>0</v>
      </c>
      <c r="L15310" t="s">
        <v>92</v>
      </c>
      <c r="M15310" s="66">
        <v>44.32</v>
      </c>
      <c r="N15310" s="66">
        <v>0</v>
      </c>
      <c r="O15310" s="1"/>
    </row>
    <row r="15311" spans="1:15">
      <c r="A15311" t="s">
        <v>11</v>
      </c>
      <c r="B15311" t="s">
        <v>4927</v>
      </c>
      <c r="C15311" t="s">
        <v>11996</v>
      </c>
      <c r="D15311" t="s">
        <v>5006</v>
      </c>
      <c r="E15311" t="s">
        <v>150</v>
      </c>
      <c r="G15311" t="s">
        <v>8474</v>
      </c>
      <c r="H15311" t="s">
        <v>152</v>
      </c>
      <c r="I15311" s="1">
        <v>45352</v>
      </c>
      <c r="K15311" s="66">
        <v>0</v>
      </c>
      <c r="L15311" t="s">
        <v>92</v>
      </c>
      <c r="M15311" s="66">
        <v>44.32</v>
      </c>
      <c r="N15311" s="66">
        <v>0</v>
      </c>
      <c r="O15311" s="1"/>
    </row>
    <row r="15312" spans="1:15">
      <c r="A15312" t="s">
        <v>11</v>
      </c>
      <c r="B15312" t="s">
        <v>4927</v>
      </c>
      <c r="C15312" t="s">
        <v>11996</v>
      </c>
      <c r="D15312" t="s">
        <v>5006</v>
      </c>
      <c r="E15312" t="s">
        <v>150</v>
      </c>
      <c r="G15312" t="s">
        <v>8474</v>
      </c>
      <c r="H15312" t="s">
        <v>152</v>
      </c>
      <c r="I15312" s="1">
        <v>45352</v>
      </c>
      <c r="K15312" s="66">
        <v>0</v>
      </c>
      <c r="L15312" t="s">
        <v>92</v>
      </c>
      <c r="M15312" s="66">
        <v>44.32</v>
      </c>
      <c r="N15312" s="66">
        <v>0</v>
      </c>
      <c r="O15312" s="1"/>
    </row>
    <row r="15313" spans="1:15">
      <c r="A15313" t="s">
        <v>11</v>
      </c>
      <c r="B15313" t="s">
        <v>4927</v>
      </c>
      <c r="C15313" t="s">
        <v>11997</v>
      </c>
      <c r="D15313" t="s">
        <v>5006</v>
      </c>
      <c r="E15313" t="s">
        <v>150</v>
      </c>
      <c r="G15313" t="s">
        <v>8474</v>
      </c>
      <c r="H15313" t="s">
        <v>152</v>
      </c>
      <c r="I15313" s="1">
        <v>45352</v>
      </c>
      <c r="K15313" s="66">
        <v>0</v>
      </c>
      <c r="L15313" t="s">
        <v>92</v>
      </c>
      <c r="M15313" s="66">
        <v>44.32</v>
      </c>
      <c r="N15313" s="66">
        <v>0</v>
      </c>
      <c r="O15313" s="1"/>
    </row>
    <row r="15314" spans="1:15">
      <c r="A15314" t="s">
        <v>11</v>
      </c>
      <c r="B15314" t="s">
        <v>4927</v>
      </c>
      <c r="C15314" t="s">
        <v>11997</v>
      </c>
      <c r="D15314" t="s">
        <v>5006</v>
      </c>
      <c r="E15314" t="s">
        <v>150</v>
      </c>
      <c r="G15314" t="s">
        <v>8474</v>
      </c>
      <c r="H15314" t="s">
        <v>152</v>
      </c>
      <c r="I15314" s="1">
        <v>45352</v>
      </c>
      <c r="K15314" s="66">
        <v>0</v>
      </c>
      <c r="L15314" t="s">
        <v>92</v>
      </c>
      <c r="M15314" s="66">
        <v>105</v>
      </c>
      <c r="N15314" s="66">
        <v>0</v>
      </c>
      <c r="O15314" s="1"/>
    </row>
    <row r="15315" spans="1:15">
      <c r="A15315" t="s">
        <v>11</v>
      </c>
      <c r="B15315" t="s">
        <v>4927</v>
      </c>
      <c r="C15315" t="s">
        <v>11997</v>
      </c>
      <c r="D15315" t="s">
        <v>5006</v>
      </c>
      <c r="E15315" t="s">
        <v>150</v>
      </c>
      <c r="G15315" t="s">
        <v>8474</v>
      </c>
      <c r="H15315" t="s">
        <v>152</v>
      </c>
      <c r="I15315" s="1">
        <v>45352</v>
      </c>
      <c r="K15315" s="66">
        <v>0</v>
      </c>
      <c r="L15315" t="s">
        <v>92</v>
      </c>
      <c r="M15315" s="66">
        <v>105</v>
      </c>
      <c r="N15315" s="66">
        <v>0</v>
      </c>
      <c r="O15315" s="1"/>
    </row>
    <row r="15316" spans="1:15">
      <c r="A15316" t="s">
        <v>11</v>
      </c>
      <c r="B15316" t="s">
        <v>4927</v>
      </c>
      <c r="C15316" t="s">
        <v>11997</v>
      </c>
      <c r="D15316" t="s">
        <v>5006</v>
      </c>
      <c r="E15316" t="s">
        <v>150</v>
      </c>
      <c r="G15316" t="s">
        <v>8474</v>
      </c>
      <c r="H15316" t="s">
        <v>152</v>
      </c>
      <c r="I15316" s="1">
        <v>45352</v>
      </c>
      <c r="K15316" s="66">
        <v>0</v>
      </c>
      <c r="L15316" t="s">
        <v>92</v>
      </c>
      <c r="M15316" s="66">
        <v>22.16</v>
      </c>
      <c r="N15316" s="66">
        <v>0</v>
      </c>
      <c r="O15316" s="1"/>
    </row>
    <row r="15317" spans="1:15">
      <c r="A15317" t="s">
        <v>11</v>
      </c>
      <c r="B15317" t="s">
        <v>4927</v>
      </c>
      <c r="C15317" t="s">
        <v>11997</v>
      </c>
      <c r="D15317" t="s">
        <v>5006</v>
      </c>
      <c r="E15317" t="s">
        <v>150</v>
      </c>
      <c r="G15317" t="s">
        <v>8474</v>
      </c>
      <c r="H15317" t="s">
        <v>152</v>
      </c>
      <c r="I15317" s="1">
        <v>45352</v>
      </c>
      <c r="K15317" s="66">
        <v>0</v>
      </c>
      <c r="L15317" t="s">
        <v>92</v>
      </c>
      <c r="M15317" s="66">
        <v>44.32</v>
      </c>
      <c r="N15317" s="66">
        <v>0</v>
      </c>
      <c r="O15317" s="1"/>
    </row>
    <row r="15318" spans="1:15">
      <c r="A15318" t="s">
        <v>11</v>
      </c>
      <c r="B15318" t="s">
        <v>4927</v>
      </c>
      <c r="C15318" t="s">
        <v>11997</v>
      </c>
      <c r="D15318" t="s">
        <v>5006</v>
      </c>
      <c r="E15318" t="s">
        <v>150</v>
      </c>
      <c r="G15318" t="s">
        <v>8474</v>
      </c>
      <c r="H15318" t="s">
        <v>152</v>
      </c>
      <c r="I15318" s="1">
        <v>45352</v>
      </c>
      <c r="K15318" s="66">
        <v>0</v>
      </c>
      <c r="L15318" t="s">
        <v>92</v>
      </c>
      <c r="M15318" s="66">
        <v>44.32</v>
      </c>
      <c r="N15318" s="66">
        <v>0</v>
      </c>
      <c r="O15318" s="1"/>
    </row>
    <row r="15319" spans="1:15">
      <c r="A15319" t="s">
        <v>11</v>
      </c>
      <c r="B15319" t="s">
        <v>4927</v>
      </c>
      <c r="C15319" t="s">
        <v>11997</v>
      </c>
      <c r="D15319" t="s">
        <v>5006</v>
      </c>
      <c r="E15319" t="s">
        <v>150</v>
      </c>
      <c r="G15319" t="s">
        <v>8474</v>
      </c>
      <c r="H15319" t="s">
        <v>152</v>
      </c>
      <c r="I15319" s="1">
        <v>45352</v>
      </c>
      <c r="K15319" s="66">
        <v>0</v>
      </c>
      <c r="L15319" t="s">
        <v>92</v>
      </c>
      <c r="M15319" s="66">
        <v>44.32</v>
      </c>
      <c r="N15319" s="66">
        <v>0</v>
      </c>
      <c r="O15319" s="1"/>
    </row>
    <row r="15320" spans="1:15">
      <c r="A15320" t="s">
        <v>11</v>
      </c>
      <c r="B15320" t="s">
        <v>4927</v>
      </c>
      <c r="C15320" t="s">
        <v>11997</v>
      </c>
      <c r="D15320" t="s">
        <v>5006</v>
      </c>
      <c r="E15320" t="s">
        <v>150</v>
      </c>
      <c r="G15320" t="s">
        <v>8474</v>
      </c>
      <c r="H15320" t="s">
        <v>152</v>
      </c>
      <c r="I15320" s="1">
        <v>45352</v>
      </c>
      <c r="K15320" s="66">
        <v>0</v>
      </c>
      <c r="L15320" t="s">
        <v>92</v>
      </c>
      <c r="M15320" s="66">
        <v>44.32</v>
      </c>
      <c r="N15320" s="66">
        <v>0</v>
      </c>
      <c r="O15320" s="1"/>
    </row>
    <row r="15321" spans="1:15">
      <c r="A15321" t="s">
        <v>11</v>
      </c>
      <c r="B15321" t="s">
        <v>4927</v>
      </c>
      <c r="C15321" t="s">
        <v>11997</v>
      </c>
      <c r="D15321" t="s">
        <v>5006</v>
      </c>
      <c r="E15321" t="s">
        <v>150</v>
      </c>
      <c r="G15321" t="s">
        <v>8474</v>
      </c>
      <c r="H15321" t="s">
        <v>152</v>
      </c>
      <c r="I15321" s="1">
        <v>45352</v>
      </c>
      <c r="K15321" s="66">
        <v>0</v>
      </c>
      <c r="L15321" t="s">
        <v>92</v>
      </c>
      <c r="M15321" s="66">
        <v>22.17</v>
      </c>
      <c r="N15321" s="66">
        <v>0</v>
      </c>
      <c r="O15321" s="1"/>
    </row>
    <row r="15322" spans="1:15">
      <c r="A15322" t="s">
        <v>11</v>
      </c>
      <c r="B15322" t="s">
        <v>4927</v>
      </c>
      <c r="C15322" t="s">
        <v>11996</v>
      </c>
      <c r="D15322" t="s">
        <v>5006</v>
      </c>
      <c r="E15322" t="s">
        <v>150</v>
      </c>
      <c r="G15322" t="s">
        <v>8474</v>
      </c>
      <c r="H15322" t="s">
        <v>152</v>
      </c>
      <c r="I15322" s="1">
        <v>45352</v>
      </c>
      <c r="K15322" s="66">
        <v>0</v>
      </c>
      <c r="L15322" t="s">
        <v>92</v>
      </c>
      <c r="M15322" s="66">
        <v>22.17</v>
      </c>
      <c r="N15322" s="66">
        <v>0</v>
      </c>
      <c r="O15322" s="1"/>
    </row>
    <row r="15323" spans="1:15">
      <c r="A15323" t="s">
        <v>11</v>
      </c>
      <c r="B15323" t="s">
        <v>4927</v>
      </c>
      <c r="C15323" t="s">
        <v>11996</v>
      </c>
      <c r="D15323" t="s">
        <v>5006</v>
      </c>
      <c r="E15323" t="s">
        <v>150</v>
      </c>
      <c r="G15323" t="s">
        <v>8474</v>
      </c>
      <c r="H15323" t="s">
        <v>152</v>
      </c>
      <c r="I15323" s="1">
        <v>45352</v>
      </c>
      <c r="K15323" s="66">
        <v>0</v>
      </c>
      <c r="L15323" t="s">
        <v>92</v>
      </c>
      <c r="M15323" s="66">
        <v>22.17</v>
      </c>
      <c r="N15323" s="66">
        <v>0</v>
      </c>
      <c r="O15323" s="1"/>
    </row>
    <row r="15324" spans="1:15">
      <c r="A15324" t="s">
        <v>11</v>
      </c>
      <c r="B15324" t="s">
        <v>4927</v>
      </c>
      <c r="C15324" t="s">
        <v>11996</v>
      </c>
      <c r="D15324" t="s">
        <v>5006</v>
      </c>
      <c r="E15324" t="s">
        <v>150</v>
      </c>
      <c r="G15324" t="s">
        <v>8474</v>
      </c>
      <c r="H15324" t="s">
        <v>152</v>
      </c>
      <c r="I15324" s="1">
        <v>45352</v>
      </c>
      <c r="K15324" s="66">
        <v>0</v>
      </c>
      <c r="L15324" t="s">
        <v>92</v>
      </c>
      <c r="M15324" s="66">
        <v>22.17</v>
      </c>
      <c r="N15324" s="66">
        <v>0</v>
      </c>
      <c r="O15324" s="1"/>
    </row>
    <row r="15325" spans="1:15">
      <c r="A15325" t="s">
        <v>11</v>
      </c>
      <c r="B15325" t="s">
        <v>4927</v>
      </c>
      <c r="C15325" t="s">
        <v>11997</v>
      </c>
      <c r="D15325" t="s">
        <v>5006</v>
      </c>
      <c r="E15325" t="s">
        <v>150</v>
      </c>
      <c r="G15325" t="s">
        <v>8474</v>
      </c>
      <c r="H15325" t="s">
        <v>152</v>
      </c>
      <c r="I15325" s="1">
        <v>45352</v>
      </c>
      <c r="K15325" s="66">
        <v>0</v>
      </c>
      <c r="L15325" t="s">
        <v>92</v>
      </c>
      <c r="M15325" s="66">
        <v>22.17</v>
      </c>
      <c r="N15325" s="66">
        <v>0</v>
      </c>
      <c r="O15325" s="1"/>
    </row>
    <row r="15326" spans="1:15">
      <c r="A15326" t="s">
        <v>11</v>
      </c>
      <c r="B15326" t="s">
        <v>4927</v>
      </c>
      <c r="C15326" t="s">
        <v>11997</v>
      </c>
      <c r="D15326" t="s">
        <v>5006</v>
      </c>
      <c r="E15326" t="s">
        <v>150</v>
      </c>
      <c r="G15326" t="s">
        <v>8474</v>
      </c>
      <c r="H15326" t="s">
        <v>152</v>
      </c>
      <c r="I15326" s="1">
        <v>45352</v>
      </c>
      <c r="K15326" s="66">
        <v>0</v>
      </c>
      <c r="L15326" t="s">
        <v>92</v>
      </c>
      <c r="M15326" s="66">
        <v>52.5</v>
      </c>
      <c r="N15326" s="66">
        <v>0</v>
      </c>
      <c r="O15326" s="1"/>
    </row>
    <row r="15327" spans="1:15">
      <c r="A15327" t="s">
        <v>11</v>
      </c>
      <c r="B15327" t="s">
        <v>4927</v>
      </c>
      <c r="C15327" t="s">
        <v>11998</v>
      </c>
      <c r="D15327" t="s">
        <v>5006</v>
      </c>
      <c r="E15327" t="s">
        <v>150</v>
      </c>
      <c r="G15327" t="s">
        <v>8474</v>
      </c>
      <c r="H15327" t="s">
        <v>152</v>
      </c>
      <c r="I15327" s="1">
        <v>45352</v>
      </c>
      <c r="K15327" s="66">
        <v>0</v>
      </c>
      <c r="L15327" t="s">
        <v>92</v>
      </c>
      <c r="M15327" s="66">
        <v>105</v>
      </c>
      <c r="N15327" s="66">
        <v>0</v>
      </c>
      <c r="O15327" s="1"/>
    </row>
    <row r="15328" spans="1:15">
      <c r="A15328" t="s">
        <v>11</v>
      </c>
      <c r="B15328" t="s">
        <v>4927</v>
      </c>
      <c r="C15328" t="s">
        <v>11999</v>
      </c>
      <c r="D15328" t="s">
        <v>5006</v>
      </c>
      <c r="E15328" t="s">
        <v>150</v>
      </c>
      <c r="G15328" t="s">
        <v>8474</v>
      </c>
      <c r="H15328" t="s">
        <v>152</v>
      </c>
      <c r="I15328" s="1">
        <v>45352</v>
      </c>
      <c r="K15328" s="66">
        <v>0</v>
      </c>
      <c r="L15328" t="s">
        <v>92</v>
      </c>
      <c r="M15328" s="66">
        <v>52.5</v>
      </c>
      <c r="N15328" s="66">
        <v>0</v>
      </c>
      <c r="O15328" s="1"/>
    </row>
    <row r="15329" spans="1:15">
      <c r="A15329" t="s">
        <v>11</v>
      </c>
      <c r="B15329" t="s">
        <v>4927</v>
      </c>
      <c r="C15329" t="s">
        <v>11999</v>
      </c>
      <c r="D15329" t="s">
        <v>5006</v>
      </c>
      <c r="E15329" t="s">
        <v>150</v>
      </c>
      <c r="G15329" t="s">
        <v>8474</v>
      </c>
      <c r="H15329" t="s">
        <v>152</v>
      </c>
      <c r="I15329" s="1">
        <v>45352</v>
      </c>
      <c r="K15329" s="66">
        <v>0</v>
      </c>
      <c r="L15329" t="s">
        <v>92</v>
      </c>
      <c r="M15329" s="66">
        <v>52.5</v>
      </c>
      <c r="N15329" s="66">
        <v>0</v>
      </c>
      <c r="O15329" s="1"/>
    </row>
    <row r="15330" spans="1:15">
      <c r="A15330" t="s">
        <v>11</v>
      </c>
      <c r="B15330" t="s">
        <v>4927</v>
      </c>
      <c r="C15330" t="s">
        <v>11999</v>
      </c>
      <c r="D15330" t="s">
        <v>5006</v>
      </c>
      <c r="E15330" t="s">
        <v>150</v>
      </c>
      <c r="G15330" t="s">
        <v>8474</v>
      </c>
      <c r="H15330" t="s">
        <v>152</v>
      </c>
      <c r="I15330" s="1">
        <v>45352</v>
      </c>
      <c r="K15330" s="66">
        <v>0</v>
      </c>
      <c r="L15330" t="s">
        <v>92</v>
      </c>
      <c r="M15330" s="66">
        <v>52.5</v>
      </c>
      <c r="N15330" s="66">
        <v>0</v>
      </c>
      <c r="O15330" s="1"/>
    </row>
    <row r="15331" spans="1:15">
      <c r="A15331" t="s">
        <v>11</v>
      </c>
      <c r="B15331" t="s">
        <v>4927</v>
      </c>
      <c r="C15331" t="s">
        <v>11999</v>
      </c>
      <c r="D15331" t="s">
        <v>5006</v>
      </c>
      <c r="E15331" t="s">
        <v>150</v>
      </c>
      <c r="G15331" t="s">
        <v>8474</v>
      </c>
      <c r="H15331" t="s">
        <v>152</v>
      </c>
      <c r="I15331" s="1">
        <v>45352</v>
      </c>
      <c r="K15331" s="66">
        <v>0</v>
      </c>
      <c r="L15331" t="s">
        <v>92</v>
      </c>
      <c r="M15331" s="66">
        <v>52.5</v>
      </c>
      <c r="N15331" s="66">
        <v>0</v>
      </c>
      <c r="O15331" s="1"/>
    </row>
    <row r="15332" spans="1:15">
      <c r="A15332" t="s">
        <v>11</v>
      </c>
      <c r="B15332" t="s">
        <v>4927</v>
      </c>
      <c r="C15332" t="s">
        <v>11999</v>
      </c>
      <c r="D15332" t="s">
        <v>5006</v>
      </c>
      <c r="E15332" t="s">
        <v>150</v>
      </c>
      <c r="G15332" t="s">
        <v>8474</v>
      </c>
      <c r="H15332" t="s">
        <v>152</v>
      </c>
      <c r="I15332" s="1">
        <v>45352</v>
      </c>
      <c r="K15332" s="66">
        <v>0</v>
      </c>
      <c r="L15332" t="s">
        <v>92</v>
      </c>
      <c r="M15332" s="66">
        <v>52.5</v>
      </c>
      <c r="N15332" s="66">
        <v>0</v>
      </c>
      <c r="O15332" s="1"/>
    </row>
    <row r="15333" spans="1:15">
      <c r="A15333" t="s">
        <v>11</v>
      </c>
      <c r="B15333" t="s">
        <v>4927</v>
      </c>
      <c r="C15333" t="s">
        <v>12000</v>
      </c>
      <c r="D15333" t="s">
        <v>5006</v>
      </c>
      <c r="E15333" t="s">
        <v>150</v>
      </c>
      <c r="G15333" t="s">
        <v>8474</v>
      </c>
      <c r="H15333" t="s">
        <v>152</v>
      </c>
      <c r="I15333" s="1">
        <v>45352</v>
      </c>
      <c r="K15333" s="66">
        <v>0</v>
      </c>
      <c r="L15333" t="s">
        <v>92</v>
      </c>
      <c r="M15333" s="66">
        <v>22839.25</v>
      </c>
      <c r="N15333" s="66">
        <v>0</v>
      </c>
      <c r="O15333" s="1"/>
    </row>
    <row r="15334" spans="1:15">
      <c r="A15334" t="s">
        <v>11</v>
      </c>
      <c r="B15334" t="s">
        <v>4927</v>
      </c>
      <c r="C15334" t="s">
        <v>12001</v>
      </c>
      <c r="D15334" t="s">
        <v>5006</v>
      </c>
      <c r="E15334" t="s">
        <v>150</v>
      </c>
      <c r="G15334" t="s">
        <v>8474</v>
      </c>
      <c r="H15334" t="s">
        <v>152</v>
      </c>
      <c r="I15334" s="1">
        <v>45352</v>
      </c>
      <c r="K15334" s="66">
        <v>0</v>
      </c>
      <c r="L15334" t="s">
        <v>92</v>
      </c>
      <c r="M15334" s="66">
        <v>1689.21</v>
      </c>
      <c r="N15334" s="66">
        <v>0</v>
      </c>
      <c r="O15334" s="1"/>
    </row>
    <row r="15335" spans="1:15">
      <c r="A15335" t="s">
        <v>11</v>
      </c>
      <c r="B15335" t="s">
        <v>4927</v>
      </c>
      <c r="C15335" t="s">
        <v>12002</v>
      </c>
      <c r="D15335" t="s">
        <v>5006</v>
      </c>
      <c r="E15335" t="s">
        <v>150</v>
      </c>
      <c r="G15335" t="s">
        <v>8474</v>
      </c>
      <c r="H15335" t="s">
        <v>152</v>
      </c>
      <c r="I15335" s="1">
        <v>45352</v>
      </c>
      <c r="K15335" s="66">
        <v>0</v>
      </c>
      <c r="L15335" t="s">
        <v>92</v>
      </c>
      <c r="M15335" s="66">
        <v>105</v>
      </c>
      <c r="N15335" s="66">
        <v>0</v>
      </c>
      <c r="O15335" s="1"/>
    </row>
    <row r="15336" spans="1:15">
      <c r="A15336" t="s">
        <v>11</v>
      </c>
      <c r="B15336" t="s">
        <v>4927</v>
      </c>
      <c r="C15336" t="s">
        <v>12002</v>
      </c>
      <c r="D15336" t="s">
        <v>5006</v>
      </c>
      <c r="E15336" t="s">
        <v>150</v>
      </c>
      <c r="G15336" t="s">
        <v>8474</v>
      </c>
      <c r="H15336" t="s">
        <v>152</v>
      </c>
      <c r="I15336" s="1">
        <v>45352</v>
      </c>
      <c r="K15336" s="66">
        <v>0</v>
      </c>
      <c r="L15336" t="s">
        <v>92</v>
      </c>
      <c r="M15336" s="66">
        <v>105</v>
      </c>
      <c r="N15336" s="66">
        <v>0</v>
      </c>
      <c r="O15336" s="1"/>
    </row>
    <row r="15337" spans="1:15">
      <c r="A15337" t="s">
        <v>11</v>
      </c>
      <c r="B15337" t="s">
        <v>4927</v>
      </c>
      <c r="C15337" t="s">
        <v>12002</v>
      </c>
      <c r="D15337" t="s">
        <v>5006</v>
      </c>
      <c r="E15337" t="s">
        <v>150</v>
      </c>
      <c r="G15337" t="s">
        <v>8474</v>
      </c>
      <c r="H15337" t="s">
        <v>152</v>
      </c>
      <c r="I15337" s="1">
        <v>45352</v>
      </c>
      <c r="K15337" s="66">
        <v>0</v>
      </c>
      <c r="L15337" t="s">
        <v>92</v>
      </c>
      <c r="M15337" s="66">
        <v>105</v>
      </c>
      <c r="N15337" s="66">
        <v>0</v>
      </c>
      <c r="O15337" s="1"/>
    </row>
    <row r="15338" spans="1:15">
      <c r="A15338" t="s">
        <v>11</v>
      </c>
      <c r="B15338" t="s">
        <v>4927</v>
      </c>
      <c r="C15338" t="s">
        <v>12002</v>
      </c>
      <c r="D15338" t="s">
        <v>5006</v>
      </c>
      <c r="E15338" t="s">
        <v>150</v>
      </c>
      <c r="G15338" t="s">
        <v>8474</v>
      </c>
      <c r="H15338" t="s">
        <v>152</v>
      </c>
      <c r="I15338" s="1">
        <v>45352</v>
      </c>
      <c r="K15338" s="66">
        <v>0</v>
      </c>
      <c r="L15338" t="s">
        <v>92</v>
      </c>
      <c r="M15338" s="66">
        <v>105</v>
      </c>
      <c r="N15338" s="66">
        <v>0</v>
      </c>
      <c r="O15338" s="1"/>
    </row>
    <row r="15339" spans="1:15">
      <c r="A15339" t="s">
        <v>11</v>
      </c>
      <c r="B15339" t="s">
        <v>4927</v>
      </c>
      <c r="C15339" t="s">
        <v>12002</v>
      </c>
      <c r="D15339" t="s">
        <v>5006</v>
      </c>
      <c r="E15339" t="s">
        <v>150</v>
      </c>
      <c r="G15339" t="s">
        <v>8474</v>
      </c>
      <c r="H15339" t="s">
        <v>152</v>
      </c>
      <c r="I15339" s="1">
        <v>45352</v>
      </c>
      <c r="K15339" s="66">
        <v>0</v>
      </c>
      <c r="L15339" t="s">
        <v>92</v>
      </c>
      <c r="M15339" s="66">
        <v>105</v>
      </c>
      <c r="N15339" s="66">
        <v>0</v>
      </c>
      <c r="O15339" s="1"/>
    </row>
    <row r="15340" spans="1:15">
      <c r="A15340" t="s">
        <v>11</v>
      </c>
      <c r="B15340" t="s">
        <v>4927</v>
      </c>
      <c r="C15340" t="s">
        <v>12002</v>
      </c>
      <c r="D15340" t="s">
        <v>5006</v>
      </c>
      <c r="E15340" t="s">
        <v>150</v>
      </c>
      <c r="G15340" t="s">
        <v>8474</v>
      </c>
      <c r="H15340" t="s">
        <v>152</v>
      </c>
      <c r="I15340" s="1">
        <v>45352</v>
      </c>
      <c r="K15340" s="66">
        <v>0</v>
      </c>
      <c r="L15340" t="s">
        <v>92</v>
      </c>
      <c r="M15340" s="66">
        <v>105</v>
      </c>
      <c r="N15340" s="66">
        <v>0</v>
      </c>
      <c r="O15340" s="1"/>
    </row>
    <row r="15341" spans="1:15">
      <c r="A15341" t="s">
        <v>11</v>
      </c>
      <c r="B15341" t="s">
        <v>4927</v>
      </c>
      <c r="C15341" t="s">
        <v>12003</v>
      </c>
      <c r="D15341" t="s">
        <v>5006</v>
      </c>
      <c r="E15341" t="s">
        <v>150</v>
      </c>
      <c r="G15341" t="s">
        <v>8474</v>
      </c>
      <c r="H15341" t="s">
        <v>152</v>
      </c>
      <c r="I15341" s="1">
        <v>45352</v>
      </c>
      <c r="K15341" s="66">
        <v>0</v>
      </c>
      <c r="L15341" t="s">
        <v>92</v>
      </c>
      <c r="M15341" s="66">
        <v>315</v>
      </c>
      <c r="N15341" s="66">
        <v>0</v>
      </c>
      <c r="O15341" s="1"/>
    </row>
    <row r="15342" spans="1:15">
      <c r="A15342" t="s">
        <v>11</v>
      </c>
      <c r="B15342" t="s">
        <v>4927</v>
      </c>
      <c r="C15342" t="s">
        <v>12004</v>
      </c>
      <c r="D15342" t="s">
        <v>5006</v>
      </c>
      <c r="E15342" t="s">
        <v>150</v>
      </c>
      <c r="G15342" t="s">
        <v>8474</v>
      </c>
      <c r="H15342" t="s">
        <v>152</v>
      </c>
      <c r="I15342" s="1">
        <v>45352</v>
      </c>
      <c r="K15342" s="66">
        <v>0</v>
      </c>
      <c r="L15342" t="s">
        <v>92</v>
      </c>
      <c r="M15342" s="66">
        <v>11.08</v>
      </c>
      <c r="N15342" s="66">
        <v>0</v>
      </c>
      <c r="O15342" s="1"/>
    </row>
    <row r="15343" spans="1:15">
      <c r="A15343" t="s">
        <v>11</v>
      </c>
      <c r="B15343" t="s">
        <v>4927</v>
      </c>
      <c r="C15343" t="s">
        <v>12004</v>
      </c>
      <c r="D15343" t="s">
        <v>5006</v>
      </c>
      <c r="E15343" t="s">
        <v>150</v>
      </c>
      <c r="G15343" t="s">
        <v>8474</v>
      </c>
      <c r="H15343" t="s">
        <v>152</v>
      </c>
      <c r="I15343" s="1">
        <v>45352</v>
      </c>
      <c r="K15343" s="66">
        <v>0</v>
      </c>
      <c r="L15343" t="s">
        <v>92</v>
      </c>
      <c r="M15343" s="66">
        <v>44.32</v>
      </c>
      <c r="N15343" s="66">
        <v>0</v>
      </c>
      <c r="O15343" s="1"/>
    </row>
    <row r="15344" spans="1:15">
      <c r="A15344" t="s">
        <v>11</v>
      </c>
      <c r="B15344" t="s">
        <v>4927</v>
      </c>
      <c r="C15344" t="s">
        <v>12004</v>
      </c>
      <c r="D15344" t="s">
        <v>5006</v>
      </c>
      <c r="E15344" t="s">
        <v>150</v>
      </c>
      <c r="G15344" t="s">
        <v>8474</v>
      </c>
      <c r="H15344" t="s">
        <v>152</v>
      </c>
      <c r="I15344" s="1">
        <v>45352</v>
      </c>
      <c r="K15344" s="66">
        <v>0</v>
      </c>
      <c r="L15344" t="s">
        <v>92</v>
      </c>
      <c r="M15344" s="66">
        <v>11.08</v>
      </c>
      <c r="N15344" s="66">
        <v>0</v>
      </c>
      <c r="O15344" s="1"/>
    </row>
    <row r="15345" spans="1:15">
      <c r="A15345" t="s">
        <v>11</v>
      </c>
      <c r="B15345" t="s">
        <v>4927</v>
      </c>
      <c r="C15345" t="s">
        <v>12004</v>
      </c>
      <c r="D15345" t="s">
        <v>5006</v>
      </c>
      <c r="E15345" t="s">
        <v>150</v>
      </c>
      <c r="G15345" t="s">
        <v>8474</v>
      </c>
      <c r="H15345" t="s">
        <v>152</v>
      </c>
      <c r="I15345" s="1">
        <v>45352</v>
      </c>
      <c r="K15345" s="66">
        <v>0</v>
      </c>
      <c r="L15345" t="s">
        <v>92</v>
      </c>
      <c r="M15345" s="66">
        <v>22.17</v>
      </c>
      <c r="N15345" s="66">
        <v>0</v>
      </c>
      <c r="O15345" s="1"/>
    </row>
    <row r="15346" spans="1:15">
      <c r="A15346" t="s">
        <v>11</v>
      </c>
      <c r="B15346" t="s">
        <v>4927</v>
      </c>
      <c r="C15346" t="s">
        <v>12004</v>
      </c>
      <c r="D15346" t="s">
        <v>5006</v>
      </c>
      <c r="E15346" t="s">
        <v>150</v>
      </c>
      <c r="G15346" t="s">
        <v>8474</v>
      </c>
      <c r="H15346" t="s">
        <v>152</v>
      </c>
      <c r="I15346" s="1">
        <v>45352</v>
      </c>
      <c r="K15346" s="66">
        <v>0</v>
      </c>
      <c r="L15346" t="s">
        <v>92</v>
      </c>
      <c r="M15346" s="66">
        <v>22.17</v>
      </c>
      <c r="N15346" s="66">
        <v>0</v>
      </c>
      <c r="O15346" s="1"/>
    </row>
    <row r="15347" spans="1:15">
      <c r="A15347" t="s">
        <v>11</v>
      </c>
      <c r="B15347" t="s">
        <v>4927</v>
      </c>
      <c r="C15347" t="s">
        <v>12004</v>
      </c>
      <c r="D15347" t="s">
        <v>5006</v>
      </c>
      <c r="E15347" t="s">
        <v>150</v>
      </c>
      <c r="G15347" t="s">
        <v>8474</v>
      </c>
      <c r="H15347" t="s">
        <v>152</v>
      </c>
      <c r="I15347" s="1">
        <v>45352</v>
      </c>
      <c r="K15347" s="66">
        <v>0</v>
      </c>
      <c r="L15347" t="s">
        <v>92</v>
      </c>
      <c r="M15347" s="66">
        <v>105</v>
      </c>
      <c r="N15347" s="66">
        <v>0</v>
      </c>
      <c r="O15347" s="1"/>
    </row>
    <row r="15348" spans="1:15">
      <c r="A15348" t="s">
        <v>11</v>
      </c>
      <c r="B15348" t="s">
        <v>4927</v>
      </c>
      <c r="C15348" t="s">
        <v>12004</v>
      </c>
      <c r="D15348" t="s">
        <v>5006</v>
      </c>
      <c r="E15348" t="s">
        <v>150</v>
      </c>
      <c r="G15348" t="s">
        <v>8474</v>
      </c>
      <c r="H15348" t="s">
        <v>152</v>
      </c>
      <c r="I15348" s="1">
        <v>45352</v>
      </c>
      <c r="K15348" s="66">
        <v>0</v>
      </c>
      <c r="L15348" t="s">
        <v>92</v>
      </c>
      <c r="M15348" s="66">
        <v>22.16</v>
      </c>
      <c r="N15348" s="66">
        <v>0</v>
      </c>
      <c r="O15348" s="1"/>
    </row>
    <row r="15349" spans="1:15">
      <c r="A15349" t="s">
        <v>11</v>
      </c>
      <c r="B15349" t="s">
        <v>4927</v>
      </c>
      <c r="C15349" t="s">
        <v>12004</v>
      </c>
      <c r="D15349" t="s">
        <v>5006</v>
      </c>
      <c r="E15349" t="s">
        <v>150</v>
      </c>
      <c r="G15349" t="s">
        <v>8474</v>
      </c>
      <c r="H15349" t="s">
        <v>152</v>
      </c>
      <c r="I15349" s="1">
        <v>45352</v>
      </c>
      <c r="K15349" s="66">
        <v>0</v>
      </c>
      <c r="L15349" t="s">
        <v>92</v>
      </c>
      <c r="M15349" s="66">
        <v>44.32</v>
      </c>
      <c r="N15349" s="66">
        <v>0</v>
      </c>
      <c r="O15349" s="1"/>
    </row>
    <row r="15350" spans="1:15">
      <c r="A15350" t="s">
        <v>11</v>
      </c>
      <c r="B15350" t="s">
        <v>4927</v>
      </c>
      <c r="C15350" t="s">
        <v>12004</v>
      </c>
      <c r="D15350" t="s">
        <v>5006</v>
      </c>
      <c r="E15350" t="s">
        <v>150</v>
      </c>
      <c r="G15350" t="s">
        <v>8474</v>
      </c>
      <c r="H15350" t="s">
        <v>152</v>
      </c>
      <c r="I15350" s="1">
        <v>45352</v>
      </c>
      <c r="K15350" s="66">
        <v>0</v>
      </c>
      <c r="L15350" t="s">
        <v>92</v>
      </c>
      <c r="M15350" s="66">
        <v>44.32</v>
      </c>
      <c r="N15350" s="66">
        <v>0</v>
      </c>
      <c r="O15350" s="1"/>
    </row>
    <row r="15351" spans="1:15">
      <c r="A15351" t="s">
        <v>11</v>
      </c>
      <c r="B15351" t="s">
        <v>4927</v>
      </c>
      <c r="C15351" t="s">
        <v>12005</v>
      </c>
      <c r="D15351" t="s">
        <v>5006</v>
      </c>
      <c r="E15351" t="s">
        <v>150</v>
      </c>
      <c r="G15351" t="s">
        <v>8474</v>
      </c>
      <c r="H15351" t="s">
        <v>152</v>
      </c>
      <c r="I15351" s="1">
        <v>45352</v>
      </c>
      <c r="K15351" s="66">
        <v>0</v>
      </c>
      <c r="L15351" t="s">
        <v>92</v>
      </c>
      <c r="M15351" s="66">
        <v>22.17</v>
      </c>
      <c r="N15351" s="66">
        <v>0</v>
      </c>
      <c r="O15351" s="1"/>
    </row>
    <row r="15352" spans="1:15">
      <c r="A15352" t="s">
        <v>11</v>
      </c>
      <c r="B15352" t="s">
        <v>4927</v>
      </c>
      <c r="C15352" t="s">
        <v>12006</v>
      </c>
      <c r="D15352" t="s">
        <v>5006</v>
      </c>
      <c r="E15352" t="s">
        <v>150</v>
      </c>
      <c r="G15352" t="s">
        <v>8474</v>
      </c>
      <c r="H15352" t="s">
        <v>152</v>
      </c>
      <c r="I15352" s="1">
        <v>45352</v>
      </c>
      <c r="K15352" s="66">
        <v>0</v>
      </c>
      <c r="L15352" t="s">
        <v>92</v>
      </c>
      <c r="M15352" s="66">
        <v>44.32</v>
      </c>
      <c r="N15352" s="66">
        <v>0</v>
      </c>
      <c r="O15352" s="1"/>
    </row>
    <row r="15353" spans="1:15">
      <c r="A15353" t="s">
        <v>11</v>
      </c>
      <c r="B15353" t="s">
        <v>4927</v>
      </c>
      <c r="C15353" t="s">
        <v>12006</v>
      </c>
      <c r="D15353" t="s">
        <v>5006</v>
      </c>
      <c r="E15353" t="s">
        <v>150</v>
      </c>
      <c r="G15353" t="s">
        <v>8474</v>
      </c>
      <c r="H15353" t="s">
        <v>152</v>
      </c>
      <c r="I15353" s="1">
        <v>45352</v>
      </c>
      <c r="K15353" s="66">
        <v>0</v>
      </c>
      <c r="L15353" t="s">
        <v>92</v>
      </c>
      <c r="M15353" s="66">
        <v>105</v>
      </c>
      <c r="N15353" s="66">
        <v>0</v>
      </c>
      <c r="O15353" s="1"/>
    </row>
    <row r="15354" spans="1:15">
      <c r="A15354" t="s">
        <v>11</v>
      </c>
      <c r="B15354" t="s">
        <v>4927</v>
      </c>
      <c r="C15354" t="s">
        <v>12006</v>
      </c>
      <c r="D15354" t="s">
        <v>5006</v>
      </c>
      <c r="E15354" t="s">
        <v>150</v>
      </c>
      <c r="G15354" t="s">
        <v>8474</v>
      </c>
      <c r="H15354" t="s">
        <v>152</v>
      </c>
      <c r="I15354" s="1">
        <v>45352</v>
      </c>
      <c r="K15354" s="66">
        <v>0</v>
      </c>
      <c r="L15354" t="s">
        <v>92</v>
      </c>
      <c r="M15354" s="66">
        <v>44.32</v>
      </c>
      <c r="N15354" s="66">
        <v>0</v>
      </c>
      <c r="O15354" s="1"/>
    </row>
    <row r="15355" spans="1:15">
      <c r="A15355" t="s">
        <v>11</v>
      </c>
      <c r="B15355" t="s">
        <v>4927</v>
      </c>
      <c r="C15355" t="s">
        <v>12006</v>
      </c>
      <c r="D15355" t="s">
        <v>5006</v>
      </c>
      <c r="E15355" t="s">
        <v>150</v>
      </c>
      <c r="G15355" t="s">
        <v>8474</v>
      </c>
      <c r="H15355" t="s">
        <v>152</v>
      </c>
      <c r="I15355" s="1">
        <v>45352</v>
      </c>
      <c r="K15355" s="66">
        <v>0</v>
      </c>
      <c r="L15355" t="s">
        <v>92</v>
      </c>
      <c r="M15355" s="66">
        <v>44.32</v>
      </c>
      <c r="N15355" s="66">
        <v>0</v>
      </c>
      <c r="O15355" s="1"/>
    </row>
    <row r="15356" spans="1:15">
      <c r="A15356" t="s">
        <v>11</v>
      </c>
      <c r="B15356" t="s">
        <v>4927</v>
      </c>
      <c r="C15356" t="s">
        <v>12007</v>
      </c>
      <c r="D15356" t="s">
        <v>5006</v>
      </c>
      <c r="E15356" t="s">
        <v>150</v>
      </c>
      <c r="G15356" t="s">
        <v>8474</v>
      </c>
      <c r="H15356" t="s">
        <v>152</v>
      </c>
      <c r="I15356" s="1">
        <v>45352</v>
      </c>
      <c r="K15356" s="66">
        <v>0</v>
      </c>
      <c r="L15356" t="s">
        <v>92</v>
      </c>
      <c r="M15356" s="66">
        <v>22.17</v>
      </c>
      <c r="N15356" s="66">
        <v>0</v>
      </c>
      <c r="O15356" s="1"/>
    </row>
    <row r="15357" spans="1:15">
      <c r="A15357" t="s">
        <v>11</v>
      </c>
      <c r="B15357" t="s">
        <v>4927</v>
      </c>
      <c r="C15357" t="s">
        <v>12007</v>
      </c>
      <c r="D15357" t="s">
        <v>5006</v>
      </c>
      <c r="E15357" t="s">
        <v>150</v>
      </c>
      <c r="G15357" t="s">
        <v>8474</v>
      </c>
      <c r="H15357" t="s">
        <v>152</v>
      </c>
      <c r="I15357" s="1">
        <v>45352</v>
      </c>
      <c r="K15357" s="66">
        <v>0</v>
      </c>
      <c r="L15357" t="s">
        <v>92</v>
      </c>
      <c r="M15357" s="66">
        <v>11.08</v>
      </c>
      <c r="N15357" s="66">
        <v>0</v>
      </c>
      <c r="O15357" s="1"/>
    </row>
    <row r="15358" spans="1:15">
      <c r="A15358" t="s">
        <v>11</v>
      </c>
      <c r="B15358" t="s">
        <v>4927</v>
      </c>
      <c r="C15358" t="s">
        <v>12007</v>
      </c>
      <c r="D15358" t="s">
        <v>5006</v>
      </c>
      <c r="E15358" t="s">
        <v>150</v>
      </c>
      <c r="G15358" t="s">
        <v>8474</v>
      </c>
      <c r="H15358" t="s">
        <v>152</v>
      </c>
      <c r="I15358" s="1">
        <v>45352</v>
      </c>
      <c r="K15358" s="66">
        <v>0</v>
      </c>
      <c r="L15358" t="s">
        <v>92</v>
      </c>
      <c r="M15358" s="66">
        <v>11.08</v>
      </c>
      <c r="N15358" s="66">
        <v>0</v>
      </c>
      <c r="O15358" s="1"/>
    </row>
    <row r="15359" spans="1:15">
      <c r="A15359" t="s">
        <v>11</v>
      </c>
      <c r="B15359" t="s">
        <v>4927</v>
      </c>
      <c r="C15359" t="s">
        <v>12007</v>
      </c>
      <c r="D15359" t="s">
        <v>5006</v>
      </c>
      <c r="E15359" t="s">
        <v>150</v>
      </c>
      <c r="G15359" t="s">
        <v>8474</v>
      </c>
      <c r="H15359" t="s">
        <v>152</v>
      </c>
      <c r="I15359" s="1">
        <v>45352</v>
      </c>
      <c r="K15359" s="66">
        <v>0</v>
      </c>
      <c r="L15359" t="s">
        <v>92</v>
      </c>
      <c r="M15359" s="66">
        <v>11.08</v>
      </c>
      <c r="N15359" s="66">
        <v>0</v>
      </c>
      <c r="O15359" s="1"/>
    </row>
    <row r="15360" spans="1:15">
      <c r="A15360" t="s">
        <v>11</v>
      </c>
      <c r="B15360" t="s">
        <v>4927</v>
      </c>
      <c r="C15360" t="s">
        <v>12007</v>
      </c>
      <c r="D15360" t="s">
        <v>5006</v>
      </c>
      <c r="E15360" t="s">
        <v>150</v>
      </c>
      <c r="G15360" t="s">
        <v>8474</v>
      </c>
      <c r="H15360" t="s">
        <v>152</v>
      </c>
      <c r="I15360" s="1">
        <v>45352</v>
      </c>
      <c r="K15360" s="66">
        <v>0</v>
      </c>
      <c r="L15360" t="s">
        <v>92</v>
      </c>
      <c r="M15360" s="66">
        <v>44.32</v>
      </c>
      <c r="N15360" s="66">
        <v>0</v>
      </c>
      <c r="O15360" s="1"/>
    </row>
    <row r="15361" spans="1:15">
      <c r="A15361" t="s">
        <v>11</v>
      </c>
      <c r="B15361" t="s">
        <v>4927</v>
      </c>
      <c r="C15361" t="s">
        <v>12007</v>
      </c>
      <c r="D15361" t="s">
        <v>5006</v>
      </c>
      <c r="E15361" t="s">
        <v>150</v>
      </c>
      <c r="G15361" t="s">
        <v>8474</v>
      </c>
      <c r="H15361" t="s">
        <v>152</v>
      </c>
      <c r="I15361" s="1">
        <v>45352</v>
      </c>
      <c r="K15361" s="66">
        <v>0</v>
      </c>
      <c r="L15361" t="s">
        <v>92</v>
      </c>
      <c r="M15361" s="66">
        <v>44.32</v>
      </c>
      <c r="N15361" s="66">
        <v>0</v>
      </c>
      <c r="O15361" s="1"/>
    </row>
    <row r="15362" spans="1:15">
      <c r="A15362" t="s">
        <v>11</v>
      </c>
      <c r="B15362" t="s">
        <v>4927</v>
      </c>
      <c r="C15362" t="s">
        <v>12008</v>
      </c>
      <c r="D15362" t="s">
        <v>5006</v>
      </c>
      <c r="E15362" t="s">
        <v>150</v>
      </c>
      <c r="G15362" t="s">
        <v>8474</v>
      </c>
      <c r="H15362" t="s">
        <v>152</v>
      </c>
      <c r="I15362" s="1">
        <v>45352</v>
      </c>
      <c r="K15362" s="66">
        <v>0</v>
      </c>
      <c r="L15362" t="s">
        <v>92</v>
      </c>
      <c r="M15362" s="66">
        <v>52.5</v>
      </c>
      <c r="N15362" s="66">
        <v>0</v>
      </c>
      <c r="O15362" s="1"/>
    </row>
    <row r="15363" spans="1:15">
      <c r="A15363" t="s">
        <v>11</v>
      </c>
      <c r="B15363" t="s">
        <v>4927</v>
      </c>
      <c r="C15363" t="s">
        <v>12008</v>
      </c>
      <c r="D15363" t="s">
        <v>5006</v>
      </c>
      <c r="E15363" t="s">
        <v>150</v>
      </c>
      <c r="G15363" t="s">
        <v>8474</v>
      </c>
      <c r="H15363" t="s">
        <v>152</v>
      </c>
      <c r="I15363" s="1">
        <v>45352</v>
      </c>
      <c r="K15363" s="66">
        <v>0</v>
      </c>
      <c r="L15363" t="s">
        <v>92</v>
      </c>
      <c r="M15363" s="66">
        <v>52.5</v>
      </c>
      <c r="N15363" s="66">
        <v>0</v>
      </c>
      <c r="O15363" s="1"/>
    </row>
    <row r="15364" spans="1:15">
      <c r="A15364" t="s">
        <v>11</v>
      </c>
      <c r="B15364" t="s">
        <v>4927</v>
      </c>
      <c r="C15364" t="s">
        <v>12008</v>
      </c>
      <c r="D15364" t="s">
        <v>5006</v>
      </c>
      <c r="E15364" t="s">
        <v>150</v>
      </c>
      <c r="G15364" t="s">
        <v>8474</v>
      </c>
      <c r="H15364" t="s">
        <v>152</v>
      </c>
      <c r="I15364" s="1">
        <v>45352</v>
      </c>
      <c r="K15364" s="66">
        <v>0</v>
      </c>
      <c r="L15364" t="s">
        <v>92</v>
      </c>
      <c r="M15364" s="66">
        <v>105</v>
      </c>
      <c r="N15364" s="66">
        <v>0</v>
      </c>
      <c r="O15364" s="1"/>
    </row>
    <row r="15365" spans="1:15">
      <c r="A15365" t="s">
        <v>11</v>
      </c>
      <c r="B15365" t="s">
        <v>4927</v>
      </c>
      <c r="C15365" t="s">
        <v>12008</v>
      </c>
      <c r="D15365" t="s">
        <v>5006</v>
      </c>
      <c r="E15365" t="s">
        <v>150</v>
      </c>
      <c r="G15365" t="s">
        <v>8474</v>
      </c>
      <c r="H15365" t="s">
        <v>152</v>
      </c>
      <c r="I15365" s="1">
        <v>45352</v>
      </c>
      <c r="K15365" s="66">
        <v>0</v>
      </c>
      <c r="L15365" t="s">
        <v>92</v>
      </c>
      <c r="M15365" s="66">
        <v>105</v>
      </c>
      <c r="N15365" s="66">
        <v>0</v>
      </c>
      <c r="O15365" s="1"/>
    </row>
    <row r="15366" spans="1:15">
      <c r="A15366" t="s">
        <v>11</v>
      </c>
      <c r="B15366" t="s">
        <v>4927</v>
      </c>
      <c r="C15366" t="s">
        <v>12009</v>
      </c>
      <c r="D15366" t="s">
        <v>5006</v>
      </c>
      <c r="E15366" t="s">
        <v>150</v>
      </c>
      <c r="G15366" t="s">
        <v>8474</v>
      </c>
      <c r="H15366" t="s">
        <v>152</v>
      </c>
      <c r="I15366" s="1">
        <v>45352</v>
      </c>
      <c r="K15366" s="66">
        <v>0</v>
      </c>
      <c r="L15366" t="s">
        <v>92</v>
      </c>
      <c r="M15366" s="66">
        <v>44.32</v>
      </c>
      <c r="N15366" s="66">
        <v>0</v>
      </c>
      <c r="O15366" s="1"/>
    </row>
    <row r="15367" spans="1:15">
      <c r="A15367" t="s">
        <v>11</v>
      </c>
      <c r="B15367" t="s">
        <v>4927</v>
      </c>
      <c r="C15367" t="s">
        <v>12009</v>
      </c>
      <c r="D15367" t="s">
        <v>5006</v>
      </c>
      <c r="E15367" t="s">
        <v>150</v>
      </c>
      <c r="G15367" t="s">
        <v>8474</v>
      </c>
      <c r="H15367" t="s">
        <v>152</v>
      </c>
      <c r="I15367" s="1">
        <v>45352</v>
      </c>
      <c r="K15367" s="66">
        <v>0</v>
      </c>
      <c r="L15367" t="s">
        <v>92</v>
      </c>
      <c r="M15367" s="66">
        <v>22.17</v>
      </c>
      <c r="N15367" s="66">
        <v>0</v>
      </c>
      <c r="O15367" s="1"/>
    </row>
    <row r="15368" spans="1:15">
      <c r="A15368" t="s">
        <v>11</v>
      </c>
      <c r="B15368" t="s">
        <v>4927</v>
      </c>
      <c r="C15368" t="s">
        <v>12009</v>
      </c>
      <c r="D15368" t="s">
        <v>5006</v>
      </c>
      <c r="E15368" t="s">
        <v>150</v>
      </c>
      <c r="G15368" t="s">
        <v>8474</v>
      </c>
      <c r="H15368" t="s">
        <v>152</v>
      </c>
      <c r="I15368" s="1">
        <v>45352</v>
      </c>
      <c r="K15368" s="66">
        <v>0</v>
      </c>
      <c r="L15368" t="s">
        <v>92</v>
      </c>
      <c r="M15368" s="66">
        <v>22.17</v>
      </c>
      <c r="N15368" s="66">
        <v>0</v>
      </c>
      <c r="O15368" s="1"/>
    </row>
    <row r="15369" spans="1:15">
      <c r="A15369" t="s">
        <v>11</v>
      </c>
      <c r="B15369" t="s">
        <v>4927</v>
      </c>
      <c r="C15369" t="s">
        <v>12010</v>
      </c>
      <c r="D15369" t="s">
        <v>5006</v>
      </c>
      <c r="E15369" t="s">
        <v>150</v>
      </c>
      <c r="G15369" t="s">
        <v>8474</v>
      </c>
      <c r="H15369" t="s">
        <v>152</v>
      </c>
      <c r="I15369" s="1">
        <v>45352</v>
      </c>
      <c r="K15369" s="66">
        <v>0</v>
      </c>
      <c r="L15369" t="s">
        <v>92</v>
      </c>
      <c r="M15369" s="66">
        <v>22.17</v>
      </c>
      <c r="N15369" s="66">
        <v>0</v>
      </c>
      <c r="O15369" s="1"/>
    </row>
    <row r="15370" spans="1:15">
      <c r="A15370" t="s">
        <v>11</v>
      </c>
      <c r="B15370" t="s">
        <v>4927</v>
      </c>
      <c r="C15370" t="s">
        <v>12011</v>
      </c>
      <c r="D15370" t="s">
        <v>5006</v>
      </c>
      <c r="E15370" t="s">
        <v>150</v>
      </c>
      <c r="G15370" t="s">
        <v>8474</v>
      </c>
      <c r="H15370" t="s">
        <v>152</v>
      </c>
      <c r="I15370" s="1">
        <v>45352</v>
      </c>
      <c r="K15370" s="66">
        <v>0</v>
      </c>
      <c r="L15370" t="s">
        <v>92</v>
      </c>
      <c r="M15370" s="66">
        <v>22.16</v>
      </c>
      <c r="N15370" s="66">
        <v>0</v>
      </c>
      <c r="O15370" s="1"/>
    </row>
    <row r="15371" spans="1:15">
      <c r="A15371" t="s">
        <v>11</v>
      </c>
      <c r="B15371" t="s">
        <v>4927</v>
      </c>
      <c r="C15371" t="s">
        <v>12011</v>
      </c>
      <c r="D15371" t="s">
        <v>5006</v>
      </c>
      <c r="E15371" t="s">
        <v>150</v>
      </c>
      <c r="G15371" t="s">
        <v>8474</v>
      </c>
      <c r="H15371" t="s">
        <v>152</v>
      </c>
      <c r="I15371" s="1">
        <v>45352</v>
      </c>
      <c r="K15371" s="66">
        <v>0</v>
      </c>
      <c r="L15371" t="s">
        <v>92</v>
      </c>
      <c r="M15371" s="66">
        <v>22.16</v>
      </c>
      <c r="N15371" s="66">
        <v>0</v>
      </c>
      <c r="O15371" s="1"/>
    </row>
    <row r="15372" spans="1:15">
      <c r="A15372" t="s">
        <v>11</v>
      </c>
      <c r="B15372" t="s">
        <v>4927</v>
      </c>
      <c r="C15372" t="s">
        <v>12011</v>
      </c>
      <c r="D15372" t="s">
        <v>5006</v>
      </c>
      <c r="E15372" t="s">
        <v>150</v>
      </c>
      <c r="G15372" t="s">
        <v>8474</v>
      </c>
      <c r="H15372" t="s">
        <v>152</v>
      </c>
      <c r="I15372" s="1">
        <v>45352</v>
      </c>
      <c r="K15372" s="66">
        <v>0</v>
      </c>
      <c r="L15372" t="s">
        <v>92</v>
      </c>
      <c r="M15372" s="66">
        <v>22.16</v>
      </c>
      <c r="N15372" s="66">
        <v>0</v>
      </c>
      <c r="O15372" s="1"/>
    </row>
    <row r="15373" spans="1:15">
      <c r="A15373" t="s">
        <v>11</v>
      </c>
      <c r="B15373" t="s">
        <v>4927</v>
      </c>
      <c r="C15373" t="s">
        <v>12011</v>
      </c>
      <c r="D15373" t="s">
        <v>5006</v>
      </c>
      <c r="E15373" t="s">
        <v>150</v>
      </c>
      <c r="G15373" t="s">
        <v>8474</v>
      </c>
      <c r="H15373" t="s">
        <v>152</v>
      </c>
      <c r="I15373" s="1">
        <v>45352</v>
      </c>
      <c r="K15373" s="66">
        <v>0</v>
      </c>
      <c r="L15373" t="s">
        <v>92</v>
      </c>
      <c r="M15373" s="66">
        <v>22.16</v>
      </c>
      <c r="N15373" s="66">
        <v>0</v>
      </c>
      <c r="O15373" s="1"/>
    </row>
    <row r="15374" spans="1:15">
      <c r="A15374" t="s">
        <v>11</v>
      </c>
      <c r="B15374" t="s">
        <v>4927</v>
      </c>
      <c r="C15374" t="s">
        <v>12011</v>
      </c>
      <c r="D15374" t="s">
        <v>5006</v>
      </c>
      <c r="E15374" t="s">
        <v>150</v>
      </c>
      <c r="G15374" t="s">
        <v>8474</v>
      </c>
      <c r="H15374" t="s">
        <v>152</v>
      </c>
      <c r="I15374" s="1">
        <v>45352</v>
      </c>
      <c r="K15374" s="66">
        <v>0</v>
      </c>
      <c r="L15374" t="s">
        <v>92</v>
      </c>
      <c r="M15374" s="66">
        <v>22.16</v>
      </c>
      <c r="N15374" s="66">
        <v>0</v>
      </c>
      <c r="O15374" s="1"/>
    </row>
    <row r="15375" spans="1:15">
      <c r="A15375" t="s">
        <v>11</v>
      </c>
      <c r="B15375" t="s">
        <v>4927</v>
      </c>
      <c r="C15375" t="s">
        <v>12011</v>
      </c>
      <c r="D15375" t="s">
        <v>5006</v>
      </c>
      <c r="E15375" t="s">
        <v>150</v>
      </c>
      <c r="G15375" t="s">
        <v>8474</v>
      </c>
      <c r="H15375" t="s">
        <v>152</v>
      </c>
      <c r="I15375" s="1">
        <v>45352</v>
      </c>
      <c r="K15375" s="66">
        <v>0</v>
      </c>
      <c r="L15375" t="s">
        <v>92</v>
      </c>
      <c r="M15375" s="66">
        <v>22.16</v>
      </c>
      <c r="N15375" s="66">
        <v>0</v>
      </c>
      <c r="O15375" s="1"/>
    </row>
    <row r="15376" spans="1:15">
      <c r="A15376" t="s">
        <v>11</v>
      </c>
      <c r="B15376" t="s">
        <v>4927</v>
      </c>
      <c r="C15376" t="s">
        <v>12011</v>
      </c>
      <c r="D15376" t="s">
        <v>5006</v>
      </c>
      <c r="E15376" t="s">
        <v>150</v>
      </c>
      <c r="G15376" t="s">
        <v>8474</v>
      </c>
      <c r="H15376" t="s">
        <v>152</v>
      </c>
      <c r="I15376" s="1">
        <v>45352</v>
      </c>
      <c r="K15376" s="66">
        <v>0</v>
      </c>
      <c r="L15376" t="s">
        <v>92</v>
      </c>
      <c r="M15376" s="66">
        <v>22.16</v>
      </c>
      <c r="N15376" s="66">
        <v>0</v>
      </c>
      <c r="O15376" s="1"/>
    </row>
    <row r="15377" spans="1:15">
      <c r="A15377" t="s">
        <v>11</v>
      </c>
      <c r="B15377" t="s">
        <v>4927</v>
      </c>
      <c r="C15377" t="s">
        <v>12011</v>
      </c>
      <c r="D15377" t="s">
        <v>5006</v>
      </c>
      <c r="E15377" t="s">
        <v>150</v>
      </c>
      <c r="G15377" t="s">
        <v>8474</v>
      </c>
      <c r="H15377" t="s">
        <v>152</v>
      </c>
      <c r="I15377" s="1">
        <v>45352</v>
      </c>
      <c r="K15377" s="66">
        <v>0</v>
      </c>
      <c r="L15377" t="s">
        <v>92</v>
      </c>
      <c r="M15377" s="66">
        <v>22.16</v>
      </c>
      <c r="N15377" s="66">
        <v>0</v>
      </c>
      <c r="O15377" s="1"/>
    </row>
    <row r="15378" spans="1:15">
      <c r="A15378" t="s">
        <v>11</v>
      </c>
      <c r="B15378" t="s">
        <v>4927</v>
      </c>
      <c r="C15378" t="s">
        <v>12011</v>
      </c>
      <c r="D15378" t="s">
        <v>5006</v>
      </c>
      <c r="E15378" t="s">
        <v>150</v>
      </c>
      <c r="G15378" t="s">
        <v>8474</v>
      </c>
      <c r="H15378" t="s">
        <v>152</v>
      </c>
      <c r="I15378" s="1">
        <v>45352</v>
      </c>
      <c r="K15378" s="66">
        <v>0</v>
      </c>
      <c r="L15378" t="s">
        <v>92</v>
      </c>
      <c r="M15378" s="66">
        <v>22.16</v>
      </c>
      <c r="N15378" s="66">
        <v>0</v>
      </c>
      <c r="O15378" s="1"/>
    </row>
    <row r="15379" spans="1:15">
      <c r="A15379" t="s">
        <v>11</v>
      </c>
      <c r="B15379" t="s">
        <v>4927</v>
      </c>
      <c r="C15379" t="s">
        <v>12011</v>
      </c>
      <c r="D15379" t="s">
        <v>5006</v>
      </c>
      <c r="E15379" t="s">
        <v>150</v>
      </c>
      <c r="G15379" t="s">
        <v>8474</v>
      </c>
      <c r="H15379" t="s">
        <v>152</v>
      </c>
      <c r="I15379" s="1">
        <v>45352</v>
      </c>
      <c r="K15379" s="66">
        <v>0</v>
      </c>
      <c r="L15379" t="s">
        <v>92</v>
      </c>
      <c r="M15379" s="66">
        <v>22.16</v>
      </c>
      <c r="N15379" s="66">
        <v>0</v>
      </c>
      <c r="O15379" s="1"/>
    </row>
    <row r="15380" spans="1:15">
      <c r="A15380" t="s">
        <v>11</v>
      </c>
      <c r="B15380" t="s">
        <v>4927</v>
      </c>
      <c r="C15380" t="s">
        <v>12011</v>
      </c>
      <c r="D15380" t="s">
        <v>5006</v>
      </c>
      <c r="E15380" t="s">
        <v>150</v>
      </c>
      <c r="G15380" t="s">
        <v>8474</v>
      </c>
      <c r="H15380" t="s">
        <v>152</v>
      </c>
      <c r="I15380" s="1">
        <v>45352</v>
      </c>
      <c r="K15380" s="66">
        <v>0</v>
      </c>
      <c r="L15380" t="s">
        <v>92</v>
      </c>
      <c r="M15380" s="66">
        <v>44.32</v>
      </c>
      <c r="N15380" s="66">
        <v>0</v>
      </c>
      <c r="O15380" s="1"/>
    </row>
    <row r="15381" spans="1:15">
      <c r="A15381" t="s">
        <v>11</v>
      </c>
      <c r="B15381" t="s">
        <v>4927</v>
      </c>
      <c r="C15381" t="s">
        <v>12011</v>
      </c>
      <c r="D15381" t="s">
        <v>5006</v>
      </c>
      <c r="E15381" t="s">
        <v>150</v>
      </c>
      <c r="G15381" t="s">
        <v>8474</v>
      </c>
      <c r="H15381" t="s">
        <v>152</v>
      </c>
      <c r="I15381" s="1">
        <v>45352</v>
      </c>
      <c r="K15381" s="66">
        <v>0</v>
      </c>
      <c r="L15381" t="s">
        <v>92</v>
      </c>
      <c r="M15381" s="66">
        <v>44.32</v>
      </c>
      <c r="N15381" s="66">
        <v>0</v>
      </c>
      <c r="O15381" s="1"/>
    </row>
    <row r="15382" spans="1:15">
      <c r="A15382" t="s">
        <v>11</v>
      </c>
      <c r="B15382" t="s">
        <v>4927</v>
      </c>
      <c r="C15382" t="s">
        <v>12011</v>
      </c>
      <c r="D15382" t="s">
        <v>5006</v>
      </c>
      <c r="E15382" t="s">
        <v>150</v>
      </c>
      <c r="G15382" t="s">
        <v>8474</v>
      </c>
      <c r="H15382" t="s">
        <v>152</v>
      </c>
      <c r="I15382" s="1">
        <v>45352</v>
      </c>
      <c r="K15382" s="66">
        <v>0</v>
      </c>
      <c r="L15382" t="s">
        <v>92</v>
      </c>
      <c r="M15382" s="66">
        <v>44.32</v>
      </c>
      <c r="N15382" s="66">
        <v>0</v>
      </c>
      <c r="O15382" s="1"/>
    </row>
    <row r="15383" spans="1:15">
      <c r="A15383" t="s">
        <v>11</v>
      </c>
      <c r="B15383" t="s">
        <v>4927</v>
      </c>
      <c r="C15383" t="s">
        <v>12012</v>
      </c>
      <c r="D15383" t="s">
        <v>5006</v>
      </c>
      <c r="E15383" t="s">
        <v>150</v>
      </c>
      <c r="G15383" t="s">
        <v>8474</v>
      </c>
      <c r="H15383" t="s">
        <v>152</v>
      </c>
      <c r="I15383" s="1">
        <v>45352</v>
      </c>
      <c r="K15383" s="66">
        <v>0</v>
      </c>
      <c r="L15383" t="s">
        <v>92</v>
      </c>
      <c r="M15383" s="66">
        <v>22.16</v>
      </c>
      <c r="N15383" s="66">
        <v>0</v>
      </c>
      <c r="O15383" s="1"/>
    </row>
    <row r="15384" spans="1:15">
      <c r="A15384" t="s">
        <v>11</v>
      </c>
      <c r="B15384" t="s">
        <v>4927</v>
      </c>
      <c r="C15384" t="s">
        <v>12012</v>
      </c>
      <c r="D15384" t="s">
        <v>5006</v>
      </c>
      <c r="E15384" t="s">
        <v>150</v>
      </c>
      <c r="G15384" t="s">
        <v>8474</v>
      </c>
      <c r="H15384" t="s">
        <v>152</v>
      </c>
      <c r="I15384" s="1">
        <v>45352</v>
      </c>
      <c r="K15384" s="66">
        <v>0</v>
      </c>
      <c r="L15384" t="s">
        <v>92</v>
      </c>
      <c r="M15384" s="66">
        <v>22.16</v>
      </c>
      <c r="N15384" s="66">
        <v>0</v>
      </c>
      <c r="O15384" s="1"/>
    </row>
    <row r="15385" spans="1:15">
      <c r="A15385" t="s">
        <v>11</v>
      </c>
      <c r="B15385" t="s">
        <v>4927</v>
      </c>
      <c r="C15385" t="s">
        <v>12012</v>
      </c>
      <c r="D15385" t="s">
        <v>5006</v>
      </c>
      <c r="E15385" t="s">
        <v>150</v>
      </c>
      <c r="G15385" t="s">
        <v>8474</v>
      </c>
      <c r="H15385" t="s">
        <v>152</v>
      </c>
      <c r="I15385" s="1">
        <v>45352</v>
      </c>
      <c r="K15385" s="66">
        <v>0</v>
      </c>
      <c r="L15385" t="s">
        <v>92</v>
      </c>
      <c r="M15385" s="66">
        <v>22.16</v>
      </c>
      <c r="N15385" s="66">
        <v>0</v>
      </c>
      <c r="O15385" s="1"/>
    </row>
    <row r="15386" spans="1:15">
      <c r="A15386" t="s">
        <v>11</v>
      </c>
      <c r="B15386" t="s">
        <v>4927</v>
      </c>
      <c r="C15386" t="s">
        <v>12012</v>
      </c>
      <c r="D15386" t="s">
        <v>5006</v>
      </c>
      <c r="E15386" t="s">
        <v>150</v>
      </c>
      <c r="G15386" t="s">
        <v>8474</v>
      </c>
      <c r="H15386" t="s">
        <v>152</v>
      </c>
      <c r="I15386" s="1">
        <v>45352</v>
      </c>
      <c r="K15386" s="66">
        <v>0</v>
      </c>
      <c r="L15386" t="s">
        <v>92</v>
      </c>
      <c r="M15386" s="66">
        <v>22.16</v>
      </c>
      <c r="N15386" s="66">
        <v>0</v>
      </c>
      <c r="O15386" s="1"/>
    </row>
    <row r="15387" spans="1:15">
      <c r="A15387" t="s">
        <v>11</v>
      </c>
      <c r="B15387" t="s">
        <v>4927</v>
      </c>
      <c r="C15387" t="s">
        <v>12012</v>
      </c>
      <c r="D15387" t="s">
        <v>5006</v>
      </c>
      <c r="E15387" t="s">
        <v>150</v>
      </c>
      <c r="G15387" t="s">
        <v>8474</v>
      </c>
      <c r="H15387" t="s">
        <v>152</v>
      </c>
      <c r="I15387" s="1">
        <v>45352</v>
      </c>
      <c r="K15387" s="66">
        <v>0</v>
      </c>
      <c r="L15387" t="s">
        <v>92</v>
      </c>
      <c r="M15387" s="66">
        <v>22.16</v>
      </c>
      <c r="N15387" s="66">
        <v>0</v>
      </c>
      <c r="O15387" s="1"/>
    </row>
    <row r="15388" spans="1:15">
      <c r="A15388" t="s">
        <v>11</v>
      </c>
      <c r="B15388" t="s">
        <v>4927</v>
      </c>
      <c r="C15388" t="s">
        <v>12012</v>
      </c>
      <c r="D15388" t="s">
        <v>5006</v>
      </c>
      <c r="E15388" t="s">
        <v>150</v>
      </c>
      <c r="G15388" t="s">
        <v>8474</v>
      </c>
      <c r="H15388" t="s">
        <v>152</v>
      </c>
      <c r="I15388" s="1">
        <v>45352</v>
      </c>
      <c r="K15388" s="66">
        <v>0</v>
      </c>
      <c r="L15388" t="s">
        <v>92</v>
      </c>
      <c r="M15388" s="66">
        <v>22.16</v>
      </c>
      <c r="N15388" s="66">
        <v>0</v>
      </c>
      <c r="O15388" s="1"/>
    </row>
    <row r="15389" spans="1:15">
      <c r="A15389" t="s">
        <v>11</v>
      </c>
      <c r="B15389" t="s">
        <v>4927</v>
      </c>
      <c r="C15389" t="s">
        <v>12012</v>
      </c>
      <c r="D15389" t="s">
        <v>5006</v>
      </c>
      <c r="E15389" t="s">
        <v>150</v>
      </c>
      <c r="G15389" t="s">
        <v>8474</v>
      </c>
      <c r="H15389" t="s">
        <v>152</v>
      </c>
      <c r="I15389" s="1">
        <v>45352</v>
      </c>
      <c r="K15389" s="66">
        <v>0</v>
      </c>
      <c r="L15389" t="s">
        <v>92</v>
      </c>
      <c r="M15389" s="66">
        <v>22.16</v>
      </c>
      <c r="N15389" s="66">
        <v>0</v>
      </c>
      <c r="O15389" s="1"/>
    </row>
    <row r="15390" spans="1:15">
      <c r="A15390" t="s">
        <v>11</v>
      </c>
      <c r="B15390" t="s">
        <v>4927</v>
      </c>
      <c r="C15390" t="s">
        <v>12012</v>
      </c>
      <c r="D15390" t="s">
        <v>5006</v>
      </c>
      <c r="E15390" t="s">
        <v>150</v>
      </c>
      <c r="G15390" t="s">
        <v>8474</v>
      </c>
      <c r="H15390" t="s">
        <v>152</v>
      </c>
      <c r="I15390" s="1">
        <v>45352</v>
      </c>
      <c r="K15390" s="66">
        <v>0</v>
      </c>
      <c r="L15390" t="s">
        <v>92</v>
      </c>
      <c r="M15390" s="66">
        <v>22.16</v>
      </c>
      <c r="N15390" s="66">
        <v>0</v>
      </c>
      <c r="O15390" s="1"/>
    </row>
    <row r="15391" spans="1:15">
      <c r="A15391" t="s">
        <v>11</v>
      </c>
      <c r="B15391" t="s">
        <v>4927</v>
      </c>
      <c r="C15391" t="s">
        <v>12012</v>
      </c>
      <c r="D15391" t="s">
        <v>5006</v>
      </c>
      <c r="E15391" t="s">
        <v>150</v>
      </c>
      <c r="G15391" t="s">
        <v>8474</v>
      </c>
      <c r="H15391" t="s">
        <v>152</v>
      </c>
      <c r="I15391" s="1">
        <v>45352</v>
      </c>
      <c r="K15391" s="66">
        <v>0</v>
      </c>
      <c r="L15391" t="s">
        <v>92</v>
      </c>
      <c r="M15391" s="66">
        <v>22.16</v>
      </c>
      <c r="N15391" s="66">
        <v>0</v>
      </c>
      <c r="O15391" s="1"/>
    </row>
    <row r="15392" spans="1:15">
      <c r="A15392" t="s">
        <v>11</v>
      </c>
      <c r="B15392" t="s">
        <v>4927</v>
      </c>
      <c r="C15392" t="s">
        <v>12012</v>
      </c>
      <c r="D15392" t="s">
        <v>5006</v>
      </c>
      <c r="E15392" t="s">
        <v>150</v>
      </c>
      <c r="G15392" t="s">
        <v>8474</v>
      </c>
      <c r="H15392" t="s">
        <v>152</v>
      </c>
      <c r="I15392" s="1">
        <v>45352</v>
      </c>
      <c r="K15392" s="66">
        <v>0</v>
      </c>
      <c r="L15392" t="s">
        <v>92</v>
      </c>
      <c r="M15392" s="66">
        <v>22.16</v>
      </c>
      <c r="N15392" s="66">
        <v>0</v>
      </c>
      <c r="O15392" s="1"/>
    </row>
    <row r="15393" spans="1:15">
      <c r="A15393" t="s">
        <v>11</v>
      </c>
      <c r="B15393" t="s">
        <v>4927</v>
      </c>
      <c r="C15393" t="s">
        <v>12013</v>
      </c>
      <c r="D15393" t="s">
        <v>5006</v>
      </c>
      <c r="E15393" t="s">
        <v>150</v>
      </c>
      <c r="G15393" t="s">
        <v>8474</v>
      </c>
      <c r="H15393" t="s">
        <v>152</v>
      </c>
      <c r="I15393" s="1">
        <v>45352</v>
      </c>
      <c r="K15393" s="66">
        <v>0</v>
      </c>
      <c r="L15393" t="s">
        <v>92</v>
      </c>
      <c r="M15393" s="66">
        <v>105</v>
      </c>
      <c r="N15393" s="66">
        <v>0</v>
      </c>
      <c r="O15393" s="1"/>
    </row>
    <row r="15394" spans="1:15">
      <c r="A15394" t="s">
        <v>11</v>
      </c>
      <c r="B15394" t="s">
        <v>4927</v>
      </c>
      <c r="C15394" t="s">
        <v>12014</v>
      </c>
      <c r="D15394" t="s">
        <v>5006</v>
      </c>
      <c r="E15394" t="s">
        <v>150</v>
      </c>
      <c r="G15394" t="s">
        <v>8474</v>
      </c>
      <c r="H15394" t="s">
        <v>152</v>
      </c>
      <c r="I15394" s="1">
        <v>45352</v>
      </c>
      <c r="K15394" s="66">
        <v>0</v>
      </c>
      <c r="L15394" t="s">
        <v>92</v>
      </c>
      <c r="M15394" s="66">
        <v>11.08</v>
      </c>
      <c r="N15394" s="66">
        <v>0</v>
      </c>
      <c r="O15394" s="1"/>
    </row>
    <row r="15395" spans="1:15">
      <c r="A15395" t="s">
        <v>11</v>
      </c>
      <c r="B15395" t="s">
        <v>4927</v>
      </c>
      <c r="C15395" t="s">
        <v>12015</v>
      </c>
      <c r="D15395" t="s">
        <v>5006</v>
      </c>
      <c r="E15395" t="s">
        <v>150</v>
      </c>
      <c r="G15395" t="s">
        <v>8474</v>
      </c>
      <c r="H15395" t="s">
        <v>152</v>
      </c>
      <c r="I15395" s="1">
        <v>45352</v>
      </c>
      <c r="K15395" s="66">
        <v>0</v>
      </c>
      <c r="L15395" t="s">
        <v>92</v>
      </c>
      <c r="M15395" s="66">
        <v>315</v>
      </c>
      <c r="N15395" s="66">
        <v>0</v>
      </c>
      <c r="O15395" s="1"/>
    </row>
    <row r="15396" spans="1:15">
      <c r="A15396" t="s">
        <v>11</v>
      </c>
      <c r="B15396" t="s">
        <v>4927</v>
      </c>
      <c r="C15396" t="s">
        <v>12016</v>
      </c>
      <c r="D15396" t="s">
        <v>5006</v>
      </c>
      <c r="E15396" t="s">
        <v>150</v>
      </c>
      <c r="G15396" t="s">
        <v>8474</v>
      </c>
      <c r="H15396" t="s">
        <v>152</v>
      </c>
      <c r="I15396" s="1">
        <v>45352</v>
      </c>
      <c r="K15396" s="66">
        <v>0</v>
      </c>
      <c r="L15396" t="s">
        <v>92</v>
      </c>
      <c r="M15396" s="66">
        <v>315</v>
      </c>
      <c r="N15396" s="66">
        <v>0</v>
      </c>
      <c r="O15396" s="1"/>
    </row>
    <row r="15397" spans="1:15">
      <c r="A15397" t="s">
        <v>11</v>
      </c>
      <c r="B15397" t="s">
        <v>4927</v>
      </c>
      <c r="C15397" t="s">
        <v>12017</v>
      </c>
      <c r="D15397" t="s">
        <v>5006</v>
      </c>
      <c r="E15397" t="s">
        <v>150</v>
      </c>
      <c r="G15397" t="s">
        <v>8474</v>
      </c>
      <c r="H15397" t="s">
        <v>152</v>
      </c>
      <c r="I15397" s="1">
        <v>45352</v>
      </c>
      <c r="K15397" s="66">
        <v>0</v>
      </c>
      <c r="L15397" t="s">
        <v>92</v>
      </c>
      <c r="M15397" s="66">
        <v>1757.74</v>
      </c>
      <c r="N15397" s="66">
        <v>0</v>
      </c>
      <c r="O15397" s="1"/>
    </row>
    <row r="15398" spans="1:15">
      <c r="A15398" t="s">
        <v>11</v>
      </c>
      <c r="B15398" t="s">
        <v>4927</v>
      </c>
      <c r="C15398" t="s">
        <v>12018</v>
      </c>
      <c r="D15398" t="s">
        <v>5006</v>
      </c>
      <c r="E15398" t="s">
        <v>150</v>
      </c>
      <c r="G15398" t="s">
        <v>8474</v>
      </c>
      <c r="H15398" t="s">
        <v>152</v>
      </c>
      <c r="I15398" s="1">
        <v>45352</v>
      </c>
      <c r="K15398" s="66">
        <v>0</v>
      </c>
      <c r="L15398" t="s">
        <v>92</v>
      </c>
      <c r="M15398" s="66">
        <v>31.5</v>
      </c>
      <c r="N15398" s="66">
        <v>0</v>
      </c>
      <c r="O15398" s="1"/>
    </row>
    <row r="15399" spans="1:15">
      <c r="A15399" t="s">
        <v>11</v>
      </c>
      <c r="B15399" t="s">
        <v>4927</v>
      </c>
      <c r="C15399" t="s">
        <v>12019</v>
      </c>
      <c r="D15399" t="s">
        <v>5006</v>
      </c>
      <c r="E15399" t="s">
        <v>150</v>
      </c>
      <c r="G15399" t="s">
        <v>8474</v>
      </c>
      <c r="H15399" t="s">
        <v>152</v>
      </c>
      <c r="I15399" s="1">
        <v>45352</v>
      </c>
      <c r="K15399" s="66">
        <v>0</v>
      </c>
      <c r="L15399" t="s">
        <v>92</v>
      </c>
      <c r="M15399" s="66">
        <v>105</v>
      </c>
      <c r="N15399" s="66">
        <v>0</v>
      </c>
      <c r="O15399" s="1"/>
    </row>
    <row r="15400" spans="1:15">
      <c r="A15400" t="s">
        <v>11</v>
      </c>
      <c r="B15400" t="s">
        <v>4927</v>
      </c>
      <c r="C15400" t="s">
        <v>12019</v>
      </c>
      <c r="D15400" t="s">
        <v>5006</v>
      </c>
      <c r="E15400" t="s">
        <v>150</v>
      </c>
      <c r="G15400" t="s">
        <v>8474</v>
      </c>
      <c r="H15400" t="s">
        <v>152</v>
      </c>
      <c r="I15400" s="1">
        <v>45352</v>
      </c>
      <c r="K15400" s="66">
        <v>0</v>
      </c>
      <c r="L15400" t="s">
        <v>92</v>
      </c>
      <c r="M15400" s="66">
        <v>44.32</v>
      </c>
      <c r="N15400" s="66">
        <v>0</v>
      </c>
      <c r="O15400" s="1"/>
    </row>
    <row r="15401" spans="1:15">
      <c r="A15401" t="s">
        <v>11</v>
      </c>
      <c r="B15401" t="s">
        <v>4927</v>
      </c>
      <c r="C15401" t="s">
        <v>12020</v>
      </c>
      <c r="D15401" t="s">
        <v>5006</v>
      </c>
      <c r="E15401" t="s">
        <v>150</v>
      </c>
      <c r="G15401" t="s">
        <v>8474</v>
      </c>
      <c r="H15401" t="s">
        <v>152</v>
      </c>
      <c r="I15401" s="1">
        <v>45352</v>
      </c>
      <c r="K15401" s="66">
        <v>0</v>
      </c>
      <c r="L15401" t="s">
        <v>92</v>
      </c>
      <c r="M15401" s="66">
        <v>44.32</v>
      </c>
      <c r="N15401" s="66">
        <v>0</v>
      </c>
      <c r="O15401" s="1"/>
    </row>
    <row r="15402" spans="1:15">
      <c r="A15402" t="s">
        <v>11</v>
      </c>
      <c r="B15402" t="s">
        <v>4927</v>
      </c>
      <c r="C15402" t="s">
        <v>12020</v>
      </c>
      <c r="D15402" t="s">
        <v>5006</v>
      </c>
      <c r="E15402" t="s">
        <v>150</v>
      </c>
      <c r="G15402" t="s">
        <v>8474</v>
      </c>
      <c r="H15402" t="s">
        <v>152</v>
      </c>
      <c r="I15402" s="1">
        <v>45352</v>
      </c>
      <c r="K15402" s="66">
        <v>0</v>
      </c>
      <c r="L15402" t="s">
        <v>92</v>
      </c>
      <c r="M15402" s="66">
        <v>44.32</v>
      </c>
      <c r="N15402" s="66">
        <v>0</v>
      </c>
      <c r="O15402" s="1"/>
    </row>
    <row r="15403" spans="1:15">
      <c r="A15403" t="s">
        <v>11</v>
      </c>
      <c r="B15403" t="s">
        <v>4927</v>
      </c>
      <c r="C15403" t="s">
        <v>12021</v>
      </c>
      <c r="D15403" t="s">
        <v>5006</v>
      </c>
      <c r="E15403" t="s">
        <v>150</v>
      </c>
      <c r="G15403" t="s">
        <v>8474</v>
      </c>
      <c r="H15403" t="s">
        <v>152</v>
      </c>
      <c r="I15403" s="1">
        <v>45352</v>
      </c>
      <c r="K15403" s="66">
        <v>0</v>
      </c>
      <c r="L15403" t="s">
        <v>92</v>
      </c>
      <c r="M15403" s="66">
        <v>11.08</v>
      </c>
      <c r="N15403" s="66">
        <v>0</v>
      </c>
      <c r="O15403" s="1"/>
    </row>
    <row r="15404" spans="1:15">
      <c r="A15404" t="s">
        <v>11</v>
      </c>
      <c r="B15404" t="s">
        <v>4927</v>
      </c>
      <c r="C15404" t="s">
        <v>12022</v>
      </c>
      <c r="D15404" t="s">
        <v>5006</v>
      </c>
      <c r="E15404" t="s">
        <v>150</v>
      </c>
      <c r="G15404" t="s">
        <v>8474</v>
      </c>
      <c r="H15404" t="s">
        <v>152</v>
      </c>
      <c r="I15404" s="1">
        <v>45352</v>
      </c>
      <c r="K15404" s="66">
        <v>0</v>
      </c>
      <c r="L15404" t="s">
        <v>92</v>
      </c>
      <c r="M15404" s="66">
        <v>105</v>
      </c>
      <c r="N15404" s="66">
        <v>0</v>
      </c>
      <c r="O15404" s="1"/>
    </row>
    <row r="15405" spans="1:15">
      <c r="A15405" t="s">
        <v>11</v>
      </c>
      <c r="B15405" t="s">
        <v>4927</v>
      </c>
      <c r="C15405" t="s">
        <v>12022</v>
      </c>
      <c r="D15405" t="s">
        <v>5006</v>
      </c>
      <c r="E15405" t="s">
        <v>150</v>
      </c>
      <c r="G15405" t="s">
        <v>8474</v>
      </c>
      <c r="H15405" t="s">
        <v>152</v>
      </c>
      <c r="I15405" s="1">
        <v>45352</v>
      </c>
      <c r="K15405" s="66">
        <v>0</v>
      </c>
      <c r="L15405" t="s">
        <v>92</v>
      </c>
      <c r="M15405" s="66">
        <v>44.32</v>
      </c>
      <c r="N15405" s="66">
        <v>0</v>
      </c>
      <c r="O15405" s="1"/>
    </row>
    <row r="15406" spans="1:15">
      <c r="A15406" t="s">
        <v>11</v>
      </c>
      <c r="B15406" t="s">
        <v>4927</v>
      </c>
      <c r="C15406" t="s">
        <v>12022</v>
      </c>
      <c r="D15406" t="s">
        <v>5006</v>
      </c>
      <c r="E15406" t="s">
        <v>150</v>
      </c>
      <c r="G15406" t="s">
        <v>8474</v>
      </c>
      <c r="H15406" t="s">
        <v>152</v>
      </c>
      <c r="I15406" s="1">
        <v>45352</v>
      </c>
      <c r="K15406" s="66">
        <v>0</v>
      </c>
      <c r="L15406" t="s">
        <v>92</v>
      </c>
      <c r="M15406" s="66">
        <v>44.32</v>
      </c>
      <c r="N15406" s="66">
        <v>0</v>
      </c>
      <c r="O15406" s="1"/>
    </row>
    <row r="15407" spans="1:15">
      <c r="A15407" t="s">
        <v>11</v>
      </c>
      <c r="B15407" t="s">
        <v>4927</v>
      </c>
      <c r="C15407" t="s">
        <v>12023</v>
      </c>
      <c r="D15407" t="s">
        <v>5006</v>
      </c>
      <c r="E15407" t="s">
        <v>150</v>
      </c>
      <c r="G15407" t="s">
        <v>8474</v>
      </c>
      <c r="H15407" t="s">
        <v>152</v>
      </c>
      <c r="I15407" s="1">
        <v>45352</v>
      </c>
      <c r="K15407" s="66">
        <v>0</v>
      </c>
      <c r="L15407" t="s">
        <v>92</v>
      </c>
      <c r="M15407" s="66">
        <v>22.17</v>
      </c>
      <c r="N15407" s="66">
        <v>0</v>
      </c>
      <c r="O15407" s="1"/>
    </row>
    <row r="15408" spans="1:15">
      <c r="A15408" t="s">
        <v>11</v>
      </c>
      <c r="B15408" t="s">
        <v>4927</v>
      </c>
      <c r="C15408" t="s">
        <v>12024</v>
      </c>
      <c r="D15408" t="s">
        <v>5006</v>
      </c>
      <c r="E15408" t="s">
        <v>150</v>
      </c>
      <c r="G15408" t="s">
        <v>8474</v>
      </c>
      <c r="H15408" t="s">
        <v>152</v>
      </c>
      <c r="I15408" s="1">
        <v>45352</v>
      </c>
      <c r="K15408" s="66">
        <v>0</v>
      </c>
      <c r="L15408" t="s">
        <v>92</v>
      </c>
      <c r="M15408" s="66">
        <v>105</v>
      </c>
      <c r="N15408" s="66">
        <v>0</v>
      </c>
      <c r="O15408" s="1"/>
    </row>
    <row r="15409" spans="1:15">
      <c r="A15409" t="s">
        <v>11</v>
      </c>
      <c r="B15409" t="s">
        <v>4927</v>
      </c>
      <c r="C15409" t="s">
        <v>12024</v>
      </c>
      <c r="D15409" t="s">
        <v>5006</v>
      </c>
      <c r="E15409" t="s">
        <v>150</v>
      </c>
      <c r="G15409" t="s">
        <v>8474</v>
      </c>
      <c r="H15409" t="s">
        <v>152</v>
      </c>
      <c r="I15409" s="1">
        <v>45352</v>
      </c>
      <c r="K15409" s="66">
        <v>0</v>
      </c>
      <c r="L15409" t="s">
        <v>92</v>
      </c>
      <c r="M15409" s="66">
        <v>105</v>
      </c>
      <c r="N15409" s="66">
        <v>0</v>
      </c>
      <c r="O15409" s="1"/>
    </row>
    <row r="15410" spans="1:15">
      <c r="A15410" t="s">
        <v>11</v>
      </c>
      <c r="B15410" t="s">
        <v>4927</v>
      </c>
      <c r="C15410" t="s">
        <v>12024</v>
      </c>
      <c r="D15410" t="s">
        <v>5006</v>
      </c>
      <c r="E15410" t="s">
        <v>150</v>
      </c>
      <c r="G15410" t="s">
        <v>8474</v>
      </c>
      <c r="H15410" t="s">
        <v>152</v>
      </c>
      <c r="I15410" s="1">
        <v>45352</v>
      </c>
      <c r="K15410" s="66">
        <v>0</v>
      </c>
      <c r="L15410" t="s">
        <v>92</v>
      </c>
      <c r="M15410" s="66">
        <v>105</v>
      </c>
      <c r="N15410" s="66">
        <v>0</v>
      </c>
      <c r="O15410" s="1"/>
    </row>
    <row r="15411" spans="1:15">
      <c r="A15411" t="s">
        <v>11</v>
      </c>
      <c r="B15411" t="s">
        <v>4927</v>
      </c>
      <c r="C15411" t="s">
        <v>12024</v>
      </c>
      <c r="D15411" t="s">
        <v>5006</v>
      </c>
      <c r="E15411" t="s">
        <v>150</v>
      </c>
      <c r="G15411" t="s">
        <v>8474</v>
      </c>
      <c r="H15411" t="s">
        <v>152</v>
      </c>
      <c r="I15411" s="1">
        <v>45352</v>
      </c>
      <c r="K15411" s="66">
        <v>0</v>
      </c>
      <c r="L15411" t="s">
        <v>92</v>
      </c>
      <c r="M15411" s="66">
        <v>52.5</v>
      </c>
      <c r="N15411" s="66">
        <v>0</v>
      </c>
      <c r="O15411" s="1"/>
    </row>
    <row r="15412" spans="1:15">
      <c r="A15412" t="s">
        <v>11</v>
      </c>
      <c r="B15412" t="s">
        <v>4927</v>
      </c>
      <c r="C15412" t="s">
        <v>12024</v>
      </c>
      <c r="D15412" t="s">
        <v>5006</v>
      </c>
      <c r="E15412" t="s">
        <v>150</v>
      </c>
      <c r="G15412" t="s">
        <v>8474</v>
      </c>
      <c r="H15412" t="s">
        <v>152</v>
      </c>
      <c r="I15412" s="1">
        <v>45352</v>
      </c>
      <c r="K15412" s="66">
        <v>0</v>
      </c>
      <c r="L15412" t="s">
        <v>92</v>
      </c>
      <c r="M15412" s="66">
        <v>52.5</v>
      </c>
      <c r="N15412" s="66">
        <v>0</v>
      </c>
      <c r="O15412" s="1"/>
    </row>
    <row r="15413" spans="1:15">
      <c r="A15413" t="s">
        <v>11</v>
      </c>
      <c r="B15413" t="s">
        <v>4927</v>
      </c>
      <c r="C15413" t="s">
        <v>12024</v>
      </c>
      <c r="D15413" t="s">
        <v>5006</v>
      </c>
      <c r="E15413" t="s">
        <v>150</v>
      </c>
      <c r="G15413" t="s">
        <v>8474</v>
      </c>
      <c r="H15413" t="s">
        <v>152</v>
      </c>
      <c r="I15413" s="1">
        <v>45352</v>
      </c>
      <c r="K15413" s="66">
        <v>0</v>
      </c>
      <c r="L15413" t="s">
        <v>92</v>
      </c>
      <c r="M15413" s="66">
        <v>52.5</v>
      </c>
      <c r="N15413" s="66">
        <v>0</v>
      </c>
      <c r="O15413" s="1"/>
    </row>
    <row r="15414" spans="1:15">
      <c r="A15414" t="s">
        <v>11</v>
      </c>
      <c r="B15414" t="s">
        <v>4927</v>
      </c>
      <c r="C15414" t="s">
        <v>12025</v>
      </c>
      <c r="D15414" t="s">
        <v>5006</v>
      </c>
      <c r="E15414" t="s">
        <v>150</v>
      </c>
      <c r="G15414" t="s">
        <v>8474</v>
      </c>
      <c r="H15414" t="s">
        <v>152</v>
      </c>
      <c r="I15414" s="1">
        <v>45352</v>
      </c>
      <c r="K15414" s="66">
        <v>0</v>
      </c>
      <c r="L15414" t="s">
        <v>92</v>
      </c>
      <c r="M15414" s="66">
        <v>22.16</v>
      </c>
      <c r="N15414" s="66">
        <v>0</v>
      </c>
      <c r="O15414" s="1"/>
    </row>
    <row r="15415" spans="1:15">
      <c r="A15415" t="s">
        <v>11</v>
      </c>
      <c r="B15415" t="s">
        <v>4927</v>
      </c>
      <c r="C15415" t="s">
        <v>12025</v>
      </c>
      <c r="D15415" t="s">
        <v>5006</v>
      </c>
      <c r="E15415" t="s">
        <v>150</v>
      </c>
      <c r="G15415" t="s">
        <v>8474</v>
      </c>
      <c r="H15415" t="s">
        <v>152</v>
      </c>
      <c r="I15415" s="1">
        <v>45352</v>
      </c>
      <c r="K15415" s="66">
        <v>0</v>
      </c>
      <c r="L15415" t="s">
        <v>92</v>
      </c>
      <c r="M15415" s="66">
        <v>44.32</v>
      </c>
      <c r="N15415" s="66">
        <v>0</v>
      </c>
      <c r="O15415" s="1"/>
    </row>
    <row r="15416" spans="1:15">
      <c r="A15416" t="s">
        <v>11</v>
      </c>
      <c r="B15416" t="s">
        <v>4927</v>
      </c>
      <c r="C15416" t="s">
        <v>12026</v>
      </c>
      <c r="D15416" t="s">
        <v>5006</v>
      </c>
      <c r="E15416" t="s">
        <v>150</v>
      </c>
      <c r="G15416" t="s">
        <v>8474</v>
      </c>
      <c r="H15416" t="s">
        <v>152</v>
      </c>
      <c r="I15416" s="1">
        <v>45352</v>
      </c>
      <c r="K15416" s="66">
        <v>0</v>
      </c>
      <c r="L15416" t="s">
        <v>92</v>
      </c>
      <c r="M15416" s="66">
        <v>22.17</v>
      </c>
      <c r="N15416" s="66">
        <v>0</v>
      </c>
      <c r="O15416" s="1"/>
    </row>
    <row r="15417" spans="1:15">
      <c r="A15417" t="s">
        <v>11</v>
      </c>
      <c r="B15417" t="s">
        <v>4927</v>
      </c>
      <c r="C15417" t="s">
        <v>12025</v>
      </c>
      <c r="D15417" t="s">
        <v>5006</v>
      </c>
      <c r="E15417" t="s">
        <v>150</v>
      </c>
      <c r="G15417" t="s">
        <v>8474</v>
      </c>
      <c r="H15417" t="s">
        <v>152</v>
      </c>
      <c r="I15417" s="1">
        <v>45352</v>
      </c>
      <c r="K15417" s="66">
        <v>0</v>
      </c>
      <c r="L15417" t="s">
        <v>92</v>
      </c>
      <c r="M15417" s="66">
        <v>22.17</v>
      </c>
      <c r="N15417" s="66">
        <v>0</v>
      </c>
      <c r="O15417" s="1"/>
    </row>
    <row r="15418" spans="1:15">
      <c r="A15418" t="s">
        <v>11</v>
      </c>
      <c r="B15418" t="s">
        <v>4927</v>
      </c>
      <c r="C15418" t="s">
        <v>12025</v>
      </c>
      <c r="D15418" t="s">
        <v>5006</v>
      </c>
      <c r="E15418" t="s">
        <v>150</v>
      </c>
      <c r="G15418" t="s">
        <v>8474</v>
      </c>
      <c r="H15418" t="s">
        <v>152</v>
      </c>
      <c r="I15418" s="1">
        <v>45352</v>
      </c>
      <c r="K15418" s="66">
        <v>0</v>
      </c>
      <c r="L15418" t="s">
        <v>92</v>
      </c>
      <c r="M15418" s="66">
        <v>44.32</v>
      </c>
      <c r="N15418" s="66">
        <v>0</v>
      </c>
      <c r="O15418" s="1"/>
    </row>
    <row r="15419" spans="1:15">
      <c r="A15419" t="s">
        <v>11</v>
      </c>
      <c r="B15419" t="s">
        <v>4927</v>
      </c>
      <c r="C15419" t="s">
        <v>12025</v>
      </c>
      <c r="D15419" t="s">
        <v>5006</v>
      </c>
      <c r="E15419" t="s">
        <v>150</v>
      </c>
      <c r="G15419" t="s">
        <v>8474</v>
      </c>
      <c r="H15419" t="s">
        <v>152</v>
      </c>
      <c r="I15419" s="1">
        <v>45352</v>
      </c>
      <c r="K15419" s="66">
        <v>0</v>
      </c>
      <c r="L15419" t="s">
        <v>92</v>
      </c>
      <c r="M15419" s="66">
        <v>44.32</v>
      </c>
      <c r="N15419" s="66">
        <v>0</v>
      </c>
      <c r="O15419" s="1"/>
    </row>
    <row r="15420" spans="1:15">
      <c r="A15420" t="s">
        <v>11</v>
      </c>
      <c r="B15420" t="s">
        <v>4927</v>
      </c>
      <c r="C15420" t="s">
        <v>12025</v>
      </c>
      <c r="D15420" t="s">
        <v>5006</v>
      </c>
      <c r="E15420" t="s">
        <v>150</v>
      </c>
      <c r="G15420" t="s">
        <v>8474</v>
      </c>
      <c r="H15420" t="s">
        <v>152</v>
      </c>
      <c r="I15420" s="1">
        <v>45352</v>
      </c>
      <c r="K15420" s="66">
        <v>0</v>
      </c>
      <c r="L15420" t="s">
        <v>92</v>
      </c>
      <c r="M15420" s="66">
        <v>44.32</v>
      </c>
      <c r="N15420" s="66">
        <v>0</v>
      </c>
      <c r="O15420" s="1"/>
    </row>
    <row r="15421" spans="1:15">
      <c r="A15421" t="s">
        <v>11</v>
      </c>
      <c r="B15421" t="s">
        <v>4927</v>
      </c>
      <c r="C15421" t="s">
        <v>12025</v>
      </c>
      <c r="D15421" t="s">
        <v>5006</v>
      </c>
      <c r="E15421" t="s">
        <v>150</v>
      </c>
      <c r="G15421" t="s">
        <v>8474</v>
      </c>
      <c r="H15421" t="s">
        <v>152</v>
      </c>
      <c r="I15421" s="1">
        <v>45352</v>
      </c>
      <c r="K15421" s="66">
        <v>0</v>
      </c>
      <c r="L15421" t="s">
        <v>92</v>
      </c>
      <c r="M15421" s="66">
        <v>22.17</v>
      </c>
      <c r="N15421" s="66">
        <v>0</v>
      </c>
      <c r="O15421" s="1"/>
    </row>
    <row r="15422" spans="1:15">
      <c r="A15422" t="s">
        <v>11</v>
      </c>
      <c r="B15422" t="s">
        <v>4927</v>
      </c>
      <c r="C15422" t="s">
        <v>12025</v>
      </c>
      <c r="D15422" t="s">
        <v>5006</v>
      </c>
      <c r="E15422" t="s">
        <v>150</v>
      </c>
      <c r="G15422" t="s">
        <v>8474</v>
      </c>
      <c r="H15422" t="s">
        <v>152</v>
      </c>
      <c r="I15422" s="1">
        <v>45352</v>
      </c>
      <c r="K15422" s="66">
        <v>0</v>
      </c>
      <c r="L15422" t="s">
        <v>92</v>
      </c>
      <c r="M15422" s="66">
        <v>44.32</v>
      </c>
      <c r="N15422" s="66">
        <v>0</v>
      </c>
      <c r="O15422" s="1"/>
    </row>
    <row r="15423" spans="1:15">
      <c r="A15423" t="s">
        <v>11</v>
      </c>
      <c r="B15423" t="s">
        <v>4927</v>
      </c>
      <c r="C15423" t="s">
        <v>12025</v>
      </c>
      <c r="D15423" t="s">
        <v>5006</v>
      </c>
      <c r="E15423" t="s">
        <v>150</v>
      </c>
      <c r="G15423" t="s">
        <v>8474</v>
      </c>
      <c r="H15423" t="s">
        <v>152</v>
      </c>
      <c r="I15423" s="1">
        <v>45352</v>
      </c>
      <c r="K15423" s="66">
        <v>0</v>
      </c>
      <c r="L15423" t="s">
        <v>92</v>
      </c>
      <c r="M15423" s="66">
        <v>44.32</v>
      </c>
      <c r="N15423" s="66">
        <v>0</v>
      </c>
      <c r="O15423" s="1"/>
    </row>
    <row r="15424" spans="1:15">
      <c r="A15424" t="s">
        <v>11</v>
      </c>
      <c r="B15424" t="s">
        <v>4927</v>
      </c>
      <c r="C15424" t="s">
        <v>12025</v>
      </c>
      <c r="D15424" t="s">
        <v>5006</v>
      </c>
      <c r="E15424" t="s">
        <v>150</v>
      </c>
      <c r="G15424" t="s">
        <v>8474</v>
      </c>
      <c r="H15424" t="s">
        <v>152</v>
      </c>
      <c r="I15424" s="1">
        <v>45352</v>
      </c>
      <c r="K15424" s="66">
        <v>0</v>
      </c>
      <c r="L15424" t="s">
        <v>92</v>
      </c>
      <c r="M15424" s="66">
        <v>11.08</v>
      </c>
      <c r="N15424" s="66">
        <v>0</v>
      </c>
      <c r="O15424" s="1"/>
    </row>
    <row r="15425" spans="1:15">
      <c r="A15425" t="s">
        <v>11</v>
      </c>
      <c r="B15425" t="s">
        <v>4927</v>
      </c>
      <c r="C15425" t="s">
        <v>12027</v>
      </c>
      <c r="D15425" t="s">
        <v>5006</v>
      </c>
      <c r="E15425" t="s">
        <v>150</v>
      </c>
      <c r="G15425" t="s">
        <v>8474</v>
      </c>
      <c r="H15425" t="s">
        <v>152</v>
      </c>
      <c r="I15425" s="1">
        <v>45352</v>
      </c>
      <c r="K15425" s="66">
        <v>0</v>
      </c>
      <c r="L15425" t="s">
        <v>92</v>
      </c>
      <c r="M15425" s="66">
        <v>22.16</v>
      </c>
      <c r="N15425" s="66">
        <v>0</v>
      </c>
      <c r="O15425" s="1"/>
    </row>
    <row r="15426" spans="1:15">
      <c r="A15426" t="s">
        <v>11</v>
      </c>
      <c r="B15426" t="s">
        <v>4927</v>
      </c>
      <c r="C15426" t="s">
        <v>12027</v>
      </c>
      <c r="D15426" t="s">
        <v>5006</v>
      </c>
      <c r="E15426" t="s">
        <v>150</v>
      </c>
      <c r="G15426" t="s">
        <v>8474</v>
      </c>
      <c r="H15426" t="s">
        <v>152</v>
      </c>
      <c r="I15426" s="1">
        <v>45352</v>
      </c>
      <c r="K15426" s="66">
        <v>0</v>
      </c>
      <c r="L15426" t="s">
        <v>92</v>
      </c>
      <c r="M15426" s="66">
        <v>44.32</v>
      </c>
      <c r="N15426" s="66">
        <v>0</v>
      </c>
      <c r="O15426" s="1"/>
    </row>
    <row r="15427" spans="1:15">
      <c r="A15427" t="s">
        <v>11</v>
      </c>
      <c r="B15427" t="s">
        <v>4927</v>
      </c>
      <c r="C15427" t="s">
        <v>12027</v>
      </c>
      <c r="D15427" t="s">
        <v>5006</v>
      </c>
      <c r="E15427" t="s">
        <v>150</v>
      </c>
      <c r="G15427" t="s">
        <v>8474</v>
      </c>
      <c r="H15427" t="s">
        <v>152</v>
      </c>
      <c r="I15427" s="1">
        <v>45352</v>
      </c>
      <c r="K15427" s="66">
        <v>0</v>
      </c>
      <c r="L15427" t="s">
        <v>92</v>
      </c>
      <c r="M15427" s="66">
        <v>105</v>
      </c>
      <c r="N15427" s="66">
        <v>0</v>
      </c>
      <c r="O15427" s="1"/>
    </row>
    <row r="15428" spans="1:15">
      <c r="A15428" t="s">
        <v>11</v>
      </c>
      <c r="B15428" t="s">
        <v>4927</v>
      </c>
      <c r="C15428" t="s">
        <v>12027</v>
      </c>
      <c r="D15428" t="s">
        <v>5006</v>
      </c>
      <c r="E15428" t="s">
        <v>150</v>
      </c>
      <c r="G15428" t="s">
        <v>8474</v>
      </c>
      <c r="H15428" t="s">
        <v>152</v>
      </c>
      <c r="I15428" s="1">
        <v>45352</v>
      </c>
      <c r="K15428" s="66">
        <v>0</v>
      </c>
      <c r="L15428" t="s">
        <v>92</v>
      </c>
      <c r="M15428" s="66">
        <v>44.32</v>
      </c>
      <c r="N15428" s="66">
        <v>0</v>
      </c>
      <c r="O15428" s="1"/>
    </row>
    <row r="15429" spans="1:15">
      <c r="A15429" t="s">
        <v>11</v>
      </c>
      <c r="B15429" t="s">
        <v>4927</v>
      </c>
      <c r="C15429" t="s">
        <v>12027</v>
      </c>
      <c r="D15429" t="s">
        <v>5006</v>
      </c>
      <c r="E15429" t="s">
        <v>150</v>
      </c>
      <c r="G15429" t="s">
        <v>8474</v>
      </c>
      <c r="H15429" t="s">
        <v>152</v>
      </c>
      <c r="I15429" s="1">
        <v>45352</v>
      </c>
      <c r="K15429" s="66">
        <v>0</v>
      </c>
      <c r="L15429" t="s">
        <v>92</v>
      </c>
      <c r="M15429" s="66">
        <v>105</v>
      </c>
      <c r="N15429" s="66">
        <v>0</v>
      </c>
      <c r="O15429" s="1"/>
    </row>
    <row r="15430" spans="1:15">
      <c r="A15430" t="s">
        <v>11</v>
      </c>
      <c r="B15430" t="s">
        <v>4927</v>
      </c>
      <c r="C15430" t="s">
        <v>12027</v>
      </c>
      <c r="D15430" t="s">
        <v>5006</v>
      </c>
      <c r="E15430" t="s">
        <v>150</v>
      </c>
      <c r="G15430" t="s">
        <v>8474</v>
      </c>
      <c r="H15430" t="s">
        <v>152</v>
      </c>
      <c r="I15430" s="1">
        <v>45352</v>
      </c>
      <c r="K15430" s="66">
        <v>0</v>
      </c>
      <c r="L15430" t="s">
        <v>92</v>
      </c>
      <c r="M15430" s="66">
        <v>105</v>
      </c>
      <c r="N15430" s="66">
        <v>0</v>
      </c>
      <c r="O15430" s="1"/>
    </row>
    <row r="15431" spans="1:15">
      <c r="A15431" t="s">
        <v>11</v>
      </c>
      <c r="B15431" t="s">
        <v>4927</v>
      </c>
      <c r="C15431" t="s">
        <v>12027</v>
      </c>
      <c r="D15431" t="s">
        <v>5006</v>
      </c>
      <c r="E15431" t="s">
        <v>150</v>
      </c>
      <c r="G15431" t="s">
        <v>8474</v>
      </c>
      <c r="H15431" t="s">
        <v>152</v>
      </c>
      <c r="I15431" s="1">
        <v>45352</v>
      </c>
      <c r="K15431" s="66">
        <v>0</v>
      </c>
      <c r="L15431" t="s">
        <v>92</v>
      </c>
      <c r="M15431" s="66">
        <v>52.5</v>
      </c>
      <c r="N15431" s="66">
        <v>0</v>
      </c>
      <c r="O15431" s="1"/>
    </row>
    <row r="15432" spans="1:15">
      <c r="A15432" t="s">
        <v>11</v>
      </c>
      <c r="B15432" t="s">
        <v>4927</v>
      </c>
      <c r="C15432" t="s">
        <v>12027</v>
      </c>
      <c r="D15432" t="s">
        <v>5006</v>
      </c>
      <c r="E15432" t="s">
        <v>150</v>
      </c>
      <c r="G15432" t="s">
        <v>8474</v>
      </c>
      <c r="H15432" t="s">
        <v>152</v>
      </c>
      <c r="I15432" s="1">
        <v>45352</v>
      </c>
      <c r="K15432" s="66">
        <v>0</v>
      </c>
      <c r="L15432" t="s">
        <v>92</v>
      </c>
      <c r="M15432" s="66">
        <v>22.17</v>
      </c>
      <c r="N15432" s="66">
        <v>0</v>
      </c>
      <c r="O15432" s="1"/>
    </row>
    <row r="15433" spans="1:15">
      <c r="A15433" t="s">
        <v>11</v>
      </c>
      <c r="B15433" t="s">
        <v>4927</v>
      </c>
      <c r="C15433" t="s">
        <v>12028</v>
      </c>
      <c r="D15433" t="s">
        <v>5006</v>
      </c>
      <c r="E15433" t="s">
        <v>150</v>
      </c>
      <c r="G15433" t="s">
        <v>8474</v>
      </c>
      <c r="H15433" t="s">
        <v>152</v>
      </c>
      <c r="I15433" s="1">
        <v>45352</v>
      </c>
      <c r="K15433" s="66">
        <v>0</v>
      </c>
      <c r="L15433" t="s">
        <v>92</v>
      </c>
      <c r="M15433" s="66">
        <v>105</v>
      </c>
      <c r="N15433" s="66">
        <v>0</v>
      </c>
      <c r="O15433" s="1"/>
    </row>
    <row r="15434" spans="1:15">
      <c r="A15434" t="s">
        <v>11</v>
      </c>
      <c r="B15434" t="s">
        <v>4927</v>
      </c>
      <c r="C15434" t="s">
        <v>12028</v>
      </c>
      <c r="D15434" t="s">
        <v>5006</v>
      </c>
      <c r="E15434" t="s">
        <v>150</v>
      </c>
      <c r="G15434" t="s">
        <v>8474</v>
      </c>
      <c r="H15434" t="s">
        <v>152</v>
      </c>
      <c r="I15434" s="1">
        <v>45352</v>
      </c>
      <c r="K15434" s="66">
        <v>0</v>
      </c>
      <c r="L15434" t="s">
        <v>92</v>
      </c>
      <c r="M15434" s="66">
        <v>44.32</v>
      </c>
      <c r="N15434" s="66">
        <v>0</v>
      </c>
      <c r="O15434" s="1"/>
    </row>
    <row r="15435" spans="1:15">
      <c r="A15435" t="s">
        <v>11</v>
      </c>
      <c r="B15435" t="s">
        <v>4927</v>
      </c>
      <c r="C15435" t="s">
        <v>12028</v>
      </c>
      <c r="D15435" t="s">
        <v>5006</v>
      </c>
      <c r="E15435" t="s">
        <v>150</v>
      </c>
      <c r="G15435" t="s">
        <v>8474</v>
      </c>
      <c r="H15435" t="s">
        <v>152</v>
      </c>
      <c r="I15435" s="1">
        <v>45352</v>
      </c>
      <c r="K15435" s="66">
        <v>0</v>
      </c>
      <c r="L15435" t="s">
        <v>92</v>
      </c>
      <c r="M15435" s="66">
        <v>105</v>
      </c>
      <c r="N15435" s="66">
        <v>0</v>
      </c>
      <c r="O15435" s="1"/>
    </row>
    <row r="15436" spans="1:15">
      <c r="A15436" t="s">
        <v>11</v>
      </c>
      <c r="B15436" t="s">
        <v>4927</v>
      </c>
      <c r="C15436" t="s">
        <v>12028</v>
      </c>
      <c r="D15436" t="s">
        <v>5006</v>
      </c>
      <c r="E15436" t="s">
        <v>150</v>
      </c>
      <c r="G15436" t="s">
        <v>8474</v>
      </c>
      <c r="H15436" t="s">
        <v>152</v>
      </c>
      <c r="I15436" s="1">
        <v>45352</v>
      </c>
      <c r="K15436" s="66">
        <v>0</v>
      </c>
      <c r="L15436" t="s">
        <v>92</v>
      </c>
      <c r="M15436" s="66">
        <v>44.32</v>
      </c>
      <c r="N15436" s="66">
        <v>0</v>
      </c>
      <c r="O15436" s="1"/>
    </row>
    <row r="15437" spans="1:15">
      <c r="A15437" t="s">
        <v>11</v>
      </c>
      <c r="B15437" t="s">
        <v>4927</v>
      </c>
      <c r="C15437" t="s">
        <v>12028</v>
      </c>
      <c r="D15437" t="s">
        <v>5006</v>
      </c>
      <c r="E15437" t="s">
        <v>150</v>
      </c>
      <c r="G15437" t="s">
        <v>8474</v>
      </c>
      <c r="H15437" t="s">
        <v>152</v>
      </c>
      <c r="I15437" s="1">
        <v>45352</v>
      </c>
      <c r="K15437" s="66">
        <v>0</v>
      </c>
      <c r="L15437" t="s">
        <v>92</v>
      </c>
      <c r="M15437" s="66">
        <v>105</v>
      </c>
      <c r="N15437" s="66">
        <v>0</v>
      </c>
      <c r="O15437" s="1"/>
    </row>
    <row r="15438" spans="1:15">
      <c r="A15438" t="s">
        <v>11</v>
      </c>
      <c r="B15438" t="s">
        <v>4927</v>
      </c>
      <c r="C15438" t="s">
        <v>12028</v>
      </c>
      <c r="D15438" t="s">
        <v>5006</v>
      </c>
      <c r="E15438" t="s">
        <v>150</v>
      </c>
      <c r="G15438" t="s">
        <v>8474</v>
      </c>
      <c r="H15438" t="s">
        <v>152</v>
      </c>
      <c r="I15438" s="1">
        <v>45352</v>
      </c>
      <c r="K15438" s="66">
        <v>0</v>
      </c>
      <c r="L15438" t="s">
        <v>92</v>
      </c>
      <c r="M15438" s="66">
        <v>44.32</v>
      </c>
      <c r="N15438" s="66">
        <v>0</v>
      </c>
      <c r="O15438" s="1"/>
    </row>
    <row r="15439" spans="1:15">
      <c r="A15439" t="s">
        <v>11</v>
      </c>
      <c r="B15439" t="s">
        <v>4927</v>
      </c>
      <c r="C15439" t="s">
        <v>12029</v>
      </c>
      <c r="D15439" t="s">
        <v>5006</v>
      </c>
      <c r="E15439" t="s">
        <v>150</v>
      </c>
      <c r="G15439" t="s">
        <v>8474</v>
      </c>
      <c r="H15439" t="s">
        <v>152</v>
      </c>
      <c r="I15439" s="1">
        <v>45352</v>
      </c>
      <c r="K15439" s="66">
        <v>0</v>
      </c>
      <c r="L15439" t="s">
        <v>92</v>
      </c>
      <c r="M15439" s="66">
        <v>44.32</v>
      </c>
      <c r="N15439" s="66">
        <v>0</v>
      </c>
      <c r="O15439" s="1"/>
    </row>
    <row r="15440" spans="1:15">
      <c r="A15440" t="s">
        <v>11</v>
      </c>
      <c r="B15440" t="s">
        <v>4927</v>
      </c>
      <c r="C15440" t="s">
        <v>12029</v>
      </c>
      <c r="D15440" t="s">
        <v>5006</v>
      </c>
      <c r="E15440" t="s">
        <v>150</v>
      </c>
      <c r="G15440" t="s">
        <v>8474</v>
      </c>
      <c r="H15440" t="s">
        <v>152</v>
      </c>
      <c r="I15440" s="1">
        <v>45352</v>
      </c>
      <c r="K15440" s="66">
        <v>0</v>
      </c>
      <c r="L15440" t="s">
        <v>92</v>
      </c>
      <c r="M15440" s="66">
        <v>44.32</v>
      </c>
      <c r="N15440" s="66">
        <v>0</v>
      </c>
      <c r="O15440" s="1"/>
    </row>
    <row r="15441" spans="1:15">
      <c r="A15441" t="s">
        <v>11</v>
      </c>
      <c r="B15441" t="s">
        <v>4927</v>
      </c>
      <c r="C15441" t="s">
        <v>12029</v>
      </c>
      <c r="D15441" t="s">
        <v>5006</v>
      </c>
      <c r="E15441" t="s">
        <v>150</v>
      </c>
      <c r="G15441" t="s">
        <v>8474</v>
      </c>
      <c r="H15441" t="s">
        <v>152</v>
      </c>
      <c r="I15441" s="1">
        <v>45352</v>
      </c>
      <c r="K15441" s="66">
        <v>0</v>
      </c>
      <c r="L15441" t="s">
        <v>92</v>
      </c>
      <c r="M15441" s="66">
        <v>44.32</v>
      </c>
      <c r="N15441" s="66">
        <v>0</v>
      </c>
      <c r="O15441" s="1"/>
    </row>
    <row r="15442" spans="1:15">
      <c r="A15442" t="s">
        <v>11</v>
      </c>
      <c r="B15442" t="s">
        <v>4927</v>
      </c>
      <c r="C15442" t="s">
        <v>12029</v>
      </c>
      <c r="D15442" t="s">
        <v>5006</v>
      </c>
      <c r="E15442" t="s">
        <v>150</v>
      </c>
      <c r="G15442" t="s">
        <v>8474</v>
      </c>
      <c r="H15442" t="s">
        <v>152</v>
      </c>
      <c r="I15442" s="1">
        <v>45352</v>
      </c>
      <c r="K15442" s="66">
        <v>0</v>
      </c>
      <c r="L15442" t="s">
        <v>92</v>
      </c>
      <c r="M15442" s="66">
        <v>44.32</v>
      </c>
      <c r="N15442" s="66">
        <v>0</v>
      </c>
      <c r="O15442" s="1"/>
    </row>
    <row r="15443" spans="1:15">
      <c r="A15443" t="s">
        <v>11</v>
      </c>
      <c r="B15443" t="s">
        <v>4927</v>
      </c>
      <c r="C15443" t="s">
        <v>12029</v>
      </c>
      <c r="D15443" t="s">
        <v>5006</v>
      </c>
      <c r="E15443" t="s">
        <v>150</v>
      </c>
      <c r="G15443" t="s">
        <v>8474</v>
      </c>
      <c r="H15443" t="s">
        <v>152</v>
      </c>
      <c r="I15443" s="1">
        <v>45352</v>
      </c>
      <c r="K15443" s="66">
        <v>0</v>
      </c>
      <c r="L15443" t="s">
        <v>92</v>
      </c>
      <c r="M15443" s="66">
        <v>22.17</v>
      </c>
      <c r="N15443" s="66">
        <v>0</v>
      </c>
      <c r="O15443" s="1"/>
    </row>
    <row r="15444" spans="1:15">
      <c r="A15444" t="s">
        <v>11</v>
      </c>
      <c r="B15444" t="s">
        <v>4927</v>
      </c>
      <c r="C15444" t="s">
        <v>12029</v>
      </c>
      <c r="D15444" t="s">
        <v>5006</v>
      </c>
      <c r="E15444" t="s">
        <v>150</v>
      </c>
      <c r="G15444" t="s">
        <v>8474</v>
      </c>
      <c r="H15444" t="s">
        <v>152</v>
      </c>
      <c r="I15444" s="1">
        <v>45352</v>
      </c>
      <c r="K15444" s="66">
        <v>0</v>
      </c>
      <c r="L15444" t="s">
        <v>92</v>
      </c>
      <c r="M15444" s="66">
        <v>22.17</v>
      </c>
      <c r="N15444" s="66">
        <v>0</v>
      </c>
      <c r="O15444" s="1"/>
    </row>
    <row r="15445" spans="1:15">
      <c r="A15445" t="s">
        <v>11</v>
      </c>
      <c r="B15445" t="s">
        <v>4927</v>
      </c>
      <c r="C15445" t="s">
        <v>12029</v>
      </c>
      <c r="D15445" t="s">
        <v>5006</v>
      </c>
      <c r="E15445" t="s">
        <v>150</v>
      </c>
      <c r="G15445" t="s">
        <v>8474</v>
      </c>
      <c r="H15445" t="s">
        <v>152</v>
      </c>
      <c r="I15445" s="1">
        <v>45352</v>
      </c>
      <c r="K15445" s="66">
        <v>0</v>
      </c>
      <c r="L15445" t="s">
        <v>92</v>
      </c>
      <c r="M15445" s="66">
        <v>11.08</v>
      </c>
      <c r="N15445" s="66">
        <v>0</v>
      </c>
      <c r="O15445" s="1"/>
    </row>
    <row r="15446" spans="1:15">
      <c r="A15446" t="s">
        <v>11</v>
      </c>
      <c r="B15446" t="s">
        <v>4927</v>
      </c>
      <c r="C15446" t="s">
        <v>12029</v>
      </c>
      <c r="D15446" t="s">
        <v>5006</v>
      </c>
      <c r="E15446" t="s">
        <v>150</v>
      </c>
      <c r="G15446" t="s">
        <v>8474</v>
      </c>
      <c r="H15446" t="s">
        <v>152</v>
      </c>
      <c r="I15446" s="1">
        <v>45352</v>
      </c>
      <c r="K15446" s="66">
        <v>0</v>
      </c>
      <c r="L15446" t="s">
        <v>92</v>
      </c>
      <c r="M15446" s="66">
        <v>11.08</v>
      </c>
      <c r="N15446" s="66">
        <v>0</v>
      </c>
      <c r="O15446" s="1"/>
    </row>
    <row r="15447" spans="1:15">
      <c r="A15447" t="s">
        <v>11</v>
      </c>
      <c r="B15447" t="s">
        <v>4927</v>
      </c>
      <c r="C15447" t="s">
        <v>12029</v>
      </c>
      <c r="D15447" t="s">
        <v>5006</v>
      </c>
      <c r="E15447" t="s">
        <v>150</v>
      </c>
      <c r="G15447" t="s">
        <v>8474</v>
      </c>
      <c r="H15447" t="s">
        <v>152</v>
      </c>
      <c r="I15447" s="1">
        <v>45352</v>
      </c>
      <c r="K15447" s="66">
        <v>0</v>
      </c>
      <c r="L15447" t="s">
        <v>92</v>
      </c>
      <c r="M15447" s="66">
        <v>11.08</v>
      </c>
      <c r="N15447" s="66">
        <v>0</v>
      </c>
      <c r="O15447" s="1"/>
    </row>
    <row r="15448" spans="1:15">
      <c r="A15448" t="s">
        <v>11</v>
      </c>
      <c r="B15448" t="s">
        <v>4927</v>
      </c>
      <c r="C15448" t="s">
        <v>12029</v>
      </c>
      <c r="D15448" t="s">
        <v>5006</v>
      </c>
      <c r="E15448" t="s">
        <v>150</v>
      </c>
      <c r="G15448" t="s">
        <v>8474</v>
      </c>
      <c r="H15448" t="s">
        <v>152</v>
      </c>
      <c r="I15448" s="1">
        <v>45352</v>
      </c>
      <c r="K15448" s="66">
        <v>0</v>
      </c>
      <c r="L15448" t="s">
        <v>92</v>
      </c>
      <c r="M15448" s="66">
        <v>22.17</v>
      </c>
      <c r="N15448" s="66">
        <v>0</v>
      </c>
      <c r="O15448" s="1"/>
    </row>
    <row r="15449" spans="1:15">
      <c r="A15449" t="s">
        <v>11</v>
      </c>
      <c r="B15449" t="s">
        <v>4927</v>
      </c>
      <c r="C15449" t="s">
        <v>12029</v>
      </c>
      <c r="D15449" t="s">
        <v>5006</v>
      </c>
      <c r="E15449" t="s">
        <v>150</v>
      </c>
      <c r="G15449" t="s">
        <v>8474</v>
      </c>
      <c r="H15449" t="s">
        <v>152</v>
      </c>
      <c r="I15449" s="1">
        <v>45352</v>
      </c>
      <c r="K15449" s="66">
        <v>0</v>
      </c>
      <c r="L15449" t="s">
        <v>92</v>
      </c>
      <c r="M15449" s="66">
        <v>11.08</v>
      </c>
      <c r="N15449" s="66">
        <v>0</v>
      </c>
      <c r="O15449" s="1"/>
    </row>
    <row r="15450" spans="1:15">
      <c r="A15450" t="s">
        <v>11</v>
      </c>
      <c r="B15450" t="s">
        <v>4927</v>
      </c>
      <c r="C15450" t="s">
        <v>12030</v>
      </c>
      <c r="D15450" t="s">
        <v>5006</v>
      </c>
      <c r="E15450" t="s">
        <v>150</v>
      </c>
      <c r="G15450" t="s">
        <v>8474</v>
      </c>
      <c r="H15450" t="s">
        <v>152</v>
      </c>
      <c r="I15450" s="1">
        <v>45352</v>
      </c>
      <c r="K15450" s="66">
        <v>0</v>
      </c>
      <c r="L15450" t="s">
        <v>92</v>
      </c>
      <c r="M15450" s="66">
        <v>44.32</v>
      </c>
      <c r="N15450" s="66">
        <v>0</v>
      </c>
      <c r="O15450" s="1"/>
    </row>
    <row r="15451" spans="1:15">
      <c r="A15451" t="s">
        <v>11</v>
      </c>
      <c r="B15451" t="s">
        <v>4927</v>
      </c>
      <c r="C15451" t="s">
        <v>12030</v>
      </c>
      <c r="D15451" t="s">
        <v>5006</v>
      </c>
      <c r="E15451" t="s">
        <v>150</v>
      </c>
      <c r="G15451" t="s">
        <v>8474</v>
      </c>
      <c r="H15451" t="s">
        <v>152</v>
      </c>
      <c r="I15451" s="1">
        <v>45352</v>
      </c>
      <c r="K15451" s="66">
        <v>0</v>
      </c>
      <c r="L15451" t="s">
        <v>92</v>
      </c>
      <c r="M15451" s="66">
        <v>44.32</v>
      </c>
      <c r="N15451" s="66">
        <v>0</v>
      </c>
      <c r="O15451" s="1"/>
    </row>
    <row r="15452" spans="1:15">
      <c r="A15452" t="s">
        <v>11</v>
      </c>
      <c r="B15452" t="s">
        <v>4927</v>
      </c>
      <c r="C15452" t="s">
        <v>12030</v>
      </c>
      <c r="D15452" t="s">
        <v>5006</v>
      </c>
      <c r="E15452" t="s">
        <v>150</v>
      </c>
      <c r="G15452" t="s">
        <v>8474</v>
      </c>
      <c r="H15452" t="s">
        <v>152</v>
      </c>
      <c r="I15452" s="1">
        <v>45352</v>
      </c>
      <c r="K15452" s="66">
        <v>0</v>
      </c>
      <c r="L15452" t="s">
        <v>92</v>
      </c>
      <c r="M15452" s="66">
        <v>44.32</v>
      </c>
      <c r="N15452" s="66">
        <v>0</v>
      </c>
      <c r="O15452" s="1"/>
    </row>
    <row r="15453" spans="1:15">
      <c r="A15453" t="s">
        <v>11</v>
      </c>
      <c r="B15453" t="s">
        <v>4927</v>
      </c>
      <c r="C15453" t="s">
        <v>12030</v>
      </c>
      <c r="D15453" t="s">
        <v>5006</v>
      </c>
      <c r="E15453" t="s">
        <v>150</v>
      </c>
      <c r="G15453" t="s">
        <v>8474</v>
      </c>
      <c r="H15453" t="s">
        <v>152</v>
      </c>
      <c r="I15453" s="1">
        <v>45352</v>
      </c>
      <c r="K15453" s="66">
        <v>0</v>
      </c>
      <c r="L15453" t="s">
        <v>92</v>
      </c>
      <c r="M15453" s="66">
        <v>44.32</v>
      </c>
      <c r="N15453" s="66">
        <v>0</v>
      </c>
      <c r="O15453" s="1"/>
    </row>
    <row r="15454" spans="1:15">
      <c r="A15454" t="s">
        <v>11</v>
      </c>
      <c r="B15454" t="s">
        <v>4927</v>
      </c>
      <c r="C15454" t="s">
        <v>12030</v>
      </c>
      <c r="D15454" t="s">
        <v>5006</v>
      </c>
      <c r="E15454" t="s">
        <v>150</v>
      </c>
      <c r="G15454" t="s">
        <v>8474</v>
      </c>
      <c r="H15454" t="s">
        <v>152</v>
      </c>
      <c r="I15454" s="1">
        <v>45352</v>
      </c>
      <c r="K15454" s="66">
        <v>0</v>
      </c>
      <c r="L15454" t="s">
        <v>92</v>
      </c>
      <c r="M15454" s="66">
        <v>44.32</v>
      </c>
      <c r="N15454" s="66">
        <v>0</v>
      </c>
      <c r="O15454" s="1"/>
    </row>
    <row r="15455" spans="1:15">
      <c r="A15455" t="s">
        <v>11</v>
      </c>
      <c r="B15455" t="s">
        <v>4927</v>
      </c>
      <c r="C15455" t="s">
        <v>12030</v>
      </c>
      <c r="D15455" t="s">
        <v>5006</v>
      </c>
      <c r="E15455" t="s">
        <v>150</v>
      </c>
      <c r="G15455" t="s">
        <v>8474</v>
      </c>
      <c r="H15455" t="s">
        <v>152</v>
      </c>
      <c r="I15455" s="1">
        <v>45352</v>
      </c>
      <c r="K15455" s="66">
        <v>0</v>
      </c>
      <c r="L15455" t="s">
        <v>92</v>
      </c>
      <c r="M15455" s="66">
        <v>44.32</v>
      </c>
      <c r="N15455" s="66">
        <v>0</v>
      </c>
      <c r="O15455" s="1"/>
    </row>
    <row r="15456" spans="1:15">
      <c r="A15456" t="s">
        <v>11</v>
      </c>
      <c r="B15456" t="s">
        <v>4927</v>
      </c>
      <c r="C15456" t="s">
        <v>12030</v>
      </c>
      <c r="D15456" t="s">
        <v>5006</v>
      </c>
      <c r="E15456" t="s">
        <v>150</v>
      </c>
      <c r="G15456" t="s">
        <v>8474</v>
      </c>
      <c r="H15456" t="s">
        <v>152</v>
      </c>
      <c r="I15456" s="1">
        <v>45352</v>
      </c>
      <c r="K15456" s="66">
        <v>0</v>
      </c>
      <c r="L15456" t="s">
        <v>92</v>
      </c>
      <c r="M15456" s="66">
        <v>22.16</v>
      </c>
      <c r="N15456" s="66">
        <v>0</v>
      </c>
      <c r="O15456" s="1"/>
    </row>
    <row r="15457" spans="1:15">
      <c r="A15457" t="s">
        <v>11</v>
      </c>
      <c r="B15457" t="s">
        <v>4927</v>
      </c>
      <c r="C15457" t="s">
        <v>12030</v>
      </c>
      <c r="D15457" t="s">
        <v>5006</v>
      </c>
      <c r="E15457" t="s">
        <v>150</v>
      </c>
      <c r="G15457" t="s">
        <v>8474</v>
      </c>
      <c r="H15457" t="s">
        <v>152</v>
      </c>
      <c r="I15457" s="1">
        <v>45352</v>
      </c>
      <c r="K15457" s="66">
        <v>0</v>
      </c>
      <c r="L15457" t="s">
        <v>92</v>
      </c>
      <c r="M15457" s="66">
        <v>22.16</v>
      </c>
      <c r="N15457" s="66">
        <v>0</v>
      </c>
      <c r="O15457" s="1"/>
    </row>
    <row r="15458" spans="1:15">
      <c r="A15458" t="s">
        <v>11</v>
      </c>
      <c r="B15458" t="s">
        <v>4927</v>
      </c>
      <c r="C15458" t="s">
        <v>12030</v>
      </c>
      <c r="D15458" t="s">
        <v>5006</v>
      </c>
      <c r="E15458" t="s">
        <v>150</v>
      </c>
      <c r="G15458" t="s">
        <v>8474</v>
      </c>
      <c r="H15458" t="s">
        <v>152</v>
      </c>
      <c r="I15458" s="1">
        <v>45352</v>
      </c>
      <c r="K15458" s="66">
        <v>0</v>
      </c>
      <c r="L15458" t="s">
        <v>92</v>
      </c>
      <c r="M15458" s="66">
        <v>44.32</v>
      </c>
      <c r="N15458" s="66">
        <v>0</v>
      </c>
      <c r="O15458" s="1"/>
    </row>
    <row r="15459" spans="1:15">
      <c r="A15459" t="s">
        <v>11</v>
      </c>
      <c r="B15459" t="s">
        <v>4927</v>
      </c>
      <c r="C15459" t="s">
        <v>12030</v>
      </c>
      <c r="D15459" t="s">
        <v>5006</v>
      </c>
      <c r="E15459" t="s">
        <v>150</v>
      </c>
      <c r="G15459" t="s">
        <v>8474</v>
      </c>
      <c r="H15459" t="s">
        <v>152</v>
      </c>
      <c r="I15459" s="1">
        <v>45352</v>
      </c>
      <c r="K15459" s="66">
        <v>0</v>
      </c>
      <c r="L15459" t="s">
        <v>92</v>
      </c>
      <c r="M15459" s="66">
        <v>22.16</v>
      </c>
      <c r="N15459" s="66">
        <v>0</v>
      </c>
      <c r="O15459" s="1"/>
    </row>
    <row r="15460" spans="1:15">
      <c r="A15460" t="s">
        <v>11</v>
      </c>
      <c r="B15460" t="s">
        <v>4927</v>
      </c>
      <c r="C15460" t="s">
        <v>12030</v>
      </c>
      <c r="D15460" t="s">
        <v>5006</v>
      </c>
      <c r="E15460" t="s">
        <v>150</v>
      </c>
      <c r="G15460" t="s">
        <v>8474</v>
      </c>
      <c r="H15460" t="s">
        <v>152</v>
      </c>
      <c r="I15460" s="1">
        <v>45352</v>
      </c>
      <c r="K15460" s="66">
        <v>0</v>
      </c>
      <c r="L15460" t="s">
        <v>92</v>
      </c>
      <c r="M15460" s="66">
        <v>44.32</v>
      </c>
      <c r="N15460" s="66">
        <v>0</v>
      </c>
      <c r="O15460" s="1"/>
    </row>
    <row r="15461" spans="1:15">
      <c r="A15461" t="s">
        <v>11</v>
      </c>
      <c r="B15461" t="s">
        <v>4927</v>
      </c>
      <c r="C15461" t="s">
        <v>12031</v>
      </c>
      <c r="D15461" t="s">
        <v>5006</v>
      </c>
      <c r="E15461" t="s">
        <v>150</v>
      </c>
      <c r="G15461" t="s">
        <v>8474</v>
      </c>
      <c r="H15461" t="s">
        <v>152</v>
      </c>
      <c r="I15461" s="1">
        <v>45352</v>
      </c>
      <c r="K15461" s="66">
        <v>0</v>
      </c>
      <c r="L15461" t="s">
        <v>92</v>
      </c>
      <c r="M15461" s="66">
        <v>22.17</v>
      </c>
      <c r="N15461" s="66">
        <v>0</v>
      </c>
      <c r="O15461" s="1"/>
    </row>
    <row r="15462" spans="1:15">
      <c r="A15462" t="s">
        <v>11</v>
      </c>
      <c r="B15462" t="s">
        <v>4927</v>
      </c>
      <c r="C15462" t="s">
        <v>12031</v>
      </c>
      <c r="D15462" t="s">
        <v>5006</v>
      </c>
      <c r="E15462" t="s">
        <v>150</v>
      </c>
      <c r="G15462" t="s">
        <v>8474</v>
      </c>
      <c r="H15462" t="s">
        <v>152</v>
      </c>
      <c r="I15462" s="1">
        <v>45352</v>
      </c>
      <c r="K15462" s="66">
        <v>0</v>
      </c>
      <c r="L15462" t="s">
        <v>92</v>
      </c>
      <c r="M15462" s="66">
        <v>105</v>
      </c>
      <c r="N15462" s="66">
        <v>0</v>
      </c>
      <c r="O15462" s="1"/>
    </row>
    <row r="15463" spans="1:15">
      <c r="A15463" t="s">
        <v>11</v>
      </c>
      <c r="B15463" t="s">
        <v>4927</v>
      </c>
      <c r="C15463" t="s">
        <v>12032</v>
      </c>
      <c r="D15463" t="s">
        <v>5006</v>
      </c>
      <c r="E15463" t="s">
        <v>150</v>
      </c>
      <c r="G15463" t="s">
        <v>8474</v>
      </c>
      <c r="H15463" t="s">
        <v>152</v>
      </c>
      <c r="I15463" s="1">
        <v>45352</v>
      </c>
      <c r="K15463" s="66">
        <v>0</v>
      </c>
      <c r="L15463" t="s">
        <v>92</v>
      </c>
      <c r="M15463" s="66">
        <v>22.17</v>
      </c>
      <c r="N15463" s="66">
        <v>0</v>
      </c>
      <c r="O15463" s="1"/>
    </row>
    <row r="15464" spans="1:15">
      <c r="A15464" t="s">
        <v>11</v>
      </c>
      <c r="B15464" t="s">
        <v>4927</v>
      </c>
      <c r="C15464" t="s">
        <v>12033</v>
      </c>
      <c r="D15464" t="s">
        <v>5006</v>
      </c>
      <c r="E15464" t="s">
        <v>150</v>
      </c>
      <c r="G15464" t="s">
        <v>8474</v>
      </c>
      <c r="H15464" t="s">
        <v>152</v>
      </c>
      <c r="I15464" s="1">
        <v>45352</v>
      </c>
      <c r="K15464" s="66">
        <v>0</v>
      </c>
      <c r="L15464" t="s">
        <v>92</v>
      </c>
      <c r="M15464" s="66">
        <v>44.32</v>
      </c>
      <c r="N15464" s="66">
        <v>0</v>
      </c>
      <c r="O15464" s="1"/>
    </row>
    <row r="15465" spans="1:15">
      <c r="A15465" t="s">
        <v>11</v>
      </c>
      <c r="B15465" t="s">
        <v>4927</v>
      </c>
      <c r="C15465" t="s">
        <v>12033</v>
      </c>
      <c r="D15465" t="s">
        <v>5006</v>
      </c>
      <c r="E15465" t="s">
        <v>150</v>
      </c>
      <c r="G15465" t="s">
        <v>8474</v>
      </c>
      <c r="H15465" t="s">
        <v>152</v>
      </c>
      <c r="I15465" s="1">
        <v>45352</v>
      </c>
      <c r="K15465" s="66">
        <v>0</v>
      </c>
      <c r="L15465" t="s">
        <v>92</v>
      </c>
      <c r="M15465" s="66">
        <v>22.16</v>
      </c>
      <c r="N15465" s="66">
        <v>0</v>
      </c>
      <c r="O15465" s="1"/>
    </row>
    <row r="15466" spans="1:15">
      <c r="A15466" t="s">
        <v>11</v>
      </c>
      <c r="B15466" t="s">
        <v>4927</v>
      </c>
      <c r="C15466" t="s">
        <v>12034</v>
      </c>
      <c r="D15466" t="s">
        <v>5006</v>
      </c>
      <c r="E15466" t="s">
        <v>150</v>
      </c>
      <c r="G15466" t="s">
        <v>8474</v>
      </c>
      <c r="H15466" t="s">
        <v>152</v>
      </c>
      <c r="I15466" s="1">
        <v>45352</v>
      </c>
      <c r="K15466" s="66">
        <v>0</v>
      </c>
      <c r="L15466" t="s">
        <v>92</v>
      </c>
      <c r="M15466" s="66">
        <v>44.32</v>
      </c>
      <c r="N15466" s="66">
        <v>0</v>
      </c>
      <c r="O15466" s="1"/>
    </row>
    <row r="15467" spans="1:15">
      <c r="A15467" t="s">
        <v>11</v>
      </c>
      <c r="B15467" t="s">
        <v>4927</v>
      </c>
      <c r="C15467" t="s">
        <v>12034</v>
      </c>
      <c r="D15467" t="s">
        <v>5006</v>
      </c>
      <c r="E15467" t="s">
        <v>150</v>
      </c>
      <c r="G15467" t="s">
        <v>8474</v>
      </c>
      <c r="H15467" t="s">
        <v>152</v>
      </c>
      <c r="I15467" s="1">
        <v>45352</v>
      </c>
      <c r="K15467" s="66">
        <v>0</v>
      </c>
      <c r="L15467" t="s">
        <v>92</v>
      </c>
      <c r="M15467" s="66">
        <v>22.17</v>
      </c>
      <c r="N15467" s="66">
        <v>0</v>
      </c>
      <c r="O15467" s="1"/>
    </row>
    <row r="15468" spans="1:15">
      <c r="A15468" t="s">
        <v>11</v>
      </c>
      <c r="B15468" t="s">
        <v>4927</v>
      </c>
      <c r="C15468" t="s">
        <v>12035</v>
      </c>
      <c r="D15468" t="s">
        <v>5006</v>
      </c>
      <c r="E15468" t="s">
        <v>150</v>
      </c>
      <c r="G15468" t="s">
        <v>8474</v>
      </c>
      <c r="H15468" t="s">
        <v>152</v>
      </c>
      <c r="I15468" s="1">
        <v>45352</v>
      </c>
      <c r="K15468" s="66">
        <v>0</v>
      </c>
      <c r="L15468" t="s">
        <v>92</v>
      </c>
      <c r="M15468" s="66">
        <v>22.17</v>
      </c>
      <c r="N15468" s="66">
        <v>0</v>
      </c>
      <c r="O15468" s="1"/>
    </row>
    <row r="15469" spans="1:15">
      <c r="A15469" t="s">
        <v>11</v>
      </c>
      <c r="B15469" t="s">
        <v>4927</v>
      </c>
      <c r="C15469" t="s">
        <v>12034</v>
      </c>
      <c r="D15469" t="s">
        <v>5006</v>
      </c>
      <c r="E15469" t="s">
        <v>150</v>
      </c>
      <c r="G15469" t="s">
        <v>8474</v>
      </c>
      <c r="H15469" t="s">
        <v>152</v>
      </c>
      <c r="I15469" s="1">
        <v>45352</v>
      </c>
      <c r="K15469" s="66">
        <v>0</v>
      </c>
      <c r="L15469" t="s">
        <v>92</v>
      </c>
      <c r="M15469" s="66">
        <v>44.32</v>
      </c>
      <c r="N15469" s="66">
        <v>0</v>
      </c>
      <c r="O15469" s="1"/>
    </row>
    <row r="15470" spans="1:15">
      <c r="A15470" t="s">
        <v>11</v>
      </c>
      <c r="B15470" t="s">
        <v>4927</v>
      </c>
      <c r="C15470" t="s">
        <v>12035</v>
      </c>
      <c r="D15470" t="s">
        <v>5006</v>
      </c>
      <c r="E15470" t="s">
        <v>150</v>
      </c>
      <c r="G15470" t="s">
        <v>8474</v>
      </c>
      <c r="H15470" t="s">
        <v>152</v>
      </c>
      <c r="I15470" s="1">
        <v>45352</v>
      </c>
      <c r="K15470" s="66">
        <v>0</v>
      </c>
      <c r="L15470" t="s">
        <v>92</v>
      </c>
      <c r="M15470" s="66">
        <v>44.32</v>
      </c>
      <c r="N15470" s="66">
        <v>0</v>
      </c>
      <c r="O15470" s="1"/>
    </row>
    <row r="15471" spans="1:15">
      <c r="A15471" t="s">
        <v>11</v>
      </c>
      <c r="B15471" t="s">
        <v>4927</v>
      </c>
      <c r="C15471" t="s">
        <v>12036</v>
      </c>
      <c r="D15471" t="s">
        <v>5006</v>
      </c>
      <c r="E15471" t="s">
        <v>150</v>
      </c>
      <c r="G15471" t="s">
        <v>8474</v>
      </c>
      <c r="H15471" t="s">
        <v>152</v>
      </c>
      <c r="I15471" s="1">
        <v>45352</v>
      </c>
      <c r="K15471" s="66">
        <v>0</v>
      </c>
      <c r="L15471" t="s">
        <v>92</v>
      </c>
      <c r="M15471" s="66">
        <v>105</v>
      </c>
      <c r="N15471" s="66">
        <v>0</v>
      </c>
      <c r="O15471" s="1"/>
    </row>
    <row r="15472" spans="1:15">
      <c r="A15472" t="s">
        <v>11</v>
      </c>
      <c r="B15472" t="s">
        <v>4927</v>
      </c>
      <c r="C15472" t="s">
        <v>12037</v>
      </c>
      <c r="D15472" t="s">
        <v>5006</v>
      </c>
      <c r="E15472" t="s">
        <v>150</v>
      </c>
      <c r="G15472" t="s">
        <v>8474</v>
      </c>
      <c r="H15472" t="s">
        <v>152</v>
      </c>
      <c r="I15472" s="1">
        <v>45352</v>
      </c>
      <c r="K15472" s="66">
        <v>0</v>
      </c>
      <c r="L15472" t="s">
        <v>92</v>
      </c>
      <c r="M15472" s="66">
        <v>44.32</v>
      </c>
      <c r="N15472" s="66">
        <v>0</v>
      </c>
      <c r="O15472" s="1"/>
    </row>
    <row r="15473" spans="1:15">
      <c r="A15473" t="s">
        <v>11</v>
      </c>
      <c r="B15473" t="s">
        <v>4927</v>
      </c>
      <c r="C15473" t="s">
        <v>12038</v>
      </c>
      <c r="D15473" t="s">
        <v>5006</v>
      </c>
      <c r="E15473" t="s">
        <v>150</v>
      </c>
      <c r="G15473" t="s">
        <v>8474</v>
      </c>
      <c r="H15473" t="s">
        <v>152</v>
      </c>
      <c r="I15473" s="1">
        <v>45383</v>
      </c>
      <c r="K15473" s="66">
        <v>0</v>
      </c>
      <c r="L15473" t="s">
        <v>92</v>
      </c>
      <c r="M15473" s="66">
        <v>44.32</v>
      </c>
      <c r="N15473" s="66">
        <v>0</v>
      </c>
      <c r="O15473" s="1"/>
    </row>
    <row r="15474" spans="1:15">
      <c r="A15474" t="s">
        <v>11</v>
      </c>
      <c r="B15474" t="s">
        <v>4927</v>
      </c>
      <c r="C15474" t="s">
        <v>12038</v>
      </c>
      <c r="D15474" t="s">
        <v>5006</v>
      </c>
      <c r="E15474" t="s">
        <v>150</v>
      </c>
      <c r="G15474" t="s">
        <v>8474</v>
      </c>
      <c r="H15474" t="s">
        <v>152</v>
      </c>
      <c r="I15474" s="1">
        <v>45383</v>
      </c>
      <c r="K15474" s="66">
        <v>0</v>
      </c>
      <c r="L15474" t="s">
        <v>92</v>
      </c>
      <c r="M15474" s="66">
        <v>44.32</v>
      </c>
      <c r="N15474" s="66">
        <v>0</v>
      </c>
      <c r="O15474" s="1"/>
    </row>
    <row r="15475" spans="1:15">
      <c r="A15475" t="s">
        <v>11</v>
      </c>
      <c r="B15475" t="s">
        <v>4927</v>
      </c>
      <c r="C15475" t="s">
        <v>12039</v>
      </c>
      <c r="D15475" t="s">
        <v>5006</v>
      </c>
      <c r="E15475" t="s">
        <v>150</v>
      </c>
      <c r="G15475" t="s">
        <v>8474</v>
      </c>
      <c r="H15475" t="s">
        <v>152</v>
      </c>
      <c r="I15475" s="1">
        <v>45383</v>
      </c>
      <c r="K15475" s="66">
        <v>0</v>
      </c>
      <c r="L15475" t="s">
        <v>92</v>
      </c>
      <c r="M15475" s="66">
        <v>105</v>
      </c>
      <c r="N15475" s="66">
        <v>0</v>
      </c>
      <c r="O15475" s="1"/>
    </row>
    <row r="15476" spans="1:15">
      <c r="A15476" t="s">
        <v>11</v>
      </c>
      <c r="B15476" t="s">
        <v>4927</v>
      </c>
      <c r="C15476" t="s">
        <v>12039</v>
      </c>
      <c r="D15476" t="s">
        <v>5006</v>
      </c>
      <c r="E15476" t="s">
        <v>150</v>
      </c>
      <c r="G15476" t="s">
        <v>8474</v>
      </c>
      <c r="H15476" t="s">
        <v>152</v>
      </c>
      <c r="I15476" s="1">
        <v>45383</v>
      </c>
      <c r="K15476" s="66">
        <v>0</v>
      </c>
      <c r="L15476" t="s">
        <v>92</v>
      </c>
      <c r="M15476" s="66">
        <v>105</v>
      </c>
      <c r="N15476" s="66">
        <v>0</v>
      </c>
      <c r="O15476" s="1"/>
    </row>
    <row r="15477" spans="1:15">
      <c r="A15477" t="s">
        <v>11</v>
      </c>
      <c r="B15477" t="s">
        <v>4927</v>
      </c>
      <c r="C15477" t="s">
        <v>12039</v>
      </c>
      <c r="D15477" t="s">
        <v>5006</v>
      </c>
      <c r="E15477" t="s">
        <v>150</v>
      </c>
      <c r="G15477" t="s">
        <v>8474</v>
      </c>
      <c r="H15477" t="s">
        <v>152</v>
      </c>
      <c r="I15477" s="1">
        <v>45383</v>
      </c>
      <c r="K15477" s="66">
        <v>0</v>
      </c>
      <c r="L15477" t="s">
        <v>92</v>
      </c>
      <c r="M15477" s="66">
        <v>105</v>
      </c>
      <c r="N15477" s="66">
        <v>0</v>
      </c>
      <c r="O15477" s="1"/>
    </row>
    <row r="15478" spans="1:15">
      <c r="A15478" t="s">
        <v>11</v>
      </c>
      <c r="B15478" t="s">
        <v>4927</v>
      </c>
      <c r="C15478" t="s">
        <v>12040</v>
      </c>
      <c r="D15478" t="s">
        <v>5006</v>
      </c>
      <c r="E15478" t="s">
        <v>150</v>
      </c>
      <c r="G15478" t="s">
        <v>8474</v>
      </c>
      <c r="H15478" t="s">
        <v>152</v>
      </c>
      <c r="I15478" s="1">
        <v>45383</v>
      </c>
      <c r="K15478" s="66">
        <v>0</v>
      </c>
      <c r="L15478" t="s">
        <v>92</v>
      </c>
      <c r="M15478" s="66">
        <v>315</v>
      </c>
      <c r="N15478" s="66">
        <v>0</v>
      </c>
      <c r="O15478" s="1"/>
    </row>
    <row r="15479" spans="1:15">
      <c r="A15479" t="s">
        <v>11</v>
      </c>
      <c r="B15479" t="s">
        <v>4927</v>
      </c>
      <c r="C15479" t="s">
        <v>12041</v>
      </c>
      <c r="D15479" t="s">
        <v>5006</v>
      </c>
      <c r="E15479" t="s">
        <v>150</v>
      </c>
      <c r="G15479" t="s">
        <v>8474</v>
      </c>
      <c r="H15479" t="s">
        <v>152</v>
      </c>
      <c r="I15479" s="1">
        <v>45383</v>
      </c>
      <c r="K15479" s="66">
        <v>0</v>
      </c>
      <c r="L15479" t="s">
        <v>92</v>
      </c>
      <c r="M15479" s="66">
        <v>22.17</v>
      </c>
      <c r="N15479" s="66">
        <v>0</v>
      </c>
      <c r="O15479" s="1"/>
    </row>
    <row r="15480" spans="1:15">
      <c r="A15480" t="s">
        <v>11</v>
      </c>
      <c r="B15480" t="s">
        <v>4927</v>
      </c>
      <c r="C15480" t="s">
        <v>12041</v>
      </c>
      <c r="D15480" t="s">
        <v>5006</v>
      </c>
      <c r="E15480" t="s">
        <v>150</v>
      </c>
      <c r="G15480" t="s">
        <v>8474</v>
      </c>
      <c r="H15480" t="s">
        <v>152</v>
      </c>
      <c r="I15480" s="1">
        <v>45383</v>
      </c>
      <c r="K15480" s="66">
        <v>0</v>
      </c>
      <c r="L15480" t="s">
        <v>92</v>
      </c>
      <c r="M15480" s="66">
        <v>44.32</v>
      </c>
      <c r="N15480" s="66">
        <v>0</v>
      </c>
      <c r="O15480" s="1"/>
    </row>
    <row r="15481" spans="1:15">
      <c r="A15481" t="s">
        <v>11</v>
      </c>
      <c r="B15481" t="s">
        <v>4927</v>
      </c>
      <c r="C15481" t="s">
        <v>12041</v>
      </c>
      <c r="D15481" t="s">
        <v>5006</v>
      </c>
      <c r="E15481" t="s">
        <v>150</v>
      </c>
      <c r="G15481" t="s">
        <v>8474</v>
      </c>
      <c r="H15481" t="s">
        <v>152</v>
      </c>
      <c r="I15481" s="1">
        <v>45383</v>
      </c>
      <c r="K15481" s="66">
        <v>0</v>
      </c>
      <c r="L15481" t="s">
        <v>92</v>
      </c>
      <c r="M15481" s="66">
        <v>22.16</v>
      </c>
      <c r="N15481" s="66">
        <v>0</v>
      </c>
      <c r="O15481" s="1"/>
    </row>
    <row r="15482" spans="1:15">
      <c r="A15482" t="s">
        <v>11</v>
      </c>
      <c r="B15482" t="s">
        <v>4927</v>
      </c>
      <c r="C15482" t="s">
        <v>12042</v>
      </c>
      <c r="D15482" t="s">
        <v>5006</v>
      </c>
      <c r="E15482" t="s">
        <v>150</v>
      </c>
      <c r="G15482" t="s">
        <v>8474</v>
      </c>
      <c r="H15482" t="s">
        <v>152</v>
      </c>
      <c r="I15482" s="1">
        <v>45383</v>
      </c>
      <c r="K15482" s="66">
        <v>0</v>
      </c>
      <c r="L15482" t="s">
        <v>92</v>
      </c>
      <c r="M15482" s="66">
        <v>105</v>
      </c>
      <c r="N15482" s="66">
        <v>0</v>
      </c>
      <c r="O15482" s="1"/>
    </row>
    <row r="15483" spans="1:15">
      <c r="A15483" t="s">
        <v>11</v>
      </c>
      <c r="B15483" t="s">
        <v>4927</v>
      </c>
      <c r="C15483" t="s">
        <v>12042</v>
      </c>
      <c r="D15483" t="s">
        <v>5006</v>
      </c>
      <c r="E15483" t="s">
        <v>150</v>
      </c>
      <c r="G15483" t="s">
        <v>8474</v>
      </c>
      <c r="H15483" t="s">
        <v>152</v>
      </c>
      <c r="I15483" s="1">
        <v>45383</v>
      </c>
      <c r="K15483" s="66">
        <v>0</v>
      </c>
      <c r="L15483" t="s">
        <v>92</v>
      </c>
      <c r="M15483" s="66">
        <v>44.32</v>
      </c>
      <c r="N15483" s="66">
        <v>0</v>
      </c>
      <c r="O15483" s="1"/>
    </row>
    <row r="15484" spans="1:15">
      <c r="A15484" t="s">
        <v>11</v>
      </c>
      <c r="B15484" t="s">
        <v>4927</v>
      </c>
      <c r="C15484" t="s">
        <v>12043</v>
      </c>
      <c r="D15484" t="s">
        <v>5006</v>
      </c>
      <c r="E15484" t="s">
        <v>150</v>
      </c>
      <c r="G15484" t="s">
        <v>8474</v>
      </c>
      <c r="H15484" t="s">
        <v>152</v>
      </c>
      <c r="I15484" s="1">
        <v>45383</v>
      </c>
      <c r="K15484" s="66">
        <v>0</v>
      </c>
      <c r="L15484" t="s">
        <v>92</v>
      </c>
      <c r="M15484" s="66">
        <v>31.5</v>
      </c>
      <c r="N15484" s="66">
        <v>0</v>
      </c>
      <c r="O15484" s="1"/>
    </row>
    <row r="15485" spans="1:15">
      <c r="A15485" t="s">
        <v>11</v>
      </c>
      <c r="B15485" t="s">
        <v>4927</v>
      </c>
      <c r="C15485" t="s">
        <v>12044</v>
      </c>
      <c r="D15485" t="s">
        <v>5006</v>
      </c>
      <c r="E15485" t="s">
        <v>150</v>
      </c>
      <c r="G15485" t="s">
        <v>8474</v>
      </c>
      <c r="H15485" t="s">
        <v>152</v>
      </c>
      <c r="I15485" s="1">
        <v>45383</v>
      </c>
      <c r="K15485" s="66">
        <v>0</v>
      </c>
      <c r="L15485" t="s">
        <v>92</v>
      </c>
      <c r="M15485" s="66">
        <v>315</v>
      </c>
      <c r="N15485" s="66">
        <v>0</v>
      </c>
      <c r="O15485" s="1"/>
    </row>
    <row r="15486" spans="1:15">
      <c r="A15486" t="s">
        <v>11</v>
      </c>
      <c r="B15486" t="s">
        <v>4927</v>
      </c>
      <c r="C15486" t="s">
        <v>12045</v>
      </c>
      <c r="D15486" t="s">
        <v>5006</v>
      </c>
      <c r="E15486" t="s">
        <v>150</v>
      </c>
      <c r="G15486" t="s">
        <v>8474</v>
      </c>
      <c r="H15486" t="s">
        <v>152</v>
      </c>
      <c r="I15486" s="1">
        <v>45383</v>
      </c>
      <c r="K15486" s="66">
        <v>0</v>
      </c>
      <c r="L15486" t="s">
        <v>92</v>
      </c>
      <c r="M15486" s="66">
        <v>44.32</v>
      </c>
      <c r="N15486" s="66">
        <v>0</v>
      </c>
      <c r="O15486" s="1"/>
    </row>
    <row r="15487" spans="1:15">
      <c r="A15487" t="s">
        <v>11</v>
      </c>
      <c r="B15487" t="s">
        <v>4927</v>
      </c>
      <c r="C15487" t="s">
        <v>12045</v>
      </c>
      <c r="D15487" t="s">
        <v>5006</v>
      </c>
      <c r="E15487" t="s">
        <v>150</v>
      </c>
      <c r="G15487" t="s">
        <v>8474</v>
      </c>
      <c r="H15487" t="s">
        <v>152</v>
      </c>
      <c r="I15487" s="1">
        <v>45383</v>
      </c>
      <c r="K15487" s="66">
        <v>0</v>
      </c>
      <c r="L15487" t="s">
        <v>92</v>
      </c>
      <c r="M15487" s="66">
        <v>44.32</v>
      </c>
      <c r="N15487" s="66">
        <v>0</v>
      </c>
      <c r="O15487" s="1"/>
    </row>
    <row r="15488" spans="1:15">
      <c r="A15488" t="s">
        <v>11</v>
      </c>
      <c r="B15488" t="s">
        <v>4927</v>
      </c>
      <c r="C15488" t="s">
        <v>12045</v>
      </c>
      <c r="D15488" t="s">
        <v>5006</v>
      </c>
      <c r="E15488" t="s">
        <v>150</v>
      </c>
      <c r="G15488" t="s">
        <v>8474</v>
      </c>
      <c r="H15488" t="s">
        <v>152</v>
      </c>
      <c r="I15488" s="1">
        <v>45383</v>
      </c>
      <c r="K15488" s="66">
        <v>0</v>
      </c>
      <c r="L15488" t="s">
        <v>92</v>
      </c>
      <c r="M15488" s="66">
        <v>44.32</v>
      </c>
      <c r="N15488" s="66">
        <v>0</v>
      </c>
      <c r="O15488" s="1"/>
    </row>
    <row r="15489" spans="1:15">
      <c r="A15489" t="s">
        <v>11</v>
      </c>
      <c r="B15489" t="s">
        <v>4927</v>
      </c>
      <c r="C15489" t="s">
        <v>12045</v>
      </c>
      <c r="D15489" t="s">
        <v>5006</v>
      </c>
      <c r="E15489" t="s">
        <v>150</v>
      </c>
      <c r="G15489" t="s">
        <v>8474</v>
      </c>
      <c r="H15489" t="s">
        <v>152</v>
      </c>
      <c r="I15489" s="1">
        <v>45383</v>
      </c>
      <c r="K15489" s="66">
        <v>0</v>
      </c>
      <c r="L15489" t="s">
        <v>92</v>
      </c>
      <c r="M15489" s="66">
        <v>44.32</v>
      </c>
      <c r="N15489" s="66">
        <v>0</v>
      </c>
      <c r="O15489" s="1"/>
    </row>
    <row r="15490" spans="1:15">
      <c r="A15490" t="s">
        <v>11</v>
      </c>
      <c r="B15490" t="s">
        <v>4927</v>
      </c>
      <c r="C15490" t="s">
        <v>12045</v>
      </c>
      <c r="D15490" t="s">
        <v>5006</v>
      </c>
      <c r="E15490" t="s">
        <v>150</v>
      </c>
      <c r="G15490" t="s">
        <v>8474</v>
      </c>
      <c r="H15490" t="s">
        <v>152</v>
      </c>
      <c r="I15490" s="1">
        <v>45383</v>
      </c>
      <c r="K15490" s="66">
        <v>0</v>
      </c>
      <c r="L15490" t="s">
        <v>92</v>
      </c>
      <c r="M15490" s="66">
        <v>44.32</v>
      </c>
      <c r="N15490" s="66">
        <v>0</v>
      </c>
      <c r="O15490" s="1"/>
    </row>
    <row r="15491" spans="1:15">
      <c r="A15491" t="s">
        <v>11</v>
      </c>
      <c r="B15491" t="s">
        <v>4927</v>
      </c>
      <c r="C15491" t="s">
        <v>12045</v>
      </c>
      <c r="D15491" t="s">
        <v>5006</v>
      </c>
      <c r="E15491" t="s">
        <v>150</v>
      </c>
      <c r="G15491" t="s">
        <v>8474</v>
      </c>
      <c r="H15491" t="s">
        <v>152</v>
      </c>
      <c r="I15491" s="1">
        <v>45383</v>
      </c>
      <c r="K15491" s="66">
        <v>0</v>
      </c>
      <c r="L15491" t="s">
        <v>92</v>
      </c>
      <c r="M15491" s="66">
        <v>44.32</v>
      </c>
      <c r="N15491" s="66">
        <v>0</v>
      </c>
      <c r="O15491" s="1"/>
    </row>
    <row r="15492" spans="1:15">
      <c r="A15492" t="s">
        <v>11</v>
      </c>
      <c r="B15492" t="s">
        <v>4927</v>
      </c>
      <c r="C15492" t="s">
        <v>12045</v>
      </c>
      <c r="D15492" t="s">
        <v>5006</v>
      </c>
      <c r="E15492" t="s">
        <v>150</v>
      </c>
      <c r="G15492" t="s">
        <v>8474</v>
      </c>
      <c r="H15492" t="s">
        <v>152</v>
      </c>
      <c r="I15492" s="1">
        <v>45383</v>
      </c>
      <c r="K15492" s="66">
        <v>0</v>
      </c>
      <c r="L15492" t="s">
        <v>92</v>
      </c>
      <c r="M15492" s="66">
        <v>44.32</v>
      </c>
      <c r="N15492" s="66">
        <v>0</v>
      </c>
      <c r="O15492" s="1"/>
    </row>
    <row r="15493" spans="1:15">
      <c r="A15493" t="s">
        <v>11</v>
      </c>
      <c r="B15493" t="s">
        <v>4927</v>
      </c>
      <c r="C15493" t="s">
        <v>12046</v>
      </c>
      <c r="D15493" t="s">
        <v>5006</v>
      </c>
      <c r="E15493" t="s">
        <v>150</v>
      </c>
      <c r="G15493" t="s">
        <v>8474</v>
      </c>
      <c r="H15493" t="s">
        <v>152</v>
      </c>
      <c r="I15493" s="1">
        <v>45383</v>
      </c>
      <c r="K15493" s="66">
        <v>0</v>
      </c>
      <c r="L15493" t="s">
        <v>92</v>
      </c>
      <c r="M15493" s="66">
        <v>44.32</v>
      </c>
      <c r="N15493" s="66">
        <v>0</v>
      </c>
      <c r="O15493" s="1"/>
    </row>
    <row r="15494" spans="1:15">
      <c r="A15494" t="s">
        <v>11</v>
      </c>
      <c r="B15494" t="s">
        <v>4927</v>
      </c>
      <c r="C15494" t="s">
        <v>12046</v>
      </c>
      <c r="D15494" t="s">
        <v>5006</v>
      </c>
      <c r="E15494" t="s">
        <v>150</v>
      </c>
      <c r="G15494" t="s">
        <v>8474</v>
      </c>
      <c r="H15494" t="s">
        <v>152</v>
      </c>
      <c r="I15494" s="1">
        <v>45383</v>
      </c>
      <c r="K15494" s="66">
        <v>0</v>
      </c>
      <c r="L15494" t="s">
        <v>92</v>
      </c>
      <c r="M15494" s="66">
        <v>44.32</v>
      </c>
      <c r="N15494" s="66">
        <v>0</v>
      </c>
      <c r="O15494" s="1"/>
    </row>
    <row r="15495" spans="1:15">
      <c r="A15495" t="s">
        <v>11</v>
      </c>
      <c r="B15495" t="s">
        <v>4927</v>
      </c>
      <c r="C15495" t="s">
        <v>12046</v>
      </c>
      <c r="D15495" t="s">
        <v>5006</v>
      </c>
      <c r="E15495" t="s">
        <v>150</v>
      </c>
      <c r="G15495" t="s">
        <v>8474</v>
      </c>
      <c r="H15495" t="s">
        <v>152</v>
      </c>
      <c r="I15495" s="1">
        <v>45383</v>
      </c>
      <c r="K15495" s="66">
        <v>0</v>
      </c>
      <c r="L15495" t="s">
        <v>92</v>
      </c>
      <c r="M15495" s="66">
        <v>44.32</v>
      </c>
      <c r="N15495" s="66">
        <v>0</v>
      </c>
      <c r="O15495" s="1"/>
    </row>
    <row r="15496" spans="1:15">
      <c r="A15496" t="s">
        <v>11</v>
      </c>
      <c r="B15496" t="s">
        <v>4927</v>
      </c>
      <c r="C15496" t="s">
        <v>12045</v>
      </c>
      <c r="D15496" t="s">
        <v>5006</v>
      </c>
      <c r="E15496" t="s">
        <v>150</v>
      </c>
      <c r="G15496" t="s">
        <v>8474</v>
      </c>
      <c r="H15496" t="s">
        <v>152</v>
      </c>
      <c r="I15496" s="1">
        <v>45383</v>
      </c>
      <c r="K15496" s="66">
        <v>0</v>
      </c>
      <c r="L15496" t="s">
        <v>92</v>
      </c>
      <c r="M15496" s="66">
        <v>11.08</v>
      </c>
      <c r="N15496" s="66">
        <v>0</v>
      </c>
      <c r="O15496" s="1"/>
    </row>
    <row r="15497" spans="1:15">
      <c r="A15497" t="s">
        <v>11</v>
      </c>
      <c r="B15497" t="s">
        <v>4927</v>
      </c>
      <c r="C15497" t="s">
        <v>12045</v>
      </c>
      <c r="D15497" t="s">
        <v>5006</v>
      </c>
      <c r="E15497" t="s">
        <v>150</v>
      </c>
      <c r="G15497" t="s">
        <v>8474</v>
      </c>
      <c r="H15497" t="s">
        <v>152</v>
      </c>
      <c r="I15497" s="1">
        <v>45383</v>
      </c>
      <c r="K15497" s="66">
        <v>0</v>
      </c>
      <c r="L15497" t="s">
        <v>92</v>
      </c>
      <c r="M15497" s="66">
        <v>11.08</v>
      </c>
      <c r="N15497" s="66">
        <v>0</v>
      </c>
      <c r="O15497" s="1"/>
    </row>
    <row r="15498" spans="1:15">
      <c r="A15498" t="s">
        <v>11</v>
      </c>
      <c r="B15498" t="s">
        <v>4927</v>
      </c>
      <c r="C15498" t="s">
        <v>12045</v>
      </c>
      <c r="D15498" t="s">
        <v>5006</v>
      </c>
      <c r="E15498" t="s">
        <v>150</v>
      </c>
      <c r="G15498" t="s">
        <v>8474</v>
      </c>
      <c r="H15498" t="s">
        <v>152</v>
      </c>
      <c r="I15498" s="1">
        <v>45383</v>
      </c>
      <c r="K15498" s="66">
        <v>0</v>
      </c>
      <c r="L15498" t="s">
        <v>92</v>
      </c>
      <c r="M15498" s="66">
        <v>11.08</v>
      </c>
      <c r="N15498" s="66">
        <v>0</v>
      </c>
      <c r="O15498" s="1"/>
    </row>
    <row r="15499" spans="1:15">
      <c r="A15499" t="s">
        <v>11</v>
      </c>
      <c r="B15499" t="s">
        <v>4927</v>
      </c>
      <c r="C15499" t="s">
        <v>12046</v>
      </c>
      <c r="D15499" t="s">
        <v>5006</v>
      </c>
      <c r="E15499" t="s">
        <v>150</v>
      </c>
      <c r="G15499" t="s">
        <v>8474</v>
      </c>
      <c r="H15499" t="s">
        <v>152</v>
      </c>
      <c r="I15499" s="1">
        <v>45383</v>
      </c>
      <c r="K15499" s="66">
        <v>0</v>
      </c>
      <c r="L15499" t="s">
        <v>92</v>
      </c>
      <c r="M15499" s="66">
        <v>22.17</v>
      </c>
      <c r="N15499" s="66">
        <v>0</v>
      </c>
      <c r="O15499" s="1"/>
    </row>
    <row r="15500" spans="1:15">
      <c r="A15500" t="s">
        <v>11</v>
      </c>
      <c r="B15500" t="s">
        <v>4927</v>
      </c>
      <c r="C15500" t="s">
        <v>12045</v>
      </c>
      <c r="D15500" t="s">
        <v>5006</v>
      </c>
      <c r="E15500" t="s">
        <v>150</v>
      </c>
      <c r="G15500" t="s">
        <v>8474</v>
      </c>
      <c r="H15500" t="s">
        <v>152</v>
      </c>
      <c r="I15500" s="1">
        <v>45383</v>
      </c>
      <c r="K15500" s="66">
        <v>0</v>
      </c>
      <c r="L15500" t="s">
        <v>92</v>
      </c>
      <c r="M15500" s="66">
        <v>52.5</v>
      </c>
      <c r="N15500" s="66">
        <v>0</v>
      </c>
      <c r="O15500" s="1"/>
    </row>
    <row r="15501" spans="1:15">
      <c r="A15501" t="s">
        <v>11</v>
      </c>
      <c r="B15501" t="s">
        <v>4927</v>
      </c>
      <c r="C15501" t="s">
        <v>12045</v>
      </c>
      <c r="D15501" t="s">
        <v>5006</v>
      </c>
      <c r="E15501" t="s">
        <v>150</v>
      </c>
      <c r="G15501" t="s">
        <v>8474</v>
      </c>
      <c r="H15501" t="s">
        <v>152</v>
      </c>
      <c r="I15501" s="1">
        <v>45383</v>
      </c>
      <c r="K15501" s="66">
        <v>0</v>
      </c>
      <c r="L15501" t="s">
        <v>92</v>
      </c>
      <c r="M15501" s="66">
        <v>52.5</v>
      </c>
      <c r="N15501" s="66">
        <v>0</v>
      </c>
      <c r="O15501" s="1"/>
    </row>
    <row r="15502" spans="1:15">
      <c r="A15502" t="s">
        <v>11</v>
      </c>
      <c r="B15502" t="s">
        <v>4927</v>
      </c>
      <c r="C15502" t="s">
        <v>12047</v>
      </c>
      <c r="D15502" t="s">
        <v>5006</v>
      </c>
      <c r="E15502" t="s">
        <v>150</v>
      </c>
      <c r="G15502" t="s">
        <v>8474</v>
      </c>
      <c r="H15502" t="s">
        <v>152</v>
      </c>
      <c r="I15502" s="1">
        <v>45383</v>
      </c>
      <c r="K15502" s="66">
        <v>0</v>
      </c>
      <c r="L15502" t="s">
        <v>92</v>
      </c>
      <c r="M15502" s="66">
        <v>52.5</v>
      </c>
      <c r="N15502" s="66">
        <v>0</v>
      </c>
      <c r="O15502" s="1"/>
    </row>
    <row r="15503" spans="1:15">
      <c r="A15503" t="s">
        <v>11</v>
      </c>
      <c r="B15503" t="s">
        <v>4927</v>
      </c>
      <c r="C15503" t="s">
        <v>12047</v>
      </c>
      <c r="D15503" t="s">
        <v>5006</v>
      </c>
      <c r="E15503" t="s">
        <v>150</v>
      </c>
      <c r="G15503" t="s">
        <v>8474</v>
      </c>
      <c r="H15503" t="s">
        <v>152</v>
      </c>
      <c r="I15503" s="1">
        <v>45383</v>
      </c>
      <c r="K15503" s="66">
        <v>0</v>
      </c>
      <c r="L15503" t="s">
        <v>92</v>
      </c>
      <c r="M15503" s="66">
        <v>52.5</v>
      </c>
      <c r="N15503" s="66">
        <v>0</v>
      </c>
      <c r="O15503" s="1"/>
    </row>
    <row r="15504" spans="1:15">
      <c r="A15504" t="s">
        <v>11</v>
      </c>
      <c r="B15504" t="s">
        <v>4927</v>
      </c>
      <c r="C15504" t="s">
        <v>12048</v>
      </c>
      <c r="D15504" t="s">
        <v>5006</v>
      </c>
      <c r="E15504" t="s">
        <v>150</v>
      </c>
      <c r="G15504" t="s">
        <v>8474</v>
      </c>
      <c r="H15504" t="s">
        <v>152</v>
      </c>
      <c r="I15504" s="1">
        <v>45383</v>
      </c>
      <c r="K15504" s="66">
        <v>0</v>
      </c>
      <c r="L15504" t="s">
        <v>92</v>
      </c>
      <c r="M15504" s="66">
        <v>52.5</v>
      </c>
      <c r="N15504" s="66">
        <v>0</v>
      </c>
      <c r="O15504" s="1"/>
    </row>
    <row r="15505" spans="1:15">
      <c r="A15505" t="s">
        <v>11</v>
      </c>
      <c r="B15505" t="s">
        <v>4927</v>
      </c>
      <c r="C15505" t="s">
        <v>12049</v>
      </c>
      <c r="D15505" t="s">
        <v>5006</v>
      </c>
      <c r="E15505" t="s">
        <v>150</v>
      </c>
      <c r="G15505" t="s">
        <v>8474</v>
      </c>
      <c r="H15505" t="s">
        <v>152</v>
      </c>
      <c r="I15505" s="1">
        <v>45383</v>
      </c>
      <c r="K15505" s="66">
        <v>0</v>
      </c>
      <c r="L15505" t="s">
        <v>92</v>
      </c>
      <c r="M15505" s="66">
        <v>44.32</v>
      </c>
      <c r="N15505" s="66">
        <v>0</v>
      </c>
      <c r="O15505" s="1"/>
    </row>
    <row r="15506" spans="1:15">
      <c r="A15506" t="s">
        <v>11</v>
      </c>
      <c r="B15506" t="s">
        <v>4927</v>
      </c>
      <c r="C15506" t="s">
        <v>12050</v>
      </c>
      <c r="D15506" t="s">
        <v>5006</v>
      </c>
      <c r="E15506" t="s">
        <v>150</v>
      </c>
      <c r="G15506" t="s">
        <v>8474</v>
      </c>
      <c r="H15506" t="s">
        <v>152</v>
      </c>
      <c r="I15506" s="1">
        <v>45383</v>
      </c>
      <c r="K15506" s="66">
        <v>0</v>
      </c>
      <c r="L15506" t="s">
        <v>92</v>
      </c>
      <c r="M15506" s="66">
        <v>44.32</v>
      </c>
      <c r="N15506" s="66">
        <v>0</v>
      </c>
      <c r="O15506" s="1"/>
    </row>
    <row r="15507" spans="1:15">
      <c r="A15507" t="s">
        <v>11</v>
      </c>
      <c r="B15507" t="s">
        <v>4927</v>
      </c>
      <c r="C15507" t="s">
        <v>12050</v>
      </c>
      <c r="D15507" t="s">
        <v>5006</v>
      </c>
      <c r="E15507" t="s">
        <v>150</v>
      </c>
      <c r="G15507" t="s">
        <v>8474</v>
      </c>
      <c r="H15507" t="s">
        <v>152</v>
      </c>
      <c r="I15507" s="1">
        <v>45383</v>
      </c>
      <c r="K15507" s="66">
        <v>0</v>
      </c>
      <c r="L15507" t="s">
        <v>92</v>
      </c>
      <c r="M15507" s="66">
        <v>44.32</v>
      </c>
      <c r="N15507" s="66">
        <v>0</v>
      </c>
      <c r="O15507" s="1"/>
    </row>
    <row r="15508" spans="1:15">
      <c r="A15508" t="s">
        <v>11</v>
      </c>
      <c r="B15508" t="s">
        <v>4927</v>
      </c>
      <c r="C15508" t="s">
        <v>12050</v>
      </c>
      <c r="D15508" t="s">
        <v>5006</v>
      </c>
      <c r="E15508" t="s">
        <v>150</v>
      </c>
      <c r="G15508" t="s">
        <v>8474</v>
      </c>
      <c r="H15508" t="s">
        <v>152</v>
      </c>
      <c r="I15508" s="1">
        <v>45383</v>
      </c>
      <c r="K15508" s="66">
        <v>0</v>
      </c>
      <c r="L15508" t="s">
        <v>92</v>
      </c>
      <c r="M15508" s="66">
        <v>22.16</v>
      </c>
      <c r="N15508" s="66">
        <v>0</v>
      </c>
      <c r="O15508" s="1"/>
    </row>
    <row r="15509" spans="1:15">
      <c r="A15509" t="s">
        <v>11</v>
      </c>
      <c r="B15509" t="s">
        <v>4927</v>
      </c>
      <c r="C15509" t="s">
        <v>12050</v>
      </c>
      <c r="D15509" t="s">
        <v>5006</v>
      </c>
      <c r="E15509" t="s">
        <v>150</v>
      </c>
      <c r="G15509" t="s">
        <v>8474</v>
      </c>
      <c r="H15509" t="s">
        <v>152</v>
      </c>
      <c r="I15509" s="1">
        <v>45383</v>
      </c>
      <c r="K15509" s="66">
        <v>0</v>
      </c>
      <c r="L15509" t="s">
        <v>92</v>
      </c>
      <c r="M15509" s="66">
        <v>22.16</v>
      </c>
      <c r="N15509" s="66">
        <v>0</v>
      </c>
      <c r="O15509" s="1"/>
    </row>
    <row r="15510" spans="1:15">
      <c r="A15510" t="s">
        <v>11</v>
      </c>
      <c r="B15510" t="s">
        <v>4927</v>
      </c>
      <c r="C15510" t="s">
        <v>12050</v>
      </c>
      <c r="D15510" t="s">
        <v>5006</v>
      </c>
      <c r="E15510" t="s">
        <v>150</v>
      </c>
      <c r="G15510" t="s">
        <v>8474</v>
      </c>
      <c r="H15510" t="s">
        <v>152</v>
      </c>
      <c r="I15510" s="1">
        <v>45383</v>
      </c>
      <c r="K15510" s="66">
        <v>0</v>
      </c>
      <c r="L15510" t="s">
        <v>92</v>
      </c>
      <c r="M15510" s="66">
        <v>44.32</v>
      </c>
      <c r="N15510" s="66">
        <v>0</v>
      </c>
      <c r="O15510" s="1"/>
    </row>
    <row r="15511" spans="1:15">
      <c r="A15511" t="s">
        <v>11</v>
      </c>
      <c r="B15511" t="s">
        <v>4927</v>
      </c>
      <c r="C15511" t="s">
        <v>12048</v>
      </c>
      <c r="D15511" t="s">
        <v>5006</v>
      </c>
      <c r="E15511" t="s">
        <v>150</v>
      </c>
      <c r="G15511" t="s">
        <v>8474</v>
      </c>
      <c r="H15511" t="s">
        <v>152</v>
      </c>
      <c r="I15511" s="1">
        <v>45383</v>
      </c>
      <c r="K15511" s="66">
        <v>0</v>
      </c>
      <c r="L15511" t="s">
        <v>92</v>
      </c>
      <c r="M15511" s="66">
        <v>105</v>
      </c>
      <c r="N15511" s="66">
        <v>0</v>
      </c>
      <c r="O15511" s="1"/>
    </row>
    <row r="15512" spans="1:15">
      <c r="A15512" t="s">
        <v>11</v>
      </c>
      <c r="B15512" t="s">
        <v>4927</v>
      </c>
      <c r="C15512" t="s">
        <v>12048</v>
      </c>
      <c r="D15512" t="s">
        <v>5006</v>
      </c>
      <c r="E15512" t="s">
        <v>150</v>
      </c>
      <c r="G15512" t="s">
        <v>8474</v>
      </c>
      <c r="H15512" t="s">
        <v>152</v>
      </c>
      <c r="I15512" s="1">
        <v>45383</v>
      </c>
      <c r="K15512" s="66">
        <v>0</v>
      </c>
      <c r="L15512" t="s">
        <v>92</v>
      </c>
      <c r="M15512" s="66">
        <v>105</v>
      </c>
      <c r="N15512" s="66">
        <v>0</v>
      </c>
      <c r="O15512" s="1"/>
    </row>
    <row r="15513" spans="1:15">
      <c r="A15513" t="s">
        <v>11</v>
      </c>
      <c r="B15513" t="s">
        <v>4927</v>
      </c>
      <c r="C15513" t="s">
        <v>12048</v>
      </c>
      <c r="D15513" t="s">
        <v>5006</v>
      </c>
      <c r="E15513" t="s">
        <v>150</v>
      </c>
      <c r="G15513" t="s">
        <v>8474</v>
      </c>
      <c r="H15513" t="s">
        <v>152</v>
      </c>
      <c r="I15513" s="1">
        <v>45383</v>
      </c>
      <c r="K15513" s="66">
        <v>0</v>
      </c>
      <c r="L15513" t="s">
        <v>92</v>
      </c>
      <c r="M15513" s="66">
        <v>105</v>
      </c>
      <c r="N15513" s="66">
        <v>0</v>
      </c>
      <c r="O15513" s="1"/>
    </row>
    <row r="15514" spans="1:15">
      <c r="A15514" t="s">
        <v>11</v>
      </c>
      <c r="B15514" t="s">
        <v>4927</v>
      </c>
      <c r="C15514" t="s">
        <v>12048</v>
      </c>
      <c r="D15514" t="s">
        <v>5006</v>
      </c>
      <c r="E15514" t="s">
        <v>150</v>
      </c>
      <c r="G15514" t="s">
        <v>8474</v>
      </c>
      <c r="H15514" t="s">
        <v>152</v>
      </c>
      <c r="I15514" s="1">
        <v>45383</v>
      </c>
      <c r="K15514" s="66">
        <v>0</v>
      </c>
      <c r="L15514" t="s">
        <v>92</v>
      </c>
      <c r="M15514" s="66">
        <v>105</v>
      </c>
      <c r="N15514" s="66">
        <v>0</v>
      </c>
      <c r="O15514" s="1"/>
    </row>
    <row r="15515" spans="1:15">
      <c r="A15515" t="s">
        <v>11</v>
      </c>
      <c r="B15515" t="s">
        <v>4927</v>
      </c>
      <c r="C15515" t="s">
        <v>12048</v>
      </c>
      <c r="D15515" t="s">
        <v>5006</v>
      </c>
      <c r="E15515" t="s">
        <v>150</v>
      </c>
      <c r="G15515" t="s">
        <v>8474</v>
      </c>
      <c r="H15515" t="s">
        <v>152</v>
      </c>
      <c r="I15515" s="1">
        <v>45383</v>
      </c>
      <c r="K15515" s="66">
        <v>0</v>
      </c>
      <c r="L15515" t="s">
        <v>92</v>
      </c>
      <c r="M15515" s="66">
        <v>105</v>
      </c>
      <c r="N15515" s="66">
        <v>0</v>
      </c>
      <c r="O15515" s="1"/>
    </row>
    <row r="15516" spans="1:15">
      <c r="A15516" t="s">
        <v>11</v>
      </c>
      <c r="B15516" t="s">
        <v>4927</v>
      </c>
      <c r="C15516" t="s">
        <v>12048</v>
      </c>
      <c r="D15516" t="s">
        <v>5006</v>
      </c>
      <c r="E15516" t="s">
        <v>150</v>
      </c>
      <c r="G15516" t="s">
        <v>8474</v>
      </c>
      <c r="H15516" t="s">
        <v>152</v>
      </c>
      <c r="I15516" s="1">
        <v>45383</v>
      </c>
      <c r="K15516" s="66">
        <v>0</v>
      </c>
      <c r="L15516" t="s">
        <v>92</v>
      </c>
      <c r="M15516" s="66">
        <v>105</v>
      </c>
      <c r="N15516" s="66">
        <v>0</v>
      </c>
      <c r="O15516" s="1"/>
    </row>
    <row r="15517" spans="1:15">
      <c r="A15517" t="s">
        <v>11</v>
      </c>
      <c r="B15517" t="s">
        <v>4927</v>
      </c>
      <c r="C15517" t="s">
        <v>12048</v>
      </c>
      <c r="D15517" t="s">
        <v>5006</v>
      </c>
      <c r="E15517" t="s">
        <v>150</v>
      </c>
      <c r="G15517" t="s">
        <v>8474</v>
      </c>
      <c r="H15517" t="s">
        <v>152</v>
      </c>
      <c r="I15517" s="1">
        <v>45383</v>
      </c>
      <c r="K15517" s="66">
        <v>0</v>
      </c>
      <c r="L15517" t="s">
        <v>92</v>
      </c>
      <c r="M15517" s="66">
        <v>105</v>
      </c>
      <c r="N15517" s="66">
        <v>0</v>
      </c>
      <c r="O15517" s="1"/>
    </row>
    <row r="15518" spans="1:15">
      <c r="A15518" t="s">
        <v>11</v>
      </c>
      <c r="B15518" t="s">
        <v>4927</v>
      </c>
      <c r="C15518" t="s">
        <v>12048</v>
      </c>
      <c r="D15518" t="s">
        <v>5006</v>
      </c>
      <c r="E15518" t="s">
        <v>150</v>
      </c>
      <c r="G15518" t="s">
        <v>8474</v>
      </c>
      <c r="H15518" t="s">
        <v>152</v>
      </c>
      <c r="I15518" s="1">
        <v>45383</v>
      </c>
      <c r="K15518" s="66">
        <v>0</v>
      </c>
      <c r="L15518" t="s">
        <v>92</v>
      </c>
      <c r="M15518" s="66">
        <v>105</v>
      </c>
      <c r="N15518" s="66">
        <v>0</v>
      </c>
      <c r="O15518" s="1"/>
    </row>
    <row r="15519" spans="1:15">
      <c r="A15519" t="s">
        <v>11</v>
      </c>
      <c r="B15519" t="s">
        <v>4927</v>
      </c>
      <c r="C15519" t="s">
        <v>12047</v>
      </c>
      <c r="D15519" t="s">
        <v>5006</v>
      </c>
      <c r="E15519" t="s">
        <v>150</v>
      </c>
      <c r="G15519" t="s">
        <v>8474</v>
      </c>
      <c r="H15519" t="s">
        <v>152</v>
      </c>
      <c r="I15519" s="1">
        <v>45383</v>
      </c>
      <c r="K15519" s="66">
        <v>0</v>
      </c>
      <c r="L15519" t="s">
        <v>92</v>
      </c>
      <c r="M15519" s="66">
        <v>105</v>
      </c>
      <c r="N15519" s="66">
        <v>0</v>
      </c>
      <c r="O15519" s="1"/>
    </row>
    <row r="15520" spans="1:15">
      <c r="A15520" t="s">
        <v>11</v>
      </c>
      <c r="B15520" t="s">
        <v>4927</v>
      </c>
      <c r="C15520" t="s">
        <v>12047</v>
      </c>
      <c r="D15520" t="s">
        <v>5006</v>
      </c>
      <c r="E15520" t="s">
        <v>150</v>
      </c>
      <c r="G15520" t="s">
        <v>8474</v>
      </c>
      <c r="H15520" t="s">
        <v>152</v>
      </c>
      <c r="I15520" s="1">
        <v>45383</v>
      </c>
      <c r="K15520" s="66">
        <v>0</v>
      </c>
      <c r="L15520" t="s">
        <v>92</v>
      </c>
      <c r="M15520" s="66">
        <v>105</v>
      </c>
      <c r="N15520" s="66">
        <v>0</v>
      </c>
      <c r="O15520" s="1"/>
    </row>
    <row r="15521" spans="1:15">
      <c r="A15521" t="s">
        <v>11</v>
      </c>
      <c r="B15521" t="s">
        <v>4927</v>
      </c>
      <c r="C15521" t="s">
        <v>12047</v>
      </c>
      <c r="D15521" t="s">
        <v>5006</v>
      </c>
      <c r="E15521" t="s">
        <v>150</v>
      </c>
      <c r="G15521" t="s">
        <v>8474</v>
      </c>
      <c r="H15521" t="s">
        <v>152</v>
      </c>
      <c r="I15521" s="1">
        <v>45383</v>
      </c>
      <c r="K15521" s="66">
        <v>0</v>
      </c>
      <c r="L15521" t="s">
        <v>92</v>
      </c>
      <c r="M15521" s="66">
        <v>105</v>
      </c>
      <c r="N15521" s="66">
        <v>0</v>
      </c>
      <c r="O15521" s="1"/>
    </row>
    <row r="15522" spans="1:15">
      <c r="A15522" t="s">
        <v>11</v>
      </c>
      <c r="B15522" t="s">
        <v>4927</v>
      </c>
      <c r="C15522" t="s">
        <v>12047</v>
      </c>
      <c r="D15522" t="s">
        <v>5006</v>
      </c>
      <c r="E15522" t="s">
        <v>150</v>
      </c>
      <c r="G15522" t="s">
        <v>8474</v>
      </c>
      <c r="H15522" t="s">
        <v>152</v>
      </c>
      <c r="I15522" s="1">
        <v>45383</v>
      </c>
      <c r="K15522" s="66">
        <v>0</v>
      </c>
      <c r="L15522" t="s">
        <v>92</v>
      </c>
      <c r="M15522" s="66">
        <v>105</v>
      </c>
      <c r="N15522" s="66">
        <v>0</v>
      </c>
      <c r="O15522" s="1"/>
    </row>
    <row r="15523" spans="1:15">
      <c r="A15523" t="s">
        <v>11</v>
      </c>
      <c r="B15523" t="s">
        <v>4927</v>
      </c>
      <c r="C15523" t="s">
        <v>12051</v>
      </c>
      <c r="D15523" t="s">
        <v>5006</v>
      </c>
      <c r="E15523" t="s">
        <v>150</v>
      </c>
      <c r="G15523" t="s">
        <v>8474</v>
      </c>
      <c r="H15523" t="s">
        <v>152</v>
      </c>
      <c r="I15523" s="1">
        <v>45383</v>
      </c>
      <c r="K15523" s="66">
        <v>0</v>
      </c>
      <c r="L15523" t="s">
        <v>92</v>
      </c>
      <c r="M15523" s="66">
        <v>315</v>
      </c>
      <c r="N15523" s="66">
        <v>0</v>
      </c>
      <c r="O15523" s="1"/>
    </row>
    <row r="15524" spans="1:15">
      <c r="A15524" t="s">
        <v>11</v>
      </c>
      <c r="B15524" t="s">
        <v>4927</v>
      </c>
      <c r="C15524" t="s">
        <v>12052</v>
      </c>
      <c r="D15524" t="s">
        <v>5006</v>
      </c>
      <c r="E15524" t="s">
        <v>150</v>
      </c>
      <c r="G15524" t="s">
        <v>8474</v>
      </c>
      <c r="H15524" t="s">
        <v>152</v>
      </c>
      <c r="I15524" s="1">
        <v>45383</v>
      </c>
      <c r="K15524" s="66">
        <v>0</v>
      </c>
      <c r="L15524" t="s">
        <v>92</v>
      </c>
      <c r="M15524" s="66">
        <v>105</v>
      </c>
      <c r="N15524" s="66">
        <v>0</v>
      </c>
      <c r="O15524" s="1"/>
    </row>
    <row r="15525" spans="1:15">
      <c r="A15525" t="s">
        <v>11</v>
      </c>
      <c r="B15525" t="s">
        <v>4927</v>
      </c>
      <c r="C15525" t="s">
        <v>12052</v>
      </c>
      <c r="D15525" t="s">
        <v>5006</v>
      </c>
      <c r="E15525" t="s">
        <v>150</v>
      </c>
      <c r="G15525" t="s">
        <v>8474</v>
      </c>
      <c r="H15525" t="s">
        <v>152</v>
      </c>
      <c r="I15525" s="1">
        <v>45383</v>
      </c>
      <c r="K15525" s="66">
        <v>0</v>
      </c>
      <c r="L15525" t="s">
        <v>92</v>
      </c>
      <c r="M15525" s="66">
        <v>105</v>
      </c>
      <c r="N15525" s="66">
        <v>0</v>
      </c>
      <c r="O15525" s="1"/>
    </row>
    <row r="15526" spans="1:15">
      <c r="A15526" t="s">
        <v>11</v>
      </c>
      <c r="B15526" t="s">
        <v>4927</v>
      </c>
      <c r="C15526" t="s">
        <v>12052</v>
      </c>
      <c r="D15526" t="s">
        <v>5006</v>
      </c>
      <c r="E15526" t="s">
        <v>150</v>
      </c>
      <c r="G15526" t="s">
        <v>8474</v>
      </c>
      <c r="H15526" t="s">
        <v>152</v>
      </c>
      <c r="I15526" s="1">
        <v>45383</v>
      </c>
      <c r="K15526" s="66">
        <v>0</v>
      </c>
      <c r="L15526" t="s">
        <v>92</v>
      </c>
      <c r="M15526" s="66">
        <v>44.32</v>
      </c>
      <c r="N15526" s="66">
        <v>0</v>
      </c>
      <c r="O15526" s="1"/>
    </row>
    <row r="15527" spans="1:15">
      <c r="A15527" t="s">
        <v>11</v>
      </c>
      <c r="B15527" t="s">
        <v>4927</v>
      </c>
      <c r="C15527" t="s">
        <v>12052</v>
      </c>
      <c r="D15527" t="s">
        <v>5006</v>
      </c>
      <c r="E15527" t="s">
        <v>150</v>
      </c>
      <c r="G15527" t="s">
        <v>8474</v>
      </c>
      <c r="H15527" t="s">
        <v>152</v>
      </c>
      <c r="I15527" s="1">
        <v>45383</v>
      </c>
      <c r="K15527" s="66">
        <v>0</v>
      </c>
      <c r="L15527" t="s">
        <v>92</v>
      </c>
      <c r="M15527" s="66">
        <v>44.32</v>
      </c>
      <c r="N15527" s="66">
        <v>0</v>
      </c>
      <c r="O15527" s="1"/>
    </row>
    <row r="15528" spans="1:15">
      <c r="A15528" t="s">
        <v>11</v>
      </c>
      <c r="B15528" t="s">
        <v>4927</v>
      </c>
      <c r="C15528" t="s">
        <v>12053</v>
      </c>
      <c r="D15528" t="s">
        <v>5006</v>
      </c>
      <c r="E15528" t="s">
        <v>150</v>
      </c>
      <c r="G15528" t="s">
        <v>8474</v>
      </c>
      <c r="H15528" t="s">
        <v>152</v>
      </c>
      <c r="I15528" s="1">
        <v>45383</v>
      </c>
      <c r="K15528" s="66">
        <v>0</v>
      </c>
      <c r="L15528" t="s">
        <v>92</v>
      </c>
      <c r="M15528" s="66">
        <v>11.08</v>
      </c>
      <c r="N15528" s="66">
        <v>0</v>
      </c>
      <c r="O15528" s="1"/>
    </row>
    <row r="15529" spans="1:15">
      <c r="A15529" t="s">
        <v>11</v>
      </c>
      <c r="B15529" t="s">
        <v>4927</v>
      </c>
      <c r="C15529" t="s">
        <v>12053</v>
      </c>
      <c r="D15529" t="s">
        <v>5006</v>
      </c>
      <c r="E15529" t="s">
        <v>150</v>
      </c>
      <c r="G15529" t="s">
        <v>8474</v>
      </c>
      <c r="H15529" t="s">
        <v>152</v>
      </c>
      <c r="I15529" s="1">
        <v>45383</v>
      </c>
      <c r="K15529" s="66">
        <v>0</v>
      </c>
      <c r="L15529" t="s">
        <v>92</v>
      </c>
      <c r="M15529" s="66">
        <v>22.17</v>
      </c>
      <c r="N15529" s="66">
        <v>0</v>
      </c>
      <c r="O15529" s="1"/>
    </row>
    <row r="15530" spans="1:15">
      <c r="A15530" t="s">
        <v>11</v>
      </c>
      <c r="B15530" t="s">
        <v>4927</v>
      </c>
      <c r="C15530" t="s">
        <v>12052</v>
      </c>
      <c r="D15530" t="s">
        <v>5006</v>
      </c>
      <c r="E15530" t="s">
        <v>150</v>
      </c>
      <c r="G15530" t="s">
        <v>8474</v>
      </c>
      <c r="H15530" t="s">
        <v>152</v>
      </c>
      <c r="I15530" s="1">
        <v>45383</v>
      </c>
      <c r="K15530" s="66">
        <v>0</v>
      </c>
      <c r="L15530" t="s">
        <v>92</v>
      </c>
      <c r="M15530" s="66">
        <v>105</v>
      </c>
      <c r="N15530" s="66">
        <v>0</v>
      </c>
      <c r="O15530" s="1"/>
    </row>
    <row r="15531" spans="1:15">
      <c r="A15531" t="s">
        <v>11</v>
      </c>
      <c r="B15531" t="s">
        <v>4927</v>
      </c>
      <c r="C15531" t="s">
        <v>12052</v>
      </c>
      <c r="D15531" t="s">
        <v>5006</v>
      </c>
      <c r="E15531" t="s">
        <v>150</v>
      </c>
      <c r="G15531" t="s">
        <v>8474</v>
      </c>
      <c r="H15531" t="s">
        <v>152</v>
      </c>
      <c r="I15531" s="1">
        <v>45383</v>
      </c>
      <c r="K15531" s="66">
        <v>0</v>
      </c>
      <c r="L15531" t="s">
        <v>92</v>
      </c>
      <c r="M15531" s="66">
        <v>52.5</v>
      </c>
      <c r="N15531" s="66">
        <v>0</v>
      </c>
      <c r="O15531" s="1"/>
    </row>
    <row r="15532" spans="1:15">
      <c r="A15532" t="s">
        <v>11</v>
      </c>
      <c r="B15532" t="s">
        <v>4927</v>
      </c>
      <c r="C15532" t="s">
        <v>12052</v>
      </c>
      <c r="D15532" t="s">
        <v>5006</v>
      </c>
      <c r="E15532" t="s">
        <v>150</v>
      </c>
      <c r="G15532" t="s">
        <v>8474</v>
      </c>
      <c r="H15532" t="s">
        <v>152</v>
      </c>
      <c r="I15532" s="1">
        <v>45383</v>
      </c>
      <c r="K15532" s="66">
        <v>0</v>
      </c>
      <c r="L15532" t="s">
        <v>92</v>
      </c>
      <c r="M15532" s="66">
        <v>22.17</v>
      </c>
      <c r="N15532" s="66">
        <v>0</v>
      </c>
      <c r="O15532" s="1"/>
    </row>
    <row r="15533" spans="1:15">
      <c r="A15533" t="s">
        <v>11</v>
      </c>
      <c r="B15533" t="s">
        <v>4927</v>
      </c>
      <c r="C15533" t="s">
        <v>12052</v>
      </c>
      <c r="D15533" t="s">
        <v>5006</v>
      </c>
      <c r="E15533" t="s">
        <v>150</v>
      </c>
      <c r="G15533" t="s">
        <v>8474</v>
      </c>
      <c r="H15533" t="s">
        <v>152</v>
      </c>
      <c r="I15533" s="1">
        <v>45383</v>
      </c>
      <c r="K15533" s="66">
        <v>0</v>
      </c>
      <c r="L15533" t="s">
        <v>92</v>
      </c>
      <c r="M15533" s="66">
        <v>105</v>
      </c>
      <c r="N15533" s="66">
        <v>0</v>
      </c>
      <c r="O15533" s="1"/>
    </row>
    <row r="15534" spans="1:15">
      <c r="A15534" t="s">
        <v>11</v>
      </c>
      <c r="B15534" t="s">
        <v>4927</v>
      </c>
      <c r="C15534" t="s">
        <v>12052</v>
      </c>
      <c r="D15534" t="s">
        <v>5006</v>
      </c>
      <c r="E15534" t="s">
        <v>150</v>
      </c>
      <c r="G15534" t="s">
        <v>8474</v>
      </c>
      <c r="H15534" t="s">
        <v>152</v>
      </c>
      <c r="I15534" s="1">
        <v>45383</v>
      </c>
      <c r="K15534" s="66">
        <v>0</v>
      </c>
      <c r="L15534" t="s">
        <v>92</v>
      </c>
      <c r="M15534" s="66">
        <v>52.5</v>
      </c>
      <c r="N15534" s="66">
        <v>0</v>
      </c>
      <c r="O15534" s="1"/>
    </row>
    <row r="15535" spans="1:15">
      <c r="A15535" t="s">
        <v>11</v>
      </c>
      <c r="B15535" t="s">
        <v>4927</v>
      </c>
      <c r="C15535" t="s">
        <v>12052</v>
      </c>
      <c r="D15535" t="s">
        <v>5006</v>
      </c>
      <c r="E15535" t="s">
        <v>150</v>
      </c>
      <c r="G15535" t="s">
        <v>8474</v>
      </c>
      <c r="H15535" t="s">
        <v>152</v>
      </c>
      <c r="I15535" s="1">
        <v>45383</v>
      </c>
      <c r="K15535" s="66">
        <v>0</v>
      </c>
      <c r="L15535" t="s">
        <v>92</v>
      </c>
      <c r="M15535" s="66">
        <v>44.32</v>
      </c>
      <c r="N15535" s="66">
        <v>0</v>
      </c>
      <c r="O15535" s="1"/>
    </row>
    <row r="15536" spans="1:15">
      <c r="A15536" t="s">
        <v>11</v>
      </c>
      <c r="B15536" t="s">
        <v>4927</v>
      </c>
      <c r="C15536" t="s">
        <v>12052</v>
      </c>
      <c r="D15536" t="s">
        <v>5006</v>
      </c>
      <c r="E15536" t="s">
        <v>150</v>
      </c>
      <c r="G15536" t="s">
        <v>8474</v>
      </c>
      <c r="H15536" t="s">
        <v>152</v>
      </c>
      <c r="I15536" s="1">
        <v>45383</v>
      </c>
      <c r="K15536" s="66">
        <v>0</v>
      </c>
      <c r="L15536" t="s">
        <v>92</v>
      </c>
      <c r="M15536" s="66">
        <v>44.32</v>
      </c>
      <c r="N15536" s="66">
        <v>0</v>
      </c>
      <c r="O15536" s="1"/>
    </row>
    <row r="15537" spans="1:15">
      <c r="A15537" t="s">
        <v>11</v>
      </c>
      <c r="B15537" t="s">
        <v>4927</v>
      </c>
      <c r="C15537" t="s">
        <v>12053</v>
      </c>
      <c r="D15537" t="s">
        <v>5006</v>
      </c>
      <c r="E15537" t="s">
        <v>150</v>
      </c>
      <c r="G15537" t="s">
        <v>8474</v>
      </c>
      <c r="H15537" t="s">
        <v>152</v>
      </c>
      <c r="I15537" s="1">
        <v>45383</v>
      </c>
      <c r="K15537" s="66">
        <v>0</v>
      </c>
      <c r="L15537" t="s">
        <v>92</v>
      </c>
      <c r="M15537" s="66">
        <v>44.32</v>
      </c>
      <c r="N15537" s="66">
        <v>0</v>
      </c>
      <c r="O15537" s="1"/>
    </row>
    <row r="15538" spans="1:15">
      <c r="A15538" t="s">
        <v>11</v>
      </c>
      <c r="B15538" t="s">
        <v>4927</v>
      </c>
      <c r="C15538" t="s">
        <v>12053</v>
      </c>
      <c r="D15538" t="s">
        <v>5006</v>
      </c>
      <c r="E15538" t="s">
        <v>150</v>
      </c>
      <c r="G15538" t="s">
        <v>8474</v>
      </c>
      <c r="H15538" t="s">
        <v>152</v>
      </c>
      <c r="I15538" s="1">
        <v>45383</v>
      </c>
      <c r="K15538" s="66">
        <v>0</v>
      </c>
      <c r="L15538" t="s">
        <v>92</v>
      </c>
      <c r="M15538" s="66">
        <v>44.32</v>
      </c>
      <c r="N15538" s="66">
        <v>0</v>
      </c>
      <c r="O15538" s="1"/>
    </row>
    <row r="15539" spans="1:15">
      <c r="A15539" t="s">
        <v>11</v>
      </c>
      <c r="B15539" t="s">
        <v>4927</v>
      </c>
      <c r="C15539" t="s">
        <v>12053</v>
      </c>
      <c r="D15539" t="s">
        <v>5006</v>
      </c>
      <c r="E15539" t="s">
        <v>150</v>
      </c>
      <c r="G15539" t="s">
        <v>8474</v>
      </c>
      <c r="H15539" t="s">
        <v>152</v>
      </c>
      <c r="I15539" s="1">
        <v>45383</v>
      </c>
      <c r="K15539" s="66">
        <v>0</v>
      </c>
      <c r="L15539" t="s">
        <v>92</v>
      </c>
      <c r="M15539" s="66">
        <v>44.32</v>
      </c>
      <c r="N15539" s="66">
        <v>0</v>
      </c>
      <c r="O15539" s="1"/>
    </row>
    <row r="15540" spans="1:15">
      <c r="A15540" t="s">
        <v>11</v>
      </c>
      <c r="B15540" t="s">
        <v>4927</v>
      </c>
      <c r="C15540" t="s">
        <v>12053</v>
      </c>
      <c r="D15540" t="s">
        <v>5006</v>
      </c>
      <c r="E15540" t="s">
        <v>150</v>
      </c>
      <c r="G15540" t="s">
        <v>8474</v>
      </c>
      <c r="H15540" t="s">
        <v>152</v>
      </c>
      <c r="I15540" s="1">
        <v>45383</v>
      </c>
      <c r="K15540" s="66">
        <v>0</v>
      </c>
      <c r="L15540" t="s">
        <v>92</v>
      </c>
      <c r="M15540" s="66">
        <v>44.32</v>
      </c>
      <c r="N15540" s="66">
        <v>0</v>
      </c>
      <c r="O15540" s="1"/>
    </row>
    <row r="15541" spans="1:15">
      <c r="A15541" t="s">
        <v>11</v>
      </c>
      <c r="B15541" t="s">
        <v>4927</v>
      </c>
      <c r="C15541" t="s">
        <v>12053</v>
      </c>
      <c r="D15541" t="s">
        <v>5006</v>
      </c>
      <c r="E15541" t="s">
        <v>150</v>
      </c>
      <c r="G15541" t="s">
        <v>8474</v>
      </c>
      <c r="H15541" t="s">
        <v>152</v>
      </c>
      <c r="I15541" s="1">
        <v>45383</v>
      </c>
      <c r="K15541" s="66">
        <v>0</v>
      </c>
      <c r="L15541" t="s">
        <v>92</v>
      </c>
      <c r="M15541" s="66">
        <v>44.32</v>
      </c>
      <c r="N15541" s="66">
        <v>0</v>
      </c>
      <c r="O15541" s="1"/>
    </row>
    <row r="15542" spans="1:15">
      <c r="A15542" t="s">
        <v>11</v>
      </c>
      <c r="B15542" t="s">
        <v>4927</v>
      </c>
      <c r="C15542" t="s">
        <v>12053</v>
      </c>
      <c r="D15542" t="s">
        <v>5006</v>
      </c>
      <c r="E15542" t="s">
        <v>150</v>
      </c>
      <c r="G15542" t="s">
        <v>8474</v>
      </c>
      <c r="H15542" t="s">
        <v>152</v>
      </c>
      <c r="I15542" s="1">
        <v>45383</v>
      </c>
      <c r="K15542" s="66">
        <v>0</v>
      </c>
      <c r="L15542" t="s">
        <v>92</v>
      </c>
      <c r="M15542" s="66">
        <v>44.32</v>
      </c>
      <c r="N15542" s="66">
        <v>0</v>
      </c>
      <c r="O15542" s="1"/>
    </row>
    <row r="15543" spans="1:15">
      <c r="A15543" t="s">
        <v>11</v>
      </c>
      <c r="B15543" t="s">
        <v>4927</v>
      </c>
      <c r="C15543" t="s">
        <v>12053</v>
      </c>
      <c r="D15543" t="s">
        <v>5006</v>
      </c>
      <c r="E15543" t="s">
        <v>150</v>
      </c>
      <c r="G15543" t="s">
        <v>8474</v>
      </c>
      <c r="H15543" t="s">
        <v>152</v>
      </c>
      <c r="I15543" s="1">
        <v>45383</v>
      </c>
      <c r="K15543" s="66">
        <v>0</v>
      </c>
      <c r="L15543" t="s">
        <v>92</v>
      </c>
      <c r="M15543" s="66">
        <v>44.32</v>
      </c>
      <c r="N15543" s="66">
        <v>0</v>
      </c>
      <c r="O15543" s="1"/>
    </row>
    <row r="15544" spans="1:15">
      <c r="A15544" t="s">
        <v>11</v>
      </c>
      <c r="B15544" t="s">
        <v>4927</v>
      </c>
      <c r="C15544" t="s">
        <v>12053</v>
      </c>
      <c r="D15544" t="s">
        <v>5006</v>
      </c>
      <c r="E15544" t="s">
        <v>150</v>
      </c>
      <c r="G15544" t="s">
        <v>8474</v>
      </c>
      <c r="H15544" t="s">
        <v>152</v>
      </c>
      <c r="I15544" s="1">
        <v>45383</v>
      </c>
      <c r="K15544" s="66">
        <v>0</v>
      </c>
      <c r="L15544" t="s">
        <v>92</v>
      </c>
      <c r="M15544" s="66">
        <v>22.16</v>
      </c>
      <c r="N15544" s="66">
        <v>0</v>
      </c>
      <c r="O15544" s="1"/>
    </row>
    <row r="15545" spans="1:15">
      <c r="A15545" t="s">
        <v>11</v>
      </c>
      <c r="B15545" t="s">
        <v>4927</v>
      </c>
      <c r="C15545" t="s">
        <v>12053</v>
      </c>
      <c r="D15545" t="s">
        <v>5006</v>
      </c>
      <c r="E15545" t="s">
        <v>150</v>
      </c>
      <c r="G15545" t="s">
        <v>8474</v>
      </c>
      <c r="H15545" t="s">
        <v>152</v>
      </c>
      <c r="I15545" s="1">
        <v>45383</v>
      </c>
      <c r="K15545" s="66">
        <v>0</v>
      </c>
      <c r="L15545" t="s">
        <v>92</v>
      </c>
      <c r="M15545" s="66">
        <v>44.32</v>
      </c>
      <c r="N15545" s="66">
        <v>0</v>
      </c>
      <c r="O15545" s="1"/>
    </row>
    <row r="15546" spans="1:15">
      <c r="A15546" t="s">
        <v>11</v>
      </c>
      <c r="B15546" t="s">
        <v>4927</v>
      </c>
      <c r="C15546" t="s">
        <v>12054</v>
      </c>
      <c r="D15546" t="s">
        <v>5006</v>
      </c>
      <c r="E15546" t="s">
        <v>150</v>
      </c>
      <c r="G15546" t="s">
        <v>8474</v>
      </c>
      <c r="H15546" t="s">
        <v>152</v>
      </c>
      <c r="I15546" s="1">
        <v>45383</v>
      </c>
      <c r="K15546" s="66">
        <v>0</v>
      </c>
      <c r="L15546" t="s">
        <v>92</v>
      </c>
      <c r="M15546" s="66">
        <v>44.32</v>
      </c>
      <c r="N15546" s="66">
        <v>0</v>
      </c>
      <c r="O15546" s="1"/>
    </row>
    <row r="15547" spans="1:15">
      <c r="A15547" t="s">
        <v>11</v>
      </c>
      <c r="B15547" t="s">
        <v>4927</v>
      </c>
      <c r="C15547" t="s">
        <v>12054</v>
      </c>
      <c r="D15547" t="s">
        <v>5006</v>
      </c>
      <c r="E15547" t="s">
        <v>150</v>
      </c>
      <c r="G15547" t="s">
        <v>8474</v>
      </c>
      <c r="H15547" t="s">
        <v>152</v>
      </c>
      <c r="I15547" s="1">
        <v>45383</v>
      </c>
      <c r="K15547" s="66">
        <v>0</v>
      </c>
      <c r="L15547" t="s">
        <v>92</v>
      </c>
      <c r="M15547" s="66">
        <v>44.32</v>
      </c>
      <c r="N15547" s="66">
        <v>0</v>
      </c>
      <c r="O15547" s="1"/>
    </row>
    <row r="15548" spans="1:15">
      <c r="A15548" t="s">
        <v>11</v>
      </c>
      <c r="B15548" t="s">
        <v>4927</v>
      </c>
      <c r="C15548" t="s">
        <v>12054</v>
      </c>
      <c r="D15548" t="s">
        <v>5006</v>
      </c>
      <c r="E15548" t="s">
        <v>150</v>
      </c>
      <c r="G15548" t="s">
        <v>8474</v>
      </c>
      <c r="H15548" t="s">
        <v>152</v>
      </c>
      <c r="I15548" s="1">
        <v>45383</v>
      </c>
      <c r="K15548" s="66">
        <v>0</v>
      </c>
      <c r="L15548" t="s">
        <v>92</v>
      </c>
      <c r="M15548" s="66">
        <v>44.32</v>
      </c>
      <c r="N15548" s="66">
        <v>0</v>
      </c>
      <c r="O15548" s="1"/>
    </row>
    <row r="15549" spans="1:15">
      <c r="A15549" t="s">
        <v>11</v>
      </c>
      <c r="B15549" t="s">
        <v>4927</v>
      </c>
      <c r="C15549" t="s">
        <v>12054</v>
      </c>
      <c r="D15549" t="s">
        <v>5006</v>
      </c>
      <c r="E15549" t="s">
        <v>150</v>
      </c>
      <c r="G15549" t="s">
        <v>8474</v>
      </c>
      <c r="H15549" t="s">
        <v>152</v>
      </c>
      <c r="I15549" s="1">
        <v>45383</v>
      </c>
      <c r="K15549" s="66">
        <v>0</v>
      </c>
      <c r="L15549" t="s">
        <v>92</v>
      </c>
      <c r="M15549" s="66">
        <v>22.17</v>
      </c>
      <c r="N15549" s="66">
        <v>0</v>
      </c>
      <c r="O15549" s="1"/>
    </row>
    <row r="15550" spans="1:15">
      <c r="A15550" t="s">
        <v>11</v>
      </c>
      <c r="B15550" t="s">
        <v>4927</v>
      </c>
      <c r="C15550" t="s">
        <v>12054</v>
      </c>
      <c r="D15550" t="s">
        <v>5006</v>
      </c>
      <c r="E15550" t="s">
        <v>150</v>
      </c>
      <c r="G15550" t="s">
        <v>8474</v>
      </c>
      <c r="H15550" t="s">
        <v>152</v>
      </c>
      <c r="I15550" s="1">
        <v>45383</v>
      </c>
      <c r="K15550" s="66">
        <v>0</v>
      </c>
      <c r="L15550" t="s">
        <v>92</v>
      </c>
      <c r="M15550" s="66">
        <v>52.5</v>
      </c>
      <c r="N15550" s="66">
        <v>0</v>
      </c>
      <c r="O15550" s="1"/>
    </row>
    <row r="15551" spans="1:15">
      <c r="A15551" t="s">
        <v>11</v>
      </c>
      <c r="B15551" t="s">
        <v>4927</v>
      </c>
      <c r="C15551" t="s">
        <v>12054</v>
      </c>
      <c r="D15551" t="s">
        <v>5006</v>
      </c>
      <c r="E15551" t="s">
        <v>150</v>
      </c>
      <c r="G15551" t="s">
        <v>8474</v>
      </c>
      <c r="H15551" t="s">
        <v>152</v>
      </c>
      <c r="I15551" s="1">
        <v>45383</v>
      </c>
      <c r="K15551" s="66">
        <v>0</v>
      </c>
      <c r="L15551" t="s">
        <v>92</v>
      </c>
      <c r="M15551" s="66">
        <v>52.5</v>
      </c>
      <c r="N15551" s="66">
        <v>0</v>
      </c>
      <c r="O15551" s="1"/>
    </row>
    <row r="15552" spans="1:15">
      <c r="A15552" t="s">
        <v>11</v>
      </c>
      <c r="B15552" t="s">
        <v>4927</v>
      </c>
      <c r="C15552" t="s">
        <v>12055</v>
      </c>
      <c r="D15552" t="s">
        <v>5006</v>
      </c>
      <c r="E15552" t="s">
        <v>150</v>
      </c>
      <c r="G15552" t="s">
        <v>8474</v>
      </c>
      <c r="H15552" t="s">
        <v>152</v>
      </c>
      <c r="I15552" s="1">
        <v>45383</v>
      </c>
      <c r="K15552" s="66">
        <v>0</v>
      </c>
      <c r="L15552" t="s">
        <v>92</v>
      </c>
      <c r="M15552" s="66">
        <v>22.16</v>
      </c>
      <c r="N15552" s="66">
        <v>0</v>
      </c>
      <c r="O15552" s="1"/>
    </row>
    <row r="15553" spans="1:15">
      <c r="A15553" t="s">
        <v>11</v>
      </c>
      <c r="B15553" t="s">
        <v>4927</v>
      </c>
      <c r="C15553" t="s">
        <v>12055</v>
      </c>
      <c r="D15553" t="s">
        <v>5006</v>
      </c>
      <c r="E15553" t="s">
        <v>150</v>
      </c>
      <c r="G15553" t="s">
        <v>8474</v>
      </c>
      <c r="H15553" t="s">
        <v>152</v>
      </c>
      <c r="I15553" s="1">
        <v>45383</v>
      </c>
      <c r="K15553" s="66">
        <v>0</v>
      </c>
      <c r="L15553" t="s">
        <v>92</v>
      </c>
      <c r="M15553" s="66">
        <v>22.16</v>
      </c>
      <c r="N15553" s="66">
        <v>0</v>
      </c>
      <c r="O15553" s="1"/>
    </row>
    <row r="15554" spans="1:15">
      <c r="A15554" t="s">
        <v>11</v>
      </c>
      <c r="B15554" t="s">
        <v>4927</v>
      </c>
      <c r="C15554" t="s">
        <v>12055</v>
      </c>
      <c r="D15554" t="s">
        <v>5006</v>
      </c>
      <c r="E15554" t="s">
        <v>150</v>
      </c>
      <c r="G15554" t="s">
        <v>8474</v>
      </c>
      <c r="H15554" t="s">
        <v>152</v>
      </c>
      <c r="I15554" s="1">
        <v>45383</v>
      </c>
      <c r="K15554" s="66">
        <v>0</v>
      </c>
      <c r="L15554" t="s">
        <v>92</v>
      </c>
      <c r="M15554" s="66">
        <v>22.16</v>
      </c>
      <c r="N15554" s="66">
        <v>0</v>
      </c>
      <c r="O15554" s="1"/>
    </row>
    <row r="15555" spans="1:15">
      <c r="A15555" t="s">
        <v>11</v>
      </c>
      <c r="B15555" t="s">
        <v>4927</v>
      </c>
      <c r="C15555" t="s">
        <v>12055</v>
      </c>
      <c r="D15555" t="s">
        <v>5006</v>
      </c>
      <c r="E15555" t="s">
        <v>150</v>
      </c>
      <c r="G15555" t="s">
        <v>8474</v>
      </c>
      <c r="H15555" t="s">
        <v>152</v>
      </c>
      <c r="I15555" s="1">
        <v>45383</v>
      </c>
      <c r="K15555" s="66">
        <v>0</v>
      </c>
      <c r="L15555" t="s">
        <v>92</v>
      </c>
      <c r="M15555" s="66">
        <v>22.16</v>
      </c>
      <c r="N15555" s="66">
        <v>0</v>
      </c>
      <c r="O15555" s="1"/>
    </row>
    <row r="15556" spans="1:15">
      <c r="A15556" t="s">
        <v>11</v>
      </c>
      <c r="B15556" t="s">
        <v>4927</v>
      </c>
      <c r="C15556" t="s">
        <v>12055</v>
      </c>
      <c r="D15556" t="s">
        <v>5006</v>
      </c>
      <c r="E15556" t="s">
        <v>150</v>
      </c>
      <c r="G15556" t="s">
        <v>8474</v>
      </c>
      <c r="H15556" t="s">
        <v>152</v>
      </c>
      <c r="I15556" s="1">
        <v>45383</v>
      </c>
      <c r="K15556" s="66">
        <v>0</v>
      </c>
      <c r="L15556" t="s">
        <v>92</v>
      </c>
      <c r="M15556" s="66">
        <v>22.16</v>
      </c>
      <c r="N15556" s="66">
        <v>0</v>
      </c>
      <c r="O15556" s="1"/>
    </row>
    <row r="15557" spans="1:15">
      <c r="A15557" t="s">
        <v>11</v>
      </c>
      <c r="B15557" t="s">
        <v>4927</v>
      </c>
      <c r="C15557" t="s">
        <v>12055</v>
      </c>
      <c r="D15557" t="s">
        <v>5006</v>
      </c>
      <c r="E15557" t="s">
        <v>150</v>
      </c>
      <c r="G15557" t="s">
        <v>8474</v>
      </c>
      <c r="H15557" t="s">
        <v>152</v>
      </c>
      <c r="I15557" s="1">
        <v>45383</v>
      </c>
      <c r="K15557" s="66">
        <v>0</v>
      </c>
      <c r="L15557" t="s">
        <v>92</v>
      </c>
      <c r="M15557" s="66">
        <v>22.16</v>
      </c>
      <c r="N15557" s="66">
        <v>0</v>
      </c>
      <c r="O15557" s="1"/>
    </row>
    <row r="15558" spans="1:15">
      <c r="A15558" t="s">
        <v>11</v>
      </c>
      <c r="B15558" t="s">
        <v>4927</v>
      </c>
      <c r="C15558" t="s">
        <v>12055</v>
      </c>
      <c r="D15558" t="s">
        <v>5006</v>
      </c>
      <c r="E15558" t="s">
        <v>150</v>
      </c>
      <c r="G15558" t="s">
        <v>8474</v>
      </c>
      <c r="H15558" t="s">
        <v>152</v>
      </c>
      <c r="I15558" s="1">
        <v>45383</v>
      </c>
      <c r="K15558" s="66">
        <v>0</v>
      </c>
      <c r="L15558" t="s">
        <v>92</v>
      </c>
      <c r="M15558" s="66">
        <v>22.16</v>
      </c>
      <c r="N15558" s="66">
        <v>0</v>
      </c>
      <c r="O15558" s="1"/>
    </row>
    <row r="15559" spans="1:15">
      <c r="A15559" t="s">
        <v>11</v>
      </c>
      <c r="B15559" t="s">
        <v>4927</v>
      </c>
      <c r="C15559" t="s">
        <v>12055</v>
      </c>
      <c r="D15559" t="s">
        <v>5006</v>
      </c>
      <c r="E15559" t="s">
        <v>150</v>
      </c>
      <c r="G15559" t="s">
        <v>8474</v>
      </c>
      <c r="H15559" t="s">
        <v>152</v>
      </c>
      <c r="I15559" s="1">
        <v>45383</v>
      </c>
      <c r="K15559" s="66">
        <v>0</v>
      </c>
      <c r="L15559" t="s">
        <v>92</v>
      </c>
      <c r="M15559" s="66">
        <v>22.16</v>
      </c>
      <c r="N15559" s="66">
        <v>0</v>
      </c>
      <c r="O15559" s="1"/>
    </row>
    <row r="15560" spans="1:15">
      <c r="A15560" t="s">
        <v>11</v>
      </c>
      <c r="B15560" t="s">
        <v>4927</v>
      </c>
      <c r="C15560" t="s">
        <v>12055</v>
      </c>
      <c r="D15560" t="s">
        <v>5006</v>
      </c>
      <c r="E15560" t="s">
        <v>150</v>
      </c>
      <c r="G15560" t="s">
        <v>8474</v>
      </c>
      <c r="H15560" t="s">
        <v>152</v>
      </c>
      <c r="I15560" s="1">
        <v>45383</v>
      </c>
      <c r="K15560" s="66">
        <v>0</v>
      </c>
      <c r="L15560" t="s">
        <v>92</v>
      </c>
      <c r="M15560" s="66">
        <v>22.16</v>
      </c>
      <c r="N15560" s="66">
        <v>0</v>
      </c>
      <c r="O15560" s="1"/>
    </row>
    <row r="15561" spans="1:15">
      <c r="A15561" t="s">
        <v>11</v>
      </c>
      <c r="B15561" t="s">
        <v>4927</v>
      </c>
      <c r="C15561" t="s">
        <v>12055</v>
      </c>
      <c r="D15561" t="s">
        <v>5006</v>
      </c>
      <c r="E15561" t="s">
        <v>150</v>
      </c>
      <c r="G15561" t="s">
        <v>8474</v>
      </c>
      <c r="H15561" t="s">
        <v>152</v>
      </c>
      <c r="I15561" s="1">
        <v>45383</v>
      </c>
      <c r="K15561" s="66">
        <v>0</v>
      </c>
      <c r="L15561" t="s">
        <v>92</v>
      </c>
      <c r="M15561" s="66">
        <v>22.16</v>
      </c>
      <c r="N15561" s="66">
        <v>0</v>
      </c>
      <c r="O15561" s="1"/>
    </row>
    <row r="15562" spans="1:15">
      <c r="A15562" t="s">
        <v>11</v>
      </c>
      <c r="B15562" t="s">
        <v>4927</v>
      </c>
      <c r="C15562" t="s">
        <v>12055</v>
      </c>
      <c r="D15562" t="s">
        <v>5006</v>
      </c>
      <c r="E15562" t="s">
        <v>150</v>
      </c>
      <c r="G15562" t="s">
        <v>8474</v>
      </c>
      <c r="H15562" t="s">
        <v>152</v>
      </c>
      <c r="I15562" s="1">
        <v>45383</v>
      </c>
      <c r="K15562" s="66">
        <v>0</v>
      </c>
      <c r="L15562" t="s">
        <v>92</v>
      </c>
      <c r="M15562" s="66">
        <v>22.16</v>
      </c>
      <c r="N15562" s="66">
        <v>0</v>
      </c>
      <c r="O15562" s="1"/>
    </row>
    <row r="15563" spans="1:15">
      <c r="A15563" t="s">
        <v>11</v>
      </c>
      <c r="B15563" t="s">
        <v>4927</v>
      </c>
      <c r="C15563" t="s">
        <v>12056</v>
      </c>
      <c r="D15563" t="s">
        <v>5006</v>
      </c>
      <c r="E15563" t="s">
        <v>150</v>
      </c>
      <c r="G15563" t="s">
        <v>8474</v>
      </c>
      <c r="H15563" t="s">
        <v>152</v>
      </c>
      <c r="I15563" s="1">
        <v>45383</v>
      </c>
      <c r="K15563" s="66">
        <v>0</v>
      </c>
      <c r="L15563" t="s">
        <v>92</v>
      </c>
      <c r="M15563" s="66">
        <v>22.16</v>
      </c>
      <c r="N15563" s="66">
        <v>0</v>
      </c>
      <c r="O15563" s="1"/>
    </row>
    <row r="15564" spans="1:15">
      <c r="A15564" t="s">
        <v>11</v>
      </c>
      <c r="B15564" t="s">
        <v>4927</v>
      </c>
      <c r="C15564" t="s">
        <v>12056</v>
      </c>
      <c r="D15564" t="s">
        <v>5006</v>
      </c>
      <c r="E15564" t="s">
        <v>150</v>
      </c>
      <c r="G15564" t="s">
        <v>8474</v>
      </c>
      <c r="H15564" t="s">
        <v>152</v>
      </c>
      <c r="I15564" s="1">
        <v>45383</v>
      </c>
      <c r="K15564" s="66">
        <v>0</v>
      </c>
      <c r="L15564" t="s">
        <v>92</v>
      </c>
      <c r="M15564" s="66">
        <v>22.16</v>
      </c>
      <c r="N15564" s="66">
        <v>0</v>
      </c>
      <c r="O15564" s="1"/>
    </row>
    <row r="15565" spans="1:15">
      <c r="A15565" t="s">
        <v>11</v>
      </c>
      <c r="B15565" t="s">
        <v>4927</v>
      </c>
      <c r="C15565" t="s">
        <v>12056</v>
      </c>
      <c r="D15565" t="s">
        <v>5006</v>
      </c>
      <c r="E15565" t="s">
        <v>150</v>
      </c>
      <c r="G15565" t="s">
        <v>8474</v>
      </c>
      <c r="H15565" t="s">
        <v>152</v>
      </c>
      <c r="I15565" s="1">
        <v>45383</v>
      </c>
      <c r="K15565" s="66">
        <v>0</v>
      </c>
      <c r="L15565" t="s">
        <v>92</v>
      </c>
      <c r="M15565" s="66">
        <v>22.16</v>
      </c>
      <c r="N15565" s="66">
        <v>0</v>
      </c>
      <c r="O15565" s="1"/>
    </row>
    <row r="15566" spans="1:15">
      <c r="A15566" t="s">
        <v>11</v>
      </c>
      <c r="B15566" t="s">
        <v>4927</v>
      </c>
      <c r="C15566" t="s">
        <v>12056</v>
      </c>
      <c r="D15566" t="s">
        <v>5006</v>
      </c>
      <c r="E15566" t="s">
        <v>150</v>
      </c>
      <c r="G15566" t="s">
        <v>8474</v>
      </c>
      <c r="H15566" t="s">
        <v>152</v>
      </c>
      <c r="I15566" s="1">
        <v>45383</v>
      </c>
      <c r="K15566" s="66">
        <v>0</v>
      </c>
      <c r="L15566" t="s">
        <v>92</v>
      </c>
      <c r="M15566" s="66">
        <v>22.16</v>
      </c>
      <c r="N15566" s="66">
        <v>0</v>
      </c>
      <c r="O15566" s="1"/>
    </row>
    <row r="15567" spans="1:15">
      <c r="A15567" t="s">
        <v>11</v>
      </c>
      <c r="B15567" t="s">
        <v>4927</v>
      </c>
      <c r="C15567" t="s">
        <v>12056</v>
      </c>
      <c r="D15567" t="s">
        <v>5006</v>
      </c>
      <c r="E15567" t="s">
        <v>150</v>
      </c>
      <c r="G15567" t="s">
        <v>8474</v>
      </c>
      <c r="H15567" t="s">
        <v>152</v>
      </c>
      <c r="I15567" s="1">
        <v>45383</v>
      </c>
      <c r="K15567" s="66">
        <v>0</v>
      </c>
      <c r="L15567" t="s">
        <v>92</v>
      </c>
      <c r="M15567" s="66">
        <v>22.16</v>
      </c>
      <c r="N15567" s="66">
        <v>0</v>
      </c>
      <c r="O15567" s="1"/>
    </row>
    <row r="15568" spans="1:15">
      <c r="A15568" t="s">
        <v>11</v>
      </c>
      <c r="B15568" t="s">
        <v>4927</v>
      </c>
      <c r="C15568" t="s">
        <v>12056</v>
      </c>
      <c r="D15568" t="s">
        <v>5006</v>
      </c>
      <c r="E15568" t="s">
        <v>150</v>
      </c>
      <c r="G15568" t="s">
        <v>8474</v>
      </c>
      <c r="H15568" t="s">
        <v>152</v>
      </c>
      <c r="I15568" s="1">
        <v>45383</v>
      </c>
      <c r="K15568" s="66">
        <v>0</v>
      </c>
      <c r="L15568" t="s">
        <v>92</v>
      </c>
      <c r="M15568" s="66">
        <v>22.16</v>
      </c>
      <c r="N15568" s="66">
        <v>0</v>
      </c>
      <c r="O15568" s="1"/>
    </row>
    <row r="15569" spans="1:15">
      <c r="A15569" t="s">
        <v>11</v>
      </c>
      <c r="B15569" t="s">
        <v>4927</v>
      </c>
      <c r="C15569" t="s">
        <v>12056</v>
      </c>
      <c r="D15569" t="s">
        <v>5006</v>
      </c>
      <c r="E15569" t="s">
        <v>150</v>
      </c>
      <c r="G15569" t="s">
        <v>8474</v>
      </c>
      <c r="H15569" t="s">
        <v>152</v>
      </c>
      <c r="I15569" s="1">
        <v>45383</v>
      </c>
      <c r="K15569" s="66">
        <v>0</v>
      </c>
      <c r="L15569" t="s">
        <v>92</v>
      </c>
      <c r="M15569" s="66">
        <v>22.16</v>
      </c>
      <c r="N15569" s="66">
        <v>0</v>
      </c>
      <c r="O15569" s="1"/>
    </row>
    <row r="15570" spans="1:15">
      <c r="A15570" t="s">
        <v>11</v>
      </c>
      <c r="B15570" t="s">
        <v>4927</v>
      </c>
      <c r="C15570" t="s">
        <v>12056</v>
      </c>
      <c r="D15570" t="s">
        <v>5006</v>
      </c>
      <c r="E15570" t="s">
        <v>150</v>
      </c>
      <c r="G15570" t="s">
        <v>8474</v>
      </c>
      <c r="H15570" t="s">
        <v>152</v>
      </c>
      <c r="I15570" s="1">
        <v>45383</v>
      </c>
      <c r="K15570" s="66">
        <v>0</v>
      </c>
      <c r="L15570" t="s">
        <v>92</v>
      </c>
      <c r="M15570" s="66">
        <v>22.16</v>
      </c>
      <c r="N15570" s="66">
        <v>0</v>
      </c>
      <c r="O15570" s="1"/>
    </row>
    <row r="15571" spans="1:15">
      <c r="A15571" t="s">
        <v>11</v>
      </c>
      <c r="B15571" t="s">
        <v>4927</v>
      </c>
      <c r="C15571" t="s">
        <v>12056</v>
      </c>
      <c r="D15571" t="s">
        <v>5006</v>
      </c>
      <c r="E15571" t="s">
        <v>150</v>
      </c>
      <c r="G15571" t="s">
        <v>8474</v>
      </c>
      <c r="H15571" t="s">
        <v>152</v>
      </c>
      <c r="I15571" s="1">
        <v>45383</v>
      </c>
      <c r="K15571" s="66">
        <v>0</v>
      </c>
      <c r="L15571" t="s">
        <v>92</v>
      </c>
      <c r="M15571" s="66">
        <v>22.16</v>
      </c>
      <c r="N15571" s="66">
        <v>0</v>
      </c>
      <c r="O15571" s="1"/>
    </row>
    <row r="15572" spans="1:15">
      <c r="A15572" t="s">
        <v>11</v>
      </c>
      <c r="B15572" t="s">
        <v>4927</v>
      </c>
      <c r="C15572" t="s">
        <v>12056</v>
      </c>
      <c r="D15572" t="s">
        <v>5006</v>
      </c>
      <c r="E15572" t="s">
        <v>150</v>
      </c>
      <c r="G15572" t="s">
        <v>8474</v>
      </c>
      <c r="H15572" t="s">
        <v>152</v>
      </c>
      <c r="I15572" s="1">
        <v>45383</v>
      </c>
      <c r="K15572" s="66">
        <v>0</v>
      </c>
      <c r="L15572" t="s">
        <v>92</v>
      </c>
      <c r="M15572" s="66">
        <v>22.16</v>
      </c>
      <c r="N15572" s="66">
        <v>0</v>
      </c>
      <c r="O15572" s="1"/>
    </row>
    <row r="15573" spans="1:15">
      <c r="A15573" t="s">
        <v>11</v>
      </c>
      <c r="B15573" t="s">
        <v>4927</v>
      </c>
      <c r="C15573" t="s">
        <v>12057</v>
      </c>
      <c r="D15573" t="s">
        <v>5006</v>
      </c>
      <c r="E15573" t="s">
        <v>150</v>
      </c>
      <c r="G15573" t="s">
        <v>8474</v>
      </c>
      <c r="H15573" t="s">
        <v>152</v>
      </c>
      <c r="I15573" s="1">
        <v>45383</v>
      </c>
      <c r="K15573" s="66">
        <v>0</v>
      </c>
      <c r="L15573" t="s">
        <v>92</v>
      </c>
      <c r="M15573" s="66">
        <v>349.5</v>
      </c>
      <c r="N15573" s="66">
        <v>0</v>
      </c>
      <c r="O15573" s="1"/>
    </row>
    <row r="15574" spans="1:15">
      <c r="A15574" t="s">
        <v>11</v>
      </c>
      <c r="B15574" t="s">
        <v>4927</v>
      </c>
      <c r="C15574" t="s">
        <v>12058</v>
      </c>
      <c r="D15574" t="s">
        <v>5006</v>
      </c>
      <c r="E15574" t="s">
        <v>150</v>
      </c>
      <c r="G15574" t="s">
        <v>8474</v>
      </c>
      <c r="H15574" t="s">
        <v>152</v>
      </c>
      <c r="I15574" s="1">
        <v>45383</v>
      </c>
      <c r="K15574" s="66">
        <v>0</v>
      </c>
      <c r="L15574" t="s">
        <v>92</v>
      </c>
      <c r="M15574" s="66">
        <v>742.22</v>
      </c>
      <c r="N15574" s="66">
        <v>0</v>
      </c>
      <c r="O15574" s="1"/>
    </row>
    <row r="15575" spans="1:15">
      <c r="A15575" t="s">
        <v>11</v>
      </c>
      <c r="B15575" t="s">
        <v>4927</v>
      </c>
      <c r="C15575" t="s">
        <v>12058</v>
      </c>
      <c r="D15575" t="s">
        <v>5006</v>
      </c>
      <c r="E15575" t="s">
        <v>150</v>
      </c>
      <c r="G15575" t="s">
        <v>8474</v>
      </c>
      <c r="H15575" t="s">
        <v>152</v>
      </c>
      <c r="I15575" s="1">
        <v>45383</v>
      </c>
      <c r="K15575" s="66">
        <v>0</v>
      </c>
      <c r="L15575" t="s">
        <v>92</v>
      </c>
      <c r="M15575" s="66">
        <v>1706.93</v>
      </c>
      <c r="N15575" s="66">
        <v>0</v>
      </c>
      <c r="O15575" s="1"/>
    </row>
    <row r="15576" spans="1:15">
      <c r="A15576" t="s">
        <v>11</v>
      </c>
      <c r="B15576" t="s">
        <v>4927</v>
      </c>
      <c r="C15576" t="s">
        <v>12059</v>
      </c>
      <c r="D15576" t="s">
        <v>5006</v>
      </c>
      <c r="E15576" t="s">
        <v>150</v>
      </c>
      <c r="G15576" t="s">
        <v>8474</v>
      </c>
      <c r="H15576" t="s">
        <v>152</v>
      </c>
      <c r="I15576" s="1">
        <v>45383</v>
      </c>
      <c r="K15576" s="66">
        <v>0</v>
      </c>
      <c r="L15576" t="s">
        <v>92</v>
      </c>
      <c r="M15576" s="66">
        <v>315</v>
      </c>
      <c r="N15576" s="66">
        <v>0</v>
      </c>
      <c r="O15576" s="1"/>
    </row>
    <row r="15577" spans="1:15">
      <c r="A15577" t="s">
        <v>11</v>
      </c>
      <c r="B15577" t="s">
        <v>4927</v>
      </c>
      <c r="C15577" t="s">
        <v>12060</v>
      </c>
      <c r="D15577" t="s">
        <v>5006</v>
      </c>
      <c r="E15577" t="s">
        <v>150</v>
      </c>
      <c r="G15577" t="s">
        <v>8474</v>
      </c>
      <c r="H15577" t="s">
        <v>152</v>
      </c>
      <c r="I15577" s="1">
        <v>45383</v>
      </c>
      <c r="K15577" s="66">
        <v>0</v>
      </c>
      <c r="L15577" t="s">
        <v>92</v>
      </c>
      <c r="M15577" s="66">
        <v>11.08</v>
      </c>
      <c r="N15577" s="66">
        <v>0</v>
      </c>
      <c r="O15577" s="1"/>
    </row>
    <row r="15578" spans="1:15">
      <c r="A15578" t="s">
        <v>11</v>
      </c>
      <c r="B15578" t="s">
        <v>4927</v>
      </c>
      <c r="C15578" t="s">
        <v>12061</v>
      </c>
      <c r="D15578" t="s">
        <v>5006</v>
      </c>
      <c r="E15578" t="s">
        <v>150</v>
      </c>
      <c r="G15578" t="s">
        <v>8474</v>
      </c>
      <c r="H15578" t="s">
        <v>152</v>
      </c>
      <c r="I15578" s="1">
        <v>45383</v>
      </c>
      <c r="K15578" s="66">
        <v>0</v>
      </c>
      <c r="L15578" t="s">
        <v>92</v>
      </c>
      <c r="M15578" s="66">
        <v>31.5</v>
      </c>
      <c r="N15578" s="66">
        <v>0</v>
      </c>
      <c r="O15578" s="1"/>
    </row>
    <row r="15579" spans="1:15">
      <c r="A15579" t="s">
        <v>11</v>
      </c>
      <c r="B15579" t="s">
        <v>4927</v>
      </c>
      <c r="C15579" t="s">
        <v>12062</v>
      </c>
      <c r="D15579" t="s">
        <v>5006</v>
      </c>
      <c r="E15579" t="s">
        <v>150</v>
      </c>
      <c r="G15579" t="s">
        <v>8474</v>
      </c>
      <c r="H15579" t="s">
        <v>152</v>
      </c>
      <c r="I15579" s="1">
        <v>45383</v>
      </c>
      <c r="K15579" s="66">
        <v>0</v>
      </c>
      <c r="L15579" t="s">
        <v>92</v>
      </c>
      <c r="M15579" s="66">
        <v>315</v>
      </c>
      <c r="N15579" s="66">
        <v>0</v>
      </c>
      <c r="O15579" s="1"/>
    </row>
    <row r="15580" spans="1:15">
      <c r="A15580" t="s">
        <v>11</v>
      </c>
      <c r="B15580" t="s">
        <v>4927</v>
      </c>
      <c r="C15580" t="s">
        <v>12063</v>
      </c>
      <c r="D15580" t="s">
        <v>5006</v>
      </c>
      <c r="E15580" t="s">
        <v>150</v>
      </c>
      <c r="G15580" t="s">
        <v>8474</v>
      </c>
      <c r="H15580" t="s">
        <v>152</v>
      </c>
      <c r="I15580" s="1">
        <v>45383</v>
      </c>
      <c r="K15580" s="66">
        <v>0</v>
      </c>
      <c r="L15580" t="s">
        <v>92</v>
      </c>
      <c r="M15580" s="66">
        <v>105</v>
      </c>
      <c r="N15580" s="66">
        <v>0</v>
      </c>
      <c r="O15580" s="1"/>
    </row>
    <row r="15581" spans="1:15">
      <c r="A15581" t="s">
        <v>11</v>
      </c>
      <c r="B15581" t="s">
        <v>4927</v>
      </c>
      <c r="C15581" t="s">
        <v>12064</v>
      </c>
      <c r="D15581" t="s">
        <v>5006</v>
      </c>
      <c r="E15581" t="s">
        <v>150</v>
      </c>
      <c r="G15581" t="s">
        <v>8474</v>
      </c>
      <c r="H15581" t="s">
        <v>152</v>
      </c>
      <c r="I15581" s="1">
        <v>45383</v>
      </c>
      <c r="K15581" s="66">
        <v>0</v>
      </c>
      <c r="L15581" t="s">
        <v>92</v>
      </c>
      <c r="M15581" s="66">
        <v>44.32</v>
      </c>
      <c r="N15581" s="66">
        <v>0</v>
      </c>
      <c r="O15581" s="1"/>
    </row>
    <row r="15582" spans="1:15">
      <c r="A15582" t="s">
        <v>11</v>
      </c>
      <c r="B15582" t="s">
        <v>4927</v>
      </c>
      <c r="C15582" t="s">
        <v>12064</v>
      </c>
      <c r="D15582" t="s">
        <v>5006</v>
      </c>
      <c r="E15582" t="s">
        <v>150</v>
      </c>
      <c r="G15582" t="s">
        <v>8474</v>
      </c>
      <c r="H15582" t="s">
        <v>152</v>
      </c>
      <c r="I15582" s="1">
        <v>45383</v>
      </c>
      <c r="K15582" s="66">
        <v>0</v>
      </c>
      <c r="L15582" t="s">
        <v>92</v>
      </c>
      <c r="M15582" s="66">
        <v>22.16</v>
      </c>
      <c r="N15582" s="66">
        <v>0</v>
      </c>
      <c r="O15582" s="1"/>
    </row>
    <row r="15583" spans="1:15">
      <c r="A15583" t="s">
        <v>11</v>
      </c>
      <c r="B15583" t="s">
        <v>4927</v>
      </c>
      <c r="C15583" t="s">
        <v>12064</v>
      </c>
      <c r="D15583" t="s">
        <v>5006</v>
      </c>
      <c r="E15583" t="s">
        <v>150</v>
      </c>
      <c r="G15583" t="s">
        <v>8474</v>
      </c>
      <c r="H15583" t="s">
        <v>152</v>
      </c>
      <c r="I15583" s="1">
        <v>45383</v>
      </c>
      <c r="K15583" s="66">
        <v>0</v>
      </c>
      <c r="L15583" t="s">
        <v>92</v>
      </c>
      <c r="M15583" s="66">
        <v>44.32</v>
      </c>
      <c r="N15583" s="66">
        <v>0</v>
      </c>
      <c r="O15583" s="1"/>
    </row>
    <row r="15584" spans="1:15">
      <c r="A15584" t="s">
        <v>11</v>
      </c>
      <c r="B15584" t="s">
        <v>4927</v>
      </c>
      <c r="C15584" t="s">
        <v>12064</v>
      </c>
      <c r="D15584" t="s">
        <v>5006</v>
      </c>
      <c r="E15584" t="s">
        <v>150</v>
      </c>
      <c r="G15584" t="s">
        <v>8474</v>
      </c>
      <c r="H15584" t="s">
        <v>152</v>
      </c>
      <c r="I15584" s="1">
        <v>45383</v>
      </c>
      <c r="K15584" s="66">
        <v>0</v>
      </c>
      <c r="L15584" t="s">
        <v>92</v>
      </c>
      <c r="M15584" s="66">
        <v>22.16</v>
      </c>
      <c r="N15584" s="66">
        <v>0</v>
      </c>
      <c r="O15584" s="1"/>
    </row>
    <row r="15585" spans="1:15">
      <c r="A15585" t="s">
        <v>11</v>
      </c>
      <c r="B15585" t="s">
        <v>4927</v>
      </c>
      <c r="C15585" t="s">
        <v>12064</v>
      </c>
      <c r="D15585" t="s">
        <v>5006</v>
      </c>
      <c r="E15585" t="s">
        <v>150</v>
      </c>
      <c r="G15585" t="s">
        <v>8474</v>
      </c>
      <c r="H15585" t="s">
        <v>152</v>
      </c>
      <c r="I15585" s="1">
        <v>45383</v>
      </c>
      <c r="K15585" s="66">
        <v>0</v>
      </c>
      <c r="L15585" t="s">
        <v>92</v>
      </c>
      <c r="M15585" s="66">
        <v>22.17</v>
      </c>
      <c r="N15585" s="66">
        <v>0</v>
      </c>
      <c r="O15585" s="1"/>
    </row>
    <row r="15586" spans="1:15">
      <c r="A15586" t="s">
        <v>11</v>
      </c>
      <c r="B15586" t="s">
        <v>4927</v>
      </c>
      <c r="C15586" t="s">
        <v>12064</v>
      </c>
      <c r="D15586" t="s">
        <v>5006</v>
      </c>
      <c r="E15586" t="s">
        <v>150</v>
      </c>
      <c r="G15586" t="s">
        <v>8474</v>
      </c>
      <c r="H15586" t="s">
        <v>152</v>
      </c>
      <c r="I15586" s="1">
        <v>45383</v>
      </c>
      <c r="K15586" s="66">
        <v>0</v>
      </c>
      <c r="L15586" t="s">
        <v>92</v>
      </c>
      <c r="M15586" s="66">
        <v>22.17</v>
      </c>
      <c r="N15586" s="66">
        <v>0</v>
      </c>
      <c r="O15586" s="1"/>
    </row>
    <row r="15587" spans="1:15">
      <c r="A15587" t="s">
        <v>11</v>
      </c>
      <c r="B15587" t="s">
        <v>4927</v>
      </c>
      <c r="C15587" t="s">
        <v>12064</v>
      </c>
      <c r="D15587" t="s">
        <v>5006</v>
      </c>
      <c r="E15587" t="s">
        <v>150</v>
      </c>
      <c r="G15587" t="s">
        <v>8474</v>
      </c>
      <c r="H15587" t="s">
        <v>152</v>
      </c>
      <c r="I15587" s="1">
        <v>45383</v>
      </c>
      <c r="K15587" s="66">
        <v>0</v>
      </c>
      <c r="L15587" t="s">
        <v>92</v>
      </c>
      <c r="M15587" s="66">
        <v>22.17</v>
      </c>
      <c r="N15587" s="66">
        <v>0</v>
      </c>
      <c r="O15587" s="1"/>
    </row>
    <row r="15588" spans="1:15">
      <c r="A15588" t="s">
        <v>11</v>
      </c>
      <c r="B15588" t="s">
        <v>4927</v>
      </c>
      <c r="C15588" t="s">
        <v>12064</v>
      </c>
      <c r="D15588" t="s">
        <v>5006</v>
      </c>
      <c r="E15588" t="s">
        <v>150</v>
      </c>
      <c r="G15588" t="s">
        <v>8474</v>
      </c>
      <c r="H15588" t="s">
        <v>152</v>
      </c>
      <c r="I15588" s="1">
        <v>45383</v>
      </c>
      <c r="K15588" s="66">
        <v>0</v>
      </c>
      <c r="L15588" t="s">
        <v>92</v>
      </c>
      <c r="M15588" s="66">
        <v>22.17</v>
      </c>
      <c r="N15588" s="66">
        <v>0</v>
      </c>
      <c r="O15588" s="1"/>
    </row>
    <row r="15589" spans="1:15">
      <c r="A15589" t="s">
        <v>11</v>
      </c>
      <c r="B15589" t="s">
        <v>4927</v>
      </c>
      <c r="C15589" t="s">
        <v>12064</v>
      </c>
      <c r="D15589" t="s">
        <v>5006</v>
      </c>
      <c r="E15589" t="s">
        <v>150</v>
      </c>
      <c r="G15589" t="s">
        <v>8474</v>
      </c>
      <c r="H15589" t="s">
        <v>152</v>
      </c>
      <c r="I15589" s="1">
        <v>45383</v>
      </c>
      <c r="K15589" s="66">
        <v>0</v>
      </c>
      <c r="L15589" t="s">
        <v>92</v>
      </c>
      <c r="M15589" s="66">
        <v>11.08</v>
      </c>
      <c r="N15589" s="66">
        <v>0</v>
      </c>
      <c r="O15589" s="1"/>
    </row>
    <row r="15590" spans="1:15">
      <c r="A15590" t="s">
        <v>11</v>
      </c>
      <c r="B15590" t="s">
        <v>4927</v>
      </c>
      <c r="C15590" t="s">
        <v>12064</v>
      </c>
      <c r="D15590" t="s">
        <v>5006</v>
      </c>
      <c r="E15590" t="s">
        <v>150</v>
      </c>
      <c r="G15590" t="s">
        <v>8474</v>
      </c>
      <c r="H15590" t="s">
        <v>152</v>
      </c>
      <c r="I15590" s="1">
        <v>45383</v>
      </c>
      <c r="K15590" s="66">
        <v>0</v>
      </c>
      <c r="L15590" t="s">
        <v>92</v>
      </c>
      <c r="M15590" s="66">
        <v>11.08</v>
      </c>
      <c r="N15590" s="66">
        <v>0</v>
      </c>
      <c r="O15590" s="1"/>
    </row>
    <row r="15591" spans="1:15">
      <c r="A15591" t="s">
        <v>11</v>
      </c>
      <c r="B15591" t="s">
        <v>4927</v>
      </c>
      <c r="C15591" t="s">
        <v>12064</v>
      </c>
      <c r="D15591" t="s">
        <v>5006</v>
      </c>
      <c r="E15591" t="s">
        <v>150</v>
      </c>
      <c r="G15591" t="s">
        <v>8474</v>
      </c>
      <c r="H15591" t="s">
        <v>152</v>
      </c>
      <c r="I15591" s="1">
        <v>45383</v>
      </c>
      <c r="K15591" s="66">
        <v>0</v>
      </c>
      <c r="L15591" t="s">
        <v>92</v>
      </c>
      <c r="M15591" s="66">
        <v>11.08</v>
      </c>
      <c r="N15591" s="66">
        <v>0</v>
      </c>
      <c r="O15591" s="1"/>
    </row>
    <row r="15592" spans="1:15">
      <c r="A15592" t="s">
        <v>11</v>
      </c>
      <c r="B15592" t="s">
        <v>4927</v>
      </c>
      <c r="C15592" t="s">
        <v>12064</v>
      </c>
      <c r="D15592" t="s">
        <v>5006</v>
      </c>
      <c r="E15592" t="s">
        <v>150</v>
      </c>
      <c r="G15592" t="s">
        <v>8474</v>
      </c>
      <c r="H15592" t="s">
        <v>152</v>
      </c>
      <c r="I15592" s="1">
        <v>45383</v>
      </c>
      <c r="K15592" s="66">
        <v>0</v>
      </c>
      <c r="L15592" t="s">
        <v>92</v>
      </c>
      <c r="M15592" s="66">
        <v>22.17</v>
      </c>
      <c r="N15592" s="66">
        <v>0</v>
      </c>
      <c r="O15592" s="1"/>
    </row>
    <row r="15593" spans="1:15">
      <c r="A15593" t="s">
        <v>11</v>
      </c>
      <c r="B15593" t="s">
        <v>4927</v>
      </c>
      <c r="C15593" t="s">
        <v>12058</v>
      </c>
      <c r="D15593" t="s">
        <v>5006</v>
      </c>
      <c r="E15593" t="s">
        <v>150</v>
      </c>
      <c r="G15593" t="s">
        <v>8474</v>
      </c>
      <c r="H15593" t="s">
        <v>152</v>
      </c>
      <c r="I15593" s="1">
        <v>45383</v>
      </c>
      <c r="K15593" s="66">
        <v>0</v>
      </c>
      <c r="L15593" t="s">
        <v>92</v>
      </c>
      <c r="M15593" s="66">
        <v>741.73</v>
      </c>
      <c r="N15593" s="66">
        <v>0</v>
      </c>
      <c r="O15593" s="1"/>
    </row>
    <row r="15594" spans="1:15">
      <c r="A15594" t="s">
        <v>11</v>
      </c>
      <c r="B15594" t="s">
        <v>4927</v>
      </c>
      <c r="C15594" t="s">
        <v>12058</v>
      </c>
      <c r="D15594" t="s">
        <v>5006</v>
      </c>
      <c r="E15594" t="s">
        <v>150</v>
      </c>
      <c r="G15594" t="s">
        <v>8474</v>
      </c>
      <c r="H15594" t="s">
        <v>152</v>
      </c>
      <c r="I15594" s="1">
        <v>45383</v>
      </c>
      <c r="K15594" s="66">
        <v>0</v>
      </c>
      <c r="L15594" t="s">
        <v>92</v>
      </c>
      <c r="M15594" s="66">
        <v>1704.38</v>
      </c>
      <c r="N15594" s="66">
        <v>0</v>
      </c>
      <c r="O15594" s="1"/>
    </row>
    <row r="15595" spans="1:15">
      <c r="A15595" t="s">
        <v>11</v>
      </c>
      <c r="B15595" t="s">
        <v>4927</v>
      </c>
      <c r="C15595" t="s">
        <v>12065</v>
      </c>
      <c r="D15595" t="s">
        <v>5006</v>
      </c>
      <c r="E15595" t="s">
        <v>150</v>
      </c>
      <c r="G15595" t="s">
        <v>8474</v>
      </c>
      <c r="H15595" t="s">
        <v>152</v>
      </c>
      <c r="I15595" s="1">
        <v>45383</v>
      </c>
      <c r="K15595" s="66">
        <v>0</v>
      </c>
      <c r="L15595" t="s">
        <v>92</v>
      </c>
      <c r="M15595" s="66">
        <v>315</v>
      </c>
      <c r="N15595" s="66">
        <v>0</v>
      </c>
      <c r="O15595" s="1"/>
    </row>
    <row r="15596" spans="1:15">
      <c r="A15596" t="s">
        <v>11</v>
      </c>
      <c r="B15596" t="s">
        <v>4927</v>
      </c>
      <c r="C15596" t="s">
        <v>12065</v>
      </c>
      <c r="D15596" t="s">
        <v>5006</v>
      </c>
      <c r="E15596" t="s">
        <v>150</v>
      </c>
      <c r="G15596" t="s">
        <v>8474</v>
      </c>
      <c r="H15596" t="s">
        <v>152</v>
      </c>
      <c r="I15596" s="1">
        <v>45383</v>
      </c>
      <c r="K15596" s="66">
        <v>0</v>
      </c>
      <c r="L15596" t="s">
        <v>92</v>
      </c>
      <c r="M15596" s="66">
        <v>315</v>
      </c>
      <c r="N15596" s="66">
        <v>0</v>
      </c>
      <c r="O15596" s="1"/>
    </row>
    <row r="15597" spans="1:15">
      <c r="A15597" t="s">
        <v>11</v>
      </c>
      <c r="B15597" t="s">
        <v>4927</v>
      </c>
      <c r="C15597" t="s">
        <v>12065</v>
      </c>
      <c r="D15597" t="s">
        <v>5006</v>
      </c>
      <c r="E15597" t="s">
        <v>150</v>
      </c>
      <c r="G15597" t="s">
        <v>8474</v>
      </c>
      <c r="H15597" t="s">
        <v>152</v>
      </c>
      <c r="I15597" s="1">
        <v>45383</v>
      </c>
      <c r="K15597" s="66">
        <v>0</v>
      </c>
      <c r="L15597" t="s">
        <v>92</v>
      </c>
      <c r="M15597" s="66">
        <v>315</v>
      </c>
      <c r="N15597" s="66">
        <v>0</v>
      </c>
      <c r="O15597" s="1"/>
    </row>
    <row r="15598" spans="1:15">
      <c r="A15598" t="s">
        <v>11</v>
      </c>
      <c r="B15598" t="s">
        <v>4927</v>
      </c>
      <c r="C15598" t="s">
        <v>12065</v>
      </c>
      <c r="D15598" t="s">
        <v>5006</v>
      </c>
      <c r="E15598" t="s">
        <v>150</v>
      </c>
      <c r="G15598" t="s">
        <v>8474</v>
      </c>
      <c r="H15598" t="s">
        <v>152</v>
      </c>
      <c r="I15598" s="1">
        <v>45383</v>
      </c>
      <c r="K15598" s="66">
        <v>0</v>
      </c>
      <c r="L15598" t="s">
        <v>92</v>
      </c>
      <c r="M15598" s="66">
        <v>315</v>
      </c>
      <c r="N15598" s="66">
        <v>0</v>
      </c>
      <c r="O15598" s="1"/>
    </row>
    <row r="15599" spans="1:15">
      <c r="A15599" t="s">
        <v>11</v>
      </c>
      <c r="B15599" t="s">
        <v>4927</v>
      </c>
      <c r="C15599" t="s">
        <v>12065</v>
      </c>
      <c r="D15599" t="s">
        <v>5006</v>
      </c>
      <c r="E15599" t="s">
        <v>150</v>
      </c>
      <c r="G15599" t="s">
        <v>8474</v>
      </c>
      <c r="H15599" t="s">
        <v>152</v>
      </c>
      <c r="I15599" s="1">
        <v>45383</v>
      </c>
      <c r="K15599" s="66">
        <v>0</v>
      </c>
      <c r="L15599" t="s">
        <v>92</v>
      </c>
      <c r="M15599" s="66">
        <v>315</v>
      </c>
      <c r="N15599" s="66">
        <v>0</v>
      </c>
      <c r="O15599" s="1"/>
    </row>
    <row r="15600" spans="1:15">
      <c r="A15600" t="s">
        <v>11</v>
      </c>
      <c r="B15600" t="s">
        <v>4927</v>
      </c>
      <c r="C15600" t="s">
        <v>12065</v>
      </c>
      <c r="D15600" t="s">
        <v>5006</v>
      </c>
      <c r="E15600" t="s">
        <v>150</v>
      </c>
      <c r="G15600" t="s">
        <v>8474</v>
      </c>
      <c r="H15600" t="s">
        <v>152</v>
      </c>
      <c r="I15600" s="1">
        <v>45383</v>
      </c>
      <c r="K15600" s="66">
        <v>0</v>
      </c>
      <c r="L15600" t="s">
        <v>92</v>
      </c>
      <c r="M15600" s="66">
        <v>315</v>
      </c>
      <c r="N15600" s="66">
        <v>0</v>
      </c>
      <c r="O15600" s="1"/>
    </row>
    <row r="15601" spans="1:15">
      <c r="A15601" t="s">
        <v>11</v>
      </c>
      <c r="B15601" t="s">
        <v>4927</v>
      </c>
      <c r="C15601" t="s">
        <v>12062</v>
      </c>
      <c r="D15601" t="s">
        <v>5006</v>
      </c>
      <c r="E15601" t="s">
        <v>150</v>
      </c>
      <c r="G15601" t="s">
        <v>8474</v>
      </c>
      <c r="H15601" t="s">
        <v>152</v>
      </c>
      <c r="I15601" s="1">
        <v>45383</v>
      </c>
      <c r="K15601" s="66">
        <v>0</v>
      </c>
      <c r="L15601" t="s">
        <v>92</v>
      </c>
      <c r="M15601" s="66">
        <v>315</v>
      </c>
      <c r="N15601" s="66">
        <v>0</v>
      </c>
      <c r="O15601" s="1"/>
    </row>
    <row r="15602" spans="1:15">
      <c r="A15602" t="s">
        <v>11</v>
      </c>
      <c r="B15602" t="s">
        <v>4927</v>
      </c>
      <c r="C15602" t="s">
        <v>12056</v>
      </c>
      <c r="D15602" t="s">
        <v>5006</v>
      </c>
      <c r="E15602" t="s">
        <v>150</v>
      </c>
      <c r="G15602" t="s">
        <v>8474</v>
      </c>
      <c r="H15602" t="s">
        <v>152</v>
      </c>
      <c r="I15602" s="1">
        <v>45383</v>
      </c>
      <c r="K15602" s="66">
        <v>0</v>
      </c>
      <c r="L15602" t="s">
        <v>92</v>
      </c>
      <c r="M15602" s="66">
        <v>44.32</v>
      </c>
      <c r="N15602" s="66">
        <v>0</v>
      </c>
      <c r="O15602" s="1"/>
    </row>
    <row r="15603" spans="1:15">
      <c r="A15603" t="s">
        <v>11</v>
      </c>
      <c r="B15603" t="s">
        <v>4927</v>
      </c>
      <c r="C15603" t="s">
        <v>12056</v>
      </c>
      <c r="D15603" t="s">
        <v>5006</v>
      </c>
      <c r="E15603" t="s">
        <v>150</v>
      </c>
      <c r="G15603" t="s">
        <v>8474</v>
      </c>
      <c r="H15603" t="s">
        <v>152</v>
      </c>
      <c r="I15603" s="1">
        <v>45383</v>
      </c>
      <c r="K15603" s="66">
        <v>0</v>
      </c>
      <c r="L15603" t="s">
        <v>92</v>
      </c>
      <c r="M15603" s="66">
        <v>44.32</v>
      </c>
      <c r="N15603" s="66">
        <v>0</v>
      </c>
      <c r="O15603" s="1"/>
    </row>
    <row r="15604" spans="1:15">
      <c r="A15604" t="s">
        <v>11</v>
      </c>
      <c r="B15604" t="s">
        <v>4927</v>
      </c>
      <c r="C15604" t="s">
        <v>12066</v>
      </c>
      <c r="D15604" t="s">
        <v>5006</v>
      </c>
      <c r="E15604" t="s">
        <v>150</v>
      </c>
      <c r="G15604" t="s">
        <v>8474</v>
      </c>
      <c r="H15604" t="s">
        <v>152</v>
      </c>
      <c r="I15604" s="1">
        <v>45383</v>
      </c>
      <c r="K15604" s="66">
        <v>0</v>
      </c>
      <c r="L15604" t="s">
        <v>92</v>
      </c>
      <c r="M15604" s="66">
        <v>44.32</v>
      </c>
      <c r="N15604" s="66">
        <v>0</v>
      </c>
      <c r="O15604" s="1"/>
    </row>
    <row r="15605" spans="1:15">
      <c r="A15605" t="s">
        <v>11</v>
      </c>
      <c r="B15605" t="s">
        <v>4927</v>
      </c>
      <c r="C15605" t="s">
        <v>12067</v>
      </c>
      <c r="D15605" t="s">
        <v>5006</v>
      </c>
      <c r="E15605" t="s">
        <v>150</v>
      </c>
      <c r="G15605" t="s">
        <v>8474</v>
      </c>
      <c r="H15605" t="s">
        <v>152</v>
      </c>
      <c r="I15605" s="1">
        <v>45383</v>
      </c>
      <c r="K15605" s="66">
        <v>0</v>
      </c>
      <c r="L15605" t="s">
        <v>92</v>
      </c>
      <c r="M15605" s="66">
        <v>105</v>
      </c>
      <c r="N15605" s="66">
        <v>0</v>
      </c>
      <c r="O15605" s="1"/>
    </row>
    <row r="15606" spans="1:15">
      <c r="A15606" t="s">
        <v>11</v>
      </c>
      <c r="B15606" t="s">
        <v>4927</v>
      </c>
      <c r="C15606" t="s">
        <v>12067</v>
      </c>
      <c r="D15606" t="s">
        <v>5006</v>
      </c>
      <c r="E15606" t="s">
        <v>150</v>
      </c>
      <c r="G15606" t="s">
        <v>8474</v>
      </c>
      <c r="H15606" t="s">
        <v>152</v>
      </c>
      <c r="I15606" s="1">
        <v>45383</v>
      </c>
      <c r="K15606" s="66">
        <v>0</v>
      </c>
      <c r="L15606" t="s">
        <v>92</v>
      </c>
      <c r="M15606" s="66">
        <v>44.32</v>
      </c>
      <c r="N15606" s="66">
        <v>0</v>
      </c>
      <c r="O15606" s="1"/>
    </row>
    <row r="15607" spans="1:15">
      <c r="A15607" t="s">
        <v>11</v>
      </c>
      <c r="B15607" t="s">
        <v>4927</v>
      </c>
      <c r="C15607" t="s">
        <v>12067</v>
      </c>
      <c r="D15607" t="s">
        <v>5006</v>
      </c>
      <c r="E15607" t="s">
        <v>150</v>
      </c>
      <c r="G15607" t="s">
        <v>8474</v>
      </c>
      <c r="H15607" t="s">
        <v>152</v>
      </c>
      <c r="I15607" s="1">
        <v>45383</v>
      </c>
      <c r="K15607" s="66">
        <v>0</v>
      </c>
      <c r="L15607" t="s">
        <v>92</v>
      </c>
      <c r="M15607" s="66">
        <v>44.32</v>
      </c>
      <c r="N15607" s="66">
        <v>0</v>
      </c>
      <c r="O15607" s="1"/>
    </row>
    <row r="15608" spans="1:15">
      <c r="A15608" t="s">
        <v>11</v>
      </c>
      <c r="B15608" t="s">
        <v>4927</v>
      </c>
      <c r="C15608" t="s">
        <v>12067</v>
      </c>
      <c r="D15608" t="s">
        <v>5006</v>
      </c>
      <c r="E15608" t="s">
        <v>150</v>
      </c>
      <c r="G15608" t="s">
        <v>8474</v>
      </c>
      <c r="H15608" t="s">
        <v>152</v>
      </c>
      <c r="I15608" s="1">
        <v>45383</v>
      </c>
      <c r="K15608" s="66">
        <v>0</v>
      </c>
      <c r="L15608" t="s">
        <v>92</v>
      </c>
      <c r="M15608" s="66">
        <v>44.32</v>
      </c>
      <c r="N15608" s="66">
        <v>0</v>
      </c>
      <c r="O15608" s="1"/>
    </row>
    <row r="15609" spans="1:15">
      <c r="A15609" t="s">
        <v>11</v>
      </c>
      <c r="B15609" t="s">
        <v>4927</v>
      </c>
      <c r="C15609" t="s">
        <v>12068</v>
      </c>
      <c r="D15609" t="s">
        <v>5006</v>
      </c>
      <c r="E15609" t="s">
        <v>150</v>
      </c>
      <c r="G15609" t="s">
        <v>8474</v>
      </c>
      <c r="H15609" t="s">
        <v>152</v>
      </c>
      <c r="I15609" s="1">
        <v>45383</v>
      </c>
      <c r="K15609" s="66">
        <v>0</v>
      </c>
      <c r="L15609" t="s">
        <v>92</v>
      </c>
      <c r="M15609" s="66">
        <v>22.16</v>
      </c>
      <c r="N15609" s="66">
        <v>0</v>
      </c>
      <c r="O15609" s="1"/>
    </row>
    <row r="15610" spans="1:15">
      <c r="A15610" t="s">
        <v>11</v>
      </c>
      <c r="B15610" t="s">
        <v>4927</v>
      </c>
      <c r="C15610" t="s">
        <v>12068</v>
      </c>
      <c r="D15610" t="s">
        <v>5006</v>
      </c>
      <c r="E15610" t="s">
        <v>150</v>
      </c>
      <c r="G15610" t="s">
        <v>8474</v>
      </c>
      <c r="H15610" t="s">
        <v>152</v>
      </c>
      <c r="I15610" s="1">
        <v>45383</v>
      </c>
      <c r="K15610" s="66">
        <v>0</v>
      </c>
      <c r="L15610" t="s">
        <v>92</v>
      </c>
      <c r="M15610" s="66">
        <v>44.32</v>
      </c>
      <c r="N15610" s="66">
        <v>0</v>
      </c>
      <c r="O15610" s="1"/>
    </row>
    <row r="15611" spans="1:15">
      <c r="A15611" t="s">
        <v>11</v>
      </c>
      <c r="B15611" t="s">
        <v>4927</v>
      </c>
      <c r="C15611" t="s">
        <v>12068</v>
      </c>
      <c r="D15611" t="s">
        <v>5006</v>
      </c>
      <c r="E15611" t="s">
        <v>150</v>
      </c>
      <c r="G15611" t="s">
        <v>8474</v>
      </c>
      <c r="H15611" t="s">
        <v>152</v>
      </c>
      <c r="I15611" s="1">
        <v>45383</v>
      </c>
      <c r="K15611" s="66">
        <v>0</v>
      </c>
      <c r="L15611" t="s">
        <v>92</v>
      </c>
      <c r="M15611" s="66">
        <v>22.16</v>
      </c>
      <c r="N15611" s="66">
        <v>0</v>
      </c>
      <c r="O15611" s="1"/>
    </row>
    <row r="15612" spans="1:15">
      <c r="A15612" t="s">
        <v>11</v>
      </c>
      <c r="B15612" t="s">
        <v>4927</v>
      </c>
      <c r="C15612" t="s">
        <v>12068</v>
      </c>
      <c r="D15612" t="s">
        <v>5006</v>
      </c>
      <c r="E15612" t="s">
        <v>150</v>
      </c>
      <c r="G15612" t="s">
        <v>8474</v>
      </c>
      <c r="H15612" t="s">
        <v>152</v>
      </c>
      <c r="I15612" s="1">
        <v>45383</v>
      </c>
      <c r="K15612" s="66">
        <v>0</v>
      </c>
      <c r="L15612" t="s">
        <v>92</v>
      </c>
      <c r="M15612" s="66">
        <v>44.32</v>
      </c>
      <c r="N15612" s="66">
        <v>0</v>
      </c>
      <c r="O15612" s="1"/>
    </row>
    <row r="15613" spans="1:15">
      <c r="A15613" t="s">
        <v>11</v>
      </c>
      <c r="B15613" t="s">
        <v>4927</v>
      </c>
      <c r="C15613" t="s">
        <v>12068</v>
      </c>
      <c r="D15613" t="s">
        <v>5006</v>
      </c>
      <c r="E15613" t="s">
        <v>150</v>
      </c>
      <c r="G15613" t="s">
        <v>8474</v>
      </c>
      <c r="H15613" t="s">
        <v>152</v>
      </c>
      <c r="I15613" s="1">
        <v>45383</v>
      </c>
      <c r="K15613" s="66">
        <v>0</v>
      </c>
      <c r="L15613" t="s">
        <v>92</v>
      </c>
      <c r="M15613" s="66">
        <v>105</v>
      </c>
      <c r="N15613" s="66">
        <v>0</v>
      </c>
      <c r="O15613" s="1"/>
    </row>
    <row r="15614" spans="1:15">
      <c r="A15614" t="s">
        <v>11</v>
      </c>
      <c r="B15614" t="s">
        <v>4927</v>
      </c>
      <c r="C15614" t="s">
        <v>12068</v>
      </c>
      <c r="D15614" t="s">
        <v>5006</v>
      </c>
      <c r="E15614" t="s">
        <v>150</v>
      </c>
      <c r="G15614" t="s">
        <v>8474</v>
      </c>
      <c r="H15614" t="s">
        <v>152</v>
      </c>
      <c r="I15614" s="1">
        <v>45383</v>
      </c>
      <c r="K15614" s="66">
        <v>0</v>
      </c>
      <c r="L15614" t="s">
        <v>92</v>
      </c>
      <c r="M15614" s="66">
        <v>44.32</v>
      </c>
      <c r="N15614" s="66">
        <v>0</v>
      </c>
      <c r="O15614" s="1"/>
    </row>
    <row r="15615" spans="1:15">
      <c r="A15615" t="s">
        <v>11</v>
      </c>
      <c r="B15615" t="s">
        <v>4927</v>
      </c>
      <c r="C15615" t="s">
        <v>12068</v>
      </c>
      <c r="D15615" t="s">
        <v>5006</v>
      </c>
      <c r="E15615" t="s">
        <v>150</v>
      </c>
      <c r="G15615" t="s">
        <v>8474</v>
      </c>
      <c r="H15615" t="s">
        <v>152</v>
      </c>
      <c r="I15615" s="1">
        <v>45383</v>
      </c>
      <c r="K15615" s="66">
        <v>0</v>
      </c>
      <c r="L15615" t="s">
        <v>92</v>
      </c>
      <c r="M15615" s="66">
        <v>105</v>
      </c>
      <c r="N15615" s="66">
        <v>0</v>
      </c>
      <c r="O15615" s="1"/>
    </row>
    <row r="15616" spans="1:15">
      <c r="A15616" t="s">
        <v>11</v>
      </c>
      <c r="B15616" t="s">
        <v>4927</v>
      </c>
      <c r="C15616" t="s">
        <v>12069</v>
      </c>
      <c r="D15616" t="s">
        <v>5006</v>
      </c>
      <c r="E15616" t="s">
        <v>150</v>
      </c>
      <c r="G15616" t="s">
        <v>8474</v>
      </c>
      <c r="H15616" t="s">
        <v>152</v>
      </c>
      <c r="I15616" s="1">
        <v>45383</v>
      </c>
      <c r="K15616" s="66">
        <v>0</v>
      </c>
      <c r="L15616" t="s">
        <v>92</v>
      </c>
      <c r="M15616" s="66">
        <v>44.32</v>
      </c>
      <c r="N15616" s="66">
        <v>0</v>
      </c>
      <c r="O15616" s="1"/>
    </row>
    <row r="15617" spans="1:15">
      <c r="A15617" t="s">
        <v>11</v>
      </c>
      <c r="B15617" t="s">
        <v>4927</v>
      </c>
      <c r="C15617" t="s">
        <v>12069</v>
      </c>
      <c r="D15617" t="s">
        <v>5006</v>
      </c>
      <c r="E15617" t="s">
        <v>150</v>
      </c>
      <c r="G15617" t="s">
        <v>8474</v>
      </c>
      <c r="H15617" t="s">
        <v>152</v>
      </c>
      <c r="I15617" s="1">
        <v>45383</v>
      </c>
      <c r="K15617" s="66">
        <v>0</v>
      </c>
      <c r="L15617" t="s">
        <v>92</v>
      </c>
      <c r="M15617" s="66">
        <v>44.32</v>
      </c>
      <c r="N15617" s="66">
        <v>0</v>
      </c>
      <c r="O15617" s="1"/>
    </row>
    <row r="15618" spans="1:15">
      <c r="A15618" t="s">
        <v>11</v>
      </c>
      <c r="B15618" t="s">
        <v>4927</v>
      </c>
      <c r="C15618" t="s">
        <v>12069</v>
      </c>
      <c r="D15618" t="s">
        <v>5006</v>
      </c>
      <c r="E15618" t="s">
        <v>150</v>
      </c>
      <c r="G15618" t="s">
        <v>8474</v>
      </c>
      <c r="H15618" t="s">
        <v>152</v>
      </c>
      <c r="I15618" s="1">
        <v>45383</v>
      </c>
      <c r="K15618" s="66">
        <v>0</v>
      </c>
      <c r="L15618" t="s">
        <v>92</v>
      </c>
      <c r="M15618" s="66">
        <v>105</v>
      </c>
      <c r="N15618" s="66">
        <v>0</v>
      </c>
      <c r="O15618" s="1"/>
    </row>
    <row r="15619" spans="1:15">
      <c r="A15619" t="s">
        <v>11</v>
      </c>
      <c r="B15619" t="s">
        <v>4927</v>
      </c>
      <c r="C15619" t="s">
        <v>12069</v>
      </c>
      <c r="D15619" t="s">
        <v>5006</v>
      </c>
      <c r="E15619" t="s">
        <v>150</v>
      </c>
      <c r="G15619" t="s">
        <v>8474</v>
      </c>
      <c r="H15619" t="s">
        <v>152</v>
      </c>
      <c r="I15619" s="1">
        <v>45383</v>
      </c>
      <c r="K15619" s="66">
        <v>0</v>
      </c>
      <c r="L15619" t="s">
        <v>92</v>
      </c>
      <c r="M15619" s="66">
        <v>44.32</v>
      </c>
      <c r="N15619" s="66">
        <v>0</v>
      </c>
      <c r="O15619" s="1"/>
    </row>
    <row r="15620" spans="1:15">
      <c r="A15620" t="s">
        <v>11</v>
      </c>
      <c r="B15620" t="s">
        <v>4927</v>
      </c>
      <c r="C15620" t="s">
        <v>12069</v>
      </c>
      <c r="D15620" t="s">
        <v>5006</v>
      </c>
      <c r="E15620" t="s">
        <v>150</v>
      </c>
      <c r="G15620" t="s">
        <v>8474</v>
      </c>
      <c r="H15620" t="s">
        <v>152</v>
      </c>
      <c r="I15620" s="1">
        <v>45383</v>
      </c>
      <c r="K15620" s="66">
        <v>0</v>
      </c>
      <c r="L15620" t="s">
        <v>92</v>
      </c>
      <c r="M15620" s="66">
        <v>44.32</v>
      </c>
      <c r="N15620" s="66">
        <v>0</v>
      </c>
      <c r="O15620" s="1"/>
    </row>
    <row r="15621" spans="1:15">
      <c r="A15621" t="s">
        <v>11</v>
      </c>
      <c r="B15621" t="s">
        <v>4927</v>
      </c>
      <c r="C15621" t="s">
        <v>12069</v>
      </c>
      <c r="D15621" t="s">
        <v>5006</v>
      </c>
      <c r="E15621" t="s">
        <v>150</v>
      </c>
      <c r="G15621" t="s">
        <v>8474</v>
      </c>
      <c r="H15621" t="s">
        <v>152</v>
      </c>
      <c r="I15621" s="1">
        <v>45383</v>
      </c>
      <c r="K15621" s="66">
        <v>0</v>
      </c>
      <c r="L15621" t="s">
        <v>92</v>
      </c>
      <c r="M15621" s="66">
        <v>22.17</v>
      </c>
      <c r="N15621" s="66">
        <v>0</v>
      </c>
      <c r="O15621" s="1"/>
    </row>
    <row r="15622" spans="1:15">
      <c r="A15622" t="s">
        <v>11</v>
      </c>
      <c r="B15622" t="s">
        <v>4927</v>
      </c>
      <c r="C15622" t="s">
        <v>12069</v>
      </c>
      <c r="D15622" t="s">
        <v>5006</v>
      </c>
      <c r="E15622" t="s">
        <v>150</v>
      </c>
      <c r="G15622" t="s">
        <v>8474</v>
      </c>
      <c r="H15622" t="s">
        <v>152</v>
      </c>
      <c r="I15622" s="1">
        <v>45383</v>
      </c>
      <c r="K15622" s="66">
        <v>0</v>
      </c>
      <c r="L15622" t="s">
        <v>92</v>
      </c>
      <c r="M15622" s="66">
        <v>22.17</v>
      </c>
      <c r="N15622" s="66">
        <v>0</v>
      </c>
      <c r="O15622" s="1"/>
    </row>
    <row r="15623" spans="1:15">
      <c r="A15623" t="s">
        <v>11</v>
      </c>
      <c r="B15623" t="s">
        <v>4927</v>
      </c>
      <c r="C15623" t="s">
        <v>12069</v>
      </c>
      <c r="D15623" t="s">
        <v>5006</v>
      </c>
      <c r="E15623" t="s">
        <v>150</v>
      </c>
      <c r="G15623" t="s">
        <v>8474</v>
      </c>
      <c r="H15623" t="s">
        <v>152</v>
      </c>
      <c r="I15623" s="1">
        <v>45383</v>
      </c>
      <c r="K15623" s="66">
        <v>0</v>
      </c>
      <c r="L15623" t="s">
        <v>92</v>
      </c>
      <c r="M15623" s="66">
        <v>22.17</v>
      </c>
      <c r="N15623" s="66">
        <v>0</v>
      </c>
      <c r="O15623" s="1"/>
    </row>
    <row r="15624" spans="1:15">
      <c r="A15624" t="s">
        <v>11</v>
      </c>
      <c r="B15624" t="s">
        <v>4927</v>
      </c>
      <c r="C15624" t="s">
        <v>12070</v>
      </c>
      <c r="D15624" t="s">
        <v>5006</v>
      </c>
      <c r="E15624" t="s">
        <v>150</v>
      </c>
      <c r="G15624" t="s">
        <v>8474</v>
      </c>
      <c r="H15624" t="s">
        <v>152</v>
      </c>
      <c r="I15624" s="1">
        <v>45383</v>
      </c>
      <c r="K15624" s="66">
        <v>0</v>
      </c>
      <c r="L15624" t="s">
        <v>92</v>
      </c>
      <c r="M15624" s="66">
        <v>52.5</v>
      </c>
      <c r="N15624" s="66">
        <v>0</v>
      </c>
      <c r="O15624" s="1"/>
    </row>
    <row r="15625" spans="1:15">
      <c r="A15625" t="s">
        <v>11</v>
      </c>
      <c r="B15625" t="s">
        <v>4927</v>
      </c>
      <c r="C15625" t="s">
        <v>12071</v>
      </c>
      <c r="D15625" t="s">
        <v>5006</v>
      </c>
      <c r="E15625" t="s">
        <v>150</v>
      </c>
      <c r="G15625" t="s">
        <v>8474</v>
      </c>
      <c r="H15625" t="s">
        <v>152</v>
      </c>
      <c r="I15625" s="1">
        <v>45383</v>
      </c>
      <c r="K15625" s="66">
        <v>0</v>
      </c>
      <c r="L15625" t="s">
        <v>92</v>
      </c>
      <c r="M15625" s="66">
        <v>11.08</v>
      </c>
      <c r="N15625" s="66">
        <v>0</v>
      </c>
      <c r="O15625" s="1"/>
    </row>
    <row r="15626" spans="1:15">
      <c r="A15626" t="s">
        <v>11</v>
      </c>
      <c r="B15626" t="s">
        <v>4927</v>
      </c>
      <c r="C15626" t="s">
        <v>12071</v>
      </c>
      <c r="D15626" t="s">
        <v>5006</v>
      </c>
      <c r="E15626" t="s">
        <v>150</v>
      </c>
      <c r="G15626" t="s">
        <v>8474</v>
      </c>
      <c r="H15626" t="s">
        <v>152</v>
      </c>
      <c r="I15626" s="1">
        <v>45383</v>
      </c>
      <c r="K15626" s="66">
        <v>0</v>
      </c>
      <c r="L15626" t="s">
        <v>92</v>
      </c>
      <c r="M15626" s="66">
        <v>22.17</v>
      </c>
      <c r="N15626" s="66">
        <v>0</v>
      </c>
      <c r="O15626" s="1"/>
    </row>
    <row r="15627" spans="1:15">
      <c r="A15627" t="s">
        <v>11</v>
      </c>
      <c r="B15627" t="s">
        <v>4927</v>
      </c>
      <c r="C15627" t="s">
        <v>12071</v>
      </c>
      <c r="D15627" t="s">
        <v>5006</v>
      </c>
      <c r="E15627" t="s">
        <v>150</v>
      </c>
      <c r="G15627" t="s">
        <v>8474</v>
      </c>
      <c r="H15627" t="s">
        <v>152</v>
      </c>
      <c r="I15627" s="1">
        <v>45383</v>
      </c>
      <c r="K15627" s="66">
        <v>0</v>
      </c>
      <c r="L15627" t="s">
        <v>92</v>
      </c>
      <c r="M15627" s="66">
        <v>52.5</v>
      </c>
      <c r="N15627" s="66">
        <v>0</v>
      </c>
      <c r="O15627" s="1"/>
    </row>
    <row r="15628" spans="1:15">
      <c r="A15628" t="s">
        <v>11</v>
      </c>
      <c r="B15628" t="s">
        <v>4927</v>
      </c>
      <c r="C15628" t="s">
        <v>12069</v>
      </c>
      <c r="D15628" t="s">
        <v>5006</v>
      </c>
      <c r="E15628" t="s">
        <v>150</v>
      </c>
      <c r="G15628" t="s">
        <v>8474</v>
      </c>
      <c r="H15628" t="s">
        <v>152</v>
      </c>
      <c r="I15628" s="1">
        <v>45383</v>
      </c>
      <c r="K15628" s="66">
        <v>0</v>
      </c>
      <c r="L15628" t="s">
        <v>92</v>
      </c>
      <c r="M15628" s="66">
        <v>44.32</v>
      </c>
      <c r="N15628" s="66">
        <v>0</v>
      </c>
      <c r="O15628" s="1"/>
    </row>
    <row r="15629" spans="1:15">
      <c r="A15629" t="s">
        <v>11</v>
      </c>
      <c r="B15629" t="s">
        <v>4927</v>
      </c>
      <c r="C15629" t="s">
        <v>12072</v>
      </c>
      <c r="D15629" t="s">
        <v>5006</v>
      </c>
      <c r="E15629" t="s">
        <v>150</v>
      </c>
      <c r="G15629" t="s">
        <v>8474</v>
      </c>
      <c r="H15629" t="s">
        <v>152</v>
      </c>
      <c r="I15629" s="1">
        <v>45383</v>
      </c>
      <c r="K15629" s="66">
        <v>0</v>
      </c>
      <c r="L15629" t="s">
        <v>92</v>
      </c>
      <c r="M15629" s="66">
        <v>22.17</v>
      </c>
      <c r="N15629" s="66">
        <v>0</v>
      </c>
      <c r="O15629" s="1"/>
    </row>
    <row r="15630" spans="1:15">
      <c r="A15630" t="s">
        <v>11</v>
      </c>
      <c r="B15630" t="s">
        <v>4927</v>
      </c>
      <c r="C15630" t="s">
        <v>12072</v>
      </c>
      <c r="D15630" t="s">
        <v>5006</v>
      </c>
      <c r="E15630" t="s">
        <v>150</v>
      </c>
      <c r="G15630" t="s">
        <v>8474</v>
      </c>
      <c r="H15630" t="s">
        <v>152</v>
      </c>
      <c r="I15630" s="1">
        <v>45383</v>
      </c>
      <c r="K15630" s="66">
        <v>0</v>
      </c>
      <c r="L15630" t="s">
        <v>92</v>
      </c>
      <c r="M15630" s="66">
        <v>105</v>
      </c>
      <c r="N15630" s="66">
        <v>0</v>
      </c>
      <c r="O15630" s="1"/>
    </row>
    <row r="15631" spans="1:15">
      <c r="A15631" t="s">
        <v>11</v>
      </c>
      <c r="B15631" t="s">
        <v>4927</v>
      </c>
      <c r="C15631" t="s">
        <v>12073</v>
      </c>
      <c r="D15631" t="s">
        <v>5006</v>
      </c>
      <c r="E15631" t="s">
        <v>150</v>
      </c>
      <c r="G15631" t="s">
        <v>8474</v>
      </c>
      <c r="H15631" t="s">
        <v>152</v>
      </c>
      <c r="I15631" s="1">
        <v>45383</v>
      </c>
      <c r="K15631" s="66">
        <v>0</v>
      </c>
      <c r="L15631" t="s">
        <v>92</v>
      </c>
      <c r="M15631" s="66">
        <v>22.16</v>
      </c>
      <c r="N15631" s="66">
        <v>0</v>
      </c>
      <c r="O15631" s="1"/>
    </row>
    <row r="15632" spans="1:15">
      <c r="A15632" t="s">
        <v>11</v>
      </c>
      <c r="B15632" t="s">
        <v>4927</v>
      </c>
      <c r="C15632" t="s">
        <v>12073</v>
      </c>
      <c r="D15632" t="s">
        <v>5006</v>
      </c>
      <c r="E15632" t="s">
        <v>150</v>
      </c>
      <c r="G15632" t="s">
        <v>8474</v>
      </c>
      <c r="H15632" t="s">
        <v>152</v>
      </c>
      <c r="I15632" s="1">
        <v>45383</v>
      </c>
      <c r="K15632" s="66">
        <v>0</v>
      </c>
      <c r="L15632" t="s">
        <v>92</v>
      </c>
      <c r="M15632" s="66">
        <v>22.16</v>
      </c>
      <c r="N15632" s="66">
        <v>0</v>
      </c>
      <c r="O15632" s="1"/>
    </row>
    <row r="15633" spans="1:15">
      <c r="A15633" t="s">
        <v>11</v>
      </c>
      <c r="B15633" t="s">
        <v>4927</v>
      </c>
      <c r="C15633" t="s">
        <v>12073</v>
      </c>
      <c r="D15633" t="s">
        <v>5006</v>
      </c>
      <c r="E15633" t="s">
        <v>150</v>
      </c>
      <c r="G15633" t="s">
        <v>8474</v>
      </c>
      <c r="H15633" t="s">
        <v>152</v>
      </c>
      <c r="I15633" s="1">
        <v>45383</v>
      </c>
      <c r="K15633" s="66">
        <v>0</v>
      </c>
      <c r="L15633" t="s">
        <v>92</v>
      </c>
      <c r="M15633" s="66">
        <v>105</v>
      </c>
      <c r="N15633" s="66">
        <v>0</v>
      </c>
      <c r="O15633" s="1"/>
    </row>
    <row r="15634" spans="1:15">
      <c r="A15634" t="s">
        <v>11</v>
      </c>
      <c r="B15634" t="s">
        <v>4927</v>
      </c>
      <c r="C15634" t="s">
        <v>12074</v>
      </c>
      <c r="D15634" t="s">
        <v>5006</v>
      </c>
      <c r="E15634" t="s">
        <v>150</v>
      </c>
      <c r="G15634" t="s">
        <v>8474</v>
      </c>
      <c r="H15634" t="s">
        <v>152</v>
      </c>
      <c r="I15634" s="1">
        <v>45383</v>
      </c>
      <c r="K15634" s="66">
        <v>0</v>
      </c>
      <c r="L15634" t="s">
        <v>92</v>
      </c>
      <c r="M15634" s="66">
        <v>105</v>
      </c>
      <c r="N15634" s="66">
        <v>0</v>
      </c>
      <c r="O15634" s="1"/>
    </row>
    <row r="15635" spans="1:15">
      <c r="A15635" t="s">
        <v>11</v>
      </c>
      <c r="B15635" t="s">
        <v>4927</v>
      </c>
      <c r="C15635" t="s">
        <v>12075</v>
      </c>
      <c r="D15635" t="s">
        <v>5006</v>
      </c>
      <c r="E15635" t="s">
        <v>150</v>
      </c>
      <c r="G15635" t="s">
        <v>8474</v>
      </c>
      <c r="H15635" t="s">
        <v>152</v>
      </c>
      <c r="I15635" s="1">
        <v>45383</v>
      </c>
      <c r="K15635" s="66">
        <v>0</v>
      </c>
      <c r="L15635" t="s">
        <v>92</v>
      </c>
      <c r="M15635" s="66">
        <v>105</v>
      </c>
      <c r="N15635" s="66">
        <v>0</v>
      </c>
      <c r="O15635" s="1"/>
    </row>
    <row r="15636" spans="1:15">
      <c r="A15636" t="s">
        <v>11</v>
      </c>
      <c r="B15636" t="s">
        <v>4927</v>
      </c>
      <c r="C15636" t="s">
        <v>12076</v>
      </c>
      <c r="D15636" t="s">
        <v>5006</v>
      </c>
      <c r="E15636" t="s">
        <v>150</v>
      </c>
      <c r="G15636" t="s">
        <v>8474</v>
      </c>
      <c r="H15636" t="s">
        <v>152</v>
      </c>
      <c r="I15636" s="1">
        <v>45383</v>
      </c>
      <c r="K15636" s="66">
        <v>0</v>
      </c>
      <c r="L15636" t="s">
        <v>92</v>
      </c>
      <c r="M15636" s="66">
        <v>315</v>
      </c>
      <c r="N15636" s="66">
        <v>0</v>
      </c>
      <c r="O15636" s="1"/>
    </row>
    <row r="15637" spans="1:15">
      <c r="A15637" t="s">
        <v>11</v>
      </c>
      <c r="B15637" t="s">
        <v>4927</v>
      </c>
      <c r="C15637" t="s">
        <v>12077</v>
      </c>
      <c r="D15637" t="s">
        <v>5006</v>
      </c>
      <c r="E15637" t="s">
        <v>150</v>
      </c>
      <c r="G15637" t="s">
        <v>8474</v>
      </c>
      <c r="H15637" t="s">
        <v>152</v>
      </c>
      <c r="I15637" s="1">
        <v>45383</v>
      </c>
      <c r="K15637" s="66">
        <v>0</v>
      </c>
      <c r="L15637" t="s">
        <v>92</v>
      </c>
      <c r="M15637" s="66">
        <v>31.5</v>
      </c>
      <c r="N15637" s="66">
        <v>0</v>
      </c>
      <c r="O15637" s="1"/>
    </row>
    <row r="15638" spans="1:15">
      <c r="A15638" t="s">
        <v>11</v>
      </c>
      <c r="B15638" t="s">
        <v>4927</v>
      </c>
      <c r="C15638" t="s">
        <v>12078</v>
      </c>
      <c r="D15638" t="s">
        <v>5006</v>
      </c>
      <c r="E15638" t="s">
        <v>150</v>
      </c>
      <c r="G15638" t="s">
        <v>8474</v>
      </c>
      <c r="H15638" t="s">
        <v>152</v>
      </c>
      <c r="I15638" s="1">
        <v>45383</v>
      </c>
      <c r="K15638" s="66">
        <v>0</v>
      </c>
      <c r="L15638" t="s">
        <v>92</v>
      </c>
      <c r="M15638" s="66">
        <v>44.32</v>
      </c>
      <c r="N15638" s="66">
        <v>0</v>
      </c>
      <c r="O15638" s="1"/>
    </row>
    <row r="15639" spans="1:15">
      <c r="A15639" t="s">
        <v>11</v>
      </c>
      <c r="B15639" t="s">
        <v>4927</v>
      </c>
      <c r="C15639" t="s">
        <v>12078</v>
      </c>
      <c r="D15639" t="s">
        <v>5006</v>
      </c>
      <c r="E15639" t="s">
        <v>150</v>
      </c>
      <c r="G15639" t="s">
        <v>8474</v>
      </c>
      <c r="H15639" t="s">
        <v>152</v>
      </c>
      <c r="I15639" s="1">
        <v>45383</v>
      </c>
      <c r="K15639" s="66">
        <v>0</v>
      </c>
      <c r="L15639" t="s">
        <v>92</v>
      </c>
      <c r="M15639" s="66">
        <v>44.32</v>
      </c>
      <c r="N15639" s="66">
        <v>0</v>
      </c>
      <c r="O15639" s="1"/>
    </row>
    <row r="15640" spans="1:15">
      <c r="A15640" t="s">
        <v>11</v>
      </c>
      <c r="B15640" t="s">
        <v>4927</v>
      </c>
      <c r="C15640" t="s">
        <v>12078</v>
      </c>
      <c r="D15640" t="s">
        <v>5006</v>
      </c>
      <c r="E15640" t="s">
        <v>150</v>
      </c>
      <c r="G15640" t="s">
        <v>8474</v>
      </c>
      <c r="H15640" t="s">
        <v>152</v>
      </c>
      <c r="I15640" s="1">
        <v>45383</v>
      </c>
      <c r="K15640" s="66">
        <v>0</v>
      </c>
      <c r="L15640" t="s">
        <v>92</v>
      </c>
      <c r="M15640" s="66">
        <v>105</v>
      </c>
      <c r="N15640" s="66">
        <v>0</v>
      </c>
      <c r="O15640" s="1"/>
    </row>
    <row r="15641" spans="1:15">
      <c r="A15641" t="s">
        <v>11</v>
      </c>
      <c r="B15641" t="s">
        <v>4927</v>
      </c>
      <c r="C15641" t="s">
        <v>12078</v>
      </c>
      <c r="D15641" t="s">
        <v>5006</v>
      </c>
      <c r="E15641" t="s">
        <v>150</v>
      </c>
      <c r="G15641" t="s">
        <v>8474</v>
      </c>
      <c r="H15641" t="s">
        <v>152</v>
      </c>
      <c r="I15641" s="1">
        <v>45383</v>
      </c>
      <c r="K15641" s="66">
        <v>0</v>
      </c>
      <c r="L15641" t="s">
        <v>92</v>
      </c>
      <c r="M15641" s="66">
        <v>22.16</v>
      </c>
      <c r="N15641" s="66">
        <v>0</v>
      </c>
      <c r="O15641" s="1"/>
    </row>
    <row r="15642" spans="1:15">
      <c r="A15642" t="s">
        <v>11</v>
      </c>
      <c r="B15642" t="s">
        <v>4927</v>
      </c>
      <c r="C15642" t="s">
        <v>12078</v>
      </c>
      <c r="D15642" t="s">
        <v>5006</v>
      </c>
      <c r="E15642" t="s">
        <v>150</v>
      </c>
      <c r="G15642" t="s">
        <v>8474</v>
      </c>
      <c r="H15642" t="s">
        <v>152</v>
      </c>
      <c r="I15642" s="1">
        <v>45383</v>
      </c>
      <c r="K15642" s="66">
        <v>0</v>
      </c>
      <c r="L15642" t="s">
        <v>92</v>
      </c>
      <c r="M15642" s="66">
        <v>44.32</v>
      </c>
      <c r="N15642" s="66">
        <v>0</v>
      </c>
      <c r="O15642" s="1"/>
    </row>
    <row r="15643" spans="1:15">
      <c r="A15643" t="s">
        <v>11</v>
      </c>
      <c r="B15643" t="s">
        <v>4927</v>
      </c>
      <c r="C15643" t="s">
        <v>12078</v>
      </c>
      <c r="D15643" t="s">
        <v>5006</v>
      </c>
      <c r="E15643" t="s">
        <v>150</v>
      </c>
      <c r="G15643" t="s">
        <v>8474</v>
      </c>
      <c r="H15643" t="s">
        <v>152</v>
      </c>
      <c r="I15643" s="1">
        <v>45383</v>
      </c>
      <c r="K15643" s="66">
        <v>0</v>
      </c>
      <c r="L15643" t="s">
        <v>92</v>
      </c>
      <c r="M15643" s="66">
        <v>44.32</v>
      </c>
      <c r="N15643" s="66">
        <v>0</v>
      </c>
      <c r="O15643" s="1"/>
    </row>
    <row r="15644" spans="1:15">
      <c r="A15644" t="s">
        <v>11</v>
      </c>
      <c r="B15644" t="s">
        <v>4927</v>
      </c>
      <c r="C15644" t="s">
        <v>12078</v>
      </c>
      <c r="D15644" t="s">
        <v>5006</v>
      </c>
      <c r="E15644" t="s">
        <v>150</v>
      </c>
      <c r="G15644" t="s">
        <v>8474</v>
      </c>
      <c r="H15644" t="s">
        <v>152</v>
      </c>
      <c r="I15644" s="1">
        <v>45383</v>
      </c>
      <c r="K15644" s="66">
        <v>0</v>
      </c>
      <c r="L15644" t="s">
        <v>92</v>
      </c>
      <c r="M15644" s="66">
        <v>22.17</v>
      </c>
      <c r="N15644" s="66">
        <v>0</v>
      </c>
      <c r="O15644" s="1"/>
    </row>
    <row r="15645" spans="1:15">
      <c r="A15645" t="s">
        <v>11</v>
      </c>
      <c r="B15645" t="s">
        <v>4927</v>
      </c>
      <c r="C15645" t="s">
        <v>12079</v>
      </c>
      <c r="D15645" t="s">
        <v>5006</v>
      </c>
      <c r="E15645" t="s">
        <v>150</v>
      </c>
      <c r="G15645" t="s">
        <v>8474</v>
      </c>
      <c r="H15645" t="s">
        <v>152</v>
      </c>
      <c r="I15645" s="1">
        <v>45383</v>
      </c>
      <c r="K15645" s="66">
        <v>0</v>
      </c>
      <c r="L15645" t="s">
        <v>92</v>
      </c>
      <c r="M15645" s="66">
        <v>44.32</v>
      </c>
      <c r="N15645" s="66">
        <v>0</v>
      </c>
      <c r="O15645" s="1"/>
    </row>
    <row r="15646" spans="1:15">
      <c r="A15646" t="s">
        <v>11</v>
      </c>
      <c r="B15646" t="s">
        <v>4927</v>
      </c>
      <c r="C15646" t="s">
        <v>12079</v>
      </c>
      <c r="D15646" t="s">
        <v>5006</v>
      </c>
      <c r="E15646" t="s">
        <v>150</v>
      </c>
      <c r="G15646" t="s">
        <v>8474</v>
      </c>
      <c r="H15646" t="s">
        <v>152</v>
      </c>
      <c r="I15646" s="1">
        <v>45383</v>
      </c>
      <c r="K15646" s="66">
        <v>0</v>
      </c>
      <c r="L15646" t="s">
        <v>92</v>
      </c>
      <c r="M15646" s="66">
        <v>44.32</v>
      </c>
      <c r="N15646" s="66">
        <v>0</v>
      </c>
      <c r="O15646" s="1"/>
    </row>
    <row r="15647" spans="1:15">
      <c r="A15647" t="s">
        <v>11</v>
      </c>
      <c r="B15647" t="s">
        <v>4927</v>
      </c>
      <c r="C15647" t="s">
        <v>12079</v>
      </c>
      <c r="D15647" t="s">
        <v>5006</v>
      </c>
      <c r="E15647" t="s">
        <v>150</v>
      </c>
      <c r="G15647" t="s">
        <v>8474</v>
      </c>
      <c r="H15647" t="s">
        <v>152</v>
      </c>
      <c r="I15647" s="1">
        <v>45383</v>
      </c>
      <c r="K15647" s="66">
        <v>0</v>
      </c>
      <c r="L15647" t="s">
        <v>92</v>
      </c>
      <c r="M15647" s="66">
        <v>44.32</v>
      </c>
      <c r="N15647" s="66">
        <v>0</v>
      </c>
      <c r="O15647" s="1"/>
    </row>
    <row r="15648" spans="1:15">
      <c r="A15648" t="s">
        <v>11</v>
      </c>
      <c r="B15648" t="s">
        <v>4927</v>
      </c>
      <c r="C15648" t="s">
        <v>12079</v>
      </c>
      <c r="D15648" t="s">
        <v>5006</v>
      </c>
      <c r="E15648" t="s">
        <v>150</v>
      </c>
      <c r="G15648" t="s">
        <v>8474</v>
      </c>
      <c r="H15648" t="s">
        <v>152</v>
      </c>
      <c r="I15648" s="1">
        <v>45383</v>
      </c>
      <c r="K15648" s="66">
        <v>0</v>
      </c>
      <c r="L15648" t="s">
        <v>92</v>
      </c>
      <c r="M15648" s="66">
        <v>11.08</v>
      </c>
      <c r="N15648" s="66">
        <v>0</v>
      </c>
      <c r="O15648" s="1"/>
    </row>
    <row r="15649" spans="1:15">
      <c r="A15649" t="s">
        <v>11</v>
      </c>
      <c r="B15649" t="s">
        <v>4927</v>
      </c>
      <c r="C15649" t="s">
        <v>12079</v>
      </c>
      <c r="D15649" t="s">
        <v>5006</v>
      </c>
      <c r="E15649" t="s">
        <v>150</v>
      </c>
      <c r="G15649" t="s">
        <v>8474</v>
      </c>
      <c r="H15649" t="s">
        <v>152</v>
      </c>
      <c r="I15649" s="1">
        <v>45383</v>
      </c>
      <c r="K15649" s="66">
        <v>0</v>
      </c>
      <c r="L15649" t="s">
        <v>92</v>
      </c>
      <c r="M15649" s="66">
        <v>22.17</v>
      </c>
      <c r="N15649" s="66">
        <v>0</v>
      </c>
      <c r="O15649" s="1"/>
    </row>
    <row r="15650" spans="1:15">
      <c r="A15650" t="s">
        <v>11</v>
      </c>
      <c r="B15650" t="s">
        <v>4927</v>
      </c>
      <c r="C15650" t="s">
        <v>12079</v>
      </c>
      <c r="D15650" t="s">
        <v>5006</v>
      </c>
      <c r="E15650" t="s">
        <v>150</v>
      </c>
      <c r="G15650" t="s">
        <v>8474</v>
      </c>
      <c r="H15650" t="s">
        <v>152</v>
      </c>
      <c r="I15650" s="1">
        <v>45383</v>
      </c>
      <c r="K15650" s="66">
        <v>0</v>
      </c>
      <c r="L15650" t="s">
        <v>92</v>
      </c>
      <c r="M15650" s="66">
        <v>22.17</v>
      </c>
      <c r="N15650" s="66">
        <v>0</v>
      </c>
      <c r="O15650" s="1"/>
    </row>
    <row r="15651" spans="1:15">
      <c r="A15651" t="s">
        <v>11</v>
      </c>
      <c r="B15651" t="s">
        <v>4927</v>
      </c>
      <c r="C15651" t="s">
        <v>12079</v>
      </c>
      <c r="D15651" t="s">
        <v>5006</v>
      </c>
      <c r="E15651" t="s">
        <v>150</v>
      </c>
      <c r="G15651" t="s">
        <v>8474</v>
      </c>
      <c r="H15651" t="s">
        <v>152</v>
      </c>
      <c r="I15651" s="1">
        <v>45383</v>
      </c>
      <c r="K15651" s="66">
        <v>0</v>
      </c>
      <c r="L15651" t="s">
        <v>92</v>
      </c>
      <c r="M15651" s="66">
        <v>11.08</v>
      </c>
      <c r="N15651" s="66">
        <v>0</v>
      </c>
      <c r="O15651" s="1"/>
    </row>
    <row r="15652" spans="1:15">
      <c r="A15652" t="s">
        <v>11</v>
      </c>
      <c r="B15652" t="s">
        <v>4927</v>
      </c>
      <c r="C15652" t="s">
        <v>12079</v>
      </c>
      <c r="D15652" t="s">
        <v>5006</v>
      </c>
      <c r="E15652" t="s">
        <v>150</v>
      </c>
      <c r="G15652" t="s">
        <v>8474</v>
      </c>
      <c r="H15652" t="s">
        <v>152</v>
      </c>
      <c r="I15652" s="1">
        <v>45383</v>
      </c>
      <c r="K15652" s="66">
        <v>0</v>
      </c>
      <c r="L15652" t="s">
        <v>92</v>
      </c>
      <c r="M15652" s="66">
        <v>11.08</v>
      </c>
      <c r="N15652" s="66">
        <v>0</v>
      </c>
      <c r="O15652" s="1"/>
    </row>
    <row r="15653" spans="1:15">
      <c r="A15653" t="s">
        <v>11</v>
      </c>
      <c r="B15653" t="s">
        <v>4927</v>
      </c>
      <c r="C15653" t="s">
        <v>12079</v>
      </c>
      <c r="D15653" t="s">
        <v>5006</v>
      </c>
      <c r="E15653" t="s">
        <v>150</v>
      </c>
      <c r="G15653" t="s">
        <v>8474</v>
      </c>
      <c r="H15653" t="s">
        <v>152</v>
      </c>
      <c r="I15653" s="1">
        <v>45383</v>
      </c>
      <c r="K15653" s="66">
        <v>0</v>
      </c>
      <c r="L15653" t="s">
        <v>92</v>
      </c>
      <c r="M15653" s="66">
        <v>11.08</v>
      </c>
      <c r="N15653" s="66">
        <v>0</v>
      </c>
      <c r="O15653" s="1"/>
    </row>
    <row r="15654" spans="1:15">
      <c r="A15654" t="s">
        <v>11</v>
      </c>
      <c r="B15654" t="s">
        <v>4927</v>
      </c>
      <c r="C15654" t="s">
        <v>12079</v>
      </c>
      <c r="D15654" t="s">
        <v>5006</v>
      </c>
      <c r="E15654" t="s">
        <v>150</v>
      </c>
      <c r="G15654" t="s">
        <v>8474</v>
      </c>
      <c r="H15654" t="s">
        <v>152</v>
      </c>
      <c r="I15654" s="1">
        <v>45383</v>
      </c>
      <c r="K15654" s="66">
        <v>0</v>
      </c>
      <c r="L15654" t="s">
        <v>92</v>
      </c>
      <c r="M15654" s="66">
        <v>11.08</v>
      </c>
      <c r="N15654" s="66">
        <v>0</v>
      </c>
      <c r="O15654" s="1"/>
    </row>
    <row r="15655" spans="1:15">
      <c r="A15655" t="s">
        <v>11</v>
      </c>
      <c r="B15655" t="s">
        <v>4927</v>
      </c>
      <c r="C15655" t="s">
        <v>12079</v>
      </c>
      <c r="D15655" t="s">
        <v>5006</v>
      </c>
      <c r="E15655" t="s">
        <v>150</v>
      </c>
      <c r="G15655" t="s">
        <v>8474</v>
      </c>
      <c r="H15655" t="s">
        <v>152</v>
      </c>
      <c r="I15655" s="1">
        <v>45383</v>
      </c>
      <c r="K15655" s="66">
        <v>0</v>
      </c>
      <c r="L15655" t="s">
        <v>92</v>
      </c>
      <c r="M15655" s="66">
        <v>22.17</v>
      </c>
      <c r="N15655" s="66">
        <v>0</v>
      </c>
      <c r="O15655" s="1"/>
    </row>
    <row r="15656" spans="1:15">
      <c r="A15656" t="s">
        <v>11</v>
      </c>
      <c r="B15656" t="s">
        <v>4927</v>
      </c>
      <c r="C15656" t="s">
        <v>12079</v>
      </c>
      <c r="D15656" t="s">
        <v>5006</v>
      </c>
      <c r="E15656" t="s">
        <v>150</v>
      </c>
      <c r="G15656" t="s">
        <v>8474</v>
      </c>
      <c r="H15656" t="s">
        <v>152</v>
      </c>
      <c r="I15656" s="1">
        <v>45383</v>
      </c>
      <c r="K15656" s="66">
        <v>0</v>
      </c>
      <c r="L15656" t="s">
        <v>92</v>
      </c>
      <c r="M15656" s="66">
        <v>11.08</v>
      </c>
      <c r="N15656" s="66">
        <v>0</v>
      </c>
      <c r="O15656" s="1"/>
    </row>
    <row r="15657" spans="1:15">
      <c r="A15657" t="s">
        <v>11</v>
      </c>
      <c r="B15657" t="s">
        <v>4927</v>
      </c>
      <c r="C15657" t="s">
        <v>12079</v>
      </c>
      <c r="D15657" t="s">
        <v>5006</v>
      </c>
      <c r="E15657" t="s">
        <v>150</v>
      </c>
      <c r="G15657" t="s">
        <v>8474</v>
      </c>
      <c r="H15657" t="s">
        <v>152</v>
      </c>
      <c r="I15657" s="1">
        <v>45383</v>
      </c>
      <c r="K15657" s="66">
        <v>0</v>
      </c>
      <c r="L15657" t="s">
        <v>92</v>
      </c>
      <c r="M15657" s="66">
        <v>22.17</v>
      </c>
      <c r="N15657" s="66">
        <v>0</v>
      </c>
      <c r="O15657" s="1"/>
    </row>
    <row r="15658" spans="1:15">
      <c r="A15658" t="s">
        <v>11</v>
      </c>
      <c r="B15658" t="s">
        <v>4927</v>
      </c>
      <c r="C15658" t="s">
        <v>12080</v>
      </c>
      <c r="D15658" t="s">
        <v>5006</v>
      </c>
      <c r="E15658" t="s">
        <v>150</v>
      </c>
      <c r="G15658" t="s">
        <v>8474</v>
      </c>
      <c r="H15658" t="s">
        <v>152</v>
      </c>
      <c r="I15658" s="1">
        <v>45383</v>
      </c>
      <c r="K15658" s="66">
        <v>0</v>
      </c>
      <c r="L15658" t="s">
        <v>92</v>
      </c>
      <c r="M15658" s="66">
        <v>44.32</v>
      </c>
      <c r="N15658" s="66">
        <v>0</v>
      </c>
      <c r="O15658" s="1"/>
    </row>
    <row r="15659" spans="1:15">
      <c r="A15659" t="s">
        <v>11</v>
      </c>
      <c r="B15659" t="s">
        <v>4927</v>
      </c>
      <c r="C15659" t="s">
        <v>12080</v>
      </c>
      <c r="D15659" t="s">
        <v>5006</v>
      </c>
      <c r="E15659" t="s">
        <v>150</v>
      </c>
      <c r="G15659" t="s">
        <v>8474</v>
      </c>
      <c r="H15659" t="s">
        <v>152</v>
      </c>
      <c r="I15659" s="1">
        <v>45383</v>
      </c>
      <c r="K15659" s="66">
        <v>0</v>
      </c>
      <c r="L15659" t="s">
        <v>92</v>
      </c>
      <c r="M15659" s="66">
        <v>22.16</v>
      </c>
      <c r="N15659" s="66">
        <v>0</v>
      </c>
      <c r="O15659" s="1"/>
    </row>
    <row r="15660" spans="1:15">
      <c r="A15660" t="s">
        <v>11</v>
      </c>
      <c r="B15660" t="s">
        <v>4927</v>
      </c>
      <c r="C15660" t="s">
        <v>12080</v>
      </c>
      <c r="D15660" t="s">
        <v>5006</v>
      </c>
      <c r="E15660" t="s">
        <v>150</v>
      </c>
      <c r="G15660" t="s">
        <v>8474</v>
      </c>
      <c r="H15660" t="s">
        <v>152</v>
      </c>
      <c r="I15660" s="1">
        <v>45383</v>
      </c>
      <c r="K15660" s="66">
        <v>0</v>
      </c>
      <c r="L15660" t="s">
        <v>92</v>
      </c>
      <c r="M15660" s="66">
        <v>22.16</v>
      </c>
      <c r="N15660" s="66">
        <v>0</v>
      </c>
      <c r="O15660" s="1"/>
    </row>
    <row r="15661" spans="1:15">
      <c r="A15661" t="s">
        <v>11</v>
      </c>
      <c r="B15661" t="s">
        <v>4927</v>
      </c>
      <c r="C15661" t="s">
        <v>12080</v>
      </c>
      <c r="D15661" t="s">
        <v>5006</v>
      </c>
      <c r="E15661" t="s">
        <v>150</v>
      </c>
      <c r="G15661" t="s">
        <v>8474</v>
      </c>
      <c r="H15661" t="s">
        <v>152</v>
      </c>
      <c r="I15661" s="1">
        <v>45383</v>
      </c>
      <c r="K15661" s="66">
        <v>0</v>
      </c>
      <c r="L15661" t="s">
        <v>92</v>
      </c>
      <c r="M15661" s="66">
        <v>44.32</v>
      </c>
      <c r="N15661" s="66">
        <v>0</v>
      </c>
      <c r="O15661" s="1"/>
    </row>
    <row r="15662" spans="1:15">
      <c r="A15662" t="s">
        <v>11</v>
      </c>
      <c r="B15662" t="s">
        <v>4927</v>
      </c>
      <c r="C15662" t="s">
        <v>12080</v>
      </c>
      <c r="D15662" t="s">
        <v>5006</v>
      </c>
      <c r="E15662" t="s">
        <v>150</v>
      </c>
      <c r="G15662" t="s">
        <v>8474</v>
      </c>
      <c r="H15662" t="s">
        <v>152</v>
      </c>
      <c r="I15662" s="1">
        <v>45383</v>
      </c>
      <c r="K15662" s="66">
        <v>0</v>
      </c>
      <c r="L15662" t="s">
        <v>92</v>
      </c>
      <c r="M15662" s="66">
        <v>22.16</v>
      </c>
      <c r="N15662" s="66">
        <v>0</v>
      </c>
      <c r="O15662" s="1"/>
    </row>
    <row r="15663" spans="1:15">
      <c r="A15663" t="s">
        <v>11</v>
      </c>
      <c r="B15663" t="s">
        <v>4927</v>
      </c>
      <c r="C15663" t="s">
        <v>12080</v>
      </c>
      <c r="D15663" t="s">
        <v>5006</v>
      </c>
      <c r="E15663" t="s">
        <v>150</v>
      </c>
      <c r="G15663" t="s">
        <v>8474</v>
      </c>
      <c r="H15663" t="s">
        <v>152</v>
      </c>
      <c r="I15663" s="1">
        <v>45383</v>
      </c>
      <c r="K15663" s="66">
        <v>0</v>
      </c>
      <c r="L15663" t="s">
        <v>92</v>
      </c>
      <c r="M15663" s="66">
        <v>105</v>
      </c>
      <c r="N15663" s="66">
        <v>0</v>
      </c>
      <c r="O15663" s="1"/>
    </row>
    <row r="15664" spans="1:15">
      <c r="A15664" t="s">
        <v>11</v>
      </c>
      <c r="B15664" t="s">
        <v>4927</v>
      </c>
      <c r="C15664" t="s">
        <v>12080</v>
      </c>
      <c r="D15664" t="s">
        <v>5006</v>
      </c>
      <c r="E15664" t="s">
        <v>150</v>
      </c>
      <c r="G15664" t="s">
        <v>8474</v>
      </c>
      <c r="H15664" t="s">
        <v>152</v>
      </c>
      <c r="I15664" s="1">
        <v>45383</v>
      </c>
      <c r="K15664" s="66">
        <v>0</v>
      </c>
      <c r="L15664" t="s">
        <v>92</v>
      </c>
      <c r="M15664" s="66">
        <v>22.16</v>
      </c>
      <c r="N15664" s="66">
        <v>0</v>
      </c>
      <c r="O15664" s="1"/>
    </row>
    <row r="15665" spans="1:15">
      <c r="A15665" t="s">
        <v>11</v>
      </c>
      <c r="B15665" t="s">
        <v>4927</v>
      </c>
      <c r="C15665" t="s">
        <v>12080</v>
      </c>
      <c r="D15665" t="s">
        <v>5006</v>
      </c>
      <c r="E15665" t="s">
        <v>150</v>
      </c>
      <c r="G15665" t="s">
        <v>8474</v>
      </c>
      <c r="H15665" t="s">
        <v>152</v>
      </c>
      <c r="I15665" s="1">
        <v>45383</v>
      </c>
      <c r="K15665" s="66">
        <v>0</v>
      </c>
      <c r="L15665" t="s">
        <v>92</v>
      </c>
      <c r="M15665" s="66">
        <v>22.17</v>
      </c>
      <c r="N15665" s="66">
        <v>0</v>
      </c>
      <c r="O15665" s="1"/>
    </row>
    <row r="15666" spans="1:15">
      <c r="A15666" t="s">
        <v>11</v>
      </c>
      <c r="B15666" t="s">
        <v>4927</v>
      </c>
      <c r="C15666" t="s">
        <v>12080</v>
      </c>
      <c r="D15666" t="s">
        <v>5006</v>
      </c>
      <c r="E15666" t="s">
        <v>150</v>
      </c>
      <c r="G15666" t="s">
        <v>8474</v>
      </c>
      <c r="H15666" t="s">
        <v>152</v>
      </c>
      <c r="I15666" s="1">
        <v>45383</v>
      </c>
      <c r="K15666" s="66">
        <v>0</v>
      </c>
      <c r="L15666" t="s">
        <v>92</v>
      </c>
      <c r="M15666" s="66">
        <v>105</v>
      </c>
      <c r="N15666" s="66">
        <v>0</v>
      </c>
      <c r="O15666" s="1"/>
    </row>
    <row r="15667" spans="1:15">
      <c r="A15667" t="s">
        <v>11</v>
      </c>
      <c r="B15667" t="s">
        <v>4927</v>
      </c>
      <c r="C15667" t="s">
        <v>12080</v>
      </c>
      <c r="D15667" t="s">
        <v>5006</v>
      </c>
      <c r="E15667" t="s">
        <v>150</v>
      </c>
      <c r="G15667" t="s">
        <v>8474</v>
      </c>
      <c r="H15667" t="s">
        <v>152</v>
      </c>
      <c r="I15667" s="1">
        <v>45383</v>
      </c>
      <c r="K15667" s="66">
        <v>0</v>
      </c>
      <c r="L15667" t="s">
        <v>92</v>
      </c>
      <c r="M15667" s="66">
        <v>44.32</v>
      </c>
      <c r="N15667" s="66">
        <v>0</v>
      </c>
      <c r="O15667" s="1"/>
    </row>
    <row r="15668" spans="1:15">
      <c r="A15668" t="s">
        <v>11</v>
      </c>
      <c r="B15668" t="s">
        <v>4927</v>
      </c>
      <c r="C15668" t="s">
        <v>12080</v>
      </c>
      <c r="D15668" t="s">
        <v>5006</v>
      </c>
      <c r="E15668" t="s">
        <v>150</v>
      </c>
      <c r="G15668" t="s">
        <v>8474</v>
      </c>
      <c r="H15668" t="s">
        <v>152</v>
      </c>
      <c r="I15668" s="1">
        <v>45383</v>
      </c>
      <c r="K15668" s="66">
        <v>0</v>
      </c>
      <c r="L15668" t="s">
        <v>92</v>
      </c>
      <c r="M15668" s="66">
        <v>44.32</v>
      </c>
      <c r="N15668" s="66">
        <v>0</v>
      </c>
      <c r="O15668" s="1"/>
    </row>
    <row r="15669" spans="1:15">
      <c r="A15669" t="s">
        <v>11</v>
      </c>
      <c r="B15669" t="s">
        <v>4927</v>
      </c>
      <c r="C15669" t="s">
        <v>12080</v>
      </c>
      <c r="D15669" t="s">
        <v>5006</v>
      </c>
      <c r="E15669" t="s">
        <v>150</v>
      </c>
      <c r="G15669" t="s">
        <v>8474</v>
      </c>
      <c r="H15669" t="s">
        <v>152</v>
      </c>
      <c r="I15669" s="1">
        <v>45383</v>
      </c>
      <c r="K15669" s="66">
        <v>0</v>
      </c>
      <c r="L15669" t="s">
        <v>92</v>
      </c>
      <c r="M15669" s="66">
        <v>44.32</v>
      </c>
      <c r="N15669" s="66">
        <v>0</v>
      </c>
      <c r="O15669" s="1"/>
    </row>
    <row r="15670" spans="1:15">
      <c r="A15670" t="s">
        <v>11</v>
      </c>
      <c r="B15670" t="s">
        <v>4927</v>
      </c>
      <c r="C15670" t="s">
        <v>12081</v>
      </c>
      <c r="D15670" t="s">
        <v>5006</v>
      </c>
      <c r="E15670" t="s">
        <v>150</v>
      </c>
      <c r="G15670" t="s">
        <v>8474</v>
      </c>
      <c r="H15670" t="s">
        <v>152</v>
      </c>
      <c r="I15670" s="1">
        <v>45383</v>
      </c>
      <c r="K15670" s="66">
        <v>0</v>
      </c>
      <c r="L15670" t="s">
        <v>92</v>
      </c>
      <c r="M15670" s="66">
        <v>44.32</v>
      </c>
      <c r="N15670" s="66">
        <v>0</v>
      </c>
      <c r="O15670" s="1"/>
    </row>
    <row r="15671" spans="1:15">
      <c r="A15671" t="s">
        <v>11</v>
      </c>
      <c r="B15671" t="s">
        <v>4927</v>
      </c>
      <c r="C15671" t="s">
        <v>12081</v>
      </c>
      <c r="D15671" t="s">
        <v>5006</v>
      </c>
      <c r="E15671" t="s">
        <v>150</v>
      </c>
      <c r="G15671" t="s">
        <v>8474</v>
      </c>
      <c r="H15671" t="s">
        <v>152</v>
      </c>
      <c r="I15671" s="1">
        <v>45383</v>
      </c>
      <c r="K15671" s="66">
        <v>0</v>
      </c>
      <c r="L15671" t="s">
        <v>92</v>
      </c>
      <c r="M15671" s="66">
        <v>44.32</v>
      </c>
      <c r="N15671" s="66">
        <v>0</v>
      </c>
      <c r="O15671" s="1"/>
    </row>
    <row r="15672" spans="1:15">
      <c r="A15672" t="s">
        <v>11</v>
      </c>
      <c r="B15672" t="s">
        <v>4927</v>
      </c>
      <c r="C15672" t="s">
        <v>12081</v>
      </c>
      <c r="D15672" t="s">
        <v>5006</v>
      </c>
      <c r="E15672" t="s">
        <v>150</v>
      </c>
      <c r="G15672" t="s">
        <v>8474</v>
      </c>
      <c r="H15672" t="s">
        <v>152</v>
      </c>
      <c r="I15672" s="1">
        <v>45383</v>
      </c>
      <c r="K15672" s="66">
        <v>0</v>
      </c>
      <c r="L15672" t="s">
        <v>92</v>
      </c>
      <c r="M15672" s="66">
        <v>44.32</v>
      </c>
      <c r="N15672" s="66">
        <v>0</v>
      </c>
      <c r="O15672" s="1"/>
    </row>
    <row r="15673" spans="1:15">
      <c r="A15673" t="s">
        <v>11</v>
      </c>
      <c r="B15673" t="s">
        <v>4927</v>
      </c>
      <c r="C15673" t="s">
        <v>12081</v>
      </c>
      <c r="D15673" t="s">
        <v>5006</v>
      </c>
      <c r="E15673" t="s">
        <v>150</v>
      </c>
      <c r="G15673" t="s">
        <v>8474</v>
      </c>
      <c r="H15673" t="s">
        <v>152</v>
      </c>
      <c r="I15673" s="1">
        <v>45383</v>
      </c>
      <c r="K15673" s="66">
        <v>0</v>
      </c>
      <c r="L15673" t="s">
        <v>92</v>
      </c>
      <c r="M15673" s="66">
        <v>105</v>
      </c>
      <c r="N15673" s="66">
        <v>0</v>
      </c>
      <c r="O15673" s="1"/>
    </row>
    <row r="15674" spans="1:15">
      <c r="A15674" t="s">
        <v>11</v>
      </c>
      <c r="B15674" t="s">
        <v>4927</v>
      </c>
      <c r="C15674" t="s">
        <v>12081</v>
      </c>
      <c r="D15674" t="s">
        <v>5006</v>
      </c>
      <c r="E15674" t="s">
        <v>150</v>
      </c>
      <c r="G15674" t="s">
        <v>8474</v>
      </c>
      <c r="H15674" t="s">
        <v>152</v>
      </c>
      <c r="I15674" s="1">
        <v>45383</v>
      </c>
      <c r="K15674" s="66">
        <v>0</v>
      </c>
      <c r="L15674" t="s">
        <v>92</v>
      </c>
      <c r="M15674" s="66">
        <v>44.32</v>
      </c>
      <c r="N15674" s="66">
        <v>0</v>
      </c>
      <c r="O15674" s="1"/>
    </row>
    <row r="15675" spans="1:15">
      <c r="A15675" t="s">
        <v>11</v>
      </c>
      <c r="B15675" t="s">
        <v>4927</v>
      </c>
      <c r="C15675" t="s">
        <v>12081</v>
      </c>
      <c r="D15675" t="s">
        <v>5006</v>
      </c>
      <c r="E15675" t="s">
        <v>150</v>
      </c>
      <c r="G15675" t="s">
        <v>8474</v>
      </c>
      <c r="H15675" t="s">
        <v>152</v>
      </c>
      <c r="I15675" s="1">
        <v>45383</v>
      </c>
      <c r="K15675" s="66">
        <v>0</v>
      </c>
      <c r="L15675" t="s">
        <v>92</v>
      </c>
      <c r="M15675" s="66">
        <v>105</v>
      </c>
      <c r="N15675" s="66">
        <v>0</v>
      </c>
      <c r="O15675" s="1"/>
    </row>
    <row r="15676" spans="1:15">
      <c r="A15676" t="s">
        <v>11</v>
      </c>
      <c r="B15676" t="s">
        <v>4927</v>
      </c>
      <c r="C15676" t="s">
        <v>12081</v>
      </c>
      <c r="D15676" t="s">
        <v>5006</v>
      </c>
      <c r="E15676" t="s">
        <v>150</v>
      </c>
      <c r="G15676" t="s">
        <v>8474</v>
      </c>
      <c r="H15676" t="s">
        <v>152</v>
      </c>
      <c r="I15676" s="1">
        <v>45383</v>
      </c>
      <c r="K15676" s="66">
        <v>0</v>
      </c>
      <c r="L15676" t="s">
        <v>92</v>
      </c>
      <c r="M15676" s="66">
        <v>105</v>
      </c>
      <c r="N15676" s="66">
        <v>0</v>
      </c>
      <c r="O15676" s="1"/>
    </row>
    <row r="15677" spans="1:15">
      <c r="A15677" t="s">
        <v>11</v>
      </c>
      <c r="B15677" t="s">
        <v>4927</v>
      </c>
      <c r="C15677" t="s">
        <v>12081</v>
      </c>
      <c r="D15677" t="s">
        <v>5006</v>
      </c>
      <c r="E15677" t="s">
        <v>150</v>
      </c>
      <c r="G15677" t="s">
        <v>8474</v>
      </c>
      <c r="H15677" t="s">
        <v>152</v>
      </c>
      <c r="I15677" s="1">
        <v>45383</v>
      </c>
      <c r="K15677" s="66">
        <v>0</v>
      </c>
      <c r="L15677" t="s">
        <v>92</v>
      </c>
      <c r="M15677" s="66">
        <v>105</v>
      </c>
      <c r="N15677" s="66">
        <v>0</v>
      </c>
      <c r="O15677" s="1"/>
    </row>
    <row r="15678" spans="1:15">
      <c r="A15678" t="s">
        <v>11</v>
      </c>
      <c r="B15678" t="s">
        <v>4927</v>
      </c>
      <c r="C15678" t="s">
        <v>12081</v>
      </c>
      <c r="D15678" t="s">
        <v>5006</v>
      </c>
      <c r="E15678" t="s">
        <v>150</v>
      </c>
      <c r="G15678" t="s">
        <v>8474</v>
      </c>
      <c r="H15678" t="s">
        <v>152</v>
      </c>
      <c r="I15678" s="1">
        <v>45383</v>
      </c>
      <c r="K15678" s="66">
        <v>0</v>
      </c>
      <c r="L15678" t="s">
        <v>92</v>
      </c>
      <c r="M15678" s="66">
        <v>44.32</v>
      </c>
      <c r="N15678" s="66">
        <v>0</v>
      </c>
      <c r="O15678" s="1"/>
    </row>
    <row r="15679" spans="1:15">
      <c r="A15679" t="s">
        <v>11</v>
      </c>
      <c r="B15679" t="s">
        <v>4927</v>
      </c>
      <c r="C15679" t="s">
        <v>12081</v>
      </c>
      <c r="D15679" t="s">
        <v>5006</v>
      </c>
      <c r="E15679" t="s">
        <v>150</v>
      </c>
      <c r="G15679" t="s">
        <v>8474</v>
      </c>
      <c r="H15679" t="s">
        <v>152</v>
      </c>
      <c r="I15679" s="1">
        <v>45383</v>
      </c>
      <c r="K15679" s="66">
        <v>0</v>
      </c>
      <c r="L15679" t="s">
        <v>92</v>
      </c>
      <c r="M15679" s="66">
        <v>105</v>
      </c>
      <c r="N15679" s="66">
        <v>0</v>
      </c>
      <c r="O15679" s="1"/>
    </row>
    <row r="15680" spans="1:15">
      <c r="A15680" t="s">
        <v>11</v>
      </c>
      <c r="B15680" t="s">
        <v>4927</v>
      </c>
      <c r="C15680" t="s">
        <v>12081</v>
      </c>
      <c r="D15680" t="s">
        <v>5006</v>
      </c>
      <c r="E15680" t="s">
        <v>150</v>
      </c>
      <c r="G15680" t="s">
        <v>8474</v>
      </c>
      <c r="H15680" t="s">
        <v>152</v>
      </c>
      <c r="I15680" s="1">
        <v>45383</v>
      </c>
      <c r="K15680" s="66">
        <v>0</v>
      </c>
      <c r="L15680" t="s">
        <v>92</v>
      </c>
      <c r="M15680" s="66">
        <v>44.32</v>
      </c>
      <c r="N15680" s="66">
        <v>0</v>
      </c>
      <c r="O15680" s="1"/>
    </row>
    <row r="15681" spans="1:15">
      <c r="A15681" t="s">
        <v>11</v>
      </c>
      <c r="B15681" t="s">
        <v>4927</v>
      </c>
      <c r="C15681" t="s">
        <v>12081</v>
      </c>
      <c r="D15681" t="s">
        <v>5006</v>
      </c>
      <c r="E15681" t="s">
        <v>150</v>
      </c>
      <c r="G15681" t="s">
        <v>8474</v>
      </c>
      <c r="H15681" t="s">
        <v>152</v>
      </c>
      <c r="I15681" s="1">
        <v>45383</v>
      </c>
      <c r="K15681" s="66">
        <v>0</v>
      </c>
      <c r="L15681" t="s">
        <v>92</v>
      </c>
      <c r="M15681" s="66">
        <v>44.32</v>
      </c>
      <c r="N15681" s="66">
        <v>0</v>
      </c>
      <c r="O15681" s="1"/>
    </row>
    <row r="15682" spans="1:15">
      <c r="A15682" t="s">
        <v>11</v>
      </c>
      <c r="B15682" t="s">
        <v>4927</v>
      </c>
      <c r="C15682" t="s">
        <v>12082</v>
      </c>
      <c r="D15682" t="s">
        <v>5006</v>
      </c>
      <c r="E15682" t="s">
        <v>150</v>
      </c>
      <c r="G15682" t="s">
        <v>8474</v>
      </c>
      <c r="H15682" t="s">
        <v>152</v>
      </c>
      <c r="I15682" s="1">
        <v>45383</v>
      </c>
      <c r="K15682" s="66">
        <v>0</v>
      </c>
      <c r="L15682" t="s">
        <v>92</v>
      </c>
      <c r="M15682" s="66">
        <v>22.17</v>
      </c>
      <c r="N15682" s="66">
        <v>0</v>
      </c>
      <c r="O15682" s="1"/>
    </row>
    <row r="15683" spans="1:15">
      <c r="A15683" t="s">
        <v>11</v>
      </c>
      <c r="B15683" t="s">
        <v>4927</v>
      </c>
      <c r="C15683" t="s">
        <v>12083</v>
      </c>
      <c r="D15683" t="s">
        <v>5006</v>
      </c>
      <c r="E15683" t="s">
        <v>150</v>
      </c>
      <c r="G15683" t="s">
        <v>8474</v>
      </c>
      <c r="H15683" t="s">
        <v>152</v>
      </c>
      <c r="I15683" s="1">
        <v>45383</v>
      </c>
      <c r="K15683" s="66">
        <v>0</v>
      </c>
      <c r="L15683" t="s">
        <v>92</v>
      </c>
      <c r="M15683" s="66">
        <v>44.32</v>
      </c>
      <c r="N15683" s="66">
        <v>0</v>
      </c>
      <c r="O15683" s="1"/>
    </row>
    <row r="15684" spans="1:15">
      <c r="A15684" t="s">
        <v>11</v>
      </c>
      <c r="B15684" t="s">
        <v>4927</v>
      </c>
      <c r="C15684" t="s">
        <v>12084</v>
      </c>
      <c r="D15684" t="s">
        <v>5006</v>
      </c>
      <c r="E15684" t="s">
        <v>150</v>
      </c>
      <c r="G15684" t="s">
        <v>8474</v>
      </c>
      <c r="H15684" t="s">
        <v>152</v>
      </c>
      <c r="I15684" s="1">
        <v>45383</v>
      </c>
      <c r="K15684" s="66">
        <v>0</v>
      </c>
      <c r="L15684" t="s">
        <v>92</v>
      </c>
      <c r="M15684" s="66">
        <v>52.5</v>
      </c>
      <c r="N15684" s="66">
        <v>0</v>
      </c>
      <c r="O15684" s="1"/>
    </row>
    <row r="15685" spans="1:15">
      <c r="A15685" t="s">
        <v>11</v>
      </c>
      <c r="B15685" t="s">
        <v>4927</v>
      </c>
      <c r="C15685" t="s">
        <v>12084</v>
      </c>
      <c r="D15685" t="s">
        <v>5006</v>
      </c>
      <c r="E15685" t="s">
        <v>150</v>
      </c>
      <c r="G15685" t="s">
        <v>8474</v>
      </c>
      <c r="H15685" t="s">
        <v>152</v>
      </c>
      <c r="I15685" s="1">
        <v>45383</v>
      </c>
      <c r="K15685" s="66">
        <v>0</v>
      </c>
      <c r="L15685" t="s">
        <v>92</v>
      </c>
      <c r="M15685" s="66">
        <v>52.5</v>
      </c>
      <c r="N15685" s="66">
        <v>0</v>
      </c>
      <c r="O15685" s="1"/>
    </row>
    <row r="15686" spans="1:15">
      <c r="A15686" t="s">
        <v>11</v>
      </c>
      <c r="B15686" t="s">
        <v>4927</v>
      </c>
      <c r="C15686" t="s">
        <v>12084</v>
      </c>
      <c r="D15686" t="s">
        <v>5006</v>
      </c>
      <c r="E15686" t="s">
        <v>150</v>
      </c>
      <c r="G15686" t="s">
        <v>8474</v>
      </c>
      <c r="H15686" t="s">
        <v>152</v>
      </c>
      <c r="I15686" s="1">
        <v>45383</v>
      </c>
      <c r="K15686" s="66">
        <v>0</v>
      </c>
      <c r="L15686" t="s">
        <v>92</v>
      </c>
      <c r="M15686" s="66">
        <v>52.5</v>
      </c>
      <c r="N15686" s="66">
        <v>0</v>
      </c>
      <c r="O15686" s="1"/>
    </row>
    <row r="15687" spans="1:15">
      <c r="A15687" t="s">
        <v>11</v>
      </c>
      <c r="B15687" t="s">
        <v>4927</v>
      </c>
      <c r="C15687" t="s">
        <v>12084</v>
      </c>
      <c r="D15687" t="s">
        <v>5006</v>
      </c>
      <c r="E15687" t="s">
        <v>150</v>
      </c>
      <c r="G15687" t="s">
        <v>8474</v>
      </c>
      <c r="H15687" t="s">
        <v>152</v>
      </c>
      <c r="I15687" s="1">
        <v>45383</v>
      </c>
      <c r="K15687" s="66">
        <v>0</v>
      </c>
      <c r="L15687" t="s">
        <v>92</v>
      </c>
      <c r="M15687" s="66">
        <v>105</v>
      </c>
      <c r="N15687" s="66">
        <v>0</v>
      </c>
      <c r="O15687" s="1"/>
    </row>
    <row r="15688" spans="1:15">
      <c r="A15688" t="s">
        <v>11</v>
      </c>
      <c r="B15688" t="s">
        <v>4927</v>
      </c>
      <c r="C15688" t="s">
        <v>12084</v>
      </c>
      <c r="D15688" t="s">
        <v>5006</v>
      </c>
      <c r="E15688" t="s">
        <v>150</v>
      </c>
      <c r="G15688" t="s">
        <v>8474</v>
      </c>
      <c r="H15688" t="s">
        <v>152</v>
      </c>
      <c r="I15688" s="1">
        <v>45383</v>
      </c>
      <c r="K15688" s="66">
        <v>0</v>
      </c>
      <c r="L15688" t="s">
        <v>92</v>
      </c>
      <c r="M15688" s="66">
        <v>105</v>
      </c>
      <c r="N15688" s="66">
        <v>0</v>
      </c>
      <c r="O15688" s="1"/>
    </row>
    <row r="15689" spans="1:15">
      <c r="A15689" t="s">
        <v>11</v>
      </c>
      <c r="B15689" t="s">
        <v>4927</v>
      </c>
      <c r="C15689" t="s">
        <v>12085</v>
      </c>
      <c r="D15689" t="s">
        <v>5006</v>
      </c>
      <c r="E15689" t="s">
        <v>150</v>
      </c>
      <c r="G15689" t="s">
        <v>8474</v>
      </c>
      <c r="H15689" t="s">
        <v>152</v>
      </c>
      <c r="I15689" s="1">
        <v>45383</v>
      </c>
      <c r="K15689" s="66">
        <v>0</v>
      </c>
      <c r="L15689" t="s">
        <v>92</v>
      </c>
      <c r="M15689" s="66">
        <v>731.29</v>
      </c>
      <c r="N15689" s="66">
        <v>0</v>
      </c>
      <c r="O15689" s="1"/>
    </row>
    <row r="15690" spans="1:15">
      <c r="A15690" t="s">
        <v>11</v>
      </c>
      <c r="B15690" t="s">
        <v>4927</v>
      </c>
      <c r="C15690" t="s">
        <v>12086</v>
      </c>
      <c r="D15690" t="s">
        <v>5006</v>
      </c>
      <c r="E15690" t="s">
        <v>150</v>
      </c>
      <c r="G15690" t="s">
        <v>8474</v>
      </c>
      <c r="H15690" t="s">
        <v>152</v>
      </c>
      <c r="I15690" s="1">
        <v>45383</v>
      </c>
      <c r="K15690" s="66">
        <v>0</v>
      </c>
      <c r="L15690" t="s">
        <v>92</v>
      </c>
      <c r="M15690" s="66">
        <v>1681.96</v>
      </c>
      <c r="N15690" s="66">
        <v>0</v>
      </c>
      <c r="O15690" s="1"/>
    </row>
    <row r="15691" spans="1:15">
      <c r="A15691" t="s">
        <v>11</v>
      </c>
      <c r="B15691" t="s">
        <v>4927</v>
      </c>
      <c r="C15691" t="s">
        <v>12087</v>
      </c>
      <c r="D15691" t="s">
        <v>5006</v>
      </c>
      <c r="E15691" t="s">
        <v>150</v>
      </c>
      <c r="G15691" t="s">
        <v>8474</v>
      </c>
      <c r="H15691" t="s">
        <v>152</v>
      </c>
      <c r="I15691" s="1">
        <v>45383</v>
      </c>
      <c r="K15691" s="66">
        <v>0</v>
      </c>
      <c r="L15691" t="s">
        <v>92</v>
      </c>
      <c r="M15691" s="66">
        <v>222.26</v>
      </c>
      <c r="N15691" s="66">
        <v>0</v>
      </c>
      <c r="O15691" s="1"/>
    </row>
    <row r="15692" spans="1:15">
      <c r="A15692" t="s">
        <v>11</v>
      </c>
      <c r="B15692" t="s">
        <v>4927</v>
      </c>
      <c r="C15692" t="s">
        <v>12086</v>
      </c>
      <c r="D15692" t="s">
        <v>5006</v>
      </c>
      <c r="E15692" t="s">
        <v>150</v>
      </c>
      <c r="G15692" t="s">
        <v>8474</v>
      </c>
      <c r="H15692" t="s">
        <v>152</v>
      </c>
      <c r="I15692" s="1">
        <v>45383</v>
      </c>
      <c r="K15692" s="66">
        <v>0</v>
      </c>
      <c r="L15692" t="s">
        <v>92</v>
      </c>
      <c r="M15692" s="66">
        <v>106904.2</v>
      </c>
      <c r="N15692" s="66">
        <v>0</v>
      </c>
      <c r="O15692" s="1"/>
    </row>
    <row r="15693" spans="1:15">
      <c r="A15693" t="s">
        <v>11</v>
      </c>
      <c r="B15693" t="s">
        <v>4927</v>
      </c>
      <c r="C15693" t="s">
        <v>12086</v>
      </c>
      <c r="D15693" t="s">
        <v>5006</v>
      </c>
      <c r="E15693" t="s">
        <v>150</v>
      </c>
      <c r="G15693" t="s">
        <v>8474</v>
      </c>
      <c r="H15693" t="s">
        <v>152</v>
      </c>
      <c r="I15693" s="1">
        <v>45383</v>
      </c>
      <c r="K15693" s="66">
        <v>0</v>
      </c>
      <c r="L15693" t="s">
        <v>92</v>
      </c>
      <c r="M15693" s="66">
        <v>740.43</v>
      </c>
      <c r="N15693" s="66">
        <v>0</v>
      </c>
      <c r="O15693" s="1"/>
    </row>
    <row r="15694" spans="1:15">
      <c r="A15694" t="s">
        <v>11</v>
      </c>
      <c r="B15694" t="s">
        <v>4927</v>
      </c>
      <c r="C15694" t="s">
        <v>12086</v>
      </c>
      <c r="D15694" t="s">
        <v>5006</v>
      </c>
      <c r="E15694" t="s">
        <v>150</v>
      </c>
      <c r="G15694" t="s">
        <v>8474</v>
      </c>
      <c r="H15694" t="s">
        <v>152</v>
      </c>
      <c r="I15694" s="1">
        <v>45383</v>
      </c>
      <c r="K15694" s="66">
        <v>0</v>
      </c>
      <c r="L15694" t="s">
        <v>92</v>
      </c>
      <c r="M15694" s="66">
        <v>0.45</v>
      </c>
      <c r="N15694" s="66">
        <v>0</v>
      </c>
      <c r="O15694" s="1"/>
    </row>
    <row r="15695" spans="1:15">
      <c r="A15695" t="s">
        <v>11</v>
      </c>
      <c r="B15695" t="s">
        <v>4927</v>
      </c>
      <c r="C15695" t="s">
        <v>12076</v>
      </c>
      <c r="D15695" t="s">
        <v>5006</v>
      </c>
      <c r="E15695" t="s">
        <v>150</v>
      </c>
      <c r="G15695" t="s">
        <v>8474</v>
      </c>
      <c r="H15695" t="s">
        <v>152</v>
      </c>
      <c r="I15695" s="1">
        <v>45383</v>
      </c>
      <c r="K15695" s="66">
        <v>0</v>
      </c>
      <c r="L15695" t="s">
        <v>92</v>
      </c>
      <c r="M15695" s="66">
        <v>330.65</v>
      </c>
      <c r="N15695" s="66">
        <v>0</v>
      </c>
      <c r="O15695" s="1"/>
    </row>
    <row r="15696" spans="1:15">
      <c r="A15696" t="s">
        <v>11</v>
      </c>
      <c r="B15696" t="s">
        <v>4927</v>
      </c>
      <c r="C15696" t="s">
        <v>12076</v>
      </c>
      <c r="D15696" t="s">
        <v>5006</v>
      </c>
      <c r="E15696" t="s">
        <v>150</v>
      </c>
      <c r="G15696" t="s">
        <v>8474</v>
      </c>
      <c r="H15696" t="s">
        <v>152</v>
      </c>
      <c r="I15696" s="1">
        <v>45383</v>
      </c>
      <c r="K15696" s="66">
        <v>0</v>
      </c>
      <c r="L15696" t="s">
        <v>92</v>
      </c>
      <c r="M15696" s="66">
        <v>0.66</v>
      </c>
      <c r="N15696" s="66">
        <v>0</v>
      </c>
      <c r="O15696" s="1"/>
    </row>
    <row r="15697" spans="1:15">
      <c r="A15697" t="s">
        <v>11</v>
      </c>
      <c r="B15697" t="s">
        <v>4927</v>
      </c>
      <c r="C15697" t="s">
        <v>12076</v>
      </c>
      <c r="D15697" t="s">
        <v>5006</v>
      </c>
      <c r="E15697" t="s">
        <v>150</v>
      </c>
      <c r="G15697" t="s">
        <v>8474</v>
      </c>
      <c r="H15697" t="s">
        <v>152</v>
      </c>
      <c r="I15697" s="1">
        <v>45383</v>
      </c>
      <c r="K15697" s="66">
        <v>0</v>
      </c>
      <c r="L15697" t="s">
        <v>92</v>
      </c>
      <c r="M15697" s="66">
        <v>3373.85</v>
      </c>
      <c r="N15697" s="66">
        <v>0</v>
      </c>
      <c r="O15697" s="1"/>
    </row>
    <row r="15698" spans="1:15">
      <c r="A15698" t="s">
        <v>11</v>
      </c>
      <c r="B15698" t="s">
        <v>4927</v>
      </c>
      <c r="C15698" t="s">
        <v>12076</v>
      </c>
      <c r="D15698" t="s">
        <v>5006</v>
      </c>
      <c r="E15698" t="s">
        <v>150</v>
      </c>
      <c r="G15698" t="s">
        <v>8474</v>
      </c>
      <c r="H15698" t="s">
        <v>152</v>
      </c>
      <c r="I15698" s="1">
        <v>45383</v>
      </c>
      <c r="K15698" s="66">
        <v>0</v>
      </c>
      <c r="L15698" t="s">
        <v>92</v>
      </c>
      <c r="M15698" s="66">
        <v>6.75</v>
      </c>
      <c r="N15698" s="66">
        <v>0</v>
      </c>
      <c r="O15698" s="1"/>
    </row>
    <row r="15699" spans="1:15">
      <c r="A15699" t="s">
        <v>11</v>
      </c>
      <c r="B15699" t="s">
        <v>4927</v>
      </c>
      <c r="C15699" t="s">
        <v>10958</v>
      </c>
      <c r="D15699" t="s">
        <v>5006</v>
      </c>
      <c r="E15699" t="s">
        <v>150</v>
      </c>
      <c r="G15699" t="s">
        <v>8474</v>
      </c>
      <c r="H15699" t="s">
        <v>152</v>
      </c>
      <c r="I15699" s="1">
        <v>45383</v>
      </c>
      <c r="K15699" s="66">
        <v>0</v>
      </c>
      <c r="L15699" t="s">
        <v>92</v>
      </c>
      <c r="M15699" s="66">
        <v>105</v>
      </c>
      <c r="N15699" s="66">
        <v>0</v>
      </c>
      <c r="O15699" s="1"/>
    </row>
    <row r="15700" spans="1:15">
      <c r="A15700" t="s">
        <v>11</v>
      </c>
      <c r="B15700" t="s">
        <v>4927</v>
      </c>
      <c r="C15700" t="s">
        <v>10958</v>
      </c>
      <c r="D15700" t="s">
        <v>5006</v>
      </c>
      <c r="E15700" t="s">
        <v>150</v>
      </c>
      <c r="G15700" t="s">
        <v>8474</v>
      </c>
      <c r="H15700" t="s">
        <v>152</v>
      </c>
      <c r="I15700" s="1">
        <v>45383</v>
      </c>
      <c r="K15700" s="66">
        <v>0</v>
      </c>
      <c r="L15700" t="s">
        <v>92</v>
      </c>
      <c r="M15700" s="66">
        <v>105</v>
      </c>
      <c r="N15700" s="66">
        <v>0</v>
      </c>
      <c r="O15700" s="1"/>
    </row>
    <row r="15701" spans="1:15">
      <c r="A15701" t="s">
        <v>11</v>
      </c>
      <c r="B15701" t="s">
        <v>4927</v>
      </c>
      <c r="C15701" t="s">
        <v>10958</v>
      </c>
      <c r="D15701" t="s">
        <v>5006</v>
      </c>
      <c r="E15701" t="s">
        <v>150</v>
      </c>
      <c r="G15701" t="s">
        <v>8474</v>
      </c>
      <c r="H15701" t="s">
        <v>152</v>
      </c>
      <c r="I15701" s="1">
        <v>45383</v>
      </c>
      <c r="K15701" s="66">
        <v>0</v>
      </c>
      <c r="L15701" t="s">
        <v>92</v>
      </c>
      <c r="M15701" s="66">
        <v>44.32</v>
      </c>
      <c r="N15701" s="66">
        <v>0</v>
      </c>
      <c r="O15701" s="1"/>
    </row>
    <row r="15702" spans="1:15">
      <c r="A15702" t="s">
        <v>11</v>
      </c>
      <c r="B15702" t="s">
        <v>4927</v>
      </c>
      <c r="C15702" t="s">
        <v>10958</v>
      </c>
      <c r="D15702" t="s">
        <v>5006</v>
      </c>
      <c r="E15702" t="s">
        <v>150</v>
      </c>
      <c r="G15702" t="s">
        <v>8474</v>
      </c>
      <c r="H15702" t="s">
        <v>152</v>
      </c>
      <c r="I15702" s="1">
        <v>45383</v>
      </c>
      <c r="K15702" s="66">
        <v>0</v>
      </c>
      <c r="L15702" t="s">
        <v>92</v>
      </c>
      <c r="M15702" s="66">
        <v>44.32</v>
      </c>
      <c r="N15702" s="66">
        <v>0</v>
      </c>
      <c r="O15702" s="1"/>
    </row>
    <row r="15703" spans="1:15">
      <c r="A15703" t="s">
        <v>11</v>
      </c>
      <c r="B15703" t="s">
        <v>4927</v>
      </c>
      <c r="C15703" t="s">
        <v>10958</v>
      </c>
      <c r="D15703" t="s">
        <v>5006</v>
      </c>
      <c r="E15703" t="s">
        <v>150</v>
      </c>
      <c r="G15703" t="s">
        <v>8474</v>
      </c>
      <c r="H15703" t="s">
        <v>152</v>
      </c>
      <c r="I15703" s="1">
        <v>45383</v>
      </c>
      <c r="K15703" s="66">
        <v>0</v>
      </c>
      <c r="L15703" t="s">
        <v>92</v>
      </c>
      <c r="M15703" s="66">
        <v>44.32</v>
      </c>
      <c r="N15703" s="66">
        <v>0</v>
      </c>
      <c r="O15703" s="1"/>
    </row>
    <row r="15704" spans="1:15">
      <c r="A15704" t="s">
        <v>11</v>
      </c>
      <c r="B15704" t="s">
        <v>4927</v>
      </c>
      <c r="C15704" t="s">
        <v>10958</v>
      </c>
      <c r="D15704" t="s">
        <v>5006</v>
      </c>
      <c r="E15704" t="s">
        <v>150</v>
      </c>
      <c r="G15704" t="s">
        <v>8474</v>
      </c>
      <c r="H15704" t="s">
        <v>152</v>
      </c>
      <c r="I15704" s="1">
        <v>45383</v>
      </c>
      <c r="K15704" s="66">
        <v>0</v>
      </c>
      <c r="L15704" t="s">
        <v>92</v>
      </c>
      <c r="M15704" s="66">
        <v>22.17</v>
      </c>
      <c r="N15704" s="66">
        <v>0</v>
      </c>
      <c r="O15704" s="1"/>
    </row>
    <row r="15705" spans="1:15">
      <c r="A15705" t="s">
        <v>11</v>
      </c>
      <c r="B15705" t="s">
        <v>4927</v>
      </c>
      <c r="C15705" t="s">
        <v>10958</v>
      </c>
      <c r="D15705" t="s">
        <v>5006</v>
      </c>
      <c r="E15705" t="s">
        <v>150</v>
      </c>
      <c r="G15705" t="s">
        <v>8474</v>
      </c>
      <c r="H15705" t="s">
        <v>152</v>
      </c>
      <c r="I15705" s="1">
        <v>45383</v>
      </c>
      <c r="K15705" s="66">
        <v>0</v>
      </c>
      <c r="L15705" t="s">
        <v>92</v>
      </c>
      <c r="M15705" s="66">
        <v>22.17</v>
      </c>
      <c r="N15705" s="66">
        <v>0</v>
      </c>
      <c r="O15705" s="1"/>
    </row>
    <row r="15706" spans="1:15">
      <c r="A15706" t="s">
        <v>11</v>
      </c>
      <c r="B15706" t="s">
        <v>4927</v>
      </c>
      <c r="C15706" t="s">
        <v>10958</v>
      </c>
      <c r="D15706" t="s">
        <v>5006</v>
      </c>
      <c r="E15706" t="s">
        <v>150</v>
      </c>
      <c r="G15706" t="s">
        <v>8474</v>
      </c>
      <c r="H15706" t="s">
        <v>152</v>
      </c>
      <c r="I15706" s="1">
        <v>45383</v>
      </c>
      <c r="K15706" s="66">
        <v>0</v>
      </c>
      <c r="L15706" t="s">
        <v>92</v>
      </c>
      <c r="M15706" s="66">
        <v>11.08</v>
      </c>
      <c r="N15706" s="66">
        <v>0</v>
      </c>
      <c r="O15706" s="1"/>
    </row>
    <row r="15707" spans="1:15">
      <c r="A15707" t="s">
        <v>11</v>
      </c>
      <c r="B15707" t="s">
        <v>4927</v>
      </c>
      <c r="C15707" t="s">
        <v>10958</v>
      </c>
      <c r="D15707" t="s">
        <v>5006</v>
      </c>
      <c r="E15707" t="s">
        <v>150</v>
      </c>
      <c r="G15707" t="s">
        <v>8474</v>
      </c>
      <c r="H15707" t="s">
        <v>152</v>
      </c>
      <c r="I15707" s="1">
        <v>45383</v>
      </c>
      <c r="K15707" s="66">
        <v>0</v>
      </c>
      <c r="L15707" t="s">
        <v>92</v>
      </c>
      <c r="M15707" s="66">
        <v>44.32</v>
      </c>
      <c r="N15707" s="66">
        <v>0</v>
      </c>
      <c r="O15707" s="1"/>
    </row>
    <row r="15708" spans="1:15">
      <c r="A15708" t="s">
        <v>11</v>
      </c>
      <c r="B15708" t="s">
        <v>4927</v>
      </c>
      <c r="C15708" t="s">
        <v>10958</v>
      </c>
      <c r="D15708" t="s">
        <v>5006</v>
      </c>
      <c r="E15708" t="s">
        <v>150</v>
      </c>
      <c r="G15708" t="s">
        <v>8474</v>
      </c>
      <c r="H15708" t="s">
        <v>152</v>
      </c>
      <c r="I15708" s="1">
        <v>45383</v>
      </c>
      <c r="K15708" s="66">
        <v>0</v>
      </c>
      <c r="L15708" t="s">
        <v>92</v>
      </c>
      <c r="M15708" s="66">
        <v>6.65</v>
      </c>
      <c r="N15708" s="66">
        <v>0</v>
      </c>
      <c r="O15708" s="1"/>
    </row>
    <row r="15709" spans="1:15">
      <c r="A15709" t="s">
        <v>11</v>
      </c>
      <c r="B15709" t="s">
        <v>4927</v>
      </c>
      <c r="C15709" t="s">
        <v>10958</v>
      </c>
      <c r="D15709" t="s">
        <v>5006</v>
      </c>
      <c r="E15709" t="s">
        <v>150</v>
      </c>
      <c r="G15709" t="s">
        <v>8474</v>
      </c>
      <c r="H15709" t="s">
        <v>152</v>
      </c>
      <c r="I15709" s="1">
        <v>45383</v>
      </c>
      <c r="K15709" s="66">
        <v>0</v>
      </c>
      <c r="L15709" t="s">
        <v>92</v>
      </c>
      <c r="M15709" s="66">
        <v>44.32</v>
      </c>
      <c r="N15709" s="66">
        <v>0</v>
      </c>
      <c r="O15709" s="1"/>
    </row>
    <row r="15710" spans="1:15">
      <c r="A15710" t="s">
        <v>11</v>
      </c>
      <c r="B15710" t="s">
        <v>4927</v>
      </c>
      <c r="C15710" t="s">
        <v>12088</v>
      </c>
      <c r="D15710" t="s">
        <v>5006</v>
      </c>
      <c r="E15710" t="s">
        <v>150</v>
      </c>
      <c r="G15710" t="s">
        <v>8474</v>
      </c>
      <c r="H15710" t="s">
        <v>152</v>
      </c>
      <c r="I15710" s="1">
        <v>45383</v>
      </c>
      <c r="K15710" s="66">
        <v>0</v>
      </c>
      <c r="L15710" t="s">
        <v>92</v>
      </c>
      <c r="M15710" s="66">
        <v>44.32</v>
      </c>
      <c r="N15710" s="66">
        <v>0</v>
      </c>
      <c r="O15710" s="1"/>
    </row>
    <row r="15711" spans="1:15">
      <c r="A15711" t="s">
        <v>11</v>
      </c>
      <c r="B15711" t="s">
        <v>4927</v>
      </c>
      <c r="C15711" t="s">
        <v>12089</v>
      </c>
      <c r="D15711" t="s">
        <v>5006</v>
      </c>
      <c r="E15711" t="s">
        <v>150</v>
      </c>
      <c r="G15711" t="s">
        <v>8474</v>
      </c>
      <c r="H15711" t="s">
        <v>152</v>
      </c>
      <c r="I15711" s="1">
        <v>45383</v>
      </c>
      <c r="K15711" s="66">
        <v>0</v>
      </c>
      <c r="L15711" t="s">
        <v>92</v>
      </c>
      <c r="M15711" s="66">
        <v>52.5</v>
      </c>
      <c r="N15711" s="66">
        <v>0</v>
      </c>
      <c r="O15711" s="1"/>
    </row>
    <row r="15712" spans="1:15">
      <c r="A15712" t="s">
        <v>11</v>
      </c>
      <c r="B15712" t="s">
        <v>4927</v>
      </c>
      <c r="C15712" t="s">
        <v>12089</v>
      </c>
      <c r="D15712" t="s">
        <v>5006</v>
      </c>
      <c r="E15712" t="s">
        <v>150</v>
      </c>
      <c r="G15712" t="s">
        <v>8474</v>
      </c>
      <c r="H15712" t="s">
        <v>152</v>
      </c>
      <c r="I15712" s="1">
        <v>45383</v>
      </c>
      <c r="K15712" s="66">
        <v>0</v>
      </c>
      <c r="L15712" t="s">
        <v>92</v>
      </c>
      <c r="M15712" s="66">
        <v>52.5</v>
      </c>
      <c r="N15712" s="66">
        <v>0</v>
      </c>
      <c r="O15712" s="1"/>
    </row>
    <row r="15713" spans="1:15">
      <c r="A15713" t="s">
        <v>11</v>
      </c>
      <c r="B15713" t="s">
        <v>4927</v>
      </c>
      <c r="C15713" t="s">
        <v>12090</v>
      </c>
      <c r="D15713" t="s">
        <v>5006</v>
      </c>
      <c r="E15713" t="s">
        <v>150</v>
      </c>
      <c r="G15713" t="s">
        <v>8474</v>
      </c>
      <c r="H15713" t="s">
        <v>152</v>
      </c>
      <c r="I15713" s="1">
        <v>45413</v>
      </c>
      <c r="K15713" s="66">
        <v>0</v>
      </c>
      <c r="L15713" t="s">
        <v>92</v>
      </c>
      <c r="M15713" s="66">
        <v>44.32</v>
      </c>
      <c r="N15713" s="66">
        <v>0</v>
      </c>
      <c r="O15713" s="1" t="s">
        <v>13126</v>
      </c>
    </row>
    <row r="15714" spans="1:15">
      <c r="A15714" t="s">
        <v>11</v>
      </c>
      <c r="B15714" t="s">
        <v>4927</v>
      </c>
      <c r="C15714" t="s">
        <v>12090</v>
      </c>
      <c r="D15714" t="s">
        <v>5006</v>
      </c>
      <c r="E15714" t="s">
        <v>150</v>
      </c>
      <c r="G15714" t="s">
        <v>8474</v>
      </c>
      <c r="H15714" t="s">
        <v>152</v>
      </c>
      <c r="I15714" s="1">
        <v>45413</v>
      </c>
      <c r="K15714" s="66">
        <v>0</v>
      </c>
      <c r="L15714" t="s">
        <v>92</v>
      </c>
      <c r="M15714" s="66">
        <v>44.32</v>
      </c>
      <c r="N15714" s="66">
        <v>0</v>
      </c>
      <c r="O15714" s="1" t="s">
        <v>13126</v>
      </c>
    </row>
    <row r="15715" spans="1:15">
      <c r="A15715" t="s">
        <v>11</v>
      </c>
      <c r="B15715" t="s">
        <v>4927</v>
      </c>
      <c r="C15715" t="s">
        <v>12091</v>
      </c>
      <c r="D15715" t="s">
        <v>5006</v>
      </c>
      <c r="E15715" t="s">
        <v>150</v>
      </c>
      <c r="G15715" t="s">
        <v>8474</v>
      </c>
      <c r="H15715" t="s">
        <v>152</v>
      </c>
      <c r="I15715" s="1">
        <v>45413</v>
      </c>
      <c r="K15715" s="66">
        <v>0</v>
      </c>
      <c r="L15715" t="s">
        <v>92</v>
      </c>
      <c r="M15715" s="66">
        <v>315</v>
      </c>
      <c r="N15715" s="66">
        <v>0</v>
      </c>
      <c r="O15715" s="1" t="s">
        <v>13126</v>
      </c>
    </row>
    <row r="15716" spans="1:15">
      <c r="A15716" t="s">
        <v>11</v>
      </c>
      <c r="B15716" t="s">
        <v>4927</v>
      </c>
      <c r="C15716" t="s">
        <v>12092</v>
      </c>
      <c r="D15716" t="s">
        <v>5006</v>
      </c>
      <c r="E15716" t="s">
        <v>150</v>
      </c>
      <c r="G15716" t="s">
        <v>8474</v>
      </c>
      <c r="H15716" t="s">
        <v>152</v>
      </c>
      <c r="I15716" s="1">
        <v>45413</v>
      </c>
      <c r="K15716" s="66">
        <v>0</v>
      </c>
      <c r="L15716" t="s">
        <v>92</v>
      </c>
      <c r="M15716" s="66">
        <v>315</v>
      </c>
      <c r="N15716" s="66">
        <v>0</v>
      </c>
      <c r="O15716" s="1" t="s">
        <v>13126</v>
      </c>
    </row>
    <row r="15717" spans="1:15">
      <c r="A15717" t="s">
        <v>11</v>
      </c>
      <c r="B15717" t="s">
        <v>4927</v>
      </c>
      <c r="C15717" t="s">
        <v>12093</v>
      </c>
      <c r="D15717" t="s">
        <v>5006</v>
      </c>
      <c r="E15717" t="s">
        <v>150</v>
      </c>
      <c r="G15717" t="s">
        <v>8474</v>
      </c>
      <c r="H15717" t="s">
        <v>152</v>
      </c>
      <c r="I15717" s="1">
        <v>45413</v>
      </c>
      <c r="K15717" s="66">
        <v>0</v>
      </c>
      <c r="L15717" t="s">
        <v>92</v>
      </c>
      <c r="M15717" s="66">
        <v>44.32</v>
      </c>
      <c r="N15717" s="66">
        <v>0</v>
      </c>
      <c r="O15717" s="1" t="s">
        <v>13126</v>
      </c>
    </row>
    <row r="15718" spans="1:15">
      <c r="A15718" t="s">
        <v>11</v>
      </c>
      <c r="B15718" t="s">
        <v>4927</v>
      </c>
      <c r="C15718" t="s">
        <v>12093</v>
      </c>
      <c r="D15718" t="s">
        <v>5006</v>
      </c>
      <c r="E15718" t="s">
        <v>150</v>
      </c>
      <c r="G15718" t="s">
        <v>8474</v>
      </c>
      <c r="H15718" t="s">
        <v>152</v>
      </c>
      <c r="I15718" s="1">
        <v>45413</v>
      </c>
      <c r="K15718" s="66">
        <v>0</v>
      </c>
      <c r="L15718" t="s">
        <v>92</v>
      </c>
      <c r="M15718" s="66">
        <v>105</v>
      </c>
      <c r="N15718" s="66">
        <v>0</v>
      </c>
      <c r="O15718" s="1" t="s">
        <v>13126</v>
      </c>
    </row>
    <row r="15719" spans="1:15">
      <c r="A15719" t="s">
        <v>11</v>
      </c>
      <c r="B15719" t="s">
        <v>4927</v>
      </c>
      <c r="C15719" t="s">
        <v>12094</v>
      </c>
      <c r="D15719" t="s">
        <v>5006</v>
      </c>
      <c r="E15719" t="s">
        <v>150</v>
      </c>
      <c r="G15719" t="s">
        <v>8474</v>
      </c>
      <c r="H15719" t="s">
        <v>152</v>
      </c>
      <c r="I15719" s="1">
        <v>45413</v>
      </c>
      <c r="K15719" s="66">
        <v>0</v>
      </c>
      <c r="L15719" t="s">
        <v>92</v>
      </c>
      <c r="M15719" s="66">
        <v>44.32</v>
      </c>
      <c r="N15719" s="66">
        <v>0</v>
      </c>
      <c r="O15719" s="1" t="s">
        <v>13126</v>
      </c>
    </row>
    <row r="15720" spans="1:15">
      <c r="A15720" t="s">
        <v>11</v>
      </c>
      <c r="B15720" t="s">
        <v>4927</v>
      </c>
      <c r="C15720" t="s">
        <v>12094</v>
      </c>
      <c r="D15720" t="s">
        <v>5006</v>
      </c>
      <c r="E15720" t="s">
        <v>150</v>
      </c>
      <c r="G15720" t="s">
        <v>8474</v>
      </c>
      <c r="H15720" t="s">
        <v>152</v>
      </c>
      <c r="I15720" s="1">
        <v>45413</v>
      </c>
      <c r="K15720" s="66">
        <v>0</v>
      </c>
      <c r="L15720" t="s">
        <v>92</v>
      </c>
      <c r="M15720" s="66">
        <v>44.32</v>
      </c>
      <c r="N15720" s="66">
        <v>0</v>
      </c>
      <c r="O15720" s="1" t="s">
        <v>13126</v>
      </c>
    </row>
    <row r="15721" spans="1:15">
      <c r="A15721" t="s">
        <v>11</v>
      </c>
      <c r="B15721" t="s">
        <v>4927</v>
      </c>
      <c r="C15721" t="s">
        <v>12094</v>
      </c>
      <c r="D15721" t="s">
        <v>5006</v>
      </c>
      <c r="E15721" t="s">
        <v>150</v>
      </c>
      <c r="G15721" t="s">
        <v>8474</v>
      </c>
      <c r="H15721" t="s">
        <v>152</v>
      </c>
      <c r="I15721" s="1">
        <v>45413</v>
      </c>
      <c r="K15721" s="66">
        <v>0</v>
      </c>
      <c r="L15721" t="s">
        <v>92</v>
      </c>
      <c r="M15721" s="66">
        <v>44.32</v>
      </c>
      <c r="N15721" s="66">
        <v>0</v>
      </c>
      <c r="O15721" s="1" t="s">
        <v>13126</v>
      </c>
    </row>
    <row r="15722" spans="1:15">
      <c r="A15722" t="s">
        <v>11</v>
      </c>
      <c r="B15722" t="s">
        <v>4927</v>
      </c>
      <c r="C15722" t="s">
        <v>12094</v>
      </c>
      <c r="D15722" t="s">
        <v>5006</v>
      </c>
      <c r="E15722" t="s">
        <v>150</v>
      </c>
      <c r="G15722" t="s">
        <v>8474</v>
      </c>
      <c r="H15722" t="s">
        <v>152</v>
      </c>
      <c r="I15722" s="1">
        <v>45413</v>
      </c>
      <c r="K15722" s="66">
        <v>0</v>
      </c>
      <c r="L15722" t="s">
        <v>92</v>
      </c>
      <c r="M15722" s="66">
        <v>44.32</v>
      </c>
      <c r="N15722" s="66">
        <v>0</v>
      </c>
      <c r="O15722" s="1" t="s">
        <v>13126</v>
      </c>
    </row>
    <row r="15723" spans="1:15">
      <c r="A15723" t="s">
        <v>11</v>
      </c>
      <c r="B15723" t="s">
        <v>4927</v>
      </c>
      <c r="C15723" t="s">
        <v>12094</v>
      </c>
      <c r="D15723" t="s">
        <v>5006</v>
      </c>
      <c r="E15723" t="s">
        <v>150</v>
      </c>
      <c r="G15723" t="s">
        <v>8474</v>
      </c>
      <c r="H15723" t="s">
        <v>152</v>
      </c>
      <c r="I15723" s="1">
        <v>45413</v>
      </c>
      <c r="K15723" s="66">
        <v>0</v>
      </c>
      <c r="L15723" t="s">
        <v>92</v>
      </c>
      <c r="M15723" s="66">
        <v>44.32</v>
      </c>
      <c r="N15723" s="66">
        <v>0</v>
      </c>
      <c r="O15723" s="1" t="s">
        <v>13126</v>
      </c>
    </row>
    <row r="15724" spans="1:15">
      <c r="A15724" t="s">
        <v>11</v>
      </c>
      <c r="B15724" t="s">
        <v>4927</v>
      </c>
      <c r="C15724" t="s">
        <v>12094</v>
      </c>
      <c r="D15724" t="s">
        <v>5006</v>
      </c>
      <c r="E15724" t="s">
        <v>150</v>
      </c>
      <c r="G15724" t="s">
        <v>8474</v>
      </c>
      <c r="H15724" t="s">
        <v>152</v>
      </c>
      <c r="I15724" s="1">
        <v>45413</v>
      </c>
      <c r="K15724" s="66">
        <v>0</v>
      </c>
      <c r="L15724" t="s">
        <v>92</v>
      </c>
      <c r="M15724" s="66">
        <v>44.32</v>
      </c>
      <c r="N15724" s="66">
        <v>0</v>
      </c>
      <c r="O15724" s="1" t="s">
        <v>13126</v>
      </c>
    </row>
    <row r="15725" spans="1:15">
      <c r="A15725" t="s">
        <v>11</v>
      </c>
      <c r="B15725" t="s">
        <v>4927</v>
      </c>
      <c r="C15725" t="s">
        <v>12094</v>
      </c>
      <c r="D15725" t="s">
        <v>5006</v>
      </c>
      <c r="E15725" t="s">
        <v>150</v>
      </c>
      <c r="G15725" t="s">
        <v>8474</v>
      </c>
      <c r="H15725" t="s">
        <v>152</v>
      </c>
      <c r="I15725" s="1">
        <v>45413</v>
      </c>
      <c r="K15725" s="66">
        <v>0</v>
      </c>
      <c r="L15725" t="s">
        <v>92</v>
      </c>
      <c r="M15725" s="66">
        <v>22.16</v>
      </c>
      <c r="N15725" s="66">
        <v>0</v>
      </c>
      <c r="O15725" s="1" t="s">
        <v>13126</v>
      </c>
    </row>
    <row r="15726" spans="1:15">
      <c r="A15726" t="s">
        <v>11</v>
      </c>
      <c r="B15726" t="s">
        <v>4927</v>
      </c>
      <c r="C15726" t="s">
        <v>12094</v>
      </c>
      <c r="D15726" t="s">
        <v>5006</v>
      </c>
      <c r="E15726" t="s">
        <v>150</v>
      </c>
      <c r="G15726" t="s">
        <v>8474</v>
      </c>
      <c r="H15726" t="s">
        <v>152</v>
      </c>
      <c r="I15726" s="1">
        <v>45413</v>
      </c>
      <c r="K15726" s="66">
        <v>0</v>
      </c>
      <c r="L15726" t="s">
        <v>92</v>
      </c>
      <c r="M15726" s="66">
        <v>44.32</v>
      </c>
      <c r="N15726" s="66">
        <v>0</v>
      </c>
      <c r="O15726" s="1" t="s">
        <v>13126</v>
      </c>
    </row>
    <row r="15727" spans="1:15">
      <c r="A15727" t="s">
        <v>11</v>
      </c>
      <c r="B15727" t="s">
        <v>4927</v>
      </c>
      <c r="C15727" t="s">
        <v>12094</v>
      </c>
      <c r="D15727" t="s">
        <v>5006</v>
      </c>
      <c r="E15727" t="s">
        <v>150</v>
      </c>
      <c r="G15727" t="s">
        <v>8474</v>
      </c>
      <c r="H15727" t="s">
        <v>152</v>
      </c>
      <c r="I15727" s="1">
        <v>45413</v>
      </c>
      <c r="K15727" s="66">
        <v>0</v>
      </c>
      <c r="L15727" t="s">
        <v>92</v>
      </c>
      <c r="M15727" s="66">
        <v>22.16</v>
      </c>
      <c r="N15727" s="66">
        <v>0</v>
      </c>
      <c r="O15727" s="1" t="s">
        <v>13126</v>
      </c>
    </row>
    <row r="15728" spans="1:15">
      <c r="A15728" t="s">
        <v>11</v>
      </c>
      <c r="B15728" t="s">
        <v>4927</v>
      </c>
      <c r="C15728" t="s">
        <v>12095</v>
      </c>
      <c r="D15728" t="s">
        <v>5006</v>
      </c>
      <c r="E15728" t="s">
        <v>150</v>
      </c>
      <c r="G15728" t="s">
        <v>8474</v>
      </c>
      <c r="H15728" t="s">
        <v>152</v>
      </c>
      <c r="I15728" s="1">
        <v>45413</v>
      </c>
      <c r="K15728" s="66">
        <v>0</v>
      </c>
      <c r="L15728" t="s">
        <v>92</v>
      </c>
      <c r="M15728" s="66">
        <v>44.32</v>
      </c>
      <c r="N15728" s="66">
        <v>0</v>
      </c>
      <c r="O15728" s="1" t="s">
        <v>13126</v>
      </c>
    </row>
    <row r="15729" spans="1:15">
      <c r="A15729" t="s">
        <v>11</v>
      </c>
      <c r="B15729" t="s">
        <v>4927</v>
      </c>
      <c r="C15729" t="s">
        <v>12095</v>
      </c>
      <c r="D15729" t="s">
        <v>5006</v>
      </c>
      <c r="E15729" t="s">
        <v>150</v>
      </c>
      <c r="G15729" t="s">
        <v>8474</v>
      </c>
      <c r="H15729" t="s">
        <v>152</v>
      </c>
      <c r="I15729" s="1">
        <v>45413</v>
      </c>
      <c r="K15729" s="66">
        <v>0</v>
      </c>
      <c r="L15729" t="s">
        <v>92</v>
      </c>
      <c r="M15729" s="66">
        <v>44.32</v>
      </c>
      <c r="N15729" s="66">
        <v>0</v>
      </c>
      <c r="O15729" s="1" t="s">
        <v>13126</v>
      </c>
    </row>
    <row r="15730" spans="1:15">
      <c r="A15730" t="s">
        <v>11</v>
      </c>
      <c r="B15730" t="s">
        <v>4927</v>
      </c>
      <c r="C15730" t="s">
        <v>12095</v>
      </c>
      <c r="D15730" t="s">
        <v>5006</v>
      </c>
      <c r="E15730" t="s">
        <v>150</v>
      </c>
      <c r="G15730" t="s">
        <v>8474</v>
      </c>
      <c r="H15730" t="s">
        <v>152</v>
      </c>
      <c r="I15730" s="1">
        <v>45413</v>
      </c>
      <c r="K15730" s="66">
        <v>0</v>
      </c>
      <c r="L15730" t="s">
        <v>92</v>
      </c>
      <c r="M15730" s="66">
        <v>105</v>
      </c>
      <c r="N15730" s="66">
        <v>0</v>
      </c>
      <c r="O15730" s="1" t="s">
        <v>13126</v>
      </c>
    </row>
    <row r="15731" spans="1:15">
      <c r="A15731" t="s">
        <v>11</v>
      </c>
      <c r="B15731" t="s">
        <v>4927</v>
      </c>
      <c r="C15731" t="s">
        <v>12095</v>
      </c>
      <c r="D15731" t="s">
        <v>5006</v>
      </c>
      <c r="E15731" t="s">
        <v>150</v>
      </c>
      <c r="G15731" t="s">
        <v>8474</v>
      </c>
      <c r="H15731" t="s">
        <v>152</v>
      </c>
      <c r="I15731" s="1">
        <v>45413</v>
      </c>
      <c r="K15731" s="66">
        <v>0</v>
      </c>
      <c r="L15731" t="s">
        <v>92</v>
      </c>
      <c r="M15731" s="66">
        <v>22.16</v>
      </c>
      <c r="N15731" s="66">
        <v>0</v>
      </c>
      <c r="O15731" s="1" t="s">
        <v>13126</v>
      </c>
    </row>
    <row r="15732" spans="1:15">
      <c r="A15732" t="s">
        <v>11</v>
      </c>
      <c r="B15732" t="s">
        <v>4927</v>
      </c>
      <c r="C15732" t="s">
        <v>12095</v>
      </c>
      <c r="D15732" t="s">
        <v>5006</v>
      </c>
      <c r="E15732" t="s">
        <v>150</v>
      </c>
      <c r="G15732" t="s">
        <v>8474</v>
      </c>
      <c r="H15732" t="s">
        <v>152</v>
      </c>
      <c r="I15732" s="1">
        <v>45413</v>
      </c>
      <c r="K15732" s="66">
        <v>0</v>
      </c>
      <c r="L15732" t="s">
        <v>92</v>
      </c>
      <c r="M15732" s="66">
        <v>44.32</v>
      </c>
      <c r="N15732" s="66">
        <v>0</v>
      </c>
      <c r="O15732" s="1" t="s">
        <v>13126</v>
      </c>
    </row>
    <row r="15733" spans="1:15">
      <c r="A15733" t="s">
        <v>11</v>
      </c>
      <c r="B15733" t="s">
        <v>4927</v>
      </c>
      <c r="C15733" t="s">
        <v>12095</v>
      </c>
      <c r="D15733" t="s">
        <v>5006</v>
      </c>
      <c r="E15733" t="s">
        <v>150</v>
      </c>
      <c r="G15733" t="s">
        <v>8474</v>
      </c>
      <c r="H15733" t="s">
        <v>152</v>
      </c>
      <c r="I15733" s="1">
        <v>45413</v>
      </c>
      <c r="K15733" s="66">
        <v>0</v>
      </c>
      <c r="L15733" t="s">
        <v>92</v>
      </c>
      <c r="M15733" s="66">
        <v>105</v>
      </c>
      <c r="N15733" s="66">
        <v>0</v>
      </c>
      <c r="O15733" s="1" t="s">
        <v>13126</v>
      </c>
    </row>
    <row r="15734" spans="1:15">
      <c r="A15734" t="s">
        <v>11</v>
      </c>
      <c r="B15734" t="s">
        <v>4927</v>
      </c>
      <c r="C15734" t="s">
        <v>12095</v>
      </c>
      <c r="D15734" t="s">
        <v>5006</v>
      </c>
      <c r="E15734" t="s">
        <v>150</v>
      </c>
      <c r="G15734" t="s">
        <v>8474</v>
      </c>
      <c r="H15734" t="s">
        <v>152</v>
      </c>
      <c r="I15734" s="1">
        <v>45413</v>
      </c>
      <c r="K15734" s="66">
        <v>0</v>
      </c>
      <c r="L15734" t="s">
        <v>92</v>
      </c>
      <c r="M15734" s="66">
        <v>44.32</v>
      </c>
      <c r="N15734" s="66">
        <v>0</v>
      </c>
      <c r="O15734" s="1" t="s">
        <v>13126</v>
      </c>
    </row>
    <row r="15735" spans="1:15">
      <c r="A15735" t="s">
        <v>11</v>
      </c>
      <c r="B15735" t="s">
        <v>4927</v>
      </c>
      <c r="C15735" t="s">
        <v>12095</v>
      </c>
      <c r="D15735" t="s">
        <v>5006</v>
      </c>
      <c r="E15735" t="s">
        <v>150</v>
      </c>
      <c r="G15735" t="s">
        <v>8474</v>
      </c>
      <c r="H15735" t="s">
        <v>152</v>
      </c>
      <c r="I15735" s="1">
        <v>45413</v>
      </c>
      <c r="K15735" s="66">
        <v>0</v>
      </c>
      <c r="L15735" t="s">
        <v>92</v>
      </c>
      <c r="M15735" s="66">
        <v>105</v>
      </c>
      <c r="N15735" s="66">
        <v>0</v>
      </c>
      <c r="O15735" s="1" t="s">
        <v>13126</v>
      </c>
    </row>
    <row r="15736" spans="1:15">
      <c r="A15736" t="s">
        <v>11</v>
      </c>
      <c r="B15736" t="s">
        <v>4927</v>
      </c>
      <c r="C15736" t="s">
        <v>12095</v>
      </c>
      <c r="D15736" t="s">
        <v>5006</v>
      </c>
      <c r="E15736" t="s">
        <v>150</v>
      </c>
      <c r="G15736" t="s">
        <v>8474</v>
      </c>
      <c r="H15736" t="s">
        <v>152</v>
      </c>
      <c r="I15736" s="1">
        <v>45413</v>
      </c>
      <c r="K15736" s="66">
        <v>0</v>
      </c>
      <c r="L15736" t="s">
        <v>92</v>
      </c>
      <c r="M15736" s="66">
        <v>44.32</v>
      </c>
      <c r="N15736" s="66">
        <v>0</v>
      </c>
      <c r="O15736" s="1" t="s">
        <v>13126</v>
      </c>
    </row>
    <row r="15737" spans="1:15">
      <c r="A15737" t="s">
        <v>11</v>
      </c>
      <c r="B15737" t="s">
        <v>4927</v>
      </c>
      <c r="C15737" t="s">
        <v>12096</v>
      </c>
      <c r="D15737" t="s">
        <v>5006</v>
      </c>
      <c r="E15737" t="s">
        <v>150</v>
      </c>
      <c r="G15737" t="s">
        <v>8474</v>
      </c>
      <c r="H15737" t="s">
        <v>152</v>
      </c>
      <c r="I15737" s="1">
        <v>45413</v>
      </c>
      <c r="K15737" s="66">
        <v>0</v>
      </c>
      <c r="L15737" t="s">
        <v>92</v>
      </c>
      <c r="M15737" s="66">
        <v>22.16</v>
      </c>
      <c r="N15737" s="66">
        <v>0</v>
      </c>
      <c r="O15737" s="1" t="s">
        <v>13126</v>
      </c>
    </row>
    <row r="15738" spans="1:15">
      <c r="A15738" t="s">
        <v>11</v>
      </c>
      <c r="B15738" t="s">
        <v>4927</v>
      </c>
      <c r="C15738" t="s">
        <v>12096</v>
      </c>
      <c r="D15738" t="s">
        <v>5006</v>
      </c>
      <c r="E15738" t="s">
        <v>150</v>
      </c>
      <c r="G15738" t="s">
        <v>8474</v>
      </c>
      <c r="H15738" t="s">
        <v>152</v>
      </c>
      <c r="I15738" s="1">
        <v>45413</v>
      </c>
      <c r="K15738" s="66">
        <v>0</v>
      </c>
      <c r="L15738" t="s">
        <v>92</v>
      </c>
      <c r="M15738" s="66">
        <v>22.16</v>
      </c>
      <c r="N15738" s="66">
        <v>0</v>
      </c>
      <c r="O15738" s="1" t="s">
        <v>13126</v>
      </c>
    </row>
    <row r="15739" spans="1:15">
      <c r="A15739" t="s">
        <v>11</v>
      </c>
      <c r="B15739" t="s">
        <v>4927</v>
      </c>
      <c r="C15739" t="s">
        <v>12096</v>
      </c>
      <c r="D15739" t="s">
        <v>5006</v>
      </c>
      <c r="E15739" t="s">
        <v>150</v>
      </c>
      <c r="G15739" t="s">
        <v>8474</v>
      </c>
      <c r="H15739" t="s">
        <v>152</v>
      </c>
      <c r="I15739" s="1">
        <v>45413</v>
      </c>
      <c r="K15739" s="66">
        <v>0</v>
      </c>
      <c r="L15739" t="s">
        <v>92</v>
      </c>
      <c r="M15739" s="66">
        <v>44.32</v>
      </c>
      <c r="N15739" s="66">
        <v>0</v>
      </c>
      <c r="O15739" s="1" t="s">
        <v>13126</v>
      </c>
    </row>
    <row r="15740" spans="1:15">
      <c r="A15740" t="s">
        <v>11</v>
      </c>
      <c r="B15740" t="s">
        <v>4927</v>
      </c>
      <c r="C15740" t="s">
        <v>12096</v>
      </c>
      <c r="D15740" t="s">
        <v>5006</v>
      </c>
      <c r="E15740" t="s">
        <v>150</v>
      </c>
      <c r="G15740" t="s">
        <v>8474</v>
      </c>
      <c r="H15740" t="s">
        <v>152</v>
      </c>
      <c r="I15740" s="1">
        <v>45413</v>
      </c>
      <c r="K15740" s="66">
        <v>0</v>
      </c>
      <c r="L15740" t="s">
        <v>92</v>
      </c>
      <c r="M15740" s="66">
        <v>44.32</v>
      </c>
      <c r="N15740" s="66">
        <v>0</v>
      </c>
      <c r="O15740" s="1" t="s">
        <v>13126</v>
      </c>
    </row>
    <row r="15741" spans="1:15">
      <c r="A15741" t="s">
        <v>11</v>
      </c>
      <c r="B15741" t="s">
        <v>4927</v>
      </c>
      <c r="C15741" t="s">
        <v>12096</v>
      </c>
      <c r="D15741" t="s">
        <v>5006</v>
      </c>
      <c r="E15741" t="s">
        <v>150</v>
      </c>
      <c r="G15741" t="s">
        <v>8474</v>
      </c>
      <c r="H15741" t="s">
        <v>152</v>
      </c>
      <c r="I15741" s="1">
        <v>45413</v>
      </c>
      <c r="K15741" s="66">
        <v>0</v>
      </c>
      <c r="L15741" t="s">
        <v>92</v>
      </c>
      <c r="M15741" s="66">
        <v>44.32</v>
      </c>
      <c r="N15741" s="66">
        <v>0</v>
      </c>
      <c r="O15741" s="1" t="s">
        <v>13126</v>
      </c>
    </row>
    <row r="15742" spans="1:15">
      <c r="A15742" t="s">
        <v>11</v>
      </c>
      <c r="B15742" t="s">
        <v>4927</v>
      </c>
      <c r="C15742" t="s">
        <v>12096</v>
      </c>
      <c r="D15742" t="s">
        <v>5006</v>
      </c>
      <c r="E15742" t="s">
        <v>150</v>
      </c>
      <c r="G15742" t="s">
        <v>8474</v>
      </c>
      <c r="H15742" t="s">
        <v>152</v>
      </c>
      <c r="I15742" s="1">
        <v>45413</v>
      </c>
      <c r="K15742" s="66">
        <v>0</v>
      </c>
      <c r="L15742" t="s">
        <v>92</v>
      </c>
      <c r="M15742" s="66">
        <v>105</v>
      </c>
      <c r="N15742" s="66">
        <v>0</v>
      </c>
      <c r="O15742" s="1" t="s">
        <v>13126</v>
      </c>
    </row>
    <row r="15743" spans="1:15">
      <c r="A15743" t="s">
        <v>11</v>
      </c>
      <c r="B15743" t="s">
        <v>4927</v>
      </c>
      <c r="C15743" t="s">
        <v>12096</v>
      </c>
      <c r="D15743" t="s">
        <v>5006</v>
      </c>
      <c r="E15743" t="s">
        <v>150</v>
      </c>
      <c r="G15743" t="s">
        <v>8474</v>
      </c>
      <c r="H15743" t="s">
        <v>152</v>
      </c>
      <c r="I15743" s="1">
        <v>45413</v>
      </c>
      <c r="K15743" s="66">
        <v>0</v>
      </c>
      <c r="L15743" t="s">
        <v>92</v>
      </c>
      <c r="M15743" s="66">
        <v>105</v>
      </c>
      <c r="N15743" s="66">
        <v>0</v>
      </c>
      <c r="O15743" s="1" t="s">
        <v>13126</v>
      </c>
    </row>
    <row r="15744" spans="1:15">
      <c r="A15744" t="s">
        <v>11</v>
      </c>
      <c r="B15744" t="s">
        <v>4927</v>
      </c>
      <c r="C15744" t="s">
        <v>12097</v>
      </c>
      <c r="D15744" t="s">
        <v>5006</v>
      </c>
      <c r="E15744" t="s">
        <v>150</v>
      </c>
      <c r="G15744" t="s">
        <v>8474</v>
      </c>
      <c r="H15744" t="s">
        <v>152</v>
      </c>
      <c r="I15744" s="1">
        <v>45413</v>
      </c>
      <c r="K15744" s="66">
        <v>0</v>
      </c>
      <c r="L15744" t="s">
        <v>92</v>
      </c>
      <c r="M15744" s="66">
        <v>44.32</v>
      </c>
      <c r="N15744" s="66">
        <v>0</v>
      </c>
      <c r="O15744" s="1" t="s">
        <v>13126</v>
      </c>
    </row>
    <row r="15745" spans="1:15">
      <c r="A15745" t="s">
        <v>11</v>
      </c>
      <c r="B15745" t="s">
        <v>4927</v>
      </c>
      <c r="C15745" t="s">
        <v>12093</v>
      </c>
      <c r="D15745" t="s">
        <v>5006</v>
      </c>
      <c r="E15745" t="s">
        <v>150</v>
      </c>
      <c r="G15745" t="s">
        <v>8474</v>
      </c>
      <c r="H15745" t="s">
        <v>152</v>
      </c>
      <c r="I15745" s="1">
        <v>45413</v>
      </c>
      <c r="K15745" s="66">
        <v>0</v>
      </c>
      <c r="L15745" t="s">
        <v>92</v>
      </c>
      <c r="M15745" s="66">
        <v>22.17</v>
      </c>
      <c r="N15745" s="66">
        <v>0</v>
      </c>
      <c r="O15745" s="1" t="s">
        <v>13126</v>
      </c>
    </row>
    <row r="15746" spans="1:15">
      <c r="A15746" t="s">
        <v>11</v>
      </c>
      <c r="B15746" t="s">
        <v>4927</v>
      </c>
      <c r="C15746" t="s">
        <v>12093</v>
      </c>
      <c r="D15746" t="s">
        <v>5006</v>
      </c>
      <c r="E15746" t="s">
        <v>150</v>
      </c>
      <c r="G15746" t="s">
        <v>8474</v>
      </c>
      <c r="H15746" t="s">
        <v>152</v>
      </c>
      <c r="I15746" s="1">
        <v>45413</v>
      </c>
      <c r="K15746" s="66">
        <v>0</v>
      </c>
      <c r="L15746" t="s">
        <v>92</v>
      </c>
      <c r="M15746" s="66">
        <v>11.08</v>
      </c>
      <c r="N15746" s="66">
        <v>0</v>
      </c>
      <c r="O15746" s="1" t="s">
        <v>13126</v>
      </c>
    </row>
    <row r="15747" spans="1:15">
      <c r="A15747" t="s">
        <v>11</v>
      </c>
      <c r="B15747" t="s">
        <v>4927</v>
      </c>
      <c r="C15747" t="s">
        <v>12093</v>
      </c>
      <c r="D15747" t="s">
        <v>5006</v>
      </c>
      <c r="E15747" t="s">
        <v>150</v>
      </c>
      <c r="G15747" t="s">
        <v>8474</v>
      </c>
      <c r="H15747" t="s">
        <v>152</v>
      </c>
      <c r="I15747" s="1">
        <v>45413</v>
      </c>
      <c r="K15747" s="66">
        <v>0</v>
      </c>
      <c r="L15747" t="s">
        <v>92</v>
      </c>
      <c r="M15747" s="66">
        <v>11.08</v>
      </c>
      <c r="N15747" s="66">
        <v>0</v>
      </c>
      <c r="O15747" s="1" t="s">
        <v>13126</v>
      </c>
    </row>
    <row r="15748" spans="1:15">
      <c r="A15748" t="s">
        <v>11</v>
      </c>
      <c r="B15748" t="s">
        <v>4927</v>
      </c>
      <c r="C15748" t="s">
        <v>12093</v>
      </c>
      <c r="D15748" t="s">
        <v>5006</v>
      </c>
      <c r="E15748" t="s">
        <v>150</v>
      </c>
      <c r="G15748" t="s">
        <v>8474</v>
      </c>
      <c r="H15748" t="s">
        <v>152</v>
      </c>
      <c r="I15748" s="1">
        <v>45413</v>
      </c>
      <c r="K15748" s="66">
        <v>0</v>
      </c>
      <c r="L15748" t="s">
        <v>92</v>
      </c>
      <c r="M15748" s="66">
        <v>22.17</v>
      </c>
      <c r="N15748" s="66">
        <v>0</v>
      </c>
      <c r="O15748" s="1" t="s">
        <v>13126</v>
      </c>
    </row>
    <row r="15749" spans="1:15">
      <c r="A15749" t="s">
        <v>11</v>
      </c>
      <c r="B15749" t="s">
        <v>4927</v>
      </c>
      <c r="C15749" t="s">
        <v>12093</v>
      </c>
      <c r="D15749" t="s">
        <v>5006</v>
      </c>
      <c r="E15749" t="s">
        <v>150</v>
      </c>
      <c r="G15749" t="s">
        <v>8474</v>
      </c>
      <c r="H15749" t="s">
        <v>152</v>
      </c>
      <c r="I15749" s="1">
        <v>45413</v>
      </c>
      <c r="K15749" s="66">
        <v>0</v>
      </c>
      <c r="L15749" t="s">
        <v>92</v>
      </c>
      <c r="M15749" s="66">
        <v>11.08</v>
      </c>
      <c r="N15749" s="66">
        <v>0</v>
      </c>
      <c r="O15749" s="1" t="s">
        <v>13126</v>
      </c>
    </row>
    <row r="15750" spans="1:15">
      <c r="A15750" t="s">
        <v>11</v>
      </c>
      <c r="B15750" t="s">
        <v>4927</v>
      </c>
      <c r="C15750" t="s">
        <v>12093</v>
      </c>
      <c r="D15750" t="s">
        <v>5006</v>
      </c>
      <c r="E15750" t="s">
        <v>150</v>
      </c>
      <c r="G15750" t="s">
        <v>8474</v>
      </c>
      <c r="H15750" t="s">
        <v>152</v>
      </c>
      <c r="I15750" s="1">
        <v>45413</v>
      </c>
      <c r="K15750" s="66">
        <v>0</v>
      </c>
      <c r="L15750" t="s">
        <v>92</v>
      </c>
      <c r="M15750" s="66">
        <v>11.08</v>
      </c>
      <c r="N15750" s="66">
        <v>0</v>
      </c>
      <c r="O15750" s="1" t="s">
        <v>13126</v>
      </c>
    </row>
    <row r="15751" spans="1:15">
      <c r="A15751" t="s">
        <v>11</v>
      </c>
      <c r="B15751" t="s">
        <v>4927</v>
      </c>
      <c r="C15751" t="s">
        <v>12094</v>
      </c>
      <c r="D15751" t="s">
        <v>5006</v>
      </c>
      <c r="E15751" t="s">
        <v>150</v>
      </c>
      <c r="G15751" t="s">
        <v>8474</v>
      </c>
      <c r="H15751" t="s">
        <v>152</v>
      </c>
      <c r="I15751" s="1">
        <v>45413</v>
      </c>
      <c r="K15751" s="66">
        <v>0</v>
      </c>
      <c r="L15751" t="s">
        <v>92</v>
      </c>
      <c r="M15751" s="66">
        <v>22.17</v>
      </c>
      <c r="N15751" s="66">
        <v>0</v>
      </c>
      <c r="O15751" s="1" t="s">
        <v>13126</v>
      </c>
    </row>
    <row r="15752" spans="1:15">
      <c r="A15752" t="s">
        <v>11</v>
      </c>
      <c r="B15752" t="s">
        <v>4927</v>
      </c>
      <c r="C15752" t="s">
        <v>12095</v>
      </c>
      <c r="D15752" t="s">
        <v>5006</v>
      </c>
      <c r="E15752" t="s">
        <v>150</v>
      </c>
      <c r="G15752" t="s">
        <v>8474</v>
      </c>
      <c r="H15752" t="s">
        <v>152</v>
      </c>
      <c r="I15752" s="1">
        <v>45413</v>
      </c>
      <c r="K15752" s="66">
        <v>0</v>
      </c>
      <c r="L15752" t="s">
        <v>92</v>
      </c>
      <c r="M15752" s="66">
        <v>22.17</v>
      </c>
      <c r="N15752" s="66">
        <v>0</v>
      </c>
      <c r="O15752" s="1" t="s">
        <v>13126</v>
      </c>
    </row>
    <row r="15753" spans="1:15">
      <c r="A15753" t="s">
        <v>11</v>
      </c>
      <c r="B15753" t="s">
        <v>4927</v>
      </c>
      <c r="C15753" t="s">
        <v>12096</v>
      </c>
      <c r="D15753" t="s">
        <v>5006</v>
      </c>
      <c r="E15753" t="s">
        <v>150</v>
      </c>
      <c r="G15753" t="s">
        <v>8474</v>
      </c>
      <c r="H15753" t="s">
        <v>152</v>
      </c>
      <c r="I15753" s="1">
        <v>45413</v>
      </c>
      <c r="K15753" s="66">
        <v>0</v>
      </c>
      <c r="L15753" t="s">
        <v>92</v>
      </c>
      <c r="M15753" s="66">
        <v>22.17</v>
      </c>
      <c r="N15753" s="66">
        <v>0</v>
      </c>
      <c r="O15753" s="1" t="s">
        <v>13126</v>
      </c>
    </row>
    <row r="15754" spans="1:15">
      <c r="A15754" t="s">
        <v>11</v>
      </c>
      <c r="B15754" t="s">
        <v>4927</v>
      </c>
      <c r="C15754" t="s">
        <v>12096</v>
      </c>
      <c r="D15754" t="s">
        <v>5006</v>
      </c>
      <c r="E15754" t="s">
        <v>150</v>
      </c>
      <c r="G15754" t="s">
        <v>8474</v>
      </c>
      <c r="H15754" t="s">
        <v>152</v>
      </c>
      <c r="I15754" s="1">
        <v>45413</v>
      </c>
      <c r="K15754" s="66">
        <v>0</v>
      </c>
      <c r="L15754" t="s">
        <v>92</v>
      </c>
      <c r="M15754" s="66">
        <v>22.17</v>
      </c>
      <c r="N15754" s="66">
        <v>0</v>
      </c>
      <c r="O15754" s="1" t="s">
        <v>13126</v>
      </c>
    </row>
    <row r="15755" spans="1:15">
      <c r="A15755" t="s">
        <v>11</v>
      </c>
      <c r="B15755" t="s">
        <v>4927</v>
      </c>
      <c r="C15755" t="s">
        <v>12094</v>
      </c>
      <c r="D15755" t="s">
        <v>5006</v>
      </c>
      <c r="E15755" t="s">
        <v>150</v>
      </c>
      <c r="G15755" t="s">
        <v>8474</v>
      </c>
      <c r="H15755" t="s">
        <v>152</v>
      </c>
      <c r="I15755" s="1">
        <v>45413</v>
      </c>
      <c r="K15755" s="66">
        <v>0</v>
      </c>
      <c r="L15755" t="s">
        <v>92</v>
      </c>
      <c r="M15755" s="66">
        <v>52.5</v>
      </c>
      <c r="N15755" s="66">
        <v>0</v>
      </c>
      <c r="O15755" s="1" t="s">
        <v>13126</v>
      </c>
    </row>
    <row r="15756" spans="1:15">
      <c r="A15756" t="s">
        <v>11</v>
      </c>
      <c r="B15756" t="s">
        <v>4927</v>
      </c>
      <c r="C15756" t="s">
        <v>12095</v>
      </c>
      <c r="D15756" t="s">
        <v>5006</v>
      </c>
      <c r="E15756" t="s">
        <v>150</v>
      </c>
      <c r="G15756" t="s">
        <v>8474</v>
      </c>
      <c r="H15756" t="s">
        <v>152</v>
      </c>
      <c r="I15756" s="1">
        <v>45413</v>
      </c>
      <c r="K15756" s="66">
        <v>0</v>
      </c>
      <c r="L15756" t="s">
        <v>92</v>
      </c>
      <c r="M15756" s="66">
        <v>52.5</v>
      </c>
      <c r="N15756" s="66">
        <v>0</v>
      </c>
      <c r="O15756" s="1" t="s">
        <v>13126</v>
      </c>
    </row>
    <row r="15757" spans="1:15">
      <c r="A15757" t="s">
        <v>11</v>
      </c>
      <c r="B15757" t="s">
        <v>4927</v>
      </c>
      <c r="C15757" t="s">
        <v>12095</v>
      </c>
      <c r="D15757" t="s">
        <v>5006</v>
      </c>
      <c r="E15757" t="s">
        <v>150</v>
      </c>
      <c r="G15757" t="s">
        <v>8474</v>
      </c>
      <c r="H15757" t="s">
        <v>152</v>
      </c>
      <c r="I15757" s="1">
        <v>45413</v>
      </c>
      <c r="K15757" s="66">
        <v>0</v>
      </c>
      <c r="L15757" t="s">
        <v>92</v>
      </c>
      <c r="M15757" s="66">
        <v>105</v>
      </c>
      <c r="N15757" s="66">
        <v>0</v>
      </c>
      <c r="O15757" s="1" t="s">
        <v>13126</v>
      </c>
    </row>
    <row r="15758" spans="1:15">
      <c r="A15758" t="s">
        <v>11</v>
      </c>
      <c r="B15758" t="s">
        <v>4927</v>
      </c>
      <c r="C15758" t="s">
        <v>12098</v>
      </c>
      <c r="D15758" t="s">
        <v>5006</v>
      </c>
      <c r="E15758" t="s">
        <v>150</v>
      </c>
      <c r="G15758" t="s">
        <v>8474</v>
      </c>
      <c r="H15758" t="s">
        <v>152</v>
      </c>
      <c r="I15758" s="1">
        <v>45413</v>
      </c>
      <c r="K15758" s="66">
        <v>0</v>
      </c>
      <c r="L15758" t="s">
        <v>92</v>
      </c>
      <c r="M15758" s="66">
        <v>44.32</v>
      </c>
      <c r="N15758" s="66">
        <v>0</v>
      </c>
      <c r="O15758" s="1" t="s">
        <v>13126</v>
      </c>
    </row>
    <row r="15759" spans="1:15">
      <c r="A15759" t="s">
        <v>11</v>
      </c>
      <c r="B15759" t="s">
        <v>4927</v>
      </c>
      <c r="C15759" t="s">
        <v>12098</v>
      </c>
      <c r="D15759" t="s">
        <v>5006</v>
      </c>
      <c r="E15759" t="s">
        <v>150</v>
      </c>
      <c r="G15759" t="s">
        <v>8474</v>
      </c>
      <c r="H15759" t="s">
        <v>152</v>
      </c>
      <c r="I15759" s="1">
        <v>45413</v>
      </c>
      <c r="K15759" s="66">
        <v>0</v>
      </c>
      <c r="L15759" t="s">
        <v>92</v>
      </c>
      <c r="M15759" s="66">
        <v>44.32</v>
      </c>
      <c r="N15759" s="66">
        <v>0</v>
      </c>
      <c r="O15759" s="1" t="s">
        <v>13126</v>
      </c>
    </row>
    <row r="15760" spans="1:15">
      <c r="A15760" t="s">
        <v>11</v>
      </c>
      <c r="B15760" t="s">
        <v>4927</v>
      </c>
      <c r="C15760" t="s">
        <v>12099</v>
      </c>
      <c r="D15760" t="s">
        <v>5006</v>
      </c>
      <c r="E15760" t="s">
        <v>150</v>
      </c>
      <c r="G15760" t="s">
        <v>8474</v>
      </c>
      <c r="H15760" t="s">
        <v>152</v>
      </c>
      <c r="I15760" s="1">
        <v>45413</v>
      </c>
      <c r="K15760" s="66">
        <v>0</v>
      </c>
      <c r="L15760" t="s">
        <v>92</v>
      </c>
      <c r="M15760" s="66">
        <v>44.32</v>
      </c>
      <c r="N15760" s="66">
        <v>0</v>
      </c>
      <c r="O15760" s="1" t="s">
        <v>13126</v>
      </c>
    </row>
    <row r="15761" spans="1:15">
      <c r="A15761" t="s">
        <v>11</v>
      </c>
      <c r="B15761" t="s">
        <v>4927</v>
      </c>
      <c r="C15761" t="s">
        <v>12100</v>
      </c>
      <c r="D15761" t="s">
        <v>5006</v>
      </c>
      <c r="E15761" t="s">
        <v>150</v>
      </c>
      <c r="G15761" t="s">
        <v>8474</v>
      </c>
      <c r="H15761" t="s">
        <v>152</v>
      </c>
      <c r="I15761" s="1">
        <v>45413</v>
      </c>
      <c r="K15761" s="66">
        <v>0</v>
      </c>
      <c r="L15761" t="s">
        <v>92</v>
      </c>
      <c r="M15761" s="66">
        <v>44.32</v>
      </c>
      <c r="N15761" s="66">
        <v>0</v>
      </c>
      <c r="O15761" s="1" t="s">
        <v>13126</v>
      </c>
    </row>
    <row r="15762" spans="1:15">
      <c r="A15762" t="s">
        <v>11</v>
      </c>
      <c r="B15762" t="s">
        <v>4927</v>
      </c>
      <c r="C15762" t="s">
        <v>12092</v>
      </c>
      <c r="D15762" t="s">
        <v>5006</v>
      </c>
      <c r="E15762" t="s">
        <v>150</v>
      </c>
      <c r="G15762" t="s">
        <v>8474</v>
      </c>
      <c r="H15762" t="s">
        <v>152</v>
      </c>
      <c r="I15762" s="1">
        <v>45413</v>
      </c>
      <c r="K15762" s="66">
        <v>0</v>
      </c>
      <c r="L15762" t="s">
        <v>92</v>
      </c>
      <c r="M15762" s="66">
        <v>315</v>
      </c>
      <c r="N15762" s="66">
        <v>0</v>
      </c>
      <c r="O15762" s="1" t="s">
        <v>13126</v>
      </c>
    </row>
    <row r="15763" spans="1:15">
      <c r="A15763" t="s">
        <v>11</v>
      </c>
      <c r="B15763" t="s">
        <v>4927</v>
      </c>
      <c r="C15763" t="s">
        <v>12101</v>
      </c>
      <c r="D15763" t="s">
        <v>5006</v>
      </c>
      <c r="E15763" t="s">
        <v>150</v>
      </c>
      <c r="G15763" t="s">
        <v>8474</v>
      </c>
      <c r="H15763" t="s">
        <v>152</v>
      </c>
      <c r="I15763" s="1">
        <v>45413</v>
      </c>
      <c r="K15763" s="66">
        <v>0</v>
      </c>
      <c r="L15763" t="s">
        <v>92</v>
      </c>
      <c r="M15763" s="66">
        <v>105</v>
      </c>
      <c r="N15763" s="66">
        <v>0</v>
      </c>
      <c r="O15763" s="1" t="s">
        <v>13126</v>
      </c>
    </row>
    <row r="15764" spans="1:15">
      <c r="A15764" t="s">
        <v>11</v>
      </c>
      <c r="B15764" t="s">
        <v>4927</v>
      </c>
      <c r="C15764" t="s">
        <v>12101</v>
      </c>
      <c r="D15764" t="s">
        <v>5006</v>
      </c>
      <c r="E15764" t="s">
        <v>150</v>
      </c>
      <c r="G15764" t="s">
        <v>8474</v>
      </c>
      <c r="H15764" t="s">
        <v>152</v>
      </c>
      <c r="I15764" s="1">
        <v>45413</v>
      </c>
      <c r="K15764" s="66">
        <v>0</v>
      </c>
      <c r="L15764" t="s">
        <v>92</v>
      </c>
      <c r="M15764" s="66">
        <v>105</v>
      </c>
      <c r="N15764" s="66">
        <v>0</v>
      </c>
      <c r="O15764" s="1" t="s">
        <v>13126</v>
      </c>
    </row>
    <row r="15765" spans="1:15">
      <c r="A15765" t="s">
        <v>11</v>
      </c>
      <c r="B15765" t="s">
        <v>4927</v>
      </c>
      <c r="C15765" t="s">
        <v>12101</v>
      </c>
      <c r="D15765" t="s">
        <v>5006</v>
      </c>
      <c r="E15765" t="s">
        <v>150</v>
      </c>
      <c r="G15765" t="s">
        <v>8474</v>
      </c>
      <c r="H15765" t="s">
        <v>152</v>
      </c>
      <c r="I15765" s="1">
        <v>45413</v>
      </c>
      <c r="K15765" s="66">
        <v>0</v>
      </c>
      <c r="L15765" t="s">
        <v>92</v>
      </c>
      <c r="M15765" s="66">
        <v>105</v>
      </c>
      <c r="N15765" s="66">
        <v>0</v>
      </c>
      <c r="O15765" s="1" t="s">
        <v>13126</v>
      </c>
    </row>
    <row r="15766" spans="1:15">
      <c r="A15766" t="s">
        <v>11</v>
      </c>
      <c r="B15766" t="s">
        <v>4927</v>
      </c>
      <c r="C15766" t="s">
        <v>12101</v>
      </c>
      <c r="D15766" t="s">
        <v>5006</v>
      </c>
      <c r="E15766" t="s">
        <v>150</v>
      </c>
      <c r="G15766" t="s">
        <v>8474</v>
      </c>
      <c r="H15766" t="s">
        <v>152</v>
      </c>
      <c r="I15766" s="1">
        <v>45413</v>
      </c>
      <c r="K15766" s="66">
        <v>0</v>
      </c>
      <c r="L15766" t="s">
        <v>92</v>
      </c>
      <c r="M15766" s="66">
        <v>105</v>
      </c>
      <c r="N15766" s="66">
        <v>0</v>
      </c>
      <c r="O15766" s="1" t="s">
        <v>13126</v>
      </c>
    </row>
    <row r="15767" spans="1:15">
      <c r="A15767" t="s">
        <v>11</v>
      </c>
      <c r="B15767" t="s">
        <v>4927</v>
      </c>
      <c r="C15767" t="s">
        <v>12101</v>
      </c>
      <c r="D15767" t="s">
        <v>5006</v>
      </c>
      <c r="E15767" t="s">
        <v>150</v>
      </c>
      <c r="G15767" t="s">
        <v>8474</v>
      </c>
      <c r="H15767" t="s">
        <v>152</v>
      </c>
      <c r="I15767" s="1">
        <v>45413</v>
      </c>
      <c r="K15767" s="66">
        <v>0</v>
      </c>
      <c r="L15767" t="s">
        <v>92</v>
      </c>
      <c r="M15767" s="66">
        <v>105</v>
      </c>
      <c r="N15767" s="66">
        <v>0</v>
      </c>
      <c r="O15767" s="1" t="s">
        <v>13126</v>
      </c>
    </row>
    <row r="15768" spans="1:15">
      <c r="A15768" t="s">
        <v>11</v>
      </c>
      <c r="B15768" t="s">
        <v>4927</v>
      </c>
      <c r="C15768" t="s">
        <v>12101</v>
      </c>
      <c r="D15768" t="s">
        <v>5006</v>
      </c>
      <c r="E15768" t="s">
        <v>150</v>
      </c>
      <c r="G15768" t="s">
        <v>8474</v>
      </c>
      <c r="H15768" t="s">
        <v>152</v>
      </c>
      <c r="I15768" s="1">
        <v>45413</v>
      </c>
      <c r="K15768" s="66">
        <v>0</v>
      </c>
      <c r="L15768" t="s">
        <v>92</v>
      </c>
      <c r="M15768" s="66">
        <v>52.5</v>
      </c>
      <c r="N15768" s="66">
        <v>0</v>
      </c>
      <c r="O15768" s="1" t="s">
        <v>13126</v>
      </c>
    </row>
    <row r="15769" spans="1:15">
      <c r="A15769" t="s">
        <v>11</v>
      </c>
      <c r="B15769" t="s">
        <v>4927</v>
      </c>
      <c r="C15769" t="s">
        <v>12102</v>
      </c>
      <c r="D15769" t="s">
        <v>5006</v>
      </c>
      <c r="E15769" t="s">
        <v>150</v>
      </c>
      <c r="G15769" t="s">
        <v>8474</v>
      </c>
      <c r="H15769" t="s">
        <v>152</v>
      </c>
      <c r="I15769" s="1">
        <v>45413</v>
      </c>
      <c r="K15769" s="66">
        <v>0</v>
      </c>
      <c r="L15769" t="s">
        <v>92</v>
      </c>
      <c r="M15769" s="66">
        <v>315</v>
      </c>
      <c r="N15769" s="66">
        <v>0</v>
      </c>
      <c r="O15769" s="1" t="s">
        <v>13126</v>
      </c>
    </row>
    <row r="15770" spans="1:15">
      <c r="A15770" t="s">
        <v>11</v>
      </c>
      <c r="B15770" t="s">
        <v>4927</v>
      </c>
      <c r="C15770" t="s">
        <v>12103</v>
      </c>
      <c r="D15770" t="s">
        <v>5006</v>
      </c>
      <c r="E15770" t="s">
        <v>150</v>
      </c>
      <c r="G15770" t="s">
        <v>8474</v>
      </c>
      <c r="H15770" t="s">
        <v>152</v>
      </c>
      <c r="I15770" s="1">
        <v>45413</v>
      </c>
      <c r="K15770" s="66">
        <v>0</v>
      </c>
      <c r="L15770" t="s">
        <v>92</v>
      </c>
      <c r="M15770" s="66">
        <v>745.25</v>
      </c>
      <c r="N15770" s="66">
        <v>0</v>
      </c>
      <c r="O15770" s="1" t="s">
        <v>13126</v>
      </c>
    </row>
    <row r="15771" spans="1:15">
      <c r="A15771" t="s">
        <v>11</v>
      </c>
      <c r="B15771" t="s">
        <v>4927</v>
      </c>
      <c r="C15771" t="s">
        <v>12103</v>
      </c>
      <c r="D15771" t="s">
        <v>5006</v>
      </c>
      <c r="E15771" t="s">
        <v>150</v>
      </c>
      <c r="G15771" t="s">
        <v>8474</v>
      </c>
      <c r="H15771" t="s">
        <v>152</v>
      </c>
      <c r="I15771" s="1">
        <v>45413</v>
      </c>
      <c r="K15771" s="66">
        <v>0</v>
      </c>
      <c r="L15771" t="s">
        <v>92</v>
      </c>
      <c r="M15771" s="66">
        <v>1714.05</v>
      </c>
      <c r="N15771" s="66">
        <v>0</v>
      </c>
      <c r="O15771" s="1" t="s">
        <v>13126</v>
      </c>
    </row>
    <row r="15772" spans="1:15">
      <c r="A15772" t="s">
        <v>11</v>
      </c>
      <c r="B15772" t="s">
        <v>4927</v>
      </c>
      <c r="C15772" t="s">
        <v>12104</v>
      </c>
      <c r="D15772" t="s">
        <v>5006</v>
      </c>
      <c r="E15772" t="s">
        <v>150</v>
      </c>
      <c r="G15772" t="s">
        <v>8474</v>
      </c>
      <c r="H15772" t="s">
        <v>152</v>
      </c>
      <c r="I15772" s="1">
        <v>45413</v>
      </c>
      <c r="K15772" s="66">
        <v>0</v>
      </c>
      <c r="L15772" t="s">
        <v>92</v>
      </c>
      <c r="M15772" s="66">
        <v>745.25</v>
      </c>
      <c r="N15772" s="66">
        <v>0</v>
      </c>
      <c r="O15772" s="1" t="s">
        <v>13126</v>
      </c>
    </row>
    <row r="15773" spans="1:15">
      <c r="A15773" t="s">
        <v>11</v>
      </c>
      <c r="B15773" t="s">
        <v>4927</v>
      </c>
      <c r="C15773" t="s">
        <v>12104</v>
      </c>
      <c r="D15773" t="s">
        <v>5006</v>
      </c>
      <c r="E15773" t="s">
        <v>150</v>
      </c>
      <c r="G15773" t="s">
        <v>8474</v>
      </c>
      <c r="H15773" t="s">
        <v>152</v>
      </c>
      <c r="I15773" s="1">
        <v>45413</v>
      </c>
      <c r="K15773" s="66">
        <v>0</v>
      </c>
      <c r="L15773" t="s">
        <v>92</v>
      </c>
      <c r="M15773" s="66">
        <v>1714.05</v>
      </c>
      <c r="N15773" s="66">
        <v>0</v>
      </c>
      <c r="O15773" s="1" t="s">
        <v>13126</v>
      </c>
    </row>
    <row r="15774" spans="1:15">
      <c r="A15774" t="s">
        <v>11</v>
      </c>
      <c r="B15774" t="s">
        <v>4927</v>
      </c>
      <c r="C15774" t="s">
        <v>12105</v>
      </c>
      <c r="D15774" t="s">
        <v>5006</v>
      </c>
      <c r="E15774" t="s">
        <v>150</v>
      </c>
      <c r="G15774" t="s">
        <v>8474</v>
      </c>
      <c r="H15774" t="s">
        <v>152</v>
      </c>
      <c r="I15774" s="1">
        <v>45413</v>
      </c>
      <c r="K15774" s="66">
        <v>0</v>
      </c>
      <c r="L15774" t="s">
        <v>92</v>
      </c>
      <c r="M15774" s="66">
        <v>745.25</v>
      </c>
      <c r="N15774" s="66">
        <v>0</v>
      </c>
      <c r="O15774" s="1" t="s">
        <v>13126</v>
      </c>
    </row>
    <row r="15775" spans="1:15">
      <c r="A15775" t="s">
        <v>11</v>
      </c>
      <c r="B15775" t="s">
        <v>4927</v>
      </c>
      <c r="C15775" t="s">
        <v>12105</v>
      </c>
      <c r="D15775" t="s">
        <v>5006</v>
      </c>
      <c r="E15775" t="s">
        <v>150</v>
      </c>
      <c r="G15775" t="s">
        <v>8474</v>
      </c>
      <c r="H15775" t="s">
        <v>152</v>
      </c>
      <c r="I15775" s="1">
        <v>45413</v>
      </c>
      <c r="K15775" s="66">
        <v>0</v>
      </c>
      <c r="L15775" t="s">
        <v>92</v>
      </c>
      <c r="M15775" s="66">
        <v>1710.87</v>
      </c>
      <c r="N15775" s="66">
        <v>0</v>
      </c>
      <c r="O15775" s="1" t="s">
        <v>13126</v>
      </c>
    </row>
    <row r="15776" spans="1:15">
      <c r="A15776" t="s">
        <v>11</v>
      </c>
      <c r="B15776" t="s">
        <v>4927</v>
      </c>
      <c r="C15776" t="s">
        <v>12106</v>
      </c>
      <c r="D15776" t="s">
        <v>5006</v>
      </c>
      <c r="E15776" t="s">
        <v>150</v>
      </c>
      <c r="G15776" t="s">
        <v>8474</v>
      </c>
      <c r="H15776" t="s">
        <v>152</v>
      </c>
      <c r="I15776" s="1">
        <v>45413</v>
      </c>
      <c r="K15776" s="66">
        <v>0</v>
      </c>
      <c r="L15776" t="s">
        <v>92</v>
      </c>
      <c r="M15776" s="66">
        <v>745.25</v>
      </c>
      <c r="N15776" s="66">
        <v>0</v>
      </c>
      <c r="O15776" s="1" t="s">
        <v>13126</v>
      </c>
    </row>
    <row r="15777" spans="1:15">
      <c r="A15777" t="s">
        <v>11</v>
      </c>
      <c r="B15777" t="s">
        <v>4927</v>
      </c>
      <c r="C15777" t="s">
        <v>12106</v>
      </c>
      <c r="D15777" t="s">
        <v>5006</v>
      </c>
      <c r="E15777" t="s">
        <v>150</v>
      </c>
      <c r="G15777" t="s">
        <v>8474</v>
      </c>
      <c r="H15777" t="s">
        <v>152</v>
      </c>
      <c r="I15777" s="1">
        <v>45413</v>
      </c>
      <c r="K15777" s="66">
        <v>0</v>
      </c>
      <c r="L15777" t="s">
        <v>92</v>
      </c>
      <c r="M15777" s="66">
        <v>1710.87</v>
      </c>
      <c r="N15777" s="66">
        <v>0</v>
      </c>
      <c r="O15777" s="1" t="s">
        <v>13126</v>
      </c>
    </row>
    <row r="15778" spans="1:15">
      <c r="A15778" t="s">
        <v>11</v>
      </c>
      <c r="B15778" t="s">
        <v>4927</v>
      </c>
      <c r="C15778" t="s">
        <v>12107</v>
      </c>
      <c r="D15778" t="s">
        <v>5006</v>
      </c>
      <c r="E15778" t="s">
        <v>150</v>
      </c>
      <c r="G15778" t="s">
        <v>8474</v>
      </c>
      <c r="H15778" t="s">
        <v>152</v>
      </c>
      <c r="I15778" s="1">
        <v>45413</v>
      </c>
      <c r="K15778" s="66">
        <v>0</v>
      </c>
      <c r="L15778" t="s">
        <v>92</v>
      </c>
      <c r="M15778" s="66">
        <v>22.17</v>
      </c>
      <c r="N15778" s="66">
        <v>0</v>
      </c>
      <c r="O15778" s="1" t="s">
        <v>13126</v>
      </c>
    </row>
    <row r="15779" spans="1:15">
      <c r="A15779" t="s">
        <v>11</v>
      </c>
      <c r="B15779" t="s">
        <v>4927</v>
      </c>
      <c r="C15779" t="s">
        <v>12107</v>
      </c>
      <c r="D15779" t="s">
        <v>5006</v>
      </c>
      <c r="E15779" t="s">
        <v>150</v>
      </c>
      <c r="G15779" t="s">
        <v>8474</v>
      </c>
      <c r="H15779" t="s">
        <v>152</v>
      </c>
      <c r="I15779" s="1">
        <v>45413</v>
      </c>
      <c r="K15779" s="66">
        <v>0</v>
      </c>
      <c r="L15779" t="s">
        <v>92</v>
      </c>
      <c r="M15779" s="66">
        <v>44.32</v>
      </c>
      <c r="N15779" s="66">
        <v>0</v>
      </c>
      <c r="O15779" s="1" t="s">
        <v>13126</v>
      </c>
    </row>
    <row r="15780" spans="1:15">
      <c r="A15780" t="s">
        <v>11</v>
      </c>
      <c r="B15780" t="s">
        <v>4927</v>
      </c>
      <c r="C15780" t="s">
        <v>12107</v>
      </c>
      <c r="D15780" t="s">
        <v>5006</v>
      </c>
      <c r="E15780" t="s">
        <v>150</v>
      </c>
      <c r="G15780" t="s">
        <v>8474</v>
      </c>
      <c r="H15780" t="s">
        <v>152</v>
      </c>
      <c r="I15780" s="1">
        <v>45413</v>
      </c>
      <c r="K15780" s="66">
        <v>0</v>
      </c>
      <c r="L15780" t="s">
        <v>92</v>
      </c>
      <c r="M15780" s="66">
        <v>22.17</v>
      </c>
      <c r="N15780" s="66">
        <v>0</v>
      </c>
      <c r="O15780" s="1" t="s">
        <v>13126</v>
      </c>
    </row>
    <row r="15781" spans="1:15">
      <c r="A15781" t="s">
        <v>11</v>
      </c>
      <c r="B15781" t="s">
        <v>4927</v>
      </c>
      <c r="C15781" t="s">
        <v>12107</v>
      </c>
      <c r="D15781" t="s">
        <v>5006</v>
      </c>
      <c r="E15781" t="s">
        <v>150</v>
      </c>
      <c r="G15781" t="s">
        <v>8474</v>
      </c>
      <c r="H15781" t="s">
        <v>152</v>
      </c>
      <c r="I15781" s="1">
        <v>45413</v>
      </c>
      <c r="K15781" s="66">
        <v>0</v>
      </c>
      <c r="L15781" t="s">
        <v>92</v>
      </c>
      <c r="M15781" s="66">
        <v>11.08</v>
      </c>
      <c r="N15781" s="66">
        <v>0</v>
      </c>
      <c r="O15781" s="1" t="s">
        <v>13126</v>
      </c>
    </row>
    <row r="15782" spans="1:15">
      <c r="A15782" t="s">
        <v>11</v>
      </c>
      <c r="B15782" t="s">
        <v>4927</v>
      </c>
      <c r="C15782" t="s">
        <v>12107</v>
      </c>
      <c r="D15782" t="s">
        <v>5006</v>
      </c>
      <c r="E15782" t="s">
        <v>150</v>
      </c>
      <c r="G15782" t="s">
        <v>8474</v>
      </c>
      <c r="H15782" t="s">
        <v>152</v>
      </c>
      <c r="I15782" s="1">
        <v>45413</v>
      </c>
      <c r="K15782" s="66">
        <v>0</v>
      </c>
      <c r="L15782" t="s">
        <v>92</v>
      </c>
      <c r="M15782" s="66">
        <v>11.08</v>
      </c>
      <c r="N15782" s="66">
        <v>0</v>
      </c>
      <c r="O15782" s="1" t="s">
        <v>13126</v>
      </c>
    </row>
    <row r="15783" spans="1:15">
      <c r="A15783" t="s">
        <v>11</v>
      </c>
      <c r="B15783" t="s">
        <v>4927</v>
      </c>
      <c r="C15783" t="s">
        <v>12107</v>
      </c>
      <c r="D15783" t="s">
        <v>5006</v>
      </c>
      <c r="E15783" t="s">
        <v>150</v>
      </c>
      <c r="G15783" t="s">
        <v>8474</v>
      </c>
      <c r="H15783" t="s">
        <v>152</v>
      </c>
      <c r="I15783" s="1">
        <v>45413</v>
      </c>
      <c r="K15783" s="66">
        <v>0</v>
      </c>
      <c r="L15783" t="s">
        <v>92</v>
      </c>
      <c r="M15783" s="66">
        <v>11.08</v>
      </c>
      <c r="N15783" s="66">
        <v>0</v>
      </c>
      <c r="O15783" s="1" t="s">
        <v>13126</v>
      </c>
    </row>
    <row r="15784" spans="1:15">
      <c r="A15784" t="s">
        <v>11</v>
      </c>
      <c r="B15784" t="s">
        <v>4927</v>
      </c>
      <c r="C15784" t="s">
        <v>12107</v>
      </c>
      <c r="D15784" t="s">
        <v>5006</v>
      </c>
      <c r="E15784" t="s">
        <v>150</v>
      </c>
      <c r="G15784" t="s">
        <v>8474</v>
      </c>
      <c r="H15784" t="s">
        <v>152</v>
      </c>
      <c r="I15784" s="1">
        <v>45413</v>
      </c>
      <c r="K15784" s="66">
        <v>0</v>
      </c>
      <c r="L15784" t="s">
        <v>92</v>
      </c>
      <c r="M15784" s="66">
        <v>11.08</v>
      </c>
      <c r="N15784" s="66">
        <v>0</v>
      </c>
      <c r="O15784" s="1" t="s">
        <v>13126</v>
      </c>
    </row>
    <row r="15785" spans="1:15">
      <c r="A15785" t="s">
        <v>11</v>
      </c>
      <c r="B15785" t="s">
        <v>4927</v>
      </c>
      <c r="C15785" t="s">
        <v>12107</v>
      </c>
      <c r="D15785" t="s">
        <v>5006</v>
      </c>
      <c r="E15785" t="s">
        <v>150</v>
      </c>
      <c r="G15785" t="s">
        <v>8474</v>
      </c>
      <c r="H15785" t="s">
        <v>152</v>
      </c>
      <c r="I15785" s="1">
        <v>45413</v>
      </c>
      <c r="K15785" s="66">
        <v>0</v>
      </c>
      <c r="L15785" t="s">
        <v>92</v>
      </c>
      <c r="M15785" s="66">
        <v>44.32</v>
      </c>
      <c r="N15785" s="66">
        <v>0</v>
      </c>
      <c r="O15785" s="1" t="s">
        <v>13126</v>
      </c>
    </row>
    <row r="15786" spans="1:15">
      <c r="A15786" t="s">
        <v>11</v>
      </c>
      <c r="B15786" t="s">
        <v>4927</v>
      </c>
      <c r="C15786" t="s">
        <v>12108</v>
      </c>
      <c r="D15786" t="s">
        <v>5006</v>
      </c>
      <c r="E15786" t="s">
        <v>150</v>
      </c>
      <c r="G15786" t="s">
        <v>8474</v>
      </c>
      <c r="H15786" t="s">
        <v>152</v>
      </c>
      <c r="I15786" s="1">
        <v>45413</v>
      </c>
      <c r="K15786" s="66">
        <v>0</v>
      </c>
      <c r="L15786" t="s">
        <v>92</v>
      </c>
      <c r="M15786" s="66">
        <v>105</v>
      </c>
      <c r="N15786" s="66">
        <v>0</v>
      </c>
      <c r="O15786" s="1" t="s">
        <v>13126</v>
      </c>
    </row>
    <row r="15787" spans="1:15">
      <c r="A15787" t="s">
        <v>11</v>
      </c>
      <c r="B15787" t="s">
        <v>4927</v>
      </c>
      <c r="C15787" t="s">
        <v>12108</v>
      </c>
      <c r="D15787" t="s">
        <v>5006</v>
      </c>
      <c r="E15787" t="s">
        <v>150</v>
      </c>
      <c r="G15787" t="s">
        <v>8474</v>
      </c>
      <c r="H15787" t="s">
        <v>152</v>
      </c>
      <c r="I15787" s="1">
        <v>45413</v>
      </c>
      <c r="K15787" s="66">
        <v>0</v>
      </c>
      <c r="L15787" t="s">
        <v>92</v>
      </c>
      <c r="M15787" s="66">
        <v>52.5</v>
      </c>
      <c r="N15787" s="66">
        <v>0</v>
      </c>
      <c r="O15787" s="1" t="s">
        <v>13126</v>
      </c>
    </row>
    <row r="15788" spans="1:15">
      <c r="A15788" t="s">
        <v>11</v>
      </c>
      <c r="B15788" t="s">
        <v>4927</v>
      </c>
      <c r="C15788" t="s">
        <v>12107</v>
      </c>
      <c r="D15788" t="s">
        <v>5006</v>
      </c>
      <c r="E15788" t="s">
        <v>150</v>
      </c>
      <c r="G15788" t="s">
        <v>8474</v>
      </c>
      <c r="H15788" t="s">
        <v>152</v>
      </c>
      <c r="I15788" s="1">
        <v>45413</v>
      </c>
      <c r="K15788" s="66">
        <v>0</v>
      </c>
      <c r="L15788" t="s">
        <v>92</v>
      </c>
      <c r="M15788" s="66">
        <v>44.32</v>
      </c>
      <c r="N15788" s="66">
        <v>0</v>
      </c>
      <c r="O15788" s="1" t="s">
        <v>13126</v>
      </c>
    </row>
    <row r="15789" spans="1:15">
      <c r="A15789" t="s">
        <v>11</v>
      </c>
      <c r="B15789" t="s">
        <v>4927</v>
      </c>
      <c r="C15789" t="s">
        <v>12108</v>
      </c>
      <c r="D15789" t="s">
        <v>5006</v>
      </c>
      <c r="E15789" t="s">
        <v>150</v>
      </c>
      <c r="G15789" t="s">
        <v>8474</v>
      </c>
      <c r="H15789" t="s">
        <v>152</v>
      </c>
      <c r="I15789" s="1">
        <v>45413</v>
      </c>
      <c r="K15789" s="66">
        <v>0</v>
      </c>
      <c r="L15789" t="s">
        <v>92</v>
      </c>
      <c r="M15789" s="66">
        <v>44.32</v>
      </c>
      <c r="N15789" s="66">
        <v>0</v>
      </c>
      <c r="O15789" s="1" t="s">
        <v>13126</v>
      </c>
    </row>
    <row r="15790" spans="1:15">
      <c r="A15790" t="s">
        <v>11</v>
      </c>
      <c r="B15790" t="s">
        <v>4927</v>
      </c>
      <c r="C15790" t="s">
        <v>12109</v>
      </c>
      <c r="D15790" t="s">
        <v>5006</v>
      </c>
      <c r="E15790" t="s">
        <v>150</v>
      </c>
      <c r="G15790" t="s">
        <v>8474</v>
      </c>
      <c r="H15790" t="s">
        <v>152</v>
      </c>
      <c r="I15790" s="1">
        <v>45413</v>
      </c>
      <c r="K15790" s="66">
        <v>0</v>
      </c>
      <c r="L15790" t="s">
        <v>92</v>
      </c>
      <c r="M15790" s="66">
        <v>105</v>
      </c>
      <c r="N15790" s="66">
        <v>0</v>
      </c>
      <c r="O15790" s="1" t="s">
        <v>13126</v>
      </c>
    </row>
    <row r="15791" spans="1:15">
      <c r="A15791" t="s">
        <v>11</v>
      </c>
      <c r="B15791" t="s">
        <v>4927</v>
      </c>
      <c r="C15791" t="s">
        <v>12107</v>
      </c>
      <c r="D15791" t="s">
        <v>5006</v>
      </c>
      <c r="E15791" t="s">
        <v>150</v>
      </c>
      <c r="G15791" t="s">
        <v>8474</v>
      </c>
      <c r="H15791" t="s">
        <v>152</v>
      </c>
      <c r="I15791" s="1">
        <v>45413</v>
      </c>
      <c r="K15791" s="66">
        <v>0</v>
      </c>
      <c r="L15791" t="s">
        <v>92</v>
      </c>
      <c r="M15791" s="66">
        <v>44.32</v>
      </c>
      <c r="N15791" s="66">
        <v>0</v>
      </c>
      <c r="O15791" s="1" t="s">
        <v>13126</v>
      </c>
    </row>
    <row r="15792" spans="1:15">
      <c r="A15792" t="s">
        <v>11</v>
      </c>
      <c r="B15792" t="s">
        <v>4927</v>
      </c>
      <c r="C15792" t="s">
        <v>12110</v>
      </c>
      <c r="D15792" t="s">
        <v>5006</v>
      </c>
      <c r="E15792" t="s">
        <v>150</v>
      </c>
      <c r="G15792" t="s">
        <v>8474</v>
      </c>
      <c r="H15792" t="s">
        <v>152</v>
      </c>
      <c r="I15792" s="1">
        <v>45413</v>
      </c>
      <c r="K15792" s="66">
        <v>0</v>
      </c>
      <c r="L15792" t="s">
        <v>92</v>
      </c>
      <c r="M15792" s="66">
        <v>444.1</v>
      </c>
      <c r="N15792" s="66">
        <v>0</v>
      </c>
      <c r="O15792" s="1" t="s">
        <v>13126</v>
      </c>
    </row>
    <row r="15793" spans="1:15">
      <c r="A15793" t="s">
        <v>11</v>
      </c>
      <c r="B15793" t="s">
        <v>4927</v>
      </c>
      <c r="C15793" t="s">
        <v>12111</v>
      </c>
      <c r="D15793" t="s">
        <v>5006</v>
      </c>
      <c r="E15793" t="s">
        <v>150</v>
      </c>
      <c r="G15793" t="s">
        <v>8474</v>
      </c>
      <c r="H15793" t="s">
        <v>152</v>
      </c>
      <c r="I15793" s="1">
        <v>45413</v>
      </c>
      <c r="K15793" s="66">
        <v>0</v>
      </c>
      <c r="L15793" t="s">
        <v>92</v>
      </c>
      <c r="M15793" s="66">
        <v>44.32</v>
      </c>
      <c r="N15793" s="66">
        <v>0</v>
      </c>
      <c r="O15793" s="1" t="s">
        <v>13126</v>
      </c>
    </row>
    <row r="15794" spans="1:15">
      <c r="A15794" t="s">
        <v>11</v>
      </c>
      <c r="B15794" t="s">
        <v>4927</v>
      </c>
      <c r="C15794" t="s">
        <v>12111</v>
      </c>
      <c r="D15794" t="s">
        <v>5006</v>
      </c>
      <c r="E15794" t="s">
        <v>150</v>
      </c>
      <c r="G15794" t="s">
        <v>8474</v>
      </c>
      <c r="H15794" t="s">
        <v>152</v>
      </c>
      <c r="I15794" s="1">
        <v>45413</v>
      </c>
      <c r="K15794" s="66">
        <v>0</v>
      </c>
      <c r="L15794" t="s">
        <v>92</v>
      </c>
      <c r="M15794" s="66">
        <v>44.32</v>
      </c>
      <c r="N15794" s="66">
        <v>0</v>
      </c>
      <c r="O15794" s="1" t="s">
        <v>13126</v>
      </c>
    </row>
    <row r="15795" spans="1:15">
      <c r="A15795" t="s">
        <v>11</v>
      </c>
      <c r="B15795" t="s">
        <v>4927</v>
      </c>
      <c r="C15795" t="s">
        <v>12111</v>
      </c>
      <c r="D15795" t="s">
        <v>5006</v>
      </c>
      <c r="E15795" t="s">
        <v>150</v>
      </c>
      <c r="G15795" t="s">
        <v>8474</v>
      </c>
      <c r="H15795" t="s">
        <v>152</v>
      </c>
      <c r="I15795" s="1">
        <v>45413</v>
      </c>
      <c r="K15795" s="66">
        <v>0</v>
      </c>
      <c r="L15795" t="s">
        <v>92</v>
      </c>
      <c r="M15795" s="66">
        <v>22.16</v>
      </c>
      <c r="N15795" s="66">
        <v>0</v>
      </c>
      <c r="O15795" s="1" t="s">
        <v>13126</v>
      </c>
    </row>
    <row r="15796" spans="1:15">
      <c r="A15796" t="s">
        <v>11</v>
      </c>
      <c r="B15796" t="s">
        <v>4927</v>
      </c>
      <c r="C15796" t="s">
        <v>12112</v>
      </c>
      <c r="D15796" t="s">
        <v>5006</v>
      </c>
      <c r="E15796" t="s">
        <v>150</v>
      </c>
      <c r="G15796" t="s">
        <v>8474</v>
      </c>
      <c r="H15796" t="s">
        <v>152</v>
      </c>
      <c r="I15796" s="1">
        <v>45413</v>
      </c>
      <c r="K15796" s="66">
        <v>0</v>
      </c>
      <c r="L15796" t="s">
        <v>92</v>
      </c>
      <c r="M15796" s="66">
        <v>50459.83</v>
      </c>
      <c r="N15796" s="66">
        <v>0</v>
      </c>
      <c r="O15796" s="1" t="s">
        <v>13126</v>
      </c>
    </row>
    <row r="15797" spans="1:15">
      <c r="A15797" t="s">
        <v>11</v>
      </c>
      <c r="B15797" t="s">
        <v>4927</v>
      </c>
      <c r="C15797" t="s">
        <v>12113</v>
      </c>
      <c r="D15797" t="s">
        <v>5006</v>
      </c>
      <c r="E15797" t="s">
        <v>150</v>
      </c>
      <c r="G15797" t="s">
        <v>8474</v>
      </c>
      <c r="H15797" t="s">
        <v>152</v>
      </c>
      <c r="I15797" s="1">
        <v>45413</v>
      </c>
      <c r="K15797" s="66">
        <v>0</v>
      </c>
      <c r="L15797" t="s">
        <v>92</v>
      </c>
      <c r="M15797" s="66">
        <v>738.09</v>
      </c>
      <c r="N15797" s="66">
        <v>0</v>
      </c>
      <c r="O15797" s="1" t="s">
        <v>13126</v>
      </c>
    </row>
    <row r="15798" spans="1:15">
      <c r="A15798" t="s">
        <v>11</v>
      </c>
      <c r="B15798" t="s">
        <v>4927</v>
      </c>
      <c r="C15798" t="s">
        <v>12114</v>
      </c>
      <c r="D15798" t="s">
        <v>5006</v>
      </c>
      <c r="E15798" t="s">
        <v>150</v>
      </c>
      <c r="G15798" t="s">
        <v>8474</v>
      </c>
      <c r="H15798" t="s">
        <v>152</v>
      </c>
      <c r="I15798" s="1">
        <v>45413</v>
      </c>
      <c r="K15798" s="66">
        <v>0</v>
      </c>
      <c r="L15798" t="s">
        <v>92</v>
      </c>
      <c r="M15798" s="66">
        <v>105</v>
      </c>
      <c r="N15798" s="66">
        <v>0</v>
      </c>
      <c r="O15798" s="1" t="s">
        <v>13126</v>
      </c>
    </row>
    <row r="15799" spans="1:15">
      <c r="A15799" t="s">
        <v>11</v>
      </c>
      <c r="B15799" t="s">
        <v>4927</v>
      </c>
      <c r="C15799" t="s">
        <v>12115</v>
      </c>
      <c r="D15799" t="s">
        <v>5006</v>
      </c>
      <c r="E15799" t="s">
        <v>150</v>
      </c>
      <c r="G15799" t="s">
        <v>8474</v>
      </c>
      <c r="H15799" t="s">
        <v>152</v>
      </c>
      <c r="I15799" s="1">
        <v>45413</v>
      </c>
      <c r="K15799" s="66">
        <v>0</v>
      </c>
      <c r="L15799" t="s">
        <v>92</v>
      </c>
      <c r="M15799" s="66">
        <v>44.32</v>
      </c>
      <c r="N15799" s="66">
        <v>0</v>
      </c>
      <c r="O15799" s="1" t="s">
        <v>13126</v>
      </c>
    </row>
    <row r="15800" spans="1:15">
      <c r="A15800" t="s">
        <v>11</v>
      </c>
      <c r="B15800" t="s">
        <v>4927</v>
      </c>
      <c r="C15800" t="s">
        <v>12116</v>
      </c>
      <c r="D15800" t="s">
        <v>5006</v>
      </c>
      <c r="E15800" t="s">
        <v>150</v>
      </c>
      <c r="G15800" t="s">
        <v>8474</v>
      </c>
      <c r="H15800" t="s">
        <v>152</v>
      </c>
      <c r="I15800" s="1">
        <v>45413</v>
      </c>
      <c r="K15800" s="66">
        <v>0</v>
      </c>
      <c r="L15800" t="s">
        <v>92</v>
      </c>
      <c r="M15800" s="66">
        <v>44.32</v>
      </c>
      <c r="N15800" s="66">
        <v>0</v>
      </c>
      <c r="O15800" s="1" t="s">
        <v>13126</v>
      </c>
    </row>
    <row r="15801" spans="1:15">
      <c r="A15801" t="s">
        <v>11</v>
      </c>
      <c r="B15801" t="s">
        <v>4927</v>
      </c>
      <c r="C15801" t="s">
        <v>12117</v>
      </c>
      <c r="D15801" t="s">
        <v>5006</v>
      </c>
      <c r="E15801" t="s">
        <v>150</v>
      </c>
      <c r="G15801" t="s">
        <v>8474</v>
      </c>
      <c r="H15801" t="s">
        <v>152</v>
      </c>
      <c r="I15801" s="1">
        <v>45413</v>
      </c>
      <c r="K15801" s="66">
        <v>0</v>
      </c>
      <c r="L15801" t="s">
        <v>92</v>
      </c>
      <c r="M15801" s="66">
        <v>22.17</v>
      </c>
      <c r="N15801" s="66">
        <v>0</v>
      </c>
      <c r="O15801" s="1" t="s">
        <v>13126</v>
      </c>
    </row>
    <row r="15802" spans="1:15">
      <c r="A15802" t="s">
        <v>11</v>
      </c>
      <c r="B15802" t="s">
        <v>4927</v>
      </c>
      <c r="C15802" t="s">
        <v>12118</v>
      </c>
      <c r="D15802" t="s">
        <v>5006</v>
      </c>
      <c r="E15802" t="s">
        <v>150</v>
      </c>
      <c r="G15802" t="s">
        <v>8474</v>
      </c>
      <c r="H15802" t="s">
        <v>152</v>
      </c>
      <c r="I15802" s="1">
        <v>45413</v>
      </c>
      <c r="K15802" s="66">
        <v>0</v>
      </c>
      <c r="L15802" t="s">
        <v>92</v>
      </c>
      <c r="M15802" s="66">
        <v>105</v>
      </c>
      <c r="N15802" s="66">
        <v>0</v>
      </c>
      <c r="O15802" s="1" t="s">
        <v>13126</v>
      </c>
    </row>
    <row r="15803" spans="1:15">
      <c r="A15803" t="s">
        <v>11</v>
      </c>
      <c r="B15803" t="s">
        <v>4927</v>
      </c>
      <c r="C15803" t="s">
        <v>12119</v>
      </c>
      <c r="D15803" t="s">
        <v>5006</v>
      </c>
      <c r="E15803" t="s">
        <v>150</v>
      </c>
      <c r="G15803" t="s">
        <v>8474</v>
      </c>
      <c r="H15803" t="s">
        <v>152</v>
      </c>
      <c r="I15803" s="1">
        <v>45413</v>
      </c>
      <c r="K15803" s="66">
        <v>0</v>
      </c>
      <c r="L15803" t="s">
        <v>92</v>
      </c>
      <c r="M15803" s="66">
        <v>52.5</v>
      </c>
      <c r="N15803" s="66">
        <v>0</v>
      </c>
      <c r="O15803" s="1" t="s">
        <v>13126</v>
      </c>
    </row>
    <row r="15804" spans="1:15">
      <c r="A15804" t="s">
        <v>11</v>
      </c>
      <c r="B15804" t="s">
        <v>4927</v>
      </c>
      <c r="C15804" t="s">
        <v>12119</v>
      </c>
      <c r="D15804" t="s">
        <v>5006</v>
      </c>
      <c r="E15804" t="s">
        <v>150</v>
      </c>
      <c r="G15804" t="s">
        <v>8474</v>
      </c>
      <c r="H15804" t="s">
        <v>152</v>
      </c>
      <c r="I15804" s="1">
        <v>45413</v>
      </c>
      <c r="K15804" s="66">
        <v>0</v>
      </c>
      <c r="L15804" t="s">
        <v>92</v>
      </c>
      <c r="M15804" s="66">
        <v>52.5</v>
      </c>
      <c r="N15804" s="66">
        <v>0</v>
      </c>
      <c r="O15804" s="1" t="s">
        <v>13126</v>
      </c>
    </row>
    <row r="15805" spans="1:15">
      <c r="A15805" t="s">
        <v>11</v>
      </c>
      <c r="B15805" t="s">
        <v>4927</v>
      </c>
      <c r="C15805" t="s">
        <v>12120</v>
      </c>
      <c r="D15805" t="s">
        <v>5006</v>
      </c>
      <c r="E15805" t="s">
        <v>150</v>
      </c>
      <c r="G15805" t="s">
        <v>8474</v>
      </c>
      <c r="H15805" t="s">
        <v>152</v>
      </c>
      <c r="I15805" s="1">
        <v>45413</v>
      </c>
      <c r="K15805" s="66">
        <v>0</v>
      </c>
      <c r="L15805" t="s">
        <v>92</v>
      </c>
      <c r="M15805" s="66">
        <v>44.32</v>
      </c>
      <c r="N15805" s="66">
        <v>0</v>
      </c>
      <c r="O15805" s="1" t="s">
        <v>13126</v>
      </c>
    </row>
    <row r="15806" spans="1:15">
      <c r="A15806" t="s">
        <v>11</v>
      </c>
      <c r="B15806" t="s">
        <v>4927</v>
      </c>
      <c r="C15806" t="s">
        <v>12120</v>
      </c>
      <c r="D15806" t="s">
        <v>5006</v>
      </c>
      <c r="E15806" t="s">
        <v>150</v>
      </c>
      <c r="G15806" t="s">
        <v>8474</v>
      </c>
      <c r="H15806" t="s">
        <v>152</v>
      </c>
      <c r="I15806" s="1">
        <v>45413</v>
      </c>
      <c r="K15806" s="66">
        <v>0</v>
      </c>
      <c r="L15806" t="s">
        <v>92</v>
      </c>
      <c r="M15806" s="66">
        <v>44.32</v>
      </c>
      <c r="N15806" s="66">
        <v>0</v>
      </c>
      <c r="O15806" s="1" t="s">
        <v>13126</v>
      </c>
    </row>
    <row r="15807" spans="1:15">
      <c r="A15807" t="s">
        <v>11</v>
      </c>
      <c r="B15807" t="s">
        <v>4927</v>
      </c>
      <c r="C15807" t="s">
        <v>12120</v>
      </c>
      <c r="D15807" t="s">
        <v>5006</v>
      </c>
      <c r="E15807" t="s">
        <v>150</v>
      </c>
      <c r="G15807" t="s">
        <v>8474</v>
      </c>
      <c r="H15807" t="s">
        <v>152</v>
      </c>
      <c r="I15807" s="1">
        <v>45413</v>
      </c>
      <c r="K15807" s="66">
        <v>0</v>
      </c>
      <c r="L15807" t="s">
        <v>92</v>
      </c>
      <c r="M15807" s="66">
        <v>44.32</v>
      </c>
      <c r="N15807" s="66">
        <v>0</v>
      </c>
      <c r="O15807" s="1" t="s">
        <v>13126</v>
      </c>
    </row>
    <row r="15808" spans="1:15">
      <c r="A15808" t="s">
        <v>11</v>
      </c>
      <c r="B15808" t="s">
        <v>4927</v>
      </c>
      <c r="C15808" t="s">
        <v>12119</v>
      </c>
      <c r="D15808" t="s">
        <v>5006</v>
      </c>
      <c r="E15808" t="s">
        <v>150</v>
      </c>
      <c r="G15808" t="s">
        <v>8474</v>
      </c>
      <c r="H15808" t="s">
        <v>152</v>
      </c>
      <c r="I15808" s="1">
        <v>45413</v>
      </c>
      <c r="K15808" s="66">
        <v>0</v>
      </c>
      <c r="L15808" t="s">
        <v>92</v>
      </c>
      <c r="M15808" s="66">
        <v>52.5</v>
      </c>
      <c r="N15808" s="66">
        <v>0</v>
      </c>
      <c r="O15808" s="1" t="s">
        <v>13126</v>
      </c>
    </row>
    <row r="15809" spans="1:15">
      <c r="A15809" t="s">
        <v>11</v>
      </c>
      <c r="B15809" t="s">
        <v>4927</v>
      </c>
      <c r="C15809" t="s">
        <v>12119</v>
      </c>
      <c r="D15809" t="s">
        <v>5006</v>
      </c>
      <c r="E15809" t="s">
        <v>150</v>
      </c>
      <c r="G15809" t="s">
        <v>8474</v>
      </c>
      <c r="H15809" t="s">
        <v>152</v>
      </c>
      <c r="I15809" s="1">
        <v>45413</v>
      </c>
      <c r="K15809" s="66">
        <v>0</v>
      </c>
      <c r="L15809" t="s">
        <v>92</v>
      </c>
      <c r="M15809" s="66">
        <v>105</v>
      </c>
      <c r="N15809" s="66">
        <v>0</v>
      </c>
      <c r="O15809" s="1" t="s">
        <v>13126</v>
      </c>
    </row>
    <row r="15810" spans="1:15">
      <c r="A15810" t="s">
        <v>11</v>
      </c>
      <c r="B15810" t="s">
        <v>4927</v>
      </c>
      <c r="C15810" t="s">
        <v>12119</v>
      </c>
      <c r="D15810" t="s">
        <v>5006</v>
      </c>
      <c r="E15810" t="s">
        <v>150</v>
      </c>
      <c r="G15810" t="s">
        <v>8474</v>
      </c>
      <c r="H15810" t="s">
        <v>152</v>
      </c>
      <c r="I15810" s="1">
        <v>45413</v>
      </c>
      <c r="K15810" s="66">
        <v>0</v>
      </c>
      <c r="L15810" t="s">
        <v>92</v>
      </c>
      <c r="M15810" s="66">
        <v>105</v>
      </c>
      <c r="N15810" s="66">
        <v>0</v>
      </c>
      <c r="O15810" s="1" t="s">
        <v>13126</v>
      </c>
    </row>
    <row r="15811" spans="1:15">
      <c r="A15811" t="s">
        <v>11</v>
      </c>
      <c r="B15811" t="s">
        <v>4927</v>
      </c>
      <c r="C15811" t="s">
        <v>12119</v>
      </c>
      <c r="D15811" t="s">
        <v>5006</v>
      </c>
      <c r="E15811" t="s">
        <v>150</v>
      </c>
      <c r="G15811" t="s">
        <v>8474</v>
      </c>
      <c r="H15811" t="s">
        <v>152</v>
      </c>
      <c r="I15811" s="1">
        <v>45413</v>
      </c>
      <c r="K15811" s="66">
        <v>0</v>
      </c>
      <c r="L15811" t="s">
        <v>92</v>
      </c>
      <c r="M15811" s="66">
        <v>105</v>
      </c>
      <c r="N15811" s="66">
        <v>0</v>
      </c>
      <c r="O15811" s="1" t="s">
        <v>13126</v>
      </c>
    </row>
    <row r="15812" spans="1:15">
      <c r="A15812" t="s">
        <v>11</v>
      </c>
      <c r="B15812" t="s">
        <v>4927</v>
      </c>
      <c r="C15812" t="s">
        <v>12119</v>
      </c>
      <c r="D15812" t="s">
        <v>5006</v>
      </c>
      <c r="E15812" t="s">
        <v>150</v>
      </c>
      <c r="G15812" t="s">
        <v>8474</v>
      </c>
      <c r="H15812" t="s">
        <v>152</v>
      </c>
      <c r="I15812" s="1">
        <v>45413</v>
      </c>
      <c r="K15812" s="66">
        <v>0</v>
      </c>
      <c r="L15812" t="s">
        <v>92</v>
      </c>
      <c r="M15812" s="66">
        <v>105</v>
      </c>
      <c r="N15812" s="66">
        <v>0</v>
      </c>
      <c r="O15812" s="1" t="s">
        <v>13126</v>
      </c>
    </row>
    <row r="15813" spans="1:15">
      <c r="A15813" t="s">
        <v>11</v>
      </c>
      <c r="B15813" t="s">
        <v>4927</v>
      </c>
      <c r="C15813" t="s">
        <v>12119</v>
      </c>
      <c r="D15813" t="s">
        <v>5006</v>
      </c>
      <c r="E15813" t="s">
        <v>150</v>
      </c>
      <c r="G15813" t="s">
        <v>8474</v>
      </c>
      <c r="H15813" t="s">
        <v>152</v>
      </c>
      <c r="I15813" s="1">
        <v>45413</v>
      </c>
      <c r="K15813" s="66">
        <v>0</v>
      </c>
      <c r="L15813" t="s">
        <v>92</v>
      </c>
      <c r="M15813" s="66">
        <v>105</v>
      </c>
      <c r="N15813" s="66">
        <v>0</v>
      </c>
      <c r="O15813" s="1" t="s">
        <v>13126</v>
      </c>
    </row>
    <row r="15814" spans="1:15">
      <c r="A15814" t="s">
        <v>11</v>
      </c>
      <c r="B15814" t="s">
        <v>4927</v>
      </c>
      <c r="C15814" t="s">
        <v>12119</v>
      </c>
      <c r="D15814" t="s">
        <v>5006</v>
      </c>
      <c r="E15814" t="s">
        <v>150</v>
      </c>
      <c r="G15814" t="s">
        <v>8474</v>
      </c>
      <c r="H15814" t="s">
        <v>152</v>
      </c>
      <c r="I15814" s="1">
        <v>45413</v>
      </c>
      <c r="K15814" s="66">
        <v>0</v>
      </c>
      <c r="L15814" t="s">
        <v>92</v>
      </c>
      <c r="M15814" s="66">
        <v>105</v>
      </c>
      <c r="N15814" s="66">
        <v>0</v>
      </c>
      <c r="O15814" s="1" t="s">
        <v>13126</v>
      </c>
    </row>
    <row r="15815" spans="1:15">
      <c r="A15815" t="s">
        <v>11</v>
      </c>
      <c r="B15815" t="s">
        <v>4927</v>
      </c>
      <c r="C15815" t="s">
        <v>12121</v>
      </c>
      <c r="D15815" t="s">
        <v>5006</v>
      </c>
      <c r="E15815" t="s">
        <v>150</v>
      </c>
      <c r="G15815" t="s">
        <v>8474</v>
      </c>
      <c r="H15815" t="s">
        <v>152</v>
      </c>
      <c r="I15815" s="1">
        <v>45413</v>
      </c>
      <c r="K15815" s="66">
        <v>0</v>
      </c>
      <c r="L15815" t="s">
        <v>92</v>
      </c>
      <c r="M15815" s="66">
        <v>315</v>
      </c>
      <c r="N15815" s="66">
        <v>0</v>
      </c>
      <c r="O15815" s="1" t="s">
        <v>13126</v>
      </c>
    </row>
    <row r="15816" spans="1:15">
      <c r="A15816" t="s">
        <v>11</v>
      </c>
      <c r="B15816" t="s">
        <v>4927</v>
      </c>
      <c r="C15816" t="s">
        <v>12122</v>
      </c>
      <c r="D15816" t="s">
        <v>5006</v>
      </c>
      <c r="E15816" t="s">
        <v>150</v>
      </c>
      <c r="G15816" t="s">
        <v>8474</v>
      </c>
      <c r="H15816" t="s">
        <v>152</v>
      </c>
      <c r="I15816" s="1">
        <v>45413</v>
      </c>
      <c r="K15816" s="66">
        <v>0</v>
      </c>
      <c r="L15816" t="s">
        <v>92</v>
      </c>
      <c r="M15816" s="66">
        <v>44.32</v>
      </c>
      <c r="N15816" s="66">
        <v>0</v>
      </c>
      <c r="O15816" s="1" t="s">
        <v>13126</v>
      </c>
    </row>
    <row r="15817" spans="1:15">
      <c r="A15817" t="s">
        <v>11</v>
      </c>
      <c r="B15817" t="s">
        <v>4927</v>
      </c>
      <c r="C15817" t="s">
        <v>12122</v>
      </c>
      <c r="D15817" t="s">
        <v>5006</v>
      </c>
      <c r="E15817" t="s">
        <v>150</v>
      </c>
      <c r="G15817" t="s">
        <v>8474</v>
      </c>
      <c r="H15817" t="s">
        <v>152</v>
      </c>
      <c r="I15817" s="1">
        <v>45413</v>
      </c>
      <c r="K15817" s="66">
        <v>0</v>
      </c>
      <c r="L15817" t="s">
        <v>92</v>
      </c>
      <c r="M15817" s="66">
        <v>22.16</v>
      </c>
      <c r="N15817" s="66">
        <v>0</v>
      </c>
      <c r="O15817" s="1" t="s">
        <v>13126</v>
      </c>
    </row>
    <row r="15818" spans="1:15">
      <c r="A15818" t="s">
        <v>11</v>
      </c>
      <c r="B15818" t="s">
        <v>4927</v>
      </c>
      <c r="C15818" t="s">
        <v>12122</v>
      </c>
      <c r="D15818" t="s">
        <v>5006</v>
      </c>
      <c r="E15818" t="s">
        <v>150</v>
      </c>
      <c r="G15818" t="s">
        <v>8474</v>
      </c>
      <c r="H15818" t="s">
        <v>152</v>
      </c>
      <c r="I15818" s="1">
        <v>45413</v>
      </c>
      <c r="K15818" s="66">
        <v>0</v>
      </c>
      <c r="L15818" t="s">
        <v>92</v>
      </c>
      <c r="M15818" s="66">
        <v>44.32</v>
      </c>
      <c r="N15818" s="66">
        <v>0</v>
      </c>
      <c r="O15818" s="1" t="s">
        <v>13126</v>
      </c>
    </row>
    <row r="15819" spans="1:15">
      <c r="A15819" t="s">
        <v>11</v>
      </c>
      <c r="B15819" t="s">
        <v>4927</v>
      </c>
      <c r="C15819" t="s">
        <v>12122</v>
      </c>
      <c r="D15819" t="s">
        <v>5006</v>
      </c>
      <c r="E15819" t="s">
        <v>150</v>
      </c>
      <c r="G15819" t="s">
        <v>8474</v>
      </c>
      <c r="H15819" t="s">
        <v>152</v>
      </c>
      <c r="I15819" s="1">
        <v>45413</v>
      </c>
      <c r="K15819" s="66">
        <v>0</v>
      </c>
      <c r="L15819" t="s">
        <v>92</v>
      </c>
      <c r="M15819" s="66">
        <v>44.32</v>
      </c>
      <c r="N15819" s="66">
        <v>0</v>
      </c>
      <c r="O15819" s="1" t="s">
        <v>13126</v>
      </c>
    </row>
    <row r="15820" spans="1:15">
      <c r="A15820" t="s">
        <v>11</v>
      </c>
      <c r="B15820" t="s">
        <v>4927</v>
      </c>
      <c r="C15820" t="s">
        <v>12122</v>
      </c>
      <c r="D15820" t="s">
        <v>5006</v>
      </c>
      <c r="E15820" t="s">
        <v>150</v>
      </c>
      <c r="G15820" t="s">
        <v>8474</v>
      </c>
      <c r="H15820" t="s">
        <v>152</v>
      </c>
      <c r="I15820" s="1">
        <v>45413</v>
      </c>
      <c r="K15820" s="66">
        <v>0</v>
      </c>
      <c r="L15820" t="s">
        <v>92</v>
      </c>
      <c r="M15820" s="66">
        <v>44.32</v>
      </c>
      <c r="N15820" s="66">
        <v>0</v>
      </c>
      <c r="O15820" s="1" t="s">
        <v>13126</v>
      </c>
    </row>
    <row r="15821" spans="1:15">
      <c r="A15821" t="s">
        <v>11</v>
      </c>
      <c r="B15821" t="s">
        <v>4927</v>
      </c>
      <c r="C15821" t="s">
        <v>12122</v>
      </c>
      <c r="D15821" t="s">
        <v>5006</v>
      </c>
      <c r="E15821" t="s">
        <v>150</v>
      </c>
      <c r="G15821" t="s">
        <v>8474</v>
      </c>
      <c r="H15821" t="s">
        <v>152</v>
      </c>
      <c r="I15821" s="1">
        <v>45413</v>
      </c>
      <c r="K15821" s="66">
        <v>0</v>
      </c>
      <c r="L15821" t="s">
        <v>92</v>
      </c>
      <c r="M15821" s="66">
        <v>22.16</v>
      </c>
      <c r="N15821" s="66">
        <v>0</v>
      </c>
      <c r="O15821" s="1" t="s">
        <v>13126</v>
      </c>
    </row>
    <row r="15822" spans="1:15">
      <c r="A15822" t="s">
        <v>11</v>
      </c>
      <c r="B15822" t="s">
        <v>4927</v>
      </c>
      <c r="C15822" t="s">
        <v>12122</v>
      </c>
      <c r="D15822" t="s">
        <v>5006</v>
      </c>
      <c r="E15822" t="s">
        <v>150</v>
      </c>
      <c r="G15822" t="s">
        <v>8474</v>
      </c>
      <c r="H15822" t="s">
        <v>152</v>
      </c>
      <c r="I15822" s="1">
        <v>45413</v>
      </c>
      <c r="K15822" s="66">
        <v>0</v>
      </c>
      <c r="L15822" t="s">
        <v>92</v>
      </c>
      <c r="M15822" s="66">
        <v>22.16</v>
      </c>
      <c r="N15822" s="66">
        <v>0</v>
      </c>
      <c r="O15822" s="1" t="s">
        <v>13126</v>
      </c>
    </row>
    <row r="15823" spans="1:15">
      <c r="A15823" t="s">
        <v>11</v>
      </c>
      <c r="B15823" t="s">
        <v>4927</v>
      </c>
      <c r="C15823" t="s">
        <v>12123</v>
      </c>
      <c r="D15823" t="s">
        <v>5006</v>
      </c>
      <c r="E15823" t="s">
        <v>150</v>
      </c>
      <c r="G15823" t="s">
        <v>8474</v>
      </c>
      <c r="H15823" t="s">
        <v>152</v>
      </c>
      <c r="I15823" s="1">
        <v>45413</v>
      </c>
      <c r="K15823" s="66">
        <v>0</v>
      </c>
      <c r="L15823" t="s">
        <v>92</v>
      </c>
      <c r="M15823" s="66">
        <v>1309.8499999999999</v>
      </c>
      <c r="N15823" s="66">
        <v>0</v>
      </c>
      <c r="O15823" s="1" t="s">
        <v>13126</v>
      </c>
    </row>
    <row r="15824" spans="1:15">
      <c r="A15824" t="s">
        <v>11</v>
      </c>
      <c r="B15824" t="s">
        <v>4927</v>
      </c>
      <c r="C15824" t="s">
        <v>12124</v>
      </c>
      <c r="D15824" t="s">
        <v>5006</v>
      </c>
      <c r="E15824" t="s">
        <v>150</v>
      </c>
      <c r="G15824" t="s">
        <v>8474</v>
      </c>
      <c r="H15824" t="s">
        <v>152</v>
      </c>
      <c r="I15824" s="1">
        <v>45413</v>
      </c>
      <c r="K15824" s="66">
        <v>0</v>
      </c>
      <c r="L15824" t="s">
        <v>92</v>
      </c>
      <c r="M15824" s="66">
        <v>44.32</v>
      </c>
      <c r="N15824" s="66">
        <v>0</v>
      </c>
      <c r="O15824" s="1" t="s">
        <v>13126</v>
      </c>
    </row>
    <row r="15825" spans="1:15">
      <c r="A15825" t="s">
        <v>11</v>
      </c>
      <c r="B15825" t="s">
        <v>4927</v>
      </c>
      <c r="C15825" t="s">
        <v>12125</v>
      </c>
      <c r="D15825" t="s">
        <v>5006</v>
      </c>
      <c r="E15825" t="s">
        <v>150</v>
      </c>
      <c r="G15825" t="s">
        <v>8474</v>
      </c>
      <c r="H15825" t="s">
        <v>152</v>
      </c>
      <c r="I15825" s="1">
        <v>45413</v>
      </c>
      <c r="K15825" s="66">
        <v>0</v>
      </c>
      <c r="L15825" t="s">
        <v>92</v>
      </c>
      <c r="M15825" s="66">
        <v>22.16</v>
      </c>
      <c r="N15825" s="66">
        <v>0</v>
      </c>
      <c r="O15825" s="1" t="s">
        <v>13126</v>
      </c>
    </row>
    <row r="15826" spans="1:15">
      <c r="A15826" t="s">
        <v>11</v>
      </c>
      <c r="B15826" t="s">
        <v>4927</v>
      </c>
      <c r="C15826" t="s">
        <v>12125</v>
      </c>
      <c r="D15826" t="s">
        <v>5006</v>
      </c>
      <c r="E15826" t="s">
        <v>150</v>
      </c>
      <c r="G15826" t="s">
        <v>8474</v>
      </c>
      <c r="H15826" t="s">
        <v>152</v>
      </c>
      <c r="I15826" s="1">
        <v>45413</v>
      </c>
      <c r="K15826" s="66">
        <v>0</v>
      </c>
      <c r="L15826" t="s">
        <v>92</v>
      </c>
      <c r="M15826" s="66">
        <v>22.16</v>
      </c>
      <c r="N15826" s="66">
        <v>0</v>
      </c>
      <c r="O15826" s="1" t="s">
        <v>13126</v>
      </c>
    </row>
    <row r="15827" spans="1:15">
      <c r="A15827" t="s">
        <v>11</v>
      </c>
      <c r="B15827" t="s">
        <v>4927</v>
      </c>
      <c r="C15827" t="s">
        <v>12125</v>
      </c>
      <c r="D15827" t="s">
        <v>5006</v>
      </c>
      <c r="E15827" t="s">
        <v>150</v>
      </c>
      <c r="G15827" t="s">
        <v>8474</v>
      </c>
      <c r="H15827" t="s">
        <v>152</v>
      </c>
      <c r="I15827" s="1">
        <v>45413</v>
      </c>
      <c r="K15827" s="66">
        <v>0</v>
      </c>
      <c r="L15827" t="s">
        <v>92</v>
      </c>
      <c r="M15827" s="66">
        <v>22.16</v>
      </c>
      <c r="N15827" s="66">
        <v>0</v>
      </c>
      <c r="O15827" s="1" t="s">
        <v>13126</v>
      </c>
    </row>
    <row r="15828" spans="1:15">
      <c r="A15828" t="s">
        <v>11</v>
      </c>
      <c r="B15828" t="s">
        <v>4927</v>
      </c>
      <c r="C15828" t="s">
        <v>12125</v>
      </c>
      <c r="D15828" t="s">
        <v>5006</v>
      </c>
      <c r="E15828" t="s">
        <v>150</v>
      </c>
      <c r="G15828" t="s">
        <v>8474</v>
      </c>
      <c r="H15828" t="s">
        <v>152</v>
      </c>
      <c r="I15828" s="1">
        <v>45413</v>
      </c>
      <c r="K15828" s="66">
        <v>0</v>
      </c>
      <c r="L15828" t="s">
        <v>92</v>
      </c>
      <c r="M15828" s="66">
        <v>44.32</v>
      </c>
      <c r="N15828" s="66">
        <v>0</v>
      </c>
      <c r="O15828" s="1" t="s">
        <v>13126</v>
      </c>
    </row>
    <row r="15829" spans="1:15">
      <c r="A15829" t="s">
        <v>11</v>
      </c>
      <c r="B15829" t="s">
        <v>4927</v>
      </c>
      <c r="C15829" t="s">
        <v>12125</v>
      </c>
      <c r="D15829" t="s">
        <v>5006</v>
      </c>
      <c r="E15829" t="s">
        <v>150</v>
      </c>
      <c r="G15829" t="s">
        <v>8474</v>
      </c>
      <c r="H15829" t="s">
        <v>152</v>
      </c>
      <c r="I15829" s="1">
        <v>45413</v>
      </c>
      <c r="K15829" s="66">
        <v>0</v>
      </c>
      <c r="L15829" t="s">
        <v>92</v>
      </c>
      <c r="M15829" s="66">
        <v>44.32</v>
      </c>
      <c r="N15829" s="66">
        <v>0</v>
      </c>
      <c r="O15829" s="1" t="s">
        <v>13126</v>
      </c>
    </row>
    <row r="15830" spans="1:15">
      <c r="A15830" t="s">
        <v>11</v>
      </c>
      <c r="B15830" t="s">
        <v>4927</v>
      </c>
      <c r="C15830" t="s">
        <v>12125</v>
      </c>
      <c r="D15830" t="s">
        <v>5006</v>
      </c>
      <c r="E15830" t="s">
        <v>150</v>
      </c>
      <c r="G15830" t="s">
        <v>8474</v>
      </c>
      <c r="H15830" t="s">
        <v>152</v>
      </c>
      <c r="I15830" s="1">
        <v>45413</v>
      </c>
      <c r="K15830" s="66">
        <v>0</v>
      </c>
      <c r="L15830" t="s">
        <v>92</v>
      </c>
      <c r="M15830" s="66">
        <v>44.32</v>
      </c>
      <c r="N15830" s="66">
        <v>0</v>
      </c>
      <c r="O15830" s="1" t="s">
        <v>13126</v>
      </c>
    </row>
    <row r="15831" spans="1:15">
      <c r="A15831" t="s">
        <v>11</v>
      </c>
      <c r="B15831" t="s">
        <v>4927</v>
      </c>
      <c r="C15831" t="s">
        <v>12125</v>
      </c>
      <c r="D15831" t="s">
        <v>5006</v>
      </c>
      <c r="E15831" t="s">
        <v>150</v>
      </c>
      <c r="G15831" t="s">
        <v>8474</v>
      </c>
      <c r="H15831" t="s">
        <v>152</v>
      </c>
      <c r="I15831" s="1">
        <v>45413</v>
      </c>
      <c r="K15831" s="66">
        <v>0</v>
      </c>
      <c r="L15831" t="s">
        <v>92</v>
      </c>
      <c r="M15831" s="66">
        <v>22.16</v>
      </c>
      <c r="N15831" s="66">
        <v>0</v>
      </c>
      <c r="O15831" s="1" t="s">
        <v>13126</v>
      </c>
    </row>
    <row r="15832" spans="1:15">
      <c r="A15832" t="s">
        <v>11</v>
      </c>
      <c r="B15832" t="s">
        <v>4927</v>
      </c>
      <c r="C15832" t="s">
        <v>12126</v>
      </c>
      <c r="D15832" t="s">
        <v>5006</v>
      </c>
      <c r="E15832" t="s">
        <v>150</v>
      </c>
      <c r="G15832" t="s">
        <v>8474</v>
      </c>
      <c r="H15832" t="s">
        <v>152</v>
      </c>
      <c r="I15832" s="1">
        <v>45413</v>
      </c>
      <c r="K15832" s="66">
        <v>0</v>
      </c>
      <c r="L15832" t="s">
        <v>92</v>
      </c>
      <c r="M15832" s="66">
        <v>44.32</v>
      </c>
      <c r="N15832" s="66">
        <v>0</v>
      </c>
      <c r="O15832" s="1" t="s">
        <v>13126</v>
      </c>
    </row>
    <row r="15833" spans="1:15">
      <c r="A15833" t="s">
        <v>11</v>
      </c>
      <c r="B15833" t="s">
        <v>4927</v>
      </c>
      <c r="C15833" t="s">
        <v>12126</v>
      </c>
      <c r="D15833" t="s">
        <v>5006</v>
      </c>
      <c r="E15833" t="s">
        <v>150</v>
      </c>
      <c r="G15833" t="s">
        <v>8474</v>
      </c>
      <c r="H15833" t="s">
        <v>152</v>
      </c>
      <c r="I15833" s="1">
        <v>45413</v>
      </c>
      <c r="K15833" s="66">
        <v>0</v>
      </c>
      <c r="L15833" t="s">
        <v>92</v>
      </c>
      <c r="M15833" s="66">
        <v>315</v>
      </c>
      <c r="N15833" s="66">
        <v>0</v>
      </c>
      <c r="O15833" s="1" t="s">
        <v>13126</v>
      </c>
    </row>
    <row r="15834" spans="1:15">
      <c r="A15834" t="s">
        <v>11</v>
      </c>
      <c r="B15834" t="s">
        <v>4927</v>
      </c>
      <c r="C15834" t="s">
        <v>12127</v>
      </c>
      <c r="D15834" t="s">
        <v>5006</v>
      </c>
      <c r="E15834" t="s">
        <v>150</v>
      </c>
      <c r="G15834" t="s">
        <v>8474</v>
      </c>
      <c r="H15834" t="s">
        <v>152</v>
      </c>
      <c r="I15834" s="1">
        <v>45413</v>
      </c>
      <c r="K15834" s="66">
        <v>0</v>
      </c>
      <c r="L15834" t="s">
        <v>92</v>
      </c>
      <c r="M15834" s="66">
        <v>740.95</v>
      </c>
      <c r="N15834" s="66">
        <v>0</v>
      </c>
      <c r="O15834" s="1" t="s">
        <v>13126</v>
      </c>
    </row>
    <row r="15835" spans="1:15">
      <c r="A15835" t="s">
        <v>11</v>
      </c>
      <c r="B15835" t="s">
        <v>4927</v>
      </c>
      <c r="C15835" t="s">
        <v>12127</v>
      </c>
      <c r="D15835" t="s">
        <v>5006</v>
      </c>
      <c r="E15835" t="s">
        <v>150</v>
      </c>
      <c r="G15835" t="s">
        <v>8474</v>
      </c>
      <c r="H15835" t="s">
        <v>152</v>
      </c>
      <c r="I15835" s="1">
        <v>45413</v>
      </c>
      <c r="K15835" s="66">
        <v>0</v>
      </c>
      <c r="L15835" t="s">
        <v>92</v>
      </c>
      <c r="M15835" s="66">
        <v>1704.18</v>
      </c>
      <c r="N15835" s="66">
        <v>0</v>
      </c>
      <c r="O15835" s="1" t="s">
        <v>13126</v>
      </c>
    </row>
    <row r="15836" spans="1:15">
      <c r="A15836" t="s">
        <v>11</v>
      </c>
      <c r="B15836" t="s">
        <v>4927</v>
      </c>
      <c r="C15836" t="s">
        <v>12128</v>
      </c>
      <c r="D15836" t="s">
        <v>5006</v>
      </c>
      <c r="E15836" t="s">
        <v>150</v>
      </c>
      <c r="G15836" t="s">
        <v>8474</v>
      </c>
      <c r="H15836" t="s">
        <v>152</v>
      </c>
      <c r="I15836" s="1">
        <v>45413</v>
      </c>
      <c r="K15836" s="66">
        <v>0</v>
      </c>
      <c r="L15836" t="s">
        <v>92</v>
      </c>
      <c r="M15836" s="66">
        <v>44.32</v>
      </c>
      <c r="N15836" s="66">
        <v>0</v>
      </c>
      <c r="O15836" s="1" t="s">
        <v>13126</v>
      </c>
    </row>
    <row r="15837" spans="1:15">
      <c r="A15837" t="s">
        <v>11</v>
      </c>
      <c r="B15837" t="s">
        <v>4927</v>
      </c>
      <c r="C15837" t="s">
        <v>12129</v>
      </c>
      <c r="D15837" t="s">
        <v>5006</v>
      </c>
      <c r="E15837" t="s">
        <v>150</v>
      </c>
      <c r="G15837" t="s">
        <v>8474</v>
      </c>
      <c r="H15837" t="s">
        <v>152</v>
      </c>
      <c r="I15837" s="1">
        <v>45413</v>
      </c>
      <c r="K15837" s="66">
        <v>0</v>
      </c>
      <c r="L15837" t="s">
        <v>92</v>
      </c>
      <c r="M15837" s="66">
        <v>315</v>
      </c>
      <c r="N15837" s="66">
        <v>0</v>
      </c>
      <c r="O15837" s="1" t="s">
        <v>13126</v>
      </c>
    </row>
    <row r="15838" spans="1:15">
      <c r="A15838" t="s">
        <v>11</v>
      </c>
      <c r="B15838" t="s">
        <v>4927</v>
      </c>
      <c r="C15838" t="s">
        <v>12130</v>
      </c>
      <c r="D15838" t="s">
        <v>5006</v>
      </c>
      <c r="E15838" t="s">
        <v>150</v>
      </c>
      <c r="G15838" t="s">
        <v>8474</v>
      </c>
      <c r="H15838" t="s">
        <v>152</v>
      </c>
      <c r="I15838" s="1">
        <v>45413</v>
      </c>
      <c r="K15838" s="66">
        <v>0</v>
      </c>
      <c r="L15838" t="s">
        <v>92</v>
      </c>
      <c r="M15838" s="66">
        <v>105</v>
      </c>
      <c r="N15838" s="66">
        <v>0</v>
      </c>
      <c r="O15838" s="1" t="s">
        <v>13126</v>
      </c>
    </row>
    <row r="15839" spans="1:15">
      <c r="A15839" t="s">
        <v>11</v>
      </c>
      <c r="B15839" t="s">
        <v>4927</v>
      </c>
      <c r="C15839" t="s">
        <v>12131</v>
      </c>
      <c r="D15839" t="s">
        <v>5006</v>
      </c>
      <c r="E15839" t="s">
        <v>150</v>
      </c>
      <c r="G15839" t="s">
        <v>8474</v>
      </c>
      <c r="H15839" t="s">
        <v>152</v>
      </c>
      <c r="I15839" s="1">
        <v>45413</v>
      </c>
      <c r="K15839" s="66">
        <v>0</v>
      </c>
      <c r="L15839" t="s">
        <v>92</v>
      </c>
      <c r="M15839" s="66">
        <v>315</v>
      </c>
      <c r="N15839" s="66">
        <v>0</v>
      </c>
      <c r="O15839" s="1" t="s">
        <v>13126</v>
      </c>
    </row>
    <row r="15840" spans="1:15">
      <c r="A15840" t="s">
        <v>11</v>
      </c>
      <c r="B15840" t="s">
        <v>4927</v>
      </c>
      <c r="C15840" t="s">
        <v>12132</v>
      </c>
      <c r="D15840" t="s">
        <v>5006</v>
      </c>
      <c r="E15840" t="s">
        <v>150</v>
      </c>
      <c r="G15840" t="s">
        <v>8474</v>
      </c>
      <c r="H15840" t="s">
        <v>152</v>
      </c>
      <c r="I15840" s="1">
        <v>45413</v>
      </c>
      <c r="K15840" s="66">
        <v>0</v>
      </c>
      <c r="L15840" t="s">
        <v>92</v>
      </c>
      <c r="M15840" s="66">
        <v>31.5</v>
      </c>
      <c r="N15840" s="66">
        <v>0</v>
      </c>
      <c r="O15840" s="1" t="s">
        <v>13126</v>
      </c>
    </row>
    <row r="15841" spans="1:15">
      <c r="A15841" t="s">
        <v>11</v>
      </c>
      <c r="B15841" t="s">
        <v>4927</v>
      </c>
      <c r="C15841" t="s">
        <v>12132</v>
      </c>
      <c r="D15841" t="s">
        <v>5006</v>
      </c>
      <c r="E15841" t="s">
        <v>150</v>
      </c>
      <c r="G15841" t="s">
        <v>8474</v>
      </c>
      <c r="H15841" t="s">
        <v>152</v>
      </c>
      <c r="I15841" s="1">
        <v>45413</v>
      </c>
      <c r="K15841" s="66">
        <v>0</v>
      </c>
      <c r="L15841" t="s">
        <v>92</v>
      </c>
      <c r="M15841" s="66">
        <v>31.5</v>
      </c>
      <c r="N15841" s="66">
        <v>0</v>
      </c>
      <c r="O15841" s="1" t="s">
        <v>13126</v>
      </c>
    </row>
    <row r="15842" spans="1:15">
      <c r="A15842" t="s">
        <v>11</v>
      </c>
      <c r="B15842" t="s">
        <v>4927</v>
      </c>
      <c r="C15842" t="s">
        <v>12132</v>
      </c>
      <c r="D15842" t="s">
        <v>5006</v>
      </c>
      <c r="E15842" t="s">
        <v>150</v>
      </c>
      <c r="G15842" t="s">
        <v>8474</v>
      </c>
      <c r="H15842" t="s">
        <v>152</v>
      </c>
      <c r="I15842" s="1">
        <v>45413</v>
      </c>
      <c r="K15842" s="66">
        <v>0</v>
      </c>
      <c r="L15842" t="s">
        <v>92</v>
      </c>
      <c r="M15842" s="66">
        <v>31.5</v>
      </c>
      <c r="N15842" s="66">
        <v>0</v>
      </c>
      <c r="O15842" s="1" t="s">
        <v>13126</v>
      </c>
    </row>
    <row r="15843" spans="1:15">
      <c r="A15843" t="s">
        <v>11</v>
      </c>
      <c r="B15843" t="s">
        <v>4927</v>
      </c>
      <c r="C15843" t="s">
        <v>12132</v>
      </c>
      <c r="D15843" t="s">
        <v>5006</v>
      </c>
      <c r="E15843" t="s">
        <v>150</v>
      </c>
      <c r="G15843" t="s">
        <v>8474</v>
      </c>
      <c r="H15843" t="s">
        <v>152</v>
      </c>
      <c r="I15843" s="1">
        <v>45413</v>
      </c>
      <c r="K15843" s="66">
        <v>0</v>
      </c>
      <c r="L15843" t="s">
        <v>92</v>
      </c>
      <c r="M15843" s="66">
        <v>31.5</v>
      </c>
      <c r="N15843" s="66">
        <v>0</v>
      </c>
      <c r="O15843" s="1" t="s">
        <v>13126</v>
      </c>
    </row>
    <row r="15844" spans="1:15">
      <c r="A15844" t="s">
        <v>11</v>
      </c>
      <c r="B15844" t="s">
        <v>4927</v>
      </c>
      <c r="C15844" t="s">
        <v>12133</v>
      </c>
      <c r="D15844" t="s">
        <v>5006</v>
      </c>
      <c r="E15844" t="s">
        <v>150</v>
      </c>
      <c r="G15844" t="s">
        <v>8474</v>
      </c>
      <c r="H15844" t="s">
        <v>152</v>
      </c>
      <c r="I15844" s="1">
        <v>45413</v>
      </c>
      <c r="K15844" s="66">
        <v>0</v>
      </c>
      <c r="L15844" t="s">
        <v>92</v>
      </c>
      <c r="M15844" s="66">
        <v>44.32</v>
      </c>
      <c r="N15844" s="66">
        <v>0</v>
      </c>
      <c r="O15844" s="1" t="s">
        <v>13126</v>
      </c>
    </row>
    <row r="15845" spans="1:15">
      <c r="A15845" t="s">
        <v>11</v>
      </c>
      <c r="B15845" t="s">
        <v>4927</v>
      </c>
      <c r="C15845" t="s">
        <v>12133</v>
      </c>
      <c r="D15845" t="s">
        <v>5006</v>
      </c>
      <c r="E15845" t="s">
        <v>150</v>
      </c>
      <c r="G15845" t="s">
        <v>8474</v>
      </c>
      <c r="H15845" t="s">
        <v>152</v>
      </c>
      <c r="I15845" s="1">
        <v>45413</v>
      </c>
      <c r="K15845" s="66">
        <v>0</v>
      </c>
      <c r="L15845" t="s">
        <v>92</v>
      </c>
      <c r="M15845" s="66">
        <v>22.16</v>
      </c>
      <c r="N15845" s="66">
        <v>0</v>
      </c>
      <c r="O15845" s="1" t="s">
        <v>13126</v>
      </c>
    </row>
    <row r="15846" spans="1:15">
      <c r="A15846" t="s">
        <v>11</v>
      </c>
      <c r="B15846" t="s">
        <v>4927</v>
      </c>
      <c r="C15846" t="s">
        <v>12134</v>
      </c>
      <c r="D15846" t="s">
        <v>5006</v>
      </c>
      <c r="E15846" t="s">
        <v>150</v>
      </c>
      <c r="G15846" t="s">
        <v>8474</v>
      </c>
      <c r="H15846" t="s">
        <v>152</v>
      </c>
      <c r="I15846" s="1">
        <v>45413</v>
      </c>
      <c r="K15846" s="66">
        <v>0</v>
      </c>
      <c r="L15846" t="s">
        <v>92</v>
      </c>
      <c r="M15846" s="66">
        <v>22.17</v>
      </c>
      <c r="N15846" s="66">
        <v>0</v>
      </c>
      <c r="O15846" s="1" t="s">
        <v>13126</v>
      </c>
    </row>
    <row r="15847" spans="1:15">
      <c r="A15847" t="s">
        <v>11</v>
      </c>
      <c r="B15847" t="s">
        <v>4927</v>
      </c>
      <c r="C15847" t="s">
        <v>12135</v>
      </c>
      <c r="D15847" t="s">
        <v>5006</v>
      </c>
      <c r="E15847" t="s">
        <v>150</v>
      </c>
      <c r="G15847" t="s">
        <v>8474</v>
      </c>
      <c r="H15847" t="s">
        <v>152</v>
      </c>
      <c r="I15847" s="1">
        <v>45413</v>
      </c>
      <c r="K15847" s="66">
        <v>0</v>
      </c>
      <c r="L15847" t="s">
        <v>92</v>
      </c>
      <c r="M15847" s="66">
        <v>44.32</v>
      </c>
      <c r="N15847" s="66">
        <v>0</v>
      </c>
      <c r="O15847" s="1" t="s">
        <v>13126</v>
      </c>
    </row>
    <row r="15848" spans="1:15">
      <c r="A15848" t="s">
        <v>11</v>
      </c>
      <c r="B15848" t="s">
        <v>4927</v>
      </c>
      <c r="C15848" t="s">
        <v>12136</v>
      </c>
      <c r="D15848" t="s">
        <v>5006</v>
      </c>
      <c r="E15848" t="s">
        <v>150</v>
      </c>
      <c r="G15848" t="s">
        <v>8474</v>
      </c>
      <c r="H15848" t="s">
        <v>152</v>
      </c>
      <c r="I15848" s="1">
        <v>45413</v>
      </c>
      <c r="K15848" s="66">
        <v>0</v>
      </c>
      <c r="L15848" t="s">
        <v>92</v>
      </c>
      <c r="M15848" s="66">
        <v>22.17</v>
      </c>
      <c r="N15848" s="66">
        <v>0</v>
      </c>
      <c r="O15848" s="1" t="s">
        <v>13126</v>
      </c>
    </row>
    <row r="15849" spans="1:15">
      <c r="A15849" t="s">
        <v>11</v>
      </c>
      <c r="B15849" t="s">
        <v>4927</v>
      </c>
      <c r="C15849" t="s">
        <v>12135</v>
      </c>
      <c r="D15849" t="s">
        <v>5006</v>
      </c>
      <c r="E15849" t="s">
        <v>150</v>
      </c>
      <c r="G15849" t="s">
        <v>8474</v>
      </c>
      <c r="H15849" t="s">
        <v>152</v>
      </c>
      <c r="I15849" s="1">
        <v>45413</v>
      </c>
      <c r="K15849" s="66">
        <v>0</v>
      </c>
      <c r="L15849" t="s">
        <v>92</v>
      </c>
      <c r="M15849" s="66">
        <v>44.32</v>
      </c>
      <c r="N15849" s="66">
        <v>0</v>
      </c>
      <c r="O15849" s="1" t="s">
        <v>13126</v>
      </c>
    </row>
    <row r="15850" spans="1:15">
      <c r="A15850" t="s">
        <v>11</v>
      </c>
      <c r="B15850" t="s">
        <v>4927</v>
      </c>
      <c r="C15850" t="s">
        <v>12135</v>
      </c>
      <c r="D15850" t="s">
        <v>5006</v>
      </c>
      <c r="E15850" t="s">
        <v>150</v>
      </c>
      <c r="G15850" t="s">
        <v>8474</v>
      </c>
      <c r="H15850" t="s">
        <v>152</v>
      </c>
      <c r="I15850" s="1">
        <v>45413</v>
      </c>
      <c r="K15850" s="66">
        <v>0</v>
      </c>
      <c r="L15850" t="s">
        <v>92</v>
      </c>
      <c r="M15850" s="66">
        <v>22.16</v>
      </c>
      <c r="N15850" s="66">
        <v>0</v>
      </c>
      <c r="O15850" s="1" t="s">
        <v>13126</v>
      </c>
    </row>
    <row r="15851" spans="1:15">
      <c r="A15851" t="s">
        <v>11</v>
      </c>
      <c r="B15851" t="s">
        <v>4927</v>
      </c>
      <c r="C15851" t="s">
        <v>12135</v>
      </c>
      <c r="D15851" t="s">
        <v>5006</v>
      </c>
      <c r="E15851" t="s">
        <v>150</v>
      </c>
      <c r="G15851" t="s">
        <v>8474</v>
      </c>
      <c r="H15851" t="s">
        <v>152</v>
      </c>
      <c r="I15851" s="1">
        <v>45413</v>
      </c>
      <c r="K15851" s="66">
        <v>0</v>
      </c>
      <c r="L15851" t="s">
        <v>92</v>
      </c>
      <c r="M15851" s="66">
        <v>44.32</v>
      </c>
      <c r="N15851" s="66">
        <v>0</v>
      </c>
      <c r="O15851" s="1" t="s">
        <v>13126</v>
      </c>
    </row>
    <row r="15852" spans="1:15">
      <c r="A15852" t="s">
        <v>11</v>
      </c>
      <c r="B15852" t="s">
        <v>4927</v>
      </c>
      <c r="C15852" t="s">
        <v>12135</v>
      </c>
      <c r="D15852" t="s">
        <v>5006</v>
      </c>
      <c r="E15852" t="s">
        <v>150</v>
      </c>
      <c r="G15852" t="s">
        <v>8474</v>
      </c>
      <c r="H15852" t="s">
        <v>152</v>
      </c>
      <c r="I15852" s="1">
        <v>45413</v>
      </c>
      <c r="K15852" s="66">
        <v>0</v>
      </c>
      <c r="L15852" t="s">
        <v>92</v>
      </c>
      <c r="M15852" s="66">
        <v>44.32</v>
      </c>
      <c r="N15852" s="66">
        <v>0</v>
      </c>
      <c r="O15852" s="1" t="s">
        <v>13126</v>
      </c>
    </row>
    <row r="15853" spans="1:15">
      <c r="A15853" t="s">
        <v>11</v>
      </c>
      <c r="B15853" t="s">
        <v>4927</v>
      </c>
      <c r="C15853" t="s">
        <v>12135</v>
      </c>
      <c r="D15853" t="s">
        <v>5006</v>
      </c>
      <c r="E15853" t="s">
        <v>150</v>
      </c>
      <c r="G15853" t="s">
        <v>8474</v>
      </c>
      <c r="H15853" t="s">
        <v>152</v>
      </c>
      <c r="I15853" s="1">
        <v>45413</v>
      </c>
      <c r="K15853" s="66">
        <v>0</v>
      </c>
      <c r="L15853" t="s">
        <v>92</v>
      </c>
      <c r="M15853" s="66">
        <v>44.32</v>
      </c>
      <c r="N15853" s="66">
        <v>0</v>
      </c>
      <c r="O15853" s="1" t="s">
        <v>13126</v>
      </c>
    </row>
    <row r="15854" spans="1:15">
      <c r="A15854" t="s">
        <v>11</v>
      </c>
      <c r="B15854" t="s">
        <v>4927</v>
      </c>
      <c r="C15854" t="s">
        <v>12135</v>
      </c>
      <c r="D15854" t="s">
        <v>5006</v>
      </c>
      <c r="E15854" t="s">
        <v>150</v>
      </c>
      <c r="G15854" t="s">
        <v>8474</v>
      </c>
      <c r="H15854" t="s">
        <v>152</v>
      </c>
      <c r="I15854" s="1">
        <v>45413</v>
      </c>
      <c r="K15854" s="66">
        <v>0</v>
      </c>
      <c r="L15854" t="s">
        <v>92</v>
      </c>
      <c r="M15854" s="66">
        <v>105</v>
      </c>
      <c r="N15854" s="66">
        <v>0</v>
      </c>
      <c r="O15854" s="1" t="s">
        <v>13126</v>
      </c>
    </row>
    <row r="15855" spans="1:15">
      <c r="A15855" t="s">
        <v>11</v>
      </c>
      <c r="B15855" t="s">
        <v>4927</v>
      </c>
      <c r="C15855" t="s">
        <v>12135</v>
      </c>
      <c r="D15855" t="s">
        <v>5006</v>
      </c>
      <c r="E15855" t="s">
        <v>150</v>
      </c>
      <c r="G15855" t="s">
        <v>8474</v>
      </c>
      <c r="H15855" t="s">
        <v>152</v>
      </c>
      <c r="I15855" s="1">
        <v>45413</v>
      </c>
      <c r="K15855" s="66">
        <v>0</v>
      </c>
      <c r="L15855" t="s">
        <v>92</v>
      </c>
      <c r="M15855" s="66">
        <v>22.16</v>
      </c>
      <c r="N15855" s="66">
        <v>0</v>
      </c>
      <c r="O15855" s="1" t="s">
        <v>13126</v>
      </c>
    </row>
    <row r="15856" spans="1:15">
      <c r="A15856" t="s">
        <v>11</v>
      </c>
      <c r="B15856" t="s">
        <v>4927</v>
      </c>
      <c r="C15856" t="s">
        <v>12137</v>
      </c>
      <c r="D15856" t="s">
        <v>5006</v>
      </c>
      <c r="E15856" t="s">
        <v>150</v>
      </c>
      <c r="G15856" t="s">
        <v>8474</v>
      </c>
      <c r="H15856" t="s">
        <v>152</v>
      </c>
      <c r="I15856" s="1">
        <v>45413</v>
      </c>
      <c r="K15856" s="66">
        <v>0</v>
      </c>
      <c r="L15856" t="s">
        <v>92</v>
      </c>
      <c r="M15856" s="66">
        <v>22.17</v>
      </c>
      <c r="N15856" s="66">
        <v>0</v>
      </c>
      <c r="O15856" s="1" t="s">
        <v>13126</v>
      </c>
    </row>
    <row r="15857" spans="1:15">
      <c r="A15857" t="s">
        <v>11</v>
      </c>
      <c r="B15857" t="s">
        <v>4927</v>
      </c>
      <c r="C15857" t="s">
        <v>12135</v>
      </c>
      <c r="D15857" t="s">
        <v>5006</v>
      </c>
      <c r="E15857" t="s">
        <v>150</v>
      </c>
      <c r="G15857" t="s">
        <v>8474</v>
      </c>
      <c r="H15857" t="s">
        <v>152</v>
      </c>
      <c r="I15857" s="1">
        <v>45413</v>
      </c>
      <c r="K15857" s="66">
        <v>0</v>
      </c>
      <c r="L15857" t="s">
        <v>92</v>
      </c>
      <c r="M15857" s="66">
        <v>44.32</v>
      </c>
      <c r="N15857" s="66">
        <v>0</v>
      </c>
      <c r="O15857" s="1" t="s">
        <v>13126</v>
      </c>
    </row>
    <row r="15858" spans="1:15">
      <c r="A15858" t="s">
        <v>11</v>
      </c>
      <c r="B15858" t="s">
        <v>4927</v>
      </c>
      <c r="C15858" t="s">
        <v>12137</v>
      </c>
      <c r="D15858" t="s">
        <v>5006</v>
      </c>
      <c r="E15858" t="s">
        <v>150</v>
      </c>
      <c r="G15858" t="s">
        <v>8474</v>
      </c>
      <c r="H15858" t="s">
        <v>152</v>
      </c>
      <c r="I15858" s="1">
        <v>45413</v>
      </c>
      <c r="K15858" s="66">
        <v>0</v>
      </c>
      <c r="L15858" t="s">
        <v>92</v>
      </c>
      <c r="M15858" s="66">
        <v>11.08</v>
      </c>
      <c r="N15858" s="66">
        <v>0</v>
      </c>
      <c r="O15858" s="1" t="s">
        <v>13126</v>
      </c>
    </row>
    <row r="15859" spans="1:15">
      <c r="A15859" t="s">
        <v>11</v>
      </c>
      <c r="B15859" t="s">
        <v>4927</v>
      </c>
      <c r="C15859" t="s">
        <v>12137</v>
      </c>
      <c r="D15859" t="s">
        <v>5006</v>
      </c>
      <c r="E15859" t="s">
        <v>150</v>
      </c>
      <c r="G15859" t="s">
        <v>8474</v>
      </c>
      <c r="H15859" t="s">
        <v>152</v>
      </c>
      <c r="I15859" s="1">
        <v>45413</v>
      </c>
      <c r="K15859" s="66">
        <v>0</v>
      </c>
      <c r="L15859" t="s">
        <v>92</v>
      </c>
      <c r="M15859" s="66">
        <v>22.17</v>
      </c>
      <c r="N15859" s="66">
        <v>0</v>
      </c>
      <c r="O15859" s="1" t="s">
        <v>13126</v>
      </c>
    </row>
    <row r="15860" spans="1:15">
      <c r="A15860" t="s">
        <v>11</v>
      </c>
      <c r="B15860" t="s">
        <v>4927</v>
      </c>
      <c r="C15860" t="s">
        <v>12136</v>
      </c>
      <c r="D15860" t="s">
        <v>5006</v>
      </c>
      <c r="E15860" t="s">
        <v>150</v>
      </c>
      <c r="G15860" t="s">
        <v>8474</v>
      </c>
      <c r="H15860" t="s">
        <v>152</v>
      </c>
      <c r="I15860" s="1">
        <v>45413</v>
      </c>
      <c r="K15860" s="66">
        <v>0</v>
      </c>
      <c r="L15860" t="s">
        <v>92</v>
      </c>
      <c r="M15860" s="66">
        <v>44.32</v>
      </c>
      <c r="N15860" s="66">
        <v>0</v>
      </c>
      <c r="O15860" s="1" t="s">
        <v>13126</v>
      </c>
    </row>
    <row r="15861" spans="1:15">
      <c r="A15861" t="s">
        <v>11</v>
      </c>
      <c r="B15861" t="s">
        <v>4927</v>
      </c>
      <c r="C15861" t="s">
        <v>12137</v>
      </c>
      <c r="D15861" t="s">
        <v>5006</v>
      </c>
      <c r="E15861" t="s">
        <v>150</v>
      </c>
      <c r="G15861" t="s">
        <v>8474</v>
      </c>
      <c r="H15861" t="s">
        <v>152</v>
      </c>
      <c r="I15861" s="1">
        <v>45413</v>
      </c>
      <c r="K15861" s="66">
        <v>0</v>
      </c>
      <c r="L15861" t="s">
        <v>92</v>
      </c>
      <c r="M15861" s="66">
        <v>11.08</v>
      </c>
      <c r="N15861" s="66">
        <v>0</v>
      </c>
      <c r="O15861" s="1" t="s">
        <v>13126</v>
      </c>
    </row>
    <row r="15862" spans="1:15">
      <c r="A15862" t="s">
        <v>11</v>
      </c>
      <c r="B15862" t="s">
        <v>4927</v>
      </c>
      <c r="C15862" t="s">
        <v>12137</v>
      </c>
      <c r="D15862" t="s">
        <v>5006</v>
      </c>
      <c r="E15862" t="s">
        <v>150</v>
      </c>
      <c r="G15862" t="s">
        <v>8474</v>
      </c>
      <c r="H15862" t="s">
        <v>152</v>
      </c>
      <c r="I15862" s="1">
        <v>45413</v>
      </c>
      <c r="K15862" s="66">
        <v>0</v>
      </c>
      <c r="L15862" t="s">
        <v>92</v>
      </c>
      <c r="M15862" s="66">
        <v>11.08</v>
      </c>
      <c r="N15862" s="66">
        <v>0</v>
      </c>
      <c r="O15862" s="1" t="s">
        <v>13126</v>
      </c>
    </row>
    <row r="15863" spans="1:15">
      <c r="A15863" t="s">
        <v>11</v>
      </c>
      <c r="B15863" t="s">
        <v>4927</v>
      </c>
      <c r="C15863" t="s">
        <v>12137</v>
      </c>
      <c r="D15863" t="s">
        <v>5006</v>
      </c>
      <c r="E15863" t="s">
        <v>150</v>
      </c>
      <c r="G15863" t="s">
        <v>8474</v>
      </c>
      <c r="H15863" t="s">
        <v>152</v>
      </c>
      <c r="I15863" s="1">
        <v>45413</v>
      </c>
      <c r="K15863" s="66">
        <v>0</v>
      </c>
      <c r="L15863" t="s">
        <v>92</v>
      </c>
      <c r="M15863" s="66">
        <v>11.08</v>
      </c>
      <c r="N15863" s="66">
        <v>0</v>
      </c>
      <c r="O15863" s="1" t="s">
        <v>13126</v>
      </c>
    </row>
    <row r="15864" spans="1:15">
      <c r="A15864" t="s">
        <v>11</v>
      </c>
      <c r="B15864" t="s">
        <v>4927</v>
      </c>
      <c r="C15864" t="s">
        <v>12136</v>
      </c>
      <c r="D15864" t="s">
        <v>5006</v>
      </c>
      <c r="E15864" t="s">
        <v>150</v>
      </c>
      <c r="G15864" t="s">
        <v>8474</v>
      </c>
      <c r="H15864" t="s">
        <v>152</v>
      </c>
      <c r="I15864" s="1">
        <v>45413</v>
      </c>
      <c r="K15864" s="66">
        <v>0</v>
      </c>
      <c r="L15864" t="s">
        <v>92</v>
      </c>
      <c r="M15864" s="66">
        <v>105</v>
      </c>
      <c r="N15864" s="66">
        <v>0</v>
      </c>
      <c r="O15864" s="1" t="s">
        <v>13126</v>
      </c>
    </row>
    <row r="15865" spans="1:15">
      <c r="A15865" t="s">
        <v>11</v>
      </c>
      <c r="B15865" t="s">
        <v>4927</v>
      </c>
      <c r="C15865" t="s">
        <v>12137</v>
      </c>
      <c r="D15865" t="s">
        <v>5006</v>
      </c>
      <c r="E15865" t="s">
        <v>150</v>
      </c>
      <c r="G15865" t="s">
        <v>8474</v>
      </c>
      <c r="H15865" t="s">
        <v>152</v>
      </c>
      <c r="I15865" s="1">
        <v>45413</v>
      </c>
      <c r="K15865" s="66">
        <v>0</v>
      </c>
      <c r="L15865" t="s">
        <v>92</v>
      </c>
      <c r="M15865" s="66">
        <v>11.08</v>
      </c>
      <c r="N15865" s="66">
        <v>0</v>
      </c>
      <c r="O15865" s="1" t="s">
        <v>13126</v>
      </c>
    </row>
    <row r="15866" spans="1:15">
      <c r="A15866" t="s">
        <v>11</v>
      </c>
      <c r="B15866" t="s">
        <v>4927</v>
      </c>
      <c r="C15866" t="s">
        <v>12136</v>
      </c>
      <c r="D15866" t="s">
        <v>5006</v>
      </c>
      <c r="E15866" t="s">
        <v>150</v>
      </c>
      <c r="G15866" t="s">
        <v>8474</v>
      </c>
      <c r="H15866" t="s">
        <v>152</v>
      </c>
      <c r="I15866" s="1">
        <v>45413</v>
      </c>
      <c r="K15866" s="66">
        <v>0</v>
      </c>
      <c r="L15866" t="s">
        <v>92</v>
      </c>
      <c r="M15866" s="66">
        <v>105</v>
      </c>
      <c r="N15866" s="66">
        <v>0</v>
      </c>
      <c r="O15866" s="1" t="s">
        <v>13126</v>
      </c>
    </row>
    <row r="15867" spans="1:15">
      <c r="A15867" t="s">
        <v>11</v>
      </c>
      <c r="B15867" t="s">
        <v>4927</v>
      </c>
      <c r="C15867" t="s">
        <v>12136</v>
      </c>
      <c r="D15867" t="s">
        <v>5006</v>
      </c>
      <c r="E15867" t="s">
        <v>150</v>
      </c>
      <c r="G15867" t="s">
        <v>8474</v>
      </c>
      <c r="H15867" t="s">
        <v>152</v>
      </c>
      <c r="I15867" s="1">
        <v>45413</v>
      </c>
      <c r="K15867" s="66">
        <v>0</v>
      </c>
      <c r="L15867" t="s">
        <v>92</v>
      </c>
      <c r="M15867" s="66">
        <v>44.32</v>
      </c>
      <c r="N15867" s="66">
        <v>0</v>
      </c>
      <c r="O15867" s="1" t="s">
        <v>13126</v>
      </c>
    </row>
    <row r="15868" spans="1:15">
      <c r="A15868" t="s">
        <v>11</v>
      </c>
      <c r="B15868" t="s">
        <v>4927</v>
      </c>
      <c r="C15868" t="s">
        <v>12137</v>
      </c>
      <c r="D15868" t="s">
        <v>5006</v>
      </c>
      <c r="E15868" t="s">
        <v>150</v>
      </c>
      <c r="G15868" t="s">
        <v>8474</v>
      </c>
      <c r="H15868" t="s">
        <v>152</v>
      </c>
      <c r="I15868" s="1">
        <v>45413</v>
      </c>
      <c r="K15868" s="66">
        <v>0</v>
      </c>
      <c r="L15868" t="s">
        <v>92</v>
      </c>
      <c r="M15868" s="66">
        <v>11.08</v>
      </c>
      <c r="N15868" s="66">
        <v>0</v>
      </c>
      <c r="O15868" s="1" t="s">
        <v>13126</v>
      </c>
    </row>
    <row r="15869" spans="1:15">
      <c r="A15869" t="s">
        <v>11</v>
      </c>
      <c r="B15869" t="s">
        <v>4927</v>
      </c>
      <c r="C15869" t="s">
        <v>12137</v>
      </c>
      <c r="D15869" t="s">
        <v>5006</v>
      </c>
      <c r="E15869" t="s">
        <v>150</v>
      </c>
      <c r="G15869" t="s">
        <v>8474</v>
      </c>
      <c r="H15869" t="s">
        <v>152</v>
      </c>
      <c r="I15869" s="1">
        <v>45413</v>
      </c>
      <c r="K15869" s="66">
        <v>0</v>
      </c>
      <c r="L15869" t="s">
        <v>92</v>
      </c>
      <c r="M15869" s="66">
        <v>11.08</v>
      </c>
      <c r="N15869" s="66">
        <v>0</v>
      </c>
      <c r="O15869" s="1" t="s">
        <v>13126</v>
      </c>
    </row>
    <row r="15870" spans="1:15">
      <c r="A15870" t="s">
        <v>11</v>
      </c>
      <c r="B15870" t="s">
        <v>4927</v>
      </c>
      <c r="C15870" t="s">
        <v>12136</v>
      </c>
      <c r="D15870" t="s">
        <v>5006</v>
      </c>
      <c r="E15870" t="s">
        <v>150</v>
      </c>
      <c r="G15870" t="s">
        <v>8474</v>
      </c>
      <c r="H15870" t="s">
        <v>152</v>
      </c>
      <c r="I15870" s="1">
        <v>45413</v>
      </c>
      <c r="K15870" s="66">
        <v>0</v>
      </c>
      <c r="L15870" t="s">
        <v>92</v>
      </c>
      <c r="M15870" s="66">
        <v>44.32</v>
      </c>
      <c r="N15870" s="66">
        <v>0</v>
      </c>
      <c r="O15870" s="1" t="s">
        <v>13126</v>
      </c>
    </row>
    <row r="15871" spans="1:15">
      <c r="A15871" t="s">
        <v>11</v>
      </c>
      <c r="B15871" t="s">
        <v>4927</v>
      </c>
      <c r="C15871" t="s">
        <v>12137</v>
      </c>
      <c r="D15871" t="s">
        <v>5006</v>
      </c>
      <c r="E15871" t="s">
        <v>150</v>
      </c>
      <c r="G15871" t="s">
        <v>8474</v>
      </c>
      <c r="H15871" t="s">
        <v>152</v>
      </c>
      <c r="I15871" s="1">
        <v>45413</v>
      </c>
      <c r="K15871" s="66">
        <v>0</v>
      </c>
      <c r="L15871" t="s">
        <v>92</v>
      </c>
      <c r="M15871" s="66">
        <v>22.17</v>
      </c>
      <c r="N15871" s="66">
        <v>0</v>
      </c>
      <c r="O15871" s="1" t="s">
        <v>13126</v>
      </c>
    </row>
    <row r="15872" spans="1:15">
      <c r="A15872" t="s">
        <v>11</v>
      </c>
      <c r="B15872" t="s">
        <v>4927</v>
      </c>
      <c r="C15872" t="s">
        <v>12136</v>
      </c>
      <c r="D15872" t="s">
        <v>5006</v>
      </c>
      <c r="E15872" t="s">
        <v>150</v>
      </c>
      <c r="G15872" t="s">
        <v>8474</v>
      </c>
      <c r="H15872" t="s">
        <v>152</v>
      </c>
      <c r="I15872" s="1">
        <v>45413</v>
      </c>
      <c r="K15872" s="66">
        <v>0</v>
      </c>
      <c r="L15872" t="s">
        <v>92</v>
      </c>
      <c r="M15872" s="66">
        <v>105</v>
      </c>
      <c r="N15872" s="66">
        <v>0</v>
      </c>
      <c r="O15872" s="1" t="s">
        <v>13126</v>
      </c>
    </row>
    <row r="15873" spans="1:15">
      <c r="A15873" t="s">
        <v>11</v>
      </c>
      <c r="B15873" t="s">
        <v>4927</v>
      </c>
      <c r="C15873" t="s">
        <v>12137</v>
      </c>
      <c r="D15873" t="s">
        <v>5006</v>
      </c>
      <c r="E15873" t="s">
        <v>150</v>
      </c>
      <c r="G15873" t="s">
        <v>8474</v>
      </c>
      <c r="H15873" t="s">
        <v>152</v>
      </c>
      <c r="I15873" s="1">
        <v>45413</v>
      </c>
      <c r="K15873" s="66">
        <v>0</v>
      </c>
      <c r="L15873" t="s">
        <v>92</v>
      </c>
      <c r="M15873" s="66">
        <v>22.17</v>
      </c>
      <c r="N15873" s="66">
        <v>0</v>
      </c>
      <c r="O15873" s="1" t="s">
        <v>13126</v>
      </c>
    </row>
    <row r="15874" spans="1:15">
      <c r="A15874" t="s">
        <v>11</v>
      </c>
      <c r="B15874" t="s">
        <v>4927</v>
      </c>
      <c r="C15874" t="s">
        <v>12137</v>
      </c>
      <c r="D15874" t="s">
        <v>5006</v>
      </c>
      <c r="E15874" t="s">
        <v>150</v>
      </c>
      <c r="G15874" t="s">
        <v>8474</v>
      </c>
      <c r="H15874" t="s">
        <v>152</v>
      </c>
      <c r="I15874" s="1">
        <v>45413</v>
      </c>
      <c r="K15874" s="66">
        <v>0</v>
      </c>
      <c r="L15874" t="s">
        <v>92</v>
      </c>
      <c r="M15874" s="66">
        <v>11.08</v>
      </c>
      <c r="N15874" s="66">
        <v>0</v>
      </c>
      <c r="O15874" s="1" t="s">
        <v>13126</v>
      </c>
    </row>
    <row r="15875" spans="1:15">
      <c r="A15875" t="s">
        <v>11</v>
      </c>
      <c r="B15875" t="s">
        <v>4927</v>
      </c>
      <c r="C15875" t="s">
        <v>12136</v>
      </c>
      <c r="D15875" t="s">
        <v>5006</v>
      </c>
      <c r="E15875" t="s">
        <v>150</v>
      </c>
      <c r="G15875" t="s">
        <v>8474</v>
      </c>
      <c r="H15875" t="s">
        <v>152</v>
      </c>
      <c r="I15875" s="1">
        <v>45413</v>
      </c>
      <c r="K15875" s="66">
        <v>0</v>
      </c>
      <c r="L15875" t="s">
        <v>92</v>
      </c>
      <c r="M15875" s="66">
        <v>44.32</v>
      </c>
      <c r="N15875" s="66">
        <v>0</v>
      </c>
      <c r="O15875" s="1" t="s">
        <v>13126</v>
      </c>
    </row>
    <row r="15876" spans="1:15">
      <c r="A15876" t="s">
        <v>11</v>
      </c>
      <c r="B15876" t="s">
        <v>4927</v>
      </c>
      <c r="C15876" t="s">
        <v>12137</v>
      </c>
      <c r="D15876" t="s">
        <v>5006</v>
      </c>
      <c r="E15876" t="s">
        <v>150</v>
      </c>
      <c r="G15876" t="s">
        <v>8474</v>
      </c>
      <c r="H15876" t="s">
        <v>152</v>
      </c>
      <c r="I15876" s="1">
        <v>45413</v>
      </c>
      <c r="K15876" s="66">
        <v>0</v>
      </c>
      <c r="L15876" t="s">
        <v>92</v>
      </c>
      <c r="M15876" s="66">
        <v>11.08</v>
      </c>
      <c r="N15876" s="66">
        <v>0</v>
      </c>
      <c r="O15876" s="1" t="s">
        <v>13126</v>
      </c>
    </row>
    <row r="15877" spans="1:15">
      <c r="A15877" t="s">
        <v>11</v>
      </c>
      <c r="B15877" t="s">
        <v>4927</v>
      </c>
      <c r="C15877" t="s">
        <v>12136</v>
      </c>
      <c r="D15877" t="s">
        <v>5006</v>
      </c>
      <c r="E15877" t="s">
        <v>150</v>
      </c>
      <c r="G15877" t="s">
        <v>8474</v>
      </c>
      <c r="H15877" t="s">
        <v>152</v>
      </c>
      <c r="I15877" s="1">
        <v>45413</v>
      </c>
      <c r="K15877" s="66">
        <v>0</v>
      </c>
      <c r="L15877" t="s">
        <v>92</v>
      </c>
      <c r="M15877" s="66">
        <v>22.17</v>
      </c>
      <c r="N15877" s="66">
        <v>0</v>
      </c>
      <c r="O15877" s="1" t="s">
        <v>13126</v>
      </c>
    </row>
    <row r="15878" spans="1:15">
      <c r="A15878" t="s">
        <v>11</v>
      </c>
      <c r="B15878" t="s">
        <v>4927</v>
      </c>
      <c r="C15878" t="s">
        <v>12136</v>
      </c>
      <c r="D15878" t="s">
        <v>5006</v>
      </c>
      <c r="E15878" t="s">
        <v>150</v>
      </c>
      <c r="G15878" t="s">
        <v>8474</v>
      </c>
      <c r="H15878" t="s">
        <v>152</v>
      </c>
      <c r="I15878" s="1">
        <v>45413</v>
      </c>
      <c r="K15878" s="66">
        <v>0</v>
      </c>
      <c r="L15878" t="s">
        <v>92</v>
      </c>
      <c r="M15878" s="66">
        <v>52.5</v>
      </c>
      <c r="N15878" s="66">
        <v>0</v>
      </c>
      <c r="O15878" s="1" t="s">
        <v>13126</v>
      </c>
    </row>
    <row r="15879" spans="1:15">
      <c r="A15879" t="s">
        <v>11</v>
      </c>
      <c r="B15879" t="s">
        <v>4927</v>
      </c>
      <c r="C15879" t="s">
        <v>12137</v>
      </c>
      <c r="D15879" t="s">
        <v>5006</v>
      </c>
      <c r="E15879" t="s">
        <v>150</v>
      </c>
      <c r="G15879" t="s">
        <v>8474</v>
      </c>
      <c r="H15879" t="s">
        <v>152</v>
      </c>
      <c r="I15879" s="1">
        <v>45413</v>
      </c>
      <c r="K15879" s="66">
        <v>0</v>
      </c>
      <c r="L15879" t="s">
        <v>92</v>
      </c>
      <c r="M15879" s="66">
        <v>44.32</v>
      </c>
      <c r="N15879" s="66">
        <v>0</v>
      </c>
      <c r="O15879" s="1" t="s">
        <v>13126</v>
      </c>
    </row>
    <row r="15880" spans="1:15">
      <c r="A15880" t="s">
        <v>11</v>
      </c>
      <c r="B15880" t="s">
        <v>4927</v>
      </c>
      <c r="C15880" t="s">
        <v>12138</v>
      </c>
      <c r="D15880" t="s">
        <v>5006</v>
      </c>
      <c r="E15880" t="s">
        <v>150</v>
      </c>
      <c r="G15880" t="s">
        <v>8474</v>
      </c>
      <c r="H15880" t="s">
        <v>152</v>
      </c>
      <c r="I15880" s="1">
        <v>45413</v>
      </c>
      <c r="K15880" s="66">
        <v>0</v>
      </c>
      <c r="L15880" t="s">
        <v>92</v>
      </c>
      <c r="M15880" s="66">
        <v>44.32</v>
      </c>
      <c r="N15880" s="66">
        <v>0</v>
      </c>
      <c r="O15880" s="1" t="s">
        <v>13126</v>
      </c>
    </row>
    <row r="15881" spans="1:15">
      <c r="A15881" t="s">
        <v>11</v>
      </c>
      <c r="B15881" t="s">
        <v>4927</v>
      </c>
      <c r="C15881" t="s">
        <v>12138</v>
      </c>
      <c r="D15881" t="s">
        <v>5006</v>
      </c>
      <c r="E15881" t="s">
        <v>150</v>
      </c>
      <c r="G15881" t="s">
        <v>8474</v>
      </c>
      <c r="H15881" t="s">
        <v>152</v>
      </c>
      <c r="I15881" s="1">
        <v>45413</v>
      </c>
      <c r="K15881" s="66">
        <v>0</v>
      </c>
      <c r="L15881" t="s">
        <v>92</v>
      </c>
      <c r="M15881" s="66">
        <v>44.32</v>
      </c>
      <c r="N15881" s="66">
        <v>0</v>
      </c>
      <c r="O15881" s="1" t="s">
        <v>13126</v>
      </c>
    </row>
    <row r="15882" spans="1:15">
      <c r="A15882" t="s">
        <v>11</v>
      </c>
      <c r="B15882" t="s">
        <v>4927</v>
      </c>
      <c r="C15882" t="s">
        <v>12138</v>
      </c>
      <c r="D15882" t="s">
        <v>5006</v>
      </c>
      <c r="E15882" t="s">
        <v>150</v>
      </c>
      <c r="G15882" t="s">
        <v>8474</v>
      </c>
      <c r="H15882" t="s">
        <v>152</v>
      </c>
      <c r="I15882" s="1">
        <v>45413</v>
      </c>
      <c r="K15882" s="66">
        <v>0</v>
      </c>
      <c r="L15882" t="s">
        <v>92</v>
      </c>
      <c r="M15882" s="66">
        <v>11.08</v>
      </c>
      <c r="N15882" s="66">
        <v>0</v>
      </c>
      <c r="O15882" s="1" t="s">
        <v>13126</v>
      </c>
    </row>
    <row r="15883" spans="1:15">
      <c r="A15883" t="s">
        <v>11</v>
      </c>
      <c r="B15883" t="s">
        <v>4927</v>
      </c>
      <c r="C15883" t="s">
        <v>12138</v>
      </c>
      <c r="D15883" t="s">
        <v>5006</v>
      </c>
      <c r="E15883" t="s">
        <v>150</v>
      </c>
      <c r="G15883" t="s">
        <v>8474</v>
      </c>
      <c r="H15883" t="s">
        <v>152</v>
      </c>
      <c r="I15883" s="1">
        <v>45413</v>
      </c>
      <c r="K15883" s="66">
        <v>0</v>
      </c>
      <c r="L15883" t="s">
        <v>92</v>
      </c>
      <c r="M15883" s="66">
        <v>44.32</v>
      </c>
      <c r="N15883" s="66">
        <v>0</v>
      </c>
      <c r="O15883" s="1" t="s">
        <v>13126</v>
      </c>
    </row>
    <row r="15884" spans="1:15">
      <c r="A15884" t="s">
        <v>11</v>
      </c>
      <c r="B15884" t="s">
        <v>4927</v>
      </c>
      <c r="C15884" t="s">
        <v>12138</v>
      </c>
      <c r="D15884" t="s">
        <v>5006</v>
      </c>
      <c r="E15884" t="s">
        <v>150</v>
      </c>
      <c r="G15884" t="s">
        <v>8474</v>
      </c>
      <c r="H15884" t="s">
        <v>152</v>
      </c>
      <c r="I15884" s="1">
        <v>45413</v>
      </c>
      <c r="K15884" s="66">
        <v>0</v>
      </c>
      <c r="L15884" t="s">
        <v>92</v>
      </c>
      <c r="M15884" s="66">
        <v>44.32</v>
      </c>
      <c r="N15884" s="66">
        <v>0</v>
      </c>
      <c r="O15884" s="1" t="s">
        <v>13126</v>
      </c>
    </row>
    <row r="15885" spans="1:15">
      <c r="A15885" t="s">
        <v>11</v>
      </c>
      <c r="B15885" t="s">
        <v>4927</v>
      </c>
      <c r="C15885" t="s">
        <v>12139</v>
      </c>
      <c r="D15885" t="s">
        <v>5006</v>
      </c>
      <c r="E15885" t="s">
        <v>150</v>
      </c>
      <c r="G15885" t="s">
        <v>8474</v>
      </c>
      <c r="H15885" t="s">
        <v>152</v>
      </c>
      <c r="I15885" s="1">
        <v>45413</v>
      </c>
      <c r="K15885" s="66">
        <v>0</v>
      </c>
      <c r="L15885" t="s">
        <v>92</v>
      </c>
      <c r="M15885" s="66">
        <v>315</v>
      </c>
      <c r="N15885" s="66">
        <v>0</v>
      </c>
      <c r="O15885" s="1" t="s">
        <v>13126</v>
      </c>
    </row>
    <row r="15886" spans="1:15">
      <c r="A15886" t="s">
        <v>11</v>
      </c>
      <c r="B15886" t="s">
        <v>4927</v>
      </c>
      <c r="C15886" t="s">
        <v>12140</v>
      </c>
      <c r="D15886" t="s">
        <v>5006</v>
      </c>
      <c r="E15886" t="s">
        <v>150</v>
      </c>
      <c r="G15886" t="s">
        <v>8474</v>
      </c>
      <c r="H15886" t="s">
        <v>152</v>
      </c>
      <c r="I15886" s="1">
        <v>45413</v>
      </c>
      <c r="K15886" s="66">
        <v>0</v>
      </c>
      <c r="L15886" t="s">
        <v>92</v>
      </c>
      <c r="M15886" s="66">
        <v>31.5</v>
      </c>
      <c r="N15886" s="66">
        <v>0</v>
      </c>
      <c r="O15886" s="1" t="s">
        <v>13126</v>
      </c>
    </row>
    <row r="15887" spans="1:15">
      <c r="A15887" t="s">
        <v>11</v>
      </c>
      <c r="B15887" t="s">
        <v>4927</v>
      </c>
      <c r="C15887" t="s">
        <v>12140</v>
      </c>
      <c r="D15887" t="s">
        <v>5006</v>
      </c>
      <c r="E15887" t="s">
        <v>150</v>
      </c>
      <c r="G15887" t="s">
        <v>8474</v>
      </c>
      <c r="H15887" t="s">
        <v>152</v>
      </c>
      <c r="I15887" s="1">
        <v>45413</v>
      </c>
      <c r="K15887" s="66">
        <v>0</v>
      </c>
      <c r="L15887" t="s">
        <v>92</v>
      </c>
      <c r="M15887" s="66">
        <v>31.5</v>
      </c>
      <c r="N15887" s="66">
        <v>0</v>
      </c>
      <c r="O15887" s="1" t="s">
        <v>13126</v>
      </c>
    </row>
    <row r="15888" spans="1:15">
      <c r="A15888" t="s">
        <v>11</v>
      </c>
      <c r="B15888" t="s">
        <v>4927</v>
      </c>
      <c r="C15888" t="s">
        <v>12140</v>
      </c>
      <c r="D15888" t="s">
        <v>5006</v>
      </c>
      <c r="E15888" t="s">
        <v>150</v>
      </c>
      <c r="G15888" t="s">
        <v>8474</v>
      </c>
      <c r="H15888" t="s">
        <v>152</v>
      </c>
      <c r="I15888" s="1">
        <v>45413</v>
      </c>
      <c r="K15888" s="66">
        <v>0</v>
      </c>
      <c r="L15888" t="s">
        <v>92</v>
      </c>
      <c r="M15888" s="66">
        <v>221.6</v>
      </c>
      <c r="N15888" s="66">
        <v>0</v>
      </c>
      <c r="O15888" s="1" t="s">
        <v>13126</v>
      </c>
    </row>
    <row r="15889" spans="1:15">
      <c r="A15889" t="s">
        <v>11</v>
      </c>
      <c r="B15889" t="s">
        <v>4927</v>
      </c>
      <c r="C15889" t="s">
        <v>12140</v>
      </c>
      <c r="D15889" t="s">
        <v>5006</v>
      </c>
      <c r="E15889" t="s">
        <v>150</v>
      </c>
      <c r="G15889" t="s">
        <v>8474</v>
      </c>
      <c r="H15889" t="s">
        <v>152</v>
      </c>
      <c r="I15889" s="1">
        <v>45413</v>
      </c>
      <c r="K15889" s="66">
        <v>0</v>
      </c>
      <c r="L15889" t="s">
        <v>92</v>
      </c>
      <c r="M15889" s="66">
        <v>31.5</v>
      </c>
      <c r="N15889" s="66">
        <v>0</v>
      </c>
      <c r="O15889" s="1" t="s">
        <v>13126</v>
      </c>
    </row>
    <row r="15890" spans="1:15">
      <c r="A15890" t="s">
        <v>11</v>
      </c>
      <c r="B15890" t="s">
        <v>4927</v>
      </c>
      <c r="C15890" t="s">
        <v>12140</v>
      </c>
      <c r="D15890" t="s">
        <v>5006</v>
      </c>
      <c r="E15890" t="s">
        <v>150</v>
      </c>
      <c r="G15890" t="s">
        <v>8474</v>
      </c>
      <c r="H15890" t="s">
        <v>152</v>
      </c>
      <c r="I15890" s="1">
        <v>45413</v>
      </c>
      <c r="K15890" s="66">
        <v>0</v>
      </c>
      <c r="L15890" t="s">
        <v>92</v>
      </c>
      <c r="M15890" s="66">
        <v>31.5</v>
      </c>
      <c r="N15890" s="66">
        <v>0</v>
      </c>
      <c r="O15890" s="1" t="s">
        <v>13126</v>
      </c>
    </row>
    <row r="15891" spans="1:15">
      <c r="A15891" t="s">
        <v>11</v>
      </c>
      <c r="B15891" t="s">
        <v>4927</v>
      </c>
      <c r="C15891" t="s">
        <v>12141</v>
      </c>
      <c r="D15891" t="s">
        <v>5006</v>
      </c>
      <c r="E15891" t="s">
        <v>150</v>
      </c>
      <c r="G15891" t="s">
        <v>8474</v>
      </c>
      <c r="H15891" t="s">
        <v>152</v>
      </c>
      <c r="I15891" s="1">
        <v>45413</v>
      </c>
      <c r="K15891" s="66">
        <v>0</v>
      </c>
      <c r="L15891" t="s">
        <v>92</v>
      </c>
      <c r="M15891" s="66">
        <v>44.32</v>
      </c>
      <c r="N15891" s="66">
        <v>0</v>
      </c>
      <c r="O15891" s="1" t="s">
        <v>13126</v>
      </c>
    </row>
    <row r="15892" spans="1:15">
      <c r="A15892" t="s">
        <v>11</v>
      </c>
      <c r="B15892" t="s">
        <v>4927</v>
      </c>
      <c r="C15892" t="s">
        <v>12141</v>
      </c>
      <c r="D15892" t="s">
        <v>5006</v>
      </c>
      <c r="E15892" t="s">
        <v>150</v>
      </c>
      <c r="G15892" t="s">
        <v>8474</v>
      </c>
      <c r="H15892" t="s">
        <v>152</v>
      </c>
      <c r="I15892" s="1">
        <v>45413</v>
      </c>
      <c r="K15892" s="66">
        <v>0</v>
      </c>
      <c r="L15892" t="s">
        <v>92</v>
      </c>
      <c r="M15892" s="66">
        <v>44.32</v>
      </c>
      <c r="N15892" s="66">
        <v>0</v>
      </c>
      <c r="O15892" s="1" t="s">
        <v>13126</v>
      </c>
    </row>
    <row r="15893" spans="1:15">
      <c r="A15893" t="s">
        <v>11</v>
      </c>
      <c r="B15893" t="s">
        <v>4927</v>
      </c>
      <c r="C15893" t="s">
        <v>12142</v>
      </c>
      <c r="D15893" t="s">
        <v>5006</v>
      </c>
      <c r="E15893" t="s">
        <v>150</v>
      </c>
      <c r="G15893" t="s">
        <v>8474</v>
      </c>
      <c r="H15893" t="s">
        <v>152</v>
      </c>
      <c r="I15893" s="1">
        <v>45413</v>
      </c>
      <c r="K15893" s="66">
        <v>0</v>
      </c>
      <c r="L15893" t="s">
        <v>92</v>
      </c>
      <c r="M15893" s="66">
        <v>44.32</v>
      </c>
      <c r="N15893" s="66">
        <v>0</v>
      </c>
      <c r="O15893" s="1" t="s">
        <v>13126</v>
      </c>
    </row>
    <row r="15894" spans="1:15">
      <c r="A15894" t="s">
        <v>11</v>
      </c>
      <c r="B15894" t="s">
        <v>4927</v>
      </c>
      <c r="C15894" t="s">
        <v>12142</v>
      </c>
      <c r="D15894" t="s">
        <v>5006</v>
      </c>
      <c r="E15894" t="s">
        <v>150</v>
      </c>
      <c r="G15894" t="s">
        <v>8474</v>
      </c>
      <c r="H15894" t="s">
        <v>152</v>
      </c>
      <c r="I15894" s="1">
        <v>45413</v>
      </c>
      <c r="K15894" s="66">
        <v>0</v>
      </c>
      <c r="L15894" t="s">
        <v>92</v>
      </c>
      <c r="M15894" s="66">
        <v>44.32</v>
      </c>
      <c r="N15894" s="66">
        <v>0</v>
      </c>
      <c r="O15894" s="1" t="s">
        <v>13126</v>
      </c>
    </row>
    <row r="15895" spans="1:15">
      <c r="A15895" t="s">
        <v>11</v>
      </c>
      <c r="B15895" t="s">
        <v>4927</v>
      </c>
      <c r="C15895" t="s">
        <v>12142</v>
      </c>
      <c r="D15895" t="s">
        <v>5006</v>
      </c>
      <c r="E15895" t="s">
        <v>150</v>
      </c>
      <c r="G15895" t="s">
        <v>8474</v>
      </c>
      <c r="H15895" t="s">
        <v>152</v>
      </c>
      <c r="I15895" s="1">
        <v>45413</v>
      </c>
      <c r="K15895" s="66">
        <v>0</v>
      </c>
      <c r="L15895" t="s">
        <v>92</v>
      </c>
      <c r="M15895" s="66">
        <v>44.32</v>
      </c>
      <c r="N15895" s="66">
        <v>0</v>
      </c>
      <c r="O15895" s="1" t="s">
        <v>13126</v>
      </c>
    </row>
    <row r="15896" spans="1:15">
      <c r="A15896" t="s">
        <v>11</v>
      </c>
      <c r="B15896" t="s">
        <v>4927</v>
      </c>
      <c r="C15896" t="s">
        <v>12142</v>
      </c>
      <c r="D15896" t="s">
        <v>5006</v>
      </c>
      <c r="E15896" t="s">
        <v>150</v>
      </c>
      <c r="G15896" t="s">
        <v>8474</v>
      </c>
      <c r="H15896" t="s">
        <v>152</v>
      </c>
      <c r="I15896" s="1">
        <v>45413</v>
      </c>
      <c r="K15896" s="66">
        <v>0</v>
      </c>
      <c r="L15896" t="s">
        <v>92</v>
      </c>
      <c r="M15896" s="66">
        <v>22.16</v>
      </c>
      <c r="N15896" s="66">
        <v>0</v>
      </c>
      <c r="O15896" s="1" t="s">
        <v>13126</v>
      </c>
    </row>
    <row r="15897" spans="1:15">
      <c r="A15897" t="s">
        <v>11</v>
      </c>
      <c r="B15897" t="s">
        <v>4927</v>
      </c>
      <c r="C15897" t="s">
        <v>12142</v>
      </c>
      <c r="D15897" t="s">
        <v>5006</v>
      </c>
      <c r="E15897" t="s">
        <v>150</v>
      </c>
      <c r="G15897" t="s">
        <v>8474</v>
      </c>
      <c r="H15897" t="s">
        <v>152</v>
      </c>
      <c r="I15897" s="1">
        <v>45413</v>
      </c>
      <c r="K15897" s="66">
        <v>0</v>
      </c>
      <c r="L15897" t="s">
        <v>92</v>
      </c>
      <c r="M15897" s="66">
        <v>22.17</v>
      </c>
      <c r="N15897" s="66">
        <v>0</v>
      </c>
      <c r="O15897" s="1" t="s">
        <v>13126</v>
      </c>
    </row>
    <row r="15898" spans="1:15">
      <c r="A15898" t="s">
        <v>11</v>
      </c>
      <c r="B15898" t="s">
        <v>4927</v>
      </c>
      <c r="C15898" t="s">
        <v>12142</v>
      </c>
      <c r="D15898" t="s">
        <v>5006</v>
      </c>
      <c r="E15898" t="s">
        <v>150</v>
      </c>
      <c r="G15898" t="s">
        <v>8474</v>
      </c>
      <c r="H15898" t="s">
        <v>152</v>
      </c>
      <c r="I15898" s="1">
        <v>45413</v>
      </c>
      <c r="K15898" s="66">
        <v>0</v>
      </c>
      <c r="L15898" t="s">
        <v>92</v>
      </c>
      <c r="M15898" s="66">
        <v>22.17</v>
      </c>
      <c r="N15898" s="66">
        <v>0</v>
      </c>
      <c r="O15898" s="1" t="s">
        <v>13126</v>
      </c>
    </row>
    <row r="15899" spans="1:15">
      <c r="A15899" t="s">
        <v>11</v>
      </c>
      <c r="B15899" t="s">
        <v>4927</v>
      </c>
      <c r="C15899" t="s">
        <v>12142</v>
      </c>
      <c r="D15899" t="s">
        <v>5006</v>
      </c>
      <c r="E15899" t="s">
        <v>150</v>
      </c>
      <c r="G15899" t="s">
        <v>8474</v>
      </c>
      <c r="H15899" t="s">
        <v>152</v>
      </c>
      <c r="I15899" s="1">
        <v>45413</v>
      </c>
      <c r="K15899" s="66">
        <v>0</v>
      </c>
      <c r="L15899" t="s">
        <v>92</v>
      </c>
      <c r="M15899" s="66">
        <v>22.17</v>
      </c>
      <c r="N15899" s="66">
        <v>0</v>
      </c>
      <c r="O15899" s="1" t="s">
        <v>13126</v>
      </c>
    </row>
    <row r="15900" spans="1:15">
      <c r="A15900" t="s">
        <v>11</v>
      </c>
      <c r="B15900" t="s">
        <v>4927</v>
      </c>
      <c r="C15900" t="s">
        <v>12142</v>
      </c>
      <c r="D15900" t="s">
        <v>5006</v>
      </c>
      <c r="E15900" t="s">
        <v>150</v>
      </c>
      <c r="G15900" t="s">
        <v>8474</v>
      </c>
      <c r="H15900" t="s">
        <v>152</v>
      </c>
      <c r="I15900" s="1">
        <v>45413</v>
      </c>
      <c r="K15900" s="66">
        <v>0</v>
      </c>
      <c r="L15900" t="s">
        <v>92</v>
      </c>
      <c r="M15900" s="66">
        <v>11.08</v>
      </c>
      <c r="N15900" s="66">
        <v>0</v>
      </c>
      <c r="O15900" s="1" t="s">
        <v>13126</v>
      </c>
    </row>
    <row r="15901" spans="1:15">
      <c r="A15901" t="s">
        <v>11</v>
      </c>
      <c r="B15901" t="s">
        <v>4927</v>
      </c>
      <c r="C15901" t="s">
        <v>12142</v>
      </c>
      <c r="D15901" t="s">
        <v>5006</v>
      </c>
      <c r="E15901" t="s">
        <v>150</v>
      </c>
      <c r="G15901" t="s">
        <v>8474</v>
      </c>
      <c r="H15901" t="s">
        <v>152</v>
      </c>
      <c r="I15901" s="1">
        <v>45413</v>
      </c>
      <c r="K15901" s="66">
        <v>0</v>
      </c>
      <c r="L15901" t="s">
        <v>92</v>
      </c>
      <c r="M15901" s="66">
        <v>11.08</v>
      </c>
      <c r="N15901" s="66">
        <v>0</v>
      </c>
      <c r="O15901" s="1" t="s">
        <v>13126</v>
      </c>
    </row>
    <row r="15902" spans="1:15">
      <c r="A15902" t="s">
        <v>11</v>
      </c>
      <c r="B15902" t="s">
        <v>4927</v>
      </c>
      <c r="C15902" t="s">
        <v>12142</v>
      </c>
      <c r="D15902" t="s">
        <v>5006</v>
      </c>
      <c r="E15902" t="s">
        <v>150</v>
      </c>
      <c r="G15902" t="s">
        <v>8474</v>
      </c>
      <c r="H15902" t="s">
        <v>152</v>
      </c>
      <c r="I15902" s="1">
        <v>45413</v>
      </c>
      <c r="K15902" s="66">
        <v>0</v>
      </c>
      <c r="L15902" t="s">
        <v>92</v>
      </c>
      <c r="M15902" s="66">
        <v>22.17</v>
      </c>
      <c r="N15902" s="66">
        <v>0</v>
      </c>
      <c r="O15902" s="1" t="s">
        <v>13126</v>
      </c>
    </row>
    <row r="15903" spans="1:15">
      <c r="A15903" t="s">
        <v>11</v>
      </c>
      <c r="B15903" t="s">
        <v>4927</v>
      </c>
      <c r="C15903" t="s">
        <v>12142</v>
      </c>
      <c r="D15903" t="s">
        <v>5006</v>
      </c>
      <c r="E15903" t="s">
        <v>150</v>
      </c>
      <c r="G15903" t="s">
        <v>8474</v>
      </c>
      <c r="H15903" t="s">
        <v>152</v>
      </c>
      <c r="I15903" s="1">
        <v>45413</v>
      </c>
      <c r="K15903" s="66">
        <v>0</v>
      </c>
      <c r="L15903" t="s">
        <v>92</v>
      </c>
      <c r="M15903" s="66">
        <v>11.08</v>
      </c>
      <c r="N15903" s="66">
        <v>0</v>
      </c>
      <c r="O15903" s="1" t="s">
        <v>13126</v>
      </c>
    </row>
    <row r="15904" spans="1:15">
      <c r="A15904" t="s">
        <v>11</v>
      </c>
      <c r="B15904" t="s">
        <v>4927</v>
      </c>
      <c r="C15904" t="s">
        <v>12143</v>
      </c>
      <c r="D15904" t="s">
        <v>5006</v>
      </c>
      <c r="E15904" t="s">
        <v>150</v>
      </c>
      <c r="G15904" t="s">
        <v>8474</v>
      </c>
      <c r="H15904" t="s">
        <v>152</v>
      </c>
      <c r="I15904" s="1">
        <v>45413</v>
      </c>
      <c r="K15904" s="66">
        <v>0</v>
      </c>
      <c r="L15904" t="s">
        <v>92</v>
      </c>
      <c r="M15904" s="66">
        <v>22.17</v>
      </c>
      <c r="N15904" s="66">
        <v>0</v>
      </c>
      <c r="O15904" s="1" t="s">
        <v>13126</v>
      </c>
    </row>
    <row r="15905" spans="1:15">
      <c r="A15905" t="s">
        <v>11</v>
      </c>
      <c r="B15905" t="s">
        <v>4927</v>
      </c>
      <c r="C15905" t="s">
        <v>12143</v>
      </c>
      <c r="D15905" t="s">
        <v>5006</v>
      </c>
      <c r="E15905" t="s">
        <v>150</v>
      </c>
      <c r="G15905" t="s">
        <v>8474</v>
      </c>
      <c r="H15905" t="s">
        <v>152</v>
      </c>
      <c r="I15905" s="1">
        <v>45413</v>
      </c>
      <c r="K15905" s="66">
        <v>0</v>
      </c>
      <c r="L15905" t="s">
        <v>92</v>
      </c>
      <c r="M15905" s="66">
        <v>22.17</v>
      </c>
      <c r="N15905" s="66">
        <v>0</v>
      </c>
      <c r="O15905" s="1" t="s">
        <v>13126</v>
      </c>
    </row>
    <row r="15906" spans="1:15">
      <c r="A15906" t="s">
        <v>11</v>
      </c>
      <c r="B15906" t="s">
        <v>4927</v>
      </c>
      <c r="C15906" t="s">
        <v>12143</v>
      </c>
      <c r="D15906" t="s">
        <v>5006</v>
      </c>
      <c r="E15906" t="s">
        <v>150</v>
      </c>
      <c r="G15906" t="s">
        <v>8474</v>
      </c>
      <c r="H15906" t="s">
        <v>152</v>
      </c>
      <c r="I15906" s="1">
        <v>45413</v>
      </c>
      <c r="K15906" s="66">
        <v>0</v>
      </c>
      <c r="L15906" t="s">
        <v>92</v>
      </c>
      <c r="M15906" s="66">
        <v>22.17</v>
      </c>
      <c r="N15906" s="66">
        <v>0</v>
      </c>
      <c r="O15906" s="1" t="s">
        <v>13126</v>
      </c>
    </row>
    <row r="15907" spans="1:15">
      <c r="A15907" t="s">
        <v>11</v>
      </c>
      <c r="B15907" t="s">
        <v>4927</v>
      </c>
      <c r="C15907" t="s">
        <v>12143</v>
      </c>
      <c r="D15907" t="s">
        <v>5006</v>
      </c>
      <c r="E15907" t="s">
        <v>150</v>
      </c>
      <c r="G15907" t="s">
        <v>8474</v>
      </c>
      <c r="H15907" t="s">
        <v>152</v>
      </c>
      <c r="I15907" s="1">
        <v>45413</v>
      </c>
      <c r="K15907" s="66">
        <v>0</v>
      </c>
      <c r="L15907" t="s">
        <v>92</v>
      </c>
      <c r="M15907" s="66">
        <v>11.08</v>
      </c>
      <c r="N15907" s="66">
        <v>0</v>
      </c>
      <c r="O15907" s="1" t="s">
        <v>13126</v>
      </c>
    </row>
    <row r="15908" spans="1:15">
      <c r="A15908" t="s">
        <v>11</v>
      </c>
      <c r="B15908" t="s">
        <v>4927</v>
      </c>
      <c r="C15908" t="s">
        <v>12144</v>
      </c>
      <c r="D15908" t="s">
        <v>5006</v>
      </c>
      <c r="E15908" t="s">
        <v>150</v>
      </c>
      <c r="G15908" t="s">
        <v>8474</v>
      </c>
      <c r="H15908" t="s">
        <v>152</v>
      </c>
      <c r="I15908" s="1">
        <v>45413</v>
      </c>
      <c r="K15908" s="66">
        <v>0</v>
      </c>
      <c r="L15908" t="s">
        <v>92</v>
      </c>
      <c r="M15908" s="66">
        <v>11.08</v>
      </c>
      <c r="N15908" s="66">
        <v>0</v>
      </c>
      <c r="O15908" s="1" t="s">
        <v>13126</v>
      </c>
    </row>
    <row r="15909" spans="1:15">
      <c r="A15909" t="s">
        <v>11</v>
      </c>
      <c r="B15909" t="s">
        <v>4927</v>
      </c>
      <c r="C15909" t="s">
        <v>12144</v>
      </c>
      <c r="D15909" t="s">
        <v>5006</v>
      </c>
      <c r="E15909" t="s">
        <v>150</v>
      </c>
      <c r="G15909" t="s">
        <v>8474</v>
      </c>
      <c r="H15909" t="s">
        <v>152</v>
      </c>
      <c r="I15909" s="1">
        <v>45413</v>
      </c>
      <c r="K15909" s="66">
        <v>0</v>
      </c>
      <c r="L15909" t="s">
        <v>92</v>
      </c>
      <c r="M15909" s="66">
        <v>11.08</v>
      </c>
      <c r="N15909" s="66">
        <v>0</v>
      </c>
      <c r="O15909" s="1" t="s">
        <v>13126</v>
      </c>
    </row>
    <row r="15910" spans="1:15">
      <c r="A15910" t="s">
        <v>11</v>
      </c>
      <c r="B15910" t="s">
        <v>4927</v>
      </c>
      <c r="C15910" t="s">
        <v>12144</v>
      </c>
      <c r="D15910" t="s">
        <v>5006</v>
      </c>
      <c r="E15910" t="s">
        <v>150</v>
      </c>
      <c r="G15910" t="s">
        <v>8474</v>
      </c>
      <c r="H15910" t="s">
        <v>152</v>
      </c>
      <c r="I15910" s="1">
        <v>45413</v>
      </c>
      <c r="K15910" s="66">
        <v>0</v>
      </c>
      <c r="L15910" t="s">
        <v>92</v>
      </c>
      <c r="M15910" s="66">
        <v>11.08</v>
      </c>
      <c r="N15910" s="66">
        <v>0</v>
      </c>
      <c r="O15910" s="1" t="s">
        <v>13126</v>
      </c>
    </row>
    <row r="15911" spans="1:15">
      <c r="A15911" t="s">
        <v>11</v>
      </c>
      <c r="B15911" t="s">
        <v>4927</v>
      </c>
      <c r="C15911" t="s">
        <v>12144</v>
      </c>
      <c r="D15911" t="s">
        <v>5006</v>
      </c>
      <c r="E15911" t="s">
        <v>150</v>
      </c>
      <c r="G15911" t="s">
        <v>8474</v>
      </c>
      <c r="H15911" t="s">
        <v>152</v>
      </c>
      <c r="I15911" s="1">
        <v>45413</v>
      </c>
      <c r="K15911" s="66">
        <v>0</v>
      </c>
      <c r="L15911" t="s">
        <v>92</v>
      </c>
      <c r="M15911" s="66">
        <v>22.17</v>
      </c>
      <c r="N15911" s="66">
        <v>0</v>
      </c>
      <c r="O15911" s="1" t="s">
        <v>13126</v>
      </c>
    </row>
    <row r="15912" spans="1:15">
      <c r="A15912" t="s">
        <v>11</v>
      </c>
      <c r="B15912" t="s">
        <v>4927</v>
      </c>
      <c r="C15912" t="s">
        <v>12143</v>
      </c>
      <c r="D15912" t="s">
        <v>5006</v>
      </c>
      <c r="E15912" t="s">
        <v>150</v>
      </c>
      <c r="G15912" t="s">
        <v>8474</v>
      </c>
      <c r="H15912" t="s">
        <v>152</v>
      </c>
      <c r="I15912" s="1">
        <v>45413</v>
      </c>
      <c r="K15912" s="66">
        <v>0</v>
      </c>
      <c r="L15912" t="s">
        <v>92</v>
      </c>
      <c r="M15912" s="66">
        <v>44.32</v>
      </c>
      <c r="N15912" s="66">
        <v>0</v>
      </c>
      <c r="O15912" s="1" t="s">
        <v>13126</v>
      </c>
    </row>
    <row r="15913" spans="1:15">
      <c r="A15913" t="s">
        <v>11</v>
      </c>
      <c r="B15913" t="s">
        <v>4927</v>
      </c>
      <c r="C15913" t="s">
        <v>12145</v>
      </c>
      <c r="D15913" t="s">
        <v>5006</v>
      </c>
      <c r="E15913" t="s">
        <v>150</v>
      </c>
      <c r="G15913" t="s">
        <v>8474</v>
      </c>
      <c r="H15913" t="s">
        <v>152</v>
      </c>
      <c r="I15913" s="1">
        <v>45413</v>
      </c>
      <c r="K15913" s="66">
        <v>0</v>
      </c>
      <c r="L15913" t="s">
        <v>92</v>
      </c>
      <c r="M15913" s="66">
        <v>22.17</v>
      </c>
      <c r="N15913" s="66">
        <v>0</v>
      </c>
      <c r="O15913" s="1" t="s">
        <v>13126</v>
      </c>
    </row>
    <row r="15914" spans="1:15">
      <c r="A15914" t="s">
        <v>11</v>
      </c>
      <c r="B15914" t="s">
        <v>4927</v>
      </c>
      <c r="C15914" t="s">
        <v>12143</v>
      </c>
      <c r="D15914" t="s">
        <v>5006</v>
      </c>
      <c r="E15914" t="s">
        <v>150</v>
      </c>
      <c r="G15914" t="s">
        <v>8474</v>
      </c>
      <c r="H15914" t="s">
        <v>152</v>
      </c>
      <c r="I15914" s="1">
        <v>45413</v>
      </c>
      <c r="K15914" s="66">
        <v>0</v>
      </c>
      <c r="L15914" t="s">
        <v>92</v>
      </c>
      <c r="M15914" s="66">
        <v>44.32</v>
      </c>
      <c r="N15914" s="66">
        <v>0</v>
      </c>
      <c r="O15914" s="1" t="s">
        <v>13126</v>
      </c>
    </row>
    <row r="15915" spans="1:15">
      <c r="A15915" t="s">
        <v>11</v>
      </c>
      <c r="B15915" t="s">
        <v>4927</v>
      </c>
      <c r="C15915" t="s">
        <v>12145</v>
      </c>
      <c r="D15915" t="s">
        <v>5006</v>
      </c>
      <c r="E15915" t="s">
        <v>150</v>
      </c>
      <c r="G15915" t="s">
        <v>8474</v>
      </c>
      <c r="H15915" t="s">
        <v>152</v>
      </c>
      <c r="I15915" s="1">
        <v>45413</v>
      </c>
      <c r="K15915" s="66">
        <v>0</v>
      </c>
      <c r="L15915" t="s">
        <v>92</v>
      </c>
      <c r="M15915" s="66">
        <v>22.17</v>
      </c>
      <c r="N15915" s="66">
        <v>0</v>
      </c>
      <c r="O15915" s="1" t="s">
        <v>13126</v>
      </c>
    </row>
    <row r="15916" spans="1:15">
      <c r="A15916" t="s">
        <v>11</v>
      </c>
      <c r="B15916" t="s">
        <v>4927</v>
      </c>
      <c r="C15916" t="s">
        <v>12143</v>
      </c>
      <c r="D15916" t="s">
        <v>5006</v>
      </c>
      <c r="E15916" t="s">
        <v>150</v>
      </c>
      <c r="G15916" t="s">
        <v>8474</v>
      </c>
      <c r="H15916" t="s">
        <v>152</v>
      </c>
      <c r="I15916" s="1">
        <v>45413</v>
      </c>
      <c r="K15916" s="66">
        <v>0</v>
      </c>
      <c r="L15916" t="s">
        <v>92</v>
      </c>
      <c r="M15916" s="66">
        <v>44.32</v>
      </c>
      <c r="N15916" s="66">
        <v>0</v>
      </c>
      <c r="O15916" s="1" t="s">
        <v>13126</v>
      </c>
    </row>
    <row r="15917" spans="1:15">
      <c r="A15917" t="s">
        <v>11</v>
      </c>
      <c r="B15917" t="s">
        <v>4927</v>
      </c>
      <c r="C15917" t="s">
        <v>12143</v>
      </c>
      <c r="D15917" t="s">
        <v>5006</v>
      </c>
      <c r="E15917" t="s">
        <v>150</v>
      </c>
      <c r="G15917" t="s">
        <v>8474</v>
      </c>
      <c r="H15917" t="s">
        <v>152</v>
      </c>
      <c r="I15917" s="1">
        <v>45413</v>
      </c>
      <c r="K15917" s="66">
        <v>0</v>
      </c>
      <c r="L15917" t="s">
        <v>92</v>
      </c>
      <c r="M15917" s="66">
        <v>44.32</v>
      </c>
      <c r="N15917" s="66">
        <v>0</v>
      </c>
      <c r="O15917" s="1" t="s">
        <v>13126</v>
      </c>
    </row>
    <row r="15918" spans="1:15">
      <c r="A15918" t="s">
        <v>11</v>
      </c>
      <c r="B15918" t="s">
        <v>4927</v>
      </c>
      <c r="C15918" t="s">
        <v>12146</v>
      </c>
      <c r="D15918" t="s">
        <v>5006</v>
      </c>
      <c r="E15918" t="s">
        <v>150</v>
      </c>
      <c r="G15918" t="s">
        <v>8474</v>
      </c>
      <c r="H15918" t="s">
        <v>152</v>
      </c>
      <c r="I15918" s="1">
        <v>45413</v>
      </c>
      <c r="K15918" s="66">
        <v>0</v>
      </c>
      <c r="L15918" t="s">
        <v>92</v>
      </c>
      <c r="M15918" s="66">
        <v>746.37</v>
      </c>
      <c r="N15918" s="66">
        <v>0</v>
      </c>
      <c r="O15918" s="1" t="s">
        <v>13126</v>
      </c>
    </row>
    <row r="15919" spans="1:15">
      <c r="A15919" t="s">
        <v>11</v>
      </c>
      <c r="B15919" t="s">
        <v>4927</v>
      </c>
      <c r="C15919" t="s">
        <v>12146</v>
      </c>
      <c r="D15919" t="s">
        <v>5006</v>
      </c>
      <c r="E15919" t="s">
        <v>150</v>
      </c>
      <c r="G15919" t="s">
        <v>8474</v>
      </c>
      <c r="H15919" t="s">
        <v>152</v>
      </c>
      <c r="I15919" s="1">
        <v>45413</v>
      </c>
      <c r="K15919" s="66">
        <v>0</v>
      </c>
      <c r="L15919" t="s">
        <v>92</v>
      </c>
      <c r="M15919" s="66">
        <v>1717.1</v>
      </c>
      <c r="N15919" s="66">
        <v>0</v>
      </c>
      <c r="O15919" s="1" t="s">
        <v>13126</v>
      </c>
    </row>
    <row r="15920" spans="1:15">
      <c r="A15920" t="s">
        <v>11</v>
      </c>
      <c r="B15920" t="s">
        <v>4927</v>
      </c>
      <c r="C15920" t="s">
        <v>12147</v>
      </c>
      <c r="D15920" t="s">
        <v>5006</v>
      </c>
      <c r="E15920" t="s">
        <v>150</v>
      </c>
      <c r="G15920" t="s">
        <v>8474</v>
      </c>
      <c r="H15920" t="s">
        <v>152</v>
      </c>
      <c r="I15920" s="1">
        <v>45413</v>
      </c>
      <c r="K15920" s="66">
        <v>0</v>
      </c>
      <c r="L15920" t="s">
        <v>92</v>
      </c>
      <c r="M15920" s="66">
        <v>746.37</v>
      </c>
      <c r="N15920" s="66">
        <v>0</v>
      </c>
      <c r="O15920" s="1" t="s">
        <v>13126</v>
      </c>
    </row>
    <row r="15921" spans="1:15">
      <c r="A15921" t="s">
        <v>11</v>
      </c>
      <c r="B15921" t="s">
        <v>4927</v>
      </c>
      <c r="C15921" t="s">
        <v>12147</v>
      </c>
      <c r="D15921" t="s">
        <v>5006</v>
      </c>
      <c r="E15921" t="s">
        <v>150</v>
      </c>
      <c r="G15921" t="s">
        <v>8474</v>
      </c>
      <c r="H15921" t="s">
        <v>152</v>
      </c>
      <c r="I15921" s="1">
        <v>45413</v>
      </c>
      <c r="K15921" s="66">
        <v>0</v>
      </c>
      <c r="L15921" t="s">
        <v>92</v>
      </c>
      <c r="M15921" s="66">
        <v>1717.1</v>
      </c>
      <c r="N15921" s="66">
        <v>0</v>
      </c>
      <c r="O15921" s="1" t="s">
        <v>13126</v>
      </c>
    </row>
    <row r="15922" spans="1:15">
      <c r="A15922" t="s">
        <v>11</v>
      </c>
      <c r="B15922" t="s">
        <v>4927</v>
      </c>
      <c r="C15922" t="s">
        <v>12148</v>
      </c>
      <c r="D15922" t="s">
        <v>5006</v>
      </c>
      <c r="E15922" t="s">
        <v>150</v>
      </c>
      <c r="G15922" t="s">
        <v>8474</v>
      </c>
      <c r="H15922" t="s">
        <v>152</v>
      </c>
      <c r="I15922" s="1">
        <v>45413</v>
      </c>
      <c r="K15922" s="66">
        <v>0</v>
      </c>
      <c r="L15922" t="s">
        <v>92</v>
      </c>
      <c r="M15922" s="66">
        <v>1066198.47</v>
      </c>
      <c r="N15922" s="66">
        <v>0</v>
      </c>
      <c r="O15922" s="1" t="s">
        <v>13126</v>
      </c>
    </row>
    <row r="15923" spans="1:15">
      <c r="A15923" t="s">
        <v>11</v>
      </c>
      <c r="B15923" t="s">
        <v>4927</v>
      </c>
      <c r="C15923" t="s">
        <v>12149</v>
      </c>
      <c r="D15923" t="s">
        <v>5006</v>
      </c>
      <c r="E15923" t="s">
        <v>150</v>
      </c>
      <c r="G15923" t="s">
        <v>8474</v>
      </c>
      <c r="H15923" t="s">
        <v>152</v>
      </c>
      <c r="I15923" s="1">
        <v>45413</v>
      </c>
      <c r="K15923" s="66">
        <v>0</v>
      </c>
      <c r="L15923" t="s">
        <v>92</v>
      </c>
      <c r="M15923" s="66">
        <v>44.32</v>
      </c>
      <c r="N15923" s="66">
        <v>0</v>
      </c>
      <c r="O15923" s="1" t="s">
        <v>13126</v>
      </c>
    </row>
    <row r="15924" spans="1:15">
      <c r="A15924" t="s">
        <v>11</v>
      </c>
      <c r="B15924" t="s">
        <v>4927</v>
      </c>
      <c r="C15924" t="s">
        <v>12150</v>
      </c>
      <c r="D15924" t="s">
        <v>5006</v>
      </c>
      <c r="E15924" t="s">
        <v>150</v>
      </c>
      <c r="G15924" t="s">
        <v>8474</v>
      </c>
      <c r="H15924" t="s">
        <v>152</v>
      </c>
      <c r="I15924" s="1">
        <v>45413</v>
      </c>
      <c r="K15924" s="66">
        <v>0</v>
      </c>
      <c r="L15924" t="s">
        <v>92</v>
      </c>
      <c r="M15924" s="66">
        <v>44.32</v>
      </c>
      <c r="N15924" s="66">
        <v>0</v>
      </c>
      <c r="O15924" s="1" t="s">
        <v>13126</v>
      </c>
    </row>
    <row r="15925" spans="1:15">
      <c r="A15925" t="s">
        <v>11</v>
      </c>
      <c r="B15925" t="s">
        <v>4927</v>
      </c>
      <c r="C15925" t="s">
        <v>12151</v>
      </c>
      <c r="D15925" t="s">
        <v>5006</v>
      </c>
      <c r="E15925" t="s">
        <v>150</v>
      </c>
      <c r="G15925" t="s">
        <v>8474</v>
      </c>
      <c r="H15925" t="s">
        <v>152</v>
      </c>
      <c r="I15925" s="1">
        <v>45413</v>
      </c>
      <c r="K15925" s="66">
        <v>0</v>
      </c>
      <c r="L15925" t="s">
        <v>92</v>
      </c>
      <c r="M15925" s="66">
        <v>105</v>
      </c>
      <c r="N15925" s="66">
        <v>0</v>
      </c>
      <c r="O15925" s="1" t="s">
        <v>13126</v>
      </c>
    </row>
    <row r="15926" spans="1:15">
      <c r="A15926" t="s">
        <v>11</v>
      </c>
      <c r="B15926" t="s">
        <v>4927</v>
      </c>
      <c r="C15926" t="s">
        <v>12151</v>
      </c>
      <c r="D15926" t="s">
        <v>5006</v>
      </c>
      <c r="E15926" t="s">
        <v>150</v>
      </c>
      <c r="G15926" t="s">
        <v>8474</v>
      </c>
      <c r="H15926" t="s">
        <v>152</v>
      </c>
      <c r="I15926" s="1">
        <v>45413</v>
      </c>
      <c r="K15926" s="66">
        <v>0</v>
      </c>
      <c r="L15926" t="s">
        <v>92</v>
      </c>
      <c r="M15926" s="66">
        <v>44.32</v>
      </c>
      <c r="N15926" s="66">
        <v>0</v>
      </c>
      <c r="O15926" s="1" t="s">
        <v>13126</v>
      </c>
    </row>
    <row r="15927" spans="1:15">
      <c r="A15927" t="s">
        <v>11</v>
      </c>
      <c r="B15927" t="s">
        <v>4927</v>
      </c>
      <c r="C15927" t="s">
        <v>12151</v>
      </c>
      <c r="D15927" t="s">
        <v>5006</v>
      </c>
      <c r="E15927" t="s">
        <v>150</v>
      </c>
      <c r="G15927" t="s">
        <v>8474</v>
      </c>
      <c r="H15927" t="s">
        <v>152</v>
      </c>
      <c r="I15927" s="1">
        <v>45413</v>
      </c>
      <c r="K15927" s="66">
        <v>0</v>
      </c>
      <c r="L15927" t="s">
        <v>92</v>
      </c>
      <c r="M15927" s="66">
        <v>44.32</v>
      </c>
      <c r="N15927" s="66">
        <v>0</v>
      </c>
      <c r="O15927" s="1" t="s">
        <v>13126</v>
      </c>
    </row>
    <row r="15928" spans="1:15">
      <c r="A15928" t="s">
        <v>11</v>
      </c>
      <c r="B15928" t="s">
        <v>4927</v>
      </c>
      <c r="C15928" t="s">
        <v>12143</v>
      </c>
      <c r="D15928" t="s">
        <v>5006</v>
      </c>
      <c r="E15928" t="s">
        <v>150</v>
      </c>
      <c r="G15928" t="s">
        <v>8474</v>
      </c>
      <c r="H15928" t="s">
        <v>152</v>
      </c>
      <c r="I15928" s="1">
        <v>45413</v>
      </c>
      <c r="K15928" s="66">
        <v>0</v>
      </c>
      <c r="L15928" t="s">
        <v>92</v>
      </c>
      <c r="M15928" s="66">
        <v>44.32</v>
      </c>
      <c r="N15928" s="66">
        <v>0</v>
      </c>
      <c r="O15928" s="1" t="s">
        <v>13126</v>
      </c>
    </row>
    <row r="15929" spans="1:15">
      <c r="A15929" t="s">
        <v>11</v>
      </c>
      <c r="B15929" t="s">
        <v>4927</v>
      </c>
      <c r="C15929" t="s">
        <v>12143</v>
      </c>
      <c r="D15929" t="s">
        <v>5006</v>
      </c>
      <c r="E15929" t="s">
        <v>150</v>
      </c>
      <c r="G15929" t="s">
        <v>8474</v>
      </c>
      <c r="H15929" t="s">
        <v>152</v>
      </c>
      <c r="I15929" s="1">
        <v>45413</v>
      </c>
      <c r="K15929" s="66">
        <v>0</v>
      </c>
      <c r="L15929" t="s">
        <v>92</v>
      </c>
      <c r="M15929" s="66">
        <v>44.32</v>
      </c>
      <c r="N15929" s="66">
        <v>0</v>
      </c>
      <c r="O15929" s="1" t="s">
        <v>13126</v>
      </c>
    </row>
    <row r="15930" spans="1:15">
      <c r="A15930" t="s">
        <v>11</v>
      </c>
      <c r="B15930" t="s">
        <v>4927</v>
      </c>
      <c r="C15930" t="s">
        <v>12143</v>
      </c>
      <c r="D15930" t="s">
        <v>5006</v>
      </c>
      <c r="E15930" t="s">
        <v>150</v>
      </c>
      <c r="G15930" t="s">
        <v>8474</v>
      </c>
      <c r="H15930" t="s">
        <v>152</v>
      </c>
      <c r="I15930" s="1">
        <v>45413</v>
      </c>
      <c r="K15930" s="66">
        <v>0</v>
      </c>
      <c r="L15930" t="s">
        <v>92</v>
      </c>
      <c r="M15930" s="66">
        <v>22.17</v>
      </c>
      <c r="N15930" s="66">
        <v>0</v>
      </c>
      <c r="O15930" s="1" t="s">
        <v>13126</v>
      </c>
    </row>
    <row r="15931" spans="1:15">
      <c r="A15931" t="s">
        <v>11</v>
      </c>
      <c r="B15931" t="s">
        <v>4927</v>
      </c>
      <c r="C15931" t="s">
        <v>12143</v>
      </c>
      <c r="D15931" t="s">
        <v>5006</v>
      </c>
      <c r="E15931" t="s">
        <v>150</v>
      </c>
      <c r="G15931" t="s">
        <v>8474</v>
      </c>
      <c r="H15931" t="s">
        <v>152</v>
      </c>
      <c r="I15931" s="1">
        <v>45413</v>
      </c>
      <c r="K15931" s="66">
        <v>0</v>
      </c>
      <c r="L15931" t="s">
        <v>92</v>
      </c>
      <c r="M15931" s="66">
        <v>52.5</v>
      </c>
      <c r="N15931" s="66">
        <v>0</v>
      </c>
      <c r="O15931" s="1" t="s">
        <v>13126</v>
      </c>
    </row>
    <row r="15932" spans="1:15">
      <c r="A15932" t="s">
        <v>11</v>
      </c>
      <c r="B15932" t="s">
        <v>4927</v>
      </c>
      <c r="C15932" t="s">
        <v>12144</v>
      </c>
      <c r="D15932" t="s">
        <v>5006</v>
      </c>
      <c r="E15932" t="s">
        <v>150</v>
      </c>
      <c r="G15932" t="s">
        <v>8474</v>
      </c>
      <c r="H15932" t="s">
        <v>152</v>
      </c>
      <c r="I15932" s="1">
        <v>45413</v>
      </c>
      <c r="K15932" s="66">
        <v>0</v>
      </c>
      <c r="L15932" t="s">
        <v>92</v>
      </c>
      <c r="M15932" s="66">
        <v>44.32</v>
      </c>
      <c r="N15932" s="66">
        <v>0</v>
      </c>
      <c r="O15932" s="1" t="s">
        <v>13126</v>
      </c>
    </row>
    <row r="15933" spans="1:15">
      <c r="A15933" t="s">
        <v>11</v>
      </c>
      <c r="B15933" t="s">
        <v>4927</v>
      </c>
      <c r="C15933" t="s">
        <v>12144</v>
      </c>
      <c r="D15933" t="s">
        <v>5006</v>
      </c>
      <c r="E15933" t="s">
        <v>150</v>
      </c>
      <c r="G15933" t="s">
        <v>8474</v>
      </c>
      <c r="H15933" t="s">
        <v>152</v>
      </c>
      <c r="I15933" s="1">
        <v>45413</v>
      </c>
      <c r="K15933" s="66">
        <v>0</v>
      </c>
      <c r="L15933" t="s">
        <v>92</v>
      </c>
      <c r="M15933" s="66">
        <v>44.32</v>
      </c>
      <c r="N15933" s="66">
        <v>0</v>
      </c>
      <c r="O15933" s="1" t="s">
        <v>13126</v>
      </c>
    </row>
    <row r="15934" spans="1:15">
      <c r="A15934" t="s">
        <v>11</v>
      </c>
      <c r="B15934" t="s">
        <v>4927</v>
      </c>
      <c r="C15934" t="s">
        <v>12144</v>
      </c>
      <c r="D15934" t="s">
        <v>5006</v>
      </c>
      <c r="E15934" t="s">
        <v>150</v>
      </c>
      <c r="G15934" t="s">
        <v>8474</v>
      </c>
      <c r="H15934" t="s">
        <v>152</v>
      </c>
      <c r="I15934" s="1">
        <v>45413</v>
      </c>
      <c r="K15934" s="66">
        <v>0</v>
      </c>
      <c r="L15934" t="s">
        <v>92</v>
      </c>
      <c r="M15934" s="66">
        <v>44.32</v>
      </c>
      <c r="N15934" s="66">
        <v>0</v>
      </c>
      <c r="O15934" s="1" t="s">
        <v>13126</v>
      </c>
    </row>
    <row r="15935" spans="1:15">
      <c r="A15935" t="s">
        <v>11</v>
      </c>
      <c r="B15935" t="s">
        <v>4927</v>
      </c>
      <c r="C15935" t="s">
        <v>12144</v>
      </c>
      <c r="D15935" t="s">
        <v>5006</v>
      </c>
      <c r="E15935" t="s">
        <v>150</v>
      </c>
      <c r="G15935" t="s">
        <v>8474</v>
      </c>
      <c r="H15935" t="s">
        <v>152</v>
      </c>
      <c r="I15935" s="1">
        <v>45413</v>
      </c>
      <c r="K15935" s="66">
        <v>0</v>
      </c>
      <c r="L15935" t="s">
        <v>92</v>
      </c>
      <c r="M15935" s="66">
        <v>44.32</v>
      </c>
      <c r="N15935" s="66">
        <v>0</v>
      </c>
      <c r="O15935" s="1" t="s">
        <v>13126</v>
      </c>
    </row>
    <row r="15936" spans="1:15">
      <c r="A15936" t="s">
        <v>11</v>
      </c>
      <c r="B15936" t="s">
        <v>4927</v>
      </c>
      <c r="C15936" t="s">
        <v>12144</v>
      </c>
      <c r="D15936" t="s">
        <v>5006</v>
      </c>
      <c r="E15936" t="s">
        <v>150</v>
      </c>
      <c r="G15936" t="s">
        <v>8474</v>
      </c>
      <c r="H15936" t="s">
        <v>152</v>
      </c>
      <c r="I15936" s="1">
        <v>45413</v>
      </c>
      <c r="K15936" s="66">
        <v>0</v>
      </c>
      <c r="L15936" t="s">
        <v>92</v>
      </c>
      <c r="M15936" s="66">
        <v>44.32</v>
      </c>
      <c r="N15936" s="66">
        <v>0</v>
      </c>
      <c r="O15936" s="1" t="s">
        <v>13126</v>
      </c>
    </row>
    <row r="15937" spans="1:15">
      <c r="A15937" t="s">
        <v>11</v>
      </c>
      <c r="B15937" t="s">
        <v>4927</v>
      </c>
      <c r="C15937" t="s">
        <v>12144</v>
      </c>
      <c r="D15937" t="s">
        <v>5006</v>
      </c>
      <c r="E15937" t="s">
        <v>150</v>
      </c>
      <c r="G15937" t="s">
        <v>8474</v>
      </c>
      <c r="H15937" t="s">
        <v>152</v>
      </c>
      <c r="I15937" s="1">
        <v>45413</v>
      </c>
      <c r="K15937" s="66">
        <v>0</v>
      </c>
      <c r="L15937" t="s">
        <v>92</v>
      </c>
      <c r="M15937" s="66">
        <v>22.16</v>
      </c>
      <c r="N15937" s="66">
        <v>0</v>
      </c>
      <c r="O15937" s="1" t="s">
        <v>13126</v>
      </c>
    </row>
    <row r="15938" spans="1:15">
      <c r="A15938" t="s">
        <v>11</v>
      </c>
      <c r="B15938" t="s">
        <v>4927</v>
      </c>
      <c r="C15938" t="s">
        <v>12145</v>
      </c>
      <c r="D15938" t="s">
        <v>5006</v>
      </c>
      <c r="E15938" t="s">
        <v>150</v>
      </c>
      <c r="G15938" t="s">
        <v>8474</v>
      </c>
      <c r="H15938" t="s">
        <v>152</v>
      </c>
      <c r="I15938" s="1">
        <v>45413</v>
      </c>
      <c r="K15938" s="66">
        <v>0</v>
      </c>
      <c r="L15938" t="s">
        <v>92</v>
      </c>
      <c r="M15938" s="66">
        <v>105</v>
      </c>
      <c r="N15938" s="66">
        <v>0</v>
      </c>
      <c r="O15938" s="1" t="s">
        <v>13126</v>
      </c>
    </row>
    <row r="15939" spans="1:15">
      <c r="A15939" t="s">
        <v>11</v>
      </c>
      <c r="B15939" t="s">
        <v>4927</v>
      </c>
      <c r="C15939" t="s">
        <v>12145</v>
      </c>
      <c r="D15939" t="s">
        <v>5006</v>
      </c>
      <c r="E15939" t="s">
        <v>150</v>
      </c>
      <c r="G15939" t="s">
        <v>8474</v>
      </c>
      <c r="H15939" t="s">
        <v>152</v>
      </c>
      <c r="I15939" s="1">
        <v>45413</v>
      </c>
      <c r="K15939" s="66">
        <v>0</v>
      </c>
      <c r="L15939" t="s">
        <v>92</v>
      </c>
      <c r="M15939" s="66">
        <v>22.16</v>
      </c>
      <c r="N15939" s="66">
        <v>0</v>
      </c>
      <c r="O15939" s="1" t="s">
        <v>13126</v>
      </c>
    </row>
    <row r="15940" spans="1:15">
      <c r="A15940" t="s">
        <v>11</v>
      </c>
      <c r="B15940" t="s">
        <v>4927</v>
      </c>
      <c r="C15940" t="s">
        <v>12145</v>
      </c>
      <c r="D15940" t="s">
        <v>5006</v>
      </c>
      <c r="E15940" t="s">
        <v>150</v>
      </c>
      <c r="G15940" t="s">
        <v>8474</v>
      </c>
      <c r="H15940" t="s">
        <v>152</v>
      </c>
      <c r="I15940" s="1">
        <v>45413</v>
      </c>
      <c r="K15940" s="66">
        <v>0</v>
      </c>
      <c r="L15940" t="s">
        <v>92</v>
      </c>
      <c r="M15940" s="66">
        <v>22.16</v>
      </c>
      <c r="N15940" s="66">
        <v>0</v>
      </c>
      <c r="O15940" s="1" t="s">
        <v>13126</v>
      </c>
    </row>
    <row r="15941" spans="1:15">
      <c r="A15941" t="s">
        <v>11</v>
      </c>
      <c r="B15941" t="s">
        <v>4927</v>
      </c>
      <c r="C15941" t="s">
        <v>12145</v>
      </c>
      <c r="D15941" t="s">
        <v>5006</v>
      </c>
      <c r="E15941" t="s">
        <v>150</v>
      </c>
      <c r="G15941" t="s">
        <v>8474</v>
      </c>
      <c r="H15941" t="s">
        <v>152</v>
      </c>
      <c r="I15941" s="1">
        <v>45413</v>
      </c>
      <c r="K15941" s="66">
        <v>0</v>
      </c>
      <c r="L15941" t="s">
        <v>92</v>
      </c>
      <c r="M15941" s="66">
        <v>44.32</v>
      </c>
      <c r="N15941" s="66">
        <v>0</v>
      </c>
      <c r="O15941" s="1" t="s">
        <v>13126</v>
      </c>
    </row>
    <row r="15942" spans="1:15">
      <c r="A15942" t="s">
        <v>11</v>
      </c>
      <c r="B15942" t="s">
        <v>4927</v>
      </c>
      <c r="C15942" t="s">
        <v>12145</v>
      </c>
      <c r="D15942" t="s">
        <v>5006</v>
      </c>
      <c r="E15942" t="s">
        <v>150</v>
      </c>
      <c r="G15942" t="s">
        <v>8474</v>
      </c>
      <c r="H15942" t="s">
        <v>152</v>
      </c>
      <c r="I15942" s="1">
        <v>45413</v>
      </c>
      <c r="K15942" s="66">
        <v>0</v>
      </c>
      <c r="L15942" t="s">
        <v>92</v>
      </c>
      <c r="M15942" s="66">
        <v>105</v>
      </c>
      <c r="N15942" s="66">
        <v>0</v>
      </c>
      <c r="O15942" s="1" t="s">
        <v>13126</v>
      </c>
    </row>
    <row r="15943" spans="1:15">
      <c r="A15943" t="s">
        <v>11</v>
      </c>
      <c r="B15943" t="s">
        <v>4927</v>
      </c>
      <c r="C15943" t="s">
        <v>12145</v>
      </c>
      <c r="D15943" t="s">
        <v>5006</v>
      </c>
      <c r="E15943" t="s">
        <v>150</v>
      </c>
      <c r="G15943" t="s">
        <v>8474</v>
      </c>
      <c r="H15943" t="s">
        <v>152</v>
      </c>
      <c r="I15943" s="1">
        <v>45413</v>
      </c>
      <c r="K15943" s="66">
        <v>0</v>
      </c>
      <c r="L15943" t="s">
        <v>92</v>
      </c>
      <c r="M15943" s="66">
        <v>44.32</v>
      </c>
      <c r="N15943" s="66">
        <v>0</v>
      </c>
      <c r="O15943" s="1" t="s">
        <v>13126</v>
      </c>
    </row>
    <row r="15944" spans="1:15">
      <c r="A15944" t="s">
        <v>11</v>
      </c>
      <c r="B15944" t="s">
        <v>4927</v>
      </c>
      <c r="C15944" t="s">
        <v>12145</v>
      </c>
      <c r="D15944" t="s">
        <v>5006</v>
      </c>
      <c r="E15944" t="s">
        <v>150</v>
      </c>
      <c r="G15944" t="s">
        <v>8474</v>
      </c>
      <c r="H15944" t="s">
        <v>152</v>
      </c>
      <c r="I15944" s="1">
        <v>45413</v>
      </c>
      <c r="K15944" s="66">
        <v>0</v>
      </c>
      <c r="L15944" t="s">
        <v>92</v>
      </c>
      <c r="M15944" s="66">
        <v>44.32</v>
      </c>
      <c r="N15944" s="66">
        <v>0</v>
      </c>
      <c r="O15944" s="1" t="s">
        <v>13126</v>
      </c>
    </row>
    <row r="15945" spans="1:15">
      <c r="A15945" t="s">
        <v>11</v>
      </c>
      <c r="B15945" t="s">
        <v>4927</v>
      </c>
      <c r="C15945" t="s">
        <v>12145</v>
      </c>
      <c r="D15945" t="s">
        <v>5006</v>
      </c>
      <c r="E15945" t="s">
        <v>150</v>
      </c>
      <c r="G15945" t="s">
        <v>8474</v>
      </c>
      <c r="H15945" t="s">
        <v>152</v>
      </c>
      <c r="I15945" s="1">
        <v>45413</v>
      </c>
      <c r="K15945" s="66">
        <v>0</v>
      </c>
      <c r="L15945" t="s">
        <v>92</v>
      </c>
      <c r="M15945" s="66">
        <v>44.32</v>
      </c>
      <c r="N15945" s="66">
        <v>0</v>
      </c>
      <c r="O15945" s="1" t="s">
        <v>13126</v>
      </c>
    </row>
    <row r="15946" spans="1:15">
      <c r="A15946" t="s">
        <v>11</v>
      </c>
      <c r="B15946" t="s">
        <v>4927</v>
      </c>
      <c r="C15946" t="s">
        <v>12152</v>
      </c>
      <c r="D15946" t="s">
        <v>5006</v>
      </c>
      <c r="E15946" t="s">
        <v>150</v>
      </c>
      <c r="G15946" t="s">
        <v>8474</v>
      </c>
      <c r="H15946" t="s">
        <v>152</v>
      </c>
      <c r="I15946" s="1">
        <v>45413</v>
      </c>
      <c r="K15946" s="66">
        <v>0</v>
      </c>
      <c r="L15946" t="s">
        <v>92</v>
      </c>
      <c r="M15946" s="66">
        <v>105</v>
      </c>
      <c r="N15946" s="66">
        <v>0</v>
      </c>
      <c r="O15946" s="1" t="s">
        <v>13126</v>
      </c>
    </row>
    <row r="15947" spans="1:15">
      <c r="A15947" t="s">
        <v>11</v>
      </c>
      <c r="B15947" t="s">
        <v>4927</v>
      </c>
      <c r="C15947" t="s">
        <v>12152</v>
      </c>
      <c r="D15947" t="s">
        <v>5006</v>
      </c>
      <c r="E15947" t="s">
        <v>150</v>
      </c>
      <c r="G15947" t="s">
        <v>8474</v>
      </c>
      <c r="H15947" t="s">
        <v>152</v>
      </c>
      <c r="I15947" s="1">
        <v>45413</v>
      </c>
      <c r="K15947" s="66">
        <v>0</v>
      </c>
      <c r="L15947" t="s">
        <v>92</v>
      </c>
      <c r="M15947" s="66">
        <v>44.32</v>
      </c>
      <c r="N15947" s="66">
        <v>0</v>
      </c>
      <c r="O15947" s="1" t="s">
        <v>13126</v>
      </c>
    </row>
    <row r="15948" spans="1:15">
      <c r="A15948" t="s">
        <v>11</v>
      </c>
      <c r="B15948" t="s">
        <v>4927</v>
      </c>
      <c r="C15948" t="s">
        <v>12152</v>
      </c>
      <c r="D15948" t="s">
        <v>5006</v>
      </c>
      <c r="E15948" t="s">
        <v>150</v>
      </c>
      <c r="G15948" t="s">
        <v>8474</v>
      </c>
      <c r="H15948" t="s">
        <v>152</v>
      </c>
      <c r="I15948" s="1">
        <v>45413</v>
      </c>
      <c r="K15948" s="66">
        <v>0</v>
      </c>
      <c r="L15948" t="s">
        <v>92</v>
      </c>
      <c r="M15948" s="66">
        <v>22.16</v>
      </c>
      <c r="N15948" s="66">
        <v>0</v>
      </c>
      <c r="O15948" s="1" t="s">
        <v>13126</v>
      </c>
    </row>
    <row r="15949" spans="1:15">
      <c r="A15949" t="s">
        <v>11</v>
      </c>
      <c r="B15949" t="s">
        <v>4927</v>
      </c>
      <c r="C15949" t="s">
        <v>12152</v>
      </c>
      <c r="D15949" t="s">
        <v>5006</v>
      </c>
      <c r="E15949" t="s">
        <v>150</v>
      </c>
      <c r="G15949" t="s">
        <v>8474</v>
      </c>
      <c r="H15949" t="s">
        <v>152</v>
      </c>
      <c r="I15949" s="1">
        <v>45413</v>
      </c>
      <c r="K15949" s="66">
        <v>0</v>
      </c>
      <c r="L15949" t="s">
        <v>92</v>
      </c>
      <c r="M15949" s="66">
        <v>22.16</v>
      </c>
      <c r="N15949" s="66">
        <v>0</v>
      </c>
      <c r="O15949" s="1" t="s">
        <v>13126</v>
      </c>
    </row>
    <row r="15950" spans="1:15">
      <c r="A15950" t="s">
        <v>11</v>
      </c>
      <c r="B15950" t="s">
        <v>4927</v>
      </c>
      <c r="C15950" t="s">
        <v>12152</v>
      </c>
      <c r="D15950" t="s">
        <v>5006</v>
      </c>
      <c r="E15950" t="s">
        <v>150</v>
      </c>
      <c r="G15950" t="s">
        <v>8474</v>
      </c>
      <c r="H15950" t="s">
        <v>152</v>
      </c>
      <c r="I15950" s="1">
        <v>45413</v>
      </c>
      <c r="K15950" s="66">
        <v>0</v>
      </c>
      <c r="L15950" t="s">
        <v>92</v>
      </c>
      <c r="M15950" s="66">
        <v>22.17</v>
      </c>
      <c r="N15950" s="66">
        <v>0</v>
      </c>
      <c r="O15950" s="1" t="s">
        <v>13126</v>
      </c>
    </row>
    <row r="15951" spans="1:15">
      <c r="A15951" t="s">
        <v>11</v>
      </c>
      <c r="B15951" t="s">
        <v>4927</v>
      </c>
      <c r="C15951" t="s">
        <v>12152</v>
      </c>
      <c r="D15951" t="s">
        <v>5006</v>
      </c>
      <c r="E15951" t="s">
        <v>150</v>
      </c>
      <c r="G15951" t="s">
        <v>8474</v>
      </c>
      <c r="H15951" t="s">
        <v>152</v>
      </c>
      <c r="I15951" s="1">
        <v>45413</v>
      </c>
      <c r="K15951" s="66">
        <v>0</v>
      </c>
      <c r="L15951" t="s">
        <v>92</v>
      </c>
      <c r="M15951" s="66">
        <v>52.5</v>
      </c>
      <c r="N15951" s="66">
        <v>0</v>
      </c>
      <c r="O15951" s="1" t="s">
        <v>13126</v>
      </c>
    </row>
    <row r="15952" spans="1:15">
      <c r="A15952" t="s">
        <v>11</v>
      </c>
      <c r="B15952" t="s">
        <v>4927</v>
      </c>
      <c r="C15952" t="s">
        <v>12153</v>
      </c>
      <c r="D15952" t="s">
        <v>5006</v>
      </c>
      <c r="E15952" t="s">
        <v>150</v>
      </c>
      <c r="G15952" t="s">
        <v>8474</v>
      </c>
      <c r="H15952" t="s">
        <v>152</v>
      </c>
      <c r="I15952" s="1">
        <v>45413</v>
      </c>
      <c r="K15952" s="66">
        <v>0</v>
      </c>
      <c r="L15952" t="s">
        <v>92</v>
      </c>
      <c r="M15952" s="66">
        <v>105</v>
      </c>
      <c r="N15952" s="66">
        <v>0</v>
      </c>
      <c r="O15952" s="1" t="s">
        <v>13126</v>
      </c>
    </row>
    <row r="15953" spans="1:15">
      <c r="A15953" t="s">
        <v>11</v>
      </c>
      <c r="B15953" t="s">
        <v>4927</v>
      </c>
      <c r="C15953" t="s">
        <v>12153</v>
      </c>
      <c r="D15953" t="s">
        <v>5006</v>
      </c>
      <c r="E15953" t="s">
        <v>150</v>
      </c>
      <c r="G15953" t="s">
        <v>8474</v>
      </c>
      <c r="H15953" t="s">
        <v>152</v>
      </c>
      <c r="I15953" s="1">
        <v>45413</v>
      </c>
      <c r="K15953" s="66">
        <v>0</v>
      </c>
      <c r="L15953" t="s">
        <v>92</v>
      </c>
      <c r="M15953" s="66">
        <v>105</v>
      </c>
      <c r="N15953" s="66">
        <v>0</v>
      </c>
      <c r="O15953" s="1" t="s">
        <v>13126</v>
      </c>
    </row>
    <row r="15954" spans="1:15">
      <c r="A15954" t="s">
        <v>11</v>
      </c>
      <c r="B15954" t="s">
        <v>4927</v>
      </c>
      <c r="C15954" t="s">
        <v>12153</v>
      </c>
      <c r="D15954" t="s">
        <v>5006</v>
      </c>
      <c r="E15954" t="s">
        <v>150</v>
      </c>
      <c r="G15954" t="s">
        <v>8474</v>
      </c>
      <c r="H15954" t="s">
        <v>152</v>
      </c>
      <c r="I15954" s="1">
        <v>45413</v>
      </c>
      <c r="K15954" s="66">
        <v>0</v>
      </c>
      <c r="L15954" t="s">
        <v>92</v>
      </c>
      <c r="M15954" s="66">
        <v>105</v>
      </c>
      <c r="N15954" s="66">
        <v>0</v>
      </c>
      <c r="O15954" s="1" t="s">
        <v>13126</v>
      </c>
    </row>
    <row r="15955" spans="1:15">
      <c r="A15955" t="s">
        <v>11</v>
      </c>
      <c r="B15955" t="s">
        <v>4927</v>
      </c>
      <c r="C15955" t="s">
        <v>12153</v>
      </c>
      <c r="D15955" t="s">
        <v>5006</v>
      </c>
      <c r="E15955" t="s">
        <v>150</v>
      </c>
      <c r="G15955" t="s">
        <v>8474</v>
      </c>
      <c r="H15955" t="s">
        <v>152</v>
      </c>
      <c r="I15955" s="1">
        <v>45413</v>
      </c>
      <c r="K15955" s="66">
        <v>0</v>
      </c>
      <c r="L15955" t="s">
        <v>92</v>
      </c>
      <c r="M15955" s="66">
        <v>105</v>
      </c>
      <c r="N15955" s="66">
        <v>0</v>
      </c>
      <c r="O15955" s="1" t="s">
        <v>13126</v>
      </c>
    </row>
    <row r="15956" spans="1:15">
      <c r="A15956" t="s">
        <v>11</v>
      </c>
      <c r="B15956" t="s">
        <v>4927</v>
      </c>
      <c r="C15956" t="s">
        <v>12153</v>
      </c>
      <c r="D15956" t="s">
        <v>5006</v>
      </c>
      <c r="E15956" t="s">
        <v>150</v>
      </c>
      <c r="G15956" t="s">
        <v>8474</v>
      </c>
      <c r="H15956" t="s">
        <v>152</v>
      </c>
      <c r="I15956" s="1">
        <v>45413</v>
      </c>
      <c r="K15956" s="66">
        <v>0</v>
      </c>
      <c r="L15956" t="s">
        <v>92</v>
      </c>
      <c r="M15956" s="66">
        <v>105</v>
      </c>
      <c r="N15956" s="66">
        <v>0</v>
      </c>
      <c r="O15956" s="1" t="s">
        <v>13126</v>
      </c>
    </row>
    <row r="15957" spans="1:15">
      <c r="A15957" t="s">
        <v>11</v>
      </c>
      <c r="B15957" t="s">
        <v>4927</v>
      </c>
      <c r="C15957" t="s">
        <v>12153</v>
      </c>
      <c r="D15957" t="s">
        <v>5006</v>
      </c>
      <c r="E15957" t="s">
        <v>150</v>
      </c>
      <c r="G15957" t="s">
        <v>8474</v>
      </c>
      <c r="H15957" t="s">
        <v>152</v>
      </c>
      <c r="I15957" s="1">
        <v>45413</v>
      </c>
      <c r="K15957" s="66">
        <v>0</v>
      </c>
      <c r="L15957" t="s">
        <v>92</v>
      </c>
      <c r="M15957" s="66">
        <v>105</v>
      </c>
      <c r="N15957" s="66">
        <v>0</v>
      </c>
      <c r="O15957" s="1" t="s">
        <v>13126</v>
      </c>
    </row>
    <row r="15958" spans="1:15">
      <c r="A15958" t="s">
        <v>11</v>
      </c>
      <c r="B15958" t="s">
        <v>4927</v>
      </c>
      <c r="C15958" t="s">
        <v>12153</v>
      </c>
      <c r="D15958" t="s">
        <v>5006</v>
      </c>
      <c r="E15958" t="s">
        <v>150</v>
      </c>
      <c r="G15958" t="s">
        <v>8474</v>
      </c>
      <c r="H15958" t="s">
        <v>152</v>
      </c>
      <c r="I15958" s="1">
        <v>45413</v>
      </c>
      <c r="K15958" s="66">
        <v>0</v>
      </c>
      <c r="L15958" t="s">
        <v>92</v>
      </c>
      <c r="M15958" s="66">
        <v>105</v>
      </c>
      <c r="N15958" s="66">
        <v>0</v>
      </c>
      <c r="O15958" s="1" t="s">
        <v>13126</v>
      </c>
    </row>
    <row r="15959" spans="1:15">
      <c r="A15959" t="s">
        <v>11</v>
      </c>
      <c r="B15959" t="s">
        <v>4927</v>
      </c>
      <c r="C15959" t="s">
        <v>12153</v>
      </c>
      <c r="D15959" t="s">
        <v>5006</v>
      </c>
      <c r="E15959" t="s">
        <v>150</v>
      </c>
      <c r="G15959" t="s">
        <v>8474</v>
      </c>
      <c r="H15959" t="s">
        <v>152</v>
      </c>
      <c r="I15959" s="1">
        <v>45413</v>
      </c>
      <c r="K15959" s="66">
        <v>0</v>
      </c>
      <c r="L15959" t="s">
        <v>92</v>
      </c>
      <c r="M15959" s="66">
        <v>52.5</v>
      </c>
      <c r="N15959" s="66">
        <v>0</v>
      </c>
      <c r="O15959" s="1" t="s">
        <v>13126</v>
      </c>
    </row>
    <row r="15960" spans="1:15">
      <c r="A15960" t="s">
        <v>11</v>
      </c>
      <c r="B15960" t="s">
        <v>4927</v>
      </c>
      <c r="C15960" t="s">
        <v>12153</v>
      </c>
      <c r="D15960" t="s">
        <v>5006</v>
      </c>
      <c r="E15960" t="s">
        <v>150</v>
      </c>
      <c r="G15960" t="s">
        <v>8474</v>
      </c>
      <c r="H15960" t="s">
        <v>152</v>
      </c>
      <c r="I15960" s="1">
        <v>45413</v>
      </c>
      <c r="K15960" s="66">
        <v>0</v>
      </c>
      <c r="L15960" t="s">
        <v>92</v>
      </c>
      <c r="M15960" s="66">
        <v>52.5</v>
      </c>
      <c r="N15960" s="66">
        <v>0</v>
      </c>
      <c r="O15960" s="1" t="s">
        <v>13126</v>
      </c>
    </row>
    <row r="15961" spans="1:15">
      <c r="A15961" t="s">
        <v>11</v>
      </c>
      <c r="B15961" t="s">
        <v>4927</v>
      </c>
      <c r="C15961" t="s">
        <v>12153</v>
      </c>
      <c r="D15961" t="s">
        <v>5006</v>
      </c>
      <c r="E15961" t="s">
        <v>150</v>
      </c>
      <c r="G15961" t="s">
        <v>8474</v>
      </c>
      <c r="H15961" t="s">
        <v>152</v>
      </c>
      <c r="I15961" s="1">
        <v>45413</v>
      </c>
      <c r="K15961" s="66">
        <v>0</v>
      </c>
      <c r="L15961" t="s">
        <v>92</v>
      </c>
      <c r="M15961" s="66">
        <v>52.5</v>
      </c>
      <c r="N15961" s="66">
        <v>0</v>
      </c>
      <c r="O15961" s="1" t="s">
        <v>13126</v>
      </c>
    </row>
    <row r="15962" spans="1:15">
      <c r="A15962" t="s">
        <v>11</v>
      </c>
      <c r="B15962" t="s">
        <v>4927</v>
      </c>
      <c r="C15962" t="s">
        <v>12153</v>
      </c>
      <c r="D15962" t="s">
        <v>5006</v>
      </c>
      <c r="E15962" t="s">
        <v>150</v>
      </c>
      <c r="G15962" t="s">
        <v>8474</v>
      </c>
      <c r="H15962" t="s">
        <v>152</v>
      </c>
      <c r="I15962" s="1">
        <v>45413</v>
      </c>
      <c r="K15962" s="66">
        <v>0</v>
      </c>
      <c r="L15962" t="s">
        <v>92</v>
      </c>
      <c r="M15962" s="66">
        <v>52.5</v>
      </c>
      <c r="N15962" s="66">
        <v>0</v>
      </c>
      <c r="O15962" s="1" t="s">
        <v>13126</v>
      </c>
    </row>
    <row r="15963" spans="1:15">
      <c r="A15963" t="s">
        <v>11</v>
      </c>
      <c r="B15963" t="s">
        <v>4927</v>
      </c>
      <c r="C15963" t="s">
        <v>12153</v>
      </c>
      <c r="D15963" t="s">
        <v>5006</v>
      </c>
      <c r="E15963" t="s">
        <v>150</v>
      </c>
      <c r="G15963" t="s">
        <v>8474</v>
      </c>
      <c r="H15963" t="s">
        <v>152</v>
      </c>
      <c r="I15963" s="1">
        <v>45413</v>
      </c>
      <c r="K15963" s="66">
        <v>0</v>
      </c>
      <c r="L15963" t="s">
        <v>92</v>
      </c>
      <c r="M15963" s="66">
        <v>52.5</v>
      </c>
      <c r="N15963" s="66">
        <v>0</v>
      </c>
      <c r="O15963" s="1" t="s">
        <v>13126</v>
      </c>
    </row>
    <row r="15964" spans="1:15">
      <c r="A15964" t="s">
        <v>11</v>
      </c>
      <c r="B15964" t="s">
        <v>4927</v>
      </c>
      <c r="C15964" t="s">
        <v>12154</v>
      </c>
      <c r="D15964" t="s">
        <v>5006</v>
      </c>
      <c r="E15964" t="s">
        <v>150</v>
      </c>
      <c r="G15964" t="s">
        <v>8474</v>
      </c>
      <c r="H15964" t="s">
        <v>152</v>
      </c>
      <c r="I15964" s="1">
        <v>45413</v>
      </c>
      <c r="K15964" s="66">
        <v>0</v>
      </c>
      <c r="L15964" t="s">
        <v>92</v>
      </c>
      <c r="M15964" s="66">
        <v>105</v>
      </c>
      <c r="N15964" s="66">
        <v>0</v>
      </c>
      <c r="O15964" s="1" t="s">
        <v>13126</v>
      </c>
    </row>
    <row r="15965" spans="1:15">
      <c r="A15965" t="s">
        <v>11</v>
      </c>
      <c r="B15965" t="s">
        <v>4927</v>
      </c>
      <c r="C15965" t="s">
        <v>12155</v>
      </c>
      <c r="D15965" t="s">
        <v>5006</v>
      </c>
      <c r="E15965" t="s">
        <v>150</v>
      </c>
      <c r="G15965" t="s">
        <v>8474</v>
      </c>
      <c r="H15965" t="s">
        <v>152</v>
      </c>
      <c r="I15965" s="1">
        <v>45413</v>
      </c>
      <c r="K15965" s="66">
        <v>0</v>
      </c>
      <c r="L15965" t="s">
        <v>92</v>
      </c>
      <c r="M15965" s="66">
        <v>44.32</v>
      </c>
      <c r="N15965" s="66">
        <v>0</v>
      </c>
      <c r="O15965" s="1" t="s">
        <v>13126</v>
      </c>
    </row>
    <row r="15966" spans="1:15">
      <c r="A15966" t="s">
        <v>11</v>
      </c>
      <c r="B15966" t="s">
        <v>4927</v>
      </c>
      <c r="C15966" t="s">
        <v>12155</v>
      </c>
      <c r="D15966" t="s">
        <v>5006</v>
      </c>
      <c r="E15966" t="s">
        <v>150</v>
      </c>
      <c r="G15966" t="s">
        <v>8474</v>
      </c>
      <c r="H15966" t="s">
        <v>152</v>
      </c>
      <c r="I15966" s="1">
        <v>45413</v>
      </c>
      <c r="K15966" s="66">
        <v>0</v>
      </c>
      <c r="L15966" t="s">
        <v>92</v>
      </c>
      <c r="M15966" s="66">
        <v>44.32</v>
      </c>
      <c r="N15966" s="66">
        <v>0</v>
      </c>
      <c r="O15966" s="1" t="s">
        <v>13126</v>
      </c>
    </row>
    <row r="15967" spans="1:15">
      <c r="A15967" t="s">
        <v>11</v>
      </c>
      <c r="B15967" t="s">
        <v>4927</v>
      </c>
      <c r="C15967" t="s">
        <v>12155</v>
      </c>
      <c r="D15967" t="s">
        <v>5006</v>
      </c>
      <c r="E15967" t="s">
        <v>150</v>
      </c>
      <c r="G15967" t="s">
        <v>8474</v>
      </c>
      <c r="H15967" t="s">
        <v>152</v>
      </c>
      <c r="I15967" s="1">
        <v>45413</v>
      </c>
      <c r="K15967" s="66">
        <v>0</v>
      </c>
      <c r="L15967" t="s">
        <v>92</v>
      </c>
      <c r="M15967" s="66">
        <v>44.32</v>
      </c>
      <c r="N15967" s="66">
        <v>0</v>
      </c>
      <c r="O15967" s="1" t="s">
        <v>13126</v>
      </c>
    </row>
    <row r="15968" spans="1:15">
      <c r="A15968" t="s">
        <v>11</v>
      </c>
      <c r="B15968" t="s">
        <v>4927</v>
      </c>
      <c r="C15968" t="s">
        <v>12155</v>
      </c>
      <c r="D15968" t="s">
        <v>5006</v>
      </c>
      <c r="E15968" t="s">
        <v>150</v>
      </c>
      <c r="G15968" t="s">
        <v>8474</v>
      </c>
      <c r="H15968" t="s">
        <v>152</v>
      </c>
      <c r="I15968" s="1">
        <v>45413</v>
      </c>
      <c r="K15968" s="66">
        <v>0</v>
      </c>
      <c r="L15968" t="s">
        <v>92</v>
      </c>
      <c r="M15968" s="66">
        <v>44.32</v>
      </c>
      <c r="N15968" s="66">
        <v>0</v>
      </c>
      <c r="O15968" s="1" t="s">
        <v>13126</v>
      </c>
    </row>
    <row r="15969" spans="1:15">
      <c r="A15969" t="s">
        <v>11</v>
      </c>
      <c r="B15969" t="s">
        <v>4927</v>
      </c>
      <c r="C15969" t="s">
        <v>12156</v>
      </c>
      <c r="D15969" t="s">
        <v>5006</v>
      </c>
      <c r="E15969" t="s">
        <v>150</v>
      </c>
      <c r="G15969" t="s">
        <v>8474</v>
      </c>
      <c r="H15969" t="s">
        <v>152</v>
      </c>
      <c r="I15969" s="1">
        <v>45413</v>
      </c>
      <c r="K15969" s="66">
        <v>0</v>
      </c>
      <c r="L15969" t="s">
        <v>92</v>
      </c>
      <c r="M15969" s="66">
        <v>44.32</v>
      </c>
      <c r="N15969" s="66">
        <v>0</v>
      </c>
      <c r="O15969" s="1" t="s">
        <v>13126</v>
      </c>
    </row>
    <row r="15970" spans="1:15">
      <c r="A15970" t="s">
        <v>11</v>
      </c>
      <c r="B15970" t="s">
        <v>4927</v>
      </c>
      <c r="C15970" t="s">
        <v>12157</v>
      </c>
      <c r="D15970" t="s">
        <v>5006</v>
      </c>
      <c r="E15970" t="s">
        <v>150</v>
      </c>
      <c r="G15970" t="s">
        <v>8474</v>
      </c>
      <c r="H15970" t="s">
        <v>152</v>
      </c>
      <c r="I15970" s="1">
        <v>45413</v>
      </c>
      <c r="K15970" s="66">
        <v>0</v>
      </c>
      <c r="L15970" t="s">
        <v>92</v>
      </c>
      <c r="M15970" s="66">
        <v>22.17</v>
      </c>
      <c r="N15970" s="66">
        <v>0</v>
      </c>
      <c r="O15970" s="1" t="s">
        <v>13126</v>
      </c>
    </row>
    <row r="15971" spans="1:15">
      <c r="A15971" t="s">
        <v>11</v>
      </c>
      <c r="B15971" t="s">
        <v>4927</v>
      </c>
      <c r="C15971" t="s">
        <v>12158</v>
      </c>
      <c r="D15971" t="s">
        <v>5006</v>
      </c>
      <c r="E15971" t="s">
        <v>150</v>
      </c>
      <c r="G15971" t="s">
        <v>8474</v>
      </c>
      <c r="H15971" t="s">
        <v>152</v>
      </c>
      <c r="I15971" s="1">
        <v>45413</v>
      </c>
      <c r="K15971" s="66">
        <v>0</v>
      </c>
      <c r="L15971" t="s">
        <v>92</v>
      </c>
      <c r="M15971" s="66">
        <v>105</v>
      </c>
      <c r="N15971" s="66">
        <v>0</v>
      </c>
      <c r="O15971" s="1" t="s">
        <v>13126</v>
      </c>
    </row>
    <row r="15972" spans="1:15">
      <c r="A15972" t="s">
        <v>11</v>
      </c>
      <c r="B15972" t="s">
        <v>4927</v>
      </c>
      <c r="C15972" t="s">
        <v>12158</v>
      </c>
      <c r="D15972" t="s">
        <v>5006</v>
      </c>
      <c r="E15972" t="s">
        <v>150</v>
      </c>
      <c r="G15972" t="s">
        <v>8474</v>
      </c>
      <c r="H15972" t="s">
        <v>152</v>
      </c>
      <c r="I15972" s="1">
        <v>45413</v>
      </c>
      <c r="K15972" s="66">
        <v>0</v>
      </c>
      <c r="L15972" t="s">
        <v>92</v>
      </c>
      <c r="M15972" s="66">
        <v>44.32</v>
      </c>
      <c r="N15972" s="66">
        <v>0</v>
      </c>
      <c r="O15972" s="1" t="s">
        <v>13126</v>
      </c>
    </row>
    <row r="15973" spans="1:15">
      <c r="A15973" t="s">
        <v>11</v>
      </c>
      <c r="B15973" t="s">
        <v>4927</v>
      </c>
      <c r="C15973" t="s">
        <v>12158</v>
      </c>
      <c r="D15973" t="s">
        <v>5006</v>
      </c>
      <c r="E15973" t="s">
        <v>150</v>
      </c>
      <c r="G15973" t="s">
        <v>8474</v>
      </c>
      <c r="H15973" t="s">
        <v>152</v>
      </c>
      <c r="I15973" s="1">
        <v>45413</v>
      </c>
      <c r="K15973" s="66">
        <v>0</v>
      </c>
      <c r="L15973" t="s">
        <v>92</v>
      </c>
      <c r="M15973" s="66">
        <v>22.16</v>
      </c>
      <c r="N15973" s="66">
        <v>0</v>
      </c>
      <c r="O15973" s="1" t="s">
        <v>13126</v>
      </c>
    </row>
    <row r="15974" spans="1:15">
      <c r="A15974" t="s">
        <v>11</v>
      </c>
      <c r="B15974" t="s">
        <v>4927</v>
      </c>
      <c r="C15974" t="s">
        <v>12158</v>
      </c>
      <c r="D15974" t="s">
        <v>5006</v>
      </c>
      <c r="E15974" t="s">
        <v>150</v>
      </c>
      <c r="G15974" t="s">
        <v>8474</v>
      </c>
      <c r="H15974" t="s">
        <v>152</v>
      </c>
      <c r="I15974" s="1">
        <v>45413</v>
      </c>
      <c r="K15974" s="66">
        <v>0</v>
      </c>
      <c r="L15974" t="s">
        <v>92</v>
      </c>
      <c r="M15974" s="66">
        <v>44.32</v>
      </c>
      <c r="N15974" s="66">
        <v>0</v>
      </c>
      <c r="O15974" s="1" t="s">
        <v>13126</v>
      </c>
    </row>
    <row r="15975" spans="1:15">
      <c r="A15975" t="s">
        <v>11</v>
      </c>
      <c r="B15975" t="s">
        <v>4927</v>
      </c>
      <c r="C15975" t="s">
        <v>12158</v>
      </c>
      <c r="D15975" t="s">
        <v>5006</v>
      </c>
      <c r="E15975" t="s">
        <v>150</v>
      </c>
      <c r="G15975" t="s">
        <v>8474</v>
      </c>
      <c r="H15975" t="s">
        <v>152</v>
      </c>
      <c r="I15975" s="1">
        <v>45413</v>
      </c>
      <c r="K15975" s="66">
        <v>0</v>
      </c>
      <c r="L15975" t="s">
        <v>92</v>
      </c>
      <c r="M15975" s="66">
        <v>44.32</v>
      </c>
      <c r="N15975" s="66">
        <v>0</v>
      </c>
      <c r="O15975" s="1" t="s">
        <v>13126</v>
      </c>
    </row>
    <row r="15976" spans="1:15">
      <c r="A15976" t="s">
        <v>11</v>
      </c>
      <c r="B15976" t="s">
        <v>4927</v>
      </c>
      <c r="C15976" t="s">
        <v>12159</v>
      </c>
      <c r="D15976" t="s">
        <v>5006</v>
      </c>
      <c r="E15976" t="s">
        <v>150</v>
      </c>
      <c r="G15976" t="s">
        <v>8474</v>
      </c>
      <c r="H15976" t="s">
        <v>152</v>
      </c>
      <c r="I15976" s="1">
        <v>45413</v>
      </c>
      <c r="K15976" s="66">
        <v>0</v>
      </c>
      <c r="L15976" t="s">
        <v>92</v>
      </c>
      <c r="M15976" s="66">
        <v>105</v>
      </c>
      <c r="N15976" s="66">
        <v>0</v>
      </c>
      <c r="O15976" s="1" t="s">
        <v>13126</v>
      </c>
    </row>
    <row r="15977" spans="1:15">
      <c r="A15977" t="s">
        <v>11</v>
      </c>
      <c r="B15977" t="s">
        <v>4927</v>
      </c>
      <c r="C15977" t="s">
        <v>12160</v>
      </c>
      <c r="D15977" t="s">
        <v>5006</v>
      </c>
      <c r="E15977" t="s">
        <v>150</v>
      </c>
      <c r="G15977" t="s">
        <v>8474</v>
      </c>
      <c r="H15977" t="s">
        <v>152</v>
      </c>
      <c r="I15977" s="1">
        <v>45413</v>
      </c>
      <c r="K15977" s="66">
        <v>0</v>
      </c>
      <c r="L15977" t="s">
        <v>92</v>
      </c>
      <c r="M15977" s="66">
        <v>44.32</v>
      </c>
      <c r="N15977" s="66">
        <v>0</v>
      </c>
      <c r="O15977" s="1" t="s">
        <v>13126</v>
      </c>
    </row>
    <row r="15978" spans="1:15">
      <c r="A15978" t="s">
        <v>11</v>
      </c>
      <c r="B15978" t="s">
        <v>4927</v>
      </c>
      <c r="C15978" t="s">
        <v>12160</v>
      </c>
      <c r="D15978" t="s">
        <v>5006</v>
      </c>
      <c r="E15978" t="s">
        <v>150</v>
      </c>
      <c r="G15978" t="s">
        <v>8474</v>
      </c>
      <c r="H15978" t="s">
        <v>152</v>
      </c>
      <c r="I15978" s="1">
        <v>45413</v>
      </c>
      <c r="K15978" s="66">
        <v>0</v>
      </c>
      <c r="L15978" t="s">
        <v>92</v>
      </c>
      <c r="M15978" s="66">
        <v>44.32</v>
      </c>
      <c r="N15978" s="66">
        <v>0</v>
      </c>
      <c r="O15978" s="1" t="s">
        <v>13126</v>
      </c>
    </row>
    <row r="15979" spans="1:15">
      <c r="A15979" t="s">
        <v>11</v>
      </c>
      <c r="B15979" t="s">
        <v>4927</v>
      </c>
      <c r="C15979" t="s">
        <v>12160</v>
      </c>
      <c r="D15979" t="s">
        <v>5006</v>
      </c>
      <c r="E15979" t="s">
        <v>150</v>
      </c>
      <c r="G15979" t="s">
        <v>8474</v>
      </c>
      <c r="H15979" t="s">
        <v>152</v>
      </c>
      <c r="I15979" s="1">
        <v>45413</v>
      </c>
      <c r="K15979" s="66">
        <v>0</v>
      </c>
      <c r="L15979" t="s">
        <v>92</v>
      </c>
      <c r="M15979" s="66">
        <v>44.32</v>
      </c>
      <c r="N15979" s="66">
        <v>0</v>
      </c>
      <c r="O15979" s="1" t="s">
        <v>13126</v>
      </c>
    </row>
    <row r="15980" spans="1:15">
      <c r="A15980" t="s">
        <v>11</v>
      </c>
      <c r="B15980" t="s">
        <v>4927</v>
      </c>
      <c r="C15980" t="s">
        <v>12160</v>
      </c>
      <c r="D15980" t="s">
        <v>5006</v>
      </c>
      <c r="E15980" t="s">
        <v>150</v>
      </c>
      <c r="G15980" t="s">
        <v>8474</v>
      </c>
      <c r="H15980" t="s">
        <v>152</v>
      </c>
      <c r="I15980" s="1">
        <v>45413</v>
      </c>
      <c r="K15980" s="66">
        <v>0</v>
      </c>
      <c r="L15980" t="s">
        <v>92</v>
      </c>
      <c r="M15980" s="66">
        <v>44.32</v>
      </c>
      <c r="N15980" s="66">
        <v>0</v>
      </c>
      <c r="O15980" s="1" t="s">
        <v>13126</v>
      </c>
    </row>
    <row r="15981" spans="1:15">
      <c r="A15981" t="s">
        <v>11</v>
      </c>
      <c r="B15981" t="s">
        <v>4927</v>
      </c>
      <c r="C15981" t="s">
        <v>12160</v>
      </c>
      <c r="D15981" t="s">
        <v>5006</v>
      </c>
      <c r="E15981" t="s">
        <v>150</v>
      </c>
      <c r="G15981" t="s">
        <v>8474</v>
      </c>
      <c r="H15981" t="s">
        <v>152</v>
      </c>
      <c r="I15981" s="1">
        <v>45413</v>
      </c>
      <c r="K15981" s="66">
        <v>0</v>
      </c>
      <c r="L15981" t="s">
        <v>92</v>
      </c>
      <c r="M15981" s="66">
        <v>44.32</v>
      </c>
      <c r="N15981" s="66">
        <v>0</v>
      </c>
      <c r="O15981" s="1" t="s">
        <v>13126</v>
      </c>
    </row>
    <row r="15982" spans="1:15">
      <c r="A15982" t="s">
        <v>11</v>
      </c>
      <c r="B15982" t="s">
        <v>4927</v>
      </c>
      <c r="C15982" t="s">
        <v>12160</v>
      </c>
      <c r="D15982" t="s">
        <v>5006</v>
      </c>
      <c r="E15982" t="s">
        <v>150</v>
      </c>
      <c r="G15982" t="s">
        <v>8474</v>
      </c>
      <c r="H15982" t="s">
        <v>152</v>
      </c>
      <c r="I15982" s="1">
        <v>45413</v>
      </c>
      <c r="K15982" s="66">
        <v>0</v>
      </c>
      <c r="L15982" t="s">
        <v>92</v>
      </c>
      <c r="M15982" s="66">
        <v>44.32</v>
      </c>
      <c r="N15982" s="66">
        <v>0</v>
      </c>
      <c r="O15982" s="1" t="s">
        <v>13126</v>
      </c>
    </row>
    <row r="15983" spans="1:15">
      <c r="A15983" t="s">
        <v>11</v>
      </c>
      <c r="B15983" t="s">
        <v>4927</v>
      </c>
      <c r="C15983" t="s">
        <v>12160</v>
      </c>
      <c r="D15983" t="s">
        <v>5006</v>
      </c>
      <c r="E15983" t="s">
        <v>150</v>
      </c>
      <c r="G15983" t="s">
        <v>8474</v>
      </c>
      <c r="H15983" t="s">
        <v>152</v>
      </c>
      <c r="I15983" s="1">
        <v>45413</v>
      </c>
      <c r="K15983" s="66">
        <v>0</v>
      </c>
      <c r="L15983" t="s">
        <v>92</v>
      </c>
      <c r="M15983" s="66">
        <v>44.32</v>
      </c>
      <c r="N15983" s="66">
        <v>0</v>
      </c>
      <c r="O15983" s="1" t="s">
        <v>13126</v>
      </c>
    </row>
    <row r="15984" spans="1:15">
      <c r="A15984" t="s">
        <v>11</v>
      </c>
      <c r="B15984" t="s">
        <v>4927</v>
      </c>
      <c r="C15984" t="s">
        <v>12160</v>
      </c>
      <c r="D15984" t="s">
        <v>5006</v>
      </c>
      <c r="E15984" t="s">
        <v>150</v>
      </c>
      <c r="G15984" t="s">
        <v>8474</v>
      </c>
      <c r="H15984" t="s">
        <v>152</v>
      </c>
      <c r="I15984" s="1">
        <v>45413</v>
      </c>
      <c r="K15984" s="66">
        <v>0</v>
      </c>
      <c r="L15984" t="s">
        <v>92</v>
      </c>
      <c r="M15984" s="66">
        <v>44.32</v>
      </c>
      <c r="N15984" s="66">
        <v>0</v>
      </c>
      <c r="O15984" s="1" t="s">
        <v>13126</v>
      </c>
    </row>
    <row r="15985" spans="1:15">
      <c r="A15985" t="s">
        <v>11</v>
      </c>
      <c r="B15985" t="s">
        <v>4927</v>
      </c>
      <c r="C15985" t="s">
        <v>12160</v>
      </c>
      <c r="D15985" t="s">
        <v>5006</v>
      </c>
      <c r="E15985" t="s">
        <v>150</v>
      </c>
      <c r="G15985" t="s">
        <v>8474</v>
      </c>
      <c r="H15985" t="s">
        <v>152</v>
      </c>
      <c r="I15985" s="1">
        <v>45413</v>
      </c>
      <c r="K15985" s="66">
        <v>0</v>
      </c>
      <c r="L15985" t="s">
        <v>92</v>
      </c>
      <c r="M15985" s="66">
        <v>44.32</v>
      </c>
      <c r="N15985" s="66">
        <v>0</v>
      </c>
      <c r="O15985" s="1" t="s">
        <v>13126</v>
      </c>
    </row>
    <row r="15986" spans="1:15">
      <c r="A15986" t="s">
        <v>11</v>
      </c>
      <c r="B15986" t="s">
        <v>4927</v>
      </c>
      <c r="C15986" t="s">
        <v>12160</v>
      </c>
      <c r="D15986" t="s">
        <v>5006</v>
      </c>
      <c r="E15986" t="s">
        <v>150</v>
      </c>
      <c r="G15986" t="s">
        <v>8474</v>
      </c>
      <c r="H15986" t="s">
        <v>152</v>
      </c>
      <c r="I15986" s="1">
        <v>45413</v>
      </c>
      <c r="K15986" s="66">
        <v>0</v>
      </c>
      <c r="L15986" t="s">
        <v>92</v>
      </c>
      <c r="M15986" s="66">
        <v>44.32</v>
      </c>
      <c r="N15986" s="66">
        <v>0</v>
      </c>
      <c r="O15986" s="1" t="s">
        <v>13126</v>
      </c>
    </row>
    <row r="15987" spans="1:15">
      <c r="A15987" t="s">
        <v>11</v>
      </c>
      <c r="B15987" t="s">
        <v>4927</v>
      </c>
      <c r="C15987" t="s">
        <v>12161</v>
      </c>
      <c r="D15987" t="s">
        <v>5006</v>
      </c>
      <c r="E15987" t="s">
        <v>150</v>
      </c>
      <c r="G15987" t="s">
        <v>8474</v>
      </c>
      <c r="H15987" t="s">
        <v>152</v>
      </c>
      <c r="I15987" s="1">
        <v>45413</v>
      </c>
      <c r="K15987" s="66">
        <v>0</v>
      </c>
      <c r="L15987" t="s">
        <v>92</v>
      </c>
      <c r="M15987" s="66">
        <v>22.16</v>
      </c>
      <c r="N15987" s="66">
        <v>0</v>
      </c>
      <c r="O15987" s="1" t="s">
        <v>13126</v>
      </c>
    </row>
    <row r="15988" spans="1:15">
      <c r="A15988" t="s">
        <v>11</v>
      </c>
      <c r="B15988" t="s">
        <v>4927</v>
      </c>
      <c r="C15988" t="s">
        <v>12161</v>
      </c>
      <c r="D15988" t="s">
        <v>5006</v>
      </c>
      <c r="E15988" t="s">
        <v>150</v>
      </c>
      <c r="G15988" t="s">
        <v>8474</v>
      </c>
      <c r="H15988" t="s">
        <v>152</v>
      </c>
      <c r="I15988" s="1">
        <v>45413</v>
      </c>
      <c r="K15988" s="66">
        <v>0</v>
      </c>
      <c r="L15988" t="s">
        <v>92</v>
      </c>
      <c r="M15988" s="66">
        <v>44.32</v>
      </c>
      <c r="N15988" s="66">
        <v>0</v>
      </c>
      <c r="O15988" s="1" t="s">
        <v>13126</v>
      </c>
    </row>
    <row r="15989" spans="1:15">
      <c r="A15989" t="s">
        <v>11</v>
      </c>
      <c r="B15989" t="s">
        <v>4927</v>
      </c>
      <c r="C15989" t="s">
        <v>12162</v>
      </c>
      <c r="D15989" t="s">
        <v>5006</v>
      </c>
      <c r="E15989" t="s">
        <v>150</v>
      </c>
      <c r="G15989" t="s">
        <v>8474</v>
      </c>
      <c r="H15989" t="s">
        <v>152</v>
      </c>
      <c r="I15989" s="1">
        <v>45413</v>
      </c>
      <c r="K15989" s="66">
        <v>0</v>
      </c>
      <c r="L15989" t="s">
        <v>92</v>
      </c>
      <c r="M15989" s="66">
        <v>44.32</v>
      </c>
      <c r="N15989" s="66">
        <v>0</v>
      </c>
      <c r="O15989" s="1" t="s">
        <v>13126</v>
      </c>
    </row>
    <row r="15990" spans="1:15">
      <c r="A15990" t="s">
        <v>11</v>
      </c>
      <c r="B15990" t="s">
        <v>4927</v>
      </c>
      <c r="C15990" t="s">
        <v>12162</v>
      </c>
      <c r="D15990" t="s">
        <v>5006</v>
      </c>
      <c r="E15990" t="s">
        <v>150</v>
      </c>
      <c r="G15990" t="s">
        <v>8474</v>
      </c>
      <c r="H15990" t="s">
        <v>152</v>
      </c>
      <c r="I15990" s="1">
        <v>45413</v>
      </c>
      <c r="K15990" s="66">
        <v>0</v>
      </c>
      <c r="L15990" t="s">
        <v>92</v>
      </c>
      <c r="M15990" s="66">
        <v>44.32</v>
      </c>
      <c r="N15990" s="66">
        <v>0</v>
      </c>
      <c r="O15990" s="1" t="s">
        <v>13126</v>
      </c>
    </row>
    <row r="15991" spans="1:15">
      <c r="A15991" t="s">
        <v>11</v>
      </c>
      <c r="B15991" t="s">
        <v>4927</v>
      </c>
      <c r="C15991" t="s">
        <v>12162</v>
      </c>
      <c r="D15991" t="s">
        <v>5006</v>
      </c>
      <c r="E15991" t="s">
        <v>150</v>
      </c>
      <c r="G15991" t="s">
        <v>8474</v>
      </c>
      <c r="H15991" t="s">
        <v>152</v>
      </c>
      <c r="I15991" s="1">
        <v>45413</v>
      </c>
      <c r="K15991" s="66">
        <v>0</v>
      </c>
      <c r="L15991" t="s">
        <v>92</v>
      </c>
      <c r="M15991" s="66">
        <v>44.32</v>
      </c>
      <c r="N15991" s="66">
        <v>0</v>
      </c>
      <c r="O15991" s="1" t="s">
        <v>13126</v>
      </c>
    </row>
    <row r="15992" spans="1:15">
      <c r="A15992" t="s">
        <v>11</v>
      </c>
      <c r="B15992" t="s">
        <v>4927</v>
      </c>
      <c r="C15992" t="s">
        <v>12162</v>
      </c>
      <c r="D15992" t="s">
        <v>5006</v>
      </c>
      <c r="E15992" t="s">
        <v>150</v>
      </c>
      <c r="G15992" t="s">
        <v>8474</v>
      </c>
      <c r="H15992" t="s">
        <v>152</v>
      </c>
      <c r="I15992" s="1">
        <v>45413</v>
      </c>
      <c r="K15992" s="66">
        <v>0</v>
      </c>
      <c r="L15992" t="s">
        <v>92</v>
      </c>
      <c r="M15992" s="66">
        <v>44.32</v>
      </c>
      <c r="N15992" s="66">
        <v>0</v>
      </c>
      <c r="O15992" s="1" t="s">
        <v>13126</v>
      </c>
    </row>
    <row r="15993" spans="1:15">
      <c r="A15993" t="s">
        <v>11</v>
      </c>
      <c r="B15993" t="s">
        <v>4927</v>
      </c>
      <c r="C15993" t="s">
        <v>12162</v>
      </c>
      <c r="D15993" t="s">
        <v>5006</v>
      </c>
      <c r="E15993" t="s">
        <v>150</v>
      </c>
      <c r="G15993" t="s">
        <v>8474</v>
      </c>
      <c r="H15993" t="s">
        <v>152</v>
      </c>
      <c r="I15993" s="1">
        <v>45413</v>
      </c>
      <c r="K15993" s="66">
        <v>0</v>
      </c>
      <c r="L15993" t="s">
        <v>92</v>
      </c>
      <c r="M15993" s="66">
        <v>44.32</v>
      </c>
      <c r="N15993" s="66">
        <v>0</v>
      </c>
      <c r="O15993" s="1" t="s">
        <v>13126</v>
      </c>
    </row>
    <row r="15994" spans="1:15">
      <c r="A15994" t="s">
        <v>11</v>
      </c>
      <c r="B15994" t="s">
        <v>4927</v>
      </c>
      <c r="C15994" t="s">
        <v>12162</v>
      </c>
      <c r="D15994" t="s">
        <v>5006</v>
      </c>
      <c r="E15994" t="s">
        <v>150</v>
      </c>
      <c r="G15994" t="s">
        <v>8474</v>
      </c>
      <c r="H15994" t="s">
        <v>152</v>
      </c>
      <c r="I15994" s="1">
        <v>45413</v>
      </c>
      <c r="K15994" s="66">
        <v>0</v>
      </c>
      <c r="L15994" t="s">
        <v>92</v>
      </c>
      <c r="M15994" s="66">
        <v>44.32</v>
      </c>
      <c r="N15994" s="66">
        <v>0</v>
      </c>
      <c r="O15994" s="1" t="s">
        <v>13126</v>
      </c>
    </row>
    <row r="15995" spans="1:15">
      <c r="A15995" t="s">
        <v>11</v>
      </c>
      <c r="B15995" t="s">
        <v>4927</v>
      </c>
      <c r="C15995" t="s">
        <v>12161</v>
      </c>
      <c r="D15995" t="s">
        <v>5006</v>
      </c>
      <c r="E15995" t="s">
        <v>150</v>
      </c>
      <c r="G15995" t="s">
        <v>8474</v>
      </c>
      <c r="H15995" t="s">
        <v>152</v>
      </c>
      <c r="I15995" s="1">
        <v>45413</v>
      </c>
      <c r="K15995" s="66">
        <v>0</v>
      </c>
      <c r="L15995" t="s">
        <v>92</v>
      </c>
      <c r="M15995" s="66">
        <v>11.08</v>
      </c>
      <c r="N15995" s="66">
        <v>0</v>
      </c>
      <c r="O15995" s="1" t="s">
        <v>13126</v>
      </c>
    </row>
    <row r="15996" spans="1:15">
      <c r="A15996" t="s">
        <v>11</v>
      </c>
      <c r="B15996" t="s">
        <v>4927</v>
      </c>
      <c r="C15996" t="s">
        <v>12161</v>
      </c>
      <c r="D15996" t="s">
        <v>5006</v>
      </c>
      <c r="E15996" t="s">
        <v>150</v>
      </c>
      <c r="G15996" t="s">
        <v>8474</v>
      </c>
      <c r="H15996" t="s">
        <v>152</v>
      </c>
      <c r="I15996" s="1">
        <v>45413</v>
      </c>
      <c r="K15996" s="66">
        <v>0</v>
      </c>
      <c r="L15996" t="s">
        <v>92</v>
      </c>
      <c r="M15996" s="66">
        <v>11.08</v>
      </c>
      <c r="N15996" s="66">
        <v>0</v>
      </c>
      <c r="O15996" s="1" t="s">
        <v>13126</v>
      </c>
    </row>
    <row r="15997" spans="1:15">
      <c r="A15997" t="s">
        <v>11</v>
      </c>
      <c r="B15997" t="s">
        <v>4927</v>
      </c>
      <c r="C15997" t="s">
        <v>12161</v>
      </c>
      <c r="D15997" t="s">
        <v>5006</v>
      </c>
      <c r="E15997" t="s">
        <v>150</v>
      </c>
      <c r="G15997" t="s">
        <v>8474</v>
      </c>
      <c r="H15997" t="s">
        <v>152</v>
      </c>
      <c r="I15997" s="1">
        <v>45413</v>
      </c>
      <c r="K15997" s="66">
        <v>0</v>
      </c>
      <c r="L15997" t="s">
        <v>92</v>
      </c>
      <c r="M15997" s="66">
        <v>11.08</v>
      </c>
      <c r="N15997" s="66">
        <v>0</v>
      </c>
      <c r="O15997" s="1" t="s">
        <v>13126</v>
      </c>
    </row>
    <row r="15998" spans="1:15">
      <c r="A15998" t="s">
        <v>11</v>
      </c>
      <c r="B15998" t="s">
        <v>4927</v>
      </c>
      <c r="C15998" t="s">
        <v>12161</v>
      </c>
      <c r="D15998" t="s">
        <v>5006</v>
      </c>
      <c r="E15998" t="s">
        <v>150</v>
      </c>
      <c r="G15998" t="s">
        <v>8474</v>
      </c>
      <c r="H15998" t="s">
        <v>152</v>
      </c>
      <c r="I15998" s="1">
        <v>45413</v>
      </c>
      <c r="K15998" s="66">
        <v>0</v>
      </c>
      <c r="L15998" t="s">
        <v>92</v>
      </c>
      <c r="M15998" s="66">
        <v>11.08</v>
      </c>
      <c r="N15998" s="66">
        <v>0</v>
      </c>
      <c r="O15998" s="1" t="s">
        <v>13126</v>
      </c>
    </row>
    <row r="15999" spans="1:15">
      <c r="A15999" t="s">
        <v>11</v>
      </c>
      <c r="B15999" t="s">
        <v>4927</v>
      </c>
      <c r="C15999" t="s">
        <v>12161</v>
      </c>
      <c r="D15999" t="s">
        <v>5006</v>
      </c>
      <c r="E15999" t="s">
        <v>150</v>
      </c>
      <c r="G15999" t="s">
        <v>8474</v>
      </c>
      <c r="H15999" t="s">
        <v>152</v>
      </c>
      <c r="I15999" s="1">
        <v>45413</v>
      </c>
      <c r="K15999" s="66">
        <v>0</v>
      </c>
      <c r="L15999" t="s">
        <v>92</v>
      </c>
      <c r="M15999" s="66">
        <v>22.17</v>
      </c>
      <c r="N15999" s="66">
        <v>0</v>
      </c>
      <c r="O15999" s="1" t="s">
        <v>13126</v>
      </c>
    </row>
    <row r="16000" spans="1:15">
      <c r="A16000" t="s">
        <v>11</v>
      </c>
      <c r="B16000" t="s">
        <v>4927</v>
      </c>
      <c r="C16000" t="s">
        <v>12161</v>
      </c>
      <c r="D16000" t="s">
        <v>5006</v>
      </c>
      <c r="E16000" t="s">
        <v>150</v>
      </c>
      <c r="G16000" t="s">
        <v>8474</v>
      </c>
      <c r="H16000" t="s">
        <v>152</v>
      </c>
      <c r="I16000" s="1">
        <v>45413</v>
      </c>
      <c r="K16000" s="66">
        <v>0</v>
      </c>
      <c r="L16000" t="s">
        <v>92</v>
      </c>
      <c r="M16000" s="66">
        <v>11.08</v>
      </c>
      <c r="N16000" s="66">
        <v>0</v>
      </c>
      <c r="O16000" s="1" t="s">
        <v>13126</v>
      </c>
    </row>
    <row r="16001" spans="1:15">
      <c r="A16001" t="s">
        <v>11</v>
      </c>
      <c r="B16001" t="s">
        <v>4927</v>
      </c>
      <c r="C16001" t="s">
        <v>12161</v>
      </c>
      <c r="D16001" t="s">
        <v>5006</v>
      </c>
      <c r="E16001" t="s">
        <v>150</v>
      </c>
      <c r="G16001" t="s">
        <v>8474</v>
      </c>
      <c r="H16001" t="s">
        <v>152</v>
      </c>
      <c r="I16001" s="1">
        <v>45413</v>
      </c>
      <c r="K16001" s="66">
        <v>0</v>
      </c>
      <c r="L16001" t="s">
        <v>92</v>
      </c>
      <c r="M16001" s="66">
        <v>22.17</v>
      </c>
      <c r="N16001" s="66">
        <v>0</v>
      </c>
      <c r="O16001" s="1" t="s">
        <v>13126</v>
      </c>
    </row>
    <row r="16002" spans="1:15">
      <c r="A16002" t="s">
        <v>11</v>
      </c>
      <c r="B16002" t="s">
        <v>4927</v>
      </c>
      <c r="C16002" t="s">
        <v>12161</v>
      </c>
      <c r="D16002" t="s">
        <v>5006</v>
      </c>
      <c r="E16002" t="s">
        <v>150</v>
      </c>
      <c r="G16002" t="s">
        <v>8474</v>
      </c>
      <c r="H16002" t="s">
        <v>152</v>
      </c>
      <c r="I16002" s="1">
        <v>45413</v>
      </c>
      <c r="K16002" s="66">
        <v>0</v>
      </c>
      <c r="L16002" t="s">
        <v>92</v>
      </c>
      <c r="M16002" s="66">
        <v>11.08</v>
      </c>
      <c r="N16002" s="66">
        <v>0</v>
      </c>
      <c r="O16002" s="1" t="s">
        <v>13126</v>
      </c>
    </row>
    <row r="16003" spans="1:15">
      <c r="A16003" t="s">
        <v>11</v>
      </c>
      <c r="B16003" t="s">
        <v>4927</v>
      </c>
      <c r="C16003" t="s">
        <v>12161</v>
      </c>
      <c r="D16003" t="s">
        <v>5006</v>
      </c>
      <c r="E16003" t="s">
        <v>150</v>
      </c>
      <c r="G16003" t="s">
        <v>8474</v>
      </c>
      <c r="H16003" t="s">
        <v>152</v>
      </c>
      <c r="I16003" s="1">
        <v>45413</v>
      </c>
      <c r="K16003" s="66">
        <v>0</v>
      </c>
      <c r="L16003" t="s">
        <v>92</v>
      </c>
      <c r="M16003" s="66">
        <v>11.08</v>
      </c>
      <c r="N16003" s="66">
        <v>0</v>
      </c>
      <c r="O16003" s="1" t="s">
        <v>13126</v>
      </c>
    </row>
    <row r="16004" spans="1:15">
      <c r="A16004" t="s">
        <v>11</v>
      </c>
      <c r="B16004" t="s">
        <v>4927</v>
      </c>
      <c r="C16004" t="s">
        <v>12161</v>
      </c>
      <c r="D16004" t="s">
        <v>5006</v>
      </c>
      <c r="E16004" t="s">
        <v>150</v>
      </c>
      <c r="G16004" t="s">
        <v>8474</v>
      </c>
      <c r="H16004" t="s">
        <v>152</v>
      </c>
      <c r="I16004" s="1">
        <v>45413</v>
      </c>
      <c r="K16004" s="66">
        <v>0</v>
      </c>
      <c r="L16004" t="s">
        <v>92</v>
      </c>
      <c r="M16004" s="66">
        <v>11.08</v>
      </c>
      <c r="N16004" s="66">
        <v>0</v>
      </c>
      <c r="O16004" s="1" t="s">
        <v>13126</v>
      </c>
    </row>
    <row r="16005" spans="1:15">
      <c r="A16005" t="s">
        <v>11</v>
      </c>
      <c r="B16005" t="s">
        <v>4927</v>
      </c>
      <c r="C16005" t="s">
        <v>12162</v>
      </c>
      <c r="D16005" t="s">
        <v>5006</v>
      </c>
      <c r="E16005" t="s">
        <v>150</v>
      </c>
      <c r="G16005" t="s">
        <v>8474</v>
      </c>
      <c r="H16005" t="s">
        <v>152</v>
      </c>
      <c r="I16005" s="1">
        <v>45413</v>
      </c>
      <c r="K16005" s="66">
        <v>0</v>
      </c>
      <c r="L16005" t="s">
        <v>92</v>
      </c>
      <c r="M16005" s="66">
        <v>22.17</v>
      </c>
      <c r="N16005" s="66">
        <v>0</v>
      </c>
      <c r="O16005" s="1" t="s">
        <v>13126</v>
      </c>
    </row>
    <row r="16006" spans="1:15">
      <c r="A16006" t="s">
        <v>11</v>
      </c>
      <c r="B16006" t="s">
        <v>4927</v>
      </c>
      <c r="C16006" t="s">
        <v>12162</v>
      </c>
      <c r="D16006" t="s">
        <v>5006</v>
      </c>
      <c r="E16006" t="s">
        <v>150</v>
      </c>
      <c r="G16006" t="s">
        <v>8474</v>
      </c>
      <c r="H16006" t="s">
        <v>152</v>
      </c>
      <c r="I16006" s="1">
        <v>45413</v>
      </c>
      <c r="K16006" s="66">
        <v>0</v>
      </c>
      <c r="L16006" t="s">
        <v>92</v>
      </c>
      <c r="M16006" s="66">
        <v>22.17</v>
      </c>
      <c r="N16006" s="66">
        <v>0</v>
      </c>
      <c r="O16006" s="1" t="s">
        <v>13126</v>
      </c>
    </row>
    <row r="16007" spans="1:15">
      <c r="A16007" t="s">
        <v>11</v>
      </c>
      <c r="B16007" t="s">
        <v>4927</v>
      </c>
      <c r="C16007" t="s">
        <v>12162</v>
      </c>
      <c r="D16007" t="s">
        <v>5006</v>
      </c>
      <c r="E16007" t="s">
        <v>150</v>
      </c>
      <c r="G16007" t="s">
        <v>8474</v>
      </c>
      <c r="H16007" t="s">
        <v>152</v>
      </c>
      <c r="I16007" s="1">
        <v>45413</v>
      </c>
      <c r="K16007" s="66">
        <v>0</v>
      </c>
      <c r="L16007" t="s">
        <v>92</v>
      </c>
      <c r="M16007" s="66">
        <v>11.08</v>
      </c>
      <c r="N16007" s="66">
        <v>0</v>
      </c>
      <c r="O16007" s="1" t="s">
        <v>13126</v>
      </c>
    </row>
    <row r="16008" spans="1:15">
      <c r="A16008" t="s">
        <v>11</v>
      </c>
      <c r="B16008" t="s">
        <v>4927</v>
      </c>
      <c r="C16008" t="s">
        <v>12162</v>
      </c>
      <c r="D16008" t="s">
        <v>5006</v>
      </c>
      <c r="E16008" t="s">
        <v>150</v>
      </c>
      <c r="G16008" t="s">
        <v>8474</v>
      </c>
      <c r="H16008" t="s">
        <v>152</v>
      </c>
      <c r="I16008" s="1">
        <v>45413</v>
      </c>
      <c r="K16008" s="66">
        <v>0</v>
      </c>
      <c r="L16008" t="s">
        <v>92</v>
      </c>
      <c r="M16008" s="66">
        <v>22.17</v>
      </c>
      <c r="N16008" s="66">
        <v>0</v>
      </c>
      <c r="O16008" s="1" t="s">
        <v>13126</v>
      </c>
    </row>
    <row r="16009" spans="1:15">
      <c r="A16009" t="s">
        <v>11</v>
      </c>
      <c r="B16009" t="s">
        <v>4927</v>
      </c>
      <c r="C16009" t="s">
        <v>12162</v>
      </c>
      <c r="D16009" t="s">
        <v>5006</v>
      </c>
      <c r="E16009" t="s">
        <v>150</v>
      </c>
      <c r="G16009" t="s">
        <v>8474</v>
      </c>
      <c r="H16009" t="s">
        <v>152</v>
      </c>
      <c r="I16009" s="1">
        <v>45413</v>
      </c>
      <c r="K16009" s="66">
        <v>0</v>
      </c>
      <c r="L16009" t="s">
        <v>92</v>
      </c>
      <c r="M16009" s="66">
        <v>22.17</v>
      </c>
      <c r="N16009" s="66">
        <v>0</v>
      </c>
      <c r="O16009" s="1" t="s">
        <v>13126</v>
      </c>
    </row>
    <row r="16010" spans="1:15">
      <c r="A16010" t="s">
        <v>11</v>
      </c>
      <c r="B16010" t="s">
        <v>4927</v>
      </c>
      <c r="C16010" t="s">
        <v>12159</v>
      </c>
      <c r="D16010" t="s">
        <v>5006</v>
      </c>
      <c r="E16010" t="s">
        <v>150</v>
      </c>
      <c r="G16010" t="s">
        <v>8474</v>
      </c>
      <c r="H16010" t="s">
        <v>152</v>
      </c>
      <c r="I16010" s="1">
        <v>45413</v>
      </c>
      <c r="K16010" s="66">
        <v>0</v>
      </c>
      <c r="L16010" t="s">
        <v>92</v>
      </c>
      <c r="M16010" s="66">
        <v>22.17</v>
      </c>
      <c r="N16010" s="66">
        <v>0</v>
      </c>
      <c r="O16010" s="1" t="s">
        <v>13126</v>
      </c>
    </row>
    <row r="16011" spans="1:15">
      <c r="A16011" t="s">
        <v>11</v>
      </c>
      <c r="B16011" t="s">
        <v>4927</v>
      </c>
      <c r="C16011" t="s">
        <v>12160</v>
      </c>
      <c r="D16011" t="s">
        <v>5006</v>
      </c>
      <c r="E16011" t="s">
        <v>150</v>
      </c>
      <c r="G16011" t="s">
        <v>8474</v>
      </c>
      <c r="H16011" t="s">
        <v>152</v>
      </c>
      <c r="I16011" s="1">
        <v>45413</v>
      </c>
      <c r="K16011" s="66">
        <v>0</v>
      </c>
      <c r="L16011" t="s">
        <v>92</v>
      </c>
      <c r="M16011" s="66">
        <v>22.17</v>
      </c>
      <c r="N16011" s="66">
        <v>0</v>
      </c>
      <c r="O16011" s="1" t="s">
        <v>13126</v>
      </c>
    </row>
    <row r="16012" spans="1:15">
      <c r="A16012" t="s">
        <v>11</v>
      </c>
      <c r="B16012" t="s">
        <v>4927</v>
      </c>
      <c r="C16012" t="s">
        <v>12160</v>
      </c>
      <c r="D16012" t="s">
        <v>5006</v>
      </c>
      <c r="E16012" t="s">
        <v>150</v>
      </c>
      <c r="G16012" t="s">
        <v>8474</v>
      </c>
      <c r="H16012" t="s">
        <v>152</v>
      </c>
      <c r="I16012" s="1">
        <v>45413</v>
      </c>
      <c r="K16012" s="66">
        <v>0</v>
      </c>
      <c r="L16012" t="s">
        <v>92</v>
      </c>
      <c r="M16012" s="66">
        <v>22.17</v>
      </c>
      <c r="N16012" s="66">
        <v>0</v>
      </c>
      <c r="O16012" s="1" t="s">
        <v>13126</v>
      </c>
    </row>
    <row r="16013" spans="1:15">
      <c r="A16013" t="s">
        <v>11</v>
      </c>
      <c r="B16013" t="s">
        <v>4927</v>
      </c>
      <c r="C16013" t="s">
        <v>12163</v>
      </c>
      <c r="D16013" t="s">
        <v>5006</v>
      </c>
      <c r="E16013" t="s">
        <v>150</v>
      </c>
      <c r="G16013" t="s">
        <v>8474</v>
      </c>
      <c r="H16013" t="s">
        <v>152</v>
      </c>
      <c r="I16013" s="1">
        <v>45413</v>
      </c>
      <c r="K16013" s="66">
        <v>0</v>
      </c>
      <c r="L16013" t="s">
        <v>92</v>
      </c>
      <c r="M16013" s="66">
        <v>44.32</v>
      </c>
      <c r="N16013" s="66">
        <v>0</v>
      </c>
      <c r="O16013" s="1" t="s">
        <v>13126</v>
      </c>
    </row>
    <row r="16014" spans="1:15">
      <c r="A16014" t="s">
        <v>11</v>
      </c>
      <c r="B16014" t="s">
        <v>4927</v>
      </c>
      <c r="C16014" t="s">
        <v>12163</v>
      </c>
      <c r="D16014" t="s">
        <v>5006</v>
      </c>
      <c r="E16014" t="s">
        <v>150</v>
      </c>
      <c r="G16014" t="s">
        <v>8474</v>
      </c>
      <c r="H16014" t="s">
        <v>152</v>
      </c>
      <c r="I16014" s="1">
        <v>45413</v>
      </c>
      <c r="K16014" s="66">
        <v>0</v>
      </c>
      <c r="L16014" t="s">
        <v>92</v>
      </c>
      <c r="M16014" s="66">
        <v>105</v>
      </c>
      <c r="N16014" s="66">
        <v>0</v>
      </c>
      <c r="O16014" s="1" t="s">
        <v>13126</v>
      </c>
    </row>
    <row r="16015" spans="1:15">
      <c r="A16015" t="s">
        <v>11</v>
      </c>
      <c r="B16015" t="s">
        <v>4927</v>
      </c>
      <c r="C16015" t="s">
        <v>12164</v>
      </c>
      <c r="D16015" t="s">
        <v>5006</v>
      </c>
      <c r="E16015" t="s">
        <v>150</v>
      </c>
      <c r="G16015" t="s">
        <v>8474</v>
      </c>
      <c r="H16015" t="s">
        <v>152</v>
      </c>
      <c r="I16015" s="1">
        <v>45413</v>
      </c>
      <c r="K16015" s="66">
        <v>0</v>
      </c>
      <c r="L16015" t="s">
        <v>92</v>
      </c>
      <c r="M16015" s="66">
        <v>105</v>
      </c>
      <c r="N16015" s="66">
        <v>0</v>
      </c>
      <c r="O16015" s="1" t="s">
        <v>13126</v>
      </c>
    </row>
    <row r="16016" spans="1:15">
      <c r="A16016" t="s">
        <v>11</v>
      </c>
      <c r="B16016" t="s">
        <v>4927</v>
      </c>
      <c r="C16016" t="s">
        <v>12164</v>
      </c>
      <c r="D16016" t="s">
        <v>5006</v>
      </c>
      <c r="E16016" t="s">
        <v>150</v>
      </c>
      <c r="G16016" t="s">
        <v>8474</v>
      </c>
      <c r="H16016" t="s">
        <v>152</v>
      </c>
      <c r="I16016" s="1">
        <v>45413</v>
      </c>
      <c r="K16016" s="66">
        <v>0</v>
      </c>
      <c r="L16016" t="s">
        <v>92</v>
      </c>
      <c r="M16016" s="66">
        <v>105</v>
      </c>
      <c r="N16016" s="66">
        <v>0</v>
      </c>
      <c r="O16016" s="1" t="s">
        <v>13126</v>
      </c>
    </row>
    <row r="16017" spans="1:15">
      <c r="A16017" t="s">
        <v>11</v>
      </c>
      <c r="B16017" t="s">
        <v>4927</v>
      </c>
      <c r="C16017" t="s">
        <v>12164</v>
      </c>
      <c r="D16017" t="s">
        <v>5006</v>
      </c>
      <c r="E16017" t="s">
        <v>150</v>
      </c>
      <c r="G16017" t="s">
        <v>8474</v>
      </c>
      <c r="H16017" t="s">
        <v>152</v>
      </c>
      <c r="I16017" s="1">
        <v>45413</v>
      </c>
      <c r="K16017" s="66">
        <v>0</v>
      </c>
      <c r="L16017" t="s">
        <v>92</v>
      </c>
      <c r="M16017" s="66">
        <v>105</v>
      </c>
      <c r="N16017" s="66">
        <v>0</v>
      </c>
      <c r="O16017" s="1" t="s">
        <v>13126</v>
      </c>
    </row>
    <row r="16018" spans="1:15">
      <c r="A16018" t="s">
        <v>11</v>
      </c>
      <c r="B16018" t="s">
        <v>4927</v>
      </c>
      <c r="C16018" t="s">
        <v>12164</v>
      </c>
      <c r="D16018" t="s">
        <v>5006</v>
      </c>
      <c r="E16018" t="s">
        <v>150</v>
      </c>
      <c r="G16018" t="s">
        <v>8474</v>
      </c>
      <c r="H16018" t="s">
        <v>152</v>
      </c>
      <c r="I16018" s="1">
        <v>45413</v>
      </c>
      <c r="K16018" s="66">
        <v>0</v>
      </c>
      <c r="L16018" t="s">
        <v>92</v>
      </c>
      <c r="M16018" s="66">
        <v>52.5</v>
      </c>
      <c r="N16018" s="66">
        <v>0</v>
      </c>
      <c r="O16018" s="1" t="s">
        <v>13126</v>
      </c>
    </row>
    <row r="16019" spans="1:15">
      <c r="A16019" t="s">
        <v>11</v>
      </c>
      <c r="B16019" t="s">
        <v>4927</v>
      </c>
      <c r="C16019" t="s">
        <v>12164</v>
      </c>
      <c r="D16019" t="s">
        <v>5006</v>
      </c>
      <c r="E16019" t="s">
        <v>150</v>
      </c>
      <c r="G16019" t="s">
        <v>8474</v>
      </c>
      <c r="H16019" t="s">
        <v>152</v>
      </c>
      <c r="I16019" s="1">
        <v>45413</v>
      </c>
      <c r="K16019" s="66">
        <v>0</v>
      </c>
      <c r="L16019" t="s">
        <v>92</v>
      </c>
      <c r="M16019" s="66">
        <v>52.5</v>
      </c>
      <c r="N16019" s="66">
        <v>0</v>
      </c>
      <c r="O16019" s="1" t="s">
        <v>13126</v>
      </c>
    </row>
    <row r="16020" spans="1:15">
      <c r="A16020" t="s">
        <v>11</v>
      </c>
      <c r="B16020" t="s">
        <v>4927</v>
      </c>
      <c r="C16020" t="s">
        <v>12165</v>
      </c>
      <c r="D16020" t="s">
        <v>5006</v>
      </c>
      <c r="E16020" t="s">
        <v>150</v>
      </c>
      <c r="G16020" t="s">
        <v>8474</v>
      </c>
      <c r="H16020" t="s">
        <v>152</v>
      </c>
      <c r="I16020" s="1">
        <v>45413</v>
      </c>
      <c r="K16020" s="66">
        <v>0</v>
      </c>
      <c r="L16020" t="s">
        <v>92</v>
      </c>
      <c r="M16020" s="66">
        <v>315</v>
      </c>
      <c r="N16020" s="66">
        <v>0</v>
      </c>
      <c r="O16020" s="1" t="s">
        <v>13126</v>
      </c>
    </row>
    <row r="16021" spans="1:15">
      <c r="A16021" t="s">
        <v>11</v>
      </c>
      <c r="B16021" t="s">
        <v>4927</v>
      </c>
      <c r="C16021" t="s">
        <v>12166</v>
      </c>
      <c r="D16021" t="s">
        <v>5006</v>
      </c>
      <c r="E16021" t="s">
        <v>150</v>
      </c>
      <c r="G16021" t="s">
        <v>8474</v>
      </c>
      <c r="H16021" t="s">
        <v>152</v>
      </c>
      <c r="I16021" s="1">
        <v>45413</v>
      </c>
      <c r="K16021" s="66">
        <v>0</v>
      </c>
      <c r="L16021" t="s">
        <v>92</v>
      </c>
      <c r="M16021" s="66">
        <v>31.5</v>
      </c>
      <c r="N16021" s="66">
        <v>0</v>
      </c>
      <c r="O16021" s="1" t="s">
        <v>13126</v>
      </c>
    </row>
    <row r="16022" spans="1:15">
      <c r="A16022" t="s">
        <v>11</v>
      </c>
      <c r="B16022" t="s">
        <v>4927</v>
      </c>
      <c r="C16022" t="s">
        <v>12166</v>
      </c>
      <c r="D16022" t="s">
        <v>5006</v>
      </c>
      <c r="E16022" t="s">
        <v>150</v>
      </c>
      <c r="G16022" t="s">
        <v>8474</v>
      </c>
      <c r="H16022" t="s">
        <v>152</v>
      </c>
      <c r="I16022" s="1">
        <v>45413</v>
      </c>
      <c r="K16022" s="66">
        <v>0</v>
      </c>
      <c r="L16022" t="s">
        <v>92</v>
      </c>
      <c r="M16022" s="66">
        <v>31.5</v>
      </c>
      <c r="N16022" s="66">
        <v>0</v>
      </c>
      <c r="O16022" s="1" t="s">
        <v>13126</v>
      </c>
    </row>
    <row r="16023" spans="1:15">
      <c r="A16023" t="s">
        <v>11</v>
      </c>
      <c r="B16023" t="s">
        <v>4927</v>
      </c>
      <c r="C16023" t="s">
        <v>12166</v>
      </c>
      <c r="D16023" t="s">
        <v>5006</v>
      </c>
      <c r="E16023" t="s">
        <v>150</v>
      </c>
      <c r="G16023" t="s">
        <v>8474</v>
      </c>
      <c r="H16023" t="s">
        <v>152</v>
      </c>
      <c r="I16023" s="1">
        <v>45413</v>
      </c>
      <c r="K16023" s="66">
        <v>0</v>
      </c>
      <c r="L16023" t="s">
        <v>92</v>
      </c>
      <c r="M16023" s="66">
        <v>221.6</v>
      </c>
      <c r="N16023" s="66">
        <v>0</v>
      </c>
      <c r="O16023" s="1" t="s">
        <v>13126</v>
      </c>
    </row>
    <row r="16024" spans="1:15">
      <c r="A16024" t="s">
        <v>11</v>
      </c>
      <c r="B16024" t="s">
        <v>4927</v>
      </c>
      <c r="C16024" t="s">
        <v>12166</v>
      </c>
      <c r="D16024" t="s">
        <v>5006</v>
      </c>
      <c r="E16024" t="s">
        <v>150</v>
      </c>
      <c r="G16024" t="s">
        <v>8474</v>
      </c>
      <c r="H16024" t="s">
        <v>152</v>
      </c>
      <c r="I16024" s="1">
        <v>45413</v>
      </c>
      <c r="K16024" s="66">
        <v>0</v>
      </c>
      <c r="L16024" t="s">
        <v>92</v>
      </c>
      <c r="M16024" s="66">
        <v>221.6</v>
      </c>
      <c r="N16024" s="66">
        <v>0</v>
      </c>
      <c r="O16024" s="1" t="s">
        <v>13126</v>
      </c>
    </row>
    <row r="16025" spans="1:15">
      <c r="A16025" t="s">
        <v>11</v>
      </c>
      <c r="B16025" t="s">
        <v>4927</v>
      </c>
      <c r="C16025" t="s">
        <v>12166</v>
      </c>
      <c r="D16025" t="s">
        <v>5006</v>
      </c>
      <c r="E16025" t="s">
        <v>150</v>
      </c>
      <c r="G16025" t="s">
        <v>8474</v>
      </c>
      <c r="H16025" t="s">
        <v>152</v>
      </c>
      <c r="I16025" s="1">
        <v>45413</v>
      </c>
      <c r="K16025" s="66">
        <v>0</v>
      </c>
      <c r="L16025" t="s">
        <v>92</v>
      </c>
      <c r="M16025" s="66">
        <v>31.5</v>
      </c>
      <c r="N16025" s="66">
        <v>0</v>
      </c>
      <c r="O16025" s="1" t="s">
        <v>13126</v>
      </c>
    </row>
    <row r="16026" spans="1:15">
      <c r="A16026" t="s">
        <v>11</v>
      </c>
      <c r="B16026" t="s">
        <v>4927</v>
      </c>
      <c r="C16026" t="s">
        <v>12167</v>
      </c>
      <c r="D16026" t="s">
        <v>5006</v>
      </c>
      <c r="E16026" t="s">
        <v>150</v>
      </c>
      <c r="G16026" t="s">
        <v>8474</v>
      </c>
      <c r="H16026" t="s">
        <v>152</v>
      </c>
      <c r="I16026" s="1">
        <v>45413</v>
      </c>
      <c r="K16026" s="66">
        <v>0</v>
      </c>
      <c r="L16026" t="s">
        <v>92</v>
      </c>
      <c r="M16026" s="66">
        <v>22304.06</v>
      </c>
      <c r="N16026" s="66">
        <v>0</v>
      </c>
      <c r="O16026" s="1" t="s">
        <v>13126</v>
      </c>
    </row>
    <row r="16027" spans="1:15">
      <c r="A16027" t="s">
        <v>11</v>
      </c>
      <c r="B16027" t="s">
        <v>4927</v>
      </c>
      <c r="C16027" t="s">
        <v>12166</v>
      </c>
      <c r="D16027" t="s">
        <v>5006</v>
      </c>
      <c r="E16027" t="s">
        <v>150</v>
      </c>
      <c r="G16027" t="s">
        <v>8474</v>
      </c>
      <c r="H16027" t="s">
        <v>152</v>
      </c>
      <c r="I16027" s="1">
        <v>45413</v>
      </c>
      <c r="K16027" s="66">
        <v>0</v>
      </c>
      <c r="L16027" t="s">
        <v>92</v>
      </c>
      <c r="M16027" s="66">
        <v>31.5</v>
      </c>
      <c r="N16027" s="66">
        <v>0</v>
      </c>
      <c r="O16027" s="1" t="s">
        <v>13126</v>
      </c>
    </row>
    <row r="16028" spans="1:15">
      <c r="A16028" t="s">
        <v>11</v>
      </c>
      <c r="B16028" t="s">
        <v>4927</v>
      </c>
      <c r="C16028" t="s">
        <v>12168</v>
      </c>
      <c r="D16028" t="s">
        <v>5006</v>
      </c>
      <c r="E16028" t="s">
        <v>150</v>
      </c>
      <c r="G16028" t="s">
        <v>8474</v>
      </c>
      <c r="H16028" t="s">
        <v>152</v>
      </c>
      <c r="I16028" s="1">
        <v>45444</v>
      </c>
      <c r="K16028" s="66">
        <v>0</v>
      </c>
      <c r="L16028" t="s">
        <v>92</v>
      </c>
      <c r="M16028" s="66">
        <v>4.43</v>
      </c>
      <c r="N16028" s="66">
        <v>0</v>
      </c>
      <c r="O16028" s="1" t="s">
        <v>13126</v>
      </c>
    </row>
    <row r="16029" spans="1:15">
      <c r="A16029" t="s">
        <v>11</v>
      </c>
      <c r="B16029" t="s">
        <v>4927</v>
      </c>
      <c r="C16029" t="s">
        <v>12169</v>
      </c>
      <c r="D16029" t="s">
        <v>5006</v>
      </c>
      <c r="E16029" t="s">
        <v>150</v>
      </c>
      <c r="G16029" t="s">
        <v>8474</v>
      </c>
      <c r="H16029" t="s">
        <v>152</v>
      </c>
      <c r="I16029" s="1">
        <v>45444</v>
      </c>
      <c r="K16029" s="66">
        <v>0</v>
      </c>
      <c r="L16029" t="s">
        <v>92</v>
      </c>
      <c r="M16029" s="66">
        <v>105</v>
      </c>
      <c r="N16029" s="66">
        <v>0</v>
      </c>
      <c r="O16029" s="1" t="s">
        <v>13126</v>
      </c>
    </row>
    <row r="16030" spans="1:15">
      <c r="A16030" t="s">
        <v>11</v>
      </c>
      <c r="B16030" t="s">
        <v>4927</v>
      </c>
      <c r="C16030" t="s">
        <v>12169</v>
      </c>
      <c r="D16030" t="s">
        <v>5006</v>
      </c>
      <c r="E16030" t="s">
        <v>150</v>
      </c>
      <c r="G16030" t="s">
        <v>8474</v>
      </c>
      <c r="H16030" t="s">
        <v>152</v>
      </c>
      <c r="I16030" s="1">
        <v>45444</v>
      </c>
      <c r="K16030" s="66">
        <v>0</v>
      </c>
      <c r="L16030" t="s">
        <v>92</v>
      </c>
      <c r="M16030" s="66">
        <v>105</v>
      </c>
      <c r="N16030" s="66">
        <v>0</v>
      </c>
      <c r="O16030" s="1" t="s">
        <v>13126</v>
      </c>
    </row>
    <row r="16031" spans="1:15">
      <c r="A16031" t="s">
        <v>11</v>
      </c>
      <c r="B16031" t="s">
        <v>4927</v>
      </c>
      <c r="C16031" t="s">
        <v>12169</v>
      </c>
      <c r="D16031" t="s">
        <v>5006</v>
      </c>
      <c r="E16031" t="s">
        <v>150</v>
      </c>
      <c r="G16031" t="s">
        <v>8474</v>
      </c>
      <c r="H16031" t="s">
        <v>152</v>
      </c>
      <c r="I16031" s="1">
        <v>45444</v>
      </c>
      <c r="K16031" s="66">
        <v>0</v>
      </c>
      <c r="L16031" t="s">
        <v>92</v>
      </c>
      <c r="M16031" s="66">
        <v>22.17</v>
      </c>
      <c r="N16031" s="66">
        <v>0</v>
      </c>
      <c r="O16031" s="1" t="s">
        <v>13126</v>
      </c>
    </row>
    <row r="16032" spans="1:15">
      <c r="A16032" t="s">
        <v>11</v>
      </c>
      <c r="B16032" t="s">
        <v>4927</v>
      </c>
      <c r="C16032" t="s">
        <v>12170</v>
      </c>
      <c r="D16032" t="s">
        <v>5006</v>
      </c>
      <c r="E16032" t="s">
        <v>150</v>
      </c>
      <c r="G16032" t="s">
        <v>8474</v>
      </c>
      <c r="H16032" t="s">
        <v>152</v>
      </c>
      <c r="I16032" s="1">
        <v>45444</v>
      </c>
      <c r="K16032" s="66">
        <v>0</v>
      </c>
      <c r="L16032" t="s">
        <v>92</v>
      </c>
      <c r="M16032" s="66">
        <v>31.5</v>
      </c>
      <c r="N16032" s="66">
        <v>0</v>
      </c>
      <c r="O16032" s="1" t="s">
        <v>13126</v>
      </c>
    </row>
    <row r="16033" spans="1:15">
      <c r="A16033" t="s">
        <v>11</v>
      </c>
      <c r="B16033" t="s">
        <v>4927</v>
      </c>
      <c r="C16033" t="s">
        <v>12165</v>
      </c>
      <c r="D16033" t="s">
        <v>5006</v>
      </c>
      <c r="E16033" t="s">
        <v>150</v>
      </c>
      <c r="G16033" t="s">
        <v>8474</v>
      </c>
      <c r="H16033" t="s">
        <v>152</v>
      </c>
      <c r="I16033" s="1">
        <v>45444</v>
      </c>
      <c r="K16033" s="66">
        <v>0</v>
      </c>
      <c r="L16033" t="s">
        <v>92</v>
      </c>
      <c r="M16033" s="66">
        <v>105</v>
      </c>
      <c r="N16033" s="66">
        <v>0</v>
      </c>
      <c r="O16033" s="1" t="s">
        <v>13126</v>
      </c>
    </row>
    <row r="16034" spans="1:15">
      <c r="A16034" t="s">
        <v>11</v>
      </c>
      <c r="B16034" t="s">
        <v>4927</v>
      </c>
      <c r="C16034" t="s">
        <v>12165</v>
      </c>
      <c r="D16034" t="s">
        <v>5006</v>
      </c>
      <c r="E16034" t="s">
        <v>150</v>
      </c>
      <c r="G16034" t="s">
        <v>8474</v>
      </c>
      <c r="H16034" t="s">
        <v>152</v>
      </c>
      <c r="I16034" s="1">
        <v>45444</v>
      </c>
      <c r="K16034" s="66">
        <v>0</v>
      </c>
      <c r="L16034" t="s">
        <v>92</v>
      </c>
      <c r="M16034" s="66">
        <v>105</v>
      </c>
      <c r="N16034" s="66">
        <v>0</v>
      </c>
      <c r="O16034" s="1" t="s">
        <v>13126</v>
      </c>
    </row>
    <row r="16035" spans="1:15">
      <c r="A16035" t="s">
        <v>11</v>
      </c>
      <c r="B16035" t="s">
        <v>4927</v>
      </c>
      <c r="C16035" t="s">
        <v>12171</v>
      </c>
      <c r="D16035" t="s">
        <v>5006</v>
      </c>
      <c r="E16035" t="s">
        <v>150</v>
      </c>
      <c r="G16035" t="s">
        <v>8474</v>
      </c>
      <c r="H16035" t="s">
        <v>152</v>
      </c>
      <c r="I16035" s="1">
        <v>45444</v>
      </c>
      <c r="K16035" s="66">
        <v>0</v>
      </c>
      <c r="L16035" t="s">
        <v>92</v>
      </c>
      <c r="M16035" s="66">
        <v>22.17</v>
      </c>
      <c r="N16035" s="66">
        <v>0</v>
      </c>
      <c r="O16035" s="1" t="s">
        <v>13126</v>
      </c>
    </row>
    <row r="16036" spans="1:15">
      <c r="A16036" t="s">
        <v>11</v>
      </c>
      <c r="B16036" t="s">
        <v>4927</v>
      </c>
      <c r="C16036" t="s">
        <v>12171</v>
      </c>
      <c r="D16036" t="s">
        <v>5006</v>
      </c>
      <c r="E16036" t="s">
        <v>150</v>
      </c>
      <c r="G16036" t="s">
        <v>8474</v>
      </c>
      <c r="H16036" t="s">
        <v>152</v>
      </c>
      <c r="I16036" s="1">
        <v>45444</v>
      </c>
      <c r="K16036" s="66">
        <v>0</v>
      </c>
      <c r="L16036" t="s">
        <v>92</v>
      </c>
      <c r="M16036" s="66">
        <v>44.32</v>
      </c>
      <c r="N16036" s="66">
        <v>0</v>
      </c>
      <c r="O16036" s="1" t="s">
        <v>13126</v>
      </c>
    </row>
    <row r="16037" spans="1:15">
      <c r="A16037" t="s">
        <v>11</v>
      </c>
      <c r="B16037" t="s">
        <v>4927</v>
      </c>
      <c r="C16037" t="s">
        <v>12171</v>
      </c>
      <c r="D16037" t="s">
        <v>5006</v>
      </c>
      <c r="E16037" t="s">
        <v>150</v>
      </c>
      <c r="G16037" t="s">
        <v>8474</v>
      </c>
      <c r="H16037" t="s">
        <v>152</v>
      </c>
      <c r="I16037" s="1">
        <v>45444</v>
      </c>
      <c r="K16037" s="66">
        <v>0</v>
      </c>
      <c r="L16037" t="s">
        <v>92</v>
      </c>
      <c r="M16037" s="66">
        <v>22.17</v>
      </c>
      <c r="N16037" s="66">
        <v>0</v>
      </c>
      <c r="O16037" s="1" t="s">
        <v>13126</v>
      </c>
    </row>
    <row r="16038" spans="1:15">
      <c r="A16038" t="s">
        <v>11</v>
      </c>
      <c r="B16038" t="s">
        <v>4927</v>
      </c>
      <c r="C16038" t="s">
        <v>12171</v>
      </c>
      <c r="D16038" t="s">
        <v>5006</v>
      </c>
      <c r="E16038" t="s">
        <v>150</v>
      </c>
      <c r="G16038" t="s">
        <v>8474</v>
      </c>
      <c r="H16038" t="s">
        <v>152</v>
      </c>
      <c r="I16038" s="1">
        <v>45444</v>
      </c>
      <c r="K16038" s="66">
        <v>0</v>
      </c>
      <c r="L16038" t="s">
        <v>92</v>
      </c>
      <c r="M16038" s="66">
        <v>44.32</v>
      </c>
      <c r="N16038" s="66">
        <v>0</v>
      </c>
      <c r="O16038" s="1" t="s">
        <v>13126</v>
      </c>
    </row>
    <row r="16039" spans="1:15">
      <c r="A16039" t="s">
        <v>11</v>
      </c>
      <c r="B16039" t="s">
        <v>4927</v>
      </c>
      <c r="C16039" t="s">
        <v>12171</v>
      </c>
      <c r="D16039" t="s">
        <v>5006</v>
      </c>
      <c r="E16039" t="s">
        <v>150</v>
      </c>
      <c r="G16039" t="s">
        <v>8474</v>
      </c>
      <c r="H16039" t="s">
        <v>152</v>
      </c>
      <c r="I16039" s="1">
        <v>45444</v>
      </c>
      <c r="K16039" s="66">
        <v>0</v>
      </c>
      <c r="L16039" t="s">
        <v>92</v>
      </c>
      <c r="M16039" s="66">
        <v>44.32</v>
      </c>
      <c r="N16039" s="66">
        <v>0</v>
      </c>
      <c r="O16039" s="1" t="s">
        <v>13126</v>
      </c>
    </row>
    <row r="16040" spans="1:15">
      <c r="A16040" t="s">
        <v>11</v>
      </c>
      <c r="B16040" t="s">
        <v>4927</v>
      </c>
      <c r="C16040" t="s">
        <v>12171</v>
      </c>
      <c r="D16040" t="s">
        <v>5006</v>
      </c>
      <c r="E16040" t="s">
        <v>150</v>
      </c>
      <c r="G16040" t="s">
        <v>8474</v>
      </c>
      <c r="H16040" t="s">
        <v>152</v>
      </c>
      <c r="I16040" s="1">
        <v>45444</v>
      </c>
      <c r="K16040" s="66">
        <v>0</v>
      </c>
      <c r="L16040" t="s">
        <v>92</v>
      </c>
      <c r="M16040" s="66">
        <v>11.08</v>
      </c>
      <c r="N16040" s="66">
        <v>0</v>
      </c>
      <c r="O16040" s="1" t="s">
        <v>13126</v>
      </c>
    </row>
    <row r="16041" spans="1:15">
      <c r="A16041" t="s">
        <v>11</v>
      </c>
      <c r="B16041" t="s">
        <v>4927</v>
      </c>
      <c r="C16041" t="s">
        <v>12171</v>
      </c>
      <c r="D16041" t="s">
        <v>5006</v>
      </c>
      <c r="E16041" t="s">
        <v>150</v>
      </c>
      <c r="G16041" t="s">
        <v>8474</v>
      </c>
      <c r="H16041" t="s">
        <v>152</v>
      </c>
      <c r="I16041" s="1">
        <v>45444</v>
      </c>
      <c r="K16041" s="66">
        <v>0</v>
      </c>
      <c r="L16041" t="s">
        <v>92</v>
      </c>
      <c r="M16041" s="66">
        <v>44.32</v>
      </c>
      <c r="N16041" s="66">
        <v>0</v>
      </c>
      <c r="O16041" s="1" t="s">
        <v>13126</v>
      </c>
    </row>
    <row r="16042" spans="1:15">
      <c r="A16042" t="s">
        <v>11</v>
      </c>
      <c r="B16042" t="s">
        <v>4927</v>
      </c>
      <c r="C16042" t="s">
        <v>12171</v>
      </c>
      <c r="D16042" t="s">
        <v>5006</v>
      </c>
      <c r="E16042" t="s">
        <v>150</v>
      </c>
      <c r="G16042" t="s">
        <v>8474</v>
      </c>
      <c r="H16042" t="s">
        <v>152</v>
      </c>
      <c r="I16042" s="1">
        <v>45444</v>
      </c>
      <c r="K16042" s="66">
        <v>0</v>
      </c>
      <c r="L16042" t="s">
        <v>92</v>
      </c>
      <c r="M16042" s="66">
        <v>44.32</v>
      </c>
      <c r="N16042" s="66">
        <v>0</v>
      </c>
      <c r="O16042" s="1" t="s">
        <v>13126</v>
      </c>
    </row>
    <row r="16043" spans="1:15">
      <c r="A16043" t="s">
        <v>11</v>
      </c>
      <c r="B16043" t="s">
        <v>4927</v>
      </c>
      <c r="C16043" t="s">
        <v>12171</v>
      </c>
      <c r="D16043" t="s">
        <v>5006</v>
      </c>
      <c r="E16043" t="s">
        <v>150</v>
      </c>
      <c r="G16043" t="s">
        <v>8474</v>
      </c>
      <c r="H16043" t="s">
        <v>152</v>
      </c>
      <c r="I16043" s="1">
        <v>45444</v>
      </c>
      <c r="K16043" s="66">
        <v>0</v>
      </c>
      <c r="L16043" t="s">
        <v>92</v>
      </c>
      <c r="M16043" s="66">
        <v>11.08</v>
      </c>
      <c r="N16043" s="66">
        <v>0</v>
      </c>
      <c r="O16043" s="1" t="s">
        <v>13126</v>
      </c>
    </row>
    <row r="16044" spans="1:15">
      <c r="A16044" t="s">
        <v>11</v>
      </c>
      <c r="B16044" t="s">
        <v>4927</v>
      </c>
      <c r="C16044" t="s">
        <v>12171</v>
      </c>
      <c r="D16044" t="s">
        <v>5006</v>
      </c>
      <c r="E16044" t="s">
        <v>150</v>
      </c>
      <c r="G16044" t="s">
        <v>8474</v>
      </c>
      <c r="H16044" t="s">
        <v>152</v>
      </c>
      <c r="I16044" s="1">
        <v>45444</v>
      </c>
      <c r="K16044" s="66">
        <v>0</v>
      </c>
      <c r="L16044" t="s">
        <v>92</v>
      </c>
      <c r="M16044" s="66">
        <v>44.32</v>
      </c>
      <c r="N16044" s="66">
        <v>0</v>
      </c>
      <c r="O16044" s="1" t="s">
        <v>13126</v>
      </c>
    </row>
    <row r="16045" spans="1:15">
      <c r="A16045" t="s">
        <v>11</v>
      </c>
      <c r="B16045" t="s">
        <v>4927</v>
      </c>
      <c r="C16045" t="s">
        <v>12171</v>
      </c>
      <c r="D16045" t="s">
        <v>5006</v>
      </c>
      <c r="E16045" t="s">
        <v>150</v>
      </c>
      <c r="G16045" t="s">
        <v>8474</v>
      </c>
      <c r="H16045" t="s">
        <v>152</v>
      </c>
      <c r="I16045" s="1">
        <v>45444</v>
      </c>
      <c r="K16045" s="66">
        <v>0</v>
      </c>
      <c r="L16045" t="s">
        <v>92</v>
      </c>
      <c r="M16045" s="66">
        <v>11.08</v>
      </c>
      <c r="N16045" s="66">
        <v>0</v>
      </c>
      <c r="O16045" s="1" t="s">
        <v>13126</v>
      </c>
    </row>
    <row r="16046" spans="1:15">
      <c r="A16046" t="s">
        <v>11</v>
      </c>
      <c r="B16046" t="s">
        <v>4927</v>
      </c>
      <c r="C16046" t="s">
        <v>12171</v>
      </c>
      <c r="D16046" t="s">
        <v>5006</v>
      </c>
      <c r="E16046" t="s">
        <v>150</v>
      </c>
      <c r="G16046" t="s">
        <v>8474</v>
      </c>
      <c r="H16046" t="s">
        <v>152</v>
      </c>
      <c r="I16046" s="1">
        <v>45444</v>
      </c>
      <c r="K16046" s="66">
        <v>0</v>
      </c>
      <c r="L16046" t="s">
        <v>92</v>
      </c>
      <c r="M16046" s="66">
        <v>44.32</v>
      </c>
      <c r="N16046" s="66">
        <v>0</v>
      </c>
      <c r="O16046" s="1" t="s">
        <v>13126</v>
      </c>
    </row>
    <row r="16047" spans="1:15">
      <c r="A16047" t="s">
        <v>11</v>
      </c>
      <c r="B16047" t="s">
        <v>4927</v>
      </c>
      <c r="C16047" t="s">
        <v>12171</v>
      </c>
      <c r="D16047" t="s">
        <v>5006</v>
      </c>
      <c r="E16047" t="s">
        <v>150</v>
      </c>
      <c r="G16047" t="s">
        <v>8474</v>
      </c>
      <c r="H16047" t="s">
        <v>152</v>
      </c>
      <c r="I16047" s="1">
        <v>45444</v>
      </c>
      <c r="K16047" s="66">
        <v>0</v>
      </c>
      <c r="L16047" t="s">
        <v>92</v>
      </c>
      <c r="M16047" s="66">
        <v>11.08</v>
      </c>
      <c r="N16047" s="66">
        <v>0</v>
      </c>
      <c r="O16047" s="1" t="s">
        <v>13126</v>
      </c>
    </row>
    <row r="16048" spans="1:15">
      <c r="A16048" t="s">
        <v>11</v>
      </c>
      <c r="B16048" t="s">
        <v>4927</v>
      </c>
      <c r="C16048" t="s">
        <v>12172</v>
      </c>
      <c r="D16048" t="s">
        <v>5006</v>
      </c>
      <c r="E16048" t="s">
        <v>150</v>
      </c>
      <c r="G16048" t="s">
        <v>8474</v>
      </c>
      <c r="H16048" t="s">
        <v>152</v>
      </c>
      <c r="I16048" s="1">
        <v>45444</v>
      </c>
      <c r="K16048" s="66">
        <v>0</v>
      </c>
      <c r="L16048" t="s">
        <v>92</v>
      </c>
      <c r="M16048" s="66">
        <v>11.08</v>
      </c>
      <c r="N16048" s="66">
        <v>0</v>
      </c>
      <c r="O16048" s="1" t="s">
        <v>13126</v>
      </c>
    </row>
    <row r="16049" spans="1:15">
      <c r="A16049" t="s">
        <v>11</v>
      </c>
      <c r="B16049" t="s">
        <v>4927</v>
      </c>
      <c r="C16049" t="s">
        <v>12172</v>
      </c>
      <c r="D16049" t="s">
        <v>5006</v>
      </c>
      <c r="E16049" t="s">
        <v>150</v>
      </c>
      <c r="G16049" t="s">
        <v>8474</v>
      </c>
      <c r="H16049" t="s">
        <v>152</v>
      </c>
      <c r="I16049" s="1">
        <v>45444</v>
      </c>
      <c r="K16049" s="66">
        <v>0</v>
      </c>
      <c r="L16049" t="s">
        <v>92</v>
      </c>
      <c r="M16049" s="66">
        <v>105</v>
      </c>
      <c r="N16049" s="66">
        <v>0</v>
      </c>
      <c r="O16049" s="1" t="s">
        <v>13126</v>
      </c>
    </row>
    <row r="16050" spans="1:15">
      <c r="A16050" t="s">
        <v>11</v>
      </c>
      <c r="B16050" t="s">
        <v>4927</v>
      </c>
      <c r="C16050" t="s">
        <v>12172</v>
      </c>
      <c r="D16050" t="s">
        <v>5006</v>
      </c>
      <c r="E16050" t="s">
        <v>150</v>
      </c>
      <c r="G16050" t="s">
        <v>8474</v>
      </c>
      <c r="H16050" t="s">
        <v>152</v>
      </c>
      <c r="I16050" s="1">
        <v>45444</v>
      </c>
      <c r="K16050" s="66">
        <v>0</v>
      </c>
      <c r="L16050" t="s">
        <v>92</v>
      </c>
      <c r="M16050" s="66">
        <v>44.32</v>
      </c>
      <c r="N16050" s="66">
        <v>0</v>
      </c>
      <c r="O16050" s="1" t="s">
        <v>13126</v>
      </c>
    </row>
    <row r="16051" spans="1:15">
      <c r="A16051" t="s">
        <v>11</v>
      </c>
      <c r="B16051" t="s">
        <v>4927</v>
      </c>
      <c r="C16051" t="s">
        <v>12172</v>
      </c>
      <c r="D16051" t="s">
        <v>5006</v>
      </c>
      <c r="E16051" t="s">
        <v>150</v>
      </c>
      <c r="G16051" t="s">
        <v>8474</v>
      </c>
      <c r="H16051" t="s">
        <v>152</v>
      </c>
      <c r="I16051" s="1">
        <v>45444</v>
      </c>
      <c r="K16051" s="66">
        <v>0</v>
      </c>
      <c r="L16051" t="s">
        <v>92</v>
      </c>
      <c r="M16051" s="66">
        <v>105</v>
      </c>
      <c r="N16051" s="66">
        <v>0</v>
      </c>
      <c r="O16051" s="1" t="s">
        <v>13126</v>
      </c>
    </row>
    <row r="16052" spans="1:15">
      <c r="A16052" t="s">
        <v>11</v>
      </c>
      <c r="B16052" t="s">
        <v>4927</v>
      </c>
      <c r="C16052" t="s">
        <v>12173</v>
      </c>
      <c r="D16052" t="s">
        <v>5006</v>
      </c>
      <c r="E16052" t="s">
        <v>150</v>
      </c>
      <c r="G16052" t="s">
        <v>8474</v>
      </c>
      <c r="H16052" t="s">
        <v>152</v>
      </c>
      <c r="I16052" s="1">
        <v>45444</v>
      </c>
      <c r="K16052" s="66">
        <v>0</v>
      </c>
      <c r="L16052" t="s">
        <v>92</v>
      </c>
      <c r="M16052" s="66">
        <v>36184.080000000002</v>
      </c>
      <c r="N16052" s="66">
        <v>0</v>
      </c>
      <c r="O16052" s="1" t="s">
        <v>13126</v>
      </c>
    </row>
    <row r="16053" spans="1:15">
      <c r="A16053" t="s">
        <v>11</v>
      </c>
      <c r="B16053" t="s">
        <v>4927</v>
      </c>
      <c r="C16053" t="s">
        <v>12174</v>
      </c>
      <c r="D16053" t="s">
        <v>5006</v>
      </c>
      <c r="E16053" t="s">
        <v>150</v>
      </c>
      <c r="G16053" t="s">
        <v>8474</v>
      </c>
      <c r="H16053" t="s">
        <v>152</v>
      </c>
      <c r="I16053" s="1">
        <v>45444</v>
      </c>
      <c r="K16053" s="66">
        <v>0</v>
      </c>
      <c r="L16053" t="s">
        <v>92</v>
      </c>
      <c r="M16053" s="66">
        <v>745.28</v>
      </c>
      <c r="N16053" s="66">
        <v>0</v>
      </c>
      <c r="O16053" s="1" t="s">
        <v>13126</v>
      </c>
    </row>
    <row r="16054" spans="1:15">
      <c r="A16054" t="s">
        <v>11</v>
      </c>
      <c r="B16054" t="s">
        <v>4927</v>
      </c>
      <c r="C16054" t="s">
        <v>12175</v>
      </c>
      <c r="D16054" t="s">
        <v>5006</v>
      </c>
      <c r="E16054" t="s">
        <v>150</v>
      </c>
      <c r="G16054" t="s">
        <v>8474</v>
      </c>
      <c r="H16054" t="s">
        <v>152</v>
      </c>
      <c r="I16054" s="1">
        <v>45444</v>
      </c>
      <c r="K16054" s="66">
        <v>0</v>
      </c>
      <c r="L16054" t="s">
        <v>92</v>
      </c>
      <c r="M16054" s="66">
        <v>44.32</v>
      </c>
      <c r="N16054" s="66">
        <v>0</v>
      </c>
      <c r="O16054" s="1" t="s">
        <v>13126</v>
      </c>
    </row>
    <row r="16055" spans="1:15">
      <c r="A16055" t="s">
        <v>11</v>
      </c>
      <c r="B16055" t="s">
        <v>4927</v>
      </c>
      <c r="C16055" t="s">
        <v>12175</v>
      </c>
      <c r="D16055" t="s">
        <v>5006</v>
      </c>
      <c r="E16055" t="s">
        <v>150</v>
      </c>
      <c r="G16055" t="s">
        <v>8474</v>
      </c>
      <c r="H16055" t="s">
        <v>152</v>
      </c>
      <c r="I16055" s="1">
        <v>45444</v>
      </c>
      <c r="K16055" s="66">
        <v>0</v>
      </c>
      <c r="L16055" t="s">
        <v>92</v>
      </c>
      <c r="M16055" s="66">
        <v>22.17</v>
      </c>
      <c r="N16055" s="66">
        <v>0</v>
      </c>
      <c r="O16055" s="1" t="s">
        <v>13126</v>
      </c>
    </row>
    <row r="16056" spans="1:15">
      <c r="A16056" t="s">
        <v>11</v>
      </c>
      <c r="B16056" t="s">
        <v>4927</v>
      </c>
      <c r="C16056" t="s">
        <v>12175</v>
      </c>
      <c r="D16056" t="s">
        <v>5006</v>
      </c>
      <c r="E16056" t="s">
        <v>150</v>
      </c>
      <c r="G16056" t="s">
        <v>8474</v>
      </c>
      <c r="H16056" t="s">
        <v>152</v>
      </c>
      <c r="I16056" s="1">
        <v>45444</v>
      </c>
      <c r="K16056" s="66">
        <v>0</v>
      </c>
      <c r="L16056" t="s">
        <v>92</v>
      </c>
      <c r="M16056" s="66">
        <v>22.17</v>
      </c>
      <c r="N16056" s="66">
        <v>0</v>
      </c>
      <c r="O16056" s="1" t="s">
        <v>13126</v>
      </c>
    </row>
    <row r="16057" spans="1:15">
      <c r="A16057" t="s">
        <v>11</v>
      </c>
      <c r="B16057" t="s">
        <v>4927</v>
      </c>
      <c r="C16057" t="s">
        <v>12175</v>
      </c>
      <c r="D16057" t="s">
        <v>5006</v>
      </c>
      <c r="E16057" t="s">
        <v>150</v>
      </c>
      <c r="G16057" t="s">
        <v>8474</v>
      </c>
      <c r="H16057" t="s">
        <v>152</v>
      </c>
      <c r="I16057" s="1">
        <v>45444</v>
      </c>
      <c r="K16057" s="66">
        <v>0</v>
      </c>
      <c r="L16057" t="s">
        <v>92</v>
      </c>
      <c r="M16057" s="66">
        <v>44.32</v>
      </c>
      <c r="N16057" s="66">
        <v>0</v>
      </c>
      <c r="O16057" s="1" t="s">
        <v>13126</v>
      </c>
    </row>
    <row r="16058" spans="1:15">
      <c r="A16058" t="s">
        <v>11</v>
      </c>
      <c r="B16058" t="s">
        <v>4927</v>
      </c>
      <c r="C16058" t="s">
        <v>12175</v>
      </c>
      <c r="D16058" t="s">
        <v>5006</v>
      </c>
      <c r="E16058" t="s">
        <v>150</v>
      </c>
      <c r="G16058" t="s">
        <v>8474</v>
      </c>
      <c r="H16058" t="s">
        <v>152</v>
      </c>
      <c r="I16058" s="1">
        <v>45444</v>
      </c>
      <c r="K16058" s="66">
        <v>0</v>
      </c>
      <c r="L16058" t="s">
        <v>92</v>
      </c>
      <c r="M16058" s="66">
        <v>44.32</v>
      </c>
      <c r="N16058" s="66">
        <v>0</v>
      </c>
      <c r="O16058" s="1" t="s">
        <v>13126</v>
      </c>
    </row>
    <row r="16059" spans="1:15">
      <c r="A16059" t="s">
        <v>11</v>
      </c>
      <c r="B16059" t="s">
        <v>4927</v>
      </c>
      <c r="C16059" t="s">
        <v>12175</v>
      </c>
      <c r="D16059" t="s">
        <v>5006</v>
      </c>
      <c r="E16059" t="s">
        <v>150</v>
      </c>
      <c r="G16059" t="s">
        <v>8474</v>
      </c>
      <c r="H16059" t="s">
        <v>152</v>
      </c>
      <c r="I16059" s="1">
        <v>45444</v>
      </c>
      <c r="K16059" s="66">
        <v>0</v>
      </c>
      <c r="L16059" t="s">
        <v>92</v>
      </c>
      <c r="M16059" s="66">
        <v>22.17</v>
      </c>
      <c r="N16059" s="66">
        <v>0</v>
      </c>
      <c r="O16059" s="1" t="s">
        <v>13126</v>
      </c>
    </row>
    <row r="16060" spans="1:15">
      <c r="A16060" t="s">
        <v>11</v>
      </c>
      <c r="B16060" t="s">
        <v>4927</v>
      </c>
      <c r="C16060" t="s">
        <v>12175</v>
      </c>
      <c r="D16060" t="s">
        <v>5006</v>
      </c>
      <c r="E16060" t="s">
        <v>150</v>
      </c>
      <c r="G16060" t="s">
        <v>8474</v>
      </c>
      <c r="H16060" t="s">
        <v>152</v>
      </c>
      <c r="I16060" s="1">
        <v>45444</v>
      </c>
      <c r="K16060" s="66">
        <v>0</v>
      </c>
      <c r="L16060" t="s">
        <v>92</v>
      </c>
      <c r="M16060" s="66">
        <v>105</v>
      </c>
      <c r="N16060" s="66">
        <v>0</v>
      </c>
      <c r="O16060" s="1" t="s">
        <v>13126</v>
      </c>
    </row>
    <row r="16061" spans="1:15">
      <c r="A16061" t="s">
        <v>11</v>
      </c>
      <c r="B16061" t="s">
        <v>4927</v>
      </c>
      <c r="C16061" t="s">
        <v>12175</v>
      </c>
      <c r="D16061" t="s">
        <v>5006</v>
      </c>
      <c r="E16061" t="s">
        <v>150</v>
      </c>
      <c r="G16061" t="s">
        <v>8474</v>
      </c>
      <c r="H16061" t="s">
        <v>152</v>
      </c>
      <c r="I16061" s="1">
        <v>45444</v>
      </c>
      <c r="K16061" s="66">
        <v>0</v>
      </c>
      <c r="L16061" t="s">
        <v>92</v>
      </c>
      <c r="M16061" s="66">
        <v>44.32</v>
      </c>
      <c r="N16061" s="66">
        <v>0</v>
      </c>
      <c r="O16061" s="1" t="s">
        <v>13126</v>
      </c>
    </row>
    <row r="16062" spans="1:15">
      <c r="A16062" t="s">
        <v>11</v>
      </c>
      <c r="B16062" t="s">
        <v>4927</v>
      </c>
      <c r="C16062" t="s">
        <v>12175</v>
      </c>
      <c r="D16062" t="s">
        <v>5006</v>
      </c>
      <c r="E16062" t="s">
        <v>150</v>
      </c>
      <c r="G16062" t="s">
        <v>8474</v>
      </c>
      <c r="H16062" t="s">
        <v>152</v>
      </c>
      <c r="I16062" s="1">
        <v>45444</v>
      </c>
      <c r="K16062" s="66">
        <v>0</v>
      </c>
      <c r="L16062" t="s">
        <v>92</v>
      </c>
      <c r="M16062" s="66">
        <v>44.32</v>
      </c>
      <c r="N16062" s="66">
        <v>0</v>
      </c>
      <c r="O16062" s="1" t="s">
        <v>13126</v>
      </c>
    </row>
    <row r="16063" spans="1:15">
      <c r="A16063" t="s">
        <v>11</v>
      </c>
      <c r="B16063" t="s">
        <v>4927</v>
      </c>
      <c r="C16063" t="s">
        <v>12175</v>
      </c>
      <c r="D16063" t="s">
        <v>5006</v>
      </c>
      <c r="E16063" t="s">
        <v>150</v>
      </c>
      <c r="G16063" t="s">
        <v>8474</v>
      </c>
      <c r="H16063" t="s">
        <v>152</v>
      </c>
      <c r="I16063" s="1">
        <v>45444</v>
      </c>
      <c r="K16063" s="66">
        <v>0</v>
      </c>
      <c r="L16063" t="s">
        <v>92</v>
      </c>
      <c r="M16063" s="66">
        <v>22.16</v>
      </c>
      <c r="N16063" s="66">
        <v>0</v>
      </c>
      <c r="O16063" s="1" t="s">
        <v>13126</v>
      </c>
    </row>
    <row r="16064" spans="1:15">
      <c r="A16064" t="s">
        <v>11</v>
      </c>
      <c r="B16064" t="s">
        <v>4927</v>
      </c>
      <c r="C16064" t="s">
        <v>12175</v>
      </c>
      <c r="D16064" t="s">
        <v>5006</v>
      </c>
      <c r="E16064" t="s">
        <v>150</v>
      </c>
      <c r="G16064" t="s">
        <v>8474</v>
      </c>
      <c r="H16064" t="s">
        <v>152</v>
      </c>
      <c r="I16064" s="1">
        <v>45444</v>
      </c>
      <c r="K16064" s="66">
        <v>0</v>
      </c>
      <c r="L16064" t="s">
        <v>92</v>
      </c>
      <c r="M16064" s="66">
        <v>44.32</v>
      </c>
      <c r="N16064" s="66">
        <v>0</v>
      </c>
      <c r="O16064" s="1" t="s">
        <v>13126</v>
      </c>
    </row>
    <row r="16065" spans="1:15">
      <c r="A16065" t="s">
        <v>11</v>
      </c>
      <c r="B16065" t="s">
        <v>4927</v>
      </c>
      <c r="C16065" t="s">
        <v>12175</v>
      </c>
      <c r="D16065" t="s">
        <v>5006</v>
      </c>
      <c r="E16065" t="s">
        <v>150</v>
      </c>
      <c r="G16065" t="s">
        <v>8474</v>
      </c>
      <c r="H16065" t="s">
        <v>152</v>
      </c>
      <c r="I16065" s="1">
        <v>45444</v>
      </c>
      <c r="K16065" s="66">
        <v>0</v>
      </c>
      <c r="L16065" t="s">
        <v>92</v>
      </c>
      <c r="M16065" s="66">
        <v>44.32</v>
      </c>
      <c r="N16065" s="66">
        <v>0</v>
      </c>
      <c r="O16065" s="1" t="s">
        <v>13126</v>
      </c>
    </row>
    <row r="16066" spans="1:15">
      <c r="A16066" t="s">
        <v>11</v>
      </c>
      <c r="B16066" t="s">
        <v>4927</v>
      </c>
      <c r="C16066" t="s">
        <v>12176</v>
      </c>
      <c r="D16066" t="s">
        <v>5006</v>
      </c>
      <c r="E16066" t="s">
        <v>150</v>
      </c>
      <c r="G16066" t="s">
        <v>8474</v>
      </c>
      <c r="H16066" t="s">
        <v>152</v>
      </c>
      <c r="I16066" s="1">
        <v>45444</v>
      </c>
      <c r="K16066" s="66">
        <v>0</v>
      </c>
      <c r="L16066" t="s">
        <v>92</v>
      </c>
      <c r="M16066" s="66">
        <v>22.17</v>
      </c>
      <c r="N16066" s="66">
        <v>0</v>
      </c>
      <c r="O16066" s="1" t="s">
        <v>13126</v>
      </c>
    </row>
    <row r="16067" spans="1:15">
      <c r="A16067" t="s">
        <v>11</v>
      </c>
      <c r="B16067" t="s">
        <v>4927</v>
      </c>
      <c r="C16067" t="s">
        <v>12176</v>
      </c>
      <c r="D16067" t="s">
        <v>5006</v>
      </c>
      <c r="E16067" t="s">
        <v>150</v>
      </c>
      <c r="G16067" t="s">
        <v>8474</v>
      </c>
      <c r="H16067" t="s">
        <v>152</v>
      </c>
      <c r="I16067" s="1">
        <v>45444</v>
      </c>
      <c r="K16067" s="66">
        <v>0</v>
      </c>
      <c r="L16067" t="s">
        <v>92</v>
      </c>
      <c r="M16067" s="66">
        <v>22.17</v>
      </c>
      <c r="N16067" s="66">
        <v>0</v>
      </c>
      <c r="O16067" s="1" t="s">
        <v>13126</v>
      </c>
    </row>
    <row r="16068" spans="1:15">
      <c r="A16068" t="s">
        <v>11</v>
      </c>
      <c r="B16068" t="s">
        <v>4927</v>
      </c>
      <c r="C16068" t="s">
        <v>12176</v>
      </c>
      <c r="D16068" t="s">
        <v>5006</v>
      </c>
      <c r="E16068" t="s">
        <v>150</v>
      </c>
      <c r="G16068" t="s">
        <v>8474</v>
      </c>
      <c r="H16068" t="s">
        <v>152</v>
      </c>
      <c r="I16068" s="1">
        <v>45444</v>
      </c>
      <c r="K16068" s="66">
        <v>0</v>
      </c>
      <c r="L16068" t="s">
        <v>92</v>
      </c>
      <c r="M16068" s="66">
        <v>44.32</v>
      </c>
      <c r="N16068" s="66">
        <v>0</v>
      </c>
      <c r="O16068" s="1" t="s">
        <v>13126</v>
      </c>
    </row>
    <row r="16069" spans="1:15">
      <c r="A16069" t="s">
        <v>11</v>
      </c>
      <c r="B16069" t="s">
        <v>4927</v>
      </c>
      <c r="C16069" t="s">
        <v>12176</v>
      </c>
      <c r="D16069" t="s">
        <v>5006</v>
      </c>
      <c r="E16069" t="s">
        <v>150</v>
      </c>
      <c r="G16069" t="s">
        <v>8474</v>
      </c>
      <c r="H16069" t="s">
        <v>152</v>
      </c>
      <c r="I16069" s="1">
        <v>45444</v>
      </c>
      <c r="K16069" s="66">
        <v>0</v>
      </c>
      <c r="L16069" t="s">
        <v>92</v>
      </c>
      <c r="M16069" s="66">
        <v>105</v>
      </c>
      <c r="N16069" s="66">
        <v>0</v>
      </c>
      <c r="O16069" s="1" t="s">
        <v>13126</v>
      </c>
    </row>
    <row r="16070" spans="1:15">
      <c r="A16070" t="s">
        <v>11</v>
      </c>
      <c r="B16070" t="s">
        <v>4927</v>
      </c>
      <c r="C16070" t="s">
        <v>12176</v>
      </c>
      <c r="D16070" t="s">
        <v>5006</v>
      </c>
      <c r="E16070" t="s">
        <v>150</v>
      </c>
      <c r="G16070" t="s">
        <v>8474</v>
      </c>
      <c r="H16070" t="s">
        <v>152</v>
      </c>
      <c r="I16070" s="1">
        <v>45444</v>
      </c>
      <c r="K16070" s="66">
        <v>0</v>
      </c>
      <c r="L16070" t="s">
        <v>92</v>
      </c>
      <c r="M16070" s="66">
        <v>105</v>
      </c>
      <c r="N16070" s="66">
        <v>0</v>
      </c>
      <c r="O16070" s="1" t="s">
        <v>13126</v>
      </c>
    </row>
    <row r="16071" spans="1:15">
      <c r="A16071" t="s">
        <v>11</v>
      </c>
      <c r="B16071" t="s">
        <v>4927</v>
      </c>
      <c r="C16071" t="s">
        <v>12176</v>
      </c>
      <c r="D16071" t="s">
        <v>5006</v>
      </c>
      <c r="E16071" t="s">
        <v>150</v>
      </c>
      <c r="G16071" t="s">
        <v>8474</v>
      </c>
      <c r="H16071" t="s">
        <v>152</v>
      </c>
      <c r="I16071" s="1">
        <v>45444</v>
      </c>
      <c r="K16071" s="66">
        <v>0</v>
      </c>
      <c r="L16071" t="s">
        <v>92</v>
      </c>
      <c r="M16071" s="66">
        <v>44.32</v>
      </c>
      <c r="N16071" s="66">
        <v>0</v>
      </c>
      <c r="O16071" s="1" t="s">
        <v>13126</v>
      </c>
    </row>
    <row r="16072" spans="1:15">
      <c r="A16072" t="s">
        <v>11</v>
      </c>
      <c r="B16072" t="s">
        <v>4927</v>
      </c>
      <c r="C16072" t="s">
        <v>12176</v>
      </c>
      <c r="D16072" t="s">
        <v>5006</v>
      </c>
      <c r="E16072" t="s">
        <v>150</v>
      </c>
      <c r="G16072" t="s">
        <v>8474</v>
      </c>
      <c r="H16072" t="s">
        <v>152</v>
      </c>
      <c r="I16072" s="1">
        <v>45444</v>
      </c>
      <c r="K16072" s="66">
        <v>0</v>
      </c>
      <c r="L16072" t="s">
        <v>92</v>
      </c>
      <c r="M16072" s="66">
        <v>44.32</v>
      </c>
      <c r="N16072" s="66">
        <v>0</v>
      </c>
      <c r="O16072" s="1" t="s">
        <v>13126</v>
      </c>
    </row>
    <row r="16073" spans="1:15">
      <c r="A16073" t="s">
        <v>11</v>
      </c>
      <c r="B16073" t="s">
        <v>4927</v>
      </c>
      <c r="C16073" t="s">
        <v>12176</v>
      </c>
      <c r="D16073" t="s">
        <v>5006</v>
      </c>
      <c r="E16073" t="s">
        <v>150</v>
      </c>
      <c r="G16073" t="s">
        <v>8474</v>
      </c>
      <c r="H16073" t="s">
        <v>152</v>
      </c>
      <c r="I16073" s="1">
        <v>45444</v>
      </c>
      <c r="K16073" s="66">
        <v>0</v>
      </c>
      <c r="L16073" t="s">
        <v>92</v>
      </c>
      <c r="M16073" s="66">
        <v>44.32</v>
      </c>
      <c r="N16073" s="66">
        <v>0</v>
      </c>
      <c r="O16073" s="1" t="s">
        <v>13126</v>
      </c>
    </row>
    <row r="16074" spans="1:15">
      <c r="A16074" t="s">
        <v>11</v>
      </c>
      <c r="B16074" t="s">
        <v>4927</v>
      </c>
      <c r="C16074" t="s">
        <v>12176</v>
      </c>
      <c r="D16074" t="s">
        <v>5006</v>
      </c>
      <c r="E16074" t="s">
        <v>150</v>
      </c>
      <c r="G16074" t="s">
        <v>8474</v>
      </c>
      <c r="H16074" t="s">
        <v>152</v>
      </c>
      <c r="I16074" s="1">
        <v>45444</v>
      </c>
      <c r="K16074" s="66">
        <v>0</v>
      </c>
      <c r="L16074" t="s">
        <v>92</v>
      </c>
      <c r="M16074" s="66">
        <v>52.5</v>
      </c>
      <c r="N16074" s="66">
        <v>0</v>
      </c>
      <c r="O16074" s="1" t="s">
        <v>13126</v>
      </c>
    </row>
    <row r="16075" spans="1:15">
      <c r="A16075" t="s">
        <v>11</v>
      </c>
      <c r="B16075" t="s">
        <v>4927</v>
      </c>
      <c r="C16075" t="s">
        <v>12175</v>
      </c>
      <c r="D16075" t="s">
        <v>5006</v>
      </c>
      <c r="E16075" t="s">
        <v>150</v>
      </c>
      <c r="G16075" t="s">
        <v>8474</v>
      </c>
      <c r="H16075" t="s">
        <v>152</v>
      </c>
      <c r="I16075" s="1">
        <v>45444</v>
      </c>
      <c r="K16075" s="66">
        <v>0</v>
      </c>
      <c r="L16075" t="s">
        <v>92</v>
      </c>
      <c r="M16075" s="66">
        <v>52.5</v>
      </c>
      <c r="N16075" s="66">
        <v>0</v>
      </c>
      <c r="O16075" s="1" t="s">
        <v>13126</v>
      </c>
    </row>
    <row r="16076" spans="1:15">
      <c r="A16076" t="s">
        <v>11</v>
      </c>
      <c r="B16076" t="s">
        <v>4927</v>
      </c>
      <c r="C16076" t="s">
        <v>12175</v>
      </c>
      <c r="D16076" t="s">
        <v>5006</v>
      </c>
      <c r="E16076" t="s">
        <v>150</v>
      </c>
      <c r="G16076" t="s">
        <v>8474</v>
      </c>
      <c r="H16076" t="s">
        <v>152</v>
      </c>
      <c r="I16076" s="1">
        <v>45444</v>
      </c>
      <c r="K16076" s="66">
        <v>0</v>
      </c>
      <c r="L16076" t="s">
        <v>92</v>
      </c>
      <c r="M16076" s="66">
        <v>22.17</v>
      </c>
      <c r="N16076" s="66">
        <v>0</v>
      </c>
      <c r="O16076" s="1" t="s">
        <v>13126</v>
      </c>
    </row>
    <row r="16077" spans="1:15">
      <c r="A16077" t="s">
        <v>11</v>
      </c>
      <c r="B16077" t="s">
        <v>4927</v>
      </c>
      <c r="C16077" t="s">
        <v>12176</v>
      </c>
      <c r="D16077" t="s">
        <v>5006</v>
      </c>
      <c r="E16077" t="s">
        <v>150</v>
      </c>
      <c r="G16077" t="s">
        <v>8474</v>
      </c>
      <c r="H16077" t="s">
        <v>152</v>
      </c>
      <c r="I16077" s="1">
        <v>45444</v>
      </c>
      <c r="K16077" s="66">
        <v>0</v>
      </c>
      <c r="L16077" t="s">
        <v>92</v>
      </c>
      <c r="M16077" s="66">
        <v>52.5</v>
      </c>
      <c r="N16077" s="66">
        <v>0</v>
      </c>
      <c r="O16077" s="1" t="s">
        <v>13126</v>
      </c>
    </row>
    <row r="16078" spans="1:15">
      <c r="A16078" t="s">
        <v>11</v>
      </c>
      <c r="B16078" t="s">
        <v>4927</v>
      </c>
      <c r="C16078" t="s">
        <v>12176</v>
      </c>
      <c r="D16078" t="s">
        <v>5006</v>
      </c>
      <c r="E16078" t="s">
        <v>150</v>
      </c>
      <c r="G16078" t="s">
        <v>8474</v>
      </c>
      <c r="H16078" t="s">
        <v>152</v>
      </c>
      <c r="I16078" s="1">
        <v>45444</v>
      </c>
      <c r="K16078" s="66">
        <v>0</v>
      </c>
      <c r="L16078" t="s">
        <v>92</v>
      </c>
      <c r="M16078" s="66">
        <v>22.17</v>
      </c>
      <c r="N16078" s="66">
        <v>0</v>
      </c>
      <c r="O16078" s="1" t="s">
        <v>13126</v>
      </c>
    </row>
    <row r="16079" spans="1:15">
      <c r="A16079" t="s">
        <v>11</v>
      </c>
      <c r="B16079" t="s">
        <v>4927</v>
      </c>
      <c r="C16079" t="s">
        <v>12176</v>
      </c>
      <c r="D16079" t="s">
        <v>5006</v>
      </c>
      <c r="E16079" t="s">
        <v>150</v>
      </c>
      <c r="G16079" t="s">
        <v>8474</v>
      </c>
      <c r="H16079" t="s">
        <v>152</v>
      </c>
      <c r="I16079" s="1">
        <v>45444</v>
      </c>
      <c r="K16079" s="66">
        <v>0</v>
      </c>
      <c r="L16079" t="s">
        <v>92</v>
      </c>
      <c r="M16079" s="66">
        <v>52.5</v>
      </c>
      <c r="N16079" s="66">
        <v>0</v>
      </c>
      <c r="O16079" s="1" t="s">
        <v>13126</v>
      </c>
    </row>
    <row r="16080" spans="1:15">
      <c r="A16080" t="s">
        <v>11</v>
      </c>
      <c r="B16080" t="s">
        <v>4927</v>
      </c>
      <c r="C16080" t="s">
        <v>12177</v>
      </c>
      <c r="D16080" t="s">
        <v>5006</v>
      </c>
      <c r="E16080" t="s">
        <v>150</v>
      </c>
      <c r="G16080" t="s">
        <v>8474</v>
      </c>
      <c r="H16080" t="s">
        <v>152</v>
      </c>
      <c r="I16080" s="1">
        <v>45444</v>
      </c>
      <c r="K16080" s="66">
        <v>0</v>
      </c>
      <c r="L16080" t="s">
        <v>92</v>
      </c>
      <c r="M16080" s="66">
        <v>105</v>
      </c>
      <c r="N16080" s="66">
        <v>0</v>
      </c>
      <c r="O16080" s="1" t="s">
        <v>13126</v>
      </c>
    </row>
    <row r="16081" spans="1:15">
      <c r="A16081" t="s">
        <v>11</v>
      </c>
      <c r="B16081" t="s">
        <v>4927</v>
      </c>
      <c r="C16081" t="s">
        <v>12177</v>
      </c>
      <c r="D16081" t="s">
        <v>5006</v>
      </c>
      <c r="E16081" t="s">
        <v>150</v>
      </c>
      <c r="G16081" t="s">
        <v>8474</v>
      </c>
      <c r="H16081" t="s">
        <v>152</v>
      </c>
      <c r="I16081" s="1">
        <v>45444</v>
      </c>
      <c r="K16081" s="66">
        <v>0</v>
      </c>
      <c r="L16081" t="s">
        <v>92</v>
      </c>
      <c r="M16081" s="66">
        <v>105</v>
      </c>
      <c r="N16081" s="66">
        <v>0</v>
      </c>
      <c r="O16081" s="1" t="s">
        <v>13126</v>
      </c>
    </row>
    <row r="16082" spans="1:15">
      <c r="A16082" t="s">
        <v>11</v>
      </c>
      <c r="B16082" t="s">
        <v>4927</v>
      </c>
      <c r="C16082" t="s">
        <v>12177</v>
      </c>
      <c r="D16082" t="s">
        <v>5006</v>
      </c>
      <c r="E16082" t="s">
        <v>150</v>
      </c>
      <c r="G16082" t="s">
        <v>8474</v>
      </c>
      <c r="H16082" t="s">
        <v>152</v>
      </c>
      <c r="I16082" s="1">
        <v>45444</v>
      </c>
      <c r="K16082" s="66">
        <v>0</v>
      </c>
      <c r="L16082" t="s">
        <v>92</v>
      </c>
      <c r="M16082" s="66">
        <v>105</v>
      </c>
      <c r="N16082" s="66">
        <v>0</v>
      </c>
      <c r="O16082" s="1" t="s">
        <v>13126</v>
      </c>
    </row>
    <row r="16083" spans="1:15">
      <c r="A16083" t="s">
        <v>11</v>
      </c>
      <c r="B16083" t="s">
        <v>4927</v>
      </c>
      <c r="C16083" t="s">
        <v>12177</v>
      </c>
      <c r="D16083" t="s">
        <v>5006</v>
      </c>
      <c r="E16083" t="s">
        <v>150</v>
      </c>
      <c r="G16083" t="s">
        <v>8474</v>
      </c>
      <c r="H16083" t="s">
        <v>152</v>
      </c>
      <c r="I16083" s="1">
        <v>45444</v>
      </c>
      <c r="K16083" s="66">
        <v>0</v>
      </c>
      <c r="L16083" t="s">
        <v>92</v>
      </c>
      <c r="M16083" s="66">
        <v>105</v>
      </c>
      <c r="N16083" s="66">
        <v>0</v>
      </c>
      <c r="O16083" s="1" t="s">
        <v>13126</v>
      </c>
    </row>
    <row r="16084" spans="1:15">
      <c r="A16084" t="s">
        <v>11</v>
      </c>
      <c r="B16084" t="s">
        <v>4927</v>
      </c>
      <c r="C16084" t="s">
        <v>12177</v>
      </c>
      <c r="D16084" t="s">
        <v>5006</v>
      </c>
      <c r="E16084" t="s">
        <v>150</v>
      </c>
      <c r="G16084" t="s">
        <v>8474</v>
      </c>
      <c r="H16084" t="s">
        <v>152</v>
      </c>
      <c r="I16084" s="1">
        <v>45444</v>
      </c>
      <c r="K16084" s="66">
        <v>0</v>
      </c>
      <c r="L16084" t="s">
        <v>92</v>
      </c>
      <c r="M16084" s="66">
        <v>105</v>
      </c>
      <c r="N16084" s="66">
        <v>0</v>
      </c>
      <c r="O16084" s="1" t="s">
        <v>13126</v>
      </c>
    </row>
    <row r="16085" spans="1:15">
      <c r="A16085" t="s">
        <v>11</v>
      </c>
      <c r="B16085" t="s">
        <v>4927</v>
      </c>
      <c r="C16085" t="s">
        <v>12177</v>
      </c>
      <c r="D16085" t="s">
        <v>5006</v>
      </c>
      <c r="E16085" t="s">
        <v>150</v>
      </c>
      <c r="G16085" t="s">
        <v>8474</v>
      </c>
      <c r="H16085" t="s">
        <v>152</v>
      </c>
      <c r="I16085" s="1">
        <v>45444</v>
      </c>
      <c r="K16085" s="66">
        <v>0</v>
      </c>
      <c r="L16085" t="s">
        <v>92</v>
      </c>
      <c r="M16085" s="66">
        <v>105</v>
      </c>
      <c r="N16085" s="66">
        <v>0</v>
      </c>
      <c r="O16085" s="1" t="s">
        <v>13126</v>
      </c>
    </row>
    <row r="16086" spans="1:15">
      <c r="A16086" t="s">
        <v>11</v>
      </c>
      <c r="B16086" t="s">
        <v>4927</v>
      </c>
      <c r="C16086" t="s">
        <v>12177</v>
      </c>
      <c r="D16086" t="s">
        <v>5006</v>
      </c>
      <c r="E16086" t="s">
        <v>150</v>
      </c>
      <c r="G16086" t="s">
        <v>8474</v>
      </c>
      <c r="H16086" t="s">
        <v>152</v>
      </c>
      <c r="I16086" s="1">
        <v>45444</v>
      </c>
      <c r="K16086" s="66">
        <v>0</v>
      </c>
      <c r="L16086" t="s">
        <v>92</v>
      </c>
      <c r="M16086" s="66">
        <v>105</v>
      </c>
      <c r="N16086" s="66">
        <v>0</v>
      </c>
      <c r="O16086" s="1" t="s">
        <v>13126</v>
      </c>
    </row>
    <row r="16087" spans="1:15">
      <c r="A16087" t="s">
        <v>11</v>
      </c>
      <c r="B16087" t="s">
        <v>4927</v>
      </c>
      <c r="C16087" t="s">
        <v>12177</v>
      </c>
      <c r="D16087" t="s">
        <v>5006</v>
      </c>
      <c r="E16087" t="s">
        <v>150</v>
      </c>
      <c r="G16087" t="s">
        <v>8474</v>
      </c>
      <c r="H16087" t="s">
        <v>152</v>
      </c>
      <c r="I16087" s="1">
        <v>45444</v>
      </c>
      <c r="K16087" s="66">
        <v>0</v>
      </c>
      <c r="L16087" t="s">
        <v>92</v>
      </c>
      <c r="M16087" s="66">
        <v>52.5</v>
      </c>
      <c r="N16087" s="66">
        <v>0</v>
      </c>
      <c r="O16087" s="1" t="s">
        <v>13126</v>
      </c>
    </row>
    <row r="16088" spans="1:15">
      <c r="A16088" t="s">
        <v>11</v>
      </c>
      <c r="B16088" t="s">
        <v>4927</v>
      </c>
      <c r="C16088" t="s">
        <v>12177</v>
      </c>
      <c r="D16088" t="s">
        <v>5006</v>
      </c>
      <c r="E16088" t="s">
        <v>150</v>
      </c>
      <c r="G16088" t="s">
        <v>8474</v>
      </c>
      <c r="H16088" t="s">
        <v>152</v>
      </c>
      <c r="I16088" s="1">
        <v>45444</v>
      </c>
      <c r="K16088" s="66">
        <v>0</v>
      </c>
      <c r="L16088" t="s">
        <v>92</v>
      </c>
      <c r="M16088" s="66">
        <v>52.5</v>
      </c>
      <c r="N16088" s="66">
        <v>0</v>
      </c>
      <c r="O16088" s="1" t="s">
        <v>13126</v>
      </c>
    </row>
    <row r="16089" spans="1:15">
      <c r="A16089" t="s">
        <v>11</v>
      </c>
      <c r="B16089" t="s">
        <v>4927</v>
      </c>
      <c r="C16089" t="s">
        <v>12177</v>
      </c>
      <c r="D16089" t="s">
        <v>5006</v>
      </c>
      <c r="E16089" t="s">
        <v>150</v>
      </c>
      <c r="G16089" t="s">
        <v>8474</v>
      </c>
      <c r="H16089" t="s">
        <v>152</v>
      </c>
      <c r="I16089" s="1">
        <v>45444</v>
      </c>
      <c r="K16089" s="66">
        <v>0</v>
      </c>
      <c r="L16089" t="s">
        <v>92</v>
      </c>
      <c r="M16089" s="66">
        <v>52.5</v>
      </c>
      <c r="N16089" s="66">
        <v>0</v>
      </c>
      <c r="O16089" s="1" t="s">
        <v>13126</v>
      </c>
    </row>
    <row r="16090" spans="1:15">
      <c r="A16090" t="s">
        <v>11</v>
      </c>
      <c r="B16090" t="s">
        <v>4927</v>
      </c>
      <c r="C16090" t="s">
        <v>12177</v>
      </c>
      <c r="D16090" t="s">
        <v>5006</v>
      </c>
      <c r="E16090" t="s">
        <v>150</v>
      </c>
      <c r="G16090" t="s">
        <v>8474</v>
      </c>
      <c r="H16090" t="s">
        <v>152</v>
      </c>
      <c r="I16090" s="1">
        <v>45444</v>
      </c>
      <c r="K16090" s="66">
        <v>0</v>
      </c>
      <c r="L16090" t="s">
        <v>92</v>
      </c>
      <c r="M16090" s="66">
        <v>52.5</v>
      </c>
      <c r="N16090" s="66">
        <v>0</v>
      </c>
      <c r="O16090" s="1" t="s">
        <v>13126</v>
      </c>
    </row>
    <row r="16091" spans="1:15">
      <c r="A16091" t="s">
        <v>11</v>
      </c>
      <c r="B16091" t="s">
        <v>4927</v>
      </c>
      <c r="C16091" t="s">
        <v>12178</v>
      </c>
      <c r="D16091" t="s">
        <v>5006</v>
      </c>
      <c r="E16091" t="s">
        <v>150</v>
      </c>
      <c r="G16091" t="s">
        <v>8474</v>
      </c>
      <c r="H16091" t="s">
        <v>152</v>
      </c>
      <c r="I16091" s="1">
        <v>45444</v>
      </c>
      <c r="K16091" s="66">
        <v>0</v>
      </c>
      <c r="L16091" t="s">
        <v>92</v>
      </c>
      <c r="M16091" s="66">
        <v>11.08</v>
      </c>
      <c r="N16091" s="66">
        <v>0</v>
      </c>
      <c r="O16091" s="1" t="s">
        <v>13126</v>
      </c>
    </row>
    <row r="16092" spans="1:15">
      <c r="A16092" t="s">
        <v>11</v>
      </c>
      <c r="B16092" t="s">
        <v>4927</v>
      </c>
      <c r="C16092" t="s">
        <v>12178</v>
      </c>
      <c r="D16092" t="s">
        <v>5006</v>
      </c>
      <c r="E16092" t="s">
        <v>150</v>
      </c>
      <c r="G16092" t="s">
        <v>8474</v>
      </c>
      <c r="H16092" t="s">
        <v>152</v>
      </c>
      <c r="I16092" s="1">
        <v>45444</v>
      </c>
      <c r="K16092" s="66">
        <v>0</v>
      </c>
      <c r="L16092" t="s">
        <v>92</v>
      </c>
      <c r="M16092" s="66">
        <v>22.16</v>
      </c>
      <c r="N16092" s="66">
        <v>0</v>
      </c>
      <c r="O16092" s="1" t="s">
        <v>13126</v>
      </c>
    </row>
    <row r="16093" spans="1:15">
      <c r="A16093" t="s">
        <v>11</v>
      </c>
      <c r="B16093" t="s">
        <v>4927</v>
      </c>
      <c r="C16093" t="s">
        <v>12178</v>
      </c>
      <c r="D16093" t="s">
        <v>5006</v>
      </c>
      <c r="E16093" t="s">
        <v>150</v>
      </c>
      <c r="G16093" t="s">
        <v>8474</v>
      </c>
      <c r="H16093" t="s">
        <v>152</v>
      </c>
      <c r="I16093" s="1">
        <v>45444</v>
      </c>
      <c r="K16093" s="66">
        <v>0</v>
      </c>
      <c r="L16093" t="s">
        <v>92</v>
      </c>
      <c r="M16093" s="66">
        <v>44.32</v>
      </c>
      <c r="N16093" s="66">
        <v>0</v>
      </c>
      <c r="O16093" s="1" t="s">
        <v>13126</v>
      </c>
    </row>
    <row r="16094" spans="1:15">
      <c r="A16094" t="s">
        <v>11</v>
      </c>
      <c r="B16094" t="s">
        <v>4927</v>
      </c>
      <c r="C16094" t="s">
        <v>12179</v>
      </c>
      <c r="D16094" t="s">
        <v>5006</v>
      </c>
      <c r="E16094" t="s">
        <v>150</v>
      </c>
      <c r="G16094" t="s">
        <v>8474</v>
      </c>
      <c r="H16094" t="s">
        <v>152</v>
      </c>
      <c r="I16094" s="1">
        <v>45444</v>
      </c>
      <c r="K16094" s="66">
        <v>0</v>
      </c>
      <c r="L16094" t="s">
        <v>92</v>
      </c>
      <c r="M16094" s="66">
        <v>22.17</v>
      </c>
      <c r="N16094" s="66">
        <v>0</v>
      </c>
      <c r="O16094" s="1" t="s">
        <v>13126</v>
      </c>
    </row>
    <row r="16095" spans="1:15">
      <c r="A16095" t="s">
        <v>11</v>
      </c>
      <c r="B16095" t="s">
        <v>4927</v>
      </c>
      <c r="C16095" t="s">
        <v>12179</v>
      </c>
      <c r="D16095" t="s">
        <v>5006</v>
      </c>
      <c r="E16095" t="s">
        <v>150</v>
      </c>
      <c r="G16095" t="s">
        <v>8474</v>
      </c>
      <c r="H16095" t="s">
        <v>152</v>
      </c>
      <c r="I16095" s="1">
        <v>45444</v>
      </c>
      <c r="K16095" s="66">
        <v>0</v>
      </c>
      <c r="L16095" t="s">
        <v>92</v>
      </c>
      <c r="M16095" s="66">
        <v>105</v>
      </c>
      <c r="N16095" s="66">
        <v>0</v>
      </c>
      <c r="O16095" s="1" t="s">
        <v>13126</v>
      </c>
    </row>
    <row r="16096" spans="1:15">
      <c r="A16096" t="s">
        <v>11</v>
      </c>
      <c r="B16096" t="s">
        <v>4927</v>
      </c>
      <c r="C16096" t="s">
        <v>12179</v>
      </c>
      <c r="D16096" t="s">
        <v>5006</v>
      </c>
      <c r="E16096" t="s">
        <v>150</v>
      </c>
      <c r="G16096" t="s">
        <v>8474</v>
      </c>
      <c r="H16096" t="s">
        <v>152</v>
      </c>
      <c r="I16096" s="1">
        <v>45444</v>
      </c>
      <c r="K16096" s="66">
        <v>0</v>
      </c>
      <c r="L16096" t="s">
        <v>92</v>
      </c>
      <c r="M16096" s="66">
        <v>22.16</v>
      </c>
      <c r="N16096" s="66">
        <v>0</v>
      </c>
      <c r="O16096" s="1" t="s">
        <v>13126</v>
      </c>
    </row>
    <row r="16097" spans="1:15">
      <c r="A16097" t="s">
        <v>11</v>
      </c>
      <c r="B16097" t="s">
        <v>4927</v>
      </c>
      <c r="C16097" t="s">
        <v>12179</v>
      </c>
      <c r="D16097" t="s">
        <v>5006</v>
      </c>
      <c r="E16097" t="s">
        <v>150</v>
      </c>
      <c r="G16097" t="s">
        <v>8474</v>
      </c>
      <c r="H16097" t="s">
        <v>152</v>
      </c>
      <c r="I16097" s="1">
        <v>45444</v>
      </c>
      <c r="K16097" s="66">
        <v>0</v>
      </c>
      <c r="L16097" t="s">
        <v>92</v>
      </c>
      <c r="M16097" s="66">
        <v>44.32</v>
      </c>
      <c r="N16097" s="66">
        <v>0</v>
      </c>
      <c r="O16097" s="1" t="s">
        <v>13126</v>
      </c>
    </row>
    <row r="16098" spans="1:15">
      <c r="A16098" t="s">
        <v>11</v>
      </c>
      <c r="B16098" t="s">
        <v>4927</v>
      </c>
      <c r="C16098" t="s">
        <v>12179</v>
      </c>
      <c r="D16098" t="s">
        <v>5006</v>
      </c>
      <c r="E16098" t="s">
        <v>150</v>
      </c>
      <c r="G16098" t="s">
        <v>8474</v>
      </c>
      <c r="H16098" t="s">
        <v>152</v>
      </c>
      <c r="I16098" s="1">
        <v>45444</v>
      </c>
      <c r="K16098" s="66">
        <v>0</v>
      </c>
      <c r="L16098" t="s">
        <v>92</v>
      </c>
      <c r="M16098" s="66">
        <v>44.32</v>
      </c>
      <c r="N16098" s="66">
        <v>0</v>
      </c>
      <c r="O16098" s="1" t="s">
        <v>13126</v>
      </c>
    </row>
    <row r="16099" spans="1:15">
      <c r="A16099" t="s">
        <v>11</v>
      </c>
      <c r="B16099" t="s">
        <v>4927</v>
      </c>
      <c r="C16099" t="s">
        <v>12179</v>
      </c>
      <c r="D16099" t="s">
        <v>5006</v>
      </c>
      <c r="E16099" t="s">
        <v>150</v>
      </c>
      <c r="G16099" t="s">
        <v>8474</v>
      </c>
      <c r="H16099" t="s">
        <v>152</v>
      </c>
      <c r="I16099" s="1">
        <v>45444</v>
      </c>
      <c r="K16099" s="66">
        <v>0</v>
      </c>
      <c r="L16099" t="s">
        <v>92</v>
      </c>
      <c r="M16099" s="66">
        <v>22.16</v>
      </c>
      <c r="N16099" s="66">
        <v>0</v>
      </c>
      <c r="O16099" s="1" t="s">
        <v>13126</v>
      </c>
    </row>
    <row r="16100" spans="1:15">
      <c r="A16100" t="s">
        <v>11</v>
      </c>
      <c r="B16100" t="s">
        <v>4927</v>
      </c>
      <c r="C16100" t="s">
        <v>12179</v>
      </c>
      <c r="D16100" t="s">
        <v>5006</v>
      </c>
      <c r="E16100" t="s">
        <v>150</v>
      </c>
      <c r="G16100" t="s">
        <v>8474</v>
      </c>
      <c r="H16100" t="s">
        <v>152</v>
      </c>
      <c r="I16100" s="1">
        <v>45444</v>
      </c>
      <c r="K16100" s="66">
        <v>0</v>
      </c>
      <c r="L16100" t="s">
        <v>92</v>
      </c>
      <c r="M16100" s="66">
        <v>22.16</v>
      </c>
      <c r="N16100" s="66">
        <v>0</v>
      </c>
      <c r="O16100" s="1" t="s">
        <v>13126</v>
      </c>
    </row>
    <row r="16101" spans="1:15">
      <c r="A16101" t="s">
        <v>11</v>
      </c>
      <c r="B16101" t="s">
        <v>4927</v>
      </c>
      <c r="C16101" t="s">
        <v>12179</v>
      </c>
      <c r="D16101" t="s">
        <v>5006</v>
      </c>
      <c r="E16101" t="s">
        <v>150</v>
      </c>
      <c r="G16101" t="s">
        <v>8474</v>
      </c>
      <c r="H16101" t="s">
        <v>152</v>
      </c>
      <c r="I16101" s="1">
        <v>45444</v>
      </c>
      <c r="K16101" s="66">
        <v>0</v>
      </c>
      <c r="L16101" t="s">
        <v>92</v>
      </c>
      <c r="M16101" s="66">
        <v>44.32</v>
      </c>
      <c r="N16101" s="66">
        <v>0</v>
      </c>
      <c r="O16101" s="1" t="s">
        <v>13126</v>
      </c>
    </row>
    <row r="16102" spans="1:15">
      <c r="A16102" t="s">
        <v>11</v>
      </c>
      <c r="B16102" t="s">
        <v>4927</v>
      </c>
      <c r="C16102" t="s">
        <v>12179</v>
      </c>
      <c r="D16102" t="s">
        <v>5006</v>
      </c>
      <c r="E16102" t="s">
        <v>150</v>
      </c>
      <c r="G16102" t="s">
        <v>8474</v>
      </c>
      <c r="H16102" t="s">
        <v>152</v>
      </c>
      <c r="I16102" s="1">
        <v>45444</v>
      </c>
      <c r="K16102" s="66">
        <v>0</v>
      </c>
      <c r="L16102" t="s">
        <v>92</v>
      </c>
      <c r="M16102" s="66">
        <v>44.32</v>
      </c>
      <c r="N16102" s="66">
        <v>0</v>
      </c>
      <c r="O16102" s="1" t="s">
        <v>13126</v>
      </c>
    </row>
    <row r="16103" spans="1:15">
      <c r="A16103" t="s">
        <v>11</v>
      </c>
      <c r="B16103" t="s">
        <v>4927</v>
      </c>
      <c r="C16103" t="s">
        <v>12179</v>
      </c>
      <c r="D16103" t="s">
        <v>5006</v>
      </c>
      <c r="E16103" t="s">
        <v>150</v>
      </c>
      <c r="G16103" t="s">
        <v>8474</v>
      </c>
      <c r="H16103" t="s">
        <v>152</v>
      </c>
      <c r="I16103" s="1">
        <v>45444</v>
      </c>
      <c r="K16103" s="66">
        <v>0</v>
      </c>
      <c r="L16103" t="s">
        <v>92</v>
      </c>
      <c r="M16103" s="66">
        <v>44.32</v>
      </c>
      <c r="N16103" s="66">
        <v>0</v>
      </c>
      <c r="O16103" s="1" t="s">
        <v>13126</v>
      </c>
    </row>
    <row r="16104" spans="1:15">
      <c r="A16104" t="s">
        <v>11</v>
      </c>
      <c r="B16104" t="s">
        <v>4927</v>
      </c>
      <c r="C16104" t="s">
        <v>12180</v>
      </c>
      <c r="D16104" t="s">
        <v>5006</v>
      </c>
      <c r="E16104" t="s">
        <v>150</v>
      </c>
      <c r="G16104" t="s">
        <v>8474</v>
      </c>
      <c r="H16104" t="s">
        <v>152</v>
      </c>
      <c r="I16104" s="1">
        <v>45444</v>
      </c>
      <c r="K16104" s="66">
        <v>0</v>
      </c>
      <c r="L16104" t="s">
        <v>92</v>
      </c>
      <c r="M16104" s="66">
        <v>94.6</v>
      </c>
      <c r="N16104" s="66">
        <v>0</v>
      </c>
      <c r="O16104" s="1" t="s">
        <v>13126</v>
      </c>
    </row>
    <row r="16105" spans="1:15">
      <c r="A16105" t="s">
        <v>11</v>
      </c>
      <c r="B16105" t="s">
        <v>4927</v>
      </c>
      <c r="C16105" t="s">
        <v>12181</v>
      </c>
      <c r="D16105" t="s">
        <v>5006</v>
      </c>
      <c r="E16105" t="s">
        <v>150</v>
      </c>
      <c r="G16105" t="s">
        <v>8474</v>
      </c>
      <c r="H16105" t="s">
        <v>152</v>
      </c>
      <c r="I16105" s="1">
        <v>45444</v>
      </c>
      <c r="K16105" s="66">
        <v>0</v>
      </c>
      <c r="L16105" t="s">
        <v>92</v>
      </c>
      <c r="M16105" s="66">
        <v>44.32</v>
      </c>
      <c r="N16105" s="66">
        <v>0</v>
      </c>
      <c r="O16105" s="1" t="s">
        <v>13126</v>
      </c>
    </row>
    <row r="16106" spans="1:15">
      <c r="A16106" t="s">
        <v>11</v>
      </c>
      <c r="B16106" t="s">
        <v>4927</v>
      </c>
      <c r="C16106" t="s">
        <v>12181</v>
      </c>
      <c r="D16106" t="s">
        <v>5006</v>
      </c>
      <c r="E16106" t="s">
        <v>150</v>
      </c>
      <c r="G16106" t="s">
        <v>8474</v>
      </c>
      <c r="H16106" t="s">
        <v>152</v>
      </c>
      <c r="I16106" s="1">
        <v>45444</v>
      </c>
      <c r="K16106" s="66">
        <v>0</v>
      </c>
      <c r="L16106" t="s">
        <v>92</v>
      </c>
      <c r="M16106" s="66">
        <v>22.16</v>
      </c>
      <c r="N16106" s="66">
        <v>0</v>
      </c>
      <c r="O16106" s="1" t="s">
        <v>13126</v>
      </c>
    </row>
    <row r="16107" spans="1:15">
      <c r="A16107" t="s">
        <v>11</v>
      </c>
      <c r="B16107" t="s">
        <v>4927</v>
      </c>
      <c r="C16107" t="s">
        <v>12181</v>
      </c>
      <c r="D16107" t="s">
        <v>5006</v>
      </c>
      <c r="E16107" t="s">
        <v>150</v>
      </c>
      <c r="G16107" t="s">
        <v>8474</v>
      </c>
      <c r="H16107" t="s">
        <v>152</v>
      </c>
      <c r="I16107" s="1">
        <v>45444</v>
      </c>
      <c r="K16107" s="66">
        <v>0</v>
      </c>
      <c r="L16107" t="s">
        <v>92</v>
      </c>
      <c r="M16107" s="66">
        <v>44.32</v>
      </c>
      <c r="N16107" s="66">
        <v>0</v>
      </c>
      <c r="O16107" s="1" t="s">
        <v>13126</v>
      </c>
    </row>
    <row r="16108" spans="1:15">
      <c r="A16108" t="s">
        <v>11</v>
      </c>
      <c r="B16108" t="s">
        <v>4927</v>
      </c>
      <c r="C16108" t="s">
        <v>12181</v>
      </c>
      <c r="D16108" t="s">
        <v>5006</v>
      </c>
      <c r="E16108" t="s">
        <v>150</v>
      </c>
      <c r="G16108" t="s">
        <v>8474</v>
      </c>
      <c r="H16108" t="s">
        <v>152</v>
      </c>
      <c r="I16108" s="1">
        <v>45444</v>
      </c>
      <c r="K16108" s="66">
        <v>0</v>
      </c>
      <c r="L16108" t="s">
        <v>92</v>
      </c>
      <c r="M16108" s="66">
        <v>44.32</v>
      </c>
      <c r="N16108" s="66">
        <v>0</v>
      </c>
      <c r="O16108" s="1" t="s">
        <v>13126</v>
      </c>
    </row>
    <row r="16109" spans="1:15">
      <c r="A16109" t="s">
        <v>11</v>
      </c>
      <c r="B16109" t="s">
        <v>4927</v>
      </c>
      <c r="C16109" t="s">
        <v>12182</v>
      </c>
      <c r="D16109" t="s">
        <v>5006</v>
      </c>
      <c r="E16109" t="s">
        <v>150</v>
      </c>
      <c r="G16109" t="s">
        <v>8474</v>
      </c>
      <c r="H16109" t="s">
        <v>152</v>
      </c>
      <c r="I16109" s="1">
        <v>45444</v>
      </c>
      <c r="K16109" s="66">
        <v>0</v>
      </c>
      <c r="L16109" t="s">
        <v>92</v>
      </c>
      <c r="M16109" s="66">
        <v>44.32</v>
      </c>
      <c r="N16109" s="66">
        <v>0</v>
      </c>
      <c r="O16109" s="1" t="s">
        <v>13126</v>
      </c>
    </row>
    <row r="16110" spans="1:15">
      <c r="A16110" t="s">
        <v>11</v>
      </c>
      <c r="B16110" t="s">
        <v>4927</v>
      </c>
      <c r="C16110" t="s">
        <v>12183</v>
      </c>
      <c r="D16110" t="s">
        <v>5006</v>
      </c>
      <c r="E16110" t="s">
        <v>150</v>
      </c>
      <c r="G16110" t="s">
        <v>8474</v>
      </c>
      <c r="H16110" t="s">
        <v>152</v>
      </c>
      <c r="I16110" s="1">
        <v>45444</v>
      </c>
      <c r="K16110" s="66">
        <v>0</v>
      </c>
      <c r="L16110" t="s">
        <v>92</v>
      </c>
      <c r="M16110" s="66">
        <v>44.32</v>
      </c>
      <c r="N16110" s="66">
        <v>0</v>
      </c>
      <c r="O16110" s="1" t="s">
        <v>13126</v>
      </c>
    </row>
    <row r="16111" spans="1:15">
      <c r="A16111" t="s">
        <v>11</v>
      </c>
      <c r="B16111" t="s">
        <v>4927</v>
      </c>
      <c r="C16111" t="s">
        <v>12183</v>
      </c>
      <c r="D16111" t="s">
        <v>5006</v>
      </c>
      <c r="E16111" t="s">
        <v>150</v>
      </c>
      <c r="G16111" t="s">
        <v>8474</v>
      </c>
      <c r="H16111" t="s">
        <v>152</v>
      </c>
      <c r="I16111" s="1">
        <v>45444</v>
      </c>
      <c r="K16111" s="66">
        <v>0</v>
      </c>
      <c r="L16111" t="s">
        <v>92</v>
      </c>
      <c r="M16111" s="66">
        <v>22.16</v>
      </c>
      <c r="N16111" s="66">
        <v>0</v>
      </c>
      <c r="O16111" s="1" t="s">
        <v>13126</v>
      </c>
    </row>
    <row r="16112" spans="1:15">
      <c r="A16112" t="s">
        <v>11</v>
      </c>
      <c r="B16112" t="s">
        <v>4927</v>
      </c>
      <c r="C16112" t="s">
        <v>12183</v>
      </c>
      <c r="D16112" t="s">
        <v>5006</v>
      </c>
      <c r="E16112" t="s">
        <v>150</v>
      </c>
      <c r="G16112" t="s">
        <v>8474</v>
      </c>
      <c r="H16112" t="s">
        <v>152</v>
      </c>
      <c r="I16112" s="1">
        <v>45444</v>
      </c>
      <c r="K16112" s="66">
        <v>0</v>
      </c>
      <c r="L16112" t="s">
        <v>92</v>
      </c>
      <c r="M16112" s="66">
        <v>44.32</v>
      </c>
      <c r="N16112" s="66">
        <v>0</v>
      </c>
      <c r="O16112" s="1" t="s">
        <v>13126</v>
      </c>
    </row>
    <row r="16113" spans="1:15">
      <c r="A16113" t="s">
        <v>11</v>
      </c>
      <c r="B16113" t="s">
        <v>4927</v>
      </c>
      <c r="C16113" t="s">
        <v>12183</v>
      </c>
      <c r="D16113" t="s">
        <v>5006</v>
      </c>
      <c r="E16113" t="s">
        <v>150</v>
      </c>
      <c r="G16113" t="s">
        <v>8474</v>
      </c>
      <c r="H16113" t="s">
        <v>152</v>
      </c>
      <c r="I16113" s="1">
        <v>45444</v>
      </c>
      <c r="K16113" s="66">
        <v>0</v>
      </c>
      <c r="L16113" t="s">
        <v>92</v>
      </c>
      <c r="M16113" s="66">
        <v>44.32</v>
      </c>
      <c r="N16113" s="66">
        <v>0</v>
      </c>
      <c r="O16113" s="1" t="s">
        <v>13126</v>
      </c>
    </row>
    <row r="16114" spans="1:15">
      <c r="A16114" t="s">
        <v>11</v>
      </c>
      <c r="B16114" t="s">
        <v>4927</v>
      </c>
      <c r="C16114" t="s">
        <v>12183</v>
      </c>
      <c r="D16114" t="s">
        <v>5006</v>
      </c>
      <c r="E16114" t="s">
        <v>150</v>
      </c>
      <c r="G16114" t="s">
        <v>8474</v>
      </c>
      <c r="H16114" t="s">
        <v>152</v>
      </c>
      <c r="I16114" s="1">
        <v>45444</v>
      </c>
      <c r="K16114" s="66">
        <v>0</v>
      </c>
      <c r="L16114" t="s">
        <v>92</v>
      </c>
      <c r="M16114" s="66">
        <v>22.16</v>
      </c>
      <c r="N16114" s="66">
        <v>0</v>
      </c>
      <c r="O16114" s="1" t="s">
        <v>13126</v>
      </c>
    </row>
    <row r="16115" spans="1:15">
      <c r="A16115" t="s">
        <v>11</v>
      </c>
      <c r="B16115" t="s">
        <v>4927</v>
      </c>
      <c r="C16115" t="s">
        <v>12183</v>
      </c>
      <c r="D16115" t="s">
        <v>5006</v>
      </c>
      <c r="E16115" t="s">
        <v>150</v>
      </c>
      <c r="G16115" t="s">
        <v>8474</v>
      </c>
      <c r="H16115" t="s">
        <v>152</v>
      </c>
      <c r="I16115" s="1">
        <v>45444</v>
      </c>
      <c r="K16115" s="66">
        <v>0</v>
      </c>
      <c r="L16115" t="s">
        <v>92</v>
      </c>
      <c r="M16115" s="66">
        <v>44.32</v>
      </c>
      <c r="N16115" s="66">
        <v>0</v>
      </c>
      <c r="O16115" s="1" t="s">
        <v>13126</v>
      </c>
    </row>
    <row r="16116" spans="1:15">
      <c r="A16116" t="s">
        <v>11</v>
      </c>
      <c r="B16116" t="s">
        <v>4927</v>
      </c>
      <c r="C16116" t="s">
        <v>12183</v>
      </c>
      <c r="D16116" t="s">
        <v>5006</v>
      </c>
      <c r="E16116" t="s">
        <v>150</v>
      </c>
      <c r="G16116" t="s">
        <v>8474</v>
      </c>
      <c r="H16116" t="s">
        <v>152</v>
      </c>
      <c r="I16116" s="1">
        <v>45444</v>
      </c>
      <c r="K16116" s="66">
        <v>0</v>
      </c>
      <c r="L16116" t="s">
        <v>92</v>
      </c>
      <c r="M16116" s="66">
        <v>44.32</v>
      </c>
      <c r="N16116" s="66">
        <v>0</v>
      </c>
      <c r="O16116" s="1" t="s">
        <v>13126</v>
      </c>
    </row>
    <row r="16117" spans="1:15">
      <c r="A16117" t="s">
        <v>11</v>
      </c>
      <c r="B16117" t="s">
        <v>4927</v>
      </c>
      <c r="C16117" t="s">
        <v>12184</v>
      </c>
      <c r="D16117" t="s">
        <v>5006</v>
      </c>
      <c r="E16117" t="s">
        <v>150</v>
      </c>
      <c r="G16117" t="s">
        <v>8474</v>
      </c>
      <c r="H16117" t="s">
        <v>152</v>
      </c>
      <c r="I16117" s="1">
        <v>45444</v>
      </c>
      <c r="K16117" s="66">
        <v>0</v>
      </c>
      <c r="L16117" t="s">
        <v>92</v>
      </c>
      <c r="M16117" s="66">
        <v>315</v>
      </c>
      <c r="N16117" s="66">
        <v>0</v>
      </c>
      <c r="O16117" s="1" t="s">
        <v>13126</v>
      </c>
    </row>
    <row r="16118" spans="1:15">
      <c r="A16118" t="s">
        <v>11</v>
      </c>
      <c r="B16118" t="s">
        <v>4927</v>
      </c>
      <c r="C16118" t="s">
        <v>12184</v>
      </c>
      <c r="D16118" t="s">
        <v>5006</v>
      </c>
      <c r="E16118" t="s">
        <v>150</v>
      </c>
      <c r="G16118" t="s">
        <v>8474</v>
      </c>
      <c r="H16118" t="s">
        <v>152</v>
      </c>
      <c r="I16118" s="1">
        <v>45444</v>
      </c>
      <c r="K16118" s="66">
        <v>0</v>
      </c>
      <c r="L16118" t="s">
        <v>92</v>
      </c>
      <c r="M16118" s="66">
        <v>315</v>
      </c>
      <c r="N16118" s="66">
        <v>0</v>
      </c>
      <c r="O16118" s="1" t="s">
        <v>13126</v>
      </c>
    </row>
    <row r="16119" spans="1:15">
      <c r="A16119" t="s">
        <v>11</v>
      </c>
      <c r="B16119" t="s">
        <v>4927</v>
      </c>
      <c r="C16119" t="s">
        <v>12185</v>
      </c>
      <c r="D16119" t="s">
        <v>5006</v>
      </c>
      <c r="E16119" t="s">
        <v>150</v>
      </c>
      <c r="G16119" t="s">
        <v>8474</v>
      </c>
      <c r="H16119" t="s">
        <v>152</v>
      </c>
      <c r="I16119" s="1">
        <v>45444</v>
      </c>
      <c r="K16119" s="66">
        <v>0</v>
      </c>
      <c r="L16119" t="s">
        <v>92</v>
      </c>
      <c r="M16119" s="66">
        <v>11.08</v>
      </c>
      <c r="N16119" s="66">
        <v>0</v>
      </c>
      <c r="O16119" s="1" t="s">
        <v>13126</v>
      </c>
    </row>
    <row r="16120" spans="1:15">
      <c r="A16120" t="s">
        <v>11</v>
      </c>
      <c r="B16120" t="s">
        <v>4927</v>
      </c>
      <c r="C16120" t="s">
        <v>12185</v>
      </c>
      <c r="D16120" t="s">
        <v>5006</v>
      </c>
      <c r="E16120" t="s">
        <v>150</v>
      </c>
      <c r="G16120" t="s">
        <v>8474</v>
      </c>
      <c r="H16120" t="s">
        <v>152</v>
      </c>
      <c r="I16120" s="1">
        <v>45444</v>
      </c>
      <c r="K16120" s="66">
        <v>0</v>
      </c>
      <c r="L16120" t="s">
        <v>92</v>
      </c>
      <c r="M16120" s="66">
        <v>22.17</v>
      </c>
      <c r="N16120" s="66">
        <v>0</v>
      </c>
      <c r="O16120" s="1" t="s">
        <v>13126</v>
      </c>
    </row>
    <row r="16121" spans="1:15">
      <c r="A16121" t="s">
        <v>11</v>
      </c>
      <c r="B16121" t="s">
        <v>4927</v>
      </c>
      <c r="C16121" t="s">
        <v>12186</v>
      </c>
      <c r="D16121" t="s">
        <v>5006</v>
      </c>
      <c r="E16121" t="s">
        <v>150</v>
      </c>
      <c r="G16121" t="s">
        <v>8474</v>
      </c>
      <c r="H16121" t="s">
        <v>152</v>
      </c>
      <c r="I16121" s="1">
        <v>45444</v>
      </c>
      <c r="K16121" s="66">
        <v>0</v>
      </c>
      <c r="L16121" t="s">
        <v>92</v>
      </c>
      <c r="M16121" s="66">
        <v>22.17</v>
      </c>
      <c r="N16121" s="66">
        <v>0</v>
      </c>
      <c r="O16121" s="1" t="s">
        <v>13126</v>
      </c>
    </row>
    <row r="16122" spans="1:15">
      <c r="A16122" t="s">
        <v>11</v>
      </c>
      <c r="B16122" t="s">
        <v>4927</v>
      </c>
      <c r="C16122" t="s">
        <v>12187</v>
      </c>
      <c r="D16122" t="s">
        <v>5006</v>
      </c>
      <c r="E16122" t="s">
        <v>150</v>
      </c>
      <c r="G16122" t="s">
        <v>8474</v>
      </c>
      <c r="H16122" t="s">
        <v>152</v>
      </c>
      <c r="I16122" s="1">
        <v>45444</v>
      </c>
      <c r="K16122" s="66">
        <v>0</v>
      </c>
      <c r="L16122" t="s">
        <v>92</v>
      </c>
      <c r="M16122" s="66">
        <v>11.08</v>
      </c>
      <c r="N16122" s="66">
        <v>0</v>
      </c>
      <c r="O16122" s="1" t="s">
        <v>13126</v>
      </c>
    </row>
    <row r="16123" spans="1:15">
      <c r="A16123" t="s">
        <v>11</v>
      </c>
      <c r="B16123" t="s">
        <v>4927</v>
      </c>
      <c r="C16123" t="s">
        <v>12187</v>
      </c>
      <c r="D16123" t="s">
        <v>5006</v>
      </c>
      <c r="E16123" t="s">
        <v>150</v>
      </c>
      <c r="G16123" t="s">
        <v>8474</v>
      </c>
      <c r="H16123" t="s">
        <v>152</v>
      </c>
      <c r="I16123" s="1">
        <v>45444</v>
      </c>
      <c r="K16123" s="66">
        <v>0</v>
      </c>
      <c r="L16123" t="s">
        <v>92</v>
      </c>
      <c r="M16123" s="66">
        <v>11.08</v>
      </c>
      <c r="N16123" s="66">
        <v>0</v>
      </c>
      <c r="O16123" s="1" t="s">
        <v>13126</v>
      </c>
    </row>
    <row r="16124" spans="1:15">
      <c r="A16124" t="s">
        <v>11</v>
      </c>
      <c r="B16124" t="s">
        <v>4927</v>
      </c>
      <c r="C16124" t="s">
        <v>12187</v>
      </c>
      <c r="D16124" t="s">
        <v>5006</v>
      </c>
      <c r="E16124" t="s">
        <v>150</v>
      </c>
      <c r="G16124" t="s">
        <v>8474</v>
      </c>
      <c r="H16124" t="s">
        <v>152</v>
      </c>
      <c r="I16124" s="1">
        <v>45444</v>
      </c>
      <c r="K16124" s="66">
        <v>0</v>
      </c>
      <c r="L16124" t="s">
        <v>92</v>
      </c>
      <c r="M16124" s="66">
        <v>11.08</v>
      </c>
      <c r="N16124" s="66">
        <v>0</v>
      </c>
      <c r="O16124" s="1" t="s">
        <v>13126</v>
      </c>
    </row>
    <row r="16125" spans="1:15">
      <c r="A16125" t="s">
        <v>11</v>
      </c>
      <c r="B16125" t="s">
        <v>4927</v>
      </c>
      <c r="C16125" t="s">
        <v>12187</v>
      </c>
      <c r="D16125" t="s">
        <v>5006</v>
      </c>
      <c r="E16125" t="s">
        <v>150</v>
      </c>
      <c r="G16125" t="s">
        <v>8474</v>
      </c>
      <c r="H16125" t="s">
        <v>152</v>
      </c>
      <c r="I16125" s="1">
        <v>45444</v>
      </c>
      <c r="K16125" s="66">
        <v>0</v>
      </c>
      <c r="L16125" t="s">
        <v>92</v>
      </c>
      <c r="M16125" s="66">
        <v>11.08</v>
      </c>
      <c r="N16125" s="66">
        <v>0</v>
      </c>
      <c r="O16125" s="1" t="s">
        <v>13126</v>
      </c>
    </row>
    <row r="16126" spans="1:15">
      <c r="A16126" t="s">
        <v>11</v>
      </c>
      <c r="B16126" t="s">
        <v>4927</v>
      </c>
      <c r="C16126" t="s">
        <v>12187</v>
      </c>
      <c r="D16126" t="s">
        <v>5006</v>
      </c>
      <c r="E16126" t="s">
        <v>150</v>
      </c>
      <c r="G16126" t="s">
        <v>8474</v>
      </c>
      <c r="H16126" t="s">
        <v>152</v>
      </c>
      <c r="I16126" s="1">
        <v>45444</v>
      </c>
      <c r="K16126" s="66">
        <v>0</v>
      </c>
      <c r="L16126" t="s">
        <v>92</v>
      </c>
      <c r="M16126" s="66">
        <v>11.08</v>
      </c>
      <c r="N16126" s="66">
        <v>0</v>
      </c>
      <c r="O16126" s="1" t="s">
        <v>13126</v>
      </c>
    </row>
    <row r="16127" spans="1:15">
      <c r="A16127" t="s">
        <v>11</v>
      </c>
      <c r="B16127" t="s">
        <v>4927</v>
      </c>
      <c r="C16127" t="s">
        <v>12187</v>
      </c>
      <c r="D16127" t="s">
        <v>5006</v>
      </c>
      <c r="E16127" t="s">
        <v>150</v>
      </c>
      <c r="G16127" t="s">
        <v>8474</v>
      </c>
      <c r="H16127" t="s">
        <v>152</v>
      </c>
      <c r="I16127" s="1">
        <v>45444</v>
      </c>
      <c r="K16127" s="66">
        <v>0</v>
      </c>
      <c r="L16127" t="s">
        <v>92</v>
      </c>
      <c r="M16127" s="66">
        <v>11.08</v>
      </c>
      <c r="N16127" s="66">
        <v>0</v>
      </c>
      <c r="O16127" s="1" t="s">
        <v>13126</v>
      </c>
    </row>
    <row r="16128" spans="1:15">
      <c r="A16128" t="s">
        <v>11</v>
      </c>
      <c r="B16128" t="s">
        <v>4927</v>
      </c>
      <c r="C16128" t="s">
        <v>12187</v>
      </c>
      <c r="D16128" t="s">
        <v>5006</v>
      </c>
      <c r="E16128" t="s">
        <v>150</v>
      </c>
      <c r="G16128" t="s">
        <v>8474</v>
      </c>
      <c r="H16128" t="s">
        <v>152</v>
      </c>
      <c r="I16128" s="1">
        <v>45444</v>
      </c>
      <c r="K16128" s="66">
        <v>0</v>
      </c>
      <c r="L16128" t="s">
        <v>92</v>
      </c>
      <c r="M16128" s="66">
        <v>11.08</v>
      </c>
      <c r="N16128" s="66">
        <v>0</v>
      </c>
      <c r="O16128" s="1" t="s">
        <v>13126</v>
      </c>
    </row>
    <row r="16129" spans="1:15">
      <c r="A16129" t="s">
        <v>11</v>
      </c>
      <c r="B16129" t="s">
        <v>4927</v>
      </c>
      <c r="C16129" t="s">
        <v>12187</v>
      </c>
      <c r="D16129" t="s">
        <v>5006</v>
      </c>
      <c r="E16129" t="s">
        <v>150</v>
      </c>
      <c r="G16129" t="s">
        <v>8474</v>
      </c>
      <c r="H16129" t="s">
        <v>152</v>
      </c>
      <c r="I16129" s="1">
        <v>45444</v>
      </c>
      <c r="K16129" s="66">
        <v>0</v>
      </c>
      <c r="L16129" t="s">
        <v>92</v>
      </c>
      <c r="M16129" s="66">
        <v>11.08</v>
      </c>
      <c r="N16129" s="66">
        <v>0</v>
      </c>
      <c r="O16129" s="1" t="s">
        <v>13126</v>
      </c>
    </row>
    <row r="16130" spans="1:15">
      <c r="A16130" t="s">
        <v>11</v>
      </c>
      <c r="B16130" t="s">
        <v>4927</v>
      </c>
      <c r="C16130" t="s">
        <v>12187</v>
      </c>
      <c r="D16130" t="s">
        <v>5006</v>
      </c>
      <c r="E16130" t="s">
        <v>150</v>
      </c>
      <c r="G16130" t="s">
        <v>8474</v>
      </c>
      <c r="H16130" t="s">
        <v>152</v>
      </c>
      <c r="I16130" s="1">
        <v>45444</v>
      </c>
      <c r="K16130" s="66">
        <v>0</v>
      </c>
      <c r="L16130" t="s">
        <v>92</v>
      </c>
      <c r="M16130" s="66">
        <v>11.08</v>
      </c>
      <c r="N16130" s="66">
        <v>0</v>
      </c>
      <c r="O16130" s="1" t="s">
        <v>13126</v>
      </c>
    </row>
    <row r="16131" spans="1:15">
      <c r="A16131" t="s">
        <v>11</v>
      </c>
      <c r="B16131" t="s">
        <v>4927</v>
      </c>
      <c r="C16131" t="s">
        <v>12187</v>
      </c>
      <c r="D16131" t="s">
        <v>5006</v>
      </c>
      <c r="E16131" t="s">
        <v>150</v>
      </c>
      <c r="G16131" t="s">
        <v>8474</v>
      </c>
      <c r="H16131" t="s">
        <v>152</v>
      </c>
      <c r="I16131" s="1">
        <v>45444</v>
      </c>
      <c r="K16131" s="66">
        <v>0</v>
      </c>
      <c r="L16131" t="s">
        <v>92</v>
      </c>
      <c r="M16131" s="66">
        <v>11.08</v>
      </c>
      <c r="N16131" s="66">
        <v>0</v>
      </c>
      <c r="O16131" s="1" t="s">
        <v>13126</v>
      </c>
    </row>
    <row r="16132" spans="1:15">
      <c r="A16132" t="s">
        <v>11</v>
      </c>
      <c r="B16132" t="s">
        <v>4927</v>
      </c>
      <c r="C16132" t="s">
        <v>12187</v>
      </c>
      <c r="D16132" t="s">
        <v>5006</v>
      </c>
      <c r="E16132" t="s">
        <v>150</v>
      </c>
      <c r="G16132" t="s">
        <v>8474</v>
      </c>
      <c r="H16132" t="s">
        <v>152</v>
      </c>
      <c r="I16132" s="1">
        <v>45444</v>
      </c>
      <c r="K16132" s="66">
        <v>0</v>
      </c>
      <c r="L16132" t="s">
        <v>92</v>
      </c>
      <c r="M16132" s="66">
        <v>22.17</v>
      </c>
      <c r="N16132" s="66">
        <v>0</v>
      </c>
      <c r="O16132" s="1" t="s">
        <v>13126</v>
      </c>
    </row>
    <row r="16133" spans="1:15">
      <c r="A16133" t="s">
        <v>11</v>
      </c>
      <c r="B16133" t="s">
        <v>4927</v>
      </c>
      <c r="C16133" t="s">
        <v>12188</v>
      </c>
      <c r="D16133" t="s">
        <v>5006</v>
      </c>
      <c r="E16133" t="s">
        <v>150</v>
      </c>
      <c r="G16133" t="s">
        <v>8474</v>
      </c>
      <c r="H16133" t="s">
        <v>152</v>
      </c>
      <c r="I16133" s="1">
        <v>45444</v>
      </c>
      <c r="K16133" s="66">
        <v>0</v>
      </c>
      <c r="L16133" t="s">
        <v>92</v>
      </c>
      <c r="M16133" s="66">
        <v>11.08</v>
      </c>
      <c r="N16133" s="66">
        <v>0</v>
      </c>
      <c r="O16133" s="1" t="s">
        <v>13126</v>
      </c>
    </row>
    <row r="16134" spans="1:15">
      <c r="A16134" t="s">
        <v>11</v>
      </c>
      <c r="B16134" t="s">
        <v>4927</v>
      </c>
      <c r="C16134" t="s">
        <v>12188</v>
      </c>
      <c r="D16134" t="s">
        <v>5006</v>
      </c>
      <c r="E16134" t="s">
        <v>150</v>
      </c>
      <c r="G16134" t="s">
        <v>8474</v>
      </c>
      <c r="H16134" t="s">
        <v>152</v>
      </c>
      <c r="I16134" s="1">
        <v>45444</v>
      </c>
      <c r="K16134" s="66">
        <v>0</v>
      </c>
      <c r="L16134" t="s">
        <v>92</v>
      </c>
      <c r="M16134" s="66">
        <v>22.17</v>
      </c>
      <c r="N16134" s="66">
        <v>0</v>
      </c>
      <c r="O16134" s="1" t="s">
        <v>13126</v>
      </c>
    </row>
    <row r="16135" spans="1:15">
      <c r="A16135" t="s">
        <v>11</v>
      </c>
      <c r="B16135" t="s">
        <v>4927</v>
      </c>
      <c r="C16135" t="s">
        <v>12189</v>
      </c>
      <c r="D16135" t="s">
        <v>5006</v>
      </c>
      <c r="E16135" t="s">
        <v>150</v>
      </c>
      <c r="G16135" t="s">
        <v>8474</v>
      </c>
      <c r="H16135" t="s">
        <v>152</v>
      </c>
      <c r="I16135" s="1">
        <v>45444</v>
      </c>
      <c r="K16135" s="66">
        <v>0</v>
      </c>
      <c r="L16135" t="s">
        <v>92</v>
      </c>
      <c r="M16135" s="66">
        <v>22.17</v>
      </c>
      <c r="N16135" s="66">
        <v>0</v>
      </c>
      <c r="O16135" s="1" t="s">
        <v>13126</v>
      </c>
    </row>
    <row r="16136" spans="1:15">
      <c r="A16136" t="s">
        <v>11</v>
      </c>
      <c r="B16136" t="s">
        <v>4927</v>
      </c>
      <c r="C16136" t="s">
        <v>12189</v>
      </c>
      <c r="D16136" t="s">
        <v>5006</v>
      </c>
      <c r="E16136" t="s">
        <v>150</v>
      </c>
      <c r="G16136" t="s">
        <v>8474</v>
      </c>
      <c r="H16136" t="s">
        <v>152</v>
      </c>
      <c r="I16136" s="1">
        <v>45444</v>
      </c>
      <c r="K16136" s="66">
        <v>0</v>
      </c>
      <c r="L16136" t="s">
        <v>92</v>
      </c>
      <c r="M16136" s="66">
        <v>22.17</v>
      </c>
      <c r="N16136" s="66">
        <v>0</v>
      </c>
      <c r="O16136" s="1" t="s">
        <v>13126</v>
      </c>
    </row>
    <row r="16137" spans="1:15">
      <c r="A16137" t="s">
        <v>11</v>
      </c>
      <c r="B16137" t="s">
        <v>4927</v>
      </c>
      <c r="C16137" t="s">
        <v>12190</v>
      </c>
      <c r="D16137" t="s">
        <v>5006</v>
      </c>
      <c r="E16137" t="s">
        <v>150</v>
      </c>
      <c r="G16137" t="s">
        <v>8474</v>
      </c>
      <c r="H16137" t="s">
        <v>152</v>
      </c>
      <c r="I16137" s="1">
        <v>45444</v>
      </c>
      <c r="K16137" s="66">
        <v>0</v>
      </c>
      <c r="L16137" t="s">
        <v>92</v>
      </c>
      <c r="M16137" s="66">
        <v>6.65</v>
      </c>
      <c r="N16137" s="66">
        <v>0</v>
      </c>
      <c r="O16137" s="1" t="s">
        <v>13126</v>
      </c>
    </row>
    <row r="16138" spans="1:15">
      <c r="A16138" t="s">
        <v>11</v>
      </c>
      <c r="B16138" t="s">
        <v>4927</v>
      </c>
      <c r="C16138" t="s">
        <v>12191</v>
      </c>
      <c r="D16138" t="s">
        <v>5006</v>
      </c>
      <c r="E16138" t="s">
        <v>150</v>
      </c>
      <c r="G16138" t="s">
        <v>8474</v>
      </c>
      <c r="H16138" t="s">
        <v>152</v>
      </c>
      <c r="I16138" s="1">
        <v>45444</v>
      </c>
      <c r="K16138" s="66">
        <v>0</v>
      </c>
      <c r="L16138" t="s">
        <v>92</v>
      </c>
      <c r="M16138" s="66">
        <v>11.08</v>
      </c>
      <c r="N16138" s="66">
        <v>0</v>
      </c>
      <c r="O16138" s="1" t="s">
        <v>13126</v>
      </c>
    </row>
    <row r="16139" spans="1:15">
      <c r="A16139" t="s">
        <v>11</v>
      </c>
      <c r="B16139" t="s">
        <v>4927</v>
      </c>
      <c r="C16139" t="s">
        <v>12191</v>
      </c>
      <c r="D16139" t="s">
        <v>5006</v>
      </c>
      <c r="E16139" t="s">
        <v>150</v>
      </c>
      <c r="G16139" t="s">
        <v>8474</v>
      </c>
      <c r="H16139" t="s">
        <v>152</v>
      </c>
      <c r="I16139" s="1">
        <v>45444</v>
      </c>
      <c r="K16139" s="66">
        <v>0</v>
      </c>
      <c r="L16139" t="s">
        <v>92</v>
      </c>
      <c r="M16139" s="66">
        <v>22.17</v>
      </c>
      <c r="N16139" s="66">
        <v>0</v>
      </c>
      <c r="O16139" s="1" t="s">
        <v>13126</v>
      </c>
    </row>
    <row r="16140" spans="1:15">
      <c r="A16140" t="s">
        <v>11</v>
      </c>
      <c r="B16140" t="s">
        <v>4927</v>
      </c>
      <c r="C16140" t="s">
        <v>12190</v>
      </c>
      <c r="D16140" t="s">
        <v>5006</v>
      </c>
      <c r="E16140" t="s">
        <v>150</v>
      </c>
      <c r="G16140" t="s">
        <v>8474</v>
      </c>
      <c r="H16140" t="s">
        <v>152</v>
      </c>
      <c r="I16140" s="1">
        <v>45444</v>
      </c>
      <c r="K16140" s="66">
        <v>0</v>
      </c>
      <c r="L16140" t="s">
        <v>92</v>
      </c>
      <c r="M16140" s="66">
        <v>44.32</v>
      </c>
      <c r="N16140" s="66">
        <v>0</v>
      </c>
      <c r="O16140" s="1" t="s">
        <v>13126</v>
      </c>
    </row>
    <row r="16141" spans="1:15">
      <c r="A16141" t="s">
        <v>11</v>
      </c>
      <c r="B16141" t="s">
        <v>4927</v>
      </c>
      <c r="C16141" t="s">
        <v>12185</v>
      </c>
      <c r="D16141" t="s">
        <v>5006</v>
      </c>
      <c r="E16141" t="s">
        <v>150</v>
      </c>
      <c r="G16141" t="s">
        <v>8474</v>
      </c>
      <c r="H16141" t="s">
        <v>152</v>
      </c>
      <c r="I16141" s="1">
        <v>45444</v>
      </c>
      <c r="K16141" s="66">
        <v>0</v>
      </c>
      <c r="L16141" t="s">
        <v>92</v>
      </c>
      <c r="M16141" s="66">
        <v>44.32</v>
      </c>
      <c r="N16141" s="66">
        <v>0</v>
      </c>
      <c r="O16141" s="1" t="s">
        <v>13126</v>
      </c>
    </row>
    <row r="16142" spans="1:15">
      <c r="A16142" t="s">
        <v>11</v>
      </c>
      <c r="B16142" t="s">
        <v>4927</v>
      </c>
      <c r="C16142" t="s">
        <v>12185</v>
      </c>
      <c r="D16142" t="s">
        <v>5006</v>
      </c>
      <c r="E16142" t="s">
        <v>150</v>
      </c>
      <c r="G16142" t="s">
        <v>8474</v>
      </c>
      <c r="H16142" t="s">
        <v>152</v>
      </c>
      <c r="I16142" s="1">
        <v>45444</v>
      </c>
      <c r="K16142" s="66">
        <v>0</v>
      </c>
      <c r="L16142" t="s">
        <v>92</v>
      </c>
      <c r="M16142" s="66">
        <v>44.32</v>
      </c>
      <c r="N16142" s="66">
        <v>0</v>
      </c>
      <c r="O16142" s="1" t="s">
        <v>13126</v>
      </c>
    </row>
    <row r="16143" spans="1:15">
      <c r="A16143" t="s">
        <v>11</v>
      </c>
      <c r="B16143" t="s">
        <v>4927</v>
      </c>
      <c r="C16143" t="s">
        <v>12185</v>
      </c>
      <c r="D16143" t="s">
        <v>5006</v>
      </c>
      <c r="E16143" t="s">
        <v>150</v>
      </c>
      <c r="G16143" t="s">
        <v>8474</v>
      </c>
      <c r="H16143" t="s">
        <v>152</v>
      </c>
      <c r="I16143" s="1">
        <v>45444</v>
      </c>
      <c r="K16143" s="66">
        <v>0</v>
      </c>
      <c r="L16143" t="s">
        <v>92</v>
      </c>
      <c r="M16143" s="66">
        <v>22.16</v>
      </c>
      <c r="N16143" s="66">
        <v>0</v>
      </c>
      <c r="O16143" s="1" t="s">
        <v>13126</v>
      </c>
    </row>
    <row r="16144" spans="1:15">
      <c r="A16144" t="s">
        <v>11</v>
      </c>
      <c r="B16144" t="s">
        <v>4927</v>
      </c>
      <c r="C16144" t="s">
        <v>12185</v>
      </c>
      <c r="D16144" t="s">
        <v>5006</v>
      </c>
      <c r="E16144" t="s">
        <v>150</v>
      </c>
      <c r="G16144" t="s">
        <v>8474</v>
      </c>
      <c r="H16144" t="s">
        <v>152</v>
      </c>
      <c r="I16144" s="1">
        <v>45444</v>
      </c>
      <c r="K16144" s="66">
        <v>0</v>
      </c>
      <c r="L16144" t="s">
        <v>92</v>
      </c>
      <c r="M16144" s="66">
        <v>22.16</v>
      </c>
      <c r="N16144" s="66">
        <v>0</v>
      </c>
      <c r="O16144" s="1" t="s">
        <v>13126</v>
      </c>
    </row>
    <row r="16145" spans="1:15">
      <c r="A16145" t="s">
        <v>11</v>
      </c>
      <c r="B16145" t="s">
        <v>4927</v>
      </c>
      <c r="C16145" t="s">
        <v>12185</v>
      </c>
      <c r="D16145" t="s">
        <v>5006</v>
      </c>
      <c r="E16145" t="s">
        <v>150</v>
      </c>
      <c r="G16145" t="s">
        <v>8474</v>
      </c>
      <c r="H16145" t="s">
        <v>152</v>
      </c>
      <c r="I16145" s="1">
        <v>45444</v>
      </c>
      <c r="K16145" s="66">
        <v>0</v>
      </c>
      <c r="L16145" t="s">
        <v>92</v>
      </c>
      <c r="M16145" s="66">
        <v>22.16</v>
      </c>
      <c r="N16145" s="66">
        <v>0</v>
      </c>
      <c r="O16145" s="1" t="s">
        <v>13126</v>
      </c>
    </row>
    <row r="16146" spans="1:15">
      <c r="A16146" t="s">
        <v>11</v>
      </c>
      <c r="B16146" t="s">
        <v>4927</v>
      </c>
      <c r="C16146" t="s">
        <v>12185</v>
      </c>
      <c r="D16146" t="s">
        <v>5006</v>
      </c>
      <c r="E16146" t="s">
        <v>150</v>
      </c>
      <c r="G16146" t="s">
        <v>8474</v>
      </c>
      <c r="H16146" t="s">
        <v>152</v>
      </c>
      <c r="I16146" s="1">
        <v>45444</v>
      </c>
      <c r="K16146" s="66">
        <v>0</v>
      </c>
      <c r="L16146" t="s">
        <v>92</v>
      </c>
      <c r="M16146" s="66">
        <v>44.32</v>
      </c>
      <c r="N16146" s="66">
        <v>0</v>
      </c>
      <c r="O16146" s="1" t="s">
        <v>13126</v>
      </c>
    </row>
    <row r="16147" spans="1:15">
      <c r="A16147" t="s">
        <v>11</v>
      </c>
      <c r="B16147" t="s">
        <v>4927</v>
      </c>
      <c r="C16147" t="s">
        <v>12186</v>
      </c>
      <c r="D16147" t="s">
        <v>5006</v>
      </c>
      <c r="E16147" t="s">
        <v>150</v>
      </c>
      <c r="G16147" t="s">
        <v>8474</v>
      </c>
      <c r="H16147" t="s">
        <v>152</v>
      </c>
      <c r="I16147" s="1">
        <v>45444</v>
      </c>
      <c r="K16147" s="66">
        <v>0</v>
      </c>
      <c r="L16147" t="s">
        <v>92</v>
      </c>
      <c r="M16147" s="66">
        <v>44.32</v>
      </c>
      <c r="N16147" s="66">
        <v>0</v>
      </c>
      <c r="O16147" s="1" t="s">
        <v>13126</v>
      </c>
    </row>
    <row r="16148" spans="1:15">
      <c r="A16148" t="s">
        <v>11</v>
      </c>
      <c r="B16148" t="s">
        <v>4927</v>
      </c>
      <c r="C16148" t="s">
        <v>12186</v>
      </c>
      <c r="D16148" t="s">
        <v>5006</v>
      </c>
      <c r="E16148" t="s">
        <v>150</v>
      </c>
      <c r="G16148" t="s">
        <v>8474</v>
      </c>
      <c r="H16148" t="s">
        <v>152</v>
      </c>
      <c r="I16148" s="1">
        <v>45444</v>
      </c>
      <c r="K16148" s="66">
        <v>0</v>
      </c>
      <c r="L16148" t="s">
        <v>92</v>
      </c>
      <c r="M16148" s="66">
        <v>44.32</v>
      </c>
      <c r="N16148" s="66">
        <v>0</v>
      </c>
      <c r="O16148" s="1" t="s">
        <v>13126</v>
      </c>
    </row>
    <row r="16149" spans="1:15">
      <c r="A16149" t="s">
        <v>11</v>
      </c>
      <c r="B16149" t="s">
        <v>4927</v>
      </c>
      <c r="C16149" t="s">
        <v>12186</v>
      </c>
      <c r="D16149" t="s">
        <v>5006</v>
      </c>
      <c r="E16149" t="s">
        <v>150</v>
      </c>
      <c r="G16149" t="s">
        <v>8474</v>
      </c>
      <c r="H16149" t="s">
        <v>152</v>
      </c>
      <c r="I16149" s="1">
        <v>45444</v>
      </c>
      <c r="K16149" s="66">
        <v>0</v>
      </c>
      <c r="L16149" t="s">
        <v>92</v>
      </c>
      <c r="M16149" s="66">
        <v>44.32</v>
      </c>
      <c r="N16149" s="66">
        <v>0</v>
      </c>
      <c r="O16149" s="1" t="s">
        <v>13126</v>
      </c>
    </row>
    <row r="16150" spans="1:15">
      <c r="A16150" t="s">
        <v>11</v>
      </c>
      <c r="B16150" t="s">
        <v>4927</v>
      </c>
      <c r="C16150" t="s">
        <v>12186</v>
      </c>
      <c r="D16150" t="s">
        <v>5006</v>
      </c>
      <c r="E16150" t="s">
        <v>150</v>
      </c>
      <c r="G16150" t="s">
        <v>8474</v>
      </c>
      <c r="H16150" t="s">
        <v>152</v>
      </c>
      <c r="I16150" s="1">
        <v>45444</v>
      </c>
      <c r="K16150" s="66">
        <v>0</v>
      </c>
      <c r="L16150" t="s">
        <v>92</v>
      </c>
      <c r="M16150" s="66">
        <v>44.32</v>
      </c>
      <c r="N16150" s="66">
        <v>0</v>
      </c>
      <c r="O16150" s="1" t="s">
        <v>13126</v>
      </c>
    </row>
    <row r="16151" spans="1:15">
      <c r="A16151" t="s">
        <v>11</v>
      </c>
      <c r="B16151" t="s">
        <v>4927</v>
      </c>
      <c r="C16151" t="s">
        <v>12186</v>
      </c>
      <c r="D16151" t="s">
        <v>5006</v>
      </c>
      <c r="E16151" t="s">
        <v>150</v>
      </c>
      <c r="G16151" t="s">
        <v>8474</v>
      </c>
      <c r="H16151" t="s">
        <v>152</v>
      </c>
      <c r="I16151" s="1">
        <v>45444</v>
      </c>
      <c r="K16151" s="66">
        <v>0</v>
      </c>
      <c r="L16151" t="s">
        <v>92</v>
      </c>
      <c r="M16151" s="66">
        <v>44.32</v>
      </c>
      <c r="N16151" s="66">
        <v>0</v>
      </c>
      <c r="O16151" s="1" t="s">
        <v>13126</v>
      </c>
    </row>
    <row r="16152" spans="1:15">
      <c r="A16152" t="s">
        <v>11</v>
      </c>
      <c r="B16152" t="s">
        <v>4927</v>
      </c>
      <c r="C16152" t="s">
        <v>12188</v>
      </c>
      <c r="D16152" t="s">
        <v>5006</v>
      </c>
      <c r="E16152" t="s">
        <v>150</v>
      </c>
      <c r="G16152" t="s">
        <v>8474</v>
      </c>
      <c r="H16152" t="s">
        <v>152</v>
      </c>
      <c r="I16152" s="1">
        <v>45444</v>
      </c>
      <c r="K16152" s="66">
        <v>0</v>
      </c>
      <c r="L16152" t="s">
        <v>92</v>
      </c>
      <c r="M16152" s="66">
        <v>44.32</v>
      </c>
      <c r="N16152" s="66">
        <v>0</v>
      </c>
      <c r="O16152" s="1" t="s">
        <v>13126</v>
      </c>
    </row>
    <row r="16153" spans="1:15">
      <c r="A16153" t="s">
        <v>11</v>
      </c>
      <c r="B16153" t="s">
        <v>4927</v>
      </c>
      <c r="C16153" t="s">
        <v>12188</v>
      </c>
      <c r="D16153" t="s">
        <v>5006</v>
      </c>
      <c r="E16153" t="s">
        <v>150</v>
      </c>
      <c r="G16153" t="s">
        <v>8474</v>
      </c>
      <c r="H16153" t="s">
        <v>152</v>
      </c>
      <c r="I16153" s="1">
        <v>45444</v>
      </c>
      <c r="K16153" s="66">
        <v>0</v>
      </c>
      <c r="L16153" t="s">
        <v>92</v>
      </c>
      <c r="M16153" s="66">
        <v>44.32</v>
      </c>
      <c r="N16153" s="66">
        <v>0</v>
      </c>
      <c r="O16153" s="1" t="s">
        <v>13126</v>
      </c>
    </row>
    <row r="16154" spans="1:15">
      <c r="A16154" t="s">
        <v>11</v>
      </c>
      <c r="B16154" t="s">
        <v>4927</v>
      </c>
      <c r="C16154" t="s">
        <v>12188</v>
      </c>
      <c r="D16154" t="s">
        <v>5006</v>
      </c>
      <c r="E16154" t="s">
        <v>150</v>
      </c>
      <c r="G16154" t="s">
        <v>8474</v>
      </c>
      <c r="H16154" t="s">
        <v>152</v>
      </c>
      <c r="I16154" s="1">
        <v>45444</v>
      </c>
      <c r="K16154" s="66">
        <v>0</v>
      </c>
      <c r="L16154" t="s">
        <v>92</v>
      </c>
      <c r="M16154" s="66">
        <v>44.32</v>
      </c>
      <c r="N16154" s="66">
        <v>0</v>
      </c>
      <c r="O16154" s="1" t="s">
        <v>13126</v>
      </c>
    </row>
    <row r="16155" spans="1:15">
      <c r="A16155" t="s">
        <v>11</v>
      </c>
      <c r="B16155" t="s">
        <v>4927</v>
      </c>
      <c r="C16155" t="s">
        <v>12188</v>
      </c>
      <c r="D16155" t="s">
        <v>5006</v>
      </c>
      <c r="E16155" t="s">
        <v>150</v>
      </c>
      <c r="G16155" t="s">
        <v>8474</v>
      </c>
      <c r="H16155" t="s">
        <v>152</v>
      </c>
      <c r="I16155" s="1">
        <v>45444</v>
      </c>
      <c r="K16155" s="66">
        <v>0</v>
      </c>
      <c r="L16155" t="s">
        <v>92</v>
      </c>
      <c r="M16155" s="66">
        <v>44.32</v>
      </c>
      <c r="N16155" s="66">
        <v>0</v>
      </c>
      <c r="O16155" s="1" t="s">
        <v>13126</v>
      </c>
    </row>
    <row r="16156" spans="1:15">
      <c r="A16156" t="s">
        <v>11</v>
      </c>
      <c r="B16156" t="s">
        <v>4927</v>
      </c>
      <c r="C16156" t="s">
        <v>12188</v>
      </c>
      <c r="D16156" t="s">
        <v>5006</v>
      </c>
      <c r="E16156" t="s">
        <v>150</v>
      </c>
      <c r="G16156" t="s">
        <v>8474</v>
      </c>
      <c r="H16156" t="s">
        <v>152</v>
      </c>
      <c r="I16156" s="1">
        <v>45444</v>
      </c>
      <c r="K16156" s="66">
        <v>0</v>
      </c>
      <c r="L16156" t="s">
        <v>92</v>
      </c>
      <c r="M16156" s="66">
        <v>44.32</v>
      </c>
      <c r="N16156" s="66">
        <v>0</v>
      </c>
      <c r="O16156" s="1" t="s">
        <v>13126</v>
      </c>
    </row>
    <row r="16157" spans="1:15">
      <c r="A16157" t="s">
        <v>11</v>
      </c>
      <c r="B16157" t="s">
        <v>4927</v>
      </c>
      <c r="C16157" t="s">
        <v>12188</v>
      </c>
      <c r="D16157" t="s">
        <v>5006</v>
      </c>
      <c r="E16157" t="s">
        <v>150</v>
      </c>
      <c r="G16157" t="s">
        <v>8474</v>
      </c>
      <c r="H16157" t="s">
        <v>152</v>
      </c>
      <c r="I16157" s="1">
        <v>45444</v>
      </c>
      <c r="K16157" s="66">
        <v>0</v>
      </c>
      <c r="L16157" t="s">
        <v>92</v>
      </c>
      <c r="M16157" s="66">
        <v>44.32</v>
      </c>
      <c r="N16157" s="66">
        <v>0</v>
      </c>
      <c r="O16157" s="1" t="s">
        <v>13126</v>
      </c>
    </row>
    <row r="16158" spans="1:15">
      <c r="A16158" t="s">
        <v>11</v>
      </c>
      <c r="B16158" t="s">
        <v>4927</v>
      </c>
      <c r="C16158" t="s">
        <v>12189</v>
      </c>
      <c r="D16158" t="s">
        <v>5006</v>
      </c>
      <c r="E16158" t="s">
        <v>150</v>
      </c>
      <c r="G16158" t="s">
        <v>8474</v>
      </c>
      <c r="H16158" t="s">
        <v>152</v>
      </c>
      <c r="I16158" s="1">
        <v>45444</v>
      </c>
      <c r="K16158" s="66">
        <v>0</v>
      </c>
      <c r="L16158" t="s">
        <v>92</v>
      </c>
      <c r="M16158" s="66">
        <v>22.16</v>
      </c>
      <c r="N16158" s="66">
        <v>0</v>
      </c>
      <c r="O16158" s="1" t="s">
        <v>13126</v>
      </c>
    </row>
    <row r="16159" spans="1:15">
      <c r="A16159" t="s">
        <v>11</v>
      </c>
      <c r="B16159" t="s">
        <v>4927</v>
      </c>
      <c r="C16159" t="s">
        <v>12189</v>
      </c>
      <c r="D16159" t="s">
        <v>5006</v>
      </c>
      <c r="E16159" t="s">
        <v>150</v>
      </c>
      <c r="G16159" t="s">
        <v>8474</v>
      </c>
      <c r="H16159" t="s">
        <v>152</v>
      </c>
      <c r="I16159" s="1">
        <v>45444</v>
      </c>
      <c r="K16159" s="66">
        <v>0</v>
      </c>
      <c r="L16159" t="s">
        <v>92</v>
      </c>
      <c r="M16159" s="66">
        <v>22.16</v>
      </c>
      <c r="N16159" s="66">
        <v>0</v>
      </c>
      <c r="O16159" s="1" t="s">
        <v>13126</v>
      </c>
    </row>
    <row r="16160" spans="1:15">
      <c r="A16160" t="s">
        <v>11</v>
      </c>
      <c r="B16160" t="s">
        <v>4927</v>
      </c>
      <c r="C16160" t="s">
        <v>12189</v>
      </c>
      <c r="D16160" t="s">
        <v>5006</v>
      </c>
      <c r="E16160" t="s">
        <v>150</v>
      </c>
      <c r="G16160" t="s">
        <v>8474</v>
      </c>
      <c r="H16160" t="s">
        <v>152</v>
      </c>
      <c r="I16160" s="1">
        <v>45444</v>
      </c>
      <c r="K16160" s="66">
        <v>0</v>
      </c>
      <c r="L16160" t="s">
        <v>92</v>
      </c>
      <c r="M16160" s="66">
        <v>44.32</v>
      </c>
      <c r="N16160" s="66">
        <v>0</v>
      </c>
      <c r="O16160" s="1" t="s">
        <v>13126</v>
      </c>
    </row>
    <row r="16161" spans="1:15">
      <c r="A16161" t="s">
        <v>11</v>
      </c>
      <c r="B16161" t="s">
        <v>4927</v>
      </c>
      <c r="C16161" t="s">
        <v>12189</v>
      </c>
      <c r="D16161" t="s">
        <v>5006</v>
      </c>
      <c r="E16161" t="s">
        <v>150</v>
      </c>
      <c r="G16161" t="s">
        <v>8474</v>
      </c>
      <c r="H16161" t="s">
        <v>152</v>
      </c>
      <c r="I16161" s="1">
        <v>45444</v>
      </c>
      <c r="K16161" s="66">
        <v>0</v>
      </c>
      <c r="L16161" t="s">
        <v>92</v>
      </c>
      <c r="M16161" s="66">
        <v>44.32</v>
      </c>
      <c r="N16161" s="66">
        <v>0</v>
      </c>
      <c r="O16161" s="1" t="s">
        <v>13126</v>
      </c>
    </row>
    <row r="16162" spans="1:15">
      <c r="A16162" t="s">
        <v>11</v>
      </c>
      <c r="B16162" t="s">
        <v>4927</v>
      </c>
      <c r="C16162" t="s">
        <v>12185</v>
      </c>
      <c r="D16162" t="s">
        <v>5006</v>
      </c>
      <c r="E16162" t="s">
        <v>150</v>
      </c>
      <c r="G16162" t="s">
        <v>8474</v>
      </c>
      <c r="H16162" t="s">
        <v>152</v>
      </c>
      <c r="I16162" s="1">
        <v>45444</v>
      </c>
      <c r="K16162" s="66">
        <v>0</v>
      </c>
      <c r="L16162" t="s">
        <v>92</v>
      </c>
      <c r="M16162" s="66">
        <v>44.32</v>
      </c>
      <c r="N16162" s="66">
        <v>0</v>
      </c>
      <c r="O16162" s="1" t="s">
        <v>13126</v>
      </c>
    </row>
    <row r="16163" spans="1:15">
      <c r="A16163" t="s">
        <v>11</v>
      </c>
      <c r="B16163" t="s">
        <v>4927</v>
      </c>
      <c r="C16163" t="s">
        <v>12189</v>
      </c>
      <c r="D16163" t="s">
        <v>5006</v>
      </c>
      <c r="E16163" t="s">
        <v>150</v>
      </c>
      <c r="G16163" t="s">
        <v>8474</v>
      </c>
      <c r="H16163" t="s">
        <v>152</v>
      </c>
      <c r="I16163" s="1">
        <v>45444</v>
      </c>
      <c r="K16163" s="66">
        <v>0</v>
      </c>
      <c r="L16163" t="s">
        <v>92</v>
      </c>
      <c r="M16163" s="66">
        <v>44.32</v>
      </c>
      <c r="N16163" s="66">
        <v>0</v>
      </c>
      <c r="O16163" s="1" t="s">
        <v>13126</v>
      </c>
    </row>
    <row r="16164" spans="1:15">
      <c r="A16164" t="s">
        <v>11</v>
      </c>
      <c r="B16164" t="s">
        <v>4927</v>
      </c>
      <c r="C16164" t="s">
        <v>12189</v>
      </c>
      <c r="D16164" t="s">
        <v>5006</v>
      </c>
      <c r="E16164" t="s">
        <v>150</v>
      </c>
      <c r="G16164" t="s">
        <v>8474</v>
      </c>
      <c r="H16164" t="s">
        <v>152</v>
      </c>
      <c r="I16164" s="1">
        <v>45444</v>
      </c>
      <c r="K16164" s="66">
        <v>0</v>
      </c>
      <c r="L16164" t="s">
        <v>92</v>
      </c>
      <c r="M16164" s="66">
        <v>44.32</v>
      </c>
      <c r="N16164" s="66">
        <v>0</v>
      </c>
      <c r="O16164" s="1" t="s">
        <v>13126</v>
      </c>
    </row>
    <row r="16165" spans="1:15">
      <c r="A16165" t="s">
        <v>11</v>
      </c>
      <c r="B16165" t="s">
        <v>4927</v>
      </c>
      <c r="C16165" t="s">
        <v>12190</v>
      </c>
      <c r="D16165" t="s">
        <v>5006</v>
      </c>
      <c r="E16165" t="s">
        <v>150</v>
      </c>
      <c r="G16165" t="s">
        <v>8474</v>
      </c>
      <c r="H16165" t="s">
        <v>152</v>
      </c>
      <c r="I16165" s="1">
        <v>45444</v>
      </c>
      <c r="K16165" s="66">
        <v>0</v>
      </c>
      <c r="L16165" t="s">
        <v>92</v>
      </c>
      <c r="M16165" s="66">
        <v>22.16</v>
      </c>
      <c r="N16165" s="66">
        <v>0</v>
      </c>
      <c r="O16165" s="1" t="s">
        <v>13126</v>
      </c>
    </row>
    <row r="16166" spans="1:15">
      <c r="A16166" t="s">
        <v>11</v>
      </c>
      <c r="B16166" t="s">
        <v>4927</v>
      </c>
      <c r="C16166" t="s">
        <v>12190</v>
      </c>
      <c r="D16166" t="s">
        <v>5006</v>
      </c>
      <c r="E16166" t="s">
        <v>150</v>
      </c>
      <c r="G16166" t="s">
        <v>8474</v>
      </c>
      <c r="H16166" t="s">
        <v>152</v>
      </c>
      <c r="I16166" s="1">
        <v>45444</v>
      </c>
      <c r="K16166" s="66">
        <v>0</v>
      </c>
      <c r="L16166" t="s">
        <v>92</v>
      </c>
      <c r="M16166" s="66">
        <v>44.32</v>
      </c>
      <c r="N16166" s="66">
        <v>0</v>
      </c>
      <c r="O16166" s="1" t="s">
        <v>13126</v>
      </c>
    </row>
    <row r="16167" spans="1:15">
      <c r="A16167" t="s">
        <v>11</v>
      </c>
      <c r="B16167" t="s">
        <v>4927</v>
      </c>
      <c r="C16167" t="s">
        <v>12190</v>
      </c>
      <c r="D16167" t="s">
        <v>5006</v>
      </c>
      <c r="E16167" t="s">
        <v>150</v>
      </c>
      <c r="G16167" t="s">
        <v>8474</v>
      </c>
      <c r="H16167" t="s">
        <v>152</v>
      </c>
      <c r="I16167" s="1">
        <v>45444</v>
      </c>
      <c r="K16167" s="66">
        <v>0</v>
      </c>
      <c r="L16167" t="s">
        <v>92</v>
      </c>
      <c r="M16167" s="66">
        <v>44.32</v>
      </c>
      <c r="N16167" s="66">
        <v>0</v>
      </c>
      <c r="O16167" s="1" t="s">
        <v>13126</v>
      </c>
    </row>
    <row r="16168" spans="1:15">
      <c r="A16168" t="s">
        <v>11</v>
      </c>
      <c r="B16168" t="s">
        <v>4927</v>
      </c>
      <c r="C16168" t="s">
        <v>12190</v>
      </c>
      <c r="D16168" t="s">
        <v>5006</v>
      </c>
      <c r="E16168" t="s">
        <v>150</v>
      </c>
      <c r="G16168" t="s">
        <v>8474</v>
      </c>
      <c r="H16168" t="s">
        <v>152</v>
      </c>
      <c r="I16168" s="1">
        <v>45444</v>
      </c>
      <c r="K16168" s="66">
        <v>0</v>
      </c>
      <c r="L16168" t="s">
        <v>92</v>
      </c>
      <c r="M16168" s="66">
        <v>44.32</v>
      </c>
      <c r="N16168" s="66">
        <v>0</v>
      </c>
      <c r="O16168" s="1" t="s">
        <v>13126</v>
      </c>
    </row>
    <row r="16169" spans="1:15">
      <c r="A16169" t="s">
        <v>11</v>
      </c>
      <c r="B16169" t="s">
        <v>4927</v>
      </c>
      <c r="C16169" t="s">
        <v>12190</v>
      </c>
      <c r="D16169" t="s">
        <v>5006</v>
      </c>
      <c r="E16169" t="s">
        <v>150</v>
      </c>
      <c r="G16169" t="s">
        <v>8474</v>
      </c>
      <c r="H16169" t="s">
        <v>152</v>
      </c>
      <c r="I16169" s="1">
        <v>45444</v>
      </c>
      <c r="K16169" s="66">
        <v>0</v>
      </c>
      <c r="L16169" t="s">
        <v>92</v>
      </c>
      <c r="M16169" s="66">
        <v>44.32</v>
      </c>
      <c r="N16169" s="66">
        <v>0</v>
      </c>
      <c r="O16169" s="1" t="s">
        <v>13126</v>
      </c>
    </row>
    <row r="16170" spans="1:15">
      <c r="A16170" t="s">
        <v>11</v>
      </c>
      <c r="B16170" t="s">
        <v>4927</v>
      </c>
      <c r="C16170" t="s">
        <v>12190</v>
      </c>
      <c r="D16170" t="s">
        <v>5006</v>
      </c>
      <c r="E16170" t="s">
        <v>150</v>
      </c>
      <c r="G16170" t="s">
        <v>8474</v>
      </c>
      <c r="H16170" t="s">
        <v>152</v>
      </c>
      <c r="I16170" s="1">
        <v>45444</v>
      </c>
      <c r="K16170" s="66">
        <v>0</v>
      </c>
      <c r="L16170" t="s">
        <v>92</v>
      </c>
      <c r="M16170" s="66">
        <v>44.32</v>
      </c>
      <c r="N16170" s="66">
        <v>0</v>
      </c>
      <c r="O16170" s="1" t="s">
        <v>13126</v>
      </c>
    </row>
    <row r="16171" spans="1:15">
      <c r="A16171" t="s">
        <v>11</v>
      </c>
      <c r="B16171" t="s">
        <v>4927</v>
      </c>
      <c r="C16171" t="s">
        <v>12191</v>
      </c>
      <c r="D16171" t="s">
        <v>5006</v>
      </c>
      <c r="E16171" t="s">
        <v>150</v>
      </c>
      <c r="G16171" t="s">
        <v>8474</v>
      </c>
      <c r="H16171" t="s">
        <v>152</v>
      </c>
      <c r="I16171" s="1">
        <v>45444</v>
      </c>
      <c r="K16171" s="66">
        <v>0</v>
      </c>
      <c r="L16171" t="s">
        <v>92</v>
      </c>
      <c r="M16171" s="66">
        <v>44.32</v>
      </c>
      <c r="N16171" s="66">
        <v>0</v>
      </c>
      <c r="O16171" s="1" t="s">
        <v>13126</v>
      </c>
    </row>
    <row r="16172" spans="1:15">
      <c r="A16172" t="s">
        <v>11</v>
      </c>
      <c r="B16172" t="s">
        <v>4927</v>
      </c>
      <c r="C16172" t="s">
        <v>12188</v>
      </c>
      <c r="D16172" t="s">
        <v>5006</v>
      </c>
      <c r="E16172" t="s">
        <v>150</v>
      </c>
      <c r="G16172" t="s">
        <v>8474</v>
      </c>
      <c r="H16172" t="s">
        <v>152</v>
      </c>
      <c r="I16172" s="1">
        <v>45444</v>
      </c>
      <c r="K16172" s="66">
        <v>0</v>
      </c>
      <c r="L16172" t="s">
        <v>92</v>
      </c>
      <c r="M16172" s="66">
        <v>22.17</v>
      </c>
      <c r="N16172" s="66">
        <v>0</v>
      </c>
      <c r="O16172" s="1" t="s">
        <v>13126</v>
      </c>
    </row>
    <row r="16173" spans="1:15">
      <c r="A16173" t="s">
        <v>11</v>
      </c>
      <c r="B16173" t="s">
        <v>4927</v>
      </c>
      <c r="C16173" t="s">
        <v>12189</v>
      </c>
      <c r="D16173" t="s">
        <v>5006</v>
      </c>
      <c r="E16173" t="s">
        <v>150</v>
      </c>
      <c r="G16173" t="s">
        <v>8474</v>
      </c>
      <c r="H16173" t="s">
        <v>152</v>
      </c>
      <c r="I16173" s="1">
        <v>45444</v>
      </c>
      <c r="K16173" s="66">
        <v>0</v>
      </c>
      <c r="L16173" t="s">
        <v>92</v>
      </c>
      <c r="M16173" s="66">
        <v>22.17</v>
      </c>
      <c r="N16173" s="66">
        <v>0</v>
      </c>
      <c r="O16173" s="1" t="s">
        <v>13126</v>
      </c>
    </row>
    <row r="16174" spans="1:15">
      <c r="A16174" t="s">
        <v>11</v>
      </c>
      <c r="B16174" t="s">
        <v>4927</v>
      </c>
      <c r="C16174" t="s">
        <v>12189</v>
      </c>
      <c r="D16174" t="s">
        <v>5006</v>
      </c>
      <c r="E16174" t="s">
        <v>150</v>
      </c>
      <c r="G16174" t="s">
        <v>8474</v>
      </c>
      <c r="H16174" t="s">
        <v>152</v>
      </c>
      <c r="I16174" s="1">
        <v>45444</v>
      </c>
      <c r="K16174" s="66">
        <v>0</v>
      </c>
      <c r="L16174" t="s">
        <v>92</v>
      </c>
      <c r="M16174" s="66">
        <v>22.17</v>
      </c>
      <c r="N16174" s="66">
        <v>0</v>
      </c>
      <c r="O16174" s="1" t="s">
        <v>13126</v>
      </c>
    </row>
    <row r="16175" spans="1:15">
      <c r="A16175" t="s">
        <v>11</v>
      </c>
      <c r="B16175" t="s">
        <v>4927</v>
      </c>
      <c r="C16175" t="s">
        <v>12190</v>
      </c>
      <c r="D16175" t="s">
        <v>5006</v>
      </c>
      <c r="E16175" t="s">
        <v>150</v>
      </c>
      <c r="G16175" t="s">
        <v>8474</v>
      </c>
      <c r="H16175" t="s">
        <v>152</v>
      </c>
      <c r="I16175" s="1">
        <v>45444</v>
      </c>
      <c r="K16175" s="66">
        <v>0</v>
      </c>
      <c r="L16175" t="s">
        <v>92</v>
      </c>
      <c r="M16175" s="66">
        <v>52.5</v>
      </c>
      <c r="N16175" s="66">
        <v>0</v>
      </c>
      <c r="O16175" s="1" t="s">
        <v>13126</v>
      </c>
    </row>
    <row r="16176" spans="1:15">
      <c r="A16176" t="s">
        <v>11</v>
      </c>
      <c r="B16176" t="s">
        <v>4927</v>
      </c>
      <c r="C16176" t="s">
        <v>12191</v>
      </c>
      <c r="D16176" t="s">
        <v>5006</v>
      </c>
      <c r="E16176" t="s">
        <v>150</v>
      </c>
      <c r="G16176" t="s">
        <v>8474</v>
      </c>
      <c r="H16176" t="s">
        <v>152</v>
      </c>
      <c r="I16176" s="1">
        <v>45444</v>
      </c>
      <c r="K16176" s="66">
        <v>0</v>
      </c>
      <c r="L16176" t="s">
        <v>92</v>
      </c>
      <c r="M16176" s="66">
        <v>52.5</v>
      </c>
      <c r="N16176" s="66">
        <v>0</v>
      </c>
      <c r="O16176" s="1" t="s">
        <v>13126</v>
      </c>
    </row>
    <row r="16177" spans="1:15">
      <c r="A16177" t="s">
        <v>11</v>
      </c>
      <c r="B16177" t="s">
        <v>4927</v>
      </c>
      <c r="C16177" t="s">
        <v>12191</v>
      </c>
      <c r="D16177" t="s">
        <v>5006</v>
      </c>
      <c r="E16177" t="s">
        <v>150</v>
      </c>
      <c r="G16177" t="s">
        <v>8474</v>
      </c>
      <c r="H16177" t="s">
        <v>152</v>
      </c>
      <c r="I16177" s="1">
        <v>45444</v>
      </c>
      <c r="K16177" s="66">
        <v>0</v>
      </c>
      <c r="L16177" t="s">
        <v>92</v>
      </c>
      <c r="M16177" s="66">
        <v>22.17</v>
      </c>
      <c r="N16177" s="66">
        <v>0</v>
      </c>
      <c r="O16177" s="1" t="s">
        <v>13126</v>
      </c>
    </row>
    <row r="16178" spans="1:15">
      <c r="A16178" t="s">
        <v>11</v>
      </c>
      <c r="B16178" t="s">
        <v>4927</v>
      </c>
      <c r="C16178" t="s">
        <v>12191</v>
      </c>
      <c r="D16178" t="s">
        <v>5006</v>
      </c>
      <c r="E16178" t="s">
        <v>150</v>
      </c>
      <c r="G16178" t="s">
        <v>8474</v>
      </c>
      <c r="H16178" t="s">
        <v>152</v>
      </c>
      <c r="I16178" s="1">
        <v>45444</v>
      </c>
      <c r="K16178" s="66">
        <v>0</v>
      </c>
      <c r="L16178" t="s">
        <v>92</v>
      </c>
      <c r="M16178" s="66">
        <v>22.17</v>
      </c>
      <c r="N16178" s="66">
        <v>0</v>
      </c>
      <c r="O16178" s="1" t="s">
        <v>13126</v>
      </c>
    </row>
    <row r="16179" spans="1:15">
      <c r="A16179" t="s">
        <v>11</v>
      </c>
      <c r="B16179" t="s">
        <v>4927</v>
      </c>
      <c r="C16179" t="s">
        <v>12185</v>
      </c>
      <c r="D16179" t="s">
        <v>5006</v>
      </c>
      <c r="E16179" t="s">
        <v>150</v>
      </c>
      <c r="G16179" t="s">
        <v>8474</v>
      </c>
      <c r="H16179" t="s">
        <v>152</v>
      </c>
      <c r="I16179" s="1">
        <v>45444</v>
      </c>
      <c r="K16179" s="66">
        <v>0</v>
      </c>
      <c r="L16179" t="s">
        <v>92</v>
      </c>
      <c r="M16179" s="66">
        <v>105</v>
      </c>
      <c r="N16179" s="66">
        <v>0</v>
      </c>
      <c r="O16179" s="1" t="s">
        <v>13126</v>
      </c>
    </row>
    <row r="16180" spans="1:15">
      <c r="A16180" t="s">
        <v>11</v>
      </c>
      <c r="B16180" t="s">
        <v>4927</v>
      </c>
      <c r="C16180" t="s">
        <v>12185</v>
      </c>
      <c r="D16180" t="s">
        <v>5006</v>
      </c>
      <c r="E16180" t="s">
        <v>150</v>
      </c>
      <c r="G16180" t="s">
        <v>8474</v>
      </c>
      <c r="H16180" t="s">
        <v>152</v>
      </c>
      <c r="I16180" s="1">
        <v>45444</v>
      </c>
      <c r="K16180" s="66">
        <v>0</v>
      </c>
      <c r="L16180" t="s">
        <v>92</v>
      </c>
      <c r="M16180" s="66">
        <v>44.32</v>
      </c>
      <c r="N16180" s="66">
        <v>0</v>
      </c>
      <c r="O16180" s="1" t="s">
        <v>13126</v>
      </c>
    </row>
    <row r="16181" spans="1:15">
      <c r="A16181" t="s">
        <v>11</v>
      </c>
      <c r="B16181" t="s">
        <v>4927</v>
      </c>
      <c r="C16181" t="s">
        <v>12185</v>
      </c>
      <c r="D16181" t="s">
        <v>5006</v>
      </c>
      <c r="E16181" t="s">
        <v>150</v>
      </c>
      <c r="G16181" t="s">
        <v>8474</v>
      </c>
      <c r="H16181" t="s">
        <v>152</v>
      </c>
      <c r="I16181" s="1">
        <v>45444</v>
      </c>
      <c r="K16181" s="66">
        <v>0</v>
      </c>
      <c r="L16181" t="s">
        <v>92</v>
      </c>
      <c r="M16181" s="66">
        <v>44.32</v>
      </c>
      <c r="N16181" s="66">
        <v>0</v>
      </c>
      <c r="O16181" s="1" t="s">
        <v>13126</v>
      </c>
    </row>
    <row r="16182" spans="1:15">
      <c r="A16182" t="s">
        <v>11</v>
      </c>
      <c r="B16182" t="s">
        <v>4927</v>
      </c>
      <c r="C16182" t="s">
        <v>12186</v>
      </c>
      <c r="D16182" t="s">
        <v>5006</v>
      </c>
      <c r="E16182" t="s">
        <v>150</v>
      </c>
      <c r="G16182" t="s">
        <v>8474</v>
      </c>
      <c r="H16182" t="s">
        <v>152</v>
      </c>
      <c r="I16182" s="1">
        <v>45444</v>
      </c>
      <c r="K16182" s="66">
        <v>0</v>
      </c>
      <c r="L16182" t="s">
        <v>92</v>
      </c>
      <c r="M16182" s="66">
        <v>105</v>
      </c>
      <c r="N16182" s="66">
        <v>0</v>
      </c>
      <c r="O16182" s="1" t="s">
        <v>13126</v>
      </c>
    </row>
    <row r="16183" spans="1:15">
      <c r="A16183" t="s">
        <v>11</v>
      </c>
      <c r="B16183" t="s">
        <v>4927</v>
      </c>
      <c r="C16183" t="s">
        <v>12186</v>
      </c>
      <c r="D16183" t="s">
        <v>5006</v>
      </c>
      <c r="E16183" t="s">
        <v>150</v>
      </c>
      <c r="G16183" t="s">
        <v>8474</v>
      </c>
      <c r="H16183" t="s">
        <v>152</v>
      </c>
      <c r="I16183" s="1">
        <v>45444</v>
      </c>
      <c r="K16183" s="66">
        <v>0</v>
      </c>
      <c r="L16183" t="s">
        <v>92</v>
      </c>
      <c r="M16183" s="66">
        <v>105</v>
      </c>
      <c r="N16183" s="66">
        <v>0</v>
      </c>
      <c r="O16183" s="1" t="s">
        <v>13126</v>
      </c>
    </row>
    <row r="16184" spans="1:15">
      <c r="A16184" t="s">
        <v>11</v>
      </c>
      <c r="B16184" t="s">
        <v>4927</v>
      </c>
      <c r="C16184" t="s">
        <v>12186</v>
      </c>
      <c r="D16184" t="s">
        <v>5006</v>
      </c>
      <c r="E16184" t="s">
        <v>150</v>
      </c>
      <c r="G16184" t="s">
        <v>8474</v>
      </c>
      <c r="H16184" t="s">
        <v>152</v>
      </c>
      <c r="I16184" s="1">
        <v>45444</v>
      </c>
      <c r="K16184" s="66">
        <v>0</v>
      </c>
      <c r="L16184" t="s">
        <v>92</v>
      </c>
      <c r="M16184" s="66">
        <v>105</v>
      </c>
      <c r="N16184" s="66">
        <v>0</v>
      </c>
      <c r="O16184" s="1" t="s">
        <v>13126</v>
      </c>
    </row>
    <row r="16185" spans="1:15">
      <c r="A16185" t="s">
        <v>11</v>
      </c>
      <c r="B16185" t="s">
        <v>4927</v>
      </c>
      <c r="C16185" t="s">
        <v>12186</v>
      </c>
      <c r="D16185" t="s">
        <v>5006</v>
      </c>
      <c r="E16185" t="s">
        <v>150</v>
      </c>
      <c r="G16185" t="s">
        <v>8474</v>
      </c>
      <c r="H16185" t="s">
        <v>152</v>
      </c>
      <c r="I16185" s="1">
        <v>45444</v>
      </c>
      <c r="K16185" s="66">
        <v>0</v>
      </c>
      <c r="L16185" t="s">
        <v>92</v>
      </c>
      <c r="M16185" s="66">
        <v>44.32</v>
      </c>
      <c r="N16185" s="66">
        <v>0</v>
      </c>
      <c r="O16185" s="1" t="s">
        <v>13126</v>
      </c>
    </row>
    <row r="16186" spans="1:15">
      <c r="A16186" t="s">
        <v>11</v>
      </c>
      <c r="B16186" t="s">
        <v>4927</v>
      </c>
      <c r="C16186" t="s">
        <v>12188</v>
      </c>
      <c r="D16186" t="s">
        <v>5006</v>
      </c>
      <c r="E16186" t="s">
        <v>150</v>
      </c>
      <c r="G16186" t="s">
        <v>8474</v>
      </c>
      <c r="H16186" t="s">
        <v>152</v>
      </c>
      <c r="I16186" s="1">
        <v>45444</v>
      </c>
      <c r="K16186" s="66">
        <v>0</v>
      </c>
      <c r="L16186" t="s">
        <v>92</v>
      </c>
      <c r="M16186" s="66">
        <v>105</v>
      </c>
      <c r="N16186" s="66">
        <v>0</v>
      </c>
      <c r="O16186" s="1" t="s">
        <v>13126</v>
      </c>
    </row>
    <row r="16187" spans="1:15">
      <c r="A16187" t="s">
        <v>11</v>
      </c>
      <c r="B16187" t="s">
        <v>4927</v>
      </c>
      <c r="C16187" t="s">
        <v>12188</v>
      </c>
      <c r="D16187" t="s">
        <v>5006</v>
      </c>
      <c r="E16187" t="s">
        <v>150</v>
      </c>
      <c r="G16187" t="s">
        <v>8474</v>
      </c>
      <c r="H16187" t="s">
        <v>152</v>
      </c>
      <c r="I16187" s="1">
        <v>45444</v>
      </c>
      <c r="K16187" s="66">
        <v>0</v>
      </c>
      <c r="L16187" t="s">
        <v>92</v>
      </c>
      <c r="M16187" s="66">
        <v>105</v>
      </c>
      <c r="N16187" s="66">
        <v>0</v>
      </c>
      <c r="O16187" s="1" t="s">
        <v>13126</v>
      </c>
    </row>
    <row r="16188" spans="1:15">
      <c r="A16188" t="s">
        <v>11</v>
      </c>
      <c r="B16188" t="s">
        <v>4927</v>
      </c>
      <c r="C16188" t="s">
        <v>12188</v>
      </c>
      <c r="D16188" t="s">
        <v>5006</v>
      </c>
      <c r="E16188" t="s">
        <v>150</v>
      </c>
      <c r="G16188" t="s">
        <v>8474</v>
      </c>
      <c r="H16188" t="s">
        <v>152</v>
      </c>
      <c r="I16188" s="1">
        <v>45444</v>
      </c>
      <c r="K16188" s="66">
        <v>0</v>
      </c>
      <c r="L16188" t="s">
        <v>92</v>
      </c>
      <c r="M16188" s="66">
        <v>105</v>
      </c>
      <c r="N16188" s="66">
        <v>0</v>
      </c>
      <c r="O16188" s="1" t="s">
        <v>13126</v>
      </c>
    </row>
    <row r="16189" spans="1:15">
      <c r="A16189" t="s">
        <v>11</v>
      </c>
      <c r="B16189" t="s">
        <v>4927</v>
      </c>
      <c r="C16189" t="s">
        <v>12189</v>
      </c>
      <c r="D16189" t="s">
        <v>5006</v>
      </c>
      <c r="E16189" t="s">
        <v>150</v>
      </c>
      <c r="G16189" t="s">
        <v>8474</v>
      </c>
      <c r="H16189" t="s">
        <v>152</v>
      </c>
      <c r="I16189" s="1">
        <v>45444</v>
      </c>
      <c r="K16189" s="66">
        <v>0</v>
      </c>
      <c r="L16189" t="s">
        <v>92</v>
      </c>
      <c r="M16189" s="66">
        <v>105</v>
      </c>
      <c r="N16189" s="66">
        <v>0</v>
      </c>
      <c r="O16189" s="1" t="s">
        <v>13126</v>
      </c>
    </row>
    <row r="16190" spans="1:15">
      <c r="A16190" t="s">
        <v>11</v>
      </c>
      <c r="B16190" t="s">
        <v>4927</v>
      </c>
      <c r="C16190" t="s">
        <v>12189</v>
      </c>
      <c r="D16190" t="s">
        <v>5006</v>
      </c>
      <c r="E16190" t="s">
        <v>150</v>
      </c>
      <c r="G16190" t="s">
        <v>8474</v>
      </c>
      <c r="H16190" t="s">
        <v>152</v>
      </c>
      <c r="I16190" s="1">
        <v>45444</v>
      </c>
      <c r="K16190" s="66">
        <v>0</v>
      </c>
      <c r="L16190" t="s">
        <v>92</v>
      </c>
      <c r="M16190" s="66">
        <v>105</v>
      </c>
      <c r="N16190" s="66">
        <v>0</v>
      </c>
      <c r="O16190" s="1" t="s">
        <v>13126</v>
      </c>
    </row>
    <row r="16191" spans="1:15">
      <c r="A16191" t="s">
        <v>11</v>
      </c>
      <c r="B16191" t="s">
        <v>4927</v>
      </c>
      <c r="C16191" t="s">
        <v>12190</v>
      </c>
      <c r="D16191" t="s">
        <v>5006</v>
      </c>
      <c r="E16191" t="s">
        <v>150</v>
      </c>
      <c r="G16191" t="s">
        <v>8474</v>
      </c>
      <c r="H16191" t="s">
        <v>152</v>
      </c>
      <c r="I16191" s="1">
        <v>45444</v>
      </c>
      <c r="K16191" s="66">
        <v>0</v>
      </c>
      <c r="L16191" t="s">
        <v>92</v>
      </c>
      <c r="M16191" s="66">
        <v>44.32</v>
      </c>
      <c r="N16191" s="66">
        <v>0</v>
      </c>
      <c r="O16191" s="1" t="s">
        <v>13126</v>
      </c>
    </row>
    <row r="16192" spans="1:15">
      <c r="A16192" t="s">
        <v>11</v>
      </c>
      <c r="B16192" t="s">
        <v>4927</v>
      </c>
      <c r="C16192" t="s">
        <v>12190</v>
      </c>
      <c r="D16192" t="s">
        <v>5006</v>
      </c>
      <c r="E16192" t="s">
        <v>150</v>
      </c>
      <c r="G16192" t="s">
        <v>8474</v>
      </c>
      <c r="H16192" t="s">
        <v>152</v>
      </c>
      <c r="I16192" s="1">
        <v>45444</v>
      </c>
      <c r="K16192" s="66">
        <v>0</v>
      </c>
      <c r="L16192" t="s">
        <v>92</v>
      </c>
      <c r="M16192" s="66">
        <v>105</v>
      </c>
      <c r="N16192" s="66">
        <v>0</v>
      </c>
      <c r="O16192" s="1" t="s">
        <v>13126</v>
      </c>
    </row>
    <row r="16193" spans="1:15">
      <c r="A16193" t="s">
        <v>11</v>
      </c>
      <c r="B16193" t="s">
        <v>4927</v>
      </c>
      <c r="C16193" t="s">
        <v>12190</v>
      </c>
      <c r="D16193" t="s">
        <v>5006</v>
      </c>
      <c r="E16193" t="s">
        <v>150</v>
      </c>
      <c r="G16193" t="s">
        <v>8474</v>
      </c>
      <c r="H16193" t="s">
        <v>152</v>
      </c>
      <c r="I16193" s="1">
        <v>45444</v>
      </c>
      <c r="K16193" s="66">
        <v>0</v>
      </c>
      <c r="L16193" t="s">
        <v>92</v>
      </c>
      <c r="M16193" s="66">
        <v>105</v>
      </c>
      <c r="N16193" s="66">
        <v>0</v>
      </c>
      <c r="O16193" s="1" t="s">
        <v>13126</v>
      </c>
    </row>
    <row r="16194" spans="1:15">
      <c r="A16194" t="s">
        <v>11</v>
      </c>
      <c r="B16194" t="s">
        <v>4927</v>
      </c>
      <c r="C16194" t="s">
        <v>12191</v>
      </c>
      <c r="D16194" t="s">
        <v>5006</v>
      </c>
      <c r="E16194" t="s">
        <v>150</v>
      </c>
      <c r="G16194" t="s">
        <v>8474</v>
      </c>
      <c r="H16194" t="s">
        <v>152</v>
      </c>
      <c r="I16194" s="1">
        <v>45444</v>
      </c>
      <c r="K16194" s="66">
        <v>0</v>
      </c>
      <c r="L16194" t="s">
        <v>92</v>
      </c>
      <c r="M16194" s="66">
        <v>105</v>
      </c>
      <c r="N16194" s="66">
        <v>0</v>
      </c>
      <c r="O16194" s="1" t="s">
        <v>13126</v>
      </c>
    </row>
    <row r="16195" spans="1:15">
      <c r="A16195" t="s">
        <v>11</v>
      </c>
      <c r="B16195" t="s">
        <v>4927</v>
      </c>
      <c r="C16195" t="s">
        <v>12191</v>
      </c>
      <c r="D16195" t="s">
        <v>5006</v>
      </c>
      <c r="E16195" t="s">
        <v>150</v>
      </c>
      <c r="G16195" t="s">
        <v>8474</v>
      </c>
      <c r="H16195" t="s">
        <v>152</v>
      </c>
      <c r="I16195" s="1">
        <v>45444</v>
      </c>
      <c r="K16195" s="66">
        <v>0</v>
      </c>
      <c r="L16195" t="s">
        <v>92</v>
      </c>
      <c r="M16195" s="66">
        <v>105</v>
      </c>
      <c r="N16195" s="66">
        <v>0</v>
      </c>
      <c r="O16195" s="1" t="s">
        <v>13126</v>
      </c>
    </row>
    <row r="16196" spans="1:15">
      <c r="A16196" t="s">
        <v>11</v>
      </c>
      <c r="B16196" t="s">
        <v>4927</v>
      </c>
      <c r="C16196" t="s">
        <v>12191</v>
      </c>
      <c r="D16196" t="s">
        <v>5006</v>
      </c>
      <c r="E16196" t="s">
        <v>150</v>
      </c>
      <c r="G16196" t="s">
        <v>8474</v>
      </c>
      <c r="H16196" t="s">
        <v>152</v>
      </c>
      <c r="I16196" s="1">
        <v>45444</v>
      </c>
      <c r="K16196" s="66">
        <v>0</v>
      </c>
      <c r="L16196" t="s">
        <v>92</v>
      </c>
      <c r="M16196" s="66">
        <v>44.32</v>
      </c>
      <c r="N16196" s="66">
        <v>0</v>
      </c>
      <c r="O16196" s="1" t="s">
        <v>13126</v>
      </c>
    </row>
    <row r="16197" spans="1:15">
      <c r="A16197" t="s">
        <v>11</v>
      </c>
      <c r="B16197" t="s">
        <v>4927</v>
      </c>
      <c r="C16197" t="s">
        <v>12191</v>
      </c>
      <c r="D16197" t="s">
        <v>5006</v>
      </c>
      <c r="E16197" t="s">
        <v>150</v>
      </c>
      <c r="G16197" t="s">
        <v>8474</v>
      </c>
      <c r="H16197" t="s">
        <v>152</v>
      </c>
      <c r="I16197" s="1">
        <v>45444</v>
      </c>
      <c r="K16197" s="66">
        <v>0</v>
      </c>
      <c r="L16197" t="s">
        <v>92</v>
      </c>
      <c r="M16197" s="66">
        <v>44.32</v>
      </c>
      <c r="N16197" s="66">
        <v>0</v>
      </c>
      <c r="O16197" s="1" t="s">
        <v>13126</v>
      </c>
    </row>
    <row r="16198" spans="1:15">
      <c r="A16198" t="s">
        <v>11</v>
      </c>
      <c r="B16198" t="s">
        <v>4927</v>
      </c>
      <c r="C16198" t="s">
        <v>12191</v>
      </c>
      <c r="D16198" t="s">
        <v>5006</v>
      </c>
      <c r="E16198" t="s">
        <v>150</v>
      </c>
      <c r="G16198" t="s">
        <v>8474</v>
      </c>
      <c r="H16198" t="s">
        <v>152</v>
      </c>
      <c r="I16198" s="1">
        <v>45444</v>
      </c>
      <c r="K16198" s="66">
        <v>0</v>
      </c>
      <c r="L16198" t="s">
        <v>92</v>
      </c>
      <c r="M16198" s="66">
        <v>105</v>
      </c>
      <c r="N16198" s="66">
        <v>0</v>
      </c>
      <c r="O16198" s="1" t="s">
        <v>13126</v>
      </c>
    </row>
    <row r="16199" spans="1:15">
      <c r="A16199" t="s">
        <v>11</v>
      </c>
      <c r="B16199" t="s">
        <v>4927</v>
      </c>
      <c r="C16199" t="s">
        <v>12192</v>
      </c>
      <c r="D16199" t="s">
        <v>5006</v>
      </c>
      <c r="E16199" t="s">
        <v>150</v>
      </c>
      <c r="G16199" t="s">
        <v>8474</v>
      </c>
      <c r="H16199" t="s">
        <v>152</v>
      </c>
      <c r="I16199" s="1">
        <v>45444</v>
      </c>
      <c r="K16199" s="66">
        <v>0</v>
      </c>
      <c r="L16199" t="s">
        <v>92</v>
      </c>
      <c r="M16199" s="66">
        <v>105</v>
      </c>
      <c r="N16199" s="66">
        <v>0</v>
      </c>
      <c r="O16199" s="1" t="s">
        <v>13126</v>
      </c>
    </row>
    <row r="16200" spans="1:15">
      <c r="A16200" t="s">
        <v>11</v>
      </c>
      <c r="B16200" t="s">
        <v>4927</v>
      </c>
      <c r="C16200" t="s">
        <v>12192</v>
      </c>
      <c r="D16200" t="s">
        <v>5006</v>
      </c>
      <c r="E16200" t="s">
        <v>150</v>
      </c>
      <c r="G16200" t="s">
        <v>8474</v>
      </c>
      <c r="H16200" t="s">
        <v>152</v>
      </c>
      <c r="I16200" s="1">
        <v>45444</v>
      </c>
      <c r="K16200" s="66">
        <v>0</v>
      </c>
      <c r="L16200" t="s">
        <v>92</v>
      </c>
      <c r="M16200" s="66">
        <v>105</v>
      </c>
      <c r="N16200" s="66">
        <v>0</v>
      </c>
      <c r="O16200" s="1" t="s">
        <v>13126</v>
      </c>
    </row>
    <row r="16201" spans="1:15">
      <c r="A16201" t="s">
        <v>11</v>
      </c>
      <c r="B16201" t="s">
        <v>4927</v>
      </c>
      <c r="C16201" t="s">
        <v>12192</v>
      </c>
      <c r="D16201" t="s">
        <v>5006</v>
      </c>
      <c r="E16201" t="s">
        <v>150</v>
      </c>
      <c r="G16201" t="s">
        <v>8474</v>
      </c>
      <c r="H16201" t="s">
        <v>152</v>
      </c>
      <c r="I16201" s="1">
        <v>45444</v>
      </c>
      <c r="K16201" s="66">
        <v>0</v>
      </c>
      <c r="L16201" t="s">
        <v>92</v>
      </c>
      <c r="M16201" s="66">
        <v>105</v>
      </c>
      <c r="N16201" s="66">
        <v>0</v>
      </c>
      <c r="O16201" s="1" t="s">
        <v>13126</v>
      </c>
    </row>
    <row r="16202" spans="1:15">
      <c r="A16202" t="s">
        <v>11</v>
      </c>
      <c r="B16202" t="s">
        <v>4927</v>
      </c>
      <c r="C16202" t="s">
        <v>12192</v>
      </c>
      <c r="D16202" t="s">
        <v>5006</v>
      </c>
      <c r="E16202" t="s">
        <v>150</v>
      </c>
      <c r="G16202" t="s">
        <v>8474</v>
      </c>
      <c r="H16202" t="s">
        <v>152</v>
      </c>
      <c r="I16202" s="1">
        <v>45444</v>
      </c>
      <c r="K16202" s="66">
        <v>0</v>
      </c>
      <c r="L16202" t="s">
        <v>92</v>
      </c>
      <c r="M16202" s="66">
        <v>105</v>
      </c>
      <c r="N16202" s="66">
        <v>0</v>
      </c>
      <c r="O16202" s="1" t="s">
        <v>13126</v>
      </c>
    </row>
    <row r="16203" spans="1:15">
      <c r="A16203" t="s">
        <v>11</v>
      </c>
      <c r="B16203" t="s">
        <v>4927</v>
      </c>
      <c r="C16203" t="s">
        <v>12192</v>
      </c>
      <c r="D16203" t="s">
        <v>5006</v>
      </c>
      <c r="E16203" t="s">
        <v>150</v>
      </c>
      <c r="G16203" t="s">
        <v>8474</v>
      </c>
      <c r="H16203" t="s">
        <v>152</v>
      </c>
      <c r="I16203" s="1">
        <v>45444</v>
      </c>
      <c r="K16203" s="66">
        <v>0</v>
      </c>
      <c r="L16203" t="s">
        <v>92</v>
      </c>
      <c r="M16203" s="66">
        <v>105</v>
      </c>
      <c r="N16203" s="66">
        <v>0</v>
      </c>
      <c r="O16203" s="1" t="s">
        <v>13126</v>
      </c>
    </row>
    <row r="16204" spans="1:15">
      <c r="A16204" t="s">
        <v>11</v>
      </c>
      <c r="B16204" t="s">
        <v>4927</v>
      </c>
      <c r="C16204" t="s">
        <v>12192</v>
      </c>
      <c r="D16204" t="s">
        <v>5006</v>
      </c>
      <c r="E16204" t="s">
        <v>150</v>
      </c>
      <c r="G16204" t="s">
        <v>8474</v>
      </c>
      <c r="H16204" t="s">
        <v>152</v>
      </c>
      <c r="I16204" s="1">
        <v>45444</v>
      </c>
      <c r="K16204" s="66">
        <v>0</v>
      </c>
      <c r="L16204" t="s">
        <v>92</v>
      </c>
      <c r="M16204" s="66">
        <v>105</v>
      </c>
      <c r="N16204" s="66">
        <v>0</v>
      </c>
      <c r="O16204" s="1" t="s">
        <v>13126</v>
      </c>
    </row>
    <row r="16205" spans="1:15">
      <c r="A16205" t="s">
        <v>11</v>
      </c>
      <c r="B16205" t="s">
        <v>4927</v>
      </c>
      <c r="C16205" t="s">
        <v>12192</v>
      </c>
      <c r="D16205" t="s">
        <v>5006</v>
      </c>
      <c r="E16205" t="s">
        <v>150</v>
      </c>
      <c r="G16205" t="s">
        <v>8474</v>
      </c>
      <c r="H16205" t="s">
        <v>152</v>
      </c>
      <c r="I16205" s="1">
        <v>45444</v>
      </c>
      <c r="K16205" s="66">
        <v>0</v>
      </c>
      <c r="L16205" t="s">
        <v>92</v>
      </c>
      <c r="M16205" s="66">
        <v>105</v>
      </c>
      <c r="N16205" s="66">
        <v>0</v>
      </c>
      <c r="O16205" s="1" t="s">
        <v>13126</v>
      </c>
    </row>
    <row r="16206" spans="1:15">
      <c r="A16206" t="s">
        <v>11</v>
      </c>
      <c r="B16206" t="s">
        <v>4927</v>
      </c>
      <c r="C16206" t="s">
        <v>12192</v>
      </c>
      <c r="D16206" t="s">
        <v>5006</v>
      </c>
      <c r="E16206" t="s">
        <v>150</v>
      </c>
      <c r="G16206" t="s">
        <v>8474</v>
      </c>
      <c r="H16206" t="s">
        <v>152</v>
      </c>
      <c r="I16206" s="1">
        <v>45444</v>
      </c>
      <c r="K16206" s="66">
        <v>0</v>
      </c>
      <c r="L16206" t="s">
        <v>92</v>
      </c>
      <c r="M16206" s="66">
        <v>52.5</v>
      </c>
      <c r="N16206" s="66">
        <v>0</v>
      </c>
      <c r="O16206" s="1" t="s">
        <v>13126</v>
      </c>
    </row>
    <row r="16207" spans="1:15">
      <c r="A16207" t="s">
        <v>11</v>
      </c>
      <c r="B16207" t="s">
        <v>4927</v>
      </c>
      <c r="C16207" t="s">
        <v>12193</v>
      </c>
      <c r="D16207" t="s">
        <v>5006</v>
      </c>
      <c r="E16207" t="s">
        <v>150</v>
      </c>
      <c r="G16207" t="s">
        <v>8474</v>
      </c>
      <c r="H16207" t="s">
        <v>152</v>
      </c>
      <c r="I16207" s="1">
        <v>45444</v>
      </c>
      <c r="K16207" s="66">
        <v>0</v>
      </c>
      <c r="L16207" t="s">
        <v>92</v>
      </c>
      <c r="M16207" s="66">
        <v>105</v>
      </c>
      <c r="N16207" s="66">
        <v>0</v>
      </c>
      <c r="O16207" s="1" t="s">
        <v>13126</v>
      </c>
    </row>
    <row r="16208" spans="1:15">
      <c r="A16208" t="s">
        <v>11</v>
      </c>
      <c r="B16208" t="s">
        <v>4927</v>
      </c>
      <c r="C16208" t="s">
        <v>12192</v>
      </c>
      <c r="D16208" t="s">
        <v>5006</v>
      </c>
      <c r="E16208" t="s">
        <v>150</v>
      </c>
      <c r="G16208" t="s">
        <v>8474</v>
      </c>
      <c r="H16208" t="s">
        <v>152</v>
      </c>
      <c r="I16208" s="1">
        <v>45444</v>
      </c>
      <c r="K16208" s="66">
        <v>0</v>
      </c>
      <c r="L16208" t="s">
        <v>92</v>
      </c>
      <c r="M16208" s="66">
        <v>52.5</v>
      </c>
      <c r="N16208" s="66">
        <v>0</v>
      </c>
      <c r="O16208" s="1" t="s">
        <v>13126</v>
      </c>
    </row>
    <row r="16209" spans="1:15">
      <c r="A16209" t="s">
        <v>11</v>
      </c>
      <c r="B16209" t="s">
        <v>4927</v>
      </c>
      <c r="C16209" t="s">
        <v>12192</v>
      </c>
      <c r="D16209" t="s">
        <v>5006</v>
      </c>
      <c r="E16209" t="s">
        <v>150</v>
      </c>
      <c r="G16209" t="s">
        <v>8474</v>
      </c>
      <c r="H16209" t="s">
        <v>152</v>
      </c>
      <c r="I16209" s="1">
        <v>45444</v>
      </c>
      <c r="K16209" s="66">
        <v>0</v>
      </c>
      <c r="L16209" t="s">
        <v>92</v>
      </c>
      <c r="M16209" s="66">
        <v>52.5</v>
      </c>
      <c r="N16209" s="66">
        <v>0</v>
      </c>
      <c r="O16209" s="1" t="s">
        <v>13126</v>
      </c>
    </row>
    <row r="16210" spans="1:15">
      <c r="A16210" t="s">
        <v>11</v>
      </c>
      <c r="B16210" t="s">
        <v>4927</v>
      </c>
      <c r="C16210" t="s">
        <v>12192</v>
      </c>
      <c r="D16210" t="s">
        <v>5006</v>
      </c>
      <c r="E16210" t="s">
        <v>150</v>
      </c>
      <c r="G16210" t="s">
        <v>8474</v>
      </c>
      <c r="H16210" t="s">
        <v>152</v>
      </c>
      <c r="I16210" s="1">
        <v>45444</v>
      </c>
      <c r="K16210" s="66">
        <v>0</v>
      </c>
      <c r="L16210" t="s">
        <v>92</v>
      </c>
      <c r="M16210" s="66">
        <v>52.5</v>
      </c>
      <c r="N16210" s="66">
        <v>0</v>
      </c>
      <c r="O16210" s="1" t="s">
        <v>13126</v>
      </c>
    </row>
    <row r="16211" spans="1:15">
      <c r="A16211" t="s">
        <v>11</v>
      </c>
      <c r="B16211" t="s">
        <v>4927</v>
      </c>
      <c r="C16211" t="s">
        <v>12193</v>
      </c>
      <c r="D16211" t="s">
        <v>5006</v>
      </c>
      <c r="E16211" t="s">
        <v>150</v>
      </c>
      <c r="G16211" t="s">
        <v>8474</v>
      </c>
      <c r="H16211" t="s">
        <v>152</v>
      </c>
      <c r="I16211" s="1">
        <v>45444</v>
      </c>
      <c r="K16211" s="66">
        <v>0</v>
      </c>
      <c r="L16211" t="s">
        <v>92</v>
      </c>
      <c r="M16211" s="66">
        <v>52.5</v>
      </c>
      <c r="N16211" s="66">
        <v>0</v>
      </c>
      <c r="O16211" s="1" t="s">
        <v>13126</v>
      </c>
    </row>
    <row r="16212" spans="1:15">
      <c r="A16212" t="s">
        <v>11</v>
      </c>
      <c r="B16212" t="s">
        <v>4927</v>
      </c>
      <c r="C16212" t="s">
        <v>12193</v>
      </c>
      <c r="D16212" t="s">
        <v>5006</v>
      </c>
      <c r="E16212" t="s">
        <v>150</v>
      </c>
      <c r="G16212" t="s">
        <v>8474</v>
      </c>
      <c r="H16212" t="s">
        <v>152</v>
      </c>
      <c r="I16212" s="1">
        <v>45444</v>
      </c>
      <c r="K16212" s="66">
        <v>0</v>
      </c>
      <c r="L16212" t="s">
        <v>92</v>
      </c>
      <c r="M16212" s="66">
        <v>52.5</v>
      </c>
      <c r="N16212" s="66">
        <v>0</v>
      </c>
      <c r="O16212" s="1" t="s">
        <v>13126</v>
      </c>
    </row>
    <row r="16213" spans="1:15">
      <c r="A16213" t="s">
        <v>11</v>
      </c>
      <c r="B16213" t="s">
        <v>4927</v>
      </c>
      <c r="C16213" t="s">
        <v>12193</v>
      </c>
      <c r="D16213" t="s">
        <v>5006</v>
      </c>
      <c r="E16213" t="s">
        <v>150</v>
      </c>
      <c r="G16213" t="s">
        <v>8474</v>
      </c>
      <c r="H16213" t="s">
        <v>152</v>
      </c>
      <c r="I16213" s="1">
        <v>45444</v>
      </c>
      <c r="K16213" s="66">
        <v>0</v>
      </c>
      <c r="L16213" t="s">
        <v>92</v>
      </c>
      <c r="M16213" s="66">
        <v>105</v>
      </c>
      <c r="N16213" s="66">
        <v>0</v>
      </c>
      <c r="O16213" s="1" t="s">
        <v>13126</v>
      </c>
    </row>
    <row r="16214" spans="1:15">
      <c r="A16214" t="s">
        <v>11</v>
      </c>
      <c r="B16214" t="s">
        <v>4927</v>
      </c>
      <c r="C16214" t="s">
        <v>12193</v>
      </c>
      <c r="D16214" t="s">
        <v>5006</v>
      </c>
      <c r="E16214" t="s">
        <v>150</v>
      </c>
      <c r="G16214" t="s">
        <v>8474</v>
      </c>
      <c r="H16214" t="s">
        <v>152</v>
      </c>
      <c r="I16214" s="1">
        <v>45444</v>
      </c>
      <c r="K16214" s="66">
        <v>0</v>
      </c>
      <c r="L16214" t="s">
        <v>92</v>
      </c>
      <c r="M16214" s="66">
        <v>105</v>
      </c>
      <c r="N16214" s="66">
        <v>0</v>
      </c>
      <c r="O16214" s="1" t="s">
        <v>13126</v>
      </c>
    </row>
    <row r="16215" spans="1:15">
      <c r="A16215" t="s">
        <v>11</v>
      </c>
      <c r="B16215" t="s">
        <v>4927</v>
      </c>
      <c r="C16215" t="s">
        <v>12193</v>
      </c>
      <c r="D16215" t="s">
        <v>5006</v>
      </c>
      <c r="E16215" t="s">
        <v>150</v>
      </c>
      <c r="G16215" t="s">
        <v>8474</v>
      </c>
      <c r="H16215" t="s">
        <v>152</v>
      </c>
      <c r="I16215" s="1">
        <v>45444</v>
      </c>
      <c r="K16215" s="66">
        <v>0</v>
      </c>
      <c r="L16215" t="s">
        <v>92</v>
      </c>
      <c r="M16215" s="66">
        <v>105</v>
      </c>
      <c r="N16215" s="66">
        <v>0</v>
      </c>
      <c r="O16215" s="1" t="s">
        <v>13126</v>
      </c>
    </row>
    <row r="16216" spans="1:15">
      <c r="A16216" t="s">
        <v>11</v>
      </c>
      <c r="B16216" t="s">
        <v>4927</v>
      </c>
      <c r="C16216" t="s">
        <v>12193</v>
      </c>
      <c r="D16216" t="s">
        <v>5006</v>
      </c>
      <c r="E16216" t="s">
        <v>150</v>
      </c>
      <c r="G16216" t="s">
        <v>8474</v>
      </c>
      <c r="H16216" t="s">
        <v>152</v>
      </c>
      <c r="I16216" s="1">
        <v>45444</v>
      </c>
      <c r="K16216" s="66">
        <v>0</v>
      </c>
      <c r="L16216" t="s">
        <v>92</v>
      </c>
      <c r="M16216" s="66">
        <v>105</v>
      </c>
      <c r="N16216" s="66">
        <v>0</v>
      </c>
      <c r="O16216" s="1" t="s">
        <v>13126</v>
      </c>
    </row>
    <row r="16217" spans="1:15">
      <c r="A16217" t="s">
        <v>11</v>
      </c>
      <c r="B16217" t="s">
        <v>4927</v>
      </c>
      <c r="C16217" t="s">
        <v>12193</v>
      </c>
      <c r="D16217" t="s">
        <v>5006</v>
      </c>
      <c r="E16217" t="s">
        <v>150</v>
      </c>
      <c r="G16217" t="s">
        <v>8474</v>
      </c>
      <c r="H16217" t="s">
        <v>152</v>
      </c>
      <c r="I16217" s="1">
        <v>45444</v>
      </c>
      <c r="K16217" s="66">
        <v>0</v>
      </c>
      <c r="L16217" t="s">
        <v>92</v>
      </c>
      <c r="M16217" s="66">
        <v>105</v>
      </c>
      <c r="N16217" s="66">
        <v>0</v>
      </c>
      <c r="O16217" s="1" t="s">
        <v>13126</v>
      </c>
    </row>
    <row r="16218" spans="1:15">
      <c r="A16218" t="s">
        <v>11</v>
      </c>
      <c r="B16218" t="s">
        <v>4927</v>
      </c>
      <c r="C16218" t="s">
        <v>12194</v>
      </c>
      <c r="D16218" t="s">
        <v>5006</v>
      </c>
      <c r="E16218" t="s">
        <v>150</v>
      </c>
      <c r="G16218" t="s">
        <v>8474</v>
      </c>
      <c r="H16218" t="s">
        <v>152</v>
      </c>
      <c r="I16218" s="1">
        <v>45444</v>
      </c>
      <c r="K16218" s="66">
        <v>0</v>
      </c>
      <c r="L16218" t="s">
        <v>92</v>
      </c>
      <c r="M16218" s="66">
        <v>105</v>
      </c>
      <c r="N16218" s="66">
        <v>0</v>
      </c>
      <c r="O16218" s="1" t="s">
        <v>13126</v>
      </c>
    </row>
    <row r="16219" spans="1:15">
      <c r="A16219" t="s">
        <v>11</v>
      </c>
      <c r="B16219" t="s">
        <v>4927</v>
      </c>
      <c r="C16219" t="s">
        <v>12193</v>
      </c>
      <c r="D16219" t="s">
        <v>5006</v>
      </c>
      <c r="E16219" t="s">
        <v>150</v>
      </c>
      <c r="G16219" t="s">
        <v>8474</v>
      </c>
      <c r="H16219" t="s">
        <v>152</v>
      </c>
      <c r="I16219" s="1">
        <v>45444</v>
      </c>
      <c r="K16219" s="66">
        <v>0</v>
      </c>
      <c r="L16219" t="s">
        <v>92</v>
      </c>
      <c r="M16219" s="66">
        <v>105</v>
      </c>
      <c r="N16219" s="66">
        <v>0</v>
      </c>
      <c r="O16219" s="1" t="s">
        <v>13126</v>
      </c>
    </row>
    <row r="16220" spans="1:15">
      <c r="A16220" t="s">
        <v>11</v>
      </c>
      <c r="B16220" t="s">
        <v>4927</v>
      </c>
      <c r="C16220" t="s">
        <v>12195</v>
      </c>
      <c r="D16220" t="s">
        <v>5006</v>
      </c>
      <c r="E16220" t="s">
        <v>150</v>
      </c>
      <c r="G16220" t="s">
        <v>8474</v>
      </c>
      <c r="H16220" t="s">
        <v>152</v>
      </c>
      <c r="I16220" s="1">
        <v>45444</v>
      </c>
      <c r="K16220" s="66">
        <v>0</v>
      </c>
      <c r="L16220" t="s">
        <v>92</v>
      </c>
      <c r="M16220" s="66">
        <v>31.5</v>
      </c>
      <c r="N16220" s="66">
        <v>0</v>
      </c>
      <c r="O16220" s="1" t="s">
        <v>13126</v>
      </c>
    </row>
    <row r="16221" spans="1:15">
      <c r="A16221" t="s">
        <v>11</v>
      </c>
      <c r="B16221" t="s">
        <v>4927</v>
      </c>
      <c r="C16221" t="s">
        <v>12196</v>
      </c>
      <c r="D16221" t="s">
        <v>5006</v>
      </c>
      <c r="E16221" t="s">
        <v>150</v>
      </c>
      <c r="G16221" t="s">
        <v>8474</v>
      </c>
      <c r="H16221" t="s">
        <v>152</v>
      </c>
      <c r="I16221" s="1">
        <v>45444</v>
      </c>
      <c r="K16221" s="66">
        <v>0</v>
      </c>
      <c r="L16221" t="s">
        <v>92</v>
      </c>
      <c r="M16221" s="66">
        <v>105</v>
      </c>
      <c r="N16221" s="66">
        <v>0</v>
      </c>
      <c r="O16221" s="1" t="s">
        <v>13126</v>
      </c>
    </row>
    <row r="16222" spans="1:15">
      <c r="A16222" t="s">
        <v>11</v>
      </c>
      <c r="B16222" t="s">
        <v>4927</v>
      </c>
      <c r="C16222" t="s">
        <v>12197</v>
      </c>
      <c r="D16222" t="s">
        <v>5006</v>
      </c>
      <c r="E16222" t="s">
        <v>150</v>
      </c>
      <c r="G16222" t="s">
        <v>8474</v>
      </c>
      <c r="H16222" t="s">
        <v>152</v>
      </c>
      <c r="I16222" s="1">
        <v>45444</v>
      </c>
      <c r="K16222" s="66">
        <v>0</v>
      </c>
      <c r="L16222" t="s">
        <v>92</v>
      </c>
      <c r="M16222" s="66">
        <v>22.17</v>
      </c>
      <c r="N16222" s="66">
        <v>0</v>
      </c>
      <c r="O16222" s="1" t="s">
        <v>13126</v>
      </c>
    </row>
    <row r="16223" spans="1:15">
      <c r="A16223" t="s">
        <v>11</v>
      </c>
      <c r="B16223" t="s">
        <v>4927</v>
      </c>
      <c r="C16223" t="s">
        <v>12197</v>
      </c>
      <c r="D16223" t="s">
        <v>5006</v>
      </c>
      <c r="E16223" t="s">
        <v>150</v>
      </c>
      <c r="G16223" t="s">
        <v>8474</v>
      </c>
      <c r="H16223" t="s">
        <v>152</v>
      </c>
      <c r="I16223" s="1">
        <v>45444</v>
      </c>
      <c r="K16223" s="66">
        <v>0</v>
      </c>
      <c r="L16223" t="s">
        <v>92</v>
      </c>
      <c r="M16223" s="66">
        <v>22.16</v>
      </c>
      <c r="N16223" s="66">
        <v>0</v>
      </c>
      <c r="O16223" s="1" t="s">
        <v>13126</v>
      </c>
    </row>
    <row r="16224" spans="1:15">
      <c r="A16224" t="s">
        <v>11</v>
      </c>
      <c r="B16224" t="s">
        <v>4927</v>
      </c>
      <c r="C16224" t="s">
        <v>12197</v>
      </c>
      <c r="D16224" t="s">
        <v>5006</v>
      </c>
      <c r="E16224" t="s">
        <v>150</v>
      </c>
      <c r="G16224" t="s">
        <v>8474</v>
      </c>
      <c r="H16224" t="s">
        <v>152</v>
      </c>
      <c r="I16224" s="1">
        <v>45444</v>
      </c>
      <c r="K16224" s="66">
        <v>0</v>
      </c>
      <c r="L16224" t="s">
        <v>92</v>
      </c>
      <c r="M16224" s="66">
        <v>22.16</v>
      </c>
      <c r="N16224" s="66">
        <v>0</v>
      </c>
      <c r="O16224" s="1" t="s">
        <v>13126</v>
      </c>
    </row>
    <row r="16225" spans="1:15">
      <c r="A16225" t="s">
        <v>11</v>
      </c>
      <c r="B16225" t="s">
        <v>4927</v>
      </c>
      <c r="C16225" t="s">
        <v>12197</v>
      </c>
      <c r="D16225" t="s">
        <v>5006</v>
      </c>
      <c r="E16225" t="s">
        <v>150</v>
      </c>
      <c r="G16225" t="s">
        <v>8474</v>
      </c>
      <c r="H16225" t="s">
        <v>152</v>
      </c>
      <c r="I16225" s="1">
        <v>45444</v>
      </c>
      <c r="K16225" s="66">
        <v>0</v>
      </c>
      <c r="L16225" t="s">
        <v>92</v>
      </c>
      <c r="M16225" s="66">
        <v>22.17</v>
      </c>
      <c r="N16225" s="66">
        <v>0</v>
      </c>
      <c r="O16225" s="1" t="s">
        <v>13126</v>
      </c>
    </row>
    <row r="16226" spans="1:15">
      <c r="A16226" t="s">
        <v>11</v>
      </c>
      <c r="B16226" t="s">
        <v>4927</v>
      </c>
      <c r="C16226" t="s">
        <v>12197</v>
      </c>
      <c r="D16226" t="s">
        <v>5006</v>
      </c>
      <c r="E16226" t="s">
        <v>150</v>
      </c>
      <c r="G16226" t="s">
        <v>8474</v>
      </c>
      <c r="H16226" t="s">
        <v>152</v>
      </c>
      <c r="I16226" s="1">
        <v>45444</v>
      </c>
      <c r="K16226" s="66">
        <v>0</v>
      </c>
      <c r="L16226" t="s">
        <v>92</v>
      </c>
      <c r="M16226" s="66">
        <v>22.16</v>
      </c>
      <c r="N16226" s="66">
        <v>0</v>
      </c>
      <c r="O16226" s="1" t="s">
        <v>13126</v>
      </c>
    </row>
    <row r="16227" spans="1:15">
      <c r="A16227" t="s">
        <v>11</v>
      </c>
      <c r="B16227" t="s">
        <v>4927</v>
      </c>
      <c r="C16227" t="s">
        <v>12197</v>
      </c>
      <c r="D16227" t="s">
        <v>5006</v>
      </c>
      <c r="E16227" t="s">
        <v>150</v>
      </c>
      <c r="G16227" t="s">
        <v>8474</v>
      </c>
      <c r="H16227" t="s">
        <v>152</v>
      </c>
      <c r="I16227" s="1">
        <v>45444</v>
      </c>
      <c r="K16227" s="66">
        <v>0</v>
      </c>
      <c r="L16227" t="s">
        <v>92</v>
      </c>
      <c r="M16227" s="66">
        <v>22.17</v>
      </c>
      <c r="N16227" s="66">
        <v>0</v>
      </c>
      <c r="O16227" s="1" t="s">
        <v>13126</v>
      </c>
    </row>
    <row r="16228" spans="1:15">
      <c r="A16228" t="s">
        <v>11</v>
      </c>
      <c r="B16228" t="s">
        <v>4927</v>
      </c>
      <c r="C16228" t="s">
        <v>12197</v>
      </c>
      <c r="D16228" t="s">
        <v>5006</v>
      </c>
      <c r="E16228" t="s">
        <v>150</v>
      </c>
      <c r="G16228" t="s">
        <v>8474</v>
      </c>
      <c r="H16228" t="s">
        <v>152</v>
      </c>
      <c r="I16228" s="1">
        <v>45444</v>
      </c>
      <c r="K16228" s="66">
        <v>0</v>
      </c>
      <c r="L16228" t="s">
        <v>92</v>
      </c>
      <c r="M16228" s="66">
        <v>22.16</v>
      </c>
      <c r="N16228" s="66">
        <v>0</v>
      </c>
      <c r="O16228" s="1" t="s">
        <v>13126</v>
      </c>
    </row>
    <row r="16229" spans="1:15">
      <c r="A16229" t="s">
        <v>11</v>
      </c>
      <c r="B16229" t="s">
        <v>4927</v>
      </c>
      <c r="C16229" t="s">
        <v>12197</v>
      </c>
      <c r="D16229" t="s">
        <v>5006</v>
      </c>
      <c r="E16229" t="s">
        <v>150</v>
      </c>
      <c r="G16229" t="s">
        <v>8474</v>
      </c>
      <c r="H16229" t="s">
        <v>152</v>
      </c>
      <c r="I16229" s="1">
        <v>45444</v>
      </c>
      <c r="K16229" s="66">
        <v>0</v>
      </c>
      <c r="L16229" t="s">
        <v>92</v>
      </c>
      <c r="M16229" s="66">
        <v>11.08</v>
      </c>
      <c r="N16229" s="66">
        <v>0</v>
      </c>
      <c r="O16229" s="1" t="s">
        <v>13126</v>
      </c>
    </row>
    <row r="16230" spans="1:15">
      <c r="A16230" t="s">
        <v>11</v>
      </c>
      <c r="B16230" t="s">
        <v>4927</v>
      </c>
      <c r="C16230" t="s">
        <v>12197</v>
      </c>
      <c r="D16230" t="s">
        <v>5006</v>
      </c>
      <c r="E16230" t="s">
        <v>150</v>
      </c>
      <c r="G16230" t="s">
        <v>8474</v>
      </c>
      <c r="H16230" t="s">
        <v>152</v>
      </c>
      <c r="I16230" s="1">
        <v>45444</v>
      </c>
      <c r="K16230" s="66">
        <v>0</v>
      </c>
      <c r="L16230" t="s">
        <v>92</v>
      </c>
      <c r="M16230" s="66">
        <v>22.16</v>
      </c>
      <c r="N16230" s="66">
        <v>0</v>
      </c>
      <c r="O16230" s="1" t="s">
        <v>13126</v>
      </c>
    </row>
    <row r="16231" spans="1:15">
      <c r="A16231" t="s">
        <v>11</v>
      </c>
      <c r="B16231" t="s">
        <v>4927</v>
      </c>
      <c r="C16231" t="s">
        <v>12197</v>
      </c>
      <c r="D16231" t="s">
        <v>5006</v>
      </c>
      <c r="E16231" t="s">
        <v>150</v>
      </c>
      <c r="G16231" t="s">
        <v>8474</v>
      </c>
      <c r="H16231" t="s">
        <v>152</v>
      </c>
      <c r="I16231" s="1">
        <v>45444</v>
      </c>
      <c r="K16231" s="66">
        <v>0</v>
      </c>
      <c r="L16231" t="s">
        <v>92</v>
      </c>
      <c r="M16231" s="66">
        <v>11.08</v>
      </c>
      <c r="N16231" s="66">
        <v>0</v>
      </c>
      <c r="O16231" s="1" t="s">
        <v>13126</v>
      </c>
    </row>
    <row r="16232" spans="1:15">
      <c r="A16232" t="s">
        <v>11</v>
      </c>
      <c r="B16232" t="s">
        <v>4927</v>
      </c>
      <c r="C16232" t="s">
        <v>12197</v>
      </c>
      <c r="D16232" t="s">
        <v>5006</v>
      </c>
      <c r="E16232" t="s">
        <v>150</v>
      </c>
      <c r="G16232" t="s">
        <v>8474</v>
      </c>
      <c r="H16232" t="s">
        <v>152</v>
      </c>
      <c r="I16232" s="1">
        <v>45444</v>
      </c>
      <c r="K16232" s="66">
        <v>0</v>
      </c>
      <c r="L16232" t="s">
        <v>92</v>
      </c>
      <c r="M16232" s="66">
        <v>22.16</v>
      </c>
      <c r="N16232" s="66">
        <v>0</v>
      </c>
      <c r="O16232" s="1" t="s">
        <v>13126</v>
      </c>
    </row>
    <row r="16233" spans="1:15">
      <c r="A16233" t="s">
        <v>11</v>
      </c>
      <c r="B16233" t="s">
        <v>4927</v>
      </c>
      <c r="C16233" t="s">
        <v>12197</v>
      </c>
      <c r="D16233" t="s">
        <v>5006</v>
      </c>
      <c r="E16233" t="s">
        <v>150</v>
      </c>
      <c r="G16233" t="s">
        <v>8474</v>
      </c>
      <c r="H16233" t="s">
        <v>152</v>
      </c>
      <c r="I16233" s="1">
        <v>45444</v>
      </c>
      <c r="K16233" s="66">
        <v>0</v>
      </c>
      <c r="L16233" t="s">
        <v>92</v>
      </c>
      <c r="M16233" s="66">
        <v>22.17</v>
      </c>
      <c r="N16233" s="66">
        <v>0</v>
      </c>
      <c r="O16233" s="1" t="s">
        <v>13126</v>
      </c>
    </row>
    <row r="16234" spans="1:15">
      <c r="A16234" t="s">
        <v>11</v>
      </c>
      <c r="B16234" t="s">
        <v>4927</v>
      </c>
      <c r="C16234" t="s">
        <v>12197</v>
      </c>
      <c r="D16234" t="s">
        <v>5006</v>
      </c>
      <c r="E16234" t="s">
        <v>150</v>
      </c>
      <c r="G16234" t="s">
        <v>8474</v>
      </c>
      <c r="H16234" t="s">
        <v>152</v>
      </c>
      <c r="I16234" s="1">
        <v>45444</v>
      </c>
      <c r="K16234" s="66">
        <v>0</v>
      </c>
      <c r="L16234" t="s">
        <v>92</v>
      </c>
      <c r="M16234" s="66">
        <v>11.08</v>
      </c>
      <c r="N16234" s="66">
        <v>0</v>
      </c>
      <c r="O16234" s="1" t="s">
        <v>13126</v>
      </c>
    </row>
    <row r="16235" spans="1:15">
      <c r="A16235" t="s">
        <v>11</v>
      </c>
      <c r="B16235" t="s">
        <v>4927</v>
      </c>
      <c r="C16235" t="s">
        <v>12197</v>
      </c>
      <c r="D16235" t="s">
        <v>5006</v>
      </c>
      <c r="E16235" t="s">
        <v>150</v>
      </c>
      <c r="G16235" t="s">
        <v>8474</v>
      </c>
      <c r="H16235" t="s">
        <v>152</v>
      </c>
      <c r="I16235" s="1">
        <v>45444</v>
      </c>
      <c r="K16235" s="66">
        <v>0</v>
      </c>
      <c r="L16235" t="s">
        <v>92</v>
      </c>
      <c r="M16235" s="66">
        <v>11.08</v>
      </c>
      <c r="N16235" s="66">
        <v>0</v>
      </c>
      <c r="O16235" s="1" t="s">
        <v>13126</v>
      </c>
    </row>
    <row r="16236" spans="1:15">
      <c r="A16236" t="s">
        <v>11</v>
      </c>
      <c r="B16236" t="s">
        <v>4927</v>
      </c>
      <c r="C16236" t="s">
        <v>12197</v>
      </c>
      <c r="D16236" t="s">
        <v>5006</v>
      </c>
      <c r="E16236" t="s">
        <v>150</v>
      </c>
      <c r="G16236" t="s">
        <v>8474</v>
      </c>
      <c r="H16236" t="s">
        <v>152</v>
      </c>
      <c r="I16236" s="1">
        <v>45444</v>
      </c>
      <c r="K16236" s="66">
        <v>0</v>
      </c>
      <c r="L16236" t="s">
        <v>92</v>
      </c>
      <c r="M16236" s="66">
        <v>22.16</v>
      </c>
      <c r="N16236" s="66">
        <v>0</v>
      </c>
      <c r="O16236" s="1" t="s">
        <v>13126</v>
      </c>
    </row>
    <row r="16237" spans="1:15">
      <c r="A16237" t="s">
        <v>11</v>
      </c>
      <c r="B16237" t="s">
        <v>4927</v>
      </c>
      <c r="C16237" t="s">
        <v>12197</v>
      </c>
      <c r="D16237" t="s">
        <v>5006</v>
      </c>
      <c r="E16237" t="s">
        <v>150</v>
      </c>
      <c r="G16237" t="s">
        <v>8474</v>
      </c>
      <c r="H16237" t="s">
        <v>152</v>
      </c>
      <c r="I16237" s="1">
        <v>45444</v>
      </c>
      <c r="K16237" s="66">
        <v>0</v>
      </c>
      <c r="L16237" t="s">
        <v>92</v>
      </c>
      <c r="M16237" s="66">
        <v>22.16</v>
      </c>
      <c r="N16237" s="66">
        <v>0</v>
      </c>
      <c r="O16237" s="1" t="s">
        <v>13126</v>
      </c>
    </row>
    <row r="16238" spans="1:15">
      <c r="A16238" t="s">
        <v>11</v>
      </c>
      <c r="B16238" t="s">
        <v>4927</v>
      </c>
      <c r="C16238" t="s">
        <v>12197</v>
      </c>
      <c r="D16238" t="s">
        <v>5006</v>
      </c>
      <c r="E16238" t="s">
        <v>150</v>
      </c>
      <c r="G16238" t="s">
        <v>8474</v>
      </c>
      <c r="H16238" t="s">
        <v>152</v>
      </c>
      <c r="I16238" s="1">
        <v>45444</v>
      </c>
      <c r="K16238" s="66">
        <v>0</v>
      </c>
      <c r="L16238" t="s">
        <v>92</v>
      </c>
      <c r="M16238" s="66">
        <v>44.32</v>
      </c>
      <c r="N16238" s="66">
        <v>0</v>
      </c>
      <c r="O16238" s="1" t="s">
        <v>13126</v>
      </c>
    </row>
    <row r="16239" spans="1:15">
      <c r="A16239" t="s">
        <v>11</v>
      </c>
      <c r="B16239" t="s">
        <v>4927</v>
      </c>
      <c r="C16239" t="s">
        <v>11646</v>
      </c>
      <c r="D16239" t="s">
        <v>5006</v>
      </c>
      <c r="E16239" t="s">
        <v>150</v>
      </c>
      <c r="G16239" t="s">
        <v>8474</v>
      </c>
      <c r="H16239" t="s">
        <v>152</v>
      </c>
      <c r="I16239" s="1">
        <v>45444</v>
      </c>
      <c r="K16239" s="66">
        <v>0</v>
      </c>
      <c r="L16239" t="s">
        <v>92</v>
      </c>
      <c r="M16239" s="66">
        <v>44.32</v>
      </c>
      <c r="N16239" s="66">
        <v>0</v>
      </c>
      <c r="O16239" s="1" t="s">
        <v>13126</v>
      </c>
    </row>
    <row r="16240" spans="1:15">
      <c r="A16240" t="s">
        <v>11</v>
      </c>
      <c r="B16240" t="s">
        <v>4927</v>
      </c>
      <c r="C16240" t="s">
        <v>12197</v>
      </c>
      <c r="D16240" t="s">
        <v>5006</v>
      </c>
      <c r="E16240" t="s">
        <v>150</v>
      </c>
      <c r="G16240" t="s">
        <v>8474</v>
      </c>
      <c r="H16240" t="s">
        <v>152</v>
      </c>
      <c r="I16240" s="1">
        <v>45444</v>
      </c>
      <c r="K16240" s="66">
        <v>0</v>
      </c>
      <c r="L16240" t="s">
        <v>92</v>
      </c>
      <c r="M16240" s="66">
        <v>44.32</v>
      </c>
      <c r="N16240" s="66">
        <v>0</v>
      </c>
      <c r="O16240" s="1" t="s">
        <v>13126</v>
      </c>
    </row>
    <row r="16241" spans="1:15">
      <c r="A16241" t="s">
        <v>11</v>
      </c>
      <c r="B16241" t="s">
        <v>4927</v>
      </c>
      <c r="C16241" t="s">
        <v>12197</v>
      </c>
      <c r="D16241" t="s">
        <v>5006</v>
      </c>
      <c r="E16241" t="s">
        <v>150</v>
      </c>
      <c r="G16241" t="s">
        <v>8474</v>
      </c>
      <c r="H16241" t="s">
        <v>152</v>
      </c>
      <c r="I16241" s="1">
        <v>45444</v>
      </c>
      <c r="K16241" s="66">
        <v>0</v>
      </c>
      <c r="L16241" t="s">
        <v>92</v>
      </c>
      <c r="M16241" s="66">
        <v>44.32</v>
      </c>
      <c r="N16241" s="66">
        <v>0</v>
      </c>
      <c r="O16241" s="1" t="s">
        <v>13126</v>
      </c>
    </row>
    <row r="16242" spans="1:15">
      <c r="A16242" t="s">
        <v>11</v>
      </c>
      <c r="B16242" t="s">
        <v>4927</v>
      </c>
      <c r="C16242" t="s">
        <v>12198</v>
      </c>
      <c r="D16242" t="s">
        <v>5006</v>
      </c>
      <c r="E16242" t="s">
        <v>150</v>
      </c>
      <c r="G16242" t="s">
        <v>8474</v>
      </c>
      <c r="H16242" t="s">
        <v>152</v>
      </c>
      <c r="I16242" s="1">
        <v>45444</v>
      </c>
      <c r="K16242" s="66">
        <v>0</v>
      </c>
      <c r="L16242" t="s">
        <v>92</v>
      </c>
      <c r="M16242" s="66">
        <v>44.32</v>
      </c>
      <c r="N16242" s="66">
        <v>0</v>
      </c>
      <c r="O16242" s="1" t="s">
        <v>13126</v>
      </c>
    </row>
    <row r="16243" spans="1:15">
      <c r="A16243" t="s">
        <v>11</v>
      </c>
      <c r="B16243" t="s">
        <v>4927</v>
      </c>
      <c r="C16243" t="s">
        <v>12199</v>
      </c>
      <c r="D16243" t="s">
        <v>5006</v>
      </c>
      <c r="E16243" t="s">
        <v>150</v>
      </c>
      <c r="G16243" t="s">
        <v>8474</v>
      </c>
      <c r="H16243" t="s">
        <v>152</v>
      </c>
      <c r="I16243" s="1">
        <v>45444</v>
      </c>
      <c r="K16243" s="66">
        <v>0</v>
      </c>
      <c r="L16243" t="s">
        <v>92</v>
      </c>
      <c r="M16243" s="66">
        <v>1204.08</v>
      </c>
      <c r="N16243" s="66">
        <v>0</v>
      </c>
      <c r="O16243" s="1" t="s">
        <v>13126</v>
      </c>
    </row>
    <row r="16244" spans="1:15">
      <c r="A16244" t="s">
        <v>11</v>
      </c>
      <c r="B16244" t="s">
        <v>4927</v>
      </c>
      <c r="C16244" t="s">
        <v>12200</v>
      </c>
      <c r="D16244" t="s">
        <v>5006</v>
      </c>
      <c r="E16244" t="s">
        <v>150</v>
      </c>
      <c r="G16244" t="s">
        <v>8474</v>
      </c>
      <c r="H16244" t="s">
        <v>152</v>
      </c>
      <c r="I16244" s="1">
        <v>45444</v>
      </c>
      <c r="K16244" s="66">
        <v>0</v>
      </c>
      <c r="L16244" t="s">
        <v>92</v>
      </c>
      <c r="M16244" s="66">
        <v>13125</v>
      </c>
      <c r="N16244" s="66">
        <v>0</v>
      </c>
      <c r="O16244" s="1" t="s">
        <v>13126</v>
      </c>
    </row>
    <row r="16245" spans="1:15">
      <c r="A16245" t="s">
        <v>11</v>
      </c>
      <c r="B16245" t="s">
        <v>4927</v>
      </c>
      <c r="C16245" t="s">
        <v>12201</v>
      </c>
      <c r="D16245" t="s">
        <v>5006</v>
      </c>
      <c r="E16245" t="s">
        <v>150</v>
      </c>
      <c r="G16245" t="s">
        <v>8474</v>
      </c>
      <c r="H16245" t="s">
        <v>152</v>
      </c>
      <c r="I16245" s="1">
        <v>45444</v>
      </c>
      <c r="K16245" s="66">
        <v>0</v>
      </c>
      <c r="L16245" t="s">
        <v>92</v>
      </c>
      <c r="M16245" s="66">
        <v>10125</v>
      </c>
      <c r="N16245" s="66">
        <v>0</v>
      </c>
      <c r="O16245" s="1" t="s">
        <v>13126</v>
      </c>
    </row>
    <row r="16246" spans="1:15">
      <c r="A16246" t="s">
        <v>11</v>
      </c>
      <c r="B16246" t="s">
        <v>4927</v>
      </c>
      <c r="C16246" t="s">
        <v>12202</v>
      </c>
      <c r="D16246" t="s">
        <v>5006</v>
      </c>
      <c r="E16246" t="s">
        <v>150</v>
      </c>
      <c r="G16246" t="s">
        <v>8474</v>
      </c>
      <c r="H16246" t="s">
        <v>152</v>
      </c>
      <c r="I16246" s="1">
        <v>45444</v>
      </c>
      <c r="K16246" s="66">
        <v>0</v>
      </c>
      <c r="L16246" t="s">
        <v>92</v>
      </c>
      <c r="M16246" s="66">
        <v>31500</v>
      </c>
      <c r="N16246" s="66">
        <v>0</v>
      </c>
      <c r="O16246" s="1" t="s">
        <v>13126</v>
      </c>
    </row>
    <row r="16247" spans="1:15">
      <c r="A16247" t="s">
        <v>11</v>
      </c>
      <c r="B16247" t="s">
        <v>4927</v>
      </c>
      <c r="C16247" t="s">
        <v>12203</v>
      </c>
      <c r="D16247" t="s">
        <v>5006</v>
      </c>
      <c r="E16247" t="s">
        <v>150</v>
      </c>
      <c r="G16247" t="s">
        <v>8474</v>
      </c>
      <c r="H16247" t="s">
        <v>152</v>
      </c>
      <c r="I16247" s="1">
        <v>45444</v>
      </c>
      <c r="K16247" s="66">
        <v>0</v>
      </c>
      <c r="L16247" t="s">
        <v>92</v>
      </c>
      <c r="M16247" s="66">
        <v>44.32</v>
      </c>
      <c r="N16247" s="66">
        <v>0</v>
      </c>
      <c r="O16247" s="1" t="s">
        <v>13126</v>
      </c>
    </row>
    <row r="16248" spans="1:15">
      <c r="A16248" t="s">
        <v>11</v>
      </c>
      <c r="B16248" t="s">
        <v>4927</v>
      </c>
      <c r="C16248" t="s">
        <v>12203</v>
      </c>
      <c r="D16248" t="s">
        <v>5006</v>
      </c>
      <c r="E16248" t="s">
        <v>150</v>
      </c>
      <c r="G16248" t="s">
        <v>8474</v>
      </c>
      <c r="H16248" t="s">
        <v>152</v>
      </c>
      <c r="I16248" s="1">
        <v>45444</v>
      </c>
      <c r="K16248" s="66">
        <v>0</v>
      </c>
      <c r="L16248" t="s">
        <v>92</v>
      </c>
      <c r="M16248" s="66">
        <v>44.32</v>
      </c>
      <c r="N16248" s="66">
        <v>0</v>
      </c>
      <c r="O16248" s="1" t="s">
        <v>13126</v>
      </c>
    </row>
    <row r="16249" spans="1:15">
      <c r="A16249" t="s">
        <v>11</v>
      </c>
      <c r="B16249" t="s">
        <v>4927</v>
      </c>
      <c r="C16249" t="s">
        <v>12203</v>
      </c>
      <c r="D16249" t="s">
        <v>5006</v>
      </c>
      <c r="E16249" t="s">
        <v>150</v>
      </c>
      <c r="G16249" t="s">
        <v>8474</v>
      </c>
      <c r="H16249" t="s">
        <v>152</v>
      </c>
      <c r="I16249" s="1">
        <v>45444</v>
      </c>
      <c r="K16249" s="66">
        <v>0</v>
      </c>
      <c r="L16249" t="s">
        <v>92</v>
      </c>
      <c r="M16249" s="66">
        <v>44.32</v>
      </c>
      <c r="N16249" s="66">
        <v>0</v>
      </c>
      <c r="O16249" s="1" t="s">
        <v>13126</v>
      </c>
    </row>
    <row r="16250" spans="1:15">
      <c r="A16250" t="s">
        <v>11</v>
      </c>
      <c r="B16250" t="s">
        <v>4927</v>
      </c>
      <c r="C16250" t="s">
        <v>12204</v>
      </c>
      <c r="D16250" t="s">
        <v>5006</v>
      </c>
      <c r="E16250" t="s">
        <v>150</v>
      </c>
      <c r="G16250" t="s">
        <v>8474</v>
      </c>
      <c r="H16250" t="s">
        <v>152</v>
      </c>
      <c r="I16250" s="1">
        <v>45444</v>
      </c>
      <c r="K16250" s="66">
        <v>0</v>
      </c>
      <c r="L16250" t="s">
        <v>92</v>
      </c>
      <c r="M16250" s="66">
        <v>22.17</v>
      </c>
      <c r="N16250" s="66">
        <v>0</v>
      </c>
      <c r="O16250" s="1" t="s">
        <v>13126</v>
      </c>
    </row>
    <row r="16251" spans="1:15">
      <c r="A16251" t="s">
        <v>11</v>
      </c>
      <c r="B16251" t="s">
        <v>4927</v>
      </c>
      <c r="C16251" t="s">
        <v>12204</v>
      </c>
      <c r="D16251" t="s">
        <v>5006</v>
      </c>
      <c r="E16251" t="s">
        <v>150</v>
      </c>
      <c r="G16251" t="s">
        <v>8474</v>
      </c>
      <c r="H16251" t="s">
        <v>152</v>
      </c>
      <c r="I16251" s="1">
        <v>45444</v>
      </c>
      <c r="K16251" s="66">
        <v>0</v>
      </c>
      <c r="L16251" t="s">
        <v>92</v>
      </c>
      <c r="M16251" s="66">
        <v>11.08</v>
      </c>
      <c r="N16251" s="66">
        <v>0</v>
      </c>
      <c r="O16251" s="1" t="s">
        <v>13126</v>
      </c>
    </row>
    <row r="16252" spans="1:15">
      <c r="A16252" t="s">
        <v>11</v>
      </c>
      <c r="B16252" t="s">
        <v>4927</v>
      </c>
      <c r="C16252" t="s">
        <v>12203</v>
      </c>
      <c r="D16252" t="s">
        <v>5006</v>
      </c>
      <c r="E16252" t="s">
        <v>150</v>
      </c>
      <c r="G16252" t="s">
        <v>8474</v>
      </c>
      <c r="H16252" t="s">
        <v>152</v>
      </c>
      <c r="I16252" s="1">
        <v>45444</v>
      </c>
      <c r="K16252" s="66">
        <v>0</v>
      </c>
      <c r="L16252" t="s">
        <v>92</v>
      </c>
      <c r="M16252" s="66">
        <v>22.16</v>
      </c>
      <c r="N16252" s="66">
        <v>0</v>
      </c>
      <c r="O16252" s="1" t="s">
        <v>13126</v>
      </c>
    </row>
    <row r="16253" spans="1:15">
      <c r="A16253" t="s">
        <v>11</v>
      </c>
      <c r="B16253" t="s">
        <v>4927</v>
      </c>
      <c r="C16253" t="s">
        <v>12204</v>
      </c>
      <c r="D16253" t="s">
        <v>5006</v>
      </c>
      <c r="E16253" t="s">
        <v>150</v>
      </c>
      <c r="G16253" t="s">
        <v>8474</v>
      </c>
      <c r="H16253" t="s">
        <v>152</v>
      </c>
      <c r="I16253" s="1">
        <v>45444</v>
      </c>
      <c r="K16253" s="66">
        <v>0</v>
      </c>
      <c r="L16253" t="s">
        <v>92</v>
      </c>
      <c r="M16253" s="66">
        <v>11.08</v>
      </c>
      <c r="N16253" s="66">
        <v>0</v>
      </c>
      <c r="O16253" s="1" t="s">
        <v>13126</v>
      </c>
    </row>
    <row r="16254" spans="1:15">
      <c r="A16254" t="s">
        <v>11</v>
      </c>
      <c r="B16254" t="s">
        <v>4927</v>
      </c>
      <c r="C16254" t="s">
        <v>12203</v>
      </c>
      <c r="D16254" t="s">
        <v>5006</v>
      </c>
      <c r="E16254" t="s">
        <v>150</v>
      </c>
      <c r="G16254" t="s">
        <v>8474</v>
      </c>
      <c r="H16254" t="s">
        <v>152</v>
      </c>
      <c r="I16254" s="1">
        <v>45444</v>
      </c>
      <c r="K16254" s="66">
        <v>0</v>
      </c>
      <c r="L16254" t="s">
        <v>92</v>
      </c>
      <c r="M16254" s="66">
        <v>44.32</v>
      </c>
      <c r="N16254" s="66">
        <v>0</v>
      </c>
      <c r="O16254" s="1" t="s">
        <v>13126</v>
      </c>
    </row>
    <row r="16255" spans="1:15">
      <c r="A16255" t="s">
        <v>11</v>
      </c>
      <c r="B16255" t="s">
        <v>4927</v>
      </c>
      <c r="C16255" t="s">
        <v>12204</v>
      </c>
      <c r="D16255" t="s">
        <v>5006</v>
      </c>
      <c r="E16255" t="s">
        <v>150</v>
      </c>
      <c r="G16255" t="s">
        <v>8474</v>
      </c>
      <c r="H16255" t="s">
        <v>152</v>
      </c>
      <c r="I16255" s="1">
        <v>45444</v>
      </c>
      <c r="K16255" s="66">
        <v>0</v>
      </c>
      <c r="L16255" t="s">
        <v>92</v>
      </c>
      <c r="M16255" s="66">
        <v>11.08</v>
      </c>
      <c r="N16255" s="66">
        <v>0</v>
      </c>
      <c r="O16255" s="1" t="s">
        <v>13126</v>
      </c>
    </row>
    <row r="16256" spans="1:15">
      <c r="A16256" t="s">
        <v>11</v>
      </c>
      <c r="B16256" t="s">
        <v>4927</v>
      </c>
      <c r="C16256" t="s">
        <v>12204</v>
      </c>
      <c r="D16256" t="s">
        <v>5006</v>
      </c>
      <c r="E16256" t="s">
        <v>150</v>
      </c>
      <c r="G16256" t="s">
        <v>8474</v>
      </c>
      <c r="H16256" t="s">
        <v>152</v>
      </c>
      <c r="I16256" s="1">
        <v>45444</v>
      </c>
      <c r="K16256" s="66">
        <v>0</v>
      </c>
      <c r="L16256" t="s">
        <v>92</v>
      </c>
      <c r="M16256" s="66">
        <v>11.08</v>
      </c>
      <c r="N16256" s="66">
        <v>0</v>
      </c>
      <c r="O16256" s="1" t="s">
        <v>13126</v>
      </c>
    </row>
    <row r="16257" spans="1:15">
      <c r="A16257" t="s">
        <v>11</v>
      </c>
      <c r="B16257" t="s">
        <v>4927</v>
      </c>
      <c r="C16257" t="s">
        <v>12203</v>
      </c>
      <c r="D16257" t="s">
        <v>5006</v>
      </c>
      <c r="E16257" t="s">
        <v>150</v>
      </c>
      <c r="G16257" t="s">
        <v>8474</v>
      </c>
      <c r="H16257" t="s">
        <v>152</v>
      </c>
      <c r="I16257" s="1">
        <v>45444</v>
      </c>
      <c r="K16257" s="66">
        <v>0</v>
      </c>
      <c r="L16257" t="s">
        <v>92</v>
      </c>
      <c r="M16257" s="66">
        <v>44.32</v>
      </c>
      <c r="N16257" s="66">
        <v>0</v>
      </c>
      <c r="O16257" s="1" t="s">
        <v>13126</v>
      </c>
    </row>
    <row r="16258" spans="1:15">
      <c r="A16258" t="s">
        <v>11</v>
      </c>
      <c r="B16258" t="s">
        <v>4927</v>
      </c>
      <c r="C16258" t="s">
        <v>12204</v>
      </c>
      <c r="D16258" t="s">
        <v>5006</v>
      </c>
      <c r="E16258" t="s">
        <v>150</v>
      </c>
      <c r="G16258" t="s">
        <v>8474</v>
      </c>
      <c r="H16258" t="s">
        <v>152</v>
      </c>
      <c r="I16258" s="1">
        <v>45444</v>
      </c>
      <c r="K16258" s="66">
        <v>0</v>
      </c>
      <c r="L16258" t="s">
        <v>92</v>
      </c>
      <c r="M16258" s="66">
        <v>105</v>
      </c>
      <c r="N16258" s="66">
        <v>0</v>
      </c>
      <c r="O16258" s="1" t="s">
        <v>13126</v>
      </c>
    </row>
    <row r="16259" spans="1:15">
      <c r="A16259" t="s">
        <v>11</v>
      </c>
      <c r="B16259" t="s">
        <v>4927</v>
      </c>
      <c r="C16259" t="s">
        <v>12203</v>
      </c>
      <c r="D16259" t="s">
        <v>5006</v>
      </c>
      <c r="E16259" t="s">
        <v>150</v>
      </c>
      <c r="G16259" t="s">
        <v>8474</v>
      </c>
      <c r="H16259" t="s">
        <v>152</v>
      </c>
      <c r="I16259" s="1">
        <v>45444</v>
      </c>
      <c r="K16259" s="66">
        <v>0</v>
      </c>
      <c r="L16259" t="s">
        <v>92</v>
      </c>
      <c r="M16259" s="66">
        <v>44.32</v>
      </c>
      <c r="N16259" s="66">
        <v>0</v>
      </c>
      <c r="O16259" s="1" t="s">
        <v>13126</v>
      </c>
    </row>
    <row r="16260" spans="1:15">
      <c r="A16260" t="s">
        <v>11</v>
      </c>
      <c r="B16260" t="s">
        <v>4927</v>
      </c>
      <c r="C16260" t="s">
        <v>12203</v>
      </c>
      <c r="D16260" t="s">
        <v>5006</v>
      </c>
      <c r="E16260" t="s">
        <v>150</v>
      </c>
      <c r="G16260" t="s">
        <v>8474</v>
      </c>
      <c r="H16260" t="s">
        <v>152</v>
      </c>
      <c r="I16260" s="1">
        <v>45444</v>
      </c>
      <c r="K16260" s="66">
        <v>0</v>
      </c>
      <c r="L16260" t="s">
        <v>92</v>
      </c>
      <c r="M16260" s="66">
        <v>105</v>
      </c>
      <c r="N16260" s="66">
        <v>0</v>
      </c>
      <c r="O16260" s="1" t="s">
        <v>13126</v>
      </c>
    </row>
    <row r="16261" spans="1:15">
      <c r="A16261" t="s">
        <v>11</v>
      </c>
      <c r="B16261" t="s">
        <v>4927</v>
      </c>
      <c r="C16261" t="s">
        <v>12204</v>
      </c>
      <c r="D16261" t="s">
        <v>5006</v>
      </c>
      <c r="E16261" t="s">
        <v>150</v>
      </c>
      <c r="G16261" t="s">
        <v>8474</v>
      </c>
      <c r="H16261" t="s">
        <v>152</v>
      </c>
      <c r="I16261" s="1">
        <v>45444</v>
      </c>
      <c r="K16261" s="66">
        <v>0</v>
      </c>
      <c r="L16261" t="s">
        <v>92</v>
      </c>
      <c r="M16261" s="66">
        <v>105</v>
      </c>
      <c r="N16261" s="66">
        <v>0</v>
      </c>
      <c r="O16261" s="1" t="s">
        <v>13126</v>
      </c>
    </row>
    <row r="16262" spans="1:15">
      <c r="A16262" t="s">
        <v>11</v>
      </c>
      <c r="B16262" t="s">
        <v>4927</v>
      </c>
      <c r="C16262" t="s">
        <v>12204</v>
      </c>
      <c r="D16262" t="s">
        <v>5006</v>
      </c>
      <c r="E16262" t="s">
        <v>150</v>
      </c>
      <c r="G16262" t="s">
        <v>8474</v>
      </c>
      <c r="H16262" t="s">
        <v>152</v>
      </c>
      <c r="I16262" s="1">
        <v>45444</v>
      </c>
      <c r="K16262" s="66">
        <v>0</v>
      </c>
      <c r="L16262" t="s">
        <v>92</v>
      </c>
      <c r="M16262" s="66">
        <v>44.32</v>
      </c>
      <c r="N16262" s="66">
        <v>0</v>
      </c>
      <c r="O16262" s="1" t="s">
        <v>13126</v>
      </c>
    </row>
    <row r="16263" spans="1:15">
      <c r="A16263" t="s">
        <v>11</v>
      </c>
      <c r="B16263" t="s">
        <v>4927</v>
      </c>
      <c r="C16263" t="s">
        <v>12203</v>
      </c>
      <c r="D16263" t="s">
        <v>5006</v>
      </c>
      <c r="E16263" t="s">
        <v>150</v>
      </c>
      <c r="G16263" t="s">
        <v>8474</v>
      </c>
      <c r="H16263" t="s">
        <v>152</v>
      </c>
      <c r="I16263" s="1">
        <v>45444</v>
      </c>
      <c r="K16263" s="66">
        <v>0</v>
      </c>
      <c r="L16263" t="s">
        <v>92</v>
      </c>
      <c r="M16263" s="66">
        <v>105</v>
      </c>
      <c r="N16263" s="66">
        <v>0</v>
      </c>
      <c r="O16263" s="1" t="s">
        <v>13126</v>
      </c>
    </row>
    <row r="16264" spans="1:15">
      <c r="A16264" t="s">
        <v>11</v>
      </c>
      <c r="B16264" t="s">
        <v>4927</v>
      </c>
      <c r="C16264" t="s">
        <v>12204</v>
      </c>
      <c r="D16264" t="s">
        <v>5006</v>
      </c>
      <c r="E16264" t="s">
        <v>150</v>
      </c>
      <c r="G16264" t="s">
        <v>8474</v>
      </c>
      <c r="H16264" t="s">
        <v>152</v>
      </c>
      <c r="I16264" s="1">
        <v>45444</v>
      </c>
      <c r="K16264" s="66">
        <v>0</v>
      </c>
      <c r="L16264" t="s">
        <v>92</v>
      </c>
      <c r="M16264" s="66">
        <v>52.5</v>
      </c>
      <c r="N16264" s="66">
        <v>0</v>
      </c>
      <c r="O16264" s="1" t="s">
        <v>13126</v>
      </c>
    </row>
    <row r="16265" spans="1:15">
      <c r="A16265" t="s">
        <v>11</v>
      </c>
      <c r="B16265" t="s">
        <v>4927</v>
      </c>
      <c r="C16265" t="s">
        <v>12205</v>
      </c>
      <c r="D16265" t="s">
        <v>5006</v>
      </c>
      <c r="E16265" t="s">
        <v>150</v>
      </c>
      <c r="G16265" t="s">
        <v>8474</v>
      </c>
      <c r="H16265" t="s">
        <v>152</v>
      </c>
      <c r="I16265" s="1">
        <v>45413</v>
      </c>
      <c r="K16265" s="66">
        <v>0</v>
      </c>
      <c r="L16265" t="s">
        <v>92</v>
      </c>
      <c r="M16265" s="66">
        <v>105</v>
      </c>
      <c r="N16265" s="66">
        <v>0</v>
      </c>
      <c r="O16265" s="1" t="s">
        <v>13126</v>
      </c>
    </row>
    <row r="16266" spans="1:15">
      <c r="A16266" t="s">
        <v>11</v>
      </c>
      <c r="B16266" t="s">
        <v>4927</v>
      </c>
      <c r="C16266" t="s">
        <v>12204</v>
      </c>
      <c r="D16266" t="s">
        <v>5006</v>
      </c>
      <c r="E16266" t="s">
        <v>150</v>
      </c>
      <c r="G16266" t="s">
        <v>8474</v>
      </c>
      <c r="H16266" t="s">
        <v>152</v>
      </c>
      <c r="I16266" s="1">
        <v>45444</v>
      </c>
      <c r="K16266" s="66">
        <v>0</v>
      </c>
      <c r="L16266" t="s">
        <v>92</v>
      </c>
      <c r="M16266" s="66">
        <v>11.08</v>
      </c>
      <c r="N16266" s="66">
        <v>0</v>
      </c>
      <c r="O16266" s="1" t="s">
        <v>13126</v>
      </c>
    </row>
    <row r="16267" spans="1:15">
      <c r="A16267" t="s">
        <v>11</v>
      </c>
      <c r="B16267" t="s">
        <v>4927</v>
      </c>
      <c r="C16267" t="s">
        <v>12206</v>
      </c>
      <c r="D16267" t="s">
        <v>5006</v>
      </c>
      <c r="E16267" t="s">
        <v>150</v>
      </c>
      <c r="G16267" t="s">
        <v>8474</v>
      </c>
      <c r="H16267" t="s">
        <v>152</v>
      </c>
      <c r="I16267" s="1">
        <v>45444</v>
      </c>
      <c r="K16267" s="66">
        <v>0</v>
      </c>
      <c r="L16267" t="s">
        <v>92</v>
      </c>
      <c r="M16267" s="66">
        <v>167.67</v>
      </c>
      <c r="N16267" s="66">
        <v>0</v>
      </c>
      <c r="O16267" s="1" t="s">
        <v>13126</v>
      </c>
    </row>
    <row r="16268" spans="1:15">
      <c r="A16268" t="s">
        <v>11</v>
      </c>
      <c r="B16268" t="s">
        <v>4927</v>
      </c>
      <c r="C16268" t="s">
        <v>12206</v>
      </c>
      <c r="D16268" t="s">
        <v>5006</v>
      </c>
      <c r="E16268" t="s">
        <v>150</v>
      </c>
      <c r="G16268" t="s">
        <v>8474</v>
      </c>
      <c r="H16268" t="s">
        <v>152</v>
      </c>
      <c r="I16268" s="1">
        <v>45444</v>
      </c>
      <c r="K16268" s="66">
        <v>0</v>
      </c>
      <c r="L16268" t="s">
        <v>92</v>
      </c>
      <c r="M16268" s="66">
        <v>684.82</v>
      </c>
      <c r="N16268" s="66">
        <v>0</v>
      </c>
      <c r="O16268" s="1" t="s">
        <v>13126</v>
      </c>
    </row>
    <row r="16269" spans="1:15">
      <c r="A16269" t="s">
        <v>11</v>
      </c>
      <c r="B16269" t="s">
        <v>4927</v>
      </c>
      <c r="C16269" t="s">
        <v>12207</v>
      </c>
      <c r="D16269" t="s">
        <v>5006</v>
      </c>
      <c r="E16269" t="s">
        <v>150</v>
      </c>
      <c r="G16269" t="s">
        <v>8474</v>
      </c>
      <c r="H16269" t="s">
        <v>152</v>
      </c>
      <c r="I16269" s="1">
        <v>45444</v>
      </c>
      <c r="K16269" s="66">
        <v>0</v>
      </c>
      <c r="L16269" t="s">
        <v>92</v>
      </c>
      <c r="M16269" s="66">
        <v>31.5</v>
      </c>
      <c r="N16269" s="66">
        <v>0</v>
      </c>
      <c r="O16269" s="1" t="s">
        <v>13126</v>
      </c>
    </row>
    <row r="16270" spans="1:15">
      <c r="A16270" t="s">
        <v>11</v>
      </c>
      <c r="B16270" t="s">
        <v>4927</v>
      </c>
      <c r="C16270" t="s">
        <v>12208</v>
      </c>
      <c r="D16270" t="s">
        <v>5006</v>
      </c>
      <c r="E16270" t="s">
        <v>150</v>
      </c>
      <c r="G16270" t="s">
        <v>8474</v>
      </c>
      <c r="H16270" t="s">
        <v>152</v>
      </c>
      <c r="I16270" s="1">
        <v>45474</v>
      </c>
      <c r="K16270" s="66">
        <v>0</v>
      </c>
      <c r="L16270" t="s">
        <v>92</v>
      </c>
      <c r="M16270" s="66">
        <v>44.32</v>
      </c>
      <c r="N16270" s="66">
        <v>0</v>
      </c>
      <c r="O16270" s="1" t="s">
        <v>13126</v>
      </c>
    </row>
    <row r="16271" spans="1:15">
      <c r="A16271" t="s">
        <v>11</v>
      </c>
      <c r="B16271" t="s">
        <v>4927</v>
      </c>
      <c r="C16271" t="s">
        <v>12208</v>
      </c>
      <c r="D16271" t="s">
        <v>5006</v>
      </c>
      <c r="E16271" t="s">
        <v>150</v>
      </c>
      <c r="G16271" t="s">
        <v>8474</v>
      </c>
      <c r="H16271" t="s">
        <v>152</v>
      </c>
      <c r="I16271" s="1">
        <v>45474</v>
      </c>
      <c r="K16271" s="66">
        <v>0</v>
      </c>
      <c r="L16271" t="s">
        <v>92</v>
      </c>
      <c r="M16271" s="66">
        <v>44.32</v>
      </c>
      <c r="N16271" s="66">
        <v>0</v>
      </c>
      <c r="O16271" s="1" t="s">
        <v>13126</v>
      </c>
    </row>
    <row r="16272" spans="1:15">
      <c r="A16272" t="s">
        <v>11</v>
      </c>
      <c r="B16272" t="s">
        <v>4927</v>
      </c>
      <c r="C16272" t="s">
        <v>12208</v>
      </c>
      <c r="D16272" t="s">
        <v>5006</v>
      </c>
      <c r="E16272" t="s">
        <v>150</v>
      </c>
      <c r="G16272" t="s">
        <v>8474</v>
      </c>
      <c r="H16272" t="s">
        <v>152</v>
      </c>
      <c r="I16272" s="1">
        <v>45474</v>
      </c>
      <c r="K16272" s="66">
        <v>0</v>
      </c>
      <c r="L16272" t="s">
        <v>92</v>
      </c>
      <c r="M16272" s="66">
        <v>44.32</v>
      </c>
      <c r="N16272" s="66">
        <v>0</v>
      </c>
      <c r="O16272" s="1" t="s">
        <v>13126</v>
      </c>
    </row>
    <row r="16273" spans="1:15">
      <c r="A16273" t="s">
        <v>11</v>
      </c>
      <c r="B16273" t="s">
        <v>4927</v>
      </c>
      <c r="C16273" t="s">
        <v>12208</v>
      </c>
      <c r="D16273" t="s">
        <v>5006</v>
      </c>
      <c r="E16273" t="s">
        <v>150</v>
      </c>
      <c r="G16273" t="s">
        <v>8474</v>
      </c>
      <c r="H16273" t="s">
        <v>152</v>
      </c>
      <c r="I16273" s="1">
        <v>45474</v>
      </c>
      <c r="K16273" s="66">
        <v>0</v>
      </c>
      <c r="L16273" t="s">
        <v>92</v>
      </c>
      <c r="M16273" s="66">
        <v>22.17</v>
      </c>
      <c r="N16273" s="66">
        <v>0</v>
      </c>
      <c r="O16273" s="1" t="s">
        <v>13126</v>
      </c>
    </row>
    <row r="16274" spans="1:15">
      <c r="A16274" t="s">
        <v>11</v>
      </c>
      <c r="B16274" t="s">
        <v>4927</v>
      </c>
      <c r="C16274" t="s">
        <v>12209</v>
      </c>
      <c r="D16274" t="s">
        <v>5006</v>
      </c>
      <c r="E16274" t="s">
        <v>150</v>
      </c>
      <c r="G16274" t="s">
        <v>8474</v>
      </c>
      <c r="H16274" t="s">
        <v>152</v>
      </c>
      <c r="I16274" s="1">
        <v>45474</v>
      </c>
      <c r="K16274" s="66">
        <v>0</v>
      </c>
      <c r="L16274" t="s">
        <v>92</v>
      </c>
      <c r="M16274" s="66">
        <v>44.32</v>
      </c>
      <c r="N16274" s="66">
        <v>0</v>
      </c>
      <c r="O16274" s="1" t="s">
        <v>13126</v>
      </c>
    </row>
    <row r="16275" spans="1:15">
      <c r="A16275" t="s">
        <v>11</v>
      </c>
      <c r="B16275" t="s">
        <v>4927</v>
      </c>
      <c r="C16275" t="s">
        <v>12209</v>
      </c>
      <c r="D16275" t="s">
        <v>5006</v>
      </c>
      <c r="E16275" t="s">
        <v>150</v>
      </c>
      <c r="G16275" t="s">
        <v>8474</v>
      </c>
      <c r="H16275" t="s">
        <v>152</v>
      </c>
      <c r="I16275" s="1">
        <v>45474</v>
      </c>
      <c r="K16275" s="66">
        <v>0</v>
      </c>
      <c r="L16275" t="s">
        <v>92</v>
      </c>
      <c r="M16275" s="66">
        <v>105</v>
      </c>
      <c r="N16275" s="66">
        <v>0</v>
      </c>
      <c r="O16275" s="1" t="s">
        <v>13126</v>
      </c>
    </row>
    <row r="16276" spans="1:15">
      <c r="A16276" t="s">
        <v>11</v>
      </c>
      <c r="B16276" t="s">
        <v>4927</v>
      </c>
      <c r="C16276" t="s">
        <v>12209</v>
      </c>
      <c r="D16276" t="s">
        <v>5006</v>
      </c>
      <c r="E16276" t="s">
        <v>150</v>
      </c>
      <c r="G16276" t="s">
        <v>8474</v>
      </c>
      <c r="H16276" t="s">
        <v>152</v>
      </c>
      <c r="I16276" s="1">
        <v>45474</v>
      </c>
      <c r="K16276" s="66">
        <v>0</v>
      </c>
      <c r="L16276" t="s">
        <v>92</v>
      </c>
      <c r="M16276" s="66">
        <v>22.17</v>
      </c>
      <c r="N16276" s="66">
        <v>0</v>
      </c>
      <c r="O16276" s="1" t="s">
        <v>13126</v>
      </c>
    </row>
    <row r="16277" spans="1:15">
      <c r="A16277" t="s">
        <v>11</v>
      </c>
      <c r="B16277" t="s">
        <v>4927</v>
      </c>
      <c r="C16277" t="s">
        <v>12209</v>
      </c>
      <c r="D16277" t="s">
        <v>5006</v>
      </c>
      <c r="E16277" t="s">
        <v>150</v>
      </c>
      <c r="G16277" t="s">
        <v>8474</v>
      </c>
      <c r="H16277" t="s">
        <v>152</v>
      </c>
      <c r="I16277" s="1">
        <v>45474</v>
      </c>
      <c r="K16277" s="66">
        <v>0</v>
      </c>
      <c r="L16277" t="s">
        <v>92</v>
      </c>
      <c r="M16277" s="66">
        <v>11.08</v>
      </c>
      <c r="N16277" s="66">
        <v>0</v>
      </c>
      <c r="O16277" s="1" t="s">
        <v>13126</v>
      </c>
    </row>
    <row r="16278" spans="1:15">
      <c r="A16278" t="s">
        <v>11</v>
      </c>
      <c r="B16278" t="s">
        <v>4927</v>
      </c>
      <c r="C16278" t="s">
        <v>12209</v>
      </c>
      <c r="D16278" t="s">
        <v>5006</v>
      </c>
      <c r="E16278" t="s">
        <v>150</v>
      </c>
      <c r="G16278" t="s">
        <v>8474</v>
      </c>
      <c r="H16278" t="s">
        <v>152</v>
      </c>
      <c r="I16278" s="1">
        <v>45474</v>
      </c>
      <c r="K16278" s="66">
        <v>0</v>
      </c>
      <c r="L16278" t="s">
        <v>92</v>
      </c>
      <c r="M16278" s="66">
        <v>11.08</v>
      </c>
      <c r="N16278" s="66">
        <v>0</v>
      </c>
      <c r="O16278" s="1" t="s">
        <v>13126</v>
      </c>
    </row>
    <row r="16279" spans="1:15">
      <c r="A16279" t="s">
        <v>11</v>
      </c>
      <c r="B16279" t="s">
        <v>4927</v>
      </c>
      <c r="C16279" t="s">
        <v>12209</v>
      </c>
      <c r="D16279" t="s">
        <v>5006</v>
      </c>
      <c r="E16279" t="s">
        <v>150</v>
      </c>
      <c r="G16279" t="s">
        <v>8474</v>
      </c>
      <c r="H16279" t="s">
        <v>152</v>
      </c>
      <c r="I16279" s="1">
        <v>45474</v>
      </c>
      <c r="K16279" s="66">
        <v>0</v>
      </c>
      <c r="L16279" t="s">
        <v>92</v>
      </c>
      <c r="M16279" s="66">
        <v>11.08</v>
      </c>
      <c r="N16279" s="66">
        <v>0</v>
      </c>
      <c r="O16279" s="1" t="s">
        <v>13126</v>
      </c>
    </row>
    <row r="16280" spans="1:15">
      <c r="A16280" t="s">
        <v>11</v>
      </c>
      <c r="B16280" t="s">
        <v>4927</v>
      </c>
      <c r="C16280" t="s">
        <v>12209</v>
      </c>
      <c r="D16280" t="s">
        <v>5006</v>
      </c>
      <c r="E16280" t="s">
        <v>150</v>
      </c>
      <c r="G16280" t="s">
        <v>8474</v>
      </c>
      <c r="H16280" t="s">
        <v>152</v>
      </c>
      <c r="I16280" s="1">
        <v>45474</v>
      </c>
      <c r="K16280" s="66">
        <v>0</v>
      </c>
      <c r="L16280" t="s">
        <v>92</v>
      </c>
      <c r="M16280" s="66">
        <v>11.08</v>
      </c>
      <c r="N16280" s="66">
        <v>0</v>
      </c>
      <c r="O16280" s="1" t="s">
        <v>13126</v>
      </c>
    </row>
    <row r="16281" spans="1:15">
      <c r="A16281" t="s">
        <v>11</v>
      </c>
      <c r="B16281" t="s">
        <v>4927</v>
      </c>
      <c r="C16281" t="s">
        <v>12209</v>
      </c>
      <c r="D16281" t="s">
        <v>5006</v>
      </c>
      <c r="E16281" t="s">
        <v>150</v>
      </c>
      <c r="G16281" t="s">
        <v>8474</v>
      </c>
      <c r="H16281" t="s">
        <v>152</v>
      </c>
      <c r="I16281" s="1">
        <v>45474</v>
      </c>
      <c r="K16281" s="66">
        <v>0</v>
      </c>
      <c r="L16281" t="s">
        <v>92</v>
      </c>
      <c r="M16281" s="66">
        <v>11.08</v>
      </c>
      <c r="N16281" s="66">
        <v>0</v>
      </c>
      <c r="O16281" s="1" t="s">
        <v>13126</v>
      </c>
    </row>
    <row r="16282" spans="1:15">
      <c r="A16282" t="s">
        <v>11</v>
      </c>
      <c r="B16282" t="s">
        <v>4927</v>
      </c>
      <c r="C16282" t="s">
        <v>12209</v>
      </c>
      <c r="D16282" t="s">
        <v>5006</v>
      </c>
      <c r="E16282" t="s">
        <v>150</v>
      </c>
      <c r="G16282" t="s">
        <v>8474</v>
      </c>
      <c r="H16282" t="s">
        <v>152</v>
      </c>
      <c r="I16282" s="1">
        <v>45474</v>
      </c>
      <c r="K16282" s="66">
        <v>0</v>
      </c>
      <c r="L16282" t="s">
        <v>92</v>
      </c>
      <c r="M16282" s="66">
        <v>11.08</v>
      </c>
      <c r="N16282" s="66">
        <v>0</v>
      </c>
      <c r="O16282" s="1" t="s">
        <v>13126</v>
      </c>
    </row>
    <row r="16283" spans="1:15">
      <c r="A16283" t="s">
        <v>11</v>
      </c>
      <c r="B16283" t="s">
        <v>4927</v>
      </c>
      <c r="C16283" t="s">
        <v>12209</v>
      </c>
      <c r="D16283" t="s">
        <v>5006</v>
      </c>
      <c r="E16283" t="s">
        <v>150</v>
      </c>
      <c r="G16283" t="s">
        <v>8474</v>
      </c>
      <c r="H16283" t="s">
        <v>152</v>
      </c>
      <c r="I16283" s="1">
        <v>45474</v>
      </c>
      <c r="K16283" s="66">
        <v>0</v>
      </c>
      <c r="L16283" t="s">
        <v>92</v>
      </c>
      <c r="M16283" s="66">
        <v>11.08</v>
      </c>
      <c r="N16283" s="66">
        <v>0</v>
      </c>
      <c r="O16283" s="1" t="s">
        <v>13126</v>
      </c>
    </row>
    <row r="16284" spans="1:15">
      <c r="A16284" t="s">
        <v>11</v>
      </c>
      <c r="B16284" t="s">
        <v>4927</v>
      </c>
      <c r="C16284" t="s">
        <v>12209</v>
      </c>
      <c r="D16284" t="s">
        <v>5006</v>
      </c>
      <c r="E16284" t="s">
        <v>150</v>
      </c>
      <c r="G16284" t="s">
        <v>8474</v>
      </c>
      <c r="H16284" t="s">
        <v>152</v>
      </c>
      <c r="I16284" s="1">
        <v>45474</v>
      </c>
      <c r="K16284" s="66">
        <v>0</v>
      </c>
      <c r="L16284" t="s">
        <v>92</v>
      </c>
      <c r="M16284" s="66">
        <v>22.17</v>
      </c>
      <c r="N16284" s="66">
        <v>0</v>
      </c>
      <c r="O16284" s="1" t="s">
        <v>13126</v>
      </c>
    </row>
    <row r="16285" spans="1:15">
      <c r="A16285" t="s">
        <v>11</v>
      </c>
      <c r="B16285" t="s">
        <v>4927</v>
      </c>
      <c r="C16285" t="s">
        <v>12209</v>
      </c>
      <c r="D16285" t="s">
        <v>5006</v>
      </c>
      <c r="E16285" t="s">
        <v>150</v>
      </c>
      <c r="G16285" t="s">
        <v>8474</v>
      </c>
      <c r="H16285" t="s">
        <v>152</v>
      </c>
      <c r="I16285" s="1">
        <v>45474</v>
      </c>
      <c r="K16285" s="66">
        <v>0</v>
      </c>
      <c r="L16285" t="s">
        <v>92</v>
      </c>
      <c r="M16285" s="66">
        <v>11.08</v>
      </c>
      <c r="N16285" s="66">
        <v>0</v>
      </c>
      <c r="O16285" s="1" t="s">
        <v>13126</v>
      </c>
    </row>
    <row r="16286" spans="1:15">
      <c r="A16286" t="s">
        <v>11</v>
      </c>
      <c r="B16286" t="s">
        <v>4927</v>
      </c>
      <c r="C16286" t="s">
        <v>12209</v>
      </c>
      <c r="D16286" t="s">
        <v>5006</v>
      </c>
      <c r="E16286" t="s">
        <v>150</v>
      </c>
      <c r="G16286" t="s">
        <v>8474</v>
      </c>
      <c r="H16286" t="s">
        <v>152</v>
      </c>
      <c r="I16286" s="1">
        <v>45474</v>
      </c>
      <c r="K16286" s="66">
        <v>0</v>
      </c>
      <c r="L16286" t="s">
        <v>92</v>
      </c>
      <c r="M16286" s="66">
        <v>22.17</v>
      </c>
      <c r="N16286" s="66">
        <v>0</v>
      </c>
      <c r="O16286" s="1" t="s">
        <v>13126</v>
      </c>
    </row>
    <row r="16287" spans="1:15">
      <c r="A16287" t="s">
        <v>11</v>
      </c>
      <c r="B16287" t="s">
        <v>4927</v>
      </c>
      <c r="C16287" t="s">
        <v>12209</v>
      </c>
      <c r="D16287" t="s">
        <v>5006</v>
      </c>
      <c r="E16287" t="s">
        <v>150</v>
      </c>
      <c r="G16287" t="s">
        <v>8474</v>
      </c>
      <c r="H16287" t="s">
        <v>152</v>
      </c>
      <c r="I16287" s="1">
        <v>45474</v>
      </c>
      <c r="K16287" s="66">
        <v>0</v>
      </c>
      <c r="L16287" t="s">
        <v>92</v>
      </c>
      <c r="M16287" s="66">
        <v>22.17</v>
      </c>
      <c r="N16287" s="66">
        <v>0</v>
      </c>
      <c r="O16287" s="1" t="s">
        <v>13126</v>
      </c>
    </row>
    <row r="16288" spans="1:15">
      <c r="A16288" t="s">
        <v>11</v>
      </c>
      <c r="B16288" t="s">
        <v>4927</v>
      </c>
      <c r="C16288" t="s">
        <v>12210</v>
      </c>
      <c r="D16288" t="s">
        <v>5006</v>
      </c>
      <c r="E16288" t="s">
        <v>150</v>
      </c>
      <c r="G16288" t="s">
        <v>8474</v>
      </c>
      <c r="H16288" t="s">
        <v>152</v>
      </c>
      <c r="I16288" s="1">
        <v>45474</v>
      </c>
      <c r="K16288" s="66">
        <v>0</v>
      </c>
      <c r="L16288" t="s">
        <v>92</v>
      </c>
      <c r="M16288" s="66">
        <v>7518.07</v>
      </c>
      <c r="N16288" s="66">
        <v>0</v>
      </c>
      <c r="O16288" s="1" t="s">
        <v>13126</v>
      </c>
    </row>
    <row r="16289" spans="1:15">
      <c r="A16289" t="s">
        <v>11</v>
      </c>
      <c r="B16289" t="s">
        <v>4927</v>
      </c>
      <c r="C16289" t="s">
        <v>12211</v>
      </c>
      <c r="D16289" t="s">
        <v>5006</v>
      </c>
      <c r="E16289" t="s">
        <v>150</v>
      </c>
      <c r="G16289" t="s">
        <v>8474</v>
      </c>
      <c r="H16289" t="s">
        <v>152</v>
      </c>
      <c r="I16289" s="1">
        <v>45474</v>
      </c>
      <c r="K16289" s="66">
        <v>0</v>
      </c>
      <c r="L16289" t="s">
        <v>92</v>
      </c>
      <c r="M16289" s="66">
        <v>11.08</v>
      </c>
      <c r="N16289" s="66">
        <v>0</v>
      </c>
      <c r="O16289" s="1" t="s">
        <v>13126</v>
      </c>
    </row>
    <row r="16290" spans="1:15">
      <c r="A16290" t="s">
        <v>11</v>
      </c>
      <c r="B16290" t="s">
        <v>4927</v>
      </c>
      <c r="C16290" t="s">
        <v>12211</v>
      </c>
      <c r="D16290" t="s">
        <v>5006</v>
      </c>
      <c r="E16290" t="s">
        <v>150</v>
      </c>
      <c r="G16290" t="s">
        <v>8474</v>
      </c>
      <c r="H16290" t="s">
        <v>152</v>
      </c>
      <c r="I16290" s="1">
        <v>45474</v>
      </c>
      <c r="K16290" s="66">
        <v>0</v>
      </c>
      <c r="L16290" t="s">
        <v>92</v>
      </c>
      <c r="M16290" s="66">
        <v>11.08</v>
      </c>
      <c r="N16290" s="66">
        <v>0</v>
      </c>
      <c r="O16290" s="1" t="s">
        <v>13126</v>
      </c>
    </row>
    <row r="16291" spans="1:15">
      <c r="A16291" t="s">
        <v>11</v>
      </c>
      <c r="B16291" t="s">
        <v>4927</v>
      </c>
      <c r="C16291" t="s">
        <v>12211</v>
      </c>
      <c r="D16291" t="s">
        <v>5006</v>
      </c>
      <c r="E16291" t="s">
        <v>150</v>
      </c>
      <c r="G16291" t="s">
        <v>8474</v>
      </c>
      <c r="H16291" t="s">
        <v>152</v>
      </c>
      <c r="I16291" s="1">
        <v>45474</v>
      </c>
      <c r="K16291" s="66">
        <v>0</v>
      </c>
      <c r="L16291" t="s">
        <v>92</v>
      </c>
      <c r="M16291" s="66">
        <v>11.08</v>
      </c>
      <c r="N16291" s="66">
        <v>0</v>
      </c>
      <c r="O16291" s="1" t="s">
        <v>13126</v>
      </c>
    </row>
    <row r="16292" spans="1:15">
      <c r="A16292" t="s">
        <v>11</v>
      </c>
      <c r="B16292" t="s">
        <v>4927</v>
      </c>
      <c r="C16292" t="s">
        <v>12212</v>
      </c>
      <c r="D16292" t="s">
        <v>5006</v>
      </c>
      <c r="E16292" t="s">
        <v>150</v>
      </c>
      <c r="G16292" t="s">
        <v>8474</v>
      </c>
      <c r="H16292" t="s">
        <v>152</v>
      </c>
      <c r="I16292" s="1">
        <v>45474</v>
      </c>
      <c r="K16292" s="66">
        <v>0</v>
      </c>
      <c r="L16292" t="s">
        <v>92</v>
      </c>
      <c r="M16292" s="66">
        <v>315</v>
      </c>
      <c r="N16292" s="66">
        <v>0</v>
      </c>
      <c r="O16292" s="1" t="s">
        <v>13126</v>
      </c>
    </row>
    <row r="16293" spans="1:15">
      <c r="A16293" t="s">
        <v>11</v>
      </c>
      <c r="B16293" t="s">
        <v>4927</v>
      </c>
      <c r="C16293" t="s">
        <v>12213</v>
      </c>
      <c r="D16293" t="s">
        <v>5006</v>
      </c>
      <c r="E16293" t="s">
        <v>150</v>
      </c>
      <c r="G16293" t="s">
        <v>8474</v>
      </c>
      <c r="H16293" t="s">
        <v>152</v>
      </c>
      <c r="I16293" s="1">
        <v>45474</v>
      </c>
      <c r="K16293" s="66">
        <v>0</v>
      </c>
      <c r="L16293" t="s">
        <v>92</v>
      </c>
      <c r="M16293" s="66">
        <v>55.61</v>
      </c>
      <c r="N16293" s="66">
        <v>0</v>
      </c>
      <c r="O16293" s="1" t="s">
        <v>13126</v>
      </c>
    </row>
    <row r="16294" spans="1:15">
      <c r="A16294" t="s">
        <v>11</v>
      </c>
      <c r="B16294" t="s">
        <v>4927</v>
      </c>
      <c r="C16294" t="s">
        <v>12214</v>
      </c>
      <c r="D16294" t="s">
        <v>5006</v>
      </c>
      <c r="E16294" t="s">
        <v>150</v>
      </c>
      <c r="G16294" t="s">
        <v>8474</v>
      </c>
      <c r="H16294" t="s">
        <v>152</v>
      </c>
      <c r="I16294" s="1">
        <v>45474</v>
      </c>
      <c r="K16294" s="66">
        <v>0</v>
      </c>
      <c r="L16294" t="s">
        <v>92</v>
      </c>
      <c r="M16294" s="66">
        <v>55.61</v>
      </c>
      <c r="N16294" s="66">
        <v>0</v>
      </c>
      <c r="O16294" s="1" t="s">
        <v>13126</v>
      </c>
    </row>
    <row r="16295" spans="1:15">
      <c r="A16295" t="s">
        <v>11</v>
      </c>
      <c r="B16295" t="s">
        <v>4927</v>
      </c>
      <c r="C16295" t="s">
        <v>12215</v>
      </c>
      <c r="D16295" t="s">
        <v>5006</v>
      </c>
      <c r="E16295" t="s">
        <v>150</v>
      </c>
      <c r="G16295" t="s">
        <v>8474</v>
      </c>
      <c r="H16295" t="s">
        <v>152</v>
      </c>
      <c r="I16295" s="1">
        <v>45474</v>
      </c>
      <c r="K16295" s="66">
        <v>0</v>
      </c>
      <c r="L16295" t="s">
        <v>92</v>
      </c>
      <c r="M16295" s="66">
        <v>55.61</v>
      </c>
      <c r="N16295" s="66">
        <v>0</v>
      </c>
      <c r="O16295" s="1" t="s">
        <v>13126</v>
      </c>
    </row>
    <row r="16296" spans="1:15">
      <c r="A16296" t="s">
        <v>11</v>
      </c>
      <c r="B16296" t="s">
        <v>4927</v>
      </c>
      <c r="C16296" t="s">
        <v>12216</v>
      </c>
      <c r="D16296" t="s">
        <v>5006</v>
      </c>
      <c r="E16296" t="s">
        <v>150</v>
      </c>
      <c r="G16296" t="s">
        <v>8474</v>
      </c>
      <c r="H16296" t="s">
        <v>152</v>
      </c>
      <c r="I16296" s="1">
        <v>45474</v>
      </c>
      <c r="K16296" s="66">
        <v>0</v>
      </c>
      <c r="L16296" t="s">
        <v>92</v>
      </c>
      <c r="M16296" s="66">
        <v>55.61</v>
      </c>
      <c r="N16296" s="66">
        <v>0</v>
      </c>
      <c r="O16296" s="1" t="s">
        <v>13126</v>
      </c>
    </row>
    <row r="16297" spans="1:15">
      <c r="A16297" t="s">
        <v>11</v>
      </c>
      <c r="B16297" t="s">
        <v>4927</v>
      </c>
      <c r="C16297" t="s">
        <v>12217</v>
      </c>
      <c r="D16297" t="s">
        <v>5006</v>
      </c>
      <c r="E16297" t="s">
        <v>150</v>
      </c>
      <c r="G16297" t="s">
        <v>8474</v>
      </c>
      <c r="H16297" t="s">
        <v>152</v>
      </c>
      <c r="I16297" s="1">
        <v>45474</v>
      </c>
      <c r="K16297" s="66">
        <v>0</v>
      </c>
      <c r="L16297" t="s">
        <v>92</v>
      </c>
      <c r="M16297" s="66">
        <v>55.61</v>
      </c>
      <c r="N16297" s="66">
        <v>0</v>
      </c>
      <c r="O16297" s="1" t="s">
        <v>13126</v>
      </c>
    </row>
    <row r="16298" spans="1:15">
      <c r="A16298" t="s">
        <v>11</v>
      </c>
      <c r="B16298" t="s">
        <v>4927</v>
      </c>
      <c r="C16298" t="s">
        <v>12218</v>
      </c>
      <c r="D16298" t="s">
        <v>5006</v>
      </c>
      <c r="E16298" t="s">
        <v>150</v>
      </c>
      <c r="G16298" t="s">
        <v>8474</v>
      </c>
      <c r="H16298" t="s">
        <v>152</v>
      </c>
      <c r="I16298" s="1">
        <v>45474</v>
      </c>
      <c r="K16298" s="66">
        <v>0</v>
      </c>
      <c r="L16298" t="s">
        <v>92</v>
      </c>
      <c r="M16298" s="66">
        <v>55.61</v>
      </c>
      <c r="N16298" s="66">
        <v>0</v>
      </c>
      <c r="O16298" s="1" t="s">
        <v>13126</v>
      </c>
    </row>
    <row r="16299" spans="1:15">
      <c r="A16299" t="s">
        <v>11</v>
      </c>
      <c r="B16299" t="s">
        <v>4927</v>
      </c>
      <c r="C16299" t="s">
        <v>12219</v>
      </c>
      <c r="D16299" t="s">
        <v>5006</v>
      </c>
      <c r="E16299" t="s">
        <v>150</v>
      </c>
      <c r="G16299" t="s">
        <v>8474</v>
      </c>
      <c r="H16299" t="s">
        <v>152</v>
      </c>
      <c r="I16299" s="1">
        <v>45474</v>
      </c>
      <c r="K16299" s="66">
        <v>0</v>
      </c>
      <c r="L16299" t="s">
        <v>92</v>
      </c>
      <c r="M16299" s="66">
        <v>55.61</v>
      </c>
      <c r="N16299" s="66">
        <v>0</v>
      </c>
      <c r="O16299" s="1" t="s">
        <v>13126</v>
      </c>
    </row>
    <row r="16300" spans="1:15">
      <c r="A16300" t="s">
        <v>11</v>
      </c>
      <c r="B16300" t="s">
        <v>4927</v>
      </c>
      <c r="C16300" t="s">
        <v>12220</v>
      </c>
      <c r="D16300" t="s">
        <v>5006</v>
      </c>
      <c r="E16300" t="s">
        <v>150</v>
      </c>
      <c r="G16300" t="s">
        <v>8474</v>
      </c>
      <c r="H16300" t="s">
        <v>152</v>
      </c>
      <c r="I16300" s="1">
        <v>45474</v>
      </c>
      <c r="K16300" s="66">
        <v>0</v>
      </c>
      <c r="L16300" t="s">
        <v>92</v>
      </c>
      <c r="M16300" s="66">
        <v>55.61</v>
      </c>
      <c r="N16300" s="66">
        <v>0</v>
      </c>
      <c r="O16300" s="1" t="s">
        <v>13126</v>
      </c>
    </row>
    <row r="16301" spans="1:15">
      <c r="A16301" t="s">
        <v>11</v>
      </c>
      <c r="B16301" t="s">
        <v>4927</v>
      </c>
      <c r="C16301" t="s">
        <v>12221</v>
      </c>
      <c r="D16301" t="s">
        <v>5006</v>
      </c>
      <c r="E16301" t="s">
        <v>150</v>
      </c>
      <c r="G16301" t="s">
        <v>8474</v>
      </c>
      <c r="H16301" t="s">
        <v>152</v>
      </c>
      <c r="I16301" s="1">
        <v>45474</v>
      </c>
      <c r="K16301" s="66">
        <v>0</v>
      </c>
      <c r="L16301" t="s">
        <v>92</v>
      </c>
      <c r="M16301" s="66">
        <v>31.5</v>
      </c>
      <c r="N16301" s="66">
        <v>0</v>
      </c>
      <c r="O16301" s="1" t="s">
        <v>13126</v>
      </c>
    </row>
    <row r="16302" spans="1:15">
      <c r="A16302" t="s">
        <v>11</v>
      </c>
      <c r="B16302" t="s">
        <v>4927</v>
      </c>
      <c r="C16302" t="s">
        <v>12207</v>
      </c>
      <c r="D16302" t="s">
        <v>5006</v>
      </c>
      <c r="E16302" t="s">
        <v>150</v>
      </c>
      <c r="G16302" t="s">
        <v>8474</v>
      </c>
      <c r="H16302" t="s">
        <v>152</v>
      </c>
      <c r="I16302" s="1">
        <v>45474</v>
      </c>
      <c r="K16302" s="66">
        <v>0</v>
      </c>
      <c r="L16302" t="s">
        <v>92</v>
      </c>
      <c r="M16302" s="66">
        <v>741.3</v>
      </c>
      <c r="N16302" s="66">
        <v>0</v>
      </c>
      <c r="O16302" s="1" t="s">
        <v>13126</v>
      </c>
    </row>
    <row r="16303" spans="1:15">
      <c r="A16303" t="s">
        <v>11</v>
      </c>
      <c r="B16303" t="s">
        <v>4927</v>
      </c>
      <c r="C16303" t="s">
        <v>12222</v>
      </c>
      <c r="D16303" t="s">
        <v>5006</v>
      </c>
      <c r="E16303" t="s">
        <v>150</v>
      </c>
      <c r="G16303" t="s">
        <v>8474</v>
      </c>
      <c r="H16303" t="s">
        <v>152</v>
      </c>
      <c r="I16303" s="1">
        <v>45474</v>
      </c>
      <c r="K16303" s="66">
        <v>0</v>
      </c>
      <c r="L16303" t="s">
        <v>92</v>
      </c>
      <c r="M16303" s="66">
        <v>746.35</v>
      </c>
      <c r="N16303" s="66">
        <v>0</v>
      </c>
      <c r="O16303" s="1" t="s">
        <v>13126</v>
      </c>
    </row>
    <row r="16304" spans="1:15">
      <c r="A16304" t="s">
        <v>11</v>
      </c>
      <c r="B16304" t="s">
        <v>4927</v>
      </c>
      <c r="C16304" t="s">
        <v>12222</v>
      </c>
      <c r="D16304" t="s">
        <v>5006</v>
      </c>
      <c r="E16304" t="s">
        <v>150</v>
      </c>
      <c r="G16304" t="s">
        <v>8474</v>
      </c>
      <c r="H16304" t="s">
        <v>152</v>
      </c>
      <c r="I16304" s="1">
        <v>45474</v>
      </c>
      <c r="K16304" s="66">
        <v>0</v>
      </c>
      <c r="L16304" t="s">
        <v>92</v>
      </c>
      <c r="M16304" s="66">
        <v>1343.42</v>
      </c>
      <c r="N16304" s="66">
        <v>0</v>
      </c>
      <c r="O16304" s="1" t="s">
        <v>13126</v>
      </c>
    </row>
    <row r="16305" spans="1:15">
      <c r="A16305" t="s">
        <v>11</v>
      </c>
      <c r="B16305" t="s">
        <v>4927</v>
      </c>
      <c r="C16305" t="s">
        <v>12223</v>
      </c>
      <c r="D16305" t="s">
        <v>5006</v>
      </c>
      <c r="E16305" t="s">
        <v>150</v>
      </c>
      <c r="G16305" t="s">
        <v>8474</v>
      </c>
      <c r="H16305" t="s">
        <v>152</v>
      </c>
      <c r="I16305" s="1">
        <v>45474</v>
      </c>
      <c r="K16305" s="66">
        <v>0</v>
      </c>
      <c r="L16305" t="s">
        <v>92</v>
      </c>
      <c r="M16305" s="66">
        <v>44.32</v>
      </c>
      <c r="N16305" s="66">
        <v>0</v>
      </c>
      <c r="O16305" s="1" t="s">
        <v>13126</v>
      </c>
    </row>
    <row r="16306" spans="1:15">
      <c r="A16306" t="s">
        <v>11</v>
      </c>
      <c r="B16306" t="s">
        <v>4927</v>
      </c>
      <c r="C16306" t="s">
        <v>12223</v>
      </c>
      <c r="D16306" t="s">
        <v>5006</v>
      </c>
      <c r="E16306" t="s">
        <v>150</v>
      </c>
      <c r="G16306" t="s">
        <v>8474</v>
      </c>
      <c r="H16306" t="s">
        <v>152</v>
      </c>
      <c r="I16306" s="1">
        <v>45474</v>
      </c>
      <c r="K16306" s="66">
        <v>0</v>
      </c>
      <c r="L16306" t="s">
        <v>92</v>
      </c>
      <c r="M16306" s="66">
        <v>22.16</v>
      </c>
      <c r="N16306" s="66">
        <v>0</v>
      </c>
      <c r="O16306" s="1" t="s">
        <v>13126</v>
      </c>
    </row>
    <row r="16307" spans="1:15">
      <c r="A16307" t="s">
        <v>11</v>
      </c>
      <c r="B16307" t="s">
        <v>4927</v>
      </c>
      <c r="C16307" t="s">
        <v>12223</v>
      </c>
      <c r="D16307" t="s">
        <v>5006</v>
      </c>
      <c r="E16307" t="s">
        <v>150</v>
      </c>
      <c r="G16307" t="s">
        <v>8474</v>
      </c>
      <c r="H16307" t="s">
        <v>152</v>
      </c>
      <c r="I16307" s="1">
        <v>45474</v>
      </c>
      <c r="K16307" s="66">
        <v>0</v>
      </c>
      <c r="L16307" t="s">
        <v>92</v>
      </c>
      <c r="M16307" s="66">
        <v>105</v>
      </c>
      <c r="N16307" s="66">
        <v>0</v>
      </c>
      <c r="O16307" s="1" t="s">
        <v>13126</v>
      </c>
    </row>
    <row r="16308" spans="1:15">
      <c r="A16308" t="s">
        <v>11</v>
      </c>
      <c r="B16308" t="s">
        <v>4927</v>
      </c>
      <c r="C16308" t="s">
        <v>12207</v>
      </c>
      <c r="D16308" t="s">
        <v>5006</v>
      </c>
      <c r="E16308" t="s">
        <v>150</v>
      </c>
      <c r="G16308" t="s">
        <v>8474</v>
      </c>
      <c r="H16308" t="s">
        <v>152</v>
      </c>
      <c r="I16308" s="1">
        <v>45474</v>
      </c>
      <c r="K16308" s="66">
        <v>0</v>
      </c>
      <c r="L16308" t="s">
        <v>92</v>
      </c>
      <c r="M16308" s="66">
        <v>733.95</v>
      </c>
      <c r="N16308" s="66">
        <v>0</v>
      </c>
      <c r="O16308" s="1" t="s">
        <v>13126</v>
      </c>
    </row>
    <row r="16309" spans="1:15">
      <c r="A16309" t="s">
        <v>11</v>
      </c>
      <c r="B16309" t="s">
        <v>4927</v>
      </c>
      <c r="C16309" t="s">
        <v>12224</v>
      </c>
      <c r="D16309" t="s">
        <v>5006</v>
      </c>
      <c r="E16309" t="s">
        <v>150</v>
      </c>
      <c r="G16309" t="s">
        <v>8474</v>
      </c>
      <c r="H16309" t="s">
        <v>152</v>
      </c>
      <c r="I16309" s="1">
        <v>45474</v>
      </c>
      <c r="K16309" s="66">
        <v>0</v>
      </c>
      <c r="L16309" t="s">
        <v>92</v>
      </c>
      <c r="M16309" s="66">
        <v>1688.08</v>
      </c>
      <c r="N16309" s="66">
        <v>0</v>
      </c>
      <c r="O16309" s="1" t="s">
        <v>13126</v>
      </c>
    </row>
    <row r="16310" spans="1:15">
      <c r="A16310" t="s">
        <v>11</v>
      </c>
      <c r="B16310" t="s">
        <v>4927</v>
      </c>
      <c r="C16310" t="s">
        <v>12222</v>
      </c>
      <c r="D16310" t="s">
        <v>5006</v>
      </c>
      <c r="E16310" t="s">
        <v>150</v>
      </c>
      <c r="G16310" t="s">
        <v>8474</v>
      </c>
      <c r="H16310" t="s">
        <v>152</v>
      </c>
      <c r="I16310" s="1">
        <v>45474</v>
      </c>
      <c r="K16310" s="66">
        <v>0</v>
      </c>
      <c r="L16310" t="s">
        <v>92</v>
      </c>
      <c r="M16310" s="66">
        <v>337.02</v>
      </c>
      <c r="N16310" s="66">
        <v>0</v>
      </c>
      <c r="O16310" s="1" t="s">
        <v>13126</v>
      </c>
    </row>
    <row r="16311" spans="1:15">
      <c r="A16311" t="s">
        <v>11</v>
      </c>
      <c r="B16311" t="s">
        <v>4927</v>
      </c>
      <c r="C16311" t="s">
        <v>12222</v>
      </c>
      <c r="D16311" t="s">
        <v>5006</v>
      </c>
      <c r="E16311" t="s">
        <v>150</v>
      </c>
      <c r="G16311" t="s">
        <v>8474</v>
      </c>
      <c r="H16311" t="s">
        <v>152</v>
      </c>
      <c r="I16311" s="1">
        <v>45474</v>
      </c>
      <c r="K16311" s="66">
        <v>0</v>
      </c>
      <c r="L16311" t="s">
        <v>92</v>
      </c>
      <c r="M16311" s="66">
        <v>0.67</v>
      </c>
      <c r="N16311" s="66">
        <v>0</v>
      </c>
      <c r="O16311" s="1" t="s">
        <v>13126</v>
      </c>
    </row>
    <row r="16312" spans="1:15">
      <c r="A16312" t="s">
        <v>11</v>
      </c>
      <c r="B16312" t="s">
        <v>4927</v>
      </c>
      <c r="C16312" t="s">
        <v>12207</v>
      </c>
      <c r="D16312" t="s">
        <v>5006</v>
      </c>
      <c r="E16312" t="s">
        <v>150</v>
      </c>
      <c r="G16312" t="s">
        <v>8474</v>
      </c>
      <c r="H16312" t="s">
        <v>152</v>
      </c>
      <c r="I16312" s="1">
        <v>45474</v>
      </c>
      <c r="K16312" s="66">
        <v>0</v>
      </c>
      <c r="L16312" t="s">
        <v>92</v>
      </c>
      <c r="M16312" s="66">
        <v>337.02</v>
      </c>
      <c r="N16312" s="66">
        <v>0</v>
      </c>
      <c r="O16312" s="1" t="s">
        <v>13126</v>
      </c>
    </row>
    <row r="16313" spans="1:15">
      <c r="A16313" t="s">
        <v>11</v>
      </c>
      <c r="B16313" t="s">
        <v>4927</v>
      </c>
      <c r="C16313" t="s">
        <v>12207</v>
      </c>
      <c r="D16313" t="s">
        <v>5006</v>
      </c>
      <c r="E16313" t="s">
        <v>150</v>
      </c>
      <c r="G16313" t="s">
        <v>8474</v>
      </c>
      <c r="H16313" t="s">
        <v>152</v>
      </c>
      <c r="I16313" s="1">
        <v>45474</v>
      </c>
      <c r="K16313" s="66">
        <v>0</v>
      </c>
      <c r="L16313" t="s">
        <v>92</v>
      </c>
      <c r="M16313" s="66">
        <v>0.67</v>
      </c>
      <c r="N16313" s="66">
        <v>0</v>
      </c>
      <c r="O16313" s="1" t="s">
        <v>13126</v>
      </c>
    </row>
    <row r="16314" spans="1:15">
      <c r="A16314" t="s">
        <v>11</v>
      </c>
      <c r="B16314" t="s">
        <v>4927</v>
      </c>
      <c r="C16314" t="s">
        <v>12225</v>
      </c>
      <c r="D16314" t="s">
        <v>5006</v>
      </c>
      <c r="E16314" t="s">
        <v>150</v>
      </c>
      <c r="G16314" t="s">
        <v>8474</v>
      </c>
      <c r="H16314" t="s">
        <v>152</v>
      </c>
      <c r="I16314" s="1">
        <v>45474</v>
      </c>
      <c r="K16314" s="66">
        <v>0</v>
      </c>
      <c r="L16314" t="s">
        <v>92</v>
      </c>
      <c r="M16314" s="66">
        <v>44.32</v>
      </c>
      <c r="N16314" s="66">
        <v>0</v>
      </c>
      <c r="O16314" s="1" t="s">
        <v>13126</v>
      </c>
    </row>
    <row r="16315" spans="1:15">
      <c r="A16315" t="s">
        <v>11</v>
      </c>
      <c r="B16315" t="s">
        <v>4927</v>
      </c>
      <c r="C16315" t="s">
        <v>12225</v>
      </c>
      <c r="D16315" t="s">
        <v>5006</v>
      </c>
      <c r="E16315" t="s">
        <v>150</v>
      </c>
      <c r="G16315" t="s">
        <v>8474</v>
      </c>
      <c r="H16315" t="s">
        <v>152</v>
      </c>
      <c r="I16315" s="1">
        <v>45474</v>
      </c>
      <c r="K16315" s="66">
        <v>0</v>
      </c>
      <c r="L16315" t="s">
        <v>92</v>
      </c>
      <c r="M16315" s="66">
        <v>44.32</v>
      </c>
      <c r="N16315" s="66">
        <v>0</v>
      </c>
      <c r="O16315" s="1" t="s">
        <v>13126</v>
      </c>
    </row>
    <row r="16316" spans="1:15">
      <c r="A16316" t="s">
        <v>11</v>
      </c>
      <c r="B16316" t="s">
        <v>4927</v>
      </c>
      <c r="C16316" t="s">
        <v>12226</v>
      </c>
      <c r="D16316" t="s">
        <v>5006</v>
      </c>
      <c r="E16316" t="s">
        <v>150</v>
      </c>
      <c r="G16316" t="s">
        <v>8474</v>
      </c>
      <c r="H16316" t="s">
        <v>152</v>
      </c>
      <c r="I16316" s="1">
        <v>45474</v>
      </c>
      <c r="K16316" s="66">
        <v>0</v>
      </c>
      <c r="L16316" t="s">
        <v>92</v>
      </c>
      <c r="M16316" s="66">
        <v>44.32</v>
      </c>
      <c r="N16316" s="66">
        <v>0</v>
      </c>
      <c r="O16316" s="1" t="s">
        <v>13126</v>
      </c>
    </row>
    <row r="16317" spans="1:15">
      <c r="A16317" t="s">
        <v>11</v>
      </c>
      <c r="B16317" t="s">
        <v>4927</v>
      </c>
      <c r="C16317" t="s">
        <v>12226</v>
      </c>
      <c r="D16317" t="s">
        <v>5006</v>
      </c>
      <c r="E16317" t="s">
        <v>150</v>
      </c>
      <c r="G16317" t="s">
        <v>8474</v>
      </c>
      <c r="H16317" t="s">
        <v>152</v>
      </c>
      <c r="I16317" s="1">
        <v>45474</v>
      </c>
      <c r="K16317" s="66">
        <v>0</v>
      </c>
      <c r="L16317" t="s">
        <v>92</v>
      </c>
      <c r="M16317" s="66">
        <v>44.32</v>
      </c>
      <c r="N16317" s="66">
        <v>0</v>
      </c>
      <c r="O16317" s="1" t="s">
        <v>13126</v>
      </c>
    </row>
    <row r="16318" spans="1:15">
      <c r="A16318" t="s">
        <v>11</v>
      </c>
      <c r="B16318" t="s">
        <v>4927</v>
      </c>
      <c r="C16318" t="s">
        <v>12226</v>
      </c>
      <c r="D16318" t="s">
        <v>5006</v>
      </c>
      <c r="E16318" t="s">
        <v>150</v>
      </c>
      <c r="G16318" t="s">
        <v>8474</v>
      </c>
      <c r="H16318" t="s">
        <v>152</v>
      </c>
      <c r="I16318" s="1">
        <v>45474</v>
      </c>
      <c r="K16318" s="66">
        <v>0</v>
      </c>
      <c r="L16318" t="s">
        <v>92</v>
      </c>
      <c r="M16318" s="66">
        <v>44.32</v>
      </c>
      <c r="N16318" s="66">
        <v>0</v>
      </c>
      <c r="O16318" s="1" t="s">
        <v>13126</v>
      </c>
    </row>
    <row r="16319" spans="1:15">
      <c r="A16319" t="s">
        <v>11</v>
      </c>
      <c r="B16319" t="s">
        <v>4927</v>
      </c>
      <c r="C16319" t="s">
        <v>12226</v>
      </c>
      <c r="D16319" t="s">
        <v>5006</v>
      </c>
      <c r="E16319" t="s">
        <v>150</v>
      </c>
      <c r="G16319" t="s">
        <v>8474</v>
      </c>
      <c r="H16319" t="s">
        <v>152</v>
      </c>
      <c r="I16319" s="1">
        <v>45474</v>
      </c>
      <c r="K16319" s="66">
        <v>0</v>
      </c>
      <c r="L16319" t="s">
        <v>92</v>
      </c>
      <c r="M16319" s="66">
        <v>44.32</v>
      </c>
      <c r="N16319" s="66">
        <v>0</v>
      </c>
      <c r="O16319" s="1" t="s">
        <v>13126</v>
      </c>
    </row>
    <row r="16320" spans="1:15">
      <c r="A16320" t="s">
        <v>11</v>
      </c>
      <c r="B16320" t="s">
        <v>4927</v>
      </c>
      <c r="C16320" t="s">
        <v>12226</v>
      </c>
      <c r="D16320" t="s">
        <v>5006</v>
      </c>
      <c r="E16320" t="s">
        <v>150</v>
      </c>
      <c r="G16320" t="s">
        <v>8474</v>
      </c>
      <c r="H16320" t="s">
        <v>152</v>
      </c>
      <c r="I16320" s="1">
        <v>45474</v>
      </c>
      <c r="K16320" s="66">
        <v>0</v>
      </c>
      <c r="L16320" t="s">
        <v>92</v>
      </c>
      <c r="M16320" s="66">
        <v>105</v>
      </c>
      <c r="N16320" s="66">
        <v>0</v>
      </c>
      <c r="O16320" s="1" t="s">
        <v>13126</v>
      </c>
    </row>
    <row r="16321" spans="1:15">
      <c r="A16321" t="s">
        <v>11</v>
      </c>
      <c r="B16321" t="s">
        <v>4927</v>
      </c>
      <c r="C16321" t="s">
        <v>12226</v>
      </c>
      <c r="D16321" t="s">
        <v>5006</v>
      </c>
      <c r="E16321" t="s">
        <v>150</v>
      </c>
      <c r="G16321" t="s">
        <v>8474</v>
      </c>
      <c r="H16321" t="s">
        <v>152</v>
      </c>
      <c r="I16321" s="1">
        <v>45474</v>
      </c>
      <c r="K16321" s="66">
        <v>0</v>
      </c>
      <c r="L16321" t="s">
        <v>92</v>
      </c>
      <c r="M16321" s="66">
        <v>22.16</v>
      </c>
      <c r="N16321" s="66">
        <v>0</v>
      </c>
      <c r="O16321" s="1" t="s">
        <v>13126</v>
      </c>
    </row>
    <row r="16322" spans="1:15">
      <c r="A16322" t="s">
        <v>11</v>
      </c>
      <c r="B16322" t="s">
        <v>4927</v>
      </c>
      <c r="C16322" t="s">
        <v>12226</v>
      </c>
      <c r="D16322" t="s">
        <v>5006</v>
      </c>
      <c r="E16322" t="s">
        <v>150</v>
      </c>
      <c r="G16322" t="s">
        <v>8474</v>
      </c>
      <c r="H16322" t="s">
        <v>152</v>
      </c>
      <c r="I16322" s="1">
        <v>45474</v>
      </c>
      <c r="K16322" s="66">
        <v>0</v>
      </c>
      <c r="L16322" t="s">
        <v>92</v>
      </c>
      <c r="M16322" s="66">
        <v>22.16</v>
      </c>
      <c r="N16322" s="66">
        <v>0</v>
      </c>
      <c r="O16322" s="1" t="s">
        <v>13126</v>
      </c>
    </row>
    <row r="16323" spans="1:15">
      <c r="A16323" t="s">
        <v>11</v>
      </c>
      <c r="B16323" t="s">
        <v>4927</v>
      </c>
      <c r="C16323" t="s">
        <v>12226</v>
      </c>
      <c r="D16323" t="s">
        <v>5006</v>
      </c>
      <c r="E16323" t="s">
        <v>150</v>
      </c>
      <c r="G16323" t="s">
        <v>8474</v>
      </c>
      <c r="H16323" t="s">
        <v>152</v>
      </c>
      <c r="I16323" s="1">
        <v>45474</v>
      </c>
      <c r="K16323" s="66">
        <v>0</v>
      </c>
      <c r="L16323" t="s">
        <v>92</v>
      </c>
      <c r="M16323" s="66">
        <v>105</v>
      </c>
      <c r="N16323" s="66">
        <v>0</v>
      </c>
      <c r="O16323" s="1" t="s">
        <v>13126</v>
      </c>
    </row>
    <row r="16324" spans="1:15">
      <c r="A16324" t="s">
        <v>11</v>
      </c>
      <c r="B16324" t="s">
        <v>4927</v>
      </c>
      <c r="C16324" t="s">
        <v>12226</v>
      </c>
      <c r="D16324" t="s">
        <v>5006</v>
      </c>
      <c r="E16324" t="s">
        <v>150</v>
      </c>
      <c r="G16324" t="s">
        <v>8474</v>
      </c>
      <c r="H16324" t="s">
        <v>152</v>
      </c>
      <c r="I16324" s="1">
        <v>45474</v>
      </c>
      <c r="K16324" s="66">
        <v>0</v>
      </c>
      <c r="L16324" t="s">
        <v>92</v>
      </c>
      <c r="M16324" s="66">
        <v>44.32</v>
      </c>
      <c r="N16324" s="66">
        <v>0</v>
      </c>
      <c r="O16324" s="1" t="s">
        <v>13126</v>
      </c>
    </row>
    <row r="16325" spans="1:15">
      <c r="A16325" t="s">
        <v>11</v>
      </c>
      <c r="B16325" t="s">
        <v>4927</v>
      </c>
      <c r="C16325" t="s">
        <v>12227</v>
      </c>
      <c r="D16325" t="s">
        <v>5006</v>
      </c>
      <c r="E16325" t="s">
        <v>150</v>
      </c>
      <c r="G16325" t="s">
        <v>8474</v>
      </c>
      <c r="H16325" t="s">
        <v>152</v>
      </c>
      <c r="I16325" s="1">
        <v>45474</v>
      </c>
      <c r="K16325" s="66">
        <v>0</v>
      </c>
      <c r="L16325" t="s">
        <v>92</v>
      </c>
      <c r="M16325" s="66">
        <v>44.32</v>
      </c>
      <c r="N16325" s="66">
        <v>0</v>
      </c>
      <c r="O16325" s="1" t="s">
        <v>13126</v>
      </c>
    </row>
    <row r="16326" spans="1:15">
      <c r="A16326" t="s">
        <v>11</v>
      </c>
      <c r="B16326" t="s">
        <v>4927</v>
      </c>
      <c r="C16326" t="s">
        <v>12227</v>
      </c>
      <c r="D16326" t="s">
        <v>5006</v>
      </c>
      <c r="E16326" t="s">
        <v>150</v>
      </c>
      <c r="G16326" t="s">
        <v>8474</v>
      </c>
      <c r="H16326" t="s">
        <v>152</v>
      </c>
      <c r="I16326" s="1">
        <v>45474</v>
      </c>
      <c r="K16326" s="66">
        <v>0</v>
      </c>
      <c r="L16326" t="s">
        <v>92</v>
      </c>
      <c r="M16326" s="66">
        <v>105</v>
      </c>
      <c r="N16326" s="66">
        <v>0</v>
      </c>
      <c r="O16326" s="1" t="s">
        <v>13126</v>
      </c>
    </row>
    <row r="16327" spans="1:15">
      <c r="A16327" t="s">
        <v>11</v>
      </c>
      <c r="B16327" t="s">
        <v>4927</v>
      </c>
      <c r="C16327" t="s">
        <v>12227</v>
      </c>
      <c r="D16327" t="s">
        <v>5006</v>
      </c>
      <c r="E16327" t="s">
        <v>150</v>
      </c>
      <c r="G16327" t="s">
        <v>8474</v>
      </c>
      <c r="H16327" t="s">
        <v>152</v>
      </c>
      <c r="I16327" s="1">
        <v>45474</v>
      </c>
      <c r="K16327" s="66">
        <v>0</v>
      </c>
      <c r="L16327" t="s">
        <v>92</v>
      </c>
      <c r="M16327" s="66">
        <v>44.32</v>
      </c>
      <c r="N16327" s="66">
        <v>0</v>
      </c>
      <c r="O16327" s="1" t="s">
        <v>13126</v>
      </c>
    </row>
    <row r="16328" spans="1:15">
      <c r="A16328" t="s">
        <v>11</v>
      </c>
      <c r="B16328" t="s">
        <v>4927</v>
      </c>
      <c r="C16328" t="s">
        <v>12227</v>
      </c>
      <c r="D16328" t="s">
        <v>5006</v>
      </c>
      <c r="E16328" t="s">
        <v>150</v>
      </c>
      <c r="G16328" t="s">
        <v>8474</v>
      </c>
      <c r="H16328" t="s">
        <v>152</v>
      </c>
      <c r="I16328" s="1">
        <v>45474</v>
      </c>
      <c r="K16328" s="66">
        <v>0</v>
      </c>
      <c r="L16328" t="s">
        <v>92</v>
      </c>
      <c r="M16328" s="66">
        <v>105</v>
      </c>
      <c r="N16328" s="66">
        <v>0</v>
      </c>
      <c r="O16328" s="1" t="s">
        <v>13126</v>
      </c>
    </row>
    <row r="16329" spans="1:15">
      <c r="A16329" t="s">
        <v>11</v>
      </c>
      <c r="B16329" t="s">
        <v>4927</v>
      </c>
      <c r="C16329" t="s">
        <v>12227</v>
      </c>
      <c r="D16329" t="s">
        <v>5006</v>
      </c>
      <c r="E16329" t="s">
        <v>150</v>
      </c>
      <c r="G16329" t="s">
        <v>8474</v>
      </c>
      <c r="H16329" t="s">
        <v>152</v>
      </c>
      <c r="I16329" s="1">
        <v>45474</v>
      </c>
      <c r="K16329" s="66">
        <v>0</v>
      </c>
      <c r="L16329" t="s">
        <v>92</v>
      </c>
      <c r="M16329" s="66">
        <v>22.16</v>
      </c>
      <c r="N16329" s="66">
        <v>0</v>
      </c>
      <c r="O16329" s="1" t="s">
        <v>13126</v>
      </c>
    </row>
    <row r="16330" spans="1:15">
      <c r="A16330" t="s">
        <v>11</v>
      </c>
      <c r="B16330" t="s">
        <v>4927</v>
      </c>
      <c r="C16330" t="s">
        <v>12227</v>
      </c>
      <c r="D16330" t="s">
        <v>5006</v>
      </c>
      <c r="E16330" t="s">
        <v>150</v>
      </c>
      <c r="G16330" t="s">
        <v>8474</v>
      </c>
      <c r="H16330" t="s">
        <v>152</v>
      </c>
      <c r="I16330" s="1">
        <v>45474</v>
      </c>
      <c r="K16330" s="66">
        <v>0</v>
      </c>
      <c r="L16330" t="s">
        <v>92</v>
      </c>
      <c r="M16330" s="66">
        <v>44.32</v>
      </c>
      <c r="N16330" s="66">
        <v>0</v>
      </c>
      <c r="O16330" s="1" t="s">
        <v>13126</v>
      </c>
    </row>
    <row r="16331" spans="1:15">
      <c r="A16331" t="s">
        <v>11</v>
      </c>
      <c r="B16331" t="s">
        <v>4927</v>
      </c>
      <c r="C16331" t="s">
        <v>12227</v>
      </c>
      <c r="D16331" t="s">
        <v>5006</v>
      </c>
      <c r="E16331" t="s">
        <v>150</v>
      </c>
      <c r="G16331" t="s">
        <v>8474</v>
      </c>
      <c r="H16331" t="s">
        <v>152</v>
      </c>
      <c r="I16331" s="1">
        <v>45474</v>
      </c>
      <c r="K16331" s="66">
        <v>0</v>
      </c>
      <c r="L16331" t="s">
        <v>92</v>
      </c>
      <c r="M16331" s="66">
        <v>44.32</v>
      </c>
      <c r="N16331" s="66">
        <v>0</v>
      </c>
      <c r="O16331" s="1" t="s">
        <v>13126</v>
      </c>
    </row>
    <row r="16332" spans="1:15">
      <c r="A16332" t="s">
        <v>11</v>
      </c>
      <c r="B16332" t="s">
        <v>4927</v>
      </c>
      <c r="C16332" t="s">
        <v>12227</v>
      </c>
      <c r="D16332" t="s">
        <v>5006</v>
      </c>
      <c r="E16332" t="s">
        <v>150</v>
      </c>
      <c r="G16332" t="s">
        <v>8474</v>
      </c>
      <c r="H16332" t="s">
        <v>152</v>
      </c>
      <c r="I16332" s="1">
        <v>45474</v>
      </c>
      <c r="K16332" s="66">
        <v>0</v>
      </c>
      <c r="L16332" t="s">
        <v>92</v>
      </c>
      <c r="M16332" s="66">
        <v>44.32</v>
      </c>
      <c r="N16332" s="66">
        <v>0</v>
      </c>
      <c r="O16332" s="1" t="s">
        <v>13126</v>
      </c>
    </row>
    <row r="16333" spans="1:15">
      <c r="A16333" t="s">
        <v>11</v>
      </c>
      <c r="B16333" t="s">
        <v>4927</v>
      </c>
      <c r="C16333" t="s">
        <v>12228</v>
      </c>
      <c r="D16333" t="s">
        <v>5006</v>
      </c>
      <c r="E16333" t="s">
        <v>150</v>
      </c>
      <c r="G16333" t="s">
        <v>8474</v>
      </c>
      <c r="H16333" t="s">
        <v>152</v>
      </c>
      <c r="I16333" s="1">
        <v>45474</v>
      </c>
      <c r="K16333" s="66">
        <v>0</v>
      </c>
      <c r="L16333" t="s">
        <v>92</v>
      </c>
      <c r="M16333" s="66">
        <v>44.32</v>
      </c>
      <c r="N16333" s="66">
        <v>0</v>
      </c>
      <c r="O16333" s="1" t="s">
        <v>13126</v>
      </c>
    </row>
    <row r="16334" spans="1:15">
      <c r="A16334" t="s">
        <v>11</v>
      </c>
      <c r="B16334" t="s">
        <v>4927</v>
      </c>
      <c r="C16334" t="s">
        <v>12228</v>
      </c>
      <c r="D16334" t="s">
        <v>5006</v>
      </c>
      <c r="E16334" t="s">
        <v>150</v>
      </c>
      <c r="G16334" t="s">
        <v>8474</v>
      </c>
      <c r="H16334" t="s">
        <v>152</v>
      </c>
      <c r="I16334" s="1">
        <v>45474</v>
      </c>
      <c r="K16334" s="66">
        <v>0</v>
      </c>
      <c r="L16334" t="s">
        <v>92</v>
      </c>
      <c r="M16334" s="66">
        <v>44.32</v>
      </c>
      <c r="N16334" s="66">
        <v>0</v>
      </c>
      <c r="O16334" s="1" t="s">
        <v>13126</v>
      </c>
    </row>
    <row r="16335" spans="1:15">
      <c r="A16335" t="s">
        <v>11</v>
      </c>
      <c r="B16335" t="s">
        <v>4927</v>
      </c>
      <c r="C16335" t="s">
        <v>12228</v>
      </c>
      <c r="D16335" t="s">
        <v>5006</v>
      </c>
      <c r="E16335" t="s">
        <v>150</v>
      </c>
      <c r="G16335" t="s">
        <v>8474</v>
      </c>
      <c r="H16335" t="s">
        <v>152</v>
      </c>
      <c r="I16335" s="1">
        <v>45474</v>
      </c>
      <c r="K16335" s="66">
        <v>0</v>
      </c>
      <c r="L16335" t="s">
        <v>92</v>
      </c>
      <c r="M16335" s="66">
        <v>44.32</v>
      </c>
      <c r="N16335" s="66">
        <v>0</v>
      </c>
      <c r="O16335" s="1" t="s">
        <v>13126</v>
      </c>
    </row>
    <row r="16336" spans="1:15">
      <c r="A16336" t="s">
        <v>11</v>
      </c>
      <c r="B16336" t="s">
        <v>4927</v>
      </c>
      <c r="C16336" t="s">
        <v>12228</v>
      </c>
      <c r="D16336" t="s">
        <v>5006</v>
      </c>
      <c r="E16336" t="s">
        <v>150</v>
      </c>
      <c r="G16336" t="s">
        <v>8474</v>
      </c>
      <c r="H16336" t="s">
        <v>152</v>
      </c>
      <c r="I16336" s="1">
        <v>45474</v>
      </c>
      <c r="K16336" s="66">
        <v>0</v>
      </c>
      <c r="L16336" t="s">
        <v>92</v>
      </c>
      <c r="M16336" s="66">
        <v>44.32</v>
      </c>
      <c r="N16336" s="66">
        <v>0</v>
      </c>
      <c r="O16336" s="1" t="s">
        <v>13126</v>
      </c>
    </row>
    <row r="16337" spans="1:15">
      <c r="A16337" t="s">
        <v>11</v>
      </c>
      <c r="B16337" t="s">
        <v>4927</v>
      </c>
      <c r="C16337" t="s">
        <v>12228</v>
      </c>
      <c r="D16337" t="s">
        <v>5006</v>
      </c>
      <c r="E16337" t="s">
        <v>150</v>
      </c>
      <c r="G16337" t="s">
        <v>8474</v>
      </c>
      <c r="H16337" t="s">
        <v>152</v>
      </c>
      <c r="I16337" s="1">
        <v>45474</v>
      </c>
      <c r="K16337" s="66">
        <v>0</v>
      </c>
      <c r="L16337" t="s">
        <v>92</v>
      </c>
      <c r="M16337" s="66">
        <v>44.32</v>
      </c>
      <c r="N16337" s="66">
        <v>0</v>
      </c>
      <c r="O16337" s="1" t="s">
        <v>13126</v>
      </c>
    </row>
    <row r="16338" spans="1:15">
      <c r="A16338" t="s">
        <v>11</v>
      </c>
      <c r="B16338" t="s">
        <v>4927</v>
      </c>
      <c r="C16338" t="s">
        <v>12228</v>
      </c>
      <c r="D16338" t="s">
        <v>5006</v>
      </c>
      <c r="E16338" t="s">
        <v>150</v>
      </c>
      <c r="G16338" t="s">
        <v>8474</v>
      </c>
      <c r="H16338" t="s">
        <v>152</v>
      </c>
      <c r="I16338" s="1">
        <v>45474</v>
      </c>
      <c r="K16338" s="66">
        <v>0</v>
      </c>
      <c r="L16338" t="s">
        <v>92</v>
      </c>
      <c r="M16338" s="66">
        <v>44.32</v>
      </c>
      <c r="N16338" s="66">
        <v>0</v>
      </c>
      <c r="O16338" s="1" t="s">
        <v>13126</v>
      </c>
    </row>
    <row r="16339" spans="1:15">
      <c r="A16339" t="s">
        <v>11</v>
      </c>
      <c r="B16339" t="s">
        <v>4927</v>
      </c>
      <c r="C16339" t="s">
        <v>12228</v>
      </c>
      <c r="D16339" t="s">
        <v>5006</v>
      </c>
      <c r="E16339" t="s">
        <v>150</v>
      </c>
      <c r="G16339" t="s">
        <v>8474</v>
      </c>
      <c r="H16339" t="s">
        <v>152</v>
      </c>
      <c r="I16339" s="1">
        <v>45474</v>
      </c>
      <c r="K16339" s="66">
        <v>0</v>
      </c>
      <c r="L16339" t="s">
        <v>92</v>
      </c>
      <c r="M16339" s="66">
        <v>105</v>
      </c>
      <c r="N16339" s="66">
        <v>0</v>
      </c>
      <c r="O16339" s="1" t="s">
        <v>13126</v>
      </c>
    </row>
    <row r="16340" spans="1:15">
      <c r="A16340" t="s">
        <v>11</v>
      </c>
      <c r="B16340" t="s">
        <v>4927</v>
      </c>
      <c r="C16340" t="s">
        <v>12228</v>
      </c>
      <c r="D16340" t="s">
        <v>5006</v>
      </c>
      <c r="E16340" t="s">
        <v>150</v>
      </c>
      <c r="G16340" t="s">
        <v>8474</v>
      </c>
      <c r="H16340" t="s">
        <v>152</v>
      </c>
      <c r="I16340" s="1">
        <v>45474</v>
      </c>
      <c r="K16340" s="66">
        <v>0</v>
      </c>
      <c r="L16340" t="s">
        <v>92</v>
      </c>
      <c r="M16340" s="66">
        <v>44.32</v>
      </c>
      <c r="N16340" s="66">
        <v>0</v>
      </c>
      <c r="O16340" s="1" t="s">
        <v>13126</v>
      </c>
    </row>
    <row r="16341" spans="1:15">
      <c r="A16341" t="s">
        <v>11</v>
      </c>
      <c r="B16341" t="s">
        <v>4927</v>
      </c>
      <c r="C16341" t="s">
        <v>12228</v>
      </c>
      <c r="D16341" t="s">
        <v>5006</v>
      </c>
      <c r="E16341" t="s">
        <v>150</v>
      </c>
      <c r="G16341" t="s">
        <v>8474</v>
      </c>
      <c r="H16341" t="s">
        <v>152</v>
      </c>
      <c r="I16341" s="1">
        <v>45474</v>
      </c>
      <c r="K16341" s="66">
        <v>0</v>
      </c>
      <c r="L16341" t="s">
        <v>92</v>
      </c>
      <c r="M16341" s="66">
        <v>105</v>
      </c>
      <c r="N16341" s="66">
        <v>0</v>
      </c>
      <c r="O16341" s="1" t="s">
        <v>13126</v>
      </c>
    </row>
    <row r="16342" spans="1:15">
      <c r="A16342" t="s">
        <v>11</v>
      </c>
      <c r="B16342" t="s">
        <v>4927</v>
      </c>
      <c r="C16342" t="s">
        <v>12228</v>
      </c>
      <c r="D16342" t="s">
        <v>5006</v>
      </c>
      <c r="E16342" t="s">
        <v>150</v>
      </c>
      <c r="G16342" t="s">
        <v>8474</v>
      </c>
      <c r="H16342" t="s">
        <v>152</v>
      </c>
      <c r="I16342" s="1">
        <v>45474</v>
      </c>
      <c r="K16342" s="66">
        <v>0</v>
      </c>
      <c r="L16342" t="s">
        <v>92</v>
      </c>
      <c r="M16342" s="66">
        <v>22.16</v>
      </c>
      <c r="N16342" s="66">
        <v>0</v>
      </c>
      <c r="O16342" s="1" t="s">
        <v>13126</v>
      </c>
    </row>
    <row r="16343" spans="1:15">
      <c r="A16343" t="s">
        <v>11</v>
      </c>
      <c r="B16343" t="s">
        <v>4927</v>
      </c>
      <c r="C16343" t="s">
        <v>12229</v>
      </c>
      <c r="D16343" t="s">
        <v>5006</v>
      </c>
      <c r="E16343" t="s">
        <v>150</v>
      </c>
      <c r="G16343" t="s">
        <v>8474</v>
      </c>
      <c r="H16343" t="s">
        <v>152</v>
      </c>
      <c r="I16343" s="1">
        <v>45474</v>
      </c>
      <c r="K16343" s="66">
        <v>0</v>
      </c>
      <c r="L16343" t="s">
        <v>92</v>
      </c>
      <c r="M16343" s="66">
        <v>44.32</v>
      </c>
      <c r="N16343" s="66">
        <v>0</v>
      </c>
      <c r="O16343" s="1" t="s">
        <v>13126</v>
      </c>
    </row>
    <row r="16344" spans="1:15">
      <c r="A16344" t="s">
        <v>11</v>
      </c>
      <c r="B16344" t="s">
        <v>4927</v>
      </c>
      <c r="C16344" t="s">
        <v>12230</v>
      </c>
      <c r="D16344" t="s">
        <v>5006</v>
      </c>
      <c r="E16344" t="s">
        <v>150</v>
      </c>
      <c r="G16344" t="s">
        <v>8474</v>
      </c>
      <c r="H16344" t="s">
        <v>152</v>
      </c>
      <c r="I16344" s="1">
        <v>45474</v>
      </c>
      <c r="K16344" s="66">
        <v>0</v>
      </c>
      <c r="L16344" t="s">
        <v>92</v>
      </c>
      <c r="M16344" s="66">
        <v>105</v>
      </c>
      <c r="N16344" s="66">
        <v>0</v>
      </c>
      <c r="O16344" s="1" t="s">
        <v>13126</v>
      </c>
    </row>
    <row r="16345" spans="1:15">
      <c r="A16345" t="s">
        <v>11</v>
      </c>
      <c r="B16345" t="s">
        <v>4927</v>
      </c>
      <c r="C16345" t="s">
        <v>12229</v>
      </c>
      <c r="D16345" t="s">
        <v>5006</v>
      </c>
      <c r="E16345" t="s">
        <v>150</v>
      </c>
      <c r="G16345" t="s">
        <v>8474</v>
      </c>
      <c r="H16345" t="s">
        <v>152</v>
      </c>
      <c r="I16345" s="1">
        <v>45474</v>
      </c>
      <c r="K16345" s="66">
        <v>0</v>
      </c>
      <c r="L16345" t="s">
        <v>92</v>
      </c>
      <c r="M16345" s="66">
        <v>44.32</v>
      </c>
      <c r="N16345" s="66">
        <v>0</v>
      </c>
      <c r="O16345" s="1" t="s">
        <v>13126</v>
      </c>
    </row>
    <row r="16346" spans="1:15">
      <c r="A16346" t="s">
        <v>11</v>
      </c>
      <c r="B16346" t="s">
        <v>4927</v>
      </c>
      <c r="C16346" t="s">
        <v>12229</v>
      </c>
      <c r="D16346" t="s">
        <v>5006</v>
      </c>
      <c r="E16346" t="s">
        <v>150</v>
      </c>
      <c r="G16346" t="s">
        <v>8474</v>
      </c>
      <c r="H16346" t="s">
        <v>152</v>
      </c>
      <c r="I16346" s="1">
        <v>45474</v>
      </c>
      <c r="K16346" s="66">
        <v>0</v>
      </c>
      <c r="L16346" t="s">
        <v>92</v>
      </c>
      <c r="M16346" s="66">
        <v>44.32</v>
      </c>
      <c r="N16346" s="66">
        <v>0</v>
      </c>
      <c r="O16346" s="1" t="s">
        <v>13126</v>
      </c>
    </row>
    <row r="16347" spans="1:15">
      <c r="A16347" t="s">
        <v>11</v>
      </c>
      <c r="B16347" t="s">
        <v>4927</v>
      </c>
      <c r="C16347" t="s">
        <v>12229</v>
      </c>
      <c r="D16347" t="s">
        <v>5006</v>
      </c>
      <c r="E16347" t="s">
        <v>150</v>
      </c>
      <c r="G16347" t="s">
        <v>8474</v>
      </c>
      <c r="H16347" t="s">
        <v>152</v>
      </c>
      <c r="I16347" s="1">
        <v>45474</v>
      </c>
      <c r="K16347" s="66">
        <v>0</v>
      </c>
      <c r="L16347" t="s">
        <v>92</v>
      </c>
      <c r="M16347" s="66">
        <v>44.32</v>
      </c>
      <c r="N16347" s="66">
        <v>0</v>
      </c>
      <c r="O16347" s="1" t="s">
        <v>13126</v>
      </c>
    </row>
    <row r="16348" spans="1:15">
      <c r="A16348" t="s">
        <v>11</v>
      </c>
      <c r="B16348" t="s">
        <v>4927</v>
      </c>
      <c r="C16348" t="s">
        <v>12229</v>
      </c>
      <c r="D16348" t="s">
        <v>5006</v>
      </c>
      <c r="E16348" t="s">
        <v>150</v>
      </c>
      <c r="G16348" t="s">
        <v>8474</v>
      </c>
      <c r="H16348" t="s">
        <v>152</v>
      </c>
      <c r="I16348" s="1">
        <v>45474</v>
      </c>
      <c r="K16348" s="66">
        <v>0</v>
      </c>
      <c r="L16348" t="s">
        <v>92</v>
      </c>
      <c r="M16348" s="66">
        <v>44.32</v>
      </c>
      <c r="N16348" s="66">
        <v>0</v>
      </c>
      <c r="O16348" s="1" t="s">
        <v>13126</v>
      </c>
    </row>
    <row r="16349" spans="1:15">
      <c r="A16349" t="s">
        <v>11</v>
      </c>
      <c r="B16349" t="s">
        <v>4927</v>
      </c>
      <c r="C16349" t="s">
        <v>12225</v>
      </c>
      <c r="D16349" t="s">
        <v>5006</v>
      </c>
      <c r="E16349" t="s">
        <v>150</v>
      </c>
      <c r="G16349" t="s">
        <v>8474</v>
      </c>
      <c r="H16349" t="s">
        <v>152</v>
      </c>
      <c r="I16349" s="1">
        <v>45474</v>
      </c>
      <c r="K16349" s="66">
        <v>0</v>
      </c>
      <c r="L16349" t="s">
        <v>92</v>
      </c>
      <c r="M16349" s="66">
        <v>22.17</v>
      </c>
      <c r="N16349" s="66">
        <v>0</v>
      </c>
      <c r="O16349" s="1" t="s">
        <v>13126</v>
      </c>
    </row>
    <row r="16350" spans="1:15">
      <c r="A16350" t="s">
        <v>11</v>
      </c>
      <c r="B16350" t="s">
        <v>4927</v>
      </c>
      <c r="C16350" t="s">
        <v>12225</v>
      </c>
      <c r="D16350" t="s">
        <v>5006</v>
      </c>
      <c r="E16350" t="s">
        <v>150</v>
      </c>
      <c r="G16350" t="s">
        <v>8474</v>
      </c>
      <c r="H16350" t="s">
        <v>152</v>
      </c>
      <c r="I16350" s="1">
        <v>45474</v>
      </c>
      <c r="K16350" s="66">
        <v>0</v>
      </c>
      <c r="L16350" t="s">
        <v>92</v>
      </c>
      <c r="M16350" s="66">
        <v>22.17</v>
      </c>
      <c r="N16350" s="66">
        <v>0</v>
      </c>
      <c r="O16350" s="1" t="s">
        <v>13126</v>
      </c>
    </row>
    <row r="16351" spans="1:15">
      <c r="A16351" t="s">
        <v>11</v>
      </c>
      <c r="B16351" t="s">
        <v>4927</v>
      </c>
      <c r="C16351" t="s">
        <v>12227</v>
      </c>
      <c r="D16351" t="s">
        <v>5006</v>
      </c>
      <c r="E16351" t="s">
        <v>150</v>
      </c>
      <c r="G16351" t="s">
        <v>8474</v>
      </c>
      <c r="H16351" t="s">
        <v>152</v>
      </c>
      <c r="I16351" s="1">
        <v>45474</v>
      </c>
      <c r="K16351" s="66">
        <v>0</v>
      </c>
      <c r="L16351" t="s">
        <v>92</v>
      </c>
      <c r="M16351" s="66">
        <v>22.17</v>
      </c>
      <c r="N16351" s="66">
        <v>0</v>
      </c>
      <c r="O16351" s="1" t="s">
        <v>13126</v>
      </c>
    </row>
    <row r="16352" spans="1:15">
      <c r="A16352" t="s">
        <v>11</v>
      </c>
      <c r="B16352" t="s">
        <v>4927</v>
      </c>
      <c r="C16352" t="s">
        <v>12228</v>
      </c>
      <c r="D16352" t="s">
        <v>5006</v>
      </c>
      <c r="E16352" t="s">
        <v>150</v>
      </c>
      <c r="G16352" t="s">
        <v>8474</v>
      </c>
      <c r="H16352" t="s">
        <v>152</v>
      </c>
      <c r="I16352" s="1">
        <v>45474</v>
      </c>
      <c r="K16352" s="66">
        <v>0</v>
      </c>
      <c r="L16352" t="s">
        <v>92</v>
      </c>
      <c r="M16352" s="66">
        <v>22.17</v>
      </c>
      <c r="N16352" s="66">
        <v>0</v>
      </c>
      <c r="O16352" s="1" t="s">
        <v>13126</v>
      </c>
    </row>
    <row r="16353" spans="1:15">
      <c r="A16353" t="s">
        <v>11</v>
      </c>
      <c r="B16353" t="s">
        <v>4927</v>
      </c>
      <c r="C16353" t="s">
        <v>12229</v>
      </c>
      <c r="D16353" t="s">
        <v>5006</v>
      </c>
      <c r="E16353" t="s">
        <v>150</v>
      </c>
      <c r="G16353" t="s">
        <v>8474</v>
      </c>
      <c r="H16353" t="s">
        <v>152</v>
      </c>
      <c r="I16353" s="1">
        <v>45474</v>
      </c>
      <c r="K16353" s="66">
        <v>0</v>
      </c>
      <c r="L16353" t="s">
        <v>92</v>
      </c>
      <c r="M16353" s="66">
        <v>22.17</v>
      </c>
      <c r="N16353" s="66">
        <v>0</v>
      </c>
      <c r="O16353" s="1" t="s">
        <v>13126</v>
      </c>
    </row>
    <row r="16354" spans="1:15">
      <c r="A16354" t="s">
        <v>11</v>
      </c>
      <c r="B16354" t="s">
        <v>4927</v>
      </c>
      <c r="C16354" t="s">
        <v>12229</v>
      </c>
      <c r="D16354" t="s">
        <v>5006</v>
      </c>
      <c r="E16354" t="s">
        <v>150</v>
      </c>
      <c r="G16354" t="s">
        <v>8474</v>
      </c>
      <c r="H16354" t="s">
        <v>152</v>
      </c>
      <c r="I16354" s="1">
        <v>45474</v>
      </c>
      <c r="K16354" s="66">
        <v>0</v>
      </c>
      <c r="L16354" t="s">
        <v>92</v>
      </c>
      <c r="M16354" s="66">
        <v>11.08</v>
      </c>
      <c r="N16354" s="66">
        <v>0</v>
      </c>
      <c r="O16354" s="1" t="s">
        <v>13126</v>
      </c>
    </row>
    <row r="16355" spans="1:15">
      <c r="A16355" t="s">
        <v>11</v>
      </c>
      <c r="B16355" t="s">
        <v>4927</v>
      </c>
      <c r="C16355" t="s">
        <v>12229</v>
      </c>
      <c r="D16355" t="s">
        <v>5006</v>
      </c>
      <c r="E16355" t="s">
        <v>150</v>
      </c>
      <c r="G16355" t="s">
        <v>8474</v>
      </c>
      <c r="H16355" t="s">
        <v>152</v>
      </c>
      <c r="I16355" s="1">
        <v>45474</v>
      </c>
      <c r="K16355" s="66">
        <v>0</v>
      </c>
      <c r="L16355" t="s">
        <v>92</v>
      </c>
      <c r="M16355" s="66">
        <v>22.17</v>
      </c>
      <c r="N16355" s="66">
        <v>0</v>
      </c>
      <c r="O16355" s="1" t="s">
        <v>13126</v>
      </c>
    </row>
    <row r="16356" spans="1:15">
      <c r="A16356" t="s">
        <v>11</v>
      </c>
      <c r="B16356" t="s">
        <v>4927</v>
      </c>
      <c r="C16356" t="s">
        <v>12229</v>
      </c>
      <c r="D16356" t="s">
        <v>5006</v>
      </c>
      <c r="E16356" t="s">
        <v>150</v>
      </c>
      <c r="G16356" t="s">
        <v>8474</v>
      </c>
      <c r="H16356" t="s">
        <v>152</v>
      </c>
      <c r="I16356" s="1">
        <v>45474</v>
      </c>
      <c r="K16356" s="66">
        <v>0</v>
      </c>
      <c r="L16356" t="s">
        <v>92</v>
      </c>
      <c r="M16356" s="66">
        <v>22.17</v>
      </c>
      <c r="N16356" s="66">
        <v>0</v>
      </c>
      <c r="O16356" s="1" t="s">
        <v>13126</v>
      </c>
    </row>
    <row r="16357" spans="1:15">
      <c r="A16357" t="s">
        <v>11</v>
      </c>
      <c r="B16357" t="s">
        <v>4927</v>
      </c>
      <c r="C16357" t="s">
        <v>12229</v>
      </c>
      <c r="D16357" t="s">
        <v>5006</v>
      </c>
      <c r="E16357" t="s">
        <v>150</v>
      </c>
      <c r="G16357" t="s">
        <v>8474</v>
      </c>
      <c r="H16357" t="s">
        <v>152</v>
      </c>
      <c r="I16357" s="1">
        <v>45474</v>
      </c>
      <c r="K16357" s="66">
        <v>0</v>
      </c>
      <c r="L16357" t="s">
        <v>92</v>
      </c>
      <c r="M16357" s="66">
        <v>11.08</v>
      </c>
      <c r="N16357" s="66">
        <v>0</v>
      </c>
      <c r="O16357" s="1" t="s">
        <v>13126</v>
      </c>
    </row>
    <row r="16358" spans="1:15">
      <c r="A16358" t="s">
        <v>11</v>
      </c>
      <c r="B16358" t="s">
        <v>4927</v>
      </c>
      <c r="C16358" t="s">
        <v>12229</v>
      </c>
      <c r="D16358" t="s">
        <v>5006</v>
      </c>
      <c r="E16358" t="s">
        <v>150</v>
      </c>
      <c r="G16358" t="s">
        <v>8474</v>
      </c>
      <c r="H16358" t="s">
        <v>152</v>
      </c>
      <c r="I16358" s="1">
        <v>45474</v>
      </c>
      <c r="K16358" s="66">
        <v>0</v>
      </c>
      <c r="L16358" t="s">
        <v>92</v>
      </c>
      <c r="M16358" s="66">
        <v>11.08</v>
      </c>
      <c r="N16358" s="66">
        <v>0</v>
      </c>
      <c r="O16358" s="1" t="s">
        <v>13126</v>
      </c>
    </row>
    <row r="16359" spans="1:15">
      <c r="A16359" t="s">
        <v>11</v>
      </c>
      <c r="B16359" t="s">
        <v>4927</v>
      </c>
      <c r="C16359" t="s">
        <v>12226</v>
      </c>
      <c r="D16359" t="s">
        <v>5006</v>
      </c>
      <c r="E16359" t="s">
        <v>150</v>
      </c>
      <c r="G16359" t="s">
        <v>8474</v>
      </c>
      <c r="H16359" t="s">
        <v>152</v>
      </c>
      <c r="I16359" s="1">
        <v>45474</v>
      </c>
      <c r="K16359" s="66">
        <v>0</v>
      </c>
      <c r="L16359" t="s">
        <v>92</v>
      </c>
      <c r="M16359" s="66">
        <v>52.5</v>
      </c>
      <c r="N16359" s="66">
        <v>0</v>
      </c>
      <c r="O16359" s="1" t="s">
        <v>13126</v>
      </c>
    </row>
    <row r="16360" spans="1:15">
      <c r="A16360" t="s">
        <v>11</v>
      </c>
      <c r="B16360" t="s">
        <v>4927</v>
      </c>
      <c r="C16360" t="s">
        <v>12227</v>
      </c>
      <c r="D16360" t="s">
        <v>5006</v>
      </c>
      <c r="E16360" t="s">
        <v>150</v>
      </c>
      <c r="G16360" t="s">
        <v>8474</v>
      </c>
      <c r="H16360" t="s">
        <v>152</v>
      </c>
      <c r="I16360" s="1">
        <v>45474</v>
      </c>
      <c r="K16360" s="66">
        <v>0</v>
      </c>
      <c r="L16360" t="s">
        <v>92</v>
      </c>
      <c r="M16360" s="66">
        <v>22.17</v>
      </c>
      <c r="N16360" s="66">
        <v>0</v>
      </c>
      <c r="O16360" s="1" t="s">
        <v>13126</v>
      </c>
    </row>
    <row r="16361" spans="1:15">
      <c r="A16361" t="s">
        <v>11</v>
      </c>
      <c r="B16361" t="s">
        <v>4927</v>
      </c>
      <c r="C16361" t="s">
        <v>12228</v>
      </c>
      <c r="D16361" t="s">
        <v>5006</v>
      </c>
      <c r="E16361" t="s">
        <v>150</v>
      </c>
      <c r="G16361" t="s">
        <v>8474</v>
      </c>
      <c r="H16361" t="s">
        <v>152</v>
      </c>
      <c r="I16361" s="1">
        <v>45474</v>
      </c>
      <c r="K16361" s="66">
        <v>0</v>
      </c>
      <c r="L16361" t="s">
        <v>92</v>
      </c>
      <c r="M16361" s="66">
        <v>22.17</v>
      </c>
      <c r="N16361" s="66">
        <v>0</v>
      </c>
      <c r="O16361" s="1" t="s">
        <v>13126</v>
      </c>
    </row>
    <row r="16362" spans="1:15">
      <c r="A16362" t="s">
        <v>11</v>
      </c>
      <c r="B16362" t="s">
        <v>4927</v>
      </c>
      <c r="C16362" t="s">
        <v>12229</v>
      </c>
      <c r="D16362" t="s">
        <v>5006</v>
      </c>
      <c r="E16362" t="s">
        <v>150</v>
      </c>
      <c r="G16362" t="s">
        <v>8474</v>
      </c>
      <c r="H16362" t="s">
        <v>152</v>
      </c>
      <c r="I16362" s="1">
        <v>45474</v>
      </c>
      <c r="K16362" s="66">
        <v>0</v>
      </c>
      <c r="L16362" t="s">
        <v>92</v>
      </c>
      <c r="M16362" s="66">
        <v>52.5</v>
      </c>
      <c r="N16362" s="66">
        <v>0</v>
      </c>
      <c r="O16362" s="1" t="s">
        <v>13126</v>
      </c>
    </row>
    <row r="16363" spans="1:15">
      <c r="A16363" t="s">
        <v>11</v>
      </c>
      <c r="B16363" t="s">
        <v>4927</v>
      </c>
      <c r="C16363" t="s">
        <v>12231</v>
      </c>
      <c r="D16363" t="s">
        <v>5006</v>
      </c>
      <c r="E16363" t="s">
        <v>150</v>
      </c>
      <c r="G16363" t="s">
        <v>8474</v>
      </c>
      <c r="H16363" t="s">
        <v>152</v>
      </c>
      <c r="I16363" s="1">
        <v>45474</v>
      </c>
      <c r="K16363" s="66">
        <v>0</v>
      </c>
      <c r="L16363" t="s">
        <v>92</v>
      </c>
      <c r="M16363" s="66">
        <v>105</v>
      </c>
      <c r="N16363" s="66">
        <v>0</v>
      </c>
      <c r="O16363" s="1" t="s">
        <v>13126</v>
      </c>
    </row>
    <row r="16364" spans="1:15">
      <c r="A16364" t="s">
        <v>11</v>
      </c>
      <c r="B16364" t="s">
        <v>4927</v>
      </c>
      <c r="C16364" t="s">
        <v>12231</v>
      </c>
      <c r="D16364" t="s">
        <v>5006</v>
      </c>
      <c r="E16364" t="s">
        <v>150</v>
      </c>
      <c r="G16364" t="s">
        <v>8474</v>
      </c>
      <c r="H16364" t="s">
        <v>152</v>
      </c>
      <c r="I16364" s="1">
        <v>45474</v>
      </c>
      <c r="K16364" s="66">
        <v>0</v>
      </c>
      <c r="L16364" t="s">
        <v>92</v>
      </c>
      <c r="M16364" s="66">
        <v>44.32</v>
      </c>
      <c r="N16364" s="66">
        <v>0</v>
      </c>
      <c r="O16364" s="1" t="s">
        <v>13126</v>
      </c>
    </row>
    <row r="16365" spans="1:15">
      <c r="A16365" t="s">
        <v>11</v>
      </c>
      <c r="B16365" t="s">
        <v>4927</v>
      </c>
      <c r="C16365" t="s">
        <v>12232</v>
      </c>
      <c r="D16365" t="s">
        <v>5006</v>
      </c>
      <c r="E16365" t="s">
        <v>150</v>
      </c>
      <c r="G16365" t="s">
        <v>8474</v>
      </c>
      <c r="H16365" t="s">
        <v>152</v>
      </c>
      <c r="I16365" s="1">
        <v>45474</v>
      </c>
      <c r="K16365" s="66">
        <v>0</v>
      </c>
      <c r="L16365" t="s">
        <v>92</v>
      </c>
      <c r="M16365" s="66">
        <v>105</v>
      </c>
      <c r="N16365" s="66">
        <v>0</v>
      </c>
      <c r="O16365" s="1" t="s">
        <v>13126</v>
      </c>
    </row>
    <row r="16366" spans="1:15">
      <c r="A16366" t="s">
        <v>11</v>
      </c>
      <c r="B16366" t="s">
        <v>4927</v>
      </c>
      <c r="C16366" t="s">
        <v>12233</v>
      </c>
      <c r="D16366" t="s">
        <v>5006</v>
      </c>
      <c r="E16366" t="s">
        <v>150</v>
      </c>
      <c r="G16366" t="s">
        <v>8474</v>
      </c>
      <c r="H16366" t="s">
        <v>152</v>
      </c>
      <c r="I16366" s="1">
        <v>45474</v>
      </c>
      <c r="K16366" s="66">
        <v>0</v>
      </c>
      <c r="L16366" t="s">
        <v>92</v>
      </c>
      <c r="M16366" s="66">
        <v>315</v>
      </c>
      <c r="N16366" s="66">
        <v>0</v>
      </c>
      <c r="O16366" s="1" t="s">
        <v>13126</v>
      </c>
    </row>
    <row r="16367" spans="1:15">
      <c r="A16367" t="s">
        <v>11</v>
      </c>
      <c r="B16367" t="s">
        <v>4927</v>
      </c>
      <c r="C16367" t="s">
        <v>12234</v>
      </c>
      <c r="D16367" t="s">
        <v>5006</v>
      </c>
      <c r="E16367" t="s">
        <v>150</v>
      </c>
      <c r="G16367" t="s">
        <v>8474</v>
      </c>
      <c r="H16367" t="s">
        <v>152</v>
      </c>
      <c r="I16367" s="1">
        <v>45474</v>
      </c>
      <c r="K16367" s="66">
        <v>0</v>
      </c>
      <c r="L16367" t="s">
        <v>92</v>
      </c>
      <c r="M16367" s="66">
        <v>31.5</v>
      </c>
      <c r="N16367" s="66">
        <v>0</v>
      </c>
      <c r="O16367" s="1" t="s">
        <v>13126</v>
      </c>
    </row>
    <row r="16368" spans="1:15">
      <c r="A16368" t="s">
        <v>11</v>
      </c>
      <c r="B16368" t="s">
        <v>4927</v>
      </c>
      <c r="C16368" t="s">
        <v>12235</v>
      </c>
      <c r="D16368" t="s">
        <v>5006</v>
      </c>
      <c r="E16368" t="s">
        <v>150</v>
      </c>
      <c r="G16368" t="s">
        <v>8474</v>
      </c>
      <c r="H16368" t="s">
        <v>152</v>
      </c>
      <c r="I16368" s="1">
        <v>45474</v>
      </c>
      <c r="K16368" s="66">
        <v>0</v>
      </c>
      <c r="L16368" t="s">
        <v>92</v>
      </c>
      <c r="M16368" s="66">
        <v>31.5</v>
      </c>
      <c r="N16368" s="66">
        <v>0</v>
      </c>
      <c r="O16368" s="1" t="s">
        <v>13126</v>
      </c>
    </row>
    <row r="16369" spans="1:15">
      <c r="A16369" t="s">
        <v>11</v>
      </c>
      <c r="B16369" t="s">
        <v>4927</v>
      </c>
      <c r="C16369" t="s">
        <v>12235</v>
      </c>
      <c r="D16369" t="s">
        <v>5006</v>
      </c>
      <c r="E16369" t="s">
        <v>150</v>
      </c>
      <c r="G16369" t="s">
        <v>8474</v>
      </c>
      <c r="H16369" t="s">
        <v>152</v>
      </c>
      <c r="I16369" s="1">
        <v>45474</v>
      </c>
      <c r="K16369" s="66">
        <v>0</v>
      </c>
      <c r="L16369" t="s">
        <v>92</v>
      </c>
      <c r="M16369" s="66">
        <v>31.5</v>
      </c>
      <c r="N16369" s="66">
        <v>0</v>
      </c>
      <c r="O16369" s="1" t="s">
        <v>13126</v>
      </c>
    </row>
    <row r="16370" spans="1:15">
      <c r="A16370" t="s">
        <v>11</v>
      </c>
      <c r="B16370" t="s">
        <v>4927</v>
      </c>
      <c r="C16370" t="s">
        <v>12235</v>
      </c>
      <c r="D16370" t="s">
        <v>5006</v>
      </c>
      <c r="E16370" t="s">
        <v>150</v>
      </c>
      <c r="G16370" t="s">
        <v>8474</v>
      </c>
      <c r="H16370" t="s">
        <v>152</v>
      </c>
      <c r="I16370" s="1">
        <v>45474</v>
      </c>
      <c r="K16370" s="66">
        <v>0</v>
      </c>
      <c r="L16370" t="s">
        <v>92</v>
      </c>
      <c r="M16370" s="66">
        <v>31.5</v>
      </c>
      <c r="N16370" s="66">
        <v>0</v>
      </c>
      <c r="O16370" s="1" t="s">
        <v>13126</v>
      </c>
    </row>
    <row r="16371" spans="1:15">
      <c r="A16371" t="s">
        <v>11</v>
      </c>
      <c r="B16371" t="s">
        <v>4927</v>
      </c>
      <c r="C16371" t="s">
        <v>12235</v>
      </c>
      <c r="D16371" t="s">
        <v>5006</v>
      </c>
      <c r="E16371" t="s">
        <v>150</v>
      </c>
      <c r="G16371" t="s">
        <v>8474</v>
      </c>
      <c r="H16371" t="s">
        <v>152</v>
      </c>
      <c r="I16371" s="1">
        <v>45474</v>
      </c>
      <c r="K16371" s="66">
        <v>0</v>
      </c>
      <c r="L16371" t="s">
        <v>92</v>
      </c>
      <c r="M16371" s="66">
        <v>31.5</v>
      </c>
      <c r="N16371" s="66">
        <v>0</v>
      </c>
      <c r="O16371" s="1" t="s">
        <v>13126</v>
      </c>
    </row>
    <row r="16372" spans="1:15">
      <c r="A16372" t="s">
        <v>11</v>
      </c>
      <c r="B16372" t="s">
        <v>4927</v>
      </c>
      <c r="C16372" t="s">
        <v>12235</v>
      </c>
      <c r="D16372" t="s">
        <v>5006</v>
      </c>
      <c r="E16372" t="s">
        <v>150</v>
      </c>
      <c r="G16372" t="s">
        <v>8474</v>
      </c>
      <c r="H16372" t="s">
        <v>152</v>
      </c>
      <c r="I16372" s="1">
        <v>45474</v>
      </c>
      <c r="K16372" s="66">
        <v>0</v>
      </c>
      <c r="L16372" t="s">
        <v>92</v>
      </c>
      <c r="M16372" s="66">
        <v>31.5</v>
      </c>
      <c r="N16372" s="66">
        <v>0</v>
      </c>
      <c r="O16372" s="1" t="s">
        <v>13126</v>
      </c>
    </row>
    <row r="16373" spans="1:15">
      <c r="A16373" t="s">
        <v>11</v>
      </c>
      <c r="B16373" t="s">
        <v>4927</v>
      </c>
      <c r="C16373" t="s">
        <v>12235</v>
      </c>
      <c r="D16373" t="s">
        <v>5006</v>
      </c>
      <c r="E16373" t="s">
        <v>150</v>
      </c>
      <c r="G16373" t="s">
        <v>8474</v>
      </c>
      <c r="H16373" t="s">
        <v>152</v>
      </c>
      <c r="I16373" s="1">
        <v>45474</v>
      </c>
      <c r="K16373" s="66">
        <v>0</v>
      </c>
      <c r="L16373" t="s">
        <v>92</v>
      </c>
      <c r="M16373" s="66">
        <v>31.5</v>
      </c>
      <c r="N16373" s="66">
        <v>0</v>
      </c>
      <c r="O16373" s="1" t="s">
        <v>13126</v>
      </c>
    </row>
    <row r="16374" spans="1:15">
      <c r="A16374" t="s">
        <v>11</v>
      </c>
      <c r="B16374" t="s">
        <v>4927</v>
      </c>
      <c r="C16374" t="s">
        <v>12235</v>
      </c>
      <c r="D16374" t="s">
        <v>5006</v>
      </c>
      <c r="E16374" t="s">
        <v>150</v>
      </c>
      <c r="G16374" t="s">
        <v>8474</v>
      </c>
      <c r="H16374" t="s">
        <v>152</v>
      </c>
      <c r="I16374" s="1">
        <v>45474</v>
      </c>
      <c r="K16374" s="66">
        <v>0</v>
      </c>
      <c r="L16374" t="s">
        <v>92</v>
      </c>
      <c r="M16374" s="66">
        <v>31.5</v>
      </c>
      <c r="N16374" s="66">
        <v>0</v>
      </c>
      <c r="O16374" s="1" t="s">
        <v>13126</v>
      </c>
    </row>
    <row r="16375" spans="1:15">
      <c r="A16375" t="s">
        <v>11</v>
      </c>
      <c r="B16375" t="s">
        <v>4927</v>
      </c>
      <c r="C16375" t="s">
        <v>12235</v>
      </c>
      <c r="D16375" t="s">
        <v>5006</v>
      </c>
      <c r="E16375" t="s">
        <v>150</v>
      </c>
      <c r="G16375" t="s">
        <v>8474</v>
      </c>
      <c r="H16375" t="s">
        <v>152</v>
      </c>
      <c r="I16375" s="1">
        <v>45474</v>
      </c>
      <c r="K16375" s="66">
        <v>0</v>
      </c>
      <c r="L16375" t="s">
        <v>92</v>
      </c>
      <c r="M16375" s="66">
        <v>31.5</v>
      </c>
      <c r="N16375" s="66">
        <v>0</v>
      </c>
      <c r="O16375" s="1" t="s">
        <v>13126</v>
      </c>
    </row>
    <row r="16376" spans="1:15">
      <c r="A16376" t="s">
        <v>11</v>
      </c>
      <c r="B16376" t="s">
        <v>4927</v>
      </c>
      <c r="C16376" t="s">
        <v>12236</v>
      </c>
      <c r="D16376" t="s">
        <v>5006</v>
      </c>
      <c r="E16376" t="s">
        <v>150</v>
      </c>
      <c r="G16376" t="s">
        <v>8474</v>
      </c>
      <c r="H16376" t="s">
        <v>152</v>
      </c>
      <c r="I16376" s="1">
        <v>45474</v>
      </c>
      <c r="K16376" s="66">
        <v>0</v>
      </c>
      <c r="L16376" t="s">
        <v>92</v>
      </c>
      <c r="M16376" s="66">
        <v>22.17</v>
      </c>
      <c r="N16376" s="66">
        <v>0</v>
      </c>
      <c r="O16376" s="1" t="s">
        <v>13126</v>
      </c>
    </row>
    <row r="16377" spans="1:15">
      <c r="A16377" t="s">
        <v>11</v>
      </c>
      <c r="B16377" t="s">
        <v>4927</v>
      </c>
      <c r="C16377" t="s">
        <v>12236</v>
      </c>
      <c r="D16377" t="s">
        <v>5006</v>
      </c>
      <c r="E16377" t="s">
        <v>150</v>
      </c>
      <c r="G16377" t="s">
        <v>8474</v>
      </c>
      <c r="H16377" t="s">
        <v>152</v>
      </c>
      <c r="I16377" s="1">
        <v>45474</v>
      </c>
      <c r="K16377" s="66">
        <v>0</v>
      </c>
      <c r="L16377" t="s">
        <v>92</v>
      </c>
      <c r="M16377" s="66">
        <v>22.17</v>
      </c>
      <c r="N16377" s="66">
        <v>0</v>
      </c>
      <c r="O16377" s="1" t="s">
        <v>13126</v>
      </c>
    </row>
    <row r="16378" spans="1:15">
      <c r="A16378" t="s">
        <v>11</v>
      </c>
      <c r="B16378" t="s">
        <v>4927</v>
      </c>
      <c r="C16378" t="s">
        <v>12236</v>
      </c>
      <c r="D16378" t="s">
        <v>5006</v>
      </c>
      <c r="E16378" t="s">
        <v>150</v>
      </c>
      <c r="G16378" t="s">
        <v>8474</v>
      </c>
      <c r="H16378" t="s">
        <v>152</v>
      </c>
      <c r="I16378" s="1">
        <v>45474</v>
      </c>
      <c r="K16378" s="66">
        <v>0</v>
      </c>
      <c r="L16378" t="s">
        <v>92</v>
      </c>
      <c r="M16378" s="66">
        <v>105</v>
      </c>
      <c r="N16378" s="66">
        <v>0</v>
      </c>
      <c r="O16378" s="1" t="s">
        <v>13126</v>
      </c>
    </row>
    <row r="16379" spans="1:15">
      <c r="A16379" t="s">
        <v>11</v>
      </c>
      <c r="B16379" t="s">
        <v>4927</v>
      </c>
      <c r="C16379" t="s">
        <v>12205</v>
      </c>
      <c r="D16379" t="s">
        <v>5006</v>
      </c>
      <c r="E16379" t="s">
        <v>150</v>
      </c>
      <c r="G16379" t="s">
        <v>8474</v>
      </c>
      <c r="H16379" t="s">
        <v>152</v>
      </c>
      <c r="I16379" s="1">
        <v>45474</v>
      </c>
      <c r="K16379" s="66">
        <v>0</v>
      </c>
      <c r="L16379" t="s">
        <v>92</v>
      </c>
      <c r="M16379" s="66">
        <v>44.32</v>
      </c>
      <c r="N16379" s="66">
        <v>0</v>
      </c>
      <c r="O16379" s="1" t="s">
        <v>13126</v>
      </c>
    </row>
    <row r="16380" spans="1:15">
      <c r="A16380" t="s">
        <v>11</v>
      </c>
      <c r="B16380" t="s">
        <v>4927</v>
      </c>
      <c r="C16380" t="s">
        <v>12205</v>
      </c>
      <c r="D16380" t="s">
        <v>5006</v>
      </c>
      <c r="E16380" t="s">
        <v>150</v>
      </c>
      <c r="G16380" t="s">
        <v>8474</v>
      </c>
      <c r="H16380" t="s">
        <v>152</v>
      </c>
      <c r="I16380" s="1">
        <v>45474</v>
      </c>
      <c r="K16380" s="66">
        <v>0</v>
      </c>
      <c r="L16380" t="s">
        <v>92</v>
      </c>
      <c r="M16380" s="66">
        <v>44.32</v>
      </c>
      <c r="N16380" s="66">
        <v>0</v>
      </c>
      <c r="O16380" s="1" t="s">
        <v>13126</v>
      </c>
    </row>
    <row r="16381" spans="1:15">
      <c r="A16381" t="s">
        <v>11</v>
      </c>
      <c r="B16381" t="s">
        <v>4927</v>
      </c>
      <c r="C16381" t="s">
        <v>12237</v>
      </c>
      <c r="D16381" t="s">
        <v>5006</v>
      </c>
      <c r="E16381" t="s">
        <v>150</v>
      </c>
      <c r="G16381" t="s">
        <v>8474</v>
      </c>
      <c r="H16381" t="s">
        <v>152</v>
      </c>
      <c r="I16381" s="1">
        <v>45474</v>
      </c>
      <c r="K16381" s="66">
        <v>0</v>
      </c>
      <c r="L16381" t="s">
        <v>92</v>
      </c>
      <c r="M16381" s="66">
        <v>44.32</v>
      </c>
      <c r="N16381" s="66">
        <v>0</v>
      </c>
      <c r="O16381" s="1" t="s">
        <v>13126</v>
      </c>
    </row>
    <row r="16382" spans="1:15">
      <c r="A16382" t="s">
        <v>11</v>
      </c>
      <c r="B16382" t="s">
        <v>4927</v>
      </c>
      <c r="C16382" t="s">
        <v>12237</v>
      </c>
      <c r="D16382" t="s">
        <v>5006</v>
      </c>
      <c r="E16382" t="s">
        <v>150</v>
      </c>
      <c r="G16382" t="s">
        <v>8474</v>
      </c>
      <c r="H16382" t="s">
        <v>152</v>
      </c>
      <c r="I16382" s="1">
        <v>45474</v>
      </c>
      <c r="K16382" s="66">
        <v>0</v>
      </c>
      <c r="L16382" t="s">
        <v>92</v>
      </c>
      <c r="M16382" s="66">
        <v>44.32</v>
      </c>
      <c r="N16382" s="66">
        <v>0</v>
      </c>
      <c r="O16382" s="1" t="s">
        <v>13126</v>
      </c>
    </row>
    <row r="16383" spans="1:15">
      <c r="A16383" t="s">
        <v>11</v>
      </c>
      <c r="B16383" t="s">
        <v>4927</v>
      </c>
      <c r="C16383" t="s">
        <v>12237</v>
      </c>
      <c r="D16383" t="s">
        <v>5006</v>
      </c>
      <c r="E16383" t="s">
        <v>150</v>
      </c>
      <c r="G16383" t="s">
        <v>8474</v>
      </c>
      <c r="H16383" t="s">
        <v>152</v>
      </c>
      <c r="I16383" s="1">
        <v>45474</v>
      </c>
      <c r="K16383" s="66">
        <v>0</v>
      </c>
      <c r="L16383" t="s">
        <v>92</v>
      </c>
      <c r="M16383" s="66">
        <v>44.32</v>
      </c>
      <c r="N16383" s="66">
        <v>0</v>
      </c>
      <c r="O16383" s="1" t="s">
        <v>13126</v>
      </c>
    </row>
    <row r="16384" spans="1:15">
      <c r="A16384" t="s">
        <v>11</v>
      </c>
      <c r="B16384" t="s">
        <v>4927</v>
      </c>
      <c r="C16384" t="s">
        <v>12237</v>
      </c>
      <c r="D16384" t="s">
        <v>5006</v>
      </c>
      <c r="E16384" t="s">
        <v>150</v>
      </c>
      <c r="G16384" t="s">
        <v>8474</v>
      </c>
      <c r="H16384" t="s">
        <v>152</v>
      </c>
      <c r="I16384" s="1">
        <v>45474</v>
      </c>
      <c r="K16384" s="66">
        <v>0</v>
      </c>
      <c r="L16384" t="s">
        <v>92</v>
      </c>
      <c r="M16384" s="66">
        <v>44.32</v>
      </c>
      <c r="N16384" s="66">
        <v>0</v>
      </c>
      <c r="O16384" s="1" t="s">
        <v>13126</v>
      </c>
    </row>
    <row r="16385" spans="1:15">
      <c r="A16385" t="s">
        <v>11</v>
      </c>
      <c r="B16385" t="s">
        <v>4927</v>
      </c>
      <c r="C16385" t="s">
        <v>12237</v>
      </c>
      <c r="D16385" t="s">
        <v>5006</v>
      </c>
      <c r="E16385" t="s">
        <v>150</v>
      </c>
      <c r="G16385" t="s">
        <v>8474</v>
      </c>
      <c r="H16385" t="s">
        <v>152</v>
      </c>
      <c r="I16385" s="1">
        <v>45474</v>
      </c>
      <c r="K16385" s="66">
        <v>0</v>
      </c>
      <c r="L16385" t="s">
        <v>92</v>
      </c>
      <c r="M16385" s="66">
        <v>44.32</v>
      </c>
      <c r="N16385" s="66">
        <v>0</v>
      </c>
      <c r="O16385" s="1" t="s">
        <v>13126</v>
      </c>
    </row>
    <row r="16386" spans="1:15">
      <c r="A16386" t="s">
        <v>11</v>
      </c>
      <c r="B16386" t="s">
        <v>4927</v>
      </c>
      <c r="C16386" t="s">
        <v>12237</v>
      </c>
      <c r="D16386" t="s">
        <v>5006</v>
      </c>
      <c r="E16386" t="s">
        <v>150</v>
      </c>
      <c r="G16386" t="s">
        <v>8474</v>
      </c>
      <c r="H16386" t="s">
        <v>152</v>
      </c>
      <c r="I16386" s="1">
        <v>45474</v>
      </c>
      <c r="K16386" s="66">
        <v>0</v>
      </c>
      <c r="L16386" t="s">
        <v>92</v>
      </c>
      <c r="M16386" s="66">
        <v>44.32</v>
      </c>
      <c r="N16386" s="66">
        <v>0</v>
      </c>
      <c r="O16386" s="1" t="s">
        <v>13126</v>
      </c>
    </row>
    <row r="16387" spans="1:15">
      <c r="A16387" t="s">
        <v>11</v>
      </c>
      <c r="B16387" t="s">
        <v>4927</v>
      </c>
      <c r="C16387" t="s">
        <v>12238</v>
      </c>
      <c r="D16387" t="s">
        <v>5006</v>
      </c>
      <c r="E16387" t="s">
        <v>150</v>
      </c>
      <c r="G16387" t="s">
        <v>8474</v>
      </c>
      <c r="H16387" t="s">
        <v>152</v>
      </c>
      <c r="I16387" s="1">
        <v>45474</v>
      </c>
      <c r="K16387" s="66">
        <v>0</v>
      </c>
      <c r="L16387" t="s">
        <v>92</v>
      </c>
      <c r="M16387" s="66">
        <v>44.32</v>
      </c>
      <c r="N16387" s="66">
        <v>0</v>
      </c>
      <c r="O16387" s="1" t="s">
        <v>13126</v>
      </c>
    </row>
    <row r="16388" spans="1:15">
      <c r="A16388" t="s">
        <v>11</v>
      </c>
      <c r="B16388" t="s">
        <v>4927</v>
      </c>
      <c r="C16388" t="s">
        <v>12238</v>
      </c>
      <c r="D16388" t="s">
        <v>5006</v>
      </c>
      <c r="E16388" t="s">
        <v>150</v>
      </c>
      <c r="G16388" t="s">
        <v>8474</v>
      </c>
      <c r="H16388" t="s">
        <v>152</v>
      </c>
      <c r="I16388" s="1">
        <v>45474</v>
      </c>
      <c r="K16388" s="66">
        <v>0</v>
      </c>
      <c r="L16388" t="s">
        <v>92</v>
      </c>
      <c r="M16388" s="66">
        <v>44.32</v>
      </c>
      <c r="N16388" s="66">
        <v>0</v>
      </c>
      <c r="O16388" s="1" t="s">
        <v>13126</v>
      </c>
    </row>
    <row r="16389" spans="1:15">
      <c r="A16389" t="s">
        <v>11</v>
      </c>
      <c r="B16389" t="s">
        <v>4927</v>
      </c>
      <c r="C16389" t="s">
        <v>12239</v>
      </c>
      <c r="D16389" t="s">
        <v>5006</v>
      </c>
      <c r="E16389" t="s">
        <v>150</v>
      </c>
      <c r="G16389" t="s">
        <v>8474</v>
      </c>
      <c r="H16389" t="s">
        <v>152</v>
      </c>
      <c r="I16389" s="1">
        <v>45474</v>
      </c>
      <c r="K16389" s="66">
        <v>0</v>
      </c>
      <c r="L16389" t="s">
        <v>92</v>
      </c>
      <c r="M16389" s="66">
        <v>105</v>
      </c>
      <c r="N16389" s="66">
        <v>0</v>
      </c>
      <c r="O16389" s="1" t="s">
        <v>13126</v>
      </c>
    </row>
    <row r="16390" spans="1:15">
      <c r="A16390" t="s">
        <v>11</v>
      </c>
      <c r="B16390" t="s">
        <v>4927</v>
      </c>
      <c r="C16390" t="s">
        <v>12240</v>
      </c>
      <c r="D16390" t="s">
        <v>5006</v>
      </c>
      <c r="E16390" t="s">
        <v>150</v>
      </c>
      <c r="G16390" t="s">
        <v>8474</v>
      </c>
      <c r="H16390" t="s">
        <v>152</v>
      </c>
      <c r="I16390" s="1">
        <v>45474</v>
      </c>
      <c r="K16390" s="66">
        <v>0</v>
      </c>
      <c r="L16390" t="s">
        <v>92</v>
      </c>
      <c r="M16390" s="66">
        <v>22.17</v>
      </c>
      <c r="N16390" s="66">
        <v>0</v>
      </c>
      <c r="O16390" s="1" t="s">
        <v>13126</v>
      </c>
    </row>
    <row r="16391" spans="1:15">
      <c r="A16391" t="s">
        <v>11</v>
      </c>
      <c r="B16391" t="s">
        <v>4927</v>
      </c>
      <c r="C16391" t="s">
        <v>12241</v>
      </c>
      <c r="D16391" t="s">
        <v>5006</v>
      </c>
      <c r="E16391" t="s">
        <v>150</v>
      </c>
      <c r="G16391" t="s">
        <v>8474</v>
      </c>
      <c r="H16391" t="s">
        <v>152</v>
      </c>
      <c r="I16391" s="1">
        <v>45474</v>
      </c>
      <c r="K16391" s="66">
        <v>0</v>
      </c>
      <c r="L16391" t="s">
        <v>92</v>
      </c>
      <c r="M16391" s="66">
        <v>22.17</v>
      </c>
      <c r="N16391" s="66">
        <v>0</v>
      </c>
      <c r="O16391" s="1" t="s">
        <v>13126</v>
      </c>
    </row>
    <row r="16392" spans="1:15">
      <c r="A16392" t="s">
        <v>11</v>
      </c>
      <c r="B16392" t="s">
        <v>4927</v>
      </c>
      <c r="C16392" t="s">
        <v>12241</v>
      </c>
      <c r="D16392" t="s">
        <v>5006</v>
      </c>
      <c r="E16392" t="s">
        <v>150</v>
      </c>
      <c r="G16392" t="s">
        <v>8474</v>
      </c>
      <c r="H16392" t="s">
        <v>152</v>
      </c>
      <c r="I16392" s="1">
        <v>45474</v>
      </c>
      <c r="K16392" s="66">
        <v>0</v>
      </c>
      <c r="L16392" t="s">
        <v>92</v>
      </c>
      <c r="M16392" s="66">
        <v>22.17</v>
      </c>
      <c r="N16392" s="66">
        <v>0</v>
      </c>
      <c r="O16392" s="1" t="s">
        <v>13126</v>
      </c>
    </row>
    <row r="16393" spans="1:15">
      <c r="A16393" t="s">
        <v>11</v>
      </c>
      <c r="B16393" t="s">
        <v>4927</v>
      </c>
      <c r="C16393" t="s">
        <v>12241</v>
      </c>
      <c r="D16393" t="s">
        <v>5006</v>
      </c>
      <c r="E16393" t="s">
        <v>150</v>
      </c>
      <c r="G16393" t="s">
        <v>8474</v>
      </c>
      <c r="H16393" t="s">
        <v>152</v>
      </c>
      <c r="I16393" s="1">
        <v>45474</v>
      </c>
      <c r="K16393" s="66">
        <v>0</v>
      </c>
      <c r="L16393" t="s">
        <v>92</v>
      </c>
      <c r="M16393" s="66">
        <v>22.17</v>
      </c>
      <c r="N16393" s="66">
        <v>0</v>
      </c>
      <c r="O16393" s="1" t="s">
        <v>13126</v>
      </c>
    </row>
    <row r="16394" spans="1:15">
      <c r="A16394" t="s">
        <v>11</v>
      </c>
      <c r="B16394" t="s">
        <v>4927</v>
      </c>
      <c r="C16394" t="s">
        <v>12242</v>
      </c>
      <c r="D16394" t="s">
        <v>5006</v>
      </c>
      <c r="E16394" t="s">
        <v>150</v>
      </c>
      <c r="G16394" t="s">
        <v>8474</v>
      </c>
      <c r="H16394" t="s">
        <v>152</v>
      </c>
      <c r="I16394" s="1">
        <v>45474</v>
      </c>
      <c r="K16394" s="66">
        <v>0</v>
      </c>
      <c r="L16394" t="s">
        <v>92</v>
      </c>
      <c r="M16394" s="66">
        <v>11.08</v>
      </c>
      <c r="N16394" s="66">
        <v>0</v>
      </c>
      <c r="O16394" s="1" t="s">
        <v>13126</v>
      </c>
    </row>
    <row r="16395" spans="1:15">
      <c r="A16395" t="s">
        <v>11</v>
      </c>
      <c r="B16395" t="s">
        <v>4927</v>
      </c>
      <c r="C16395" t="s">
        <v>12242</v>
      </c>
      <c r="D16395" t="s">
        <v>5006</v>
      </c>
      <c r="E16395" t="s">
        <v>150</v>
      </c>
      <c r="G16395" t="s">
        <v>8474</v>
      </c>
      <c r="H16395" t="s">
        <v>152</v>
      </c>
      <c r="I16395" s="1">
        <v>45474</v>
      </c>
      <c r="K16395" s="66">
        <v>0</v>
      </c>
      <c r="L16395" t="s">
        <v>92</v>
      </c>
      <c r="M16395" s="66">
        <v>22.17</v>
      </c>
      <c r="N16395" s="66">
        <v>0</v>
      </c>
      <c r="O16395" s="1" t="s">
        <v>13126</v>
      </c>
    </row>
    <row r="16396" spans="1:15">
      <c r="A16396" t="s">
        <v>11</v>
      </c>
      <c r="B16396" t="s">
        <v>4927</v>
      </c>
      <c r="C16396" t="s">
        <v>12242</v>
      </c>
      <c r="D16396" t="s">
        <v>5006</v>
      </c>
      <c r="E16396" t="s">
        <v>150</v>
      </c>
      <c r="G16396" t="s">
        <v>8474</v>
      </c>
      <c r="H16396" t="s">
        <v>152</v>
      </c>
      <c r="I16396" s="1">
        <v>45474</v>
      </c>
      <c r="K16396" s="66">
        <v>0</v>
      </c>
      <c r="L16396" t="s">
        <v>92</v>
      </c>
      <c r="M16396" s="66">
        <v>22.17</v>
      </c>
      <c r="N16396" s="66">
        <v>0</v>
      </c>
      <c r="O16396" s="1" t="s">
        <v>13126</v>
      </c>
    </row>
    <row r="16397" spans="1:15">
      <c r="A16397" t="s">
        <v>11</v>
      </c>
      <c r="B16397" t="s">
        <v>4927</v>
      </c>
      <c r="C16397" t="s">
        <v>12242</v>
      </c>
      <c r="D16397" t="s">
        <v>5006</v>
      </c>
      <c r="E16397" t="s">
        <v>150</v>
      </c>
      <c r="G16397" t="s">
        <v>8474</v>
      </c>
      <c r="H16397" t="s">
        <v>152</v>
      </c>
      <c r="I16397" s="1">
        <v>45474</v>
      </c>
      <c r="K16397" s="66">
        <v>0</v>
      </c>
      <c r="L16397" t="s">
        <v>92</v>
      </c>
      <c r="M16397" s="66">
        <v>11.08</v>
      </c>
      <c r="N16397" s="66">
        <v>0</v>
      </c>
      <c r="O16397" s="1" t="s">
        <v>13126</v>
      </c>
    </row>
    <row r="16398" spans="1:15">
      <c r="A16398" t="s">
        <v>11</v>
      </c>
      <c r="B16398" t="s">
        <v>4927</v>
      </c>
      <c r="C16398" t="s">
        <v>12242</v>
      </c>
      <c r="D16398" t="s">
        <v>5006</v>
      </c>
      <c r="E16398" t="s">
        <v>150</v>
      </c>
      <c r="G16398" t="s">
        <v>8474</v>
      </c>
      <c r="H16398" t="s">
        <v>152</v>
      </c>
      <c r="I16398" s="1">
        <v>45474</v>
      </c>
      <c r="K16398" s="66">
        <v>0</v>
      </c>
      <c r="L16398" t="s">
        <v>92</v>
      </c>
      <c r="M16398" s="66">
        <v>11.08</v>
      </c>
      <c r="N16398" s="66">
        <v>0</v>
      </c>
      <c r="O16398" s="1" t="s">
        <v>13126</v>
      </c>
    </row>
    <row r="16399" spans="1:15">
      <c r="A16399" t="s">
        <v>11</v>
      </c>
      <c r="B16399" t="s">
        <v>4927</v>
      </c>
      <c r="C16399" t="s">
        <v>12242</v>
      </c>
      <c r="D16399" t="s">
        <v>5006</v>
      </c>
      <c r="E16399" t="s">
        <v>150</v>
      </c>
      <c r="G16399" t="s">
        <v>8474</v>
      </c>
      <c r="H16399" t="s">
        <v>152</v>
      </c>
      <c r="I16399" s="1">
        <v>45474</v>
      </c>
      <c r="K16399" s="66">
        <v>0</v>
      </c>
      <c r="L16399" t="s">
        <v>92</v>
      </c>
      <c r="M16399" s="66">
        <v>11.08</v>
      </c>
      <c r="N16399" s="66">
        <v>0</v>
      </c>
      <c r="O16399" s="1" t="s">
        <v>13126</v>
      </c>
    </row>
    <row r="16400" spans="1:15">
      <c r="A16400" t="s">
        <v>11</v>
      </c>
      <c r="B16400" t="s">
        <v>4927</v>
      </c>
      <c r="C16400" t="s">
        <v>12243</v>
      </c>
      <c r="D16400" t="s">
        <v>5006</v>
      </c>
      <c r="E16400" t="s">
        <v>150</v>
      </c>
      <c r="G16400" t="s">
        <v>8474</v>
      </c>
      <c r="H16400" t="s">
        <v>152</v>
      </c>
      <c r="I16400" s="1">
        <v>45474</v>
      </c>
      <c r="K16400" s="66">
        <v>0</v>
      </c>
      <c r="L16400" t="s">
        <v>92</v>
      </c>
      <c r="M16400" s="66">
        <v>11.08</v>
      </c>
      <c r="N16400" s="66">
        <v>0</v>
      </c>
      <c r="O16400" s="1" t="s">
        <v>13126</v>
      </c>
    </row>
    <row r="16401" spans="1:15">
      <c r="A16401" t="s">
        <v>11</v>
      </c>
      <c r="B16401" t="s">
        <v>4927</v>
      </c>
      <c r="C16401" t="s">
        <v>12242</v>
      </c>
      <c r="D16401" t="s">
        <v>5006</v>
      </c>
      <c r="E16401" t="s">
        <v>150</v>
      </c>
      <c r="G16401" t="s">
        <v>8474</v>
      </c>
      <c r="H16401" t="s">
        <v>152</v>
      </c>
      <c r="I16401" s="1">
        <v>45474</v>
      </c>
      <c r="K16401" s="66">
        <v>0</v>
      </c>
      <c r="L16401" t="s">
        <v>92</v>
      </c>
      <c r="M16401" s="66">
        <v>11.08</v>
      </c>
      <c r="N16401" s="66">
        <v>0</v>
      </c>
      <c r="O16401" s="1" t="s">
        <v>13126</v>
      </c>
    </row>
    <row r="16402" spans="1:15">
      <c r="A16402" t="s">
        <v>11</v>
      </c>
      <c r="B16402" t="s">
        <v>4927</v>
      </c>
      <c r="C16402" t="s">
        <v>12242</v>
      </c>
      <c r="D16402" t="s">
        <v>5006</v>
      </c>
      <c r="E16402" t="s">
        <v>150</v>
      </c>
      <c r="G16402" t="s">
        <v>8474</v>
      </c>
      <c r="H16402" t="s">
        <v>152</v>
      </c>
      <c r="I16402" s="1">
        <v>45474</v>
      </c>
      <c r="K16402" s="66">
        <v>0</v>
      </c>
      <c r="L16402" t="s">
        <v>92</v>
      </c>
      <c r="M16402" s="66">
        <v>11.08</v>
      </c>
      <c r="N16402" s="66">
        <v>0</v>
      </c>
      <c r="O16402" s="1" t="s">
        <v>13126</v>
      </c>
    </row>
    <row r="16403" spans="1:15">
      <c r="A16403" t="s">
        <v>11</v>
      </c>
      <c r="B16403" t="s">
        <v>4927</v>
      </c>
      <c r="C16403" t="s">
        <v>12242</v>
      </c>
      <c r="D16403" t="s">
        <v>5006</v>
      </c>
      <c r="E16403" t="s">
        <v>150</v>
      </c>
      <c r="G16403" t="s">
        <v>8474</v>
      </c>
      <c r="H16403" t="s">
        <v>152</v>
      </c>
      <c r="I16403" s="1">
        <v>45474</v>
      </c>
      <c r="K16403" s="66">
        <v>0</v>
      </c>
      <c r="L16403" t="s">
        <v>92</v>
      </c>
      <c r="M16403" s="66">
        <v>11.08</v>
      </c>
      <c r="N16403" s="66">
        <v>0</v>
      </c>
      <c r="O16403" s="1" t="s">
        <v>13126</v>
      </c>
    </row>
    <row r="16404" spans="1:15">
      <c r="A16404" t="s">
        <v>11</v>
      </c>
      <c r="B16404" t="s">
        <v>4927</v>
      </c>
      <c r="C16404" t="s">
        <v>12242</v>
      </c>
      <c r="D16404" t="s">
        <v>5006</v>
      </c>
      <c r="E16404" t="s">
        <v>150</v>
      </c>
      <c r="G16404" t="s">
        <v>8474</v>
      </c>
      <c r="H16404" t="s">
        <v>152</v>
      </c>
      <c r="I16404" s="1">
        <v>45474</v>
      </c>
      <c r="K16404" s="66">
        <v>0</v>
      </c>
      <c r="L16404" t="s">
        <v>92</v>
      </c>
      <c r="M16404" s="66">
        <v>22.17</v>
      </c>
      <c r="N16404" s="66">
        <v>0</v>
      </c>
      <c r="O16404" s="1" t="s">
        <v>13126</v>
      </c>
    </row>
    <row r="16405" spans="1:15">
      <c r="A16405" t="s">
        <v>11</v>
      </c>
      <c r="B16405" t="s">
        <v>4927</v>
      </c>
      <c r="C16405" t="s">
        <v>12242</v>
      </c>
      <c r="D16405" t="s">
        <v>5006</v>
      </c>
      <c r="E16405" t="s">
        <v>150</v>
      </c>
      <c r="G16405" t="s">
        <v>8474</v>
      </c>
      <c r="H16405" t="s">
        <v>152</v>
      </c>
      <c r="I16405" s="1">
        <v>45474</v>
      </c>
      <c r="K16405" s="66">
        <v>0</v>
      </c>
      <c r="L16405" t="s">
        <v>92</v>
      </c>
      <c r="M16405" s="66">
        <v>22.17</v>
      </c>
      <c r="N16405" s="66">
        <v>0</v>
      </c>
      <c r="O16405" s="1" t="s">
        <v>13126</v>
      </c>
    </row>
    <row r="16406" spans="1:15">
      <c r="A16406" t="s">
        <v>11</v>
      </c>
      <c r="B16406" t="s">
        <v>4927</v>
      </c>
      <c r="C16406" t="s">
        <v>12240</v>
      </c>
      <c r="D16406" t="s">
        <v>5006</v>
      </c>
      <c r="E16406" t="s">
        <v>150</v>
      </c>
      <c r="G16406" t="s">
        <v>8474</v>
      </c>
      <c r="H16406" t="s">
        <v>152</v>
      </c>
      <c r="I16406" s="1">
        <v>45474</v>
      </c>
      <c r="K16406" s="66">
        <v>0</v>
      </c>
      <c r="L16406" t="s">
        <v>92</v>
      </c>
      <c r="M16406" s="66">
        <v>22.17</v>
      </c>
      <c r="N16406" s="66">
        <v>0</v>
      </c>
      <c r="O16406" s="1" t="s">
        <v>13126</v>
      </c>
    </row>
    <row r="16407" spans="1:15">
      <c r="A16407" t="s">
        <v>11</v>
      </c>
      <c r="B16407" t="s">
        <v>4927</v>
      </c>
      <c r="C16407" t="s">
        <v>12240</v>
      </c>
      <c r="D16407" t="s">
        <v>5006</v>
      </c>
      <c r="E16407" t="s">
        <v>150</v>
      </c>
      <c r="G16407" t="s">
        <v>8474</v>
      </c>
      <c r="H16407" t="s">
        <v>152</v>
      </c>
      <c r="I16407" s="1">
        <v>45474</v>
      </c>
      <c r="K16407" s="66">
        <v>0</v>
      </c>
      <c r="L16407" t="s">
        <v>92</v>
      </c>
      <c r="M16407" s="66">
        <v>22.17</v>
      </c>
      <c r="N16407" s="66">
        <v>0</v>
      </c>
      <c r="O16407" s="1" t="s">
        <v>13126</v>
      </c>
    </row>
    <row r="16408" spans="1:15">
      <c r="A16408" t="s">
        <v>11</v>
      </c>
      <c r="B16408" t="s">
        <v>4927</v>
      </c>
      <c r="C16408" t="s">
        <v>12244</v>
      </c>
      <c r="D16408" t="s">
        <v>5006</v>
      </c>
      <c r="E16408" t="s">
        <v>150</v>
      </c>
      <c r="G16408" t="s">
        <v>8474</v>
      </c>
      <c r="H16408" t="s">
        <v>152</v>
      </c>
      <c r="I16408" s="1">
        <v>45474</v>
      </c>
      <c r="K16408" s="66">
        <v>0</v>
      </c>
      <c r="L16408" t="s">
        <v>92</v>
      </c>
      <c r="M16408" s="66">
        <v>22.17</v>
      </c>
      <c r="N16408" s="66">
        <v>0</v>
      </c>
      <c r="O16408" s="1" t="s">
        <v>13126</v>
      </c>
    </row>
    <row r="16409" spans="1:15">
      <c r="A16409" t="s">
        <v>11</v>
      </c>
      <c r="B16409" t="s">
        <v>4927</v>
      </c>
      <c r="C16409" t="s">
        <v>12245</v>
      </c>
      <c r="D16409" t="s">
        <v>5006</v>
      </c>
      <c r="E16409" t="s">
        <v>150</v>
      </c>
      <c r="G16409" t="s">
        <v>8474</v>
      </c>
      <c r="H16409" t="s">
        <v>152</v>
      </c>
      <c r="I16409" s="1">
        <v>45474</v>
      </c>
      <c r="K16409" s="66">
        <v>0</v>
      </c>
      <c r="L16409" t="s">
        <v>92</v>
      </c>
      <c r="M16409" s="66">
        <v>44.32</v>
      </c>
      <c r="N16409" s="66">
        <v>0</v>
      </c>
      <c r="O16409" s="1" t="s">
        <v>13126</v>
      </c>
    </row>
    <row r="16410" spans="1:15">
      <c r="A16410" t="s">
        <v>11</v>
      </c>
      <c r="B16410" t="s">
        <v>4927</v>
      </c>
      <c r="C16410" t="s">
        <v>12240</v>
      </c>
      <c r="D16410" t="s">
        <v>5006</v>
      </c>
      <c r="E16410" t="s">
        <v>150</v>
      </c>
      <c r="G16410" t="s">
        <v>8474</v>
      </c>
      <c r="H16410" t="s">
        <v>152</v>
      </c>
      <c r="I16410" s="1">
        <v>45474</v>
      </c>
      <c r="K16410" s="66">
        <v>0</v>
      </c>
      <c r="L16410" t="s">
        <v>92</v>
      </c>
      <c r="M16410" s="66">
        <v>22.17</v>
      </c>
      <c r="N16410" s="66">
        <v>0</v>
      </c>
      <c r="O16410" s="1" t="s">
        <v>13126</v>
      </c>
    </row>
    <row r="16411" spans="1:15">
      <c r="A16411" t="s">
        <v>11</v>
      </c>
      <c r="B16411" t="s">
        <v>4927</v>
      </c>
      <c r="C16411" t="s">
        <v>12240</v>
      </c>
      <c r="D16411" t="s">
        <v>5006</v>
      </c>
      <c r="E16411" t="s">
        <v>150</v>
      </c>
      <c r="G16411" t="s">
        <v>8474</v>
      </c>
      <c r="H16411" t="s">
        <v>152</v>
      </c>
      <c r="I16411" s="1">
        <v>45474</v>
      </c>
      <c r="K16411" s="66">
        <v>0</v>
      </c>
      <c r="L16411" t="s">
        <v>92</v>
      </c>
      <c r="M16411" s="66">
        <v>22.17</v>
      </c>
      <c r="N16411" s="66">
        <v>0</v>
      </c>
      <c r="O16411" s="1" t="s">
        <v>13126</v>
      </c>
    </row>
    <row r="16412" spans="1:15">
      <c r="A16412" t="s">
        <v>11</v>
      </c>
      <c r="B16412" t="s">
        <v>4927</v>
      </c>
      <c r="C16412" t="s">
        <v>12246</v>
      </c>
      <c r="D16412" t="s">
        <v>5006</v>
      </c>
      <c r="E16412" t="s">
        <v>150</v>
      </c>
      <c r="G16412" t="s">
        <v>8474</v>
      </c>
      <c r="H16412" t="s">
        <v>152</v>
      </c>
      <c r="I16412" s="1">
        <v>45474</v>
      </c>
      <c r="K16412" s="66">
        <v>0</v>
      </c>
      <c r="L16412" t="s">
        <v>92</v>
      </c>
      <c r="M16412" s="66">
        <v>105</v>
      </c>
      <c r="N16412" s="66">
        <v>0</v>
      </c>
      <c r="O16412" s="1" t="s">
        <v>13126</v>
      </c>
    </row>
    <row r="16413" spans="1:15">
      <c r="A16413" t="s">
        <v>11</v>
      </c>
      <c r="B16413" t="s">
        <v>4927</v>
      </c>
      <c r="C16413" t="s">
        <v>12246</v>
      </c>
      <c r="D16413" t="s">
        <v>5006</v>
      </c>
      <c r="E16413" t="s">
        <v>150</v>
      </c>
      <c r="G16413" t="s">
        <v>8474</v>
      </c>
      <c r="H16413" t="s">
        <v>152</v>
      </c>
      <c r="I16413" s="1">
        <v>45474</v>
      </c>
      <c r="K16413" s="66">
        <v>0</v>
      </c>
      <c r="L16413" t="s">
        <v>92</v>
      </c>
      <c r="M16413" s="66">
        <v>105</v>
      </c>
      <c r="N16413" s="66">
        <v>0</v>
      </c>
      <c r="O16413" s="1" t="s">
        <v>13126</v>
      </c>
    </row>
    <row r="16414" spans="1:15">
      <c r="A16414" t="s">
        <v>11</v>
      </c>
      <c r="B16414" t="s">
        <v>4927</v>
      </c>
      <c r="C16414" t="s">
        <v>12247</v>
      </c>
      <c r="D16414" t="s">
        <v>5006</v>
      </c>
      <c r="E16414" t="s">
        <v>150</v>
      </c>
      <c r="G16414" t="s">
        <v>8474</v>
      </c>
      <c r="H16414" t="s">
        <v>152</v>
      </c>
      <c r="I16414" s="1">
        <v>45474</v>
      </c>
      <c r="K16414" s="66">
        <v>0</v>
      </c>
      <c r="L16414" t="s">
        <v>92</v>
      </c>
      <c r="M16414" s="66">
        <v>105</v>
      </c>
      <c r="N16414" s="66">
        <v>0</v>
      </c>
      <c r="O16414" s="1" t="s">
        <v>13126</v>
      </c>
    </row>
    <row r="16415" spans="1:15">
      <c r="A16415" t="s">
        <v>11</v>
      </c>
      <c r="B16415" t="s">
        <v>4927</v>
      </c>
      <c r="C16415" t="s">
        <v>12247</v>
      </c>
      <c r="D16415" t="s">
        <v>5006</v>
      </c>
      <c r="E16415" t="s">
        <v>150</v>
      </c>
      <c r="G16415" t="s">
        <v>8474</v>
      </c>
      <c r="H16415" t="s">
        <v>152</v>
      </c>
      <c r="I16415" s="1">
        <v>45474</v>
      </c>
      <c r="K16415" s="66">
        <v>0</v>
      </c>
      <c r="L16415" t="s">
        <v>92</v>
      </c>
      <c r="M16415" s="66">
        <v>105</v>
      </c>
      <c r="N16415" s="66">
        <v>0</v>
      </c>
      <c r="O16415" s="1" t="s">
        <v>13126</v>
      </c>
    </row>
    <row r="16416" spans="1:15">
      <c r="A16416" t="s">
        <v>11</v>
      </c>
      <c r="B16416" t="s">
        <v>4927</v>
      </c>
      <c r="C16416" t="s">
        <v>12247</v>
      </c>
      <c r="D16416" t="s">
        <v>5006</v>
      </c>
      <c r="E16416" t="s">
        <v>150</v>
      </c>
      <c r="G16416" t="s">
        <v>8474</v>
      </c>
      <c r="H16416" t="s">
        <v>152</v>
      </c>
      <c r="I16416" s="1">
        <v>45474</v>
      </c>
      <c r="K16416" s="66">
        <v>0</v>
      </c>
      <c r="L16416" t="s">
        <v>92</v>
      </c>
      <c r="M16416" s="66">
        <v>105</v>
      </c>
      <c r="N16416" s="66">
        <v>0</v>
      </c>
      <c r="O16416" s="1" t="s">
        <v>13126</v>
      </c>
    </row>
    <row r="16417" spans="1:15">
      <c r="A16417" t="s">
        <v>11</v>
      </c>
      <c r="B16417" t="s">
        <v>4927</v>
      </c>
      <c r="C16417" t="s">
        <v>12247</v>
      </c>
      <c r="D16417" t="s">
        <v>5006</v>
      </c>
      <c r="E16417" t="s">
        <v>150</v>
      </c>
      <c r="G16417" t="s">
        <v>8474</v>
      </c>
      <c r="H16417" t="s">
        <v>152</v>
      </c>
      <c r="I16417" s="1">
        <v>45474</v>
      </c>
      <c r="K16417" s="66">
        <v>0</v>
      </c>
      <c r="L16417" t="s">
        <v>92</v>
      </c>
      <c r="M16417" s="66">
        <v>105</v>
      </c>
      <c r="N16417" s="66">
        <v>0</v>
      </c>
      <c r="O16417" s="1" t="s">
        <v>13126</v>
      </c>
    </row>
    <row r="16418" spans="1:15">
      <c r="A16418" t="s">
        <v>11</v>
      </c>
      <c r="B16418" t="s">
        <v>4927</v>
      </c>
      <c r="C16418" t="s">
        <v>12247</v>
      </c>
      <c r="D16418" t="s">
        <v>5006</v>
      </c>
      <c r="E16418" t="s">
        <v>150</v>
      </c>
      <c r="G16418" t="s">
        <v>8474</v>
      </c>
      <c r="H16418" t="s">
        <v>152</v>
      </c>
      <c r="I16418" s="1">
        <v>45474</v>
      </c>
      <c r="K16418" s="66">
        <v>0</v>
      </c>
      <c r="L16418" t="s">
        <v>92</v>
      </c>
      <c r="M16418" s="66">
        <v>105</v>
      </c>
      <c r="N16418" s="66">
        <v>0</v>
      </c>
      <c r="O16418" s="1" t="s">
        <v>13126</v>
      </c>
    </row>
    <row r="16419" spans="1:15">
      <c r="A16419" t="s">
        <v>11</v>
      </c>
      <c r="B16419" t="s">
        <v>4927</v>
      </c>
      <c r="C16419" t="s">
        <v>12247</v>
      </c>
      <c r="D16419" t="s">
        <v>5006</v>
      </c>
      <c r="E16419" t="s">
        <v>150</v>
      </c>
      <c r="G16419" t="s">
        <v>8474</v>
      </c>
      <c r="H16419" t="s">
        <v>152</v>
      </c>
      <c r="I16419" s="1">
        <v>45474</v>
      </c>
      <c r="K16419" s="66">
        <v>0</v>
      </c>
      <c r="L16419" t="s">
        <v>92</v>
      </c>
      <c r="M16419" s="66">
        <v>105</v>
      </c>
      <c r="N16419" s="66">
        <v>0</v>
      </c>
      <c r="O16419" s="1" t="s">
        <v>13126</v>
      </c>
    </row>
    <row r="16420" spans="1:15">
      <c r="A16420" t="s">
        <v>11</v>
      </c>
      <c r="B16420" t="s">
        <v>4927</v>
      </c>
      <c r="C16420" t="s">
        <v>12247</v>
      </c>
      <c r="D16420" t="s">
        <v>5006</v>
      </c>
      <c r="E16420" t="s">
        <v>150</v>
      </c>
      <c r="G16420" t="s">
        <v>8474</v>
      </c>
      <c r="H16420" t="s">
        <v>152</v>
      </c>
      <c r="I16420" s="1">
        <v>45474</v>
      </c>
      <c r="K16420" s="66">
        <v>0</v>
      </c>
      <c r="L16420" t="s">
        <v>92</v>
      </c>
      <c r="M16420" s="66">
        <v>105</v>
      </c>
      <c r="N16420" s="66">
        <v>0</v>
      </c>
      <c r="O16420" s="1" t="s">
        <v>13126</v>
      </c>
    </row>
    <row r="16421" spans="1:15">
      <c r="A16421" t="s">
        <v>11</v>
      </c>
      <c r="B16421" t="s">
        <v>4927</v>
      </c>
      <c r="C16421" t="s">
        <v>12241</v>
      </c>
      <c r="D16421" t="s">
        <v>5006</v>
      </c>
      <c r="E16421" t="s">
        <v>150</v>
      </c>
      <c r="G16421" t="s">
        <v>8474</v>
      </c>
      <c r="H16421" t="s">
        <v>152</v>
      </c>
      <c r="I16421" s="1">
        <v>45474</v>
      </c>
      <c r="K16421" s="66">
        <v>0</v>
      </c>
      <c r="L16421" t="s">
        <v>92</v>
      </c>
      <c r="M16421" s="66">
        <v>52.5</v>
      </c>
      <c r="N16421" s="66">
        <v>0</v>
      </c>
      <c r="O16421" s="1" t="s">
        <v>13126</v>
      </c>
    </row>
    <row r="16422" spans="1:15">
      <c r="A16422" t="s">
        <v>11</v>
      </c>
      <c r="B16422" t="s">
        <v>4927</v>
      </c>
      <c r="C16422" t="s">
        <v>12241</v>
      </c>
      <c r="D16422" t="s">
        <v>5006</v>
      </c>
      <c r="E16422" t="s">
        <v>150</v>
      </c>
      <c r="G16422" t="s">
        <v>8474</v>
      </c>
      <c r="H16422" t="s">
        <v>152</v>
      </c>
      <c r="I16422" s="1">
        <v>45474</v>
      </c>
      <c r="K16422" s="66">
        <v>0</v>
      </c>
      <c r="L16422" t="s">
        <v>92</v>
      </c>
      <c r="M16422" s="66">
        <v>22.17</v>
      </c>
      <c r="N16422" s="66">
        <v>0</v>
      </c>
      <c r="O16422" s="1" t="s">
        <v>13126</v>
      </c>
    </row>
    <row r="16423" spans="1:15">
      <c r="A16423" t="s">
        <v>11</v>
      </c>
      <c r="B16423" t="s">
        <v>4927</v>
      </c>
      <c r="C16423" t="s">
        <v>12247</v>
      </c>
      <c r="D16423" t="s">
        <v>5006</v>
      </c>
      <c r="E16423" t="s">
        <v>150</v>
      </c>
      <c r="G16423" t="s">
        <v>8474</v>
      </c>
      <c r="H16423" t="s">
        <v>152</v>
      </c>
      <c r="I16423" s="1">
        <v>45474</v>
      </c>
      <c r="K16423" s="66">
        <v>0</v>
      </c>
      <c r="L16423" t="s">
        <v>92</v>
      </c>
      <c r="M16423" s="66">
        <v>105</v>
      </c>
      <c r="N16423" s="66">
        <v>0</v>
      </c>
      <c r="O16423" s="1" t="s">
        <v>13126</v>
      </c>
    </row>
    <row r="16424" spans="1:15">
      <c r="A16424" t="s">
        <v>11</v>
      </c>
      <c r="B16424" t="s">
        <v>4927</v>
      </c>
      <c r="C16424" t="s">
        <v>12242</v>
      </c>
      <c r="D16424" t="s">
        <v>5006</v>
      </c>
      <c r="E16424" t="s">
        <v>150</v>
      </c>
      <c r="G16424" t="s">
        <v>8474</v>
      </c>
      <c r="H16424" t="s">
        <v>152</v>
      </c>
      <c r="I16424" s="1">
        <v>45474</v>
      </c>
      <c r="K16424" s="66">
        <v>0</v>
      </c>
      <c r="L16424" t="s">
        <v>92</v>
      </c>
      <c r="M16424" s="66">
        <v>44.32</v>
      </c>
      <c r="N16424" s="66">
        <v>0</v>
      </c>
      <c r="O16424" s="1" t="s">
        <v>13126</v>
      </c>
    </row>
    <row r="16425" spans="1:15">
      <c r="A16425" t="s">
        <v>11</v>
      </c>
      <c r="B16425" t="s">
        <v>4927</v>
      </c>
      <c r="C16425" t="s">
        <v>12246</v>
      </c>
      <c r="D16425" t="s">
        <v>5006</v>
      </c>
      <c r="E16425" t="s">
        <v>150</v>
      </c>
      <c r="G16425" t="s">
        <v>8474</v>
      </c>
      <c r="H16425" t="s">
        <v>152</v>
      </c>
      <c r="I16425" s="1">
        <v>45474</v>
      </c>
      <c r="K16425" s="66">
        <v>0</v>
      </c>
      <c r="L16425" t="s">
        <v>92</v>
      </c>
      <c r="M16425" s="66">
        <v>52.5</v>
      </c>
      <c r="N16425" s="66">
        <v>0</v>
      </c>
      <c r="O16425" s="1" t="s">
        <v>13126</v>
      </c>
    </row>
    <row r="16426" spans="1:15">
      <c r="A16426" t="s">
        <v>11</v>
      </c>
      <c r="B16426" t="s">
        <v>4927</v>
      </c>
      <c r="C16426" t="s">
        <v>12240</v>
      </c>
      <c r="D16426" t="s">
        <v>5006</v>
      </c>
      <c r="E16426" t="s">
        <v>150</v>
      </c>
      <c r="G16426" t="s">
        <v>8474</v>
      </c>
      <c r="H16426" t="s">
        <v>152</v>
      </c>
      <c r="I16426" s="1">
        <v>45474</v>
      </c>
      <c r="K16426" s="66">
        <v>0</v>
      </c>
      <c r="L16426" t="s">
        <v>92</v>
      </c>
      <c r="M16426" s="66">
        <v>44.32</v>
      </c>
      <c r="N16426" s="66">
        <v>0</v>
      </c>
      <c r="O16426" s="1" t="s">
        <v>13126</v>
      </c>
    </row>
    <row r="16427" spans="1:15">
      <c r="A16427" t="s">
        <v>11</v>
      </c>
      <c r="B16427" t="s">
        <v>4927</v>
      </c>
      <c r="C16427" t="s">
        <v>12240</v>
      </c>
      <c r="D16427" t="s">
        <v>5006</v>
      </c>
      <c r="E16427" t="s">
        <v>150</v>
      </c>
      <c r="G16427" t="s">
        <v>8474</v>
      </c>
      <c r="H16427" t="s">
        <v>152</v>
      </c>
      <c r="I16427" s="1">
        <v>45474</v>
      </c>
      <c r="K16427" s="66">
        <v>0</v>
      </c>
      <c r="L16427" t="s">
        <v>92</v>
      </c>
      <c r="M16427" s="66">
        <v>44.32</v>
      </c>
      <c r="N16427" s="66">
        <v>0</v>
      </c>
      <c r="O16427" s="1" t="s">
        <v>13126</v>
      </c>
    </row>
    <row r="16428" spans="1:15">
      <c r="A16428" t="s">
        <v>11</v>
      </c>
      <c r="B16428" t="s">
        <v>4927</v>
      </c>
      <c r="C16428" t="s">
        <v>12240</v>
      </c>
      <c r="D16428" t="s">
        <v>5006</v>
      </c>
      <c r="E16428" t="s">
        <v>150</v>
      </c>
      <c r="G16428" t="s">
        <v>8474</v>
      </c>
      <c r="H16428" t="s">
        <v>152</v>
      </c>
      <c r="I16428" s="1">
        <v>45474</v>
      </c>
      <c r="K16428" s="66">
        <v>0</v>
      </c>
      <c r="L16428" t="s">
        <v>92</v>
      </c>
      <c r="M16428" s="66">
        <v>44.32</v>
      </c>
      <c r="N16428" s="66">
        <v>0</v>
      </c>
      <c r="O16428" s="1" t="s">
        <v>13126</v>
      </c>
    </row>
    <row r="16429" spans="1:15">
      <c r="A16429" t="s">
        <v>11</v>
      </c>
      <c r="B16429" t="s">
        <v>4927</v>
      </c>
      <c r="C16429" t="s">
        <v>12246</v>
      </c>
      <c r="D16429" t="s">
        <v>5006</v>
      </c>
      <c r="E16429" t="s">
        <v>150</v>
      </c>
      <c r="G16429" t="s">
        <v>8474</v>
      </c>
      <c r="H16429" t="s">
        <v>152</v>
      </c>
      <c r="I16429" s="1">
        <v>45474</v>
      </c>
      <c r="K16429" s="66">
        <v>0</v>
      </c>
      <c r="L16429" t="s">
        <v>92</v>
      </c>
      <c r="M16429" s="66">
        <v>52.5</v>
      </c>
      <c r="N16429" s="66">
        <v>0</v>
      </c>
      <c r="O16429" s="1" t="s">
        <v>13126</v>
      </c>
    </row>
    <row r="16430" spans="1:15">
      <c r="A16430" t="s">
        <v>11</v>
      </c>
      <c r="B16430" t="s">
        <v>4927</v>
      </c>
      <c r="C16430" t="s">
        <v>12240</v>
      </c>
      <c r="D16430" t="s">
        <v>5006</v>
      </c>
      <c r="E16430" t="s">
        <v>150</v>
      </c>
      <c r="G16430" t="s">
        <v>8474</v>
      </c>
      <c r="H16430" t="s">
        <v>152</v>
      </c>
      <c r="I16430" s="1">
        <v>45474</v>
      </c>
      <c r="K16430" s="66">
        <v>0</v>
      </c>
      <c r="L16430" t="s">
        <v>92</v>
      </c>
      <c r="M16430" s="66">
        <v>44.32</v>
      </c>
      <c r="N16430" s="66">
        <v>0</v>
      </c>
      <c r="O16430" s="1" t="s">
        <v>13126</v>
      </c>
    </row>
    <row r="16431" spans="1:15">
      <c r="A16431" t="s">
        <v>11</v>
      </c>
      <c r="B16431" t="s">
        <v>4927</v>
      </c>
      <c r="C16431" t="s">
        <v>12247</v>
      </c>
      <c r="D16431" t="s">
        <v>5006</v>
      </c>
      <c r="E16431" t="s">
        <v>150</v>
      </c>
      <c r="G16431" t="s">
        <v>8474</v>
      </c>
      <c r="H16431" t="s">
        <v>152</v>
      </c>
      <c r="I16431" s="1">
        <v>45474</v>
      </c>
      <c r="K16431" s="66">
        <v>0</v>
      </c>
      <c r="L16431" t="s">
        <v>92</v>
      </c>
      <c r="M16431" s="66">
        <v>52.5</v>
      </c>
      <c r="N16431" s="66">
        <v>0</v>
      </c>
      <c r="O16431" s="1" t="s">
        <v>13126</v>
      </c>
    </row>
    <row r="16432" spans="1:15">
      <c r="A16432" t="s">
        <v>11</v>
      </c>
      <c r="B16432" t="s">
        <v>4927</v>
      </c>
      <c r="C16432" t="s">
        <v>12240</v>
      </c>
      <c r="D16432" t="s">
        <v>5006</v>
      </c>
      <c r="E16432" t="s">
        <v>150</v>
      </c>
      <c r="G16432" t="s">
        <v>8474</v>
      </c>
      <c r="H16432" t="s">
        <v>152</v>
      </c>
      <c r="I16432" s="1">
        <v>45474</v>
      </c>
      <c r="K16432" s="66">
        <v>0</v>
      </c>
      <c r="L16432" t="s">
        <v>92</v>
      </c>
      <c r="M16432" s="66">
        <v>44.32</v>
      </c>
      <c r="N16432" s="66">
        <v>0</v>
      </c>
      <c r="O16432" s="1" t="s">
        <v>13126</v>
      </c>
    </row>
    <row r="16433" spans="1:15">
      <c r="A16433" t="s">
        <v>11</v>
      </c>
      <c r="B16433" t="s">
        <v>4927</v>
      </c>
      <c r="C16433" t="s">
        <v>12240</v>
      </c>
      <c r="D16433" t="s">
        <v>5006</v>
      </c>
      <c r="E16433" t="s">
        <v>150</v>
      </c>
      <c r="G16433" t="s">
        <v>8474</v>
      </c>
      <c r="H16433" t="s">
        <v>152</v>
      </c>
      <c r="I16433" s="1">
        <v>45474</v>
      </c>
      <c r="K16433" s="66">
        <v>0</v>
      </c>
      <c r="L16433" t="s">
        <v>92</v>
      </c>
      <c r="M16433" s="66">
        <v>22.16</v>
      </c>
      <c r="N16433" s="66">
        <v>0</v>
      </c>
      <c r="O16433" s="1" t="s">
        <v>13126</v>
      </c>
    </row>
    <row r="16434" spans="1:15">
      <c r="A16434" t="s">
        <v>11</v>
      </c>
      <c r="B16434" t="s">
        <v>4927</v>
      </c>
      <c r="C16434" t="s">
        <v>12240</v>
      </c>
      <c r="D16434" t="s">
        <v>5006</v>
      </c>
      <c r="E16434" t="s">
        <v>150</v>
      </c>
      <c r="G16434" t="s">
        <v>8474</v>
      </c>
      <c r="H16434" t="s">
        <v>152</v>
      </c>
      <c r="I16434" s="1">
        <v>45474</v>
      </c>
      <c r="K16434" s="66">
        <v>0</v>
      </c>
      <c r="L16434" t="s">
        <v>92</v>
      </c>
      <c r="M16434" s="66">
        <v>105</v>
      </c>
      <c r="N16434" s="66">
        <v>0</v>
      </c>
      <c r="O16434" s="1" t="s">
        <v>13126</v>
      </c>
    </row>
    <row r="16435" spans="1:15">
      <c r="A16435" t="s">
        <v>11</v>
      </c>
      <c r="B16435" t="s">
        <v>4927</v>
      </c>
      <c r="C16435" t="s">
        <v>12240</v>
      </c>
      <c r="D16435" t="s">
        <v>5006</v>
      </c>
      <c r="E16435" t="s">
        <v>150</v>
      </c>
      <c r="G16435" t="s">
        <v>8474</v>
      </c>
      <c r="H16435" t="s">
        <v>152</v>
      </c>
      <c r="I16435" s="1">
        <v>45474</v>
      </c>
      <c r="K16435" s="66">
        <v>0</v>
      </c>
      <c r="L16435" t="s">
        <v>92</v>
      </c>
      <c r="M16435" s="66">
        <v>44.32</v>
      </c>
      <c r="N16435" s="66">
        <v>0</v>
      </c>
      <c r="O16435" s="1" t="s">
        <v>13126</v>
      </c>
    </row>
    <row r="16436" spans="1:15">
      <c r="A16436" t="s">
        <v>11</v>
      </c>
      <c r="B16436" t="s">
        <v>4927</v>
      </c>
      <c r="C16436" t="s">
        <v>12248</v>
      </c>
      <c r="D16436" t="s">
        <v>5006</v>
      </c>
      <c r="E16436" t="s">
        <v>150</v>
      </c>
      <c r="G16436" t="s">
        <v>8474</v>
      </c>
      <c r="H16436" t="s">
        <v>152</v>
      </c>
      <c r="I16436" s="1">
        <v>45474</v>
      </c>
      <c r="K16436" s="66">
        <v>0</v>
      </c>
      <c r="L16436" t="s">
        <v>92</v>
      </c>
      <c r="M16436" s="66">
        <v>31.5</v>
      </c>
      <c r="N16436" s="66">
        <v>0</v>
      </c>
      <c r="O16436" s="1" t="s">
        <v>13126</v>
      </c>
    </row>
    <row r="16437" spans="1:15">
      <c r="A16437" t="s">
        <v>11</v>
      </c>
      <c r="B16437" t="s">
        <v>4927</v>
      </c>
      <c r="C16437" t="s">
        <v>12248</v>
      </c>
      <c r="D16437" t="s">
        <v>5006</v>
      </c>
      <c r="E16437" t="s">
        <v>150</v>
      </c>
      <c r="G16437" t="s">
        <v>8474</v>
      </c>
      <c r="H16437" t="s">
        <v>152</v>
      </c>
      <c r="I16437" s="1">
        <v>45474</v>
      </c>
      <c r="K16437" s="66">
        <v>0</v>
      </c>
      <c r="L16437" t="s">
        <v>92</v>
      </c>
      <c r="M16437" s="66">
        <v>31.5</v>
      </c>
      <c r="N16437" s="66">
        <v>0</v>
      </c>
      <c r="O16437" s="1" t="s">
        <v>13126</v>
      </c>
    </row>
    <row r="16438" spans="1:15">
      <c r="A16438" t="s">
        <v>11</v>
      </c>
      <c r="B16438" t="s">
        <v>4927</v>
      </c>
      <c r="C16438" t="s">
        <v>12248</v>
      </c>
      <c r="D16438" t="s">
        <v>5006</v>
      </c>
      <c r="E16438" t="s">
        <v>150</v>
      </c>
      <c r="G16438" t="s">
        <v>8474</v>
      </c>
      <c r="H16438" t="s">
        <v>152</v>
      </c>
      <c r="I16438" s="1">
        <v>45474</v>
      </c>
      <c r="K16438" s="66">
        <v>0</v>
      </c>
      <c r="L16438" t="s">
        <v>92</v>
      </c>
      <c r="M16438" s="66">
        <v>31.5</v>
      </c>
      <c r="N16438" s="66">
        <v>0</v>
      </c>
      <c r="O16438" s="1" t="s">
        <v>13126</v>
      </c>
    </row>
    <row r="16439" spans="1:15">
      <c r="A16439" t="s">
        <v>11</v>
      </c>
      <c r="B16439" t="s">
        <v>4927</v>
      </c>
      <c r="C16439" t="s">
        <v>12248</v>
      </c>
      <c r="D16439" t="s">
        <v>5006</v>
      </c>
      <c r="E16439" t="s">
        <v>150</v>
      </c>
      <c r="G16439" t="s">
        <v>8474</v>
      </c>
      <c r="H16439" t="s">
        <v>152</v>
      </c>
      <c r="I16439" s="1">
        <v>45474</v>
      </c>
      <c r="K16439" s="66">
        <v>0</v>
      </c>
      <c r="L16439" t="s">
        <v>92</v>
      </c>
      <c r="M16439" s="66">
        <v>31.5</v>
      </c>
      <c r="N16439" s="66">
        <v>0</v>
      </c>
      <c r="O16439" s="1" t="s">
        <v>13126</v>
      </c>
    </row>
    <row r="16440" spans="1:15">
      <c r="A16440" t="s">
        <v>11</v>
      </c>
      <c r="B16440" t="s">
        <v>4927</v>
      </c>
      <c r="C16440" t="s">
        <v>12248</v>
      </c>
      <c r="D16440" t="s">
        <v>5006</v>
      </c>
      <c r="E16440" t="s">
        <v>150</v>
      </c>
      <c r="G16440" t="s">
        <v>8474</v>
      </c>
      <c r="H16440" t="s">
        <v>152</v>
      </c>
      <c r="I16440" s="1">
        <v>45474</v>
      </c>
      <c r="K16440" s="66">
        <v>0</v>
      </c>
      <c r="L16440" t="s">
        <v>92</v>
      </c>
      <c r="M16440" s="66">
        <v>31.5</v>
      </c>
      <c r="N16440" s="66">
        <v>0</v>
      </c>
      <c r="O16440" s="1" t="s">
        <v>13126</v>
      </c>
    </row>
    <row r="16441" spans="1:15">
      <c r="A16441" t="s">
        <v>11</v>
      </c>
      <c r="B16441" t="s">
        <v>4927</v>
      </c>
      <c r="C16441" t="s">
        <v>12248</v>
      </c>
      <c r="D16441" t="s">
        <v>5006</v>
      </c>
      <c r="E16441" t="s">
        <v>150</v>
      </c>
      <c r="G16441" t="s">
        <v>8474</v>
      </c>
      <c r="H16441" t="s">
        <v>152</v>
      </c>
      <c r="I16441" s="1">
        <v>45474</v>
      </c>
      <c r="K16441" s="66">
        <v>0</v>
      </c>
      <c r="L16441" t="s">
        <v>92</v>
      </c>
      <c r="M16441" s="66">
        <v>31.5</v>
      </c>
      <c r="N16441" s="66">
        <v>0</v>
      </c>
      <c r="O16441" s="1" t="s">
        <v>13126</v>
      </c>
    </row>
    <row r="16442" spans="1:15">
      <c r="A16442" t="s">
        <v>11</v>
      </c>
      <c r="B16442" t="s">
        <v>4927</v>
      </c>
      <c r="C16442" t="s">
        <v>12248</v>
      </c>
      <c r="D16442" t="s">
        <v>5006</v>
      </c>
      <c r="E16442" t="s">
        <v>150</v>
      </c>
      <c r="G16442" t="s">
        <v>8474</v>
      </c>
      <c r="H16442" t="s">
        <v>152</v>
      </c>
      <c r="I16442" s="1">
        <v>45474</v>
      </c>
      <c r="K16442" s="66">
        <v>0</v>
      </c>
      <c r="L16442" t="s">
        <v>92</v>
      </c>
      <c r="M16442" s="66">
        <v>31.5</v>
      </c>
      <c r="N16442" s="66">
        <v>0</v>
      </c>
      <c r="O16442" s="1" t="s">
        <v>13126</v>
      </c>
    </row>
    <row r="16443" spans="1:15">
      <c r="A16443" t="s">
        <v>11</v>
      </c>
      <c r="B16443" t="s">
        <v>4927</v>
      </c>
      <c r="C16443" t="s">
        <v>12240</v>
      </c>
      <c r="D16443" t="s">
        <v>5006</v>
      </c>
      <c r="E16443" t="s">
        <v>150</v>
      </c>
      <c r="G16443" t="s">
        <v>8474</v>
      </c>
      <c r="H16443" t="s">
        <v>152</v>
      </c>
      <c r="I16443" s="1">
        <v>45474</v>
      </c>
      <c r="K16443" s="66">
        <v>0</v>
      </c>
      <c r="L16443" t="s">
        <v>92</v>
      </c>
      <c r="M16443" s="66">
        <v>44.32</v>
      </c>
      <c r="N16443" s="66">
        <v>0</v>
      </c>
      <c r="O16443" s="1" t="s">
        <v>13126</v>
      </c>
    </row>
    <row r="16444" spans="1:15">
      <c r="A16444" t="s">
        <v>11</v>
      </c>
      <c r="B16444" t="s">
        <v>4927</v>
      </c>
      <c r="C16444" t="s">
        <v>12240</v>
      </c>
      <c r="D16444" t="s">
        <v>5006</v>
      </c>
      <c r="E16444" t="s">
        <v>150</v>
      </c>
      <c r="G16444" t="s">
        <v>8474</v>
      </c>
      <c r="H16444" t="s">
        <v>152</v>
      </c>
      <c r="I16444" s="1">
        <v>45474</v>
      </c>
      <c r="K16444" s="66">
        <v>0</v>
      </c>
      <c r="L16444" t="s">
        <v>92</v>
      </c>
      <c r="M16444" s="66">
        <v>22.16</v>
      </c>
      <c r="N16444" s="66">
        <v>0</v>
      </c>
      <c r="O16444" s="1" t="s">
        <v>13126</v>
      </c>
    </row>
    <row r="16445" spans="1:15">
      <c r="A16445" t="s">
        <v>11</v>
      </c>
      <c r="B16445" t="s">
        <v>4927</v>
      </c>
      <c r="C16445" t="s">
        <v>12240</v>
      </c>
      <c r="D16445" t="s">
        <v>5006</v>
      </c>
      <c r="E16445" t="s">
        <v>150</v>
      </c>
      <c r="G16445" t="s">
        <v>8474</v>
      </c>
      <c r="H16445" t="s">
        <v>152</v>
      </c>
      <c r="I16445" s="1">
        <v>45474</v>
      </c>
      <c r="K16445" s="66">
        <v>0</v>
      </c>
      <c r="L16445" t="s">
        <v>92</v>
      </c>
      <c r="M16445" s="66">
        <v>44.32</v>
      </c>
      <c r="N16445" s="66">
        <v>0</v>
      </c>
      <c r="O16445" s="1" t="s">
        <v>13126</v>
      </c>
    </row>
    <row r="16446" spans="1:15">
      <c r="A16446" t="s">
        <v>11</v>
      </c>
      <c r="B16446" t="s">
        <v>4927</v>
      </c>
      <c r="C16446" t="s">
        <v>12241</v>
      </c>
      <c r="D16446" t="s">
        <v>5006</v>
      </c>
      <c r="E16446" t="s">
        <v>150</v>
      </c>
      <c r="G16446" t="s">
        <v>8474</v>
      </c>
      <c r="H16446" t="s">
        <v>152</v>
      </c>
      <c r="I16446" s="1">
        <v>45474</v>
      </c>
      <c r="K16446" s="66">
        <v>0</v>
      </c>
      <c r="L16446" t="s">
        <v>92</v>
      </c>
      <c r="M16446" s="66">
        <v>44.32</v>
      </c>
      <c r="N16446" s="66">
        <v>0</v>
      </c>
      <c r="O16446" s="1" t="s">
        <v>13126</v>
      </c>
    </row>
    <row r="16447" spans="1:15">
      <c r="A16447" t="s">
        <v>11</v>
      </c>
      <c r="B16447" t="s">
        <v>4927</v>
      </c>
      <c r="C16447" t="s">
        <v>12241</v>
      </c>
      <c r="D16447" t="s">
        <v>5006</v>
      </c>
      <c r="E16447" t="s">
        <v>150</v>
      </c>
      <c r="G16447" t="s">
        <v>8474</v>
      </c>
      <c r="H16447" t="s">
        <v>152</v>
      </c>
      <c r="I16447" s="1">
        <v>45474</v>
      </c>
      <c r="K16447" s="66">
        <v>0</v>
      </c>
      <c r="L16447" t="s">
        <v>92</v>
      </c>
      <c r="M16447" s="66">
        <v>44.32</v>
      </c>
      <c r="N16447" s="66">
        <v>0</v>
      </c>
      <c r="O16447" s="1" t="s">
        <v>13126</v>
      </c>
    </row>
    <row r="16448" spans="1:15">
      <c r="A16448" t="s">
        <v>11</v>
      </c>
      <c r="B16448" t="s">
        <v>4927</v>
      </c>
      <c r="C16448" t="s">
        <v>12241</v>
      </c>
      <c r="D16448" t="s">
        <v>5006</v>
      </c>
      <c r="E16448" t="s">
        <v>150</v>
      </c>
      <c r="G16448" t="s">
        <v>8474</v>
      </c>
      <c r="H16448" t="s">
        <v>152</v>
      </c>
      <c r="I16448" s="1">
        <v>45474</v>
      </c>
      <c r="K16448" s="66">
        <v>0</v>
      </c>
      <c r="L16448" t="s">
        <v>92</v>
      </c>
      <c r="M16448" s="66">
        <v>44.32</v>
      </c>
      <c r="N16448" s="66">
        <v>0</v>
      </c>
      <c r="O16448" s="1" t="s">
        <v>13126</v>
      </c>
    </row>
    <row r="16449" spans="1:15">
      <c r="A16449" t="s">
        <v>11</v>
      </c>
      <c r="B16449" t="s">
        <v>4927</v>
      </c>
      <c r="C16449" t="s">
        <v>12241</v>
      </c>
      <c r="D16449" t="s">
        <v>5006</v>
      </c>
      <c r="E16449" t="s">
        <v>150</v>
      </c>
      <c r="G16449" t="s">
        <v>8474</v>
      </c>
      <c r="H16449" t="s">
        <v>152</v>
      </c>
      <c r="I16449" s="1">
        <v>45474</v>
      </c>
      <c r="K16449" s="66">
        <v>0</v>
      </c>
      <c r="L16449" t="s">
        <v>92</v>
      </c>
      <c r="M16449" s="66">
        <v>22.16</v>
      </c>
      <c r="N16449" s="66">
        <v>0</v>
      </c>
      <c r="O16449" s="1" t="s">
        <v>13126</v>
      </c>
    </row>
    <row r="16450" spans="1:15">
      <c r="A16450" t="s">
        <v>11</v>
      </c>
      <c r="B16450" t="s">
        <v>4927</v>
      </c>
      <c r="C16450" t="s">
        <v>12241</v>
      </c>
      <c r="D16450" t="s">
        <v>5006</v>
      </c>
      <c r="E16450" t="s">
        <v>150</v>
      </c>
      <c r="G16450" t="s">
        <v>8474</v>
      </c>
      <c r="H16450" t="s">
        <v>152</v>
      </c>
      <c r="I16450" s="1">
        <v>45474</v>
      </c>
      <c r="K16450" s="66">
        <v>0</v>
      </c>
      <c r="L16450" t="s">
        <v>92</v>
      </c>
      <c r="M16450" s="66">
        <v>44.32</v>
      </c>
      <c r="N16450" s="66">
        <v>0</v>
      </c>
      <c r="O16450" s="1" t="s">
        <v>13126</v>
      </c>
    </row>
    <row r="16451" spans="1:15">
      <c r="A16451" t="s">
        <v>11</v>
      </c>
      <c r="B16451" t="s">
        <v>4927</v>
      </c>
      <c r="C16451" t="s">
        <v>12249</v>
      </c>
      <c r="D16451" t="s">
        <v>5006</v>
      </c>
      <c r="E16451" t="s">
        <v>150</v>
      </c>
      <c r="G16451" t="s">
        <v>8474</v>
      </c>
      <c r="H16451" t="s">
        <v>152</v>
      </c>
      <c r="I16451" s="1">
        <v>45474</v>
      </c>
      <c r="K16451" s="66">
        <v>0</v>
      </c>
      <c r="L16451" t="s">
        <v>92</v>
      </c>
      <c r="M16451" s="66">
        <v>44.32</v>
      </c>
      <c r="N16451" s="66">
        <v>0</v>
      </c>
      <c r="O16451" s="1" t="s">
        <v>13126</v>
      </c>
    </row>
    <row r="16452" spans="1:15">
      <c r="A16452" t="s">
        <v>11</v>
      </c>
      <c r="B16452" t="s">
        <v>4927</v>
      </c>
      <c r="C16452" t="s">
        <v>12241</v>
      </c>
      <c r="D16452" t="s">
        <v>5006</v>
      </c>
      <c r="E16452" t="s">
        <v>150</v>
      </c>
      <c r="G16452" t="s">
        <v>8474</v>
      </c>
      <c r="H16452" t="s">
        <v>152</v>
      </c>
      <c r="I16452" s="1">
        <v>45474</v>
      </c>
      <c r="K16452" s="66">
        <v>0</v>
      </c>
      <c r="L16452" t="s">
        <v>92</v>
      </c>
      <c r="M16452" s="66">
        <v>44.32</v>
      </c>
      <c r="N16452" s="66">
        <v>0</v>
      </c>
      <c r="O16452" s="1" t="s">
        <v>13126</v>
      </c>
    </row>
    <row r="16453" spans="1:15">
      <c r="A16453" t="s">
        <v>11</v>
      </c>
      <c r="B16453" t="s">
        <v>4927</v>
      </c>
      <c r="C16453" t="s">
        <v>12241</v>
      </c>
      <c r="D16453" t="s">
        <v>5006</v>
      </c>
      <c r="E16453" t="s">
        <v>150</v>
      </c>
      <c r="G16453" t="s">
        <v>8474</v>
      </c>
      <c r="H16453" t="s">
        <v>152</v>
      </c>
      <c r="I16453" s="1">
        <v>45474</v>
      </c>
      <c r="K16453" s="66">
        <v>0</v>
      </c>
      <c r="L16453" t="s">
        <v>92</v>
      </c>
      <c r="M16453" s="66">
        <v>44.32</v>
      </c>
      <c r="N16453" s="66">
        <v>0</v>
      </c>
      <c r="O16453" s="1" t="s">
        <v>13126</v>
      </c>
    </row>
    <row r="16454" spans="1:15">
      <c r="A16454" t="s">
        <v>11</v>
      </c>
      <c r="B16454" t="s">
        <v>4927</v>
      </c>
      <c r="C16454" t="s">
        <v>12241</v>
      </c>
      <c r="D16454" t="s">
        <v>5006</v>
      </c>
      <c r="E16454" t="s">
        <v>150</v>
      </c>
      <c r="G16454" t="s">
        <v>8474</v>
      </c>
      <c r="H16454" t="s">
        <v>152</v>
      </c>
      <c r="I16454" s="1">
        <v>45474</v>
      </c>
      <c r="K16454" s="66">
        <v>0</v>
      </c>
      <c r="L16454" t="s">
        <v>92</v>
      </c>
      <c r="M16454" s="66">
        <v>44.32</v>
      </c>
      <c r="N16454" s="66">
        <v>0</v>
      </c>
      <c r="O16454" s="1" t="s">
        <v>13126</v>
      </c>
    </row>
    <row r="16455" spans="1:15">
      <c r="A16455" t="s">
        <v>11</v>
      </c>
      <c r="B16455" t="s">
        <v>4927</v>
      </c>
      <c r="C16455" t="s">
        <v>12241</v>
      </c>
      <c r="D16455" t="s">
        <v>5006</v>
      </c>
      <c r="E16455" t="s">
        <v>150</v>
      </c>
      <c r="G16455" t="s">
        <v>8474</v>
      </c>
      <c r="H16455" t="s">
        <v>152</v>
      </c>
      <c r="I16455" s="1">
        <v>45474</v>
      </c>
      <c r="K16455" s="66">
        <v>0</v>
      </c>
      <c r="L16455" t="s">
        <v>92</v>
      </c>
      <c r="M16455" s="66">
        <v>44.32</v>
      </c>
      <c r="N16455" s="66">
        <v>0</v>
      </c>
      <c r="O16455" s="1" t="s">
        <v>13126</v>
      </c>
    </row>
    <row r="16456" spans="1:15">
      <c r="A16456" t="s">
        <v>11</v>
      </c>
      <c r="B16456" t="s">
        <v>4927</v>
      </c>
      <c r="C16456" t="s">
        <v>12241</v>
      </c>
      <c r="D16456" t="s">
        <v>5006</v>
      </c>
      <c r="E16456" t="s">
        <v>150</v>
      </c>
      <c r="G16456" t="s">
        <v>8474</v>
      </c>
      <c r="H16456" t="s">
        <v>152</v>
      </c>
      <c r="I16456" s="1">
        <v>45474</v>
      </c>
      <c r="K16456" s="66">
        <v>0</v>
      </c>
      <c r="L16456" t="s">
        <v>92</v>
      </c>
      <c r="M16456" s="66">
        <v>44.32</v>
      </c>
      <c r="N16456" s="66">
        <v>0</v>
      </c>
      <c r="O16456" s="1" t="s">
        <v>13126</v>
      </c>
    </row>
    <row r="16457" spans="1:15">
      <c r="A16457" t="s">
        <v>11</v>
      </c>
      <c r="B16457" t="s">
        <v>4927</v>
      </c>
      <c r="C16457" t="s">
        <v>12241</v>
      </c>
      <c r="D16457" t="s">
        <v>5006</v>
      </c>
      <c r="E16457" t="s">
        <v>150</v>
      </c>
      <c r="G16457" t="s">
        <v>8474</v>
      </c>
      <c r="H16457" t="s">
        <v>152</v>
      </c>
      <c r="I16457" s="1">
        <v>45474</v>
      </c>
      <c r="K16457" s="66">
        <v>0</v>
      </c>
      <c r="L16457" t="s">
        <v>92</v>
      </c>
      <c r="M16457" s="66">
        <v>44.32</v>
      </c>
      <c r="N16457" s="66">
        <v>0</v>
      </c>
      <c r="O16457" s="1" t="s">
        <v>13126</v>
      </c>
    </row>
    <row r="16458" spans="1:15">
      <c r="A16458" t="s">
        <v>11</v>
      </c>
      <c r="B16458" t="s">
        <v>4927</v>
      </c>
      <c r="C16458" t="s">
        <v>12242</v>
      </c>
      <c r="D16458" t="s">
        <v>5006</v>
      </c>
      <c r="E16458" t="s">
        <v>150</v>
      </c>
      <c r="G16458" t="s">
        <v>8474</v>
      </c>
      <c r="H16458" t="s">
        <v>152</v>
      </c>
      <c r="I16458" s="1">
        <v>45474</v>
      </c>
      <c r="K16458" s="66">
        <v>0</v>
      </c>
      <c r="L16458" t="s">
        <v>92</v>
      </c>
      <c r="M16458" s="66">
        <v>44.32</v>
      </c>
      <c r="N16458" s="66">
        <v>0</v>
      </c>
      <c r="O16458" s="1" t="s">
        <v>13126</v>
      </c>
    </row>
    <row r="16459" spans="1:15">
      <c r="A16459" t="s">
        <v>11</v>
      </c>
      <c r="B16459" t="s">
        <v>4927</v>
      </c>
      <c r="C16459" t="s">
        <v>12242</v>
      </c>
      <c r="D16459" t="s">
        <v>5006</v>
      </c>
      <c r="E16459" t="s">
        <v>150</v>
      </c>
      <c r="G16459" t="s">
        <v>8474</v>
      </c>
      <c r="H16459" t="s">
        <v>152</v>
      </c>
      <c r="I16459" s="1">
        <v>45474</v>
      </c>
      <c r="K16459" s="66">
        <v>0</v>
      </c>
      <c r="L16459" t="s">
        <v>92</v>
      </c>
      <c r="M16459" s="66">
        <v>22.16</v>
      </c>
      <c r="N16459" s="66">
        <v>0</v>
      </c>
      <c r="O16459" s="1" t="s">
        <v>13126</v>
      </c>
    </row>
    <row r="16460" spans="1:15">
      <c r="A16460" t="s">
        <v>11</v>
      </c>
      <c r="B16460" t="s">
        <v>4927</v>
      </c>
      <c r="C16460" t="s">
        <v>12242</v>
      </c>
      <c r="D16460" t="s">
        <v>5006</v>
      </c>
      <c r="E16460" t="s">
        <v>150</v>
      </c>
      <c r="G16460" t="s">
        <v>8474</v>
      </c>
      <c r="H16460" t="s">
        <v>152</v>
      </c>
      <c r="I16460" s="1">
        <v>45474</v>
      </c>
      <c r="K16460" s="66">
        <v>0</v>
      </c>
      <c r="L16460" t="s">
        <v>92</v>
      </c>
      <c r="M16460" s="66">
        <v>44.32</v>
      </c>
      <c r="N16460" s="66">
        <v>0</v>
      </c>
      <c r="O16460" s="1" t="s">
        <v>13126</v>
      </c>
    </row>
    <row r="16461" spans="1:15">
      <c r="A16461" t="s">
        <v>11</v>
      </c>
      <c r="B16461" t="s">
        <v>4927</v>
      </c>
      <c r="C16461" t="s">
        <v>12242</v>
      </c>
      <c r="D16461" t="s">
        <v>5006</v>
      </c>
      <c r="E16461" t="s">
        <v>150</v>
      </c>
      <c r="G16461" t="s">
        <v>8474</v>
      </c>
      <c r="H16461" t="s">
        <v>152</v>
      </c>
      <c r="I16461" s="1">
        <v>45474</v>
      </c>
      <c r="K16461" s="66">
        <v>0</v>
      </c>
      <c r="L16461" t="s">
        <v>92</v>
      </c>
      <c r="M16461" s="66">
        <v>44.32</v>
      </c>
      <c r="N16461" s="66">
        <v>0</v>
      </c>
      <c r="O16461" s="1" t="s">
        <v>13126</v>
      </c>
    </row>
    <row r="16462" spans="1:15">
      <c r="A16462" t="s">
        <v>11</v>
      </c>
      <c r="B16462" t="s">
        <v>4927</v>
      </c>
      <c r="C16462" t="s">
        <v>12242</v>
      </c>
      <c r="D16462" t="s">
        <v>5006</v>
      </c>
      <c r="E16462" t="s">
        <v>150</v>
      </c>
      <c r="G16462" t="s">
        <v>8474</v>
      </c>
      <c r="H16462" t="s">
        <v>152</v>
      </c>
      <c r="I16462" s="1">
        <v>45474</v>
      </c>
      <c r="K16462" s="66">
        <v>0</v>
      </c>
      <c r="L16462" t="s">
        <v>92</v>
      </c>
      <c r="M16462" s="66">
        <v>44.32</v>
      </c>
      <c r="N16462" s="66">
        <v>0</v>
      </c>
      <c r="O16462" s="1" t="s">
        <v>13126</v>
      </c>
    </row>
    <row r="16463" spans="1:15">
      <c r="A16463" t="s">
        <v>11</v>
      </c>
      <c r="B16463" t="s">
        <v>4927</v>
      </c>
      <c r="C16463" t="s">
        <v>12250</v>
      </c>
      <c r="D16463" t="s">
        <v>5006</v>
      </c>
      <c r="E16463" t="s">
        <v>150</v>
      </c>
      <c r="G16463" t="s">
        <v>8474</v>
      </c>
      <c r="H16463" t="s">
        <v>152</v>
      </c>
      <c r="I16463" s="1">
        <v>45474</v>
      </c>
      <c r="K16463" s="66">
        <v>0</v>
      </c>
      <c r="L16463" t="s">
        <v>92</v>
      </c>
      <c r="M16463" s="66">
        <v>44.32</v>
      </c>
      <c r="N16463" s="66">
        <v>0</v>
      </c>
      <c r="O16463" s="1" t="s">
        <v>13126</v>
      </c>
    </row>
    <row r="16464" spans="1:15">
      <c r="A16464" t="s">
        <v>11</v>
      </c>
      <c r="B16464" t="s">
        <v>4927</v>
      </c>
      <c r="C16464" t="s">
        <v>12250</v>
      </c>
      <c r="D16464" t="s">
        <v>5006</v>
      </c>
      <c r="E16464" t="s">
        <v>150</v>
      </c>
      <c r="G16464" t="s">
        <v>8474</v>
      </c>
      <c r="H16464" t="s">
        <v>152</v>
      </c>
      <c r="I16464" s="1">
        <v>45474</v>
      </c>
      <c r="K16464" s="66">
        <v>0</v>
      </c>
      <c r="L16464" t="s">
        <v>92</v>
      </c>
      <c r="M16464" s="66">
        <v>105</v>
      </c>
      <c r="N16464" s="66">
        <v>0</v>
      </c>
      <c r="O16464" s="1" t="s">
        <v>13126</v>
      </c>
    </row>
    <row r="16465" spans="1:15">
      <c r="A16465" t="s">
        <v>11</v>
      </c>
      <c r="B16465" t="s">
        <v>4927</v>
      </c>
      <c r="C16465" t="s">
        <v>12251</v>
      </c>
      <c r="D16465" t="s">
        <v>5006</v>
      </c>
      <c r="E16465" t="s">
        <v>150</v>
      </c>
      <c r="G16465" t="s">
        <v>8474</v>
      </c>
      <c r="H16465" t="s">
        <v>152</v>
      </c>
      <c r="I16465" s="1">
        <v>45474</v>
      </c>
      <c r="K16465" s="66">
        <v>0</v>
      </c>
      <c r="L16465" t="s">
        <v>92</v>
      </c>
      <c r="M16465" s="66">
        <v>44.32</v>
      </c>
      <c r="N16465" s="66">
        <v>0</v>
      </c>
      <c r="O16465" s="1" t="s">
        <v>13126</v>
      </c>
    </row>
    <row r="16466" spans="1:15">
      <c r="A16466" t="s">
        <v>11</v>
      </c>
      <c r="B16466" t="s">
        <v>4927</v>
      </c>
      <c r="C16466" t="s">
        <v>12251</v>
      </c>
      <c r="D16466" t="s">
        <v>5006</v>
      </c>
      <c r="E16466" t="s">
        <v>150</v>
      </c>
      <c r="G16466" t="s">
        <v>8474</v>
      </c>
      <c r="H16466" t="s">
        <v>152</v>
      </c>
      <c r="I16466" s="1">
        <v>45474</v>
      </c>
      <c r="K16466" s="66">
        <v>0</v>
      </c>
      <c r="L16466" t="s">
        <v>92</v>
      </c>
      <c r="M16466" s="66">
        <v>105</v>
      </c>
      <c r="N16466" s="66">
        <v>0</v>
      </c>
      <c r="O16466" s="1" t="s">
        <v>13126</v>
      </c>
    </row>
    <row r="16467" spans="1:15">
      <c r="A16467" t="s">
        <v>11</v>
      </c>
      <c r="B16467" t="s">
        <v>4927</v>
      </c>
      <c r="C16467" t="s">
        <v>12251</v>
      </c>
      <c r="D16467" t="s">
        <v>5006</v>
      </c>
      <c r="E16467" t="s">
        <v>150</v>
      </c>
      <c r="G16467" t="s">
        <v>8474</v>
      </c>
      <c r="H16467" t="s">
        <v>152</v>
      </c>
      <c r="I16467" s="1">
        <v>45474</v>
      </c>
      <c r="K16467" s="66">
        <v>0</v>
      </c>
      <c r="L16467" t="s">
        <v>92</v>
      </c>
      <c r="M16467" s="66">
        <v>105</v>
      </c>
      <c r="N16467" s="66">
        <v>0</v>
      </c>
      <c r="O16467" s="1" t="s">
        <v>13126</v>
      </c>
    </row>
    <row r="16468" spans="1:15">
      <c r="A16468" t="s">
        <v>11</v>
      </c>
      <c r="B16468" t="s">
        <v>4927</v>
      </c>
      <c r="C16468" t="s">
        <v>12251</v>
      </c>
      <c r="D16468" t="s">
        <v>5006</v>
      </c>
      <c r="E16468" t="s">
        <v>150</v>
      </c>
      <c r="G16468" t="s">
        <v>8474</v>
      </c>
      <c r="H16468" t="s">
        <v>152</v>
      </c>
      <c r="I16468" s="1">
        <v>45474</v>
      </c>
      <c r="K16468" s="66">
        <v>0</v>
      </c>
      <c r="L16468" t="s">
        <v>92</v>
      </c>
      <c r="M16468" s="66">
        <v>44.32</v>
      </c>
      <c r="N16468" s="66">
        <v>0</v>
      </c>
      <c r="O16468" s="1" t="s">
        <v>13126</v>
      </c>
    </row>
    <row r="16469" spans="1:15">
      <c r="A16469" t="s">
        <v>11</v>
      </c>
      <c r="B16469" t="s">
        <v>4927</v>
      </c>
      <c r="C16469" t="s">
        <v>12252</v>
      </c>
      <c r="D16469" t="s">
        <v>5006</v>
      </c>
      <c r="E16469" t="s">
        <v>150</v>
      </c>
      <c r="G16469" t="s">
        <v>8474</v>
      </c>
      <c r="H16469" t="s">
        <v>152</v>
      </c>
      <c r="I16469" s="1">
        <v>45474</v>
      </c>
      <c r="K16469" s="66">
        <v>0</v>
      </c>
      <c r="L16469" t="s">
        <v>92</v>
      </c>
      <c r="M16469" s="66">
        <v>31.5</v>
      </c>
      <c r="N16469" s="66">
        <v>0</v>
      </c>
      <c r="O16469" s="1" t="s">
        <v>13126</v>
      </c>
    </row>
    <row r="16470" spans="1:15">
      <c r="A16470" t="s">
        <v>11</v>
      </c>
      <c r="B16470" t="s">
        <v>4927</v>
      </c>
      <c r="C16470" t="s">
        <v>12253</v>
      </c>
      <c r="D16470" t="s">
        <v>5006</v>
      </c>
      <c r="E16470" t="s">
        <v>150</v>
      </c>
      <c r="G16470" t="s">
        <v>8474</v>
      </c>
      <c r="H16470" t="s">
        <v>152</v>
      </c>
      <c r="I16470" s="1">
        <v>45474</v>
      </c>
      <c r="K16470" s="66">
        <v>0</v>
      </c>
      <c r="L16470" t="s">
        <v>92</v>
      </c>
      <c r="M16470" s="66">
        <v>22.17</v>
      </c>
      <c r="N16470" s="66">
        <v>0</v>
      </c>
      <c r="O16470" s="1" t="s">
        <v>13126</v>
      </c>
    </row>
    <row r="16471" spans="1:15">
      <c r="A16471" t="s">
        <v>11</v>
      </c>
      <c r="B16471" t="s">
        <v>4927</v>
      </c>
      <c r="C16471" t="s">
        <v>12253</v>
      </c>
      <c r="D16471" t="s">
        <v>5006</v>
      </c>
      <c r="E16471" t="s">
        <v>150</v>
      </c>
      <c r="G16471" t="s">
        <v>8474</v>
      </c>
      <c r="H16471" t="s">
        <v>152</v>
      </c>
      <c r="I16471" s="1">
        <v>45474</v>
      </c>
      <c r="K16471" s="66">
        <v>0</v>
      </c>
      <c r="L16471" t="s">
        <v>92</v>
      </c>
      <c r="M16471" s="66">
        <v>22.17</v>
      </c>
      <c r="N16471" s="66">
        <v>0</v>
      </c>
      <c r="O16471" s="1" t="s">
        <v>13126</v>
      </c>
    </row>
    <row r="16472" spans="1:15">
      <c r="A16472" t="s">
        <v>11</v>
      </c>
      <c r="B16472" t="s">
        <v>4927</v>
      </c>
      <c r="C16472" t="s">
        <v>12253</v>
      </c>
      <c r="D16472" t="s">
        <v>5006</v>
      </c>
      <c r="E16472" t="s">
        <v>150</v>
      </c>
      <c r="G16472" t="s">
        <v>8474</v>
      </c>
      <c r="H16472" t="s">
        <v>152</v>
      </c>
      <c r="I16472" s="1">
        <v>45474</v>
      </c>
      <c r="K16472" s="66">
        <v>0</v>
      </c>
      <c r="L16472" t="s">
        <v>92</v>
      </c>
      <c r="M16472" s="66">
        <v>105</v>
      </c>
      <c r="N16472" s="66">
        <v>0</v>
      </c>
      <c r="O16472" s="1" t="s">
        <v>13126</v>
      </c>
    </row>
    <row r="16473" spans="1:15">
      <c r="A16473" t="s">
        <v>11</v>
      </c>
      <c r="B16473" t="s">
        <v>4927</v>
      </c>
      <c r="C16473" t="s">
        <v>12253</v>
      </c>
      <c r="D16473" t="s">
        <v>5006</v>
      </c>
      <c r="E16473" t="s">
        <v>150</v>
      </c>
      <c r="G16473" t="s">
        <v>8474</v>
      </c>
      <c r="H16473" t="s">
        <v>152</v>
      </c>
      <c r="I16473" s="1">
        <v>45474</v>
      </c>
      <c r="K16473" s="66">
        <v>0</v>
      </c>
      <c r="L16473" t="s">
        <v>92</v>
      </c>
      <c r="M16473" s="66">
        <v>22.17</v>
      </c>
      <c r="N16473" s="66">
        <v>0</v>
      </c>
      <c r="O16473" s="1" t="s">
        <v>13126</v>
      </c>
    </row>
    <row r="16474" spans="1:15">
      <c r="A16474" t="s">
        <v>11</v>
      </c>
      <c r="B16474" t="s">
        <v>4927</v>
      </c>
      <c r="C16474" t="s">
        <v>12253</v>
      </c>
      <c r="D16474" t="s">
        <v>5006</v>
      </c>
      <c r="E16474" t="s">
        <v>150</v>
      </c>
      <c r="G16474" t="s">
        <v>8474</v>
      </c>
      <c r="H16474" t="s">
        <v>152</v>
      </c>
      <c r="I16474" s="1">
        <v>45474</v>
      </c>
      <c r="K16474" s="66">
        <v>0</v>
      </c>
      <c r="L16474" t="s">
        <v>92</v>
      </c>
      <c r="M16474" s="66">
        <v>105</v>
      </c>
      <c r="N16474" s="66">
        <v>0</v>
      </c>
      <c r="O16474" s="1" t="s">
        <v>13126</v>
      </c>
    </row>
    <row r="16475" spans="1:15">
      <c r="A16475" t="s">
        <v>11</v>
      </c>
      <c r="B16475" t="s">
        <v>4927</v>
      </c>
      <c r="C16475" t="s">
        <v>12253</v>
      </c>
      <c r="D16475" t="s">
        <v>5006</v>
      </c>
      <c r="E16475" t="s">
        <v>150</v>
      </c>
      <c r="G16475" t="s">
        <v>8474</v>
      </c>
      <c r="H16475" t="s">
        <v>152</v>
      </c>
      <c r="I16475" s="1">
        <v>45474</v>
      </c>
      <c r="K16475" s="66">
        <v>0</v>
      </c>
      <c r="L16475" t="s">
        <v>92</v>
      </c>
      <c r="M16475" s="66">
        <v>105</v>
      </c>
      <c r="N16475" s="66">
        <v>0</v>
      </c>
      <c r="O16475" s="1" t="s">
        <v>13126</v>
      </c>
    </row>
    <row r="16476" spans="1:15">
      <c r="A16476" t="s">
        <v>11</v>
      </c>
      <c r="B16476" t="s">
        <v>4927</v>
      </c>
      <c r="C16476" t="s">
        <v>12254</v>
      </c>
      <c r="D16476" t="s">
        <v>5006</v>
      </c>
      <c r="E16476" t="s">
        <v>150</v>
      </c>
      <c r="G16476" t="s">
        <v>8474</v>
      </c>
      <c r="H16476" t="s">
        <v>152</v>
      </c>
      <c r="I16476" s="1">
        <v>45474</v>
      </c>
      <c r="K16476" s="66">
        <v>0</v>
      </c>
      <c r="L16476" t="s">
        <v>92</v>
      </c>
      <c r="M16476" s="66">
        <v>52.5</v>
      </c>
      <c r="N16476" s="66">
        <v>0</v>
      </c>
      <c r="O16476" s="1" t="s">
        <v>13126</v>
      </c>
    </row>
    <row r="16477" spans="1:15">
      <c r="A16477" t="s">
        <v>11</v>
      </c>
      <c r="B16477" t="s">
        <v>4927</v>
      </c>
      <c r="C16477" t="s">
        <v>12254</v>
      </c>
      <c r="D16477" t="s">
        <v>5006</v>
      </c>
      <c r="E16477" t="s">
        <v>150</v>
      </c>
      <c r="G16477" t="s">
        <v>8474</v>
      </c>
      <c r="H16477" t="s">
        <v>152</v>
      </c>
      <c r="I16477" s="1">
        <v>45474</v>
      </c>
      <c r="K16477" s="66">
        <v>0</v>
      </c>
      <c r="L16477" t="s">
        <v>92</v>
      </c>
      <c r="M16477" s="66">
        <v>105</v>
      </c>
      <c r="N16477" s="66">
        <v>0</v>
      </c>
      <c r="O16477" s="1" t="s">
        <v>13126</v>
      </c>
    </row>
    <row r="16478" spans="1:15">
      <c r="A16478" t="s">
        <v>11</v>
      </c>
      <c r="B16478" t="s">
        <v>4927</v>
      </c>
      <c r="C16478" t="s">
        <v>12255</v>
      </c>
      <c r="D16478" t="s">
        <v>5006</v>
      </c>
      <c r="E16478" t="s">
        <v>150</v>
      </c>
      <c r="G16478" t="s">
        <v>8474</v>
      </c>
      <c r="H16478" t="s">
        <v>152</v>
      </c>
      <c r="I16478" s="1">
        <v>45474</v>
      </c>
      <c r="K16478" s="66">
        <v>0</v>
      </c>
      <c r="L16478" t="s">
        <v>92</v>
      </c>
      <c r="M16478" s="66">
        <v>105</v>
      </c>
      <c r="N16478" s="66">
        <v>0</v>
      </c>
      <c r="O16478" s="1" t="s">
        <v>13126</v>
      </c>
    </row>
    <row r="16479" spans="1:15">
      <c r="A16479" t="s">
        <v>11</v>
      </c>
      <c r="B16479" t="s">
        <v>4927</v>
      </c>
      <c r="C16479" t="s">
        <v>12255</v>
      </c>
      <c r="D16479" t="s">
        <v>5006</v>
      </c>
      <c r="E16479" t="s">
        <v>150</v>
      </c>
      <c r="G16479" t="s">
        <v>8474</v>
      </c>
      <c r="H16479" t="s">
        <v>152</v>
      </c>
      <c r="I16479" s="1">
        <v>45474</v>
      </c>
      <c r="K16479" s="66">
        <v>0</v>
      </c>
      <c r="L16479" t="s">
        <v>92</v>
      </c>
      <c r="M16479" s="66">
        <v>44.32</v>
      </c>
      <c r="N16479" s="66">
        <v>0</v>
      </c>
      <c r="O16479" s="1" t="s">
        <v>13126</v>
      </c>
    </row>
    <row r="16480" spans="1:15">
      <c r="A16480" t="s">
        <v>11</v>
      </c>
      <c r="B16480" t="s">
        <v>4927</v>
      </c>
      <c r="C16480" t="s">
        <v>12255</v>
      </c>
      <c r="D16480" t="s">
        <v>5006</v>
      </c>
      <c r="E16480" t="s">
        <v>150</v>
      </c>
      <c r="G16480" t="s">
        <v>8474</v>
      </c>
      <c r="H16480" t="s">
        <v>152</v>
      </c>
      <c r="I16480" s="1">
        <v>45474</v>
      </c>
      <c r="K16480" s="66">
        <v>0</v>
      </c>
      <c r="L16480" t="s">
        <v>92</v>
      </c>
      <c r="M16480" s="66">
        <v>22.17</v>
      </c>
      <c r="N16480" s="66">
        <v>0</v>
      </c>
      <c r="O16480" s="1" t="s">
        <v>13126</v>
      </c>
    </row>
    <row r="16481" spans="1:15">
      <c r="A16481" t="s">
        <v>11</v>
      </c>
      <c r="B16481" t="s">
        <v>4927</v>
      </c>
      <c r="C16481" t="s">
        <v>12255</v>
      </c>
      <c r="D16481" t="s">
        <v>5006</v>
      </c>
      <c r="E16481" t="s">
        <v>150</v>
      </c>
      <c r="G16481" t="s">
        <v>8474</v>
      </c>
      <c r="H16481" t="s">
        <v>152</v>
      </c>
      <c r="I16481" s="1">
        <v>45474</v>
      </c>
      <c r="K16481" s="66">
        <v>0</v>
      </c>
      <c r="L16481" t="s">
        <v>92</v>
      </c>
      <c r="M16481" s="66">
        <v>52.5</v>
      </c>
      <c r="N16481" s="66">
        <v>0</v>
      </c>
      <c r="O16481" s="1" t="s">
        <v>13126</v>
      </c>
    </row>
    <row r="16482" spans="1:15">
      <c r="A16482" t="s">
        <v>11</v>
      </c>
      <c r="B16482" t="s">
        <v>4927</v>
      </c>
      <c r="C16482" t="s">
        <v>12255</v>
      </c>
      <c r="D16482" t="s">
        <v>5006</v>
      </c>
      <c r="E16482" t="s">
        <v>150</v>
      </c>
      <c r="G16482" t="s">
        <v>8474</v>
      </c>
      <c r="H16482" t="s">
        <v>152</v>
      </c>
      <c r="I16482" s="1">
        <v>45474</v>
      </c>
      <c r="K16482" s="66">
        <v>0</v>
      </c>
      <c r="L16482" t="s">
        <v>92</v>
      </c>
      <c r="M16482" s="66">
        <v>22.17</v>
      </c>
      <c r="N16482" s="66">
        <v>0</v>
      </c>
      <c r="O16482" s="1" t="s">
        <v>13126</v>
      </c>
    </row>
    <row r="16483" spans="1:15">
      <c r="A16483" t="s">
        <v>11</v>
      </c>
      <c r="B16483" t="s">
        <v>4927</v>
      </c>
      <c r="C16483" t="s">
        <v>12255</v>
      </c>
      <c r="D16483" t="s">
        <v>5006</v>
      </c>
      <c r="E16483" t="s">
        <v>150</v>
      </c>
      <c r="G16483" t="s">
        <v>8474</v>
      </c>
      <c r="H16483" t="s">
        <v>152</v>
      </c>
      <c r="I16483" s="1">
        <v>45474</v>
      </c>
      <c r="K16483" s="66">
        <v>0</v>
      </c>
      <c r="L16483" t="s">
        <v>92</v>
      </c>
      <c r="M16483" s="66">
        <v>22.17</v>
      </c>
      <c r="N16483" s="66">
        <v>0</v>
      </c>
      <c r="O16483" s="1" t="s">
        <v>13126</v>
      </c>
    </row>
    <row r="16484" spans="1:15">
      <c r="A16484" t="s">
        <v>11</v>
      </c>
      <c r="B16484" t="s">
        <v>4927</v>
      </c>
      <c r="C16484" t="s">
        <v>12255</v>
      </c>
      <c r="D16484" t="s">
        <v>5006</v>
      </c>
      <c r="E16484" t="s">
        <v>150</v>
      </c>
      <c r="G16484" t="s">
        <v>8474</v>
      </c>
      <c r="H16484" t="s">
        <v>152</v>
      </c>
      <c r="I16484" s="1">
        <v>45474</v>
      </c>
      <c r="K16484" s="66">
        <v>0</v>
      </c>
      <c r="L16484" t="s">
        <v>92</v>
      </c>
      <c r="M16484" s="66">
        <v>44.32</v>
      </c>
      <c r="N16484" s="66">
        <v>0</v>
      </c>
      <c r="O16484" s="1" t="s">
        <v>13126</v>
      </c>
    </row>
    <row r="16485" spans="1:15">
      <c r="A16485" t="s">
        <v>11</v>
      </c>
      <c r="B16485" t="s">
        <v>4927</v>
      </c>
      <c r="C16485" t="s">
        <v>12255</v>
      </c>
      <c r="D16485" t="s">
        <v>5006</v>
      </c>
      <c r="E16485" t="s">
        <v>150</v>
      </c>
      <c r="G16485" t="s">
        <v>8474</v>
      </c>
      <c r="H16485" t="s">
        <v>152</v>
      </c>
      <c r="I16485" s="1">
        <v>45474</v>
      </c>
      <c r="K16485" s="66">
        <v>0</v>
      </c>
      <c r="L16485" t="s">
        <v>92</v>
      </c>
      <c r="M16485" s="66">
        <v>105</v>
      </c>
      <c r="N16485" s="66">
        <v>0</v>
      </c>
      <c r="O16485" s="1" t="s">
        <v>13126</v>
      </c>
    </row>
    <row r="16486" spans="1:15">
      <c r="A16486" t="s">
        <v>11</v>
      </c>
      <c r="B16486" t="s">
        <v>4927</v>
      </c>
      <c r="C16486" t="s">
        <v>12256</v>
      </c>
      <c r="D16486" t="s">
        <v>5006</v>
      </c>
      <c r="E16486" t="s">
        <v>150</v>
      </c>
      <c r="G16486" t="s">
        <v>8474</v>
      </c>
      <c r="H16486" t="s">
        <v>152</v>
      </c>
      <c r="I16486" s="1">
        <v>45474</v>
      </c>
      <c r="K16486" s="66">
        <v>0</v>
      </c>
      <c r="L16486" t="s">
        <v>92</v>
      </c>
      <c r="M16486" s="66">
        <v>22.17</v>
      </c>
      <c r="N16486" s="66">
        <v>0</v>
      </c>
      <c r="O16486" s="1" t="s">
        <v>13126</v>
      </c>
    </row>
    <row r="16487" spans="1:15">
      <c r="A16487" t="s">
        <v>11</v>
      </c>
      <c r="B16487" t="s">
        <v>4927</v>
      </c>
      <c r="C16487" t="s">
        <v>12257</v>
      </c>
      <c r="D16487" t="s">
        <v>5006</v>
      </c>
      <c r="E16487" t="s">
        <v>150</v>
      </c>
      <c r="G16487" t="s">
        <v>8474</v>
      </c>
      <c r="H16487" t="s">
        <v>152</v>
      </c>
      <c r="I16487" s="1">
        <v>45474</v>
      </c>
      <c r="K16487" s="66">
        <v>0</v>
      </c>
      <c r="L16487" t="s">
        <v>92</v>
      </c>
      <c r="M16487" s="66">
        <v>44.32</v>
      </c>
      <c r="N16487" s="66">
        <v>0</v>
      </c>
      <c r="O16487" s="1" t="s">
        <v>13126</v>
      </c>
    </row>
    <row r="16488" spans="1:15">
      <c r="A16488" t="s">
        <v>11</v>
      </c>
      <c r="B16488" t="s">
        <v>4927</v>
      </c>
      <c r="C16488" t="s">
        <v>12257</v>
      </c>
      <c r="D16488" t="s">
        <v>5006</v>
      </c>
      <c r="E16488" t="s">
        <v>150</v>
      </c>
      <c r="G16488" t="s">
        <v>8474</v>
      </c>
      <c r="H16488" t="s">
        <v>152</v>
      </c>
      <c r="I16488" s="1">
        <v>45474</v>
      </c>
      <c r="K16488" s="66">
        <v>0</v>
      </c>
      <c r="L16488" t="s">
        <v>92</v>
      </c>
      <c r="M16488" s="66">
        <v>105</v>
      </c>
      <c r="N16488" s="66">
        <v>0</v>
      </c>
      <c r="O16488" s="1" t="s">
        <v>13126</v>
      </c>
    </row>
    <row r="16489" spans="1:15">
      <c r="A16489" t="s">
        <v>11</v>
      </c>
      <c r="B16489" t="s">
        <v>4927</v>
      </c>
      <c r="C16489" t="s">
        <v>12257</v>
      </c>
      <c r="D16489" t="s">
        <v>5006</v>
      </c>
      <c r="E16489" t="s">
        <v>150</v>
      </c>
      <c r="G16489" t="s">
        <v>8474</v>
      </c>
      <c r="H16489" t="s">
        <v>152</v>
      </c>
      <c r="I16489" s="1">
        <v>45474</v>
      </c>
      <c r="K16489" s="66">
        <v>0</v>
      </c>
      <c r="L16489" t="s">
        <v>92</v>
      </c>
      <c r="M16489" s="66">
        <v>22.17</v>
      </c>
      <c r="N16489" s="66">
        <v>0</v>
      </c>
      <c r="O16489" s="1" t="s">
        <v>13126</v>
      </c>
    </row>
    <row r="16490" spans="1:15">
      <c r="A16490" t="s">
        <v>11</v>
      </c>
      <c r="B16490" t="s">
        <v>4927</v>
      </c>
      <c r="C16490" t="s">
        <v>12257</v>
      </c>
      <c r="D16490" t="s">
        <v>5006</v>
      </c>
      <c r="E16490" t="s">
        <v>150</v>
      </c>
      <c r="G16490" t="s">
        <v>8474</v>
      </c>
      <c r="H16490" t="s">
        <v>152</v>
      </c>
      <c r="I16490" s="1">
        <v>45474</v>
      </c>
      <c r="K16490" s="66">
        <v>0</v>
      </c>
      <c r="L16490" t="s">
        <v>92</v>
      </c>
      <c r="M16490" s="66">
        <v>22.17</v>
      </c>
      <c r="N16490" s="66">
        <v>0</v>
      </c>
      <c r="O16490" s="1" t="s">
        <v>13126</v>
      </c>
    </row>
    <row r="16491" spans="1:15">
      <c r="A16491" t="s">
        <v>11</v>
      </c>
      <c r="B16491" t="s">
        <v>4927</v>
      </c>
      <c r="C16491" t="s">
        <v>12258</v>
      </c>
      <c r="D16491" t="s">
        <v>5006</v>
      </c>
      <c r="E16491" t="s">
        <v>150</v>
      </c>
      <c r="G16491" t="s">
        <v>8474</v>
      </c>
      <c r="H16491" t="s">
        <v>152</v>
      </c>
      <c r="I16491" s="1">
        <v>45474</v>
      </c>
      <c r="K16491" s="66">
        <v>0</v>
      </c>
      <c r="L16491" t="s">
        <v>92</v>
      </c>
      <c r="M16491" s="66">
        <v>11.08</v>
      </c>
      <c r="N16491" s="66">
        <v>0</v>
      </c>
      <c r="O16491" s="1" t="s">
        <v>13126</v>
      </c>
    </row>
    <row r="16492" spans="1:15">
      <c r="A16492" t="s">
        <v>11</v>
      </c>
      <c r="B16492" t="s">
        <v>4927</v>
      </c>
      <c r="C16492" t="s">
        <v>12258</v>
      </c>
      <c r="D16492" t="s">
        <v>5006</v>
      </c>
      <c r="E16492" t="s">
        <v>150</v>
      </c>
      <c r="G16492" t="s">
        <v>8474</v>
      </c>
      <c r="H16492" t="s">
        <v>152</v>
      </c>
      <c r="I16492" s="1">
        <v>45474</v>
      </c>
      <c r="K16492" s="66">
        <v>0</v>
      </c>
      <c r="L16492" t="s">
        <v>92</v>
      </c>
      <c r="M16492" s="66">
        <v>11.08</v>
      </c>
      <c r="N16492" s="66">
        <v>0</v>
      </c>
      <c r="O16492" s="1" t="s">
        <v>13126</v>
      </c>
    </row>
    <row r="16493" spans="1:15">
      <c r="A16493" t="s">
        <v>11</v>
      </c>
      <c r="B16493" t="s">
        <v>4927</v>
      </c>
      <c r="C16493" t="s">
        <v>12258</v>
      </c>
      <c r="D16493" t="s">
        <v>5006</v>
      </c>
      <c r="E16493" t="s">
        <v>150</v>
      </c>
      <c r="G16493" t="s">
        <v>8474</v>
      </c>
      <c r="H16493" t="s">
        <v>152</v>
      </c>
      <c r="I16493" s="1">
        <v>45474</v>
      </c>
      <c r="K16493" s="66">
        <v>0</v>
      </c>
      <c r="L16493" t="s">
        <v>92</v>
      </c>
      <c r="M16493" s="66">
        <v>22.17</v>
      </c>
      <c r="N16493" s="66">
        <v>0</v>
      </c>
      <c r="O16493" s="1" t="s">
        <v>13126</v>
      </c>
    </row>
    <row r="16494" spans="1:15">
      <c r="A16494" t="s">
        <v>11</v>
      </c>
      <c r="B16494" t="s">
        <v>4927</v>
      </c>
      <c r="C16494" t="s">
        <v>12258</v>
      </c>
      <c r="D16494" t="s">
        <v>5006</v>
      </c>
      <c r="E16494" t="s">
        <v>150</v>
      </c>
      <c r="G16494" t="s">
        <v>8474</v>
      </c>
      <c r="H16494" t="s">
        <v>152</v>
      </c>
      <c r="I16494" s="1">
        <v>45474</v>
      </c>
      <c r="K16494" s="66">
        <v>0</v>
      </c>
      <c r="L16494" t="s">
        <v>92</v>
      </c>
      <c r="M16494" s="66">
        <v>22.16</v>
      </c>
      <c r="N16494" s="66">
        <v>0</v>
      </c>
      <c r="O16494" s="1" t="s">
        <v>13126</v>
      </c>
    </row>
    <row r="16495" spans="1:15">
      <c r="A16495" t="s">
        <v>11</v>
      </c>
      <c r="B16495" t="s">
        <v>4927</v>
      </c>
      <c r="C16495" t="s">
        <v>12259</v>
      </c>
      <c r="D16495" t="s">
        <v>5006</v>
      </c>
      <c r="E16495" t="s">
        <v>150</v>
      </c>
      <c r="G16495" t="s">
        <v>8474</v>
      </c>
      <c r="H16495" t="s">
        <v>152</v>
      </c>
      <c r="I16495" s="1">
        <v>45474</v>
      </c>
      <c r="K16495" s="66">
        <v>0</v>
      </c>
      <c r="L16495" t="s">
        <v>92</v>
      </c>
      <c r="M16495" s="66">
        <v>22.17</v>
      </c>
      <c r="N16495" s="66">
        <v>0</v>
      </c>
      <c r="O16495" s="1" t="s">
        <v>13126</v>
      </c>
    </row>
    <row r="16496" spans="1:15">
      <c r="A16496" t="s">
        <v>11</v>
      </c>
      <c r="B16496" t="s">
        <v>4927</v>
      </c>
      <c r="C16496" t="s">
        <v>12260</v>
      </c>
      <c r="D16496" t="s">
        <v>5006</v>
      </c>
      <c r="E16496" t="s">
        <v>150</v>
      </c>
      <c r="G16496" t="s">
        <v>8474</v>
      </c>
      <c r="H16496" t="s">
        <v>152</v>
      </c>
      <c r="I16496" s="1">
        <v>45474</v>
      </c>
      <c r="K16496" s="66">
        <v>0</v>
      </c>
      <c r="L16496" t="s">
        <v>92</v>
      </c>
      <c r="M16496" s="66">
        <v>31.5</v>
      </c>
      <c r="N16496" s="66">
        <v>0</v>
      </c>
      <c r="O16496" s="1" t="s">
        <v>13126</v>
      </c>
    </row>
    <row r="16497" spans="1:15">
      <c r="A16497" t="s">
        <v>11</v>
      </c>
      <c r="B16497" t="s">
        <v>4927</v>
      </c>
      <c r="C16497" t="s">
        <v>12261</v>
      </c>
      <c r="D16497" t="s">
        <v>5006</v>
      </c>
      <c r="E16497" t="s">
        <v>150</v>
      </c>
      <c r="G16497" t="s">
        <v>8474</v>
      </c>
      <c r="H16497" t="s">
        <v>152</v>
      </c>
      <c r="I16497" s="1">
        <v>45474</v>
      </c>
      <c r="K16497" s="66">
        <v>0</v>
      </c>
      <c r="L16497" t="s">
        <v>92</v>
      </c>
      <c r="M16497" s="66">
        <v>55.68</v>
      </c>
      <c r="N16497" s="66">
        <v>0</v>
      </c>
      <c r="O16497" s="1" t="s">
        <v>13126</v>
      </c>
    </row>
    <row r="16498" spans="1:15">
      <c r="A16498" t="s">
        <v>11</v>
      </c>
      <c r="B16498" t="s">
        <v>4927</v>
      </c>
      <c r="C16498" t="s">
        <v>12262</v>
      </c>
      <c r="D16498" t="s">
        <v>5006</v>
      </c>
      <c r="E16498" t="s">
        <v>150</v>
      </c>
      <c r="G16498" t="s">
        <v>8474</v>
      </c>
      <c r="H16498" t="s">
        <v>152</v>
      </c>
      <c r="I16498" s="1">
        <v>45474</v>
      </c>
      <c r="K16498" s="66">
        <v>0</v>
      </c>
      <c r="L16498" t="s">
        <v>92</v>
      </c>
      <c r="M16498" s="66">
        <v>55.95</v>
      </c>
      <c r="N16498" s="66">
        <v>0</v>
      </c>
      <c r="O16498" s="1" t="s">
        <v>13126</v>
      </c>
    </row>
    <row r="16499" spans="1:15">
      <c r="A16499" t="s">
        <v>11</v>
      </c>
      <c r="B16499" t="s">
        <v>4927</v>
      </c>
      <c r="C16499" t="s">
        <v>12263</v>
      </c>
      <c r="D16499" t="s">
        <v>5006</v>
      </c>
      <c r="E16499" t="s">
        <v>150</v>
      </c>
      <c r="G16499" t="s">
        <v>8474</v>
      </c>
      <c r="H16499" t="s">
        <v>152</v>
      </c>
      <c r="I16499" s="1">
        <v>45474</v>
      </c>
      <c r="K16499" s="66">
        <v>0</v>
      </c>
      <c r="L16499" t="s">
        <v>92</v>
      </c>
      <c r="M16499" s="66">
        <v>315</v>
      </c>
      <c r="N16499" s="66">
        <v>0</v>
      </c>
      <c r="O16499" s="1" t="s">
        <v>13126</v>
      </c>
    </row>
    <row r="16500" spans="1:15">
      <c r="A16500" t="s">
        <v>11</v>
      </c>
      <c r="B16500" t="s">
        <v>4927</v>
      </c>
      <c r="C16500" t="s">
        <v>12264</v>
      </c>
      <c r="D16500" t="s">
        <v>5006</v>
      </c>
      <c r="E16500" t="s">
        <v>150</v>
      </c>
      <c r="G16500" t="s">
        <v>8474</v>
      </c>
      <c r="H16500" t="s">
        <v>152</v>
      </c>
      <c r="I16500" s="1">
        <v>45474</v>
      </c>
      <c r="K16500" s="66">
        <v>0</v>
      </c>
      <c r="L16500" t="s">
        <v>92</v>
      </c>
      <c r="M16500" s="66">
        <v>105</v>
      </c>
      <c r="N16500" s="66">
        <v>0</v>
      </c>
      <c r="O16500" s="1" t="s">
        <v>13126</v>
      </c>
    </row>
    <row r="16501" spans="1:15">
      <c r="A16501" t="s">
        <v>11</v>
      </c>
      <c r="B16501" t="s">
        <v>4927</v>
      </c>
      <c r="C16501" t="s">
        <v>12264</v>
      </c>
      <c r="D16501" t="s">
        <v>5006</v>
      </c>
      <c r="E16501" t="s">
        <v>150</v>
      </c>
      <c r="G16501" t="s">
        <v>8474</v>
      </c>
      <c r="H16501" t="s">
        <v>152</v>
      </c>
      <c r="I16501" s="1">
        <v>45474</v>
      </c>
      <c r="K16501" s="66">
        <v>0</v>
      </c>
      <c r="L16501" t="s">
        <v>92</v>
      </c>
      <c r="M16501" s="66">
        <v>22.16</v>
      </c>
      <c r="N16501" s="66">
        <v>0</v>
      </c>
      <c r="O16501" s="1" t="s">
        <v>13126</v>
      </c>
    </row>
    <row r="16502" spans="1:15">
      <c r="A16502" t="s">
        <v>11</v>
      </c>
      <c r="B16502" t="s">
        <v>4927</v>
      </c>
      <c r="C16502" t="s">
        <v>12264</v>
      </c>
      <c r="D16502" t="s">
        <v>5006</v>
      </c>
      <c r="E16502" t="s">
        <v>150</v>
      </c>
      <c r="G16502" t="s">
        <v>8474</v>
      </c>
      <c r="H16502" t="s">
        <v>152</v>
      </c>
      <c r="I16502" s="1">
        <v>45474</v>
      </c>
      <c r="K16502" s="66">
        <v>0</v>
      </c>
      <c r="L16502" t="s">
        <v>92</v>
      </c>
      <c r="M16502" s="66">
        <v>105</v>
      </c>
      <c r="N16502" s="66">
        <v>0</v>
      </c>
      <c r="O16502" s="1" t="s">
        <v>13126</v>
      </c>
    </row>
    <row r="16503" spans="1:15">
      <c r="A16503" t="s">
        <v>11</v>
      </c>
      <c r="B16503" t="s">
        <v>4927</v>
      </c>
      <c r="C16503" t="s">
        <v>12265</v>
      </c>
      <c r="D16503" t="s">
        <v>5006</v>
      </c>
      <c r="E16503" t="s">
        <v>150</v>
      </c>
      <c r="G16503" t="s">
        <v>8474</v>
      </c>
      <c r="H16503" t="s">
        <v>152</v>
      </c>
      <c r="I16503" s="1">
        <v>45474</v>
      </c>
      <c r="K16503" s="66">
        <v>0</v>
      </c>
      <c r="L16503" t="s">
        <v>92</v>
      </c>
      <c r="M16503" s="66">
        <v>68885.23</v>
      </c>
      <c r="N16503" s="66">
        <v>0</v>
      </c>
      <c r="O16503" s="1" t="s">
        <v>13126</v>
      </c>
    </row>
    <row r="16504" spans="1:15">
      <c r="A16504" t="s">
        <v>11</v>
      </c>
      <c r="B16504" t="s">
        <v>4927</v>
      </c>
      <c r="C16504" t="s">
        <v>12266</v>
      </c>
      <c r="D16504" t="s">
        <v>5006</v>
      </c>
      <c r="E16504" t="s">
        <v>150</v>
      </c>
      <c r="G16504" t="s">
        <v>8474</v>
      </c>
      <c r="H16504" t="s">
        <v>152</v>
      </c>
      <c r="I16504" s="1">
        <v>45474</v>
      </c>
      <c r="K16504" s="66">
        <v>0</v>
      </c>
      <c r="L16504" t="s">
        <v>92</v>
      </c>
      <c r="M16504" s="66">
        <v>167.1</v>
      </c>
      <c r="N16504" s="66">
        <v>0</v>
      </c>
      <c r="O16504" s="1" t="s">
        <v>13126</v>
      </c>
    </row>
    <row r="16505" spans="1:15">
      <c r="A16505" t="s">
        <v>11</v>
      </c>
      <c r="B16505" t="s">
        <v>4927</v>
      </c>
      <c r="C16505" t="s">
        <v>12267</v>
      </c>
      <c r="D16505" t="s">
        <v>5006</v>
      </c>
      <c r="E16505" t="s">
        <v>150</v>
      </c>
      <c r="G16505" t="s">
        <v>8474</v>
      </c>
      <c r="H16505" t="s">
        <v>152</v>
      </c>
      <c r="I16505" s="1">
        <v>45474</v>
      </c>
      <c r="K16505" s="66">
        <v>0</v>
      </c>
      <c r="L16505" t="s">
        <v>92</v>
      </c>
      <c r="M16505" s="66">
        <v>315</v>
      </c>
      <c r="N16505" s="66">
        <v>0</v>
      </c>
      <c r="O16505" s="1" t="s">
        <v>13126</v>
      </c>
    </row>
    <row r="16506" spans="1:15">
      <c r="A16506" t="s">
        <v>11</v>
      </c>
      <c r="B16506" t="s">
        <v>4927</v>
      </c>
      <c r="C16506" t="s">
        <v>12268</v>
      </c>
      <c r="D16506" t="s">
        <v>5006</v>
      </c>
      <c r="E16506" t="s">
        <v>150</v>
      </c>
      <c r="G16506" t="s">
        <v>8474</v>
      </c>
      <c r="H16506" t="s">
        <v>152</v>
      </c>
      <c r="I16506" s="1">
        <v>45474</v>
      </c>
      <c r="K16506" s="66">
        <v>0</v>
      </c>
      <c r="L16506" t="s">
        <v>92</v>
      </c>
      <c r="M16506" s="66">
        <v>22.16</v>
      </c>
      <c r="N16506" s="66">
        <v>0</v>
      </c>
      <c r="O16506" s="1" t="s">
        <v>13126</v>
      </c>
    </row>
    <row r="16507" spans="1:15">
      <c r="A16507" t="s">
        <v>11</v>
      </c>
      <c r="B16507" t="s">
        <v>4927</v>
      </c>
      <c r="C16507" t="s">
        <v>12268</v>
      </c>
      <c r="D16507" t="s">
        <v>5006</v>
      </c>
      <c r="E16507" t="s">
        <v>150</v>
      </c>
      <c r="G16507" t="s">
        <v>8474</v>
      </c>
      <c r="H16507" t="s">
        <v>152</v>
      </c>
      <c r="I16507" s="1">
        <v>45474</v>
      </c>
      <c r="K16507" s="66">
        <v>0</v>
      </c>
      <c r="L16507" t="s">
        <v>92</v>
      </c>
      <c r="M16507" s="66">
        <v>22.17</v>
      </c>
      <c r="N16507" s="66">
        <v>0</v>
      </c>
      <c r="O16507" s="1" t="s">
        <v>13126</v>
      </c>
    </row>
    <row r="16508" spans="1:15">
      <c r="A16508" t="s">
        <v>11</v>
      </c>
      <c r="B16508" t="s">
        <v>4927</v>
      </c>
      <c r="C16508" t="s">
        <v>12268</v>
      </c>
      <c r="D16508" t="s">
        <v>5006</v>
      </c>
      <c r="E16508" t="s">
        <v>150</v>
      </c>
      <c r="G16508" t="s">
        <v>8474</v>
      </c>
      <c r="H16508" t="s">
        <v>152</v>
      </c>
      <c r="I16508" s="1">
        <v>45474</v>
      </c>
      <c r="K16508" s="66">
        <v>0</v>
      </c>
      <c r="L16508" t="s">
        <v>92</v>
      </c>
      <c r="M16508" s="66">
        <v>22.16</v>
      </c>
      <c r="N16508" s="66">
        <v>0</v>
      </c>
      <c r="O16508" s="1" t="s">
        <v>13126</v>
      </c>
    </row>
    <row r="16509" spans="1:15">
      <c r="A16509" t="s">
        <v>11</v>
      </c>
      <c r="B16509" t="s">
        <v>4927</v>
      </c>
      <c r="C16509" t="s">
        <v>12268</v>
      </c>
      <c r="D16509" t="s">
        <v>5006</v>
      </c>
      <c r="E16509" t="s">
        <v>150</v>
      </c>
      <c r="G16509" t="s">
        <v>8474</v>
      </c>
      <c r="H16509" t="s">
        <v>152</v>
      </c>
      <c r="I16509" s="1">
        <v>45474</v>
      </c>
      <c r="K16509" s="66">
        <v>0</v>
      </c>
      <c r="L16509" t="s">
        <v>92</v>
      </c>
      <c r="M16509" s="66">
        <v>44.32</v>
      </c>
      <c r="N16509" s="66">
        <v>0</v>
      </c>
      <c r="O16509" s="1" t="s">
        <v>13126</v>
      </c>
    </row>
    <row r="16510" spans="1:15">
      <c r="A16510" t="s">
        <v>11</v>
      </c>
      <c r="B16510" t="s">
        <v>4927</v>
      </c>
      <c r="C16510" t="s">
        <v>12268</v>
      </c>
      <c r="D16510" t="s">
        <v>5006</v>
      </c>
      <c r="E16510" t="s">
        <v>150</v>
      </c>
      <c r="G16510" t="s">
        <v>8474</v>
      </c>
      <c r="H16510" t="s">
        <v>152</v>
      </c>
      <c r="I16510" s="1">
        <v>45474</v>
      </c>
      <c r="K16510" s="66">
        <v>0</v>
      </c>
      <c r="L16510" t="s">
        <v>92</v>
      </c>
      <c r="M16510" s="66">
        <v>44.32</v>
      </c>
      <c r="N16510" s="66">
        <v>0</v>
      </c>
      <c r="O16510" s="1" t="s">
        <v>13126</v>
      </c>
    </row>
    <row r="16511" spans="1:15">
      <c r="A16511" t="s">
        <v>11</v>
      </c>
      <c r="B16511" t="s">
        <v>4927</v>
      </c>
      <c r="C16511" t="s">
        <v>12268</v>
      </c>
      <c r="D16511" t="s">
        <v>5006</v>
      </c>
      <c r="E16511" t="s">
        <v>150</v>
      </c>
      <c r="G16511" t="s">
        <v>8474</v>
      </c>
      <c r="H16511" t="s">
        <v>152</v>
      </c>
      <c r="I16511" s="1">
        <v>45474</v>
      </c>
      <c r="K16511" s="66">
        <v>0</v>
      </c>
      <c r="L16511" t="s">
        <v>92</v>
      </c>
      <c r="M16511" s="66">
        <v>22.17</v>
      </c>
      <c r="N16511" s="66">
        <v>0</v>
      </c>
      <c r="O16511" s="1" t="s">
        <v>13126</v>
      </c>
    </row>
    <row r="16512" spans="1:15">
      <c r="A16512" t="s">
        <v>11</v>
      </c>
      <c r="B16512" t="s">
        <v>4927</v>
      </c>
      <c r="C16512" t="s">
        <v>12268</v>
      </c>
      <c r="D16512" t="s">
        <v>5006</v>
      </c>
      <c r="E16512" t="s">
        <v>150</v>
      </c>
      <c r="G16512" t="s">
        <v>8474</v>
      </c>
      <c r="H16512" t="s">
        <v>152</v>
      </c>
      <c r="I16512" s="1">
        <v>45474</v>
      </c>
      <c r="K16512" s="66">
        <v>0</v>
      </c>
      <c r="L16512" t="s">
        <v>92</v>
      </c>
      <c r="M16512" s="66">
        <v>22.16</v>
      </c>
      <c r="N16512" s="66">
        <v>0</v>
      </c>
      <c r="O16512" s="1" t="s">
        <v>13126</v>
      </c>
    </row>
    <row r="16513" spans="1:15">
      <c r="A16513" t="s">
        <v>11</v>
      </c>
      <c r="B16513" t="s">
        <v>4927</v>
      </c>
      <c r="C16513" t="s">
        <v>12268</v>
      </c>
      <c r="D16513" t="s">
        <v>5006</v>
      </c>
      <c r="E16513" t="s">
        <v>150</v>
      </c>
      <c r="G16513" t="s">
        <v>8474</v>
      </c>
      <c r="H16513" t="s">
        <v>152</v>
      </c>
      <c r="I16513" s="1">
        <v>45474</v>
      </c>
      <c r="K16513" s="66">
        <v>0</v>
      </c>
      <c r="L16513" t="s">
        <v>92</v>
      </c>
      <c r="M16513" s="66">
        <v>105</v>
      </c>
      <c r="N16513" s="66">
        <v>0</v>
      </c>
      <c r="O16513" s="1" t="s">
        <v>13126</v>
      </c>
    </row>
    <row r="16514" spans="1:15">
      <c r="A16514" t="s">
        <v>11</v>
      </c>
      <c r="B16514" t="s">
        <v>4927</v>
      </c>
      <c r="C16514" t="s">
        <v>12268</v>
      </c>
      <c r="D16514" t="s">
        <v>5006</v>
      </c>
      <c r="E16514" t="s">
        <v>150</v>
      </c>
      <c r="G16514" t="s">
        <v>8474</v>
      </c>
      <c r="H16514" t="s">
        <v>152</v>
      </c>
      <c r="I16514" s="1">
        <v>45474</v>
      </c>
      <c r="K16514" s="66">
        <v>0</v>
      </c>
      <c r="L16514" t="s">
        <v>92</v>
      </c>
      <c r="M16514" s="66">
        <v>44.32</v>
      </c>
      <c r="N16514" s="66">
        <v>0</v>
      </c>
      <c r="O16514" s="1" t="s">
        <v>13126</v>
      </c>
    </row>
    <row r="16515" spans="1:15">
      <c r="A16515" t="s">
        <v>11</v>
      </c>
      <c r="B16515" t="s">
        <v>4927</v>
      </c>
      <c r="C16515" t="s">
        <v>12268</v>
      </c>
      <c r="D16515" t="s">
        <v>5006</v>
      </c>
      <c r="E16515" t="s">
        <v>150</v>
      </c>
      <c r="G16515" t="s">
        <v>8474</v>
      </c>
      <c r="H16515" t="s">
        <v>152</v>
      </c>
      <c r="I16515" s="1">
        <v>45474</v>
      </c>
      <c r="K16515" s="66">
        <v>0</v>
      </c>
      <c r="L16515" t="s">
        <v>92</v>
      </c>
      <c r="M16515" s="66">
        <v>22.16</v>
      </c>
      <c r="N16515" s="66">
        <v>0</v>
      </c>
      <c r="O16515" s="1" t="s">
        <v>13126</v>
      </c>
    </row>
    <row r="16516" spans="1:15">
      <c r="A16516" t="s">
        <v>11</v>
      </c>
      <c r="B16516" t="s">
        <v>4927</v>
      </c>
      <c r="C16516" t="s">
        <v>12268</v>
      </c>
      <c r="D16516" t="s">
        <v>5006</v>
      </c>
      <c r="E16516" t="s">
        <v>150</v>
      </c>
      <c r="G16516" t="s">
        <v>8474</v>
      </c>
      <c r="H16516" t="s">
        <v>152</v>
      </c>
      <c r="I16516" s="1">
        <v>45474</v>
      </c>
      <c r="K16516" s="66">
        <v>0</v>
      </c>
      <c r="L16516" t="s">
        <v>92</v>
      </c>
      <c r="M16516" s="66">
        <v>44.32</v>
      </c>
      <c r="N16516" s="66">
        <v>0</v>
      </c>
      <c r="O16516" s="1" t="s">
        <v>13126</v>
      </c>
    </row>
    <row r="16517" spans="1:15">
      <c r="A16517" t="s">
        <v>11</v>
      </c>
      <c r="B16517" t="s">
        <v>4927</v>
      </c>
      <c r="C16517" t="s">
        <v>12268</v>
      </c>
      <c r="D16517" t="s">
        <v>5006</v>
      </c>
      <c r="E16517" t="s">
        <v>150</v>
      </c>
      <c r="G16517" t="s">
        <v>8474</v>
      </c>
      <c r="H16517" t="s">
        <v>152</v>
      </c>
      <c r="I16517" s="1">
        <v>45474</v>
      </c>
      <c r="K16517" s="66">
        <v>0</v>
      </c>
      <c r="L16517" t="s">
        <v>92</v>
      </c>
      <c r="M16517" s="66">
        <v>22.17</v>
      </c>
      <c r="N16517" s="66">
        <v>0</v>
      </c>
      <c r="O16517" s="1" t="s">
        <v>13126</v>
      </c>
    </row>
    <row r="16518" spans="1:15">
      <c r="A16518" t="s">
        <v>11</v>
      </c>
      <c r="B16518" t="s">
        <v>4927</v>
      </c>
      <c r="C16518" t="s">
        <v>12268</v>
      </c>
      <c r="D16518" t="s">
        <v>5006</v>
      </c>
      <c r="E16518" t="s">
        <v>150</v>
      </c>
      <c r="G16518" t="s">
        <v>8474</v>
      </c>
      <c r="H16518" t="s">
        <v>152</v>
      </c>
      <c r="I16518" s="1">
        <v>45474</v>
      </c>
      <c r="K16518" s="66">
        <v>0</v>
      </c>
      <c r="L16518" t="s">
        <v>92</v>
      </c>
      <c r="M16518" s="66">
        <v>22.17</v>
      </c>
      <c r="N16518" s="66">
        <v>0</v>
      </c>
      <c r="O16518" s="1" t="s">
        <v>13126</v>
      </c>
    </row>
    <row r="16519" spans="1:15">
      <c r="A16519" t="s">
        <v>11</v>
      </c>
      <c r="B16519" t="s">
        <v>4927</v>
      </c>
      <c r="C16519" t="s">
        <v>12268</v>
      </c>
      <c r="D16519" t="s">
        <v>5006</v>
      </c>
      <c r="E16519" t="s">
        <v>150</v>
      </c>
      <c r="G16519" t="s">
        <v>8474</v>
      </c>
      <c r="H16519" t="s">
        <v>152</v>
      </c>
      <c r="I16519" s="1">
        <v>45474</v>
      </c>
      <c r="K16519" s="66">
        <v>0</v>
      </c>
      <c r="L16519" t="s">
        <v>92</v>
      </c>
      <c r="M16519" s="66">
        <v>22.17</v>
      </c>
      <c r="N16519" s="66">
        <v>0</v>
      </c>
      <c r="O16519" s="1" t="s">
        <v>13126</v>
      </c>
    </row>
    <row r="16520" spans="1:15">
      <c r="A16520" t="s">
        <v>11</v>
      </c>
      <c r="B16520" t="s">
        <v>4927</v>
      </c>
      <c r="C16520" t="s">
        <v>12268</v>
      </c>
      <c r="D16520" t="s">
        <v>5006</v>
      </c>
      <c r="E16520" t="s">
        <v>150</v>
      </c>
      <c r="G16520" t="s">
        <v>8474</v>
      </c>
      <c r="H16520" t="s">
        <v>152</v>
      </c>
      <c r="I16520" s="1">
        <v>45474</v>
      </c>
      <c r="K16520" s="66">
        <v>0</v>
      </c>
      <c r="L16520" t="s">
        <v>92</v>
      </c>
      <c r="M16520" s="66">
        <v>44.32</v>
      </c>
      <c r="N16520" s="66">
        <v>0</v>
      </c>
      <c r="O16520" s="1" t="s">
        <v>13126</v>
      </c>
    </row>
    <row r="16521" spans="1:15">
      <c r="A16521" t="s">
        <v>11</v>
      </c>
      <c r="B16521" t="s">
        <v>4927</v>
      </c>
      <c r="C16521" t="s">
        <v>12269</v>
      </c>
      <c r="D16521" t="s">
        <v>5006</v>
      </c>
      <c r="E16521" t="s">
        <v>150</v>
      </c>
      <c r="G16521" t="s">
        <v>8474</v>
      </c>
      <c r="H16521" t="s">
        <v>152</v>
      </c>
      <c r="I16521" s="1">
        <v>45474</v>
      </c>
      <c r="K16521" s="66">
        <v>0</v>
      </c>
      <c r="L16521" t="s">
        <v>92</v>
      </c>
      <c r="M16521" s="66">
        <v>22.17</v>
      </c>
      <c r="N16521" s="66">
        <v>0</v>
      </c>
      <c r="O16521" s="1" t="s">
        <v>13126</v>
      </c>
    </row>
    <row r="16522" spans="1:15">
      <c r="A16522" t="s">
        <v>11</v>
      </c>
      <c r="B16522" t="s">
        <v>4927</v>
      </c>
      <c r="C16522" t="s">
        <v>12269</v>
      </c>
      <c r="D16522" t="s">
        <v>5006</v>
      </c>
      <c r="E16522" t="s">
        <v>150</v>
      </c>
      <c r="G16522" t="s">
        <v>8474</v>
      </c>
      <c r="H16522" t="s">
        <v>152</v>
      </c>
      <c r="I16522" s="1">
        <v>45474</v>
      </c>
      <c r="K16522" s="66">
        <v>0</v>
      </c>
      <c r="L16522" t="s">
        <v>92</v>
      </c>
      <c r="M16522" s="66">
        <v>44.32</v>
      </c>
      <c r="N16522" s="66">
        <v>0</v>
      </c>
      <c r="O16522" s="1" t="s">
        <v>13126</v>
      </c>
    </row>
    <row r="16523" spans="1:15">
      <c r="A16523" t="s">
        <v>11</v>
      </c>
      <c r="B16523" t="s">
        <v>4927</v>
      </c>
      <c r="C16523" t="s">
        <v>12269</v>
      </c>
      <c r="D16523" t="s">
        <v>5006</v>
      </c>
      <c r="E16523" t="s">
        <v>150</v>
      </c>
      <c r="G16523" t="s">
        <v>8474</v>
      </c>
      <c r="H16523" t="s">
        <v>152</v>
      </c>
      <c r="I16523" s="1">
        <v>45474</v>
      </c>
      <c r="K16523" s="66">
        <v>0</v>
      </c>
      <c r="L16523" t="s">
        <v>92</v>
      </c>
      <c r="M16523" s="66">
        <v>44.32</v>
      </c>
      <c r="N16523" s="66">
        <v>0</v>
      </c>
      <c r="O16523" s="1" t="s">
        <v>13126</v>
      </c>
    </row>
    <row r="16524" spans="1:15">
      <c r="A16524" t="s">
        <v>11</v>
      </c>
      <c r="B16524" t="s">
        <v>4927</v>
      </c>
      <c r="C16524" t="s">
        <v>12269</v>
      </c>
      <c r="D16524" t="s">
        <v>5006</v>
      </c>
      <c r="E16524" t="s">
        <v>150</v>
      </c>
      <c r="G16524" t="s">
        <v>8474</v>
      </c>
      <c r="H16524" t="s">
        <v>152</v>
      </c>
      <c r="I16524" s="1">
        <v>45474</v>
      </c>
      <c r="K16524" s="66">
        <v>0</v>
      </c>
      <c r="L16524" t="s">
        <v>92</v>
      </c>
      <c r="M16524" s="66">
        <v>52.5</v>
      </c>
      <c r="N16524" s="66">
        <v>0</v>
      </c>
      <c r="O16524" s="1" t="s">
        <v>13126</v>
      </c>
    </row>
    <row r="16525" spans="1:15">
      <c r="A16525" t="s">
        <v>11</v>
      </c>
      <c r="B16525" t="s">
        <v>4927</v>
      </c>
      <c r="C16525" t="s">
        <v>12269</v>
      </c>
      <c r="D16525" t="s">
        <v>5006</v>
      </c>
      <c r="E16525" t="s">
        <v>150</v>
      </c>
      <c r="G16525" t="s">
        <v>8474</v>
      </c>
      <c r="H16525" t="s">
        <v>152</v>
      </c>
      <c r="I16525" s="1">
        <v>45474</v>
      </c>
      <c r="K16525" s="66">
        <v>0</v>
      </c>
      <c r="L16525" t="s">
        <v>92</v>
      </c>
      <c r="M16525" s="66">
        <v>44.32</v>
      </c>
      <c r="N16525" s="66">
        <v>0</v>
      </c>
      <c r="O16525" s="1" t="s">
        <v>13126</v>
      </c>
    </row>
    <row r="16526" spans="1:15">
      <c r="A16526" t="s">
        <v>11</v>
      </c>
      <c r="B16526" t="s">
        <v>4927</v>
      </c>
      <c r="C16526" t="s">
        <v>12269</v>
      </c>
      <c r="D16526" t="s">
        <v>5006</v>
      </c>
      <c r="E16526" t="s">
        <v>150</v>
      </c>
      <c r="G16526" t="s">
        <v>8474</v>
      </c>
      <c r="H16526" t="s">
        <v>152</v>
      </c>
      <c r="I16526" s="1">
        <v>45474</v>
      </c>
      <c r="K16526" s="66">
        <v>0</v>
      </c>
      <c r="L16526" t="s">
        <v>92</v>
      </c>
      <c r="M16526" s="66">
        <v>44.32</v>
      </c>
      <c r="N16526" s="66">
        <v>0</v>
      </c>
      <c r="O16526" s="1" t="s">
        <v>13126</v>
      </c>
    </row>
    <row r="16527" spans="1:15">
      <c r="A16527" t="s">
        <v>11</v>
      </c>
      <c r="B16527" t="s">
        <v>4927</v>
      </c>
      <c r="C16527" t="s">
        <v>12269</v>
      </c>
      <c r="D16527" t="s">
        <v>5006</v>
      </c>
      <c r="E16527" t="s">
        <v>150</v>
      </c>
      <c r="G16527" t="s">
        <v>8474</v>
      </c>
      <c r="H16527" t="s">
        <v>152</v>
      </c>
      <c r="I16527" s="1">
        <v>45474</v>
      </c>
      <c r="K16527" s="66">
        <v>0</v>
      </c>
      <c r="L16527" t="s">
        <v>92</v>
      </c>
      <c r="M16527" s="66">
        <v>44.32</v>
      </c>
      <c r="N16527" s="66">
        <v>0</v>
      </c>
      <c r="O16527" s="1" t="s">
        <v>13126</v>
      </c>
    </row>
    <row r="16528" spans="1:15">
      <c r="A16528" t="s">
        <v>11</v>
      </c>
      <c r="B16528" t="s">
        <v>4927</v>
      </c>
      <c r="C16528" t="s">
        <v>12269</v>
      </c>
      <c r="D16528" t="s">
        <v>5006</v>
      </c>
      <c r="E16528" t="s">
        <v>150</v>
      </c>
      <c r="G16528" t="s">
        <v>8474</v>
      </c>
      <c r="H16528" t="s">
        <v>152</v>
      </c>
      <c r="I16528" s="1">
        <v>45474</v>
      </c>
      <c r="K16528" s="66">
        <v>0</v>
      </c>
      <c r="L16528" t="s">
        <v>92</v>
      </c>
      <c r="M16528" s="66">
        <v>52.5</v>
      </c>
      <c r="N16528" s="66">
        <v>0</v>
      </c>
      <c r="O16528" s="1" t="s">
        <v>13126</v>
      </c>
    </row>
    <row r="16529" spans="1:15">
      <c r="A16529" t="s">
        <v>11</v>
      </c>
      <c r="B16529" t="s">
        <v>4927</v>
      </c>
      <c r="C16529" t="s">
        <v>12269</v>
      </c>
      <c r="D16529" t="s">
        <v>5006</v>
      </c>
      <c r="E16529" t="s">
        <v>150</v>
      </c>
      <c r="G16529" t="s">
        <v>8474</v>
      </c>
      <c r="H16529" t="s">
        <v>152</v>
      </c>
      <c r="I16529" s="1">
        <v>45474</v>
      </c>
      <c r="K16529" s="66">
        <v>0</v>
      </c>
      <c r="L16529" t="s">
        <v>92</v>
      </c>
      <c r="M16529" s="66">
        <v>105</v>
      </c>
      <c r="N16529" s="66">
        <v>0</v>
      </c>
      <c r="O16529" s="1" t="s">
        <v>13126</v>
      </c>
    </row>
    <row r="16530" spans="1:15">
      <c r="A16530" t="s">
        <v>11</v>
      </c>
      <c r="B16530" t="s">
        <v>4927</v>
      </c>
      <c r="C16530" t="s">
        <v>12269</v>
      </c>
      <c r="D16530" t="s">
        <v>5006</v>
      </c>
      <c r="E16530" t="s">
        <v>150</v>
      </c>
      <c r="G16530" t="s">
        <v>8474</v>
      </c>
      <c r="H16530" t="s">
        <v>152</v>
      </c>
      <c r="I16530" s="1">
        <v>45474</v>
      </c>
      <c r="K16530" s="66">
        <v>0</v>
      </c>
      <c r="L16530" t="s">
        <v>92</v>
      </c>
      <c r="M16530" s="66">
        <v>22.17</v>
      </c>
      <c r="N16530" s="66">
        <v>0</v>
      </c>
      <c r="O16530" s="1" t="s">
        <v>13126</v>
      </c>
    </row>
    <row r="16531" spans="1:15">
      <c r="A16531" t="s">
        <v>11</v>
      </c>
      <c r="B16531" t="s">
        <v>4927</v>
      </c>
      <c r="C16531" t="s">
        <v>12269</v>
      </c>
      <c r="D16531" t="s">
        <v>5006</v>
      </c>
      <c r="E16531" t="s">
        <v>150</v>
      </c>
      <c r="G16531" t="s">
        <v>8474</v>
      </c>
      <c r="H16531" t="s">
        <v>152</v>
      </c>
      <c r="I16531" s="1">
        <v>45474</v>
      </c>
      <c r="K16531" s="66">
        <v>0</v>
      </c>
      <c r="L16531" t="s">
        <v>92</v>
      </c>
      <c r="M16531" s="66">
        <v>105</v>
      </c>
      <c r="N16531" s="66">
        <v>0</v>
      </c>
      <c r="O16531" s="1" t="s">
        <v>13126</v>
      </c>
    </row>
    <row r="16532" spans="1:15">
      <c r="A16532" t="s">
        <v>11</v>
      </c>
      <c r="B16532" t="s">
        <v>4927</v>
      </c>
      <c r="C16532" t="s">
        <v>12269</v>
      </c>
      <c r="D16532" t="s">
        <v>5006</v>
      </c>
      <c r="E16532" t="s">
        <v>150</v>
      </c>
      <c r="G16532" t="s">
        <v>8474</v>
      </c>
      <c r="H16532" t="s">
        <v>152</v>
      </c>
      <c r="I16532" s="1">
        <v>45474</v>
      </c>
      <c r="K16532" s="66">
        <v>0</v>
      </c>
      <c r="L16532" t="s">
        <v>92</v>
      </c>
      <c r="M16532" s="66">
        <v>22.17</v>
      </c>
      <c r="N16532" s="66">
        <v>0</v>
      </c>
      <c r="O16532" s="1" t="s">
        <v>13126</v>
      </c>
    </row>
    <row r="16533" spans="1:15">
      <c r="A16533" t="s">
        <v>11</v>
      </c>
      <c r="B16533" t="s">
        <v>4927</v>
      </c>
      <c r="C16533" t="s">
        <v>12269</v>
      </c>
      <c r="D16533" t="s">
        <v>5006</v>
      </c>
      <c r="E16533" t="s">
        <v>150</v>
      </c>
      <c r="G16533" t="s">
        <v>8474</v>
      </c>
      <c r="H16533" t="s">
        <v>152</v>
      </c>
      <c r="I16533" s="1">
        <v>45474</v>
      </c>
      <c r="K16533" s="66">
        <v>0</v>
      </c>
      <c r="L16533" t="s">
        <v>92</v>
      </c>
      <c r="M16533" s="66">
        <v>44.32</v>
      </c>
      <c r="N16533" s="66">
        <v>0</v>
      </c>
      <c r="O16533" s="1" t="s">
        <v>13126</v>
      </c>
    </row>
    <row r="16534" spans="1:15">
      <c r="A16534" t="s">
        <v>11</v>
      </c>
      <c r="B16534" t="s">
        <v>4927</v>
      </c>
      <c r="C16534" t="s">
        <v>12270</v>
      </c>
      <c r="D16534" t="s">
        <v>5006</v>
      </c>
      <c r="E16534" t="s">
        <v>150</v>
      </c>
      <c r="G16534" t="s">
        <v>8474</v>
      </c>
      <c r="H16534" t="s">
        <v>152</v>
      </c>
      <c r="I16534" s="1">
        <v>45474</v>
      </c>
      <c r="K16534" s="66">
        <v>0</v>
      </c>
      <c r="L16534" t="s">
        <v>92</v>
      </c>
      <c r="M16534" s="66">
        <v>55.81</v>
      </c>
      <c r="N16534" s="66">
        <v>0</v>
      </c>
      <c r="O16534" s="1" t="s">
        <v>13126</v>
      </c>
    </row>
    <row r="16535" spans="1:15">
      <c r="A16535" t="s">
        <v>11</v>
      </c>
      <c r="B16535" t="s">
        <v>4927</v>
      </c>
      <c r="C16535" t="s">
        <v>12271</v>
      </c>
      <c r="D16535" t="s">
        <v>5006</v>
      </c>
      <c r="E16535" t="s">
        <v>150</v>
      </c>
      <c r="G16535" t="s">
        <v>8474</v>
      </c>
      <c r="H16535" t="s">
        <v>152</v>
      </c>
      <c r="I16535" s="1">
        <v>45474</v>
      </c>
      <c r="K16535" s="66">
        <v>0</v>
      </c>
      <c r="L16535" t="s">
        <v>92</v>
      </c>
      <c r="M16535" s="66">
        <v>11.08</v>
      </c>
      <c r="N16535" s="66">
        <v>0</v>
      </c>
      <c r="O16535" s="1" t="s">
        <v>13126</v>
      </c>
    </row>
    <row r="16536" spans="1:15">
      <c r="A16536" t="s">
        <v>11</v>
      </c>
      <c r="B16536" t="s">
        <v>4927</v>
      </c>
      <c r="C16536" t="s">
        <v>12271</v>
      </c>
      <c r="D16536" t="s">
        <v>5006</v>
      </c>
      <c r="E16536" t="s">
        <v>150</v>
      </c>
      <c r="G16536" t="s">
        <v>8474</v>
      </c>
      <c r="H16536" t="s">
        <v>152</v>
      </c>
      <c r="I16536" s="1">
        <v>45474</v>
      </c>
      <c r="K16536" s="66">
        <v>0</v>
      </c>
      <c r="L16536" t="s">
        <v>92</v>
      </c>
      <c r="M16536" s="66">
        <v>22.17</v>
      </c>
      <c r="N16536" s="66">
        <v>0</v>
      </c>
      <c r="O16536" s="1" t="s">
        <v>13126</v>
      </c>
    </row>
    <row r="16537" spans="1:15">
      <c r="A16537" t="s">
        <v>11</v>
      </c>
      <c r="B16537" t="s">
        <v>4927</v>
      </c>
      <c r="C16537" t="s">
        <v>12271</v>
      </c>
      <c r="D16537" t="s">
        <v>5006</v>
      </c>
      <c r="E16537" t="s">
        <v>150</v>
      </c>
      <c r="G16537" t="s">
        <v>8474</v>
      </c>
      <c r="H16537" t="s">
        <v>152</v>
      </c>
      <c r="I16537" s="1">
        <v>45474</v>
      </c>
      <c r="K16537" s="66">
        <v>0</v>
      </c>
      <c r="L16537" t="s">
        <v>92</v>
      </c>
      <c r="M16537" s="66">
        <v>11.08</v>
      </c>
      <c r="N16537" s="66">
        <v>0</v>
      </c>
      <c r="O16537" s="1" t="s">
        <v>13126</v>
      </c>
    </row>
    <row r="16538" spans="1:15">
      <c r="A16538" t="s">
        <v>11</v>
      </c>
      <c r="B16538" t="s">
        <v>4927</v>
      </c>
      <c r="C16538" t="s">
        <v>12271</v>
      </c>
      <c r="D16538" t="s">
        <v>5006</v>
      </c>
      <c r="E16538" t="s">
        <v>150</v>
      </c>
      <c r="G16538" t="s">
        <v>8474</v>
      </c>
      <c r="H16538" t="s">
        <v>152</v>
      </c>
      <c r="I16538" s="1">
        <v>45474</v>
      </c>
      <c r="K16538" s="66">
        <v>0</v>
      </c>
      <c r="L16538" t="s">
        <v>92</v>
      </c>
      <c r="M16538" s="66">
        <v>11.08</v>
      </c>
      <c r="N16538" s="66">
        <v>0</v>
      </c>
      <c r="O16538" s="1" t="s">
        <v>13126</v>
      </c>
    </row>
    <row r="16539" spans="1:15">
      <c r="A16539" t="s">
        <v>11</v>
      </c>
      <c r="B16539" t="s">
        <v>4927</v>
      </c>
      <c r="C16539" t="s">
        <v>12271</v>
      </c>
      <c r="D16539" t="s">
        <v>5006</v>
      </c>
      <c r="E16539" t="s">
        <v>150</v>
      </c>
      <c r="G16539" t="s">
        <v>8474</v>
      </c>
      <c r="H16539" t="s">
        <v>152</v>
      </c>
      <c r="I16539" s="1">
        <v>45474</v>
      </c>
      <c r="K16539" s="66">
        <v>0</v>
      </c>
      <c r="L16539" t="s">
        <v>92</v>
      </c>
      <c r="M16539" s="66">
        <v>11.08</v>
      </c>
      <c r="N16539" s="66">
        <v>0</v>
      </c>
      <c r="O16539" s="1" t="s">
        <v>13126</v>
      </c>
    </row>
    <row r="16540" spans="1:15">
      <c r="A16540" t="s">
        <v>11</v>
      </c>
      <c r="B16540" t="s">
        <v>4927</v>
      </c>
      <c r="C16540" t="s">
        <v>12271</v>
      </c>
      <c r="D16540" t="s">
        <v>5006</v>
      </c>
      <c r="E16540" t="s">
        <v>150</v>
      </c>
      <c r="G16540" t="s">
        <v>8474</v>
      </c>
      <c r="H16540" t="s">
        <v>152</v>
      </c>
      <c r="I16540" s="1">
        <v>45474</v>
      </c>
      <c r="K16540" s="66">
        <v>0</v>
      </c>
      <c r="L16540" t="s">
        <v>92</v>
      </c>
      <c r="M16540" s="66">
        <v>11.08</v>
      </c>
      <c r="N16540" s="66">
        <v>0</v>
      </c>
      <c r="O16540" s="1" t="s">
        <v>13126</v>
      </c>
    </row>
    <row r="16541" spans="1:15">
      <c r="A16541" t="s">
        <v>11</v>
      </c>
      <c r="B16541" t="s">
        <v>4927</v>
      </c>
      <c r="C16541" t="s">
        <v>12271</v>
      </c>
      <c r="D16541" t="s">
        <v>5006</v>
      </c>
      <c r="E16541" t="s">
        <v>150</v>
      </c>
      <c r="G16541" t="s">
        <v>8474</v>
      </c>
      <c r="H16541" t="s">
        <v>152</v>
      </c>
      <c r="I16541" s="1">
        <v>45474</v>
      </c>
      <c r="K16541" s="66">
        <v>0</v>
      </c>
      <c r="L16541" t="s">
        <v>92</v>
      </c>
      <c r="M16541" s="66">
        <v>44.32</v>
      </c>
      <c r="N16541" s="66">
        <v>0</v>
      </c>
      <c r="O16541" s="1" t="s">
        <v>13126</v>
      </c>
    </row>
    <row r="16542" spans="1:15">
      <c r="A16542" t="s">
        <v>11</v>
      </c>
      <c r="B16542" t="s">
        <v>4927</v>
      </c>
      <c r="C16542" t="s">
        <v>12271</v>
      </c>
      <c r="D16542" t="s">
        <v>5006</v>
      </c>
      <c r="E16542" t="s">
        <v>150</v>
      </c>
      <c r="G16542" t="s">
        <v>8474</v>
      </c>
      <c r="H16542" t="s">
        <v>152</v>
      </c>
      <c r="I16542" s="1">
        <v>45474</v>
      </c>
      <c r="K16542" s="66">
        <v>0</v>
      </c>
      <c r="L16542" t="s">
        <v>92</v>
      </c>
      <c r="M16542" s="66">
        <v>44.32</v>
      </c>
      <c r="N16542" s="66">
        <v>0</v>
      </c>
      <c r="O16542" s="1" t="s">
        <v>13126</v>
      </c>
    </row>
    <row r="16543" spans="1:15">
      <c r="A16543" t="s">
        <v>11</v>
      </c>
      <c r="B16543" t="s">
        <v>4927</v>
      </c>
      <c r="C16543" t="s">
        <v>12269</v>
      </c>
      <c r="D16543" t="s">
        <v>5006</v>
      </c>
      <c r="E16543" t="s">
        <v>150</v>
      </c>
      <c r="G16543" t="s">
        <v>8474</v>
      </c>
      <c r="H16543" t="s">
        <v>152</v>
      </c>
      <c r="I16543" s="1">
        <v>45474</v>
      </c>
      <c r="K16543" s="66">
        <v>0</v>
      </c>
      <c r="L16543" t="s">
        <v>92</v>
      </c>
      <c r="M16543" s="66">
        <v>22.17</v>
      </c>
      <c r="N16543" s="66">
        <v>0</v>
      </c>
      <c r="O16543" s="1" t="s">
        <v>13126</v>
      </c>
    </row>
    <row r="16544" spans="1:15">
      <c r="A16544" t="s">
        <v>11</v>
      </c>
      <c r="B16544" t="s">
        <v>4927</v>
      </c>
      <c r="C16544" t="s">
        <v>12271</v>
      </c>
      <c r="D16544" t="s">
        <v>5006</v>
      </c>
      <c r="E16544" t="s">
        <v>150</v>
      </c>
      <c r="G16544" t="s">
        <v>8474</v>
      </c>
      <c r="H16544" t="s">
        <v>152</v>
      </c>
      <c r="I16544" s="1">
        <v>45474</v>
      </c>
      <c r="K16544" s="66">
        <v>0</v>
      </c>
      <c r="L16544" t="s">
        <v>92</v>
      </c>
      <c r="M16544" s="66">
        <v>11.08</v>
      </c>
      <c r="N16544" s="66">
        <v>0</v>
      </c>
      <c r="O16544" s="1" t="s">
        <v>13126</v>
      </c>
    </row>
    <row r="16545" spans="1:15">
      <c r="A16545" t="s">
        <v>11</v>
      </c>
      <c r="B16545" t="s">
        <v>4927</v>
      </c>
      <c r="C16545" t="s">
        <v>12271</v>
      </c>
      <c r="D16545" t="s">
        <v>5006</v>
      </c>
      <c r="E16545" t="s">
        <v>150</v>
      </c>
      <c r="G16545" t="s">
        <v>8474</v>
      </c>
      <c r="H16545" t="s">
        <v>152</v>
      </c>
      <c r="I16545" s="1">
        <v>45474</v>
      </c>
      <c r="K16545" s="66">
        <v>0</v>
      </c>
      <c r="L16545" t="s">
        <v>92</v>
      </c>
      <c r="M16545" s="66">
        <v>22.17</v>
      </c>
      <c r="N16545" s="66">
        <v>0</v>
      </c>
      <c r="O16545" s="1" t="s">
        <v>13126</v>
      </c>
    </row>
    <row r="16546" spans="1:15">
      <c r="A16546" t="s">
        <v>11</v>
      </c>
      <c r="B16546" t="s">
        <v>4927</v>
      </c>
      <c r="C16546" t="s">
        <v>12271</v>
      </c>
      <c r="D16546" t="s">
        <v>5006</v>
      </c>
      <c r="E16546" t="s">
        <v>150</v>
      </c>
      <c r="G16546" t="s">
        <v>8474</v>
      </c>
      <c r="H16546" t="s">
        <v>152</v>
      </c>
      <c r="I16546" s="1">
        <v>45474</v>
      </c>
      <c r="K16546" s="66">
        <v>0</v>
      </c>
      <c r="L16546" t="s">
        <v>92</v>
      </c>
      <c r="M16546" s="66">
        <v>22.17</v>
      </c>
      <c r="N16546" s="66">
        <v>0</v>
      </c>
      <c r="O16546" s="1" t="s">
        <v>13126</v>
      </c>
    </row>
    <row r="16547" spans="1:15">
      <c r="A16547" t="s">
        <v>11</v>
      </c>
      <c r="B16547" t="s">
        <v>4927</v>
      </c>
      <c r="C16547" t="s">
        <v>12271</v>
      </c>
      <c r="D16547" t="s">
        <v>5006</v>
      </c>
      <c r="E16547" t="s">
        <v>150</v>
      </c>
      <c r="G16547" t="s">
        <v>8474</v>
      </c>
      <c r="H16547" t="s">
        <v>152</v>
      </c>
      <c r="I16547" s="1">
        <v>45474</v>
      </c>
      <c r="K16547" s="66">
        <v>0</v>
      </c>
      <c r="L16547" t="s">
        <v>92</v>
      </c>
      <c r="M16547" s="66">
        <v>22.17</v>
      </c>
      <c r="N16547" s="66">
        <v>0</v>
      </c>
      <c r="O16547" s="1" t="s">
        <v>13126</v>
      </c>
    </row>
    <row r="16548" spans="1:15">
      <c r="A16548" t="s">
        <v>11</v>
      </c>
      <c r="B16548" t="s">
        <v>4927</v>
      </c>
      <c r="C16548" t="s">
        <v>12271</v>
      </c>
      <c r="D16548" t="s">
        <v>5006</v>
      </c>
      <c r="E16548" t="s">
        <v>150</v>
      </c>
      <c r="G16548" t="s">
        <v>8474</v>
      </c>
      <c r="H16548" t="s">
        <v>152</v>
      </c>
      <c r="I16548" s="1">
        <v>45474</v>
      </c>
      <c r="K16548" s="66">
        <v>0</v>
      </c>
      <c r="L16548" t="s">
        <v>92</v>
      </c>
      <c r="M16548" s="66">
        <v>22.17</v>
      </c>
      <c r="N16548" s="66">
        <v>0</v>
      </c>
      <c r="O16548" s="1" t="s">
        <v>13126</v>
      </c>
    </row>
    <row r="16549" spans="1:15">
      <c r="A16549" t="s">
        <v>11</v>
      </c>
      <c r="B16549" t="s">
        <v>4927</v>
      </c>
      <c r="C16549" t="s">
        <v>12271</v>
      </c>
      <c r="D16549" t="s">
        <v>5006</v>
      </c>
      <c r="E16549" t="s">
        <v>150</v>
      </c>
      <c r="G16549" t="s">
        <v>8474</v>
      </c>
      <c r="H16549" t="s">
        <v>152</v>
      </c>
      <c r="I16549" s="1">
        <v>45474</v>
      </c>
      <c r="K16549" s="66">
        <v>0</v>
      </c>
      <c r="L16549" t="s">
        <v>92</v>
      </c>
      <c r="M16549" s="66">
        <v>11.08</v>
      </c>
      <c r="N16549" s="66">
        <v>0</v>
      </c>
      <c r="O16549" s="1" t="s">
        <v>13126</v>
      </c>
    </row>
    <row r="16550" spans="1:15">
      <c r="A16550" t="s">
        <v>11</v>
      </c>
      <c r="B16550" t="s">
        <v>4927</v>
      </c>
      <c r="C16550" t="s">
        <v>12271</v>
      </c>
      <c r="D16550" t="s">
        <v>5006</v>
      </c>
      <c r="E16550" t="s">
        <v>150</v>
      </c>
      <c r="G16550" t="s">
        <v>8474</v>
      </c>
      <c r="H16550" t="s">
        <v>152</v>
      </c>
      <c r="I16550" s="1">
        <v>45474</v>
      </c>
      <c r="K16550" s="66">
        <v>0</v>
      </c>
      <c r="L16550" t="s">
        <v>92</v>
      </c>
      <c r="M16550" s="66">
        <v>22.17</v>
      </c>
      <c r="N16550" s="66">
        <v>0</v>
      </c>
      <c r="O16550" s="1" t="s">
        <v>13126</v>
      </c>
    </row>
    <row r="16551" spans="1:15">
      <c r="A16551" t="s">
        <v>11</v>
      </c>
      <c r="B16551" t="s">
        <v>4927</v>
      </c>
      <c r="C16551" t="s">
        <v>12271</v>
      </c>
      <c r="D16551" t="s">
        <v>5006</v>
      </c>
      <c r="E16551" t="s">
        <v>150</v>
      </c>
      <c r="G16551" t="s">
        <v>8474</v>
      </c>
      <c r="H16551" t="s">
        <v>152</v>
      </c>
      <c r="I16551" s="1">
        <v>45474</v>
      </c>
      <c r="K16551" s="66">
        <v>0</v>
      </c>
      <c r="L16551" t="s">
        <v>92</v>
      </c>
      <c r="M16551" s="66">
        <v>22.16</v>
      </c>
      <c r="N16551" s="66">
        <v>0</v>
      </c>
      <c r="O16551" s="1" t="s">
        <v>13126</v>
      </c>
    </row>
    <row r="16552" spans="1:15">
      <c r="A16552" t="s">
        <v>11</v>
      </c>
      <c r="B16552" t="s">
        <v>4927</v>
      </c>
      <c r="C16552" t="s">
        <v>12272</v>
      </c>
      <c r="D16552" t="s">
        <v>5006</v>
      </c>
      <c r="E16552" t="s">
        <v>150</v>
      </c>
      <c r="G16552" t="s">
        <v>8474</v>
      </c>
      <c r="H16552" t="s">
        <v>152</v>
      </c>
      <c r="I16552" s="1">
        <v>45474</v>
      </c>
      <c r="K16552" s="66">
        <v>0</v>
      </c>
      <c r="L16552" t="s">
        <v>92</v>
      </c>
      <c r="M16552" s="66">
        <v>22.17</v>
      </c>
      <c r="N16552" s="66">
        <v>0</v>
      </c>
      <c r="O16552" s="1" t="s">
        <v>13126</v>
      </c>
    </row>
    <row r="16553" spans="1:15">
      <c r="A16553" t="s">
        <v>11</v>
      </c>
      <c r="B16553" t="s">
        <v>4927</v>
      </c>
      <c r="C16553" t="s">
        <v>12273</v>
      </c>
      <c r="D16553" t="s">
        <v>5006</v>
      </c>
      <c r="E16553" t="s">
        <v>150</v>
      </c>
      <c r="G16553" t="s">
        <v>8474</v>
      </c>
      <c r="H16553" t="s">
        <v>152</v>
      </c>
      <c r="I16553" s="1">
        <v>45474</v>
      </c>
      <c r="K16553" s="66">
        <v>0</v>
      </c>
      <c r="L16553" t="s">
        <v>92</v>
      </c>
      <c r="M16553" s="66">
        <v>7784.78</v>
      </c>
      <c r="N16553" s="66">
        <v>0</v>
      </c>
      <c r="O16553" s="1" t="s">
        <v>13126</v>
      </c>
    </row>
    <row r="16554" spans="1:15">
      <c r="A16554" t="s">
        <v>11</v>
      </c>
      <c r="B16554" t="s">
        <v>4927</v>
      </c>
      <c r="C16554" t="s">
        <v>12273</v>
      </c>
      <c r="D16554" t="s">
        <v>5006</v>
      </c>
      <c r="E16554" t="s">
        <v>150</v>
      </c>
      <c r="G16554" t="s">
        <v>8474</v>
      </c>
      <c r="H16554" t="s">
        <v>152</v>
      </c>
      <c r="I16554" s="1">
        <v>45474</v>
      </c>
      <c r="K16554" s="66">
        <v>0</v>
      </c>
      <c r="L16554" t="s">
        <v>92</v>
      </c>
      <c r="M16554" s="66">
        <v>757.34</v>
      </c>
      <c r="N16554" s="66">
        <v>0</v>
      </c>
      <c r="O16554" s="1" t="s">
        <v>13126</v>
      </c>
    </row>
    <row r="16555" spans="1:15">
      <c r="A16555" t="s">
        <v>11</v>
      </c>
      <c r="B16555" t="s">
        <v>4927</v>
      </c>
      <c r="C16555" t="s">
        <v>12272</v>
      </c>
      <c r="D16555" t="s">
        <v>5006</v>
      </c>
      <c r="E16555" t="s">
        <v>150</v>
      </c>
      <c r="G16555" t="s">
        <v>8474</v>
      </c>
      <c r="H16555" t="s">
        <v>152</v>
      </c>
      <c r="I16555" s="1">
        <v>45474</v>
      </c>
      <c r="K16555" s="66">
        <v>0</v>
      </c>
      <c r="L16555" t="s">
        <v>92</v>
      </c>
      <c r="M16555" s="66">
        <v>105</v>
      </c>
      <c r="N16555" s="66">
        <v>0</v>
      </c>
      <c r="O16555" s="1" t="s">
        <v>13126</v>
      </c>
    </row>
    <row r="16556" spans="1:15">
      <c r="A16556" t="s">
        <v>11</v>
      </c>
      <c r="B16556" t="s">
        <v>4927</v>
      </c>
      <c r="C16556" t="s">
        <v>12272</v>
      </c>
      <c r="D16556" t="s">
        <v>5006</v>
      </c>
      <c r="E16556" t="s">
        <v>150</v>
      </c>
      <c r="G16556" t="s">
        <v>8474</v>
      </c>
      <c r="H16556" t="s">
        <v>152</v>
      </c>
      <c r="I16556" s="1">
        <v>45474</v>
      </c>
      <c r="K16556" s="66">
        <v>0</v>
      </c>
      <c r="L16556" t="s">
        <v>92</v>
      </c>
      <c r="M16556" s="66">
        <v>44.32</v>
      </c>
      <c r="N16556" s="66">
        <v>0</v>
      </c>
      <c r="O16556" s="1" t="s">
        <v>13126</v>
      </c>
    </row>
    <row r="16557" spans="1:15">
      <c r="A16557" t="s">
        <v>11</v>
      </c>
      <c r="B16557" t="s">
        <v>4927</v>
      </c>
      <c r="C16557" t="s">
        <v>12272</v>
      </c>
      <c r="D16557" t="s">
        <v>5006</v>
      </c>
      <c r="E16557" t="s">
        <v>150</v>
      </c>
      <c r="G16557" t="s">
        <v>8474</v>
      </c>
      <c r="H16557" t="s">
        <v>152</v>
      </c>
      <c r="I16557" s="1">
        <v>45474</v>
      </c>
      <c r="K16557" s="66">
        <v>0</v>
      </c>
      <c r="L16557" t="s">
        <v>92</v>
      </c>
      <c r="M16557" s="66">
        <v>105</v>
      </c>
      <c r="N16557" s="66">
        <v>0</v>
      </c>
      <c r="O16557" s="1" t="s">
        <v>13126</v>
      </c>
    </row>
    <row r="16558" spans="1:15">
      <c r="A16558" t="s">
        <v>11</v>
      </c>
      <c r="B16558" t="s">
        <v>4927</v>
      </c>
      <c r="C16558" t="s">
        <v>12272</v>
      </c>
      <c r="D16558" t="s">
        <v>5006</v>
      </c>
      <c r="E16558" t="s">
        <v>150</v>
      </c>
      <c r="G16558" t="s">
        <v>8474</v>
      </c>
      <c r="H16558" t="s">
        <v>152</v>
      </c>
      <c r="I16558" s="1">
        <v>45474</v>
      </c>
      <c r="K16558" s="66">
        <v>0</v>
      </c>
      <c r="L16558" t="s">
        <v>92</v>
      </c>
      <c r="M16558" s="66">
        <v>105</v>
      </c>
      <c r="N16558" s="66">
        <v>0</v>
      </c>
      <c r="O16558" s="1" t="s">
        <v>13126</v>
      </c>
    </row>
    <row r="16559" spans="1:15">
      <c r="A16559" t="s">
        <v>11</v>
      </c>
      <c r="B16559" t="s">
        <v>4927</v>
      </c>
      <c r="C16559" t="s">
        <v>12272</v>
      </c>
      <c r="D16559" t="s">
        <v>5006</v>
      </c>
      <c r="E16559" t="s">
        <v>150</v>
      </c>
      <c r="G16559" t="s">
        <v>8474</v>
      </c>
      <c r="H16559" t="s">
        <v>152</v>
      </c>
      <c r="I16559" s="1">
        <v>45474</v>
      </c>
      <c r="K16559" s="66">
        <v>0</v>
      </c>
      <c r="L16559" t="s">
        <v>92</v>
      </c>
      <c r="M16559" s="66">
        <v>52.5</v>
      </c>
      <c r="N16559" s="66">
        <v>0</v>
      </c>
      <c r="O16559" s="1" t="s">
        <v>13126</v>
      </c>
    </row>
    <row r="16560" spans="1:15">
      <c r="A16560" t="s">
        <v>11</v>
      </c>
      <c r="B16560" t="s">
        <v>4927</v>
      </c>
      <c r="C16560" t="s">
        <v>12272</v>
      </c>
      <c r="D16560" t="s">
        <v>5006</v>
      </c>
      <c r="E16560" t="s">
        <v>150</v>
      </c>
      <c r="G16560" t="s">
        <v>8474</v>
      </c>
      <c r="H16560" t="s">
        <v>152</v>
      </c>
      <c r="I16560" s="1">
        <v>45474</v>
      </c>
      <c r="K16560" s="66">
        <v>0</v>
      </c>
      <c r="L16560" t="s">
        <v>92</v>
      </c>
      <c r="M16560" s="66">
        <v>105</v>
      </c>
      <c r="N16560" s="66">
        <v>0</v>
      </c>
      <c r="O16560" s="1" t="s">
        <v>13126</v>
      </c>
    </row>
    <row r="16561" spans="1:15">
      <c r="A16561" t="s">
        <v>11</v>
      </c>
      <c r="B16561" t="s">
        <v>4927</v>
      </c>
      <c r="C16561" t="s">
        <v>12272</v>
      </c>
      <c r="D16561" t="s">
        <v>5006</v>
      </c>
      <c r="E16561" t="s">
        <v>150</v>
      </c>
      <c r="G16561" t="s">
        <v>8474</v>
      </c>
      <c r="H16561" t="s">
        <v>152</v>
      </c>
      <c r="I16561" s="1">
        <v>45474</v>
      </c>
      <c r="K16561" s="66">
        <v>0</v>
      </c>
      <c r="L16561" t="s">
        <v>92</v>
      </c>
      <c r="M16561" s="66">
        <v>105</v>
      </c>
      <c r="N16561" s="66">
        <v>0</v>
      </c>
      <c r="O16561" s="1" t="s">
        <v>13126</v>
      </c>
    </row>
    <row r="16562" spans="1:15">
      <c r="A16562" t="s">
        <v>11</v>
      </c>
      <c r="B16562" t="s">
        <v>4927</v>
      </c>
      <c r="C16562" t="s">
        <v>12272</v>
      </c>
      <c r="D16562" t="s">
        <v>5006</v>
      </c>
      <c r="E16562" t="s">
        <v>150</v>
      </c>
      <c r="G16562" t="s">
        <v>8474</v>
      </c>
      <c r="H16562" t="s">
        <v>152</v>
      </c>
      <c r="I16562" s="1">
        <v>45474</v>
      </c>
      <c r="K16562" s="66">
        <v>0</v>
      </c>
      <c r="L16562" t="s">
        <v>92</v>
      </c>
      <c r="M16562" s="66">
        <v>105</v>
      </c>
      <c r="N16562" s="66">
        <v>0</v>
      </c>
      <c r="O16562" s="1" t="s">
        <v>13126</v>
      </c>
    </row>
    <row r="16563" spans="1:15">
      <c r="A16563" t="s">
        <v>11</v>
      </c>
      <c r="B16563" t="s">
        <v>4927</v>
      </c>
      <c r="C16563" t="s">
        <v>12269</v>
      </c>
      <c r="D16563" t="s">
        <v>5006</v>
      </c>
      <c r="E16563" t="s">
        <v>150</v>
      </c>
      <c r="G16563" t="s">
        <v>8474</v>
      </c>
      <c r="H16563" t="s">
        <v>152</v>
      </c>
      <c r="I16563" s="1">
        <v>45474</v>
      </c>
      <c r="K16563" s="66">
        <v>0</v>
      </c>
      <c r="L16563" t="s">
        <v>92</v>
      </c>
      <c r="M16563" s="66">
        <v>44.32</v>
      </c>
      <c r="N16563" s="66">
        <v>0</v>
      </c>
      <c r="O16563" s="1" t="s">
        <v>13126</v>
      </c>
    </row>
    <row r="16564" spans="1:15">
      <c r="A16564" t="s">
        <v>11</v>
      </c>
      <c r="B16564" t="s">
        <v>4927</v>
      </c>
      <c r="C16564" t="s">
        <v>12272</v>
      </c>
      <c r="D16564" t="s">
        <v>5006</v>
      </c>
      <c r="E16564" t="s">
        <v>150</v>
      </c>
      <c r="G16564" t="s">
        <v>8474</v>
      </c>
      <c r="H16564" t="s">
        <v>152</v>
      </c>
      <c r="I16564" s="1">
        <v>45474</v>
      </c>
      <c r="K16564" s="66">
        <v>0</v>
      </c>
      <c r="L16564" t="s">
        <v>92</v>
      </c>
      <c r="M16564" s="66">
        <v>22.17</v>
      </c>
      <c r="N16564" s="66">
        <v>0</v>
      </c>
      <c r="O16564" s="1" t="s">
        <v>13126</v>
      </c>
    </row>
    <row r="16565" spans="1:15">
      <c r="A16565" t="s">
        <v>11</v>
      </c>
      <c r="B16565" t="s">
        <v>4927</v>
      </c>
      <c r="C16565" t="s">
        <v>12272</v>
      </c>
      <c r="D16565" t="s">
        <v>5006</v>
      </c>
      <c r="E16565" t="s">
        <v>150</v>
      </c>
      <c r="G16565" t="s">
        <v>8474</v>
      </c>
      <c r="H16565" t="s">
        <v>152</v>
      </c>
      <c r="I16565" s="1">
        <v>45474</v>
      </c>
      <c r="K16565" s="66">
        <v>0</v>
      </c>
      <c r="L16565" t="s">
        <v>92</v>
      </c>
      <c r="M16565" s="66">
        <v>22.17</v>
      </c>
      <c r="N16565" s="66">
        <v>0</v>
      </c>
      <c r="O16565" s="1" t="s">
        <v>13126</v>
      </c>
    </row>
    <row r="16566" spans="1:15">
      <c r="A16566" t="s">
        <v>11</v>
      </c>
      <c r="B16566" t="s">
        <v>4927</v>
      </c>
      <c r="C16566" t="s">
        <v>12272</v>
      </c>
      <c r="D16566" t="s">
        <v>5006</v>
      </c>
      <c r="E16566" t="s">
        <v>150</v>
      </c>
      <c r="G16566" t="s">
        <v>8474</v>
      </c>
      <c r="H16566" t="s">
        <v>152</v>
      </c>
      <c r="I16566" s="1">
        <v>45474</v>
      </c>
      <c r="K16566" s="66">
        <v>0</v>
      </c>
      <c r="L16566" t="s">
        <v>92</v>
      </c>
      <c r="M16566" s="66">
        <v>44.32</v>
      </c>
      <c r="N16566" s="66">
        <v>0</v>
      </c>
      <c r="O16566" s="1" t="s">
        <v>13126</v>
      </c>
    </row>
    <row r="16567" spans="1:15">
      <c r="A16567" t="s">
        <v>11</v>
      </c>
      <c r="B16567" t="s">
        <v>4927</v>
      </c>
      <c r="C16567" t="s">
        <v>12272</v>
      </c>
      <c r="D16567" t="s">
        <v>5006</v>
      </c>
      <c r="E16567" t="s">
        <v>150</v>
      </c>
      <c r="G16567" t="s">
        <v>8474</v>
      </c>
      <c r="H16567" t="s">
        <v>152</v>
      </c>
      <c r="I16567" s="1">
        <v>45474</v>
      </c>
      <c r="K16567" s="66">
        <v>0</v>
      </c>
      <c r="L16567" t="s">
        <v>92</v>
      </c>
      <c r="M16567" s="66">
        <v>22.17</v>
      </c>
      <c r="N16567" s="66">
        <v>0</v>
      </c>
      <c r="O16567" s="1" t="s">
        <v>13126</v>
      </c>
    </row>
    <row r="16568" spans="1:15">
      <c r="A16568" t="s">
        <v>11</v>
      </c>
      <c r="B16568" t="s">
        <v>4927</v>
      </c>
      <c r="C16568" t="s">
        <v>12274</v>
      </c>
      <c r="D16568" t="s">
        <v>5006</v>
      </c>
      <c r="E16568" t="s">
        <v>150</v>
      </c>
      <c r="G16568" t="s">
        <v>8474</v>
      </c>
      <c r="H16568" t="s">
        <v>152</v>
      </c>
      <c r="I16568" s="1">
        <v>45474</v>
      </c>
      <c r="K16568" s="66">
        <v>0</v>
      </c>
      <c r="L16568" t="s">
        <v>92</v>
      </c>
      <c r="M16568" s="66">
        <v>52.5</v>
      </c>
      <c r="N16568" s="66">
        <v>0</v>
      </c>
      <c r="O16568" s="1" t="s">
        <v>13126</v>
      </c>
    </row>
    <row r="16569" spans="1:15">
      <c r="A16569" t="s">
        <v>11</v>
      </c>
      <c r="B16569" t="s">
        <v>4927</v>
      </c>
      <c r="C16569" t="s">
        <v>12274</v>
      </c>
      <c r="D16569" t="s">
        <v>5006</v>
      </c>
      <c r="E16569" t="s">
        <v>150</v>
      </c>
      <c r="G16569" t="s">
        <v>8474</v>
      </c>
      <c r="H16569" t="s">
        <v>152</v>
      </c>
      <c r="I16569" s="1">
        <v>45474</v>
      </c>
      <c r="K16569" s="66">
        <v>0</v>
      </c>
      <c r="L16569" t="s">
        <v>92</v>
      </c>
      <c r="M16569" s="66">
        <v>105</v>
      </c>
      <c r="N16569" s="66">
        <v>0</v>
      </c>
      <c r="O16569" s="1" t="s">
        <v>13126</v>
      </c>
    </row>
    <row r="16570" spans="1:15">
      <c r="A16570" t="s">
        <v>11</v>
      </c>
      <c r="B16570" t="s">
        <v>4927</v>
      </c>
      <c r="C16570" t="s">
        <v>12274</v>
      </c>
      <c r="D16570" t="s">
        <v>5006</v>
      </c>
      <c r="E16570" t="s">
        <v>150</v>
      </c>
      <c r="G16570" t="s">
        <v>8474</v>
      </c>
      <c r="H16570" t="s">
        <v>152</v>
      </c>
      <c r="I16570" s="1">
        <v>45474</v>
      </c>
      <c r="K16570" s="66">
        <v>0</v>
      </c>
      <c r="L16570" t="s">
        <v>92</v>
      </c>
      <c r="M16570" s="66">
        <v>105</v>
      </c>
      <c r="N16570" s="66">
        <v>0</v>
      </c>
      <c r="O16570" s="1" t="s">
        <v>13126</v>
      </c>
    </row>
    <row r="16571" spans="1:15">
      <c r="A16571" t="s">
        <v>11</v>
      </c>
      <c r="B16571" t="s">
        <v>4927</v>
      </c>
      <c r="C16571" t="s">
        <v>12274</v>
      </c>
      <c r="D16571" t="s">
        <v>5006</v>
      </c>
      <c r="E16571" t="s">
        <v>150</v>
      </c>
      <c r="G16571" t="s">
        <v>8474</v>
      </c>
      <c r="H16571" t="s">
        <v>152</v>
      </c>
      <c r="I16571" s="1">
        <v>45474</v>
      </c>
      <c r="K16571" s="66">
        <v>0</v>
      </c>
      <c r="L16571" t="s">
        <v>92</v>
      </c>
      <c r="M16571" s="66">
        <v>52.5</v>
      </c>
      <c r="N16571" s="66">
        <v>0</v>
      </c>
      <c r="O16571" s="1" t="s">
        <v>13126</v>
      </c>
    </row>
    <row r="16572" spans="1:15">
      <c r="A16572" t="s">
        <v>11</v>
      </c>
      <c r="B16572" t="s">
        <v>4927</v>
      </c>
      <c r="C16572" t="s">
        <v>12274</v>
      </c>
      <c r="D16572" t="s">
        <v>5006</v>
      </c>
      <c r="E16572" t="s">
        <v>150</v>
      </c>
      <c r="G16572" t="s">
        <v>8474</v>
      </c>
      <c r="H16572" t="s">
        <v>152</v>
      </c>
      <c r="I16572" s="1">
        <v>45474</v>
      </c>
      <c r="K16572" s="66">
        <v>0</v>
      </c>
      <c r="L16572" t="s">
        <v>92</v>
      </c>
      <c r="M16572" s="66">
        <v>105</v>
      </c>
      <c r="N16572" s="66">
        <v>0</v>
      </c>
      <c r="O16572" s="1" t="s">
        <v>13126</v>
      </c>
    </row>
    <row r="16573" spans="1:15">
      <c r="A16573" t="s">
        <v>11</v>
      </c>
      <c r="B16573" t="s">
        <v>4927</v>
      </c>
      <c r="C16573" t="s">
        <v>12274</v>
      </c>
      <c r="D16573" t="s">
        <v>5006</v>
      </c>
      <c r="E16573" t="s">
        <v>150</v>
      </c>
      <c r="G16573" t="s">
        <v>8474</v>
      </c>
      <c r="H16573" t="s">
        <v>152</v>
      </c>
      <c r="I16573" s="1">
        <v>45474</v>
      </c>
      <c r="K16573" s="66">
        <v>0</v>
      </c>
      <c r="L16573" t="s">
        <v>92</v>
      </c>
      <c r="M16573" s="66">
        <v>52.5</v>
      </c>
      <c r="N16573" s="66">
        <v>0</v>
      </c>
      <c r="O16573" s="1" t="s">
        <v>13126</v>
      </c>
    </row>
    <row r="16574" spans="1:15">
      <c r="A16574" t="s">
        <v>11</v>
      </c>
      <c r="B16574" t="s">
        <v>4927</v>
      </c>
      <c r="C16574" t="s">
        <v>12274</v>
      </c>
      <c r="D16574" t="s">
        <v>5006</v>
      </c>
      <c r="E16574" t="s">
        <v>150</v>
      </c>
      <c r="G16574" t="s">
        <v>8474</v>
      </c>
      <c r="H16574" t="s">
        <v>152</v>
      </c>
      <c r="I16574" s="1">
        <v>45474</v>
      </c>
      <c r="K16574" s="66">
        <v>0</v>
      </c>
      <c r="L16574" t="s">
        <v>92</v>
      </c>
      <c r="M16574" s="66">
        <v>105</v>
      </c>
      <c r="N16574" s="66">
        <v>0</v>
      </c>
      <c r="O16574" s="1" t="s">
        <v>13126</v>
      </c>
    </row>
    <row r="16575" spans="1:15">
      <c r="A16575" t="s">
        <v>11</v>
      </c>
      <c r="B16575" t="s">
        <v>4927</v>
      </c>
      <c r="C16575" t="s">
        <v>12274</v>
      </c>
      <c r="D16575" t="s">
        <v>5006</v>
      </c>
      <c r="E16575" t="s">
        <v>150</v>
      </c>
      <c r="G16575" t="s">
        <v>8474</v>
      </c>
      <c r="H16575" t="s">
        <v>152</v>
      </c>
      <c r="I16575" s="1">
        <v>45474</v>
      </c>
      <c r="K16575" s="66">
        <v>0</v>
      </c>
      <c r="L16575" t="s">
        <v>92</v>
      </c>
      <c r="M16575" s="66">
        <v>105</v>
      </c>
      <c r="N16575" s="66">
        <v>0</v>
      </c>
      <c r="O16575" s="1" t="s">
        <v>13126</v>
      </c>
    </row>
    <row r="16576" spans="1:15">
      <c r="A16576" t="s">
        <v>11</v>
      </c>
      <c r="B16576" t="s">
        <v>4927</v>
      </c>
      <c r="C16576" t="s">
        <v>12274</v>
      </c>
      <c r="D16576" t="s">
        <v>5006</v>
      </c>
      <c r="E16576" t="s">
        <v>150</v>
      </c>
      <c r="G16576" t="s">
        <v>8474</v>
      </c>
      <c r="H16576" t="s">
        <v>152</v>
      </c>
      <c r="I16576" s="1">
        <v>45474</v>
      </c>
      <c r="K16576" s="66">
        <v>0</v>
      </c>
      <c r="L16576" t="s">
        <v>92</v>
      </c>
      <c r="M16576" s="66">
        <v>105</v>
      </c>
      <c r="N16576" s="66">
        <v>0</v>
      </c>
      <c r="O16576" s="1" t="s">
        <v>13126</v>
      </c>
    </row>
    <row r="16577" spans="1:15">
      <c r="A16577" t="s">
        <v>11</v>
      </c>
      <c r="B16577" t="s">
        <v>4927</v>
      </c>
      <c r="C16577" t="s">
        <v>12274</v>
      </c>
      <c r="D16577" t="s">
        <v>5006</v>
      </c>
      <c r="E16577" t="s">
        <v>150</v>
      </c>
      <c r="G16577" t="s">
        <v>8474</v>
      </c>
      <c r="H16577" t="s">
        <v>152</v>
      </c>
      <c r="I16577" s="1">
        <v>45474</v>
      </c>
      <c r="K16577" s="66">
        <v>0</v>
      </c>
      <c r="L16577" t="s">
        <v>92</v>
      </c>
      <c r="M16577" s="66">
        <v>105</v>
      </c>
      <c r="N16577" s="66">
        <v>0</v>
      </c>
      <c r="O16577" s="1" t="s">
        <v>13126</v>
      </c>
    </row>
    <row r="16578" spans="1:15">
      <c r="A16578" t="s">
        <v>11</v>
      </c>
      <c r="B16578" t="s">
        <v>4927</v>
      </c>
      <c r="C16578" t="s">
        <v>12274</v>
      </c>
      <c r="D16578" t="s">
        <v>5006</v>
      </c>
      <c r="E16578" t="s">
        <v>150</v>
      </c>
      <c r="G16578" t="s">
        <v>8474</v>
      </c>
      <c r="H16578" t="s">
        <v>152</v>
      </c>
      <c r="I16578" s="1">
        <v>45474</v>
      </c>
      <c r="K16578" s="66">
        <v>0</v>
      </c>
      <c r="L16578" t="s">
        <v>92</v>
      </c>
      <c r="M16578" s="66">
        <v>52.5</v>
      </c>
      <c r="N16578" s="66">
        <v>0</v>
      </c>
      <c r="O16578" s="1" t="s">
        <v>13126</v>
      </c>
    </row>
    <row r="16579" spans="1:15">
      <c r="A16579" t="s">
        <v>11</v>
      </c>
      <c r="B16579" t="s">
        <v>4927</v>
      </c>
      <c r="C16579" t="s">
        <v>12274</v>
      </c>
      <c r="D16579" t="s">
        <v>5006</v>
      </c>
      <c r="E16579" t="s">
        <v>150</v>
      </c>
      <c r="G16579" t="s">
        <v>8474</v>
      </c>
      <c r="H16579" t="s">
        <v>152</v>
      </c>
      <c r="I16579" s="1">
        <v>45474</v>
      </c>
      <c r="K16579" s="66">
        <v>0</v>
      </c>
      <c r="L16579" t="s">
        <v>92</v>
      </c>
      <c r="M16579" s="66">
        <v>52.5</v>
      </c>
      <c r="N16579" s="66">
        <v>0</v>
      </c>
      <c r="O16579" s="1" t="s">
        <v>13126</v>
      </c>
    </row>
    <row r="16580" spans="1:15">
      <c r="A16580" t="s">
        <v>11</v>
      </c>
      <c r="B16580" t="s">
        <v>4927</v>
      </c>
      <c r="C16580" t="s">
        <v>12275</v>
      </c>
      <c r="D16580" t="s">
        <v>5006</v>
      </c>
      <c r="E16580" t="s">
        <v>150</v>
      </c>
      <c r="G16580" t="s">
        <v>8474</v>
      </c>
      <c r="H16580" t="s">
        <v>152</v>
      </c>
      <c r="I16580" s="1">
        <v>45474</v>
      </c>
      <c r="K16580" s="66">
        <v>0</v>
      </c>
      <c r="L16580" t="s">
        <v>92</v>
      </c>
      <c r="M16580" s="66">
        <v>315</v>
      </c>
      <c r="N16580" s="66">
        <v>0</v>
      </c>
      <c r="O16580" s="1" t="s">
        <v>13126</v>
      </c>
    </row>
    <row r="16581" spans="1:15">
      <c r="A16581" t="s">
        <v>11</v>
      </c>
      <c r="B16581" t="s">
        <v>4927</v>
      </c>
      <c r="C16581" t="s">
        <v>12276</v>
      </c>
      <c r="D16581" t="s">
        <v>5006</v>
      </c>
      <c r="E16581" t="s">
        <v>150</v>
      </c>
      <c r="G16581" t="s">
        <v>8474</v>
      </c>
      <c r="H16581" t="s">
        <v>152</v>
      </c>
      <c r="I16581" s="1">
        <v>45474</v>
      </c>
      <c r="K16581" s="66">
        <v>0</v>
      </c>
      <c r="L16581" t="s">
        <v>92</v>
      </c>
      <c r="M16581" s="66">
        <v>105</v>
      </c>
      <c r="N16581" s="66">
        <v>0</v>
      </c>
      <c r="O16581" s="1" t="s">
        <v>13126</v>
      </c>
    </row>
    <row r="16582" spans="1:15">
      <c r="A16582" t="s">
        <v>11</v>
      </c>
      <c r="B16582" t="s">
        <v>4927</v>
      </c>
      <c r="C16582" t="s">
        <v>12276</v>
      </c>
      <c r="D16582" t="s">
        <v>5006</v>
      </c>
      <c r="E16582" t="s">
        <v>150</v>
      </c>
      <c r="G16582" t="s">
        <v>8474</v>
      </c>
      <c r="H16582" t="s">
        <v>152</v>
      </c>
      <c r="I16582" s="1">
        <v>45474</v>
      </c>
      <c r="K16582" s="66">
        <v>0</v>
      </c>
      <c r="L16582" t="s">
        <v>92</v>
      </c>
      <c r="M16582" s="66">
        <v>44.32</v>
      </c>
      <c r="N16582" s="66">
        <v>0</v>
      </c>
      <c r="O16582" s="1" t="s">
        <v>13126</v>
      </c>
    </row>
    <row r="16583" spans="1:15">
      <c r="A16583" t="s">
        <v>11</v>
      </c>
      <c r="B16583" t="s">
        <v>4927</v>
      </c>
      <c r="C16583" t="s">
        <v>12276</v>
      </c>
      <c r="D16583" t="s">
        <v>5006</v>
      </c>
      <c r="E16583" t="s">
        <v>150</v>
      </c>
      <c r="G16583" t="s">
        <v>8474</v>
      </c>
      <c r="H16583" t="s">
        <v>152</v>
      </c>
      <c r="I16583" s="1">
        <v>45474</v>
      </c>
      <c r="K16583" s="66">
        <v>0</v>
      </c>
      <c r="L16583" t="s">
        <v>92</v>
      </c>
      <c r="M16583" s="66">
        <v>22.17</v>
      </c>
      <c r="N16583" s="66">
        <v>0</v>
      </c>
      <c r="O16583" s="1" t="s">
        <v>13126</v>
      </c>
    </row>
    <row r="16584" spans="1:15">
      <c r="A16584" t="s">
        <v>11</v>
      </c>
      <c r="B16584" t="s">
        <v>4927</v>
      </c>
      <c r="C16584" t="s">
        <v>12276</v>
      </c>
      <c r="D16584" t="s">
        <v>5006</v>
      </c>
      <c r="E16584" t="s">
        <v>150</v>
      </c>
      <c r="G16584" t="s">
        <v>8474</v>
      </c>
      <c r="H16584" t="s">
        <v>152</v>
      </c>
      <c r="I16584" s="1">
        <v>45474</v>
      </c>
      <c r="K16584" s="66">
        <v>0</v>
      </c>
      <c r="L16584" t="s">
        <v>92</v>
      </c>
      <c r="M16584" s="66">
        <v>44.32</v>
      </c>
      <c r="N16584" s="66">
        <v>0</v>
      </c>
      <c r="O16584" s="1" t="s">
        <v>13126</v>
      </c>
    </row>
    <row r="16585" spans="1:15">
      <c r="A16585" t="s">
        <v>11</v>
      </c>
      <c r="B16585" t="s">
        <v>4927</v>
      </c>
      <c r="C16585" t="s">
        <v>12276</v>
      </c>
      <c r="D16585" t="s">
        <v>5006</v>
      </c>
      <c r="E16585" t="s">
        <v>150</v>
      </c>
      <c r="G16585" t="s">
        <v>8474</v>
      </c>
      <c r="H16585" t="s">
        <v>152</v>
      </c>
      <c r="I16585" s="1">
        <v>45474</v>
      </c>
      <c r="K16585" s="66">
        <v>0</v>
      </c>
      <c r="L16585" t="s">
        <v>92</v>
      </c>
      <c r="M16585" s="66">
        <v>44.32</v>
      </c>
      <c r="N16585" s="66">
        <v>0</v>
      </c>
      <c r="O16585" s="1" t="s">
        <v>13126</v>
      </c>
    </row>
    <row r="16586" spans="1:15">
      <c r="A16586" t="s">
        <v>11</v>
      </c>
      <c r="B16586" t="s">
        <v>4927</v>
      </c>
      <c r="C16586" t="s">
        <v>12276</v>
      </c>
      <c r="D16586" t="s">
        <v>5006</v>
      </c>
      <c r="E16586" t="s">
        <v>150</v>
      </c>
      <c r="G16586" t="s">
        <v>8474</v>
      </c>
      <c r="H16586" t="s">
        <v>152</v>
      </c>
      <c r="I16586" s="1">
        <v>45474</v>
      </c>
      <c r="K16586" s="66">
        <v>0</v>
      </c>
      <c r="L16586" t="s">
        <v>92</v>
      </c>
      <c r="M16586" s="66">
        <v>22.16</v>
      </c>
      <c r="N16586" s="66">
        <v>0</v>
      </c>
      <c r="O16586" s="1" t="s">
        <v>13126</v>
      </c>
    </row>
    <row r="16587" spans="1:15">
      <c r="A16587" t="s">
        <v>11</v>
      </c>
      <c r="B16587" t="s">
        <v>4927</v>
      </c>
      <c r="C16587" t="s">
        <v>12277</v>
      </c>
      <c r="D16587" t="s">
        <v>5006</v>
      </c>
      <c r="E16587" t="s">
        <v>150</v>
      </c>
      <c r="G16587" t="s">
        <v>8474</v>
      </c>
      <c r="H16587" t="s">
        <v>152</v>
      </c>
      <c r="I16587" s="1">
        <v>45474</v>
      </c>
      <c r="K16587" s="66">
        <v>0</v>
      </c>
      <c r="L16587" t="s">
        <v>92</v>
      </c>
      <c r="M16587" s="66">
        <v>105</v>
      </c>
      <c r="N16587" s="66">
        <v>0</v>
      </c>
      <c r="O16587" s="1" t="s">
        <v>13126</v>
      </c>
    </row>
    <row r="16588" spans="1:15">
      <c r="A16588" t="s">
        <v>11</v>
      </c>
      <c r="B16588" t="s">
        <v>4927</v>
      </c>
      <c r="C16588" t="s">
        <v>12278</v>
      </c>
      <c r="D16588" t="s">
        <v>5006</v>
      </c>
      <c r="E16588" t="s">
        <v>150</v>
      </c>
      <c r="G16588" t="s">
        <v>8474</v>
      </c>
      <c r="H16588" t="s">
        <v>152</v>
      </c>
      <c r="I16588" s="1">
        <v>45474</v>
      </c>
      <c r="K16588" s="66">
        <v>0</v>
      </c>
      <c r="L16588" t="s">
        <v>92</v>
      </c>
      <c r="M16588" s="66">
        <v>44.32</v>
      </c>
      <c r="N16588" s="66">
        <v>0</v>
      </c>
      <c r="O16588" s="1" t="s">
        <v>13126</v>
      </c>
    </row>
    <row r="16589" spans="1:15">
      <c r="A16589" t="s">
        <v>11</v>
      </c>
      <c r="B16589" t="s">
        <v>4927</v>
      </c>
      <c r="C16589" t="s">
        <v>12279</v>
      </c>
      <c r="D16589" t="s">
        <v>5006</v>
      </c>
      <c r="E16589" t="s">
        <v>150</v>
      </c>
      <c r="G16589" t="s">
        <v>8474</v>
      </c>
      <c r="H16589" t="s">
        <v>152</v>
      </c>
      <c r="I16589" s="1">
        <v>45474</v>
      </c>
      <c r="K16589" s="66">
        <v>0</v>
      </c>
      <c r="L16589" t="s">
        <v>92</v>
      </c>
      <c r="M16589" s="66">
        <v>105</v>
      </c>
      <c r="N16589" s="66">
        <v>0</v>
      </c>
      <c r="O16589" s="1" t="s">
        <v>13126</v>
      </c>
    </row>
    <row r="16590" spans="1:15">
      <c r="A16590" t="s">
        <v>11</v>
      </c>
      <c r="B16590" t="s">
        <v>4927</v>
      </c>
      <c r="C16590" t="s">
        <v>12279</v>
      </c>
      <c r="D16590" t="s">
        <v>5006</v>
      </c>
      <c r="E16590" t="s">
        <v>150</v>
      </c>
      <c r="G16590" t="s">
        <v>8474</v>
      </c>
      <c r="H16590" t="s">
        <v>152</v>
      </c>
      <c r="I16590" s="1">
        <v>45474</v>
      </c>
      <c r="K16590" s="66">
        <v>0</v>
      </c>
      <c r="L16590" t="s">
        <v>92</v>
      </c>
      <c r="M16590" s="66">
        <v>44.32</v>
      </c>
      <c r="N16590" s="66">
        <v>0</v>
      </c>
      <c r="O16590" s="1" t="s">
        <v>13126</v>
      </c>
    </row>
    <row r="16591" spans="1:15">
      <c r="A16591" t="s">
        <v>11</v>
      </c>
      <c r="B16591" t="s">
        <v>4927</v>
      </c>
      <c r="C16591" t="s">
        <v>12279</v>
      </c>
      <c r="D16591" t="s">
        <v>5006</v>
      </c>
      <c r="E16591" t="s">
        <v>150</v>
      </c>
      <c r="G16591" t="s">
        <v>8474</v>
      </c>
      <c r="H16591" t="s">
        <v>152</v>
      </c>
      <c r="I16591" s="1">
        <v>45474</v>
      </c>
      <c r="K16591" s="66">
        <v>0</v>
      </c>
      <c r="L16591" t="s">
        <v>92</v>
      </c>
      <c r="M16591" s="66">
        <v>22.16</v>
      </c>
      <c r="N16591" s="66">
        <v>0</v>
      </c>
      <c r="O16591" s="1" t="s">
        <v>13126</v>
      </c>
    </row>
    <row r="16592" spans="1:15">
      <c r="A16592" t="s">
        <v>11</v>
      </c>
      <c r="B16592" t="s">
        <v>4927</v>
      </c>
      <c r="C16592" t="s">
        <v>12279</v>
      </c>
      <c r="D16592" t="s">
        <v>5006</v>
      </c>
      <c r="E16592" t="s">
        <v>150</v>
      </c>
      <c r="G16592" t="s">
        <v>8474</v>
      </c>
      <c r="H16592" t="s">
        <v>152</v>
      </c>
      <c r="I16592" s="1">
        <v>45474</v>
      </c>
      <c r="K16592" s="66">
        <v>0</v>
      </c>
      <c r="L16592" t="s">
        <v>92</v>
      </c>
      <c r="M16592" s="66">
        <v>22.16</v>
      </c>
      <c r="N16592" s="66">
        <v>0</v>
      </c>
      <c r="O16592" s="1" t="s">
        <v>13126</v>
      </c>
    </row>
    <row r="16593" spans="1:15">
      <c r="A16593" t="s">
        <v>11</v>
      </c>
      <c r="B16593" t="s">
        <v>4927</v>
      </c>
      <c r="C16593" t="s">
        <v>12279</v>
      </c>
      <c r="D16593" t="s">
        <v>5006</v>
      </c>
      <c r="E16593" t="s">
        <v>150</v>
      </c>
      <c r="G16593" t="s">
        <v>8474</v>
      </c>
      <c r="H16593" t="s">
        <v>152</v>
      </c>
      <c r="I16593" s="1">
        <v>45474</v>
      </c>
      <c r="K16593" s="66">
        <v>0</v>
      </c>
      <c r="L16593" t="s">
        <v>92</v>
      </c>
      <c r="M16593" s="66">
        <v>22.17</v>
      </c>
      <c r="N16593" s="66">
        <v>0</v>
      </c>
      <c r="O16593" s="1" t="s">
        <v>13126</v>
      </c>
    </row>
    <row r="16594" spans="1:15">
      <c r="A16594" t="s">
        <v>11</v>
      </c>
      <c r="B16594" t="s">
        <v>4927</v>
      </c>
      <c r="C16594" t="s">
        <v>12279</v>
      </c>
      <c r="D16594" t="s">
        <v>5006</v>
      </c>
      <c r="E16594" t="s">
        <v>150</v>
      </c>
      <c r="G16594" t="s">
        <v>8474</v>
      </c>
      <c r="H16594" t="s">
        <v>152</v>
      </c>
      <c r="I16594" s="1">
        <v>45474</v>
      </c>
      <c r="K16594" s="66">
        <v>0</v>
      </c>
      <c r="L16594" t="s">
        <v>92</v>
      </c>
      <c r="M16594" s="66">
        <v>44.32</v>
      </c>
      <c r="N16594" s="66">
        <v>0</v>
      </c>
      <c r="O16594" s="1" t="s">
        <v>13126</v>
      </c>
    </row>
    <row r="16595" spans="1:15">
      <c r="A16595" t="s">
        <v>11</v>
      </c>
      <c r="B16595" t="s">
        <v>4927</v>
      </c>
      <c r="C16595" t="s">
        <v>12279</v>
      </c>
      <c r="D16595" t="s">
        <v>5006</v>
      </c>
      <c r="E16595" t="s">
        <v>150</v>
      </c>
      <c r="G16595" t="s">
        <v>8474</v>
      </c>
      <c r="H16595" t="s">
        <v>152</v>
      </c>
      <c r="I16595" s="1">
        <v>45474</v>
      </c>
      <c r="K16595" s="66">
        <v>0</v>
      </c>
      <c r="L16595" t="s">
        <v>92</v>
      </c>
      <c r="M16595" s="66">
        <v>44.32</v>
      </c>
      <c r="N16595" s="66">
        <v>0</v>
      </c>
      <c r="O16595" s="1" t="s">
        <v>13126</v>
      </c>
    </row>
    <row r="16596" spans="1:15">
      <c r="A16596" t="s">
        <v>11</v>
      </c>
      <c r="B16596" t="s">
        <v>4927</v>
      </c>
      <c r="C16596" t="s">
        <v>12279</v>
      </c>
      <c r="D16596" t="s">
        <v>5006</v>
      </c>
      <c r="E16596" t="s">
        <v>150</v>
      </c>
      <c r="G16596" t="s">
        <v>8474</v>
      </c>
      <c r="H16596" t="s">
        <v>152</v>
      </c>
      <c r="I16596" s="1">
        <v>45474</v>
      </c>
      <c r="K16596" s="66">
        <v>0</v>
      </c>
      <c r="L16596" t="s">
        <v>92</v>
      </c>
      <c r="M16596" s="66">
        <v>22.16</v>
      </c>
      <c r="N16596" s="66">
        <v>0</v>
      </c>
      <c r="O16596" s="1" t="s">
        <v>13126</v>
      </c>
    </row>
    <row r="16597" spans="1:15">
      <c r="A16597" t="s">
        <v>11</v>
      </c>
      <c r="B16597" t="s">
        <v>4927</v>
      </c>
      <c r="C16597" t="s">
        <v>12279</v>
      </c>
      <c r="D16597" t="s">
        <v>5006</v>
      </c>
      <c r="E16597" t="s">
        <v>150</v>
      </c>
      <c r="G16597" t="s">
        <v>8474</v>
      </c>
      <c r="H16597" t="s">
        <v>152</v>
      </c>
      <c r="I16597" s="1">
        <v>45474</v>
      </c>
      <c r="K16597" s="66">
        <v>0</v>
      </c>
      <c r="L16597" t="s">
        <v>92</v>
      </c>
      <c r="M16597" s="66">
        <v>44.32</v>
      </c>
      <c r="N16597" s="66">
        <v>0</v>
      </c>
      <c r="O16597" s="1" t="s">
        <v>13126</v>
      </c>
    </row>
    <row r="16598" spans="1:15">
      <c r="A16598" t="s">
        <v>11</v>
      </c>
      <c r="B16598" t="s">
        <v>4927</v>
      </c>
      <c r="C16598" t="s">
        <v>12279</v>
      </c>
      <c r="D16598" t="s">
        <v>5006</v>
      </c>
      <c r="E16598" t="s">
        <v>150</v>
      </c>
      <c r="G16598" t="s">
        <v>8474</v>
      </c>
      <c r="H16598" t="s">
        <v>152</v>
      </c>
      <c r="I16598" s="1">
        <v>45474</v>
      </c>
      <c r="K16598" s="66">
        <v>0</v>
      </c>
      <c r="L16598" t="s">
        <v>92</v>
      </c>
      <c r="M16598" s="66">
        <v>22.17</v>
      </c>
      <c r="N16598" s="66">
        <v>0</v>
      </c>
      <c r="O16598" s="1" t="s">
        <v>13126</v>
      </c>
    </row>
    <row r="16599" spans="1:15">
      <c r="A16599" t="s">
        <v>11</v>
      </c>
      <c r="B16599" t="s">
        <v>4927</v>
      </c>
      <c r="C16599" t="s">
        <v>12279</v>
      </c>
      <c r="D16599" t="s">
        <v>5006</v>
      </c>
      <c r="E16599" t="s">
        <v>150</v>
      </c>
      <c r="G16599" t="s">
        <v>8474</v>
      </c>
      <c r="H16599" t="s">
        <v>152</v>
      </c>
      <c r="I16599" s="1">
        <v>45474</v>
      </c>
      <c r="K16599" s="66">
        <v>0</v>
      </c>
      <c r="L16599" t="s">
        <v>92</v>
      </c>
      <c r="M16599" s="66">
        <v>22.16</v>
      </c>
      <c r="N16599" s="66">
        <v>0</v>
      </c>
      <c r="O16599" s="1" t="s">
        <v>13126</v>
      </c>
    </row>
    <row r="16600" spans="1:15">
      <c r="A16600" t="s">
        <v>11</v>
      </c>
      <c r="B16600" t="s">
        <v>4927</v>
      </c>
      <c r="C16600" t="s">
        <v>12279</v>
      </c>
      <c r="D16600" t="s">
        <v>5006</v>
      </c>
      <c r="E16600" t="s">
        <v>150</v>
      </c>
      <c r="G16600" t="s">
        <v>8474</v>
      </c>
      <c r="H16600" t="s">
        <v>152</v>
      </c>
      <c r="I16600" s="1">
        <v>45474</v>
      </c>
      <c r="K16600" s="66">
        <v>0</v>
      </c>
      <c r="L16600" t="s">
        <v>92</v>
      </c>
      <c r="M16600" s="66">
        <v>44.32</v>
      </c>
      <c r="N16600" s="66">
        <v>0</v>
      </c>
      <c r="O16600" s="1" t="s">
        <v>13126</v>
      </c>
    </row>
    <row r="16601" spans="1:15">
      <c r="A16601" t="s">
        <v>11</v>
      </c>
      <c r="B16601" t="s">
        <v>4927</v>
      </c>
      <c r="C16601" t="s">
        <v>12279</v>
      </c>
      <c r="D16601" t="s">
        <v>5006</v>
      </c>
      <c r="E16601" t="s">
        <v>150</v>
      </c>
      <c r="G16601" t="s">
        <v>8474</v>
      </c>
      <c r="H16601" t="s">
        <v>152</v>
      </c>
      <c r="I16601" s="1">
        <v>45474</v>
      </c>
      <c r="K16601" s="66">
        <v>0</v>
      </c>
      <c r="L16601" t="s">
        <v>92</v>
      </c>
      <c r="M16601" s="66">
        <v>22.16</v>
      </c>
      <c r="N16601" s="66">
        <v>0</v>
      </c>
      <c r="O16601" s="1" t="s">
        <v>13126</v>
      </c>
    </row>
    <row r="16602" spans="1:15">
      <c r="A16602" t="s">
        <v>11</v>
      </c>
      <c r="B16602" t="s">
        <v>4927</v>
      </c>
      <c r="C16602" t="s">
        <v>12280</v>
      </c>
      <c r="D16602" t="s">
        <v>5006</v>
      </c>
      <c r="E16602" t="s">
        <v>150</v>
      </c>
      <c r="G16602" t="s">
        <v>8474</v>
      </c>
      <c r="H16602" t="s">
        <v>152</v>
      </c>
      <c r="I16602" s="1">
        <v>45474</v>
      </c>
      <c r="K16602" s="66">
        <v>0</v>
      </c>
      <c r="L16602" t="s">
        <v>92</v>
      </c>
      <c r="M16602" s="66">
        <v>44.32</v>
      </c>
      <c r="N16602" s="66">
        <v>0</v>
      </c>
      <c r="O16602" s="1" t="s">
        <v>13126</v>
      </c>
    </row>
    <row r="16603" spans="1:15">
      <c r="A16603" t="s">
        <v>11</v>
      </c>
      <c r="B16603" t="s">
        <v>4927</v>
      </c>
      <c r="C16603" t="s">
        <v>12280</v>
      </c>
      <c r="D16603" t="s">
        <v>5006</v>
      </c>
      <c r="E16603" t="s">
        <v>150</v>
      </c>
      <c r="G16603" t="s">
        <v>8474</v>
      </c>
      <c r="H16603" t="s">
        <v>152</v>
      </c>
      <c r="I16603" s="1">
        <v>45474</v>
      </c>
      <c r="K16603" s="66">
        <v>0</v>
      </c>
      <c r="L16603" t="s">
        <v>92</v>
      </c>
      <c r="M16603" s="66">
        <v>44.32</v>
      </c>
      <c r="N16603" s="66">
        <v>0</v>
      </c>
      <c r="O16603" s="1" t="s">
        <v>13126</v>
      </c>
    </row>
    <row r="16604" spans="1:15">
      <c r="A16604" t="s">
        <v>11</v>
      </c>
      <c r="B16604" t="s">
        <v>4927</v>
      </c>
      <c r="C16604" t="s">
        <v>12281</v>
      </c>
      <c r="D16604" t="s">
        <v>5006</v>
      </c>
      <c r="E16604" t="s">
        <v>150</v>
      </c>
      <c r="G16604" t="s">
        <v>8474</v>
      </c>
      <c r="H16604" t="s">
        <v>152</v>
      </c>
      <c r="I16604" s="1">
        <v>45505</v>
      </c>
      <c r="K16604" s="66">
        <v>0</v>
      </c>
      <c r="L16604" t="s">
        <v>92</v>
      </c>
      <c r="M16604" s="66">
        <v>22.16</v>
      </c>
      <c r="N16604" s="66">
        <v>0</v>
      </c>
      <c r="O16604" s="1" t="s">
        <v>13126</v>
      </c>
    </row>
    <row r="16605" spans="1:15">
      <c r="A16605" t="s">
        <v>11</v>
      </c>
      <c r="B16605" t="s">
        <v>4927</v>
      </c>
      <c r="C16605" t="s">
        <v>12281</v>
      </c>
      <c r="D16605" t="s">
        <v>5006</v>
      </c>
      <c r="E16605" t="s">
        <v>150</v>
      </c>
      <c r="G16605" t="s">
        <v>8474</v>
      </c>
      <c r="H16605" t="s">
        <v>152</v>
      </c>
      <c r="I16605" s="1">
        <v>45505</v>
      </c>
      <c r="K16605" s="66">
        <v>0</v>
      </c>
      <c r="L16605" t="s">
        <v>92</v>
      </c>
      <c r="M16605" s="66">
        <v>44.32</v>
      </c>
      <c r="N16605" s="66">
        <v>0</v>
      </c>
      <c r="O16605" s="1" t="s">
        <v>13126</v>
      </c>
    </row>
    <row r="16606" spans="1:15">
      <c r="A16606" t="s">
        <v>11</v>
      </c>
      <c r="B16606" t="s">
        <v>4927</v>
      </c>
      <c r="C16606" t="s">
        <v>12281</v>
      </c>
      <c r="D16606" t="s">
        <v>5006</v>
      </c>
      <c r="E16606" t="s">
        <v>150</v>
      </c>
      <c r="G16606" t="s">
        <v>8474</v>
      </c>
      <c r="H16606" t="s">
        <v>152</v>
      </c>
      <c r="I16606" s="1">
        <v>45505</v>
      </c>
      <c r="K16606" s="66">
        <v>0</v>
      </c>
      <c r="L16606" t="s">
        <v>92</v>
      </c>
      <c r="M16606" s="66">
        <v>44.32</v>
      </c>
      <c r="N16606" s="66">
        <v>0</v>
      </c>
      <c r="O16606" s="1" t="s">
        <v>13126</v>
      </c>
    </row>
    <row r="16607" spans="1:15">
      <c r="A16607" t="s">
        <v>11</v>
      </c>
      <c r="B16607" t="s">
        <v>4927</v>
      </c>
      <c r="C16607" t="s">
        <v>12281</v>
      </c>
      <c r="D16607" t="s">
        <v>5006</v>
      </c>
      <c r="E16607" t="s">
        <v>150</v>
      </c>
      <c r="G16607" t="s">
        <v>8474</v>
      </c>
      <c r="H16607" t="s">
        <v>152</v>
      </c>
      <c r="I16607" s="1">
        <v>45505</v>
      </c>
      <c r="K16607" s="66">
        <v>0</v>
      </c>
      <c r="L16607" t="s">
        <v>92</v>
      </c>
      <c r="M16607" s="66">
        <v>22.16</v>
      </c>
      <c r="N16607" s="66">
        <v>0</v>
      </c>
      <c r="O16607" s="1" t="s">
        <v>13126</v>
      </c>
    </row>
    <row r="16608" spans="1:15">
      <c r="A16608" t="s">
        <v>11</v>
      </c>
      <c r="B16608" t="s">
        <v>4927</v>
      </c>
      <c r="C16608" t="s">
        <v>12282</v>
      </c>
      <c r="D16608" t="s">
        <v>5006</v>
      </c>
      <c r="E16608" t="s">
        <v>150</v>
      </c>
      <c r="G16608" t="s">
        <v>8474</v>
      </c>
      <c r="H16608" t="s">
        <v>152</v>
      </c>
      <c r="I16608" s="1">
        <v>45505</v>
      </c>
      <c r="K16608" s="66">
        <v>0</v>
      </c>
      <c r="L16608" t="s">
        <v>92</v>
      </c>
      <c r="M16608" s="66">
        <v>22.16</v>
      </c>
      <c r="N16608" s="66">
        <v>0</v>
      </c>
      <c r="O16608" s="1" t="s">
        <v>13126</v>
      </c>
    </row>
    <row r="16609" spans="1:15">
      <c r="A16609" t="s">
        <v>11</v>
      </c>
      <c r="B16609" t="s">
        <v>4927</v>
      </c>
      <c r="C16609" t="s">
        <v>12283</v>
      </c>
      <c r="D16609" t="s">
        <v>5006</v>
      </c>
      <c r="E16609" t="s">
        <v>150</v>
      </c>
      <c r="G16609" t="s">
        <v>8474</v>
      </c>
      <c r="H16609" t="s">
        <v>152</v>
      </c>
      <c r="I16609" s="1">
        <v>45505</v>
      </c>
      <c r="K16609" s="66">
        <v>0</v>
      </c>
      <c r="L16609" t="s">
        <v>92</v>
      </c>
      <c r="M16609" s="66">
        <v>11.08</v>
      </c>
      <c r="N16609" s="66">
        <v>0</v>
      </c>
      <c r="O16609" s="1" t="s">
        <v>13126</v>
      </c>
    </row>
    <row r="16610" spans="1:15">
      <c r="A16610" t="s">
        <v>11</v>
      </c>
      <c r="B16610" t="s">
        <v>4927</v>
      </c>
      <c r="C16610" t="s">
        <v>12283</v>
      </c>
      <c r="D16610" t="s">
        <v>5006</v>
      </c>
      <c r="E16610" t="s">
        <v>150</v>
      </c>
      <c r="G16610" t="s">
        <v>8474</v>
      </c>
      <c r="H16610" t="s">
        <v>152</v>
      </c>
      <c r="I16610" s="1">
        <v>45505</v>
      </c>
      <c r="K16610" s="66">
        <v>0</v>
      </c>
      <c r="L16610" t="s">
        <v>92</v>
      </c>
      <c r="M16610" s="66">
        <v>22.16</v>
      </c>
      <c r="N16610" s="66">
        <v>0</v>
      </c>
      <c r="O16610" s="1" t="s">
        <v>13126</v>
      </c>
    </row>
    <row r="16611" spans="1:15">
      <c r="A16611" t="s">
        <v>11</v>
      </c>
      <c r="B16611" t="s">
        <v>4927</v>
      </c>
      <c r="C16611" t="s">
        <v>12282</v>
      </c>
      <c r="D16611" t="s">
        <v>5006</v>
      </c>
      <c r="E16611" t="s">
        <v>150</v>
      </c>
      <c r="G16611" t="s">
        <v>8474</v>
      </c>
      <c r="H16611" t="s">
        <v>152</v>
      </c>
      <c r="I16611" s="1">
        <v>45505</v>
      </c>
      <c r="K16611" s="66">
        <v>0</v>
      </c>
      <c r="L16611" t="s">
        <v>92</v>
      </c>
      <c r="M16611" s="66">
        <v>52.5</v>
      </c>
      <c r="N16611" s="66">
        <v>0</v>
      </c>
      <c r="O16611" s="1" t="s">
        <v>13126</v>
      </c>
    </row>
    <row r="16612" spans="1:15">
      <c r="A16612" t="s">
        <v>11</v>
      </c>
      <c r="B16612" t="s">
        <v>4927</v>
      </c>
      <c r="C16612" t="s">
        <v>12282</v>
      </c>
      <c r="D16612" t="s">
        <v>5006</v>
      </c>
      <c r="E16612" t="s">
        <v>150</v>
      </c>
      <c r="G16612" t="s">
        <v>8474</v>
      </c>
      <c r="H16612" t="s">
        <v>152</v>
      </c>
      <c r="I16612" s="1">
        <v>45505</v>
      </c>
      <c r="K16612" s="66">
        <v>0</v>
      </c>
      <c r="L16612" t="s">
        <v>92</v>
      </c>
      <c r="M16612" s="66">
        <v>22.17</v>
      </c>
      <c r="N16612" s="66">
        <v>0</v>
      </c>
      <c r="O16612" s="1" t="s">
        <v>13126</v>
      </c>
    </row>
    <row r="16613" spans="1:15">
      <c r="A16613" t="s">
        <v>11</v>
      </c>
      <c r="B16613" t="s">
        <v>4927</v>
      </c>
      <c r="C16613" t="s">
        <v>12282</v>
      </c>
      <c r="D16613" t="s">
        <v>5006</v>
      </c>
      <c r="E16613" t="s">
        <v>150</v>
      </c>
      <c r="G16613" t="s">
        <v>8474</v>
      </c>
      <c r="H16613" t="s">
        <v>152</v>
      </c>
      <c r="I16613" s="1">
        <v>45505</v>
      </c>
      <c r="K16613" s="66">
        <v>0</v>
      </c>
      <c r="L16613" t="s">
        <v>92</v>
      </c>
      <c r="M16613" s="66">
        <v>52.5</v>
      </c>
      <c r="N16613" s="66">
        <v>0</v>
      </c>
      <c r="O16613" s="1" t="s">
        <v>13126</v>
      </c>
    </row>
    <row r="16614" spans="1:15">
      <c r="A16614" t="s">
        <v>11</v>
      </c>
      <c r="B16614" t="s">
        <v>4927</v>
      </c>
      <c r="C16614" t="s">
        <v>12284</v>
      </c>
      <c r="D16614" t="s">
        <v>5006</v>
      </c>
      <c r="E16614" t="s">
        <v>150</v>
      </c>
      <c r="G16614" t="s">
        <v>8474</v>
      </c>
      <c r="H16614" t="s">
        <v>152</v>
      </c>
      <c r="I16614" s="1">
        <v>45505</v>
      </c>
      <c r="K16614" s="66">
        <v>0</v>
      </c>
      <c r="L16614" t="s">
        <v>92</v>
      </c>
      <c r="M16614" s="66">
        <v>22.17</v>
      </c>
      <c r="N16614" s="66">
        <v>0</v>
      </c>
      <c r="O16614" s="1" t="s">
        <v>13126</v>
      </c>
    </row>
    <row r="16615" spans="1:15">
      <c r="A16615" t="s">
        <v>11</v>
      </c>
      <c r="B16615" t="s">
        <v>4927</v>
      </c>
      <c r="C16615" t="s">
        <v>12284</v>
      </c>
      <c r="D16615" t="s">
        <v>5006</v>
      </c>
      <c r="E16615" t="s">
        <v>150</v>
      </c>
      <c r="G16615" t="s">
        <v>8474</v>
      </c>
      <c r="H16615" t="s">
        <v>152</v>
      </c>
      <c r="I16615" s="1">
        <v>45505</v>
      </c>
      <c r="K16615" s="66">
        <v>0</v>
      </c>
      <c r="L16615" t="s">
        <v>92</v>
      </c>
      <c r="M16615" s="66">
        <v>22.17</v>
      </c>
      <c r="N16615" s="66">
        <v>0</v>
      </c>
      <c r="O16615" s="1" t="s">
        <v>13126</v>
      </c>
    </row>
    <row r="16616" spans="1:15">
      <c r="A16616" t="s">
        <v>11</v>
      </c>
      <c r="B16616" t="s">
        <v>4927</v>
      </c>
      <c r="C16616" t="s">
        <v>12283</v>
      </c>
      <c r="D16616" t="s">
        <v>5006</v>
      </c>
      <c r="E16616" t="s">
        <v>150</v>
      </c>
      <c r="G16616" t="s">
        <v>8474</v>
      </c>
      <c r="H16616" t="s">
        <v>152</v>
      </c>
      <c r="I16616" s="1">
        <v>45505</v>
      </c>
      <c r="K16616" s="66">
        <v>0</v>
      </c>
      <c r="L16616" t="s">
        <v>92</v>
      </c>
      <c r="M16616" s="66">
        <v>22.17</v>
      </c>
      <c r="N16616" s="66">
        <v>0</v>
      </c>
      <c r="O16616" s="1" t="s">
        <v>13126</v>
      </c>
    </row>
    <row r="16617" spans="1:15">
      <c r="A16617" t="s">
        <v>11</v>
      </c>
      <c r="B16617" t="s">
        <v>4927</v>
      </c>
      <c r="C16617" t="s">
        <v>12285</v>
      </c>
      <c r="D16617" t="s">
        <v>5006</v>
      </c>
      <c r="E16617" t="s">
        <v>150</v>
      </c>
      <c r="G16617" t="s">
        <v>8474</v>
      </c>
      <c r="H16617" t="s">
        <v>152</v>
      </c>
      <c r="I16617" s="1">
        <v>45505</v>
      </c>
      <c r="K16617" s="66">
        <v>0</v>
      </c>
      <c r="L16617" t="s">
        <v>92</v>
      </c>
      <c r="M16617" s="66">
        <v>22.17</v>
      </c>
      <c r="N16617" s="66">
        <v>0</v>
      </c>
      <c r="O16617" s="1" t="s">
        <v>13126</v>
      </c>
    </row>
    <row r="16618" spans="1:15">
      <c r="A16618" t="s">
        <v>11</v>
      </c>
      <c r="B16618" t="s">
        <v>4927</v>
      </c>
      <c r="C16618" t="s">
        <v>12283</v>
      </c>
      <c r="D16618" t="s">
        <v>5006</v>
      </c>
      <c r="E16618" t="s">
        <v>150</v>
      </c>
      <c r="G16618" t="s">
        <v>8474</v>
      </c>
      <c r="H16618" t="s">
        <v>152</v>
      </c>
      <c r="I16618" s="1">
        <v>45505</v>
      </c>
      <c r="K16618" s="66">
        <v>0</v>
      </c>
      <c r="L16618" t="s">
        <v>92</v>
      </c>
      <c r="M16618" s="66">
        <v>11.08</v>
      </c>
      <c r="N16618" s="66">
        <v>0</v>
      </c>
      <c r="O16618" s="1" t="s">
        <v>13126</v>
      </c>
    </row>
    <row r="16619" spans="1:15">
      <c r="A16619" t="s">
        <v>11</v>
      </c>
      <c r="B16619" t="s">
        <v>4927</v>
      </c>
      <c r="C16619" t="s">
        <v>12283</v>
      </c>
      <c r="D16619" t="s">
        <v>5006</v>
      </c>
      <c r="E16619" t="s">
        <v>150</v>
      </c>
      <c r="G16619" t="s">
        <v>8474</v>
      </c>
      <c r="H16619" t="s">
        <v>152</v>
      </c>
      <c r="I16619" s="1">
        <v>45505</v>
      </c>
      <c r="K16619" s="66">
        <v>0</v>
      </c>
      <c r="L16619" t="s">
        <v>92</v>
      </c>
      <c r="M16619" s="66">
        <v>22.17</v>
      </c>
      <c r="N16619" s="66">
        <v>0</v>
      </c>
      <c r="O16619" s="1" t="s">
        <v>13126</v>
      </c>
    </row>
    <row r="16620" spans="1:15">
      <c r="A16620" t="s">
        <v>11</v>
      </c>
      <c r="B16620" t="s">
        <v>4927</v>
      </c>
      <c r="C16620" t="s">
        <v>12283</v>
      </c>
      <c r="D16620" t="s">
        <v>5006</v>
      </c>
      <c r="E16620" t="s">
        <v>150</v>
      </c>
      <c r="G16620" t="s">
        <v>8474</v>
      </c>
      <c r="H16620" t="s">
        <v>152</v>
      </c>
      <c r="I16620" s="1">
        <v>45505</v>
      </c>
      <c r="K16620" s="66">
        <v>0</v>
      </c>
      <c r="L16620" t="s">
        <v>92</v>
      </c>
      <c r="M16620" s="66">
        <v>11.08</v>
      </c>
      <c r="N16620" s="66">
        <v>0</v>
      </c>
      <c r="O16620" s="1" t="s">
        <v>13126</v>
      </c>
    </row>
    <row r="16621" spans="1:15">
      <c r="A16621" t="s">
        <v>11</v>
      </c>
      <c r="B16621" t="s">
        <v>4927</v>
      </c>
      <c r="C16621" t="s">
        <v>12283</v>
      </c>
      <c r="D16621" t="s">
        <v>5006</v>
      </c>
      <c r="E16621" t="s">
        <v>150</v>
      </c>
      <c r="G16621" t="s">
        <v>8474</v>
      </c>
      <c r="H16621" t="s">
        <v>152</v>
      </c>
      <c r="I16621" s="1">
        <v>45505</v>
      </c>
      <c r="K16621" s="66">
        <v>0</v>
      </c>
      <c r="L16621" t="s">
        <v>92</v>
      </c>
      <c r="M16621" s="66">
        <v>22.17</v>
      </c>
      <c r="N16621" s="66">
        <v>0</v>
      </c>
      <c r="O16621" s="1" t="s">
        <v>13126</v>
      </c>
    </row>
    <row r="16622" spans="1:15">
      <c r="A16622" t="s">
        <v>11</v>
      </c>
      <c r="B16622" t="s">
        <v>4927</v>
      </c>
      <c r="C16622" t="s">
        <v>12283</v>
      </c>
      <c r="D16622" t="s">
        <v>5006</v>
      </c>
      <c r="E16622" t="s">
        <v>150</v>
      </c>
      <c r="G16622" t="s">
        <v>8474</v>
      </c>
      <c r="H16622" t="s">
        <v>152</v>
      </c>
      <c r="I16622" s="1">
        <v>45505</v>
      </c>
      <c r="K16622" s="66">
        <v>0</v>
      </c>
      <c r="L16622" t="s">
        <v>92</v>
      </c>
      <c r="M16622" s="66">
        <v>11.08</v>
      </c>
      <c r="N16622" s="66">
        <v>0</v>
      </c>
      <c r="O16622" s="1" t="s">
        <v>13126</v>
      </c>
    </row>
    <row r="16623" spans="1:15">
      <c r="A16623" t="s">
        <v>11</v>
      </c>
      <c r="B16623" t="s">
        <v>4927</v>
      </c>
      <c r="C16623" t="s">
        <v>12283</v>
      </c>
      <c r="D16623" t="s">
        <v>5006</v>
      </c>
      <c r="E16623" t="s">
        <v>150</v>
      </c>
      <c r="G16623" t="s">
        <v>8474</v>
      </c>
      <c r="H16623" t="s">
        <v>152</v>
      </c>
      <c r="I16623" s="1">
        <v>45505</v>
      </c>
      <c r="K16623" s="66">
        <v>0</v>
      </c>
      <c r="L16623" t="s">
        <v>92</v>
      </c>
      <c r="M16623" s="66">
        <v>11.08</v>
      </c>
      <c r="N16623" s="66">
        <v>0</v>
      </c>
      <c r="O16623" s="1" t="s">
        <v>13126</v>
      </c>
    </row>
    <row r="16624" spans="1:15">
      <c r="A16624" t="s">
        <v>11</v>
      </c>
      <c r="B16624" t="s">
        <v>4927</v>
      </c>
      <c r="C16624" t="s">
        <v>12286</v>
      </c>
      <c r="D16624" t="s">
        <v>5006</v>
      </c>
      <c r="E16624" t="s">
        <v>150</v>
      </c>
      <c r="G16624" t="s">
        <v>8474</v>
      </c>
      <c r="H16624" t="s">
        <v>152</v>
      </c>
      <c r="I16624" s="1">
        <v>45505</v>
      </c>
      <c r="K16624" s="66">
        <v>0</v>
      </c>
      <c r="L16624" t="s">
        <v>92</v>
      </c>
      <c r="M16624" s="66">
        <v>22.17</v>
      </c>
      <c r="N16624" s="66">
        <v>0</v>
      </c>
      <c r="O16624" s="1" t="s">
        <v>13126</v>
      </c>
    </row>
    <row r="16625" spans="1:15">
      <c r="A16625" t="s">
        <v>11</v>
      </c>
      <c r="B16625" t="s">
        <v>4927</v>
      </c>
      <c r="C16625" t="s">
        <v>12287</v>
      </c>
      <c r="D16625" t="s">
        <v>5006</v>
      </c>
      <c r="E16625" t="s">
        <v>150</v>
      </c>
      <c r="G16625" t="s">
        <v>8474</v>
      </c>
      <c r="H16625" t="s">
        <v>152</v>
      </c>
      <c r="I16625" s="1">
        <v>45505</v>
      </c>
      <c r="K16625" s="66">
        <v>0</v>
      </c>
      <c r="L16625" t="s">
        <v>92</v>
      </c>
      <c r="M16625" s="66">
        <v>11.08</v>
      </c>
      <c r="N16625" s="66">
        <v>0</v>
      </c>
      <c r="O16625" s="1" t="s">
        <v>13126</v>
      </c>
    </row>
    <row r="16626" spans="1:15">
      <c r="A16626" t="s">
        <v>11</v>
      </c>
      <c r="B16626" t="s">
        <v>4927</v>
      </c>
      <c r="C16626" t="s">
        <v>12288</v>
      </c>
      <c r="D16626" t="s">
        <v>5006</v>
      </c>
      <c r="E16626" t="s">
        <v>150</v>
      </c>
      <c r="G16626" t="s">
        <v>8474</v>
      </c>
      <c r="H16626" t="s">
        <v>152</v>
      </c>
      <c r="I16626" s="1">
        <v>45505</v>
      </c>
      <c r="K16626" s="66">
        <v>0</v>
      </c>
      <c r="L16626" t="s">
        <v>92</v>
      </c>
      <c r="M16626" s="66">
        <v>22.17</v>
      </c>
      <c r="N16626" s="66">
        <v>0</v>
      </c>
      <c r="O16626" s="1" t="s">
        <v>13126</v>
      </c>
    </row>
    <row r="16627" spans="1:15">
      <c r="A16627" t="s">
        <v>11</v>
      </c>
      <c r="B16627" t="s">
        <v>4927</v>
      </c>
      <c r="C16627" t="s">
        <v>12288</v>
      </c>
      <c r="D16627" t="s">
        <v>5006</v>
      </c>
      <c r="E16627" t="s">
        <v>150</v>
      </c>
      <c r="G16627" t="s">
        <v>8474</v>
      </c>
      <c r="H16627" t="s">
        <v>152</v>
      </c>
      <c r="I16627" s="1">
        <v>45505</v>
      </c>
      <c r="K16627" s="66">
        <v>0</v>
      </c>
      <c r="L16627" t="s">
        <v>92</v>
      </c>
      <c r="M16627" s="66">
        <v>22.17</v>
      </c>
      <c r="N16627" s="66">
        <v>0</v>
      </c>
      <c r="O16627" s="1" t="s">
        <v>13126</v>
      </c>
    </row>
    <row r="16628" spans="1:15">
      <c r="A16628" t="s">
        <v>11</v>
      </c>
      <c r="B16628" t="s">
        <v>4927</v>
      </c>
      <c r="C16628" t="s">
        <v>12289</v>
      </c>
      <c r="D16628" t="s">
        <v>5006</v>
      </c>
      <c r="E16628" t="s">
        <v>150</v>
      </c>
      <c r="G16628" t="s">
        <v>8474</v>
      </c>
      <c r="H16628" t="s">
        <v>152</v>
      </c>
      <c r="I16628" s="1">
        <v>45505</v>
      </c>
      <c r="K16628" s="66">
        <v>0</v>
      </c>
      <c r="L16628" t="s">
        <v>92</v>
      </c>
      <c r="M16628" s="66">
        <v>44.32</v>
      </c>
      <c r="N16628" s="66">
        <v>0</v>
      </c>
      <c r="O16628" s="1" t="s">
        <v>13126</v>
      </c>
    </row>
    <row r="16629" spans="1:15">
      <c r="A16629" t="s">
        <v>11</v>
      </c>
      <c r="B16629" t="s">
        <v>4927</v>
      </c>
      <c r="C16629" t="s">
        <v>12290</v>
      </c>
      <c r="D16629" t="s">
        <v>5006</v>
      </c>
      <c r="E16629" t="s">
        <v>150</v>
      </c>
      <c r="G16629" t="s">
        <v>8474</v>
      </c>
      <c r="H16629" t="s">
        <v>152</v>
      </c>
      <c r="I16629" s="1">
        <v>45505</v>
      </c>
      <c r="K16629" s="66">
        <v>0</v>
      </c>
      <c r="L16629" t="s">
        <v>92</v>
      </c>
      <c r="M16629" s="66">
        <v>105</v>
      </c>
      <c r="N16629" s="66">
        <v>0</v>
      </c>
      <c r="O16629" s="1" t="s">
        <v>13126</v>
      </c>
    </row>
    <row r="16630" spans="1:15">
      <c r="A16630" t="s">
        <v>11</v>
      </c>
      <c r="B16630" t="s">
        <v>4927</v>
      </c>
      <c r="C16630" t="s">
        <v>12283</v>
      </c>
      <c r="D16630" t="s">
        <v>5006</v>
      </c>
      <c r="E16630" t="s">
        <v>150</v>
      </c>
      <c r="G16630" t="s">
        <v>8474</v>
      </c>
      <c r="H16630" t="s">
        <v>152</v>
      </c>
      <c r="I16630" s="1">
        <v>45505</v>
      </c>
      <c r="K16630" s="66">
        <v>0</v>
      </c>
      <c r="L16630" t="s">
        <v>92</v>
      </c>
      <c r="M16630" s="66">
        <v>105</v>
      </c>
      <c r="N16630" s="66">
        <v>0</v>
      </c>
      <c r="O16630" s="1" t="s">
        <v>13126</v>
      </c>
    </row>
    <row r="16631" spans="1:15">
      <c r="A16631" t="s">
        <v>11</v>
      </c>
      <c r="B16631" t="s">
        <v>4927</v>
      </c>
      <c r="C16631" t="s">
        <v>12283</v>
      </c>
      <c r="D16631" t="s">
        <v>5006</v>
      </c>
      <c r="E16631" t="s">
        <v>150</v>
      </c>
      <c r="G16631" t="s">
        <v>8474</v>
      </c>
      <c r="H16631" t="s">
        <v>152</v>
      </c>
      <c r="I16631" s="1">
        <v>45505</v>
      </c>
      <c r="K16631" s="66">
        <v>0</v>
      </c>
      <c r="L16631" t="s">
        <v>92</v>
      </c>
      <c r="M16631" s="66">
        <v>44.32</v>
      </c>
      <c r="N16631" s="66">
        <v>0</v>
      </c>
      <c r="O16631" s="1" t="s">
        <v>13126</v>
      </c>
    </row>
    <row r="16632" spans="1:15">
      <c r="A16632" t="s">
        <v>11</v>
      </c>
      <c r="B16632" t="s">
        <v>4927</v>
      </c>
      <c r="C16632" t="s">
        <v>12286</v>
      </c>
      <c r="D16632" t="s">
        <v>5006</v>
      </c>
      <c r="E16632" t="s">
        <v>150</v>
      </c>
      <c r="G16632" t="s">
        <v>8474</v>
      </c>
      <c r="H16632" t="s">
        <v>152</v>
      </c>
      <c r="I16632" s="1">
        <v>45505</v>
      </c>
      <c r="K16632" s="66">
        <v>0</v>
      </c>
      <c r="L16632" t="s">
        <v>92</v>
      </c>
      <c r="M16632" s="66">
        <v>44.32</v>
      </c>
      <c r="N16632" s="66">
        <v>0</v>
      </c>
      <c r="O16632" s="1" t="s">
        <v>13126</v>
      </c>
    </row>
    <row r="16633" spans="1:15">
      <c r="A16633" t="s">
        <v>11</v>
      </c>
      <c r="B16633" t="s">
        <v>4927</v>
      </c>
      <c r="C16633" t="s">
        <v>12283</v>
      </c>
      <c r="D16633" t="s">
        <v>5006</v>
      </c>
      <c r="E16633" t="s">
        <v>150</v>
      </c>
      <c r="G16633" t="s">
        <v>8474</v>
      </c>
      <c r="H16633" t="s">
        <v>152</v>
      </c>
      <c r="I16633" s="1">
        <v>45505</v>
      </c>
      <c r="K16633" s="66">
        <v>0</v>
      </c>
      <c r="L16633" t="s">
        <v>92</v>
      </c>
      <c r="M16633" s="66">
        <v>44.32</v>
      </c>
      <c r="N16633" s="66">
        <v>0</v>
      </c>
      <c r="O16633" s="1" t="s">
        <v>13126</v>
      </c>
    </row>
    <row r="16634" spans="1:15">
      <c r="A16634" t="s">
        <v>11</v>
      </c>
      <c r="B16634" t="s">
        <v>4927</v>
      </c>
      <c r="C16634" t="s">
        <v>12286</v>
      </c>
      <c r="D16634" t="s">
        <v>5006</v>
      </c>
      <c r="E16634" t="s">
        <v>150</v>
      </c>
      <c r="G16634" t="s">
        <v>8474</v>
      </c>
      <c r="H16634" t="s">
        <v>152</v>
      </c>
      <c r="I16634" s="1">
        <v>45505</v>
      </c>
      <c r="K16634" s="66">
        <v>0</v>
      </c>
      <c r="L16634" t="s">
        <v>92</v>
      </c>
      <c r="M16634" s="66">
        <v>44.32</v>
      </c>
      <c r="N16634" s="66">
        <v>0</v>
      </c>
      <c r="O16634" s="1" t="s">
        <v>13126</v>
      </c>
    </row>
    <row r="16635" spans="1:15">
      <c r="A16635" t="s">
        <v>11</v>
      </c>
      <c r="B16635" t="s">
        <v>4927</v>
      </c>
      <c r="C16635" t="s">
        <v>12286</v>
      </c>
      <c r="D16635" t="s">
        <v>5006</v>
      </c>
      <c r="E16635" t="s">
        <v>150</v>
      </c>
      <c r="G16635" t="s">
        <v>8474</v>
      </c>
      <c r="H16635" t="s">
        <v>152</v>
      </c>
      <c r="I16635" s="1">
        <v>45505</v>
      </c>
      <c r="K16635" s="66">
        <v>0</v>
      </c>
      <c r="L16635" t="s">
        <v>92</v>
      </c>
      <c r="M16635" s="66">
        <v>44.32</v>
      </c>
      <c r="N16635" s="66">
        <v>0</v>
      </c>
      <c r="O16635" s="1" t="s">
        <v>13126</v>
      </c>
    </row>
    <row r="16636" spans="1:15">
      <c r="A16636" t="s">
        <v>11</v>
      </c>
      <c r="B16636" t="s">
        <v>4927</v>
      </c>
      <c r="C16636" t="s">
        <v>12286</v>
      </c>
      <c r="D16636" t="s">
        <v>5006</v>
      </c>
      <c r="E16636" t="s">
        <v>150</v>
      </c>
      <c r="G16636" t="s">
        <v>8474</v>
      </c>
      <c r="H16636" t="s">
        <v>152</v>
      </c>
      <c r="I16636" s="1">
        <v>45505</v>
      </c>
      <c r="K16636" s="66">
        <v>0</v>
      </c>
      <c r="L16636" t="s">
        <v>92</v>
      </c>
      <c r="M16636" s="66">
        <v>44.32</v>
      </c>
      <c r="N16636" s="66">
        <v>0</v>
      </c>
      <c r="O16636" s="1" t="s">
        <v>13126</v>
      </c>
    </row>
    <row r="16637" spans="1:15">
      <c r="A16637" t="s">
        <v>11</v>
      </c>
      <c r="B16637" t="s">
        <v>4927</v>
      </c>
      <c r="C16637" t="s">
        <v>12283</v>
      </c>
      <c r="D16637" t="s">
        <v>5006</v>
      </c>
      <c r="E16637" t="s">
        <v>150</v>
      </c>
      <c r="G16637" t="s">
        <v>8474</v>
      </c>
      <c r="H16637" t="s">
        <v>152</v>
      </c>
      <c r="I16637" s="1">
        <v>45505</v>
      </c>
      <c r="K16637" s="66">
        <v>0</v>
      </c>
      <c r="L16637" t="s">
        <v>92</v>
      </c>
      <c r="M16637" s="66">
        <v>44.32</v>
      </c>
      <c r="N16637" s="66">
        <v>0</v>
      </c>
      <c r="O16637" s="1" t="s">
        <v>13126</v>
      </c>
    </row>
    <row r="16638" spans="1:15">
      <c r="A16638" t="s">
        <v>11</v>
      </c>
      <c r="B16638" t="s">
        <v>4927</v>
      </c>
      <c r="C16638" t="s">
        <v>12286</v>
      </c>
      <c r="D16638" t="s">
        <v>5006</v>
      </c>
      <c r="E16638" t="s">
        <v>150</v>
      </c>
      <c r="G16638" t="s">
        <v>8474</v>
      </c>
      <c r="H16638" t="s">
        <v>152</v>
      </c>
      <c r="I16638" s="1">
        <v>45505</v>
      </c>
      <c r="K16638" s="66">
        <v>0</v>
      </c>
      <c r="L16638" t="s">
        <v>92</v>
      </c>
      <c r="M16638" s="66">
        <v>22.16</v>
      </c>
      <c r="N16638" s="66">
        <v>0</v>
      </c>
      <c r="O16638" s="1" t="s">
        <v>13126</v>
      </c>
    </row>
    <row r="16639" spans="1:15">
      <c r="A16639" t="s">
        <v>11</v>
      </c>
      <c r="B16639" t="s">
        <v>4927</v>
      </c>
      <c r="C16639" t="s">
        <v>12286</v>
      </c>
      <c r="D16639" t="s">
        <v>5006</v>
      </c>
      <c r="E16639" t="s">
        <v>150</v>
      </c>
      <c r="G16639" t="s">
        <v>8474</v>
      </c>
      <c r="H16639" t="s">
        <v>152</v>
      </c>
      <c r="I16639" s="1">
        <v>45505</v>
      </c>
      <c r="K16639" s="66">
        <v>0</v>
      </c>
      <c r="L16639" t="s">
        <v>92</v>
      </c>
      <c r="M16639" s="66">
        <v>44.32</v>
      </c>
      <c r="N16639" s="66">
        <v>0</v>
      </c>
      <c r="O16639" s="1" t="s">
        <v>13126</v>
      </c>
    </row>
    <row r="16640" spans="1:15">
      <c r="A16640" t="s">
        <v>11</v>
      </c>
      <c r="B16640" t="s">
        <v>4927</v>
      </c>
      <c r="C16640" t="s">
        <v>12286</v>
      </c>
      <c r="D16640" t="s">
        <v>5006</v>
      </c>
      <c r="E16640" t="s">
        <v>150</v>
      </c>
      <c r="G16640" t="s">
        <v>8474</v>
      </c>
      <c r="H16640" t="s">
        <v>152</v>
      </c>
      <c r="I16640" s="1">
        <v>45505</v>
      </c>
      <c r="K16640" s="66">
        <v>0</v>
      </c>
      <c r="L16640" t="s">
        <v>92</v>
      </c>
      <c r="M16640" s="66">
        <v>44.32</v>
      </c>
      <c r="N16640" s="66">
        <v>0</v>
      </c>
      <c r="O16640" s="1" t="s">
        <v>13126</v>
      </c>
    </row>
    <row r="16641" spans="1:15">
      <c r="A16641" t="s">
        <v>11</v>
      </c>
      <c r="B16641" t="s">
        <v>4927</v>
      </c>
      <c r="C16641" t="s">
        <v>12286</v>
      </c>
      <c r="D16641" t="s">
        <v>5006</v>
      </c>
      <c r="E16641" t="s">
        <v>150</v>
      </c>
      <c r="G16641" t="s">
        <v>8474</v>
      </c>
      <c r="H16641" t="s">
        <v>152</v>
      </c>
      <c r="I16641" s="1">
        <v>45505</v>
      </c>
      <c r="K16641" s="66">
        <v>0</v>
      </c>
      <c r="L16641" t="s">
        <v>92</v>
      </c>
      <c r="M16641" s="66">
        <v>44.32</v>
      </c>
      <c r="N16641" s="66">
        <v>0</v>
      </c>
      <c r="O16641" s="1" t="s">
        <v>13126</v>
      </c>
    </row>
    <row r="16642" spans="1:15">
      <c r="A16642" t="s">
        <v>11</v>
      </c>
      <c r="B16642" t="s">
        <v>4927</v>
      </c>
      <c r="C16642" t="s">
        <v>12286</v>
      </c>
      <c r="D16642" t="s">
        <v>5006</v>
      </c>
      <c r="E16642" t="s">
        <v>150</v>
      </c>
      <c r="G16642" t="s">
        <v>8474</v>
      </c>
      <c r="H16642" t="s">
        <v>152</v>
      </c>
      <c r="I16642" s="1">
        <v>45505</v>
      </c>
      <c r="K16642" s="66">
        <v>0</v>
      </c>
      <c r="L16642" t="s">
        <v>92</v>
      </c>
      <c r="M16642" s="66">
        <v>44.32</v>
      </c>
      <c r="N16642" s="66">
        <v>0</v>
      </c>
      <c r="O16642" s="1" t="s">
        <v>13126</v>
      </c>
    </row>
    <row r="16643" spans="1:15">
      <c r="A16643" t="s">
        <v>11</v>
      </c>
      <c r="B16643" t="s">
        <v>4927</v>
      </c>
      <c r="C16643" t="s">
        <v>12286</v>
      </c>
      <c r="D16643" t="s">
        <v>5006</v>
      </c>
      <c r="E16643" t="s">
        <v>150</v>
      </c>
      <c r="G16643" t="s">
        <v>8474</v>
      </c>
      <c r="H16643" t="s">
        <v>152</v>
      </c>
      <c r="I16643" s="1">
        <v>45505</v>
      </c>
      <c r="K16643" s="66">
        <v>0</v>
      </c>
      <c r="L16643" t="s">
        <v>92</v>
      </c>
      <c r="M16643" s="66">
        <v>44.32</v>
      </c>
      <c r="N16643" s="66">
        <v>0</v>
      </c>
      <c r="O16643" s="1" t="s">
        <v>13126</v>
      </c>
    </row>
    <row r="16644" spans="1:15">
      <c r="A16644" t="s">
        <v>11</v>
      </c>
      <c r="B16644" t="s">
        <v>4927</v>
      </c>
      <c r="C16644" t="s">
        <v>12286</v>
      </c>
      <c r="D16644" t="s">
        <v>5006</v>
      </c>
      <c r="E16644" t="s">
        <v>150</v>
      </c>
      <c r="G16644" t="s">
        <v>8474</v>
      </c>
      <c r="H16644" t="s">
        <v>152</v>
      </c>
      <c r="I16644" s="1">
        <v>45505</v>
      </c>
      <c r="K16644" s="66">
        <v>0</v>
      </c>
      <c r="L16644" t="s">
        <v>92</v>
      </c>
      <c r="M16644" s="66">
        <v>44.32</v>
      </c>
      <c r="N16644" s="66">
        <v>0</v>
      </c>
      <c r="O16644" s="1" t="s">
        <v>13126</v>
      </c>
    </row>
    <row r="16645" spans="1:15">
      <c r="A16645" t="s">
        <v>11</v>
      </c>
      <c r="B16645" t="s">
        <v>4927</v>
      </c>
      <c r="C16645" t="s">
        <v>12286</v>
      </c>
      <c r="D16645" t="s">
        <v>5006</v>
      </c>
      <c r="E16645" t="s">
        <v>150</v>
      </c>
      <c r="G16645" t="s">
        <v>8474</v>
      </c>
      <c r="H16645" t="s">
        <v>152</v>
      </c>
      <c r="I16645" s="1">
        <v>45505</v>
      </c>
      <c r="K16645" s="66">
        <v>0</v>
      </c>
      <c r="L16645" t="s">
        <v>92</v>
      </c>
      <c r="M16645" s="66">
        <v>44.32</v>
      </c>
      <c r="N16645" s="66">
        <v>0</v>
      </c>
      <c r="O16645" s="1" t="s">
        <v>13126</v>
      </c>
    </row>
    <row r="16646" spans="1:15">
      <c r="A16646" t="s">
        <v>11</v>
      </c>
      <c r="B16646" t="s">
        <v>4927</v>
      </c>
      <c r="C16646" t="s">
        <v>12284</v>
      </c>
      <c r="D16646" t="s">
        <v>5006</v>
      </c>
      <c r="E16646" t="s">
        <v>150</v>
      </c>
      <c r="G16646" t="s">
        <v>8474</v>
      </c>
      <c r="H16646" t="s">
        <v>152</v>
      </c>
      <c r="I16646" s="1">
        <v>45505</v>
      </c>
      <c r="K16646" s="66">
        <v>0</v>
      </c>
      <c r="L16646" t="s">
        <v>92</v>
      </c>
      <c r="M16646" s="66">
        <v>44.32</v>
      </c>
      <c r="N16646" s="66">
        <v>0</v>
      </c>
      <c r="O16646" s="1" t="s">
        <v>13126</v>
      </c>
    </row>
    <row r="16647" spans="1:15">
      <c r="A16647" t="s">
        <v>11</v>
      </c>
      <c r="B16647" t="s">
        <v>4927</v>
      </c>
      <c r="C16647" t="s">
        <v>12284</v>
      </c>
      <c r="D16647" t="s">
        <v>5006</v>
      </c>
      <c r="E16647" t="s">
        <v>150</v>
      </c>
      <c r="G16647" t="s">
        <v>8474</v>
      </c>
      <c r="H16647" t="s">
        <v>152</v>
      </c>
      <c r="I16647" s="1">
        <v>45505</v>
      </c>
      <c r="K16647" s="66">
        <v>0</v>
      </c>
      <c r="L16647" t="s">
        <v>92</v>
      </c>
      <c r="M16647" s="66">
        <v>22.16</v>
      </c>
      <c r="N16647" s="66">
        <v>0</v>
      </c>
      <c r="O16647" s="1" t="s">
        <v>13126</v>
      </c>
    </row>
    <row r="16648" spans="1:15">
      <c r="A16648" t="s">
        <v>11</v>
      </c>
      <c r="B16648" t="s">
        <v>4927</v>
      </c>
      <c r="C16648" t="s">
        <v>12284</v>
      </c>
      <c r="D16648" t="s">
        <v>5006</v>
      </c>
      <c r="E16648" t="s">
        <v>150</v>
      </c>
      <c r="G16648" t="s">
        <v>8474</v>
      </c>
      <c r="H16648" t="s">
        <v>152</v>
      </c>
      <c r="I16648" s="1">
        <v>45505</v>
      </c>
      <c r="K16648" s="66">
        <v>0</v>
      </c>
      <c r="L16648" t="s">
        <v>92</v>
      </c>
      <c r="M16648" s="66">
        <v>44.32</v>
      </c>
      <c r="N16648" s="66">
        <v>0</v>
      </c>
      <c r="O16648" s="1" t="s">
        <v>13126</v>
      </c>
    </row>
    <row r="16649" spans="1:15">
      <c r="A16649" t="s">
        <v>11</v>
      </c>
      <c r="B16649" t="s">
        <v>4927</v>
      </c>
      <c r="C16649" t="s">
        <v>12284</v>
      </c>
      <c r="D16649" t="s">
        <v>5006</v>
      </c>
      <c r="E16649" t="s">
        <v>150</v>
      </c>
      <c r="G16649" t="s">
        <v>8474</v>
      </c>
      <c r="H16649" t="s">
        <v>152</v>
      </c>
      <c r="I16649" s="1">
        <v>45505</v>
      </c>
      <c r="K16649" s="66">
        <v>0</v>
      </c>
      <c r="L16649" t="s">
        <v>92</v>
      </c>
      <c r="M16649" s="66">
        <v>44.32</v>
      </c>
      <c r="N16649" s="66">
        <v>0</v>
      </c>
      <c r="O16649" s="1" t="s">
        <v>13126</v>
      </c>
    </row>
    <row r="16650" spans="1:15">
      <c r="A16650" t="s">
        <v>11</v>
      </c>
      <c r="B16650" t="s">
        <v>4927</v>
      </c>
      <c r="C16650" t="s">
        <v>12284</v>
      </c>
      <c r="D16650" t="s">
        <v>5006</v>
      </c>
      <c r="E16650" t="s">
        <v>150</v>
      </c>
      <c r="G16650" t="s">
        <v>8474</v>
      </c>
      <c r="H16650" t="s">
        <v>152</v>
      </c>
      <c r="I16650" s="1">
        <v>45505</v>
      </c>
      <c r="K16650" s="66">
        <v>0</v>
      </c>
      <c r="L16650" t="s">
        <v>92</v>
      </c>
      <c r="M16650" s="66">
        <v>22.16</v>
      </c>
      <c r="N16650" s="66">
        <v>0</v>
      </c>
      <c r="O16650" s="1" t="s">
        <v>13126</v>
      </c>
    </row>
    <row r="16651" spans="1:15">
      <c r="A16651" t="s">
        <v>11</v>
      </c>
      <c r="B16651" t="s">
        <v>4927</v>
      </c>
      <c r="C16651" t="s">
        <v>12284</v>
      </c>
      <c r="D16651" t="s">
        <v>5006</v>
      </c>
      <c r="E16651" t="s">
        <v>150</v>
      </c>
      <c r="G16651" t="s">
        <v>8474</v>
      </c>
      <c r="H16651" t="s">
        <v>152</v>
      </c>
      <c r="I16651" s="1">
        <v>45505</v>
      </c>
      <c r="K16651" s="66">
        <v>0</v>
      </c>
      <c r="L16651" t="s">
        <v>92</v>
      </c>
      <c r="M16651" s="66">
        <v>44.32</v>
      </c>
      <c r="N16651" s="66">
        <v>0</v>
      </c>
      <c r="O16651" s="1" t="s">
        <v>13126</v>
      </c>
    </row>
    <row r="16652" spans="1:15">
      <c r="A16652" t="s">
        <v>11</v>
      </c>
      <c r="B16652" t="s">
        <v>4927</v>
      </c>
      <c r="C16652" t="s">
        <v>12284</v>
      </c>
      <c r="D16652" t="s">
        <v>5006</v>
      </c>
      <c r="E16652" t="s">
        <v>150</v>
      </c>
      <c r="G16652" t="s">
        <v>8474</v>
      </c>
      <c r="H16652" t="s">
        <v>152</v>
      </c>
      <c r="I16652" s="1">
        <v>45505</v>
      </c>
      <c r="K16652" s="66">
        <v>0</v>
      </c>
      <c r="L16652" t="s">
        <v>92</v>
      </c>
      <c r="M16652" s="66">
        <v>44.32</v>
      </c>
      <c r="N16652" s="66">
        <v>0</v>
      </c>
      <c r="O16652" s="1" t="s">
        <v>13126</v>
      </c>
    </row>
    <row r="16653" spans="1:15">
      <c r="A16653" t="s">
        <v>11</v>
      </c>
      <c r="B16653" t="s">
        <v>4927</v>
      </c>
      <c r="C16653" t="s">
        <v>12284</v>
      </c>
      <c r="D16653" t="s">
        <v>5006</v>
      </c>
      <c r="E16653" t="s">
        <v>150</v>
      </c>
      <c r="G16653" t="s">
        <v>8474</v>
      </c>
      <c r="H16653" t="s">
        <v>152</v>
      </c>
      <c r="I16653" s="1">
        <v>45505</v>
      </c>
      <c r="K16653" s="66">
        <v>0</v>
      </c>
      <c r="L16653" t="s">
        <v>92</v>
      </c>
      <c r="M16653" s="66">
        <v>44.32</v>
      </c>
      <c r="N16653" s="66">
        <v>0</v>
      </c>
      <c r="O16653" s="1" t="s">
        <v>13126</v>
      </c>
    </row>
    <row r="16654" spans="1:15">
      <c r="A16654" t="s">
        <v>11</v>
      </c>
      <c r="B16654" t="s">
        <v>4927</v>
      </c>
      <c r="C16654" t="s">
        <v>12284</v>
      </c>
      <c r="D16654" t="s">
        <v>5006</v>
      </c>
      <c r="E16654" t="s">
        <v>150</v>
      </c>
      <c r="G16654" t="s">
        <v>8474</v>
      </c>
      <c r="H16654" t="s">
        <v>152</v>
      </c>
      <c r="I16654" s="1">
        <v>45505</v>
      </c>
      <c r="K16654" s="66">
        <v>0</v>
      </c>
      <c r="L16654" t="s">
        <v>92</v>
      </c>
      <c r="M16654" s="66">
        <v>105</v>
      </c>
      <c r="N16654" s="66">
        <v>0</v>
      </c>
      <c r="O16654" s="1" t="s">
        <v>13126</v>
      </c>
    </row>
    <row r="16655" spans="1:15">
      <c r="A16655" t="s">
        <v>11</v>
      </c>
      <c r="B16655" t="s">
        <v>4927</v>
      </c>
      <c r="C16655" t="s">
        <v>12284</v>
      </c>
      <c r="D16655" t="s">
        <v>5006</v>
      </c>
      <c r="E16655" t="s">
        <v>150</v>
      </c>
      <c r="G16655" t="s">
        <v>8474</v>
      </c>
      <c r="H16655" t="s">
        <v>152</v>
      </c>
      <c r="I16655" s="1">
        <v>45505</v>
      </c>
      <c r="K16655" s="66">
        <v>0</v>
      </c>
      <c r="L16655" t="s">
        <v>92</v>
      </c>
      <c r="M16655" s="66">
        <v>44.32</v>
      </c>
      <c r="N16655" s="66">
        <v>0</v>
      </c>
      <c r="O16655" s="1" t="s">
        <v>13126</v>
      </c>
    </row>
    <row r="16656" spans="1:15">
      <c r="A16656" t="s">
        <v>11</v>
      </c>
      <c r="B16656" t="s">
        <v>4927</v>
      </c>
      <c r="C16656" t="s">
        <v>12282</v>
      </c>
      <c r="D16656" t="s">
        <v>5006</v>
      </c>
      <c r="E16656" t="s">
        <v>150</v>
      </c>
      <c r="G16656" t="s">
        <v>8474</v>
      </c>
      <c r="H16656" t="s">
        <v>152</v>
      </c>
      <c r="I16656" s="1">
        <v>45505</v>
      </c>
      <c r="K16656" s="66">
        <v>0</v>
      </c>
      <c r="L16656" t="s">
        <v>92</v>
      </c>
      <c r="M16656" s="66">
        <v>105</v>
      </c>
      <c r="N16656" s="66">
        <v>0</v>
      </c>
      <c r="O16656" s="1" t="s">
        <v>13126</v>
      </c>
    </row>
    <row r="16657" spans="1:15">
      <c r="A16657" t="s">
        <v>11</v>
      </c>
      <c r="B16657" t="s">
        <v>4927</v>
      </c>
      <c r="C16657" t="s">
        <v>12284</v>
      </c>
      <c r="D16657" t="s">
        <v>5006</v>
      </c>
      <c r="E16657" t="s">
        <v>150</v>
      </c>
      <c r="G16657" t="s">
        <v>8474</v>
      </c>
      <c r="H16657" t="s">
        <v>152</v>
      </c>
      <c r="I16657" s="1">
        <v>45505</v>
      </c>
      <c r="K16657" s="66">
        <v>0</v>
      </c>
      <c r="L16657" t="s">
        <v>92</v>
      </c>
      <c r="M16657" s="66">
        <v>44.32</v>
      </c>
      <c r="N16657" s="66">
        <v>0</v>
      </c>
      <c r="O16657" s="1" t="s">
        <v>13126</v>
      </c>
    </row>
    <row r="16658" spans="1:15">
      <c r="A16658" t="s">
        <v>11</v>
      </c>
      <c r="B16658" t="s">
        <v>4927</v>
      </c>
      <c r="C16658" t="s">
        <v>12282</v>
      </c>
      <c r="D16658" t="s">
        <v>5006</v>
      </c>
      <c r="E16658" t="s">
        <v>150</v>
      </c>
      <c r="G16658" t="s">
        <v>8474</v>
      </c>
      <c r="H16658" t="s">
        <v>152</v>
      </c>
      <c r="I16658" s="1">
        <v>45505</v>
      </c>
      <c r="K16658" s="66">
        <v>0</v>
      </c>
      <c r="L16658" t="s">
        <v>92</v>
      </c>
      <c r="M16658" s="66">
        <v>44.32</v>
      </c>
      <c r="N16658" s="66">
        <v>0</v>
      </c>
      <c r="O16658" s="1" t="s">
        <v>13126</v>
      </c>
    </row>
    <row r="16659" spans="1:15">
      <c r="A16659" t="s">
        <v>11</v>
      </c>
      <c r="B16659" t="s">
        <v>4927</v>
      </c>
      <c r="C16659" t="s">
        <v>12282</v>
      </c>
      <c r="D16659" t="s">
        <v>5006</v>
      </c>
      <c r="E16659" t="s">
        <v>150</v>
      </c>
      <c r="G16659" t="s">
        <v>8474</v>
      </c>
      <c r="H16659" t="s">
        <v>152</v>
      </c>
      <c r="I16659" s="1">
        <v>45505</v>
      </c>
      <c r="K16659" s="66">
        <v>0</v>
      </c>
      <c r="L16659" t="s">
        <v>92</v>
      </c>
      <c r="M16659" s="66">
        <v>105</v>
      </c>
      <c r="N16659" s="66">
        <v>0</v>
      </c>
      <c r="O16659" s="1" t="s">
        <v>13126</v>
      </c>
    </row>
    <row r="16660" spans="1:15">
      <c r="A16660" t="s">
        <v>11</v>
      </c>
      <c r="B16660" t="s">
        <v>4927</v>
      </c>
      <c r="C16660" t="s">
        <v>12284</v>
      </c>
      <c r="D16660" t="s">
        <v>5006</v>
      </c>
      <c r="E16660" t="s">
        <v>150</v>
      </c>
      <c r="G16660" t="s">
        <v>8474</v>
      </c>
      <c r="H16660" t="s">
        <v>152</v>
      </c>
      <c r="I16660" s="1">
        <v>45505</v>
      </c>
      <c r="K16660" s="66">
        <v>0</v>
      </c>
      <c r="L16660" t="s">
        <v>92</v>
      </c>
      <c r="M16660" s="66">
        <v>44.32</v>
      </c>
      <c r="N16660" s="66">
        <v>0</v>
      </c>
      <c r="O16660" s="1" t="s">
        <v>13126</v>
      </c>
    </row>
    <row r="16661" spans="1:15">
      <c r="A16661" t="s">
        <v>11</v>
      </c>
      <c r="B16661" t="s">
        <v>4927</v>
      </c>
      <c r="C16661" t="s">
        <v>12282</v>
      </c>
      <c r="D16661" t="s">
        <v>5006</v>
      </c>
      <c r="E16661" t="s">
        <v>150</v>
      </c>
      <c r="G16661" t="s">
        <v>8474</v>
      </c>
      <c r="H16661" t="s">
        <v>152</v>
      </c>
      <c r="I16661" s="1">
        <v>45505</v>
      </c>
      <c r="K16661" s="66">
        <v>0</v>
      </c>
      <c r="L16661" t="s">
        <v>92</v>
      </c>
      <c r="M16661" s="66">
        <v>44.32</v>
      </c>
      <c r="N16661" s="66">
        <v>0</v>
      </c>
      <c r="O16661" s="1" t="s">
        <v>13126</v>
      </c>
    </row>
    <row r="16662" spans="1:15">
      <c r="A16662" t="s">
        <v>11</v>
      </c>
      <c r="B16662" t="s">
        <v>4927</v>
      </c>
      <c r="C16662" t="s">
        <v>12282</v>
      </c>
      <c r="D16662" t="s">
        <v>5006</v>
      </c>
      <c r="E16662" t="s">
        <v>150</v>
      </c>
      <c r="G16662" t="s">
        <v>8474</v>
      </c>
      <c r="H16662" t="s">
        <v>152</v>
      </c>
      <c r="I16662" s="1">
        <v>45505</v>
      </c>
      <c r="K16662" s="66">
        <v>0</v>
      </c>
      <c r="L16662" t="s">
        <v>92</v>
      </c>
      <c r="M16662" s="66">
        <v>105</v>
      </c>
      <c r="N16662" s="66">
        <v>0</v>
      </c>
      <c r="O16662" s="1" t="s">
        <v>13126</v>
      </c>
    </row>
    <row r="16663" spans="1:15">
      <c r="A16663" t="s">
        <v>11</v>
      </c>
      <c r="B16663" t="s">
        <v>4927</v>
      </c>
      <c r="C16663" t="s">
        <v>12282</v>
      </c>
      <c r="D16663" t="s">
        <v>5006</v>
      </c>
      <c r="E16663" t="s">
        <v>150</v>
      </c>
      <c r="G16663" t="s">
        <v>8474</v>
      </c>
      <c r="H16663" t="s">
        <v>152</v>
      </c>
      <c r="I16663" s="1">
        <v>45505</v>
      </c>
      <c r="K16663" s="66">
        <v>0</v>
      </c>
      <c r="L16663" t="s">
        <v>92</v>
      </c>
      <c r="M16663" s="66">
        <v>44.32</v>
      </c>
      <c r="N16663" s="66">
        <v>0</v>
      </c>
      <c r="O16663" s="1" t="s">
        <v>13126</v>
      </c>
    </row>
    <row r="16664" spans="1:15">
      <c r="A16664" t="s">
        <v>11</v>
      </c>
      <c r="B16664" t="s">
        <v>4927</v>
      </c>
      <c r="C16664" t="s">
        <v>12282</v>
      </c>
      <c r="D16664" t="s">
        <v>5006</v>
      </c>
      <c r="E16664" t="s">
        <v>150</v>
      </c>
      <c r="G16664" t="s">
        <v>8474</v>
      </c>
      <c r="H16664" t="s">
        <v>152</v>
      </c>
      <c r="I16664" s="1">
        <v>45505</v>
      </c>
      <c r="K16664" s="66">
        <v>0</v>
      </c>
      <c r="L16664" t="s">
        <v>92</v>
      </c>
      <c r="M16664" s="66">
        <v>44.32</v>
      </c>
      <c r="N16664" s="66">
        <v>0</v>
      </c>
      <c r="O16664" s="1" t="s">
        <v>13126</v>
      </c>
    </row>
    <row r="16665" spans="1:15">
      <c r="A16665" t="s">
        <v>11</v>
      </c>
      <c r="B16665" t="s">
        <v>4927</v>
      </c>
      <c r="C16665" t="s">
        <v>12282</v>
      </c>
      <c r="D16665" t="s">
        <v>5006</v>
      </c>
      <c r="E16665" t="s">
        <v>150</v>
      </c>
      <c r="G16665" t="s">
        <v>8474</v>
      </c>
      <c r="H16665" t="s">
        <v>152</v>
      </c>
      <c r="I16665" s="1">
        <v>45505</v>
      </c>
      <c r="K16665" s="66">
        <v>0</v>
      </c>
      <c r="L16665" t="s">
        <v>92</v>
      </c>
      <c r="M16665" s="66">
        <v>44.32</v>
      </c>
      <c r="N16665" s="66">
        <v>0</v>
      </c>
      <c r="O16665" s="1" t="s">
        <v>13126</v>
      </c>
    </row>
    <row r="16666" spans="1:15">
      <c r="A16666" t="s">
        <v>11</v>
      </c>
      <c r="B16666" t="s">
        <v>4927</v>
      </c>
      <c r="C16666" t="s">
        <v>12282</v>
      </c>
      <c r="D16666" t="s">
        <v>5006</v>
      </c>
      <c r="E16666" t="s">
        <v>150</v>
      </c>
      <c r="G16666" t="s">
        <v>8474</v>
      </c>
      <c r="H16666" t="s">
        <v>152</v>
      </c>
      <c r="I16666" s="1">
        <v>45505</v>
      </c>
      <c r="K16666" s="66">
        <v>0</v>
      </c>
      <c r="L16666" t="s">
        <v>92</v>
      </c>
      <c r="M16666" s="66">
        <v>105</v>
      </c>
      <c r="N16666" s="66">
        <v>0</v>
      </c>
      <c r="O16666" s="1" t="s">
        <v>13126</v>
      </c>
    </row>
    <row r="16667" spans="1:15">
      <c r="A16667" t="s">
        <v>11</v>
      </c>
      <c r="B16667" t="s">
        <v>4927</v>
      </c>
      <c r="C16667" t="s">
        <v>12282</v>
      </c>
      <c r="D16667" t="s">
        <v>5006</v>
      </c>
      <c r="E16667" t="s">
        <v>150</v>
      </c>
      <c r="G16667" t="s">
        <v>8474</v>
      </c>
      <c r="H16667" t="s">
        <v>152</v>
      </c>
      <c r="I16667" s="1">
        <v>45505</v>
      </c>
      <c r="K16667" s="66">
        <v>0</v>
      </c>
      <c r="L16667" t="s">
        <v>92</v>
      </c>
      <c r="M16667" s="66">
        <v>44.32</v>
      </c>
      <c r="N16667" s="66">
        <v>0</v>
      </c>
      <c r="O16667" s="1" t="s">
        <v>13126</v>
      </c>
    </row>
    <row r="16668" spans="1:15">
      <c r="A16668" t="s">
        <v>11</v>
      </c>
      <c r="B16668" t="s">
        <v>4927</v>
      </c>
      <c r="C16668" t="s">
        <v>12291</v>
      </c>
      <c r="D16668" t="s">
        <v>5006</v>
      </c>
      <c r="E16668" t="s">
        <v>150</v>
      </c>
      <c r="G16668" t="s">
        <v>8474</v>
      </c>
      <c r="H16668" t="s">
        <v>152</v>
      </c>
      <c r="I16668" s="1">
        <v>45505</v>
      </c>
      <c r="K16668" s="66">
        <v>0</v>
      </c>
      <c r="L16668" t="s">
        <v>92</v>
      </c>
      <c r="M16668" s="66">
        <v>11.08</v>
      </c>
      <c r="N16668" s="66">
        <v>0</v>
      </c>
      <c r="O16668" s="1" t="s">
        <v>13126</v>
      </c>
    </row>
    <row r="16669" spans="1:15">
      <c r="A16669" t="s">
        <v>11</v>
      </c>
      <c r="B16669" t="s">
        <v>4927</v>
      </c>
      <c r="C16669" t="s">
        <v>12292</v>
      </c>
      <c r="D16669" t="s">
        <v>5006</v>
      </c>
      <c r="E16669" t="s">
        <v>150</v>
      </c>
      <c r="G16669" t="s">
        <v>8474</v>
      </c>
      <c r="H16669" t="s">
        <v>152</v>
      </c>
      <c r="I16669" s="1">
        <v>45505</v>
      </c>
      <c r="K16669" s="66">
        <v>0</v>
      </c>
      <c r="L16669" t="s">
        <v>92</v>
      </c>
      <c r="M16669" s="66">
        <v>105</v>
      </c>
      <c r="N16669" s="66">
        <v>0</v>
      </c>
      <c r="O16669" s="1" t="s">
        <v>13126</v>
      </c>
    </row>
    <row r="16670" spans="1:15">
      <c r="A16670" t="s">
        <v>11</v>
      </c>
      <c r="B16670" t="s">
        <v>4927</v>
      </c>
      <c r="C16670" t="s">
        <v>12292</v>
      </c>
      <c r="D16670" t="s">
        <v>5006</v>
      </c>
      <c r="E16670" t="s">
        <v>150</v>
      </c>
      <c r="G16670" t="s">
        <v>8474</v>
      </c>
      <c r="H16670" t="s">
        <v>152</v>
      </c>
      <c r="I16670" s="1">
        <v>45505</v>
      </c>
      <c r="K16670" s="66">
        <v>0</v>
      </c>
      <c r="L16670" t="s">
        <v>92</v>
      </c>
      <c r="M16670" s="66">
        <v>105</v>
      </c>
      <c r="N16670" s="66">
        <v>0</v>
      </c>
      <c r="O16670" s="1" t="s">
        <v>13126</v>
      </c>
    </row>
    <row r="16671" spans="1:15">
      <c r="A16671" t="s">
        <v>11</v>
      </c>
      <c r="B16671" t="s">
        <v>4927</v>
      </c>
      <c r="C16671" t="s">
        <v>12292</v>
      </c>
      <c r="D16671" t="s">
        <v>5006</v>
      </c>
      <c r="E16671" t="s">
        <v>150</v>
      </c>
      <c r="G16671" t="s">
        <v>8474</v>
      </c>
      <c r="H16671" t="s">
        <v>152</v>
      </c>
      <c r="I16671" s="1">
        <v>45505</v>
      </c>
      <c r="K16671" s="66">
        <v>0</v>
      </c>
      <c r="L16671" t="s">
        <v>92</v>
      </c>
      <c r="M16671" s="66">
        <v>52.5</v>
      </c>
      <c r="N16671" s="66">
        <v>0</v>
      </c>
      <c r="O16671" s="1" t="s">
        <v>13126</v>
      </c>
    </row>
    <row r="16672" spans="1:15">
      <c r="A16672" t="s">
        <v>11</v>
      </c>
      <c r="B16672" t="s">
        <v>4927</v>
      </c>
      <c r="C16672" t="s">
        <v>12292</v>
      </c>
      <c r="D16672" t="s">
        <v>5006</v>
      </c>
      <c r="E16672" t="s">
        <v>150</v>
      </c>
      <c r="G16672" t="s">
        <v>8474</v>
      </c>
      <c r="H16672" t="s">
        <v>152</v>
      </c>
      <c r="I16672" s="1">
        <v>45505</v>
      </c>
      <c r="K16672" s="66">
        <v>0</v>
      </c>
      <c r="L16672" t="s">
        <v>92</v>
      </c>
      <c r="M16672" s="66">
        <v>105</v>
      </c>
      <c r="N16672" s="66">
        <v>0</v>
      </c>
      <c r="O16672" s="1" t="s">
        <v>13126</v>
      </c>
    </row>
    <row r="16673" spans="1:15">
      <c r="A16673" t="s">
        <v>11</v>
      </c>
      <c r="B16673" t="s">
        <v>4927</v>
      </c>
      <c r="C16673" t="s">
        <v>12292</v>
      </c>
      <c r="D16673" t="s">
        <v>5006</v>
      </c>
      <c r="E16673" t="s">
        <v>150</v>
      </c>
      <c r="G16673" t="s">
        <v>8474</v>
      </c>
      <c r="H16673" t="s">
        <v>152</v>
      </c>
      <c r="I16673" s="1">
        <v>45505</v>
      </c>
      <c r="K16673" s="66">
        <v>0</v>
      </c>
      <c r="L16673" t="s">
        <v>92</v>
      </c>
      <c r="M16673" s="66">
        <v>52.5</v>
      </c>
      <c r="N16673" s="66">
        <v>0</v>
      </c>
      <c r="O16673" s="1" t="s">
        <v>13126</v>
      </c>
    </row>
    <row r="16674" spans="1:15">
      <c r="A16674" t="s">
        <v>11</v>
      </c>
      <c r="B16674" t="s">
        <v>4927</v>
      </c>
      <c r="C16674" t="s">
        <v>12292</v>
      </c>
      <c r="D16674" t="s">
        <v>5006</v>
      </c>
      <c r="E16674" t="s">
        <v>150</v>
      </c>
      <c r="G16674" t="s">
        <v>8474</v>
      </c>
      <c r="H16674" t="s">
        <v>152</v>
      </c>
      <c r="I16674" s="1">
        <v>45505</v>
      </c>
      <c r="K16674" s="66">
        <v>0</v>
      </c>
      <c r="L16674" t="s">
        <v>92</v>
      </c>
      <c r="M16674" s="66">
        <v>105</v>
      </c>
      <c r="N16674" s="66">
        <v>0</v>
      </c>
      <c r="O16674" s="1" t="s">
        <v>13126</v>
      </c>
    </row>
    <row r="16675" spans="1:15">
      <c r="A16675" t="s">
        <v>11</v>
      </c>
      <c r="B16675" t="s">
        <v>4927</v>
      </c>
      <c r="C16675" t="s">
        <v>12292</v>
      </c>
      <c r="D16675" t="s">
        <v>5006</v>
      </c>
      <c r="E16675" t="s">
        <v>150</v>
      </c>
      <c r="G16675" t="s">
        <v>8474</v>
      </c>
      <c r="H16675" t="s">
        <v>152</v>
      </c>
      <c r="I16675" s="1">
        <v>45505</v>
      </c>
      <c r="K16675" s="66">
        <v>0</v>
      </c>
      <c r="L16675" t="s">
        <v>92</v>
      </c>
      <c r="M16675" s="66">
        <v>105</v>
      </c>
      <c r="N16675" s="66">
        <v>0</v>
      </c>
      <c r="O16675" s="1" t="s">
        <v>13126</v>
      </c>
    </row>
    <row r="16676" spans="1:15">
      <c r="A16676" t="s">
        <v>11</v>
      </c>
      <c r="B16676" t="s">
        <v>4927</v>
      </c>
      <c r="C16676" t="s">
        <v>12292</v>
      </c>
      <c r="D16676" t="s">
        <v>5006</v>
      </c>
      <c r="E16676" t="s">
        <v>150</v>
      </c>
      <c r="G16676" t="s">
        <v>8474</v>
      </c>
      <c r="H16676" t="s">
        <v>152</v>
      </c>
      <c r="I16676" s="1">
        <v>45505</v>
      </c>
      <c r="K16676" s="66">
        <v>0</v>
      </c>
      <c r="L16676" t="s">
        <v>92</v>
      </c>
      <c r="M16676" s="66">
        <v>52.5</v>
      </c>
      <c r="N16676" s="66">
        <v>0</v>
      </c>
      <c r="O16676" s="1" t="s">
        <v>13126</v>
      </c>
    </row>
    <row r="16677" spans="1:15">
      <c r="A16677" t="s">
        <v>11</v>
      </c>
      <c r="B16677" t="s">
        <v>4927</v>
      </c>
      <c r="C16677" t="s">
        <v>12292</v>
      </c>
      <c r="D16677" t="s">
        <v>5006</v>
      </c>
      <c r="E16677" t="s">
        <v>150</v>
      </c>
      <c r="G16677" t="s">
        <v>8474</v>
      </c>
      <c r="H16677" t="s">
        <v>152</v>
      </c>
      <c r="I16677" s="1">
        <v>45505</v>
      </c>
      <c r="K16677" s="66">
        <v>0</v>
      </c>
      <c r="L16677" t="s">
        <v>92</v>
      </c>
      <c r="M16677" s="66">
        <v>105</v>
      </c>
      <c r="N16677" s="66">
        <v>0</v>
      </c>
      <c r="O16677" s="1" t="s">
        <v>13126</v>
      </c>
    </row>
    <row r="16678" spans="1:15">
      <c r="A16678" t="s">
        <v>11</v>
      </c>
      <c r="B16678" t="s">
        <v>4927</v>
      </c>
      <c r="C16678" t="s">
        <v>12292</v>
      </c>
      <c r="D16678" t="s">
        <v>5006</v>
      </c>
      <c r="E16678" t="s">
        <v>150</v>
      </c>
      <c r="G16678" t="s">
        <v>8474</v>
      </c>
      <c r="H16678" t="s">
        <v>152</v>
      </c>
      <c r="I16678" s="1">
        <v>45505</v>
      </c>
      <c r="K16678" s="66">
        <v>0</v>
      </c>
      <c r="L16678" t="s">
        <v>92</v>
      </c>
      <c r="M16678" s="66">
        <v>105</v>
      </c>
      <c r="N16678" s="66">
        <v>0</v>
      </c>
      <c r="O16678" s="1" t="s">
        <v>13126</v>
      </c>
    </row>
    <row r="16679" spans="1:15">
      <c r="A16679" t="s">
        <v>11</v>
      </c>
      <c r="B16679" t="s">
        <v>4927</v>
      </c>
      <c r="C16679" t="s">
        <v>12292</v>
      </c>
      <c r="D16679" t="s">
        <v>5006</v>
      </c>
      <c r="E16679" t="s">
        <v>150</v>
      </c>
      <c r="G16679" t="s">
        <v>8474</v>
      </c>
      <c r="H16679" t="s">
        <v>152</v>
      </c>
      <c r="I16679" s="1">
        <v>45505</v>
      </c>
      <c r="K16679" s="66">
        <v>0</v>
      </c>
      <c r="L16679" t="s">
        <v>92</v>
      </c>
      <c r="M16679" s="66">
        <v>105</v>
      </c>
      <c r="N16679" s="66">
        <v>0</v>
      </c>
      <c r="O16679" s="1" t="s">
        <v>13126</v>
      </c>
    </row>
    <row r="16680" spans="1:15">
      <c r="A16680" t="s">
        <v>11</v>
      </c>
      <c r="B16680" t="s">
        <v>4927</v>
      </c>
      <c r="C16680" t="s">
        <v>12293</v>
      </c>
      <c r="D16680" t="s">
        <v>5006</v>
      </c>
      <c r="E16680" t="s">
        <v>150</v>
      </c>
      <c r="G16680" t="s">
        <v>8474</v>
      </c>
      <c r="H16680" t="s">
        <v>152</v>
      </c>
      <c r="I16680" s="1">
        <v>45505</v>
      </c>
      <c r="K16680" s="66">
        <v>0</v>
      </c>
      <c r="L16680" t="s">
        <v>92</v>
      </c>
      <c r="M16680" s="66">
        <v>105</v>
      </c>
      <c r="N16680" s="66">
        <v>0</v>
      </c>
      <c r="O16680" s="1" t="s">
        <v>13126</v>
      </c>
    </row>
    <row r="16681" spans="1:15">
      <c r="A16681" t="s">
        <v>11</v>
      </c>
      <c r="B16681" t="s">
        <v>4927</v>
      </c>
      <c r="C16681" t="s">
        <v>12293</v>
      </c>
      <c r="D16681" t="s">
        <v>5006</v>
      </c>
      <c r="E16681" t="s">
        <v>150</v>
      </c>
      <c r="G16681" t="s">
        <v>8474</v>
      </c>
      <c r="H16681" t="s">
        <v>152</v>
      </c>
      <c r="I16681" s="1">
        <v>45505</v>
      </c>
      <c r="K16681" s="66">
        <v>0</v>
      </c>
      <c r="L16681" t="s">
        <v>92</v>
      </c>
      <c r="M16681" s="66">
        <v>44.32</v>
      </c>
      <c r="N16681" s="66">
        <v>0</v>
      </c>
      <c r="O16681" s="1" t="s">
        <v>13126</v>
      </c>
    </row>
    <row r="16682" spans="1:15">
      <c r="A16682" t="s">
        <v>11</v>
      </c>
      <c r="B16682" t="s">
        <v>4927</v>
      </c>
      <c r="C16682" t="s">
        <v>12293</v>
      </c>
      <c r="D16682" t="s">
        <v>5006</v>
      </c>
      <c r="E16682" t="s">
        <v>150</v>
      </c>
      <c r="G16682" t="s">
        <v>8474</v>
      </c>
      <c r="H16682" t="s">
        <v>152</v>
      </c>
      <c r="I16682" s="1">
        <v>45505</v>
      </c>
      <c r="K16682" s="66">
        <v>0</v>
      </c>
      <c r="L16682" t="s">
        <v>92</v>
      </c>
      <c r="M16682" s="66">
        <v>44.32</v>
      </c>
      <c r="N16682" s="66">
        <v>0</v>
      </c>
      <c r="O16682" s="1" t="s">
        <v>13126</v>
      </c>
    </row>
    <row r="16683" spans="1:15">
      <c r="A16683" t="s">
        <v>11</v>
      </c>
      <c r="B16683" t="s">
        <v>4927</v>
      </c>
      <c r="C16683" t="s">
        <v>12293</v>
      </c>
      <c r="D16683" t="s">
        <v>5006</v>
      </c>
      <c r="E16683" t="s">
        <v>150</v>
      </c>
      <c r="G16683" t="s">
        <v>8474</v>
      </c>
      <c r="H16683" t="s">
        <v>152</v>
      </c>
      <c r="I16683" s="1">
        <v>45505</v>
      </c>
      <c r="K16683" s="66">
        <v>0</v>
      </c>
      <c r="L16683" t="s">
        <v>92</v>
      </c>
      <c r="M16683" s="66">
        <v>44.32</v>
      </c>
      <c r="N16683" s="66">
        <v>0</v>
      </c>
      <c r="O16683" s="1" t="s">
        <v>13126</v>
      </c>
    </row>
    <row r="16684" spans="1:15">
      <c r="A16684" t="s">
        <v>11</v>
      </c>
      <c r="B16684" t="s">
        <v>4927</v>
      </c>
      <c r="C16684" t="s">
        <v>12293</v>
      </c>
      <c r="D16684" t="s">
        <v>5006</v>
      </c>
      <c r="E16684" t="s">
        <v>150</v>
      </c>
      <c r="G16684" t="s">
        <v>8474</v>
      </c>
      <c r="H16684" t="s">
        <v>152</v>
      </c>
      <c r="I16684" s="1">
        <v>45505</v>
      </c>
      <c r="K16684" s="66">
        <v>0</v>
      </c>
      <c r="L16684" t="s">
        <v>92</v>
      </c>
      <c r="M16684" s="66">
        <v>44.32</v>
      </c>
      <c r="N16684" s="66">
        <v>0</v>
      </c>
      <c r="O16684" s="1" t="s">
        <v>13126</v>
      </c>
    </row>
    <row r="16685" spans="1:15">
      <c r="A16685" t="s">
        <v>11</v>
      </c>
      <c r="B16685" t="s">
        <v>4927</v>
      </c>
      <c r="C16685" t="s">
        <v>12293</v>
      </c>
      <c r="D16685" t="s">
        <v>5006</v>
      </c>
      <c r="E16685" t="s">
        <v>150</v>
      </c>
      <c r="G16685" t="s">
        <v>8474</v>
      </c>
      <c r="H16685" t="s">
        <v>152</v>
      </c>
      <c r="I16685" s="1">
        <v>45505</v>
      </c>
      <c r="K16685" s="66">
        <v>0</v>
      </c>
      <c r="L16685" t="s">
        <v>92</v>
      </c>
      <c r="M16685" s="66">
        <v>105</v>
      </c>
      <c r="N16685" s="66">
        <v>0</v>
      </c>
      <c r="O16685" s="1" t="s">
        <v>13126</v>
      </c>
    </row>
    <row r="16686" spans="1:15">
      <c r="A16686" t="s">
        <v>11</v>
      </c>
      <c r="B16686" t="s">
        <v>4927</v>
      </c>
      <c r="C16686" t="s">
        <v>12293</v>
      </c>
      <c r="D16686" t="s">
        <v>5006</v>
      </c>
      <c r="E16686" t="s">
        <v>150</v>
      </c>
      <c r="G16686" t="s">
        <v>8474</v>
      </c>
      <c r="H16686" t="s">
        <v>152</v>
      </c>
      <c r="I16686" s="1">
        <v>45505</v>
      </c>
      <c r="K16686" s="66">
        <v>0</v>
      </c>
      <c r="L16686" t="s">
        <v>92</v>
      </c>
      <c r="M16686" s="66">
        <v>44.32</v>
      </c>
      <c r="N16686" s="66">
        <v>0</v>
      </c>
      <c r="O16686" s="1" t="s">
        <v>13126</v>
      </c>
    </row>
    <row r="16687" spans="1:15">
      <c r="A16687" t="s">
        <v>11</v>
      </c>
      <c r="B16687" t="s">
        <v>4927</v>
      </c>
      <c r="C16687" t="s">
        <v>12293</v>
      </c>
      <c r="D16687" t="s">
        <v>5006</v>
      </c>
      <c r="E16687" t="s">
        <v>150</v>
      </c>
      <c r="G16687" t="s">
        <v>8474</v>
      </c>
      <c r="H16687" t="s">
        <v>152</v>
      </c>
      <c r="I16687" s="1">
        <v>45505</v>
      </c>
      <c r="K16687" s="66">
        <v>0</v>
      </c>
      <c r="L16687" t="s">
        <v>92</v>
      </c>
      <c r="M16687" s="66">
        <v>22.16</v>
      </c>
      <c r="N16687" s="66">
        <v>0</v>
      </c>
      <c r="O16687" s="1" t="s">
        <v>13126</v>
      </c>
    </row>
    <row r="16688" spans="1:15">
      <c r="A16688" t="s">
        <v>11</v>
      </c>
      <c r="B16688" t="s">
        <v>4927</v>
      </c>
      <c r="C16688" t="s">
        <v>12293</v>
      </c>
      <c r="D16688" t="s">
        <v>5006</v>
      </c>
      <c r="E16688" t="s">
        <v>150</v>
      </c>
      <c r="G16688" t="s">
        <v>8474</v>
      </c>
      <c r="H16688" t="s">
        <v>152</v>
      </c>
      <c r="I16688" s="1">
        <v>45505</v>
      </c>
      <c r="K16688" s="66">
        <v>0</v>
      </c>
      <c r="L16688" t="s">
        <v>92</v>
      </c>
      <c r="M16688" s="66">
        <v>22.16</v>
      </c>
      <c r="N16688" s="66">
        <v>0</v>
      </c>
      <c r="O16688" s="1" t="s">
        <v>13126</v>
      </c>
    </row>
    <row r="16689" spans="1:15">
      <c r="A16689" t="s">
        <v>11</v>
      </c>
      <c r="B16689" t="s">
        <v>4927</v>
      </c>
      <c r="C16689" t="s">
        <v>12293</v>
      </c>
      <c r="D16689" t="s">
        <v>5006</v>
      </c>
      <c r="E16689" t="s">
        <v>150</v>
      </c>
      <c r="G16689" t="s">
        <v>8474</v>
      </c>
      <c r="H16689" t="s">
        <v>152</v>
      </c>
      <c r="I16689" s="1">
        <v>45505</v>
      </c>
      <c r="K16689" s="66">
        <v>0</v>
      </c>
      <c r="L16689" t="s">
        <v>92</v>
      </c>
      <c r="M16689" s="66">
        <v>44.32</v>
      </c>
      <c r="N16689" s="66">
        <v>0</v>
      </c>
      <c r="O16689" s="1" t="s">
        <v>13126</v>
      </c>
    </row>
    <row r="16690" spans="1:15">
      <c r="A16690" t="s">
        <v>11</v>
      </c>
      <c r="B16690" t="s">
        <v>4927</v>
      </c>
      <c r="C16690" t="s">
        <v>12294</v>
      </c>
      <c r="D16690" t="s">
        <v>5006</v>
      </c>
      <c r="E16690" t="s">
        <v>150</v>
      </c>
      <c r="G16690" t="s">
        <v>8474</v>
      </c>
      <c r="H16690" t="s">
        <v>152</v>
      </c>
      <c r="I16690" s="1">
        <v>45505</v>
      </c>
      <c r="K16690" s="66">
        <v>0</v>
      </c>
      <c r="L16690" t="s">
        <v>92</v>
      </c>
      <c r="M16690" s="66">
        <v>44.32</v>
      </c>
      <c r="N16690" s="66">
        <v>0</v>
      </c>
      <c r="O16690" s="1" t="s">
        <v>13126</v>
      </c>
    </row>
    <row r="16691" spans="1:15">
      <c r="A16691" t="s">
        <v>11</v>
      </c>
      <c r="B16691" t="s">
        <v>4927</v>
      </c>
      <c r="C16691" t="s">
        <v>12294</v>
      </c>
      <c r="D16691" t="s">
        <v>5006</v>
      </c>
      <c r="E16691" t="s">
        <v>150</v>
      </c>
      <c r="G16691" t="s">
        <v>8474</v>
      </c>
      <c r="H16691" t="s">
        <v>152</v>
      </c>
      <c r="I16691" s="1">
        <v>45505</v>
      </c>
      <c r="K16691" s="66">
        <v>0</v>
      </c>
      <c r="L16691" t="s">
        <v>92</v>
      </c>
      <c r="M16691" s="66">
        <v>44.32</v>
      </c>
      <c r="N16691" s="66">
        <v>0</v>
      </c>
      <c r="O16691" s="1" t="s">
        <v>13126</v>
      </c>
    </row>
    <row r="16692" spans="1:15">
      <c r="A16692" t="s">
        <v>11</v>
      </c>
      <c r="B16692" t="s">
        <v>4927</v>
      </c>
      <c r="C16692" t="s">
        <v>12294</v>
      </c>
      <c r="D16692" t="s">
        <v>5006</v>
      </c>
      <c r="E16692" t="s">
        <v>150</v>
      </c>
      <c r="G16692" t="s">
        <v>8474</v>
      </c>
      <c r="H16692" t="s">
        <v>152</v>
      </c>
      <c r="I16692" s="1">
        <v>45505</v>
      </c>
      <c r="K16692" s="66">
        <v>0</v>
      </c>
      <c r="L16692" t="s">
        <v>92</v>
      </c>
      <c r="M16692" s="66">
        <v>44.32</v>
      </c>
      <c r="N16692" s="66">
        <v>0</v>
      </c>
      <c r="O16692" s="1" t="s">
        <v>13126</v>
      </c>
    </row>
    <row r="16693" spans="1:15">
      <c r="A16693" t="s">
        <v>11</v>
      </c>
      <c r="B16693" t="s">
        <v>4927</v>
      </c>
      <c r="C16693" t="s">
        <v>12294</v>
      </c>
      <c r="D16693" t="s">
        <v>5006</v>
      </c>
      <c r="E16693" t="s">
        <v>150</v>
      </c>
      <c r="G16693" t="s">
        <v>8474</v>
      </c>
      <c r="H16693" t="s">
        <v>152</v>
      </c>
      <c r="I16693" s="1">
        <v>45505</v>
      </c>
      <c r="K16693" s="66">
        <v>0</v>
      </c>
      <c r="L16693" t="s">
        <v>92</v>
      </c>
      <c r="M16693" s="66">
        <v>44.32</v>
      </c>
      <c r="N16693" s="66">
        <v>0</v>
      </c>
      <c r="O16693" s="1" t="s">
        <v>13126</v>
      </c>
    </row>
    <row r="16694" spans="1:15">
      <c r="A16694" t="s">
        <v>11</v>
      </c>
      <c r="B16694" t="s">
        <v>4927</v>
      </c>
      <c r="C16694" t="s">
        <v>12295</v>
      </c>
      <c r="D16694" t="s">
        <v>5006</v>
      </c>
      <c r="E16694" t="s">
        <v>150</v>
      </c>
      <c r="G16694" t="s">
        <v>8474</v>
      </c>
      <c r="H16694" t="s">
        <v>152</v>
      </c>
      <c r="I16694" s="1">
        <v>45505</v>
      </c>
      <c r="K16694" s="66">
        <v>0</v>
      </c>
      <c r="L16694" t="s">
        <v>92</v>
      </c>
      <c r="M16694" s="66">
        <v>22.17</v>
      </c>
      <c r="N16694" s="66">
        <v>0</v>
      </c>
      <c r="O16694" s="1" t="s">
        <v>13126</v>
      </c>
    </row>
    <row r="16695" spans="1:15">
      <c r="A16695" t="s">
        <v>11</v>
      </c>
      <c r="B16695" t="s">
        <v>4927</v>
      </c>
      <c r="C16695" t="s">
        <v>12295</v>
      </c>
      <c r="D16695" t="s">
        <v>5006</v>
      </c>
      <c r="E16695" t="s">
        <v>150</v>
      </c>
      <c r="G16695" t="s">
        <v>8474</v>
      </c>
      <c r="H16695" t="s">
        <v>152</v>
      </c>
      <c r="I16695" s="1">
        <v>45505</v>
      </c>
      <c r="K16695" s="66">
        <v>0</v>
      </c>
      <c r="L16695" t="s">
        <v>92</v>
      </c>
      <c r="M16695" s="66">
        <v>105</v>
      </c>
      <c r="N16695" s="66">
        <v>0</v>
      </c>
      <c r="O16695" s="1" t="s">
        <v>13126</v>
      </c>
    </row>
    <row r="16696" spans="1:15">
      <c r="A16696" t="s">
        <v>11</v>
      </c>
      <c r="B16696" t="s">
        <v>4927</v>
      </c>
      <c r="C16696" t="s">
        <v>12295</v>
      </c>
      <c r="D16696" t="s">
        <v>5006</v>
      </c>
      <c r="E16696" t="s">
        <v>150</v>
      </c>
      <c r="G16696" t="s">
        <v>8474</v>
      </c>
      <c r="H16696" t="s">
        <v>152</v>
      </c>
      <c r="I16696" s="1">
        <v>45505</v>
      </c>
      <c r="K16696" s="66">
        <v>0</v>
      </c>
      <c r="L16696" t="s">
        <v>92</v>
      </c>
      <c r="M16696" s="66">
        <v>44.32</v>
      </c>
      <c r="N16696" s="66">
        <v>0</v>
      </c>
      <c r="O16696" s="1" t="s">
        <v>13126</v>
      </c>
    </row>
    <row r="16697" spans="1:15">
      <c r="A16697" t="s">
        <v>11</v>
      </c>
      <c r="B16697" t="s">
        <v>4927</v>
      </c>
      <c r="C16697" t="s">
        <v>12295</v>
      </c>
      <c r="D16697" t="s">
        <v>5006</v>
      </c>
      <c r="E16697" t="s">
        <v>150</v>
      </c>
      <c r="G16697" t="s">
        <v>8474</v>
      </c>
      <c r="H16697" t="s">
        <v>152</v>
      </c>
      <c r="I16697" s="1">
        <v>45505</v>
      </c>
      <c r="K16697" s="66">
        <v>0</v>
      </c>
      <c r="L16697" t="s">
        <v>92</v>
      </c>
      <c r="M16697" s="66">
        <v>44.32</v>
      </c>
      <c r="N16697" s="66">
        <v>0</v>
      </c>
      <c r="O16697" s="1" t="s">
        <v>13126</v>
      </c>
    </row>
    <row r="16698" spans="1:15">
      <c r="A16698" t="s">
        <v>11</v>
      </c>
      <c r="B16698" t="s">
        <v>4927</v>
      </c>
      <c r="C16698" t="s">
        <v>12295</v>
      </c>
      <c r="D16698" t="s">
        <v>5006</v>
      </c>
      <c r="E16698" t="s">
        <v>150</v>
      </c>
      <c r="G16698" t="s">
        <v>8474</v>
      </c>
      <c r="H16698" t="s">
        <v>152</v>
      </c>
      <c r="I16698" s="1">
        <v>45505</v>
      </c>
      <c r="K16698" s="66">
        <v>0</v>
      </c>
      <c r="L16698" t="s">
        <v>92</v>
      </c>
      <c r="M16698" s="66">
        <v>44.32</v>
      </c>
      <c r="N16698" s="66">
        <v>0</v>
      </c>
      <c r="O16698" s="1" t="s">
        <v>13126</v>
      </c>
    </row>
    <row r="16699" spans="1:15">
      <c r="A16699" t="s">
        <v>11</v>
      </c>
      <c r="B16699" t="s">
        <v>4927</v>
      </c>
      <c r="C16699" t="s">
        <v>12296</v>
      </c>
      <c r="D16699" t="s">
        <v>5006</v>
      </c>
      <c r="E16699" t="s">
        <v>150</v>
      </c>
      <c r="G16699" t="s">
        <v>8474</v>
      </c>
      <c r="H16699" t="s">
        <v>152</v>
      </c>
      <c r="I16699" s="1">
        <v>45505</v>
      </c>
      <c r="K16699" s="66">
        <v>0</v>
      </c>
      <c r="L16699" t="s">
        <v>92</v>
      </c>
      <c r="M16699" s="66">
        <v>105</v>
      </c>
      <c r="N16699" s="66">
        <v>0</v>
      </c>
      <c r="O16699" s="1" t="s">
        <v>13126</v>
      </c>
    </row>
    <row r="16700" spans="1:15">
      <c r="A16700" t="s">
        <v>11</v>
      </c>
      <c r="B16700" t="s">
        <v>4927</v>
      </c>
      <c r="C16700" t="s">
        <v>12296</v>
      </c>
      <c r="D16700" t="s">
        <v>5006</v>
      </c>
      <c r="E16700" t="s">
        <v>150</v>
      </c>
      <c r="G16700" t="s">
        <v>8474</v>
      </c>
      <c r="H16700" t="s">
        <v>152</v>
      </c>
      <c r="I16700" s="1">
        <v>45505</v>
      </c>
      <c r="K16700" s="66">
        <v>0</v>
      </c>
      <c r="L16700" t="s">
        <v>92</v>
      </c>
      <c r="M16700" s="66">
        <v>52.5</v>
      </c>
      <c r="N16700" s="66">
        <v>0</v>
      </c>
      <c r="O16700" s="1" t="s">
        <v>13126</v>
      </c>
    </row>
    <row r="16701" spans="1:15">
      <c r="A16701" t="s">
        <v>11</v>
      </c>
      <c r="B16701" t="s">
        <v>4927</v>
      </c>
      <c r="C16701" t="s">
        <v>12296</v>
      </c>
      <c r="D16701" t="s">
        <v>5006</v>
      </c>
      <c r="E16701" t="s">
        <v>150</v>
      </c>
      <c r="G16701" t="s">
        <v>8474</v>
      </c>
      <c r="H16701" t="s">
        <v>152</v>
      </c>
      <c r="I16701" s="1">
        <v>45505</v>
      </c>
      <c r="K16701" s="66">
        <v>0</v>
      </c>
      <c r="L16701" t="s">
        <v>92</v>
      </c>
      <c r="M16701" s="66">
        <v>11.08</v>
      </c>
      <c r="N16701" s="66">
        <v>0</v>
      </c>
      <c r="O16701" s="1" t="s">
        <v>13126</v>
      </c>
    </row>
    <row r="16702" spans="1:15">
      <c r="A16702" t="s">
        <v>11</v>
      </c>
      <c r="B16702" t="s">
        <v>4927</v>
      </c>
      <c r="C16702" t="s">
        <v>12296</v>
      </c>
      <c r="D16702" t="s">
        <v>5006</v>
      </c>
      <c r="E16702" t="s">
        <v>150</v>
      </c>
      <c r="G16702" t="s">
        <v>8474</v>
      </c>
      <c r="H16702" t="s">
        <v>152</v>
      </c>
      <c r="I16702" s="1">
        <v>45505</v>
      </c>
      <c r="K16702" s="66">
        <v>0</v>
      </c>
      <c r="L16702" t="s">
        <v>92</v>
      </c>
      <c r="M16702" s="66">
        <v>11.08</v>
      </c>
      <c r="N16702" s="66">
        <v>0</v>
      </c>
      <c r="O16702" s="1" t="s">
        <v>13126</v>
      </c>
    </row>
    <row r="16703" spans="1:15">
      <c r="A16703" t="s">
        <v>11</v>
      </c>
      <c r="B16703" t="s">
        <v>4927</v>
      </c>
      <c r="C16703" t="s">
        <v>12296</v>
      </c>
      <c r="D16703" t="s">
        <v>5006</v>
      </c>
      <c r="E16703" t="s">
        <v>150</v>
      </c>
      <c r="G16703" t="s">
        <v>8474</v>
      </c>
      <c r="H16703" t="s">
        <v>152</v>
      </c>
      <c r="I16703" s="1">
        <v>45505</v>
      </c>
      <c r="K16703" s="66">
        <v>0</v>
      </c>
      <c r="L16703" t="s">
        <v>92</v>
      </c>
      <c r="M16703" s="66">
        <v>11.08</v>
      </c>
      <c r="N16703" s="66">
        <v>0</v>
      </c>
      <c r="O16703" s="1" t="s">
        <v>13126</v>
      </c>
    </row>
    <row r="16704" spans="1:15">
      <c r="A16704" t="s">
        <v>11</v>
      </c>
      <c r="B16704" t="s">
        <v>4927</v>
      </c>
      <c r="C16704" t="s">
        <v>12296</v>
      </c>
      <c r="D16704" t="s">
        <v>5006</v>
      </c>
      <c r="E16704" t="s">
        <v>150</v>
      </c>
      <c r="G16704" t="s">
        <v>8474</v>
      </c>
      <c r="H16704" t="s">
        <v>152</v>
      </c>
      <c r="I16704" s="1">
        <v>45505</v>
      </c>
      <c r="K16704" s="66">
        <v>0</v>
      </c>
      <c r="L16704" t="s">
        <v>92</v>
      </c>
      <c r="M16704" s="66">
        <v>11.08</v>
      </c>
      <c r="N16704" s="66">
        <v>0</v>
      </c>
      <c r="O16704" s="1" t="s">
        <v>13126</v>
      </c>
    </row>
    <row r="16705" spans="1:15">
      <c r="A16705" t="s">
        <v>11</v>
      </c>
      <c r="B16705" t="s">
        <v>4927</v>
      </c>
      <c r="C16705" t="s">
        <v>12296</v>
      </c>
      <c r="D16705" t="s">
        <v>5006</v>
      </c>
      <c r="E16705" t="s">
        <v>150</v>
      </c>
      <c r="G16705" t="s">
        <v>8474</v>
      </c>
      <c r="H16705" t="s">
        <v>152</v>
      </c>
      <c r="I16705" s="1">
        <v>45505</v>
      </c>
      <c r="K16705" s="66">
        <v>0</v>
      </c>
      <c r="L16705" t="s">
        <v>92</v>
      </c>
      <c r="M16705" s="66">
        <v>11.08</v>
      </c>
      <c r="N16705" s="66">
        <v>0</v>
      </c>
      <c r="O16705" s="1" t="s">
        <v>13126</v>
      </c>
    </row>
    <row r="16706" spans="1:15">
      <c r="A16706" t="s">
        <v>11</v>
      </c>
      <c r="B16706" t="s">
        <v>4927</v>
      </c>
      <c r="C16706" t="s">
        <v>12296</v>
      </c>
      <c r="D16706" t="s">
        <v>5006</v>
      </c>
      <c r="E16706" t="s">
        <v>150</v>
      </c>
      <c r="G16706" t="s">
        <v>8474</v>
      </c>
      <c r="H16706" t="s">
        <v>152</v>
      </c>
      <c r="I16706" s="1">
        <v>45505</v>
      </c>
      <c r="K16706" s="66">
        <v>0</v>
      </c>
      <c r="L16706" t="s">
        <v>92</v>
      </c>
      <c r="M16706" s="66">
        <v>11.08</v>
      </c>
      <c r="N16706" s="66">
        <v>0</v>
      </c>
      <c r="O16706" s="1" t="s">
        <v>13126</v>
      </c>
    </row>
    <row r="16707" spans="1:15">
      <c r="A16707" t="s">
        <v>11</v>
      </c>
      <c r="B16707" t="s">
        <v>4927</v>
      </c>
      <c r="C16707" t="s">
        <v>12296</v>
      </c>
      <c r="D16707" t="s">
        <v>5006</v>
      </c>
      <c r="E16707" t="s">
        <v>150</v>
      </c>
      <c r="G16707" t="s">
        <v>8474</v>
      </c>
      <c r="H16707" t="s">
        <v>152</v>
      </c>
      <c r="I16707" s="1">
        <v>45505</v>
      </c>
      <c r="K16707" s="66">
        <v>0</v>
      </c>
      <c r="L16707" t="s">
        <v>92</v>
      </c>
      <c r="M16707" s="66">
        <v>22.17</v>
      </c>
      <c r="N16707" s="66">
        <v>0</v>
      </c>
      <c r="O16707" s="1" t="s">
        <v>13126</v>
      </c>
    </row>
    <row r="16708" spans="1:15">
      <c r="A16708" t="s">
        <v>11</v>
      </c>
      <c r="B16708" t="s">
        <v>4927</v>
      </c>
      <c r="C16708" t="s">
        <v>12296</v>
      </c>
      <c r="D16708" t="s">
        <v>5006</v>
      </c>
      <c r="E16708" t="s">
        <v>150</v>
      </c>
      <c r="G16708" t="s">
        <v>8474</v>
      </c>
      <c r="H16708" t="s">
        <v>152</v>
      </c>
      <c r="I16708" s="1">
        <v>45505</v>
      </c>
      <c r="K16708" s="66">
        <v>0</v>
      </c>
      <c r="L16708" t="s">
        <v>92</v>
      </c>
      <c r="M16708" s="66">
        <v>22.17</v>
      </c>
      <c r="N16708" s="66">
        <v>0</v>
      </c>
      <c r="O16708" s="1" t="s">
        <v>13126</v>
      </c>
    </row>
    <row r="16709" spans="1:15">
      <c r="A16709" t="s">
        <v>11</v>
      </c>
      <c r="B16709" t="s">
        <v>4927</v>
      </c>
      <c r="C16709" t="s">
        <v>12296</v>
      </c>
      <c r="D16709" t="s">
        <v>5006</v>
      </c>
      <c r="E16709" t="s">
        <v>150</v>
      </c>
      <c r="G16709" t="s">
        <v>8474</v>
      </c>
      <c r="H16709" t="s">
        <v>152</v>
      </c>
      <c r="I16709" s="1">
        <v>45505</v>
      </c>
      <c r="K16709" s="66">
        <v>0</v>
      </c>
      <c r="L16709" t="s">
        <v>92</v>
      </c>
      <c r="M16709" s="66">
        <v>22.17</v>
      </c>
      <c r="N16709" s="66">
        <v>0</v>
      </c>
      <c r="O16709" s="1" t="s">
        <v>13126</v>
      </c>
    </row>
    <row r="16710" spans="1:15">
      <c r="A16710" t="s">
        <v>11</v>
      </c>
      <c r="B16710" t="s">
        <v>4927</v>
      </c>
      <c r="C16710" t="s">
        <v>12296</v>
      </c>
      <c r="D16710" t="s">
        <v>5006</v>
      </c>
      <c r="E16710" t="s">
        <v>150</v>
      </c>
      <c r="G16710" t="s">
        <v>8474</v>
      </c>
      <c r="H16710" t="s">
        <v>152</v>
      </c>
      <c r="I16710" s="1">
        <v>45505</v>
      </c>
      <c r="K16710" s="66">
        <v>0</v>
      </c>
      <c r="L16710" t="s">
        <v>92</v>
      </c>
      <c r="M16710" s="66">
        <v>22.17</v>
      </c>
      <c r="N16710" s="66">
        <v>0</v>
      </c>
      <c r="O16710" s="1" t="s">
        <v>13126</v>
      </c>
    </row>
    <row r="16711" spans="1:15">
      <c r="A16711" t="s">
        <v>11</v>
      </c>
      <c r="B16711" t="s">
        <v>4927</v>
      </c>
      <c r="C16711" t="s">
        <v>12296</v>
      </c>
      <c r="D16711" t="s">
        <v>5006</v>
      </c>
      <c r="E16711" t="s">
        <v>150</v>
      </c>
      <c r="G16711" t="s">
        <v>8474</v>
      </c>
      <c r="H16711" t="s">
        <v>152</v>
      </c>
      <c r="I16711" s="1">
        <v>45505</v>
      </c>
      <c r="K16711" s="66">
        <v>0</v>
      </c>
      <c r="L16711" t="s">
        <v>92</v>
      </c>
      <c r="M16711" s="66">
        <v>11.08</v>
      </c>
      <c r="N16711" s="66">
        <v>0</v>
      </c>
      <c r="O16711" s="1" t="s">
        <v>13126</v>
      </c>
    </row>
    <row r="16712" spans="1:15">
      <c r="A16712" t="s">
        <v>11</v>
      </c>
      <c r="B16712" t="s">
        <v>4927</v>
      </c>
      <c r="C16712" t="s">
        <v>12296</v>
      </c>
      <c r="D16712" t="s">
        <v>5006</v>
      </c>
      <c r="E16712" t="s">
        <v>150</v>
      </c>
      <c r="G16712" t="s">
        <v>8474</v>
      </c>
      <c r="H16712" t="s">
        <v>152</v>
      </c>
      <c r="I16712" s="1">
        <v>45505</v>
      </c>
      <c r="K16712" s="66">
        <v>0</v>
      </c>
      <c r="L16712" t="s">
        <v>92</v>
      </c>
      <c r="M16712" s="66">
        <v>11.08</v>
      </c>
      <c r="N16712" s="66">
        <v>0</v>
      </c>
      <c r="O16712" s="1" t="s">
        <v>13126</v>
      </c>
    </row>
    <row r="16713" spans="1:15">
      <c r="A16713" t="s">
        <v>11</v>
      </c>
      <c r="B16713" t="s">
        <v>4927</v>
      </c>
      <c r="C16713" t="s">
        <v>12296</v>
      </c>
      <c r="D16713" t="s">
        <v>5006</v>
      </c>
      <c r="E16713" t="s">
        <v>150</v>
      </c>
      <c r="G16713" t="s">
        <v>8474</v>
      </c>
      <c r="H16713" t="s">
        <v>152</v>
      </c>
      <c r="I16713" s="1">
        <v>45505</v>
      </c>
      <c r="K16713" s="66">
        <v>0</v>
      </c>
      <c r="L16713" t="s">
        <v>92</v>
      </c>
      <c r="M16713" s="66">
        <v>22.17</v>
      </c>
      <c r="N16713" s="66">
        <v>0</v>
      </c>
      <c r="O16713" s="1" t="s">
        <v>13126</v>
      </c>
    </row>
    <row r="16714" spans="1:15">
      <c r="A16714" t="s">
        <v>11</v>
      </c>
      <c r="B16714" t="s">
        <v>4904</v>
      </c>
      <c r="C16714" t="s">
        <v>12297</v>
      </c>
      <c r="D16714" t="s">
        <v>5006</v>
      </c>
      <c r="E16714" t="s">
        <v>150</v>
      </c>
      <c r="G16714" t="s">
        <v>8474</v>
      </c>
      <c r="H16714" t="s">
        <v>152</v>
      </c>
      <c r="I16714" s="1">
        <v>44927</v>
      </c>
      <c r="K16714" s="66">
        <v>0</v>
      </c>
      <c r="L16714" t="s">
        <v>92</v>
      </c>
      <c r="M16714" s="66">
        <v>367500</v>
      </c>
      <c r="N16714" s="66">
        <v>0</v>
      </c>
      <c r="O16714" s="1"/>
    </row>
    <row r="16715" spans="1:15">
      <c r="A16715" t="s">
        <v>11</v>
      </c>
      <c r="B16715" t="s">
        <v>4904</v>
      </c>
      <c r="C16715" t="s">
        <v>12298</v>
      </c>
      <c r="D16715" t="s">
        <v>5006</v>
      </c>
      <c r="E16715" t="s">
        <v>150</v>
      </c>
      <c r="G16715" t="s">
        <v>8474</v>
      </c>
      <c r="H16715" t="s">
        <v>152</v>
      </c>
      <c r="I16715" s="1">
        <v>44927</v>
      </c>
      <c r="K16715" s="66">
        <v>0</v>
      </c>
      <c r="L16715" t="s">
        <v>92</v>
      </c>
      <c r="M16715" s="66">
        <v>1020000</v>
      </c>
      <c r="N16715" s="66">
        <v>0</v>
      </c>
      <c r="O16715" s="1"/>
    </row>
    <row r="16716" spans="1:15">
      <c r="A16716" t="s">
        <v>11</v>
      </c>
      <c r="B16716" t="s">
        <v>4904</v>
      </c>
      <c r="C16716" t="s">
        <v>12299</v>
      </c>
      <c r="D16716" t="s">
        <v>5006</v>
      </c>
      <c r="E16716" t="s">
        <v>150</v>
      </c>
      <c r="G16716" t="s">
        <v>8474</v>
      </c>
      <c r="H16716" t="s">
        <v>152</v>
      </c>
      <c r="I16716" s="1">
        <v>44927</v>
      </c>
      <c r="K16716" s="66">
        <v>0</v>
      </c>
      <c r="L16716" t="s">
        <v>92</v>
      </c>
      <c r="M16716" s="66">
        <v>151375</v>
      </c>
      <c r="N16716" s="66">
        <v>0</v>
      </c>
      <c r="O16716" s="1"/>
    </row>
    <row r="16717" spans="1:15">
      <c r="A16717" t="s">
        <v>11</v>
      </c>
      <c r="B16717" t="s">
        <v>4904</v>
      </c>
      <c r="C16717" t="s">
        <v>12300</v>
      </c>
      <c r="D16717" t="s">
        <v>5006</v>
      </c>
      <c r="E16717" t="s">
        <v>150</v>
      </c>
      <c r="G16717" t="s">
        <v>8474</v>
      </c>
      <c r="H16717" t="s">
        <v>152</v>
      </c>
      <c r="I16717" s="1">
        <v>44927</v>
      </c>
      <c r="K16717" s="66">
        <v>0</v>
      </c>
      <c r="L16717" t="s">
        <v>92</v>
      </c>
      <c r="M16717" s="66">
        <v>765752.25</v>
      </c>
      <c r="N16717" s="66">
        <v>0</v>
      </c>
      <c r="O16717" s="1"/>
    </row>
    <row r="16718" spans="1:15">
      <c r="A16718" t="s">
        <v>11</v>
      </c>
      <c r="B16718" t="s">
        <v>4904</v>
      </c>
      <c r="C16718" t="s">
        <v>12301</v>
      </c>
      <c r="D16718" t="s">
        <v>5006</v>
      </c>
      <c r="E16718" t="s">
        <v>150</v>
      </c>
      <c r="G16718" t="s">
        <v>8474</v>
      </c>
      <c r="H16718" t="s">
        <v>152</v>
      </c>
      <c r="I16718" s="1">
        <v>44927</v>
      </c>
      <c r="K16718" s="66">
        <v>0</v>
      </c>
      <c r="L16718" t="s">
        <v>92</v>
      </c>
      <c r="M16718" s="66">
        <v>1066875</v>
      </c>
      <c r="N16718" s="66">
        <v>0</v>
      </c>
      <c r="O16718" s="1"/>
    </row>
    <row r="16719" spans="1:15">
      <c r="A16719" t="s">
        <v>11</v>
      </c>
      <c r="B16719" t="s">
        <v>4904</v>
      </c>
      <c r="C16719" t="s">
        <v>12302</v>
      </c>
      <c r="D16719" t="s">
        <v>5006</v>
      </c>
      <c r="E16719" t="s">
        <v>150</v>
      </c>
      <c r="G16719" t="s">
        <v>8474</v>
      </c>
      <c r="H16719" t="s">
        <v>152</v>
      </c>
      <c r="I16719" s="1">
        <v>44927</v>
      </c>
      <c r="K16719" s="66">
        <v>0</v>
      </c>
      <c r="L16719" t="s">
        <v>92</v>
      </c>
      <c r="M16719" s="66">
        <v>151375</v>
      </c>
      <c r="N16719" s="66">
        <v>0</v>
      </c>
      <c r="O16719" s="1"/>
    </row>
    <row r="16720" spans="1:15">
      <c r="A16720" t="s">
        <v>11</v>
      </c>
      <c r="B16720" t="s">
        <v>4904</v>
      </c>
      <c r="C16720" t="s">
        <v>12303</v>
      </c>
      <c r="D16720" t="s">
        <v>5006</v>
      </c>
      <c r="E16720" t="s">
        <v>150</v>
      </c>
      <c r="G16720" t="s">
        <v>8474</v>
      </c>
      <c r="H16720" t="s">
        <v>152</v>
      </c>
      <c r="I16720" s="1">
        <v>44927</v>
      </c>
      <c r="K16720" s="66">
        <v>0</v>
      </c>
      <c r="L16720" t="s">
        <v>92</v>
      </c>
      <c r="M16720" s="66">
        <v>1020000</v>
      </c>
      <c r="N16720" s="66">
        <v>0</v>
      </c>
      <c r="O16720" s="1"/>
    </row>
    <row r="16721" spans="1:15">
      <c r="A16721" t="s">
        <v>11</v>
      </c>
      <c r="B16721" t="s">
        <v>4904</v>
      </c>
      <c r="C16721" t="s">
        <v>12304</v>
      </c>
      <c r="D16721" t="s">
        <v>5006</v>
      </c>
      <c r="E16721" t="s">
        <v>150</v>
      </c>
      <c r="G16721" t="s">
        <v>8474</v>
      </c>
      <c r="H16721" t="s">
        <v>152</v>
      </c>
      <c r="I16721" s="1">
        <v>44927</v>
      </c>
      <c r="K16721" s="66">
        <v>0</v>
      </c>
      <c r="L16721" t="s">
        <v>92</v>
      </c>
      <c r="M16721" s="66">
        <v>765000</v>
      </c>
      <c r="N16721" s="66">
        <v>0</v>
      </c>
      <c r="O16721" s="1"/>
    </row>
    <row r="16722" spans="1:15">
      <c r="A16722" t="s">
        <v>11</v>
      </c>
      <c r="B16722" t="s">
        <v>4904</v>
      </c>
      <c r="C16722" t="s">
        <v>12304</v>
      </c>
      <c r="D16722" t="s">
        <v>5006</v>
      </c>
      <c r="E16722" t="s">
        <v>150</v>
      </c>
      <c r="G16722" t="s">
        <v>8474</v>
      </c>
      <c r="H16722" t="s">
        <v>152</v>
      </c>
      <c r="I16722" s="1">
        <v>44927</v>
      </c>
      <c r="K16722" s="66">
        <v>0</v>
      </c>
      <c r="L16722" t="s">
        <v>92</v>
      </c>
      <c r="M16722" s="66">
        <v>765000</v>
      </c>
      <c r="N16722" s="66">
        <v>0</v>
      </c>
      <c r="O16722" s="1"/>
    </row>
    <row r="16723" spans="1:15">
      <c r="A16723" t="s">
        <v>11</v>
      </c>
      <c r="B16723" t="s">
        <v>4904</v>
      </c>
      <c r="C16723" t="s">
        <v>12305</v>
      </c>
      <c r="D16723" t="s">
        <v>5006</v>
      </c>
      <c r="E16723" t="s">
        <v>150</v>
      </c>
      <c r="G16723" t="s">
        <v>8474</v>
      </c>
      <c r="H16723" t="s">
        <v>152</v>
      </c>
      <c r="I16723" s="1">
        <v>44927</v>
      </c>
      <c r="K16723" s="66">
        <v>0</v>
      </c>
      <c r="L16723" t="s">
        <v>92</v>
      </c>
      <c r="M16723" s="66">
        <v>1021504.5</v>
      </c>
      <c r="N16723" s="66">
        <v>0</v>
      </c>
      <c r="O16723" s="1"/>
    </row>
    <row r="16724" spans="1:15">
      <c r="A16724" t="s">
        <v>11</v>
      </c>
      <c r="B16724" t="s">
        <v>4904</v>
      </c>
      <c r="C16724" t="s">
        <v>12306</v>
      </c>
      <c r="D16724" t="s">
        <v>5006</v>
      </c>
      <c r="E16724" t="s">
        <v>150</v>
      </c>
      <c r="G16724" t="s">
        <v>8474</v>
      </c>
      <c r="H16724" t="s">
        <v>152</v>
      </c>
      <c r="I16724" s="1">
        <v>44927</v>
      </c>
      <c r="K16724" s="66">
        <v>0</v>
      </c>
      <c r="L16724" t="s">
        <v>92</v>
      </c>
      <c r="M16724" s="66">
        <v>765752.25</v>
      </c>
      <c r="N16724" s="66">
        <v>0</v>
      </c>
      <c r="O16724" s="1"/>
    </row>
    <row r="16725" spans="1:15">
      <c r="A16725" t="s">
        <v>11</v>
      </c>
      <c r="B16725" t="s">
        <v>4904</v>
      </c>
      <c r="C16725" t="s">
        <v>12307</v>
      </c>
      <c r="D16725" t="s">
        <v>5006</v>
      </c>
      <c r="E16725" t="s">
        <v>150</v>
      </c>
      <c r="G16725" t="s">
        <v>8474</v>
      </c>
      <c r="H16725" t="s">
        <v>152</v>
      </c>
      <c r="I16725" s="1">
        <v>44927</v>
      </c>
      <c r="K16725" s="66">
        <v>0</v>
      </c>
      <c r="L16725" t="s">
        <v>92</v>
      </c>
      <c r="M16725" s="66">
        <v>765000</v>
      </c>
      <c r="N16725" s="66">
        <v>0</v>
      </c>
      <c r="O16725" s="1"/>
    </row>
    <row r="16726" spans="1:15">
      <c r="A16726" t="s">
        <v>11</v>
      </c>
      <c r="B16726" t="s">
        <v>4904</v>
      </c>
      <c r="C16726" t="s">
        <v>12308</v>
      </c>
      <c r="D16726" t="s">
        <v>5006</v>
      </c>
      <c r="E16726" t="s">
        <v>150</v>
      </c>
      <c r="G16726" t="s">
        <v>8474</v>
      </c>
      <c r="H16726" t="s">
        <v>152</v>
      </c>
      <c r="I16726" s="1">
        <v>44927</v>
      </c>
      <c r="K16726" s="66">
        <v>0</v>
      </c>
      <c r="L16726" t="s">
        <v>92</v>
      </c>
      <c r="M16726" s="66">
        <v>765000</v>
      </c>
      <c r="N16726" s="66">
        <v>0</v>
      </c>
      <c r="O16726" s="1"/>
    </row>
    <row r="16727" spans="1:15">
      <c r="A16727" t="s">
        <v>11</v>
      </c>
      <c r="B16727" t="s">
        <v>4904</v>
      </c>
      <c r="C16727" t="s">
        <v>12309</v>
      </c>
      <c r="D16727" t="s">
        <v>5006</v>
      </c>
      <c r="E16727" t="s">
        <v>150</v>
      </c>
      <c r="G16727" t="s">
        <v>8474</v>
      </c>
      <c r="H16727" t="s">
        <v>152</v>
      </c>
      <c r="I16727" s="1">
        <v>44927</v>
      </c>
      <c r="K16727" s="66">
        <v>0</v>
      </c>
      <c r="L16727" t="s">
        <v>92</v>
      </c>
      <c r="M16727" s="66">
        <v>765000</v>
      </c>
      <c r="N16727" s="66">
        <v>0</v>
      </c>
      <c r="O16727" s="1"/>
    </row>
    <row r="16728" spans="1:15">
      <c r="A16728" t="s">
        <v>11</v>
      </c>
      <c r="B16728" t="s">
        <v>4904</v>
      </c>
      <c r="C16728" t="s">
        <v>12310</v>
      </c>
      <c r="D16728" t="s">
        <v>5006</v>
      </c>
      <c r="E16728" t="s">
        <v>150</v>
      </c>
      <c r="G16728" t="s">
        <v>8474</v>
      </c>
      <c r="H16728" t="s">
        <v>152</v>
      </c>
      <c r="I16728" s="1">
        <v>44927</v>
      </c>
      <c r="K16728" s="66">
        <v>0</v>
      </c>
      <c r="L16728" t="s">
        <v>92</v>
      </c>
      <c r="M16728" s="66">
        <v>1020000</v>
      </c>
      <c r="N16728" s="66">
        <v>0</v>
      </c>
      <c r="O16728" s="1"/>
    </row>
    <row r="16729" spans="1:15">
      <c r="A16729" t="s">
        <v>11</v>
      </c>
      <c r="B16729" t="s">
        <v>4904</v>
      </c>
      <c r="C16729" t="s">
        <v>12311</v>
      </c>
      <c r="D16729" t="s">
        <v>5006</v>
      </c>
      <c r="E16729" t="s">
        <v>150</v>
      </c>
      <c r="G16729" t="s">
        <v>8474</v>
      </c>
      <c r="H16729" t="s">
        <v>152</v>
      </c>
      <c r="I16729" s="1">
        <v>44927</v>
      </c>
      <c r="K16729" s="66">
        <v>0</v>
      </c>
      <c r="L16729" t="s">
        <v>92</v>
      </c>
      <c r="M16729" s="66">
        <v>1020000</v>
      </c>
      <c r="N16729" s="66">
        <v>0</v>
      </c>
      <c r="O16729" s="1"/>
    </row>
    <row r="16730" spans="1:15">
      <c r="A16730" t="s">
        <v>11</v>
      </c>
      <c r="B16730" t="s">
        <v>4904</v>
      </c>
      <c r="C16730" t="s">
        <v>12312</v>
      </c>
      <c r="D16730" t="s">
        <v>5006</v>
      </c>
      <c r="E16730" t="s">
        <v>150</v>
      </c>
      <c r="G16730" t="s">
        <v>8474</v>
      </c>
      <c r="H16730" t="s">
        <v>152</v>
      </c>
      <c r="I16730" s="1">
        <v>44958</v>
      </c>
      <c r="K16730" s="66">
        <v>0</v>
      </c>
      <c r="L16730" t="s">
        <v>92</v>
      </c>
      <c r="M16730" s="66">
        <v>765000</v>
      </c>
      <c r="N16730" s="66">
        <v>0</v>
      </c>
      <c r="O16730" s="1"/>
    </row>
    <row r="16731" spans="1:15">
      <c r="A16731" t="s">
        <v>11</v>
      </c>
      <c r="B16731" t="s">
        <v>4904</v>
      </c>
      <c r="C16731" t="s">
        <v>12313</v>
      </c>
      <c r="D16731" t="s">
        <v>5006</v>
      </c>
      <c r="E16731" t="s">
        <v>150</v>
      </c>
      <c r="G16731" t="s">
        <v>8474</v>
      </c>
      <c r="H16731" t="s">
        <v>152</v>
      </c>
      <c r="I16731" s="1">
        <v>44958</v>
      </c>
      <c r="K16731" s="66">
        <v>0</v>
      </c>
      <c r="L16731" t="s">
        <v>92</v>
      </c>
      <c r="M16731" s="66">
        <v>765000</v>
      </c>
      <c r="N16731" s="66">
        <v>0</v>
      </c>
      <c r="O16731" s="1"/>
    </row>
    <row r="16732" spans="1:15">
      <c r="A16732" t="s">
        <v>11</v>
      </c>
      <c r="B16732" t="s">
        <v>4904</v>
      </c>
      <c r="C16732" t="s">
        <v>12314</v>
      </c>
      <c r="D16732" t="s">
        <v>5006</v>
      </c>
      <c r="E16732" t="s">
        <v>150</v>
      </c>
      <c r="G16732" t="s">
        <v>8474</v>
      </c>
      <c r="H16732" t="s">
        <v>152</v>
      </c>
      <c r="I16732" s="1">
        <v>45017</v>
      </c>
      <c r="K16732" s="66">
        <v>0</v>
      </c>
      <c r="L16732" t="s">
        <v>92</v>
      </c>
      <c r="M16732" s="66">
        <v>1020000</v>
      </c>
      <c r="N16732" s="66">
        <v>0</v>
      </c>
      <c r="O16732" s="1"/>
    </row>
    <row r="16733" spans="1:15">
      <c r="A16733" t="s">
        <v>11</v>
      </c>
      <c r="B16733" t="s">
        <v>4904</v>
      </c>
      <c r="C16733" t="s">
        <v>12315</v>
      </c>
      <c r="D16733" t="s">
        <v>5006</v>
      </c>
      <c r="E16733" t="s">
        <v>150</v>
      </c>
      <c r="G16733" t="s">
        <v>8474</v>
      </c>
      <c r="H16733" t="s">
        <v>152</v>
      </c>
      <c r="I16733" s="1">
        <v>45047</v>
      </c>
      <c r="K16733" s="66">
        <v>0</v>
      </c>
      <c r="L16733" t="s">
        <v>92</v>
      </c>
      <c r="M16733" s="66">
        <v>765000</v>
      </c>
      <c r="N16733" s="66">
        <v>0</v>
      </c>
      <c r="O16733" s="1"/>
    </row>
    <row r="16734" spans="1:15">
      <c r="A16734" t="s">
        <v>11</v>
      </c>
      <c r="B16734" t="s">
        <v>4904</v>
      </c>
      <c r="C16734" t="s">
        <v>12316</v>
      </c>
      <c r="D16734" t="s">
        <v>5006</v>
      </c>
      <c r="E16734" t="s">
        <v>150</v>
      </c>
      <c r="G16734" t="s">
        <v>8474</v>
      </c>
      <c r="H16734" t="s">
        <v>152</v>
      </c>
      <c r="I16734" s="1">
        <v>45078</v>
      </c>
      <c r="K16734" s="66">
        <v>0</v>
      </c>
      <c r="L16734" t="s">
        <v>92</v>
      </c>
      <c r="M16734" s="66">
        <v>765000</v>
      </c>
      <c r="N16734" s="66">
        <v>0</v>
      </c>
      <c r="O16734" s="1"/>
    </row>
    <row r="16735" spans="1:15">
      <c r="A16735" t="s">
        <v>11</v>
      </c>
      <c r="B16735" t="s">
        <v>4904</v>
      </c>
      <c r="C16735" t="s">
        <v>12317</v>
      </c>
      <c r="D16735" t="s">
        <v>5006</v>
      </c>
      <c r="E16735" t="s">
        <v>150</v>
      </c>
      <c r="G16735" t="s">
        <v>8474</v>
      </c>
      <c r="H16735" t="s">
        <v>152</v>
      </c>
      <c r="I16735" s="1">
        <v>45108</v>
      </c>
      <c r="K16735" s="66">
        <v>0</v>
      </c>
      <c r="L16735" t="s">
        <v>92</v>
      </c>
      <c r="M16735" s="66">
        <v>1020000</v>
      </c>
      <c r="N16735" s="66">
        <v>0</v>
      </c>
      <c r="O16735" s="1"/>
    </row>
    <row r="16736" spans="1:15">
      <c r="A16736" t="s">
        <v>11</v>
      </c>
      <c r="B16736" t="s">
        <v>4904</v>
      </c>
      <c r="C16736" t="s">
        <v>12318</v>
      </c>
      <c r="D16736" t="s">
        <v>5006</v>
      </c>
      <c r="E16736" t="s">
        <v>150</v>
      </c>
      <c r="G16736" t="s">
        <v>8474</v>
      </c>
      <c r="H16736" t="s">
        <v>152</v>
      </c>
      <c r="I16736" s="1">
        <v>45139</v>
      </c>
      <c r="K16736" s="66">
        <v>0</v>
      </c>
      <c r="L16736" t="s">
        <v>92</v>
      </c>
      <c r="M16736" s="66">
        <v>765000</v>
      </c>
      <c r="N16736" s="66">
        <v>0</v>
      </c>
      <c r="O16736" s="1"/>
    </row>
    <row r="16737" spans="1:15">
      <c r="A16737" t="s">
        <v>11</v>
      </c>
      <c r="B16737" t="s">
        <v>4904</v>
      </c>
      <c r="C16737" t="s">
        <v>12319</v>
      </c>
      <c r="D16737" t="s">
        <v>5006</v>
      </c>
      <c r="E16737" t="s">
        <v>150</v>
      </c>
      <c r="G16737" t="s">
        <v>8474</v>
      </c>
      <c r="H16737" t="s">
        <v>152</v>
      </c>
      <c r="I16737" s="1">
        <v>45139</v>
      </c>
      <c r="K16737" s="66">
        <v>0</v>
      </c>
      <c r="L16737" t="s">
        <v>92</v>
      </c>
      <c r="M16737" s="66">
        <v>765000</v>
      </c>
      <c r="N16737" s="66">
        <v>0</v>
      </c>
      <c r="O16737" s="1"/>
    </row>
    <row r="16738" spans="1:15">
      <c r="A16738" t="s">
        <v>11</v>
      </c>
      <c r="B16738" t="s">
        <v>4904</v>
      </c>
      <c r="C16738" t="s">
        <v>12320</v>
      </c>
      <c r="D16738" t="s">
        <v>5006</v>
      </c>
      <c r="E16738" t="s">
        <v>150</v>
      </c>
      <c r="G16738" t="s">
        <v>8474</v>
      </c>
      <c r="H16738" t="s">
        <v>152</v>
      </c>
      <c r="I16738" s="1">
        <v>45200</v>
      </c>
      <c r="K16738" s="66">
        <v>0</v>
      </c>
      <c r="L16738" t="s">
        <v>92</v>
      </c>
      <c r="M16738" s="66">
        <v>1930430</v>
      </c>
      <c r="N16738" s="66">
        <v>0</v>
      </c>
      <c r="O16738" s="1"/>
    </row>
    <row r="16739" spans="1:15">
      <c r="A16739" t="s">
        <v>11</v>
      </c>
      <c r="B16739" t="s">
        <v>4904</v>
      </c>
      <c r="C16739" t="s">
        <v>12321</v>
      </c>
      <c r="D16739" t="s">
        <v>5006</v>
      </c>
      <c r="E16739" t="s">
        <v>150</v>
      </c>
      <c r="G16739" t="s">
        <v>8474</v>
      </c>
      <c r="H16739" t="s">
        <v>152</v>
      </c>
      <c r="I16739" s="1">
        <v>45200</v>
      </c>
      <c r="K16739" s="66">
        <v>0</v>
      </c>
      <c r="L16739" t="s">
        <v>92</v>
      </c>
      <c r="M16739" s="66">
        <v>109667.5</v>
      </c>
      <c r="N16739" s="66">
        <v>0</v>
      </c>
      <c r="O16739" s="1"/>
    </row>
    <row r="16740" spans="1:15">
      <c r="A16740" t="s">
        <v>11</v>
      </c>
      <c r="B16740" t="s">
        <v>4904</v>
      </c>
      <c r="C16740" t="s">
        <v>12322</v>
      </c>
      <c r="D16740" t="s">
        <v>5006</v>
      </c>
      <c r="E16740" t="s">
        <v>150</v>
      </c>
      <c r="G16740" t="s">
        <v>8474</v>
      </c>
      <c r="H16740" t="s">
        <v>152</v>
      </c>
      <c r="I16740" s="1">
        <v>45200</v>
      </c>
      <c r="K16740" s="66">
        <v>0</v>
      </c>
      <c r="L16740" t="s">
        <v>92</v>
      </c>
      <c r="M16740" s="66">
        <v>161060</v>
      </c>
      <c r="N16740" s="66">
        <v>0</v>
      </c>
      <c r="O16740" s="1"/>
    </row>
    <row r="16741" spans="1:15">
      <c r="A16741" t="s">
        <v>11</v>
      </c>
      <c r="B16741" t="s">
        <v>4904</v>
      </c>
      <c r="C16741" t="s">
        <v>12323</v>
      </c>
      <c r="D16741" t="s">
        <v>5006</v>
      </c>
      <c r="E16741" t="s">
        <v>150</v>
      </c>
      <c r="G16741" t="s">
        <v>8474</v>
      </c>
      <c r="H16741" t="s">
        <v>152</v>
      </c>
      <c r="I16741" s="1">
        <v>45200</v>
      </c>
      <c r="K16741" s="66">
        <v>0</v>
      </c>
      <c r="L16741" t="s">
        <v>92</v>
      </c>
      <c r="M16741" s="66">
        <v>1020000</v>
      </c>
      <c r="N16741" s="66">
        <v>0</v>
      </c>
      <c r="O16741" s="1"/>
    </row>
    <row r="16742" spans="1:15">
      <c r="A16742" t="s">
        <v>11</v>
      </c>
      <c r="B16742" t="s">
        <v>4904</v>
      </c>
      <c r="C16742" t="s">
        <v>12324</v>
      </c>
      <c r="D16742" t="s">
        <v>5006</v>
      </c>
      <c r="E16742" t="s">
        <v>150</v>
      </c>
      <c r="G16742" t="s">
        <v>8474</v>
      </c>
      <c r="H16742" t="s">
        <v>152</v>
      </c>
      <c r="I16742" s="1">
        <v>45200</v>
      </c>
      <c r="K16742" s="66">
        <v>0</v>
      </c>
      <c r="L16742" t="s">
        <v>92</v>
      </c>
      <c r="M16742" s="66">
        <v>765000</v>
      </c>
      <c r="N16742" s="66">
        <v>0</v>
      </c>
      <c r="O16742" s="1"/>
    </row>
    <row r="16743" spans="1:15">
      <c r="A16743" t="s">
        <v>11</v>
      </c>
      <c r="B16743" t="s">
        <v>4904</v>
      </c>
      <c r="C16743" t="s">
        <v>12325</v>
      </c>
      <c r="D16743" t="s">
        <v>5006</v>
      </c>
      <c r="E16743" t="s">
        <v>150</v>
      </c>
      <c r="G16743" t="s">
        <v>8474</v>
      </c>
      <c r="H16743" t="s">
        <v>152</v>
      </c>
      <c r="I16743" s="1">
        <v>45200</v>
      </c>
      <c r="K16743" s="66">
        <v>0</v>
      </c>
      <c r="L16743" t="s">
        <v>92</v>
      </c>
      <c r="M16743" s="66">
        <v>1447822.5</v>
      </c>
      <c r="N16743" s="66">
        <v>0</v>
      </c>
      <c r="O16743" s="1"/>
    </row>
    <row r="16744" spans="1:15">
      <c r="A16744" t="s">
        <v>11</v>
      </c>
      <c r="B16744" t="s">
        <v>4904</v>
      </c>
      <c r="C16744" t="s">
        <v>12326</v>
      </c>
      <c r="D16744" t="s">
        <v>5006</v>
      </c>
      <c r="E16744" t="s">
        <v>150</v>
      </c>
      <c r="G16744" t="s">
        <v>8474</v>
      </c>
      <c r="H16744" t="s">
        <v>152</v>
      </c>
      <c r="I16744" s="1">
        <v>45200</v>
      </c>
      <c r="K16744" s="66">
        <v>0</v>
      </c>
      <c r="L16744" t="s">
        <v>92</v>
      </c>
      <c r="M16744" s="66">
        <v>82250</v>
      </c>
      <c r="N16744" s="66">
        <v>0</v>
      </c>
      <c r="O16744" s="1"/>
    </row>
    <row r="16745" spans="1:15">
      <c r="A16745" t="s">
        <v>11</v>
      </c>
      <c r="B16745" t="s">
        <v>4904</v>
      </c>
      <c r="C16745" t="s">
        <v>12327</v>
      </c>
      <c r="D16745" t="s">
        <v>5006</v>
      </c>
      <c r="E16745" t="s">
        <v>150</v>
      </c>
      <c r="G16745" t="s">
        <v>8474</v>
      </c>
      <c r="H16745" t="s">
        <v>152</v>
      </c>
      <c r="I16745" s="1">
        <v>45200</v>
      </c>
      <c r="K16745" s="66">
        <v>0</v>
      </c>
      <c r="L16745" t="s">
        <v>92</v>
      </c>
      <c r="M16745" s="66">
        <v>120795</v>
      </c>
      <c r="N16745" s="66">
        <v>0</v>
      </c>
      <c r="O16745" s="1"/>
    </row>
    <row r="16746" spans="1:15">
      <c r="A16746" t="s">
        <v>11</v>
      </c>
      <c r="B16746" t="s">
        <v>4904</v>
      </c>
      <c r="C16746" t="s">
        <v>12328</v>
      </c>
      <c r="D16746" t="s">
        <v>5006</v>
      </c>
      <c r="E16746" t="s">
        <v>150</v>
      </c>
      <c r="G16746" t="s">
        <v>8474</v>
      </c>
      <c r="H16746" t="s">
        <v>152</v>
      </c>
      <c r="I16746" s="1">
        <v>45200</v>
      </c>
      <c r="K16746" s="66">
        <v>0</v>
      </c>
      <c r="L16746" t="s">
        <v>92</v>
      </c>
      <c r="M16746" s="66">
        <v>765000</v>
      </c>
      <c r="N16746" s="66">
        <v>0</v>
      </c>
      <c r="O16746" s="1"/>
    </row>
    <row r="16747" spans="1:15">
      <c r="A16747" t="s">
        <v>11</v>
      </c>
      <c r="B16747" t="s">
        <v>4904</v>
      </c>
      <c r="C16747" t="s">
        <v>12329</v>
      </c>
      <c r="D16747" t="s">
        <v>5006</v>
      </c>
      <c r="E16747" t="s">
        <v>150</v>
      </c>
      <c r="G16747" t="s">
        <v>8474</v>
      </c>
      <c r="H16747" t="s">
        <v>152</v>
      </c>
      <c r="I16747" s="1">
        <v>45200</v>
      </c>
      <c r="K16747" s="66">
        <v>0</v>
      </c>
      <c r="L16747" t="s">
        <v>92</v>
      </c>
      <c r="M16747" s="66">
        <v>1447822.5</v>
      </c>
      <c r="N16747" s="66">
        <v>0</v>
      </c>
      <c r="O16747" s="1"/>
    </row>
    <row r="16748" spans="1:15">
      <c r="A16748" t="s">
        <v>11</v>
      </c>
      <c r="B16748" t="s">
        <v>4904</v>
      </c>
      <c r="C16748" t="s">
        <v>12330</v>
      </c>
      <c r="D16748" t="s">
        <v>5006</v>
      </c>
      <c r="E16748" t="s">
        <v>150</v>
      </c>
      <c r="G16748" t="s">
        <v>8474</v>
      </c>
      <c r="H16748" t="s">
        <v>152</v>
      </c>
      <c r="I16748" s="1">
        <v>45200</v>
      </c>
      <c r="K16748" s="66">
        <v>0</v>
      </c>
      <c r="L16748" t="s">
        <v>92</v>
      </c>
      <c r="M16748" s="66">
        <v>82250</v>
      </c>
      <c r="N16748" s="66">
        <v>0</v>
      </c>
      <c r="O16748" s="1"/>
    </row>
    <row r="16749" spans="1:15">
      <c r="A16749" t="s">
        <v>11</v>
      </c>
      <c r="B16749" t="s">
        <v>4904</v>
      </c>
      <c r="C16749" t="s">
        <v>12331</v>
      </c>
      <c r="D16749" t="s">
        <v>5006</v>
      </c>
      <c r="E16749" t="s">
        <v>150</v>
      </c>
      <c r="G16749" t="s">
        <v>8474</v>
      </c>
      <c r="H16749" t="s">
        <v>152</v>
      </c>
      <c r="I16749" s="1">
        <v>45200</v>
      </c>
      <c r="K16749" s="66">
        <v>0</v>
      </c>
      <c r="L16749" t="s">
        <v>92</v>
      </c>
      <c r="M16749" s="66">
        <v>120795</v>
      </c>
      <c r="N16749" s="66">
        <v>0</v>
      </c>
      <c r="O16749" s="1"/>
    </row>
    <row r="16750" spans="1:15">
      <c r="A16750" t="s">
        <v>11</v>
      </c>
      <c r="B16750" t="s">
        <v>4904</v>
      </c>
      <c r="C16750" t="s">
        <v>12332</v>
      </c>
      <c r="D16750" t="s">
        <v>5006</v>
      </c>
      <c r="E16750" t="s">
        <v>150</v>
      </c>
      <c r="G16750" t="s">
        <v>8474</v>
      </c>
      <c r="H16750" t="s">
        <v>152</v>
      </c>
      <c r="I16750" s="1">
        <v>45261</v>
      </c>
      <c r="K16750" s="66">
        <v>0</v>
      </c>
      <c r="L16750" t="s">
        <v>92</v>
      </c>
      <c r="M16750" s="66">
        <v>14250</v>
      </c>
      <c r="N16750" s="66">
        <v>0</v>
      </c>
      <c r="O16750" s="1"/>
    </row>
    <row r="16751" spans="1:15">
      <c r="A16751" t="s">
        <v>11</v>
      </c>
      <c r="B16751" t="s">
        <v>4904</v>
      </c>
      <c r="C16751" t="s">
        <v>12333</v>
      </c>
      <c r="D16751" t="s">
        <v>5006</v>
      </c>
      <c r="E16751" t="s">
        <v>150</v>
      </c>
      <c r="G16751" t="s">
        <v>8474</v>
      </c>
      <c r="H16751" t="s">
        <v>152</v>
      </c>
      <c r="I16751" s="1">
        <v>45292</v>
      </c>
      <c r="K16751" s="66">
        <v>0</v>
      </c>
      <c r="L16751" t="s">
        <v>92</v>
      </c>
      <c r="M16751" s="66">
        <v>5250</v>
      </c>
      <c r="N16751" s="66">
        <v>0</v>
      </c>
      <c r="O16751" s="1"/>
    </row>
    <row r="16752" spans="1:15">
      <c r="A16752" t="s">
        <v>11</v>
      </c>
      <c r="B16752" t="s">
        <v>4904</v>
      </c>
      <c r="C16752" t="s">
        <v>12334</v>
      </c>
      <c r="D16752" t="s">
        <v>5006</v>
      </c>
      <c r="E16752" t="s">
        <v>150</v>
      </c>
      <c r="G16752" t="s">
        <v>8474</v>
      </c>
      <c r="H16752" t="s">
        <v>152</v>
      </c>
      <c r="I16752" s="1">
        <v>45292</v>
      </c>
      <c r="K16752" s="66">
        <v>0</v>
      </c>
      <c r="L16752" t="s">
        <v>92</v>
      </c>
      <c r="M16752" s="66">
        <v>5437.5</v>
      </c>
      <c r="N16752" s="66">
        <v>0</v>
      </c>
      <c r="O16752" s="1"/>
    </row>
    <row r="16753" spans="1:15">
      <c r="A16753" t="s">
        <v>11</v>
      </c>
      <c r="B16753" t="s">
        <v>4904</v>
      </c>
      <c r="C16753" t="s">
        <v>12335</v>
      </c>
      <c r="D16753" t="s">
        <v>5006</v>
      </c>
      <c r="E16753" t="s">
        <v>150</v>
      </c>
      <c r="G16753" t="s">
        <v>8474</v>
      </c>
      <c r="H16753" t="s">
        <v>152</v>
      </c>
      <c r="I16753" s="1">
        <v>45292</v>
      </c>
      <c r="K16753" s="66">
        <v>0</v>
      </c>
      <c r="L16753" t="s">
        <v>92</v>
      </c>
      <c r="M16753" s="66">
        <v>11025</v>
      </c>
      <c r="N16753" s="66">
        <v>0</v>
      </c>
      <c r="O16753" s="1"/>
    </row>
    <row r="16754" spans="1:15">
      <c r="A16754" t="s">
        <v>11</v>
      </c>
      <c r="B16754" t="s">
        <v>4904</v>
      </c>
      <c r="C16754" t="s">
        <v>12336</v>
      </c>
      <c r="D16754" t="s">
        <v>5006</v>
      </c>
      <c r="E16754" t="s">
        <v>150</v>
      </c>
      <c r="G16754" t="s">
        <v>8474</v>
      </c>
      <c r="H16754" t="s">
        <v>152</v>
      </c>
      <c r="I16754" s="1">
        <v>45292</v>
      </c>
      <c r="K16754" s="66">
        <v>0</v>
      </c>
      <c r="L16754" t="s">
        <v>92</v>
      </c>
      <c r="M16754" s="66">
        <v>1020000</v>
      </c>
      <c r="N16754" s="66">
        <v>0</v>
      </c>
      <c r="O16754" s="1"/>
    </row>
    <row r="16755" spans="1:15">
      <c r="A16755" t="s">
        <v>11</v>
      </c>
      <c r="B16755" t="s">
        <v>4904</v>
      </c>
      <c r="C16755" t="s">
        <v>12337</v>
      </c>
      <c r="D16755" t="s">
        <v>5006</v>
      </c>
      <c r="E16755" t="s">
        <v>150</v>
      </c>
      <c r="G16755" t="s">
        <v>8474</v>
      </c>
      <c r="H16755" t="s">
        <v>152</v>
      </c>
      <c r="I16755" s="1">
        <v>45352</v>
      </c>
      <c r="K16755" s="66">
        <v>0</v>
      </c>
      <c r="L16755" t="s">
        <v>92</v>
      </c>
      <c r="M16755" s="66">
        <v>1204.08</v>
      </c>
      <c r="N16755" s="66">
        <v>0</v>
      </c>
      <c r="O16755" s="1"/>
    </row>
    <row r="16756" spans="1:15">
      <c r="A16756" t="s">
        <v>11</v>
      </c>
      <c r="B16756" t="s">
        <v>4904</v>
      </c>
      <c r="C16756" t="s">
        <v>12338</v>
      </c>
      <c r="D16756" t="s">
        <v>5006</v>
      </c>
      <c r="E16756" t="s">
        <v>150</v>
      </c>
      <c r="G16756" t="s">
        <v>8474</v>
      </c>
      <c r="H16756" t="s">
        <v>152</v>
      </c>
      <c r="I16756" s="1">
        <v>45383</v>
      </c>
      <c r="K16756" s="66">
        <v>0</v>
      </c>
      <c r="L16756" t="s">
        <v>92</v>
      </c>
      <c r="M16756" s="66">
        <v>2248012.9300000002</v>
      </c>
      <c r="N16756" s="66">
        <v>0</v>
      </c>
      <c r="O16756" s="1"/>
    </row>
    <row r="16757" spans="1:15">
      <c r="A16757" t="s">
        <v>11</v>
      </c>
      <c r="B16757" t="s">
        <v>4904</v>
      </c>
      <c r="C16757" t="s">
        <v>12339</v>
      </c>
      <c r="D16757" t="s">
        <v>5006</v>
      </c>
      <c r="E16757" t="s">
        <v>150</v>
      </c>
      <c r="G16757" t="s">
        <v>8474</v>
      </c>
      <c r="H16757" t="s">
        <v>152</v>
      </c>
      <c r="I16757" s="1">
        <v>45413</v>
      </c>
      <c r="K16757" s="66">
        <v>0</v>
      </c>
      <c r="L16757" t="s">
        <v>92</v>
      </c>
      <c r="M16757" s="66">
        <v>1570399.94</v>
      </c>
      <c r="N16757" s="66">
        <v>0</v>
      </c>
      <c r="O16757" s="1" t="s">
        <v>13126</v>
      </c>
    </row>
    <row r="16758" spans="1:15">
      <c r="A16758" t="s">
        <v>11</v>
      </c>
      <c r="B16758" t="s">
        <v>4904</v>
      </c>
      <c r="C16758" t="s">
        <v>12340</v>
      </c>
      <c r="D16758" t="s">
        <v>5006</v>
      </c>
      <c r="E16758" t="s">
        <v>150</v>
      </c>
      <c r="G16758" t="s">
        <v>8474</v>
      </c>
      <c r="H16758" t="s">
        <v>152</v>
      </c>
      <c r="I16758" s="1">
        <v>45413</v>
      </c>
      <c r="K16758" s="66">
        <v>0</v>
      </c>
      <c r="L16758" t="s">
        <v>92</v>
      </c>
      <c r="M16758" s="66">
        <v>765000</v>
      </c>
      <c r="N16758" s="66">
        <v>0</v>
      </c>
      <c r="O16758" s="1" t="s">
        <v>13126</v>
      </c>
    </row>
    <row r="16759" spans="1:15">
      <c r="A16759" t="s">
        <v>11</v>
      </c>
      <c r="B16759" t="s">
        <v>4904</v>
      </c>
      <c r="C16759" t="s">
        <v>12341</v>
      </c>
      <c r="D16759" t="s">
        <v>5006</v>
      </c>
      <c r="E16759" t="s">
        <v>150</v>
      </c>
      <c r="G16759" t="s">
        <v>8474</v>
      </c>
      <c r="H16759" t="s">
        <v>152</v>
      </c>
      <c r="I16759" s="1">
        <v>45444</v>
      </c>
      <c r="K16759" s="66">
        <v>0</v>
      </c>
      <c r="L16759" t="s">
        <v>92</v>
      </c>
      <c r="M16759" s="66">
        <v>175330.58</v>
      </c>
      <c r="N16759" s="66">
        <v>0</v>
      </c>
      <c r="O16759" s="1" t="s">
        <v>13126</v>
      </c>
    </row>
    <row r="16760" spans="1:15">
      <c r="A16760" t="s">
        <v>11</v>
      </c>
      <c r="B16760" t="s">
        <v>4904</v>
      </c>
      <c r="C16760" t="s">
        <v>12342</v>
      </c>
      <c r="D16760" t="s">
        <v>5006</v>
      </c>
      <c r="E16760" t="s">
        <v>150</v>
      </c>
      <c r="G16760" t="s">
        <v>8474</v>
      </c>
      <c r="H16760" t="s">
        <v>152</v>
      </c>
      <c r="I16760" s="1">
        <v>45444</v>
      </c>
      <c r="K16760" s="66">
        <v>0</v>
      </c>
      <c r="L16760" t="s">
        <v>92</v>
      </c>
      <c r="M16760" s="66">
        <v>17119.2</v>
      </c>
      <c r="N16760" s="66">
        <v>0</v>
      </c>
      <c r="O16760" s="1" t="s">
        <v>13126</v>
      </c>
    </row>
    <row r="16761" spans="1:15">
      <c r="A16761" t="s">
        <v>11</v>
      </c>
      <c r="B16761" t="s">
        <v>4904</v>
      </c>
      <c r="C16761" t="s">
        <v>12343</v>
      </c>
      <c r="D16761" t="s">
        <v>5006</v>
      </c>
      <c r="E16761" t="s">
        <v>150</v>
      </c>
      <c r="G16761" t="s">
        <v>8474</v>
      </c>
      <c r="H16761" t="s">
        <v>152</v>
      </c>
      <c r="I16761" s="1">
        <v>45474</v>
      </c>
      <c r="K16761" s="66">
        <v>0</v>
      </c>
      <c r="L16761" t="s">
        <v>92</v>
      </c>
      <c r="M16761" s="66">
        <v>13500</v>
      </c>
      <c r="N16761" s="66">
        <v>0</v>
      </c>
      <c r="O16761" s="1" t="s">
        <v>13126</v>
      </c>
    </row>
    <row r="16762" spans="1:15">
      <c r="A16762" t="s">
        <v>11</v>
      </c>
      <c r="B16762" t="s">
        <v>4904</v>
      </c>
      <c r="C16762" t="s">
        <v>12344</v>
      </c>
      <c r="D16762" t="s">
        <v>5006</v>
      </c>
      <c r="E16762" t="s">
        <v>150</v>
      </c>
      <c r="G16762" t="s">
        <v>8474</v>
      </c>
      <c r="H16762" t="s">
        <v>152</v>
      </c>
      <c r="I16762" s="1">
        <v>45474</v>
      </c>
      <c r="K16762" s="66">
        <v>0</v>
      </c>
      <c r="L16762" t="s">
        <v>92</v>
      </c>
      <c r="M16762" s="66">
        <v>10125</v>
      </c>
      <c r="N16762" s="66">
        <v>0</v>
      </c>
      <c r="O16762" s="1" t="s">
        <v>13126</v>
      </c>
    </row>
    <row r="16763" spans="1:15">
      <c r="A16763" t="s">
        <v>11</v>
      </c>
      <c r="B16763" t="s">
        <v>4904</v>
      </c>
      <c r="C16763" t="s">
        <v>12345</v>
      </c>
      <c r="D16763" t="s">
        <v>5006</v>
      </c>
      <c r="E16763" t="s">
        <v>150</v>
      </c>
      <c r="G16763" t="s">
        <v>8474</v>
      </c>
      <c r="H16763" t="s">
        <v>152</v>
      </c>
      <c r="I16763" s="1">
        <v>45474</v>
      </c>
      <c r="K16763" s="66">
        <v>0</v>
      </c>
      <c r="L16763" t="s">
        <v>92</v>
      </c>
      <c r="M16763" s="66">
        <v>13500</v>
      </c>
      <c r="N16763" s="66">
        <v>0</v>
      </c>
      <c r="O16763" s="1" t="s">
        <v>13126</v>
      </c>
    </row>
    <row r="16764" spans="1:15">
      <c r="A16764" t="s">
        <v>11</v>
      </c>
      <c r="B16764" t="s">
        <v>4904</v>
      </c>
      <c r="C16764" t="s">
        <v>12346</v>
      </c>
      <c r="D16764" t="s">
        <v>5006</v>
      </c>
      <c r="E16764" t="s">
        <v>150</v>
      </c>
      <c r="G16764" t="s">
        <v>8474</v>
      </c>
      <c r="H16764" t="s">
        <v>152</v>
      </c>
      <c r="I16764" s="1">
        <v>45474</v>
      </c>
      <c r="K16764" s="66">
        <v>0</v>
      </c>
      <c r="L16764" t="s">
        <v>92</v>
      </c>
      <c r="M16764" s="66">
        <v>9750</v>
      </c>
      <c r="N16764" s="66">
        <v>0</v>
      </c>
      <c r="O16764" s="1" t="s">
        <v>13126</v>
      </c>
    </row>
    <row r="16765" spans="1:15">
      <c r="A16765" t="s">
        <v>11</v>
      </c>
      <c r="B16765" t="s">
        <v>4904</v>
      </c>
      <c r="C16765" t="s">
        <v>12347</v>
      </c>
      <c r="D16765" t="s">
        <v>5006</v>
      </c>
      <c r="E16765" t="s">
        <v>150</v>
      </c>
      <c r="G16765" t="s">
        <v>8474</v>
      </c>
      <c r="H16765" t="s">
        <v>152</v>
      </c>
      <c r="I16765" s="1">
        <v>45474</v>
      </c>
      <c r="K16765" s="66">
        <v>0</v>
      </c>
      <c r="L16765" t="s">
        <v>92</v>
      </c>
      <c r="M16765" s="66">
        <v>5250</v>
      </c>
      <c r="N16765" s="66">
        <v>0</v>
      </c>
      <c r="O16765" s="1" t="s">
        <v>13126</v>
      </c>
    </row>
    <row r="16766" spans="1:15">
      <c r="A16766" t="s">
        <v>11</v>
      </c>
      <c r="B16766" t="s">
        <v>4904</v>
      </c>
      <c r="C16766" t="s">
        <v>12348</v>
      </c>
      <c r="D16766" t="s">
        <v>5006</v>
      </c>
      <c r="E16766" t="s">
        <v>150</v>
      </c>
      <c r="G16766" t="s">
        <v>8474</v>
      </c>
      <c r="H16766" t="s">
        <v>152</v>
      </c>
      <c r="I16766" s="1">
        <v>45474</v>
      </c>
      <c r="K16766" s="66">
        <v>0</v>
      </c>
      <c r="L16766" t="s">
        <v>92</v>
      </c>
      <c r="M16766" s="66">
        <v>5437.5</v>
      </c>
      <c r="N16766" s="66">
        <v>0</v>
      </c>
      <c r="O16766" s="1" t="s">
        <v>13126</v>
      </c>
    </row>
    <row r="16767" spans="1:15">
      <c r="A16767" t="s">
        <v>11</v>
      </c>
      <c r="B16767" t="s">
        <v>4904</v>
      </c>
      <c r="C16767" t="s">
        <v>12349</v>
      </c>
      <c r="D16767" t="s">
        <v>5006</v>
      </c>
      <c r="E16767" t="s">
        <v>150</v>
      </c>
      <c r="G16767" t="s">
        <v>8474</v>
      </c>
      <c r="H16767" t="s">
        <v>152</v>
      </c>
      <c r="I16767" s="1">
        <v>45474</v>
      </c>
      <c r="K16767" s="66">
        <v>0</v>
      </c>
      <c r="L16767" t="s">
        <v>92</v>
      </c>
      <c r="M16767" s="66">
        <v>31500</v>
      </c>
      <c r="N16767" s="66">
        <v>0</v>
      </c>
      <c r="O16767" s="1" t="s">
        <v>13126</v>
      </c>
    </row>
    <row r="16768" spans="1:15">
      <c r="A16768" t="s">
        <v>11</v>
      </c>
      <c r="B16768" t="s">
        <v>4904</v>
      </c>
      <c r="C16768" t="s">
        <v>12350</v>
      </c>
      <c r="D16768" t="s">
        <v>5006</v>
      </c>
      <c r="E16768" t="s">
        <v>150</v>
      </c>
      <c r="G16768" t="s">
        <v>8474</v>
      </c>
      <c r="H16768" t="s">
        <v>152</v>
      </c>
      <c r="I16768" s="1">
        <v>45474</v>
      </c>
      <c r="K16768" s="66">
        <v>0</v>
      </c>
      <c r="L16768" t="s">
        <v>92</v>
      </c>
      <c r="M16768" s="66">
        <v>3113867.42</v>
      </c>
      <c r="N16768" s="66">
        <v>0</v>
      </c>
      <c r="O16768" s="1" t="s">
        <v>13126</v>
      </c>
    </row>
    <row r="16769" spans="1:15">
      <c r="A16769" t="s">
        <v>11</v>
      </c>
      <c r="B16769" t="s">
        <v>4904</v>
      </c>
      <c r="C16769" t="s">
        <v>12351</v>
      </c>
      <c r="D16769" t="s">
        <v>5006</v>
      </c>
      <c r="E16769" t="s">
        <v>150</v>
      </c>
      <c r="G16769" t="s">
        <v>8474</v>
      </c>
      <c r="H16769" t="s">
        <v>152</v>
      </c>
      <c r="I16769" s="1">
        <v>45474</v>
      </c>
      <c r="K16769" s="66">
        <v>0</v>
      </c>
      <c r="L16769" t="s">
        <v>92</v>
      </c>
      <c r="M16769" s="66">
        <v>3268347.85</v>
      </c>
      <c r="N16769" s="66">
        <v>0</v>
      </c>
      <c r="O16769" s="1" t="s">
        <v>13126</v>
      </c>
    </row>
    <row r="16770" spans="1:15">
      <c r="A16770" t="s">
        <v>11</v>
      </c>
      <c r="B16770" t="s">
        <v>4310</v>
      </c>
      <c r="C16770" t="s">
        <v>12352</v>
      </c>
      <c r="D16770" t="s">
        <v>5006</v>
      </c>
      <c r="E16770" t="s">
        <v>150</v>
      </c>
      <c r="G16770" t="s">
        <v>8474</v>
      </c>
      <c r="H16770" t="s">
        <v>152</v>
      </c>
      <c r="I16770" s="1">
        <v>44927</v>
      </c>
      <c r="K16770" s="66">
        <v>0</v>
      </c>
      <c r="L16770" t="s">
        <v>92</v>
      </c>
      <c r="M16770" s="66">
        <v>29.66</v>
      </c>
      <c r="N16770" s="66">
        <v>0</v>
      </c>
      <c r="O16770" s="1"/>
    </row>
    <row r="16771" spans="1:15">
      <c r="A16771" t="s">
        <v>11</v>
      </c>
      <c r="B16771" t="s">
        <v>4310</v>
      </c>
      <c r="C16771" t="s">
        <v>12352</v>
      </c>
      <c r="D16771" t="s">
        <v>5006</v>
      </c>
      <c r="E16771" t="s">
        <v>150</v>
      </c>
      <c r="G16771" t="s">
        <v>8474</v>
      </c>
      <c r="H16771" t="s">
        <v>152</v>
      </c>
      <c r="I16771" s="1">
        <v>44927</v>
      </c>
      <c r="K16771" s="66">
        <v>0</v>
      </c>
      <c r="L16771" t="s">
        <v>92</v>
      </c>
      <c r="M16771" s="66">
        <v>84.98</v>
      </c>
      <c r="N16771" s="66">
        <v>0</v>
      </c>
      <c r="O16771" s="1"/>
    </row>
    <row r="16772" spans="1:15">
      <c r="A16772" t="s">
        <v>11</v>
      </c>
      <c r="B16772" t="s">
        <v>4310</v>
      </c>
      <c r="C16772" t="s">
        <v>12353</v>
      </c>
      <c r="D16772" t="s">
        <v>5006</v>
      </c>
      <c r="E16772" t="s">
        <v>150</v>
      </c>
      <c r="G16772" t="s">
        <v>8474</v>
      </c>
      <c r="H16772" t="s">
        <v>152</v>
      </c>
      <c r="I16772" s="1">
        <v>44927</v>
      </c>
      <c r="K16772" s="66">
        <v>0</v>
      </c>
      <c r="L16772" t="s">
        <v>92</v>
      </c>
      <c r="M16772" s="66">
        <v>4000</v>
      </c>
      <c r="N16772" s="66">
        <v>0</v>
      </c>
      <c r="O16772" s="1"/>
    </row>
    <row r="16773" spans="1:15">
      <c r="A16773" t="s">
        <v>11</v>
      </c>
      <c r="B16773" t="s">
        <v>4310</v>
      </c>
      <c r="C16773" t="s">
        <v>12354</v>
      </c>
      <c r="D16773" t="s">
        <v>5006</v>
      </c>
      <c r="E16773" t="s">
        <v>150</v>
      </c>
      <c r="G16773" t="s">
        <v>8474</v>
      </c>
      <c r="H16773" t="s">
        <v>152</v>
      </c>
      <c r="I16773" s="1">
        <v>44927</v>
      </c>
      <c r="K16773" s="66">
        <v>0</v>
      </c>
      <c r="L16773" t="s">
        <v>92</v>
      </c>
      <c r="M16773" s="66">
        <v>259.26</v>
      </c>
      <c r="N16773" s="66">
        <v>0</v>
      </c>
      <c r="O16773" s="1"/>
    </row>
    <row r="16774" spans="1:15">
      <c r="A16774" t="s">
        <v>11</v>
      </c>
      <c r="B16774" t="s">
        <v>4310</v>
      </c>
      <c r="C16774" t="s">
        <v>12352</v>
      </c>
      <c r="D16774" t="s">
        <v>5006</v>
      </c>
      <c r="E16774" t="s">
        <v>150</v>
      </c>
      <c r="G16774" t="s">
        <v>8474</v>
      </c>
      <c r="H16774" t="s">
        <v>152</v>
      </c>
      <c r="I16774" s="1">
        <v>44927</v>
      </c>
      <c r="K16774" s="66">
        <v>0</v>
      </c>
      <c r="L16774" t="s">
        <v>92</v>
      </c>
      <c r="M16774" s="66">
        <v>1481.49</v>
      </c>
      <c r="N16774" s="66">
        <v>0</v>
      </c>
      <c r="O16774" s="1"/>
    </row>
    <row r="16775" spans="1:15">
      <c r="A16775" t="s">
        <v>11</v>
      </c>
      <c r="B16775" t="s">
        <v>4310</v>
      </c>
      <c r="C16775" t="s">
        <v>12355</v>
      </c>
      <c r="D16775" t="s">
        <v>5006</v>
      </c>
      <c r="E16775" t="s">
        <v>150</v>
      </c>
      <c r="G16775" t="s">
        <v>8474</v>
      </c>
      <c r="H16775" t="s">
        <v>152</v>
      </c>
      <c r="I16775" s="1">
        <v>44927</v>
      </c>
      <c r="K16775" s="66">
        <v>0</v>
      </c>
      <c r="L16775" t="s">
        <v>92</v>
      </c>
      <c r="M16775" s="66">
        <v>61.36</v>
      </c>
      <c r="N16775" s="66">
        <v>0</v>
      </c>
      <c r="O16775" s="1"/>
    </row>
    <row r="16776" spans="1:15">
      <c r="A16776" t="s">
        <v>11</v>
      </c>
      <c r="B16776" t="s">
        <v>4310</v>
      </c>
      <c r="C16776" t="s">
        <v>12355</v>
      </c>
      <c r="D16776" t="s">
        <v>5006</v>
      </c>
      <c r="E16776" t="s">
        <v>150</v>
      </c>
      <c r="G16776" t="s">
        <v>8474</v>
      </c>
      <c r="H16776" t="s">
        <v>152</v>
      </c>
      <c r="I16776" s="1">
        <v>44927</v>
      </c>
      <c r="K16776" s="66">
        <v>0</v>
      </c>
      <c r="L16776" t="s">
        <v>92</v>
      </c>
      <c r="M16776" s="66">
        <v>195.25</v>
      </c>
      <c r="N16776" s="66">
        <v>0</v>
      </c>
      <c r="O16776" s="1"/>
    </row>
    <row r="16777" spans="1:15">
      <c r="A16777" t="s">
        <v>11</v>
      </c>
      <c r="B16777" t="s">
        <v>4310</v>
      </c>
      <c r="C16777" t="s">
        <v>12355</v>
      </c>
      <c r="D16777" t="s">
        <v>5006</v>
      </c>
      <c r="E16777" t="s">
        <v>150</v>
      </c>
      <c r="G16777" t="s">
        <v>8474</v>
      </c>
      <c r="H16777" t="s">
        <v>152</v>
      </c>
      <c r="I16777" s="1">
        <v>44927</v>
      </c>
      <c r="K16777" s="66">
        <v>0</v>
      </c>
      <c r="L16777" t="s">
        <v>92</v>
      </c>
      <c r="M16777" s="66">
        <v>41.67</v>
      </c>
      <c r="N16777" s="66">
        <v>0</v>
      </c>
      <c r="O16777" s="1"/>
    </row>
    <row r="16778" spans="1:15">
      <c r="A16778" t="s">
        <v>11</v>
      </c>
      <c r="B16778" t="s">
        <v>4310</v>
      </c>
      <c r="C16778" t="s">
        <v>12355</v>
      </c>
      <c r="D16778" t="s">
        <v>5006</v>
      </c>
      <c r="E16778" t="s">
        <v>150</v>
      </c>
      <c r="G16778" t="s">
        <v>8474</v>
      </c>
      <c r="H16778" t="s">
        <v>152</v>
      </c>
      <c r="I16778" s="1">
        <v>44927</v>
      </c>
      <c r="K16778" s="66">
        <v>0</v>
      </c>
      <c r="L16778" t="s">
        <v>92</v>
      </c>
      <c r="M16778" s="66">
        <v>54.36</v>
      </c>
      <c r="N16778" s="66">
        <v>0</v>
      </c>
      <c r="O16778" s="1"/>
    </row>
    <row r="16779" spans="1:15">
      <c r="A16779" t="s">
        <v>11</v>
      </c>
      <c r="B16779" t="s">
        <v>4310</v>
      </c>
      <c r="C16779" t="s">
        <v>12356</v>
      </c>
      <c r="D16779" t="s">
        <v>5006</v>
      </c>
      <c r="E16779" t="s">
        <v>150</v>
      </c>
      <c r="G16779" t="s">
        <v>8474</v>
      </c>
      <c r="H16779" t="s">
        <v>152</v>
      </c>
      <c r="I16779" s="1">
        <v>44927</v>
      </c>
      <c r="K16779" s="66">
        <v>0</v>
      </c>
      <c r="L16779" t="s">
        <v>92</v>
      </c>
      <c r="M16779" s="66">
        <v>587.99</v>
      </c>
      <c r="N16779" s="66">
        <v>0</v>
      </c>
      <c r="O16779" s="1"/>
    </row>
    <row r="16780" spans="1:15">
      <c r="A16780" t="s">
        <v>11</v>
      </c>
      <c r="B16780" t="s">
        <v>4310</v>
      </c>
      <c r="C16780" t="s">
        <v>12355</v>
      </c>
      <c r="D16780" t="s">
        <v>5006</v>
      </c>
      <c r="E16780" t="s">
        <v>150</v>
      </c>
      <c r="G16780" t="s">
        <v>8474</v>
      </c>
      <c r="H16780" t="s">
        <v>152</v>
      </c>
      <c r="I16780" s="1">
        <v>44927</v>
      </c>
      <c r="K16780" s="66">
        <v>0</v>
      </c>
      <c r="L16780" t="s">
        <v>92</v>
      </c>
      <c r="M16780" s="66">
        <v>98.42</v>
      </c>
      <c r="N16780" s="66">
        <v>0</v>
      </c>
      <c r="O16780" s="1"/>
    </row>
    <row r="16781" spans="1:15">
      <c r="A16781" t="s">
        <v>11</v>
      </c>
      <c r="B16781" t="s">
        <v>4310</v>
      </c>
      <c r="C16781" t="s">
        <v>12355</v>
      </c>
      <c r="D16781" t="s">
        <v>5006</v>
      </c>
      <c r="E16781" t="s">
        <v>150</v>
      </c>
      <c r="G16781" t="s">
        <v>8474</v>
      </c>
      <c r="H16781" t="s">
        <v>152</v>
      </c>
      <c r="I16781" s="1">
        <v>44927</v>
      </c>
      <c r="K16781" s="66">
        <v>0</v>
      </c>
      <c r="L16781" t="s">
        <v>92</v>
      </c>
      <c r="M16781" s="66">
        <v>0.21</v>
      </c>
      <c r="N16781" s="66">
        <v>0</v>
      </c>
      <c r="O16781" s="1"/>
    </row>
    <row r="16782" spans="1:15">
      <c r="A16782" t="s">
        <v>11</v>
      </c>
      <c r="B16782" t="s">
        <v>4310</v>
      </c>
      <c r="C16782" t="s">
        <v>12352</v>
      </c>
      <c r="D16782" t="s">
        <v>5006</v>
      </c>
      <c r="E16782" t="s">
        <v>150</v>
      </c>
      <c r="G16782" t="s">
        <v>8474</v>
      </c>
      <c r="H16782" t="s">
        <v>152</v>
      </c>
      <c r="I16782" s="1">
        <v>44927</v>
      </c>
      <c r="K16782" s="66">
        <v>0</v>
      </c>
      <c r="L16782" t="s">
        <v>92</v>
      </c>
      <c r="M16782" s="66">
        <v>257.55</v>
      </c>
      <c r="N16782" s="66">
        <v>0</v>
      </c>
      <c r="O16782" s="1"/>
    </row>
    <row r="16783" spans="1:15">
      <c r="A16783" t="s">
        <v>11</v>
      </c>
      <c r="B16783" t="s">
        <v>4310</v>
      </c>
      <c r="C16783" t="s">
        <v>12357</v>
      </c>
      <c r="D16783" t="s">
        <v>5006</v>
      </c>
      <c r="E16783" t="s">
        <v>150</v>
      </c>
      <c r="G16783" t="s">
        <v>8474</v>
      </c>
      <c r="H16783" t="s">
        <v>152</v>
      </c>
      <c r="I16783" s="1">
        <v>44927</v>
      </c>
      <c r="K16783" s="66">
        <v>0</v>
      </c>
      <c r="L16783" t="s">
        <v>92</v>
      </c>
      <c r="M16783" s="66">
        <v>105.5</v>
      </c>
      <c r="N16783" s="66">
        <v>0</v>
      </c>
      <c r="O16783" s="1"/>
    </row>
    <row r="16784" spans="1:15">
      <c r="A16784" t="s">
        <v>11</v>
      </c>
      <c r="B16784" t="s">
        <v>4310</v>
      </c>
      <c r="C16784" t="s">
        <v>12358</v>
      </c>
      <c r="D16784" t="s">
        <v>5006</v>
      </c>
      <c r="E16784" t="s">
        <v>150</v>
      </c>
      <c r="G16784" t="s">
        <v>8474</v>
      </c>
      <c r="H16784" t="s">
        <v>152</v>
      </c>
      <c r="I16784" s="1">
        <v>44927</v>
      </c>
      <c r="K16784" s="66">
        <v>0</v>
      </c>
      <c r="L16784" t="s">
        <v>92</v>
      </c>
      <c r="M16784" s="66">
        <v>461.86</v>
      </c>
      <c r="N16784" s="66">
        <v>0</v>
      </c>
      <c r="O16784" s="1"/>
    </row>
    <row r="16785" spans="1:15">
      <c r="A16785" t="s">
        <v>11</v>
      </c>
      <c r="B16785" t="s">
        <v>4310</v>
      </c>
      <c r="C16785" t="s">
        <v>12357</v>
      </c>
      <c r="D16785" t="s">
        <v>5006</v>
      </c>
      <c r="E16785" t="s">
        <v>150</v>
      </c>
      <c r="G16785" t="s">
        <v>8474</v>
      </c>
      <c r="H16785" t="s">
        <v>152</v>
      </c>
      <c r="I16785" s="1">
        <v>44927</v>
      </c>
      <c r="K16785" s="66">
        <v>0</v>
      </c>
      <c r="L16785" t="s">
        <v>92</v>
      </c>
      <c r="M16785" s="66">
        <v>385.93</v>
      </c>
      <c r="N16785" s="66">
        <v>0</v>
      </c>
      <c r="O16785" s="1"/>
    </row>
    <row r="16786" spans="1:15">
      <c r="A16786" t="s">
        <v>11</v>
      </c>
      <c r="B16786" t="s">
        <v>4310</v>
      </c>
      <c r="C16786" t="s">
        <v>12357</v>
      </c>
      <c r="D16786" t="s">
        <v>5006</v>
      </c>
      <c r="E16786" t="s">
        <v>150</v>
      </c>
      <c r="G16786" t="s">
        <v>8474</v>
      </c>
      <c r="H16786" t="s">
        <v>152</v>
      </c>
      <c r="I16786" s="1">
        <v>44927</v>
      </c>
      <c r="K16786" s="66">
        <v>0</v>
      </c>
      <c r="L16786" t="s">
        <v>92</v>
      </c>
      <c r="M16786" s="66">
        <v>17.16</v>
      </c>
      <c r="N16786" s="66">
        <v>0</v>
      </c>
      <c r="O16786" s="1"/>
    </row>
    <row r="16787" spans="1:15">
      <c r="A16787" t="s">
        <v>11</v>
      </c>
      <c r="B16787" t="s">
        <v>4310</v>
      </c>
      <c r="C16787" t="s">
        <v>12357</v>
      </c>
      <c r="D16787" t="s">
        <v>5006</v>
      </c>
      <c r="E16787" t="s">
        <v>150</v>
      </c>
      <c r="G16787" t="s">
        <v>8474</v>
      </c>
      <c r="H16787" t="s">
        <v>152</v>
      </c>
      <c r="I16787" s="1">
        <v>44927</v>
      </c>
      <c r="K16787" s="66">
        <v>0</v>
      </c>
      <c r="L16787" t="s">
        <v>92</v>
      </c>
      <c r="M16787" s="66">
        <v>46.04</v>
      </c>
      <c r="N16787" s="66">
        <v>0</v>
      </c>
      <c r="O16787" s="1"/>
    </row>
    <row r="16788" spans="1:15">
      <c r="A16788" t="s">
        <v>11</v>
      </c>
      <c r="B16788" t="s">
        <v>4310</v>
      </c>
      <c r="C16788" t="s">
        <v>12357</v>
      </c>
      <c r="D16788" t="s">
        <v>5006</v>
      </c>
      <c r="E16788" t="s">
        <v>150</v>
      </c>
      <c r="G16788" t="s">
        <v>8474</v>
      </c>
      <c r="H16788" t="s">
        <v>152</v>
      </c>
      <c r="I16788" s="1">
        <v>44927</v>
      </c>
      <c r="K16788" s="66">
        <v>0</v>
      </c>
      <c r="L16788" t="s">
        <v>92</v>
      </c>
      <c r="M16788" s="66">
        <v>25.42</v>
      </c>
      <c r="N16788" s="66">
        <v>0</v>
      </c>
      <c r="O16788" s="1"/>
    </row>
    <row r="16789" spans="1:15">
      <c r="A16789" t="s">
        <v>11</v>
      </c>
      <c r="B16789" t="s">
        <v>4310</v>
      </c>
      <c r="C16789" t="s">
        <v>12359</v>
      </c>
      <c r="D16789" t="s">
        <v>5006</v>
      </c>
      <c r="E16789" t="s">
        <v>150</v>
      </c>
      <c r="G16789" t="s">
        <v>8474</v>
      </c>
      <c r="H16789" t="s">
        <v>152</v>
      </c>
      <c r="I16789" s="1">
        <v>44927</v>
      </c>
      <c r="K16789" s="66">
        <v>0</v>
      </c>
      <c r="L16789" t="s">
        <v>92</v>
      </c>
      <c r="M16789" s="66">
        <v>625.65</v>
      </c>
      <c r="N16789" s="66">
        <v>0</v>
      </c>
      <c r="O16789" s="1"/>
    </row>
    <row r="16790" spans="1:15">
      <c r="A16790" t="s">
        <v>11</v>
      </c>
      <c r="B16790" t="s">
        <v>4310</v>
      </c>
      <c r="C16790" t="s">
        <v>12359</v>
      </c>
      <c r="D16790" t="s">
        <v>5006</v>
      </c>
      <c r="E16790" t="s">
        <v>150</v>
      </c>
      <c r="G16790" t="s">
        <v>8474</v>
      </c>
      <c r="H16790" t="s">
        <v>152</v>
      </c>
      <c r="I16790" s="1">
        <v>44927</v>
      </c>
      <c r="K16790" s="66">
        <v>0</v>
      </c>
      <c r="L16790" t="s">
        <v>92</v>
      </c>
      <c r="M16790" s="66">
        <v>85.38</v>
      </c>
      <c r="N16790" s="66">
        <v>0</v>
      </c>
      <c r="O16790" s="1"/>
    </row>
    <row r="16791" spans="1:15">
      <c r="A16791" t="s">
        <v>11</v>
      </c>
      <c r="B16791" t="s">
        <v>4310</v>
      </c>
      <c r="C16791" t="s">
        <v>12360</v>
      </c>
      <c r="D16791" t="s">
        <v>5006</v>
      </c>
      <c r="E16791" t="s">
        <v>150</v>
      </c>
      <c r="G16791" t="s">
        <v>8474</v>
      </c>
      <c r="H16791" t="s">
        <v>152</v>
      </c>
      <c r="I16791" s="1">
        <v>44958</v>
      </c>
      <c r="K16791" s="66">
        <v>0</v>
      </c>
      <c r="L16791" t="s">
        <v>92</v>
      </c>
      <c r="M16791" s="66">
        <v>88</v>
      </c>
      <c r="N16791" s="66">
        <v>0</v>
      </c>
      <c r="O16791" s="1"/>
    </row>
    <row r="16792" spans="1:15">
      <c r="A16792" t="s">
        <v>11</v>
      </c>
      <c r="B16792" t="s">
        <v>4310</v>
      </c>
      <c r="C16792" t="s">
        <v>12361</v>
      </c>
      <c r="D16792" t="s">
        <v>5006</v>
      </c>
      <c r="E16792" t="s">
        <v>150</v>
      </c>
      <c r="G16792" t="s">
        <v>8474</v>
      </c>
      <c r="H16792" t="s">
        <v>152</v>
      </c>
      <c r="I16792" s="1">
        <v>44958</v>
      </c>
      <c r="K16792" s="66">
        <v>0</v>
      </c>
      <c r="L16792" t="s">
        <v>92</v>
      </c>
      <c r="M16792" s="66">
        <v>38</v>
      </c>
      <c r="N16792" s="66">
        <v>0</v>
      </c>
      <c r="O16792" s="1"/>
    </row>
    <row r="16793" spans="1:15">
      <c r="A16793" t="s">
        <v>11</v>
      </c>
      <c r="B16793" t="s">
        <v>4310</v>
      </c>
      <c r="C16793" t="s">
        <v>12362</v>
      </c>
      <c r="D16793" t="s">
        <v>5006</v>
      </c>
      <c r="E16793" t="s">
        <v>150</v>
      </c>
      <c r="G16793" t="s">
        <v>8474</v>
      </c>
      <c r="H16793" t="s">
        <v>152</v>
      </c>
      <c r="I16793" s="1">
        <v>44958</v>
      </c>
      <c r="K16793" s="66">
        <v>0</v>
      </c>
      <c r="L16793" t="s">
        <v>92</v>
      </c>
      <c r="M16793" s="66">
        <v>174</v>
      </c>
      <c r="N16793" s="66">
        <v>0</v>
      </c>
      <c r="O16793" s="1"/>
    </row>
    <row r="16794" spans="1:15">
      <c r="A16794" t="s">
        <v>11</v>
      </c>
      <c r="B16794" t="s">
        <v>4310</v>
      </c>
      <c r="C16794" t="s">
        <v>12362</v>
      </c>
      <c r="D16794" t="s">
        <v>5006</v>
      </c>
      <c r="E16794" t="s">
        <v>150</v>
      </c>
      <c r="G16794" t="s">
        <v>8474</v>
      </c>
      <c r="H16794" t="s">
        <v>152</v>
      </c>
      <c r="I16794" s="1">
        <v>44958</v>
      </c>
      <c r="K16794" s="66">
        <v>0</v>
      </c>
      <c r="L16794" t="s">
        <v>92</v>
      </c>
      <c r="M16794" s="66">
        <v>625</v>
      </c>
      <c r="N16794" s="66">
        <v>0</v>
      </c>
      <c r="O16794" s="1"/>
    </row>
    <row r="16795" spans="1:15">
      <c r="A16795" t="s">
        <v>11</v>
      </c>
      <c r="B16795" t="s">
        <v>4310</v>
      </c>
      <c r="C16795" t="s">
        <v>12363</v>
      </c>
      <c r="D16795" t="s">
        <v>5006</v>
      </c>
      <c r="E16795" t="s">
        <v>150</v>
      </c>
      <c r="G16795" t="s">
        <v>8474</v>
      </c>
      <c r="H16795" t="s">
        <v>152</v>
      </c>
      <c r="I16795" s="1">
        <v>44958</v>
      </c>
      <c r="K16795" s="66">
        <v>0</v>
      </c>
      <c r="L16795" t="s">
        <v>92</v>
      </c>
      <c r="M16795" s="66">
        <v>1050</v>
      </c>
      <c r="N16795" s="66">
        <v>0</v>
      </c>
      <c r="O16795" s="1"/>
    </row>
    <row r="16796" spans="1:15">
      <c r="A16796" t="s">
        <v>11</v>
      </c>
      <c r="B16796" t="s">
        <v>4310</v>
      </c>
      <c r="C16796" t="s">
        <v>12364</v>
      </c>
      <c r="D16796" t="s">
        <v>5006</v>
      </c>
      <c r="E16796" t="s">
        <v>150</v>
      </c>
      <c r="G16796" t="s">
        <v>8474</v>
      </c>
      <c r="H16796" t="s">
        <v>152</v>
      </c>
      <c r="I16796" s="1">
        <v>44958</v>
      </c>
      <c r="K16796" s="66">
        <v>0</v>
      </c>
      <c r="L16796" t="s">
        <v>92</v>
      </c>
      <c r="M16796" s="66">
        <v>500</v>
      </c>
      <c r="N16796" s="66">
        <v>0</v>
      </c>
      <c r="O16796" s="1"/>
    </row>
    <row r="16797" spans="1:15">
      <c r="A16797" t="s">
        <v>11</v>
      </c>
      <c r="B16797" t="s">
        <v>4310</v>
      </c>
      <c r="C16797" t="s">
        <v>12364</v>
      </c>
      <c r="D16797" t="s">
        <v>5006</v>
      </c>
      <c r="E16797" t="s">
        <v>150</v>
      </c>
      <c r="G16797" t="s">
        <v>8474</v>
      </c>
      <c r="H16797" t="s">
        <v>152</v>
      </c>
      <c r="I16797" s="1">
        <v>44958</v>
      </c>
      <c r="K16797" s="66">
        <v>0</v>
      </c>
      <c r="L16797" t="s">
        <v>92</v>
      </c>
      <c r="M16797" s="66">
        <v>17.36</v>
      </c>
      <c r="N16797" s="66">
        <v>0</v>
      </c>
      <c r="O16797" s="1"/>
    </row>
    <row r="16798" spans="1:15">
      <c r="A16798" t="s">
        <v>11</v>
      </c>
      <c r="B16798" t="s">
        <v>4310</v>
      </c>
      <c r="C16798" t="s">
        <v>8487</v>
      </c>
      <c r="D16798" t="s">
        <v>5006</v>
      </c>
      <c r="E16798" t="s">
        <v>150</v>
      </c>
      <c r="G16798" t="s">
        <v>8474</v>
      </c>
      <c r="H16798" t="s">
        <v>152</v>
      </c>
      <c r="I16798" s="1">
        <v>44986</v>
      </c>
      <c r="K16798" s="66">
        <v>0</v>
      </c>
      <c r="L16798" t="s">
        <v>92</v>
      </c>
      <c r="M16798" s="66">
        <v>1500</v>
      </c>
      <c r="N16798" s="66">
        <v>0</v>
      </c>
      <c r="O16798" s="1"/>
    </row>
    <row r="16799" spans="1:15">
      <c r="A16799" t="s">
        <v>11</v>
      </c>
      <c r="B16799" t="s">
        <v>4310</v>
      </c>
      <c r="C16799" t="s">
        <v>12365</v>
      </c>
      <c r="D16799" t="s">
        <v>5006</v>
      </c>
      <c r="E16799" t="s">
        <v>150</v>
      </c>
      <c r="G16799" t="s">
        <v>8474</v>
      </c>
      <c r="H16799" t="s">
        <v>152</v>
      </c>
      <c r="I16799" s="1">
        <v>45017</v>
      </c>
      <c r="K16799" s="66">
        <v>0</v>
      </c>
      <c r="L16799" t="s">
        <v>92</v>
      </c>
      <c r="M16799" s="66">
        <v>85</v>
      </c>
      <c r="N16799" s="66">
        <v>0</v>
      </c>
      <c r="O16799" s="1"/>
    </row>
    <row r="16800" spans="1:15">
      <c r="A16800" t="s">
        <v>11</v>
      </c>
      <c r="B16800" t="s">
        <v>4310</v>
      </c>
      <c r="C16800" t="s">
        <v>8488</v>
      </c>
      <c r="D16800" t="s">
        <v>5006</v>
      </c>
      <c r="E16800" t="s">
        <v>150</v>
      </c>
      <c r="G16800" t="s">
        <v>8474</v>
      </c>
      <c r="H16800" t="s">
        <v>152</v>
      </c>
      <c r="I16800" s="1">
        <v>45017</v>
      </c>
      <c r="K16800" s="66">
        <v>0</v>
      </c>
      <c r="L16800" t="s">
        <v>92</v>
      </c>
      <c r="M16800" s="66">
        <v>1000</v>
      </c>
      <c r="N16800" s="66">
        <v>0</v>
      </c>
      <c r="O16800" s="1"/>
    </row>
    <row r="16801" spans="1:15">
      <c r="A16801" t="s">
        <v>11</v>
      </c>
      <c r="B16801" t="s">
        <v>4310</v>
      </c>
      <c r="C16801" t="s">
        <v>8488</v>
      </c>
      <c r="D16801" t="s">
        <v>5006</v>
      </c>
      <c r="E16801" t="s">
        <v>150</v>
      </c>
      <c r="G16801" t="s">
        <v>8474</v>
      </c>
      <c r="H16801" t="s">
        <v>152</v>
      </c>
      <c r="I16801" s="1">
        <v>45017</v>
      </c>
      <c r="K16801" s="66">
        <v>0</v>
      </c>
      <c r="L16801" t="s">
        <v>92</v>
      </c>
      <c r="M16801" s="66">
        <v>25.74</v>
      </c>
      <c r="N16801" s="66">
        <v>0</v>
      </c>
      <c r="O16801" s="1"/>
    </row>
    <row r="16802" spans="1:15">
      <c r="A16802" t="s">
        <v>11</v>
      </c>
      <c r="B16802" t="s">
        <v>4310</v>
      </c>
      <c r="C16802" t="s">
        <v>8488</v>
      </c>
      <c r="D16802" t="s">
        <v>5006</v>
      </c>
      <c r="E16802" t="s">
        <v>150</v>
      </c>
      <c r="G16802" t="s">
        <v>8474</v>
      </c>
      <c r="H16802" t="s">
        <v>152</v>
      </c>
      <c r="I16802" s="1">
        <v>45017</v>
      </c>
      <c r="K16802" s="66">
        <v>0</v>
      </c>
      <c r="L16802" t="s">
        <v>92</v>
      </c>
      <c r="M16802" s="66">
        <v>107.04</v>
      </c>
      <c r="N16802" s="66">
        <v>0</v>
      </c>
      <c r="O16802" s="1"/>
    </row>
    <row r="16803" spans="1:15">
      <c r="A16803" t="s">
        <v>11</v>
      </c>
      <c r="B16803" t="s">
        <v>4310</v>
      </c>
      <c r="C16803" t="s">
        <v>8488</v>
      </c>
      <c r="D16803" t="s">
        <v>5006</v>
      </c>
      <c r="E16803" t="s">
        <v>150</v>
      </c>
      <c r="G16803" t="s">
        <v>8474</v>
      </c>
      <c r="H16803" t="s">
        <v>152</v>
      </c>
      <c r="I16803" s="1">
        <v>45017</v>
      </c>
      <c r="K16803" s="66">
        <v>0</v>
      </c>
      <c r="L16803" t="s">
        <v>92</v>
      </c>
      <c r="M16803" s="66">
        <v>0.21</v>
      </c>
      <c r="N16803" s="66">
        <v>0</v>
      </c>
      <c r="O16803" s="1"/>
    </row>
    <row r="16804" spans="1:15">
      <c r="A16804" t="s">
        <v>11</v>
      </c>
      <c r="B16804" t="s">
        <v>4310</v>
      </c>
      <c r="C16804" t="s">
        <v>12361</v>
      </c>
      <c r="D16804" t="s">
        <v>5006</v>
      </c>
      <c r="E16804" t="s">
        <v>150</v>
      </c>
      <c r="G16804" t="s">
        <v>8474</v>
      </c>
      <c r="H16804" t="s">
        <v>152</v>
      </c>
      <c r="I16804" s="1">
        <v>45047</v>
      </c>
      <c r="K16804" s="66">
        <v>0</v>
      </c>
      <c r="L16804" t="s">
        <v>92</v>
      </c>
      <c r="M16804" s="66">
        <v>114</v>
      </c>
      <c r="N16804" s="66">
        <v>0</v>
      </c>
      <c r="O16804" s="1"/>
    </row>
    <row r="16805" spans="1:15">
      <c r="A16805" t="s">
        <v>11</v>
      </c>
      <c r="B16805" t="s">
        <v>4310</v>
      </c>
      <c r="C16805" t="s">
        <v>12366</v>
      </c>
      <c r="D16805" t="s">
        <v>5006</v>
      </c>
      <c r="E16805" t="s">
        <v>150</v>
      </c>
      <c r="G16805" t="s">
        <v>8474</v>
      </c>
      <c r="H16805" t="s">
        <v>152</v>
      </c>
      <c r="I16805" s="1">
        <v>45047</v>
      </c>
      <c r="K16805" s="66">
        <v>0</v>
      </c>
      <c r="L16805" t="s">
        <v>92</v>
      </c>
      <c r="M16805" s="66">
        <v>72</v>
      </c>
      <c r="N16805" s="66">
        <v>0</v>
      </c>
      <c r="O16805" s="1"/>
    </row>
    <row r="16806" spans="1:15">
      <c r="A16806" t="s">
        <v>11</v>
      </c>
      <c r="B16806" t="s">
        <v>4310</v>
      </c>
      <c r="C16806" t="s">
        <v>12362</v>
      </c>
      <c r="D16806" t="s">
        <v>5006</v>
      </c>
      <c r="E16806" t="s">
        <v>150</v>
      </c>
      <c r="G16806" t="s">
        <v>8474</v>
      </c>
      <c r="H16806" t="s">
        <v>152</v>
      </c>
      <c r="I16806" s="1">
        <v>45047</v>
      </c>
      <c r="K16806" s="66">
        <v>0</v>
      </c>
      <c r="L16806" t="s">
        <v>92</v>
      </c>
      <c r="M16806" s="66">
        <v>3150</v>
      </c>
      <c r="N16806" s="66">
        <v>0</v>
      </c>
      <c r="O16806" s="1"/>
    </row>
    <row r="16807" spans="1:15">
      <c r="A16807" t="s">
        <v>11</v>
      </c>
      <c r="B16807" t="s">
        <v>4310</v>
      </c>
      <c r="C16807" t="s">
        <v>12365</v>
      </c>
      <c r="D16807" t="s">
        <v>5006</v>
      </c>
      <c r="E16807" t="s">
        <v>150</v>
      </c>
      <c r="G16807" t="s">
        <v>8474</v>
      </c>
      <c r="H16807" t="s">
        <v>152</v>
      </c>
      <c r="I16807" s="1">
        <v>45047</v>
      </c>
      <c r="K16807" s="66">
        <v>0</v>
      </c>
      <c r="L16807" t="s">
        <v>92</v>
      </c>
      <c r="M16807" s="66">
        <v>138.4</v>
      </c>
      <c r="N16807" s="66">
        <v>0</v>
      </c>
      <c r="O16807" s="1"/>
    </row>
    <row r="16808" spans="1:15">
      <c r="A16808" t="s">
        <v>11</v>
      </c>
      <c r="B16808" t="s">
        <v>4310</v>
      </c>
      <c r="C16808" t="s">
        <v>12367</v>
      </c>
      <c r="D16808" t="s">
        <v>5006</v>
      </c>
      <c r="E16808" t="s">
        <v>150</v>
      </c>
      <c r="G16808" t="s">
        <v>8474</v>
      </c>
      <c r="H16808" t="s">
        <v>152</v>
      </c>
      <c r="I16808" s="1">
        <v>45047</v>
      </c>
      <c r="K16808" s="66">
        <v>0</v>
      </c>
      <c r="L16808" t="s">
        <v>92</v>
      </c>
      <c r="M16808" s="66">
        <v>184</v>
      </c>
      <c r="N16808" s="66">
        <v>0</v>
      </c>
      <c r="O16808" s="1"/>
    </row>
    <row r="16809" spans="1:15">
      <c r="A16809" t="s">
        <v>11</v>
      </c>
      <c r="B16809" t="s">
        <v>4310</v>
      </c>
      <c r="C16809" t="s">
        <v>12368</v>
      </c>
      <c r="D16809" t="s">
        <v>5006</v>
      </c>
      <c r="E16809" t="s">
        <v>150</v>
      </c>
      <c r="G16809" t="s">
        <v>8474</v>
      </c>
      <c r="H16809" t="s">
        <v>152</v>
      </c>
      <c r="I16809" s="1">
        <v>45047</v>
      </c>
      <c r="K16809" s="66">
        <v>0</v>
      </c>
      <c r="L16809" t="s">
        <v>92</v>
      </c>
      <c r="M16809" s="66">
        <v>1619.4</v>
      </c>
      <c r="N16809" s="66">
        <v>0</v>
      </c>
      <c r="O16809" s="1"/>
    </row>
    <row r="16810" spans="1:15">
      <c r="A16810" t="s">
        <v>11</v>
      </c>
      <c r="B16810" t="s">
        <v>4310</v>
      </c>
      <c r="C16810" t="s">
        <v>12369</v>
      </c>
      <c r="D16810" t="s">
        <v>5006</v>
      </c>
      <c r="E16810" t="s">
        <v>150</v>
      </c>
      <c r="G16810" t="s">
        <v>8474</v>
      </c>
      <c r="H16810" t="s">
        <v>152</v>
      </c>
      <c r="I16810" s="1">
        <v>45047</v>
      </c>
      <c r="K16810" s="66">
        <v>0</v>
      </c>
      <c r="L16810" t="s">
        <v>92</v>
      </c>
      <c r="M16810" s="66">
        <v>155.28</v>
      </c>
      <c r="N16810" s="66">
        <v>0</v>
      </c>
      <c r="O16810" s="1"/>
    </row>
    <row r="16811" spans="1:15">
      <c r="A16811" t="s">
        <v>11</v>
      </c>
      <c r="B16811" t="s">
        <v>4310</v>
      </c>
      <c r="C16811" t="s">
        <v>12365</v>
      </c>
      <c r="D16811" t="s">
        <v>5006</v>
      </c>
      <c r="E16811" t="s">
        <v>150</v>
      </c>
      <c r="G16811" t="s">
        <v>8474</v>
      </c>
      <c r="H16811" t="s">
        <v>152</v>
      </c>
      <c r="I16811" s="1">
        <v>45047</v>
      </c>
      <c r="K16811" s="66">
        <v>0</v>
      </c>
      <c r="L16811" t="s">
        <v>92</v>
      </c>
      <c r="M16811" s="66">
        <v>-138.4</v>
      </c>
      <c r="N16811" s="66">
        <v>0</v>
      </c>
      <c r="O16811" s="1"/>
    </row>
    <row r="16812" spans="1:15">
      <c r="A16812" t="s">
        <v>11</v>
      </c>
      <c r="B16812" t="s">
        <v>4310</v>
      </c>
      <c r="C16812" t="s">
        <v>12367</v>
      </c>
      <c r="D16812" t="s">
        <v>5006</v>
      </c>
      <c r="E16812" t="s">
        <v>150</v>
      </c>
      <c r="G16812" t="s">
        <v>8474</v>
      </c>
      <c r="H16812" t="s">
        <v>152</v>
      </c>
      <c r="I16812" s="1">
        <v>45047</v>
      </c>
      <c r="K16812" s="66">
        <v>0</v>
      </c>
      <c r="L16812" t="s">
        <v>92</v>
      </c>
      <c r="M16812" s="66">
        <v>-184</v>
      </c>
      <c r="N16812" s="66">
        <v>0</v>
      </c>
      <c r="O16812" s="1"/>
    </row>
    <row r="16813" spans="1:15">
      <c r="A16813" t="s">
        <v>11</v>
      </c>
      <c r="B16813" t="s">
        <v>4310</v>
      </c>
      <c r="C16813" t="s">
        <v>12368</v>
      </c>
      <c r="D16813" t="s">
        <v>5006</v>
      </c>
      <c r="E16813" t="s">
        <v>150</v>
      </c>
      <c r="G16813" t="s">
        <v>8474</v>
      </c>
      <c r="H16813" t="s">
        <v>152</v>
      </c>
      <c r="I16813" s="1">
        <v>45047</v>
      </c>
      <c r="K16813" s="66">
        <v>0</v>
      </c>
      <c r="L16813" t="s">
        <v>92</v>
      </c>
      <c r="M16813" s="66">
        <v>-1619.4</v>
      </c>
      <c r="N16813" s="66">
        <v>0</v>
      </c>
      <c r="O16813" s="1"/>
    </row>
    <row r="16814" spans="1:15">
      <c r="A16814" t="s">
        <v>11</v>
      </c>
      <c r="B16814" t="s">
        <v>4310</v>
      </c>
      <c r="C16814" t="s">
        <v>12369</v>
      </c>
      <c r="D16814" t="s">
        <v>5006</v>
      </c>
      <c r="E16814" t="s">
        <v>150</v>
      </c>
      <c r="G16814" t="s">
        <v>8474</v>
      </c>
      <c r="H16814" t="s">
        <v>152</v>
      </c>
      <c r="I16814" s="1">
        <v>45047</v>
      </c>
      <c r="K16814" s="66">
        <v>0</v>
      </c>
      <c r="L16814" t="s">
        <v>92</v>
      </c>
      <c r="M16814" s="66">
        <v>-155.28</v>
      </c>
      <c r="N16814" s="66">
        <v>0</v>
      </c>
      <c r="O16814" s="1"/>
    </row>
    <row r="16815" spans="1:15">
      <c r="A16815" t="s">
        <v>11</v>
      </c>
      <c r="B16815" t="s">
        <v>4310</v>
      </c>
      <c r="C16815" t="s">
        <v>12365</v>
      </c>
      <c r="D16815" t="s">
        <v>5006</v>
      </c>
      <c r="E16815" t="s">
        <v>150</v>
      </c>
      <c r="G16815" t="s">
        <v>8474</v>
      </c>
      <c r="H16815" t="s">
        <v>152</v>
      </c>
      <c r="I16815" s="1">
        <v>45047</v>
      </c>
      <c r="K16815" s="66">
        <v>0</v>
      </c>
      <c r="L16815" t="s">
        <v>92</v>
      </c>
      <c r="M16815" s="66">
        <v>138.4</v>
      </c>
      <c r="N16815" s="66">
        <v>0</v>
      </c>
      <c r="O16815" s="1"/>
    </row>
    <row r="16816" spans="1:15">
      <c r="A16816" t="s">
        <v>11</v>
      </c>
      <c r="B16816" t="s">
        <v>4310</v>
      </c>
      <c r="C16816" t="s">
        <v>12367</v>
      </c>
      <c r="D16816" t="s">
        <v>5006</v>
      </c>
      <c r="E16816" t="s">
        <v>150</v>
      </c>
      <c r="G16816" t="s">
        <v>8474</v>
      </c>
      <c r="H16816" t="s">
        <v>152</v>
      </c>
      <c r="I16816" s="1">
        <v>45047</v>
      </c>
      <c r="K16816" s="66">
        <v>0</v>
      </c>
      <c r="L16816" t="s">
        <v>92</v>
      </c>
      <c r="M16816" s="66">
        <v>184</v>
      </c>
      <c r="N16816" s="66">
        <v>0</v>
      </c>
      <c r="O16816" s="1"/>
    </row>
    <row r="16817" spans="1:15">
      <c r="A16817" t="s">
        <v>11</v>
      </c>
      <c r="B16817" t="s">
        <v>4310</v>
      </c>
      <c r="C16817" t="s">
        <v>12368</v>
      </c>
      <c r="D16817" t="s">
        <v>5006</v>
      </c>
      <c r="E16817" t="s">
        <v>150</v>
      </c>
      <c r="G16817" t="s">
        <v>8474</v>
      </c>
      <c r="H16817" t="s">
        <v>152</v>
      </c>
      <c r="I16817" s="1">
        <v>45047</v>
      </c>
      <c r="K16817" s="66">
        <v>0</v>
      </c>
      <c r="L16817" t="s">
        <v>92</v>
      </c>
      <c r="M16817" s="66">
        <v>1619.4</v>
      </c>
      <c r="N16817" s="66">
        <v>0</v>
      </c>
      <c r="O16817" s="1"/>
    </row>
    <row r="16818" spans="1:15">
      <c r="A16818" t="s">
        <v>11</v>
      </c>
      <c r="B16818" t="s">
        <v>4310</v>
      </c>
      <c r="C16818" t="s">
        <v>12369</v>
      </c>
      <c r="D16818" t="s">
        <v>5006</v>
      </c>
      <c r="E16818" t="s">
        <v>150</v>
      </c>
      <c r="G16818" t="s">
        <v>8474</v>
      </c>
      <c r="H16818" t="s">
        <v>152</v>
      </c>
      <c r="I16818" s="1">
        <v>45047</v>
      </c>
      <c r="K16818" s="66">
        <v>0</v>
      </c>
      <c r="L16818" t="s">
        <v>92</v>
      </c>
      <c r="M16818" s="66">
        <v>155.28</v>
      </c>
      <c r="N16818" s="66">
        <v>0</v>
      </c>
      <c r="O16818" s="1"/>
    </row>
    <row r="16819" spans="1:15">
      <c r="A16819" t="s">
        <v>11</v>
      </c>
      <c r="B16819" t="s">
        <v>4310</v>
      </c>
      <c r="C16819" t="s">
        <v>8491</v>
      </c>
      <c r="D16819" t="s">
        <v>5006</v>
      </c>
      <c r="E16819" t="s">
        <v>150</v>
      </c>
      <c r="G16819" t="s">
        <v>8474</v>
      </c>
      <c r="H16819" t="s">
        <v>152</v>
      </c>
      <c r="I16819" s="1">
        <v>45047</v>
      </c>
      <c r="K16819" s="66">
        <v>0</v>
      </c>
      <c r="L16819" t="s">
        <v>92</v>
      </c>
      <c r="M16819" s="66">
        <v>750</v>
      </c>
      <c r="N16819" s="66">
        <v>0</v>
      </c>
      <c r="O16819" s="1"/>
    </row>
    <row r="16820" spans="1:15">
      <c r="A16820" t="s">
        <v>11</v>
      </c>
      <c r="B16820" t="s">
        <v>4310</v>
      </c>
      <c r="C16820" t="s">
        <v>8491</v>
      </c>
      <c r="D16820" t="s">
        <v>5006</v>
      </c>
      <c r="E16820" t="s">
        <v>150</v>
      </c>
      <c r="G16820" t="s">
        <v>8474</v>
      </c>
      <c r="H16820" t="s">
        <v>152</v>
      </c>
      <c r="I16820" s="1">
        <v>45047</v>
      </c>
      <c r="K16820" s="66">
        <v>0</v>
      </c>
      <c r="L16820" t="s">
        <v>92</v>
      </c>
      <c r="M16820" s="66">
        <v>38.61</v>
      </c>
      <c r="N16820" s="66">
        <v>0</v>
      </c>
      <c r="O16820" s="1"/>
    </row>
    <row r="16821" spans="1:15">
      <c r="A16821" t="s">
        <v>11</v>
      </c>
      <c r="B16821" t="s">
        <v>4310</v>
      </c>
      <c r="C16821" t="s">
        <v>8491</v>
      </c>
      <c r="D16821" t="s">
        <v>5006</v>
      </c>
      <c r="E16821" t="s">
        <v>150</v>
      </c>
      <c r="G16821" t="s">
        <v>8474</v>
      </c>
      <c r="H16821" t="s">
        <v>152</v>
      </c>
      <c r="I16821" s="1">
        <v>45047</v>
      </c>
      <c r="K16821" s="66">
        <v>0</v>
      </c>
      <c r="L16821" t="s">
        <v>92</v>
      </c>
      <c r="M16821" s="66">
        <v>275.93</v>
      </c>
      <c r="N16821" s="66">
        <v>0</v>
      </c>
      <c r="O16821" s="1"/>
    </row>
    <row r="16822" spans="1:15">
      <c r="A16822" t="s">
        <v>11</v>
      </c>
      <c r="B16822" t="s">
        <v>4310</v>
      </c>
      <c r="C16822" t="s">
        <v>8491</v>
      </c>
      <c r="D16822" t="s">
        <v>5006</v>
      </c>
      <c r="E16822" t="s">
        <v>150</v>
      </c>
      <c r="G16822" t="s">
        <v>8474</v>
      </c>
      <c r="H16822" t="s">
        <v>152</v>
      </c>
      <c r="I16822" s="1">
        <v>45047</v>
      </c>
      <c r="K16822" s="66">
        <v>0</v>
      </c>
      <c r="L16822" t="s">
        <v>92</v>
      </c>
      <c r="M16822" s="66">
        <v>42.58</v>
      </c>
      <c r="N16822" s="66">
        <v>0</v>
      </c>
      <c r="O16822" s="1"/>
    </row>
    <row r="16823" spans="1:15">
      <c r="A16823" t="s">
        <v>11</v>
      </c>
      <c r="B16823" t="s">
        <v>4310</v>
      </c>
      <c r="C16823" t="s">
        <v>8492</v>
      </c>
      <c r="D16823" t="s">
        <v>5006</v>
      </c>
      <c r="E16823" t="s">
        <v>150</v>
      </c>
      <c r="G16823" t="s">
        <v>8474</v>
      </c>
      <c r="H16823" t="s">
        <v>152</v>
      </c>
      <c r="I16823" s="1">
        <v>45078</v>
      </c>
      <c r="K16823" s="66">
        <v>0</v>
      </c>
      <c r="L16823" t="s">
        <v>92</v>
      </c>
      <c r="M16823" s="66">
        <v>500</v>
      </c>
      <c r="N16823" s="66">
        <v>0</v>
      </c>
      <c r="O16823" s="1"/>
    </row>
    <row r="16824" spans="1:15">
      <c r="A16824" t="s">
        <v>11</v>
      </c>
      <c r="B16824" t="s">
        <v>4310</v>
      </c>
      <c r="C16824" t="s">
        <v>8492</v>
      </c>
      <c r="D16824" t="s">
        <v>5006</v>
      </c>
      <c r="E16824" t="s">
        <v>150</v>
      </c>
      <c r="G16824" t="s">
        <v>8474</v>
      </c>
      <c r="H16824" t="s">
        <v>152</v>
      </c>
      <c r="I16824" s="1">
        <v>45078</v>
      </c>
      <c r="K16824" s="66">
        <v>0</v>
      </c>
      <c r="L16824" t="s">
        <v>92</v>
      </c>
      <c r="M16824" s="66">
        <v>106.39</v>
      </c>
      <c r="N16824" s="66">
        <v>0</v>
      </c>
      <c r="O16824" s="1"/>
    </row>
    <row r="16825" spans="1:15">
      <c r="A16825" t="s">
        <v>11</v>
      </c>
      <c r="B16825" t="s">
        <v>4310</v>
      </c>
      <c r="C16825" t="s">
        <v>8492</v>
      </c>
      <c r="D16825" t="s">
        <v>5006</v>
      </c>
      <c r="E16825" t="s">
        <v>150</v>
      </c>
      <c r="G16825" t="s">
        <v>8474</v>
      </c>
      <c r="H16825" t="s">
        <v>152</v>
      </c>
      <c r="I16825" s="1">
        <v>45078</v>
      </c>
      <c r="K16825" s="66">
        <v>0</v>
      </c>
      <c r="L16825" t="s">
        <v>92</v>
      </c>
      <c r="M16825" s="66">
        <v>40.89</v>
      </c>
      <c r="N16825" s="66">
        <v>0</v>
      </c>
      <c r="O16825" s="1"/>
    </row>
    <row r="16826" spans="1:15">
      <c r="A16826" t="s">
        <v>11</v>
      </c>
      <c r="B16826" t="s">
        <v>4310</v>
      </c>
      <c r="C16826" t="s">
        <v>12370</v>
      </c>
      <c r="D16826" t="s">
        <v>5006</v>
      </c>
      <c r="E16826" t="s">
        <v>150</v>
      </c>
      <c r="G16826" t="s">
        <v>8474</v>
      </c>
      <c r="H16826" t="s">
        <v>152</v>
      </c>
      <c r="I16826" s="1">
        <v>45108</v>
      </c>
      <c r="K16826" s="66">
        <v>0</v>
      </c>
      <c r="L16826" t="s">
        <v>92</v>
      </c>
      <c r="M16826" s="66">
        <v>1430</v>
      </c>
      <c r="N16826" s="66">
        <v>0</v>
      </c>
      <c r="O16826" s="1"/>
    </row>
    <row r="16827" spans="1:15">
      <c r="A16827" t="s">
        <v>11</v>
      </c>
      <c r="B16827" t="s">
        <v>4310</v>
      </c>
      <c r="C16827" t="s">
        <v>8499</v>
      </c>
      <c r="D16827" t="s">
        <v>5006</v>
      </c>
      <c r="E16827" t="s">
        <v>150</v>
      </c>
      <c r="G16827" t="s">
        <v>8474</v>
      </c>
      <c r="H16827" t="s">
        <v>152</v>
      </c>
      <c r="I16827" s="1">
        <v>45108</v>
      </c>
      <c r="K16827" s="66">
        <v>0</v>
      </c>
      <c r="L16827" t="s">
        <v>92</v>
      </c>
      <c r="M16827" s="66">
        <v>2000</v>
      </c>
      <c r="N16827" s="66">
        <v>0</v>
      </c>
      <c r="O16827" s="1"/>
    </row>
    <row r="16828" spans="1:15">
      <c r="A16828" t="s">
        <v>11</v>
      </c>
      <c r="B16828" t="s">
        <v>4310</v>
      </c>
      <c r="C16828" t="s">
        <v>8499</v>
      </c>
      <c r="D16828" t="s">
        <v>5006</v>
      </c>
      <c r="E16828" t="s">
        <v>150</v>
      </c>
      <c r="G16828" t="s">
        <v>8474</v>
      </c>
      <c r="H16828" t="s">
        <v>152</v>
      </c>
      <c r="I16828" s="1">
        <v>45108</v>
      </c>
      <c r="K16828" s="66">
        <v>0</v>
      </c>
      <c r="L16828" t="s">
        <v>92</v>
      </c>
      <c r="M16828" s="66">
        <v>175.98</v>
      </c>
      <c r="N16828" s="66">
        <v>0</v>
      </c>
      <c r="O16828" s="1"/>
    </row>
    <row r="16829" spans="1:15">
      <c r="A16829" t="s">
        <v>11</v>
      </c>
      <c r="B16829" t="s">
        <v>4310</v>
      </c>
      <c r="C16829" t="s">
        <v>12371</v>
      </c>
      <c r="D16829" t="s">
        <v>5006</v>
      </c>
      <c r="E16829" t="s">
        <v>150</v>
      </c>
      <c r="G16829" t="s">
        <v>8474</v>
      </c>
      <c r="H16829" t="s">
        <v>152</v>
      </c>
      <c r="I16829" s="1">
        <v>45139</v>
      </c>
      <c r="K16829" s="66">
        <v>0</v>
      </c>
      <c r="L16829" t="s">
        <v>92</v>
      </c>
      <c r="M16829" s="66">
        <v>1430</v>
      </c>
      <c r="N16829" s="66">
        <v>0</v>
      </c>
      <c r="O16829" s="1"/>
    </row>
    <row r="16830" spans="1:15">
      <c r="A16830" t="s">
        <v>11</v>
      </c>
      <c r="B16830" t="s">
        <v>4310</v>
      </c>
      <c r="C16830" t="s">
        <v>8504</v>
      </c>
      <c r="D16830" t="s">
        <v>5006</v>
      </c>
      <c r="E16830" t="s">
        <v>150</v>
      </c>
      <c r="G16830" t="s">
        <v>8474</v>
      </c>
      <c r="H16830" t="s">
        <v>152</v>
      </c>
      <c r="I16830" s="1">
        <v>45139</v>
      </c>
      <c r="K16830" s="66">
        <v>0</v>
      </c>
      <c r="L16830" t="s">
        <v>92</v>
      </c>
      <c r="M16830" s="66">
        <v>4250</v>
      </c>
      <c r="N16830" s="66">
        <v>0</v>
      </c>
      <c r="O16830" s="1"/>
    </row>
    <row r="16831" spans="1:15">
      <c r="A16831" t="s">
        <v>11</v>
      </c>
      <c r="B16831" t="s">
        <v>4310</v>
      </c>
      <c r="C16831" t="s">
        <v>8504</v>
      </c>
      <c r="D16831" t="s">
        <v>5006</v>
      </c>
      <c r="E16831" t="s">
        <v>150</v>
      </c>
      <c r="G16831" t="s">
        <v>8474</v>
      </c>
      <c r="H16831" t="s">
        <v>152</v>
      </c>
      <c r="I16831" s="1">
        <v>45139</v>
      </c>
      <c r="K16831" s="66">
        <v>0</v>
      </c>
      <c r="L16831" t="s">
        <v>92</v>
      </c>
      <c r="M16831" s="66">
        <v>344.78</v>
      </c>
      <c r="N16831" s="66">
        <v>0</v>
      </c>
      <c r="O16831" s="1"/>
    </row>
    <row r="16832" spans="1:15">
      <c r="A16832" t="s">
        <v>11</v>
      </c>
      <c r="B16832" t="s">
        <v>4310</v>
      </c>
      <c r="C16832" t="s">
        <v>12372</v>
      </c>
      <c r="D16832" t="s">
        <v>5006</v>
      </c>
      <c r="E16832" t="s">
        <v>150</v>
      </c>
      <c r="G16832" t="s">
        <v>8474</v>
      </c>
      <c r="H16832" t="s">
        <v>152</v>
      </c>
      <c r="I16832" s="1">
        <v>45170</v>
      </c>
      <c r="K16832" s="66">
        <v>0</v>
      </c>
      <c r="L16832" t="s">
        <v>92</v>
      </c>
      <c r="M16832" s="66">
        <v>600</v>
      </c>
      <c r="N16832" s="66">
        <v>0</v>
      </c>
      <c r="O16832" s="1"/>
    </row>
    <row r="16833" spans="1:15">
      <c r="A16833" t="s">
        <v>11</v>
      </c>
      <c r="B16833" t="s">
        <v>4310</v>
      </c>
      <c r="C16833" t="s">
        <v>12373</v>
      </c>
      <c r="D16833" t="s">
        <v>5006</v>
      </c>
      <c r="E16833" t="s">
        <v>150</v>
      </c>
      <c r="G16833" t="s">
        <v>8474</v>
      </c>
      <c r="H16833" t="s">
        <v>152</v>
      </c>
      <c r="I16833" s="1">
        <v>45170</v>
      </c>
      <c r="K16833" s="66">
        <v>0</v>
      </c>
      <c r="L16833" t="s">
        <v>92</v>
      </c>
      <c r="M16833" s="66">
        <v>373.5</v>
      </c>
      <c r="N16833" s="66">
        <v>0</v>
      </c>
      <c r="O16833" s="1"/>
    </row>
    <row r="16834" spans="1:15">
      <c r="A16834" t="s">
        <v>11</v>
      </c>
      <c r="B16834" t="s">
        <v>4310</v>
      </c>
      <c r="C16834" t="s">
        <v>12367</v>
      </c>
      <c r="D16834" t="s">
        <v>5006</v>
      </c>
      <c r="E16834" t="s">
        <v>150</v>
      </c>
      <c r="G16834" t="s">
        <v>8474</v>
      </c>
      <c r="H16834" t="s">
        <v>152</v>
      </c>
      <c r="I16834" s="1">
        <v>45170</v>
      </c>
      <c r="K16834" s="66">
        <v>0</v>
      </c>
      <c r="L16834" t="s">
        <v>92</v>
      </c>
      <c r="M16834" s="66">
        <v>112.5</v>
      </c>
      <c r="N16834" s="66">
        <v>0</v>
      </c>
      <c r="O16834" s="1"/>
    </row>
    <row r="16835" spans="1:15">
      <c r="A16835" t="s">
        <v>11</v>
      </c>
      <c r="B16835" t="s">
        <v>4310</v>
      </c>
      <c r="C16835" t="s">
        <v>12365</v>
      </c>
      <c r="D16835" t="s">
        <v>5006</v>
      </c>
      <c r="E16835" t="s">
        <v>150</v>
      </c>
      <c r="G16835" t="s">
        <v>8474</v>
      </c>
      <c r="H16835" t="s">
        <v>152</v>
      </c>
      <c r="I16835" s="1">
        <v>45170</v>
      </c>
      <c r="K16835" s="66">
        <v>0</v>
      </c>
      <c r="L16835" t="s">
        <v>92</v>
      </c>
      <c r="M16835" s="66">
        <v>139.80000000000001</v>
      </c>
      <c r="N16835" s="66">
        <v>0</v>
      </c>
      <c r="O16835" s="1"/>
    </row>
    <row r="16836" spans="1:15">
      <c r="A16836" t="s">
        <v>11</v>
      </c>
      <c r="B16836" t="s">
        <v>4310</v>
      </c>
      <c r="C16836" t="s">
        <v>12374</v>
      </c>
      <c r="D16836" t="s">
        <v>5006</v>
      </c>
      <c r="E16836" t="s">
        <v>150</v>
      </c>
      <c r="G16836" t="s">
        <v>8474</v>
      </c>
      <c r="H16836" t="s">
        <v>152</v>
      </c>
      <c r="I16836" s="1">
        <v>45170</v>
      </c>
      <c r="K16836" s="66">
        <v>0</v>
      </c>
      <c r="L16836" t="s">
        <v>92</v>
      </c>
      <c r="M16836" s="66">
        <v>22</v>
      </c>
      <c r="N16836" s="66">
        <v>0</v>
      </c>
      <c r="O16836" s="1"/>
    </row>
    <row r="16837" spans="1:15">
      <c r="A16837" t="s">
        <v>11</v>
      </c>
      <c r="B16837" t="s">
        <v>4310</v>
      </c>
      <c r="C16837" t="s">
        <v>12375</v>
      </c>
      <c r="D16837" t="s">
        <v>5006</v>
      </c>
      <c r="E16837" t="s">
        <v>150</v>
      </c>
      <c r="G16837" t="s">
        <v>8474</v>
      </c>
      <c r="H16837" t="s">
        <v>152</v>
      </c>
      <c r="I16837" s="1">
        <v>45170</v>
      </c>
      <c r="K16837" s="66">
        <v>0</v>
      </c>
      <c r="L16837" t="s">
        <v>92</v>
      </c>
      <c r="M16837" s="66">
        <v>94.5</v>
      </c>
      <c r="N16837" s="66">
        <v>0</v>
      </c>
      <c r="O16837" s="1"/>
    </row>
    <row r="16838" spans="1:15">
      <c r="A16838" t="s">
        <v>11</v>
      </c>
      <c r="B16838" t="s">
        <v>4310</v>
      </c>
      <c r="C16838" t="s">
        <v>12376</v>
      </c>
      <c r="D16838" t="s">
        <v>5006</v>
      </c>
      <c r="E16838" t="s">
        <v>150</v>
      </c>
      <c r="G16838" t="s">
        <v>8474</v>
      </c>
      <c r="H16838" t="s">
        <v>152</v>
      </c>
      <c r="I16838" s="1">
        <v>45170</v>
      </c>
      <c r="K16838" s="66">
        <v>0</v>
      </c>
      <c r="L16838" t="s">
        <v>92</v>
      </c>
      <c r="M16838" s="66">
        <v>827.5</v>
      </c>
      <c r="N16838" s="66">
        <v>0</v>
      </c>
      <c r="O16838" s="1"/>
    </row>
    <row r="16839" spans="1:15">
      <c r="A16839" t="s">
        <v>11</v>
      </c>
      <c r="B16839" t="s">
        <v>4310</v>
      </c>
      <c r="C16839" t="s">
        <v>12373</v>
      </c>
      <c r="D16839" t="s">
        <v>5006</v>
      </c>
      <c r="E16839" t="s">
        <v>150</v>
      </c>
      <c r="G16839" t="s">
        <v>8474</v>
      </c>
      <c r="H16839" t="s">
        <v>152</v>
      </c>
      <c r="I16839" s="1">
        <v>45170</v>
      </c>
      <c r="K16839" s="66">
        <v>0</v>
      </c>
      <c r="L16839" t="s">
        <v>92</v>
      </c>
      <c r="M16839" s="66">
        <v>-373.5</v>
      </c>
      <c r="N16839" s="66">
        <v>0</v>
      </c>
      <c r="O16839" s="1"/>
    </row>
    <row r="16840" spans="1:15">
      <c r="A16840" t="s">
        <v>11</v>
      </c>
      <c r="B16840" t="s">
        <v>4310</v>
      </c>
      <c r="C16840" t="s">
        <v>12367</v>
      </c>
      <c r="D16840" t="s">
        <v>5006</v>
      </c>
      <c r="E16840" t="s">
        <v>150</v>
      </c>
      <c r="G16840" t="s">
        <v>8474</v>
      </c>
      <c r="H16840" t="s">
        <v>152</v>
      </c>
      <c r="I16840" s="1">
        <v>45170</v>
      </c>
      <c r="K16840" s="66">
        <v>0</v>
      </c>
      <c r="L16840" t="s">
        <v>92</v>
      </c>
      <c r="M16840" s="66">
        <v>-112.5</v>
      </c>
      <c r="N16840" s="66">
        <v>0</v>
      </c>
      <c r="O16840" s="1"/>
    </row>
    <row r="16841" spans="1:15">
      <c r="A16841" t="s">
        <v>11</v>
      </c>
      <c r="B16841" t="s">
        <v>4310</v>
      </c>
      <c r="C16841" t="s">
        <v>12365</v>
      </c>
      <c r="D16841" t="s">
        <v>5006</v>
      </c>
      <c r="E16841" t="s">
        <v>150</v>
      </c>
      <c r="G16841" t="s">
        <v>8474</v>
      </c>
      <c r="H16841" t="s">
        <v>152</v>
      </c>
      <c r="I16841" s="1">
        <v>45170</v>
      </c>
      <c r="K16841" s="66">
        <v>0</v>
      </c>
      <c r="L16841" t="s">
        <v>92</v>
      </c>
      <c r="M16841" s="66">
        <v>-139.80000000000001</v>
      </c>
      <c r="N16841" s="66">
        <v>0</v>
      </c>
      <c r="O16841" s="1"/>
    </row>
    <row r="16842" spans="1:15">
      <c r="A16842" t="s">
        <v>11</v>
      </c>
      <c r="B16842" t="s">
        <v>4310</v>
      </c>
      <c r="C16842" t="s">
        <v>12374</v>
      </c>
      <c r="D16842" t="s">
        <v>5006</v>
      </c>
      <c r="E16842" t="s">
        <v>150</v>
      </c>
      <c r="G16842" t="s">
        <v>8474</v>
      </c>
      <c r="H16842" t="s">
        <v>152</v>
      </c>
      <c r="I16842" s="1">
        <v>45170</v>
      </c>
      <c r="K16842" s="66">
        <v>0</v>
      </c>
      <c r="L16842" t="s">
        <v>92</v>
      </c>
      <c r="M16842" s="66">
        <v>-22</v>
      </c>
      <c r="N16842" s="66">
        <v>0</v>
      </c>
      <c r="O16842" s="1"/>
    </row>
    <row r="16843" spans="1:15">
      <c r="A16843" t="s">
        <v>11</v>
      </c>
      <c r="B16843" t="s">
        <v>4310</v>
      </c>
      <c r="C16843" t="s">
        <v>12375</v>
      </c>
      <c r="D16843" t="s">
        <v>5006</v>
      </c>
      <c r="E16843" t="s">
        <v>150</v>
      </c>
      <c r="G16843" t="s">
        <v>8474</v>
      </c>
      <c r="H16843" t="s">
        <v>152</v>
      </c>
      <c r="I16843" s="1">
        <v>45170</v>
      </c>
      <c r="K16843" s="66">
        <v>0</v>
      </c>
      <c r="L16843" t="s">
        <v>92</v>
      </c>
      <c r="M16843" s="66">
        <v>-94.5</v>
      </c>
      <c r="N16843" s="66">
        <v>0</v>
      </c>
      <c r="O16843" s="1"/>
    </row>
    <row r="16844" spans="1:15">
      <c r="A16844" t="s">
        <v>11</v>
      </c>
      <c r="B16844" t="s">
        <v>4310</v>
      </c>
      <c r="C16844" t="s">
        <v>12376</v>
      </c>
      <c r="D16844" t="s">
        <v>5006</v>
      </c>
      <c r="E16844" t="s">
        <v>150</v>
      </c>
      <c r="G16844" t="s">
        <v>8474</v>
      </c>
      <c r="H16844" t="s">
        <v>152</v>
      </c>
      <c r="I16844" s="1">
        <v>45170</v>
      </c>
      <c r="K16844" s="66">
        <v>0</v>
      </c>
      <c r="L16844" t="s">
        <v>92</v>
      </c>
      <c r="M16844" s="66">
        <v>-827.5</v>
      </c>
      <c r="N16844" s="66">
        <v>0</v>
      </c>
      <c r="O16844" s="1"/>
    </row>
    <row r="16845" spans="1:15">
      <c r="A16845" t="s">
        <v>11</v>
      </c>
      <c r="B16845" t="s">
        <v>4310</v>
      </c>
      <c r="C16845" t="s">
        <v>12373</v>
      </c>
      <c r="D16845" t="s">
        <v>5006</v>
      </c>
      <c r="E16845" t="s">
        <v>150</v>
      </c>
      <c r="G16845" t="s">
        <v>8474</v>
      </c>
      <c r="H16845" t="s">
        <v>152</v>
      </c>
      <c r="I16845" s="1">
        <v>45170</v>
      </c>
      <c r="K16845" s="66">
        <v>0</v>
      </c>
      <c r="L16845" t="s">
        <v>92</v>
      </c>
      <c r="M16845" s="66">
        <v>311.25</v>
      </c>
      <c r="N16845" s="66">
        <v>0</v>
      </c>
      <c r="O16845" s="1"/>
    </row>
    <row r="16846" spans="1:15">
      <c r="A16846" t="s">
        <v>11</v>
      </c>
      <c r="B16846" t="s">
        <v>4310</v>
      </c>
      <c r="C16846" t="s">
        <v>12367</v>
      </c>
      <c r="D16846" t="s">
        <v>5006</v>
      </c>
      <c r="E16846" t="s">
        <v>150</v>
      </c>
      <c r="G16846" t="s">
        <v>8474</v>
      </c>
      <c r="H16846" t="s">
        <v>152</v>
      </c>
      <c r="I16846" s="1">
        <v>45170</v>
      </c>
      <c r="K16846" s="66">
        <v>0</v>
      </c>
      <c r="L16846" t="s">
        <v>92</v>
      </c>
      <c r="M16846" s="66">
        <v>93.75</v>
      </c>
      <c r="N16846" s="66">
        <v>0</v>
      </c>
      <c r="O16846" s="1"/>
    </row>
    <row r="16847" spans="1:15">
      <c r="A16847" t="s">
        <v>11</v>
      </c>
      <c r="B16847" t="s">
        <v>4310</v>
      </c>
      <c r="C16847" t="s">
        <v>12365</v>
      </c>
      <c r="D16847" t="s">
        <v>5006</v>
      </c>
      <c r="E16847" t="s">
        <v>150</v>
      </c>
      <c r="G16847" t="s">
        <v>8474</v>
      </c>
      <c r="H16847" t="s">
        <v>152</v>
      </c>
      <c r="I16847" s="1">
        <v>45170</v>
      </c>
      <c r="K16847" s="66">
        <v>0</v>
      </c>
      <c r="L16847" t="s">
        <v>92</v>
      </c>
      <c r="M16847" s="66">
        <v>116.5</v>
      </c>
      <c r="N16847" s="66">
        <v>0</v>
      </c>
      <c r="O16847" s="1"/>
    </row>
    <row r="16848" spans="1:15">
      <c r="A16848" t="s">
        <v>11</v>
      </c>
      <c r="B16848" t="s">
        <v>4310</v>
      </c>
      <c r="C16848" t="s">
        <v>12374</v>
      </c>
      <c r="D16848" t="s">
        <v>5006</v>
      </c>
      <c r="E16848" t="s">
        <v>150</v>
      </c>
      <c r="G16848" t="s">
        <v>8474</v>
      </c>
      <c r="H16848" t="s">
        <v>152</v>
      </c>
      <c r="I16848" s="1">
        <v>45170</v>
      </c>
      <c r="K16848" s="66">
        <v>0</v>
      </c>
      <c r="L16848" t="s">
        <v>92</v>
      </c>
      <c r="M16848" s="66">
        <v>18.34</v>
      </c>
      <c r="N16848" s="66">
        <v>0</v>
      </c>
      <c r="O16848" s="1"/>
    </row>
    <row r="16849" spans="1:15">
      <c r="A16849" t="s">
        <v>11</v>
      </c>
      <c r="B16849" t="s">
        <v>4310</v>
      </c>
      <c r="C16849" t="s">
        <v>12375</v>
      </c>
      <c r="D16849" t="s">
        <v>5006</v>
      </c>
      <c r="E16849" t="s">
        <v>150</v>
      </c>
      <c r="G16849" t="s">
        <v>8474</v>
      </c>
      <c r="H16849" t="s">
        <v>152</v>
      </c>
      <c r="I16849" s="1">
        <v>45170</v>
      </c>
      <c r="K16849" s="66">
        <v>0</v>
      </c>
      <c r="L16849" t="s">
        <v>92</v>
      </c>
      <c r="M16849" s="66">
        <v>78.75</v>
      </c>
      <c r="N16849" s="66">
        <v>0</v>
      </c>
      <c r="O16849" s="1"/>
    </row>
    <row r="16850" spans="1:15">
      <c r="A16850" t="s">
        <v>11</v>
      </c>
      <c r="B16850" t="s">
        <v>4310</v>
      </c>
      <c r="C16850" t="s">
        <v>12376</v>
      </c>
      <c r="D16850" t="s">
        <v>5006</v>
      </c>
      <c r="E16850" t="s">
        <v>150</v>
      </c>
      <c r="G16850" t="s">
        <v>8474</v>
      </c>
      <c r="H16850" t="s">
        <v>152</v>
      </c>
      <c r="I16850" s="1">
        <v>45170</v>
      </c>
      <c r="K16850" s="66">
        <v>0</v>
      </c>
      <c r="L16850" t="s">
        <v>92</v>
      </c>
      <c r="M16850" s="66">
        <v>689.6</v>
      </c>
      <c r="N16850" s="66">
        <v>0</v>
      </c>
      <c r="O16850" s="1"/>
    </row>
    <row r="16851" spans="1:15">
      <c r="A16851" t="s">
        <v>11</v>
      </c>
      <c r="B16851" t="s">
        <v>4310</v>
      </c>
      <c r="C16851" t="s">
        <v>12377</v>
      </c>
      <c r="D16851" t="s">
        <v>5006</v>
      </c>
      <c r="E16851" t="s">
        <v>150</v>
      </c>
      <c r="G16851" t="s">
        <v>8474</v>
      </c>
      <c r="H16851" t="s">
        <v>152</v>
      </c>
      <c r="I16851" s="1">
        <v>45170</v>
      </c>
      <c r="K16851" s="66">
        <v>0</v>
      </c>
      <c r="L16851" t="s">
        <v>92</v>
      </c>
      <c r="M16851" s="66">
        <v>-0.01</v>
      </c>
      <c r="N16851" s="66">
        <v>0</v>
      </c>
      <c r="O16851" s="1"/>
    </row>
    <row r="16852" spans="1:15">
      <c r="A16852" t="s">
        <v>11</v>
      </c>
      <c r="B16852" t="s">
        <v>4310</v>
      </c>
      <c r="C16852" t="s">
        <v>12377</v>
      </c>
      <c r="D16852" t="s">
        <v>5006</v>
      </c>
      <c r="E16852" t="s">
        <v>150</v>
      </c>
      <c r="G16852" t="s">
        <v>8474</v>
      </c>
      <c r="H16852" t="s">
        <v>152</v>
      </c>
      <c r="I16852" s="1">
        <v>45170</v>
      </c>
      <c r="K16852" s="66">
        <v>0</v>
      </c>
      <c r="L16852" t="s">
        <v>92</v>
      </c>
      <c r="M16852" s="66">
        <v>-0.01</v>
      </c>
      <c r="N16852" s="66">
        <v>0</v>
      </c>
      <c r="O16852" s="1"/>
    </row>
    <row r="16853" spans="1:15">
      <c r="A16853" t="s">
        <v>11</v>
      </c>
      <c r="B16853" t="s">
        <v>4310</v>
      </c>
      <c r="C16853" t="s">
        <v>12378</v>
      </c>
      <c r="D16853" t="s">
        <v>5006</v>
      </c>
      <c r="E16853" t="s">
        <v>150</v>
      </c>
      <c r="G16853" t="s">
        <v>8474</v>
      </c>
      <c r="H16853" t="s">
        <v>152</v>
      </c>
      <c r="I16853" s="1">
        <v>45170</v>
      </c>
      <c r="K16853" s="66">
        <v>0</v>
      </c>
      <c r="L16853" t="s">
        <v>92</v>
      </c>
      <c r="M16853" s="66">
        <v>1430</v>
      </c>
      <c r="N16853" s="66">
        <v>0</v>
      </c>
      <c r="O16853" s="1"/>
    </row>
    <row r="16854" spans="1:15">
      <c r="A16854" t="s">
        <v>11</v>
      </c>
      <c r="B16854" t="s">
        <v>4310</v>
      </c>
      <c r="C16854" t="s">
        <v>12379</v>
      </c>
      <c r="D16854" t="s">
        <v>5006</v>
      </c>
      <c r="E16854" t="s">
        <v>150</v>
      </c>
      <c r="G16854" t="s">
        <v>8474</v>
      </c>
      <c r="H16854" t="s">
        <v>152</v>
      </c>
      <c r="I16854" s="1">
        <v>45170</v>
      </c>
      <c r="K16854" s="66">
        <v>0</v>
      </c>
      <c r="L16854" t="s">
        <v>92</v>
      </c>
      <c r="M16854" s="66">
        <v>8000</v>
      </c>
      <c r="N16854" s="66">
        <v>0</v>
      </c>
      <c r="O16854" s="1"/>
    </row>
    <row r="16855" spans="1:15">
      <c r="A16855" t="s">
        <v>11</v>
      </c>
      <c r="B16855" t="s">
        <v>4310</v>
      </c>
      <c r="C16855" t="s">
        <v>8510</v>
      </c>
      <c r="D16855" t="s">
        <v>5006</v>
      </c>
      <c r="E16855" t="s">
        <v>150</v>
      </c>
      <c r="G16855" t="s">
        <v>8474</v>
      </c>
      <c r="H16855" t="s">
        <v>152</v>
      </c>
      <c r="I16855" s="1">
        <v>45170</v>
      </c>
      <c r="K16855" s="66">
        <v>0</v>
      </c>
      <c r="L16855" t="s">
        <v>92</v>
      </c>
      <c r="M16855" s="66">
        <v>668.81</v>
      </c>
      <c r="N16855" s="66">
        <v>0</v>
      </c>
      <c r="O16855" s="1"/>
    </row>
    <row r="16856" spans="1:15">
      <c r="A16856" t="s">
        <v>11</v>
      </c>
      <c r="B16856" t="s">
        <v>4310</v>
      </c>
      <c r="C16856" t="s">
        <v>8510</v>
      </c>
      <c r="D16856" t="s">
        <v>5006</v>
      </c>
      <c r="E16856" t="s">
        <v>150</v>
      </c>
      <c r="G16856" t="s">
        <v>8474</v>
      </c>
      <c r="H16856" t="s">
        <v>152</v>
      </c>
      <c r="I16856" s="1">
        <v>45170</v>
      </c>
      <c r="K16856" s="66">
        <v>0</v>
      </c>
      <c r="L16856" t="s">
        <v>92</v>
      </c>
      <c r="M16856" s="66">
        <v>68.180000000000007</v>
      </c>
      <c r="N16856" s="66">
        <v>0</v>
      </c>
      <c r="O16856" s="1"/>
    </row>
    <row r="16857" spans="1:15">
      <c r="A16857" t="s">
        <v>11</v>
      </c>
      <c r="B16857" t="s">
        <v>4310</v>
      </c>
      <c r="C16857" t="s">
        <v>8510</v>
      </c>
      <c r="D16857" t="s">
        <v>5006</v>
      </c>
      <c r="E16857" t="s">
        <v>150</v>
      </c>
      <c r="G16857" t="s">
        <v>8474</v>
      </c>
      <c r="H16857" t="s">
        <v>152</v>
      </c>
      <c r="I16857" s="1">
        <v>45170</v>
      </c>
      <c r="K16857" s="66">
        <v>0</v>
      </c>
      <c r="L16857" t="s">
        <v>92</v>
      </c>
      <c r="M16857" s="66">
        <v>859.17</v>
      </c>
      <c r="N16857" s="66">
        <v>0</v>
      </c>
      <c r="O16857" s="1"/>
    </row>
    <row r="16858" spans="1:15">
      <c r="A16858" t="s">
        <v>11</v>
      </c>
      <c r="B16858" t="s">
        <v>4310</v>
      </c>
      <c r="C16858" t="s">
        <v>8510</v>
      </c>
      <c r="D16858" t="s">
        <v>5006</v>
      </c>
      <c r="E16858" t="s">
        <v>150</v>
      </c>
      <c r="G16858" t="s">
        <v>8474</v>
      </c>
      <c r="H16858" t="s">
        <v>152</v>
      </c>
      <c r="I16858" s="1">
        <v>45170</v>
      </c>
      <c r="K16858" s="66">
        <v>0</v>
      </c>
      <c r="L16858" t="s">
        <v>92</v>
      </c>
      <c r="M16858" s="66">
        <v>1750</v>
      </c>
      <c r="N16858" s="66">
        <v>0</v>
      </c>
      <c r="O16858" s="1"/>
    </row>
    <row r="16859" spans="1:15">
      <c r="A16859" t="s">
        <v>11</v>
      </c>
      <c r="B16859" t="s">
        <v>4310</v>
      </c>
      <c r="C16859" t="s">
        <v>8517</v>
      </c>
      <c r="D16859" t="s">
        <v>5006</v>
      </c>
      <c r="E16859" t="s">
        <v>150</v>
      </c>
      <c r="G16859" t="s">
        <v>8474</v>
      </c>
      <c r="H16859" t="s">
        <v>152</v>
      </c>
      <c r="I16859" s="1">
        <v>45200</v>
      </c>
      <c r="K16859" s="66">
        <v>0</v>
      </c>
      <c r="L16859" t="s">
        <v>92</v>
      </c>
      <c r="M16859" s="66">
        <v>1750</v>
      </c>
      <c r="N16859" s="66">
        <v>0</v>
      </c>
      <c r="O16859" s="1"/>
    </row>
    <row r="16860" spans="1:15">
      <c r="A16860" t="s">
        <v>11</v>
      </c>
      <c r="B16860" t="s">
        <v>4310</v>
      </c>
      <c r="C16860" t="s">
        <v>8517</v>
      </c>
      <c r="D16860" t="s">
        <v>5006</v>
      </c>
      <c r="E16860" t="s">
        <v>150</v>
      </c>
      <c r="G16860" t="s">
        <v>8474</v>
      </c>
      <c r="H16860" t="s">
        <v>152</v>
      </c>
      <c r="I16860" s="1">
        <v>45200</v>
      </c>
      <c r="K16860" s="66">
        <v>0</v>
      </c>
      <c r="L16860" t="s">
        <v>92</v>
      </c>
      <c r="M16860" s="66">
        <v>128.66999999999999</v>
      </c>
      <c r="N16860" s="66">
        <v>0</v>
      </c>
      <c r="O16860" s="1"/>
    </row>
    <row r="16861" spans="1:15">
      <c r="A16861" t="s">
        <v>11</v>
      </c>
      <c r="B16861" t="s">
        <v>4310</v>
      </c>
      <c r="C16861" t="s">
        <v>12380</v>
      </c>
      <c r="D16861" t="s">
        <v>5006</v>
      </c>
      <c r="E16861" t="s">
        <v>150</v>
      </c>
      <c r="G16861" t="s">
        <v>8474</v>
      </c>
      <c r="H16861" t="s">
        <v>152</v>
      </c>
      <c r="I16861" s="1">
        <v>45200</v>
      </c>
      <c r="K16861" s="66">
        <v>0</v>
      </c>
      <c r="L16861" t="s">
        <v>92</v>
      </c>
      <c r="M16861" s="66">
        <v>1430</v>
      </c>
      <c r="N16861" s="66">
        <v>0</v>
      </c>
      <c r="O16861" s="1"/>
    </row>
    <row r="16862" spans="1:15">
      <c r="A16862" t="s">
        <v>11</v>
      </c>
      <c r="B16862" t="s">
        <v>4310</v>
      </c>
      <c r="C16862" t="s">
        <v>8519</v>
      </c>
      <c r="D16862" t="s">
        <v>5006</v>
      </c>
      <c r="E16862" t="s">
        <v>150</v>
      </c>
      <c r="G16862" t="s">
        <v>8474</v>
      </c>
      <c r="H16862" t="s">
        <v>152</v>
      </c>
      <c r="I16862" s="1">
        <v>45200</v>
      </c>
      <c r="K16862" s="66">
        <v>0</v>
      </c>
      <c r="L16862" t="s">
        <v>92</v>
      </c>
      <c r="M16862" s="66">
        <v>96.04</v>
      </c>
      <c r="N16862" s="66">
        <v>0</v>
      </c>
      <c r="O16862" s="1"/>
    </row>
    <row r="16863" spans="1:15">
      <c r="A16863" t="s">
        <v>11</v>
      </c>
      <c r="B16863" t="s">
        <v>4310</v>
      </c>
      <c r="C16863" t="s">
        <v>8519</v>
      </c>
      <c r="D16863" t="s">
        <v>5006</v>
      </c>
      <c r="E16863" t="s">
        <v>150</v>
      </c>
      <c r="G16863" t="s">
        <v>8474</v>
      </c>
      <c r="H16863" t="s">
        <v>152</v>
      </c>
      <c r="I16863" s="1">
        <v>45200</v>
      </c>
      <c r="K16863" s="66">
        <v>0</v>
      </c>
      <c r="L16863" t="s">
        <v>92</v>
      </c>
      <c r="M16863" s="66">
        <v>20.83</v>
      </c>
      <c r="N16863" s="66">
        <v>0</v>
      </c>
      <c r="O16863" s="1"/>
    </row>
    <row r="16864" spans="1:15">
      <c r="A16864" t="s">
        <v>11</v>
      </c>
      <c r="B16864" t="s">
        <v>4310</v>
      </c>
      <c r="C16864" t="s">
        <v>8519</v>
      </c>
      <c r="D16864" t="s">
        <v>5006</v>
      </c>
      <c r="E16864" t="s">
        <v>150</v>
      </c>
      <c r="G16864" t="s">
        <v>8474</v>
      </c>
      <c r="H16864" t="s">
        <v>152</v>
      </c>
      <c r="I16864" s="1">
        <v>45200</v>
      </c>
      <c r="K16864" s="66">
        <v>0</v>
      </c>
      <c r="L16864" t="s">
        <v>92</v>
      </c>
      <c r="M16864" s="66">
        <v>3000</v>
      </c>
      <c r="N16864" s="66">
        <v>0</v>
      </c>
      <c r="O16864" s="1"/>
    </row>
    <row r="16865" spans="1:15">
      <c r="A16865" t="s">
        <v>11</v>
      </c>
      <c r="B16865" t="s">
        <v>4310</v>
      </c>
      <c r="C16865" t="s">
        <v>12379</v>
      </c>
      <c r="D16865" t="s">
        <v>5006</v>
      </c>
      <c r="E16865" t="s">
        <v>150</v>
      </c>
      <c r="G16865" t="s">
        <v>8474</v>
      </c>
      <c r="H16865" t="s">
        <v>152</v>
      </c>
      <c r="I16865" s="1">
        <v>45231</v>
      </c>
      <c r="K16865" s="66">
        <v>0</v>
      </c>
      <c r="L16865" t="s">
        <v>92</v>
      </c>
      <c r="M16865" s="66">
        <v>4400</v>
      </c>
      <c r="N16865" s="66">
        <v>0</v>
      </c>
      <c r="O16865" s="1"/>
    </row>
    <row r="16866" spans="1:15">
      <c r="A16866" t="s">
        <v>11</v>
      </c>
      <c r="B16866" t="s">
        <v>4310</v>
      </c>
      <c r="C16866" t="s">
        <v>12381</v>
      </c>
      <c r="D16866" t="s">
        <v>5006</v>
      </c>
      <c r="E16866" t="s">
        <v>150</v>
      </c>
      <c r="G16866" t="s">
        <v>8474</v>
      </c>
      <c r="H16866" t="s">
        <v>152</v>
      </c>
      <c r="I16866" s="1">
        <v>45231</v>
      </c>
      <c r="K16866" s="66">
        <v>0</v>
      </c>
      <c r="L16866" t="s">
        <v>92</v>
      </c>
      <c r="M16866" s="66">
        <v>100</v>
      </c>
      <c r="N16866" s="66">
        <v>0</v>
      </c>
      <c r="O16866" s="1"/>
    </row>
    <row r="16867" spans="1:15">
      <c r="A16867" t="s">
        <v>11</v>
      </c>
      <c r="B16867" t="s">
        <v>4310</v>
      </c>
      <c r="C16867" t="s">
        <v>12382</v>
      </c>
      <c r="D16867" t="s">
        <v>5006</v>
      </c>
      <c r="E16867" t="s">
        <v>150</v>
      </c>
      <c r="G16867" t="s">
        <v>8474</v>
      </c>
      <c r="H16867" t="s">
        <v>152</v>
      </c>
      <c r="I16867" s="1">
        <v>45231</v>
      </c>
      <c r="K16867" s="66">
        <v>0</v>
      </c>
      <c r="L16867" t="s">
        <v>92</v>
      </c>
      <c r="M16867" s="66">
        <v>23400</v>
      </c>
      <c r="N16867" s="66">
        <v>0</v>
      </c>
      <c r="O16867" s="1"/>
    </row>
    <row r="16868" spans="1:15">
      <c r="A16868" t="s">
        <v>11</v>
      </c>
      <c r="B16868" t="s">
        <v>4310</v>
      </c>
      <c r="C16868" t="s">
        <v>12383</v>
      </c>
      <c r="D16868" t="s">
        <v>5006</v>
      </c>
      <c r="E16868" t="s">
        <v>150</v>
      </c>
      <c r="G16868" t="s">
        <v>8474</v>
      </c>
      <c r="H16868" t="s">
        <v>152</v>
      </c>
      <c r="I16868" s="1">
        <v>45231</v>
      </c>
      <c r="K16868" s="66">
        <v>0</v>
      </c>
      <c r="L16868" t="s">
        <v>92</v>
      </c>
      <c r="M16868" s="66">
        <v>1430</v>
      </c>
      <c r="N16868" s="66">
        <v>0</v>
      </c>
      <c r="O16868" s="1"/>
    </row>
    <row r="16869" spans="1:15">
      <c r="A16869" t="s">
        <v>11</v>
      </c>
      <c r="B16869" t="s">
        <v>4310</v>
      </c>
      <c r="C16869" t="s">
        <v>12379</v>
      </c>
      <c r="D16869" t="s">
        <v>5006</v>
      </c>
      <c r="E16869" t="s">
        <v>150</v>
      </c>
      <c r="G16869" t="s">
        <v>8474</v>
      </c>
      <c r="H16869" t="s">
        <v>152</v>
      </c>
      <c r="I16869" s="1">
        <v>45231</v>
      </c>
      <c r="K16869" s="66">
        <v>0</v>
      </c>
      <c r="L16869" t="s">
        <v>92</v>
      </c>
      <c r="M16869" s="66">
        <v>4400</v>
      </c>
      <c r="N16869" s="66">
        <v>0</v>
      </c>
      <c r="O16869" s="1"/>
    </row>
    <row r="16870" spans="1:15">
      <c r="A16870" t="s">
        <v>11</v>
      </c>
      <c r="B16870" t="s">
        <v>4310</v>
      </c>
      <c r="C16870" t="s">
        <v>12384</v>
      </c>
      <c r="D16870" t="s">
        <v>5006</v>
      </c>
      <c r="E16870" t="s">
        <v>150</v>
      </c>
      <c r="G16870" t="s">
        <v>8474</v>
      </c>
      <c r="H16870" t="s">
        <v>152</v>
      </c>
      <c r="I16870" s="1">
        <v>45231</v>
      </c>
      <c r="K16870" s="66">
        <v>0</v>
      </c>
      <c r="L16870" t="s">
        <v>92</v>
      </c>
      <c r="M16870" s="66">
        <v>-900</v>
      </c>
      <c r="N16870" s="66">
        <v>0</v>
      </c>
      <c r="O16870" s="1"/>
    </row>
    <row r="16871" spans="1:15">
      <c r="A16871" t="s">
        <v>11</v>
      </c>
      <c r="B16871" t="s">
        <v>4310</v>
      </c>
      <c r="C16871" t="s">
        <v>8533</v>
      </c>
      <c r="D16871" t="s">
        <v>5006</v>
      </c>
      <c r="E16871" t="s">
        <v>150</v>
      </c>
      <c r="G16871" t="s">
        <v>8474</v>
      </c>
      <c r="H16871" t="s">
        <v>152</v>
      </c>
      <c r="I16871" s="1">
        <v>45231</v>
      </c>
      <c r="K16871" s="66">
        <v>0</v>
      </c>
      <c r="L16871" t="s">
        <v>92</v>
      </c>
      <c r="M16871" s="66">
        <v>23.76</v>
      </c>
      <c r="N16871" s="66">
        <v>0</v>
      </c>
      <c r="O16871" s="1"/>
    </row>
    <row r="16872" spans="1:15">
      <c r="A16872" t="s">
        <v>11</v>
      </c>
      <c r="B16872" t="s">
        <v>4310</v>
      </c>
      <c r="C16872" t="s">
        <v>8533</v>
      </c>
      <c r="D16872" t="s">
        <v>5006</v>
      </c>
      <c r="E16872" t="s">
        <v>150</v>
      </c>
      <c r="G16872" t="s">
        <v>8474</v>
      </c>
      <c r="H16872" t="s">
        <v>152</v>
      </c>
      <c r="I16872" s="1">
        <v>45231</v>
      </c>
      <c r="K16872" s="66">
        <v>0</v>
      </c>
      <c r="L16872" t="s">
        <v>92</v>
      </c>
      <c r="M16872" s="66">
        <v>125.09</v>
      </c>
      <c r="N16872" s="66">
        <v>0</v>
      </c>
      <c r="O16872" s="1"/>
    </row>
    <row r="16873" spans="1:15">
      <c r="A16873" t="s">
        <v>11</v>
      </c>
      <c r="B16873" t="s">
        <v>4310</v>
      </c>
      <c r="C16873" t="s">
        <v>8533</v>
      </c>
      <c r="D16873" t="s">
        <v>5006</v>
      </c>
      <c r="E16873" t="s">
        <v>150</v>
      </c>
      <c r="G16873" t="s">
        <v>8474</v>
      </c>
      <c r="H16873" t="s">
        <v>152</v>
      </c>
      <c r="I16873" s="1">
        <v>45231</v>
      </c>
      <c r="K16873" s="66">
        <v>0</v>
      </c>
      <c r="L16873" t="s">
        <v>92</v>
      </c>
      <c r="M16873" s="66">
        <v>1116.78</v>
      </c>
      <c r="N16873" s="66">
        <v>0</v>
      </c>
      <c r="O16873" s="1"/>
    </row>
    <row r="16874" spans="1:15">
      <c r="A16874" t="s">
        <v>11</v>
      </c>
      <c r="B16874" t="s">
        <v>4310</v>
      </c>
      <c r="C16874" t="s">
        <v>8533</v>
      </c>
      <c r="D16874" t="s">
        <v>5006</v>
      </c>
      <c r="E16874" t="s">
        <v>150</v>
      </c>
      <c r="G16874" t="s">
        <v>8474</v>
      </c>
      <c r="H16874" t="s">
        <v>152</v>
      </c>
      <c r="I16874" s="1">
        <v>45231</v>
      </c>
      <c r="K16874" s="66">
        <v>0</v>
      </c>
      <c r="L16874" t="s">
        <v>92</v>
      </c>
      <c r="M16874" s="66">
        <v>1500</v>
      </c>
      <c r="N16874" s="66">
        <v>0</v>
      </c>
      <c r="O16874" s="1"/>
    </row>
    <row r="16875" spans="1:15">
      <c r="A16875" t="s">
        <v>11</v>
      </c>
      <c r="B16875" t="s">
        <v>4310</v>
      </c>
      <c r="C16875" t="s">
        <v>12385</v>
      </c>
      <c r="D16875" t="s">
        <v>5006</v>
      </c>
      <c r="E16875" t="s">
        <v>150</v>
      </c>
      <c r="G16875" t="s">
        <v>8474</v>
      </c>
      <c r="H16875" t="s">
        <v>152</v>
      </c>
      <c r="I16875" s="1">
        <v>45261</v>
      </c>
      <c r="K16875" s="66">
        <v>0</v>
      </c>
      <c r="L16875" t="s">
        <v>92</v>
      </c>
      <c r="M16875" s="66">
        <v>1666.67</v>
      </c>
      <c r="N16875" s="66">
        <v>0</v>
      </c>
      <c r="O16875" s="1"/>
    </row>
    <row r="16876" spans="1:15">
      <c r="A16876" t="s">
        <v>11</v>
      </c>
      <c r="B16876" t="s">
        <v>4310</v>
      </c>
      <c r="C16876" t="s">
        <v>12386</v>
      </c>
      <c r="D16876" t="s">
        <v>5006</v>
      </c>
      <c r="E16876" t="s">
        <v>150</v>
      </c>
      <c r="G16876" t="s">
        <v>8474</v>
      </c>
      <c r="H16876" t="s">
        <v>152</v>
      </c>
      <c r="I16876" s="1">
        <v>45261</v>
      </c>
      <c r="K16876" s="66">
        <v>0</v>
      </c>
      <c r="L16876" t="s">
        <v>92</v>
      </c>
      <c r="M16876" s="66">
        <v>0</v>
      </c>
      <c r="N16876" s="66">
        <v>0</v>
      </c>
      <c r="O16876" s="1"/>
    </row>
    <row r="16877" spans="1:15">
      <c r="A16877" t="s">
        <v>11</v>
      </c>
      <c r="B16877" t="s">
        <v>4310</v>
      </c>
      <c r="C16877" t="s">
        <v>12387</v>
      </c>
      <c r="D16877" t="s">
        <v>5006</v>
      </c>
      <c r="E16877" t="s">
        <v>150</v>
      </c>
      <c r="G16877" t="s">
        <v>8474</v>
      </c>
      <c r="H16877" t="s">
        <v>152</v>
      </c>
      <c r="I16877" s="1">
        <v>45261</v>
      </c>
      <c r="K16877" s="66">
        <v>0</v>
      </c>
      <c r="L16877" t="s">
        <v>92</v>
      </c>
      <c r="M16877" s="66">
        <v>1750</v>
      </c>
      <c r="N16877" s="66">
        <v>0</v>
      </c>
      <c r="O16877" s="1"/>
    </row>
    <row r="16878" spans="1:15">
      <c r="A16878" t="s">
        <v>11</v>
      </c>
      <c r="B16878" t="s">
        <v>4310</v>
      </c>
      <c r="C16878" t="s">
        <v>12388</v>
      </c>
      <c r="D16878" t="s">
        <v>5006</v>
      </c>
      <c r="E16878" t="s">
        <v>150</v>
      </c>
      <c r="G16878" t="s">
        <v>8474</v>
      </c>
      <c r="H16878" t="s">
        <v>152</v>
      </c>
      <c r="I16878" s="1">
        <v>45261</v>
      </c>
      <c r="K16878" s="66">
        <v>0</v>
      </c>
      <c r="L16878" t="s">
        <v>92</v>
      </c>
      <c r="M16878" s="66">
        <v>450</v>
      </c>
      <c r="N16878" s="66">
        <v>0</v>
      </c>
      <c r="O16878" s="1"/>
    </row>
    <row r="16879" spans="1:15">
      <c r="A16879" t="s">
        <v>11</v>
      </c>
      <c r="B16879" t="s">
        <v>4310</v>
      </c>
      <c r="C16879" t="s">
        <v>8540</v>
      </c>
      <c r="D16879" t="s">
        <v>5006</v>
      </c>
      <c r="E16879" t="s">
        <v>150</v>
      </c>
      <c r="G16879" t="s">
        <v>8474</v>
      </c>
      <c r="H16879" t="s">
        <v>152</v>
      </c>
      <c r="I16879" s="1">
        <v>45261</v>
      </c>
      <c r="K16879" s="66">
        <v>0</v>
      </c>
      <c r="L16879" t="s">
        <v>92</v>
      </c>
      <c r="M16879" s="66">
        <v>285.67</v>
      </c>
      <c r="N16879" s="66">
        <v>0</v>
      </c>
      <c r="O16879" s="1"/>
    </row>
    <row r="16880" spans="1:15">
      <c r="A16880" t="s">
        <v>11</v>
      </c>
      <c r="B16880" t="s">
        <v>4310</v>
      </c>
      <c r="C16880" t="s">
        <v>12389</v>
      </c>
      <c r="D16880" t="s">
        <v>5006</v>
      </c>
      <c r="E16880" t="s">
        <v>150</v>
      </c>
      <c r="G16880" t="s">
        <v>8474</v>
      </c>
      <c r="H16880" t="s">
        <v>152</v>
      </c>
      <c r="I16880" s="1">
        <v>45261</v>
      </c>
      <c r="K16880" s="66">
        <v>0</v>
      </c>
      <c r="L16880" t="s">
        <v>92</v>
      </c>
      <c r="M16880" s="66">
        <v>1430</v>
      </c>
      <c r="N16880" s="66">
        <v>0</v>
      </c>
      <c r="O16880" s="1"/>
    </row>
    <row r="16881" spans="1:15">
      <c r="A16881" t="s">
        <v>11</v>
      </c>
      <c r="B16881" t="s">
        <v>4310</v>
      </c>
      <c r="C16881" t="s">
        <v>12390</v>
      </c>
      <c r="D16881" t="s">
        <v>5006</v>
      </c>
      <c r="E16881" t="s">
        <v>150</v>
      </c>
      <c r="G16881" t="s">
        <v>8474</v>
      </c>
      <c r="H16881" t="s">
        <v>152</v>
      </c>
      <c r="I16881" s="1">
        <v>45261</v>
      </c>
      <c r="K16881" s="66">
        <v>0</v>
      </c>
      <c r="L16881" t="s">
        <v>92</v>
      </c>
      <c r="M16881" s="66">
        <v>14659</v>
      </c>
      <c r="N16881" s="66">
        <v>0</v>
      </c>
      <c r="O16881" s="1"/>
    </row>
    <row r="16882" spans="1:15">
      <c r="A16882" t="s">
        <v>11</v>
      </c>
      <c r="B16882" t="s">
        <v>4310</v>
      </c>
      <c r="C16882" t="s">
        <v>12391</v>
      </c>
      <c r="D16882" t="s">
        <v>5006</v>
      </c>
      <c r="E16882" t="s">
        <v>150</v>
      </c>
      <c r="G16882" t="s">
        <v>8474</v>
      </c>
      <c r="H16882" t="s">
        <v>152</v>
      </c>
      <c r="I16882" s="1">
        <v>45261</v>
      </c>
      <c r="K16882" s="66">
        <v>0</v>
      </c>
      <c r="L16882" t="s">
        <v>92</v>
      </c>
      <c r="M16882" s="66">
        <v>-214</v>
      </c>
      <c r="N16882" s="66">
        <v>0</v>
      </c>
      <c r="O16882" s="1"/>
    </row>
    <row r="16883" spans="1:15">
      <c r="A16883" t="s">
        <v>11</v>
      </c>
      <c r="B16883" t="s">
        <v>4310</v>
      </c>
      <c r="C16883" t="s">
        <v>12379</v>
      </c>
      <c r="D16883" t="s">
        <v>5006</v>
      </c>
      <c r="E16883" t="s">
        <v>150</v>
      </c>
      <c r="G16883" t="s">
        <v>8474</v>
      </c>
      <c r="H16883" t="s">
        <v>152</v>
      </c>
      <c r="I16883" s="1">
        <v>45261</v>
      </c>
      <c r="K16883" s="66">
        <v>0</v>
      </c>
      <c r="L16883" t="s">
        <v>92</v>
      </c>
      <c r="M16883" s="66">
        <v>4000</v>
      </c>
      <c r="N16883" s="66">
        <v>0</v>
      </c>
      <c r="O16883" s="1"/>
    </row>
    <row r="16884" spans="1:15">
      <c r="A16884" t="s">
        <v>11</v>
      </c>
      <c r="B16884" t="s">
        <v>4310</v>
      </c>
      <c r="C16884" t="s">
        <v>12392</v>
      </c>
      <c r="D16884" t="s">
        <v>5006</v>
      </c>
      <c r="E16884" t="s">
        <v>150</v>
      </c>
      <c r="G16884" t="s">
        <v>8474</v>
      </c>
      <c r="H16884" t="s">
        <v>152</v>
      </c>
      <c r="I16884" s="1">
        <v>45292</v>
      </c>
      <c r="K16884" s="66">
        <v>0</v>
      </c>
      <c r="L16884" t="s">
        <v>92</v>
      </c>
      <c r="M16884" s="66">
        <v>193.14</v>
      </c>
      <c r="N16884" s="66">
        <v>0</v>
      </c>
      <c r="O16884" s="1"/>
    </row>
    <row r="16885" spans="1:15">
      <c r="A16885" t="s">
        <v>11</v>
      </c>
      <c r="B16885" t="s">
        <v>4310</v>
      </c>
      <c r="C16885" t="s">
        <v>12393</v>
      </c>
      <c r="D16885" t="s">
        <v>5006</v>
      </c>
      <c r="E16885" t="s">
        <v>150</v>
      </c>
      <c r="G16885" t="s">
        <v>8474</v>
      </c>
      <c r="H16885" t="s">
        <v>152</v>
      </c>
      <c r="I16885" s="1">
        <v>45292</v>
      </c>
      <c r="K16885" s="66">
        <v>0</v>
      </c>
      <c r="L16885" t="s">
        <v>92</v>
      </c>
      <c r="M16885" s="66">
        <v>545.46</v>
      </c>
      <c r="N16885" s="66">
        <v>0</v>
      </c>
      <c r="O16885" s="1"/>
    </row>
    <row r="16886" spans="1:15">
      <c r="A16886" t="s">
        <v>11</v>
      </c>
      <c r="B16886" t="s">
        <v>4310</v>
      </c>
      <c r="C16886" t="s">
        <v>12394</v>
      </c>
      <c r="D16886" t="s">
        <v>5006</v>
      </c>
      <c r="E16886" t="s">
        <v>150</v>
      </c>
      <c r="G16886" t="s">
        <v>8474</v>
      </c>
      <c r="H16886" t="s">
        <v>152</v>
      </c>
      <c r="I16886" s="1">
        <v>45292</v>
      </c>
      <c r="K16886" s="66">
        <v>0</v>
      </c>
      <c r="L16886" t="s">
        <v>92</v>
      </c>
      <c r="M16886" s="66">
        <v>85.2</v>
      </c>
      <c r="N16886" s="66">
        <v>0</v>
      </c>
      <c r="O16886" s="1"/>
    </row>
    <row r="16887" spans="1:15">
      <c r="A16887" t="s">
        <v>11</v>
      </c>
      <c r="B16887" t="s">
        <v>4310</v>
      </c>
      <c r="C16887" t="s">
        <v>12373</v>
      </c>
      <c r="D16887" t="s">
        <v>5006</v>
      </c>
      <c r="E16887" t="s">
        <v>150</v>
      </c>
      <c r="G16887" t="s">
        <v>8474</v>
      </c>
      <c r="H16887" t="s">
        <v>152</v>
      </c>
      <c r="I16887" s="1">
        <v>45292</v>
      </c>
      <c r="K16887" s="66">
        <v>0</v>
      </c>
      <c r="L16887" t="s">
        <v>92</v>
      </c>
      <c r="M16887" s="66">
        <v>1382.3</v>
      </c>
      <c r="N16887" s="66">
        <v>0</v>
      </c>
      <c r="O16887" s="1"/>
    </row>
    <row r="16888" spans="1:15">
      <c r="A16888" t="s">
        <v>11</v>
      </c>
      <c r="B16888" t="s">
        <v>4310</v>
      </c>
      <c r="C16888" t="s">
        <v>12373</v>
      </c>
      <c r="D16888" t="s">
        <v>5006</v>
      </c>
      <c r="E16888" t="s">
        <v>150</v>
      </c>
      <c r="G16888" t="s">
        <v>8474</v>
      </c>
      <c r="H16888" t="s">
        <v>152</v>
      </c>
      <c r="I16888" s="1">
        <v>45292</v>
      </c>
      <c r="K16888" s="66">
        <v>0</v>
      </c>
      <c r="L16888" t="s">
        <v>92</v>
      </c>
      <c r="M16888" s="66">
        <v>374.6</v>
      </c>
      <c r="N16888" s="66">
        <v>0</v>
      </c>
      <c r="O16888" s="1"/>
    </row>
    <row r="16889" spans="1:15">
      <c r="A16889" t="s">
        <v>11</v>
      </c>
      <c r="B16889" t="s">
        <v>4310</v>
      </c>
      <c r="C16889" t="s">
        <v>12367</v>
      </c>
      <c r="D16889" t="s">
        <v>5006</v>
      </c>
      <c r="E16889" t="s">
        <v>150</v>
      </c>
      <c r="G16889" t="s">
        <v>8474</v>
      </c>
      <c r="H16889" t="s">
        <v>152</v>
      </c>
      <c r="I16889" s="1">
        <v>45292</v>
      </c>
      <c r="K16889" s="66">
        <v>0</v>
      </c>
      <c r="L16889" t="s">
        <v>92</v>
      </c>
      <c r="M16889" s="66">
        <v>195.3</v>
      </c>
      <c r="N16889" s="66">
        <v>0</v>
      </c>
      <c r="O16889" s="1"/>
    </row>
    <row r="16890" spans="1:15">
      <c r="A16890" t="s">
        <v>11</v>
      </c>
      <c r="B16890" t="s">
        <v>4310</v>
      </c>
      <c r="C16890" t="s">
        <v>12365</v>
      </c>
      <c r="D16890" t="s">
        <v>5006</v>
      </c>
      <c r="E16890" t="s">
        <v>150</v>
      </c>
      <c r="G16890" t="s">
        <v>8474</v>
      </c>
      <c r="H16890" t="s">
        <v>152</v>
      </c>
      <c r="I16890" s="1">
        <v>45292</v>
      </c>
      <c r="K16890" s="66">
        <v>0</v>
      </c>
      <c r="L16890" t="s">
        <v>92</v>
      </c>
      <c r="M16890" s="66">
        <v>124.83</v>
      </c>
      <c r="N16890" s="66">
        <v>0</v>
      </c>
      <c r="O16890" s="1"/>
    </row>
    <row r="16891" spans="1:15">
      <c r="A16891" t="s">
        <v>11</v>
      </c>
      <c r="B16891" t="s">
        <v>4310</v>
      </c>
      <c r="C16891" t="s">
        <v>12395</v>
      </c>
      <c r="D16891" t="s">
        <v>5006</v>
      </c>
      <c r="E16891" t="s">
        <v>150</v>
      </c>
      <c r="G16891" t="s">
        <v>8474</v>
      </c>
      <c r="H16891" t="s">
        <v>152</v>
      </c>
      <c r="I16891" s="1">
        <v>45292</v>
      </c>
      <c r="K16891" s="66">
        <v>0</v>
      </c>
      <c r="L16891" t="s">
        <v>92</v>
      </c>
      <c r="M16891" s="66">
        <v>-0.04</v>
      </c>
      <c r="N16891" s="66">
        <v>0</v>
      </c>
      <c r="O16891" s="1"/>
    </row>
    <row r="16892" spans="1:15">
      <c r="A16892" t="s">
        <v>11</v>
      </c>
      <c r="B16892" t="s">
        <v>4310</v>
      </c>
      <c r="C16892" t="s">
        <v>12395</v>
      </c>
      <c r="D16892" t="s">
        <v>5006</v>
      </c>
      <c r="E16892" t="s">
        <v>150</v>
      </c>
      <c r="G16892" t="s">
        <v>8474</v>
      </c>
      <c r="H16892" t="s">
        <v>152</v>
      </c>
      <c r="I16892" s="1">
        <v>45292</v>
      </c>
      <c r="K16892" s="66">
        <v>0</v>
      </c>
      <c r="L16892" t="s">
        <v>92</v>
      </c>
      <c r="M16892" s="66">
        <v>0.1</v>
      </c>
      <c r="N16892" s="66">
        <v>0</v>
      </c>
      <c r="O16892" s="1"/>
    </row>
    <row r="16893" spans="1:15">
      <c r="A16893" t="s">
        <v>11</v>
      </c>
      <c r="B16893" t="s">
        <v>4310</v>
      </c>
      <c r="C16893" t="s">
        <v>12395</v>
      </c>
      <c r="D16893" t="s">
        <v>5006</v>
      </c>
      <c r="E16893" t="s">
        <v>150</v>
      </c>
      <c r="G16893" t="s">
        <v>8474</v>
      </c>
      <c r="H16893" t="s">
        <v>152</v>
      </c>
      <c r="I16893" s="1">
        <v>45292</v>
      </c>
      <c r="K16893" s="66">
        <v>0</v>
      </c>
      <c r="L16893" t="s">
        <v>92</v>
      </c>
      <c r="M16893" s="66">
        <v>0.01</v>
      </c>
      <c r="N16893" s="66">
        <v>0</v>
      </c>
      <c r="O16893" s="1"/>
    </row>
    <row r="16894" spans="1:15">
      <c r="A16894" t="s">
        <v>11</v>
      </c>
      <c r="B16894" t="s">
        <v>4310</v>
      </c>
      <c r="C16894" t="s">
        <v>12392</v>
      </c>
      <c r="D16894" t="s">
        <v>5006</v>
      </c>
      <c r="E16894" t="s">
        <v>150</v>
      </c>
      <c r="G16894" t="s">
        <v>8474</v>
      </c>
      <c r="H16894" t="s">
        <v>152</v>
      </c>
      <c r="I16894" s="1">
        <v>45292</v>
      </c>
      <c r="K16894" s="66">
        <v>0</v>
      </c>
      <c r="L16894" t="s">
        <v>92</v>
      </c>
      <c r="M16894" s="66">
        <v>-193.14</v>
      </c>
      <c r="N16894" s="66">
        <v>0</v>
      </c>
      <c r="O16894" s="1"/>
    </row>
    <row r="16895" spans="1:15">
      <c r="A16895" t="s">
        <v>11</v>
      </c>
      <c r="B16895" t="s">
        <v>4310</v>
      </c>
      <c r="C16895" t="s">
        <v>12393</v>
      </c>
      <c r="D16895" t="s">
        <v>5006</v>
      </c>
      <c r="E16895" t="s">
        <v>150</v>
      </c>
      <c r="G16895" t="s">
        <v>8474</v>
      </c>
      <c r="H16895" t="s">
        <v>152</v>
      </c>
      <c r="I16895" s="1">
        <v>45292</v>
      </c>
      <c r="K16895" s="66">
        <v>0</v>
      </c>
      <c r="L16895" t="s">
        <v>92</v>
      </c>
      <c r="M16895" s="66">
        <v>-545.46</v>
      </c>
      <c r="N16895" s="66">
        <v>0</v>
      </c>
      <c r="O16895" s="1"/>
    </row>
    <row r="16896" spans="1:15">
      <c r="A16896" t="s">
        <v>11</v>
      </c>
      <c r="B16896" t="s">
        <v>4310</v>
      </c>
      <c r="C16896" t="s">
        <v>12394</v>
      </c>
      <c r="D16896" t="s">
        <v>5006</v>
      </c>
      <c r="E16896" t="s">
        <v>150</v>
      </c>
      <c r="G16896" t="s">
        <v>8474</v>
      </c>
      <c r="H16896" t="s">
        <v>152</v>
      </c>
      <c r="I16896" s="1">
        <v>45292</v>
      </c>
      <c r="K16896" s="66">
        <v>0</v>
      </c>
      <c r="L16896" t="s">
        <v>92</v>
      </c>
      <c r="M16896" s="66">
        <v>-85.2</v>
      </c>
      <c r="N16896" s="66">
        <v>0</v>
      </c>
      <c r="O16896" s="1"/>
    </row>
    <row r="16897" spans="1:15">
      <c r="A16897" t="s">
        <v>11</v>
      </c>
      <c r="B16897" t="s">
        <v>4310</v>
      </c>
      <c r="C16897" t="s">
        <v>12396</v>
      </c>
      <c r="D16897" t="s">
        <v>5006</v>
      </c>
      <c r="E16897" t="s">
        <v>150</v>
      </c>
      <c r="G16897" t="s">
        <v>8474</v>
      </c>
      <c r="H16897" t="s">
        <v>152</v>
      </c>
      <c r="I16897" s="1">
        <v>45292</v>
      </c>
      <c r="K16897" s="66">
        <v>0</v>
      </c>
      <c r="L16897" t="s">
        <v>92</v>
      </c>
      <c r="M16897" s="66">
        <v>-831.64</v>
      </c>
      <c r="N16897" s="66">
        <v>0</v>
      </c>
      <c r="O16897" s="1"/>
    </row>
    <row r="16898" spans="1:15">
      <c r="A16898" t="s">
        <v>11</v>
      </c>
      <c r="B16898" t="s">
        <v>4310</v>
      </c>
      <c r="C16898" t="s">
        <v>12396</v>
      </c>
      <c r="D16898" t="s">
        <v>5006</v>
      </c>
      <c r="E16898" t="s">
        <v>150</v>
      </c>
      <c r="G16898" t="s">
        <v>8474</v>
      </c>
      <c r="H16898" t="s">
        <v>152</v>
      </c>
      <c r="I16898" s="1">
        <v>45292</v>
      </c>
      <c r="K16898" s="66">
        <v>0</v>
      </c>
      <c r="L16898" t="s">
        <v>92</v>
      </c>
      <c r="M16898" s="66">
        <v>-378.06</v>
      </c>
      <c r="N16898" s="66">
        <v>0</v>
      </c>
      <c r="O16898" s="1"/>
    </row>
    <row r="16899" spans="1:15">
      <c r="A16899" t="s">
        <v>11</v>
      </c>
      <c r="B16899" t="s">
        <v>4310</v>
      </c>
      <c r="C16899" t="s">
        <v>12396</v>
      </c>
      <c r="D16899" t="s">
        <v>5006</v>
      </c>
      <c r="E16899" t="s">
        <v>150</v>
      </c>
      <c r="G16899" t="s">
        <v>8474</v>
      </c>
      <c r="H16899" t="s">
        <v>152</v>
      </c>
      <c r="I16899" s="1">
        <v>45292</v>
      </c>
      <c r="K16899" s="66">
        <v>0</v>
      </c>
      <c r="L16899" t="s">
        <v>92</v>
      </c>
      <c r="M16899" s="66">
        <v>-1417.73</v>
      </c>
      <c r="N16899" s="66">
        <v>0</v>
      </c>
      <c r="O16899" s="1"/>
    </row>
    <row r="16900" spans="1:15">
      <c r="A16900" t="s">
        <v>11</v>
      </c>
      <c r="B16900" t="s">
        <v>4310</v>
      </c>
      <c r="C16900" t="s">
        <v>12396</v>
      </c>
      <c r="D16900" t="s">
        <v>5006</v>
      </c>
      <c r="E16900" t="s">
        <v>150</v>
      </c>
      <c r="G16900" t="s">
        <v>8474</v>
      </c>
      <c r="H16900" t="s">
        <v>152</v>
      </c>
      <c r="I16900" s="1">
        <v>45292</v>
      </c>
      <c r="K16900" s="66">
        <v>0</v>
      </c>
      <c r="L16900" t="s">
        <v>92</v>
      </c>
      <c r="M16900" s="66">
        <v>-315.05</v>
      </c>
      <c r="N16900" s="66">
        <v>0</v>
      </c>
      <c r="O16900" s="1"/>
    </row>
    <row r="16901" spans="1:15">
      <c r="A16901" t="s">
        <v>11</v>
      </c>
      <c r="B16901" t="s">
        <v>4310</v>
      </c>
      <c r="C16901" t="s">
        <v>12396</v>
      </c>
      <c r="D16901" t="s">
        <v>5006</v>
      </c>
      <c r="E16901" t="s">
        <v>150</v>
      </c>
      <c r="G16901" t="s">
        <v>8474</v>
      </c>
      <c r="H16901" t="s">
        <v>152</v>
      </c>
      <c r="I16901" s="1">
        <v>45292</v>
      </c>
      <c r="K16901" s="66">
        <v>0</v>
      </c>
      <c r="L16901" t="s">
        <v>92</v>
      </c>
      <c r="M16901" s="66">
        <v>-220.54</v>
      </c>
      <c r="N16901" s="66">
        <v>0</v>
      </c>
      <c r="O16901" s="1"/>
    </row>
    <row r="16902" spans="1:15">
      <c r="A16902" t="s">
        <v>11</v>
      </c>
      <c r="B16902" t="s">
        <v>4310</v>
      </c>
      <c r="C16902" t="s">
        <v>12396</v>
      </c>
      <c r="D16902" t="s">
        <v>5006</v>
      </c>
      <c r="E16902" t="s">
        <v>150</v>
      </c>
      <c r="G16902" t="s">
        <v>8474</v>
      </c>
      <c r="H16902" t="s">
        <v>152</v>
      </c>
      <c r="I16902" s="1">
        <v>45292</v>
      </c>
      <c r="K16902" s="66">
        <v>0</v>
      </c>
      <c r="L16902" t="s">
        <v>92</v>
      </c>
      <c r="M16902" s="66">
        <v>-94.52</v>
      </c>
      <c r="N16902" s="66">
        <v>0</v>
      </c>
      <c r="O16902" s="1"/>
    </row>
    <row r="16903" spans="1:15">
      <c r="A16903" t="s">
        <v>11</v>
      </c>
      <c r="B16903" t="s">
        <v>4310</v>
      </c>
      <c r="C16903" t="s">
        <v>12397</v>
      </c>
      <c r="D16903" t="s">
        <v>5006</v>
      </c>
      <c r="E16903" t="s">
        <v>150</v>
      </c>
      <c r="G16903" t="s">
        <v>8474</v>
      </c>
      <c r="H16903" t="s">
        <v>152</v>
      </c>
      <c r="I16903" s="1">
        <v>45292</v>
      </c>
      <c r="K16903" s="66">
        <v>0</v>
      </c>
      <c r="L16903" t="s">
        <v>92</v>
      </c>
      <c r="M16903" s="66">
        <v>6600</v>
      </c>
      <c r="N16903" s="66">
        <v>0</v>
      </c>
      <c r="O16903" s="1"/>
    </row>
    <row r="16904" spans="1:15">
      <c r="A16904" t="s">
        <v>11</v>
      </c>
      <c r="B16904" t="s">
        <v>4310</v>
      </c>
      <c r="C16904" t="s">
        <v>12398</v>
      </c>
      <c r="D16904" t="s">
        <v>5006</v>
      </c>
      <c r="E16904" t="s">
        <v>150</v>
      </c>
      <c r="G16904" t="s">
        <v>8474</v>
      </c>
      <c r="H16904" t="s">
        <v>152</v>
      </c>
      <c r="I16904" s="1">
        <v>45292</v>
      </c>
      <c r="K16904" s="66">
        <v>0</v>
      </c>
      <c r="L16904" t="s">
        <v>92</v>
      </c>
      <c r="M16904" s="66">
        <v>3000</v>
      </c>
      <c r="N16904" s="66">
        <v>0</v>
      </c>
      <c r="O16904" s="1"/>
    </row>
    <row r="16905" spans="1:15">
      <c r="A16905" t="s">
        <v>11</v>
      </c>
      <c r="B16905" t="s">
        <v>4310</v>
      </c>
      <c r="C16905" t="s">
        <v>12399</v>
      </c>
      <c r="D16905" t="s">
        <v>5006</v>
      </c>
      <c r="E16905" t="s">
        <v>150</v>
      </c>
      <c r="G16905" t="s">
        <v>8474</v>
      </c>
      <c r="H16905" t="s">
        <v>152</v>
      </c>
      <c r="I16905" s="1">
        <v>45292</v>
      </c>
      <c r="K16905" s="66">
        <v>0</v>
      </c>
      <c r="L16905" t="s">
        <v>92</v>
      </c>
      <c r="M16905" s="66">
        <v>11250</v>
      </c>
      <c r="N16905" s="66">
        <v>0</v>
      </c>
      <c r="O16905" s="1"/>
    </row>
    <row r="16906" spans="1:15">
      <c r="A16906" t="s">
        <v>11</v>
      </c>
      <c r="B16906" t="s">
        <v>4310</v>
      </c>
      <c r="C16906" t="s">
        <v>12400</v>
      </c>
      <c r="D16906" t="s">
        <v>5006</v>
      </c>
      <c r="E16906" t="s">
        <v>150</v>
      </c>
      <c r="G16906" t="s">
        <v>8474</v>
      </c>
      <c r="H16906" t="s">
        <v>152</v>
      </c>
      <c r="I16906" s="1">
        <v>45292</v>
      </c>
      <c r="K16906" s="66">
        <v>0</v>
      </c>
      <c r="L16906" t="s">
        <v>92</v>
      </c>
      <c r="M16906" s="66">
        <v>2500</v>
      </c>
      <c r="N16906" s="66">
        <v>0</v>
      </c>
      <c r="O16906" s="1"/>
    </row>
    <row r="16907" spans="1:15">
      <c r="A16907" t="s">
        <v>11</v>
      </c>
      <c r="B16907" t="s">
        <v>4310</v>
      </c>
      <c r="C16907" t="s">
        <v>12401</v>
      </c>
      <c r="D16907" t="s">
        <v>5006</v>
      </c>
      <c r="E16907" t="s">
        <v>150</v>
      </c>
      <c r="G16907" t="s">
        <v>8474</v>
      </c>
      <c r="H16907" t="s">
        <v>152</v>
      </c>
      <c r="I16907" s="1">
        <v>45292</v>
      </c>
      <c r="K16907" s="66">
        <v>0</v>
      </c>
      <c r="L16907" t="s">
        <v>92</v>
      </c>
      <c r="M16907" s="66">
        <v>1750</v>
      </c>
      <c r="N16907" s="66">
        <v>0</v>
      </c>
      <c r="O16907" s="1"/>
    </row>
    <row r="16908" spans="1:15">
      <c r="A16908" t="s">
        <v>11</v>
      </c>
      <c r="B16908" t="s">
        <v>4310</v>
      </c>
      <c r="C16908" t="s">
        <v>12402</v>
      </c>
      <c r="D16908" t="s">
        <v>5006</v>
      </c>
      <c r="E16908" t="s">
        <v>150</v>
      </c>
      <c r="G16908" t="s">
        <v>8474</v>
      </c>
      <c r="H16908" t="s">
        <v>152</v>
      </c>
      <c r="I16908" s="1">
        <v>45292</v>
      </c>
      <c r="K16908" s="66">
        <v>0</v>
      </c>
      <c r="L16908" t="s">
        <v>92</v>
      </c>
      <c r="M16908" s="66">
        <v>750</v>
      </c>
      <c r="N16908" s="66">
        <v>0</v>
      </c>
      <c r="O16908" s="1"/>
    </row>
    <row r="16909" spans="1:15">
      <c r="A16909" t="s">
        <v>11</v>
      </c>
      <c r="B16909" t="s">
        <v>4310</v>
      </c>
      <c r="C16909" t="s">
        <v>12379</v>
      </c>
      <c r="D16909" t="s">
        <v>5006</v>
      </c>
      <c r="E16909" t="s">
        <v>150</v>
      </c>
      <c r="G16909" t="s">
        <v>8474</v>
      </c>
      <c r="H16909" t="s">
        <v>152</v>
      </c>
      <c r="I16909" s="1">
        <v>45292</v>
      </c>
      <c r="K16909" s="66">
        <v>0</v>
      </c>
      <c r="L16909" t="s">
        <v>92</v>
      </c>
      <c r="M16909" s="66">
        <v>12000</v>
      </c>
      <c r="N16909" s="66">
        <v>0</v>
      </c>
      <c r="O16909" s="1"/>
    </row>
    <row r="16910" spans="1:15">
      <c r="A16910" t="s">
        <v>11</v>
      </c>
      <c r="B16910" t="s">
        <v>4310</v>
      </c>
      <c r="C16910" t="s">
        <v>8561</v>
      </c>
      <c r="D16910" t="s">
        <v>5006</v>
      </c>
      <c r="E16910" t="s">
        <v>150</v>
      </c>
      <c r="G16910" t="s">
        <v>8474</v>
      </c>
      <c r="H16910" t="s">
        <v>152</v>
      </c>
      <c r="I16910" s="1">
        <v>45323</v>
      </c>
      <c r="K16910" s="66">
        <v>0</v>
      </c>
      <c r="L16910" t="s">
        <v>92</v>
      </c>
      <c r="M16910" s="66">
        <v>3000</v>
      </c>
      <c r="N16910" s="66">
        <v>0</v>
      </c>
      <c r="O16910" s="1"/>
    </row>
    <row r="16911" spans="1:15">
      <c r="A16911" t="s">
        <v>11</v>
      </c>
      <c r="B16911" t="s">
        <v>4310</v>
      </c>
      <c r="C16911" t="s">
        <v>12403</v>
      </c>
      <c r="D16911" t="s">
        <v>5006</v>
      </c>
      <c r="E16911" t="s">
        <v>150</v>
      </c>
      <c r="G16911" t="s">
        <v>8474</v>
      </c>
      <c r="H16911" t="s">
        <v>152</v>
      </c>
      <c r="I16911" s="1">
        <v>45323</v>
      </c>
      <c r="K16911" s="66">
        <v>0</v>
      </c>
      <c r="L16911" t="s">
        <v>92</v>
      </c>
      <c r="M16911" s="66">
        <v>9148</v>
      </c>
      <c r="N16911" s="66">
        <v>0</v>
      </c>
      <c r="O16911" s="1"/>
    </row>
    <row r="16912" spans="1:15">
      <c r="A16912" t="s">
        <v>11</v>
      </c>
      <c r="B16912" t="s">
        <v>4310</v>
      </c>
      <c r="C16912" t="s">
        <v>12404</v>
      </c>
      <c r="D16912" t="s">
        <v>5006</v>
      </c>
      <c r="E16912" t="s">
        <v>150</v>
      </c>
      <c r="G16912" t="s">
        <v>8474</v>
      </c>
      <c r="H16912" t="s">
        <v>152</v>
      </c>
      <c r="I16912" s="1">
        <v>45323</v>
      </c>
      <c r="K16912" s="66">
        <v>0</v>
      </c>
      <c r="L16912" t="s">
        <v>92</v>
      </c>
      <c r="M16912" s="66">
        <v>12562.5</v>
      </c>
      <c r="N16912" s="66">
        <v>0</v>
      </c>
      <c r="O16912" s="1"/>
    </row>
    <row r="16913" spans="1:15">
      <c r="A16913" t="s">
        <v>11</v>
      </c>
      <c r="B16913" t="s">
        <v>4310</v>
      </c>
      <c r="C16913" t="s">
        <v>12405</v>
      </c>
      <c r="D16913" t="s">
        <v>5006</v>
      </c>
      <c r="E16913" t="s">
        <v>150</v>
      </c>
      <c r="G16913" t="s">
        <v>8474</v>
      </c>
      <c r="H16913" t="s">
        <v>152</v>
      </c>
      <c r="I16913" s="1">
        <v>45323</v>
      </c>
      <c r="K16913" s="66">
        <v>0</v>
      </c>
      <c r="L16913" t="s">
        <v>92</v>
      </c>
      <c r="M16913" s="66">
        <v>0</v>
      </c>
      <c r="N16913" s="66">
        <v>0</v>
      </c>
      <c r="O16913" s="1"/>
    </row>
    <row r="16914" spans="1:15">
      <c r="A16914" t="s">
        <v>11</v>
      </c>
      <c r="B16914" t="s">
        <v>4310</v>
      </c>
      <c r="C16914" t="s">
        <v>12405</v>
      </c>
      <c r="D16914" t="s">
        <v>5006</v>
      </c>
      <c r="E16914" t="s">
        <v>150</v>
      </c>
      <c r="G16914" t="s">
        <v>8474</v>
      </c>
      <c r="H16914" t="s">
        <v>152</v>
      </c>
      <c r="I16914" s="1">
        <v>45323</v>
      </c>
      <c r="K16914" s="66">
        <v>0</v>
      </c>
      <c r="L16914" t="s">
        <v>92</v>
      </c>
      <c r="M16914" s="66">
        <v>0</v>
      </c>
      <c r="N16914" s="66">
        <v>0</v>
      </c>
      <c r="O16914" s="1"/>
    </row>
    <row r="16915" spans="1:15">
      <c r="A16915" t="s">
        <v>11</v>
      </c>
      <c r="B16915" t="s">
        <v>4310</v>
      </c>
      <c r="C16915" t="s">
        <v>12405</v>
      </c>
      <c r="D16915" t="s">
        <v>5006</v>
      </c>
      <c r="E16915" t="s">
        <v>150</v>
      </c>
      <c r="G16915" t="s">
        <v>8474</v>
      </c>
      <c r="H16915" t="s">
        <v>152</v>
      </c>
      <c r="I16915" s="1">
        <v>45323</v>
      </c>
      <c r="K16915" s="66">
        <v>0</v>
      </c>
      <c r="L16915" t="s">
        <v>92</v>
      </c>
      <c r="M16915" s="66">
        <v>0</v>
      </c>
      <c r="N16915" s="66">
        <v>0</v>
      </c>
      <c r="O16915" s="1"/>
    </row>
    <row r="16916" spans="1:15">
      <c r="A16916" t="s">
        <v>11</v>
      </c>
      <c r="B16916" t="s">
        <v>4310</v>
      </c>
      <c r="C16916" t="s">
        <v>12405</v>
      </c>
      <c r="D16916" t="s">
        <v>5006</v>
      </c>
      <c r="E16916" t="s">
        <v>150</v>
      </c>
      <c r="G16916" t="s">
        <v>8474</v>
      </c>
      <c r="H16916" t="s">
        <v>152</v>
      </c>
      <c r="I16916" s="1">
        <v>45323</v>
      </c>
      <c r="K16916" s="66">
        <v>0</v>
      </c>
      <c r="L16916" t="s">
        <v>92</v>
      </c>
      <c r="M16916" s="66">
        <v>0</v>
      </c>
      <c r="N16916" s="66">
        <v>0</v>
      </c>
      <c r="O16916" s="1"/>
    </row>
    <row r="16917" spans="1:15">
      <c r="A16917" t="s">
        <v>11</v>
      </c>
      <c r="B16917" t="s">
        <v>4310</v>
      </c>
      <c r="C16917" t="s">
        <v>12405</v>
      </c>
      <c r="D16917" t="s">
        <v>5006</v>
      </c>
      <c r="E16917" t="s">
        <v>150</v>
      </c>
      <c r="G16917" t="s">
        <v>8474</v>
      </c>
      <c r="H16917" t="s">
        <v>152</v>
      </c>
      <c r="I16917" s="1">
        <v>45323</v>
      </c>
      <c r="K16917" s="66">
        <v>0</v>
      </c>
      <c r="L16917" t="s">
        <v>92</v>
      </c>
      <c r="M16917" s="66">
        <v>0</v>
      </c>
      <c r="N16917" s="66">
        <v>0</v>
      </c>
      <c r="O16917" s="1"/>
    </row>
    <row r="16918" spans="1:15">
      <c r="A16918" t="s">
        <v>11</v>
      </c>
      <c r="B16918" t="s">
        <v>4310</v>
      </c>
      <c r="C16918" t="s">
        <v>12405</v>
      </c>
      <c r="D16918" t="s">
        <v>5006</v>
      </c>
      <c r="E16918" t="s">
        <v>150</v>
      </c>
      <c r="G16918" t="s">
        <v>8474</v>
      </c>
      <c r="H16918" t="s">
        <v>152</v>
      </c>
      <c r="I16918" s="1">
        <v>45323</v>
      </c>
      <c r="K16918" s="66">
        <v>0</v>
      </c>
      <c r="L16918" t="s">
        <v>92</v>
      </c>
      <c r="M16918" s="66">
        <v>0</v>
      </c>
      <c r="N16918" s="66">
        <v>0</v>
      </c>
      <c r="O16918" s="1"/>
    </row>
    <row r="16919" spans="1:15">
      <c r="A16919" t="s">
        <v>11</v>
      </c>
      <c r="B16919" t="s">
        <v>4310</v>
      </c>
      <c r="C16919" t="s">
        <v>12406</v>
      </c>
      <c r="D16919" t="s">
        <v>5006</v>
      </c>
      <c r="E16919" t="s">
        <v>150</v>
      </c>
      <c r="G16919" t="s">
        <v>8474</v>
      </c>
      <c r="H16919" t="s">
        <v>152</v>
      </c>
      <c r="I16919" s="1">
        <v>45323</v>
      </c>
      <c r="K16919" s="66">
        <v>0</v>
      </c>
      <c r="L16919" t="s">
        <v>92</v>
      </c>
      <c r="M16919" s="66">
        <v>69915</v>
      </c>
      <c r="N16919" s="66">
        <v>0</v>
      </c>
      <c r="O16919" s="1"/>
    </row>
    <row r="16920" spans="1:15">
      <c r="A16920" t="s">
        <v>11</v>
      </c>
      <c r="B16920" t="s">
        <v>4310</v>
      </c>
      <c r="C16920" t="s">
        <v>12407</v>
      </c>
      <c r="D16920" t="s">
        <v>5006</v>
      </c>
      <c r="E16920" t="s">
        <v>150</v>
      </c>
      <c r="G16920" t="s">
        <v>8474</v>
      </c>
      <c r="H16920" t="s">
        <v>152</v>
      </c>
      <c r="I16920" s="1">
        <v>45323</v>
      </c>
      <c r="K16920" s="66">
        <v>0</v>
      </c>
      <c r="L16920" t="s">
        <v>92</v>
      </c>
      <c r="M16920" s="66">
        <v>40000</v>
      </c>
      <c r="N16920" s="66">
        <v>0</v>
      </c>
      <c r="O16920" s="1"/>
    </row>
    <row r="16921" spans="1:15">
      <c r="A16921" t="s">
        <v>11</v>
      </c>
      <c r="B16921" t="s">
        <v>4310</v>
      </c>
      <c r="C16921" t="s">
        <v>12408</v>
      </c>
      <c r="D16921" t="s">
        <v>5006</v>
      </c>
      <c r="E16921" t="s">
        <v>150</v>
      </c>
      <c r="G16921" t="s">
        <v>8474</v>
      </c>
      <c r="H16921" t="s">
        <v>152</v>
      </c>
      <c r="I16921" s="1">
        <v>45323</v>
      </c>
      <c r="K16921" s="66">
        <v>0</v>
      </c>
      <c r="L16921" t="s">
        <v>92</v>
      </c>
      <c r="M16921" s="66">
        <v>24000</v>
      </c>
      <c r="N16921" s="66">
        <v>0</v>
      </c>
      <c r="O16921" s="1"/>
    </row>
    <row r="16922" spans="1:15">
      <c r="A16922" t="s">
        <v>11</v>
      </c>
      <c r="B16922" t="s">
        <v>4310</v>
      </c>
      <c r="C16922" t="s">
        <v>12409</v>
      </c>
      <c r="D16922" t="s">
        <v>5006</v>
      </c>
      <c r="E16922" t="s">
        <v>150</v>
      </c>
      <c r="G16922" t="s">
        <v>8474</v>
      </c>
      <c r="H16922" t="s">
        <v>152</v>
      </c>
      <c r="I16922" s="1">
        <v>45323</v>
      </c>
      <c r="K16922" s="66">
        <v>0</v>
      </c>
      <c r="L16922" t="s">
        <v>92</v>
      </c>
      <c r="M16922" s="66">
        <v>8000</v>
      </c>
      <c r="N16922" s="66">
        <v>0</v>
      </c>
      <c r="O16922" s="1"/>
    </row>
    <row r="16923" spans="1:15">
      <c r="A16923" t="s">
        <v>11</v>
      </c>
      <c r="B16923" t="s">
        <v>4310</v>
      </c>
      <c r="C16923" t="s">
        <v>12379</v>
      </c>
      <c r="D16923" t="s">
        <v>5006</v>
      </c>
      <c r="E16923" t="s">
        <v>150</v>
      </c>
      <c r="G16923" t="s">
        <v>8474</v>
      </c>
      <c r="H16923" t="s">
        <v>152</v>
      </c>
      <c r="I16923" s="1">
        <v>45323</v>
      </c>
      <c r="K16923" s="66">
        <v>0</v>
      </c>
      <c r="L16923" t="s">
        <v>92</v>
      </c>
      <c r="M16923" s="66">
        <v>6000</v>
      </c>
      <c r="N16923" s="66">
        <v>0</v>
      </c>
      <c r="O16923" s="1"/>
    </row>
    <row r="16924" spans="1:15">
      <c r="A16924" t="s">
        <v>11</v>
      </c>
      <c r="B16924" t="s">
        <v>4310</v>
      </c>
      <c r="C16924" t="s">
        <v>12362</v>
      </c>
      <c r="D16924" t="s">
        <v>5006</v>
      </c>
      <c r="E16924" t="s">
        <v>150</v>
      </c>
      <c r="G16924" t="s">
        <v>8474</v>
      </c>
      <c r="H16924" t="s">
        <v>152</v>
      </c>
      <c r="I16924" s="1">
        <v>45323</v>
      </c>
      <c r="K16924" s="66">
        <v>0</v>
      </c>
      <c r="L16924" t="s">
        <v>92</v>
      </c>
      <c r="M16924" s="66">
        <v>430</v>
      </c>
      <c r="N16924" s="66">
        <v>0</v>
      </c>
      <c r="O16924" s="1"/>
    </row>
    <row r="16925" spans="1:15">
      <c r="A16925" t="s">
        <v>11</v>
      </c>
      <c r="B16925" t="s">
        <v>4310</v>
      </c>
      <c r="C16925" t="s">
        <v>12362</v>
      </c>
      <c r="D16925" t="s">
        <v>5006</v>
      </c>
      <c r="E16925" t="s">
        <v>150</v>
      </c>
      <c r="G16925" t="s">
        <v>8474</v>
      </c>
      <c r="H16925" t="s">
        <v>152</v>
      </c>
      <c r="I16925" s="1">
        <v>45323</v>
      </c>
      <c r="K16925" s="66">
        <v>0</v>
      </c>
      <c r="L16925" t="s">
        <v>92</v>
      </c>
      <c r="M16925" s="66">
        <v>-430</v>
      </c>
      <c r="N16925" s="66">
        <v>0</v>
      </c>
      <c r="O16925" s="1"/>
    </row>
    <row r="16926" spans="1:15">
      <c r="A16926" t="s">
        <v>11</v>
      </c>
      <c r="B16926" t="s">
        <v>4310</v>
      </c>
      <c r="C16926" t="s">
        <v>12362</v>
      </c>
      <c r="D16926" t="s">
        <v>5006</v>
      </c>
      <c r="E16926" t="s">
        <v>150</v>
      </c>
      <c r="G16926" t="s">
        <v>8474</v>
      </c>
      <c r="H16926" t="s">
        <v>152</v>
      </c>
      <c r="I16926" s="1">
        <v>45323</v>
      </c>
      <c r="K16926" s="66">
        <v>0</v>
      </c>
      <c r="L16926" t="s">
        <v>92</v>
      </c>
      <c r="M16926" s="66">
        <v>430</v>
      </c>
      <c r="N16926" s="66">
        <v>0</v>
      </c>
      <c r="O16926" s="1"/>
    </row>
    <row r="16927" spans="1:15">
      <c r="A16927" t="s">
        <v>11</v>
      </c>
      <c r="B16927" t="s">
        <v>4310</v>
      </c>
      <c r="C16927" t="s">
        <v>12410</v>
      </c>
      <c r="D16927" t="s">
        <v>5006</v>
      </c>
      <c r="E16927" t="s">
        <v>150</v>
      </c>
      <c r="G16927" t="s">
        <v>8474</v>
      </c>
      <c r="H16927" t="s">
        <v>152</v>
      </c>
      <c r="I16927" s="1">
        <v>45352</v>
      </c>
      <c r="K16927" s="66">
        <v>0</v>
      </c>
      <c r="L16927" t="s">
        <v>92</v>
      </c>
      <c r="M16927" s="66">
        <v>33600</v>
      </c>
      <c r="N16927" s="66">
        <v>0</v>
      </c>
      <c r="O16927" s="1"/>
    </row>
    <row r="16928" spans="1:15">
      <c r="A16928" t="s">
        <v>11</v>
      </c>
      <c r="B16928" t="s">
        <v>4310</v>
      </c>
      <c r="C16928" t="s">
        <v>12411</v>
      </c>
      <c r="D16928" t="s">
        <v>5006</v>
      </c>
      <c r="E16928" t="s">
        <v>150</v>
      </c>
      <c r="G16928" t="s">
        <v>8474</v>
      </c>
      <c r="H16928" t="s">
        <v>152</v>
      </c>
      <c r="I16928" s="1">
        <v>45352</v>
      </c>
      <c r="K16928" s="66">
        <v>0</v>
      </c>
      <c r="L16928" t="s">
        <v>92</v>
      </c>
      <c r="M16928" s="66">
        <v>14000</v>
      </c>
      <c r="N16928" s="66">
        <v>0</v>
      </c>
      <c r="O16928" s="1"/>
    </row>
    <row r="16929" spans="1:15">
      <c r="A16929" t="s">
        <v>11</v>
      </c>
      <c r="B16929" t="s">
        <v>4310</v>
      </c>
      <c r="C16929" t="s">
        <v>12406</v>
      </c>
      <c r="D16929" t="s">
        <v>5006</v>
      </c>
      <c r="E16929" t="s">
        <v>150</v>
      </c>
      <c r="G16929" t="s">
        <v>8474</v>
      </c>
      <c r="H16929" t="s">
        <v>152</v>
      </c>
      <c r="I16929" s="1">
        <v>45352</v>
      </c>
      <c r="K16929" s="66">
        <v>0</v>
      </c>
      <c r="L16929" t="s">
        <v>92</v>
      </c>
      <c r="M16929" s="66">
        <v>63440</v>
      </c>
      <c r="N16929" s="66">
        <v>0</v>
      </c>
      <c r="O16929" s="1"/>
    </row>
    <row r="16930" spans="1:15">
      <c r="A16930" t="s">
        <v>11</v>
      </c>
      <c r="B16930" t="s">
        <v>4310</v>
      </c>
      <c r="C16930" t="s">
        <v>12410</v>
      </c>
      <c r="D16930" t="s">
        <v>5006</v>
      </c>
      <c r="E16930" t="s">
        <v>150</v>
      </c>
      <c r="G16930" t="s">
        <v>8474</v>
      </c>
      <c r="H16930" t="s">
        <v>152</v>
      </c>
      <c r="I16930" s="1">
        <v>45352</v>
      </c>
      <c r="K16930" s="66">
        <v>0</v>
      </c>
      <c r="L16930" t="s">
        <v>92</v>
      </c>
      <c r="M16930" s="66">
        <v>28800</v>
      </c>
      <c r="N16930" s="66">
        <v>0</v>
      </c>
      <c r="O16930" s="1"/>
    </row>
    <row r="16931" spans="1:15">
      <c r="A16931" t="s">
        <v>11</v>
      </c>
      <c r="B16931" t="s">
        <v>4310</v>
      </c>
      <c r="C16931" t="s">
        <v>12411</v>
      </c>
      <c r="D16931" t="s">
        <v>5006</v>
      </c>
      <c r="E16931" t="s">
        <v>150</v>
      </c>
      <c r="G16931" t="s">
        <v>8474</v>
      </c>
      <c r="H16931" t="s">
        <v>152</v>
      </c>
      <c r="I16931" s="1">
        <v>45352</v>
      </c>
      <c r="K16931" s="66">
        <v>0</v>
      </c>
      <c r="L16931" t="s">
        <v>92</v>
      </c>
      <c r="M16931" s="66">
        <v>15397.8</v>
      </c>
      <c r="N16931" s="66">
        <v>0</v>
      </c>
      <c r="O16931" s="1"/>
    </row>
    <row r="16932" spans="1:15">
      <c r="A16932" t="s">
        <v>11</v>
      </c>
      <c r="B16932" t="s">
        <v>4310</v>
      </c>
      <c r="C16932" t="s">
        <v>12390</v>
      </c>
      <c r="D16932" t="s">
        <v>5006</v>
      </c>
      <c r="E16932" t="s">
        <v>150</v>
      </c>
      <c r="G16932" t="s">
        <v>8474</v>
      </c>
      <c r="H16932" t="s">
        <v>152</v>
      </c>
      <c r="I16932" s="1">
        <v>45352</v>
      </c>
      <c r="K16932" s="66">
        <v>0</v>
      </c>
      <c r="L16932" t="s">
        <v>92</v>
      </c>
      <c r="M16932" s="66">
        <v>10150</v>
      </c>
      <c r="N16932" s="66">
        <v>0</v>
      </c>
      <c r="O16932" s="1"/>
    </row>
    <row r="16933" spans="1:15">
      <c r="A16933" t="s">
        <v>11</v>
      </c>
      <c r="B16933" t="s">
        <v>4310</v>
      </c>
      <c r="C16933" t="s">
        <v>12412</v>
      </c>
      <c r="D16933" t="s">
        <v>5006</v>
      </c>
      <c r="E16933" t="s">
        <v>150</v>
      </c>
      <c r="G16933" t="s">
        <v>8474</v>
      </c>
      <c r="H16933" t="s">
        <v>152</v>
      </c>
      <c r="I16933" s="1">
        <v>45352</v>
      </c>
      <c r="K16933" s="66">
        <v>0</v>
      </c>
      <c r="L16933" t="s">
        <v>92</v>
      </c>
      <c r="M16933" s="66">
        <v>2.2000000000000002</v>
      </c>
      <c r="N16933" s="66">
        <v>0</v>
      </c>
      <c r="O16933" s="1"/>
    </row>
    <row r="16934" spans="1:15">
      <c r="A16934" t="s">
        <v>11</v>
      </c>
      <c r="B16934" t="s">
        <v>4310</v>
      </c>
      <c r="C16934" t="s">
        <v>12379</v>
      </c>
      <c r="D16934" t="s">
        <v>5006</v>
      </c>
      <c r="E16934" t="s">
        <v>150</v>
      </c>
      <c r="G16934" t="s">
        <v>8474</v>
      </c>
      <c r="H16934" t="s">
        <v>152</v>
      </c>
      <c r="I16934" s="1">
        <v>45352</v>
      </c>
      <c r="K16934" s="66">
        <v>0</v>
      </c>
      <c r="L16934" t="s">
        <v>92</v>
      </c>
      <c r="M16934" s="66">
        <v>11250</v>
      </c>
      <c r="N16934" s="66">
        <v>0</v>
      </c>
      <c r="O16934" s="1"/>
    </row>
    <row r="16935" spans="1:15">
      <c r="A16935" t="s">
        <v>11</v>
      </c>
      <c r="B16935" t="s">
        <v>4310</v>
      </c>
      <c r="C16935" t="s">
        <v>12413</v>
      </c>
      <c r="D16935" t="s">
        <v>5006</v>
      </c>
      <c r="E16935" t="s">
        <v>150</v>
      </c>
      <c r="G16935" t="s">
        <v>8474</v>
      </c>
      <c r="H16935" t="s">
        <v>152</v>
      </c>
      <c r="I16935" s="1">
        <v>45383</v>
      </c>
      <c r="K16935" s="66">
        <v>0</v>
      </c>
      <c r="L16935" t="s">
        <v>92</v>
      </c>
      <c r="M16935" s="66">
        <v>495.35</v>
      </c>
      <c r="N16935" s="66">
        <v>0</v>
      </c>
      <c r="O16935" s="1"/>
    </row>
    <row r="16936" spans="1:15">
      <c r="A16936" t="s">
        <v>11</v>
      </c>
      <c r="B16936" t="s">
        <v>4310</v>
      </c>
      <c r="C16936" t="s">
        <v>12414</v>
      </c>
      <c r="D16936" t="s">
        <v>5006</v>
      </c>
      <c r="E16936" t="s">
        <v>150</v>
      </c>
      <c r="G16936" t="s">
        <v>8474</v>
      </c>
      <c r="H16936" t="s">
        <v>152</v>
      </c>
      <c r="I16936" s="1">
        <v>45383</v>
      </c>
      <c r="K16936" s="66">
        <v>0</v>
      </c>
      <c r="L16936" t="s">
        <v>92</v>
      </c>
      <c r="M16936" s="66">
        <v>872.85</v>
      </c>
      <c r="N16936" s="66">
        <v>0</v>
      </c>
      <c r="O16936" s="1"/>
    </row>
    <row r="16937" spans="1:15">
      <c r="A16937" t="s">
        <v>11</v>
      </c>
      <c r="B16937" t="s">
        <v>4310</v>
      </c>
      <c r="C16937" t="s">
        <v>12415</v>
      </c>
      <c r="D16937" t="s">
        <v>5006</v>
      </c>
      <c r="E16937" t="s">
        <v>150</v>
      </c>
      <c r="G16937" t="s">
        <v>8474</v>
      </c>
      <c r="H16937" t="s">
        <v>152</v>
      </c>
      <c r="I16937" s="1">
        <v>45383</v>
      </c>
      <c r="K16937" s="66">
        <v>0</v>
      </c>
      <c r="L16937" t="s">
        <v>92</v>
      </c>
      <c r="M16937" s="66">
        <v>1367.65</v>
      </c>
      <c r="N16937" s="66">
        <v>0</v>
      </c>
      <c r="O16937" s="1"/>
    </row>
    <row r="16938" spans="1:15">
      <c r="A16938" t="s">
        <v>11</v>
      </c>
      <c r="B16938" t="s">
        <v>4310</v>
      </c>
      <c r="C16938" t="s">
        <v>12416</v>
      </c>
      <c r="D16938" t="s">
        <v>5006</v>
      </c>
      <c r="E16938" t="s">
        <v>150</v>
      </c>
      <c r="G16938" t="s">
        <v>8474</v>
      </c>
      <c r="H16938" t="s">
        <v>152</v>
      </c>
      <c r="I16938" s="1">
        <v>45383</v>
      </c>
      <c r="K16938" s="66">
        <v>0</v>
      </c>
      <c r="L16938" t="s">
        <v>92</v>
      </c>
      <c r="M16938" s="66">
        <v>-0.5</v>
      </c>
      <c r="N16938" s="66">
        <v>0</v>
      </c>
      <c r="O16938" s="1"/>
    </row>
    <row r="16939" spans="1:15">
      <c r="A16939" t="s">
        <v>11</v>
      </c>
      <c r="B16939" t="s">
        <v>4310</v>
      </c>
      <c r="C16939" t="s">
        <v>12416</v>
      </c>
      <c r="D16939" t="s">
        <v>5006</v>
      </c>
      <c r="E16939" t="s">
        <v>150</v>
      </c>
      <c r="G16939" t="s">
        <v>8474</v>
      </c>
      <c r="H16939" t="s">
        <v>152</v>
      </c>
      <c r="I16939" s="1">
        <v>45383</v>
      </c>
      <c r="K16939" s="66">
        <v>0</v>
      </c>
      <c r="L16939" t="s">
        <v>92</v>
      </c>
      <c r="M16939" s="66">
        <v>-0.85</v>
      </c>
      <c r="N16939" s="66">
        <v>0</v>
      </c>
      <c r="O16939" s="1"/>
    </row>
    <row r="16940" spans="1:15">
      <c r="A16940" t="s">
        <v>11</v>
      </c>
      <c r="B16940" t="s">
        <v>4310</v>
      </c>
      <c r="C16940" t="s">
        <v>12417</v>
      </c>
      <c r="D16940" t="s">
        <v>5006</v>
      </c>
      <c r="E16940" t="s">
        <v>150</v>
      </c>
      <c r="G16940" t="s">
        <v>8474</v>
      </c>
      <c r="H16940" t="s">
        <v>152</v>
      </c>
      <c r="I16940" s="1">
        <v>45383</v>
      </c>
      <c r="K16940" s="66">
        <v>0</v>
      </c>
      <c r="L16940" t="s">
        <v>92</v>
      </c>
      <c r="M16940" s="66">
        <v>34.58</v>
      </c>
      <c r="N16940" s="66">
        <v>0</v>
      </c>
      <c r="O16940" s="1"/>
    </row>
    <row r="16941" spans="1:15">
      <c r="A16941" t="s">
        <v>11</v>
      </c>
      <c r="B16941" t="s">
        <v>4310</v>
      </c>
      <c r="C16941" t="s">
        <v>12374</v>
      </c>
      <c r="D16941" t="s">
        <v>5006</v>
      </c>
      <c r="E16941" t="s">
        <v>150</v>
      </c>
      <c r="G16941" t="s">
        <v>8474</v>
      </c>
      <c r="H16941" t="s">
        <v>152</v>
      </c>
      <c r="I16941" s="1">
        <v>45383</v>
      </c>
      <c r="K16941" s="66">
        <v>0</v>
      </c>
      <c r="L16941" t="s">
        <v>92</v>
      </c>
      <c r="M16941" s="66">
        <v>91.68</v>
      </c>
      <c r="N16941" s="66">
        <v>0</v>
      </c>
      <c r="O16941" s="1"/>
    </row>
    <row r="16942" spans="1:15">
      <c r="A16942" t="s">
        <v>11</v>
      </c>
      <c r="B16942" t="s">
        <v>4310</v>
      </c>
      <c r="C16942" t="s">
        <v>12418</v>
      </c>
      <c r="D16942" t="s">
        <v>5006</v>
      </c>
      <c r="E16942" t="s">
        <v>150</v>
      </c>
      <c r="G16942" t="s">
        <v>8474</v>
      </c>
      <c r="H16942" t="s">
        <v>152</v>
      </c>
      <c r="I16942" s="1">
        <v>45383</v>
      </c>
      <c r="K16942" s="66">
        <v>0</v>
      </c>
      <c r="L16942" t="s">
        <v>92</v>
      </c>
      <c r="M16942" s="66">
        <v>-0.04</v>
      </c>
      <c r="N16942" s="66">
        <v>0</v>
      </c>
      <c r="O16942" s="1"/>
    </row>
    <row r="16943" spans="1:15">
      <c r="A16943" t="s">
        <v>11</v>
      </c>
      <c r="B16943" t="s">
        <v>4310</v>
      </c>
      <c r="C16943" t="s">
        <v>12419</v>
      </c>
      <c r="D16943" t="s">
        <v>5006</v>
      </c>
      <c r="E16943" t="s">
        <v>150</v>
      </c>
      <c r="G16943" t="s">
        <v>8474</v>
      </c>
      <c r="H16943" t="s">
        <v>152</v>
      </c>
      <c r="I16943" s="1">
        <v>45383</v>
      </c>
      <c r="K16943" s="66">
        <v>0</v>
      </c>
      <c r="L16943" t="s">
        <v>92</v>
      </c>
      <c r="M16943" s="66">
        <v>28195.8</v>
      </c>
      <c r="N16943" s="66">
        <v>0</v>
      </c>
      <c r="O16943" s="1"/>
    </row>
    <row r="16944" spans="1:15">
      <c r="A16944" t="s">
        <v>11</v>
      </c>
      <c r="B16944" t="s">
        <v>4310</v>
      </c>
      <c r="C16944" t="s">
        <v>12406</v>
      </c>
      <c r="D16944" t="s">
        <v>5006</v>
      </c>
      <c r="E16944" t="s">
        <v>150</v>
      </c>
      <c r="G16944" t="s">
        <v>8474</v>
      </c>
      <c r="H16944" t="s">
        <v>152</v>
      </c>
      <c r="I16944" s="1">
        <v>45383</v>
      </c>
      <c r="K16944" s="66">
        <v>0</v>
      </c>
      <c r="L16944" t="s">
        <v>92</v>
      </c>
      <c r="M16944" s="66">
        <v>185275</v>
      </c>
      <c r="N16944" s="66">
        <v>0</v>
      </c>
      <c r="O16944" s="1"/>
    </row>
    <row r="16945" spans="1:15">
      <c r="A16945" t="s">
        <v>11</v>
      </c>
      <c r="B16945" t="s">
        <v>4310</v>
      </c>
      <c r="C16945" t="s">
        <v>12410</v>
      </c>
      <c r="D16945" t="s">
        <v>5006</v>
      </c>
      <c r="E16945" t="s">
        <v>150</v>
      </c>
      <c r="G16945" t="s">
        <v>8474</v>
      </c>
      <c r="H16945" t="s">
        <v>152</v>
      </c>
      <c r="I16945" s="1">
        <v>45383</v>
      </c>
      <c r="K16945" s="66">
        <v>0</v>
      </c>
      <c r="L16945" t="s">
        <v>92</v>
      </c>
      <c r="M16945" s="66">
        <v>24000</v>
      </c>
      <c r="N16945" s="66">
        <v>0</v>
      </c>
      <c r="O16945" s="1"/>
    </row>
    <row r="16946" spans="1:15">
      <c r="A16946" t="s">
        <v>11</v>
      </c>
      <c r="B16946" t="s">
        <v>4310</v>
      </c>
      <c r="C16946" t="s">
        <v>12411</v>
      </c>
      <c r="D16946" t="s">
        <v>5006</v>
      </c>
      <c r="E16946" t="s">
        <v>150</v>
      </c>
      <c r="G16946" t="s">
        <v>8474</v>
      </c>
      <c r="H16946" t="s">
        <v>152</v>
      </c>
      <c r="I16946" s="1">
        <v>45383</v>
      </c>
      <c r="K16946" s="66">
        <v>0</v>
      </c>
      <c r="L16946" t="s">
        <v>92</v>
      </c>
      <c r="M16946" s="66">
        <v>19600</v>
      </c>
      <c r="N16946" s="66">
        <v>0</v>
      </c>
      <c r="O16946" s="1"/>
    </row>
    <row r="16947" spans="1:15">
      <c r="A16947" t="s">
        <v>11</v>
      </c>
      <c r="B16947" t="s">
        <v>4310</v>
      </c>
      <c r="C16947" t="s">
        <v>12390</v>
      </c>
      <c r="D16947" t="s">
        <v>5006</v>
      </c>
      <c r="E16947" t="s">
        <v>150</v>
      </c>
      <c r="G16947" t="s">
        <v>8474</v>
      </c>
      <c r="H16947" t="s">
        <v>152</v>
      </c>
      <c r="I16947" s="1">
        <v>45383</v>
      </c>
      <c r="K16947" s="66">
        <v>0</v>
      </c>
      <c r="L16947" t="s">
        <v>92</v>
      </c>
      <c r="M16947" s="66">
        <v>29000</v>
      </c>
      <c r="N16947" s="66">
        <v>0</v>
      </c>
      <c r="O16947" s="1"/>
    </row>
    <row r="16948" spans="1:15">
      <c r="A16948" t="s">
        <v>11</v>
      </c>
      <c r="B16948" t="s">
        <v>4310</v>
      </c>
      <c r="C16948" t="s">
        <v>12420</v>
      </c>
      <c r="D16948" t="s">
        <v>5006</v>
      </c>
      <c r="E16948" t="s">
        <v>150</v>
      </c>
      <c r="G16948" t="s">
        <v>8474</v>
      </c>
      <c r="H16948" t="s">
        <v>152</v>
      </c>
      <c r="I16948" s="1">
        <v>45383</v>
      </c>
      <c r="K16948" s="66">
        <v>0</v>
      </c>
      <c r="L16948" t="s">
        <v>92</v>
      </c>
      <c r="M16948" s="66">
        <v>24500</v>
      </c>
      <c r="N16948" s="66">
        <v>0</v>
      </c>
      <c r="O16948" s="1"/>
    </row>
    <row r="16949" spans="1:15">
      <c r="A16949" t="s">
        <v>11</v>
      </c>
      <c r="B16949" t="s">
        <v>4310</v>
      </c>
      <c r="C16949" t="s">
        <v>12421</v>
      </c>
      <c r="D16949" t="s">
        <v>5006</v>
      </c>
      <c r="E16949" t="s">
        <v>150</v>
      </c>
      <c r="G16949" t="s">
        <v>8474</v>
      </c>
      <c r="H16949" t="s">
        <v>152</v>
      </c>
      <c r="I16949" s="1">
        <v>45383</v>
      </c>
      <c r="K16949" s="66">
        <v>0</v>
      </c>
      <c r="L16949" t="s">
        <v>92</v>
      </c>
      <c r="M16949" s="66">
        <v>12780</v>
      </c>
      <c r="N16949" s="66">
        <v>0</v>
      </c>
      <c r="O16949" s="1"/>
    </row>
    <row r="16950" spans="1:15">
      <c r="A16950" t="s">
        <v>11</v>
      </c>
      <c r="B16950" t="s">
        <v>4310</v>
      </c>
      <c r="C16950" t="s">
        <v>12379</v>
      </c>
      <c r="D16950" t="s">
        <v>5006</v>
      </c>
      <c r="E16950" t="s">
        <v>150</v>
      </c>
      <c r="G16950" t="s">
        <v>8474</v>
      </c>
      <c r="H16950" t="s">
        <v>152</v>
      </c>
      <c r="I16950" s="1">
        <v>45383</v>
      </c>
      <c r="K16950" s="66">
        <v>0</v>
      </c>
      <c r="L16950" t="s">
        <v>92</v>
      </c>
      <c r="M16950" s="66">
        <v>15500</v>
      </c>
      <c r="N16950" s="66">
        <v>0</v>
      </c>
      <c r="O16950" s="1"/>
    </row>
    <row r="16951" spans="1:15">
      <c r="A16951" t="s">
        <v>11</v>
      </c>
      <c r="B16951" t="s">
        <v>4310</v>
      </c>
      <c r="C16951" t="s">
        <v>12422</v>
      </c>
      <c r="D16951" t="s">
        <v>5006</v>
      </c>
      <c r="E16951" t="s">
        <v>150</v>
      </c>
      <c r="G16951" t="s">
        <v>8474</v>
      </c>
      <c r="H16951" t="s">
        <v>152</v>
      </c>
      <c r="I16951" s="1">
        <v>45413</v>
      </c>
      <c r="K16951" s="66">
        <v>0</v>
      </c>
      <c r="L16951" t="s">
        <v>92</v>
      </c>
      <c r="M16951" s="66">
        <v>260</v>
      </c>
      <c r="N16951" s="66">
        <v>0</v>
      </c>
      <c r="O16951" s="1" t="s">
        <v>13126</v>
      </c>
    </row>
    <row r="16952" spans="1:15">
      <c r="A16952" t="s">
        <v>11</v>
      </c>
      <c r="B16952" t="s">
        <v>4310</v>
      </c>
      <c r="C16952" t="s">
        <v>12366</v>
      </c>
      <c r="D16952" t="s">
        <v>5006</v>
      </c>
      <c r="E16952" t="s">
        <v>150</v>
      </c>
      <c r="G16952" t="s">
        <v>8474</v>
      </c>
      <c r="H16952" t="s">
        <v>152</v>
      </c>
      <c r="I16952" s="1">
        <v>45413</v>
      </c>
      <c r="K16952" s="66">
        <v>0</v>
      </c>
      <c r="L16952" t="s">
        <v>92</v>
      </c>
      <c r="M16952" s="66">
        <v>42</v>
      </c>
      <c r="N16952" s="66">
        <v>0</v>
      </c>
      <c r="O16952" s="1" t="s">
        <v>13126</v>
      </c>
    </row>
    <row r="16953" spans="1:15">
      <c r="A16953" t="s">
        <v>11</v>
      </c>
      <c r="B16953" t="s">
        <v>4310</v>
      </c>
      <c r="C16953" t="s">
        <v>12362</v>
      </c>
      <c r="D16953" t="s">
        <v>5006</v>
      </c>
      <c r="E16953" t="s">
        <v>150</v>
      </c>
      <c r="G16953" t="s">
        <v>8474</v>
      </c>
      <c r="H16953" t="s">
        <v>152</v>
      </c>
      <c r="I16953" s="1">
        <v>45413</v>
      </c>
      <c r="K16953" s="66">
        <v>0</v>
      </c>
      <c r="L16953" t="s">
        <v>92</v>
      </c>
      <c r="M16953" s="66">
        <v>645</v>
      </c>
      <c r="N16953" s="66">
        <v>0</v>
      </c>
      <c r="O16953" s="1" t="s">
        <v>13126</v>
      </c>
    </row>
    <row r="16954" spans="1:15">
      <c r="A16954" t="s">
        <v>11</v>
      </c>
      <c r="B16954" t="s">
        <v>4310</v>
      </c>
      <c r="C16954" t="s">
        <v>12423</v>
      </c>
      <c r="D16954" t="s">
        <v>5006</v>
      </c>
      <c r="E16954" t="s">
        <v>150</v>
      </c>
      <c r="G16954" t="s">
        <v>8474</v>
      </c>
      <c r="H16954" t="s">
        <v>152</v>
      </c>
      <c r="I16954" s="1">
        <v>45413</v>
      </c>
      <c r="K16954" s="66">
        <v>0</v>
      </c>
      <c r="L16954" t="s">
        <v>92</v>
      </c>
      <c r="M16954" s="66">
        <v>130</v>
      </c>
      <c r="N16954" s="66">
        <v>0</v>
      </c>
      <c r="O16954" s="1" t="s">
        <v>13126</v>
      </c>
    </row>
    <row r="16955" spans="1:15">
      <c r="A16955" t="s">
        <v>11</v>
      </c>
      <c r="B16955" t="s">
        <v>4310</v>
      </c>
      <c r="C16955" t="s">
        <v>12410</v>
      </c>
      <c r="D16955" t="s">
        <v>5006</v>
      </c>
      <c r="E16955" t="s">
        <v>150</v>
      </c>
      <c r="G16955" t="s">
        <v>8474</v>
      </c>
      <c r="H16955" t="s">
        <v>152</v>
      </c>
      <c r="I16955" s="1">
        <v>45413</v>
      </c>
      <c r="K16955" s="66">
        <v>0</v>
      </c>
      <c r="L16955" t="s">
        <v>92</v>
      </c>
      <c r="M16955" s="66">
        <v>14400</v>
      </c>
      <c r="N16955" s="66">
        <v>0</v>
      </c>
      <c r="O16955" s="1" t="s">
        <v>13126</v>
      </c>
    </row>
    <row r="16956" spans="1:15">
      <c r="A16956" t="s">
        <v>11</v>
      </c>
      <c r="B16956" t="s">
        <v>4310</v>
      </c>
      <c r="C16956" t="s">
        <v>12411</v>
      </c>
      <c r="D16956" t="s">
        <v>5006</v>
      </c>
      <c r="E16956" t="s">
        <v>150</v>
      </c>
      <c r="G16956" t="s">
        <v>8474</v>
      </c>
      <c r="H16956" t="s">
        <v>152</v>
      </c>
      <c r="I16956" s="1">
        <v>45413</v>
      </c>
      <c r="K16956" s="66">
        <v>0</v>
      </c>
      <c r="L16956" t="s">
        <v>92</v>
      </c>
      <c r="M16956" s="66">
        <v>13998</v>
      </c>
      <c r="N16956" s="66">
        <v>0</v>
      </c>
      <c r="O16956" s="1" t="s">
        <v>13126</v>
      </c>
    </row>
    <row r="16957" spans="1:15">
      <c r="A16957" t="s">
        <v>11</v>
      </c>
      <c r="B16957" t="s">
        <v>4310</v>
      </c>
      <c r="C16957" t="s">
        <v>12390</v>
      </c>
      <c r="D16957" t="s">
        <v>5006</v>
      </c>
      <c r="E16957" t="s">
        <v>150</v>
      </c>
      <c r="G16957" t="s">
        <v>8474</v>
      </c>
      <c r="H16957" t="s">
        <v>152</v>
      </c>
      <c r="I16957" s="1">
        <v>45413</v>
      </c>
      <c r="K16957" s="66">
        <v>0</v>
      </c>
      <c r="L16957" t="s">
        <v>92</v>
      </c>
      <c r="M16957" s="66">
        <v>7250</v>
      </c>
      <c r="N16957" s="66">
        <v>0</v>
      </c>
      <c r="O16957" s="1" t="s">
        <v>13126</v>
      </c>
    </row>
    <row r="16958" spans="1:15">
      <c r="A16958" t="s">
        <v>11</v>
      </c>
      <c r="B16958" t="s">
        <v>4310</v>
      </c>
      <c r="C16958" t="s">
        <v>12420</v>
      </c>
      <c r="D16958" t="s">
        <v>5006</v>
      </c>
      <c r="E16958" t="s">
        <v>150</v>
      </c>
      <c r="G16958" t="s">
        <v>8474</v>
      </c>
      <c r="H16958" t="s">
        <v>152</v>
      </c>
      <c r="I16958" s="1">
        <v>45413</v>
      </c>
      <c r="K16958" s="66">
        <v>0</v>
      </c>
      <c r="L16958" t="s">
        <v>92</v>
      </c>
      <c r="M16958" s="66">
        <v>17500</v>
      </c>
      <c r="N16958" s="66">
        <v>0</v>
      </c>
      <c r="O16958" s="1" t="s">
        <v>13126</v>
      </c>
    </row>
    <row r="16959" spans="1:15">
      <c r="A16959" t="s">
        <v>11</v>
      </c>
      <c r="B16959" t="s">
        <v>4310</v>
      </c>
      <c r="C16959" t="s">
        <v>12410</v>
      </c>
      <c r="D16959" t="s">
        <v>5006</v>
      </c>
      <c r="E16959" t="s">
        <v>150</v>
      </c>
      <c r="G16959" t="s">
        <v>8474</v>
      </c>
      <c r="H16959" t="s">
        <v>152</v>
      </c>
      <c r="I16959" s="1">
        <v>45413</v>
      </c>
      <c r="K16959" s="66">
        <v>0</v>
      </c>
      <c r="L16959" t="s">
        <v>92</v>
      </c>
      <c r="M16959" s="66">
        <v>26880</v>
      </c>
      <c r="N16959" s="66">
        <v>0</v>
      </c>
      <c r="O16959" s="1" t="s">
        <v>13126</v>
      </c>
    </row>
    <row r="16960" spans="1:15">
      <c r="A16960" t="s">
        <v>11</v>
      </c>
      <c r="B16960" t="s">
        <v>4310</v>
      </c>
      <c r="C16960" t="s">
        <v>12411</v>
      </c>
      <c r="D16960" t="s">
        <v>5006</v>
      </c>
      <c r="E16960" t="s">
        <v>150</v>
      </c>
      <c r="G16960" t="s">
        <v>8474</v>
      </c>
      <c r="H16960" t="s">
        <v>152</v>
      </c>
      <c r="I16960" s="1">
        <v>45413</v>
      </c>
      <c r="K16960" s="66">
        <v>0</v>
      </c>
      <c r="L16960" t="s">
        <v>92</v>
      </c>
      <c r="M16960" s="66">
        <v>15120</v>
      </c>
      <c r="N16960" s="66">
        <v>0</v>
      </c>
      <c r="O16960" s="1" t="s">
        <v>13126</v>
      </c>
    </row>
    <row r="16961" spans="1:15">
      <c r="A16961" t="s">
        <v>11</v>
      </c>
      <c r="B16961" t="s">
        <v>4310</v>
      </c>
      <c r="C16961" t="s">
        <v>12390</v>
      </c>
      <c r="D16961" t="s">
        <v>5006</v>
      </c>
      <c r="E16961" t="s">
        <v>150</v>
      </c>
      <c r="G16961" t="s">
        <v>8474</v>
      </c>
      <c r="H16961" t="s">
        <v>152</v>
      </c>
      <c r="I16961" s="1">
        <v>45413</v>
      </c>
      <c r="K16961" s="66">
        <v>0</v>
      </c>
      <c r="L16961" t="s">
        <v>92</v>
      </c>
      <c r="M16961" s="66">
        <v>10500</v>
      </c>
      <c r="N16961" s="66">
        <v>0</v>
      </c>
      <c r="O16961" s="1" t="s">
        <v>13126</v>
      </c>
    </row>
    <row r="16962" spans="1:15">
      <c r="A16962" t="s">
        <v>11</v>
      </c>
      <c r="B16962" t="s">
        <v>4310</v>
      </c>
      <c r="C16962" t="s">
        <v>12424</v>
      </c>
      <c r="D16962" t="s">
        <v>5006</v>
      </c>
      <c r="E16962" t="s">
        <v>150</v>
      </c>
      <c r="G16962" t="s">
        <v>8474</v>
      </c>
      <c r="H16962" t="s">
        <v>152</v>
      </c>
      <c r="I16962" s="1">
        <v>45413</v>
      </c>
      <c r="K16962" s="66">
        <v>0</v>
      </c>
      <c r="L16962" t="s">
        <v>92</v>
      </c>
      <c r="M16962" s="66">
        <v>28000</v>
      </c>
      <c r="N16962" s="66">
        <v>0</v>
      </c>
      <c r="O16962" s="1" t="s">
        <v>13126</v>
      </c>
    </row>
    <row r="16963" spans="1:15">
      <c r="A16963" t="s">
        <v>11</v>
      </c>
      <c r="B16963" t="s">
        <v>4310</v>
      </c>
      <c r="C16963" t="s">
        <v>12420</v>
      </c>
      <c r="D16963" t="s">
        <v>5006</v>
      </c>
      <c r="E16963" t="s">
        <v>150</v>
      </c>
      <c r="G16963" t="s">
        <v>8474</v>
      </c>
      <c r="H16963" t="s">
        <v>152</v>
      </c>
      <c r="I16963" s="1">
        <v>45413</v>
      </c>
      <c r="K16963" s="66">
        <v>0</v>
      </c>
      <c r="L16963" t="s">
        <v>92</v>
      </c>
      <c r="M16963" s="66">
        <v>17500</v>
      </c>
      <c r="N16963" s="66">
        <v>0</v>
      </c>
      <c r="O16963" s="1" t="s">
        <v>13126</v>
      </c>
    </row>
    <row r="16964" spans="1:15">
      <c r="A16964" t="s">
        <v>11</v>
      </c>
      <c r="B16964" t="s">
        <v>4310</v>
      </c>
      <c r="C16964" t="s">
        <v>12425</v>
      </c>
      <c r="D16964" t="s">
        <v>5006</v>
      </c>
      <c r="E16964" t="s">
        <v>150</v>
      </c>
      <c r="G16964" t="s">
        <v>8474</v>
      </c>
      <c r="H16964" t="s">
        <v>152</v>
      </c>
      <c r="I16964" s="1">
        <v>45413</v>
      </c>
      <c r="K16964" s="66">
        <v>0</v>
      </c>
      <c r="L16964" t="s">
        <v>92</v>
      </c>
      <c r="M16964" s="66">
        <v>164.76</v>
      </c>
      <c r="N16964" s="66">
        <v>0</v>
      </c>
      <c r="O16964" s="1" t="s">
        <v>13126</v>
      </c>
    </row>
    <row r="16965" spans="1:15">
      <c r="A16965" t="s">
        <v>11</v>
      </c>
      <c r="B16965" t="s">
        <v>4310</v>
      </c>
      <c r="C16965" t="s">
        <v>12426</v>
      </c>
      <c r="D16965" t="s">
        <v>5006</v>
      </c>
      <c r="E16965" t="s">
        <v>150</v>
      </c>
      <c r="G16965" t="s">
        <v>8474</v>
      </c>
      <c r="H16965" t="s">
        <v>152</v>
      </c>
      <c r="I16965" s="1">
        <v>45413</v>
      </c>
      <c r="K16965" s="66">
        <v>0</v>
      </c>
      <c r="L16965" t="s">
        <v>92</v>
      </c>
      <c r="M16965" s="66">
        <v>437.1</v>
      </c>
      <c r="N16965" s="66">
        <v>0</v>
      </c>
      <c r="O16965" s="1" t="s">
        <v>13126</v>
      </c>
    </row>
    <row r="16966" spans="1:15">
      <c r="A16966" t="s">
        <v>11</v>
      </c>
      <c r="B16966" t="s">
        <v>4310</v>
      </c>
      <c r="C16966" t="s">
        <v>12425</v>
      </c>
      <c r="D16966" t="s">
        <v>5006</v>
      </c>
      <c r="E16966" t="s">
        <v>150</v>
      </c>
      <c r="G16966" t="s">
        <v>8474</v>
      </c>
      <c r="H16966" t="s">
        <v>152</v>
      </c>
      <c r="I16966" s="1">
        <v>45413</v>
      </c>
      <c r="K16966" s="66">
        <v>0</v>
      </c>
      <c r="L16966" t="s">
        <v>92</v>
      </c>
      <c r="M16966" s="66">
        <v>41.25</v>
      </c>
      <c r="N16966" s="66">
        <v>0</v>
      </c>
      <c r="O16966" s="1" t="s">
        <v>13126</v>
      </c>
    </row>
    <row r="16967" spans="1:15">
      <c r="A16967" t="s">
        <v>11</v>
      </c>
      <c r="B16967" t="s">
        <v>4310</v>
      </c>
      <c r="C16967" t="s">
        <v>12427</v>
      </c>
      <c r="D16967" t="s">
        <v>5006</v>
      </c>
      <c r="E16967" t="s">
        <v>150</v>
      </c>
      <c r="G16967" t="s">
        <v>8474</v>
      </c>
      <c r="H16967" t="s">
        <v>152</v>
      </c>
      <c r="I16967" s="1">
        <v>45413</v>
      </c>
      <c r="K16967" s="66">
        <v>0</v>
      </c>
      <c r="L16967" t="s">
        <v>92</v>
      </c>
      <c r="M16967" s="66">
        <v>37.42</v>
      </c>
      <c r="N16967" s="66">
        <v>0</v>
      </c>
      <c r="O16967" s="1" t="s">
        <v>13126</v>
      </c>
    </row>
    <row r="16968" spans="1:15">
      <c r="A16968" t="s">
        <v>11</v>
      </c>
      <c r="B16968" t="s">
        <v>4310</v>
      </c>
      <c r="C16968" t="s">
        <v>12428</v>
      </c>
      <c r="D16968" t="s">
        <v>5006</v>
      </c>
      <c r="E16968" t="s">
        <v>150</v>
      </c>
      <c r="G16968" t="s">
        <v>8474</v>
      </c>
      <c r="H16968" t="s">
        <v>152</v>
      </c>
      <c r="I16968" s="1">
        <v>45413</v>
      </c>
      <c r="K16968" s="66">
        <v>0</v>
      </c>
      <c r="L16968" t="s">
        <v>92</v>
      </c>
      <c r="M16968" s="66">
        <v>314.5</v>
      </c>
      <c r="N16968" s="66">
        <v>0</v>
      </c>
      <c r="O16968" s="1" t="s">
        <v>13126</v>
      </c>
    </row>
    <row r="16969" spans="1:15">
      <c r="A16969" t="s">
        <v>11</v>
      </c>
      <c r="B16969" t="s">
        <v>4310</v>
      </c>
      <c r="C16969" t="s">
        <v>12429</v>
      </c>
      <c r="D16969" t="s">
        <v>5006</v>
      </c>
      <c r="E16969" t="s">
        <v>150</v>
      </c>
      <c r="G16969" t="s">
        <v>8474</v>
      </c>
      <c r="H16969" t="s">
        <v>152</v>
      </c>
      <c r="I16969" s="1">
        <v>45413</v>
      </c>
      <c r="K16969" s="66">
        <v>0</v>
      </c>
      <c r="L16969" t="s">
        <v>92</v>
      </c>
      <c r="M16969" s="66">
        <v>166.5</v>
      </c>
      <c r="N16969" s="66">
        <v>0</v>
      </c>
      <c r="O16969" s="1" t="s">
        <v>13126</v>
      </c>
    </row>
    <row r="16970" spans="1:15">
      <c r="A16970" t="s">
        <v>11</v>
      </c>
      <c r="B16970" t="s">
        <v>4310</v>
      </c>
      <c r="C16970" t="s">
        <v>12429</v>
      </c>
      <c r="D16970" t="s">
        <v>5006</v>
      </c>
      <c r="E16970" t="s">
        <v>150</v>
      </c>
      <c r="G16970" t="s">
        <v>8474</v>
      </c>
      <c r="H16970" t="s">
        <v>152</v>
      </c>
      <c r="I16970" s="1">
        <v>45413</v>
      </c>
      <c r="K16970" s="66">
        <v>0</v>
      </c>
      <c r="L16970" t="s">
        <v>92</v>
      </c>
      <c r="M16970" s="66">
        <v>60.42</v>
      </c>
      <c r="N16970" s="66">
        <v>0</v>
      </c>
      <c r="O16970" s="1" t="s">
        <v>13126</v>
      </c>
    </row>
    <row r="16971" spans="1:15">
      <c r="A16971" t="s">
        <v>11</v>
      </c>
      <c r="B16971" t="s">
        <v>4310</v>
      </c>
      <c r="C16971" t="s">
        <v>12430</v>
      </c>
      <c r="D16971" t="s">
        <v>5006</v>
      </c>
      <c r="E16971" t="s">
        <v>150</v>
      </c>
      <c r="G16971" t="s">
        <v>8474</v>
      </c>
      <c r="H16971" t="s">
        <v>152</v>
      </c>
      <c r="I16971" s="1">
        <v>45413</v>
      </c>
      <c r="K16971" s="66">
        <v>0</v>
      </c>
      <c r="L16971" t="s">
        <v>92</v>
      </c>
      <c r="M16971" s="66">
        <v>54.08</v>
      </c>
      <c r="N16971" s="66">
        <v>0</v>
      </c>
      <c r="O16971" s="1" t="s">
        <v>13126</v>
      </c>
    </row>
    <row r="16972" spans="1:15">
      <c r="A16972" t="s">
        <v>11</v>
      </c>
      <c r="B16972" t="s">
        <v>4310</v>
      </c>
      <c r="C16972" t="s">
        <v>12431</v>
      </c>
      <c r="D16972" t="s">
        <v>5006</v>
      </c>
      <c r="E16972" t="s">
        <v>150</v>
      </c>
      <c r="G16972" t="s">
        <v>8474</v>
      </c>
      <c r="H16972" t="s">
        <v>152</v>
      </c>
      <c r="I16972" s="1">
        <v>45413</v>
      </c>
      <c r="K16972" s="66">
        <v>0</v>
      </c>
      <c r="L16972" t="s">
        <v>92</v>
      </c>
      <c r="M16972" s="66">
        <v>94.5</v>
      </c>
      <c r="N16972" s="66">
        <v>0</v>
      </c>
      <c r="O16972" s="1" t="s">
        <v>13126</v>
      </c>
    </row>
    <row r="16973" spans="1:15">
      <c r="A16973" t="s">
        <v>11</v>
      </c>
      <c r="B16973" t="s">
        <v>4310</v>
      </c>
      <c r="C16973" t="s">
        <v>12432</v>
      </c>
      <c r="D16973" t="s">
        <v>5006</v>
      </c>
      <c r="E16973" t="s">
        <v>150</v>
      </c>
      <c r="G16973" t="s">
        <v>8474</v>
      </c>
      <c r="H16973" t="s">
        <v>152</v>
      </c>
      <c r="I16973" s="1">
        <v>45413</v>
      </c>
      <c r="K16973" s="66">
        <v>0</v>
      </c>
      <c r="L16973" t="s">
        <v>92</v>
      </c>
      <c r="M16973" s="66">
        <v>2.1</v>
      </c>
      <c r="N16973" s="66">
        <v>0</v>
      </c>
      <c r="O16973" s="1" t="s">
        <v>13126</v>
      </c>
    </row>
    <row r="16974" spans="1:15">
      <c r="A16974" t="s">
        <v>11</v>
      </c>
      <c r="B16974" t="s">
        <v>4310</v>
      </c>
      <c r="C16974" t="s">
        <v>12433</v>
      </c>
      <c r="D16974" t="s">
        <v>5006</v>
      </c>
      <c r="E16974" t="s">
        <v>150</v>
      </c>
      <c r="G16974" t="s">
        <v>8474</v>
      </c>
      <c r="H16974" t="s">
        <v>152</v>
      </c>
      <c r="I16974" s="1">
        <v>45413</v>
      </c>
      <c r="K16974" s="66">
        <v>0</v>
      </c>
      <c r="L16974" t="s">
        <v>92</v>
      </c>
      <c r="M16974" s="66">
        <v>62068</v>
      </c>
      <c r="N16974" s="66">
        <v>0</v>
      </c>
      <c r="O16974" s="1" t="s">
        <v>13126</v>
      </c>
    </row>
    <row r="16975" spans="1:15">
      <c r="A16975" t="s">
        <v>11</v>
      </c>
      <c r="B16975" t="s">
        <v>4310</v>
      </c>
      <c r="C16975" t="s">
        <v>12379</v>
      </c>
      <c r="D16975" t="s">
        <v>5006</v>
      </c>
      <c r="E16975" t="s">
        <v>150</v>
      </c>
      <c r="G16975" t="s">
        <v>8474</v>
      </c>
      <c r="H16975" t="s">
        <v>152</v>
      </c>
      <c r="I16975" s="1">
        <v>45413</v>
      </c>
      <c r="K16975" s="66">
        <v>0</v>
      </c>
      <c r="L16975" t="s">
        <v>92</v>
      </c>
      <c r="M16975" s="66">
        <v>15500</v>
      </c>
      <c r="N16975" s="66">
        <v>0</v>
      </c>
      <c r="O16975" s="1" t="s">
        <v>13126</v>
      </c>
    </row>
    <row r="16976" spans="1:15">
      <c r="A16976" t="s">
        <v>11</v>
      </c>
      <c r="B16976" t="s">
        <v>4310</v>
      </c>
      <c r="C16976" t="s">
        <v>12434</v>
      </c>
      <c r="D16976" t="s">
        <v>5006</v>
      </c>
      <c r="E16976" t="s">
        <v>150</v>
      </c>
      <c r="G16976" t="s">
        <v>8474</v>
      </c>
      <c r="H16976" t="s">
        <v>152</v>
      </c>
      <c r="I16976" s="1">
        <v>45413</v>
      </c>
      <c r="K16976" s="66">
        <v>0</v>
      </c>
      <c r="L16976" t="s">
        <v>92</v>
      </c>
      <c r="M16976" s="66">
        <v>330</v>
      </c>
      <c r="N16976" s="66">
        <v>0</v>
      </c>
      <c r="O16976" s="1" t="s">
        <v>13126</v>
      </c>
    </row>
    <row r="16977" spans="1:15">
      <c r="A16977" t="s">
        <v>11</v>
      </c>
      <c r="B16977" t="s">
        <v>4310</v>
      </c>
      <c r="C16977" t="s">
        <v>12435</v>
      </c>
      <c r="D16977" t="s">
        <v>5006</v>
      </c>
      <c r="E16977" t="s">
        <v>150</v>
      </c>
      <c r="G16977" t="s">
        <v>8474</v>
      </c>
      <c r="H16977" t="s">
        <v>152</v>
      </c>
      <c r="I16977" s="1">
        <v>45413</v>
      </c>
      <c r="K16977" s="66">
        <v>0</v>
      </c>
      <c r="L16977" t="s">
        <v>92</v>
      </c>
      <c r="M16977" s="66">
        <v>2</v>
      </c>
      <c r="N16977" s="66">
        <v>0</v>
      </c>
      <c r="O16977" s="1" t="s">
        <v>13126</v>
      </c>
    </row>
    <row r="16978" spans="1:15">
      <c r="A16978" t="s">
        <v>11</v>
      </c>
      <c r="B16978" t="s">
        <v>4310</v>
      </c>
      <c r="C16978" t="s">
        <v>12436</v>
      </c>
      <c r="D16978" t="s">
        <v>5006</v>
      </c>
      <c r="E16978" t="s">
        <v>150</v>
      </c>
      <c r="G16978" t="s">
        <v>8474</v>
      </c>
      <c r="H16978" t="s">
        <v>152</v>
      </c>
      <c r="I16978" s="1">
        <v>45444</v>
      </c>
      <c r="K16978" s="66">
        <v>0</v>
      </c>
      <c r="L16978" t="s">
        <v>92</v>
      </c>
      <c r="M16978" s="66">
        <v>75</v>
      </c>
      <c r="N16978" s="66">
        <v>0</v>
      </c>
      <c r="O16978" s="1" t="s">
        <v>13126</v>
      </c>
    </row>
    <row r="16979" spans="1:15">
      <c r="A16979" t="s">
        <v>11</v>
      </c>
      <c r="B16979" t="s">
        <v>4310</v>
      </c>
      <c r="C16979" t="s">
        <v>12436</v>
      </c>
      <c r="D16979" t="s">
        <v>5006</v>
      </c>
      <c r="E16979" t="s">
        <v>150</v>
      </c>
      <c r="G16979" t="s">
        <v>8474</v>
      </c>
      <c r="H16979" t="s">
        <v>152</v>
      </c>
      <c r="I16979" s="1">
        <v>45444</v>
      </c>
      <c r="K16979" s="66">
        <v>0</v>
      </c>
      <c r="L16979" t="s">
        <v>92</v>
      </c>
      <c r="M16979" s="66">
        <v>338</v>
      </c>
      <c r="N16979" s="66">
        <v>0</v>
      </c>
      <c r="O16979" s="1" t="s">
        <v>13126</v>
      </c>
    </row>
    <row r="16980" spans="1:15">
      <c r="A16980" t="s">
        <v>11</v>
      </c>
      <c r="B16980" t="s">
        <v>4310</v>
      </c>
      <c r="C16980" t="s">
        <v>12437</v>
      </c>
      <c r="D16980" t="s">
        <v>5006</v>
      </c>
      <c r="E16980" t="s">
        <v>150</v>
      </c>
      <c r="G16980" t="s">
        <v>8474</v>
      </c>
      <c r="H16980" t="s">
        <v>152</v>
      </c>
      <c r="I16980" s="1">
        <v>45444</v>
      </c>
      <c r="K16980" s="66">
        <v>0</v>
      </c>
      <c r="L16980" t="s">
        <v>92</v>
      </c>
      <c r="M16980" s="66">
        <v>1200</v>
      </c>
      <c r="N16980" s="66">
        <v>0</v>
      </c>
      <c r="O16980" s="1" t="s">
        <v>13126</v>
      </c>
    </row>
    <row r="16981" spans="1:15">
      <c r="A16981" t="s">
        <v>11</v>
      </c>
      <c r="B16981" t="s">
        <v>4310</v>
      </c>
      <c r="C16981" t="s">
        <v>12438</v>
      </c>
      <c r="D16981" t="s">
        <v>5006</v>
      </c>
      <c r="E16981" t="s">
        <v>150</v>
      </c>
      <c r="G16981" t="s">
        <v>8474</v>
      </c>
      <c r="H16981" t="s">
        <v>152</v>
      </c>
      <c r="I16981" s="1">
        <v>45444</v>
      </c>
      <c r="K16981" s="66">
        <v>0</v>
      </c>
      <c r="L16981" t="s">
        <v>92</v>
      </c>
      <c r="M16981" s="66">
        <v>897.5</v>
      </c>
      <c r="N16981" s="66">
        <v>0</v>
      </c>
      <c r="O16981" s="1" t="s">
        <v>13126</v>
      </c>
    </row>
    <row r="16982" spans="1:15">
      <c r="A16982" t="s">
        <v>11</v>
      </c>
      <c r="B16982" t="s">
        <v>4310</v>
      </c>
      <c r="C16982" t="s">
        <v>12439</v>
      </c>
      <c r="D16982" t="s">
        <v>5006</v>
      </c>
      <c r="E16982" t="s">
        <v>150</v>
      </c>
      <c r="G16982" t="s">
        <v>8474</v>
      </c>
      <c r="H16982" t="s">
        <v>152</v>
      </c>
      <c r="I16982" s="1">
        <v>45444</v>
      </c>
      <c r="K16982" s="66">
        <v>0</v>
      </c>
      <c r="L16982" t="s">
        <v>92</v>
      </c>
      <c r="M16982" s="66">
        <v>147.5</v>
      </c>
      <c r="N16982" s="66">
        <v>0</v>
      </c>
      <c r="O16982" s="1" t="s">
        <v>13126</v>
      </c>
    </row>
    <row r="16983" spans="1:15">
      <c r="A16983" t="s">
        <v>11</v>
      </c>
      <c r="B16983" t="s">
        <v>4310</v>
      </c>
      <c r="C16983" t="s">
        <v>12440</v>
      </c>
      <c r="D16983" t="s">
        <v>5006</v>
      </c>
      <c r="E16983" t="s">
        <v>150</v>
      </c>
      <c r="G16983" t="s">
        <v>8474</v>
      </c>
      <c r="H16983" t="s">
        <v>152</v>
      </c>
      <c r="I16983" s="1">
        <v>45444</v>
      </c>
      <c r="K16983" s="66">
        <v>0</v>
      </c>
      <c r="L16983" t="s">
        <v>92</v>
      </c>
      <c r="M16983" s="66">
        <v>725</v>
      </c>
      <c r="N16983" s="66">
        <v>0</v>
      </c>
      <c r="O16983" s="1" t="s">
        <v>13126</v>
      </c>
    </row>
    <row r="16984" spans="1:15">
      <c r="A16984" t="s">
        <v>11</v>
      </c>
      <c r="B16984" t="s">
        <v>4310</v>
      </c>
      <c r="C16984" t="s">
        <v>12441</v>
      </c>
      <c r="D16984" t="s">
        <v>5006</v>
      </c>
      <c r="E16984" t="s">
        <v>150</v>
      </c>
      <c r="G16984" t="s">
        <v>8474</v>
      </c>
      <c r="H16984" t="s">
        <v>152</v>
      </c>
      <c r="I16984" s="1">
        <v>45444</v>
      </c>
      <c r="K16984" s="66">
        <v>0</v>
      </c>
      <c r="L16984" t="s">
        <v>92</v>
      </c>
      <c r="M16984" s="66">
        <v>130</v>
      </c>
      <c r="N16984" s="66">
        <v>0</v>
      </c>
      <c r="O16984" s="1" t="s">
        <v>13126</v>
      </c>
    </row>
    <row r="16985" spans="1:15">
      <c r="A16985" t="s">
        <v>11</v>
      </c>
      <c r="B16985" t="s">
        <v>4310</v>
      </c>
      <c r="C16985" t="s">
        <v>12442</v>
      </c>
      <c r="D16985" t="s">
        <v>5006</v>
      </c>
      <c r="E16985" t="s">
        <v>150</v>
      </c>
      <c r="G16985" t="s">
        <v>8474</v>
      </c>
      <c r="H16985" t="s">
        <v>152</v>
      </c>
      <c r="I16985" s="1">
        <v>45413</v>
      </c>
      <c r="K16985" s="66">
        <v>0</v>
      </c>
      <c r="L16985" t="s">
        <v>92</v>
      </c>
      <c r="M16985" s="66">
        <v>901</v>
      </c>
      <c r="N16985" s="66">
        <v>0</v>
      </c>
      <c r="O16985" s="1" t="s">
        <v>13126</v>
      </c>
    </row>
    <row r="16986" spans="1:15">
      <c r="A16986" t="s">
        <v>11</v>
      </c>
      <c r="B16986" t="s">
        <v>4310</v>
      </c>
      <c r="C16986" t="s">
        <v>12443</v>
      </c>
      <c r="D16986" t="s">
        <v>5006</v>
      </c>
      <c r="E16986" t="s">
        <v>150</v>
      </c>
      <c r="G16986" t="s">
        <v>8474</v>
      </c>
      <c r="H16986" t="s">
        <v>152</v>
      </c>
      <c r="I16986" s="1">
        <v>45413</v>
      </c>
      <c r="K16986" s="66">
        <v>0</v>
      </c>
      <c r="L16986" t="s">
        <v>92</v>
      </c>
      <c r="M16986" s="66">
        <v>1849.42</v>
      </c>
      <c r="N16986" s="66">
        <v>0</v>
      </c>
      <c r="O16986" s="1" t="s">
        <v>13126</v>
      </c>
    </row>
    <row r="16987" spans="1:15">
      <c r="A16987" t="s">
        <v>11</v>
      </c>
      <c r="B16987" t="s">
        <v>4310</v>
      </c>
      <c r="C16987" t="s">
        <v>12442</v>
      </c>
      <c r="D16987" t="s">
        <v>5006</v>
      </c>
      <c r="E16987" t="s">
        <v>150</v>
      </c>
      <c r="G16987" t="s">
        <v>8474</v>
      </c>
      <c r="H16987" t="s">
        <v>152</v>
      </c>
      <c r="I16987" s="1">
        <v>45413</v>
      </c>
      <c r="K16987" s="66">
        <v>0</v>
      </c>
      <c r="L16987" t="s">
        <v>92</v>
      </c>
      <c r="M16987" s="66">
        <v>-901</v>
      </c>
      <c r="N16987" s="66">
        <v>0</v>
      </c>
      <c r="O16987" s="1" t="s">
        <v>13126</v>
      </c>
    </row>
    <row r="16988" spans="1:15">
      <c r="A16988" t="s">
        <v>11</v>
      </c>
      <c r="B16988" t="s">
        <v>4310</v>
      </c>
      <c r="C16988" t="s">
        <v>12443</v>
      </c>
      <c r="D16988" t="s">
        <v>5006</v>
      </c>
      <c r="E16988" t="s">
        <v>150</v>
      </c>
      <c r="G16988" t="s">
        <v>8474</v>
      </c>
      <c r="H16988" t="s">
        <v>152</v>
      </c>
      <c r="I16988" s="1">
        <v>45413</v>
      </c>
      <c r="K16988" s="66">
        <v>0</v>
      </c>
      <c r="L16988" t="s">
        <v>92</v>
      </c>
      <c r="M16988" s="66">
        <v>-1849.42</v>
      </c>
      <c r="N16988" s="66">
        <v>0</v>
      </c>
      <c r="O16988" s="1" t="s">
        <v>13126</v>
      </c>
    </row>
    <row r="16989" spans="1:15">
      <c r="A16989" t="s">
        <v>11</v>
      </c>
      <c r="B16989" t="s">
        <v>4310</v>
      </c>
      <c r="C16989" t="s">
        <v>12442</v>
      </c>
      <c r="D16989" t="s">
        <v>5006</v>
      </c>
      <c r="E16989" t="s">
        <v>150</v>
      </c>
      <c r="G16989" t="s">
        <v>8474</v>
      </c>
      <c r="H16989" t="s">
        <v>152</v>
      </c>
      <c r="I16989" s="1">
        <v>45413</v>
      </c>
      <c r="K16989" s="66">
        <v>0</v>
      </c>
      <c r="L16989" t="s">
        <v>92</v>
      </c>
      <c r="M16989" s="66">
        <v>876.42</v>
      </c>
      <c r="N16989" s="66">
        <v>0</v>
      </c>
      <c r="O16989" s="1" t="s">
        <v>13126</v>
      </c>
    </row>
    <row r="16990" spans="1:15">
      <c r="A16990" t="s">
        <v>11</v>
      </c>
      <c r="B16990" t="s">
        <v>4310</v>
      </c>
      <c r="C16990" t="s">
        <v>12443</v>
      </c>
      <c r="D16990" t="s">
        <v>5006</v>
      </c>
      <c r="E16990" t="s">
        <v>150</v>
      </c>
      <c r="G16990" t="s">
        <v>8474</v>
      </c>
      <c r="H16990" t="s">
        <v>152</v>
      </c>
      <c r="I16990" s="1">
        <v>45413</v>
      </c>
      <c r="K16990" s="66">
        <v>0</v>
      </c>
      <c r="L16990" t="s">
        <v>92</v>
      </c>
      <c r="M16990" s="66">
        <v>1798.96</v>
      </c>
      <c r="N16990" s="66">
        <v>0</v>
      </c>
      <c r="O16990" s="1" t="s">
        <v>13126</v>
      </c>
    </row>
    <row r="16991" spans="1:15">
      <c r="A16991" t="s">
        <v>11</v>
      </c>
      <c r="B16991" t="s">
        <v>4310</v>
      </c>
      <c r="C16991" t="s">
        <v>12444</v>
      </c>
      <c r="D16991" t="s">
        <v>5006</v>
      </c>
      <c r="E16991" t="s">
        <v>150</v>
      </c>
      <c r="G16991" t="s">
        <v>8474</v>
      </c>
      <c r="H16991" t="s">
        <v>152</v>
      </c>
      <c r="I16991" s="1">
        <v>45413</v>
      </c>
      <c r="K16991" s="66">
        <v>0</v>
      </c>
      <c r="L16991" t="s">
        <v>92</v>
      </c>
      <c r="M16991" s="66">
        <v>-0.35</v>
      </c>
      <c r="N16991" s="66">
        <v>0</v>
      </c>
      <c r="O16991" s="1" t="s">
        <v>13126</v>
      </c>
    </row>
    <row r="16992" spans="1:15">
      <c r="A16992" t="s">
        <v>11</v>
      </c>
      <c r="B16992" t="s">
        <v>4310</v>
      </c>
      <c r="C16992" t="s">
        <v>12444</v>
      </c>
      <c r="D16992" t="s">
        <v>5006</v>
      </c>
      <c r="E16992" t="s">
        <v>150</v>
      </c>
      <c r="G16992" t="s">
        <v>8474</v>
      </c>
      <c r="H16992" t="s">
        <v>152</v>
      </c>
      <c r="I16992" s="1">
        <v>45413</v>
      </c>
      <c r="K16992" s="66">
        <v>0</v>
      </c>
      <c r="L16992" t="s">
        <v>92</v>
      </c>
      <c r="M16992" s="66">
        <v>8.0399999999999991</v>
      </c>
      <c r="N16992" s="66">
        <v>0</v>
      </c>
      <c r="O16992" s="1" t="s">
        <v>13126</v>
      </c>
    </row>
    <row r="16993" spans="1:15">
      <c r="A16993" t="s">
        <v>11</v>
      </c>
      <c r="B16993" t="s">
        <v>4310</v>
      </c>
      <c r="C16993" t="s">
        <v>12406</v>
      </c>
      <c r="D16993" t="s">
        <v>5006</v>
      </c>
      <c r="E16993" t="s">
        <v>150</v>
      </c>
      <c r="G16993" t="s">
        <v>8474</v>
      </c>
      <c r="H16993" t="s">
        <v>152</v>
      </c>
      <c r="I16993" s="1">
        <v>45444</v>
      </c>
      <c r="K16993" s="66">
        <v>0</v>
      </c>
      <c r="L16993" t="s">
        <v>92</v>
      </c>
      <c r="M16993" s="66">
        <v>186690</v>
      </c>
      <c r="N16993" s="66">
        <v>0</v>
      </c>
      <c r="O16993" s="1" t="s">
        <v>13126</v>
      </c>
    </row>
    <row r="16994" spans="1:15">
      <c r="A16994" t="s">
        <v>11</v>
      </c>
      <c r="B16994" t="s">
        <v>4310</v>
      </c>
      <c r="C16994" t="s">
        <v>12445</v>
      </c>
      <c r="D16994" t="s">
        <v>5006</v>
      </c>
      <c r="E16994" t="s">
        <v>150</v>
      </c>
      <c r="G16994" t="s">
        <v>8474</v>
      </c>
      <c r="H16994" t="s">
        <v>152</v>
      </c>
      <c r="I16994" s="1">
        <v>45444</v>
      </c>
      <c r="K16994" s="66">
        <v>0</v>
      </c>
      <c r="L16994" t="s">
        <v>92</v>
      </c>
      <c r="M16994" s="66">
        <v>1000</v>
      </c>
      <c r="N16994" s="66">
        <v>0</v>
      </c>
      <c r="O16994" s="1" t="s">
        <v>13126</v>
      </c>
    </row>
    <row r="16995" spans="1:15">
      <c r="A16995" t="s">
        <v>11</v>
      </c>
      <c r="B16995" t="s">
        <v>4310</v>
      </c>
      <c r="C16995" t="s">
        <v>12410</v>
      </c>
      <c r="D16995" t="s">
        <v>5006</v>
      </c>
      <c r="E16995" t="s">
        <v>150</v>
      </c>
      <c r="G16995" t="s">
        <v>8474</v>
      </c>
      <c r="H16995" t="s">
        <v>152</v>
      </c>
      <c r="I16995" s="1">
        <v>45444</v>
      </c>
      <c r="K16995" s="66">
        <v>0</v>
      </c>
      <c r="L16995" t="s">
        <v>92</v>
      </c>
      <c r="M16995" s="66">
        <v>29280</v>
      </c>
      <c r="N16995" s="66">
        <v>0</v>
      </c>
      <c r="O16995" s="1" t="s">
        <v>13126</v>
      </c>
    </row>
    <row r="16996" spans="1:15">
      <c r="A16996" t="s">
        <v>11</v>
      </c>
      <c r="B16996" t="s">
        <v>4310</v>
      </c>
      <c r="C16996" t="s">
        <v>12411</v>
      </c>
      <c r="D16996" t="s">
        <v>5006</v>
      </c>
      <c r="E16996" t="s">
        <v>150</v>
      </c>
      <c r="G16996" t="s">
        <v>8474</v>
      </c>
      <c r="H16996" t="s">
        <v>152</v>
      </c>
      <c r="I16996" s="1">
        <v>45444</v>
      </c>
      <c r="K16996" s="66">
        <v>0</v>
      </c>
      <c r="L16996" t="s">
        <v>92</v>
      </c>
      <c r="M16996" s="66">
        <v>17920</v>
      </c>
      <c r="N16996" s="66">
        <v>0</v>
      </c>
      <c r="O16996" s="1" t="s">
        <v>13126</v>
      </c>
    </row>
    <row r="16997" spans="1:15">
      <c r="A16997" t="s">
        <v>11</v>
      </c>
      <c r="B16997" t="s">
        <v>4310</v>
      </c>
      <c r="C16997" t="s">
        <v>12390</v>
      </c>
      <c r="D16997" t="s">
        <v>5006</v>
      </c>
      <c r="E16997" t="s">
        <v>150</v>
      </c>
      <c r="G16997" t="s">
        <v>8474</v>
      </c>
      <c r="H16997" t="s">
        <v>152</v>
      </c>
      <c r="I16997" s="1">
        <v>45444</v>
      </c>
      <c r="K16997" s="66">
        <v>0</v>
      </c>
      <c r="L16997" t="s">
        <v>92</v>
      </c>
      <c r="M16997" s="66">
        <v>13125</v>
      </c>
      <c r="N16997" s="66">
        <v>0</v>
      </c>
      <c r="O16997" s="1" t="s">
        <v>13126</v>
      </c>
    </row>
    <row r="16998" spans="1:15">
      <c r="A16998" t="s">
        <v>11</v>
      </c>
      <c r="B16998" t="s">
        <v>4310</v>
      </c>
      <c r="C16998" t="s">
        <v>12446</v>
      </c>
      <c r="D16998" t="s">
        <v>5006</v>
      </c>
      <c r="E16998" t="s">
        <v>150</v>
      </c>
      <c r="G16998" t="s">
        <v>8474</v>
      </c>
      <c r="H16998" t="s">
        <v>152</v>
      </c>
      <c r="I16998" s="1">
        <v>45444</v>
      </c>
      <c r="K16998" s="66">
        <v>0</v>
      </c>
      <c r="L16998" t="s">
        <v>92</v>
      </c>
      <c r="M16998" s="66">
        <v>28000</v>
      </c>
      <c r="N16998" s="66">
        <v>0</v>
      </c>
      <c r="O16998" s="1" t="s">
        <v>13126</v>
      </c>
    </row>
    <row r="16999" spans="1:15">
      <c r="A16999" t="s">
        <v>11</v>
      </c>
      <c r="B16999" t="s">
        <v>4310</v>
      </c>
      <c r="C16999" t="s">
        <v>12420</v>
      </c>
      <c r="D16999" t="s">
        <v>5006</v>
      </c>
      <c r="E16999" t="s">
        <v>150</v>
      </c>
      <c r="G16999" t="s">
        <v>8474</v>
      </c>
      <c r="H16999" t="s">
        <v>152</v>
      </c>
      <c r="I16999" s="1">
        <v>45444</v>
      </c>
      <c r="K16999" s="66">
        <v>0</v>
      </c>
      <c r="L16999" t="s">
        <v>92</v>
      </c>
      <c r="M16999" s="66">
        <v>20000</v>
      </c>
      <c r="N16999" s="66">
        <v>0</v>
      </c>
      <c r="O16999" s="1" t="s">
        <v>13126</v>
      </c>
    </row>
    <row r="17000" spans="1:15">
      <c r="A17000" t="s">
        <v>11</v>
      </c>
      <c r="B17000" t="s">
        <v>4310</v>
      </c>
      <c r="C17000" t="s">
        <v>12410</v>
      </c>
      <c r="D17000" t="s">
        <v>5006</v>
      </c>
      <c r="E17000" t="s">
        <v>150</v>
      </c>
      <c r="G17000" t="s">
        <v>8474</v>
      </c>
      <c r="H17000" t="s">
        <v>152</v>
      </c>
      <c r="I17000" s="1">
        <v>45444</v>
      </c>
      <c r="K17000" s="66">
        <v>0</v>
      </c>
      <c r="L17000" t="s">
        <v>92</v>
      </c>
      <c r="M17000" s="66">
        <v>-29280</v>
      </c>
      <c r="N17000" s="66">
        <v>0</v>
      </c>
      <c r="O17000" s="1" t="s">
        <v>13126</v>
      </c>
    </row>
    <row r="17001" spans="1:15">
      <c r="A17001" t="s">
        <v>11</v>
      </c>
      <c r="B17001" t="s">
        <v>4310</v>
      </c>
      <c r="C17001" t="s">
        <v>12411</v>
      </c>
      <c r="D17001" t="s">
        <v>5006</v>
      </c>
      <c r="E17001" t="s">
        <v>150</v>
      </c>
      <c r="G17001" t="s">
        <v>8474</v>
      </c>
      <c r="H17001" t="s">
        <v>152</v>
      </c>
      <c r="I17001" s="1">
        <v>45444</v>
      </c>
      <c r="K17001" s="66">
        <v>0</v>
      </c>
      <c r="L17001" t="s">
        <v>92</v>
      </c>
      <c r="M17001" s="66">
        <v>-17920</v>
      </c>
      <c r="N17001" s="66">
        <v>0</v>
      </c>
      <c r="O17001" s="1" t="s">
        <v>13126</v>
      </c>
    </row>
    <row r="17002" spans="1:15">
      <c r="A17002" t="s">
        <v>11</v>
      </c>
      <c r="B17002" t="s">
        <v>4310</v>
      </c>
      <c r="C17002" t="s">
        <v>12390</v>
      </c>
      <c r="D17002" t="s">
        <v>5006</v>
      </c>
      <c r="E17002" t="s">
        <v>150</v>
      </c>
      <c r="G17002" t="s">
        <v>8474</v>
      </c>
      <c r="H17002" t="s">
        <v>152</v>
      </c>
      <c r="I17002" s="1">
        <v>45444</v>
      </c>
      <c r="K17002" s="66">
        <v>0</v>
      </c>
      <c r="L17002" t="s">
        <v>92</v>
      </c>
      <c r="M17002" s="66">
        <v>-13125</v>
      </c>
      <c r="N17002" s="66">
        <v>0</v>
      </c>
      <c r="O17002" s="1" t="s">
        <v>13126</v>
      </c>
    </row>
    <row r="17003" spans="1:15">
      <c r="A17003" t="s">
        <v>11</v>
      </c>
      <c r="B17003" t="s">
        <v>4310</v>
      </c>
      <c r="C17003" t="s">
        <v>12446</v>
      </c>
      <c r="D17003" t="s">
        <v>5006</v>
      </c>
      <c r="E17003" t="s">
        <v>150</v>
      </c>
      <c r="G17003" t="s">
        <v>8474</v>
      </c>
      <c r="H17003" t="s">
        <v>152</v>
      </c>
      <c r="I17003" s="1">
        <v>45444</v>
      </c>
      <c r="K17003" s="66">
        <v>0</v>
      </c>
      <c r="L17003" t="s">
        <v>92</v>
      </c>
      <c r="M17003" s="66">
        <v>-28000</v>
      </c>
      <c r="N17003" s="66">
        <v>0</v>
      </c>
      <c r="O17003" s="1" t="s">
        <v>13126</v>
      </c>
    </row>
    <row r="17004" spans="1:15">
      <c r="A17004" t="s">
        <v>11</v>
      </c>
      <c r="B17004" t="s">
        <v>4310</v>
      </c>
      <c r="C17004" t="s">
        <v>12420</v>
      </c>
      <c r="D17004" t="s">
        <v>5006</v>
      </c>
      <c r="E17004" t="s">
        <v>150</v>
      </c>
      <c r="G17004" t="s">
        <v>8474</v>
      </c>
      <c r="H17004" t="s">
        <v>152</v>
      </c>
      <c r="I17004" s="1">
        <v>45444</v>
      </c>
      <c r="K17004" s="66">
        <v>0</v>
      </c>
      <c r="L17004" t="s">
        <v>92</v>
      </c>
      <c r="M17004" s="66">
        <v>-20000</v>
      </c>
      <c r="N17004" s="66">
        <v>0</v>
      </c>
      <c r="O17004" s="1" t="s">
        <v>13126</v>
      </c>
    </row>
    <row r="17005" spans="1:15">
      <c r="A17005" t="s">
        <v>11</v>
      </c>
      <c r="B17005" t="s">
        <v>4310</v>
      </c>
      <c r="C17005" t="s">
        <v>12410</v>
      </c>
      <c r="D17005" t="s">
        <v>5006</v>
      </c>
      <c r="E17005" t="s">
        <v>150</v>
      </c>
      <c r="G17005" t="s">
        <v>8474</v>
      </c>
      <c r="H17005" t="s">
        <v>152</v>
      </c>
      <c r="I17005" s="1">
        <v>45444</v>
      </c>
      <c r="K17005" s="66">
        <v>0</v>
      </c>
      <c r="L17005" t="s">
        <v>92</v>
      </c>
      <c r="M17005" s="66">
        <v>29280</v>
      </c>
      <c r="N17005" s="66">
        <v>0</v>
      </c>
      <c r="O17005" s="1" t="s">
        <v>13126</v>
      </c>
    </row>
    <row r="17006" spans="1:15">
      <c r="A17006" t="s">
        <v>11</v>
      </c>
      <c r="B17006" t="s">
        <v>4310</v>
      </c>
      <c r="C17006" t="s">
        <v>12411</v>
      </c>
      <c r="D17006" t="s">
        <v>5006</v>
      </c>
      <c r="E17006" t="s">
        <v>150</v>
      </c>
      <c r="G17006" t="s">
        <v>8474</v>
      </c>
      <c r="H17006" t="s">
        <v>152</v>
      </c>
      <c r="I17006" s="1">
        <v>45444</v>
      </c>
      <c r="K17006" s="66">
        <v>0</v>
      </c>
      <c r="L17006" t="s">
        <v>92</v>
      </c>
      <c r="M17006" s="66">
        <v>17920</v>
      </c>
      <c r="N17006" s="66">
        <v>0</v>
      </c>
      <c r="O17006" s="1" t="s">
        <v>13126</v>
      </c>
    </row>
    <row r="17007" spans="1:15">
      <c r="A17007" t="s">
        <v>11</v>
      </c>
      <c r="B17007" t="s">
        <v>4310</v>
      </c>
      <c r="C17007" t="s">
        <v>12390</v>
      </c>
      <c r="D17007" t="s">
        <v>5006</v>
      </c>
      <c r="E17007" t="s">
        <v>150</v>
      </c>
      <c r="G17007" t="s">
        <v>8474</v>
      </c>
      <c r="H17007" t="s">
        <v>152</v>
      </c>
      <c r="I17007" s="1">
        <v>45444</v>
      </c>
      <c r="K17007" s="66">
        <v>0</v>
      </c>
      <c r="L17007" t="s">
        <v>92</v>
      </c>
      <c r="M17007" s="66">
        <v>13125</v>
      </c>
      <c r="N17007" s="66">
        <v>0</v>
      </c>
      <c r="O17007" s="1" t="s">
        <v>13126</v>
      </c>
    </row>
    <row r="17008" spans="1:15">
      <c r="A17008" t="s">
        <v>11</v>
      </c>
      <c r="B17008" t="s">
        <v>4310</v>
      </c>
      <c r="C17008" t="s">
        <v>12446</v>
      </c>
      <c r="D17008" t="s">
        <v>5006</v>
      </c>
      <c r="E17008" t="s">
        <v>150</v>
      </c>
      <c r="G17008" t="s">
        <v>8474</v>
      </c>
      <c r="H17008" t="s">
        <v>152</v>
      </c>
      <c r="I17008" s="1">
        <v>45444</v>
      </c>
      <c r="K17008" s="66">
        <v>0</v>
      </c>
      <c r="L17008" t="s">
        <v>92</v>
      </c>
      <c r="M17008" s="66">
        <v>28000</v>
      </c>
      <c r="N17008" s="66">
        <v>0</v>
      </c>
      <c r="O17008" s="1" t="s">
        <v>13126</v>
      </c>
    </row>
    <row r="17009" spans="1:15">
      <c r="A17009" t="s">
        <v>11</v>
      </c>
      <c r="B17009" t="s">
        <v>4310</v>
      </c>
      <c r="C17009" t="s">
        <v>12420</v>
      </c>
      <c r="D17009" t="s">
        <v>5006</v>
      </c>
      <c r="E17009" t="s">
        <v>150</v>
      </c>
      <c r="G17009" t="s">
        <v>8474</v>
      </c>
      <c r="H17009" t="s">
        <v>152</v>
      </c>
      <c r="I17009" s="1">
        <v>45444</v>
      </c>
      <c r="K17009" s="66">
        <v>0</v>
      </c>
      <c r="L17009" t="s">
        <v>92</v>
      </c>
      <c r="M17009" s="66">
        <v>20000</v>
      </c>
      <c r="N17009" s="66">
        <v>0</v>
      </c>
      <c r="O17009" s="1" t="s">
        <v>13126</v>
      </c>
    </row>
    <row r="17010" spans="1:15">
      <c r="A17010" t="s">
        <v>11</v>
      </c>
      <c r="B17010" t="s">
        <v>4310</v>
      </c>
      <c r="C17010" t="s">
        <v>12442</v>
      </c>
      <c r="D17010" t="s">
        <v>5006</v>
      </c>
      <c r="E17010" t="s">
        <v>150</v>
      </c>
      <c r="G17010" t="s">
        <v>8474</v>
      </c>
      <c r="H17010" t="s">
        <v>152</v>
      </c>
      <c r="I17010" s="1">
        <v>45444</v>
      </c>
      <c r="K17010" s="66">
        <v>0</v>
      </c>
      <c r="L17010" t="s">
        <v>92</v>
      </c>
      <c r="M17010" s="66">
        <v>871.15</v>
      </c>
      <c r="N17010" s="66">
        <v>0</v>
      </c>
      <c r="O17010" s="1" t="s">
        <v>13126</v>
      </c>
    </row>
    <row r="17011" spans="1:15">
      <c r="A17011" t="s">
        <v>11</v>
      </c>
      <c r="B17011" t="s">
        <v>4310</v>
      </c>
      <c r="C17011" t="s">
        <v>12447</v>
      </c>
      <c r="D17011" t="s">
        <v>5006</v>
      </c>
      <c r="E17011" t="s">
        <v>150</v>
      </c>
      <c r="G17011" t="s">
        <v>8474</v>
      </c>
      <c r="H17011" t="s">
        <v>152</v>
      </c>
      <c r="I17011" s="1">
        <v>45444</v>
      </c>
      <c r="K17011" s="66">
        <v>0</v>
      </c>
      <c r="L17011" t="s">
        <v>92</v>
      </c>
      <c r="M17011" s="66">
        <v>8400</v>
      </c>
      <c r="N17011" s="66">
        <v>0</v>
      </c>
      <c r="O17011" s="1" t="s">
        <v>13126</v>
      </c>
    </row>
    <row r="17012" spans="1:15">
      <c r="A17012" t="s">
        <v>11</v>
      </c>
      <c r="B17012" t="s">
        <v>4504</v>
      </c>
      <c r="C17012" t="s">
        <v>9991</v>
      </c>
      <c r="D17012" t="s">
        <v>5006</v>
      </c>
      <c r="E17012" t="s">
        <v>150</v>
      </c>
      <c r="G17012" t="s">
        <v>8474</v>
      </c>
      <c r="H17012" t="s">
        <v>152</v>
      </c>
      <c r="I17012" s="1">
        <v>45474</v>
      </c>
      <c r="K17012" s="66">
        <v>0</v>
      </c>
      <c r="L17012" t="s">
        <v>92</v>
      </c>
      <c r="M17012" s="66">
        <v>1129.5</v>
      </c>
      <c r="N17012" s="66">
        <v>0</v>
      </c>
      <c r="O17012" s="1" t="s">
        <v>13126</v>
      </c>
    </row>
    <row r="17013" spans="1:15">
      <c r="A17013" t="s">
        <v>11</v>
      </c>
      <c r="B17013" t="s">
        <v>4504</v>
      </c>
      <c r="C17013" t="s">
        <v>9991</v>
      </c>
      <c r="D17013" t="s">
        <v>5006</v>
      </c>
      <c r="E17013" t="s">
        <v>150</v>
      </c>
      <c r="G17013" t="s">
        <v>8474</v>
      </c>
      <c r="H17013" t="s">
        <v>152</v>
      </c>
      <c r="I17013" s="1">
        <v>45474</v>
      </c>
      <c r="K17013" s="66">
        <v>0</v>
      </c>
      <c r="L17013" t="s">
        <v>92</v>
      </c>
      <c r="M17013" s="66">
        <v>1129.5</v>
      </c>
      <c r="N17013" s="66">
        <v>0</v>
      </c>
      <c r="O17013" s="1" t="s">
        <v>13126</v>
      </c>
    </row>
    <row r="17014" spans="1:15">
      <c r="A17014" t="s">
        <v>11</v>
      </c>
      <c r="B17014" t="s">
        <v>4504</v>
      </c>
      <c r="C17014" t="s">
        <v>9991</v>
      </c>
      <c r="D17014" t="s">
        <v>5006</v>
      </c>
      <c r="E17014" t="s">
        <v>150</v>
      </c>
      <c r="G17014" t="s">
        <v>8474</v>
      </c>
      <c r="H17014" t="s">
        <v>152</v>
      </c>
      <c r="I17014" s="1">
        <v>45474</v>
      </c>
      <c r="K17014" s="66">
        <v>0</v>
      </c>
      <c r="L17014" t="s">
        <v>92</v>
      </c>
      <c r="M17014" s="66">
        <v>4259.25</v>
      </c>
      <c r="N17014" s="66">
        <v>0</v>
      </c>
      <c r="O17014" s="1" t="s">
        <v>13126</v>
      </c>
    </row>
    <row r="17015" spans="1:15">
      <c r="A17015" t="s">
        <v>11</v>
      </c>
      <c r="B17015" t="s">
        <v>4301</v>
      </c>
      <c r="C17015" t="s">
        <v>12448</v>
      </c>
      <c r="D17015" t="s">
        <v>5006</v>
      </c>
      <c r="E17015" t="s">
        <v>150</v>
      </c>
      <c r="G17015" t="s">
        <v>8474</v>
      </c>
      <c r="H17015" t="s">
        <v>152</v>
      </c>
      <c r="I17015" s="1">
        <v>44927</v>
      </c>
      <c r="K17015" s="66">
        <v>0</v>
      </c>
      <c r="L17015" t="s">
        <v>92</v>
      </c>
      <c r="M17015" s="66">
        <v>356.15</v>
      </c>
      <c r="N17015" s="66">
        <v>0</v>
      </c>
      <c r="O17015" s="1"/>
    </row>
    <row r="17016" spans="1:15">
      <c r="A17016" t="s">
        <v>11</v>
      </c>
      <c r="B17016" t="s">
        <v>4301</v>
      </c>
      <c r="C17016" t="s">
        <v>12449</v>
      </c>
      <c r="D17016" t="s">
        <v>5006</v>
      </c>
      <c r="E17016" t="s">
        <v>150</v>
      </c>
      <c r="G17016" t="s">
        <v>8474</v>
      </c>
      <c r="H17016" t="s">
        <v>152</v>
      </c>
      <c r="I17016" s="1">
        <v>44927</v>
      </c>
      <c r="K17016" s="66">
        <v>0</v>
      </c>
      <c r="L17016" t="s">
        <v>92</v>
      </c>
      <c r="M17016" s="66">
        <v>128.16999999999999</v>
      </c>
      <c r="N17016" s="66">
        <v>0</v>
      </c>
      <c r="O17016" s="1"/>
    </row>
    <row r="17017" spans="1:15">
      <c r="A17017" t="s">
        <v>11</v>
      </c>
      <c r="B17017" t="s">
        <v>4301</v>
      </c>
      <c r="C17017" t="s">
        <v>12449</v>
      </c>
      <c r="D17017" t="s">
        <v>5006</v>
      </c>
      <c r="E17017" t="s">
        <v>150</v>
      </c>
      <c r="G17017" t="s">
        <v>8474</v>
      </c>
      <c r="H17017" t="s">
        <v>152</v>
      </c>
      <c r="I17017" s="1">
        <v>44927</v>
      </c>
      <c r="K17017" s="66">
        <v>0</v>
      </c>
      <c r="L17017" t="s">
        <v>92</v>
      </c>
      <c r="M17017" s="66">
        <v>0.21</v>
      </c>
      <c r="N17017" s="66">
        <v>0</v>
      </c>
      <c r="O17017" s="1"/>
    </row>
    <row r="17018" spans="1:15">
      <c r="A17018" t="s">
        <v>11</v>
      </c>
      <c r="B17018" t="s">
        <v>4301</v>
      </c>
      <c r="C17018" t="s">
        <v>12355</v>
      </c>
      <c r="D17018" t="s">
        <v>5006</v>
      </c>
      <c r="E17018" t="s">
        <v>150</v>
      </c>
      <c r="G17018" t="s">
        <v>8474</v>
      </c>
      <c r="H17018" t="s">
        <v>152</v>
      </c>
      <c r="I17018" s="1">
        <v>44927</v>
      </c>
      <c r="K17018" s="66">
        <v>0</v>
      </c>
      <c r="L17018" t="s">
        <v>92</v>
      </c>
      <c r="M17018" s="66">
        <v>31.36</v>
      </c>
      <c r="N17018" s="66">
        <v>0</v>
      </c>
      <c r="O17018" s="1"/>
    </row>
    <row r="17019" spans="1:15">
      <c r="A17019" t="s">
        <v>11</v>
      </c>
      <c r="B17019" t="s">
        <v>4301</v>
      </c>
      <c r="C17019" t="s">
        <v>12355</v>
      </c>
      <c r="D17019" t="s">
        <v>5006</v>
      </c>
      <c r="E17019" t="s">
        <v>150</v>
      </c>
      <c r="G17019" t="s">
        <v>8474</v>
      </c>
      <c r="H17019" t="s">
        <v>152</v>
      </c>
      <c r="I17019" s="1">
        <v>44927</v>
      </c>
      <c r="K17019" s="66">
        <v>0</v>
      </c>
      <c r="L17019" t="s">
        <v>92</v>
      </c>
      <c r="M17019" s="66">
        <v>175.84</v>
      </c>
      <c r="N17019" s="66">
        <v>0</v>
      </c>
      <c r="O17019" s="1"/>
    </row>
    <row r="17020" spans="1:15">
      <c r="A17020" t="s">
        <v>11</v>
      </c>
      <c r="B17020" t="s">
        <v>4301</v>
      </c>
      <c r="C17020" t="s">
        <v>12355</v>
      </c>
      <c r="D17020" t="s">
        <v>5006</v>
      </c>
      <c r="E17020" t="s">
        <v>150</v>
      </c>
      <c r="G17020" t="s">
        <v>8474</v>
      </c>
      <c r="H17020" t="s">
        <v>152</v>
      </c>
      <c r="I17020" s="1">
        <v>44927</v>
      </c>
      <c r="K17020" s="66">
        <v>0</v>
      </c>
      <c r="L17020" t="s">
        <v>92</v>
      </c>
      <c r="M17020" s="66">
        <v>94.26</v>
      </c>
      <c r="N17020" s="66">
        <v>0</v>
      </c>
      <c r="O17020" s="1"/>
    </row>
    <row r="17021" spans="1:15">
      <c r="A17021" t="s">
        <v>11</v>
      </c>
      <c r="B17021" t="s">
        <v>4301</v>
      </c>
      <c r="C17021" t="s">
        <v>12450</v>
      </c>
      <c r="D17021" t="s">
        <v>5006</v>
      </c>
      <c r="E17021" t="s">
        <v>150</v>
      </c>
      <c r="G17021" t="s">
        <v>8474</v>
      </c>
      <c r="H17021" t="s">
        <v>152</v>
      </c>
      <c r="I17021" s="1">
        <v>44927</v>
      </c>
      <c r="K17021" s="66">
        <v>0</v>
      </c>
      <c r="L17021" t="s">
        <v>92</v>
      </c>
      <c r="M17021" s="66">
        <v>0.21</v>
      </c>
      <c r="N17021" s="66">
        <v>0</v>
      </c>
      <c r="O17021" s="1"/>
    </row>
    <row r="17022" spans="1:15">
      <c r="A17022" t="s">
        <v>11</v>
      </c>
      <c r="B17022" t="s">
        <v>4301</v>
      </c>
      <c r="C17022" t="s">
        <v>12450</v>
      </c>
      <c r="D17022" t="s">
        <v>5006</v>
      </c>
      <c r="E17022" t="s">
        <v>150</v>
      </c>
      <c r="G17022" t="s">
        <v>8474</v>
      </c>
      <c r="H17022" t="s">
        <v>152</v>
      </c>
      <c r="I17022" s="1">
        <v>44927</v>
      </c>
      <c r="K17022" s="66">
        <v>0</v>
      </c>
      <c r="L17022" t="s">
        <v>92</v>
      </c>
      <c r="M17022" s="66">
        <v>276.44</v>
      </c>
      <c r="N17022" s="66">
        <v>0</v>
      </c>
      <c r="O17022" s="1"/>
    </row>
    <row r="17023" spans="1:15">
      <c r="A17023" t="s">
        <v>11</v>
      </c>
      <c r="B17023" t="s">
        <v>4301</v>
      </c>
      <c r="C17023" t="s">
        <v>12450</v>
      </c>
      <c r="D17023" t="s">
        <v>5006</v>
      </c>
      <c r="E17023" t="s">
        <v>150</v>
      </c>
      <c r="G17023" t="s">
        <v>8474</v>
      </c>
      <c r="H17023" t="s">
        <v>152</v>
      </c>
      <c r="I17023" s="1">
        <v>44927</v>
      </c>
      <c r="K17023" s="66">
        <v>0</v>
      </c>
      <c r="L17023" t="s">
        <v>92</v>
      </c>
      <c r="M17023" s="66">
        <v>169.49</v>
      </c>
      <c r="N17023" s="66">
        <v>0</v>
      </c>
      <c r="O17023" s="1"/>
    </row>
    <row r="17024" spans="1:15">
      <c r="A17024" t="s">
        <v>11</v>
      </c>
      <c r="B17024" t="s">
        <v>4301</v>
      </c>
      <c r="C17024" t="s">
        <v>12450</v>
      </c>
      <c r="D17024" t="s">
        <v>5006</v>
      </c>
      <c r="E17024" t="s">
        <v>150</v>
      </c>
      <c r="G17024" t="s">
        <v>8474</v>
      </c>
      <c r="H17024" t="s">
        <v>152</v>
      </c>
      <c r="I17024" s="1">
        <v>44927</v>
      </c>
      <c r="K17024" s="66">
        <v>0</v>
      </c>
      <c r="L17024" t="s">
        <v>92</v>
      </c>
      <c r="M17024" s="66">
        <v>74.95</v>
      </c>
      <c r="N17024" s="66">
        <v>0</v>
      </c>
      <c r="O17024" s="1"/>
    </row>
    <row r="17025" spans="1:15">
      <c r="A17025" t="s">
        <v>11</v>
      </c>
      <c r="B17025" t="s">
        <v>4301</v>
      </c>
      <c r="C17025" t="s">
        <v>12450</v>
      </c>
      <c r="D17025" t="s">
        <v>5006</v>
      </c>
      <c r="E17025" t="s">
        <v>150</v>
      </c>
      <c r="G17025" t="s">
        <v>8474</v>
      </c>
      <c r="H17025" t="s">
        <v>152</v>
      </c>
      <c r="I17025" s="1">
        <v>44927</v>
      </c>
      <c r="K17025" s="66">
        <v>0</v>
      </c>
      <c r="L17025" t="s">
        <v>92</v>
      </c>
      <c r="M17025" s="66">
        <v>0.21</v>
      </c>
      <c r="N17025" s="66">
        <v>0</v>
      </c>
      <c r="O17025" s="1"/>
    </row>
    <row r="17026" spans="1:15">
      <c r="A17026" t="s">
        <v>11</v>
      </c>
      <c r="B17026" t="s">
        <v>4301</v>
      </c>
      <c r="C17026" t="s">
        <v>12451</v>
      </c>
      <c r="D17026" t="s">
        <v>5006</v>
      </c>
      <c r="E17026" t="s">
        <v>150</v>
      </c>
      <c r="G17026" t="s">
        <v>8474</v>
      </c>
      <c r="H17026" t="s">
        <v>152</v>
      </c>
      <c r="I17026" s="1">
        <v>44927</v>
      </c>
      <c r="K17026" s="66">
        <v>0</v>
      </c>
      <c r="L17026" t="s">
        <v>92</v>
      </c>
      <c r="M17026" s="66">
        <v>2464.58</v>
      </c>
      <c r="N17026" s="66">
        <v>0</v>
      </c>
      <c r="O17026" s="1"/>
    </row>
    <row r="17027" spans="1:15">
      <c r="A17027" t="s">
        <v>11</v>
      </c>
      <c r="B17027" t="s">
        <v>4301</v>
      </c>
      <c r="C17027" t="s">
        <v>12451</v>
      </c>
      <c r="D17027" t="s">
        <v>5006</v>
      </c>
      <c r="E17027" t="s">
        <v>150</v>
      </c>
      <c r="G17027" t="s">
        <v>8474</v>
      </c>
      <c r="H17027" t="s">
        <v>152</v>
      </c>
      <c r="I17027" s="1">
        <v>44927</v>
      </c>
      <c r="K17027" s="66">
        <v>0</v>
      </c>
      <c r="L17027" t="s">
        <v>92</v>
      </c>
      <c r="M17027" s="66">
        <v>887.76</v>
      </c>
      <c r="N17027" s="66">
        <v>0</v>
      </c>
      <c r="O17027" s="1"/>
    </row>
    <row r="17028" spans="1:15">
      <c r="A17028" t="s">
        <v>11</v>
      </c>
      <c r="B17028" t="s">
        <v>4301</v>
      </c>
      <c r="C17028" t="s">
        <v>12451</v>
      </c>
      <c r="D17028" t="s">
        <v>5006</v>
      </c>
      <c r="E17028" t="s">
        <v>150</v>
      </c>
      <c r="G17028" t="s">
        <v>8474</v>
      </c>
      <c r="H17028" t="s">
        <v>152</v>
      </c>
      <c r="I17028" s="1">
        <v>44927</v>
      </c>
      <c r="K17028" s="66">
        <v>0</v>
      </c>
      <c r="L17028" t="s">
        <v>92</v>
      </c>
      <c r="M17028" s="66">
        <v>291.45999999999998</v>
      </c>
      <c r="N17028" s="66">
        <v>0</v>
      </c>
      <c r="O17028" s="1"/>
    </row>
    <row r="17029" spans="1:15">
      <c r="A17029" t="s">
        <v>11</v>
      </c>
      <c r="B17029" t="s">
        <v>4301</v>
      </c>
      <c r="C17029" t="s">
        <v>12450</v>
      </c>
      <c r="D17029" t="s">
        <v>5006</v>
      </c>
      <c r="E17029" t="s">
        <v>150</v>
      </c>
      <c r="G17029" t="s">
        <v>8474</v>
      </c>
      <c r="H17029" t="s">
        <v>152</v>
      </c>
      <c r="I17029" s="1">
        <v>44927</v>
      </c>
      <c r="K17029" s="66">
        <v>0</v>
      </c>
      <c r="L17029" t="s">
        <v>92</v>
      </c>
      <c r="M17029" s="66">
        <v>508.47</v>
      </c>
      <c r="N17029" s="66">
        <v>0</v>
      </c>
      <c r="O17029" s="1"/>
    </row>
    <row r="17030" spans="1:15">
      <c r="A17030" t="s">
        <v>11</v>
      </c>
      <c r="B17030" t="s">
        <v>4301</v>
      </c>
      <c r="C17030" t="s">
        <v>12452</v>
      </c>
      <c r="D17030" t="s">
        <v>5006</v>
      </c>
      <c r="E17030" t="s">
        <v>150</v>
      </c>
      <c r="G17030" t="s">
        <v>8474</v>
      </c>
      <c r="H17030" t="s">
        <v>152</v>
      </c>
      <c r="I17030" s="1">
        <v>44927</v>
      </c>
      <c r="K17030" s="66">
        <v>0</v>
      </c>
      <c r="L17030" t="s">
        <v>92</v>
      </c>
      <c r="M17030" s="66">
        <v>310</v>
      </c>
      <c r="N17030" s="66">
        <v>0</v>
      </c>
      <c r="O17030" s="1"/>
    </row>
    <row r="17031" spans="1:15">
      <c r="A17031" t="s">
        <v>11</v>
      </c>
      <c r="B17031" t="s">
        <v>4301</v>
      </c>
      <c r="C17031" t="s">
        <v>12452</v>
      </c>
      <c r="D17031" t="s">
        <v>5006</v>
      </c>
      <c r="E17031" t="s">
        <v>150</v>
      </c>
      <c r="G17031" t="s">
        <v>8474</v>
      </c>
      <c r="H17031" t="s">
        <v>152</v>
      </c>
      <c r="I17031" s="1">
        <v>44927</v>
      </c>
      <c r="K17031" s="66">
        <v>0</v>
      </c>
      <c r="L17031" t="s">
        <v>92</v>
      </c>
      <c r="M17031" s="66">
        <v>306.93</v>
      </c>
      <c r="N17031" s="66">
        <v>0</v>
      </c>
      <c r="O17031" s="1"/>
    </row>
    <row r="17032" spans="1:15">
      <c r="A17032" t="s">
        <v>11</v>
      </c>
      <c r="B17032" t="s">
        <v>4301</v>
      </c>
      <c r="C17032" t="s">
        <v>12453</v>
      </c>
      <c r="D17032" t="s">
        <v>5006</v>
      </c>
      <c r="E17032" t="s">
        <v>150</v>
      </c>
      <c r="G17032" t="s">
        <v>8474</v>
      </c>
      <c r="H17032" t="s">
        <v>152</v>
      </c>
      <c r="I17032" s="1">
        <v>44927</v>
      </c>
      <c r="K17032" s="66">
        <v>0</v>
      </c>
      <c r="L17032" t="s">
        <v>92</v>
      </c>
      <c r="M17032" s="66">
        <v>2796.61</v>
      </c>
      <c r="N17032" s="66">
        <v>0</v>
      </c>
      <c r="O17032" s="1"/>
    </row>
    <row r="17033" spans="1:15">
      <c r="A17033" t="s">
        <v>11</v>
      </c>
      <c r="B17033" t="s">
        <v>4301</v>
      </c>
      <c r="C17033" t="s">
        <v>12450</v>
      </c>
      <c r="D17033" t="s">
        <v>5006</v>
      </c>
      <c r="E17033" t="s">
        <v>150</v>
      </c>
      <c r="G17033" t="s">
        <v>8474</v>
      </c>
      <c r="H17033" t="s">
        <v>152</v>
      </c>
      <c r="I17033" s="1">
        <v>44927</v>
      </c>
      <c r="K17033" s="66">
        <v>0</v>
      </c>
      <c r="L17033" t="s">
        <v>92</v>
      </c>
      <c r="M17033" s="66">
        <v>414.66</v>
      </c>
      <c r="N17033" s="66">
        <v>0</v>
      </c>
      <c r="O17033" s="1"/>
    </row>
    <row r="17034" spans="1:15">
      <c r="A17034" t="s">
        <v>11</v>
      </c>
      <c r="B17034" t="s">
        <v>4301</v>
      </c>
      <c r="C17034" t="s">
        <v>10796</v>
      </c>
      <c r="D17034" t="s">
        <v>5006</v>
      </c>
      <c r="E17034" t="s">
        <v>150</v>
      </c>
      <c r="G17034" t="s">
        <v>8474</v>
      </c>
      <c r="H17034" t="s">
        <v>152</v>
      </c>
      <c r="I17034" s="1">
        <v>44927</v>
      </c>
      <c r="K17034" s="66">
        <v>0</v>
      </c>
      <c r="L17034" t="s">
        <v>92</v>
      </c>
      <c r="M17034" s="66">
        <v>0.42</v>
      </c>
      <c r="N17034" s="66">
        <v>0</v>
      </c>
      <c r="O17034" s="1"/>
    </row>
    <row r="17035" spans="1:15">
      <c r="A17035" t="s">
        <v>11</v>
      </c>
      <c r="B17035" t="s">
        <v>4301</v>
      </c>
      <c r="C17035" t="s">
        <v>10796</v>
      </c>
      <c r="D17035" t="s">
        <v>5006</v>
      </c>
      <c r="E17035" t="s">
        <v>150</v>
      </c>
      <c r="G17035" t="s">
        <v>8474</v>
      </c>
      <c r="H17035" t="s">
        <v>152</v>
      </c>
      <c r="I17035" s="1">
        <v>44927</v>
      </c>
      <c r="K17035" s="66">
        <v>0</v>
      </c>
      <c r="L17035" t="s">
        <v>92</v>
      </c>
      <c r="M17035" s="66">
        <v>190.35</v>
      </c>
      <c r="N17035" s="66">
        <v>0</v>
      </c>
      <c r="O17035" s="1"/>
    </row>
    <row r="17036" spans="1:15">
      <c r="A17036" t="s">
        <v>11</v>
      </c>
      <c r="B17036" t="s">
        <v>4301</v>
      </c>
      <c r="C17036" t="s">
        <v>10796</v>
      </c>
      <c r="D17036" t="s">
        <v>5006</v>
      </c>
      <c r="E17036" t="s">
        <v>150</v>
      </c>
      <c r="G17036" t="s">
        <v>8474</v>
      </c>
      <c r="H17036" t="s">
        <v>152</v>
      </c>
      <c r="I17036" s="1">
        <v>44927</v>
      </c>
      <c r="K17036" s="66">
        <v>0</v>
      </c>
      <c r="L17036" t="s">
        <v>92</v>
      </c>
      <c r="M17036" s="66">
        <v>126.73</v>
      </c>
      <c r="N17036" s="66">
        <v>0</v>
      </c>
      <c r="O17036" s="1"/>
    </row>
    <row r="17037" spans="1:15">
      <c r="A17037" t="s">
        <v>11</v>
      </c>
      <c r="B17037" t="s">
        <v>4301</v>
      </c>
      <c r="C17037" t="s">
        <v>12454</v>
      </c>
      <c r="D17037" t="s">
        <v>5006</v>
      </c>
      <c r="E17037" t="s">
        <v>150</v>
      </c>
      <c r="G17037" t="s">
        <v>8474</v>
      </c>
      <c r="H17037" t="s">
        <v>152</v>
      </c>
      <c r="I17037" s="1">
        <v>44927</v>
      </c>
      <c r="K17037" s="66">
        <v>0</v>
      </c>
      <c r="L17037" t="s">
        <v>92</v>
      </c>
      <c r="M17037" s="66">
        <v>373.38</v>
      </c>
      <c r="N17037" s="66">
        <v>0</v>
      </c>
      <c r="O17037" s="1"/>
    </row>
    <row r="17038" spans="1:15">
      <c r="A17038" t="s">
        <v>11</v>
      </c>
      <c r="B17038" t="s">
        <v>4301</v>
      </c>
      <c r="C17038" t="s">
        <v>12454</v>
      </c>
      <c r="D17038" t="s">
        <v>5006</v>
      </c>
      <c r="E17038" t="s">
        <v>150</v>
      </c>
      <c r="G17038" t="s">
        <v>8474</v>
      </c>
      <c r="H17038" t="s">
        <v>152</v>
      </c>
      <c r="I17038" s="1">
        <v>44927</v>
      </c>
      <c r="K17038" s="66">
        <v>0</v>
      </c>
      <c r="L17038" t="s">
        <v>92</v>
      </c>
      <c r="M17038" s="66">
        <v>-373.38</v>
      </c>
      <c r="N17038" s="66">
        <v>0</v>
      </c>
      <c r="O17038" s="1"/>
    </row>
    <row r="17039" spans="1:15">
      <c r="A17039" t="s">
        <v>11</v>
      </c>
      <c r="B17039" t="s">
        <v>4301</v>
      </c>
      <c r="C17039" t="s">
        <v>12454</v>
      </c>
      <c r="D17039" t="s">
        <v>5006</v>
      </c>
      <c r="E17039" t="s">
        <v>150</v>
      </c>
      <c r="G17039" t="s">
        <v>8474</v>
      </c>
      <c r="H17039" t="s">
        <v>152</v>
      </c>
      <c r="I17039" s="1">
        <v>44927</v>
      </c>
      <c r="K17039" s="66">
        <v>0</v>
      </c>
      <c r="L17039" t="s">
        <v>92</v>
      </c>
      <c r="M17039" s="66">
        <v>440.59</v>
      </c>
      <c r="N17039" s="66">
        <v>0</v>
      </c>
      <c r="O17039" s="1"/>
    </row>
    <row r="17040" spans="1:15">
      <c r="A17040" t="s">
        <v>11</v>
      </c>
      <c r="B17040" t="s">
        <v>4301</v>
      </c>
      <c r="C17040" t="s">
        <v>12355</v>
      </c>
      <c r="D17040" t="s">
        <v>5006</v>
      </c>
      <c r="E17040" t="s">
        <v>150</v>
      </c>
      <c r="G17040" t="s">
        <v>8474</v>
      </c>
      <c r="H17040" t="s">
        <v>152</v>
      </c>
      <c r="I17040" s="1">
        <v>44927</v>
      </c>
      <c r="K17040" s="66">
        <v>0</v>
      </c>
      <c r="L17040" t="s">
        <v>92</v>
      </c>
      <c r="M17040" s="66">
        <v>203.73</v>
      </c>
      <c r="N17040" s="66">
        <v>0</v>
      </c>
      <c r="O17040" s="1"/>
    </row>
    <row r="17041" spans="1:15">
      <c r="A17041" t="s">
        <v>11</v>
      </c>
      <c r="B17041" t="s">
        <v>4301</v>
      </c>
      <c r="C17041" t="s">
        <v>12455</v>
      </c>
      <c r="D17041" t="s">
        <v>5006</v>
      </c>
      <c r="E17041" t="s">
        <v>150</v>
      </c>
      <c r="G17041" t="s">
        <v>8474</v>
      </c>
      <c r="H17041" t="s">
        <v>152</v>
      </c>
      <c r="I17041" s="1">
        <v>44927</v>
      </c>
      <c r="K17041" s="66">
        <v>0</v>
      </c>
      <c r="L17041" t="s">
        <v>92</v>
      </c>
      <c r="M17041" s="66">
        <v>306.93</v>
      </c>
      <c r="N17041" s="66">
        <v>0</v>
      </c>
      <c r="O17041" s="1"/>
    </row>
    <row r="17042" spans="1:15">
      <c r="A17042" t="s">
        <v>11</v>
      </c>
      <c r="B17042" t="s">
        <v>4301</v>
      </c>
      <c r="C17042" t="s">
        <v>12456</v>
      </c>
      <c r="D17042" t="s">
        <v>5006</v>
      </c>
      <c r="E17042" t="s">
        <v>150</v>
      </c>
      <c r="G17042" t="s">
        <v>8474</v>
      </c>
      <c r="H17042" t="s">
        <v>152</v>
      </c>
      <c r="I17042" s="1">
        <v>44927</v>
      </c>
      <c r="K17042" s="66">
        <v>0</v>
      </c>
      <c r="L17042" t="s">
        <v>92</v>
      </c>
      <c r="M17042" s="66">
        <v>0.21</v>
      </c>
      <c r="N17042" s="66">
        <v>0</v>
      </c>
      <c r="O17042" s="1"/>
    </row>
    <row r="17043" spans="1:15">
      <c r="A17043" t="s">
        <v>11</v>
      </c>
      <c r="B17043" t="s">
        <v>4301</v>
      </c>
      <c r="C17043" t="s">
        <v>12456</v>
      </c>
      <c r="D17043" t="s">
        <v>5006</v>
      </c>
      <c r="E17043" t="s">
        <v>150</v>
      </c>
      <c r="G17043" t="s">
        <v>8474</v>
      </c>
      <c r="H17043" t="s">
        <v>152</v>
      </c>
      <c r="I17043" s="1">
        <v>44927</v>
      </c>
      <c r="K17043" s="66">
        <v>0</v>
      </c>
      <c r="L17043" t="s">
        <v>92</v>
      </c>
      <c r="M17043" s="66">
        <v>211.78</v>
      </c>
      <c r="N17043" s="66">
        <v>0</v>
      </c>
      <c r="O17043" s="1"/>
    </row>
    <row r="17044" spans="1:15">
      <c r="A17044" t="s">
        <v>11</v>
      </c>
      <c r="B17044" t="s">
        <v>4301</v>
      </c>
      <c r="C17044" t="s">
        <v>12456</v>
      </c>
      <c r="D17044" t="s">
        <v>5006</v>
      </c>
      <c r="E17044" t="s">
        <v>150</v>
      </c>
      <c r="G17044" t="s">
        <v>8474</v>
      </c>
      <c r="H17044" t="s">
        <v>152</v>
      </c>
      <c r="I17044" s="1">
        <v>44927</v>
      </c>
      <c r="K17044" s="66">
        <v>0</v>
      </c>
      <c r="L17044" t="s">
        <v>92</v>
      </c>
      <c r="M17044" s="66">
        <v>220.15</v>
      </c>
      <c r="N17044" s="66">
        <v>0</v>
      </c>
      <c r="O17044" s="1"/>
    </row>
    <row r="17045" spans="1:15">
      <c r="A17045" t="s">
        <v>11</v>
      </c>
      <c r="B17045" t="s">
        <v>4301</v>
      </c>
      <c r="C17045" t="s">
        <v>12456</v>
      </c>
      <c r="D17045" t="s">
        <v>5006</v>
      </c>
      <c r="E17045" t="s">
        <v>150</v>
      </c>
      <c r="G17045" t="s">
        <v>8474</v>
      </c>
      <c r="H17045" t="s">
        <v>152</v>
      </c>
      <c r="I17045" s="1">
        <v>44927</v>
      </c>
      <c r="K17045" s="66">
        <v>0</v>
      </c>
      <c r="L17045" t="s">
        <v>92</v>
      </c>
      <c r="M17045" s="66">
        <v>80.930000000000007</v>
      </c>
      <c r="N17045" s="66">
        <v>0</v>
      </c>
      <c r="O17045" s="1"/>
    </row>
    <row r="17046" spans="1:15">
      <c r="A17046" t="s">
        <v>11</v>
      </c>
      <c r="B17046" t="s">
        <v>4301</v>
      </c>
      <c r="C17046" t="s">
        <v>12456</v>
      </c>
      <c r="D17046" t="s">
        <v>5006</v>
      </c>
      <c r="E17046" t="s">
        <v>150</v>
      </c>
      <c r="G17046" t="s">
        <v>8474</v>
      </c>
      <c r="H17046" t="s">
        <v>152</v>
      </c>
      <c r="I17046" s="1">
        <v>44927</v>
      </c>
      <c r="K17046" s="66">
        <v>0</v>
      </c>
      <c r="L17046" t="s">
        <v>92</v>
      </c>
      <c r="M17046" s="66">
        <v>427.31</v>
      </c>
      <c r="N17046" s="66">
        <v>0</v>
      </c>
      <c r="O17046" s="1"/>
    </row>
    <row r="17047" spans="1:15">
      <c r="A17047" t="s">
        <v>11</v>
      </c>
      <c r="B17047" t="s">
        <v>4301</v>
      </c>
      <c r="C17047" t="s">
        <v>12457</v>
      </c>
      <c r="D17047" t="s">
        <v>5006</v>
      </c>
      <c r="E17047" t="s">
        <v>150</v>
      </c>
      <c r="G17047" t="s">
        <v>8474</v>
      </c>
      <c r="H17047" t="s">
        <v>152</v>
      </c>
      <c r="I17047" s="1">
        <v>44927</v>
      </c>
      <c r="K17047" s="66">
        <v>0</v>
      </c>
      <c r="L17047" t="s">
        <v>92</v>
      </c>
      <c r="M17047" s="66">
        <v>870</v>
      </c>
      <c r="N17047" s="66">
        <v>0</v>
      </c>
      <c r="O17047" s="1"/>
    </row>
    <row r="17048" spans="1:15">
      <c r="A17048" t="s">
        <v>11</v>
      </c>
      <c r="B17048" t="s">
        <v>4301</v>
      </c>
      <c r="C17048" t="s">
        <v>12458</v>
      </c>
      <c r="D17048" t="s">
        <v>5006</v>
      </c>
      <c r="E17048" t="s">
        <v>150</v>
      </c>
      <c r="G17048" t="s">
        <v>8474</v>
      </c>
      <c r="H17048" t="s">
        <v>152</v>
      </c>
      <c r="I17048" s="1">
        <v>44927</v>
      </c>
      <c r="K17048" s="66">
        <v>0</v>
      </c>
      <c r="L17048" t="s">
        <v>92</v>
      </c>
      <c r="M17048" s="66">
        <v>659.32</v>
      </c>
      <c r="N17048" s="66">
        <v>0</v>
      </c>
      <c r="O17048" s="1"/>
    </row>
    <row r="17049" spans="1:15">
      <c r="A17049" t="s">
        <v>11</v>
      </c>
      <c r="B17049" t="s">
        <v>4301</v>
      </c>
      <c r="C17049" t="s">
        <v>12459</v>
      </c>
      <c r="D17049" t="s">
        <v>5006</v>
      </c>
      <c r="E17049" t="s">
        <v>150</v>
      </c>
      <c r="G17049" t="s">
        <v>8474</v>
      </c>
      <c r="H17049" t="s">
        <v>152</v>
      </c>
      <c r="I17049" s="1">
        <v>44927</v>
      </c>
      <c r="K17049" s="66">
        <v>0</v>
      </c>
      <c r="L17049" t="s">
        <v>92</v>
      </c>
      <c r="M17049" s="66">
        <v>2461</v>
      </c>
      <c r="N17049" s="66">
        <v>0</v>
      </c>
      <c r="O17049" s="1"/>
    </row>
    <row r="17050" spans="1:15">
      <c r="A17050" t="s">
        <v>11</v>
      </c>
      <c r="B17050" t="s">
        <v>4301</v>
      </c>
      <c r="C17050" t="s">
        <v>12459</v>
      </c>
      <c r="D17050" t="s">
        <v>5006</v>
      </c>
      <c r="E17050" t="s">
        <v>150</v>
      </c>
      <c r="G17050" t="s">
        <v>8474</v>
      </c>
      <c r="H17050" t="s">
        <v>152</v>
      </c>
      <c r="I17050" s="1">
        <v>44927</v>
      </c>
      <c r="K17050" s="66">
        <v>0</v>
      </c>
      <c r="L17050" t="s">
        <v>92</v>
      </c>
      <c r="M17050" s="66">
        <v>245.33</v>
      </c>
      <c r="N17050" s="66">
        <v>0</v>
      </c>
      <c r="O17050" s="1"/>
    </row>
    <row r="17051" spans="1:15">
      <c r="A17051" t="s">
        <v>11</v>
      </c>
      <c r="B17051" t="s">
        <v>4301</v>
      </c>
      <c r="C17051" t="s">
        <v>12459</v>
      </c>
      <c r="D17051" t="s">
        <v>5006</v>
      </c>
      <c r="E17051" t="s">
        <v>150</v>
      </c>
      <c r="G17051" t="s">
        <v>8474</v>
      </c>
      <c r="H17051" t="s">
        <v>152</v>
      </c>
      <c r="I17051" s="1">
        <v>44927</v>
      </c>
      <c r="K17051" s="66">
        <v>0</v>
      </c>
      <c r="L17051" t="s">
        <v>92</v>
      </c>
      <c r="M17051" s="66">
        <v>1163.8</v>
      </c>
      <c r="N17051" s="66">
        <v>0</v>
      </c>
      <c r="O17051" s="1"/>
    </row>
    <row r="17052" spans="1:15">
      <c r="A17052" t="s">
        <v>11</v>
      </c>
      <c r="B17052" t="s">
        <v>4301</v>
      </c>
      <c r="C17052" t="s">
        <v>12450</v>
      </c>
      <c r="D17052" t="s">
        <v>5006</v>
      </c>
      <c r="E17052" t="s">
        <v>150</v>
      </c>
      <c r="G17052" t="s">
        <v>8474</v>
      </c>
      <c r="H17052" t="s">
        <v>152</v>
      </c>
      <c r="I17052" s="1">
        <v>44927</v>
      </c>
      <c r="K17052" s="66">
        <v>0</v>
      </c>
      <c r="L17052" t="s">
        <v>92</v>
      </c>
      <c r="M17052" s="66">
        <v>47.19</v>
      </c>
      <c r="N17052" s="66">
        <v>0</v>
      </c>
      <c r="O17052" s="1"/>
    </row>
    <row r="17053" spans="1:15">
      <c r="A17053" t="s">
        <v>11</v>
      </c>
      <c r="B17053" t="s">
        <v>4301</v>
      </c>
      <c r="C17053" t="s">
        <v>12450</v>
      </c>
      <c r="D17053" t="s">
        <v>5006</v>
      </c>
      <c r="E17053" t="s">
        <v>150</v>
      </c>
      <c r="G17053" t="s">
        <v>8474</v>
      </c>
      <c r="H17053" t="s">
        <v>152</v>
      </c>
      <c r="I17053" s="1">
        <v>44927</v>
      </c>
      <c r="K17053" s="66">
        <v>0</v>
      </c>
      <c r="L17053" t="s">
        <v>92</v>
      </c>
      <c r="M17053" s="66">
        <v>0.42</v>
      </c>
      <c r="N17053" s="66">
        <v>0</v>
      </c>
      <c r="O17053" s="1"/>
    </row>
    <row r="17054" spans="1:15">
      <c r="A17054" t="s">
        <v>11</v>
      </c>
      <c r="B17054" t="s">
        <v>4301</v>
      </c>
      <c r="C17054" t="s">
        <v>12450</v>
      </c>
      <c r="D17054" t="s">
        <v>5006</v>
      </c>
      <c r="E17054" t="s">
        <v>150</v>
      </c>
      <c r="G17054" t="s">
        <v>8474</v>
      </c>
      <c r="H17054" t="s">
        <v>152</v>
      </c>
      <c r="I17054" s="1">
        <v>44927</v>
      </c>
      <c r="K17054" s="66">
        <v>0</v>
      </c>
      <c r="L17054" t="s">
        <v>92</v>
      </c>
      <c r="M17054" s="66">
        <v>53.47</v>
      </c>
      <c r="N17054" s="66">
        <v>0</v>
      </c>
      <c r="O17054" s="1"/>
    </row>
    <row r="17055" spans="1:15">
      <c r="A17055" t="s">
        <v>11</v>
      </c>
      <c r="B17055" t="s">
        <v>4301</v>
      </c>
      <c r="C17055" t="s">
        <v>12450</v>
      </c>
      <c r="D17055" t="s">
        <v>5006</v>
      </c>
      <c r="E17055" t="s">
        <v>150</v>
      </c>
      <c r="G17055" t="s">
        <v>8474</v>
      </c>
      <c r="H17055" t="s">
        <v>152</v>
      </c>
      <c r="I17055" s="1">
        <v>44927</v>
      </c>
      <c r="K17055" s="66">
        <v>0</v>
      </c>
      <c r="L17055" t="s">
        <v>92</v>
      </c>
      <c r="M17055" s="66">
        <v>306.93</v>
      </c>
      <c r="N17055" s="66">
        <v>0</v>
      </c>
      <c r="O17055" s="1"/>
    </row>
    <row r="17056" spans="1:15">
      <c r="A17056" t="s">
        <v>11</v>
      </c>
      <c r="B17056" t="s">
        <v>4301</v>
      </c>
      <c r="C17056" t="s">
        <v>12450</v>
      </c>
      <c r="D17056" t="s">
        <v>5006</v>
      </c>
      <c r="E17056" t="s">
        <v>150</v>
      </c>
      <c r="G17056" t="s">
        <v>8474</v>
      </c>
      <c r="H17056" t="s">
        <v>152</v>
      </c>
      <c r="I17056" s="1">
        <v>44927</v>
      </c>
      <c r="K17056" s="66">
        <v>0</v>
      </c>
      <c r="L17056" t="s">
        <v>92</v>
      </c>
      <c r="M17056" s="66">
        <v>76.19</v>
      </c>
      <c r="N17056" s="66">
        <v>0</v>
      </c>
      <c r="O17056" s="1"/>
    </row>
    <row r="17057" spans="1:15">
      <c r="A17057" t="s">
        <v>11</v>
      </c>
      <c r="B17057" t="s">
        <v>4301</v>
      </c>
      <c r="C17057" t="s">
        <v>12456</v>
      </c>
      <c r="D17057" t="s">
        <v>5006</v>
      </c>
      <c r="E17057" t="s">
        <v>150</v>
      </c>
      <c r="G17057" t="s">
        <v>8474</v>
      </c>
      <c r="H17057" t="s">
        <v>152</v>
      </c>
      <c r="I17057" s="1">
        <v>44927</v>
      </c>
      <c r="K17057" s="66">
        <v>0</v>
      </c>
      <c r="L17057" t="s">
        <v>92</v>
      </c>
      <c r="M17057" s="66">
        <v>21.14</v>
      </c>
      <c r="N17057" s="66">
        <v>0</v>
      </c>
      <c r="O17057" s="1"/>
    </row>
    <row r="17058" spans="1:15">
      <c r="A17058" t="s">
        <v>11</v>
      </c>
      <c r="B17058" t="s">
        <v>4301</v>
      </c>
      <c r="C17058" t="s">
        <v>12456</v>
      </c>
      <c r="D17058" t="s">
        <v>5006</v>
      </c>
      <c r="E17058" t="s">
        <v>150</v>
      </c>
      <c r="G17058" t="s">
        <v>8474</v>
      </c>
      <c r="H17058" t="s">
        <v>152</v>
      </c>
      <c r="I17058" s="1">
        <v>44927</v>
      </c>
      <c r="K17058" s="66">
        <v>0</v>
      </c>
      <c r="L17058" t="s">
        <v>92</v>
      </c>
      <c r="M17058" s="66">
        <v>26.63</v>
      </c>
      <c r="N17058" s="66">
        <v>0</v>
      </c>
      <c r="O17058" s="1"/>
    </row>
    <row r="17059" spans="1:15">
      <c r="A17059" t="s">
        <v>11</v>
      </c>
      <c r="B17059" t="s">
        <v>4301</v>
      </c>
      <c r="C17059" t="s">
        <v>12456</v>
      </c>
      <c r="D17059" t="s">
        <v>5006</v>
      </c>
      <c r="E17059" t="s">
        <v>150</v>
      </c>
      <c r="G17059" t="s">
        <v>8474</v>
      </c>
      <c r="H17059" t="s">
        <v>152</v>
      </c>
      <c r="I17059" s="1">
        <v>44927</v>
      </c>
      <c r="K17059" s="66">
        <v>0</v>
      </c>
      <c r="L17059" t="s">
        <v>92</v>
      </c>
      <c r="M17059" s="66">
        <v>308.56</v>
      </c>
      <c r="N17059" s="66">
        <v>0</v>
      </c>
      <c r="O17059" s="1"/>
    </row>
    <row r="17060" spans="1:15">
      <c r="A17060" t="s">
        <v>11</v>
      </c>
      <c r="B17060" t="s">
        <v>4301</v>
      </c>
      <c r="C17060" t="s">
        <v>12456</v>
      </c>
      <c r="D17060" t="s">
        <v>5006</v>
      </c>
      <c r="E17060" t="s">
        <v>150</v>
      </c>
      <c r="G17060" t="s">
        <v>8474</v>
      </c>
      <c r="H17060" t="s">
        <v>152</v>
      </c>
      <c r="I17060" s="1">
        <v>44927</v>
      </c>
      <c r="K17060" s="66">
        <v>0</v>
      </c>
      <c r="L17060" t="s">
        <v>92</v>
      </c>
      <c r="M17060" s="66">
        <v>94.81</v>
      </c>
      <c r="N17060" s="66">
        <v>0</v>
      </c>
      <c r="O17060" s="1"/>
    </row>
    <row r="17061" spans="1:15">
      <c r="A17061" t="s">
        <v>11</v>
      </c>
      <c r="B17061" t="s">
        <v>4301</v>
      </c>
      <c r="C17061" t="s">
        <v>12456</v>
      </c>
      <c r="D17061" t="s">
        <v>5006</v>
      </c>
      <c r="E17061" t="s">
        <v>150</v>
      </c>
      <c r="G17061" t="s">
        <v>8474</v>
      </c>
      <c r="H17061" t="s">
        <v>152</v>
      </c>
      <c r="I17061" s="1">
        <v>44927</v>
      </c>
      <c r="K17061" s="66">
        <v>0</v>
      </c>
      <c r="L17061" t="s">
        <v>92</v>
      </c>
      <c r="M17061" s="66">
        <v>0.74</v>
      </c>
      <c r="N17061" s="66">
        <v>0</v>
      </c>
      <c r="O17061" s="1"/>
    </row>
    <row r="17062" spans="1:15">
      <c r="A17062" t="s">
        <v>11</v>
      </c>
      <c r="B17062" t="s">
        <v>4301</v>
      </c>
      <c r="C17062" t="s">
        <v>12456</v>
      </c>
      <c r="D17062" t="s">
        <v>5006</v>
      </c>
      <c r="E17062" t="s">
        <v>150</v>
      </c>
      <c r="G17062" t="s">
        <v>8474</v>
      </c>
      <c r="H17062" t="s">
        <v>152</v>
      </c>
      <c r="I17062" s="1">
        <v>44927</v>
      </c>
      <c r="K17062" s="66">
        <v>0</v>
      </c>
      <c r="L17062" t="s">
        <v>92</v>
      </c>
      <c r="M17062" s="66">
        <v>59.16</v>
      </c>
      <c r="N17062" s="66">
        <v>0</v>
      </c>
      <c r="O17062" s="1"/>
    </row>
    <row r="17063" spans="1:15">
      <c r="A17063" t="s">
        <v>11</v>
      </c>
      <c r="B17063" t="s">
        <v>4301</v>
      </c>
      <c r="C17063" t="s">
        <v>12456</v>
      </c>
      <c r="D17063" t="s">
        <v>5006</v>
      </c>
      <c r="E17063" t="s">
        <v>150</v>
      </c>
      <c r="G17063" t="s">
        <v>8474</v>
      </c>
      <c r="H17063" t="s">
        <v>152</v>
      </c>
      <c r="I17063" s="1">
        <v>44927</v>
      </c>
      <c r="K17063" s="66">
        <v>0</v>
      </c>
      <c r="L17063" t="s">
        <v>92</v>
      </c>
      <c r="M17063" s="66">
        <v>21.19</v>
      </c>
      <c r="N17063" s="66">
        <v>0</v>
      </c>
      <c r="O17063" s="1"/>
    </row>
    <row r="17064" spans="1:15">
      <c r="A17064" t="s">
        <v>11</v>
      </c>
      <c r="B17064" t="s">
        <v>4301</v>
      </c>
      <c r="C17064" t="s">
        <v>12456</v>
      </c>
      <c r="D17064" t="s">
        <v>5006</v>
      </c>
      <c r="E17064" t="s">
        <v>150</v>
      </c>
      <c r="G17064" t="s">
        <v>8474</v>
      </c>
      <c r="H17064" t="s">
        <v>152</v>
      </c>
      <c r="I17064" s="1">
        <v>44927</v>
      </c>
      <c r="K17064" s="66">
        <v>0</v>
      </c>
      <c r="L17064" t="s">
        <v>92</v>
      </c>
      <c r="M17064" s="66">
        <v>111.11</v>
      </c>
      <c r="N17064" s="66">
        <v>0</v>
      </c>
      <c r="O17064" s="1"/>
    </row>
    <row r="17065" spans="1:15">
      <c r="A17065" t="s">
        <v>11</v>
      </c>
      <c r="B17065" t="s">
        <v>4301</v>
      </c>
      <c r="C17065" t="s">
        <v>12456</v>
      </c>
      <c r="D17065" t="s">
        <v>5006</v>
      </c>
      <c r="E17065" t="s">
        <v>150</v>
      </c>
      <c r="G17065" t="s">
        <v>8474</v>
      </c>
      <c r="H17065" t="s">
        <v>152</v>
      </c>
      <c r="I17065" s="1">
        <v>44927</v>
      </c>
      <c r="K17065" s="66">
        <v>0</v>
      </c>
      <c r="L17065" t="s">
        <v>92</v>
      </c>
      <c r="M17065" s="66">
        <v>51.98</v>
      </c>
      <c r="N17065" s="66">
        <v>0</v>
      </c>
      <c r="O17065" s="1"/>
    </row>
    <row r="17066" spans="1:15">
      <c r="A17066" t="s">
        <v>11</v>
      </c>
      <c r="B17066" t="s">
        <v>4301</v>
      </c>
      <c r="C17066" t="s">
        <v>12456</v>
      </c>
      <c r="D17066" t="s">
        <v>5006</v>
      </c>
      <c r="E17066" t="s">
        <v>150</v>
      </c>
      <c r="G17066" t="s">
        <v>8474</v>
      </c>
      <c r="H17066" t="s">
        <v>152</v>
      </c>
      <c r="I17066" s="1">
        <v>44927</v>
      </c>
      <c r="K17066" s="66">
        <v>0</v>
      </c>
      <c r="L17066" t="s">
        <v>92</v>
      </c>
      <c r="M17066" s="66">
        <v>8.39</v>
      </c>
      <c r="N17066" s="66">
        <v>0</v>
      </c>
      <c r="O17066" s="1"/>
    </row>
    <row r="17067" spans="1:15">
      <c r="A17067" t="s">
        <v>11</v>
      </c>
      <c r="B17067" t="s">
        <v>4301</v>
      </c>
      <c r="C17067" t="s">
        <v>12456</v>
      </c>
      <c r="D17067" t="s">
        <v>5006</v>
      </c>
      <c r="E17067" t="s">
        <v>150</v>
      </c>
      <c r="G17067" t="s">
        <v>8474</v>
      </c>
      <c r="H17067" t="s">
        <v>152</v>
      </c>
      <c r="I17067" s="1">
        <v>44927</v>
      </c>
      <c r="K17067" s="66">
        <v>0</v>
      </c>
      <c r="L17067" t="s">
        <v>92</v>
      </c>
      <c r="M17067" s="66">
        <v>351.81</v>
      </c>
      <c r="N17067" s="66">
        <v>0</v>
      </c>
      <c r="O17067" s="1"/>
    </row>
    <row r="17068" spans="1:15">
      <c r="A17068" t="s">
        <v>11</v>
      </c>
      <c r="B17068" t="s">
        <v>4301</v>
      </c>
      <c r="C17068" t="s">
        <v>12456</v>
      </c>
      <c r="D17068" t="s">
        <v>5006</v>
      </c>
      <c r="E17068" t="s">
        <v>150</v>
      </c>
      <c r="G17068" t="s">
        <v>8474</v>
      </c>
      <c r="H17068" t="s">
        <v>152</v>
      </c>
      <c r="I17068" s="1">
        <v>44927</v>
      </c>
      <c r="K17068" s="66">
        <v>0</v>
      </c>
      <c r="L17068" t="s">
        <v>92</v>
      </c>
      <c r="M17068" s="66">
        <v>40.1</v>
      </c>
      <c r="N17068" s="66">
        <v>0</v>
      </c>
      <c r="O17068" s="1"/>
    </row>
    <row r="17069" spans="1:15">
      <c r="A17069" t="s">
        <v>11</v>
      </c>
      <c r="B17069" t="s">
        <v>4301</v>
      </c>
      <c r="C17069" t="s">
        <v>12456</v>
      </c>
      <c r="D17069" t="s">
        <v>5006</v>
      </c>
      <c r="E17069" t="s">
        <v>150</v>
      </c>
      <c r="G17069" t="s">
        <v>8474</v>
      </c>
      <c r="H17069" t="s">
        <v>152</v>
      </c>
      <c r="I17069" s="1">
        <v>44927</v>
      </c>
      <c r="K17069" s="66">
        <v>0</v>
      </c>
      <c r="L17069" t="s">
        <v>92</v>
      </c>
      <c r="M17069" s="66">
        <v>33.659999999999997</v>
      </c>
      <c r="N17069" s="66">
        <v>0</v>
      </c>
      <c r="O17069" s="1"/>
    </row>
    <row r="17070" spans="1:15">
      <c r="A17070" t="s">
        <v>11</v>
      </c>
      <c r="B17070" t="s">
        <v>4301</v>
      </c>
      <c r="C17070" t="s">
        <v>12456</v>
      </c>
      <c r="D17070" t="s">
        <v>5006</v>
      </c>
      <c r="E17070" t="s">
        <v>150</v>
      </c>
      <c r="G17070" t="s">
        <v>8474</v>
      </c>
      <c r="H17070" t="s">
        <v>152</v>
      </c>
      <c r="I17070" s="1">
        <v>44927</v>
      </c>
      <c r="K17070" s="66">
        <v>0</v>
      </c>
      <c r="L17070" t="s">
        <v>92</v>
      </c>
      <c r="M17070" s="66">
        <v>15.89</v>
      </c>
      <c r="N17070" s="66">
        <v>0</v>
      </c>
      <c r="O17070" s="1"/>
    </row>
    <row r="17071" spans="1:15">
      <c r="A17071" t="s">
        <v>11</v>
      </c>
      <c r="B17071" t="s">
        <v>4301</v>
      </c>
      <c r="C17071" t="s">
        <v>12456</v>
      </c>
      <c r="D17071" t="s">
        <v>5006</v>
      </c>
      <c r="E17071" t="s">
        <v>150</v>
      </c>
      <c r="G17071" t="s">
        <v>8474</v>
      </c>
      <c r="H17071" t="s">
        <v>152</v>
      </c>
      <c r="I17071" s="1">
        <v>44927</v>
      </c>
      <c r="K17071" s="66">
        <v>0</v>
      </c>
      <c r="L17071" t="s">
        <v>92</v>
      </c>
      <c r="M17071" s="66">
        <v>165.56</v>
      </c>
      <c r="N17071" s="66">
        <v>0</v>
      </c>
      <c r="O17071" s="1"/>
    </row>
    <row r="17072" spans="1:15">
      <c r="A17072" t="s">
        <v>11</v>
      </c>
      <c r="B17072" t="s">
        <v>4301</v>
      </c>
      <c r="C17072" t="s">
        <v>12456</v>
      </c>
      <c r="D17072" t="s">
        <v>5006</v>
      </c>
      <c r="E17072" t="s">
        <v>150</v>
      </c>
      <c r="G17072" t="s">
        <v>8474</v>
      </c>
      <c r="H17072" t="s">
        <v>152</v>
      </c>
      <c r="I17072" s="1">
        <v>44927</v>
      </c>
      <c r="K17072" s="66">
        <v>0</v>
      </c>
      <c r="L17072" t="s">
        <v>92</v>
      </c>
      <c r="M17072" s="66">
        <v>12.5</v>
      </c>
      <c r="N17072" s="66">
        <v>0</v>
      </c>
      <c r="O17072" s="1"/>
    </row>
    <row r="17073" spans="1:15">
      <c r="A17073" t="s">
        <v>11</v>
      </c>
      <c r="B17073" t="s">
        <v>4301</v>
      </c>
      <c r="C17073" t="s">
        <v>12456</v>
      </c>
      <c r="D17073" t="s">
        <v>5006</v>
      </c>
      <c r="E17073" t="s">
        <v>150</v>
      </c>
      <c r="G17073" t="s">
        <v>8474</v>
      </c>
      <c r="H17073" t="s">
        <v>152</v>
      </c>
      <c r="I17073" s="1">
        <v>44927</v>
      </c>
      <c r="K17073" s="66">
        <v>0</v>
      </c>
      <c r="L17073" t="s">
        <v>92</v>
      </c>
      <c r="M17073" s="66">
        <v>40.1</v>
      </c>
      <c r="N17073" s="66">
        <v>0</v>
      </c>
      <c r="O17073" s="1"/>
    </row>
    <row r="17074" spans="1:15">
      <c r="A17074" t="s">
        <v>11</v>
      </c>
      <c r="B17074" t="s">
        <v>4301</v>
      </c>
      <c r="C17074" t="s">
        <v>12456</v>
      </c>
      <c r="D17074" t="s">
        <v>5006</v>
      </c>
      <c r="E17074" t="s">
        <v>150</v>
      </c>
      <c r="G17074" t="s">
        <v>8474</v>
      </c>
      <c r="H17074" t="s">
        <v>152</v>
      </c>
      <c r="I17074" s="1">
        <v>44927</v>
      </c>
      <c r="K17074" s="66">
        <v>0</v>
      </c>
      <c r="L17074" t="s">
        <v>92</v>
      </c>
      <c r="M17074" s="66">
        <v>111.11</v>
      </c>
      <c r="N17074" s="66">
        <v>0</v>
      </c>
      <c r="O17074" s="1"/>
    </row>
    <row r="17075" spans="1:15">
      <c r="A17075" t="s">
        <v>11</v>
      </c>
      <c r="B17075" t="s">
        <v>4301</v>
      </c>
      <c r="C17075" t="s">
        <v>12456</v>
      </c>
      <c r="D17075" t="s">
        <v>5006</v>
      </c>
      <c r="E17075" t="s">
        <v>150</v>
      </c>
      <c r="G17075" t="s">
        <v>8474</v>
      </c>
      <c r="H17075" t="s">
        <v>152</v>
      </c>
      <c r="I17075" s="1">
        <v>44927</v>
      </c>
      <c r="K17075" s="66">
        <v>0</v>
      </c>
      <c r="L17075" t="s">
        <v>92</v>
      </c>
      <c r="M17075" s="66">
        <v>12.92</v>
      </c>
      <c r="N17075" s="66">
        <v>0</v>
      </c>
      <c r="O17075" s="1"/>
    </row>
    <row r="17076" spans="1:15">
      <c r="A17076" t="s">
        <v>11</v>
      </c>
      <c r="B17076" t="s">
        <v>4301</v>
      </c>
      <c r="C17076" t="s">
        <v>12456</v>
      </c>
      <c r="D17076" t="s">
        <v>5006</v>
      </c>
      <c r="E17076" t="s">
        <v>150</v>
      </c>
      <c r="G17076" t="s">
        <v>8474</v>
      </c>
      <c r="H17076" t="s">
        <v>152</v>
      </c>
      <c r="I17076" s="1">
        <v>44927</v>
      </c>
      <c r="K17076" s="66">
        <v>0</v>
      </c>
      <c r="L17076" t="s">
        <v>92</v>
      </c>
      <c r="M17076" s="66">
        <v>41.62</v>
      </c>
      <c r="N17076" s="66">
        <v>0</v>
      </c>
      <c r="O17076" s="1"/>
    </row>
    <row r="17077" spans="1:15">
      <c r="A17077" t="s">
        <v>11</v>
      </c>
      <c r="B17077" t="s">
        <v>4301</v>
      </c>
      <c r="C17077" t="s">
        <v>12456</v>
      </c>
      <c r="D17077" t="s">
        <v>5006</v>
      </c>
      <c r="E17077" t="s">
        <v>150</v>
      </c>
      <c r="G17077" t="s">
        <v>8474</v>
      </c>
      <c r="H17077" t="s">
        <v>152</v>
      </c>
      <c r="I17077" s="1">
        <v>44927</v>
      </c>
      <c r="K17077" s="66">
        <v>0</v>
      </c>
      <c r="L17077" t="s">
        <v>92</v>
      </c>
      <c r="M17077" s="66">
        <v>119.65</v>
      </c>
      <c r="N17077" s="66">
        <v>0</v>
      </c>
      <c r="O17077" s="1"/>
    </row>
    <row r="17078" spans="1:15">
      <c r="A17078" t="s">
        <v>11</v>
      </c>
      <c r="B17078" t="s">
        <v>4301</v>
      </c>
      <c r="C17078" t="s">
        <v>12456</v>
      </c>
      <c r="D17078" t="s">
        <v>5006</v>
      </c>
      <c r="E17078" t="s">
        <v>150</v>
      </c>
      <c r="G17078" t="s">
        <v>8474</v>
      </c>
      <c r="H17078" t="s">
        <v>152</v>
      </c>
      <c r="I17078" s="1">
        <v>44927</v>
      </c>
      <c r="K17078" s="66">
        <v>0</v>
      </c>
      <c r="L17078" t="s">
        <v>92</v>
      </c>
      <c r="M17078" s="66">
        <v>40.590000000000003</v>
      </c>
      <c r="N17078" s="66">
        <v>0</v>
      </c>
      <c r="O17078" s="1"/>
    </row>
    <row r="17079" spans="1:15">
      <c r="A17079" t="s">
        <v>11</v>
      </c>
      <c r="B17079" t="s">
        <v>4301</v>
      </c>
      <c r="C17079" t="s">
        <v>12456</v>
      </c>
      <c r="D17079" t="s">
        <v>5006</v>
      </c>
      <c r="E17079" t="s">
        <v>150</v>
      </c>
      <c r="G17079" t="s">
        <v>8474</v>
      </c>
      <c r="H17079" t="s">
        <v>152</v>
      </c>
      <c r="I17079" s="1">
        <v>44927</v>
      </c>
      <c r="K17079" s="66">
        <v>0</v>
      </c>
      <c r="L17079" t="s">
        <v>92</v>
      </c>
      <c r="M17079" s="66">
        <v>44.01</v>
      </c>
      <c r="N17079" s="66">
        <v>0</v>
      </c>
      <c r="O17079" s="1"/>
    </row>
    <row r="17080" spans="1:15">
      <c r="A17080" t="s">
        <v>11</v>
      </c>
      <c r="B17080" t="s">
        <v>4301</v>
      </c>
      <c r="C17080" t="s">
        <v>12456</v>
      </c>
      <c r="D17080" t="s">
        <v>5006</v>
      </c>
      <c r="E17080" t="s">
        <v>150</v>
      </c>
      <c r="G17080" t="s">
        <v>8474</v>
      </c>
      <c r="H17080" t="s">
        <v>152</v>
      </c>
      <c r="I17080" s="1">
        <v>44927</v>
      </c>
      <c r="K17080" s="66">
        <v>0</v>
      </c>
      <c r="L17080" t="s">
        <v>92</v>
      </c>
      <c r="M17080" s="66">
        <v>13.66</v>
      </c>
      <c r="N17080" s="66">
        <v>0</v>
      </c>
      <c r="O17080" s="1"/>
    </row>
    <row r="17081" spans="1:15">
      <c r="A17081" t="s">
        <v>11</v>
      </c>
      <c r="B17081" t="s">
        <v>4301</v>
      </c>
      <c r="C17081" t="s">
        <v>12456</v>
      </c>
      <c r="D17081" t="s">
        <v>5006</v>
      </c>
      <c r="E17081" t="s">
        <v>150</v>
      </c>
      <c r="G17081" t="s">
        <v>8474</v>
      </c>
      <c r="H17081" t="s">
        <v>152</v>
      </c>
      <c r="I17081" s="1">
        <v>44927</v>
      </c>
      <c r="K17081" s="66">
        <v>0</v>
      </c>
      <c r="L17081" t="s">
        <v>92</v>
      </c>
      <c r="M17081" s="66">
        <v>12.8</v>
      </c>
      <c r="N17081" s="66">
        <v>0</v>
      </c>
      <c r="O17081" s="1"/>
    </row>
    <row r="17082" spans="1:15">
      <c r="A17082" t="s">
        <v>11</v>
      </c>
      <c r="B17082" t="s">
        <v>4301</v>
      </c>
      <c r="C17082" t="s">
        <v>12456</v>
      </c>
      <c r="D17082" t="s">
        <v>5006</v>
      </c>
      <c r="E17082" t="s">
        <v>150</v>
      </c>
      <c r="G17082" t="s">
        <v>8474</v>
      </c>
      <c r="H17082" t="s">
        <v>152</v>
      </c>
      <c r="I17082" s="1">
        <v>44927</v>
      </c>
      <c r="K17082" s="66">
        <v>0</v>
      </c>
      <c r="L17082" t="s">
        <v>92</v>
      </c>
      <c r="M17082" s="66">
        <v>675.74</v>
      </c>
      <c r="N17082" s="66">
        <v>0</v>
      </c>
      <c r="O17082" s="1"/>
    </row>
    <row r="17083" spans="1:15">
      <c r="A17083" t="s">
        <v>11</v>
      </c>
      <c r="B17083" t="s">
        <v>4301</v>
      </c>
      <c r="C17083" t="s">
        <v>12456</v>
      </c>
      <c r="D17083" t="s">
        <v>5006</v>
      </c>
      <c r="E17083" t="s">
        <v>150</v>
      </c>
      <c r="G17083" t="s">
        <v>8474</v>
      </c>
      <c r="H17083" t="s">
        <v>152</v>
      </c>
      <c r="I17083" s="1">
        <v>44927</v>
      </c>
      <c r="K17083" s="66">
        <v>0</v>
      </c>
      <c r="L17083" t="s">
        <v>92</v>
      </c>
      <c r="M17083" s="66">
        <v>14.12</v>
      </c>
      <c r="N17083" s="66">
        <v>0</v>
      </c>
      <c r="O17083" s="1"/>
    </row>
    <row r="17084" spans="1:15">
      <c r="A17084" t="s">
        <v>11</v>
      </c>
      <c r="B17084" t="s">
        <v>4301</v>
      </c>
      <c r="C17084" t="s">
        <v>12456</v>
      </c>
      <c r="D17084" t="s">
        <v>5006</v>
      </c>
      <c r="E17084" t="s">
        <v>150</v>
      </c>
      <c r="G17084" t="s">
        <v>8474</v>
      </c>
      <c r="H17084" t="s">
        <v>152</v>
      </c>
      <c r="I17084" s="1">
        <v>44927</v>
      </c>
      <c r="K17084" s="66">
        <v>0</v>
      </c>
      <c r="L17084" t="s">
        <v>92</v>
      </c>
      <c r="M17084" s="66">
        <v>0.42</v>
      </c>
      <c r="N17084" s="66">
        <v>0</v>
      </c>
      <c r="O17084" s="1"/>
    </row>
    <row r="17085" spans="1:15">
      <c r="A17085" t="s">
        <v>11</v>
      </c>
      <c r="B17085" t="s">
        <v>4301</v>
      </c>
      <c r="C17085" t="s">
        <v>12456</v>
      </c>
      <c r="D17085" t="s">
        <v>5006</v>
      </c>
      <c r="E17085" t="s">
        <v>150</v>
      </c>
      <c r="G17085" t="s">
        <v>8474</v>
      </c>
      <c r="H17085" t="s">
        <v>152</v>
      </c>
      <c r="I17085" s="1">
        <v>44927</v>
      </c>
      <c r="K17085" s="66">
        <v>0</v>
      </c>
      <c r="L17085" t="s">
        <v>92</v>
      </c>
      <c r="M17085" s="66">
        <v>61.88</v>
      </c>
      <c r="N17085" s="66">
        <v>0</v>
      </c>
      <c r="O17085" s="1"/>
    </row>
    <row r="17086" spans="1:15">
      <c r="A17086" t="s">
        <v>11</v>
      </c>
      <c r="B17086" t="s">
        <v>4301</v>
      </c>
      <c r="C17086" t="s">
        <v>12456</v>
      </c>
      <c r="D17086" t="s">
        <v>5006</v>
      </c>
      <c r="E17086" t="s">
        <v>150</v>
      </c>
      <c r="G17086" t="s">
        <v>8474</v>
      </c>
      <c r="H17086" t="s">
        <v>152</v>
      </c>
      <c r="I17086" s="1">
        <v>44927</v>
      </c>
      <c r="K17086" s="66">
        <v>0</v>
      </c>
      <c r="L17086" t="s">
        <v>92</v>
      </c>
      <c r="M17086" s="66">
        <v>24.71</v>
      </c>
      <c r="N17086" s="66">
        <v>0</v>
      </c>
      <c r="O17086" s="1"/>
    </row>
    <row r="17087" spans="1:15">
      <c r="A17087" t="s">
        <v>11</v>
      </c>
      <c r="B17087" t="s">
        <v>4301</v>
      </c>
      <c r="C17087" t="s">
        <v>12456</v>
      </c>
      <c r="D17087" t="s">
        <v>5006</v>
      </c>
      <c r="E17087" t="s">
        <v>150</v>
      </c>
      <c r="G17087" t="s">
        <v>8474</v>
      </c>
      <c r="H17087" t="s">
        <v>152</v>
      </c>
      <c r="I17087" s="1">
        <v>44927</v>
      </c>
      <c r="K17087" s="66">
        <v>0</v>
      </c>
      <c r="L17087" t="s">
        <v>92</v>
      </c>
      <c r="M17087" s="66">
        <v>0.21</v>
      </c>
      <c r="N17087" s="66">
        <v>0</v>
      </c>
      <c r="O17087" s="1"/>
    </row>
    <row r="17088" spans="1:15">
      <c r="A17088" t="s">
        <v>11</v>
      </c>
      <c r="B17088" t="s">
        <v>4301</v>
      </c>
      <c r="C17088" t="s">
        <v>12456</v>
      </c>
      <c r="D17088" t="s">
        <v>5006</v>
      </c>
      <c r="E17088" t="s">
        <v>150</v>
      </c>
      <c r="G17088" t="s">
        <v>8474</v>
      </c>
      <c r="H17088" t="s">
        <v>152</v>
      </c>
      <c r="I17088" s="1">
        <v>44927</v>
      </c>
      <c r="K17088" s="66">
        <v>0</v>
      </c>
      <c r="L17088" t="s">
        <v>92</v>
      </c>
      <c r="M17088" s="66">
        <v>122.77</v>
      </c>
      <c r="N17088" s="66">
        <v>0</v>
      </c>
      <c r="O17088" s="1"/>
    </row>
    <row r="17089" spans="1:15">
      <c r="A17089" t="s">
        <v>11</v>
      </c>
      <c r="B17089" t="s">
        <v>4301</v>
      </c>
      <c r="C17089" t="s">
        <v>12456</v>
      </c>
      <c r="D17089" t="s">
        <v>5006</v>
      </c>
      <c r="E17089" t="s">
        <v>150</v>
      </c>
      <c r="G17089" t="s">
        <v>8474</v>
      </c>
      <c r="H17089" t="s">
        <v>152</v>
      </c>
      <c r="I17089" s="1">
        <v>44927</v>
      </c>
      <c r="K17089" s="66">
        <v>0</v>
      </c>
      <c r="L17089" t="s">
        <v>92</v>
      </c>
      <c r="M17089" s="66">
        <v>15.65</v>
      </c>
      <c r="N17089" s="66">
        <v>0</v>
      </c>
      <c r="O17089" s="1"/>
    </row>
    <row r="17090" spans="1:15">
      <c r="A17090" t="s">
        <v>11</v>
      </c>
      <c r="B17090" t="s">
        <v>4301</v>
      </c>
      <c r="C17090" t="s">
        <v>12456</v>
      </c>
      <c r="D17090" t="s">
        <v>5006</v>
      </c>
      <c r="E17090" t="s">
        <v>150</v>
      </c>
      <c r="G17090" t="s">
        <v>8474</v>
      </c>
      <c r="H17090" t="s">
        <v>152</v>
      </c>
      <c r="I17090" s="1">
        <v>44927</v>
      </c>
      <c r="K17090" s="66">
        <v>0</v>
      </c>
      <c r="L17090" t="s">
        <v>92</v>
      </c>
      <c r="M17090" s="66">
        <v>106.27</v>
      </c>
      <c r="N17090" s="66">
        <v>0</v>
      </c>
      <c r="O17090" s="1"/>
    </row>
    <row r="17091" spans="1:15">
      <c r="A17091" t="s">
        <v>11</v>
      </c>
      <c r="B17091" t="s">
        <v>4301</v>
      </c>
      <c r="C17091" t="s">
        <v>12456</v>
      </c>
      <c r="D17091" t="s">
        <v>5006</v>
      </c>
      <c r="E17091" t="s">
        <v>150</v>
      </c>
      <c r="G17091" t="s">
        <v>8474</v>
      </c>
      <c r="H17091" t="s">
        <v>152</v>
      </c>
      <c r="I17091" s="1">
        <v>44927</v>
      </c>
      <c r="K17091" s="66">
        <v>0</v>
      </c>
      <c r="L17091" t="s">
        <v>92</v>
      </c>
      <c r="M17091" s="66">
        <v>148.69999999999999</v>
      </c>
      <c r="N17091" s="66">
        <v>0</v>
      </c>
      <c r="O17091" s="1"/>
    </row>
    <row r="17092" spans="1:15">
      <c r="A17092" t="s">
        <v>11</v>
      </c>
      <c r="B17092" t="s">
        <v>4301</v>
      </c>
      <c r="C17092" t="s">
        <v>12456</v>
      </c>
      <c r="D17092" t="s">
        <v>5006</v>
      </c>
      <c r="E17092" t="s">
        <v>150</v>
      </c>
      <c r="G17092" t="s">
        <v>8474</v>
      </c>
      <c r="H17092" t="s">
        <v>152</v>
      </c>
      <c r="I17092" s="1">
        <v>44927</v>
      </c>
      <c r="K17092" s="66">
        <v>0</v>
      </c>
      <c r="L17092" t="s">
        <v>92</v>
      </c>
      <c r="M17092" s="66">
        <v>16.670000000000002</v>
      </c>
      <c r="N17092" s="66">
        <v>0</v>
      </c>
      <c r="O17092" s="1"/>
    </row>
    <row r="17093" spans="1:15">
      <c r="A17093" t="s">
        <v>11</v>
      </c>
      <c r="B17093" t="s">
        <v>4301</v>
      </c>
      <c r="C17093" t="s">
        <v>12456</v>
      </c>
      <c r="D17093" t="s">
        <v>5006</v>
      </c>
      <c r="E17093" t="s">
        <v>150</v>
      </c>
      <c r="G17093" t="s">
        <v>8474</v>
      </c>
      <c r="H17093" t="s">
        <v>152</v>
      </c>
      <c r="I17093" s="1">
        <v>44927</v>
      </c>
      <c r="K17093" s="66">
        <v>0</v>
      </c>
      <c r="L17093" t="s">
        <v>92</v>
      </c>
      <c r="M17093" s="66">
        <v>899.36</v>
      </c>
      <c r="N17093" s="66">
        <v>0</v>
      </c>
      <c r="O17093" s="1"/>
    </row>
    <row r="17094" spans="1:15">
      <c r="A17094" t="s">
        <v>11</v>
      </c>
      <c r="B17094" t="s">
        <v>4301</v>
      </c>
      <c r="C17094" t="s">
        <v>12460</v>
      </c>
      <c r="D17094" t="s">
        <v>5006</v>
      </c>
      <c r="E17094" t="s">
        <v>150</v>
      </c>
      <c r="G17094" t="s">
        <v>8474</v>
      </c>
      <c r="H17094" t="s">
        <v>152</v>
      </c>
      <c r="I17094" s="1">
        <v>44927</v>
      </c>
      <c r="K17094" s="66">
        <v>0</v>
      </c>
      <c r="L17094" t="s">
        <v>92</v>
      </c>
      <c r="M17094" s="66">
        <v>369.02</v>
      </c>
      <c r="N17094" s="66">
        <v>0</v>
      </c>
      <c r="O17094" s="1"/>
    </row>
    <row r="17095" spans="1:15">
      <c r="A17095" t="s">
        <v>11</v>
      </c>
      <c r="B17095" t="s">
        <v>4301</v>
      </c>
      <c r="C17095" t="s">
        <v>12461</v>
      </c>
      <c r="D17095" t="s">
        <v>5006</v>
      </c>
      <c r="E17095" t="s">
        <v>150</v>
      </c>
      <c r="G17095" t="s">
        <v>8474</v>
      </c>
      <c r="H17095" t="s">
        <v>152</v>
      </c>
      <c r="I17095" s="1">
        <v>44927</v>
      </c>
      <c r="K17095" s="66">
        <v>0</v>
      </c>
      <c r="L17095" t="s">
        <v>92</v>
      </c>
      <c r="M17095" s="66">
        <v>372</v>
      </c>
      <c r="N17095" s="66">
        <v>0</v>
      </c>
      <c r="O17095" s="1"/>
    </row>
    <row r="17096" spans="1:15">
      <c r="A17096" t="s">
        <v>11</v>
      </c>
      <c r="B17096" t="s">
        <v>4301</v>
      </c>
      <c r="C17096" t="s">
        <v>12462</v>
      </c>
      <c r="D17096" t="s">
        <v>5006</v>
      </c>
      <c r="E17096" t="s">
        <v>150</v>
      </c>
      <c r="G17096" t="s">
        <v>8474</v>
      </c>
      <c r="H17096" t="s">
        <v>152</v>
      </c>
      <c r="I17096" s="1">
        <v>44927</v>
      </c>
      <c r="K17096" s="66">
        <v>0</v>
      </c>
      <c r="L17096" t="s">
        <v>92</v>
      </c>
      <c r="M17096" s="66">
        <v>0.42</v>
      </c>
      <c r="N17096" s="66">
        <v>0</v>
      </c>
      <c r="O17096" s="1"/>
    </row>
    <row r="17097" spans="1:15">
      <c r="A17097" t="s">
        <v>11</v>
      </c>
      <c r="B17097" t="s">
        <v>4301</v>
      </c>
      <c r="C17097" t="s">
        <v>12462</v>
      </c>
      <c r="D17097" t="s">
        <v>5006</v>
      </c>
      <c r="E17097" t="s">
        <v>150</v>
      </c>
      <c r="G17097" t="s">
        <v>8474</v>
      </c>
      <c r="H17097" t="s">
        <v>152</v>
      </c>
      <c r="I17097" s="1">
        <v>44927</v>
      </c>
      <c r="K17097" s="66">
        <v>0</v>
      </c>
      <c r="L17097" t="s">
        <v>92</v>
      </c>
      <c r="M17097" s="66">
        <v>516.58000000000004</v>
      </c>
      <c r="N17097" s="66">
        <v>0</v>
      </c>
      <c r="O17097" s="1"/>
    </row>
    <row r="17098" spans="1:15">
      <c r="A17098" t="s">
        <v>11</v>
      </c>
      <c r="B17098" t="s">
        <v>4301</v>
      </c>
      <c r="C17098" t="s">
        <v>12462</v>
      </c>
      <c r="D17098" t="s">
        <v>5006</v>
      </c>
      <c r="E17098" t="s">
        <v>150</v>
      </c>
      <c r="G17098" t="s">
        <v>8474</v>
      </c>
      <c r="H17098" t="s">
        <v>152</v>
      </c>
      <c r="I17098" s="1">
        <v>44927</v>
      </c>
      <c r="K17098" s="66">
        <v>0</v>
      </c>
      <c r="L17098" t="s">
        <v>92</v>
      </c>
      <c r="M17098" s="66">
        <v>174.65</v>
      </c>
      <c r="N17098" s="66">
        <v>0</v>
      </c>
      <c r="O17098" s="1"/>
    </row>
    <row r="17099" spans="1:15">
      <c r="A17099" t="s">
        <v>11</v>
      </c>
      <c r="B17099" t="s">
        <v>4301</v>
      </c>
      <c r="C17099" t="s">
        <v>12462</v>
      </c>
      <c r="D17099" t="s">
        <v>5006</v>
      </c>
      <c r="E17099" t="s">
        <v>150</v>
      </c>
      <c r="G17099" t="s">
        <v>8474</v>
      </c>
      <c r="H17099" t="s">
        <v>152</v>
      </c>
      <c r="I17099" s="1">
        <v>44927</v>
      </c>
      <c r="K17099" s="66">
        <v>0</v>
      </c>
      <c r="L17099" t="s">
        <v>92</v>
      </c>
      <c r="M17099" s="66">
        <v>0.21</v>
      </c>
      <c r="N17099" s="66">
        <v>0</v>
      </c>
      <c r="O17099" s="1"/>
    </row>
    <row r="17100" spans="1:15">
      <c r="A17100" t="s">
        <v>11</v>
      </c>
      <c r="B17100" t="s">
        <v>4301</v>
      </c>
      <c r="C17100" t="s">
        <v>12462</v>
      </c>
      <c r="D17100" t="s">
        <v>5006</v>
      </c>
      <c r="E17100" t="s">
        <v>150</v>
      </c>
      <c r="G17100" t="s">
        <v>8474</v>
      </c>
      <c r="H17100" t="s">
        <v>152</v>
      </c>
      <c r="I17100" s="1">
        <v>44927</v>
      </c>
      <c r="K17100" s="66">
        <v>0</v>
      </c>
      <c r="L17100" t="s">
        <v>92</v>
      </c>
      <c r="M17100" s="66">
        <v>0.21</v>
      </c>
      <c r="N17100" s="66">
        <v>0</v>
      </c>
      <c r="O17100" s="1"/>
    </row>
    <row r="17101" spans="1:15">
      <c r="A17101" t="s">
        <v>11</v>
      </c>
      <c r="B17101" t="s">
        <v>4301</v>
      </c>
      <c r="C17101" t="s">
        <v>12462</v>
      </c>
      <c r="D17101" t="s">
        <v>5006</v>
      </c>
      <c r="E17101" t="s">
        <v>150</v>
      </c>
      <c r="G17101" t="s">
        <v>8474</v>
      </c>
      <c r="H17101" t="s">
        <v>152</v>
      </c>
      <c r="I17101" s="1">
        <v>44927</v>
      </c>
      <c r="K17101" s="66">
        <v>0</v>
      </c>
      <c r="L17101" t="s">
        <v>92</v>
      </c>
      <c r="M17101" s="66">
        <v>265.83999999999997</v>
      </c>
      <c r="N17101" s="66">
        <v>0</v>
      </c>
      <c r="O17101" s="1"/>
    </row>
    <row r="17102" spans="1:15">
      <c r="A17102" t="s">
        <v>11</v>
      </c>
      <c r="B17102" t="s">
        <v>4301</v>
      </c>
      <c r="C17102" t="s">
        <v>12462</v>
      </c>
      <c r="D17102" t="s">
        <v>5006</v>
      </c>
      <c r="E17102" t="s">
        <v>150</v>
      </c>
      <c r="G17102" t="s">
        <v>8474</v>
      </c>
      <c r="H17102" t="s">
        <v>152</v>
      </c>
      <c r="I17102" s="1">
        <v>44927</v>
      </c>
      <c r="K17102" s="66">
        <v>0</v>
      </c>
      <c r="L17102" t="s">
        <v>92</v>
      </c>
      <c r="M17102" s="66">
        <v>0.21</v>
      </c>
      <c r="N17102" s="66">
        <v>0</v>
      </c>
      <c r="O17102" s="1"/>
    </row>
    <row r="17103" spans="1:15">
      <c r="A17103" t="s">
        <v>11</v>
      </c>
      <c r="B17103" t="s">
        <v>4301</v>
      </c>
      <c r="C17103" t="s">
        <v>12462</v>
      </c>
      <c r="D17103" t="s">
        <v>5006</v>
      </c>
      <c r="E17103" t="s">
        <v>150</v>
      </c>
      <c r="G17103" t="s">
        <v>8474</v>
      </c>
      <c r="H17103" t="s">
        <v>152</v>
      </c>
      <c r="I17103" s="1">
        <v>44927</v>
      </c>
      <c r="K17103" s="66">
        <v>0</v>
      </c>
      <c r="L17103" t="s">
        <v>92</v>
      </c>
      <c r="M17103" s="66">
        <v>54.63</v>
      </c>
      <c r="N17103" s="66">
        <v>0</v>
      </c>
      <c r="O17103" s="1"/>
    </row>
    <row r="17104" spans="1:15">
      <c r="A17104" t="s">
        <v>11</v>
      </c>
      <c r="B17104" t="s">
        <v>4301</v>
      </c>
      <c r="C17104" t="s">
        <v>12462</v>
      </c>
      <c r="D17104" t="s">
        <v>5006</v>
      </c>
      <c r="E17104" t="s">
        <v>150</v>
      </c>
      <c r="G17104" t="s">
        <v>8474</v>
      </c>
      <c r="H17104" t="s">
        <v>152</v>
      </c>
      <c r="I17104" s="1">
        <v>44927</v>
      </c>
      <c r="K17104" s="66">
        <v>0</v>
      </c>
      <c r="L17104" t="s">
        <v>92</v>
      </c>
      <c r="M17104" s="66">
        <v>279.86</v>
      </c>
      <c r="N17104" s="66">
        <v>0</v>
      </c>
      <c r="O17104" s="1"/>
    </row>
    <row r="17105" spans="1:15">
      <c r="A17105" t="s">
        <v>11</v>
      </c>
      <c r="B17105" t="s">
        <v>4301</v>
      </c>
      <c r="C17105" t="s">
        <v>12462</v>
      </c>
      <c r="D17105" t="s">
        <v>5006</v>
      </c>
      <c r="E17105" t="s">
        <v>150</v>
      </c>
      <c r="G17105" t="s">
        <v>8474</v>
      </c>
      <c r="H17105" t="s">
        <v>152</v>
      </c>
      <c r="I17105" s="1">
        <v>44927</v>
      </c>
      <c r="K17105" s="66">
        <v>0</v>
      </c>
      <c r="L17105" t="s">
        <v>92</v>
      </c>
      <c r="M17105" s="66">
        <v>88.51</v>
      </c>
      <c r="N17105" s="66">
        <v>0</v>
      </c>
      <c r="O17105" s="1"/>
    </row>
    <row r="17106" spans="1:15">
      <c r="A17106" t="s">
        <v>11</v>
      </c>
      <c r="B17106" t="s">
        <v>4301</v>
      </c>
      <c r="C17106" t="s">
        <v>12462</v>
      </c>
      <c r="D17106" t="s">
        <v>5006</v>
      </c>
      <c r="E17106" t="s">
        <v>150</v>
      </c>
      <c r="G17106" t="s">
        <v>8474</v>
      </c>
      <c r="H17106" t="s">
        <v>152</v>
      </c>
      <c r="I17106" s="1">
        <v>44927</v>
      </c>
      <c r="K17106" s="66">
        <v>0</v>
      </c>
      <c r="L17106" t="s">
        <v>92</v>
      </c>
      <c r="M17106" s="66">
        <v>10.3</v>
      </c>
      <c r="N17106" s="66">
        <v>0</v>
      </c>
      <c r="O17106" s="1"/>
    </row>
    <row r="17107" spans="1:15">
      <c r="A17107" t="s">
        <v>11</v>
      </c>
      <c r="B17107" t="s">
        <v>4301</v>
      </c>
      <c r="C17107" t="s">
        <v>12462</v>
      </c>
      <c r="D17107" t="s">
        <v>5006</v>
      </c>
      <c r="E17107" t="s">
        <v>150</v>
      </c>
      <c r="G17107" t="s">
        <v>8474</v>
      </c>
      <c r="H17107" t="s">
        <v>152</v>
      </c>
      <c r="I17107" s="1">
        <v>44927</v>
      </c>
      <c r="K17107" s="66">
        <v>0</v>
      </c>
      <c r="L17107" t="s">
        <v>92</v>
      </c>
      <c r="M17107" s="66">
        <v>14.85</v>
      </c>
      <c r="N17107" s="66">
        <v>0</v>
      </c>
      <c r="O17107" s="1"/>
    </row>
    <row r="17108" spans="1:15">
      <c r="A17108" t="s">
        <v>11</v>
      </c>
      <c r="B17108" t="s">
        <v>4301</v>
      </c>
      <c r="C17108" t="s">
        <v>12462</v>
      </c>
      <c r="D17108" t="s">
        <v>5006</v>
      </c>
      <c r="E17108" t="s">
        <v>150</v>
      </c>
      <c r="G17108" t="s">
        <v>8474</v>
      </c>
      <c r="H17108" t="s">
        <v>152</v>
      </c>
      <c r="I17108" s="1">
        <v>44927</v>
      </c>
      <c r="K17108" s="66">
        <v>0</v>
      </c>
      <c r="L17108" t="s">
        <v>92</v>
      </c>
      <c r="M17108" s="66">
        <v>117.82</v>
      </c>
      <c r="N17108" s="66">
        <v>0</v>
      </c>
      <c r="O17108" s="1"/>
    </row>
    <row r="17109" spans="1:15">
      <c r="A17109" t="s">
        <v>11</v>
      </c>
      <c r="B17109" t="s">
        <v>4301</v>
      </c>
      <c r="C17109" t="s">
        <v>12462</v>
      </c>
      <c r="D17109" t="s">
        <v>5006</v>
      </c>
      <c r="E17109" t="s">
        <v>150</v>
      </c>
      <c r="G17109" t="s">
        <v>8474</v>
      </c>
      <c r="H17109" t="s">
        <v>152</v>
      </c>
      <c r="I17109" s="1">
        <v>44927</v>
      </c>
      <c r="K17109" s="66">
        <v>0</v>
      </c>
      <c r="L17109" t="s">
        <v>92</v>
      </c>
      <c r="M17109" s="66">
        <v>14.58</v>
      </c>
      <c r="N17109" s="66">
        <v>0</v>
      </c>
      <c r="O17109" s="1"/>
    </row>
    <row r="17110" spans="1:15">
      <c r="A17110" t="s">
        <v>11</v>
      </c>
      <c r="B17110" t="s">
        <v>4301</v>
      </c>
      <c r="C17110" t="s">
        <v>12462</v>
      </c>
      <c r="D17110" t="s">
        <v>5006</v>
      </c>
      <c r="E17110" t="s">
        <v>150</v>
      </c>
      <c r="G17110" t="s">
        <v>8474</v>
      </c>
      <c r="H17110" t="s">
        <v>152</v>
      </c>
      <c r="I17110" s="1">
        <v>44927</v>
      </c>
      <c r="K17110" s="66">
        <v>0</v>
      </c>
      <c r="L17110" t="s">
        <v>92</v>
      </c>
      <c r="M17110" s="66">
        <v>83.07</v>
      </c>
      <c r="N17110" s="66">
        <v>0</v>
      </c>
      <c r="O17110" s="1"/>
    </row>
    <row r="17111" spans="1:15">
      <c r="A17111" t="s">
        <v>11</v>
      </c>
      <c r="B17111" t="s">
        <v>4301</v>
      </c>
      <c r="C17111" t="s">
        <v>12462</v>
      </c>
      <c r="D17111" t="s">
        <v>5006</v>
      </c>
      <c r="E17111" t="s">
        <v>150</v>
      </c>
      <c r="G17111" t="s">
        <v>8474</v>
      </c>
      <c r="H17111" t="s">
        <v>152</v>
      </c>
      <c r="I17111" s="1">
        <v>44927</v>
      </c>
      <c r="K17111" s="66">
        <v>0</v>
      </c>
      <c r="L17111" t="s">
        <v>92</v>
      </c>
      <c r="M17111" s="66">
        <v>14.83</v>
      </c>
      <c r="N17111" s="66">
        <v>0</v>
      </c>
      <c r="O17111" s="1"/>
    </row>
    <row r="17112" spans="1:15">
      <c r="A17112" t="s">
        <v>11</v>
      </c>
      <c r="B17112" t="s">
        <v>4301</v>
      </c>
      <c r="C17112" t="s">
        <v>12462</v>
      </c>
      <c r="D17112" t="s">
        <v>5006</v>
      </c>
      <c r="E17112" t="s">
        <v>150</v>
      </c>
      <c r="G17112" t="s">
        <v>8474</v>
      </c>
      <c r="H17112" t="s">
        <v>152</v>
      </c>
      <c r="I17112" s="1">
        <v>44927</v>
      </c>
      <c r="K17112" s="66">
        <v>0</v>
      </c>
      <c r="L17112" t="s">
        <v>92</v>
      </c>
      <c r="M17112" s="66">
        <v>24.77</v>
      </c>
      <c r="N17112" s="66">
        <v>0</v>
      </c>
      <c r="O17112" s="1"/>
    </row>
    <row r="17113" spans="1:15">
      <c r="A17113" t="s">
        <v>11</v>
      </c>
      <c r="B17113" t="s">
        <v>4301</v>
      </c>
      <c r="C17113" t="s">
        <v>12462</v>
      </c>
      <c r="D17113" t="s">
        <v>5006</v>
      </c>
      <c r="E17113" t="s">
        <v>150</v>
      </c>
      <c r="G17113" t="s">
        <v>8474</v>
      </c>
      <c r="H17113" t="s">
        <v>152</v>
      </c>
      <c r="I17113" s="1">
        <v>44927</v>
      </c>
      <c r="K17113" s="66">
        <v>0</v>
      </c>
      <c r="L17113" t="s">
        <v>92</v>
      </c>
      <c r="M17113" s="66">
        <v>121.53</v>
      </c>
      <c r="N17113" s="66">
        <v>0</v>
      </c>
      <c r="O17113" s="1"/>
    </row>
    <row r="17114" spans="1:15">
      <c r="A17114" t="s">
        <v>11</v>
      </c>
      <c r="B17114" t="s">
        <v>4301</v>
      </c>
      <c r="C17114" t="s">
        <v>12462</v>
      </c>
      <c r="D17114" t="s">
        <v>5006</v>
      </c>
      <c r="E17114" t="s">
        <v>150</v>
      </c>
      <c r="G17114" t="s">
        <v>8474</v>
      </c>
      <c r="H17114" t="s">
        <v>152</v>
      </c>
      <c r="I17114" s="1">
        <v>44927</v>
      </c>
      <c r="K17114" s="66">
        <v>0</v>
      </c>
      <c r="L17114" t="s">
        <v>92</v>
      </c>
      <c r="M17114" s="66">
        <v>82.41</v>
      </c>
      <c r="N17114" s="66">
        <v>0</v>
      </c>
      <c r="O17114" s="1"/>
    </row>
    <row r="17115" spans="1:15">
      <c r="A17115" t="s">
        <v>11</v>
      </c>
      <c r="B17115" t="s">
        <v>4301</v>
      </c>
      <c r="C17115" t="s">
        <v>12462</v>
      </c>
      <c r="D17115" t="s">
        <v>5006</v>
      </c>
      <c r="E17115" t="s">
        <v>150</v>
      </c>
      <c r="G17115" t="s">
        <v>8474</v>
      </c>
      <c r="H17115" t="s">
        <v>152</v>
      </c>
      <c r="I17115" s="1">
        <v>44927</v>
      </c>
      <c r="K17115" s="66">
        <v>0</v>
      </c>
      <c r="L17115" t="s">
        <v>92</v>
      </c>
      <c r="M17115" s="66">
        <v>17.329999999999998</v>
      </c>
      <c r="N17115" s="66">
        <v>0</v>
      </c>
      <c r="O17115" s="1"/>
    </row>
    <row r="17116" spans="1:15">
      <c r="A17116" t="s">
        <v>11</v>
      </c>
      <c r="B17116" t="s">
        <v>4301</v>
      </c>
      <c r="C17116" t="s">
        <v>8604</v>
      </c>
      <c r="D17116" t="s">
        <v>5006</v>
      </c>
      <c r="E17116" t="s">
        <v>150</v>
      </c>
      <c r="G17116" t="s">
        <v>8474</v>
      </c>
      <c r="H17116" t="s">
        <v>152</v>
      </c>
      <c r="I17116" s="1">
        <v>44927</v>
      </c>
      <c r="K17116" s="66">
        <v>0</v>
      </c>
      <c r="L17116" t="s">
        <v>92</v>
      </c>
      <c r="M17116" s="66">
        <v>144.19</v>
      </c>
      <c r="N17116" s="66">
        <v>0</v>
      </c>
      <c r="O17116" s="1"/>
    </row>
    <row r="17117" spans="1:15">
      <c r="A17117" t="s">
        <v>11</v>
      </c>
      <c r="B17117" t="s">
        <v>4301</v>
      </c>
      <c r="C17117" t="s">
        <v>8604</v>
      </c>
      <c r="D17117" t="s">
        <v>5006</v>
      </c>
      <c r="E17117" t="s">
        <v>150</v>
      </c>
      <c r="G17117" t="s">
        <v>8474</v>
      </c>
      <c r="H17117" t="s">
        <v>152</v>
      </c>
      <c r="I17117" s="1">
        <v>44927</v>
      </c>
      <c r="K17117" s="66">
        <v>0</v>
      </c>
      <c r="L17117" t="s">
        <v>92</v>
      </c>
      <c r="M17117" s="66">
        <v>37.08</v>
      </c>
      <c r="N17117" s="66">
        <v>0</v>
      </c>
      <c r="O17117" s="1"/>
    </row>
    <row r="17118" spans="1:15">
      <c r="A17118" t="s">
        <v>11</v>
      </c>
      <c r="B17118" t="s">
        <v>4301</v>
      </c>
      <c r="C17118" t="s">
        <v>12463</v>
      </c>
      <c r="D17118" t="s">
        <v>5006</v>
      </c>
      <c r="E17118" t="s">
        <v>150</v>
      </c>
      <c r="G17118" t="s">
        <v>8474</v>
      </c>
      <c r="H17118" t="s">
        <v>152</v>
      </c>
      <c r="I17118" s="1">
        <v>44927</v>
      </c>
      <c r="K17118" s="66">
        <v>0</v>
      </c>
      <c r="L17118" t="s">
        <v>92</v>
      </c>
      <c r="M17118" s="66">
        <v>762.71</v>
      </c>
      <c r="N17118" s="66">
        <v>0</v>
      </c>
      <c r="O17118" s="1"/>
    </row>
    <row r="17119" spans="1:15">
      <c r="A17119" t="s">
        <v>11</v>
      </c>
      <c r="B17119" t="s">
        <v>4301</v>
      </c>
      <c r="C17119" t="s">
        <v>12464</v>
      </c>
      <c r="D17119" t="s">
        <v>5006</v>
      </c>
      <c r="E17119" t="s">
        <v>150</v>
      </c>
      <c r="G17119" t="s">
        <v>8474</v>
      </c>
      <c r="H17119" t="s">
        <v>152</v>
      </c>
      <c r="I17119" s="1">
        <v>44958</v>
      </c>
      <c r="K17119" s="66">
        <v>0</v>
      </c>
      <c r="L17119" t="s">
        <v>92</v>
      </c>
      <c r="M17119" s="66">
        <v>400</v>
      </c>
      <c r="N17119" s="66">
        <v>0</v>
      </c>
      <c r="O17119" s="1"/>
    </row>
    <row r="17120" spans="1:15">
      <c r="A17120" t="s">
        <v>11</v>
      </c>
      <c r="B17120" t="s">
        <v>4301</v>
      </c>
      <c r="C17120" t="s">
        <v>12465</v>
      </c>
      <c r="D17120" t="s">
        <v>5006</v>
      </c>
      <c r="E17120" t="s">
        <v>150</v>
      </c>
      <c r="G17120" t="s">
        <v>8474</v>
      </c>
      <c r="H17120" t="s">
        <v>152</v>
      </c>
      <c r="I17120" s="1">
        <v>44958</v>
      </c>
      <c r="K17120" s="66">
        <v>0</v>
      </c>
      <c r="L17120" t="s">
        <v>92</v>
      </c>
      <c r="M17120" s="66">
        <v>510</v>
      </c>
      <c r="N17120" s="66">
        <v>0</v>
      </c>
      <c r="O17120" s="1"/>
    </row>
    <row r="17121" spans="1:15">
      <c r="A17121" t="s">
        <v>11</v>
      </c>
      <c r="B17121" t="s">
        <v>4301</v>
      </c>
      <c r="C17121" t="s">
        <v>12466</v>
      </c>
      <c r="D17121" t="s">
        <v>5006</v>
      </c>
      <c r="E17121" t="s">
        <v>150</v>
      </c>
      <c r="G17121" t="s">
        <v>8474</v>
      </c>
      <c r="H17121" t="s">
        <v>152</v>
      </c>
      <c r="I17121" s="1">
        <v>44958</v>
      </c>
      <c r="K17121" s="66">
        <v>0</v>
      </c>
      <c r="L17121" t="s">
        <v>92</v>
      </c>
      <c r="M17121" s="66">
        <v>390</v>
      </c>
      <c r="N17121" s="66">
        <v>0</v>
      </c>
      <c r="O17121" s="1"/>
    </row>
    <row r="17122" spans="1:15">
      <c r="A17122" t="s">
        <v>11</v>
      </c>
      <c r="B17122" t="s">
        <v>4301</v>
      </c>
      <c r="C17122" t="s">
        <v>12466</v>
      </c>
      <c r="D17122" t="s">
        <v>5006</v>
      </c>
      <c r="E17122" t="s">
        <v>150</v>
      </c>
      <c r="G17122" t="s">
        <v>8474</v>
      </c>
      <c r="H17122" t="s">
        <v>152</v>
      </c>
      <c r="I17122" s="1">
        <v>44958</v>
      </c>
      <c r="K17122" s="66">
        <v>0</v>
      </c>
      <c r="L17122" t="s">
        <v>92</v>
      </c>
      <c r="M17122" s="66">
        <v>59</v>
      </c>
      <c r="N17122" s="66">
        <v>0</v>
      </c>
      <c r="O17122" s="1"/>
    </row>
    <row r="17123" spans="1:15">
      <c r="A17123" t="s">
        <v>11</v>
      </c>
      <c r="B17123" t="s">
        <v>4301</v>
      </c>
      <c r="C17123" t="s">
        <v>8612</v>
      </c>
      <c r="D17123" t="s">
        <v>5006</v>
      </c>
      <c r="E17123" t="s">
        <v>150</v>
      </c>
      <c r="G17123" t="s">
        <v>8474</v>
      </c>
      <c r="H17123" t="s">
        <v>152</v>
      </c>
      <c r="I17123" s="1">
        <v>44958</v>
      </c>
      <c r="K17123" s="66">
        <v>0</v>
      </c>
      <c r="L17123" t="s">
        <v>92</v>
      </c>
      <c r="M17123" s="66">
        <v>34.74</v>
      </c>
      <c r="N17123" s="66">
        <v>0</v>
      </c>
      <c r="O17123" s="1"/>
    </row>
    <row r="17124" spans="1:15">
      <c r="A17124" t="s">
        <v>11</v>
      </c>
      <c r="B17124" t="s">
        <v>4301</v>
      </c>
      <c r="C17124" t="s">
        <v>8612</v>
      </c>
      <c r="D17124" t="s">
        <v>5006</v>
      </c>
      <c r="E17124" t="s">
        <v>150</v>
      </c>
      <c r="G17124" t="s">
        <v>8474</v>
      </c>
      <c r="H17124" t="s">
        <v>152</v>
      </c>
      <c r="I17124" s="1">
        <v>44958</v>
      </c>
      <c r="K17124" s="66">
        <v>0</v>
      </c>
      <c r="L17124" t="s">
        <v>92</v>
      </c>
      <c r="M17124" s="66">
        <v>183.01</v>
      </c>
      <c r="N17124" s="66">
        <v>0</v>
      </c>
      <c r="O17124" s="1"/>
    </row>
    <row r="17125" spans="1:15">
      <c r="A17125" t="s">
        <v>11</v>
      </c>
      <c r="B17125" t="s">
        <v>4301</v>
      </c>
      <c r="C17125" t="s">
        <v>12467</v>
      </c>
      <c r="D17125" t="s">
        <v>5006</v>
      </c>
      <c r="E17125" t="s">
        <v>150</v>
      </c>
      <c r="G17125" t="s">
        <v>8474</v>
      </c>
      <c r="H17125" t="s">
        <v>152</v>
      </c>
      <c r="I17125" s="1">
        <v>44958</v>
      </c>
      <c r="K17125" s="66">
        <v>0</v>
      </c>
      <c r="L17125" t="s">
        <v>92</v>
      </c>
      <c r="M17125" s="66">
        <v>170.83</v>
      </c>
      <c r="N17125" s="66">
        <v>0</v>
      </c>
      <c r="O17125" s="1"/>
    </row>
    <row r="17126" spans="1:15">
      <c r="A17126" t="s">
        <v>11</v>
      </c>
      <c r="B17126" t="s">
        <v>4301</v>
      </c>
      <c r="C17126" t="s">
        <v>12467</v>
      </c>
      <c r="D17126" t="s">
        <v>5006</v>
      </c>
      <c r="E17126" t="s">
        <v>150</v>
      </c>
      <c r="G17126" t="s">
        <v>8474</v>
      </c>
      <c r="H17126" t="s">
        <v>152</v>
      </c>
      <c r="I17126" s="1">
        <v>44958</v>
      </c>
      <c r="K17126" s="66">
        <v>0</v>
      </c>
      <c r="L17126" t="s">
        <v>92</v>
      </c>
      <c r="M17126" s="66">
        <v>49.66</v>
      </c>
      <c r="N17126" s="66">
        <v>0</v>
      </c>
      <c r="O17126" s="1"/>
    </row>
    <row r="17127" spans="1:15">
      <c r="A17127" t="s">
        <v>11</v>
      </c>
      <c r="B17127" t="s">
        <v>4301</v>
      </c>
      <c r="C17127" t="s">
        <v>12464</v>
      </c>
      <c r="D17127" t="s">
        <v>5006</v>
      </c>
      <c r="E17127" t="s">
        <v>150</v>
      </c>
      <c r="G17127" t="s">
        <v>8474</v>
      </c>
      <c r="H17127" t="s">
        <v>152</v>
      </c>
      <c r="I17127" s="1">
        <v>44986</v>
      </c>
      <c r="K17127" s="66">
        <v>0</v>
      </c>
      <c r="L17127" t="s">
        <v>92</v>
      </c>
      <c r="M17127" s="66">
        <v>800</v>
      </c>
      <c r="N17127" s="66">
        <v>0</v>
      </c>
      <c r="O17127" s="1"/>
    </row>
    <row r="17128" spans="1:15">
      <c r="A17128" t="s">
        <v>11</v>
      </c>
      <c r="B17128" t="s">
        <v>4301</v>
      </c>
      <c r="C17128" t="s">
        <v>12468</v>
      </c>
      <c r="D17128" t="s">
        <v>5006</v>
      </c>
      <c r="E17128" t="s">
        <v>150</v>
      </c>
      <c r="G17128" t="s">
        <v>8474</v>
      </c>
      <c r="H17128" t="s">
        <v>152</v>
      </c>
      <c r="I17128" s="1">
        <v>44986</v>
      </c>
      <c r="K17128" s="66">
        <v>0</v>
      </c>
      <c r="L17128" t="s">
        <v>92</v>
      </c>
      <c r="M17128" s="66">
        <v>37.5</v>
      </c>
      <c r="N17128" s="66">
        <v>0</v>
      </c>
      <c r="O17128" s="1"/>
    </row>
    <row r="17129" spans="1:15">
      <c r="A17129" t="s">
        <v>11</v>
      </c>
      <c r="B17129" t="s">
        <v>4301</v>
      </c>
      <c r="C17129" t="s">
        <v>12469</v>
      </c>
      <c r="D17129" t="s">
        <v>5006</v>
      </c>
      <c r="E17129" t="s">
        <v>150</v>
      </c>
      <c r="G17129" t="s">
        <v>8474</v>
      </c>
      <c r="H17129" t="s">
        <v>152</v>
      </c>
      <c r="I17129" s="1">
        <v>44986</v>
      </c>
      <c r="K17129" s="66">
        <v>0</v>
      </c>
      <c r="L17129" t="s">
        <v>92</v>
      </c>
      <c r="M17129" s="66">
        <v>450</v>
      </c>
      <c r="N17129" s="66">
        <v>0</v>
      </c>
      <c r="O17129" s="1"/>
    </row>
    <row r="17130" spans="1:15">
      <c r="A17130" t="s">
        <v>11</v>
      </c>
      <c r="B17130" t="s">
        <v>4301</v>
      </c>
      <c r="C17130" t="s">
        <v>10052</v>
      </c>
      <c r="D17130" t="s">
        <v>5006</v>
      </c>
      <c r="E17130" t="s">
        <v>150</v>
      </c>
      <c r="G17130" t="s">
        <v>8474</v>
      </c>
      <c r="H17130" t="s">
        <v>152</v>
      </c>
      <c r="I17130" s="1">
        <v>44986</v>
      </c>
      <c r="K17130" s="66">
        <v>0</v>
      </c>
      <c r="L17130" t="s">
        <v>92</v>
      </c>
      <c r="M17130" s="66">
        <v>57.98</v>
      </c>
      <c r="N17130" s="66">
        <v>0</v>
      </c>
      <c r="O17130" s="1"/>
    </row>
    <row r="17131" spans="1:15">
      <c r="A17131" t="s">
        <v>11</v>
      </c>
      <c r="B17131" t="s">
        <v>4301</v>
      </c>
      <c r="C17131" t="s">
        <v>12470</v>
      </c>
      <c r="D17131" t="s">
        <v>5006</v>
      </c>
      <c r="E17131" t="s">
        <v>150</v>
      </c>
      <c r="G17131" t="s">
        <v>8474</v>
      </c>
      <c r="H17131" t="s">
        <v>152</v>
      </c>
      <c r="I17131" s="1">
        <v>44986</v>
      </c>
      <c r="K17131" s="66">
        <v>0</v>
      </c>
      <c r="L17131" t="s">
        <v>92</v>
      </c>
      <c r="M17131" s="66">
        <v>325</v>
      </c>
      <c r="N17131" s="66">
        <v>0</v>
      </c>
      <c r="O17131" s="1"/>
    </row>
    <row r="17132" spans="1:15">
      <c r="A17132" t="s">
        <v>11</v>
      </c>
      <c r="B17132" t="s">
        <v>4301</v>
      </c>
      <c r="C17132" t="s">
        <v>12470</v>
      </c>
      <c r="D17132" t="s">
        <v>5006</v>
      </c>
      <c r="E17132" t="s">
        <v>150</v>
      </c>
      <c r="G17132" t="s">
        <v>8474</v>
      </c>
      <c r="H17132" t="s">
        <v>152</v>
      </c>
      <c r="I17132" s="1">
        <v>44986</v>
      </c>
      <c r="K17132" s="66">
        <v>0</v>
      </c>
      <c r="L17132" t="s">
        <v>92</v>
      </c>
      <c r="M17132" s="66">
        <v>1610</v>
      </c>
      <c r="N17132" s="66">
        <v>0</v>
      </c>
      <c r="O17132" s="1"/>
    </row>
    <row r="17133" spans="1:15">
      <c r="A17133" t="s">
        <v>11</v>
      </c>
      <c r="B17133" t="s">
        <v>4301</v>
      </c>
      <c r="C17133" t="s">
        <v>12471</v>
      </c>
      <c r="D17133" t="s">
        <v>5006</v>
      </c>
      <c r="E17133" t="s">
        <v>150</v>
      </c>
      <c r="G17133" t="s">
        <v>8474</v>
      </c>
      <c r="H17133" t="s">
        <v>152</v>
      </c>
      <c r="I17133" s="1">
        <v>45017</v>
      </c>
      <c r="K17133" s="66">
        <v>0</v>
      </c>
      <c r="L17133" t="s">
        <v>92</v>
      </c>
      <c r="M17133" s="66">
        <v>470.2</v>
      </c>
      <c r="N17133" s="66">
        <v>0</v>
      </c>
      <c r="O17133" s="1"/>
    </row>
    <row r="17134" spans="1:15">
      <c r="A17134" t="s">
        <v>11</v>
      </c>
      <c r="B17134" t="s">
        <v>4301</v>
      </c>
      <c r="C17134" t="s">
        <v>12472</v>
      </c>
      <c r="D17134" t="s">
        <v>5006</v>
      </c>
      <c r="E17134" t="s">
        <v>150</v>
      </c>
      <c r="G17134" t="s">
        <v>8474</v>
      </c>
      <c r="H17134" t="s">
        <v>152</v>
      </c>
      <c r="I17134" s="1">
        <v>45017</v>
      </c>
      <c r="K17134" s="66">
        <v>0</v>
      </c>
      <c r="L17134" t="s">
        <v>92</v>
      </c>
      <c r="M17134" s="66">
        <v>878.04</v>
      </c>
      <c r="N17134" s="66">
        <v>0</v>
      </c>
      <c r="O17134" s="1"/>
    </row>
    <row r="17135" spans="1:15">
      <c r="A17135" t="s">
        <v>11</v>
      </c>
      <c r="B17135" t="s">
        <v>4301</v>
      </c>
      <c r="C17135" t="s">
        <v>12473</v>
      </c>
      <c r="D17135" t="s">
        <v>5006</v>
      </c>
      <c r="E17135" t="s">
        <v>150</v>
      </c>
      <c r="G17135" t="s">
        <v>8474</v>
      </c>
      <c r="H17135" t="s">
        <v>152</v>
      </c>
      <c r="I17135" s="1">
        <v>45017</v>
      </c>
      <c r="K17135" s="66">
        <v>0</v>
      </c>
      <c r="L17135" t="s">
        <v>92</v>
      </c>
      <c r="M17135" s="66">
        <v>286.8</v>
      </c>
      <c r="N17135" s="66">
        <v>0</v>
      </c>
      <c r="O17135" s="1"/>
    </row>
    <row r="17136" spans="1:15">
      <c r="A17136" t="s">
        <v>11</v>
      </c>
      <c r="B17136" t="s">
        <v>4301</v>
      </c>
      <c r="C17136" t="s">
        <v>12474</v>
      </c>
      <c r="D17136" t="s">
        <v>5006</v>
      </c>
      <c r="E17136" t="s">
        <v>150</v>
      </c>
      <c r="G17136" t="s">
        <v>8474</v>
      </c>
      <c r="H17136" t="s">
        <v>152</v>
      </c>
      <c r="I17136" s="1">
        <v>45017</v>
      </c>
      <c r="K17136" s="66">
        <v>0</v>
      </c>
      <c r="L17136" t="s">
        <v>92</v>
      </c>
      <c r="M17136" s="66">
        <v>222.63</v>
      </c>
      <c r="N17136" s="66">
        <v>0</v>
      </c>
      <c r="O17136" s="1"/>
    </row>
    <row r="17137" spans="1:15">
      <c r="A17137" t="s">
        <v>11</v>
      </c>
      <c r="B17137" t="s">
        <v>4301</v>
      </c>
      <c r="C17137" t="s">
        <v>12475</v>
      </c>
      <c r="D17137" t="s">
        <v>5006</v>
      </c>
      <c r="E17137" t="s">
        <v>150</v>
      </c>
      <c r="G17137" t="s">
        <v>8474</v>
      </c>
      <c r="H17137" t="s">
        <v>152</v>
      </c>
      <c r="I17137" s="1">
        <v>45017</v>
      </c>
      <c r="K17137" s="66">
        <v>0</v>
      </c>
      <c r="L17137" t="s">
        <v>92</v>
      </c>
      <c r="M17137" s="66">
        <v>0.35</v>
      </c>
      <c r="N17137" s="66">
        <v>0</v>
      </c>
      <c r="O17137" s="1"/>
    </row>
    <row r="17138" spans="1:15">
      <c r="A17138" t="s">
        <v>11</v>
      </c>
      <c r="B17138" t="s">
        <v>4301</v>
      </c>
      <c r="C17138" t="s">
        <v>12476</v>
      </c>
      <c r="D17138" t="s">
        <v>5006</v>
      </c>
      <c r="E17138" t="s">
        <v>150</v>
      </c>
      <c r="G17138" t="s">
        <v>8474</v>
      </c>
      <c r="H17138" t="s">
        <v>152</v>
      </c>
      <c r="I17138" s="1">
        <v>45047</v>
      </c>
      <c r="K17138" s="66">
        <v>0</v>
      </c>
      <c r="L17138" t="s">
        <v>92</v>
      </c>
      <c r="M17138" s="66">
        <v>308.47000000000003</v>
      </c>
      <c r="N17138" s="66">
        <v>0</v>
      </c>
      <c r="O17138" s="1"/>
    </row>
    <row r="17139" spans="1:15">
      <c r="A17139" t="s">
        <v>11</v>
      </c>
      <c r="B17139" t="s">
        <v>4301</v>
      </c>
      <c r="C17139" t="s">
        <v>12477</v>
      </c>
      <c r="D17139" t="s">
        <v>5006</v>
      </c>
      <c r="E17139" t="s">
        <v>150</v>
      </c>
      <c r="G17139" t="s">
        <v>8474</v>
      </c>
      <c r="H17139" t="s">
        <v>152</v>
      </c>
      <c r="I17139" s="1">
        <v>45047</v>
      </c>
      <c r="K17139" s="66">
        <v>0</v>
      </c>
      <c r="L17139" t="s">
        <v>92</v>
      </c>
      <c r="M17139" s="66">
        <v>187.2</v>
      </c>
      <c r="N17139" s="66">
        <v>0</v>
      </c>
      <c r="O17139" s="1"/>
    </row>
    <row r="17140" spans="1:15">
      <c r="A17140" t="s">
        <v>11</v>
      </c>
      <c r="B17140" t="s">
        <v>4301</v>
      </c>
      <c r="C17140" t="s">
        <v>12466</v>
      </c>
      <c r="D17140" t="s">
        <v>5006</v>
      </c>
      <c r="E17140" t="s">
        <v>150</v>
      </c>
      <c r="G17140" t="s">
        <v>8474</v>
      </c>
      <c r="H17140" t="s">
        <v>152</v>
      </c>
      <c r="I17140" s="1">
        <v>45047</v>
      </c>
      <c r="K17140" s="66">
        <v>0</v>
      </c>
      <c r="L17140" t="s">
        <v>92</v>
      </c>
      <c r="M17140" s="66">
        <v>520</v>
      </c>
      <c r="N17140" s="66">
        <v>0</v>
      </c>
      <c r="O17140" s="1"/>
    </row>
    <row r="17141" spans="1:15">
      <c r="A17141" t="s">
        <v>11</v>
      </c>
      <c r="B17141" t="s">
        <v>4301</v>
      </c>
      <c r="C17141" t="s">
        <v>12471</v>
      </c>
      <c r="D17141" t="s">
        <v>5006</v>
      </c>
      <c r="E17141" t="s">
        <v>150</v>
      </c>
      <c r="G17141" t="s">
        <v>8474</v>
      </c>
      <c r="H17141" t="s">
        <v>152</v>
      </c>
      <c r="I17141" s="1">
        <v>45047</v>
      </c>
      <c r="K17141" s="66">
        <v>0</v>
      </c>
      <c r="L17141" t="s">
        <v>92</v>
      </c>
      <c r="M17141" s="66">
        <v>457.3</v>
      </c>
      <c r="N17141" s="66">
        <v>0</v>
      </c>
      <c r="O17141" s="1"/>
    </row>
    <row r="17142" spans="1:15">
      <c r="A17142" t="s">
        <v>11</v>
      </c>
      <c r="B17142" t="s">
        <v>4301</v>
      </c>
      <c r="C17142" t="s">
        <v>12478</v>
      </c>
      <c r="D17142" t="s">
        <v>5006</v>
      </c>
      <c r="E17142" t="s">
        <v>150</v>
      </c>
      <c r="G17142" t="s">
        <v>8474</v>
      </c>
      <c r="H17142" t="s">
        <v>152</v>
      </c>
      <c r="I17142" s="1">
        <v>45047</v>
      </c>
      <c r="K17142" s="66">
        <v>0</v>
      </c>
      <c r="L17142" t="s">
        <v>92</v>
      </c>
      <c r="M17142" s="66">
        <v>193.41</v>
      </c>
      <c r="N17142" s="66">
        <v>0</v>
      </c>
      <c r="O17142" s="1"/>
    </row>
    <row r="17143" spans="1:15">
      <c r="A17143" t="s">
        <v>11</v>
      </c>
      <c r="B17143" t="s">
        <v>4301</v>
      </c>
      <c r="C17143" t="s">
        <v>12479</v>
      </c>
      <c r="D17143" t="s">
        <v>5006</v>
      </c>
      <c r="E17143" t="s">
        <v>150</v>
      </c>
      <c r="G17143" t="s">
        <v>8474</v>
      </c>
      <c r="H17143" t="s">
        <v>152</v>
      </c>
      <c r="I17143" s="1">
        <v>45047</v>
      </c>
      <c r="K17143" s="66">
        <v>0</v>
      </c>
      <c r="L17143" t="s">
        <v>92</v>
      </c>
      <c r="M17143" s="66">
        <v>-0.5</v>
      </c>
      <c r="N17143" s="66">
        <v>0</v>
      </c>
      <c r="O17143" s="1"/>
    </row>
    <row r="17144" spans="1:15">
      <c r="A17144" t="s">
        <v>11</v>
      </c>
      <c r="B17144" t="s">
        <v>4301</v>
      </c>
      <c r="C17144" t="s">
        <v>12472</v>
      </c>
      <c r="D17144" t="s">
        <v>5006</v>
      </c>
      <c r="E17144" t="s">
        <v>150</v>
      </c>
      <c r="G17144" t="s">
        <v>8474</v>
      </c>
      <c r="H17144" t="s">
        <v>152</v>
      </c>
      <c r="I17144" s="1">
        <v>45047</v>
      </c>
      <c r="K17144" s="66">
        <v>0</v>
      </c>
      <c r="L17144" t="s">
        <v>92</v>
      </c>
      <c r="M17144" s="66">
        <v>820.8</v>
      </c>
      <c r="N17144" s="66">
        <v>0</v>
      </c>
      <c r="O17144" s="1"/>
    </row>
    <row r="17145" spans="1:15">
      <c r="A17145" t="s">
        <v>11</v>
      </c>
      <c r="B17145" t="s">
        <v>4301</v>
      </c>
      <c r="C17145" t="s">
        <v>12480</v>
      </c>
      <c r="D17145" t="s">
        <v>5006</v>
      </c>
      <c r="E17145" t="s">
        <v>150</v>
      </c>
      <c r="G17145" t="s">
        <v>8474</v>
      </c>
      <c r="H17145" t="s">
        <v>152</v>
      </c>
      <c r="I17145" s="1">
        <v>45047</v>
      </c>
      <c r="K17145" s="66">
        <v>0</v>
      </c>
      <c r="L17145" t="s">
        <v>92</v>
      </c>
      <c r="M17145" s="66">
        <v>69.05</v>
      </c>
      <c r="N17145" s="66">
        <v>0</v>
      </c>
      <c r="O17145" s="1"/>
    </row>
    <row r="17146" spans="1:15">
      <c r="A17146" t="s">
        <v>11</v>
      </c>
      <c r="B17146" t="s">
        <v>4301</v>
      </c>
      <c r="C17146" t="s">
        <v>12481</v>
      </c>
      <c r="D17146" t="s">
        <v>5006</v>
      </c>
      <c r="E17146" t="s">
        <v>150</v>
      </c>
      <c r="G17146" t="s">
        <v>8474</v>
      </c>
      <c r="H17146" t="s">
        <v>152</v>
      </c>
      <c r="I17146" s="1">
        <v>45047</v>
      </c>
      <c r="K17146" s="66">
        <v>0</v>
      </c>
      <c r="L17146" t="s">
        <v>92</v>
      </c>
      <c r="M17146" s="66">
        <v>2692.24</v>
      </c>
      <c r="N17146" s="66">
        <v>0</v>
      </c>
      <c r="O17146" s="1"/>
    </row>
    <row r="17147" spans="1:15">
      <c r="A17147" t="s">
        <v>11</v>
      </c>
      <c r="B17147" t="s">
        <v>4301</v>
      </c>
      <c r="C17147" t="s">
        <v>12474</v>
      </c>
      <c r="D17147" t="s">
        <v>5006</v>
      </c>
      <c r="E17147" t="s">
        <v>150</v>
      </c>
      <c r="G17147" t="s">
        <v>8474</v>
      </c>
      <c r="H17147" t="s">
        <v>152</v>
      </c>
      <c r="I17147" s="1">
        <v>45047</v>
      </c>
      <c r="K17147" s="66">
        <v>0</v>
      </c>
      <c r="L17147" t="s">
        <v>92</v>
      </c>
      <c r="M17147" s="66">
        <v>1187.25</v>
      </c>
      <c r="N17147" s="66">
        <v>0</v>
      </c>
      <c r="O17147" s="1"/>
    </row>
    <row r="17148" spans="1:15">
      <c r="A17148" t="s">
        <v>11</v>
      </c>
      <c r="B17148" t="s">
        <v>4301</v>
      </c>
      <c r="C17148" t="s">
        <v>12472</v>
      </c>
      <c r="D17148" t="s">
        <v>5006</v>
      </c>
      <c r="E17148" t="s">
        <v>150</v>
      </c>
      <c r="G17148" t="s">
        <v>8474</v>
      </c>
      <c r="H17148" t="s">
        <v>152</v>
      </c>
      <c r="I17148" s="1">
        <v>45047</v>
      </c>
      <c r="K17148" s="66">
        <v>0</v>
      </c>
      <c r="L17148" t="s">
        <v>92</v>
      </c>
      <c r="M17148" s="66">
        <v>-820.8</v>
      </c>
      <c r="N17148" s="66">
        <v>0</v>
      </c>
      <c r="O17148" s="1"/>
    </row>
    <row r="17149" spans="1:15">
      <c r="A17149" t="s">
        <v>11</v>
      </c>
      <c r="B17149" t="s">
        <v>4301</v>
      </c>
      <c r="C17149" t="s">
        <v>12480</v>
      </c>
      <c r="D17149" t="s">
        <v>5006</v>
      </c>
      <c r="E17149" t="s">
        <v>150</v>
      </c>
      <c r="G17149" t="s">
        <v>8474</v>
      </c>
      <c r="H17149" t="s">
        <v>152</v>
      </c>
      <c r="I17149" s="1">
        <v>45047</v>
      </c>
      <c r="K17149" s="66">
        <v>0</v>
      </c>
      <c r="L17149" t="s">
        <v>92</v>
      </c>
      <c r="M17149" s="66">
        <v>-69.05</v>
      </c>
      <c r="N17149" s="66">
        <v>0</v>
      </c>
      <c r="O17149" s="1"/>
    </row>
    <row r="17150" spans="1:15">
      <c r="A17150" t="s">
        <v>11</v>
      </c>
      <c r="B17150" t="s">
        <v>4301</v>
      </c>
      <c r="C17150" t="s">
        <v>12481</v>
      </c>
      <c r="D17150" t="s">
        <v>5006</v>
      </c>
      <c r="E17150" t="s">
        <v>150</v>
      </c>
      <c r="G17150" t="s">
        <v>8474</v>
      </c>
      <c r="H17150" t="s">
        <v>152</v>
      </c>
      <c r="I17150" s="1">
        <v>45047</v>
      </c>
      <c r="K17150" s="66">
        <v>0</v>
      </c>
      <c r="L17150" t="s">
        <v>92</v>
      </c>
      <c r="M17150" s="66">
        <v>-2692.24</v>
      </c>
      <c r="N17150" s="66">
        <v>0</v>
      </c>
      <c r="O17150" s="1"/>
    </row>
    <row r="17151" spans="1:15">
      <c r="A17151" t="s">
        <v>11</v>
      </c>
      <c r="B17151" t="s">
        <v>4301</v>
      </c>
      <c r="C17151" t="s">
        <v>12474</v>
      </c>
      <c r="D17151" t="s">
        <v>5006</v>
      </c>
      <c r="E17151" t="s">
        <v>150</v>
      </c>
      <c r="G17151" t="s">
        <v>8474</v>
      </c>
      <c r="H17151" t="s">
        <v>152</v>
      </c>
      <c r="I17151" s="1">
        <v>45047</v>
      </c>
      <c r="K17151" s="66">
        <v>0</v>
      </c>
      <c r="L17151" t="s">
        <v>92</v>
      </c>
      <c r="M17151" s="66">
        <v>-1187.25</v>
      </c>
      <c r="N17151" s="66">
        <v>0</v>
      </c>
      <c r="O17151" s="1"/>
    </row>
    <row r="17152" spans="1:15">
      <c r="A17152" t="s">
        <v>11</v>
      </c>
      <c r="B17152" t="s">
        <v>4301</v>
      </c>
      <c r="C17152" t="s">
        <v>12472</v>
      </c>
      <c r="D17152" t="s">
        <v>5006</v>
      </c>
      <c r="E17152" t="s">
        <v>150</v>
      </c>
      <c r="G17152" t="s">
        <v>8474</v>
      </c>
      <c r="H17152" t="s">
        <v>152</v>
      </c>
      <c r="I17152" s="1">
        <v>45047</v>
      </c>
      <c r="K17152" s="66">
        <v>0</v>
      </c>
      <c r="L17152" t="s">
        <v>92</v>
      </c>
      <c r="M17152" s="66">
        <v>820.8</v>
      </c>
      <c r="N17152" s="66">
        <v>0</v>
      </c>
      <c r="O17152" s="1"/>
    </row>
    <row r="17153" spans="1:15">
      <c r="A17153" t="s">
        <v>11</v>
      </c>
      <c r="B17153" t="s">
        <v>4301</v>
      </c>
      <c r="C17153" t="s">
        <v>12480</v>
      </c>
      <c r="D17153" t="s">
        <v>5006</v>
      </c>
      <c r="E17153" t="s">
        <v>150</v>
      </c>
      <c r="G17153" t="s">
        <v>8474</v>
      </c>
      <c r="H17153" t="s">
        <v>152</v>
      </c>
      <c r="I17153" s="1">
        <v>45047</v>
      </c>
      <c r="K17153" s="66">
        <v>0</v>
      </c>
      <c r="L17153" t="s">
        <v>92</v>
      </c>
      <c r="M17153" s="66">
        <v>276.2</v>
      </c>
      <c r="N17153" s="66">
        <v>0</v>
      </c>
      <c r="O17153" s="1"/>
    </row>
    <row r="17154" spans="1:15">
      <c r="A17154" t="s">
        <v>11</v>
      </c>
      <c r="B17154" t="s">
        <v>4301</v>
      </c>
      <c r="C17154" t="s">
        <v>12481</v>
      </c>
      <c r="D17154" t="s">
        <v>5006</v>
      </c>
      <c r="E17154" t="s">
        <v>150</v>
      </c>
      <c r="G17154" t="s">
        <v>8474</v>
      </c>
      <c r="H17154" t="s">
        <v>152</v>
      </c>
      <c r="I17154" s="1">
        <v>45047</v>
      </c>
      <c r="K17154" s="66">
        <v>0</v>
      </c>
      <c r="L17154" t="s">
        <v>92</v>
      </c>
      <c r="M17154" s="66">
        <v>2692.24</v>
      </c>
      <c r="N17154" s="66">
        <v>0</v>
      </c>
      <c r="O17154" s="1"/>
    </row>
    <row r="17155" spans="1:15">
      <c r="A17155" t="s">
        <v>11</v>
      </c>
      <c r="B17155" t="s">
        <v>4301</v>
      </c>
      <c r="C17155" t="s">
        <v>12474</v>
      </c>
      <c r="D17155" t="s">
        <v>5006</v>
      </c>
      <c r="E17155" t="s">
        <v>150</v>
      </c>
      <c r="G17155" t="s">
        <v>8474</v>
      </c>
      <c r="H17155" t="s">
        <v>152</v>
      </c>
      <c r="I17155" s="1">
        <v>45047</v>
      </c>
      <c r="K17155" s="66">
        <v>0</v>
      </c>
      <c r="L17155" t="s">
        <v>92</v>
      </c>
      <c r="M17155" s="66">
        <v>1187.25</v>
      </c>
      <c r="N17155" s="66">
        <v>0</v>
      </c>
      <c r="O17155" s="1"/>
    </row>
    <row r="17156" spans="1:15">
      <c r="A17156" t="s">
        <v>11</v>
      </c>
      <c r="B17156" t="s">
        <v>4301</v>
      </c>
      <c r="C17156" t="s">
        <v>8622</v>
      </c>
      <c r="D17156" t="s">
        <v>5006</v>
      </c>
      <c r="E17156" t="s">
        <v>150</v>
      </c>
      <c r="G17156" t="s">
        <v>8474</v>
      </c>
      <c r="H17156" t="s">
        <v>152</v>
      </c>
      <c r="I17156" s="1">
        <v>45047</v>
      </c>
      <c r="K17156" s="66">
        <v>0</v>
      </c>
      <c r="L17156" t="s">
        <v>92</v>
      </c>
      <c r="M17156" s="66">
        <v>384.21</v>
      </c>
      <c r="N17156" s="66">
        <v>0</v>
      </c>
      <c r="O17156" s="1"/>
    </row>
    <row r="17157" spans="1:15">
      <c r="A17157" t="s">
        <v>11</v>
      </c>
      <c r="B17157" t="s">
        <v>4301</v>
      </c>
      <c r="C17157" t="s">
        <v>8622</v>
      </c>
      <c r="D17157" t="s">
        <v>5006</v>
      </c>
      <c r="E17157" t="s">
        <v>150</v>
      </c>
      <c r="G17157" t="s">
        <v>8474</v>
      </c>
      <c r="H17157" t="s">
        <v>152</v>
      </c>
      <c r="I17157" s="1">
        <v>45047</v>
      </c>
      <c r="K17157" s="66">
        <v>0</v>
      </c>
      <c r="L17157" t="s">
        <v>92</v>
      </c>
      <c r="M17157" s="66">
        <v>121.18</v>
      </c>
      <c r="N17157" s="66">
        <v>0</v>
      </c>
      <c r="O17157" s="1"/>
    </row>
    <row r="17158" spans="1:15">
      <c r="A17158" t="s">
        <v>11</v>
      </c>
      <c r="B17158" t="s">
        <v>4301</v>
      </c>
      <c r="C17158" t="s">
        <v>8491</v>
      </c>
      <c r="D17158" t="s">
        <v>5006</v>
      </c>
      <c r="E17158" t="s">
        <v>150</v>
      </c>
      <c r="G17158" t="s">
        <v>8474</v>
      </c>
      <c r="H17158" t="s">
        <v>152</v>
      </c>
      <c r="I17158" s="1">
        <v>45047</v>
      </c>
      <c r="K17158" s="66">
        <v>0</v>
      </c>
      <c r="L17158" t="s">
        <v>92</v>
      </c>
      <c r="M17158" s="66">
        <v>874.84</v>
      </c>
      <c r="N17158" s="66">
        <v>0</v>
      </c>
      <c r="O17158" s="1"/>
    </row>
    <row r="17159" spans="1:15">
      <c r="A17159" t="s">
        <v>11</v>
      </c>
      <c r="B17159" t="s">
        <v>4301</v>
      </c>
      <c r="C17159" t="s">
        <v>8491</v>
      </c>
      <c r="D17159" t="s">
        <v>5006</v>
      </c>
      <c r="E17159" t="s">
        <v>150</v>
      </c>
      <c r="G17159" t="s">
        <v>8474</v>
      </c>
      <c r="H17159" t="s">
        <v>152</v>
      </c>
      <c r="I17159" s="1">
        <v>45047</v>
      </c>
      <c r="K17159" s="66">
        <v>0</v>
      </c>
      <c r="L17159" t="s">
        <v>92</v>
      </c>
      <c r="M17159" s="66">
        <v>0.42</v>
      </c>
      <c r="N17159" s="66">
        <v>0</v>
      </c>
      <c r="O17159" s="1"/>
    </row>
    <row r="17160" spans="1:15">
      <c r="A17160" t="s">
        <v>11</v>
      </c>
      <c r="B17160" t="s">
        <v>4301</v>
      </c>
      <c r="C17160" t="s">
        <v>12482</v>
      </c>
      <c r="D17160" t="s">
        <v>5006</v>
      </c>
      <c r="E17160" t="s">
        <v>150</v>
      </c>
      <c r="G17160" t="s">
        <v>8474</v>
      </c>
      <c r="H17160" t="s">
        <v>152</v>
      </c>
      <c r="I17160" s="1">
        <v>45078</v>
      </c>
      <c r="K17160" s="66">
        <v>0</v>
      </c>
      <c r="L17160" t="s">
        <v>92</v>
      </c>
      <c r="M17160" s="66">
        <v>1296</v>
      </c>
      <c r="N17160" s="66">
        <v>0</v>
      </c>
      <c r="O17160" s="1"/>
    </row>
    <row r="17161" spans="1:15">
      <c r="A17161" t="s">
        <v>11</v>
      </c>
      <c r="B17161" t="s">
        <v>4301</v>
      </c>
      <c r="C17161" t="s">
        <v>8492</v>
      </c>
      <c r="D17161" t="s">
        <v>5006</v>
      </c>
      <c r="E17161" t="s">
        <v>150</v>
      </c>
      <c r="G17161" t="s">
        <v>8474</v>
      </c>
      <c r="H17161" t="s">
        <v>152</v>
      </c>
      <c r="I17161" s="1">
        <v>45078</v>
      </c>
      <c r="K17161" s="66">
        <v>0</v>
      </c>
      <c r="L17161" t="s">
        <v>92</v>
      </c>
      <c r="M17161" s="66">
        <v>581.97</v>
      </c>
      <c r="N17161" s="66">
        <v>0</v>
      </c>
      <c r="O17161" s="1"/>
    </row>
    <row r="17162" spans="1:15">
      <c r="A17162" t="s">
        <v>11</v>
      </c>
      <c r="B17162" t="s">
        <v>4301</v>
      </c>
      <c r="C17162" t="s">
        <v>8492</v>
      </c>
      <c r="D17162" t="s">
        <v>5006</v>
      </c>
      <c r="E17162" t="s">
        <v>150</v>
      </c>
      <c r="G17162" t="s">
        <v>8474</v>
      </c>
      <c r="H17162" t="s">
        <v>152</v>
      </c>
      <c r="I17162" s="1">
        <v>45078</v>
      </c>
      <c r="K17162" s="66">
        <v>0</v>
      </c>
      <c r="L17162" t="s">
        <v>92</v>
      </c>
      <c r="M17162" s="66">
        <v>496.84</v>
      </c>
      <c r="N17162" s="66">
        <v>0</v>
      </c>
      <c r="O17162" s="1"/>
    </row>
    <row r="17163" spans="1:15">
      <c r="A17163" t="s">
        <v>11</v>
      </c>
      <c r="B17163" t="s">
        <v>4301</v>
      </c>
      <c r="C17163" t="s">
        <v>8492</v>
      </c>
      <c r="D17163" t="s">
        <v>5006</v>
      </c>
      <c r="E17163" t="s">
        <v>150</v>
      </c>
      <c r="G17163" t="s">
        <v>8474</v>
      </c>
      <c r="H17163" t="s">
        <v>152</v>
      </c>
      <c r="I17163" s="1">
        <v>45078</v>
      </c>
      <c r="K17163" s="66">
        <v>0</v>
      </c>
      <c r="L17163" t="s">
        <v>92</v>
      </c>
      <c r="M17163" s="66">
        <v>99.57</v>
      </c>
      <c r="N17163" s="66">
        <v>0</v>
      </c>
      <c r="O17163" s="1"/>
    </row>
    <row r="17164" spans="1:15">
      <c r="A17164" t="s">
        <v>11</v>
      </c>
      <c r="B17164" t="s">
        <v>4301</v>
      </c>
      <c r="C17164" t="s">
        <v>12483</v>
      </c>
      <c r="D17164" t="s">
        <v>5006</v>
      </c>
      <c r="E17164" t="s">
        <v>150</v>
      </c>
      <c r="G17164" t="s">
        <v>8474</v>
      </c>
      <c r="H17164" t="s">
        <v>152</v>
      </c>
      <c r="I17164" s="1">
        <v>45108</v>
      </c>
      <c r="K17164" s="66">
        <v>0</v>
      </c>
      <c r="L17164" t="s">
        <v>92</v>
      </c>
      <c r="M17164" s="66">
        <v>916.67</v>
      </c>
      <c r="N17164" s="66">
        <v>0</v>
      </c>
      <c r="O17164" s="1"/>
    </row>
    <row r="17165" spans="1:15">
      <c r="A17165" t="s">
        <v>11</v>
      </c>
      <c r="B17165" t="s">
        <v>4301</v>
      </c>
      <c r="C17165" t="s">
        <v>8630</v>
      </c>
      <c r="D17165" t="s">
        <v>5006</v>
      </c>
      <c r="E17165" t="s">
        <v>150</v>
      </c>
      <c r="G17165" t="s">
        <v>8474</v>
      </c>
      <c r="H17165" t="s">
        <v>152</v>
      </c>
      <c r="I17165" s="1">
        <v>45108</v>
      </c>
      <c r="K17165" s="66">
        <v>0</v>
      </c>
      <c r="L17165" t="s">
        <v>92</v>
      </c>
      <c r="M17165" s="66">
        <v>12.67</v>
      </c>
      <c r="N17165" s="66">
        <v>0</v>
      </c>
      <c r="O17165" s="1"/>
    </row>
    <row r="17166" spans="1:15">
      <c r="A17166" t="s">
        <v>11</v>
      </c>
      <c r="B17166" t="s">
        <v>4301</v>
      </c>
      <c r="C17166" t="s">
        <v>12484</v>
      </c>
      <c r="D17166" t="s">
        <v>5006</v>
      </c>
      <c r="E17166" t="s">
        <v>150</v>
      </c>
      <c r="G17166" t="s">
        <v>8474</v>
      </c>
      <c r="H17166" t="s">
        <v>152</v>
      </c>
      <c r="I17166" s="1">
        <v>45108</v>
      </c>
      <c r="K17166" s="66">
        <v>0</v>
      </c>
      <c r="L17166" t="s">
        <v>92</v>
      </c>
      <c r="M17166" s="66">
        <v>886.1</v>
      </c>
      <c r="N17166" s="66">
        <v>0</v>
      </c>
      <c r="O17166" s="1"/>
    </row>
    <row r="17167" spans="1:15">
      <c r="A17167" t="s">
        <v>11</v>
      </c>
      <c r="B17167" t="s">
        <v>4301</v>
      </c>
      <c r="C17167" t="s">
        <v>12472</v>
      </c>
      <c r="D17167" t="s">
        <v>5006</v>
      </c>
      <c r="E17167" t="s">
        <v>150</v>
      </c>
      <c r="G17167" t="s">
        <v>8474</v>
      </c>
      <c r="H17167" t="s">
        <v>152</v>
      </c>
      <c r="I17167" s="1">
        <v>45108</v>
      </c>
      <c r="K17167" s="66">
        <v>0</v>
      </c>
      <c r="L17167" t="s">
        <v>92</v>
      </c>
      <c r="M17167" s="66">
        <v>1301.04</v>
      </c>
      <c r="N17167" s="66">
        <v>0</v>
      </c>
      <c r="O17167" s="1"/>
    </row>
    <row r="17168" spans="1:15">
      <c r="A17168" t="s">
        <v>11</v>
      </c>
      <c r="B17168" t="s">
        <v>4301</v>
      </c>
      <c r="C17168" t="s">
        <v>12472</v>
      </c>
      <c r="D17168" t="s">
        <v>5006</v>
      </c>
      <c r="E17168" t="s">
        <v>150</v>
      </c>
      <c r="G17168" t="s">
        <v>8474</v>
      </c>
      <c r="H17168" t="s">
        <v>152</v>
      </c>
      <c r="I17168" s="1">
        <v>45108</v>
      </c>
      <c r="K17168" s="66">
        <v>0</v>
      </c>
      <c r="L17168" t="s">
        <v>92</v>
      </c>
      <c r="M17168" s="66">
        <v>115.53</v>
      </c>
      <c r="N17168" s="66">
        <v>0</v>
      </c>
      <c r="O17168" s="1"/>
    </row>
    <row r="17169" spans="1:15">
      <c r="A17169" t="s">
        <v>11</v>
      </c>
      <c r="B17169" t="s">
        <v>4301</v>
      </c>
      <c r="C17169" t="s">
        <v>12473</v>
      </c>
      <c r="D17169" t="s">
        <v>5006</v>
      </c>
      <c r="E17169" t="s">
        <v>150</v>
      </c>
      <c r="G17169" t="s">
        <v>8474</v>
      </c>
      <c r="H17169" t="s">
        <v>152</v>
      </c>
      <c r="I17169" s="1">
        <v>45108</v>
      </c>
      <c r="K17169" s="66">
        <v>0</v>
      </c>
      <c r="L17169" t="s">
        <v>92</v>
      </c>
      <c r="M17169" s="66">
        <v>353.95</v>
      </c>
      <c r="N17169" s="66">
        <v>0</v>
      </c>
      <c r="O17169" s="1"/>
    </row>
    <row r="17170" spans="1:15">
      <c r="A17170" t="s">
        <v>11</v>
      </c>
      <c r="B17170" t="s">
        <v>4301</v>
      </c>
      <c r="C17170" t="s">
        <v>12485</v>
      </c>
      <c r="D17170" t="s">
        <v>5006</v>
      </c>
      <c r="E17170" t="s">
        <v>150</v>
      </c>
      <c r="G17170" t="s">
        <v>8474</v>
      </c>
      <c r="H17170" t="s">
        <v>152</v>
      </c>
      <c r="I17170" s="1">
        <v>45108</v>
      </c>
      <c r="K17170" s="66">
        <v>0</v>
      </c>
      <c r="L17170" t="s">
        <v>92</v>
      </c>
      <c r="M17170" s="66">
        <v>0.01</v>
      </c>
      <c r="N17170" s="66">
        <v>0</v>
      </c>
      <c r="O17170" s="1"/>
    </row>
    <row r="17171" spans="1:15">
      <c r="A17171" t="s">
        <v>11</v>
      </c>
      <c r="B17171" t="s">
        <v>4301</v>
      </c>
      <c r="C17171" t="s">
        <v>8499</v>
      </c>
      <c r="D17171" t="s">
        <v>5006</v>
      </c>
      <c r="E17171" t="s">
        <v>150</v>
      </c>
      <c r="G17171" t="s">
        <v>8474</v>
      </c>
      <c r="H17171" t="s">
        <v>152</v>
      </c>
      <c r="I17171" s="1">
        <v>45108</v>
      </c>
      <c r="K17171" s="66">
        <v>0</v>
      </c>
      <c r="L17171" t="s">
        <v>92</v>
      </c>
      <c r="M17171" s="66">
        <v>3695.4</v>
      </c>
      <c r="N17171" s="66">
        <v>0</v>
      </c>
      <c r="O17171" s="1"/>
    </row>
    <row r="17172" spans="1:15">
      <c r="A17172" t="s">
        <v>11</v>
      </c>
      <c r="B17172" t="s">
        <v>4301</v>
      </c>
      <c r="C17172" t="s">
        <v>8499</v>
      </c>
      <c r="D17172" t="s">
        <v>5006</v>
      </c>
      <c r="E17172" t="s">
        <v>150</v>
      </c>
      <c r="G17172" t="s">
        <v>8474</v>
      </c>
      <c r="H17172" t="s">
        <v>152</v>
      </c>
      <c r="I17172" s="1">
        <v>45108</v>
      </c>
      <c r="K17172" s="66">
        <v>0</v>
      </c>
      <c r="L17172" t="s">
        <v>92</v>
      </c>
      <c r="M17172" s="66">
        <v>157.4</v>
      </c>
      <c r="N17172" s="66">
        <v>0</v>
      </c>
      <c r="O17172" s="1"/>
    </row>
    <row r="17173" spans="1:15">
      <c r="A17173" t="s">
        <v>11</v>
      </c>
      <c r="B17173" t="s">
        <v>4301</v>
      </c>
      <c r="C17173" t="s">
        <v>8499</v>
      </c>
      <c r="D17173" t="s">
        <v>5006</v>
      </c>
      <c r="E17173" t="s">
        <v>150</v>
      </c>
      <c r="G17173" t="s">
        <v>8474</v>
      </c>
      <c r="H17173" t="s">
        <v>152</v>
      </c>
      <c r="I17173" s="1">
        <v>45108</v>
      </c>
      <c r="K17173" s="66">
        <v>0</v>
      </c>
      <c r="L17173" t="s">
        <v>92</v>
      </c>
      <c r="M17173" s="66">
        <v>703.18</v>
      </c>
      <c r="N17173" s="66">
        <v>0</v>
      </c>
      <c r="O17173" s="1"/>
    </row>
    <row r="17174" spans="1:15">
      <c r="A17174" t="s">
        <v>11</v>
      </c>
      <c r="B17174" t="s">
        <v>4301</v>
      </c>
      <c r="C17174" t="s">
        <v>8499</v>
      </c>
      <c r="D17174" t="s">
        <v>5006</v>
      </c>
      <c r="E17174" t="s">
        <v>150</v>
      </c>
      <c r="G17174" t="s">
        <v>8474</v>
      </c>
      <c r="H17174" t="s">
        <v>152</v>
      </c>
      <c r="I17174" s="1">
        <v>45108</v>
      </c>
      <c r="K17174" s="66">
        <v>0</v>
      </c>
      <c r="L17174" t="s">
        <v>92</v>
      </c>
      <c r="M17174" s="66">
        <v>1266.01</v>
      </c>
      <c r="N17174" s="66">
        <v>0</v>
      </c>
      <c r="O17174" s="1"/>
    </row>
    <row r="17175" spans="1:15">
      <c r="A17175" t="s">
        <v>11</v>
      </c>
      <c r="B17175" t="s">
        <v>4301</v>
      </c>
      <c r="C17175" t="s">
        <v>12486</v>
      </c>
      <c r="D17175" t="s">
        <v>5006</v>
      </c>
      <c r="E17175" t="s">
        <v>150</v>
      </c>
      <c r="G17175" t="s">
        <v>8474</v>
      </c>
      <c r="H17175" t="s">
        <v>152</v>
      </c>
      <c r="I17175" s="1">
        <v>45139</v>
      </c>
      <c r="K17175" s="66">
        <v>0</v>
      </c>
      <c r="L17175" t="s">
        <v>92</v>
      </c>
      <c r="M17175" s="66">
        <v>395.05</v>
      </c>
      <c r="N17175" s="66">
        <v>0</v>
      </c>
      <c r="O17175" s="1"/>
    </row>
    <row r="17176" spans="1:15">
      <c r="A17176" t="s">
        <v>11</v>
      </c>
      <c r="B17176" t="s">
        <v>4301</v>
      </c>
      <c r="C17176" t="s">
        <v>12477</v>
      </c>
      <c r="D17176" t="s">
        <v>5006</v>
      </c>
      <c r="E17176" t="s">
        <v>150</v>
      </c>
      <c r="G17176" t="s">
        <v>8474</v>
      </c>
      <c r="H17176" t="s">
        <v>152</v>
      </c>
      <c r="I17176" s="1">
        <v>45139</v>
      </c>
      <c r="K17176" s="66">
        <v>0</v>
      </c>
      <c r="L17176" t="s">
        <v>92</v>
      </c>
      <c r="M17176" s="66">
        <v>768</v>
      </c>
      <c r="N17176" s="66">
        <v>0</v>
      </c>
      <c r="O17176" s="1"/>
    </row>
    <row r="17177" spans="1:15">
      <c r="A17177" t="s">
        <v>11</v>
      </c>
      <c r="B17177" t="s">
        <v>4301</v>
      </c>
      <c r="C17177" t="s">
        <v>8503</v>
      </c>
      <c r="D17177" t="s">
        <v>5006</v>
      </c>
      <c r="E17177" t="s">
        <v>150</v>
      </c>
      <c r="G17177" t="s">
        <v>8474</v>
      </c>
      <c r="H17177" t="s">
        <v>152</v>
      </c>
      <c r="I17177" s="1">
        <v>45139</v>
      </c>
      <c r="K17177" s="66">
        <v>0</v>
      </c>
      <c r="L17177" t="s">
        <v>92</v>
      </c>
      <c r="M17177" s="66">
        <v>427.72</v>
      </c>
      <c r="N17177" s="66">
        <v>0</v>
      </c>
      <c r="O17177" s="1"/>
    </row>
    <row r="17178" spans="1:15">
      <c r="A17178" t="s">
        <v>11</v>
      </c>
      <c r="B17178" t="s">
        <v>4301</v>
      </c>
      <c r="C17178" t="s">
        <v>8504</v>
      </c>
      <c r="D17178" t="s">
        <v>5006</v>
      </c>
      <c r="E17178" t="s">
        <v>150</v>
      </c>
      <c r="G17178" t="s">
        <v>8474</v>
      </c>
      <c r="H17178" t="s">
        <v>152</v>
      </c>
      <c r="I17178" s="1">
        <v>45139</v>
      </c>
      <c r="K17178" s="66">
        <v>0</v>
      </c>
      <c r="L17178" t="s">
        <v>92</v>
      </c>
      <c r="M17178" s="66">
        <v>6389.48</v>
      </c>
      <c r="N17178" s="66">
        <v>0</v>
      </c>
      <c r="O17178" s="1"/>
    </row>
    <row r="17179" spans="1:15">
      <c r="A17179" t="s">
        <v>11</v>
      </c>
      <c r="B17179" t="s">
        <v>4301</v>
      </c>
      <c r="C17179" t="s">
        <v>8504</v>
      </c>
      <c r="D17179" t="s">
        <v>5006</v>
      </c>
      <c r="E17179" t="s">
        <v>150</v>
      </c>
      <c r="G17179" t="s">
        <v>8474</v>
      </c>
      <c r="H17179" t="s">
        <v>152</v>
      </c>
      <c r="I17179" s="1">
        <v>45139</v>
      </c>
      <c r="K17179" s="66">
        <v>0</v>
      </c>
      <c r="L17179" t="s">
        <v>92</v>
      </c>
      <c r="M17179" s="66">
        <v>511.36</v>
      </c>
      <c r="N17179" s="66">
        <v>0</v>
      </c>
      <c r="O17179" s="1"/>
    </row>
    <row r="17180" spans="1:15">
      <c r="A17180" t="s">
        <v>11</v>
      </c>
      <c r="B17180" t="s">
        <v>4301</v>
      </c>
      <c r="C17180" t="s">
        <v>8504</v>
      </c>
      <c r="D17180" t="s">
        <v>5006</v>
      </c>
      <c r="E17180" t="s">
        <v>150</v>
      </c>
      <c r="G17180" t="s">
        <v>8474</v>
      </c>
      <c r="H17180" t="s">
        <v>152</v>
      </c>
      <c r="I17180" s="1">
        <v>45139</v>
      </c>
      <c r="K17180" s="66">
        <v>0</v>
      </c>
      <c r="L17180" t="s">
        <v>92</v>
      </c>
      <c r="M17180" s="66">
        <v>2394.4899999999998</v>
      </c>
      <c r="N17180" s="66">
        <v>0</v>
      </c>
      <c r="O17180" s="1"/>
    </row>
    <row r="17181" spans="1:15">
      <c r="A17181" t="s">
        <v>11</v>
      </c>
      <c r="B17181" t="s">
        <v>4301</v>
      </c>
      <c r="C17181" t="s">
        <v>8637</v>
      </c>
      <c r="D17181" t="s">
        <v>5006</v>
      </c>
      <c r="E17181" t="s">
        <v>150</v>
      </c>
      <c r="G17181" t="s">
        <v>8474</v>
      </c>
      <c r="H17181" t="s">
        <v>152</v>
      </c>
      <c r="I17181" s="1">
        <v>45139</v>
      </c>
      <c r="K17181" s="66">
        <v>0</v>
      </c>
      <c r="L17181" t="s">
        <v>92</v>
      </c>
      <c r="M17181" s="66">
        <v>282.13</v>
      </c>
      <c r="N17181" s="66">
        <v>0</v>
      </c>
      <c r="O17181" s="1"/>
    </row>
    <row r="17182" spans="1:15">
      <c r="A17182" t="s">
        <v>11</v>
      </c>
      <c r="B17182" t="s">
        <v>4301</v>
      </c>
      <c r="C17182" t="s">
        <v>8637</v>
      </c>
      <c r="D17182" t="s">
        <v>5006</v>
      </c>
      <c r="E17182" t="s">
        <v>150</v>
      </c>
      <c r="G17182" t="s">
        <v>8474</v>
      </c>
      <c r="H17182" t="s">
        <v>152</v>
      </c>
      <c r="I17182" s="1">
        <v>45139</v>
      </c>
      <c r="K17182" s="66">
        <v>0</v>
      </c>
      <c r="L17182" t="s">
        <v>92</v>
      </c>
      <c r="M17182" s="66">
        <v>10.84</v>
      </c>
      <c r="N17182" s="66">
        <v>0</v>
      </c>
      <c r="O17182" s="1"/>
    </row>
    <row r="17183" spans="1:15">
      <c r="A17183" t="s">
        <v>11</v>
      </c>
      <c r="B17183" t="s">
        <v>4301</v>
      </c>
      <c r="C17183" t="s">
        <v>12484</v>
      </c>
      <c r="D17183" t="s">
        <v>5006</v>
      </c>
      <c r="E17183" t="s">
        <v>150</v>
      </c>
      <c r="G17183" t="s">
        <v>8474</v>
      </c>
      <c r="H17183" t="s">
        <v>152</v>
      </c>
      <c r="I17183" s="1">
        <v>45170</v>
      </c>
      <c r="K17183" s="66">
        <v>0</v>
      </c>
      <c r="L17183" t="s">
        <v>92</v>
      </c>
      <c r="M17183" s="66">
        <v>1342.5</v>
      </c>
      <c r="N17183" s="66">
        <v>0</v>
      </c>
      <c r="O17183" s="1"/>
    </row>
    <row r="17184" spans="1:15">
      <c r="A17184" t="s">
        <v>11</v>
      </c>
      <c r="B17184" t="s">
        <v>4301</v>
      </c>
      <c r="C17184" t="s">
        <v>12487</v>
      </c>
      <c r="D17184" t="s">
        <v>5006</v>
      </c>
      <c r="E17184" t="s">
        <v>150</v>
      </c>
      <c r="G17184" t="s">
        <v>8474</v>
      </c>
      <c r="H17184" t="s">
        <v>152</v>
      </c>
      <c r="I17184" s="1">
        <v>45170</v>
      </c>
      <c r="K17184" s="66">
        <v>0</v>
      </c>
      <c r="L17184" t="s">
        <v>92</v>
      </c>
      <c r="M17184" s="66">
        <v>849</v>
      </c>
      <c r="N17184" s="66">
        <v>0</v>
      </c>
      <c r="O17184" s="1"/>
    </row>
    <row r="17185" spans="1:15">
      <c r="A17185" t="s">
        <v>11</v>
      </c>
      <c r="B17185" t="s">
        <v>4301</v>
      </c>
      <c r="C17185" t="s">
        <v>12488</v>
      </c>
      <c r="D17185" t="s">
        <v>5006</v>
      </c>
      <c r="E17185" t="s">
        <v>150</v>
      </c>
      <c r="G17185" t="s">
        <v>8474</v>
      </c>
      <c r="H17185" t="s">
        <v>152</v>
      </c>
      <c r="I17185" s="1">
        <v>45170</v>
      </c>
      <c r="K17185" s="66">
        <v>0</v>
      </c>
      <c r="L17185" t="s">
        <v>92</v>
      </c>
      <c r="M17185" s="66">
        <v>369</v>
      </c>
      <c r="N17185" s="66">
        <v>0</v>
      </c>
      <c r="O17185" s="1"/>
    </row>
    <row r="17186" spans="1:15">
      <c r="A17186" t="s">
        <v>11</v>
      </c>
      <c r="B17186" t="s">
        <v>4301</v>
      </c>
      <c r="C17186" t="s">
        <v>12472</v>
      </c>
      <c r="D17186" t="s">
        <v>5006</v>
      </c>
      <c r="E17186" t="s">
        <v>150</v>
      </c>
      <c r="G17186" t="s">
        <v>8474</v>
      </c>
      <c r="H17186" t="s">
        <v>152</v>
      </c>
      <c r="I17186" s="1">
        <v>45170</v>
      </c>
      <c r="K17186" s="66">
        <v>0</v>
      </c>
      <c r="L17186" t="s">
        <v>92</v>
      </c>
      <c r="M17186" s="66">
        <v>1185</v>
      </c>
      <c r="N17186" s="66">
        <v>0</v>
      </c>
      <c r="O17186" s="1"/>
    </row>
    <row r="17187" spans="1:15">
      <c r="A17187" t="s">
        <v>11</v>
      </c>
      <c r="B17187" t="s">
        <v>4301</v>
      </c>
      <c r="C17187" t="s">
        <v>12473</v>
      </c>
      <c r="D17187" t="s">
        <v>5006</v>
      </c>
      <c r="E17187" t="s">
        <v>150</v>
      </c>
      <c r="G17187" t="s">
        <v>8474</v>
      </c>
      <c r="H17187" t="s">
        <v>152</v>
      </c>
      <c r="I17187" s="1">
        <v>45170</v>
      </c>
      <c r="K17187" s="66">
        <v>0</v>
      </c>
      <c r="L17187" t="s">
        <v>92</v>
      </c>
      <c r="M17187" s="66">
        <v>399</v>
      </c>
      <c r="N17187" s="66">
        <v>0</v>
      </c>
      <c r="O17187" s="1"/>
    </row>
    <row r="17188" spans="1:15">
      <c r="A17188" t="s">
        <v>11</v>
      </c>
      <c r="B17188" t="s">
        <v>4301</v>
      </c>
      <c r="C17188" t="s">
        <v>12484</v>
      </c>
      <c r="D17188" t="s">
        <v>5006</v>
      </c>
      <c r="E17188" t="s">
        <v>150</v>
      </c>
      <c r="G17188" t="s">
        <v>8474</v>
      </c>
      <c r="H17188" t="s">
        <v>152</v>
      </c>
      <c r="I17188" s="1">
        <v>45170</v>
      </c>
      <c r="K17188" s="66">
        <v>0</v>
      </c>
      <c r="L17188" t="s">
        <v>92</v>
      </c>
      <c r="M17188" s="66">
        <v>-1342.5</v>
      </c>
      <c r="N17188" s="66">
        <v>0</v>
      </c>
      <c r="O17188" s="1"/>
    </row>
    <row r="17189" spans="1:15">
      <c r="A17189" t="s">
        <v>11</v>
      </c>
      <c r="B17189" t="s">
        <v>4301</v>
      </c>
      <c r="C17189" t="s">
        <v>12487</v>
      </c>
      <c r="D17189" t="s">
        <v>5006</v>
      </c>
      <c r="E17189" t="s">
        <v>150</v>
      </c>
      <c r="G17189" t="s">
        <v>8474</v>
      </c>
      <c r="H17189" t="s">
        <v>152</v>
      </c>
      <c r="I17189" s="1">
        <v>45170</v>
      </c>
      <c r="K17189" s="66">
        <v>0</v>
      </c>
      <c r="L17189" t="s">
        <v>92</v>
      </c>
      <c r="M17189" s="66">
        <v>-849</v>
      </c>
      <c r="N17189" s="66">
        <v>0</v>
      </c>
      <c r="O17189" s="1"/>
    </row>
    <row r="17190" spans="1:15">
      <c r="A17190" t="s">
        <v>11</v>
      </c>
      <c r="B17190" t="s">
        <v>4301</v>
      </c>
      <c r="C17190" t="s">
        <v>12488</v>
      </c>
      <c r="D17190" t="s">
        <v>5006</v>
      </c>
      <c r="E17190" t="s">
        <v>150</v>
      </c>
      <c r="G17190" t="s">
        <v>8474</v>
      </c>
      <c r="H17190" t="s">
        <v>152</v>
      </c>
      <c r="I17190" s="1">
        <v>45170</v>
      </c>
      <c r="K17190" s="66">
        <v>0</v>
      </c>
      <c r="L17190" t="s">
        <v>92</v>
      </c>
      <c r="M17190" s="66">
        <v>-369</v>
      </c>
      <c r="N17190" s="66">
        <v>0</v>
      </c>
      <c r="O17190" s="1"/>
    </row>
    <row r="17191" spans="1:15">
      <c r="A17191" t="s">
        <v>11</v>
      </c>
      <c r="B17191" t="s">
        <v>4301</v>
      </c>
      <c r="C17191" t="s">
        <v>12472</v>
      </c>
      <c r="D17191" t="s">
        <v>5006</v>
      </c>
      <c r="E17191" t="s">
        <v>150</v>
      </c>
      <c r="G17191" t="s">
        <v>8474</v>
      </c>
      <c r="H17191" t="s">
        <v>152</v>
      </c>
      <c r="I17191" s="1">
        <v>45170</v>
      </c>
      <c r="K17191" s="66">
        <v>0</v>
      </c>
      <c r="L17191" t="s">
        <v>92</v>
      </c>
      <c r="M17191" s="66">
        <v>-1185</v>
      </c>
      <c r="N17191" s="66">
        <v>0</v>
      </c>
      <c r="O17191" s="1"/>
    </row>
    <row r="17192" spans="1:15">
      <c r="A17192" t="s">
        <v>11</v>
      </c>
      <c r="B17192" t="s">
        <v>4301</v>
      </c>
      <c r="C17192" t="s">
        <v>12473</v>
      </c>
      <c r="D17192" t="s">
        <v>5006</v>
      </c>
      <c r="E17192" t="s">
        <v>150</v>
      </c>
      <c r="G17192" t="s">
        <v>8474</v>
      </c>
      <c r="H17192" t="s">
        <v>152</v>
      </c>
      <c r="I17192" s="1">
        <v>45170</v>
      </c>
      <c r="K17192" s="66">
        <v>0</v>
      </c>
      <c r="L17192" t="s">
        <v>92</v>
      </c>
      <c r="M17192" s="66">
        <v>-399</v>
      </c>
      <c r="N17192" s="66">
        <v>0</v>
      </c>
      <c r="O17192" s="1"/>
    </row>
    <row r="17193" spans="1:15">
      <c r="A17193" t="s">
        <v>11</v>
      </c>
      <c r="B17193" t="s">
        <v>4301</v>
      </c>
      <c r="C17193" t="s">
        <v>12484</v>
      </c>
      <c r="D17193" t="s">
        <v>5006</v>
      </c>
      <c r="E17193" t="s">
        <v>150</v>
      </c>
      <c r="G17193" t="s">
        <v>8474</v>
      </c>
      <c r="H17193" t="s">
        <v>152</v>
      </c>
      <c r="I17193" s="1">
        <v>45170</v>
      </c>
      <c r="K17193" s="66">
        <v>0</v>
      </c>
      <c r="L17193" t="s">
        <v>92</v>
      </c>
      <c r="M17193" s="66">
        <v>1329.15</v>
      </c>
      <c r="N17193" s="66">
        <v>0</v>
      </c>
      <c r="O17193" s="1"/>
    </row>
    <row r="17194" spans="1:15">
      <c r="A17194" t="s">
        <v>11</v>
      </c>
      <c r="B17194" t="s">
        <v>4301</v>
      </c>
      <c r="C17194" t="s">
        <v>12487</v>
      </c>
      <c r="D17194" t="s">
        <v>5006</v>
      </c>
      <c r="E17194" t="s">
        <v>150</v>
      </c>
      <c r="G17194" t="s">
        <v>8474</v>
      </c>
      <c r="H17194" t="s">
        <v>152</v>
      </c>
      <c r="I17194" s="1">
        <v>45170</v>
      </c>
      <c r="K17194" s="66">
        <v>0</v>
      </c>
      <c r="L17194" t="s">
        <v>92</v>
      </c>
      <c r="M17194" s="66">
        <v>840.6</v>
      </c>
      <c r="N17194" s="66">
        <v>0</v>
      </c>
      <c r="O17194" s="1"/>
    </row>
    <row r="17195" spans="1:15">
      <c r="A17195" t="s">
        <v>11</v>
      </c>
      <c r="B17195" t="s">
        <v>4301</v>
      </c>
      <c r="C17195" t="s">
        <v>12488</v>
      </c>
      <c r="D17195" t="s">
        <v>5006</v>
      </c>
      <c r="E17195" t="s">
        <v>150</v>
      </c>
      <c r="G17195" t="s">
        <v>8474</v>
      </c>
      <c r="H17195" t="s">
        <v>152</v>
      </c>
      <c r="I17195" s="1">
        <v>45170</v>
      </c>
      <c r="K17195" s="66">
        <v>0</v>
      </c>
      <c r="L17195" t="s">
        <v>92</v>
      </c>
      <c r="M17195" s="66">
        <v>365.3</v>
      </c>
      <c r="N17195" s="66">
        <v>0</v>
      </c>
      <c r="O17195" s="1"/>
    </row>
    <row r="17196" spans="1:15">
      <c r="A17196" t="s">
        <v>11</v>
      </c>
      <c r="B17196" t="s">
        <v>4301</v>
      </c>
      <c r="C17196" t="s">
        <v>12472</v>
      </c>
      <c r="D17196" t="s">
        <v>5006</v>
      </c>
      <c r="E17196" t="s">
        <v>150</v>
      </c>
      <c r="G17196" t="s">
        <v>8474</v>
      </c>
      <c r="H17196" t="s">
        <v>152</v>
      </c>
      <c r="I17196" s="1">
        <v>45170</v>
      </c>
      <c r="K17196" s="66">
        <v>0</v>
      </c>
      <c r="L17196" t="s">
        <v>92</v>
      </c>
      <c r="M17196" s="66">
        <v>1173.3</v>
      </c>
      <c r="N17196" s="66">
        <v>0</v>
      </c>
      <c r="O17196" s="1"/>
    </row>
    <row r="17197" spans="1:15">
      <c r="A17197" t="s">
        <v>11</v>
      </c>
      <c r="B17197" t="s">
        <v>4301</v>
      </c>
      <c r="C17197" t="s">
        <v>12473</v>
      </c>
      <c r="D17197" t="s">
        <v>5006</v>
      </c>
      <c r="E17197" t="s">
        <v>150</v>
      </c>
      <c r="G17197" t="s">
        <v>8474</v>
      </c>
      <c r="H17197" t="s">
        <v>152</v>
      </c>
      <c r="I17197" s="1">
        <v>45170</v>
      </c>
      <c r="K17197" s="66">
        <v>0</v>
      </c>
      <c r="L17197" t="s">
        <v>92</v>
      </c>
      <c r="M17197" s="66">
        <v>395.05</v>
      </c>
      <c r="N17197" s="66">
        <v>0</v>
      </c>
      <c r="O17197" s="1"/>
    </row>
    <row r="17198" spans="1:15">
      <c r="A17198" t="s">
        <v>11</v>
      </c>
      <c r="B17198" t="s">
        <v>4301</v>
      </c>
      <c r="C17198" t="s">
        <v>12377</v>
      </c>
      <c r="D17198" t="s">
        <v>5006</v>
      </c>
      <c r="E17198" t="s">
        <v>150</v>
      </c>
      <c r="G17198" t="s">
        <v>8474</v>
      </c>
      <c r="H17198" t="s">
        <v>152</v>
      </c>
      <c r="I17198" s="1">
        <v>45170</v>
      </c>
      <c r="K17198" s="66">
        <v>0</v>
      </c>
      <c r="L17198" t="s">
        <v>92</v>
      </c>
      <c r="M17198" s="66">
        <v>7.0000000000000007E-2</v>
      </c>
      <c r="N17198" s="66">
        <v>0</v>
      </c>
      <c r="O17198" s="1"/>
    </row>
    <row r="17199" spans="1:15">
      <c r="A17199" t="s">
        <v>11</v>
      </c>
      <c r="B17199" t="s">
        <v>4301</v>
      </c>
      <c r="C17199" t="s">
        <v>8641</v>
      </c>
      <c r="D17199" t="s">
        <v>5006</v>
      </c>
      <c r="E17199" t="s">
        <v>150</v>
      </c>
      <c r="G17199" t="s">
        <v>8474</v>
      </c>
      <c r="H17199" t="s">
        <v>152</v>
      </c>
      <c r="I17199" s="1">
        <v>45170</v>
      </c>
      <c r="K17199" s="66">
        <v>0</v>
      </c>
      <c r="L17199" t="s">
        <v>92</v>
      </c>
      <c r="M17199" s="66">
        <v>49.46</v>
      </c>
      <c r="N17199" s="66">
        <v>0</v>
      </c>
      <c r="O17199" s="1"/>
    </row>
    <row r="17200" spans="1:15">
      <c r="A17200" t="s">
        <v>11</v>
      </c>
      <c r="B17200" t="s">
        <v>4301</v>
      </c>
      <c r="C17200" t="s">
        <v>8641</v>
      </c>
      <c r="D17200" t="s">
        <v>5006</v>
      </c>
      <c r="E17200" t="s">
        <v>150</v>
      </c>
      <c r="G17200" t="s">
        <v>8474</v>
      </c>
      <c r="H17200" t="s">
        <v>152</v>
      </c>
      <c r="I17200" s="1">
        <v>45170</v>
      </c>
      <c r="K17200" s="66">
        <v>0</v>
      </c>
      <c r="L17200" t="s">
        <v>92</v>
      </c>
      <c r="M17200" s="66">
        <v>126.46</v>
      </c>
      <c r="N17200" s="66">
        <v>0</v>
      </c>
      <c r="O17200" s="1"/>
    </row>
    <row r="17201" spans="1:15">
      <c r="A17201" t="s">
        <v>11</v>
      </c>
      <c r="B17201" t="s">
        <v>4301</v>
      </c>
      <c r="C17201" t="s">
        <v>8641</v>
      </c>
      <c r="D17201" t="s">
        <v>5006</v>
      </c>
      <c r="E17201" t="s">
        <v>150</v>
      </c>
      <c r="G17201" t="s">
        <v>8474</v>
      </c>
      <c r="H17201" t="s">
        <v>152</v>
      </c>
      <c r="I17201" s="1">
        <v>45170</v>
      </c>
      <c r="K17201" s="66">
        <v>0</v>
      </c>
      <c r="L17201" t="s">
        <v>92</v>
      </c>
      <c r="M17201" s="66">
        <v>75.37</v>
      </c>
      <c r="N17201" s="66">
        <v>0</v>
      </c>
      <c r="O17201" s="1"/>
    </row>
    <row r="17202" spans="1:15">
      <c r="A17202" t="s">
        <v>11</v>
      </c>
      <c r="B17202" t="s">
        <v>4301</v>
      </c>
      <c r="C17202" t="s">
        <v>8509</v>
      </c>
      <c r="D17202" t="s">
        <v>5006</v>
      </c>
      <c r="E17202" t="s">
        <v>150</v>
      </c>
      <c r="G17202" t="s">
        <v>8474</v>
      </c>
      <c r="H17202" t="s">
        <v>152</v>
      </c>
      <c r="I17202" s="1">
        <v>45170</v>
      </c>
      <c r="K17202" s="66">
        <v>0</v>
      </c>
      <c r="L17202" t="s">
        <v>92</v>
      </c>
      <c r="M17202" s="66">
        <v>503.65</v>
      </c>
      <c r="N17202" s="66">
        <v>0</v>
      </c>
      <c r="O17202" s="1"/>
    </row>
    <row r="17203" spans="1:15">
      <c r="A17203" t="s">
        <v>11</v>
      </c>
      <c r="B17203" t="s">
        <v>4301</v>
      </c>
      <c r="C17203" t="s">
        <v>8509</v>
      </c>
      <c r="D17203" t="s">
        <v>5006</v>
      </c>
      <c r="E17203" t="s">
        <v>150</v>
      </c>
      <c r="G17203" t="s">
        <v>8474</v>
      </c>
      <c r="H17203" t="s">
        <v>152</v>
      </c>
      <c r="I17203" s="1">
        <v>45170</v>
      </c>
      <c r="K17203" s="66">
        <v>0</v>
      </c>
      <c r="L17203" t="s">
        <v>92</v>
      </c>
      <c r="M17203" s="66">
        <v>351.81</v>
      </c>
      <c r="N17203" s="66">
        <v>0</v>
      </c>
      <c r="O17203" s="1"/>
    </row>
    <row r="17204" spans="1:15">
      <c r="A17204" t="s">
        <v>11</v>
      </c>
      <c r="B17204" t="s">
        <v>4301</v>
      </c>
      <c r="C17204" t="s">
        <v>8509</v>
      </c>
      <c r="D17204" t="s">
        <v>5006</v>
      </c>
      <c r="E17204" t="s">
        <v>150</v>
      </c>
      <c r="G17204" t="s">
        <v>8474</v>
      </c>
      <c r="H17204" t="s">
        <v>152</v>
      </c>
      <c r="I17204" s="1">
        <v>45170</v>
      </c>
      <c r="K17204" s="66">
        <v>0</v>
      </c>
      <c r="L17204" t="s">
        <v>92</v>
      </c>
      <c r="M17204" s="66">
        <v>0.42</v>
      </c>
      <c r="N17204" s="66">
        <v>0</v>
      </c>
      <c r="O17204" s="1"/>
    </row>
    <row r="17205" spans="1:15">
      <c r="A17205" t="s">
        <v>11</v>
      </c>
      <c r="B17205" t="s">
        <v>4301</v>
      </c>
      <c r="C17205" t="s">
        <v>12489</v>
      </c>
      <c r="D17205" t="s">
        <v>5006</v>
      </c>
      <c r="E17205" t="s">
        <v>150</v>
      </c>
      <c r="G17205" t="s">
        <v>8474</v>
      </c>
      <c r="H17205" t="s">
        <v>152</v>
      </c>
      <c r="I17205" s="1">
        <v>45170</v>
      </c>
      <c r="K17205" s="66">
        <v>0</v>
      </c>
      <c r="L17205" t="s">
        <v>92</v>
      </c>
      <c r="M17205" s="66">
        <v>678.22</v>
      </c>
      <c r="N17205" s="66">
        <v>0</v>
      </c>
      <c r="O17205" s="1"/>
    </row>
    <row r="17206" spans="1:15">
      <c r="A17206" t="s">
        <v>11</v>
      </c>
      <c r="B17206" t="s">
        <v>4301</v>
      </c>
      <c r="C17206" t="s">
        <v>12490</v>
      </c>
      <c r="D17206" t="s">
        <v>5006</v>
      </c>
      <c r="E17206" t="s">
        <v>150</v>
      </c>
      <c r="G17206" t="s">
        <v>8474</v>
      </c>
      <c r="H17206" t="s">
        <v>152</v>
      </c>
      <c r="I17206" s="1">
        <v>45170</v>
      </c>
      <c r="K17206" s="66">
        <v>0</v>
      </c>
      <c r="L17206" t="s">
        <v>92</v>
      </c>
      <c r="M17206" s="66">
        <v>309.19</v>
      </c>
      <c r="N17206" s="66">
        <v>0</v>
      </c>
      <c r="O17206" s="1"/>
    </row>
    <row r="17207" spans="1:15">
      <c r="A17207" t="s">
        <v>11</v>
      </c>
      <c r="B17207" t="s">
        <v>4301</v>
      </c>
      <c r="C17207" t="s">
        <v>12490</v>
      </c>
      <c r="D17207" t="s">
        <v>5006</v>
      </c>
      <c r="E17207" t="s">
        <v>150</v>
      </c>
      <c r="G17207" t="s">
        <v>8474</v>
      </c>
      <c r="H17207" t="s">
        <v>152</v>
      </c>
      <c r="I17207" s="1">
        <v>45170</v>
      </c>
      <c r="K17207" s="66">
        <v>0</v>
      </c>
      <c r="L17207" t="s">
        <v>92</v>
      </c>
      <c r="M17207" s="66">
        <v>388.9</v>
      </c>
      <c r="N17207" s="66">
        <v>0</v>
      </c>
      <c r="O17207" s="1"/>
    </row>
    <row r="17208" spans="1:15">
      <c r="A17208" t="s">
        <v>11</v>
      </c>
      <c r="B17208" t="s">
        <v>4301</v>
      </c>
      <c r="C17208" t="s">
        <v>12491</v>
      </c>
      <c r="D17208" t="s">
        <v>5006</v>
      </c>
      <c r="E17208" t="s">
        <v>150</v>
      </c>
      <c r="G17208" t="s">
        <v>8474</v>
      </c>
      <c r="H17208" t="s">
        <v>152</v>
      </c>
      <c r="I17208" s="1">
        <v>45170</v>
      </c>
      <c r="K17208" s="66">
        <v>0</v>
      </c>
      <c r="L17208" t="s">
        <v>92</v>
      </c>
      <c r="M17208" s="66">
        <v>588.33000000000004</v>
      </c>
      <c r="N17208" s="66">
        <v>0</v>
      </c>
      <c r="O17208" s="1"/>
    </row>
    <row r="17209" spans="1:15">
      <c r="A17209" t="s">
        <v>11</v>
      </c>
      <c r="B17209" t="s">
        <v>4301</v>
      </c>
      <c r="C17209" t="s">
        <v>12491</v>
      </c>
      <c r="D17209" t="s">
        <v>5006</v>
      </c>
      <c r="E17209" t="s">
        <v>150</v>
      </c>
      <c r="G17209" t="s">
        <v>8474</v>
      </c>
      <c r="H17209" t="s">
        <v>152</v>
      </c>
      <c r="I17209" s="1">
        <v>45170</v>
      </c>
      <c r="K17209" s="66">
        <v>0</v>
      </c>
      <c r="L17209" t="s">
        <v>92</v>
      </c>
      <c r="M17209" s="66">
        <v>977.92</v>
      </c>
      <c r="N17209" s="66">
        <v>0</v>
      </c>
      <c r="O17209" s="1"/>
    </row>
    <row r="17210" spans="1:15">
      <c r="A17210" t="s">
        <v>11</v>
      </c>
      <c r="B17210" t="s">
        <v>4301</v>
      </c>
      <c r="C17210" t="s">
        <v>8510</v>
      </c>
      <c r="D17210" t="s">
        <v>5006</v>
      </c>
      <c r="E17210" t="s">
        <v>150</v>
      </c>
      <c r="G17210" t="s">
        <v>8474</v>
      </c>
      <c r="H17210" t="s">
        <v>152</v>
      </c>
      <c r="I17210" s="1">
        <v>45170</v>
      </c>
      <c r="K17210" s="66">
        <v>0</v>
      </c>
      <c r="L17210" t="s">
        <v>92</v>
      </c>
      <c r="M17210" s="66">
        <v>4130.03</v>
      </c>
      <c r="N17210" s="66">
        <v>0</v>
      </c>
      <c r="O17210" s="1"/>
    </row>
    <row r="17211" spans="1:15">
      <c r="A17211" t="s">
        <v>11</v>
      </c>
      <c r="B17211" t="s">
        <v>4301</v>
      </c>
      <c r="C17211" t="s">
        <v>8510</v>
      </c>
      <c r="D17211" t="s">
        <v>5006</v>
      </c>
      <c r="E17211" t="s">
        <v>150</v>
      </c>
      <c r="G17211" t="s">
        <v>8474</v>
      </c>
      <c r="H17211" t="s">
        <v>152</v>
      </c>
      <c r="I17211" s="1">
        <v>45170</v>
      </c>
      <c r="K17211" s="66">
        <v>0</v>
      </c>
      <c r="L17211" t="s">
        <v>92</v>
      </c>
      <c r="M17211" s="66">
        <v>53.08</v>
      </c>
      <c r="N17211" s="66">
        <v>0</v>
      </c>
      <c r="O17211" s="1"/>
    </row>
    <row r="17212" spans="1:15">
      <c r="A17212" t="s">
        <v>11</v>
      </c>
      <c r="B17212" t="s">
        <v>4301</v>
      </c>
      <c r="C17212" t="s">
        <v>8510</v>
      </c>
      <c r="D17212" t="s">
        <v>5006</v>
      </c>
      <c r="E17212" t="s">
        <v>150</v>
      </c>
      <c r="G17212" t="s">
        <v>8474</v>
      </c>
      <c r="H17212" t="s">
        <v>152</v>
      </c>
      <c r="I17212" s="1">
        <v>45170</v>
      </c>
      <c r="K17212" s="66">
        <v>0</v>
      </c>
      <c r="L17212" t="s">
        <v>92</v>
      </c>
      <c r="M17212" s="66">
        <v>31.5</v>
      </c>
      <c r="N17212" s="66">
        <v>0</v>
      </c>
      <c r="O17212" s="1"/>
    </row>
    <row r="17213" spans="1:15">
      <c r="A17213" t="s">
        <v>11</v>
      </c>
      <c r="B17213" t="s">
        <v>4301</v>
      </c>
      <c r="C17213" t="s">
        <v>8510</v>
      </c>
      <c r="D17213" t="s">
        <v>5006</v>
      </c>
      <c r="E17213" t="s">
        <v>150</v>
      </c>
      <c r="G17213" t="s">
        <v>8474</v>
      </c>
      <c r="H17213" t="s">
        <v>152</v>
      </c>
      <c r="I17213" s="1">
        <v>45170</v>
      </c>
      <c r="K17213" s="66">
        <v>0</v>
      </c>
      <c r="L17213" t="s">
        <v>92</v>
      </c>
      <c r="M17213" s="66">
        <v>1945.95</v>
      </c>
      <c r="N17213" s="66">
        <v>0</v>
      </c>
      <c r="O17213" s="1"/>
    </row>
    <row r="17214" spans="1:15">
      <c r="A17214" t="s">
        <v>11</v>
      </c>
      <c r="B17214" t="s">
        <v>4301</v>
      </c>
      <c r="C17214" t="s">
        <v>12492</v>
      </c>
      <c r="D17214" t="s">
        <v>5006</v>
      </c>
      <c r="E17214" t="s">
        <v>150</v>
      </c>
      <c r="G17214" t="s">
        <v>8474</v>
      </c>
      <c r="H17214" t="s">
        <v>152</v>
      </c>
      <c r="I17214" s="1">
        <v>45200</v>
      </c>
      <c r="K17214" s="66">
        <v>0</v>
      </c>
      <c r="L17214" t="s">
        <v>92</v>
      </c>
      <c r="M17214" s="66">
        <v>457.25</v>
      </c>
      <c r="N17214" s="66">
        <v>0</v>
      </c>
      <c r="O17214" s="1"/>
    </row>
    <row r="17215" spans="1:15">
      <c r="A17215" t="s">
        <v>11</v>
      </c>
      <c r="B17215" t="s">
        <v>4301</v>
      </c>
      <c r="C17215" t="s">
        <v>12493</v>
      </c>
      <c r="D17215" t="s">
        <v>5006</v>
      </c>
      <c r="E17215" t="s">
        <v>150</v>
      </c>
      <c r="G17215" t="s">
        <v>8474</v>
      </c>
      <c r="H17215" t="s">
        <v>152</v>
      </c>
      <c r="I17215" s="1">
        <v>45200</v>
      </c>
      <c r="K17215" s="66">
        <v>0</v>
      </c>
      <c r="L17215" t="s">
        <v>92</v>
      </c>
      <c r="M17215" s="66">
        <v>693.76</v>
      </c>
      <c r="N17215" s="66">
        <v>0</v>
      </c>
      <c r="O17215" s="1"/>
    </row>
    <row r="17216" spans="1:15">
      <c r="A17216" t="s">
        <v>11</v>
      </c>
      <c r="B17216" t="s">
        <v>4301</v>
      </c>
      <c r="C17216" t="s">
        <v>8517</v>
      </c>
      <c r="D17216" t="s">
        <v>5006</v>
      </c>
      <c r="E17216" t="s">
        <v>150</v>
      </c>
      <c r="G17216" t="s">
        <v>8474</v>
      </c>
      <c r="H17216" t="s">
        <v>152</v>
      </c>
      <c r="I17216" s="1">
        <v>45200</v>
      </c>
      <c r="K17216" s="66">
        <v>0</v>
      </c>
      <c r="L17216" t="s">
        <v>92</v>
      </c>
      <c r="M17216" s="66">
        <v>3136.83</v>
      </c>
      <c r="N17216" s="66">
        <v>0</v>
      </c>
      <c r="O17216" s="1"/>
    </row>
    <row r="17217" spans="1:15">
      <c r="A17217" t="s">
        <v>11</v>
      </c>
      <c r="B17217" t="s">
        <v>4301</v>
      </c>
      <c r="C17217" t="s">
        <v>8517</v>
      </c>
      <c r="D17217" t="s">
        <v>5006</v>
      </c>
      <c r="E17217" t="s">
        <v>150</v>
      </c>
      <c r="G17217" t="s">
        <v>8474</v>
      </c>
      <c r="H17217" t="s">
        <v>152</v>
      </c>
      <c r="I17217" s="1">
        <v>45200</v>
      </c>
      <c r="K17217" s="66">
        <v>0</v>
      </c>
      <c r="L17217" t="s">
        <v>92</v>
      </c>
      <c r="M17217" s="66">
        <v>312.67</v>
      </c>
      <c r="N17217" s="66">
        <v>0</v>
      </c>
      <c r="O17217" s="1"/>
    </row>
    <row r="17218" spans="1:15">
      <c r="A17218" t="s">
        <v>11</v>
      </c>
      <c r="B17218" t="s">
        <v>4301</v>
      </c>
      <c r="C17218" t="s">
        <v>12494</v>
      </c>
      <c r="D17218" t="s">
        <v>5006</v>
      </c>
      <c r="E17218" t="s">
        <v>150</v>
      </c>
      <c r="G17218" t="s">
        <v>8474</v>
      </c>
      <c r="H17218" t="s">
        <v>152</v>
      </c>
      <c r="I17218" s="1">
        <v>45200</v>
      </c>
      <c r="K17218" s="66">
        <v>0</v>
      </c>
      <c r="L17218" t="s">
        <v>92</v>
      </c>
      <c r="M17218" s="66">
        <v>905.49</v>
      </c>
      <c r="N17218" s="66">
        <v>0</v>
      </c>
      <c r="O17218" s="1"/>
    </row>
    <row r="17219" spans="1:15">
      <c r="A17219" t="s">
        <v>11</v>
      </c>
      <c r="B17219" t="s">
        <v>4301</v>
      </c>
      <c r="C17219" t="s">
        <v>8519</v>
      </c>
      <c r="D17219" t="s">
        <v>5006</v>
      </c>
      <c r="E17219" t="s">
        <v>150</v>
      </c>
      <c r="G17219" t="s">
        <v>8474</v>
      </c>
      <c r="H17219" t="s">
        <v>152</v>
      </c>
      <c r="I17219" s="1">
        <v>45200</v>
      </c>
      <c r="K17219" s="66">
        <v>0</v>
      </c>
      <c r="L17219" t="s">
        <v>92</v>
      </c>
      <c r="M17219" s="66">
        <v>1942.51</v>
      </c>
      <c r="N17219" s="66">
        <v>0</v>
      </c>
      <c r="O17219" s="1"/>
    </row>
    <row r="17220" spans="1:15">
      <c r="A17220" t="s">
        <v>11</v>
      </c>
      <c r="B17220" t="s">
        <v>4301</v>
      </c>
      <c r="C17220" t="s">
        <v>8519</v>
      </c>
      <c r="D17220" t="s">
        <v>5006</v>
      </c>
      <c r="E17220" t="s">
        <v>150</v>
      </c>
      <c r="G17220" t="s">
        <v>8474</v>
      </c>
      <c r="H17220" t="s">
        <v>152</v>
      </c>
      <c r="I17220" s="1">
        <v>45200</v>
      </c>
      <c r="K17220" s="66">
        <v>0</v>
      </c>
      <c r="L17220" t="s">
        <v>92</v>
      </c>
      <c r="M17220" s="66">
        <v>93.64</v>
      </c>
      <c r="N17220" s="66">
        <v>0</v>
      </c>
      <c r="O17220" s="1"/>
    </row>
    <row r="17221" spans="1:15">
      <c r="A17221" t="s">
        <v>11</v>
      </c>
      <c r="B17221" t="s">
        <v>4301</v>
      </c>
      <c r="C17221" t="s">
        <v>8519</v>
      </c>
      <c r="D17221" t="s">
        <v>5006</v>
      </c>
      <c r="E17221" t="s">
        <v>150</v>
      </c>
      <c r="G17221" t="s">
        <v>8474</v>
      </c>
      <c r="H17221" t="s">
        <v>152</v>
      </c>
      <c r="I17221" s="1">
        <v>45200</v>
      </c>
      <c r="K17221" s="66">
        <v>0</v>
      </c>
      <c r="L17221" t="s">
        <v>92</v>
      </c>
      <c r="M17221" s="66">
        <v>1738.01</v>
      </c>
      <c r="N17221" s="66">
        <v>0</v>
      </c>
      <c r="O17221" s="1"/>
    </row>
    <row r="17222" spans="1:15">
      <c r="A17222" t="s">
        <v>11</v>
      </c>
      <c r="B17222" t="s">
        <v>4301</v>
      </c>
      <c r="C17222" t="s">
        <v>8649</v>
      </c>
      <c r="D17222" t="s">
        <v>5006</v>
      </c>
      <c r="E17222" t="s">
        <v>150</v>
      </c>
      <c r="G17222" t="s">
        <v>8474</v>
      </c>
      <c r="H17222" t="s">
        <v>152</v>
      </c>
      <c r="I17222" s="1">
        <v>45200</v>
      </c>
      <c r="K17222" s="66">
        <v>0</v>
      </c>
      <c r="L17222" t="s">
        <v>92</v>
      </c>
      <c r="M17222" s="66">
        <v>239.08</v>
      </c>
      <c r="N17222" s="66">
        <v>0</v>
      </c>
      <c r="O17222" s="1"/>
    </row>
    <row r="17223" spans="1:15">
      <c r="A17223" t="s">
        <v>11</v>
      </c>
      <c r="B17223" t="s">
        <v>4301</v>
      </c>
      <c r="C17223" t="s">
        <v>10484</v>
      </c>
      <c r="D17223" t="s">
        <v>5006</v>
      </c>
      <c r="E17223" t="s">
        <v>150</v>
      </c>
      <c r="G17223" t="s">
        <v>8474</v>
      </c>
      <c r="H17223" t="s">
        <v>152</v>
      </c>
      <c r="I17223" s="1">
        <v>45200</v>
      </c>
      <c r="K17223" s="66">
        <v>0</v>
      </c>
      <c r="L17223" t="s">
        <v>92</v>
      </c>
      <c r="M17223" s="66">
        <v>39.6</v>
      </c>
      <c r="N17223" s="66">
        <v>0</v>
      </c>
      <c r="O17223" s="1"/>
    </row>
    <row r="17224" spans="1:15">
      <c r="A17224" t="s">
        <v>11</v>
      </c>
      <c r="B17224" t="s">
        <v>4301</v>
      </c>
      <c r="C17224" t="s">
        <v>10484</v>
      </c>
      <c r="D17224" t="s">
        <v>5006</v>
      </c>
      <c r="E17224" t="s">
        <v>150</v>
      </c>
      <c r="G17224" t="s">
        <v>8474</v>
      </c>
      <c r="H17224" t="s">
        <v>152</v>
      </c>
      <c r="I17224" s="1">
        <v>45200</v>
      </c>
      <c r="K17224" s="66">
        <v>0</v>
      </c>
      <c r="L17224" t="s">
        <v>92</v>
      </c>
      <c r="M17224" s="66">
        <v>27.27</v>
      </c>
      <c r="N17224" s="66">
        <v>0</v>
      </c>
      <c r="O17224" s="1"/>
    </row>
    <row r="17225" spans="1:15">
      <c r="A17225" t="s">
        <v>11</v>
      </c>
      <c r="B17225" t="s">
        <v>4301</v>
      </c>
      <c r="C17225" t="s">
        <v>10549</v>
      </c>
      <c r="D17225" t="s">
        <v>5006</v>
      </c>
      <c r="E17225" t="s">
        <v>150</v>
      </c>
      <c r="G17225" t="s">
        <v>8474</v>
      </c>
      <c r="H17225" t="s">
        <v>152</v>
      </c>
      <c r="I17225" s="1">
        <v>45231</v>
      </c>
      <c r="K17225" s="66">
        <v>0</v>
      </c>
      <c r="L17225" t="s">
        <v>92</v>
      </c>
      <c r="M17225" s="66">
        <v>515.20000000000005</v>
      </c>
      <c r="N17225" s="66">
        <v>0</v>
      </c>
      <c r="O17225" s="1"/>
    </row>
    <row r="17226" spans="1:15">
      <c r="A17226" t="s">
        <v>11</v>
      </c>
      <c r="B17226" t="s">
        <v>4301</v>
      </c>
      <c r="C17226" t="s">
        <v>10549</v>
      </c>
      <c r="D17226" t="s">
        <v>5006</v>
      </c>
      <c r="E17226" t="s">
        <v>150</v>
      </c>
      <c r="G17226" t="s">
        <v>8474</v>
      </c>
      <c r="H17226" t="s">
        <v>152</v>
      </c>
      <c r="I17226" s="1">
        <v>45231</v>
      </c>
      <c r="K17226" s="66">
        <v>0</v>
      </c>
      <c r="L17226" t="s">
        <v>92</v>
      </c>
      <c r="M17226" s="66">
        <v>520.71</v>
      </c>
      <c r="N17226" s="66">
        <v>0</v>
      </c>
      <c r="O17226" s="1"/>
    </row>
    <row r="17227" spans="1:15">
      <c r="A17227" t="s">
        <v>11</v>
      </c>
      <c r="B17227" t="s">
        <v>4301</v>
      </c>
      <c r="C17227" t="s">
        <v>10817</v>
      </c>
      <c r="D17227" t="s">
        <v>5006</v>
      </c>
      <c r="E17227" t="s">
        <v>150</v>
      </c>
      <c r="G17227" t="s">
        <v>8474</v>
      </c>
      <c r="H17227" t="s">
        <v>152</v>
      </c>
      <c r="I17227" s="1">
        <v>45231</v>
      </c>
      <c r="K17227" s="66">
        <v>0</v>
      </c>
      <c r="L17227" t="s">
        <v>92</v>
      </c>
      <c r="M17227" s="66">
        <v>900</v>
      </c>
      <c r="N17227" s="66">
        <v>0</v>
      </c>
      <c r="O17227" s="1"/>
    </row>
    <row r="17228" spans="1:15">
      <c r="A17228" t="s">
        <v>11</v>
      </c>
      <c r="B17228" t="s">
        <v>4301</v>
      </c>
      <c r="C17228" t="s">
        <v>12495</v>
      </c>
      <c r="D17228" t="s">
        <v>5006</v>
      </c>
      <c r="E17228" t="s">
        <v>150</v>
      </c>
      <c r="G17228" t="s">
        <v>8474</v>
      </c>
      <c r="H17228" t="s">
        <v>152</v>
      </c>
      <c r="I17228" s="1">
        <v>45231</v>
      </c>
      <c r="K17228" s="66">
        <v>0</v>
      </c>
      <c r="L17228" t="s">
        <v>92</v>
      </c>
      <c r="M17228" s="66">
        <v>2161.88</v>
      </c>
      <c r="N17228" s="66">
        <v>0</v>
      </c>
      <c r="O17228" s="1"/>
    </row>
    <row r="17229" spans="1:15">
      <c r="A17229" t="s">
        <v>11</v>
      </c>
      <c r="B17229" t="s">
        <v>4301</v>
      </c>
      <c r="C17229" t="s">
        <v>12496</v>
      </c>
      <c r="D17229" t="s">
        <v>5006</v>
      </c>
      <c r="E17229" t="s">
        <v>150</v>
      </c>
      <c r="G17229" t="s">
        <v>8474</v>
      </c>
      <c r="H17229" t="s">
        <v>152</v>
      </c>
      <c r="I17229" s="1">
        <v>45231</v>
      </c>
      <c r="K17229" s="66">
        <v>0</v>
      </c>
      <c r="L17229" t="s">
        <v>92</v>
      </c>
      <c r="M17229" s="66">
        <v>2622.8</v>
      </c>
      <c r="N17229" s="66">
        <v>0</v>
      </c>
      <c r="O17229" s="1"/>
    </row>
    <row r="17230" spans="1:15">
      <c r="A17230" t="s">
        <v>11</v>
      </c>
      <c r="B17230" t="s">
        <v>4301</v>
      </c>
      <c r="C17230" t="s">
        <v>12496</v>
      </c>
      <c r="D17230" t="s">
        <v>5006</v>
      </c>
      <c r="E17230" t="s">
        <v>150</v>
      </c>
      <c r="G17230" t="s">
        <v>8474</v>
      </c>
      <c r="H17230" t="s">
        <v>152</v>
      </c>
      <c r="I17230" s="1">
        <v>45231</v>
      </c>
      <c r="K17230" s="66">
        <v>0</v>
      </c>
      <c r="L17230" t="s">
        <v>92</v>
      </c>
      <c r="M17230" s="66">
        <v>125.84</v>
      </c>
      <c r="N17230" s="66">
        <v>0</v>
      </c>
      <c r="O17230" s="1"/>
    </row>
    <row r="17231" spans="1:15">
      <c r="A17231" t="s">
        <v>11</v>
      </c>
      <c r="B17231" t="s">
        <v>4301</v>
      </c>
      <c r="C17231" t="s">
        <v>12497</v>
      </c>
      <c r="D17231" t="s">
        <v>5006</v>
      </c>
      <c r="E17231" t="s">
        <v>150</v>
      </c>
      <c r="G17231" t="s">
        <v>8474</v>
      </c>
      <c r="H17231" t="s">
        <v>152</v>
      </c>
      <c r="I17231" s="1">
        <v>45231</v>
      </c>
      <c r="K17231" s="66">
        <v>0</v>
      </c>
      <c r="L17231" t="s">
        <v>92</v>
      </c>
      <c r="M17231" s="66">
        <v>1914.58</v>
      </c>
      <c r="N17231" s="66">
        <v>0</v>
      </c>
      <c r="O17231" s="1"/>
    </row>
    <row r="17232" spans="1:15">
      <c r="A17232" t="s">
        <v>11</v>
      </c>
      <c r="B17232" t="s">
        <v>4301</v>
      </c>
      <c r="C17232" t="s">
        <v>12497</v>
      </c>
      <c r="D17232" t="s">
        <v>5006</v>
      </c>
      <c r="E17232" t="s">
        <v>150</v>
      </c>
      <c r="G17232" t="s">
        <v>8474</v>
      </c>
      <c r="H17232" t="s">
        <v>152</v>
      </c>
      <c r="I17232" s="1">
        <v>45231</v>
      </c>
      <c r="K17232" s="66">
        <v>0</v>
      </c>
      <c r="L17232" t="s">
        <v>92</v>
      </c>
      <c r="M17232" s="66">
        <v>57.92</v>
      </c>
      <c r="N17232" s="66">
        <v>0</v>
      </c>
      <c r="O17232" s="1"/>
    </row>
    <row r="17233" spans="1:15">
      <c r="A17233" t="s">
        <v>11</v>
      </c>
      <c r="B17233" t="s">
        <v>4301</v>
      </c>
      <c r="C17233" t="s">
        <v>12498</v>
      </c>
      <c r="D17233" t="s">
        <v>5006</v>
      </c>
      <c r="E17233" t="s">
        <v>150</v>
      </c>
      <c r="G17233" t="s">
        <v>8474</v>
      </c>
      <c r="H17233" t="s">
        <v>152</v>
      </c>
      <c r="I17233" s="1">
        <v>45231</v>
      </c>
      <c r="K17233" s="66">
        <v>0</v>
      </c>
      <c r="L17233" t="s">
        <v>92</v>
      </c>
      <c r="M17233" s="66">
        <v>185.64</v>
      </c>
      <c r="N17233" s="66">
        <v>0</v>
      </c>
      <c r="O17233" s="1"/>
    </row>
    <row r="17234" spans="1:15">
      <c r="A17234" t="s">
        <v>11</v>
      </c>
      <c r="B17234" t="s">
        <v>4301</v>
      </c>
      <c r="C17234" t="s">
        <v>12498</v>
      </c>
      <c r="D17234" t="s">
        <v>5006</v>
      </c>
      <c r="E17234" t="s">
        <v>150</v>
      </c>
      <c r="G17234" t="s">
        <v>8474</v>
      </c>
      <c r="H17234" t="s">
        <v>152</v>
      </c>
      <c r="I17234" s="1">
        <v>45231</v>
      </c>
      <c r="K17234" s="66">
        <v>0</v>
      </c>
      <c r="L17234" t="s">
        <v>92</v>
      </c>
      <c r="M17234" s="66">
        <v>129.16999999999999</v>
      </c>
      <c r="N17234" s="66">
        <v>0</v>
      </c>
      <c r="O17234" s="1"/>
    </row>
    <row r="17235" spans="1:15">
      <c r="A17235" t="s">
        <v>11</v>
      </c>
      <c r="B17235" t="s">
        <v>4301</v>
      </c>
      <c r="C17235" t="s">
        <v>12499</v>
      </c>
      <c r="D17235" t="s">
        <v>5006</v>
      </c>
      <c r="E17235" t="s">
        <v>150</v>
      </c>
      <c r="G17235" t="s">
        <v>8474</v>
      </c>
      <c r="H17235" t="s">
        <v>152</v>
      </c>
      <c r="I17235" s="1">
        <v>45231</v>
      </c>
      <c r="K17235" s="66">
        <v>0</v>
      </c>
      <c r="L17235" t="s">
        <v>92</v>
      </c>
      <c r="M17235" s="66">
        <v>900.99</v>
      </c>
      <c r="N17235" s="66">
        <v>0</v>
      </c>
      <c r="O17235" s="1"/>
    </row>
    <row r="17236" spans="1:15">
      <c r="A17236" t="s">
        <v>11</v>
      </c>
      <c r="B17236" t="s">
        <v>4301</v>
      </c>
      <c r="C17236" t="s">
        <v>12500</v>
      </c>
      <c r="D17236" t="s">
        <v>5006</v>
      </c>
      <c r="E17236" t="s">
        <v>150</v>
      </c>
      <c r="G17236" t="s">
        <v>8474</v>
      </c>
      <c r="H17236" t="s">
        <v>152</v>
      </c>
      <c r="I17236" s="1">
        <v>45231</v>
      </c>
      <c r="K17236" s="66">
        <v>0</v>
      </c>
      <c r="L17236" t="s">
        <v>92</v>
      </c>
      <c r="M17236" s="66">
        <v>457.25</v>
      </c>
      <c r="N17236" s="66">
        <v>0</v>
      </c>
      <c r="O17236" s="1"/>
    </row>
    <row r="17237" spans="1:15">
      <c r="A17237" t="s">
        <v>11</v>
      </c>
      <c r="B17237" t="s">
        <v>4301</v>
      </c>
      <c r="C17237" t="s">
        <v>12501</v>
      </c>
      <c r="D17237" t="s">
        <v>5006</v>
      </c>
      <c r="E17237" t="s">
        <v>150</v>
      </c>
      <c r="G17237" t="s">
        <v>8474</v>
      </c>
      <c r="H17237" t="s">
        <v>152</v>
      </c>
      <c r="I17237" s="1">
        <v>45231</v>
      </c>
      <c r="K17237" s="66">
        <v>0</v>
      </c>
      <c r="L17237" t="s">
        <v>92</v>
      </c>
      <c r="M17237" s="66">
        <v>6490</v>
      </c>
      <c r="N17237" s="66">
        <v>0</v>
      </c>
      <c r="O17237" s="1"/>
    </row>
    <row r="17238" spans="1:15">
      <c r="A17238" t="s">
        <v>11</v>
      </c>
      <c r="B17238" t="s">
        <v>4301</v>
      </c>
      <c r="C17238" t="s">
        <v>12502</v>
      </c>
      <c r="D17238" t="s">
        <v>5006</v>
      </c>
      <c r="E17238" t="s">
        <v>150</v>
      </c>
      <c r="G17238" t="s">
        <v>8474</v>
      </c>
      <c r="H17238" t="s">
        <v>152</v>
      </c>
      <c r="I17238" s="1">
        <v>45231</v>
      </c>
      <c r="K17238" s="66">
        <v>0</v>
      </c>
      <c r="L17238" t="s">
        <v>92</v>
      </c>
      <c r="M17238" s="66">
        <v>7800</v>
      </c>
      <c r="N17238" s="66">
        <v>0</v>
      </c>
      <c r="O17238" s="1"/>
    </row>
    <row r="17239" spans="1:15">
      <c r="A17239" t="s">
        <v>11</v>
      </c>
      <c r="B17239" t="s">
        <v>4301</v>
      </c>
      <c r="C17239" t="s">
        <v>8531</v>
      </c>
      <c r="D17239" t="s">
        <v>5006</v>
      </c>
      <c r="E17239" t="s">
        <v>150</v>
      </c>
      <c r="G17239" t="s">
        <v>8474</v>
      </c>
      <c r="H17239" t="s">
        <v>152</v>
      </c>
      <c r="I17239" s="1">
        <v>45231</v>
      </c>
      <c r="K17239" s="66">
        <v>0</v>
      </c>
      <c r="L17239" t="s">
        <v>92</v>
      </c>
      <c r="M17239" s="66">
        <v>116.89</v>
      </c>
      <c r="N17239" s="66">
        <v>0</v>
      </c>
      <c r="O17239" s="1"/>
    </row>
    <row r="17240" spans="1:15">
      <c r="A17240" t="s">
        <v>11</v>
      </c>
      <c r="B17240" t="s">
        <v>4301</v>
      </c>
      <c r="C17240" t="s">
        <v>8531</v>
      </c>
      <c r="D17240" t="s">
        <v>5006</v>
      </c>
      <c r="E17240" t="s">
        <v>150</v>
      </c>
      <c r="G17240" t="s">
        <v>8474</v>
      </c>
      <c r="H17240" t="s">
        <v>152</v>
      </c>
      <c r="I17240" s="1">
        <v>45231</v>
      </c>
      <c r="K17240" s="66">
        <v>0</v>
      </c>
      <c r="L17240" t="s">
        <v>92</v>
      </c>
      <c r="M17240" s="66">
        <v>351.82</v>
      </c>
      <c r="N17240" s="66">
        <v>0</v>
      </c>
      <c r="O17240" s="1"/>
    </row>
    <row r="17241" spans="1:15">
      <c r="A17241" t="s">
        <v>11</v>
      </c>
      <c r="B17241" t="s">
        <v>4301</v>
      </c>
      <c r="C17241" t="s">
        <v>8531</v>
      </c>
      <c r="D17241" t="s">
        <v>5006</v>
      </c>
      <c r="E17241" t="s">
        <v>150</v>
      </c>
      <c r="G17241" t="s">
        <v>8474</v>
      </c>
      <c r="H17241" t="s">
        <v>152</v>
      </c>
      <c r="I17241" s="1">
        <v>45231</v>
      </c>
      <c r="K17241" s="66">
        <v>0</v>
      </c>
      <c r="L17241" t="s">
        <v>92</v>
      </c>
      <c r="M17241" s="66">
        <v>312.55</v>
      </c>
      <c r="N17241" s="66">
        <v>0</v>
      </c>
      <c r="O17241" s="1"/>
    </row>
    <row r="17242" spans="1:15">
      <c r="A17242" t="s">
        <v>11</v>
      </c>
      <c r="B17242" t="s">
        <v>4301</v>
      </c>
      <c r="C17242" t="s">
        <v>8533</v>
      </c>
      <c r="D17242" t="s">
        <v>5006</v>
      </c>
      <c r="E17242" t="s">
        <v>150</v>
      </c>
      <c r="G17242" t="s">
        <v>8474</v>
      </c>
      <c r="H17242" t="s">
        <v>152</v>
      </c>
      <c r="I17242" s="1">
        <v>45231</v>
      </c>
      <c r="K17242" s="66">
        <v>0</v>
      </c>
      <c r="L17242" t="s">
        <v>92</v>
      </c>
      <c r="M17242" s="66">
        <v>590.46</v>
      </c>
      <c r="N17242" s="66">
        <v>0</v>
      </c>
      <c r="O17242" s="1"/>
    </row>
    <row r="17243" spans="1:15">
      <c r="A17243" t="s">
        <v>11</v>
      </c>
      <c r="B17243" t="s">
        <v>4301</v>
      </c>
      <c r="C17243" t="s">
        <v>8533</v>
      </c>
      <c r="D17243" t="s">
        <v>5006</v>
      </c>
      <c r="E17243" t="s">
        <v>150</v>
      </c>
      <c r="G17243" t="s">
        <v>8474</v>
      </c>
      <c r="H17243" t="s">
        <v>152</v>
      </c>
      <c r="I17243" s="1">
        <v>45231</v>
      </c>
      <c r="K17243" s="66">
        <v>0</v>
      </c>
      <c r="L17243" t="s">
        <v>92</v>
      </c>
      <c r="M17243" s="66">
        <v>2838.91</v>
      </c>
      <c r="N17243" s="66">
        <v>0</v>
      </c>
      <c r="O17243" s="1"/>
    </row>
    <row r="17244" spans="1:15">
      <c r="A17244" t="s">
        <v>11</v>
      </c>
      <c r="B17244" t="s">
        <v>4301</v>
      </c>
      <c r="C17244" t="s">
        <v>8533</v>
      </c>
      <c r="D17244" t="s">
        <v>5006</v>
      </c>
      <c r="E17244" t="s">
        <v>150</v>
      </c>
      <c r="G17244" t="s">
        <v>8474</v>
      </c>
      <c r="H17244" t="s">
        <v>152</v>
      </c>
      <c r="I17244" s="1">
        <v>45231</v>
      </c>
      <c r="K17244" s="66">
        <v>0</v>
      </c>
      <c r="L17244" t="s">
        <v>92</v>
      </c>
      <c r="M17244" s="66">
        <v>910.29</v>
      </c>
      <c r="N17244" s="66">
        <v>0</v>
      </c>
      <c r="O17244" s="1"/>
    </row>
    <row r="17245" spans="1:15">
      <c r="A17245" t="s">
        <v>11</v>
      </c>
      <c r="B17245" t="s">
        <v>4301</v>
      </c>
      <c r="C17245" t="s">
        <v>12385</v>
      </c>
      <c r="D17245" t="s">
        <v>5006</v>
      </c>
      <c r="E17245" t="s">
        <v>150</v>
      </c>
      <c r="G17245" t="s">
        <v>8474</v>
      </c>
      <c r="H17245" t="s">
        <v>152</v>
      </c>
      <c r="I17245" s="1">
        <v>45261</v>
      </c>
      <c r="K17245" s="66">
        <v>0</v>
      </c>
      <c r="L17245" t="s">
        <v>92</v>
      </c>
      <c r="M17245" s="66">
        <v>15962.9</v>
      </c>
      <c r="N17245" s="66">
        <v>0</v>
      </c>
      <c r="O17245" s="1"/>
    </row>
    <row r="17246" spans="1:15">
      <c r="A17246" t="s">
        <v>11</v>
      </c>
      <c r="B17246" t="s">
        <v>4301</v>
      </c>
      <c r="C17246" t="s">
        <v>12385</v>
      </c>
      <c r="D17246" t="s">
        <v>5006</v>
      </c>
      <c r="E17246" t="s">
        <v>150</v>
      </c>
      <c r="G17246" t="s">
        <v>8474</v>
      </c>
      <c r="H17246" t="s">
        <v>152</v>
      </c>
      <c r="I17246" s="1">
        <v>45261</v>
      </c>
      <c r="K17246" s="66">
        <v>0</v>
      </c>
      <c r="L17246" t="s">
        <v>92</v>
      </c>
      <c r="M17246" s="66">
        <v>5454.54</v>
      </c>
      <c r="N17246" s="66">
        <v>0</v>
      </c>
      <c r="O17246" s="1"/>
    </row>
    <row r="17247" spans="1:15">
      <c r="A17247" t="s">
        <v>11</v>
      </c>
      <c r="B17247" t="s">
        <v>4301</v>
      </c>
      <c r="C17247" t="s">
        <v>8534</v>
      </c>
      <c r="D17247" t="s">
        <v>5006</v>
      </c>
      <c r="E17247" t="s">
        <v>150</v>
      </c>
      <c r="G17247" t="s">
        <v>8474</v>
      </c>
      <c r="H17247" t="s">
        <v>152</v>
      </c>
      <c r="I17247" s="1">
        <v>45261</v>
      </c>
      <c r="K17247" s="66">
        <v>0</v>
      </c>
      <c r="L17247" t="s">
        <v>92</v>
      </c>
      <c r="M17247" s="66">
        <v>62.04</v>
      </c>
      <c r="N17247" s="66">
        <v>0</v>
      </c>
      <c r="O17247" s="1"/>
    </row>
    <row r="17248" spans="1:15">
      <c r="A17248" t="s">
        <v>11</v>
      </c>
      <c r="B17248" t="s">
        <v>4301</v>
      </c>
      <c r="C17248" t="s">
        <v>12503</v>
      </c>
      <c r="D17248" t="s">
        <v>5006</v>
      </c>
      <c r="E17248" t="s">
        <v>150</v>
      </c>
      <c r="G17248" t="s">
        <v>8474</v>
      </c>
      <c r="H17248" t="s">
        <v>152</v>
      </c>
      <c r="I17248" s="1">
        <v>45261</v>
      </c>
      <c r="K17248" s="66">
        <v>0</v>
      </c>
      <c r="L17248" t="s">
        <v>92</v>
      </c>
      <c r="M17248" s="66">
        <v>625</v>
      </c>
      <c r="N17248" s="66">
        <v>0</v>
      </c>
      <c r="O17248" s="1"/>
    </row>
    <row r="17249" spans="1:15">
      <c r="A17249" t="s">
        <v>11</v>
      </c>
      <c r="B17249" t="s">
        <v>4301</v>
      </c>
      <c r="C17249" t="s">
        <v>8540</v>
      </c>
      <c r="D17249" t="s">
        <v>5006</v>
      </c>
      <c r="E17249" t="s">
        <v>150</v>
      </c>
      <c r="G17249" t="s">
        <v>8474</v>
      </c>
      <c r="H17249" t="s">
        <v>152</v>
      </c>
      <c r="I17249" s="1">
        <v>45261</v>
      </c>
      <c r="K17249" s="66">
        <v>0</v>
      </c>
      <c r="L17249" t="s">
        <v>92</v>
      </c>
      <c r="M17249" s="66">
        <v>2892.06</v>
      </c>
      <c r="N17249" s="66">
        <v>0</v>
      </c>
      <c r="O17249" s="1"/>
    </row>
    <row r="17250" spans="1:15">
      <c r="A17250" t="s">
        <v>11</v>
      </c>
      <c r="B17250" t="s">
        <v>4301</v>
      </c>
      <c r="C17250" t="s">
        <v>8540</v>
      </c>
      <c r="D17250" t="s">
        <v>5006</v>
      </c>
      <c r="E17250" t="s">
        <v>150</v>
      </c>
      <c r="G17250" t="s">
        <v>8474</v>
      </c>
      <c r="H17250" t="s">
        <v>152</v>
      </c>
      <c r="I17250" s="1">
        <v>45261</v>
      </c>
      <c r="K17250" s="66">
        <v>0</v>
      </c>
      <c r="L17250" t="s">
        <v>92</v>
      </c>
      <c r="M17250" s="66">
        <v>983.64</v>
      </c>
      <c r="N17250" s="66">
        <v>0</v>
      </c>
      <c r="O17250" s="1"/>
    </row>
    <row r="17251" spans="1:15">
      <c r="A17251" t="s">
        <v>11</v>
      </c>
      <c r="B17251" t="s">
        <v>4301</v>
      </c>
      <c r="C17251" t="s">
        <v>8540</v>
      </c>
      <c r="D17251" t="s">
        <v>5006</v>
      </c>
      <c r="E17251" t="s">
        <v>150</v>
      </c>
      <c r="G17251" t="s">
        <v>8474</v>
      </c>
      <c r="H17251" t="s">
        <v>152</v>
      </c>
      <c r="I17251" s="1">
        <v>45261</v>
      </c>
      <c r="K17251" s="66">
        <v>0</v>
      </c>
      <c r="L17251" t="s">
        <v>92</v>
      </c>
      <c r="M17251" s="66">
        <v>423.41</v>
      </c>
      <c r="N17251" s="66">
        <v>0</v>
      </c>
      <c r="O17251" s="1"/>
    </row>
    <row r="17252" spans="1:15">
      <c r="A17252" t="s">
        <v>11</v>
      </c>
      <c r="B17252" t="s">
        <v>4301</v>
      </c>
      <c r="C17252" t="s">
        <v>12504</v>
      </c>
      <c r="D17252" t="s">
        <v>5006</v>
      </c>
      <c r="E17252" t="s">
        <v>150</v>
      </c>
      <c r="G17252" t="s">
        <v>8474</v>
      </c>
      <c r="H17252" t="s">
        <v>152</v>
      </c>
      <c r="I17252" s="1">
        <v>45261</v>
      </c>
      <c r="K17252" s="66">
        <v>0</v>
      </c>
      <c r="L17252" t="s">
        <v>92</v>
      </c>
      <c r="M17252" s="66">
        <v>840.08</v>
      </c>
      <c r="N17252" s="66">
        <v>0</v>
      </c>
      <c r="O17252" s="1"/>
    </row>
    <row r="17253" spans="1:15">
      <c r="A17253" t="s">
        <v>11</v>
      </c>
      <c r="B17253" t="s">
        <v>4301</v>
      </c>
      <c r="C17253" t="s">
        <v>12501</v>
      </c>
      <c r="D17253" t="s">
        <v>5006</v>
      </c>
      <c r="E17253" t="s">
        <v>150</v>
      </c>
      <c r="G17253" t="s">
        <v>8474</v>
      </c>
      <c r="H17253" t="s">
        <v>152</v>
      </c>
      <c r="I17253" s="1">
        <v>45261</v>
      </c>
      <c r="K17253" s="66">
        <v>0</v>
      </c>
      <c r="L17253" t="s">
        <v>92</v>
      </c>
      <c r="M17253" s="66">
        <v>25000</v>
      </c>
      <c r="N17253" s="66">
        <v>0</v>
      </c>
      <c r="O17253" s="1"/>
    </row>
    <row r="17254" spans="1:15">
      <c r="A17254" t="s">
        <v>11</v>
      </c>
      <c r="B17254" t="s">
        <v>4301</v>
      </c>
      <c r="C17254" t="s">
        <v>12505</v>
      </c>
      <c r="D17254" t="s">
        <v>5006</v>
      </c>
      <c r="E17254" t="s">
        <v>150</v>
      </c>
      <c r="G17254" t="s">
        <v>8474</v>
      </c>
      <c r="H17254" t="s">
        <v>152</v>
      </c>
      <c r="I17254" s="1">
        <v>45261</v>
      </c>
      <c r="K17254" s="66">
        <v>0</v>
      </c>
      <c r="L17254" t="s">
        <v>92</v>
      </c>
      <c r="M17254" s="66">
        <v>1080</v>
      </c>
      <c r="N17254" s="66">
        <v>0</v>
      </c>
      <c r="O17254" s="1"/>
    </row>
    <row r="17255" spans="1:15">
      <c r="A17255" t="s">
        <v>11</v>
      </c>
      <c r="B17255" t="s">
        <v>4301</v>
      </c>
      <c r="C17255" t="s">
        <v>12506</v>
      </c>
      <c r="D17255" t="s">
        <v>5006</v>
      </c>
      <c r="E17255" t="s">
        <v>150</v>
      </c>
      <c r="G17255" t="s">
        <v>8474</v>
      </c>
      <c r="H17255" t="s">
        <v>152</v>
      </c>
      <c r="I17255" s="1">
        <v>45261</v>
      </c>
      <c r="K17255" s="66">
        <v>0</v>
      </c>
      <c r="L17255" t="s">
        <v>92</v>
      </c>
      <c r="M17255" s="66">
        <v>25000</v>
      </c>
      <c r="N17255" s="66">
        <v>0</v>
      </c>
      <c r="O17255" s="1"/>
    </row>
    <row r="17256" spans="1:15">
      <c r="A17256" t="s">
        <v>11</v>
      </c>
      <c r="B17256" t="s">
        <v>4301</v>
      </c>
      <c r="C17256" t="s">
        <v>12507</v>
      </c>
      <c r="D17256" t="s">
        <v>5006</v>
      </c>
      <c r="E17256" t="s">
        <v>150</v>
      </c>
      <c r="G17256" t="s">
        <v>8474</v>
      </c>
      <c r="H17256" t="s">
        <v>152</v>
      </c>
      <c r="I17256" s="1">
        <v>45261</v>
      </c>
      <c r="K17256" s="66">
        <v>0</v>
      </c>
      <c r="L17256" t="s">
        <v>92</v>
      </c>
      <c r="M17256" s="66">
        <v>420.79</v>
      </c>
      <c r="N17256" s="66">
        <v>0</v>
      </c>
      <c r="O17256" s="1"/>
    </row>
    <row r="17257" spans="1:15">
      <c r="A17257" t="s">
        <v>11</v>
      </c>
      <c r="B17257" t="s">
        <v>4301</v>
      </c>
      <c r="C17257" t="s">
        <v>8546</v>
      </c>
      <c r="D17257" t="s">
        <v>5006</v>
      </c>
      <c r="E17257" t="s">
        <v>150</v>
      </c>
      <c r="G17257" t="s">
        <v>8474</v>
      </c>
      <c r="H17257" t="s">
        <v>152</v>
      </c>
      <c r="I17257" s="1">
        <v>45261</v>
      </c>
      <c r="K17257" s="66">
        <v>0</v>
      </c>
      <c r="L17257" t="s">
        <v>92</v>
      </c>
      <c r="M17257" s="66">
        <v>0.34</v>
      </c>
      <c r="N17257" s="66">
        <v>0</v>
      </c>
      <c r="O17257" s="1"/>
    </row>
    <row r="17258" spans="1:15">
      <c r="A17258" t="s">
        <v>11</v>
      </c>
      <c r="B17258" t="s">
        <v>4301</v>
      </c>
      <c r="C17258" t="s">
        <v>8546</v>
      </c>
      <c r="D17258" t="s">
        <v>5006</v>
      </c>
      <c r="E17258" t="s">
        <v>150</v>
      </c>
      <c r="G17258" t="s">
        <v>8474</v>
      </c>
      <c r="H17258" t="s">
        <v>152</v>
      </c>
      <c r="I17258" s="1">
        <v>45261</v>
      </c>
      <c r="K17258" s="66">
        <v>0</v>
      </c>
      <c r="L17258" t="s">
        <v>92</v>
      </c>
      <c r="M17258" s="66">
        <v>1223.9100000000001</v>
      </c>
      <c r="N17258" s="66">
        <v>0</v>
      </c>
      <c r="O17258" s="1"/>
    </row>
    <row r="17259" spans="1:15">
      <c r="A17259" t="s">
        <v>11</v>
      </c>
      <c r="B17259" t="s">
        <v>4301</v>
      </c>
      <c r="C17259" t="s">
        <v>8547</v>
      </c>
      <c r="D17259" t="s">
        <v>5006</v>
      </c>
      <c r="E17259" t="s">
        <v>150</v>
      </c>
      <c r="G17259" t="s">
        <v>8474</v>
      </c>
      <c r="H17259" t="s">
        <v>152</v>
      </c>
      <c r="I17259" s="1">
        <v>45261</v>
      </c>
      <c r="K17259" s="66">
        <v>0</v>
      </c>
      <c r="L17259" t="s">
        <v>92</v>
      </c>
      <c r="M17259" s="66">
        <v>581.92999999999995</v>
      </c>
      <c r="N17259" s="66">
        <v>0</v>
      </c>
      <c r="O17259" s="1"/>
    </row>
    <row r="17260" spans="1:15">
      <c r="A17260" t="s">
        <v>11</v>
      </c>
      <c r="B17260" t="s">
        <v>4301</v>
      </c>
      <c r="C17260" t="s">
        <v>8547</v>
      </c>
      <c r="D17260" t="s">
        <v>5006</v>
      </c>
      <c r="E17260" t="s">
        <v>150</v>
      </c>
      <c r="G17260" t="s">
        <v>8474</v>
      </c>
      <c r="H17260" t="s">
        <v>152</v>
      </c>
      <c r="I17260" s="1">
        <v>45261</v>
      </c>
      <c r="K17260" s="66">
        <v>0</v>
      </c>
      <c r="L17260" t="s">
        <v>92</v>
      </c>
      <c r="M17260" s="66">
        <v>73.63</v>
      </c>
      <c r="N17260" s="66">
        <v>0</v>
      </c>
      <c r="O17260" s="1"/>
    </row>
    <row r="17261" spans="1:15">
      <c r="A17261" t="s">
        <v>11</v>
      </c>
      <c r="B17261" t="s">
        <v>4301</v>
      </c>
      <c r="C17261" t="s">
        <v>8547</v>
      </c>
      <c r="D17261" t="s">
        <v>5006</v>
      </c>
      <c r="E17261" t="s">
        <v>150</v>
      </c>
      <c r="G17261" t="s">
        <v>8474</v>
      </c>
      <c r="H17261" t="s">
        <v>152</v>
      </c>
      <c r="I17261" s="1">
        <v>45261</v>
      </c>
      <c r="K17261" s="66">
        <v>0</v>
      </c>
      <c r="L17261" t="s">
        <v>92</v>
      </c>
      <c r="M17261" s="66">
        <v>54.17</v>
      </c>
      <c r="N17261" s="66">
        <v>0</v>
      </c>
      <c r="O17261" s="1"/>
    </row>
    <row r="17262" spans="1:15">
      <c r="A17262" t="s">
        <v>11</v>
      </c>
      <c r="B17262" t="s">
        <v>4301</v>
      </c>
      <c r="C17262" t="s">
        <v>12508</v>
      </c>
      <c r="D17262" t="s">
        <v>5006</v>
      </c>
      <c r="E17262" t="s">
        <v>150</v>
      </c>
      <c r="G17262" t="s">
        <v>8474</v>
      </c>
      <c r="H17262" t="s">
        <v>152</v>
      </c>
      <c r="I17262" s="1">
        <v>45292</v>
      </c>
      <c r="K17262" s="66">
        <v>0</v>
      </c>
      <c r="L17262" t="s">
        <v>92</v>
      </c>
      <c r="M17262" s="66">
        <v>845.1</v>
      </c>
      <c r="N17262" s="66">
        <v>0</v>
      </c>
      <c r="O17262" s="1"/>
    </row>
    <row r="17263" spans="1:15">
      <c r="A17263" t="s">
        <v>11</v>
      </c>
      <c r="B17263" t="s">
        <v>4301</v>
      </c>
      <c r="C17263" t="s">
        <v>12508</v>
      </c>
      <c r="D17263" t="s">
        <v>5006</v>
      </c>
      <c r="E17263" t="s">
        <v>150</v>
      </c>
      <c r="G17263" t="s">
        <v>8474</v>
      </c>
      <c r="H17263" t="s">
        <v>152</v>
      </c>
      <c r="I17263" s="1">
        <v>45292</v>
      </c>
      <c r="K17263" s="66">
        <v>0</v>
      </c>
      <c r="L17263" t="s">
        <v>92</v>
      </c>
      <c r="M17263" s="66">
        <v>30.42</v>
      </c>
      <c r="N17263" s="66">
        <v>0</v>
      </c>
      <c r="O17263" s="1"/>
    </row>
    <row r="17264" spans="1:15">
      <c r="A17264" t="s">
        <v>11</v>
      </c>
      <c r="B17264" t="s">
        <v>4301</v>
      </c>
      <c r="C17264" t="s">
        <v>12509</v>
      </c>
      <c r="D17264" t="s">
        <v>5006</v>
      </c>
      <c r="E17264" t="s">
        <v>150</v>
      </c>
      <c r="G17264" t="s">
        <v>8474</v>
      </c>
      <c r="H17264" t="s">
        <v>152</v>
      </c>
      <c r="I17264" s="1">
        <v>45292</v>
      </c>
      <c r="K17264" s="66">
        <v>0</v>
      </c>
      <c r="L17264" t="s">
        <v>92</v>
      </c>
      <c r="M17264" s="66">
        <v>8700</v>
      </c>
      <c r="N17264" s="66">
        <v>0</v>
      </c>
      <c r="O17264" s="1"/>
    </row>
    <row r="17265" spans="1:15">
      <c r="A17265" t="s">
        <v>11</v>
      </c>
      <c r="B17265" t="s">
        <v>4301</v>
      </c>
      <c r="C17265" t="s">
        <v>12510</v>
      </c>
      <c r="D17265" t="s">
        <v>5006</v>
      </c>
      <c r="E17265" t="s">
        <v>150</v>
      </c>
      <c r="G17265" t="s">
        <v>8474</v>
      </c>
      <c r="H17265" t="s">
        <v>152</v>
      </c>
      <c r="I17265" s="1">
        <v>45292</v>
      </c>
      <c r="K17265" s="66">
        <v>0</v>
      </c>
      <c r="L17265" t="s">
        <v>92</v>
      </c>
      <c r="M17265" s="66">
        <v>8293.56</v>
      </c>
      <c r="N17265" s="66">
        <v>0</v>
      </c>
      <c r="O17265" s="1"/>
    </row>
    <row r="17266" spans="1:15">
      <c r="A17266" t="s">
        <v>11</v>
      </c>
      <c r="B17266" t="s">
        <v>4301</v>
      </c>
      <c r="C17266" t="s">
        <v>12510</v>
      </c>
      <c r="D17266" t="s">
        <v>5006</v>
      </c>
      <c r="E17266" t="s">
        <v>150</v>
      </c>
      <c r="G17266" t="s">
        <v>8474</v>
      </c>
      <c r="H17266" t="s">
        <v>152</v>
      </c>
      <c r="I17266" s="1">
        <v>45292</v>
      </c>
      <c r="K17266" s="66">
        <v>0</v>
      </c>
      <c r="L17266" t="s">
        <v>92</v>
      </c>
      <c r="M17266" s="66">
        <v>1666.67</v>
      </c>
      <c r="N17266" s="66">
        <v>0</v>
      </c>
      <c r="O17266" s="1"/>
    </row>
    <row r="17267" spans="1:15">
      <c r="A17267" t="s">
        <v>11</v>
      </c>
      <c r="B17267" t="s">
        <v>4301</v>
      </c>
      <c r="C17267" t="s">
        <v>12511</v>
      </c>
      <c r="D17267" t="s">
        <v>5006</v>
      </c>
      <c r="E17267" t="s">
        <v>150</v>
      </c>
      <c r="G17267" t="s">
        <v>8474</v>
      </c>
      <c r="H17267" t="s">
        <v>152</v>
      </c>
      <c r="I17267" s="1">
        <v>45292</v>
      </c>
      <c r="K17267" s="66">
        <v>0</v>
      </c>
      <c r="L17267" t="s">
        <v>92</v>
      </c>
      <c r="M17267" s="66">
        <v>792.08</v>
      </c>
      <c r="N17267" s="66">
        <v>0</v>
      </c>
      <c r="O17267" s="1"/>
    </row>
    <row r="17268" spans="1:15">
      <c r="A17268" t="s">
        <v>11</v>
      </c>
      <c r="B17268" t="s">
        <v>4301</v>
      </c>
      <c r="C17268" t="s">
        <v>8549</v>
      </c>
      <c r="D17268" t="s">
        <v>5006</v>
      </c>
      <c r="E17268" t="s">
        <v>150</v>
      </c>
      <c r="G17268" t="s">
        <v>8474</v>
      </c>
      <c r="H17268" t="s">
        <v>152</v>
      </c>
      <c r="I17268" s="1">
        <v>45292</v>
      </c>
      <c r="K17268" s="66">
        <v>0</v>
      </c>
      <c r="L17268" t="s">
        <v>92</v>
      </c>
      <c r="M17268" s="66">
        <v>600</v>
      </c>
      <c r="N17268" s="66">
        <v>0</v>
      </c>
      <c r="O17268" s="1"/>
    </row>
    <row r="17269" spans="1:15">
      <c r="A17269" t="s">
        <v>11</v>
      </c>
      <c r="B17269" t="s">
        <v>4301</v>
      </c>
      <c r="C17269" t="s">
        <v>8549</v>
      </c>
      <c r="D17269" t="s">
        <v>5006</v>
      </c>
      <c r="E17269" t="s">
        <v>150</v>
      </c>
      <c r="G17269" t="s">
        <v>8474</v>
      </c>
      <c r="H17269" t="s">
        <v>152</v>
      </c>
      <c r="I17269" s="1">
        <v>45292</v>
      </c>
      <c r="K17269" s="66">
        <v>0</v>
      </c>
      <c r="L17269" t="s">
        <v>92</v>
      </c>
      <c r="M17269" s="66">
        <v>159.41</v>
      </c>
      <c r="N17269" s="66">
        <v>0</v>
      </c>
      <c r="O17269" s="1"/>
    </row>
    <row r="17270" spans="1:15">
      <c r="A17270" t="s">
        <v>11</v>
      </c>
      <c r="B17270" t="s">
        <v>4301</v>
      </c>
      <c r="C17270" t="s">
        <v>8667</v>
      </c>
      <c r="D17270" t="s">
        <v>5006</v>
      </c>
      <c r="E17270" t="s">
        <v>150</v>
      </c>
      <c r="G17270" t="s">
        <v>8474</v>
      </c>
      <c r="H17270" t="s">
        <v>152</v>
      </c>
      <c r="I17270" s="1">
        <v>45292</v>
      </c>
      <c r="K17270" s="66">
        <v>0</v>
      </c>
      <c r="L17270" t="s">
        <v>92</v>
      </c>
      <c r="M17270" s="66">
        <v>1073.1099999999999</v>
      </c>
      <c r="N17270" s="66">
        <v>0</v>
      </c>
      <c r="O17270" s="1"/>
    </row>
    <row r="17271" spans="1:15">
      <c r="A17271" t="s">
        <v>11</v>
      </c>
      <c r="B17271" t="s">
        <v>4301</v>
      </c>
      <c r="C17271" t="s">
        <v>8667</v>
      </c>
      <c r="D17271" t="s">
        <v>5006</v>
      </c>
      <c r="E17271" t="s">
        <v>150</v>
      </c>
      <c r="G17271" t="s">
        <v>8474</v>
      </c>
      <c r="H17271" t="s">
        <v>152</v>
      </c>
      <c r="I17271" s="1">
        <v>45292</v>
      </c>
      <c r="K17271" s="66">
        <v>0</v>
      </c>
      <c r="L17271" t="s">
        <v>92</v>
      </c>
      <c r="M17271" s="66">
        <v>58</v>
      </c>
      <c r="N17271" s="66">
        <v>0</v>
      </c>
      <c r="O17271" s="1"/>
    </row>
    <row r="17272" spans="1:15">
      <c r="A17272" t="s">
        <v>11</v>
      </c>
      <c r="B17272" t="s">
        <v>4301</v>
      </c>
      <c r="C17272" t="s">
        <v>8667</v>
      </c>
      <c r="D17272" t="s">
        <v>5006</v>
      </c>
      <c r="E17272" t="s">
        <v>150</v>
      </c>
      <c r="G17272" t="s">
        <v>8474</v>
      </c>
      <c r="H17272" t="s">
        <v>152</v>
      </c>
      <c r="I17272" s="1">
        <v>45292</v>
      </c>
      <c r="K17272" s="66">
        <v>0</v>
      </c>
      <c r="L17272" t="s">
        <v>92</v>
      </c>
      <c r="M17272" s="66">
        <v>29.5</v>
      </c>
      <c r="N17272" s="66">
        <v>0</v>
      </c>
      <c r="O17272" s="1"/>
    </row>
    <row r="17273" spans="1:15">
      <c r="A17273" t="s">
        <v>11</v>
      </c>
      <c r="B17273" t="s">
        <v>4301</v>
      </c>
      <c r="C17273" t="s">
        <v>12512</v>
      </c>
      <c r="D17273" t="s">
        <v>5006</v>
      </c>
      <c r="E17273" t="s">
        <v>150</v>
      </c>
      <c r="G17273" t="s">
        <v>8474</v>
      </c>
      <c r="H17273" t="s">
        <v>152</v>
      </c>
      <c r="I17273" s="1">
        <v>45292</v>
      </c>
      <c r="K17273" s="66">
        <v>0</v>
      </c>
      <c r="L17273" t="s">
        <v>92</v>
      </c>
      <c r="M17273" s="66">
        <v>0</v>
      </c>
      <c r="N17273" s="66">
        <v>0</v>
      </c>
      <c r="O17273" s="1"/>
    </row>
    <row r="17274" spans="1:15">
      <c r="A17274" t="s">
        <v>11</v>
      </c>
      <c r="B17274" t="s">
        <v>4301</v>
      </c>
      <c r="C17274" t="s">
        <v>12512</v>
      </c>
      <c r="D17274" t="s">
        <v>5006</v>
      </c>
      <c r="E17274" t="s">
        <v>150</v>
      </c>
      <c r="G17274" t="s">
        <v>8474</v>
      </c>
      <c r="H17274" t="s">
        <v>152</v>
      </c>
      <c r="I17274" s="1">
        <v>45292</v>
      </c>
      <c r="K17274" s="66">
        <v>0</v>
      </c>
      <c r="L17274" t="s">
        <v>92</v>
      </c>
      <c r="M17274" s="66">
        <v>0.01</v>
      </c>
      <c r="N17274" s="66">
        <v>0</v>
      </c>
      <c r="O17274" s="1"/>
    </row>
    <row r="17275" spans="1:15">
      <c r="A17275" t="s">
        <v>11</v>
      </c>
      <c r="B17275" t="s">
        <v>4301</v>
      </c>
      <c r="C17275" t="s">
        <v>12512</v>
      </c>
      <c r="D17275" t="s">
        <v>5006</v>
      </c>
      <c r="E17275" t="s">
        <v>150</v>
      </c>
      <c r="G17275" t="s">
        <v>8474</v>
      </c>
      <c r="H17275" t="s">
        <v>152</v>
      </c>
      <c r="I17275" s="1">
        <v>45292</v>
      </c>
      <c r="K17275" s="66">
        <v>0</v>
      </c>
      <c r="L17275" t="s">
        <v>92</v>
      </c>
      <c r="M17275" s="66">
        <v>0</v>
      </c>
      <c r="N17275" s="66">
        <v>0</v>
      </c>
      <c r="O17275" s="1"/>
    </row>
    <row r="17276" spans="1:15">
      <c r="A17276" t="s">
        <v>11</v>
      </c>
      <c r="B17276" t="s">
        <v>4301</v>
      </c>
      <c r="C17276" t="s">
        <v>12512</v>
      </c>
      <c r="D17276" t="s">
        <v>5006</v>
      </c>
      <c r="E17276" t="s">
        <v>150</v>
      </c>
      <c r="G17276" t="s">
        <v>8474</v>
      </c>
      <c r="H17276" t="s">
        <v>152</v>
      </c>
      <c r="I17276" s="1">
        <v>45292</v>
      </c>
      <c r="K17276" s="66">
        <v>0</v>
      </c>
      <c r="L17276" t="s">
        <v>92</v>
      </c>
      <c r="M17276" s="66">
        <v>0</v>
      </c>
      <c r="N17276" s="66">
        <v>0</v>
      </c>
      <c r="O17276" s="1"/>
    </row>
    <row r="17277" spans="1:15">
      <c r="A17277" t="s">
        <v>11</v>
      </c>
      <c r="B17277" t="s">
        <v>4301</v>
      </c>
      <c r="C17277" t="s">
        <v>12513</v>
      </c>
      <c r="D17277" t="s">
        <v>5006</v>
      </c>
      <c r="E17277" t="s">
        <v>150</v>
      </c>
      <c r="G17277" t="s">
        <v>8474</v>
      </c>
      <c r="H17277" t="s">
        <v>152</v>
      </c>
      <c r="I17277" s="1">
        <v>45292</v>
      </c>
      <c r="K17277" s="66">
        <v>0</v>
      </c>
      <c r="L17277" t="s">
        <v>92</v>
      </c>
      <c r="M17277" s="66">
        <v>1052.8800000000001</v>
      </c>
      <c r="N17277" s="66">
        <v>0</v>
      </c>
      <c r="O17277" s="1"/>
    </row>
    <row r="17278" spans="1:15">
      <c r="A17278" t="s">
        <v>11</v>
      </c>
      <c r="B17278" t="s">
        <v>4301</v>
      </c>
      <c r="C17278" t="s">
        <v>12514</v>
      </c>
      <c r="D17278" t="s">
        <v>5006</v>
      </c>
      <c r="E17278" t="s">
        <v>150</v>
      </c>
      <c r="G17278" t="s">
        <v>8474</v>
      </c>
      <c r="H17278" t="s">
        <v>152</v>
      </c>
      <c r="I17278" s="1">
        <v>45292</v>
      </c>
      <c r="K17278" s="66">
        <v>0</v>
      </c>
      <c r="L17278" t="s">
        <v>92</v>
      </c>
      <c r="M17278" s="66">
        <v>223.32</v>
      </c>
      <c r="N17278" s="66">
        <v>0</v>
      </c>
      <c r="O17278" s="1"/>
    </row>
    <row r="17279" spans="1:15">
      <c r="A17279" t="s">
        <v>11</v>
      </c>
      <c r="B17279" t="s">
        <v>4301</v>
      </c>
      <c r="C17279" t="s">
        <v>12515</v>
      </c>
      <c r="D17279" t="s">
        <v>5006</v>
      </c>
      <c r="E17279" t="s">
        <v>150</v>
      </c>
      <c r="G17279" t="s">
        <v>8474</v>
      </c>
      <c r="H17279" t="s">
        <v>152</v>
      </c>
      <c r="I17279" s="1">
        <v>45292</v>
      </c>
      <c r="K17279" s="66">
        <v>0</v>
      </c>
      <c r="L17279" t="s">
        <v>92</v>
      </c>
      <c r="M17279" s="66">
        <v>286.8</v>
      </c>
      <c r="N17279" s="66">
        <v>0</v>
      </c>
      <c r="O17279" s="1"/>
    </row>
    <row r="17280" spans="1:15">
      <c r="A17280" t="s">
        <v>11</v>
      </c>
      <c r="B17280" t="s">
        <v>4301</v>
      </c>
      <c r="C17280" t="s">
        <v>12516</v>
      </c>
      <c r="D17280" t="s">
        <v>5006</v>
      </c>
      <c r="E17280" t="s">
        <v>150</v>
      </c>
      <c r="G17280" t="s">
        <v>8474</v>
      </c>
      <c r="H17280" t="s">
        <v>152</v>
      </c>
      <c r="I17280" s="1">
        <v>45292</v>
      </c>
      <c r="K17280" s="66">
        <v>0</v>
      </c>
      <c r="L17280" t="s">
        <v>92</v>
      </c>
      <c r="M17280" s="66">
        <v>223.32</v>
      </c>
      <c r="N17280" s="66">
        <v>0</v>
      </c>
      <c r="O17280" s="1"/>
    </row>
    <row r="17281" spans="1:15">
      <c r="A17281" t="s">
        <v>11</v>
      </c>
      <c r="B17281" t="s">
        <v>4301</v>
      </c>
      <c r="C17281" t="s">
        <v>12517</v>
      </c>
      <c r="D17281" t="s">
        <v>5006</v>
      </c>
      <c r="E17281" t="s">
        <v>150</v>
      </c>
      <c r="G17281" t="s">
        <v>8474</v>
      </c>
      <c r="H17281" t="s">
        <v>152</v>
      </c>
      <c r="I17281" s="1">
        <v>45292</v>
      </c>
      <c r="K17281" s="66">
        <v>0</v>
      </c>
      <c r="L17281" t="s">
        <v>92</v>
      </c>
      <c r="M17281" s="66">
        <v>328.32</v>
      </c>
      <c r="N17281" s="66">
        <v>0</v>
      </c>
      <c r="O17281" s="1"/>
    </row>
    <row r="17282" spans="1:15">
      <c r="A17282" t="s">
        <v>11</v>
      </c>
      <c r="B17282" t="s">
        <v>4301</v>
      </c>
      <c r="C17282" t="s">
        <v>12518</v>
      </c>
      <c r="D17282" t="s">
        <v>5006</v>
      </c>
      <c r="E17282" t="s">
        <v>150</v>
      </c>
      <c r="G17282" t="s">
        <v>8474</v>
      </c>
      <c r="H17282" t="s">
        <v>152</v>
      </c>
      <c r="I17282" s="1">
        <v>45292</v>
      </c>
      <c r="K17282" s="66">
        <v>0</v>
      </c>
      <c r="L17282" t="s">
        <v>92</v>
      </c>
      <c r="M17282" s="66">
        <v>1040.4000000000001</v>
      </c>
      <c r="N17282" s="66">
        <v>0</v>
      </c>
      <c r="O17282" s="1"/>
    </row>
    <row r="17283" spans="1:15">
      <c r="A17283" t="s">
        <v>11</v>
      </c>
      <c r="B17283" t="s">
        <v>4301</v>
      </c>
      <c r="C17283" t="s">
        <v>12519</v>
      </c>
      <c r="D17283" t="s">
        <v>5006</v>
      </c>
      <c r="E17283" t="s">
        <v>150</v>
      </c>
      <c r="G17283" t="s">
        <v>8474</v>
      </c>
      <c r="H17283" t="s">
        <v>152</v>
      </c>
      <c r="I17283" s="1">
        <v>45292</v>
      </c>
      <c r="K17283" s="66">
        <v>0</v>
      </c>
      <c r="L17283" t="s">
        <v>92</v>
      </c>
      <c r="M17283" s="66">
        <v>311.04000000000002</v>
      </c>
      <c r="N17283" s="66">
        <v>0</v>
      </c>
      <c r="O17283" s="1"/>
    </row>
    <row r="17284" spans="1:15">
      <c r="A17284" t="s">
        <v>11</v>
      </c>
      <c r="B17284" t="s">
        <v>4301</v>
      </c>
      <c r="C17284" t="s">
        <v>12481</v>
      </c>
      <c r="D17284" t="s">
        <v>5006</v>
      </c>
      <c r="E17284" t="s">
        <v>150</v>
      </c>
      <c r="G17284" t="s">
        <v>8474</v>
      </c>
      <c r="H17284" t="s">
        <v>152</v>
      </c>
      <c r="I17284" s="1">
        <v>45292</v>
      </c>
      <c r="K17284" s="66">
        <v>0</v>
      </c>
      <c r="L17284" t="s">
        <v>92</v>
      </c>
      <c r="M17284" s="66">
        <v>2374.8000000000002</v>
      </c>
      <c r="N17284" s="66">
        <v>0</v>
      </c>
      <c r="O17284" s="1"/>
    </row>
    <row r="17285" spans="1:15">
      <c r="A17285" t="s">
        <v>11</v>
      </c>
      <c r="B17285" t="s">
        <v>4301</v>
      </c>
      <c r="C17285" t="s">
        <v>12480</v>
      </c>
      <c r="D17285" t="s">
        <v>5006</v>
      </c>
      <c r="E17285" t="s">
        <v>150</v>
      </c>
      <c r="G17285" t="s">
        <v>8474</v>
      </c>
      <c r="H17285" t="s">
        <v>152</v>
      </c>
      <c r="I17285" s="1">
        <v>45292</v>
      </c>
      <c r="K17285" s="66">
        <v>0</v>
      </c>
      <c r="L17285" t="s">
        <v>92</v>
      </c>
      <c r="M17285" s="66">
        <v>365.3</v>
      </c>
      <c r="N17285" s="66">
        <v>0</v>
      </c>
      <c r="O17285" s="1"/>
    </row>
    <row r="17286" spans="1:15">
      <c r="A17286" t="s">
        <v>11</v>
      </c>
      <c r="B17286" t="s">
        <v>4301</v>
      </c>
      <c r="C17286" t="s">
        <v>12474</v>
      </c>
      <c r="D17286" t="s">
        <v>5006</v>
      </c>
      <c r="E17286" t="s">
        <v>150</v>
      </c>
      <c r="G17286" t="s">
        <v>8474</v>
      </c>
      <c r="H17286" t="s">
        <v>152</v>
      </c>
      <c r="I17286" s="1">
        <v>45292</v>
      </c>
      <c r="K17286" s="66">
        <v>0</v>
      </c>
      <c r="L17286" t="s">
        <v>92</v>
      </c>
      <c r="M17286" s="66">
        <v>989.6</v>
      </c>
      <c r="N17286" s="66">
        <v>0</v>
      </c>
      <c r="O17286" s="1"/>
    </row>
    <row r="17287" spans="1:15">
      <c r="A17287" t="s">
        <v>11</v>
      </c>
      <c r="B17287" t="s">
        <v>4301</v>
      </c>
      <c r="C17287" t="s">
        <v>12484</v>
      </c>
      <c r="D17287" t="s">
        <v>5006</v>
      </c>
      <c r="E17287" t="s">
        <v>150</v>
      </c>
      <c r="G17287" t="s">
        <v>8474</v>
      </c>
      <c r="H17287" t="s">
        <v>152</v>
      </c>
      <c r="I17287" s="1">
        <v>45292</v>
      </c>
      <c r="K17287" s="66">
        <v>0</v>
      </c>
      <c r="L17287" t="s">
        <v>92</v>
      </c>
      <c r="M17287" s="66">
        <v>492.55</v>
      </c>
      <c r="N17287" s="66">
        <v>0</v>
      </c>
      <c r="O17287" s="1"/>
    </row>
    <row r="17288" spans="1:15">
      <c r="A17288" t="s">
        <v>11</v>
      </c>
      <c r="B17288" t="s">
        <v>4301</v>
      </c>
      <c r="C17288" t="s">
        <v>12472</v>
      </c>
      <c r="D17288" t="s">
        <v>5006</v>
      </c>
      <c r="E17288" t="s">
        <v>150</v>
      </c>
      <c r="G17288" t="s">
        <v>8474</v>
      </c>
      <c r="H17288" t="s">
        <v>152</v>
      </c>
      <c r="I17288" s="1">
        <v>45292</v>
      </c>
      <c r="K17288" s="66">
        <v>0</v>
      </c>
      <c r="L17288" t="s">
        <v>92</v>
      </c>
      <c r="M17288" s="66">
        <v>1555.2</v>
      </c>
      <c r="N17288" s="66">
        <v>0</v>
      </c>
      <c r="O17288" s="1"/>
    </row>
    <row r="17289" spans="1:15">
      <c r="A17289" t="s">
        <v>11</v>
      </c>
      <c r="B17289" t="s">
        <v>4301</v>
      </c>
      <c r="C17289" t="s">
        <v>12520</v>
      </c>
      <c r="D17289" t="s">
        <v>5006</v>
      </c>
      <c r="E17289" t="s">
        <v>150</v>
      </c>
      <c r="G17289" t="s">
        <v>8474</v>
      </c>
      <c r="H17289" t="s">
        <v>152</v>
      </c>
      <c r="I17289" s="1">
        <v>45292</v>
      </c>
      <c r="K17289" s="66">
        <v>0</v>
      </c>
      <c r="L17289" t="s">
        <v>92</v>
      </c>
      <c r="M17289" s="66">
        <v>210</v>
      </c>
      <c r="N17289" s="66">
        <v>0</v>
      </c>
      <c r="O17289" s="1"/>
    </row>
    <row r="17290" spans="1:15">
      <c r="A17290" t="s">
        <v>11</v>
      </c>
      <c r="B17290" t="s">
        <v>4301</v>
      </c>
      <c r="C17290" t="s">
        <v>12521</v>
      </c>
      <c r="D17290" t="s">
        <v>5006</v>
      </c>
      <c r="E17290" t="s">
        <v>150</v>
      </c>
      <c r="G17290" t="s">
        <v>8474</v>
      </c>
      <c r="H17290" t="s">
        <v>152</v>
      </c>
      <c r="I17290" s="1">
        <v>45292</v>
      </c>
      <c r="K17290" s="66">
        <v>0</v>
      </c>
      <c r="L17290" t="s">
        <v>92</v>
      </c>
      <c r="M17290" s="66">
        <v>650</v>
      </c>
      <c r="N17290" s="66">
        <v>0</v>
      </c>
      <c r="O17290" s="1"/>
    </row>
    <row r="17291" spans="1:15">
      <c r="A17291" t="s">
        <v>11</v>
      </c>
      <c r="B17291" t="s">
        <v>4301</v>
      </c>
      <c r="C17291" t="s">
        <v>12473</v>
      </c>
      <c r="D17291" t="s">
        <v>5006</v>
      </c>
      <c r="E17291" t="s">
        <v>150</v>
      </c>
      <c r="G17291" t="s">
        <v>8474</v>
      </c>
      <c r="H17291" t="s">
        <v>152</v>
      </c>
      <c r="I17291" s="1">
        <v>45292</v>
      </c>
      <c r="K17291" s="66">
        <v>0</v>
      </c>
      <c r="L17291" t="s">
        <v>92</v>
      </c>
      <c r="M17291" s="66">
        <v>426</v>
      </c>
      <c r="N17291" s="66">
        <v>0</v>
      </c>
      <c r="O17291" s="1"/>
    </row>
    <row r="17292" spans="1:15">
      <c r="A17292" t="s">
        <v>11</v>
      </c>
      <c r="B17292" t="s">
        <v>4301</v>
      </c>
      <c r="C17292" t="s">
        <v>12395</v>
      </c>
      <c r="D17292" t="s">
        <v>5006</v>
      </c>
      <c r="E17292" t="s">
        <v>150</v>
      </c>
      <c r="G17292" t="s">
        <v>8474</v>
      </c>
      <c r="H17292" t="s">
        <v>152</v>
      </c>
      <c r="I17292" s="1">
        <v>45292</v>
      </c>
      <c r="K17292" s="66">
        <v>0</v>
      </c>
      <c r="L17292" t="s">
        <v>92</v>
      </c>
      <c r="M17292" s="66">
        <v>0.05</v>
      </c>
      <c r="N17292" s="66">
        <v>0</v>
      </c>
      <c r="O17292" s="1"/>
    </row>
    <row r="17293" spans="1:15">
      <c r="A17293" t="s">
        <v>11</v>
      </c>
      <c r="B17293" t="s">
        <v>4301</v>
      </c>
      <c r="C17293" t="s">
        <v>12395</v>
      </c>
      <c r="D17293" t="s">
        <v>5006</v>
      </c>
      <c r="E17293" t="s">
        <v>150</v>
      </c>
      <c r="G17293" t="s">
        <v>8474</v>
      </c>
      <c r="H17293" t="s">
        <v>152</v>
      </c>
      <c r="I17293" s="1">
        <v>45292</v>
      </c>
      <c r="K17293" s="66">
        <v>0</v>
      </c>
      <c r="L17293" t="s">
        <v>92</v>
      </c>
      <c r="M17293" s="66">
        <v>0.04</v>
      </c>
      <c r="N17293" s="66">
        <v>0</v>
      </c>
      <c r="O17293" s="1"/>
    </row>
    <row r="17294" spans="1:15">
      <c r="A17294" t="s">
        <v>11</v>
      </c>
      <c r="B17294" t="s">
        <v>4301</v>
      </c>
      <c r="C17294" t="s">
        <v>12395</v>
      </c>
      <c r="D17294" t="s">
        <v>5006</v>
      </c>
      <c r="E17294" t="s">
        <v>150</v>
      </c>
      <c r="G17294" t="s">
        <v>8474</v>
      </c>
      <c r="H17294" t="s">
        <v>152</v>
      </c>
      <c r="I17294" s="1">
        <v>45292</v>
      </c>
      <c r="K17294" s="66">
        <v>0</v>
      </c>
      <c r="L17294" t="s">
        <v>92</v>
      </c>
      <c r="M17294" s="66">
        <v>0.15</v>
      </c>
      <c r="N17294" s="66">
        <v>0</v>
      </c>
      <c r="O17294" s="1"/>
    </row>
    <row r="17295" spans="1:15">
      <c r="A17295" t="s">
        <v>11</v>
      </c>
      <c r="B17295" t="s">
        <v>4301</v>
      </c>
      <c r="C17295" t="s">
        <v>12395</v>
      </c>
      <c r="D17295" t="s">
        <v>5006</v>
      </c>
      <c r="E17295" t="s">
        <v>150</v>
      </c>
      <c r="G17295" t="s">
        <v>8474</v>
      </c>
      <c r="H17295" t="s">
        <v>152</v>
      </c>
      <c r="I17295" s="1">
        <v>45292</v>
      </c>
      <c r="K17295" s="66">
        <v>0</v>
      </c>
      <c r="L17295" t="s">
        <v>92</v>
      </c>
      <c r="M17295" s="66">
        <v>0.01</v>
      </c>
      <c r="N17295" s="66">
        <v>0</v>
      </c>
      <c r="O17295" s="1"/>
    </row>
    <row r="17296" spans="1:15">
      <c r="A17296" t="s">
        <v>11</v>
      </c>
      <c r="B17296" t="s">
        <v>4301</v>
      </c>
      <c r="C17296" t="s">
        <v>12395</v>
      </c>
      <c r="D17296" t="s">
        <v>5006</v>
      </c>
      <c r="E17296" t="s">
        <v>150</v>
      </c>
      <c r="G17296" t="s">
        <v>8474</v>
      </c>
      <c r="H17296" t="s">
        <v>152</v>
      </c>
      <c r="I17296" s="1">
        <v>45292</v>
      </c>
      <c r="K17296" s="66">
        <v>0</v>
      </c>
      <c r="L17296" t="s">
        <v>92</v>
      </c>
      <c r="M17296" s="66">
        <v>-0.5</v>
      </c>
      <c r="N17296" s="66">
        <v>0</v>
      </c>
      <c r="O17296" s="1"/>
    </row>
    <row r="17297" spans="1:15">
      <c r="A17297" t="s">
        <v>11</v>
      </c>
      <c r="B17297" t="s">
        <v>4301</v>
      </c>
      <c r="C17297" t="s">
        <v>12513</v>
      </c>
      <c r="D17297" t="s">
        <v>5006</v>
      </c>
      <c r="E17297" t="s">
        <v>150</v>
      </c>
      <c r="G17297" t="s">
        <v>8474</v>
      </c>
      <c r="H17297" t="s">
        <v>152</v>
      </c>
      <c r="I17297" s="1">
        <v>45292</v>
      </c>
      <c r="K17297" s="66">
        <v>0</v>
      </c>
      <c r="L17297" t="s">
        <v>92</v>
      </c>
      <c r="M17297" s="66">
        <v>-1052.8800000000001</v>
      </c>
      <c r="N17297" s="66">
        <v>0</v>
      </c>
      <c r="O17297" s="1"/>
    </row>
    <row r="17298" spans="1:15">
      <c r="A17298" t="s">
        <v>11</v>
      </c>
      <c r="B17298" t="s">
        <v>4301</v>
      </c>
      <c r="C17298" t="s">
        <v>12514</v>
      </c>
      <c r="D17298" t="s">
        <v>5006</v>
      </c>
      <c r="E17298" t="s">
        <v>150</v>
      </c>
      <c r="G17298" t="s">
        <v>8474</v>
      </c>
      <c r="H17298" t="s">
        <v>152</v>
      </c>
      <c r="I17298" s="1">
        <v>45292</v>
      </c>
      <c r="K17298" s="66">
        <v>0</v>
      </c>
      <c r="L17298" t="s">
        <v>92</v>
      </c>
      <c r="M17298" s="66">
        <v>-223.32</v>
      </c>
      <c r="N17298" s="66">
        <v>0</v>
      </c>
      <c r="O17298" s="1"/>
    </row>
    <row r="17299" spans="1:15">
      <c r="A17299" t="s">
        <v>11</v>
      </c>
      <c r="B17299" t="s">
        <v>4301</v>
      </c>
      <c r="C17299" t="s">
        <v>12515</v>
      </c>
      <c r="D17299" t="s">
        <v>5006</v>
      </c>
      <c r="E17299" t="s">
        <v>150</v>
      </c>
      <c r="G17299" t="s">
        <v>8474</v>
      </c>
      <c r="H17299" t="s">
        <v>152</v>
      </c>
      <c r="I17299" s="1">
        <v>45292</v>
      </c>
      <c r="K17299" s="66">
        <v>0</v>
      </c>
      <c r="L17299" t="s">
        <v>92</v>
      </c>
      <c r="M17299" s="66">
        <v>-286.8</v>
      </c>
      <c r="N17299" s="66">
        <v>0</v>
      </c>
      <c r="O17299" s="1"/>
    </row>
    <row r="17300" spans="1:15">
      <c r="A17300" t="s">
        <v>11</v>
      </c>
      <c r="B17300" t="s">
        <v>4301</v>
      </c>
      <c r="C17300" t="s">
        <v>12516</v>
      </c>
      <c r="D17300" t="s">
        <v>5006</v>
      </c>
      <c r="E17300" t="s">
        <v>150</v>
      </c>
      <c r="G17300" t="s">
        <v>8474</v>
      </c>
      <c r="H17300" t="s">
        <v>152</v>
      </c>
      <c r="I17300" s="1">
        <v>45292</v>
      </c>
      <c r="K17300" s="66">
        <v>0</v>
      </c>
      <c r="L17300" t="s">
        <v>92</v>
      </c>
      <c r="M17300" s="66">
        <v>-223.32</v>
      </c>
      <c r="N17300" s="66">
        <v>0</v>
      </c>
      <c r="O17300" s="1"/>
    </row>
    <row r="17301" spans="1:15">
      <c r="A17301" t="s">
        <v>11</v>
      </c>
      <c r="B17301" t="s">
        <v>4301</v>
      </c>
      <c r="C17301" t="s">
        <v>12517</v>
      </c>
      <c r="D17301" t="s">
        <v>5006</v>
      </c>
      <c r="E17301" t="s">
        <v>150</v>
      </c>
      <c r="G17301" t="s">
        <v>8474</v>
      </c>
      <c r="H17301" t="s">
        <v>152</v>
      </c>
      <c r="I17301" s="1">
        <v>45292</v>
      </c>
      <c r="K17301" s="66">
        <v>0</v>
      </c>
      <c r="L17301" t="s">
        <v>92</v>
      </c>
      <c r="M17301" s="66">
        <v>-328.32</v>
      </c>
      <c r="N17301" s="66">
        <v>0</v>
      </c>
      <c r="O17301" s="1"/>
    </row>
    <row r="17302" spans="1:15">
      <c r="A17302" t="s">
        <v>11</v>
      </c>
      <c r="B17302" t="s">
        <v>4301</v>
      </c>
      <c r="C17302" t="s">
        <v>12518</v>
      </c>
      <c r="D17302" t="s">
        <v>5006</v>
      </c>
      <c r="E17302" t="s">
        <v>150</v>
      </c>
      <c r="G17302" t="s">
        <v>8474</v>
      </c>
      <c r="H17302" t="s">
        <v>152</v>
      </c>
      <c r="I17302" s="1">
        <v>45292</v>
      </c>
      <c r="K17302" s="66">
        <v>0</v>
      </c>
      <c r="L17302" t="s">
        <v>92</v>
      </c>
      <c r="M17302" s="66">
        <v>-1040.4000000000001</v>
      </c>
      <c r="N17302" s="66">
        <v>0</v>
      </c>
      <c r="O17302" s="1"/>
    </row>
    <row r="17303" spans="1:15">
      <c r="A17303" t="s">
        <v>11</v>
      </c>
      <c r="B17303" t="s">
        <v>4301</v>
      </c>
      <c r="C17303" t="s">
        <v>12519</v>
      </c>
      <c r="D17303" t="s">
        <v>5006</v>
      </c>
      <c r="E17303" t="s">
        <v>150</v>
      </c>
      <c r="G17303" t="s">
        <v>8474</v>
      </c>
      <c r="H17303" t="s">
        <v>152</v>
      </c>
      <c r="I17303" s="1">
        <v>45292</v>
      </c>
      <c r="K17303" s="66">
        <v>0</v>
      </c>
      <c r="L17303" t="s">
        <v>92</v>
      </c>
      <c r="M17303" s="66">
        <v>-311.04000000000002</v>
      </c>
      <c r="N17303" s="66">
        <v>0</v>
      </c>
      <c r="O17303" s="1"/>
    </row>
    <row r="17304" spans="1:15">
      <c r="A17304" t="s">
        <v>11</v>
      </c>
      <c r="B17304" t="s">
        <v>4301</v>
      </c>
      <c r="C17304" t="s">
        <v>12522</v>
      </c>
      <c r="D17304" t="s">
        <v>5006</v>
      </c>
      <c r="E17304" t="s">
        <v>150</v>
      </c>
      <c r="G17304" t="s">
        <v>8474</v>
      </c>
      <c r="H17304" t="s">
        <v>152</v>
      </c>
      <c r="I17304" s="1">
        <v>45292</v>
      </c>
      <c r="K17304" s="66">
        <v>0</v>
      </c>
      <c r="L17304" t="s">
        <v>92</v>
      </c>
      <c r="M17304" s="66">
        <v>247.52</v>
      </c>
      <c r="N17304" s="66">
        <v>0</v>
      </c>
      <c r="O17304" s="1"/>
    </row>
    <row r="17305" spans="1:15">
      <c r="A17305" t="s">
        <v>11</v>
      </c>
      <c r="B17305" t="s">
        <v>4301</v>
      </c>
      <c r="C17305" t="s">
        <v>12523</v>
      </c>
      <c r="D17305" t="s">
        <v>5006</v>
      </c>
      <c r="E17305" t="s">
        <v>150</v>
      </c>
      <c r="G17305" t="s">
        <v>8474</v>
      </c>
      <c r="H17305" t="s">
        <v>152</v>
      </c>
      <c r="I17305" s="1">
        <v>45292</v>
      </c>
      <c r="K17305" s="66">
        <v>0</v>
      </c>
      <c r="L17305" t="s">
        <v>92</v>
      </c>
      <c r="M17305" s="66">
        <v>183.32</v>
      </c>
      <c r="N17305" s="66">
        <v>0</v>
      </c>
      <c r="O17305" s="1"/>
    </row>
    <row r="17306" spans="1:15">
      <c r="A17306" t="s">
        <v>11</v>
      </c>
      <c r="B17306" t="s">
        <v>4301</v>
      </c>
      <c r="C17306" t="s">
        <v>12524</v>
      </c>
      <c r="D17306" t="s">
        <v>5006</v>
      </c>
      <c r="E17306" t="s">
        <v>150</v>
      </c>
      <c r="G17306" t="s">
        <v>8474</v>
      </c>
      <c r="H17306" t="s">
        <v>152</v>
      </c>
      <c r="I17306" s="1">
        <v>45292</v>
      </c>
      <c r="K17306" s="66">
        <v>0</v>
      </c>
      <c r="L17306" t="s">
        <v>92</v>
      </c>
      <c r="M17306" s="66">
        <v>750</v>
      </c>
      <c r="N17306" s="66">
        <v>0</v>
      </c>
      <c r="O17306" s="1"/>
    </row>
    <row r="17307" spans="1:15">
      <c r="A17307" t="s">
        <v>11</v>
      </c>
      <c r="B17307" t="s">
        <v>4301</v>
      </c>
      <c r="C17307" t="s">
        <v>9914</v>
      </c>
      <c r="D17307" t="s">
        <v>5006</v>
      </c>
      <c r="E17307" t="s">
        <v>150</v>
      </c>
      <c r="G17307" t="s">
        <v>8474</v>
      </c>
      <c r="H17307" t="s">
        <v>152</v>
      </c>
      <c r="I17307" s="1">
        <v>45292</v>
      </c>
      <c r="K17307" s="66">
        <v>0</v>
      </c>
      <c r="L17307" t="s">
        <v>92</v>
      </c>
      <c r="M17307" s="66">
        <v>277.23</v>
      </c>
      <c r="N17307" s="66">
        <v>0</v>
      </c>
      <c r="O17307" s="1"/>
    </row>
    <row r="17308" spans="1:15">
      <c r="A17308" t="s">
        <v>11</v>
      </c>
      <c r="B17308" t="s">
        <v>4301</v>
      </c>
      <c r="C17308" t="s">
        <v>8560</v>
      </c>
      <c r="D17308" t="s">
        <v>5006</v>
      </c>
      <c r="E17308" t="s">
        <v>150</v>
      </c>
      <c r="G17308" t="s">
        <v>8474</v>
      </c>
      <c r="H17308" t="s">
        <v>152</v>
      </c>
      <c r="I17308" s="1">
        <v>45292</v>
      </c>
      <c r="K17308" s="66">
        <v>0</v>
      </c>
      <c r="L17308" t="s">
        <v>92</v>
      </c>
      <c r="M17308" s="66">
        <v>1145.19</v>
      </c>
      <c r="N17308" s="66">
        <v>0</v>
      </c>
      <c r="O17308" s="1"/>
    </row>
    <row r="17309" spans="1:15">
      <c r="A17309" t="s">
        <v>11</v>
      </c>
      <c r="B17309" t="s">
        <v>4301</v>
      </c>
      <c r="C17309" t="s">
        <v>8560</v>
      </c>
      <c r="D17309" t="s">
        <v>5006</v>
      </c>
      <c r="E17309" t="s">
        <v>150</v>
      </c>
      <c r="G17309" t="s">
        <v>8474</v>
      </c>
      <c r="H17309" t="s">
        <v>152</v>
      </c>
      <c r="I17309" s="1">
        <v>45292</v>
      </c>
      <c r="K17309" s="66">
        <v>0</v>
      </c>
      <c r="L17309" t="s">
        <v>92</v>
      </c>
      <c r="M17309" s="66">
        <v>283.63</v>
      </c>
      <c r="N17309" s="66">
        <v>0</v>
      </c>
      <c r="O17309" s="1"/>
    </row>
    <row r="17310" spans="1:15">
      <c r="A17310" t="s">
        <v>11</v>
      </c>
      <c r="B17310" t="s">
        <v>4301</v>
      </c>
      <c r="C17310" t="s">
        <v>8676</v>
      </c>
      <c r="D17310" t="s">
        <v>5006</v>
      </c>
      <c r="E17310" t="s">
        <v>150</v>
      </c>
      <c r="G17310" t="s">
        <v>8474</v>
      </c>
      <c r="H17310" t="s">
        <v>152</v>
      </c>
      <c r="I17310" s="1">
        <v>45292</v>
      </c>
      <c r="K17310" s="66">
        <v>0</v>
      </c>
      <c r="L17310" t="s">
        <v>92</v>
      </c>
      <c r="M17310" s="66">
        <v>25.21</v>
      </c>
      <c r="N17310" s="66">
        <v>0</v>
      </c>
      <c r="O17310" s="1"/>
    </row>
    <row r="17311" spans="1:15">
      <c r="A17311" t="s">
        <v>11</v>
      </c>
      <c r="B17311" t="s">
        <v>4301</v>
      </c>
      <c r="C17311" t="s">
        <v>8676</v>
      </c>
      <c r="D17311" t="s">
        <v>5006</v>
      </c>
      <c r="E17311" t="s">
        <v>150</v>
      </c>
      <c r="G17311" t="s">
        <v>8474</v>
      </c>
      <c r="H17311" t="s">
        <v>152</v>
      </c>
      <c r="I17311" s="1">
        <v>45292</v>
      </c>
      <c r="K17311" s="66">
        <v>0</v>
      </c>
      <c r="L17311" t="s">
        <v>92</v>
      </c>
      <c r="M17311" s="66">
        <v>321.77999999999997</v>
      </c>
      <c r="N17311" s="66">
        <v>0</v>
      </c>
      <c r="O17311" s="1"/>
    </row>
    <row r="17312" spans="1:15">
      <c r="A17312" t="s">
        <v>11</v>
      </c>
      <c r="B17312" t="s">
        <v>4301</v>
      </c>
      <c r="C17312" t="s">
        <v>12403</v>
      </c>
      <c r="D17312" t="s">
        <v>5006</v>
      </c>
      <c r="E17312" t="s">
        <v>150</v>
      </c>
      <c r="G17312" t="s">
        <v>8474</v>
      </c>
      <c r="H17312" t="s">
        <v>152</v>
      </c>
      <c r="I17312" s="1">
        <v>45323</v>
      </c>
      <c r="K17312" s="66">
        <v>0</v>
      </c>
      <c r="L17312" t="s">
        <v>92</v>
      </c>
      <c r="M17312" s="66">
        <v>3683</v>
      </c>
      <c r="N17312" s="66">
        <v>0</v>
      </c>
      <c r="O17312" s="1"/>
    </row>
    <row r="17313" spans="1:15">
      <c r="A17313" t="s">
        <v>11</v>
      </c>
      <c r="B17313" t="s">
        <v>4301</v>
      </c>
      <c r="C17313" t="s">
        <v>8562</v>
      </c>
      <c r="D17313" t="s">
        <v>5006</v>
      </c>
      <c r="E17313" t="s">
        <v>150</v>
      </c>
      <c r="G17313" t="s">
        <v>8474</v>
      </c>
      <c r="H17313" t="s">
        <v>152</v>
      </c>
      <c r="I17313" s="1">
        <v>45323</v>
      </c>
      <c r="K17313" s="66">
        <v>0</v>
      </c>
      <c r="L17313" t="s">
        <v>92</v>
      </c>
      <c r="M17313" s="66">
        <v>46.93</v>
      </c>
      <c r="N17313" s="66">
        <v>0</v>
      </c>
      <c r="O17313" s="1"/>
    </row>
    <row r="17314" spans="1:15">
      <c r="A17314" t="s">
        <v>11</v>
      </c>
      <c r="B17314" t="s">
        <v>4301</v>
      </c>
      <c r="C17314" t="s">
        <v>8562</v>
      </c>
      <c r="D17314" t="s">
        <v>5006</v>
      </c>
      <c r="E17314" t="s">
        <v>150</v>
      </c>
      <c r="G17314" t="s">
        <v>8474</v>
      </c>
      <c r="H17314" t="s">
        <v>152</v>
      </c>
      <c r="I17314" s="1">
        <v>45323</v>
      </c>
      <c r="K17314" s="66">
        <v>0</v>
      </c>
      <c r="L17314" t="s">
        <v>92</v>
      </c>
      <c r="M17314" s="66">
        <v>0.21</v>
      </c>
      <c r="N17314" s="66">
        <v>0</v>
      </c>
      <c r="O17314" s="1"/>
    </row>
    <row r="17315" spans="1:15">
      <c r="A17315" t="s">
        <v>11</v>
      </c>
      <c r="B17315" t="s">
        <v>4301</v>
      </c>
      <c r="C17315" t="s">
        <v>12525</v>
      </c>
      <c r="D17315" t="s">
        <v>5006</v>
      </c>
      <c r="E17315" t="s">
        <v>150</v>
      </c>
      <c r="G17315" t="s">
        <v>8474</v>
      </c>
      <c r="H17315" t="s">
        <v>152</v>
      </c>
      <c r="I17315" s="1">
        <v>45323</v>
      </c>
      <c r="K17315" s="66">
        <v>0</v>
      </c>
      <c r="L17315" t="s">
        <v>92</v>
      </c>
      <c r="M17315" s="66">
        <v>1089.1099999999999</v>
      </c>
      <c r="N17315" s="66">
        <v>0</v>
      </c>
      <c r="O17315" s="1"/>
    </row>
    <row r="17316" spans="1:15">
      <c r="A17316" t="s">
        <v>11</v>
      </c>
      <c r="B17316" t="s">
        <v>4301</v>
      </c>
      <c r="C17316" t="s">
        <v>8682</v>
      </c>
      <c r="D17316" t="s">
        <v>5006</v>
      </c>
      <c r="E17316" t="s">
        <v>150</v>
      </c>
      <c r="G17316" t="s">
        <v>8474</v>
      </c>
      <c r="H17316" t="s">
        <v>152</v>
      </c>
      <c r="I17316" s="1">
        <v>45323</v>
      </c>
      <c r="K17316" s="66">
        <v>0</v>
      </c>
      <c r="L17316" t="s">
        <v>92</v>
      </c>
      <c r="M17316" s="66">
        <v>319.45999999999998</v>
      </c>
      <c r="N17316" s="66">
        <v>0</v>
      </c>
      <c r="O17316" s="1"/>
    </row>
    <row r="17317" spans="1:15">
      <c r="A17317" t="s">
        <v>11</v>
      </c>
      <c r="B17317" t="s">
        <v>4301</v>
      </c>
      <c r="C17317" t="s">
        <v>8682</v>
      </c>
      <c r="D17317" t="s">
        <v>5006</v>
      </c>
      <c r="E17317" t="s">
        <v>150</v>
      </c>
      <c r="G17317" t="s">
        <v>8474</v>
      </c>
      <c r="H17317" t="s">
        <v>152</v>
      </c>
      <c r="I17317" s="1">
        <v>45323</v>
      </c>
      <c r="K17317" s="66">
        <v>0</v>
      </c>
      <c r="L17317" t="s">
        <v>92</v>
      </c>
      <c r="M17317" s="66">
        <v>0.21</v>
      </c>
      <c r="N17317" s="66">
        <v>0</v>
      </c>
      <c r="O17317" s="1"/>
    </row>
    <row r="17318" spans="1:15">
      <c r="A17318" t="s">
        <v>11</v>
      </c>
      <c r="B17318" t="s">
        <v>4301</v>
      </c>
      <c r="C17318" t="s">
        <v>8682</v>
      </c>
      <c r="D17318" t="s">
        <v>5006</v>
      </c>
      <c r="E17318" t="s">
        <v>150</v>
      </c>
      <c r="G17318" t="s">
        <v>8474</v>
      </c>
      <c r="H17318" t="s">
        <v>152</v>
      </c>
      <c r="I17318" s="1">
        <v>45323</v>
      </c>
      <c r="K17318" s="66">
        <v>0</v>
      </c>
      <c r="L17318" t="s">
        <v>92</v>
      </c>
      <c r="M17318" s="66">
        <v>233.51</v>
      </c>
      <c r="N17318" s="66">
        <v>0</v>
      </c>
      <c r="O17318" s="1"/>
    </row>
    <row r="17319" spans="1:15">
      <c r="A17319" t="s">
        <v>11</v>
      </c>
      <c r="B17319" t="s">
        <v>4301</v>
      </c>
      <c r="C17319" t="s">
        <v>8682</v>
      </c>
      <c r="D17319" t="s">
        <v>5006</v>
      </c>
      <c r="E17319" t="s">
        <v>150</v>
      </c>
      <c r="G17319" t="s">
        <v>8474</v>
      </c>
      <c r="H17319" t="s">
        <v>152</v>
      </c>
      <c r="I17319" s="1">
        <v>45323</v>
      </c>
      <c r="K17319" s="66">
        <v>0</v>
      </c>
      <c r="L17319" t="s">
        <v>92</v>
      </c>
      <c r="M17319" s="66">
        <v>0.21</v>
      </c>
      <c r="N17319" s="66">
        <v>0</v>
      </c>
      <c r="O17319" s="1"/>
    </row>
    <row r="17320" spans="1:15">
      <c r="A17320" t="s">
        <v>11</v>
      </c>
      <c r="B17320" t="s">
        <v>4301</v>
      </c>
      <c r="C17320" t="s">
        <v>12526</v>
      </c>
      <c r="D17320" t="s">
        <v>5006</v>
      </c>
      <c r="E17320" t="s">
        <v>150</v>
      </c>
      <c r="G17320" t="s">
        <v>8474</v>
      </c>
      <c r="H17320" t="s">
        <v>152</v>
      </c>
      <c r="I17320" s="1">
        <v>45323</v>
      </c>
      <c r="K17320" s="66">
        <v>0</v>
      </c>
      <c r="L17320" t="s">
        <v>92</v>
      </c>
      <c r="M17320" s="66">
        <v>16797</v>
      </c>
      <c r="N17320" s="66">
        <v>0</v>
      </c>
      <c r="O17320" s="1"/>
    </row>
    <row r="17321" spans="1:15">
      <c r="A17321" t="s">
        <v>11</v>
      </c>
      <c r="B17321" t="s">
        <v>4301</v>
      </c>
      <c r="C17321" t="s">
        <v>12466</v>
      </c>
      <c r="D17321" t="s">
        <v>5006</v>
      </c>
      <c r="E17321" t="s">
        <v>150</v>
      </c>
      <c r="G17321" t="s">
        <v>8474</v>
      </c>
      <c r="H17321" t="s">
        <v>152</v>
      </c>
      <c r="I17321" s="1">
        <v>45323</v>
      </c>
      <c r="K17321" s="66">
        <v>0</v>
      </c>
      <c r="L17321" t="s">
        <v>92</v>
      </c>
      <c r="M17321" s="66">
        <v>1410</v>
      </c>
      <c r="N17321" s="66">
        <v>0</v>
      </c>
      <c r="O17321" s="1"/>
    </row>
    <row r="17322" spans="1:15">
      <c r="A17322" t="s">
        <v>11</v>
      </c>
      <c r="B17322" t="s">
        <v>4301</v>
      </c>
      <c r="C17322" t="s">
        <v>12527</v>
      </c>
      <c r="D17322" t="s">
        <v>5006</v>
      </c>
      <c r="E17322" t="s">
        <v>150</v>
      </c>
      <c r="G17322" t="s">
        <v>8474</v>
      </c>
      <c r="H17322" t="s">
        <v>152</v>
      </c>
      <c r="I17322" s="1">
        <v>45323</v>
      </c>
      <c r="K17322" s="66">
        <v>0</v>
      </c>
      <c r="L17322" t="s">
        <v>92</v>
      </c>
      <c r="M17322" s="66">
        <v>13.95</v>
      </c>
      <c r="N17322" s="66">
        <v>0</v>
      </c>
      <c r="O17322" s="1"/>
    </row>
    <row r="17323" spans="1:15">
      <c r="A17323" t="s">
        <v>11</v>
      </c>
      <c r="B17323" t="s">
        <v>4301</v>
      </c>
      <c r="C17323" t="s">
        <v>12464</v>
      </c>
      <c r="D17323" t="s">
        <v>5006</v>
      </c>
      <c r="E17323" t="s">
        <v>150</v>
      </c>
      <c r="G17323" t="s">
        <v>8474</v>
      </c>
      <c r="H17323" t="s">
        <v>152</v>
      </c>
      <c r="I17323" s="1">
        <v>45323</v>
      </c>
      <c r="K17323" s="66">
        <v>0</v>
      </c>
      <c r="L17323" t="s">
        <v>92</v>
      </c>
      <c r="M17323" s="66">
        <v>1176</v>
      </c>
      <c r="N17323" s="66">
        <v>0</v>
      </c>
      <c r="O17323" s="1"/>
    </row>
    <row r="17324" spans="1:15">
      <c r="A17324" t="s">
        <v>11</v>
      </c>
      <c r="B17324" t="s">
        <v>4301</v>
      </c>
      <c r="C17324" t="s">
        <v>12528</v>
      </c>
      <c r="D17324" t="s">
        <v>5006</v>
      </c>
      <c r="E17324" t="s">
        <v>150</v>
      </c>
      <c r="G17324" t="s">
        <v>8474</v>
      </c>
      <c r="H17324" t="s">
        <v>152</v>
      </c>
      <c r="I17324" s="1">
        <v>45323</v>
      </c>
      <c r="K17324" s="66">
        <v>0</v>
      </c>
      <c r="L17324" t="s">
        <v>92</v>
      </c>
      <c r="M17324" s="66">
        <v>144</v>
      </c>
      <c r="N17324" s="66">
        <v>0</v>
      </c>
      <c r="O17324" s="1"/>
    </row>
    <row r="17325" spans="1:15">
      <c r="A17325" t="s">
        <v>11</v>
      </c>
      <c r="B17325" t="s">
        <v>4301</v>
      </c>
      <c r="C17325" t="s">
        <v>12529</v>
      </c>
      <c r="D17325" t="s">
        <v>5006</v>
      </c>
      <c r="E17325" t="s">
        <v>150</v>
      </c>
      <c r="G17325" t="s">
        <v>8474</v>
      </c>
      <c r="H17325" t="s">
        <v>152</v>
      </c>
      <c r="I17325" s="1">
        <v>45323</v>
      </c>
      <c r="K17325" s="66">
        <v>0</v>
      </c>
      <c r="L17325" t="s">
        <v>92</v>
      </c>
      <c r="M17325" s="66">
        <v>294</v>
      </c>
      <c r="N17325" s="66">
        <v>0</v>
      </c>
      <c r="O17325" s="1"/>
    </row>
    <row r="17326" spans="1:15">
      <c r="A17326" t="s">
        <v>11</v>
      </c>
      <c r="B17326" t="s">
        <v>4301</v>
      </c>
      <c r="C17326" t="s">
        <v>12530</v>
      </c>
      <c r="D17326" t="s">
        <v>5006</v>
      </c>
      <c r="E17326" t="s">
        <v>150</v>
      </c>
      <c r="G17326" t="s">
        <v>8474</v>
      </c>
      <c r="H17326" t="s">
        <v>152</v>
      </c>
      <c r="I17326" s="1">
        <v>45323</v>
      </c>
      <c r="K17326" s="66">
        <v>0</v>
      </c>
      <c r="L17326" t="s">
        <v>92</v>
      </c>
      <c r="M17326" s="66">
        <v>729</v>
      </c>
      <c r="N17326" s="66">
        <v>0</v>
      </c>
      <c r="O17326" s="1"/>
    </row>
    <row r="17327" spans="1:15">
      <c r="A17327" t="s">
        <v>11</v>
      </c>
      <c r="B17327" t="s">
        <v>4301</v>
      </c>
      <c r="C17327" t="s">
        <v>12531</v>
      </c>
      <c r="D17327" t="s">
        <v>5006</v>
      </c>
      <c r="E17327" t="s">
        <v>150</v>
      </c>
      <c r="G17327" t="s">
        <v>8474</v>
      </c>
      <c r="H17327" t="s">
        <v>152</v>
      </c>
      <c r="I17327" s="1">
        <v>45323</v>
      </c>
      <c r="K17327" s="66">
        <v>0</v>
      </c>
      <c r="L17327" t="s">
        <v>92</v>
      </c>
      <c r="M17327" s="66">
        <v>385</v>
      </c>
      <c r="N17327" s="66">
        <v>0</v>
      </c>
      <c r="O17327" s="1"/>
    </row>
    <row r="17328" spans="1:15">
      <c r="A17328" t="s">
        <v>11</v>
      </c>
      <c r="B17328" t="s">
        <v>4301</v>
      </c>
      <c r="C17328" t="s">
        <v>12466</v>
      </c>
      <c r="D17328" t="s">
        <v>5006</v>
      </c>
      <c r="E17328" t="s">
        <v>150</v>
      </c>
      <c r="G17328" t="s">
        <v>8474</v>
      </c>
      <c r="H17328" t="s">
        <v>152</v>
      </c>
      <c r="I17328" s="1">
        <v>45323</v>
      </c>
      <c r="K17328" s="66">
        <v>0</v>
      </c>
      <c r="L17328" t="s">
        <v>92</v>
      </c>
      <c r="M17328" s="66">
        <v>-1410</v>
      </c>
      <c r="N17328" s="66">
        <v>0</v>
      </c>
      <c r="O17328" s="1"/>
    </row>
    <row r="17329" spans="1:15">
      <c r="A17329" t="s">
        <v>11</v>
      </c>
      <c r="B17329" t="s">
        <v>4301</v>
      </c>
      <c r="C17329" t="s">
        <v>12527</v>
      </c>
      <c r="D17329" t="s">
        <v>5006</v>
      </c>
      <c r="E17329" t="s">
        <v>150</v>
      </c>
      <c r="G17329" t="s">
        <v>8474</v>
      </c>
      <c r="H17329" t="s">
        <v>152</v>
      </c>
      <c r="I17329" s="1">
        <v>45323</v>
      </c>
      <c r="K17329" s="66">
        <v>0</v>
      </c>
      <c r="L17329" t="s">
        <v>92</v>
      </c>
      <c r="M17329" s="66">
        <v>-13.95</v>
      </c>
      <c r="N17329" s="66">
        <v>0</v>
      </c>
      <c r="O17329" s="1"/>
    </row>
    <row r="17330" spans="1:15">
      <c r="A17330" t="s">
        <v>11</v>
      </c>
      <c r="B17330" t="s">
        <v>4301</v>
      </c>
      <c r="C17330" t="s">
        <v>12464</v>
      </c>
      <c r="D17330" t="s">
        <v>5006</v>
      </c>
      <c r="E17330" t="s">
        <v>150</v>
      </c>
      <c r="G17330" t="s">
        <v>8474</v>
      </c>
      <c r="H17330" t="s">
        <v>152</v>
      </c>
      <c r="I17330" s="1">
        <v>45323</v>
      </c>
      <c r="K17330" s="66">
        <v>0</v>
      </c>
      <c r="L17330" t="s">
        <v>92</v>
      </c>
      <c r="M17330" s="66">
        <v>-1176</v>
      </c>
      <c r="N17330" s="66">
        <v>0</v>
      </c>
      <c r="O17330" s="1"/>
    </row>
    <row r="17331" spans="1:15">
      <c r="A17331" t="s">
        <v>11</v>
      </c>
      <c r="B17331" t="s">
        <v>4301</v>
      </c>
      <c r="C17331" t="s">
        <v>12528</v>
      </c>
      <c r="D17331" t="s">
        <v>5006</v>
      </c>
      <c r="E17331" t="s">
        <v>150</v>
      </c>
      <c r="G17331" t="s">
        <v>8474</v>
      </c>
      <c r="H17331" t="s">
        <v>152</v>
      </c>
      <c r="I17331" s="1">
        <v>45323</v>
      </c>
      <c r="K17331" s="66">
        <v>0</v>
      </c>
      <c r="L17331" t="s">
        <v>92</v>
      </c>
      <c r="M17331" s="66">
        <v>-144</v>
      </c>
      <c r="N17331" s="66">
        <v>0</v>
      </c>
      <c r="O17331" s="1"/>
    </row>
    <row r="17332" spans="1:15">
      <c r="A17332" t="s">
        <v>11</v>
      </c>
      <c r="B17332" t="s">
        <v>4301</v>
      </c>
      <c r="C17332" t="s">
        <v>12529</v>
      </c>
      <c r="D17332" t="s">
        <v>5006</v>
      </c>
      <c r="E17332" t="s">
        <v>150</v>
      </c>
      <c r="G17332" t="s">
        <v>8474</v>
      </c>
      <c r="H17332" t="s">
        <v>152</v>
      </c>
      <c r="I17332" s="1">
        <v>45323</v>
      </c>
      <c r="K17332" s="66">
        <v>0</v>
      </c>
      <c r="L17332" t="s">
        <v>92</v>
      </c>
      <c r="M17332" s="66">
        <v>-294</v>
      </c>
      <c r="N17332" s="66">
        <v>0</v>
      </c>
      <c r="O17332" s="1"/>
    </row>
    <row r="17333" spans="1:15">
      <c r="A17333" t="s">
        <v>11</v>
      </c>
      <c r="B17333" t="s">
        <v>4301</v>
      </c>
      <c r="C17333" t="s">
        <v>12530</v>
      </c>
      <c r="D17333" t="s">
        <v>5006</v>
      </c>
      <c r="E17333" t="s">
        <v>150</v>
      </c>
      <c r="G17333" t="s">
        <v>8474</v>
      </c>
      <c r="H17333" t="s">
        <v>152</v>
      </c>
      <c r="I17333" s="1">
        <v>45323</v>
      </c>
      <c r="K17333" s="66">
        <v>0</v>
      </c>
      <c r="L17333" t="s">
        <v>92</v>
      </c>
      <c r="M17333" s="66">
        <v>-729</v>
      </c>
      <c r="N17333" s="66">
        <v>0</v>
      </c>
      <c r="O17333" s="1"/>
    </row>
    <row r="17334" spans="1:15">
      <c r="A17334" t="s">
        <v>11</v>
      </c>
      <c r="B17334" t="s">
        <v>4301</v>
      </c>
      <c r="C17334" t="s">
        <v>12531</v>
      </c>
      <c r="D17334" t="s">
        <v>5006</v>
      </c>
      <c r="E17334" t="s">
        <v>150</v>
      </c>
      <c r="G17334" t="s">
        <v>8474</v>
      </c>
      <c r="H17334" t="s">
        <v>152</v>
      </c>
      <c r="I17334" s="1">
        <v>45323</v>
      </c>
      <c r="K17334" s="66">
        <v>0</v>
      </c>
      <c r="L17334" t="s">
        <v>92</v>
      </c>
      <c r="M17334" s="66">
        <v>-385</v>
      </c>
      <c r="N17334" s="66">
        <v>0</v>
      </c>
      <c r="O17334" s="1"/>
    </row>
    <row r="17335" spans="1:15">
      <c r="A17335" t="s">
        <v>11</v>
      </c>
      <c r="B17335" t="s">
        <v>4301</v>
      </c>
      <c r="C17335" t="s">
        <v>12466</v>
      </c>
      <c r="D17335" t="s">
        <v>5006</v>
      </c>
      <c r="E17335" t="s">
        <v>150</v>
      </c>
      <c r="G17335" t="s">
        <v>8474</v>
      </c>
      <c r="H17335" t="s">
        <v>152</v>
      </c>
      <c r="I17335" s="1">
        <v>45323</v>
      </c>
      <c r="K17335" s="66">
        <v>0</v>
      </c>
      <c r="L17335" t="s">
        <v>92</v>
      </c>
      <c r="M17335" s="66">
        <v>1410</v>
      </c>
      <c r="N17335" s="66">
        <v>0</v>
      </c>
      <c r="O17335" s="1"/>
    </row>
    <row r="17336" spans="1:15">
      <c r="A17336" t="s">
        <v>11</v>
      </c>
      <c r="B17336" t="s">
        <v>4301</v>
      </c>
      <c r="C17336" t="s">
        <v>12527</v>
      </c>
      <c r="D17336" t="s">
        <v>5006</v>
      </c>
      <c r="E17336" t="s">
        <v>150</v>
      </c>
      <c r="G17336" t="s">
        <v>8474</v>
      </c>
      <c r="H17336" t="s">
        <v>152</v>
      </c>
      <c r="I17336" s="1">
        <v>45323</v>
      </c>
      <c r="K17336" s="66">
        <v>0</v>
      </c>
      <c r="L17336" t="s">
        <v>92</v>
      </c>
      <c r="M17336" s="66">
        <v>334.8</v>
      </c>
      <c r="N17336" s="66">
        <v>0</v>
      </c>
      <c r="O17336" s="1"/>
    </row>
    <row r="17337" spans="1:15">
      <c r="A17337" t="s">
        <v>11</v>
      </c>
      <c r="B17337" t="s">
        <v>4301</v>
      </c>
      <c r="C17337" t="s">
        <v>12464</v>
      </c>
      <c r="D17337" t="s">
        <v>5006</v>
      </c>
      <c r="E17337" t="s">
        <v>150</v>
      </c>
      <c r="G17337" t="s">
        <v>8474</v>
      </c>
      <c r="H17337" t="s">
        <v>152</v>
      </c>
      <c r="I17337" s="1">
        <v>45323</v>
      </c>
      <c r="K17337" s="66">
        <v>0</v>
      </c>
      <c r="L17337" t="s">
        <v>92</v>
      </c>
      <c r="M17337" s="66">
        <v>1176</v>
      </c>
      <c r="N17337" s="66">
        <v>0</v>
      </c>
      <c r="O17337" s="1"/>
    </row>
    <row r="17338" spans="1:15">
      <c r="A17338" t="s">
        <v>11</v>
      </c>
      <c r="B17338" t="s">
        <v>4301</v>
      </c>
      <c r="C17338" t="s">
        <v>12528</v>
      </c>
      <c r="D17338" t="s">
        <v>5006</v>
      </c>
      <c r="E17338" t="s">
        <v>150</v>
      </c>
      <c r="G17338" t="s">
        <v>8474</v>
      </c>
      <c r="H17338" t="s">
        <v>152</v>
      </c>
      <c r="I17338" s="1">
        <v>45323</v>
      </c>
      <c r="K17338" s="66">
        <v>0</v>
      </c>
      <c r="L17338" t="s">
        <v>92</v>
      </c>
      <c r="M17338" s="66">
        <v>144</v>
      </c>
      <c r="N17338" s="66">
        <v>0</v>
      </c>
      <c r="O17338" s="1"/>
    </row>
    <row r="17339" spans="1:15">
      <c r="A17339" t="s">
        <v>11</v>
      </c>
      <c r="B17339" t="s">
        <v>4301</v>
      </c>
      <c r="C17339" t="s">
        <v>12529</v>
      </c>
      <c r="D17339" t="s">
        <v>5006</v>
      </c>
      <c r="E17339" t="s">
        <v>150</v>
      </c>
      <c r="G17339" t="s">
        <v>8474</v>
      </c>
      <c r="H17339" t="s">
        <v>152</v>
      </c>
      <c r="I17339" s="1">
        <v>45323</v>
      </c>
      <c r="K17339" s="66">
        <v>0</v>
      </c>
      <c r="L17339" t="s">
        <v>92</v>
      </c>
      <c r="M17339" s="66">
        <v>294</v>
      </c>
      <c r="N17339" s="66">
        <v>0</v>
      </c>
      <c r="O17339" s="1"/>
    </row>
    <row r="17340" spans="1:15">
      <c r="A17340" t="s">
        <v>11</v>
      </c>
      <c r="B17340" t="s">
        <v>4301</v>
      </c>
      <c r="C17340" t="s">
        <v>12530</v>
      </c>
      <c r="D17340" t="s">
        <v>5006</v>
      </c>
      <c r="E17340" t="s">
        <v>150</v>
      </c>
      <c r="G17340" t="s">
        <v>8474</v>
      </c>
      <c r="H17340" t="s">
        <v>152</v>
      </c>
      <c r="I17340" s="1">
        <v>45323</v>
      </c>
      <c r="K17340" s="66">
        <v>0</v>
      </c>
      <c r="L17340" t="s">
        <v>92</v>
      </c>
      <c r="M17340" s="66">
        <v>729</v>
      </c>
      <c r="N17340" s="66">
        <v>0</v>
      </c>
      <c r="O17340" s="1"/>
    </row>
    <row r="17341" spans="1:15">
      <c r="A17341" t="s">
        <v>11</v>
      </c>
      <c r="B17341" t="s">
        <v>4301</v>
      </c>
      <c r="C17341" t="s">
        <v>12531</v>
      </c>
      <c r="D17341" t="s">
        <v>5006</v>
      </c>
      <c r="E17341" t="s">
        <v>150</v>
      </c>
      <c r="G17341" t="s">
        <v>8474</v>
      </c>
      <c r="H17341" t="s">
        <v>152</v>
      </c>
      <c r="I17341" s="1">
        <v>45323</v>
      </c>
      <c r="K17341" s="66">
        <v>0</v>
      </c>
      <c r="L17341" t="s">
        <v>92</v>
      </c>
      <c r="M17341" s="66">
        <v>385</v>
      </c>
      <c r="N17341" s="66">
        <v>0</v>
      </c>
      <c r="O17341" s="1"/>
    </row>
    <row r="17342" spans="1:15">
      <c r="A17342" t="s">
        <v>11</v>
      </c>
      <c r="B17342" t="s">
        <v>4301</v>
      </c>
      <c r="C17342" t="s">
        <v>12471</v>
      </c>
      <c r="D17342" t="s">
        <v>5006</v>
      </c>
      <c r="E17342" t="s">
        <v>150</v>
      </c>
      <c r="G17342" t="s">
        <v>8474</v>
      </c>
      <c r="H17342" t="s">
        <v>152</v>
      </c>
      <c r="I17342" s="1">
        <v>45323</v>
      </c>
      <c r="K17342" s="66">
        <v>0</v>
      </c>
      <c r="L17342" t="s">
        <v>92</v>
      </c>
      <c r="M17342" s="66">
        <v>1871.39</v>
      </c>
      <c r="N17342" s="66">
        <v>0</v>
      </c>
      <c r="O17342" s="1"/>
    </row>
    <row r="17343" spans="1:15">
      <c r="A17343" t="s">
        <v>11</v>
      </c>
      <c r="B17343" t="s">
        <v>4301</v>
      </c>
      <c r="C17343" t="s">
        <v>12532</v>
      </c>
      <c r="D17343" t="s">
        <v>5006</v>
      </c>
      <c r="E17343" t="s">
        <v>150</v>
      </c>
      <c r="G17343" t="s">
        <v>8474</v>
      </c>
      <c r="H17343" t="s">
        <v>152</v>
      </c>
      <c r="I17343" s="1">
        <v>45323</v>
      </c>
      <c r="K17343" s="66">
        <v>0</v>
      </c>
      <c r="L17343" t="s">
        <v>92</v>
      </c>
      <c r="M17343" s="66">
        <v>-1.79</v>
      </c>
      <c r="N17343" s="66">
        <v>0</v>
      </c>
      <c r="O17343" s="1"/>
    </row>
    <row r="17344" spans="1:15">
      <c r="A17344" t="s">
        <v>11</v>
      </c>
      <c r="B17344" t="s">
        <v>4301</v>
      </c>
      <c r="C17344" t="s">
        <v>8687</v>
      </c>
      <c r="D17344" t="s">
        <v>5006</v>
      </c>
      <c r="E17344" t="s">
        <v>150</v>
      </c>
      <c r="G17344" t="s">
        <v>8474</v>
      </c>
      <c r="H17344" t="s">
        <v>152</v>
      </c>
      <c r="I17344" s="1">
        <v>45352</v>
      </c>
      <c r="K17344" s="66">
        <v>0</v>
      </c>
      <c r="L17344" t="s">
        <v>92</v>
      </c>
      <c r="M17344" s="66">
        <v>1802.79</v>
      </c>
      <c r="N17344" s="66">
        <v>0</v>
      </c>
      <c r="O17344" s="1"/>
    </row>
    <row r="17345" spans="1:15">
      <c r="A17345" t="s">
        <v>11</v>
      </c>
      <c r="B17345" t="s">
        <v>4301</v>
      </c>
      <c r="C17345" t="s">
        <v>8687</v>
      </c>
      <c r="D17345" t="s">
        <v>5006</v>
      </c>
      <c r="E17345" t="s">
        <v>150</v>
      </c>
      <c r="G17345" t="s">
        <v>8474</v>
      </c>
      <c r="H17345" t="s">
        <v>152</v>
      </c>
      <c r="I17345" s="1">
        <v>45352</v>
      </c>
      <c r="K17345" s="66">
        <v>0</v>
      </c>
      <c r="L17345" t="s">
        <v>92</v>
      </c>
      <c r="M17345" s="66">
        <v>180</v>
      </c>
      <c r="N17345" s="66">
        <v>0</v>
      </c>
      <c r="O17345" s="1"/>
    </row>
    <row r="17346" spans="1:15">
      <c r="A17346" t="s">
        <v>11</v>
      </c>
      <c r="B17346" t="s">
        <v>4301</v>
      </c>
      <c r="C17346" t="s">
        <v>8687</v>
      </c>
      <c r="D17346" t="s">
        <v>5006</v>
      </c>
      <c r="E17346" t="s">
        <v>150</v>
      </c>
      <c r="G17346" t="s">
        <v>8474</v>
      </c>
      <c r="H17346" t="s">
        <v>152</v>
      </c>
      <c r="I17346" s="1">
        <v>45352</v>
      </c>
      <c r="K17346" s="66">
        <v>0</v>
      </c>
      <c r="L17346" t="s">
        <v>92</v>
      </c>
      <c r="M17346" s="66">
        <v>145.87</v>
      </c>
      <c r="N17346" s="66">
        <v>0</v>
      </c>
      <c r="O17346" s="1"/>
    </row>
    <row r="17347" spans="1:15">
      <c r="A17347" t="s">
        <v>11</v>
      </c>
      <c r="B17347" t="s">
        <v>4301</v>
      </c>
      <c r="C17347" t="s">
        <v>8688</v>
      </c>
      <c r="D17347" t="s">
        <v>5006</v>
      </c>
      <c r="E17347" t="s">
        <v>150</v>
      </c>
      <c r="G17347" t="s">
        <v>8474</v>
      </c>
      <c r="H17347" t="s">
        <v>152</v>
      </c>
      <c r="I17347" s="1">
        <v>45352</v>
      </c>
      <c r="K17347" s="66">
        <v>0</v>
      </c>
      <c r="L17347" t="s">
        <v>92</v>
      </c>
      <c r="M17347" s="66">
        <v>130.18</v>
      </c>
      <c r="N17347" s="66">
        <v>0</v>
      </c>
      <c r="O17347" s="1"/>
    </row>
    <row r="17348" spans="1:15">
      <c r="A17348" t="s">
        <v>11</v>
      </c>
      <c r="B17348" t="s">
        <v>4301</v>
      </c>
      <c r="C17348" t="s">
        <v>8688</v>
      </c>
      <c r="D17348" t="s">
        <v>5006</v>
      </c>
      <c r="E17348" t="s">
        <v>150</v>
      </c>
      <c r="G17348" t="s">
        <v>8474</v>
      </c>
      <c r="H17348" t="s">
        <v>152</v>
      </c>
      <c r="I17348" s="1">
        <v>45352</v>
      </c>
      <c r="K17348" s="66">
        <v>0</v>
      </c>
      <c r="L17348" t="s">
        <v>92</v>
      </c>
      <c r="M17348" s="66">
        <v>0.42</v>
      </c>
      <c r="N17348" s="66">
        <v>0</v>
      </c>
      <c r="O17348" s="1"/>
    </row>
    <row r="17349" spans="1:15">
      <c r="A17349" t="s">
        <v>11</v>
      </c>
      <c r="B17349" t="s">
        <v>4301</v>
      </c>
      <c r="C17349" t="s">
        <v>12533</v>
      </c>
      <c r="D17349" t="s">
        <v>5006</v>
      </c>
      <c r="E17349" t="s">
        <v>150</v>
      </c>
      <c r="G17349" t="s">
        <v>8474</v>
      </c>
      <c r="H17349" t="s">
        <v>152</v>
      </c>
      <c r="I17349" s="1">
        <v>45352</v>
      </c>
      <c r="K17349" s="66">
        <v>0</v>
      </c>
      <c r="L17349" t="s">
        <v>92</v>
      </c>
      <c r="M17349" s="66">
        <v>485.15</v>
      </c>
      <c r="N17349" s="66">
        <v>0</v>
      </c>
      <c r="O17349" s="1"/>
    </row>
    <row r="17350" spans="1:15">
      <c r="A17350" t="s">
        <v>11</v>
      </c>
      <c r="B17350" t="s">
        <v>4301</v>
      </c>
      <c r="C17350" t="s">
        <v>12534</v>
      </c>
      <c r="D17350" t="s">
        <v>5006</v>
      </c>
      <c r="E17350" t="s">
        <v>150</v>
      </c>
      <c r="G17350" t="s">
        <v>8474</v>
      </c>
      <c r="H17350" t="s">
        <v>152</v>
      </c>
      <c r="I17350" s="1">
        <v>45352</v>
      </c>
      <c r="K17350" s="66">
        <v>0</v>
      </c>
      <c r="L17350" t="s">
        <v>92</v>
      </c>
      <c r="M17350" s="66">
        <v>87.46</v>
      </c>
      <c r="N17350" s="66">
        <v>0</v>
      </c>
      <c r="O17350" s="1"/>
    </row>
    <row r="17351" spans="1:15">
      <c r="A17351" t="s">
        <v>11</v>
      </c>
      <c r="B17351" t="s">
        <v>4301</v>
      </c>
      <c r="C17351" t="s">
        <v>12535</v>
      </c>
      <c r="D17351" t="s">
        <v>5006</v>
      </c>
      <c r="E17351" t="s">
        <v>150</v>
      </c>
      <c r="G17351" t="s">
        <v>8474</v>
      </c>
      <c r="H17351" t="s">
        <v>152</v>
      </c>
      <c r="I17351" s="1">
        <v>45383</v>
      </c>
      <c r="K17351" s="66">
        <v>0</v>
      </c>
      <c r="L17351" t="s">
        <v>92</v>
      </c>
      <c r="M17351" s="66">
        <v>3712.5</v>
      </c>
      <c r="N17351" s="66">
        <v>0</v>
      </c>
      <c r="O17351" s="1"/>
    </row>
    <row r="17352" spans="1:15">
      <c r="A17352" t="s">
        <v>11</v>
      </c>
      <c r="B17352" t="s">
        <v>4301</v>
      </c>
      <c r="C17352" t="s">
        <v>12535</v>
      </c>
      <c r="D17352" t="s">
        <v>5006</v>
      </c>
      <c r="E17352" t="s">
        <v>150</v>
      </c>
      <c r="G17352" t="s">
        <v>8474</v>
      </c>
      <c r="H17352" t="s">
        <v>152</v>
      </c>
      <c r="I17352" s="1">
        <v>45383</v>
      </c>
      <c r="K17352" s="66">
        <v>0</v>
      </c>
      <c r="L17352" t="s">
        <v>92</v>
      </c>
      <c r="M17352" s="66">
        <v>6960</v>
      </c>
      <c r="N17352" s="66">
        <v>0</v>
      </c>
      <c r="O17352" s="1"/>
    </row>
    <row r="17353" spans="1:15">
      <c r="A17353" t="s">
        <v>11</v>
      </c>
      <c r="B17353" t="s">
        <v>4301</v>
      </c>
      <c r="C17353" t="s">
        <v>12536</v>
      </c>
      <c r="D17353" t="s">
        <v>5006</v>
      </c>
      <c r="E17353" t="s">
        <v>150</v>
      </c>
      <c r="G17353" t="s">
        <v>8474</v>
      </c>
      <c r="H17353" t="s">
        <v>152</v>
      </c>
      <c r="I17353" s="1">
        <v>45352</v>
      </c>
      <c r="K17353" s="66">
        <v>0</v>
      </c>
      <c r="L17353" t="s">
        <v>92</v>
      </c>
      <c r="M17353" s="66">
        <v>8050</v>
      </c>
      <c r="N17353" s="66">
        <v>0</v>
      </c>
      <c r="O17353" s="1"/>
    </row>
    <row r="17354" spans="1:15">
      <c r="A17354" t="s">
        <v>11</v>
      </c>
      <c r="B17354" t="s">
        <v>4301</v>
      </c>
      <c r="C17354" t="s">
        <v>12501</v>
      </c>
      <c r="D17354" t="s">
        <v>5006</v>
      </c>
      <c r="E17354" t="s">
        <v>150</v>
      </c>
      <c r="G17354" t="s">
        <v>8474</v>
      </c>
      <c r="H17354" t="s">
        <v>152</v>
      </c>
      <c r="I17354" s="1">
        <v>45352</v>
      </c>
      <c r="K17354" s="66">
        <v>0</v>
      </c>
      <c r="L17354" t="s">
        <v>92</v>
      </c>
      <c r="M17354" s="66">
        <v>112500</v>
      </c>
      <c r="N17354" s="66">
        <v>0</v>
      </c>
      <c r="O17354" s="1"/>
    </row>
    <row r="17355" spans="1:15">
      <c r="A17355" t="s">
        <v>11</v>
      </c>
      <c r="B17355" t="s">
        <v>4301</v>
      </c>
      <c r="C17355" t="s">
        <v>12537</v>
      </c>
      <c r="D17355" t="s">
        <v>5006</v>
      </c>
      <c r="E17355" t="s">
        <v>150</v>
      </c>
      <c r="G17355" t="s">
        <v>8474</v>
      </c>
      <c r="H17355" t="s">
        <v>152</v>
      </c>
      <c r="I17355" s="1">
        <v>45352</v>
      </c>
      <c r="K17355" s="66">
        <v>0</v>
      </c>
      <c r="L17355" t="s">
        <v>92</v>
      </c>
      <c r="M17355" s="66">
        <v>20000</v>
      </c>
      <c r="N17355" s="66">
        <v>0</v>
      </c>
      <c r="O17355" s="1"/>
    </row>
    <row r="17356" spans="1:15">
      <c r="A17356" t="s">
        <v>11</v>
      </c>
      <c r="B17356" t="s">
        <v>4301</v>
      </c>
      <c r="C17356" t="s">
        <v>12538</v>
      </c>
      <c r="D17356" t="s">
        <v>5006</v>
      </c>
      <c r="E17356" t="s">
        <v>150</v>
      </c>
      <c r="G17356" t="s">
        <v>8474</v>
      </c>
      <c r="H17356" t="s">
        <v>152</v>
      </c>
      <c r="I17356" s="1">
        <v>45352</v>
      </c>
      <c r="K17356" s="66">
        <v>0</v>
      </c>
      <c r="L17356" t="s">
        <v>92</v>
      </c>
      <c r="M17356" s="66">
        <v>47850</v>
      </c>
      <c r="N17356" s="66">
        <v>0</v>
      </c>
      <c r="O17356" s="1"/>
    </row>
    <row r="17357" spans="1:15">
      <c r="A17357" t="s">
        <v>11</v>
      </c>
      <c r="B17357" t="s">
        <v>4301</v>
      </c>
      <c r="C17357" t="s">
        <v>12539</v>
      </c>
      <c r="D17357" t="s">
        <v>5006</v>
      </c>
      <c r="E17357" t="s">
        <v>150</v>
      </c>
      <c r="G17357" t="s">
        <v>8474</v>
      </c>
      <c r="H17357" t="s">
        <v>152</v>
      </c>
      <c r="I17357" s="1">
        <v>45352</v>
      </c>
      <c r="K17357" s="66">
        <v>0</v>
      </c>
      <c r="L17357" t="s">
        <v>92</v>
      </c>
      <c r="M17357" s="66">
        <v>25000</v>
      </c>
      <c r="N17357" s="66">
        <v>0</v>
      </c>
      <c r="O17357" s="1"/>
    </row>
    <row r="17358" spans="1:15">
      <c r="A17358" t="s">
        <v>11</v>
      </c>
      <c r="B17358" t="s">
        <v>4301</v>
      </c>
      <c r="C17358" t="s">
        <v>12540</v>
      </c>
      <c r="D17358" t="s">
        <v>5006</v>
      </c>
      <c r="E17358" t="s">
        <v>150</v>
      </c>
      <c r="G17358" t="s">
        <v>8474</v>
      </c>
      <c r="H17358" t="s">
        <v>152</v>
      </c>
      <c r="I17358" s="1">
        <v>45352</v>
      </c>
      <c r="K17358" s="66">
        <v>0</v>
      </c>
      <c r="L17358" t="s">
        <v>92</v>
      </c>
      <c r="M17358" s="66">
        <v>7500</v>
      </c>
      <c r="N17358" s="66">
        <v>0</v>
      </c>
      <c r="O17358" s="1"/>
    </row>
    <row r="17359" spans="1:15">
      <c r="A17359" t="s">
        <v>11</v>
      </c>
      <c r="B17359" t="s">
        <v>4301</v>
      </c>
      <c r="C17359" t="s">
        <v>12541</v>
      </c>
      <c r="D17359" t="s">
        <v>5006</v>
      </c>
      <c r="E17359" t="s">
        <v>150</v>
      </c>
      <c r="G17359" t="s">
        <v>8474</v>
      </c>
      <c r="H17359" t="s">
        <v>152</v>
      </c>
      <c r="I17359" s="1">
        <v>45352</v>
      </c>
      <c r="K17359" s="66">
        <v>0</v>
      </c>
      <c r="L17359" t="s">
        <v>92</v>
      </c>
      <c r="M17359" s="66">
        <v>18400</v>
      </c>
      <c r="N17359" s="66">
        <v>0</v>
      </c>
      <c r="O17359" s="1"/>
    </row>
    <row r="17360" spans="1:15">
      <c r="A17360" t="s">
        <v>11</v>
      </c>
      <c r="B17360" t="s">
        <v>4301</v>
      </c>
      <c r="C17360" t="s">
        <v>12536</v>
      </c>
      <c r="D17360" t="s">
        <v>5006</v>
      </c>
      <c r="E17360" t="s">
        <v>150</v>
      </c>
      <c r="G17360" t="s">
        <v>8474</v>
      </c>
      <c r="H17360" t="s">
        <v>152</v>
      </c>
      <c r="I17360" s="1">
        <v>45352</v>
      </c>
      <c r="K17360" s="66">
        <v>0</v>
      </c>
      <c r="L17360" t="s">
        <v>92</v>
      </c>
      <c r="M17360" s="66">
        <v>10000</v>
      </c>
      <c r="N17360" s="66">
        <v>0</v>
      </c>
      <c r="O17360" s="1"/>
    </row>
    <row r="17361" spans="1:15">
      <c r="A17361" t="s">
        <v>11</v>
      </c>
      <c r="B17361" t="s">
        <v>4301</v>
      </c>
      <c r="C17361" t="s">
        <v>12542</v>
      </c>
      <c r="D17361" t="s">
        <v>5006</v>
      </c>
      <c r="E17361" t="s">
        <v>150</v>
      </c>
      <c r="G17361" t="s">
        <v>8474</v>
      </c>
      <c r="H17361" t="s">
        <v>152</v>
      </c>
      <c r="I17361" s="1">
        <v>45352</v>
      </c>
      <c r="K17361" s="66">
        <v>0</v>
      </c>
      <c r="L17361" t="s">
        <v>92</v>
      </c>
      <c r="M17361" s="66">
        <v>11250</v>
      </c>
      <c r="N17361" s="66">
        <v>0</v>
      </c>
      <c r="O17361" s="1"/>
    </row>
    <row r="17362" spans="1:15">
      <c r="A17362" t="s">
        <v>11</v>
      </c>
      <c r="B17362" t="s">
        <v>4301</v>
      </c>
      <c r="C17362" t="s">
        <v>12501</v>
      </c>
      <c r="D17362" t="s">
        <v>5006</v>
      </c>
      <c r="E17362" t="s">
        <v>150</v>
      </c>
      <c r="G17362" t="s">
        <v>8474</v>
      </c>
      <c r="H17362" t="s">
        <v>152</v>
      </c>
      <c r="I17362" s="1">
        <v>45352</v>
      </c>
      <c r="K17362" s="66">
        <v>0</v>
      </c>
      <c r="L17362" t="s">
        <v>92</v>
      </c>
      <c r="M17362" s="66">
        <v>67500</v>
      </c>
      <c r="N17362" s="66">
        <v>0</v>
      </c>
      <c r="O17362" s="1"/>
    </row>
    <row r="17363" spans="1:15">
      <c r="A17363" t="s">
        <v>11</v>
      </c>
      <c r="B17363" t="s">
        <v>4301</v>
      </c>
      <c r="C17363" t="s">
        <v>12537</v>
      </c>
      <c r="D17363" t="s">
        <v>5006</v>
      </c>
      <c r="E17363" t="s">
        <v>150</v>
      </c>
      <c r="G17363" t="s">
        <v>8474</v>
      </c>
      <c r="H17363" t="s">
        <v>152</v>
      </c>
      <c r="I17363" s="1">
        <v>45352</v>
      </c>
      <c r="K17363" s="66">
        <v>0</v>
      </c>
      <c r="L17363" t="s">
        <v>92</v>
      </c>
      <c r="M17363" s="66">
        <v>12500</v>
      </c>
      <c r="N17363" s="66">
        <v>0</v>
      </c>
      <c r="O17363" s="1"/>
    </row>
    <row r="17364" spans="1:15">
      <c r="A17364" t="s">
        <v>11</v>
      </c>
      <c r="B17364" t="s">
        <v>4301</v>
      </c>
      <c r="C17364" t="s">
        <v>12538</v>
      </c>
      <c r="D17364" t="s">
        <v>5006</v>
      </c>
      <c r="E17364" t="s">
        <v>150</v>
      </c>
      <c r="G17364" t="s">
        <v>8474</v>
      </c>
      <c r="H17364" t="s">
        <v>152</v>
      </c>
      <c r="I17364" s="1">
        <v>45352</v>
      </c>
      <c r="K17364" s="66">
        <v>0</v>
      </c>
      <c r="L17364" t="s">
        <v>92</v>
      </c>
      <c r="M17364" s="66">
        <v>36300</v>
      </c>
      <c r="N17364" s="66">
        <v>0</v>
      </c>
      <c r="O17364" s="1"/>
    </row>
    <row r="17365" spans="1:15">
      <c r="A17365" t="s">
        <v>11</v>
      </c>
      <c r="B17365" t="s">
        <v>4301</v>
      </c>
      <c r="C17365" t="s">
        <v>12539</v>
      </c>
      <c r="D17365" t="s">
        <v>5006</v>
      </c>
      <c r="E17365" t="s">
        <v>150</v>
      </c>
      <c r="G17365" t="s">
        <v>8474</v>
      </c>
      <c r="H17365" t="s">
        <v>152</v>
      </c>
      <c r="I17365" s="1">
        <v>45352</v>
      </c>
      <c r="K17365" s="66">
        <v>0</v>
      </c>
      <c r="L17365" t="s">
        <v>92</v>
      </c>
      <c r="M17365" s="66">
        <v>40000</v>
      </c>
      <c r="N17365" s="66">
        <v>0</v>
      </c>
      <c r="O17365" s="1"/>
    </row>
    <row r="17366" spans="1:15">
      <c r="A17366" t="s">
        <v>11</v>
      </c>
      <c r="B17366" t="s">
        <v>4301</v>
      </c>
      <c r="C17366" t="s">
        <v>12541</v>
      </c>
      <c r="D17366" t="s">
        <v>5006</v>
      </c>
      <c r="E17366" t="s">
        <v>150</v>
      </c>
      <c r="G17366" t="s">
        <v>8474</v>
      </c>
      <c r="H17366" t="s">
        <v>152</v>
      </c>
      <c r="I17366" s="1">
        <v>45352</v>
      </c>
      <c r="K17366" s="66">
        <v>0</v>
      </c>
      <c r="L17366" t="s">
        <v>92</v>
      </c>
      <c r="M17366" s="66">
        <v>10000</v>
      </c>
      <c r="N17366" s="66">
        <v>0</v>
      </c>
      <c r="O17366" s="1"/>
    </row>
    <row r="17367" spans="1:15">
      <c r="A17367" t="s">
        <v>11</v>
      </c>
      <c r="B17367" t="s">
        <v>4301</v>
      </c>
      <c r="C17367" t="s">
        <v>12543</v>
      </c>
      <c r="D17367" t="s">
        <v>5006</v>
      </c>
      <c r="E17367" t="s">
        <v>150</v>
      </c>
      <c r="G17367" t="s">
        <v>8474</v>
      </c>
      <c r="H17367" t="s">
        <v>152</v>
      </c>
      <c r="I17367" s="1">
        <v>45352</v>
      </c>
      <c r="K17367" s="66">
        <v>0</v>
      </c>
      <c r="L17367" t="s">
        <v>92</v>
      </c>
      <c r="M17367" s="66">
        <v>2925</v>
      </c>
      <c r="N17367" s="66">
        <v>0</v>
      </c>
      <c r="O17367" s="1"/>
    </row>
    <row r="17368" spans="1:15">
      <c r="A17368" t="s">
        <v>11</v>
      </c>
      <c r="B17368" t="s">
        <v>4301</v>
      </c>
      <c r="C17368" t="s">
        <v>8702</v>
      </c>
      <c r="D17368" t="s">
        <v>5006</v>
      </c>
      <c r="E17368" t="s">
        <v>150</v>
      </c>
      <c r="G17368" t="s">
        <v>8474</v>
      </c>
      <c r="H17368" t="s">
        <v>152</v>
      </c>
      <c r="I17368" s="1">
        <v>45383</v>
      </c>
      <c r="K17368" s="66">
        <v>0</v>
      </c>
      <c r="L17368" t="s">
        <v>92</v>
      </c>
      <c r="M17368" s="66">
        <v>136.36000000000001</v>
      </c>
      <c r="N17368" s="66">
        <v>0</v>
      </c>
      <c r="O17368" s="1"/>
    </row>
    <row r="17369" spans="1:15">
      <c r="A17369" t="s">
        <v>11</v>
      </c>
      <c r="B17369" t="s">
        <v>4301</v>
      </c>
      <c r="C17369" t="s">
        <v>8702</v>
      </c>
      <c r="D17369" t="s">
        <v>5006</v>
      </c>
      <c r="E17369" t="s">
        <v>150</v>
      </c>
      <c r="G17369" t="s">
        <v>8474</v>
      </c>
      <c r="H17369" t="s">
        <v>152</v>
      </c>
      <c r="I17369" s="1">
        <v>45383</v>
      </c>
      <c r="K17369" s="66">
        <v>0</v>
      </c>
      <c r="L17369" t="s">
        <v>92</v>
      </c>
      <c r="M17369" s="66">
        <v>831.68</v>
      </c>
      <c r="N17369" s="66">
        <v>0</v>
      </c>
      <c r="O17369" s="1"/>
    </row>
    <row r="17370" spans="1:15">
      <c r="A17370" t="s">
        <v>11</v>
      </c>
      <c r="B17370" t="s">
        <v>4301</v>
      </c>
      <c r="C17370" t="s">
        <v>8702</v>
      </c>
      <c r="D17370" t="s">
        <v>5006</v>
      </c>
      <c r="E17370" t="s">
        <v>150</v>
      </c>
      <c r="G17370" t="s">
        <v>8474</v>
      </c>
      <c r="H17370" t="s">
        <v>152</v>
      </c>
      <c r="I17370" s="1">
        <v>45383</v>
      </c>
      <c r="K17370" s="66">
        <v>0</v>
      </c>
      <c r="L17370" t="s">
        <v>92</v>
      </c>
      <c r="M17370" s="66">
        <v>1552.68</v>
      </c>
      <c r="N17370" s="66">
        <v>0</v>
      </c>
      <c r="O17370" s="1"/>
    </row>
    <row r="17371" spans="1:15">
      <c r="A17371" t="s">
        <v>11</v>
      </c>
      <c r="B17371" t="s">
        <v>4301</v>
      </c>
      <c r="C17371" t="s">
        <v>8702</v>
      </c>
      <c r="D17371" t="s">
        <v>5006</v>
      </c>
      <c r="E17371" t="s">
        <v>150</v>
      </c>
      <c r="G17371" t="s">
        <v>8474</v>
      </c>
      <c r="H17371" t="s">
        <v>152</v>
      </c>
      <c r="I17371" s="1">
        <v>45383</v>
      </c>
      <c r="K17371" s="66">
        <v>0</v>
      </c>
      <c r="L17371" t="s">
        <v>92</v>
      </c>
      <c r="M17371" s="66">
        <v>954.28</v>
      </c>
      <c r="N17371" s="66">
        <v>0</v>
      </c>
      <c r="O17371" s="1"/>
    </row>
    <row r="17372" spans="1:15">
      <c r="A17372" t="s">
        <v>11</v>
      </c>
      <c r="B17372" t="s">
        <v>4301</v>
      </c>
      <c r="C17372" t="s">
        <v>8702</v>
      </c>
      <c r="D17372" t="s">
        <v>5006</v>
      </c>
      <c r="E17372" t="s">
        <v>150</v>
      </c>
      <c r="G17372" t="s">
        <v>8474</v>
      </c>
      <c r="H17372" t="s">
        <v>152</v>
      </c>
      <c r="I17372" s="1">
        <v>45383</v>
      </c>
      <c r="K17372" s="66">
        <v>0</v>
      </c>
      <c r="L17372" t="s">
        <v>92</v>
      </c>
      <c r="M17372" s="66">
        <v>0.42</v>
      </c>
      <c r="N17372" s="66">
        <v>0</v>
      </c>
      <c r="O17372" s="1"/>
    </row>
    <row r="17373" spans="1:15">
      <c r="A17373" t="s">
        <v>11</v>
      </c>
      <c r="B17373" t="s">
        <v>4301</v>
      </c>
      <c r="C17373" t="s">
        <v>12520</v>
      </c>
      <c r="D17373" t="s">
        <v>5006</v>
      </c>
      <c r="E17373" t="s">
        <v>150</v>
      </c>
      <c r="G17373" t="s">
        <v>8474</v>
      </c>
      <c r="H17373" t="s">
        <v>152</v>
      </c>
      <c r="I17373" s="1">
        <v>45383</v>
      </c>
      <c r="K17373" s="66">
        <v>0</v>
      </c>
      <c r="L17373" t="s">
        <v>92</v>
      </c>
      <c r="M17373" s="66">
        <v>889.5</v>
      </c>
      <c r="N17373" s="66">
        <v>0</v>
      </c>
      <c r="O17373" s="1"/>
    </row>
    <row r="17374" spans="1:15">
      <c r="A17374" t="s">
        <v>11</v>
      </c>
      <c r="B17374" t="s">
        <v>4301</v>
      </c>
      <c r="C17374" t="s">
        <v>12472</v>
      </c>
      <c r="D17374" t="s">
        <v>5006</v>
      </c>
      <c r="E17374" t="s">
        <v>150</v>
      </c>
      <c r="G17374" t="s">
        <v>8474</v>
      </c>
      <c r="H17374" t="s">
        <v>152</v>
      </c>
      <c r="I17374" s="1">
        <v>45383</v>
      </c>
      <c r="K17374" s="66">
        <v>0</v>
      </c>
      <c r="L17374" t="s">
        <v>92</v>
      </c>
      <c r="M17374" s="66">
        <v>2077.65</v>
      </c>
      <c r="N17374" s="66">
        <v>0</v>
      </c>
      <c r="O17374" s="1"/>
    </row>
    <row r="17375" spans="1:15">
      <c r="A17375" t="s">
        <v>11</v>
      </c>
      <c r="B17375" t="s">
        <v>4301</v>
      </c>
      <c r="C17375" t="s">
        <v>12544</v>
      </c>
      <c r="D17375" t="s">
        <v>5006</v>
      </c>
      <c r="E17375" t="s">
        <v>150</v>
      </c>
      <c r="G17375" t="s">
        <v>8474</v>
      </c>
      <c r="H17375" t="s">
        <v>152</v>
      </c>
      <c r="I17375" s="1">
        <v>45383</v>
      </c>
      <c r="K17375" s="66">
        <v>0</v>
      </c>
      <c r="L17375" t="s">
        <v>92</v>
      </c>
      <c r="M17375" s="66">
        <v>851</v>
      </c>
      <c r="N17375" s="66">
        <v>0</v>
      </c>
      <c r="O17375" s="1"/>
    </row>
    <row r="17376" spans="1:15">
      <c r="A17376" t="s">
        <v>11</v>
      </c>
      <c r="B17376" t="s">
        <v>4301</v>
      </c>
      <c r="C17376" t="s">
        <v>12474</v>
      </c>
      <c r="D17376" t="s">
        <v>5006</v>
      </c>
      <c r="E17376" t="s">
        <v>150</v>
      </c>
      <c r="G17376" t="s">
        <v>8474</v>
      </c>
      <c r="H17376" t="s">
        <v>152</v>
      </c>
      <c r="I17376" s="1">
        <v>45383</v>
      </c>
      <c r="K17376" s="66">
        <v>0</v>
      </c>
      <c r="L17376" t="s">
        <v>92</v>
      </c>
      <c r="M17376" s="66">
        <v>492.55</v>
      </c>
      <c r="N17376" s="66">
        <v>0</v>
      </c>
      <c r="O17376" s="1"/>
    </row>
    <row r="17377" spans="1:15">
      <c r="A17377" t="s">
        <v>11</v>
      </c>
      <c r="B17377" t="s">
        <v>4301</v>
      </c>
      <c r="C17377" t="s">
        <v>12481</v>
      </c>
      <c r="D17377" t="s">
        <v>5006</v>
      </c>
      <c r="E17377" t="s">
        <v>150</v>
      </c>
      <c r="G17377" t="s">
        <v>8474</v>
      </c>
      <c r="H17377" t="s">
        <v>152</v>
      </c>
      <c r="I17377" s="1">
        <v>45383</v>
      </c>
      <c r="K17377" s="66">
        <v>0</v>
      </c>
      <c r="L17377" t="s">
        <v>92</v>
      </c>
      <c r="M17377" s="66">
        <v>1781.2</v>
      </c>
      <c r="N17377" s="66">
        <v>0</v>
      </c>
      <c r="O17377" s="1"/>
    </row>
    <row r="17378" spans="1:15">
      <c r="A17378" t="s">
        <v>11</v>
      </c>
      <c r="B17378" t="s">
        <v>4301</v>
      </c>
      <c r="C17378" t="s">
        <v>12480</v>
      </c>
      <c r="D17378" t="s">
        <v>5006</v>
      </c>
      <c r="E17378" t="s">
        <v>150</v>
      </c>
      <c r="G17378" t="s">
        <v>8474</v>
      </c>
      <c r="H17378" t="s">
        <v>152</v>
      </c>
      <c r="I17378" s="1">
        <v>45383</v>
      </c>
      <c r="K17378" s="66">
        <v>0</v>
      </c>
      <c r="L17378" t="s">
        <v>92</v>
      </c>
      <c r="M17378" s="66">
        <v>182.65</v>
      </c>
      <c r="N17378" s="66">
        <v>0</v>
      </c>
      <c r="O17378" s="1"/>
    </row>
    <row r="17379" spans="1:15">
      <c r="A17379" t="s">
        <v>11</v>
      </c>
      <c r="B17379" t="s">
        <v>4301</v>
      </c>
      <c r="C17379" t="s">
        <v>12418</v>
      </c>
      <c r="D17379" t="s">
        <v>5006</v>
      </c>
      <c r="E17379" t="s">
        <v>150</v>
      </c>
      <c r="G17379" t="s">
        <v>8474</v>
      </c>
      <c r="H17379" t="s">
        <v>152</v>
      </c>
      <c r="I17379" s="1">
        <v>45383</v>
      </c>
      <c r="K17379" s="66">
        <v>0</v>
      </c>
      <c r="L17379" t="s">
        <v>92</v>
      </c>
      <c r="M17379" s="66">
        <v>0.15</v>
      </c>
      <c r="N17379" s="66">
        <v>0</v>
      </c>
      <c r="O17379" s="1"/>
    </row>
    <row r="17380" spans="1:15">
      <c r="A17380" t="s">
        <v>11</v>
      </c>
      <c r="B17380" t="s">
        <v>4301</v>
      </c>
      <c r="C17380" t="s">
        <v>12418</v>
      </c>
      <c r="D17380" t="s">
        <v>5006</v>
      </c>
      <c r="E17380" t="s">
        <v>150</v>
      </c>
      <c r="G17380" t="s">
        <v>8474</v>
      </c>
      <c r="H17380" t="s">
        <v>152</v>
      </c>
      <c r="I17380" s="1">
        <v>45383</v>
      </c>
      <c r="K17380" s="66">
        <v>0</v>
      </c>
      <c r="L17380" t="s">
        <v>92</v>
      </c>
      <c r="M17380" s="66">
        <v>0.09</v>
      </c>
      <c r="N17380" s="66">
        <v>0</v>
      </c>
      <c r="O17380" s="1"/>
    </row>
    <row r="17381" spans="1:15">
      <c r="A17381" t="s">
        <v>11</v>
      </c>
      <c r="B17381" t="s">
        <v>4301</v>
      </c>
      <c r="C17381" t="s">
        <v>10514</v>
      </c>
      <c r="D17381" t="s">
        <v>5006</v>
      </c>
      <c r="E17381" t="s">
        <v>150</v>
      </c>
      <c r="G17381" t="s">
        <v>8474</v>
      </c>
      <c r="H17381" t="s">
        <v>152</v>
      </c>
      <c r="I17381" s="1">
        <v>45383</v>
      </c>
      <c r="K17381" s="66">
        <v>0</v>
      </c>
      <c r="L17381" t="s">
        <v>92</v>
      </c>
      <c r="M17381" s="66">
        <v>320.58999999999997</v>
      </c>
      <c r="N17381" s="66">
        <v>0</v>
      </c>
      <c r="O17381" s="1"/>
    </row>
    <row r="17382" spans="1:15">
      <c r="A17382" t="s">
        <v>11</v>
      </c>
      <c r="B17382" t="s">
        <v>4301</v>
      </c>
      <c r="C17382" t="s">
        <v>10514</v>
      </c>
      <c r="D17382" t="s">
        <v>5006</v>
      </c>
      <c r="E17382" t="s">
        <v>150</v>
      </c>
      <c r="G17382" t="s">
        <v>8474</v>
      </c>
      <c r="H17382" t="s">
        <v>152</v>
      </c>
      <c r="I17382" s="1">
        <v>45383</v>
      </c>
      <c r="K17382" s="66">
        <v>0</v>
      </c>
      <c r="L17382" t="s">
        <v>92</v>
      </c>
      <c r="M17382" s="66">
        <v>239.09</v>
      </c>
      <c r="N17382" s="66">
        <v>0</v>
      </c>
      <c r="O17382" s="1"/>
    </row>
    <row r="17383" spans="1:15">
      <c r="A17383" t="s">
        <v>11</v>
      </c>
      <c r="B17383" t="s">
        <v>4301</v>
      </c>
      <c r="C17383" t="s">
        <v>9457</v>
      </c>
      <c r="D17383" t="s">
        <v>5006</v>
      </c>
      <c r="E17383" t="s">
        <v>150</v>
      </c>
      <c r="G17383" t="s">
        <v>8474</v>
      </c>
      <c r="H17383" t="s">
        <v>152</v>
      </c>
      <c r="I17383" s="1">
        <v>45383</v>
      </c>
      <c r="K17383" s="66">
        <v>0</v>
      </c>
      <c r="L17383" t="s">
        <v>92</v>
      </c>
      <c r="M17383" s="66">
        <v>297.02999999999997</v>
      </c>
      <c r="N17383" s="66">
        <v>0</v>
      </c>
      <c r="O17383" s="1"/>
    </row>
    <row r="17384" spans="1:15">
      <c r="A17384" t="s">
        <v>11</v>
      </c>
      <c r="B17384" t="s">
        <v>4301</v>
      </c>
      <c r="C17384" t="s">
        <v>8704</v>
      </c>
      <c r="D17384" t="s">
        <v>5006</v>
      </c>
      <c r="E17384" t="s">
        <v>150</v>
      </c>
      <c r="G17384" t="s">
        <v>8474</v>
      </c>
      <c r="H17384" t="s">
        <v>152</v>
      </c>
      <c r="I17384" s="1">
        <v>45383</v>
      </c>
      <c r="K17384" s="66">
        <v>0</v>
      </c>
      <c r="L17384" t="s">
        <v>92</v>
      </c>
      <c r="M17384" s="66">
        <v>141.62</v>
      </c>
      <c r="N17384" s="66">
        <v>0</v>
      </c>
      <c r="O17384" s="1"/>
    </row>
    <row r="17385" spans="1:15">
      <c r="A17385" t="s">
        <v>11</v>
      </c>
      <c r="B17385" t="s">
        <v>4301</v>
      </c>
      <c r="C17385" t="s">
        <v>10567</v>
      </c>
      <c r="D17385" t="s">
        <v>5006</v>
      </c>
      <c r="E17385" t="s">
        <v>150</v>
      </c>
      <c r="G17385" t="s">
        <v>8474</v>
      </c>
      <c r="H17385" t="s">
        <v>152</v>
      </c>
      <c r="I17385" s="1">
        <v>45383</v>
      </c>
      <c r="K17385" s="66">
        <v>0</v>
      </c>
      <c r="L17385" t="s">
        <v>92</v>
      </c>
      <c r="M17385" s="66">
        <v>192.08</v>
      </c>
      <c r="N17385" s="66">
        <v>0</v>
      </c>
      <c r="O17385" s="1"/>
    </row>
    <row r="17386" spans="1:15">
      <c r="A17386" t="s">
        <v>11</v>
      </c>
      <c r="B17386" t="s">
        <v>4301</v>
      </c>
      <c r="C17386" t="s">
        <v>12545</v>
      </c>
      <c r="D17386" t="s">
        <v>5006</v>
      </c>
      <c r="E17386" t="s">
        <v>150</v>
      </c>
      <c r="G17386" t="s">
        <v>8474</v>
      </c>
      <c r="H17386" t="s">
        <v>152</v>
      </c>
      <c r="I17386" s="1">
        <v>45383</v>
      </c>
      <c r="K17386" s="66">
        <v>0</v>
      </c>
      <c r="L17386" t="s">
        <v>92</v>
      </c>
      <c r="M17386" s="66">
        <v>14317</v>
      </c>
      <c r="N17386" s="66">
        <v>0</v>
      </c>
      <c r="O17386" s="1"/>
    </row>
    <row r="17387" spans="1:15">
      <c r="A17387" t="s">
        <v>11</v>
      </c>
      <c r="B17387" t="s">
        <v>4301</v>
      </c>
      <c r="C17387" t="s">
        <v>11625</v>
      </c>
      <c r="D17387" t="s">
        <v>5006</v>
      </c>
      <c r="E17387" t="s">
        <v>150</v>
      </c>
      <c r="G17387" t="s">
        <v>8474</v>
      </c>
      <c r="H17387" t="s">
        <v>152</v>
      </c>
      <c r="I17387" s="1">
        <v>45383</v>
      </c>
      <c r="K17387" s="66">
        <v>0</v>
      </c>
      <c r="L17387" t="s">
        <v>92</v>
      </c>
      <c r="M17387" s="66">
        <v>502.46</v>
      </c>
      <c r="N17387" s="66">
        <v>0</v>
      </c>
      <c r="O17387" s="1"/>
    </row>
    <row r="17388" spans="1:15">
      <c r="A17388" t="s">
        <v>11</v>
      </c>
      <c r="B17388" t="s">
        <v>4301</v>
      </c>
      <c r="C17388" t="s">
        <v>11625</v>
      </c>
      <c r="D17388" t="s">
        <v>5006</v>
      </c>
      <c r="E17388" t="s">
        <v>150</v>
      </c>
      <c r="G17388" t="s">
        <v>8474</v>
      </c>
      <c r="H17388" t="s">
        <v>152</v>
      </c>
      <c r="I17388" s="1">
        <v>45383</v>
      </c>
      <c r="K17388" s="66">
        <v>0</v>
      </c>
      <c r="L17388" t="s">
        <v>92</v>
      </c>
      <c r="M17388" s="66">
        <v>0.21</v>
      </c>
      <c r="N17388" s="66">
        <v>0</v>
      </c>
      <c r="O17388" s="1"/>
    </row>
    <row r="17389" spans="1:15">
      <c r="A17389" t="s">
        <v>11</v>
      </c>
      <c r="B17389" t="s">
        <v>4301</v>
      </c>
      <c r="C17389" t="s">
        <v>12546</v>
      </c>
      <c r="D17389" t="s">
        <v>5006</v>
      </c>
      <c r="E17389" t="s">
        <v>150</v>
      </c>
      <c r="G17389" t="s">
        <v>8474</v>
      </c>
      <c r="H17389" t="s">
        <v>152</v>
      </c>
      <c r="I17389" s="1">
        <v>45413</v>
      </c>
      <c r="K17389" s="66">
        <v>0</v>
      </c>
      <c r="L17389" t="s">
        <v>92</v>
      </c>
      <c r="M17389" s="66">
        <v>123.76</v>
      </c>
      <c r="N17389" s="66">
        <v>0</v>
      </c>
      <c r="O17389" s="1" t="s">
        <v>13126</v>
      </c>
    </row>
    <row r="17390" spans="1:15">
      <c r="A17390" t="s">
        <v>11</v>
      </c>
      <c r="B17390" t="s">
        <v>4301</v>
      </c>
      <c r="C17390" t="s">
        <v>8706</v>
      </c>
      <c r="D17390" t="s">
        <v>5006</v>
      </c>
      <c r="E17390" t="s">
        <v>150</v>
      </c>
      <c r="G17390" t="s">
        <v>8474</v>
      </c>
      <c r="H17390" t="s">
        <v>152</v>
      </c>
      <c r="I17390" s="1">
        <v>45413</v>
      </c>
      <c r="K17390" s="66">
        <v>0</v>
      </c>
      <c r="L17390" t="s">
        <v>92</v>
      </c>
      <c r="M17390" s="66">
        <v>163.63999999999999</v>
      </c>
      <c r="N17390" s="66">
        <v>0</v>
      </c>
      <c r="O17390" s="1" t="s">
        <v>13126</v>
      </c>
    </row>
    <row r="17391" spans="1:15">
      <c r="A17391" t="s">
        <v>11</v>
      </c>
      <c r="B17391" t="s">
        <v>4301</v>
      </c>
      <c r="C17391" t="s">
        <v>12547</v>
      </c>
      <c r="D17391" t="s">
        <v>5006</v>
      </c>
      <c r="E17391" t="s">
        <v>150</v>
      </c>
      <c r="G17391" t="s">
        <v>8474</v>
      </c>
      <c r="H17391" t="s">
        <v>152</v>
      </c>
      <c r="I17391" s="1">
        <v>45413</v>
      </c>
      <c r="K17391" s="66">
        <v>0</v>
      </c>
      <c r="L17391" t="s">
        <v>92</v>
      </c>
      <c r="M17391" s="66">
        <v>1345.31</v>
      </c>
      <c r="N17391" s="66">
        <v>0</v>
      </c>
      <c r="O17391" s="1" t="s">
        <v>13126</v>
      </c>
    </row>
    <row r="17392" spans="1:15">
      <c r="A17392" t="s">
        <v>11</v>
      </c>
      <c r="B17392" t="s">
        <v>4301</v>
      </c>
      <c r="C17392" t="s">
        <v>12547</v>
      </c>
      <c r="D17392" t="s">
        <v>5006</v>
      </c>
      <c r="E17392" t="s">
        <v>150</v>
      </c>
      <c r="G17392" t="s">
        <v>8474</v>
      </c>
      <c r="H17392" t="s">
        <v>152</v>
      </c>
      <c r="I17392" s="1">
        <v>45413</v>
      </c>
      <c r="K17392" s="66">
        <v>0</v>
      </c>
      <c r="L17392" t="s">
        <v>92</v>
      </c>
      <c r="M17392" s="66">
        <v>0.42</v>
      </c>
      <c r="N17392" s="66">
        <v>0</v>
      </c>
      <c r="O17392" s="1" t="s">
        <v>13126</v>
      </c>
    </row>
    <row r="17393" spans="1:15">
      <c r="A17393" t="s">
        <v>11</v>
      </c>
      <c r="B17393" t="s">
        <v>4301</v>
      </c>
      <c r="C17393" t="s">
        <v>10521</v>
      </c>
      <c r="D17393" t="s">
        <v>5006</v>
      </c>
      <c r="E17393" t="s">
        <v>150</v>
      </c>
      <c r="G17393" t="s">
        <v>8474</v>
      </c>
      <c r="H17393" t="s">
        <v>152</v>
      </c>
      <c r="I17393" s="1">
        <v>45413</v>
      </c>
      <c r="K17393" s="66">
        <v>0</v>
      </c>
      <c r="L17393" t="s">
        <v>92</v>
      </c>
      <c r="M17393" s="66">
        <v>1653.47</v>
      </c>
      <c r="N17393" s="66">
        <v>0</v>
      </c>
      <c r="O17393" s="1" t="s">
        <v>13126</v>
      </c>
    </row>
    <row r="17394" spans="1:15">
      <c r="A17394" t="s">
        <v>11</v>
      </c>
      <c r="B17394" t="s">
        <v>4301</v>
      </c>
      <c r="C17394" t="s">
        <v>10521</v>
      </c>
      <c r="D17394" t="s">
        <v>5006</v>
      </c>
      <c r="E17394" t="s">
        <v>150</v>
      </c>
      <c r="G17394" t="s">
        <v>8474</v>
      </c>
      <c r="H17394" t="s">
        <v>152</v>
      </c>
      <c r="I17394" s="1">
        <v>45413</v>
      </c>
      <c r="K17394" s="66">
        <v>0</v>
      </c>
      <c r="L17394" t="s">
        <v>92</v>
      </c>
      <c r="M17394" s="66">
        <v>149.83000000000001</v>
      </c>
      <c r="N17394" s="66">
        <v>0</v>
      </c>
      <c r="O17394" s="1" t="s">
        <v>13126</v>
      </c>
    </row>
    <row r="17395" spans="1:15">
      <c r="A17395" t="s">
        <v>11</v>
      </c>
      <c r="B17395" t="s">
        <v>4301</v>
      </c>
      <c r="C17395" t="s">
        <v>9732</v>
      </c>
      <c r="D17395" t="s">
        <v>5006</v>
      </c>
      <c r="E17395" t="s">
        <v>150</v>
      </c>
      <c r="G17395" t="s">
        <v>8474</v>
      </c>
      <c r="H17395" t="s">
        <v>152</v>
      </c>
      <c r="I17395" s="1">
        <v>45413</v>
      </c>
      <c r="K17395" s="66">
        <v>0</v>
      </c>
      <c r="L17395" t="s">
        <v>92</v>
      </c>
      <c r="M17395" s="66">
        <v>356.44</v>
      </c>
      <c r="N17395" s="66">
        <v>0</v>
      </c>
      <c r="O17395" s="1" t="s">
        <v>13126</v>
      </c>
    </row>
    <row r="17396" spans="1:15">
      <c r="A17396" t="s">
        <v>11</v>
      </c>
      <c r="B17396" t="s">
        <v>4301</v>
      </c>
      <c r="C17396" t="s">
        <v>12536</v>
      </c>
      <c r="D17396" t="s">
        <v>5006</v>
      </c>
      <c r="E17396" t="s">
        <v>150</v>
      </c>
      <c r="G17396" t="s">
        <v>8474</v>
      </c>
      <c r="H17396" t="s">
        <v>152</v>
      </c>
      <c r="I17396" s="1">
        <v>45383</v>
      </c>
      <c r="K17396" s="66">
        <v>0</v>
      </c>
      <c r="L17396" t="s">
        <v>92</v>
      </c>
      <c r="M17396" s="66">
        <v>10000</v>
      </c>
      <c r="N17396" s="66">
        <v>0</v>
      </c>
      <c r="O17396" s="1"/>
    </row>
    <row r="17397" spans="1:15">
      <c r="A17397" t="s">
        <v>11</v>
      </c>
      <c r="B17397" t="s">
        <v>4301</v>
      </c>
      <c r="C17397" t="s">
        <v>12542</v>
      </c>
      <c r="D17397" t="s">
        <v>5006</v>
      </c>
      <c r="E17397" t="s">
        <v>150</v>
      </c>
      <c r="G17397" t="s">
        <v>8474</v>
      </c>
      <c r="H17397" t="s">
        <v>152</v>
      </c>
      <c r="I17397" s="1">
        <v>45383</v>
      </c>
      <c r="K17397" s="66">
        <v>0</v>
      </c>
      <c r="L17397" t="s">
        <v>92</v>
      </c>
      <c r="M17397" s="66">
        <v>9000</v>
      </c>
      <c r="N17397" s="66">
        <v>0</v>
      </c>
      <c r="O17397" s="1"/>
    </row>
    <row r="17398" spans="1:15">
      <c r="A17398" t="s">
        <v>11</v>
      </c>
      <c r="B17398" t="s">
        <v>4301</v>
      </c>
      <c r="C17398" t="s">
        <v>12501</v>
      </c>
      <c r="D17398" t="s">
        <v>5006</v>
      </c>
      <c r="E17398" t="s">
        <v>150</v>
      </c>
      <c r="G17398" t="s">
        <v>8474</v>
      </c>
      <c r="H17398" t="s">
        <v>152</v>
      </c>
      <c r="I17398" s="1">
        <v>45383</v>
      </c>
      <c r="K17398" s="66">
        <v>0</v>
      </c>
      <c r="L17398" t="s">
        <v>92</v>
      </c>
      <c r="M17398" s="66">
        <v>95250</v>
      </c>
      <c r="N17398" s="66">
        <v>0</v>
      </c>
      <c r="O17398" s="1"/>
    </row>
    <row r="17399" spans="1:15">
      <c r="A17399" t="s">
        <v>11</v>
      </c>
      <c r="B17399" t="s">
        <v>4301</v>
      </c>
      <c r="C17399" t="s">
        <v>12537</v>
      </c>
      <c r="D17399" t="s">
        <v>5006</v>
      </c>
      <c r="E17399" t="s">
        <v>150</v>
      </c>
      <c r="G17399" t="s">
        <v>8474</v>
      </c>
      <c r="H17399" t="s">
        <v>152</v>
      </c>
      <c r="I17399" s="1">
        <v>45383</v>
      </c>
      <c r="K17399" s="66">
        <v>0</v>
      </c>
      <c r="L17399" t="s">
        <v>92</v>
      </c>
      <c r="M17399" s="66">
        <v>18000</v>
      </c>
      <c r="N17399" s="66">
        <v>0</v>
      </c>
      <c r="O17399" s="1"/>
    </row>
    <row r="17400" spans="1:15">
      <c r="A17400" t="s">
        <v>11</v>
      </c>
      <c r="B17400" t="s">
        <v>4301</v>
      </c>
      <c r="C17400" t="s">
        <v>12538</v>
      </c>
      <c r="D17400" t="s">
        <v>5006</v>
      </c>
      <c r="E17400" t="s">
        <v>150</v>
      </c>
      <c r="G17400" t="s">
        <v>8474</v>
      </c>
      <c r="H17400" t="s">
        <v>152</v>
      </c>
      <c r="I17400" s="1">
        <v>45383</v>
      </c>
      <c r="K17400" s="66">
        <v>0</v>
      </c>
      <c r="L17400" t="s">
        <v>92</v>
      </c>
      <c r="M17400" s="66">
        <v>37500</v>
      </c>
      <c r="N17400" s="66">
        <v>0</v>
      </c>
      <c r="O17400" s="1"/>
    </row>
    <row r="17401" spans="1:15">
      <c r="A17401" t="s">
        <v>11</v>
      </c>
      <c r="B17401" t="s">
        <v>4301</v>
      </c>
      <c r="C17401" t="s">
        <v>12539</v>
      </c>
      <c r="D17401" t="s">
        <v>5006</v>
      </c>
      <c r="E17401" t="s">
        <v>150</v>
      </c>
      <c r="G17401" t="s">
        <v>8474</v>
      </c>
      <c r="H17401" t="s">
        <v>152</v>
      </c>
      <c r="I17401" s="1">
        <v>45383</v>
      </c>
      <c r="K17401" s="66">
        <v>0</v>
      </c>
      <c r="L17401" t="s">
        <v>92</v>
      </c>
      <c r="M17401" s="66">
        <v>93400</v>
      </c>
      <c r="N17401" s="66">
        <v>0</v>
      </c>
      <c r="O17401" s="1"/>
    </row>
    <row r="17402" spans="1:15">
      <c r="A17402" t="s">
        <v>11</v>
      </c>
      <c r="B17402" t="s">
        <v>4301</v>
      </c>
      <c r="C17402" t="s">
        <v>12541</v>
      </c>
      <c r="D17402" t="s">
        <v>5006</v>
      </c>
      <c r="E17402" t="s">
        <v>150</v>
      </c>
      <c r="G17402" t="s">
        <v>8474</v>
      </c>
      <c r="H17402" t="s">
        <v>152</v>
      </c>
      <c r="I17402" s="1">
        <v>45383</v>
      </c>
      <c r="K17402" s="66">
        <v>0</v>
      </c>
      <c r="L17402" t="s">
        <v>92</v>
      </c>
      <c r="M17402" s="66">
        <v>10000</v>
      </c>
      <c r="N17402" s="66">
        <v>0</v>
      </c>
      <c r="O17402" s="1"/>
    </row>
    <row r="17403" spans="1:15">
      <c r="A17403" t="s">
        <v>11</v>
      </c>
      <c r="B17403" t="s">
        <v>4301</v>
      </c>
      <c r="C17403" t="s">
        <v>12464</v>
      </c>
      <c r="D17403" t="s">
        <v>5006</v>
      </c>
      <c r="E17403" t="s">
        <v>150</v>
      </c>
      <c r="G17403" t="s">
        <v>8474</v>
      </c>
      <c r="H17403" t="s">
        <v>152</v>
      </c>
      <c r="I17403" s="1">
        <v>45413</v>
      </c>
      <c r="K17403" s="66">
        <v>0</v>
      </c>
      <c r="L17403" t="s">
        <v>92</v>
      </c>
      <c r="M17403" s="66">
        <v>1176</v>
      </c>
      <c r="N17403" s="66">
        <v>0</v>
      </c>
      <c r="O17403" s="1" t="s">
        <v>13126</v>
      </c>
    </row>
    <row r="17404" spans="1:15">
      <c r="A17404" t="s">
        <v>11</v>
      </c>
      <c r="B17404" t="s">
        <v>4301</v>
      </c>
      <c r="C17404" t="s">
        <v>12548</v>
      </c>
      <c r="D17404" t="s">
        <v>5006</v>
      </c>
      <c r="E17404" t="s">
        <v>150</v>
      </c>
      <c r="G17404" t="s">
        <v>8474</v>
      </c>
      <c r="H17404" t="s">
        <v>152</v>
      </c>
      <c r="I17404" s="1">
        <v>45413</v>
      </c>
      <c r="K17404" s="66">
        <v>0</v>
      </c>
      <c r="L17404" t="s">
        <v>92</v>
      </c>
      <c r="M17404" s="66">
        <v>405</v>
      </c>
      <c r="N17404" s="66">
        <v>0</v>
      </c>
      <c r="O17404" s="1" t="s">
        <v>13126</v>
      </c>
    </row>
    <row r="17405" spans="1:15">
      <c r="A17405" t="s">
        <v>11</v>
      </c>
      <c r="B17405" t="s">
        <v>4301</v>
      </c>
      <c r="C17405" t="s">
        <v>12548</v>
      </c>
      <c r="D17405" t="s">
        <v>5006</v>
      </c>
      <c r="E17405" t="s">
        <v>150</v>
      </c>
      <c r="G17405" t="s">
        <v>8474</v>
      </c>
      <c r="H17405" t="s">
        <v>152</v>
      </c>
      <c r="I17405" s="1">
        <v>45413</v>
      </c>
      <c r="K17405" s="66">
        <v>0</v>
      </c>
      <c r="L17405" t="s">
        <v>92</v>
      </c>
      <c r="M17405" s="66">
        <v>495</v>
      </c>
      <c r="N17405" s="66">
        <v>0</v>
      </c>
      <c r="O17405" s="1" t="s">
        <v>13126</v>
      </c>
    </row>
    <row r="17406" spans="1:15">
      <c r="A17406" t="s">
        <v>11</v>
      </c>
      <c r="B17406" t="s">
        <v>4301</v>
      </c>
      <c r="C17406" t="s">
        <v>12549</v>
      </c>
      <c r="D17406" t="s">
        <v>5006</v>
      </c>
      <c r="E17406" t="s">
        <v>150</v>
      </c>
      <c r="G17406" t="s">
        <v>8474</v>
      </c>
      <c r="H17406" t="s">
        <v>152</v>
      </c>
      <c r="I17406" s="1">
        <v>45413</v>
      </c>
      <c r="K17406" s="66">
        <v>0</v>
      </c>
      <c r="L17406" t="s">
        <v>92</v>
      </c>
      <c r="M17406" s="66">
        <v>132</v>
      </c>
      <c r="N17406" s="66">
        <v>0</v>
      </c>
      <c r="O17406" s="1" t="s">
        <v>13126</v>
      </c>
    </row>
    <row r="17407" spans="1:15">
      <c r="A17407" t="s">
        <v>11</v>
      </c>
      <c r="B17407" t="s">
        <v>4301</v>
      </c>
      <c r="C17407" t="s">
        <v>12550</v>
      </c>
      <c r="D17407" t="s">
        <v>5006</v>
      </c>
      <c r="E17407" t="s">
        <v>150</v>
      </c>
      <c r="G17407" t="s">
        <v>8474</v>
      </c>
      <c r="H17407" t="s">
        <v>152</v>
      </c>
      <c r="I17407" s="1">
        <v>45413</v>
      </c>
      <c r="K17407" s="66">
        <v>0</v>
      </c>
      <c r="L17407" t="s">
        <v>92</v>
      </c>
      <c r="M17407" s="66">
        <v>80</v>
      </c>
      <c r="N17407" s="66">
        <v>0</v>
      </c>
      <c r="O17407" s="1" t="s">
        <v>13126</v>
      </c>
    </row>
    <row r="17408" spans="1:15">
      <c r="A17408" t="s">
        <v>11</v>
      </c>
      <c r="B17408" t="s">
        <v>4301</v>
      </c>
      <c r="C17408" t="s">
        <v>12551</v>
      </c>
      <c r="D17408" t="s">
        <v>5006</v>
      </c>
      <c r="E17408" t="s">
        <v>150</v>
      </c>
      <c r="G17408" t="s">
        <v>8474</v>
      </c>
      <c r="H17408" t="s">
        <v>152</v>
      </c>
      <c r="I17408" s="1">
        <v>45413</v>
      </c>
      <c r="K17408" s="66">
        <v>0</v>
      </c>
      <c r="L17408" t="s">
        <v>92</v>
      </c>
      <c r="M17408" s="66">
        <v>110</v>
      </c>
      <c r="N17408" s="66">
        <v>0</v>
      </c>
      <c r="O17408" s="1" t="s">
        <v>13126</v>
      </c>
    </row>
    <row r="17409" spans="1:15">
      <c r="A17409" t="s">
        <v>11</v>
      </c>
      <c r="B17409" t="s">
        <v>4301</v>
      </c>
      <c r="C17409" t="s">
        <v>12552</v>
      </c>
      <c r="D17409" t="s">
        <v>5006</v>
      </c>
      <c r="E17409" t="s">
        <v>150</v>
      </c>
      <c r="G17409" t="s">
        <v>8474</v>
      </c>
      <c r="H17409" t="s">
        <v>152</v>
      </c>
      <c r="I17409" s="1">
        <v>45413</v>
      </c>
      <c r="K17409" s="66">
        <v>0</v>
      </c>
      <c r="L17409" t="s">
        <v>92</v>
      </c>
      <c r="M17409" s="66">
        <v>50</v>
      </c>
      <c r="N17409" s="66">
        <v>0</v>
      </c>
      <c r="O17409" s="1" t="s">
        <v>13126</v>
      </c>
    </row>
    <row r="17410" spans="1:15">
      <c r="A17410" t="s">
        <v>11</v>
      </c>
      <c r="B17410" t="s">
        <v>4301</v>
      </c>
      <c r="C17410" t="s">
        <v>12553</v>
      </c>
      <c r="D17410" t="s">
        <v>5006</v>
      </c>
      <c r="E17410" t="s">
        <v>150</v>
      </c>
      <c r="G17410" t="s">
        <v>8474</v>
      </c>
      <c r="H17410" t="s">
        <v>152</v>
      </c>
      <c r="I17410" s="1">
        <v>45413</v>
      </c>
      <c r="K17410" s="66">
        <v>0</v>
      </c>
      <c r="L17410" t="s">
        <v>92</v>
      </c>
      <c r="M17410" s="66">
        <v>500</v>
      </c>
      <c r="N17410" s="66">
        <v>0</v>
      </c>
      <c r="O17410" s="1" t="s">
        <v>13126</v>
      </c>
    </row>
    <row r="17411" spans="1:15">
      <c r="A17411" t="s">
        <v>11</v>
      </c>
      <c r="B17411" t="s">
        <v>4301</v>
      </c>
      <c r="C17411" t="s">
        <v>12554</v>
      </c>
      <c r="D17411" t="s">
        <v>5006</v>
      </c>
      <c r="E17411" t="s">
        <v>150</v>
      </c>
      <c r="G17411" t="s">
        <v>8474</v>
      </c>
      <c r="H17411" t="s">
        <v>152</v>
      </c>
      <c r="I17411" s="1">
        <v>45413</v>
      </c>
      <c r="K17411" s="66">
        <v>0</v>
      </c>
      <c r="L17411" t="s">
        <v>92</v>
      </c>
      <c r="M17411" s="66">
        <v>60</v>
      </c>
      <c r="N17411" s="66">
        <v>0</v>
      </c>
      <c r="O17411" s="1" t="s">
        <v>13126</v>
      </c>
    </row>
    <row r="17412" spans="1:15">
      <c r="A17412" t="s">
        <v>11</v>
      </c>
      <c r="B17412" t="s">
        <v>4301</v>
      </c>
      <c r="C17412" t="s">
        <v>12555</v>
      </c>
      <c r="D17412" t="s">
        <v>5006</v>
      </c>
      <c r="E17412" t="s">
        <v>150</v>
      </c>
      <c r="G17412" t="s">
        <v>8474</v>
      </c>
      <c r="H17412" t="s">
        <v>152</v>
      </c>
      <c r="I17412" s="1">
        <v>45413</v>
      </c>
      <c r="K17412" s="66">
        <v>0</v>
      </c>
      <c r="L17412" t="s">
        <v>92</v>
      </c>
      <c r="M17412" s="66">
        <v>405</v>
      </c>
      <c r="N17412" s="66">
        <v>0</v>
      </c>
      <c r="O17412" s="1" t="s">
        <v>13126</v>
      </c>
    </row>
    <row r="17413" spans="1:15">
      <c r="A17413" t="s">
        <v>11</v>
      </c>
      <c r="B17413" t="s">
        <v>4301</v>
      </c>
      <c r="C17413" t="s">
        <v>12529</v>
      </c>
      <c r="D17413" t="s">
        <v>5006</v>
      </c>
      <c r="E17413" t="s">
        <v>150</v>
      </c>
      <c r="G17413" t="s">
        <v>8474</v>
      </c>
      <c r="H17413" t="s">
        <v>152</v>
      </c>
      <c r="I17413" s="1">
        <v>45413</v>
      </c>
      <c r="K17413" s="66">
        <v>0</v>
      </c>
      <c r="L17413" t="s">
        <v>92</v>
      </c>
      <c r="M17413" s="66">
        <v>116</v>
      </c>
      <c r="N17413" s="66">
        <v>0</v>
      </c>
      <c r="O17413" s="1" t="s">
        <v>13126</v>
      </c>
    </row>
    <row r="17414" spans="1:15">
      <c r="A17414" t="s">
        <v>11</v>
      </c>
      <c r="B17414" t="s">
        <v>4301</v>
      </c>
      <c r="C17414" t="s">
        <v>12556</v>
      </c>
      <c r="D17414" t="s">
        <v>5006</v>
      </c>
      <c r="E17414" t="s">
        <v>150</v>
      </c>
      <c r="G17414" t="s">
        <v>8474</v>
      </c>
      <c r="H17414" t="s">
        <v>152</v>
      </c>
      <c r="I17414" s="1">
        <v>45413</v>
      </c>
      <c r="K17414" s="66">
        <v>0</v>
      </c>
      <c r="L17414" t="s">
        <v>92</v>
      </c>
      <c r="M17414" s="66">
        <v>87</v>
      </c>
      <c r="N17414" s="66">
        <v>0</v>
      </c>
      <c r="O17414" s="1" t="s">
        <v>13126</v>
      </c>
    </row>
    <row r="17415" spans="1:15">
      <c r="A17415" t="s">
        <v>11</v>
      </c>
      <c r="B17415" t="s">
        <v>4301</v>
      </c>
      <c r="C17415" t="s">
        <v>12527</v>
      </c>
      <c r="D17415" t="s">
        <v>5006</v>
      </c>
      <c r="E17415" t="s">
        <v>150</v>
      </c>
      <c r="G17415" t="s">
        <v>8474</v>
      </c>
      <c r="H17415" t="s">
        <v>152</v>
      </c>
      <c r="I17415" s="1">
        <v>45413</v>
      </c>
      <c r="K17415" s="66">
        <v>0</v>
      </c>
      <c r="L17415" t="s">
        <v>92</v>
      </c>
      <c r="M17415" s="66">
        <v>167.4</v>
      </c>
      <c r="N17415" s="66">
        <v>0</v>
      </c>
      <c r="O17415" s="1" t="s">
        <v>13126</v>
      </c>
    </row>
    <row r="17416" spans="1:15">
      <c r="A17416" t="s">
        <v>11</v>
      </c>
      <c r="B17416" t="s">
        <v>4301</v>
      </c>
      <c r="C17416" t="s">
        <v>12466</v>
      </c>
      <c r="D17416" t="s">
        <v>5006</v>
      </c>
      <c r="E17416" t="s">
        <v>150</v>
      </c>
      <c r="G17416" t="s">
        <v>8474</v>
      </c>
      <c r="H17416" t="s">
        <v>152</v>
      </c>
      <c r="I17416" s="1">
        <v>45413</v>
      </c>
      <c r="K17416" s="66">
        <v>0</v>
      </c>
      <c r="L17416" t="s">
        <v>92</v>
      </c>
      <c r="M17416" s="66">
        <v>810</v>
      </c>
      <c r="N17416" s="66">
        <v>0</v>
      </c>
      <c r="O17416" s="1" t="s">
        <v>13126</v>
      </c>
    </row>
    <row r="17417" spans="1:15">
      <c r="A17417" t="s">
        <v>11</v>
      </c>
      <c r="B17417" t="s">
        <v>4301</v>
      </c>
      <c r="C17417" t="s">
        <v>12530</v>
      </c>
      <c r="D17417" t="s">
        <v>5006</v>
      </c>
      <c r="E17417" t="s">
        <v>150</v>
      </c>
      <c r="G17417" t="s">
        <v>8474</v>
      </c>
      <c r="H17417" t="s">
        <v>152</v>
      </c>
      <c r="I17417" s="1">
        <v>45413</v>
      </c>
      <c r="K17417" s="66">
        <v>0</v>
      </c>
      <c r="L17417" t="s">
        <v>92</v>
      </c>
      <c r="M17417" s="66">
        <v>644</v>
      </c>
      <c r="N17417" s="66">
        <v>0</v>
      </c>
      <c r="O17417" s="1" t="s">
        <v>13126</v>
      </c>
    </row>
    <row r="17418" spans="1:15">
      <c r="A17418" t="s">
        <v>11</v>
      </c>
      <c r="B17418" t="s">
        <v>4301</v>
      </c>
      <c r="C17418" t="s">
        <v>12528</v>
      </c>
      <c r="D17418" t="s">
        <v>5006</v>
      </c>
      <c r="E17418" t="s">
        <v>150</v>
      </c>
      <c r="G17418" t="s">
        <v>8474</v>
      </c>
      <c r="H17418" t="s">
        <v>152</v>
      </c>
      <c r="I17418" s="1">
        <v>45413</v>
      </c>
      <c r="K17418" s="66">
        <v>0</v>
      </c>
      <c r="L17418" t="s">
        <v>92</v>
      </c>
      <c r="M17418" s="66">
        <v>144</v>
      </c>
      <c r="N17418" s="66">
        <v>0</v>
      </c>
      <c r="O17418" s="1" t="s">
        <v>13126</v>
      </c>
    </row>
    <row r="17419" spans="1:15">
      <c r="A17419" t="s">
        <v>11</v>
      </c>
      <c r="B17419" t="s">
        <v>4301</v>
      </c>
      <c r="C17419" t="s">
        <v>12557</v>
      </c>
      <c r="D17419" t="s">
        <v>5006</v>
      </c>
      <c r="E17419" t="s">
        <v>150</v>
      </c>
      <c r="G17419" t="s">
        <v>8474</v>
      </c>
      <c r="H17419" t="s">
        <v>152</v>
      </c>
      <c r="I17419" s="1">
        <v>45413</v>
      </c>
      <c r="K17419" s="66">
        <v>0</v>
      </c>
      <c r="L17419" t="s">
        <v>92</v>
      </c>
      <c r="M17419" s="66">
        <v>100</v>
      </c>
      <c r="N17419" s="66">
        <v>0</v>
      </c>
      <c r="O17419" s="1" t="s">
        <v>13126</v>
      </c>
    </row>
    <row r="17420" spans="1:15">
      <c r="A17420" t="s">
        <v>11</v>
      </c>
      <c r="B17420" t="s">
        <v>4301</v>
      </c>
      <c r="C17420" t="s">
        <v>12536</v>
      </c>
      <c r="D17420" t="s">
        <v>5006</v>
      </c>
      <c r="E17420" t="s">
        <v>150</v>
      </c>
      <c r="G17420" t="s">
        <v>8474</v>
      </c>
      <c r="H17420" t="s">
        <v>152</v>
      </c>
      <c r="I17420" s="1">
        <v>45413</v>
      </c>
      <c r="K17420" s="66">
        <v>0</v>
      </c>
      <c r="L17420" t="s">
        <v>92</v>
      </c>
      <c r="M17420" s="66">
        <v>3250</v>
      </c>
      <c r="N17420" s="66">
        <v>0</v>
      </c>
      <c r="O17420" s="1" t="s">
        <v>13126</v>
      </c>
    </row>
    <row r="17421" spans="1:15">
      <c r="A17421" t="s">
        <v>11</v>
      </c>
      <c r="B17421" t="s">
        <v>4301</v>
      </c>
      <c r="C17421" t="s">
        <v>12542</v>
      </c>
      <c r="D17421" t="s">
        <v>5006</v>
      </c>
      <c r="E17421" t="s">
        <v>150</v>
      </c>
      <c r="G17421" t="s">
        <v>8474</v>
      </c>
      <c r="H17421" t="s">
        <v>152</v>
      </c>
      <c r="I17421" s="1">
        <v>45413</v>
      </c>
      <c r="K17421" s="66">
        <v>0</v>
      </c>
      <c r="L17421" t="s">
        <v>92</v>
      </c>
      <c r="M17421" s="66">
        <v>6750</v>
      </c>
      <c r="N17421" s="66">
        <v>0</v>
      </c>
      <c r="O17421" s="1" t="s">
        <v>13126</v>
      </c>
    </row>
    <row r="17422" spans="1:15">
      <c r="A17422" t="s">
        <v>11</v>
      </c>
      <c r="B17422" t="s">
        <v>4301</v>
      </c>
      <c r="C17422" t="s">
        <v>12501</v>
      </c>
      <c r="D17422" t="s">
        <v>5006</v>
      </c>
      <c r="E17422" t="s">
        <v>150</v>
      </c>
      <c r="G17422" t="s">
        <v>8474</v>
      </c>
      <c r="H17422" t="s">
        <v>152</v>
      </c>
      <c r="I17422" s="1">
        <v>45413</v>
      </c>
      <c r="K17422" s="66">
        <v>0</v>
      </c>
      <c r="L17422" t="s">
        <v>92</v>
      </c>
      <c r="M17422" s="66">
        <v>60000</v>
      </c>
      <c r="N17422" s="66">
        <v>0</v>
      </c>
      <c r="O17422" s="1" t="s">
        <v>13126</v>
      </c>
    </row>
    <row r="17423" spans="1:15">
      <c r="A17423" t="s">
        <v>11</v>
      </c>
      <c r="B17423" t="s">
        <v>4301</v>
      </c>
      <c r="C17423" t="s">
        <v>12537</v>
      </c>
      <c r="D17423" t="s">
        <v>5006</v>
      </c>
      <c r="E17423" t="s">
        <v>150</v>
      </c>
      <c r="G17423" t="s">
        <v>8474</v>
      </c>
      <c r="H17423" t="s">
        <v>152</v>
      </c>
      <c r="I17423" s="1">
        <v>45413</v>
      </c>
      <c r="K17423" s="66">
        <v>0</v>
      </c>
      <c r="L17423" t="s">
        <v>92</v>
      </c>
      <c r="M17423" s="66">
        <v>12500</v>
      </c>
      <c r="N17423" s="66">
        <v>0</v>
      </c>
      <c r="O17423" s="1" t="s">
        <v>13126</v>
      </c>
    </row>
    <row r="17424" spans="1:15">
      <c r="A17424" t="s">
        <v>11</v>
      </c>
      <c r="B17424" t="s">
        <v>4301</v>
      </c>
      <c r="C17424" t="s">
        <v>12538</v>
      </c>
      <c r="D17424" t="s">
        <v>5006</v>
      </c>
      <c r="E17424" t="s">
        <v>150</v>
      </c>
      <c r="G17424" t="s">
        <v>8474</v>
      </c>
      <c r="H17424" t="s">
        <v>152</v>
      </c>
      <c r="I17424" s="1">
        <v>45413</v>
      </c>
      <c r="K17424" s="66">
        <v>0</v>
      </c>
      <c r="L17424" t="s">
        <v>92</v>
      </c>
      <c r="M17424" s="66">
        <v>14500</v>
      </c>
      <c r="N17424" s="66">
        <v>0</v>
      </c>
      <c r="O17424" s="1" t="s">
        <v>13126</v>
      </c>
    </row>
    <row r="17425" spans="1:15">
      <c r="A17425" t="s">
        <v>11</v>
      </c>
      <c r="B17425" t="s">
        <v>4301</v>
      </c>
      <c r="C17425" t="s">
        <v>12539</v>
      </c>
      <c r="D17425" t="s">
        <v>5006</v>
      </c>
      <c r="E17425" t="s">
        <v>150</v>
      </c>
      <c r="G17425" t="s">
        <v>8474</v>
      </c>
      <c r="H17425" t="s">
        <v>152</v>
      </c>
      <c r="I17425" s="1">
        <v>45413</v>
      </c>
      <c r="K17425" s="66">
        <v>0</v>
      </c>
      <c r="L17425" t="s">
        <v>92</v>
      </c>
      <c r="M17425" s="66">
        <v>60000</v>
      </c>
      <c r="N17425" s="66">
        <v>0</v>
      </c>
      <c r="O17425" s="1" t="s">
        <v>13126</v>
      </c>
    </row>
    <row r="17426" spans="1:15">
      <c r="A17426" t="s">
        <v>11</v>
      </c>
      <c r="B17426" t="s">
        <v>4301</v>
      </c>
      <c r="C17426" t="s">
        <v>12541</v>
      </c>
      <c r="D17426" t="s">
        <v>5006</v>
      </c>
      <c r="E17426" t="s">
        <v>150</v>
      </c>
      <c r="G17426" t="s">
        <v>8474</v>
      </c>
      <c r="H17426" t="s">
        <v>152</v>
      </c>
      <c r="I17426" s="1">
        <v>45413</v>
      </c>
      <c r="K17426" s="66">
        <v>0</v>
      </c>
      <c r="L17426" t="s">
        <v>92</v>
      </c>
      <c r="M17426" s="66">
        <v>8047.2</v>
      </c>
      <c r="N17426" s="66">
        <v>0</v>
      </c>
      <c r="O17426" s="1" t="s">
        <v>13126</v>
      </c>
    </row>
    <row r="17427" spans="1:15">
      <c r="A17427" t="s">
        <v>11</v>
      </c>
      <c r="B17427" t="s">
        <v>4301</v>
      </c>
      <c r="C17427" t="s">
        <v>8716</v>
      </c>
      <c r="D17427" t="s">
        <v>5006</v>
      </c>
      <c r="E17427" t="s">
        <v>150</v>
      </c>
      <c r="G17427" t="s">
        <v>8474</v>
      </c>
      <c r="H17427" t="s">
        <v>152</v>
      </c>
      <c r="I17427" s="1">
        <v>45413</v>
      </c>
      <c r="K17427" s="66">
        <v>0</v>
      </c>
      <c r="L17427" t="s">
        <v>92</v>
      </c>
      <c r="M17427" s="66">
        <v>122.09</v>
      </c>
      <c r="N17427" s="66">
        <v>0</v>
      </c>
      <c r="O17427" s="1" t="s">
        <v>13126</v>
      </c>
    </row>
    <row r="17428" spans="1:15">
      <c r="A17428" t="s">
        <v>11</v>
      </c>
      <c r="B17428" t="s">
        <v>4301</v>
      </c>
      <c r="C17428" t="s">
        <v>8716</v>
      </c>
      <c r="D17428" t="s">
        <v>5006</v>
      </c>
      <c r="E17428" t="s">
        <v>150</v>
      </c>
      <c r="G17428" t="s">
        <v>8474</v>
      </c>
      <c r="H17428" t="s">
        <v>152</v>
      </c>
      <c r="I17428" s="1">
        <v>45413</v>
      </c>
      <c r="K17428" s="66">
        <v>0</v>
      </c>
      <c r="L17428" t="s">
        <v>92</v>
      </c>
      <c r="M17428" s="66">
        <v>64.17</v>
      </c>
      <c r="N17428" s="66">
        <v>0</v>
      </c>
      <c r="O17428" s="1" t="s">
        <v>13126</v>
      </c>
    </row>
    <row r="17429" spans="1:15">
      <c r="A17429" t="s">
        <v>11</v>
      </c>
      <c r="B17429" t="s">
        <v>4301</v>
      </c>
      <c r="C17429" t="s">
        <v>12558</v>
      </c>
      <c r="D17429" t="s">
        <v>5006</v>
      </c>
      <c r="E17429" t="s">
        <v>150</v>
      </c>
      <c r="G17429" t="s">
        <v>8474</v>
      </c>
      <c r="H17429" t="s">
        <v>152</v>
      </c>
      <c r="I17429" s="1">
        <v>45413</v>
      </c>
      <c r="K17429" s="66">
        <v>0</v>
      </c>
      <c r="L17429" t="s">
        <v>92</v>
      </c>
      <c r="M17429" s="66">
        <v>1747.2</v>
      </c>
      <c r="N17429" s="66">
        <v>0</v>
      </c>
      <c r="O17429" s="1" t="s">
        <v>13126</v>
      </c>
    </row>
    <row r="17430" spans="1:15">
      <c r="A17430" t="s">
        <v>11</v>
      </c>
      <c r="B17430" t="s">
        <v>4301</v>
      </c>
      <c r="C17430" t="s">
        <v>12559</v>
      </c>
      <c r="D17430" t="s">
        <v>5006</v>
      </c>
      <c r="E17430" t="s">
        <v>150</v>
      </c>
      <c r="G17430" t="s">
        <v>8474</v>
      </c>
      <c r="H17430" t="s">
        <v>152</v>
      </c>
      <c r="I17430" s="1">
        <v>45413</v>
      </c>
      <c r="K17430" s="66">
        <v>0</v>
      </c>
      <c r="L17430" t="s">
        <v>92</v>
      </c>
      <c r="M17430" s="66">
        <v>275000</v>
      </c>
      <c r="N17430" s="66">
        <v>0</v>
      </c>
      <c r="O17430" s="1" t="s">
        <v>13126</v>
      </c>
    </row>
    <row r="17431" spans="1:15">
      <c r="A17431" t="s">
        <v>11</v>
      </c>
      <c r="B17431" t="s">
        <v>4301</v>
      </c>
      <c r="C17431" t="s">
        <v>12560</v>
      </c>
      <c r="D17431" t="s">
        <v>5006</v>
      </c>
      <c r="E17431" t="s">
        <v>150</v>
      </c>
      <c r="G17431" t="s">
        <v>8474</v>
      </c>
      <c r="H17431" t="s">
        <v>152</v>
      </c>
      <c r="I17431" s="1">
        <v>45413</v>
      </c>
      <c r="K17431" s="66">
        <v>0</v>
      </c>
      <c r="L17431" t="s">
        <v>92</v>
      </c>
      <c r="M17431" s="66">
        <v>0</v>
      </c>
      <c r="N17431" s="66">
        <v>0</v>
      </c>
      <c r="O17431" s="1" t="s">
        <v>13126</v>
      </c>
    </row>
    <row r="17432" spans="1:15">
      <c r="A17432" t="s">
        <v>11</v>
      </c>
      <c r="B17432" t="s">
        <v>4301</v>
      </c>
      <c r="C17432" t="s">
        <v>8718</v>
      </c>
      <c r="D17432" t="s">
        <v>5006</v>
      </c>
      <c r="E17432" t="s">
        <v>150</v>
      </c>
      <c r="G17432" t="s">
        <v>8474</v>
      </c>
      <c r="H17432" t="s">
        <v>152</v>
      </c>
      <c r="I17432" s="1">
        <v>45413</v>
      </c>
      <c r="K17432" s="66">
        <v>0</v>
      </c>
      <c r="L17432" t="s">
        <v>92</v>
      </c>
      <c r="M17432" s="66">
        <v>186.36</v>
      </c>
      <c r="N17432" s="66">
        <v>0</v>
      </c>
      <c r="O17432" s="1" t="s">
        <v>13126</v>
      </c>
    </row>
    <row r="17433" spans="1:15">
      <c r="A17433" t="s">
        <v>11</v>
      </c>
      <c r="B17433" t="s">
        <v>4301</v>
      </c>
      <c r="C17433" t="s">
        <v>8718</v>
      </c>
      <c r="D17433" t="s">
        <v>5006</v>
      </c>
      <c r="E17433" t="s">
        <v>150</v>
      </c>
      <c r="G17433" t="s">
        <v>8474</v>
      </c>
      <c r="H17433" t="s">
        <v>152</v>
      </c>
      <c r="I17433" s="1">
        <v>45413</v>
      </c>
      <c r="K17433" s="66">
        <v>0</v>
      </c>
      <c r="L17433" t="s">
        <v>92</v>
      </c>
      <c r="M17433" s="66">
        <v>89.11</v>
      </c>
      <c r="N17433" s="66">
        <v>0</v>
      </c>
      <c r="O17433" s="1" t="s">
        <v>13126</v>
      </c>
    </row>
    <row r="17434" spans="1:15">
      <c r="A17434" t="s">
        <v>11</v>
      </c>
      <c r="B17434" t="s">
        <v>4301</v>
      </c>
      <c r="C17434" t="s">
        <v>12561</v>
      </c>
      <c r="D17434" t="s">
        <v>5006</v>
      </c>
      <c r="E17434" t="s">
        <v>150</v>
      </c>
      <c r="G17434" t="s">
        <v>8474</v>
      </c>
      <c r="H17434" t="s">
        <v>152</v>
      </c>
      <c r="I17434" s="1">
        <v>45413</v>
      </c>
      <c r="K17434" s="66">
        <v>0</v>
      </c>
      <c r="L17434" t="s">
        <v>92</v>
      </c>
      <c r="M17434" s="66">
        <v>20250</v>
      </c>
      <c r="N17434" s="66">
        <v>0</v>
      </c>
      <c r="O17434" s="1" t="s">
        <v>13126</v>
      </c>
    </row>
    <row r="17435" spans="1:15">
      <c r="A17435" t="s">
        <v>11</v>
      </c>
      <c r="B17435" t="s">
        <v>4301</v>
      </c>
      <c r="C17435" t="s">
        <v>12562</v>
      </c>
      <c r="D17435" t="s">
        <v>5006</v>
      </c>
      <c r="E17435" t="s">
        <v>150</v>
      </c>
      <c r="G17435" t="s">
        <v>8474</v>
      </c>
      <c r="H17435" t="s">
        <v>152</v>
      </c>
      <c r="I17435" s="1">
        <v>45413</v>
      </c>
      <c r="K17435" s="66">
        <v>0</v>
      </c>
      <c r="L17435" t="s">
        <v>92</v>
      </c>
      <c r="M17435" s="66">
        <v>6000</v>
      </c>
      <c r="N17435" s="66">
        <v>0</v>
      </c>
      <c r="O17435" s="1" t="s">
        <v>13126</v>
      </c>
    </row>
    <row r="17436" spans="1:15">
      <c r="A17436" t="s">
        <v>11</v>
      </c>
      <c r="B17436" t="s">
        <v>4301</v>
      </c>
      <c r="C17436" t="s">
        <v>12536</v>
      </c>
      <c r="D17436" t="s">
        <v>5006</v>
      </c>
      <c r="E17436" t="s">
        <v>150</v>
      </c>
      <c r="G17436" t="s">
        <v>8474</v>
      </c>
      <c r="H17436" t="s">
        <v>152</v>
      </c>
      <c r="I17436" s="1">
        <v>45413</v>
      </c>
      <c r="K17436" s="66">
        <v>0</v>
      </c>
      <c r="L17436" t="s">
        <v>92</v>
      </c>
      <c r="M17436" s="66">
        <v>5200</v>
      </c>
      <c r="N17436" s="66">
        <v>0</v>
      </c>
      <c r="O17436" s="1" t="s">
        <v>13126</v>
      </c>
    </row>
    <row r="17437" spans="1:15">
      <c r="A17437" t="s">
        <v>11</v>
      </c>
      <c r="B17437" t="s">
        <v>4301</v>
      </c>
      <c r="C17437" t="s">
        <v>12542</v>
      </c>
      <c r="D17437" t="s">
        <v>5006</v>
      </c>
      <c r="E17437" t="s">
        <v>150</v>
      </c>
      <c r="G17437" t="s">
        <v>8474</v>
      </c>
      <c r="H17437" t="s">
        <v>152</v>
      </c>
      <c r="I17437" s="1">
        <v>45413</v>
      </c>
      <c r="K17437" s="66">
        <v>0</v>
      </c>
      <c r="L17437" t="s">
        <v>92</v>
      </c>
      <c r="M17437" s="66">
        <v>9000</v>
      </c>
      <c r="N17437" s="66">
        <v>0</v>
      </c>
      <c r="O17437" s="1" t="s">
        <v>13126</v>
      </c>
    </row>
    <row r="17438" spans="1:15">
      <c r="A17438" t="s">
        <v>11</v>
      </c>
      <c r="B17438" t="s">
        <v>4301</v>
      </c>
      <c r="C17438" t="s">
        <v>12501</v>
      </c>
      <c r="D17438" t="s">
        <v>5006</v>
      </c>
      <c r="E17438" t="s">
        <v>150</v>
      </c>
      <c r="G17438" t="s">
        <v>8474</v>
      </c>
      <c r="H17438" t="s">
        <v>152</v>
      </c>
      <c r="I17438" s="1">
        <v>45413</v>
      </c>
      <c r="K17438" s="66">
        <v>0</v>
      </c>
      <c r="L17438" t="s">
        <v>92</v>
      </c>
      <c r="M17438" s="66">
        <v>81900</v>
      </c>
      <c r="N17438" s="66">
        <v>0</v>
      </c>
      <c r="O17438" s="1" t="s">
        <v>13126</v>
      </c>
    </row>
    <row r="17439" spans="1:15">
      <c r="A17439" t="s">
        <v>11</v>
      </c>
      <c r="B17439" t="s">
        <v>4301</v>
      </c>
      <c r="C17439" t="s">
        <v>12537</v>
      </c>
      <c r="D17439" t="s">
        <v>5006</v>
      </c>
      <c r="E17439" t="s">
        <v>150</v>
      </c>
      <c r="G17439" t="s">
        <v>8474</v>
      </c>
      <c r="H17439" t="s">
        <v>152</v>
      </c>
      <c r="I17439" s="1">
        <v>45413</v>
      </c>
      <c r="K17439" s="66">
        <v>0</v>
      </c>
      <c r="L17439" t="s">
        <v>92</v>
      </c>
      <c r="M17439" s="66">
        <v>11000</v>
      </c>
      <c r="N17439" s="66">
        <v>0</v>
      </c>
      <c r="O17439" s="1" t="s">
        <v>13126</v>
      </c>
    </row>
    <row r="17440" spans="1:15">
      <c r="A17440" t="s">
        <v>11</v>
      </c>
      <c r="B17440" t="s">
        <v>4301</v>
      </c>
      <c r="C17440" t="s">
        <v>12538</v>
      </c>
      <c r="D17440" t="s">
        <v>5006</v>
      </c>
      <c r="E17440" t="s">
        <v>150</v>
      </c>
      <c r="G17440" t="s">
        <v>8474</v>
      </c>
      <c r="H17440" t="s">
        <v>152</v>
      </c>
      <c r="I17440" s="1">
        <v>45413</v>
      </c>
      <c r="K17440" s="66">
        <v>0</v>
      </c>
      <c r="L17440" t="s">
        <v>92</v>
      </c>
      <c r="M17440" s="66">
        <v>23200</v>
      </c>
      <c r="N17440" s="66">
        <v>0</v>
      </c>
      <c r="O17440" s="1" t="s">
        <v>13126</v>
      </c>
    </row>
    <row r="17441" spans="1:15">
      <c r="A17441" t="s">
        <v>11</v>
      </c>
      <c r="B17441" t="s">
        <v>4301</v>
      </c>
      <c r="C17441" t="s">
        <v>12539</v>
      </c>
      <c r="D17441" t="s">
        <v>5006</v>
      </c>
      <c r="E17441" t="s">
        <v>150</v>
      </c>
      <c r="G17441" t="s">
        <v>8474</v>
      </c>
      <c r="H17441" t="s">
        <v>152</v>
      </c>
      <c r="I17441" s="1">
        <v>45413</v>
      </c>
      <c r="K17441" s="66">
        <v>0</v>
      </c>
      <c r="L17441" t="s">
        <v>92</v>
      </c>
      <c r="M17441" s="66">
        <v>83400</v>
      </c>
      <c r="N17441" s="66">
        <v>0</v>
      </c>
      <c r="O17441" s="1" t="s">
        <v>13126</v>
      </c>
    </row>
    <row r="17442" spans="1:15">
      <c r="A17442" t="s">
        <v>11</v>
      </c>
      <c r="B17442" t="s">
        <v>4301</v>
      </c>
      <c r="C17442" t="s">
        <v>12541</v>
      </c>
      <c r="D17442" t="s">
        <v>5006</v>
      </c>
      <c r="E17442" t="s">
        <v>150</v>
      </c>
      <c r="G17442" t="s">
        <v>8474</v>
      </c>
      <c r="H17442" t="s">
        <v>152</v>
      </c>
      <c r="I17442" s="1">
        <v>45413</v>
      </c>
      <c r="K17442" s="66">
        <v>0</v>
      </c>
      <c r="L17442" t="s">
        <v>92</v>
      </c>
      <c r="M17442" s="66">
        <v>14950</v>
      </c>
      <c r="N17442" s="66">
        <v>0</v>
      </c>
      <c r="O17442" s="1" t="s">
        <v>13126</v>
      </c>
    </row>
    <row r="17443" spans="1:15">
      <c r="A17443" t="s">
        <v>11</v>
      </c>
      <c r="B17443" t="s">
        <v>4301</v>
      </c>
      <c r="C17443" t="s">
        <v>12563</v>
      </c>
      <c r="D17443" t="s">
        <v>5006</v>
      </c>
      <c r="E17443" t="s">
        <v>150</v>
      </c>
      <c r="G17443" t="s">
        <v>8474</v>
      </c>
      <c r="H17443" t="s">
        <v>152</v>
      </c>
      <c r="I17443" s="1">
        <v>45413</v>
      </c>
      <c r="K17443" s="66">
        <v>0</v>
      </c>
      <c r="L17443" t="s">
        <v>92</v>
      </c>
      <c r="M17443" s="66">
        <v>1197.5</v>
      </c>
      <c r="N17443" s="66">
        <v>0</v>
      </c>
      <c r="O17443" s="1" t="s">
        <v>13126</v>
      </c>
    </row>
    <row r="17444" spans="1:15">
      <c r="A17444" t="s">
        <v>11</v>
      </c>
      <c r="B17444" t="s">
        <v>4301</v>
      </c>
      <c r="C17444" t="s">
        <v>12564</v>
      </c>
      <c r="D17444" t="s">
        <v>5006</v>
      </c>
      <c r="E17444" t="s">
        <v>150</v>
      </c>
      <c r="G17444" t="s">
        <v>8474</v>
      </c>
      <c r="H17444" t="s">
        <v>152</v>
      </c>
      <c r="I17444" s="1">
        <v>45413</v>
      </c>
      <c r="K17444" s="66">
        <v>0</v>
      </c>
      <c r="L17444" t="s">
        <v>92</v>
      </c>
      <c r="M17444" s="66">
        <v>92.91</v>
      </c>
      <c r="N17444" s="66">
        <v>0</v>
      </c>
      <c r="O17444" s="1" t="s">
        <v>13126</v>
      </c>
    </row>
    <row r="17445" spans="1:15">
      <c r="A17445" t="s">
        <v>11</v>
      </c>
      <c r="B17445" t="s">
        <v>4301</v>
      </c>
      <c r="C17445" t="s">
        <v>12565</v>
      </c>
      <c r="D17445" t="s">
        <v>5006</v>
      </c>
      <c r="E17445" t="s">
        <v>150</v>
      </c>
      <c r="G17445" t="s">
        <v>8474</v>
      </c>
      <c r="H17445" t="s">
        <v>152</v>
      </c>
      <c r="I17445" s="1">
        <v>45413</v>
      </c>
      <c r="K17445" s="66">
        <v>0</v>
      </c>
      <c r="L17445" t="s">
        <v>92</v>
      </c>
      <c r="M17445" s="66">
        <v>259.85000000000002</v>
      </c>
      <c r="N17445" s="66">
        <v>0</v>
      </c>
      <c r="O17445" s="1" t="s">
        <v>13126</v>
      </c>
    </row>
    <row r="17446" spans="1:15">
      <c r="A17446" t="s">
        <v>11</v>
      </c>
      <c r="B17446" t="s">
        <v>4301</v>
      </c>
      <c r="C17446" t="s">
        <v>12566</v>
      </c>
      <c r="D17446" t="s">
        <v>5006</v>
      </c>
      <c r="E17446" t="s">
        <v>150</v>
      </c>
      <c r="G17446" t="s">
        <v>8474</v>
      </c>
      <c r="H17446" t="s">
        <v>152</v>
      </c>
      <c r="I17446" s="1">
        <v>45413</v>
      </c>
      <c r="K17446" s="66">
        <v>0</v>
      </c>
      <c r="L17446" t="s">
        <v>92</v>
      </c>
      <c r="M17446" s="66">
        <v>276.83</v>
      </c>
      <c r="N17446" s="66">
        <v>0</v>
      </c>
      <c r="O17446" s="1" t="s">
        <v>13126</v>
      </c>
    </row>
    <row r="17447" spans="1:15">
      <c r="A17447" t="s">
        <v>11</v>
      </c>
      <c r="B17447" t="s">
        <v>4301</v>
      </c>
      <c r="C17447" t="s">
        <v>12567</v>
      </c>
      <c r="D17447" t="s">
        <v>5006</v>
      </c>
      <c r="E17447" t="s">
        <v>150</v>
      </c>
      <c r="G17447" t="s">
        <v>8474</v>
      </c>
      <c r="H17447" t="s">
        <v>152</v>
      </c>
      <c r="I17447" s="1">
        <v>45413</v>
      </c>
      <c r="K17447" s="66">
        <v>0</v>
      </c>
      <c r="L17447" t="s">
        <v>92</v>
      </c>
      <c r="M17447" s="66">
        <v>233.28</v>
      </c>
      <c r="N17447" s="66">
        <v>0</v>
      </c>
      <c r="O17447" s="1" t="s">
        <v>13126</v>
      </c>
    </row>
    <row r="17448" spans="1:15">
      <c r="A17448" t="s">
        <v>11</v>
      </c>
      <c r="B17448" t="s">
        <v>4301</v>
      </c>
      <c r="C17448" t="s">
        <v>12568</v>
      </c>
      <c r="D17448" t="s">
        <v>5006</v>
      </c>
      <c r="E17448" t="s">
        <v>150</v>
      </c>
      <c r="G17448" t="s">
        <v>8474</v>
      </c>
      <c r="H17448" t="s">
        <v>152</v>
      </c>
      <c r="I17448" s="1">
        <v>45413</v>
      </c>
      <c r="K17448" s="66">
        <v>0</v>
      </c>
      <c r="L17448" t="s">
        <v>92</v>
      </c>
      <c r="M17448" s="66">
        <v>158.22</v>
      </c>
      <c r="N17448" s="66">
        <v>0</v>
      </c>
      <c r="O17448" s="1" t="s">
        <v>13126</v>
      </c>
    </row>
    <row r="17449" spans="1:15">
      <c r="A17449" t="s">
        <v>11</v>
      </c>
      <c r="B17449" t="s">
        <v>4301</v>
      </c>
      <c r="C17449" t="s">
        <v>12569</v>
      </c>
      <c r="D17449" t="s">
        <v>5006</v>
      </c>
      <c r="E17449" t="s">
        <v>150</v>
      </c>
      <c r="G17449" t="s">
        <v>8474</v>
      </c>
      <c r="H17449" t="s">
        <v>152</v>
      </c>
      <c r="I17449" s="1">
        <v>45413</v>
      </c>
      <c r="K17449" s="66">
        <v>0</v>
      </c>
      <c r="L17449" t="s">
        <v>92</v>
      </c>
      <c r="M17449" s="66">
        <v>340.4</v>
      </c>
      <c r="N17449" s="66">
        <v>0</v>
      </c>
      <c r="O17449" s="1" t="s">
        <v>13126</v>
      </c>
    </row>
    <row r="17450" spans="1:15">
      <c r="A17450" t="s">
        <v>11</v>
      </c>
      <c r="B17450" t="s">
        <v>4301</v>
      </c>
      <c r="C17450" t="s">
        <v>12570</v>
      </c>
      <c r="D17450" t="s">
        <v>5006</v>
      </c>
      <c r="E17450" t="s">
        <v>150</v>
      </c>
      <c r="G17450" t="s">
        <v>8474</v>
      </c>
      <c r="H17450" t="s">
        <v>152</v>
      </c>
      <c r="I17450" s="1">
        <v>45413</v>
      </c>
      <c r="K17450" s="66">
        <v>0</v>
      </c>
      <c r="L17450" t="s">
        <v>92</v>
      </c>
      <c r="M17450" s="66">
        <v>1982.67</v>
      </c>
      <c r="N17450" s="66">
        <v>0</v>
      </c>
      <c r="O17450" s="1" t="s">
        <v>13126</v>
      </c>
    </row>
    <row r="17451" spans="1:15">
      <c r="A17451" t="s">
        <v>11</v>
      </c>
      <c r="B17451" t="s">
        <v>4301</v>
      </c>
      <c r="C17451" t="s">
        <v>12571</v>
      </c>
      <c r="D17451" t="s">
        <v>5006</v>
      </c>
      <c r="E17451" t="s">
        <v>150</v>
      </c>
      <c r="G17451" t="s">
        <v>8474</v>
      </c>
      <c r="H17451" t="s">
        <v>152</v>
      </c>
      <c r="I17451" s="1">
        <v>45413</v>
      </c>
      <c r="K17451" s="66">
        <v>0</v>
      </c>
      <c r="L17451" t="s">
        <v>92</v>
      </c>
      <c r="M17451" s="66">
        <v>633.28</v>
      </c>
      <c r="N17451" s="66">
        <v>0</v>
      </c>
      <c r="O17451" s="1" t="s">
        <v>13126</v>
      </c>
    </row>
    <row r="17452" spans="1:15">
      <c r="A17452" t="s">
        <v>11</v>
      </c>
      <c r="B17452" t="s">
        <v>4301</v>
      </c>
      <c r="C17452" t="s">
        <v>12572</v>
      </c>
      <c r="D17452" t="s">
        <v>5006</v>
      </c>
      <c r="E17452" t="s">
        <v>150</v>
      </c>
      <c r="G17452" t="s">
        <v>8474</v>
      </c>
      <c r="H17452" t="s">
        <v>152</v>
      </c>
      <c r="I17452" s="1">
        <v>45413</v>
      </c>
      <c r="K17452" s="66">
        <v>0</v>
      </c>
      <c r="L17452" t="s">
        <v>92</v>
      </c>
      <c r="M17452" s="66">
        <v>66.59</v>
      </c>
      <c r="N17452" s="66">
        <v>0</v>
      </c>
      <c r="O17452" s="1" t="s">
        <v>13126</v>
      </c>
    </row>
    <row r="17453" spans="1:15">
      <c r="A17453" t="s">
        <v>11</v>
      </c>
      <c r="B17453" t="s">
        <v>4301</v>
      </c>
      <c r="C17453" t="s">
        <v>12573</v>
      </c>
      <c r="D17453" t="s">
        <v>5006</v>
      </c>
      <c r="E17453" t="s">
        <v>150</v>
      </c>
      <c r="G17453" t="s">
        <v>8474</v>
      </c>
      <c r="H17453" t="s">
        <v>152</v>
      </c>
      <c r="I17453" s="1">
        <v>45413</v>
      </c>
      <c r="K17453" s="66">
        <v>0</v>
      </c>
      <c r="L17453" t="s">
        <v>92</v>
      </c>
      <c r="M17453" s="66">
        <v>50.48</v>
      </c>
      <c r="N17453" s="66">
        <v>0</v>
      </c>
      <c r="O17453" s="1" t="s">
        <v>13126</v>
      </c>
    </row>
    <row r="17454" spans="1:15">
      <c r="A17454" t="s">
        <v>11</v>
      </c>
      <c r="B17454" t="s">
        <v>4301</v>
      </c>
      <c r="C17454" t="s">
        <v>12574</v>
      </c>
      <c r="D17454" t="s">
        <v>5006</v>
      </c>
      <c r="E17454" t="s">
        <v>150</v>
      </c>
      <c r="G17454" t="s">
        <v>8474</v>
      </c>
      <c r="H17454" t="s">
        <v>152</v>
      </c>
      <c r="I17454" s="1">
        <v>45413</v>
      </c>
      <c r="K17454" s="66">
        <v>0</v>
      </c>
      <c r="L17454" t="s">
        <v>92</v>
      </c>
      <c r="M17454" s="66">
        <v>67610</v>
      </c>
      <c r="N17454" s="66">
        <v>0</v>
      </c>
      <c r="O17454" s="1" t="s">
        <v>13126</v>
      </c>
    </row>
    <row r="17455" spans="1:15">
      <c r="A17455" t="s">
        <v>11</v>
      </c>
      <c r="B17455" t="s">
        <v>4301</v>
      </c>
      <c r="C17455" t="s">
        <v>8586</v>
      </c>
      <c r="D17455" t="s">
        <v>5006</v>
      </c>
      <c r="E17455" t="s">
        <v>150</v>
      </c>
      <c r="G17455" t="s">
        <v>8474</v>
      </c>
      <c r="H17455" t="s">
        <v>152</v>
      </c>
      <c r="I17455" s="1">
        <v>45413</v>
      </c>
      <c r="K17455" s="66">
        <v>0</v>
      </c>
      <c r="L17455" t="s">
        <v>92</v>
      </c>
      <c r="M17455" s="66">
        <v>4168.88</v>
      </c>
      <c r="N17455" s="66">
        <v>0</v>
      </c>
      <c r="O17455" s="1" t="s">
        <v>13126</v>
      </c>
    </row>
    <row r="17456" spans="1:15">
      <c r="A17456" t="s">
        <v>11</v>
      </c>
      <c r="B17456" t="s">
        <v>4301</v>
      </c>
      <c r="C17456" t="s">
        <v>8586</v>
      </c>
      <c r="D17456" t="s">
        <v>5006</v>
      </c>
      <c r="E17456" t="s">
        <v>150</v>
      </c>
      <c r="G17456" t="s">
        <v>8474</v>
      </c>
      <c r="H17456" t="s">
        <v>152</v>
      </c>
      <c r="I17456" s="1">
        <v>45413</v>
      </c>
      <c r="K17456" s="66">
        <v>0</v>
      </c>
      <c r="L17456" t="s">
        <v>92</v>
      </c>
      <c r="M17456" s="66">
        <v>2870.44</v>
      </c>
      <c r="N17456" s="66">
        <v>0</v>
      </c>
      <c r="O17456" s="1" t="s">
        <v>13126</v>
      </c>
    </row>
    <row r="17457" spans="1:15">
      <c r="A17457" t="s">
        <v>11</v>
      </c>
      <c r="B17457" t="s">
        <v>4301</v>
      </c>
      <c r="C17457" t="s">
        <v>8586</v>
      </c>
      <c r="D17457" t="s">
        <v>5006</v>
      </c>
      <c r="E17457" t="s">
        <v>150</v>
      </c>
      <c r="G17457" t="s">
        <v>8474</v>
      </c>
      <c r="H17457" t="s">
        <v>152</v>
      </c>
      <c r="I17457" s="1">
        <v>45413</v>
      </c>
      <c r="K17457" s="66">
        <v>0</v>
      </c>
      <c r="L17457" t="s">
        <v>92</v>
      </c>
      <c r="M17457" s="66">
        <v>1250</v>
      </c>
      <c r="N17457" s="66">
        <v>0</v>
      </c>
      <c r="O17457" s="1" t="s">
        <v>13126</v>
      </c>
    </row>
    <row r="17458" spans="1:15">
      <c r="A17458" t="s">
        <v>11</v>
      </c>
      <c r="B17458" t="s">
        <v>4301</v>
      </c>
      <c r="C17458" t="s">
        <v>8586</v>
      </c>
      <c r="D17458" t="s">
        <v>5006</v>
      </c>
      <c r="E17458" t="s">
        <v>150</v>
      </c>
      <c r="G17458" t="s">
        <v>8474</v>
      </c>
      <c r="H17458" t="s">
        <v>152</v>
      </c>
      <c r="I17458" s="1">
        <v>45413</v>
      </c>
      <c r="K17458" s="66">
        <v>0</v>
      </c>
      <c r="L17458" t="s">
        <v>92</v>
      </c>
      <c r="M17458" s="66">
        <v>1359.26</v>
      </c>
      <c r="N17458" s="66">
        <v>0</v>
      </c>
      <c r="O17458" s="1" t="s">
        <v>13126</v>
      </c>
    </row>
    <row r="17459" spans="1:15">
      <c r="A17459" t="s">
        <v>11</v>
      </c>
      <c r="B17459" t="s">
        <v>4301</v>
      </c>
      <c r="C17459" t="s">
        <v>8586</v>
      </c>
      <c r="D17459" t="s">
        <v>5006</v>
      </c>
      <c r="E17459" t="s">
        <v>150</v>
      </c>
      <c r="G17459" t="s">
        <v>8474</v>
      </c>
      <c r="H17459" t="s">
        <v>152</v>
      </c>
      <c r="I17459" s="1">
        <v>45413</v>
      </c>
      <c r="K17459" s="66">
        <v>0</v>
      </c>
      <c r="L17459" t="s">
        <v>92</v>
      </c>
      <c r="M17459" s="66">
        <v>2004.7</v>
      </c>
      <c r="N17459" s="66">
        <v>0</v>
      </c>
      <c r="O17459" s="1" t="s">
        <v>13126</v>
      </c>
    </row>
    <row r="17460" spans="1:15">
      <c r="A17460" t="s">
        <v>11</v>
      </c>
      <c r="B17460" t="s">
        <v>4301</v>
      </c>
      <c r="C17460" t="s">
        <v>8586</v>
      </c>
      <c r="D17460" t="s">
        <v>5006</v>
      </c>
      <c r="E17460" t="s">
        <v>150</v>
      </c>
      <c r="G17460" t="s">
        <v>8474</v>
      </c>
      <c r="H17460" t="s">
        <v>152</v>
      </c>
      <c r="I17460" s="1">
        <v>45413</v>
      </c>
      <c r="K17460" s="66">
        <v>0</v>
      </c>
      <c r="L17460" t="s">
        <v>92</v>
      </c>
      <c r="M17460" s="66">
        <v>54.91</v>
      </c>
      <c r="N17460" s="66">
        <v>0</v>
      </c>
      <c r="O17460" s="1" t="s">
        <v>13126</v>
      </c>
    </row>
    <row r="17461" spans="1:15">
      <c r="A17461" t="s">
        <v>11</v>
      </c>
      <c r="B17461" t="s">
        <v>4301</v>
      </c>
      <c r="C17461" t="s">
        <v>8586</v>
      </c>
      <c r="D17461" t="s">
        <v>5006</v>
      </c>
      <c r="E17461" t="s">
        <v>150</v>
      </c>
      <c r="G17461" t="s">
        <v>8474</v>
      </c>
      <c r="H17461" t="s">
        <v>152</v>
      </c>
      <c r="I17461" s="1">
        <v>45413</v>
      </c>
      <c r="K17461" s="66">
        <v>0</v>
      </c>
      <c r="L17461" t="s">
        <v>92</v>
      </c>
      <c r="M17461" s="66">
        <v>4605.16</v>
      </c>
      <c r="N17461" s="66">
        <v>0</v>
      </c>
      <c r="O17461" s="1" t="s">
        <v>13126</v>
      </c>
    </row>
    <row r="17462" spans="1:15">
      <c r="A17462" t="s">
        <v>11</v>
      </c>
      <c r="B17462" t="s">
        <v>4301</v>
      </c>
      <c r="C17462" t="s">
        <v>10524</v>
      </c>
      <c r="D17462" t="s">
        <v>5006</v>
      </c>
      <c r="E17462" t="s">
        <v>150</v>
      </c>
      <c r="G17462" t="s">
        <v>8474</v>
      </c>
      <c r="H17462" t="s">
        <v>152</v>
      </c>
      <c r="I17462" s="1">
        <v>45413</v>
      </c>
      <c r="K17462" s="66">
        <v>0</v>
      </c>
      <c r="L17462" t="s">
        <v>92</v>
      </c>
      <c r="M17462" s="66">
        <v>89.11</v>
      </c>
      <c r="N17462" s="66">
        <v>0</v>
      </c>
      <c r="O17462" s="1" t="s">
        <v>13126</v>
      </c>
    </row>
    <row r="17463" spans="1:15">
      <c r="A17463" t="s">
        <v>11</v>
      </c>
      <c r="B17463" t="s">
        <v>4301</v>
      </c>
      <c r="C17463" t="s">
        <v>10524</v>
      </c>
      <c r="D17463" t="s">
        <v>5006</v>
      </c>
      <c r="E17463" t="s">
        <v>150</v>
      </c>
      <c r="G17463" t="s">
        <v>8474</v>
      </c>
      <c r="H17463" t="s">
        <v>152</v>
      </c>
      <c r="I17463" s="1">
        <v>45413</v>
      </c>
      <c r="K17463" s="66">
        <v>0</v>
      </c>
      <c r="L17463" t="s">
        <v>92</v>
      </c>
      <c r="M17463" s="66">
        <v>545.45000000000005</v>
      </c>
      <c r="N17463" s="66">
        <v>0</v>
      </c>
      <c r="O17463" s="1" t="s">
        <v>13126</v>
      </c>
    </row>
    <row r="17464" spans="1:15">
      <c r="A17464" t="s">
        <v>11</v>
      </c>
      <c r="B17464" t="s">
        <v>4301</v>
      </c>
      <c r="C17464" t="s">
        <v>8587</v>
      </c>
      <c r="D17464" t="s">
        <v>5006</v>
      </c>
      <c r="E17464" t="s">
        <v>150</v>
      </c>
      <c r="G17464" t="s">
        <v>8474</v>
      </c>
      <c r="H17464" t="s">
        <v>152</v>
      </c>
      <c r="I17464" s="1">
        <v>45444</v>
      </c>
      <c r="K17464" s="66">
        <v>0</v>
      </c>
      <c r="L17464" t="s">
        <v>92</v>
      </c>
      <c r="M17464" s="66">
        <v>36.630000000000003</v>
      </c>
      <c r="N17464" s="66">
        <v>0</v>
      </c>
      <c r="O17464" s="1" t="s">
        <v>13126</v>
      </c>
    </row>
    <row r="17465" spans="1:15">
      <c r="A17465" t="s">
        <v>11</v>
      </c>
      <c r="B17465" t="s">
        <v>4301</v>
      </c>
      <c r="C17465" t="s">
        <v>12575</v>
      </c>
      <c r="D17465" t="s">
        <v>5006</v>
      </c>
      <c r="E17465" t="s">
        <v>150</v>
      </c>
      <c r="G17465" t="s">
        <v>8474</v>
      </c>
      <c r="H17465" t="s">
        <v>152</v>
      </c>
      <c r="I17465" s="1">
        <v>45444</v>
      </c>
      <c r="K17465" s="66">
        <v>0</v>
      </c>
      <c r="L17465" t="s">
        <v>92</v>
      </c>
      <c r="M17465" s="66">
        <v>85.45</v>
      </c>
      <c r="N17465" s="66">
        <v>0</v>
      </c>
      <c r="O17465" s="1" t="s">
        <v>13126</v>
      </c>
    </row>
    <row r="17466" spans="1:15">
      <c r="A17466" t="s">
        <v>11</v>
      </c>
      <c r="B17466" t="s">
        <v>4301</v>
      </c>
      <c r="C17466" t="s">
        <v>12575</v>
      </c>
      <c r="D17466" t="s">
        <v>5006</v>
      </c>
      <c r="E17466" t="s">
        <v>150</v>
      </c>
      <c r="G17466" t="s">
        <v>8474</v>
      </c>
      <c r="H17466" t="s">
        <v>152</v>
      </c>
      <c r="I17466" s="1">
        <v>45444</v>
      </c>
      <c r="K17466" s="66">
        <v>0</v>
      </c>
      <c r="L17466" t="s">
        <v>92</v>
      </c>
      <c r="M17466" s="66">
        <v>32.46</v>
      </c>
      <c r="N17466" s="66">
        <v>0</v>
      </c>
      <c r="O17466" s="1" t="s">
        <v>13126</v>
      </c>
    </row>
    <row r="17467" spans="1:15">
      <c r="A17467" t="s">
        <v>11</v>
      </c>
      <c r="B17467" t="s">
        <v>4301</v>
      </c>
      <c r="C17467" t="s">
        <v>8721</v>
      </c>
      <c r="D17467" t="s">
        <v>5006</v>
      </c>
      <c r="E17467" t="s">
        <v>150</v>
      </c>
      <c r="G17467" t="s">
        <v>8474</v>
      </c>
      <c r="H17467" t="s">
        <v>152</v>
      </c>
      <c r="I17467" s="1">
        <v>45444</v>
      </c>
      <c r="K17467" s="66">
        <v>0</v>
      </c>
      <c r="L17467" t="s">
        <v>92</v>
      </c>
      <c r="M17467" s="66">
        <v>291.08999999999997</v>
      </c>
      <c r="N17467" s="66">
        <v>0</v>
      </c>
      <c r="O17467" s="1" t="s">
        <v>13126</v>
      </c>
    </row>
    <row r="17468" spans="1:15">
      <c r="A17468" t="s">
        <v>11</v>
      </c>
      <c r="B17468" t="s">
        <v>4301</v>
      </c>
      <c r="C17468" t="s">
        <v>10527</v>
      </c>
      <c r="D17468" t="s">
        <v>5006</v>
      </c>
      <c r="E17468" t="s">
        <v>150</v>
      </c>
      <c r="G17468" t="s">
        <v>8474</v>
      </c>
      <c r="H17468" t="s">
        <v>152</v>
      </c>
      <c r="I17468" s="1">
        <v>45444</v>
      </c>
      <c r="K17468" s="66">
        <v>0</v>
      </c>
      <c r="L17468" t="s">
        <v>92</v>
      </c>
      <c r="M17468" s="66">
        <v>300</v>
      </c>
      <c r="N17468" s="66">
        <v>0</v>
      </c>
      <c r="O17468" s="1" t="s">
        <v>13126</v>
      </c>
    </row>
    <row r="17469" spans="1:15">
      <c r="A17469" t="s">
        <v>11</v>
      </c>
      <c r="B17469" t="s">
        <v>4301</v>
      </c>
      <c r="C17469" t="s">
        <v>9970</v>
      </c>
      <c r="D17469" t="s">
        <v>5006</v>
      </c>
      <c r="E17469" t="s">
        <v>150</v>
      </c>
      <c r="G17469" t="s">
        <v>8474</v>
      </c>
      <c r="H17469" t="s">
        <v>152</v>
      </c>
      <c r="I17469" s="1">
        <v>45444</v>
      </c>
      <c r="K17469" s="66">
        <v>0</v>
      </c>
      <c r="L17469" t="s">
        <v>92</v>
      </c>
      <c r="M17469" s="66">
        <v>1721.62</v>
      </c>
      <c r="N17469" s="66">
        <v>0</v>
      </c>
      <c r="O17469" s="1" t="s">
        <v>13126</v>
      </c>
    </row>
    <row r="17470" spans="1:15">
      <c r="A17470" t="s">
        <v>11</v>
      </c>
      <c r="B17470" t="s">
        <v>4301</v>
      </c>
      <c r="C17470" t="s">
        <v>9970</v>
      </c>
      <c r="D17470" t="s">
        <v>5006</v>
      </c>
      <c r="E17470" t="s">
        <v>150</v>
      </c>
      <c r="G17470" t="s">
        <v>8474</v>
      </c>
      <c r="H17470" t="s">
        <v>152</v>
      </c>
      <c r="I17470" s="1">
        <v>45444</v>
      </c>
      <c r="K17470" s="66">
        <v>0</v>
      </c>
      <c r="L17470" t="s">
        <v>92</v>
      </c>
      <c r="M17470" s="66">
        <v>1574.6</v>
      </c>
      <c r="N17470" s="66">
        <v>0</v>
      </c>
      <c r="O17470" s="1" t="s">
        <v>13126</v>
      </c>
    </row>
    <row r="17471" spans="1:15">
      <c r="A17471" t="s">
        <v>11</v>
      </c>
      <c r="B17471" t="s">
        <v>4301</v>
      </c>
      <c r="C17471" t="s">
        <v>9975</v>
      </c>
      <c r="D17471" t="s">
        <v>5006</v>
      </c>
      <c r="E17471" t="s">
        <v>150</v>
      </c>
      <c r="G17471" t="s">
        <v>8474</v>
      </c>
      <c r="H17471" t="s">
        <v>152</v>
      </c>
      <c r="I17471" s="1">
        <v>45444</v>
      </c>
      <c r="K17471" s="66">
        <v>0</v>
      </c>
      <c r="L17471" t="s">
        <v>92</v>
      </c>
      <c r="M17471" s="66">
        <v>772.28</v>
      </c>
      <c r="N17471" s="66">
        <v>0</v>
      </c>
      <c r="O17471" s="1" t="s">
        <v>13126</v>
      </c>
    </row>
    <row r="17472" spans="1:15">
      <c r="A17472" t="s">
        <v>11</v>
      </c>
      <c r="B17472" t="s">
        <v>4301</v>
      </c>
      <c r="C17472" t="s">
        <v>10528</v>
      </c>
      <c r="D17472" t="s">
        <v>5006</v>
      </c>
      <c r="E17472" t="s">
        <v>150</v>
      </c>
      <c r="G17472" t="s">
        <v>8474</v>
      </c>
      <c r="H17472" t="s">
        <v>152</v>
      </c>
      <c r="I17472" s="1">
        <v>45444</v>
      </c>
      <c r="K17472" s="66">
        <v>0</v>
      </c>
      <c r="L17472" t="s">
        <v>92</v>
      </c>
      <c r="M17472" s="66">
        <v>599.01</v>
      </c>
      <c r="N17472" s="66">
        <v>0</v>
      </c>
      <c r="O17472" s="1" t="s">
        <v>13126</v>
      </c>
    </row>
    <row r="17473" spans="1:15">
      <c r="A17473" t="s">
        <v>11</v>
      </c>
      <c r="B17473" t="s">
        <v>4301</v>
      </c>
      <c r="C17473" t="s">
        <v>12576</v>
      </c>
      <c r="D17473" t="s">
        <v>5006</v>
      </c>
      <c r="E17473" t="s">
        <v>150</v>
      </c>
      <c r="G17473" t="s">
        <v>8474</v>
      </c>
      <c r="H17473" t="s">
        <v>152</v>
      </c>
      <c r="I17473" s="1">
        <v>45444</v>
      </c>
      <c r="K17473" s="66">
        <v>0</v>
      </c>
      <c r="L17473" t="s">
        <v>92</v>
      </c>
      <c r="M17473" s="66">
        <v>2064.36</v>
      </c>
      <c r="N17473" s="66">
        <v>0</v>
      </c>
      <c r="O17473" s="1" t="s">
        <v>13126</v>
      </c>
    </row>
    <row r="17474" spans="1:15">
      <c r="A17474" t="s">
        <v>11</v>
      </c>
      <c r="B17474" t="s">
        <v>4301</v>
      </c>
      <c r="C17474" t="s">
        <v>12435</v>
      </c>
      <c r="D17474" t="s">
        <v>5006</v>
      </c>
      <c r="E17474" t="s">
        <v>150</v>
      </c>
      <c r="G17474" t="s">
        <v>8474</v>
      </c>
      <c r="H17474" t="s">
        <v>152</v>
      </c>
      <c r="I17474" s="1">
        <v>45413</v>
      </c>
      <c r="K17474" s="66">
        <v>0</v>
      </c>
      <c r="L17474" t="s">
        <v>92</v>
      </c>
      <c r="M17474" s="66">
        <v>2.8</v>
      </c>
      <c r="N17474" s="66">
        <v>0</v>
      </c>
      <c r="O17474" s="1" t="s">
        <v>13126</v>
      </c>
    </row>
    <row r="17475" spans="1:15">
      <c r="A17475" t="s">
        <v>11</v>
      </c>
      <c r="B17475" t="s">
        <v>4301</v>
      </c>
      <c r="C17475" t="s">
        <v>12577</v>
      </c>
      <c r="D17475" t="s">
        <v>5006</v>
      </c>
      <c r="E17475" t="s">
        <v>150</v>
      </c>
      <c r="G17475" t="s">
        <v>8474</v>
      </c>
      <c r="H17475" t="s">
        <v>152</v>
      </c>
      <c r="I17475" s="1">
        <v>45444</v>
      </c>
      <c r="K17475" s="66">
        <v>0</v>
      </c>
      <c r="L17475" t="s">
        <v>92</v>
      </c>
      <c r="M17475" s="66">
        <v>2280</v>
      </c>
      <c r="N17475" s="66">
        <v>0</v>
      </c>
      <c r="O17475" s="1" t="s">
        <v>13126</v>
      </c>
    </row>
    <row r="17476" spans="1:15">
      <c r="A17476" t="s">
        <v>11</v>
      </c>
      <c r="B17476" t="s">
        <v>4301</v>
      </c>
      <c r="C17476" t="s">
        <v>12578</v>
      </c>
      <c r="D17476" t="s">
        <v>5006</v>
      </c>
      <c r="E17476" t="s">
        <v>150</v>
      </c>
      <c r="G17476" t="s">
        <v>8474</v>
      </c>
      <c r="H17476" t="s">
        <v>152</v>
      </c>
      <c r="I17476" s="1">
        <v>45444</v>
      </c>
      <c r="K17476" s="66">
        <v>0</v>
      </c>
      <c r="L17476" t="s">
        <v>92</v>
      </c>
      <c r="M17476" s="66">
        <v>197.5</v>
      </c>
      <c r="N17476" s="66">
        <v>0</v>
      </c>
      <c r="O17476" s="1" t="s">
        <v>13126</v>
      </c>
    </row>
    <row r="17477" spans="1:15">
      <c r="A17477" t="s">
        <v>11</v>
      </c>
      <c r="B17477" t="s">
        <v>4301</v>
      </c>
      <c r="C17477" t="s">
        <v>12579</v>
      </c>
      <c r="D17477" t="s">
        <v>5006</v>
      </c>
      <c r="E17477" t="s">
        <v>150</v>
      </c>
      <c r="G17477" t="s">
        <v>8474</v>
      </c>
      <c r="H17477" t="s">
        <v>152</v>
      </c>
      <c r="I17477" s="1">
        <v>45444</v>
      </c>
      <c r="K17477" s="66">
        <v>0</v>
      </c>
      <c r="L17477" t="s">
        <v>92</v>
      </c>
      <c r="M17477" s="66">
        <v>2600</v>
      </c>
      <c r="N17477" s="66">
        <v>0</v>
      </c>
      <c r="O17477" s="1" t="s">
        <v>13126</v>
      </c>
    </row>
    <row r="17478" spans="1:15">
      <c r="A17478" t="s">
        <v>11</v>
      </c>
      <c r="B17478" t="s">
        <v>4301</v>
      </c>
      <c r="C17478" t="s">
        <v>12580</v>
      </c>
      <c r="D17478" t="s">
        <v>5006</v>
      </c>
      <c r="E17478" t="s">
        <v>150</v>
      </c>
      <c r="G17478" t="s">
        <v>8474</v>
      </c>
      <c r="H17478" t="s">
        <v>152</v>
      </c>
      <c r="I17478" s="1">
        <v>45444</v>
      </c>
      <c r="K17478" s="66">
        <v>0</v>
      </c>
      <c r="L17478" t="s">
        <v>92</v>
      </c>
      <c r="M17478" s="66">
        <v>2380</v>
      </c>
      <c r="N17478" s="66">
        <v>0</v>
      </c>
      <c r="O17478" s="1" t="s">
        <v>13126</v>
      </c>
    </row>
    <row r="17479" spans="1:15">
      <c r="A17479" t="s">
        <v>11</v>
      </c>
      <c r="B17479" t="s">
        <v>4301</v>
      </c>
      <c r="C17479" t="s">
        <v>12581</v>
      </c>
      <c r="D17479" t="s">
        <v>5006</v>
      </c>
      <c r="E17479" t="s">
        <v>150</v>
      </c>
      <c r="G17479" t="s">
        <v>8474</v>
      </c>
      <c r="H17479" t="s">
        <v>152</v>
      </c>
      <c r="I17479" s="1">
        <v>45444</v>
      </c>
      <c r="K17479" s="66">
        <v>0</v>
      </c>
      <c r="L17479" t="s">
        <v>92</v>
      </c>
      <c r="M17479" s="66">
        <v>3590</v>
      </c>
      <c r="N17479" s="66">
        <v>0</v>
      </c>
      <c r="O17479" s="1" t="s">
        <v>13126</v>
      </c>
    </row>
    <row r="17480" spans="1:15">
      <c r="A17480" t="s">
        <v>11</v>
      </c>
      <c r="B17480" t="s">
        <v>4301</v>
      </c>
      <c r="C17480" t="s">
        <v>12582</v>
      </c>
      <c r="D17480" t="s">
        <v>5006</v>
      </c>
      <c r="E17480" t="s">
        <v>150</v>
      </c>
      <c r="G17480" t="s">
        <v>8474</v>
      </c>
      <c r="H17480" t="s">
        <v>152</v>
      </c>
      <c r="I17480" s="1">
        <v>45444</v>
      </c>
      <c r="K17480" s="66">
        <v>0</v>
      </c>
      <c r="L17480" t="s">
        <v>92</v>
      </c>
      <c r="M17480" s="66">
        <v>531</v>
      </c>
      <c r="N17480" s="66">
        <v>0</v>
      </c>
      <c r="O17480" s="1" t="s">
        <v>13126</v>
      </c>
    </row>
    <row r="17481" spans="1:15">
      <c r="A17481" t="s">
        <v>11</v>
      </c>
      <c r="B17481" t="s">
        <v>4301</v>
      </c>
      <c r="C17481" t="s">
        <v>12583</v>
      </c>
      <c r="D17481" t="s">
        <v>5006</v>
      </c>
      <c r="E17481" t="s">
        <v>150</v>
      </c>
      <c r="G17481" t="s">
        <v>8474</v>
      </c>
      <c r="H17481" t="s">
        <v>152</v>
      </c>
      <c r="I17481" s="1">
        <v>45444</v>
      </c>
      <c r="K17481" s="66">
        <v>0</v>
      </c>
      <c r="L17481" t="s">
        <v>92</v>
      </c>
      <c r="M17481" s="66">
        <v>1450</v>
      </c>
      <c r="N17481" s="66">
        <v>0</v>
      </c>
      <c r="O17481" s="1" t="s">
        <v>13126</v>
      </c>
    </row>
    <row r="17482" spans="1:15">
      <c r="A17482" t="s">
        <v>11</v>
      </c>
      <c r="B17482" t="s">
        <v>4301</v>
      </c>
      <c r="C17482" t="s">
        <v>12465</v>
      </c>
      <c r="D17482" t="s">
        <v>5006</v>
      </c>
      <c r="E17482" t="s">
        <v>150</v>
      </c>
      <c r="G17482" t="s">
        <v>8474</v>
      </c>
      <c r="H17482" t="s">
        <v>152</v>
      </c>
      <c r="I17482" s="1">
        <v>45444</v>
      </c>
      <c r="K17482" s="66">
        <v>0</v>
      </c>
      <c r="L17482" t="s">
        <v>92</v>
      </c>
      <c r="M17482" s="66">
        <v>1320</v>
      </c>
      <c r="N17482" s="66">
        <v>0</v>
      </c>
      <c r="O17482" s="1" t="s">
        <v>13126</v>
      </c>
    </row>
    <row r="17483" spans="1:15">
      <c r="A17483" t="s">
        <v>11</v>
      </c>
      <c r="B17483" t="s">
        <v>4301</v>
      </c>
      <c r="C17483" t="s">
        <v>12584</v>
      </c>
      <c r="D17483" t="s">
        <v>5006</v>
      </c>
      <c r="E17483" t="s">
        <v>150</v>
      </c>
      <c r="G17483" t="s">
        <v>8474</v>
      </c>
      <c r="H17483" t="s">
        <v>152</v>
      </c>
      <c r="I17483" s="1">
        <v>45444</v>
      </c>
      <c r="K17483" s="66">
        <v>0</v>
      </c>
      <c r="L17483" t="s">
        <v>92</v>
      </c>
      <c r="M17483" s="66">
        <v>5000</v>
      </c>
      <c r="N17483" s="66">
        <v>0</v>
      </c>
      <c r="O17483" s="1" t="s">
        <v>13126</v>
      </c>
    </row>
    <row r="17484" spans="1:15">
      <c r="A17484" t="s">
        <v>11</v>
      </c>
      <c r="B17484" t="s">
        <v>4301</v>
      </c>
      <c r="C17484" t="s">
        <v>12585</v>
      </c>
      <c r="D17484" t="s">
        <v>5006</v>
      </c>
      <c r="E17484" t="s">
        <v>150</v>
      </c>
      <c r="G17484" t="s">
        <v>8474</v>
      </c>
      <c r="H17484" t="s">
        <v>152</v>
      </c>
      <c r="I17484" s="1">
        <v>45444</v>
      </c>
      <c r="K17484" s="66">
        <v>0</v>
      </c>
      <c r="L17484" t="s">
        <v>92</v>
      </c>
      <c r="M17484" s="66">
        <v>7000</v>
      </c>
      <c r="N17484" s="66">
        <v>0</v>
      </c>
      <c r="O17484" s="1" t="s">
        <v>13126</v>
      </c>
    </row>
    <row r="17485" spans="1:15">
      <c r="A17485" t="s">
        <v>11</v>
      </c>
      <c r="B17485" t="s">
        <v>4301</v>
      </c>
      <c r="C17485" t="s">
        <v>12586</v>
      </c>
      <c r="D17485" t="s">
        <v>5006</v>
      </c>
      <c r="E17485" t="s">
        <v>150</v>
      </c>
      <c r="G17485" t="s">
        <v>8474</v>
      </c>
      <c r="H17485" t="s">
        <v>152</v>
      </c>
      <c r="I17485" s="1">
        <v>45444</v>
      </c>
      <c r="K17485" s="66">
        <v>0</v>
      </c>
      <c r="L17485" t="s">
        <v>92</v>
      </c>
      <c r="M17485" s="66">
        <v>245</v>
      </c>
      <c r="N17485" s="66">
        <v>0</v>
      </c>
      <c r="O17485" s="1" t="s">
        <v>13126</v>
      </c>
    </row>
    <row r="17486" spans="1:15">
      <c r="A17486" t="s">
        <v>11</v>
      </c>
      <c r="B17486" t="s">
        <v>4301</v>
      </c>
      <c r="C17486" t="s">
        <v>12587</v>
      </c>
      <c r="D17486" t="s">
        <v>5006</v>
      </c>
      <c r="E17486" t="s">
        <v>150</v>
      </c>
      <c r="G17486" t="s">
        <v>8474</v>
      </c>
      <c r="H17486" t="s">
        <v>152</v>
      </c>
      <c r="I17486" s="1">
        <v>45444</v>
      </c>
      <c r="K17486" s="66">
        <v>0</v>
      </c>
      <c r="L17486" t="s">
        <v>92</v>
      </c>
      <c r="M17486" s="66">
        <v>2000</v>
      </c>
      <c r="N17486" s="66">
        <v>0</v>
      </c>
      <c r="O17486" s="1" t="s">
        <v>13126</v>
      </c>
    </row>
    <row r="17487" spans="1:15">
      <c r="A17487" t="s">
        <v>11</v>
      </c>
      <c r="B17487" t="s">
        <v>4301</v>
      </c>
      <c r="C17487" t="s">
        <v>12584</v>
      </c>
      <c r="D17487" t="s">
        <v>5006</v>
      </c>
      <c r="E17487" t="s">
        <v>150</v>
      </c>
      <c r="G17487" t="s">
        <v>8474</v>
      </c>
      <c r="H17487" t="s">
        <v>152</v>
      </c>
      <c r="I17487" s="1">
        <v>45444</v>
      </c>
      <c r="K17487" s="66">
        <v>0</v>
      </c>
      <c r="L17487" t="s">
        <v>92</v>
      </c>
      <c r="M17487" s="66">
        <v>5000</v>
      </c>
      <c r="N17487" s="66">
        <v>0</v>
      </c>
      <c r="O17487" s="1" t="s">
        <v>13126</v>
      </c>
    </row>
    <row r="17488" spans="1:15">
      <c r="A17488" t="s">
        <v>11</v>
      </c>
      <c r="B17488" t="s">
        <v>4301</v>
      </c>
      <c r="C17488" t="s">
        <v>12585</v>
      </c>
      <c r="D17488" t="s">
        <v>5006</v>
      </c>
      <c r="E17488" t="s">
        <v>150</v>
      </c>
      <c r="G17488" t="s">
        <v>8474</v>
      </c>
      <c r="H17488" t="s">
        <v>152</v>
      </c>
      <c r="I17488" s="1">
        <v>45444</v>
      </c>
      <c r="K17488" s="66">
        <v>0</v>
      </c>
      <c r="L17488" t="s">
        <v>92</v>
      </c>
      <c r="M17488" s="66">
        <v>7000</v>
      </c>
      <c r="N17488" s="66">
        <v>0</v>
      </c>
      <c r="O17488" s="1" t="s">
        <v>13126</v>
      </c>
    </row>
    <row r="17489" spans="1:15">
      <c r="A17489" t="s">
        <v>11</v>
      </c>
      <c r="B17489" t="s">
        <v>4301</v>
      </c>
      <c r="C17489" t="s">
        <v>12586</v>
      </c>
      <c r="D17489" t="s">
        <v>5006</v>
      </c>
      <c r="E17489" t="s">
        <v>150</v>
      </c>
      <c r="G17489" t="s">
        <v>8474</v>
      </c>
      <c r="H17489" t="s">
        <v>152</v>
      </c>
      <c r="I17489" s="1">
        <v>45444</v>
      </c>
      <c r="K17489" s="66">
        <v>0</v>
      </c>
      <c r="L17489" t="s">
        <v>92</v>
      </c>
      <c r="M17489" s="66">
        <v>245</v>
      </c>
      <c r="N17489" s="66">
        <v>0</v>
      </c>
      <c r="O17489" s="1" t="s">
        <v>13126</v>
      </c>
    </row>
    <row r="17490" spans="1:15">
      <c r="A17490" t="s">
        <v>11</v>
      </c>
      <c r="B17490" t="s">
        <v>4301</v>
      </c>
      <c r="C17490" t="s">
        <v>12587</v>
      </c>
      <c r="D17490" t="s">
        <v>5006</v>
      </c>
      <c r="E17490" t="s">
        <v>150</v>
      </c>
      <c r="G17490" t="s">
        <v>8474</v>
      </c>
      <c r="H17490" t="s">
        <v>152</v>
      </c>
      <c r="I17490" s="1">
        <v>45444</v>
      </c>
      <c r="K17490" s="66">
        <v>0</v>
      </c>
      <c r="L17490" t="s">
        <v>92</v>
      </c>
      <c r="M17490" s="66">
        <v>2000</v>
      </c>
      <c r="N17490" s="66">
        <v>0</v>
      </c>
      <c r="O17490" s="1" t="s">
        <v>13126</v>
      </c>
    </row>
    <row r="17491" spans="1:15">
      <c r="A17491" t="s">
        <v>11</v>
      </c>
      <c r="B17491" t="s">
        <v>4301</v>
      </c>
      <c r="C17491" t="s">
        <v>12588</v>
      </c>
      <c r="D17491" t="s">
        <v>5006</v>
      </c>
      <c r="E17491" t="s">
        <v>150</v>
      </c>
      <c r="G17491" t="s">
        <v>8474</v>
      </c>
      <c r="H17491" t="s">
        <v>152</v>
      </c>
      <c r="I17491" s="1">
        <v>45474</v>
      </c>
      <c r="K17491" s="66">
        <v>0</v>
      </c>
      <c r="L17491" t="s">
        <v>92</v>
      </c>
      <c r="M17491" s="66">
        <v>71.290000000000006</v>
      </c>
      <c r="N17491" s="66">
        <v>0</v>
      </c>
      <c r="O17491" s="1" t="s">
        <v>13126</v>
      </c>
    </row>
    <row r="17492" spans="1:15">
      <c r="A17492" t="s">
        <v>11</v>
      </c>
      <c r="B17492" t="s">
        <v>4301</v>
      </c>
      <c r="C17492" t="s">
        <v>10538</v>
      </c>
      <c r="D17492" t="s">
        <v>5006</v>
      </c>
      <c r="E17492" t="s">
        <v>150</v>
      </c>
      <c r="G17492" t="s">
        <v>8474</v>
      </c>
      <c r="H17492" t="s">
        <v>152</v>
      </c>
      <c r="I17492" s="1">
        <v>45474</v>
      </c>
      <c r="K17492" s="66">
        <v>0</v>
      </c>
      <c r="L17492" t="s">
        <v>92</v>
      </c>
      <c r="M17492" s="66">
        <v>6142.57</v>
      </c>
      <c r="N17492" s="66">
        <v>0</v>
      </c>
      <c r="O17492" s="1" t="s">
        <v>13126</v>
      </c>
    </row>
    <row r="17493" spans="1:15">
      <c r="A17493" t="s">
        <v>11</v>
      </c>
      <c r="B17493" t="s">
        <v>4301</v>
      </c>
      <c r="C17493" t="s">
        <v>9987</v>
      </c>
      <c r="D17493" t="s">
        <v>5006</v>
      </c>
      <c r="E17493" t="s">
        <v>150</v>
      </c>
      <c r="G17493" t="s">
        <v>8474</v>
      </c>
      <c r="H17493" t="s">
        <v>152</v>
      </c>
      <c r="I17493" s="1">
        <v>45474</v>
      </c>
      <c r="K17493" s="66">
        <v>0</v>
      </c>
      <c r="L17493" t="s">
        <v>92</v>
      </c>
      <c r="M17493" s="66">
        <v>1524.75</v>
      </c>
      <c r="N17493" s="66">
        <v>0</v>
      </c>
      <c r="O17493" s="1" t="s">
        <v>13126</v>
      </c>
    </row>
    <row r="17494" spans="1:15">
      <c r="A17494" t="s">
        <v>11</v>
      </c>
      <c r="B17494" t="s">
        <v>4301</v>
      </c>
      <c r="C17494" t="s">
        <v>10577</v>
      </c>
      <c r="D17494" t="s">
        <v>5006</v>
      </c>
      <c r="E17494" t="s">
        <v>150</v>
      </c>
      <c r="G17494" t="s">
        <v>8474</v>
      </c>
      <c r="H17494" t="s">
        <v>152</v>
      </c>
      <c r="I17494" s="1">
        <v>45474</v>
      </c>
      <c r="K17494" s="66">
        <v>0</v>
      </c>
      <c r="L17494" t="s">
        <v>92</v>
      </c>
      <c r="M17494" s="66">
        <v>1006.36</v>
      </c>
      <c r="N17494" s="66">
        <v>0</v>
      </c>
      <c r="O17494" s="1" t="s">
        <v>13126</v>
      </c>
    </row>
    <row r="17495" spans="1:15">
      <c r="A17495" t="s">
        <v>11</v>
      </c>
      <c r="B17495" t="s">
        <v>4301</v>
      </c>
      <c r="C17495" t="s">
        <v>10578</v>
      </c>
      <c r="D17495" t="s">
        <v>5006</v>
      </c>
      <c r="E17495" t="s">
        <v>150</v>
      </c>
      <c r="G17495" t="s">
        <v>8474</v>
      </c>
      <c r="H17495" t="s">
        <v>152</v>
      </c>
      <c r="I17495" s="1">
        <v>45474</v>
      </c>
      <c r="K17495" s="66">
        <v>0</v>
      </c>
      <c r="L17495" t="s">
        <v>92</v>
      </c>
      <c r="M17495" s="66">
        <v>3116.34</v>
      </c>
      <c r="N17495" s="66">
        <v>0</v>
      </c>
      <c r="O17495" s="1" t="s">
        <v>13126</v>
      </c>
    </row>
    <row r="17496" spans="1:15">
      <c r="A17496" t="s">
        <v>11</v>
      </c>
      <c r="B17496" t="s">
        <v>4301</v>
      </c>
      <c r="C17496" t="s">
        <v>10540</v>
      </c>
      <c r="D17496" t="s">
        <v>5006</v>
      </c>
      <c r="E17496" t="s">
        <v>150</v>
      </c>
      <c r="G17496" t="s">
        <v>8474</v>
      </c>
      <c r="H17496" t="s">
        <v>152</v>
      </c>
      <c r="I17496" s="1">
        <v>45474</v>
      </c>
      <c r="K17496" s="66">
        <v>0</v>
      </c>
      <c r="L17496" t="s">
        <v>92</v>
      </c>
      <c r="M17496" s="66">
        <v>316.83</v>
      </c>
      <c r="N17496" s="66">
        <v>0</v>
      </c>
      <c r="O17496" s="1" t="s">
        <v>13126</v>
      </c>
    </row>
    <row r="17497" spans="1:15">
      <c r="A17497" t="s">
        <v>11</v>
      </c>
      <c r="B17497" t="s">
        <v>4301</v>
      </c>
      <c r="C17497" t="s">
        <v>9991</v>
      </c>
      <c r="D17497" t="s">
        <v>5006</v>
      </c>
      <c r="E17497" t="s">
        <v>150</v>
      </c>
      <c r="G17497" t="s">
        <v>8474</v>
      </c>
      <c r="H17497" t="s">
        <v>152</v>
      </c>
      <c r="I17497" s="1">
        <v>45474</v>
      </c>
      <c r="K17497" s="66">
        <v>0</v>
      </c>
      <c r="L17497" t="s">
        <v>92</v>
      </c>
      <c r="M17497" s="66">
        <v>0.42</v>
      </c>
      <c r="N17497" s="66">
        <v>0</v>
      </c>
      <c r="O17497" s="1" t="s">
        <v>13126</v>
      </c>
    </row>
    <row r="17498" spans="1:15">
      <c r="A17498" t="s">
        <v>11</v>
      </c>
      <c r="B17498" t="s">
        <v>4301</v>
      </c>
      <c r="C17498" t="s">
        <v>9991</v>
      </c>
      <c r="D17498" t="s">
        <v>5006</v>
      </c>
      <c r="E17498" t="s">
        <v>150</v>
      </c>
      <c r="G17498" t="s">
        <v>8474</v>
      </c>
      <c r="H17498" t="s">
        <v>152</v>
      </c>
      <c r="I17498" s="1">
        <v>45474</v>
      </c>
      <c r="K17498" s="66">
        <v>0</v>
      </c>
      <c r="L17498" t="s">
        <v>92</v>
      </c>
      <c r="M17498" s="66">
        <v>112.5</v>
      </c>
      <c r="N17498" s="66">
        <v>0</v>
      </c>
      <c r="O17498" s="1" t="s">
        <v>13126</v>
      </c>
    </row>
    <row r="17499" spans="1:15">
      <c r="A17499" t="s">
        <v>11</v>
      </c>
      <c r="B17499" t="s">
        <v>4301</v>
      </c>
      <c r="C17499" t="s">
        <v>12589</v>
      </c>
      <c r="D17499" t="s">
        <v>5006</v>
      </c>
      <c r="E17499" t="s">
        <v>150</v>
      </c>
      <c r="G17499" t="s">
        <v>8474</v>
      </c>
      <c r="H17499" t="s">
        <v>152</v>
      </c>
      <c r="I17499" s="1">
        <v>45444</v>
      </c>
      <c r="K17499" s="66">
        <v>0</v>
      </c>
      <c r="L17499" t="s">
        <v>92</v>
      </c>
      <c r="M17499" s="66">
        <v>0</v>
      </c>
      <c r="N17499" s="66">
        <v>0</v>
      </c>
      <c r="O17499" s="1" t="s">
        <v>13126</v>
      </c>
    </row>
    <row r="17500" spans="1:15">
      <c r="A17500" t="s">
        <v>11</v>
      </c>
      <c r="B17500" t="s">
        <v>4301</v>
      </c>
      <c r="C17500" t="s">
        <v>12589</v>
      </c>
      <c r="D17500" t="s">
        <v>5006</v>
      </c>
      <c r="E17500" t="s">
        <v>150</v>
      </c>
      <c r="G17500" t="s">
        <v>8474</v>
      </c>
      <c r="H17500" t="s">
        <v>152</v>
      </c>
      <c r="I17500" s="1">
        <v>45444</v>
      </c>
      <c r="K17500" s="66">
        <v>0</v>
      </c>
      <c r="L17500" t="s">
        <v>92</v>
      </c>
      <c r="M17500" s="66">
        <v>0</v>
      </c>
      <c r="N17500" s="66">
        <v>0</v>
      </c>
      <c r="O17500" s="1" t="s">
        <v>13126</v>
      </c>
    </row>
    <row r="17501" spans="1:15">
      <c r="A17501" t="s">
        <v>11</v>
      </c>
      <c r="B17501" t="s">
        <v>4301</v>
      </c>
      <c r="C17501" t="s">
        <v>12590</v>
      </c>
      <c r="D17501" t="s">
        <v>5006</v>
      </c>
      <c r="E17501" t="s">
        <v>150</v>
      </c>
      <c r="G17501" t="s">
        <v>8474</v>
      </c>
      <c r="H17501" t="s">
        <v>152</v>
      </c>
      <c r="I17501" s="1">
        <v>45444</v>
      </c>
      <c r="K17501" s="66">
        <v>0</v>
      </c>
      <c r="L17501" t="s">
        <v>92</v>
      </c>
      <c r="M17501" s="66">
        <v>0</v>
      </c>
      <c r="N17501" s="66">
        <v>0</v>
      </c>
      <c r="O17501" s="1" t="s">
        <v>13126</v>
      </c>
    </row>
    <row r="17502" spans="1:15">
      <c r="A17502" t="s">
        <v>11</v>
      </c>
      <c r="B17502" t="s">
        <v>4301</v>
      </c>
      <c r="C17502" t="s">
        <v>12590</v>
      </c>
      <c r="D17502" t="s">
        <v>5006</v>
      </c>
      <c r="E17502" t="s">
        <v>150</v>
      </c>
      <c r="G17502" t="s">
        <v>8474</v>
      </c>
      <c r="H17502" t="s">
        <v>152</v>
      </c>
      <c r="I17502" s="1">
        <v>45444</v>
      </c>
      <c r="K17502" s="66">
        <v>0</v>
      </c>
      <c r="L17502" t="s">
        <v>92</v>
      </c>
      <c r="M17502" s="66">
        <v>0</v>
      </c>
      <c r="N17502" s="66">
        <v>0</v>
      </c>
      <c r="O17502" s="1" t="s">
        <v>13126</v>
      </c>
    </row>
    <row r="17503" spans="1:15">
      <c r="A17503" t="s">
        <v>11</v>
      </c>
      <c r="B17503" t="s">
        <v>4301</v>
      </c>
      <c r="C17503" t="s">
        <v>12591</v>
      </c>
      <c r="D17503" t="s">
        <v>5006</v>
      </c>
      <c r="E17503" t="s">
        <v>150</v>
      </c>
      <c r="G17503" t="s">
        <v>8474</v>
      </c>
      <c r="H17503" t="s">
        <v>152</v>
      </c>
      <c r="I17503" s="1">
        <v>45474</v>
      </c>
      <c r="K17503" s="66">
        <v>0</v>
      </c>
      <c r="L17503" t="s">
        <v>92</v>
      </c>
      <c r="M17503" s="66">
        <v>45.45</v>
      </c>
      <c r="N17503" s="66">
        <v>0</v>
      </c>
      <c r="O17503" s="1" t="s">
        <v>13126</v>
      </c>
    </row>
    <row r="17504" spans="1:15">
      <c r="A17504" t="s">
        <v>11</v>
      </c>
      <c r="B17504" t="s">
        <v>4301</v>
      </c>
      <c r="C17504" t="s">
        <v>12591</v>
      </c>
      <c r="D17504" t="s">
        <v>5006</v>
      </c>
      <c r="E17504" t="s">
        <v>150</v>
      </c>
      <c r="G17504" t="s">
        <v>8474</v>
      </c>
      <c r="H17504" t="s">
        <v>152</v>
      </c>
      <c r="I17504" s="1">
        <v>45474</v>
      </c>
      <c r="K17504" s="66">
        <v>0</v>
      </c>
      <c r="L17504" t="s">
        <v>92</v>
      </c>
      <c r="M17504" s="66">
        <v>35.64</v>
      </c>
      <c r="N17504" s="66">
        <v>0</v>
      </c>
      <c r="O17504" s="1" t="s">
        <v>13126</v>
      </c>
    </row>
    <row r="17505" spans="1:15">
      <c r="A17505" t="s">
        <v>11</v>
      </c>
      <c r="B17505" t="s">
        <v>4301</v>
      </c>
      <c r="C17505" t="s">
        <v>12591</v>
      </c>
      <c r="D17505" t="s">
        <v>5006</v>
      </c>
      <c r="E17505" t="s">
        <v>150</v>
      </c>
      <c r="G17505" t="s">
        <v>8474</v>
      </c>
      <c r="H17505" t="s">
        <v>152</v>
      </c>
      <c r="I17505" s="1">
        <v>45474</v>
      </c>
      <c r="K17505" s="66">
        <v>0</v>
      </c>
      <c r="L17505" t="s">
        <v>92</v>
      </c>
      <c r="M17505" s="66">
        <v>36.14</v>
      </c>
      <c r="N17505" s="66">
        <v>0</v>
      </c>
      <c r="O17505" s="1" t="s">
        <v>13126</v>
      </c>
    </row>
    <row r="17506" spans="1:15">
      <c r="A17506" t="s">
        <v>11</v>
      </c>
      <c r="B17506" t="s">
        <v>4301</v>
      </c>
      <c r="C17506" t="s">
        <v>12591</v>
      </c>
      <c r="D17506" t="s">
        <v>5006</v>
      </c>
      <c r="E17506" t="s">
        <v>150</v>
      </c>
      <c r="G17506" t="s">
        <v>8474</v>
      </c>
      <c r="H17506" t="s">
        <v>152</v>
      </c>
      <c r="I17506" s="1">
        <v>45474</v>
      </c>
      <c r="K17506" s="66">
        <v>0</v>
      </c>
      <c r="L17506" t="s">
        <v>92</v>
      </c>
      <c r="M17506" s="66">
        <v>16.25</v>
      </c>
      <c r="N17506" s="66">
        <v>0</v>
      </c>
      <c r="O17506" s="1" t="s">
        <v>13126</v>
      </c>
    </row>
    <row r="17507" spans="1:15">
      <c r="A17507" t="s">
        <v>11</v>
      </c>
      <c r="B17507" t="s">
        <v>4301</v>
      </c>
      <c r="C17507" t="s">
        <v>12592</v>
      </c>
      <c r="D17507" t="s">
        <v>5006</v>
      </c>
      <c r="E17507" t="s">
        <v>150</v>
      </c>
      <c r="G17507" t="s">
        <v>8474</v>
      </c>
      <c r="H17507" t="s">
        <v>152</v>
      </c>
      <c r="I17507" s="1">
        <v>45474</v>
      </c>
      <c r="K17507" s="66">
        <v>0</v>
      </c>
      <c r="L17507" t="s">
        <v>92</v>
      </c>
      <c r="M17507" s="66">
        <v>86.36</v>
      </c>
      <c r="N17507" s="66">
        <v>0</v>
      </c>
      <c r="O17507" s="1" t="s">
        <v>13126</v>
      </c>
    </row>
    <row r="17508" spans="1:15">
      <c r="A17508" t="s">
        <v>11</v>
      </c>
      <c r="B17508" t="s">
        <v>4301</v>
      </c>
      <c r="C17508" t="s">
        <v>12593</v>
      </c>
      <c r="D17508" t="s">
        <v>5006</v>
      </c>
      <c r="E17508" t="s">
        <v>150</v>
      </c>
      <c r="G17508" t="s">
        <v>8474</v>
      </c>
      <c r="H17508" t="s">
        <v>152</v>
      </c>
      <c r="I17508" s="1">
        <v>45474</v>
      </c>
      <c r="K17508" s="66">
        <v>0</v>
      </c>
      <c r="L17508" t="s">
        <v>92</v>
      </c>
      <c r="M17508" s="66">
        <v>493.88</v>
      </c>
      <c r="N17508" s="66">
        <v>0</v>
      </c>
      <c r="O17508" s="1" t="s">
        <v>13126</v>
      </c>
    </row>
    <row r="17509" spans="1:15">
      <c r="A17509" t="s">
        <v>11</v>
      </c>
      <c r="B17509" t="s">
        <v>4301</v>
      </c>
      <c r="C17509" t="s">
        <v>10542</v>
      </c>
      <c r="D17509" t="s">
        <v>5006</v>
      </c>
      <c r="E17509" t="s">
        <v>150</v>
      </c>
      <c r="G17509" t="s">
        <v>8474</v>
      </c>
      <c r="H17509" t="s">
        <v>152</v>
      </c>
      <c r="I17509" s="1">
        <v>45474</v>
      </c>
      <c r="K17509" s="66">
        <v>0</v>
      </c>
      <c r="L17509" t="s">
        <v>92</v>
      </c>
      <c r="M17509" s="66">
        <v>272.73</v>
      </c>
      <c r="N17509" s="66">
        <v>0</v>
      </c>
      <c r="O17509" s="1" t="s">
        <v>13126</v>
      </c>
    </row>
    <row r="17510" spans="1:15">
      <c r="A17510" t="s">
        <v>11</v>
      </c>
      <c r="B17510" t="s">
        <v>4301</v>
      </c>
      <c r="C17510" t="s">
        <v>10542</v>
      </c>
      <c r="D17510" t="s">
        <v>5006</v>
      </c>
      <c r="E17510" t="s">
        <v>150</v>
      </c>
      <c r="G17510" t="s">
        <v>8474</v>
      </c>
      <c r="H17510" t="s">
        <v>152</v>
      </c>
      <c r="I17510" s="1">
        <v>45474</v>
      </c>
      <c r="K17510" s="66">
        <v>0</v>
      </c>
      <c r="L17510" t="s">
        <v>92</v>
      </c>
      <c r="M17510" s="66">
        <v>471.47</v>
      </c>
      <c r="N17510" s="66">
        <v>0</v>
      </c>
      <c r="O17510" s="1" t="s">
        <v>13126</v>
      </c>
    </row>
    <row r="17511" spans="1:15">
      <c r="A17511" t="s">
        <v>11</v>
      </c>
      <c r="B17511" t="s">
        <v>4301</v>
      </c>
      <c r="C17511" t="s">
        <v>12594</v>
      </c>
      <c r="D17511" t="s">
        <v>5006</v>
      </c>
      <c r="E17511" t="s">
        <v>150</v>
      </c>
      <c r="G17511" t="s">
        <v>8474</v>
      </c>
      <c r="H17511" t="s">
        <v>152</v>
      </c>
      <c r="I17511" s="1">
        <v>45413</v>
      </c>
      <c r="K17511" s="66">
        <v>0</v>
      </c>
      <c r="L17511" t="s">
        <v>92</v>
      </c>
      <c r="M17511" s="66">
        <v>6638.96</v>
      </c>
      <c r="N17511" s="66">
        <v>0</v>
      </c>
      <c r="O17511" s="1" t="s">
        <v>13126</v>
      </c>
    </row>
    <row r="17512" spans="1:15">
      <c r="A17512" t="s">
        <v>11</v>
      </c>
      <c r="B17512" t="s">
        <v>4301</v>
      </c>
      <c r="C17512" t="s">
        <v>12595</v>
      </c>
      <c r="D17512" t="s">
        <v>5006</v>
      </c>
      <c r="E17512" t="s">
        <v>150</v>
      </c>
      <c r="G17512" t="s">
        <v>8474</v>
      </c>
      <c r="H17512" t="s">
        <v>152</v>
      </c>
      <c r="I17512" s="1">
        <v>45413</v>
      </c>
      <c r="K17512" s="66">
        <v>0</v>
      </c>
      <c r="L17512" t="s">
        <v>92</v>
      </c>
      <c r="M17512" s="66">
        <v>19205.560000000001</v>
      </c>
      <c r="N17512" s="66">
        <v>0</v>
      </c>
      <c r="O17512" s="1" t="s">
        <v>13126</v>
      </c>
    </row>
    <row r="17513" spans="1:15">
      <c r="A17513" t="s">
        <v>11</v>
      </c>
      <c r="B17513" t="s">
        <v>4301</v>
      </c>
      <c r="C17513" t="s">
        <v>12596</v>
      </c>
      <c r="D17513" t="s">
        <v>5006</v>
      </c>
      <c r="E17513" t="s">
        <v>150</v>
      </c>
      <c r="G17513" t="s">
        <v>8474</v>
      </c>
      <c r="H17513" t="s">
        <v>152</v>
      </c>
      <c r="I17513" s="1">
        <v>45413</v>
      </c>
      <c r="K17513" s="66">
        <v>0</v>
      </c>
      <c r="L17513" t="s">
        <v>92</v>
      </c>
      <c r="M17513" s="66">
        <v>17190.16</v>
      </c>
      <c r="N17513" s="66">
        <v>0</v>
      </c>
      <c r="O17513" s="1" t="s">
        <v>13126</v>
      </c>
    </row>
    <row r="17514" spans="1:15">
      <c r="A17514" t="s">
        <v>11</v>
      </c>
      <c r="B17514" t="s">
        <v>4301</v>
      </c>
      <c r="C17514" t="s">
        <v>12596</v>
      </c>
      <c r="D17514" t="s">
        <v>5006</v>
      </c>
      <c r="E17514" t="s">
        <v>150</v>
      </c>
      <c r="G17514" t="s">
        <v>8474</v>
      </c>
      <c r="H17514" t="s">
        <v>152</v>
      </c>
      <c r="I17514" s="1">
        <v>45413</v>
      </c>
      <c r="K17514" s="66">
        <v>0</v>
      </c>
      <c r="L17514" t="s">
        <v>92</v>
      </c>
      <c r="M17514" s="66">
        <v>6164.74</v>
      </c>
      <c r="N17514" s="66">
        <v>0</v>
      </c>
      <c r="O17514" s="1" t="s">
        <v>13126</v>
      </c>
    </row>
    <row r="17515" spans="1:15">
      <c r="A17515" t="s">
        <v>11</v>
      </c>
      <c r="B17515" t="s">
        <v>4301</v>
      </c>
      <c r="C17515" t="s">
        <v>12596</v>
      </c>
      <c r="D17515" t="s">
        <v>5006</v>
      </c>
      <c r="E17515" t="s">
        <v>150</v>
      </c>
      <c r="G17515" t="s">
        <v>8474</v>
      </c>
      <c r="H17515" t="s">
        <v>152</v>
      </c>
      <c r="I17515" s="1">
        <v>45413</v>
      </c>
      <c r="K17515" s="66">
        <v>0</v>
      </c>
      <c r="L17515" t="s">
        <v>92</v>
      </c>
      <c r="M17515" s="66">
        <v>4149.34</v>
      </c>
      <c r="N17515" s="66">
        <v>0</v>
      </c>
      <c r="O17515" s="1" t="s">
        <v>13126</v>
      </c>
    </row>
    <row r="17516" spans="1:15">
      <c r="A17516" t="s">
        <v>11</v>
      </c>
      <c r="B17516" t="s">
        <v>4301</v>
      </c>
      <c r="C17516" t="s">
        <v>12596</v>
      </c>
      <c r="D17516" t="s">
        <v>5006</v>
      </c>
      <c r="E17516" t="s">
        <v>150</v>
      </c>
      <c r="G17516" t="s">
        <v>8474</v>
      </c>
      <c r="H17516" t="s">
        <v>152</v>
      </c>
      <c r="I17516" s="1">
        <v>45413</v>
      </c>
      <c r="K17516" s="66">
        <v>0</v>
      </c>
      <c r="L17516" t="s">
        <v>92</v>
      </c>
      <c r="M17516" s="66">
        <v>13989.24</v>
      </c>
      <c r="N17516" s="66">
        <v>0</v>
      </c>
      <c r="O17516" s="1" t="s">
        <v>13126</v>
      </c>
    </row>
    <row r="17517" spans="1:15">
      <c r="A17517" t="s">
        <v>11</v>
      </c>
      <c r="B17517" t="s">
        <v>4301</v>
      </c>
      <c r="C17517" t="s">
        <v>12596</v>
      </c>
      <c r="D17517" t="s">
        <v>5006</v>
      </c>
      <c r="E17517" t="s">
        <v>150</v>
      </c>
      <c r="G17517" t="s">
        <v>8474</v>
      </c>
      <c r="H17517" t="s">
        <v>152</v>
      </c>
      <c r="I17517" s="1">
        <v>45413</v>
      </c>
      <c r="K17517" s="66">
        <v>0</v>
      </c>
      <c r="L17517" t="s">
        <v>92</v>
      </c>
      <c r="M17517" s="66">
        <v>27978.48</v>
      </c>
      <c r="N17517" s="66">
        <v>0</v>
      </c>
      <c r="O17517" s="1" t="s">
        <v>13126</v>
      </c>
    </row>
    <row r="17518" spans="1:15">
      <c r="A17518" t="s">
        <v>11</v>
      </c>
      <c r="B17518" t="s">
        <v>4301</v>
      </c>
      <c r="C17518" t="s">
        <v>12596</v>
      </c>
      <c r="D17518" t="s">
        <v>5006</v>
      </c>
      <c r="E17518" t="s">
        <v>150</v>
      </c>
      <c r="G17518" t="s">
        <v>8474</v>
      </c>
      <c r="H17518" t="s">
        <v>152</v>
      </c>
      <c r="I17518" s="1">
        <v>45413</v>
      </c>
      <c r="K17518" s="66">
        <v>0</v>
      </c>
      <c r="L17518" t="s">
        <v>92</v>
      </c>
      <c r="M17518" s="66">
        <v>196963.78</v>
      </c>
      <c r="N17518" s="66">
        <v>0</v>
      </c>
      <c r="O17518" s="1" t="s">
        <v>13126</v>
      </c>
    </row>
    <row r="17519" spans="1:15">
      <c r="A17519" t="s">
        <v>11</v>
      </c>
      <c r="B17519" t="s">
        <v>4301</v>
      </c>
      <c r="C17519" t="s">
        <v>12596</v>
      </c>
      <c r="D17519" t="s">
        <v>5006</v>
      </c>
      <c r="E17519" t="s">
        <v>150</v>
      </c>
      <c r="G17519" t="s">
        <v>8474</v>
      </c>
      <c r="H17519" t="s">
        <v>152</v>
      </c>
      <c r="I17519" s="1">
        <v>45413</v>
      </c>
      <c r="K17519" s="66">
        <v>0</v>
      </c>
      <c r="L17519" t="s">
        <v>92</v>
      </c>
      <c r="M17519" s="66">
        <v>11736.74</v>
      </c>
      <c r="N17519" s="66">
        <v>0</v>
      </c>
      <c r="O17519" s="1" t="s">
        <v>13126</v>
      </c>
    </row>
    <row r="17520" spans="1:15">
      <c r="A17520" t="s">
        <v>11</v>
      </c>
      <c r="B17520" t="s">
        <v>4301</v>
      </c>
      <c r="C17520" t="s">
        <v>12597</v>
      </c>
      <c r="D17520" t="s">
        <v>5006</v>
      </c>
      <c r="E17520" t="s">
        <v>150</v>
      </c>
      <c r="G17520" t="s">
        <v>8474</v>
      </c>
      <c r="H17520" t="s">
        <v>152</v>
      </c>
      <c r="I17520" s="1">
        <v>45413</v>
      </c>
      <c r="K17520" s="66">
        <v>0</v>
      </c>
      <c r="L17520" t="s">
        <v>92</v>
      </c>
      <c r="M17520" s="66">
        <v>9424.9500000000007</v>
      </c>
      <c r="N17520" s="66">
        <v>0</v>
      </c>
      <c r="O17520" s="1" t="s">
        <v>13126</v>
      </c>
    </row>
    <row r="17521" spans="1:15">
      <c r="A17521" t="s">
        <v>11</v>
      </c>
      <c r="B17521" t="s">
        <v>4301</v>
      </c>
      <c r="C17521" t="s">
        <v>12597</v>
      </c>
      <c r="D17521" t="s">
        <v>5006</v>
      </c>
      <c r="E17521" t="s">
        <v>150</v>
      </c>
      <c r="G17521" t="s">
        <v>8474</v>
      </c>
      <c r="H17521" t="s">
        <v>152</v>
      </c>
      <c r="I17521" s="1">
        <v>45413</v>
      </c>
      <c r="K17521" s="66">
        <v>0</v>
      </c>
      <c r="L17521" t="s">
        <v>92</v>
      </c>
      <c r="M17521" s="66">
        <v>9484.23</v>
      </c>
      <c r="N17521" s="66">
        <v>0</v>
      </c>
      <c r="O17521" s="1" t="s">
        <v>13126</v>
      </c>
    </row>
    <row r="17522" spans="1:15">
      <c r="A17522" t="s">
        <v>11</v>
      </c>
      <c r="B17522" t="s">
        <v>4301</v>
      </c>
      <c r="C17522" t="s">
        <v>12597</v>
      </c>
      <c r="D17522" t="s">
        <v>5006</v>
      </c>
      <c r="E17522" t="s">
        <v>150</v>
      </c>
      <c r="G17522" t="s">
        <v>8474</v>
      </c>
      <c r="H17522" t="s">
        <v>152</v>
      </c>
      <c r="I17522" s="1">
        <v>45413</v>
      </c>
      <c r="K17522" s="66">
        <v>0</v>
      </c>
      <c r="L17522" t="s">
        <v>92</v>
      </c>
      <c r="M17522" s="66">
        <v>9484.23</v>
      </c>
      <c r="N17522" s="66">
        <v>0</v>
      </c>
      <c r="O17522" s="1" t="s">
        <v>13126</v>
      </c>
    </row>
    <row r="17523" spans="1:15">
      <c r="A17523" t="s">
        <v>11</v>
      </c>
      <c r="B17523" t="s">
        <v>4301</v>
      </c>
      <c r="C17523" t="s">
        <v>12597</v>
      </c>
      <c r="D17523" t="s">
        <v>5006</v>
      </c>
      <c r="E17523" t="s">
        <v>150</v>
      </c>
      <c r="G17523" t="s">
        <v>8474</v>
      </c>
      <c r="H17523" t="s">
        <v>152</v>
      </c>
      <c r="I17523" s="1">
        <v>45413</v>
      </c>
      <c r="K17523" s="66">
        <v>0</v>
      </c>
      <c r="L17523" t="s">
        <v>92</v>
      </c>
      <c r="M17523" s="66">
        <v>9484.23</v>
      </c>
      <c r="N17523" s="66">
        <v>0</v>
      </c>
      <c r="O17523" s="1" t="s">
        <v>13126</v>
      </c>
    </row>
    <row r="17524" spans="1:15">
      <c r="A17524" t="s">
        <v>11</v>
      </c>
      <c r="B17524" t="s">
        <v>4301</v>
      </c>
      <c r="C17524" t="s">
        <v>12598</v>
      </c>
      <c r="D17524" t="s">
        <v>5006</v>
      </c>
      <c r="E17524" t="s">
        <v>150</v>
      </c>
      <c r="G17524" t="s">
        <v>8474</v>
      </c>
      <c r="H17524" t="s">
        <v>152</v>
      </c>
      <c r="I17524" s="1">
        <v>45413</v>
      </c>
      <c r="K17524" s="66">
        <v>0</v>
      </c>
      <c r="L17524" t="s">
        <v>92</v>
      </c>
      <c r="M17524" s="66">
        <v>31297.96</v>
      </c>
      <c r="N17524" s="66">
        <v>0</v>
      </c>
      <c r="O17524" s="1" t="s">
        <v>13126</v>
      </c>
    </row>
    <row r="17525" spans="1:15">
      <c r="A17525" t="s">
        <v>11</v>
      </c>
      <c r="B17525" t="s">
        <v>4301</v>
      </c>
      <c r="C17525" t="s">
        <v>12599</v>
      </c>
      <c r="D17525" t="s">
        <v>5006</v>
      </c>
      <c r="E17525" t="s">
        <v>150</v>
      </c>
      <c r="G17525" t="s">
        <v>8474</v>
      </c>
      <c r="H17525" t="s">
        <v>152</v>
      </c>
      <c r="I17525" s="1">
        <v>45413</v>
      </c>
      <c r="K17525" s="66">
        <v>0</v>
      </c>
      <c r="L17525" t="s">
        <v>92</v>
      </c>
      <c r="M17525" s="66">
        <v>7705.93</v>
      </c>
      <c r="N17525" s="66">
        <v>0</v>
      </c>
      <c r="O17525" s="1" t="s">
        <v>13126</v>
      </c>
    </row>
    <row r="17526" spans="1:15">
      <c r="A17526" t="s">
        <v>11</v>
      </c>
      <c r="B17526" t="s">
        <v>4301</v>
      </c>
      <c r="C17526" t="s">
        <v>12600</v>
      </c>
      <c r="D17526" t="s">
        <v>5006</v>
      </c>
      <c r="E17526" t="s">
        <v>150</v>
      </c>
      <c r="G17526" t="s">
        <v>8474</v>
      </c>
      <c r="H17526" t="s">
        <v>152</v>
      </c>
      <c r="I17526" s="1">
        <v>45413</v>
      </c>
      <c r="K17526" s="66">
        <v>0</v>
      </c>
      <c r="L17526" t="s">
        <v>92</v>
      </c>
      <c r="M17526" s="66">
        <v>34380.32</v>
      </c>
      <c r="N17526" s="66">
        <v>0</v>
      </c>
      <c r="O17526" s="1" t="s">
        <v>13126</v>
      </c>
    </row>
    <row r="17527" spans="1:15">
      <c r="A17527" t="s">
        <v>11</v>
      </c>
      <c r="B17527" t="s">
        <v>4301</v>
      </c>
      <c r="C17527" t="s">
        <v>12601</v>
      </c>
      <c r="D17527" t="s">
        <v>5006</v>
      </c>
      <c r="E17527" t="s">
        <v>150</v>
      </c>
      <c r="G17527" t="s">
        <v>8474</v>
      </c>
      <c r="H17527" t="s">
        <v>152</v>
      </c>
      <c r="I17527" s="1">
        <v>45413</v>
      </c>
      <c r="K17527" s="66">
        <v>0</v>
      </c>
      <c r="L17527" t="s">
        <v>92</v>
      </c>
      <c r="M17527" s="66">
        <v>10669.76</v>
      </c>
      <c r="N17527" s="66">
        <v>0</v>
      </c>
      <c r="O17527" s="1" t="s">
        <v>13126</v>
      </c>
    </row>
    <row r="17528" spans="1:15">
      <c r="A17528" t="s">
        <v>11</v>
      </c>
      <c r="B17528" t="s">
        <v>4301</v>
      </c>
      <c r="C17528" t="s">
        <v>12602</v>
      </c>
      <c r="D17528" t="s">
        <v>5006</v>
      </c>
      <c r="E17528" t="s">
        <v>150</v>
      </c>
      <c r="G17528" t="s">
        <v>8474</v>
      </c>
      <c r="H17528" t="s">
        <v>152</v>
      </c>
      <c r="I17528" s="1">
        <v>45413</v>
      </c>
      <c r="K17528" s="66">
        <v>0</v>
      </c>
      <c r="L17528" t="s">
        <v>92</v>
      </c>
      <c r="M17528" s="66">
        <v>6638.96</v>
      </c>
      <c r="N17528" s="66">
        <v>0</v>
      </c>
      <c r="O17528" s="1" t="s">
        <v>13126</v>
      </c>
    </row>
    <row r="17529" spans="1:15">
      <c r="A17529" t="s">
        <v>11</v>
      </c>
      <c r="B17529" t="s">
        <v>4301</v>
      </c>
      <c r="C17529" t="s">
        <v>12603</v>
      </c>
      <c r="D17529" t="s">
        <v>5006</v>
      </c>
      <c r="E17529" t="s">
        <v>150</v>
      </c>
      <c r="G17529" t="s">
        <v>8474</v>
      </c>
      <c r="H17529" t="s">
        <v>152</v>
      </c>
      <c r="I17529" s="1">
        <v>45413</v>
      </c>
      <c r="K17529" s="66">
        <v>0</v>
      </c>
      <c r="L17529" t="s">
        <v>92</v>
      </c>
      <c r="M17529" s="66">
        <v>7824.48</v>
      </c>
      <c r="N17529" s="66">
        <v>0</v>
      </c>
      <c r="O17529" s="1" t="s">
        <v>13126</v>
      </c>
    </row>
    <row r="17530" spans="1:15">
      <c r="A17530" t="s">
        <v>11</v>
      </c>
      <c r="B17530" t="s">
        <v>4301</v>
      </c>
      <c r="C17530" t="s">
        <v>12603</v>
      </c>
      <c r="D17530" t="s">
        <v>5006</v>
      </c>
      <c r="E17530" t="s">
        <v>150</v>
      </c>
      <c r="G17530" t="s">
        <v>8474</v>
      </c>
      <c r="H17530" t="s">
        <v>152</v>
      </c>
      <c r="I17530" s="1">
        <v>45413</v>
      </c>
      <c r="K17530" s="66">
        <v>0</v>
      </c>
      <c r="L17530" t="s">
        <v>92</v>
      </c>
      <c r="M17530" s="66">
        <v>6164.74</v>
      </c>
      <c r="N17530" s="66">
        <v>0</v>
      </c>
      <c r="O17530" s="1" t="s">
        <v>13126</v>
      </c>
    </row>
    <row r="17531" spans="1:15">
      <c r="A17531" t="s">
        <v>11</v>
      </c>
      <c r="B17531" t="s">
        <v>4301</v>
      </c>
      <c r="C17531" t="s">
        <v>12603</v>
      </c>
      <c r="D17531" t="s">
        <v>5006</v>
      </c>
      <c r="E17531" t="s">
        <v>150</v>
      </c>
      <c r="G17531" t="s">
        <v>8474</v>
      </c>
      <c r="H17531" t="s">
        <v>152</v>
      </c>
      <c r="I17531" s="1">
        <v>45413</v>
      </c>
      <c r="K17531" s="66">
        <v>0</v>
      </c>
      <c r="L17531" t="s">
        <v>92</v>
      </c>
      <c r="M17531" s="66">
        <v>7350.28</v>
      </c>
      <c r="N17531" s="66">
        <v>0</v>
      </c>
      <c r="O17531" s="1" t="s">
        <v>13126</v>
      </c>
    </row>
    <row r="17532" spans="1:15">
      <c r="A17532" t="s">
        <v>11</v>
      </c>
      <c r="B17532" t="s">
        <v>4301</v>
      </c>
      <c r="C17532" t="s">
        <v>12603</v>
      </c>
      <c r="D17532" t="s">
        <v>5006</v>
      </c>
      <c r="E17532" t="s">
        <v>150</v>
      </c>
      <c r="G17532" t="s">
        <v>8474</v>
      </c>
      <c r="H17532" t="s">
        <v>152</v>
      </c>
      <c r="I17532" s="1">
        <v>45413</v>
      </c>
      <c r="K17532" s="66">
        <v>0</v>
      </c>
      <c r="L17532" t="s">
        <v>92</v>
      </c>
      <c r="M17532" s="66">
        <v>1304.08</v>
      </c>
      <c r="N17532" s="66">
        <v>0</v>
      </c>
      <c r="O17532" s="1" t="s">
        <v>13126</v>
      </c>
    </row>
    <row r="17533" spans="1:15">
      <c r="A17533" t="s">
        <v>11</v>
      </c>
      <c r="B17533" t="s">
        <v>4301</v>
      </c>
      <c r="C17533" t="s">
        <v>12604</v>
      </c>
      <c r="D17533" t="s">
        <v>5006</v>
      </c>
      <c r="E17533" t="s">
        <v>150</v>
      </c>
      <c r="G17533" t="s">
        <v>8474</v>
      </c>
      <c r="H17533" t="s">
        <v>152</v>
      </c>
      <c r="I17533" s="1">
        <v>45413</v>
      </c>
      <c r="K17533" s="66">
        <v>0</v>
      </c>
      <c r="L17533" t="s">
        <v>92</v>
      </c>
      <c r="M17533" s="66">
        <v>7824.49</v>
      </c>
      <c r="N17533" s="66">
        <v>0</v>
      </c>
      <c r="O17533" s="1" t="s">
        <v>13126</v>
      </c>
    </row>
    <row r="17534" spans="1:15">
      <c r="A17534" t="s">
        <v>11</v>
      </c>
      <c r="B17534" t="s">
        <v>4301</v>
      </c>
      <c r="C17534" t="s">
        <v>12605</v>
      </c>
      <c r="D17534" t="s">
        <v>5006</v>
      </c>
      <c r="E17534" t="s">
        <v>150</v>
      </c>
      <c r="G17534" t="s">
        <v>8474</v>
      </c>
      <c r="H17534" t="s">
        <v>152</v>
      </c>
      <c r="I17534" s="1">
        <v>45413</v>
      </c>
      <c r="K17534" s="66">
        <v>0</v>
      </c>
      <c r="L17534" t="s">
        <v>92</v>
      </c>
      <c r="M17534" s="66">
        <v>6283.3</v>
      </c>
      <c r="N17534" s="66">
        <v>0</v>
      </c>
      <c r="O17534" s="1" t="s">
        <v>13126</v>
      </c>
    </row>
    <row r="17535" spans="1:15">
      <c r="A17535" t="s">
        <v>11</v>
      </c>
      <c r="B17535" t="s">
        <v>4301</v>
      </c>
      <c r="C17535" t="s">
        <v>12606</v>
      </c>
      <c r="D17535" t="s">
        <v>5006</v>
      </c>
      <c r="E17535" t="s">
        <v>150</v>
      </c>
      <c r="G17535" t="s">
        <v>8474</v>
      </c>
      <c r="H17535" t="s">
        <v>152</v>
      </c>
      <c r="I17535" s="1">
        <v>45413</v>
      </c>
      <c r="K17535" s="66">
        <v>0</v>
      </c>
      <c r="L17535" t="s">
        <v>92</v>
      </c>
      <c r="M17535" s="66">
        <v>3319.48</v>
      </c>
      <c r="N17535" s="66">
        <v>0</v>
      </c>
      <c r="O17535" s="1" t="s">
        <v>13126</v>
      </c>
    </row>
    <row r="17536" spans="1:15">
      <c r="A17536" t="s">
        <v>11</v>
      </c>
      <c r="B17536" t="s">
        <v>4301</v>
      </c>
      <c r="C17536" t="s">
        <v>12607</v>
      </c>
      <c r="D17536" t="s">
        <v>5006</v>
      </c>
      <c r="E17536" t="s">
        <v>150</v>
      </c>
      <c r="G17536" t="s">
        <v>8474</v>
      </c>
      <c r="H17536" t="s">
        <v>152</v>
      </c>
      <c r="I17536" s="1">
        <v>45413</v>
      </c>
      <c r="K17536" s="66">
        <v>0</v>
      </c>
      <c r="L17536" t="s">
        <v>92</v>
      </c>
      <c r="M17536" s="66">
        <v>5868.37</v>
      </c>
      <c r="N17536" s="66">
        <v>0</v>
      </c>
      <c r="O17536" s="1" t="s">
        <v>13126</v>
      </c>
    </row>
    <row r="17537" spans="1:15">
      <c r="A17537" t="s">
        <v>11</v>
      </c>
      <c r="B17537" t="s">
        <v>4301</v>
      </c>
      <c r="C17537" t="s">
        <v>12608</v>
      </c>
      <c r="D17537" t="s">
        <v>5006</v>
      </c>
      <c r="E17537" t="s">
        <v>150</v>
      </c>
      <c r="G17537" t="s">
        <v>8474</v>
      </c>
      <c r="H17537" t="s">
        <v>152</v>
      </c>
      <c r="I17537" s="1">
        <v>45413</v>
      </c>
      <c r="K17537" s="66">
        <v>0</v>
      </c>
      <c r="L17537" t="s">
        <v>92</v>
      </c>
      <c r="M17537" s="66">
        <v>9662.06</v>
      </c>
      <c r="N17537" s="66">
        <v>0</v>
      </c>
      <c r="O17537" s="1" t="s">
        <v>13126</v>
      </c>
    </row>
    <row r="17538" spans="1:15">
      <c r="A17538" t="s">
        <v>11</v>
      </c>
      <c r="B17538" t="s">
        <v>4301</v>
      </c>
      <c r="C17538" t="s">
        <v>12609</v>
      </c>
      <c r="D17538" t="s">
        <v>5006</v>
      </c>
      <c r="E17538" t="s">
        <v>150</v>
      </c>
      <c r="G17538" t="s">
        <v>8474</v>
      </c>
      <c r="H17538" t="s">
        <v>152</v>
      </c>
      <c r="I17538" s="1">
        <v>45413</v>
      </c>
      <c r="K17538" s="66">
        <v>0</v>
      </c>
      <c r="L17538" t="s">
        <v>92</v>
      </c>
      <c r="M17538" s="66">
        <v>11025.42</v>
      </c>
      <c r="N17538" s="66">
        <v>0</v>
      </c>
      <c r="O17538" s="1" t="s">
        <v>13126</v>
      </c>
    </row>
    <row r="17539" spans="1:15">
      <c r="A17539" t="s">
        <v>11</v>
      </c>
      <c r="B17539" t="s">
        <v>4301</v>
      </c>
      <c r="C17539" t="s">
        <v>12610</v>
      </c>
      <c r="D17539" t="s">
        <v>5006</v>
      </c>
      <c r="E17539" t="s">
        <v>150</v>
      </c>
      <c r="G17539" t="s">
        <v>8474</v>
      </c>
      <c r="H17539" t="s">
        <v>152</v>
      </c>
      <c r="I17539" s="1">
        <v>45413</v>
      </c>
      <c r="K17539" s="66">
        <v>0</v>
      </c>
      <c r="L17539" t="s">
        <v>92</v>
      </c>
      <c r="M17539" s="66">
        <v>4505</v>
      </c>
      <c r="N17539" s="66">
        <v>0</v>
      </c>
      <c r="O17539" s="1" t="s">
        <v>13126</v>
      </c>
    </row>
    <row r="17540" spans="1:15">
      <c r="A17540" t="s">
        <v>11</v>
      </c>
      <c r="B17540" t="s">
        <v>4301</v>
      </c>
      <c r="C17540" t="s">
        <v>12611</v>
      </c>
      <c r="D17540" t="s">
        <v>5006</v>
      </c>
      <c r="E17540" t="s">
        <v>150</v>
      </c>
      <c r="G17540" t="s">
        <v>8474</v>
      </c>
      <c r="H17540" t="s">
        <v>152</v>
      </c>
      <c r="I17540" s="1">
        <v>45413</v>
      </c>
      <c r="K17540" s="66">
        <v>0</v>
      </c>
      <c r="L17540" t="s">
        <v>92</v>
      </c>
      <c r="M17540" s="66">
        <v>6354.43</v>
      </c>
      <c r="N17540" s="66">
        <v>0</v>
      </c>
      <c r="O17540" s="1" t="s">
        <v>13126</v>
      </c>
    </row>
    <row r="17541" spans="1:15">
      <c r="A17541" t="s">
        <v>11</v>
      </c>
      <c r="B17541" t="s">
        <v>4301</v>
      </c>
      <c r="C17541" t="s">
        <v>12612</v>
      </c>
      <c r="D17541" t="s">
        <v>5006</v>
      </c>
      <c r="E17541" t="s">
        <v>150</v>
      </c>
      <c r="G17541" t="s">
        <v>8474</v>
      </c>
      <c r="H17541" t="s">
        <v>152</v>
      </c>
      <c r="I17541" s="1">
        <v>45413</v>
      </c>
      <c r="K17541" s="66">
        <v>0</v>
      </c>
      <c r="L17541" t="s">
        <v>92</v>
      </c>
      <c r="M17541" s="66">
        <v>2489.61</v>
      </c>
      <c r="N17541" s="66">
        <v>0</v>
      </c>
      <c r="O17541" s="1" t="s">
        <v>13126</v>
      </c>
    </row>
    <row r="17542" spans="1:15">
      <c r="A17542" t="s">
        <v>11</v>
      </c>
      <c r="B17542" t="s">
        <v>4301</v>
      </c>
      <c r="C17542" t="s">
        <v>12613</v>
      </c>
      <c r="D17542" t="s">
        <v>5006</v>
      </c>
      <c r="E17542" t="s">
        <v>150</v>
      </c>
      <c r="G17542" t="s">
        <v>8474</v>
      </c>
      <c r="H17542" t="s">
        <v>152</v>
      </c>
      <c r="I17542" s="1">
        <v>45413</v>
      </c>
      <c r="K17542" s="66">
        <v>0</v>
      </c>
      <c r="L17542" t="s">
        <v>92</v>
      </c>
      <c r="M17542" s="66">
        <v>9365.67</v>
      </c>
      <c r="N17542" s="66">
        <v>0</v>
      </c>
      <c r="O17542" s="1" t="s">
        <v>13126</v>
      </c>
    </row>
    <row r="17543" spans="1:15">
      <c r="A17543" t="s">
        <v>11</v>
      </c>
      <c r="B17543" t="s">
        <v>4301</v>
      </c>
      <c r="C17543" t="s">
        <v>12614</v>
      </c>
      <c r="D17543" t="s">
        <v>5006</v>
      </c>
      <c r="E17543" t="s">
        <v>150</v>
      </c>
      <c r="G17543" t="s">
        <v>8474</v>
      </c>
      <c r="H17543" t="s">
        <v>152</v>
      </c>
      <c r="I17543" s="1">
        <v>45413</v>
      </c>
      <c r="K17543" s="66">
        <v>0</v>
      </c>
      <c r="L17543" t="s">
        <v>92</v>
      </c>
      <c r="M17543" s="66">
        <v>11618.18</v>
      </c>
      <c r="N17543" s="66">
        <v>0</v>
      </c>
      <c r="O17543" s="1" t="s">
        <v>13126</v>
      </c>
    </row>
    <row r="17544" spans="1:15">
      <c r="A17544" t="s">
        <v>11</v>
      </c>
      <c r="B17544" t="s">
        <v>4301</v>
      </c>
      <c r="C17544" t="s">
        <v>12614</v>
      </c>
      <c r="D17544" t="s">
        <v>5006</v>
      </c>
      <c r="E17544" t="s">
        <v>150</v>
      </c>
      <c r="G17544" t="s">
        <v>8474</v>
      </c>
      <c r="H17544" t="s">
        <v>152</v>
      </c>
      <c r="I17544" s="1">
        <v>45413</v>
      </c>
      <c r="K17544" s="66">
        <v>0</v>
      </c>
      <c r="L17544" t="s">
        <v>92</v>
      </c>
      <c r="M17544" s="66">
        <v>23520.880000000001</v>
      </c>
      <c r="N17544" s="66">
        <v>0</v>
      </c>
      <c r="O17544" s="1" t="s">
        <v>13126</v>
      </c>
    </row>
    <row r="17545" spans="1:15">
      <c r="A17545" t="s">
        <v>11</v>
      </c>
      <c r="B17545" t="s">
        <v>4301</v>
      </c>
      <c r="C17545" t="s">
        <v>12614</v>
      </c>
      <c r="D17545" t="s">
        <v>5006</v>
      </c>
      <c r="E17545" t="s">
        <v>150</v>
      </c>
      <c r="G17545" t="s">
        <v>8474</v>
      </c>
      <c r="H17545" t="s">
        <v>152</v>
      </c>
      <c r="I17545" s="1">
        <v>45413</v>
      </c>
      <c r="K17545" s="66">
        <v>0</v>
      </c>
      <c r="L17545" t="s">
        <v>92</v>
      </c>
      <c r="M17545" s="66">
        <v>5453.43</v>
      </c>
      <c r="N17545" s="66">
        <v>0</v>
      </c>
      <c r="O17545" s="1" t="s">
        <v>13126</v>
      </c>
    </row>
    <row r="17546" spans="1:15">
      <c r="A17546" t="s">
        <v>11</v>
      </c>
      <c r="B17546" t="s">
        <v>4301</v>
      </c>
      <c r="C17546" t="s">
        <v>12615</v>
      </c>
      <c r="D17546" t="s">
        <v>5006</v>
      </c>
      <c r="E17546" t="s">
        <v>150</v>
      </c>
      <c r="G17546" t="s">
        <v>8474</v>
      </c>
      <c r="H17546" t="s">
        <v>152</v>
      </c>
      <c r="I17546" s="1">
        <v>45413</v>
      </c>
      <c r="K17546" s="66">
        <v>0</v>
      </c>
      <c r="L17546" t="s">
        <v>92</v>
      </c>
      <c r="M17546" s="66">
        <v>9365.67</v>
      </c>
      <c r="N17546" s="66">
        <v>0</v>
      </c>
      <c r="O17546" s="1" t="s">
        <v>13126</v>
      </c>
    </row>
    <row r="17547" spans="1:15">
      <c r="A17547" t="s">
        <v>11</v>
      </c>
      <c r="B17547" t="s">
        <v>4301</v>
      </c>
      <c r="C17547" t="s">
        <v>12615</v>
      </c>
      <c r="D17547" t="s">
        <v>5006</v>
      </c>
      <c r="E17547" t="s">
        <v>150</v>
      </c>
      <c r="G17547" t="s">
        <v>8474</v>
      </c>
      <c r="H17547" t="s">
        <v>152</v>
      </c>
      <c r="I17547" s="1">
        <v>45413</v>
      </c>
      <c r="K17547" s="66">
        <v>0</v>
      </c>
      <c r="L17547" t="s">
        <v>92</v>
      </c>
      <c r="M17547" s="66">
        <v>21339.5</v>
      </c>
      <c r="N17547" s="66">
        <v>0</v>
      </c>
      <c r="O17547" s="1" t="s">
        <v>13126</v>
      </c>
    </row>
    <row r="17548" spans="1:15">
      <c r="A17548" t="s">
        <v>11</v>
      </c>
      <c r="B17548" t="s">
        <v>4301</v>
      </c>
      <c r="C17548" t="s">
        <v>12616</v>
      </c>
      <c r="D17548" t="s">
        <v>5006</v>
      </c>
      <c r="E17548" t="s">
        <v>150</v>
      </c>
      <c r="G17548" t="s">
        <v>8474</v>
      </c>
      <c r="H17548" t="s">
        <v>152</v>
      </c>
      <c r="I17548" s="1">
        <v>45413</v>
      </c>
      <c r="K17548" s="66">
        <v>0</v>
      </c>
      <c r="L17548" t="s">
        <v>92</v>
      </c>
      <c r="M17548" s="66">
        <v>6164.75</v>
      </c>
      <c r="N17548" s="66">
        <v>0</v>
      </c>
      <c r="O17548" s="1" t="s">
        <v>13126</v>
      </c>
    </row>
    <row r="17549" spans="1:15">
      <c r="A17549" t="s">
        <v>11</v>
      </c>
      <c r="B17549" t="s">
        <v>4301</v>
      </c>
      <c r="C17549" t="s">
        <v>12617</v>
      </c>
      <c r="D17549" t="s">
        <v>5006</v>
      </c>
      <c r="E17549" t="s">
        <v>150</v>
      </c>
      <c r="G17549" t="s">
        <v>8474</v>
      </c>
      <c r="H17549" t="s">
        <v>152</v>
      </c>
      <c r="I17549" s="1">
        <v>45413</v>
      </c>
      <c r="K17549" s="66">
        <v>0</v>
      </c>
      <c r="L17549" t="s">
        <v>92</v>
      </c>
      <c r="M17549" s="66">
        <v>10669.76</v>
      </c>
      <c r="N17549" s="66">
        <v>0</v>
      </c>
      <c r="O17549" s="1" t="s">
        <v>13126</v>
      </c>
    </row>
    <row r="17550" spans="1:15">
      <c r="A17550" t="s">
        <v>11</v>
      </c>
      <c r="B17550" t="s">
        <v>4301</v>
      </c>
      <c r="C17550" t="s">
        <v>12618</v>
      </c>
      <c r="D17550" t="s">
        <v>5006</v>
      </c>
      <c r="E17550" t="s">
        <v>150</v>
      </c>
      <c r="G17550" t="s">
        <v>8474</v>
      </c>
      <c r="H17550" t="s">
        <v>152</v>
      </c>
      <c r="I17550" s="1">
        <v>45413</v>
      </c>
      <c r="K17550" s="66">
        <v>0</v>
      </c>
      <c r="L17550" t="s">
        <v>92</v>
      </c>
      <c r="M17550" s="66">
        <v>2897.36</v>
      </c>
      <c r="N17550" s="66">
        <v>0</v>
      </c>
      <c r="O17550" s="1" t="s">
        <v>13126</v>
      </c>
    </row>
    <row r="17551" spans="1:15">
      <c r="A17551" t="s">
        <v>11</v>
      </c>
      <c r="B17551" t="s">
        <v>4301</v>
      </c>
      <c r="C17551" t="s">
        <v>12619</v>
      </c>
      <c r="D17551" t="s">
        <v>5006</v>
      </c>
      <c r="E17551" t="s">
        <v>150</v>
      </c>
      <c r="G17551" t="s">
        <v>8474</v>
      </c>
      <c r="H17551" t="s">
        <v>152</v>
      </c>
      <c r="I17551" s="1">
        <v>45413</v>
      </c>
      <c r="K17551" s="66">
        <v>0</v>
      </c>
      <c r="L17551" t="s">
        <v>92</v>
      </c>
      <c r="M17551" s="66">
        <v>2489.61</v>
      </c>
      <c r="N17551" s="66">
        <v>0</v>
      </c>
      <c r="O17551" s="1" t="s">
        <v>13126</v>
      </c>
    </row>
    <row r="17552" spans="1:15">
      <c r="A17552" t="s">
        <v>11</v>
      </c>
      <c r="B17552" t="s">
        <v>4301</v>
      </c>
      <c r="C17552" t="s">
        <v>12620</v>
      </c>
      <c r="D17552" t="s">
        <v>5006</v>
      </c>
      <c r="E17552" t="s">
        <v>150</v>
      </c>
      <c r="G17552" t="s">
        <v>8474</v>
      </c>
      <c r="H17552" t="s">
        <v>152</v>
      </c>
      <c r="I17552" s="1">
        <v>45413</v>
      </c>
      <c r="K17552" s="66">
        <v>0</v>
      </c>
      <c r="L17552" t="s">
        <v>92</v>
      </c>
      <c r="M17552" s="66">
        <v>13277.92</v>
      </c>
      <c r="N17552" s="66">
        <v>0</v>
      </c>
      <c r="O17552" s="1" t="s">
        <v>13126</v>
      </c>
    </row>
    <row r="17553" spans="1:15">
      <c r="A17553" t="s">
        <v>11</v>
      </c>
      <c r="B17553" t="s">
        <v>4301</v>
      </c>
      <c r="C17553" t="s">
        <v>12621</v>
      </c>
      <c r="D17553" t="s">
        <v>5006</v>
      </c>
      <c r="E17553" t="s">
        <v>150</v>
      </c>
      <c r="G17553" t="s">
        <v>8474</v>
      </c>
      <c r="H17553" t="s">
        <v>152</v>
      </c>
      <c r="I17553" s="1">
        <v>45413</v>
      </c>
      <c r="K17553" s="66">
        <v>0</v>
      </c>
      <c r="L17553" t="s">
        <v>92</v>
      </c>
      <c r="M17553" s="66">
        <v>17711.79</v>
      </c>
      <c r="N17553" s="66">
        <v>0</v>
      </c>
      <c r="O17553" s="1" t="s">
        <v>13126</v>
      </c>
    </row>
    <row r="17554" spans="1:15">
      <c r="A17554" t="s">
        <v>11</v>
      </c>
      <c r="B17554" t="s">
        <v>4301</v>
      </c>
      <c r="C17554" t="s">
        <v>12594</v>
      </c>
      <c r="D17554" t="s">
        <v>5006</v>
      </c>
      <c r="E17554" t="s">
        <v>150</v>
      </c>
      <c r="G17554" t="s">
        <v>8474</v>
      </c>
      <c r="H17554" t="s">
        <v>152</v>
      </c>
      <c r="I17554" s="1">
        <v>45413</v>
      </c>
      <c r="K17554" s="66">
        <v>0</v>
      </c>
      <c r="L17554" t="s">
        <v>92</v>
      </c>
      <c r="M17554" s="66">
        <v>-6638.96</v>
      </c>
      <c r="N17554" s="66">
        <v>0</v>
      </c>
      <c r="O17554" s="1" t="s">
        <v>13126</v>
      </c>
    </row>
    <row r="17555" spans="1:15">
      <c r="A17555" t="s">
        <v>11</v>
      </c>
      <c r="B17555" t="s">
        <v>4301</v>
      </c>
      <c r="C17555" t="s">
        <v>12595</v>
      </c>
      <c r="D17555" t="s">
        <v>5006</v>
      </c>
      <c r="E17555" t="s">
        <v>150</v>
      </c>
      <c r="G17555" t="s">
        <v>8474</v>
      </c>
      <c r="H17555" t="s">
        <v>152</v>
      </c>
      <c r="I17555" s="1">
        <v>45413</v>
      </c>
      <c r="K17555" s="66">
        <v>0</v>
      </c>
      <c r="L17555" t="s">
        <v>92</v>
      </c>
      <c r="M17555" s="66">
        <v>-19205.560000000001</v>
      </c>
      <c r="N17555" s="66">
        <v>0</v>
      </c>
      <c r="O17555" s="1" t="s">
        <v>13126</v>
      </c>
    </row>
    <row r="17556" spans="1:15">
      <c r="A17556" t="s">
        <v>11</v>
      </c>
      <c r="B17556" t="s">
        <v>4301</v>
      </c>
      <c r="C17556" t="s">
        <v>12596</v>
      </c>
      <c r="D17556" t="s">
        <v>5006</v>
      </c>
      <c r="E17556" t="s">
        <v>150</v>
      </c>
      <c r="G17556" t="s">
        <v>8474</v>
      </c>
      <c r="H17556" t="s">
        <v>152</v>
      </c>
      <c r="I17556" s="1">
        <v>45413</v>
      </c>
      <c r="K17556" s="66">
        <v>0</v>
      </c>
      <c r="L17556" t="s">
        <v>92</v>
      </c>
      <c r="M17556" s="66">
        <v>-17190.16</v>
      </c>
      <c r="N17556" s="66">
        <v>0</v>
      </c>
      <c r="O17556" s="1" t="s">
        <v>13126</v>
      </c>
    </row>
    <row r="17557" spans="1:15">
      <c r="A17557" t="s">
        <v>11</v>
      </c>
      <c r="B17557" t="s">
        <v>4301</v>
      </c>
      <c r="C17557" t="s">
        <v>12596</v>
      </c>
      <c r="D17557" t="s">
        <v>5006</v>
      </c>
      <c r="E17557" t="s">
        <v>150</v>
      </c>
      <c r="G17557" t="s">
        <v>8474</v>
      </c>
      <c r="H17557" t="s">
        <v>152</v>
      </c>
      <c r="I17557" s="1">
        <v>45413</v>
      </c>
      <c r="K17557" s="66">
        <v>0</v>
      </c>
      <c r="L17557" t="s">
        <v>92</v>
      </c>
      <c r="M17557" s="66">
        <v>-6164.74</v>
      </c>
      <c r="N17557" s="66">
        <v>0</v>
      </c>
      <c r="O17557" s="1" t="s">
        <v>13126</v>
      </c>
    </row>
    <row r="17558" spans="1:15">
      <c r="A17558" t="s">
        <v>11</v>
      </c>
      <c r="B17558" t="s">
        <v>4301</v>
      </c>
      <c r="C17558" t="s">
        <v>12596</v>
      </c>
      <c r="D17558" t="s">
        <v>5006</v>
      </c>
      <c r="E17558" t="s">
        <v>150</v>
      </c>
      <c r="G17558" t="s">
        <v>8474</v>
      </c>
      <c r="H17558" t="s">
        <v>152</v>
      </c>
      <c r="I17558" s="1">
        <v>45413</v>
      </c>
      <c r="K17558" s="66">
        <v>0</v>
      </c>
      <c r="L17558" t="s">
        <v>92</v>
      </c>
      <c r="M17558" s="66">
        <v>-4149.34</v>
      </c>
      <c r="N17558" s="66">
        <v>0</v>
      </c>
      <c r="O17558" s="1" t="s">
        <v>13126</v>
      </c>
    </row>
    <row r="17559" spans="1:15">
      <c r="A17559" t="s">
        <v>11</v>
      </c>
      <c r="B17559" t="s">
        <v>4301</v>
      </c>
      <c r="C17559" t="s">
        <v>12596</v>
      </c>
      <c r="D17559" t="s">
        <v>5006</v>
      </c>
      <c r="E17559" t="s">
        <v>150</v>
      </c>
      <c r="G17559" t="s">
        <v>8474</v>
      </c>
      <c r="H17559" t="s">
        <v>152</v>
      </c>
      <c r="I17559" s="1">
        <v>45413</v>
      </c>
      <c r="K17559" s="66">
        <v>0</v>
      </c>
      <c r="L17559" t="s">
        <v>92</v>
      </c>
      <c r="M17559" s="66">
        <v>-13989.24</v>
      </c>
      <c r="N17559" s="66">
        <v>0</v>
      </c>
      <c r="O17559" s="1" t="s">
        <v>13126</v>
      </c>
    </row>
    <row r="17560" spans="1:15">
      <c r="A17560" t="s">
        <v>11</v>
      </c>
      <c r="B17560" t="s">
        <v>4301</v>
      </c>
      <c r="C17560" t="s">
        <v>12596</v>
      </c>
      <c r="D17560" t="s">
        <v>5006</v>
      </c>
      <c r="E17560" t="s">
        <v>150</v>
      </c>
      <c r="G17560" t="s">
        <v>8474</v>
      </c>
      <c r="H17560" t="s">
        <v>152</v>
      </c>
      <c r="I17560" s="1">
        <v>45413</v>
      </c>
      <c r="K17560" s="66">
        <v>0</v>
      </c>
      <c r="L17560" t="s">
        <v>92</v>
      </c>
      <c r="M17560" s="66">
        <v>-27978.48</v>
      </c>
      <c r="N17560" s="66">
        <v>0</v>
      </c>
      <c r="O17560" s="1" t="s">
        <v>13126</v>
      </c>
    </row>
    <row r="17561" spans="1:15">
      <c r="A17561" t="s">
        <v>11</v>
      </c>
      <c r="B17561" t="s">
        <v>4301</v>
      </c>
      <c r="C17561" t="s">
        <v>12596</v>
      </c>
      <c r="D17561" t="s">
        <v>5006</v>
      </c>
      <c r="E17561" t="s">
        <v>150</v>
      </c>
      <c r="G17561" t="s">
        <v>8474</v>
      </c>
      <c r="H17561" t="s">
        <v>152</v>
      </c>
      <c r="I17561" s="1">
        <v>45413</v>
      </c>
      <c r="K17561" s="66">
        <v>0</v>
      </c>
      <c r="L17561" t="s">
        <v>92</v>
      </c>
      <c r="M17561" s="66">
        <v>-196963.78</v>
      </c>
      <c r="N17561" s="66">
        <v>0</v>
      </c>
      <c r="O17561" s="1" t="s">
        <v>13126</v>
      </c>
    </row>
    <row r="17562" spans="1:15">
      <c r="A17562" t="s">
        <v>11</v>
      </c>
      <c r="B17562" t="s">
        <v>4301</v>
      </c>
      <c r="C17562" t="s">
        <v>12596</v>
      </c>
      <c r="D17562" t="s">
        <v>5006</v>
      </c>
      <c r="E17562" t="s">
        <v>150</v>
      </c>
      <c r="G17562" t="s">
        <v>8474</v>
      </c>
      <c r="H17562" t="s">
        <v>152</v>
      </c>
      <c r="I17562" s="1">
        <v>45413</v>
      </c>
      <c r="K17562" s="66">
        <v>0</v>
      </c>
      <c r="L17562" t="s">
        <v>92</v>
      </c>
      <c r="M17562" s="66">
        <v>-11736.74</v>
      </c>
      <c r="N17562" s="66">
        <v>0</v>
      </c>
      <c r="O17562" s="1" t="s">
        <v>13126</v>
      </c>
    </row>
    <row r="17563" spans="1:15">
      <c r="A17563" t="s">
        <v>11</v>
      </c>
      <c r="B17563" t="s">
        <v>4301</v>
      </c>
      <c r="C17563" t="s">
        <v>12597</v>
      </c>
      <c r="D17563" t="s">
        <v>5006</v>
      </c>
      <c r="E17563" t="s">
        <v>150</v>
      </c>
      <c r="G17563" t="s">
        <v>8474</v>
      </c>
      <c r="H17563" t="s">
        <v>152</v>
      </c>
      <c r="I17563" s="1">
        <v>45413</v>
      </c>
      <c r="K17563" s="66">
        <v>0</v>
      </c>
      <c r="L17563" t="s">
        <v>92</v>
      </c>
      <c r="M17563" s="66">
        <v>-9424.9500000000007</v>
      </c>
      <c r="N17563" s="66">
        <v>0</v>
      </c>
      <c r="O17563" s="1" t="s">
        <v>13126</v>
      </c>
    </row>
    <row r="17564" spans="1:15">
      <c r="A17564" t="s">
        <v>11</v>
      </c>
      <c r="B17564" t="s">
        <v>4301</v>
      </c>
      <c r="C17564" t="s">
        <v>12597</v>
      </c>
      <c r="D17564" t="s">
        <v>5006</v>
      </c>
      <c r="E17564" t="s">
        <v>150</v>
      </c>
      <c r="G17564" t="s">
        <v>8474</v>
      </c>
      <c r="H17564" t="s">
        <v>152</v>
      </c>
      <c r="I17564" s="1">
        <v>45413</v>
      </c>
      <c r="K17564" s="66">
        <v>0</v>
      </c>
      <c r="L17564" t="s">
        <v>92</v>
      </c>
      <c r="M17564" s="66">
        <v>-9484.23</v>
      </c>
      <c r="N17564" s="66">
        <v>0</v>
      </c>
      <c r="O17564" s="1" t="s">
        <v>13126</v>
      </c>
    </row>
    <row r="17565" spans="1:15">
      <c r="A17565" t="s">
        <v>11</v>
      </c>
      <c r="B17565" t="s">
        <v>4301</v>
      </c>
      <c r="C17565" t="s">
        <v>12597</v>
      </c>
      <c r="D17565" t="s">
        <v>5006</v>
      </c>
      <c r="E17565" t="s">
        <v>150</v>
      </c>
      <c r="G17565" t="s">
        <v>8474</v>
      </c>
      <c r="H17565" t="s">
        <v>152</v>
      </c>
      <c r="I17565" s="1">
        <v>45413</v>
      </c>
      <c r="K17565" s="66">
        <v>0</v>
      </c>
      <c r="L17565" t="s">
        <v>92</v>
      </c>
      <c r="M17565" s="66">
        <v>-9484.23</v>
      </c>
      <c r="N17565" s="66">
        <v>0</v>
      </c>
      <c r="O17565" s="1" t="s">
        <v>13126</v>
      </c>
    </row>
    <row r="17566" spans="1:15">
      <c r="A17566" t="s">
        <v>11</v>
      </c>
      <c r="B17566" t="s">
        <v>4301</v>
      </c>
      <c r="C17566" t="s">
        <v>12597</v>
      </c>
      <c r="D17566" t="s">
        <v>5006</v>
      </c>
      <c r="E17566" t="s">
        <v>150</v>
      </c>
      <c r="G17566" t="s">
        <v>8474</v>
      </c>
      <c r="H17566" t="s">
        <v>152</v>
      </c>
      <c r="I17566" s="1">
        <v>45413</v>
      </c>
      <c r="K17566" s="66">
        <v>0</v>
      </c>
      <c r="L17566" t="s">
        <v>92</v>
      </c>
      <c r="M17566" s="66">
        <v>-9484.23</v>
      </c>
      <c r="N17566" s="66">
        <v>0</v>
      </c>
      <c r="O17566" s="1" t="s">
        <v>13126</v>
      </c>
    </row>
    <row r="17567" spans="1:15">
      <c r="A17567" t="s">
        <v>11</v>
      </c>
      <c r="B17567" t="s">
        <v>4301</v>
      </c>
      <c r="C17567" t="s">
        <v>12598</v>
      </c>
      <c r="D17567" t="s">
        <v>5006</v>
      </c>
      <c r="E17567" t="s">
        <v>150</v>
      </c>
      <c r="G17567" t="s">
        <v>8474</v>
      </c>
      <c r="H17567" t="s">
        <v>152</v>
      </c>
      <c r="I17567" s="1">
        <v>45413</v>
      </c>
      <c r="K17567" s="66">
        <v>0</v>
      </c>
      <c r="L17567" t="s">
        <v>92</v>
      </c>
      <c r="M17567" s="66">
        <v>-31297.96</v>
      </c>
      <c r="N17567" s="66">
        <v>0</v>
      </c>
      <c r="O17567" s="1" t="s">
        <v>13126</v>
      </c>
    </row>
    <row r="17568" spans="1:15">
      <c r="A17568" t="s">
        <v>11</v>
      </c>
      <c r="B17568" t="s">
        <v>4301</v>
      </c>
      <c r="C17568" t="s">
        <v>12599</v>
      </c>
      <c r="D17568" t="s">
        <v>5006</v>
      </c>
      <c r="E17568" t="s">
        <v>150</v>
      </c>
      <c r="G17568" t="s">
        <v>8474</v>
      </c>
      <c r="H17568" t="s">
        <v>152</v>
      </c>
      <c r="I17568" s="1">
        <v>45413</v>
      </c>
      <c r="K17568" s="66">
        <v>0</v>
      </c>
      <c r="L17568" t="s">
        <v>92</v>
      </c>
      <c r="M17568" s="66">
        <v>-7705.93</v>
      </c>
      <c r="N17568" s="66">
        <v>0</v>
      </c>
      <c r="O17568" s="1" t="s">
        <v>13126</v>
      </c>
    </row>
    <row r="17569" spans="1:15">
      <c r="A17569" t="s">
        <v>11</v>
      </c>
      <c r="B17569" t="s">
        <v>4301</v>
      </c>
      <c r="C17569" t="s">
        <v>12600</v>
      </c>
      <c r="D17569" t="s">
        <v>5006</v>
      </c>
      <c r="E17569" t="s">
        <v>150</v>
      </c>
      <c r="G17569" t="s">
        <v>8474</v>
      </c>
      <c r="H17569" t="s">
        <v>152</v>
      </c>
      <c r="I17569" s="1">
        <v>45413</v>
      </c>
      <c r="K17569" s="66">
        <v>0</v>
      </c>
      <c r="L17569" t="s">
        <v>92</v>
      </c>
      <c r="M17569" s="66">
        <v>-34380.32</v>
      </c>
      <c r="N17569" s="66">
        <v>0</v>
      </c>
      <c r="O17569" s="1" t="s">
        <v>13126</v>
      </c>
    </row>
    <row r="17570" spans="1:15">
      <c r="A17570" t="s">
        <v>11</v>
      </c>
      <c r="B17570" t="s">
        <v>4301</v>
      </c>
      <c r="C17570" t="s">
        <v>12601</v>
      </c>
      <c r="D17570" t="s">
        <v>5006</v>
      </c>
      <c r="E17570" t="s">
        <v>150</v>
      </c>
      <c r="G17570" t="s">
        <v>8474</v>
      </c>
      <c r="H17570" t="s">
        <v>152</v>
      </c>
      <c r="I17570" s="1">
        <v>45413</v>
      </c>
      <c r="K17570" s="66">
        <v>0</v>
      </c>
      <c r="L17570" t="s">
        <v>92</v>
      </c>
      <c r="M17570" s="66">
        <v>-10669.76</v>
      </c>
      <c r="N17570" s="66">
        <v>0</v>
      </c>
      <c r="O17570" s="1" t="s">
        <v>13126</v>
      </c>
    </row>
    <row r="17571" spans="1:15">
      <c r="A17571" t="s">
        <v>11</v>
      </c>
      <c r="B17571" t="s">
        <v>4301</v>
      </c>
      <c r="C17571" t="s">
        <v>12602</v>
      </c>
      <c r="D17571" t="s">
        <v>5006</v>
      </c>
      <c r="E17571" t="s">
        <v>150</v>
      </c>
      <c r="G17571" t="s">
        <v>8474</v>
      </c>
      <c r="H17571" t="s">
        <v>152</v>
      </c>
      <c r="I17571" s="1">
        <v>45413</v>
      </c>
      <c r="K17571" s="66">
        <v>0</v>
      </c>
      <c r="L17571" t="s">
        <v>92</v>
      </c>
      <c r="M17571" s="66">
        <v>-6638.96</v>
      </c>
      <c r="N17571" s="66">
        <v>0</v>
      </c>
      <c r="O17571" s="1" t="s">
        <v>13126</v>
      </c>
    </row>
    <row r="17572" spans="1:15">
      <c r="A17572" t="s">
        <v>11</v>
      </c>
      <c r="B17572" t="s">
        <v>4301</v>
      </c>
      <c r="C17572" t="s">
        <v>12603</v>
      </c>
      <c r="D17572" t="s">
        <v>5006</v>
      </c>
      <c r="E17572" t="s">
        <v>150</v>
      </c>
      <c r="G17572" t="s">
        <v>8474</v>
      </c>
      <c r="H17572" t="s">
        <v>152</v>
      </c>
      <c r="I17572" s="1">
        <v>45413</v>
      </c>
      <c r="K17572" s="66">
        <v>0</v>
      </c>
      <c r="L17572" t="s">
        <v>92</v>
      </c>
      <c r="M17572" s="66">
        <v>-7824.48</v>
      </c>
      <c r="N17572" s="66">
        <v>0</v>
      </c>
      <c r="O17572" s="1" t="s">
        <v>13126</v>
      </c>
    </row>
    <row r="17573" spans="1:15">
      <c r="A17573" t="s">
        <v>11</v>
      </c>
      <c r="B17573" t="s">
        <v>4301</v>
      </c>
      <c r="C17573" t="s">
        <v>12603</v>
      </c>
      <c r="D17573" t="s">
        <v>5006</v>
      </c>
      <c r="E17573" t="s">
        <v>150</v>
      </c>
      <c r="G17573" t="s">
        <v>8474</v>
      </c>
      <c r="H17573" t="s">
        <v>152</v>
      </c>
      <c r="I17573" s="1">
        <v>45413</v>
      </c>
      <c r="K17573" s="66">
        <v>0</v>
      </c>
      <c r="L17573" t="s">
        <v>92</v>
      </c>
      <c r="M17573" s="66">
        <v>-6164.74</v>
      </c>
      <c r="N17573" s="66">
        <v>0</v>
      </c>
      <c r="O17573" s="1" t="s">
        <v>13126</v>
      </c>
    </row>
    <row r="17574" spans="1:15">
      <c r="A17574" t="s">
        <v>11</v>
      </c>
      <c r="B17574" t="s">
        <v>4301</v>
      </c>
      <c r="C17574" t="s">
        <v>12603</v>
      </c>
      <c r="D17574" t="s">
        <v>5006</v>
      </c>
      <c r="E17574" t="s">
        <v>150</v>
      </c>
      <c r="G17574" t="s">
        <v>8474</v>
      </c>
      <c r="H17574" t="s">
        <v>152</v>
      </c>
      <c r="I17574" s="1">
        <v>45413</v>
      </c>
      <c r="K17574" s="66">
        <v>0</v>
      </c>
      <c r="L17574" t="s">
        <v>92</v>
      </c>
      <c r="M17574" s="66">
        <v>-7350.28</v>
      </c>
      <c r="N17574" s="66">
        <v>0</v>
      </c>
      <c r="O17574" s="1" t="s">
        <v>13126</v>
      </c>
    </row>
    <row r="17575" spans="1:15">
      <c r="A17575" t="s">
        <v>11</v>
      </c>
      <c r="B17575" t="s">
        <v>4301</v>
      </c>
      <c r="C17575" t="s">
        <v>12603</v>
      </c>
      <c r="D17575" t="s">
        <v>5006</v>
      </c>
      <c r="E17575" t="s">
        <v>150</v>
      </c>
      <c r="G17575" t="s">
        <v>8474</v>
      </c>
      <c r="H17575" t="s">
        <v>152</v>
      </c>
      <c r="I17575" s="1">
        <v>45413</v>
      </c>
      <c r="K17575" s="66">
        <v>0</v>
      </c>
      <c r="L17575" t="s">
        <v>92</v>
      </c>
      <c r="M17575" s="66">
        <v>-1304.08</v>
      </c>
      <c r="N17575" s="66">
        <v>0</v>
      </c>
      <c r="O17575" s="1" t="s">
        <v>13126</v>
      </c>
    </row>
    <row r="17576" spans="1:15">
      <c r="A17576" t="s">
        <v>11</v>
      </c>
      <c r="B17576" t="s">
        <v>4301</v>
      </c>
      <c r="C17576" t="s">
        <v>12604</v>
      </c>
      <c r="D17576" t="s">
        <v>5006</v>
      </c>
      <c r="E17576" t="s">
        <v>150</v>
      </c>
      <c r="G17576" t="s">
        <v>8474</v>
      </c>
      <c r="H17576" t="s">
        <v>152</v>
      </c>
      <c r="I17576" s="1">
        <v>45413</v>
      </c>
      <c r="K17576" s="66">
        <v>0</v>
      </c>
      <c r="L17576" t="s">
        <v>92</v>
      </c>
      <c r="M17576" s="66">
        <v>-7824.49</v>
      </c>
      <c r="N17576" s="66">
        <v>0</v>
      </c>
      <c r="O17576" s="1" t="s">
        <v>13126</v>
      </c>
    </row>
    <row r="17577" spans="1:15">
      <c r="A17577" t="s">
        <v>11</v>
      </c>
      <c r="B17577" t="s">
        <v>4301</v>
      </c>
      <c r="C17577" t="s">
        <v>12605</v>
      </c>
      <c r="D17577" t="s">
        <v>5006</v>
      </c>
      <c r="E17577" t="s">
        <v>150</v>
      </c>
      <c r="G17577" t="s">
        <v>8474</v>
      </c>
      <c r="H17577" t="s">
        <v>152</v>
      </c>
      <c r="I17577" s="1">
        <v>45413</v>
      </c>
      <c r="K17577" s="66">
        <v>0</v>
      </c>
      <c r="L17577" t="s">
        <v>92</v>
      </c>
      <c r="M17577" s="66">
        <v>-6283.3</v>
      </c>
      <c r="N17577" s="66">
        <v>0</v>
      </c>
      <c r="O17577" s="1" t="s">
        <v>13126</v>
      </c>
    </row>
    <row r="17578" spans="1:15">
      <c r="A17578" t="s">
        <v>11</v>
      </c>
      <c r="B17578" t="s">
        <v>4301</v>
      </c>
      <c r="C17578" t="s">
        <v>12606</v>
      </c>
      <c r="D17578" t="s">
        <v>5006</v>
      </c>
      <c r="E17578" t="s">
        <v>150</v>
      </c>
      <c r="G17578" t="s">
        <v>8474</v>
      </c>
      <c r="H17578" t="s">
        <v>152</v>
      </c>
      <c r="I17578" s="1">
        <v>45413</v>
      </c>
      <c r="K17578" s="66">
        <v>0</v>
      </c>
      <c r="L17578" t="s">
        <v>92</v>
      </c>
      <c r="M17578" s="66">
        <v>-3319.48</v>
      </c>
      <c r="N17578" s="66">
        <v>0</v>
      </c>
      <c r="O17578" s="1" t="s">
        <v>13126</v>
      </c>
    </row>
    <row r="17579" spans="1:15">
      <c r="A17579" t="s">
        <v>11</v>
      </c>
      <c r="B17579" t="s">
        <v>4301</v>
      </c>
      <c r="C17579" t="s">
        <v>12607</v>
      </c>
      <c r="D17579" t="s">
        <v>5006</v>
      </c>
      <c r="E17579" t="s">
        <v>150</v>
      </c>
      <c r="G17579" t="s">
        <v>8474</v>
      </c>
      <c r="H17579" t="s">
        <v>152</v>
      </c>
      <c r="I17579" s="1">
        <v>45413</v>
      </c>
      <c r="K17579" s="66">
        <v>0</v>
      </c>
      <c r="L17579" t="s">
        <v>92</v>
      </c>
      <c r="M17579" s="66">
        <v>-5868.37</v>
      </c>
      <c r="N17579" s="66">
        <v>0</v>
      </c>
      <c r="O17579" s="1" t="s">
        <v>13126</v>
      </c>
    </row>
    <row r="17580" spans="1:15">
      <c r="A17580" t="s">
        <v>11</v>
      </c>
      <c r="B17580" t="s">
        <v>4301</v>
      </c>
      <c r="C17580" t="s">
        <v>12608</v>
      </c>
      <c r="D17580" t="s">
        <v>5006</v>
      </c>
      <c r="E17580" t="s">
        <v>150</v>
      </c>
      <c r="G17580" t="s">
        <v>8474</v>
      </c>
      <c r="H17580" t="s">
        <v>152</v>
      </c>
      <c r="I17580" s="1">
        <v>45413</v>
      </c>
      <c r="K17580" s="66">
        <v>0</v>
      </c>
      <c r="L17580" t="s">
        <v>92</v>
      </c>
      <c r="M17580" s="66">
        <v>-9662.06</v>
      </c>
      <c r="N17580" s="66">
        <v>0</v>
      </c>
      <c r="O17580" s="1" t="s">
        <v>13126</v>
      </c>
    </row>
    <row r="17581" spans="1:15">
      <c r="A17581" t="s">
        <v>11</v>
      </c>
      <c r="B17581" t="s">
        <v>4301</v>
      </c>
      <c r="C17581" t="s">
        <v>12609</v>
      </c>
      <c r="D17581" t="s">
        <v>5006</v>
      </c>
      <c r="E17581" t="s">
        <v>150</v>
      </c>
      <c r="G17581" t="s">
        <v>8474</v>
      </c>
      <c r="H17581" t="s">
        <v>152</v>
      </c>
      <c r="I17581" s="1">
        <v>45413</v>
      </c>
      <c r="K17581" s="66">
        <v>0</v>
      </c>
      <c r="L17581" t="s">
        <v>92</v>
      </c>
      <c r="M17581" s="66">
        <v>-11025.42</v>
      </c>
      <c r="N17581" s="66">
        <v>0</v>
      </c>
      <c r="O17581" s="1" t="s">
        <v>13126</v>
      </c>
    </row>
    <row r="17582" spans="1:15">
      <c r="A17582" t="s">
        <v>11</v>
      </c>
      <c r="B17582" t="s">
        <v>4301</v>
      </c>
      <c r="C17582" t="s">
        <v>12610</v>
      </c>
      <c r="D17582" t="s">
        <v>5006</v>
      </c>
      <c r="E17582" t="s">
        <v>150</v>
      </c>
      <c r="G17582" t="s">
        <v>8474</v>
      </c>
      <c r="H17582" t="s">
        <v>152</v>
      </c>
      <c r="I17582" s="1">
        <v>45413</v>
      </c>
      <c r="K17582" s="66">
        <v>0</v>
      </c>
      <c r="L17582" t="s">
        <v>92</v>
      </c>
      <c r="M17582" s="66">
        <v>-4505</v>
      </c>
      <c r="N17582" s="66">
        <v>0</v>
      </c>
      <c r="O17582" s="1" t="s">
        <v>13126</v>
      </c>
    </row>
    <row r="17583" spans="1:15">
      <c r="A17583" t="s">
        <v>11</v>
      </c>
      <c r="B17583" t="s">
        <v>4301</v>
      </c>
      <c r="C17583" t="s">
        <v>12611</v>
      </c>
      <c r="D17583" t="s">
        <v>5006</v>
      </c>
      <c r="E17583" t="s">
        <v>150</v>
      </c>
      <c r="G17583" t="s">
        <v>8474</v>
      </c>
      <c r="H17583" t="s">
        <v>152</v>
      </c>
      <c r="I17583" s="1">
        <v>45413</v>
      </c>
      <c r="K17583" s="66">
        <v>0</v>
      </c>
      <c r="L17583" t="s">
        <v>92</v>
      </c>
      <c r="M17583" s="66">
        <v>-6354.43</v>
      </c>
      <c r="N17583" s="66">
        <v>0</v>
      </c>
      <c r="O17583" s="1" t="s">
        <v>13126</v>
      </c>
    </row>
    <row r="17584" spans="1:15">
      <c r="A17584" t="s">
        <v>11</v>
      </c>
      <c r="B17584" t="s">
        <v>4301</v>
      </c>
      <c r="C17584" t="s">
        <v>12612</v>
      </c>
      <c r="D17584" t="s">
        <v>5006</v>
      </c>
      <c r="E17584" t="s">
        <v>150</v>
      </c>
      <c r="G17584" t="s">
        <v>8474</v>
      </c>
      <c r="H17584" t="s">
        <v>152</v>
      </c>
      <c r="I17584" s="1">
        <v>45413</v>
      </c>
      <c r="K17584" s="66">
        <v>0</v>
      </c>
      <c r="L17584" t="s">
        <v>92</v>
      </c>
      <c r="M17584" s="66">
        <v>-2489.61</v>
      </c>
      <c r="N17584" s="66">
        <v>0</v>
      </c>
      <c r="O17584" s="1" t="s">
        <v>13126</v>
      </c>
    </row>
    <row r="17585" spans="1:15">
      <c r="A17585" t="s">
        <v>11</v>
      </c>
      <c r="B17585" t="s">
        <v>4301</v>
      </c>
      <c r="C17585" t="s">
        <v>12613</v>
      </c>
      <c r="D17585" t="s">
        <v>5006</v>
      </c>
      <c r="E17585" t="s">
        <v>150</v>
      </c>
      <c r="G17585" t="s">
        <v>8474</v>
      </c>
      <c r="H17585" t="s">
        <v>152</v>
      </c>
      <c r="I17585" s="1">
        <v>45413</v>
      </c>
      <c r="K17585" s="66">
        <v>0</v>
      </c>
      <c r="L17585" t="s">
        <v>92</v>
      </c>
      <c r="M17585" s="66">
        <v>-9365.67</v>
      </c>
      <c r="N17585" s="66">
        <v>0</v>
      </c>
      <c r="O17585" s="1" t="s">
        <v>13126</v>
      </c>
    </row>
    <row r="17586" spans="1:15">
      <c r="A17586" t="s">
        <v>11</v>
      </c>
      <c r="B17586" t="s">
        <v>4301</v>
      </c>
      <c r="C17586" t="s">
        <v>12614</v>
      </c>
      <c r="D17586" t="s">
        <v>5006</v>
      </c>
      <c r="E17586" t="s">
        <v>150</v>
      </c>
      <c r="G17586" t="s">
        <v>8474</v>
      </c>
      <c r="H17586" t="s">
        <v>152</v>
      </c>
      <c r="I17586" s="1">
        <v>45413</v>
      </c>
      <c r="K17586" s="66">
        <v>0</v>
      </c>
      <c r="L17586" t="s">
        <v>92</v>
      </c>
      <c r="M17586" s="66">
        <v>-11618.18</v>
      </c>
      <c r="N17586" s="66">
        <v>0</v>
      </c>
      <c r="O17586" s="1" t="s">
        <v>13126</v>
      </c>
    </row>
    <row r="17587" spans="1:15">
      <c r="A17587" t="s">
        <v>11</v>
      </c>
      <c r="B17587" t="s">
        <v>4301</v>
      </c>
      <c r="C17587" t="s">
        <v>12614</v>
      </c>
      <c r="D17587" t="s">
        <v>5006</v>
      </c>
      <c r="E17587" t="s">
        <v>150</v>
      </c>
      <c r="G17587" t="s">
        <v>8474</v>
      </c>
      <c r="H17587" t="s">
        <v>152</v>
      </c>
      <c r="I17587" s="1">
        <v>45413</v>
      </c>
      <c r="K17587" s="66">
        <v>0</v>
      </c>
      <c r="L17587" t="s">
        <v>92</v>
      </c>
      <c r="M17587" s="66">
        <v>-23520.880000000001</v>
      </c>
      <c r="N17587" s="66">
        <v>0</v>
      </c>
      <c r="O17587" s="1" t="s">
        <v>13126</v>
      </c>
    </row>
    <row r="17588" spans="1:15">
      <c r="A17588" t="s">
        <v>11</v>
      </c>
      <c r="B17588" t="s">
        <v>4301</v>
      </c>
      <c r="C17588" t="s">
        <v>12614</v>
      </c>
      <c r="D17588" t="s">
        <v>5006</v>
      </c>
      <c r="E17588" t="s">
        <v>150</v>
      </c>
      <c r="G17588" t="s">
        <v>8474</v>
      </c>
      <c r="H17588" t="s">
        <v>152</v>
      </c>
      <c r="I17588" s="1">
        <v>45413</v>
      </c>
      <c r="K17588" s="66">
        <v>0</v>
      </c>
      <c r="L17588" t="s">
        <v>92</v>
      </c>
      <c r="M17588" s="66">
        <v>-5453.43</v>
      </c>
      <c r="N17588" s="66">
        <v>0</v>
      </c>
      <c r="O17588" s="1" t="s">
        <v>13126</v>
      </c>
    </row>
    <row r="17589" spans="1:15">
      <c r="A17589" t="s">
        <v>11</v>
      </c>
      <c r="B17589" t="s">
        <v>4301</v>
      </c>
      <c r="C17589" t="s">
        <v>12615</v>
      </c>
      <c r="D17589" t="s">
        <v>5006</v>
      </c>
      <c r="E17589" t="s">
        <v>150</v>
      </c>
      <c r="G17589" t="s">
        <v>8474</v>
      </c>
      <c r="H17589" t="s">
        <v>152</v>
      </c>
      <c r="I17589" s="1">
        <v>45413</v>
      </c>
      <c r="K17589" s="66">
        <v>0</v>
      </c>
      <c r="L17589" t="s">
        <v>92</v>
      </c>
      <c r="M17589" s="66">
        <v>-9365.67</v>
      </c>
      <c r="N17589" s="66">
        <v>0</v>
      </c>
      <c r="O17589" s="1" t="s">
        <v>13126</v>
      </c>
    </row>
    <row r="17590" spans="1:15">
      <c r="A17590" t="s">
        <v>11</v>
      </c>
      <c r="B17590" t="s">
        <v>4301</v>
      </c>
      <c r="C17590" t="s">
        <v>12615</v>
      </c>
      <c r="D17590" t="s">
        <v>5006</v>
      </c>
      <c r="E17590" t="s">
        <v>150</v>
      </c>
      <c r="G17590" t="s">
        <v>8474</v>
      </c>
      <c r="H17590" t="s">
        <v>152</v>
      </c>
      <c r="I17590" s="1">
        <v>45413</v>
      </c>
      <c r="K17590" s="66">
        <v>0</v>
      </c>
      <c r="L17590" t="s">
        <v>92</v>
      </c>
      <c r="M17590" s="66">
        <v>-21339.5</v>
      </c>
      <c r="N17590" s="66">
        <v>0</v>
      </c>
      <c r="O17590" s="1" t="s">
        <v>13126</v>
      </c>
    </row>
    <row r="17591" spans="1:15">
      <c r="A17591" t="s">
        <v>11</v>
      </c>
      <c r="B17591" t="s">
        <v>4301</v>
      </c>
      <c r="C17591" t="s">
        <v>12616</v>
      </c>
      <c r="D17591" t="s">
        <v>5006</v>
      </c>
      <c r="E17591" t="s">
        <v>150</v>
      </c>
      <c r="G17591" t="s">
        <v>8474</v>
      </c>
      <c r="H17591" t="s">
        <v>152</v>
      </c>
      <c r="I17591" s="1">
        <v>45413</v>
      </c>
      <c r="K17591" s="66">
        <v>0</v>
      </c>
      <c r="L17591" t="s">
        <v>92</v>
      </c>
      <c r="M17591" s="66">
        <v>-6164.75</v>
      </c>
      <c r="N17591" s="66">
        <v>0</v>
      </c>
      <c r="O17591" s="1" t="s">
        <v>13126</v>
      </c>
    </row>
    <row r="17592" spans="1:15">
      <c r="A17592" t="s">
        <v>11</v>
      </c>
      <c r="B17592" t="s">
        <v>4301</v>
      </c>
      <c r="C17592" t="s">
        <v>12617</v>
      </c>
      <c r="D17592" t="s">
        <v>5006</v>
      </c>
      <c r="E17592" t="s">
        <v>150</v>
      </c>
      <c r="G17592" t="s">
        <v>8474</v>
      </c>
      <c r="H17592" t="s">
        <v>152</v>
      </c>
      <c r="I17592" s="1">
        <v>45413</v>
      </c>
      <c r="K17592" s="66">
        <v>0</v>
      </c>
      <c r="L17592" t="s">
        <v>92</v>
      </c>
      <c r="M17592" s="66">
        <v>-10669.76</v>
      </c>
      <c r="N17592" s="66">
        <v>0</v>
      </c>
      <c r="O17592" s="1" t="s">
        <v>13126</v>
      </c>
    </row>
    <row r="17593" spans="1:15">
      <c r="A17593" t="s">
        <v>11</v>
      </c>
      <c r="B17593" t="s">
        <v>4301</v>
      </c>
      <c r="C17593" t="s">
        <v>12618</v>
      </c>
      <c r="D17593" t="s">
        <v>5006</v>
      </c>
      <c r="E17593" t="s">
        <v>150</v>
      </c>
      <c r="G17593" t="s">
        <v>8474</v>
      </c>
      <c r="H17593" t="s">
        <v>152</v>
      </c>
      <c r="I17593" s="1">
        <v>45413</v>
      </c>
      <c r="K17593" s="66">
        <v>0</v>
      </c>
      <c r="L17593" t="s">
        <v>92</v>
      </c>
      <c r="M17593" s="66">
        <v>-2897.36</v>
      </c>
      <c r="N17593" s="66">
        <v>0</v>
      </c>
      <c r="O17593" s="1" t="s">
        <v>13126</v>
      </c>
    </row>
    <row r="17594" spans="1:15">
      <c r="A17594" t="s">
        <v>11</v>
      </c>
      <c r="B17594" t="s">
        <v>4301</v>
      </c>
      <c r="C17594" t="s">
        <v>12619</v>
      </c>
      <c r="D17594" t="s">
        <v>5006</v>
      </c>
      <c r="E17594" t="s">
        <v>150</v>
      </c>
      <c r="G17594" t="s">
        <v>8474</v>
      </c>
      <c r="H17594" t="s">
        <v>152</v>
      </c>
      <c r="I17594" s="1">
        <v>45413</v>
      </c>
      <c r="K17594" s="66">
        <v>0</v>
      </c>
      <c r="L17594" t="s">
        <v>92</v>
      </c>
      <c r="M17594" s="66">
        <v>-2489.61</v>
      </c>
      <c r="N17594" s="66">
        <v>0</v>
      </c>
      <c r="O17594" s="1" t="s">
        <v>13126</v>
      </c>
    </row>
    <row r="17595" spans="1:15">
      <c r="A17595" t="s">
        <v>11</v>
      </c>
      <c r="B17595" t="s">
        <v>4301</v>
      </c>
      <c r="C17595" t="s">
        <v>12620</v>
      </c>
      <c r="D17595" t="s">
        <v>5006</v>
      </c>
      <c r="E17595" t="s">
        <v>150</v>
      </c>
      <c r="G17595" t="s">
        <v>8474</v>
      </c>
      <c r="H17595" t="s">
        <v>152</v>
      </c>
      <c r="I17595" s="1">
        <v>45413</v>
      </c>
      <c r="K17595" s="66">
        <v>0</v>
      </c>
      <c r="L17595" t="s">
        <v>92</v>
      </c>
      <c r="M17595" s="66">
        <v>-13277.92</v>
      </c>
      <c r="N17595" s="66">
        <v>0</v>
      </c>
      <c r="O17595" s="1" t="s">
        <v>13126</v>
      </c>
    </row>
    <row r="17596" spans="1:15">
      <c r="A17596" t="s">
        <v>11</v>
      </c>
      <c r="B17596" t="s">
        <v>4301</v>
      </c>
      <c r="C17596" t="s">
        <v>12621</v>
      </c>
      <c r="D17596" t="s">
        <v>5006</v>
      </c>
      <c r="E17596" t="s">
        <v>150</v>
      </c>
      <c r="G17596" t="s">
        <v>8474</v>
      </c>
      <c r="H17596" t="s">
        <v>152</v>
      </c>
      <c r="I17596" s="1">
        <v>45413</v>
      </c>
      <c r="K17596" s="66">
        <v>0</v>
      </c>
      <c r="L17596" t="s">
        <v>92</v>
      </c>
      <c r="M17596" s="66">
        <v>-17711.79</v>
      </c>
      <c r="N17596" s="66">
        <v>0</v>
      </c>
      <c r="O17596" s="1" t="s">
        <v>13126</v>
      </c>
    </row>
    <row r="17597" spans="1:15">
      <c r="A17597" t="s">
        <v>11</v>
      </c>
      <c r="B17597" t="s">
        <v>4301</v>
      </c>
      <c r="C17597" t="s">
        <v>12594</v>
      </c>
      <c r="D17597" t="s">
        <v>5006</v>
      </c>
      <c r="E17597" t="s">
        <v>150</v>
      </c>
      <c r="G17597" t="s">
        <v>8474</v>
      </c>
      <c r="H17597" t="s">
        <v>152</v>
      </c>
      <c r="I17597" s="1">
        <v>45413</v>
      </c>
      <c r="K17597" s="66">
        <v>0</v>
      </c>
      <c r="L17597" t="s">
        <v>92</v>
      </c>
      <c r="M17597" s="66">
        <v>6457.82</v>
      </c>
      <c r="N17597" s="66">
        <v>0</v>
      </c>
      <c r="O17597" s="1" t="s">
        <v>13126</v>
      </c>
    </row>
    <row r="17598" spans="1:15">
      <c r="A17598" t="s">
        <v>11</v>
      </c>
      <c r="B17598" t="s">
        <v>4301</v>
      </c>
      <c r="C17598" t="s">
        <v>12595</v>
      </c>
      <c r="D17598" t="s">
        <v>5006</v>
      </c>
      <c r="E17598" t="s">
        <v>150</v>
      </c>
      <c r="G17598" t="s">
        <v>8474</v>
      </c>
      <c r="H17598" t="s">
        <v>152</v>
      </c>
      <c r="I17598" s="1">
        <v>45413</v>
      </c>
      <c r="K17598" s="66">
        <v>0</v>
      </c>
      <c r="L17598" t="s">
        <v>92</v>
      </c>
      <c r="M17598" s="66">
        <v>18681.54</v>
      </c>
      <c r="N17598" s="66">
        <v>0</v>
      </c>
      <c r="O17598" s="1" t="s">
        <v>13126</v>
      </c>
    </row>
    <row r="17599" spans="1:15">
      <c r="A17599" t="s">
        <v>11</v>
      </c>
      <c r="B17599" t="s">
        <v>4301</v>
      </c>
      <c r="C17599" t="s">
        <v>12596</v>
      </c>
      <c r="D17599" t="s">
        <v>5006</v>
      </c>
      <c r="E17599" t="s">
        <v>150</v>
      </c>
      <c r="G17599" t="s">
        <v>8474</v>
      </c>
      <c r="H17599" t="s">
        <v>152</v>
      </c>
      <c r="I17599" s="1">
        <v>45413</v>
      </c>
      <c r="K17599" s="66">
        <v>0</v>
      </c>
      <c r="L17599" t="s">
        <v>92</v>
      </c>
      <c r="M17599" s="66">
        <v>16721.13</v>
      </c>
      <c r="N17599" s="66">
        <v>0</v>
      </c>
      <c r="O17599" s="1" t="s">
        <v>13126</v>
      </c>
    </row>
    <row r="17600" spans="1:15">
      <c r="A17600" t="s">
        <v>11</v>
      </c>
      <c r="B17600" t="s">
        <v>4301</v>
      </c>
      <c r="C17600" t="s">
        <v>12596</v>
      </c>
      <c r="D17600" t="s">
        <v>5006</v>
      </c>
      <c r="E17600" t="s">
        <v>150</v>
      </c>
      <c r="G17600" t="s">
        <v>8474</v>
      </c>
      <c r="H17600" t="s">
        <v>152</v>
      </c>
      <c r="I17600" s="1">
        <v>45413</v>
      </c>
      <c r="K17600" s="66">
        <v>0</v>
      </c>
      <c r="L17600" t="s">
        <v>92</v>
      </c>
      <c r="M17600" s="66">
        <v>5996.54</v>
      </c>
      <c r="N17600" s="66">
        <v>0</v>
      </c>
      <c r="O17600" s="1" t="s">
        <v>13126</v>
      </c>
    </row>
    <row r="17601" spans="1:15">
      <c r="A17601" t="s">
        <v>11</v>
      </c>
      <c r="B17601" t="s">
        <v>4301</v>
      </c>
      <c r="C17601" t="s">
        <v>12596</v>
      </c>
      <c r="D17601" t="s">
        <v>5006</v>
      </c>
      <c r="E17601" t="s">
        <v>150</v>
      </c>
      <c r="G17601" t="s">
        <v>8474</v>
      </c>
      <c r="H17601" t="s">
        <v>152</v>
      </c>
      <c r="I17601" s="1">
        <v>45413</v>
      </c>
      <c r="K17601" s="66">
        <v>0</v>
      </c>
      <c r="L17601" t="s">
        <v>92</v>
      </c>
      <c r="M17601" s="66">
        <v>4036.14</v>
      </c>
      <c r="N17601" s="66">
        <v>0</v>
      </c>
      <c r="O17601" s="1" t="s">
        <v>13126</v>
      </c>
    </row>
    <row r="17602" spans="1:15">
      <c r="A17602" t="s">
        <v>11</v>
      </c>
      <c r="B17602" t="s">
        <v>4301</v>
      </c>
      <c r="C17602" t="s">
        <v>12596</v>
      </c>
      <c r="D17602" t="s">
        <v>5006</v>
      </c>
      <c r="E17602" t="s">
        <v>150</v>
      </c>
      <c r="G17602" t="s">
        <v>8474</v>
      </c>
      <c r="H17602" t="s">
        <v>152</v>
      </c>
      <c r="I17602" s="1">
        <v>45413</v>
      </c>
      <c r="K17602" s="66">
        <v>0</v>
      </c>
      <c r="L17602" t="s">
        <v>92</v>
      </c>
      <c r="M17602" s="66">
        <v>13607.54</v>
      </c>
      <c r="N17602" s="66">
        <v>0</v>
      </c>
      <c r="O17602" s="1" t="s">
        <v>13126</v>
      </c>
    </row>
    <row r="17603" spans="1:15">
      <c r="A17603" t="s">
        <v>11</v>
      </c>
      <c r="B17603" t="s">
        <v>4301</v>
      </c>
      <c r="C17603" t="s">
        <v>12596</v>
      </c>
      <c r="D17603" t="s">
        <v>5006</v>
      </c>
      <c r="E17603" t="s">
        <v>150</v>
      </c>
      <c r="G17603" t="s">
        <v>8474</v>
      </c>
      <c r="H17603" t="s">
        <v>152</v>
      </c>
      <c r="I17603" s="1">
        <v>45413</v>
      </c>
      <c r="K17603" s="66">
        <v>0</v>
      </c>
      <c r="L17603" t="s">
        <v>92</v>
      </c>
      <c r="M17603" s="66">
        <v>27215.09</v>
      </c>
      <c r="N17603" s="66">
        <v>0</v>
      </c>
      <c r="O17603" s="1" t="s">
        <v>13126</v>
      </c>
    </row>
    <row r="17604" spans="1:15">
      <c r="A17604" t="s">
        <v>11</v>
      </c>
      <c r="B17604" t="s">
        <v>4301</v>
      </c>
      <c r="C17604" t="s">
        <v>12596</v>
      </c>
      <c r="D17604" t="s">
        <v>5006</v>
      </c>
      <c r="E17604" t="s">
        <v>150</v>
      </c>
      <c r="G17604" t="s">
        <v>8474</v>
      </c>
      <c r="H17604" t="s">
        <v>152</v>
      </c>
      <c r="I17604" s="1">
        <v>45413</v>
      </c>
      <c r="K17604" s="66">
        <v>0</v>
      </c>
      <c r="L17604" t="s">
        <v>92</v>
      </c>
      <c r="M17604" s="66">
        <v>191589.61</v>
      </c>
      <c r="N17604" s="66">
        <v>0</v>
      </c>
      <c r="O17604" s="1" t="s">
        <v>13126</v>
      </c>
    </row>
    <row r="17605" spans="1:15">
      <c r="A17605" t="s">
        <v>11</v>
      </c>
      <c r="B17605" t="s">
        <v>4301</v>
      </c>
      <c r="C17605" t="s">
        <v>12596</v>
      </c>
      <c r="D17605" t="s">
        <v>5006</v>
      </c>
      <c r="E17605" t="s">
        <v>150</v>
      </c>
      <c r="G17605" t="s">
        <v>8474</v>
      </c>
      <c r="H17605" t="s">
        <v>152</v>
      </c>
      <c r="I17605" s="1">
        <v>45413</v>
      </c>
      <c r="K17605" s="66">
        <v>0</v>
      </c>
      <c r="L17605" t="s">
        <v>92</v>
      </c>
      <c r="M17605" s="66">
        <v>11416.5</v>
      </c>
      <c r="N17605" s="66">
        <v>0</v>
      </c>
      <c r="O17605" s="1" t="s">
        <v>13126</v>
      </c>
    </row>
    <row r="17606" spans="1:15">
      <c r="A17606" t="s">
        <v>11</v>
      </c>
      <c r="B17606" t="s">
        <v>4301</v>
      </c>
      <c r="C17606" t="s">
        <v>12597</v>
      </c>
      <c r="D17606" t="s">
        <v>5006</v>
      </c>
      <c r="E17606" t="s">
        <v>150</v>
      </c>
      <c r="G17606" t="s">
        <v>8474</v>
      </c>
      <c r="H17606" t="s">
        <v>152</v>
      </c>
      <c r="I17606" s="1">
        <v>45413</v>
      </c>
      <c r="K17606" s="66">
        <v>0</v>
      </c>
      <c r="L17606" t="s">
        <v>92</v>
      </c>
      <c r="M17606" s="66">
        <v>9167.7900000000009</v>
      </c>
      <c r="N17606" s="66">
        <v>0</v>
      </c>
      <c r="O17606" s="1" t="s">
        <v>13126</v>
      </c>
    </row>
    <row r="17607" spans="1:15">
      <c r="A17607" t="s">
        <v>11</v>
      </c>
      <c r="B17607" t="s">
        <v>4301</v>
      </c>
      <c r="C17607" t="s">
        <v>12597</v>
      </c>
      <c r="D17607" t="s">
        <v>5006</v>
      </c>
      <c r="E17607" t="s">
        <v>150</v>
      </c>
      <c r="G17607" t="s">
        <v>8474</v>
      </c>
      <c r="H17607" t="s">
        <v>152</v>
      </c>
      <c r="I17607" s="1">
        <v>45413</v>
      </c>
      <c r="K17607" s="66">
        <v>0</v>
      </c>
      <c r="L17607" t="s">
        <v>92</v>
      </c>
      <c r="M17607" s="66">
        <v>9225.4500000000007</v>
      </c>
      <c r="N17607" s="66">
        <v>0</v>
      </c>
      <c r="O17607" s="1" t="s">
        <v>13126</v>
      </c>
    </row>
    <row r="17608" spans="1:15">
      <c r="A17608" t="s">
        <v>11</v>
      </c>
      <c r="B17608" t="s">
        <v>4301</v>
      </c>
      <c r="C17608" t="s">
        <v>12597</v>
      </c>
      <c r="D17608" t="s">
        <v>5006</v>
      </c>
      <c r="E17608" t="s">
        <v>150</v>
      </c>
      <c r="G17608" t="s">
        <v>8474</v>
      </c>
      <c r="H17608" t="s">
        <v>152</v>
      </c>
      <c r="I17608" s="1">
        <v>45413</v>
      </c>
      <c r="K17608" s="66">
        <v>0</v>
      </c>
      <c r="L17608" t="s">
        <v>92</v>
      </c>
      <c r="M17608" s="66">
        <v>9225.4500000000007</v>
      </c>
      <c r="N17608" s="66">
        <v>0</v>
      </c>
      <c r="O17608" s="1" t="s">
        <v>13126</v>
      </c>
    </row>
    <row r="17609" spans="1:15">
      <c r="A17609" t="s">
        <v>11</v>
      </c>
      <c r="B17609" t="s">
        <v>4301</v>
      </c>
      <c r="C17609" t="s">
        <v>12597</v>
      </c>
      <c r="D17609" t="s">
        <v>5006</v>
      </c>
      <c r="E17609" t="s">
        <v>150</v>
      </c>
      <c r="G17609" t="s">
        <v>8474</v>
      </c>
      <c r="H17609" t="s">
        <v>152</v>
      </c>
      <c r="I17609" s="1">
        <v>45413</v>
      </c>
      <c r="K17609" s="66">
        <v>0</v>
      </c>
      <c r="L17609" t="s">
        <v>92</v>
      </c>
      <c r="M17609" s="66">
        <v>9225.4500000000007</v>
      </c>
      <c r="N17609" s="66">
        <v>0</v>
      </c>
      <c r="O17609" s="1" t="s">
        <v>13126</v>
      </c>
    </row>
    <row r="17610" spans="1:15">
      <c r="A17610" t="s">
        <v>11</v>
      </c>
      <c r="B17610" t="s">
        <v>4301</v>
      </c>
      <c r="C17610" t="s">
        <v>12598</v>
      </c>
      <c r="D17610" t="s">
        <v>5006</v>
      </c>
      <c r="E17610" t="s">
        <v>150</v>
      </c>
      <c r="G17610" t="s">
        <v>8474</v>
      </c>
      <c r="H17610" t="s">
        <v>152</v>
      </c>
      <c r="I17610" s="1">
        <v>45413</v>
      </c>
      <c r="K17610" s="66">
        <v>0</v>
      </c>
      <c r="L17610" t="s">
        <v>92</v>
      </c>
      <c r="M17610" s="66">
        <v>30444</v>
      </c>
      <c r="N17610" s="66">
        <v>0</v>
      </c>
      <c r="O17610" s="1" t="s">
        <v>13126</v>
      </c>
    </row>
    <row r="17611" spans="1:15">
      <c r="A17611" t="s">
        <v>11</v>
      </c>
      <c r="B17611" t="s">
        <v>4301</v>
      </c>
      <c r="C17611" t="s">
        <v>12599</v>
      </c>
      <c r="D17611" t="s">
        <v>5006</v>
      </c>
      <c r="E17611" t="s">
        <v>150</v>
      </c>
      <c r="G17611" t="s">
        <v>8474</v>
      </c>
      <c r="H17611" t="s">
        <v>152</v>
      </c>
      <c r="I17611" s="1">
        <v>45413</v>
      </c>
      <c r="K17611" s="66">
        <v>0</v>
      </c>
      <c r="L17611" t="s">
        <v>92</v>
      </c>
      <c r="M17611" s="66">
        <v>7495.68</v>
      </c>
      <c r="N17611" s="66">
        <v>0</v>
      </c>
      <c r="O17611" s="1" t="s">
        <v>13126</v>
      </c>
    </row>
    <row r="17612" spans="1:15">
      <c r="A17612" t="s">
        <v>11</v>
      </c>
      <c r="B17612" t="s">
        <v>4301</v>
      </c>
      <c r="C17612" t="s">
        <v>12600</v>
      </c>
      <c r="D17612" t="s">
        <v>5006</v>
      </c>
      <c r="E17612" t="s">
        <v>150</v>
      </c>
      <c r="G17612" t="s">
        <v>8474</v>
      </c>
      <c r="H17612" t="s">
        <v>152</v>
      </c>
      <c r="I17612" s="1">
        <v>45413</v>
      </c>
      <c r="K17612" s="66">
        <v>0</v>
      </c>
      <c r="L17612" t="s">
        <v>92</v>
      </c>
      <c r="M17612" s="66">
        <v>33442.269999999997</v>
      </c>
      <c r="N17612" s="66">
        <v>0</v>
      </c>
      <c r="O17612" s="1" t="s">
        <v>13126</v>
      </c>
    </row>
    <row r="17613" spans="1:15">
      <c r="A17613" t="s">
        <v>11</v>
      </c>
      <c r="B17613" t="s">
        <v>4301</v>
      </c>
      <c r="C17613" t="s">
        <v>12601</v>
      </c>
      <c r="D17613" t="s">
        <v>5006</v>
      </c>
      <c r="E17613" t="s">
        <v>150</v>
      </c>
      <c r="G17613" t="s">
        <v>8474</v>
      </c>
      <c r="H17613" t="s">
        <v>152</v>
      </c>
      <c r="I17613" s="1">
        <v>45413</v>
      </c>
      <c r="K17613" s="66">
        <v>0</v>
      </c>
      <c r="L17613" t="s">
        <v>92</v>
      </c>
      <c r="M17613" s="66">
        <v>10378.64</v>
      </c>
      <c r="N17613" s="66">
        <v>0</v>
      </c>
      <c r="O17613" s="1" t="s">
        <v>13126</v>
      </c>
    </row>
    <row r="17614" spans="1:15">
      <c r="A17614" t="s">
        <v>11</v>
      </c>
      <c r="B17614" t="s">
        <v>4301</v>
      </c>
      <c r="C17614" t="s">
        <v>12602</v>
      </c>
      <c r="D17614" t="s">
        <v>5006</v>
      </c>
      <c r="E17614" t="s">
        <v>150</v>
      </c>
      <c r="G17614" t="s">
        <v>8474</v>
      </c>
      <c r="H17614" t="s">
        <v>152</v>
      </c>
      <c r="I17614" s="1">
        <v>45413</v>
      </c>
      <c r="K17614" s="66">
        <v>0</v>
      </c>
      <c r="L17614" t="s">
        <v>92</v>
      </c>
      <c r="M17614" s="66">
        <v>6457.82</v>
      </c>
      <c r="N17614" s="66">
        <v>0</v>
      </c>
      <c r="O17614" s="1" t="s">
        <v>13126</v>
      </c>
    </row>
    <row r="17615" spans="1:15">
      <c r="A17615" t="s">
        <v>11</v>
      </c>
      <c r="B17615" t="s">
        <v>4301</v>
      </c>
      <c r="C17615" t="s">
        <v>12603</v>
      </c>
      <c r="D17615" t="s">
        <v>5006</v>
      </c>
      <c r="E17615" t="s">
        <v>150</v>
      </c>
      <c r="G17615" t="s">
        <v>8474</v>
      </c>
      <c r="H17615" t="s">
        <v>152</v>
      </c>
      <c r="I17615" s="1">
        <v>45413</v>
      </c>
      <c r="K17615" s="66">
        <v>0</v>
      </c>
      <c r="L17615" t="s">
        <v>92</v>
      </c>
      <c r="M17615" s="66">
        <v>7611</v>
      </c>
      <c r="N17615" s="66">
        <v>0</v>
      </c>
      <c r="O17615" s="1" t="s">
        <v>13126</v>
      </c>
    </row>
    <row r="17616" spans="1:15">
      <c r="A17616" t="s">
        <v>11</v>
      </c>
      <c r="B17616" t="s">
        <v>4301</v>
      </c>
      <c r="C17616" t="s">
        <v>12603</v>
      </c>
      <c r="D17616" t="s">
        <v>5006</v>
      </c>
      <c r="E17616" t="s">
        <v>150</v>
      </c>
      <c r="G17616" t="s">
        <v>8474</v>
      </c>
      <c r="H17616" t="s">
        <v>152</v>
      </c>
      <c r="I17616" s="1">
        <v>45413</v>
      </c>
      <c r="K17616" s="66">
        <v>0</v>
      </c>
      <c r="L17616" t="s">
        <v>92</v>
      </c>
      <c r="M17616" s="66">
        <v>5996.54</v>
      </c>
      <c r="N17616" s="66">
        <v>0</v>
      </c>
      <c r="O17616" s="1" t="s">
        <v>13126</v>
      </c>
    </row>
    <row r="17617" spans="1:15">
      <c r="A17617" t="s">
        <v>11</v>
      </c>
      <c r="B17617" t="s">
        <v>4301</v>
      </c>
      <c r="C17617" t="s">
        <v>12603</v>
      </c>
      <c r="D17617" t="s">
        <v>5006</v>
      </c>
      <c r="E17617" t="s">
        <v>150</v>
      </c>
      <c r="G17617" t="s">
        <v>8474</v>
      </c>
      <c r="H17617" t="s">
        <v>152</v>
      </c>
      <c r="I17617" s="1">
        <v>45413</v>
      </c>
      <c r="K17617" s="66">
        <v>0</v>
      </c>
      <c r="L17617" t="s">
        <v>92</v>
      </c>
      <c r="M17617" s="66">
        <v>7149.73</v>
      </c>
      <c r="N17617" s="66">
        <v>0</v>
      </c>
      <c r="O17617" s="1" t="s">
        <v>13126</v>
      </c>
    </row>
    <row r="17618" spans="1:15">
      <c r="A17618" t="s">
        <v>11</v>
      </c>
      <c r="B17618" t="s">
        <v>4301</v>
      </c>
      <c r="C17618" t="s">
        <v>12603</v>
      </c>
      <c r="D17618" t="s">
        <v>5006</v>
      </c>
      <c r="E17618" t="s">
        <v>150</v>
      </c>
      <c r="G17618" t="s">
        <v>8474</v>
      </c>
      <c r="H17618" t="s">
        <v>152</v>
      </c>
      <c r="I17618" s="1">
        <v>45413</v>
      </c>
      <c r="K17618" s="66">
        <v>0</v>
      </c>
      <c r="L17618" t="s">
        <v>92</v>
      </c>
      <c r="M17618" s="66">
        <v>1268.5</v>
      </c>
      <c r="N17618" s="66">
        <v>0</v>
      </c>
      <c r="O17618" s="1" t="s">
        <v>13126</v>
      </c>
    </row>
    <row r="17619" spans="1:15">
      <c r="A17619" t="s">
        <v>11</v>
      </c>
      <c r="B17619" t="s">
        <v>4301</v>
      </c>
      <c r="C17619" t="s">
        <v>12604</v>
      </c>
      <c r="D17619" t="s">
        <v>5006</v>
      </c>
      <c r="E17619" t="s">
        <v>150</v>
      </c>
      <c r="G17619" t="s">
        <v>8474</v>
      </c>
      <c r="H17619" t="s">
        <v>152</v>
      </c>
      <c r="I17619" s="1">
        <v>45413</v>
      </c>
      <c r="K17619" s="66">
        <v>0</v>
      </c>
      <c r="L17619" t="s">
        <v>92</v>
      </c>
      <c r="M17619" s="66">
        <v>7611</v>
      </c>
      <c r="N17619" s="66">
        <v>0</v>
      </c>
      <c r="O17619" s="1" t="s">
        <v>13126</v>
      </c>
    </row>
    <row r="17620" spans="1:15">
      <c r="A17620" t="s">
        <v>11</v>
      </c>
      <c r="B17620" t="s">
        <v>4301</v>
      </c>
      <c r="C17620" t="s">
        <v>12605</v>
      </c>
      <c r="D17620" t="s">
        <v>5006</v>
      </c>
      <c r="E17620" t="s">
        <v>150</v>
      </c>
      <c r="G17620" t="s">
        <v>8474</v>
      </c>
      <c r="H17620" t="s">
        <v>152</v>
      </c>
      <c r="I17620" s="1">
        <v>45413</v>
      </c>
      <c r="K17620" s="66">
        <v>0</v>
      </c>
      <c r="L17620" t="s">
        <v>92</v>
      </c>
      <c r="M17620" s="66">
        <v>6111.86</v>
      </c>
      <c r="N17620" s="66">
        <v>0</v>
      </c>
      <c r="O17620" s="1" t="s">
        <v>13126</v>
      </c>
    </row>
    <row r="17621" spans="1:15">
      <c r="A17621" t="s">
        <v>11</v>
      </c>
      <c r="B17621" t="s">
        <v>4301</v>
      </c>
      <c r="C17621" t="s">
        <v>12606</v>
      </c>
      <c r="D17621" t="s">
        <v>5006</v>
      </c>
      <c r="E17621" t="s">
        <v>150</v>
      </c>
      <c r="G17621" t="s">
        <v>8474</v>
      </c>
      <c r="H17621" t="s">
        <v>152</v>
      </c>
      <c r="I17621" s="1">
        <v>45413</v>
      </c>
      <c r="K17621" s="66">
        <v>0</v>
      </c>
      <c r="L17621" t="s">
        <v>92</v>
      </c>
      <c r="M17621" s="66">
        <v>3228.91</v>
      </c>
      <c r="N17621" s="66">
        <v>0</v>
      </c>
      <c r="O17621" s="1" t="s">
        <v>13126</v>
      </c>
    </row>
    <row r="17622" spans="1:15">
      <c r="A17622" t="s">
        <v>11</v>
      </c>
      <c r="B17622" t="s">
        <v>4301</v>
      </c>
      <c r="C17622" t="s">
        <v>12607</v>
      </c>
      <c r="D17622" t="s">
        <v>5006</v>
      </c>
      <c r="E17622" t="s">
        <v>150</v>
      </c>
      <c r="G17622" t="s">
        <v>8474</v>
      </c>
      <c r="H17622" t="s">
        <v>152</v>
      </c>
      <c r="I17622" s="1">
        <v>45413</v>
      </c>
      <c r="K17622" s="66">
        <v>0</v>
      </c>
      <c r="L17622" t="s">
        <v>92</v>
      </c>
      <c r="M17622" s="66">
        <v>5708.25</v>
      </c>
      <c r="N17622" s="66">
        <v>0</v>
      </c>
      <c r="O17622" s="1" t="s">
        <v>13126</v>
      </c>
    </row>
    <row r="17623" spans="1:15">
      <c r="A17623" t="s">
        <v>11</v>
      </c>
      <c r="B17623" t="s">
        <v>4301</v>
      </c>
      <c r="C17623" t="s">
        <v>12608</v>
      </c>
      <c r="D17623" t="s">
        <v>5006</v>
      </c>
      <c r="E17623" t="s">
        <v>150</v>
      </c>
      <c r="G17623" t="s">
        <v>8474</v>
      </c>
      <c r="H17623" t="s">
        <v>152</v>
      </c>
      <c r="I17623" s="1">
        <v>45413</v>
      </c>
      <c r="K17623" s="66">
        <v>0</v>
      </c>
      <c r="L17623" t="s">
        <v>92</v>
      </c>
      <c r="M17623" s="66">
        <v>9398.43</v>
      </c>
      <c r="N17623" s="66">
        <v>0</v>
      </c>
      <c r="O17623" s="1" t="s">
        <v>13126</v>
      </c>
    </row>
    <row r="17624" spans="1:15">
      <c r="A17624" t="s">
        <v>11</v>
      </c>
      <c r="B17624" t="s">
        <v>4301</v>
      </c>
      <c r="C17624" t="s">
        <v>12609</v>
      </c>
      <c r="D17624" t="s">
        <v>5006</v>
      </c>
      <c r="E17624" t="s">
        <v>150</v>
      </c>
      <c r="G17624" t="s">
        <v>8474</v>
      </c>
      <c r="H17624" t="s">
        <v>152</v>
      </c>
      <c r="I17624" s="1">
        <v>45413</v>
      </c>
      <c r="K17624" s="66">
        <v>0</v>
      </c>
      <c r="L17624" t="s">
        <v>92</v>
      </c>
      <c r="M17624" s="66">
        <v>10724.59</v>
      </c>
      <c r="N17624" s="66">
        <v>0</v>
      </c>
      <c r="O17624" s="1" t="s">
        <v>13126</v>
      </c>
    </row>
    <row r="17625" spans="1:15">
      <c r="A17625" t="s">
        <v>11</v>
      </c>
      <c r="B17625" t="s">
        <v>4301</v>
      </c>
      <c r="C17625" t="s">
        <v>12610</v>
      </c>
      <c r="D17625" t="s">
        <v>5006</v>
      </c>
      <c r="E17625" t="s">
        <v>150</v>
      </c>
      <c r="G17625" t="s">
        <v>8474</v>
      </c>
      <c r="H17625" t="s">
        <v>152</v>
      </c>
      <c r="I17625" s="1">
        <v>45413</v>
      </c>
      <c r="K17625" s="66">
        <v>0</v>
      </c>
      <c r="L17625" t="s">
        <v>92</v>
      </c>
      <c r="M17625" s="66">
        <v>4382.09</v>
      </c>
      <c r="N17625" s="66">
        <v>0</v>
      </c>
      <c r="O17625" s="1" t="s">
        <v>13126</v>
      </c>
    </row>
    <row r="17626" spans="1:15">
      <c r="A17626" t="s">
        <v>11</v>
      </c>
      <c r="B17626" t="s">
        <v>4301</v>
      </c>
      <c r="C17626" t="s">
        <v>12611</v>
      </c>
      <c r="D17626" t="s">
        <v>5006</v>
      </c>
      <c r="E17626" t="s">
        <v>150</v>
      </c>
      <c r="G17626" t="s">
        <v>8474</v>
      </c>
      <c r="H17626" t="s">
        <v>152</v>
      </c>
      <c r="I17626" s="1">
        <v>45413</v>
      </c>
      <c r="K17626" s="66">
        <v>0</v>
      </c>
      <c r="L17626" t="s">
        <v>92</v>
      </c>
      <c r="M17626" s="66">
        <v>6181.05</v>
      </c>
      <c r="N17626" s="66">
        <v>0</v>
      </c>
      <c r="O17626" s="1" t="s">
        <v>13126</v>
      </c>
    </row>
    <row r="17627" spans="1:15">
      <c r="A17627" t="s">
        <v>11</v>
      </c>
      <c r="B17627" t="s">
        <v>4301</v>
      </c>
      <c r="C17627" t="s">
        <v>12612</v>
      </c>
      <c r="D17627" t="s">
        <v>5006</v>
      </c>
      <c r="E17627" t="s">
        <v>150</v>
      </c>
      <c r="G17627" t="s">
        <v>8474</v>
      </c>
      <c r="H17627" t="s">
        <v>152</v>
      </c>
      <c r="I17627" s="1">
        <v>45413</v>
      </c>
      <c r="K17627" s="66">
        <v>0</v>
      </c>
      <c r="L17627" t="s">
        <v>92</v>
      </c>
      <c r="M17627" s="66">
        <v>2421.6799999999998</v>
      </c>
      <c r="N17627" s="66">
        <v>0</v>
      </c>
      <c r="O17627" s="1" t="s">
        <v>13126</v>
      </c>
    </row>
    <row r="17628" spans="1:15">
      <c r="A17628" t="s">
        <v>11</v>
      </c>
      <c r="B17628" t="s">
        <v>4301</v>
      </c>
      <c r="C17628" t="s">
        <v>12613</v>
      </c>
      <c r="D17628" t="s">
        <v>5006</v>
      </c>
      <c r="E17628" t="s">
        <v>150</v>
      </c>
      <c r="G17628" t="s">
        <v>8474</v>
      </c>
      <c r="H17628" t="s">
        <v>152</v>
      </c>
      <c r="I17628" s="1">
        <v>45413</v>
      </c>
      <c r="K17628" s="66">
        <v>0</v>
      </c>
      <c r="L17628" t="s">
        <v>92</v>
      </c>
      <c r="M17628" s="66">
        <v>9110.14</v>
      </c>
      <c r="N17628" s="66">
        <v>0</v>
      </c>
      <c r="O17628" s="1" t="s">
        <v>13126</v>
      </c>
    </row>
    <row r="17629" spans="1:15">
      <c r="A17629" t="s">
        <v>11</v>
      </c>
      <c r="B17629" t="s">
        <v>4301</v>
      </c>
      <c r="C17629" t="s">
        <v>12614</v>
      </c>
      <c r="D17629" t="s">
        <v>5006</v>
      </c>
      <c r="E17629" t="s">
        <v>150</v>
      </c>
      <c r="G17629" t="s">
        <v>8474</v>
      </c>
      <c r="H17629" t="s">
        <v>152</v>
      </c>
      <c r="I17629" s="1">
        <v>45413</v>
      </c>
      <c r="K17629" s="66">
        <v>0</v>
      </c>
      <c r="L17629" t="s">
        <v>92</v>
      </c>
      <c r="M17629" s="66">
        <v>11301.18</v>
      </c>
      <c r="N17629" s="66">
        <v>0</v>
      </c>
      <c r="O17629" s="1" t="s">
        <v>13126</v>
      </c>
    </row>
    <row r="17630" spans="1:15">
      <c r="A17630" t="s">
        <v>11</v>
      </c>
      <c r="B17630" t="s">
        <v>4301</v>
      </c>
      <c r="C17630" t="s">
        <v>12614</v>
      </c>
      <c r="D17630" t="s">
        <v>5006</v>
      </c>
      <c r="E17630" t="s">
        <v>150</v>
      </c>
      <c r="G17630" t="s">
        <v>8474</v>
      </c>
      <c r="H17630" t="s">
        <v>152</v>
      </c>
      <c r="I17630" s="1">
        <v>45413</v>
      </c>
      <c r="K17630" s="66">
        <v>0</v>
      </c>
      <c r="L17630" t="s">
        <v>92</v>
      </c>
      <c r="M17630" s="66">
        <v>22879.119999999999</v>
      </c>
      <c r="N17630" s="66">
        <v>0</v>
      </c>
      <c r="O17630" s="1" t="s">
        <v>13126</v>
      </c>
    </row>
    <row r="17631" spans="1:15">
      <c r="A17631" t="s">
        <v>11</v>
      </c>
      <c r="B17631" t="s">
        <v>4301</v>
      </c>
      <c r="C17631" t="s">
        <v>12614</v>
      </c>
      <c r="D17631" t="s">
        <v>5006</v>
      </c>
      <c r="E17631" t="s">
        <v>150</v>
      </c>
      <c r="G17631" t="s">
        <v>8474</v>
      </c>
      <c r="H17631" t="s">
        <v>152</v>
      </c>
      <c r="I17631" s="1">
        <v>45413</v>
      </c>
      <c r="K17631" s="66">
        <v>0</v>
      </c>
      <c r="L17631" t="s">
        <v>92</v>
      </c>
      <c r="M17631" s="66">
        <v>5304.64</v>
      </c>
      <c r="N17631" s="66">
        <v>0</v>
      </c>
      <c r="O17631" s="1" t="s">
        <v>13126</v>
      </c>
    </row>
    <row r="17632" spans="1:15">
      <c r="A17632" t="s">
        <v>11</v>
      </c>
      <c r="B17632" t="s">
        <v>4301</v>
      </c>
      <c r="C17632" t="s">
        <v>12615</v>
      </c>
      <c r="D17632" t="s">
        <v>5006</v>
      </c>
      <c r="E17632" t="s">
        <v>150</v>
      </c>
      <c r="G17632" t="s">
        <v>8474</v>
      </c>
      <c r="H17632" t="s">
        <v>152</v>
      </c>
      <c r="I17632" s="1">
        <v>45413</v>
      </c>
      <c r="K17632" s="66">
        <v>0</v>
      </c>
      <c r="L17632" t="s">
        <v>92</v>
      </c>
      <c r="M17632" s="66">
        <v>9110.14</v>
      </c>
      <c r="N17632" s="66">
        <v>0</v>
      </c>
      <c r="O17632" s="1" t="s">
        <v>13126</v>
      </c>
    </row>
    <row r="17633" spans="1:15">
      <c r="A17633" t="s">
        <v>11</v>
      </c>
      <c r="B17633" t="s">
        <v>4301</v>
      </c>
      <c r="C17633" t="s">
        <v>12615</v>
      </c>
      <c r="D17633" t="s">
        <v>5006</v>
      </c>
      <c r="E17633" t="s">
        <v>150</v>
      </c>
      <c r="G17633" t="s">
        <v>8474</v>
      </c>
      <c r="H17633" t="s">
        <v>152</v>
      </c>
      <c r="I17633" s="1">
        <v>45413</v>
      </c>
      <c r="K17633" s="66">
        <v>0</v>
      </c>
      <c r="L17633" t="s">
        <v>92</v>
      </c>
      <c r="M17633" s="66">
        <v>20757.27</v>
      </c>
      <c r="N17633" s="66">
        <v>0</v>
      </c>
      <c r="O17633" s="1" t="s">
        <v>13126</v>
      </c>
    </row>
    <row r="17634" spans="1:15">
      <c r="A17634" t="s">
        <v>11</v>
      </c>
      <c r="B17634" t="s">
        <v>4301</v>
      </c>
      <c r="C17634" t="s">
        <v>12616</v>
      </c>
      <c r="D17634" t="s">
        <v>5006</v>
      </c>
      <c r="E17634" t="s">
        <v>150</v>
      </c>
      <c r="G17634" t="s">
        <v>8474</v>
      </c>
      <c r="H17634" t="s">
        <v>152</v>
      </c>
      <c r="I17634" s="1">
        <v>45413</v>
      </c>
      <c r="K17634" s="66">
        <v>0</v>
      </c>
      <c r="L17634" t="s">
        <v>92</v>
      </c>
      <c r="M17634" s="66">
        <v>5996.54</v>
      </c>
      <c r="N17634" s="66">
        <v>0</v>
      </c>
      <c r="O17634" s="1" t="s">
        <v>13126</v>
      </c>
    </row>
    <row r="17635" spans="1:15">
      <c r="A17635" t="s">
        <v>11</v>
      </c>
      <c r="B17635" t="s">
        <v>4301</v>
      </c>
      <c r="C17635" t="s">
        <v>12617</v>
      </c>
      <c r="D17635" t="s">
        <v>5006</v>
      </c>
      <c r="E17635" t="s">
        <v>150</v>
      </c>
      <c r="G17635" t="s">
        <v>8474</v>
      </c>
      <c r="H17635" t="s">
        <v>152</v>
      </c>
      <c r="I17635" s="1">
        <v>45413</v>
      </c>
      <c r="K17635" s="66">
        <v>0</v>
      </c>
      <c r="L17635" t="s">
        <v>92</v>
      </c>
      <c r="M17635" s="66">
        <v>10378.64</v>
      </c>
      <c r="N17635" s="66">
        <v>0</v>
      </c>
      <c r="O17635" s="1" t="s">
        <v>13126</v>
      </c>
    </row>
    <row r="17636" spans="1:15">
      <c r="A17636" t="s">
        <v>11</v>
      </c>
      <c r="B17636" t="s">
        <v>4301</v>
      </c>
      <c r="C17636" t="s">
        <v>12618</v>
      </c>
      <c r="D17636" t="s">
        <v>5006</v>
      </c>
      <c r="E17636" t="s">
        <v>150</v>
      </c>
      <c r="G17636" t="s">
        <v>8474</v>
      </c>
      <c r="H17636" t="s">
        <v>152</v>
      </c>
      <c r="I17636" s="1">
        <v>45413</v>
      </c>
      <c r="K17636" s="66">
        <v>0</v>
      </c>
      <c r="L17636" t="s">
        <v>92</v>
      </c>
      <c r="M17636" s="66">
        <v>2818.31</v>
      </c>
      <c r="N17636" s="66">
        <v>0</v>
      </c>
      <c r="O17636" s="1" t="s">
        <v>13126</v>
      </c>
    </row>
    <row r="17637" spans="1:15">
      <c r="A17637" t="s">
        <v>11</v>
      </c>
      <c r="B17637" t="s">
        <v>4301</v>
      </c>
      <c r="C17637" t="s">
        <v>12619</v>
      </c>
      <c r="D17637" t="s">
        <v>5006</v>
      </c>
      <c r="E17637" t="s">
        <v>150</v>
      </c>
      <c r="G17637" t="s">
        <v>8474</v>
      </c>
      <c r="H17637" t="s">
        <v>152</v>
      </c>
      <c r="I17637" s="1">
        <v>45413</v>
      </c>
      <c r="K17637" s="66">
        <v>0</v>
      </c>
      <c r="L17637" t="s">
        <v>92</v>
      </c>
      <c r="M17637" s="66">
        <v>2421.6799999999998</v>
      </c>
      <c r="N17637" s="66">
        <v>0</v>
      </c>
      <c r="O17637" s="1" t="s">
        <v>13126</v>
      </c>
    </row>
    <row r="17638" spans="1:15">
      <c r="A17638" t="s">
        <v>11</v>
      </c>
      <c r="B17638" t="s">
        <v>4301</v>
      </c>
      <c r="C17638" t="s">
        <v>12620</v>
      </c>
      <c r="D17638" t="s">
        <v>5006</v>
      </c>
      <c r="E17638" t="s">
        <v>150</v>
      </c>
      <c r="G17638" t="s">
        <v>8474</v>
      </c>
      <c r="H17638" t="s">
        <v>152</v>
      </c>
      <c r="I17638" s="1">
        <v>45413</v>
      </c>
      <c r="K17638" s="66">
        <v>0</v>
      </c>
      <c r="L17638" t="s">
        <v>92</v>
      </c>
      <c r="M17638" s="66">
        <v>12915.64</v>
      </c>
      <c r="N17638" s="66">
        <v>0</v>
      </c>
      <c r="O17638" s="1" t="s">
        <v>13126</v>
      </c>
    </row>
    <row r="17639" spans="1:15">
      <c r="A17639" t="s">
        <v>11</v>
      </c>
      <c r="B17639" t="s">
        <v>4301</v>
      </c>
      <c r="C17639" t="s">
        <v>12621</v>
      </c>
      <c r="D17639" t="s">
        <v>5006</v>
      </c>
      <c r="E17639" t="s">
        <v>150</v>
      </c>
      <c r="G17639" t="s">
        <v>8474</v>
      </c>
      <c r="H17639" t="s">
        <v>152</v>
      </c>
      <c r="I17639" s="1">
        <v>45413</v>
      </c>
      <c r="K17639" s="66">
        <v>0</v>
      </c>
      <c r="L17639" t="s">
        <v>92</v>
      </c>
      <c r="M17639" s="66">
        <v>17228.53</v>
      </c>
      <c r="N17639" s="66">
        <v>0</v>
      </c>
      <c r="O17639" s="1" t="s">
        <v>13126</v>
      </c>
    </row>
    <row r="17640" spans="1:15">
      <c r="A17640" t="s">
        <v>11</v>
      </c>
      <c r="B17640" t="s">
        <v>4301</v>
      </c>
      <c r="C17640" t="s">
        <v>12561</v>
      </c>
      <c r="D17640" t="s">
        <v>5006</v>
      </c>
      <c r="E17640" t="s">
        <v>150</v>
      </c>
      <c r="G17640" t="s">
        <v>8474</v>
      </c>
      <c r="H17640" t="s">
        <v>152</v>
      </c>
      <c r="I17640" s="1">
        <v>45444</v>
      </c>
      <c r="K17640" s="66">
        <v>0</v>
      </c>
      <c r="L17640" t="s">
        <v>92</v>
      </c>
      <c r="M17640" s="66">
        <v>20250</v>
      </c>
      <c r="N17640" s="66">
        <v>0</v>
      </c>
      <c r="O17640" s="1" t="s">
        <v>13126</v>
      </c>
    </row>
    <row r="17641" spans="1:15">
      <c r="A17641" t="s">
        <v>11</v>
      </c>
      <c r="B17641" t="s">
        <v>4301</v>
      </c>
      <c r="C17641" t="s">
        <v>12562</v>
      </c>
      <c r="D17641" t="s">
        <v>5006</v>
      </c>
      <c r="E17641" t="s">
        <v>150</v>
      </c>
      <c r="G17641" t="s">
        <v>8474</v>
      </c>
      <c r="H17641" t="s">
        <v>152</v>
      </c>
      <c r="I17641" s="1">
        <v>45444</v>
      </c>
      <c r="K17641" s="66">
        <v>0</v>
      </c>
      <c r="L17641" t="s">
        <v>92</v>
      </c>
      <c r="M17641" s="66">
        <v>7500</v>
      </c>
      <c r="N17641" s="66">
        <v>0</v>
      </c>
      <c r="O17641" s="1" t="s">
        <v>13126</v>
      </c>
    </row>
    <row r="17642" spans="1:15">
      <c r="A17642" t="s">
        <v>11</v>
      </c>
      <c r="B17642" t="s">
        <v>4301</v>
      </c>
      <c r="C17642" t="s">
        <v>12536</v>
      </c>
      <c r="D17642" t="s">
        <v>5006</v>
      </c>
      <c r="E17642" t="s">
        <v>150</v>
      </c>
      <c r="G17642" t="s">
        <v>8474</v>
      </c>
      <c r="H17642" t="s">
        <v>152</v>
      </c>
      <c r="I17642" s="1">
        <v>45444</v>
      </c>
      <c r="K17642" s="66">
        <v>0</v>
      </c>
      <c r="L17642" t="s">
        <v>92</v>
      </c>
      <c r="M17642" s="66">
        <v>5200</v>
      </c>
      <c r="N17642" s="66">
        <v>0</v>
      </c>
      <c r="O17642" s="1" t="s">
        <v>13126</v>
      </c>
    </row>
    <row r="17643" spans="1:15">
      <c r="A17643" t="s">
        <v>11</v>
      </c>
      <c r="B17643" t="s">
        <v>4301</v>
      </c>
      <c r="C17643" t="s">
        <v>12542</v>
      </c>
      <c r="D17643" t="s">
        <v>5006</v>
      </c>
      <c r="E17643" t="s">
        <v>150</v>
      </c>
      <c r="G17643" t="s">
        <v>8474</v>
      </c>
      <c r="H17643" t="s">
        <v>152</v>
      </c>
      <c r="I17643" s="1">
        <v>45444</v>
      </c>
      <c r="K17643" s="66">
        <v>0</v>
      </c>
      <c r="L17643" t="s">
        <v>92</v>
      </c>
      <c r="M17643" s="66">
        <v>9000</v>
      </c>
      <c r="N17643" s="66">
        <v>0</v>
      </c>
      <c r="O17643" s="1" t="s">
        <v>13126</v>
      </c>
    </row>
    <row r="17644" spans="1:15">
      <c r="A17644" t="s">
        <v>11</v>
      </c>
      <c r="B17644" t="s">
        <v>4301</v>
      </c>
      <c r="C17644" t="s">
        <v>12537</v>
      </c>
      <c r="D17644" t="s">
        <v>5006</v>
      </c>
      <c r="E17644" t="s">
        <v>150</v>
      </c>
      <c r="G17644" t="s">
        <v>8474</v>
      </c>
      <c r="H17644" t="s">
        <v>152</v>
      </c>
      <c r="I17644" s="1">
        <v>45444</v>
      </c>
      <c r="K17644" s="66">
        <v>0</v>
      </c>
      <c r="L17644" t="s">
        <v>92</v>
      </c>
      <c r="M17644" s="66">
        <v>11250</v>
      </c>
      <c r="N17644" s="66">
        <v>0</v>
      </c>
      <c r="O17644" s="1" t="s">
        <v>13126</v>
      </c>
    </row>
    <row r="17645" spans="1:15">
      <c r="A17645" t="s">
        <v>11</v>
      </c>
      <c r="B17645" t="s">
        <v>4301</v>
      </c>
      <c r="C17645" t="s">
        <v>12538</v>
      </c>
      <c r="D17645" t="s">
        <v>5006</v>
      </c>
      <c r="E17645" t="s">
        <v>150</v>
      </c>
      <c r="G17645" t="s">
        <v>8474</v>
      </c>
      <c r="H17645" t="s">
        <v>152</v>
      </c>
      <c r="I17645" s="1">
        <v>45444</v>
      </c>
      <c r="K17645" s="66">
        <v>0</v>
      </c>
      <c r="L17645" t="s">
        <v>92</v>
      </c>
      <c r="M17645" s="66">
        <v>24650</v>
      </c>
      <c r="N17645" s="66">
        <v>0</v>
      </c>
      <c r="O17645" s="1" t="s">
        <v>13126</v>
      </c>
    </row>
    <row r="17646" spans="1:15">
      <c r="A17646" t="s">
        <v>11</v>
      </c>
      <c r="B17646" t="s">
        <v>4301</v>
      </c>
      <c r="C17646" t="s">
        <v>12539</v>
      </c>
      <c r="D17646" t="s">
        <v>5006</v>
      </c>
      <c r="E17646" t="s">
        <v>150</v>
      </c>
      <c r="G17646" t="s">
        <v>8474</v>
      </c>
      <c r="H17646" t="s">
        <v>152</v>
      </c>
      <c r="I17646" s="1">
        <v>45444</v>
      </c>
      <c r="K17646" s="66">
        <v>0</v>
      </c>
      <c r="L17646" t="s">
        <v>92</v>
      </c>
      <c r="M17646" s="66">
        <v>84000</v>
      </c>
      <c r="N17646" s="66">
        <v>0</v>
      </c>
      <c r="O17646" s="1" t="s">
        <v>13126</v>
      </c>
    </row>
    <row r="17647" spans="1:15">
      <c r="A17647" t="s">
        <v>11</v>
      </c>
      <c r="B17647" t="s">
        <v>4301</v>
      </c>
      <c r="C17647" t="s">
        <v>12541</v>
      </c>
      <c r="D17647" t="s">
        <v>5006</v>
      </c>
      <c r="E17647" t="s">
        <v>150</v>
      </c>
      <c r="G17647" t="s">
        <v>8474</v>
      </c>
      <c r="H17647" t="s">
        <v>152</v>
      </c>
      <c r="I17647" s="1">
        <v>45444</v>
      </c>
      <c r="K17647" s="66">
        <v>0</v>
      </c>
      <c r="L17647" t="s">
        <v>92</v>
      </c>
      <c r="M17647" s="66">
        <v>14950</v>
      </c>
      <c r="N17647" s="66">
        <v>0</v>
      </c>
      <c r="O17647" s="1" t="s">
        <v>13126</v>
      </c>
    </row>
    <row r="17648" spans="1:15">
      <c r="A17648" t="s">
        <v>11</v>
      </c>
      <c r="B17648" t="s">
        <v>4301</v>
      </c>
      <c r="C17648" t="s">
        <v>12561</v>
      </c>
      <c r="D17648" t="s">
        <v>5006</v>
      </c>
      <c r="E17648" t="s">
        <v>150</v>
      </c>
      <c r="G17648" t="s">
        <v>8474</v>
      </c>
      <c r="H17648" t="s">
        <v>152</v>
      </c>
      <c r="I17648" s="1">
        <v>45444</v>
      </c>
      <c r="K17648" s="66">
        <v>0</v>
      </c>
      <c r="L17648" t="s">
        <v>92</v>
      </c>
      <c r="M17648" s="66">
        <v>-20250</v>
      </c>
      <c r="N17648" s="66">
        <v>0</v>
      </c>
      <c r="O17648" s="1" t="s">
        <v>13126</v>
      </c>
    </row>
    <row r="17649" spans="1:15">
      <c r="A17649" t="s">
        <v>11</v>
      </c>
      <c r="B17649" t="s">
        <v>4301</v>
      </c>
      <c r="C17649" t="s">
        <v>12562</v>
      </c>
      <c r="D17649" t="s">
        <v>5006</v>
      </c>
      <c r="E17649" t="s">
        <v>150</v>
      </c>
      <c r="G17649" t="s">
        <v>8474</v>
      </c>
      <c r="H17649" t="s">
        <v>152</v>
      </c>
      <c r="I17649" s="1">
        <v>45444</v>
      </c>
      <c r="K17649" s="66">
        <v>0</v>
      </c>
      <c r="L17649" t="s">
        <v>92</v>
      </c>
      <c r="M17649" s="66">
        <v>-7500</v>
      </c>
      <c r="N17649" s="66">
        <v>0</v>
      </c>
      <c r="O17649" s="1" t="s">
        <v>13126</v>
      </c>
    </row>
    <row r="17650" spans="1:15">
      <c r="A17650" t="s">
        <v>11</v>
      </c>
      <c r="B17650" t="s">
        <v>4301</v>
      </c>
      <c r="C17650" t="s">
        <v>12536</v>
      </c>
      <c r="D17650" t="s">
        <v>5006</v>
      </c>
      <c r="E17650" t="s">
        <v>150</v>
      </c>
      <c r="G17650" t="s">
        <v>8474</v>
      </c>
      <c r="H17650" t="s">
        <v>152</v>
      </c>
      <c r="I17650" s="1">
        <v>45444</v>
      </c>
      <c r="K17650" s="66">
        <v>0</v>
      </c>
      <c r="L17650" t="s">
        <v>92</v>
      </c>
      <c r="M17650" s="66">
        <v>-5200</v>
      </c>
      <c r="N17650" s="66">
        <v>0</v>
      </c>
      <c r="O17650" s="1" t="s">
        <v>13126</v>
      </c>
    </row>
    <row r="17651" spans="1:15">
      <c r="A17651" t="s">
        <v>11</v>
      </c>
      <c r="B17651" t="s">
        <v>4301</v>
      </c>
      <c r="C17651" t="s">
        <v>12542</v>
      </c>
      <c r="D17651" t="s">
        <v>5006</v>
      </c>
      <c r="E17651" t="s">
        <v>150</v>
      </c>
      <c r="G17651" t="s">
        <v>8474</v>
      </c>
      <c r="H17651" t="s">
        <v>152</v>
      </c>
      <c r="I17651" s="1">
        <v>45444</v>
      </c>
      <c r="K17651" s="66">
        <v>0</v>
      </c>
      <c r="L17651" t="s">
        <v>92</v>
      </c>
      <c r="M17651" s="66">
        <v>-9000</v>
      </c>
      <c r="N17651" s="66">
        <v>0</v>
      </c>
      <c r="O17651" s="1" t="s">
        <v>13126</v>
      </c>
    </row>
    <row r="17652" spans="1:15">
      <c r="A17652" t="s">
        <v>11</v>
      </c>
      <c r="B17652" t="s">
        <v>4301</v>
      </c>
      <c r="C17652" t="s">
        <v>12537</v>
      </c>
      <c r="D17652" t="s">
        <v>5006</v>
      </c>
      <c r="E17652" t="s">
        <v>150</v>
      </c>
      <c r="G17652" t="s">
        <v>8474</v>
      </c>
      <c r="H17652" t="s">
        <v>152</v>
      </c>
      <c r="I17652" s="1">
        <v>45444</v>
      </c>
      <c r="K17652" s="66">
        <v>0</v>
      </c>
      <c r="L17652" t="s">
        <v>92</v>
      </c>
      <c r="M17652" s="66">
        <v>-11250</v>
      </c>
      <c r="N17652" s="66">
        <v>0</v>
      </c>
      <c r="O17652" s="1" t="s">
        <v>13126</v>
      </c>
    </row>
    <row r="17653" spans="1:15">
      <c r="A17653" t="s">
        <v>11</v>
      </c>
      <c r="B17653" t="s">
        <v>4301</v>
      </c>
      <c r="C17653" t="s">
        <v>12538</v>
      </c>
      <c r="D17653" t="s">
        <v>5006</v>
      </c>
      <c r="E17653" t="s">
        <v>150</v>
      </c>
      <c r="G17653" t="s">
        <v>8474</v>
      </c>
      <c r="H17653" t="s">
        <v>152</v>
      </c>
      <c r="I17653" s="1">
        <v>45444</v>
      </c>
      <c r="K17653" s="66">
        <v>0</v>
      </c>
      <c r="L17653" t="s">
        <v>92</v>
      </c>
      <c r="M17653" s="66">
        <v>-24650</v>
      </c>
      <c r="N17653" s="66">
        <v>0</v>
      </c>
      <c r="O17653" s="1" t="s">
        <v>13126</v>
      </c>
    </row>
    <row r="17654" spans="1:15">
      <c r="A17654" t="s">
        <v>11</v>
      </c>
      <c r="B17654" t="s">
        <v>4301</v>
      </c>
      <c r="C17654" t="s">
        <v>12539</v>
      </c>
      <c r="D17654" t="s">
        <v>5006</v>
      </c>
      <c r="E17654" t="s">
        <v>150</v>
      </c>
      <c r="G17654" t="s">
        <v>8474</v>
      </c>
      <c r="H17654" t="s">
        <v>152</v>
      </c>
      <c r="I17654" s="1">
        <v>45444</v>
      </c>
      <c r="K17654" s="66">
        <v>0</v>
      </c>
      <c r="L17654" t="s">
        <v>92</v>
      </c>
      <c r="M17654" s="66">
        <v>-84000</v>
      </c>
      <c r="N17654" s="66">
        <v>0</v>
      </c>
      <c r="O17654" s="1" t="s">
        <v>13126</v>
      </c>
    </row>
    <row r="17655" spans="1:15">
      <c r="A17655" t="s">
        <v>11</v>
      </c>
      <c r="B17655" t="s">
        <v>4301</v>
      </c>
      <c r="C17655" t="s">
        <v>12541</v>
      </c>
      <c r="D17655" t="s">
        <v>5006</v>
      </c>
      <c r="E17655" t="s">
        <v>150</v>
      </c>
      <c r="G17655" t="s">
        <v>8474</v>
      </c>
      <c r="H17655" t="s">
        <v>152</v>
      </c>
      <c r="I17655" s="1">
        <v>45444</v>
      </c>
      <c r="K17655" s="66">
        <v>0</v>
      </c>
      <c r="L17655" t="s">
        <v>92</v>
      </c>
      <c r="M17655" s="66">
        <v>-14950</v>
      </c>
      <c r="N17655" s="66">
        <v>0</v>
      </c>
      <c r="O17655" s="1" t="s">
        <v>13126</v>
      </c>
    </row>
    <row r="17656" spans="1:15">
      <c r="A17656" t="s">
        <v>11</v>
      </c>
      <c r="B17656" t="s">
        <v>4301</v>
      </c>
      <c r="C17656" t="s">
        <v>12561</v>
      </c>
      <c r="D17656" t="s">
        <v>5006</v>
      </c>
      <c r="E17656" t="s">
        <v>150</v>
      </c>
      <c r="G17656" t="s">
        <v>8474</v>
      </c>
      <c r="H17656" t="s">
        <v>152</v>
      </c>
      <c r="I17656" s="1">
        <v>45444</v>
      </c>
      <c r="K17656" s="66">
        <v>0</v>
      </c>
      <c r="L17656" t="s">
        <v>92</v>
      </c>
      <c r="M17656" s="66">
        <v>20250</v>
      </c>
      <c r="N17656" s="66">
        <v>0</v>
      </c>
      <c r="O17656" s="1" t="s">
        <v>13126</v>
      </c>
    </row>
    <row r="17657" spans="1:15">
      <c r="A17657" t="s">
        <v>11</v>
      </c>
      <c r="B17657" t="s">
        <v>4301</v>
      </c>
      <c r="C17657" t="s">
        <v>12562</v>
      </c>
      <c r="D17657" t="s">
        <v>5006</v>
      </c>
      <c r="E17657" t="s">
        <v>150</v>
      </c>
      <c r="G17657" t="s">
        <v>8474</v>
      </c>
      <c r="H17657" t="s">
        <v>152</v>
      </c>
      <c r="I17657" s="1">
        <v>45444</v>
      </c>
      <c r="K17657" s="66">
        <v>0</v>
      </c>
      <c r="L17657" t="s">
        <v>92</v>
      </c>
      <c r="M17657" s="66">
        <v>7500</v>
      </c>
      <c r="N17657" s="66">
        <v>0</v>
      </c>
      <c r="O17657" s="1" t="s">
        <v>13126</v>
      </c>
    </row>
    <row r="17658" spans="1:15">
      <c r="A17658" t="s">
        <v>11</v>
      </c>
      <c r="B17658" t="s">
        <v>4301</v>
      </c>
      <c r="C17658" t="s">
        <v>12536</v>
      </c>
      <c r="D17658" t="s">
        <v>5006</v>
      </c>
      <c r="E17658" t="s">
        <v>150</v>
      </c>
      <c r="G17658" t="s">
        <v>8474</v>
      </c>
      <c r="H17658" t="s">
        <v>152</v>
      </c>
      <c r="I17658" s="1">
        <v>45444</v>
      </c>
      <c r="K17658" s="66">
        <v>0</v>
      </c>
      <c r="L17658" t="s">
        <v>92</v>
      </c>
      <c r="M17658" s="66">
        <v>5200</v>
      </c>
      <c r="N17658" s="66">
        <v>0</v>
      </c>
      <c r="O17658" s="1" t="s">
        <v>13126</v>
      </c>
    </row>
    <row r="17659" spans="1:15">
      <c r="A17659" t="s">
        <v>11</v>
      </c>
      <c r="B17659" t="s">
        <v>4301</v>
      </c>
      <c r="C17659" t="s">
        <v>12542</v>
      </c>
      <c r="D17659" t="s">
        <v>5006</v>
      </c>
      <c r="E17659" t="s">
        <v>150</v>
      </c>
      <c r="G17659" t="s">
        <v>8474</v>
      </c>
      <c r="H17659" t="s">
        <v>152</v>
      </c>
      <c r="I17659" s="1">
        <v>45444</v>
      </c>
      <c r="K17659" s="66">
        <v>0</v>
      </c>
      <c r="L17659" t="s">
        <v>92</v>
      </c>
      <c r="M17659" s="66">
        <v>9000</v>
      </c>
      <c r="N17659" s="66">
        <v>0</v>
      </c>
      <c r="O17659" s="1" t="s">
        <v>13126</v>
      </c>
    </row>
    <row r="17660" spans="1:15">
      <c r="A17660" t="s">
        <v>11</v>
      </c>
      <c r="B17660" t="s">
        <v>4301</v>
      </c>
      <c r="C17660" t="s">
        <v>12537</v>
      </c>
      <c r="D17660" t="s">
        <v>5006</v>
      </c>
      <c r="E17660" t="s">
        <v>150</v>
      </c>
      <c r="G17660" t="s">
        <v>8474</v>
      </c>
      <c r="H17660" t="s">
        <v>152</v>
      </c>
      <c r="I17660" s="1">
        <v>45444</v>
      </c>
      <c r="K17660" s="66">
        <v>0</v>
      </c>
      <c r="L17660" t="s">
        <v>92</v>
      </c>
      <c r="M17660" s="66">
        <v>11250</v>
      </c>
      <c r="N17660" s="66">
        <v>0</v>
      </c>
      <c r="O17660" s="1" t="s">
        <v>13126</v>
      </c>
    </row>
    <row r="17661" spans="1:15">
      <c r="A17661" t="s">
        <v>11</v>
      </c>
      <c r="B17661" t="s">
        <v>4301</v>
      </c>
      <c r="C17661" t="s">
        <v>12538</v>
      </c>
      <c r="D17661" t="s">
        <v>5006</v>
      </c>
      <c r="E17661" t="s">
        <v>150</v>
      </c>
      <c r="G17661" t="s">
        <v>8474</v>
      </c>
      <c r="H17661" t="s">
        <v>152</v>
      </c>
      <c r="I17661" s="1">
        <v>45444</v>
      </c>
      <c r="K17661" s="66">
        <v>0</v>
      </c>
      <c r="L17661" t="s">
        <v>92</v>
      </c>
      <c r="M17661" s="66">
        <v>24650</v>
      </c>
      <c r="N17661" s="66">
        <v>0</v>
      </c>
      <c r="O17661" s="1" t="s">
        <v>13126</v>
      </c>
    </row>
    <row r="17662" spans="1:15">
      <c r="A17662" t="s">
        <v>11</v>
      </c>
      <c r="B17662" t="s">
        <v>4301</v>
      </c>
      <c r="C17662" t="s">
        <v>12539</v>
      </c>
      <c r="D17662" t="s">
        <v>5006</v>
      </c>
      <c r="E17662" t="s">
        <v>150</v>
      </c>
      <c r="G17662" t="s">
        <v>8474</v>
      </c>
      <c r="H17662" t="s">
        <v>152</v>
      </c>
      <c r="I17662" s="1">
        <v>45444</v>
      </c>
      <c r="K17662" s="66">
        <v>0</v>
      </c>
      <c r="L17662" t="s">
        <v>92</v>
      </c>
      <c r="M17662" s="66">
        <v>84000</v>
      </c>
      <c r="N17662" s="66">
        <v>0</v>
      </c>
      <c r="O17662" s="1" t="s">
        <v>13126</v>
      </c>
    </row>
    <row r="17663" spans="1:15">
      <c r="A17663" t="s">
        <v>11</v>
      </c>
      <c r="B17663" t="s">
        <v>4301</v>
      </c>
      <c r="C17663" t="s">
        <v>12541</v>
      </c>
      <c r="D17663" t="s">
        <v>5006</v>
      </c>
      <c r="E17663" t="s">
        <v>150</v>
      </c>
      <c r="G17663" t="s">
        <v>8474</v>
      </c>
      <c r="H17663" t="s">
        <v>152</v>
      </c>
      <c r="I17663" s="1">
        <v>45444</v>
      </c>
      <c r="K17663" s="66">
        <v>0</v>
      </c>
      <c r="L17663" t="s">
        <v>92</v>
      </c>
      <c r="M17663" s="66">
        <v>14950</v>
      </c>
      <c r="N17663" s="66">
        <v>0</v>
      </c>
      <c r="O17663" s="1" t="s">
        <v>13126</v>
      </c>
    </row>
    <row r="17664" spans="1:15">
      <c r="A17664" t="s">
        <v>11</v>
      </c>
      <c r="B17664" t="s">
        <v>4301</v>
      </c>
      <c r="C17664" t="s">
        <v>12501</v>
      </c>
      <c r="D17664" t="s">
        <v>5006</v>
      </c>
      <c r="E17664" t="s">
        <v>150</v>
      </c>
      <c r="G17664" t="s">
        <v>8474</v>
      </c>
      <c r="H17664" t="s">
        <v>152</v>
      </c>
      <c r="I17664" s="1">
        <v>45444</v>
      </c>
      <c r="K17664" s="66">
        <v>0</v>
      </c>
      <c r="L17664" t="s">
        <v>92</v>
      </c>
      <c r="M17664" s="66">
        <v>82200</v>
      </c>
      <c r="N17664" s="66">
        <v>0</v>
      </c>
      <c r="O17664" s="1" t="s">
        <v>13126</v>
      </c>
    </row>
    <row r="17665" spans="1:15">
      <c r="A17665" t="s">
        <v>11</v>
      </c>
      <c r="B17665" t="s">
        <v>4301</v>
      </c>
      <c r="C17665" t="s">
        <v>12596</v>
      </c>
      <c r="D17665" t="s">
        <v>5006</v>
      </c>
      <c r="E17665" t="s">
        <v>150</v>
      </c>
      <c r="G17665" t="s">
        <v>8474</v>
      </c>
      <c r="H17665" t="s">
        <v>152</v>
      </c>
      <c r="I17665" s="1">
        <v>45444</v>
      </c>
      <c r="K17665" s="66">
        <v>0</v>
      </c>
      <c r="L17665" t="s">
        <v>92</v>
      </c>
      <c r="M17665" s="66">
        <v>219736.45</v>
      </c>
      <c r="N17665" s="66">
        <v>0</v>
      </c>
      <c r="O17665" s="1" t="s">
        <v>13126</v>
      </c>
    </row>
    <row r="17666" spans="1:15">
      <c r="A17666" t="s">
        <v>11</v>
      </c>
      <c r="B17666" t="s">
        <v>4301</v>
      </c>
      <c r="C17666" t="s">
        <v>12596</v>
      </c>
      <c r="D17666" t="s">
        <v>5006</v>
      </c>
      <c r="E17666" t="s">
        <v>150</v>
      </c>
      <c r="G17666" t="s">
        <v>8474</v>
      </c>
      <c r="H17666" t="s">
        <v>152</v>
      </c>
      <c r="I17666" s="1">
        <v>45444</v>
      </c>
      <c r="K17666" s="66">
        <v>0</v>
      </c>
      <c r="L17666" t="s">
        <v>92</v>
      </c>
      <c r="M17666" s="66">
        <v>22695.78</v>
      </c>
      <c r="N17666" s="66">
        <v>0</v>
      </c>
      <c r="O17666" s="1" t="s">
        <v>13126</v>
      </c>
    </row>
    <row r="17667" spans="1:15">
      <c r="A17667" t="s">
        <v>11</v>
      </c>
      <c r="B17667" t="s">
        <v>4301</v>
      </c>
      <c r="C17667" t="s">
        <v>12601</v>
      </c>
      <c r="D17667" t="s">
        <v>5006</v>
      </c>
      <c r="E17667" t="s">
        <v>150</v>
      </c>
      <c r="G17667" t="s">
        <v>8474</v>
      </c>
      <c r="H17667" t="s">
        <v>152</v>
      </c>
      <c r="I17667" s="1">
        <v>45444</v>
      </c>
      <c r="K17667" s="66">
        <v>0</v>
      </c>
      <c r="L17667" t="s">
        <v>92</v>
      </c>
      <c r="M17667" s="66">
        <v>10316.27</v>
      </c>
      <c r="N17667" s="66">
        <v>0</v>
      </c>
      <c r="O17667" s="1" t="s">
        <v>13126</v>
      </c>
    </row>
    <row r="17668" spans="1:15">
      <c r="A17668" t="s">
        <v>11</v>
      </c>
      <c r="B17668" t="s">
        <v>4301</v>
      </c>
      <c r="C17668" t="s">
        <v>12601</v>
      </c>
      <c r="D17668" t="s">
        <v>5006</v>
      </c>
      <c r="E17668" t="s">
        <v>150</v>
      </c>
      <c r="G17668" t="s">
        <v>8474</v>
      </c>
      <c r="H17668" t="s">
        <v>152</v>
      </c>
      <c r="I17668" s="1">
        <v>45444</v>
      </c>
      <c r="K17668" s="66">
        <v>0</v>
      </c>
      <c r="L17668" t="s">
        <v>92</v>
      </c>
      <c r="M17668" s="66">
        <v>9170.01</v>
      </c>
      <c r="N17668" s="66">
        <v>0</v>
      </c>
      <c r="O17668" s="1" t="s">
        <v>13126</v>
      </c>
    </row>
    <row r="17669" spans="1:15">
      <c r="A17669" t="s">
        <v>11</v>
      </c>
      <c r="B17669" t="s">
        <v>4301</v>
      </c>
      <c r="C17669" t="s">
        <v>12617</v>
      </c>
      <c r="D17669" t="s">
        <v>5006</v>
      </c>
      <c r="E17669" t="s">
        <v>150</v>
      </c>
      <c r="G17669" t="s">
        <v>8474</v>
      </c>
      <c r="H17669" t="s">
        <v>152</v>
      </c>
      <c r="I17669" s="1">
        <v>45444</v>
      </c>
      <c r="K17669" s="66">
        <v>0</v>
      </c>
      <c r="L17669" t="s">
        <v>92</v>
      </c>
      <c r="M17669" s="66">
        <v>10316.27</v>
      </c>
      <c r="N17669" s="66">
        <v>0</v>
      </c>
      <c r="O17669" s="1" t="s">
        <v>13126</v>
      </c>
    </row>
    <row r="17670" spans="1:15">
      <c r="A17670" t="s">
        <v>11</v>
      </c>
      <c r="B17670" t="s">
        <v>4301</v>
      </c>
      <c r="C17670" t="s">
        <v>12618</v>
      </c>
      <c r="D17670" t="s">
        <v>5006</v>
      </c>
      <c r="E17670" t="s">
        <v>150</v>
      </c>
      <c r="G17670" t="s">
        <v>8474</v>
      </c>
      <c r="H17670" t="s">
        <v>152</v>
      </c>
      <c r="I17670" s="1">
        <v>45444</v>
      </c>
      <c r="K17670" s="66">
        <v>0</v>
      </c>
      <c r="L17670" t="s">
        <v>92</v>
      </c>
      <c r="M17670" s="66">
        <v>5616.63</v>
      </c>
      <c r="N17670" s="66">
        <v>0</v>
      </c>
      <c r="O17670" s="1" t="s">
        <v>13126</v>
      </c>
    </row>
    <row r="17671" spans="1:15">
      <c r="A17671" t="s">
        <v>11</v>
      </c>
      <c r="B17671" t="s">
        <v>4301</v>
      </c>
      <c r="C17671" t="s">
        <v>12621</v>
      </c>
      <c r="D17671" t="s">
        <v>5006</v>
      </c>
      <c r="E17671" t="s">
        <v>150</v>
      </c>
      <c r="G17671" t="s">
        <v>8474</v>
      </c>
      <c r="H17671" t="s">
        <v>152</v>
      </c>
      <c r="I17671" s="1">
        <v>45444</v>
      </c>
      <c r="K17671" s="66">
        <v>0</v>
      </c>
      <c r="L17671" t="s">
        <v>92</v>
      </c>
      <c r="M17671" s="66">
        <v>17125</v>
      </c>
      <c r="N17671" s="66">
        <v>0</v>
      </c>
      <c r="O17671" s="1" t="s">
        <v>13126</v>
      </c>
    </row>
    <row r="17672" spans="1:15">
      <c r="A17672" t="s">
        <v>11</v>
      </c>
      <c r="B17672" t="s">
        <v>4301</v>
      </c>
      <c r="C17672" t="s">
        <v>12621</v>
      </c>
      <c r="D17672" t="s">
        <v>5006</v>
      </c>
      <c r="E17672" t="s">
        <v>150</v>
      </c>
      <c r="G17672" t="s">
        <v>8474</v>
      </c>
      <c r="H17672" t="s">
        <v>152</v>
      </c>
      <c r="I17672" s="1">
        <v>45444</v>
      </c>
      <c r="K17672" s="66">
        <v>0</v>
      </c>
      <c r="L17672" t="s">
        <v>92</v>
      </c>
      <c r="M17672" s="66">
        <v>40443.230000000003</v>
      </c>
      <c r="N17672" s="66">
        <v>0</v>
      </c>
      <c r="O17672" s="1" t="s">
        <v>13126</v>
      </c>
    </row>
    <row r="17673" spans="1:15">
      <c r="A17673" t="s">
        <v>11</v>
      </c>
      <c r="B17673" t="s">
        <v>4301</v>
      </c>
      <c r="C17673" t="s">
        <v>12595</v>
      </c>
      <c r="D17673" t="s">
        <v>5006</v>
      </c>
      <c r="E17673" t="s">
        <v>150</v>
      </c>
      <c r="G17673" t="s">
        <v>8474</v>
      </c>
      <c r="H17673" t="s">
        <v>152</v>
      </c>
      <c r="I17673" s="1">
        <v>45444</v>
      </c>
      <c r="K17673" s="66">
        <v>0</v>
      </c>
      <c r="L17673" t="s">
        <v>92</v>
      </c>
      <c r="M17673" s="66">
        <v>18569.28</v>
      </c>
      <c r="N17673" s="66">
        <v>0</v>
      </c>
      <c r="O17673" s="1" t="s">
        <v>13126</v>
      </c>
    </row>
    <row r="17674" spans="1:15">
      <c r="A17674" t="s">
        <v>11</v>
      </c>
      <c r="B17674" t="s">
        <v>4301</v>
      </c>
      <c r="C17674" t="s">
        <v>12622</v>
      </c>
      <c r="D17674" t="s">
        <v>5006</v>
      </c>
      <c r="E17674" t="s">
        <v>150</v>
      </c>
      <c r="G17674" t="s">
        <v>8474</v>
      </c>
      <c r="H17674" t="s">
        <v>152</v>
      </c>
      <c r="I17674" s="1">
        <v>45444</v>
      </c>
      <c r="K17674" s="66">
        <v>0</v>
      </c>
      <c r="L17674" t="s">
        <v>92</v>
      </c>
      <c r="M17674" s="66">
        <v>0.34</v>
      </c>
      <c r="N17674" s="66">
        <v>0</v>
      </c>
      <c r="O17674" s="1" t="s">
        <v>13126</v>
      </c>
    </row>
    <row r="17675" spans="1:15">
      <c r="A17675" t="s">
        <v>11</v>
      </c>
      <c r="B17675" t="s">
        <v>4301</v>
      </c>
      <c r="C17675" t="s">
        <v>12623</v>
      </c>
      <c r="D17675" t="s">
        <v>5006</v>
      </c>
      <c r="E17675" t="s">
        <v>150</v>
      </c>
      <c r="G17675" t="s">
        <v>8474</v>
      </c>
      <c r="H17675" t="s">
        <v>152</v>
      </c>
      <c r="I17675" s="1">
        <v>45474</v>
      </c>
      <c r="K17675" s="66">
        <v>0</v>
      </c>
      <c r="L17675" t="s">
        <v>92</v>
      </c>
      <c r="M17675" s="66">
        <v>6930</v>
      </c>
      <c r="N17675" s="66">
        <v>0</v>
      </c>
      <c r="O17675" s="1" t="s">
        <v>13126</v>
      </c>
    </row>
    <row r="17676" spans="1:15">
      <c r="A17676" t="s">
        <v>11</v>
      </c>
      <c r="B17676" t="s">
        <v>4301</v>
      </c>
      <c r="C17676" t="s">
        <v>12624</v>
      </c>
      <c r="D17676" t="s">
        <v>5006</v>
      </c>
      <c r="E17676" t="s">
        <v>150</v>
      </c>
      <c r="G17676" t="s">
        <v>8474</v>
      </c>
      <c r="H17676" t="s">
        <v>152</v>
      </c>
      <c r="I17676" s="1">
        <v>45474</v>
      </c>
      <c r="K17676" s="66">
        <v>0</v>
      </c>
      <c r="L17676" t="s">
        <v>92</v>
      </c>
      <c r="M17676" s="66">
        <v>29700</v>
      </c>
      <c r="N17676" s="66">
        <v>0</v>
      </c>
      <c r="O17676" s="1" t="s">
        <v>13126</v>
      </c>
    </row>
    <row r="17677" spans="1:15">
      <c r="A17677" t="s">
        <v>11</v>
      </c>
      <c r="B17677" t="s">
        <v>4301</v>
      </c>
      <c r="C17677" t="s">
        <v>12625</v>
      </c>
      <c r="D17677" t="s">
        <v>5006</v>
      </c>
      <c r="E17677" t="s">
        <v>150</v>
      </c>
      <c r="G17677" t="s">
        <v>8474</v>
      </c>
      <c r="H17677" t="s">
        <v>152</v>
      </c>
      <c r="I17677" s="1">
        <v>45474</v>
      </c>
      <c r="K17677" s="66">
        <v>0</v>
      </c>
      <c r="L17677" t="s">
        <v>92</v>
      </c>
      <c r="M17677" s="66">
        <v>14850</v>
      </c>
      <c r="N17677" s="66">
        <v>0</v>
      </c>
      <c r="O17677" s="1" t="s">
        <v>13126</v>
      </c>
    </row>
    <row r="17678" spans="1:15">
      <c r="A17678" t="s">
        <v>11</v>
      </c>
      <c r="B17678" t="s">
        <v>4301</v>
      </c>
      <c r="C17678" t="s">
        <v>12626</v>
      </c>
      <c r="D17678" t="s">
        <v>5006</v>
      </c>
      <c r="E17678" t="s">
        <v>150</v>
      </c>
      <c r="G17678" t="s">
        <v>8474</v>
      </c>
      <c r="H17678" t="s">
        <v>152</v>
      </c>
      <c r="I17678" s="1">
        <v>45474</v>
      </c>
      <c r="K17678" s="66">
        <v>0</v>
      </c>
      <c r="L17678" t="s">
        <v>92</v>
      </c>
      <c r="M17678" s="66">
        <v>23890</v>
      </c>
      <c r="N17678" s="66">
        <v>0</v>
      </c>
      <c r="O17678" s="1" t="s">
        <v>13126</v>
      </c>
    </row>
    <row r="17679" spans="1:15">
      <c r="A17679" t="s">
        <v>11</v>
      </c>
      <c r="B17679" t="s">
        <v>4301</v>
      </c>
      <c r="C17679" t="s">
        <v>12627</v>
      </c>
      <c r="D17679" t="s">
        <v>5006</v>
      </c>
      <c r="E17679" t="s">
        <v>150</v>
      </c>
      <c r="G17679" t="s">
        <v>8474</v>
      </c>
      <c r="H17679" t="s">
        <v>152</v>
      </c>
      <c r="I17679" s="1">
        <v>45474</v>
      </c>
      <c r="K17679" s="66">
        <v>0</v>
      </c>
      <c r="L17679" t="s">
        <v>92</v>
      </c>
      <c r="M17679" s="66">
        <v>33693</v>
      </c>
      <c r="N17679" s="66">
        <v>0</v>
      </c>
      <c r="O17679" s="1" t="s">
        <v>13126</v>
      </c>
    </row>
    <row r="17680" spans="1:15">
      <c r="A17680" t="s">
        <v>11</v>
      </c>
      <c r="B17680" t="s">
        <v>4301</v>
      </c>
      <c r="C17680" t="s">
        <v>8734</v>
      </c>
      <c r="D17680" t="s">
        <v>5006</v>
      </c>
      <c r="E17680" t="s">
        <v>150</v>
      </c>
      <c r="G17680" t="s">
        <v>8474</v>
      </c>
      <c r="H17680" t="s">
        <v>152</v>
      </c>
      <c r="I17680" s="1">
        <v>45474</v>
      </c>
      <c r="K17680" s="66">
        <v>0</v>
      </c>
      <c r="L17680" t="s">
        <v>92</v>
      </c>
      <c r="M17680" s="66">
        <v>3861.39</v>
      </c>
      <c r="N17680" s="66">
        <v>0</v>
      </c>
      <c r="O17680" s="1" t="s">
        <v>13126</v>
      </c>
    </row>
    <row r="17681" spans="1:15">
      <c r="A17681" t="s">
        <v>11</v>
      </c>
      <c r="B17681" t="s">
        <v>4301</v>
      </c>
      <c r="C17681" t="s">
        <v>12628</v>
      </c>
      <c r="D17681" t="s">
        <v>5006</v>
      </c>
      <c r="E17681" t="s">
        <v>150</v>
      </c>
      <c r="G17681" t="s">
        <v>8474</v>
      </c>
      <c r="H17681" t="s">
        <v>152</v>
      </c>
      <c r="I17681" s="1">
        <v>45474</v>
      </c>
      <c r="K17681" s="66">
        <v>0</v>
      </c>
      <c r="L17681" t="s">
        <v>92</v>
      </c>
      <c r="M17681" s="66">
        <v>331.68</v>
      </c>
      <c r="N17681" s="66">
        <v>0</v>
      </c>
      <c r="O17681" s="1" t="s">
        <v>13126</v>
      </c>
    </row>
    <row r="17682" spans="1:15">
      <c r="A17682" t="s">
        <v>11</v>
      </c>
      <c r="B17682" t="s">
        <v>4301</v>
      </c>
      <c r="C17682" t="s">
        <v>10002</v>
      </c>
      <c r="D17682" t="s">
        <v>5006</v>
      </c>
      <c r="E17682" t="s">
        <v>150</v>
      </c>
      <c r="G17682" t="s">
        <v>8474</v>
      </c>
      <c r="H17682" t="s">
        <v>152</v>
      </c>
      <c r="I17682" s="1">
        <v>45474</v>
      </c>
      <c r="K17682" s="66">
        <v>0</v>
      </c>
      <c r="L17682" t="s">
        <v>92</v>
      </c>
      <c r="M17682" s="66">
        <v>112.5</v>
      </c>
      <c r="N17682" s="66">
        <v>0</v>
      </c>
      <c r="O17682" s="1" t="s">
        <v>13126</v>
      </c>
    </row>
    <row r="17683" spans="1:15">
      <c r="A17683" t="s">
        <v>11</v>
      </c>
      <c r="B17683" t="s">
        <v>4301</v>
      </c>
      <c r="C17683" t="s">
        <v>10386</v>
      </c>
      <c r="D17683" t="s">
        <v>5006</v>
      </c>
      <c r="E17683" t="s">
        <v>150</v>
      </c>
      <c r="G17683" t="s">
        <v>8474</v>
      </c>
      <c r="H17683" t="s">
        <v>152</v>
      </c>
      <c r="I17683" s="1">
        <v>45474</v>
      </c>
      <c r="K17683" s="66">
        <v>0</v>
      </c>
      <c r="L17683" t="s">
        <v>92</v>
      </c>
      <c r="M17683" s="66">
        <v>67500</v>
      </c>
      <c r="N17683" s="66">
        <v>0</v>
      </c>
      <c r="O17683" s="1" t="s">
        <v>13126</v>
      </c>
    </row>
    <row r="17684" spans="1:15">
      <c r="A17684" t="s">
        <v>11</v>
      </c>
      <c r="B17684" t="s">
        <v>4301</v>
      </c>
      <c r="C17684" t="s">
        <v>10386</v>
      </c>
      <c r="D17684" t="s">
        <v>5006</v>
      </c>
      <c r="E17684" t="s">
        <v>150</v>
      </c>
      <c r="G17684" t="s">
        <v>8474</v>
      </c>
      <c r="H17684" t="s">
        <v>152</v>
      </c>
      <c r="I17684" s="1">
        <v>45474</v>
      </c>
      <c r="K17684" s="66">
        <v>0</v>
      </c>
      <c r="L17684" t="s">
        <v>92</v>
      </c>
      <c r="M17684" s="66">
        <v>10500</v>
      </c>
      <c r="N17684" s="66">
        <v>0</v>
      </c>
      <c r="O17684" s="1" t="s">
        <v>13126</v>
      </c>
    </row>
    <row r="17685" spans="1:15">
      <c r="A17685" t="s">
        <v>11</v>
      </c>
      <c r="B17685" t="s">
        <v>4301</v>
      </c>
      <c r="C17685" t="s">
        <v>10386</v>
      </c>
      <c r="D17685" t="s">
        <v>5006</v>
      </c>
      <c r="E17685" t="s">
        <v>150</v>
      </c>
      <c r="G17685" t="s">
        <v>8474</v>
      </c>
      <c r="H17685" t="s">
        <v>152</v>
      </c>
      <c r="I17685" s="1">
        <v>45474</v>
      </c>
      <c r="K17685" s="66">
        <v>0</v>
      </c>
      <c r="L17685" t="s">
        <v>92</v>
      </c>
      <c r="M17685" s="66">
        <v>22500</v>
      </c>
      <c r="N17685" s="66">
        <v>0</v>
      </c>
      <c r="O17685" s="1" t="s">
        <v>13126</v>
      </c>
    </row>
    <row r="17686" spans="1:15">
      <c r="A17686" t="s">
        <v>11</v>
      </c>
      <c r="B17686" t="s">
        <v>4301</v>
      </c>
      <c r="C17686" t="s">
        <v>10386</v>
      </c>
      <c r="D17686" t="s">
        <v>5006</v>
      </c>
      <c r="E17686" t="s">
        <v>150</v>
      </c>
      <c r="G17686" t="s">
        <v>8474</v>
      </c>
      <c r="H17686" t="s">
        <v>152</v>
      </c>
      <c r="I17686" s="1">
        <v>45474</v>
      </c>
      <c r="K17686" s="66">
        <v>0</v>
      </c>
      <c r="L17686" t="s">
        <v>92</v>
      </c>
      <c r="M17686" s="66">
        <v>17250</v>
      </c>
      <c r="N17686" s="66">
        <v>0</v>
      </c>
      <c r="O17686" s="1" t="s">
        <v>13126</v>
      </c>
    </row>
    <row r="17687" spans="1:15">
      <c r="A17687" t="s">
        <v>11</v>
      </c>
      <c r="B17687" t="s">
        <v>4301</v>
      </c>
      <c r="C17687" t="s">
        <v>10386</v>
      </c>
      <c r="D17687" t="s">
        <v>5006</v>
      </c>
      <c r="E17687" t="s">
        <v>150</v>
      </c>
      <c r="G17687" t="s">
        <v>8474</v>
      </c>
      <c r="H17687" t="s">
        <v>152</v>
      </c>
      <c r="I17687" s="1">
        <v>45474</v>
      </c>
      <c r="K17687" s="66">
        <v>0</v>
      </c>
      <c r="L17687" t="s">
        <v>92</v>
      </c>
      <c r="M17687" s="66">
        <v>4500</v>
      </c>
      <c r="N17687" s="66">
        <v>0</v>
      </c>
      <c r="O17687" s="1" t="s">
        <v>13126</v>
      </c>
    </row>
    <row r="17688" spans="1:15">
      <c r="A17688" t="s">
        <v>11</v>
      </c>
      <c r="B17688" t="s">
        <v>4301</v>
      </c>
      <c r="C17688" t="s">
        <v>10386</v>
      </c>
      <c r="D17688" t="s">
        <v>5006</v>
      </c>
      <c r="E17688" t="s">
        <v>150</v>
      </c>
      <c r="G17688" t="s">
        <v>8474</v>
      </c>
      <c r="H17688" t="s">
        <v>152</v>
      </c>
      <c r="I17688" s="1">
        <v>45474</v>
      </c>
      <c r="K17688" s="66">
        <v>0</v>
      </c>
      <c r="L17688" t="s">
        <v>92</v>
      </c>
      <c r="M17688" s="66">
        <v>39750</v>
      </c>
      <c r="N17688" s="66">
        <v>0</v>
      </c>
      <c r="O17688" s="1" t="s">
        <v>13126</v>
      </c>
    </row>
    <row r="17689" spans="1:15">
      <c r="A17689" t="s">
        <v>11</v>
      </c>
      <c r="B17689" t="s">
        <v>4301</v>
      </c>
      <c r="C17689" t="s">
        <v>10386</v>
      </c>
      <c r="D17689" t="s">
        <v>5006</v>
      </c>
      <c r="E17689" t="s">
        <v>150</v>
      </c>
      <c r="G17689" t="s">
        <v>8474</v>
      </c>
      <c r="H17689" t="s">
        <v>152</v>
      </c>
      <c r="I17689" s="1">
        <v>45474</v>
      </c>
      <c r="K17689" s="66">
        <v>0</v>
      </c>
      <c r="L17689" t="s">
        <v>92</v>
      </c>
      <c r="M17689" s="66">
        <v>40952</v>
      </c>
      <c r="N17689" s="66">
        <v>0</v>
      </c>
      <c r="O17689" s="1" t="s">
        <v>13126</v>
      </c>
    </row>
    <row r="17690" spans="1:15">
      <c r="A17690" t="s">
        <v>11</v>
      </c>
      <c r="B17690" t="s">
        <v>4301</v>
      </c>
      <c r="C17690" t="s">
        <v>12629</v>
      </c>
      <c r="D17690" t="s">
        <v>5006</v>
      </c>
      <c r="E17690" t="s">
        <v>150</v>
      </c>
      <c r="G17690" t="s">
        <v>8474</v>
      </c>
      <c r="H17690" t="s">
        <v>152</v>
      </c>
      <c r="I17690" s="1">
        <v>45474</v>
      </c>
      <c r="K17690" s="66">
        <v>0</v>
      </c>
      <c r="L17690" t="s">
        <v>92</v>
      </c>
      <c r="M17690" s="66">
        <v>4021.79</v>
      </c>
      <c r="N17690" s="66">
        <v>0</v>
      </c>
      <c r="O17690" s="1" t="s">
        <v>13126</v>
      </c>
    </row>
    <row r="17691" spans="1:15">
      <c r="A17691" t="s">
        <v>11</v>
      </c>
      <c r="B17691" t="s">
        <v>4301</v>
      </c>
      <c r="C17691" t="s">
        <v>12629</v>
      </c>
      <c r="D17691" t="s">
        <v>5006</v>
      </c>
      <c r="E17691" t="s">
        <v>150</v>
      </c>
      <c r="G17691" t="s">
        <v>8474</v>
      </c>
      <c r="H17691" t="s">
        <v>152</v>
      </c>
      <c r="I17691" s="1">
        <v>45474</v>
      </c>
      <c r="K17691" s="66">
        <v>0</v>
      </c>
      <c r="L17691" t="s">
        <v>92</v>
      </c>
      <c r="M17691" s="66">
        <v>135.62</v>
      </c>
      <c r="N17691" s="66">
        <v>0</v>
      </c>
      <c r="O17691" s="1" t="s">
        <v>13126</v>
      </c>
    </row>
    <row r="17692" spans="1:15">
      <c r="A17692" t="s">
        <v>11</v>
      </c>
      <c r="B17692" t="s">
        <v>4301</v>
      </c>
      <c r="C17692" t="s">
        <v>12629</v>
      </c>
      <c r="D17692" t="s">
        <v>5006</v>
      </c>
      <c r="E17692" t="s">
        <v>150</v>
      </c>
      <c r="G17692" t="s">
        <v>8474</v>
      </c>
      <c r="H17692" t="s">
        <v>152</v>
      </c>
      <c r="I17692" s="1">
        <v>45474</v>
      </c>
      <c r="K17692" s="66">
        <v>0</v>
      </c>
      <c r="L17692" t="s">
        <v>92</v>
      </c>
      <c r="M17692" s="66">
        <v>2090.91</v>
      </c>
      <c r="N17692" s="66">
        <v>0</v>
      </c>
      <c r="O17692" s="1" t="s">
        <v>13126</v>
      </c>
    </row>
    <row r="17693" spans="1:15">
      <c r="A17693" t="s">
        <v>11</v>
      </c>
      <c r="B17693" t="s">
        <v>4885</v>
      </c>
      <c r="C17693" t="s">
        <v>12630</v>
      </c>
      <c r="D17693" t="s">
        <v>5006</v>
      </c>
      <c r="E17693" t="s">
        <v>150</v>
      </c>
      <c r="G17693" t="s">
        <v>8474</v>
      </c>
      <c r="H17693" t="s">
        <v>152</v>
      </c>
      <c r="I17693" s="1">
        <v>44927</v>
      </c>
      <c r="K17693" s="66">
        <v>0</v>
      </c>
      <c r="L17693" t="s">
        <v>92</v>
      </c>
      <c r="M17693" s="66">
        <v>2600</v>
      </c>
      <c r="N17693" s="66">
        <v>0</v>
      </c>
      <c r="O17693" s="1"/>
    </row>
    <row r="17694" spans="1:15">
      <c r="A17694" t="s">
        <v>11</v>
      </c>
      <c r="B17694" t="s">
        <v>4885</v>
      </c>
      <c r="C17694" t="s">
        <v>12631</v>
      </c>
      <c r="D17694" t="s">
        <v>5006</v>
      </c>
      <c r="E17694" t="s">
        <v>150</v>
      </c>
      <c r="G17694" t="s">
        <v>8474</v>
      </c>
      <c r="H17694" t="s">
        <v>152</v>
      </c>
      <c r="I17694" s="1">
        <v>44927</v>
      </c>
      <c r="K17694" s="66">
        <v>0</v>
      </c>
      <c r="L17694" t="s">
        <v>92</v>
      </c>
      <c r="M17694" s="66">
        <v>9250</v>
      </c>
      <c r="N17694" s="66">
        <v>0</v>
      </c>
      <c r="O17694" s="1"/>
    </row>
    <row r="17695" spans="1:15">
      <c r="A17695" t="s">
        <v>11</v>
      </c>
      <c r="B17695" t="s">
        <v>4885</v>
      </c>
      <c r="C17695" t="s">
        <v>12632</v>
      </c>
      <c r="D17695" t="s">
        <v>5006</v>
      </c>
      <c r="E17695" t="s">
        <v>150</v>
      </c>
      <c r="G17695" t="s">
        <v>8474</v>
      </c>
      <c r="H17695" t="s">
        <v>152</v>
      </c>
      <c r="I17695" s="1">
        <v>44927</v>
      </c>
      <c r="K17695" s="66">
        <v>0</v>
      </c>
      <c r="L17695" t="s">
        <v>92</v>
      </c>
      <c r="M17695" s="66">
        <v>7884.72</v>
      </c>
      <c r="N17695" s="66">
        <v>0</v>
      </c>
      <c r="O17695" s="1"/>
    </row>
    <row r="17696" spans="1:15">
      <c r="A17696" t="s">
        <v>11</v>
      </c>
      <c r="B17696" t="s">
        <v>4885</v>
      </c>
      <c r="C17696" t="s">
        <v>8486</v>
      </c>
      <c r="D17696" t="s">
        <v>5006</v>
      </c>
      <c r="E17696" t="s">
        <v>150</v>
      </c>
      <c r="G17696" t="s">
        <v>8474</v>
      </c>
      <c r="H17696" t="s">
        <v>152</v>
      </c>
      <c r="I17696" s="1">
        <v>44927</v>
      </c>
      <c r="K17696" s="66">
        <v>0</v>
      </c>
      <c r="L17696" t="s">
        <v>92</v>
      </c>
      <c r="M17696" s="66">
        <v>850</v>
      </c>
      <c r="N17696" s="66">
        <v>0</v>
      </c>
      <c r="O17696" s="1"/>
    </row>
    <row r="17697" spans="1:15">
      <c r="A17697" t="s">
        <v>11</v>
      </c>
      <c r="B17697" t="s">
        <v>4885</v>
      </c>
      <c r="C17697" t="s">
        <v>8486</v>
      </c>
      <c r="D17697" t="s">
        <v>5006</v>
      </c>
      <c r="E17697" t="s">
        <v>150</v>
      </c>
      <c r="G17697" t="s">
        <v>8474</v>
      </c>
      <c r="H17697" t="s">
        <v>152</v>
      </c>
      <c r="I17697" s="1">
        <v>44927</v>
      </c>
      <c r="K17697" s="66">
        <v>0</v>
      </c>
      <c r="L17697" t="s">
        <v>92</v>
      </c>
      <c r="M17697" s="66">
        <v>1793.22</v>
      </c>
      <c r="N17697" s="66">
        <v>0</v>
      </c>
      <c r="O17697" s="1"/>
    </row>
    <row r="17698" spans="1:15">
      <c r="A17698" t="s">
        <v>11</v>
      </c>
      <c r="B17698" t="s">
        <v>4885</v>
      </c>
      <c r="C17698" t="s">
        <v>8610</v>
      </c>
      <c r="D17698" t="s">
        <v>5006</v>
      </c>
      <c r="E17698" t="s">
        <v>150</v>
      </c>
      <c r="G17698" t="s">
        <v>8474</v>
      </c>
      <c r="H17698" t="s">
        <v>152</v>
      </c>
      <c r="I17698" s="1">
        <v>44958</v>
      </c>
      <c r="K17698" s="66">
        <v>0</v>
      </c>
      <c r="L17698" t="s">
        <v>92</v>
      </c>
      <c r="M17698" s="66">
        <v>129.63</v>
      </c>
      <c r="N17698" s="66">
        <v>0</v>
      </c>
      <c r="O17698" s="1"/>
    </row>
    <row r="17699" spans="1:15">
      <c r="A17699" t="s">
        <v>11</v>
      </c>
      <c r="B17699" t="s">
        <v>4885</v>
      </c>
      <c r="C17699" t="s">
        <v>8610</v>
      </c>
      <c r="D17699" t="s">
        <v>5006</v>
      </c>
      <c r="E17699" t="s">
        <v>150</v>
      </c>
      <c r="G17699" t="s">
        <v>8474</v>
      </c>
      <c r="H17699" t="s">
        <v>152</v>
      </c>
      <c r="I17699" s="1">
        <v>44958</v>
      </c>
      <c r="K17699" s="66">
        <v>0</v>
      </c>
      <c r="L17699" t="s">
        <v>92</v>
      </c>
      <c r="M17699" s="66">
        <v>1346.53</v>
      </c>
      <c r="N17699" s="66">
        <v>0</v>
      </c>
      <c r="O17699" s="1"/>
    </row>
    <row r="17700" spans="1:15">
      <c r="A17700" t="s">
        <v>11</v>
      </c>
      <c r="B17700" t="s">
        <v>4885</v>
      </c>
      <c r="C17700" t="s">
        <v>8612</v>
      </c>
      <c r="D17700" t="s">
        <v>5006</v>
      </c>
      <c r="E17700" t="s">
        <v>150</v>
      </c>
      <c r="G17700" t="s">
        <v>8474</v>
      </c>
      <c r="H17700" t="s">
        <v>152</v>
      </c>
      <c r="I17700" s="1">
        <v>44958</v>
      </c>
      <c r="K17700" s="66">
        <v>0</v>
      </c>
      <c r="L17700" t="s">
        <v>92</v>
      </c>
      <c r="M17700" s="66">
        <v>915.84</v>
      </c>
      <c r="N17700" s="66">
        <v>0</v>
      </c>
      <c r="O17700" s="1"/>
    </row>
    <row r="17701" spans="1:15">
      <c r="A17701" t="s">
        <v>11</v>
      </c>
      <c r="B17701" t="s">
        <v>4885</v>
      </c>
      <c r="C17701" t="s">
        <v>8612</v>
      </c>
      <c r="D17701" t="s">
        <v>5006</v>
      </c>
      <c r="E17701" t="s">
        <v>150</v>
      </c>
      <c r="G17701" t="s">
        <v>8474</v>
      </c>
      <c r="H17701" t="s">
        <v>152</v>
      </c>
      <c r="I17701" s="1">
        <v>44958</v>
      </c>
      <c r="K17701" s="66">
        <v>0</v>
      </c>
      <c r="L17701" t="s">
        <v>92</v>
      </c>
      <c r="M17701" s="66">
        <v>310.19</v>
      </c>
      <c r="N17701" s="66">
        <v>0</v>
      </c>
      <c r="O17701" s="1"/>
    </row>
    <row r="17702" spans="1:15">
      <c r="A17702" t="s">
        <v>11</v>
      </c>
      <c r="B17702" t="s">
        <v>4885</v>
      </c>
      <c r="C17702" t="s">
        <v>8612</v>
      </c>
      <c r="D17702" t="s">
        <v>5006</v>
      </c>
      <c r="E17702" t="s">
        <v>150</v>
      </c>
      <c r="G17702" t="s">
        <v>8474</v>
      </c>
      <c r="H17702" t="s">
        <v>152</v>
      </c>
      <c r="I17702" s="1">
        <v>44958</v>
      </c>
      <c r="K17702" s="66">
        <v>0</v>
      </c>
      <c r="L17702" t="s">
        <v>92</v>
      </c>
      <c r="M17702" s="66">
        <v>305.56</v>
      </c>
      <c r="N17702" s="66">
        <v>0</v>
      </c>
      <c r="O17702" s="1"/>
    </row>
    <row r="17703" spans="1:15">
      <c r="A17703" t="s">
        <v>11</v>
      </c>
      <c r="B17703" t="s">
        <v>4885</v>
      </c>
      <c r="C17703" t="s">
        <v>12633</v>
      </c>
      <c r="D17703" t="s">
        <v>5006</v>
      </c>
      <c r="E17703" t="s">
        <v>150</v>
      </c>
      <c r="G17703" t="s">
        <v>8474</v>
      </c>
      <c r="H17703" t="s">
        <v>152</v>
      </c>
      <c r="I17703" s="1">
        <v>44986</v>
      </c>
      <c r="K17703" s="66">
        <v>0</v>
      </c>
      <c r="L17703" t="s">
        <v>92</v>
      </c>
      <c r="M17703" s="66">
        <v>1261.8599999999999</v>
      </c>
      <c r="N17703" s="66">
        <v>0</v>
      </c>
      <c r="O17703" s="1"/>
    </row>
    <row r="17704" spans="1:15">
      <c r="A17704" t="s">
        <v>11</v>
      </c>
      <c r="B17704" t="s">
        <v>4885</v>
      </c>
      <c r="C17704" t="s">
        <v>12634</v>
      </c>
      <c r="D17704" t="s">
        <v>5006</v>
      </c>
      <c r="E17704" t="s">
        <v>150</v>
      </c>
      <c r="G17704" t="s">
        <v>8474</v>
      </c>
      <c r="H17704" t="s">
        <v>152</v>
      </c>
      <c r="I17704" s="1">
        <v>44986</v>
      </c>
      <c r="K17704" s="66">
        <v>0</v>
      </c>
      <c r="L17704" t="s">
        <v>92</v>
      </c>
      <c r="M17704" s="66">
        <v>236.44</v>
      </c>
      <c r="N17704" s="66">
        <v>0</v>
      </c>
      <c r="O17704" s="1"/>
    </row>
    <row r="17705" spans="1:15">
      <c r="A17705" t="s">
        <v>11</v>
      </c>
      <c r="B17705" t="s">
        <v>4885</v>
      </c>
      <c r="C17705" t="s">
        <v>10052</v>
      </c>
      <c r="D17705" t="s">
        <v>5006</v>
      </c>
      <c r="E17705" t="s">
        <v>150</v>
      </c>
      <c r="G17705" t="s">
        <v>8474</v>
      </c>
      <c r="H17705" t="s">
        <v>152</v>
      </c>
      <c r="I17705" s="1">
        <v>44986</v>
      </c>
      <c r="K17705" s="66">
        <v>0</v>
      </c>
      <c r="L17705" t="s">
        <v>92</v>
      </c>
      <c r="M17705" s="66">
        <v>1322.22</v>
      </c>
      <c r="N17705" s="66">
        <v>0</v>
      </c>
      <c r="O17705" s="1"/>
    </row>
    <row r="17706" spans="1:15">
      <c r="A17706" t="s">
        <v>11</v>
      </c>
      <c r="B17706" t="s">
        <v>4885</v>
      </c>
      <c r="C17706" t="s">
        <v>12635</v>
      </c>
      <c r="D17706" t="s">
        <v>5006</v>
      </c>
      <c r="E17706" t="s">
        <v>150</v>
      </c>
      <c r="G17706" t="s">
        <v>8474</v>
      </c>
      <c r="H17706" t="s">
        <v>152</v>
      </c>
      <c r="I17706" s="1">
        <v>45108</v>
      </c>
      <c r="K17706" s="66">
        <v>0</v>
      </c>
      <c r="L17706" t="s">
        <v>92</v>
      </c>
      <c r="M17706" s="66">
        <v>15942</v>
      </c>
      <c r="N17706" s="66">
        <v>0</v>
      </c>
      <c r="O17706" s="1"/>
    </row>
    <row r="17707" spans="1:15">
      <c r="A17707" t="s">
        <v>11</v>
      </c>
      <c r="B17707" t="s">
        <v>4885</v>
      </c>
      <c r="C17707" t="s">
        <v>12636</v>
      </c>
      <c r="D17707" t="s">
        <v>5006</v>
      </c>
      <c r="E17707" t="s">
        <v>150</v>
      </c>
      <c r="G17707" t="s">
        <v>8474</v>
      </c>
      <c r="H17707" t="s">
        <v>152</v>
      </c>
      <c r="I17707" s="1">
        <v>45231</v>
      </c>
      <c r="K17707" s="66">
        <v>0</v>
      </c>
      <c r="L17707" t="s">
        <v>92</v>
      </c>
      <c r="M17707" s="66">
        <v>4750</v>
      </c>
      <c r="N17707" s="66">
        <v>0</v>
      </c>
      <c r="O17707" s="1"/>
    </row>
    <row r="17708" spans="1:15">
      <c r="A17708" t="s">
        <v>11</v>
      </c>
      <c r="B17708" t="s">
        <v>4885</v>
      </c>
      <c r="C17708" t="s">
        <v>12637</v>
      </c>
      <c r="D17708" t="s">
        <v>5006</v>
      </c>
      <c r="E17708" t="s">
        <v>150</v>
      </c>
      <c r="G17708" t="s">
        <v>8474</v>
      </c>
      <c r="H17708" t="s">
        <v>152</v>
      </c>
      <c r="I17708" s="1">
        <v>45231</v>
      </c>
      <c r="K17708" s="66">
        <v>0</v>
      </c>
      <c r="L17708" t="s">
        <v>92</v>
      </c>
      <c r="M17708" s="66">
        <v>1400</v>
      </c>
      <c r="N17708" s="66">
        <v>0</v>
      </c>
      <c r="O17708" s="1"/>
    </row>
    <row r="17709" spans="1:15">
      <c r="A17709" t="s">
        <v>11</v>
      </c>
      <c r="B17709" t="s">
        <v>4502</v>
      </c>
      <c r="C17709" t="s">
        <v>12638</v>
      </c>
      <c r="D17709" t="s">
        <v>5006</v>
      </c>
      <c r="E17709" t="s">
        <v>150</v>
      </c>
      <c r="G17709" t="s">
        <v>8474</v>
      </c>
      <c r="H17709" t="s">
        <v>152</v>
      </c>
      <c r="I17709" s="1">
        <v>44927</v>
      </c>
      <c r="K17709" s="66">
        <v>0</v>
      </c>
      <c r="L17709" t="s">
        <v>92</v>
      </c>
      <c r="M17709" s="66">
        <v>193.9</v>
      </c>
      <c r="N17709" s="66">
        <v>0</v>
      </c>
      <c r="O17709" s="1"/>
    </row>
    <row r="17710" spans="1:15">
      <c r="A17710" t="s">
        <v>11</v>
      </c>
      <c r="B17710" t="s">
        <v>4502</v>
      </c>
      <c r="C17710" t="s">
        <v>12639</v>
      </c>
      <c r="D17710" t="s">
        <v>5006</v>
      </c>
      <c r="E17710" t="s">
        <v>150</v>
      </c>
      <c r="G17710" t="s">
        <v>8474</v>
      </c>
      <c r="H17710" t="s">
        <v>152</v>
      </c>
      <c r="I17710" s="1">
        <v>44927</v>
      </c>
      <c r="K17710" s="66">
        <v>0</v>
      </c>
      <c r="L17710" t="s">
        <v>92</v>
      </c>
      <c r="M17710" s="66">
        <v>21805</v>
      </c>
      <c r="N17710" s="66">
        <v>0</v>
      </c>
      <c r="O17710" s="1"/>
    </row>
    <row r="17711" spans="1:15">
      <c r="A17711" t="s">
        <v>11</v>
      </c>
      <c r="B17711" t="s">
        <v>4502</v>
      </c>
      <c r="C17711" t="s">
        <v>12640</v>
      </c>
      <c r="D17711" t="s">
        <v>5006</v>
      </c>
      <c r="E17711" t="s">
        <v>150</v>
      </c>
      <c r="G17711" t="s">
        <v>8474</v>
      </c>
      <c r="H17711" t="s">
        <v>152</v>
      </c>
      <c r="I17711" s="1">
        <v>44927</v>
      </c>
      <c r="K17711" s="66">
        <v>0</v>
      </c>
      <c r="L17711" t="s">
        <v>92</v>
      </c>
      <c r="M17711" s="66">
        <v>132.38</v>
      </c>
      <c r="N17711" s="66">
        <v>0</v>
      </c>
      <c r="O17711" s="1"/>
    </row>
    <row r="17712" spans="1:15">
      <c r="A17712" t="s">
        <v>11</v>
      </c>
      <c r="B17712" t="s">
        <v>4502</v>
      </c>
      <c r="C17712" t="s">
        <v>12640</v>
      </c>
      <c r="D17712" t="s">
        <v>5006</v>
      </c>
      <c r="E17712" t="s">
        <v>150</v>
      </c>
      <c r="G17712" t="s">
        <v>8474</v>
      </c>
      <c r="H17712" t="s">
        <v>152</v>
      </c>
      <c r="I17712" s="1">
        <v>44927</v>
      </c>
      <c r="K17712" s="66">
        <v>0</v>
      </c>
      <c r="L17712" t="s">
        <v>92</v>
      </c>
      <c r="M17712" s="66">
        <v>129.61000000000001</v>
      </c>
      <c r="N17712" s="66">
        <v>0</v>
      </c>
      <c r="O17712" s="1"/>
    </row>
    <row r="17713" spans="1:15">
      <c r="A17713" t="s">
        <v>11</v>
      </c>
      <c r="B17713" t="s">
        <v>4502</v>
      </c>
      <c r="C17713" t="s">
        <v>12448</v>
      </c>
      <c r="D17713" t="s">
        <v>5006</v>
      </c>
      <c r="E17713" t="s">
        <v>150</v>
      </c>
      <c r="G17713" t="s">
        <v>8474</v>
      </c>
      <c r="H17713" t="s">
        <v>152</v>
      </c>
      <c r="I17713" s="1">
        <v>44927</v>
      </c>
      <c r="K17713" s="66">
        <v>0</v>
      </c>
      <c r="L17713" t="s">
        <v>92</v>
      </c>
      <c r="M17713" s="66">
        <v>240.56</v>
      </c>
      <c r="N17713" s="66">
        <v>0</v>
      </c>
      <c r="O17713" s="1"/>
    </row>
    <row r="17714" spans="1:15">
      <c r="A17714" t="s">
        <v>11</v>
      </c>
      <c r="B17714" t="s">
        <v>4502</v>
      </c>
      <c r="C17714" t="s">
        <v>12641</v>
      </c>
      <c r="D17714" t="s">
        <v>5006</v>
      </c>
      <c r="E17714" t="s">
        <v>150</v>
      </c>
      <c r="G17714" t="s">
        <v>8474</v>
      </c>
      <c r="H17714" t="s">
        <v>152</v>
      </c>
      <c r="I17714" s="1">
        <v>44927</v>
      </c>
      <c r="K17714" s="66">
        <v>0</v>
      </c>
      <c r="L17714" t="s">
        <v>92</v>
      </c>
      <c r="M17714" s="66">
        <v>20000</v>
      </c>
      <c r="N17714" s="66">
        <v>0</v>
      </c>
      <c r="O17714" s="1"/>
    </row>
    <row r="17715" spans="1:15">
      <c r="A17715" t="s">
        <v>11</v>
      </c>
      <c r="B17715" t="s">
        <v>4502</v>
      </c>
      <c r="C17715" t="s">
        <v>12642</v>
      </c>
      <c r="D17715" t="s">
        <v>5006</v>
      </c>
      <c r="E17715" t="s">
        <v>150</v>
      </c>
      <c r="G17715" t="s">
        <v>8474</v>
      </c>
      <c r="H17715" t="s">
        <v>152</v>
      </c>
      <c r="I17715" s="1">
        <v>44927</v>
      </c>
      <c r="K17715" s="66">
        <v>0</v>
      </c>
      <c r="L17715" t="s">
        <v>92</v>
      </c>
      <c r="M17715" s="66">
        <v>1355.93</v>
      </c>
      <c r="N17715" s="66">
        <v>0</v>
      </c>
      <c r="O17715" s="1"/>
    </row>
    <row r="17716" spans="1:15">
      <c r="A17716" t="s">
        <v>11</v>
      </c>
      <c r="B17716" t="s">
        <v>4502</v>
      </c>
      <c r="C17716" t="s">
        <v>12643</v>
      </c>
      <c r="D17716" t="s">
        <v>5006</v>
      </c>
      <c r="E17716" t="s">
        <v>150</v>
      </c>
      <c r="G17716" t="s">
        <v>8474</v>
      </c>
      <c r="H17716" t="s">
        <v>152</v>
      </c>
      <c r="I17716" s="1">
        <v>44927</v>
      </c>
      <c r="K17716" s="66">
        <v>0</v>
      </c>
      <c r="L17716" t="s">
        <v>92</v>
      </c>
      <c r="M17716" s="66">
        <v>1200</v>
      </c>
      <c r="N17716" s="66">
        <v>0</v>
      </c>
      <c r="O17716" s="1"/>
    </row>
    <row r="17717" spans="1:15">
      <c r="A17717" t="s">
        <v>11</v>
      </c>
      <c r="B17717" t="s">
        <v>4502</v>
      </c>
      <c r="C17717" t="s">
        <v>12644</v>
      </c>
      <c r="D17717" t="s">
        <v>5006</v>
      </c>
      <c r="E17717" t="s">
        <v>150</v>
      </c>
      <c r="G17717" t="s">
        <v>8474</v>
      </c>
      <c r="H17717" t="s">
        <v>152</v>
      </c>
      <c r="I17717" s="1">
        <v>44927</v>
      </c>
      <c r="K17717" s="66">
        <v>0</v>
      </c>
      <c r="L17717" t="s">
        <v>92</v>
      </c>
      <c r="M17717" s="66">
        <v>400</v>
      </c>
      <c r="N17717" s="66">
        <v>0</v>
      </c>
      <c r="O17717" s="1"/>
    </row>
    <row r="17718" spans="1:15">
      <c r="A17718" t="s">
        <v>11</v>
      </c>
      <c r="B17718" t="s">
        <v>4502</v>
      </c>
      <c r="C17718" t="s">
        <v>12645</v>
      </c>
      <c r="D17718" t="s">
        <v>5006</v>
      </c>
      <c r="E17718" t="s">
        <v>150</v>
      </c>
      <c r="G17718" t="s">
        <v>8474</v>
      </c>
      <c r="H17718" t="s">
        <v>152</v>
      </c>
      <c r="I17718" s="1">
        <v>44927</v>
      </c>
      <c r="K17718" s="66">
        <v>0</v>
      </c>
      <c r="L17718" t="s">
        <v>92</v>
      </c>
      <c r="M17718" s="66">
        <v>66.02</v>
      </c>
      <c r="N17718" s="66">
        <v>0</v>
      </c>
      <c r="O17718" s="1"/>
    </row>
    <row r="17719" spans="1:15">
      <c r="A17719" t="s">
        <v>11</v>
      </c>
      <c r="B17719" t="s">
        <v>4502</v>
      </c>
      <c r="C17719" t="s">
        <v>12646</v>
      </c>
      <c r="D17719" t="s">
        <v>5006</v>
      </c>
      <c r="E17719" t="s">
        <v>150</v>
      </c>
      <c r="G17719" t="s">
        <v>8474</v>
      </c>
      <c r="H17719" t="s">
        <v>152</v>
      </c>
      <c r="I17719" s="1">
        <v>44927</v>
      </c>
      <c r="K17719" s="66">
        <v>0</v>
      </c>
      <c r="L17719" t="s">
        <v>92</v>
      </c>
      <c r="M17719" s="66">
        <v>16.95</v>
      </c>
      <c r="N17719" s="66">
        <v>0</v>
      </c>
      <c r="O17719" s="1"/>
    </row>
    <row r="17720" spans="1:15">
      <c r="A17720" t="s">
        <v>11</v>
      </c>
      <c r="B17720" t="s">
        <v>4502</v>
      </c>
      <c r="C17720" t="s">
        <v>12647</v>
      </c>
      <c r="D17720" t="s">
        <v>5006</v>
      </c>
      <c r="E17720" t="s">
        <v>150</v>
      </c>
      <c r="G17720" t="s">
        <v>8474</v>
      </c>
      <c r="H17720" t="s">
        <v>152</v>
      </c>
      <c r="I17720" s="1">
        <v>44927</v>
      </c>
      <c r="K17720" s="66">
        <v>0</v>
      </c>
      <c r="L17720" t="s">
        <v>92</v>
      </c>
      <c r="M17720" s="66">
        <v>7500</v>
      </c>
      <c r="N17720" s="66">
        <v>0</v>
      </c>
      <c r="O17720" s="1"/>
    </row>
    <row r="17721" spans="1:15">
      <c r="A17721" t="s">
        <v>11</v>
      </c>
      <c r="B17721" t="s">
        <v>4502</v>
      </c>
      <c r="C17721" t="s">
        <v>12648</v>
      </c>
      <c r="D17721" t="s">
        <v>5006</v>
      </c>
      <c r="E17721" t="s">
        <v>150</v>
      </c>
      <c r="G17721" t="s">
        <v>8474</v>
      </c>
      <c r="H17721" t="s">
        <v>152</v>
      </c>
      <c r="I17721" s="1">
        <v>44927</v>
      </c>
      <c r="K17721" s="66">
        <v>0</v>
      </c>
      <c r="L17721" t="s">
        <v>92</v>
      </c>
      <c r="M17721" s="66">
        <v>430.7</v>
      </c>
      <c r="N17721" s="66">
        <v>0</v>
      </c>
      <c r="O17721" s="1"/>
    </row>
    <row r="17722" spans="1:15">
      <c r="A17722" t="s">
        <v>11</v>
      </c>
      <c r="B17722" t="s">
        <v>4502</v>
      </c>
      <c r="C17722" t="s">
        <v>12649</v>
      </c>
      <c r="D17722" t="s">
        <v>5006</v>
      </c>
      <c r="E17722" t="s">
        <v>150</v>
      </c>
      <c r="G17722" t="s">
        <v>8474</v>
      </c>
      <c r="H17722" t="s">
        <v>152</v>
      </c>
      <c r="I17722" s="1">
        <v>44927</v>
      </c>
      <c r="K17722" s="66">
        <v>0</v>
      </c>
      <c r="L17722" t="s">
        <v>92</v>
      </c>
      <c r="M17722" s="66">
        <v>60.19</v>
      </c>
      <c r="N17722" s="66">
        <v>0</v>
      </c>
      <c r="O17722" s="1"/>
    </row>
    <row r="17723" spans="1:15">
      <c r="A17723" t="s">
        <v>11</v>
      </c>
      <c r="B17723" t="s">
        <v>4502</v>
      </c>
      <c r="C17723" t="s">
        <v>12650</v>
      </c>
      <c r="D17723" t="s">
        <v>5006</v>
      </c>
      <c r="E17723" t="s">
        <v>150</v>
      </c>
      <c r="G17723" t="s">
        <v>8474</v>
      </c>
      <c r="H17723" t="s">
        <v>152</v>
      </c>
      <c r="I17723" s="1">
        <v>44927</v>
      </c>
      <c r="K17723" s="66">
        <v>0</v>
      </c>
      <c r="L17723" t="s">
        <v>92</v>
      </c>
      <c r="M17723" s="66">
        <v>25.42</v>
      </c>
      <c r="N17723" s="66">
        <v>0</v>
      </c>
      <c r="O17723" s="1"/>
    </row>
    <row r="17724" spans="1:15">
      <c r="A17724" t="s">
        <v>11</v>
      </c>
      <c r="B17724" t="s">
        <v>4502</v>
      </c>
      <c r="C17724" t="s">
        <v>12651</v>
      </c>
      <c r="D17724" t="s">
        <v>5006</v>
      </c>
      <c r="E17724" t="s">
        <v>150</v>
      </c>
      <c r="G17724" t="s">
        <v>8474</v>
      </c>
      <c r="H17724" t="s">
        <v>152</v>
      </c>
      <c r="I17724" s="1">
        <v>44927</v>
      </c>
      <c r="K17724" s="66">
        <v>0</v>
      </c>
      <c r="L17724" t="s">
        <v>92</v>
      </c>
      <c r="M17724" s="66">
        <v>2415.25</v>
      </c>
      <c r="N17724" s="66">
        <v>0</v>
      </c>
      <c r="O17724" s="1"/>
    </row>
    <row r="17725" spans="1:15">
      <c r="A17725" t="s">
        <v>11</v>
      </c>
      <c r="B17725" t="s">
        <v>4502</v>
      </c>
      <c r="C17725" t="s">
        <v>12652</v>
      </c>
      <c r="D17725" t="s">
        <v>5006</v>
      </c>
      <c r="E17725" t="s">
        <v>150</v>
      </c>
      <c r="G17725" t="s">
        <v>8474</v>
      </c>
      <c r="H17725" t="s">
        <v>152</v>
      </c>
      <c r="I17725" s="1">
        <v>44927</v>
      </c>
      <c r="K17725" s="66">
        <v>0</v>
      </c>
      <c r="L17725" t="s">
        <v>92</v>
      </c>
      <c r="M17725" s="66">
        <v>29.66</v>
      </c>
      <c r="N17725" s="66">
        <v>0</v>
      </c>
      <c r="O17725" s="1"/>
    </row>
    <row r="17726" spans="1:15">
      <c r="A17726" t="s">
        <v>11</v>
      </c>
      <c r="B17726" t="s">
        <v>4502</v>
      </c>
      <c r="C17726" t="s">
        <v>12653</v>
      </c>
      <c r="D17726" t="s">
        <v>5006</v>
      </c>
      <c r="E17726" t="s">
        <v>150</v>
      </c>
      <c r="G17726" t="s">
        <v>8474</v>
      </c>
      <c r="H17726" t="s">
        <v>152</v>
      </c>
      <c r="I17726" s="1">
        <v>44927</v>
      </c>
      <c r="K17726" s="66">
        <v>0</v>
      </c>
      <c r="L17726" t="s">
        <v>92</v>
      </c>
      <c r="M17726" s="66">
        <v>-430.7</v>
      </c>
      <c r="N17726" s="66">
        <v>0</v>
      </c>
      <c r="O17726" s="1"/>
    </row>
    <row r="17727" spans="1:15">
      <c r="A17727" t="s">
        <v>11</v>
      </c>
      <c r="B17727" t="s">
        <v>4502</v>
      </c>
      <c r="C17727" t="s">
        <v>12654</v>
      </c>
      <c r="D17727" t="s">
        <v>5006</v>
      </c>
      <c r="E17727" t="s">
        <v>150</v>
      </c>
      <c r="G17727" t="s">
        <v>8474</v>
      </c>
      <c r="H17727" t="s">
        <v>152</v>
      </c>
      <c r="I17727" s="1">
        <v>44927</v>
      </c>
      <c r="K17727" s="66">
        <v>0</v>
      </c>
      <c r="L17727" t="s">
        <v>92</v>
      </c>
      <c r="M17727" s="66">
        <v>69.31</v>
      </c>
      <c r="N17727" s="66">
        <v>0</v>
      </c>
      <c r="O17727" s="1"/>
    </row>
    <row r="17728" spans="1:15">
      <c r="A17728" t="s">
        <v>11</v>
      </c>
      <c r="B17728" t="s">
        <v>4502</v>
      </c>
      <c r="C17728" t="s">
        <v>12654</v>
      </c>
      <c r="D17728" t="s">
        <v>5006</v>
      </c>
      <c r="E17728" t="s">
        <v>150</v>
      </c>
      <c r="G17728" t="s">
        <v>8474</v>
      </c>
      <c r="H17728" t="s">
        <v>152</v>
      </c>
      <c r="I17728" s="1">
        <v>44927</v>
      </c>
      <c r="K17728" s="66">
        <v>0</v>
      </c>
      <c r="L17728" t="s">
        <v>92</v>
      </c>
      <c r="M17728" s="66">
        <v>212.58</v>
      </c>
      <c r="N17728" s="66">
        <v>0</v>
      </c>
      <c r="O17728" s="1"/>
    </row>
    <row r="17729" spans="1:15">
      <c r="A17729" t="s">
        <v>11</v>
      </c>
      <c r="B17729" t="s">
        <v>4502</v>
      </c>
      <c r="C17729" t="s">
        <v>12655</v>
      </c>
      <c r="D17729" t="s">
        <v>5006</v>
      </c>
      <c r="E17729" t="s">
        <v>150</v>
      </c>
      <c r="G17729" t="s">
        <v>8474</v>
      </c>
      <c r="H17729" t="s">
        <v>152</v>
      </c>
      <c r="I17729" s="1">
        <v>44927</v>
      </c>
      <c r="K17729" s="66">
        <v>0</v>
      </c>
      <c r="L17729" t="s">
        <v>92</v>
      </c>
      <c r="M17729" s="66">
        <v>110.17</v>
      </c>
      <c r="N17729" s="66">
        <v>0</v>
      </c>
      <c r="O17729" s="1"/>
    </row>
    <row r="17730" spans="1:15">
      <c r="A17730" t="s">
        <v>11</v>
      </c>
      <c r="B17730" t="s">
        <v>4502</v>
      </c>
      <c r="C17730" t="s">
        <v>12651</v>
      </c>
      <c r="D17730" t="s">
        <v>5006</v>
      </c>
      <c r="E17730" t="s">
        <v>150</v>
      </c>
      <c r="G17730" t="s">
        <v>8474</v>
      </c>
      <c r="H17730" t="s">
        <v>152</v>
      </c>
      <c r="I17730" s="1">
        <v>44927</v>
      </c>
      <c r="K17730" s="66">
        <v>0</v>
      </c>
      <c r="L17730" t="s">
        <v>92</v>
      </c>
      <c r="M17730" s="66">
        <v>296.61</v>
      </c>
      <c r="N17730" s="66">
        <v>0</v>
      </c>
      <c r="O17730" s="1"/>
    </row>
    <row r="17731" spans="1:15">
      <c r="A17731" t="s">
        <v>11</v>
      </c>
      <c r="B17731" t="s">
        <v>4502</v>
      </c>
      <c r="C17731" t="s">
        <v>12656</v>
      </c>
      <c r="D17731" t="s">
        <v>5006</v>
      </c>
      <c r="E17731" t="s">
        <v>150</v>
      </c>
      <c r="G17731" t="s">
        <v>8474</v>
      </c>
      <c r="H17731" t="s">
        <v>152</v>
      </c>
      <c r="I17731" s="1">
        <v>44927</v>
      </c>
      <c r="K17731" s="66">
        <v>0</v>
      </c>
      <c r="L17731" t="s">
        <v>92</v>
      </c>
      <c r="M17731" s="66">
        <v>720</v>
      </c>
      <c r="N17731" s="66">
        <v>0</v>
      </c>
      <c r="O17731" s="1"/>
    </row>
    <row r="17732" spans="1:15">
      <c r="A17732" t="s">
        <v>11</v>
      </c>
      <c r="B17732" t="s">
        <v>4502</v>
      </c>
      <c r="C17732" t="s">
        <v>12656</v>
      </c>
      <c r="D17732" t="s">
        <v>5006</v>
      </c>
      <c r="E17732" t="s">
        <v>150</v>
      </c>
      <c r="G17732" t="s">
        <v>8474</v>
      </c>
      <c r="H17732" t="s">
        <v>152</v>
      </c>
      <c r="I17732" s="1">
        <v>44927</v>
      </c>
      <c r="K17732" s="66">
        <v>0</v>
      </c>
      <c r="L17732" t="s">
        <v>92</v>
      </c>
      <c r="M17732" s="66">
        <v>28.71</v>
      </c>
      <c r="N17732" s="66">
        <v>0</v>
      </c>
      <c r="O17732" s="1"/>
    </row>
    <row r="17733" spans="1:15">
      <c r="A17733" t="s">
        <v>11</v>
      </c>
      <c r="B17733" t="s">
        <v>4502</v>
      </c>
      <c r="C17733" t="s">
        <v>12656</v>
      </c>
      <c r="D17733" t="s">
        <v>5006</v>
      </c>
      <c r="E17733" t="s">
        <v>150</v>
      </c>
      <c r="G17733" t="s">
        <v>8474</v>
      </c>
      <c r="H17733" t="s">
        <v>152</v>
      </c>
      <c r="I17733" s="1">
        <v>44927</v>
      </c>
      <c r="K17733" s="66">
        <v>0</v>
      </c>
      <c r="L17733" t="s">
        <v>92</v>
      </c>
      <c r="M17733" s="66">
        <v>64.77</v>
      </c>
      <c r="N17733" s="66">
        <v>0</v>
      </c>
      <c r="O17733" s="1"/>
    </row>
    <row r="17734" spans="1:15">
      <c r="A17734" t="s">
        <v>11</v>
      </c>
      <c r="B17734" t="s">
        <v>4502</v>
      </c>
      <c r="C17734" t="s">
        <v>12651</v>
      </c>
      <c r="D17734" t="s">
        <v>5006</v>
      </c>
      <c r="E17734" t="s">
        <v>150</v>
      </c>
      <c r="G17734" t="s">
        <v>8474</v>
      </c>
      <c r="H17734" t="s">
        <v>152</v>
      </c>
      <c r="I17734" s="1">
        <v>44927</v>
      </c>
      <c r="K17734" s="66">
        <v>0</v>
      </c>
      <c r="L17734" t="s">
        <v>92</v>
      </c>
      <c r="M17734" s="66">
        <v>139.41</v>
      </c>
      <c r="N17734" s="66">
        <v>0</v>
      </c>
      <c r="O17734" s="1"/>
    </row>
    <row r="17735" spans="1:15">
      <c r="A17735" t="s">
        <v>11</v>
      </c>
      <c r="B17735" t="s">
        <v>4502</v>
      </c>
      <c r="C17735" t="s">
        <v>12657</v>
      </c>
      <c r="D17735" t="s">
        <v>5006</v>
      </c>
      <c r="E17735" t="s">
        <v>150</v>
      </c>
      <c r="G17735" t="s">
        <v>8474</v>
      </c>
      <c r="H17735" t="s">
        <v>152</v>
      </c>
      <c r="I17735" s="1">
        <v>44927</v>
      </c>
      <c r="K17735" s="66">
        <v>0</v>
      </c>
      <c r="L17735" t="s">
        <v>92</v>
      </c>
      <c r="M17735" s="66">
        <v>259.20999999999998</v>
      </c>
      <c r="N17735" s="66">
        <v>0</v>
      </c>
      <c r="O17735" s="1"/>
    </row>
    <row r="17736" spans="1:15">
      <c r="A17736" t="s">
        <v>11</v>
      </c>
      <c r="B17736" t="s">
        <v>4502</v>
      </c>
      <c r="C17736" t="s">
        <v>12658</v>
      </c>
      <c r="D17736" t="s">
        <v>5006</v>
      </c>
      <c r="E17736" t="s">
        <v>150</v>
      </c>
      <c r="G17736" t="s">
        <v>8474</v>
      </c>
      <c r="H17736" t="s">
        <v>152</v>
      </c>
      <c r="I17736" s="1">
        <v>44927</v>
      </c>
      <c r="K17736" s="66">
        <v>0</v>
      </c>
      <c r="L17736" t="s">
        <v>92</v>
      </c>
      <c r="M17736" s="66">
        <v>76.27</v>
      </c>
      <c r="N17736" s="66">
        <v>0</v>
      </c>
      <c r="O17736" s="1"/>
    </row>
    <row r="17737" spans="1:15">
      <c r="A17737" t="s">
        <v>11</v>
      </c>
      <c r="B17737" t="s">
        <v>4502</v>
      </c>
      <c r="C17737" t="s">
        <v>12655</v>
      </c>
      <c r="D17737" t="s">
        <v>5006</v>
      </c>
      <c r="E17737" t="s">
        <v>150</v>
      </c>
      <c r="G17737" t="s">
        <v>8474</v>
      </c>
      <c r="H17737" t="s">
        <v>152</v>
      </c>
      <c r="I17737" s="1">
        <v>44927</v>
      </c>
      <c r="K17737" s="66">
        <v>0</v>
      </c>
      <c r="L17737" t="s">
        <v>92</v>
      </c>
      <c r="M17737" s="66">
        <v>237.29</v>
      </c>
      <c r="N17737" s="66">
        <v>0</v>
      </c>
      <c r="O17737" s="1"/>
    </row>
    <row r="17738" spans="1:15">
      <c r="A17738" t="s">
        <v>11</v>
      </c>
      <c r="B17738" t="s">
        <v>4502</v>
      </c>
      <c r="C17738" t="s">
        <v>12659</v>
      </c>
      <c r="D17738" t="s">
        <v>5006</v>
      </c>
      <c r="E17738" t="s">
        <v>150</v>
      </c>
      <c r="G17738" t="s">
        <v>8474</v>
      </c>
      <c r="H17738" t="s">
        <v>152</v>
      </c>
      <c r="I17738" s="1">
        <v>44927</v>
      </c>
      <c r="K17738" s="66">
        <v>0</v>
      </c>
      <c r="L17738" t="s">
        <v>92</v>
      </c>
      <c r="M17738" s="66">
        <v>310</v>
      </c>
      <c r="N17738" s="66">
        <v>0</v>
      </c>
      <c r="O17738" s="1"/>
    </row>
    <row r="17739" spans="1:15">
      <c r="A17739" t="s">
        <v>11</v>
      </c>
      <c r="B17739" t="s">
        <v>4502</v>
      </c>
      <c r="C17739" t="s">
        <v>12660</v>
      </c>
      <c r="D17739" t="s">
        <v>5006</v>
      </c>
      <c r="E17739" t="s">
        <v>150</v>
      </c>
      <c r="G17739" t="s">
        <v>8474</v>
      </c>
      <c r="H17739" t="s">
        <v>152</v>
      </c>
      <c r="I17739" s="1">
        <v>44927</v>
      </c>
      <c r="K17739" s="66">
        <v>0</v>
      </c>
      <c r="L17739" t="s">
        <v>92</v>
      </c>
      <c r="M17739" s="66">
        <v>400</v>
      </c>
      <c r="N17739" s="66">
        <v>0</v>
      </c>
      <c r="O17739" s="1"/>
    </row>
    <row r="17740" spans="1:15">
      <c r="A17740" t="s">
        <v>11</v>
      </c>
      <c r="B17740" t="s">
        <v>4502</v>
      </c>
      <c r="C17740" t="s">
        <v>12661</v>
      </c>
      <c r="D17740" t="s">
        <v>5006</v>
      </c>
      <c r="E17740" t="s">
        <v>150</v>
      </c>
      <c r="G17740" t="s">
        <v>8474</v>
      </c>
      <c r="H17740" t="s">
        <v>152</v>
      </c>
      <c r="I17740" s="1">
        <v>44927</v>
      </c>
      <c r="K17740" s="66">
        <v>0</v>
      </c>
      <c r="L17740" t="s">
        <v>92</v>
      </c>
      <c r="M17740" s="66">
        <v>76.27</v>
      </c>
      <c r="N17740" s="66">
        <v>0</v>
      </c>
      <c r="O17740" s="1"/>
    </row>
    <row r="17741" spans="1:15">
      <c r="A17741" t="s">
        <v>11</v>
      </c>
      <c r="B17741" t="s">
        <v>4502</v>
      </c>
      <c r="C17741" t="s">
        <v>12662</v>
      </c>
      <c r="D17741" t="s">
        <v>5006</v>
      </c>
      <c r="E17741" t="s">
        <v>150</v>
      </c>
      <c r="G17741" t="s">
        <v>8474</v>
      </c>
      <c r="H17741" t="s">
        <v>152</v>
      </c>
      <c r="I17741" s="1">
        <v>44927</v>
      </c>
      <c r="K17741" s="66">
        <v>0</v>
      </c>
      <c r="L17741" t="s">
        <v>92</v>
      </c>
      <c r="M17741" s="66">
        <v>114.41</v>
      </c>
      <c r="N17741" s="66">
        <v>0</v>
      </c>
      <c r="O17741" s="1"/>
    </row>
    <row r="17742" spans="1:15">
      <c r="A17742" t="s">
        <v>11</v>
      </c>
      <c r="B17742" t="s">
        <v>4502</v>
      </c>
      <c r="C17742" t="s">
        <v>12651</v>
      </c>
      <c r="D17742" t="s">
        <v>5006</v>
      </c>
      <c r="E17742" t="s">
        <v>150</v>
      </c>
      <c r="G17742" t="s">
        <v>8474</v>
      </c>
      <c r="H17742" t="s">
        <v>152</v>
      </c>
      <c r="I17742" s="1">
        <v>44927</v>
      </c>
      <c r="K17742" s="66">
        <v>0</v>
      </c>
      <c r="L17742" t="s">
        <v>92</v>
      </c>
      <c r="M17742" s="66">
        <v>314.81</v>
      </c>
      <c r="N17742" s="66">
        <v>0</v>
      </c>
      <c r="O17742" s="1"/>
    </row>
    <row r="17743" spans="1:15">
      <c r="A17743" t="s">
        <v>11</v>
      </c>
      <c r="B17743" t="s">
        <v>4502</v>
      </c>
      <c r="C17743" t="s">
        <v>12651</v>
      </c>
      <c r="D17743" t="s">
        <v>5006</v>
      </c>
      <c r="E17743" t="s">
        <v>150</v>
      </c>
      <c r="G17743" t="s">
        <v>8474</v>
      </c>
      <c r="H17743" t="s">
        <v>152</v>
      </c>
      <c r="I17743" s="1">
        <v>44927</v>
      </c>
      <c r="K17743" s="66">
        <v>0</v>
      </c>
      <c r="L17743" t="s">
        <v>92</v>
      </c>
      <c r="M17743" s="66">
        <v>0.21</v>
      </c>
      <c r="N17743" s="66">
        <v>0</v>
      </c>
      <c r="O17743" s="1"/>
    </row>
    <row r="17744" spans="1:15">
      <c r="A17744" t="s">
        <v>11</v>
      </c>
      <c r="B17744" t="s">
        <v>4502</v>
      </c>
      <c r="C17744" t="s">
        <v>12651</v>
      </c>
      <c r="D17744" t="s">
        <v>5006</v>
      </c>
      <c r="E17744" t="s">
        <v>150</v>
      </c>
      <c r="G17744" t="s">
        <v>8474</v>
      </c>
      <c r="H17744" t="s">
        <v>152</v>
      </c>
      <c r="I17744" s="1">
        <v>44927</v>
      </c>
      <c r="K17744" s="66">
        <v>0</v>
      </c>
      <c r="L17744" t="s">
        <v>92</v>
      </c>
      <c r="M17744" s="66">
        <v>323.98</v>
      </c>
      <c r="N17744" s="66">
        <v>0</v>
      </c>
      <c r="O17744" s="1"/>
    </row>
    <row r="17745" spans="1:15">
      <c r="A17745" t="s">
        <v>11</v>
      </c>
      <c r="B17745" t="s">
        <v>4502</v>
      </c>
      <c r="C17745" t="s">
        <v>12651</v>
      </c>
      <c r="D17745" t="s">
        <v>5006</v>
      </c>
      <c r="E17745" t="s">
        <v>150</v>
      </c>
      <c r="G17745" t="s">
        <v>8474</v>
      </c>
      <c r="H17745" t="s">
        <v>152</v>
      </c>
      <c r="I17745" s="1">
        <v>44927</v>
      </c>
      <c r="K17745" s="66">
        <v>0</v>
      </c>
      <c r="L17745" t="s">
        <v>92</v>
      </c>
      <c r="M17745" s="66">
        <v>101.85</v>
      </c>
      <c r="N17745" s="66">
        <v>0</v>
      </c>
      <c r="O17745" s="1"/>
    </row>
    <row r="17746" spans="1:15">
      <c r="A17746" t="s">
        <v>11</v>
      </c>
      <c r="B17746" t="s">
        <v>4502</v>
      </c>
      <c r="C17746" t="s">
        <v>12651</v>
      </c>
      <c r="D17746" t="s">
        <v>5006</v>
      </c>
      <c r="E17746" t="s">
        <v>150</v>
      </c>
      <c r="G17746" t="s">
        <v>8474</v>
      </c>
      <c r="H17746" t="s">
        <v>152</v>
      </c>
      <c r="I17746" s="1">
        <v>44927</v>
      </c>
      <c r="K17746" s="66">
        <v>0</v>
      </c>
      <c r="L17746" t="s">
        <v>92</v>
      </c>
      <c r="M17746" s="66">
        <v>427.11</v>
      </c>
      <c r="N17746" s="66">
        <v>0</v>
      </c>
      <c r="O17746" s="1"/>
    </row>
    <row r="17747" spans="1:15">
      <c r="A17747" t="s">
        <v>11</v>
      </c>
      <c r="B17747" t="s">
        <v>4502</v>
      </c>
      <c r="C17747" t="s">
        <v>12651</v>
      </c>
      <c r="D17747" t="s">
        <v>5006</v>
      </c>
      <c r="E17747" t="s">
        <v>150</v>
      </c>
      <c r="G17747" t="s">
        <v>8474</v>
      </c>
      <c r="H17747" t="s">
        <v>152</v>
      </c>
      <c r="I17747" s="1">
        <v>44927</v>
      </c>
      <c r="K17747" s="66">
        <v>0</v>
      </c>
      <c r="L17747" t="s">
        <v>92</v>
      </c>
      <c r="M17747" s="66">
        <v>33.69</v>
      </c>
      <c r="N17747" s="66">
        <v>0</v>
      </c>
      <c r="O17747" s="1"/>
    </row>
    <row r="17748" spans="1:15">
      <c r="A17748" t="s">
        <v>11</v>
      </c>
      <c r="B17748" t="s">
        <v>4502</v>
      </c>
      <c r="C17748" t="s">
        <v>12660</v>
      </c>
      <c r="D17748" t="s">
        <v>5006</v>
      </c>
      <c r="E17748" t="s">
        <v>150</v>
      </c>
      <c r="G17748" t="s">
        <v>8474</v>
      </c>
      <c r="H17748" t="s">
        <v>152</v>
      </c>
      <c r="I17748" s="1">
        <v>44927</v>
      </c>
      <c r="K17748" s="66">
        <v>0</v>
      </c>
      <c r="L17748" t="s">
        <v>92</v>
      </c>
      <c r="M17748" s="66">
        <v>118.64</v>
      </c>
      <c r="N17748" s="66">
        <v>0</v>
      </c>
      <c r="O17748" s="1"/>
    </row>
    <row r="17749" spans="1:15">
      <c r="A17749" t="s">
        <v>11</v>
      </c>
      <c r="B17749" t="s">
        <v>4502</v>
      </c>
      <c r="C17749" t="s">
        <v>12660</v>
      </c>
      <c r="D17749" t="s">
        <v>5006</v>
      </c>
      <c r="E17749" t="s">
        <v>150</v>
      </c>
      <c r="G17749" t="s">
        <v>8474</v>
      </c>
      <c r="H17749" t="s">
        <v>152</v>
      </c>
      <c r="I17749" s="1">
        <v>44927</v>
      </c>
      <c r="K17749" s="66">
        <v>0</v>
      </c>
      <c r="L17749" t="s">
        <v>92</v>
      </c>
      <c r="M17749" s="66">
        <v>84.75</v>
      </c>
      <c r="N17749" s="66">
        <v>0</v>
      </c>
      <c r="O17749" s="1"/>
    </row>
    <row r="17750" spans="1:15">
      <c r="A17750" t="s">
        <v>11</v>
      </c>
      <c r="B17750" t="s">
        <v>4502</v>
      </c>
      <c r="C17750" t="s">
        <v>12663</v>
      </c>
      <c r="D17750" t="s">
        <v>5006</v>
      </c>
      <c r="E17750" t="s">
        <v>150</v>
      </c>
      <c r="G17750" t="s">
        <v>8474</v>
      </c>
      <c r="H17750" t="s">
        <v>152</v>
      </c>
      <c r="I17750" s="1">
        <v>44927</v>
      </c>
      <c r="K17750" s="66">
        <v>0</v>
      </c>
      <c r="L17750" t="s">
        <v>92</v>
      </c>
      <c r="M17750" s="66">
        <v>974.59</v>
      </c>
      <c r="N17750" s="66">
        <v>0</v>
      </c>
      <c r="O17750" s="1"/>
    </row>
    <row r="17751" spans="1:15">
      <c r="A17751" t="s">
        <v>11</v>
      </c>
      <c r="B17751" t="s">
        <v>4502</v>
      </c>
      <c r="C17751" t="s">
        <v>12664</v>
      </c>
      <c r="D17751" t="s">
        <v>5006</v>
      </c>
      <c r="E17751" t="s">
        <v>150</v>
      </c>
      <c r="G17751" t="s">
        <v>8474</v>
      </c>
      <c r="H17751" t="s">
        <v>152</v>
      </c>
      <c r="I17751" s="1">
        <v>44927</v>
      </c>
      <c r="K17751" s="66">
        <v>0</v>
      </c>
      <c r="L17751" t="s">
        <v>92</v>
      </c>
      <c r="M17751" s="66">
        <v>59.32</v>
      </c>
      <c r="N17751" s="66">
        <v>0</v>
      </c>
      <c r="O17751" s="1"/>
    </row>
    <row r="17752" spans="1:15">
      <c r="A17752" t="s">
        <v>11</v>
      </c>
      <c r="B17752" t="s">
        <v>4502</v>
      </c>
      <c r="C17752" t="s">
        <v>12665</v>
      </c>
      <c r="D17752" t="s">
        <v>5006</v>
      </c>
      <c r="E17752" t="s">
        <v>150</v>
      </c>
      <c r="G17752" t="s">
        <v>8474</v>
      </c>
      <c r="H17752" t="s">
        <v>152</v>
      </c>
      <c r="I17752" s="1">
        <v>44927</v>
      </c>
      <c r="K17752" s="66">
        <v>0</v>
      </c>
      <c r="L17752" t="s">
        <v>92</v>
      </c>
      <c r="M17752" s="66">
        <v>-0.1</v>
      </c>
      <c r="N17752" s="66">
        <v>0</v>
      </c>
      <c r="O17752" s="1"/>
    </row>
    <row r="17753" spans="1:15">
      <c r="A17753" t="s">
        <v>11</v>
      </c>
      <c r="B17753" t="s">
        <v>4502</v>
      </c>
      <c r="C17753" t="s">
        <v>12666</v>
      </c>
      <c r="D17753" t="s">
        <v>5006</v>
      </c>
      <c r="E17753" t="s">
        <v>150</v>
      </c>
      <c r="G17753" t="s">
        <v>8474</v>
      </c>
      <c r="H17753" t="s">
        <v>152</v>
      </c>
      <c r="I17753" s="1">
        <v>44927</v>
      </c>
      <c r="K17753" s="66">
        <v>0</v>
      </c>
      <c r="L17753" t="s">
        <v>92</v>
      </c>
      <c r="M17753" s="66">
        <v>-8515.5</v>
      </c>
      <c r="N17753" s="66">
        <v>0</v>
      </c>
      <c r="O17753" s="1"/>
    </row>
    <row r="17754" spans="1:15">
      <c r="A17754" t="s">
        <v>11</v>
      </c>
      <c r="B17754" t="s">
        <v>4502</v>
      </c>
      <c r="C17754" t="s">
        <v>12662</v>
      </c>
      <c r="D17754" t="s">
        <v>5006</v>
      </c>
      <c r="E17754" t="s">
        <v>150</v>
      </c>
      <c r="G17754" t="s">
        <v>8474</v>
      </c>
      <c r="H17754" t="s">
        <v>152</v>
      </c>
      <c r="I17754" s="1">
        <v>44927</v>
      </c>
      <c r="K17754" s="66">
        <v>0</v>
      </c>
      <c r="L17754" t="s">
        <v>92</v>
      </c>
      <c r="M17754" s="66">
        <v>29.66</v>
      </c>
      <c r="N17754" s="66">
        <v>0</v>
      </c>
      <c r="O17754" s="1"/>
    </row>
    <row r="17755" spans="1:15">
      <c r="A17755" t="s">
        <v>11</v>
      </c>
      <c r="B17755" t="s">
        <v>4502</v>
      </c>
      <c r="C17755" t="s">
        <v>12667</v>
      </c>
      <c r="D17755" t="s">
        <v>5006</v>
      </c>
      <c r="E17755" t="s">
        <v>150</v>
      </c>
      <c r="G17755" t="s">
        <v>8474</v>
      </c>
      <c r="H17755" t="s">
        <v>152</v>
      </c>
      <c r="I17755" s="1">
        <v>44927</v>
      </c>
      <c r="K17755" s="66">
        <v>0</v>
      </c>
      <c r="L17755" t="s">
        <v>92</v>
      </c>
      <c r="M17755" s="66">
        <v>1200</v>
      </c>
      <c r="N17755" s="66">
        <v>0</v>
      </c>
      <c r="O17755" s="1"/>
    </row>
    <row r="17756" spans="1:15">
      <c r="A17756" t="s">
        <v>11</v>
      </c>
      <c r="B17756" t="s">
        <v>4502</v>
      </c>
      <c r="C17756" t="s">
        <v>12668</v>
      </c>
      <c r="D17756" t="s">
        <v>5006</v>
      </c>
      <c r="E17756" t="s">
        <v>150</v>
      </c>
      <c r="G17756" t="s">
        <v>8474</v>
      </c>
      <c r="H17756" t="s">
        <v>152</v>
      </c>
      <c r="I17756" s="1">
        <v>44927</v>
      </c>
      <c r="K17756" s="66">
        <v>0</v>
      </c>
      <c r="L17756" t="s">
        <v>92</v>
      </c>
      <c r="M17756" s="66">
        <v>925.91</v>
      </c>
      <c r="N17756" s="66">
        <v>0</v>
      </c>
      <c r="O17756" s="1"/>
    </row>
    <row r="17757" spans="1:15">
      <c r="A17757" t="s">
        <v>11</v>
      </c>
      <c r="B17757" t="s">
        <v>4502</v>
      </c>
      <c r="C17757" t="s">
        <v>12668</v>
      </c>
      <c r="D17757" t="s">
        <v>5006</v>
      </c>
      <c r="E17757" t="s">
        <v>150</v>
      </c>
      <c r="G17757" t="s">
        <v>8474</v>
      </c>
      <c r="H17757" t="s">
        <v>152</v>
      </c>
      <c r="I17757" s="1">
        <v>44927</v>
      </c>
      <c r="K17757" s="66">
        <v>0</v>
      </c>
      <c r="L17757" t="s">
        <v>92</v>
      </c>
      <c r="M17757" s="66">
        <v>76.239999999999995</v>
      </c>
      <c r="N17757" s="66">
        <v>0</v>
      </c>
      <c r="O17757" s="1"/>
    </row>
    <row r="17758" spans="1:15">
      <c r="A17758" t="s">
        <v>11</v>
      </c>
      <c r="B17758" t="s">
        <v>4502</v>
      </c>
      <c r="C17758" t="s">
        <v>12668</v>
      </c>
      <c r="D17758" t="s">
        <v>5006</v>
      </c>
      <c r="E17758" t="s">
        <v>150</v>
      </c>
      <c r="G17758" t="s">
        <v>8474</v>
      </c>
      <c r="H17758" t="s">
        <v>152</v>
      </c>
      <c r="I17758" s="1">
        <v>44927</v>
      </c>
      <c r="K17758" s="66">
        <v>0</v>
      </c>
      <c r="L17758" t="s">
        <v>92</v>
      </c>
      <c r="M17758" s="66">
        <v>46.6</v>
      </c>
      <c r="N17758" s="66">
        <v>0</v>
      </c>
      <c r="O17758" s="1"/>
    </row>
    <row r="17759" spans="1:15">
      <c r="A17759" t="s">
        <v>11</v>
      </c>
      <c r="B17759" t="s">
        <v>4502</v>
      </c>
      <c r="C17759" t="s">
        <v>12662</v>
      </c>
      <c r="D17759" t="s">
        <v>5006</v>
      </c>
      <c r="E17759" t="s">
        <v>150</v>
      </c>
      <c r="G17759" t="s">
        <v>8474</v>
      </c>
      <c r="H17759" t="s">
        <v>152</v>
      </c>
      <c r="I17759" s="1">
        <v>44927</v>
      </c>
      <c r="K17759" s="66">
        <v>0</v>
      </c>
      <c r="L17759" t="s">
        <v>92</v>
      </c>
      <c r="M17759" s="66">
        <v>186.44</v>
      </c>
      <c r="N17759" s="66">
        <v>0</v>
      </c>
      <c r="O17759" s="1"/>
    </row>
    <row r="17760" spans="1:15">
      <c r="A17760" t="s">
        <v>11</v>
      </c>
      <c r="B17760" t="s">
        <v>4502</v>
      </c>
      <c r="C17760" t="s">
        <v>12668</v>
      </c>
      <c r="D17760" t="s">
        <v>5006</v>
      </c>
      <c r="E17760" t="s">
        <v>150</v>
      </c>
      <c r="G17760" t="s">
        <v>8474</v>
      </c>
      <c r="H17760" t="s">
        <v>152</v>
      </c>
      <c r="I17760" s="1">
        <v>44927</v>
      </c>
      <c r="K17760" s="66">
        <v>0</v>
      </c>
      <c r="L17760" t="s">
        <v>92</v>
      </c>
      <c r="M17760" s="66">
        <v>0.41</v>
      </c>
      <c r="N17760" s="66">
        <v>0</v>
      </c>
      <c r="O17760" s="1"/>
    </row>
    <row r="17761" spans="1:15">
      <c r="A17761" t="s">
        <v>11</v>
      </c>
      <c r="B17761" t="s">
        <v>4502</v>
      </c>
      <c r="C17761" t="s">
        <v>12668</v>
      </c>
      <c r="D17761" t="s">
        <v>5006</v>
      </c>
      <c r="E17761" t="s">
        <v>150</v>
      </c>
      <c r="G17761" t="s">
        <v>8474</v>
      </c>
      <c r="H17761" t="s">
        <v>152</v>
      </c>
      <c r="I17761" s="1">
        <v>44927</v>
      </c>
      <c r="K17761" s="66">
        <v>0</v>
      </c>
      <c r="L17761" t="s">
        <v>92</v>
      </c>
      <c r="M17761" s="66">
        <v>1004.61</v>
      </c>
      <c r="N17761" s="66">
        <v>0</v>
      </c>
      <c r="O17761" s="1"/>
    </row>
    <row r="17762" spans="1:15">
      <c r="A17762" t="s">
        <v>11</v>
      </c>
      <c r="B17762" t="s">
        <v>4502</v>
      </c>
      <c r="C17762" t="s">
        <v>12662</v>
      </c>
      <c r="D17762" t="s">
        <v>5006</v>
      </c>
      <c r="E17762" t="s">
        <v>150</v>
      </c>
      <c r="G17762" t="s">
        <v>8474</v>
      </c>
      <c r="H17762" t="s">
        <v>152</v>
      </c>
      <c r="I17762" s="1">
        <v>44927</v>
      </c>
      <c r="K17762" s="66">
        <v>0</v>
      </c>
      <c r="L17762" t="s">
        <v>92</v>
      </c>
      <c r="M17762" s="66">
        <v>29.66</v>
      </c>
      <c r="N17762" s="66">
        <v>0</v>
      </c>
      <c r="O17762" s="1"/>
    </row>
    <row r="17763" spans="1:15">
      <c r="A17763" t="s">
        <v>11</v>
      </c>
      <c r="B17763" t="s">
        <v>4502</v>
      </c>
      <c r="C17763" t="s">
        <v>12662</v>
      </c>
      <c r="D17763" t="s">
        <v>5006</v>
      </c>
      <c r="E17763" t="s">
        <v>150</v>
      </c>
      <c r="G17763" t="s">
        <v>8474</v>
      </c>
      <c r="H17763" t="s">
        <v>152</v>
      </c>
      <c r="I17763" s="1">
        <v>44927</v>
      </c>
      <c r="K17763" s="66">
        <v>0</v>
      </c>
      <c r="L17763" t="s">
        <v>92</v>
      </c>
      <c r="M17763" s="66">
        <v>88.98</v>
      </c>
      <c r="N17763" s="66">
        <v>0</v>
      </c>
      <c r="O17763" s="1"/>
    </row>
    <row r="17764" spans="1:15">
      <c r="A17764" t="s">
        <v>11</v>
      </c>
      <c r="B17764" t="s">
        <v>4502</v>
      </c>
      <c r="C17764" t="s">
        <v>12662</v>
      </c>
      <c r="D17764" t="s">
        <v>5006</v>
      </c>
      <c r="E17764" t="s">
        <v>150</v>
      </c>
      <c r="G17764" t="s">
        <v>8474</v>
      </c>
      <c r="H17764" t="s">
        <v>152</v>
      </c>
      <c r="I17764" s="1">
        <v>44927</v>
      </c>
      <c r="K17764" s="66">
        <v>0</v>
      </c>
      <c r="L17764" t="s">
        <v>92</v>
      </c>
      <c r="M17764" s="66">
        <v>29.66</v>
      </c>
      <c r="N17764" s="66">
        <v>0</v>
      </c>
      <c r="O17764" s="1"/>
    </row>
    <row r="17765" spans="1:15">
      <c r="A17765" t="s">
        <v>11</v>
      </c>
      <c r="B17765" t="s">
        <v>4502</v>
      </c>
      <c r="C17765" t="s">
        <v>12669</v>
      </c>
      <c r="D17765" t="s">
        <v>5006</v>
      </c>
      <c r="E17765" t="s">
        <v>150</v>
      </c>
      <c r="G17765" t="s">
        <v>8474</v>
      </c>
      <c r="H17765" t="s">
        <v>152</v>
      </c>
      <c r="I17765" s="1">
        <v>44927</v>
      </c>
      <c r="K17765" s="66">
        <v>0</v>
      </c>
      <c r="L17765" t="s">
        <v>92</v>
      </c>
      <c r="M17765" s="66">
        <v>169.49</v>
      </c>
      <c r="N17765" s="66">
        <v>0</v>
      </c>
      <c r="O17765" s="1"/>
    </row>
    <row r="17766" spans="1:15">
      <c r="A17766" t="s">
        <v>11</v>
      </c>
      <c r="B17766" t="s">
        <v>4502</v>
      </c>
      <c r="C17766" t="s">
        <v>12670</v>
      </c>
      <c r="D17766" t="s">
        <v>5006</v>
      </c>
      <c r="E17766" t="s">
        <v>150</v>
      </c>
      <c r="G17766" t="s">
        <v>8474</v>
      </c>
      <c r="H17766" t="s">
        <v>152</v>
      </c>
      <c r="I17766" s="1">
        <v>44927</v>
      </c>
      <c r="K17766" s="66">
        <v>0</v>
      </c>
      <c r="L17766" t="s">
        <v>92</v>
      </c>
      <c r="M17766" s="66">
        <v>97.46</v>
      </c>
      <c r="N17766" s="66">
        <v>0</v>
      </c>
      <c r="O17766" s="1"/>
    </row>
    <row r="17767" spans="1:15">
      <c r="A17767" t="s">
        <v>11</v>
      </c>
      <c r="B17767" t="s">
        <v>4502</v>
      </c>
      <c r="C17767" t="s">
        <v>12671</v>
      </c>
      <c r="D17767" t="s">
        <v>5006</v>
      </c>
      <c r="E17767" t="s">
        <v>150</v>
      </c>
      <c r="G17767" t="s">
        <v>8474</v>
      </c>
      <c r="H17767" t="s">
        <v>152</v>
      </c>
      <c r="I17767" s="1">
        <v>44927</v>
      </c>
      <c r="K17767" s="66">
        <v>0</v>
      </c>
      <c r="L17767" t="s">
        <v>92</v>
      </c>
      <c r="M17767" s="66">
        <v>61.19</v>
      </c>
      <c r="N17767" s="66">
        <v>0</v>
      </c>
      <c r="O17767" s="1"/>
    </row>
    <row r="17768" spans="1:15">
      <c r="A17768" t="s">
        <v>11</v>
      </c>
      <c r="B17768" t="s">
        <v>4502</v>
      </c>
      <c r="C17768" t="s">
        <v>12672</v>
      </c>
      <c r="D17768" t="s">
        <v>5006</v>
      </c>
      <c r="E17768" t="s">
        <v>150</v>
      </c>
      <c r="G17768" t="s">
        <v>8474</v>
      </c>
      <c r="H17768" t="s">
        <v>152</v>
      </c>
      <c r="I17768" s="1">
        <v>44927</v>
      </c>
      <c r="K17768" s="66">
        <v>0</v>
      </c>
      <c r="L17768" t="s">
        <v>92</v>
      </c>
      <c r="M17768" s="66">
        <v>-61.19</v>
      </c>
      <c r="N17768" s="66">
        <v>0</v>
      </c>
      <c r="O17768" s="1"/>
    </row>
    <row r="17769" spans="1:15">
      <c r="A17769" t="s">
        <v>11</v>
      </c>
      <c r="B17769" t="s">
        <v>4502</v>
      </c>
      <c r="C17769" t="s">
        <v>8604</v>
      </c>
      <c r="D17769" t="s">
        <v>5006</v>
      </c>
      <c r="E17769" t="s">
        <v>150</v>
      </c>
      <c r="G17769" t="s">
        <v>8474</v>
      </c>
      <c r="H17769" t="s">
        <v>152</v>
      </c>
      <c r="I17769" s="1">
        <v>44927</v>
      </c>
      <c r="K17769" s="66">
        <v>0</v>
      </c>
      <c r="L17769" t="s">
        <v>92</v>
      </c>
      <c r="M17769" s="66">
        <v>649.9</v>
      </c>
      <c r="N17769" s="66">
        <v>0</v>
      </c>
      <c r="O17769" s="1"/>
    </row>
    <row r="17770" spans="1:15">
      <c r="A17770" t="s">
        <v>11</v>
      </c>
      <c r="B17770" t="s">
        <v>4502</v>
      </c>
      <c r="C17770" t="s">
        <v>8604</v>
      </c>
      <c r="D17770" t="s">
        <v>5006</v>
      </c>
      <c r="E17770" t="s">
        <v>150</v>
      </c>
      <c r="G17770" t="s">
        <v>8474</v>
      </c>
      <c r="H17770" t="s">
        <v>152</v>
      </c>
      <c r="I17770" s="1">
        <v>44927</v>
      </c>
      <c r="K17770" s="66">
        <v>0</v>
      </c>
      <c r="L17770" t="s">
        <v>92</v>
      </c>
      <c r="M17770" s="66">
        <v>4012</v>
      </c>
      <c r="N17770" s="66">
        <v>0</v>
      </c>
      <c r="O17770" s="1"/>
    </row>
    <row r="17771" spans="1:15">
      <c r="A17771" t="s">
        <v>11</v>
      </c>
      <c r="B17771" t="s">
        <v>4502</v>
      </c>
      <c r="C17771" t="s">
        <v>8604</v>
      </c>
      <c r="D17771" t="s">
        <v>5006</v>
      </c>
      <c r="E17771" t="s">
        <v>150</v>
      </c>
      <c r="G17771" t="s">
        <v>8474</v>
      </c>
      <c r="H17771" t="s">
        <v>152</v>
      </c>
      <c r="I17771" s="1">
        <v>44927</v>
      </c>
      <c r="K17771" s="66">
        <v>0</v>
      </c>
      <c r="L17771" t="s">
        <v>92</v>
      </c>
      <c r="M17771" s="66">
        <v>8515.5</v>
      </c>
      <c r="N17771" s="66">
        <v>0</v>
      </c>
      <c r="O17771" s="1"/>
    </row>
    <row r="17772" spans="1:15">
      <c r="A17772" t="s">
        <v>11</v>
      </c>
      <c r="B17772" t="s">
        <v>4502</v>
      </c>
      <c r="C17772" t="s">
        <v>12673</v>
      </c>
      <c r="D17772" t="s">
        <v>5006</v>
      </c>
      <c r="E17772" t="s">
        <v>150</v>
      </c>
      <c r="G17772" t="s">
        <v>8474</v>
      </c>
      <c r="H17772" t="s">
        <v>152</v>
      </c>
      <c r="I17772" s="1">
        <v>44927</v>
      </c>
      <c r="K17772" s="66">
        <v>0</v>
      </c>
      <c r="L17772" t="s">
        <v>92</v>
      </c>
      <c r="M17772" s="66">
        <v>-4012</v>
      </c>
      <c r="N17772" s="66">
        <v>0</v>
      </c>
      <c r="O17772" s="1"/>
    </row>
    <row r="17773" spans="1:15">
      <c r="A17773" t="s">
        <v>11</v>
      </c>
      <c r="B17773" t="s">
        <v>4502</v>
      </c>
      <c r="C17773" t="s">
        <v>12674</v>
      </c>
      <c r="D17773" t="s">
        <v>5006</v>
      </c>
      <c r="E17773" t="s">
        <v>150</v>
      </c>
      <c r="G17773" t="s">
        <v>8474</v>
      </c>
      <c r="H17773" t="s">
        <v>152</v>
      </c>
      <c r="I17773" s="1">
        <v>44986</v>
      </c>
      <c r="K17773" s="66">
        <v>0</v>
      </c>
      <c r="L17773" t="s">
        <v>92</v>
      </c>
      <c r="M17773" s="66">
        <v>15.52</v>
      </c>
      <c r="N17773" s="66">
        <v>0</v>
      </c>
      <c r="O17773" s="1"/>
    </row>
    <row r="17774" spans="1:15">
      <c r="A17774" t="s">
        <v>11</v>
      </c>
      <c r="B17774" t="s">
        <v>4502</v>
      </c>
      <c r="C17774" t="s">
        <v>12675</v>
      </c>
      <c r="D17774" t="s">
        <v>5006</v>
      </c>
      <c r="E17774" t="s">
        <v>150</v>
      </c>
      <c r="G17774" t="s">
        <v>8474</v>
      </c>
      <c r="H17774" t="s">
        <v>152</v>
      </c>
      <c r="I17774" s="1">
        <v>44986</v>
      </c>
      <c r="K17774" s="66">
        <v>0</v>
      </c>
      <c r="L17774" t="s">
        <v>92</v>
      </c>
      <c r="M17774" s="66">
        <v>20.329999999999998</v>
      </c>
      <c r="N17774" s="66">
        <v>0</v>
      </c>
      <c r="O17774" s="1"/>
    </row>
    <row r="17775" spans="1:15">
      <c r="A17775" t="s">
        <v>11</v>
      </c>
      <c r="B17775" t="s">
        <v>4502</v>
      </c>
      <c r="C17775" t="s">
        <v>12676</v>
      </c>
      <c r="D17775" t="s">
        <v>5006</v>
      </c>
      <c r="E17775" t="s">
        <v>150</v>
      </c>
      <c r="G17775" t="s">
        <v>8474</v>
      </c>
      <c r="H17775" t="s">
        <v>152</v>
      </c>
      <c r="I17775" s="1">
        <v>44986</v>
      </c>
      <c r="K17775" s="66">
        <v>0</v>
      </c>
      <c r="L17775" t="s">
        <v>92</v>
      </c>
      <c r="M17775" s="66">
        <v>-20.329999999999998</v>
      </c>
      <c r="N17775" s="66">
        <v>0</v>
      </c>
      <c r="O17775" s="1"/>
    </row>
    <row r="17776" spans="1:15">
      <c r="A17776" t="s">
        <v>11</v>
      </c>
      <c r="B17776" t="s">
        <v>4502</v>
      </c>
      <c r="C17776" t="s">
        <v>12677</v>
      </c>
      <c r="D17776" t="s">
        <v>5006</v>
      </c>
      <c r="E17776" t="s">
        <v>150</v>
      </c>
      <c r="G17776" t="s">
        <v>8474</v>
      </c>
      <c r="H17776" t="s">
        <v>152</v>
      </c>
      <c r="I17776" s="1">
        <v>44986</v>
      </c>
      <c r="K17776" s="66">
        <v>0</v>
      </c>
      <c r="L17776" t="s">
        <v>92</v>
      </c>
      <c r="M17776" s="66">
        <v>-15.52</v>
      </c>
      <c r="N17776" s="66">
        <v>0</v>
      </c>
      <c r="O17776" s="1"/>
    </row>
    <row r="17777" spans="1:15">
      <c r="A17777" t="s">
        <v>11</v>
      </c>
      <c r="B17777" t="s">
        <v>4502</v>
      </c>
      <c r="C17777" t="s">
        <v>12678</v>
      </c>
      <c r="D17777" t="s">
        <v>5006</v>
      </c>
      <c r="E17777" t="s">
        <v>150</v>
      </c>
      <c r="G17777" t="s">
        <v>8474</v>
      </c>
      <c r="H17777" t="s">
        <v>152</v>
      </c>
      <c r="I17777" s="1">
        <v>44986</v>
      </c>
      <c r="K17777" s="66">
        <v>0</v>
      </c>
      <c r="L17777" t="s">
        <v>92</v>
      </c>
      <c r="M17777" s="66">
        <v>15942</v>
      </c>
      <c r="N17777" s="66">
        <v>0</v>
      </c>
      <c r="O17777" s="1"/>
    </row>
    <row r="17778" spans="1:15">
      <c r="A17778" t="s">
        <v>11</v>
      </c>
      <c r="B17778" t="s">
        <v>4502</v>
      </c>
      <c r="C17778" t="s">
        <v>12679</v>
      </c>
      <c r="D17778" t="s">
        <v>5006</v>
      </c>
      <c r="E17778" t="s">
        <v>150</v>
      </c>
      <c r="G17778" t="s">
        <v>8474</v>
      </c>
      <c r="H17778" t="s">
        <v>152</v>
      </c>
      <c r="I17778" s="1">
        <v>44986</v>
      </c>
      <c r="K17778" s="66">
        <v>0</v>
      </c>
      <c r="L17778" t="s">
        <v>92</v>
      </c>
      <c r="M17778" s="66">
        <v>20.329999999999998</v>
      </c>
      <c r="N17778" s="66">
        <v>0</v>
      </c>
      <c r="O17778" s="1"/>
    </row>
    <row r="17779" spans="1:15">
      <c r="A17779" t="s">
        <v>11</v>
      </c>
      <c r="B17779" t="s">
        <v>4502</v>
      </c>
      <c r="C17779" t="s">
        <v>12680</v>
      </c>
      <c r="D17779" t="s">
        <v>5006</v>
      </c>
      <c r="E17779" t="s">
        <v>150</v>
      </c>
      <c r="G17779" t="s">
        <v>8474</v>
      </c>
      <c r="H17779" t="s">
        <v>152</v>
      </c>
      <c r="I17779" s="1">
        <v>44986</v>
      </c>
      <c r="K17779" s="66">
        <v>0</v>
      </c>
      <c r="L17779" t="s">
        <v>92</v>
      </c>
      <c r="M17779" s="66">
        <v>-20.329999999999998</v>
      </c>
      <c r="N17779" s="66">
        <v>0</v>
      </c>
      <c r="O17779" s="1"/>
    </row>
    <row r="17780" spans="1:15">
      <c r="A17780" t="s">
        <v>11</v>
      </c>
      <c r="B17780" t="s">
        <v>4502</v>
      </c>
      <c r="C17780" t="s">
        <v>9338</v>
      </c>
      <c r="D17780" t="s">
        <v>5006</v>
      </c>
      <c r="E17780" t="s">
        <v>150</v>
      </c>
      <c r="G17780" t="s">
        <v>8474</v>
      </c>
      <c r="H17780" t="s">
        <v>152</v>
      </c>
      <c r="I17780" s="1">
        <v>44986</v>
      </c>
      <c r="K17780" s="66">
        <v>0</v>
      </c>
      <c r="L17780" t="s">
        <v>92</v>
      </c>
      <c r="M17780" s="66">
        <v>-15942</v>
      </c>
      <c r="N17780" s="66">
        <v>0</v>
      </c>
      <c r="O17780" s="1"/>
    </row>
    <row r="17781" spans="1:15">
      <c r="A17781" t="s">
        <v>11</v>
      </c>
      <c r="B17781" t="s">
        <v>4502</v>
      </c>
      <c r="C17781" t="s">
        <v>12681</v>
      </c>
      <c r="D17781" t="s">
        <v>5006</v>
      </c>
      <c r="E17781" t="s">
        <v>150</v>
      </c>
      <c r="G17781" t="s">
        <v>8474</v>
      </c>
      <c r="H17781" t="s">
        <v>152</v>
      </c>
      <c r="I17781" s="1">
        <v>45017</v>
      </c>
      <c r="K17781" s="66">
        <v>0</v>
      </c>
      <c r="L17781" t="s">
        <v>92</v>
      </c>
      <c r="M17781" s="66">
        <v>380932.6</v>
      </c>
      <c r="N17781" s="66">
        <v>0</v>
      </c>
      <c r="O17781" s="1"/>
    </row>
    <row r="17782" spans="1:15">
      <c r="A17782" t="s">
        <v>11</v>
      </c>
      <c r="B17782" t="s">
        <v>4502</v>
      </c>
      <c r="C17782" t="s">
        <v>12682</v>
      </c>
      <c r="D17782" t="s">
        <v>5006</v>
      </c>
      <c r="E17782" t="s">
        <v>150</v>
      </c>
      <c r="G17782" t="s">
        <v>8474</v>
      </c>
      <c r="H17782" t="s">
        <v>152</v>
      </c>
      <c r="I17782" s="1">
        <v>45017</v>
      </c>
      <c r="K17782" s="66">
        <v>0</v>
      </c>
      <c r="L17782" t="s">
        <v>92</v>
      </c>
      <c r="M17782" s="66">
        <v>-380932.6</v>
      </c>
      <c r="N17782" s="66">
        <v>0</v>
      </c>
      <c r="O17782" s="1"/>
    </row>
    <row r="17783" spans="1:15">
      <c r="A17783" t="s">
        <v>11</v>
      </c>
      <c r="B17783" t="s">
        <v>4502</v>
      </c>
      <c r="C17783" t="s">
        <v>12683</v>
      </c>
      <c r="D17783" t="s">
        <v>5006</v>
      </c>
      <c r="E17783" t="s">
        <v>150</v>
      </c>
      <c r="G17783" t="s">
        <v>8474</v>
      </c>
      <c r="H17783" t="s">
        <v>152</v>
      </c>
      <c r="I17783" s="1">
        <v>45078</v>
      </c>
      <c r="K17783" s="66">
        <v>0</v>
      </c>
      <c r="L17783" t="s">
        <v>92</v>
      </c>
      <c r="M17783" s="66">
        <v>16000</v>
      </c>
      <c r="N17783" s="66">
        <v>0</v>
      </c>
      <c r="O17783" s="1"/>
    </row>
    <row r="17784" spans="1:15">
      <c r="A17784" t="s">
        <v>11</v>
      </c>
      <c r="B17784" t="s">
        <v>4502</v>
      </c>
      <c r="C17784" t="s">
        <v>12684</v>
      </c>
      <c r="D17784" t="s">
        <v>5006</v>
      </c>
      <c r="E17784" t="s">
        <v>150</v>
      </c>
      <c r="G17784" t="s">
        <v>8474</v>
      </c>
      <c r="H17784" t="s">
        <v>152</v>
      </c>
      <c r="I17784" s="1">
        <v>45078</v>
      </c>
      <c r="K17784" s="66">
        <v>0</v>
      </c>
      <c r="L17784" t="s">
        <v>92</v>
      </c>
      <c r="M17784" s="66">
        <v>-16000</v>
      </c>
      <c r="N17784" s="66">
        <v>0</v>
      </c>
      <c r="O17784" s="1"/>
    </row>
    <row r="17785" spans="1:15">
      <c r="A17785" t="s">
        <v>11</v>
      </c>
      <c r="B17785" t="s">
        <v>4502</v>
      </c>
      <c r="C17785" t="s">
        <v>12685</v>
      </c>
      <c r="D17785" t="s">
        <v>5006</v>
      </c>
      <c r="E17785" t="s">
        <v>150</v>
      </c>
      <c r="G17785" t="s">
        <v>8474</v>
      </c>
      <c r="H17785" t="s">
        <v>152</v>
      </c>
      <c r="I17785" s="1">
        <v>45108</v>
      </c>
      <c r="K17785" s="66">
        <v>0</v>
      </c>
      <c r="L17785" t="s">
        <v>92</v>
      </c>
      <c r="M17785" s="66">
        <v>300</v>
      </c>
      <c r="N17785" s="66">
        <v>0</v>
      </c>
      <c r="O17785" s="1"/>
    </row>
    <row r="17786" spans="1:15">
      <c r="A17786" t="s">
        <v>11</v>
      </c>
      <c r="B17786" t="s">
        <v>4502</v>
      </c>
      <c r="C17786" t="s">
        <v>8630</v>
      </c>
      <c r="D17786" t="s">
        <v>5006</v>
      </c>
      <c r="E17786" t="s">
        <v>150</v>
      </c>
      <c r="G17786" t="s">
        <v>8474</v>
      </c>
      <c r="H17786" t="s">
        <v>152</v>
      </c>
      <c r="I17786" s="1">
        <v>45108</v>
      </c>
      <c r="K17786" s="66">
        <v>0</v>
      </c>
      <c r="L17786" t="s">
        <v>92</v>
      </c>
      <c r="M17786" s="66">
        <v>100</v>
      </c>
      <c r="N17786" s="66">
        <v>0</v>
      </c>
      <c r="O17786" s="1"/>
    </row>
    <row r="17787" spans="1:15">
      <c r="A17787" t="s">
        <v>11</v>
      </c>
      <c r="B17787" t="s">
        <v>4502</v>
      </c>
      <c r="C17787" t="s">
        <v>8499</v>
      </c>
      <c r="D17787" t="s">
        <v>5006</v>
      </c>
      <c r="E17787" t="s">
        <v>150</v>
      </c>
      <c r="G17787" t="s">
        <v>8474</v>
      </c>
      <c r="H17787" t="s">
        <v>152</v>
      </c>
      <c r="I17787" s="1">
        <v>45108</v>
      </c>
      <c r="K17787" s="66">
        <v>0</v>
      </c>
      <c r="L17787" t="s">
        <v>92</v>
      </c>
      <c r="M17787" s="66">
        <v>635.25</v>
      </c>
      <c r="N17787" s="66">
        <v>0</v>
      </c>
      <c r="O17787" s="1"/>
    </row>
    <row r="17788" spans="1:15">
      <c r="A17788" t="s">
        <v>11</v>
      </c>
      <c r="B17788" t="s">
        <v>4502</v>
      </c>
      <c r="C17788" t="s">
        <v>12686</v>
      </c>
      <c r="D17788" t="s">
        <v>5006</v>
      </c>
      <c r="E17788" t="s">
        <v>150</v>
      </c>
      <c r="G17788" t="s">
        <v>8474</v>
      </c>
      <c r="H17788" t="s">
        <v>152</v>
      </c>
      <c r="I17788" s="1">
        <v>45139</v>
      </c>
      <c r="K17788" s="66">
        <v>0</v>
      </c>
      <c r="L17788" t="s">
        <v>92</v>
      </c>
      <c r="M17788" s="66">
        <v>44457.5</v>
      </c>
      <c r="N17788" s="66">
        <v>0</v>
      </c>
      <c r="O17788" s="1"/>
    </row>
    <row r="17789" spans="1:15">
      <c r="A17789" t="s">
        <v>11</v>
      </c>
      <c r="B17789" t="s">
        <v>4502</v>
      </c>
      <c r="C17789" t="s">
        <v>8503</v>
      </c>
      <c r="D17789" t="s">
        <v>5006</v>
      </c>
      <c r="E17789" t="s">
        <v>150</v>
      </c>
      <c r="G17789" t="s">
        <v>8474</v>
      </c>
      <c r="H17789" t="s">
        <v>152</v>
      </c>
      <c r="I17789" s="1">
        <v>45139</v>
      </c>
      <c r="K17789" s="66">
        <v>0</v>
      </c>
      <c r="L17789" t="s">
        <v>92</v>
      </c>
      <c r="M17789" s="66">
        <v>150</v>
      </c>
      <c r="N17789" s="66">
        <v>0</v>
      </c>
      <c r="O17789" s="1"/>
    </row>
    <row r="17790" spans="1:15">
      <c r="A17790" t="s">
        <v>11</v>
      </c>
      <c r="B17790" t="s">
        <v>4502</v>
      </c>
      <c r="C17790" t="s">
        <v>12687</v>
      </c>
      <c r="D17790" t="s">
        <v>5006</v>
      </c>
      <c r="E17790" t="s">
        <v>150</v>
      </c>
      <c r="G17790" t="s">
        <v>8474</v>
      </c>
      <c r="H17790" t="s">
        <v>152</v>
      </c>
      <c r="I17790" s="1">
        <v>45139</v>
      </c>
      <c r="K17790" s="66">
        <v>0</v>
      </c>
      <c r="L17790" t="s">
        <v>92</v>
      </c>
      <c r="M17790" s="66">
        <v>163.44999999999999</v>
      </c>
      <c r="N17790" s="66">
        <v>0</v>
      </c>
      <c r="O17790" s="1"/>
    </row>
    <row r="17791" spans="1:15">
      <c r="A17791" t="s">
        <v>11</v>
      </c>
      <c r="B17791" t="s">
        <v>4502</v>
      </c>
      <c r="C17791" t="s">
        <v>12688</v>
      </c>
      <c r="D17791" t="s">
        <v>5006</v>
      </c>
      <c r="E17791" t="s">
        <v>150</v>
      </c>
      <c r="G17791" t="s">
        <v>8474</v>
      </c>
      <c r="H17791" t="s">
        <v>152</v>
      </c>
      <c r="I17791" s="1">
        <v>45139</v>
      </c>
      <c r="K17791" s="66">
        <v>0</v>
      </c>
      <c r="L17791" t="s">
        <v>92</v>
      </c>
      <c r="M17791" s="66">
        <v>-44457.5</v>
      </c>
      <c r="N17791" s="66">
        <v>0</v>
      </c>
      <c r="O17791" s="1"/>
    </row>
    <row r="17792" spans="1:15">
      <c r="A17792" t="s">
        <v>11</v>
      </c>
      <c r="B17792" t="s">
        <v>4502</v>
      </c>
      <c r="C17792" t="s">
        <v>12689</v>
      </c>
      <c r="D17792" t="s">
        <v>5006</v>
      </c>
      <c r="E17792" t="s">
        <v>150</v>
      </c>
      <c r="G17792" t="s">
        <v>8474</v>
      </c>
      <c r="H17792" t="s">
        <v>152</v>
      </c>
      <c r="I17792" s="1">
        <v>45170</v>
      </c>
      <c r="K17792" s="66">
        <v>0</v>
      </c>
      <c r="L17792" t="s">
        <v>92</v>
      </c>
      <c r="M17792" s="66">
        <v>3263.41</v>
      </c>
      <c r="N17792" s="66">
        <v>0</v>
      </c>
      <c r="O17792" s="1"/>
    </row>
    <row r="17793" spans="1:15">
      <c r="A17793" t="s">
        <v>11</v>
      </c>
      <c r="B17793" t="s">
        <v>4502</v>
      </c>
      <c r="C17793" t="s">
        <v>12689</v>
      </c>
      <c r="D17793" t="s">
        <v>5006</v>
      </c>
      <c r="E17793" t="s">
        <v>150</v>
      </c>
      <c r="G17793" t="s">
        <v>8474</v>
      </c>
      <c r="H17793" t="s">
        <v>152</v>
      </c>
      <c r="I17793" s="1">
        <v>45170</v>
      </c>
      <c r="K17793" s="66">
        <v>0</v>
      </c>
      <c r="L17793" t="s">
        <v>92</v>
      </c>
      <c r="M17793" s="66">
        <v>1015.23</v>
      </c>
      <c r="N17793" s="66">
        <v>0</v>
      </c>
      <c r="O17793" s="1"/>
    </row>
    <row r="17794" spans="1:15">
      <c r="A17794" t="s">
        <v>11</v>
      </c>
      <c r="B17794" t="s">
        <v>4502</v>
      </c>
      <c r="C17794" t="s">
        <v>12690</v>
      </c>
      <c r="D17794" t="s">
        <v>5006</v>
      </c>
      <c r="E17794" t="s">
        <v>150</v>
      </c>
      <c r="G17794" t="s">
        <v>8474</v>
      </c>
      <c r="H17794" t="s">
        <v>152</v>
      </c>
      <c r="I17794" s="1">
        <v>45170</v>
      </c>
      <c r="K17794" s="66">
        <v>0</v>
      </c>
      <c r="L17794" t="s">
        <v>92</v>
      </c>
      <c r="M17794" s="66">
        <v>-3263.41</v>
      </c>
      <c r="N17794" s="66">
        <v>0</v>
      </c>
      <c r="O17794" s="1"/>
    </row>
    <row r="17795" spans="1:15">
      <c r="A17795" t="s">
        <v>11</v>
      </c>
      <c r="B17795" t="s">
        <v>4502</v>
      </c>
      <c r="C17795" t="s">
        <v>12690</v>
      </c>
      <c r="D17795" t="s">
        <v>5006</v>
      </c>
      <c r="E17795" t="s">
        <v>150</v>
      </c>
      <c r="G17795" t="s">
        <v>8474</v>
      </c>
      <c r="H17795" t="s">
        <v>152</v>
      </c>
      <c r="I17795" s="1">
        <v>45170</v>
      </c>
      <c r="K17795" s="66">
        <v>0</v>
      </c>
      <c r="L17795" t="s">
        <v>92</v>
      </c>
      <c r="M17795" s="66">
        <v>-1015.23</v>
      </c>
      <c r="N17795" s="66">
        <v>0</v>
      </c>
      <c r="O17795" s="1"/>
    </row>
    <row r="17796" spans="1:15">
      <c r="A17796" t="s">
        <v>11</v>
      </c>
      <c r="B17796" t="s">
        <v>4502</v>
      </c>
      <c r="C17796" t="s">
        <v>12691</v>
      </c>
      <c r="D17796" t="s">
        <v>5006</v>
      </c>
      <c r="E17796" t="s">
        <v>150</v>
      </c>
      <c r="G17796" t="s">
        <v>8474</v>
      </c>
      <c r="H17796" t="s">
        <v>152</v>
      </c>
      <c r="I17796" s="1">
        <v>45170</v>
      </c>
      <c r="K17796" s="66">
        <v>0</v>
      </c>
      <c r="L17796" t="s">
        <v>92</v>
      </c>
      <c r="M17796" s="66">
        <v>3000</v>
      </c>
      <c r="N17796" s="66">
        <v>0</v>
      </c>
      <c r="O17796" s="1"/>
    </row>
    <row r="17797" spans="1:15">
      <c r="A17797" t="s">
        <v>11</v>
      </c>
      <c r="B17797" t="s">
        <v>4502</v>
      </c>
      <c r="C17797" t="s">
        <v>8510</v>
      </c>
      <c r="D17797" t="s">
        <v>5006</v>
      </c>
      <c r="E17797" t="s">
        <v>150</v>
      </c>
      <c r="G17797" t="s">
        <v>8474</v>
      </c>
      <c r="H17797" t="s">
        <v>152</v>
      </c>
      <c r="I17797" s="1">
        <v>45170</v>
      </c>
      <c r="K17797" s="66">
        <v>0</v>
      </c>
      <c r="L17797" t="s">
        <v>92</v>
      </c>
      <c r="M17797" s="66">
        <v>199</v>
      </c>
      <c r="N17797" s="66">
        <v>0</v>
      </c>
      <c r="O17797" s="1"/>
    </row>
    <row r="17798" spans="1:15">
      <c r="A17798" t="s">
        <v>11</v>
      </c>
      <c r="B17798" t="s">
        <v>4502</v>
      </c>
      <c r="C17798" t="s">
        <v>12692</v>
      </c>
      <c r="D17798" t="s">
        <v>5006</v>
      </c>
      <c r="E17798" t="s">
        <v>150</v>
      </c>
      <c r="G17798" t="s">
        <v>8474</v>
      </c>
      <c r="H17798" t="s">
        <v>152</v>
      </c>
      <c r="I17798" s="1">
        <v>45200</v>
      </c>
      <c r="K17798" s="66">
        <v>0</v>
      </c>
      <c r="L17798" t="s">
        <v>92</v>
      </c>
      <c r="M17798" s="66">
        <v>360995.3</v>
      </c>
      <c r="N17798" s="66">
        <v>0</v>
      </c>
      <c r="O17798" s="1"/>
    </row>
    <row r="17799" spans="1:15">
      <c r="A17799" t="s">
        <v>11</v>
      </c>
      <c r="B17799" t="s">
        <v>4502</v>
      </c>
      <c r="C17799" t="s">
        <v>12693</v>
      </c>
      <c r="D17799" t="s">
        <v>5006</v>
      </c>
      <c r="E17799" t="s">
        <v>150</v>
      </c>
      <c r="G17799" t="s">
        <v>8474</v>
      </c>
      <c r="H17799" t="s">
        <v>152</v>
      </c>
      <c r="I17799" s="1">
        <v>45200</v>
      </c>
      <c r="K17799" s="66">
        <v>0</v>
      </c>
      <c r="L17799" t="s">
        <v>92</v>
      </c>
      <c r="M17799" s="66">
        <v>-360995.3</v>
      </c>
      <c r="N17799" s="66">
        <v>0</v>
      </c>
      <c r="O17799" s="1"/>
    </row>
    <row r="17800" spans="1:15">
      <c r="A17800" t="s">
        <v>11</v>
      </c>
      <c r="B17800" t="s">
        <v>4502</v>
      </c>
      <c r="C17800" t="s">
        <v>12694</v>
      </c>
      <c r="D17800" t="s">
        <v>5006</v>
      </c>
      <c r="E17800" t="s">
        <v>150</v>
      </c>
      <c r="G17800" t="s">
        <v>8474</v>
      </c>
      <c r="H17800" t="s">
        <v>152</v>
      </c>
      <c r="I17800" s="1">
        <v>45200</v>
      </c>
      <c r="K17800" s="66">
        <v>0</v>
      </c>
      <c r="L17800" t="s">
        <v>92</v>
      </c>
      <c r="M17800" s="66">
        <v>6000</v>
      </c>
      <c r="N17800" s="66">
        <v>0</v>
      </c>
      <c r="O17800" s="1"/>
    </row>
    <row r="17801" spans="1:15">
      <c r="A17801" t="s">
        <v>11</v>
      </c>
      <c r="B17801" t="s">
        <v>4502</v>
      </c>
      <c r="C17801" t="s">
        <v>12695</v>
      </c>
      <c r="D17801" t="s">
        <v>5006</v>
      </c>
      <c r="E17801" t="s">
        <v>150</v>
      </c>
      <c r="G17801" t="s">
        <v>8474</v>
      </c>
      <c r="H17801" t="s">
        <v>152</v>
      </c>
      <c r="I17801" s="1">
        <v>45200</v>
      </c>
      <c r="K17801" s="66">
        <v>0</v>
      </c>
      <c r="L17801" t="s">
        <v>92</v>
      </c>
      <c r="M17801" s="66">
        <v>18750</v>
      </c>
      <c r="N17801" s="66">
        <v>0</v>
      </c>
      <c r="O17801" s="1"/>
    </row>
    <row r="17802" spans="1:15">
      <c r="A17802" t="s">
        <v>11</v>
      </c>
      <c r="B17802" t="s">
        <v>4502</v>
      </c>
      <c r="C17802" t="s">
        <v>12696</v>
      </c>
      <c r="D17802" t="s">
        <v>5006</v>
      </c>
      <c r="E17802" t="s">
        <v>150</v>
      </c>
      <c r="G17802" t="s">
        <v>8474</v>
      </c>
      <c r="H17802" t="s">
        <v>152</v>
      </c>
      <c r="I17802" s="1">
        <v>45200</v>
      </c>
      <c r="K17802" s="66">
        <v>0</v>
      </c>
      <c r="L17802" t="s">
        <v>92</v>
      </c>
      <c r="M17802" s="66">
        <v>6000</v>
      </c>
      <c r="N17802" s="66">
        <v>0</v>
      </c>
      <c r="O17802" s="1"/>
    </row>
    <row r="17803" spans="1:15">
      <c r="A17803" t="s">
        <v>11</v>
      </c>
      <c r="B17803" t="s">
        <v>4502</v>
      </c>
      <c r="C17803" t="s">
        <v>12697</v>
      </c>
      <c r="D17803" t="s">
        <v>5006</v>
      </c>
      <c r="E17803" t="s">
        <v>150</v>
      </c>
      <c r="G17803" t="s">
        <v>8474</v>
      </c>
      <c r="H17803" t="s">
        <v>152</v>
      </c>
      <c r="I17803" s="1">
        <v>45231</v>
      </c>
      <c r="K17803" s="66">
        <v>0</v>
      </c>
      <c r="L17803" t="s">
        <v>92</v>
      </c>
      <c r="M17803" s="66">
        <v>118400</v>
      </c>
      <c r="N17803" s="66">
        <v>0</v>
      </c>
      <c r="O17803" s="1"/>
    </row>
    <row r="17804" spans="1:15">
      <c r="A17804" t="s">
        <v>11</v>
      </c>
      <c r="B17804" t="s">
        <v>4502</v>
      </c>
      <c r="C17804" t="s">
        <v>12698</v>
      </c>
      <c r="D17804" t="s">
        <v>5006</v>
      </c>
      <c r="E17804" t="s">
        <v>150</v>
      </c>
      <c r="G17804" t="s">
        <v>8474</v>
      </c>
      <c r="H17804" t="s">
        <v>152</v>
      </c>
      <c r="I17804" s="1">
        <v>45231</v>
      </c>
      <c r="K17804" s="66">
        <v>0</v>
      </c>
      <c r="L17804" t="s">
        <v>92</v>
      </c>
      <c r="M17804" s="66">
        <v>733</v>
      </c>
      <c r="N17804" s="66">
        <v>0</v>
      </c>
      <c r="O17804" s="1"/>
    </row>
    <row r="17805" spans="1:15">
      <c r="A17805" t="s">
        <v>11</v>
      </c>
      <c r="B17805" t="s">
        <v>4502</v>
      </c>
      <c r="C17805" t="s">
        <v>12699</v>
      </c>
      <c r="D17805" t="s">
        <v>5006</v>
      </c>
      <c r="E17805" t="s">
        <v>150</v>
      </c>
      <c r="G17805" t="s">
        <v>8474</v>
      </c>
      <c r="H17805" t="s">
        <v>152</v>
      </c>
      <c r="I17805" s="1">
        <v>45231</v>
      </c>
      <c r="K17805" s="66">
        <v>0</v>
      </c>
      <c r="L17805" t="s">
        <v>92</v>
      </c>
      <c r="M17805" s="66">
        <v>781</v>
      </c>
      <c r="N17805" s="66">
        <v>0</v>
      </c>
      <c r="O17805" s="1"/>
    </row>
    <row r="17806" spans="1:15">
      <c r="A17806" t="s">
        <v>11</v>
      </c>
      <c r="B17806" t="s">
        <v>4502</v>
      </c>
      <c r="C17806" t="s">
        <v>8533</v>
      </c>
      <c r="D17806" t="s">
        <v>5006</v>
      </c>
      <c r="E17806" t="s">
        <v>150</v>
      </c>
      <c r="G17806" t="s">
        <v>8474</v>
      </c>
      <c r="H17806" t="s">
        <v>152</v>
      </c>
      <c r="I17806" s="1">
        <v>45231</v>
      </c>
      <c r="K17806" s="66">
        <v>0</v>
      </c>
      <c r="L17806" t="s">
        <v>92</v>
      </c>
      <c r="M17806" s="66">
        <v>2000</v>
      </c>
      <c r="N17806" s="66">
        <v>0</v>
      </c>
      <c r="O17806" s="1"/>
    </row>
    <row r="17807" spans="1:15">
      <c r="A17807" t="s">
        <v>11</v>
      </c>
      <c r="B17807" t="s">
        <v>4502</v>
      </c>
      <c r="C17807" t="s">
        <v>8533</v>
      </c>
      <c r="D17807" t="s">
        <v>5006</v>
      </c>
      <c r="E17807" t="s">
        <v>150</v>
      </c>
      <c r="G17807" t="s">
        <v>8474</v>
      </c>
      <c r="H17807" t="s">
        <v>152</v>
      </c>
      <c r="I17807" s="1">
        <v>45231</v>
      </c>
      <c r="K17807" s="66">
        <v>0</v>
      </c>
      <c r="L17807" t="s">
        <v>92</v>
      </c>
      <c r="M17807" s="66">
        <v>1833.33</v>
      </c>
      <c r="N17807" s="66">
        <v>0</v>
      </c>
      <c r="O17807" s="1"/>
    </row>
    <row r="17808" spans="1:15">
      <c r="A17808" t="s">
        <v>11</v>
      </c>
      <c r="B17808" t="s">
        <v>4502</v>
      </c>
      <c r="C17808" t="s">
        <v>12700</v>
      </c>
      <c r="D17808" t="s">
        <v>5006</v>
      </c>
      <c r="E17808" t="s">
        <v>150</v>
      </c>
      <c r="G17808" t="s">
        <v>8474</v>
      </c>
      <c r="H17808" t="s">
        <v>152</v>
      </c>
      <c r="I17808" s="1">
        <v>45261</v>
      </c>
      <c r="K17808" s="66">
        <v>0</v>
      </c>
      <c r="L17808" t="s">
        <v>92</v>
      </c>
      <c r="M17808" s="66">
        <v>3000</v>
      </c>
      <c r="N17808" s="66">
        <v>0</v>
      </c>
      <c r="O17808" s="1"/>
    </row>
    <row r="17809" spans="1:15">
      <c r="A17809" t="s">
        <v>11</v>
      </c>
      <c r="B17809" t="s">
        <v>4502</v>
      </c>
      <c r="C17809" t="s">
        <v>12701</v>
      </c>
      <c r="D17809" t="s">
        <v>5006</v>
      </c>
      <c r="E17809" t="s">
        <v>150</v>
      </c>
      <c r="G17809" t="s">
        <v>8474</v>
      </c>
      <c r="H17809" t="s">
        <v>152</v>
      </c>
      <c r="I17809" s="1">
        <v>45261</v>
      </c>
      <c r="K17809" s="66">
        <v>0</v>
      </c>
      <c r="L17809" t="s">
        <v>92</v>
      </c>
      <c r="M17809" s="66">
        <v>2172</v>
      </c>
      <c r="N17809" s="66">
        <v>0</v>
      </c>
      <c r="O17809" s="1"/>
    </row>
    <row r="17810" spans="1:15">
      <c r="A17810" t="s">
        <v>11</v>
      </c>
      <c r="B17810" t="s">
        <v>4502</v>
      </c>
      <c r="C17810" t="s">
        <v>12702</v>
      </c>
      <c r="D17810" t="s">
        <v>5006</v>
      </c>
      <c r="E17810" t="s">
        <v>150</v>
      </c>
      <c r="G17810" t="s">
        <v>8474</v>
      </c>
      <c r="H17810" t="s">
        <v>152</v>
      </c>
      <c r="I17810" s="1">
        <v>45261</v>
      </c>
      <c r="K17810" s="66">
        <v>0</v>
      </c>
      <c r="L17810" t="s">
        <v>92</v>
      </c>
      <c r="M17810" s="66">
        <v>181</v>
      </c>
      <c r="N17810" s="66">
        <v>0</v>
      </c>
      <c r="O17810" s="1"/>
    </row>
    <row r="17811" spans="1:15">
      <c r="A17811" t="s">
        <v>11</v>
      </c>
      <c r="B17811" t="s">
        <v>4502</v>
      </c>
      <c r="C17811" t="s">
        <v>12703</v>
      </c>
      <c r="D17811" t="s">
        <v>5006</v>
      </c>
      <c r="E17811" t="s">
        <v>150</v>
      </c>
      <c r="G17811" t="s">
        <v>8474</v>
      </c>
      <c r="H17811" t="s">
        <v>152</v>
      </c>
      <c r="I17811" s="1">
        <v>45261</v>
      </c>
      <c r="K17811" s="66">
        <v>0</v>
      </c>
      <c r="L17811" t="s">
        <v>92</v>
      </c>
      <c r="M17811" s="66">
        <v>-2034</v>
      </c>
      <c r="N17811" s="66">
        <v>0</v>
      </c>
      <c r="O17811" s="1"/>
    </row>
    <row r="17812" spans="1:15">
      <c r="A17812" t="s">
        <v>11</v>
      </c>
      <c r="B17812" t="s">
        <v>4502</v>
      </c>
      <c r="C17812" t="s">
        <v>10487</v>
      </c>
      <c r="D17812" t="s">
        <v>5006</v>
      </c>
      <c r="E17812" t="s">
        <v>150</v>
      </c>
      <c r="G17812" t="s">
        <v>8474</v>
      </c>
      <c r="H17812" t="s">
        <v>152</v>
      </c>
      <c r="I17812" s="1">
        <v>45261</v>
      </c>
      <c r="K17812" s="66">
        <v>0</v>
      </c>
      <c r="L17812" t="s">
        <v>92</v>
      </c>
      <c r="M17812" s="66">
        <v>2600</v>
      </c>
      <c r="N17812" s="66">
        <v>0</v>
      </c>
      <c r="O17812" s="1"/>
    </row>
    <row r="17813" spans="1:15">
      <c r="A17813" t="s">
        <v>11</v>
      </c>
      <c r="B17813" t="s">
        <v>4502</v>
      </c>
      <c r="C17813" t="s">
        <v>12704</v>
      </c>
      <c r="D17813" t="s">
        <v>5006</v>
      </c>
      <c r="E17813" t="s">
        <v>150</v>
      </c>
      <c r="G17813" t="s">
        <v>8474</v>
      </c>
      <c r="H17813" t="s">
        <v>152</v>
      </c>
      <c r="I17813" s="1">
        <v>45261</v>
      </c>
      <c r="K17813" s="66">
        <v>0</v>
      </c>
      <c r="L17813" t="s">
        <v>92</v>
      </c>
      <c r="M17813" s="66">
        <v>-118400</v>
      </c>
      <c r="N17813" s="66">
        <v>0</v>
      </c>
      <c r="O17813" s="1"/>
    </row>
    <row r="17814" spans="1:15">
      <c r="A17814" t="s">
        <v>11</v>
      </c>
      <c r="B17814" t="s">
        <v>4502</v>
      </c>
      <c r="C17814" t="s">
        <v>8540</v>
      </c>
      <c r="D17814" t="s">
        <v>5006</v>
      </c>
      <c r="E17814" t="s">
        <v>150</v>
      </c>
      <c r="G17814" t="s">
        <v>8474</v>
      </c>
      <c r="H17814" t="s">
        <v>152</v>
      </c>
      <c r="I17814" s="1">
        <v>45261</v>
      </c>
      <c r="K17814" s="66">
        <v>0</v>
      </c>
      <c r="L17814" t="s">
        <v>92</v>
      </c>
      <c r="M17814" s="66">
        <v>2186</v>
      </c>
      <c r="N17814" s="66">
        <v>0</v>
      </c>
      <c r="O17814" s="1"/>
    </row>
    <row r="17815" spans="1:15">
      <c r="A17815" t="s">
        <v>11</v>
      </c>
      <c r="B17815" t="s">
        <v>4502</v>
      </c>
      <c r="C17815" t="s">
        <v>11566</v>
      </c>
      <c r="D17815" t="s">
        <v>5006</v>
      </c>
      <c r="E17815" t="s">
        <v>150</v>
      </c>
      <c r="G17815" t="s">
        <v>8474</v>
      </c>
      <c r="H17815" t="s">
        <v>152</v>
      </c>
      <c r="I17815" s="1">
        <v>45261</v>
      </c>
      <c r="K17815" s="66">
        <v>0</v>
      </c>
      <c r="L17815" t="s">
        <v>92</v>
      </c>
      <c r="M17815" s="66">
        <v>1766</v>
      </c>
      <c r="N17815" s="66">
        <v>0</v>
      </c>
      <c r="O17815" s="1"/>
    </row>
    <row r="17816" spans="1:15">
      <c r="A17816" t="s">
        <v>11</v>
      </c>
      <c r="B17816" t="s">
        <v>4502</v>
      </c>
      <c r="C17816" t="s">
        <v>8546</v>
      </c>
      <c r="D17816" t="s">
        <v>5006</v>
      </c>
      <c r="E17816" t="s">
        <v>150</v>
      </c>
      <c r="G17816" t="s">
        <v>8474</v>
      </c>
      <c r="H17816" t="s">
        <v>152</v>
      </c>
      <c r="I17816" s="1">
        <v>45261</v>
      </c>
      <c r="K17816" s="66">
        <v>0</v>
      </c>
      <c r="L17816" t="s">
        <v>92</v>
      </c>
      <c r="M17816" s="66">
        <v>10000</v>
      </c>
      <c r="N17816" s="66">
        <v>0</v>
      </c>
      <c r="O17816" s="1"/>
    </row>
    <row r="17817" spans="1:15">
      <c r="A17817" t="s">
        <v>11</v>
      </c>
      <c r="B17817" t="s">
        <v>4502</v>
      </c>
      <c r="C17817" t="s">
        <v>8547</v>
      </c>
      <c r="D17817" t="s">
        <v>5006</v>
      </c>
      <c r="E17817" t="s">
        <v>150</v>
      </c>
      <c r="G17817" t="s">
        <v>8474</v>
      </c>
      <c r="H17817" t="s">
        <v>152</v>
      </c>
      <c r="I17817" s="1">
        <v>45261</v>
      </c>
      <c r="K17817" s="66">
        <v>0</v>
      </c>
      <c r="L17817" t="s">
        <v>92</v>
      </c>
      <c r="M17817" s="66">
        <v>250</v>
      </c>
      <c r="N17817" s="66">
        <v>0</v>
      </c>
      <c r="O17817" s="1"/>
    </row>
    <row r="17818" spans="1:15">
      <c r="A17818" t="s">
        <v>11</v>
      </c>
      <c r="B17818" t="s">
        <v>4502</v>
      </c>
      <c r="C17818" t="s">
        <v>8547</v>
      </c>
      <c r="D17818" t="s">
        <v>5006</v>
      </c>
      <c r="E17818" t="s">
        <v>150</v>
      </c>
      <c r="G17818" t="s">
        <v>8474</v>
      </c>
      <c r="H17818" t="s">
        <v>152</v>
      </c>
      <c r="I17818" s="1">
        <v>45261</v>
      </c>
      <c r="K17818" s="66">
        <v>0</v>
      </c>
      <c r="L17818" t="s">
        <v>92</v>
      </c>
      <c r="M17818" s="66">
        <v>600</v>
      </c>
      <c r="N17818" s="66">
        <v>0</v>
      </c>
      <c r="O17818" s="1"/>
    </row>
    <row r="17819" spans="1:15">
      <c r="A17819" t="s">
        <v>11</v>
      </c>
      <c r="B17819" t="s">
        <v>4502</v>
      </c>
      <c r="C17819" t="s">
        <v>12511</v>
      </c>
      <c r="D17819" t="s">
        <v>5006</v>
      </c>
      <c r="E17819" t="s">
        <v>150</v>
      </c>
      <c r="G17819" t="s">
        <v>8474</v>
      </c>
      <c r="H17819" t="s">
        <v>152</v>
      </c>
      <c r="I17819" s="1">
        <v>45292</v>
      </c>
      <c r="K17819" s="66">
        <v>0</v>
      </c>
      <c r="L17819" t="s">
        <v>92</v>
      </c>
      <c r="M17819" s="66">
        <v>4000</v>
      </c>
      <c r="N17819" s="66">
        <v>0</v>
      </c>
      <c r="O17819" s="1"/>
    </row>
    <row r="17820" spans="1:15">
      <c r="A17820" t="s">
        <v>11</v>
      </c>
      <c r="B17820" t="s">
        <v>4502</v>
      </c>
      <c r="C17820" t="s">
        <v>12705</v>
      </c>
      <c r="D17820" t="s">
        <v>5006</v>
      </c>
      <c r="E17820" t="s">
        <v>150</v>
      </c>
      <c r="G17820" t="s">
        <v>8474</v>
      </c>
      <c r="H17820" t="s">
        <v>152</v>
      </c>
      <c r="I17820" s="1">
        <v>45292</v>
      </c>
      <c r="K17820" s="66">
        <v>0</v>
      </c>
      <c r="L17820" t="s">
        <v>92</v>
      </c>
      <c r="M17820" s="66">
        <v>1695.83</v>
      </c>
      <c r="N17820" s="66">
        <v>0</v>
      </c>
      <c r="O17820" s="1"/>
    </row>
    <row r="17821" spans="1:15">
      <c r="A17821" t="s">
        <v>11</v>
      </c>
      <c r="B17821" t="s">
        <v>4502</v>
      </c>
      <c r="C17821" t="s">
        <v>8667</v>
      </c>
      <c r="D17821" t="s">
        <v>5006</v>
      </c>
      <c r="E17821" t="s">
        <v>150</v>
      </c>
      <c r="G17821" t="s">
        <v>8474</v>
      </c>
      <c r="H17821" t="s">
        <v>152</v>
      </c>
      <c r="I17821" s="1">
        <v>45292</v>
      </c>
      <c r="K17821" s="66">
        <v>0</v>
      </c>
      <c r="L17821" t="s">
        <v>92</v>
      </c>
      <c r="M17821" s="66">
        <v>311.36</v>
      </c>
      <c r="N17821" s="66">
        <v>0</v>
      </c>
      <c r="O17821" s="1"/>
    </row>
    <row r="17822" spans="1:15">
      <c r="A17822" t="s">
        <v>11</v>
      </c>
      <c r="B17822" t="s">
        <v>4502</v>
      </c>
      <c r="C17822" t="s">
        <v>12522</v>
      </c>
      <c r="D17822" t="s">
        <v>5006</v>
      </c>
      <c r="E17822" t="s">
        <v>150</v>
      </c>
      <c r="G17822" t="s">
        <v>8474</v>
      </c>
      <c r="H17822" t="s">
        <v>152</v>
      </c>
      <c r="I17822" s="1">
        <v>45292</v>
      </c>
      <c r="K17822" s="66">
        <v>0</v>
      </c>
      <c r="L17822" t="s">
        <v>92</v>
      </c>
      <c r="M17822" s="66">
        <v>4000</v>
      </c>
      <c r="N17822" s="66">
        <v>0</v>
      </c>
      <c r="O17822" s="1"/>
    </row>
    <row r="17823" spans="1:15">
      <c r="A17823" t="s">
        <v>11</v>
      </c>
      <c r="B17823" t="s">
        <v>4502</v>
      </c>
      <c r="C17823" t="s">
        <v>12706</v>
      </c>
      <c r="D17823" t="s">
        <v>5006</v>
      </c>
      <c r="E17823" t="s">
        <v>150</v>
      </c>
      <c r="G17823" t="s">
        <v>8474</v>
      </c>
      <c r="H17823" t="s">
        <v>152</v>
      </c>
      <c r="I17823" s="1">
        <v>45292</v>
      </c>
      <c r="K17823" s="66">
        <v>0</v>
      </c>
      <c r="L17823" t="s">
        <v>92</v>
      </c>
      <c r="M17823" s="66">
        <v>1440</v>
      </c>
      <c r="N17823" s="66">
        <v>0</v>
      </c>
      <c r="O17823" s="1"/>
    </row>
    <row r="17824" spans="1:15">
      <c r="A17824" t="s">
        <v>11</v>
      </c>
      <c r="B17824" t="s">
        <v>4502</v>
      </c>
      <c r="C17824" t="s">
        <v>12707</v>
      </c>
      <c r="D17824" t="s">
        <v>5006</v>
      </c>
      <c r="E17824" t="s">
        <v>150</v>
      </c>
      <c r="G17824" t="s">
        <v>8474</v>
      </c>
      <c r="H17824" t="s">
        <v>152</v>
      </c>
      <c r="I17824" s="1">
        <v>45292</v>
      </c>
      <c r="K17824" s="66">
        <v>0</v>
      </c>
      <c r="L17824" t="s">
        <v>92</v>
      </c>
      <c r="M17824" s="66">
        <v>250</v>
      </c>
      <c r="N17824" s="66">
        <v>0</v>
      </c>
      <c r="O17824" s="1"/>
    </row>
    <row r="17825" spans="1:15">
      <c r="A17825" t="s">
        <v>11</v>
      </c>
      <c r="B17825" t="s">
        <v>4502</v>
      </c>
      <c r="C17825" t="s">
        <v>12708</v>
      </c>
      <c r="D17825" t="s">
        <v>5006</v>
      </c>
      <c r="E17825" t="s">
        <v>150</v>
      </c>
      <c r="G17825" t="s">
        <v>8474</v>
      </c>
      <c r="H17825" t="s">
        <v>152</v>
      </c>
      <c r="I17825" s="1">
        <v>45323</v>
      </c>
      <c r="K17825" s="66">
        <v>0</v>
      </c>
      <c r="L17825" t="s">
        <v>92</v>
      </c>
      <c r="M17825" s="66">
        <v>-7</v>
      </c>
      <c r="N17825" s="66">
        <v>0</v>
      </c>
      <c r="O17825" s="1"/>
    </row>
    <row r="17826" spans="1:15">
      <c r="A17826" t="s">
        <v>11</v>
      </c>
      <c r="B17826" t="s">
        <v>4502</v>
      </c>
      <c r="C17826" t="s">
        <v>12709</v>
      </c>
      <c r="D17826" t="s">
        <v>5006</v>
      </c>
      <c r="E17826" t="s">
        <v>150</v>
      </c>
      <c r="G17826" t="s">
        <v>8474</v>
      </c>
      <c r="H17826" t="s">
        <v>152</v>
      </c>
      <c r="I17826" s="1">
        <v>45323</v>
      </c>
      <c r="K17826" s="66">
        <v>0</v>
      </c>
      <c r="L17826" t="s">
        <v>92</v>
      </c>
      <c r="M17826" s="66">
        <v>4700</v>
      </c>
      <c r="N17826" s="66">
        <v>0</v>
      </c>
      <c r="O17826" s="1"/>
    </row>
    <row r="17827" spans="1:15">
      <c r="A17827" t="s">
        <v>11</v>
      </c>
      <c r="B17827" t="s">
        <v>4502</v>
      </c>
      <c r="C17827" t="s">
        <v>12710</v>
      </c>
      <c r="D17827" t="s">
        <v>5006</v>
      </c>
      <c r="E17827" t="s">
        <v>150</v>
      </c>
      <c r="G17827" t="s">
        <v>8474</v>
      </c>
      <c r="H17827" t="s">
        <v>152</v>
      </c>
      <c r="I17827" s="1">
        <v>45292</v>
      </c>
      <c r="K17827" s="66">
        <v>0</v>
      </c>
      <c r="L17827" t="s">
        <v>92</v>
      </c>
      <c r="M17827" s="66">
        <v>2442562.5</v>
      </c>
      <c r="N17827" s="66">
        <v>0</v>
      </c>
      <c r="O17827" s="1"/>
    </row>
    <row r="17828" spans="1:15">
      <c r="A17828" t="s">
        <v>11</v>
      </c>
      <c r="B17828" t="s">
        <v>4502</v>
      </c>
      <c r="C17828" t="s">
        <v>12711</v>
      </c>
      <c r="D17828" t="s">
        <v>5006</v>
      </c>
      <c r="E17828" t="s">
        <v>150</v>
      </c>
      <c r="G17828" t="s">
        <v>8474</v>
      </c>
      <c r="H17828" t="s">
        <v>152</v>
      </c>
      <c r="I17828" s="1">
        <v>45292</v>
      </c>
      <c r="K17828" s="66">
        <v>0</v>
      </c>
      <c r="L17828" t="s">
        <v>92</v>
      </c>
      <c r="M17828" s="66">
        <v>2028712.5</v>
      </c>
      <c r="N17828" s="66">
        <v>0</v>
      </c>
      <c r="O17828" s="1"/>
    </row>
    <row r="17829" spans="1:15">
      <c r="A17829" t="s">
        <v>11</v>
      </c>
      <c r="B17829" t="s">
        <v>4502</v>
      </c>
      <c r="C17829" t="s">
        <v>12712</v>
      </c>
      <c r="D17829" t="s">
        <v>5006</v>
      </c>
      <c r="E17829" t="s">
        <v>150</v>
      </c>
      <c r="G17829" t="s">
        <v>8474</v>
      </c>
      <c r="H17829" t="s">
        <v>152</v>
      </c>
      <c r="I17829" s="1">
        <v>45323</v>
      </c>
      <c r="K17829" s="66">
        <v>0</v>
      </c>
      <c r="L17829" t="s">
        <v>92</v>
      </c>
      <c r="M17829" s="66">
        <v>-2028712.5</v>
      </c>
      <c r="N17829" s="66">
        <v>0</v>
      </c>
      <c r="O17829" s="1"/>
    </row>
    <row r="17830" spans="1:15">
      <c r="A17830" t="s">
        <v>11</v>
      </c>
      <c r="B17830" t="s">
        <v>4502</v>
      </c>
      <c r="C17830" t="s">
        <v>12713</v>
      </c>
      <c r="D17830" t="s">
        <v>5006</v>
      </c>
      <c r="E17830" t="s">
        <v>150</v>
      </c>
      <c r="G17830" t="s">
        <v>8474</v>
      </c>
      <c r="H17830" t="s">
        <v>152</v>
      </c>
      <c r="I17830" s="1">
        <v>45323</v>
      </c>
      <c r="K17830" s="66">
        <v>0</v>
      </c>
      <c r="L17830" t="s">
        <v>92</v>
      </c>
      <c r="M17830" s="66">
        <v>-2442562.5</v>
      </c>
      <c r="N17830" s="66">
        <v>0</v>
      </c>
      <c r="O17830" s="1"/>
    </row>
    <row r="17831" spans="1:15">
      <c r="A17831" t="s">
        <v>11</v>
      </c>
      <c r="B17831" t="s">
        <v>4502</v>
      </c>
      <c r="C17831" t="s">
        <v>12714</v>
      </c>
      <c r="D17831" t="s">
        <v>5006</v>
      </c>
      <c r="E17831" t="s">
        <v>150</v>
      </c>
      <c r="G17831" t="s">
        <v>8474</v>
      </c>
      <c r="H17831" t="s">
        <v>152</v>
      </c>
      <c r="I17831" s="1">
        <v>45323</v>
      </c>
      <c r="K17831" s="66">
        <v>0</v>
      </c>
      <c r="L17831" t="s">
        <v>92</v>
      </c>
      <c r="M17831" s="66">
        <v>-2549555.84</v>
      </c>
      <c r="N17831" s="66">
        <v>0</v>
      </c>
      <c r="O17831" s="1"/>
    </row>
    <row r="17832" spans="1:15">
      <c r="A17832" t="s">
        <v>11</v>
      </c>
      <c r="B17832" t="s">
        <v>4502</v>
      </c>
      <c r="C17832" t="s">
        <v>12715</v>
      </c>
      <c r="D17832" t="s">
        <v>5006</v>
      </c>
      <c r="E17832" t="s">
        <v>150</v>
      </c>
      <c r="G17832" t="s">
        <v>8474</v>
      </c>
      <c r="H17832" t="s">
        <v>152</v>
      </c>
      <c r="I17832" s="1">
        <v>45323</v>
      </c>
      <c r="K17832" s="66">
        <v>0</v>
      </c>
      <c r="L17832" t="s">
        <v>92</v>
      </c>
      <c r="M17832" s="66">
        <v>2549555.84</v>
      </c>
      <c r="N17832" s="66">
        <v>0</v>
      </c>
      <c r="O17832" s="1"/>
    </row>
    <row r="17833" spans="1:15">
      <c r="A17833" t="s">
        <v>11</v>
      </c>
      <c r="B17833" t="s">
        <v>4502</v>
      </c>
      <c r="C17833" t="s">
        <v>12716</v>
      </c>
      <c r="D17833" t="s">
        <v>5006</v>
      </c>
      <c r="E17833" t="s">
        <v>150</v>
      </c>
      <c r="G17833" t="s">
        <v>8474</v>
      </c>
      <c r="H17833" t="s">
        <v>152</v>
      </c>
      <c r="I17833" s="1">
        <v>45323</v>
      </c>
      <c r="K17833" s="66">
        <v>0</v>
      </c>
      <c r="L17833" t="s">
        <v>92</v>
      </c>
      <c r="M17833" s="66">
        <v>450</v>
      </c>
      <c r="N17833" s="66">
        <v>0</v>
      </c>
      <c r="O17833" s="1"/>
    </row>
    <row r="17834" spans="1:15">
      <c r="A17834" t="s">
        <v>11</v>
      </c>
      <c r="B17834" t="s">
        <v>4502</v>
      </c>
      <c r="C17834" t="s">
        <v>12716</v>
      </c>
      <c r="D17834" t="s">
        <v>5006</v>
      </c>
      <c r="E17834" t="s">
        <v>150</v>
      </c>
      <c r="G17834" t="s">
        <v>8474</v>
      </c>
      <c r="H17834" t="s">
        <v>152</v>
      </c>
      <c r="I17834" s="1">
        <v>45323</v>
      </c>
      <c r="K17834" s="66">
        <v>0</v>
      </c>
      <c r="L17834" t="s">
        <v>92</v>
      </c>
      <c r="M17834" s="66">
        <v>-450</v>
      </c>
      <c r="N17834" s="66">
        <v>0</v>
      </c>
      <c r="O17834" s="1"/>
    </row>
    <row r="17835" spans="1:15">
      <c r="A17835" t="s">
        <v>11</v>
      </c>
      <c r="B17835" t="s">
        <v>4502</v>
      </c>
      <c r="C17835" t="s">
        <v>12716</v>
      </c>
      <c r="D17835" t="s">
        <v>5006</v>
      </c>
      <c r="E17835" t="s">
        <v>150</v>
      </c>
      <c r="G17835" t="s">
        <v>8474</v>
      </c>
      <c r="H17835" t="s">
        <v>152</v>
      </c>
      <c r="I17835" s="1">
        <v>45323</v>
      </c>
      <c r="K17835" s="66">
        <v>0</v>
      </c>
      <c r="L17835" t="s">
        <v>92</v>
      </c>
      <c r="M17835" s="66">
        <v>450</v>
      </c>
      <c r="N17835" s="66">
        <v>0</v>
      </c>
      <c r="O17835" s="1"/>
    </row>
    <row r="17836" spans="1:15">
      <c r="A17836" t="s">
        <v>11</v>
      </c>
      <c r="B17836" t="s">
        <v>4502</v>
      </c>
      <c r="C17836" t="s">
        <v>12717</v>
      </c>
      <c r="D17836" t="s">
        <v>5006</v>
      </c>
      <c r="E17836" t="s">
        <v>150</v>
      </c>
      <c r="G17836" t="s">
        <v>8474</v>
      </c>
      <c r="H17836" t="s">
        <v>152</v>
      </c>
      <c r="I17836" s="1">
        <v>45323</v>
      </c>
      <c r="K17836" s="66">
        <v>0</v>
      </c>
      <c r="L17836" t="s">
        <v>92</v>
      </c>
      <c r="M17836" s="66">
        <v>92641.84</v>
      </c>
      <c r="N17836" s="66">
        <v>0</v>
      </c>
      <c r="O17836" s="1"/>
    </row>
    <row r="17837" spans="1:15">
      <c r="A17837" t="s">
        <v>11</v>
      </c>
      <c r="B17837" t="s">
        <v>4502</v>
      </c>
      <c r="C17837" t="s">
        <v>12718</v>
      </c>
      <c r="D17837" t="s">
        <v>5006</v>
      </c>
      <c r="E17837" t="s">
        <v>150</v>
      </c>
      <c r="G17837" t="s">
        <v>8474</v>
      </c>
      <c r="H17837" t="s">
        <v>152</v>
      </c>
      <c r="I17837" s="1">
        <v>45352</v>
      </c>
      <c r="K17837" s="66">
        <v>0</v>
      </c>
      <c r="L17837" t="s">
        <v>92</v>
      </c>
      <c r="M17837" s="66">
        <v>299</v>
      </c>
      <c r="N17837" s="66">
        <v>0</v>
      </c>
      <c r="O17837" s="1"/>
    </row>
    <row r="17838" spans="1:15">
      <c r="A17838" t="s">
        <v>11</v>
      </c>
      <c r="B17838" t="s">
        <v>4502</v>
      </c>
      <c r="C17838" t="s">
        <v>12718</v>
      </c>
      <c r="D17838" t="s">
        <v>5006</v>
      </c>
      <c r="E17838" t="s">
        <v>150</v>
      </c>
      <c r="G17838" t="s">
        <v>8474</v>
      </c>
      <c r="H17838" t="s">
        <v>152</v>
      </c>
      <c r="I17838" s="1">
        <v>45352</v>
      </c>
      <c r="K17838" s="66">
        <v>0</v>
      </c>
      <c r="L17838" t="s">
        <v>92</v>
      </c>
      <c r="M17838" s="66">
        <v>1640.2</v>
      </c>
      <c r="N17838" s="66">
        <v>0</v>
      </c>
      <c r="O17838" s="1"/>
    </row>
    <row r="17839" spans="1:15">
      <c r="A17839" t="s">
        <v>11</v>
      </c>
      <c r="B17839" t="s">
        <v>4502</v>
      </c>
      <c r="C17839" t="s">
        <v>12719</v>
      </c>
      <c r="D17839" t="s">
        <v>5006</v>
      </c>
      <c r="E17839" t="s">
        <v>150</v>
      </c>
      <c r="G17839" t="s">
        <v>8474</v>
      </c>
      <c r="H17839" t="s">
        <v>152</v>
      </c>
      <c r="I17839" s="1">
        <v>45352</v>
      </c>
      <c r="K17839" s="66">
        <v>0</v>
      </c>
      <c r="L17839" t="s">
        <v>92</v>
      </c>
      <c r="M17839" s="66">
        <v>-92641.84</v>
      </c>
      <c r="N17839" s="66">
        <v>0</v>
      </c>
      <c r="O17839" s="1"/>
    </row>
    <row r="17840" spans="1:15">
      <c r="A17840" t="s">
        <v>11</v>
      </c>
      <c r="B17840" t="s">
        <v>4502</v>
      </c>
      <c r="C17840" t="s">
        <v>12720</v>
      </c>
      <c r="D17840" t="s">
        <v>5006</v>
      </c>
      <c r="E17840" t="s">
        <v>150</v>
      </c>
      <c r="G17840" t="s">
        <v>8474</v>
      </c>
      <c r="H17840" t="s">
        <v>152</v>
      </c>
      <c r="I17840" s="1">
        <v>45352</v>
      </c>
      <c r="K17840" s="66">
        <v>0</v>
      </c>
      <c r="L17840" t="s">
        <v>92</v>
      </c>
      <c r="M17840" s="66">
        <v>1042750.74</v>
      </c>
      <c r="N17840" s="66">
        <v>0</v>
      </c>
      <c r="O17840" s="1"/>
    </row>
    <row r="17841" spans="1:15">
      <c r="A17841" t="s">
        <v>11</v>
      </c>
      <c r="B17841" t="s">
        <v>4502</v>
      </c>
      <c r="C17841" t="s">
        <v>12721</v>
      </c>
      <c r="D17841" t="s">
        <v>5006</v>
      </c>
      <c r="E17841" t="s">
        <v>150</v>
      </c>
      <c r="G17841" t="s">
        <v>8474</v>
      </c>
      <c r="H17841" t="s">
        <v>152</v>
      </c>
      <c r="I17841" s="1">
        <v>45352</v>
      </c>
      <c r="K17841" s="66">
        <v>0</v>
      </c>
      <c r="L17841" t="s">
        <v>92</v>
      </c>
      <c r="M17841" s="66">
        <v>49999.96</v>
      </c>
      <c r="N17841" s="66">
        <v>0</v>
      </c>
      <c r="O17841" s="1"/>
    </row>
    <row r="17842" spans="1:15">
      <c r="A17842" t="s">
        <v>11</v>
      </c>
      <c r="B17842" t="s">
        <v>4502</v>
      </c>
      <c r="C17842" t="s">
        <v>12722</v>
      </c>
      <c r="D17842" t="s">
        <v>5006</v>
      </c>
      <c r="E17842" t="s">
        <v>150</v>
      </c>
      <c r="G17842" t="s">
        <v>8474</v>
      </c>
      <c r="H17842" t="s">
        <v>152</v>
      </c>
      <c r="I17842" s="1">
        <v>45352</v>
      </c>
      <c r="K17842" s="66">
        <v>0</v>
      </c>
      <c r="L17842" t="s">
        <v>92</v>
      </c>
      <c r="M17842" s="66">
        <v>-49999.96</v>
      </c>
      <c r="N17842" s="66">
        <v>0</v>
      </c>
      <c r="O17842" s="1"/>
    </row>
    <row r="17843" spans="1:15">
      <c r="A17843" t="s">
        <v>11</v>
      </c>
      <c r="B17843" t="s">
        <v>4502</v>
      </c>
      <c r="C17843" t="s">
        <v>12723</v>
      </c>
      <c r="D17843" t="s">
        <v>5006</v>
      </c>
      <c r="E17843" t="s">
        <v>150</v>
      </c>
      <c r="G17843" t="s">
        <v>8474</v>
      </c>
      <c r="H17843" t="s">
        <v>152</v>
      </c>
      <c r="I17843" s="1">
        <v>45383</v>
      </c>
      <c r="K17843" s="66">
        <v>0</v>
      </c>
      <c r="L17843" t="s">
        <v>92</v>
      </c>
      <c r="M17843" s="66">
        <v>63892.4</v>
      </c>
      <c r="N17843" s="66">
        <v>0</v>
      </c>
      <c r="O17843" s="1"/>
    </row>
    <row r="17844" spans="1:15">
      <c r="A17844" t="s">
        <v>11</v>
      </c>
      <c r="B17844" t="s">
        <v>4502</v>
      </c>
      <c r="C17844" t="s">
        <v>12724</v>
      </c>
      <c r="D17844" t="s">
        <v>5006</v>
      </c>
      <c r="E17844" t="s">
        <v>150</v>
      </c>
      <c r="G17844" t="s">
        <v>8474</v>
      </c>
      <c r="H17844" t="s">
        <v>152</v>
      </c>
      <c r="I17844" s="1">
        <v>45383</v>
      </c>
      <c r="K17844" s="66">
        <v>0</v>
      </c>
      <c r="L17844" t="s">
        <v>92</v>
      </c>
      <c r="M17844" s="66">
        <v>-95.65</v>
      </c>
      <c r="N17844" s="66">
        <v>0</v>
      </c>
      <c r="O17844" s="1"/>
    </row>
    <row r="17845" spans="1:15">
      <c r="A17845" t="s">
        <v>11</v>
      </c>
      <c r="B17845" t="s">
        <v>4502</v>
      </c>
      <c r="C17845" t="s">
        <v>12725</v>
      </c>
      <c r="D17845" t="s">
        <v>5006</v>
      </c>
      <c r="E17845" t="s">
        <v>150</v>
      </c>
      <c r="G17845" t="s">
        <v>8474</v>
      </c>
      <c r="H17845" t="s">
        <v>152</v>
      </c>
      <c r="I17845" s="1">
        <v>45383</v>
      </c>
      <c r="K17845" s="66">
        <v>0</v>
      </c>
      <c r="L17845" t="s">
        <v>92</v>
      </c>
      <c r="M17845" s="66">
        <v>-1042750.74</v>
      </c>
      <c r="N17845" s="66">
        <v>0</v>
      </c>
      <c r="O17845" s="1"/>
    </row>
    <row r="17846" spans="1:15">
      <c r="A17846" t="s">
        <v>11</v>
      </c>
      <c r="B17846" t="s">
        <v>4502</v>
      </c>
      <c r="C17846" t="s">
        <v>12726</v>
      </c>
      <c r="D17846" t="s">
        <v>5006</v>
      </c>
      <c r="E17846" t="s">
        <v>150</v>
      </c>
      <c r="G17846" t="s">
        <v>8474</v>
      </c>
      <c r="H17846" t="s">
        <v>152</v>
      </c>
      <c r="I17846" s="1">
        <v>45413</v>
      </c>
      <c r="K17846" s="66">
        <v>0</v>
      </c>
      <c r="L17846" t="s">
        <v>92</v>
      </c>
      <c r="M17846" s="66">
        <v>-63892.4</v>
      </c>
      <c r="N17846" s="66">
        <v>0</v>
      </c>
      <c r="O17846" s="1" t="s">
        <v>13126</v>
      </c>
    </row>
    <row r="17847" spans="1:15">
      <c r="A17847" t="s">
        <v>11</v>
      </c>
      <c r="B17847" t="s">
        <v>4502</v>
      </c>
      <c r="C17847" t="s">
        <v>12727</v>
      </c>
      <c r="D17847" t="s">
        <v>5006</v>
      </c>
      <c r="E17847" t="s">
        <v>150</v>
      </c>
      <c r="G17847" t="s">
        <v>8474</v>
      </c>
      <c r="H17847" t="s">
        <v>152</v>
      </c>
      <c r="I17847" s="1">
        <v>45383</v>
      </c>
      <c r="K17847" s="66">
        <v>0</v>
      </c>
      <c r="L17847" t="s">
        <v>92</v>
      </c>
      <c r="M17847" s="66">
        <v>11961.18</v>
      </c>
      <c r="N17847" s="66">
        <v>0</v>
      </c>
      <c r="O17847" s="1"/>
    </row>
    <row r="17848" spans="1:15">
      <c r="A17848" t="s">
        <v>11</v>
      </c>
      <c r="B17848" t="s">
        <v>4502</v>
      </c>
      <c r="C17848" t="s">
        <v>12728</v>
      </c>
      <c r="D17848" t="s">
        <v>5006</v>
      </c>
      <c r="E17848" t="s">
        <v>150</v>
      </c>
      <c r="G17848" t="s">
        <v>8474</v>
      </c>
      <c r="H17848" t="s">
        <v>152</v>
      </c>
      <c r="I17848" s="1">
        <v>45444</v>
      </c>
      <c r="K17848" s="66">
        <v>0</v>
      </c>
      <c r="L17848" t="s">
        <v>92</v>
      </c>
      <c r="M17848" s="66">
        <v>-11961.18</v>
      </c>
      <c r="N17848" s="66">
        <v>0</v>
      </c>
      <c r="O17848" s="1" t="s">
        <v>13126</v>
      </c>
    </row>
    <row r="17849" spans="1:15">
      <c r="A17849" t="s">
        <v>11</v>
      </c>
      <c r="B17849" t="s">
        <v>4502</v>
      </c>
      <c r="C17849" t="s">
        <v>10576</v>
      </c>
      <c r="D17849" t="s">
        <v>5006</v>
      </c>
      <c r="E17849" t="s">
        <v>150</v>
      </c>
      <c r="G17849" t="s">
        <v>8474</v>
      </c>
      <c r="H17849" t="s">
        <v>152</v>
      </c>
      <c r="I17849" s="1">
        <v>45474</v>
      </c>
      <c r="K17849" s="66">
        <v>0</v>
      </c>
      <c r="L17849" t="s">
        <v>92</v>
      </c>
      <c r="M17849" s="66">
        <v>7500</v>
      </c>
      <c r="N17849" s="66">
        <v>0</v>
      </c>
      <c r="O17849" s="1" t="s">
        <v>13126</v>
      </c>
    </row>
    <row r="17850" spans="1:15">
      <c r="A17850" t="s">
        <v>11</v>
      </c>
      <c r="B17850" t="s">
        <v>4502</v>
      </c>
      <c r="C17850" t="s">
        <v>12729</v>
      </c>
      <c r="D17850" t="s">
        <v>5006</v>
      </c>
      <c r="E17850" t="s">
        <v>150</v>
      </c>
      <c r="G17850" t="s">
        <v>8474</v>
      </c>
      <c r="H17850" t="s">
        <v>152</v>
      </c>
      <c r="I17850" s="1">
        <v>45474</v>
      </c>
      <c r="K17850" s="66">
        <v>0</v>
      </c>
      <c r="L17850" t="s">
        <v>92</v>
      </c>
      <c r="M17850" s="66">
        <v>882708.32</v>
      </c>
      <c r="N17850" s="66">
        <v>0</v>
      </c>
      <c r="O17850" s="1" t="s">
        <v>13126</v>
      </c>
    </row>
    <row r="17851" spans="1:15">
      <c r="A17851" t="s">
        <v>11</v>
      </c>
      <c r="B17851" t="s">
        <v>4502</v>
      </c>
      <c r="C17851" t="s">
        <v>12730</v>
      </c>
      <c r="D17851" t="s">
        <v>5006</v>
      </c>
      <c r="E17851" t="s">
        <v>150</v>
      </c>
      <c r="G17851" t="s">
        <v>8474</v>
      </c>
      <c r="H17851" t="s">
        <v>152</v>
      </c>
      <c r="I17851" s="1">
        <v>45474</v>
      </c>
      <c r="K17851" s="66">
        <v>0</v>
      </c>
      <c r="L17851" t="s">
        <v>92</v>
      </c>
      <c r="M17851" s="66">
        <v>-882708.33</v>
      </c>
      <c r="N17851" s="66">
        <v>0</v>
      </c>
      <c r="O17851" s="1" t="s">
        <v>13126</v>
      </c>
    </row>
    <row r="17852" spans="1:15">
      <c r="A17852" t="s">
        <v>11</v>
      </c>
      <c r="B17852" t="s">
        <v>4502</v>
      </c>
      <c r="C17852" t="s">
        <v>12731</v>
      </c>
      <c r="D17852" t="s">
        <v>5006</v>
      </c>
      <c r="E17852" t="s">
        <v>150</v>
      </c>
      <c r="G17852" t="s">
        <v>8474</v>
      </c>
      <c r="H17852" t="s">
        <v>152</v>
      </c>
      <c r="I17852" s="1">
        <v>45474</v>
      </c>
      <c r="K17852" s="66">
        <v>0</v>
      </c>
      <c r="L17852" t="s">
        <v>92</v>
      </c>
      <c r="M17852" s="66">
        <v>66435</v>
      </c>
      <c r="N17852" s="66">
        <v>0</v>
      </c>
      <c r="O17852" s="1" t="s">
        <v>13126</v>
      </c>
    </row>
    <row r="17853" spans="1:15">
      <c r="A17853" t="s">
        <v>11</v>
      </c>
      <c r="B17853" t="s">
        <v>4502</v>
      </c>
      <c r="C17853" t="s">
        <v>12732</v>
      </c>
      <c r="D17853" t="s">
        <v>5006</v>
      </c>
      <c r="E17853" t="s">
        <v>150</v>
      </c>
      <c r="G17853" t="s">
        <v>8474</v>
      </c>
      <c r="H17853" t="s">
        <v>152</v>
      </c>
      <c r="I17853" s="1">
        <v>45444</v>
      </c>
      <c r="K17853" s="66">
        <v>0</v>
      </c>
      <c r="L17853" t="s">
        <v>92</v>
      </c>
      <c r="M17853" s="66">
        <v>-11961.18</v>
      </c>
      <c r="N17853" s="66">
        <v>0</v>
      </c>
      <c r="O17853" s="1" t="s">
        <v>13126</v>
      </c>
    </row>
    <row r="17854" spans="1:15">
      <c r="A17854" t="s">
        <v>11</v>
      </c>
      <c r="B17854" t="s">
        <v>4502</v>
      </c>
      <c r="C17854" t="s">
        <v>12733</v>
      </c>
      <c r="D17854" t="s">
        <v>5006</v>
      </c>
      <c r="E17854" t="s">
        <v>150</v>
      </c>
      <c r="G17854" t="s">
        <v>8474</v>
      </c>
      <c r="H17854" t="s">
        <v>152</v>
      </c>
      <c r="I17854" s="1">
        <v>45444</v>
      </c>
      <c r="K17854" s="66">
        <v>0</v>
      </c>
      <c r="L17854" t="s">
        <v>92</v>
      </c>
      <c r="M17854" s="66">
        <v>1995000</v>
      </c>
      <c r="N17854" s="66">
        <v>0</v>
      </c>
      <c r="O17854" s="1" t="s">
        <v>13126</v>
      </c>
    </row>
    <row r="17855" spans="1:15">
      <c r="A17855" t="s">
        <v>11</v>
      </c>
      <c r="B17855" t="s">
        <v>4502</v>
      </c>
      <c r="C17855" t="s">
        <v>12734</v>
      </c>
      <c r="D17855" t="s">
        <v>5006</v>
      </c>
      <c r="E17855" t="s">
        <v>150</v>
      </c>
      <c r="G17855" t="s">
        <v>8474</v>
      </c>
      <c r="H17855" t="s">
        <v>152</v>
      </c>
      <c r="I17855" s="1">
        <v>45444</v>
      </c>
      <c r="K17855" s="66">
        <v>0</v>
      </c>
      <c r="L17855" t="s">
        <v>92</v>
      </c>
      <c r="M17855" s="66">
        <v>73280.19</v>
      </c>
      <c r="N17855" s="66">
        <v>0</v>
      </c>
      <c r="O17855" s="1" t="s">
        <v>13126</v>
      </c>
    </row>
    <row r="17856" spans="1:15">
      <c r="A17856" t="s">
        <v>11</v>
      </c>
      <c r="B17856" t="s">
        <v>4502</v>
      </c>
      <c r="C17856" t="s">
        <v>12735</v>
      </c>
      <c r="D17856" t="s">
        <v>5006</v>
      </c>
      <c r="E17856" t="s">
        <v>150</v>
      </c>
      <c r="G17856" t="s">
        <v>8474</v>
      </c>
      <c r="H17856" t="s">
        <v>152</v>
      </c>
      <c r="I17856" s="1">
        <v>45474</v>
      </c>
      <c r="K17856" s="66">
        <v>0</v>
      </c>
      <c r="L17856" t="s">
        <v>92</v>
      </c>
      <c r="M17856" s="66">
        <v>544350</v>
      </c>
      <c r="N17856" s="66">
        <v>0</v>
      </c>
      <c r="O17856" s="1" t="s">
        <v>13126</v>
      </c>
    </row>
    <row r="17857" spans="1:15">
      <c r="A17857" t="s">
        <v>11</v>
      </c>
      <c r="B17857" t="s">
        <v>4502</v>
      </c>
      <c r="C17857" t="s">
        <v>12736</v>
      </c>
      <c r="D17857" t="s">
        <v>5006</v>
      </c>
      <c r="E17857" t="s">
        <v>150</v>
      </c>
      <c r="G17857" t="s">
        <v>8474</v>
      </c>
      <c r="H17857" t="s">
        <v>152</v>
      </c>
      <c r="I17857" s="1">
        <v>45474</v>
      </c>
      <c r="K17857" s="66">
        <v>0</v>
      </c>
      <c r="L17857" t="s">
        <v>92</v>
      </c>
      <c r="M17857" s="66">
        <v>1054310</v>
      </c>
      <c r="N17857" s="66">
        <v>0</v>
      </c>
      <c r="O17857" s="1" t="s">
        <v>13126</v>
      </c>
    </row>
    <row r="17858" spans="1:15">
      <c r="A17858" t="s">
        <v>11</v>
      </c>
      <c r="B17858" t="s">
        <v>4502</v>
      </c>
      <c r="C17858" t="s">
        <v>12737</v>
      </c>
      <c r="D17858" t="s">
        <v>5006</v>
      </c>
      <c r="E17858" t="s">
        <v>150</v>
      </c>
      <c r="G17858" t="s">
        <v>8474</v>
      </c>
      <c r="H17858" t="s">
        <v>152</v>
      </c>
      <c r="I17858" s="1">
        <v>45474</v>
      </c>
      <c r="K17858" s="66">
        <v>0</v>
      </c>
      <c r="L17858" t="s">
        <v>92</v>
      </c>
      <c r="M17858" s="66">
        <v>-1399.76</v>
      </c>
      <c r="N17858" s="66">
        <v>0</v>
      </c>
      <c r="O17858" s="1" t="s">
        <v>13126</v>
      </c>
    </row>
    <row r="17859" spans="1:15">
      <c r="A17859" t="s">
        <v>11</v>
      </c>
      <c r="B17859" t="s">
        <v>4502</v>
      </c>
      <c r="C17859" t="s">
        <v>12738</v>
      </c>
      <c r="D17859" t="s">
        <v>5006</v>
      </c>
      <c r="E17859" t="s">
        <v>150</v>
      </c>
      <c r="G17859" t="s">
        <v>8474</v>
      </c>
      <c r="H17859" t="s">
        <v>152</v>
      </c>
      <c r="I17859" s="1">
        <v>45474</v>
      </c>
      <c r="K17859" s="66">
        <v>0</v>
      </c>
      <c r="L17859" t="s">
        <v>92</v>
      </c>
      <c r="M17859" s="66">
        <v>-544350</v>
      </c>
      <c r="N17859" s="66">
        <v>0</v>
      </c>
      <c r="O17859" s="1" t="s">
        <v>13126</v>
      </c>
    </row>
    <row r="17860" spans="1:15">
      <c r="A17860" t="s">
        <v>11</v>
      </c>
      <c r="B17860" t="s">
        <v>4502</v>
      </c>
      <c r="C17860" t="s">
        <v>12739</v>
      </c>
      <c r="D17860" t="s">
        <v>5006</v>
      </c>
      <c r="E17860" t="s">
        <v>150</v>
      </c>
      <c r="G17860" t="s">
        <v>8474</v>
      </c>
      <c r="H17860" t="s">
        <v>152</v>
      </c>
      <c r="I17860" s="1">
        <v>45474</v>
      </c>
      <c r="K17860" s="66">
        <v>0</v>
      </c>
      <c r="L17860" t="s">
        <v>92</v>
      </c>
      <c r="M17860" s="66">
        <v>-1054310</v>
      </c>
      <c r="N17860" s="66">
        <v>0</v>
      </c>
      <c r="O17860" s="1" t="s">
        <v>13126</v>
      </c>
    </row>
    <row r="17861" spans="1:15">
      <c r="A17861" t="s">
        <v>11</v>
      </c>
      <c r="B17861" t="s">
        <v>4502</v>
      </c>
      <c r="C17861" t="s">
        <v>12740</v>
      </c>
      <c r="D17861" t="s">
        <v>5006</v>
      </c>
      <c r="E17861" t="s">
        <v>150</v>
      </c>
      <c r="G17861" t="s">
        <v>8474</v>
      </c>
      <c r="H17861" t="s">
        <v>152</v>
      </c>
      <c r="I17861" s="1">
        <v>45474</v>
      </c>
      <c r="K17861" s="66">
        <v>0</v>
      </c>
      <c r="L17861" t="s">
        <v>92</v>
      </c>
      <c r="M17861" s="66">
        <v>-1995000</v>
      </c>
      <c r="N17861" s="66">
        <v>0</v>
      </c>
      <c r="O17861" s="1" t="s">
        <v>13126</v>
      </c>
    </row>
    <row r="17862" spans="1:15">
      <c r="A17862" t="s">
        <v>11</v>
      </c>
      <c r="B17862" t="s">
        <v>4502</v>
      </c>
      <c r="C17862" t="s">
        <v>12741</v>
      </c>
      <c r="D17862" t="s">
        <v>5006</v>
      </c>
      <c r="E17862" t="s">
        <v>150</v>
      </c>
      <c r="G17862" t="s">
        <v>8474</v>
      </c>
      <c r="H17862" t="s">
        <v>152</v>
      </c>
      <c r="I17862" s="1">
        <v>45474</v>
      </c>
      <c r="K17862" s="66">
        <v>0</v>
      </c>
      <c r="L17862" t="s">
        <v>92</v>
      </c>
      <c r="M17862" s="66">
        <v>120.82</v>
      </c>
      <c r="N17862" s="66">
        <v>0</v>
      </c>
      <c r="O17862" s="1" t="s">
        <v>13126</v>
      </c>
    </row>
    <row r="17863" spans="1:15">
      <c r="A17863" t="s">
        <v>11</v>
      </c>
      <c r="B17863" t="s">
        <v>4502</v>
      </c>
      <c r="C17863" t="s">
        <v>12742</v>
      </c>
      <c r="D17863" t="s">
        <v>5006</v>
      </c>
      <c r="E17863" t="s">
        <v>150</v>
      </c>
      <c r="G17863" t="s">
        <v>8474</v>
      </c>
      <c r="H17863" t="s">
        <v>152</v>
      </c>
      <c r="I17863" s="1">
        <v>45505</v>
      </c>
      <c r="K17863" s="66">
        <v>0</v>
      </c>
      <c r="L17863" t="s">
        <v>92</v>
      </c>
      <c r="M17863" s="66">
        <v>-73280.19</v>
      </c>
      <c r="N17863" s="66">
        <v>0</v>
      </c>
      <c r="O17863" s="1" t="s">
        <v>13126</v>
      </c>
    </row>
    <row r="17864" spans="1:15">
      <c r="A17864" t="s">
        <v>11</v>
      </c>
      <c r="B17864" t="s">
        <v>4502</v>
      </c>
      <c r="C17864" t="s">
        <v>12743</v>
      </c>
      <c r="D17864" t="s">
        <v>5006</v>
      </c>
      <c r="E17864" t="s">
        <v>150</v>
      </c>
      <c r="G17864" t="s">
        <v>8474</v>
      </c>
      <c r="H17864" t="s">
        <v>152</v>
      </c>
      <c r="I17864" s="1">
        <v>45505</v>
      </c>
      <c r="K17864" s="66">
        <v>0</v>
      </c>
      <c r="L17864" t="s">
        <v>92</v>
      </c>
      <c r="M17864" s="66">
        <v>3840.6</v>
      </c>
      <c r="N17864" s="66">
        <v>0</v>
      </c>
      <c r="O17864" s="1" t="s">
        <v>13126</v>
      </c>
    </row>
    <row r="17865" spans="1:15">
      <c r="A17865" t="s">
        <v>11</v>
      </c>
      <c r="B17865" t="s">
        <v>4502</v>
      </c>
      <c r="C17865" t="s">
        <v>12744</v>
      </c>
      <c r="D17865" t="s">
        <v>5006</v>
      </c>
      <c r="E17865" t="s">
        <v>150</v>
      </c>
      <c r="G17865" t="s">
        <v>8474</v>
      </c>
      <c r="H17865" t="s">
        <v>152</v>
      </c>
      <c r="I17865" s="1">
        <v>44927</v>
      </c>
      <c r="K17865" s="66">
        <v>0</v>
      </c>
      <c r="L17865" t="s">
        <v>92</v>
      </c>
      <c r="M17865" s="66">
        <v>1482.19</v>
      </c>
      <c r="N17865" s="66">
        <v>0</v>
      </c>
      <c r="O17865" s="1"/>
    </row>
    <row r="17866" spans="1:15">
      <c r="A17866" t="s">
        <v>11</v>
      </c>
      <c r="B17866" t="s">
        <v>4502</v>
      </c>
      <c r="C17866" t="s">
        <v>12745</v>
      </c>
      <c r="D17866" t="s">
        <v>5006</v>
      </c>
      <c r="E17866" t="s">
        <v>150</v>
      </c>
      <c r="G17866" t="s">
        <v>8474</v>
      </c>
      <c r="H17866" t="s">
        <v>152</v>
      </c>
      <c r="I17866" s="1">
        <v>44927</v>
      </c>
      <c r="K17866" s="66">
        <v>0</v>
      </c>
      <c r="L17866" t="s">
        <v>92</v>
      </c>
      <c r="M17866" s="66">
        <v>51.78</v>
      </c>
      <c r="N17866" s="66">
        <v>0</v>
      </c>
      <c r="O17866" s="1"/>
    </row>
    <row r="17867" spans="1:15">
      <c r="A17867" t="s">
        <v>11</v>
      </c>
      <c r="B17867" t="s">
        <v>4502</v>
      </c>
      <c r="C17867" t="s">
        <v>12746</v>
      </c>
      <c r="D17867" t="s">
        <v>5006</v>
      </c>
      <c r="E17867" t="s">
        <v>150</v>
      </c>
      <c r="G17867" t="s">
        <v>8474</v>
      </c>
      <c r="H17867" t="s">
        <v>152</v>
      </c>
      <c r="I17867" s="1">
        <v>44927</v>
      </c>
      <c r="K17867" s="66">
        <v>0</v>
      </c>
      <c r="L17867" t="s">
        <v>92</v>
      </c>
      <c r="M17867" s="66">
        <v>1354.76</v>
      </c>
      <c r="N17867" s="66">
        <v>0</v>
      </c>
      <c r="O17867" s="1"/>
    </row>
    <row r="17868" spans="1:15">
      <c r="A17868" t="s">
        <v>11</v>
      </c>
      <c r="B17868" t="s">
        <v>4502</v>
      </c>
      <c r="C17868" t="s">
        <v>12747</v>
      </c>
      <c r="D17868" t="s">
        <v>5006</v>
      </c>
      <c r="E17868" t="s">
        <v>150</v>
      </c>
      <c r="G17868" t="s">
        <v>8474</v>
      </c>
      <c r="H17868" t="s">
        <v>152</v>
      </c>
      <c r="I17868" s="1">
        <v>44927</v>
      </c>
      <c r="K17868" s="66">
        <v>0</v>
      </c>
      <c r="L17868" t="s">
        <v>92</v>
      </c>
      <c r="M17868" s="66">
        <v>890</v>
      </c>
      <c r="N17868" s="66">
        <v>0</v>
      </c>
      <c r="O17868" s="1"/>
    </row>
    <row r="17869" spans="1:15">
      <c r="A17869" t="s">
        <v>11</v>
      </c>
      <c r="B17869" t="s">
        <v>4502</v>
      </c>
      <c r="C17869" t="s">
        <v>12748</v>
      </c>
      <c r="D17869" t="s">
        <v>5006</v>
      </c>
      <c r="E17869" t="s">
        <v>150</v>
      </c>
      <c r="G17869" t="s">
        <v>8474</v>
      </c>
      <c r="H17869" t="s">
        <v>152</v>
      </c>
      <c r="I17869" s="1">
        <v>44927</v>
      </c>
      <c r="K17869" s="66">
        <v>0</v>
      </c>
      <c r="L17869" t="s">
        <v>92</v>
      </c>
      <c r="M17869" s="66">
        <v>100.85</v>
      </c>
      <c r="N17869" s="66">
        <v>0</v>
      </c>
      <c r="O17869" s="1"/>
    </row>
    <row r="17870" spans="1:15">
      <c r="A17870" t="s">
        <v>11</v>
      </c>
      <c r="B17870" t="s">
        <v>4502</v>
      </c>
      <c r="C17870" t="s">
        <v>12749</v>
      </c>
      <c r="D17870" t="s">
        <v>5006</v>
      </c>
      <c r="E17870" t="s">
        <v>150</v>
      </c>
      <c r="G17870" t="s">
        <v>8474</v>
      </c>
      <c r="H17870" t="s">
        <v>152</v>
      </c>
      <c r="I17870" s="1">
        <v>44927</v>
      </c>
      <c r="K17870" s="66">
        <v>0</v>
      </c>
      <c r="L17870" t="s">
        <v>92</v>
      </c>
      <c r="M17870" s="66">
        <v>7050</v>
      </c>
      <c r="N17870" s="66">
        <v>0</v>
      </c>
      <c r="O17870" s="1"/>
    </row>
    <row r="17871" spans="1:15">
      <c r="A17871" t="s">
        <v>11</v>
      </c>
      <c r="B17871" t="s">
        <v>4502</v>
      </c>
      <c r="C17871" t="s">
        <v>12749</v>
      </c>
      <c r="D17871" t="s">
        <v>5006</v>
      </c>
      <c r="E17871" t="s">
        <v>150</v>
      </c>
      <c r="G17871" t="s">
        <v>8474</v>
      </c>
      <c r="H17871" t="s">
        <v>152</v>
      </c>
      <c r="I17871" s="1">
        <v>44927</v>
      </c>
      <c r="K17871" s="66">
        <v>0</v>
      </c>
      <c r="L17871" t="s">
        <v>92</v>
      </c>
      <c r="M17871" s="66">
        <v>21350</v>
      </c>
      <c r="N17871" s="66">
        <v>0</v>
      </c>
      <c r="O17871" s="1"/>
    </row>
    <row r="17872" spans="1:15">
      <c r="A17872" t="s">
        <v>11</v>
      </c>
      <c r="B17872" t="s">
        <v>4502</v>
      </c>
      <c r="C17872" t="s">
        <v>12750</v>
      </c>
      <c r="D17872" t="s">
        <v>5006</v>
      </c>
      <c r="E17872" t="s">
        <v>150</v>
      </c>
      <c r="G17872" t="s">
        <v>8474</v>
      </c>
      <c r="H17872" t="s">
        <v>152</v>
      </c>
      <c r="I17872" s="1">
        <v>44927</v>
      </c>
      <c r="K17872" s="66">
        <v>0</v>
      </c>
      <c r="L17872" t="s">
        <v>92</v>
      </c>
      <c r="M17872" s="66">
        <v>15300</v>
      </c>
      <c r="N17872" s="66">
        <v>0</v>
      </c>
      <c r="O17872" s="1"/>
    </row>
    <row r="17873" spans="1:15">
      <c r="A17873" t="s">
        <v>11</v>
      </c>
      <c r="B17873" t="s">
        <v>4502</v>
      </c>
      <c r="C17873" t="s">
        <v>12751</v>
      </c>
      <c r="D17873" t="s">
        <v>5006</v>
      </c>
      <c r="E17873" t="s">
        <v>150</v>
      </c>
      <c r="G17873" t="s">
        <v>8474</v>
      </c>
      <c r="H17873" t="s">
        <v>152</v>
      </c>
      <c r="I17873" s="1">
        <v>44927</v>
      </c>
      <c r="K17873" s="66">
        <v>0</v>
      </c>
      <c r="L17873" t="s">
        <v>92</v>
      </c>
      <c r="M17873" s="66">
        <v>2300</v>
      </c>
      <c r="N17873" s="66">
        <v>0</v>
      </c>
      <c r="O17873" s="1"/>
    </row>
    <row r="17874" spans="1:15">
      <c r="A17874" t="s">
        <v>11</v>
      </c>
      <c r="B17874" t="s">
        <v>4502</v>
      </c>
      <c r="C17874" t="s">
        <v>12752</v>
      </c>
      <c r="D17874" t="s">
        <v>5006</v>
      </c>
      <c r="E17874" t="s">
        <v>150</v>
      </c>
      <c r="G17874" t="s">
        <v>8474</v>
      </c>
      <c r="H17874" t="s">
        <v>152</v>
      </c>
      <c r="I17874" s="1">
        <v>44927</v>
      </c>
      <c r="K17874" s="66">
        <v>0</v>
      </c>
      <c r="L17874" t="s">
        <v>92</v>
      </c>
      <c r="M17874" s="66">
        <v>11620</v>
      </c>
      <c r="N17874" s="66">
        <v>0</v>
      </c>
      <c r="O17874" s="1"/>
    </row>
    <row r="17875" spans="1:15">
      <c r="A17875" t="s">
        <v>11</v>
      </c>
      <c r="B17875" t="s">
        <v>4502</v>
      </c>
      <c r="C17875" t="s">
        <v>12753</v>
      </c>
      <c r="D17875" t="s">
        <v>5006</v>
      </c>
      <c r="E17875" t="s">
        <v>150</v>
      </c>
      <c r="G17875" t="s">
        <v>8474</v>
      </c>
      <c r="H17875" t="s">
        <v>152</v>
      </c>
      <c r="I17875" s="1">
        <v>44927</v>
      </c>
      <c r="K17875" s="66">
        <v>0</v>
      </c>
      <c r="L17875" t="s">
        <v>92</v>
      </c>
      <c r="M17875" s="66">
        <v>32025</v>
      </c>
      <c r="N17875" s="66">
        <v>0</v>
      </c>
      <c r="O17875" s="1"/>
    </row>
    <row r="17876" spans="1:15">
      <c r="A17876" t="s">
        <v>11</v>
      </c>
      <c r="B17876" t="s">
        <v>4502</v>
      </c>
      <c r="C17876" t="s">
        <v>12754</v>
      </c>
      <c r="D17876" t="s">
        <v>5006</v>
      </c>
      <c r="E17876" t="s">
        <v>150</v>
      </c>
      <c r="G17876" t="s">
        <v>8474</v>
      </c>
      <c r="H17876" t="s">
        <v>152</v>
      </c>
      <c r="I17876" s="1">
        <v>44927</v>
      </c>
      <c r="K17876" s="66">
        <v>0</v>
      </c>
      <c r="L17876" t="s">
        <v>92</v>
      </c>
      <c r="M17876" s="66">
        <v>4770</v>
      </c>
      <c r="N17876" s="66">
        <v>0</v>
      </c>
      <c r="O17876" s="1"/>
    </row>
    <row r="17877" spans="1:15">
      <c r="A17877" t="s">
        <v>11</v>
      </c>
      <c r="B17877" t="s">
        <v>4502</v>
      </c>
      <c r="C17877" t="s">
        <v>12755</v>
      </c>
      <c r="D17877" t="s">
        <v>5006</v>
      </c>
      <c r="E17877" t="s">
        <v>150</v>
      </c>
      <c r="G17877" t="s">
        <v>8474</v>
      </c>
      <c r="H17877" t="s">
        <v>152</v>
      </c>
      <c r="I17877" s="1">
        <v>44927</v>
      </c>
      <c r="K17877" s="66">
        <v>0</v>
      </c>
      <c r="L17877" t="s">
        <v>92</v>
      </c>
      <c r="M17877" s="66">
        <v>7725</v>
      </c>
      <c r="N17877" s="66">
        <v>0</v>
      </c>
      <c r="O17877" s="1"/>
    </row>
    <row r="17878" spans="1:15">
      <c r="A17878" t="s">
        <v>11</v>
      </c>
      <c r="B17878" t="s">
        <v>4502</v>
      </c>
      <c r="C17878" t="s">
        <v>12756</v>
      </c>
      <c r="D17878" t="s">
        <v>5006</v>
      </c>
      <c r="E17878" t="s">
        <v>150</v>
      </c>
      <c r="G17878" t="s">
        <v>8474</v>
      </c>
      <c r="H17878" t="s">
        <v>152</v>
      </c>
      <c r="I17878" s="1">
        <v>44927</v>
      </c>
      <c r="K17878" s="66">
        <v>0</v>
      </c>
      <c r="L17878" t="s">
        <v>92</v>
      </c>
      <c r="M17878" s="66">
        <v>2100</v>
      </c>
      <c r="N17878" s="66">
        <v>0</v>
      </c>
      <c r="O17878" s="1"/>
    </row>
    <row r="17879" spans="1:15">
      <c r="A17879" t="s">
        <v>11</v>
      </c>
      <c r="B17879" t="s">
        <v>4502</v>
      </c>
      <c r="C17879" t="s">
        <v>12757</v>
      </c>
      <c r="D17879" t="s">
        <v>5006</v>
      </c>
      <c r="E17879" t="s">
        <v>150</v>
      </c>
      <c r="G17879" t="s">
        <v>8474</v>
      </c>
      <c r="H17879" t="s">
        <v>152</v>
      </c>
      <c r="I17879" s="1">
        <v>44927</v>
      </c>
      <c r="K17879" s="66">
        <v>0</v>
      </c>
      <c r="L17879" t="s">
        <v>92</v>
      </c>
      <c r="M17879" s="66">
        <v>4760</v>
      </c>
      <c r="N17879" s="66">
        <v>0</v>
      </c>
      <c r="O17879" s="1"/>
    </row>
    <row r="17880" spans="1:15">
      <c r="A17880" t="s">
        <v>11</v>
      </c>
      <c r="B17880" t="s">
        <v>4502</v>
      </c>
      <c r="C17880" t="s">
        <v>12758</v>
      </c>
      <c r="D17880" t="s">
        <v>5006</v>
      </c>
      <c r="E17880" t="s">
        <v>150</v>
      </c>
      <c r="G17880" t="s">
        <v>8474</v>
      </c>
      <c r="H17880" t="s">
        <v>152</v>
      </c>
      <c r="I17880" s="1">
        <v>44927</v>
      </c>
      <c r="K17880" s="66">
        <v>0</v>
      </c>
      <c r="L17880" t="s">
        <v>92</v>
      </c>
      <c r="M17880" s="66">
        <v>258.47000000000003</v>
      </c>
      <c r="N17880" s="66">
        <v>0</v>
      </c>
      <c r="O17880" s="1"/>
    </row>
    <row r="17881" spans="1:15">
      <c r="A17881" t="s">
        <v>11</v>
      </c>
      <c r="B17881" t="s">
        <v>4502</v>
      </c>
      <c r="C17881" t="s">
        <v>12758</v>
      </c>
      <c r="D17881" t="s">
        <v>5006</v>
      </c>
      <c r="E17881" t="s">
        <v>150</v>
      </c>
      <c r="G17881" t="s">
        <v>8474</v>
      </c>
      <c r="H17881" t="s">
        <v>152</v>
      </c>
      <c r="I17881" s="1">
        <v>44927</v>
      </c>
      <c r="K17881" s="66">
        <v>0</v>
      </c>
      <c r="L17881" t="s">
        <v>92</v>
      </c>
      <c r="M17881" s="66">
        <v>-258.47000000000003</v>
      </c>
      <c r="N17881" s="66">
        <v>0</v>
      </c>
      <c r="O17881" s="1"/>
    </row>
    <row r="17882" spans="1:15">
      <c r="A17882" t="s">
        <v>11</v>
      </c>
      <c r="B17882" t="s">
        <v>4502</v>
      </c>
      <c r="C17882" t="s">
        <v>12758</v>
      </c>
      <c r="D17882" t="s">
        <v>5006</v>
      </c>
      <c r="E17882" t="s">
        <v>150</v>
      </c>
      <c r="G17882" t="s">
        <v>8474</v>
      </c>
      <c r="H17882" t="s">
        <v>152</v>
      </c>
      <c r="I17882" s="1">
        <v>44927</v>
      </c>
      <c r="K17882" s="66">
        <v>0</v>
      </c>
      <c r="L17882" t="s">
        <v>92</v>
      </c>
      <c r="M17882" s="66">
        <v>305</v>
      </c>
      <c r="N17882" s="66">
        <v>0</v>
      </c>
      <c r="O17882" s="1"/>
    </row>
    <row r="17883" spans="1:15">
      <c r="A17883" t="s">
        <v>11</v>
      </c>
      <c r="B17883" t="s">
        <v>4502</v>
      </c>
      <c r="C17883" t="s">
        <v>12759</v>
      </c>
      <c r="D17883" t="s">
        <v>5006</v>
      </c>
      <c r="E17883" t="s">
        <v>150</v>
      </c>
      <c r="G17883" t="s">
        <v>8474</v>
      </c>
      <c r="H17883" t="s">
        <v>152</v>
      </c>
      <c r="I17883" s="1">
        <v>44927</v>
      </c>
      <c r="K17883" s="66">
        <v>0</v>
      </c>
      <c r="L17883" t="s">
        <v>92</v>
      </c>
      <c r="M17883" s="66">
        <v>952.38</v>
      </c>
      <c r="N17883" s="66">
        <v>0</v>
      </c>
      <c r="O17883" s="1"/>
    </row>
    <row r="17884" spans="1:15">
      <c r="A17884" t="s">
        <v>11</v>
      </c>
      <c r="B17884" t="s">
        <v>4502</v>
      </c>
      <c r="C17884" t="s">
        <v>12760</v>
      </c>
      <c r="D17884" t="s">
        <v>5006</v>
      </c>
      <c r="E17884" t="s">
        <v>150</v>
      </c>
      <c r="G17884" t="s">
        <v>8474</v>
      </c>
      <c r="H17884" t="s">
        <v>152</v>
      </c>
      <c r="I17884" s="1">
        <v>44927</v>
      </c>
      <c r="K17884" s="66">
        <v>0</v>
      </c>
      <c r="L17884" t="s">
        <v>92</v>
      </c>
      <c r="M17884" s="66">
        <v>397.22</v>
      </c>
      <c r="N17884" s="66">
        <v>0</v>
      </c>
      <c r="O17884" s="1"/>
    </row>
    <row r="17885" spans="1:15">
      <c r="A17885" t="s">
        <v>11</v>
      </c>
      <c r="B17885" t="s">
        <v>4502</v>
      </c>
      <c r="C17885" t="s">
        <v>12760</v>
      </c>
      <c r="D17885" t="s">
        <v>5006</v>
      </c>
      <c r="E17885" t="s">
        <v>150</v>
      </c>
      <c r="G17885" t="s">
        <v>8474</v>
      </c>
      <c r="H17885" t="s">
        <v>152</v>
      </c>
      <c r="I17885" s="1">
        <v>44927</v>
      </c>
      <c r="K17885" s="66">
        <v>0</v>
      </c>
      <c r="L17885" t="s">
        <v>92</v>
      </c>
      <c r="M17885" s="66">
        <v>397.22</v>
      </c>
      <c r="N17885" s="66">
        <v>0</v>
      </c>
      <c r="O17885" s="1"/>
    </row>
    <row r="17886" spans="1:15">
      <c r="A17886" t="s">
        <v>11</v>
      </c>
      <c r="B17886" t="s">
        <v>4502</v>
      </c>
      <c r="C17886" t="s">
        <v>12761</v>
      </c>
      <c r="D17886" t="s">
        <v>5006</v>
      </c>
      <c r="E17886" t="s">
        <v>150</v>
      </c>
      <c r="G17886" t="s">
        <v>8474</v>
      </c>
      <c r="H17886" t="s">
        <v>152</v>
      </c>
      <c r="I17886" s="1">
        <v>44927</v>
      </c>
      <c r="K17886" s="66">
        <v>0</v>
      </c>
      <c r="L17886" t="s">
        <v>92</v>
      </c>
      <c r="M17886" s="66">
        <v>4597.4399999999996</v>
      </c>
      <c r="N17886" s="66">
        <v>0</v>
      </c>
      <c r="O17886" s="1"/>
    </row>
    <row r="17887" spans="1:15">
      <c r="A17887" t="s">
        <v>11</v>
      </c>
      <c r="B17887" t="s">
        <v>4502</v>
      </c>
      <c r="C17887" t="s">
        <v>12762</v>
      </c>
      <c r="D17887" t="s">
        <v>5006</v>
      </c>
      <c r="E17887" t="s">
        <v>150</v>
      </c>
      <c r="G17887" t="s">
        <v>8474</v>
      </c>
      <c r="H17887" t="s">
        <v>152</v>
      </c>
      <c r="I17887" s="1">
        <v>44927</v>
      </c>
      <c r="K17887" s="66">
        <v>0</v>
      </c>
      <c r="L17887" t="s">
        <v>92</v>
      </c>
      <c r="M17887" s="66">
        <v>2629.65</v>
      </c>
      <c r="N17887" s="66">
        <v>0</v>
      </c>
      <c r="O17887" s="1"/>
    </row>
    <row r="17888" spans="1:15">
      <c r="A17888" t="s">
        <v>11</v>
      </c>
      <c r="B17888" t="s">
        <v>4502</v>
      </c>
      <c r="C17888" t="s">
        <v>12763</v>
      </c>
      <c r="D17888" t="s">
        <v>5006</v>
      </c>
      <c r="E17888" t="s">
        <v>150</v>
      </c>
      <c r="G17888" t="s">
        <v>8474</v>
      </c>
      <c r="H17888" t="s">
        <v>152</v>
      </c>
      <c r="I17888" s="1">
        <v>44927</v>
      </c>
      <c r="K17888" s="66">
        <v>0</v>
      </c>
      <c r="L17888" t="s">
        <v>92</v>
      </c>
      <c r="M17888" s="66">
        <v>0.01</v>
      </c>
      <c r="N17888" s="66">
        <v>0</v>
      </c>
      <c r="O17888" s="1"/>
    </row>
    <row r="17889" spans="1:15">
      <c r="A17889" t="s">
        <v>11</v>
      </c>
      <c r="B17889" t="s">
        <v>4502</v>
      </c>
      <c r="C17889" t="s">
        <v>12764</v>
      </c>
      <c r="D17889" t="s">
        <v>5006</v>
      </c>
      <c r="E17889" t="s">
        <v>150</v>
      </c>
      <c r="G17889" t="s">
        <v>8474</v>
      </c>
      <c r="H17889" t="s">
        <v>152</v>
      </c>
      <c r="I17889" s="1">
        <v>44927</v>
      </c>
      <c r="K17889" s="66">
        <v>0</v>
      </c>
      <c r="L17889" t="s">
        <v>92</v>
      </c>
      <c r="M17889" s="66">
        <v>627.78</v>
      </c>
      <c r="N17889" s="66">
        <v>0</v>
      </c>
      <c r="O17889" s="1"/>
    </row>
    <row r="17890" spans="1:15">
      <c r="A17890" t="s">
        <v>11</v>
      </c>
      <c r="B17890" t="s">
        <v>4502</v>
      </c>
      <c r="C17890" t="s">
        <v>12764</v>
      </c>
      <c r="D17890" t="s">
        <v>5006</v>
      </c>
      <c r="E17890" t="s">
        <v>150</v>
      </c>
      <c r="G17890" t="s">
        <v>8474</v>
      </c>
      <c r="H17890" t="s">
        <v>152</v>
      </c>
      <c r="I17890" s="1">
        <v>44927</v>
      </c>
      <c r="K17890" s="66">
        <v>0</v>
      </c>
      <c r="L17890" t="s">
        <v>92</v>
      </c>
      <c r="M17890" s="66">
        <v>627.78</v>
      </c>
      <c r="N17890" s="66">
        <v>0</v>
      </c>
      <c r="O17890" s="1"/>
    </row>
    <row r="17891" spans="1:15">
      <c r="A17891" t="s">
        <v>11</v>
      </c>
      <c r="B17891" t="s">
        <v>4502</v>
      </c>
      <c r="C17891" t="s">
        <v>12765</v>
      </c>
      <c r="D17891" t="s">
        <v>5006</v>
      </c>
      <c r="E17891" t="s">
        <v>150</v>
      </c>
      <c r="G17891" t="s">
        <v>8474</v>
      </c>
      <c r="H17891" t="s">
        <v>152</v>
      </c>
      <c r="I17891" s="1">
        <v>44927</v>
      </c>
      <c r="K17891" s="66">
        <v>0</v>
      </c>
      <c r="L17891" t="s">
        <v>92</v>
      </c>
      <c r="M17891" s="66">
        <v>1400</v>
      </c>
      <c r="N17891" s="66">
        <v>0</v>
      </c>
      <c r="O17891" s="1"/>
    </row>
    <row r="17892" spans="1:15">
      <c r="A17892" t="s">
        <v>11</v>
      </c>
      <c r="B17892" t="s">
        <v>4502</v>
      </c>
      <c r="C17892" t="s">
        <v>12764</v>
      </c>
      <c r="D17892" t="s">
        <v>5006</v>
      </c>
      <c r="E17892" t="s">
        <v>150</v>
      </c>
      <c r="G17892" t="s">
        <v>8474</v>
      </c>
      <c r="H17892" t="s">
        <v>152</v>
      </c>
      <c r="I17892" s="1">
        <v>44927</v>
      </c>
      <c r="K17892" s="66">
        <v>0</v>
      </c>
      <c r="L17892" t="s">
        <v>92</v>
      </c>
      <c r="M17892" s="66">
        <v>2722.52</v>
      </c>
      <c r="N17892" s="66">
        <v>0</v>
      </c>
      <c r="O17892" s="1"/>
    </row>
    <row r="17893" spans="1:15">
      <c r="A17893" t="s">
        <v>11</v>
      </c>
      <c r="B17893" t="s">
        <v>4502</v>
      </c>
      <c r="C17893" t="s">
        <v>12766</v>
      </c>
      <c r="D17893" t="s">
        <v>5006</v>
      </c>
      <c r="E17893" t="s">
        <v>150</v>
      </c>
      <c r="G17893" t="s">
        <v>8474</v>
      </c>
      <c r="H17893" t="s">
        <v>152</v>
      </c>
      <c r="I17893" s="1">
        <v>44927</v>
      </c>
      <c r="K17893" s="66">
        <v>0</v>
      </c>
      <c r="L17893" t="s">
        <v>92</v>
      </c>
      <c r="M17893" s="66">
        <v>236.82</v>
      </c>
      <c r="N17893" s="66">
        <v>0</v>
      </c>
      <c r="O17893" s="1"/>
    </row>
    <row r="17894" spans="1:15">
      <c r="A17894" t="s">
        <v>11</v>
      </c>
      <c r="B17894" t="s">
        <v>4502</v>
      </c>
      <c r="C17894" t="s">
        <v>12767</v>
      </c>
      <c r="D17894" t="s">
        <v>5006</v>
      </c>
      <c r="E17894" t="s">
        <v>150</v>
      </c>
      <c r="G17894" t="s">
        <v>8474</v>
      </c>
      <c r="H17894" t="s">
        <v>152</v>
      </c>
      <c r="I17894" s="1">
        <v>44927</v>
      </c>
      <c r="K17894" s="66">
        <v>0</v>
      </c>
      <c r="L17894" t="s">
        <v>92</v>
      </c>
      <c r="M17894" s="66">
        <v>1202.54</v>
      </c>
      <c r="N17894" s="66">
        <v>0</v>
      </c>
      <c r="O17894" s="1"/>
    </row>
    <row r="17895" spans="1:15">
      <c r="A17895" t="s">
        <v>11</v>
      </c>
      <c r="B17895" t="s">
        <v>4502</v>
      </c>
      <c r="C17895" t="s">
        <v>12768</v>
      </c>
      <c r="D17895" t="s">
        <v>5006</v>
      </c>
      <c r="E17895" t="s">
        <v>150</v>
      </c>
      <c r="G17895" t="s">
        <v>8474</v>
      </c>
      <c r="H17895" t="s">
        <v>152</v>
      </c>
      <c r="I17895" s="1">
        <v>44927</v>
      </c>
      <c r="K17895" s="66">
        <v>0</v>
      </c>
      <c r="L17895" t="s">
        <v>92</v>
      </c>
      <c r="M17895" s="66">
        <v>5555.56</v>
      </c>
      <c r="N17895" s="66">
        <v>0</v>
      </c>
      <c r="O17895" s="1"/>
    </row>
    <row r="17896" spans="1:15">
      <c r="A17896" t="s">
        <v>11</v>
      </c>
      <c r="B17896" t="s">
        <v>4502</v>
      </c>
      <c r="C17896" t="s">
        <v>12769</v>
      </c>
      <c r="D17896" t="s">
        <v>5006</v>
      </c>
      <c r="E17896" t="s">
        <v>150</v>
      </c>
      <c r="G17896" t="s">
        <v>8474</v>
      </c>
      <c r="H17896" t="s">
        <v>152</v>
      </c>
      <c r="I17896" s="1">
        <v>44927</v>
      </c>
      <c r="K17896" s="66">
        <v>0</v>
      </c>
      <c r="L17896" t="s">
        <v>92</v>
      </c>
      <c r="M17896" s="66">
        <v>5500</v>
      </c>
      <c r="N17896" s="66">
        <v>0</v>
      </c>
      <c r="O17896" s="1"/>
    </row>
    <row r="17897" spans="1:15">
      <c r="A17897" t="s">
        <v>11</v>
      </c>
      <c r="B17897" t="s">
        <v>4502</v>
      </c>
      <c r="C17897" t="s">
        <v>12770</v>
      </c>
      <c r="D17897" t="s">
        <v>5006</v>
      </c>
      <c r="E17897" t="s">
        <v>150</v>
      </c>
      <c r="G17897" t="s">
        <v>8474</v>
      </c>
      <c r="H17897" t="s">
        <v>152</v>
      </c>
      <c r="I17897" s="1">
        <v>44958</v>
      </c>
      <c r="K17897" s="66">
        <v>0</v>
      </c>
      <c r="L17897" t="s">
        <v>92</v>
      </c>
      <c r="M17897" s="66">
        <v>4816</v>
      </c>
      <c r="N17897" s="66">
        <v>0</v>
      </c>
      <c r="O17897" s="1"/>
    </row>
    <row r="17898" spans="1:15">
      <c r="A17898" t="s">
        <v>11</v>
      </c>
      <c r="B17898" t="s">
        <v>4502</v>
      </c>
      <c r="C17898" t="s">
        <v>12771</v>
      </c>
      <c r="D17898" t="s">
        <v>5006</v>
      </c>
      <c r="E17898" t="s">
        <v>150</v>
      </c>
      <c r="G17898" t="s">
        <v>8474</v>
      </c>
      <c r="H17898" t="s">
        <v>152</v>
      </c>
      <c r="I17898" s="1">
        <v>44958</v>
      </c>
      <c r="K17898" s="66">
        <v>0</v>
      </c>
      <c r="L17898" t="s">
        <v>92</v>
      </c>
      <c r="M17898" s="66">
        <v>3704</v>
      </c>
      <c r="N17898" s="66">
        <v>0</v>
      </c>
      <c r="O17898" s="1"/>
    </row>
    <row r="17899" spans="1:15">
      <c r="A17899" t="s">
        <v>11</v>
      </c>
      <c r="B17899" t="s">
        <v>4502</v>
      </c>
      <c r="C17899" t="s">
        <v>12772</v>
      </c>
      <c r="D17899" t="s">
        <v>5006</v>
      </c>
      <c r="E17899" t="s">
        <v>150</v>
      </c>
      <c r="G17899" t="s">
        <v>8474</v>
      </c>
      <c r="H17899" t="s">
        <v>152</v>
      </c>
      <c r="I17899" s="1">
        <v>44958</v>
      </c>
      <c r="K17899" s="66">
        <v>0</v>
      </c>
      <c r="L17899" t="s">
        <v>92</v>
      </c>
      <c r="M17899" s="66">
        <v>832</v>
      </c>
      <c r="N17899" s="66">
        <v>0</v>
      </c>
      <c r="O17899" s="1"/>
    </row>
    <row r="17900" spans="1:15">
      <c r="A17900" t="s">
        <v>11</v>
      </c>
      <c r="B17900" t="s">
        <v>4502</v>
      </c>
      <c r="C17900" t="s">
        <v>12773</v>
      </c>
      <c r="D17900" t="s">
        <v>5006</v>
      </c>
      <c r="E17900" t="s">
        <v>150</v>
      </c>
      <c r="G17900" t="s">
        <v>8474</v>
      </c>
      <c r="H17900" t="s">
        <v>152</v>
      </c>
      <c r="I17900" s="1">
        <v>44958</v>
      </c>
      <c r="K17900" s="66">
        <v>0</v>
      </c>
      <c r="L17900" t="s">
        <v>92</v>
      </c>
      <c r="M17900" s="66">
        <v>1800</v>
      </c>
      <c r="N17900" s="66">
        <v>0</v>
      </c>
      <c r="O17900" s="1"/>
    </row>
    <row r="17901" spans="1:15">
      <c r="A17901" t="s">
        <v>11</v>
      </c>
      <c r="B17901" t="s">
        <v>4502</v>
      </c>
      <c r="C17901" t="s">
        <v>12774</v>
      </c>
      <c r="D17901" t="s">
        <v>5006</v>
      </c>
      <c r="E17901" t="s">
        <v>150</v>
      </c>
      <c r="G17901" t="s">
        <v>8474</v>
      </c>
      <c r="H17901" t="s">
        <v>152</v>
      </c>
      <c r="I17901" s="1">
        <v>44958</v>
      </c>
      <c r="K17901" s="66">
        <v>0</v>
      </c>
      <c r="L17901" t="s">
        <v>92</v>
      </c>
      <c r="M17901" s="66">
        <v>1668</v>
      </c>
      <c r="N17901" s="66">
        <v>0</v>
      </c>
      <c r="O17901" s="1"/>
    </row>
    <row r="17902" spans="1:15">
      <c r="A17902" t="s">
        <v>11</v>
      </c>
      <c r="B17902" t="s">
        <v>4502</v>
      </c>
      <c r="C17902" t="s">
        <v>12775</v>
      </c>
      <c r="D17902" t="s">
        <v>5006</v>
      </c>
      <c r="E17902" t="s">
        <v>150</v>
      </c>
      <c r="G17902" t="s">
        <v>8474</v>
      </c>
      <c r="H17902" t="s">
        <v>152</v>
      </c>
      <c r="I17902" s="1">
        <v>44958</v>
      </c>
      <c r="K17902" s="66">
        <v>0</v>
      </c>
      <c r="L17902" t="s">
        <v>92</v>
      </c>
      <c r="M17902" s="66">
        <v>1852</v>
      </c>
      <c r="N17902" s="66">
        <v>0</v>
      </c>
      <c r="O17902" s="1"/>
    </row>
    <row r="17903" spans="1:15">
      <c r="A17903" t="s">
        <v>11</v>
      </c>
      <c r="B17903" t="s">
        <v>4502</v>
      </c>
      <c r="C17903" t="s">
        <v>12776</v>
      </c>
      <c r="D17903" t="s">
        <v>5006</v>
      </c>
      <c r="E17903" t="s">
        <v>150</v>
      </c>
      <c r="G17903" t="s">
        <v>8474</v>
      </c>
      <c r="H17903" t="s">
        <v>152</v>
      </c>
      <c r="I17903" s="1">
        <v>44958</v>
      </c>
      <c r="K17903" s="66">
        <v>0</v>
      </c>
      <c r="L17903" t="s">
        <v>92</v>
      </c>
      <c r="M17903" s="66">
        <v>1296</v>
      </c>
      <c r="N17903" s="66">
        <v>0</v>
      </c>
      <c r="O17903" s="1"/>
    </row>
    <row r="17904" spans="1:15">
      <c r="A17904" t="s">
        <v>11</v>
      </c>
      <c r="B17904" t="s">
        <v>4502</v>
      </c>
      <c r="C17904" t="s">
        <v>12777</v>
      </c>
      <c r="D17904" t="s">
        <v>5006</v>
      </c>
      <c r="E17904" t="s">
        <v>150</v>
      </c>
      <c r="G17904" t="s">
        <v>8474</v>
      </c>
      <c r="H17904" t="s">
        <v>152</v>
      </c>
      <c r="I17904" s="1">
        <v>44958</v>
      </c>
      <c r="K17904" s="66">
        <v>0</v>
      </c>
      <c r="L17904" t="s">
        <v>92</v>
      </c>
      <c r="M17904" s="66">
        <v>4630</v>
      </c>
      <c r="N17904" s="66">
        <v>0</v>
      </c>
      <c r="O17904" s="1"/>
    </row>
    <row r="17905" spans="1:15">
      <c r="A17905" t="s">
        <v>11</v>
      </c>
      <c r="B17905" t="s">
        <v>4502</v>
      </c>
      <c r="C17905" t="s">
        <v>12778</v>
      </c>
      <c r="D17905" t="s">
        <v>5006</v>
      </c>
      <c r="E17905" t="s">
        <v>150</v>
      </c>
      <c r="G17905" t="s">
        <v>8474</v>
      </c>
      <c r="H17905" t="s">
        <v>152</v>
      </c>
      <c r="I17905" s="1">
        <v>44958</v>
      </c>
      <c r="K17905" s="66">
        <v>0</v>
      </c>
      <c r="L17905" t="s">
        <v>92</v>
      </c>
      <c r="M17905" s="66">
        <v>5000</v>
      </c>
      <c r="N17905" s="66">
        <v>0</v>
      </c>
      <c r="O17905" s="1"/>
    </row>
    <row r="17906" spans="1:15">
      <c r="A17906" t="s">
        <v>11</v>
      </c>
      <c r="B17906" t="s">
        <v>4502</v>
      </c>
      <c r="C17906" t="s">
        <v>12779</v>
      </c>
      <c r="D17906" t="s">
        <v>5006</v>
      </c>
      <c r="E17906" t="s">
        <v>150</v>
      </c>
      <c r="G17906" t="s">
        <v>8474</v>
      </c>
      <c r="H17906" t="s">
        <v>152</v>
      </c>
      <c r="I17906" s="1">
        <v>45047</v>
      </c>
      <c r="K17906" s="66">
        <v>0</v>
      </c>
      <c r="L17906" t="s">
        <v>92</v>
      </c>
      <c r="M17906" s="66">
        <v>14000</v>
      </c>
      <c r="N17906" s="66">
        <v>0</v>
      </c>
      <c r="O17906" s="1"/>
    </row>
    <row r="17907" spans="1:15">
      <c r="A17907" t="s">
        <v>11</v>
      </c>
      <c r="B17907" t="s">
        <v>4502</v>
      </c>
      <c r="C17907" t="s">
        <v>12780</v>
      </c>
      <c r="D17907" t="s">
        <v>5006</v>
      </c>
      <c r="E17907" t="s">
        <v>150</v>
      </c>
      <c r="G17907" t="s">
        <v>8474</v>
      </c>
      <c r="H17907" t="s">
        <v>152</v>
      </c>
      <c r="I17907" s="1">
        <v>45047</v>
      </c>
      <c r="K17907" s="66">
        <v>0</v>
      </c>
      <c r="L17907" t="s">
        <v>92</v>
      </c>
      <c r="M17907" s="66">
        <v>253.8</v>
      </c>
      <c r="N17907" s="66">
        <v>0</v>
      </c>
      <c r="O17907" s="1"/>
    </row>
    <row r="17908" spans="1:15">
      <c r="A17908" t="s">
        <v>11</v>
      </c>
      <c r="B17908" t="s">
        <v>4502</v>
      </c>
      <c r="C17908" t="s">
        <v>12780</v>
      </c>
      <c r="D17908" t="s">
        <v>5006</v>
      </c>
      <c r="E17908" t="s">
        <v>150</v>
      </c>
      <c r="G17908" t="s">
        <v>8474</v>
      </c>
      <c r="H17908" t="s">
        <v>152</v>
      </c>
      <c r="I17908" s="1">
        <v>45047</v>
      </c>
      <c r="K17908" s="66">
        <v>0</v>
      </c>
      <c r="L17908" t="s">
        <v>92</v>
      </c>
      <c r="M17908" s="66">
        <v>-253.8</v>
      </c>
      <c r="N17908" s="66">
        <v>0</v>
      </c>
      <c r="O17908" s="1"/>
    </row>
    <row r="17909" spans="1:15">
      <c r="A17909" t="s">
        <v>11</v>
      </c>
      <c r="B17909" t="s">
        <v>4502</v>
      </c>
      <c r="C17909" t="s">
        <v>12780</v>
      </c>
      <c r="D17909" t="s">
        <v>5006</v>
      </c>
      <c r="E17909" t="s">
        <v>150</v>
      </c>
      <c r="G17909" t="s">
        <v>8474</v>
      </c>
      <c r="H17909" t="s">
        <v>152</v>
      </c>
      <c r="I17909" s="1">
        <v>45047</v>
      </c>
      <c r="K17909" s="66">
        <v>0</v>
      </c>
      <c r="L17909" t="s">
        <v>92</v>
      </c>
      <c r="M17909" s="66">
        <v>253.8</v>
      </c>
      <c r="N17909" s="66">
        <v>0</v>
      </c>
      <c r="O17909" s="1"/>
    </row>
    <row r="17910" spans="1:15">
      <c r="A17910" t="s">
        <v>11</v>
      </c>
      <c r="B17910" t="s">
        <v>4502</v>
      </c>
      <c r="C17910" t="s">
        <v>12781</v>
      </c>
      <c r="D17910" t="s">
        <v>5006</v>
      </c>
      <c r="E17910" t="s">
        <v>150</v>
      </c>
      <c r="G17910" t="s">
        <v>8474</v>
      </c>
      <c r="H17910" t="s">
        <v>152</v>
      </c>
      <c r="I17910" s="1">
        <v>45047</v>
      </c>
      <c r="K17910" s="66">
        <v>0</v>
      </c>
      <c r="L17910" t="s">
        <v>92</v>
      </c>
      <c r="M17910" s="66">
        <v>0.27</v>
      </c>
      <c r="N17910" s="66">
        <v>0</v>
      </c>
      <c r="O17910" s="1"/>
    </row>
    <row r="17911" spans="1:15">
      <c r="A17911" t="s">
        <v>11</v>
      </c>
      <c r="B17911" t="s">
        <v>4502</v>
      </c>
      <c r="C17911" t="s">
        <v>8497</v>
      </c>
      <c r="D17911" t="s">
        <v>5006</v>
      </c>
      <c r="E17911" t="s">
        <v>150</v>
      </c>
      <c r="G17911" t="s">
        <v>8474</v>
      </c>
      <c r="H17911" t="s">
        <v>152</v>
      </c>
      <c r="I17911" s="1">
        <v>45108</v>
      </c>
      <c r="K17911" s="66">
        <v>0</v>
      </c>
      <c r="L17911" t="s">
        <v>92</v>
      </c>
      <c r="M17911" s="66">
        <v>0</v>
      </c>
      <c r="N17911" s="66">
        <v>0</v>
      </c>
      <c r="O17911" s="1"/>
    </row>
    <row r="17912" spans="1:15">
      <c r="A17912" t="s">
        <v>11</v>
      </c>
      <c r="B17912" t="s">
        <v>4502</v>
      </c>
      <c r="C17912" t="s">
        <v>12780</v>
      </c>
      <c r="D17912" t="s">
        <v>5006</v>
      </c>
      <c r="E17912" t="s">
        <v>150</v>
      </c>
      <c r="G17912" t="s">
        <v>8474</v>
      </c>
      <c r="H17912" t="s">
        <v>152</v>
      </c>
      <c r="I17912" s="1">
        <v>45108</v>
      </c>
      <c r="K17912" s="66">
        <v>0</v>
      </c>
      <c r="L17912" t="s">
        <v>92</v>
      </c>
      <c r="M17912" s="66">
        <v>215</v>
      </c>
      <c r="N17912" s="66">
        <v>0</v>
      </c>
      <c r="O17912" s="1"/>
    </row>
    <row r="17913" spans="1:15">
      <c r="A17913" t="s">
        <v>11</v>
      </c>
      <c r="B17913" t="s">
        <v>4502</v>
      </c>
      <c r="C17913" t="s">
        <v>12782</v>
      </c>
      <c r="D17913" t="s">
        <v>5006</v>
      </c>
      <c r="E17913" t="s">
        <v>150</v>
      </c>
      <c r="G17913" t="s">
        <v>8474</v>
      </c>
      <c r="H17913" t="s">
        <v>152</v>
      </c>
      <c r="I17913" s="1">
        <v>45139</v>
      </c>
      <c r="K17913" s="66">
        <v>0</v>
      </c>
      <c r="L17913" t="s">
        <v>92</v>
      </c>
      <c r="M17913" s="66">
        <v>2166</v>
      </c>
      <c r="N17913" s="66">
        <v>0</v>
      </c>
      <c r="O17913" s="1"/>
    </row>
    <row r="17914" spans="1:15">
      <c r="A17914" t="s">
        <v>11</v>
      </c>
      <c r="B17914" t="s">
        <v>4502</v>
      </c>
      <c r="C17914" t="s">
        <v>12783</v>
      </c>
      <c r="D17914" t="s">
        <v>5006</v>
      </c>
      <c r="E17914" t="s">
        <v>150</v>
      </c>
      <c r="G17914" t="s">
        <v>8474</v>
      </c>
      <c r="H17914" t="s">
        <v>152</v>
      </c>
      <c r="I17914" s="1">
        <v>45139</v>
      </c>
      <c r="K17914" s="66">
        <v>0</v>
      </c>
      <c r="L17914" t="s">
        <v>92</v>
      </c>
      <c r="M17914" s="66">
        <v>945</v>
      </c>
      <c r="N17914" s="66">
        <v>0</v>
      </c>
      <c r="O17914" s="1"/>
    </row>
    <row r="17915" spans="1:15">
      <c r="A17915" t="s">
        <v>11</v>
      </c>
      <c r="B17915" t="s">
        <v>4502</v>
      </c>
      <c r="C17915" t="s">
        <v>12784</v>
      </c>
      <c r="D17915" t="s">
        <v>5006</v>
      </c>
      <c r="E17915" t="s">
        <v>150</v>
      </c>
      <c r="G17915" t="s">
        <v>8474</v>
      </c>
      <c r="H17915" t="s">
        <v>152</v>
      </c>
      <c r="I17915" s="1">
        <v>45139</v>
      </c>
      <c r="K17915" s="66">
        <v>0</v>
      </c>
      <c r="L17915" t="s">
        <v>92</v>
      </c>
      <c r="M17915" s="66">
        <v>150</v>
      </c>
      <c r="N17915" s="66">
        <v>0</v>
      </c>
      <c r="O17915" s="1"/>
    </row>
    <row r="17916" spans="1:15">
      <c r="A17916" t="s">
        <v>11</v>
      </c>
      <c r="B17916" t="s">
        <v>4502</v>
      </c>
      <c r="C17916" t="s">
        <v>12785</v>
      </c>
      <c r="D17916" t="s">
        <v>5006</v>
      </c>
      <c r="E17916" t="s">
        <v>150</v>
      </c>
      <c r="G17916" t="s">
        <v>8474</v>
      </c>
      <c r="H17916" t="s">
        <v>152</v>
      </c>
      <c r="I17916" s="1">
        <v>45139</v>
      </c>
      <c r="K17916" s="66">
        <v>0</v>
      </c>
      <c r="L17916" t="s">
        <v>92</v>
      </c>
      <c r="M17916" s="66">
        <v>379</v>
      </c>
      <c r="N17916" s="66">
        <v>0</v>
      </c>
      <c r="O17916" s="1"/>
    </row>
    <row r="17917" spans="1:15">
      <c r="A17917" t="s">
        <v>11</v>
      </c>
      <c r="B17917" t="s">
        <v>4502</v>
      </c>
      <c r="C17917" t="s">
        <v>12786</v>
      </c>
      <c r="D17917" t="s">
        <v>5006</v>
      </c>
      <c r="E17917" t="s">
        <v>150</v>
      </c>
      <c r="G17917" t="s">
        <v>8474</v>
      </c>
      <c r="H17917" t="s">
        <v>152</v>
      </c>
      <c r="I17917" s="1">
        <v>45139</v>
      </c>
      <c r="K17917" s="66">
        <v>0</v>
      </c>
      <c r="L17917" t="s">
        <v>92</v>
      </c>
      <c r="M17917" s="66">
        <v>136</v>
      </c>
      <c r="N17917" s="66">
        <v>0</v>
      </c>
      <c r="O17917" s="1"/>
    </row>
    <row r="17918" spans="1:15">
      <c r="A17918" t="s">
        <v>11</v>
      </c>
      <c r="B17918" t="s">
        <v>4502</v>
      </c>
      <c r="C17918" t="s">
        <v>12787</v>
      </c>
      <c r="D17918" t="s">
        <v>5006</v>
      </c>
      <c r="E17918" t="s">
        <v>150</v>
      </c>
      <c r="G17918" t="s">
        <v>8474</v>
      </c>
      <c r="H17918" t="s">
        <v>152</v>
      </c>
      <c r="I17918" s="1">
        <v>45139</v>
      </c>
      <c r="K17918" s="66">
        <v>0</v>
      </c>
      <c r="L17918" t="s">
        <v>92</v>
      </c>
      <c r="M17918" s="66">
        <v>126</v>
      </c>
      <c r="N17918" s="66">
        <v>0</v>
      </c>
      <c r="O17918" s="1"/>
    </row>
    <row r="17919" spans="1:15">
      <c r="A17919" t="s">
        <v>11</v>
      </c>
      <c r="B17919" t="s">
        <v>4502</v>
      </c>
      <c r="C17919" t="s">
        <v>12788</v>
      </c>
      <c r="D17919" t="s">
        <v>5006</v>
      </c>
      <c r="E17919" t="s">
        <v>150</v>
      </c>
      <c r="G17919" t="s">
        <v>8474</v>
      </c>
      <c r="H17919" t="s">
        <v>152</v>
      </c>
      <c r="I17919" s="1">
        <v>45139</v>
      </c>
      <c r="K17919" s="66">
        <v>0</v>
      </c>
      <c r="L17919" t="s">
        <v>92</v>
      </c>
      <c r="M17919" s="66">
        <v>81250</v>
      </c>
      <c r="N17919" s="66">
        <v>0</v>
      </c>
      <c r="O17919" s="1"/>
    </row>
    <row r="17920" spans="1:15">
      <c r="A17920" t="s">
        <v>11</v>
      </c>
      <c r="B17920" t="s">
        <v>4502</v>
      </c>
      <c r="C17920" t="s">
        <v>10402</v>
      </c>
      <c r="D17920" t="s">
        <v>5006</v>
      </c>
      <c r="E17920" t="s">
        <v>150</v>
      </c>
      <c r="G17920" t="s">
        <v>8474</v>
      </c>
      <c r="H17920" t="s">
        <v>152</v>
      </c>
      <c r="I17920" s="1">
        <v>45139</v>
      </c>
      <c r="K17920" s="66">
        <v>0</v>
      </c>
      <c r="L17920" t="s">
        <v>92</v>
      </c>
      <c r="M17920" s="66">
        <v>0</v>
      </c>
      <c r="N17920" s="66">
        <v>0</v>
      </c>
      <c r="O17920" s="1"/>
    </row>
    <row r="17921" spans="1:15">
      <c r="A17921" t="s">
        <v>11</v>
      </c>
      <c r="B17921" t="s">
        <v>4502</v>
      </c>
      <c r="C17921" t="s">
        <v>12789</v>
      </c>
      <c r="D17921" t="s">
        <v>5006</v>
      </c>
      <c r="E17921" t="s">
        <v>150</v>
      </c>
      <c r="G17921" t="s">
        <v>8474</v>
      </c>
      <c r="H17921" t="s">
        <v>152</v>
      </c>
      <c r="I17921" s="1">
        <v>45139</v>
      </c>
      <c r="K17921" s="66">
        <v>0</v>
      </c>
      <c r="L17921" t="s">
        <v>92</v>
      </c>
      <c r="M17921" s="66">
        <v>1420</v>
      </c>
      <c r="N17921" s="66">
        <v>0</v>
      </c>
      <c r="O17921" s="1"/>
    </row>
    <row r="17922" spans="1:15">
      <c r="A17922" t="s">
        <v>11</v>
      </c>
      <c r="B17922" t="s">
        <v>4502</v>
      </c>
      <c r="C17922" t="s">
        <v>12790</v>
      </c>
      <c r="D17922" t="s">
        <v>5006</v>
      </c>
      <c r="E17922" t="s">
        <v>150</v>
      </c>
      <c r="G17922" t="s">
        <v>8474</v>
      </c>
      <c r="H17922" t="s">
        <v>152</v>
      </c>
      <c r="I17922" s="1">
        <v>45170</v>
      </c>
      <c r="K17922" s="66">
        <v>0</v>
      </c>
      <c r="L17922" t="s">
        <v>92</v>
      </c>
      <c r="M17922" s="66">
        <v>740</v>
      </c>
      <c r="N17922" s="66">
        <v>0</v>
      </c>
      <c r="O17922" s="1"/>
    </row>
    <row r="17923" spans="1:15">
      <c r="A17923" t="s">
        <v>11</v>
      </c>
      <c r="B17923" t="s">
        <v>4502</v>
      </c>
      <c r="C17923" t="s">
        <v>12791</v>
      </c>
      <c r="D17923" t="s">
        <v>5006</v>
      </c>
      <c r="E17923" t="s">
        <v>150</v>
      </c>
      <c r="G17923" t="s">
        <v>8474</v>
      </c>
      <c r="H17923" t="s">
        <v>152</v>
      </c>
      <c r="I17923" s="1">
        <v>45170</v>
      </c>
      <c r="K17923" s="66">
        <v>0</v>
      </c>
      <c r="L17923" t="s">
        <v>92</v>
      </c>
      <c r="M17923" s="66">
        <v>1720</v>
      </c>
      <c r="N17923" s="66">
        <v>0</v>
      </c>
      <c r="O17923" s="1"/>
    </row>
    <row r="17924" spans="1:15">
      <c r="A17924" t="s">
        <v>11</v>
      </c>
      <c r="B17924" t="s">
        <v>4502</v>
      </c>
      <c r="C17924" t="s">
        <v>12792</v>
      </c>
      <c r="D17924" t="s">
        <v>5006</v>
      </c>
      <c r="E17924" t="s">
        <v>150</v>
      </c>
      <c r="G17924" t="s">
        <v>8474</v>
      </c>
      <c r="H17924" t="s">
        <v>152</v>
      </c>
      <c r="I17924" s="1">
        <v>45170</v>
      </c>
      <c r="K17924" s="66">
        <v>0</v>
      </c>
      <c r="L17924" t="s">
        <v>92</v>
      </c>
      <c r="M17924" s="66">
        <v>920</v>
      </c>
      <c r="N17924" s="66">
        <v>0</v>
      </c>
      <c r="O17924" s="1"/>
    </row>
    <row r="17925" spans="1:15">
      <c r="A17925" t="s">
        <v>11</v>
      </c>
      <c r="B17925" t="s">
        <v>4502</v>
      </c>
      <c r="C17925" t="s">
        <v>12793</v>
      </c>
      <c r="D17925" t="s">
        <v>5006</v>
      </c>
      <c r="E17925" t="s">
        <v>150</v>
      </c>
      <c r="G17925" t="s">
        <v>8474</v>
      </c>
      <c r="H17925" t="s">
        <v>152</v>
      </c>
      <c r="I17925" s="1">
        <v>45170</v>
      </c>
      <c r="K17925" s="66">
        <v>0</v>
      </c>
      <c r="L17925" t="s">
        <v>92</v>
      </c>
      <c r="M17925" s="66">
        <v>3700</v>
      </c>
      <c r="N17925" s="66">
        <v>0</v>
      </c>
      <c r="O17925" s="1"/>
    </row>
    <row r="17926" spans="1:15">
      <c r="A17926" t="s">
        <v>11</v>
      </c>
      <c r="B17926" t="s">
        <v>4502</v>
      </c>
      <c r="C17926" t="s">
        <v>12794</v>
      </c>
      <c r="D17926" t="s">
        <v>5006</v>
      </c>
      <c r="E17926" t="s">
        <v>150</v>
      </c>
      <c r="G17926" t="s">
        <v>8474</v>
      </c>
      <c r="H17926" t="s">
        <v>152</v>
      </c>
      <c r="I17926" s="1">
        <v>45170</v>
      </c>
      <c r="K17926" s="66">
        <v>0</v>
      </c>
      <c r="L17926" t="s">
        <v>92</v>
      </c>
      <c r="M17926" s="66">
        <v>2000</v>
      </c>
      <c r="N17926" s="66">
        <v>0</v>
      </c>
      <c r="O17926" s="1"/>
    </row>
    <row r="17927" spans="1:15">
      <c r="A17927" t="s">
        <v>11</v>
      </c>
      <c r="B17927" t="s">
        <v>4502</v>
      </c>
      <c r="C17927" t="s">
        <v>12795</v>
      </c>
      <c r="D17927" t="s">
        <v>5006</v>
      </c>
      <c r="E17927" t="s">
        <v>150</v>
      </c>
      <c r="G17927" t="s">
        <v>8474</v>
      </c>
      <c r="H17927" t="s">
        <v>152</v>
      </c>
      <c r="I17927" s="1">
        <v>45170</v>
      </c>
      <c r="K17927" s="66">
        <v>0</v>
      </c>
      <c r="L17927" t="s">
        <v>92</v>
      </c>
      <c r="M17927" s="66">
        <v>19000</v>
      </c>
      <c r="N17927" s="66">
        <v>0</v>
      </c>
      <c r="O17927" s="1"/>
    </row>
    <row r="17928" spans="1:15">
      <c r="A17928" t="s">
        <v>11</v>
      </c>
      <c r="B17928" t="s">
        <v>4502</v>
      </c>
      <c r="C17928" t="s">
        <v>12796</v>
      </c>
      <c r="D17928" t="s">
        <v>5006</v>
      </c>
      <c r="E17928" t="s">
        <v>150</v>
      </c>
      <c r="G17928" t="s">
        <v>8474</v>
      </c>
      <c r="H17928" t="s">
        <v>152</v>
      </c>
      <c r="I17928" s="1">
        <v>45170</v>
      </c>
      <c r="K17928" s="66">
        <v>0</v>
      </c>
      <c r="L17928" t="s">
        <v>92</v>
      </c>
      <c r="M17928" s="66">
        <v>3900</v>
      </c>
      <c r="N17928" s="66">
        <v>0</v>
      </c>
      <c r="O17928" s="1"/>
    </row>
    <row r="17929" spans="1:15">
      <c r="A17929" t="s">
        <v>11</v>
      </c>
      <c r="B17929" t="s">
        <v>4502</v>
      </c>
      <c r="C17929" t="s">
        <v>12797</v>
      </c>
      <c r="D17929" t="s">
        <v>5006</v>
      </c>
      <c r="E17929" t="s">
        <v>150</v>
      </c>
      <c r="G17929" t="s">
        <v>8474</v>
      </c>
      <c r="H17929" t="s">
        <v>152</v>
      </c>
      <c r="I17929" s="1">
        <v>45170</v>
      </c>
      <c r="K17929" s="66">
        <v>0</v>
      </c>
      <c r="L17929" t="s">
        <v>92</v>
      </c>
      <c r="M17929" s="66">
        <v>2380</v>
      </c>
      <c r="N17929" s="66">
        <v>0</v>
      </c>
      <c r="O17929" s="1"/>
    </row>
    <row r="17930" spans="1:15">
      <c r="A17930" t="s">
        <v>11</v>
      </c>
      <c r="B17930" t="s">
        <v>4502</v>
      </c>
      <c r="C17930" t="s">
        <v>12790</v>
      </c>
      <c r="D17930" t="s">
        <v>5006</v>
      </c>
      <c r="E17930" t="s">
        <v>150</v>
      </c>
      <c r="G17930" t="s">
        <v>8474</v>
      </c>
      <c r="H17930" t="s">
        <v>152</v>
      </c>
      <c r="I17930" s="1">
        <v>45170</v>
      </c>
      <c r="K17930" s="66">
        <v>0</v>
      </c>
      <c r="L17930" t="s">
        <v>92</v>
      </c>
      <c r="M17930" s="66">
        <v>-740</v>
      </c>
      <c r="N17930" s="66">
        <v>0</v>
      </c>
      <c r="O17930" s="1"/>
    </row>
    <row r="17931" spans="1:15">
      <c r="A17931" t="s">
        <v>11</v>
      </c>
      <c r="B17931" t="s">
        <v>4502</v>
      </c>
      <c r="C17931" t="s">
        <v>12791</v>
      </c>
      <c r="D17931" t="s">
        <v>5006</v>
      </c>
      <c r="E17931" t="s">
        <v>150</v>
      </c>
      <c r="G17931" t="s">
        <v>8474</v>
      </c>
      <c r="H17931" t="s">
        <v>152</v>
      </c>
      <c r="I17931" s="1">
        <v>45170</v>
      </c>
      <c r="K17931" s="66">
        <v>0</v>
      </c>
      <c r="L17931" t="s">
        <v>92</v>
      </c>
      <c r="M17931" s="66">
        <v>-1720</v>
      </c>
      <c r="N17931" s="66">
        <v>0</v>
      </c>
      <c r="O17931" s="1"/>
    </row>
    <row r="17932" spans="1:15">
      <c r="A17932" t="s">
        <v>11</v>
      </c>
      <c r="B17932" t="s">
        <v>4502</v>
      </c>
      <c r="C17932" t="s">
        <v>12792</v>
      </c>
      <c r="D17932" t="s">
        <v>5006</v>
      </c>
      <c r="E17932" t="s">
        <v>150</v>
      </c>
      <c r="G17932" t="s">
        <v>8474</v>
      </c>
      <c r="H17932" t="s">
        <v>152</v>
      </c>
      <c r="I17932" s="1">
        <v>45170</v>
      </c>
      <c r="K17932" s="66">
        <v>0</v>
      </c>
      <c r="L17932" t="s">
        <v>92</v>
      </c>
      <c r="M17932" s="66">
        <v>-920</v>
      </c>
      <c r="N17932" s="66">
        <v>0</v>
      </c>
      <c r="O17932" s="1"/>
    </row>
    <row r="17933" spans="1:15">
      <c r="A17933" t="s">
        <v>11</v>
      </c>
      <c r="B17933" t="s">
        <v>4502</v>
      </c>
      <c r="C17933" t="s">
        <v>12793</v>
      </c>
      <c r="D17933" t="s">
        <v>5006</v>
      </c>
      <c r="E17933" t="s">
        <v>150</v>
      </c>
      <c r="G17933" t="s">
        <v>8474</v>
      </c>
      <c r="H17933" t="s">
        <v>152</v>
      </c>
      <c r="I17933" s="1">
        <v>45170</v>
      </c>
      <c r="K17933" s="66">
        <v>0</v>
      </c>
      <c r="L17933" t="s">
        <v>92</v>
      </c>
      <c r="M17933" s="66">
        <v>-3700</v>
      </c>
      <c r="N17933" s="66">
        <v>0</v>
      </c>
      <c r="O17933" s="1"/>
    </row>
    <row r="17934" spans="1:15">
      <c r="A17934" t="s">
        <v>11</v>
      </c>
      <c r="B17934" t="s">
        <v>4502</v>
      </c>
      <c r="C17934" t="s">
        <v>12794</v>
      </c>
      <c r="D17934" t="s">
        <v>5006</v>
      </c>
      <c r="E17934" t="s">
        <v>150</v>
      </c>
      <c r="G17934" t="s">
        <v>8474</v>
      </c>
      <c r="H17934" t="s">
        <v>152</v>
      </c>
      <c r="I17934" s="1">
        <v>45170</v>
      </c>
      <c r="K17934" s="66">
        <v>0</v>
      </c>
      <c r="L17934" t="s">
        <v>92</v>
      </c>
      <c r="M17934" s="66">
        <v>-2000</v>
      </c>
      <c r="N17934" s="66">
        <v>0</v>
      </c>
      <c r="O17934" s="1"/>
    </row>
    <row r="17935" spans="1:15">
      <c r="A17935" t="s">
        <v>11</v>
      </c>
      <c r="B17935" t="s">
        <v>4502</v>
      </c>
      <c r="C17935" t="s">
        <v>12795</v>
      </c>
      <c r="D17935" t="s">
        <v>5006</v>
      </c>
      <c r="E17935" t="s">
        <v>150</v>
      </c>
      <c r="G17935" t="s">
        <v>8474</v>
      </c>
      <c r="H17935" t="s">
        <v>152</v>
      </c>
      <c r="I17935" s="1">
        <v>45170</v>
      </c>
      <c r="K17935" s="66">
        <v>0</v>
      </c>
      <c r="L17935" t="s">
        <v>92</v>
      </c>
      <c r="M17935" s="66">
        <v>-19000</v>
      </c>
      <c r="N17935" s="66">
        <v>0</v>
      </c>
      <c r="O17935" s="1"/>
    </row>
    <row r="17936" spans="1:15">
      <c r="A17936" t="s">
        <v>11</v>
      </c>
      <c r="B17936" t="s">
        <v>4502</v>
      </c>
      <c r="C17936" t="s">
        <v>12796</v>
      </c>
      <c r="D17936" t="s">
        <v>5006</v>
      </c>
      <c r="E17936" t="s">
        <v>150</v>
      </c>
      <c r="G17936" t="s">
        <v>8474</v>
      </c>
      <c r="H17936" t="s">
        <v>152</v>
      </c>
      <c r="I17936" s="1">
        <v>45170</v>
      </c>
      <c r="K17936" s="66">
        <v>0</v>
      </c>
      <c r="L17936" t="s">
        <v>92</v>
      </c>
      <c r="M17936" s="66">
        <v>-3900</v>
      </c>
      <c r="N17936" s="66">
        <v>0</v>
      </c>
      <c r="O17936" s="1"/>
    </row>
    <row r="17937" spans="1:15">
      <c r="A17937" t="s">
        <v>11</v>
      </c>
      <c r="B17937" t="s">
        <v>4502</v>
      </c>
      <c r="C17937" t="s">
        <v>12797</v>
      </c>
      <c r="D17937" t="s">
        <v>5006</v>
      </c>
      <c r="E17937" t="s">
        <v>150</v>
      </c>
      <c r="G17937" t="s">
        <v>8474</v>
      </c>
      <c r="H17937" t="s">
        <v>152</v>
      </c>
      <c r="I17937" s="1">
        <v>45170</v>
      </c>
      <c r="K17937" s="66">
        <v>0</v>
      </c>
      <c r="L17937" t="s">
        <v>92</v>
      </c>
      <c r="M17937" s="66">
        <v>-2380</v>
      </c>
      <c r="N17937" s="66">
        <v>0</v>
      </c>
      <c r="O17937" s="1"/>
    </row>
    <row r="17938" spans="1:15">
      <c r="A17938" t="s">
        <v>11</v>
      </c>
      <c r="B17938" t="s">
        <v>4502</v>
      </c>
      <c r="C17938" t="s">
        <v>12798</v>
      </c>
      <c r="D17938" t="s">
        <v>5006</v>
      </c>
      <c r="E17938" t="s">
        <v>150</v>
      </c>
      <c r="G17938" t="s">
        <v>8474</v>
      </c>
      <c r="H17938" t="s">
        <v>152</v>
      </c>
      <c r="I17938" s="1">
        <v>45170</v>
      </c>
      <c r="K17938" s="66">
        <v>0</v>
      </c>
      <c r="L17938" t="s">
        <v>92</v>
      </c>
      <c r="M17938" s="66">
        <v>0</v>
      </c>
      <c r="N17938" s="66">
        <v>0</v>
      </c>
      <c r="O17938" s="1"/>
    </row>
    <row r="17939" spans="1:15">
      <c r="A17939" t="s">
        <v>11</v>
      </c>
      <c r="B17939" t="s">
        <v>4502</v>
      </c>
      <c r="C17939" t="s">
        <v>12798</v>
      </c>
      <c r="D17939" t="s">
        <v>5006</v>
      </c>
      <c r="E17939" t="s">
        <v>150</v>
      </c>
      <c r="G17939" t="s">
        <v>8474</v>
      </c>
      <c r="H17939" t="s">
        <v>152</v>
      </c>
      <c r="I17939" s="1">
        <v>45170</v>
      </c>
      <c r="K17939" s="66">
        <v>0</v>
      </c>
      <c r="L17939" t="s">
        <v>92</v>
      </c>
      <c r="M17939" s="66">
        <v>0</v>
      </c>
      <c r="N17939" s="66">
        <v>0</v>
      </c>
      <c r="O17939" s="1"/>
    </row>
    <row r="17940" spans="1:15">
      <c r="A17940" t="s">
        <v>11</v>
      </c>
      <c r="B17940" t="s">
        <v>4502</v>
      </c>
      <c r="C17940" t="s">
        <v>12798</v>
      </c>
      <c r="D17940" t="s">
        <v>5006</v>
      </c>
      <c r="E17940" t="s">
        <v>150</v>
      </c>
      <c r="G17940" t="s">
        <v>8474</v>
      </c>
      <c r="H17940" t="s">
        <v>152</v>
      </c>
      <c r="I17940" s="1">
        <v>45170</v>
      </c>
      <c r="K17940" s="66">
        <v>0</v>
      </c>
      <c r="L17940" t="s">
        <v>92</v>
      </c>
      <c r="M17940" s="66">
        <v>0</v>
      </c>
      <c r="N17940" s="66">
        <v>0</v>
      </c>
      <c r="O17940" s="1"/>
    </row>
    <row r="17941" spans="1:15">
      <c r="A17941" t="s">
        <v>11</v>
      </c>
      <c r="B17941" t="s">
        <v>4502</v>
      </c>
      <c r="C17941" t="s">
        <v>12798</v>
      </c>
      <c r="D17941" t="s">
        <v>5006</v>
      </c>
      <c r="E17941" t="s">
        <v>150</v>
      </c>
      <c r="G17941" t="s">
        <v>8474</v>
      </c>
      <c r="H17941" t="s">
        <v>152</v>
      </c>
      <c r="I17941" s="1">
        <v>45170</v>
      </c>
      <c r="K17941" s="66">
        <v>0</v>
      </c>
      <c r="L17941" t="s">
        <v>92</v>
      </c>
      <c r="M17941" s="66">
        <v>0</v>
      </c>
      <c r="N17941" s="66">
        <v>0</v>
      </c>
      <c r="O17941" s="1"/>
    </row>
    <row r="17942" spans="1:15">
      <c r="A17942" t="s">
        <v>11</v>
      </c>
      <c r="B17942" t="s">
        <v>4502</v>
      </c>
      <c r="C17942" t="s">
        <v>12798</v>
      </c>
      <c r="D17942" t="s">
        <v>5006</v>
      </c>
      <c r="E17942" t="s">
        <v>150</v>
      </c>
      <c r="G17942" t="s">
        <v>8474</v>
      </c>
      <c r="H17942" t="s">
        <v>152</v>
      </c>
      <c r="I17942" s="1">
        <v>45170</v>
      </c>
      <c r="K17942" s="66">
        <v>0</v>
      </c>
      <c r="L17942" t="s">
        <v>92</v>
      </c>
      <c r="M17942" s="66">
        <v>0</v>
      </c>
      <c r="N17942" s="66">
        <v>0</v>
      </c>
      <c r="O17942" s="1"/>
    </row>
    <row r="17943" spans="1:15">
      <c r="A17943" t="s">
        <v>11</v>
      </c>
      <c r="B17943" t="s">
        <v>4502</v>
      </c>
      <c r="C17943" t="s">
        <v>12798</v>
      </c>
      <c r="D17943" t="s">
        <v>5006</v>
      </c>
      <c r="E17943" t="s">
        <v>150</v>
      </c>
      <c r="G17943" t="s">
        <v>8474</v>
      </c>
      <c r="H17943" t="s">
        <v>152</v>
      </c>
      <c r="I17943" s="1">
        <v>45170</v>
      </c>
      <c r="K17943" s="66">
        <v>0</v>
      </c>
      <c r="L17943" t="s">
        <v>92</v>
      </c>
      <c r="M17943" s="66">
        <v>0</v>
      </c>
      <c r="N17943" s="66">
        <v>0</v>
      </c>
      <c r="O17943" s="1"/>
    </row>
    <row r="17944" spans="1:15">
      <c r="A17944" t="s">
        <v>11</v>
      </c>
      <c r="B17944" t="s">
        <v>4502</v>
      </c>
      <c r="C17944" t="s">
        <v>12798</v>
      </c>
      <c r="D17944" t="s">
        <v>5006</v>
      </c>
      <c r="E17944" t="s">
        <v>150</v>
      </c>
      <c r="G17944" t="s">
        <v>8474</v>
      </c>
      <c r="H17944" t="s">
        <v>152</v>
      </c>
      <c r="I17944" s="1">
        <v>45170</v>
      </c>
      <c r="K17944" s="66">
        <v>0</v>
      </c>
      <c r="L17944" t="s">
        <v>92</v>
      </c>
      <c r="M17944" s="66">
        <v>0</v>
      </c>
      <c r="N17944" s="66">
        <v>0</v>
      </c>
      <c r="O17944" s="1"/>
    </row>
    <row r="17945" spans="1:15">
      <c r="A17945" t="s">
        <v>11</v>
      </c>
      <c r="B17945" t="s">
        <v>4502</v>
      </c>
      <c r="C17945" t="s">
        <v>12798</v>
      </c>
      <c r="D17945" t="s">
        <v>5006</v>
      </c>
      <c r="E17945" t="s">
        <v>150</v>
      </c>
      <c r="G17945" t="s">
        <v>8474</v>
      </c>
      <c r="H17945" t="s">
        <v>152</v>
      </c>
      <c r="I17945" s="1">
        <v>45170</v>
      </c>
      <c r="K17945" s="66">
        <v>0</v>
      </c>
      <c r="L17945" t="s">
        <v>92</v>
      </c>
      <c r="M17945" s="66">
        <v>0</v>
      </c>
      <c r="N17945" s="66">
        <v>0</v>
      </c>
      <c r="O17945" s="1"/>
    </row>
    <row r="17946" spans="1:15">
      <c r="A17946" t="s">
        <v>11</v>
      </c>
      <c r="B17946" t="s">
        <v>4502</v>
      </c>
      <c r="C17946" t="s">
        <v>12799</v>
      </c>
      <c r="D17946" t="s">
        <v>5006</v>
      </c>
      <c r="E17946" t="s">
        <v>150</v>
      </c>
      <c r="G17946" t="s">
        <v>8474</v>
      </c>
      <c r="H17946" t="s">
        <v>152</v>
      </c>
      <c r="I17946" s="1">
        <v>45170</v>
      </c>
      <c r="K17946" s="66">
        <v>0</v>
      </c>
      <c r="L17946" t="s">
        <v>92</v>
      </c>
      <c r="M17946" s="66">
        <v>2630</v>
      </c>
      <c r="N17946" s="66">
        <v>0</v>
      </c>
      <c r="O17946" s="1"/>
    </row>
    <row r="17947" spans="1:15">
      <c r="A17947" t="s">
        <v>11</v>
      </c>
      <c r="B17947" t="s">
        <v>4502</v>
      </c>
      <c r="C17947" t="s">
        <v>12800</v>
      </c>
      <c r="D17947" t="s">
        <v>5006</v>
      </c>
      <c r="E17947" t="s">
        <v>150</v>
      </c>
      <c r="G17947" t="s">
        <v>8474</v>
      </c>
      <c r="H17947" t="s">
        <v>152</v>
      </c>
      <c r="I17947" s="1">
        <v>45170</v>
      </c>
      <c r="K17947" s="66">
        <v>0</v>
      </c>
      <c r="L17947" t="s">
        <v>92</v>
      </c>
      <c r="M17947" s="66">
        <v>1500</v>
      </c>
      <c r="N17947" s="66">
        <v>0</v>
      </c>
      <c r="O17947" s="1"/>
    </row>
    <row r="17948" spans="1:15">
      <c r="A17948" t="s">
        <v>11</v>
      </c>
      <c r="B17948" t="s">
        <v>4502</v>
      </c>
      <c r="C17948" t="s">
        <v>12801</v>
      </c>
      <c r="D17948" t="s">
        <v>5006</v>
      </c>
      <c r="E17948" t="s">
        <v>150</v>
      </c>
      <c r="G17948" t="s">
        <v>8474</v>
      </c>
      <c r="H17948" t="s">
        <v>152</v>
      </c>
      <c r="I17948" s="1">
        <v>45170</v>
      </c>
      <c r="K17948" s="66">
        <v>0</v>
      </c>
      <c r="L17948" t="s">
        <v>92</v>
      </c>
      <c r="M17948" s="66">
        <v>308.33999999999997</v>
      </c>
      <c r="N17948" s="66">
        <v>0</v>
      </c>
      <c r="O17948" s="1"/>
    </row>
    <row r="17949" spans="1:15">
      <c r="A17949" t="s">
        <v>11</v>
      </c>
      <c r="B17949" t="s">
        <v>4502</v>
      </c>
      <c r="C17949" t="s">
        <v>12802</v>
      </c>
      <c r="D17949" t="s">
        <v>5006</v>
      </c>
      <c r="E17949" t="s">
        <v>150</v>
      </c>
      <c r="G17949" t="s">
        <v>8474</v>
      </c>
      <c r="H17949" t="s">
        <v>152</v>
      </c>
      <c r="I17949" s="1">
        <v>45170</v>
      </c>
      <c r="K17949" s="66">
        <v>0</v>
      </c>
      <c r="L17949" t="s">
        <v>92</v>
      </c>
      <c r="M17949" s="66">
        <v>291.66000000000003</v>
      </c>
      <c r="N17949" s="66">
        <v>0</v>
      </c>
      <c r="O17949" s="1"/>
    </row>
    <row r="17950" spans="1:15">
      <c r="A17950" t="s">
        <v>11</v>
      </c>
      <c r="B17950" t="s">
        <v>4502</v>
      </c>
      <c r="C17950" t="s">
        <v>12800</v>
      </c>
      <c r="D17950" t="s">
        <v>5006</v>
      </c>
      <c r="E17950" t="s">
        <v>150</v>
      </c>
      <c r="G17950" t="s">
        <v>8474</v>
      </c>
      <c r="H17950" t="s">
        <v>152</v>
      </c>
      <c r="I17950" s="1">
        <v>45170</v>
      </c>
      <c r="K17950" s="66">
        <v>0</v>
      </c>
      <c r="L17950" t="s">
        <v>92</v>
      </c>
      <c r="M17950" s="66">
        <v>-1500</v>
      </c>
      <c r="N17950" s="66">
        <v>0</v>
      </c>
      <c r="O17950" s="1"/>
    </row>
    <row r="17951" spans="1:15">
      <c r="A17951" t="s">
        <v>11</v>
      </c>
      <c r="B17951" t="s">
        <v>4502</v>
      </c>
      <c r="C17951" t="s">
        <v>12801</v>
      </c>
      <c r="D17951" t="s">
        <v>5006</v>
      </c>
      <c r="E17951" t="s">
        <v>150</v>
      </c>
      <c r="G17951" t="s">
        <v>8474</v>
      </c>
      <c r="H17951" t="s">
        <v>152</v>
      </c>
      <c r="I17951" s="1">
        <v>45170</v>
      </c>
      <c r="K17951" s="66">
        <v>0</v>
      </c>
      <c r="L17951" t="s">
        <v>92</v>
      </c>
      <c r="M17951" s="66">
        <v>-308.33999999999997</v>
      </c>
      <c r="N17951" s="66">
        <v>0</v>
      </c>
      <c r="O17951" s="1"/>
    </row>
    <row r="17952" spans="1:15">
      <c r="A17952" t="s">
        <v>11</v>
      </c>
      <c r="B17952" t="s">
        <v>4502</v>
      </c>
      <c r="C17952" t="s">
        <v>12802</v>
      </c>
      <c r="D17952" t="s">
        <v>5006</v>
      </c>
      <c r="E17952" t="s">
        <v>150</v>
      </c>
      <c r="G17952" t="s">
        <v>8474</v>
      </c>
      <c r="H17952" t="s">
        <v>152</v>
      </c>
      <c r="I17952" s="1">
        <v>45170</v>
      </c>
      <c r="K17952" s="66">
        <v>0</v>
      </c>
      <c r="L17952" t="s">
        <v>92</v>
      </c>
      <c r="M17952" s="66">
        <v>-291.66000000000003</v>
      </c>
      <c r="N17952" s="66">
        <v>0</v>
      </c>
      <c r="O17952" s="1"/>
    </row>
    <row r="17953" spans="1:15">
      <c r="A17953" t="s">
        <v>11</v>
      </c>
      <c r="B17953" t="s">
        <v>4502</v>
      </c>
      <c r="C17953" t="s">
        <v>12800</v>
      </c>
      <c r="D17953" t="s">
        <v>5006</v>
      </c>
      <c r="E17953" t="s">
        <v>150</v>
      </c>
      <c r="G17953" t="s">
        <v>8474</v>
      </c>
      <c r="H17953" t="s">
        <v>152</v>
      </c>
      <c r="I17953" s="1">
        <v>45170</v>
      </c>
      <c r="K17953" s="66">
        <v>0</v>
      </c>
      <c r="L17953" t="s">
        <v>92</v>
      </c>
      <c r="M17953" s="66">
        <v>1500</v>
      </c>
      <c r="N17953" s="66">
        <v>0</v>
      </c>
      <c r="O17953" s="1"/>
    </row>
    <row r="17954" spans="1:15">
      <c r="A17954" t="s">
        <v>11</v>
      </c>
      <c r="B17954" t="s">
        <v>4502</v>
      </c>
      <c r="C17954" t="s">
        <v>12801</v>
      </c>
      <c r="D17954" t="s">
        <v>5006</v>
      </c>
      <c r="E17954" t="s">
        <v>150</v>
      </c>
      <c r="G17954" t="s">
        <v>8474</v>
      </c>
      <c r="H17954" t="s">
        <v>152</v>
      </c>
      <c r="I17954" s="1">
        <v>45170</v>
      </c>
      <c r="K17954" s="66">
        <v>0</v>
      </c>
      <c r="L17954" t="s">
        <v>92</v>
      </c>
      <c r="M17954" s="66">
        <v>308.33999999999997</v>
      </c>
      <c r="N17954" s="66">
        <v>0</v>
      </c>
      <c r="O17954" s="1"/>
    </row>
    <row r="17955" spans="1:15">
      <c r="A17955" t="s">
        <v>11</v>
      </c>
      <c r="B17955" t="s">
        <v>4502</v>
      </c>
      <c r="C17955" t="s">
        <v>12802</v>
      </c>
      <c r="D17955" t="s">
        <v>5006</v>
      </c>
      <c r="E17955" t="s">
        <v>150</v>
      </c>
      <c r="G17955" t="s">
        <v>8474</v>
      </c>
      <c r="H17955" t="s">
        <v>152</v>
      </c>
      <c r="I17955" s="1">
        <v>45170</v>
      </c>
      <c r="K17955" s="66">
        <v>0</v>
      </c>
      <c r="L17955" t="s">
        <v>92</v>
      </c>
      <c r="M17955" s="66">
        <v>291.66000000000003</v>
      </c>
      <c r="N17955" s="66">
        <v>0</v>
      </c>
      <c r="O17955" s="1"/>
    </row>
    <row r="17956" spans="1:15">
      <c r="A17956" t="s">
        <v>11</v>
      </c>
      <c r="B17956" t="s">
        <v>4502</v>
      </c>
      <c r="C17956" t="s">
        <v>12803</v>
      </c>
      <c r="D17956" t="s">
        <v>5006</v>
      </c>
      <c r="E17956" t="s">
        <v>150</v>
      </c>
      <c r="G17956" t="s">
        <v>8474</v>
      </c>
      <c r="H17956" t="s">
        <v>152</v>
      </c>
      <c r="I17956" s="1">
        <v>45170</v>
      </c>
      <c r="K17956" s="66">
        <v>0</v>
      </c>
      <c r="L17956" t="s">
        <v>92</v>
      </c>
      <c r="M17956" s="66">
        <v>145.83000000000001</v>
      </c>
      <c r="N17956" s="66">
        <v>0</v>
      </c>
      <c r="O17956" s="1"/>
    </row>
    <row r="17957" spans="1:15">
      <c r="A17957" t="s">
        <v>11</v>
      </c>
      <c r="B17957" t="s">
        <v>4502</v>
      </c>
      <c r="C17957" t="s">
        <v>12803</v>
      </c>
      <c r="D17957" t="s">
        <v>5006</v>
      </c>
      <c r="E17957" t="s">
        <v>150</v>
      </c>
      <c r="G17957" t="s">
        <v>8474</v>
      </c>
      <c r="H17957" t="s">
        <v>152</v>
      </c>
      <c r="I17957" s="1">
        <v>45170</v>
      </c>
      <c r="K17957" s="66">
        <v>0</v>
      </c>
      <c r="L17957" t="s">
        <v>92</v>
      </c>
      <c r="M17957" s="66">
        <v>70</v>
      </c>
      <c r="N17957" s="66">
        <v>0</v>
      </c>
      <c r="O17957" s="1"/>
    </row>
    <row r="17958" spans="1:15">
      <c r="A17958" t="s">
        <v>11</v>
      </c>
      <c r="B17958" t="s">
        <v>4502</v>
      </c>
      <c r="C17958" t="s">
        <v>12804</v>
      </c>
      <c r="D17958" t="s">
        <v>5006</v>
      </c>
      <c r="E17958" t="s">
        <v>150</v>
      </c>
      <c r="G17958" t="s">
        <v>8474</v>
      </c>
      <c r="H17958" t="s">
        <v>152</v>
      </c>
      <c r="I17958" s="1">
        <v>45170</v>
      </c>
      <c r="K17958" s="66">
        <v>0</v>
      </c>
      <c r="L17958" t="s">
        <v>92</v>
      </c>
      <c r="M17958" s="66">
        <v>375</v>
      </c>
      <c r="N17958" s="66">
        <v>0</v>
      </c>
      <c r="O17958" s="1"/>
    </row>
    <row r="17959" spans="1:15">
      <c r="A17959" t="s">
        <v>11</v>
      </c>
      <c r="B17959" t="s">
        <v>4502</v>
      </c>
      <c r="C17959" t="s">
        <v>12790</v>
      </c>
      <c r="D17959" t="s">
        <v>5006</v>
      </c>
      <c r="E17959" t="s">
        <v>150</v>
      </c>
      <c r="G17959" t="s">
        <v>8474</v>
      </c>
      <c r="H17959" t="s">
        <v>152</v>
      </c>
      <c r="I17959" s="1">
        <v>45170</v>
      </c>
      <c r="K17959" s="66">
        <v>0</v>
      </c>
      <c r="L17959" t="s">
        <v>92</v>
      </c>
      <c r="M17959" s="66">
        <v>740</v>
      </c>
      <c r="N17959" s="66">
        <v>0</v>
      </c>
      <c r="O17959" s="1"/>
    </row>
    <row r="17960" spans="1:15">
      <c r="A17960" t="s">
        <v>11</v>
      </c>
      <c r="B17960" t="s">
        <v>4502</v>
      </c>
      <c r="C17960" t="s">
        <v>12791</v>
      </c>
      <c r="D17960" t="s">
        <v>5006</v>
      </c>
      <c r="E17960" t="s">
        <v>150</v>
      </c>
      <c r="G17960" t="s">
        <v>8474</v>
      </c>
      <c r="H17960" t="s">
        <v>152</v>
      </c>
      <c r="I17960" s="1">
        <v>45170</v>
      </c>
      <c r="K17960" s="66">
        <v>0</v>
      </c>
      <c r="L17960" t="s">
        <v>92</v>
      </c>
      <c r="M17960" s="66">
        <v>1720</v>
      </c>
      <c r="N17960" s="66">
        <v>0</v>
      </c>
      <c r="O17960" s="1"/>
    </row>
    <row r="17961" spans="1:15">
      <c r="A17961" t="s">
        <v>11</v>
      </c>
      <c r="B17961" t="s">
        <v>4502</v>
      </c>
      <c r="C17961" t="s">
        <v>12792</v>
      </c>
      <c r="D17961" t="s">
        <v>5006</v>
      </c>
      <c r="E17961" t="s">
        <v>150</v>
      </c>
      <c r="G17961" t="s">
        <v>8474</v>
      </c>
      <c r="H17961" t="s">
        <v>152</v>
      </c>
      <c r="I17961" s="1">
        <v>45170</v>
      </c>
      <c r="K17961" s="66">
        <v>0</v>
      </c>
      <c r="L17961" t="s">
        <v>92</v>
      </c>
      <c r="M17961" s="66">
        <v>920</v>
      </c>
      <c r="N17961" s="66">
        <v>0</v>
      </c>
      <c r="O17961" s="1"/>
    </row>
    <row r="17962" spans="1:15">
      <c r="A17962" t="s">
        <v>11</v>
      </c>
      <c r="B17962" t="s">
        <v>4502</v>
      </c>
      <c r="C17962" t="s">
        <v>12793</v>
      </c>
      <c r="D17962" t="s">
        <v>5006</v>
      </c>
      <c r="E17962" t="s">
        <v>150</v>
      </c>
      <c r="G17962" t="s">
        <v>8474</v>
      </c>
      <c r="H17962" t="s">
        <v>152</v>
      </c>
      <c r="I17962" s="1">
        <v>45170</v>
      </c>
      <c r="K17962" s="66">
        <v>0</v>
      </c>
      <c r="L17962" t="s">
        <v>92</v>
      </c>
      <c r="M17962" s="66">
        <v>3700</v>
      </c>
      <c r="N17962" s="66">
        <v>0</v>
      </c>
      <c r="O17962" s="1"/>
    </row>
    <row r="17963" spans="1:15">
      <c r="A17963" t="s">
        <v>11</v>
      </c>
      <c r="B17963" t="s">
        <v>4502</v>
      </c>
      <c r="C17963" t="s">
        <v>12794</v>
      </c>
      <c r="D17963" t="s">
        <v>5006</v>
      </c>
      <c r="E17963" t="s">
        <v>150</v>
      </c>
      <c r="G17963" t="s">
        <v>8474</v>
      </c>
      <c r="H17963" t="s">
        <v>152</v>
      </c>
      <c r="I17963" s="1">
        <v>45170</v>
      </c>
      <c r="K17963" s="66">
        <v>0</v>
      </c>
      <c r="L17963" t="s">
        <v>92</v>
      </c>
      <c r="M17963" s="66">
        <v>2000</v>
      </c>
      <c r="N17963" s="66">
        <v>0</v>
      </c>
      <c r="O17963" s="1"/>
    </row>
    <row r="17964" spans="1:15">
      <c r="A17964" t="s">
        <v>11</v>
      </c>
      <c r="B17964" t="s">
        <v>4502</v>
      </c>
      <c r="C17964" t="s">
        <v>12795</v>
      </c>
      <c r="D17964" t="s">
        <v>5006</v>
      </c>
      <c r="E17964" t="s">
        <v>150</v>
      </c>
      <c r="G17964" t="s">
        <v>8474</v>
      </c>
      <c r="H17964" t="s">
        <v>152</v>
      </c>
      <c r="I17964" s="1">
        <v>45170</v>
      </c>
      <c r="K17964" s="66">
        <v>0</v>
      </c>
      <c r="L17964" t="s">
        <v>92</v>
      </c>
      <c r="M17964" s="66">
        <v>19000</v>
      </c>
      <c r="N17964" s="66">
        <v>0</v>
      </c>
      <c r="O17964" s="1"/>
    </row>
    <row r="17965" spans="1:15">
      <c r="A17965" t="s">
        <v>11</v>
      </c>
      <c r="B17965" t="s">
        <v>4502</v>
      </c>
      <c r="C17965" t="s">
        <v>12796</v>
      </c>
      <c r="D17965" t="s">
        <v>5006</v>
      </c>
      <c r="E17965" t="s">
        <v>150</v>
      </c>
      <c r="G17965" t="s">
        <v>8474</v>
      </c>
      <c r="H17965" t="s">
        <v>152</v>
      </c>
      <c r="I17965" s="1">
        <v>45170</v>
      </c>
      <c r="K17965" s="66">
        <v>0</v>
      </c>
      <c r="L17965" t="s">
        <v>92</v>
      </c>
      <c r="M17965" s="66">
        <v>3900</v>
      </c>
      <c r="N17965" s="66">
        <v>0</v>
      </c>
      <c r="O17965" s="1"/>
    </row>
    <row r="17966" spans="1:15">
      <c r="A17966" t="s">
        <v>11</v>
      </c>
      <c r="B17966" t="s">
        <v>4502</v>
      </c>
      <c r="C17966" t="s">
        <v>12797</v>
      </c>
      <c r="D17966" t="s">
        <v>5006</v>
      </c>
      <c r="E17966" t="s">
        <v>150</v>
      </c>
      <c r="G17966" t="s">
        <v>8474</v>
      </c>
      <c r="H17966" t="s">
        <v>152</v>
      </c>
      <c r="I17966" s="1">
        <v>45170</v>
      </c>
      <c r="K17966" s="66">
        <v>0</v>
      </c>
      <c r="L17966" t="s">
        <v>92</v>
      </c>
      <c r="M17966" s="66">
        <v>2380</v>
      </c>
      <c r="N17966" s="66">
        <v>0</v>
      </c>
      <c r="O17966" s="1"/>
    </row>
    <row r="17967" spans="1:15">
      <c r="A17967" t="s">
        <v>11</v>
      </c>
      <c r="B17967" t="s">
        <v>4502</v>
      </c>
      <c r="C17967" t="s">
        <v>12805</v>
      </c>
      <c r="D17967" t="s">
        <v>5006</v>
      </c>
      <c r="E17967" t="s">
        <v>150</v>
      </c>
      <c r="G17967" t="s">
        <v>8474</v>
      </c>
      <c r="H17967" t="s">
        <v>152</v>
      </c>
      <c r="I17967" s="1">
        <v>45170</v>
      </c>
      <c r="K17967" s="66">
        <v>0</v>
      </c>
      <c r="L17967" t="s">
        <v>92</v>
      </c>
      <c r="M17967" s="66">
        <v>280</v>
      </c>
      <c r="N17967" s="66">
        <v>0</v>
      </c>
      <c r="O17967" s="1"/>
    </row>
    <row r="17968" spans="1:15">
      <c r="A17968" t="s">
        <v>11</v>
      </c>
      <c r="B17968" t="s">
        <v>4502</v>
      </c>
      <c r="C17968" t="s">
        <v>12806</v>
      </c>
      <c r="D17968" t="s">
        <v>5006</v>
      </c>
      <c r="E17968" t="s">
        <v>150</v>
      </c>
      <c r="G17968" t="s">
        <v>8474</v>
      </c>
      <c r="H17968" t="s">
        <v>152</v>
      </c>
      <c r="I17968" s="1">
        <v>45170</v>
      </c>
      <c r="K17968" s="66">
        <v>0</v>
      </c>
      <c r="L17968" t="s">
        <v>92</v>
      </c>
      <c r="M17968" s="66">
        <v>4375</v>
      </c>
      <c r="N17968" s="66">
        <v>0</v>
      </c>
      <c r="O17968" s="1"/>
    </row>
    <row r="17969" spans="1:15">
      <c r="A17969" t="s">
        <v>11</v>
      </c>
      <c r="B17969" t="s">
        <v>4502</v>
      </c>
      <c r="C17969" t="s">
        <v>12807</v>
      </c>
      <c r="D17969" t="s">
        <v>5006</v>
      </c>
      <c r="E17969" t="s">
        <v>150</v>
      </c>
      <c r="G17969" t="s">
        <v>8474</v>
      </c>
      <c r="H17969" t="s">
        <v>152</v>
      </c>
      <c r="I17969" s="1">
        <v>45170</v>
      </c>
      <c r="K17969" s="66">
        <v>0</v>
      </c>
      <c r="L17969" t="s">
        <v>92</v>
      </c>
      <c r="M17969" s="66">
        <v>425</v>
      </c>
      <c r="N17969" s="66">
        <v>0</v>
      </c>
      <c r="O17969" s="1"/>
    </row>
    <row r="17970" spans="1:15">
      <c r="A17970" t="s">
        <v>11</v>
      </c>
      <c r="B17970" t="s">
        <v>4502</v>
      </c>
      <c r="C17970" t="s">
        <v>12808</v>
      </c>
      <c r="D17970" t="s">
        <v>5006</v>
      </c>
      <c r="E17970" t="s">
        <v>150</v>
      </c>
      <c r="G17970" t="s">
        <v>8474</v>
      </c>
      <c r="H17970" t="s">
        <v>152</v>
      </c>
      <c r="I17970" s="1">
        <v>45200</v>
      </c>
      <c r="K17970" s="66">
        <v>0</v>
      </c>
      <c r="L17970" t="s">
        <v>92</v>
      </c>
      <c r="M17970" s="66">
        <v>1610</v>
      </c>
      <c r="N17970" s="66">
        <v>0</v>
      </c>
      <c r="O17970" s="1"/>
    </row>
    <row r="17971" spans="1:15">
      <c r="A17971" t="s">
        <v>11</v>
      </c>
      <c r="B17971" t="s">
        <v>4502</v>
      </c>
      <c r="C17971" t="s">
        <v>12809</v>
      </c>
      <c r="D17971" t="s">
        <v>5006</v>
      </c>
      <c r="E17971" t="s">
        <v>150</v>
      </c>
      <c r="G17971" t="s">
        <v>8474</v>
      </c>
      <c r="H17971" t="s">
        <v>152</v>
      </c>
      <c r="I17971" s="1">
        <v>45200</v>
      </c>
      <c r="K17971" s="66">
        <v>0</v>
      </c>
      <c r="L17971" t="s">
        <v>92</v>
      </c>
      <c r="M17971" s="66">
        <v>380</v>
      </c>
      <c r="N17971" s="66">
        <v>0</v>
      </c>
      <c r="O17971" s="1"/>
    </row>
    <row r="17972" spans="1:15">
      <c r="A17972" t="s">
        <v>11</v>
      </c>
      <c r="B17972" t="s">
        <v>4502</v>
      </c>
      <c r="C17972" t="s">
        <v>12810</v>
      </c>
      <c r="D17972" t="s">
        <v>5006</v>
      </c>
      <c r="E17972" t="s">
        <v>150</v>
      </c>
      <c r="G17972" t="s">
        <v>8474</v>
      </c>
      <c r="H17972" t="s">
        <v>152</v>
      </c>
      <c r="I17972" s="1">
        <v>45200</v>
      </c>
      <c r="K17972" s="66">
        <v>0</v>
      </c>
      <c r="L17972" t="s">
        <v>92</v>
      </c>
      <c r="M17972" s="66">
        <v>290</v>
      </c>
      <c r="N17972" s="66">
        <v>0</v>
      </c>
      <c r="O17972" s="1"/>
    </row>
    <row r="17973" spans="1:15">
      <c r="A17973" t="s">
        <v>11</v>
      </c>
      <c r="B17973" t="s">
        <v>4502</v>
      </c>
      <c r="C17973" t="s">
        <v>12811</v>
      </c>
      <c r="D17973" t="s">
        <v>5006</v>
      </c>
      <c r="E17973" t="s">
        <v>150</v>
      </c>
      <c r="G17973" t="s">
        <v>8474</v>
      </c>
      <c r="H17973" t="s">
        <v>152</v>
      </c>
      <c r="I17973" s="1">
        <v>45200</v>
      </c>
      <c r="K17973" s="66">
        <v>0</v>
      </c>
      <c r="L17973" t="s">
        <v>92</v>
      </c>
      <c r="M17973" s="66">
        <v>35520</v>
      </c>
      <c r="N17973" s="66">
        <v>0</v>
      </c>
      <c r="O17973" s="1"/>
    </row>
    <row r="17974" spans="1:15">
      <c r="A17974" t="s">
        <v>11</v>
      </c>
      <c r="B17974" t="s">
        <v>4502</v>
      </c>
      <c r="C17974" t="s">
        <v>12811</v>
      </c>
      <c r="D17974" t="s">
        <v>5006</v>
      </c>
      <c r="E17974" t="s">
        <v>150</v>
      </c>
      <c r="G17974" t="s">
        <v>8474</v>
      </c>
      <c r="H17974" t="s">
        <v>152</v>
      </c>
      <c r="I17974" s="1">
        <v>45200</v>
      </c>
      <c r="K17974" s="66">
        <v>0</v>
      </c>
      <c r="L17974" t="s">
        <v>92</v>
      </c>
      <c r="M17974" s="66">
        <v>2220</v>
      </c>
      <c r="N17974" s="66">
        <v>0</v>
      </c>
      <c r="O17974" s="1"/>
    </row>
    <row r="17975" spans="1:15">
      <c r="A17975" t="s">
        <v>11</v>
      </c>
      <c r="B17975" t="s">
        <v>4502</v>
      </c>
      <c r="C17975" t="s">
        <v>12812</v>
      </c>
      <c r="D17975" t="s">
        <v>5006</v>
      </c>
      <c r="E17975" t="s">
        <v>150</v>
      </c>
      <c r="G17975" t="s">
        <v>8474</v>
      </c>
      <c r="H17975" t="s">
        <v>152</v>
      </c>
      <c r="I17975" s="1">
        <v>45200</v>
      </c>
      <c r="K17975" s="66">
        <v>0</v>
      </c>
      <c r="L17975" t="s">
        <v>92</v>
      </c>
      <c r="M17975" s="66">
        <v>2850</v>
      </c>
      <c r="N17975" s="66">
        <v>0</v>
      </c>
      <c r="O17975" s="1"/>
    </row>
    <row r="17976" spans="1:15">
      <c r="A17976" t="s">
        <v>11</v>
      </c>
      <c r="B17976" t="s">
        <v>4502</v>
      </c>
      <c r="C17976" t="s">
        <v>12811</v>
      </c>
      <c r="D17976" t="s">
        <v>5006</v>
      </c>
      <c r="E17976" t="s">
        <v>150</v>
      </c>
      <c r="G17976" t="s">
        <v>8474</v>
      </c>
      <c r="H17976" t="s">
        <v>152</v>
      </c>
      <c r="I17976" s="1">
        <v>45200</v>
      </c>
      <c r="K17976" s="66">
        <v>0</v>
      </c>
      <c r="L17976" t="s">
        <v>92</v>
      </c>
      <c r="M17976" s="66">
        <v>-2220</v>
      </c>
      <c r="N17976" s="66">
        <v>0</v>
      </c>
      <c r="O17976" s="1"/>
    </row>
    <row r="17977" spans="1:15">
      <c r="A17977" t="s">
        <v>11</v>
      </c>
      <c r="B17977" t="s">
        <v>4502</v>
      </c>
      <c r="C17977" t="s">
        <v>12812</v>
      </c>
      <c r="D17977" t="s">
        <v>5006</v>
      </c>
      <c r="E17977" t="s">
        <v>150</v>
      </c>
      <c r="G17977" t="s">
        <v>8474</v>
      </c>
      <c r="H17977" t="s">
        <v>152</v>
      </c>
      <c r="I17977" s="1">
        <v>45200</v>
      </c>
      <c r="K17977" s="66">
        <v>0</v>
      </c>
      <c r="L17977" t="s">
        <v>92</v>
      </c>
      <c r="M17977" s="66">
        <v>-2850</v>
      </c>
      <c r="N17977" s="66">
        <v>0</v>
      </c>
      <c r="O17977" s="1"/>
    </row>
    <row r="17978" spans="1:15">
      <c r="A17978" t="s">
        <v>11</v>
      </c>
      <c r="B17978" t="s">
        <v>4502</v>
      </c>
      <c r="C17978" t="s">
        <v>12811</v>
      </c>
      <c r="D17978" t="s">
        <v>5006</v>
      </c>
      <c r="E17978" t="s">
        <v>150</v>
      </c>
      <c r="G17978" t="s">
        <v>8474</v>
      </c>
      <c r="H17978" t="s">
        <v>152</v>
      </c>
      <c r="I17978" s="1">
        <v>45200</v>
      </c>
      <c r="K17978" s="66">
        <v>0</v>
      </c>
      <c r="L17978" t="s">
        <v>92</v>
      </c>
      <c r="M17978" s="66">
        <v>4440</v>
      </c>
      <c r="N17978" s="66">
        <v>0</v>
      </c>
      <c r="O17978" s="1"/>
    </row>
    <row r="17979" spans="1:15">
      <c r="A17979" t="s">
        <v>11</v>
      </c>
      <c r="B17979" t="s">
        <v>4502</v>
      </c>
      <c r="C17979" t="s">
        <v>12812</v>
      </c>
      <c r="D17979" t="s">
        <v>5006</v>
      </c>
      <c r="E17979" t="s">
        <v>150</v>
      </c>
      <c r="G17979" t="s">
        <v>8474</v>
      </c>
      <c r="H17979" t="s">
        <v>152</v>
      </c>
      <c r="I17979" s="1">
        <v>45200</v>
      </c>
      <c r="K17979" s="66">
        <v>0</v>
      </c>
      <c r="L17979" t="s">
        <v>92</v>
      </c>
      <c r="M17979" s="66">
        <v>2850</v>
      </c>
      <c r="N17979" s="66">
        <v>0</v>
      </c>
      <c r="O17979" s="1"/>
    </row>
    <row r="17980" spans="1:15">
      <c r="A17980" t="s">
        <v>11</v>
      </c>
      <c r="B17980" t="s">
        <v>4502</v>
      </c>
      <c r="C17980" t="s">
        <v>12813</v>
      </c>
      <c r="D17980" t="s">
        <v>5006</v>
      </c>
      <c r="E17980" t="s">
        <v>150</v>
      </c>
      <c r="G17980" t="s">
        <v>8474</v>
      </c>
      <c r="H17980" t="s">
        <v>152</v>
      </c>
      <c r="I17980" s="1">
        <v>45200</v>
      </c>
      <c r="K17980" s="66">
        <v>0</v>
      </c>
      <c r="L17980" t="s">
        <v>92</v>
      </c>
      <c r="M17980" s="66">
        <v>842</v>
      </c>
      <c r="N17980" s="66">
        <v>0</v>
      </c>
      <c r="O17980" s="1"/>
    </row>
    <row r="17981" spans="1:15">
      <c r="A17981" t="s">
        <v>11</v>
      </c>
      <c r="B17981" t="s">
        <v>4502</v>
      </c>
      <c r="C17981" t="s">
        <v>12811</v>
      </c>
      <c r="D17981" t="s">
        <v>5006</v>
      </c>
      <c r="E17981" t="s">
        <v>150</v>
      </c>
      <c r="G17981" t="s">
        <v>8474</v>
      </c>
      <c r="H17981" t="s">
        <v>152</v>
      </c>
      <c r="I17981" s="1">
        <v>45231</v>
      </c>
      <c r="K17981" s="66">
        <v>0</v>
      </c>
      <c r="L17981" t="s">
        <v>92</v>
      </c>
      <c r="M17981" s="66">
        <v>4440</v>
      </c>
      <c r="N17981" s="66">
        <v>0</v>
      </c>
      <c r="O17981" s="1"/>
    </row>
    <row r="17982" spans="1:15">
      <c r="A17982" t="s">
        <v>11</v>
      </c>
      <c r="B17982" t="s">
        <v>4502</v>
      </c>
      <c r="C17982" t="s">
        <v>12812</v>
      </c>
      <c r="D17982" t="s">
        <v>5006</v>
      </c>
      <c r="E17982" t="s">
        <v>150</v>
      </c>
      <c r="G17982" t="s">
        <v>8474</v>
      </c>
      <c r="H17982" t="s">
        <v>152</v>
      </c>
      <c r="I17982" s="1">
        <v>45231</v>
      </c>
      <c r="K17982" s="66">
        <v>0</v>
      </c>
      <c r="L17982" t="s">
        <v>92</v>
      </c>
      <c r="M17982" s="66">
        <v>2850</v>
      </c>
      <c r="N17982" s="66">
        <v>0</v>
      </c>
      <c r="O17982" s="1"/>
    </row>
    <row r="17983" spans="1:15">
      <c r="A17983" t="s">
        <v>11</v>
      </c>
      <c r="B17983" t="s">
        <v>4502</v>
      </c>
      <c r="C17983" t="s">
        <v>12811</v>
      </c>
      <c r="D17983" t="s">
        <v>5006</v>
      </c>
      <c r="E17983" t="s">
        <v>150</v>
      </c>
      <c r="G17983" t="s">
        <v>8474</v>
      </c>
      <c r="H17983" t="s">
        <v>152</v>
      </c>
      <c r="I17983" s="1">
        <v>45231</v>
      </c>
      <c r="K17983" s="66">
        <v>0</v>
      </c>
      <c r="L17983" t="s">
        <v>92</v>
      </c>
      <c r="M17983" s="66">
        <v>-4440</v>
      </c>
      <c r="N17983" s="66">
        <v>0</v>
      </c>
      <c r="O17983" s="1"/>
    </row>
    <row r="17984" spans="1:15">
      <c r="A17984" t="s">
        <v>11</v>
      </c>
      <c r="B17984" t="s">
        <v>4502</v>
      </c>
      <c r="C17984" t="s">
        <v>12812</v>
      </c>
      <c r="D17984" t="s">
        <v>5006</v>
      </c>
      <c r="E17984" t="s">
        <v>150</v>
      </c>
      <c r="G17984" t="s">
        <v>8474</v>
      </c>
      <c r="H17984" t="s">
        <v>152</v>
      </c>
      <c r="I17984" s="1">
        <v>45231</v>
      </c>
      <c r="K17984" s="66">
        <v>0</v>
      </c>
      <c r="L17984" t="s">
        <v>92</v>
      </c>
      <c r="M17984" s="66">
        <v>-2850</v>
      </c>
      <c r="N17984" s="66">
        <v>0</v>
      </c>
      <c r="O17984" s="1"/>
    </row>
    <row r="17985" spans="1:15">
      <c r="A17985" t="s">
        <v>11</v>
      </c>
      <c r="B17985" t="s">
        <v>4502</v>
      </c>
      <c r="C17985" t="s">
        <v>12814</v>
      </c>
      <c r="D17985" t="s">
        <v>5006</v>
      </c>
      <c r="E17985" t="s">
        <v>150</v>
      </c>
      <c r="G17985" t="s">
        <v>8474</v>
      </c>
      <c r="H17985" t="s">
        <v>152</v>
      </c>
      <c r="I17985" s="1">
        <v>45231</v>
      </c>
      <c r="K17985" s="66">
        <v>0</v>
      </c>
      <c r="L17985" t="s">
        <v>92</v>
      </c>
      <c r="M17985" s="66">
        <v>128625</v>
      </c>
      <c r="N17985" s="66">
        <v>0</v>
      </c>
      <c r="O17985" s="1"/>
    </row>
    <row r="17986" spans="1:15">
      <c r="A17986" t="s">
        <v>11</v>
      </c>
      <c r="B17986" t="s">
        <v>4502</v>
      </c>
      <c r="C17986" t="s">
        <v>12386</v>
      </c>
      <c r="D17986" t="s">
        <v>5006</v>
      </c>
      <c r="E17986" t="s">
        <v>150</v>
      </c>
      <c r="G17986" t="s">
        <v>8474</v>
      </c>
      <c r="H17986" t="s">
        <v>152</v>
      </c>
      <c r="I17986" s="1">
        <v>45261</v>
      </c>
      <c r="K17986" s="66">
        <v>0</v>
      </c>
      <c r="L17986" t="s">
        <v>92</v>
      </c>
      <c r="M17986" s="66">
        <v>0</v>
      </c>
      <c r="N17986" s="66">
        <v>0</v>
      </c>
      <c r="O17986" s="1"/>
    </row>
    <row r="17987" spans="1:15">
      <c r="A17987" t="s">
        <v>11</v>
      </c>
      <c r="B17987" t="s">
        <v>4502</v>
      </c>
      <c r="C17987" t="s">
        <v>12386</v>
      </c>
      <c r="D17987" t="s">
        <v>5006</v>
      </c>
      <c r="E17987" t="s">
        <v>150</v>
      </c>
      <c r="G17987" t="s">
        <v>8474</v>
      </c>
      <c r="H17987" t="s">
        <v>152</v>
      </c>
      <c r="I17987" s="1">
        <v>45261</v>
      </c>
      <c r="K17987" s="66">
        <v>0</v>
      </c>
      <c r="L17987" t="s">
        <v>92</v>
      </c>
      <c r="M17987" s="66">
        <v>0</v>
      </c>
      <c r="N17987" s="66">
        <v>0</v>
      </c>
      <c r="O17987" s="1"/>
    </row>
    <row r="17988" spans="1:15">
      <c r="A17988" t="s">
        <v>11</v>
      </c>
      <c r="B17988" t="s">
        <v>4502</v>
      </c>
      <c r="C17988" t="s">
        <v>12386</v>
      </c>
      <c r="D17988" t="s">
        <v>5006</v>
      </c>
      <c r="E17988" t="s">
        <v>150</v>
      </c>
      <c r="G17988" t="s">
        <v>8474</v>
      </c>
      <c r="H17988" t="s">
        <v>152</v>
      </c>
      <c r="I17988" s="1">
        <v>45261</v>
      </c>
      <c r="K17988" s="66">
        <v>0</v>
      </c>
      <c r="L17988" t="s">
        <v>92</v>
      </c>
      <c r="M17988" s="66">
        <v>0</v>
      </c>
      <c r="N17988" s="66">
        <v>0</v>
      </c>
      <c r="O17988" s="1"/>
    </row>
    <row r="17989" spans="1:15">
      <c r="A17989" t="s">
        <v>11</v>
      </c>
      <c r="B17989" t="s">
        <v>4502</v>
      </c>
      <c r="C17989" t="s">
        <v>12386</v>
      </c>
      <c r="D17989" t="s">
        <v>5006</v>
      </c>
      <c r="E17989" t="s">
        <v>150</v>
      </c>
      <c r="G17989" t="s">
        <v>8474</v>
      </c>
      <c r="H17989" t="s">
        <v>152</v>
      </c>
      <c r="I17989" s="1">
        <v>45261</v>
      </c>
      <c r="K17989" s="66">
        <v>0</v>
      </c>
      <c r="L17989" t="s">
        <v>92</v>
      </c>
      <c r="M17989" s="66">
        <v>0</v>
      </c>
      <c r="N17989" s="66">
        <v>0</v>
      </c>
      <c r="O17989" s="1"/>
    </row>
    <row r="17990" spans="1:15">
      <c r="A17990" t="s">
        <v>11</v>
      </c>
      <c r="B17990" t="s">
        <v>4502</v>
      </c>
      <c r="C17990" t="s">
        <v>12386</v>
      </c>
      <c r="D17990" t="s">
        <v>5006</v>
      </c>
      <c r="E17990" t="s">
        <v>150</v>
      </c>
      <c r="G17990" t="s">
        <v>8474</v>
      </c>
      <c r="H17990" t="s">
        <v>152</v>
      </c>
      <c r="I17990" s="1">
        <v>45261</v>
      </c>
      <c r="K17990" s="66">
        <v>0</v>
      </c>
      <c r="L17990" t="s">
        <v>92</v>
      </c>
      <c r="M17990" s="66">
        <v>0</v>
      </c>
      <c r="N17990" s="66">
        <v>0</v>
      </c>
      <c r="O17990" s="1"/>
    </row>
    <row r="17991" spans="1:15">
      <c r="A17991" t="s">
        <v>11</v>
      </c>
      <c r="B17991" t="s">
        <v>4502</v>
      </c>
      <c r="C17991" t="s">
        <v>12386</v>
      </c>
      <c r="D17991" t="s">
        <v>5006</v>
      </c>
      <c r="E17991" t="s">
        <v>150</v>
      </c>
      <c r="G17991" t="s">
        <v>8474</v>
      </c>
      <c r="H17991" t="s">
        <v>152</v>
      </c>
      <c r="I17991" s="1">
        <v>45261</v>
      </c>
      <c r="K17991" s="66">
        <v>0</v>
      </c>
      <c r="L17991" t="s">
        <v>92</v>
      </c>
      <c r="M17991" s="66">
        <v>0</v>
      </c>
      <c r="N17991" s="66">
        <v>0</v>
      </c>
      <c r="O17991" s="1"/>
    </row>
    <row r="17992" spans="1:15">
      <c r="A17992" t="s">
        <v>11</v>
      </c>
      <c r="B17992" t="s">
        <v>4502</v>
      </c>
      <c r="C17992" t="s">
        <v>12386</v>
      </c>
      <c r="D17992" t="s">
        <v>5006</v>
      </c>
      <c r="E17992" t="s">
        <v>150</v>
      </c>
      <c r="G17992" t="s">
        <v>8474</v>
      </c>
      <c r="H17992" t="s">
        <v>152</v>
      </c>
      <c r="I17992" s="1">
        <v>45261</v>
      </c>
      <c r="K17992" s="66">
        <v>0</v>
      </c>
      <c r="L17992" t="s">
        <v>92</v>
      </c>
      <c r="M17992" s="66">
        <v>0</v>
      </c>
      <c r="N17992" s="66">
        <v>0</v>
      </c>
      <c r="O17992" s="1"/>
    </row>
    <row r="17993" spans="1:15">
      <c r="A17993" t="s">
        <v>11</v>
      </c>
      <c r="B17993" t="s">
        <v>4502</v>
      </c>
      <c r="C17993" t="s">
        <v>12386</v>
      </c>
      <c r="D17993" t="s">
        <v>5006</v>
      </c>
      <c r="E17993" t="s">
        <v>150</v>
      </c>
      <c r="G17993" t="s">
        <v>8474</v>
      </c>
      <c r="H17993" t="s">
        <v>152</v>
      </c>
      <c r="I17993" s="1">
        <v>45261</v>
      </c>
      <c r="K17993" s="66">
        <v>0</v>
      </c>
      <c r="L17993" t="s">
        <v>92</v>
      </c>
      <c r="M17993" s="66">
        <v>0</v>
      </c>
      <c r="N17993" s="66">
        <v>0</v>
      </c>
      <c r="O17993" s="1"/>
    </row>
    <row r="17994" spans="1:15">
      <c r="A17994" t="s">
        <v>11</v>
      </c>
      <c r="B17994" t="s">
        <v>4502</v>
      </c>
      <c r="C17994" t="s">
        <v>12386</v>
      </c>
      <c r="D17994" t="s">
        <v>5006</v>
      </c>
      <c r="E17994" t="s">
        <v>150</v>
      </c>
      <c r="G17994" t="s">
        <v>8474</v>
      </c>
      <c r="H17994" t="s">
        <v>152</v>
      </c>
      <c r="I17994" s="1">
        <v>45261</v>
      </c>
      <c r="K17994" s="66">
        <v>0</v>
      </c>
      <c r="L17994" t="s">
        <v>92</v>
      </c>
      <c r="M17994" s="66">
        <v>0</v>
      </c>
      <c r="N17994" s="66">
        <v>0</v>
      </c>
      <c r="O17994" s="1"/>
    </row>
    <row r="17995" spans="1:15">
      <c r="A17995" t="s">
        <v>11</v>
      </c>
      <c r="B17995" t="s">
        <v>4502</v>
      </c>
      <c r="C17995" t="s">
        <v>12815</v>
      </c>
      <c r="D17995" t="s">
        <v>5006</v>
      </c>
      <c r="E17995" t="s">
        <v>150</v>
      </c>
      <c r="G17995" t="s">
        <v>8474</v>
      </c>
      <c r="H17995" t="s">
        <v>152</v>
      </c>
      <c r="I17995" s="1">
        <v>45261</v>
      </c>
      <c r="K17995" s="66">
        <v>0</v>
      </c>
      <c r="L17995" t="s">
        <v>92</v>
      </c>
      <c r="M17995" s="66">
        <v>1750</v>
      </c>
      <c r="N17995" s="66">
        <v>0</v>
      </c>
      <c r="O17995" s="1"/>
    </row>
    <row r="17996" spans="1:15">
      <c r="A17996" t="s">
        <v>11</v>
      </c>
      <c r="B17996" t="s">
        <v>4502</v>
      </c>
      <c r="C17996" t="s">
        <v>12816</v>
      </c>
      <c r="D17996" t="s">
        <v>5006</v>
      </c>
      <c r="E17996" t="s">
        <v>150</v>
      </c>
      <c r="G17996" t="s">
        <v>8474</v>
      </c>
      <c r="H17996" t="s">
        <v>152</v>
      </c>
      <c r="I17996" s="1">
        <v>45261</v>
      </c>
      <c r="K17996" s="66">
        <v>0</v>
      </c>
      <c r="L17996" t="s">
        <v>92</v>
      </c>
      <c r="M17996" s="66">
        <v>750</v>
      </c>
      <c r="N17996" s="66">
        <v>0</v>
      </c>
      <c r="O17996" s="1"/>
    </row>
    <row r="17997" spans="1:15">
      <c r="A17997" t="s">
        <v>11</v>
      </c>
      <c r="B17997" t="s">
        <v>4502</v>
      </c>
      <c r="C17997" t="s">
        <v>12817</v>
      </c>
      <c r="D17997" t="s">
        <v>5006</v>
      </c>
      <c r="E17997" t="s">
        <v>150</v>
      </c>
      <c r="G17997" t="s">
        <v>8474</v>
      </c>
      <c r="H17997" t="s">
        <v>152</v>
      </c>
      <c r="I17997" s="1">
        <v>45261</v>
      </c>
      <c r="K17997" s="66">
        <v>0</v>
      </c>
      <c r="L17997" t="s">
        <v>92</v>
      </c>
      <c r="M17997" s="66">
        <v>69091.199999999997</v>
      </c>
      <c r="N17997" s="66">
        <v>0</v>
      </c>
      <c r="O17997" s="1"/>
    </row>
    <row r="17998" spans="1:15">
      <c r="A17998" t="s">
        <v>11</v>
      </c>
      <c r="B17998" t="s">
        <v>4502</v>
      </c>
      <c r="C17998" t="s">
        <v>12818</v>
      </c>
      <c r="D17998" t="s">
        <v>5006</v>
      </c>
      <c r="E17998" t="s">
        <v>150</v>
      </c>
      <c r="G17998" t="s">
        <v>8474</v>
      </c>
      <c r="H17998" t="s">
        <v>152</v>
      </c>
      <c r="I17998" s="1">
        <v>45261</v>
      </c>
      <c r="K17998" s="66">
        <v>0</v>
      </c>
      <c r="L17998" t="s">
        <v>92</v>
      </c>
      <c r="M17998" s="66">
        <v>44545.4</v>
      </c>
      <c r="N17998" s="66">
        <v>0</v>
      </c>
      <c r="O17998" s="1"/>
    </row>
    <row r="17999" spans="1:15">
      <c r="A17999" t="s">
        <v>11</v>
      </c>
      <c r="B17999" t="s">
        <v>4502</v>
      </c>
      <c r="C17999" t="s">
        <v>12819</v>
      </c>
      <c r="D17999" t="s">
        <v>5006</v>
      </c>
      <c r="E17999" t="s">
        <v>150</v>
      </c>
      <c r="G17999" t="s">
        <v>8474</v>
      </c>
      <c r="H17999" t="s">
        <v>152</v>
      </c>
      <c r="I17999" s="1">
        <v>45261</v>
      </c>
      <c r="K17999" s="66">
        <v>0</v>
      </c>
      <c r="L17999" t="s">
        <v>92</v>
      </c>
      <c r="M17999" s="66">
        <v>-0.32</v>
      </c>
      <c r="N17999" s="66">
        <v>0</v>
      </c>
      <c r="O17999" s="1"/>
    </row>
    <row r="18000" spans="1:15">
      <c r="A18000" t="s">
        <v>11</v>
      </c>
      <c r="B18000" t="s">
        <v>4502</v>
      </c>
      <c r="C18000" t="s">
        <v>12819</v>
      </c>
      <c r="D18000" t="s">
        <v>5006</v>
      </c>
      <c r="E18000" t="s">
        <v>150</v>
      </c>
      <c r="G18000" t="s">
        <v>8474</v>
      </c>
      <c r="H18000" t="s">
        <v>152</v>
      </c>
      <c r="I18000" s="1">
        <v>45261</v>
      </c>
      <c r="K18000" s="66">
        <v>0</v>
      </c>
      <c r="L18000" t="s">
        <v>92</v>
      </c>
      <c r="M18000" s="66">
        <v>0.04</v>
      </c>
      <c r="N18000" s="66">
        <v>0</v>
      </c>
      <c r="O18000" s="1"/>
    </row>
    <row r="18001" spans="1:15">
      <c r="A18001" t="s">
        <v>11</v>
      </c>
      <c r="B18001" t="s">
        <v>4502</v>
      </c>
      <c r="C18001" t="s">
        <v>12820</v>
      </c>
      <c r="D18001" t="s">
        <v>5006</v>
      </c>
      <c r="E18001" t="s">
        <v>150</v>
      </c>
      <c r="G18001" t="s">
        <v>8474</v>
      </c>
      <c r="H18001" t="s">
        <v>152</v>
      </c>
      <c r="I18001" s="1">
        <v>45261</v>
      </c>
      <c r="K18001" s="66">
        <v>0</v>
      </c>
      <c r="L18001" t="s">
        <v>92</v>
      </c>
      <c r="M18001" s="66">
        <v>19090.8</v>
      </c>
      <c r="N18001" s="66">
        <v>0</v>
      </c>
      <c r="O18001" s="1"/>
    </row>
    <row r="18002" spans="1:15">
      <c r="A18002" t="s">
        <v>11</v>
      </c>
      <c r="B18002" t="s">
        <v>4502</v>
      </c>
      <c r="C18002" t="s">
        <v>12821</v>
      </c>
      <c r="D18002" t="s">
        <v>5006</v>
      </c>
      <c r="E18002" t="s">
        <v>150</v>
      </c>
      <c r="G18002" t="s">
        <v>8474</v>
      </c>
      <c r="H18002" t="s">
        <v>152</v>
      </c>
      <c r="I18002" s="1">
        <v>45261</v>
      </c>
      <c r="K18002" s="66">
        <v>0</v>
      </c>
      <c r="L18002" t="s">
        <v>92</v>
      </c>
      <c r="M18002" s="66">
        <v>1800</v>
      </c>
      <c r="N18002" s="66">
        <v>0</v>
      </c>
      <c r="O18002" s="1"/>
    </row>
    <row r="18003" spans="1:15">
      <c r="A18003" t="s">
        <v>11</v>
      </c>
      <c r="B18003" t="s">
        <v>4502</v>
      </c>
      <c r="C18003" t="s">
        <v>12822</v>
      </c>
      <c r="D18003" t="s">
        <v>5006</v>
      </c>
      <c r="E18003" t="s">
        <v>150</v>
      </c>
      <c r="G18003" t="s">
        <v>8474</v>
      </c>
      <c r="H18003" t="s">
        <v>152</v>
      </c>
      <c r="I18003" s="1">
        <v>45261</v>
      </c>
      <c r="K18003" s="66">
        <v>0</v>
      </c>
      <c r="L18003" t="s">
        <v>92</v>
      </c>
      <c r="M18003" s="66">
        <v>529.63</v>
      </c>
      <c r="N18003" s="66">
        <v>0</v>
      </c>
      <c r="O18003" s="1"/>
    </row>
    <row r="18004" spans="1:15">
      <c r="A18004" t="s">
        <v>11</v>
      </c>
      <c r="B18004" t="s">
        <v>4502</v>
      </c>
      <c r="C18004" t="s">
        <v>12823</v>
      </c>
      <c r="D18004" t="s">
        <v>5006</v>
      </c>
      <c r="E18004" t="s">
        <v>150</v>
      </c>
      <c r="G18004" t="s">
        <v>8474</v>
      </c>
      <c r="H18004" t="s">
        <v>152</v>
      </c>
      <c r="I18004" s="1">
        <v>45261</v>
      </c>
      <c r="K18004" s="66">
        <v>0</v>
      </c>
      <c r="L18004" t="s">
        <v>92</v>
      </c>
      <c r="M18004" s="66">
        <v>150</v>
      </c>
      <c r="N18004" s="66">
        <v>0</v>
      </c>
      <c r="O18004" s="1"/>
    </row>
    <row r="18005" spans="1:15">
      <c r="A18005" t="s">
        <v>11</v>
      </c>
      <c r="B18005" t="s">
        <v>4502</v>
      </c>
      <c r="C18005" t="s">
        <v>12824</v>
      </c>
      <c r="D18005" t="s">
        <v>5006</v>
      </c>
      <c r="E18005" t="s">
        <v>150</v>
      </c>
      <c r="G18005" t="s">
        <v>8474</v>
      </c>
      <c r="H18005" t="s">
        <v>152</v>
      </c>
      <c r="I18005" s="1">
        <v>45261</v>
      </c>
      <c r="K18005" s="66">
        <v>0</v>
      </c>
      <c r="L18005" t="s">
        <v>92</v>
      </c>
      <c r="M18005" s="66">
        <v>1265</v>
      </c>
      <c r="N18005" s="66">
        <v>0</v>
      </c>
      <c r="O18005" s="1"/>
    </row>
    <row r="18006" spans="1:15">
      <c r="A18006" t="s">
        <v>11</v>
      </c>
      <c r="B18006" t="s">
        <v>4502</v>
      </c>
      <c r="C18006" t="s">
        <v>12825</v>
      </c>
      <c r="D18006" t="s">
        <v>5006</v>
      </c>
      <c r="E18006" t="s">
        <v>150</v>
      </c>
      <c r="G18006" t="s">
        <v>8474</v>
      </c>
      <c r="H18006" t="s">
        <v>152</v>
      </c>
      <c r="I18006" s="1">
        <v>45261</v>
      </c>
      <c r="K18006" s="66">
        <v>0</v>
      </c>
      <c r="L18006" t="s">
        <v>92</v>
      </c>
      <c r="M18006" s="66">
        <v>127</v>
      </c>
      <c r="N18006" s="66">
        <v>0</v>
      </c>
      <c r="O18006" s="1"/>
    </row>
    <row r="18007" spans="1:15">
      <c r="A18007" t="s">
        <v>11</v>
      </c>
      <c r="B18007" t="s">
        <v>4502</v>
      </c>
      <c r="C18007" t="s">
        <v>12826</v>
      </c>
      <c r="D18007" t="s">
        <v>5006</v>
      </c>
      <c r="E18007" t="s">
        <v>150</v>
      </c>
      <c r="G18007" t="s">
        <v>8474</v>
      </c>
      <c r="H18007" t="s">
        <v>152</v>
      </c>
      <c r="I18007" s="1">
        <v>45261</v>
      </c>
      <c r="K18007" s="66">
        <v>0</v>
      </c>
      <c r="L18007" t="s">
        <v>92</v>
      </c>
      <c r="M18007" s="66">
        <v>2050</v>
      </c>
      <c r="N18007" s="66">
        <v>0</v>
      </c>
      <c r="O18007" s="1"/>
    </row>
    <row r="18008" spans="1:15">
      <c r="A18008" t="s">
        <v>11</v>
      </c>
      <c r="B18008" t="s">
        <v>4502</v>
      </c>
      <c r="C18008" t="s">
        <v>12827</v>
      </c>
      <c r="D18008" t="s">
        <v>5006</v>
      </c>
      <c r="E18008" t="s">
        <v>150</v>
      </c>
      <c r="G18008" t="s">
        <v>8474</v>
      </c>
      <c r="H18008" t="s">
        <v>152</v>
      </c>
      <c r="I18008" s="1">
        <v>45261</v>
      </c>
      <c r="K18008" s="66">
        <v>0</v>
      </c>
      <c r="L18008" t="s">
        <v>92</v>
      </c>
      <c r="M18008" s="66">
        <v>1700</v>
      </c>
      <c r="N18008" s="66">
        <v>0</v>
      </c>
      <c r="O18008" s="1"/>
    </row>
    <row r="18009" spans="1:15">
      <c r="A18009" t="s">
        <v>11</v>
      </c>
      <c r="B18009" t="s">
        <v>4502</v>
      </c>
      <c r="C18009" t="s">
        <v>12828</v>
      </c>
      <c r="D18009" t="s">
        <v>5006</v>
      </c>
      <c r="E18009" t="s">
        <v>150</v>
      </c>
      <c r="G18009" t="s">
        <v>8474</v>
      </c>
      <c r="H18009" t="s">
        <v>152</v>
      </c>
      <c r="I18009" s="1">
        <v>45261</v>
      </c>
      <c r="K18009" s="66">
        <v>0</v>
      </c>
      <c r="L18009" t="s">
        <v>92</v>
      </c>
      <c r="M18009" s="66">
        <v>1850</v>
      </c>
      <c r="N18009" s="66">
        <v>0</v>
      </c>
      <c r="O18009" s="1"/>
    </row>
    <row r="18010" spans="1:15">
      <c r="A18010" t="s">
        <v>11</v>
      </c>
      <c r="B18010" t="s">
        <v>4502</v>
      </c>
      <c r="C18010" t="s">
        <v>12829</v>
      </c>
      <c r="D18010" t="s">
        <v>5006</v>
      </c>
      <c r="E18010" t="s">
        <v>150</v>
      </c>
      <c r="G18010" t="s">
        <v>8474</v>
      </c>
      <c r="H18010" t="s">
        <v>152</v>
      </c>
      <c r="I18010" s="1">
        <v>45261</v>
      </c>
      <c r="K18010" s="66">
        <v>0</v>
      </c>
      <c r="L18010" t="s">
        <v>92</v>
      </c>
      <c r="M18010" s="66">
        <v>395.83</v>
      </c>
      <c r="N18010" s="66">
        <v>0</v>
      </c>
      <c r="O18010" s="1"/>
    </row>
    <row r="18011" spans="1:15">
      <c r="A18011" t="s">
        <v>11</v>
      </c>
      <c r="B18011" t="s">
        <v>4502</v>
      </c>
      <c r="C18011" t="s">
        <v>12830</v>
      </c>
      <c r="D18011" t="s">
        <v>5006</v>
      </c>
      <c r="E18011" t="s">
        <v>150</v>
      </c>
      <c r="G18011" t="s">
        <v>8474</v>
      </c>
      <c r="H18011" t="s">
        <v>152</v>
      </c>
      <c r="I18011" s="1">
        <v>45261</v>
      </c>
      <c r="K18011" s="66">
        <v>0</v>
      </c>
      <c r="L18011" t="s">
        <v>92</v>
      </c>
      <c r="M18011" s="66">
        <v>27272.799999999999</v>
      </c>
      <c r="N18011" s="66">
        <v>0</v>
      </c>
      <c r="O18011" s="1"/>
    </row>
    <row r="18012" spans="1:15">
      <c r="A18012" t="s">
        <v>11</v>
      </c>
      <c r="B18012" t="s">
        <v>4502</v>
      </c>
      <c r="C18012" t="s">
        <v>12831</v>
      </c>
      <c r="D18012" t="s">
        <v>5006</v>
      </c>
      <c r="E18012" t="s">
        <v>150</v>
      </c>
      <c r="G18012" t="s">
        <v>8474</v>
      </c>
      <c r="H18012" t="s">
        <v>152</v>
      </c>
      <c r="I18012" s="1">
        <v>45261</v>
      </c>
      <c r="K18012" s="66">
        <v>0</v>
      </c>
      <c r="L18012" t="s">
        <v>92</v>
      </c>
      <c r="M18012" s="66">
        <v>-0.05</v>
      </c>
      <c r="N18012" s="66">
        <v>0</v>
      </c>
      <c r="O18012" s="1"/>
    </row>
    <row r="18013" spans="1:15">
      <c r="A18013" t="s">
        <v>11</v>
      </c>
      <c r="B18013" t="s">
        <v>4502</v>
      </c>
      <c r="C18013" t="s">
        <v>12832</v>
      </c>
      <c r="D18013" t="s">
        <v>5006</v>
      </c>
      <c r="E18013" t="s">
        <v>150</v>
      </c>
      <c r="G18013" t="s">
        <v>8474</v>
      </c>
      <c r="H18013" t="s">
        <v>152</v>
      </c>
      <c r="I18013" s="1">
        <v>45261</v>
      </c>
      <c r="K18013" s="66">
        <v>0</v>
      </c>
      <c r="L18013" t="s">
        <v>92</v>
      </c>
      <c r="M18013" s="66">
        <v>3380</v>
      </c>
      <c r="N18013" s="66">
        <v>0</v>
      </c>
      <c r="O18013" s="1"/>
    </row>
    <row r="18014" spans="1:15">
      <c r="A18014" t="s">
        <v>11</v>
      </c>
      <c r="B18014" t="s">
        <v>4502</v>
      </c>
      <c r="C18014" t="s">
        <v>12833</v>
      </c>
      <c r="D18014" t="s">
        <v>5006</v>
      </c>
      <c r="E18014" t="s">
        <v>150</v>
      </c>
      <c r="G18014" t="s">
        <v>8474</v>
      </c>
      <c r="H18014" t="s">
        <v>152</v>
      </c>
      <c r="I18014" s="1">
        <v>45261</v>
      </c>
      <c r="K18014" s="66">
        <v>0</v>
      </c>
      <c r="L18014" t="s">
        <v>92</v>
      </c>
      <c r="M18014" s="66">
        <v>3800</v>
      </c>
      <c r="N18014" s="66">
        <v>0</v>
      </c>
      <c r="O18014" s="1"/>
    </row>
    <row r="18015" spans="1:15">
      <c r="A18015" t="s">
        <v>11</v>
      </c>
      <c r="B18015" t="s">
        <v>4502</v>
      </c>
      <c r="C18015" t="s">
        <v>12750</v>
      </c>
      <c r="D18015" t="s">
        <v>5006</v>
      </c>
      <c r="E18015" t="s">
        <v>150</v>
      </c>
      <c r="G18015" t="s">
        <v>8474</v>
      </c>
      <c r="H18015" t="s">
        <v>152</v>
      </c>
      <c r="I18015" s="1">
        <v>45261</v>
      </c>
      <c r="K18015" s="66">
        <v>0</v>
      </c>
      <c r="L18015" t="s">
        <v>92</v>
      </c>
      <c r="M18015" s="66">
        <v>6500</v>
      </c>
      <c r="N18015" s="66">
        <v>0</v>
      </c>
      <c r="O18015" s="1"/>
    </row>
    <row r="18016" spans="1:15">
      <c r="A18016" t="s">
        <v>11</v>
      </c>
      <c r="B18016" t="s">
        <v>4502</v>
      </c>
      <c r="C18016" t="s">
        <v>12755</v>
      </c>
      <c r="D18016" t="s">
        <v>5006</v>
      </c>
      <c r="E18016" t="s">
        <v>150</v>
      </c>
      <c r="G18016" t="s">
        <v>8474</v>
      </c>
      <c r="H18016" t="s">
        <v>152</v>
      </c>
      <c r="I18016" s="1">
        <v>45261</v>
      </c>
      <c r="K18016" s="66">
        <v>0</v>
      </c>
      <c r="L18016" t="s">
        <v>92</v>
      </c>
      <c r="M18016" s="66">
        <v>7350</v>
      </c>
      <c r="N18016" s="66">
        <v>0</v>
      </c>
      <c r="O18016" s="1"/>
    </row>
    <row r="18017" spans="1:15">
      <c r="A18017" t="s">
        <v>11</v>
      </c>
      <c r="B18017" t="s">
        <v>4502</v>
      </c>
      <c r="C18017" t="s">
        <v>12834</v>
      </c>
      <c r="D18017" t="s">
        <v>5006</v>
      </c>
      <c r="E18017" t="s">
        <v>150</v>
      </c>
      <c r="G18017" t="s">
        <v>8474</v>
      </c>
      <c r="H18017" t="s">
        <v>152</v>
      </c>
      <c r="I18017" s="1">
        <v>45261</v>
      </c>
      <c r="K18017" s="66">
        <v>0</v>
      </c>
      <c r="L18017" t="s">
        <v>92</v>
      </c>
      <c r="M18017" s="66">
        <v>8300</v>
      </c>
      <c r="N18017" s="66">
        <v>0</v>
      </c>
      <c r="O18017" s="1"/>
    </row>
    <row r="18018" spans="1:15">
      <c r="A18018" t="s">
        <v>11</v>
      </c>
      <c r="B18018" t="s">
        <v>4502</v>
      </c>
      <c r="C18018" t="s">
        <v>12751</v>
      </c>
      <c r="D18018" t="s">
        <v>5006</v>
      </c>
      <c r="E18018" t="s">
        <v>150</v>
      </c>
      <c r="G18018" t="s">
        <v>8474</v>
      </c>
      <c r="H18018" t="s">
        <v>152</v>
      </c>
      <c r="I18018" s="1">
        <v>45261</v>
      </c>
      <c r="K18018" s="66">
        <v>0</v>
      </c>
      <c r="L18018" t="s">
        <v>92</v>
      </c>
      <c r="M18018" s="66">
        <v>7200</v>
      </c>
      <c r="N18018" s="66">
        <v>0</v>
      </c>
      <c r="O18018" s="1"/>
    </row>
    <row r="18019" spans="1:15">
      <c r="A18019" t="s">
        <v>11</v>
      </c>
      <c r="B18019" t="s">
        <v>4502</v>
      </c>
      <c r="C18019" t="s">
        <v>12832</v>
      </c>
      <c r="D18019" t="s">
        <v>5006</v>
      </c>
      <c r="E18019" t="s">
        <v>150</v>
      </c>
      <c r="G18019" t="s">
        <v>8474</v>
      </c>
      <c r="H18019" t="s">
        <v>152</v>
      </c>
      <c r="I18019" s="1">
        <v>45261</v>
      </c>
      <c r="K18019" s="66">
        <v>0</v>
      </c>
      <c r="L18019" t="s">
        <v>92</v>
      </c>
      <c r="M18019" s="66">
        <v>2280</v>
      </c>
      <c r="N18019" s="66">
        <v>0</v>
      </c>
      <c r="O18019" s="1"/>
    </row>
    <row r="18020" spans="1:15">
      <c r="A18020" t="s">
        <v>11</v>
      </c>
      <c r="B18020" t="s">
        <v>4502</v>
      </c>
      <c r="C18020" t="s">
        <v>12749</v>
      </c>
      <c r="D18020" t="s">
        <v>5006</v>
      </c>
      <c r="E18020" t="s">
        <v>150</v>
      </c>
      <c r="G18020" t="s">
        <v>8474</v>
      </c>
      <c r="H18020" t="s">
        <v>152</v>
      </c>
      <c r="I18020" s="1">
        <v>45261</v>
      </c>
      <c r="K18020" s="66">
        <v>0</v>
      </c>
      <c r="L18020" t="s">
        <v>92</v>
      </c>
      <c r="M18020" s="66">
        <v>4000</v>
      </c>
      <c r="N18020" s="66">
        <v>0</v>
      </c>
      <c r="O18020" s="1"/>
    </row>
    <row r="18021" spans="1:15">
      <c r="A18021" t="s">
        <v>11</v>
      </c>
      <c r="B18021" t="s">
        <v>4502</v>
      </c>
      <c r="C18021" t="s">
        <v>12750</v>
      </c>
      <c r="D18021" t="s">
        <v>5006</v>
      </c>
      <c r="E18021" t="s">
        <v>150</v>
      </c>
      <c r="G18021" t="s">
        <v>8474</v>
      </c>
      <c r="H18021" t="s">
        <v>152</v>
      </c>
      <c r="I18021" s="1">
        <v>45261</v>
      </c>
      <c r="K18021" s="66">
        <v>0</v>
      </c>
      <c r="L18021" t="s">
        <v>92</v>
      </c>
      <c r="M18021" s="66">
        <v>14800</v>
      </c>
      <c r="N18021" s="66">
        <v>0</v>
      </c>
      <c r="O18021" s="1"/>
    </row>
    <row r="18022" spans="1:15">
      <c r="A18022" t="s">
        <v>11</v>
      </c>
      <c r="B18022" t="s">
        <v>4502</v>
      </c>
      <c r="C18022" t="s">
        <v>12835</v>
      </c>
      <c r="D18022" t="s">
        <v>5006</v>
      </c>
      <c r="E18022" t="s">
        <v>150</v>
      </c>
      <c r="G18022" t="s">
        <v>8474</v>
      </c>
      <c r="H18022" t="s">
        <v>152</v>
      </c>
      <c r="I18022" s="1">
        <v>45261</v>
      </c>
      <c r="K18022" s="66">
        <v>0</v>
      </c>
      <c r="L18022" t="s">
        <v>92</v>
      </c>
      <c r="M18022" s="66">
        <v>4300</v>
      </c>
      <c r="N18022" s="66">
        <v>0</v>
      </c>
      <c r="O18022" s="1"/>
    </row>
    <row r="18023" spans="1:15">
      <c r="A18023" t="s">
        <v>11</v>
      </c>
      <c r="B18023" t="s">
        <v>4502</v>
      </c>
      <c r="C18023" t="s">
        <v>12753</v>
      </c>
      <c r="D18023" t="s">
        <v>5006</v>
      </c>
      <c r="E18023" t="s">
        <v>150</v>
      </c>
      <c r="G18023" t="s">
        <v>8474</v>
      </c>
      <c r="H18023" t="s">
        <v>152</v>
      </c>
      <c r="I18023" s="1">
        <v>45261</v>
      </c>
      <c r="K18023" s="66">
        <v>0</v>
      </c>
      <c r="L18023" t="s">
        <v>92</v>
      </c>
      <c r="M18023" s="66">
        <v>13600</v>
      </c>
      <c r="N18023" s="66">
        <v>0</v>
      </c>
      <c r="O18023" s="1"/>
    </row>
    <row r="18024" spans="1:15">
      <c r="A18024" t="s">
        <v>11</v>
      </c>
      <c r="B18024" t="s">
        <v>4502</v>
      </c>
      <c r="C18024" t="s">
        <v>12778</v>
      </c>
      <c r="D18024" t="s">
        <v>5006</v>
      </c>
      <c r="E18024" t="s">
        <v>150</v>
      </c>
      <c r="G18024" t="s">
        <v>8474</v>
      </c>
      <c r="H18024" t="s">
        <v>152</v>
      </c>
      <c r="I18024" s="1">
        <v>45261</v>
      </c>
      <c r="K18024" s="66">
        <v>0</v>
      </c>
      <c r="L18024" t="s">
        <v>92</v>
      </c>
      <c r="M18024" s="66">
        <v>3600</v>
      </c>
      <c r="N18024" s="66">
        <v>0</v>
      </c>
      <c r="O18024" s="1"/>
    </row>
    <row r="18025" spans="1:15">
      <c r="A18025" t="s">
        <v>11</v>
      </c>
      <c r="B18025" t="s">
        <v>4502</v>
      </c>
      <c r="C18025" t="s">
        <v>12755</v>
      </c>
      <c r="D18025" t="s">
        <v>5006</v>
      </c>
      <c r="E18025" t="s">
        <v>150</v>
      </c>
      <c r="G18025" t="s">
        <v>8474</v>
      </c>
      <c r="H18025" t="s">
        <v>152</v>
      </c>
      <c r="I18025" s="1">
        <v>45261</v>
      </c>
      <c r="K18025" s="66">
        <v>0</v>
      </c>
      <c r="L18025" t="s">
        <v>92</v>
      </c>
      <c r="M18025" s="66">
        <v>18500</v>
      </c>
      <c r="N18025" s="66">
        <v>0</v>
      </c>
      <c r="O18025" s="1"/>
    </row>
    <row r="18026" spans="1:15">
      <c r="A18026" t="s">
        <v>11</v>
      </c>
      <c r="B18026" t="s">
        <v>4502</v>
      </c>
      <c r="C18026" t="s">
        <v>12751</v>
      </c>
      <c r="D18026" t="s">
        <v>5006</v>
      </c>
      <c r="E18026" t="s">
        <v>150</v>
      </c>
      <c r="G18026" t="s">
        <v>8474</v>
      </c>
      <c r="H18026" t="s">
        <v>152</v>
      </c>
      <c r="I18026" s="1">
        <v>45261</v>
      </c>
      <c r="K18026" s="66">
        <v>0</v>
      </c>
      <c r="L18026" t="s">
        <v>92</v>
      </c>
      <c r="M18026" s="66">
        <v>165300</v>
      </c>
      <c r="N18026" s="66">
        <v>0</v>
      </c>
      <c r="O18026" s="1"/>
    </row>
    <row r="18027" spans="1:15">
      <c r="A18027" t="s">
        <v>11</v>
      </c>
      <c r="B18027" t="s">
        <v>4502</v>
      </c>
      <c r="C18027" t="s">
        <v>12749</v>
      </c>
      <c r="D18027" t="s">
        <v>5006</v>
      </c>
      <c r="E18027" t="s">
        <v>150</v>
      </c>
      <c r="G18027" t="s">
        <v>8474</v>
      </c>
      <c r="H18027" t="s">
        <v>152</v>
      </c>
      <c r="I18027" s="1">
        <v>45261</v>
      </c>
      <c r="K18027" s="66">
        <v>0</v>
      </c>
      <c r="L18027" t="s">
        <v>92</v>
      </c>
      <c r="M18027" s="66">
        <v>19000</v>
      </c>
      <c r="N18027" s="66">
        <v>0</v>
      </c>
      <c r="O18027" s="1"/>
    </row>
    <row r="18028" spans="1:15">
      <c r="A18028" t="s">
        <v>11</v>
      </c>
      <c r="B18028" t="s">
        <v>4502</v>
      </c>
      <c r="C18028" t="s">
        <v>12750</v>
      </c>
      <c r="D18028" t="s">
        <v>5006</v>
      </c>
      <c r="E18028" t="s">
        <v>150</v>
      </c>
      <c r="G18028" t="s">
        <v>8474</v>
      </c>
      <c r="H18028" t="s">
        <v>152</v>
      </c>
      <c r="I18028" s="1">
        <v>45261</v>
      </c>
      <c r="K18028" s="66">
        <v>0</v>
      </c>
      <c r="L18028" t="s">
        <v>92</v>
      </c>
      <c r="M18028" s="66">
        <v>28000</v>
      </c>
      <c r="N18028" s="66">
        <v>0</v>
      </c>
      <c r="O18028" s="1"/>
    </row>
    <row r="18029" spans="1:15">
      <c r="A18029" t="s">
        <v>11</v>
      </c>
      <c r="B18029" t="s">
        <v>4502</v>
      </c>
      <c r="C18029" t="s">
        <v>12836</v>
      </c>
      <c r="D18029" t="s">
        <v>5006</v>
      </c>
      <c r="E18029" t="s">
        <v>150</v>
      </c>
      <c r="G18029" t="s">
        <v>8474</v>
      </c>
      <c r="H18029" t="s">
        <v>152</v>
      </c>
      <c r="I18029" s="1">
        <v>45261</v>
      </c>
      <c r="K18029" s="66">
        <v>0</v>
      </c>
      <c r="L18029" t="s">
        <v>92</v>
      </c>
      <c r="M18029" s="66">
        <v>44160</v>
      </c>
      <c r="N18029" s="66">
        <v>0</v>
      </c>
      <c r="O18029" s="1"/>
    </row>
    <row r="18030" spans="1:15">
      <c r="A18030" t="s">
        <v>11</v>
      </c>
      <c r="B18030" t="s">
        <v>4502</v>
      </c>
      <c r="C18030" t="s">
        <v>12837</v>
      </c>
      <c r="D18030" t="s">
        <v>5006</v>
      </c>
      <c r="E18030" t="s">
        <v>150</v>
      </c>
      <c r="G18030" t="s">
        <v>8474</v>
      </c>
      <c r="H18030" t="s">
        <v>152</v>
      </c>
      <c r="I18030" s="1">
        <v>45261</v>
      </c>
      <c r="K18030" s="66">
        <v>0</v>
      </c>
      <c r="L18030" t="s">
        <v>92</v>
      </c>
      <c r="M18030" s="66">
        <v>15660</v>
      </c>
      <c r="N18030" s="66">
        <v>0</v>
      </c>
      <c r="O18030" s="1"/>
    </row>
    <row r="18031" spans="1:15">
      <c r="A18031" t="s">
        <v>11</v>
      </c>
      <c r="B18031" t="s">
        <v>4502</v>
      </c>
      <c r="C18031" t="s">
        <v>12838</v>
      </c>
      <c r="D18031" t="s">
        <v>5006</v>
      </c>
      <c r="E18031" t="s">
        <v>150</v>
      </c>
      <c r="G18031" t="s">
        <v>8474</v>
      </c>
      <c r="H18031" t="s">
        <v>152</v>
      </c>
      <c r="I18031" s="1">
        <v>45261</v>
      </c>
      <c r="K18031" s="66">
        <v>0</v>
      </c>
      <c r="L18031" t="s">
        <v>92</v>
      </c>
      <c r="M18031" s="66">
        <v>17100</v>
      </c>
      <c r="N18031" s="66">
        <v>0</v>
      </c>
      <c r="O18031" s="1"/>
    </row>
    <row r="18032" spans="1:15">
      <c r="A18032" t="s">
        <v>11</v>
      </c>
      <c r="B18032" t="s">
        <v>4502</v>
      </c>
      <c r="C18032" t="s">
        <v>12839</v>
      </c>
      <c r="D18032" t="s">
        <v>5006</v>
      </c>
      <c r="E18032" t="s">
        <v>150</v>
      </c>
      <c r="G18032" t="s">
        <v>8474</v>
      </c>
      <c r="H18032" t="s">
        <v>152</v>
      </c>
      <c r="I18032" s="1">
        <v>45261</v>
      </c>
      <c r="K18032" s="66">
        <v>0</v>
      </c>
      <c r="L18032" t="s">
        <v>92</v>
      </c>
      <c r="M18032" s="66">
        <v>79200</v>
      </c>
      <c r="N18032" s="66">
        <v>0</v>
      </c>
      <c r="O18032" s="1"/>
    </row>
    <row r="18033" spans="1:15">
      <c r="A18033" t="s">
        <v>11</v>
      </c>
      <c r="B18033" t="s">
        <v>4502</v>
      </c>
      <c r="C18033" t="s">
        <v>12840</v>
      </c>
      <c r="D18033" t="s">
        <v>5006</v>
      </c>
      <c r="E18033" t="s">
        <v>150</v>
      </c>
      <c r="G18033" t="s">
        <v>8474</v>
      </c>
      <c r="H18033" t="s">
        <v>152</v>
      </c>
      <c r="I18033" s="1">
        <v>45261</v>
      </c>
      <c r="K18033" s="66">
        <v>0</v>
      </c>
      <c r="L18033" t="s">
        <v>92</v>
      </c>
      <c r="M18033" s="66">
        <v>156750</v>
      </c>
      <c r="N18033" s="66">
        <v>0</v>
      </c>
      <c r="O18033" s="1"/>
    </row>
    <row r="18034" spans="1:15">
      <c r="A18034" t="s">
        <v>11</v>
      </c>
      <c r="B18034" t="s">
        <v>4502</v>
      </c>
      <c r="C18034" t="s">
        <v>12749</v>
      </c>
      <c r="D18034" t="s">
        <v>5006</v>
      </c>
      <c r="E18034" t="s">
        <v>150</v>
      </c>
      <c r="G18034" t="s">
        <v>8474</v>
      </c>
      <c r="H18034" t="s">
        <v>152</v>
      </c>
      <c r="I18034" s="1">
        <v>45261</v>
      </c>
      <c r="K18034" s="66">
        <v>0</v>
      </c>
      <c r="L18034" t="s">
        <v>92</v>
      </c>
      <c r="M18034" s="66">
        <v>161500</v>
      </c>
      <c r="N18034" s="66">
        <v>0</v>
      </c>
      <c r="O18034" s="1"/>
    </row>
    <row r="18035" spans="1:15">
      <c r="A18035" t="s">
        <v>11</v>
      </c>
      <c r="B18035" t="s">
        <v>4502</v>
      </c>
      <c r="C18035" t="s">
        <v>12750</v>
      </c>
      <c r="D18035" t="s">
        <v>5006</v>
      </c>
      <c r="E18035" t="s">
        <v>150</v>
      </c>
      <c r="G18035" t="s">
        <v>8474</v>
      </c>
      <c r="H18035" t="s">
        <v>152</v>
      </c>
      <c r="I18035" s="1">
        <v>45261</v>
      </c>
      <c r="K18035" s="66">
        <v>0</v>
      </c>
      <c r="L18035" t="s">
        <v>92</v>
      </c>
      <c r="M18035" s="66">
        <v>60200</v>
      </c>
      <c r="N18035" s="66">
        <v>0</v>
      </c>
      <c r="O18035" s="1"/>
    </row>
    <row r="18036" spans="1:15">
      <c r="A18036" t="s">
        <v>11</v>
      </c>
      <c r="B18036" t="s">
        <v>4502</v>
      </c>
      <c r="C18036" t="s">
        <v>12752</v>
      </c>
      <c r="D18036" t="s">
        <v>5006</v>
      </c>
      <c r="E18036" t="s">
        <v>150</v>
      </c>
      <c r="G18036" t="s">
        <v>8474</v>
      </c>
      <c r="H18036" t="s">
        <v>152</v>
      </c>
      <c r="I18036" s="1">
        <v>45261</v>
      </c>
      <c r="K18036" s="66">
        <v>0</v>
      </c>
      <c r="L18036" t="s">
        <v>92</v>
      </c>
      <c r="M18036" s="66">
        <v>23400</v>
      </c>
      <c r="N18036" s="66">
        <v>0</v>
      </c>
      <c r="O18036" s="1"/>
    </row>
    <row r="18037" spans="1:15">
      <c r="A18037" t="s">
        <v>11</v>
      </c>
      <c r="B18037" t="s">
        <v>4502</v>
      </c>
      <c r="C18037" t="s">
        <v>12753</v>
      </c>
      <c r="D18037" t="s">
        <v>5006</v>
      </c>
      <c r="E18037" t="s">
        <v>150</v>
      </c>
      <c r="G18037" t="s">
        <v>8474</v>
      </c>
      <c r="H18037" t="s">
        <v>152</v>
      </c>
      <c r="I18037" s="1">
        <v>45261</v>
      </c>
      <c r="K18037" s="66">
        <v>0</v>
      </c>
      <c r="L18037" t="s">
        <v>92</v>
      </c>
      <c r="M18037" s="66">
        <v>64600</v>
      </c>
      <c r="N18037" s="66">
        <v>0</v>
      </c>
      <c r="O18037" s="1"/>
    </row>
    <row r="18038" spans="1:15">
      <c r="A18038" t="s">
        <v>11</v>
      </c>
      <c r="B18038" t="s">
        <v>4502</v>
      </c>
      <c r="C18038" t="s">
        <v>12839</v>
      </c>
      <c r="D18038" t="s">
        <v>5006</v>
      </c>
      <c r="E18038" t="s">
        <v>150</v>
      </c>
      <c r="G18038" t="s">
        <v>8474</v>
      </c>
      <c r="H18038" t="s">
        <v>152</v>
      </c>
      <c r="I18038" s="1">
        <v>45261</v>
      </c>
      <c r="K18038" s="66">
        <v>0</v>
      </c>
      <c r="L18038" t="s">
        <v>92</v>
      </c>
      <c r="M18038" s="66">
        <v>9200</v>
      </c>
      <c r="N18038" s="66">
        <v>0</v>
      </c>
      <c r="O18038" s="1"/>
    </row>
    <row r="18039" spans="1:15">
      <c r="A18039" t="s">
        <v>11</v>
      </c>
      <c r="B18039" t="s">
        <v>4502</v>
      </c>
      <c r="C18039" t="s">
        <v>12841</v>
      </c>
      <c r="D18039" t="s">
        <v>5006</v>
      </c>
      <c r="E18039" t="s">
        <v>150</v>
      </c>
      <c r="G18039" t="s">
        <v>8474</v>
      </c>
      <c r="H18039" t="s">
        <v>152</v>
      </c>
      <c r="I18039" s="1">
        <v>45261</v>
      </c>
      <c r="K18039" s="66">
        <v>0</v>
      </c>
      <c r="L18039" t="s">
        <v>92</v>
      </c>
      <c r="M18039" s="66">
        <v>3200</v>
      </c>
      <c r="N18039" s="66">
        <v>0</v>
      </c>
      <c r="O18039" s="1"/>
    </row>
    <row r="18040" spans="1:15">
      <c r="A18040" t="s">
        <v>11</v>
      </c>
      <c r="B18040" t="s">
        <v>4502</v>
      </c>
      <c r="C18040" t="s">
        <v>12842</v>
      </c>
      <c r="D18040" t="s">
        <v>5006</v>
      </c>
      <c r="E18040" t="s">
        <v>150</v>
      </c>
      <c r="G18040" t="s">
        <v>8474</v>
      </c>
      <c r="H18040" t="s">
        <v>152</v>
      </c>
      <c r="I18040" s="1">
        <v>45261</v>
      </c>
      <c r="K18040" s="66">
        <v>0</v>
      </c>
      <c r="L18040" t="s">
        <v>92</v>
      </c>
      <c r="M18040" s="66">
        <v>6600</v>
      </c>
      <c r="N18040" s="66">
        <v>0</v>
      </c>
      <c r="O18040" s="1"/>
    </row>
    <row r="18041" spans="1:15">
      <c r="A18041" t="s">
        <v>11</v>
      </c>
      <c r="B18041" t="s">
        <v>4502</v>
      </c>
      <c r="C18041" t="s">
        <v>12843</v>
      </c>
      <c r="D18041" t="s">
        <v>5006</v>
      </c>
      <c r="E18041" t="s">
        <v>150</v>
      </c>
      <c r="G18041" t="s">
        <v>8474</v>
      </c>
      <c r="H18041" t="s">
        <v>152</v>
      </c>
      <c r="I18041" s="1">
        <v>45261</v>
      </c>
      <c r="K18041" s="66">
        <v>0</v>
      </c>
      <c r="L18041" t="s">
        <v>92</v>
      </c>
      <c r="M18041" s="66">
        <v>2800</v>
      </c>
      <c r="N18041" s="66">
        <v>0</v>
      </c>
      <c r="O18041" s="1"/>
    </row>
    <row r="18042" spans="1:15">
      <c r="A18042" t="s">
        <v>11</v>
      </c>
      <c r="B18042" t="s">
        <v>4502</v>
      </c>
      <c r="C18042" t="s">
        <v>12844</v>
      </c>
      <c r="D18042" t="s">
        <v>5006</v>
      </c>
      <c r="E18042" t="s">
        <v>150</v>
      </c>
      <c r="G18042" t="s">
        <v>8474</v>
      </c>
      <c r="H18042" t="s">
        <v>152</v>
      </c>
      <c r="I18042" s="1">
        <v>45261</v>
      </c>
      <c r="K18042" s="66">
        <v>0</v>
      </c>
      <c r="L18042" t="s">
        <v>92</v>
      </c>
      <c r="M18042" s="66">
        <v>57600</v>
      </c>
      <c r="N18042" s="66">
        <v>0</v>
      </c>
      <c r="O18042" s="1"/>
    </row>
    <row r="18043" spans="1:15">
      <c r="A18043" t="s">
        <v>11</v>
      </c>
      <c r="B18043" t="s">
        <v>4502</v>
      </c>
      <c r="C18043" t="s">
        <v>12755</v>
      </c>
      <c r="D18043" t="s">
        <v>5006</v>
      </c>
      <c r="E18043" t="s">
        <v>150</v>
      </c>
      <c r="G18043" t="s">
        <v>8474</v>
      </c>
      <c r="H18043" t="s">
        <v>152</v>
      </c>
      <c r="I18043" s="1">
        <v>45261</v>
      </c>
      <c r="K18043" s="66">
        <v>0</v>
      </c>
      <c r="L18043" t="s">
        <v>92</v>
      </c>
      <c r="M18043" s="66">
        <v>18000</v>
      </c>
      <c r="N18043" s="66">
        <v>0</v>
      </c>
      <c r="O18043" s="1"/>
    </row>
    <row r="18044" spans="1:15">
      <c r="A18044" t="s">
        <v>11</v>
      </c>
      <c r="B18044" t="s">
        <v>4502</v>
      </c>
      <c r="C18044" t="s">
        <v>12845</v>
      </c>
      <c r="D18044" t="s">
        <v>5006</v>
      </c>
      <c r="E18044" t="s">
        <v>150</v>
      </c>
      <c r="G18044" t="s">
        <v>8474</v>
      </c>
      <c r="H18044" t="s">
        <v>152</v>
      </c>
      <c r="I18044" s="1">
        <v>45261</v>
      </c>
      <c r="K18044" s="66">
        <v>0</v>
      </c>
      <c r="L18044" t="s">
        <v>92</v>
      </c>
      <c r="M18044" s="66">
        <v>26100</v>
      </c>
      <c r="N18044" s="66">
        <v>0</v>
      </c>
      <c r="O18044" s="1"/>
    </row>
    <row r="18045" spans="1:15">
      <c r="A18045" t="s">
        <v>11</v>
      </c>
      <c r="B18045" t="s">
        <v>4502</v>
      </c>
      <c r="C18045" t="s">
        <v>12846</v>
      </c>
      <c r="D18045" t="s">
        <v>5006</v>
      </c>
      <c r="E18045" t="s">
        <v>150</v>
      </c>
      <c r="G18045" t="s">
        <v>8474</v>
      </c>
      <c r="H18045" t="s">
        <v>152</v>
      </c>
      <c r="I18045" s="1">
        <v>45261</v>
      </c>
      <c r="K18045" s="66">
        <v>0</v>
      </c>
      <c r="L18045" t="s">
        <v>92</v>
      </c>
      <c r="M18045" s="66">
        <v>66420</v>
      </c>
      <c r="N18045" s="66">
        <v>0</v>
      </c>
      <c r="O18045" s="1"/>
    </row>
    <row r="18046" spans="1:15">
      <c r="A18046" t="s">
        <v>11</v>
      </c>
      <c r="B18046" t="s">
        <v>4502</v>
      </c>
      <c r="C18046" t="s">
        <v>12847</v>
      </c>
      <c r="D18046" t="s">
        <v>5006</v>
      </c>
      <c r="E18046" t="s">
        <v>150</v>
      </c>
      <c r="G18046" t="s">
        <v>8474</v>
      </c>
      <c r="H18046" t="s">
        <v>152</v>
      </c>
      <c r="I18046" s="1">
        <v>45261</v>
      </c>
      <c r="K18046" s="66">
        <v>0</v>
      </c>
      <c r="L18046" t="s">
        <v>92</v>
      </c>
      <c r="M18046" s="66">
        <v>99000</v>
      </c>
      <c r="N18046" s="66">
        <v>0</v>
      </c>
      <c r="O18046" s="1"/>
    </row>
    <row r="18047" spans="1:15">
      <c r="A18047" t="s">
        <v>11</v>
      </c>
      <c r="B18047" t="s">
        <v>4502</v>
      </c>
      <c r="C18047" t="s">
        <v>12845</v>
      </c>
      <c r="D18047" t="s">
        <v>5006</v>
      </c>
      <c r="E18047" t="s">
        <v>150</v>
      </c>
      <c r="G18047" t="s">
        <v>8474</v>
      </c>
      <c r="H18047" t="s">
        <v>152</v>
      </c>
      <c r="I18047" s="1">
        <v>45261</v>
      </c>
      <c r="K18047" s="66">
        <v>0</v>
      </c>
      <c r="L18047" t="s">
        <v>92</v>
      </c>
      <c r="M18047" s="66">
        <v>171100</v>
      </c>
      <c r="N18047" s="66">
        <v>0</v>
      </c>
      <c r="O18047" s="1"/>
    </row>
    <row r="18048" spans="1:15">
      <c r="A18048" t="s">
        <v>11</v>
      </c>
      <c r="B18048" t="s">
        <v>4502</v>
      </c>
      <c r="C18048" t="s">
        <v>12751</v>
      </c>
      <c r="D18048" t="s">
        <v>5006</v>
      </c>
      <c r="E18048" t="s">
        <v>150</v>
      </c>
      <c r="G18048" t="s">
        <v>8474</v>
      </c>
      <c r="H18048" t="s">
        <v>152</v>
      </c>
      <c r="I18048" s="1">
        <v>45261</v>
      </c>
      <c r="K18048" s="66">
        <v>0</v>
      </c>
      <c r="L18048" t="s">
        <v>92</v>
      </c>
      <c r="M18048" s="66">
        <v>262500</v>
      </c>
      <c r="N18048" s="66">
        <v>0</v>
      </c>
      <c r="O18048" s="1"/>
    </row>
    <row r="18049" spans="1:15">
      <c r="A18049" t="s">
        <v>11</v>
      </c>
      <c r="B18049" t="s">
        <v>4502</v>
      </c>
      <c r="C18049" t="s">
        <v>12750</v>
      </c>
      <c r="D18049" t="s">
        <v>5006</v>
      </c>
      <c r="E18049" t="s">
        <v>150</v>
      </c>
      <c r="G18049" t="s">
        <v>8474</v>
      </c>
      <c r="H18049" t="s">
        <v>152</v>
      </c>
      <c r="I18049" s="1">
        <v>45261</v>
      </c>
      <c r="K18049" s="66">
        <v>0</v>
      </c>
      <c r="L18049" t="s">
        <v>92</v>
      </c>
      <c r="M18049" s="66">
        <v>28000</v>
      </c>
      <c r="N18049" s="66">
        <v>0</v>
      </c>
      <c r="O18049" s="1"/>
    </row>
    <row r="18050" spans="1:15">
      <c r="A18050" t="s">
        <v>11</v>
      </c>
      <c r="B18050" t="s">
        <v>4502</v>
      </c>
      <c r="C18050" t="s">
        <v>12848</v>
      </c>
      <c r="D18050" t="s">
        <v>5006</v>
      </c>
      <c r="E18050" t="s">
        <v>150</v>
      </c>
      <c r="G18050" t="s">
        <v>8474</v>
      </c>
      <c r="H18050" t="s">
        <v>152</v>
      </c>
      <c r="I18050" s="1">
        <v>45261</v>
      </c>
      <c r="K18050" s="66">
        <v>0</v>
      </c>
      <c r="L18050" t="s">
        <v>92</v>
      </c>
      <c r="M18050" s="66">
        <v>36000</v>
      </c>
      <c r="N18050" s="66">
        <v>0</v>
      </c>
      <c r="O18050" s="1"/>
    </row>
    <row r="18051" spans="1:15">
      <c r="A18051" t="s">
        <v>11</v>
      </c>
      <c r="B18051" t="s">
        <v>4502</v>
      </c>
      <c r="C18051" t="s">
        <v>12846</v>
      </c>
      <c r="D18051" t="s">
        <v>5006</v>
      </c>
      <c r="E18051" t="s">
        <v>150</v>
      </c>
      <c r="G18051" t="s">
        <v>8474</v>
      </c>
      <c r="H18051" t="s">
        <v>152</v>
      </c>
      <c r="I18051" s="1">
        <v>45261</v>
      </c>
      <c r="K18051" s="66">
        <v>0</v>
      </c>
      <c r="L18051" t="s">
        <v>92</v>
      </c>
      <c r="M18051" s="66">
        <v>672600</v>
      </c>
      <c r="N18051" s="66">
        <v>0</v>
      </c>
      <c r="O18051" s="1"/>
    </row>
    <row r="18052" spans="1:15">
      <c r="A18052" t="s">
        <v>11</v>
      </c>
      <c r="B18052" t="s">
        <v>4502</v>
      </c>
      <c r="C18052" t="s">
        <v>12849</v>
      </c>
      <c r="D18052" t="s">
        <v>5006</v>
      </c>
      <c r="E18052" t="s">
        <v>150</v>
      </c>
      <c r="G18052" t="s">
        <v>8474</v>
      </c>
      <c r="H18052" t="s">
        <v>152</v>
      </c>
      <c r="I18052" s="1">
        <v>45261</v>
      </c>
      <c r="K18052" s="66">
        <v>0</v>
      </c>
      <c r="L18052" t="s">
        <v>92</v>
      </c>
      <c r="M18052" s="66">
        <v>410000</v>
      </c>
      <c r="N18052" s="66">
        <v>0</v>
      </c>
      <c r="O18052" s="1"/>
    </row>
    <row r="18053" spans="1:15">
      <c r="A18053" t="s">
        <v>11</v>
      </c>
      <c r="B18053" t="s">
        <v>4502</v>
      </c>
      <c r="C18053" t="s">
        <v>12749</v>
      </c>
      <c r="D18053" t="s">
        <v>5006</v>
      </c>
      <c r="E18053" t="s">
        <v>150</v>
      </c>
      <c r="G18053" t="s">
        <v>8474</v>
      </c>
      <c r="H18053" t="s">
        <v>152</v>
      </c>
      <c r="I18053" s="1">
        <v>45261</v>
      </c>
      <c r="K18053" s="66">
        <v>0</v>
      </c>
      <c r="L18053" t="s">
        <v>92</v>
      </c>
      <c r="M18053" s="66">
        <v>25200</v>
      </c>
      <c r="N18053" s="66">
        <v>0</v>
      </c>
      <c r="O18053" s="1"/>
    </row>
    <row r="18054" spans="1:15">
      <c r="A18054" t="s">
        <v>11</v>
      </c>
      <c r="B18054" t="s">
        <v>4502</v>
      </c>
      <c r="C18054" t="s">
        <v>12849</v>
      </c>
      <c r="D18054" t="s">
        <v>5006</v>
      </c>
      <c r="E18054" t="s">
        <v>150</v>
      </c>
      <c r="G18054" t="s">
        <v>8474</v>
      </c>
      <c r="H18054" t="s">
        <v>152</v>
      </c>
      <c r="I18054" s="1">
        <v>45261</v>
      </c>
      <c r="K18054" s="66">
        <v>0</v>
      </c>
      <c r="L18054" t="s">
        <v>92</v>
      </c>
      <c r="M18054" s="66">
        <v>205000</v>
      </c>
      <c r="N18054" s="66">
        <v>0</v>
      </c>
      <c r="O18054" s="1"/>
    </row>
    <row r="18055" spans="1:15">
      <c r="A18055" t="s">
        <v>11</v>
      </c>
      <c r="B18055" t="s">
        <v>4502</v>
      </c>
      <c r="C18055" t="s">
        <v>12845</v>
      </c>
      <c r="D18055" t="s">
        <v>5006</v>
      </c>
      <c r="E18055" t="s">
        <v>150</v>
      </c>
      <c r="G18055" t="s">
        <v>8474</v>
      </c>
      <c r="H18055" t="s">
        <v>152</v>
      </c>
      <c r="I18055" s="1">
        <v>45261</v>
      </c>
      <c r="K18055" s="66">
        <v>0</v>
      </c>
      <c r="L18055" t="s">
        <v>92</v>
      </c>
      <c r="M18055" s="66">
        <v>87000</v>
      </c>
      <c r="N18055" s="66">
        <v>0</v>
      </c>
      <c r="O18055" s="1"/>
    </row>
    <row r="18056" spans="1:15">
      <c r="A18056" t="s">
        <v>11</v>
      </c>
      <c r="B18056" t="s">
        <v>4502</v>
      </c>
      <c r="C18056" t="s">
        <v>12850</v>
      </c>
      <c r="D18056" t="s">
        <v>5006</v>
      </c>
      <c r="E18056" t="s">
        <v>150</v>
      </c>
      <c r="G18056" t="s">
        <v>8474</v>
      </c>
      <c r="H18056" t="s">
        <v>152</v>
      </c>
      <c r="I18056" s="1">
        <v>45292</v>
      </c>
      <c r="K18056" s="66">
        <v>0</v>
      </c>
      <c r="L18056" t="s">
        <v>92</v>
      </c>
      <c r="M18056" s="66">
        <v>5454.54</v>
      </c>
      <c r="N18056" s="66">
        <v>0</v>
      </c>
      <c r="O18056" s="1"/>
    </row>
    <row r="18057" spans="1:15">
      <c r="A18057" t="s">
        <v>11</v>
      </c>
      <c r="B18057" t="s">
        <v>4502</v>
      </c>
      <c r="C18057" t="s">
        <v>12851</v>
      </c>
      <c r="D18057" t="s">
        <v>5006</v>
      </c>
      <c r="E18057" t="s">
        <v>150</v>
      </c>
      <c r="G18057" t="s">
        <v>8474</v>
      </c>
      <c r="H18057" t="s">
        <v>152</v>
      </c>
      <c r="I18057" s="1">
        <v>45292</v>
      </c>
      <c r="K18057" s="66">
        <v>0</v>
      </c>
      <c r="L18057" t="s">
        <v>92</v>
      </c>
      <c r="M18057" s="66">
        <v>0.01</v>
      </c>
      <c r="N18057" s="66">
        <v>0</v>
      </c>
      <c r="O18057" s="1"/>
    </row>
    <row r="18058" spans="1:15">
      <c r="A18058" t="s">
        <v>11</v>
      </c>
      <c r="B18058" t="s">
        <v>4502</v>
      </c>
      <c r="C18058" t="s">
        <v>12852</v>
      </c>
      <c r="D18058" t="s">
        <v>5006</v>
      </c>
      <c r="E18058" t="s">
        <v>150</v>
      </c>
      <c r="G18058" t="s">
        <v>8474</v>
      </c>
      <c r="H18058" t="s">
        <v>152</v>
      </c>
      <c r="I18058" s="1">
        <v>45292</v>
      </c>
      <c r="K18058" s="66">
        <v>0</v>
      </c>
      <c r="L18058" t="s">
        <v>92</v>
      </c>
      <c r="M18058" s="66">
        <v>-16.29</v>
      </c>
      <c r="N18058" s="66">
        <v>0</v>
      </c>
      <c r="O18058" s="1"/>
    </row>
    <row r="18059" spans="1:15">
      <c r="A18059" t="s">
        <v>11</v>
      </c>
      <c r="B18059" t="s">
        <v>4502</v>
      </c>
      <c r="C18059" t="s">
        <v>12852</v>
      </c>
      <c r="D18059" t="s">
        <v>5006</v>
      </c>
      <c r="E18059" t="s">
        <v>150</v>
      </c>
      <c r="G18059" t="s">
        <v>8474</v>
      </c>
      <c r="H18059" t="s">
        <v>152</v>
      </c>
      <c r="I18059" s="1">
        <v>45292</v>
      </c>
      <c r="K18059" s="66">
        <v>0</v>
      </c>
      <c r="L18059" t="s">
        <v>92</v>
      </c>
      <c r="M18059" s="66">
        <v>-150.84</v>
      </c>
      <c r="N18059" s="66">
        <v>0</v>
      </c>
      <c r="O18059" s="1"/>
    </row>
    <row r="18060" spans="1:15">
      <c r="A18060" t="s">
        <v>11</v>
      </c>
      <c r="B18060" t="s">
        <v>4502</v>
      </c>
      <c r="C18060" t="s">
        <v>12853</v>
      </c>
      <c r="D18060" t="s">
        <v>5006</v>
      </c>
      <c r="E18060" t="s">
        <v>150</v>
      </c>
      <c r="G18060" t="s">
        <v>8474</v>
      </c>
      <c r="H18060" t="s">
        <v>152</v>
      </c>
      <c r="I18060" s="1">
        <v>45292</v>
      </c>
      <c r="K18060" s="66">
        <v>0</v>
      </c>
      <c r="L18060" t="s">
        <v>92</v>
      </c>
      <c r="M18060" s="66">
        <v>270</v>
      </c>
      <c r="N18060" s="66">
        <v>0</v>
      </c>
      <c r="O18060" s="1"/>
    </row>
    <row r="18061" spans="1:15">
      <c r="A18061" t="s">
        <v>11</v>
      </c>
      <c r="B18061" t="s">
        <v>4502</v>
      </c>
      <c r="C18061" t="s">
        <v>12854</v>
      </c>
      <c r="D18061" t="s">
        <v>5006</v>
      </c>
      <c r="E18061" t="s">
        <v>150</v>
      </c>
      <c r="G18061" t="s">
        <v>8474</v>
      </c>
      <c r="H18061" t="s">
        <v>152</v>
      </c>
      <c r="I18061" s="1">
        <v>45292</v>
      </c>
      <c r="K18061" s="66">
        <v>0</v>
      </c>
      <c r="L18061" t="s">
        <v>92</v>
      </c>
      <c r="M18061" s="66">
        <v>2500</v>
      </c>
      <c r="N18061" s="66">
        <v>0</v>
      </c>
      <c r="O18061" s="1"/>
    </row>
    <row r="18062" spans="1:15">
      <c r="A18062" t="s">
        <v>11</v>
      </c>
      <c r="B18062" t="s">
        <v>4502</v>
      </c>
      <c r="C18062" t="s">
        <v>12754</v>
      </c>
      <c r="D18062" t="s">
        <v>5006</v>
      </c>
      <c r="E18062" t="s">
        <v>150</v>
      </c>
      <c r="G18062" t="s">
        <v>8474</v>
      </c>
      <c r="H18062" t="s">
        <v>152</v>
      </c>
      <c r="I18062" s="1">
        <v>45292</v>
      </c>
      <c r="K18062" s="66">
        <v>0</v>
      </c>
      <c r="L18062" t="s">
        <v>92</v>
      </c>
      <c r="M18062" s="66">
        <v>21000</v>
      </c>
      <c r="N18062" s="66">
        <v>0</v>
      </c>
      <c r="O18062" s="1"/>
    </row>
    <row r="18063" spans="1:15">
      <c r="A18063" t="s">
        <v>11</v>
      </c>
      <c r="B18063" t="s">
        <v>4502</v>
      </c>
      <c r="C18063" t="s">
        <v>12749</v>
      </c>
      <c r="D18063" t="s">
        <v>5006</v>
      </c>
      <c r="E18063" t="s">
        <v>150</v>
      </c>
      <c r="G18063" t="s">
        <v>8474</v>
      </c>
      <c r="H18063" t="s">
        <v>152</v>
      </c>
      <c r="I18063" s="1">
        <v>45292</v>
      </c>
      <c r="K18063" s="66">
        <v>0</v>
      </c>
      <c r="L18063" t="s">
        <v>92</v>
      </c>
      <c r="M18063" s="66">
        <v>50000</v>
      </c>
      <c r="N18063" s="66">
        <v>0</v>
      </c>
      <c r="O18063" s="1"/>
    </row>
    <row r="18064" spans="1:15">
      <c r="A18064" t="s">
        <v>11</v>
      </c>
      <c r="B18064" t="s">
        <v>4502</v>
      </c>
      <c r="C18064" t="s">
        <v>12749</v>
      </c>
      <c r="D18064" t="s">
        <v>5006</v>
      </c>
      <c r="E18064" t="s">
        <v>150</v>
      </c>
      <c r="G18064" t="s">
        <v>8474</v>
      </c>
      <c r="H18064" t="s">
        <v>152</v>
      </c>
      <c r="I18064" s="1">
        <v>45292</v>
      </c>
      <c r="K18064" s="66">
        <v>0</v>
      </c>
      <c r="L18064" t="s">
        <v>92</v>
      </c>
      <c r="M18064" s="66">
        <v>19000</v>
      </c>
      <c r="N18064" s="66">
        <v>0</v>
      </c>
      <c r="O18064" s="1"/>
    </row>
    <row r="18065" spans="1:15">
      <c r="A18065" t="s">
        <v>11</v>
      </c>
      <c r="B18065" t="s">
        <v>4502</v>
      </c>
      <c r="C18065" t="s">
        <v>12855</v>
      </c>
      <c r="D18065" t="s">
        <v>5006</v>
      </c>
      <c r="E18065" t="s">
        <v>150</v>
      </c>
      <c r="G18065" t="s">
        <v>8474</v>
      </c>
      <c r="H18065" t="s">
        <v>152</v>
      </c>
      <c r="I18065" s="1">
        <v>45292</v>
      </c>
      <c r="K18065" s="66">
        <v>0</v>
      </c>
      <c r="L18065" t="s">
        <v>92</v>
      </c>
      <c r="M18065" s="66">
        <v>47500</v>
      </c>
      <c r="N18065" s="66">
        <v>0</v>
      </c>
      <c r="O18065" s="1"/>
    </row>
    <row r="18066" spans="1:15">
      <c r="A18066" t="s">
        <v>11</v>
      </c>
      <c r="B18066" t="s">
        <v>4502</v>
      </c>
      <c r="C18066" t="s">
        <v>12396</v>
      </c>
      <c r="D18066" t="s">
        <v>5006</v>
      </c>
      <c r="E18066" t="s">
        <v>150</v>
      </c>
      <c r="G18066" t="s">
        <v>8474</v>
      </c>
      <c r="H18066" t="s">
        <v>152</v>
      </c>
      <c r="I18066" s="1">
        <v>45292</v>
      </c>
      <c r="K18066" s="66">
        <v>0</v>
      </c>
      <c r="L18066" t="s">
        <v>92</v>
      </c>
      <c r="M18066" s="66">
        <v>-12.6</v>
      </c>
      <c r="N18066" s="66">
        <v>0</v>
      </c>
      <c r="O18066" s="1"/>
    </row>
    <row r="18067" spans="1:15">
      <c r="A18067" t="s">
        <v>11</v>
      </c>
      <c r="B18067" t="s">
        <v>4502</v>
      </c>
      <c r="C18067" t="s">
        <v>12396</v>
      </c>
      <c r="D18067" t="s">
        <v>5006</v>
      </c>
      <c r="E18067" t="s">
        <v>150</v>
      </c>
      <c r="G18067" t="s">
        <v>8474</v>
      </c>
      <c r="H18067" t="s">
        <v>152</v>
      </c>
      <c r="I18067" s="1">
        <v>45292</v>
      </c>
      <c r="K18067" s="66">
        <v>0</v>
      </c>
      <c r="L18067" t="s">
        <v>92</v>
      </c>
      <c r="M18067" s="66">
        <v>-25.2</v>
      </c>
      <c r="N18067" s="66">
        <v>0</v>
      </c>
      <c r="O18067" s="1"/>
    </row>
    <row r="18068" spans="1:15">
      <c r="A18068" t="s">
        <v>11</v>
      </c>
      <c r="B18068" t="s">
        <v>4502</v>
      </c>
      <c r="C18068" t="s">
        <v>12396</v>
      </c>
      <c r="D18068" t="s">
        <v>5006</v>
      </c>
      <c r="E18068" t="s">
        <v>150</v>
      </c>
      <c r="G18068" t="s">
        <v>8474</v>
      </c>
      <c r="H18068" t="s">
        <v>152</v>
      </c>
      <c r="I18068" s="1">
        <v>45292</v>
      </c>
      <c r="K18068" s="66">
        <v>0</v>
      </c>
      <c r="L18068" t="s">
        <v>92</v>
      </c>
      <c r="M18068" s="66">
        <v>-37.81</v>
      </c>
      <c r="N18068" s="66">
        <v>0</v>
      </c>
      <c r="O18068" s="1"/>
    </row>
    <row r="18069" spans="1:15">
      <c r="A18069" t="s">
        <v>11</v>
      </c>
      <c r="B18069" t="s">
        <v>4502</v>
      </c>
      <c r="C18069" t="s">
        <v>12396</v>
      </c>
      <c r="D18069" t="s">
        <v>5006</v>
      </c>
      <c r="E18069" t="s">
        <v>150</v>
      </c>
      <c r="G18069" t="s">
        <v>8474</v>
      </c>
      <c r="H18069" t="s">
        <v>152</v>
      </c>
      <c r="I18069" s="1">
        <v>45292</v>
      </c>
      <c r="K18069" s="66">
        <v>0</v>
      </c>
      <c r="L18069" t="s">
        <v>92</v>
      </c>
      <c r="M18069" s="66">
        <v>-2117.14</v>
      </c>
      <c r="N18069" s="66">
        <v>0</v>
      </c>
      <c r="O18069" s="1"/>
    </row>
    <row r="18070" spans="1:15">
      <c r="A18070" t="s">
        <v>11</v>
      </c>
      <c r="B18070" t="s">
        <v>4502</v>
      </c>
      <c r="C18070" t="s">
        <v>12396</v>
      </c>
      <c r="D18070" t="s">
        <v>5006</v>
      </c>
      <c r="E18070" t="s">
        <v>150</v>
      </c>
      <c r="G18070" t="s">
        <v>8474</v>
      </c>
      <c r="H18070" t="s">
        <v>152</v>
      </c>
      <c r="I18070" s="1">
        <v>45292</v>
      </c>
      <c r="K18070" s="66">
        <v>0</v>
      </c>
      <c r="L18070" t="s">
        <v>92</v>
      </c>
      <c r="M18070" s="66">
        <v>-272.2</v>
      </c>
      <c r="N18070" s="66">
        <v>0</v>
      </c>
      <c r="O18070" s="1"/>
    </row>
    <row r="18071" spans="1:15">
      <c r="A18071" t="s">
        <v>11</v>
      </c>
      <c r="B18071" t="s">
        <v>4502</v>
      </c>
      <c r="C18071" t="s">
        <v>12856</v>
      </c>
      <c r="D18071" t="s">
        <v>5006</v>
      </c>
      <c r="E18071" t="s">
        <v>150</v>
      </c>
      <c r="G18071" t="s">
        <v>8474</v>
      </c>
      <c r="H18071" t="s">
        <v>152</v>
      </c>
      <c r="I18071" s="1">
        <v>45292</v>
      </c>
      <c r="K18071" s="66">
        <v>0</v>
      </c>
      <c r="L18071" t="s">
        <v>92</v>
      </c>
      <c r="M18071" s="66">
        <v>100</v>
      </c>
      <c r="N18071" s="66">
        <v>0</v>
      </c>
      <c r="O18071" s="1"/>
    </row>
    <row r="18072" spans="1:15">
      <c r="A18072" t="s">
        <v>11</v>
      </c>
      <c r="B18072" t="s">
        <v>4502</v>
      </c>
      <c r="C18072" t="s">
        <v>12857</v>
      </c>
      <c r="D18072" t="s">
        <v>5006</v>
      </c>
      <c r="E18072" t="s">
        <v>150</v>
      </c>
      <c r="G18072" t="s">
        <v>8474</v>
      </c>
      <c r="H18072" t="s">
        <v>152</v>
      </c>
      <c r="I18072" s="1">
        <v>45292</v>
      </c>
      <c r="K18072" s="66">
        <v>0</v>
      </c>
      <c r="L18072" t="s">
        <v>92</v>
      </c>
      <c r="M18072" s="66">
        <v>200</v>
      </c>
      <c r="N18072" s="66">
        <v>0</v>
      </c>
      <c r="O18072" s="1"/>
    </row>
    <row r="18073" spans="1:15">
      <c r="A18073" t="s">
        <v>11</v>
      </c>
      <c r="B18073" t="s">
        <v>4502</v>
      </c>
      <c r="C18073" t="s">
        <v>12858</v>
      </c>
      <c r="D18073" t="s">
        <v>5006</v>
      </c>
      <c r="E18073" t="s">
        <v>150</v>
      </c>
      <c r="G18073" t="s">
        <v>8474</v>
      </c>
      <c r="H18073" t="s">
        <v>152</v>
      </c>
      <c r="I18073" s="1">
        <v>45292</v>
      </c>
      <c r="K18073" s="66">
        <v>0</v>
      </c>
      <c r="L18073" t="s">
        <v>92</v>
      </c>
      <c r="M18073" s="66">
        <v>300</v>
      </c>
      <c r="N18073" s="66">
        <v>0</v>
      </c>
      <c r="O18073" s="1"/>
    </row>
    <row r="18074" spans="1:15">
      <c r="A18074" t="s">
        <v>11</v>
      </c>
      <c r="B18074" t="s">
        <v>4502</v>
      </c>
      <c r="C18074" t="s">
        <v>12859</v>
      </c>
      <c r="D18074" t="s">
        <v>5006</v>
      </c>
      <c r="E18074" t="s">
        <v>150</v>
      </c>
      <c r="G18074" t="s">
        <v>8474</v>
      </c>
      <c r="H18074" t="s">
        <v>152</v>
      </c>
      <c r="I18074" s="1">
        <v>45292</v>
      </c>
      <c r="K18074" s="66">
        <v>0</v>
      </c>
      <c r="L18074" t="s">
        <v>92</v>
      </c>
      <c r="M18074" s="66">
        <v>16800</v>
      </c>
      <c r="N18074" s="66">
        <v>0</v>
      </c>
      <c r="O18074" s="1"/>
    </row>
    <row r="18075" spans="1:15">
      <c r="A18075" t="s">
        <v>11</v>
      </c>
      <c r="B18075" t="s">
        <v>4502</v>
      </c>
      <c r="C18075" t="s">
        <v>12860</v>
      </c>
      <c r="D18075" t="s">
        <v>5006</v>
      </c>
      <c r="E18075" t="s">
        <v>150</v>
      </c>
      <c r="G18075" t="s">
        <v>8474</v>
      </c>
      <c r="H18075" t="s">
        <v>152</v>
      </c>
      <c r="I18075" s="1">
        <v>45292</v>
      </c>
      <c r="K18075" s="66">
        <v>0</v>
      </c>
      <c r="L18075" t="s">
        <v>92</v>
      </c>
      <c r="M18075" s="66">
        <v>2160</v>
      </c>
      <c r="N18075" s="66">
        <v>0</v>
      </c>
      <c r="O18075" s="1"/>
    </row>
    <row r="18076" spans="1:15">
      <c r="A18076" t="s">
        <v>11</v>
      </c>
      <c r="B18076" t="s">
        <v>4502</v>
      </c>
      <c r="C18076" t="s">
        <v>12814</v>
      </c>
      <c r="D18076" t="s">
        <v>5006</v>
      </c>
      <c r="E18076" t="s">
        <v>150</v>
      </c>
      <c r="G18076" t="s">
        <v>8474</v>
      </c>
      <c r="H18076" t="s">
        <v>152</v>
      </c>
      <c r="I18076" s="1">
        <v>45292</v>
      </c>
      <c r="K18076" s="66">
        <v>0</v>
      </c>
      <c r="L18076" t="s">
        <v>92</v>
      </c>
      <c r="M18076" s="66">
        <v>53950.2</v>
      </c>
      <c r="N18076" s="66">
        <v>0</v>
      </c>
      <c r="O18076" s="1"/>
    </row>
    <row r="18077" spans="1:15">
      <c r="A18077" t="s">
        <v>11</v>
      </c>
      <c r="B18077" t="s">
        <v>4502</v>
      </c>
      <c r="C18077" t="s">
        <v>12861</v>
      </c>
      <c r="D18077" t="s">
        <v>5006</v>
      </c>
      <c r="E18077" t="s">
        <v>150</v>
      </c>
      <c r="G18077" t="s">
        <v>8474</v>
      </c>
      <c r="H18077" t="s">
        <v>152</v>
      </c>
      <c r="I18077" s="1">
        <v>45292</v>
      </c>
      <c r="K18077" s="66">
        <v>0</v>
      </c>
      <c r="L18077" t="s">
        <v>92</v>
      </c>
      <c r="M18077" s="66">
        <v>-0.2</v>
      </c>
      <c r="N18077" s="66">
        <v>0</v>
      </c>
      <c r="O18077" s="1"/>
    </row>
    <row r="18078" spans="1:15">
      <c r="A18078" t="s">
        <v>11</v>
      </c>
      <c r="B18078" t="s">
        <v>4502</v>
      </c>
      <c r="C18078" t="s">
        <v>12862</v>
      </c>
      <c r="D18078" t="s">
        <v>5006</v>
      </c>
      <c r="E18078" t="s">
        <v>150</v>
      </c>
      <c r="G18078" t="s">
        <v>8474</v>
      </c>
      <c r="H18078" t="s">
        <v>152</v>
      </c>
      <c r="I18078" s="1">
        <v>45292</v>
      </c>
      <c r="K18078" s="66">
        <v>0</v>
      </c>
      <c r="L18078" t="s">
        <v>92</v>
      </c>
      <c r="M18078" s="66">
        <v>1080</v>
      </c>
      <c r="N18078" s="66">
        <v>0</v>
      </c>
      <c r="O18078" s="1"/>
    </row>
    <row r="18079" spans="1:15">
      <c r="A18079" t="s">
        <v>11</v>
      </c>
      <c r="B18079" t="s">
        <v>4502</v>
      </c>
      <c r="C18079" t="s">
        <v>12863</v>
      </c>
      <c r="D18079" t="s">
        <v>5006</v>
      </c>
      <c r="E18079" t="s">
        <v>150</v>
      </c>
      <c r="G18079" t="s">
        <v>8474</v>
      </c>
      <c r="H18079" t="s">
        <v>152</v>
      </c>
      <c r="I18079" s="1">
        <v>45292</v>
      </c>
      <c r="K18079" s="66">
        <v>0</v>
      </c>
      <c r="L18079" t="s">
        <v>92</v>
      </c>
      <c r="M18079" s="66">
        <v>86355</v>
      </c>
      <c r="N18079" s="66">
        <v>0</v>
      </c>
      <c r="O18079" s="1"/>
    </row>
    <row r="18080" spans="1:15">
      <c r="A18080" t="s">
        <v>11</v>
      </c>
      <c r="B18080" t="s">
        <v>4502</v>
      </c>
      <c r="C18080" t="s">
        <v>12864</v>
      </c>
      <c r="D18080" t="s">
        <v>5006</v>
      </c>
      <c r="E18080" t="s">
        <v>150</v>
      </c>
      <c r="G18080" t="s">
        <v>8474</v>
      </c>
      <c r="H18080" t="s">
        <v>152</v>
      </c>
      <c r="I18080" s="1">
        <v>45292</v>
      </c>
      <c r="K18080" s="66">
        <v>0</v>
      </c>
      <c r="L18080" t="s">
        <v>92</v>
      </c>
      <c r="M18080" s="66">
        <v>27280</v>
      </c>
      <c r="N18080" s="66">
        <v>0</v>
      </c>
      <c r="O18080" s="1"/>
    </row>
    <row r="18081" spans="1:15">
      <c r="A18081" t="s">
        <v>11</v>
      </c>
      <c r="B18081" t="s">
        <v>4502</v>
      </c>
      <c r="C18081" t="s">
        <v>12865</v>
      </c>
      <c r="D18081" t="s">
        <v>5006</v>
      </c>
      <c r="E18081" t="s">
        <v>150</v>
      </c>
      <c r="G18081" t="s">
        <v>8474</v>
      </c>
      <c r="H18081" t="s">
        <v>152</v>
      </c>
      <c r="I18081" s="1">
        <v>45292</v>
      </c>
      <c r="K18081" s="66">
        <v>0</v>
      </c>
      <c r="L18081" t="s">
        <v>92</v>
      </c>
      <c r="M18081" s="66">
        <v>14636.28</v>
      </c>
      <c r="N18081" s="66">
        <v>0</v>
      </c>
      <c r="O18081" s="1"/>
    </row>
    <row r="18082" spans="1:15">
      <c r="A18082" t="s">
        <v>11</v>
      </c>
      <c r="B18082" t="s">
        <v>4502</v>
      </c>
      <c r="C18082" t="s">
        <v>12866</v>
      </c>
      <c r="D18082" t="s">
        <v>5006</v>
      </c>
      <c r="E18082" t="s">
        <v>150</v>
      </c>
      <c r="G18082" t="s">
        <v>8474</v>
      </c>
      <c r="H18082" t="s">
        <v>152</v>
      </c>
      <c r="I18082" s="1">
        <v>45292</v>
      </c>
      <c r="K18082" s="66">
        <v>0</v>
      </c>
      <c r="L18082" t="s">
        <v>92</v>
      </c>
      <c r="M18082" s="66">
        <v>64000</v>
      </c>
      <c r="N18082" s="66">
        <v>0</v>
      </c>
      <c r="O18082" s="1"/>
    </row>
    <row r="18083" spans="1:15">
      <c r="A18083" t="s">
        <v>11</v>
      </c>
      <c r="B18083" t="s">
        <v>4502</v>
      </c>
      <c r="C18083" t="s">
        <v>12866</v>
      </c>
      <c r="D18083" t="s">
        <v>5006</v>
      </c>
      <c r="E18083" t="s">
        <v>150</v>
      </c>
      <c r="G18083" t="s">
        <v>8474</v>
      </c>
      <c r="H18083" t="s">
        <v>152</v>
      </c>
      <c r="I18083" s="1">
        <v>45292</v>
      </c>
      <c r="K18083" s="66">
        <v>0</v>
      </c>
      <c r="L18083" t="s">
        <v>92</v>
      </c>
      <c r="M18083" s="66">
        <v>3676.5</v>
      </c>
      <c r="N18083" s="66">
        <v>0</v>
      </c>
      <c r="O18083" s="1"/>
    </row>
    <row r="18084" spans="1:15">
      <c r="A18084" t="s">
        <v>11</v>
      </c>
      <c r="B18084" t="s">
        <v>4502</v>
      </c>
      <c r="C18084" t="s">
        <v>12867</v>
      </c>
      <c r="D18084" t="s">
        <v>5006</v>
      </c>
      <c r="E18084" t="s">
        <v>150</v>
      </c>
      <c r="G18084" t="s">
        <v>8474</v>
      </c>
      <c r="H18084" t="s">
        <v>152</v>
      </c>
      <c r="I18084" s="1">
        <v>45292</v>
      </c>
      <c r="K18084" s="66">
        <v>0</v>
      </c>
      <c r="L18084" t="s">
        <v>92</v>
      </c>
      <c r="M18084" s="66">
        <v>1363.6</v>
      </c>
      <c r="N18084" s="66">
        <v>0</v>
      </c>
      <c r="O18084" s="1"/>
    </row>
    <row r="18085" spans="1:15">
      <c r="A18085" t="s">
        <v>11</v>
      </c>
      <c r="B18085" t="s">
        <v>4502</v>
      </c>
      <c r="C18085" t="s">
        <v>12868</v>
      </c>
      <c r="D18085" t="s">
        <v>5006</v>
      </c>
      <c r="E18085" t="s">
        <v>150</v>
      </c>
      <c r="G18085" t="s">
        <v>8474</v>
      </c>
      <c r="H18085" t="s">
        <v>152</v>
      </c>
      <c r="I18085" s="1">
        <v>45292</v>
      </c>
      <c r="K18085" s="66">
        <v>0</v>
      </c>
      <c r="L18085" t="s">
        <v>92</v>
      </c>
      <c r="M18085" s="66">
        <v>14690</v>
      </c>
      <c r="N18085" s="66">
        <v>0</v>
      </c>
      <c r="O18085" s="1"/>
    </row>
    <row r="18086" spans="1:15">
      <c r="A18086" t="s">
        <v>11</v>
      </c>
      <c r="B18086" t="s">
        <v>4502</v>
      </c>
      <c r="C18086" t="s">
        <v>12869</v>
      </c>
      <c r="D18086" t="s">
        <v>5006</v>
      </c>
      <c r="E18086" t="s">
        <v>150</v>
      </c>
      <c r="G18086" t="s">
        <v>8474</v>
      </c>
      <c r="H18086" t="s">
        <v>152</v>
      </c>
      <c r="I18086" s="1">
        <v>45292</v>
      </c>
      <c r="K18086" s="66">
        <v>0</v>
      </c>
      <c r="L18086" t="s">
        <v>92</v>
      </c>
      <c r="M18086" s="66">
        <v>32724</v>
      </c>
      <c r="N18086" s="66">
        <v>0</v>
      </c>
      <c r="O18086" s="1"/>
    </row>
    <row r="18087" spans="1:15">
      <c r="A18087" t="s">
        <v>11</v>
      </c>
      <c r="B18087" t="s">
        <v>4502</v>
      </c>
      <c r="C18087" t="s">
        <v>12870</v>
      </c>
      <c r="D18087" t="s">
        <v>5006</v>
      </c>
      <c r="E18087" t="s">
        <v>150</v>
      </c>
      <c r="G18087" t="s">
        <v>8474</v>
      </c>
      <c r="H18087" t="s">
        <v>152</v>
      </c>
      <c r="I18087" s="1">
        <v>45292</v>
      </c>
      <c r="K18087" s="66">
        <v>0</v>
      </c>
      <c r="L18087" t="s">
        <v>92</v>
      </c>
      <c r="M18087" s="66">
        <v>610908.9</v>
      </c>
      <c r="N18087" s="66">
        <v>0</v>
      </c>
      <c r="O18087" s="1"/>
    </row>
    <row r="18088" spans="1:15">
      <c r="A18088" t="s">
        <v>11</v>
      </c>
      <c r="B18088" t="s">
        <v>4502</v>
      </c>
      <c r="C18088" t="s">
        <v>12820</v>
      </c>
      <c r="D18088" t="s">
        <v>5006</v>
      </c>
      <c r="E18088" t="s">
        <v>150</v>
      </c>
      <c r="G18088" t="s">
        <v>8474</v>
      </c>
      <c r="H18088" t="s">
        <v>152</v>
      </c>
      <c r="I18088" s="1">
        <v>45292</v>
      </c>
      <c r="K18088" s="66">
        <v>0</v>
      </c>
      <c r="L18088" t="s">
        <v>92</v>
      </c>
      <c r="M18088" s="66">
        <v>6363.6</v>
      </c>
      <c r="N18088" s="66">
        <v>0</v>
      </c>
      <c r="O18088" s="1"/>
    </row>
    <row r="18089" spans="1:15">
      <c r="A18089" t="s">
        <v>11</v>
      </c>
      <c r="B18089" t="s">
        <v>4502</v>
      </c>
      <c r="C18089" t="s">
        <v>12871</v>
      </c>
      <c r="D18089" t="s">
        <v>5006</v>
      </c>
      <c r="E18089" t="s">
        <v>150</v>
      </c>
      <c r="G18089" t="s">
        <v>8474</v>
      </c>
      <c r="H18089" t="s">
        <v>152</v>
      </c>
      <c r="I18089" s="1">
        <v>45292</v>
      </c>
      <c r="K18089" s="66">
        <v>0</v>
      </c>
      <c r="L18089" t="s">
        <v>92</v>
      </c>
      <c r="M18089" s="66">
        <v>9800</v>
      </c>
      <c r="N18089" s="66">
        <v>0</v>
      </c>
      <c r="O18089" s="1"/>
    </row>
    <row r="18090" spans="1:15">
      <c r="A18090" t="s">
        <v>11</v>
      </c>
      <c r="B18090" t="s">
        <v>4502</v>
      </c>
      <c r="C18090" t="s">
        <v>12872</v>
      </c>
      <c r="D18090" t="s">
        <v>5006</v>
      </c>
      <c r="E18090" t="s">
        <v>150</v>
      </c>
      <c r="G18090" t="s">
        <v>8474</v>
      </c>
      <c r="H18090" t="s">
        <v>152</v>
      </c>
      <c r="I18090" s="1">
        <v>45292</v>
      </c>
      <c r="K18090" s="66">
        <v>0</v>
      </c>
      <c r="L18090" t="s">
        <v>92</v>
      </c>
      <c r="M18090" s="66">
        <v>5200</v>
      </c>
      <c r="N18090" s="66">
        <v>0</v>
      </c>
      <c r="O18090" s="1"/>
    </row>
    <row r="18091" spans="1:15">
      <c r="A18091" t="s">
        <v>11</v>
      </c>
      <c r="B18091" t="s">
        <v>4502</v>
      </c>
      <c r="C18091" t="s">
        <v>12873</v>
      </c>
      <c r="D18091" t="s">
        <v>5006</v>
      </c>
      <c r="E18091" t="s">
        <v>150</v>
      </c>
      <c r="G18091" t="s">
        <v>8474</v>
      </c>
      <c r="H18091" t="s">
        <v>152</v>
      </c>
      <c r="I18091" s="1">
        <v>45292</v>
      </c>
      <c r="K18091" s="66">
        <v>0</v>
      </c>
      <c r="L18091" t="s">
        <v>92</v>
      </c>
      <c r="M18091" s="66">
        <v>5000</v>
      </c>
      <c r="N18091" s="66">
        <v>0</v>
      </c>
      <c r="O18091" s="1"/>
    </row>
    <row r="18092" spans="1:15">
      <c r="A18092" t="s">
        <v>11</v>
      </c>
      <c r="B18092" t="s">
        <v>4502</v>
      </c>
      <c r="C18092" t="s">
        <v>12830</v>
      </c>
      <c r="D18092" t="s">
        <v>5006</v>
      </c>
      <c r="E18092" t="s">
        <v>150</v>
      </c>
      <c r="G18092" t="s">
        <v>8474</v>
      </c>
      <c r="H18092" t="s">
        <v>152</v>
      </c>
      <c r="I18092" s="1">
        <v>45292</v>
      </c>
      <c r="K18092" s="66">
        <v>0</v>
      </c>
      <c r="L18092" t="s">
        <v>92</v>
      </c>
      <c r="M18092" s="66">
        <v>26181.82</v>
      </c>
      <c r="N18092" s="66">
        <v>0</v>
      </c>
      <c r="O18092" s="1"/>
    </row>
    <row r="18093" spans="1:15">
      <c r="A18093" t="s">
        <v>11</v>
      </c>
      <c r="B18093" t="s">
        <v>4502</v>
      </c>
      <c r="C18093" t="s">
        <v>12814</v>
      </c>
      <c r="D18093" t="s">
        <v>5006</v>
      </c>
      <c r="E18093" t="s">
        <v>150</v>
      </c>
      <c r="G18093" t="s">
        <v>8474</v>
      </c>
      <c r="H18093" t="s">
        <v>152</v>
      </c>
      <c r="I18093" s="1">
        <v>45323</v>
      </c>
      <c r="K18093" s="66">
        <v>0</v>
      </c>
      <c r="L18093" t="s">
        <v>92</v>
      </c>
      <c r="M18093" s="66">
        <v>17983.400000000001</v>
      </c>
      <c r="N18093" s="66">
        <v>0</v>
      </c>
      <c r="O18093" s="1"/>
    </row>
    <row r="18094" spans="1:15">
      <c r="A18094" t="s">
        <v>11</v>
      </c>
      <c r="B18094" t="s">
        <v>4502</v>
      </c>
      <c r="C18094" t="s">
        <v>12874</v>
      </c>
      <c r="D18094" t="s">
        <v>5006</v>
      </c>
      <c r="E18094" t="s">
        <v>150</v>
      </c>
      <c r="G18094" t="s">
        <v>8474</v>
      </c>
      <c r="H18094" t="s">
        <v>152</v>
      </c>
      <c r="I18094" s="1">
        <v>45323</v>
      </c>
      <c r="K18094" s="66">
        <v>0</v>
      </c>
      <c r="L18094" t="s">
        <v>92</v>
      </c>
      <c r="M18094" s="66">
        <v>-7.0000000000000007E-2</v>
      </c>
      <c r="N18094" s="66">
        <v>0</v>
      </c>
      <c r="O18094" s="1"/>
    </row>
    <row r="18095" spans="1:15">
      <c r="A18095" t="s">
        <v>11</v>
      </c>
      <c r="B18095" t="s">
        <v>4502</v>
      </c>
      <c r="C18095" t="s">
        <v>12814</v>
      </c>
      <c r="D18095" t="s">
        <v>5006</v>
      </c>
      <c r="E18095" t="s">
        <v>150</v>
      </c>
      <c r="G18095" t="s">
        <v>8474</v>
      </c>
      <c r="H18095" t="s">
        <v>152</v>
      </c>
      <c r="I18095" s="1">
        <v>45323</v>
      </c>
      <c r="K18095" s="66">
        <v>0</v>
      </c>
      <c r="L18095" t="s">
        <v>92</v>
      </c>
      <c r="M18095" s="66">
        <v>17983.400000000001</v>
      </c>
      <c r="N18095" s="66">
        <v>0</v>
      </c>
      <c r="O18095" s="1"/>
    </row>
    <row r="18096" spans="1:15">
      <c r="A18096" t="s">
        <v>11</v>
      </c>
      <c r="B18096" t="s">
        <v>4502</v>
      </c>
      <c r="C18096" t="s">
        <v>12875</v>
      </c>
      <c r="D18096" t="s">
        <v>5006</v>
      </c>
      <c r="E18096" t="s">
        <v>150</v>
      </c>
      <c r="G18096" t="s">
        <v>8474</v>
      </c>
      <c r="H18096" t="s">
        <v>152</v>
      </c>
      <c r="I18096" s="1">
        <v>45323</v>
      </c>
      <c r="K18096" s="66">
        <v>0</v>
      </c>
      <c r="L18096" t="s">
        <v>92</v>
      </c>
      <c r="M18096" s="66">
        <v>-7.0000000000000007E-2</v>
      </c>
      <c r="N18096" s="66">
        <v>0</v>
      </c>
      <c r="O18096" s="1"/>
    </row>
    <row r="18097" spans="1:15">
      <c r="A18097" t="s">
        <v>11</v>
      </c>
      <c r="B18097" t="s">
        <v>4502</v>
      </c>
      <c r="C18097" t="s">
        <v>12814</v>
      </c>
      <c r="D18097" t="s">
        <v>5006</v>
      </c>
      <c r="E18097" t="s">
        <v>150</v>
      </c>
      <c r="G18097" t="s">
        <v>8474</v>
      </c>
      <c r="H18097" t="s">
        <v>152</v>
      </c>
      <c r="I18097" s="1">
        <v>45323</v>
      </c>
      <c r="K18097" s="66">
        <v>0</v>
      </c>
      <c r="L18097" t="s">
        <v>92</v>
      </c>
      <c r="M18097" s="66">
        <v>17983.400000000001</v>
      </c>
      <c r="N18097" s="66">
        <v>0</v>
      </c>
      <c r="O18097" s="1"/>
    </row>
    <row r="18098" spans="1:15">
      <c r="A18098" t="s">
        <v>11</v>
      </c>
      <c r="B18098" t="s">
        <v>4502</v>
      </c>
      <c r="C18098" t="s">
        <v>12876</v>
      </c>
      <c r="D18098" t="s">
        <v>5006</v>
      </c>
      <c r="E18098" t="s">
        <v>150</v>
      </c>
      <c r="G18098" t="s">
        <v>8474</v>
      </c>
      <c r="H18098" t="s">
        <v>152</v>
      </c>
      <c r="I18098" s="1">
        <v>45323</v>
      </c>
      <c r="K18098" s="66">
        <v>0</v>
      </c>
      <c r="L18098" t="s">
        <v>92</v>
      </c>
      <c r="M18098" s="66">
        <v>-7.0000000000000007E-2</v>
      </c>
      <c r="N18098" s="66">
        <v>0</v>
      </c>
      <c r="O18098" s="1"/>
    </row>
    <row r="18099" spans="1:15">
      <c r="A18099" t="s">
        <v>11</v>
      </c>
      <c r="B18099" t="s">
        <v>4502</v>
      </c>
      <c r="C18099" t="s">
        <v>12877</v>
      </c>
      <c r="D18099" t="s">
        <v>5006</v>
      </c>
      <c r="E18099" t="s">
        <v>150</v>
      </c>
      <c r="G18099" t="s">
        <v>8474</v>
      </c>
      <c r="H18099" t="s">
        <v>152</v>
      </c>
      <c r="I18099" s="1">
        <v>45323</v>
      </c>
      <c r="K18099" s="66">
        <v>0</v>
      </c>
      <c r="L18099" t="s">
        <v>92</v>
      </c>
      <c r="M18099" s="66">
        <v>37100</v>
      </c>
      <c r="N18099" s="66">
        <v>0</v>
      </c>
      <c r="O18099" s="1"/>
    </row>
    <row r="18100" spans="1:15">
      <c r="A18100" t="s">
        <v>11</v>
      </c>
      <c r="B18100" t="s">
        <v>4502</v>
      </c>
      <c r="C18100" t="s">
        <v>12878</v>
      </c>
      <c r="D18100" t="s">
        <v>5006</v>
      </c>
      <c r="E18100" t="s">
        <v>150</v>
      </c>
      <c r="G18100" t="s">
        <v>8474</v>
      </c>
      <c r="H18100" t="s">
        <v>152</v>
      </c>
      <c r="I18100" s="1">
        <v>45323</v>
      </c>
      <c r="K18100" s="66">
        <v>0</v>
      </c>
      <c r="L18100" t="s">
        <v>92</v>
      </c>
      <c r="M18100" s="66">
        <v>7500</v>
      </c>
      <c r="N18100" s="66">
        <v>0</v>
      </c>
      <c r="O18100" s="1"/>
    </row>
    <row r="18101" spans="1:15">
      <c r="A18101" t="s">
        <v>11</v>
      </c>
      <c r="B18101" t="s">
        <v>4502</v>
      </c>
      <c r="C18101" t="s">
        <v>12879</v>
      </c>
      <c r="D18101" t="s">
        <v>5006</v>
      </c>
      <c r="E18101" t="s">
        <v>150</v>
      </c>
      <c r="G18101" t="s">
        <v>8474</v>
      </c>
      <c r="H18101" t="s">
        <v>152</v>
      </c>
      <c r="I18101" s="1">
        <v>45323</v>
      </c>
      <c r="K18101" s="66">
        <v>0</v>
      </c>
      <c r="L18101" t="s">
        <v>92</v>
      </c>
      <c r="M18101" s="66">
        <v>8600</v>
      </c>
      <c r="N18101" s="66">
        <v>0</v>
      </c>
      <c r="O18101" s="1"/>
    </row>
    <row r="18102" spans="1:15">
      <c r="A18102" t="s">
        <v>11</v>
      </c>
      <c r="B18102" t="s">
        <v>4502</v>
      </c>
      <c r="C18102" t="s">
        <v>12880</v>
      </c>
      <c r="D18102" t="s">
        <v>5006</v>
      </c>
      <c r="E18102" t="s">
        <v>150</v>
      </c>
      <c r="G18102" t="s">
        <v>8474</v>
      </c>
      <c r="H18102" t="s">
        <v>152</v>
      </c>
      <c r="I18102" s="1">
        <v>45323</v>
      </c>
      <c r="K18102" s="66">
        <v>0</v>
      </c>
      <c r="L18102" t="s">
        <v>92</v>
      </c>
      <c r="M18102" s="66">
        <v>5000</v>
      </c>
      <c r="N18102" s="66">
        <v>0</v>
      </c>
      <c r="O18102" s="1"/>
    </row>
    <row r="18103" spans="1:15">
      <c r="A18103" t="s">
        <v>11</v>
      </c>
      <c r="B18103" t="s">
        <v>4502</v>
      </c>
      <c r="C18103" t="s">
        <v>12881</v>
      </c>
      <c r="D18103" t="s">
        <v>5006</v>
      </c>
      <c r="E18103" t="s">
        <v>150</v>
      </c>
      <c r="G18103" t="s">
        <v>8474</v>
      </c>
      <c r="H18103" t="s">
        <v>152</v>
      </c>
      <c r="I18103" s="1">
        <v>45323</v>
      </c>
      <c r="K18103" s="66">
        <v>0</v>
      </c>
      <c r="L18103" t="s">
        <v>92</v>
      </c>
      <c r="M18103" s="66">
        <v>2500</v>
      </c>
      <c r="N18103" s="66">
        <v>0</v>
      </c>
      <c r="O18103" s="1"/>
    </row>
    <row r="18104" spans="1:15">
      <c r="A18104" t="s">
        <v>11</v>
      </c>
      <c r="B18104" t="s">
        <v>4502</v>
      </c>
      <c r="C18104" t="s">
        <v>12882</v>
      </c>
      <c r="D18104" t="s">
        <v>5006</v>
      </c>
      <c r="E18104" t="s">
        <v>150</v>
      </c>
      <c r="G18104" t="s">
        <v>8474</v>
      </c>
      <c r="H18104" t="s">
        <v>152</v>
      </c>
      <c r="I18104" s="1">
        <v>45323</v>
      </c>
      <c r="K18104" s="66">
        <v>0</v>
      </c>
      <c r="L18104" t="s">
        <v>92</v>
      </c>
      <c r="M18104" s="66">
        <v>1260</v>
      </c>
      <c r="N18104" s="66">
        <v>0</v>
      </c>
      <c r="O18104" s="1"/>
    </row>
    <row r="18105" spans="1:15">
      <c r="A18105" t="s">
        <v>11</v>
      </c>
      <c r="B18105" t="s">
        <v>4502</v>
      </c>
      <c r="C18105" t="s">
        <v>12883</v>
      </c>
      <c r="D18105" t="s">
        <v>5006</v>
      </c>
      <c r="E18105" t="s">
        <v>150</v>
      </c>
      <c r="G18105" t="s">
        <v>8474</v>
      </c>
      <c r="H18105" t="s">
        <v>152</v>
      </c>
      <c r="I18105" s="1">
        <v>45323</v>
      </c>
      <c r="K18105" s="66">
        <v>0</v>
      </c>
      <c r="L18105" t="s">
        <v>92</v>
      </c>
      <c r="M18105" s="66">
        <v>1280</v>
      </c>
      <c r="N18105" s="66">
        <v>0</v>
      </c>
      <c r="O18105" s="1"/>
    </row>
    <row r="18106" spans="1:15">
      <c r="A18106" t="s">
        <v>11</v>
      </c>
      <c r="B18106" t="s">
        <v>4502</v>
      </c>
      <c r="C18106" t="s">
        <v>12884</v>
      </c>
      <c r="D18106" t="s">
        <v>5006</v>
      </c>
      <c r="E18106" t="s">
        <v>150</v>
      </c>
      <c r="G18106" t="s">
        <v>8474</v>
      </c>
      <c r="H18106" t="s">
        <v>152</v>
      </c>
      <c r="I18106" s="1">
        <v>45323</v>
      </c>
      <c r="K18106" s="66">
        <v>0</v>
      </c>
      <c r="L18106" t="s">
        <v>92</v>
      </c>
      <c r="M18106" s="66">
        <v>300</v>
      </c>
      <c r="N18106" s="66">
        <v>0</v>
      </c>
      <c r="O18106" s="1"/>
    </row>
    <row r="18107" spans="1:15">
      <c r="A18107" t="s">
        <v>11</v>
      </c>
      <c r="B18107" t="s">
        <v>4502</v>
      </c>
      <c r="C18107" t="s">
        <v>12885</v>
      </c>
      <c r="D18107" t="s">
        <v>5006</v>
      </c>
      <c r="E18107" t="s">
        <v>150</v>
      </c>
      <c r="G18107" t="s">
        <v>8474</v>
      </c>
      <c r="H18107" t="s">
        <v>152</v>
      </c>
      <c r="I18107" s="1">
        <v>45323</v>
      </c>
      <c r="K18107" s="66">
        <v>0</v>
      </c>
      <c r="L18107" t="s">
        <v>92</v>
      </c>
      <c r="M18107" s="66">
        <v>200</v>
      </c>
      <c r="N18107" s="66">
        <v>0</v>
      </c>
      <c r="O18107" s="1"/>
    </row>
    <row r="18108" spans="1:15">
      <c r="A18108" t="s">
        <v>11</v>
      </c>
      <c r="B18108" t="s">
        <v>4502</v>
      </c>
      <c r="C18108" t="s">
        <v>12886</v>
      </c>
      <c r="D18108" t="s">
        <v>5006</v>
      </c>
      <c r="E18108" t="s">
        <v>150</v>
      </c>
      <c r="G18108" t="s">
        <v>8474</v>
      </c>
      <c r="H18108" t="s">
        <v>152</v>
      </c>
      <c r="I18108" s="1">
        <v>45323</v>
      </c>
      <c r="K18108" s="66">
        <v>0</v>
      </c>
      <c r="L18108" t="s">
        <v>92</v>
      </c>
      <c r="M18108" s="66">
        <v>360</v>
      </c>
      <c r="N18108" s="66">
        <v>0</v>
      </c>
      <c r="O18108" s="1"/>
    </row>
    <row r="18109" spans="1:15">
      <c r="A18109" t="s">
        <v>11</v>
      </c>
      <c r="B18109" t="s">
        <v>4502</v>
      </c>
      <c r="C18109" t="s">
        <v>12887</v>
      </c>
      <c r="D18109" t="s">
        <v>5006</v>
      </c>
      <c r="E18109" t="s">
        <v>150</v>
      </c>
      <c r="G18109" t="s">
        <v>8474</v>
      </c>
      <c r="H18109" t="s">
        <v>152</v>
      </c>
      <c r="I18109" s="1">
        <v>45323</v>
      </c>
      <c r="K18109" s="66">
        <v>0</v>
      </c>
      <c r="L18109" t="s">
        <v>92</v>
      </c>
      <c r="M18109" s="66">
        <v>1800</v>
      </c>
      <c r="N18109" s="66">
        <v>0</v>
      </c>
      <c r="O18109" s="1"/>
    </row>
    <row r="18110" spans="1:15">
      <c r="A18110" t="s">
        <v>11</v>
      </c>
      <c r="B18110" t="s">
        <v>4502</v>
      </c>
      <c r="C18110" t="s">
        <v>12888</v>
      </c>
      <c r="D18110" t="s">
        <v>5006</v>
      </c>
      <c r="E18110" t="s">
        <v>150</v>
      </c>
      <c r="G18110" t="s">
        <v>8474</v>
      </c>
      <c r="H18110" t="s">
        <v>152</v>
      </c>
      <c r="I18110" s="1">
        <v>45323</v>
      </c>
      <c r="K18110" s="66">
        <v>0</v>
      </c>
      <c r="L18110" t="s">
        <v>92</v>
      </c>
      <c r="M18110" s="66">
        <v>800</v>
      </c>
      <c r="N18110" s="66">
        <v>0</v>
      </c>
      <c r="O18110" s="1"/>
    </row>
    <row r="18111" spans="1:15">
      <c r="A18111" t="s">
        <v>11</v>
      </c>
      <c r="B18111" t="s">
        <v>4502</v>
      </c>
      <c r="C18111" t="s">
        <v>12889</v>
      </c>
      <c r="D18111" t="s">
        <v>5006</v>
      </c>
      <c r="E18111" t="s">
        <v>150</v>
      </c>
      <c r="G18111" t="s">
        <v>8474</v>
      </c>
      <c r="H18111" t="s">
        <v>152</v>
      </c>
      <c r="I18111" s="1">
        <v>45323</v>
      </c>
      <c r="K18111" s="66">
        <v>0</v>
      </c>
      <c r="L18111" t="s">
        <v>92</v>
      </c>
      <c r="M18111" s="66">
        <v>850</v>
      </c>
      <c r="N18111" s="66">
        <v>0</v>
      </c>
      <c r="O18111" s="1"/>
    </row>
    <row r="18112" spans="1:15">
      <c r="A18112" t="s">
        <v>11</v>
      </c>
      <c r="B18112" t="s">
        <v>4502</v>
      </c>
      <c r="C18112" t="s">
        <v>12890</v>
      </c>
      <c r="D18112" t="s">
        <v>5006</v>
      </c>
      <c r="E18112" t="s">
        <v>150</v>
      </c>
      <c r="G18112" t="s">
        <v>8474</v>
      </c>
      <c r="H18112" t="s">
        <v>152</v>
      </c>
      <c r="I18112" s="1">
        <v>45323</v>
      </c>
      <c r="K18112" s="66">
        <v>0</v>
      </c>
      <c r="L18112" t="s">
        <v>92</v>
      </c>
      <c r="M18112" s="66">
        <v>700</v>
      </c>
      <c r="N18112" s="66">
        <v>0</v>
      </c>
      <c r="O18112" s="1"/>
    </row>
    <row r="18113" spans="1:15">
      <c r="A18113" t="s">
        <v>11</v>
      </c>
      <c r="B18113" t="s">
        <v>4502</v>
      </c>
      <c r="C18113" t="s">
        <v>12891</v>
      </c>
      <c r="D18113" t="s">
        <v>5006</v>
      </c>
      <c r="E18113" t="s">
        <v>150</v>
      </c>
      <c r="G18113" t="s">
        <v>8474</v>
      </c>
      <c r="H18113" t="s">
        <v>152</v>
      </c>
      <c r="I18113" s="1">
        <v>45323</v>
      </c>
      <c r="K18113" s="66">
        <v>0</v>
      </c>
      <c r="L18113" t="s">
        <v>92</v>
      </c>
      <c r="M18113" s="66">
        <v>660</v>
      </c>
      <c r="N18113" s="66">
        <v>0</v>
      </c>
      <c r="O18113" s="1"/>
    </row>
    <row r="18114" spans="1:15">
      <c r="A18114" t="s">
        <v>11</v>
      </c>
      <c r="B18114" t="s">
        <v>4502</v>
      </c>
      <c r="C18114" t="s">
        <v>12892</v>
      </c>
      <c r="D18114" t="s">
        <v>5006</v>
      </c>
      <c r="E18114" t="s">
        <v>150</v>
      </c>
      <c r="G18114" t="s">
        <v>8474</v>
      </c>
      <c r="H18114" t="s">
        <v>152</v>
      </c>
      <c r="I18114" s="1">
        <v>45323</v>
      </c>
      <c r="K18114" s="66">
        <v>0</v>
      </c>
      <c r="L18114" t="s">
        <v>92</v>
      </c>
      <c r="M18114" s="66">
        <v>600</v>
      </c>
      <c r="N18114" s="66">
        <v>0</v>
      </c>
      <c r="O18114" s="1"/>
    </row>
    <row r="18115" spans="1:15">
      <c r="A18115" t="s">
        <v>11</v>
      </c>
      <c r="B18115" t="s">
        <v>4502</v>
      </c>
      <c r="C18115" t="s">
        <v>12893</v>
      </c>
      <c r="D18115" t="s">
        <v>5006</v>
      </c>
      <c r="E18115" t="s">
        <v>150</v>
      </c>
      <c r="G18115" t="s">
        <v>8474</v>
      </c>
      <c r="H18115" t="s">
        <v>152</v>
      </c>
      <c r="I18115" s="1">
        <v>45323</v>
      </c>
      <c r="K18115" s="66">
        <v>0</v>
      </c>
      <c r="L18115" t="s">
        <v>92</v>
      </c>
      <c r="M18115" s="66">
        <v>230</v>
      </c>
      <c r="N18115" s="66">
        <v>0</v>
      </c>
      <c r="O18115" s="1"/>
    </row>
    <row r="18116" spans="1:15">
      <c r="A18116" t="s">
        <v>11</v>
      </c>
      <c r="B18116" t="s">
        <v>4502</v>
      </c>
      <c r="C18116" t="s">
        <v>10201</v>
      </c>
      <c r="D18116" t="s">
        <v>5006</v>
      </c>
      <c r="E18116" t="s">
        <v>150</v>
      </c>
      <c r="G18116" t="s">
        <v>8474</v>
      </c>
      <c r="H18116" t="s">
        <v>152</v>
      </c>
      <c r="I18116" s="1">
        <v>45323</v>
      </c>
      <c r="K18116" s="66">
        <v>0</v>
      </c>
      <c r="L18116" t="s">
        <v>92</v>
      </c>
      <c r="M18116" s="66">
        <v>-908</v>
      </c>
      <c r="N18116" s="66">
        <v>0</v>
      </c>
      <c r="O18116" s="1"/>
    </row>
    <row r="18117" spans="1:15">
      <c r="A18117" t="s">
        <v>11</v>
      </c>
      <c r="B18117" t="s">
        <v>4502</v>
      </c>
      <c r="C18117" t="s">
        <v>10201</v>
      </c>
      <c r="D18117" t="s">
        <v>5006</v>
      </c>
      <c r="E18117" t="s">
        <v>150</v>
      </c>
      <c r="G18117" t="s">
        <v>8474</v>
      </c>
      <c r="H18117" t="s">
        <v>152</v>
      </c>
      <c r="I18117" s="1">
        <v>45323</v>
      </c>
      <c r="K18117" s="66">
        <v>0</v>
      </c>
      <c r="L18117" t="s">
        <v>92</v>
      </c>
      <c r="M18117" s="66">
        <v>-1040.67</v>
      </c>
      <c r="N18117" s="66">
        <v>0</v>
      </c>
      <c r="O18117" s="1"/>
    </row>
    <row r="18118" spans="1:15">
      <c r="A18118" t="s">
        <v>11</v>
      </c>
      <c r="B18118" t="s">
        <v>4502</v>
      </c>
      <c r="C18118" t="s">
        <v>10201</v>
      </c>
      <c r="D18118" t="s">
        <v>5006</v>
      </c>
      <c r="E18118" t="s">
        <v>150</v>
      </c>
      <c r="G18118" t="s">
        <v>8474</v>
      </c>
      <c r="H18118" t="s">
        <v>152</v>
      </c>
      <c r="I18118" s="1">
        <v>45323</v>
      </c>
      <c r="K18118" s="66">
        <v>0</v>
      </c>
      <c r="L18118" t="s">
        <v>92</v>
      </c>
      <c r="M18118" s="66">
        <v>-605.04</v>
      </c>
      <c r="N18118" s="66">
        <v>0</v>
      </c>
      <c r="O18118" s="1"/>
    </row>
    <row r="18119" spans="1:15">
      <c r="A18119" t="s">
        <v>11</v>
      </c>
      <c r="B18119" t="s">
        <v>4502</v>
      </c>
      <c r="C18119" t="s">
        <v>10201</v>
      </c>
      <c r="D18119" t="s">
        <v>5006</v>
      </c>
      <c r="E18119" t="s">
        <v>150</v>
      </c>
      <c r="G18119" t="s">
        <v>8474</v>
      </c>
      <c r="H18119" t="s">
        <v>152</v>
      </c>
      <c r="I18119" s="1">
        <v>45323</v>
      </c>
      <c r="K18119" s="66">
        <v>0</v>
      </c>
      <c r="L18119" t="s">
        <v>92</v>
      </c>
      <c r="M18119" s="66">
        <v>-302.52</v>
      </c>
      <c r="N18119" s="66">
        <v>0</v>
      </c>
      <c r="O18119" s="1"/>
    </row>
    <row r="18120" spans="1:15">
      <c r="A18120" t="s">
        <v>11</v>
      </c>
      <c r="B18120" t="s">
        <v>4502</v>
      </c>
      <c r="C18120" t="s">
        <v>10201</v>
      </c>
      <c r="D18120" t="s">
        <v>5006</v>
      </c>
      <c r="E18120" t="s">
        <v>150</v>
      </c>
      <c r="G18120" t="s">
        <v>8474</v>
      </c>
      <c r="H18120" t="s">
        <v>152</v>
      </c>
      <c r="I18120" s="1">
        <v>45323</v>
      </c>
      <c r="K18120" s="66">
        <v>0</v>
      </c>
      <c r="L18120" t="s">
        <v>92</v>
      </c>
      <c r="M18120" s="66">
        <v>-152.47</v>
      </c>
      <c r="N18120" s="66">
        <v>0</v>
      </c>
      <c r="O18120" s="1"/>
    </row>
    <row r="18121" spans="1:15">
      <c r="A18121" t="s">
        <v>11</v>
      </c>
      <c r="B18121" t="s">
        <v>4502</v>
      </c>
      <c r="C18121" t="s">
        <v>10201</v>
      </c>
      <c r="D18121" t="s">
        <v>5006</v>
      </c>
      <c r="E18121" t="s">
        <v>150</v>
      </c>
      <c r="G18121" t="s">
        <v>8474</v>
      </c>
      <c r="H18121" t="s">
        <v>152</v>
      </c>
      <c r="I18121" s="1">
        <v>45323</v>
      </c>
      <c r="K18121" s="66">
        <v>0</v>
      </c>
      <c r="L18121" t="s">
        <v>92</v>
      </c>
      <c r="M18121" s="66">
        <v>-154.88999999999999</v>
      </c>
      <c r="N18121" s="66">
        <v>0</v>
      </c>
      <c r="O18121" s="1"/>
    </row>
    <row r="18122" spans="1:15">
      <c r="A18122" t="s">
        <v>11</v>
      </c>
      <c r="B18122" t="s">
        <v>4502</v>
      </c>
      <c r="C18122" t="s">
        <v>10201</v>
      </c>
      <c r="D18122" t="s">
        <v>5006</v>
      </c>
      <c r="E18122" t="s">
        <v>150</v>
      </c>
      <c r="G18122" t="s">
        <v>8474</v>
      </c>
      <c r="H18122" t="s">
        <v>152</v>
      </c>
      <c r="I18122" s="1">
        <v>45323</v>
      </c>
      <c r="K18122" s="66">
        <v>0</v>
      </c>
      <c r="L18122" t="s">
        <v>92</v>
      </c>
      <c r="M18122" s="66">
        <v>-36.299999999999997</v>
      </c>
      <c r="N18122" s="66">
        <v>0</v>
      </c>
      <c r="O18122" s="1"/>
    </row>
    <row r="18123" spans="1:15">
      <c r="A18123" t="s">
        <v>11</v>
      </c>
      <c r="B18123" t="s">
        <v>4502</v>
      </c>
      <c r="C18123" t="s">
        <v>10201</v>
      </c>
      <c r="D18123" t="s">
        <v>5006</v>
      </c>
      <c r="E18123" t="s">
        <v>150</v>
      </c>
      <c r="G18123" t="s">
        <v>8474</v>
      </c>
      <c r="H18123" t="s">
        <v>152</v>
      </c>
      <c r="I18123" s="1">
        <v>45323</v>
      </c>
      <c r="K18123" s="66">
        <v>0</v>
      </c>
      <c r="L18123" t="s">
        <v>92</v>
      </c>
      <c r="M18123" s="66">
        <v>-24.2</v>
      </c>
      <c r="N18123" s="66">
        <v>0</v>
      </c>
      <c r="O18123" s="1"/>
    </row>
    <row r="18124" spans="1:15">
      <c r="A18124" t="s">
        <v>11</v>
      </c>
      <c r="B18124" t="s">
        <v>4502</v>
      </c>
      <c r="C18124" t="s">
        <v>10201</v>
      </c>
      <c r="D18124" t="s">
        <v>5006</v>
      </c>
      <c r="E18124" t="s">
        <v>150</v>
      </c>
      <c r="G18124" t="s">
        <v>8474</v>
      </c>
      <c r="H18124" t="s">
        <v>152</v>
      </c>
      <c r="I18124" s="1">
        <v>45323</v>
      </c>
      <c r="K18124" s="66">
        <v>0</v>
      </c>
      <c r="L18124" t="s">
        <v>92</v>
      </c>
      <c r="M18124" s="66">
        <v>-43.56</v>
      </c>
      <c r="N18124" s="66">
        <v>0</v>
      </c>
      <c r="O18124" s="1"/>
    </row>
    <row r="18125" spans="1:15">
      <c r="A18125" t="s">
        <v>11</v>
      </c>
      <c r="B18125" t="s">
        <v>4502</v>
      </c>
      <c r="C18125" t="s">
        <v>10201</v>
      </c>
      <c r="D18125" t="s">
        <v>5006</v>
      </c>
      <c r="E18125" t="s">
        <v>150</v>
      </c>
      <c r="G18125" t="s">
        <v>8474</v>
      </c>
      <c r="H18125" t="s">
        <v>152</v>
      </c>
      <c r="I18125" s="1">
        <v>45323</v>
      </c>
      <c r="K18125" s="66">
        <v>0</v>
      </c>
      <c r="L18125" t="s">
        <v>92</v>
      </c>
      <c r="M18125" s="66">
        <v>-217.81</v>
      </c>
      <c r="N18125" s="66">
        <v>0</v>
      </c>
      <c r="O18125" s="1"/>
    </row>
    <row r="18126" spans="1:15">
      <c r="A18126" t="s">
        <v>11</v>
      </c>
      <c r="B18126" t="s">
        <v>4502</v>
      </c>
      <c r="C18126" t="s">
        <v>10201</v>
      </c>
      <c r="D18126" t="s">
        <v>5006</v>
      </c>
      <c r="E18126" t="s">
        <v>150</v>
      </c>
      <c r="G18126" t="s">
        <v>8474</v>
      </c>
      <c r="H18126" t="s">
        <v>152</v>
      </c>
      <c r="I18126" s="1">
        <v>45323</v>
      </c>
      <c r="K18126" s="66">
        <v>0</v>
      </c>
      <c r="L18126" t="s">
        <v>92</v>
      </c>
      <c r="M18126" s="66">
        <v>-96.81</v>
      </c>
      <c r="N18126" s="66">
        <v>0</v>
      </c>
      <c r="O18126" s="1"/>
    </row>
    <row r="18127" spans="1:15">
      <c r="A18127" t="s">
        <v>11</v>
      </c>
      <c r="B18127" t="s">
        <v>4502</v>
      </c>
      <c r="C18127" t="s">
        <v>10201</v>
      </c>
      <c r="D18127" t="s">
        <v>5006</v>
      </c>
      <c r="E18127" t="s">
        <v>150</v>
      </c>
      <c r="G18127" t="s">
        <v>8474</v>
      </c>
      <c r="H18127" t="s">
        <v>152</v>
      </c>
      <c r="I18127" s="1">
        <v>45323</v>
      </c>
      <c r="K18127" s="66">
        <v>0</v>
      </c>
      <c r="L18127" t="s">
        <v>92</v>
      </c>
      <c r="M18127" s="66">
        <v>-542.35</v>
      </c>
      <c r="N18127" s="66">
        <v>0</v>
      </c>
      <c r="O18127" s="1"/>
    </row>
    <row r="18128" spans="1:15">
      <c r="A18128" t="s">
        <v>11</v>
      </c>
      <c r="B18128" t="s">
        <v>4502</v>
      </c>
      <c r="C18128" t="s">
        <v>10201</v>
      </c>
      <c r="D18128" t="s">
        <v>5006</v>
      </c>
      <c r="E18128" t="s">
        <v>150</v>
      </c>
      <c r="G18128" t="s">
        <v>8474</v>
      </c>
      <c r="H18128" t="s">
        <v>152</v>
      </c>
      <c r="I18128" s="1">
        <v>45323</v>
      </c>
      <c r="K18128" s="66">
        <v>0</v>
      </c>
      <c r="L18128" t="s">
        <v>92</v>
      </c>
      <c r="M18128" s="66">
        <v>-84.71</v>
      </c>
      <c r="N18128" s="66">
        <v>0</v>
      </c>
      <c r="O18128" s="1"/>
    </row>
    <row r="18129" spans="1:15">
      <c r="A18129" t="s">
        <v>11</v>
      </c>
      <c r="B18129" t="s">
        <v>4502</v>
      </c>
      <c r="C18129" t="s">
        <v>10201</v>
      </c>
      <c r="D18129" t="s">
        <v>5006</v>
      </c>
      <c r="E18129" t="s">
        <v>150</v>
      </c>
      <c r="G18129" t="s">
        <v>8474</v>
      </c>
      <c r="H18129" t="s">
        <v>152</v>
      </c>
      <c r="I18129" s="1">
        <v>45323</v>
      </c>
      <c r="K18129" s="66">
        <v>0</v>
      </c>
      <c r="L18129" t="s">
        <v>92</v>
      </c>
      <c r="M18129" s="66">
        <v>-79.87</v>
      </c>
      <c r="N18129" s="66">
        <v>0</v>
      </c>
      <c r="O18129" s="1"/>
    </row>
    <row r="18130" spans="1:15">
      <c r="A18130" t="s">
        <v>11</v>
      </c>
      <c r="B18130" t="s">
        <v>4502</v>
      </c>
      <c r="C18130" t="s">
        <v>10201</v>
      </c>
      <c r="D18130" t="s">
        <v>5006</v>
      </c>
      <c r="E18130" t="s">
        <v>150</v>
      </c>
      <c r="G18130" t="s">
        <v>8474</v>
      </c>
      <c r="H18130" t="s">
        <v>152</v>
      </c>
      <c r="I18130" s="1">
        <v>45323</v>
      </c>
      <c r="K18130" s="66">
        <v>0</v>
      </c>
      <c r="L18130" t="s">
        <v>92</v>
      </c>
      <c r="M18130" s="66">
        <v>-72.599999999999994</v>
      </c>
      <c r="N18130" s="66">
        <v>0</v>
      </c>
      <c r="O18130" s="1"/>
    </row>
    <row r="18131" spans="1:15">
      <c r="A18131" t="s">
        <v>11</v>
      </c>
      <c r="B18131" t="s">
        <v>4502</v>
      </c>
      <c r="C18131" t="s">
        <v>10201</v>
      </c>
      <c r="D18131" t="s">
        <v>5006</v>
      </c>
      <c r="E18131" t="s">
        <v>150</v>
      </c>
      <c r="G18131" t="s">
        <v>8474</v>
      </c>
      <c r="H18131" t="s">
        <v>152</v>
      </c>
      <c r="I18131" s="1">
        <v>45323</v>
      </c>
      <c r="K18131" s="66">
        <v>0</v>
      </c>
      <c r="L18131" t="s">
        <v>92</v>
      </c>
      <c r="M18131" s="66">
        <v>-27.83</v>
      </c>
      <c r="N18131" s="66">
        <v>0</v>
      </c>
      <c r="O18131" s="1"/>
    </row>
    <row r="18132" spans="1:15">
      <c r="A18132" t="s">
        <v>11</v>
      </c>
      <c r="B18132" t="s">
        <v>4502</v>
      </c>
      <c r="C18132" t="s">
        <v>12894</v>
      </c>
      <c r="D18132" t="s">
        <v>5006</v>
      </c>
      <c r="E18132" t="s">
        <v>150</v>
      </c>
      <c r="G18132" t="s">
        <v>8474</v>
      </c>
      <c r="H18132" t="s">
        <v>152</v>
      </c>
      <c r="I18132" s="1">
        <v>45323</v>
      </c>
      <c r="K18132" s="66">
        <v>0</v>
      </c>
      <c r="L18132" t="s">
        <v>92</v>
      </c>
      <c r="M18132" s="66">
        <v>1400</v>
      </c>
      <c r="N18132" s="66">
        <v>0</v>
      </c>
      <c r="O18132" s="1"/>
    </row>
    <row r="18133" spans="1:15">
      <c r="A18133" t="s">
        <v>11</v>
      </c>
      <c r="B18133" t="s">
        <v>4502</v>
      </c>
      <c r="C18133" t="s">
        <v>12895</v>
      </c>
      <c r="D18133" t="s">
        <v>5006</v>
      </c>
      <c r="E18133" t="s">
        <v>150</v>
      </c>
      <c r="G18133" t="s">
        <v>8474</v>
      </c>
      <c r="H18133" t="s">
        <v>152</v>
      </c>
      <c r="I18133" s="1">
        <v>45323</v>
      </c>
      <c r="K18133" s="66">
        <v>0</v>
      </c>
      <c r="L18133" t="s">
        <v>92</v>
      </c>
      <c r="M18133" s="66">
        <v>8425</v>
      </c>
      <c r="N18133" s="66">
        <v>0</v>
      </c>
      <c r="O18133" s="1"/>
    </row>
    <row r="18134" spans="1:15">
      <c r="A18134" t="s">
        <v>11</v>
      </c>
      <c r="B18134" t="s">
        <v>4502</v>
      </c>
      <c r="C18134" t="s">
        <v>12896</v>
      </c>
      <c r="D18134" t="s">
        <v>5006</v>
      </c>
      <c r="E18134" t="s">
        <v>150</v>
      </c>
      <c r="G18134" t="s">
        <v>8474</v>
      </c>
      <c r="H18134" t="s">
        <v>152</v>
      </c>
      <c r="I18134" s="1">
        <v>45323</v>
      </c>
      <c r="K18134" s="66">
        <v>0</v>
      </c>
      <c r="L18134" t="s">
        <v>92</v>
      </c>
      <c r="M18134" s="66">
        <v>-125</v>
      </c>
      <c r="N18134" s="66">
        <v>0</v>
      </c>
      <c r="O18134" s="1"/>
    </row>
    <row r="18135" spans="1:15">
      <c r="A18135" t="s">
        <v>11</v>
      </c>
      <c r="B18135" t="s">
        <v>4502</v>
      </c>
      <c r="C18135" t="s">
        <v>12897</v>
      </c>
      <c r="D18135" t="s">
        <v>5006</v>
      </c>
      <c r="E18135" t="s">
        <v>150</v>
      </c>
      <c r="G18135" t="s">
        <v>8474</v>
      </c>
      <c r="H18135" t="s">
        <v>152</v>
      </c>
      <c r="I18135" s="1">
        <v>45323</v>
      </c>
      <c r="K18135" s="66">
        <v>0</v>
      </c>
      <c r="L18135" t="s">
        <v>92</v>
      </c>
      <c r="M18135" s="66">
        <v>6000</v>
      </c>
      <c r="N18135" s="66">
        <v>0</v>
      </c>
      <c r="O18135" s="1"/>
    </row>
    <row r="18136" spans="1:15">
      <c r="A18136" t="s">
        <v>11</v>
      </c>
      <c r="B18136" t="s">
        <v>4502</v>
      </c>
      <c r="C18136" t="s">
        <v>12898</v>
      </c>
      <c r="D18136" t="s">
        <v>5006</v>
      </c>
      <c r="E18136" t="s">
        <v>150</v>
      </c>
      <c r="G18136" t="s">
        <v>8474</v>
      </c>
      <c r="H18136" t="s">
        <v>152</v>
      </c>
      <c r="I18136" s="1">
        <v>45323</v>
      </c>
      <c r="K18136" s="66">
        <v>0</v>
      </c>
      <c r="L18136" t="s">
        <v>92</v>
      </c>
      <c r="M18136" s="66">
        <v>90000</v>
      </c>
      <c r="N18136" s="66">
        <v>0</v>
      </c>
      <c r="O18136" s="1"/>
    </row>
    <row r="18137" spans="1:15">
      <c r="A18137" t="s">
        <v>11</v>
      </c>
      <c r="B18137" t="s">
        <v>4502</v>
      </c>
      <c r="C18137" t="s">
        <v>12899</v>
      </c>
      <c r="D18137" t="s">
        <v>5006</v>
      </c>
      <c r="E18137" t="s">
        <v>150</v>
      </c>
      <c r="G18137" t="s">
        <v>8474</v>
      </c>
      <c r="H18137" t="s">
        <v>152</v>
      </c>
      <c r="I18137" s="1">
        <v>45323</v>
      </c>
      <c r="K18137" s="66">
        <v>0</v>
      </c>
      <c r="L18137" t="s">
        <v>92</v>
      </c>
      <c r="M18137" s="66">
        <v>46000</v>
      </c>
      <c r="N18137" s="66">
        <v>0</v>
      </c>
      <c r="O18137" s="1"/>
    </row>
    <row r="18138" spans="1:15">
      <c r="A18138" t="s">
        <v>11</v>
      </c>
      <c r="B18138" t="s">
        <v>4502</v>
      </c>
      <c r="C18138" t="s">
        <v>12900</v>
      </c>
      <c r="D18138" t="s">
        <v>5006</v>
      </c>
      <c r="E18138" t="s">
        <v>150</v>
      </c>
      <c r="G18138" t="s">
        <v>8474</v>
      </c>
      <c r="H18138" t="s">
        <v>152</v>
      </c>
      <c r="I18138" s="1">
        <v>45323</v>
      </c>
      <c r="K18138" s="66">
        <v>0</v>
      </c>
      <c r="L18138" t="s">
        <v>92</v>
      </c>
      <c r="M18138" s="66">
        <v>-71</v>
      </c>
      <c r="N18138" s="66">
        <v>0</v>
      </c>
      <c r="O18138" s="1"/>
    </row>
    <row r="18139" spans="1:15">
      <c r="A18139" t="s">
        <v>11</v>
      </c>
      <c r="B18139" t="s">
        <v>4502</v>
      </c>
      <c r="C18139" t="s">
        <v>12900</v>
      </c>
      <c r="D18139" t="s">
        <v>5006</v>
      </c>
      <c r="E18139" t="s">
        <v>150</v>
      </c>
      <c r="G18139" t="s">
        <v>8474</v>
      </c>
      <c r="H18139" t="s">
        <v>152</v>
      </c>
      <c r="I18139" s="1">
        <v>45323</v>
      </c>
      <c r="K18139" s="66">
        <v>0</v>
      </c>
      <c r="L18139" t="s">
        <v>92</v>
      </c>
      <c r="M18139" s="66">
        <v>0</v>
      </c>
      <c r="N18139" s="66">
        <v>0</v>
      </c>
      <c r="O18139" s="1"/>
    </row>
    <row r="18140" spans="1:15">
      <c r="A18140" t="s">
        <v>11</v>
      </c>
      <c r="B18140" t="s">
        <v>4502</v>
      </c>
      <c r="C18140" t="s">
        <v>12900</v>
      </c>
      <c r="D18140" t="s">
        <v>5006</v>
      </c>
      <c r="E18140" t="s">
        <v>150</v>
      </c>
      <c r="G18140" t="s">
        <v>8474</v>
      </c>
      <c r="H18140" t="s">
        <v>152</v>
      </c>
      <c r="I18140" s="1">
        <v>45323</v>
      </c>
      <c r="K18140" s="66">
        <v>0</v>
      </c>
      <c r="L18140" t="s">
        <v>92</v>
      </c>
      <c r="M18140" s="66">
        <v>-748</v>
      </c>
      <c r="N18140" s="66">
        <v>0</v>
      </c>
      <c r="O18140" s="1"/>
    </row>
    <row r="18141" spans="1:15">
      <c r="A18141" t="s">
        <v>11</v>
      </c>
      <c r="B18141" t="s">
        <v>4502</v>
      </c>
      <c r="C18141" t="s">
        <v>12900</v>
      </c>
      <c r="D18141" t="s">
        <v>5006</v>
      </c>
      <c r="E18141" t="s">
        <v>150</v>
      </c>
      <c r="G18141" t="s">
        <v>8474</v>
      </c>
      <c r="H18141" t="s">
        <v>152</v>
      </c>
      <c r="I18141" s="1">
        <v>45323</v>
      </c>
      <c r="K18141" s="66">
        <v>0</v>
      </c>
      <c r="L18141" t="s">
        <v>92</v>
      </c>
      <c r="M18141" s="66">
        <v>0</v>
      </c>
      <c r="N18141" s="66">
        <v>0</v>
      </c>
      <c r="O18141" s="1"/>
    </row>
    <row r="18142" spans="1:15">
      <c r="A18142" t="s">
        <v>11</v>
      </c>
      <c r="B18142" t="s">
        <v>4502</v>
      </c>
      <c r="C18142" t="s">
        <v>12900</v>
      </c>
      <c r="D18142" t="s">
        <v>5006</v>
      </c>
      <c r="E18142" t="s">
        <v>150</v>
      </c>
      <c r="G18142" t="s">
        <v>8474</v>
      </c>
      <c r="H18142" t="s">
        <v>152</v>
      </c>
      <c r="I18142" s="1">
        <v>45323</v>
      </c>
      <c r="K18142" s="66">
        <v>0</v>
      </c>
      <c r="L18142" t="s">
        <v>92</v>
      </c>
      <c r="M18142" s="66">
        <v>-46</v>
      </c>
      <c r="N18142" s="66">
        <v>0</v>
      </c>
      <c r="O18142" s="1"/>
    </row>
    <row r="18143" spans="1:15">
      <c r="A18143" t="s">
        <v>11</v>
      </c>
      <c r="B18143" t="s">
        <v>4502</v>
      </c>
      <c r="C18143" t="s">
        <v>12900</v>
      </c>
      <c r="D18143" t="s">
        <v>5006</v>
      </c>
      <c r="E18143" t="s">
        <v>150</v>
      </c>
      <c r="G18143" t="s">
        <v>8474</v>
      </c>
      <c r="H18143" t="s">
        <v>152</v>
      </c>
      <c r="I18143" s="1">
        <v>45323</v>
      </c>
      <c r="K18143" s="66">
        <v>0</v>
      </c>
      <c r="L18143" t="s">
        <v>92</v>
      </c>
      <c r="M18143" s="66">
        <v>0</v>
      </c>
      <c r="N18143" s="66">
        <v>0</v>
      </c>
      <c r="O18143" s="1"/>
    </row>
    <row r="18144" spans="1:15">
      <c r="A18144" t="s">
        <v>11</v>
      </c>
      <c r="B18144" t="s">
        <v>4502</v>
      </c>
      <c r="C18144" t="s">
        <v>12900</v>
      </c>
      <c r="D18144" t="s">
        <v>5006</v>
      </c>
      <c r="E18144" t="s">
        <v>150</v>
      </c>
      <c r="G18144" t="s">
        <v>8474</v>
      </c>
      <c r="H18144" t="s">
        <v>152</v>
      </c>
      <c r="I18144" s="1">
        <v>45323</v>
      </c>
      <c r="K18144" s="66">
        <v>0</v>
      </c>
      <c r="L18144" t="s">
        <v>92</v>
      </c>
      <c r="M18144" s="66">
        <v>-86</v>
      </c>
      <c r="N18144" s="66">
        <v>0</v>
      </c>
      <c r="O18144" s="1"/>
    </row>
    <row r="18145" spans="1:15">
      <c r="A18145" t="s">
        <v>11</v>
      </c>
      <c r="B18145" t="s">
        <v>4502</v>
      </c>
      <c r="C18145" t="s">
        <v>12900</v>
      </c>
      <c r="D18145" t="s">
        <v>5006</v>
      </c>
      <c r="E18145" t="s">
        <v>150</v>
      </c>
      <c r="G18145" t="s">
        <v>8474</v>
      </c>
      <c r="H18145" t="s">
        <v>152</v>
      </c>
      <c r="I18145" s="1">
        <v>45323</v>
      </c>
      <c r="K18145" s="66">
        <v>0</v>
      </c>
      <c r="L18145" t="s">
        <v>92</v>
      </c>
      <c r="M18145" s="66">
        <v>-222</v>
      </c>
      <c r="N18145" s="66">
        <v>0</v>
      </c>
      <c r="O18145" s="1"/>
    </row>
    <row r="18146" spans="1:15">
      <c r="A18146" t="s">
        <v>11</v>
      </c>
      <c r="B18146" t="s">
        <v>4502</v>
      </c>
      <c r="C18146" t="s">
        <v>12900</v>
      </c>
      <c r="D18146" t="s">
        <v>5006</v>
      </c>
      <c r="E18146" t="s">
        <v>150</v>
      </c>
      <c r="G18146" t="s">
        <v>8474</v>
      </c>
      <c r="H18146" t="s">
        <v>152</v>
      </c>
      <c r="I18146" s="1">
        <v>45323</v>
      </c>
      <c r="K18146" s="66">
        <v>0</v>
      </c>
      <c r="L18146" t="s">
        <v>92</v>
      </c>
      <c r="M18146" s="66">
        <v>-515</v>
      </c>
      <c r="N18146" s="66">
        <v>0</v>
      </c>
      <c r="O18146" s="1"/>
    </row>
    <row r="18147" spans="1:15">
      <c r="A18147" t="s">
        <v>11</v>
      </c>
      <c r="B18147" t="s">
        <v>4502</v>
      </c>
      <c r="C18147" t="s">
        <v>12900</v>
      </c>
      <c r="D18147" t="s">
        <v>5006</v>
      </c>
      <c r="E18147" t="s">
        <v>150</v>
      </c>
      <c r="G18147" t="s">
        <v>8474</v>
      </c>
      <c r="H18147" t="s">
        <v>152</v>
      </c>
      <c r="I18147" s="1">
        <v>45323</v>
      </c>
      <c r="K18147" s="66">
        <v>0</v>
      </c>
      <c r="L18147" t="s">
        <v>92</v>
      </c>
      <c r="M18147" s="66">
        <v>0</v>
      </c>
      <c r="N18147" s="66">
        <v>0</v>
      </c>
      <c r="O18147" s="1"/>
    </row>
    <row r="18148" spans="1:15">
      <c r="A18148" t="s">
        <v>11</v>
      </c>
      <c r="B18148" t="s">
        <v>4502</v>
      </c>
      <c r="C18148" t="s">
        <v>12900</v>
      </c>
      <c r="D18148" t="s">
        <v>5006</v>
      </c>
      <c r="E18148" t="s">
        <v>150</v>
      </c>
      <c r="G18148" t="s">
        <v>8474</v>
      </c>
      <c r="H18148" t="s">
        <v>152</v>
      </c>
      <c r="I18148" s="1">
        <v>45323</v>
      </c>
      <c r="K18148" s="66">
        <v>0</v>
      </c>
      <c r="L18148" t="s">
        <v>92</v>
      </c>
      <c r="M18148" s="66">
        <v>-30</v>
      </c>
      <c r="N18148" s="66">
        <v>0</v>
      </c>
      <c r="O18148" s="1"/>
    </row>
    <row r="18149" spans="1:15">
      <c r="A18149" t="s">
        <v>11</v>
      </c>
      <c r="B18149" t="s">
        <v>4502</v>
      </c>
      <c r="C18149" t="s">
        <v>12900</v>
      </c>
      <c r="D18149" t="s">
        <v>5006</v>
      </c>
      <c r="E18149" t="s">
        <v>150</v>
      </c>
      <c r="G18149" t="s">
        <v>8474</v>
      </c>
      <c r="H18149" t="s">
        <v>152</v>
      </c>
      <c r="I18149" s="1">
        <v>45323</v>
      </c>
      <c r="K18149" s="66">
        <v>0</v>
      </c>
      <c r="L18149" t="s">
        <v>92</v>
      </c>
      <c r="M18149" s="66">
        <v>-77.150000000000006</v>
      </c>
      <c r="N18149" s="66">
        <v>0</v>
      </c>
      <c r="O18149" s="1"/>
    </row>
    <row r="18150" spans="1:15">
      <c r="A18150" t="s">
        <v>11</v>
      </c>
      <c r="B18150" t="s">
        <v>4502</v>
      </c>
      <c r="C18150" t="s">
        <v>12901</v>
      </c>
      <c r="D18150" t="s">
        <v>5006</v>
      </c>
      <c r="E18150" t="s">
        <v>150</v>
      </c>
      <c r="G18150" t="s">
        <v>8474</v>
      </c>
      <c r="H18150" t="s">
        <v>152</v>
      </c>
      <c r="I18150" s="1">
        <v>45323</v>
      </c>
      <c r="K18150" s="66">
        <v>0</v>
      </c>
      <c r="L18150" t="s">
        <v>92</v>
      </c>
      <c r="M18150" s="66">
        <v>1800</v>
      </c>
      <c r="N18150" s="66">
        <v>0</v>
      </c>
      <c r="O18150" s="1"/>
    </row>
    <row r="18151" spans="1:15">
      <c r="A18151" t="s">
        <v>11</v>
      </c>
      <c r="B18151" t="s">
        <v>4502</v>
      </c>
      <c r="C18151" t="s">
        <v>12902</v>
      </c>
      <c r="D18151" t="s">
        <v>5006</v>
      </c>
      <c r="E18151" t="s">
        <v>150</v>
      </c>
      <c r="G18151" t="s">
        <v>8474</v>
      </c>
      <c r="H18151" t="s">
        <v>152</v>
      </c>
      <c r="I18151" s="1">
        <v>45323</v>
      </c>
      <c r="K18151" s="66">
        <v>0</v>
      </c>
      <c r="L18151" t="s">
        <v>92</v>
      </c>
      <c r="M18151" s="66">
        <v>519</v>
      </c>
      <c r="N18151" s="66">
        <v>0</v>
      </c>
      <c r="O18151" s="1"/>
    </row>
    <row r="18152" spans="1:15">
      <c r="A18152" t="s">
        <v>11</v>
      </c>
      <c r="B18152" t="s">
        <v>4502</v>
      </c>
      <c r="C18152" t="s">
        <v>12903</v>
      </c>
      <c r="D18152" t="s">
        <v>5006</v>
      </c>
      <c r="E18152" t="s">
        <v>150</v>
      </c>
      <c r="G18152" t="s">
        <v>8474</v>
      </c>
      <c r="H18152" t="s">
        <v>152</v>
      </c>
      <c r="I18152" s="1">
        <v>45323</v>
      </c>
      <c r="K18152" s="66">
        <v>0</v>
      </c>
      <c r="L18152" t="s">
        <v>92</v>
      </c>
      <c r="M18152" s="66">
        <v>905</v>
      </c>
      <c r="N18152" s="66">
        <v>0</v>
      </c>
      <c r="O18152" s="1"/>
    </row>
    <row r="18153" spans="1:15">
      <c r="A18153" t="s">
        <v>11</v>
      </c>
      <c r="B18153" t="s">
        <v>4502</v>
      </c>
      <c r="C18153" t="s">
        <v>12904</v>
      </c>
      <c r="D18153" t="s">
        <v>5006</v>
      </c>
      <c r="E18153" t="s">
        <v>150</v>
      </c>
      <c r="G18153" t="s">
        <v>8474</v>
      </c>
      <c r="H18153" t="s">
        <v>152</v>
      </c>
      <c r="I18153" s="1">
        <v>45323</v>
      </c>
      <c r="K18153" s="66">
        <v>0</v>
      </c>
      <c r="L18153" t="s">
        <v>92</v>
      </c>
      <c r="M18153" s="66">
        <v>422.5</v>
      </c>
      <c r="N18153" s="66">
        <v>0</v>
      </c>
      <c r="O18153" s="1"/>
    </row>
    <row r="18154" spans="1:15">
      <c r="A18154" t="s">
        <v>11</v>
      </c>
      <c r="B18154" t="s">
        <v>4502</v>
      </c>
      <c r="C18154" t="s">
        <v>12905</v>
      </c>
      <c r="D18154" t="s">
        <v>5006</v>
      </c>
      <c r="E18154" t="s">
        <v>150</v>
      </c>
      <c r="G18154" t="s">
        <v>8474</v>
      </c>
      <c r="H18154" t="s">
        <v>152</v>
      </c>
      <c r="I18154" s="1">
        <v>45323</v>
      </c>
      <c r="K18154" s="66">
        <v>0</v>
      </c>
      <c r="L18154" t="s">
        <v>92</v>
      </c>
      <c r="M18154" s="66">
        <v>1915</v>
      </c>
      <c r="N18154" s="66">
        <v>0</v>
      </c>
      <c r="O18154" s="1"/>
    </row>
    <row r="18155" spans="1:15">
      <c r="A18155" t="s">
        <v>11</v>
      </c>
      <c r="B18155" t="s">
        <v>4502</v>
      </c>
      <c r="C18155" t="s">
        <v>12906</v>
      </c>
      <c r="D18155" t="s">
        <v>5006</v>
      </c>
      <c r="E18155" t="s">
        <v>150</v>
      </c>
      <c r="G18155" t="s">
        <v>8474</v>
      </c>
      <c r="H18155" t="s">
        <v>152</v>
      </c>
      <c r="I18155" s="1">
        <v>45323</v>
      </c>
      <c r="K18155" s="66">
        <v>0</v>
      </c>
      <c r="L18155" t="s">
        <v>92</v>
      </c>
      <c r="M18155" s="66">
        <v>260</v>
      </c>
      <c r="N18155" s="66">
        <v>0</v>
      </c>
      <c r="O18155" s="1"/>
    </row>
    <row r="18156" spans="1:15">
      <c r="A18156" t="s">
        <v>11</v>
      </c>
      <c r="B18156" t="s">
        <v>4502</v>
      </c>
      <c r="C18156" t="s">
        <v>12907</v>
      </c>
      <c r="D18156" t="s">
        <v>5006</v>
      </c>
      <c r="E18156" t="s">
        <v>150</v>
      </c>
      <c r="G18156" t="s">
        <v>8474</v>
      </c>
      <c r="H18156" t="s">
        <v>152</v>
      </c>
      <c r="I18156" s="1">
        <v>45323</v>
      </c>
      <c r="K18156" s="66">
        <v>0</v>
      </c>
      <c r="L18156" t="s">
        <v>92</v>
      </c>
      <c r="M18156" s="66">
        <v>565</v>
      </c>
      <c r="N18156" s="66">
        <v>0</v>
      </c>
      <c r="O18156" s="1"/>
    </row>
    <row r="18157" spans="1:15">
      <c r="A18157" t="s">
        <v>11</v>
      </c>
      <c r="B18157" t="s">
        <v>4502</v>
      </c>
      <c r="C18157" t="s">
        <v>12908</v>
      </c>
      <c r="D18157" t="s">
        <v>5006</v>
      </c>
      <c r="E18157" t="s">
        <v>150</v>
      </c>
      <c r="G18157" t="s">
        <v>8474</v>
      </c>
      <c r="H18157" t="s">
        <v>152</v>
      </c>
      <c r="I18157" s="1">
        <v>45323</v>
      </c>
      <c r="K18157" s="66">
        <v>0</v>
      </c>
      <c r="L18157" t="s">
        <v>92</v>
      </c>
      <c r="M18157" s="66">
        <v>1106</v>
      </c>
      <c r="N18157" s="66">
        <v>0</v>
      </c>
      <c r="O18157" s="1"/>
    </row>
    <row r="18158" spans="1:15">
      <c r="A18158" t="s">
        <v>11</v>
      </c>
      <c r="B18158" t="s">
        <v>4502</v>
      </c>
      <c r="C18158" t="s">
        <v>12909</v>
      </c>
      <c r="D18158" t="s">
        <v>5006</v>
      </c>
      <c r="E18158" t="s">
        <v>150</v>
      </c>
      <c r="G18158" t="s">
        <v>8474</v>
      </c>
      <c r="H18158" t="s">
        <v>152</v>
      </c>
      <c r="I18158" s="1">
        <v>45323</v>
      </c>
      <c r="K18158" s="66">
        <v>0</v>
      </c>
      <c r="L18158" t="s">
        <v>92</v>
      </c>
      <c r="M18158" s="66">
        <v>2850</v>
      </c>
      <c r="N18158" s="66">
        <v>0</v>
      </c>
      <c r="O18158" s="1"/>
    </row>
    <row r="18159" spans="1:15">
      <c r="A18159" t="s">
        <v>11</v>
      </c>
      <c r="B18159" t="s">
        <v>4502</v>
      </c>
      <c r="C18159" t="s">
        <v>12910</v>
      </c>
      <c r="D18159" t="s">
        <v>5006</v>
      </c>
      <c r="E18159" t="s">
        <v>150</v>
      </c>
      <c r="G18159" t="s">
        <v>8474</v>
      </c>
      <c r="H18159" t="s">
        <v>152</v>
      </c>
      <c r="I18159" s="1">
        <v>45323</v>
      </c>
      <c r="K18159" s="66">
        <v>0</v>
      </c>
      <c r="L18159" t="s">
        <v>92</v>
      </c>
      <c r="M18159" s="66">
        <v>6650</v>
      </c>
      <c r="N18159" s="66">
        <v>0</v>
      </c>
      <c r="O18159" s="1"/>
    </row>
    <row r="18160" spans="1:15">
      <c r="A18160" t="s">
        <v>11</v>
      </c>
      <c r="B18160" t="s">
        <v>4502</v>
      </c>
      <c r="C18160" t="s">
        <v>12911</v>
      </c>
      <c r="D18160" t="s">
        <v>5006</v>
      </c>
      <c r="E18160" t="s">
        <v>150</v>
      </c>
      <c r="G18160" t="s">
        <v>8474</v>
      </c>
      <c r="H18160" t="s">
        <v>152</v>
      </c>
      <c r="I18160" s="1">
        <v>45323</v>
      </c>
      <c r="K18160" s="66">
        <v>0</v>
      </c>
      <c r="L18160" t="s">
        <v>92</v>
      </c>
      <c r="M18160" s="66">
        <v>1800</v>
      </c>
      <c r="N18160" s="66">
        <v>0</v>
      </c>
      <c r="O18160" s="1"/>
    </row>
    <row r="18161" spans="1:15">
      <c r="A18161" t="s">
        <v>11</v>
      </c>
      <c r="B18161" t="s">
        <v>4502</v>
      </c>
      <c r="C18161" t="s">
        <v>12912</v>
      </c>
      <c r="D18161" t="s">
        <v>5006</v>
      </c>
      <c r="E18161" t="s">
        <v>150</v>
      </c>
      <c r="G18161" t="s">
        <v>8474</v>
      </c>
      <c r="H18161" t="s">
        <v>152</v>
      </c>
      <c r="I18161" s="1">
        <v>45323</v>
      </c>
      <c r="K18161" s="66">
        <v>0</v>
      </c>
      <c r="L18161" t="s">
        <v>92</v>
      </c>
      <c r="M18161" s="66">
        <v>395</v>
      </c>
      <c r="N18161" s="66">
        <v>0</v>
      </c>
      <c r="O18161" s="1"/>
    </row>
    <row r="18162" spans="1:15">
      <c r="A18162" t="s">
        <v>11</v>
      </c>
      <c r="B18162" t="s">
        <v>4502</v>
      </c>
      <c r="C18162" t="s">
        <v>12913</v>
      </c>
      <c r="D18162" t="s">
        <v>5006</v>
      </c>
      <c r="E18162" t="s">
        <v>150</v>
      </c>
      <c r="G18162" t="s">
        <v>8474</v>
      </c>
      <c r="H18162" t="s">
        <v>152</v>
      </c>
      <c r="I18162" s="1">
        <v>45323</v>
      </c>
      <c r="K18162" s="66">
        <v>0</v>
      </c>
      <c r="L18162" t="s">
        <v>92</v>
      </c>
      <c r="M18162" s="66">
        <v>980</v>
      </c>
      <c r="N18162" s="66">
        <v>0</v>
      </c>
      <c r="O18162" s="1"/>
    </row>
    <row r="18163" spans="1:15">
      <c r="A18163" t="s">
        <v>11</v>
      </c>
      <c r="B18163" t="s">
        <v>4502</v>
      </c>
      <c r="C18163" t="s">
        <v>12901</v>
      </c>
      <c r="D18163" t="s">
        <v>5006</v>
      </c>
      <c r="E18163" t="s">
        <v>150</v>
      </c>
      <c r="G18163" t="s">
        <v>8474</v>
      </c>
      <c r="H18163" t="s">
        <v>152</v>
      </c>
      <c r="I18163" s="1">
        <v>45323</v>
      </c>
      <c r="K18163" s="66">
        <v>0</v>
      </c>
      <c r="L18163" t="s">
        <v>92</v>
      </c>
      <c r="M18163" s="66">
        <v>-1800</v>
      </c>
      <c r="N18163" s="66">
        <v>0</v>
      </c>
      <c r="O18163" s="1"/>
    </row>
    <row r="18164" spans="1:15">
      <c r="A18164" t="s">
        <v>11</v>
      </c>
      <c r="B18164" t="s">
        <v>4502</v>
      </c>
      <c r="C18164" t="s">
        <v>12902</v>
      </c>
      <c r="D18164" t="s">
        <v>5006</v>
      </c>
      <c r="E18164" t="s">
        <v>150</v>
      </c>
      <c r="G18164" t="s">
        <v>8474</v>
      </c>
      <c r="H18164" t="s">
        <v>152</v>
      </c>
      <c r="I18164" s="1">
        <v>45323</v>
      </c>
      <c r="K18164" s="66">
        <v>0</v>
      </c>
      <c r="L18164" t="s">
        <v>92</v>
      </c>
      <c r="M18164" s="66">
        <v>-519</v>
      </c>
      <c r="N18164" s="66">
        <v>0</v>
      </c>
      <c r="O18164" s="1"/>
    </row>
    <row r="18165" spans="1:15">
      <c r="A18165" t="s">
        <v>11</v>
      </c>
      <c r="B18165" t="s">
        <v>4502</v>
      </c>
      <c r="C18165" t="s">
        <v>12914</v>
      </c>
      <c r="D18165" t="s">
        <v>5006</v>
      </c>
      <c r="E18165" t="s">
        <v>150</v>
      </c>
      <c r="G18165" t="s">
        <v>8474</v>
      </c>
      <c r="H18165" t="s">
        <v>152</v>
      </c>
      <c r="I18165" s="1">
        <v>45323</v>
      </c>
      <c r="K18165" s="66">
        <v>0</v>
      </c>
      <c r="L18165" t="s">
        <v>92</v>
      </c>
      <c r="M18165" s="66">
        <v>3000</v>
      </c>
      <c r="N18165" s="66">
        <v>0</v>
      </c>
      <c r="O18165" s="1"/>
    </row>
    <row r="18166" spans="1:15">
      <c r="A18166" t="s">
        <v>11</v>
      </c>
      <c r="B18166" t="s">
        <v>4502</v>
      </c>
      <c r="C18166" t="s">
        <v>12915</v>
      </c>
      <c r="D18166" t="s">
        <v>5006</v>
      </c>
      <c r="E18166" t="s">
        <v>150</v>
      </c>
      <c r="G18166" t="s">
        <v>8474</v>
      </c>
      <c r="H18166" t="s">
        <v>152</v>
      </c>
      <c r="I18166" s="1">
        <v>45352</v>
      </c>
      <c r="K18166" s="66">
        <v>0</v>
      </c>
      <c r="L18166" t="s">
        <v>92</v>
      </c>
      <c r="M18166" s="66">
        <v>49000</v>
      </c>
      <c r="N18166" s="66">
        <v>0</v>
      </c>
      <c r="O18166" s="1"/>
    </row>
    <row r="18167" spans="1:15">
      <c r="A18167" t="s">
        <v>11</v>
      </c>
      <c r="B18167" t="s">
        <v>4502</v>
      </c>
      <c r="C18167" t="s">
        <v>12899</v>
      </c>
      <c r="D18167" t="s">
        <v>5006</v>
      </c>
      <c r="E18167" t="s">
        <v>150</v>
      </c>
      <c r="G18167" t="s">
        <v>8474</v>
      </c>
      <c r="H18167" t="s">
        <v>152</v>
      </c>
      <c r="I18167" s="1">
        <v>45352</v>
      </c>
      <c r="K18167" s="66">
        <v>0</v>
      </c>
      <c r="L18167" t="s">
        <v>92</v>
      </c>
      <c r="M18167" s="66">
        <v>172200</v>
      </c>
      <c r="N18167" s="66">
        <v>0</v>
      </c>
      <c r="O18167" s="1"/>
    </row>
    <row r="18168" spans="1:15">
      <c r="A18168" t="s">
        <v>11</v>
      </c>
      <c r="B18168" t="s">
        <v>4502</v>
      </c>
      <c r="C18168" t="s">
        <v>12916</v>
      </c>
      <c r="D18168" t="s">
        <v>5006</v>
      </c>
      <c r="E18168" t="s">
        <v>150</v>
      </c>
      <c r="G18168" t="s">
        <v>8474</v>
      </c>
      <c r="H18168" t="s">
        <v>152</v>
      </c>
      <c r="I18168" s="1">
        <v>45352</v>
      </c>
      <c r="K18168" s="66">
        <v>0</v>
      </c>
      <c r="L18168" t="s">
        <v>92</v>
      </c>
      <c r="M18168" s="66">
        <v>138320</v>
      </c>
      <c r="N18168" s="66">
        <v>0</v>
      </c>
      <c r="O18168" s="1"/>
    </row>
    <row r="18169" spans="1:15">
      <c r="A18169" t="s">
        <v>11</v>
      </c>
      <c r="B18169" t="s">
        <v>4502</v>
      </c>
      <c r="C18169" t="s">
        <v>12917</v>
      </c>
      <c r="D18169" t="s">
        <v>5006</v>
      </c>
      <c r="E18169" t="s">
        <v>150</v>
      </c>
      <c r="G18169" t="s">
        <v>8474</v>
      </c>
      <c r="H18169" t="s">
        <v>152</v>
      </c>
      <c r="I18169" s="1">
        <v>45352</v>
      </c>
      <c r="K18169" s="66">
        <v>0</v>
      </c>
      <c r="L18169" t="s">
        <v>92</v>
      </c>
      <c r="M18169" s="66">
        <v>151200</v>
      </c>
      <c r="N18169" s="66">
        <v>0</v>
      </c>
      <c r="O18169" s="1"/>
    </row>
    <row r="18170" spans="1:15">
      <c r="A18170" t="s">
        <v>11</v>
      </c>
      <c r="B18170" t="s">
        <v>4502</v>
      </c>
      <c r="C18170" t="s">
        <v>12918</v>
      </c>
      <c r="D18170" t="s">
        <v>5006</v>
      </c>
      <c r="E18170" t="s">
        <v>150</v>
      </c>
      <c r="G18170" t="s">
        <v>8474</v>
      </c>
      <c r="H18170" t="s">
        <v>152</v>
      </c>
      <c r="I18170" s="1">
        <v>45352</v>
      </c>
      <c r="K18170" s="66">
        <v>0</v>
      </c>
      <c r="L18170" t="s">
        <v>92</v>
      </c>
      <c r="M18170" s="66">
        <v>2850</v>
      </c>
      <c r="N18170" s="66">
        <v>0</v>
      </c>
      <c r="O18170" s="1"/>
    </row>
    <row r="18171" spans="1:15">
      <c r="A18171" t="s">
        <v>11</v>
      </c>
      <c r="B18171" t="s">
        <v>4502</v>
      </c>
      <c r="C18171" t="s">
        <v>12918</v>
      </c>
      <c r="D18171" t="s">
        <v>5006</v>
      </c>
      <c r="E18171" t="s">
        <v>150</v>
      </c>
      <c r="G18171" t="s">
        <v>8474</v>
      </c>
      <c r="H18171" t="s">
        <v>152</v>
      </c>
      <c r="I18171" s="1">
        <v>45352</v>
      </c>
      <c r="K18171" s="66">
        <v>0</v>
      </c>
      <c r="L18171" t="s">
        <v>92</v>
      </c>
      <c r="M18171" s="66">
        <v>270750</v>
      </c>
      <c r="N18171" s="66">
        <v>0</v>
      </c>
      <c r="O18171" s="1"/>
    </row>
    <row r="18172" spans="1:15">
      <c r="A18172" t="s">
        <v>11</v>
      </c>
      <c r="B18172" t="s">
        <v>4502</v>
      </c>
      <c r="C18172" t="s">
        <v>12919</v>
      </c>
      <c r="D18172" t="s">
        <v>5006</v>
      </c>
      <c r="E18172" t="s">
        <v>150</v>
      </c>
      <c r="G18172" t="s">
        <v>8474</v>
      </c>
      <c r="H18172" t="s">
        <v>152</v>
      </c>
      <c r="I18172" s="1">
        <v>45352</v>
      </c>
      <c r="K18172" s="66">
        <v>0</v>
      </c>
      <c r="L18172" t="s">
        <v>92</v>
      </c>
      <c r="M18172" s="66">
        <v>9433.33</v>
      </c>
      <c r="N18172" s="66">
        <v>0</v>
      </c>
      <c r="O18172" s="1"/>
    </row>
    <row r="18173" spans="1:15">
      <c r="A18173" t="s">
        <v>11</v>
      </c>
      <c r="B18173" t="s">
        <v>4502</v>
      </c>
      <c r="C18173" t="s">
        <v>12920</v>
      </c>
      <c r="D18173" t="s">
        <v>5006</v>
      </c>
      <c r="E18173" t="s">
        <v>150</v>
      </c>
      <c r="G18173" t="s">
        <v>8474</v>
      </c>
      <c r="H18173" t="s">
        <v>152</v>
      </c>
      <c r="I18173" s="1">
        <v>45352</v>
      </c>
      <c r="K18173" s="66">
        <v>0</v>
      </c>
      <c r="L18173" t="s">
        <v>92</v>
      </c>
      <c r="M18173" s="66">
        <v>212800</v>
      </c>
      <c r="N18173" s="66">
        <v>0</v>
      </c>
      <c r="O18173" s="1"/>
    </row>
    <row r="18174" spans="1:15">
      <c r="A18174" t="s">
        <v>11</v>
      </c>
      <c r="B18174" t="s">
        <v>4502</v>
      </c>
      <c r="C18174" t="s">
        <v>12921</v>
      </c>
      <c r="D18174" t="s">
        <v>5006</v>
      </c>
      <c r="E18174" t="s">
        <v>150</v>
      </c>
      <c r="G18174" t="s">
        <v>8474</v>
      </c>
      <c r="H18174" t="s">
        <v>152</v>
      </c>
      <c r="I18174" s="1">
        <v>45352</v>
      </c>
      <c r="K18174" s="66">
        <v>0</v>
      </c>
      <c r="L18174" t="s">
        <v>92</v>
      </c>
      <c r="M18174" s="66">
        <v>0</v>
      </c>
      <c r="N18174" s="66">
        <v>0</v>
      </c>
      <c r="O18174" s="1"/>
    </row>
    <row r="18175" spans="1:15">
      <c r="A18175" t="s">
        <v>11</v>
      </c>
      <c r="B18175" t="s">
        <v>4502</v>
      </c>
      <c r="C18175" t="s">
        <v>12919</v>
      </c>
      <c r="D18175" t="s">
        <v>5006</v>
      </c>
      <c r="E18175" t="s">
        <v>150</v>
      </c>
      <c r="G18175" t="s">
        <v>8474</v>
      </c>
      <c r="H18175" t="s">
        <v>152</v>
      </c>
      <c r="I18175" s="1">
        <v>45352</v>
      </c>
      <c r="K18175" s="66">
        <v>0</v>
      </c>
      <c r="L18175" t="s">
        <v>92</v>
      </c>
      <c r="M18175" s="66">
        <v>47167</v>
      </c>
      <c r="N18175" s="66">
        <v>0</v>
      </c>
      <c r="O18175" s="1"/>
    </row>
    <row r="18176" spans="1:15">
      <c r="A18176" t="s">
        <v>11</v>
      </c>
      <c r="B18176" t="s">
        <v>4502</v>
      </c>
      <c r="C18176" t="s">
        <v>12922</v>
      </c>
      <c r="D18176" t="s">
        <v>5006</v>
      </c>
      <c r="E18176" t="s">
        <v>150</v>
      </c>
      <c r="G18176" t="s">
        <v>8474</v>
      </c>
      <c r="H18176" t="s">
        <v>152</v>
      </c>
      <c r="I18176" s="1">
        <v>45352</v>
      </c>
      <c r="K18176" s="66">
        <v>0</v>
      </c>
      <c r="L18176" t="s">
        <v>92</v>
      </c>
      <c r="M18176" s="66">
        <v>-0.33</v>
      </c>
      <c r="N18176" s="66">
        <v>0</v>
      </c>
      <c r="O18176" s="1"/>
    </row>
    <row r="18177" spans="1:15">
      <c r="A18177" t="s">
        <v>11</v>
      </c>
      <c r="B18177" t="s">
        <v>4502</v>
      </c>
      <c r="C18177" t="s">
        <v>12923</v>
      </c>
      <c r="D18177" t="s">
        <v>5006</v>
      </c>
      <c r="E18177" t="s">
        <v>150</v>
      </c>
      <c r="G18177" t="s">
        <v>8474</v>
      </c>
      <c r="H18177" t="s">
        <v>152</v>
      </c>
      <c r="I18177" s="1">
        <v>45352</v>
      </c>
      <c r="K18177" s="66">
        <v>0</v>
      </c>
      <c r="L18177" t="s">
        <v>92</v>
      </c>
      <c r="M18177" s="66">
        <v>104.17</v>
      </c>
      <c r="N18177" s="66">
        <v>0</v>
      </c>
      <c r="O18177" s="1"/>
    </row>
    <row r="18178" spans="1:15">
      <c r="A18178" t="s">
        <v>11</v>
      </c>
      <c r="B18178" t="s">
        <v>4502</v>
      </c>
      <c r="C18178" t="s">
        <v>12924</v>
      </c>
      <c r="D18178" t="s">
        <v>5006</v>
      </c>
      <c r="E18178" t="s">
        <v>150</v>
      </c>
      <c r="G18178" t="s">
        <v>8474</v>
      </c>
      <c r="H18178" t="s">
        <v>152</v>
      </c>
      <c r="I18178" s="1">
        <v>45352</v>
      </c>
      <c r="K18178" s="66">
        <v>0</v>
      </c>
      <c r="L18178" t="s">
        <v>92</v>
      </c>
      <c r="M18178" s="66">
        <v>60880.4</v>
      </c>
      <c r="N18178" s="66">
        <v>0</v>
      </c>
      <c r="O18178" s="1"/>
    </row>
    <row r="18179" spans="1:15">
      <c r="A18179" t="s">
        <v>11</v>
      </c>
      <c r="B18179" t="s">
        <v>4502</v>
      </c>
      <c r="C18179" t="s">
        <v>12925</v>
      </c>
      <c r="D18179" t="s">
        <v>5006</v>
      </c>
      <c r="E18179" t="s">
        <v>150</v>
      </c>
      <c r="G18179" t="s">
        <v>8474</v>
      </c>
      <c r="H18179" t="s">
        <v>152</v>
      </c>
      <c r="I18179" s="1">
        <v>45352</v>
      </c>
      <c r="K18179" s="66">
        <v>0</v>
      </c>
      <c r="L18179" t="s">
        <v>92</v>
      </c>
      <c r="M18179" s="66">
        <v>236985</v>
      </c>
      <c r="N18179" s="66">
        <v>0</v>
      </c>
      <c r="O18179" s="1"/>
    </row>
    <row r="18180" spans="1:15">
      <c r="A18180" t="s">
        <v>11</v>
      </c>
      <c r="B18180" t="s">
        <v>4502</v>
      </c>
      <c r="C18180" t="s">
        <v>12926</v>
      </c>
      <c r="D18180" t="s">
        <v>5006</v>
      </c>
      <c r="E18180" t="s">
        <v>150</v>
      </c>
      <c r="G18180" t="s">
        <v>8474</v>
      </c>
      <c r="H18180" t="s">
        <v>152</v>
      </c>
      <c r="I18180" s="1">
        <v>45352</v>
      </c>
      <c r="K18180" s="66">
        <v>0</v>
      </c>
      <c r="L18180" t="s">
        <v>92</v>
      </c>
      <c r="M18180" s="66">
        <v>86400</v>
      </c>
      <c r="N18180" s="66">
        <v>0</v>
      </c>
      <c r="O18180" s="1"/>
    </row>
    <row r="18181" spans="1:15">
      <c r="A18181" t="s">
        <v>11</v>
      </c>
      <c r="B18181" t="s">
        <v>4502</v>
      </c>
      <c r="C18181" t="s">
        <v>12927</v>
      </c>
      <c r="D18181" t="s">
        <v>5006</v>
      </c>
      <c r="E18181" t="s">
        <v>150</v>
      </c>
      <c r="G18181" t="s">
        <v>8474</v>
      </c>
      <c r="H18181" t="s">
        <v>152</v>
      </c>
      <c r="I18181" s="1">
        <v>45352</v>
      </c>
      <c r="K18181" s="66">
        <v>0</v>
      </c>
      <c r="L18181" t="s">
        <v>92</v>
      </c>
      <c r="M18181" s="66">
        <v>129600</v>
      </c>
      <c r="N18181" s="66">
        <v>0</v>
      </c>
      <c r="O18181" s="1"/>
    </row>
    <row r="18182" spans="1:15">
      <c r="A18182" t="s">
        <v>11</v>
      </c>
      <c r="B18182" t="s">
        <v>4502</v>
      </c>
      <c r="C18182" t="s">
        <v>12849</v>
      </c>
      <c r="D18182" t="s">
        <v>5006</v>
      </c>
      <c r="E18182" t="s">
        <v>150</v>
      </c>
      <c r="G18182" t="s">
        <v>8474</v>
      </c>
      <c r="H18182" t="s">
        <v>152</v>
      </c>
      <c r="I18182" s="1">
        <v>45352</v>
      </c>
      <c r="K18182" s="66">
        <v>0</v>
      </c>
      <c r="L18182" t="s">
        <v>92</v>
      </c>
      <c r="M18182" s="66">
        <v>45000</v>
      </c>
      <c r="N18182" s="66">
        <v>0</v>
      </c>
      <c r="O18182" s="1"/>
    </row>
    <row r="18183" spans="1:15">
      <c r="A18183" t="s">
        <v>11</v>
      </c>
      <c r="B18183" t="s">
        <v>4502</v>
      </c>
      <c r="C18183" t="s">
        <v>12899</v>
      </c>
      <c r="D18183" t="s">
        <v>5006</v>
      </c>
      <c r="E18183" t="s">
        <v>150</v>
      </c>
      <c r="G18183" t="s">
        <v>8474</v>
      </c>
      <c r="H18183" t="s">
        <v>152</v>
      </c>
      <c r="I18183" s="1">
        <v>45352</v>
      </c>
      <c r="K18183" s="66">
        <v>0</v>
      </c>
      <c r="L18183" t="s">
        <v>92</v>
      </c>
      <c r="M18183" s="66">
        <v>130000</v>
      </c>
      <c r="N18183" s="66">
        <v>0</v>
      </c>
      <c r="O18183" s="1"/>
    </row>
    <row r="18184" spans="1:15">
      <c r="A18184" t="s">
        <v>11</v>
      </c>
      <c r="B18184" t="s">
        <v>4502</v>
      </c>
      <c r="C18184" t="s">
        <v>12928</v>
      </c>
      <c r="D18184" t="s">
        <v>5006</v>
      </c>
      <c r="E18184" t="s">
        <v>150</v>
      </c>
      <c r="G18184" t="s">
        <v>8474</v>
      </c>
      <c r="H18184" t="s">
        <v>152</v>
      </c>
      <c r="I18184" s="1">
        <v>45352</v>
      </c>
      <c r="K18184" s="66">
        <v>0</v>
      </c>
      <c r="L18184" t="s">
        <v>92</v>
      </c>
      <c r="M18184" s="66">
        <v>6774.31</v>
      </c>
      <c r="N18184" s="66">
        <v>0</v>
      </c>
      <c r="O18184" s="1"/>
    </row>
    <row r="18185" spans="1:15">
      <c r="A18185" t="s">
        <v>11</v>
      </c>
      <c r="B18185" t="s">
        <v>4502</v>
      </c>
      <c r="C18185" t="s">
        <v>12929</v>
      </c>
      <c r="D18185" t="s">
        <v>5006</v>
      </c>
      <c r="E18185" t="s">
        <v>150</v>
      </c>
      <c r="G18185" t="s">
        <v>8474</v>
      </c>
      <c r="H18185" t="s">
        <v>152</v>
      </c>
      <c r="I18185" s="1">
        <v>45352</v>
      </c>
      <c r="K18185" s="66">
        <v>0</v>
      </c>
      <c r="L18185" t="s">
        <v>92</v>
      </c>
      <c r="M18185" s="66">
        <v>16117.5</v>
      </c>
      <c r="N18185" s="66">
        <v>0</v>
      </c>
      <c r="O18185" s="1"/>
    </row>
    <row r="18186" spans="1:15">
      <c r="A18186" t="s">
        <v>11</v>
      </c>
      <c r="B18186" t="s">
        <v>4502</v>
      </c>
      <c r="C18186" t="s">
        <v>9728</v>
      </c>
      <c r="D18186" t="s">
        <v>5006</v>
      </c>
      <c r="E18186" t="s">
        <v>150</v>
      </c>
      <c r="G18186" t="s">
        <v>8474</v>
      </c>
      <c r="H18186" t="s">
        <v>152</v>
      </c>
      <c r="I18186" s="1">
        <v>45352</v>
      </c>
      <c r="K18186" s="66">
        <v>0</v>
      </c>
      <c r="L18186" t="s">
        <v>92</v>
      </c>
      <c r="M18186" s="66">
        <v>0</v>
      </c>
      <c r="N18186" s="66">
        <v>0</v>
      </c>
      <c r="O18186" s="1"/>
    </row>
    <row r="18187" spans="1:15">
      <c r="A18187" t="s">
        <v>11</v>
      </c>
      <c r="B18187" t="s">
        <v>4502</v>
      </c>
      <c r="C18187" t="s">
        <v>9728</v>
      </c>
      <c r="D18187" t="s">
        <v>5006</v>
      </c>
      <c r="E18187" t="s">
        <v>150</v>
      </c>
      <c r="G18187" t="s">
        <v>8474</v>
      </c>
      <c r="H18187" t="s">
        <v>152</v>
      </c>
      <c r="I18187" s="1">
        <v>45352</v>
      </c>
      <c r="K18187" s="66">
        <v>0</v>
      </c>
      <c r="L18187" t="s">
        <v>92</v>
      </c>
      <c r="M18187" s="66">
        <v>0</v>
      </c>
      <c r="N18187" s="66">
        <v>0</v>
      </c>
      <c r="O18187" s="1"/>
    </row>
    <row r="18188" spans="1:15">
      <c r="A18188" t="s">
        <v>11</v>
      </c>
      <c r="B18188" t="s">
        <v>4502</v>
      </c>
      <c r="C18188" t="s">
        <v>12930</v>
      </c>
      <c r="D18188" t="s">
        <v>5006</v>
      </c>
      <c r="E18188" t="s">
        <v>150</v>
      </c>
      <c r="G18188" t="s">
        <v>8474</v>
      </c>
      <c r="H18188" t="s">
        <v>152</v>
      </c>
      <c r="I18188" s="1">
        <v>45383</v>
      </c>
      <c r="K18188" s="66">
        <v>0</v>
      </c>
      <c r="L18188" t="s">
        <v>92</v>
      </c>
      <c r="M18188" s="66">
        <v>3700</v>
      </c>
      <c r="N18188" s="66">
        <v>0</v>
      </c>
      <c r="O18188" s="1"/>
    </row>
    <row r="18189" spans="1:15">
      <c r="A18189" t="s">
        <v>11</v>
      </c>
      <c r="B18189" t="s">
        <v>4502</v>
      </c>
      <c r="C18189" t="s">
        <v>12930</v>
      </c>
      <c r="D18189" t="s">
        <v>5006</v>
      </c>
      <c r="E18189" t="s">
        <v>150</v>
      </c>
      <c r="G18189" t="s">
        <v>8474</v>
      </c>
      <c r="H18189" t="s">
        <v>152</v>
      </c>
      <c r="I18189" s="1">
        <v>45383</v>
      </c>
      <c r="K18189" s="66">
        <v>0</v>
      </c>
      <c r="L18189" t="s">
        <v>92</v>
      </c>
      <c r="M18189" s="66">
        <v>5600</v>
      </c>
      <c r="N18189" s="66">
        <v>0</v>
      </c>
      <c r="O18189" s="1"/>
    </row>
    <row r="18190" spans="1:15">
      <c r="A18190" t="s">
        <v>11</v>
      </c>
      <c r="B18190" t="s">
        <v>4502</v>
      </c>
      <c r="C18190" t="s">
        <v>12931</v>
      </c>
      <c r="D18190" t="s">
        <v>5006</v>
      </c>
      <c r="E18190" t="s">
        <v>150</v>
      </c>
      <c r="G18190" t="s">
        <v>8474</v>
      </c>
      <c r="H18190" t="s">
        <v>152</v>
      </c>
      <c r="I18190" s="1">
        <v>45352</v>
      </c>
      <c r="K18190" s="66">
        <v>0</v>
      </c>
      <c r="L18190" t="s">
        <v>92</v>
      </c>
      <c r="M18190" s="66">
        <v>2300</v>
      </c>
      <c r="N18190" s="66">
        <v>0</v>
      </c>
      <c r="O18190" s="1"/>
    </row>
    <row r="18191" spans="1:15">
      <c r="A18191" t="s">
        <v>11</v>
      </c>
      <c r="B18191" t="s">
        <v>4502</v>
      </c>
      <c r="C18191" t="s">
        <v>12931</v>
      </c>
      <c r="D18191" t="s">
        <v>5006</v>
      </c>
      <c r="E18191" t="s">
        <v>150</v>
      </c>
      <c r="G18191" t="s">
        <v>8474</v>
      </c>
      <c r="H18191" t="s">
        <v>152</v>
      </c>
      <c r="I18191" s="1">
        <v>45352</v>
      </c>
      <c r="K18191" s="66">
        <v>0</v>
      </c>
      <c r="L18191" t="s">
        <v>92</v>
      </c>
      <c r="M18191" s="66">
        <v>4600</v>
      </c>
      <c r="N18191" s="66">
        <v>0</v>
      </c>
      <c r="O18191" s="1"/>
    </row>
    <row r="18192" spans="1:15">
      <c r="A18192" t="s">
        <v>11</v>
      </c>
      <c r="B18192" t="s">
        <v>4502</v>
      </c>
      <c r="C18192" t="s">
        <v>12932</v>
      </c>
      <c r="D18192" t="s">
        <v>5006</v>
      </c>
      <c r="E18192" t="s">
        <v>150</v>
      </c>
      <c r="G18192" t="s">
        <v>8474</v>
      </c>
      <c r="H18192" t="s">
        <v>152</v>
      </c>
      <c r="I18192" s="1">
        <v>45352</v>
      </c>
      <c r="K18192" s="66">
        <v>0</v>
      </c>
      <c r="L18192" t="s">
        <v>92</v>
      </c>
      <c r="M18192" s="66">
        <v>1600</v>
      </c>
      <c r="N18192" s="66">
        <v>0</v>
      </c>
      <c r="O18192" s="1"/>
    </row>
    <row r="18193" spans="1:15">
      <c r="A18193" t="s">
        <v>11</v>
      </c>
      <c r="B18193" t="s">
        <v>4502</v>
      </c>
      <c r="C18193" t="s">
        <v>12933</v>
      </c>
      <c r="D18193" t="s">
        <v>5006</v>
      </c>
      <c r="E18193" t="s">
        <v>150</v>
      </c>
      <c r="G18193" t="s">
        <v>8474</v>
      </c>
      <c r="H18193" t="s">
        <v>152</v>
      </c>
      <c r="I18193" s="1">
        <v>45352</v>
      </c>
      <c r="K18193" s="66">
        <v>0</v>
      </c>
      <c r="L18193" t="s">
        <v>92</v>
      </c>
      <c r="M18193" s="66">
        <v>5490</v>
      </c>
      <c r="N18193" s="66">
        <v>0</v>
      </c>
      <c r="O18193" s="1"/>
    </row>
    <row r="18194" spans="1:15">
      <c r="A18194" t="s">
        <v>11</v>
      </c>
      <c r="B18194" t="s">
        <v>4502</v>
      </c>
      <c r="C18194" t="s">
        <v>12871</v>
      </c>
      <c r="D18194" t="s">
        <v>5006</v>
      </c>
      <c r="E18194" t="s">
        <v>150</v>
      </c>
      <c r="G18194" t="s">
        <v>8474</v>
      </c>
      <c r="H18194" t="s">
        <v>152</v>
      </c>
      <c r="I18194" s="1">
        <v>45352</v>
      </c>
      <c r="K18194" s="66">
        <v>0</v>
      </c>
      <c r="L18194" t="s">
        <v>92</v>
      </c>
      <c r="M18194" s="66">
        <v>5700</v>
      </c>
      <c r="N18194" s="66">
        <v>0</v>
      </c>
      <c r="O18194" s="1"/>
    </row>
    <row r="18195" spans="1:15">
      <c r="A18195" t="s">
        <v>11</v>
      </c>
      <c r="B18195" t="s">
        <v>4502</v>
      </c>
      <c r="C18195" t="s">
        <v>12934</v>
      </c>
      <c r="D18195" t="s">
        <v>5006</v>
      </c>
      <c r="E18195" t="s">
        <v>150</v>
      </c>
      <c r="G18195" t="s">
        <v>8474</v>
      </c>
      <c r="H18195" t="s">
        <v>152</v>
      </c>
      <c r="I18195" s="1">
        <v>45352</v>
      </c>
      <c r="K18195" s="66">
        <v>0</v>
      </c>
      <c r="L18195" t="s">
        <v>92</v>
      </c>
      <c r="M18195" s="66">
        <v>7100</v>
      </c>
      <c r="N18195" s="66">
        <v>0</v>
      </c>
      <c r="O18195" s="1"/>
    </row>
    <row r="18196" spans="1:15">
      <c r="A18196" t="s">
        <v>11</v>
      </c>
      <c r="B18196" t="s">
        <v>4502</v>
      </c>
      <c r="C18196" t="s">
        <v>12935</v>
      </c>
      <c r="D18196" t="s">
        <v>5006</v>
      </c>
      <c r="E18196" t="s">
        <v>150</v>
      </c>
      <c r="G18196" t="s">
        <v>8474</v>
      </c>
      <c r="H18196" t="s">
        <v>152</v>
      </c>
      <c r="I18196" s="1">
        <v>45352</v>
      </c>
      <c r="K18196" s="66">
        <v>0</v>
      </c>
      <c r="L18196" t="s">
        <v>92</v>
      </c>
      <c r="M18196" s="66">
        <v>10036.39</v>
      </c>
      <c r="N18196" s="66">
        <v>0</v>
      </c>
      <c r="O18196" s="1"/>
    </row>
    <row r="18197" spans="1:15">
      <c r="A18197" t="s">
        <v>11</v>
      </c>
      <c r="B18197" t="s">
        <v>4502</v>
      </c>
      <c r="C18197" t="s">
        <v>12936</v>
      </c>
      <c r="D18197" t="s">
        <v>5006</v>
      </c>
      <c r="E18197" t="s">
        <v>150</v>
      </c>
      <c r="G18197" t="s">
        <v>8474</v>
      </c>
      <c r="H18197" t="s">
        <v>152</v>
      </c>
      <c r="I18197" s="1">
        <v>45352</v>
      </c>
      <c r="K18197" s="66">
        <v>0</v>
      </c>
      <c r="L18197" t="s">
        <v>92</v>
      </c>
      <c r="M18197" s="66">
        <v>0.4</v>
      </c>
      <c r="N18197" s="66">
        <v>0</v>
      </c>
      <c r="O18197" s="1"/>
    </row>
    <row r="18198" spans="1:15">
      <c r="A18198" t="s">
        <v>11</v>
      </c>
      <c r="B18198" t="s">
        <v>4502</v>
      </c>
      <c r="C18198" t="s">
        <v>12926</v>
      </c>
      <c r="D18198" t="s">
        <v>5006</v>
      </c>
      <c r="E18198" t="s">
        <v>150</v>
      </c>
      <c r="G18198" t="s">
        <v>8474</v>
      </c>
      <c r="H18198" t="s">
        <v>152</v>
      </c>
      <c r="I18198" s="1">
        <v>45383</v>
      </c>
      <c r="K18198" s="66">
        <v>0</v>
      </c>
      <c r="L18198" t="s">
        <v>92</v>
      </c>
      <c r="M18198" s="66">
        <v>33600</v>
      </c>
      <c r="N18198" s="66">
        <v>0</v>
      </c>
      <c r="O18198" s="1"/>
    </row>
    <row r="18199" spans="1:15">
      <c r="A18199" t="s">
        <v>11</v>
      </c>
      <c r="B18199" t="s">
        <v>4502</v>
      </c>
      <c r="C18199" t="s">
        <v>12927</v>
      </c>
      <c r="D18199" t="s">
        <v>5006</v>
      </c>
      <c r="E18199" t="s">
        <v>150</v>
      </c>
      <c r="G18199" t="s">
        <v>8474</v>
      </c>
      <c r="H18199" t="s">
        <v>152</v>
      </c>
      <c r="I18199" s="1">
        <v>45383</v>
      </c>
      <c r="K18199" s="66">
        <v>0</v>
      </c>
      <c r="L18199" t="s">
        <v>92</v>
      </c>
      <c r="M18199" s="66">
        <v>165600</v>
      </c>
      <c r="N18199" s="66">
        <v>0</v>
      </c>
      <c r="O18199" s="1"/>
    </row>
    <row r="18200" spans="1:15">
      <c r="A18200" t="s">
        <v>11</v>
      </c>
      <c r="B18200" t="s">
        <v>4502</v>
      </c>
      <c r="C18200" t="s">
        <v>12937</v>
      </c>
      <c r="D18200" t="s">
        <v>5006</v>
      </c>
      <c r="E18200" t="s">
        <v>150</v>
      </c>
      <c r="G18200" t="s">
        <v>8474</v>
      </c>
      <c r="H18200" t="s">
        <v>152</v>
      </c>
      <c r="I18200" s="1">
        <v>45383</v>
      </c>
      <c r="K18200" s="66">
        <v>0</v>
      </c>
      <c r="L18200" t="s">
        <v>92</v>
      </c>
      <c r="M18200" s="66">
        <v>131200</v>
      </c>
      <c r="N18200" s="66">
        <v>0</v>
      </c>
      <c r="O18200" s="1"/>
    </row>
    <row r="18201" spans="1:15">
      <c r="A18201" t="s">
        <v>11</v>
      </c>
      <c r="B18201" t="s">
        <v>4502</v>
      </c>
      <c r="C18201" t="s">
        <v>12855</v>
      </c>
      <c r="D18201" t="s">
        <v>5006</v>
      </c>
      <c r="E18201" t="s">
        <v>150</v>
      </c>
      <c r="G18201" t="s">
        <v>8474</v>
      </c>
      <c r="H18201" t="s">
        <v>152</v>
      </c>
      <c r="I18201" s="1">
        <v>45383</v>
      </c>
      <c r="K18201" s="66">
        <v>0</v>
      </c>
      <c r="L18201" t="s">
        <v>92</v>
      </c>
      <c r="M18201" s="66">
        <v>142400</v>
      </c>
      <c r="N18201" s="66">
        <v>0</v>
      </c>
      <c r="O18201" s="1"/>
    </row>
    <row r="18202" spans="1:15">
      <c r="A18202" t="s">
        <v>11</v>
      </c>
      <c r="B18202" t="s">
        <v>4502</v>
      </c>
      <c r="C18202" t="s">
        <v>12844</v>
      </c>
      <c r="D18202" t="s">
        <v>5006</v>
      </c>
      <c r="E18202" t="s">
        <v>150</v>
      </c>
      <c r="G18202" t="s">
        <v>8474</v>
      </c>
      <c r="H18202" t="s">
        <v>152</v>
      </c>
      <c r="I18202" s="1">
        <v>45383</v>
      </c>
      <c r="K18202" s="66">
        <v>0</v>
      </c>
      <c r="L18202" t="s">
        <v>92</v>
      </c>
      <c r="M18202" s="66">
        <v>460000</v>
      </c>
      <c r="N18202" s="66">
        <v>0</v>
      </c>
      <c r="O18202" s="1"/>
    </row>
    <row r="18203" spans="1:15">
      <c r="A18203" t="s">
        <v>11</v>
      </c>
      <c r="B18203" t="s">
        <v>4502</v>
      </c>
      <c r="C18203" t="s">
        <v>12938</v>
      </c>
      <c r="D18203" t="s">
        <v>5006</v>
      </c>
      <c r="E18203" t="s">
        <v>150</v>
      </c>
      <c r="G18203" t="s">
        <v>8474</v>
      </c>
      <c r="H18203" t="s">
        <v>152</v>
      </c>
      <c r="I18203" s="1">
        <v>45383</v>
      </c>
      <c r="K18203" s="66">
        <v>0</v>
      </c>
      <c r="L18203" t="s">
        <v>92</v>
      </c>
      <c r="M18203" s="66">
        <v>23</v>
      </c>
      <c r="N18203" s="66">
        <v>0</v>
      </c>
      <c r="O18203" s="1"/>
    </row>
    <row r="18204" spans="1:15">
      <c r="A18204" t="s">
        <v>11</v>
      </c>
      <c r="B18204" t="s">
        <v>4502</v>
      </c>
      <c r="C18204" t="s">
        <v>12939</v>
      </c>
      <c r="D18204" t="s">
        <v>5006</v>
      </c>
      <c r="E18204" t="s">
        <v>150</v>
      </c>
      <c r="G18204" t="s">
        <v>8474</v>
      </c>
      <c r="H18204" t="s">
        <v>152</v>
      </c>
      <c r="I18204" s="1">
        <v>45383</v>
      </c>
      <c r="K18204" s="66">
        <v>0</v>
      </c>
      <c r="L18204" t="s">
        <v>92</v>
      </c>
      <c r="M18204" s="66">
        <v>168</v>
      </c>
      <c r="N18204" s="66">
        <v>0</v>
      </c>
      <c r="O18204" s="1"/>
    </row>
    <row r="18205" spans="1:15">
      <c r="A18205" t="s">
        <v>11</v>
      </c>
      <c r="B18205" t="s">
        <v>4502</v>
      </c>
      <c r="C18205" t="s">
        <v>12940</v>
      </c>
      <c r="D18205" t="s">
        <v>5006</v>
      </c>
      <c r="E18205" t="s">
        <v>150</v>
      </c>
      <c r="G18205" t="s">
        <v>8474</v>
      </c>
      <c r="H18205" t="s">
        <v>152</v>
      </c>
      <c r="I18205" s="1">
        <v>45383</v>
      </c>
      <c r="K18205" s="66">
        <v>0</v>
      </c>
      <c r="L18205" t="s">
        <v>92</v>
      </c>
      <c r="M18205" s="66">
        <v>2040</v>
      </c>
      <c r="N18205" s="66">
        <v>0</v>
      </c>
      <c r="O18205" s="1"/>
    </row>
    <row r="18206" spans="1:15">
      <c r="A18206" t="s">
        <v>11</v>
      </c>
      <c r="B18206" t="s">
        <v>4502</v>
      </c>
      <c r="C18206" t="s">
        <v>12940</v>
      </c>
      <c r="D18206" t="s">
        <v>5006</v>
      </c>
      <c r="E18206" t="s">
        <v>150</v>
      </c>
      <c r="G18206" t="s">
        <v>8474</v>
      </c>
      <c r="H18206" t="s">
        <v>152</v>
      </c>
      <c r="I18206" s="1">
        <v>45383</v>
      </c>
      <c r="K18206" s="66">
        <v>0</v>
      </c>
      <c r="L18206" t="s">
        <v>92</v>
      </c>
      <c r="M18206" s="66">
        <v>1020</v>
      </c>
      <c r="N18206" s="66">
        <v>0</v>
      </c>
      <c r="O18206" s="1"/>
    </row>
    <row r="18207" spans="1:15">
      <c r="A18207" t="s">
        <v>11</v>
      </c>
      <c r="B18207" t="s">
        <v>4502</v>
      </c>
      <c r="C18207" t="s">
        <v>12940</v>
      </c>
      <c r="D18207" t="s">
        <v>5006</v>
      </c>
      <c r="E18207" t="s">
        <v>150</v>
      </c>
      <c r="G18207" t="s">
        <v>8474</v>
      </c>
      <c r="H18207" t="s">
        <v>152</v>
      </c>
      <c r="I18207" s="1">
        <v>45383</v>
      </c>
      <c r="K18207" s="66">
        <v>0</v>
      </c>
      <c r="L18207" t="s">
        <v>92</v>
      </c>
      <c r="M18207" s="66">
        <v>1020</v>
      </c>
      <c r="N18207" s="66">
        <v>0</v>
      </c>
      <c r="O18207" s="1"/>
    </row>
    <row r="18208" spans="1:15">
      <c r="A18208" t="s">
        <v>11</v>
      </c>
      <c r="B18208" t="s">
        <v>4502</v>
      </c>
      <c r="C18208" t="s">
        <v>12940</v>
      </c>
      <c r="D18208" t="s">
        <v>5006</v>
      </c>
      <c r="E18208" t="s">
        <v>150</v>
      </c>
      <c r="G18208" t="s">
        <v>8474</v>
      </c>
      <c r="H18208" t="s">
        <v>152</v>
      </c>
      <c r="I18208" s="1">
        <v>45383</v>
      </c>
      <c r="K18208" s="66">
        <v>0</v>
      </c>
      <c r="L18208" t="s">
        <v>92</v>
      </c>
      <c r="M18208" s="66">
        <v>1020</v>
      </c>
      <c r="N18208" s="66">
        <v>0</v>
      </c>
      <c r="O18208" s="1"/>
    </row>
    <row r="18209" spans="1:15">
      <c r="A18209" t="s">
        <v>11</v>
      </c>
      <c r="B18209" t="s">
        <v>4502</v>
      </c>
      <c r="C18209" t="s">
        <v>12940</v>
      </c>
      <c r="D18209" t="s">
        <v>5006</v>
      </c>
      <c r="E18209" t="s">
        <v>150</v>
      </c>
      <c r="G18209" t="s">
        <v>8474</v>
      </c>
      <c r="H18209" t="s">
        <v>152</v>
      </c>
      <c r="I18209" s="1">
        <v>45383</v>
      </c>
      <c r="K18209" s="66">
        <v>0</v>
      </c>
      <c r="L18209" t="s">
        <v>92</v>
      </c>
      <c r="M18209" s="66">
        <v>399.99</v>
      </c>
      <c r="N18209" s="66">
        <v>0</v>
      </c>
      <c r="O18209" s="1"/>
    </row>
    <row r="18210" spans="1:15">
      <c r="A18210" t="s">
        <v>11</v>
      </c>
      <c r="B18210" t="s">
        <v>4502</v>
      </c>
      <c r="C18210" t="s">
        <v>12941</v>
      </c>
      <c r="D18210" t="s">
        <v>5006</v>
      </c>
      <c r="E18210" t="s">
        <v>150</v>
      </c>
      <c r="G18210" t="s">
        <v>8474</v>
      </c>
      <c r="H18210" t="s">
        <v>152</v>
      </c>
      <c r="I18210" s="1">
        <v>45383</v>
      </c>
      <c r="K18210" s="66">
        <v>0</v>
      </c>
      <c r="L18210" t="s">
        <v>92</v>
      </c>
      <c r="M18210" s="66">
        <v>285600</v>
      </c>
      <c r="N18210" s="66">
        <v>0</v>
      </c>
      <c r="O18210" s="1"/>
    </row>
    <row r="18211" spans="1:15">
      <c r="A18211" t="s">
        <v>11</v>
      </c>
      <c r="B18211" t="s">
        <v>4502</v>
      </c>
      <c r="C18211" t="s">
        <v>12837</v>
      </c>
      <c r="D18211" t="s">
        <v>5006</v>
      </c>
      <c r="E18211" t="s">
        <v>150</v>
      </c>
      <c r="G18211" t="s">
        <v>8474</v>
      </c>
      <c r="H18211" t="s">
        <v>152</v>
      </c>
      <c r="I18211" s="1">
        <v>45383</v>
      </c>
      <c r="K18211" s="66">
        <v>0</v>
      </c>
      <c r="L18211" t="s">
        <v>92</v>
      </c>
      <c r="M18211" s="66">
        <v>56250</v>
      </c>
      <c r="N18211" s="66">
        <v>0</v>
      </c>
      <c r="O18211" s="1"/>
    </row>
    <row r="18212" spans="1:15">
      <c r="A18212" t="s">
        <v>11</v>
      </c>
      <c r="B18212" t="s">
        <v>4502</v>
      </c>
      <c r="C18212" t="s">
        <v>12755</v>
      </c>
      <c r="D18212" t="s">
        <v>5006</v>
      </c>
      <c r="E18212" t="s">
        <v>150</v>
      </c>
      <c r="G18212" t="s">
        <v>8474</v>
      </c>
      <c r="H18212" t="s">
        <v>152</v>
      </c>
      <c r="I18212" s="1">
        <v>45383</v>
      </c>
      <c r="K18212" s="66">
        <v>0</v>
      </c>
      <c r="L18212" t="s">
        <v>92</v>
      </c>
      <c r="M18212" s="66">
        <v>100800</v>
      </c>
      <c r="N18212" s="66">
        <v>0</v>
      </c>
      <c r="O18212" s="1"/>
    </row>
    <row r="18213" spans="1:15">
      <c r="A18213" t="s">
        <v>11</v>
      </c>
      <c r="B18213" t="s">
        <v>4502</v>
      </c>
      <c r="C18213" t="s">
        <v>12942</v>
      </c>
      <c r="D18213" t="s">
        <v>5006</v>
      </c>
      <c r="E18213" t="s">
        <v>150</v>
      </c>
      <c r="G18213" t="s">
        <v>8474</v>
      </c>
      <c r="H18213" t="s">
        <v>152</v>
      </c>
      <c r="I18213" s="1">
        <v>45383</v>
      </c>
      <c r="K18213" s="66">
        <v>0</v>
      </c>
      <c r="L18213" t="s">
        <v>92</v>
      </c>
      <c r="M18213" s="66">
        <v>18550</v>
      </c>
      <c r="N18213" s="66">
        <v>0</v>
      </c>
      <c r="O18213" s="1"/>
    </row>
    <row r="18214" spans="1:15">
      <c r="A18214" t="s">
        <v>11</v>
      </c>
      <c r="B18214" t="s">
        <v>4502</v>
      </c>
      <c r="C18214" t="s">
        <v>12942</v>
      </c>
      <c r="D18214" t="s">
        <v>5006</v>
      </c>
      <c r="E18214" t="s">
        <v>150</v>
      </c>
      <c r="G18214" t="s">
        <v>8474</v>
      </c>
      <c r="H18214" t="s">
        <v>152</v>
      </c>
      <c r="I18214" s="1">
        <v>45383</v>
      </c>
      <c r="K18214" s="66">
        <v>0</v>
      </c>
      <c r="L18214" t="s">
        <v>92</v>
      </c>
      <c r="M18214" s="66">
        <v>172800</v>
      </c>
      <c r="N18214" s="66">
        <v>0</v>
      </c>
      <c r="O18214" s="1"/>
    </row>
    <row r="18215" spans="1:15">
      <c r="A18215" t="s">
        <v>11</v>
      </c>
      <c r="B18215" t="s">
        <v>4502</v>
      </c>
      <c r="C18215" t="s">
        <v>12943</v>
      </c>
      <c r="D18215" t="s">
        <v>5006</v>
      </c>
      <c r="E18215" t="s">
        <v>150</v>
      </c>
      <c r="G18215" t="s">
        <v>8474</v>
      </c>
      <c r="H18215" t="s">
        <v>152</v>
      </c>
      <c r="I18215" s="1">
        <v>45383</v>
      </c>
      <c r="K18215" s="66">
        <v>0</v>
      </c>
      <c r="L18215" t="s">
        <v>92</v>
      </c>
      <c r="M18215" s="66">
        <v>167400</v>
      </c>
      <c r="N18215" s="66">
        <v>0</v>
      </c>
      <c r="O18215" s="1"/>
    </row>
    <row r="18216" spans="1:15">
      <c r="A18216" t="s">
        <v>11</v>
      </c>
      <c r="B18216" t="s">
        <v>4502</v>
      </c>
      <c r="C18216" t="s">
        <v>12751</v>
      </c>
      <c r="D18216" t="s">
        <v>5006</v>
      </c>
      <c r="E18216" t="s">
        <v>150</v>
      </c>
      <c r="G18216" t="s">
        <v>8474</v>
      </c>
      <c r="H18216" t="s">
        <v>152</v>
      </c>
      <c r="I18216" s="1">
        <v>45383</v>
      </c>
      <c r="K18216" s="66">
        <v>0</v>
      </c>
      <c r="L18216" t="s">
        <v>92</v>
      </c>
      <c r="M18216" s="66">
        <v>283100</v>
      </c>
      <c r="N18216" s="66">
        <v>0</v>
      </c>
      <c r="O18216" s="1"/>
    </row>
    <row r="18217" spans="1:15">
      <c r="A18217" t="s">
        <v>11</v>
      </c>
      <c r="B18217" t="s">
        <v>4502</v>
      </c>
      <c r="C18217" t="s">
        <v>12944</v>
      </c>
      <c r="D18217" t="s">
        <v>5006</v>
      </c>
      <c r="E18217" t="s">
        <v>150</v>
      </c>
      <c r="G18217" t="s">
        <v>8474</v>
      </c>
      <c r="H18217" t="s">
        <v>152</v>
      </c>
      <c r="I18217" s="1">
        <v>45383</v>
      </c>
      <c r="K18217" s="66">
        <v>0</v>
      </c>
      <c r="L18217" t="s">
        <v>92</v>
      </c>
      <c r="M18217" s="66">
        <v>275010</v>
      </c>
      <c r="N18217" s="66">
        <v>0</v>
      </c>
      <c r="O18217" s="1"/>
    </row>
    <row r="18218" spans="1:15">
      <c r="A18218" t="s">
        <v>11</v>
      </c>
      <c r="B18218" t="s">
        <v>4502</v>
      </c>
      <c r="C18218" t="s">
        <v>12838</v>
      </c>
      <c r="D18218" t="s">
        <v>5006</v>
      </c>
      <c r="E18218" t="s">
        <v>150</v>
      </c>
      <c r="G18218" t="s">
        <v>8474</v>
      </c>
      <c r="H18218" t="s">
        <v>152</v>
      </c>
      <c r="I18218" s="1">
        <v>45383</v>
      </c>
      <c r="K18218" s="66">
        <v>0</v>
      </c>
      <c r="L18218" t="s">
        <v>92</v>
      </c>
      <c r="M18218" s="66">
        <v>210000</v>
      </c>
      <c r="N18218" s="66">
        <v>0</v>
      </c>
      <c r="O18218" s="1"/>
    </row>
    <row r="18219" spans="1:15">
      <c r="A18219" t="s">
        <v>11</v>
      </c>
      <c r="B18219" t="s">
        <v>4502</v>
      </c>
      <c r="C18219" t="s">
        <v>12749</v>
      </c>
      <c r="D18219" t="s">
        <v>5006</v>
      </c>
      <c r="E18219" t="s">
        <v>150</v>
      </c>
      <c r="G18219" t="s">
        <v>8474</v>
      </c>
      <c r="H18219" t="s">
        <v>152</v>
      </c>
      <c r="I18219" s="1">
        <v>45383</v>
      </c>
      <c r="K18219" s="66">
        <v>0</v>
      </c>
      <c r="L18219" t="s">
        <v>92</v>
      </c>
      <c r="M18219" s="66">
        <v>308000</v>
      </c>
      <c r="N18219" s="66">
        <v>0</v>
      </c>
      <c r="O18219" s="1"/>
    </row>
    <row r="18220" spans="1:15">
      <c r="A18220" t="s">
        <v>11</v>
      </c>
      <c r="B18220" t="s">
        <v>4502</v>
      </c>
      <c r="C18220" t="s">
        <v>12838</v>
      </c>
      <c r="D18220" t="s">
        <v>5006</v>
      </c>
      <c r="E18220" t="s">
        <v>150</v>
      </c>
      <c r="G18220" t="s">
        <v>8474</v>
      </c>
      <c r="H18220" t="s">
        <v>152</v>
      </c>
      <c r="I18220" s="1">
        <v>45383</v>
      </c>
      <c r="K18220" s="66">
        <v>0</v>
      </c>
      <c r="L18220" t="s">
        <v>92</v>
      </c>
      <c r="M18220" s="66">
        <v>134400</v>
      </c>
      <c r="N18220" s="66">
        <v>0</v>
      </c>
      <c r="O18220" s="1"/>
    </row>
    <row r="18221" spans="1:15">
      <c r="A18221" t="s">
        <v>11</v>
      </c>
      <c r="B18221" t="s">
        <v>4502</v>
      </c>
      <c r="C18221" t="s">
        <v>12750</v>
      </c>
      <c r="D18221" t="s">
        <v>5006</v>
      </c>
      <c r="E18221" t="s">
        <v>150</v>
      </c>
      <c r="G18221" t="s">
        <v>8474</v>
      </c>
      <c r="H18221" t="s">
        <v>152</v>
      </c>
      <c r="I18221" s="1">
        <v>45383</v>
      </c>
      <c r="K18221" s="66">
        <v>0</v>
      </c>
      <c r="L18221" t="s">
        <v>92</v>
      </c>
      <c r="M18221" s="66">
        <v>352950</v>
      </c>
      <c r="N18221" s="66">
        <v>0</v>
      </c>
      <c r="O18221" s="1"/>
    </row>
    <row r="18222" spans="1:15">
      <c r="A18222" t="s">
        <v>11</v>
      </c>
      <c r="B18222" t="s">
        <v>4502</v>
      </c>
      <c r="C18222" t="s">
        <v>12945</v>
      </c>
      <c r="D18222" t="s">
        <v>5006</v>
      </c>
      <c r="E18222" t="s">
        <v>150</v>
      </c>
      <c r="G18222" t="s">
        <v>8474</v>
      </c>
      <c r="H18222" t="s">
        <v>152</v>
      </c>
      <c r="I18222" s="1">
        <v>45383</v>
      </c>
      <c r="K18222" s="66">
        <v>0</v>
      </c>
      <c r="L18222" t="s">
        <v>92</v>
      </c>
      <c r="M18222" s="66">
        <v>20880</v>
      </c>
      <c r="N18222" s="66">
        <v>0</v>
      </c>
      <c r="O18222" s="1"/>
    </row>
    <row r="18223" spans="1:15">
      <c r="A18223" t="s">
        <v>11</v>
      </c>
      <c r="B18223" t="s">
        <v>4502</v>
      </c>
      <c r="C18223" t="s">
        <v>12844</v>
      </c>
      <c r="D18223" t="s">
        <v>5006</v>
      </c>
      <c r="E18223" t="s">
        <v>150</v>
      </c>
      <c r="G18223" t="s">
        <v>8474</v>
      </c>
      <c r="H18223" t="s">
        <v>152</v>
      </c>
      <c r="I18223" s="1">
        <v>45383</v>
      </c>
      <c r="K18223" s="66">
        <v>0</v>
      </c>
      <c r="L18223" t="s">
        <v>92</v>
      </c>
      <c r="M18223" s="66">
        <v>80000</v>
      </c>
      <c r="N18223" s="66">
        <v>0</v>
      </c>
      <c r="O18223" s="1"/>
    </row>
    <row r="18224" spans="1:15">
      <c r="A18224" t="s">
        <v>11</v>
      </c>
      <c r="B18224" t="s">
        <v>4502</v>
      </c>
      <c r="C18224" t="s">
        <v>12944</v>
      </c>
      <c r="D18224" t="s">
        <v>5006</v>
      </c>
      <c r="E18224" t="s">
        <v>150</v>
      </c>
      <c r="G18224" t="s">
        <v>8474</v>
      </c>
      <c r="H18224" t="s">
        <v>152</v>
      </c>
      <c r="I18224" s="1">
        <v>45383</v>
      </c>
      <c r="K18224" s="66">
        <v>0</v>
      </c>
      <c r="L18224" t="s">
        <v>92</v>
      </c>
      <c r="M18224" s="66">
        <v>36000</v>
      </c>
      <c r="N18224" s="66">
        <v>0</v>
      </c>
      <c r="O18224" s="1"/>
    </row>
    <row r="18225" spans="1:15">
      <c r="A18225" t="s">
        <v>11</v>
      </c>
      <c r="B18225" t="s">
        <v>4502</v>
      </c>
      <c r="C18225" t="s">
        <v>12946</v>
      </c>
      <c r="D18225" t="s">
        <v>5006</v>
      </c>
      <c r="E18225" t="s">
        <v>150</v>
      </c>
      <c r="G18225" t="s">
        <v>8474</v>
      </c>
      <c r="H18225" t="s">
        <v>152</v>
      </c>
      <c r="I18225" s="1">
        <v>45383</v>
      </c>
      <c r="K18225" s="66">
        <v>0</v>
      </c>
      <c r="L18225" t="s">
        <v>92</v>
      </c>
      <c r="M18225" s="66">
        <v>545000</v>
      </c>
      <c r="N18225" s="66">
        <v>0</v>
      </c>
      <c r="O18225" s="1"/>
    </row>
    <row r="18226" spans="1:15">
      <c r="A18226" t="s">
        <v>11</v>
      </c>
      <c r="B18226" t="s">
        <v>4502</v>
      </c>
      <c r="C18226" t="s">
        <v>12947</v>
      </c>
      <c r="D18226" t="s">
        <v>5006</v>
      </c>
      <c r="E18226" t="s">
        <v>150</v>
      </c>
      <c r="G18226" t="s">
        <v>8474</v>
      </c>
      <c r="H18226" t="s">
        <v>152</v>
      </c>
      <c r="I18226" s="1">
        <v>45383</v>
      </c>
      <c r="K18226" s="66">
        <v>0</v>
      </c>
      <c r="L18226" t="s">
        <v>92</v>
      </c>
      <c r="M18226" s="66">
        <v>56000</v>
      </c>
      <c r="N18226" s="66">
        <v>0</v>
      </c>
      <c r="O18226" s="1"/>
    </row>
    <row r="18227" spans="1:15">
      <c r="A18227" t="s">
        <v>11</v>
      </c>
      <c r="B18227" t="s">
        <v>4502</v>
      </c>
      <c r="C18227" t="s">
        <v>12947</v>
      </c>
      <c r="D18227" t="s">
        <v>5006</v>
      </c>
      <c r="E18227" t="s">
        <v>150</v>
      </c>
      <c r="G18227" t="s">
        <v>8474</v>
      </c>
      <c r="H18227" t="s">
        <v>152</v>
      </c>
      <c r="I18227" s="1">
        <v>45383</v>
      </c>
      <c r="K18227" s="66">
        <v>0</v>
      </c>
      <c r="L18227" t="s">
        <v>92</v>
      </c>
      <c r="M18227" s="66">
        <v>33000</v>
      </c>
      <c r="N18227" s="66">
        <v>0</v>
      </c>
      <c r="O18227" s="1"/>
    </row>
    <row r="18228" spans="1:15">
      <c r="A18228" t="s">
        <v>11</v>
      </c>
      <c r="B18228" t="s">
        <v>4502</v>
      </c>
      <c r="C18228" t="s">
        <v>12947</v>
      </c>
      <c r="D18228" t="s">
        <v>5006</v>
      </c>
      <c r="E18228" t="s">
        <v>150</v>
      </c>
      <c r="G18228" t="s">
        <v>8474</v>
      </c>
      <c r="H18228" t="s">
        <v>152</v>
      </c>
      <c r="I18228" s="1">
        <v>45383</v>
      </c>
      <c r="K18228" s="66">
        <v>0</v>
      </c>
      <c r="L18228" t="s">
        <v>92</v>
      </c>
      <c r="M18228" s="66">
        <v>273000</v>
      </c>
      <c r="N18228" s="66">
        <v>0</v>
      </c>
      <c r="O18228" s="1"/>
    </row>
    <row r="18229" spans="1:15">
      <c r="A18229" t="s">
        <v>11</v>
      </c>
      <c r="B18229" t="s">
        <v>4502</v>
      </c>
      <c r="C18229" t="s">
        <v>12899</v>
      </c>
      <c r="D18229" t="s">
        <v>5006</v>
      </c>
      <c r="E18229" t="s">
        <v>150</v>
      </c>
      <c r="G18229" t="s">
        <v>8474</v>
      </c>
      <c r="H18229" t="s">
        <v>152</v>
      </c>
      <c r="I18229" s="1">
        <v>45383</v>
      </c>
      <c r="K18229" s="66">
        <v>0</v>
      </c>
      <c r="L18229" t="s">
        <v>92</v>
      </c>
      <c r="M18229" s="66">
        <v>390000</v>
      </c>
      <c r="N18229" s="66">
        <v>0</v>
      </c>
      <c r="O18229" s="1"/>
    </row>
    <row r="18230" spans="1:15">
      <c r="A18230" t="s">
        <v>11</v>
      </c>
      <c r="B18230" t="s">
        <v>4502</v>
      </c>
      <c r="C18230" t="s">
        <v>12899</v>
      </c>
      <c r="D18230" t="s">
        <v>5006</v>
      </c>
      <c r="E18230" t="s">
        <v>150</v>
      </c>
      <c r="G18230" t="s">
        <v>8474</v>
      </c>
      <c r="H18230" t="s">
        <v>152</v>
      </c>
      <c r="I18230" s="1">
        <v>45413</v>
      </c>
      <c r="K18230" s="66">
        <v>0</v>
      </c>
      <c r="L18230" t="s">
        <v>92</v>
      </c>
      <c r="M18230" s="66">
        <v>353600</v>
      </c>
      <c r="N18230" s="66">
        <v>0</v>
      </c>
      <c r="O18230" s="1" t="s">
        <v>13126</v>
      </c>
    </row>
    <row r="18231" spans="1:15">
      <c r="A18231" t="s">
        <v>11</v>
      </c>
      <c r="B18231" t="s">
        <v>4502</v>
      </c>
      <c r="C18231" t="s">
        <v>12924</v>
      </c>
      <c r="D18231" t="s">
        <v>5006</v>
      </c>
      <c r="E18231" t="s">
        <v>150</v>
      </c>
      <c r="G18231" t="s">
        <v>8474</v>
      </c>
      <c r="H18231" t="s">
        <v>152</v>
      </c>
      <c r="I18231" s="1">
        <v>45413</v>
      </c>
      <c r="K18231" s="66">
        <v>0</v>
      </c>
      <c r="L18231" t="s">
        <v>92</v>
      </c>
      <c r="M18231" s="66">
        <v>418000</v>
      </c>
      <c r="N18231" s="66">
        <v>0</v>
      </c>
      <c r="O18231" s="1" t="s">
        <v>13126</v>
      </c>
    </row>
    <row r="18232" spans="1:15">
      <c r="A18232" t="s">
        <v>11</v>
      </c>
      <c r="B18232" t="s">
        <v>4502</v>
      </c>
      <c r="C18232" t="s">
        <v>12919</v>
      </c>
      <c r="D18232" t="s">
        <v>5006</v>
      </c>
      <c r="E18232" t="s">
        <v>150</v>
      </c>
      <c r="G18232" t="s">
        <v>8474</v>
      </c>
      <c r="H18232" t="s">
        <v>152</v>
      </c>
      <c r="I18232" s="1">
        <v>45413</v>
      </c>
      <c r="K18232" s="66">
        <v>0</v>
      </c>
      <c r="L18232" t="s">
        <v>92</v>
      </c>
      <c r="M18232" s="66">
        <v>29724.9</v>
      </c>
      <c r="N18232" s="66">
        <v>0</v>
      </c>
      <c r="O18232" s="1" t="s">
        <v>13126</v>
      </c>
    </row>
    <row r="18233" spans="1:15">
      <c r="A18233" t="s">
        <v>11</v>
      </c>
      <c r="B18233" t="s">
        <v>4502</v>
      </c>
      <c r="C18233" t="s">
        <v>12948</v>
      </c>
      <c r="D18233" t="s">
        <v>5006</v>
      </c>
      <c r="E18233" t="s">
        <v>150</v>
      </c>
      <c r="G18233" t="s">
        <v>8474</v>
      </c>
      <c r="H18233" t="s">
        <v>152</v>
      </c>
      <c r="I18233" s="1">
        <v>45413</v>
      </c>
      <c r="K18233" s="66">
        <v>0</v>
      </c>
      <c r="L18233" t="s">
        <v>92</v>
      </c>
      <c r="M18233" s="66">
        <v>0.1</v>
      </c>
      <c r="N18233" s="66">
        <v>0</v>
      </c>
      <c r="O18233" s="1" t="s">
        <v>13126</v>
      </c>
    </row>
    <row r="18234" spans="1:15">
      <c r="A18234" t="s">
        <v>11</v>
      </c>
      <c r="B18234" t="s">
        <v>4502</v>
      </c>
      <c r="C18234" t="s">
        <v>12815</v>
      </c>
      <c r="D18234" t="s">
        <v>5006</v>
      </c>
      <c r="E18234" t="s">
        <v>150</v>
      </c>
      <c r="G18234" t="s">
        <v>8474</v>
      </c>
      <c r="H18234" t="s">
        <v>152</v>
      </c>
      <c r="I18234" s="1">
        <v>45413</v>
      </c>
      <c r="K18234" s="66">
        <v>0</v>
      </c>
      <c r="L18234" t="s">
        <v>92</v>
      </c>
      <c r="M18234" s="66">
        <v>2083.33</v>
      </c>
      <c r="N18234" s="66">
        <v>0</v>
      </c>
      <c r="O18234" s="1" t="s">
        <v>13126</v>
      </c>
    </row>
    <row r="18235" spans="1:15">
      <c r="A18235" t="s">
        <v>11</v>
      </c>
      <c r="B18235" t="s">
        <v>4502</v>
      </c>
      <c r="C18235" t="s">
        <v>12786</v>
      </c>
      <c r="D18235" t="s">
        <v>5006</v>
      </c>
      <c r="E18235" t="s">
        <v>150</v>
      </c>
      <c r="G18235" t="s">
        <v>8474</v>
      </c>
      <c r="H18235" t="s">
        <v>152</v>
      </c>
      <c r="I18235" s="1">
        <v>45413</v>
      </c>
      <c r="K18235" s="66">
        <v>0</v>
      </c>
      <c r="L18235" t="s">
        <v>92</v>
      </c>
      <c r="M18235" s="66">
        <v>245</v>
      </c>
      <c r="N18235" s="66">
        <v>0</v>
      </c>
      <c r="O18235" s="1" t="s">
        <v>13126</v>
      </c>
    </row>
    <row r="18236" spans="1:15">
      <c r="A18236" t="s">
        <v>11</v>
      </c>
      <c r="B18236" t="s">
        <v>4502</v>
      </c>
      <c r="C18236" t="s">
        <v>12949</v>
      </c>
      <c r="D18236" t="s">
        <v>5006</v>
      </c>
      <c r="E18236" t="s">
        <v>150</v>
      </c>
      <c r="G18236" t="s">
        <v>8474</v>
      </c>
      <c r="H18236" t="s">
        <v>152</v>
      </c>
      <c r="I18236" s="1">
        <v>45413</v>
      </c>
      <c r="K18236" s="66">
        <v>0</v>
      </c>
      <c r="L18236" t="s">
        <v>92</v>
      </c>
      <c r="M18236" s="66">
        <v>1400</v>
      </c>
      <c r="N18236" s="66">
        <v>0</v>
      </c>
      <c r="O18236" s="1" t="s">
        <v>13126</v>
      </c>
    </row>
    <row r="18237" spans="1:15">
      <c r="A18237" t="s">
        <v>11</v>
      </c>
      <c r="B18237" t="s">
        <v>4502</v>
      </c>
      <c r="C18237" t="s">
        <v>12950</v>
      </c>
      <c r="D18237" t="s">
        <v>5006</v>
      </c>
      <c r="E18237" t="s">
        <v>150</v>
      </c>
      <c r="G18237" t="s">
        <v>8474</v>
      </c>
      <c r="H18237" t="s">
        <v>152</v>
      </c>
      <c r="I18237" s="1">
        <v>45413</v>
      </c>
      <c r="K18237" s="66">
        <v>0</v>
      </c>
      <c r="L18237" t="s">
        <v>92</v>
      </c>
      <c r="M18237" s="66">
        <v>1520</v>
      </c>
      <c r="N18237" s="66">
        <v>0</v>
      </c>
      <c r="O18237" s="1" t="s">
        <v>13126</v>
      </c>
    </row>
    <row r="18238" spans="1:15">
      <c r="A18238" t="s">
        <v>11</v>
      </c>
      <c r="B18238" t="s">
        <v>4502</v>
      </c>
      <c r="C18238" t="s">
        <v>12949</v>
      </c>
      <c r="D18238" t="s">
        <v>5006</v>
      </c>
      <c r="E18238" t="s">
        <v>150</v>
      </c>
      <c r="G18238" t="s">
        <v>8474</v>
      </c>
      <c r="H18238" t="s">
        <v>152</v>
      </c>
      <c r="I18238" s="1">
        <v>45413</v>
      </c>
      <c r="K18238" s="66">
        <v>0</v>
      </c>
      <c r="L18238" t="s">
        <v>92</v>
      </c>
      <c r="M18238" s="66">
        <v>-1400</v>
      </c>
      <c r="N18238" s="66">
        <v>0</v>
      </c>
      <c r="O18238" s="1" t="s">
        <v>13126</v>
      </c>
    </row>
    <row r="18239" spans="1:15">
      <c r="A18239" t="s">
        <v>11</v>
      </c>
      <c r="B18239" t="s">
        <v>4502</v>
      </c>
      <c r="C18239" t="s">
        <v>12950</v>
      </c>
      <c r="D18239" t="s">
        <v>5006</v>
      </c>
      <c r="E18239" t="s">
        <v>150</v>
      </c>
      <c r="G18239" t="s">
        <v>8474</v>
      </c>
      <c r="H18239" t="s">
        <v>152</v>
      </c>
      <c r="I18239" s="1">
        <v>45413</v>
      </c>
      <c r="K18239" s="66">
        <v>0</v>
      </c>
      <c r="L18239" t="s">
        <v>92</v>
      </c>
      <c r="M18239" s="66">
        <v>-1520</v>
      </c>
      <c r="N18239" s="66">
        <v>0</v>
      </c>
      <c r="O18239" s="1" t="s">
        <v>13126</v>
      </c>
    </row>
    <row r="18240" spans="1:15">
      <c r="A18240" t="s">
        <v>11</v>
      </c>
      <c r="B18240" t="s">
        <v>4502</v>
      </c>
      <c r="C18240" t="s">
        <v>12951</v>
      </c>
      <c r="D18240" t="s">
        <v>5006</v>
      </c>
      <c r="E18240" t="s">
        <v>150</v>
      </c>
      <c r="G18240" t="s">
        <v>8474</v>
      </c>
      <c r="H18240" t="s">
        <v>152</v>
      </c>
      <c r="I18240" s="1">
        <v>45413</v>
      </c>
      <c r="K18240" s="66">
        <v>0</v>
      </c>
      <c r="L18240" t="s">
        <v>92</v>
      </c>
      <c r="M18240" s="66">
        <v>700</v>
      </c>
      <c r="N18240" s="66">
        <v>0</v>
      </c>
      <c r="O18240" s="1" t="s">
        <v>13126</v>
      </c>
    </row>
    <row r="18241" spans="1:15">
      <c r="A18241" t="s">
        <v>11</v>
      </c>
      <c r="B18241" t="s">
        <v>4502</v>
      </c>
      <c r="C18241" t="s">
        <v>12949</v>
      </c>
      <c r="D18241" t="s">
        <v>5006</v>
      </c>
      <c r="E18241" t="s">
        <v>150</v>
      </c>
      <c r="G18241" t="s">
        <v>8474</v>
      </c>
      <c r="H18241" t="s">
        <v>152</v>
      </c>
      <c r="I18241" s="1">
        <v>45413</v>
      </c>
      <c r="K18241" s="66">
        <v>0</v>
      </c>
      <c r="L18241" t="s">
        <v>92</v>
      </c>
      <c r="M18241" s="66">
        <v>700</v>
      </c>
      <c r="N18241" s="66">
        <v>0</v>
      </c>
      <c r="O18241" s="1" t="s">
        <v>13126</v>
      </c>
    </row>
    <row r="18242" spans="1:15">
      <c r="A18242" t="s">
        <v>11</v>
      </c>
      <c r="B18242" t="s">
        <v>4502</v>
      </c>
      <c r="C18242" t="s">
        <v>12950</v>
      </c>
      <c r="D18242" t="s">
        <v>5006</v>
      </c>
      <c r="E18242" t="s">
        <v>150</v>
      </c>
      <c r="G18242" t="s">
        <v>8474</v>
      </c>
      <c r="H18242" t="s">
        <v>152</v>
      </c>
      <c r="I18242" s="1">
        <v>45413</v>
      </c>
      <c r="K18242" s="66">
        <v>0</v>
      </c>
      <c r="L18242" t="s">
        <v>92</v>
      </c>
      <c r="M18242" s="66">
        <v>760</v>
      </c>
      <c r="N18242" s="66">
        <v>0</v>
      </c>
      <c r="O18242" s="1" t="s">
        <v>13126</v>
      </c>
    </row>
    <row r="18243" spans="1:15">
      <c r="A18243" t="s">
        <v>11</v>
      </c>
      <c r="B18243" t="s">
        <v>4502</v>
      </c>
      <c r="C18243" t="s">
        <v>12952</v>
      </c>
      <c r="D18243" t="s">
        <v>5006</v>
      </c>
      <c r="E18243" t="s">
        <v>150</v>
      </c>
      <c r="G18243" t="s">
        <v>8474</v>
      </c>
      <c r="H18243" t="s">
        <v>152</v>
      </c>
      <c r="I18243" s="1">
        <v>45413</v>
      </c>
      <c r="K18243" s="66">
        <v>0</v>
      </c>
      <c r="L18243" t="s">
        <v>92</v>
      </c>
      <c r="M18243" s="66">
        <v>9200</v>
      </c>
      <c r="N18243" s="66">
        <v>0</v>
      </c>
      <c r="O18243" s="1" t="s">
        <v>13126</v>
      </c>
    </row>
    <row r="18244" spans="1:15">
      <c r="A18244" t="s">
        <v>11</v>
      </c>
      <c r="B18244" t="s">
        <v>4502</v>
      </c>
      <c r="C18244" t="s">
        <v>12952</v>
      </c>
      <c r="D18244" t="s">
        <v>5006</v>
      </c>
      <c r="E18244" t="s">
        <v>150</v>
      </c>
      <c r="G18244" t="s">
        <v>8474</v>
      </c>
      <c r="H18244" t="s">
        <v>152</v>
      </c>
      <c r="I18244" s="1">
        <v>45413</v>
      </c>
      <c r="K18244" s="66">
        <v>0</v>
      </c>
      <c r="L18244" t="s">
        <v>92</v>
      </c>
      <c r="M18244" s="66">
        <v>52000</v>
      </c>
      <c r="N18244" s="66">
        <v>0</v>
      </c>
      <c r="O18244" s="1" t="s">
        <v>13126</v>
      </c>
    </row>
    <row r="18245" spans="1:15">
      <c r="A18245" t="s">
        <v>11</v>
      </c>
      <c r="B18245" t="s">
        <v>4502</v>
      </c>
      <c r="C18245" t="s">
        <v>12952</v>
      </c>
      <c r="D18245" t="s">
        <v>5006</v>
      </c>
      <c r="E18245" t="s">
        <v>150</v>
      </c>
      <c r="G18245" t="s">
        <v>8474</v>
      </c>
      <c r="H18245" t="s">
        <v>152</v>
      </c>
      <c r="I18245" s="1">
        <v>45413</v>
      </c>
      <c r="K18245" s="66">
        <v>0</v>
      </c>
      <c r="L18245" t="s">
        <v>92</v>
      </c>
      <c r="M18245" s="66">
        <v>15200</v>
      </c>
      <c r="N18245" s="66">
        <v>0</v>
      </c>
      <c r="O18245" s="1" t="s">
        <v>13126</v>
      </c>
    </row>
    <row r="18246" spans="1:15">
      <c r="A18246" t="s">
        <v>11</v>
      </c>
      <c r="B18246" t="s">
        <v>4502</v>
      </c>
      <c r="C18246" t="s">
        <v>12951</v>
      </c>
      <c r="D18246" t="s">
        <v>5006</v>
      </c>
      <c r="E18246" t="s">
        <v>150</v>
      </c>
      <c r="G18246" t="s">
        <v>8474</v>
      </c>
      <c r="H18246" t="s">
        <v>152</v>
      </c>
      <c r="I18246" s="1">
        <v>45413</v>
      </c>
      <c r="K18246" s="66">
        <v>0</v>
      </c>
      <c r="L18246" t="s">
        <v>92</v>
      </c>
      <c r="M18246" s="66">
        <v>700</v>
      </c>
      <c r="N18246" s="66">
        <v>0</v>
      </c>
      <c r="O18246" s="1" t="s">
        <v>13126</v>
      </c>
    </row>
    <row r="18247" spans="1:15">
      <c r="A18247" t="s">
        <v>11</v>
      </c>
      <c r="B18247" t="s">
        <v>4502</v>
      </c>
      <c r="C18247" t="s">
        <v>12949</v>
      </c>
      <c r="D18247" t="s">
        <v>5006</v>
      </c>
      <c r="E18247" t="s">
        <v>150</v>
      </c>
      <c r="G18247" t="s">
        <v>8474</v>
      </c>
      <c r="H18247" t="s">
        <v>152</v>
      </c>
      <c r="I18247" s="1">
        <v>45413</v>
      </c>
      <c r="K18247" s="66">
        <v>0</v>
      </c>
      <c r="L18247" t="s">
        <v>92</v>
      </c>
      <c r="M18247" s="66">
        <v>700</v>
      </c>
      <c r="N18247" s="66">
        <v>0</v>
      </c>
      <c r="O18247" s="1" t="s">
        <v>13126</v>
      </c>
    </row>
    <row r="18248" spans="1:15">
      <c r="A18248" t="s">
        <v>11</v>
      </c>
      <c r="B18248" t="s">
        <v>4502</v>
      </c>
      <c r="C18248" t="s">
        <v>12950</v>
      </c>
      <c r="D18248" t="s">
        <v>5006</v>
      </c>
      <c r="E18248" t="s">
        <v>150</v>
      </c>
      <c r="G18248" t="s">
        <v>8474</v>
      </c>
      <c r="H18248" t="s">
        <v>152</v>
      </c>
      <c r="I18248" s="1">
        <v>45413</v>
      </c>
      <c r="K18248" s="66">
        <v>0</v>
      </c>
      <c r="L18248" t="s">
        <v>92</v>
      </c>
      <c r="M18248" s="66">
        <v>760</v>
      </c>
      <c r="N18248" s="66">
        <v>0</v>
      </c>
      <c r="O18248" s="1" t="s">
        <v>13126</v>
      </c>
    </row>
    <row r="18249" spans="1:15">
      <c r="A18249" t="s">
        <v>11</v>
      </c>
      <c r="B18249" t="s">
        <v>4502</v>
      </c>
      <c r="C18249" t="s">
        <v>12953</v>
      </c>
      <c r="D18249" t="s">
        <v>5006</v>
      </c>
      <c r="E18249" t="s">
        <v>150</v>
      </c>
      <c r="G18249" t="s">
        <v>8474</v>
      </c>
      <c r="H18249" t="s">
        <v>152</v>
      </c>
      <c r="I18249" s="1">
        <v>45413</v>
      </c>
      <c r="K18249" s="66">
        <v>0</v>
      </c>
      <c r="L18249" t="s">
        <v>92</v>
      </c>
      <c r="M18249" s="66">
        <v>8500</v>
      </c>
      <c r="N18249" s="66">
        <v>0</v>
      </c>
      <c r="O18249" s="1" t="s">
        <v>13126</v>
      </c>
    </row>
    <row r="18250" spans="1:15">
      <c r="A18250" t="s">
        <v>11</v>
      </c>
      <c r="B18250" t="s">
        <v>4502</v>
      </c>
      <c r="C18250" t="s">
        <v>12953</v>
      </c>
      <c r="D18250" t="s">
        <v>5006</v>
      </c>
      <c r="E18250" t="s">
        <v>150</v>
      </c>
      <c r="G18250" t="s">
        <v>8474</v>
      </c>
      <c r="H18250" t="s">
        <v>152</v>
      </c>
      <c r="I18250" s="1">
        <v>45413</v>
      </c>
      <c r="K18250" s="66">
        <v>0</v>
      </c>
      <c r="L18250" t="s">
        <v>92</v>
      </c>
      <c r="M18250" s="66">
        <v>30000</v>
      </c>
      <c r="N18250" s="66">
        <v>0</v>
      </c>
      <c r="O18250" s="1" t="s">
        <v>13126</v>
      </c>
    </row>
    <row r="18251" spans="1:15">
      <c r="A18251" t="s">
        <v>11</v>
      </c>
      <c r="B18251" t="s">
        <v>4502</v>
      </c>
      <c r="C18251" t="s">
        <v>12954</v>
      </c>
      <c r="D18251" t="s">
        <v>5006</v>
      </c>
      <c r="E18251" t="s">
        <v>150</v>
      </c>
      <c r="G18251" t="s">
        <v>8474</v>
      </c>
      <c r="H18251" t="s">
        <v>152</v>
      </c>
      <c r="I18251" s="1">
        <v>45413</v>
      </c>
      <c r="K18251" s="66">
        <v>0</v>
      </c>
      <c r="L18251" t="s">
        <v>92</v>
      </c>
      <c r="M18251" s="66">
        <v>1110</v>
      </c>
      <c r="N18251" s="66">
        <v>0</v>
      </c>
      <c r="O18251" s="1" t="s">
        <v>13126</v>
      </c>
    </row>
    <row r="18252" spans="1:15">
      <c r="A18252" t="s">
        <v>11</v>
      </c>
      <c r="B18252" t="s">
        <v>4502</v>
      </c>
      <c r="C18252" t="s">
        <v>12955</v>
      </c>
      <c r="D18252" t="s">
        <v>5006</v>
      </c>
      <c r="E18252" t="s">
        <v>150</v>
      </c>
      <c r="G18252" t="s">
        <v>8474</v>
      </c>
      <c r="H18252" t="s">
        <v>152</v>
      </c>
      <c r="I18252" s="1">
        <v>45413</v>
      </c>
      <c r="K18252" s="66">
        <v>0</v>
      </c>
      <c r="L18252" t="s">
        <v>92</v>
      </c>
      <c r="M18252" s="66">
        <v>205</v>
      </c>
      <c r="N18252" s="66">
        <v>0</v>
      </c>
      <c r="O18252" s="1" t="s">
        <v>13126</v>
      </c>
    </row>
    <row r="18253" spans="1:15">
      <c r="A18253" t="s">
        <v>11</v>
      </c>
      <c r="B18253" t="s">
        <v>4502</v>
      </c>
      <c r="C18253" t="s">
        <v>12956</v>
      </c>
      <c r="D18253" t="s">
        <v>5006</v>
      </c>
      <c r="E18253" t="s">
        <v>150</v>
      </c>
      <c r="G18253" t="s">
        <v>8474</v>
      </c>
      <c r="H18253" t="s">
        <v>152</v>
      </c>
      <c r="I18253" s="1">
        <v>45413</v>
      </c>
      <c r="K18253" s="66">
        <v>0</v>
      </c>
      <c r="L18253" t="s">
        <v>92</v>
      </c>
      <c r="M18253" s="66">
        <v>5068</v>
      </c>
      <c r="N18253" s="66">
        <v>0</v>
      </c>
      <c r="O18253" s="1" t="s">
        <v>13126</v>
      </c>
    </row>
    <row r="18254" spans="1:15">
      <c r="A18254" t="s">
        <v>11</v>
      </c>
      <c r="B18254" t="s">
        <v>4502</v>
      </c>
      <c r="C18254" t="s">
        <v>12957</v>
      </c>
      <c r="D18254" t="s">
        <v>5006</v>
      </c>
      <c r="E18254" t="s">
        <v>150</v>
      </c>
      <c r="G18254" t="s">
        <v>8474</v>
      </c>
      <c r="H18254" t="s">
        <v>152</v>
      </c>
      <c r="I18254" s="1">
        <v>45413</v>
      </c>
      <c r="K18254" s="66">
        <v>0</v>
      </c>
      <c r="L18254" t="s">
        <v>92</v>
      </c>
      <c r="M18254" s="66">
        <v>4700</v>
      </c>
      <c r="N18254" s="66">
        <v>0</v>
      </c>
      <c r="O18254" s="1" t="s">
        <v>13126</v>
      </c>
    </row>
    <row r="18255" spans="1:15">
      <c r="A18255" t="s">
        <v>11</v>
      </c>
      <c r="B18255" t="s">
        <v>4502</v>
      </c>
      <c r="C18255" t="s">
        <v>12958</v>
      </c>
      <c r="D18255" t="s">
        <v>5006</v>
      </c>
      <c r="E18255" t="s">
        <v>150</v>
      </c>
      <c r="G18255" t="s">
        <v>8474</v>
      </c>
      <c r="H18255" t="s">
        <v>152</v>
      </c>
      <c r="I18255" s="1">
        <v>45413</v>
      </c>
      <c r="K18255" s="66">
        <v>0</v>
      </c>
      <c r="L18255" t="s">
        <v>92</v>
      </c>
      <c r="M18255" s="66">
        <v>5240</v>
      </c>
      <c r="N18255" s="66">
        <v>0</v>
      </c>
      <c r="O18255" s="1" t="s">
        <v>13126</v>
      </c>
    </row>
    <row r="18256" spans="1:15">
      <c r="A18256" t="s">
        <v>11</v>
      </c>
      <c r="B18256" t="s">
        <v>4502</v>
      </c>
      <c r="C18256" t="s">
        <v>12959</v>
      </c>
      <c r="D18256" t="s">
        <v>5006</v>
      </c>
      <c r="E18256" t="s">
        <v>150</v>
      </c>
      <c r="G18256" t="s">
        <v>8474</v>
      </c>
      <c r="H18256" t="s">
        <v>152</v>
      </c>
      <c r="I18256" s="1">
        <v>45413</v>
      </c>
      <c r="K18256" s="66">
        <v>0</v>
      </c>
      <c r="L18256" t="s">
        <v>92</v>
      </c>
      <c r="M18256" s="66">
        <v>300</v>
      </c>
      <c r="N18256" s="66">
        <v>0</v>
      </c>
      <c r="O18256" s="1" t="s">
        <v>13126</v>
      </c>
    </row>
    <row r="18257" spans="1:15">
      <c r="A18257" t="s">
        <v>11</v>
      </c>
      <c r="B18257" t="s">
        <v>4502</v>
      </c>
      <c r="C18257" t="s">
        <v>12960</v>
      </c>
      <c r="D18257" t="s">
        <v>5006</v>
      </c>
      <c r="E18257" t="s">
        <v>150</v>
      </c>
      <c r="G18257" t="s">
        <v>8474</v>
      </c>
      <c r="H18257" t="s">
        <v>152</v>
      </c>
      <c r="I18257" s="1">
        <v>45413</v>
      </c>
      <c r="K18257" s="66">
        <v>0</v>
      </c>
      <c r="L18257" t="s">
        <v>92</v>
      </c>
      <c r="M18257" s="66">
        <v>250</v>
      </c>
      <c r="N18257" s="66">
        <v>0</v>
      </c>
      <c r="O18257" s="1" t="s">
        <v>13126</v>
      </c>
    </row>
    <row r="18258" spans="1:15">
      <c r="A18258" t="s">
        <v>11</v>
      </c>
      <c r="B18258" t="s">
        <v>4502</v>
      </c>
      <c r="C18258" t="s">
        <v>12961</v>
      </c>
      <c r="D18258" t="s">
        <v>5006</v>
      </c>
      <c r="E18258" t="s">
        <v>150</v>
      </c>
      <c r="G18258" t="s">
        <v>8474</v>
      </c>
      <c r="H18258" t="s">
        <v>152</v>
      </c>
      <c r="I18258" s="1">
        <v>45413</v>
      </c>
      <c r="K18258" s="66">
        <v>0</v>
      </c>
      <c r="L18258" t="s">
        <v>92</v>
      </c>
      <c r="M18258" s="66">
        <v>400</v>
      </c>
      <c r="N18258" s="66">
        <v>0</v>
      </c>
      <c r="O18258" s="1" t="s">
        <v>13126</v>
      </c>
    </row>
    <row r="18259" spans="1:15">
      <c r="A18259" t="s">
        <v>11</v>
      </c>
      <c r="B18259" t="s">
        <v>4502</v>
      </c>
      <c r="C18259" t="s">
        <v>12962</v>
      </c>
      <c r="D18259" t="s">
        <v>5006</v>
      </c>
      <c r="E18259" t="s">
        <v>150</v>
      </c>
      <c r="G18259" t="s">
        <v>8474</v>
      </c>
      <c r="H18259" t="s">
        <v>152</v>
      </c>
      <c r="I18259" s="1">
        <v>45413</v>
      </c>
      <c r="K18259" s="66">
        <v>0</v>
      </c>
      <c r="L18259" t="s">
        <v>92</v>
      </c>
      <c r="M18259" s="66">
        <v>220</v>
      </c>
      <c r="N18259" s="66">
        <v>0</v>
      </c>
      <c r="O18259" s="1" t="s">
        <v>13126</v>
      </c>
    </row>
    <row r="18260" spans="1:15">
      <c r="A18260" t="s">
        <v>11</v>
      </c>
      <c r="B18260" t="s">
        <v>4502</v>
      </c>
      <c r="C18260" t="s">
        <v>12963</v>
      </c>
      <c r="D18260" t="s">
        <v>5006</v>
      </c>
      <c r="E18260" t="s">
        <v>150</v>
      </c>
      <c r="G18260" t="s">
        <v>8474</v>
      </c>
      <c r="H18260" t="s">
        <v>152</v>
      </c>
      <c r="I18260" s="1">
        <v>45413</v>
      </c>
      <c r="K18260" s="66">
        <v>0</v>
      </c>
      <c r="L18260" t="s">
        <v>92</v>
      </c>
      <c r="M18260" s="66">
        <v>1800</v>
      </c>
      <c r="N18260" s="66">
        <v>0</v>
      </c>
      <c r="O18260" s="1" t="s">
        <v>13126</v>
      </c>
    </row>
    <row r="18261" spans="1:15">
      <c r="A18261" t="s">
        <v>11</v>
      </c>
      <c r="B18261" t="s">
        <v>4502</v>
      </c>
      <c r="C18261" t="s">
        <v>12964</v>
      </c>
      <c r="D18261" t="s">
        <v>5006</v>
      </c>
      <c r="E18261" t="s">
        <v>150</v>
      </c>
      <c r="G18261" t="s">
        <v>8474</v>
      </c>
      <c r="H18261" t="s">
        <v>152</v>
      </c>
      <c r="I18261" s="1">
        <v>45413</v>
      </c>
      <c r="K18261" s="66">
        <v>0</v>
      </c>
      <c r="L18261" t="s">
        <v>92</v>
      </c>
      <c r="M18261" s="66">
        <v>35</v>
      </c>
      <c r="N18261" s="66">
        <v>0</v>
      </c>
      <c r="O18261" s="1" t="s">
        <v>13126</v>
      </c>
    </row>
    <row r="18262" spans="1:15">
      <c r="A18262" t="s">
        <v>11</v>
      </c>
      <c r="B18262" t="s">
        <v>4502</v>
      </c>
      <c r="C18262" t="s">
        <v>12965</v>
      </c>
      <c r="D18262" t="s">
        <v>5006</v>
      </c>
      <c r="E18262" t="s">
        <v>150</v>
      </c>
      <c r="G18262" t="s">
        <v>8474</v>
      </c>
      <c r="H18262" t="s">
        <v>152</v>
      </c>
      <c r="I18262" s="1">
        <v>45413</v>
      </c>
      <c r="K18262" s="66">
        <v>0</v>
      </c>
      <c r="L18262" t="s">
        <v>92</v>
      </c>
      <c r="M18262" s="66">
        <v>70</v>
      </c>
      <c r="N18262" s="66">
        <v>0</v>
      </c>
      <c r="O18262" s="1" t="s">
        <v>13126</v>
      </c>
    </row>
    <row r="18263" spans="1:15">
      <c r="A18263" t="s">
        <v>11</v>
      </c>
      <c r="B18263" t="s">
        <v>4502</v>
      </c>
      <c r="C18263" t="s">
        <v>12966</v>
      </c>
      <c r="D18263" t="s">
        <v>5006</v>
      </c>
      <c r="E18263" t="s">
        <v>150</v>
      </c>
      <c r="G18263" t="s">
        <v>8474</v>
      </c>
      <c r="H18263" t="s">
        <v>152</v>
      </c>
      <c r="I18263" s="1">
        <v>45413</v>
      </c>
      <c r="K18263" s="66">
        <v>0</v>
      </c>
      <c r="L18263" t="s">
        <v>92</v>
      </c>
      <c r="M18263" s="66">
        <v>750</v>
      </c>
      <c r="N18263" s="66">
        <v>0</v>
      </c>
      <c r="O18263" s="1" t="s">
        <v>13126</v>
      </c>
    </row>
    <row r="18264" spans="1:15">
      <c r="A18264" t="s">
        <v>11</v>
      </c>
      <c r="B18264" t="s">
        <v>4502</v>
      </c>
      <c r="C18264" t="s">
        <v>12967</v>
      </c>
      <c r="D18264" t="s">
        <v>5006</v>
      </c>
      <c r="E18264" t="s">
        <v>150</v>
      </c>
      <c r="G18264" t="s">
        <v>8474</v>
      </c>
      <c r="H18264" t="s">
        <v>152</v>
      </c>
      <c r="I18264" s="1">
        <v>45413</v>
      </c>
      <c r="K18264" s="66">
        <v>0</v>
      </c>
      <c r="L18264" t="s">
        <v>92</v>
      </c>
      <c r="M18264" s="66">
        <v>750</v>
      </c>
      <c r="N18264" s="66">
        <v>0</v>
      </c>
      <c r="O18264" s="1" t="s">
        <v>13126</v>
      </c>
    </row>
    <row r="18265" spans="1:15">
      <c r="A18265" t="s">
        <v>11</v>
      </c>
      <c r="B18265" t="s">
        <v>4502</v>
      </c>
      <c r="C18265" t="s">
        <v>12749</v>
      </c>
      <c r="D18265" t="s">
        <v>5006</v>
      </c>
      <c r="E18265" t="s">
        <v>150</v>
      </c>
      <c r="G18265" t="s">
        <v>8474</v>
      </c>
      <c r="H18265" t="s">
        <v>152</v>
      </c>
      <c r="I18265" s="1">
        <v>45413</v>
      </c>
      <c r="K18265" s="66">
        <v>0</v>
      </c>
      <c r="L18265" t="s">
        <v>92</v>
      </c>
      <c r="M18265" s="66">
        <v>240000</v>
      </c>
      <c r="N18265" s="66">
        <v>0</v>
      </c>
      <c r="O18265" s="1" t="s">
        <v>13126</v>
      </c>
    </row>
    <row r="18266" spans="1:15">
      <c r="A18266" t="s">
        <v>11</v>
      </c>
      <c r="B18266" t="s">
        <v>4502</v>
      </c>
      <c r="C18266" t="s">
        <v>12750</v>
      </c>
      <c r="D18266" t="s">
        <v>5006</v>
      </c>
      <c r="E18266" t="s">
        <v>150</v>
      </c>
      <c r="G18266" t="s">
        <v>8474</v>
      </c>
      <c r="H18266" t="s">
        <v>152</v>
      </c>
      <c r="I18266" s="1">
        <v>45413</v>
      </c>
      <c r="K18266" s="66">
        <v>0</v>
      </c>
      <c r="L18266" t="s">
        <v>92</v>
      </c>
      <c r="M18266" s="66">
        <v>247650</v>
      </c>
      <c r="N18266" s="66">
        <v>0</v>
      </c>
      <c r="O18266" s="1" t="s">
        <v>13126</v>
      </c>
    </row>
    <row r="18267" spans="1:15">
      <c r="A18267" t="s">
        <v>11</v>
      </c>
      <c r="B18267" t="s">
        <v>4502</v>
      </c>
      <c r="C18267" t="s">
        <v>12838</v>
      </c>
      <c r="D18267" t="s">
        <v>5006</v>
      </c>
      <c r="E18267" t="s">
        <v>150</v>
      </c>
      <c r="G18267" t="s">
        <v>8474</v>
      </c>
      <c r="H18267" t="s">
        <v>152</v>
      </c>
      <c r="I18267" s="1">
        <v>45413</v>
      </c>
      <c r="K18267" s="66">
        <v>0</v>
      </c>
      <c r="L18267" t="s">
        <v>92</v>
      </c>
      <c r="M18267" s="66">
        <v>81900</v>
      </c>
      <c r="N18267" s="66">
        <v>0</v>
      </c>
      <c r="O18267" s="1" t="s">
        <v>13126</v>
      </c>
    </row>
    <row r="18268" spans="1:15">
      <c r="A18268" t="s">
        <v>11</v>
      </c>
      <c r="B18268" t="s">
        <v>4502</v>
      </c>
      <c r="C18268" t="s">
        <v>12968</v>
      </c>
      <c r="D18268" t="s">
        <v>5006</v>
      </c>
      <c r="E18268" t="s">
        <v>150</v>
      </c>
      <c r="G18268" t="s">
        <v>8474</v>
      </c>
      <c r="H18268" t="s">
        <v>152</v>
      </c>
      <c r="I18268" s="1">
        <v>45413</v>
      </c>
      <c r="K18268" s="66">
        <v>0</v>
      </c>
      <c r="L18268" t="s">
        <v>92</v>
      </c>
      <c r="M18268" s="66">
        <v>275000</v>
      </c>
      <c r="N18268" s="66">
        <v>0</v>
      </c>
      <c r="O18268" s="1" t="s">
        <v>13126</v>
      </c>
    </row>
    <row r="18269" spans="1:15">
      <c r="A18269" t="s">
        <v>11</v>
      </c>
      <c r="B18269" t="s">
        <v>4502</v>
      </c>
      <c r="C18269" t="s">
        <v>12969</v>
      </c>
      <c r="D18269" t="s">
        <v>5006</v>
      </c>
      <c r="E18269" t="s">
        <v>150</v>
      </c>
      <c r="G18269" t="s">
        <v>8474</v>
      </c>
      <c r="H18269" t="s">
        <v>152</v>
      </c>
      <c r="I18269" s="1">
        <v>45413</v>
      </c>
      <c r="K18269" s="66">
        <v>0</v>
      </c>
      <c r="L18269" t="s">
        <v>92</v>
      </c>
      <c r="M18269" s="66">
        <v>0</v>
      </c>
      <c r="N18269" s="66">
        <v>0</v>
      </c>
      <c r="O18269" s="1" t="s">
        <v>13126</v>
      </c>
    </row>
    <row r="18270" spans="1:15">
      <c r="A18270" t="s">
        <v>11</v>
      </c>
      <c r="B18270" t="s">
        <v>4502</v>
      </c>
      <c r="C18270" t="s">
        <v>12970</v>
      </c>
      <c r="D18270" t="s">
        <v>5006</v>
      </c>
      <c r="E18270" t="s">
        <v>150</v>
      </c>
      <c r="G18270" t="s">
        <v>8474</v>
      </c>
      <c r="H18270" t="s">
        <v>152</v>
      </c>
      <c r="I18270" s="1">
        <v>45413</v>
      </c>
      <c r="K18270" s="66">
        <v>0</v>
      </c>
      <c r="L18270" t="s">
        <v>92</v>
      </c>
      <c r="M18270" s="66">
        <v>2300</v>
      </c>
      <c r="N18270" s="66">
        <v>0</v>
      </c>
      <c r="O18270" s="1" t="s">
        <v>13126</v>
      </c>
    </row>
    <row r="18271" spans="1:15">
      <c r="A18271" t="s">
        <v>11</v>
      </c>
      <c r="B18271" t="s">
        <v>4502</v>
      </c>
      <c r="C18271" t="s">
        <v>12779</v>
      </c>
      <c r="D18271" t="s">
        <v>5006</v>
      </c>
      <c r="E18271" t="s">
        <v>150</v>
      </c>
      <c r="G18271" t="s">
        <v>8474</v>
      </c>
      <c r="H18271" t="s">
        <v>152</v>
      </c>
      <c r="I18271" s="1">
        <v>45413</v>
      </c>
      <c r="K18271" s="66">
        <v>0</v>
      </c>
      <c r="L18271" t="s">
        <v>92</v>
      </c>
      <c r="M18271" s="66">
        <v>14000</v>
      </c>
      <c r="N18271" s="66">
        <v>0</v>
      </c>
      <c r="O18271" s="1" t="s">
        <v>13126</v>
      </c>
    </row>
    <row r="18272" spans="1:15">
      <c r="A18272" t="s">
        <v>11</v>
      </c>
      <c r="B18272" t="s">
        <v>4502</v>
      </c>
      <c r="C18272" t="s">
        <v>12971</v>
      </c>
      <c r="D18272" t="s">
        <v>5006</v>
      </c>
      <c r="E18272" t="s">
        <v>150</v>
      </c>
      <c r="G18272" t="s">
        <v>8474</v>
      </c>
      <c r="H18272" t="s">
        <v>152</v>
      </c>
      <c r="I18272" s="1">
        <v>45413</v>
      </c>
      <c r="K18272" s="66">
        <v>0</v>
      </c>
      <c r="L18272" t="s">
        <v>92</v>
      </c>
      <c r="M18272" s="66">
        <v>1180</v>
      </c>
      <c r="N18272" s="66">
        <v>0</v>
      </c>
      <c r="O18272" s="1" t="s">
        <v>13126</v>
      </c>
    </row>
    <row r="18273" spans="1:15">
      <c r="A18273" t="s">
        <v>11</v>
      </c>
      <c r="B18273" t="s">
        <v>4502</v>
      </c>
      <c r="C18273" t="s">
        <v>12972</v>
      </c>
      <c r="D18273" t="s">
        <v>5006</v>
      </c>
      <c r="E18273" t="s">
        <v>150</v>
      </c>
      <c r="G18273" t="s">
        <v>8474</v>
      </c>
      <c r="H18273" t="s">
        <v>152</v>
      </c>
      <c r="I18273" s="1">
        <v>45413</v>
      </c>
      <c r="K18273" s="66">
        <v>0</v>
      </c>
      <c r="L18273" t="s">
        <v>92</v>
      </c>
      <c r="M18273" s="66">
        <v>1284</v>
      </c>
      <c r="N18273" s="66">
        <v>0</v>
      </c>
      <c r="O18273" s="1" t="s">
        <v>13126</v>
      </c>
    </row>
    <row r="18274" spans="1:15">
      <c r="A18274" t="s">
        <v>11</v>
      </c>
      <c r="B18274" t="s">
        <v>4502</v>
      </c>
      <c r="C18274" t="s">
        <v>12973</v>
      </c>
      <c r="D18274" t="s">
        <v>5006</v>
      </c>
      <c r="E18274" t="s">
        <v>150</v>
      </c>
      <c r="G18274" t="s">
        <v>8474</v>
      </c>
      <c r="H18274" t="s">
        <v>152</v>
      </c>
      <c r="I18274" s="1">
        <v>45413</v>
      </c>
      <c r="K18274" s="66">
        <v>0</v>
      </c>
      <c r="L18274" t="s">
        <v>92</v>
      </c>
      <c r="M18274" s="66">
        <v>35000</v>
      </c>
      <c r="N18274" s="66">
        <v>0</v>
      </c>
      <c r="O18274" s="1" t="s">
        <v>13126</v>
      </c>
    </row>
    <row r="18275" spans="1:15">
      <c r="A18275" t="s">
        <v>11</v>
      </c>
      <c r="B18275" t="s">
        <v>4502</v>
      </c>
      <c r="C18275" t="s">
        <v>12891</v>
      </c>
      <c r="D18275" t="s">
        <v>5006</v>
      </c>
      <c r="E18275" t="s">
        <v>150</v>
      </c>
      <c r="G18275" t="s">
        <v>8474</v>
      </c>
      <c r="H18275" t="s">
        <v>152</v>
      </c>
      <c r="I18275" s="1">
        <v>45413</v>
      </c>
      <c r="K18275" s="66">
        <v>0</v>
      </c>
      <c r="L18275" t="s">
        <v>92</v>
      </c>
      <c r="M18275" s="66">
        <v>320</v>
      </c>
      <c r="N18275" s="66">
        <v>0</v>
      </c>
      <c r="O18275" s="1" t="s">
        <v>13126</v>
      </c>
    </row>
    <row r="18276" spans="1:15">
      <c r="A18276" t="s">
        <v>11</v>
      </c>
      <c r="B18276" t="s">
        <v>4502</v>
      </c>
      <c r="C18276" t="s">
        <v>12974</v>
      </c>
      <c r="D18276" t="s">
        <v>5006</v>
      </c>
      <c r="E18276" t="s">
        <v>150</v>
      </c>
      <c r="G18276" t="s">
        <v>8474</v>
      </c>
      <c r="H18276" t="s">
        <v>152</v>
      </c>
      <c r="I18276" s="1">
        <v>45413</v>
      </c>
      <c r="K18276" s="66">
        <v>0</v>
      </c>
      <c r="L18276" t="s">
        <v>92</v>
      </c>
      <c r="M18276" s="66">
        <v>160</v>
      </c>
      <c r="N18276" s="66">
        <v>0</v>
      </c>
      <c r="O18276" s="1" t="s">
        <v>13126</v>
      </c>
    </row>
    <row r="18277" spans="1:15">
      <c r="A18277" t="s">
        <v>11</v>
      </c>
      <c r="B18277" t="s">
        <v>4502</v>
      </c>
      <c r="C18277" t="s">
        <v>12892</v>
      </c>
      <c r="D18277" t="s">
        <v>5006</v>
      </c>
      <c r="E18277" t="s">
        <v>150</v>
      </c>
      <c r="G18277" t="s">
        <v>8474</v>
      </c>
      <c r="H18277" t="s">
        <v>152</v>
      </c>
      <c r="I18277" s="1">
        <v>45413</v>
      </c>
      <c r="K18277" s="66">
        <v>0</v>
      </c>
      <c r="L18277" t="s">
        <v>92</v>
      </c>
      <c r="M18277" s="66">
        <v>400</v>
      </c>
      <c r="N18277" s="66">
        <v>0</v>
      </c>
      <c r="O18277" s="1" t="s">
        <v>13126</v>
      </c>
    </row>
    <row r="18278" spans="1:15">
      <c r="A18278" t="s">
        <v>11</v>
      </c>
      <c r="B18278" t="s">
        <v>4502</v>
      </c>
      <c r="C18278" t="s">
        <v>12944</v>
      </c>
      <c r="D18278" t="s">
        <v>5006</v>
      </c>
      <c r="E18278" t="s">
        <v>150</v>
      </c>
      <c r="G18278" t="s">
        <v>8474</v>
      </c>
      <c r="H18278" t="s">
        <v>152</v>
      </c>
      <c r="I18278" s="1">
        <v>45413</v>
      </c>
      <c r="K18278" s="66">
        <v>0</v>
      </c>
      <c r="L18278" t="s">
        <v>92</v>
      </c>
      <c r="M18278" s="66">
        <v>50730</v>
      </c>
      <c r="N18278" s="66">
        <v>0</v>
      </c>
      <c r="O18278" s="1" t="s">
        <v>13126</v>
      </c>
    </row>
    <row r="18279" spans="1:15">
      <c r="A18279" t="s">
        <v>11</v>
      </c>
      <c r="B18279" t="s">
        <v>4502</v>
      </c>
      <c r="C18279" t="s">
        <v>12845</v>
      </c>
      <c r="D18279" t="s">
        <v>5006</v>
      </c>
      <c r="E18279" t="s">
        <v>150</v>
      </c>
      <c r="G18279" t="s">
        <v>8474</v>
      </c>
      <c r="H18279" t="s">
        <v>152</v>
      </c>
      <c r="I18279" s="1">
        <v>45413</v>
      </c>
      <c r="K18279" s="66">
        <v>0</v>
      </c>
      <c r="L18279" t="s">
        <v>92</v>
      </c>
      <c r="M18279" s="66">
        <v>158400</v>
      </c>
      <c r="N18279" s="66">
        <v>0</v>
      </c>
      <c r="O18279" s="1" t="s">
        <v>13126</v>
      </c>
    </row>
    <row r="18280" spans="1:15">
      <c r="A18280" t="s">
        <v>11</v>
      </c>
      <c r="B18280" t="s">
        <v>4502</v>
      </c>
      <c r="C18280" t="s">
        <v>12750</v>
      </c>
      <c r="D18280" t="s">
        <v>5006</v>
      </c>
      <c r="E18280" t="s">
        <v>150</v>
      </c>
      <c r="G18280" t="s">
        <v>8474</v>
      </c>
      <c r="H18280" t="s">
        <v>152</v>
      </c>
      <c r="I18280" s="1">
        <v>45413</v>
      </c>
      <c r="K18280" s="66">
        <v>0</v>
      </c>
      <c r="L18280" t="s">
        <v>92</v>
      </c>
      <c r="M18280" s="66">
        <v>39000</v>
      </c>
      <c r="N18280" s="66">
        <v>0</v>
      </c>
      <c r="O18280" s="1" t="s">
        <v>13126</v>
      </c>
    </row>
    <row r="18281" spans="1:15">
      <c r="A18281" t="s">
        <v>11</v>
      </c>
      <c r="B18281" t="s">
        <v>4502</v>
      </c>
      <c r="C18281" t="s">
        <v>12749</v>
      </c>
      <c r="D18281" t="s">
        <v>5006</v>
      </c>
      <c r="E18281" t="s">
        <v>150</v>
      </c>
      <c r="G18281" t="s">
        <v>8474</v>
      </c>
      <c r="H18281" t="s">
        <v>152</v>
      </c>
      <c r="I18281" s="1">
        <v>45413</v>
      </c>
      <c r="K18281" s="66">
        <v>0</v>
      </c>
      <c r="L18281" t="s">
        <v>92</v>
      </c>
      <c r="M18281" s="66">
        <v>18000</v>
      </c>
      <c r="N18281" s="66">
        <v>0</v>
      </c>
      <c r="O18281" s="1" t="s">
        <v>13126</v>
      </c>
    </row>
    <row r="18282" spans="1:15">
      <c r="A18282" t="s">
        <v>11</v>
      </c>
      <c r="B18282" t="s">
        <v>4502</v>
      </c>
      <c r="C18282" t="s">
        <v>12975</v>
      </c>
      <c r="D18282" t="s">
        <v>5006</v>
      </c>
      <c r="E18282" t="s">
        <v>150</v>
      </c>
      <c r="G18282" t="s">
        <v>8474</v>
      </c>
      <c r="H18282" t="s">
        <v>152</v>
      </c>
      <c r="I18282" s="1">
        <v>45413</v>
      </c>
      <c r="K18282" s="66">
        <v>0</v>
      </c>
      <c r="L18282" t="s">
        <v>92</v>
      </c>
      <c r="M18282" s="66">
        <v>104400</v>
      </c>
      <c r="N18282" s="66">
        <v>0</v>
      </c>
      <c r="O18282" s="1" t="s">
        <v>13126</v>
      </c>
    </row>
    <row r="18283" spans="1:15">
      <c r="A18283" t="s">
        <v>11</v>
      </c>
      <c r="B18283" t="s">
        <v>4502</v>
      </c>
      <c r="C18283" t="s">
        <v>12841</v>
      </c>
      <c r="D18283" t="s">
        <v>5006</v>
      </c>
      <c r="E18283" t="s">
        <v>150</v>
      </c>
      <c r="G18283" t="s">
        <v>8474</v>
      </c>
      <c r="H18283" t="s">
        <v>152</v>
      </c>
      <c r="I18283" s="1">
        <v>45413</v>
      </c>
      <c r="K18283" s="66">
        <v>0</v>
      </c>
      <c r="L18283" t="s">
        <v>92</v>
      </c>
      <c r="M18283" s="66">
        <v>166500</v>
      </c>
      <c r="N18283" s="66">
        <v>0</v>
      </c>
      <c r="O18283" s="1" t="s">
        <v>13126</v>
      </c>
    </row>
    <row r="18284" spans="1:15">
      <c r="A18284" t="s">
        <v>11</v>
      </c>
      <c r="B18284" t="s">
        <v>4502</v>
      </c>
      <c r="C18284" t="s">
        <v>12976</v>
      </c>
      <c r="D18284" t="s">
        <v>5006</v>
      </c>
      <c r="E18284" t="s">
        <v>150</v>
      </c>
      <c r="G18284" t="s">
        <v>8474</v>
      </c>
      <c r="H18284" t="s">
        <v>152</v>
      </c>
      <c r="I18284" s="1">
        <v>45413</v>
      </c>
      <c r="K18284" s="66">
        <v>0</v>
      </c>
      <c r="L18284" t="s">
        <v>92</v>
      </c>
      <c r="M18284" s="66">
        <v>33000</v>
      </c>
      <c r="N18284" s="66">
        <v>0</v>
      </c>
      <c r="O18284" s="1" t="s">
        <v>13126</v>
      </c>
    </row>
    <row r="18285" spans="1:15">
      <c r="A18285" t="s">
        <v>11</v>
      </c>
      <c r="B18285" t="s">
        <v>4502</v>
      </c>
      <c r="C18285" t="s">
        <v>12756</v>
      </c>
      <c r="D18285" t="s">
        <v>5006</v>
      </c>
      <c r="E18285" t="s">
        <v>150</v>
      </c>
      <c r="G18285" t="s">
        <v>8474</v>
      </c>
      <c r="H18285" t="s">
        <v>152</v>
      </c>
      <c r="I18285" s="1">
        <v>45413</v>
      </c>
      <c r="K18285" s="66">
        <v>0</v>
      </c>
      <c r="L18285" t="s">
        <v>92</v>
      </c>
      <c r="M18285" s="66">
        <v>4350</v>
      </c>
      <c r="N18285" s="66">
        <v>0</v>
      </c>
      <c r="O18285" s="1" t="s">
        <v>13126</v>
      </c>
    </row>
    <row r="18286" spans="1:15">
      <c r="A18286" t="s">
        <v>11</v>
      </c>
      <c r="B18286" t="s">
        <v>4502</v>
      </c>
      <c r="C18286" t="s">
        <v>12976</v>
      </c>
      <c r="D18286" t="s">
        <v>5006</v>
      </c>
      <c r="E18286" t="s">
        <v>150</v>
      </c>
      <c r="G18286" t="s">
        <v>8474</v>
      </c>
      <c r="H18286" t="s">
        <v>152</v>
      </c>
      <c r="I18286" s="1">
        <v>45413</v>
      </c>
      <c r="K18286" s="66">
        <v>0</v>
      </c>
      <c r="L18286" t="s">
        <v>92</v>
      </c>
      <c r="M18286" s="66">
        <v>58890</v>
      </c>
      <c r="N18286" s="66">
        <v>0</v>
      </c>
      <c r="O18286" s="1" t="s">
        <v>13126</v>
      </c>
    </row>
    <row r="18287" spans="1:15">
      <c r="A18287" t="s">
        <v>11</v>
      </c>
      <c r="B18287" t="s">
        <v>4502</v>
      </c>
      <c r="C18287" t="s">
        <v>12756</v>
      </c>
      <c r="D18287" t="s">
        <v>5006</v>
      </c>
      <c r="E18287" t="s">
        <v>150</v>
      </c>
      <c r="G18287" t="s">
        <v>8474</v>
      </c>
      <c r="H18287" t="s">
        <v>152</v>
      </c>
      <c r="I18287" s="1">
        <v>45413</v>
      </c>
      <c r="K18287" s="66">
        <v>0</v>
      </c>
      <c r="L18287" t="s">
        <v>92</v>
      </c>
      <c r="M18287" s="66">
        <v>1450</v>
      </c>
      <c r="N18287" s="66">
        <v>0</v>
      </c>
      <c r="O18287" s="1" t="s">
        <v>13126</v>
      </c>
    </row>
    <row r="18288" spans="1:15">
      <c r="A18288" t="s">
        <v>11</v>
      </c>
      <c r="B18288" t="s">
        <v>4502</v>
      </c>
      <c r="C18288" t="s">
        <v>12836</v>
      </c>
      <c r="D18288" t="s">
        <v>5006</v>
      </c>
      <c r="E18288" t="s">
        <v>150</v>
      </c>
      <c r="G18288" t="s">
        <v>8474</v>
      </c>
      <c r="H18288" t="s">
        <v>152</v>
      </c>
      <c r="I18288" s="1">
        <v>45413</v>
      </c>
      <c r="K18288" s="66">
        <v>0</v>
      </c>
      <c r="L18288" t="s">
        <v>92</v>
      </c>
      <c r="M18288" s="66">
        <v>36240</v>
      </c>
      <c r="N18288" s="66">
        <v>0</v>
      </c>
      <c r="O18288" s="1" t="s">
        <v>13126</v>
      </c>
    </row>
    <row r="18289" spans="1:15">
      <c r="A18289" t="s">
        <v>11</v>
      </c>
      <c r="B18289" t="s">
        <v>4502</v>
      </c>
      <c r="C18289" t="s">
        <v>12836</v>
      </c>
      <c r="D18289" t="s">
        <v>5006</v>
      </c>
      <c r="E18289" t="s">
        <v>150</v>
      </c>
      <c r="G18289" t="s">
        <v>8474</v>
      </c>
      <c r="H18289" t="s">
        <v>152</v>
      </c>
      <c r="I18289" s="1">
        <v>45413</v>
      </c>
      <c r="K18289" s="66">
        <v>0</v>
      </c>
      <c r="L18289" t="s">
        <v>92</v>
      </c>
      <c r="M18289" s="66">
        <v>7040</v>
      </c>
      <c r="N18289" s="66">
        <v>0</v>
      </c>
      <c r="O18289" s="1" t="s">
        <v>13126</v>
      </c>
    </row>
    <row r="18290" spans="1:15">
      <c r="A18290" t="s">
        <v>11</v>
      </c>
      <c r="B18290" t="s">
        <v>4502</v>
      </c>
      <c r="C18290" t="s">
        <v>12757</v>
      </c>
      <c r="D18290" t="s">
        <v>5006</v>
      </c>
      <c r="E18290" t="s">
        <v>150</v>
      </c>
      <c r="G18290" t="s">
        <v>8474</v>
      </c>
      <c r="H18290" t="s">
        <v>152</v>
      </c>
      <c r="I18290" s="1">
        <v>45413</v>
      </c>
      <c r="K18290" s="66">
        <v>0</v>
      </c>
      <c r="L18290" t="s">
        <v>92</v>
      </c>
      <c r="M18290" s="66">
        <v>15400</v>
      </c>
      <c r="N18290" s="66">
        <v>0</v>
      </c>
      <c r="O18290" s="1" t="s">
        <v>13126</v>
      </c>
    </row>
    <row r="18291" spans="1:15">
      <c r="A18291" t="s">
        <v>11</v>
      </c>
      <c r="B18291" t="s">
        <v>4502</v>
      </c>
      <c r="C18291" t="s">
        <v>12977</v>
      </c>
      <c r="D18291" t="s">
        <v>5006</v>
      </c>
      <c r="E18291" t="s">
        <v>150</v>
      </c>
      <c r="G18291" t="s">
        <v>8474</v>
      </c>
      <c r="H18291" t="s">
        <v>152</v>
      </c>
      <c r="I18291" s="1">
        <v>45413</v>
      </c>
      <c r="K18291" s="66">
        <v>0</v>
      </c>
      <c r="L18291" t="s">
        <v>92</v>
      </c>
      <c r="M18291" s="66">
        <v>53700</v>
      </c>
      <c r="N18291" s="66">
        <v>0</v>
      </c>
      <c r="O18291" s="1" t="s">
        <v>13126</v>
      </c>
    </row>
    <row r="18292" spans="1:15">
      <c r="A18292" t="s">
        <v>11</v>
      </c>
      <c r="B18292" t="s">
        <v>4502</v>
      </c>
      <c r="C18292" t="s">
        <v>12757</v>
      </c>
      <c r="D18292" t="s">
        <v>5006</v>
      </c>
      <c r="E18292" t="s">
        <v>150</v>
      </c>
      <c r="G18292" t="s">
        <v>8474</v>
      </c>
      <c r="H18292" t="s">
        <v>152</v>
      </c>
      <c r="I18292" s="1">
        <v>45413</v>
      </c>
      <c r="K18292" s="66">
        <v>0</v>
      </c>
      <c r="L18292" t="s">
        <v>92</v>
      </c>
      <c r="M18292" s="66">
        <v>20000</v>
      </c>
      <c r="N18292" s="66">
        <v>0</v>
      </c>
      <c r="O18292" s="1" t="s">
        <v>13126</v>
      </c>
    </row>
    <row r="18293" spans="1:15">
      <c r="A18293" t="s">
        <v>11</v>
      </c>
      <c r="B18293" t="s">
        <v>4502</v>
      </c>
      <c r="C18293" t="s">
        <v>12757</v>
      </c>
      <c r="D18293" t="s">
        <v>5006</v>
      </c>
      <c r="E18293" t="s">
        <v>150</v>
      </c>
      <c r="G18293" t="s">
        <v>8474</v>
      </c>
      <c r="H18293" t="s">
        <v>152</v>
      </c>
      <c r="I18293" s="1">
        <v>45413</v>
      </c>
      <c r="K18293" s="66">
        <v>0</v>
      </c>
      <c r="L18293" t="s">
        <v>92</v>
      </c>
      <c r="M18293" s="66">
        <v>38400</v>
      </c>
      <c r="N18293" s="66">
        <v>0</v>
      </c>
      <c r="O18293" s="1" t="s">
        <v>13126</v>
      </c>
    </row>
    <row r="18294" spans="1:15">
      <c r="A18294" t="s">
        <v>11</v>
      </c>
      <c r="B18294" t="s">
        <v>4502</v>
      </c>
      <c r="C18294" t="s">
        <v>12848</v>
      </c>
      <c r="D18294" t="s">
        <v>5006</v>
      </c>
      <c r="E18294" t="s">
        <v>150</v>
      </c>
      <c r="G18294" t="s">
        <v>8474</v>
      </c>
      <c r="H18294" t="s">
        <v>152</v>
      </c>
      <c r="I18294" s="1">
        <v>45413</v>
      </c>
      <c r="K18294" s="66">
        <v>0</v>
      </c>
      <c r="L18294" t="s">
        <v>92</v>
      </c>
      <c r="M18294" s="66">
        <v>365700</v>
      </c>
      <c r="N18294" s="66">
        <v>0</v>
      </c>
      <c r="O18294" s="1" t="s">
        <v>13126</v>
      </c>
    </row>
    <row r="18295" spans="1:15">
      <c r="A18295" t="s">
        <v>11</v>
      </c>
      <c r="B18295" t="s">
        <v>4502</v>
      </c>
      <c r="C18295" t="s">
        <v>12947</v>
      </c>
      <c r="D18295" t="s">
        <v>5006</v>
      </c>
      <c r="E18295" t="s">
        <v>150</v>
      </c>
      <c r="G18295" t="s">
        <v>8474</v>
      </c>
      <c r="H18295" t="s">
        <v>152</v>
      </c>
      <c r="I18295" s="1">
        <v>45413</v>
      </c>
      <c r="K18295" s="66">
        <v>0</v>
      </c>
      <c r="L18295" t="s">
        <v>92</v>
      </c>
      <c r="M18295" s="66">
        <v>246400</v>
      </c>
      <c r="N18295" s="66">
        <v>0</v>
      </c>
      <c r="O18295" s="1" t="s">
        <v>13126</v>
      </c>
    </row>
    <row r="18296" spans="1:15">
      <c r="A18296" t="s">
        <v>11</v>
      </c>
      <c r="B18296" t="s">
        <v>4502</v>
      </c>
      <c r="C18296" t="s">
        <v>12978</v>
      </c>
      <c r="D18296" t="s">
        <v>5006</v>
      </c>
      <c r="E18296" t="s">
        <v>150</v>
      </c>
      <c r="G18296" t="s">
        <v>8474</v>
      </c>
      <c r="H18296" t="s">
        <v>152</v>
      </c>
      <c r="I18296" s="1">
        <v>45413</v>
      </c>
      <c r="K18296" s="66">
        <v>0</v>
      </c>
      <c r="L18296" t="s">
        <v>92</v>
      </c>
      <c r="M18296" s="66">
        <v>33000</v>
      </c>
      <c r="N18296" s="66">
        <v>0</v>
      </c>
      <c r="O18296" s="1" t="s">
        <v>13126</v>
      </c>
    </row>
    <row r="18297" spans="1:15">
      <c r="A18297" t="s">
        <v>11</v>
      </c>
      <c r="B18297" t="s">
        <v>4502</v>
      </c>
      <c r="C18297" t="s">
        <v>12945</v>
      </c>
      <c r="D18297" t="s">
        <v>5006</v>
      </c>
      <c r="E18297" t="s">
        <v>150</v>
      </c>
      <c r="G18297" t="s">
        <v>8474</v>
      </c>
      <c r="H18297" t="s">
        <v>152</v>
      </c>
      <c r="I18297" s="1">
        <v>45413</v>
      </c>
      <c r="K18297" s="66">
        <v>0</v>
      </c>
      <c r="L18297" t="s">
        <v>92</v>
      </c>
      <c r="M18297" s="66">
        <v>31320</v>
      </c>
      <c r="N18297" s="66">
        <v>0</v>
      </c>
      <c r="O18297" s="1" t="s">
        <v>13126</v>
      </c>
    </row>
    <row r="18298" spans="1:15">
      <c r="A18298" t="s">
        <v>11</v>
      </c>
      <c r="B18298" t="s">
        <v>4502</v>
      </c>
      <c r="C18298" t="s">
        <v>12979</v>
      </c>
      <c r="D18298" t="s">
        <v>5006</v>
      </c>
      <c r="E18298" t="s">
        <v>150</v>
      </c>
      <c r="G18298" t="s">
        <v>8474</v>
      </c>
      <c r="H18298" t="s">
        <v>152</v>
      </c>
      <c r="I18298" s="1">
        <v>45444</v>
      </c>
      <c r="K18298" s="66">
        <v>0</v>
      </c>
      <c r="L18298" t="s">
        <v>92</v>
      </c>
      <c r="M18298" s="66">
        <v>490</v>
      </c>
      <c r="N18298" s="66">
        <v>0</v>
      </c>
      <c r="O18298" s="1" t="s">
        <v>13126</v>
      </c>
    </row>
    <row r="18299" spans="1:15">
      <c r="A18299" t="s">
        <v>11</v>
      </c>
      <c r="B18299" t="s">
        <v>4502</v>
      </c>
      <c r="C18299" t="s">
        <v>12979</v>
      </c>
      <c r="D18299" t="s">
        <v>5006</v>
      </c>
      <c r="E18299" t="s">
        <v>150</v>
      </c>
      <c r="G18299" t="s">
        <v>8474</v>
      </c>
      <c r="H18299" t="s">
        <v>152</v>
      </c>
      <c r="I18299" s="1">
        <v>45444</v>
      </c>
      <c r="K18299" s="66">
        <v>0</v>
      </c>
      <c r="L18299" t="s">
        <v>92</v>
      </c>
      <c r="M18299" s="66">
        <v>-490</v>
      </c>
      <c r="N18299" s="66">
        <v>0</v>
      </c>
      <c r="O18299" s="1" t="s">
        <v>13126</v>
      </c>
    </row>
    <row r="18300" spans="1:15">
      <c r="A18300" t="s">
        <v>11</v>
      </c>
      <c r="B18300" t="s">
        <v>4502</v>
      </c>
      <c r="C18300" t="s">
        <v>12979</v>
      </c>
      <c r="D18300" t="s">
        <v>5006</v>
      </c>
      <c r="E18300" t="s">
        <v>150</v>
      </c>
      <c r="G18300" t="s">
        <v>8474</v>
      </c>
      <c r="H18300" t="s">
        <v>152</v>
      </c>
      <c r="I18300" s="1">
        <v>45444</v>
      </c>
      <c r="K18300" s="66">
        <v>0</v>
      </c>
      <c r="L18300" t="s">
        <v>92</v>
      </c>
      <c r="M18300" s="66">
        <v>245</v>
      </c>
      <c r="N18300" s="66">
        <v>0</v>
      </c>
      <c r="O18300" s="1" t="s">
        <v>13126</v>
      </c>
    </row>
    <row r="18301" spans="1:15">
      <c r="A18301" t="s">
        <v>11</v>
      </c>
      <c r="B18301" t="s">
        <v>4502</v>
      </c>
      <c r="C18301" t="s">
        <v>12979</v>
      </c>
      <c r="D18301" t="s">
        <v>5006</v>
      </c>
      <c r="E18301" t="s">
        <v>150</v>
      </c>
      <c r="G18301" t="s">
        <v>8474</v>
      </c>
      <c r="H18301" t="s">
        <v>152</v>
      </c>
      <c r="I18301" s="1">
        <v>45444</v>
      </c>
      <c r="K18301" s="66">
        <v>0</v>
      </c>
      <c r="L18301" t="s">
        <v>92</v>
      </c>
      <c r="M18301" s="66">
        <v>245</v>
      </c>
      <c r="N18301" s="66">
        <v>0</v>
      </c>
      <c r="O18301" s="1" t="s">
        <v>13126</v>
      </c>
    </row>
    <row r="18302" spans="1:15">
      <c r="A18302" t="s">
        <v>11</v>
      </c>
      <c r="B18302" t="s">
        <v>4502</v>
      </c>
      <c r="C18302" t="s">
        <v>12980</v>
      </c>
      <c r="D18302" t="s">
        <v>5006</v>
      </c>
      <c r="E18302" t="s">
        <v>150</v>
      </c>
      <c r="G18302" t="s">
        <v>8474</v>
      </c>
      <c r="H18302" t="s">
        <v>152</v>
      </c>
      <c r="I18302" s="1">
        <v>45444</v>
      </c>
      <c r="K18302" s="66">
        <v>0</v>
      </c>
      <c r="L18302" t="s">
        <v>92</v>
      </c>
      <c r="M18302" s="66">
        <v>6250</v>
      </c>
      <c r="N18302" s="66">
        <v>0</v>
      </c>
      <c r="O18302" s="1" t="s">
        <v>13126</v>
      </c>
    </row>
    <row r="18303" spans="1:15">
      <c r="A18303" t="s">
        <v>11</v>
      </c>
      <c r="B18303" t="s">
        <v>4502</v>
      </c>
      <c r="C18303" t="s">
        <v>12980</v>
      </c>
      <c r="D18303" t="s">
        <v>5006</v>
      </c>
      <c r="E18303" t="s">
        <v>150</v>
      </c>
      <c r="G18303" t="s">
        <v>8474</v>
      </c>
      <c r="H18303" t="s">
        <v>152</v>
      </c>
      <c r="I18303" s="1">
        <v>45444</v>
      </c>
      <c r="K18303" s="66">
        <v>0</v>
      </c>
      <c r="L18303" t="s">
        <v>92</v>
      </c>
      <c r="M18303" s="66">
        <v>2000</v>
      </c>
      <c r="N18303" s="66">
        <v>0</v>
      </c>
      <c r="O18303" s="1" t="s">
        <v>13126</v>
      </c>
    </row>
    <row r="18304" spans="1:15">
      <c r="A18304" t="s">
        <v>11</v>
      </c>
      <c r="B18304" t="s">
        <v>4502</v>
      </c>
      <c r="C18304" t="s">
        <v>12980</v>
      </c>
      <c r="D18304" t="s">
        <v>5006</v>
      </c>
      <c r="E18304" t="s">
        <v>150</v>
      </c>
      <c r="G18304" t="s">
        <v>8474</v>
      </c>
      <c r="H18304" t="s">
        <v>152</v>
      </c>
      <c r="I18304" s="1">
        <v>45444</v>
      </c>
      <c r="K18304" s="66">
        <v>0</v>
      </c>
      <c r="L18304" t="s">
        <v>92</v>
      </c>
      <c r="M18304" s="66">
        <v>1921</v>
      </c>
      <c r="N18304" s="66">
        <v>0</v>
      </c>
      <c r="O18304" s="1" t="s">
        <v>13126</v>
      </c>
    </row>
    <row r="18305" spans="1:15">
      <c r="A18305" t="s">
        <v>11</v>
      </c>
      <c r="B18305" t="s">
        <v>4502</v>
      </c>
      <c r="C18305" t="s">
        <v>12980</v>
      </c>
      <c r="D18305" t="s">
        <v>5006</v>
      </c>
      <c r="E18305" t="s">
        <v>150</v>
      </c>
      <c r="G18305" t="s">
        <v>8474</v>
      </c>
      <c r="H18305" t="s">
        <v>152</v>
      </c>
      <c r="I18305" s="1">
        <v>45444</v>
      </c>
      <c r="K18305" s="66">
        <v>0</v>
      </c>
      <c r="L18305" t="s">
        <v>92</v>
      </c>
      <c r="M18305" s="66">
        <v>260</v>
      </c>
      <c r="N18305" s="66">
        <v>0</v>
      </c>
      <c r="O18305" s="1" t="s">
        <v>13126</v>
      </c>
    </row>
    <row r="18306" spans="1:15">
      <c r="A18306" t="s">
        <v>11</v>
      </c>
      <c r="B18306" t="s">
        <v>4502</v>
      </c>
      <c r="C18306" t="s">
        <v>12981</v>
      </c>
      <c r="D18306" t="s">
        <v>5006</v>
      </c>
      <c r="E18306" t="s">
        <v>150</v>
      </c>
      <c r="G18306" t="s">
        <v>8474</v>
      </c>
      <c r="H18306" t="s">
        <v>152</v>
      </c>
      <c r="I18306" s="1">
        <v>45444</v>
      </c>
      <c r="K18306" s="66">
        <v>0</v>
      </c>
      <c r="L18306" t="s">
        <v>92</v>
      </c>
      <c r="M18306" s="66">
        <v>1431.2</v>
      </c>
      <c r="N18306" s="66">
        <v>0</v>
      </c>
      <c r="O18306" s="1" t="s">
        <v>13126</v>
      </c>
    </row>
    <row r="18307" spans="1:15">
      <c r="A18307" t="s">
        <v>11</v>
      </c>
      <c r="B18307" t="s">
        <v>4502</v>
      </c>
      <c r="C18307" t="s">
        <v>12982</v>
      </c>
      <c r="D18307" t="s">
        <v>5006</v>
      </c>
      <c r="E18307" t="s">
        <v>150</v>
      </c>
      <c r="G18307" t="s">
        <v>8474</v>
      </c>
      <c r="H18307" t="s">
        <v>152</v>
      </c>
      <c r="I18307" s="1">
        <v>45444</v>
      </c>
      <c r="K18307" s="66">
        <v>0</v>
      </c>
      <c r="L18307" t="s">
        <v>92</v>
      </c>
      <c r="M18307" s="66">
        <v>7000</v>
      </c>
      <c r="N18307" s="66">
        <v>0</v>
      </c>
      <c r="O18307" s="1" t="s">
        <v>13126</v>
      </c>
    </row>
    <row r="18308" spans="1:15">
      <c r="A18308" t="s">
        <v>11</v>
      </c>
      <c r="B18308" t="s">
        <v>4502</v>
      </c>
      <c r="C18308" t="s">
        <v>12983</v>
      </c>
      <c r="D18308" t="s">
        <v>5006</v>
      </c>
      <c r="E18308" t="s">
        <v>150</v>
      </c>
      <c r="G18308" t="s">
        <v>8474</v>
      </c>
      <c r="H18308" t="s">
        <v>152</v>
      </c>
      <c r="I18308" s="1">
        <v>45444</v>
      </c>
      <c r="K18308" s="66">
        <v>0</v>
      </c>
      <c r="L18308" t="s">
        <v>92</v>
      </c>
      <c r="M18308" s="66">
        <v>23.64</v>
      </c>
      <c r="N18308" s="66">
        <v>0</v>
      </c>
      <c r="O18308" s="1" t="s">
        <v>13126</v>
      </c>
    </row>
    <row r="18309" spans="1:15">
      <c r="A18309" t="s">
        <v>11</v>
      </c>
      <c r="B18309" t="s">
        <v>4502</v>
      </c>
      <c r="C18309" t="s">
        <v>12984</v>
      </c>
      <c r="D18309" t="s">
        <v>5006</v>
      </c>
      <c r="E18309" t="s">
        <v>150</v>
      </c>
      <c r="G18309" t="s">
        <v>8474</v>
      </c>
      <c r="H18309" t="s">
        <v>152</v>
      </c>
      <c r="I18309" s="1">
        <v>45413</v>
      </c>
      <c r="K18309" s="66">
        <v>0</v>
      </c>
      <c r="L18309" t="s">
        <v>92</v>
      </c>
      <c r="M18309" s="66">
        <v>22525.040000000001</v>
      </c>
      <c r="N18309" s="66">
        <v>0</v>
      </c>
      <c r="O18309" s="1" t="s">
        <v>13126</v>
      </c>
    </row>
    <row r="18310" spans="1:15">
      <c r="A18310" t="s">
        <v>11</v>
      </c>
      <c r="B18310" t="s">
        <v>4502</v>
      </c>
      <c r="C18310" t="s">
        <v>12985</v>
      </c>
      <c r="D18310" t="s">
        <v>5006</v>
      </c>
      <c r="E18310" t="s">
        <v>150</v>
      </c>
      <c r="G18310" t="s">
        <v>8474</v>
      </c>
      <c r="H18310" t="s">
        <v>152</v>
      </c>
      <c r="I18310" s="1">
        <v>45413</v>
      </c>
      <c r="K18310" s="66">
        <v>0</v>
      </c>
      <c r="L18310" t="s">
        <v>92</v>
      </c>
      <c r="M18310" s="66">
        <v>23236.36</v>
      </c>
      <c r="N18310" s="66">
        <v>0</v>
      </c>
      <c r="O18310" s="1" t="s">
        <v>13126</v>
      </c>
    </row>
    <row r="18311" spans="1:15">
      <c r="A18311" t="s">
        <v>11</v>
      </c>
      <c r="B18311" t="s">
        <v>4502</v>
      </c>
      <c r="C18311" t="s">
        <v>12985</v>
      </c>
      <c r="D18311" t="s">
        <v>5006</v>
      </c>
      <c r="E18311" t="s">
        <v>150</v>
      </c>
      <c r="G18311" t="s">
        <v>8474</v>
      </c>
      <c r="H18311" t="s">
        <v>152</v>
      </c>
      <c r="I18311" s="1">
        <v>45413</v>
      </c>
      <c r="K18311" s="66">
        <v>0</v>
      </c>
      <c r="L18311" t="s">
        <v>92</v>
      </c>
      <c r="M18311" s="66">
        <v>5809.09</v>
      </c>
      <c r="N18311" s="66">
        <v>0</v>
      </c>
      <c r="O18311" s="1" t="s">
        <v>13126</v>
      </c>
    </row>
    <row r="18312" spans="1:15">
      <c r="A18312" t="s">
        <v>11</v>
      </c>
      <c r="B18312" t="s">
        <v>4502</v>
      </c>
      <c r="C18312" t="s">
        <v>12986</v>
      </c>
      <c r="D18312" t="s">
        <v>5006</v>
      </c>
      <c r="E18312" t="s">
        <v>150</v>
      </c>
      <c r="G18312" t="s">
        <v>8474</v>
      </c>
      <c r="H18312" t="s">
        <v>152</v>
      </c>
      <c r="I18312" s="1">
        <v>45413</v>
      </c>
      <c r="K18312" s="66">
        <v>0</v>
      </c>
      <c r="L18312" t="s">
        <v>92</v>
      </c>
      <c r="M18312" s="66">
        <v>1422.63</v>
      </c>
      <c r="N18312" s="66">
        <v>0</v>
      </c>
      <c r="O18312" s="1" t="s">
        <v>13126</v>
      </c>
    </row>
    <row r="18313" spans="1:15">
      <c r="A18313" t="s">
        <v>11</v>
      </c>
      <c r="B18313" t="s">
        <v>4502</v>
      </c>
      <c r="C18313" t="s">
        <v>12986</v>
      </c>
      <c r="D18313" t="s">
        <v>5006</v>
      </c>
      <c r="E18313" t="s">
        <v>150</v>
      </c>
      <c r="G18313" t="s">
        <v>8474</v>
      </c>
      <c r="H18313" t="s">
        <v>152</v>
      </c>
      <c r="I18313" s="1">
        <v>45413</v>
      </c>
      <c r="K18313" s="66">
        <v>0</v>
      </c>
      <c r="L18313" t="s">
        <v>92</v>
      </c>
      <c r="M18313" s="66">
        <v>1422.63</v>
      </c>
      <c r="N18313" s="66">
        <v>0</v>
      </c>
      <c r="O18313" s="1" t="s">
        <v>13126</v>
      </c>
    </row>
    <row r="18314" spans="1:15">
      <c r="A18314" t="s">
        <v>11</v>
      </c>
      <c r="B18314" t="s">
        <v>4502</v>
      </c>
      <c r="C18314" t="s">
        <v>12986</v>
      </c>
      <c r="D18314" t="s">
        <v>5006</v>
      </c>
      <c r="E18314" t="s">
        <v>150</v>
      </c>
      <c r="G18314" t="s">
        <v>8474</v>
      </c>
      <c r="H18314" t="s">
        <v>152</v>
      </c>
      <c r="I18314" s="1">
        <v>45413</v>
      </c>
      <c r="K18314" s="66">
        <v>0</v>
      </c>
      <c r="L18314" t="s">
        <v>92</v>
      </c>
      <c r="M18314" s="66">
        <v>3793.68</v>
      </c>
      <c r="N18314" s="66">
        <v>0</v>
      </c>
      <c r="O18314" s="1" t="s">
        <v>13126</v>
      </c>
    </row>
    <row r="18315" spans="1:15">
      <c r="A18315" t="s">
        <v>11</v>
      </c>
      <c r="B18315" t="s">
        <v>4502</v>
      </c>
      <c r="C18315" t="s">
        <v>12986</v>
      </c>
      <c r="D18315" t="s">
        <v>5006</v>
      </c>
      <c r="E18315" t="s">
        <v>150</v>
      </c>
      <c r="G18315" t="s">
        <v>8474</v>
      </c>
      <c r="H18315" t="s">
        <v>152</v>
      </c>
      <c r="I18315" s="1">
        <v>45413</v>
      </c>
      <c r="K18315" s="66">
        <v>0</v>
      </c>
      <c r="L18315" t="s">
        <v>92</v>
      </c>
      <c r="M18315" s="66">
        <v>948.42</v>
      </c>
      <c r="N18315" s="66">
        <v>0</v>
      </c>
      <c r="O18315" s="1" t="s">
        <v>13126</v>
      </c>
    </row>
    <row r="18316" spans="1:15">
      <c r="A18316" t="s">
        <v>11</v>
      </c>
      <c r="B18316" t="s">
        <v>4502</v>
      </c>
      <c r="C18316" t="s">
        <v>12987</v>
      </c>
      <c r="D18316" t="s">
        <v>5006</v>
      </c>
      <c r="E18316" t="s">
        <v>150</v>
      </c>
      <c r="G18316" t="s">
        <v>8474</v>
      </c>
      <c r="H18316" t="s">
        <v>152</v>
      </c>
      <c r="I18316" s="1">
        <v>45413</v>
      </c>
      <c r="K18316" s="66">
        <v>0</v>
      </c>
      <c r="L18316" t="s">
        <v>92</v>
      </c>
      <c r="M18316" s="66">
        <v>2667.44</v>
      </c>
      <c r="N18316" s="66">
        <v>0</v>
      </c>
      <c r="O18316" s="1" t="s">
        <v>13126</v>
      </c>
    </row>
    <row r="18317" spans="1:15">
      <c r="A18317" t="s">
        <v>11</v>
      </c>
      <c r="B18317" t="s">
        <v>4502</v>
      </c>
      <c r="C18317" t="s">
        <v>12987</v>
      </c>
      <c r="D18317" t="s">
        <v>5006</v>
      </c>
      <c r="E18317" t="s">
        <v>150</v>
      </c>
      <c r="G18317" t="s">
        <v>8474</v>
      </c>
      <c r="H18317" t="s">
        <v>152</v>
      </c>
      <c r="I18317" s="1">
        <v>45413</v>
      </c>
      <c r="K18317" s="66">
        <v>0</v>
      </c>
      <c r="L18317" t="s">
        <v>92</v>
      </c>
      <c r="M18317" s="66">
        <v>2667.44</v>
      </c>
      <c r="N18317" s="66">
        <v>0</v>
      </c>
      <c r="O18317" s="1" t="s">
        <v>13126</v>
      </c>
    </row>
    <row r="18318" spans="1:15">
      <c r="A18318" t="s">
        <v>11</v>
      </c>
      <c r="B18318" t="s">
        <v>4502</v>
      </c>
      <c r="C18318" t="s">
        <v>12984</v>
      </c>
      <c r="D18318" t="s">
        <v>5006</v>
      </c>
      <c r="E18318" t="s">
        <v>150</v>
      </c>
      <c r="G18318" t="s">
        <v>8474</v>
      </c>
      <c r="H18318" t="s">
        <v>152</v>
      </c>
      <c r="I18318" s="1">
        <v>45413</v>
      </c>
      <c r="K18318" s="66">
        <v>0</v>
      </c>
      <c r="L18318" t="s">
        <v>92</v>
      </c>
      <c r="M18318" s="66">
        <v>-22525.040000000001</v>
      </c>
      <c r="N18318" s="66">
        <v>0</v>
      </c>
      <c r="O18318" s="1" t="s">
        <v>13126</v>
      </c>
    </row>
    <row r="18319" spans="1:15">
      <c r="A18319" t="s">
        <v>11</v>
      </c>
      <c r="B18319" t="s">
        <v>4502</v>
      </c>
      <c r="C18319" t="s">
        <v>12985</v>
      </c>
      <c r="D18319" t="s">
        <v>5006</v>
      </c>
      <c r="E18319" t="s">
        <v>150</v>
      </c>
      <c r="G18319" t="s">
        <v>8474</v>
      </c>
      <c r="H18319" t="s">
        <v>152</v>
      </c>
      <c r="I18319" s="1">
        <v>45413</v>
      </c>
      <c r="K18319" s="66">
        <v>0</v>
      </c>
      <c r="L18319" t="s">
        <v>92</v>
      </c>
      <c r="M18319" s="66">
        <v>-23236.36</v>
      </c>
      <c r="N18319" s="66">
        <v>0</v>
      </c>
      <c r="O18319" s="1" t="s">
        <v>13126</v>
      </c>
    </row>
    <row r="18320" spans="1:15">
      <c r="A18320" t="s">
        <v>11</v>
      </c>
      <c r="B18320" t="s">
        <v>4502</v>
      </c>
      <c r="C18320" t="s">
        <v>12985</v>
      </c>
      <c r="D18320" t="s">
        <v>5006</v>
      </c>
      <c r="E18320" t="s">
        <v>150</v>
      </c>
      <c r="G18320" t="s">
        <v>8474</v>
      </c>
      <c r="H18320" t="s">
        <v>152</v>
      </c>
      <c r="I18320" s="1">
        <v>45413</v>
      </c>
      <c r="K18320" s="66">
        <v>0</v>
      </c>
      <c r="L18320" t="s">
        <v>92</v>
      </c>
      <c r="M18320" s="66">
        <v>-5809.09</v>
      </c>
      <c r="N18320" s="66">
        <v>0</v>
      </c>
      <c r="O18320" s="1" t="s">
        <v>13126</v>
      </c>
    </row>
    <row r="18321" spans="1:15">
      <c r="A18321" t="s">
        <v>11</v>
      </c>
      <c r="B18321" t="s">
        <v>4502</v>
      </c>
      <c r="C18321" t="s">
        <v>12986</v>
      </c>
      <c r="D18321" t="s">
        <v>5006</v>
      </c>
      <c r="E18321" t="s">
        <v>150</v>
      </c>
      <c r="G18321" t="s">
        <v>8474</v>
      </c>
      <c r="H18321" t="s">
        <v>152</v>
      </c>
      <c r="I18321" s="1">
        <v>45413</v>
      </c>
      <c r="K18321" s="66">
        <v>0</v>
      </c>
      <c r="L18321" t="s">
        <v>92</v>
      </c>
      <c r="M18321" s="66">
        <v>-1422.63</v>
      </c>
      <c r="N18321" s="66">
        <v>0</v>
      </c>
      <c r="O18321" s="1" t="s">
        <v>13126</v>
      </c>
    </row>
    <row r="18322" spans="1:15">
      <c r="A18322" t="s">
        <v>11</v>
      </c>
      <c r="B18322" t="s">
        <v>4502</v>
      </c>
      <c r="C18322" t="s">
        <v>12986</v>
      </c>
      <c r="D18322" t="s">
        <v>5006</v>
      </c>
      <c r="E18322" t="s">
        <v>150</v>
      </c>
      <c r="G18322" t="s">
        <v>8474</v>
      </c>
      <c r="H18322" t="s">
        <v>152</v>
      </c>
      <c r="I18322" s="1">
        <v>45413</v>
      </c>
      <c r="K18322" s="66">
        <v>0</v>
      </c>
      <c r="L18322" t="s">
        <v>92</v>
      </c>
      <c r="M18322" s="66">
        <v>-1422.63</v>
      </c>
      <c r="N18322" s="66">
        <v>0</v>
      </c>
      <c r="O18322" s="1" t="s">
        <v>13126</v>
      </c>
    </row>
    <row r="18323" spans="1:15">
      <c r="A18323" t="s">
        <v>11</v>
      </c>
      <c r="B18323" t="s">
        <v>4502</v>
      </c>
      <c r="C18323" t="s">
        <v>12986</v>
      </c>
      <c r="D18323" t="s">
        <v>5006</v>
      </c>
      <c r="E18323" t="s">
        <v>150</v>
      </c>
      <c r="G18323" t="s">
        <v>8474</v>
      </c>
      <c r="H18323" t="s">
        <v>152</v>
      </c>
      <c r="I18323" s="1">
        <v>45413</v>
      </c>
      <c r="K18323" s="66">
        <v>0</v>
      </c>
      <c r="L18323" t="s">
        <v>92</v>
      </c>
      <c r="M18323" s="66">
        <v>-3793.68</v>
      </c>
      <c r="N18323" s="66">
        <v>0</v>
      </c>
      <c r="O18323" s="1" t="s">
        <v>13126</v>
      </c>
    </row>
    <row r="18324" spans="1:15">
      <c r="A18324" t="s">
        <v>11</v>
      </c>
      <c r="B18324" t="s">
        <v>4502</v>
      </c>
      <c r="C18324" t="s">
        <v>12986</v>
      </c>
      <c r="D18324" t="s">
        <v>5006</v>
      </c>
      <c r="E18324" t="s">
        <v>150</v>
      </c>
      <c r="G18324" t="s">
        <v>8474</v>
      </c>
      <c r="H18324" t="s">
        <v>152</v>
      </c>
      <c r="I18324" s="1">
        <v>45413</v>
      </c>
      <c r="K18324" s="66">
        <v>0</v>
      </c>
      <c r="L18324" t="s">
        <v>92</v>
      </c>
      <c r="M18324" s="66">
        <v>-948.42</v>
      </c>
      <c r="N18324" s="66">
        <v>0</v>
      </c>
      <c r="O18324" s="1" t="s">
        <v>13126</v>
      </c>
    </row>
    <row r="18325" spans="1:15">
      <c r="A18325" t="s">
        <v>11</v>
      </c>
      <c r="B18325" t="s">
        <v>4502</v>
      </c>
      <c r="C18325" t="s">
        <v>12987</v>
      </c>
      <c r="D18325" t="s">
        <v>5006</v>
      </c>
      <c r="E18325" t="s">
        <v>150</v>
      </c>
      <c r="G18325" t="s">
        <v>8474</v>
      </c>
      <c r="H18325" t="s">
        <v>152</v>
      </c>
      <c r="I18325" s="1">
        <v>45413</v>
      </c>
      <c r="K18325" s="66">
        <v>0</v>
      </c>
      <c r="L18325" t="s">
        <v>92</v>
      </c>
      <c r="M18325" s="66">
        <v>-2667.44</v>
      </c>
      <c r="N18325" s="66">
        <v>0</v>
      </c>
      <c r="O18325" s="1" t="s">
        <v>13126</v>
      </c>
    </row>
    <row r="18326" spans="1:15">
      <c r="A18326" t="s">
        <v>11</v>
      </c>
      <c r="B18326" t="s">
        <v>4502</v>
      </c>
      <c r="C18326" t="s">
        <v>12987</v>
      </c>
      <c r="D18326" t="s">
        <v>5006</v>
      </c>
      <c r="E18326" t="s">
        <v>150</v>
      </c>
      <c r="G18326" t="s">
        <v>8474</v>
      </c>
      <c r="H18326" t="s">
        <v>152</v>
      </c>
      <c r="I18326" s="1">
        <v>45413</v>
      </c>
      <c r="K18326" s="66">
        <v>0</v>
      </c>
      <c r="L18326" t="s">
        <v>92</v>
      </c>
      <c r="M18326" s="66">
        <v>-2667.44</v>
      </c>
      <c r="N18326" s="66">
        <v>0</v>
      </c>
      <c r="O18326" s="1" t="s">
        <v>13126</v>
      </c>
    </row>
    <row r="18327" spans="1:15">
      <c r="A18327" t="s">
        <v>11</v>
      </c>
      <c r="B18327" t="s">
        <v>4502</v>
      </c>
      <c r="C18327" t="s">
        <v>12984</v>
      </c>
      <c r="D18327" t="s">
        <v>5006</v>
      </c>
      <c r="E18327" t="s">
        <v>150</v>
      </c>
      <c r="G18327" t="s">
        <v>8474</v>
      </c>
      <c r="H18327" t="s">
        <v>152</v>
      </c>
      <c r="I18327" s="1">
        <v>45413</v>
      </c>
      <c r="K18327" s="66">
        <v>0</v>
      </c>
      <c r="L18327" t="s">
        <v>92</v>
      </c>
      <c r="M18327" s="66">
        <v>21910.45</v>
      </c>
      <c r="N18327" s="66">
        <v>0</v>
      </c>
      <c r="O18327" s="1" t="s">
        <v>13126</v>
      </c>
    </row>
    <row r="18328" spans="1:15">
      <c r="A18328" t="s">
        <v>11</v>
      </c>
      <c r="B18328" t="s">
        <v>4502</v>
      </c>
      <c r="C18328" t="s">
        <v>12985</v>
      </c>
      <c r="D18328" t="s">
        <v>5006</v>
      </c>
      <c r="E18328" t="s">
        <v>150</v>
      </c>
      <c r="G18328" t="s">
        <v>8474</v>
      </c>
      <c r="H18328" t="s">
        <v>152</v>
      </c>
      <c r="I18328" s="1">
        <v>45413</v>
      </c>
      <c r="K18328" s="66">
        <v>0</v>
      </c>
      <c r="L18328" t="s">
        <v>92</v>
      </c>
      <c r="M18328" s="66">
        <v>22602.36</v>
      </c>
      <c r="N18328" s="66">
        <v>0</v>
      </c>
      <c r="O18328" s="1" t="s">
        <v>13126</v>
      </c>
    </row>
    <row r="18329" spans="1:15">
      <c r="A18329" t="s">
        <v>11</v>
      </c>
      <c r="B18329" t="s">
        <v>4502</v>
      </c>
      <c r="C18329" t="s">
        <v>12985</v>
      </c>
      <c r="D18329" t="s">
        <v>5006</v>
      </c>
      <c r="E18329" t="s">
        <v>150</v>
      </c>
      <c r="G18329" t="s">
        <v>8474</v>
      </c>
      <c r="H18329" t="s">
        <v>152</v>
      </c>
      <c r="I18329" s="1">
        <v>45413</v>
      </c>
      <c r="K18329" s="66">
        <v>0</v>
      </c>
      <c r="L18329" t="s">
        <v>92</v>
      </c>
      <c r="M18329" s="66">
        <v>5650.59</v>
      </c>
      <c r="N18329" s="66">
        <v>0</v>
      </c>
      <c r="O18329" s="1" t="s">
        <v>13126</v>
      </c>
    </row>
    <row r="18330" spans="1:15">
      <c r="A18330" t="s">
        <v>11</v>
      </c>
      <c r="B18330" t="s">
        <v>4502</v>
      </c>
      <c r="C18330" t="s">
        <v>12986</v>
      </c>
      <c r="D18330" t="s">
        <v>5006</v>
      </c>
      <c r="E18330" t="s">
        <v>150</v>
      </c>
      <c r="G18330" t="s">
        <v>8474</v>
      </c>
      <c r="H18330" t="s">
        <v>152</v>
      </c>
      <c r="I18330" s="1">
        <v>45413</v>
      </c>
      <c r="K18330" s="66">
        <v>0</v>
      </c>
      <c r="L18330" t="s">
        <v>92</v>
      </c>
      <c r="M18330" s="66">
        <v>1383.82</v>
      </c>
      <c r="N18330" s="66">
        <v>0</v>
      </c>
      <c r="O18330" s="1" t="s">
        <v>13126</v>
      </c>
    </row>
    <row r="18331" spans="1:15">
      <c r="A18331" t="s">
        <v>11</v>
      </c>
      <c r="B18331" t="s">
        <v>4502</v>
      </c>
      <c r="C18331" t="s">
        <v>12986</v>
      </c>
      <c r="D18331" t="s">
        <v>5006</v>
      </c>
      <c r="E18331" t="s">
        <v>150</v>
      </c>
      <c r="G18331" t="s">
        <v>8474</v>
      </c>
      <c r="H18331" t="s">
        <v>152</v>
      </c>
      <c r="I18331" s="1">
        <v>45413</v>
      </c>
      <c r="K18331" s="66">
        <v>0</v>
      </c>
      <c r="L18331" t="s">
        <v>92</v>
      </c>
      <c r="M18331" s="66">
        <v>1383.82</v>
      </c>
      <c r="N18331" s="66">
        <v>0</v>
      </c>
      <c r="O18331" s="1" t="s">
        <v>13126</v>
      </c>
    </row>
    <row r="18332" spans="1:15">
      <c r="A18332" t="s">
        <v>11</v>
      </c>
      <c r="B18332" t="s">
        <v>4502</v>
      </c>
      <c r="C18332" t="s">
        <v>12986</v>
      </c>
      <c r="D18332" t="s">
        <v>5006</v>
      </c>
      <c r="E18332" t="s">
        <v>150</v>
      </c>
      <c r="G18332" t="s">
        <v>8474</v>
      </c>
      <c r="H18332" t="s">
        <v>152</v>
      </c>
      <c r="I18332" s="1">
        <v>45413</v>
      </c>
      <c r="K18332" s="66">
        <v>0</v>
      </c>
      <c r="L18332" t="s">
        <v>92</v>
      </c>
      <c r="M18332" s="66">
        <v>3690.18</v>
      </c>
      <c r="N18332" s="66">
        <v>0</v>
      </c>
      <c r="O18332" s="1" t="s">
        <v>13126</v>
      </c>
    </row>
    <row r="18333" spans="1:15">
      <c r="A18333" t="s">
        <v>11</v>
      </c>
      <c r="B18333" t="s">
        <v>4502</v>
      </c>
      <c r="C18333" t="s">
        <v>12986</v>
      </c>
      <c r="D18333" t="s">
        <v>5006</v>
      </c>
      <c r="E18333" t="s">
        <v>150</v>
      </c>
      <c r="G18333" t="s">
        <v>8474</v>
      </c>
      <c r="H18333" t="s">
        <v>152</v>
      </c>
      <c r="I18333" s="1">
        <v>45413</v>
      </c>
      <c r="K18333" s="66">
        <v>0</v>
      </c>
      <c r="L18333" t="s">
        <v>92</v>
      </c>
      <c r="M18333" s="66">
        <v>922.55</v>
      </c>
      <c r="N18333" s="66">
        <v>0</v>
      </c>
      <c r="O18333" s="1" t="s">
        <v>13126</v>
      </c>
    </row>
    <row r="18334" spans="1:15">
      <c r="A18334" t="s">
        <v>11</v>
      </c>
      <c r="B18334" t="s">
        <v>4502</v>
      </c>
      <c r="C18334" t="s">
        <v>12987</v>
      </c>
      <c r="D18334" t="s">
        <v>5006</v>
      </c>
      <c r="E18334" t="s">
        <v>150</v>
      </c>
      <c r="G18334" t="s">
        <v>8474</v>
      </c>
      <c r="H18334" t="s">
        <v>152</v>
      </c>
      <c r="I18334" s="1">
        <v>45413</v>
      </c>
      <c r="K18334" s="66">
        <v>0</v>
      </c>
      <c r="L18334" t="s">
        <v>92</v>
      </c>
      <c r="M18334" s="66">
        <v>2594.66</v>
      </c>
      <c r="N18334" s="66">
        <v>0</v>
      </c>
      <c r="O18334" s="1" t="s">
        <v>13126</v>
      </c>
    </row>
    <row r="18335" spans="1:15">
      <c r="A18335" t="s">
        <v>11</v>
      </c>
      <c r="B18335" t="s">
        <v>4502</v>
      </c>
      <c r="C18335" t="s">
        <v>12987</v>
      </c>
      <c r="D18335" t="s">
        <v>5006</v>
      </c>
      <c r="E18335" t="s">
        <v>150</v>
      </c>
      <c r="G18335" t="s">
        <v>8474</v>
      </c>
      <c r="H18335" t="s">
        <v>152</v>
      </c>
      <c r="I18335" s="1">
        <v>45413</v>
      </c>
      <c r="K18335" s="66">
        <v>0</v>
      </c>
      <c r="L18335" t="s">
        <v>92</v>
      </c>
      <c r="M18335" s="66">
        <v>2594.66</v>
      </c>
      <c r="N18335" s="66">
        <v>0</v>
      </c>
      <c r="O18335" s="1" t="s">
        <v>13126</v>
      </c>
    </row>
    <row r="18336" spans="1:15">
      <c r="A18336" t="s">
        <v>11</v>
      </c>
      <c r="B18336" t="s">
        <v>4502</v>
      </c>
      <c r="C18336" t="s">
        <v>12444</v>
      </c>
      <c r="D18336" t="s">
        <v>5006</v>
      </c>
      <c r="E18336" t="s">
        <v>150</v>
      </c>
      <c r="G18336" t="s">
        <v>8474</v>
      </c>
      <c r="H18336" t="s">
        <v>152</v>
      </c>
      <c r="I18336" s="1">
        <v>45413</v>
      </c>
      <c r="K18336" s="66">
        <v>0</v>
      </c>
      <c r="L18336" t="s">
        <v>92</v>
      </c>
      <c r="M18336" s="66">
        <v>-0.7</v>
      </c>
      <c r="N18336" s="66">
        <v>0</v>
      </c>
      <c r="O18336" s="1" t="s">
        <v>13126</v>
      </c>
    </row>
    <row r="18337" spans="1:15">
      <c r="A18337" t="s">
        <v>11</v>
      </c>
      <c r="B18337" t="s">
        <v>4502</v>
      </c>
      <c r="C18337" t="s">
        <v>12988</v>
      </c>
      <c r="D18337" t="s">
        <v>5006</v>
      </c>
      <c r="E18337" t="s">
        <v>150</v>
      </c>
      <c r="G18337" t="s">
        <v>8474</v>
      </c>
      <c r="H18337" t="s">
        <v>152</v>
      </c>
      <c r="I18337" s="1">
        <v>45444</v>
      </c>
      <c r="K18337" s="66">
        <v>0</v>
      </c>
      <c r="L18337" t="s">
        <v>92</v>
      </c>
      <c r="M18337" s="66">
        <v>13000</v>
      </c>
      <c r="N18337" s="66">
        <v>0</v>
      </c>
      <c r="O18337" s="1" t="s">
        <v>13126</v>
      </c>
    </row>
    <row r="18338" spans="1:15">
      <c r="A18338" t="s">
        <v>11</v>
      </c>
      <c r="B18338" t="s">
        <v>4502</v>
      </c>
      <c r="C18338" t="s">
        <v>12989</v>
      </c>
      <c r="D18338" t="s">
        <v>5006</v>
      </c>
      <c r="E18338" t="s">
        <v>150</v>
      </c>
      <c r="G18338" t="s">
        <v>8474</v>
      </c>
      <c r="H18338" t="s">
        <v>152</v>
      </c>
      <c r="I18338" s="1">
        <v>45444</v>
      </c>
      <c r="K18338" s="66">
        <v>0</v>
      </c>
      <c r="L18338" t="s">
        <v>92</v>
      </c>
      <c r="M18338" s="66">
        <v>12400</v>
      </c>
      <c r="N18338" s="66">
        <v>0</v>
      </c>
      <c r="O18338" s="1" t="s">
        <v>13126</v>
      </c>
    </row>
    <row r="18339" spans="1:15">
      <c r="A18339" t="s">
        <v>11</v>
      </c>
      <c r="B18339" t="s">
        <v>4502</v>
      </c>
      <c r="C18339" t="s">
        <v>12990</v>
      </c>
      <c r="D18339" t="s">
        <v>5006</v>
      </c>
      <c r="E18339" t="s">
        <v>150</v>
      </c>
      <c r="G18339" t="s">
        <v>8474</v>
      </c>
      <c r="H18339" t="s">
        <v>152</v>
      </c>
      <c r="I18339" s="1">
        <v>45444</v>
      </c>
      <c r="K18339" s="66">
        <v>0</v>
      </c>
      <c r="L18339" t="s">
        <v>92</v>
      </c>
      <c r="M18339" s="66">
        <v>-2900</v>
      </c>
      <c r="N18339" s="66">
        <v>0</v>
      </c>
      <c r="O18339" s="1" t="s">
        <v>13126</v>
      </c>
    </row>
    <row r="18340" spans="1:15">
      <c r="A18340" t="s">
        <v>11</v>
      </c>
      <c r="B18340" t="s">
        <v>4502</v>
      </c>
      <c r="C18340" t="s">
        <v>12991</v>
      </c>
      <c r="D18340" t="s">
        <v>5006</v>
      </c>
      <c r="E18340" t="s">
        <v>150</v>
      </c>
      <c r="G18340" t="s">
        <v>8474</v>
      </c>
      <c r="H18340" t="s">
        <v>152</v>
      </c>
      <c r="I18340" s="1">
        <v>45444</v>
      </c>
      <c r="K18340" s="66">
        <v>0</v>
      </c>
      <c r="L18340" t="s">
        <v>92</v>
      </c>
      <c r="M18340" s="66">
        <v>1700</v>
      </c>
      <c r="N18340" s="66">
        <v>0</v>
      </c>
      <c r="O18340" s="1" t="s">
        <v>13126</v>
      </c>
    </row>
    <row r="18341" spans="1:15">
      <c r="A18341" t="s">
        <v>11</v>
      </c>
      <c r="B18341" t="s">
        <v>4502</v>
      </c>
      <c r="C18341" t="s">
        <v>12992</v>
      </c>
      <c r="D18341" t="s">
        <v>5006</v>
      </c>
      <c r="E18341" t="s">
        <v>150</v>
      </c>
      <c r="G18341" t="s">
        <v>8474</v>
      </c>
      <c r="H18341" t="s">
        <v>152</v>
      </c>
      <c r="I18341" s="1">
        <v>45444</v>
      </c>
      <c r="K18341" s="66">
        <v>0</v>
      </c>
      <c r="L18341" t="s">
        <v>92</v>
      </c>
      <c r="M18341" s="66">
        <v>100</v>
      </c>
      <c r="N18341" s="66">
        <v>0</v>
      </c>
      <c r="O18341" s="1" t="s">
        <v>13126</v>
      </c>
    </row>
    <row r="18342" spans="1:15">
      <c r="A18342" t="s">
        <v>11</v>
      </c>
      <c r="B18342" t="s">
        <v>4502</v>
      </c>
      <c r="C18342" t="s">
        <v>12993</v>
      </c>
      <c r="D18342" t="s">
        <v>5006</v>
      </c>
      <c r="E18342" t="s">
        <v>150</v>
      </c>
      <c r="G18342" t="s">
        <v>8474</v>
      </c>
      <c r="H18342" t="s">
        <v>152</v>
      </c>
      <c r="I18342" s="1">
        <v>45444</v>
      </c>
      <c r="K18342" s="66">
        <v>0</v>
      </c>
      <c r="L18342" t="s">
        <v>92</v>
      </c>
      <c r="M18342" s="66">
        <v>1200</v>
      </c>
      <c r="N18342" s="66">
        <v>0</v>
      </c>
      <c r="O18342" s="1" t="s">
        <v>13126</v>
      </c>
    </row>
    <row r="18343" spans="1:15">
      <c r="A18343" t="s">
        <v>11</v>
      </c>
      <c r="B18343" t="s">
        <v>4502</v>
      </c>
      <c r="C18343" t="s">
        <v>12994</v>
      </c>
      <c r="D18343" t="s">
        <v>5006</v>
      </c>
      <c r="E18343" t="s">
        <v>150</v>
      </c>
      <c r="G18343" t="s">
        <v>8474</v>
      </c>
      <c r="H18343" t="s">
        <v>152</v>
      </c>
      <c r="I18343" s="1">
        <v>45444</v>
      </c>
      <c r="K18343" s="66">
        <v>0</v>
      </c>
      <c r="L18343" t="s">
        <v>92</v>
      </c>
      <c r="M18343" s="66">
        <v>2250</v>
      </c>
      <c r="N18343" s="66">
        <v>0</v>
      </c>
      <c r="O18343" s="1" t="s">
        <v>13126</v>
      </c>
    </row>
    <row r="18344" spans="1:15">
      <c r="A18344" t="s">
        <v>11</v>
      </c>
      <c r="B18344" t="s">
        <v>4502</v>
      </c>
      <c r="C18344" t="s">
        <v>12995</v>
      </c>
      <c r="D18344" t="s">
        <v>5006</v>
      </c>
      <c r="E18344" t="s">
        <v>150</v>
      </c>
      <c r="G18344" t="s">
        <v>8474</v>
      </c>
      <c r="H18344" t="s">
        <v>152</v>
      </c>
      <c r="I18344" s="1">
        <v>45444</v>
      </c>
      <c r="K18344" s="66">
        <v>0</v>
      </c>
      <c r="L18344" t="s">
        <v>92</v>
      </c>
      <c r="M18344" s="66">
        <v>450</v>
      </c>
      <c r="N18344" s="66">
        <v>0</v>
      </c>
      <c r="O18344" s="1" t="s">
        <v>13126</v>
      </c>
    </row>
    <row r="18345" spans="1:15">
      <c r="A18345" t="s">
        <v>11</v>
      </c>
      <c r="B18345" t="s">
        <v>4502</v>
      </c>
      <c r="C18345" t="s">
        <v>12996</v>
      </c>
      <c r="D18345" t="s">
        <v>5006</v>
      </c>
      <c r="E18345" t="s">
        <v>150</v>
      </c>
      <c r="G18345" t="s">
        <v>8474</v>
      </c>
      <c r="H18345" t="s">
        <v>152</v>
      </c>
      <c r="I18345" s="1">
        <v>45444</v>
      </c>
      <c r="K18345" s="66">
        <v>0</v>
      </c>
      <c r="L18345" t="s">
        <v>92</v>
      </c>
      <c r="M18345" s="66">
        <v>320</v>
      </c>
      <c r="N18345" s="66">
        <v>0</v>
      </c>
      <c r="O18345" s="1" t="s">
        <v>13126</v>
      </c>
    </row>
    <row r="18346" spans="1:15">
      <c r="A18346" t="s">
        <v>11</v>
      </c>
      <c r="B18346" t="s">
        <v>4502</v>
      </c>
      <c r="C18346" t="s">
        <v>12997</v>
      </c>
      <c r="D18346" t="s">
        <v>5006</v>
      </c>
      <c r="E18346" t="s">
        <v>150</v>
      </c>
      <c r="G18346" t="s">
        <v>8474</v>
      </c>
      <c r="H18346" t="s">
        <v>152</v>
      </c>
      <c r="I18346" s="1">
        <v>45444</v>
      </c>
      <c r="K18346" s="66">
        <v>0</v>
      </c>
      <c r="L18346" t="s">
        <v>92</v>
      </c>
      <c r="M18346" s="66">
        <v>1200</v>
      </c>
      <c r="N18346" s="66">
        <v>0</v>
      </c>
      <c r="O18346" s="1" t="s">
        <v>13126</v>
      </c>
    </row>
    <row r="18347" spans="1:15">
      <c r="A18347" t="s">
        <v>11</v>
      </c>
      <c r="B18347" t="s">
        <v>4502</v>
      </c>
      <c r="C18347" t="s">
        <v>12998</v>
      </c>
      <c r="D18347" t="s">
        <v>5006</v>
      </c>
      <c r="E18347" t="s">
        <v>150</v>
      </c>
      <c r="G18347" t="s">
        <v>8474</v>
      </c>
      <c r="H18347" t="s">
        <v>152</v>
      </c>
      <c r="I18347" s="1">
        <v>45444</v>
      </c>
      <c r="K18347" s="66">
        <v>0</v>
      </c>
      <c r="L18347" t="s">
        <v>92</v>
      </c>
      <c r="M18347" s="66">
        <v>900</v>
      </c>
      <c r="N18347" s="66">
        <v>0</v>
      </c>
      <c r="O18347" s="1" t="s">
        <v>13126</v>
      </c>
    </row>
    <row r="18348" spans="1:15">
      <c r="A18348" t="s">
        <v>11</v>
      </c>
      <c r="B18348" t="s">
        <v>4502</v>
      </c>
      <c r="C18348" t="s">
        <v>12998</v>
      </c>
      <c r="D18348" t="s">
        <v>5006</v>
      </c>
      <c r="E18348" t="s">
        <v>150</v>
      </c>
      <c r="G18348" t="s">
        <v>8474</v>
      </c>
      <c r="H18348" t="s">
        <v>152</v>
      </c>
      <c r="I18348" s="1">
        <v>45444</v>
      </c>
      <c r="K18348" s="66">
        <v>0</v>
      </c>
      <c r="L18348" t="s">
        <v>92</v>
      </c>
      <c r="M18348" s="66">
        <v>900</v>
      </c>
      <c r="N18348" s="66">
        <v>0</v>
      </c>
      <c r="O18348" s="1" t="s">
        <v>13126</v>
      </c>
    </row>
    <row r="18349" spans="1:15">
      <c r="A18349" t="s">
        <v>11</v>
      </c>
      <c r="B18349" t="s">
        <v>4502</v>
      </c>
      <c r="C18349" t="s">
        <v>12999</v>
      </c>
      <c r="D18349" t="s">
        <v>5006</v>
      </c>
      <c r="E18349" t="s">
        <v>150</v>
      </c>
      <c r="G18349" t="s">
        <v>8474</v>
      </c>
      <c r="H18349" t="s">
        <v>152</v>
      </c>
      <c r="I18349" s="1">
        <v>45444</v>
      </c>
      <c r="K18349" s="66">
        <v>0</v>
      </c>
      <c r="L18349" t="s">
        <v>92</v>
      </c>
      <c r="M18349" s="66">
        <v>300</v>
      </c>
      <c r="N18349" s="66">
        <v>0</v>
      </c>
      <c r="O18349" s="1" t="s">
        <v>13126</v>
      </c>
    </row>
    <row r="18350" spans="1:15">
      <c r="A18350" t="s">
        <v>11</v>
      </c>
      <c r="B18350" t="s">
        <v>4502</v>
      </c>
      <c r="C18350" t="s">
        <v>13000</v>
      </c>
      <c r="D18350" t="s">
        <v>5006</v>
      </c>
      <c r="E18350" t="s">
        <v>150</v>
      </c>
      <c r="G18350" t="s">
        <v>8474</v>
      </c>
      <c r="H18350" t="s">
        <v>152</v>
      </c>
      <c r="I18350" s="1">
        <v>45444</v>
      </c>
      <c r="K18350" s="66">
        <v>0</v>
      </c>
      <c r="L18350" t="s">
        <v>92</v>
      </c>
      <c r="M18350" s="66">
        <v>1100</v>
      </c>
      <c r="N18350" s="66">
        <v>0</v>
      </c>
      <c r="O18350" s="1" t="s">
        <v>13126</v>
      </c>
    </row>
    <row r="18351" spans="1:15">
      <c r="A18351" t="s">
        <v>11</v>
      </c>
      <c r="B18351" t="s">
        <v>4502</v>
      </c>
      <c r="C18351" t="s">
        <v>13001</v>
      </c>
      <c r="D18351" t="s">
        <v>5006</v>
      </c>
      <c r="E18351" t="s">
        <v>150</v>
      </c>
      <c r="G18351" t="s">
        <v>8474</v>
      </c>
      <c r="H18351" t="s">
        <v>152</v>
      </c>
      <c r="I18351" s="1">
        <v>45444</v>
      </c>
      <c r="K18351" s="66">
        <v>0</v>
      </c>
      <c r="L18351" t="s">
        <v>92</v>
      </c>
      <c r="M18351" s="66">
        <v>170</v>
      </c>
      <c r="N18351" s="66">
        <v>0</v>
      </c>
      <c r="O18351" s="1" t="s">
        <v>13126</v>
      </c>
    </row>
    <row r="18352" spans="1:15">
      <c r="A18352" t="s">
        <v>11</v>
      </c>
      <c r="B18352" t="s">
        <v>4502</v>
      </c>
      <c r="C18352" t="s">
        <v>13002</v>
      </c>
      <c r="D18352" t="s">
        <v>5006</v>
      </c>
      <c r="E18352" t="s">
        <v>150</v>
      </c>
      <c r="G18352" t="s">
        <v>8474</v>
      </c>
      <c r="H18352" t="s">
        <v>152</v>
      </c>
      <c r="I18352" s="1">
        <v>45444</v>
      </c>
      <c r="K18352" s="66">
        <v>0</v>
      </c>
      <c r="L18352" t="s">
        <v>92</v>
      </c>
      <c r="M18352" s="66">
        <v>20400</v>
      </c>
      <c r="N18352" s="66">
        <v>0</v>
      </c>
      <c r="O18352" s="1" t="s">
        <v>13126</v>
      </c>
    </row>
    <row r="18353" spans="1:15">
      <c r="A18353" t="s">
        <v>11</v>
      </c>
      <c r="B18353" t="s">
        <v>4502</v>
      </c>
      <c r="C18353" t="s">
        <v>13003</v>
      </c>
      <c r="D18353" t="s">
        <v>5006</v>
      </c>
      <c r="E18353" t="s">
        <v>150</v>
      </c>
      <c r="G18353" t="s">
        <v>8474</v>
      </c>
      <c r="H18353" t="s">
        <v>152</v>
      </c>
      <c r="I18353" s="1">
        <v>45444</v>
      </c>
      <c r="K18353" s="66">
        <v>0</v>
      </c>
      <c r="L18353" t="s">
        <v>92</v>
      </c>
      <c r="M18353" s="66">
        <v>1500</v>
      </c>
      <c r="N18353" s="66">
        <v>0</v>
      </c>
      <c r="O18353" s="1" t="s">
        <v>13126</v>
      </c>
    </row>
    <row r="18354" spans="1:15">
      <c r="A18354" t="s">
        <v>11</v>
      </c>
      <c r="B18354" t="s">
        <v>4502</v>
      </c>
      <c r="C18354" t="s">
        <v>12993</v>
      </c>
      <c r="D18354" t="s">
        <v>5006</v>
      </c>
      <c r="E18354" t="s">
        <v>150</v>
      </c>
      <c r="G18354" t="s">
        <v>8474</v>
      </c>
      <c r="H18354" t="s">
        <v>152</v>
      </c>
      <c r="I18354" s="1">
        <v>45444</v>
      </c>
      <c r="K18354" s="66">
        <v>0</v>
      </c>
      <c r="L18354" t="s">
        <v>92</v>
      </c>
      <c r="M18354" s="66">
        <v>1400</v>
      </c>
      <c r="N18354" s="66">
        <v>0</v>
      </c>
      <c r="O18354" s="1" t="s">
        <v>13126</v>
      </c>
    </row>
    <row r="18355" spans="1:15">
      <c r="A18355" t="s">
        <v>11</v>
      </c>
      <c r="B18355" t="s">
        <v>4502</v>
      </c>
      <c r="C18355" t="s">
        <v>13004</v>
      </c>
      <c r="D18355" t="s">
        <v>5006</v>
      </c>
      <c r="E18355" t="s">
        <v>150</v>
      </c>
      <c r="G18355" t="s">
        <v>8474</v>
      </c>
      <c r="H18355" t="s">
        <v>152</v>
      </c>
      <c r="I18355" s="1">
        <v>45444</v>
      </c>
      <c r="K18355" s="66">
        <v>0</v>
      </c>
      <c r="L18355" t="s">
        <v>92</v>
      </c>
      <c r="M18355" s="66">
        <v>2400</v>
      </c>
      <c r="N18355" s="66">
        <v>0</v>
      </c>
      <c r="O18355" s="1" t="s">
        <v>13126</v>
      </c>
    </row>
    <row r="18356" spans="1:15">
      <c r="A18356" t="s">
        <v>11</v>
      </c>
      <c r="B18356" t="s">
        <v>4502</v>
      </c>
      <c r="C18356" t="s">
        <v>13005</v>
      </c>
      <c r="D18356" t="s">
        <v>5006</v>
      </c>
      <c r="E18356" t="s">
        <v>150</v>
      </c>
      <c r="G18356" t="s">
        <v>8474</v>
      </c>
      <c r="H18356" t="s">
        <v>152</v>
      </c>
      <c r="I18356" s="1">
        <v>45444</v>
      </c>
      <c r="K18356" s="66">
        <v>0</v>
      </c>
      <c r="L18356" t="s">
        <v>92</v>
      </c>
      <c r="M18356" s="66">
        <v>600</v>
      </c>
      <c r="N18356" s="66">
        <v>0</v>
      </c>
      <c r="O18356" s="1" t="s">
        <v>13126</v>
      </c>
    </row>
    <row r="18357" spans="1:15">
      <c r="A18357" t="s">
        <v>11</v>
      </c>
      <c r="B18357" t="s">
        <v>4502</v>
      </c>
      <c r="C18357" t="s">
        <v>13006</v>
      </c>
      <c r="D18357" t="s">
        <v>5006</v>
      </c>
      <c r="E18357" t="s">
        <v>150</v>
      </c>
      <c r="G18357" t="s">
        <v>8474</v>
      </c>
      <c r="H18357" t="s">
        <v>152</v>
      </c>
      <c r="I18357" s="1">
        <v>45444</v>
      </c>
      <c r="K18357" s="66">
        <v>0</v>
      </c>
      <c r="L18357" t="s">
        <v>92</v>
      </c>
      <c r="M18357" s="66">
        <v>500</v>
      </c>
      <c r="N18357" s="66">
        <v>0</v>
      </c>
      <c r="O18357" s="1" t="s">
        <v>13126</v>
      </c>
    </row>
    <row r="18358" spans="1:15">
      <c r="A18358" t="s">
        <v>11</v>
      </c>
      <c r="B18358" t="s">
        <v>4502</v>
      </c>
      <c r="C18358" t="s">
        <v>13007</v>
      </c>
      <c r="D18358" t="s">
        <v>5006</v>
      </c>
      <c r="E18358" t="s">
        <v>150</v>
      </c>
      <c r="G18358" t="s">
        <v>8474</v>
      </c>
      <c r="H18358" t="s">
        <v>152</v>
      </c>
      <c r="I18358" s="1">
        <v>45444</v>
      </c>
      <c r="K18358" s="66">
        <v>0</v>
      </c>
      <c r="L18358" t="s">
        <v>92</v>
      </c>
      <c r="M18358" s="66">
        <v>3500</v>
      </c>
      <c r="N18358" s="66">
        <v>0</v>
      </c>
      <c r="O18358" s="1" t="s">
        <v>13126</v>
      </c>
    </row>
    <row r="18359" spans="1:15">
      <c r="A18359" t="s">
        <v>11</v>
      </c>
      <c r="B18359" t="s">
        <v>4502</v>
      </c>
      <c r="C18359" t="s">
        <v>13008</v>
      </c>
      <c r="D18359" t="s">
        <v>5006</v>
      </c>
      <c r="E18359" t="s">
        <v>150</v>
      </c>
      <c r="G18359" t="s">
        <v>8474</v>
      </c>
      <c r="H18359" t="s">
        <v>152</v>
      </c>
      <c r="I18359" s="1">
        <v>45444</v>
      </c>
      <c r="K18359" s="66">
        <v>0</v>
      </c>
      <c r="L18359" t="s">
        <v>92</v>
      </c>
      <c r="M18359" s="66">
        <v>150</v>
      </c>
      <c r="N18359" s="66">
        <v>0</v>
      </c>
      <c r="O18359" s="1" t="s">
        <v>13126</v>
      </c>
    </row>
    <row r="18360" spans="1:15">
      <c r="A18360" t="s">
        <v>11</v>
      </c>
      <c r="B18360" t="s">
        <v>4502</v>
      </c>
      <c r="C18360" t="s">
        <v>13009</v>
      </c>
      <c r="D18360" t="s">
        <v>5006</v>
      </c>
      <c r="E18360" t="s">
        <v>150</v>
      </c>
      <c r="G18360" t="s">
        <v>8474</v>
      </c>
      <c r="H18360" t="s">
        <v>152</v>
      </c>
      <c r="I18360" s="1">
        <v>45444</v>
      </c>
      <c r="K18360" s="66">
        <v>0</v>
      </c>
      <c r="L18360" t="s">
        <v>92</v>
      </c>
      <c r="M18360" s="66">
        <v>5000</v>
      </c>
      <c r="N18360" s="66">
        <v>0</v>
      </c>
      <c r="O18360" s="1" t="s">
        <v>13126</v>
      </c>
    </row>
    <row r="18361" spans="1:15">
      <c r="A18361" t="s">
        <v>11</v>
      </c>
      <c r="B18361" t="s">
        <v>4502</v>
      </c>
      <c r="C18361" t="s">
        <v>13010</v>
      </c>
      <c r="D18361" t="s">
        <v>5006</v>
      </c>
      <c r="E18361" t="s">
        <v>150</v>
      </c>
      <c r="G18361" t="s">
        <v>8474</v>
      </c>
      <c r="H18361" t="s">
        <v>152</v>
      </c>
      <c r="I18361" s="1">
        <v>45444</v>
      </c>
      <c r="K18361" s="66">
        <v>0</v>
      </c>
      <c r="L18361" t="s">
        <v>92</v>
      </c>
      <c r="M18361" s="66">
        <v>600</v>
      </c>
      <c r="N18361" s="66">
        <v>0</v>
      </c>
      <c r="O18361" s="1" t="s">
        <v>13126</v>
      </c>
    </row>
    <row r="18362" spans="1:15">
      <c r="A18362" t="s">
        <v>11</v>
      </c>
      <c r="B18362" t="s">
        <v>4502</v>
      </c>
      <c r="C18362" t="s">
        <v>13011</v>
      </c>
      <c r="D18362" t="s">
        <v>5006</v>
      </c>
      <c r="E18362" t="s">
        <v>150</v>
      </c>
      <c r="G18362" t="s">
        <v>8474</v>
      </c>
      <c r="H18362" t="s">
        <v>152</v>
      </c>
      <c r="I18362" s="1">
        <v>45444</v>
      </c>
      <c r="K18362" s="66">
        <v>0</v>
      </c>
      <c r="L18362" t="s">
        <v>92</v>
      </c>
      <c r="M18362" s="66">
        <v>500</v>
      </c>
      <c r="N18362" s="66">
        <v>0</v>
      </c>
      <c r="O18362" s="1" t="s">
        <v>13126</v>
      </c>
    </row>
    <row r="18363" spans="1:15">
      <c r="A18363" t="s">
        <v>11</v>
      </c>
      <c r="B18363" t="s">
        <v>4502</v>
      </c>
      <c r="C18363" t="s">
        <v>13012</v>
      </c>
      <c r="D18363" t="s">
        <v>5006</v>
      </c>
      <c r="E18363" t="s">
        <v>150</v>
      </c>
      <c r="G18363" t="s">
        <v>8474</v>
      </c>
      <c r="H18363" t="s">
        <v>152</v>
      </c>
      <c r="I18363" s="1">
        <v>45444</v>
      </c>
      <c r="K18363" s="66">
        <v>0</v>
      </c>
      <c r="L18363" t="s">
        <v>92</v>
      </c>
      <c r="M18363" s="66">
        <v>1000</v>
      </c>
      <c r="N18363" s="66">
        <v>0</v>
      </c>
      <c r="O18363" s="1" t="s">
        <v>13126</v>
      </c>
    </row>
    <row r="18364" spans="1:15">
      <c r="A18364" t="s">
        <v>11</v>
      </c>
      <c r="B18364" t="s">
        <v>4502</v>
      </c>
      <c r="C18364" t="s">
        <v>13013</v>
      </c>
      <c r="D18364" t="s">
        <v>5006</v>
      </c>
      <c r="E18364" t="s">
        <v>150</v>
      </c>
      <c r="G18364" t="s">
        <v>8474</v>
      </c>
      <c r="H18364" t="s">
        <v>152</v>
      </c>
      <c r="I18364" s="1">
        <v>45444</v>
      </c>
      <c r="K18364" s="66">
        <v>0</v>
      </c>
      <c r="L18364" t="s">
        <v>92</v>
      </c>
      <c r="M18364" s="66">
        <v>500</v>
      </c>
      <c r="N18364" s="66">
        <v>0</v>
      </c>
      <c r="O18364" s="1" t="s">
        <v>13126</v>
      </c>
    </row>
    <row r="18365" spans="1:15">
      <c r="A18365" t="s">
        <v>11</v>
      </c>
      <c r="B18365" t="s">
        <v>4502</v>
      </c>
      <c r="C18365" t="s">
        <v>13014</v>
      </c>
      <c r="D18365" t="s">
        <v>5006</v>
      </c>
      <c r="E18365" t="s">
        <v>150</v>
      </c>
      <c r="G18365" t="s">
        <v>8474</v>
      </c>
      <c r="H18365" t="s">
        <v>152</v>
      </c>
      <c r="I18365" s="1">
        <v>45444</v>
      </c>
      <c r="K18365" s="66">
        <v>0</v>
      </c>
      <c r="L18365" t="s">
        <v>92</v>
      </c>
      <c r="M18365" s="66">
        <v>1300</v>
      </c>
      <c r="N18365" s="66">
        <v>0</v>
      </c>
      <c r="O18365" s="1" t="s">
        <v>13126</v>
      </c>
    </row>
    <row r="18366" spans="1:15">
      <c r="A18366" t="s">
        <v>11</v>
      </c>
      <c r="B18366" t="s">
        <v>4502</v>
      </c>
      <c r="C18366" t="s">
        <v>12993</v>
      </c>
      <c r="D18366" t="s">
        <v>5006</v>
      </c>
      <c r="E18366" t="s">
        <v>150</v>
      </c>
      <c r="G18366" t="s">
        <v>8474</v>
      </c>
      <c r="H18366" t="s">
        <v>152</v>
      </c>
      <c r="I18366" s="1">
        <v>45444</v>
      </c>
      <c r="K18366" s="66">
        <v>0</v>
      </c>
      <c r="L18366" t="s">
        <v>92</v>
      </c>
      <c r="M18366" s="66">
        <v>70</v>
      </c>
      <c r="N18366" s="66">
        <v>0</v>
      </c>
      <c r="O18366" s="1" t="s">
        <v>13126</v>
      </c>
    </row>
    <row r="18367" spans="1:15">
      <c r="A18367" t="s">
        <v>11</v>
      </c>
      <c r="B18367" t="s">
        <v>4502</v>
      </c>
      <c r="C18367" t="s">
        <v>13015</v>
      </c>
      <c r="D18367" t="s">
        <v>5006</v>
      </c>
      <c r="E18367" t="s">
        <v>150</v>
      </c>
      <c r="G18367" t="s">
        <v>8474</v>
      </c>
      <c r="H18367" t="s">
        <v>152</v>
      </c>
      <c r="I18367" s="1">
        <v>45444</v>
      </c>
      <c r="K18367" s="66">
        <v>0</v>
      </c>
      <c r="L18367" t="s">
        <v>92</v>
      </c>
      <c r="M18367" s="66">
        <v>250</v>
      </c>
      <c r="N18367" s="66">
        <v>0</v>
      </c>
      <c r="O18367" s="1" t="s">
        <v>13126</v>
      </c>
    </row>
    <row r="18368" spans="1:15">
      <c r="A18368" t="s">
        <v>11</v>
      </c>
      <c r="B18368" t="s">
        <v>4502</v>
      </c>
      <c r="C18368" t="s">
        <v>13016</v>
      </c>
      <c r="D18368" t="s">
        <v>5006</v>
      </c>
      <c r="E18368" t="s">
        <v>150</v>
      </c>
      <c r="G18368" t="s">
        <v>8474</v>
      </c>
      <c r="H18368" t="s">
        <v>152</v>
      </c>
      <c r="I18368" s="1">
        <v>45444</v>
      </c>
      <c r="K18368" s="66">
        <v>0</v>
      </c>
      <c r="L18368" t="s">
        <v>92</v>
      </c>
      <c r="M18368" s="66">
        <v>200</v>
      </c>
      <c r="N18368" s="66">
        <v>0</v>
      </c>
      <c r="O18368" s="1" t="s">
        <v>13126</v>
      </c>
    </row>
    <row r="18369" spans="1:15">
      <c r="A18369" t="s">
        <v>11</v>
      </c>
      <c r="B18369" t="s">
        <v>4502</v>
      </c>
      <c r="C18369" t="s">
        <v>12856</v>
      </c>
      <c r="D18369" t="s">
        <v>5006</v>
      </c>
      <c r="E18369" t="s">
        <v>150</v>
      </c>
      <c r="G18369" t="s">
        <v>8474</v>
      </c>
      <c r="H18369" t="s">
        <v>152</v>
      </c>
      <c r="I18369" s="1">
        <v>45444</v>
      </c>
      <c r="K18369" s="66">
        <v>0</v>
      </c>
      <c r="L18369" t="s">
        <v>92</v>
      </c>
      <c r="M18369" s="66">
        <v>750</v>
      </c>
      <c r="N18369" s="66">
        <v>0</v>
      </c>
      <c r="O18369" s="1" t="s">
        <v>13126</v>
      </c>
    </row>
    <row r="18370" spans="1:15">
      <c r="A18370" t="s">
        <v>11</v>
      </c>
      <c r="B18370" t="s">
        <v>4502</v>
      </c>
      <c r="C18370" t="s">
        <v>12984</v>
      </c>
      <c r="D18370" t="s">
        <v>5006</v>
      </c>
      <c r="E18370" t="s">
        <v>150</v>
      </c>
      <c r="G18370" t="s">
        <v>8474</v>
      </c>
      <c r="H18370" t="s">
        <v>152</v>
      </c>
      <c r="I18370" s="1">
        <v>45444</v>
      </c>
      <c r="K18370" s="66">
        <v>0</v>
      </c>
      <c r="L18370" t="s">
        <v>92</v>
      </c>
      <c r="M18370" s="66">
        <v>21778.78</v>
      </c>
      <c r="N18370" s="66">
        <v>0</v>
      </c>
      <c r="O18370" s="1" t="s">
        <v>13126</v>
      </c>
    </row>
    <row r="18371" spans="1:15">
      <c r="A18371" t="s">
        <v>11</v>
      </c>
      <c r="B18371" t="s">
        <v>4502</v>
      </c>
      <c r="C18371" t="s">
        <v>12985</v>
      </c>
      <c r="D18371" t="s">
        <v>5006</v>
      </c>
      <c r="E18371" t="s">
        <v>150</v>
      </c>
      <c r="G18371" t="s">
        <v>8474</v>
      </c>
      <c r="H18371" t="s">
        <v>152</v>
      </c>
      <c r="I18371" s="1">
        <v>45444</v>
      </c>
      <c r="K18371" s="66">
        <v>0</v>
      </c>
      <c r="L18371" t="s">
        <v>92</v>
      </c>
      <c r="M18371" s="66">
        <v>28083.17</v>
      </c>
      <c r="N18371" s="66">
        <v>0</v>
      </c>
      <c r="O18371" s="1" t="s">
        <v>13126</v>
      </c>
    </row>
    <row r="18372" spans="1:15">
      <c r="A18372" t="s">
        <v>11</v>
      </c>
      <c r="B18372" t="s">
        <v>4502</v>
      </c>
      <c r="C18372" t="s">
        <v>12986</v>
      </c>
      <c r="D18372" t="s">
        <v>5006</v>
      </c>
      <c r="E18372" t="s">
        <v>150</v>
      </c>
      <c r="G18372" t="s">
        <v>8474</v>
      </c>
      <c r="H18372" t="s">
        <v>152</v>
      </c>
      <c r="I18372" s="1">
        <v>45444</v>
      </c>
      <c r="K18372" s="66">
        <v>0</v>
      </c>
      <c r="L18372" t="s">
        <v>92</v>
      </c>
      <c r="M18372" s="66">
        <v>9170.01</v>
      </c>
      <c r="N18372" s="66">
        <v>0</v>
      </c>
      <c r="O18372" s="1" t="s">
        <v>13126</v>
      </c>
    </row>
    <row r="18373" spans="1:15">
      <c r="A18373" t="s">
        <v>11</v>
      </c>
      <c r="B18373" t="s">
        <v>4502</v>
      </c>
      <c r="C18373" t="s">
        <v>12622</v>
      </c>
      <c r="D18373" t="s">
        <v>5006</v>
      </c>
      <c r="E18373" t="s">
        <v>150</v>
      </c>
      <c r="G18373" t="s">
        <v>8474</v>
      </c>
      <c r="H18373" t="s">
        <v>152</v>
      </c>
      <c r="I18373" s="1">
        <v>45444</v>
      </c>
      <c r="K18373" s="66">
        <v>0</v>
      </c>
      <c r="L18373" t="s">
        <v>92</v>
      </c>
      <c r="M18373" s="66">
        <v>-0.35</v>
      </c>
      <c r="N18373" s="66">
        <v>0</v>
      </c>
      <c r="O18373" s="1" t="s">
        <v>13126</v>
      </c>
    </row>
    <row r="18374" spans="1:15">
      <c r="A18374" t="s">
        <v>11</v>
      </c>
      <c r="B18374" t="s">
        <v>4502</v>
      </c>
      <c r="C18374" t="s">
        <v>13017</v>
      </c>
      <c r="D18374" t="s">
        <v>5006</v>
      </c>
      <c r="E18374" t="s">
        <v>150</v>
      </c>
      <c r="G18374" t="s">
        <v>8474</v>
      </c>
      <c r="H18374" t="s">
        <v>152</v>
      </c>
      <c r="I18374" s="1">
        <v>45444</v>
      </c>
      <c r="K18374" s="66">
        <v>0</v>
      </c>
      <c r="L18374" t="s">
        <v>92</v>
      </c>
      <c r="M18374" s="66">
        <v>200</v>
      </c>
      <c r="N18374" s="66">
        <v>0</v>
      </c>
      <c r="O18374" s="1" t="s">
        <v>13126</v>
      </c>
    </row>
    <row r="18375" spans="1:15">
      <c r="A18375" t="s">
        <v>11</v>
      </c>
      <c r="B18375" t="s">
        <v>4502</v>
      </c>
      <c r="C18375" t="s">
        <v>13018</v>
      </c>
      <c r="D18375" t="s">
        <v>5006</v>
      </c>
      <c r="E18375" t="s">
        <v>150</v>
      </c>
      <c r="G18375" t="s">
        <v>8474</v>
      </c>
      <c r="H18375" t="s">
        <v>152</v>
      </c>
      <c r="I18375" s="1">
        <v>45444</v>
      </c>
      <c r="K18375" s="66">
        <v>0</v>
      </c>
      <c r="L18375" t="s">
        <v>92</v>
      </c>
      <c r="M18375" s="66">
        <v>250</v>
      </c>
      <c r="N18375" s="66">
        <v>0</v>
      </c>
      <c r="O18375" s="1" t="s">
        <v>13126</v>
      </c>
    </row>
    <row r="18376" spans="1:15">
      <c r="A18376" t="s">
        <v>11</v>
      </c>
      <c r="B18376" t="s">
        <v>4502</v>
      </c>
      <c r="C18376" t="s">
        <v>13019</v>
      </c>
      <c r="D18376" t="s">
        <v>5006</v>
      </c>
      <c r="E18376" t="s">
        <v>150</v>
      </c>
      <c r="G18376" t="s">
        <v>8474</v>
      </c>
      <c r="H18376" t="s">
        <v>152</v>
      </c>
      <c r="I18376" s="1">
        <v>45444</v>
      </c>
      <c r="K18376" s="66">
        <v>0</v>
      </c>
      <c r="L18376" t="s">
        <v>92</v>
      </c>
      <c r="M18376" s="66">
        <v>200</v>
      </c>
      <c r="N18376" s="66">
        <v>0</v>
      </c>
      <c r="O18376" s="1" t="s">
        <v>13126</v>
      </c>
    </row>
    <row r="18377" spans="1:15">
      <c r="A18377" t="s">
        <v>11</v>
      </c>
      <c r="B18377" t="s">
        <v>4502</v>
      </c>
      <c r="C18377" t="s">
        <v>10545</v>
      </c>
      <c r="D18377" t="s">
        <v>5006</v>
      </c>
      <c r="E18377" t="s">
        <v>150</v>
      </c>
      <c r="G18377" t="s">
        <v>8474</v>
      </c>
      <c r="H18377" t="s">
        <v>152</v>
      </c>
      <c r="I18377" s="1">
        <v>45505</v>
      </c>
      <c r="K18377" s="66">
        <v>0</v>
      </c>
      <c r="L18377" t="s">
        <v>92</v>
      </c>
      <c r="M18377" s="66">
        <v>2082.71</v>
      </c>
      <c r="N18377" s="66">
        <v>0</v>
      </c>
      <c r="O18377" s="1" t="s">
        <v>13126</v>
      </c>
    </row>
    <row r="18378" spans="1:15">
      <c r="A18378" t="s">
        <v>11</v>
      </c>
      <c r="B18378" t="s">
        <v>4502</v>
      </c>
      <c r="C18378" t="s">
        <v>10545</v>
      </c>
      <c r="D18378" t="s">
        <v>5006</v>
      </c>
      <c r="E18378" t="s">
        <v>150</v>
      </c>
      <c r="G18378" t="s">
        <v>8474</v>
      </c>
      <c r="H18378" t="s">
        <v>152</v>
      </c>
      <c r="I18378" s="1">
        <v>45505</v>
      </c>
      <c r="K18378" s="66">
        <v>0</v>
      </c>
      <c r="L18378" t="s">
        <v>92</v>
      </c>
      <c r="M18378" s="66">
        <v>2408.33</v>
      </c>
      <c r="N18378" s="66">
        <v>0</v>
      </c>
      <c r="O18378" s="1" t="s">
        <v>13126</v>
      </c>
    </row>
    <row r="18379" spans="1:15">
      <c r="A18379" t="s">
        <v>11</v>
      </c>
      <c r="B18379" t="s">
        <v>4964</v>
      </c>
      <c r="C18379" t="s">
        <v>13020</v>
      </c>
      <c r="D18379" t="s">
        <v>5006</v>
      </c>
      <c r="E18379" t="s">
        <v>150</v>
      </c>
      <c r="G18379" t="s">
        <v>8474</v>
      </c>
      <c r="H18379" t="s">
        <v>152</v>
      </c>
      <c r="I18379" s="1">
        <v>45139</v>
      </c>
      <c r="K18379" s="66">
        <v>0</v>
      </c>
      <c r="L18379" t="s">
        <v>92</v>
      </c>
      <c r="M18379" s="66">
        <v>77670.97</v>
      </c>
      <c r="N18379" s="66">
        <v>0</v>
      </c>
      <c r="O18379" s="1"/>
    </row>
    <row r="18380" spans="1:15">
      <c r="A18380" t="s">
        <v>11</v>
      </c>
      <c r="B18380" t="s">
        <v>4964</v>
      </c>
      <c r="C18380" t="s">
        <v>13020</v>
      </c>
      <c r="D18380" t="s">
        <v>5006</v>
      </c>
      <c r="E18380" t="s">
        <v>150</v>
      </c>
      <c r="G18380" t="s">
        <v>8474</v>
      </c>
      <c r="H18380" t="s">
        <v>152</v>
      </c>
      <c r="I18380" s="1">
        <v>45170</v>
      </c>
      <c r="K18380" s="66">
        <v>0</v>
      </c>
      <c r="L18380" t="s">
        <v>92</v>
      </c>
      <c r="M18380" s="66">
        <v>75165.460000000006</v>
      </c>
      <c r="N18380" s="66">
        <v>0</v>
      </c>
      <c r="O18380" s="1"/>
    </row>
    <row r="18381" spans="1:15">
      <c r="A18381" t="s">
        <v>11</v>
      </c>
      <c r="B18381" t="s">
        <v>4964</v>
      </c>
      <c r="C18381" t="s">
        <v>13020</v>
      </c>
      <c r="D18381" t="s">
        <v>5006</v>
      </c>
      <c r="E18381" t="s">
        <v>150</v>
      </c>
      <c r="G18381" t="s">
        <v>8474</v>
      </c>
      <c r="H18381" t="s">
        <v>152</v>
      </c>
      <c r="I18381" s="1">
        <v>45200</v>
      </c>
      <c r="K18381" s="66">
        <v>0</v>
      </c>
      <c r="L18381" t="s">
        <v>92</v>
      </c>
      <c r="M18381" s="66">
        <v>77670.97</v>
      </c>
      <c r="N18381" s="66">
        <v>0</v>
      </c>
      <c r="O18381" s="1"/>
    </row>
    <row r="18382" spans="1:15">
      <c r="A18382" t="s">
        <v>11</v>
      </c>
      <c r="B18382" t="s">
        <v>4964</v>
      </c>
      <c r="C18382" t="s">
        <v>13020</v>
      </c>
      <c r="D18382" t="s">
        <v>5006</v>
      </c>
      <c r="E18382" t="s">
        <v>150</v>
      </c>
      <c r="G18382" t="s">
        <v>8474</v>
      </c>
      <c r="H18382" t="s">
        <v>152</v>
      </c>
      <c r="I18382" s="1">
        <v>45231</v>
      </c>
      <c r="K18382" s="66">
        <v>0</v>
      </c>
      <c r="L18382" t="s">
        <v>92</v>
      </c>
      <c r="M18382" s="66">
        <v>75165.460000000006</v>
      </c>
      <c r="N18382" s="66">
        <v>0</v>
      </c>
      <c r="O18382" s="1"/>
    </row>
    <row r="18383" spans="1:15">
      <c r="A18383" t="s">
        <v>11</v>
      </c>
      <c r="B18383" t="s">
        <v>4964</v>
      </c>
      <c r="C18383" t="s">
        <v>13020</v>
      </c>
      <c r="D18383" t="s">
        <v>5006</v>
      </c>
      <c r="E18383" t="s">
        <v>150</v>
      </c>
      <c r="G18383" t="s">
        <v>8474</v>
      </c>
      <c r="H18383" t="s">
        <v>152</v>
      </c>
      <c r="I18383" s="1">
        <v>45261</v>
      </c>
      <c r="K18383" s="66">
        <v>0</v>
      </c>
      <c r="L18383" t="s">
        <v>92</v>
      </c>
      <c r="M18383" s="66">
        <v>77670.97</v>
      </c>
      <c r="N18383" s="66">
        <v>0</v>
      </c>
      <c r="O18383" s="1"/>
    </row>
    <row r="18384" spans="1:15">
      <c r="A18384" t="s">
        <v>11</v>
      </c>
      <c r="B18384" t="s">
        <v>4964</v>
      </c>
      <c r="C18384" t="s">
        <v>13020</v>
      </c>
      <c r="D18384" t="s">
        <v>5006</v>
      </c>
      <c r="E18384" t="s">
        <v>150</v>
      </c>
      <c r="G18384" t="s">
        <v>8474</v>
      </c>
      <c r="H18384" t="s">
        <v>152</v>
      </c>
      <c r="I18384" s="1">
        <v>45292</v>
      </c>
      <c r="K18384" s="66">
        <v>0</v>
      </c>
      <c r="L18384" t="s">
        <v>92</v>
      </c>
      <c r="M18384" s="66">
        <v>77670.97</v>
      </c>
      <c r="N18384" s="66">
        <v>0</v>
      </c>
      <c r="O18384" s="1"/>
    </row>
    <row r="18385" spans="1:15">
      <c r="A18385" t="s">
        <v>11</v>
      </c>
      <c r="B18385" t="s">
        <v>4964</v>
      </c>
      <c r="C18385" t="s">
        <v>13020</v>
      </c>
      <c r="D18385" t="s">
        <v>5006</v>
      </c>
      <c r="E18385" t="s">
        <v>150</v>
      </c>
      <c r="G18385" t="s">
        <v>8474</v>
      </c>
      <c r="H18385" t="s">
        <v>152</v>
      </c>
      <c r="I18385" s="1">
        <v>45323</v>
      </c>
      <c r="K18385" s="66">
        <v>0</v>
      </c>
      <c r="L18385" t="s">
        <v>92</v>
      </c>
      <c r="M18385" s="66">
        <v>72659.95</v>
      </c>
      <c r="N18385" s="66">
        <v>0</v>
      </c>
      <c r="O18385" s="1"/>
    </row>
    <row r="18386" spans="1:15">
      <c r="A18386" t="s">
        <v>11</v>
      </c>
      <c r="B18386" t="s">
        <v>4964</v>
      </c>
      <c r="C18386" t="s">
        <v>13020</v>
      </c>
      <c r="D18386" t="s">
        <v>5006</v>
      </c>
      <c r="E18386" t="s">
        <v>150</v>
      </c>
      <c r="G18386" t="s">
        <v>8474</v>
      </c>
      <c r="H18386" t="s">
        <v>152</v>
      </c>
      <c r="I18386" s="1">
        <v>45352</v>
      </c>
      <c r="K18386" s="66">
        <v>0</v>
      </c>
      <c r="L18386" t="s">
        <v>92</v>
      </c>
      <c r="M18386" s="66">
        <v>77670.97</v>
      </c>
      <c r="N18386" s="66">
        <v>0</v>
      </c>
      <c r="O18386" s="1"/>
    </row>
    <row r="18387" spans="1:15">
      <c r="A18387" t="s">
        <v>11</v>
      </c>
      <c r="B18387" t="s">
        <v>4964</v>
      </c>
      <c r="C18387" t="s">
        <v>13020</v>
      </c>
      <c r="D18387" t="s">
        <v>5006</v>
      </c>
      <c r="E18387" t="s">
        <v>150</v>
      </c>
      <c r="G18387" t="s">
        <v>8474</v>
      </c>
      <c r="H18387" t="s">
        <v>152</v>
      </c>
      <c r="I18387" s="1">
        <v>45383</v>
      </c>
      <c r="K18387" s="66">
        <v>0</v>
      </c>
      <c r="L18387" t="s">
        <v>92</v>
      </c>
      <c r="M18387" s="66">
        <v>75165.45</v>
      </c>
      <c r="N18387" s="66">
        <v>0</v>
      </c>
      <c r="O18387" s="1"/>
    </row>
    <row r="18388" spans="1:15">
      <c r="A18388" t="s">
        <v>11</v>
      </c>
      <c r="B18388" t="s">
        <v>4964</v>
      </c>
      <c r="C18388" t="s">
        <v>13020</v>
      </c>
      <c r="D18388" t="s">
        <v>5006</v>
      </c>
      <c r="E18388" t="s">
        <v>150</v>
      </c>
      <c r="G18388" t="s">
        <v>8474</v>
      </c>
      <c r="H18388" t="s">
        <v>152</v>
      </c>
      <c r="I18388" s="1">
        <v>45413</v>
      </c>
      <c r="K18388" s="66">
        <v>0</v>
      </c>
      <c r="L18388" t="s">
        <v>92</v>
      </c>
      <c r="M18388" s="66">
        <v>77670.98</v>
      </c>
      <c r="N18388" s="66">
        <v>0</v>
      </c>
      <c r="O18388" s="1" t="s">
        <v>13126</v>
      </c>
    </row>
    <row r="18389" spans="1:15">
      <c r="A18389" t="s">
        <v>11</v>
      </c>
      <c r="B18389" t="s">
        <v>4964</v>
      </c>
      <c r="C18389" t="s">
        <v>13020</v>
      </c>
      <c r="D18389" t="s">
        <v>5006</v>
      </c>
      <c r="E18389" t="s">
        <v>150</v>
      </c>
      <c r="G18389" t="s">
        <v>8474</v>
      </c>
      <c r="H18389" t="s">
        <v>152</v>
      </c>
      <c r="I18389" s="1">
        <v>45444</v>
      </c>
      <c r="K18389" s="66">
        <v>0</v>
      </c>
      <c r="L18389" t="s">
        <v>92</v>
      </c>
      <c r="M18389" s="66">
        <v>75165.45</v>
      </c>
      <c r="N18389" s="66">
        <v>0</v>
      </c>
      <c r="O18389" s="1" t="s">
        <v>13126</v>
      </c>
    </row>
    <row r="18390" spans="1:15">
      <c r="A18390" t="s">
        <v>11</v>
      </c>
      <c r="B18390" t="s">
        <v>4425</v>
      </c>
      <c r="C18390" t="s">
        <v>10473</v>
      </c>
      <c r="D18390" t="s">
        <v>5006</v>
      </c>
      <c r="E18390" t="s">
        <v>150</v>
      </c>
      <c r="G18390" t="s">
        <v>8474</v>
      </c>
      <c r="H18390" t="s">
        <v>152</v>
      </c>
      <c r="I18390" s="1">
        <v>45017</v>
      </c>
      <c r="K18390" s="66">
        <v>0</v>
      </c>
      <c r="L18390" t="s">
        <v>92</v>
      </c>
      <c r="M18390" s="66">
        <v>10188.83</v>
      </c>
      <c r="N18390" s="66">
        <v>0</v>
      </c>
      <c r="O18390" s="1"/>
    </row>
    <row r="18391" spans="1:15">
      <c r="A18391" t="s">
        <v>11</v>
      </c>
      <c r="B18391" t="s">
        <v>4425</v>
      </c>
      <c r="C18391" t="s">
        <v>10473</v>
      </c>
      <c r="D18391" t="s">
        <v>5006</v>
      </c>
      <c r="E18391" t="s">
        <v>150</v>
      </c>
      <c r="G18391" t="s">
        <v>8474</v>
      </c>
      <c r="H18391" t="s">
        <v>152</v>
      </c>
      <c r="I18391" s="1">
        <v>45017</v>
      </c>
      <c r="K18391" s="66">
        <v>0</v>
      </c>
      <c r="L18391" t="s">
        <v>92</v>
      </c>
      <c r="M18391" s="66">
        <v>550.85</v>
      </c>
      <c r="N18391" s="66">
        <v>0</v>
      </c>
      <c r="O18391" s="1"/>
    </row>
    <row r="18392" spans="1:15">
      <c r="A18392" t="s">
        <v>11</v>
      </c>
      <c r="B18392" t="s">
        <v>4930</v>
      </c>
      <c r="C18392" t="s">
        <v>13021</v>
      </c>
      <c r="D18392" t="s">
        <v>5006</v>
      </c>
      <c r="E18392" t="s">
        <v>150</v>
      </c>
      <c r="G18392" t="s">
        <v>8474</v>
      </c>
      <c r="H18392" t="s">
        <v>152</v>
      </c>
      <c r="I18392" s="1">
        <v>44927</v>
      </c>
      <c r="K18392" s="66">
        <v>0</v>
      </c>
      <c r="L18392" t="s">
        <v>92</v>
      </c>
      <c r="M18392" s="66">
        <v>207.65</v>
      </c>
      <c r="N18392" s="66">
        <v>0</v>
      </c>
      <c r="O18392" s="1"/>
    </row>
    <row r="18393" spans="1:15">
      <c r="A18393" t="s">
        <v>11</v>
      </c>
      <c r="B18393" t="s">
        <v>4930</v>
      </c>
      <c r="C18393" t="s">
        <v>13022</v>
      </c>
      <c r="D18393" t="s">
        <v>5006</v>
      </c>
      <c r="E18393" t="s">
        <v>150</v>
      </c>
      <c r="G18393" t="s">
        <v>8474</v>
      </c>
      <c r="H18393" t="s">
        <v>152</v>
      </c>
      <c r="I18393" s="1">
        <v>44927</v>
      </c>
      <c r="K18393" s="66">
        <v>0</v>
      </c>
      <c r="L18393" t="s">
        <v>92</v>
      </c>
      <c r="M18393" s="66">
        <v>258.52999999999997</v>
      </c>
      <c r="N18393" s="66">
        <v>0</v>
      </c>
      <c r="O18393" s="1"/>
    </row>
    <row r="18394" spans="1:15">
      <c r="A18394" t="s">
        <v>11</v>
      </c>
      <c r="B18394" t="s">
        <v>4930</v>
      </c>
      <c r="C18394" t="s">
        <v>13023</v>
      </c>
      <c r="D18394" t="s">
        <v>5006</v>
      </c>
      <c r="E18394" t="s">
        <v>150</v>
      </c>
      <c r="G18394" t="s">
        <v>8474</v>
      </c>
      <c r="H18394" t="s">
        <v>152</v>
      </c>
      <c r="I18394" s="1">
        <v>44927</v>
      </c>
      <c r="K18394" s="66">
        <v>0</v>
      </c>
      <c r="L18394" t="s">
        <v>92</v>
      </c>
      <c r="M18394" s="66">
        <v>4359.7299999999996</v>
      </c>
      <c r="N18394" s="66">
        <v>0</v>
      </c>
      <c r="O18394" s="1"/>
    </row>
    <row r="18395" spans="1:15">
      <c r="A18395" t="s">
        <v>11</v>
      </c>
      <c r="B18395" t="s">
        <v>4930</v>
      </c>
      <c r="C18395" t="s">
        <v>13024</v>
      </c>
      <c r="D18395" t="s">
        <v>5006</v>
      </c>
      <c r="E18395" t="s">
        <v>150</v>
      </c>
      <c r="G18395" t="s">
        <v>8474</v>
      </c>
      <c r="H18395" t="s">
        <v>152</v>
      </c>
      <c r="I18395" s="1">
        <v>44927</v>
      </c>
      <c r="K18395" s="66">
        <v>0</v>
      </c>
      <c r="L18395" t="s">
        <v>92</v>
      </c>
      <c r="M18395" s="66">
        <v>460.03</v>
      </c>
      <c r="N18395" s="66">
        <v>0</v>
      </c>
      <c r="O18395" s="1"/>
    </row>
    <row r="18396" spans="1:15">
      <c r="A18396" t="s">
        <v>11</v>
      </c>
      <c r="B18396" t="s">
        <v>4930</v>
      </c>
      <c r="C18396" t="s">
        <v>13025</v>
      </c>
      <c r="D18396" t="s">
        <v>5006</v>
      </c>
      <c r="E18396" t="s">
        <v>150</v>
      </c>
      <c r="G18396" t="s">
        <v>8474</v>
      </c>
      <c r="H18396" t="s">
        <v>152</v>
      </c>
      <c r="I18396" s="1">
        <v>44927</v>
      </c>
      <c r="K18396" s="66">
        <v>0</v>
      </c>
      <c r="L18396" t="s">
        <v>92</v>
      </c>
      <c r="M18396" s="66">
        <v>1018.3</v>
      </c>
      <c r="N18396" s="66">
        <v>0</v>
      </c>
      <c r="O18396" s="1"/>
    </row>
    <row r="18397" spans="1:15">
      <c r="A18397" t="s">
        <v>11</v>
      </c>
      <c r="B18397" t="s">
        <v>4930</v>
      </c>
      <c r="C18397" t="s">
        <v>13026</v>
      </c>
      <c r="D18397" t="s">
        <v>5006</v>
      </c>
      <c r="E18397" t="s">
        <v>150</v>
      </c>
      <c r="G18397" t="s">
        <v>8474</v>
      </c>
      <c r="H18397" t="s">
        <v>152</v>
      </c>
      <c r="I18397" s="1">
        <v>44927</v>
      </c>
      <c r="K18397" s="66">
        <v>0</v>
      </c>
      <c r="L18397" t="s">
        <v>92</v>
      </c>
      <c r="M18397" s="66">
        <v>-118988.78</v>
      </c>
      <c r="N18397" s="66">
        <v>0</v>
      </c>
      <c r="O18397" s="1"/>
    </row>
    <row r="18398" spans="1:15">
      <c r="A18398" t="s">
        <v>11</v>
      </c>
      <c r="B18398" t="s">
        <v>4930</v>
      </c>
      <c r="C18398" t="s">
        <v>13027</v>
      </c>
      <c r="D18398" t="s">
        <v>5006</v>
      </c>
      <c r="E18398" t="s">
        <v>150</v>
      </c>
      <c r="G18398" t="s">
        <v>8474</v>
      </c>
      <c r="H18398" t="s">
        <v>152</v>
      </c>
      <c r="I18398" s="1">
        <v>44927</v>
      </c>
      <c r="K18398" s="66">
        <v>0</v>
      </c>
      <c r="L18398" t="s">
        <v>92</v>
      </c>
      <c r="M18398" s="66">
        <v>118988.78</v>
      </c>
      <c r="N18398" s="66">
        <v>0</v>
      </c>
      <c r="O18398" s="1"/>
    </row>
    <row r="18399" spans="1:15">
      <c r="A18399" t="s">
        <v>11</v>
      </c>
      <c r="B18399" t="s">
        <v>4930</v>
      </c>
      <c r="C18399" t="s">
        <v>13028</v>
      </c>
      <c r="D18399" t="s">
        <v>5006</v>
      </c>
      <c r="E18399" t="s">
        <v>150</v>
      </c>
      <c r="G18399" t="s">
        <v>8474</v>
      </c>
      <c r="H18399" t="s">
        <v>152</v>
      </c>
      <c r="I18399" s="1">
        <v>44927</v>
      </c>
      <c r="K18399" s="66">
        <v>0</v>
      </c>
      <c r="L18399" t="s">
        <v>92</v>
      </c>
      <c r="M18399" s="66">
        <v>1102</v>
      </c>
      <c r="N18399" s="66">
        <v>0</v>
      </c>
      <c r="O18399" s="1"/>
    </row>
    <row r="18400" spans="1:15">
      <c r="A18400" t="s">
        <v>11</v>
      </c>
      <c r="B18400" t="s">
        <v>4930</v>
      </c>
      <c r="C18400" t="s">
        <v>13029</v>
      </c>
      <c r="D18400" t="s">
        <v>5006</v>
      </c>
      <c r="E18400" t="s">
        <v>150</v>
      </c>
      <c r="G18400" t="s">
        <v>8474</v>
      </c>
      <c r="H18400" t="s">
        <v>152</v>
      </c>
      <c r="I18400" s="1">
        <v>44927</v>
      </c>
      <c r="K18400" s="66">
        <v>0</v>
      </c>
      <c r="L18400" t="s">
        <v>92</v>
      </c>
      <c r="M18400" s="66">
        <v>67092.800000000003</v>
      </c>
      <c r="N18400" s="66">
        <v>0</v>
      </c>
      <c r="O18400" s="1"/>
    </row>
    <row r="18401" spans="1:15">
      <c r="A18401" t="s">
        <v>11</v>
      </c>
      <c r="B18401" t="s">
        <v>4930</v>
      </c>
      <c r="C18401" t="s">
        <v>13029</v>
      </c>
      <c r="D18401" t="s">
        <v>5006</v>
      </c>
      <c r="E18401" t="s">
        <v>150</v>
      </c>
      <c r="G18401" t="s">
        <v>8474</v>
      </c>
      <c r="H18401" t="s">
        <v>152</v>
      </c>
      <c r="I18401" s="1">
        <v>44927</v>
      </c>
      <c r="K18401" s="66">
        <v>0</v>
      </c>
      <c r="L18401" t="s">
        <v>92</v>
      </c>
      <c r="M18401" s="66">
        <v>112130.4</v>
      </c>
      <c r="N18401" s="66">
        <v>0</v>
      </c>
      <c r="O18401" s="1"/>
    </row>
    <row r="18402" spans="1:15">
      <c r="A18402" t="s">
        <v>11</v>
      </c>
      <c r="B18402" t="s">
        <v>4930</v>
      </c>
      <c r="C18402" t="s">
        <v>13030</v>
      </c>
      <c r="D18402" t="s">
        <v>5006</v>
      </c>
      <c r="E18402" t="s">
        <v>150</v>
      </c>
      <c r="G18402" t="s">
        <v>8474</v>
      </c>
      <c r="H18402" t="s">
        <v>152</v>
      </c>
      <c r="I18402" s="1">
        <v>44927</v>
      </c>
      <c r="K18402" s="66">
        <v>0</v>
      </c>
      <c r="L18402" t="s">
        <v>92</v>
      </c>
      <c r="M18402" s="66">
        <v>61.61</v>
      </c>
      <c r="N18402" s="66">
        <v>0</v>
      </c>
      <c r="O18402" s="1"/>
    </row>
    <row r="18403" spans="1:15">
      <c r="A18403" t="s">
        <v>11</v>
      </c>
      <c r="B18403" t="s">
        <v>4930</v>
      </c>
      <c r="C18403" t="s">
        <v>13031</v>
      </c>
      <c r="D18403" t="s">
        <v>5006</v>
      </c>
      <c r="E18403" t="s">
        <v>150</v>
      </c>
      <c r="G18403" t="s">
        <v>8474</v>
      </c>
      <c r="H18403" t="s">
        <v>152</v>
      </c>
      <c r="I18403" s="1">
        <v>44927</v>
      </c>
      <c r="K18403" s="66">
        <v>0</v>
      </c>
      <c r="L18403" t="s">
        <v>92</v>
      </c>
      <c r="M18403" s="66">
        <v>135.85</v>
      </c>
      <c r="N18403" s="66">
        <v>0</v>
      </c>
      <c r="O18403" s="1"/>
    </row>
    <row r="18404" spans="1:15">
      <c r="A18404" t="s">
        <v>11</v>
      </c>
      <c r="B18404" t="s">
        <v>4930</v>
      </c>
      <c r="C18404" t="s">
        <v>13032</v>
      </c>
      <c r="D18404" t="s">
        <v>5006</v>
      </c>
      <c r="E18404" t="s">
        <v>150</v>
      </c>
      <c r="G18404" t="s">
        <v>8474</v>
      </c>
      <c r="H18404" t="s">
        <v>152</v>
      </c>
      <c r="I18404" s="1">
        <v>44927</v>
      </c>
      <c r="K18404" s="66">
        <v>0</v>
      </c>
      <c r="L18404" t="s">
        <v>92</v>
      </c>
      <c r="M18404" s="66">
        <v>-117243.44</v>
      </c>
      <c r="N18404" s="66">
        <v>0</v>
      </c>
      <c r="O18404" s="1"/>
    </row>
    <row r="18405" spans="1:15">
      <c r="A18405" t="s">
        <v>11</v>
      </c>
      <c r="B18405" t="s">
        <v>4930</v>
      </c>
      <c r="C18405" t="s">
        <v>13032</v>
      </c>
      <c r="D18405" t="s">
        <v>5006</v>
      </c>
      <c r="E18405" t="s">
        <v>150</v>
      </c>
      <c r="G18405" t="s">
        <v>8474</v>
      </c>
      <c r="H18405" t="s">
        <v>152</v>
      </c>
      <c r="I18405" s="1">
        <v>44927</v>
      </c>
      <c r="K18405" s="66">
        <v>0</v>
      </c>
      <c r="L18405" t="s">
        <v>92</v>
      </c>
      <c r="M18405" s="66">
        <v>-1479.2</v>
      </c>
      <c r="N18405" s="66">
        <v>0</v>
      </c>
      <c r="O18405" s="1"/>
    </row>
    <row r="18406" spans="1:15">
      <c r="A18406" t="s">
        <v>11</v>
      </c>
      <c r="B18406" t="s">
        <v>4930</v>
      </c>
      <c r="C18406" t="s">
        <v>13033</v>
      </c>
      <c r="D18406" t="s">
        <v>5006</v>
      </c>
      <c r="E18406" t="s">
        <v>150</v>
      </c>
      <c r="G18406" t="s">
        <v>8474</v>
      </c>
      <c r="H18406" t="s">
        <v>152</v>
      </c>
      <c r="I18406" s="1">
        <v>44958</v>
      </c>
      <c r="K18406" s="66">
        <v>0</v>
      </c>
      <c r="L18406" t="s">
        <v>92</v>
      </c>
      <c r="M18406" s="66">
        <v>187.33</v>
      </c>
      <c r="N18406" s="66">
        <v>0</v>
      </c>
      <c r="O18406" s="1"/>
    </row>
    <row r="18407" spans="1:15">
      <c r="A18407" t="s">
        <v>11</v>
      </c>
      <c r="B18407" t="s">
        <v>4930</v>
      </c>
      <c r="C18407" t="s">
        <v>13034</v>
      </c>
      <c r="D18407" t="s">
        <v>5006</v>
      </c>
      <c r="E18407" t="s">
        <v>150</v>
      </c>
      <c r="G18407" t="s">
        <v>8474</v>
      </c>
      <c r="H18407" t="s">
        <v>152</v>
      </c>
      <c r="I18407" s="1">
        <v>44958</v>
      </c>
      <c r="K18407" s="66">
        <v>0</v>
      </c>
      <c r="L18407" t="s">
        <v>92</v>
      </c>
      <c r="M18407" s="66">
        <v>114.29</v>
      </c>
      <c r="N18407" s="66">
        <v>0</v>
      </c>
      <c r="O18407" s="1"/>
    </row>
    <row r="18408" spans="1:15">
      <c r="A18408" t="s">
        <v>11</v>
      </c>
      <c r="B18408" t="s">
        <v>4930</v>
      </c>
      <c r="C18408" t="s">
        <v>13035</v>
      </c>
      <c r="D18408" t="s">
        <v>5006</v>
      </c>
      <c r="E18408" t="s">
        <v>150</v>
      </c>
      <c r="G18408" t="s">
        <v>8474</v>
      </c>
      <c r="H18408" t="s">
        <v>152</v>
      </c>
      <c r="I18408" s="1">
        <v>44958</v>
      </c>
      <c r="K18408" s="66">
        <v>0</v>
      </c>
      <c r="L18408" t="s">
        <v>92</v>
      </c>
      <c r="M18408" s="66">
        <v>59.84</v>
      </c>
      <c r="N18408" s="66">
        <v>0</v>
      </c>
      <c r="O18408" s="1"/>
    </row>
    <row r="18409" spans="1:15">
      <c r="A18409" t="s">
        <v>11</v>
      </c>
      <c r="B18409" t="s">
        <v>4930</v>
      </c>
      <c r="C18409" t="s">
        <v>13036</v>
      </c>
      <c r="D18409" t="s">
        <v>5006</v>
      </c>
      <c r="E18409" t="s">
        <v>150</v>
      </c>
      <c r="G18409" t="s">
        <v>8474</v>
      </c>
      <c r="H18409" t="s">
        <v>152</v>
      </c>
      <c r="I18409" s="1">
        <v>44986</v>
      </c>
      <c r="K18409" s="66">
        <v>0</v>
      </c>
      <c r="L18409" t="s">
        <v>92</v>
      </c>
      <c r="M18409" s="66">
        <v>1222.0999999999999</v>
      </c>
      <c r="N18409" s="66">
        <v>0</v>
      </c>
      <c r="O18409" s="1"/>
    </row>
    <row r="18410" spans="1:15">
      <c r="A18410" t="s">
        <v>11</v>
      </c>
      <c r="B18410" t="s">
        <v>4930</v>
      </c>
      <c r="C18410" t="s">
        <v>13037</v>
      </c>
      <c r="D18410" t="s">
        <v>5006</v>
      </c>
      <c r="E18410" t="s">
        <v>150</v>
      </c>
      <c r="G18410" t="s">
        <v>8474</v>
      </c>
      <c r="H18410" t="s">
        <v>152</v>
      </c>
      <c r="I18410" s="1">
        <v>44986</v>
      </c>
      <c r="K18410" s="66">
        <v>0</v>
      </c>
      <c r="L18410" t="s">
        <v>92</v>
      </c>
      <c r="M18410" s="66">
        <v>29.92</v>
      </c>
      <c r="N18410" s="66">
        <v>0</v>
      </c>
      <c r="O18410" s="1"/>
    </row>
    <row r="18411" spans="1:15">
      <c r="A18411" t="s">
        <v>11</v>
      </c>
      <c r="B18411" t="s">
        <v>4930</v>
      </c>
      <c r="C18411" t="s">
        <v>13038</v>
      </c>
      <c r="D18411" t="s">
        <v>5006</v>
      </c>
      <c r="E18411" t="s">
        <v>150</v>
      </c>
      <c r="G18411" t="s">
        <v>8474</v>
      </c>
      <c r="H18411" t="s">
        <v>152</v>
      </c>
      <c r="I18411" s="1">
        <v>44986</v>
      </c>
      <c r="K18411" s="66">
        <v>0</v>
      </c>
      <c r="L18411" t="s">
        <v>92</v>
      </c>
      <c r="M18411" s="66">
        <v>14.24</v>
      </c>
      <c r="N18411" s="66">
        <v>0</v>
      </c>
      <c r="O18411" s="1"/>
    </row>
    <row r="18412" spans="1:15">
      <c r="A18412" t="s">
        <v>11</v>
      </c>
      <c r="B18412" t="s">
        <v>4930</v>
      </c>
      <c r="C18412" t="s">
        <v>13039</v>
      </c>
      <c r="D18412" t="s">
        <v>5006</v>
      </c>
      <c r="E18412" t="s">
        <v>150</v>
      </c>
      <c r="G18412" t="s">
        <v>8474</v>
      </c>
      <c r="H18412" t="s">
        <v>152</v>
      </c>
      <c r="I18412" s="1">
        <v>44986</v>
      </c>
      <c r="K18412" s="66">
        <v>0</v>
      </c>
      <c r="L18412" t="s">
        <v>92</v>
      </c>
      <c r="M18412" s="66">
        <v>28713.74</v>
      </c>
      <c r="N18412" s="66">
        <v>0</v>
      </c>
      <c r="O18412" s="1"/>
    </row>
    <row r="18413" spans="1:15">
      <c r="A18413" t="s">
        <v>11</v>
      </c>
      <c r="B18413" t="s">
        <v>4930</v>
      </c>
      <c r="C18413" t="s">
        <v>13039</v>
      </c>
      <c r="D18413" t="s">
        <v>5006</v>
      </c>
      <c r="E18413" t="s">
        <v>150</v>
      </c>
      <c r="G18413" t="s">
        <v>8474</v>
      </c>
      <c r="H18413" t="s">
        <v>152</v>
      </c>
      <c r="I18413" s="1">
        <v>44986</v>
      </c>
      <c r="K18413" s="66">
        <v>0</v>
      </c>
      <c r="L18413" t="s">
        <v>92</v>
      </c>
      <c r="M18413" s="66">
        <v>-1469.85</v>
      </c>
      <c r="N18413" s="66">
        <v>0</v>
      </c>
      <c r="O18413" s="1"/>
    </row>
    <row r="18414" spans="1:15">
      <c r="A18414" t="s">
        <v>11</v>
      </c>
      <c r="B18414" t="s">
        <v>4930</v>
      </c>
      <c r="C18414" t="s">
        <v>13040</v>
      </c>
      <c r="D18414" t="s">
        <v>5006</v>
      </c>
      <c r="E18414" t="s">
        <v>150</v>
      </c>
      <c r="G18414" t="s">
        <v>8474</v>
      </c>
      <c r="H18414" t="s">
        <v>152</v>
      </c>
      <c r="I18414" s="1">
        <v>45078</v>
      </c>
      <c r="K18414" s="66">
        <v>0</v>
      </c>
      <c r="L18414" t="s">
        <v>92</v>
      </c>
      <c r="M18414" s="66">
        <v>54489.84</v>
      </c>
      <c r="N18414" s="66">
        <v>0</v>
      </c>
      <c r="O18414" s="1"/>
    </row>
    <row r="18415" spans="1:15">
      <c r="A18415" t="s">
        <v>11</v>
      </c>
      <c r="B18415" t="s">
        <v>4930</v>
      </c>
      <c r="C18415" t="s">
        <v>13041</v>
      </c>
      <c r="D18415" t="s">
        <v>5006</v>
      </c>
      <c r="E18415" t="s">
        <v>150</v>
      </c>
      <c r="G18415" t="s">
        <v>8474</v>
      </c>
      <c r="H18415" t="s">
        <v>152</v>
      </c>
      <c r="I18415" s="1">
        <v>45078</v>
      </c>
      <c r="K18415" s="66">
        <v>0</v>
      </c>
      <c r="L18415" t="s">
        <v>92</v>
      </c>
      <c r="M18415" s="66">
        <v>-3218.59</v>
      </c>
      <c r="N18415" s="66">
        <v>0</v>
      </c>
      <c r="O18415" s="1"/>
    </row>
    <row r="18416" spans="1:15">
      <c r="A18416" t="s">
        <v>11</v>
      </c>
      <c r="B18416" t="s">
        <v>4930</v>
      </c>
      <c r="C18416" t="s">
        <v>13042</v>
      </c>
      <c r="D18416" t="s">
        <v>5006</v>
      </c>
      <c r="E18416" t="s">
        <v>150</v>
      </c>
      <c r="G18416" t="s">
        <v>8474</v>
      </c>
      <c r="H18416" t="s">
        <v>152</v>
      </c>
      <c r="I18416" s="1">
        <v>45078</v>
      </c>
      <c r="K18416" s="66">
        <v>0</v>
      </c>
      <c r="L18416" t="s">
        <v>92</v>
      </c>
      <c r="M18416" s="66">
        <v>2176.35</v>
      </c>
      <c r="N18416" s="66">
        <v>0</v>
      </c>
      <c r="O18416" s="1"/>
    </row>
    <row r="18417" spans="1:15">
      <c r="A18417" t="s">
        <v>11</v>
      </c>
      <c r="B18417" t="s">
        <v>4930</v>
      </c>
      <c r="C18417" t="s">
        <v>13042</v>
      </c>
      <c r="D18417" t="s">
        <v>5006</v>
      </c>
      <c r="E18417" t="s">
        <v>150</v>
      </c>
      <c r="G18417" t="s">
        <v>8474</v>
      </c>
      <c r="H18417" t="s">
        <v>152</v>
      </c>
      <c r="I18417" s="1">
        <v>45078</v>
      </c>
      <c r="K18417" s="66">
        <v>0</v>
      </c>
      <c r="L18417" t="s">
        <v>92</v>
      </c>
      <c r="M18417" s="66">
        <v>-2555.6799999999998</v>
      </c>
      <c r="N18417" s="66">
        <v>0</v>
      </c>
      <c r="O18417" s="1"/>
    </row>
    <row r="18418" spans="1:15">
      <c r="A18418" t="s">
        <v>11</v>
      </c>
      <c r="B18418" t="s">
        <v>4930</v>
      </c>
      <c r="C18418" t="s">
        <v>13043</v>
      </c>
      <c r="D18418" t="s">
        <v>5006</v>
      </c>
      <c r="E18418" t="s">
        <v>150</v>
      </c>
      <c r="G18418" t="s">
        <v>8474</v>
      </c>
      <c r="H18418" t="s">
        <v>152</v>
      </c>
      <c r="I18418" s="1">
        <v>45108</v>
      </c>
      <c r="K18418" s="66">
        <v>0</v>
      </c>
      <c r="L18418" t="s">
        <v>92</v>
      </c>
      <c r="M18418" s="66">
        <v>1224.08</v>
      </c>
      <c r="N18418" s="66">
        <v>0</v>
      </c>
      <c r="O18418" s="1"/>
    </row>
    <row r="18419" spans="1:15">
      <c r="A18419" t="s">
        <v>11</v>
      </c>
      <c r="B18419" t="s">
        <v>4930</v>
      </c>
      <c r="C18419" t="s">
        <v>13044</v>
      </c>
      <c r="D18419" t="s">
        <v>5006</v>
      </c>
      <c r="E18419" t="s">
        <v>150</v>
      </c>
      <c r="G18419" t="s">
        <v>8474</v>
      </c>
      <c r="H18419" t="s">
        <v>152</v>
      </c>
      <c r="I18419" s="1">
        <v>45139</v>
      </c>
      <c r="K18419" s="66">
        <v>0</v>
      </c>
      <c r="L18419" t="s">
        <v>92</v>
      </c>
      <c r="M18419" s="66">
        <v>1267374.1100000001</v>
      </c>
      <c r="N18419" s="66">
        <v>0</v>
      </c>
      <c r="O18419" s="1"/>
    </row>
    <row r="18420" spans="1:15">
      <c r="A18420" t="s">
        <v>11</v>
      </c>
      <c r="B18420" t="s">
        <v>4930</v>
      </c>
      <c r="C18420" t="s">
        <v>13045</v>
      </c>
      <c r="D18420" t="s">
        <v>5006</v>
      </c>
      <c r="E18420" t="s">
        <v>150</v>
      </c>
      <c r="G18420" t="s">
        <v>8474</v>
      </c>
      <c r="H18420" t="s">
        <v>152</v>
      </c>
      <c r="I18420" s="1">
        <v>45139</v>
      </c>
      <c r="K18420" s="66">
        <v>0</v>
      </c>
      <c r="L18420" t="s">
        <v>92</v>
      </c>
      <c r="M18420" s="66">
        <v>17994.46</v>
      </c>
      <c r="N18420" s="66">
        <v>0</v>
      </c>
      <c r="O18420" s="1"/>
    </row>
    <row r="18421" spans="1:15">
      <c r="A18421" t="s">
        <v>11</v>
      </c>
      <c r="B18421" t="s">
        <v>4930</v>
      </c>
      <c r="C18421" t="s">
        <v>13046</v>
      </c>
      <c r="D18421" t="s">
        <v>5006</v>
      </c>
      <c r="E18421" t="s">
        <v>150</v>
      </c>
      <c r="G18421" t="s">
        <v>8474</v>
      </c>
      <c r="H18421" t="s">
        <v>152</v>
      </c>
      <c r="I18421" s="1">
        <v>45139</v>
      </c>
      <c r="K18421" s="66">
        <v>0</v>
      </c>
      <c r="L18421" t="s">
        <v>92</v>
      </c>
      <c r="M18421" s="66">
        <v>931.99</v>
      </c>
      <c r="N18421" s="66">
        <v>0</v>
      </c>
      <c r="O18421" s="1"/>
    </row>
    <row r="18422" spans="1:15">
      <c r="A18422" t="s">
        <v>11</v>
      </c>
      <c r="B18422" t="s">
        <v>4930</v>
      </c>
      <c r="C18422" t="s">
        <v>13047</v>
      </c>
      <c r="D18422" t="s">
        <v>5006</v>
      </c>
      <c r="E18422" t="s">
        <v>150</v>
      </c>
      <c r="G18422" t="s">
        <v>8474</v>
      </c>
      <c r="H18422" t="s">
        <v>152</v>
      </c>
      <c r="I18422" s="1">
        <v>45170</v>
      </c>
      <c r="K18422" s="66">
        <v>0</v>
      </c>
      <c r="L18422" t="s">
        <v>92</v>
      </c>
      <c r="M18422" s="66">
        <v>-16959.78</v>
      </c>
      <c r="N18422" s="66">
        <v>0</v>
      </c>
      <c r="O18422" s="1"/>
    </row>
    <row r="18423" spans="1:15">
      <c r="A18423" t="s">
        <v>11</v>
      </c>
      <c r="B18423" t="s">
        <v>4930</v>
      </c>
      <c r="C18423" t="s">
        <v>13048</v>
      </c>
      <c r="D18423" t="s">
        <v>5006</v>
      </c>
      <c r="E18423" t="s">
        <v>150</v>
      </c>
      <c r="G18423" t="s">
        <v>8474</v>
      </c>
      <c r="H18423" t="s">
        <v>152</v>
      </c>
      <c r="I18423" s="1">
        <v>45170</v>
      </c>
      <c r="K18423" s="66">
        <v>0</v>
      </c>
      <c r="L18423" t="s">
        <v>92</v>
      </c>
      <c r="M18423" s="66">
        <v>1469.84</v>
      </c>
      <c r="N18423" s="66">
        <v>0</v>
      </c>
      <c r="O18423" s="1"/>
    </row>
    <row r="18424" spans="1:15">
      <c r="A18424" t="s">
        <v>11</v>
      </c>
      <c r="B18424" t="s">
        <v>4930</v>
      </c>
      <c r="C18424" t="s">
        <v>13049</v>
      </c>
      <c r="D18424" t="s">
        <v>5006</v>
      </c>
      <c r="E18424" t="s">
        <v>150</v>
      </c>
      <c r="G18424" t="s">
        <v>8474</v>
      </c>
      <c r="H18424" t="s">
        <v>152</v>
      </c>
      <c r="I18424" s="1">
        <v>45170</v>
      </c>
      <c r="K18424" s="66">
        <v>0</v>
      </c>
      <c r="L18424" t="s">
        <v>92</v>
      </c>
      <c r="M18424" s="66">
        <v>-2383271.19</v>
      </c>
      <c r="N18424" s="66">
        <v>0</v>
      </c>
      <c r="O18424" s="1"/>
    </row>
    <row r="18425" spans="1:15">
      <c r="A18425" t="s">
        <v>11</v>
      </c>
      <c r="B18425" t="s">
        <v>4930</v>
      </c>
      <c r="C18425" t="s">
        <v>13048</v>
      </c>
      <c r="D18425" t="s">
        <v>5006</v>
      </c>
      <c r="E18425" t="s">
        <v>150</v>
      </c>
      <c r="G18425" t="s">
        <v>8474</v>
      </c>
      <c r="H18425" t="s">
        <v>152</v>
      </c>
      <c r="I18425" s="1">
        <v>45170</v>
      </c>
      <c r="K18425" s="66">
        <v>0</v>
      </c>
      <c r="L18425" t="s">
        <v>92</v>
      </c>
      <c r="M18425" s="66">
        <v>-1469.85</v>
      </c>
      <c r="N18425" s="66">
        <v>0</v>
      </c>
      <c r="O18425" s="1"/>
    </row>
    <row r="18426" spans="1:15">
      <c r="A18426" t="s">
        <v>11</v>
      </c>
      <c r="B18426" t="s">
        <v>4930</v>
      </c>
      <c r="C18426" t="s">
        <v>13049</v>
      </c>
      <c r="D18426" t="s">
        <v>5006</v>
      </c>
      <c r="E18426" t="s">
        <v>150</v>
      </c>
      <c r="G18426" t="s">
        <v>8474</v>
      </c>
      <c r="H18426" t="s">
        <v>152</v>
      </c>
      <c r="I18426" s="1">
        <v>45170</v>
      </c>
      <c r="K18426" s="66">
        <v>0</v>
      </c>
      <c r="L18426" t="s">
        <v>92</v>
      </c>
      <c r="M18426" s="66">
        <v>2383271.19</v>
      </c>
      <c r="N18426" s="66">
        <v>0</v>
      </c>
      <c r="O18426" s="1"/>
    </row>
    <row r="18427" spans="1:15">
      <c r="A18427" t="s">
        <v>11</v>
      </c>
      <c r="B18427" t="s">
        <v>4930</v>
      </c>
      <c r="C18427" t="s">
        <v>13050</v>
      </c>
      <c r="D18427" t="s">
        <v>5006</v>
      </c>
      <c r="E18427" t="s">
        <v>150</v>
      </c>
      <c r="G18427" t="s">
        <v>8474</v>
      </c>
      <c r="H18427" t="s">
        <v>152</v>
      </c>
      <c r="I18427" s="1">
        <v>45200</v>
      </c>
      <c r="K18427" s="66">
        <v>0</v>
      </c>
      <c r="L18427" t="s">
        <v>92</v>
      </c>
      <c r="M18427" s="66">
        <v>67.430000000000007</v>
      </c>
      <c r="N18427" s="66">
        <v>0</v>
      </c>
      <c r="O18427" s="1"/>
    </row>
    <row r="18428" spans="1:15">
      <c r="A18428" t="s">
        <v>11</v>
      </c>
      <c r="B18428" t="s">
        <v>4930</v>
      </c>
      <c r="C18428" t="s">
        <v>13051</v>
      </c>
      <c r="D18428" t="s">
        <v>5006</v>
      </c>
      <c r="E18428" t="s">
        <v>150</v>
      </c>
      <c r="G18428" t="s">
        <v>8474</v>
      </c>
      <c r="H18428" t="s">
        <v>152</v>
      </c>
      <c r="I18428" s="1">
        <v>45200</v>
      </c>
      <c r="K18428" s="66">
        <v>0</v>
      </c>
      <c r="L18428" t="s">
        <v>92</v>
      </c>
      <c r="M18428" s="66">
        <v>8.2200000000000006</v>
      </c>
      <c r="N18428" s="66">
        <v>0</v>
      </c>
      <c r="O18428" s="1"/>
    </row>
    <row r="18429" spans="1:15">
      <c r="A18429" t="s">
        <v>11</v>
      </c>
      <c r="B18429" t="s">
        <v>4930</v>
      </c>
      <c r="C18429" t="s">
        <v>13052</v>
      </c>
      <c r="D18429" t="s">
        <v>5006</v>
      </c>
      <c r="E18429" t="s">
        <v>150</v>
      </c>
      <c r="G18429" t="s">
        <v>8474</v>
      </c>
      <c r="H18429" t="s">
        <v>152</v>
      </c>
      <c r="I18429" s="1">
        <v>45200</v>
      </c>
      <c r="K18429" s="66">
        <v>0</v>
      </c>
      <c r="L18429" t="s">
        <v>92</v>
      </c>
      <c r="M18429" s="66">
        <v>0</v>
      </c>
      <c r="N18429" s="66">
        <v>0</v>
      </c>
      <c r="O18429" s="1"/>
    </row>
    <row r="18430" spans="1:15">
      <c r="A18430" t="s">
        <v>11</v>
      </c>
      <c r="B18430" t="s">
        <v>4930</v>
      </c>
      <c r="C18430" t="s">
        <v>13053</v>
      </c>
      <c r="D18430" t="s">
        <v>5006</v>
      </c>
      <c r="E18430" t="s">
        <v>150</v>
      </c>
      <c r="G18430" t="s">
        <v>8474</v>
      </c>
      <c r="H18430" t="s">
        <v>152</v>
      </c>
      <c r="I18430" s="1">
        <v>45200</v>
      </c>
      <c r="K18430" s="66">
        <v>0</v>
      </c>
      <c r="L18430" t="s">
        <v>92</v>
      </c>
      <c r="M18430" s="66">
        <v>420.53</v>
      </c>
      <c r="N18430" s="66">
        <v>0</v>
      </c>
      <c r="O18430" s="1"/>
    </row>
    <row r="18431" spans="1:15">
      <c r="A18431" t="s">
        <v>11</v>
      </c>
      <c r="B18431" t="s">
        <v>4930</v>
      </c>
      <c r="C18431" t="s">
        <v>13054</v>
      </c>
      <c r="D18431" t="s">
        <v>5006</v>
      </c>
      <c r="E18431" t="s">
        <v>150</v>
      </c>
      <c r="G18431" t="s">
        <v>8474</v>
      </c>
      <c r="H18431" t="s">
        <v>152</v>
      </c>
      <c r="I18431" s="1">
        <v>45231</v>
      </c>
      <c r="K18431" s="66">
        <v>0</v>
      </c>
      <c r="L18431" t="s">
        <v>92</v>
      </c>
      <c r="M18431" s="66">
        <v>16.09</v>
      </c>
      <c r="N18431" s="66">
        <v>0</v>
      </c>
      <c r="O18431" s="1"/>
    </row>
    <row r="18432" spans="1:15">
      <c r="A18432" t="s">
        <v>11</v>
      </c>
      <c r="B18432" t="s">
        <v>4930</v>
      </c>
      <c r="C18432" t="s">
        <v>13055</v>
      </c>
      <c r="D18432" t="s">
        <v>5006</v>
      </c>
      <c r="E18432" t="s">
        <v>150</v>
      </c>
      <c r="G18432" t="s">
        <v>8474</v>
      </c>
      <c r="H18432" t="s">
        <v>152</v>
      </c>
      <c r="I18432" s="1">
        <v>45231</v>
      </c>
      <c r="K18432" s="66">
        <v>0</v>
      </c>
      <c r="L18432" t="s">
        <v>92</v>
      </c>
      <c r="M18432" s="66">
        <v>3813.66</v>
      </c>
      <c r="N18432" s="66">
        <v>0</v>
      </c>
      <c r="O18432" s="1"/>
    </row>
    <row r="18433" spans="1:15">
      <c r="A18433" t="s">
        <v>11</v>
      </c>
      <c r="B18433" t="s">
        <v>4930</v>
      </c>
      <c r="C18433" t="s">
        <v>13056</v>
      </c>
      <c r="D18433" t="s">
        <v>5006</v>
      </c>
      <c r="E18433" t="s">
        <v>150</v>
      </c>
      <c r="G18433" t="s">
        <v>8474</v>
      </c>
      <c r="H18433" t="s">
        <v>152</v>
      </c>
      <c r="I18433" s="1">
        <v>45231</v>
      </c>
      <c r="K18433" s="66">
        <v>0</v>
      </c>
      <c r="L18433" t="s">
        <v>92</v>
      </c>
      <c r="M18433" s="66">
        <v>9.89</v>
      </c>
      <c r="N18433" s="66">
        <v>0</v>
      </c>
      <c r="O18433" s="1"/>
    </row>
    <row r="18434" spans="1:15">
      <c r="A18434" t="s">
        <v>11</v>
      </c>
      <c r="B18434" t="s">
        <v>4930</v>
      </c>
      <c r="C18434" t="s">
        <v>13057</v>
      </c>
      <c r="D18434" t="s">
        <v>5006</v>
      </c>
      <c r="E18434" t="s">
        <v>150</v>
      </c>
      <c r="G18434" t="s">
        <v>8474</v>
      </c>
      <c r="H18434" t="s">
        <v>152</v>
      </c>
      <c r="I18434" s="1">
        <v>45261</v>
      </c>
      <c r="K18434" s="66">
        <v>0</v>
      </c>
      <c r="L18434" t="s">
        <v>92</v>
      </c>
      <c r="M18434" s="66">
        <v>-28500.080000000002</v>
      </c>
      <c r="N18434" s="66">
        <v>0</v>
      </c>
      <c r="O18434" s="1"/>
    </row>
    <row r="18435" spans="1:15">
      <c r="A18435" t="s">
        <v>11</v>
      </c>
      <c r="B18435" t="s">
        <v>4930</v>
      </c>
      <c r="C18435" t="s">
        <v>13058</v>
      </c>
      <c r="D18435" t="s">
        <v>5006</v>
      </c>
      <c r="E18435" t="s">
        <v>150</v>
      </c>
      <c r="G18435" t="s">
        <v>8474</v>
      </c>
      <c r="H18435" t="s">
        <v>152</v>
      </c>
      <c r="I18435" s="1">
        <v>45261</v>
      </c>
      <c r="K18435" s="66">
        <v>0</v>
      </c>
      <c r="L18435" t="s">
        <v>92</v>
      </c>
      <c r="M18435" s="66">
        <v>6.06</v>
      </c>
      <c r="N18435" s="66">
        <v>0</v>
      </c>
      <c r="O18435" s="1"/>
    </row>
    <row r="18436" spans="1:15">
      <c r="A18436" t="s">
        <v>11</v>
      </c>
      <c r="B18436" t="s">
        <v>4930</v>
      </c>
      <c r="C18436" t="s">
        <v>13059</v>
      </c>
      <c r="D18436" t="s">
        <v>5006</v>
      </c>
      <c r="E18436" t="s">
        <v>150</v>
      </c>
      <c r="G18436" t="s">
        <v>8474</v>
      </c>
      <c r="H18436" t="s">
        <v>152</v>
      </c>
      <c r="I18436" s="1">
        <v>45261</v>
      </c>
      <c r="K18436" s="66">
        <v>0</v>
      </c>
      <c r="L18436" t="s">
        <v>92</v>
      </c>
      <c r="M18436" s="66">
        <v>251.02</v>
      </c>
      <c r="N18436" s="66">
        <v>0</v>
      </c>
      <c r="O18436" s="1"/>
    </row>
    <row r="18437" spans="1:15">
      <c r="A18437" t="s">
        <v>11</v>
      </c>
      <c r="B18437" t="s">
        <v>4930</v>
      </c>
      <c r="C18437" t="s">
        <v>13060</v>
      </c>
      <c r="D18437" t="s">
        <v>5006</v>
      </c>
      <c r="E18437" t="s">
        <v>150</v>
      </c>
      <c r="G18437" t="s">
        <v>8474</v>
      </c>
      <c r="H18437" t="s">
        <v>152</v>
      </c>
      <c r="I18437" s="1">
        <v>45261</v>
      </c>
      <c r="K18437" s="66">
        <v>0</v>
      </c>
      <c r="L18437" t="s">
        <v>92</v>
      </c>
      <c r="M18437" s="66">
        <v>3182.55</v>
      </c>
      <c r="N18437" s="66">
        <v>0</v>
      </c>
      <c r="O18437" s="1"/>
    </row>
    <row r="18438" spans="1:15">
      <c r="A18438" t="s">
        <v>11</v>
      </c>
      <c r="B18438" t="s">
        <v>4930</v>
      </c>
      <c r="C18438" t="s">
        <v>175</v>
      </c>
      <c r="D18438" t="s">
        <v>5006</v>
      </c>
      <c r="E18438" t="s">
        <v>150</v>
      </c>
      <c r="G18438" t="s">
        <v>8474</v>
      </c>
      <c r="H18438" t="s">
        <v>152</v>
      </c>
      <c r="I18438" s="1">
        <v>45261</v>
      </c>
      <c r="K18438" s="66">
        <v>0</v>
      </c>
      <c r="L18438" t="s">
        <v>92</v>
      </c>
      <c r="M18438" s="66">
        <v>114395.13</v>
      </c>
      <c r="N18438" s="66">
        <v>0</v>
      </c>
      <c r="O18438" s="1"/>
    </row>
    <row r="18439" spans="1:15">
      <c r="A18439" t="s">
        <v>11</v>
      </c>
      <c r="B18439" t="s">
        <v>4930</v>
      </c>
      <c r="C18439" t="s">
        <v>13061</v>
      </c>
      <c r="D18439" t="s">
        <v>5006</v>
      </c>
      <c r="E18439" t="s">
        <v>150</v>
      </c>
      <c r="G18439" t="s">
        <v>8474</v>
      </c>
      <c r="H18439" t="s">
        <v>152</v>
      </c>
      <c r="I18439" s="1">
        <v>45261</v>
      </c>
      <c r="K18439" s="66">
        <v>0</v>
      </c>
      <c r="L18439" t="s">
        <v>92</v>
      </c>
      <c r="M18439" s="66">
        <v>10051409.66</v>
      </c>
      <c r="N18439" s="66">
        <v>0</v>
      </c>
      <c r="O18439" s="1"/>
    </row>
    <row r="18440" spans="1:15">
      <c r="A18440" t="s">
        <v>11</v>
      </c>
      <c r="B18440" t="s">
        <v>4930</v>
      </c>
      <c r="C18440" t="s">
        <v>13061</v>
      </c>
      <c r="D18440" t="s">
        <v>5006</v>
      </c>
      <c r="E18440" t="s">
        <v>150</v>
      </c>
      <c r="G18440" t="s">
        <v>8474</v>
      </c>
      <c r="H18440" t="s">
        <v>152</v>
      </c>
      <c r="I18440" s="1">
        <v>45261</v>
      </c>
      <c r="K18440" s="66">
        <v>0</v>
      </c>
      <c r="L18440" t="s">
        <v>92</v>
      </c>
      <c r="M18440" s="66">
        <v>-8590884.75</v>
      </c>
      <c r="N18440" s="66">
        <v>0</v>
      </c>
      <c r="O18440" s="1"/>
    </row>
    <row r="18441" spans="1:15">
      <c r="A18441" t="s">
        <v>11</v>
      </c>
      <c r="B18441" t="s">
        <v>4930</v>
      </c>
      <c r="C18441" t="s">
        <v>13062</v>
      </c>
      <c r="D18441" t="s">
        <v>5006</v>
      </c>
      <c r="E18441" t="s">
        <v>150</v>
      </c>
      <c r="G18441" t="s">
        <v>8474</v>
      </c>
      <c r="H18441" t="s">
        <v>152</v>
      </c>
      <c r="I18441" s="1">
        <v>45292</v>
      </c>
      <c r="K18441" s="66">
        <v>0</v>
      </c>
      <c r="L18441" t="s">
        <v>92</v>
      </c>
      <c r="M18441" s="66">
        <v>7126.59</v>
      </c>
      <c r="N18441" s="66">
        <v>0</v>
      </c>
      <c r="O18441" s="1"/>
    </row>
    <row r="18442" spans="1:15">
      <c r="A18442" t="s">
        <v>11</v>
      </c>
      <c r="B18442" t="s">
        <v>4930</v>
      </c>
      <c r="C18442" t="s">
        <v>13063</v>
      </c>
      <c r="D18442" t="s">
        <v>5006</v>
      </c>
      <c r="E18442" t="s">
        <v>150</v>
      </c>
      <c r="G18442" t="s">
        <v>8474</v>
      </c>
      <c r="H18442" t="s">
        <v>152</v>
      </c>
      <c r="I18442" s="1">
        <v>45292</v>
      </c>
      <c r="K18442" s="66">
        <v>0</v>
      </c>
      <c r="L18442" t="s">
        <v>92</v>
      </c>
      <c r="M18442" s="66">
        <v>207.45</v>
      </c>
      <c r="N18442" s="66">
        <v>0</v>
      </c>
      <c r="O18442" s="1"/>
    </row>
    <row r="18443" spans="1:15">
      <c r="A18443" t="s">
        <v>11</v>
      </c>
      <c r="B18443" t="s">
        <v>4930</v>
      </c>
      <c r="C18443" t="s">
        <v>13064</v>
      </c>
      <c r="D18443" t="s">
        <v>5006</v>
      </c>
      <c r="E18443" t="s">
        <v>150</v>
      </c>
      <c r="G18443" t="s">
        <v>8474</v>
      </c>
      <c r="H18443" t="s">
        <v>152</v>
      </c>
      <c r="I18443" s="1">
        <v>45292</v>
      </c>
      <c r="K18443" s="66">
        <v>0</v>
      </c>
      <c r="L18443" t="s">
        <v>92</v>
      </c>
      <c r="M18443" s="66">
        <v>13.12</v>
      </c>
      <c r="N18443" s="66">
        <v>0</v>
      </c>
      <c r="O18443" s="1"/>
    </row>
    <row r="18444" spans="1:15">
      <c r="A18444" t="s">
        <v>11</v>
      </c>
      <c r="B18444" t="s">
        <v>4930</v>
      </c>
      <c r="C18444" t="s">
        <v>13065</v>
      </c>
      <c r="D18444" t="s">
        <v>5006</v>
      </c>
      <c r="E18444" t="s">
        <v>150</v>
      </c>
      <c r="G18444" t="s">
        <v>8474</v>
      </c>
      <c r="H18444" t="s">
        <v>152</v>
      </c>
      <c r="I18444" s="1">
        <v>45323</v>
      </c>
      <c r="K18444" s="66">
        <v>0</v>
      </c>
      <c r="L18444" t="s">
        <v>92</v>
      </c>
      <c r="M18444" s="66">
        <v>3181.08</v>
      </c>
      <c r="N18444" s="66">
        <v>0</v>
      </c>
      <c r="O18444" s="1"/>
    </row>
    <row r="18445" spans="1:15">
      <c r="A18445" t="s">
        <v>11</v>
      </c>
      <c r="B18445" t="s">
        <v>4930</v>
      </c>
      <c r="C18445" t="s">
        <v>13066</v>
      </c>
      <c r="D18445" t="s">
        <v>5006</v>
      </c>
      <c r="E18445" t="s">
        <v>150</v>
      </c>
      <c r="G18445" t="s">
        <v>8474</v>
      </c>
      <c r="H18445" t="s">
        <v>152</v>
      </c>
      <c r="I18445" s="1">
        <v>45323</v>
      </c>
      <c r="K18445" s="66">
        <v>0</v>
      </c>
      <c r="L18445" t="s">
        <v>92</v>
      </c>
      <c r="M18445" s="66">
        <v>565653.43000000005</v>
      </c>
      <c r="N18445" s="66">
        <v>0</v>
      </c>
      <c r="O18445" s="1"/>
    </row>
    <row r="18446" spans="1:15">
      <c r="A18446" t="s">
        <v>11</v>
      </c>
      <c r="B18446" t="s">
        <v>4930</v>
      </c>
      <c r="C18446" t="s">
        <v>13067</v>
      </c>
      <c r="D18446" t="s">
        <v>5006</v>
      </c>
      <c r="E18446" t="s">
        <v>150</v>
      </c>
      <c r="G18446" t="s">
        <v>8474</v>
      </c>
      <c r="H18446" t="s">
        <v>152</v>
      </c>
      <c r="I18446" s="1">
        <v>45323</v>
      </c>
      <c r="K18446" s="66">
        <v>0</v>
      </c>
      <c r="L18446" t="s">
        <v>92</v>
      </c>
      <c r="M18446" s="66">
        <v>495.29</v>
      </c>
      <c r="N18446" s="66">
        <v>0</v>
      </c>
      <c r="O18446" s="1"/>
    </row>
    <row r="18447" spans="1:15">
      <c r="A18447" t="s">
        <v>11</v>
      </c>
      <c r="B18447" t="s">
        <v>4930</v>
      </c>
      <c r="C18447" t="s">
        <v>13068</v>
      </c>
      <c r="D18447" t="s">
        <v>5006</v>
      </c>
      <c r="E18447" t="s">
        <v>150</v>
      </c>
      <c r="G18447" t="s">
        <v>8474</v>
      </c>
      <c r="H18447" t="s">
        <v>152</v>
      </c>
      <c r="I18447" s="1">
        <v>45352</v>
      </c>
      <c r="K18447" s="66">
        <v>0</v>
      </c>
      <c r="L18447" t="s">
        <v>92</v>
      </c>
      <c r="M18447" s="66">
        <v>14239.33</v>
      </c>
      <c r="N18447" s="66">
        <v>0</v>
      </c>
      <c r="O18447" s="1"/>
    </row>
    <row r="18448" spans="1:15">
      <c r="A18448" t="s">
        <v>11</v>
      </c>
      <c r="B18448" t="s">
        <v>4930</v>
      </c>
      <c r="C18448" t="s">
        <v>13069</v>
      </c>
      <c r="D18448" t="s">
        <v>5006</v>
      </c>
      <c r="E18448" t="s">
        <v>150</v>
      </c>
      <c r="G18448" t="s">
        <v>8474</v>
      </c>
      <c r="H18448" t="s">
        <v>152</v>
      </c>
      <c r="I18448" s="1">
        <v>45352</v>
      </c>
      <c r="K18448" s="66">
        <v>0</v>
      </c>
      <c r="L18448" t="s">
        <v>92</v>
      </c>
      <c r="M18448" s="66">
        <v>248.76</v>
      </c>
      <c r="N18448" s="66">
        <v>0</v>
      </c>
      <c r="O18448" s="1"/>
    </row>
    <row r="18449" spans="1:15">
      <c r="A18449" t="s">
        <v>11</v>
      </c>
      <c r="B18449" t="s">
        <v>4930</v>
      </c>
      <c r="C18449" t="s">
        <v>13070</v>
      </c>
      <c r="D18449" t="s">
        <v>5006</v>
      </c>
      <c r="E18449" t="s">
        <v>150</v>
      </c>
      <c r="G18449" t="s">
        <v>8474</v>
      </c>
      <c r="H18449" t="s">
        <v>152</v>
      </c>
      <c r="I18449" s="1">
        <v>45352</v>
      </c>
      <c r="K18449" s="66">
        <v>0</v>
      </c>
      <c r="L18449" t="s">
        <v>92</v>
      </c>
      <c r="M18449" s="66">
        <v>6263.98</v>
      </c>
      <c r="N18449" s="66">
        <v>0</v>
      </c>
      <c r="O18449" s="1"/>
    </row>
    <row r="18450" spans="1:15">
      <c r="A18450" t="s">
        <v>11</v>
      </c>
      <c r="B18450" t="s">
        <v>4930</v>
      </c>
      <c r="C18450" t="s">
        <v>13071</v>
      </c>
      <c r="D18450" t="s">
        <v>5006</v>
      </c>
      <c r="E18450" t="s">
        <v>150</v>
      </c>
      <c r="G18450" t="s">
        <v>8474</v>
      </c>
      <c r="H18450" t="s">
        <v>152</v>
      </c>
      <c r="I18450" s="1">
        <v>45383</v>
      </c>
      <c r="K18450" s="66">
        <v>0</v>
      </c>
      <c r="L18450" t="s">
        <v>92</v>
      </c>
      <c r="M18450" s="66">
        <v>1559.2</v>
      </c>
      <c r="N18450" s="66">
        <v>0</v>
      </c>
      <c r="O18450" s="1"/>
    </row>
    <row r="18451" spans="1:15">
      <c r="A18451" t="s">
        <v>11</v>
      </c>
      <c r="B18451" t="s">
        <v>4930</v>
      </c>
      <c r="C18451" t="s">
        <v>13072</v>
      </c>
      <c r="D18451" t="s">
        <v>5006</v>
      </c>
      <c r="E18451" t="s">
        <v>150</v>
      </c>
      <c r="G18451" t="s">
        <v>8474</v>
      </c>
      <c r="H18451" t="s">
        <v>152</v>
      </c>
      <c r="I18451" s="1">
        <v>45383</v>
      </c>
      <c r="K18451" s="66">
        <v>0</v>
      </c>
      <c r="L18451" t="s">
        <v>92</v>
      </c>
      <c r="M18451" s="66">
        <v>128</v>
      </c>
      <c r="N18451" s="66">
        <v>0</v>
      </c>
      <c r="O18451" s="1"/>
    </row>
    <row r="18452" spans="1:15">
      <c r="A18452" t="s">
        <v>11</v>
      </c>
      <c r="B18452" t="s">
        <v>4930</v>
      </c>
      <c r="C18452" t="s">
        <v>13073</v>
      </c>
      <c r="D18452" t="s">
        <v>5006</v>
      </c>
      <c r="E18452" t="s">
        <v>150</v>
      </c>
      <c r="G18452" t="s">
        <v>8474</v>
      </c>
      <c r="H18452" t="s">
        <v>152</v>
      </c>
      <c r="I18452" s="1">
        <v>45413</v>
      </c>
      <c r="K18452" s="66">
        <v>0</v>
      </c>
      <c r="L18452" t="s">
        <v>92</v>
      </c>
      <c r="M18452" s="66">
        <v>5588.8</v>
      </c>
      <c r="N18452" s="66">
        <v>0</v>
      </c>
      <c r="O18452" s="1" t="s">
        <v>13126</v>
      </c>
    </row>
    <row r="18453" spans="1:15">
      <c r="A18453" t="s">
        <v>11</v>
      </c>
      <c r="B18453" t="s">
        <v>4930</v>
      </c>
      <c r="C18453" t="s">
        <v>13074</v>
      </c>
      <c r="D18453" t="s">
        <v>5006</v>
      </c>
      <c r="E18453" t="s">
        <v>150</v>
      </c>
      <c r="G18453" t="s">
        <v>8474</v>
      </c>
      <c r="H18453" t="s">
        <v>152</v>
      </c>
      <c r="I18453" s="1">
        <v>45413</v>
      </c>
      <c r="K18453" s="66">
        <v>0</v>
      </c>
      <c r="L18453" t="s">
        <v>92</v>
      </c>
      <c r="M18453" s="66">
        <v>9965.4599999999991</v>
      </c>
      <c r="N18453" s="66">
        <v>0</v>
      </c>
      <c r="O18453" s="1" t="s">
        <v>13126</v>
      </c>
    </row>
    <row r="18454" spans="1:15">
      <c r="A18454" t="s">
        <v>11</v>
      </c>
      <c r="B18454" t="s">
        <v>4930</v>
      </c>
      <c r="C18454" t="s">
        <v>13075</v>
      </c>
      <c r="D18454" t="s">
        <v>5006</v>
      </c>
      <c r="E18454" t="s">
        <v>150</v>
      </c>
      <c r="G18454" t="s">
        <v>8474</v>
      </c>
      <c r="H18454" t="s">
        <v>152</v>
      </c>
      <c r="I18454" s="1">
        <v>45323</v>
      </c>
      <c r="K18454" s="66">
        <v>0</v>
      </c>
      <c r="L18454" t="s">
        <v>92</v>
      </c>
      <c r="M18454" s="66">
        <v>-619512.15</v>
      </c>
      <c r="N18454" s="66">
        <v>0</v>
      </c>
      <c r="O18454" s="1"/>
    </row>
    <row r="18455" spans="1:15">
      <c r="A18455" t="s">
        <v>11</v>
      </c>
      <c r="B18455" t="s">
        <v>4930</v>
      </c>
      <c r="C18455" t="s">
        <v>13075</v>
      </c>
      <c r="D18455" t="s">
        <v>5006</v>
      </c>
      <c r="E18455" t="s">
        <v>150</v>
      </c>
      <c r="G18455" t="s">
        <v>8474</v>
      </c>
      <c r="H18455" t="s">
        <v>152</v>
      </c>
      <c r="I18455" s="1">
        <v>45323</v>
      </c>
      <c r="K18455" s="66">
        <v>0</v>
      </c>
      <c r="L18455" t="s">
        <v>92</v>
      </c>
      <c r="M18455" s="66">
        <v>636862.27</v>
      </c>
      <c r="N18455" s="66">
        <v>0</v>
      </c>
      <c r="O18455" s="1"/>
    </row>
    <row r="18456" spans="1:15">
      <c r="A18456" t="s">
        <v>11</v>
      </c>
      <c r="B18456" t="s">
        <v>4930</v>
      </c>
      <c r="C18456" t="s">
        <v>13076</v>
      </c>
      <c r="D18456" t="s">
        <v>5006</v>
      </c>
      <c r="E18456" t="s">
        <v>150</v>
      </c>
      <c r="G18456" t="s">
        <v>8474</v>
      </c>
      <c r="H18456" t="s">
        <v>152</v>
      </c>
      <c r="I18456" s="1">
        <v>45413</v>
      </c>
      <c r="K18456" s="66">
        <v>0</v>
      </c>
      <c r="L18456" t="s">
        <v>92</v>
      </c>
      <c r="M18456" s="66">
        <v>82.22</v>
      </c>
      <c r="N18456" s="66">
        <v>0</v>
      </c>
      <c r="O18456" s="1" t="s">
        <v>13126</v>
      </c>
    </row>
    <row r="18457" spans="1:15">
      <c r="A18457" t="s">
        <v>11</v>
      </c>
      <c r="B18457" t="s">
        <v>4930</v>
      </c>
      <c r="C18457" t="s">
        <v>13077</v>
      </c>
      <c r="D18457" t="s">
        <v>5006</v>
      </c>
      <c r="E18457" t="s">
        <v>150</v>
      </c>
      <c r="G18457" t="s">
        <v>8474</v>
      </c>
      <c r="H18457" t="s">
        <v>152</v>
      </c>
      <c r="I18457" s="1">
        <v>45413</v>
      </c>
      <c r="K18457" s="66">
        <v>0</v>
      </c>
      <c r="L18457" t="s">
        <v>92</v>
      </c>
      <c r="M18457" s="66">
        <v>101400.88</v>
      </c>
      <c r="N18457" s="66">
        <v>0</v>
      </c>
      <c r="O18457" s="1" t="s">
        <v>13126</v>
      </c>
    </row>
    <row r="18458" spans="1:15">
      <c r="A18458" t="s">
        <v>11</v>
      </c>
      <c r="B18458" t="s">
        <v>4930</v>
      </c>
      <c r="C18458" t="s">
        <v>13078</v>
      </c>
      <c r="D18458" t="s">
        <v>5006</v>
      </c>
      <c r="E18458" t="s">
        <v>150</v>
      </c>
      <c r="G18458" t="s">
        <v>8474</v>
      </c>
      <c r="H18458" t="s">
        <v>152</v>
      </c>
      <c r="I18458" s="1">
        <v>45413</v>
      </c>
      <c r="K18458" s="66">
        <v>0</v>
      </c>
      <c r="L18458" t="s">
        <v>92</v>
      </c>
      <c r="M18458" s="66">
        <v>-307.01</v>
      </c>
      <c r="N18458" s="66">
        <v>0</v>
      </c>
      <c r="O18458" s="1" t="s">
        <v>13126</v>
      </c>
    </row>
    <row r="18459" spans="1:15">
      <c r="A18459" t="s">
        <v>11</v>
      </c>
      <c r="B18459" t="s">
        <v>4930</v>
      </c>
      <c r="C18459" t="s">
        <v>13079</v>
      </c>
      <c r="D18459" t="s">
        <v>5006</v>
      </c>
      <c r="E18459" t="s">
        <v>150</v>
      </c>
      <c r="G18459" t="s">
        <v>8474</v>
      </c>
      <c r="H18459" t="s">
        <v>152</v>
      </c>
      <c r="I18459" s="1">
        <v>45413</v>
      </c>
      <c r="K18459" s="66">
        <v>0</v>
      </c>
      <c r="L18459" t="s">
        <v>92</v>
      </c>
      <c r="M18459" s="66">
        <v>-36.93</v>
      </c>
      <c r="N18459" s="66">
        <v>0</v>
      </c>
      <c r="O18459" s="1" t="s">
        <v>13126</v>
      </c>
    </row>
    <row r="18460" spans="1:15">
      <c r="A18460" t="s">
        <v>11</v>
      </c>
      <c r="B18460" t="s">
        <v>4930</v>
      </c>
      <c r="C18460" t="s">
        <v>13080</v>
      </c>
      <c r="D18460" t="s">
        <v>5006</v>
      </c>
      <c r="E18460" t="s">
        <v>150</v>
      </c>
      <c r="G18460" t="s">
        <v>8474</v>
      </c>
      <c r="H18460" t="s">
        <v>152</v>
      </c>
      <c r="I18460" s="1">
        <v>45413</v>
      </c>
      <c r="K18460" s="66">
        <v>0</v>
      </c>
      <c r="L18460" t="s">
        <v>92</v>
      </c>
      <c r="M18460" s="66">
        <v>-18543.740000000002</v>
      </c>
      <c r="N18460" s="66">
        <v>0</v>
      </c>
      <c r="O18460" s="1" t="s">
        <v>13126</v>
      </c>
    </row>
    <row r="18461" spans="1:15">
      <c r="A18461" t="s">
        <v>11</v>
      </c>
      <c r="B18461" t="s">
        <v>4930</v>
      </c>
      <c r="C18461" t="s">
        <v>13081</v>
      </c>
      <c r="D18461" t="s">
        <v>5006</v>
      </c>
      <c r="E18461" t="s">
        <v>150</v>
      </c>
      <c r="G18461" t="s">
        <v>8474</v>
      </c>
      <c r="H18461" t="s">
        <v>152</v>
      </c>
      <c r="I18461" s="1">
        <v>45413</v>
      </c>
      <c r="K18461" s="66">
        <v>0</v>
      </c>
      <c r="L18461" t="s">
        <v>92</v>
      </c>
      <c r="M18461" s="66">
        <v>-55.48</v>
      </c>
      <c r="N18461" s="66">
        <v>0</v>
      </c>
      <c r="O18461" s="1" t="s">
        <v>13126</v>
      </c>
    </row>
    <row r="18462" spans="1:15">
      <c r="A18462" t="s">
        <v>11</v>
      </c>
      <c r="B18462" t="s">
        <v>4930</v>
      </c>
      <c r="C18462" t="s">
        <v>13082</v>
      </c>
      <c r="D18462" t="s">
        <v>5006</v>
      </c>
      <c r="E18462" t="s">
        <v>150</v>
      </c>
      <c r="G18462" t="s">
        <v>8474</v>
      </c>
      <c r="H18462" t="s">
        <v>152</v>
      </c>
      <c r="I18462" s="1">
        <v>45413</v>
      </c>
      <c r="K18462" s="66">
        <v>0</v>
      </c>
      <c r="L18462" t="s">
        <v>92</v>
      </c>
      <c r="M18462" s="66">
        <v>-1212.78</v>
      </c>
      <c r="N18462" s="66">
        <v>0</v>
      </c>
      <c r="O18462" s="1" t="s">
        <v>13126</v>
      </c>
    </row>
    <row r="18463" spans="1:15">
      <c r="A18463" t="s">
        <v>11</v>
      </c>
      <c r="B18463" t="s">
        <v>4930</v>
      </c>
      <c r="C18463" t="s">
        <v>13083</v>
      </c>
      <c r="D18463" t="s">
        <v>5006</v>
      </c>
      <c r="E18463" t="s">
        <v>150</v>
      </c>
      <c r="G18463" t="s">
        <v>8474</v>
      </c>
      <c r="H18463" t="s">
        <v>152</v>
      </c>
      <c r="I18463" s="1">
        <v>45413</v>
      </c>
      <c r="K18463" s="66">
        <v>0</v>
      </c>
      <c r="L18463" t="s">
        <v>92</v>
      </c>
      <c r="M18463" s="66">
        <v>-456.46</v>
      </c>
      <c r="N18463" s="66">
        <v>0</v>
      </c>
      <c r="O18463" s="1" t="s">
        <v>13126</v>
      </c>
    </row>
    <row r="18464" spans="1:15">
      <c r="A18464" t="s">
        <v>11</v>
      </c>
      <c r="B18464" t="s">
        <v>4930</v>
      </c>
      <c r="C18464" t="s">
        <v>13084</v>
      </c>
      <c r="D18464" t="s">
        <v>5006</v>
      </c>
      <c r="E18464" t="s">
        <v>150</v>
      </c>
      <c r="G18464" t="s">
        <v>8474</v>
      </c>
      <c r="H18464" t="s">
        <v>152</v>
      </c>
      <c r="I18464" s="1">
        <v>45444</v>
      </c>
      <c r="K18464" s="66">
        <v>0</v>
      </c>
      <c r="L18464" t="s">
        <v>92</v>
      </c>
      <c r="M18464" s="66">
        <v>4013.72</v>
      </c>
      <c r="N18464" s="66">
        <v>0</v>
      </c>
      <c r="O18464" s="1" t="s">
        <v>13126</v>
      </c>
    </row>
    <row r="18465" spans="1:15">
      <c r="A18465" t="s">
        <v>11</v>
      </c>
      <c r="B18465" t="s">
        <v>4930</v>
      </c>
      <c r="C18465" t="s">
        <v>13085</v>
      </c>
      <c r="D18465" t="s">
        <v>5006</v>
      </c>
      <c r="E18465" t="s">
        <v>150</v>
      </c>
      <c r="G18465" t="s">
        <v>8474</v>
      </c>
      <c r="H18465" t="s">
        <v>152</v>
      </c>
      <c r="I18465" s="1">
        <v>45444</v>
      </c>
      <c r="K18465" s="66">
        <v>0</v>
      </c>
      <c r="L18465" t="s">
        <v>92</v>
      </c>
      <c r="M18465" s="66">
        <v>1469.73</v>
      </c>
      <c r="N18465" s="66">
        <v>0</v>
      </c>
      <c r="O18465" s="1" t="s">
        <v>13126</v>
      </c>
    </row>
    <row r="18466" spans="1:15">
      <c r="A18466" t="s">
        <v>11</v>
      </c>
      <c r="B18466" t="s">
        <v>4930</v>
      </c>
      <c r="C18466" t="s">
        <v>13086</v>
      </c>
      <c r="D18466" t="s">
        <v>5006</v>
      </c>
      <c r="E18466" t="s">
        <v>150</v>
      </c>
      <c r="G18466" t="s">
        <v>8474</v>
      </c>
      <c r="H18466" t="s">
        <v>152</v>
      </c>
      <c r="I18466" s="1">
        <v>45444</v>
      </c>
      <c r="K18466" s="66">
        <v>0</v>
      </c>
      <c r="L18466" t="s">
        <v>92</v>
      </c>
      <c r="M18466" s="66">
        <v>-2259.15</v>
      </c>
      <c r="N18466" s="66">
        <v>0</v>
      </c>
      <c r="O18466" s="1" t="s">
        <v>13126</v>
      </c>
    </row>
    <row r="18467" spans="1:15">
      <c r="A18467" t="s">
        <v>11</v>
      </c>
      <c r="B18467" t="s">
        <v>4930</v>
      </c>
      <c r="C18467" t="s">
        <v>13087</v>
      </c>
      <c r="D18467" t="s">
        <v>5006</v>
      </c>
      <c r="E18467" t="s">
        <v>150</v>
      </c>
      <c r="G18467" t="s">
        <v>8474</v>
      </c>
      <c r="H18467" t="s">
        <v>152</v>
      </c>
      <c r="I18467" s="1">
        <v>45444</v>
      </c>
      <c r="K18467" s="66">
        <v>0</v>
      </c>
      <c r="L18467" t="s">
        <v>92</v>
      </c>
      <c r="M18467" s="66">
        <v>-115.44</v>
      </c>
      <c r="N18467" s="66">
        <v>0</v>
      </c>
      <c r="O18467" s="1" t="s">
        <v>13126</v>
      </c>
    </row>
    <row r="18468" spans="1:15">
      <c r="A18468" t="s">
        <v>11</v>
      </c>
      <c r="B18468" t="s">
        <v>4930</v>
      </c>
      <c r="C18468" t="s">
        <v>13088</v>
      </c>
      <c r="D18468" t="s">
        <v>5006</v>
      </c>
      <c r="E18468" t="s">
        <v>150</v>
      </c>
      <c r="G18468" t="s">
        <v>8474</v>
      </c>
      <c r="H18468" t="s">
        <v>152</v>
      </c>
      <c r="I18468" s="1">
        <v>45444</v>
      </c>
      <c r="K18468" s="66">
        <v>0</v>
      </c>
      <c r="L18468" t="s">
        <v>92</v>
      </c>
      <c r="M18468" s="66">
        <v>-34866.480000000003</v>
      </c>
      <c r="N18468" s="66">
        <v>0</v>
      </c>
      <c r="O18468" s="1" t="s">
        <v>13126</v>
      </c>
    </row>
    <row r="18469" spans="1:15">
      <c r="A18469" t="s">
        <v>11</v>
      </c>
      <c r="B18469" t="s">
        <v>4930</v>
      </c>
      <c r="C18469" t="s">
        <v>13089</v>
      </c>
      <c r="D18469" t="s">
        <v>5006</v>
      </c>
      <c r="E18469" t="s">
        <v>150</v>
      </c>
      <c r="G18469" t="s">
        <v>8474</v>
      </c>
      <c r="H18469" t="s">
        <v>152</v>
      </c>
      <c r="I18469" s="1">
        <v>45444</v>
      </c>
      <c r="K18469" s="66">
        <v>0</v>
      </c>
      <c r="L18469" t="s">
        <v>92</v>
      </c>
      <c r="M18469" s="66">
        <v>2061.9</v>
      </c>
      <c r="N18469" s="66">
        <v>0</v>
      </c>
      <c r="O18469" s="1" t="s">
        <v>13126</v>
      </c>
    </row>
    <row r="18470" spans="1:15">
      <c r="A18470" t="s">
        <v>11</v>
      </c>
      <c r="B18470" t="s">
        <v>4930</v>
      </c>
      <c r="C18470" t="s">
        <v>13090</v>
      </c>
      <c r="D18470" t="s">
        <v>5006</v>
      </c>
      <c r="E18470" t="s">
        <v>150</v>
      </c>
      <c r="G18470" t="s">
        <v>8474</v>
      </c>
      <c r="H18470" t="s">
        <v>152</v>
      </c>
      <c r="I18470" s="1">
        <v>45444</v>
      </c>
      <c r="K18470" s="66">
        <v>0</v>
      </c>
      <c r="L18470" t="s">
        <v>92</v>
      </c>
      <c r="M18470" s="66">
        <v>435.46</v>
      </c>
      <c r="N18470" s="66">
        <v>0</v>
      </c>
      <c r="O18470" s="1" t="s">
        <v>13126</v>
      </c>
    </row>
    <row r="18471" spans="1:15">
      <c r="A18471" t="s">
        <v>11</v>
      </c>
      <c r="B18471" t="s">
        <v>4930</v>
      </c>
      <c r="C18471" t="s">
        <v>13091</v>
      </c>
      <c r="D18471" t="s">
        <v>5006</v>
      </c>
      <c r="E18471" t="s">
        <v>150</v>
      </c>
      <c r="G18471" t="s">
        <v>8474</v>
      </c>
      <c r="H18471" t="s">
        <v>152</v>
      </c>
      <c r="I18471" s="1">
        <v>45383</v>
      </c>
      <c r="K18471" s="66">
        <v>0</v>
      </c>
      <c r="L18471" t="s">
        <v>92</v>
      </c>
      <c r="M18471" s="66">
        <v>1621081.49</v>
      </c>
      <c r="N18471" s="66">
        <v>0</v>
      </c>
      <c r="O18471" s="1"/>
    </row>
    <row r="18472" spans="1:15">
      <c r="A18472" t="s">
        <v>11</v>
      </c>
      <c r="B18472" t="s">
        <v>4930</v>
      </c>
      <c r="C18472" t="s">
        <v>13091</v>
      </c>
      <c r="D18472" t="s">
        <v>5006</v>
      </c>
      <c r="E18472" t="s">
        <v>150</v>
      </c>
      <c r="G18472" t="s">
        <v>8474</v>
      </c>
      <c r="H18472" t="s">
        <v>152</v>
      </c>
      <c r="I18472" s="1">
        <v>45383</v>
      </c>
      <c r="K18472" s="66">
        <v>0</v>
      </c>
      <c r="L18472" t="s">
        <v>92</v>
      </c>
      <c r="M18472" s="66">
        <v>669681.41</v>
      </c>
      <c r="N18472" s="66">
        <v>0</v>
      </c>
      <c r="O18472" s="1"/>
    </row>
    <row r="18473" spans="1:15">
      <c r="A18473" t="s">
        <v>11</v>
      </c>
      <c r="B18473" t="s">
        <v>4930</v>
      </c>
      <c r="C18473" t="s">
        <v>13092</v>
      </c>
      <c r="D18473" t="s">
        <v>5006</v>
      </c>
      <c r="E18473" t="s">
        <v>150</v>
      </c>
      <c r="G18473" t="s">
        <v>8474</v>
      </c>
      <c r="H18473" t="s">
        <v>152</v>
      </c>
      <c r="I18473" s="1">
        <v>45474</v>
      </c>
      <c r="K18473" s="66">
        <v>0</v>
      </c>
      <c r="L18473" t="s">
        <v>92</v>
      </c>
      <c r="M18473" s="66">
        <v>586.44000000000005</v>
      </c>
      <c r="N18473" s="66">
        <v>0</v>
      </c>
      <c r="O18473" s="1" t="s">
        <v>13126</v>
      </c>
    </row>
    <row r="18474" spans="1:15">
      <c r="A18474" t="s">
        <v>11</v>
      </c>
      <c r="B18474" t="s">
        <v>4930</v>
      </c>
      <c r="C18474" t="s">
        <v>13093</v>
      </c>
      <c r="D18474" t="s">
        <v>5006</v>
      </c>
      <c r="E18474" t="s">
        <v>150</v>
      </c>
      <c r="G18474" t="s">
        <v>8474</v>
      </c>
      <c r="H18474" t="s">
        <v>152</v>
      </c>
      <c r="I18474" s="1">
        <v>45474</v>
      </c>
      <c r="K18474" s="66">
        <v>0</v>
      </c>
      <c r="L18474" t="s">
        <v>92</v>
      </c>
      <c r="M18474" s="66">
        <v>43091.839999999997</v>
      </c>
      <c r="N18474" s="66">
        <v>0</v>
      </c>
      <c r="O18474" s="1" t="s">
        <v>13126</v>
      </c>
    </row>
    <row r="18475" spans="1:15">
      <c r="A18475" t="s">
        <v>11</v>
      </c>
      <c r="B18475" t="s">
        <v>4930</v>
      </c>
      <c r="C18475" t="s">
        <v>13094</v>
      </c>
      <c r="D18475" t="s">
        <v>5006</v>
      </c>
      <c r="E18475" t="s">
        <v>150</v>
      </c>
      <c r="G18475" t="s">
        <v>8474</v>
      </c>
      <c r="H18475" t="s">
        <v>152</v>
      </c>
      <c r="I18475" s="1">
        <v>45505</v>
      </c>
      <c r="K18475" s="66">
        <v>0</v>
      </c>
      <c r="L18475" t="s">
        <v>92</v>
      </c>
      <c r="M18475" s="66">
        <v>7193.4</v>
      </c>
      <c r="N18475" s="66">
        <v>0</v>
      </c>
      <c r="O18475" s="1" t="s">
        <v>13126</v>
      </c>
    </row>
    <row r="18476" spans="1:15">
      <c r="A18476" t="s">
        <v>11</v>
      </c>
      <c r="B18476" t="s">
        <v>4930</v>
      </c>
      <c r="C18476" t="s">
        <v>13095</v>
      </c>
      <c r="D18476" t="s">
        <v>5006</v>
      </c>
      <c r="E18476" t="s">
        <v>150</v>
      </c>
      <c r="G18476" t="s">
        <v>8474</v>
      </c>
      <c r="H18476" t="s">
        <v>152</v>
      </c>
      <c r="I18476" s="1">
        <v>45505</v>
      </c>
      <c r="K18476" s="66">
        <v>0</v>
      </c>
      <c r="L18476" t="s">
        <v>92</v>
      </c>
      <c r="M18476" s="66">
        <v>7038.23</v>
      </c>
      <c r="N18476" s="66">
        <v>0</v>
      </c>
      <c r="O18476" s="1" t="s">
        <v>13126</v>
      </c>
    </row>
    <row r="18477" spans="1:15">
      <c r="A18477" t="s">
        <v>11</v>
      </c>
      <c r="B18477" t="s">
        <v>4930</v>
      </c>
      <c r="C18477" t="s">
        <v>13096</v>
      </c>
      <c r="D18477" t="s">
        <v>5006</v>
      </c>
      <c r="E18477" t="s">
        <v>150</v>
      </c>
      <c r="G18477" t="s">
        <v>8474</v>
      </c>
      <c r="H18477" t="s">
        <v>152</v>
      </c>
      <c r="I18477" s="1">
        <v>45505</v>
      </c>
      <c r="K18477" s="66">
        <v>0</v>
      </c>
      <c r="L18477" t="s">
        <v>92</v>
      </c>
      <c r="M18477" s="66">
        <v>341.21</v>
      </c>
      <c r="N18477" s="66">
        <v>0</v>
      </c>
      <c r="O18477" s="1" t="s">
        <v>13126</v>
      </c>
    </row>
    <row r="18478" spans="1:15">
      <c r="A18478" t="s">
        <v>11</v>
      </c>
      <c r="B18478" t="s">
        <v>4930</v>
      </c>
      <c r="C18478" t="s">
        <v>13097</v>
      </c>
      <c r="D18478" t="s">
        <v>5006</v>
      </c>
      <c r="E18478" t="s">
        <v>150</v>
      </c>
      <c r="G18478" t="s">
        <v>8474</v>
      </c>
      <c r="H18478" t="s">
        <v>152</v>
      </c>
      <c r="I18478" s="1">
        <v>45505</v>
      </c>
      <c r="K18478" s="66">
        <v>0</v>
      </c>
      <c r="L18478" t="s">
        <v>92</v>
      </c>
      <c r="M18478" s="66">
        <v>2194.1999999999998</v>
      </c>
      <c r="N18478" s="66">
        <v>0</v>
      </c>
      <c r="O18478" s="1" t="s">
        <v>13126</v>
      </c>
    </row>
    <row r="18479" spans="1:15">
      <c r="A18479" t="s">
        <v>11</v>
      </c>
      <c r="B18479" t="s">
        <v>4930</v>
      </c>
      <c r="C18479" t="s">
        <v>13098</v>
      </c>
      <c r="D18479" t="s">
        <v>5006</v>
      </c>
      <c r="E18479" t="s">
        <v>150</v>
      </c>
      <c r="G18479" t="s">
        <v>8474</v>
      </c>
      <c r="H18479" t="s">
        <v>152</v>
      </c>
      <c r="I18479" s="1">
        <v>45505</v>
      </c>
      <c r="K18479" s="66">
        <v>0</v>
      </c>
      <c r="L18479" t="s">
        <v>92</v>
      </c>
      <c r="M18479" s="66">
        <v>589.4</v>
      </c>
      <c r="N18479" s="66">
        <v>0</v>
      </c>
      <c r="O18479" s="1" t="s">
        <v>13126</v>
      </c>
    </row>
    <row r="18480" spans="1:15">
      <c r="A18480" t="s">
        <v>11</v>
      </c>
      <c r="B18480" t="s">
        <v>4930</v>
      </c>
      <c r="C18480" t="s">
        <v>13099</v>
      </c>
      <c r="D18480" t="s">
        <v>5006</v>
      </c>
      <c r="E18480" t="s">
        <v>150</v>
      </c>
      <c r="G18480" t="s">
        <v>8474</v>
      </c>
      <c r="H18480" t="s">
        <v>152</v>
      </c>
      <c r="I18480" s="1">
        <v>45505</v>
      </c>
      <c r="K18480" s="66">
        <v>0</v>
      </c>
      <c r="L18480" t="s">
        <v>92</v>
      </c>
      <c r="M18480" s="66">
        <v>978.92</v>
      </c>
      <c r="N18480" s="66">
        <v>0</v>
      </c>
      <c r="O18480" s="1" t="s">
        <v>13126</v>
      </c>
    </row>
    <row r="18481" spans="1:15">
      <c r="A18481" t="s">
        <v>11</v>
      </c>
      <c r="B18481" t="s">
        <v>4930</v>
      </c>
      <c r="C18481" t="s">
        <v>13100</v>
      </c>
      <c r="D18481" t="s">
        <v>5006</v>
      </c>
      <c r="E18481" t="s">
        <v>150</v>
      </c>
      <c r="G18481" t="s">
        <v>8474</v>
      </c>
      <c r="H18481" t="s">
        <v>152</v>
      </c>
      <c r="I18481" s="1">
        <v>45505</v>
      </c>
      <c r="K18481" s="66">
        <v>0</v>
      </c>
      <c r="L18481" t="s">
        <v>92</v>
      </c>
      <c r="M18481" s="66">
        <v>166.75</v>
      </c>
      <c r="N18481" s="66">
        <v>0</v>
      </c>
      <c r="O18481" s="1" t="s">
        <v>13126</v>
      </c>
    </row>
    <row r="18482" spans="1:15">
      <c r="A18482" t="s">
        <v>11</v>
      </c>
      <c r="B18482" t="s">
        <v>4978</v>
      </c>
      <c r="C18482" t="s">
        <v>13101</v>
      </c>
      <c r="D18482" t="s">
        <v>5006</v>
      </c>
      <c r="E18482" t="s">
        <v>150</v>
      </c>
      <c r="G18482" t="s">
        <v>8474</v>
      </c>
      <c r="H18482" t="s">
        <v>152</v>
      </c>
      <c r="I18482" s="1">
        <v>45200</v>
      </c>
      <c r="K18482" s="66">
        <v>0</v>
      </c>
      <c r="L18482" t="s">
        <v>92</v>
      </c>
      <c r="M18482" s="66">
        <v>16889832.219999999</v>
      </c>
      <c r="N18482" s="66">
        <v>0</v>
      </c>
      <c r="O18482" s="1"/>
    </row>
    <row r="18483" spans="1:15">
      <c r="A18483" t="s">
        <v>11</v>
      </c>
      <c r="B18483" t="s">
        <v>4980</v>
      </c>
      <c r="C18483" t="s">
        <v>13102</v>
      </c>
      <c r="D18483" t="s">
        <v>5006</v>
      </c>
      <c r="E18483" t="s">
        <v>150</v>
      </c>
      <c r="G18483" t="s">
        <v>8474</v>
      </c>
      <c r="H18483" t="s">
        <v>152</v>
      </c>
      <c r="I18483" s="1">
        <v>45200</v>
      </c>
      <c r="K18483" s="66">
        <v>0</v>
      </c>
      <c r="L18483" t="s">
        <v>92</v>
      </c>
      <c r="M18483" s="66">
        <v>12449708.939999999</v>
      </c>
      <c r="N18483" s="66">
        <v>0</v>
      </c>
      <c r="O18483" s="1"/>
    </row>
    <row r="18484" spans="1:15">
      <c r="A18484" t="s">
        <v>11</v>
      </c>
      <c r="B18484" t="s">
        <v>4982</v>
      </c>
      <c r="C18484" t="s">
        <v>13103</v>
      </c>
      <c r="D18484" t="s">
        <v>5006</v>
      </c>
      <c r="E18484" t="s">
        <v>150</v>
      </c>
      <c r="G18484" t="s">
        <v>8474</v>
      </c>
      <c r="H18484" t="s">
        <v>152</v>
      </c>
      <c r="I18484" s="1">
        <v>45231</v>
      </c>
      <c r="K18484" s="66">
        <v>0</v>
      </c>
      <c r="L18484" t="s">
        <v>92</v>
      </c>
      <c r="M18484" s="66">
        <v>12462453.710000001</v>
      </c>
      <c r="N18484" s="66">
        <v>0</v>
      </c>
      <c r="O18484" s="1"/>
    </row>
    <row r="18485" spans="1:15">
      <c r="A18485" t="s">
        <v>11</v>
      </c>
      <c r="B18485" t="s">
        <v>20</v>
      </c>
      <c r="C18485" t="s">
        <v>8450</v>
      </c>
      <c r="D18485" t="s">
        <v>140</v>
      </c>
      <c r="E18485" t="s">
        <v>150</v>
      </c>
      <c r="G18485" t="s">
        <v>6345</v>
      </c>
      <c r="H18485" t="s">
        <v>152</v>
      </c>
      <c r="I18485" s="1">
        <v>45292</v>
      </c>
      <c r="K18485" s="66">
        <v>0</v>
      </c>
      <c r="L18485" t="s">
        <v>92</v>
      </c>
      <c r="M18485" s="66">
        <v>330131.15500000003</v>
      </c>
      <c r="N18485" s="66">
        <v>0</v>
      </c>
      <c r="O18485" s="1"/>
    </row>
    <row r="18486" spans="1:15">
      <c r="A18486" t="s">
        <v>11</v>
      </c>
      <c r="B18486" t="s">
        <v>15</v>
      </c>
      <c r="C18486" t="s">
        <v>8450</v>
      </c>
      <c r="D18486" t="s">
        <v>140</v>
      </c>
      <c r="E18486" t="s">
        <v>150</v>
      </c>
      <c r="G18486" t="s">
        <v>6344</v>
      </c>
      <c r="H18486" t="s">
        <v>152</v>
      </c>
      <c r="I18486" s="1">
        <v>45323</v>
      </c>
      <c r="K18486" s="66">
        <v>0</v>
      </c>
      <c r="L18486" t="s">
        <v>92</v>
      </c>
      <c r="M18486" s="66">
        <v>112973.72</v>
      </c>
      <c r="N18486" s="66">
        <v>0</v>
      </c>
      <c r="O18486" s="1"/>
    </row>
    <row r="18487" spans="1:15">
      <c r="A18487" t="s">
        <v>11</v>
      </c>
      <c r="B18487" t="s">
        <v>20</v>
      </c>
      <c r="C18487" t="s">
        <v>8450</v>
      </c>
      <c r="D18487" t="s">
        <v>140</v>
      </c>
      <c r="E18487" t="s">
        <v>150</v>
      </c>
      <c r="G18487" t="s">
        <v>6345</v>
      </c>
      <c r="H18487" t="s">
        <v>152</v>
      </c>
      <c r="I18487" s="1">
        <v>45323</v>
      </c>
      <c r="K18487" s="66">
        <v>0</v>
      </c>
      <c r="L18487" t="s">
        <v>92</v>
      </c>
      <c r="M18487" s="66">
        <v>1201542.5249999999</v>
      </c>
      <c r="N18487" s="66">
        <v>0</v>
      </c>
      <c r="O18487" s="1"/>
    </row>
    <row r="18488" spans="1:15">
      <c r="A18488" t="s">
        <v>11</v>
      </c>
      <c r="B18488" t="s">
        <v>15</v>
      </c>
      <c r="C18488" t="s">
        <v>8450</v>
      </c>
      <c r="D18488" t="s">
        <v>140</v>
      </c>
      <c r="E18488" t="s">
        <v>150</v>
      </c>
      <c r="G18488" t="s">
        <v>6344</v>
      </c>
      <c r="H18488" t="s">
        <v>152</v>
      </c>
      <c r="I18488" s="1">
        <v>45352</v>
      </c>
      <c r="K18488" s="66">
        <v>0</v>
      </c>
      <c r="L18488" t="s">
        <v>92</v>
      </c>
      <c r="M18488" s="66">
        <v>75385.865000000005</v>
      </c>
      <c r="N18488" s="66">
        <v>0</v>
      </c>
      <c r="O18488" s="1"/>
    </row>
    <row r="18489" spans="1:15">
      <c r="A18489" t="s">
        <v>11</v>
      </c>
      <c r="B18489" t="s">
        <v>20</v>
      </c>
      <c r="C18489" t="s">
        <v>8450</v>
      </c>
      <c r="D18489" t="s">
        <v>140</v>
      </c>
      <c r="E18489" t="s">
        <v>150</v>
      </c>
      <c r="G18489" t="s">
        <v>6345</v>
      </c>
      <c r="H18489" t="s">
        <v>152</v>
      </c>
      <c r="I18489" s="1">
        <v>45352</v>
      </c>
      <c r="K18489" s="66">
        <v>0</v>
      </c>
      <c r="L18489" t="s">
        <v>92</v>
      </c>
      <c r="M18489" s="66">
        <v>688411.13</v>
      </c>
      <c r="N18489" s="66">
        <v>0</v>
      </c>
      <c r="O18489" s="1"/>
    </row>
    <row r="18490" spans="1:15">
      <c r="A18490" t="s">
        <v>11</v>
      </c>
      <c r="B18490" t="s">
        <v>20</v>
      </c>
      <c r="C18490" t="s">
        <v>8450</v>
      </c>
      <c r="D18490" t="s">
        <v>140</v>
      </c>
      <c r="E18490" t="s">
        <v>150</v>
      </c>
      <c r="G18490" t="s">
        <v>6345</v>
      </c>
      <c r="H18490" t="s">
        <v>152</v>
      </c>
      <c r="I18490" s="1">
        <v>45352</v>
      </c>
      <c r="K18490" s="66">
        <v>0</v>
      </c>
      <c r="L18490" t="s">
        <v>92</v>
      </c>
      <c r="M18490" s="66">
        <v>8888.64</v>
      </c>
      <c r="N18490" s="66">
        <v>0</v>
      </c>
      <c r="O18490" s="1"/>
    </row>
    <row r="18491" spans="1:15">
      <c r="A18491" t="s">
        <v>11</v>
      </c>
      <c r="B18491" t="s">
        <v>15</v>
      </c>
      <c r="C18491" t="s">
        <v>8450</v>
      </c>
      <c r="D18491" t="s">
        <v>140</v>
      </c>
      <c r="E18491" t="s">
        <v>150</v>
      </c>
      <c r="G18491" t="s">
        <v>6344</v>
      </c>
      <c r="H18491" t="s">
        <v>152</v>
      </c>
      <c r="I18491" s="1">
        <v>45383</v>
      </c>
      <c r="K18491" s="66">
        <v>0</v>
      </c>
      <c r="L18491" t="s">
        <v>92</v>
      </c>
      <c r="M18491" s="66">
        <v>35141.72</v>
      </c>
      <c r="N18491" s="66">
        <v>0</v>
      </c>
      <c r="O18491" s="1"/>
    </row>
    <row r="18492" spans="1:15">
      <c r="A18492" t="s">
        <v>11</v>
      </c>
      <c r="B18492" t="s">
        <v>20</v>
      </c>
      <c r="C18492" t="s">
        <v>8450</v>
      </c>
      <c r="D18492" t="s">
        <v>140</v>
      </c>
      <c r="E18492" t="s">
        <v>150</v>
      </c>
      <c r="G18492" t="s">
        <v>6345</v>
      </c>
      <c r="H18492" t="s">
        <v>152</v>
      </c>
      <c r="I18492" s="1">
        <v>45383</v>
      </c>
      <c r="K18492" s="66">
        <v>0</v>
      </c>
      <c r="L18492" t="s">
        <v>92</v>
      </c>
      <c r="M18492" s="66">
        <v>692650.91</v>
      </c>
      <c r="N18492" s="66">
        <v>0</v>
      </c>
      <c r="O18492" s="1"/>
    </row>
    <row r="18493" spans="1:15">
      <c r="A18493" t="s">
        <v>11</v>
      </c>
      <c r="B18493" t="s">
        <v>15</v>
      </c>
      <c r="C18493" t="s">
        <v>8450</v>
      </c>
      <c r="D18493" t="s">
        <v>140</v>
      </c>
      <c r="E18493" t="s">
        <v>150</v>
      </c>
      <c r="G18493" t="s">
        <v>6344</v>
      </c>
      <c r="H18493" t="s">
        <v>152</v>
      </c>
      <c r="I18493" s="1">
        <v>45413</v>
      </c>
      <c r="K18493" s="66">
        <v>0</v>
      </c>
      <c r="L18493" t="s">
        <v>92</v>
      </c>
      <c r="M18493" s="66">
        <v>119017.33500000001</v>
      </c>
      <c r="N18493" s="66">
        <v>0</v>
      </c>
      <c r="O18493" s="1" t="s">
        <v>13126</v>
      </c>
    </row>
    <row r="18494" spans="1:15">
      <c r="A18494" t="s">
        <v>11</v>
      </c>
      <c r="B18494" t="s">
        <v>20</v>
      </c>
      <c r="C18494" t="s">
        <v>8450</v>
      </c>
      <c r="D18494" t="s">
        <v>140</v>
      </c>
      <c r="E18494" t="s">
        <v>150</v>
      </c>
      <c r="G18494" t="s">
        <v>6345</v>
      </c>
      <c r="H18494" t="s">
        <v>152</v>
      </c>
      <c r="I18494" s="1">
        <v>45413</v>
      </c>
      <c r="K18494" s="66">
        <v>0</v>
      </c>
      <c r="L18494" t="s">
        <v>92</v>
      </c>
      <c r="M18494" s="66">
        <v>1750279.5449999999</v>
      </c>
      <c r="N18494" s="66">
        <v>0</v>
      </c>
      <c r="O18494" s="1" t="s">
        <v>13126</v>
      </c>
    </row>
    <row r="18495" spans="1:15">
      <c r="A18495" t="s">
        <v>11</v>
      </c>
      <c r="B18495" t="s">
        <v>20</v>
      </c>
      <c r="C18495" t="s">
        <v>8450</v>
      </c>
      <c r="D18495" t="s">
        <v>140</v>
      </c>
      <c r="E18495" t="s">
        <v>150</v>
      </c>
      <c r="G18495" t="s">
        <v>6345</v>
      </c>
      <c r="H18495" t="s">
        <v>152</v>
      </c>
      <c r="I18495" s="1">
        <v>45444</v>
      </c>
      <c r="K18495" s="66">
        <v>0</v>
      </c>
      <c r="L18495" t="s">
        <v>92</v>
      </c>
      <c r="M18495" s="66">
        <v>923211.86</v>
      </c>
      <c r="N18495" s="66">
        <v>0</v>
      </c>
      <c r="O18495" s="1" t="s">
        <v>13126</v>
      </c>
    </row>
    <row r="18496" spans="1:15">
      <c r="A18496" t="s">
        <v>11</v>
      </c>
      <c r="B18496" t="s">
        <v>29</v>
      </c>
      <c r="C18496" t="s">
        <v>8450</v>
      </c>
      <c r="D18496" t="s">
        <v>140</v>
      </c>
      <c r="E18496" t="s">
        <v>150</v>
      </c>
      <c r="G18496" t="s">
        <v>6345</v>
      </c>
      <c r="H18496" t="s">
        <v>152</v>
      </c>
      <c r="I18496" s="1">
        <v>45444</v>
      </c>
      <c r="K18496" s="66">
        <v>0</v>
      </c>
      <c r="L18496" t="s">
        <v>92</v>
      </c>
      <c r="M18496" s="66">
        <v>313480.03000000003</v>
      </c>
      <c r="N18496" s="66">
        <v>0</v>
      </c>
      <c r="O18496" s="1" t="s">
        <v>13126</v>
      </c>
    </row>
    <row r="18497" spans="1:15">
      <c r="A18497" t="s">
        <v>11</v>
      </c>
      <c r="B18497" t="s">
        <v>29</v>
      </c>
      <c r="C18497" t="s">
        <v>8450</v>
      </c>
      <c r="D18497" t="s">
        <v>140</v>
      </c>
      <c r="E18497" t="s">
        <v>150</v>
      </c>
      <c r="G18497" t="s">
        <v>6345</v>
      </c>
      <c r="H18497" t="s">
        <v>152</v>
      </c>
      <c r="I18497" s="1">
        <v>45474</v>
      </c>
      <c r="K18497" s="66">
        <v>0</v>
      </c>
      <c r="L18497" t="s">
        <v>92</v>
      </c>
      <c r="M18497" s="66">
        <v>-898734.39</v>
      </c>
      <c r="N18497" s="66">
        <v>0</v>
      </c>
      <c r="O18497" s="1" t="s">
        <v>13126</v>
      </c>
    </row>
    <row r="18498" spans="1:15">
      <c r="A18498" t="s">
        <v>11</v>
      </c>
      <c r="B18498" t="s">
        <v>12</v>
      </c>
      <c r="C18498" t="s">
        <v>8450</v>
      </c>
      <c r="D18498" t="s">
        <v>7636</v>
      </c>
      <c r="E18498" t="s">
        <v>150</v>
      </c>
      <c r="G18498" t="s">
        <v>8451</v>
      </c>
      <c r="H18498" t="s">
        <v>152</v>
      </c>
      <c r="I18498" s="1">
        <v>45352</v>
      </c>
      <c r="K18498" s="66">
        <v>0</v>
      </c>
      <c r="L18498" t="s">
        <v>92</v>
      </c>
      <c r="M18498" s="66">
        <v>1532381.96</v>
      </c>
      <c r="N18498" s="66">
        <v>0</v>
      </c>
      <c r="O18498" s="1"/>
    </row>
    <row r="18499" spans="1:15">
      <c r="A18499" t="s">
        <v>11</v>
      </c>
      <c r="B18499" t="s">
        <v>21</v>
      </c>
      <c r="C18499" t="s">
        <v>8450</v>
      </c>
      <c r="D18499" t="s">
        <v>7636</v>
      </c>
      <c r="E18499" t="s">
        <v>150</v>
      </c>
      <c r="G18499" t="s">
        <v>6349</v>
      </c>
      <c r="H18499" t="s">
        <v>8298</v>
      </c>
      <c r="I18499" s="1">
        <v>45078</v>
      </c>
      <c r="J18499" t="s">
        <v>94</v>
      </c>
      <c r="K18499" s="66">
        <v>0</v>
      </c>
      <c r="L18499" t="s">
        <v>92</v>
      </c>
      <c r="M18499" s="66">
        <v>42642.5</v>
      </c>
      <c r="N18499" s="66">
        <v>0</v>
      </c>
      <c r="O18499" s="1"/>
    </row>
    <row r="18500" spans="1:15">
      <c r="A18500" t="s">
        <v>11</v>
      </c>
      <c r="B18500" t="s">
        <v>21</v>
      </c>
      <c r="C18500" t="s">
        <v>8450</v>
      </c>
      <c r="D18500" t="s">
        <v>7636</v>
      </c>
      <c r="E18500" t="s">
        <v>150</v>
      </c>
      <c r="G18500" t="s">
        <v>6349</v>
      </c>
      <c r="H18500" t="s">
        <v>8298</v>
      </c>
      <c r="I18500" s="1">
        <v>45108</v>
      </c>
      <c r="J18500" t="s">
        <v>94</v>
      </c>
      <c r="K18500" s="66">
        <v>0</v>
      </c>
      <c r="L18500" t="s">
        <v>92</v>
      </c>
      <c r="M18500" s="66">
        <v>5527.5</v>
      </c>
      <c r="N18500" s="66">
        <v>0</v>
      </c>
      <c r="O18500" s="1"/>
    </row>
    <row r="18501" spans="1:15">
      <c r="A18501" t="s">
        <v>11</v>
      </c>
      <c r="B18501" t="s">
        <v>21</v>
      </c>
      <c r="C18501" t="s">
        <v>8450</v>
      </c>
      <c r="D18501" t="s">
        <v>7636</v>
      </c>
      <c r="E18501" t="s">
        <v>150</v>
      </c>
      <c r="G18501" t="s">
        <v>6349</v>
      </c>
      <c r="H18501" t="s">
        <v>8298</v>
      </c>
      <c r="I18501" s="1">
        <v>45170</v>
      </c>
      <c r="J18501" t="s">
        <v>94</v>
      </c>
      <c r="K18501" s="66">
        <v>0</v>
      </c>
      <c r="L18501" t="s">
        <v>92</v>
      </c>
      <c r="M18501" s="66">
        <v>54788</v>
      </c>
      <c r="N18501" s="66">
        <v>0</v>
      </c>
      <c r="O18501" s="1"/>
    </row>
    <row r="18502" spans="1:15">
      <c r="A18502" t="s">
        <v>11</v>
      </c>
      <c r="B18502" t="s">
        <v>21</v>
      </c>
      <c r="C18502" t="s">
        <v>8450</v>
      </c>
      <c r="D18502" t="s">
        <v>7636</v>
      </c>
      <c r="E18502" t="s">
        <v>150</v>
      </c>
      <c r="G18502" t="s">
        <v>6349</v>
      </c>
      <c r="H18502" t="s">
        <v>8298</v>
      </c>
      <c r="I18502" s="1">
        <v>45200</v>
      </c>
      <c r="J18502" t="s">
        <v>94</v>
      </c>
      <c r="K18502" s="66">
        <v>0</v>
      </c>
      <c r="L18502" t="s">
        <v>92</v>
      </c>
      <c r="M18502" s="66">
        <v>126322</v>
      </c>
      <c r="N18502" s="66">
        <v>0</v>
      </c>
      <c r="O18502" s="1"/>
    </row>
    <row r="18503" spans="1:15">
      <c r="A18503" t="s">
        <v>11</v>
      </c>
      <c r="B18503" t="s">
        <v>30</v>
      </c>
      <c r="C18503" t="s">
        <v>8450</v>
      </c>
      <c r="D18503" t="s">
        <v>7636</v>
      </c>
      <c r="E18503" t="s">
        <v>150</v>
      </c>
      <c r="G18503" t="s">
        <v>8453</v>
      </c>
      <c r="H18503" t="s">
        <v>152</v>
      </c>
      <c r="I18503" s="1">
        <v>45231</v>
      </c>
      <c r="K18503" s="66">
        <v>0</v>
      </c>
      <c r="L18503" t="s">
        <v>92</v>
      </c>
      <c r="M18503" s="66">
        <v>251672.92</v>
      </c>
      <c r="N18503" s="66">
        <v>0</v>
      </c>
      <c r="O18503" s="1"/>
    </row>
    <row r="18504" spans="1:15">
      <c r="A18504" t="s">
        <v>11</v>
      </c>
      <c r="B18504" t="s">
        <v>21</v>
      </c>
      <c r="C18504" t="s">
        <v>8450</v>
      </c>
      <c r="D18504" t="s">
        <v>7636</v>
      </c>
      <c r="E18504" t="s">
        <v>150</v>
      </c>
      <c r="G18504" t="s">
        <v>6349</v>
      </c>
      <c r="H18504" t="s">
        <v>8298</v>
      </c>
      <c r="I18504" s="1">
        <v>45231</v>
      </c>
      <c r="J18504" t="s">
        <v>94</v>
      </c>
      <c r="K18504" s="66">
        <v>0</v>
      </c>
      <c r="L18504" t="s">
        <v>92</v>
      </c>
      <c r="M18504" s="66">
        <v>395186.75</v>
      </c>
      <c r="N18504" s="66">
        <v>0</v>
      </c>
      <c r="O18504" s="1"/>
    </row>
    <row r="18505" spans="1:15">
      <c r="A18505" t="s">
        <v>11</v>
      </c>
      <c r="B18505" t="s">
        <v>31</v>
      </c>
      <c r="C18505" t="s">
        <v>8450</v>
      </c>
      <c r="D18505" t="s">
        <v>7636</v>
      </c>
      <c r="E18505" t="s">
        <v>150</v>
      </c>
      <c r="G18505" t="s">
        <v>6432</v>
      </c>
      <c r="H18505" t="s">
        <v>152</v>
      </c>
      <c r="I18505" s="1">
        <v>45231</v>
      </c>
      <c r="K18505" s="66">
        <v>0</v>
      </c>
      <c r="L18505" t="s">
        <v>92</v>
      </c>
      <c r="M18505" s="66">
        <v>123596.25</v>
      </c>
      <c r="N18505" s="66">
        <v>0</v>
      </c>
      <c r="O18505" s="1"/>
    </row>
    <row r="18506" spans="1:15">
      <c r="A18506" t="s">
        <v>11</v>
      </c>
      <c r="B18506" t="s">
        <v>21</v>
      </c>
      <c r="C18506" t="s">
        <v>8450</v>
      </c>
      <c r="D18506" t="s">
        <v>7636</v>
      </c>
      <c r="E18506" t="s">
        <v>150</v>
      </c>
      <c r="G18506" t="s">
        <v>6349</v>
      </c>
      <c r="H18506" t="s">
        <v>8298</v>
      </c>
      <c r="I18506" s="1">
        <v>45261</v>
      </c>
      <c r="J18506" t="s">
        <v>94</v>
      </c>
      <c r="K18506" s="66">
        <v>0</v>
      </c>
      <c r="L18506" t="s">
        <v>92</v>
      </c>
      <c r="M18506" s="66">
        <v>537614.5</v>
      </c>
      <c r="N18506" s="66">
        <v>0</v>
      </c>
      <c r="O18506" s="1"/>
    </row>
    <row r="18507" spans="1:15">
      <c r="A18507" t="s">
        <v>11</v>
      </c>
      <c r="B18507" t="s">
        <v>21</v>
      </c>
      <c r="C18507" t="s">
        <v>8450</v>
      </c>
      <c r="D18507" t="s">
        <v>7636</v>
      </c>
      <c r="E18507" t="s">
        <v>150</v>
      </c>
      <c r="G18507" t="s">
        <v>6349</v>
      </c>
      <c r="H18507" t="s">
        <v>8298</v>
      </c>
      <c r="I18507" s="1">
        <v>45292</v>
      </c>
      <c r="J18507" t="s">
        <v>94</v>
      </c>
      <c r="K18507" s="66">
        <v>0</v>
      </c>
      <c r="L18507" t="s">
        <v>92</v>
      </c>
      <c r="M18507" s="66">
        <v>1022670.95</v>
      </c>
      <c r="N18507" s="66">
        <v>0</v>
      </c>
      <c r="O18507" s="1"/>
    </row>
    <row r="18508" spans="1:15">
      <c r="A18508" t="s">
        <v>11</v>
      </c>
      <c r="B18508" t="s">
        <v>30</v>
      </c>
      <c r="C18508" t="s">
        <v>8450</v>
      </c>
      <c r="D18508" t="s">
        <v>7636</v>
      </c>
      <c r="E18508" t="s">
        <v>150</v>
      </c>
      <c r="G18508" t="s">
        <v>8453</v>
      </c>
      <c r="H18508" t="s">
        <v>152</v>
      </c>
      <c r="I18508" s="1">
        <v>45292</v>
      </c>
      <c r="K18508" s="66">
        <v>0</v>
      </c>
      <c r="L18508" t="s">
        <v>92</v>
      </c>
      <c r="M18508" s="66">
        <v>186068.59</v>
      </c>
      <c r="N18508" s="66">
        <v>0</v>
      </c>
      <c r="O18508" s="1"/>
    </row>
    <row r="18509" spans="1:15">
      <c r="A18509" t="s">
        <v>11</v>
      </c>
      <c r="B18509" t="s">
        <v>21</v>
      </c>
      <c r="C18509" t="s">
        <v>8450</v>
      </c>
      <c r="D18509" t="s">
        <v>7636</v>
      </c>
      <c r="E18509" t="s">
        <v>150</v>
      </c>
      <c r="G18509" t="s">
        <v>6349</v>
      </c>
      <c r="H18509" t="s">
        <v>8298</v>
      </c>
      <c r="I18509" s="1">
        <v>45323</v>
      </c>
      <c r="J18509" t="s">
        <v>94</v>
      </c>
      <c r="K18509" s="66">
        <v>0</v>
      </c>
      <c r="L18509" t="s">
        <v>92</v>
      </c>
      <c r="M18509" s="66">
        <v>3231071.18</v>
      </c>
      <c r="N18509" s="66">
        <v>0</v>
      </c>
      <c r="O18509" s="1"/>
    </row>
    <row r="18510" spans="1:15">
      <c r="A18510" t="s">
        <v>11</v>
      </c>
      <c r="B18510" t="s">
        <v>31</v>
      </c>
      <c r="C18510" t="s">
        <v>8450</v>
      </c>
      <c r="D18510" t="s">
        <v>7636</v>
      </c>
      <c r="E18510" t="s">
        <v>150</v>
      </c>
      <c r="G18510" t="s">
        <v>6432</v>
      </c>
      <c r="H18510" t="s">
        <v>152</v>
      </c>
      <c r="I18510" s="1">
        <v>45323</v>
      </c>
      <c r="K18510" s="66">
        <v>0</v>
      </c>
      <c r="L18510" t="s">
        <v>92</v>
      </c>
      <c r="M18510" s="66">
        <v>405197.5</v>
      </c>
      <c r="N18510" s="66">
        <v>0</v>
      </c>
      <c r="O18510" s="1"/>
    </row>
    <row r="18511" spans="1:15">
      <c r="A18511" t="s">
        <v>11</v>
      </c>
      <c r="B18511" t="s">
        <v>30</v>
      </c>
      <c r="C18511" t="s">
        <v>8450</v>
      </c>
      <c r="D18511" t="s">
        <v>7636</v>
      </c>
      <c r="E18511" t="s">
        <v>150</v>
      </c>
      <c r="G18511" t="s">
        <v>8453</v>
      </c>
      <c r="H18511" t="s">
        <v>152</v>
      </c>
      <c r="I18511" s="1">
        <v>45323</v>
      </c>
      <c r="K18511" s="66">
        <v>0</v>
      </c>
      <c r="L18511" t="s">
        <v>92</v>
      </c>
      <c r="M18511" s="66">
        <v>136097.98000000001</v>
      </c>
      <c r="N18511" s="66">
        <v>0</v>
      </c>
      <c r="O18511" s="1"/>
    </row>
    <row r="18512" spans="1:15">
      <c r="A18512" t="s">
        <v>11</v>
      </c>
      <c r="B18512" t="s">
        <v>21</v>
      </c>
      <c r="C18512" t="s">
        <v>8450</v>
      </c>
      <c r="D18512" t="s">
        <v>7636</v>
      </c>
      <c r="E18512" t="s">
        <v>150</v>
      </c>
      <c r="G18512" t="s">
        <v>6349</v>
      </c>
      <c r="H18512" t="s">
        <v>8298</v>
      </c>
      <c r="I18512" s="1">
        <v>45352</v>
      </c>
      <c r="J18512" t="s">
        <v>94</v>
      </c>
      <c r="K18512" s="66">
        <v>0</v>
      </c>
      <c r="L18512" t="s">
        <v>92</v>
      </c>
      <c r="M18512" s="66">
        <v>1721471</v>
      </c>
      <c r="N18512" s="66">
        <v>0</v>
      </c>
      <c r="O18512" s="1"/>
    </row>
    <row r="18513" spans="1:15">
      <c r="A18513" t="s">
        <v>11</v>
      </c>
      <c r="B18513" t="s">
        <v>31</v>
      </c>
      <c r="C18513" t="s">
        <v>8450</v>
      </c>
      <c r="D18513" t="s">
        <v>7636</v>
      </c>
      <c r="E18513" t="s">
        <v>150</v>
      </c>
      <c r="G18513" t="s">
        <v>6432</v>
      </c>
      <c r="H18513" t="s">
        <v>152</v>
      </c>
      <c r="I18513" s="1">
        <v>45352</v>
      </c>
      <c r="K18513" s="66">
        <v>0</v>
      </c>
      <c r="L18513" t="s">
        <v>92</v>
      </c>
      <c r="M18513" s="66">
        <v>608890</v>
      </c>
      <c r="N18513" s="66">
        <v>0</v>
      </c>
      <c r="O18513" s="1"/>
    </row>
    <row r="18514" spans="1:15">
      <c r="A18514" t="s">
        <v>11</v>
      </c>
      <c r="B18514" t="s">
        <v>30</v>
      </c>
      <c r="C18514" t="s">
        <v>8450</v>
      </c>
      <c r="D18514" t="s">
        <v>7636</v>
      </c>
      <c r="E18514" t="s">
        <v>150</v>
      </c>
      <c r="G18514" t="s">
        <v>8453</v>
      </c>
      <c r="H18514" t="s">
        <v>152</v>
      </c>
      <c r="I18514" s="1">
        <v>45352</v>
      </c>
      <c r="K18514" s="66">
        <v>0</v>
      </c>
      <c r="L18514" t="s">
        <v>92</v>
      </c>
      <c r="M18514" s="66">
        <v>164945.14000000001</v>
      </c>
      <c r="N18514" s="66">
        <v>0</v>
      </c>
      <c r="O18514" s="1"/>
    </row>
    <row r="18515" spans="1:15">
      <c r="A18515" t="s">
        <v>11</v>
      </c>
      <c r="B18515" t="s">
        <v>12</v>
      </c>
      <c r="C18515" t="s">
        <v>8450</v>
      </c>
      <c r="D18515" t="s">
        <v>7636</v>
      </c>
      <c r="E18515" t="s">
        <v>150</v>
      </c>
      <c r="G18515" t="s">
        <v>8451</v>
      </c>
      <c r="H18515" t="s">
        <v>152</v>
      </c>
      <c r="I18515" s="1">
        <v>45383</v>
      </c>
      <c r="K18515" s="66">
        <v>0</v>
      </c>
      <c r="L18515" t="s">
        <v>92</v>
      </c>
      <c r="M18515" s="66">
        <v>499671.61</v>
      </c>
      <c r="N18515" s="66">
        <v>0</v>
      </c>
      <c r="O18515" s="1"/>
    </row>
    <row r="18516" spans="1:15">
      <c r="A18516" t="s">
        <v>11</v>
      </c>
      <c r="B18516" t="s">
        <v>31</v>
      </c>
      <c r="C18516" t="s">
        <v>8450</v>
      </c>
      <c r="D18516" t="s">
        <v>7636</v>
      </c>
      <c r="E18516" t="s">
        <v>150</v>
      </c>
      <c r="G18516" t="s">
        <v>6432</v>
      </c>
      <c r="H18516" t="s">
        <v>152</v>
      </c>
      <c r="I18516" s="1">
        <v>45383</v>
      </c>
      <c r="K18516" s="66">
        <v>0</v>
      </c>
      <c r="L18516" t="s">
        <v>92</v>
      </c>
      <c r="M18516" s="66">
        <v>474915</v>
      </c>
      <c r="N18516" s="66">
        <v>0</v>
      </c>
      <c r="O18516" s="1"/>
    </row>
    <row r="18517" spans="1:15">
      <c r="A18517" t="s">
        <v>11</v>
      </c>
      <c r="B18517" t="s">
        <v>21</v>
      </c>
      <c r="C18517" t="s">
        <v>8450</v>
      </c>
      <c r="D18517" t="s">
        <v>7636</v>
      </c>
      <c r="E18517" t="s">
        <v>150</v>
      </c>
      <c r="G18517" t="s">
        <v>6349</v>
      </c>
      <c r="H18517" t="s">
        <v>8298</v>
      </c>
      <c r="I18517" s="1">
        <v>45383</v>
      </c>
      <c r="J18517" t="s">
        <v>94</v>
      </c>
      <c r="K18517" s="66">
        <v>0</v>
      </c>
      <c r="L18517" t="s">
        <v>92</v>
      </c>
      <c r="M18517" s="66">
        <v>985452.96</v>
      </c>
      <c r="N18517" s="66">
        <v>0</v>
      </c>
      <c r="O18517" s="1"/>
    </row>
    <row r="18518" spans="1:15">
      <c r="A18518" t="s">
        <v>11</v>
      </c>
      <c r="B18518" t="s">
        <v>30</v>
      </c>
      <c r="C18518" t="s">
        <v>8450</v>
      </c>
      <c r="D18518" t="s">
        <v>7636</v>
      </c>
      <c r="E18518" t="s">
        <v>150</v>
      </c>
      <c r="G18518" t="s">
        <v>8453</v>
      </c>
      <c r="H18518" t="s">
        <v>152</v>
      </c>
      <c r="I18518" s="1">
        <v>45383</v>
      </c>
      <c r="K18518" s="66">
        <v>0</v>
      </c>
      <c r="L18518" t="s">
        <v>92</v>
      </c>
      <c r="M18518" s="66">
        <v>346372.46</v>
      </c>
      <c r="N18518" s="66">
        <v>0</v>
      </c>
      <c r="O18518" s="1"/>
    </row>
    <row r="18519" spans="1:15">
      <c r="A18519" t="s">
        <v>11</v>
      </c>
      <c r="B18519" t="s">
        <v>21</v>
      </c>
      <c r="C18519" t="s">
        <v>8450</v>
      </c>
      <c r="D18519" t="s">
        <v>7636</v>
      </c>
      <c r="E18519" t="s">
        <v>150</v>
      </c>
      <c r="G18519" t="s">
        <v>6349</v>
      </c>
      <c r="H18519" t="s">
        <v>8298</v>
      </c>
      <c r="I18519" s="1">
        <v>45413</v>
      </c>
      <c r="J18519" t="s">
        <v>94</v>
      </c>
      <c r="K18519" s="66">
        <v>0</v>
      </c>
      <c r="L18519" t="s">
        <v>92</v>
      </c>
      <c r="M18519" s="66">
        <v>50001.25</v>
      </c>
      <c r="N18519" s="66">
        <v>0</v>
      </c>
      <c r="O18519" s="1" t="s">
        <v>13126</v>
      </c>
    </row>
    <row r="18520" spans="1:15">
      <c r="A18520" t="s">
        <v>11</v>
      </c>
      <c r="B18520" t="s">
        <v>30</v>
      </c>
      <c r="C18520" t="s">
        <v>8450</v>
      </c>
      <c r="D18520" t="s">
        <v>7636</v>
      </c>
      <c r="E18520" t="s">
        <v>150</v>
      </c>
      <c r="G18520" t="s">
        <v>8453</v>
      </c>
      <c r="H18520" t="s">
        <v>152</v>
      </c>
      <c r="I18520" s="1">
        <v>45413</v>
      </c>
      <c r="K18520" s="66">
        <v>0</v>
      </c>
      <c r="L18520" t="s">
        <v>92</v>
      </c>
      <c r="M18520" s="66">
        <v>55714.26</v>
      </c>
      <c r="N18520" s="66">
        <v>0</v>
      </c>
      <c r="O18520" s="1" t="s">
        <v>13126</v>
      </c>
    </row>
    <row r="18521" spans="1:15">
      <c r="A18521" t="s">
        <v>11</v>
      </c>
      <c r="B18521" t="s">
        <v>31</v>
      </c>
      <c r="C18521" t="s">
        <v>8450</v>
      </c>
      <c r="D18521" t="s">
        <v>7636</v>
      </c>
      <c r="E18521" t="s">
        <v>150</v>
      </c>
      <c r="G18521" t="s">
        <v>6432</v>
      </c>
      <c r="H18521" t="s">
        <v>152</v>
      </c>
      <c r="I18521" s="1">
        <v>45413</v>
      </c>
      <c r="K18521" s="66">
        <v>0</v>
      </c>
      <c r="L18521" t="s">
        <v>92</v>
      </c>
      <c r="M18521" s="66">
        <v>1000</v>
      </c>
      <c r="N18521" s="66">
        <v>0</v>
      </c>
      <c r="O18521" s="1" t="s">
        <v>13126</v>
      </c>
    </row>
    <row r="18522" spans="1:15">
      <c r="A18522" t="s">
        <v>11</v>
      </c>
      <c r="B18522" t="s">
        <v>12</v>
      </c>
      <c r="C18522" t="s">
        <v>8450</v>
      </c>
      <c r="D18522" t="s">
        <v>7636</v>
      </c>
      <c r="E18522" t="s">
        <v>150</v>
      </c>
      <c r="G18522" t="s">
        <v>8451</v>
      </c>
      <c r="H18522" t="s">
        <v>152</v>
      </c>
      <c r="I18522" s="1">
        <v>45413</v>
      </c>
      <c r="K18522" s="66">
        <v>0</v>
      </c>
      <c r="L18522" t="s">
        <v>92</v>
      </c>
      <c r="M18522" s="66">
        <v>35078.35</v>
      </c>
      <c r="N18522" s="66">
        <v>0</v>
      </c>
      <c r="O18522" s="1" t="s">
        <v>13126</v>
      </c>
    </row>
    <row r="18523" spans="1:15">
      <c r="A18523" t="s">
        <v>11</v>
      </c>
      <c r="B18523" t="s">
        <v>30</v>
      </c>
      <c r="C18523" t="s">
        <v>8450</v>
      </c>
      <c r="D18523" t="s">
        <v>7636</v>
      </c>
      <c r="E18523" t="s">
        <v>150</v>
      </c>
      <c r="G18523" t="s">
        <v>8453</v>
      </c>
      <c r="H18523" t="s">
        <v>152</v>
      </c>
      <c r="I18523" s="1">
        <v>45444</v>
      </c>
      <c r="K18523" s="66">
        <v>0</v>
      </c>
      <c r="L18523" t="s">
        <v>92</v>
      </c>
      <c r="M18523" s="66">
        <v>56250</v>
      </c>
      <c r="N18523" s="66">
        <v>0</v>
      </c>
      <c r="O18523" s="1" t="s">
        <v>13126</v>
      </c>
    </row>
    <row r="18524" spans="1:15">
      <c r="A18524" t="s">
        <v>11</v>
      </c>
      <c r="B18524" t="s">
        <v>21</v>
      </c>
      <c r="C18524" t="s">
        <v>8450</v>
      </c>
      <c r="D18524" t="s">
        <v>7636</v>
      </c>
      <c r="E18524" t="s">
        <v>150</v>
      </c>
      <c r="G18524" t="s">
        <v>6349</v>
      </c>
      <c r="H18524" t="s">
        <v>8298</v>
      </c>
      <c r="I18524" s="1">
        <v>45444</v>
      </c>
      <c r="J18524" t="s">
        <v>94</v>
      </c>
      <c r="K18524" s="66">
        <v>0</v>
      </c>
      <c r="L18524" t="s">
        <v>92</v>
      </c>
      <c r="M18524" s="66">
        <v>49786.25</v>
      </c>
      <c r="N18524" s="66">
        <v>0</v>
      </c>
      <c r="O18524" s="1" t="s">
        <v>13126</v>
      </c>
    </row>
    <row r="18525" spans="1:15">
      <c r="A18525" t="s">
        <v>11</v>
      </c>
      <c r="B18525" t="s">
        <v>12</v>
      </c>
      <c r="C18525" t="s">
        <v>8450</v>
      </c>
      <c r="D18525" t="s">
        <v>7636</v>
      </c>
      <c r="E18525" t="s">
        <v>150</v>
      </c>
      <c r="G18525" t="s">
        <v>8451</v>
      </c>
      <c r="H18525" t="s">
        <v>152</v>
      </c>
      <c r="I18525" s="1">
        <v>45444</v>
      </c>
      <c r="K18525" s="66">
        <v>0</v>
      </c>
      <c r="L18525" t="s">
        <v>92</v>
      </c>
      <c r="M18525" s="66">
        <v>32800.75</v>
      </c>
      <c r="N18525" s="66">
        <v>0</v>
      </c>
      <c r="O18525" s="1" t="s">
        <v>13126</v>
      </c>
    </row>
    <row r="18526" spans="1:15">
      <c r="A18526" t="s">
        <v>11</v>
      </c>
      <c r="B18526" t="s">
        <v>31</v>
      </c>
      <c r="C18526" t="s">
        <v>8450</v>
      </c>
      <c r="D18526" t="s">
        <v>7636</v>
      </c>
      <c r="E18526" t="s">
        <v>150</v>
      </c>
      <c r="G18526" t="s">
        <v>6432</v>
      </c>
      <c r="H18526" t="s">
        <v>152</v>
      </c>
      <c r="I18526" s="1">
        <v>45444</v>
      </c>
      <c r="K18526" s="66">
        <v>0</v>
      </c>
      <c r="L18526" t="s">
        <v>92</v>
      </c>
      <c r="M18526" s="66">
        <v>801.25</v>
      </c>
      <c r="N18526" s="66">
        <v>0</v>
      </c>
      <c r="O18526" s="1" t="s">
        <v>13126</v>
      </c>
    </row>
    <row r="18527" spans="1:15">
      <c r="A18527" t="s">
        <v>11</v>
      </c>
      <c r="B18527" t="s">
        <v>12</v>
      </c>
      <c r="C18527" t="s">
        <v>8450</v>
      </c>
      <c r="D18527" t="s">
        <v>7636</v>
      </c>
      <c r="E18527" t="s">
        <v>150</v>
      </c>
      <c r="G18527" t="s">
        <v>8451</v>
      </c>
      <c r="H18527" t="s">
        <v>152</v>
      </c>
      <c r="I18527" s="1">
        <v>45474</v>
      </c>
      <c r="K18527" s="66">
        <v>0</v>
      </c>
      <c r="L18527" t="s">
        <v>92</v>
      </c>
      <c r="M18527" s="66">
        <v>-2176702</v>
      </c>
      <c r="N18527" s="66">
        <v>0</v>
      </c>
      <c r="O18527" s="1" t="s">
        <v>13126</v>
      </c>
    </row>
    <row r="18528" spans="1:15">
      <c r="A18528" t="s">
        <v>11</v>
      </c>
      <c r="B18528" t="s">
        <v>12</v>
      </c>
      <c r="C18528" t="s">
        <v>8450</v>
      </c>
      <c r="D18528" t="s">
        <v>7636</v>
      </c>
      <c r="E18528" t="s">
        <v>150</v>
      </c>
      <c r="G18528" t="s">
        <v>8451</v>
      </c>
      <c r="H18528" t="s">
        <v>152</v>
      </c>
      <c r="I18528" s="1">
        <v>45505</v>
      </c>
      <c r="K18528" s="66">
        <v>0</v>
      </c>
      <c r="L18528" t="s">
        <v>92</v>
      </c>
      <c r="M18528" s="66">
        <v>-116205.15</v>
      </c>
      <c r="N18528" s="66">
        <v>0</v>
      </c>
      <c r="O18528" s="1" t="s">
        <v>13126</v>
      </c>
    </row>
    <row r="18529" spans="1:15">
      <c r="A18529" t="s">
        <v>11</v>
      </c>
      <c r="B18529" t="s">
        <v>26</v>
      </c>
      <c r="C18529" t="s">
        <v>3556</v>
      </c>
      <c r="D18529" t="s">
        <v>140</v>
      </c>
      <c r="E18529" t="s">
        <v>150</v>
      </c>
      <c r="G18529" t="s">
        <v>6437</v>
      </c>
      <c r="H18529" t="s">
        <v>152</v>
      </c>
      <c r="I18529" s="1">
        <v>45323</v>
      </c>
      <c r="J18529" t="s">
        <v>95</v>
      </c>
      <c r="K18529" s="66">
        <v>0</v>
      </c>
      <c r="L18529" t="s">
        <v>92</v>
      </c>
      <c r="M18529" s="66">
        <v>138805.32999999999</v>
      </c>
      <c r="N18529" s="66">
        <v>0</v>
      </c>
      <c r="O18529" s="1"/>
    </row>
    <row r="18530" spans="1:15">
      <c r="A18530" t="s">
        <v>11</v>
      </c>
      <c r="B18530" t="s">
        <v>26</v>
      </c>
      <c r="C18530" t="s">
        <v>3556</v>
      </c>
      <c r="D18530" t="s">
        <v>140</v>
      </c>
      <c r="E18530" t="s">
        <v>150</v>
      </c>
      <c r="G18530" t="s">
        <v>6437</v>
      </c>
      <c r="H18530" t="s">
        <v>152</v>
      </c>
      <c r="I18530" s="1">
        <v>45323</v>
      </c>
      <c r="J18530" t="s">
        <v>95</v>
      </c>
      <c r="K18530" s="66">
        <v>0</v>
      </c>
      <c r="L18530" t="s">
        <v>92</v>
      </c>
      <c r="M18530" s="66">
        <v>212059.33</v>
      </c>
      <c r="N18530" s="66">
        <v>0</v>
      </c>
      <c r="O18530" s="1"/>
    </row>
    <row r="18531" spans="1:15">
      <c r="A18531" t="s">
        <v>11</v>
      </c>
      <c r="B18531" t="s">
        <v>12</v>
      </c>
      <c r="C18531" t="s">
        <v>8450</v>
      </c>
      <c r="D18531" t="s">
        <v>139</v>
      </c>
      <c r="E18531" t="s">
        <v>150</v>
      </c>
      <c r="G18531" t="s">
        <v>8451</v>
      </c>
      <c r="H18531" t="s">
        <v>152</v>
      </c>
      <c r="I18531" s="1">
        <v>45352</v>
      </c>
      <c r="K18531" s="66">
        <v>0</v>
      </c>
      <c r="L18531" t="s">
        <v>92</v>
      </c>
      <c r="M18531" s="66">
        <v>1532381.96</v>
      </c>
      <c r="N18531" s="66">
        <v>0</v>
      </c>
      <c r="O18531" s="1"/>
    </row>
    <row r="18532" spans="1:15">
      <c r="A18532" t="s">
        <v>11</v>
      </c>
      <c r="B18532" t="s">
        <v>21</v>
      </c>
      <c r="C18532" t="s">
        <v>8450</v>
      </c>
      <c r="D18532" t="s">
        <v>139</v>
      </c>
      <c r="E18532" t="s">
        <v>150</v>
      </c>
      <c r="G18532" t="s">
        <v>6349</v>
      </c>
      <c r="H18532" t="s">
        <v>8298</v>
      </c>
      <c r="I18532" s="1">
        <v>45078</v>
      </c>
      <c r="J18532" t="s">
        <v>94</v>
      </c>
      <c r="K18532" s="66">
        <v>0</v>
      </c>
      <c r="L18532" t="s">
        <v>92</v>
      </c>
      <c r="M18532" s="66">
        <v>34114</v>
      </c>
      <c r="N18532" s="66">
        <v>0</v>
      </c>
      <c r="O18532" s="1"/>
    </row>
    <row r="18533" spans="1:15">
      <c r="A18533" t="s">
        <v>11</v>
      </c>
      <c r="B18533" t="s">
        <v>21</v>
      </c>
      <c r="C18533" t="s">
        <v>8450</v>
      </c>
      <c r="D18533" t="s">
        <v>139</v>
      </c>
      <c r="E18533" t="s">
        <v>150</v>
      </c>
      <c r="G18533" t="s">
        <v>6349</v>
      </c>
      <c r="H18533" t="s">
        <v>8298</v>
      </c>
      <c r="I18533" s="1">
        <v>45108</v>
      </c>
      <c r="J18533" t="s">
        <v>94</v>
      </c>
      <c r="K18533" s="66">
        <v>0</v>
      </c>
      <c r="L18533" t="s">
        <v>92</v>
      </c>
      <c r="M18533" s="66">
        <v>4422</v>
      </c>
      <c r="N18533" s="66">
        <v>0</v>
      </c>
      <c r="O18533" s="1"/>
    </row>
    <row r="18534" spans="1:15">
      <c r="A18534" t="s">
        <v>11</v>
      </c>
      <c r="B18534" t="s">
        <v>21</v>
      </c>
      <c r="C18534" t="s">
        <v>8450</v>
      </c>
      <c r="D18534" t="s">
        <v>139</v>
      </c>
      <c r="E18534" t="s">
        <v>150</v>
      </c>
      <c r="G18534" t="s">
        <v>6349</v>
      </c>
      <c r="H18534" t="s">
        <v>8298</v>
      </c>
      <c r="I18534" s="1">
        <v>45170</v>
      </c>
      <c r="J18534" t="s">
        <v>94</v>
      </c>
      <c r="K18534" s="66">
        <v>0</v>
      </c>
      <c r="L18534" t="s">
        <v>92</v>
      </c>
      <c r="M18534" s="66">
        <v>43830.400000000001</v>
      </c>
      <c r="N18534" s="66">
        <v>0</v>
      </c>
      <c r="O18534" s="1"/>
    </row>
    <row r="18535" spans="1:15">
      <c r="A18535" t="s">
        <v>11</v>
      </c>
      <c r="B18535" t="s">
        <v>21</v>
      </c>
      <c r="C18535" t="s">
        <v>8450</v>
      </c>
      <c r="D18535" t="s">
        <v>139</v>
      </c>
      <c r="E18535" t="s">
        <v>150</v>
      </c>
      <c r="G18535" t="s">
        <v>6349</v>
      </c>
      <c r="H18535" t="s">
        <v>8298</v>
      </c>
      <c r="I18535" s="1">
        <v>45200</v>
      </c>
      <c r="J18535" t="s">
        <v>94</v>
      </c>
      <c r="K18535" s="66">
        <v>0</v>
      </c>
      <c r="L18535" t="s">
        <v>92</v>
      </c>
      <c r="M18535" s="66">
        <v>101057.60000000001</v>
      </c>
      <c r="N18535" s="66">
        <v>0</v>
      </c>
      <c r="O18535" s="1"/>
    </row>
    <row r="18536" spans="1:15">
      <c r="A18536" t="s">
        <v>11</v>
      </c>
      <c r="B18536" t="s">
        <v>30</v>
      </c>
      <c r="C18536" t="s">
        <v>8450</v>
      </c>
      <c r="D18536" t="s">
        <v>139</v>
      </c>
      <c r="E18536" t="s">
        <v>150</v>
      </c>
      <c r="G18536" t="s">
        <v>8453</v>
      </c>
      <c r="H18536" t="s">
        <v>152</v>
      </c>
      <c r="I18536" s="1">
        <v>45231</v>
      </c>
      <c r="K18536" s="66">
        <v>0</v>
      </c>
      <c r="L18536" t="s">
        <v>92</v>
      </c>
      <c r="M18536" s="66">
        <v>251672.92</v>
      </c>
      <c r="N18536" s="66">
        <v>0</v>
      </c>
      <c r="O18536" s="1"/>
    </row>
    <row r="18537" spans="1:15">
      <c r="A18537" t="s">
        <v>11</v>
      </c>
      <c r="B18537" t="s">
        <v>21</v>
      </c>
      <c r="C18537" t="s">
        <v>8450</v>
      </c>
      <c r="D18537" t="s">
        <v>139</v>
      </c>
      <c r="E18537" t="s">
        <v>150</v>
      </c>
      <c r="G18537" t="s">
        <v>6349</v>
      </c>
      <c r="H18537" t="s">
        <v>8298</v>
      </c>
      <c r="I18537" s="1">
        <v>45231</v>
      </c>
      <c r="J18537" t="s">
        <v>94</v>
      </c>
      <c r="K18537" s="66">
        <v>0</v>
      </c>
      <c r="L18537" t="s">
        <v>92</v>
      </c>
      <c r="M18537" s="66">
        <v>316149.40000000002</v>
      </c>
      <c r="N18537" s="66">
        <v>0</v>
      </c>
      <c r="O18537" s="1"/>
    </row>
    <row r="18538" spans="1:15">
      <c r="A18538" t="s">
        <v>11</v>
      </c>
      <c r="B18538" t="s">
        <v>31</v>
      </c>
      <c r="C18538" t="s">
        <v>8450</v>
      </c>
      <c r="D18538" t="s">
        <v>139</v>
      </c>
      <c r="E18538" t="s">
        <v>150</v>
      </c>
      <c r="G18538" t="s">
        <v>6432</v>
      </c>
      <c r="H18538" t="s">
        <v>152</v>
      </c>
      <c r="I18538" s="1">
        <v>45231</v>
      </c>
      <c r="K18538" s="66">
        <v>0</v>
      </c>
      <c r="L18538" t="s">
        <v>92</v>
      </c>
      <c r="M18538" s="66">
        <v>123596.25</v>
      </c>
      <c r="N18538" s="66">
        <v>0</v>
      </c>
      <c r="O18538" s="1"/>
    </row>
    <row r="18539" spans="1:15">
      <c r="A18539" t="s">
        <v>11</v>
      </c>
      <c r="B18539" t="s">
        <v>21</v>
      </c>
      <c r="C18539" t="s">
        <v>8450</v>
      </c>
      <c r="D18539" t="s">
        <v>139</v>
      </c>
      <c r="E18539" t="s">
        <v>150</v>
      </c>
      <c r="G18539" t="s">
        <v>6349</v>
      </c>
      <c r="H18539" t="s">
        <v>8298</v>
      </c>
      <c r="I18539" s="1">
        <v>45261</v>
      </c>
      <c r="J18539" t="s">
        <v>94</v>
      </c>
      <c r="K18539" s="66">
        <v>0</v>
      </c>
      <c r="L18539" t="s">
        <v>92</v>
      </c>
      <c r="M18539" s="66">
        <v>430091.6</v>
      </c>
      <c r="N18539" s="66">
        <v>0</v>
      </c>
      <c r="O18539" s="1"/>
    </row>
    <row r="18540" spans="1:15">
      <c r="A18540" t="s">
        <v>11</v>
      </c>
      <c r="B18540" t="s">
        <v>21</v>
      </c>
      <c r="C18540" t="s">
        <v>8450</v>
      </c>
      <c r="D18540" t="s">
        <v>139</v>
      </c>
      <c r="E18540" t="s">
        <v>150</v>
      </c>
      <c r="G18540" t="s">
        <v>6349</v>
      </c>
      <c r="H18540" t="s">
        <v>8298</v>
      </c>
      <c r="I18540" s="1">
        <v>45292</v>
      </c>
      <c r="J18540" t="s">
        <v>94</v>
      </c>
      <c r="K18540" s="66">
        <v>0</v>
      </c>
      <c r="L18540" t="s">
        <v>92</v>
      </c>
      <c r="M18540" s="66">
        <v>818136.76</v>
      </c>
      <c r="N18540" s="66">
        <v>0</v>
      </c>
      <c r="O18540" s="1"/>
    </row>
    <row r="18541" spans="1:15">
      <c r="A18541" t="s">
        <v>11</v>
      </c>
      <c r="B18541" t="s">
        <v>30</v>
      </c>
      <c r="C18541" t="s">
        <v>8450</v>
      </c>
      <c r="D18541" t="s">
        <v>139</v>
      </c>
      <c r="E18541" t="s">
        <v>150</v>
      </c>
      <c r="G18541" t="s">
        <v>8453</v>
      </c>
      <c r="H18541" t="s">
        <v>152</v>
      </c>
      <c r="I18541" s="1">
        <v>45292</v>
      </c>
      <c r="K18541" s="66">
        <v>0</v>
      </c>
      <c r="L18541" t="s">
        <v>92</v>
      </c>
      <c r="M18541" s="66">
        <v>186068.59</v>
      </c>
      <c r="N18541" s="66">
        <v>0</v>
      </c>
      <c r="O18541" s="1"/>
    </row>
    <row r="18542" spans="1:15">
      <c r="A18542" t="s">
        <v>11</v>
      </c>
      <c r="B18542" t="s">
        <v>25</v>
      </c>
      <c r="C18542" t="s">
        <v>8450</v>
      </c>
      <c r="D18542" t="s">
        <v>139</v>
      </c>
      <c r="E18542" t="s">
        <v>150</v>
      </c>
      <c r="G18542" t="s">
        <v>144</v>
      </c>
      <c r="H18542" t="s">
        <v>152</v>
      </c>
      <c r="I18542" s="1">
        <v>45323</v>
      </c>
      <c r="K18542" s="66">
        <v>0</v>
      </c>
      <c r="L18542" t="s">
        <v>92</v>
      </c>
      <c r="M18542" s="66">
        <v>756062</v>
      </c>
      <c r="N18542" s="66">
        <v>0</v>
      </c>
      <c r="O18542" s="1"/>
    </row>
    <row r="18543" spans="1:15">
      <c r="A18543" t="s">
        <v>11</v>
      </c>
      <c r="B18543" t="s">
        <v>21</v>
      </c>
      <c r="C18543" t="s">
        <v>8450</v>
      </c>
      <c r="D18543" t="s">
        <v>139</v>
      </c>
      <c r="E18543" t="s">
        <v>150</v>
      </c>
      <c r="G18543" t="s">
        <v>6349</v>
      </c>
      <c r="H18543" t="s">
        <v>8298</v>
      </c>
      <c r="I18543" s="1">
        <v>45323</v>
      </c>
      <c r="J18543" t="s">
        <v>94</v>
      </c>
      <c r="K18543" s="66">
        <v>0</v>
      </c>
      <c r="L18543" t="s">
        <v>92</v>
      </c>
      <c r="M18543" s="66">
        <v>2584856.94</v>
      </c>
      <c r="N18543" s="66">
        <v>0</v>
      </c>
      <c r="O18543" s="1"/>
    </row>
    <row r="18544" spans="1:15">
      <c r="A18544" t="s">
        <v>11</v>
      </c>
      <c r="B18544" t="s">
        <v>31</v>
      </c>
      <c r="C18544" t="s">
        <v>8450</v>
      </c>
      <c r="D18544" t="s">
        <v>139</v>
      </c>
      <c r="E18544" t="s">
        <v>150</v>
      </c>
      <c r="G18544" t="s">
        <v>6432</v>
      </c>
      <c r="H18544" t="s">
        <v>152</v>
      </c>
      <c r="I18544" s="1">
        <v>45323</v>
      </c>
      <c r="K18544" s="66">
        <v>0</v>
      </c>
      <c r="L18544" t="s">
        <v>92</v>
      </c>
      <c r="M18544" s="66">
        <v>405197.5</v>
      </c>
      <c r="N18544" s="66">
        <v>0</v>
      </c>
      <c r="O18544" s="1"/>
    </row>
    <row r="18545" spans="1:15">
      <c r="A18545" t="s">
        <v>11</v>
      </c>
      <c r="B18545" t="s">
        <v>30</v>
      </c>
      <c r="C18545" t="s">
        <v>8450</v>
      </c>
      <c r="D18545" t="s">
        <v>139</v>
      </c>
      <c r="E18545" t="s">
        <v>150</v>
      </c>
      <c r="G18545" t="s">
        <v>8453</v>
      </c>
      <c r="H18545" t="s">
        <v>152</v>
      </c>
      <c r="I18545" s="1">
        <v>45323</v>
      </c>
      <c r="K18545" s="66">
        <v>0</v>
      </c>
      <c r="L18545" t="s">
        <v>92</v>
      </c>
      <c r="M18545" s="66">
        <v>136097.98000000001</v>
      </c>
      <c r="N18545" s="66">
        <v>0</v>
      </c>
      <c r="O18545" s="1"/>
    </row>
    <row r="18546" spans="1:15">
      <c r="A18546" t="s">
        <v>11</v>
      </c>
      <c r="B18546" t="s">
        <v>21</v>
      </c>
      <c r="C18546" t="s">
        <v>8450</v>
      </c>
      <c r="D18546" t="s">
        <v>139</v>
      </c>
      <c r="E18546" t="s">
        <v>150</v>
      </c>
      <c r="G18546" t="s">
        <v>6349</v>
      </c>
      <c r="H18546" t="s">
        <v>8298</v>
      </c>
      <c r="I18546" s="1">
        <v>45352</v>
      </c>
      <c r="J18546" t="s">
        <v>94</v>
      </c>
      <c r="K18546" s="66">
        <v>0</v>
      </c>
      <c r="L18546" t="s">
        <v>92</v>
      </c>
      <c r="M18546" s="66">
        <v>1377176.8</v>
      </c>
      <c r="N18546" s="66">
        <v>0</v>
      </c>
      <c r="O18546" s="1"/>
    </row>
    <row r="18547" spans="1:15">
      <c r="A18547" t="s">
        <v>11</v>
      </c>
      <c r="B18547" t="s">
        <v>31</v>
      </c>
      <c r="C18547" t="s">
        <v>8450</v>
      </c>
      <c r="D18547" t="s">
        <v>139</v>
      </c>
      <c r="E18547" t="s">
        <v>150</v>
      </c>
      <c r="G18547" t="s">
        <v>6432</v>
      </c>
      <c r="H18547" t="s">
        <v>152</v>
      </c>
      <c r="I18547" s="1">
        <v>45352</v>
      </c>
      <c r="K18547" s="66">
        <v>0</v>
      </c>
      <c r="L18547" t="s">
        <v>92</v>
      </c>
      <c r="M18547" s="66">
        <v>608890</v>
      </c>
      <c r="N18547" s="66">
        <v>0</v>
      </c>
      <c r="O18547" s="1"/>
    </row>
    <row r="18548" spans="1:15">
      <c r="A18548" t="s">
        <v>11</v>
      </c>
      <c r="B18548" t="s">
        <v>25</v>
      </c>
      <c r="C18548" t="s">
        <v>8450</v>
      </c>
      <c r="D18548" t="s">
        <v>139</v>
      </c>
      <c r="E18548" t="s">
        <v>150</v>
      </c>
      <c r="G18548" t="s">
        <v>144</v>
      </c>
      <c r="H18548" t="s">
        <v>152</v>
      </c>
      <c r="I18548" s="1">
        <v>45352</v>
      </c>
      <c r="K18548" s="66">
        <v>0</v>
      </c>
      <c r="L18548" t="s">
        <v>92</v>
      </c>
      <c r="M18548" s="66">
        <v>2687465.85</v>
      </c>
      <c r="N18548" s="66">
        <v>0</v>
      </c>
      <c r="O18548" s="1"/>
    </row>
    <row r="18549" spans="1:15">
      <c r="A18549" t="s">
        <v>11</v>
      </c>
      <c r="B18549" t="s">
        <v>30</v>
      </c>
      <c r="C18549" t="s">
        <v>8450</v>
      </c>
      <c r="D18549" t="s">
        <v>139</v>
      </c>
      <c r="E18549" t="s">
        <v>150</v>
      </c>
      <c r="G18549" t="s">
        <v>8453</v>
      </c>
      <c r="H18549" t="s">
        <v>152</v>
      </c>
      <c r="I18549" s="1">
        <v>45352</v>
      </c>
      <c r="K18549" s="66">
        <v>0</v>
      </c>
      <c r="L18549" t="s">
        <v>92</v>
      </c>
      <c r="M18549" s="66">
        <v>164945.14000000001</v>
      </c>
      <c r="N18549" s="66">
        <v>0</v>
      </c>
      <c r="O18549" s="1"/>
    </row>
    <row r="18550" spans="1:15">
      <c r="A18550" t="s">
        <v>11</v>
      </c>
      <c r="B18550" t="s">
        <v>26</v>
      </c>
      <c r="C18550" t="s">
        <v>3556</v>
      </c>
      <c r="D18550" t="s">
        <v>139</v>
      </c>
      <c r="E18550" t="s">
        <v>150</v>
      </c>
      <c r="G18550" t="s">
        <v>6437</v>
      </c>
      <c r="H18550" t="s">
        <v>152</v>
      </c>
      <c r="I18550" s="1">
        <v>45352</v>
      </c>
      <c r="J18550" t="s">
        <v>95</v>
      </c>
      <c r="K18550" s="66">
        <v>0</v>
      </c>
      <c r="L18550" t="s">
        <v>92</v>
      </c>
      <c r="M18550" s="66">
        <v>718555.33</v>
      </c>
      <c r="N18550" s="66">
        <v>0</v>
      </c>
      <c r="O18550" s="1"/>
    </row>
    <row r="18551" spans="1:15">
      <c r="A18551" t="s">
        <v>11</v>
      </c>
      <c r="B18551" t="s">
        <v>12</v>
      </c>
      <c r="C18551" t="s">
        <v>8450</v>
      </c>
      <c r="D18551" t="s">
        <v>139</v>
      </c>
      <c r="E18551" t="s">
        <v>150</v>
      </c>
      <c r="G18551" t="s">
        <v>8451</v>
      </c>
      <c r="H18551" t="s">
        <v>152</v>
      </c>
      <c r="I18551" s="1">
        <v>45383</v>
      </c>
      <c r="K18551" s="66">
        <v>0</v>
      </c>
      <c r="L18551" t="s">
        <v>92</v>
      </c>
      <c r="M18551" s="66">
        <v>499671.61</v>
      </c>
      <c r="N18551" s="66">
        <v>0</v>
      </c>
      <c r="O18551" s="1"/>
    </row>
    <row r="18552" spans="1:15">
      <c r="A18552" t="s">
        <v>11</v>
      </c>
      <c r="B18552" t="s">
        <v>26</v>
      </c>
      <c r="C18552" t="s">
        <v>3556</v>
      </c>
      <c r="D18552" t="s">
        <v>139</v>
      </c>
      <c r="E18552" t="s">
        <v>150</v>
      </c>
      <c r="G18552" t="s">
        <v>6437</v>
      </c>
      <c r="H18552" t="s">
        <v>152</v>
      </c>
      <c r="I18552" s="1">
        <v>45383</v>
      </c>
      <c r="J18552" t="s">
        <v>95</v>
      </c>
      <c r="K18552" s="66">
        <v>0</v>
      </c>
      <c r="L18552" t="s">
        <v>92</v>
      </c>
      <c r="M18552" s="66">
        <v>1494140.81</v>
      </c>
      <c r="N18552" s="66">
        <v>0</v>
      </c>
      <c r="O18552" s="1"/>
    </row>
    <row r="18553" spans="1:15">
      <c r="A18553" t="s">
        <v>11</v>
      </c>
      <c r="B18553" t="s">
        <v>31</v>
      </c>
      <c r="C18553" t="s">
        <v>8450</v>
      </c>
      <c r="D18553" t="s">
        <v>139</v>
      </c>
      <c r="E18553" t="s">
        <v>150</v>
      </c>
      <c r="G18553" t="s">
        <v>6432</v>
      </c>
      <c r="H18553" t="s">
        <v>152</v>
      </c>
      <c r="I18553" s="1">
        <v>45383</v>
      </c>
      <c r="K18553" s="66">
        <v>0</v>
      </c>
      <c r="L18553" t="s">
        <v>92</v>
      </c>
      <c r="M18553" s="66">
        <v>474915</v>
      </c>
      <c r="N18553" s="66">
        <v>0</v>
      </c>
      <c r="O18553" s="1"/>
    </row>
    <row r="18554" spans="1:15">
      <c r="A18554" t="s">
        <v>11</v>
      </c>
      <c r="B18554" t="s">
        <v>25</v>
      </c>
      <c r="C18554" t="s">
        <v>8450</v>
      </c>
      <c r="D18554" t="s">
        <v>139</v>
      </c>
      <c r="E18554" t="s">
        <v>150</v>
      </c>
      <c r="G18554" t="s">
        <v>144</v>
      </c>
      <c r="H18554" t="s">
        <v>152</v>
      </c>
      <c r="I18554" s="1">
        <v>45383</v>
      </c>
      <c r="K18554" s="66">
        <v>0</v>
      </c>
      <c r="L18554" t="s">
        <v>92</v>
      </c>
      <c r="M18554" s="66">
        <v>2131466.67</v>
      </c>
      <c r="N18554" s="66">
        <v>0</v>
      </c>
      <c r="O18554" s="1"/>
    </row>
    <row r="18555" spans="1:15">
      <c r="A18555" t="s">
        <v>11</v>
      </c>
      <c r="B18555" t="s">
        <v>21</v>
      </c>
      <c r="C18555" t="s">
        <v>8450</v>
      </c>
      <c r="D18555" t="s">
        <v>139</v>
      </c>
      <c r="E18555" t="s">
        <v>150</v>
      </c>
      <c r="G18555" t="s">
        <v>6349</v>
      </c>
      <c r="H18555" t="s">
        <v>8298</v>
      </c>
      <c r="I18555" s="1">
        <v>45383</v>
      </c>
      <c r="J18555" t="s">
        <v>94</v>
      </c>
      <c r="K18555" s="66">
        <v>0</v>
      </c>
      <c r="L18555" t="s">
        <v>92</v>
      </c>
      <c r="M18555" s="66">
        <v>788362.37</v>
      </c>
      <c r="N18555" s="66">
        <v>0</v>
      </c>
      <c r="O18555" s="1"/>
    </row>
    <row r="18556" spans="1:15">
      <c r="A18556" t="s">
        <v>11</v>
      </c>
      <c r="B18556" t="s">
        <v>30</v>
      </c>
      <c r="C18556" t="s">
        <v>8450</v>
      </c>
      <c r="D18556" t="s">
        <v>139</v>
      </c>
      <c r="E18556" t="s">
        <v>150</v>
      </c>
      <c r="G18556" t="s">
        <v>8453</v>
      </c>
      <c r="H18556" t="s">
        <v>152</v>
      </c>
      <c r="I18556" s="1">
        <v>45383</v>
      </c>
      <c r="K18556" s="66">
        <v>0</v>
      </c>
      <c r="L18556" t="s">
        <v>92</v>
      </c>
      <c r="M18556" s="66">
        <v>346372.46</v>
      </c>
      <c r="N18556" s="66">
        <v>0</v>
      </c>
      <c r="O18556" s="1"/>
    </row>
    <row r="18557" spans="1:15">
      <c r="A18557" t="s">
        <v>11</v>
      </c>
      <c r="B18557" t="s">
        <v>16</v>
      </c>
      <c r="C18557" t="s">
        <v>8450</v>
      </c>
      <c r="D18557" t="s">
        <v>139</v>
      </c>
      <c r="E18557" t="s">
        <v>150</v>
      </c>
      <c r="G18557" t="s">
        <v>6347</v>
      </c>
      <c r="H18557" t="s">
        <v>8298</v>
      </c>
      <c r="I18557" s="1">
        <v>45383</v>
      </c>
      <c r="J18557" t="s">
        <v>94</v>
      </c>
      <c r="K18557" s="66">
        <v>0</v>
      </c>
      <c r="L18557" t="s">
        <v>92</v>
      </c>
      <c r="M18557" s="66">
        <v>214477.12</v>
      </c>
      <c r="N18557" s="66">
        <v>0</v>
      </c>
      <c r="O18557" s="1"/>
    </row>
    <row r="18558" spans="1:15">
      <c r="A18558" t="s">
        <v>11</v>
      </c>
      <c r="B18558" t="s">
        <v>21</v>
      </c>
      <c r="C18558" t="s">
        <v>8450</v>
      </c>
      <c r="D18558" t="s">
        <v>139</v>
      </c>
      <c r="E18558" t="s">
        <v>150</v>
      </c>
      <c r="G18558" t="s">
        <v>6349</v>
      </c>
      <c r="H18558" t="s">
        <v>8298</v>
      </c>
      <c r="I18558" s="1">
        <v>45413</v>
      </c>
      <c r="J18558" t="s">
        <v>94</v>
      </c>
      <c r="K18558" s="66">
        <v>0</v>
      </c>
      <c r="L18558" t="s">
        <v>92</v>
      </c>
      <c r="M18558" s="66">
        <v>40001</v>
      </c>
      <c r="N18558" s="66">
        <v>0</v>
      </c>
      <c r="O18558" s="1" t="s">
        <v>13126</v>
      </c>
    </row>
    <row r="18559" spans="1:15">
      <c r="A18559" t="s">
        <v>11</v>
      </c>
      <c r="B18559" t="s">
        <v>30</v>
      </c>
      <c r="C18559" t="s">
        <v>8450</v>
      </c>
      <c r="D18559" t="s">
        <v>139</v>
      </c>
      <c r="E18559" t="s">
        <v>150</v>
      </c>
      <c r="G18559" t="s">
        <v>8453</v>
      </c>
      <c r="H18559" t="s">
        <v>152</v>
      </c>
      <c r="I18559" s="1">
        <v>45413</v>
      </c>
      <c r="K18559" s="66">
        <v>0</v>
      </c>
      <c r="L18559" t="s">
        <v>92</v>
      </c>
      <c r="M18559" s="66">
        <v>55714.26</v>
      </c>
      <c r="N18559" s="66">
        <v>0</v>
      </c>
      <c r="O18559" s="1" t="s">
        <v>13126</v>
      </c>
    </row>
    <row r="18560" spans="1:15">
      <c r="A18560" t="s">
        <v>11</v>
      </c>
      <c r="B18560" t="s">
        <v>25</v>
      </c>
      <c r="C18560" t="s">
        <v>8450</v>
      </c>
      <c r="D18560" t="s">
        <v>139</v>
      </c>
      <c r="E18560" t="s">
        <v>150</v>
      </c>
      <c r="G18560" t="s">
        <v>144</v>
      </c>
      <c r="H18560" t="s">
        <v>152</v>
      </c>
      <c r="I18560" s="1">
        <v>45413</v>
      </c>
      <c r="K18560" s="66">
        <v>0</v>
      </c>
      <c r="L18560" t="s">
        <v>92</v>
      </c>
      <c r="M18560" s="66">
        <v>145681.95000000001</v>
      </c>
      <c r="N18560" s="66">
        <v>0</v>
      </c>
      <c r="O18560" s="1" t="s">
        <v>13126</v>
      </c>
    </row>
    <row r="18561" spans="1:15">
      <c r="A18561" t="s">
        <v>11</v>
      </c>
      <c r="B18561" t="s">
        <v>31</v>
      </c>
      <c r="C18561" t="s">
        <v>8450</v>
      </c>
      <c r="D18561" t="s">
        <v>139</v>
      </c>
      <c r="E18561" t="s">
        <v>150</v>
      </c>
      <c r="G18561" t="s">
        <v>6432</v>
      </c>
      <c r="H18561" t="s">
        <v>152</v>
      </c>
      <c r="I18561" s="1">
        <v>45413</v>
      </c>
      <c r="K18561" s="66">
        <v>0</v>
      </c>
      <c r="L18561" t="s">
        <v>92</v>
      </c>
      <c r="M18561" s="66">
        <v>1000</v>
      </c>
      <c r="N18561" s="66">
        <v>0</v>
      </c>
      <c r="O18561" s="1" t="s">
        <v>13126</v>
      </c>
    </row>
    <row r="18562" spans="1:15">
      <c r="A18562" t="s">
        <v>11</v>
      </c>
      <c r="B18562" t="s">
        <v>12</v>
      </c>
      <c r="C18562" t="s">
        <v>8450</v>
      </c>
      <c r="D18562" t="s">
        <v>139</v>
      </c>
      <c r="E18562" t="s">
        <v>150</v>
      </c>
      <c r="G18562" t="s">
        <v>8451</v>
      </c>
      <c r="H18562" t="s">
        <v>152</v>
      </c>
      <c r="I18562" s="1">
        <v>45413</v>
      </c>
      <c r="K18562" s="66">
        <v>0</v>
      </c>
      <c r="L18562" t="s">
        <v>92</v>
      </c>
      <c r="M18562" s="66">
        <v>35078.35</v>
      </c>
      <c r="N18562" s="66">
        <v>0</v>
      </c>
      <c r="O18562" s="1" t="s">
        <v>13126</v>
      </c>
    </row>
    <row r="18563" spans="1:15">
      <c r="A18563" t="s">
        <v>11</v>
      </c>
      <c r="B18563" t="s">
        <v>30</v>
      </c>
      <c r="C18563" t="s">
        <v>8450</v>
      </c>
      <c r="D18563" t="s">
        <v>139</v>
      </c>
      <c r="E18563" t="s">
        <v>150</v>
      </c>
      <c r="G18563" t="s">
        <v>8453</v>
      </c>
      <c r="H18563" t="s">
        <v>152</v>
      </c>
      <c r="I18563" s="1">
        <v>45444</v>
      </c>
      <c r="K18563" s="66">
        <v>0</v>
      </c>
      <c r="L18563" t="s">
        <v>92</v>
      </c>
      <c r="M18563" s="66">
        <v>56250</v>
      </c>
      <c r="N18563" s="66">
        <v>0</v>
      </c>
      <c r="O18563" s="1" t="s">
        <v>13126</v>
      </c>
    </row>
    <row r="18564" spans="1:15">
      <c r="A18564" t="s">
        <v>11</v>
      </c>
      <c r="B18564" t="s">
        <v>21</v>
      </c>
      <c r="C18564" t="s">
        <v>8450</v>
      </c>
      <c r="D18564" t="s">
        <v>139</v>
      </c>
      <c r="E18564" t="s">
        <v>150</v>
      </c>
      <c r="G18564" t="s">
        <v>6349</v>
      </c>
      <c r="H18564" t="s">
        <v>8298</v>
      </c>
      <c r="I18564" s="1">
        <v>45444</v>
      </c>
      <c r="J18564" t="s">
        <v>94</v>
      </c>
      <c r="K18564" s="66">
        <v>0</v>
      </c>
      <c r="L18564" t="s">
        <v>92</v>
      </c>
      <c r="M18564" s="66">
        <v>39829</v>
      </c>
      <c r="N18564" s="66">
        <v>0</v>
      </c>
      <c r="O18564" s="1" t="s">
        <v>13126</v>
      </c>
    </row>
    <row r="18565" spans="1:15">
      <c r="A18565" t="s">
        <v>11</v>
      </c>
      <c r="B18565" t="s">
        <v>12</v>
      </c>
      <c r="C18565" t="s">
        <v>8450</v>
      </c>
      <c r="D18565" t="s">
        <v>139</v>
      </c>
      <c r="E18565" t="s">
        <v>150</v>
      </c>
      <c r="G18565" t="s">
        <v>8451</v>
      </c>
      <c r="H18565" t="s">
        <v>152</v>
      </c>
      <c r="I18565" s="1">
        <v>45444</v>
      </c>
      <c r="K18565" s="66">
        <v>0</v>
      </c>
      <c r="L18565" t="s">
        <v>92</v>
      </c>
      <c r="M18565" s="66">
        <v>32800.75</v>
      </c>
      <c r="N18565" s="66">
        <v>0</v>
      </c>
      <c r="O18565" s="1" t="s">
        <v>13126</v>
      </c>
    </row>
    <row r="18566" spans="1:15">
      <c r="A18566" t="s">
        <v>11</v>
      </c>
      <c r="B18566" t="s">
        <v>31</v>
      </c>
      <c r="C18566" t="s">
        <v>8450</v>
      </c>
      <c r="D18566" t="s">
        <v>139</v>
      </c>
      <c r="E18566" t="s">
        <v>150</v>
      </c>
      <c r="G18566" t="s">
        <v>6432</v>
      </c>
      <c r="H18566" t="s">
        <v>152</v>
      </c>
      <c r="I18566" s="1">
        <v>45444</v>
      </c>
      <c r="K18566" s="66">
        <v>0</v>
      </c>
      <c r="L18566" t="s">
        <v>92</v>
      </c>
      <c r="M18566" s="66">
        <v>801.25</v>
      </c>
      <c r="N18566" s="66">
        <v>0</v>
      </c>
      <c r="O18566" s="1" t="s">
        <v>13126</v>
      </c>
    </row>
    <row r="18567" spans="1:15">
      <c r="A18567" t="s">
        <v>11</v>
      </c>
      <c r="B18567" t="s">
        <v>12</v>
      </c>
      <c r="C18567" t="s">
        <v>8450</v>
      </c>
      <c r="D18567" t="s">
        <v>139</v>
      </c>
      <c r="E18567" t="s">
        <v>150</v>
      </c>
      <c r="G18567" t="s">
        <v>8451</v>
      </c>
      <c r="H18567" t="s">
        <v>152</v>
      </c>
      <c r="I18567" s="1">
        <v>45474</v>
      </c>
      <c r="K18567" s="66">
        <v>0</v>
      </c>
      <c r="L18567" t="s">
        <v>92</v>
      </c>
      <c r="M18567" s="66">
        <v>-2176702</v>
      </c>
      <c r="N18567" s="66">
        <v>0</v>
      </c>
      <c r="O18567" s="1" t="s">
        <v>13126</v>
      </c>
    </row>
    <row r="18568" spans="1:15">
      <c r="A18568" t="s">
        <v>11</v>
      </c>
      <c r="B18568" t="s">
        <v>12</v>
      </c>
      <c r="C18568" t="s">
        <v>8450</v>
      </c>
      <c r="D18568" t="s">
        <v>139</v>
      </c>
      <c r="E18568" t="s">
        <v>150</v>
      </c>
      <c r="G18568" t="s">
        <v>8451</v>
      </c>
      <c r="H18568" t="s">
        <v>152</v>
      </c>
      <c r="I18568" s="1">
        <v>45505</v>
      </c>
      <c r="K18568" s="66">
        <v>0</v>
      </c>
      <c r="L18568" t="s">
        <v>92</v>
      </c>
      <c r="M18568" s="66">
        <v>-116205.15</v>
      </c>
      <c r="N18568" s="66">
        <v>0</v>
      </c>
      <c r="O18568" s="1" t="s">
        <v>13126</v>
      </c>
    </row>
    <row r="18569" spans="1:15">
      <c r="A18569" t="s">
        <v>11</v>
      </c>
      <c r="B18569" t="s">
        <v>26</v>
      </c>
      <c r="C18569" t="s">
        <v>3556</v>
      </c>
      <c r="D18569" t="s">
        <v>7520</v>
      </c>
      <c r="E18569" t="s">
        <v>150</v>
      </c>
      <c r="G18569" t="s">
        <v>6437</v>
      </c>
      <c r="H18569" t="s">
        <v>152</v>
      </c>
      <c r="I18569" s="1">
        <v>45323</v>
      </c>
      <c r="J18569" t="s">
        <v>95</v>
      </c>
      <c r="K18569" s="66">
        <v>0</v>
      </c>
      <c r="L18569" t="s">
        <v>92</v>
      </c>
      <c r="M18569" s="66">
        <v>138805.32999999999</v>
      </c>
      <c r="N18569" s="66">
        <v>0</v>
      </c>
      <c r="O18569" s="1"/>
    </row>
    <row r="18570" spans="1:15">
      <c r="A18570" t="s">
        <v>11</v>
      </c>
      <c r="B18570" t="s">
        <v>26</v>
      </c>
      <c r="C18570" t="s">
        <v>3556</v>
      </c>
      <c r="D18570" t="s">
        <v>7520</v>
      </c>
      <c r="E18570" t="s">
        <v>150</v>
      </c>
      <c r="G18570" t="s">
        <v>6437</v>
      </c>
      <c r="H18570" t="s">
        <v>152</v>
      </c>
      <c r="I18570" s="1">
        <v>45323</v>
      </c>
      <c r="J18570" t="s">
        <v>95</v>
      </c>
      <c r="K18570" s="66">
        <v>0</v>
      </c>
      <c r="L18570" t="s">
        <v>92</v>
      </c>
      <c r="M18570" s="66">
        <v>212059.33</v>
      </c>
      <c r="N18570" s="66">
        <v>0</v>
      </c>
      <c r="O18570" s="1"/>
    </row>
    <row r="18571" spans="1:15">
      <c r="A18571" t="s">
        <v>11</v>
      </c>
      <c r="B18571" t="s">
        <v>12</v>
      </c>
      <c r="C18571" t="s">
        <v>8450</v>
      </c>
      <c r="D18571" t="s">
        <v>7674</v>
      </c>
      <c r="E18571" t="s">
        <v>150</v>
      </c>
      <c r="G18571" t="s">
        <v>8451</v>
      </c>
      <c r="H18571" t="s">
        <v>152</v>
      </c>
      <c r="I18571" s="1">
        <v>45352</v>
      </c>
      <c r="K18571" s="66">
        <v>0</v>
      </c>
      <c r="L18571" t="s">
        <v>92</v>
      </c>
      <c r="M18571" s="66">
        <v>1532381.96</v>
      </c>
      <c r="N18571" s="66">
        <v>0</v>
      </c>
      <c r="O18571" s="1"/>
    </row>
    <row r="18572" spans="1:15">
      <c r="A18572" t="s">
        <v>11</v>
      </c>
      <c r="B18572" t="s">
        <v>21</v>
      </c>
      <c r="C18572" t="s">
        <v>8450</v>
      </c>
      <c r="D18572" t="s">
        <v>7674</v>
      </c>
      <c r="E18572" t="s">
        <v>150</v>
      </c>
      <c r="G18572" t="s">
        <v>6349</v>
      </c>
      <c r="H18572" t="s">
        <v>8298</v>
      </c>
      <c r="I18572" s="1">
        <v>45078</v>
      </c>
      <c r="J18572" t="s">
        <v>94</v>
      </c>
      <c r="K18572" s="66">
        <v>0</v>
      </c>
      <c r="L18572" t="s">
        <v>92</v>
      </c>
      <c r="M18572" s="66">
        <v>34114</v>
      </c>
      <c r="N18572" s="66">
        <v>0</v>
      </c>
      <c r="O18572" s="1"/>
    </row>
    <row r="18573" spans="1:15">
      <c r="A18573" t="s">
        <v>11</v>
      </c>
      <c r="B18573" t="s">
        <v>21</v>
      </c>
      <c r="C18573" t="s">
        <v>8450</v>
      </c>
      <c r="D18573" t="s">
        <v>7674</v>
      </c>
      <c r="E18573" t="s">
        <v>150</v>
      </c>
      <c r="G18573" t="s">
        <v>6349</v>
      </c>
      <c r="H18573" t="s">
        <v>8298</v>
      </c>
      <c r="I18573" s="1">
        <v>45108</v>
      </c>
      <c r="J18573" t="s">
        <v>94</v>
      </c>
      <c r="K18573" s="66">
        <v>0</v>
      </c>
      <c r="L18573" t="s">
        <v>92</v>
      </c>
      <c r="M18573" s="66">
        <v>4422</v>
      </c>
      <c r="N18573" s="66">
        <v>0</v>
      </c>
      <c r="O18573" s="1"/>
    </row>
    <row r="18574" spans="1:15">
      <c r="A18574" t="s">
        <v>11</v>
      </c>
      <c r="B18574" t="s">
        <v>21</v>
      </c>
      <c r="C18574" t="s">
        <v>8450</v>
      </c>
      <c r="D18574" t="s">
        <v>7674</v>
      </c>
      <c r="E18574" t="s">
        <v>150</v>
      </c>
      <c r="G18574" t="s">
        <v>6349</v>
      </c>
      <c r="H18574" t="s">
        <v>8298</v>
      </c>
      <c r="I18574" s="1">
        <v>45170</v>
      </c>
      <c r="J18574" t="s">
        <v>94</v>
      </c>
      <c r="K18574" s="66">
        <v>0</v>
      </c>
      <c r="L18574" t="s">
        <v>92</v>
      </c>
      <c r="M18574" s="66">
        <v>43830.400000000001</v>
      </c>
      <c r="N18574" s="66">
        <v>0</v>
      </c>
      <c r="O18574" s="1"/>
    </row>
    <row r="18575" spans="1:15">
      <c r="A18575" t="s">
        <v>11</v>
      </c>
      <c r="B18575" t="s">
        <v>21</v>
      </c>
      <c r="C18575" t="s">
        <v>8450</v>
      </c>
      <c r="D18575" t="s">
        <v>7674</v>
      </c>
      <c r="E18575" t="s">
        <v>150</v>
      </c>
      <c r="G18575" t="s">
        <v>6349</v>
      </c>
      <c r="H18575" t="s">
        <v>8298</v>
      </c>
      <c r="I18575" s="1">
        <v>45200</v>
      </c>
      <c r="J18575" t="s">
        <v>94</v>
      </c>
      <c r="K18575" s="66">
        <v>0</v>
      </c>
      <c r="L18575" t="s">
        <v>92</v>
      </c>
      <c r="M18575" s="66">
        <v>101057.60000000001</v>
      </c>
      <c r="N18575" s="66">
        <v>0</v>
      </c>
      <c r="O18575" s="1"/>
    </row>
    <row r="18576" spans="1:15">
      <c r="A18576" t="s">
        <v>11</v>
      </c>
      <c r="B18576" t="s">
        <v>30</v>
      </c>
      <c r="C18576" t="s">
        <v>8450</v>
      </c>
      <c r="D18576" t="s">
        <v>7674</v>
      </c>
      <c r="E18576" t="s">
        <v>150</v>
      </c>
      <c r="G18576" t="s">
        <v>8453</v>
      </c>
      <c r="H18576" t="s">
        <v>152</v>
      </c>
      <c r="I18576" s="1">
        <v>45231</v>
      </c>
      <c r="K18576" s="66">
        <v>0</v>
      </c>
      <c r="L18576" t="s">
        <v>92</v>
      </c>
      <c r="M18576" s="66">
        <v>251672.92</v>
      </c>
      <c r="N18576" s="66">
        <v>0</v>
      </c>
      <c r="O18576" s="1"/>
    </row>
    <row r="18577" spans="1:15">
      <c r="A18577" t="s">
        <v>11</v>
      </c>
      <c r="B18577" t="s">
        <v>21</v>
      </c>
      <c r="C18577" t="s">
        <v>8450</v>
      </c>
      <c r="D18577" t="s">
        <v>7674</v>
      </c>
      <c r="E18577" t="s">
        <v>150</v>
      </c>
      <c r="G18577" t="s">
        <v>6349</v>
      </c>
      <c r="H18577" t="s">
        <v>8298</v>
      </c>
      <c r="I18577" s="1">
        <v>45231</v>
      </c>
      <c r="J18577" t="s">
        <v>94</v>
      </c>
      <c r="K18577" s="66">
        <v>0</v>
      </c>
      <c r="L18577" t="s">
        <v>92</v>
      </c>
      <c r="M18577" s="66">
        <v>316149.40000000002</v>
      </c>
      <c r="N18577" s="66">
        <v>0</v>
      </c>
      <c r="O18577" s="1"/>
    </row>
    <row r="18578" spans="1:15">
      <c r="A18578" t="s">
        <v>11</v>
      </c>
      <c r="B18578" t="s">
        <v>31</v>
      </c>
      <c r="C18578" t="s">
        <v>8450</v>
      </c>
      <c r="D18578" t="s">
        <v>7674</v>
      </c>
      <c r="E18578" t="s">
        <v>150</v>
      </c>
      <c r="G18578" t="s">
        <v>6432</v>
      </c>
      <c r="H18578" t="s">
        <v>152</v>
      </c>
      <c r="I18578" s="1">
        <v>45231</v>
      </c>
      <c r="K18578" s="66">
        <v>0</v>
      </c>
      <c r="L18578" t="s">
        <v>92</v>
      </c>
      <c r="M18578" s="66">
        <v>123596.25</v>
      </c>
      <c r="N18578" s="66">
        <v>0</v>
      </c>
      <c r="O18578" s="1"/>
    </row>
    <row r="18579" spans="1:15">
      <c r="A18579" t="s">
        <v>11</v>
      </c>
      <c r="B18579" t="s">
        <v>21</v>
      </c>
      <c r="C18579" t="s">
        <v>8450</v>
      </c>
      <c r="D18579" t="s">
        <v>7674</v>
      </c>
      <c r="E18579" t="s">
        <v>150</v>
      </c>
      <c r="G18579" t="s">
        <v>6349</v>
      </c>
      <c r="H18579" t="s">
        <v>8298</v>
      </c>
      <c r="I18579" s="1">
        <v>45261</v>
      </c>
      <c r="J18579" t="s">
        <v>94</v>
      </c>
      <c r="K18579" s="66">
        <v>0</v>
      </c>
      <c r="L18579" t="s">
        <v>92</v>
      </c>
      <c r="M18579" s="66">
        <v>430091.6</v>
      </c>
      <c r="N18579" s="66">
        <v>0</v>
      </c>
      <c r="O18579" s="1"/>
    </row>
    <row r="18580" spans="1:15">
      <c r="A18580" t="s">
        <v>11</v>
      </c>
      <c r="B18580" t="s">
        <v>21</v>
      </c>
      <c r="C18580" t="s">
        <v>8450</v>
      </c>
      <c r="D18580" t="s">
        <v>7674</v>
      </c>
      <c r="E18580" t="s">
        <v>150</v>
      </c>
      <c r="G18580" t="s">
        <v>6349</v>
      </c>
      <c r="H18580" t="s">
        <v>8298</v>
      </c>
      <c r="I18580" s="1">
        <v>45292</v>
      </c>
      <c r="J18580" t="s">
        <v>94</v>
      </c>
      <c r="K18580" s="66">
        <v>0</v>
      </c>
      <c r="L18580" t="s">
        <v>92</v>
      </c>
      <c r="M18580" s="66">
        <v>818136.76</v>
      </c>
      <c r="N18580" s="66">
        <v>0</v>
      </c>
      <c r="O18580" s="1"/>
    </row>
    <row r="18581" spans="1:15">
      <c r="A18581" t="s">
        <v>11</v>
      </c>
      <c r="B18581" t="s">
        <v>30</v>
      </c>
      <c r="C18581" t="s">
        <v>8450</v>
      </c>
      <c r="D18581" t="s">
        <v>7674</v>
      </c>
      <c r="E18581" t="s">
        <v>150</v>
      </c>
      <c r="G18581" t="s">
        <v>8453</v>
      </c>
      <c r="H18581" t="s">
        <v>152</v>
      </c>
      <c r="I18581" s="1">
        <v>45292</v>
      </c>
      <c r="K18581" s="66">
        <v>0</v>
      </c>
      <c r="L18581" t="s">
        <v>92</v>
      </c>
      <c r="M18581" s="66">
        <v>186068.59</v>
      </c>
      <c r="N18581" s="66">
        <v>0</v>
      </c>
      <c r="O18581" s="1"/>
    </row>
    <row r="18582" spans="1:15">
      <c r="A18582" t="s">
        <v>11</v>
      </c>
      <c r="B18582" t="s">
        <v>25</v>
      </c>
      <c r="C18582" t="s">
        <v>8450</v>
      </c>
      <c r="D18582" t="s">
        <v>7674</v>
      </c>
      <c r="E18582" t="s">
        <v>150</v>
      </c>
      <c r="G18582" t="s">
        <v>144</v>
      </c>
      <c r="H18582" t="s">
        <v>152</v>
      </c>
      <c r="I18582" s="1">
        <v>45323</v>
      </c>
      <c r="K18582" s="66">
        <v>0</v>
      </c>
      <c r="L18582" t="s">
        <v>92</v>
      </c>
      <c r="M18582" s="66">
        <v>756062</v>
      </c>
      <c r="N18582" s="66">
        <v>0</v>
      </c>
      <c r="O18582" s="1"/>
    </row>
    <row r="18583" spans="1:15">
      <c r="A18583" t="s">
        <v>11</v>
      </c>
      <c r="B18583" t="s">
        <v>21</v>
      </c>
      <c r="C18583" t="s">
        <v>8450</v>
      </c>
      <c r="D18583" t="s">
        <v>7674</v>
      </c>
      <c r="E18583" t="s">
        <v>150</v>
      </c>
      <c r="G18583" t="s">
        <v>6349</v>
      </c>
      <c r="H18583" t="s">
        <v>8298</v>
      </c>
      <c r="I18583" s="1">
        <v>45323</v>
      </c>
      <c r="J18583" t="s">
        <v>94</v>
      </c>
      <c r="K18583" s="66">
        <v>0</v>
      </c>
      <c r="L18583" t="s">
        <v>92</v>
      </c>
      <c r="M18583" s="66">
        <v>2584856.94</v>
      </c>
      <c r="N18583" s="66">
        <v>0</v>
      </c>
      <c r="O18583" s="1"/>
    </row>
    <row r="18584" spans="1:15">
      <c r="A18584" t="s">
        <v>11</v>
      </c>
      <c r="B18584" t="s">
        <v>31</v>
      </c>
      <c r="C18584" t="s">
        <v>8450</v>
      </c>
      <c r="D18584" t="s">
        <v>7674</v>
      </c>
      <c r="E18584" t="s">
        <v>150</v>
      </c>
      <c r="G18584" t="s">
        <v>6432</v>
      </c>
      <c r="H18584" t="s">
        <v>152</v>
      </c>
      <c r="I18584" s="1">
        <v>45323</v>
      </c>
      <c r="K18584" s="66">
        <v>0</v>
      </c>
      <c r="L18584" t="s">
        <v>92</v>
      </c>
      <c r="M18584" s="66">
        <v>405197.5</v>
      </c>
      <c r="N18584" s="66">
        <v>0</v>
      </c>
      <c r="O18584" s="1"/>
    </row>
    <row r="18585" spans="1:15">
      <c r="A18585" t="s">
        <v>11</v>
      </c>
      <c r="B18585" t="s">
        <v>30</v>
      </c>
      <c r="C18585" t="s">
        <v>8450</v>
      </c>
      <c r="D18585" t="s">
        <v>7674</v>
      </c>
      <c r="E18585" t="s">
        <v>150</v>
      </c>
      <c r="G18585" t="s">
        <v>8453</v>
      </c>
      <c r="H18585" t="s">
        <v>152</v>
      </c>
      <c r="I18585" s="1">
        <v>45323</v>
      </c>
      <c r="K18585" s="66">
        <v>0</v>
      </c>
      <c r="L18585" t="s">
        <v>92</v>
      </c>
      <c r="M18585" s="66">
        <v>136097.98000000001</v>
      </c>
      <c r="N18585" s="66">
        <v>0</v>
      </c>
      <c r="O18585" s="1"/>
    </row>
    <row r="18586" spans="1:15">
      <c r="A18586" t="s">
        <v>11</v>
      </c>
      <c r="B18586" t="s">
        <v>21</v>
      </c>
      <c r="C18586" t="s">
        <v>8450</v>
      </c>
      <c r="D18586" t="s">
        <v>7674</v>
      </c>
      <c r="E18586" t="s">
        <v>150</v>
      </c>
      <c r="G18586" t="s">
        <v>6349</v>
      </c>
      <c r="H18586" t="s">
        <v>8298</v>
      </c>
      <c r="I18586" s="1">
        <v>45352</v>
      </c>
      <c r="J18586" t="s">
        <v>94</v>
      </c>
      <c r="K18586" s="66">
        <v>0</v>
      </c>
      <c r="L18586" t="s">
        <v>92</v>
      </c>
      <c r="M18586" s="66">
        <v>1377176.8</v>
      </c>
      <c r="N18586" s="66">
        <v>0</v>
      </c>
      <c r="O18586" s="1"/>
    </row>
    <row r="18587" spans="1:15">
      <c r="A18587" t="s">
        <v>11</v>
      </c>
      <c r="B18587" t="s">
        <v>31</v>
      </c>
      <c r="C18587" t="s">
        <v>8450</v>
      </c>
      <c r="D18587" t="s">
        <v>7674</v>
      </c>
      <c r="E18587" t="s">
        <v>150</v>
      </c>
      <c r="G18587" t="s">
        <v>6432</v>
      </c>
      <c r="H18587" t="s">
        <v>152</v>
      </c>
      <c r="I18587" s="1">
        <v>45352</v>
      </c>
      <c r="K18587" s="66">
        <v>0</v>
      </c>
      <c r="L18587" t="s">
        <v>92</v>
      </c>
      <c r="M18587" s="66">
        <v>608890</v>
      </c>
      <c r="N18587" s="66">
        <v>0</v>
      </c>
      <c r="O18587" s="1"/>
    </row>
    <row r="18588" spans="1:15">
      <c r="A18588" t="s">
        <v>11</v>
      </c>
      <c r="B18588" t="s">
        <v>25</v>
      </c>
      <c r="C18588" t="s">
        <v>8450</v>
      </c>
      <c r="D18588" t="s">
        <v>7674</v>
      </c>
      <c r="E18588" t="s">
        <v>150</v>
      </c>
      <c r="G18588" t="s">
        <v>144</v>
      </c>
      <c r="H18588" t="s">
        <v>152</v>
      </c>
      <c r="I18588" s="1">
        <v>45352</v>
      </c>
      <c r="K18588" s="66">
        <v>0</v>
      </c>
      <c r="L18588" t="s">
        <v>92</v>
      </c>
      <c r="M18588" s="66">
        <v>2687465.85</v>
      </c>
      <c r="N18588" s="66">
        <v>0</v>
      </c>
      <c r="O18588" s="1"/>
    </row>
    <row r="18589" spans="1:15">
      <c r="A18589" t="s">
        <v>11</v>
      </c>
      <c r="B18589" t="s">
        <v>30</v>
      </c>
      <c r="C18589" t="s">
        <v>8450</v>
      </c>
      <c r="D18589" t="s">
        <v>7674</v>
      </c>
      <c r="E18589" t="s">
        <v>150</v>
      </c>
      <c r="G18589" t="s">
        <v>8453</v>
      </c>
      <c r="H18589" t="s">
        <v>152</v>
      </c>
      <c r="I18589" s="1">
        <v>45352</v>
      </c>
      <c r="K18589" s="66">
        <v>0</v>
      </c>
      <c r="L18589" t="s">
        <v>92</v>
      </c>
      <c r="M18589" s="66">
        <v>164945.14000000001</v>
      </c>
      <c r="N18589" s="66">
        <v>0</v>
      </c>
      <c r="O18589" s="1"/>
    </row>
    <row r="18590" spans="1:15">
      <c r="A18590" t="s">
        <v>11</v>
      </c>
      <c r="B18590" t="s">
        <v>26</v>
      </c>
      <c r="C18590" t="s">
        <v>3556</v>
      </c>
      <c r="D18590" t="s">
        <v>7674</v>
      </c>
      <c r="E18590" t="s">
        <v>150</v>
      </c>
      <c r="G18590" t="s">
        <v>6437</v>
      </c>
      <c r="H18590" t="s">
        <v>152</v>
      </c>
      <c r="I18590" s="1">
        <v>45352</v>
      </c>
      <c r="J18590" t="s">
        <v>95</v>
      </c>
      <c r="K18590" s="66">
        <v>0</v>
      </c>
      <c r="L18590" t="s">
        <v>92</v>
      </c>
      <c r="M18590" s="66">
        <v>718555.33</v>
      </c>
      <c r="N18590" s="66">
        <v>0</v>
      </c>
      <c r="O18590" s="1"/>
    </row>
    <row r="18591" spans="1:15">
      <c r="A18591" t="s">
        <v>11</v>
      </c>
      <c r="B18591" t="s">
        <v>12</v>
      </c>
      <c r="C18591" t="s">
        <v>8450</v>
      </c>
      <c r="D18591" t="s">
        <v>7674</v>
      </c>
      <c r="E18591" t="s">
        <v>150</v>
      </c>
      <c r="G18591" t="s">
        <v>8451</v>
      </c>
      <c r="H18591" t="s">
        <v>152</v>
      </c>
      <c r="I18591" s="1">
        <v>45383</v>
      </c>
      <c r="K18591" s="66">
        <v>0</v>
      </c>
      <c r="L18591" t="s">
        <v>92</v>
      </c>
      <c r="M18591" s="66">
        <v>499671.61</v>
      </c>
      <c r="N18591" s="66">
        <v>0</v>
      </c>
      <c r="O18591" s="1"/>
    </row>
    <row r="18592" spans="1:15">
      <c r="A18592" t="s">
        <v>11</v>
      </c>
      <c r="B18592" t="s">
        <v>26</v>
      </c>
      <c r="C18592" t="s">
        <v>3556</v>
      </c>
      <c r="D18592" t="s">
        <v>7674</v>
      </c>
      <c r="E18592" t="s">
        <v>150</v>
      </c>
      <c r="G18592" t="s">
        <v>6437</v>
      </c>
      <c r="H18592" t="s">
        <v>152</v>
      </c>
      <c r="I18592" s="1">
        <v>45383</v>
      </c>
      <c r="J18592" t="s">
        <v>95</v>
      </c>
      <c r="K18592" s="66">
        <v>0</v>
      </c>
      <c r="L18592" t="s">
        <v>92</v>
      </c>
      <c r="M18592" s="66">
        <v>1494140.81</v>
      </c>
      <c r="N18592" s="66">
        <v>0</v>
      </c>
      <c r="O18592" s="1"/>
    </row>
    <row r="18593" spans="1:15">
      <c r="A18593" t="s">
        <v>11</v>
      </c>
      <c r="B18593" t="s">
        <v>31</v>
      </c>
      <c r="C18593" t="s">
        <v>8450</v>
      </c>
      <c r="D18593" t="s">
        <v>7674</v>
      </c>
      <c r="E18593" t="s">
        <v>150</v>
      </c>
      <c r="G18593" t="s">
        <v>6432</v>
      </c>
      <c r="H18593" t="s">
        <v>152</v>
      </c>
      <c r="I18593" s="1">
        <v>45383</v>
      </c>
      <c r="K18593" s="66">
        <v>0</v>
      </c>
      <c r="L18593" t="s">
        <v>92</v>
      </c>
      <c r="M18593" s="66">
        <v>474915</v>
      </c>
      <c r="N18593" s="66">
        <v>0</v>
      </c>
      <c r="O18593" s="1"/>
    </row>
    <row r="18594" spans="1:15">
      <c r="A18594" t="s">
        <v>11</v>
      </c>
      <c r="B18594" t="s">
        <v>25</v>
      </c>
      <c r="C18594" t="s">
        <v>8450</v>
      </c>
      <c r="D18594" t="s">
        <v>7674</v>
      </c>
      <c r="E18594" t="s">
        <v>150</v>
      </c>
      <c r="G18594" t="s">
        <v>144</v>
      </c>
      <c r="H18594" t="s">
        <v>152</v>
      </c>
      <c r="I18594" s="1">
        <v>45383</v>
      </c>
      <c r="K18594" s="66">
        <v>0</v>
      </c>
      <c r="L18594" t="s">
        <v>92</v>
      </c>
      <c r="M18594" s="66">
        <v>2131466.67</v>
      </c>
      <c r="N18594" s="66">
        <v>0</v>
      </c>
      <c r="O18594" s="1"/>
    </row>
    <row r="18595" spans="1:15">
      <c r="A18595" t="s">
        <v>11</v>
      </c>
      <c r="B18595" t="s">
        <v>21</v>
      </c>
      <c r="C18595" t="s">
        <v>8450</v>
      </c>
      <c r="D18595" t="s">
        <v>7674</v>
      </c>
      <c r="E18595" t="s">
        <v>150</v>
      </c>
      <c r="G18595" t="s">
        <v>6349</v>
      </c>
      <c r="H18595" t="s">
        <v>8298</v>
      </c>
      <c r="I18595" s="1">
        <v>45383</v>
      </c>
      <c r="J18595" t="s">
        <v>94</v>
      </c>
      <c r="K18595" s="66">
        <v>0</v>
      </c>
      <c r="L18595" t="s">
        <v>92</v>
      </c>
      <c r="M18595" s="66">
        <v>788362.37</v>
      </c>
      <c r="N18595" s="66">
        <v>0</v>
      </c>
      <c r="O18595" s="1"/>
    </row>
    <row r="18596" spans="1:15">
      <c r="A18596" t="s">
        <v>11</v>
      </c>
      <c r="B18596" t="s">
        <v>30</v>
      </c>
      <c r="C18596" t="s">
        <v>8450</v>
      </c>
      <c r="D18596" t="s">
        <v>7674</v>
      </c>
      <c r="E18596" t="s">
        <v>150</v>
      </c>
      <c r="G18596" t="s">
        <v>8453</v>
      </c>
      <c r="H18596" t="s">
        <v>152</v>
      </c>
      <c r="I18596" s="1">
        <v>45383</v>
      </c>
      <c r="K18596" s="66">
        <v>0</v>
      </c>
      <c r="L18596" t="s">
        <v>92</v>
      </c>
      <c r="M18596" s="66">
        <v>346372.46</v>
      </c>
      <c r="N18596" s="66">
        <v>0</v>
      </c>
      <c r="O18596" s="1"/>
    </row>
    <row r="18597" spans="1:15">
      <c r="A18597" t="s">
        <v>11</v>
      </c>
      <c r="B18597" t="s">
        <v>16</v>
      </c>
      <c r="C18597" t="s">
        <v>8450</v>
      </c>
      <c r="D18597" t="s">
        <v>7674</v>
      </c>
      <c r="E18597" t="s">
        <v>150</v>
      </c>
      <c r="G18597" t="s">
        <v>6347</v>
      </c>
      <c r="H18597" t="s">
        <v>8298</v>
      </c>
      <c r="I18597" s="1">
        <v>45383</v>
      </c>
      <c r="J18597" t="s">
        <v>94</v>
      </c>
      <c r="K18597" s="66">
        <v>0</v>
      </c>
      <c r="L18597" t="s">
        <v>92</v>
      </c>
      <c r="M18597" s="66">
        <v>214477.12</v>
      </c>
      <c r="N18597" s="66">
        <v>0</v>
      </c>
      <c r="O18597" s="1"/>
    </row>
    <row r="18598" spans="1:15">
      <c r="A18598" t="s">
        <v>11</v>
      </c>
      <c r="B18598" t="s">
        <v>21</v>
      </c>
      <c r="C18598" t="s">
        <v>8450</v>
      </c>
      <c r="D18598" t="s">
        <v>7674</v>
      </c>
      <c r="E18598" t="s">
        <v>150</v>
      </c>
      <c r="G18598" t="s">
        <v>6349</v>
      </c>
      <c r="H18598" t="s">
        <v>8298</v>
      </c>
      <c r="I18598" s="1">
        <v>45413</v>
      </c>
      <c r="J18598" t="s">
        <v>94</v>
      </c>
      <c r="K18598" s="66">
        <v>0</v>
      </c>
      <c r="L18598" t="s">
        <v>92</v>
      </c>
      <c r="M18598" s="66">
        <v>40001</v>
      </c>
      <c r="N18598" s="66">
        <v>0</v>
      </c>
      <c r="O18598" s="1" t="s">
        <v>13126</v>
      </c>
    </row>
    <row r="18599" spans="1:15">
      <c r="A18599" t="s">
        <v>11</v>
      </c>
      <c r="B18599" t="s">
        <v>30</v>
      </c>
      <c r="C18599" t="s">
        <v>8450</v>
      </c>
      <c r="D18599" t="s">
        <v>7674</v>
      </c>
      <c r="E18599" t="s">
        <v>150</v>
      </c>
      <c r="G18599" t="s">
        <v>8453</v>
      </c>
      <c r="H18599" t="s">
        <v>152</v>
      </c>
      <c r="I18599" s="1">
        <v>45413</v>
      </c>
      <c r="K18599" s="66">
        <v>0</v>
      </c>
      <c r="L18599" t="s">
        <v>92</v>
      </c>
      <c r="M18599" s="66">
        <v>55714.26</v>
      </c>
      <c r="N18599" s="66">
        <v>0</v>
      </c>
      <c r="O18599" s="1" t="s">
        <v>13126</v>
      </c>
    </row>
    <row r="18600" spans="1:15">
      <c r="A18600" t="s">
        <v>11</v>
      </c>
      <c r="B18600" t="s">
        <v>25</v>
      </c>
      <c r="C18600" t="s">
        <v>8450</v>
      </c>
      <c r="D18600" t="s">
        <v>7674</v>
      </c>
      <c r="E18600" t="s">
        <v>150</v>
      </c>
      <c r="G18600" t="s">
        <v>144</v>
      </c>
      <c r="H18600" t="s">
        <v>152</v>
      </c>
      <c r="I18600" s="1">
        <v>45413</v>
      </c>
      <c r="K18600" s="66">
        <v>0</v>
      </c>
      <c r="L18600" t="s">
        <v>92</v>
      </c>
      <c r="M18600" s="66">
        <v>145681.95000000001</v>
      </c>
      <c r="N18600" s="66">
        <v>0</v>
      </c>
      <c r="O18600" s="1" t="s">
        <v>13126</v>
      </c>
    </row>
    <row r="18601" spans="1:15">
      <c r="A18601" t="s">
        <v>11</v>
      </c>
      <c r="B18601" t="s">
        <v>31</v>
      </c>
      <c r="C18601" t="s">
        <v>8450</v>
      </c>
      <c r="D18601" t="s">
        <v>7674</v>
      </c>
      <c r="E18601" t="s">
        <v>150</v>
      </c>
      <c r="G18601" t="s">
        <v>6432</v>
      </c>
      <c r="H18601" t="s">
        <v>152</v>
      </c>
      <c r="I18601" s="1">
        <v>45413</v>
      </c>
      <c r="K18601" s="66">
        <v>0</v>
      </c>
      <c r="L18601" t="s">
        <v>92</v>
      </c>
      <c r="M18601" s="66">
        <v>1000</v>
      </c>
      <c r="N18601" s="66">
        <v>0</v>
      </c>
      <c r="O18601" s="1" t="s">
        <v>13126</v>
      </c>
    </row>
    <row r="18602" spans="1:15">
      <c r="A18602" t="s">
        <v>11</v>
      </c>
      <c r="B18602" t="s">
        <v>12</v>
      </c>
      <c r="C18602" t="s">
        <v>8450</v>
      </c>
      <c r="D18602" t="s">
        <v>7674</v>
      </c>
      <c r="E18602" t="s">
        <v>150</v>
      </c>
      <c r="G18602" t="s">
        <v>8451</v>
      </c>
      <c r="H18602" t="s">
        <v>152</v>
      </c>
      <c r="I18602" s="1">
        <v>45413</v>
      </c>
      <c r="K18602" s="66">
        <v>0</v>
      </c>
      <c r="L18602" t="s">
        <v>92</v>
      </c>
      <c r="M18602" s="66">
        <v>35078.35</v>
      </c>
      <c r="N18602" s="66">
        <v>0</v>
      </c>
      <c r="O18602" s="1" t="s">
        <v>13126</v>
      </c>
    </row>
    <row r="18603" spans="1:15">
      <c r="A18603" t="s">
        <v>11</v>
      </c>
      <c r="B18603" t="s">
        <v>30</v>
      </c>
      <c r="C18603" t="s">
        <v>8450</v>
      </c>
      <c r="D18603" t="s">
        <v>7674</v>
      </c>
      <c r="E18603" t="s">
        <v>150</v>
      </c>
      <c r="G18603" t="s">
        <v>8453</v>
      </c>
      <c r="H18603" t="s">
        <v>152</v>
      </c>
      <c r="I18603" s="1">
        <v>45444</v>
      </c>
      <c r="K18603" s="66">
        <v>0</v>
      </c>
      <c r="L18603" t="s">
        <v>92</v>
      </c>
      <c r="M18603" s="66">
        <v>56250</v>
      </c>
      <c r="N18603" s="66">
        <v>0</v>
      </c>
      <c r="O18603" s="1" t="s">
        <v>13126</v>
      </c>
    </row>
    <row r="18604" spans="1:15">
      <c r="A18604" t="s">
        <v>11</v>
      </c>
      <c r="B18604" t="s">
        <v>21</v>
      </c>
      <c r="C18604" t="s">
        <v>8450</v>
      </c>
      <c r="D18604" t="s">
        <v>7674</v>
      </c>
      <c r="E18604" t="s">
        <v>150</v>
      </c>
      <c r="G18604" t="s">
        <v>6349</v>
      </c>
      <c r="H18604" t="s">
        <v>8298</v>
      </c>
      <c r="I18604" s="1">
        <v>45444</v>
      </c>
      <c r="J18604" t="s">
        <v>94</v>
      </c>
      <c r="K18604" s="66">
        <v>0</v>
      </c>
      <c r="L18604" t="s">
        <v>92</v>
      </c>
      <c r="M18604" s="66">
        <v>39829</v>
      </c>
      <c r="N18604" s="66">
        <v>0</v>
      </c>
      <c r="O18604" s="1" t="s">
        <v>13126</v>
      </c>
    </row>
    <row r="18605" spans="1:15">
      <c r="A18605" t="s">
        <v>11</v>
      </c>
      <c r="B18605" t="s">
        <v>12</v>
      </c>
      <c r="C18605" t="s">
        <v>8450</v>
      </c>
      <c r="D18605" t="s">
        <v>7674</v>
      </c>
      <c r="E18605" t="s">
        <v>150</v>
      </c>
      <c r="G18605" t="s">
        <v>8451</v>
      </c>
      <c r="H18605" t="s">
        <v>152</v>
      </c>
      <c r="I18605" s="1">
        <v>45444</v>
      </c>
      <c r="K18605" s="66">
        <v>0</v>
      </c>
      <c r="L18605" t="s">
        <v>92</v>
      </c>
      <c r="M18605" s="66">
        <v>32800.75</v>
      </c>
      <c r="N18605" s="66">
        <v>0</v>
      </c>
      <c r="O18605" s="1" t="s">
        <v>13126</v>
      </c>
    </row>
    <row r="18606" spans="1:15">
      <c r="A18606" t="s">
        <v>11</v>
      </c>
      <c r="B18606" t="s">
        <v>31</v>
      </c>
      <c r="C18606" t="s">
        <v>8450</v>
      </c>
      <c r="D18606" t="s">
        <v>7674</v>
      </c>
      <c r="E18606" t="s">
        <v>150</v>
      </c>
      <c r="G18606" t="s">
        <v>6432</v>
      </c>
      <c r="H18606" t="s">
        <v>152</v>
      </c>
      <c r="I18606" s="1">
        <v>45444</v>
      </c>
      <c r="K18606" s="66">
        <v>0</v>
      </c>
      <c r="L18606" t="s">
        <v>92</v>
      </c>
      <c r="M18606" s="66">
        <v>801.25</v>
      </c>
      <c r="N18606" s="66">
        <v>0</v>
      </c>
      <c r="O18606" s="1" t="s">
        <v>13126</v>
      </c>
    </row>
    <row r="18607" spans="1:15">
      <c r="A18607" t="s">
        <v>11</v>
      </c>
      <c r="B18607" t="s">
        <v>12</v>
      </c>
      <c r="C18607" t="s">
        <v>8450</v>
      </c>
      <c r="D18607" t="s">
        <v>7674</v>
      </c>
      <c r="E18607" t="s">
        <v>150</v>
      </c>
      <c r="G18607" t="s">
        <v>8451</v>
      </c>
      <c r="H18607" t="s">
        <v>152</v>
      </c>
      <c r="I18607" s="1">
        <v>45474</v>
      </c>
      <c r="K18607" s="66">
        <v>0</v>
      </c>
      <c r="L18607" t="s">
        <v>92</v>
      </c>
      <c r="M18607" s="66">
        <v>-2176702</v>
      </c>
      <c r="N18607" s="66">
        <v>0</v>
      </c>
      <c r="O18607" s="1" t="s">
        <v>13126</v>
      </c>
    </row>
    <row r="18608" spans="1:15">
      <c r="A18608" t="s">
        <v>11</v>
      </c>
      <c r="B18608" t="s">
        <v>12</v>
      </c>
      <c r="C18608" t="s">
        <v>8450</v>
      </c>
      <c r="D18608" t="s">
        <v>7674</v>
      </c>
      <c r="E18608" t="s">
        <v>150</v>
      </c>
      <c r="G18608" t="s">
        <v>8451</v>
      </c>
      <c r="H18608" t="s">
        <v>152</v>
      </c>
      <c r="I18608" s="1">
        <v>45505</v>
      </c>
      <c r="K18608" s="66">
        <v>0</v>
      </c>
      <c r="L18608" t="s">
        <v>92</v>
      </c>
      <c r="M18608" s="66">
        <v>-116205.15</v>
      </c>
      <c r="N18608" s="66">
        <v>0</v>
      </c>
      <c r="O18608" s="1" t="s">
        <v>13126</v>
      </c>
    </row>
    <row r="18609" spans="1:15">
      <c r="A18609" t="s">
        <v>11</v>
      </c>
      <c r="B18609" t="s">
        <v>28</v>
      </c>
      <c r="C18609" t="s">
        <v>8450</v>
      </c>
      <c r="D18609" t="s">
        <v>130</v>
      </c>
      <c r="E18609" t="s">
        <v>150</v>
      </c>
      <c r="G18609" t="s">
        <v>6349</v>
      </c>
      <c r="H18609" t="s">
        <v>8298</v>
      </c>
      <c r="I18609" s="1">
        <v>45078</v>
      </c>
      <c r="J18609" t="s">
        <v>94</v>
      </c>
      <c r="K18609" s="66">
        <v>0</v>
      </c>
      <c r="L18609" t="s">
        <v>92</v>
      </c>
      <c r="M18609" s="66">
        <v>8528.5</v>
      </c>
      <c r="N18609" s="66">
        <v>0</v>
      </c>
      <c r="O18609" s="1"/>
    </row>
    <row r="18610" spans="1:15">
      <c r="A18610" t="s">
        <v>11</v>
      </c>
      <c r="B18610" t="s">
        <v>28</v>
      </c>
      <c r="C18610" t="s">
        <v>8450</v>
      </c>
      <c r="D18610" t="s">
        <v>130</v>
      </c>
      <c r="E18610" t="s">
        <v>150</v>
      </c>
      <c r="G18610" t="s">
        <v>6349</v>
      </c>
      <c r="H18610" t="s">
        <v>8298</v>
      </c>
      <c r="I18610" s="1">
        <v>45108</v>
      </c>
      <c r="J18610" t="s">
        <v>94</v>
      </c>
      <c r="K18610" s="66">
        <v>0</v>
      </c>
      <c r="L18610" t="s">
        <v>92</v>
      </c>
      <c r="M18610" s="66">
        <v>1105.5</v>
      </c>
      <c r="N18610" s="66">
        <v>0</v>
      </c>
      <c r="O18610" s="1"/>
    </row>
    <row r="18611" spans="1:15">
      <c r="A18611" t="s">
        <v>11</v>
      </c>
      <c r="B18611" t="s">
        <v>28</v>
      </c>
      <c r="C18611" t="s">
        <v>8450</v>
      </c>
      <c r="D18611" t="s">
        <v>130</v>
      </c>
      <c r="E18611" t="s">
        <v>150</v>
      </c>
      <c r="G18611" t="s">
        <v>6349</v>
      </c>
      <c r="H18611" t="s">
        <v>8298</v>
      </c>
      <c r="I18611" s="1">
        <v>45170</v>
      </c>
      <c r="J18611" t="s">
        <v>94</v>
      </c>
      <c r="K18611" s="66">
        <v>0</v>
      </c>
      <c r="L18611" t="s">
        <v>92</v>
      </c>
      <c r="M18611" s="66">
        <v>10957.6</v>
      </c>
      <c r="N18611" s="66">
        <v>0</v>
      </c>
      <c r="O18611" s="1"/>
    </row>
    <row r="18612" spans="1:15">
      <c r="A18612" t="s">
        <v>11</v>
      </c>
      <c r="B18612" t="s">
        <v>28</v>
      </c>
      <c r="C18612" t="s">
        <v>8450</v>
      </c>
      <c r="D18612" t="s">
        <v>130</v>
      </c>
      <c r="E18612" t="s">
        <v>150</v>
      </c>
      <c r="G18612" t="s">
        <v>6349</v>
      </c>
      <c r="H18612" t="s">
        <v>8298</v>
      </c>
      <c r="I18612" s="1">
        <v>45200</v>
      </c>
      <c r="J18612" t="s">
        <v>94</v>
      </c>
      <c r="K18612" s="66">
        <v>0</v>
      </c>
      <c r="L18612" t="s">
        <v>92</v>
      </c>
      <c r="M18612" s="66">
        <v>25264.400000000001</v>
      </c>
      <c r="N18612" s="66">
        <v>0</v>
      </c>
      <c r="O18612" s="1"/>
    </row>
    <row r="18613" spans="1:15">
      <c r="A18613" t="s">
        <v>11</v>
      </c>
      <c r="B18613" t="s">
        <v>28</v>
      </c>
      <c r="C18613" t="s">
        <v>8450</v>
      </c>
      <c r="D18613" t="s">
        <v>130</v>
      </c>
      <c r="E18613" t="s">
        <v>150</v>
      </c>
      <c r="G18613" t="s">
        <v>6349</v>
      </c>
      <c r="H18613" t="s">
        <v>8298</v>
      </c>
      <c r="I18613" s="1">
        <v>45231</v>
      </c>
      <c r="J18613" t="s">
        <v>94</v>
      </c>
      <c r="K18613" s="66">
        <v>0</v>
      </c>
      <c r="L18613" t="s">
        <v>92</v>
      </c>
      <c r="M18613" s="66">
        <v>79037.350000000006</v>
      </c>
      <c r="N18613" s="66">
        <v>0</v>
      </c>
      <c r="O18613" s="1"/>
    </row>
    <row r="18614" spans="1:15">
      <c r="A18614" t="s">
        <v>11</v>
      </c>
      <c r="B18614" t="s">
        <v>28</v>
      </c>
      <c r="C18614" t="s">
        <v>8450</v>
      </c>
      <c r="D18614" t="s">
        <v>130</v>
      </c>
      <c r="E18614" t="s">
        <v>150</v>
      </c>
      <c r="G18614" t="s">
        <v>6349</v>
      </c>
      <c r="H18614" t="s">
        <v>8298</v>
      </c>
      <c r="I18614" s="1">
        <v>45261</v>
      </c>
      <c r="J18614" t="s">
        <v>94</v>
      </c>
      <c r="K18614" s="66">
        <v>0</v>
      </c>
      <c r="L18614" t="s">
        <v>92</v>
      </c>
      <c r="M18614" s="66">
        <v>107522.90000000001</v>
      </c>
      <c r="N18614" s="66">
        <v>0</v>
      </c>
      <c r="O18614" s="1"/>
    </row>
    <row r="18615" spans="1:15">
      <c r="A18615" t="s">
        <v>11</v>
      </c>
      <c r="B18615" t="s">
        <v>28</v>
      </c>
      <c r="C18615" t="s">
        <v>8450</v>
      </c>
      <c r="D18615" t="s">
        <v>130</v>
      </c>
      <c r="E18615" t="s">
        <v>150</v>
      </c>
      <c r="G18615" t="s">
        <v>6349</v>
      </c>
      <c r="H18615" t="s">
        <v>8298</v>
      </c>
      <c r="I18615" s="1">
        <v>45292</v>
      </c>
      <c r="J18615" t="s">
        <v>94</v>
      </c>
      <c r="K18615" s="66">
        <v>0</v>
      </c>
      <c r="L18615" t="s">
        <v>92</v>
      </c>
      <c r="M18615" s="66">
        <v>204534.19</v>
      </c>
      <c r="N18615" s="66">
        <v>0</v>
      </c>
      <c r="O18615" s="1"/>
    </row>
    <row r="18616" spans="1:15">
      <c r="A18616" t="s">
        <v>11</v>
      </c>
      <c r="B18616" t="s">
        <v>28</v>
      </c>
      <c r="C18616" t="s">
        <v>8450</v>
      </c>
      <c r="D18616" t="s">
        <v>130</v>
      </c>
      <c r="E18616" t="s">
        <v>150</v>
      </c>
      <c r="G18616" t="s">
        <v>6349</v>
      </c>
      <c r="H18616" t="s">
        <v>8298</v>
      </c>
      <c r="I18616" s="1">
        <v>45323</v>
      </c>
      <c r="J18616" t="s">
        <v>94</v>
      </c>
      <c r="K18616" s="66">
        <v>0</v>
      </c>
      <c r="L18616" t="s">
        <v>92</v>
      </c>
      <c r="M18616" s="66">
        <v>646214.23600000003</v>
      </c>
      <c r="N18616" s="66">
        <v>0</v>
      </c>
      <c r="O18616" s="1"/>
    </row>
    <row r="18617" spans="1:15">
      <c r="A18617" t="s">
        <v>11</v>
      </c>
      <c r="B18617" t="s">
        <v>28</v>
      </c>
      <c r="C18617" t="s">
        <v>8450</v>
      </c>
      <c r="D18617" t="s">
        <v>130</v>
      </c>
      <c r="E18617" t="s">
        <v>150</v>
      </c>
      <c r="G18617" t="s">
        <v>6349</v>
      </c>
      <c r="H18617" t="s">
        <v>8298</v>
      </c>
      <c r="I18617" s="1">
        <v>45352</v>
      </c>
      <c r="J18617" t="s">
        <v>94</v>
      </c>
      <c r="K18617" s="66">
        <v>0</v>
      </c>
      <c r="L18617" t="s">
        <v>92</v>
      </c>
      <c r="M18617" s="66">
        <v>344294.2</v>
      </c>
      <c r="N18617" s="66">
        <v>0</v>
      </c>
      <c r="O18617" s="1"/>
    </row>
    <row r="18618" spans="1:15">
      <c r="A18618" t="s">
        <v>11</v>
      </c>
      <c r="B18618" t="s">
        <v>28</v>
      </c>
      <c r="C18618" t="s">
        <v>8450</v>
      </c>
      <c r="D18618" t="s">
        <v>130</v>
      </c>
      <c r="E18618" t="s">
        <v>150</v>
      </c>
      <c r="G18618" t="s">
        <v>6349</v>
      </c>
      <c r="H18618" t="s">
        <v>8298</v>
      </c>
      <c r="I18618" s="1">
        <v>45383</v>
      </c>
      <c r="J18618" t="s">
        <v>94</v>
      </c>
      <c r="K18618" s="66">
        <v>0</v>
      </c>
      <c r="L18618" t="s">
        <v>92</v>
      </c>
      <c r="M18618" s="66">
        <v>197090.592</v>
      </c>
      <c r="N18618" s="66">
        <v>0</v>
      </c>
      <c r="O18618" s="1"/>
    </row>
    <row r="18619" spans="1:15">
      <c r="A18619" t="s">
        <v>11</v>
      </c>
      <c r="B18619" t="s">
        <v>28</v>
      </c>
      <c r="C18619" t="s">
        <v>8450</v>
      </c>
      <c r="D18619" t="s">
        <v>130</v>
      </c>
      <c r="E18619" t="s">
        <v>150</v>
      </c>
      <c r="G18619" t="s">
        <v>6349</v>
      </c>
      <c r="H18619" t="s">
        <v>8298</v>
      </c>
      <c r="I18619" s="1">
        <v>45413</v>
      </c>
      <c r="J18619" t="s">
        <v>94</v>
      </c>
      <c r="K18619" s="66">
        <v>0</v>
      </c>
      <c r="L18619" t="s">
        <v>92</v>
      </c>
      <c r="M18619" s="66">
        <v>10000.25</v>
      </c>
      <c r="N18619" s="66">
        <v>0</v>
      </c>
      <c r="O18619" s="1" t="s">
        <v>13126</v>
      </c>
    </row>
    <row r="18620" spans="1:15">
      <c r="A18620" t="s">
        <v>11</v>
      </c>
      <c r="B18620" t="s">
        <v>28</v>
      </c>
      <c r="C18620" t="s">
        <v>8450</v>
      </c>
      <c r="D18620" t="s">
        <v>130</v>
      </c>
      <c r="E18620" t="s">
        <v>150</v>
      </c>
      <c r="G18620" t="s">
        <v>6349</v>
      </c>
      <c r="H18620" t="s">
        <v>8298</v>
      </c>
      <c r="I18620" s="1">
        <v>45444</v>
      </c>
      <c r="J18620" t="s">
        <v>94</v>
      </c>
      <c r="K18620" s="66">
        <v>0</v>
      </c>
      <c r="L18620" t="s">
        <v>92</v>
      </c>
      <c r="M18620" s="66">
        <v>9957.25</v>
      </c>
      <c r="N18620" s="66">
        <v>0</v>
      </c>
      <c r="O18620" s="1" t="s">
        <v>13126</v>
      </c>
    </row>
    <row r="18621" spans="1:15">
      <c r="A18621" t="s">
        <v>11</v>
      </c>
      <c r="B18621" t="s">
        <v>28</v>
      </c>
      <c r="C18621" t="s">
        <v>8450</v>
      </c>
      <c r="D18621" t="s">
        <v>139</v>
      </c>
      <c r="E18621" t="s">
        <v>150</v>
      </c>
      <c r="G18621" t="s">
        <v>6349</v>
      </c>
      <c r="H18621" t="s">
        <v>8298</v>
      </c>
      <c r="I18621" s="1">
        <v>45078</v>
      </c>
      <c r="J18621" t="s">
        <v>94</v>
      </c>
      <c r="K18621" s="66">
        <v>0</v>
      </c>
      <c r="L18621" t="s">
        <v>92</v>
      </c>
      <c r="M18621" s="66">
        <v>8528.5</v>
      </c>
      <c r="N18621" s="66">
        <v>0</v>
      </c>
      <c r="O18621" s="1"/>
    </row>
    <row r="18622" spans="1:15">
      <c r="A18622" t="s">
        <v>11</v>
      </c>
      <c r="B18622" t="s">
        <v>28</v>
      </c>
      <c r="C18622" t="s">
        <v>8450</v>
      </c>
      <c r="D18622" t="s">
        <v>139</v>
      </c>
      <c r="E18622" t="s">
        <v>150</v>
      </c>
      <c r="G18622" t="s">
        <v>6349</v>
      </c>
      <c r="H18622" t="s">
        <v>8298</v>
      </c>
      <c r="I18622" s="1">
        <v>45108</v>
      </c>
      <c r="J18622" t="s">
        <v>94</v>
      </c>
      <c r="K18622" s="66">
        <v>0</v>
      </c>
      <c r="L18622" t="s">
        <v>92</v>
      </c>
      <c r="M18622" s="66">
        <v>1105.5</v>
      </c>
      <c r="N18622" s="66">
        <v>0</v>
      </c>
      <c r="O18622" s="1"/>
    </row>
    <row r="18623" spans="1:15">
      <c r="A18623" t="s">
        <v>11</v>
      </c>
      <c r="B18623" t="s">
        <v>28</v>
      </c>
      <c r="C18623" t="s">
        <v>8450</v>
      </c>
      <c r="D18623" t="s">
        <v>139</v>
      </c>
      <c r="E18623" t="s">
        <v>150</v>
      </c>
      <c r="G18623" t="s">
        <v>6349</v>
      </c>
      <c r="H18623" t="s">
        <v>8298</v>
      </c>
      <c r="I18623" s="1">
        <v>45170</v>
      </c>
      <c r="J18623" t="s">
        <v>94</v>
      </c>
      <c r="K18623" s="66">
        <v>0</v>
      </c>
      <c r="L18623" t="s">
        <v>92</v>
      </c>
      <c r="M18623" s="66">
        <v>10957.6</v>
      </c>
      <c r="N18623" s="66">
        <v>0</v>
      </c>
      <c r="O18623" s="1"/>
    </row>
    <row r="18624" spans="1:15">
      <c r="A18624" t="s">
        <v>11</v>
      </c>
      <c r="B18624" t="s">
        <v>28</v>
      </c>
      <c r="C18624" t="s">
        <v>8450</v>
      </c>
      <c r="D18624" t="s">
        <v>139</v>
      </c>
      <c r="E18624" t="s">
        <v>150</v>
      </c>
      <c r="G18624" t="s">
        <v>6349</v>
      </c>
      <c r="H18624" t="s">
        <v>8298</v>
      </c>
      <c r="I18624" s="1">
        <v>45200</v>
      </c>
      <c r="J18624" t="s">
        <v>94</v>
      </c>
      <c r="K18624" s="66">
        <v>0</v>
      </c>
      <c r="L18624" t="s">
        <v>92</v>
      </c>
      <c r="M18624" s="66">
        <v>25264.400000000001</v>
      </c>
      <c r="N18624" s="66">
        <v>0</v>
      </c>
      <c r="O18624" s="1"/>
    </row>
    <row r="18625" spans="1:15">
      <c r="A18625" t="s">
        <v>11</v>
      </c>
      <c r="B18625" t="s">
        <v>28</v>
      </c>
      <c r="C18625" t="s">
        <v>8450</v>
      </c>
      <c r="D18625" t="s">
        <v>139</v>
      </c>
      <c r="E18625" t="s">
        <v>150</v>
      </c>
      <c r="G18625" t="s">
        <v>6349</v>
      </c>
      <c r="H18625" t="s">
        <v>8298</v>
      </c>
      <c r="I18625" s="1">
        <v>45231</v>
      </c>
      <c r="J18625" t="s">
        <v>94</v>
      </c>
      <c r="K18625" s="66">
        <v>0</v>
      </c>
      <c r="L18625" t="s">
        <v>92</v>
      </c>
      <c r="M18625" s="66">
        <v>79037.350000000006</v>
      </c>
      <c r="N18625" s="66">
        <v>0</v>
      </c>
      <c r="O18625" s="1"/>
    </row>
    <row r="18626" spans="1:15">
      <c r="A18626" t="s">
        <v>11</v>
      </c>
      <c r="B18626" t="s">
        <v>28</v>
      </c>
      <c r="C18626" t="s">
        <v>8450</v>
      </c>
      <c r="D18626" t="s">
        <v>139</v>
      </c>
      <c r="E18626" t="s">
        <v>150</v>
      </c>
      <c r="G18626" t="s">
        <v>6349</v>
      </c>
      <c r="H18626" t="s">
        <v>8298</v>
      </c>
      <c r="I18626" s="1">
        <v>45261</v>
      </c>
      <c r="J18626" t="s">
        <v>94</v>
      </c>
      <c r="K18626" s="66">
        <v>0</v>
      </c>
      <c r="L18626" t="s">
        <v>92</v>
      </c>
      <c r="M18626" s="66">
        <v>107522.90000000001</v>
      </c>
      <c r="N18626" s="66">
        <v>0</v>
      </c>
      <c r="O18626" s="1"/>
    </row>
    <row r="18627" spans="1:15">
      <c r="A18627" t="s">
        <v>11</v>
      </c>
      <c r="B18627" t="s">
        <v>28</v>
      </c>
      <c r="C18627" t="s">
        <v>8450</v>
      </c>
      <c r="D18627" t="s">
        <v>139</v>
      </c>
      <c r="E18627" t="s">
        <v>150</v>
      </c>
      <c r="G18627" t="s">
        <v>6349</v>
      </c>
      <c r="H18627" t="s">
        <v>8298</v>
      </c>
      <c r="I18627" s="1">
        <v>45292</v>
      </c>
      <c r="J18627" t="s">
        <v>94</v>
      </c>
      <c r="K18627" s="66">
        <v>0</v>
      </c>
      <c r="L18627" t="s">
        <v>92</v>
      </c>
      <c r="M18627" s="66">
        <v>204534.19</v>
      </c>
      <c r="N18627" s="66">
        <v>0</v>
      </c>
      <c r="O18627" s="1"/>
    </row>
    <row r="18628" spans="1:15">
      <c r="A18628" t="s">
        <v>11</v>
      </c>
      <c r="B18628" t="s">
        <v>28</v>
      </c>
      <c r="C18628" t="s">
        <v>8450</v>
      </c>
      <c r="D18628" t="s">
        <v>139</v>
      </c>
      <c r="E18628" t="s">
        <v>150</v>
      </c>
      <c r="G18628" t="s">
        <v>6349</v>
      </c>
      <c r="H18628" t="s">
        <v>8298</v>
      </c>
      <c r="I18628" s="1">
        <v>45323</v>
      </c>
      <c r="J18628" t="s">
        <v>94</v>
      </c>
      <c r="K18628" s="66">
        <v>0</v>
      </c>
      <c r="L18628" t="s">
        <v>92</v>
      </c>
      <c r="M18628" s="66">
        <v>646214.23600000003</v>
      </c>
      <c r="N18628" s="66">
        <v>0</v>
      </c>
      <c r="O18628" s="1"/>
    </row>
    <row r="18629" spans="1:15">
      <c r="A18629" t="s">
        <v>11</v>
      </c>
      <c r="B18629" t="s">
        <v>28</v>
      </c>
      <c r="C18629" t="s">
        <v>8450</v>
      </c>
      <c r="D18629" t="s">
        <v>139</v>
      </c>
      <c r="E18629" t="s">
        <v>150</v>
      </c>
      <c r="G18629" t="s">
        <v>6349</v>
      </c>
      <c r="H18629" t="s">
        <v>8298</v>
      </c>
      <c r="I18629" s="1">
        <v>45352</v>
      </c>
      <c r="J18629" t="s">
        <v>94</v>
      </c>
      <c r="K18629" s="66">
        <v>0</v>
      </c>
      <c r="L18629" t="s">
        <v>92</v>
      </c>
      <c r="M18629" s="66">
        <v>344294.2</v>
      </c>
      <c r="N18629" s="66">
        <v>0</v>
      </c>
      <c r="O18629" s="1"/>
    </row>
    <row r="18630" spans="1:15">
      <c r="A18630" t="s">
        <v>11</v>
      </c>
      <c r="B18630" t="s">
        <v>28</v>
      </c>
      <c r="C18630" t="s">
        <v>8450</v>
      </c>
      <c r="D18630" t="s">
        <v>139</v>
      </c>
      <c r="E18630" t="s">
        <v>150</v>
      </c>
      <c r="G18630" t="s">
        <v>6349</v>
      </c>
      <c r="H18630" t="s">
        <v>8298</v>
      </c>
      <c r="I18630" s="1">
        <v>45383</v>
      </c>
      <c r="J18630" t="s">
        <v>94</v>
      </c>
      <c r="K18630" s="66">
        <v>0</v>
      </c>
      <c r="L18630" t="s">
        <v>92</v>
      </c>
      <c r="M18630" s="66">
        <v>197090.592</v>
      </c>
      <c r="N18630" s="66">
        <v>0</v>
      </c>
      <c r="O18630" s="1"/>
    </row>
    <row r="18631" spans="1:15">
      <c r="A18631" t="s">
        <v>11</v>
      </c>
      <c r="B18631" t="s">
        <v>28</v>
      </c>
      <c r="C18631" t="s">
        <v>8450</v>
      </c>
      <c r="D18631" t="s">
        <v>139</v>
      </c>
      <c r="E18631" t="s">
        <v>150</v>
      </c>
      <c r="G18631" t="s">
        <v>6349</v>
      </c>
      <c r="H18631" t="s">
        <v>8298</v>
      </c>
      <c r="I18631" s="1">
        <v>45413</v>
      </c>
      <c r="J18631" t="s">
        <v>94</v>
      </c>
      <c r="K18631" s="66">
        <v>0</v>
      </c>
      <c r="L18631" t="s">
        <v>92</v>
      </c>
      <c r="M18631" s="66">
        <v>10000.25</v>
      </c>
      <c r="N18631" s="66">
        <v>0</v>
      </c>
      <c r="O18631" s="1" t="s">
        <v>13126</v>
      </c>
    </row>
    <row r="18632" spans="1:15">
      <c r="A18632" t="s">
        <v>11</v>
      </c>
      <c r="B18632" t="s">
        <v>28</v>
      </c>
      <c r="C18632" t="s">
        <v>8450</v>
      </c>
      <c r="D18632" t="s">
        <v>139</v>
      </c>
      <c r="E18632" t="s">
        <v>150</v>
      </c>
      <c r="G18632" t="s">
        <v>6349</v>
      </c>
      <c r="H18632" t="s">
        <v>8298</v>
      </c>
      <c r="I18632" s="1">
        <v>45444</v>
      </c>
      <c r="J18632" t="s">
        <v>94</v>
      </c>
      <c r="K18632" s="66">
        <v>0</v>
      </c>
      <c r="L18632" t="s">
        <v>92</v>
      </c>
      <c r="M18632" s="66">
        <v>9957.25</v>
      </c>
      <c r="N18632" s="66">
        <v>0</v>
      </c>
      <c r="O18632" s="1" t="s">
        <v>13126</v>
      </c>
    </row>
    <row r="18633" spans="1:15">
      <c r="A18633" t="s">
        <v>11</v>
      </c>
      <c r="B18633" t="s">
        <v>28</v>
      </c>
      <c r="C18633" t="s">
        <v>8450</v>
      </c>
      <c r="D18633" t="s">
        <v>7674</v>
      </c>
      <c r="E18633" t="s">
        <v>150</v>
      </c>
      <c r="G18633" t="s">
        <v>6349</v>
      </c>
      <c r="H18633" t="s">
        <v>8298</v>
      </c>
      <c r="I18633" s="1">
        <v>45078</v>
      </c>
      <c r="J18633" t="s">
        <v>94</v>
      </c>
      <c r="K18633" s="66">
        <v>0</v>
      </c>
      <c r="L18633" t="s">
        <v>92</v>
      </c>
      <c r="M18633" s="66">
        <v>8528.5</v>
      </c>
      <c r="N18633" s="66">
        <v>0</v>
      </c>
      <c r="O18633" s="1"/>
    </row>
    <row r="18634" spans="1:15">
      <c r="A18634" t="s">
        <v>11</v>
      </c>
      <c r="B18634" t="s">
        <v>28</v>
      </c>
      <c r="C18634" t="s">
        <v>8450</v>
      </c>
      <c r="D18634" t="s">
        <v>7674</v>
      </c>
      <c r="E18634" t="s">
        <v>150</v>
      </c>
      <c r="G18634" t="s">
        <v>6349</v>
      </c>
      <c r="H18634" t="s">
        <v>8298</v>
      </c>
      <c r="I18634" s="1">
        <v>45108</v>
      </c>
      <c r="J18634" t="s">
        <v>94</v>
      </c>
      <c r="K18634" s="66">
        <v>0</v>
      </c>
      <c r="L18634" t="s">
        <v>92</v>
      </c>
      <c r="M18634" s="66">
        <v>1105.5</v>
      </c>
      <c r="N18634" s="66">
        <v>0</v>
      </c>
      <c r="O18634" s="1"/>
    </row>
    <row r="18635" spans="1:15">
      <c r="A18635" t="s">
        <v>11</v>
      </c>
      <c r="B18635" t="s">
        <v>28</v>
      </c>
      <c r="C18635" t="s">
        <v>8450</v>
      </c>
      <c r="D18635" t="s">
        <v>7674</v>
      </c>
      <c r="E18635" t="s">
        <v>150</v>
      </c>
      <c r="G18635" t="s">
        <v>6349</v>
      </c>
      <c r="H18635" t="s">
        <v>8298</v>
      </c>
      <c r="I18635" s="1">
        <v>45170</v>
      </c>
      <c r="J18635" t="s">
        <v>94</v>
      </c>
      <c r="K18635" s="66">
        <v>0</v>
      </c>
      <c r="L18635" t="s">
        <v>92</v>
      </c>
      <c r="M18635" s="66">
        <v>10957.6</v>
      </c>
      <c r="N18635" s="66">
        <v>0</v>
      </c>
      <c r="O18635" s="1"/>
    </row>
    <row r="18636" spans="1:15">
      <c r="A18636" t="s">
        <v>11</v>
      </c>
      <c r="B18636" t="s">
        <v>28</v>
      </c>
      <c r="C18636" t="s">
        <v>8450</v>
      </c>
      <c r="D18636" t="s">
        <v>7674</v>
      </c>
      <c r="E18636" t="s">
        <v>150</v>
      </c>
      <c r="G18636" t="s">
        <v>6349</v>
      </c>
      <c r="H18636" t="s">
        <v>8298</v>
      </c>
      <c r="I18636" s="1">
        <v>45200</v>
      </c>
      <c r="J18636" t="s">
        <v>94</v>
      </c>
      <c r="K18636" s="66">
        <v>0</v>
      </c>
      <c r="L18636" t="s">
        <v>92</v>
      </c>
      <c r="M18636" s="66">
        <v>25264.400000000001</v>
      </c>
      <c r="N18636" s="66">
        <v>0</v>
      </c>
      <c r="O18636" s="1"/>
    </row>
    <row r="18637" spans="1:15">
      <c r="A18637" t="s">
        <v>11</v>
      </c>
      <c r="B18637" t="s">
        <v>28</v>
      </c>
      <c r="C18637" t="s">
        <v>8450</v>
      </c>
      <c r="D18637" t="s">
        <v>7674</v>
      </c>
      <c r="E18637" t="s">
        <v>150</v>
      </c>
      <c r="G18637" t="s">
        <v>6349</v>
      </c>
      <c r="H18637" t="s">
        <v>8298</v>
      </c>
      <c r="I18637" s="1">
        <v>45231</v>
      </c>
      <c r="J18637" t="s">
        <v>94</v>
      </c>
      <c r="K18637" s="66">
        <v>0</v>
      </c>
      <c r="L18637" t="s">
        <v>92</v>
      </c>
      <c r="M18637" s="66">
        <v>79037.350000000006</v>
      </c>
      <c r="N18637" s="66">
        <v>0</v>
      </c>
      <c r="O18637" s="1"/>
    </row>
    <row r="18638" spans="1:15">
      <c r="A18638" t="s">
        <v>11</v>
      </c>
      <c r="B18638" t="s">
        <v>28</v>
      </c>
      <c r="C18638" t="s">
        <v>8450</v>
      </c>
      <c r="D18638" t="s">
        <v>7674</v>
      </c>
      <c r="E18638" t="s">
        <v>150</v>
      </c>
      <c r="G18638" t="s">
        <v>6349</v>
      </c>
      <c r="H18638" t="s">
        <v>8298</v>
      </c>
      <c r="I18638" s="1">
        <v>45261</v>
      </c>
      <c r="J18638" t="s">
        <v>94</v>
      </c>
      <c r="K18638" s="66">
        <v>0</v>
      </c>
      <c r="L18638" t="s">
        <v>92</v>
      </c>
      <c r="M18638" s="66">
        <v>107522.90000000001</v>
      </c>
      <c r="N18638" s="66">
        <v>0</v>
      </c>
      <c r="O18638" s="1"/>
    </row>
    <row r="18639" spans="1:15">
      <c r="A18639" t="s">
        <v>11</v>
      </c>
      <c r="B18639" t="s">
        <v>28</v>
      </c>
      <c r="C18639" t="s">
        <v>8450</v>
      </c>
      <c r="D18639" t="s">
        <v>7674</v>
      </c>
      <c r="E18639" t="s">
        <v>150</v>
      </c>
      <c r="G18639" t="s">
        <v>6349</v>
      </c>
      <c r="H18639" t="s">
        <v>8298</v>
      </c>
      <c r="I18639" s="1">
        <v>45292</v>
      </c>
      <c r="J18639" t="s">
        <v>94</v>
      </c>
      <c r="K18639" s="66">
        <v>0</v>
      </c>
      <c r="L18639" t="s">
        <v>92</v>
      </c>
      <c r="M18639" s="66">
        <v>204534.19</v>
      </c>
      <c r="N18639" s="66">
        <v>0</v>
      </c>
      <c r="O18639" s="1"/>
    </row>
    <row r="18640" spans="1:15">
      <c r="A18640" t="s">
        <v>11</v>
      </c>
      <c r="B18640" t="s">
        <v>28</v>
      </c>
      <c r="C18640" t="s">
        <v>8450</v>
      </c>
      <c r="D18640" t="s">
        <v>7674</v>
      </c>
      <c r="E18640" t="s">
        <v>150</v>
      </c>
      <c r="G18640" t="s">
        <v>6349</v>
      </c>
      <c r="H18640" t="s">
        <v>8298</v>
      </c>
      <c r="I18640" s="1">
        <v>45323</v>
      </c>
      <c r="J18640" t="s">
        <v>94</v>
      </c>
      <c r="K18640" s="66">
        <v>0</v>
      </c>
      <c r="L18640" t="s">
        <v>92</v>
      </c>
      <c r="M18640" s="66">
        <v>646214.23600000003</v>
      </c>
      <c r="N18640" s="66">
        <v>0</v>
      </c>
      <c r="O18640" s="1"/>
    </row>
    <row r="18641" spans="1:15">
      <c r="A18641" t="s">
        <v>11</v>
      </c>
      <c r="B18641" t="s">
        <v>28</v>
      </c>
      <c r="C18641" t="s">
        <v>8450</v>
      </c>
      <c r="D18641" t="s">
        <v>7674</v>
      </c>
      <c r="E18641" t="s">
        <v>150</v>
      </c>
      <c r="G18641" t="s">
        <v>6349</v>
      </c>
      <c r="H18641" t="s">
        <v>8298</v>
      </c>
      <c r="I18641" s="1">
        <v>45352</v>
      </c>
      <c r="J18641" t="s">
        <v>94</v>
      </c>
      <c r="K18641" s="66">
        <v>0</v>
      </c>
      <c r="L18641" t="s">
        <v>92</v>
      </c>
      <c r="M18641" s="66">
        <v>344294.2</v>
      </c>
      <c r="N18641" s="66">
        <v>0</v>
      </c>
      <c r="O18641" s="1"/>
    </row>
    <row r="18642" spans="1:15">
      <c r="A18642" t="s">
        <v>11</v>
      </c>
      <c r="B18642" t="s">
        <v>28</v>
      </c>
      <c r="C18642" t="s">
        <v>8450</v>
      </c>
      <c r="D18642" t="s">
        <v>7674</v>
      </c>
      <c r="E18642" t="s">
        <v>150</v>
      </c>
      <c r="G18642" t="s">
        <v>6349</v>
      </c>
      <c r="H18642" t="s">
        <v>8298</v>
      </c>
      <c r="I18642" s="1">
        <v>45383</v>
      </c>
      <c r="J18642" t="s">
        <v>94</v>
      </c>
      <c r="K18642" s="66">
        <v>0</v>
      </c>
      <c r="L18642" t="s">
        <v>92</v>
      </c>
      <c r="M18642" s="66">
        <v>197090.592</v>
      </c>
      <c r="N18642" s="66">
        <v>0</v>
      </c>
      <c r="O18642" s="1"/>
    </row>
    <row r="18643" spans="1:15">
      <c r="A18643" t="s">
        <v>11</v>
      </c>
      <c r="B18643" t="s">
        <v>28</v>
      </c>
      <c r="C18643" t="s">
        <v>8450</v>
      </c>
      <c r="D18643" t="s">
        <v>7674</v>
      </c>
      <c r="E18643" t="s">
        <v>150</v>
      </c>
      <c r="G18643" t="s">
        <v>6349</v>
      </c>
      <c r="H18643" t="s">
        <v>8298</v>
      </c>
      <c r="I18643" s="1">
        <v>45413</v>
      </c>
      <c r="J18643" t="s">
        <v>94</v>
      </c>
      <c r="K18643" s="66">
        <v>0</v>
      </c>
      <c r="L18643" t="s">
        <v>92</v>
      </c>
      <c r="M18643" s="66">
        <v>10000.25</v>
      </c>
      <c r="N18643" s="66">
        <v>0</v>
      </c>
      <c r="O18643" s="1" t="s">
        <v>13126</v>
      </c>
    </row>
    <row r="18644" spans="1:15">
      <c r="A18644" t="s">
        <v>11</v>
      </c>
      <c r="B18644" t="s">
        <v>28</v>
      </c>
      <c r="C18644" t="s">
        <v>8450</v>
      </c>
      <c r="D18644" t="s">
        <v>7674</v>
      </c>
      <c r="E18644" t="s">
        <v>150</v>
      </c>
      <c r="G18644" t="s">
        <v>6349</v>
      </c>
      <c r="H18644" t="s">
        <v>8298</v>
      </c>
      <c r="I18644" s="1">
        <v>45444</v>
      </c>
      <c r="J18644" t="s">
        <v>94</v>
      </c>
      <c r="K18644" s="66">
        <v>0</v>
      </c>
      <c r="L18644" t="s">
        <v>92</v>
      </c>
      <c r="M18644" s="66">
        <v>9957.25</v>
      </c>
      <c r="N18644" s="66">
        <v>0</v>
      </c>
      <c r="O18644" s="1" t="s">
        <v>13126</v>
      </c>
    </row>
    <row r="18645" spans="1:15">
      <c r="A18645" t="s">
        <v>11</v>
      </c>
      <c r="B18645" t="s">
        <v>4250</v>
      </c>
      <c r="D18645" t="s">
        <v>5006</v>
      </c>
      <c r="E18645" t="s">
        <v>150</v>
      </c>
      <c r="G18645" t="s">
        <v>8474</v>
      </c>
      <c r="H18645" t="s">
        <v>152</v>
      </c>
      <c r="I18645" s="1">
        <v>44927</v>
      </c>
      <c r="J18645" t="s">
        <v>101</v>
      </c>
      <c r="K18645" s="66">
        <v>0</v>
      </c>
      <c r="L18645" t="s">
        <v>92</v>
      </c>
      <c r="M18645" s="75">
        <v>2057413</v>
      </c>
      <c r="N18645" s="75">
        <v>0</v>
      </c>
      <c r="O18645" s="1"/>
    </row>
    <row r="18646" spans="1:15">
      <c r="A18646" t="s">
        <v>11</v>
      </c>
      <c r="B18646" t="s">
        <v>4250</v>
      </c>
      <c r="D18646" t="s">
        <v>5006</v>
      </c>
      <c r="E18646" t="s">
        <v>150</v>
      </c>
      <c r="G18646" t="s">
        <v>8474</v>
      </c>
      <c r="H18646" t="s">
        <v>152</v>
      </c>
      <c r="I18646" s="1">
        <v>45017</v>
      </c>
      <c r="J18646" t="s">
        <v>101</v>
      </c>
      <c r="K18646" s="66">
        <v>0</v>
      </c>
      <c r="L18646" t="s">
        <v>92</v>
      </c>
      <c r="M18646" s="75">
        <v>731431</v>
      </c>
      <c r="N18646" s="75">
        <v>0</v>
      </c>
      <c r="O18646" s="1"/>
    </row>
    <row r="18647" spans="1:15">
      <c r="A18647" t="s">
        <v>11</v>
      </c>
      <c r="B18647" t="s">
        <v>4250</v>
      </c>
      <c r="D18647" t="s">
        <v>5006</v>
      </c>
      <c r="E18647" t="s">
        <v>150</v>
      </c>
      <c r="G18647" t="s">
        <v>8474</v>
      </c>
      <c r="H18647" t="s">
        <v>152</v>
      </c>
      <c r="I18647" s="1">
        <v>45108</v>
      </c>
      <c r="J18647" t="s">
        <v>101</v>
      </c>
      <c r="K18647" s="66">
        <v>0</v>
      </c>
      <c r="L18647" t="s">
        <v>92</v>
      </c>
      <c r="M18647" s="75">
        <v>914117.57</v>
      </c>
      <c r="N18647" s="75">
        <v>0</v>
      </c>
      <c r="O18647" s="1"/>
    </row>
    <row r="18648" spans="1:15">
      <c r="A18648" t="s">
        <v>11</v>
      </c>
      <c r="B18648" t="s">
        <v>4250</v>
      </c>
      <c r="D18648" t="s">
        <v>5006</v>
      </c>
      <c r="E18648" t="s">
        <v>150</v>
      </c>
      <c r="G18648" t="s">
        <v>8474</v>
      </c>
      <c r="H18648" t="s">
        <v>152</v>
      </c>
      <c r="I18648" s="1">
        <v>45139</v>
      </c>
      <c r="J18648" t="s">
        <v>101</v>
      </c>
      <c r="K18648" s="66">
        <v>0</v>
      </c>
      <c r="L18648" t="s">
        <v>92</v>
      </c>
      <c r="M18648" s="75">
        <v>847451.41</v>
      </c>
      <c r="N18648" s="75">
        <v>0</v>
      </c>
      <c r="O18648" s="1"/>
    </row>
    <row r="18649" spans="1:15">
      <c r="A18649" t="s">
        <v>11</v>
      </c>
      <c r="B18649" t="s">
        <v>4250</v>
      </c>
      <c r="D18649" t="s">
        <v>5006</v>
      </c>
      <c r="E18649" t="s">
        <v>150</v>
      </c>
      <c r="G18649" t="s">
        <v>8474</v>
      </c>
      <c r="H18649" t="s">
        <v>152</v>
      </c>
      <c r="I18649" s="1">
        <v>45200</v>
      </c>
      <c r="J18649" t="s">
        <v>101</v>
      </c>
      <c r="K18649" s="66">
        <v>0</v>
      </c>
      <c r="L18649" t="s">
        <v>92</v>
      </c>
      <c r="M18649" s="75">
        <v>610216.35</v>
      </c>
      <c r="N18649" s="75">
        <v>0</v>
      </c>
      <c r="O18649" s="1"/>
    </row>
    <row r="18650" spans="1:15">
      <c r="A18650" t="s">
        <v>11</v>
      </c>
      <c r="B18650" t="s">
        <v>4250</v>
      </c>
      <c r="D18650" t="s">
        <v>5006</v>
      </c>
      <c r="E18650" t="s">
        <v>150</v>
      </c>
      <c r="G18650" t="s">
        <v>8474</v>
      </c>
      <c r="H18650" t="s">
        <v>152</v>
      </c>
      <c r="I18650" s="1">
        <v>45231</v>
      </c>
      <c r="J18650" t="s">
        <v>101</v>
      </c>
      <c r="K18650" s="66">
        <v>0</v>
      </c>
      <c r="L18650" t="s">
        <v>92</v>
      </c>
      <c r="M18650" s="75">
        <v>595373.64</v>
      </c>
      <c r="N18650" s="75">
        <v>0</v>
      </c>
      <c r="O18650" s="1"/>
    </row>
    <row r="18651" spans="1:15">
      <c r="A18651" t="s">
        <v>11</v>
      </c>
      <c r="B18651" t="s">
        <v>4250</v>
      </c>
      <c r="D18651" t="s">
        <v>5006</v>
      </c>
      <c r="E18651" t="s">
        <v>150</v>
      </c>
      <c r="G18651" t="s">
        <v>8474</v>
      </c>
      <c r="H18651" t="s">
        <v>152</v>
      </c>
      <c r="I18651" s="1">
        <v>45383</v>
      </c>
      <c r="J18651" t="s">
        <v>101</v>
      </c>
      <c r="K18651" s="66">
        <v>0</v>
      </c>
      <c r="L18651" t="s">
        <v>92</v>
      </c>
      <c r="M18651" s="75">
        <v>2493660.63</v>
      </c>
      <c r="N18651" s="75">
        <v>0</v>
      </c>
      <c r="O18651" s="1"/>
    </row>
    <row r="18652" spans="1:15">
      <c r="A18652" t="s">
        <v>11</v>
      </c>
      <c r="B18652" t="s">
        <v>4319</v>
      </c>
      <c r="D18652" t="s">
        <v>5006</v>
      </c>
      <c r="E18652" t="s">
        <v>150</v>
      </c>
      <c r="G18652" t="s">
        <v>8474</v>
      </c>
      <c r="H18652" t="s">
        <v>152</v>
      </c>
      <c r="I18652" s="1">
        <v>45261</v>
      </c>
      <c r="J18652" t="s">
        <v>101</v>
      </c>
      <c r="K18652" s="66">
        <v>0</v>
      </c>
      <c r="L18652" t="s">
        <v>92</v>
      </c>
      <c r="M18652" s="75">
        <v>160000</v>
      </c>
      <c r="N18652" s="75">
        <v>0</v>
      </c>
      <c r="O18652" s="1"/>
    </row>
    <row r="18653" spans="1:15">
      <c r="A18653" t="s">
        <v>11</v>
      </c>
      <c r="B18653" t="s">
        <v>4625</v>
      </c>
      <c r="D18653" t="s">
        <v>5006</v>
      </c>
      <c r="E18653" t="s">
        <v>150</v>
      </c>
      <c r="G18653" t="s">
        <v>8474</v>
      </c>
      <c r="H18653" t="s">
        <v>152</v>
      </c>
      <c r="I18653" s="1">
        <v>45261</v>
      </c>
      <c r="J18653" t="s">
        <v>101</v>
      </c>
      <c r="K18653" s="66">
        <v>0</v>
      </c>
      <c r="L18653" t="s">
        <v>92</v>
      </c>
      <c r="M18653" s="75">
        <v>2772644.2200000007</v>
      </c>
      <c r="N18653" s="75">
        <v>0</v>
      </c>
      <c r="O18653" s="1"/>
    </row>
    <row r="18654" spans="1:15">
      <c r="A18654" t="s">
        <v>11</v>
      </c>
      <c r="B18654" t="s">
        <v>4625</v>
      </c>
      <c r="D18654" t="s">
        <v>5006</v>
      </c>
      <c r="E18654" t="s">
        <v>150</v>
      </c>
      <c r="G18654" t="s">
        <v>8474</v>
      </c>
      <c r="H18654" t="s">
        <v>152</v>
      </c>
      <c r="I18654" s="1">
        <v>45383</v>
      </c>
      <c r="J18654" t="s">
        <v>101</v>
      </c>
      <c r="K18654" s="66">
        <v>0</v>
      </c>
      <c r="L18654" t="s">
        <v>92</v>
      </c>
      <c r="M18654" s="75">
        <v>1105950.8400000001</v>
      </c>
      <c r="N18654" s="75">
        <v>0</v>
      </c>
      <c r="O18654" s="1"/>
    </row>
    <row r="18655" spans="1:15">
      <c r="A18655" t="s">
        <v>11</v>
      </c>
      <c r="B18655" t="s">
        <v>4514</v>
      </c>
      <c r="D18655" t="s">
        <v>5006</v>
      </c>
      <c r="E18655" t="s">
        <v>150</v>
      </c>
      <c r="G18655" t="s">
        <v>8474</v>
      </c>
      <c r="H18655" t="s">
        <v>152</v>
      </c>
      <c r="I18655" s="1">
        <v>45261</v>
      </c>
      <c r="J18655" t="s">
        <v>101</v>
      </c>
      <c r="K18655" s="66">
        <v>0</v>
      </c>
      <c r="L18655" t="s">
        <v>92</v>
      </c>
      <c r="M18655" s="75">
        <v>874977.75</v>
      </c>
      <c r="N18655" s="75">
        <v>0</v>
      </c>
      <c r="O18655" s="1"/>
    </row>
    <row r="18656" spans="1:15">
      <c r="A18656" t="s">
        <v>11</v>
      </c>
      <c r="B18656" t="s">
        <v>4514</v>
      </c>
      <c r="D18656" t="s">
        <v>5006</v>
      </c>
      <c r="E18656" t="s">
        <v>150</v>
      </c>
      <c r="G18656" t="s">
        <v>8474</v>
      </c>
      <c r="H18656" t="s">
        <v>152</v>
      </c>
      <c r="I18656" s="1">
        <v>45323</v>
      </c>
      <c r="J18656" t="s">
        <v>101</v>
      </c>
      <c r="K18656" s="66">
        <v>0</v>
      </c>
      <c r="L18656" t="s">
        <v>92</v>
      </c>
      <c r="M18656" s="75">
        <v>523678</v>
      </c>
      <c r="N18656" s="75">
        <v>0</v>
      </c>
      <c r="O18656" s="1"/>
    </row>
    <row r="18657" spans="1:15">
      <c r="A18657" t="s">
        <v>11</v>
      </c>
      <c r="B18657" t="s">
        <v>4850</v>
      </c>
      <c r="D18657" t="s">
        <v>5006</v>
      </c>
      <c r="E18657" t="s">
        <v>150</v>
      </c>
      <c r="G18657" t="s">
        <v>8474</v>
      </c>
      <c r="H18657" t="s">
        <v>152</v>
      </c>
      <c r="I18657" s="1">
        <v>45261</v>
      </c>
      <c r="J18657" t="s">
        <v>101</v>
      </c>
      <c r="K18657" s="66">
        <v>0</v>
      </c>
      <c r="L18657" t="s">
        <v>92</v>
      </c>
      <c r="M18657" s="75">
        <v>155017.5</v>
      </c>
      <c r="N18657" s="75">
        <v>0</v>
      </c>
      <c r="O18657" s="1"/>
    </row>
    <row r="18658" spans="1:15">
      <c r="A18658" t="s">
        <v>11</v>
      </c>
      <c r="B18658" t="s">
        <v>4850</v>
      </c>
      <c r="D18658" t="s">
        <v>5006</v>
      </c>
      <c r="E18658" t="s">
        <v>150</v>
      </c>
      <c r="G18658" t="s">
        <v>8474</v>
      </c>
      <c r="H18658" t="s">
        <v>152</v>
      </c>
      <c r="I18658" s="1">
        <v>45352</v>
      </c>
      <c r="J18658" t="s">
        <v>101</v>
      </c>
      <c r="K18658" s="66">
        <v>0</v>
      </c>
      <c r="L18658" t="s">
        <v>92</v>
      </c>
      <c r="M18658" s="75">
        <v>122380</v>
      </c>
      <c r="N18658" s="75">
        <v>0</v>
      </c>
      <c r="O18658" s="1"/>
    </row>
    <row r="18659" spans="1:15">
      <c r="A18659" t="s">
        <v>11</v>
      </c>
      <c r="B18659" t="s">
        <v>4227</v>
      </c>
      <c r="D18659" t="s">
        <v>5006</v>
      </c>
      <c r="E18659" t="s">
        <v>150</v>
      </c>
      <c r="G18659" t="s">
        <v>8474</v>
      </c>
      <c r="H18659" t="s">
        <v>152</v>
      </c>
      <c r="I18659" s="1">
        <v>44927</v>
      </c>
      <c r="J18659" t="s">
        <v>101</v>
      </c>
      <c r="K18659" s="66">
        <v>0</v>
      </c>
      <c r="L18659" t="s">
        <v>92</v>
      </c>
      <c r="M18659" s="75">
        <v>430000</v>
      </c>
      <c r="N18659" s="75">
        <v>0</v>
      </c>
      <c r="O18659" s="1"/>
    </row>
    <row r="18660" spans="1:15">
      <c r="A18660" t="s">
        <v>11</v>
      </c>
      <c r="B18660" t="s">
        <v>4227</v>
      </c>
      <c r="D18660" t="s">
        <v>5006</v>
      </c>
      <c r="E18660" t="s">
        <v>150</v>
      </c>
      <c r="G18660" t="s">
        <v>8474</v>
      </c>
      <c r="H18660" t="s">
        <v>152</v>
      </c>
      <c r="I18660" s="1">
        <v>44927</v>
      </c>
      <c r="J18660" t="s">
        <v>101</v>
      </c>
      <c r="K18660" s="66">
        <v>0</v>
      </c>
      <c r="L18660" t="s">
        <v>92</v>
      </c>
      <c r="M18660" s="75">
        <v>200000</v>
      </c>
      <c r="N18660" s="75">
        <v>0</v>
      </c>
      <c r="O18660" s="1"/>
    </row>
    <row r="18661" spans="1:15">
      <c r="A18661" t="s">
        <v>11</v>
      </c>
      <c r="B18661" t="s">
        <v>4227</v>
      </c>
      <c r="D18661" t="s">
        <v>5006</v>
      </c>
      <c r="E18661" t="s">
        <v>150</v>
      </c>
      <c r="G18661" t="s">
        <v>8474</v>
      </c>
      <c r="H18661" t="s">
        <v>152</v>
      </c>
      <c r="I18661" s="1">
        <v>45108</v>
      </c>
      <c r="J18661" t="s">
        <v>101</v>
      </c>
      <c r="K18661" s="66">
        <v>0</v>
      </c>
      <c r="L18661" t="s">
        <v>92</v>
      </c>
      <c r="M18661" s="75">
        <v>370000</v>
      </c>
      <c r="N18661" s="75">
        <v>0</v>
      </c>
      <c r="O18661" s="1"/>
    </row>
    <row r="18662" spans="1:15">
      <c r="A18662" t="s">
        <v>11</v>
      </c>
      <c r="B18662" t="s">
        <v>4229</v>
      </c>
      <c r="D18662" t="s">
        <v>5006</v>
      </c>
      <c r="E18662" t="s">
        <v>150</v>
      </c>
      <c r="G18662" t="s">
        <v>8474</v>
      </c>
      <c r="H18662" t="s">
        <v>152</v>
      </c>
      <c r="I18662" s="1">
        <v>45200</v>
      </c>
      <c r="J18662" t="s">
        <v>101</v>
      </c>
      <c r="K18662" s="66">
        <v>0</v>
      </c>
      <c r="L18662" t="s">
        <v>92</v>
      </c>
      <c r="M18662" s="75">
        <v>370000</v>
      </c>
      <c r="N18662" s="75">
        <v>0</v>
      </c>
      <c r="O18662" s="1"/>
    </row>
    <row r="18663" spans="1:15">
      <c r="A18663" t="s">
        <v>11</v>
      </c>
      <c r="B18663" t="s">
        <v>4229</v>
      </c>
      <c r="D18663" t="s">
        <v>5006</v>
      </c>
      <c r="E18663" t="s">
        <v>150</v>
      </c>
      <c r="G18663" t="s">
        <v>8474</v>
      </c>
      <c r="H18663" t="s">
        <v>152</v>
      </c>
      <c r="I18663" s="1">
        <v>45352</v>
      </c>
      <c r="J18663" t="s">
        <v>101</v>
      </c>
      <c r="K18663" s="66">
        <v>0</v>
      </c>
      <c r="L18663" t="s">
        <v>92</v>
      </c>
      <c r="M18663" s="75">
        <v>130000</v>
      </c>
      <c r="N18663" s="75">
        <v>0</v>
      </c>
      <c r="O18663" s="1"/>
    </row>
    <row r="18664" spans="1:15">
      <c r="A18664" t="s">
        <v>11</v>
      </c>
      <c r="B18664" t="s">
        <v>4239</v>
      </c>
      <c r="D18664" t="s">
        <v>5006</v>
      </c>
      <c r="E18664" t="s">
        <v>150</v>
      </c>
      <c r="G18664" t="s">
        <v>8474</v>
      </c>
      <c r="H18664" t="s">
        <v>152</v>
      </c>
      <c r="I18664" s="1">
        <v>45200</v>
      </c>
      <c r="J18664" t="s">
        <v>101</v>
      </c>
      <c r="K18664" s="66">
        <v>0</v>
      </c>
      <c r="L18664" t="s">
        <v>92</v>
      </c>
      <c r="M18664" s="75">
        <v>275000</v>
      </c>
      <c r="N18664" s="75">
        <v>0</v>
      </c>
      <c r="O18664" s="1"/>
    </row>
    <row r="18665" spans="1:15">
      <c r="A18665" t="s">
        <v>11</v>
      </c>
      <c r="B18665" t="s">
        <v>4239</v>
      </c>
      <c r="D18665" t="s">
        <v>5006</v>
      </c>
      <c r="E18665" t="s">
        <v>150</v>
      </c>
      <c r="G18665" t="s">
        <v>8474</v>
      </c>
      <c r="H18665" t="s">
        <v>152</v>
      </c>
      <c r="I18665" s="1">
        <v>45383</v>
      </c>
      <c r="J18665" t="s">
        <v>101</v>
      </c>
      <c r="K18665" s="66">
        <v>0</v>
      </c>
      <c r="L18665" t="s">
        <v>92</v>
      </c>
      <c r="M18665" s="75">
        <v>275000</v>
      </c>
      <c r="N18665" s="75">
        <v>0</v>
      </c>
      <c r="O18665" s="1"/>
    </row>
    <row r="18666" spans="1:15">
      <c r="A18666" t="s">
        <v>11</v>
      </c>
      <c r="B18666" t="s">
        <v>4625</v>
      </c>
      <c r="D18666" t="s">
        <v>5006</v>
      </c>
      <c r="E18666" t="s">
        <v>150</v>
      </c>
      <c r="G18666" t="s">
        <v>8474</v>
      </c>
      <c r="H18666" t="s">
        <v>152</v>
      </c>
      <c r="I18666" s="1">
        <v>45261</v>
      </c>
      <c r="J18666" t="s">
        <v>101</v>
      </c>
      <c r="K18666" s="66">
        <v>0</v>
      </c>
      <c r="L18666" t="s">
        <v>92</v>
      </c>
      <c r="M18666" s="75">
        <v>253461</v>
      </c>
      <c r="N18666" s="75">
        <v>0</v>
      </c>
      <c r="O18666" s="1"/>
    </row>
    <row r="18667" spans="1:15">
      <c r="A18667" t="s">
        <v>11</v>
      </c>
      <c r="B18667" t="s">
        <v>4625</v>
      </c>
      <c r="D18667" t="s">
        <v>5006</v>
      </c>
      <c r="E18667" t="s">
        <v>150</v>
      </c>
      <c r="G18667" t="s">
        <v>8474</v>
      </c>
      <c r="H18667" t="s">
        <v>152</v>
      </c>
      <c r="I18667" s="1">
        <v>45383</v>
      </c>
      <c r="J18667" t="s">
        <v>101</v>
      </c>
      <c r="K18667" s="66">
        <v>0</v>
      </c>
      <c r="L18667" t="s">
        <v>92</v>
      </c>
      <c r="M18667" s="75">
        <v>392376</v>
      </c>
      <c r="N18667" s="75">
        <v>0</v>
      </c>
      <c r="O18667" s="1"/>
    </row>
    <row r="18668" spans="1:15">
      <c r="A18668" t="s">
        <v>11</v>
      </c>
      <c r="B18668" t="s">
        <v>4237</v>
      </c>
      <c r="D18668" t="s">
        <v>5006</v>
      </c>
      <c r="E18668" t="s">
        <v>150</v>
      </c>
      <c r="G18668" t="s">
        <v>8474</v>
      </c>
      <c r="H18668" t="s">
        <v>152</v>
      </c>
      <c r="I18668" s="1">
        <v>45231</v>
      </c>
      <c r="J18668" t="s">
        <v>101</v>
      </c>
      <c r="K18668" s="66">
        <v>0</v>
      </c>
      <c r="L18668" t="s">
        <v>92</v>
      </c>
      <c r="M18668" s="75">
        <v>403800</v>
      </c>
      <c r="N18668" s="75">
        <v>0</v>
      </c>
      <c r="O18668" s="1"/>
    </row>
    <row r="18669" spans="1:15">
      <c r="A18669" t="s">
        <v>11</v>
      </c>
      <c r="B18669" t="s">
        <v>4237</v>
      </c>
      <c r="D18669" t="s">
        <v>5006</v>
      </c>
      <c r="E18669" t="s">
        <v>150</v>
      </c>
      <c r="G18669" t="s">
        <v>8474</v>
      </c>
      <c r="H18669" t="s">
        <v>152</v>
      </c>
      <c r="I18669" s="1">
        <v>45292</v>
      </c>
      <c r="J18669" t="s">
        <v>101</v>
      </c>
      <c r="K18669" s="66">
        <v>0</v>
      </c>
      <c r="L18669" t="s">
        <v>92</v>
      </c>
      <c r="M18669" s="75">
        <v>225250</v>
      </c>
      <c r="N18669" s="75">
        <v>0</v>
      </c>
      <c r="O18669" s="1"/>
    </row>
    <row r="18670" spans="1:15">
      <c r="A18670" t="s">
        <v>11</v>
      </c>
      <c r="B18670" t="s">
        <v>4237</v>
      </c>
      <c r="D18670" t="s">
        <v>5006</v>
      </c>
      <c r="E18670" t="s">
        <v>150</v>
      </c>
      <c r="G18670" t="s">
        <v>8474</v>
      </c>
      <c r="H18670" t="s">
        <v>152</v>
      </c>
      <c r="I18670" s="1">
        <v>45383</v>
      </c>
      <c r="J18670" t="s">
        <v>101</v>
      </c>
      <c r="K18670" s="66">
        <v>0</v>
      </c>
      <c r="L18670" t="s">
        <v>92</v>
      </c>
      <c r="M18670" s="75">
        <v>363750</v>
      </c>
      <c r="N18670" s="75">
        <v>0</v>
      </c>
      <c r="O18670" s="1"/>
    </row>
    <row r="18671" spans="1:15">
      <c r="A18671" t="s">
        <v>11</v>
      </c>
      <c r="B18671" t="s">
        <v>30</v>
      </c>
      <c r="D18671" t="s">
        <v>5006</v>
      </c>
      <c r="E18671" t="s">
        <v>150</v>
      </c>
      <c r="G18671" t="s">
        <v>8474</v>
      </c>
      <c r="H18671" t="s">
        <v>152</v>
      </c>
      <c r="I18671" s="1">
        <v>45352</v>
      </c>
      <c r="J18671" t="s">
        <v>101</v>
      </c>
      <c r="K18671" s="66">
        <v>0</v>
      </c>
      <c r="L18671" t="s">
        <v>92</v>
      </c>
      <c r="M18671" s="75">
        <v>267417</v>
      </c>
      <c r="N18671" s="75">
        <v>0</v>
      </c>
      <c r="O18671" s="1"/>
    </row>
    <row r="18672" spans="1:15">
      <c r="A18672" t="s">
        <v>11</v>
      </c>
      <c r="B18672" t="s">
        <v>4592</v>
      </c>
      <c r="D18672" t="s">
        <v>5006</v>
      </c>
      <c r="E18672" t="s">
        <v>150</v>
      </c>
      <c r="G18672" t="s">
        <v>8474</v>
      </c>
      <c r="H18672" t="s">
        <v>152</v>
      </c>
      <c r="I18672" s="1">
        <v>45231</v>
      </c>
      <c r="J18672" t="s">
        <v>101</v>
      </c>
      <c r="K18672" s="66">
        <v>0</v>
      </c>
      <c r="L18672" t="s">
        <v>92</v>
      </c>
      <c r="M18672" s="75">
        <v>686000.14</v>
      </c>
      <c r="N18672" s="75">
        <v>0</v>
      </c>
      <c r="O18672" s="1"/>
    </row>
    <row r="18673" spans="1:15">
      <c r="A18673" t="s">
        <v>11</v>
      </c>
      <c r="B18673" t="s">
        <v>4592</v>
      </c>
      <c r="D18673" t="s">
        <v>5006</v>
      </c>
      <c r="E18673" t="s">
        <v>150</v>
      </c>
      <c r="G18673" t="s">
        <v>8474</v>
      </c>
      <c r="H18673" t="s">
        <v>152</v>
      </c>
      <c r="I18673" s="1">
        <v>45261</v>
      </c>
      <c r="J18673" t="s">
        <v>101</v>
      </c>
      <c r="K18673" s="66">
        <v>0</v>
      </c>
      <c r="L18673" t="s">
        <v>92</v>
      </c>
      <c r="M18673" s="75">
        <v>725889.06</v>
      </c>
      <c r="N18673" s="75">
        <v>0</v>
      </c>
      <c r="O18673" s="1"/>
    </row>
    <row r="18674" spans="1:15">
      <c r="A18674" t="s">
        <v>11</v>
      </c>
      <c r="B18674" t="s">
        <v>4592</v>
      </c>
      <c r="D18674" t="s">
        <v>5006</v>
      </c>
      <c r="E18674" t="s">
        <v>150</v>
      </c>
      <c r="G18674" t="s">
        <v>8474</v>
      </c>
      <c r="H18674" t="s">
        <v>152</v>
      </c>
      <c r="I18674" s="1">
        <v>45323</v>
      </c>
      <c r="J18674" t="s">
        <v>101</v>
      </c>
      <c r="K18674" s="66">
        <v>0</v>
      </c>
      <c r="L18674" t="s">
        <v>92</v>
      </c>
      <c r="M18674" s="75">
        <v>1199445.7</v>
      </c>
      <c r="N18674" s="75">
        <v>0</v>
      </c>
      <c r="O18674" s="1"/>
    </row>
    <row r="18675" spans="1:15">
      <c r="A18675" t="s">
        <v>11</v>
      </c>
      <c r="B18675" t="s">
        <v>4592</v>
      </c>
      <c r="D18675" t="s">
        <v>5006</v>
      </c>
      <c r="E18675" t="s">
        <v>150</v>
      </c>
      <c r="G18675" t="s">
        <v>8474</v>
      </c>
      <c r="H18675" t="s">
        <v>152</v>
      </c>
      <c r="I18675" s="1">
        <v>45352</v>
      </c>
      <c r="J18675" t="s">
        <v>101</v>
      </c>
      <c r="K18675" s="66">
        <v>0</v>
      </c>
      <c r="L18675" t="s">
        <v>92</v>
      </c>
      <c r="M18675" s="75">
        <v>1334176.51</v>
      </c>
      <c r="N18675" s="75">
        <v>0</v>
      </c>
      <c r="O18675" s="1"/>
    </row>
    <row r="18676" spans="1:15">
      <c r="A18676" t="s">
        <v>11</v>
      </c>
      <c r="B18676" t="s">
        <v>4592</v>
      </c>
      <c r="D18676" t="s">
        <v>5006</v>
      </c>
      <c r="E18676" t="s">
        <v>150</v>
      </c>
      <c r="G18676" t="s">
        <v>8474</v>
      </c>
      <c r="H18676" t="s">
        <v>152</v>
      </c>
      <c r="I18676" s="1">
        <v>45413</v>
      </c>
      <c r="J18676" t="s">
        <v>101</v>
      </c>
      <c r="K18676" s="66">
        <v>0</v>
      </c>
      <c r="L18676" t="s">
        <v>92</v>
      </c>
      <c r="M18676" s="75">
        <v>1425004.1900000002</v>
      </c>
      <c r="N18676" s="75">
        <v>0</v>
      </c>
      <c r="O18676" s="1" t="s">
        <v>13126</v>
      </c>
    </row>
    <row r="18677" spans="1:15">
      <c r="A18677" t="s">
        <v>11</v>
      </c>
      <c r="B18677" t="s">
        <v>4625</v>
      </c>
      <c r="D18677" t="s">
        <v>5006</v>
      </c>
      <c r="E18677" t="s">
        <v>150</v>
      </c>
      <c r="G18677" t="s">
        <v>8474</v>
      </c>
      <c r="H18677" t="s">
        <v>152</v>
      </c>
      <c r="I18677" s="1">
        <v>45323</v>
      </c>
      <c r="J18677" t="s">
        <v>101</v>
      </c>
      <c r="K18677" s="66">
        <v>0</v>
      </c>
      <c r="L18677" t="s">
        <v>92</v>
      </c>
      <c r="M18677" s="75">
        <v>5482833.5</v>
      </c>
      <c r="N18677" s="75">
        <v>0</v>
      </c>
      <c r="O18677" s="1"/>
    </row>
    <row r="18678" spans="1:15">
      <c r="A18678" t="s">
        <v>11</v>
      </c>
      <c r="B18678" t="s">
        <v>4625</v>
      </c>
      <c r="D18678" t="s">
        <v>5006</v>
      </c>
      <c r="E18678" t="s">
        <v>150</v>
      </c>
      <c r="G18678" t="s">
        <v>8474</v>
      </c>
      <c r="H18678" t="s">
        <v>152</v>
      </c>
      <c r="I18678" s="1">
        <v>45383</v>
      </c>
      <c r="J18678" t="s">
        <v>101</v>
      </c>
      <c r="K18678" s="66">
        <v>0</v>
      </c>
      <c r="L18678" t="s">
        <v>92</v>
      </c>
      <c r="M18678" s="75">
        <v>1557409.6</v>
      </c>
      <c r="N18678" s="75">
        <v>0</v>
      </c>
      <c r="O18678" s="1"/>
    </row>
    <row r="18679" spans="1:15">
      <c r="A18679" t="s">
        <v>11</v>
      </c>
      <c r="B18679" t="s">
        <v>4276</v>
      </c>
      <c r="D18679" t="s">
        <v>5006</v>
      </c>
      <c r="E18679" t="s">
        <v>150</v>
      </c>
      <c r="G18679" t="s">
        <v>8474</v>
      </c>
      <c r="H18679" t="s">
        <v>152</v>
      </c>
      <c r="I18679" s="1">
        <v>44927</v>
      </c>
      <c r="J18679" t="s">
        <v>101</v>
      </c>
      <c r="K18679" s="66">
        <v>0</v>
      </c>
      <c r="L18679" t="s">
        <v>92</v>
      </c>
      <c r="M18679" s="75">
        <v>311850</v>
      </c>
      <c r="N18679" s="75">
        <v>0</v>
      </c>
      <c r="O18679" s="1"/>
    </row>
    <row r="18680" spans="1:15">
      <c r="A18680" t="s">
        <v>11</v>
      </c>
      <c r="B18680" t="s">
        <v>4276</v>
      </c>
      <c r="D18680" t="s">
        <v>5006</v>
      </c>
      <c r="E18680" t="s">
        <v>150</v>
      </c>
      <c r="G18680" t="s">
        <v>8474</v>
      </c>
      <c r="H18680" t="s">
        <v>152</v>
      </c>
      <c r="I18680" s="1">
        <v>45017</v>
      </c>
      <c r="J18680" t="s">
        <v>101</v>
      </c>
      <c r="K18680" s="66">
        <v>0</v>
      </c>
      <c r="L18680" t="s">
        <v>92</v>
      </c>
      <c r="M18680" s="75">
        <v>380932.6</v>
      </c>
      <c r="N18680" s="75">
        <v>0</v>
      </c>
      <c r="O18680" s="1"/>
    </row>
    <row r="18681" spans="1:15">
      <c r="A18681" t="s">
        <v>11</v>
      </c>
      <c r="B18681" t="s">
        <v>4276</v>
      </c>
      <c r="D18681" t="s">
        <v>5006</v>
      </c>
      <c r="E18681" t="s">
        <v>150</v>
      </c>
      <c r="G18681" t="s">
        <v>8474</v>
      </c>
      <c r="H18681" t="s">
        <v>152</v>
      </c>
      <c r="I18681" s="1">
        <v>45413</v>
      </c>
      <c r="J18681" t="s">
        <v>101</v>
      </c>
      <c r="K18681" s="66">
        <v>0</v>
      </c>
      <c r="L18681" t="s">
        <v>92</v>
      </c>
      <c r="M18681" s="75">
        <v>935776</v>
      </c>
      <c r="N18681" s="75">
        <v>0</v>
      </c>
      <c r="O18681" s="1" t="s">
        <v>13126</v>
      </c>
    </row>
    <row r="18682" spans="1:15">
      <c r="A18682" t="s">
        <v>11</v>
      </c>
      <c r="B18682" t="s">
        <v>13131</v>
      </c>
      <c r="D18682" t="s">
        <v>5006</v>
      </c>
      <c r="E18682" t="s">
        <v>150</v>
      </c>
      <c r="G18682" t="s">
        <v>8474</v>
      </c>
      <c r="H18682" t="s">
        <v>152</v>
      </c>
      <c r="I18682" s="1">
        <v>45108</v>
      </c>
      <c r="J18682" t="s">
        <v>101</v>
      </c>
      <c r="K18682" s="66">
        <v>0</v>
      </c>
      <c r="L18682" t="s">
        <v>92</v>
      </c>
      <c r="M18682" s="75">
        <v>297168</v>
      </c>
      <c r="N18682" s="75">
        <v>0</v>
      </c>
      <c r="O18682" s="1"/>
    </row>
    <row r="18683" spans="1:15">
      <c r="A18683" t="s">
        <v>11</v>
      </c>
      <c r="B18683" t="s">
        <v>13131</v>
      </c>
      <c r="D18683" t="s">
        <v>5006</v>
      </c>
      <c r="E18683" t="s">
        <v>150</v>
      </c>
      <c r="G18683" t="s">
        <v>8474</v>
      </c>
      <c r="H18683" t="s">
        <v>152</v>
      </c>
      <c r="I18683" s="1">
        <v>45261</v>
      </c>
      <c r="J18683" t="s">
        <v>101</v>
      </c>
      <c r="K18683" s="66">
        <v>0</v>
      </c>
      <c r="L18683" t="s">
        <v>92</v>
      </c>
      <c r="M18683" s="75">
        <v>468552.53</v>
      </c>
      <c r="N18683" s="75">
        <v>0</v>
      </c>
      <c r="O18683" s="1"/>
    </row>
    <row r="18684" spans="1:15">
      <c r="A18684" t="s">
        <v>11</v>
      </c>
      <c r="B18684" t="s">
        <v>4235</v>
      </c>
      <c r="D18684" t="s">
        <v>5006</v>
      </c>
      <c r="E18684" t="s">
        <v>150</v>
      </c>
      <c r="G18684" t="s">
        <v>8474</v>
      </c>
      <c r="H18684" t="s">
        <v>152</v>
      </c>
      <c r="I18684" s="1">
        <v>44774</v>
      </c>
      <c r="J18684" t="s">
        <v>101</v>
      </c>
      <c r="K18684" s="66">
        <v>0</v>
      </c>
      <c r="L18684" t="s">
        <v>92</v>
      </c>
      <c r="M18684" s="75">
        <v>307730.59999999998</v>
      </c>
      <c r="N18684" s="75">
        <v>0</v>
      </c>
      <c r="O18684" s="1"/>
    </row>
    <row r="18685" spans="1:15">
      <c r="A18685" t="s">
        <v>11</v>
      </c>
      <c r="B18685" t="s">
        <v>4235</v>
      </c>
      <c r="D18685" t="s">
        <v>5006</v>
      </c>
      <c r="E18685" t="s">
        <v>150</v>
      </c>
      <c r="G18685" t="s">
        <v>8474</v>
      </c>
      <c r="H18685" t="s">
        <v>152</v>
      </c>
      <c r="I18685" s="1">
        <v>44805</v>
      </c>
      <c r="J18685" t="s">
        <v>101</v>
      </c>
      <c r="K18685" s="66">
        <v>0</v>
      </c>
      <c r="L18685" t="s">
        <v>92</v>
      </c>
      <c r="M18685" s="75">
        <v>251761.84</v>
      </c>
      <c r="N18685" s="75">
        <v>0</v>
      </c>
      <c r="O18685" s="1"/>
    </row>
    <row r="18686" spans="1:15">
      <c r="A18686" t="s">
        <v>11</v>
      </c>
      <c r="B18686" t="s">
        <v>4235</v>
      </c>
      <c r="D18686" t="s">
        <v>5006</v>
      </c>
      <c r="E18686" t="s">
        <v>150</v>
      </c>
      <c r="G18686" t="s">
        <v>8474</v>
      </c>
      <c r="H18686" t="s">
        <v>152</v>
      </c>
      <c r="I18686" s="1">
        <v>44866</v>
      </c>
      <c r="J18686" t="s">
        <v>101</v>
      </c>
      <c r="K18686" s="66">
        <v>0</v>
      </c>
      <c r="L18686" t="s">
        <v>92</v>
      </c>
      <c r="M18686" s="75">
        <v>55782.3</v>
      </c>
      <c r="N18686" s="75">
        <v>0</v>
      </c>
      <c r="O18686" s="1"/>
    </row>
    <row r="18687" spans="1:15">
      <c r="A18687" t="s">
        <v>11</v>
      </c>
      <c r="B18687" t="s">
        <v>4235</v>
      </c>
      <c r="D18687" t="s">
        <v>5006</v>
      </c>
      <c r="E18687" t="s">
        <v>150</v>
      </c>
      <c r="G18687" t="s">
        <v>8474</v>
      </c>
      <c r="H18687" t="s">
        <v>152</v>
      </c>
      <c r="I18687" s="1">
        <v>45078</v>
      </c>
      <c r="J18687" t="s">
        <v>101</v>
      </c>
      <c r="K18687" s="66">
        <v>0</v>
      </c>
      <c r="L18687" t="s">
        <v>92</v>
      </c>
      <c r="M18687" s="75">
        <v>79554.22</v>
      </c>
      <c r="N18687" s="75">
        <v>0</v>
      </c>
      <c r="O18687" s="1"/>
    </row>
    <row r="18688" spans="1:15">
      <c r="A18688" t="s">
        <v>11</v>
      </c>
      <c r="B18688" t="s">
        <v>4235</v>
      </c>
      <c r="D18688" t="s">
        <v>5006</v>
      </c>
      <c r="E18688" t="s">
        <v>150</v>
      </c>
      <c r="G18688" t="s">
        <v>8474</v>
      </c>
      <c r="H18688" t="s">
        <v>152</v>
      </c>
      <c r="I18688" s="1">
        <v>45170</v>
      </c>
      <c r="J18688" t="s">
        <v>101</v>
      </c>
      <c r="K18688" s="66">
        <v>0</v>
      </c>
      <c r="L18688" t="s">
        <v>92</v>
      </c>
      <c r="M18688" s="75">
        <v>601191.04999999993</v>
      </c>
      <c r="N18688" s="75">
        <v>0</v>
      </c>
      <c r="O18688" s="1"/>
    </row>
    <row r="18689" spans="1:15">
      <c r="A18689" t="s">
        <v>11</v>
      </c>
      <c r="B18689" t="s">
        <v>4539</v>
      </c>
      <c r="D18689" t="s">
        <v>5006</v>
      </c>
      <c r="E18689" t="s">
        <v>150</v>
      </c>
      <c r="G18689" t="s">
        <v>8474</v>
      </c>
      <c r="H18689" t="s">
        <v>152</v>
      </c>
      <c r="I18689" s="1">
        <v>44958</v>
      </c>
      <c r="J18689" t="s">
        <v>101</v>
      </c>
      <c r="K18689" s="66">
        <v>0</v>
      </c>
      <c r="L18689" t="s">
        <v>92</v>
      </c>
      <c r="M18689" s="75">
        <v>301800</v>
      </c>
      <c r="N18689" s="75">
        <v>0</v>
      </c>
      <c r="O18689" s="1"/>
    </row>
    <row r="18690" spans="1:15">
      <c r="A18690" t="s">
        <v>11</v>
      </c>
      <c r="B18690" t="s">
        <v>4539</v>
      </c>
      <c r="D18690" t="s">
        <v>5006</v>
      </c>
      <c r="E18690" t="s">
        <v>150</v>
      </c>
      <c r="G18690" t="s">
        <v>8474</v>
      </c>
      <c r="H18690" t="s">
        <v>152</v>
      </c>
      <c r="I18690" s="1">
        <v>44986</v>
      </c>
      <c r="J18690" t="s">
        <v>101</v>
      </c>
      <c r="K18690" s="66">
        <v>0</v>
      </c>
      <c r="L18690" t="s">
        <v>92</v>
      </c>
      <c r="M18690" s="75">
        <v>266982</v>
      </c>
      <c r="N18690" s="75">
        <v>0</v>
      </c>
      <c r="O18690" s="1"/>
    </row>
    <row r="18691" spans="1:15">
      <c r="A18691" t="s">
        <v>11</v>
      </c>
      <c r="B18691" t="s">
        <v>4539</v>
      </c>
      <c r="D18691" t="s">
        <v>5006</v>
      </c>
      <c r="E18691" t="s">
        <v>150</v>
      </c>
      <c r="G18691" t="s">
        <v>8474</v>
      </c>
      <c r="H18691" t="s">
        <v>152</v>
      </c>
      <c r="I18691" s="1">
        <v>45017</v>
      </c>
      <c r="J18691" t="s">
        <v>101</v>
      </c>
      <c r="K18691" s="66">
        <v>0</v>
      </c>
      <c r="L18691" t="s">
        <v>92</v>
      </c>
      <c r="M18691" s="75">
        <v>121800</v>
      </c>
      <c r="N18691" s="75">
        <v>0</v>
      </c>
      <c r="O18691" s="1"/>
    </row>
    <row r="18692" spans="1:15">
      <c r="A18692" t="s">
        <v>11</v>
      </c>
      <c r="B18692" t="s">
        <v>4539</v>
      </c>
      <c r="D18692" t="s">
        <v>5006</v>
      </c>
      <c r="E18692" t="s">
        <v>150</v>
      </c>
      <c r="G18692" t="s">
        <v>8474</v>
      </c>
      <c r="H18692" t="s">
        <v>152</v>
      </c>
      <c r="I18692" s="1">
        <v>45047</v>
      </c>
      <c r="J18692" t="s">
        <v>101</v>
      </c>
      <c r="K18692" s="66">
        <v>0</v>
      </c>
      <c r="L18692" t="s">
        <v>92</v>
      </c>
      <c r="M18692" s="75">
        <v>167100</v>
      </c>
      <c r="N18692" s="75">
        <v>0</v>
      </c>
      <c r="O18692" s="1"/>
    </row>
    <row r="18693" spans="1:15">
      <c r="A18693" t="s">
        <v>11</v>
      </c>
      <c r="B18693" t="s">
        <v>4539</v>
      </c>
      <c r="D18693" t="s">
        <v>5006</v>
      </c>
      <c r="E18693" t="s">
        <v>150</v>
      </c>
      <c r="G18693" t="s">
        <v>8474</v>
      </c>
      <c r="H18693" t="s">
        <v>152</v>
      </c>
      <c r="I18693" s="1">
        <v>45139</v>
      </c>
      <c r="J18693" t="s">
        <v>101</v>
      </c>
      <c r="K18693" s="66">
        <v>0</v>
      </c>
      <c r="L18693" t="s">
        <v>92</v>
      </c>
      <c r="M18693" s="75">
        <v>100156.37</v>
      </c>
      <c r="N18693" s="75">
        <v>0</v>
      </c>
      <c r="O18693" s="1"/>
    </row>
    <row r="18694" spans="1:15">
      <c r="A18694" t="s">
        <v>11</v>
      </c>
      <c r="B18694" t="s">
        <v>4539</v>
      </c>
      <c r="D18694" t="s">
        <v>5006</v>
      </c>
      <c r="E18694" t="s">
        <v>150</v>
      </c>
      <c r="G18694" t="s">
        <v>8474</v>
      </c>
      <c r="H18694" t="s">
        <v>152</v>
      </c>
      <c r="I18694" s="1">
        <v>45200</v>
      </c>
      <c r="J18694" t="s">
        <v>101</v>
      </c>
      <c r="K18694" s="66">
        <v>0</v>
      </c>
      <c r="L18694" t="s">
        <v>92</v>
      </c>
      <c r="M18694" s="75">
        <v>233420.17</v>
      </c>
      <c r="N18694" s="75">
        <v>0</v>
      </c>
      <c r="O18694" s="1"/>
    </row>
    <row r="18695" spans="1:15">
      <c r="A18695" t="s">
        <v>11</v>
      </c>
      <c r="B18695" t="s">
        <v>4539</v>
      </c>
      <c r="D18695" t="s">
        <v>5006</v>
      </c>
      <c r="E18695" t="s">
        <v>150</v>
      </c>
      <c r="G18695" t="s">
        <v>8474</v>
      </c>
      <c r="H18695" t="s">
        <v>152</v>
      </c>
      <c r="I18695" s="1">
        <v>45231</v>
      </c>
      <c r="J18695" t="s">
        <v>101</v>
      </c>
      <c r="K18695" s="66">
        <v>0</v>
      </c>
      <c r="L18695" t="s">
        <v>92</v>
      </c>
      <c r="M18695" s="75">
        <v>255309.96</v>
      </c>
      <c r="N18695" s="75">
        <v>0</v>
      </c>
      <c r="O18695" s="1"/>
    </row>
    <row r="18696" spans="1:15">
      <c r="A18696" t="s">
        <v>11</v>
      </c>
      <c r="B18696" t="s">
        <v>4539</v>
      </c>
      <c r="D18696" t="s">
        <v>5006</v>
      </c>
      <c r="E18696" t="s">
        <v>150</v>
      </c>
      <c r="G18696" t="s">
        <v>8474</v>
      </c>
      <c r="H18696" t="s">
        <v>152</v>
      </c>
      <c r="I18696" s="1">
        <v>45261</v>
      </c>
      <c r="J18696" t="s">
        <v>101</v>
      </c>
      <c r="K18696" s="66">
        <v>0</v>
      </c>
      <c r="L18696" t="s">
        <v>92</v>
      </c>
      <c r="M18696" s="75">
        <v>71235.490000000005</v>
      </c>
      <c r="N18696" s="75">
        <v>0</v>
      </c>
      <c r="O18696" s="1"/>
    </row>
    <row r="18697" spans="1:15">
      <c r="A18697" t="s">
        <v>11</v>
      </c>
      <c r="B18697" t="s">
        <v>4539</v>
      </c>
      <c r="D18697" t="s">
        <v>5006</v>
      </c>
      <c r="E18697" t="s">
        <v>150</v>
      </c>
      <c r="G18697" t="s">
        <v>8474</v>
      </c>
      <c r="H18697" t="s">
        <v>152</v>
      </c>
      <c r="I18697" s="1">
        <v>45323</v>
      </c>
      <c r="J18697" t="s">
        <v>101</v>
      </c>
      <c r="K18697" s="66">
        <v>0</v>
      </c>
      <c r="L18697" t="s">
        <v>92</v>
      </c>
      <c r="M18697" s="75">
        <v>574573.36</v>
      </c>
      <c r="N18697" s="75">
        <v>0</v>
      </c>
      <c r="O18697" s="1"/>
    </row>
    <row r="18698" spans="1:15">
      <c r="A18698" t="s">
        <v>11</v>
      </c>
      <c r="B18698" t="s">
        <v>4539</v>
      </c>
      <c r="D18698" t="s">
        <v>5006</v>
      </c>
      <c r="E18698" t="s">
        <v>150</v>
      </c>
      <c r="G18698" t="s">
        <v>8474</v>
      </c>
      <c r="H18698" t="s">
        <v>152</v>
      </c>
      <c r="I18698" s="1">
        <v>45383</v>
      </c>
      <c r="J18698" t="s">
        <v>101</v>
      </c>
      <c r="K18698" s="66">
        <v>0</v>
      </c>
      <c r="L18698" t="s">
        <v>92</v>
      </c>
      <c r="M18698" s="75">
        <v>585231.75</v>
      </c>
      <c r="N18698" s="75">
        <v>0</v>
      </c>
      <c r="O18698" s="1"/>
    </row>
    <row r="18699" spans="1:15">
      <c r="A18699" t="s">
        <v>11</v>
      </c>
      <c r="B18699" t="s">
        <v>4243</v>
      </c>
      <c r="D18699" t="s">
        <v>5006</v>
      </c>
      <c r="E18699" t="s">
        <v>150</v>
      </c>
      <c r="G18699" t="s">
        <v>8474</v>
      </c>
      <c r="H18699" t="s">
        <v>152</v>
      </c>
      <c r="I18699" s="1">
        <v>45108</v>
      </c>
      <c r="J18699" t="s">
        <v>101</v>
      </c>
      <c r="K18699" s="66">
        <v>0</v>
      </c>
      <c r="L18699" t="s">
        <v>92</v>
      </c>
      <c r="M18699" s="75">
        <v>80000</v>
      </c>
      <c r="N18699" s="75">
        <v>0</v>
      </c>
      <c r="O18699" s="1"/>
    </row>
    <row r="18700" spans="1:15">
      <c r="A18700" t="s">
        <v>11</v>
      </c>
      <c r="B18700" t="s">
        <v>4243</v>
      </c>
      <c r="D18700" t="s">
        <v>5006</v>
      </c>
      <c r="E18700" t="s">
        <v>150</v>
      </c>
      <c r="G18700" t="s">
        <v>8474</v>
      </c>
      <c r="H18700" t="s">
        <v>152</v>
      </c>
      <c r="I18700" s="1">
        <v>45139</v>
      </c>
      <c r="J18700" t="s">
        <v>101</v>
      </c>
      <c r="K18700" s="66">
        <v>0</v>
      </c>
      <c r="L18700" t="s">
        <v>92</v>
      </c>
      <c r="M18700" s="75">
        <v>280000</v>
      </c>
      <c r="N18700" s="75">
        <v>0</v>
      </c>
      <c r="O18700" s="1"/>
    </row>
    <row r="18701" spans="1:15">
      <c r="A18701" t="s">
        <v>11</v>
      </c>
      <c r="B18701" t="s">
        <v>4227</v>
      </c>
      <c r="D18701" t="s">
        <v>5006</v>
      </c>
      <c r="E18701" t="s">
        <v>150</v>
      </c>
      <c r="G18701" t="s">
        <v>8474</v>
      </c>
      <c r="H18701" t="s">
        <v>152</v>
      </c>
      <c r="I18701" s="1">
        <v>44927</v>
      </c>
      <c r="J18701" t="s">
        <v>101</v>
      </c>
      <c r="K18701" s="66">
        <v>0</v>
      </c>
      <c r="L18701" t="s">
        <v>92</v>
      </c>
      <c r="M18701" s="75">
        <v>3104554</v>
      </c>
      <c r="N18701" s="75">
        <v>0</v>
      </c>
      <c r="O18701" s="1"/>
    </row>
    <row r="18702" spans="1:15">
      <c r="A18702" t="s">
        <v>11</v>
      </c>
      <c r="B18702" t="s">
        <v>4227</v>
      </c>
      <c r="D18702" t="s">
        <v>5006</v>
      </c>
      <c r="E18702" t="s">
        <v>150</v>
      </c>
      <c r="G18702" t="s">
        <v>8474</v>
      </c>
      <c r="H18702" t="s">
        <v>152</v>
      </c>
      <c r="I18702" s="1">
        <v>44958</v>
      </c>
      <c r="J18702" t="s">
        <v>101</v>
      </c>
      <c r="K18702" s="66">
        <v>0</v>
      </c>
      <c r="L18702" t="s">
        <v>92</v>
      </c>
      <c r="M18702" s="75">
        <v>1008247.65</v>
      </c>
      <c r="N18702" s="75">
        <v>0</v>
      </c>
      <c r="O18702" s="1"/>
    </row>
    <row r="18703" spans="1:15">
      <c r="A18703" t="s">
        <v>11</v>
      </c>
      <c r="B18703" t="s">
        <v>4227</v>
      </c>
      <c r="D18703" t="s">
        <v>5006</v>
      </c>
      <c r="E18703" t="s">
        <v>150</v>
      </c>
      <c r="G18703" t="s">
        <v>8474</v>
      </c>
      <c r="H18703" t="s">
        <v>152</v>
      </c>
      <c r="I18703" s="1">
        <v>45047</v>
      </c>
      <c r="J18703" t="s">
        <v>101</v>
      </c>
      <c r="K18703" s="66">
        <v>0</v>
      </c>
      <c r="L18703" t="s">
        <v>92</v>
      </c>
      <c r="M18703" s="75">
        <v>373981.68</v>
      </c>
      <c r="N18703" s="75">
        <v>0</v>
      </c>
      <c r="O18703" s="1"/>
    </row>
    <row r="18704" spans="1:15">
      <c r="A18704" t="s">
        <v>11</v>
      </c>
      <c r="B18704" t="s">
        <v>4227</v>
      </c>
      <c r="D18704" t="s">
        <v>5006</v>
      </c>
      <c r="E18704" t="s">
        <v>150</v>
      </c>
      <c r="G18704" t="s">
        <v>8474</v>
      </c>
      <c r="H18704" t="s">
        <v>152</v>
      </c>
      <c r="I18704" s="1">
        <v>45078</v>
      </c>
      <c r="J18704" t="s">
        <v>101</v>
      </c>
      <c r="K18704" s="66">
        <v>0</v>
      </c>
      <c r="L18704" t="s">
        <v>92</v>
      </c>
      <c r="M18704" s="75">
        <v>491733.30000000005</v>
      </c>
      <c r="N18704" s="75">
        <v>0</v>
      </c>
      <c r="O18704" s="1"/>
    </row>
    <row r="18705" spans="1:15">
      <c r="A18705" t="s">
        <v>11</v>
      </c>
      <c r="B18705" t="s">
        <v>4227</v>
      </c>
      <c r="D18705" t="s">
        <v>5006</v>
      </c>
      <c r="E18705" t="s">
        <v>150</v>
      </c>
      <c r="G18705" t="s">
        <v>8474</v>
      </c>
      <c r="H18705" t="s">
        <v>152</v>
      </c>
      <c r="I18705" s="1">
        <v>45108</v>
      </c>
      <c r="J18705" t="s">
        <v>101</v>
      </c>
      <c r="K18705" s="66">
        <v>0</v>
      </c>
      <c r="L18705" t="s">
        <v>92</v>
      </c>
      <c r="M18705" s="75">
        <v>372356.72</v>
      </c>
      <c r="N18705" s="75">
        <v>0</v>
      </c>
      <c r="O18705" s="1"/>
    </row>
    <row r="18706" spans="1:15">
      <c r="A18706" t="s">
        <v>11</v>
      </c>
      <c r="B18706" t="s">
        <v>4227</v>
      </c>
      <c r="D18706" t="s">
        <v>5006</v>
      </c>
      <c r="E18706" t="s">
        <v>150</v>
      </c>
      <c r="G18706" t="s">
        <v>8474</v>
      </c>
      <c r="H18706" t="s">
        <v>152</v>
      </c>
      <c r="I18706" s="1">
        <v>45139</v>
      </c>
      <c r="J18706" t="s">
        <v>101</v>
      </c>
      <c r="K18706" s="66">
        <v>0</v>
      </c>
      <c r="L18706" t="s">
        <v>92</v>
      </c>
      <c r="M18706" s="75">
        <v>516510.3</v>
      </c>
      <c r="N18706" s="75">
        <v>0</v>
      </c>
      <c r="O18706" s="1"/>
    </row>
    <row r="18707" spans="1:15">
      <c r="A18707" t="s">
        <v>11</v>
      </c>
      <c r="B18707" t="s">
        <v>4227</v>
      </c>
      <c r="D18707" t="s">
        <v>5006</v>
      </c>
      <c r="E18707" t="s">
        <v>150</v>
      </c>
      <c r="G18707" t="s">
        <v>8474</v>
      </c>
      <c r="H18707" t="s">
        <v>152</v>
      </c>
      <c r="I18707" s="1">
        <v>45383</v>
      </c>
      <c r="J18707" t="s">
        <v>101</v>
      </c>
      <c r="K18707" s="66">
        <v>0</v>
      </c>
      <c r="L18707" t="s">
        <v>92</v>
      </c>
      <c r="M18707" s="75">
        <v>3347990.3499999996</v>
      </c>
      <c r="N18707" s="75">
        <v>0</v>
      </c>
      <c r="O18707" s="1"/>
    </row>
    <row r="18708" spans="1:15">
      <c r="A18708" t="s">
        <v>11</v>
      </c>
      <c r="B18708" t="s">
        <v>4262</v>
      </c>
      <c r="D18708" t="s">
        <v>5006</v>
      </c>
      <c r="E18708" t="s">
        <v>150</v>
      </c>
      <c r="G18708" t="s">
        <v>8474</v>
      </c>
      <c r="H18708" t="s">
        <v>152</v>
      </c>
      <c r="I18708" s="1">
        <v>44927</v>
      </c>
      <c r="J18708" t="s">
        <v>101</v>
      </c>
      <c r="K18708" s="66">
        <v>0</v>
      </c>
      <c r="L18708" t="s">
        <v>92</v>
      </c>
      <c r="M18708" s="75">
        <v>3336693</v>
      </c>
      <c r="N18708" s="75">
        <v>0</v>
      </c>
      <c r="O18708" s="1"/>
    </row>
    <row r="18709" spans="1:15">
      <c r="A18709" t="s">
        <v>11</v>
      </c>
      <c r="B18709" t="s">
        <v>3707</v>
      </c>
      <c r="C18709" t="s">
        <v>8426</v>
      </c>
      <c r="D18709" t="s">
        <v>5006</v>
      </c>
      <c r="E18709" t="s">
        <v>150</v>
      </c>
      <c r="G18709" t="s">
        <v>8474</v>
      </c>
      <c r="H18709" t="s">
        <v>152</v>
      </c>
      <c r="I18709" s="1">
        <v>45444</v>
      </c>
      <c r="J18709" t="s">
        <v>101</v>
      </c>
      <c r="K18709" s="66">
        <v>0</v>
      </c>
      <c r="L18709" t="s">
        <v>92</v>
      </c>
      <c r="M18709" s="66">
        <v>9383849.5300000012</v>
      </c>
      <c r="N18709" s="66">
        <v>0</v>
      </c>
      <c r="O18709" s="1" t="s">
        <v>13126</v>
      </c>
    </row>
    <row r="18710" spans="1:15">
      <c r="A18710" t="s">
        <v>11</v>
      </c>
      <c r="B18710" t="s">
        <v>3707</v>
      </c>
      <c r="C18710" t="s">
        <v>8426</v>
      </c>
      <c r="D18710" t="s">
        <v>5006</v>
      </c>
      <c r="E18710" t="s">
        <v>150</v>
      </c>
      <c r="G18710" t="s">
        <v>8474</v>
      </c>
      <c r="H18710" t="s">
        <v>152</v>
      </c>
      <c r="I18710" s="1">
        <v>45474</v>
      </c>
      <c r="J18710" t="s">
        <v>101</v>
      </c>
      <c r="K18710" s="66">
        <v>0</v>
      </c>
      <c r="L18710" t="s">
        <v>92</v>
      </c>
      <c r="M18710" s="66">
        <v>9897578.0699999984</v>
      </c>
      <c r="N18710" s="66">
        <v>0</v>
      </c>
      <c r="O18710" s="1" t="s">
        <v>13126</v>
      </c>
    </row>
    <row r="18711" spans="1:15">
      <c r="A18711" t="s">
        <v>11</v>
      </c>
      <c r="B18711" t="s">
        <v>3705</v>
      </c>
      <c r="C18711" t="s">
        <v>4306</v>
      </c>
      <c r="D18711" t="s">
        <v>5006</v>
      </c>
      <c r="E18711" t="s">
        <v>150</v>
      </c>
      <c r="G18711" t="s">
        <v>8474</v>
      </c>
      <c r="H18711" t="s">
        <v>152</v>
      </c>
      <c r="I18711" s="1">
        <v>45444</v>
      </c>
      <c r="J18711" t="s">
        <v>101</v>
      </c>
      <c r="K18711" s="66">
        <v>0</v>
      </c>
      <c r="L18711" t="s">
        <v>92</v>
      </c>
      <c r="M18711" s="66">
        <v>3488668.9799999995</v>
      </c>
      <c r="N18711" s="66">
        <v>0</v>
      </c>
      <c r="O18711" s="1" t="s">
        <v>13126</v>
      </c>
    </row>
    <row r="18712" spans="1:15">
      <c r="A18712" t="s">
        <v>11</v>
      </c>
      <c r="B18712" t="s">
        <v>3705</v>
      </c>
      <c r="C18712" t="s">
        <v>4306</v>
      </c>
      <c r="D18712" t="s">
        <v>5006</v>
      </c>
      <c r="E18712" t="s">
        <v>150</v>
      </c>
      <c r="G18712" t="s">
        <v>8474</v>
      </c>
      <c r="H18712" t="s">
        <v>152</v>
      </c>
      <c r="I18712" s="1">
        <v>45474</v>
      </c>
      <c r="J18712" t="s">
        <v>101</v>
      </c>
      <c r="K18712" s="66">
        <v>0</v>
      </c>
      <c r="L18712" t="s">
        <v>92</v>
      </c>
      <c r="M18712" s="66">
        <v>3488668.9799999995</v>
      </c>
      <c r="N18712" s="66">
        <v>0</v>
      </c>
      <c r="O18712" s="1" t="s">
        <v>13126</v>
      </c>
    </row>
    <row r="18713" spans="1:15">
      <c r="A18713" t="s">
        <v>11</v>
      </c>
      <c r="B18713" t="s">
        <v>4995</v>
      </c>
      <c r="C18713" t="s">
        <v>13125</v>
      </c>
      <c r="D18713" t="s">
        <v>5006</v>
      </c>
      <c r="E18713" t="s">
        <v>150</v>
      </c>
      <c r="G18713" t="s">
        <v>8474</v>
      </c>
      <c r="H18713" t="s">
        <v>152</v>
      </c>
      <c r="I18713" s="1">
        <v>45444</v>
      </c>
      <c r="J18713" t="s">
        <v>101</v>
      </c>
      <c r="K18713" s="66">
        <v>0</v>
      </c>
      <c r="L18713" t="s">
        <v>92</v>
      </c>
      <c r="M18713" s="66">
        <v>12886902.659999998</v>
      </c>
      <c r="N18713" s="66">
        <v>0</v>
      </c>
      <c r="O18713" s="1" t="s">
        <v>13126</v>
      </c>
    </row>
    <row r="18714" spans="1:15">
      <c r="A18714" t="s">
        <v>11</v>
      </c>
      <c r="B18714" t="s">
        <v>4995</v>
      </c>
      <c r="C18714" t="s">
        <v>13125</v>
      </c>
      <c r="D18714" t="s">
        <v>5006</v>
      </c>
      <c r="E18714" t="s">
        <v>150</v>
      </c>
      <c r="G18714" t="s">
        <v>8474</v>
      </c>
      <c r="H18714" t="s">
        <v>152</v>
      </c>
      <c r="I18714" s="1">
        <v>45474</v>
      </c>
      <c r="J18714" t="s">
        <v>101</v>
      </c>
      <c r="K18714" s="66">
        <v>0</v>
      </c>
      <c r="L18714" t="s">
        <v>92</v>
      </c>
      <c r="M18714" s="66">
        <v>12886902.66</v>
      </c>
      <c r="N18714" s="66">
        <v>0</v>
      </c>
      <c r="O18714" s="1" t="s">
        <v>13126</v>
      </c>
    </row>
    <row r="18715" spans="1:15">
      <c r="A18715" t="s">
        <v>11</v>
      </c>
      <c r="B18715" t="s">
        <v>12</v>
      </c>
      <c r="C18715" t="s">
        <v>8461</v>
      </c>
      <c r="D18715" t="s">
        <v>5006</v>
      </c>
      <c r="E18715" t="s">
        <v>150</v>
      </c>
      <c r="G18715" t="s">
        <v>8474</v>
      </c>
      <c r="H18715" t="s">
        <v>8296</v>
      </c>
      <c r="I18715" s="1">
        <v>45413</v>
      </c>
      <c r="J18715" t="s">
        <v>3452</v>
      </c>
      <c r="K18715" s="66">
        <v>0</v>
      </c>
      <c r="L18715" t="s">
        <v>92</v>
      </c>
      <c r="M18715" s="66">
        <v>1351227.8784</v>
      </c>
      <c r="N18715" s="66">
        <v>0</v>
      </c>
      <c r="O18715" t="s">
        <v>13126</v>
      </c>
    </row>
    <row r="18716" spans="1:15">
      <c r="A18716" t="s">
        <v>11</v>
      </c>
      <c r="B18716" t="s">
        <v>20</v>
      </c>
      <c r="C18716" t="s">
        <v>8461</v>
      </c>
      <c r="D18716" t="s">
        <v>5006</v>
      </c>
      <c r="E18716" t="s">
        <v>150</v>
      </c>
      <c r="G18716" t="s">
        <v>8474</v>
      </c>
      <c r="H18716" t="s">
        <v>8296</v>
      </c>
      <c r="I18716" s="1">
        <v>45413</v>
      </c>
      <c r="J18716" t="s">
        <v>3452</v>
      </c>
      <c r="K18716" s="66">
        <v>0</v>
      </c>
      <c r="L18716" t="s">
        <v>92</v>
      </c>
      <c r="M18716" s="66">
        <v>280802.04347999993</v>
      </c>
      <c r="N18716" s="66">
        <v>0</v>
      </c>
      <c r="O18716" t="s">
        <v>13126</v>
      </c>
    </row>
    <row r="18717" spans="1:15">
      <c r="A18717" t="s">
        <v>11</v>
      </c>
      <c r="B18717" t="s">
        <v>20</v>
      </c>
      <c r="C18717" t="s">
        <v>8461</v>
      </c>
      <c r="D18717" t="s">
        <v>5006</v>
      </c>
      <c r="E18717" t="s">
        <v>150</v>
      </c>
      <c r="G18717" t="s">
        <v>8474</v>
      </c>
      <c r="H18717" t="s">
        <v>8296</v>
      </c>
      <c r="I18717" s="1">
        <v>45413</v>
      </c>
      <c r="J18717" t="s">
        <v>3452</v>
      </c>
      <c r="K18717" s="66">
        <v>0</v>
      </c>
      <c r="L18717" t="s">
        <v>92</v>
      </c>
      <c r="M18717" s="66">
        <v>120343.73291999998</v>
      </c>
      <c r="N18717" s="66">
        <v>0</v>
      </c>
      <c r="O18717" t="s">
        <v>13126</v>
      </c>
    </row>
    <row r="18718" spans="1:15">
      <c r="A18718" t="s">
        <v>11</v>
      </c>
      <c r="B18718" t="s">
        <v>22</v>
      </c>
      <c r="C18718" t="s">
        <v>8461</v>
      </c>
      <c r="D18718" t="s">
        <v>5006</v>
      </c>
      <c r="E18718" t="s">
        <v>150</v>
      </c>
      <c r="G18718" t="s">
        <v>8474</v>
      </c>
      <c r="H18718" t="s">
        <v>8296</v>
      </c>
      <c r="I18718" s="1">
        <v>45413</v>
      </c>
      <c r="J18718" t="s">
        <v>3452</v>
      </c>
      <c r="K18718" s="66">
        <v>0</v>
      </c>
      <c r="L18718" t="s">
        <v>92</v>
      </c>
      <c r="M18718" s="66">
        <v>71783.981039999999</v>
      </c>
      <c r="N18718" s="66">
        <v>0</v>
      </c>
      <c r="O18718" t="s">
        <v>13126</v>
      </c>
    </row>
    <row r="18719" spans="1:15">
      <c r="A18719" t="s">
        <v>11</v>
      </c>
      <c r="B18719" t="s">
        <v>22</v>
      </c>
      <c r="C18719" t="s">
        <v>8461</v>
      </c>
      <c r="D18719" t="s">
        <v>5006</v>
      </c>
      <c r="E18719" t="s">
        <v>150</v>
      </c>
      <c r="G18719" t="s">
        <v>8474</v>
      </c>
      <c r="H18719" t="s">
        <v>8296</v>
      </c>
      <c r="I18719" s="1">
        <v>45413</v>
      </c>
      <c r="J18719" t="s">
        <v>3452</v>
      </c>
      <c r="K18719" s="66">
        <v>0</v>
      </c>
      <c r="L18719" t="s">
        <v>92</v>
      </c>
      <c r="M18719" s="66">
        <v>71783.981039999999</v>
      </c>
      <c r="N18719" s="66">
        <v>0</v>
      </c>
      <c r="O18719" t="s">
        <v>13126</v>
      </c>
    </row>
    <row r="18720" spans="1:15">
      <c r="A18720" t="s">
        <v>11</v>
      </c>
      <c r="B18720" t="s">
        <v>23</v>
      </c>
      <c r="C18720" t="s">
        <v>8461</v>
      </c>
      <c r="D18720" t="s">
        <v>5006</v>
      </c>
      <c r="E18720" t="s">
        <v>150</v>
      </c>
      <c r="G18720" t="s">
        <v>8474</v>
      </c>
      <c r="H18720" t="s">
        <v>8296</v>
      </c>
      <c r="I18720" s="1">
        <v>45413</v>
      </c>
      <c r="J18720" t="s">
        <v>3452</v>
      </c>
      <c r="K18720" s="66">
        <v>0</v>
      </c>
      <c r="L18720" t="s">
        <v>92</v>
      </c>
      <c r="M18720" s="66">
        <v>53837.985780000003</v>
      </c>
      <c r="N18720" s="66">
        <v>0</v>
      </c>
      <c r="O18720" t="s">
        <v>13126</v>
      </c>
    </row>
    <row r="18721" spans="1:15">
      <c r="A18721" t="s">
        <v>11</v>
      </c>
      <c r="B18721" t="s">
        <v>23</v>
      </c>
      <c r="C18721" t="s">
        <v>8461</v>
      </c>
      <c r="D18721" t="s">
        <v>5006</v>
      </c>
      <c r="E18721" t="s">
        <v>150</v>
      </c>
      <c r="G18721" t="s">
        <v>8474</v>
      </c>
      <c r="H18721" t="s">
        <v>8296</v>
      </c>
      <c r="I18721" s="1">
        <v>45413</v>
      </c>
      <c r="J18721" t="s">
        <v>3452</v>
      </c>
      <c r="K18721" s="66">
        <v>0</v>
      </c>
      <c r="L18721" t="s">
        <v>92</v>
      </c>
      <c r="M18721" s="66">
        <v>53837.985780000003</v>
      </c>
      <c r="N18721" s="66">
        <v>0</v>
      </c>
      <c r="O18721" t="s">
        <v>13126</v>
      </c>
    </row>
    <row r="18722" spans="1:15">
      <c r="A18722" t="s">
        <v>11</v>
      </c>
      <c r="B18722" t="s">
        <v>31</v>
      </c>
      <c r="C18722" t="s">
        <v>8461</v>
      </c>
      <c r="D18722" t="s">
        <v>5006</v>
      </c>
      <c r="E18722" t="s">
        <v>150</v>
      </c>
      <c r="G18722" t="s">
        <v>8474</v>
      </c>
      <c r="H18722" t="s">
        <v>8296</v>
      </c>
      <c r="I18722" s="1">
        <v>45413</v>
      </c>
      <c r="J18722" t="s">
        <v>3452</v>
      </c>
      <c r="K18722" s="66">
        <v>0</v>
      </c>
      <c r="L18722" t="s">
        <v>92</v>
      </c>
      <c r="M18722" s="66">
        <v>107675.97155999999</v>
      </c>
      <c r="N18722" s="66">
        <v>0</v>
      </c>
      <c r="O18722" t="s">
        <v>13126</v>
      </c>
    </row>
    <row r="18723" spans="1:15">
      <c r="A18723" t="s">
        <v>11</v>
      </c>
      <c r="B18723" t="s">
        <v>12</v>
      </c>
      <c r="C18723" t="s">
        <v>8461</v>
      </c>
      <c r="D18723" t="s">
        <v>5006</v>
      </c>
      <c r="E18723" t="s">
        <v>150</v>
      </c>
      <c r="G18723" t="s">
        <v>8474</v>
      </c>
      <c r="H18723" t="s">
        <v>8296</v>
      </c>
      <c r="I18723" s="1">
        <v>45444</v>
      </c>
      <c r="J18723" t="s">
        <v>3452</v>
      </c>
      <c r="K18723" s="66">
        <v>0</v>
      </c>
      <c r="L18723" t="s">
        <v>92</v>
      </c>
      <c r="M18723" s="66">
        <v>1351227.8784</v>
      </c>
      <c r="N18723" s="66">
        <v>0</v>
      </c>
      <c r="O18723" t="s">
        <v>13126</v>
      </c>
    </row>
    <row r="18724" spans="1:15">
      <c r="A18724" t="s">
        <v>11</v>
      </c>
      <c r="B18724" t="s">
        <v>20</v>
      </c>
      <c r="C18724" t="s">
        <v>8461</v>
      </c>
      <c r="D18724" t="s">
        <v>5006</v>
      </c>
      <c r="E18724" t="s">
        <v>150</v>
      </c>
      <c r="G18724" t="s">
        <v>8474</v>
      </c>
      <c r="H18724" t="s">
        <v>8296</v>
      </c>
      <c r="I18724" s="1">
        <v>45444</v>
      </c>
      <c r="J18724" t="s">
        <v>3452</v>
      </c>
      <c r="K18724" s="66">
        <v>0</v>
      </c>
      <c r="L18724" t="s">
        <v>92</v>
      </c>
      <c r="M18724" s="66">
        <v>280802.04347999993</v>
      </c>
      <c r="N18724" s="66">
        <v>0</v>
      </c>
      <c r="O18724" t="s">
        <v>13126</v>
      </c>
    </row>
    <row r="18725" spans="1:15">
      <c r="A18725" t="s">
        <v>11</v>
      </c>
      <c r="B18725" t="s">
        <v>20</v>
      </c>
      <c r="C18725" t="s">
        <v>8461</v>
      </c>
      <c r="D18725" t="s">
        <v>5006</v>
      </c>
      <c r="E18725" t="s">
        <v>150</v>
      </c>
      <c r="G18725" t="s">
        <v>8474</v>
      </c>
      <c r="H18725" t="s">
        <v>8296</v>
      </c>
      <c r="I18725" s="1">
        <v>45444</v>
      </c>
      <c r="J18725" t="s">
        <v>3452</v>
      </c>
      <c r="K18725" s="66">
        <v>0</v>
      </c>
      <c r="L18725" t="s">
        <v>92</v>
      </c>
      <c r="M18725" s="66">
        <v>120343.73291999998</v>
      </c>
      <c r="N18725" s="66">
        <v>0</v>
      </c>
      <c r="O18725" t="s">
        <v>13126</v>
      </c>
    </row>
    <row r="18726" spans="1:15">
      <c r="A18726" t="s">
        <v>11</v>
      </c>
      <c r="B18726" t="s">
        <v>22</v>
      </c>
      <c r="C18726" t="s">
        <v>8461</v>
      </c>
      <c r="D18726" t="s">
        <v>5006</v>
      </c>
      <c r="E18726" t="s">
        <v>150</v>
      </c>
      <c r="G18726" t="s">
        <v>8474</v>
      </c>
      <c r="H18726" t="s">
        <v>8296</v>
      </c>
      <c r="I18726" s="1">
        <v>45444</v>
      </c>
      <c r="J18726" t="s">
        <v>3452</v>
      </c>
      <c r="K18726" s="66">
        <v>0</v>
      </c>
      <c r="L18726" t="s">
        <v>92</v>
      </c>
      <c r="M18726" s="65">
        <v>71783.981039999999</v>
      </c>
      <c r="N18726" s="65">
        <v>0</v>
      </c>
      <c r="O18726" t="s">
        <v>13126</v>
      </c>
    </row>
    <row r="18727" spans="1:15">
      <c r="A18727" t="s">
        <v>11</v>
      </c>
      <c r="B18727" t="s">
        <v>22</v>
      </c>
      <c r="C18727" t="s">
        <v>8461</v>
      </c>
      <c r="D18727" t="s">
        <v>5006</v>
      </c>
      <c r="E18727" t="s">
        <v>150</v>
      </c>
      <c r="G18727" t="s">
        <v>8474</v>
      </c>
      <c r="H18727" t="s">
        <v>8296</v>
      </c>
      <c r="I18727" s="1">
        <v>45444</v>
      </c>
      <c r="J18727" t="s">
        <v>3452</v>
      </c>
      <c r="K18727" s="66">
        <v>0</v>
      </c>
      <c r="L18727" t="s">
        <v>92</v>
      </c>
      <c r="M18727" s="65">
        <v>71783.981039999999</v>
      </c>
      <c r="N18727" s="65">
        <v>0</v>
      </c>
      <c r="O18727" t="s">
        <v>13126</v>
      </c>
    </row>
    <row r="18728" spans="1:15">
      <c r="A18728" t="s">
        <v>11</v>
      </c>
      <c r="B18728" t="s">
        <v>23</v>
      </c>
      <c r="C18728" t="s">
        <v>8461</v>
      </c>
      <c r="D18728" t="s">
        <v>5006</v>
      </c>
      <c r="E18728" t="s">
        <v>150</v>
      </c>
      <c r="G18728" t="s">
        <v>8474</v>
      </c>
      <c r="H18728" t="s">
        <v>8296</v>
      </c>
      <c r="I18728" s="1">
        <v>45444</v>
      </c>
      <c r="J18728" t="s">
        <v>3452</v>
      </c>
      <c r="K18728" s="66">
        <v>0</v>
      </c>
      <c r="L18728" t="s">
        <v>92</v>
      </c>
      <c r="M18728" s="65">
        <v>53837.985780000003</v>
      </c>
      <c r="N18728" s="65">
        <v>0</v>
      </c>
      <c r="O18728" t="s">
        <v>13126</v>
      </c>
    </row>
    <row r="18729" spans="1:15">
      <c r="A18729" t="s">
        <v>11</v>
      </c>
      <c r="B18729" t="s">
        <v>23</v>
      </c>
      <c r="C18729" t="s">
        <v>8461</v>
      </c>
      <c r="D18729" t="s">
        <v>5006</v>
      </c>
      <c r="E18729" t="s">
        <v>150</v>
      </c>
      <c r="G18729" t="s">
        <v>8474</v>
      </c>
      <c r="H18729" t="s">
        <v>8296</v>
      </c>
      <c r="I18729" s="1">
        <v>45444</v>
      </c>
      <c r="J18729" t="s">
        <v>3452</v>
      </c>
      <c r="K18729" s="66">
        <v>0</v>
      </c>
      <c r="L18729" t="s">
        <v>92</v>
      </c>
      <c r="M18729" s="65">
        <v>53837.985780000003</v>
      </c>
      <c r="N18729" s="65">
        <v>0</v>
      </c>
      <c r="O18729" t="s">
        <v>13126</v>
      </c>
    </row>
    <row r="18730" spans="1:15">
      <c r="A18730" t="s">
        <v>11</v>
      </c>
      <c r="B18730" t="s">
        <v>31</v>
      </c>
      <c r="C18730" t="s">
        <v>8461</v>
      </c>
      <c r="D18730" t="s">
        <v>5006</v>
      </c>
      <c r="E18730" t="s">
        <v>150</v>
      </c>
      <c r="G18730" t="s">
        <v>8474</v>
      </c>
      <c r="H18730" t="s">
        <v>8296</v>
      </c>
      <c r="I18730" s="1">
        <v>45444</v>
      </c>
      <c r="J18730" t="s">
        <v>3452</v>
      </c>
      <c r="K18730" s="66">
        <v>0</v>
      </c>
      <c r="L18730" t="s">
        <v>92</v>
      </c>
      <c r="M18730" s="65">
        <v>107675.97155999999</v>
      </c>
      <c r="N18730" s="65">
        <v>0</v>
      </c>
      <c r="O18730" t="s">
        <v>13126</v>
      </c>
    </row>
    <row r="18731" spans="1:15">
      <c r="A18731" t="s">
        <v>11</v>
      </c>
      <c r="B18731" t="s">
        <v>12</v>
      </c>
      <c r="C18731" t="s">
        <v>8461</v>
      </c>
      <c r="D18731" t="s">
        <v>5006</v>
      </c>
      <c r="E18731" t="s">
        <v>150</v>
      </c>
      <c r="G18731" t="s">
        <v>8474</v>
      </c>
      <c r="H18731" t="s">
        <v>8296</v>
      </c>
      <c r="I18731" s="1">
        <v>45474</v>
      </c>
      <c r="J18731" t="s">
        <v>3452</v>
      </c>
      <c r="K18731" s="66">
        <v>0</v>
      </c>
      <c r="L18731" t="s">
        <v>92</v>
      </c>
      <c r="M18731" s="66">
        <v>1351227.8784</v>
      </c>
      <c r="N18731" s="66">
        <v>0</v>
      </c>
      <c r="O18731" t="s">
        <v>13126</v>
      </c>
    </row>
    <row r="18732" spans="1:15">
      <c r="A18732" t="s">
        <v>11</v>
      </c>
      <c r="B18732" t="s">
        <v>20</v>
      </c>
      <c r="C18732" t="s">
        <v>8461</v>
      </c>
      <c r="D18732" t="s">
        <v>5006</v>
      </c>
      <c r="E18732" t="s">
        <v>150</v>
      </c>
      <c r="G18732" t="s">
        <v>8474</v>
      </c>
      <c r="H18732" t="s">
        <v>8296</v>
      </c>
      <c r="I18732" s="1">
        <v>45474</v>
      </c>
      <c r="J18732" t="s">
        <v>3452</v>
      </c>
      <c r="K18732" s="66">
        <v>0</v>
      </c>
      <c r="L18732" t="s">
        <v>92</v>
      </c>
      <c r="M18732" s="66">
        <v>280802.04347999993</v>
      </c>
      <c r="N18732" s="66">
        <v>0</v>
      </c>
      <c r="O18732" t="s">
        <v>13126</v>
      </c>
    </row>
    <row r="18733" spans="1:15">
      <c r="A18733" t="s">
        <v>11</v>
      </c>
      <c r="B18733" t="s">
        <v>20</v>
      </c>
      <c r="C18733" t="s">
        <v>8461</v>
      </c>
      <c r="D18733" t="s">
        <v>5006</v>
      </c>
      <c r="E18733" t="s">
        <v>150</v>
      </c>
      <c r="G18733" t="s">
        <v>8474</v>
      </c>
      <c r="H18733" t="s">
        <v>8296</v>
      </c>
      <c r="I18733" s="1">
        <v>45474</v>
      </c>
      <c r="J18733" t="s">
        <v>3452</v>
      </c>
      <c r="K18733" s="66">
        <v>0</v>
      </c>
      <c r="L18733" t="s">
        <v>92</v>
      </c>
      <c r="M18733" s="66">
        <v>120343.73291999998</v>
      </c>
      <c r="N18733" s="66">
        <v>0</v>
      </c>
      <c r="O18733" t="s">
        <v>13126</v>
      </c>
    </row>
    <row r="18734" spans="1:15">
      <c r="A18734" t="s">
        <v>11</v>
      </c>
      <c r="B18734" t="s">
        <v>22</v>
      </c>
      <c r="C18734" t="s">
        <v>8461</v>
      </c>
      <c r="D18734" t="s">
        <v>5006</v>
      </c>
      <c r="E18734" t="s">
        <v>150</v>
      </c>
      <c r="G18734" t="s">
        <v>8474</v>
      </c>
      <c r="H18734" t="s">
        <v>8296</v>
      </c>
      <c r="I18734" s="1">
        <v>45474</v>
      </c>
      <c r="J18734" t="s">
        <v>3452</v>
      </c>
      <c r="K18734" s="66">
        <v>0</v>
      </c>
      <c r="L18734" t="s">
        <v>92</v>
      </c>
      <c r="M18734" s="65">
        <v>71783.981039999999</v>
      </c>
      <c r="N18734" s="65">
        <v>0</v>
      </c>
      <c r="O18734" t="s">
        <v>13126</v>
      </c>
    </row>
    <row r="18735" spans="1:15">
      <c r="A18735" t="s">
        <v>11</v>
      </c>
      <c r="B18735" t="s">
        <v>22</v>
      </c>
      <c r="C18735" t="s">
        <v>8461</v>
      </c>
      <c r="D18735" t="s">
        <v>5006</v>
      </c>
      <c r="E18735" t="s">
        <v>150</v>
      </c>
      <c r="G18735" t="s">
        <v>8474</v>
      </c>
      <c r="H18735" t="s">
        <v>8296</v>
      </c>
      <c r="I18735" s="1">
        <v>45474</v>
      </c>
      <c r="J18735" t="s">
        <v>3452</v>
      </c>
      <c r="K18735" s="66">
        <v>0</v>
      </c>
      <c r="L18735" t="s">
        <v>92</v>
      </c>
      <c r="M18735" s="65">
        <v>71783.981039999999</v>
      </c>
      <c r="N18735" s="65">
        <v>0</v>
      </c>
      <c r="O18735" t="s">
        <v>13126</v>
      </c>
    </row>
    <row r="18736" spans="1:15">
      <c r="A18736" t="s">
        <v>11</v>
      </c>
      <c r="B18736" t="s">
        <v>23</v>
      </c>
      <c r="C18736" t="s">
        <v>8461</v>
      </c>
      <c r="D18736" t="s">
        <v>5006</v>
      </c>
      <c r="E18736" t="s">
        <v>150</v>
      </c>
      <c r="G18736" t="s">
        <v>8474</v>
      </c>
      <c r="H18736" t="s">
        <v>8296</v>
      </c>
      <c r="I18736" s="1">
        <v>45474</v>
      </c>
      <c r="J18736" t="s">
        <v>3452</v>
      </c>
      <c r="K18736" s="66">
        <v>0</v>
      </c>
      <c r="L18736" t="s">
        <v>92</v>
      </c>
      <c r="M18736" s="65">
        <v>53837.985780000003</v>
      </c>
      <c r="N18736" s="65">
        <v>0</v>
      </c>
      <c r="O18736" t="s">
        <v>13126</v>
      </c>
    </row>
    <row r="18737" spans="1:15">
      <c r="A18737" t="s">
        <v>11</v>
      </c>
      <c r="B18737" t="s">
        <v>23</v>
      </c>
      <c r="C18737" t="s">
        <v>8461</v>
      </c>
      <c r="D18737" t="s">
        <v>5006</v>
      </c>
      <c r="E18737" t="s">
        <v>150</v>
      </c>
      <c r="G18737" t="s">
        <v>8474</v>
      </c>
      <c r="H18737" t="s">
        <v>8296</v>
      </c>
      <c r="I18737" s="1">
        <v>45474</v>
      </c>
      <c r="J18737" t="s">
        <v>3452</v>
      </c>
      <c r="K18737" s="66">
        <v>0</v>
      </c>
      <c r="L18737" t="s">
        <v>92</v>
      </c>
      <c r="M18737" s="65">
        <v>53837.985780000003</v>
      </c>
      <c r="N18737" s="65">
        <v>0</v>
      </c>
      <c r="O18737" t="s">
        <v>13126</v>
      </c>
    </row>
    <row r="18738" spans="1:15">
      <c r="A18738" t="s">
        <v>11</v>
      </c>
      <c r="B18738" t="s">
        <v>31</v>
      </c>
      <c r="C18738" t="s">
        <v>8461</v>
      </c>
      <c r="D18738" t="s">
        <v>5006</v>
      </c>
      <c r="E18738" t="s">
        <v>150</v>
      </c>
      <c r="G18738" t="s">
        <v>8474</v>
      </c>
      <c r="H18738" t="s">
        <v>8296</v>
      </c>
      <c r="I18738" s="1">
        <v>45474</v>
      </c>
      <c r="J18738" t="s">
        <v>3452</v>
      </c>
      <c r="K18738" s="66">
        <v>0</v>
      </c>
      <c r="L18738" t="s">
        <v>92</v>
      </c>
      <c r="M18738" s="65">
        <v>107675.97155999999</v>
      </c>
      <c r="N18738" s="65">
        <v>0</v>
      </c>
      <c r="O18738" t="s">
        <v>13126</v>
      </c>
    </row>
    <row r="18739" spans="1:15">
      <c r="A18739" t="s">
        <v>11</v>
      </c>
      <c r="B18739" t="s">
        <v>4108</v>
      </c>
      <c r="C18739" t="s">
        <v>8461</v>
      </c>
      <c r="D18739" t="s">
        <v>5006</v>
      </c>
      <c r="E18739" t="s">
        <v>150</v>
      </c>
      <c r="G18739" t="s">
        <v>8474</v>
      </c>
      <c r="H18739" t="s">
        <v>8296</v>
      </c>
      <c r="I18739" s="1">
        <v>45413</v>
      </c>
      <c r="J18739" t="s">
        <v>3452</v>
      </c>
      <c r="K18739" s="66">
        <v>0</v>
      </c>
      <c r="L18739" t="s">
        <v>92</v>
      </c>
      <c r="M18739" s="66">
        <v>633388.06799999997</v>
      </c>
      <c r="N18739" s="66">
        <v>0</v>
      </c>
      <c r="O18739" t="s">
        <v>13126</v>
      </c>
    </row>
    <row r="18740" spans="1:15">
      <c r="A18740" t="s">
        <v>11</v>
      </c>
      <c r="B18740" t="s">
        <v>4108</v>
      </c>
      <c r="C18740" t="s">
        <v>8461</v>
      </c>
      <c r="D18740" t="s">
        <v>5006</v>
      </c>
      <c r="E18740" t="s">
        <v>150</v>
      </c>
      <c r="G18740" t="s">
        <v>8474</v>
      </c>
      <c r="H18740" t="s">
        <v>8296</v>
      </c>
      <c r="I18740" s="1">
        <v>45413</v>
      </c>
      <c r="J18740" t="s">
        <v>3452</v>
      </c>
      <c r="K18740" s="66">
        <v>0</v>
      </c>
      <c r="L18740" t="s">
        <v>92</v>
      </c>
      <c r="M18740" s="66">
        <v>1055646.78</v>
      </c>
      <c r="N18740" s="66">
        <v>0</v>
      </c>
      <c r="O18740" t="s">
        <v>13126</v>
      </c>
    </row>
    <row r="18741" spans="1:15">
      <c r="A18741" t="s">
        <v>11</v>
      </c>
      <c r="B18741" t="s">
        <v>4883</v>
      </c>
      <c r="C18741" t="s">
        <v>8461</v>
      </c>
      <c r="D18741" t="s">
        <v>5006</v>
      </c>
      <c r="E18741" t="s">
        <v>150</v>
      </c>
      <c r="G18741" t="s">
        <v>8474</v>
      </c>
      <c r="H18741" t="s">
        <v>8296</v>
      </c>
      <c r="I18741" s="1">
        <v>45413</v>
      </c>
      <c r="J18741" t="s">
        <v>3452</v>
      </c>
      <c r="K18741" s="66">
        <v>0</v>
      </c>
      <c r="L18741" t="s">
        <v>92</v>
      </c>
      <c r="M18741" s="66">
        <v>422258.71200000006</v>
      </c>
      <c r="N18741" s="66">
        <v>0</v>
      </c>
      <c r="O18741" t="s">
        <v>13126</v>
      </c>
    </row>
    <row r="18742" spans="1:15">
      <c r="A18742" t="s">
        <v>11</v>
      </c>
      <c r="B18742" t="s">
        <v>4108</v>
      </c>
      <c r="C18742" t="s">
        <v>8461</v>
      </c>
      <c r="D18742" t="s">
        <v>5006</v>
      </c>
      <c r="E18742" t="s">
        <v>150</v>
      </c>
      <c r="G18742" t="s">
        <v>8474</v>
      </c>
      <c r="H18742" t="s">
        <v>8296</v>
      </c>
      <c r="I18742" s="1">
        <v>45444</v>
      </c>
      <c r="J18742" t="s">
        <v>3452</v>
      </c>
      <c r="K18742" s="66">
        <v>0</v>
      </c>
      <c r="L18742" t="s">
        <v>92</v>
      </c>
      <c r="M18742" s="66">
        <v>633388.06799999997</v>
      </c>
      <c r="N18742" s="66">
        <v>0</v>
      </c>
      <c r="O18742" t="s">
        <v>13126</v>
      </c>
    </row>
    <row r="18743" spans="1:15">
      <c r="A18743" t="s">
        <v>11</v>
      </c>
      <c r="B18743" t="s">
        <v>4108</v>
      </c>
      <c r="C18743" t="s">
        <v>8461</v>
      </c>
      <c r="D18743" t="s">
        <v>5006</v>
      </c>
      <c r="E18743" t="s">
        <v>150</v>
      </c>
      <c r="G18743" t="s">
        <v>8474</v>
      </c>
      <c r="H18743" t="s">
        <v>8296</v>
      </c>
      <c r="I18743" s="1">
        <v>45444</v>
      </c>
      <c r="J18743" t="s">
        <v>3452</v>
      </c>
      <c r="K18743" s="66">
        <v>0</v>
      </c>
      <c r="L18743" t="s">
        <v>92</v>
      </c>
      <c r="M18743" s="66">
        <v>1055646.78</v>
      </c>
      <c r="N18743" s="66">
        <v>0</v>
      </c>
      <c r="O18743" t="s">
        <v>13126</v>
      </c>
    </row>
    <row r="18744" spans="1:15">
      <c r="A18744" t="s">
        <v>11</v>
      </c>
      <c r="B18744" t="s">
        <v>4883</v>
      </c>
      <c r="C18744" t="s">
        <v>8461</v>
      </c>
      <c r="D18744" t="s">
        <v>5006</v>
      </c>
      <c r="E18744" t="s">
        <v>150</v>
      </c>
      <c r="G18744" t="s">
        <v>8474</v>
      </c>
      <c r="H18744" t="s">
        <v>8296</v>
      </c>
      <c r="I18744" s="1">
        <v>45444</v>
      </c>
      <c r="J18744" t="s">
        <v>3452</v>
      </c>
      <c r="K18744" s="66">
        <v>0</v>
      </c>
      <c r="L18744" t="s">
        <v>92</v>
      </c>
      <c r="M18744" s="66">
        <v>422258.71200000006</v>
      </c>
      <c r="N18744" s="66">
        <v>0</v>
      </c>
      <c r="O18744" t="s">
        <v>13126</v>
      </c>
    </row>
    <row r="18745" spans="1:15">
      <c r="A18745" t="s">
        <v>11</v>
      </c>
      <c r="B18745" t="s">
        <v>4108</v>
      </c>
      <c r="C18745" t="s">
        <v>8461</v>
      </c>
      <c r="D18745" t="s">
        <v>5006</v>
      </c>
      <c r="E18745" t="s">
        <v>150</v>
      </c>
      <c r="G18745" t="s">
        <v>8474</v>
      </c>
      <c r="H18745" t="s">
        <v>8296</v>
      </c>
      <c r="I18745" s="1">
        <v>45474</v>
      </c>
      <c r="J18745" t="s">
        <v>3452</v>
      </c>
      <c r="K18745" s="66">
        <v>0</v>
      </c>
      <c r="L18745" t="s">
        <v>92</v>
      </c>
      <c r="M18745" s="66">
        <v>633388.06799999997</v>
      </c>
      <c r="N18745" s="66">
        <v>0</v>
      </c>
      <c r="O18745" t="s">
        <v>13126</v>
      </c>
    </row>
    <row r="18746" spans="1:15">
      <c r="A18746" t="s">
        <v>11</v>
      </c>
      <c r="B18746" t="s">
        <v>4108</v>
      </c>
      <c r="C18746" t="s">
        <v>8461</v>
      </c>
      <c r="D18746" t="s">
        <v>5006</v>
      </c>
      <c r="E18746" t="s">
        <v>150</v>
      </c>
      <c r="G18746" t="s">
        <v>8474</v>
      </c>
      <c r="H18746" t="s">
        <v>8296</v>
      </c>
      <c r="I18746" s="1">
        <v>45474</v>
      </c>
      <c r="J18746" t="s">
        <v>3452</v>
      </c>
      <c r="K18746" s="66">
        <v>0</v>
      </c>
      <c r="L18746" t="s">
        <v>92</v>
      </c>
      <c r="M18746" s="66">
        <v>1055646.78</v>
      </c>
      <c r="N18746" s="66">
        <v>0</v>
      </c>
      <c r="O18746" t="s">
        <v>13126</v>
      </c>
    </row>
    <row r="18747" spans="1:15">
      <c r="A18747" t="s">
        <v>11</v>
      </c>
      <c r="B18747" t="s">
        <v>4883</v>
      </c>
      <c r="C18747" t="s">
        <v>8461</v>
      </c>
      <c r="D18747" t="s">
        <v>5006</v>
      </c>
      <c r="E18747" t="s">
        <v>150</v>
      </c>
      <c r="G18747" t="s">
        <v>8474</v>
      </c>
      <c r="H18747" t="s">
        <v>8296</v>
      </c>
      <c r="I18747" s="1">
        <v>45474</v>
      </c>
      <c r="J18747" t="s">
        <v>3452</v>
      </c>
      <c r="K18747" s="66">
        <v>0</v>
      </c>
      <c r="L18747" t="s">
        <v>92</v>
      </c>
      <c r="M18747" s="66">
        <v>422258.71200000006</v>
      </c>
      <c r="N18747" s="66">
        <v>0</v>
      </c>
      <c r="O18747" t="s">
        <v>13126</v>
      </c>
    </row>
    <row r="18748" spans="1:15">
      <c r="A18748" t="s">
        <v>11</v>
      </c>
      <c r="B18748" t="s">
        <v>12</v>
      </c>
      <c r="C18748">
        <v>7410200101</v>
      </c>
      <c r="D18748" t="s">
        <v>5006</v>
      </c>
      <c r="E18748">
        <v>1000</v>
      </c>
      <c r="G18748" t="s">
        <v>8474</v>
      </c>
      <c r="H18748" t="s">
        <v>152</v>
      </c>
      <c r="I18748" s="1">
        <v>45444</v>
      </c>
      <c r="J18748" t="s">
        <v>2775</v>
      </c>
      <c r="K18748" s="66">
        <v>0</v>
      </c>
      <c r="L18748" s="65" t="s">
        <v>92</v>
      </c>
      <c r="M18748" s="75">
        <v>1979986.5891199999</v>
      </c>
      <c r="N18748" s="75">
        <v>0</v>
      </c>
      <c r="O18748" t="s">
        <v>13126</v>
      </c>
    </row>
    <row r="18749" spans="1:15">
      <c r="A18749" t="s">
        <v>11</v>
      </c>
      <c r="B18749" t="s">
        <v>12</v>
      </c>
      <c r="C18749">
        <v>7400200102</v>
      </c>
      <c r="D18749" t="s">
        <v>5006</v>
      </c>
      <c r="E18749">
        <v>1000</v>
      </c>
      <c r="G18749" t="s">
        <v>8474</v>
      </c>
      <c r="H18749" t="s">
        <v>152</v>
      </c>
      <c r="I18749" s="1">
        <v>45444</v>
      </c>
      <c r="J18749" t="s">
        <v>2775</v>
      </c>
      <c r="K18749" s="66">
        <v>0</v>
      </c>
      <c r="L18749" s="65" t="s">
        <v>92</v>
      </c>
      <c r="M18749" s="75">
        <v>1310342.2044160001</v>
      </c>
      <c r="N18749" s="75">
        <v>0</v>
      </c>
      <c r="O18749" t="s">
        <v>13126</v>
      </c>
    </row>
    <row r="18750" spans="1:15">
      <c r="A18750" t="s">
        <v>11</v>
      </c>
      <c r="B18750" t="s">
        <v>12</v>
      </c>
      <c r="C18750">
        <v>7400200112</v>
      </c>
      <c r="D18750" t="s">
        <v>5006</v>
      </c>
      <c r="E18750">
        <v>1000</v>
      </c>
      <c r="G18750" t="s">
        <v>8474</v>
      </c>
      <c r="H18750" t="s">
        <v>152</v>
      </c>
      <c r="I18750" s="1">
        <v>45444</v>
      </c>
      <c r="J18750" t="s">
        <v>2775</v>
      </c>
      <c r="K18750" s="66">
        <v>0</v>
      </c>
      <c r="L18750" s="65" t="s">
        <v>92</v>
      </c>
      <c r="M18750" s="75">
        <v>513637.46611200005</v>
      </c>
      <c r="N18750" s="75">
        <v>0</v>
      </c>
      <c r="O18750" t="s">
        <v>13126</v>
      </c>
    </row>
    <row r="18751" spans="1:15">
      <c r="A18751" t="s">
        <v>11</v>
      </c>
      <c r="B18751" t="s">
        <v>12</v>
      </c>
      <c r="C18751">
        <v>7400200113</v>
      </c>
      <c r="D18751" t="s">
        <v>5006</v>
      </c>
      <c r="E18751">
        <v>1000</v>
      </c>
      <c r="G18751" t="s">
        <v>8474</v>
      </c>
      <c r="H18751" t="s">
        <v>152</v>
      </c>
      <c r="I18751" s="1">
        <v>45444</v>
      </c>
      <c r="J18751" t="s">
        <v>2775</v>
      </c>
      <c r="K18751" s="66">
        <v>0</v>
      </c>
      <c r="L18751" s="65" t="s">
        <v>92</v>
      </c>
      <c r="M18751" s="75">
        <v>214683.12166400003</v>
      </c>
      <c r="N18751" s="75">
        <v>0</v>
      </c>
      <c r="O18751" t="s">
        <v>13126</v>
      </c>
    </row>
    <row r="18752" spans="1:15">
      <c r="A18752" t="s">
        <v>11</v>
      </c>
      <c r="B18752" t="s">
        <v>12</v>
      </c>
      <c r="C18752">
        <v>7400200114</v>
      </c>
      <c r="D18752" t="s">
        <v>5006</v>
      </c>
      <c r="E18752">
        <v>1000</v>
      </c>
      <c r="G18752" t="s">
        <v>8474</v>
      </c>
      <c r="H18752" t="s">
        <v>152</v>
      </c>
      <c r="I18752" s="1">
        <v>45444</v>
      </c>
      <c r="J18752" t="s">
        <v>2775</v>
      </c>
      <c r="K18752" s="66">
        <v>0</v>
      </c>
      <c r="L18752" s="65" t="s">
        <v>92</v>
      </c>
      <c r="M18752" s="75">
        <v>50111.048704000001</v>
      </c>
      <c r="N18752" s="75">
        <v>0</v>
      </c>
      <c r="O18752" t="s">
        <v>13126</v>
      </c>
    </row>
    <row r="18753" spans="1:15">
      <c r="A18753" t="s">
        <v>11</v>
      </c>
      <c r="B18753" t="s">
        <v>12</v>
      </c>
      <c r="C18753">
        <v>7410200101</v>
      </c>
      <c r="D18753" t="s">
        <v>5006</v>
      </c>
      <c r="E18753">
        <v>1000</v>
      </c>
      <c r="G18753" t="s">
        <v>8474</v>
      </c>
      <c r="H18753" t="s">
        <v>152</v>
      </c>
      <c r="I18753" s="1">
        <v>45444</v>
      </c>
      <c r="J18753" t="s">
        <v>2775</v>
      </c>
      <c r="K18753" s="66">
        <v>0</v>
      </c>
      <c r="L18753" s="65" t="s">
        <v>92</v>
      </c>
      <c r="M18753" s="75">
        <v>1214355.905338</v>
      </c>
      <c r="N18753" s="75">
        <v>0</v>
      </c>
      <c r="O18753" t="s">
        <v>13126</v>
      </c>
    </row>
    <row r="18754" spans="1:15">
      <c r="A18754" t="s">
        <v>11</v>
      </c>
      <c r="B18754" t="s">
        <v>12</v>
      </c>
      <c r="C18754">
        <v>7400200102</v>
      </c>
      <c r="D18754" t="s">
        <v>5006</v>
      </c>
      <c r="E18754">
        <v>1000</v>
      </c>
      <c r="G18754" t="s">
        <v>8474</v>
      </c>
      <c r="H18754" t="s">
        <v>152</v>
      </c>
      <c r="I18754" s="1">
        <v>45444</v>
      </c>
      <c r="J18754" t="s">
        <v>2775</v>
      </c>
      <c r="K18754" s="66">
        <v>0</v>
      </c>
      <c r="L18754" s="65" t="s">
        <v>92</v>
      </c>
      <c r="M18754" s="75">
        <v>803652.81395840005</v>
      </c>
      <c r="N18754" s="75">
        <v>0</v>
      </c>
      <c r="O18754" t="s">
        <v>13126</v>
      </c>
    </row>
    <row r="18755" spans="1:15">
      <c r="A18755" t="s">
        <v>11</v>
      </c>
      <c r="B18755" t="s">
        <v>12</v>
      </c>
      <c r="C18755">
        <v>7400200112</v>
      </c>
      <c r="D18755" t="s">
        <v>5006</v>
      </c>
      <c r="E18755">
        <v>1000</v>
      </c>
      <c r="G18755" t="s">
        <v>8474</v>
      </c>
      <c r="H18755" t="s">
        <v>152</v>
      </c>
      <c r="I18755" s="1">
        <v>45444</v>
      </c>
      <c r="J18755" t="s">
        <v>2775</v>
      </c>
      <c r="K18755" s="66">
        <v>0</v>
      </c>
      <c r="L18755" s="65" t="s">
        <v>92</v>
      </c>
      <c r="M18755" s="75">
        <v>315021.67418880004</v>
      </c>
      <c r="N18755" s="75">
        <v>0</v>
      </c>
      <c r="O18755" t="s">
        <v>13126</v>
      </c>
    </row>
    <row r="18756" spans="1:15">
      <c r="A18756" t="s">
        <v>11</v>
      </c>
      <c r="B18756" t="s">
        <v>12</v>
      </c>
      <c r="C18756">
        <v>7400200113</v>
      </c>
      <c r="D18756" t="s">
        <v>5006</v>
      </c>
      <c r="E18756">
        <v>1000</v>
      </c>
      <c r="G18756" t="s">
        <v>8474</v>
      </c>
      <c r="H18756" t="s">
        <v>152</v>
      </c>
      <c r="I18756" s="1">
        <v>45444</v>
      </c>
      <c r="J18756" t="s">
        <v>2775</v>
      </c>
      <c r="K18756" s="66">
        <v>0</v>
      </c>
      <c r="L18756" s="65" t="s">
        <v>92</v>
      </c>
      <c r="M18756" s="75">
        <v>131668.42543360003</v>
      </c>
      <c r="N18756" s="75">
        <v>0</v>
      </c>
      <c r="O18756" t="s">
        <v>13126</v>
      </c>
    </row>
    <row r="18757" spans="1:15">
      <c r="A18757" t="s">
        <v>11</v>
      </c>
      <c r="B18757" t="s">
        <v>12</v>
      </c>
      <c r="C18757">
        <v>7400200114</v>
      </c>
      <c r="D18757" t="s">
        <v>5006</v>
      </c>
      <c r="E18757">
        <v>1000</v>
      </c>
      <c r="G18757" t="s">
        <v>8474</v>
      </c>
      <c r="H18757" t="s">
        <v>152</v>
      </c>
      <c r="I18757" s="1">
        <v>45444</v>
      </c>
      <c r="J18757" t="s">
        <v>2775</v>
      </c>
      <c r="K18757" s="66">
        <v>0</v>
      </c>
      <c r="L18757" s="65" t="s">
        <v>92</v>
      </c>
      <c r="M18757" s="75">
        <v>30733.868729600003</v>
      </c>
      <c r="N18757" s="75">
        <v>0</v>
      </c>
      <c r="O18757" t="s">
        <v>13126</v>
      </c>
    </row>
    <row r="18758" spans="1:15">
      <c r="A18758" t="s">
        <v>11</v>
      </c>
      <c r="B18758" t="s">
        <v>12</v>
      </c>
      <c r="C18758">
        <v>7410200101</v>
      </c>
      <c r="D18758" t="s">
        <v>5006</v>
      </c>
      <c r="E18758">
        <v>1000</v>
      </c>
      <c r="G18758" t="s">
        <v>8474</v>
      </c>
      <c r="H18758" t="s">
        <v>152</v>
      </c>
      <c r="I18758" s="1">
        <v>45444</v>
      </c>
      <c r="J18758" t="s">
        <v>2775</v>
      </c>
      <c r="K18758" s="66">
        <v>0</v>
      </c>
      <c r="L18758" s="65" t="s">
        <v>92</v>
      </c>
      <c r="M18758" s="75">
        <v>330356.45807599998</v>
      </c>
      <c r="N18758" s="75">
        <v>0</v>
      </c>
      <c r="O18758" t="s">
        <v>13126</v>
      </c>
    </row>
    <row r="18759" spans="1:15">
      <c r="A18759" t="s">
        <v>11</v>
      </c>
      <c r="B18759" t="s">
        <v>12</v>
      </c>
      <c r="C18759">
        <v>7400200102</v>
      </c>
      <c r="D18759" t="s">
        <v>5006</v>
      </c>
      <c r="E18759">
        <v>1000</v>
      </c>
      <c r="G18759" t="s">
        <v>8474</v>
      </c>
      <c r="H18759" t="s">
        <v>152</v>
      </c>
      <c r="I18759" s="1">
        <v>45444</v>
      </c>
      <c r="J18759" t="s">
        <v>2775</v>
      </c>
      <c r="K18759" s="66">
        <v>0</v>
      </c>
      <c r="L18759" s="65" t="s">
        <v>92</v>
      </c>
      <c r="M18759" s="75">
        <v>218627.74823680002</v>
      </c>
      <c r="N18759" s="75">
        <v>0</v>
      </c>
      <c r="O18759" t="s">
        <v>13126</v>
      </c>
    </row>
    <row r="18760" spans="1:15">
      <c r="A18760" t="s">
        <v>11</v>
      </c>
      <c r="B18760" t="s">
        <v>12</v>
      </c>
      <c r="C18760">
        <v>7400200112</v>
      </c>
      <c r="D18760" t="s">
        <v>5006</v>
      </c>
      <c r="E18760">
        <v>1000</v>
      </c>
      <c r="G18760" t="s">
        <v>8474</v>
      </c>
      <c r="H18760" t="s">
        <v>152</v>
      </c>
      <c r="I18760" s="1">
        <v>45444</v>
      </c>
      <c r="J18760" t="s">
        <v>2775</v>
      </c>
      <c r="K18760" s="66">
        <v>0</v>
      </c>
      <c r="L18760" s="65" t="s">
        <v>92</v>
      </c>
      <c r="M18760" s="75">
        <v>85699.294617600011</v>
      </c>
      <c r="N18760" s="75">
        <v>0</v>
      </c>
      <c r="O18760" t="s">
        <v>13126</v>
      </c>
    </row>
    <row r="18761" spans="1:15">
      <c r="A18761" t="s">
        <v>11</v>
      </c>
      <c r="B18761" t="s">
        <v>12</v>
      </c>
      <c r="C18761">
        <v>7400200113</v>
      </c>
      <c r="D18761" t="s">
        <v>5006</v>
      </c>
      <c r="E18761">
        <v>1000</v>
      </c>
      <c r="G18761" t="s">
        <v>8474</v>
      </c>
      <c r="H18761" t="s">
        <v>152</v>
      </c>
      <c r="I18761" s="1">
        <v>45444</v>
      </c>
      <c r="J18761" t="s">
        <v>2775</v>
      </c>
      <c r="K18761" s="66">
        <v>0</v>
      </c>
      <c r="L18761" s="65" t="s">
        <v>92</v>
      </c>
      <c r="M18761" s="75">
        <v>35819.412147200004</v>
      </c>
      <c r="N18761" s="75">
        <v>0</v>
      </c>
      <c r="O18761" t="s">
        <v>13126</v>
      </c>
    </row>
    <row r="18762" spans="1:15">
      <c r="A18762" t="s">
        <v>11</v>
      </c>
      <c r="B18762" t="s">
        <v>12</v>
      </c>
      <c r="C18762">
        <v>7400200114</v>
      </c>
      <c r="D18762" t="s">
        <v>5006</v>
      </c>
      <c r="E18762">
        <v>1000</v>
      </c>
      <c r="G18762" t="s">
        <v>8474</v>
      </c>
      <c r="H18762" t="s">
        <v>152</v>
      </c>
      <c r="I18762" s="1">
        <v>45444</v>
      </c>
      <c r="J18762" t="s">
        <v>2775</v>
      </c>
      <c r="K18762" s="66">
        <v>0</v>
      </c>
      <c r="L18762" s="65" t="s">
        <v>92</v>
      </c>
      <c r="M18762" s="75">
        <v>8360.9195392000001</v>
      </c>
      <c r="N18762" s="75">
        <v>0</v>
      </c>
      <c r="O18762" t="s">
        <v>13126</v>
      </c>
    </row>
    <row r="18763" spans="1:15">
      <c r="A18763" t="s">
        <v>11</v>
      </c>
      <c r="B18763" t="s">
        <v>12</v>
      </c>
      <c r="C18763">
        <v>7410200101</v>
      </c>
      <c r="D18763" t="s">
        <v>5006</v>
      </c>
      <c r="E18763">
        <v>1000</v>
      </c>
      <c r="G18763" t="s">
        <v>8474</v>
      </c>
      <c r="H18763" t="s">
        <v>152</v>
      </c>
      <c r="I18763" s="1">
        <v>45444</v>
      </c>
      <c r="J18763" t="s">
        <v>2775</v>
      </c>
      <c r="K18763" s="66">
        <v>0</v>
      </c>
      <c r="L18763" s="65" t="s">
        <v>92</v>
      </c>
      <c r="M18763" s="75">
        <v>1688907.038926</v>
      </c>
      <c r="N18763" s="75">
        <v>0</v>
      </c>
      <c r="O18763" t="s">
        <v>13126</v>
      </c>
    </row>
    <row r="18764" spans="1:15">
      <c r="A18764" t="s">
        <v>11</v>
      </c>
      <c r="B18764" t="s">
        <v>12</v>
      </c>
      <c r="C18764">
        <v>7400200102</v>
      </c>
      <c r="D18764" t="s">
        <v>5006</v>
      </c>
      <c r="E18764">
        <v>1000</v>
      </c>
      <c r="G18764" t="s">
        <v>8474</v>
      </c>
      <c r="H18764" t="s">
        <v>152</v>
      </c>
      <c r="I18764" s="1">
        <v>45444</v>
      </c>
      <c r="J18764" t="s">
        <v>2775</v>
      </c>
      <c r="K18764" s="66">
        <v>0</v>
      </c>
      <c r="L18764" s="65" t="s">
        <v>92</v>
      </c>
      <c r="M18764" s="75">
        <v>1117707.6575168001</v>
      </c>
      <c r="N18764" s="75">
        <v>0</v>
      </c>
      <c r="O18764" t="s">
        <v>13126</v>
      </c>
    </row>
    <row r="18765" spans="1:15">
      <c r="A18765" t="s">
        <v>11</v>
      </c>
      <c r="B18765" t="s">
        <v>12</v>
      </c>
      <c r="C18765">
        <v>7400200112</v>
      </c>
      <c r="D18765" t="s">
        <v>5006</v>
      </c>
      <c r="E18765">
        <v>1000</v>
      </c>
      <c r="G18765" t="s">
        <v>8474</v>
      </c>
      <c r="H18765" t="s">
        <v>152</v>
      </c>
      <c r="I18765" s="1">
        <v>45444</v>
      </c>
      <c r="J18765" t="s">
        <v>2775</v>
      </c>
      <c r="K18765" s="66">
        <v>0</v>
      </c>
      <c r="L18765" s="65" t="s">
        <v>92</v>
      </c>
      <c r="M18765" s="75">
        <v>438127.17557760008</v>
      </c>
      <c r="N18765" s="75">
        <v>0</v>
      </c>
      <c r="O18765" t="s">
        <v>13126</v>
      </c>
    </row>
    <row r="18766" spans="1:15">
      <c r="A18766" t="s">
        <v>11</v>
      </c>
      <c r="B18766" t="s">
        <v>12</v>
      </c>
      <c r="C18766">
        <v>7400200113</v>
      </c>
      <c r="D18766" t="s">
        <v>5006</v>
      </c>
      <c r="E18766">
        <v>1000</v>
      </c>
      <c r="G18766" t="s">
        <v>8474</v>
      </c>
      <c r="H18766" t="s">
        <v>152</v>
      </c>
      <c r="I18766" s="1">
        <v>45444</v>
      </c>
      <c r="J18766" t="s">
        <v>2775</v>
      </c>
      <c r="K18766" s="66">
        <v>0</v>
      </c>
      <c r="L18766" s="65" t="s">
        <v>92</v>
      </c>
      <c r="M18766" s="75">
        <v>183122.36926720003</v>
      </c>
      <c r="N18766" s="75">
        <v>0</v>
      </c>
      <c r="O18766" t="s">
        <v>13126</v>
      </c>
    </row>
    <row r="18767" spans="1:15">
      <c r="A18767" t="s">
        <v>11</v>
      </c>
      <c r="B18767" t="s">
        <v>12</v>
      </c>
      <c r="C18767">
        <v>7400200114</v>
      </c>
      <c r="D18767" t="s">
        <v>5006</v>
      </c>
      <c r="E18767">
        <v>1000</v>
      </c>
      <c r="G18767" t="s">
        <v>8474</v>
      </c>
      <c r="H18767" t="s">
        <v>152</v>
      </c>
      <c r="I18767" s="1">
        <v>45444</v>
      </c>
      <c r="J18767" t="s">
        <v>2775</v>
      </c>
      <c r="K18767" s="66">
        <v>0</v>
      </c>
      <c r="L18767" s="65" t="s">
        <v>92</v>
      </c>
      <c r="M18767" s="75">
        <v>42744.179859200005</v>
      </c>
      <c r="N18767" s="75">
        <v>0</v>
      </c>
      <c r="O18767" t="s">
        <v>13126</v>
      </c>
    </row>
    <row r="18768" spans="1:15">
      <c r="A18768" t="s">
        <v>11</v>
      </c>
      <c r="B18768" t="s">
        <v>20</v>
      </c>
      <c r="C18768">
        <v>7410200101</v>
      </c>
      <c r="D18768" t="s">
        <v>5006</v>
      </c>
      <c r="E18768">
        <v>1000</v>
      </c>
      <c r="G18768" t="s">
        <v>8474</v>
      </c>
      <c r="H18768" t="s">
        <v>152</v>
      </c>
      <c r="I18768" s="1">
        <v>45444</v>
      </c>
      <c r="J18768" t="s">
        <v>2775</v>
      </c>
      <c r="K18768" s="66">
        <v>0</v>
      </c>
      <c r="L18768" s="65" t="s">
        <v>92</v>
      </c>
      <c r="M18768" s="75">
        <v>22059.633194000002</v>
      </c>
      <c r="N18768" s="75">
        <v>0</v>
      </c>
      <c r="O18768" t="s">
        <v>13126</v>
      </c>
    </row>
    <row r="18769" spans="1:15">
      <c r="A18769" t="s">
        <v>11</v>
      </c>
      <c r="B18769" t="s">
        <v>20</v>
      </c>
      <c r="C18769">
        <v>7400200102</v>
      </c>
      <c r="D18769" t="s">
        <v>5006</v>
      </c>
      <c r="E18769">
        <v>1000</v>
      </c>
      <c r="G18769" t="s">
        <v>8474</v>
      </c>
      <c r="H18769" t="s">
        <v>152</v>
      </c>
      <c r="I18769" s="1">
        <v>45444</v>
      </c>
      <c r="J18769" t="s">
        <v>2775</v>
      </c>
      <c r="K18769" s="66">
        <v>0</v>
      </c>
      <c r="L18769" s="65" t="s">
        <v>92</v>
      </c>
      <c r="M18769" s="75">
        <v>14598.921299200001</v>
      </c>
      <c r="N18769" s="75">
        <v>0</v>
      </c>
      <c r="O18769" t="s">
        <v>13126</v>
      </c>
    </row>
    <row r="18770" spans="1:15">
      <c r="A18770" t="s">
        <v>11</v>
      </c>
      <c r="B18770" t="s">
        <v>20</v>
      </c>
      <c r="C18770">
        <v>7400200112</v>
      </c>
      <c r="D18770" t="s">
        <v>5006</v>
      </c>
      <c r="E18770">
        <v>1000</v>
      </c>
      <c r="G18770" t="s">
        <v>8474</v>
      </c>
      <c r="H18770" t="s">
        <v>152</v>
      </c>
      <c r="I18770" s="1">
        <v>45444</v>
      </c>
      <c r="J18770" t="s">
        <v>2775</v>
      </c>
      <c r="K18770" s="66">
        <v>0</v>
      </c>
      <c r="L18770" s="65" t="s">
        <v>92</v>
      </c>
      <c r="M18770" s="75">
        <v>5722.591334400001</v>
      </c>
      <c r="N18770" s="75">
        <v>0</v>
      </c>
      <c r="O18770" t="s">
        <v>13126</v>
      </c>
    </row>
    <row r="18771" spans="1:15">
      <c r="A18771" t="s">
        <v>11</v>
      </c>
      <c r="B18771" t="s">
        <v>20</v>
      </c>
      <c r="C18771">
        <v>7400200113</v>
      </c>
      <c r="D18771" t="s">
        <v>5006</v>
      </c>
      <c r="E18771">
        <v>1000</v>
      </c>
      <c r="G18771" t="s">
        <v>8474</v>
      </c>
      <c r="H18771" t="s">
        <v>152</v>
      </c>
      <c r="I18771" s="1">
        <v>45444</v>
      </c>
      <c r="J18771" t="s">
        <v>2775</v>
      </c>
      <c r="K18771" s="66">
        <v>0</v>
      </c>
      <c r="L18771" s="65" t="s">
        <v>92</v>
      </c>
      <c r="M18771" s="75">
        <v>2391.8499968000006</v>
      </c>
      <c r="N18771" s="75">
        <v>0</v>
      </c>
      <c r="O18771" t="s">
        <v>13126</v>
      </c>
    </row>
    <row r="18772" spans="1:15">
      <c r="A18772" t="s">
        <v>11</v>
      </c>
      <c r="B18772" t="s">
        <v>20</v>
      </c>
      <c r="C18772">
        <v>7400200114</v>
      </c>
      <c r="D18772" t="s">
        <v>5006</v>
      </c>
      <c r="E18772">
        <v>1000</v>
      </c>
      <c r="G18772" t="s">
        <v>8474</v>
      </c>
      <c r="H18772" t="s">
        <v>152</v>
      </c>
      <c r="I18772" s="1">
        <v>45444</v>
      </c>
      <c r="J18772" t="s">
        <v>2775</v>
      </c>
      <c r="K18772" s="66">
        <v>0</v>
      </c>
      <c r="L18772" s="65" t="s">
        <v>92</v>
      </c>
      <c r="M18772" s="75">
        <v>558.3024448000001</v>
      </c>
      <c r="N18772" s="75">
        <v>0</v>
      </c>
      <c r="O18772" t="s">
        <v>13126</v>
      </c>
    </row>
    <row r="18773" spans="1:15">
      <c r="A18773" t="s">
        <v>11</v>
      </c>
      <c r="B18773" t="s">
        <v>21</v>
      </c>
      <c r="C18773">
        <v>7410200101</v>
      </c>
      <c r="D18773" t="s">
        <v>5006</v>
      </c>
      <c r="E18773">
        <v>1000</v>
      </c>
      <c r="G18773" t="s">
        <v>8474</v>
      </c>
      <c r="H18773" t="s">
        <v>152</v>
      </c>
      <c r="I18773" s="1">
        <v>45444</v>
      </c>
      <c r="J18773" t="s">
        <v>2775</v>
      </c>
      <c r="K18773" s="66">
        <v>0</v>
      </c>
      <c r="L18773" s="65" t="s">
        <v>92</v>
      </c>
      <c r="M18773" s="75">
        <v>6456.4780079999991</v>
      </c>
      <c r="N18773" s="75">
        <v>0</v>
      </c>
      <c r="O18773" t="s">
        <v>13126</v>
      </c>
    </row>
    <row r="18774" spans="1:15">
      <c r="A18774" t="s">
        <v>11</v>
      </c>
      <c r="B18774" t="s">
        <v>21</v>
      </c>
      <c r="C18774">
        <v>7400200102</v>
      </c>
      <c r="D18774" t="s">
        <v>5006</v>
      </c>
      <c r="E18774">
        <v>1000</v>
      </c>
      <c r="G18774" t="s">
        <v>8474</v>
      </c>
      <c r="H18774" t="s">
        <v>152</v>
      </c>
      <c r="I18774" s="1">
        <v>45444</v>
      </c>
      <c r="J18774" t="s">
        <v>2775</v>
      </c>
      <c r="K18774" s="66">
        <v>0</v>
      </c>
      <c r="L18774" s="65" t="s">
        <v>92</v>
      </c>
      <c r="M18774" s="75">
        <v>4272.8550144000001</v>
      </c>
      <c r="N18774" s="75">
        <v>0</v>
      </c>
      <c r="O18774" t="s">
        <v>13126</v>
      </c>
    </row>
    <row r="18775" spans="1:15">
      <c r="A18775" t="s">
        <v>11</v>
      </c>
      <c r="B18775" t="s">
        <v>21</v>
      </c>
      <c r="C18775">
        <v>7400200112</v>
      </c>
      <c r="D18775" t="s">
        <v>5006</v>
      </c>
      <c r="E18775">
        <v>1000</v>
      </c>
      <c r="G18775" t="s">
        <v>8474</v>
      </c>
      <c r="H18775" t="s">
        <v>152</v>
      </c>
      <c r="I18775" s="1">
        <v>45444</v>
      </c>
      <c r="J18775" t="s">
        <v>2775</v>
      </c>
      <c r="K18775" s="66">
        <v>0</v>
      </c>
      <c r="L18775" s="65" t="s">
        <v>92</v>
      </c>
      <c r="M18775" s="75">
        <v>1674.9047808</v>
      </c>
      <c r="N18775" s="75">
        <v>0</v>
      </c>
      <c r="O18775" t="s">
        <v>13126</v>
      </c>
    </row>
    <row r="18776" spans="1:15">
      <c r="A18776" t="s">
        <v>11</v>
      </c>
      <c r="B18776" t="s">
        <v>21</v>
      </c>
      <c r="C18776">
        <v>7400200113</v>
      </c>
      <c r="D18776" t="s">
        <v>5006</v>
      </c>
      <c r="E18776">
        <v>1000</v>
      </c>
      <c r="G18776" t="s">
        <v>8474</v>
      </c>
      <c r="H18776" t="s">
        <v>152</v>
      </c>
      <c r="I18776" s="1">
        <v>45444</v>
      </c>
      <c r="J18776" t="s">
        <v>2775</v>
      </c>
      <c r="K18776" s="66">
        <v>0</v>
      </c>
      <c r="L18776" s="65" t="s">
        <v>92</v>
      </c>
      <c r="M18776" s="75">
        <v>700.05365760000007</v>
      </c>
      <c r="N18776" s="75">
        <v>0</v>
      </c>
      <c r="O18776" t="s">
        <v>13126</v>
      </c>
    </row>
    <row r="18777" spans="1:15">
      <c r="A18777" t="s">
        <v>11</v>
      </c>
      <c r="B18777" t="s">
        <v>21</v>
      </c>
      <c r="C18777">
        <v>7400200114</v>
      </c>
      <c r="D18777" t="s">
        <v>5006</v>
      </c>
      <c r="E18777">
        <v>1000</v>
      </c>
      <c r="G18777" t="s">
        <v>8474</v>
      </c>
      <c r="H18777" t="s">
        <v>152</v>
      </c>
      <c r="I18777" s="1">
        <v>45444</v>
      </c>
      <c r="J18777" t="s">
        <v>2775</v>
      </c>
      <c r="K18777" s="66">
        <v>0</v>
      </c>
      <c r="L18777" s="65" t="s">
        <v>92</v>
      </c>
      <c r="M18777" s="75">
        <v>163.4055936</v>
      </c>
      <c r="N18777" s="75">
        <v>0</v>
      </c>
      <c r="O18777" t="s">
        <v>13126</v>
      </c>
    </row>
    <row r="18778" spans="1:15">
      <c r="A18778" t="s">
        <v>11</v>
      </c>
      <c r="B18778" t="s">
        <v>15</v>
      </c>
      <c r="C18778">
        <v>7410200101</v>
      </c>
      <c r="D18778" t="s">
        <v>5006</v>
      </c>
      <c r="E18778">
        <v>1000</v>
      </c>
      <c r="G18778" t="s">
        <v>8474</v>
      </c>
      <c r="H18778" t="s">
        <v>152</v>
      </c>
      <c r="I18778" s="1">
        <v>45444</v>
      </c>
      <c r="J18778" t="s">
        <v>2775</v>
      </c>
      <c r="K18778" s="66">
        <v>0</v>
      </c>
      <c r="L18778" s="65" t="s">
        <v>92</v>
      </c>
      <c r="M18778" s="75">
        <v>11836.876348</v>
      </c>
      <c r="N18778" s="75">
        <v>0</v>
      </c>
      <c r="O18778" t="s">
        <v>13126</v>
      </c>
    </row>
    <row r="18779" spans="1:15">
      <c r="A18779" t="s">
        <v>11</v>
      </c>
      <c r="B18779" t="s">
        <v>15</v>
      </c>
      <c r="C18779">
        <v>7400200102</v>
      </c>
      <c r="D18779" t="s">
        <v>5006</v>
      </c>
      <c r="E18779">
        <v>1000</v>
      </c>
      <c r="G18779" t="s">
        <v>8474</v>
      </c>
      <c r="H18779" t="s">
        <v>152</v>
      </c>
      <c r="I18779" s="1">
        <v>45444</v>
      </c>
      <c r="J18779" t="s">
        <v>2775</v>
      </c>
      <c r="K18779" s="66">
        <v>0</v>
      </c>
      <c r="L18779" s="65" t="s">
        <v>92</v>
      </c>
      <c r="M18779" s="75">
        <v>7833.567526400001</v>
      </c>
      <c r="N18779" s="75">
        <v>0</v>
      </c>
      <c r="O18779" t="s">
        <v>13126</v>
      </c>
    </row>
    <row r="18780" spans="1:15">
      <c r="A18780" t="s">
        <v>11</v>
      </c>
      <c r="B18780" t="s">
        <v>15</v>
      </c>
      <c r="C18780">
        <v>7400200112</v>
      </c>
      <c r="D18780" t="s">
        <v>5006</v>
      </c>
      <c r="E18780">
        <v>1000</v>
      </c>
      <c r="G18780" t="s">
        <v>8474</v>
      </c>
      <c r="H18780" t="s">
        <v>152</v>
      </c>
      <c r="I18780" s="1">
        <v>45444</v>
      </c>
      <c r="J18780" t="s">
        <v>2775</v>
      </c>
      <c r="K18780" s="66">
        <v>0</v>
      </c>
      <c r="L18780" s="65" t="s">
        <v>92</v>
      </c>
      <c r="M18780" s="75">
        <v>3070.6587648000004</v>
      </c>
      <c r="N18780" s="75">
        <v>0</v>
      </c>
      <c r="O18780" t="s">
        <v>13126</v>
      </c>
    </row>
    <row r="18781" spans="1:15">
      <c r="A18781" t="s">
        <v>11</v>
      </c>
      <c r="B18781" t="s">
        <v>15</v>
      </c>
      <c r="C18781">
        <v>7400200113</v>
      </c>
      <c r="D18781" t="s">
        <v>5006</v>
      </c>
      <c r="E18781">
        <v>1000</v>
      </c>
      <c r="G18781" t="s">
        <v>8474</v>
      </c>
      <c r="H18781" t="s">
        <v>152</v>
      </c>
      <c r="I18781" s="1">
        <v>45444</v>
      </c>
      <c r="J18781" t="s">
        <v>2775</v>
      </c>
      <c r="K18781" s="66">
        <v>0</v>
      </c>
      <c r="L18781" s="65" t="s">
        <v>92</v>
      </c>
      <c r="M18781" s="75">
        <v>1283.4317056000002</v>
      </c>
      <c r="N18781" s="75">
        <v>0</v>
      </c>
      <c r="O18781" t="s">
        <v>13126</v>
      </c>
    </row>
    <row r="18782" spans="1:15">
      <c r="A18782" t="s">
        <v>11</v>
      </c>
      <c r="B18782" t="s">
        <v>15</v>
      </c>
      <c r="C18782">
        <v>7400200114</v>
      </c>
      <c r="D18782" t="s">
        <v>5006</v>
      </c>
      <c r="E18782">
        <v>1000</v>
      </c>
      <c r="G18782" t="s">
        <v>8474</v>
      </c>
      <c r="H18782" t="s">
        <v>152</v>
      </c>
      <c r="I18782" s="1">
        <v>45444</v>
      </c>
      <c r="J18782" t="s">
        <v>2775</v>
      </c>
      <c r="K18782" s="66">
        <v>0</v>
      </c>
      <c r="L18782" s="65" t="s">
        <v>92</v>
      </c>
      <c r="M18782" s="75">
        <v>299.57692160000005</v>
      </c>
      <c r="N18782" s="75">
        <v>0</v>
      </c>
      <c r="O18782" t="s">
        <v>13126</v>
      </c>
    </row>
    <row r="18783" spans="1:15">
      <c r="A18783" t="s">
        <v>11</v>
      </c>
      <c r="B18783" t="s">
        <v>13</v>
      </c>
      <c r="C18783">
        <v>7410200101</v>
      </c>
      <c r="D18783" t="s">
        <v>5006</v>
      </c>
      <c r="E18783">
        <v>1000</v>
      </c>
      <c r="G18783" t="s">
        <v>8474</v>
      </c>
      <c r="H18783" t="s">
        <v>152</v>
      </c>
      <c r="I18783" s="1">
        <v>45444</v>
      </c>
      <c r="J18783" t="s">
        <v>2775</v>
      </c>
      <c r="K18783" s="66">
        <v>0</v>
      </c>
      <c r="L18783" s="65" t="s">
        <v>92</v>
      </c>
      <c r="M18783" s="75">
        <v>115140.52447599999</v>
      </c>
      <c r="N18783" s="75">
        <v>0</v>
      </c>
      <c r="O18783" t="s">
        <v>13126</v>
      </c>
    </row>
    <row r="18784" spans="1:15">
      <c r="A18784" t="s">
        <v>11</v>
      </c>
      <c r="B18784" t="s">
        <v>13</v>
      </c>
      <c r="C18784">
        <v>7400200102</v>
      </c>
      <c r="D18784" t="s">
        <v>5006</v>
      </c>
      <c r="E18784">
        <v>1000</v>
      </c>
      <c r="G18784" t="s">
        <v>8474</v>
      </c>
      <c r="H18784" t="s">
        <v>152</v>
      </c>
      <c r="I18784" s="1">
        <v>45444</v>
      </c>
      <c r="J18784" t="s">
        <v>2775</v>
      </c>
      <c r="K18784" s="66">
        <v>0</v>
      </c>
      <c r="L18784" s="65" t="s">
        <v>92</v>
      </c>
      <c r="M18784" s="75">
        <v>76199.247756800003</v>
      </c>
      <c r="N18784" s="75">
        <v>0</v>
      </c>
      <c r="O18784" t="s">
        <v>13126</v>
      </c>
    </row>
    <row r="18785" spans="1:15">
      <c r="A18785" t="s">
        <v>11</v>
      </c>
      <c r="B18785" t="s">
        <v>13</v>
      </c>
      <c r="C18785">
        <v>7400200112</v>
      </c>
      <c r="D18785" t="s">
        <v>5006</v>
      </c>
      <c r="E18785">
        <v>1000</v>
      </c>
      <c r="G18785" t="s">
        <v>8474</v>
      </c>
      <c r="H18785" t="s">
        <v>152</v>
      </c>
      <c r="I18785" s="1">
        <v>45444</v>
      </c>
      <c r="J18785" t="s">
        <v>2775</v>
      </c>
      <c r="K18785" s="66">
        <v>0</v>
      </c>
      <c r="L18785" s="65" t="s">
        <v>92</v>
      </c>
      <c r="M18785" s="75">
        <v>29869.135257600003</v>
      </c>
      <c r="N18785" s="75">
        <v>0</v>
      </c>
      <c r="O18785" t="s">
        <v>13126</v>
      </c>
    </row>
    <row r="18786" spans="1:15">
      <c r="A18786" t="s">
        <v>11</v>
      </c>
      <c r="B18786" t="s">
        <v>13</v>
      </c>
      <c r="C18786">
        <v>7400200113</v>
      </c>
      <c r="D18786" t="s">
        <v>5006</v>
      </c>
      <c r="E18786">
        <v>1000</v>
      </c>
      <c r="G18786" t="s">
        <v>8474</v>
      </c>
      <c r="H18786" t="s">
        <v>152</v>
      </c>
      <c r="I18786" s="1">
        <v>45444</v>
      </c>
      <c r="J18786" t="s">
        <v>2775</v>
      </c>
      <c r="K18786" s="66">
        <v>0</v>
      </c>
      <c r="L18786" s="65" t="s">
        <v>92</v>
      </c>
      <c r="M18786" s="75">
        <v>12484.290227200001</v>
      </c>
      <c r="N18786" s="75">
        <v>0</v>
      </c>
      <c r="O18786" t="s">
        <v>13126</v>
      </c>
    </row>
    <row r="18787" spans="1:15">
      <c r="A18787" t="s">
        <v>11</v>
      </c>
      <c r="B18787" t="s">
        <v>13</v>
      </c>
      <c r="C18787">
        <v>7400200114</v>
      </c>
      <c r="D18787" t="s">
        <v>5006</v>
      </c>
      <c r="E18787">
        <v>1000</v>
      </c>
      <c r="G18787" t="s">
        <v>8474</v>
      </c>
      <c r="H18787" t="s">
        <v>152</v>
      </c>
      <c r="I18787" s="1">
        <v>45444</v>
      </c>
      <c r="J18787" t="s">
        <v>2775</v>
      </c>
      <c r="K18787" s="66">
        <v>0</v>
      </c>
      <c r="L18787" s="65" t="s">
        <v>92</v>
      </c>
      <c r="M18787" s="75">
        <v>2914.0664191999999</v>
      </c>
      <c r="N18787" s="75">
        <v>0</v>
      </c>
      <c r="O18787" t="s">
        <v>13126</v>
      </c>
    </row>
    <row r="18788" spans="1:15">
      <c r="A18788" t="s">
        <v>11</v>
      </c>
      <c r="B18788" t="s">
        <v>14</v>
      </c>
      <c r="C18788">
        <v>7410200101</v>
      </c>
      <c r="D18788" t="s">
        <v>5006</v>
      </c>
      <c r="E18788">
        <v>1000</v>
      </c>
      <c r="G18788" t="s">
        <v>8474</v>
      </c>
      <c r="H18788" t="s">
        <v>152</v>
      </c>
      <c r="I18788" s="1">
        <v>45444</v>
      </c>
      <c r="J18788" t="s">
        <v>2775</v>
      </c>
      <c r="K18788" s="66">
        <v>0</v>
      </c>
      <c r="L18788" s="65" t="s">
        <v>92</v>
      </c>
      <c r="M18788" s="75">
        <v>9146.6771779999999</v>
      </c>
      <c r="N18788" s="75">
        <v>0</v>
      </c>
      <c r="O18788" t="s">
        <v>13126</v>
      </c>
    </row>
    <row r="18789" spans="1:15">
      <c r="A18789" t="s">
        <v>11</v>
      </c>
      <c r="B18789" t="s">
        <v>14</v>
      </c>
      <c r="C18789">
        <v>7400200102</v>
      </c>
      <c r="D18789" t="s">
        <v>5006</v>
      </c>
      <c r="E18789">
        <v>1000</v>
      </c>
      <c r="G18789" t="s">
        <v>8474</v>
      </c>
      <c r="H18789" t="s">
        <v>152</v>
      </c>
      <c r="I18789" s="1">
        <v>45444</v>
      </c>
      <c r="J18789" t="s">
        <v>2775</v>
      </c>
      <c r="K18789" s="66">
        <v>0</v>
      </c>
      <c r="L18789" s="65" t="s">
        <v>92</v>
      </c>
      <c r="M18789" s="75">
        <v>6053.2112704000001</v>
      </c>
      <c r="N18789" s="75">
        <v>0</v>
      </c>
      <c r="O18789" t="s">
        <v>13126</v>
      </c>
    </row>
    <row r="18790" spans="1:15">
      <c r="A18790" t="s">
        <v>11</v>
      </c>
      <c r="B18790" t="s">
        <v>14</v>
      </c>
      <c r="C18790">
        <v>7400200112</v>
      </c>
      <c r="D18790" t="s">
        <v>5006</v>
      </c>
      <c r="E18790">
        <v>1000</v>
      </c>
      <c r="G18790" t="s">
        <v>8474</v>
      </c>
      <c r="H18790" t="s">
        <v>152</v>
      </c>
      <c r="I18790" s="1">
        <v>45444</v>
      </c>
      <c r="J18790" t="s">
        <v>2775</v>
      </c>
      <c r="K18790" s="66">
        <v>0</v>
      </c>
      <c r="L18790" s="65" t="s">
        <v>92</v>
      </c>
      <c r="M18790" s="75">
        <v>2372.7817728</v>
      </c>
      <c r="N18790" s="75">
        <v>0</v>
      </c>
      <c r="O18790" t="s">
        <v>13126</v>
      </c>
    </row>
    <row r="18791" spans="1:15">
      <c r="A18791" t="s">
        <v>11</v>
      </c>
      <c r="B18791" t="s">
        <v>14</v>
      </c>
      <c r="C18791">
        <v>7400200113</v>
      </c>
      <c r="D18791" t="s">
        <v>5006</v>
      </c>
      <c r="E18791">
        <v>1000</v>
      </c>
      <c r="G18791" t="s">
        <v>8474</v>
      </c>
      <c r="H18791" t="s">
        <v>152</v>
      </c>
      <c r="I18791" s="1">
        <v>45444</v>
      </c>
      <c r="J18791" t="s">
        <v>2775</v>
      </c>
      <c r="K18791" s="66">
        <v>0</v>
      </c>
      <c r="L18791" s="65" t="s">
        <v>92</v>
      </c>
      <c r="M18791" s="75">
        <v>991.74268160000008</v>
      </c>
      <c r="N18791" s="75">
        <v>0</v>
      </c>
      <c r="O18791" t="s">
        <v>13126</v>
      </c>
    </row>
    <row r="18792" spans="1:15">
      <c r="A18792" t="s">
        <v>11</v>
      </c>
      <c r="B18792" t="s">
        <v>14</v>
      </c>
      <c r="C18792">
        <v>7400200114</v>
      </c>
      <c r="D18792" t="s">
        <v>5006</v>
      </c>
      <c r="E18792">
        <v>1000</v>
      </c>
      <c r="G18792" t="s">
        <v>8474</v>
      </c>
      <c r="H18792" t="s">
        <v>152</v>
      </c>
      <c r="I18792" s="1">
        <v>45444</v>
      </c>
      <c r="J18792" t="s">
        <v>2775</v>
      </c>
      <c r="K18792" s="66">
        <v>0</v>
      </c>
      <c r="L18792" s="65" t="s">
        <v>92</v>
      </c>
      <c r="M18792" s="75">
        <v>231.49125760000001</v>
      </c>
      <c r="N18792" s="75">
        <v>0</v>
      </c>
      <c r="O18792" t="s">
        <v>13126</v>
      </c>
    </row>
    <row r="18793" spans="1:15">
      <c r="A18793" t="s">
        <v>11</v>
      </c>
      <c r="B18793" t="s">
        <v>15</v>
      </c>
      <c r="C18793">
        <v>7410200101</v>
      </c>
      <c r="D18793" t="s">
        <v>5006</v>
      </c>
      <c r="E18793">
        <v>1000</v>
      </c>
      <c r="G18793" t="s">
        <v>8474</v>
      </c>
      <c r="H18793" t="s">
        <v>152</v>
      </c>
      <c r="I18793" s="1">
        <v>45444</v>
      </c>
      <c r="J18793" t="s">
        <v>2775</v>
      </c>
      <c r="K18793" s="66">
        <v>0</v>
      </c>
      <c r="L18793" s="65" t="s">
        <v>92</v>
      </c>
      <c r="M18793" s="75">
        <v>2152.1593360000002</v>
      </c>
      <c r="N18793" s="75">
        <v>0</v>
      </c>
      <c r="O18793" t="s">
        <v>13126</v>
      </c>
    </row>
    <row r="18794" spans="1:15">
      <c r="A18794" t="s">
        <v>11</v>
      </c>
      <c r="B18794" t="s">
        <v>15</v>
      </c>
      <c r="C18794">
        <v>7400200102</v>
      </c>
      <c r="D18794" t="s">
        <v>5006</v>
      </c>
      <c r="E18794">
        <v>1000</v>
      </c>
      <c r="G18794" t="s">
        <v>8474</v>
      </c>
      <c r="H18794" t="s">
        <v>152</v>
      </c>
      <c r="I18794" s="1">
        <v>45444</v>
      </c>
      <c r="J18794" t="s">
        <v>2775</v>
      </c>
      <c r="K18794" s="66">
        <v>0</v>
      </c>
      <c r="L18794" s="65" t="s">
        <v>92</v>
      </c>
      <c r="M18794" s="75">
        <v>1424.2850048</v>
      </c>
      <c r="N18794" s="75">
        <v>0</v>
      </c>
      <c r="O18794" t="s">
        <v>13126</v>
      </c>
    </row>
    <row r="18795" spans="1:15">
      <c r="A18795" t="s">
        <v>11</v>
      </c>
      <c r="B18795" t="s">
        <v>15</v>
      </c>
      <c r="C18795">
        <v>7400200112</v>
      </c>
      <c r="D18795" t="s">
        <v>5006</v>
      </c>
      <c r="E18795">
        <v>1000</v>
      </c>
      <c r="G18795" t="s">
        <v>8474</v>
      </c>
      <c r="H18795" t="s">
        <v>152</v>
      </c>
      <c r="I18795" s="1">
        <v>45444</v>
      </c>
      <c r="J18795" t="s">
        <v>2775</v>
      </c>
      <c r="K18795" s="66">
        <v>0</v>
      </c>
      <c r="L18795" s="65" t="s">
        <v>92</v>
      </c>
      <c r="M18795" s="75">
        <v>558.30159360000005</v>
      </c>
      <c r="N18795" s="75">
        <v>0</v>
      </c>
      <c r="O18795" t="s">
        <v>13126</v>
      </c>
    </row>
    <row r="18796" spans="1:15">
      <c r="A18796" t="s">
        <v>11</v>
      </c>
      <c r="B18796" t="s">
        <v>15</v>
      </c>
      <c r="C18796">
        <v>7400200113</v>
      </c>
      <c r="D18796" t="s">
        <v>5006</v>
      </c>
      <c r="E18796">
        <v>1000</v>
      </c>
      <c r="G18796" t="s">
        <v>8474</v>
      </c>
      <c r="H18796" t="s">
        <v>152</v>
      </c>
      <c r="I18796" s="1">
        <v>45444</v>
      </c>
      <c r="J18796" t="s">
        <v>2775</v>
      </c>
      <c r="K18796" s="66">
        <v>0</v>
      </c>
      <c r="L18796" s="65" t="s">
        <v>92</v>
      </c>
      <c r="M18796" s="75">
        <v>233.35121920000003</v>
      </c>
      <c r="N18796" s="75">
        <v>0</v>
      </c>
      <c r="O18796" t="s">
        <v>13126</v>
      </c>
    </row>
    <row r="18797" spans="1:15">
      <c r="A18797" t="s">
        <v>11</v>
      </c>
      <c r="B18797" t="s">
        <v>15</v>
      </c>
      <c r="C18797">
        <v>7400200114</v>
      </c>
      <c r="D18797" t="s">
        <v>5006</v>
      </c>
      <c r="E18797">
        <v>1000</v>
      </c>
      <c r="G18797" t="s">
        <v>8474</v>
      </c>
      <c r="H18797" t="s">
        <v>152</v>
      </c>
      <c r="I18797" s="1">
        <v>45444</v>
      </c>
      <c r="J18797" t="s">
        <v>2775</v>
      </c>
      <c r="K18797" s="66">
        <v>0</v>
      </c>
      <c r="L18797" s="65" t="s">
        <v>92</v>
      </c>
      <c r="M18797" s="75">
        <v>54.468531200000008</v>
      </c>
      <c r="N18797" s="75">
        <v>0</v>
      </c>
      <c r="O18797" t="s">
        <v>13126</v>
      </c>
    </row>
    <row r="18798" spans="1:15">
      <c r="A18798" t="s">
        <v>11</v>
      </c>
      <c r="B18798" t="s">
        <v>12</v>
      </c>
      <c r="C18798">
        <v>7410200101</v>
      </c>
      <c r="D18798" t="s">
        <v>5006</v>
      </c>
      <c r="E18798">
        <v>1000</v>
      </c>
      <c r="G18798" t="s">
        <v>8474</v>
      </c>
      <c r="H18798" t="s">
        <v>152</v>
      </c>
      <c r="I18798" s="1">
        <v>45474</v>
      </c>
      <c r="J18798" t="s">
        <v>2775</v>
      </c>
      <c r="K18798" s="66">
        <v>0</v>
      </c>
      <c r="L18798" s="65" t="s">
        <v>92</v>
      </c>
      <c r="M18798" s="75">
        <v>1979986.5891199999</v>
      </c>
      <c r="N18798" s="75">
        <v>0</v>
      </c>
      <c r="O18798" t="s">
        <v>13126</v>
      </c>
    </row>
    <row r="18799" spans="1:15">
      <c r="A18799" t="s">
        <v>11</v>
      </c>
      <c r="B18799" t="s">
        <v>12</v>
      </c>
      <c r="C18799">
        <v>7400200102</v>
      </c>
      <c r="D18799" t="s">
        <v>5006</v>
      </c>
      <c r="E18799">
        <v>1000</v>
      </c>
      <c r="G18799" t="s">
        <v>8474</v>
      </c>
      <c r="H18799" t="s">
        <v>152</v>
      </c>
      <c r="I18799" s="1">
        <v>45474</v>
      </c>
      <c r="J18799" t="s">
        <v>2775</v>
      </c>
      <c r="K18799" s="66">
        <v>0</v>
      </c>
      <c r="L18799" s="65" t="s">
        <v>92</v>
      </c>
      <c r="M18799" s="75">
        <v>1310342.2044160001</v>
      </c>
      <c r="N18799" s="75">
        <v>0</v>
      </c>
      <c r="O18799" t="s">
        <v>13126</v>
      </c>
    </row>
    <row r="18800" spans="1:15">
      <c r="A18800" t="s">
        <v>11</v>
      </c>
      <c r="B18800" t="s">
        <v>12</v>
      </c>
      <c r="C18800">
        <v>7400200112</v>
      </c>
      <c r="D18800" t="s">
        <v>5006</v>
      </c>
      <c r="E18800">
        <v>1000</v>
      </c>
      <c r="G18800" t="s">
        <v>8474</v>
      </c>
      <c r="H18800" t="s">
        <v>152</v>
      </c>
      <c r="I18800" s="1">
        <v>45474</v>
      </c>
      <c r="J18800" t="s">
        <v>2775</v>
      </c>
      <c r="K18800" s="66">
        <v>0</v>
      </c>
      <c r="L18800" s="65" t="s">
        <v>92</v>
      </c>
      <c r="M18800" s="75">
        <v>513637.46611200005</v>
      </c>
      <c r="N18800" s="75">
        <v>0</v>
      </c>
      <c r="O18800" t="s">
        <v>13126</v>
      </c>
    </row>
    <row r="18801" spans="1:15">
      <c r="A18801" t="s">
        <v>11</v>
      </c>
      <c r="B18801" t="s">
        <v>12</v>
      </c>
      <c r="C18801">
        <v>7400200113</v>
      </c>
      <c r="D18801" t="s">
        <v>5006</v>
      </c>
      <c r="E18801">
        <v>1000</v>
      </c>
      <c r="G18801" t="s">
        <v>8474</v>
      </c>
      <c r="H18801" t="s">
        <v>152</v>
      </c>
      <c r="I18801" s="1">
        <v>45474</v>
      </c>
      <c r="J18801" t="s">
        <v>2775</v>
      </c>
      <c r="K18801" s="66">
        <v>0</v>
      </c>
      <c r="L18801" s="65" t="s">
        <v>92</v>
      </c>
      <c r="M18801" s="75">
        <v>214683.12166400003</v>
      </c>
      <c r="N18801" s="75">
        <v>0</v>
      </c>
      <c r="O18801" t="s">
        <v>13126</v>
      </c>
    </row>
    <row r="18802" spans="1:15">
      <c r="A18802" t="s">
        <v>11</v>
      </c>
      <c r="B18802" t="s">
        <v>12</v>
      </c>
      <c r="C18802">
        <v>7400200114</v>
      </c>
      <c r="D18802" t="s">
        <v>5006</v>
      </c>
      <c r="E18802">
        <v>1000</v>
      </c>
      <c r="G18802" t="s">
        <v>8474</v>
      </c>
      <c r="H18802" t="s">
        <v>152</v>
      </c>
      <c r="I18802" s="1">
        <v>45474</v>
      </c>
      <c r="J18802" t="s">
        <v>2775</v>
      </c>
      <c r="K18802" s="66">
        <v>0</v>
      </c>
      <c r="L18802" s="65" t="s">
        <v>92</v>
      </c>
      <c r="M18802" s="75">
        <v>50111.048704000001</v>
      </c>
      <c r="N18802" s="75">
        <v>0</v>
      </c>
      <c r="O18802" t="s">
        <v>13126</v>
      </c>
    </row>
    <row r="18803" spans="1:15">
      <c r="A18803" t="s">
        <v>11</v>
      </c>
      <c r="B18803" t="s">
        <v>12</v>
      </c>
      <c r="C18803">
        <v>7410200101</v>
      </c>
      <c r="D18803" t="s">
        <v>5006</v>
      </c>
      <c r="E18803">
        <v>1000</v>
      </c>
      <c r="G18803" t="s">
        <v>8474</v>
      </c>
      <c r="H18803" t="s">
        <v>152</v>
      </c>
      <c r="I18803" s="1">
        <v>45474</v>
      </c>
      <c r="J18803" t="s">
        <v>2775</v>
      </c>
      <c r="K18803" s="66">
        <v>0</v>
      </c>
      <c r="L18803" s="65" t="s">
        <v>92</v>
      </c>
      <c r="M18803" s="75">
        <v>1214355.905338</v>
      </c>
      <c r="N18803" s="75">
        <v>0</v>
      </c>
      <c r="O18803" t="s">
        <v>13126</v>
      </c>
    </row>
    <row r="18804" spans="1:15">
      <c r="A18804" t="s">
        <v>11</v>
      </c>
      <c r="B18804" t="s">
        <v>12</v>
      </c>
      <c r="C18804">
        <v>7400200102</v>
      </c>
      <c r="D18804" t="s">
        <v>5006</v>
      </c>
      <c r="E18804">
        <v>1000</v>
      </c>
      <c r="G18804" t="s">
        <v>8474</v>
      </c>
      <c r="H18804" t="s">
        <v>152</v>
      </c>
      <c r="I18804" s="1">
        <v>45474</v>
      </c>
      <c r="J18804" t="s">
        <v>2775</v>
      </c>
      <c r="K18804" s="66">
        <v>0</v>
      </c>
      <c r="L18804" s="65" t="s">
        <v>92</v>
      </c>
      <c r="M18804" s="75">
        <v>803652.81395840005</v>
      </c>
      <c r="N18804" s="75">
        <v>0</v>
      </c>
      <c r="O18804" t="s">
        <v>13126</v>
      </c>
    </row>
    <row r="18805" spans="1:15">
      <c r="A18805" t="s">
        <v>11</v>
      </c>
      <c r="B18805" t="s">
        <v>12</v>
      </c>
      <c r="C18805">
        <v>7400200112</v>
      </c>
      <c r="D18805" t="s">
        <v>5006</v>
      </c>
      <c r="E18805">
        <v>1000</v>
      </c>
      <c r="G18805" t="s">
        <v>8474</v>
      </c>
      <c r="H18805" t="s">
        <v>152</v>
      </c>
      <c r="I18805" s="1">
        <v>45474</v>
      </c>
      <c r="J18805" t="s">
        <v>2775</v>
      </c>
      <c r="K18805" s="66">
        <v>0</v>
      </c>
      <c r="L18805" s="65" t="s">
        <v>92</v>
      </c>
      <c r="M18805" s="75">
        <v>315021.67418880004</v>
      </c>
      <c r="N18805" s="75">
        <v>0</v>
      </c>
      <c r="O18805" t="s">
        <v>13126</v>
      </c>
    </row>
    <row r="18806" spans="1:15">
      <c r="A18806" t="s">
        <v>11</v>
      </c>
      <c r="B18806" t="s">
        <v>12</v>
      </c>
      <c r="C18806">
        <v>7400200113</v>
      </c>
      <c r="D18806" t="s">
        <v>5006</v>
      </c>
      <c r="E18806">
        <v>1000</v>
      </c>
      <c r="G18806" t="s">
        <v>8474</v>
      </c>
      <c r="H18806" t="s">
        <v>152</v>
      </c>
      <c r="I18806" s="1">
        <v>45474</v>
      </c>
      <c r="J18806" t="s">
        <v>2775</v>
      </c>
      <c r="K18806" s="66">
        <v>0</v>
      </c>
      <c r="L18806" s="65" t="s">
        <v>92</v>
      </c>
      <c r="M18806" s="75">
        <v>131668.42543360003</v>
      </c>
      <c r="N18806" s="75">
        <v>0</v>
      </c>
      <c r="O18806" t="s">
        <v>13126</v>
      </c>
    </row>
    <row r="18807" spans="1:15">
      <c r="A18807" t="s">
        <v>11</v>
      </c>
      <c r="B18807" t="s">
        <v>12</v>
      </c>
      <c r="C18807">
        <v>7400200114</v>
      </c>
      <c r="D18807" t="s">
        <v>5006</v>
      </c>
      <c r="E18807">
        <v>1000</v>
      </c>
      <c r="G18807" t="s">
        <v>8474</v>
      </c>
      <c r="H18807" t="s">
        <v>152</v>
      </c>
      <c r="I18807" s="1">
        <v>45474</v>
      </c>
      <c r="J18807" t="s">
        <v>2775</v>
      </c>
      <c r="K18807" s="66">
        <v>0</v>
      </c>
      <c r="L18807" s="65" t="s">
        <v>92</v>
      </c>
      <c r="M18807" s="75">
        <v>30733.868729600003</v>
      </c>
      <c r="N18807" s="75">
        <v>0</v>
      </c>
      <c r="O18807" t="s">
        <v>13126</v>
      </c>
    </row>
    <row r="18808" spans="1:15">
      <c r="A18808" t="s">
        <v>11</v>
      </c>
      <c r="B18808" t="s">
        <v>12</v>
      </c>
      <c r="C18808">
        <v>7410200101</v>
      </c>
      <c r="D18808" t="s">
        <v>5006</v>
      </c>
      <c r="E18808">
        <v>1000</v>
      </c>
      <c r="G18808" t="s">
        <v>8474</v>
      </c>
      <c r="H18808" t="s">
        <v>152</v>
      </c>
      <c r="I18808" s="1">
        <v>45474</v>
      </c>
      <c r="J18808" t="s">
        <v>2775</v>
      </c>
      <c r="K18808" s="66">
        <v>0</v>
      </c>
      <c r="L18808" s="65" t="s">
        <v>92</v>
      </c>
      <c r="M18808" s="75">
        <v>330356.45807599998</v>
      </c>
      <c r="N18808" s="75">
        <v>0</v>
      </c>
      <c r="O18808" t="s">
        <v>13126</v>
      </c>
    </row>
    <row r="18809" spans="1:15">
      <c r="A18809" t="s">
        <v>11</v>
      </c>
      <c r="B18809" t="s">
        <v>12</v>
      </c>
      <c r="C18809">
        <v>7400200102</v>
      </c>
      <c r="D18809" t="s">
        <v>5006</v>
      </c>
      <c r="E18809">
        <v>1000</v>
      </c>
      <c r="G18809" t="s">
        <v>8474</v>
      </c>
      <c r="H18809" t="s">
        <v>152</v>
      </c>
      <c r="I18809" s="1">
        <v>45474</v>
      </c>
      <c r="J18809" t="s">
        <v>2775</v>
      </c>
      <c r="K18809" s="66">
        <v>0</v>
      </c>
      <c r="L18809" s="65" t="s">
        <v>92</v>
      </c>
      <c r="M18809" s="75">
        <v>218627.74823680002</v>
      </c>
      <c r="N18809" s="75">
        <v>0</v>
      </c>
      <c r="O18809" t="s">
        <v>13126</v>
      </c>
    </row>
    <row r="18810" spans="1:15">
      <c r="A18810" t="s">
        <v>11</v>
      </c>
      <c r="B18810" t="s">
        <v>12</v>
      </c>
      <c r="C18810">
        <v>7400200112</v>
      </c>
      <c r="D18810" t="s">
        <v>5006</v>
      </c>
      <c r="E18810">
        <v>1000</v>
      </c>
      <c r="G18810" t="s">
        <v>8474</v>
      </c>
      <c r="H18810" t="s">
        <v>152</v>
      </c>
      <c r="I18810" s="1">
        <v>45474</v>
      </c>
      <c r="J18810" t="s">
        <v>2775</v>
      </c>
      <c r="K18810" s="66">
        <v>0</v>
      </c>
      <c r="L18810" s="65" t="s">
        <v>92</v>
      </c>
      <c r="M18810" s="75">
        <v>85699.294617600011</v>
      </c>
      <c r="N18810" s="75">
        <v>0</v>
      </c>
      <c r="O18810" t="s">
        <v>13126</v>
      </c>
    </row>
    <row r="18811" spans="1:15">
      <c r="A18811" t="s">
        <v>11</v>
      </c>
      <c r="B18811" t="s">
        <v>12</v>
      </c>
      <c r="C18811">
        <v>7400200113</v>
      </c>
      <c r="D18811" t="s">
        <v>5006</v>
      </c>
      <c r="E18811">
        <v>1000</v>
      </c>
      <c r="G18811" t="s">
        <v>8474</v>
      </c>
      <c r="H18811" t="s">
        <v>152</v>
      </c>
      <c r="I18811" s="1">
        <v>45474</v>
      </c>
      <c r="J18811" t="s">
        <v>2775</v>
      </c>
      <c r="K18811" s="66">
        <v>0</v>
      </c>
      <c r="L18811" s="65" t="s">
        <v>92</v>
      </c>
      <c r="M18811" s="75">
        <v>35819.412147200004</v>
      </c>
      <c r="N18811" s="75">
        <v>0</v>
      </c>
      <c r="O18811" t="s">
        <v>13126</v>
      </c>
    </row>
    <row r="18812" spans="1:15">
      <c r="A18812" t="s">
        <v>11</v>
      </c>
      <c r="B18812" t="s">
        <v>12</v>
      </c>
      <c r="C18812">
        <v>7400200114</v>
      </c>
      <c r="D18812" t="s">
        <v>5006</v>
      </c>
      <c r="E18812">
        <v>1000</v>
      </c>
      <c r="G18812" t="s">
        <v>8474</v>
      </c>
      <c r="H18812" t="s">
        <v>152</v>
      </c>
      <c r="I18812" s="1">
        <v>45474</v>
      </c>
      <c r="J18812" t="s">
        <v>2775</v>
      </c>
      <c r="K18812" s="66">
        <v>0</v>
      </c>
      <c r="L18812" s="65" t="s">
        <v>92</v>
      </c>
      <c r="M18812" s="75">
        <v>8360.9195392000001</v>
      </c>
      <c r="N18812" s="75">
        <v>0</v>
      </c>
      <c r="O18812" t="s">
        <v>13126</v>
      </c>
    </row>
    <row r="18813" spans="1:15">
      <c r="A18813" t="s">
        <v>11</v>
      </c>
      <c r="B18813" t="s">
        <v>12</v>
      </c>
      <c r="C18813">
        <v>7410200101</v>
      </c>
      <c r="D18813" t="s">
        <v>5006</v>
      </c>
      <c r="E18813">
        <v>1000</v>
      </c>
      <c r="G18813" t="s">
        <v>8474</v>
      </c>
      <c r="H18813" t="s">
        <v>152</v>
      </c>
      <c r="I18813" s="1">
        <v>45474</v>
      </c>
      <c r="J18813" t="s">
        <v>2775</v>
      </c>
      <c r="K18813" s="66">
        <v>0</v>
      </c>
      <c r="L18813" s="65" t="s">
        <v>92</v>
      </c>
      <c r="M18813" s="75">
        <v>1688907.038926</v>
      </c>
      <c r="N18813" s="75">
        <v>0</v>
      </c>
      <c r="O18813" t="s">
        <v>13126</v>
      </c>
    </row>
    <row r="18814" spans="1:15">
      <c r="A18814" t="s">
        <v>11</v>
      </c>
      <c r="B18814" t="s">
        <v>12</v>
      </c>
      <c r="C18814">
        <v>7400200102</v>
      </c>
      <c r="D18814" t="s">
        <v>5006</v>
      </c>
      <c r="E18814">
        <v>1000</v>
      </c>
      <c r="G18814" t="s">
        <v>8474</v>
      </c>
      <c r="H18814" t="s">
        <v>152</v>
      </c>
      <c r="I18814" s="1">
        <v>45474</v>
      </c>
      <c r="J18814" t="s">
        <v>2775</v>
      </c>
      <c r="K18814" s="66">
        <v>0</v>
      </c>
      <c r="L18814" s="65" t="s">
        <v>92</v>
      </c>
      <c r="M18814" s="75">
        <v>1117707.6575168001</v>
      </c>
      <c r="N18814" s="75">
        <v>0</v>
      </c>
      <c r="O18814" t="s">
        <v>13126</v>
      </c>
    </row>
    <row r="18815" spans="1:15">
      <c r="A18815" t="s">
        <v>11</v>
      </c>
      <c r="B18815" t="s">
        <v>12</v>
      </c>
      <c r="C18815">
        <v>7400200112</v>
      </c>
      <c r="D18815" t="s">
        <v>5006</v>
      </c>
      <c r="E18815">
        <v>1000</v>
      </c>
      <c r="G18815" t="s">
        <v>8474</v>
      </c>
      <c r="H18815" t="s">
        <v>152</v>
      </c>
      <c r="I18815" s="1">
        <v>45474</v>
      </c>
      <c r="J18815" t="s">
        <v>2775</v>
      </c>
      <c r="K18815" s="66">
        <v>0</v>
      </c>
      <c r="L18815" s="65" t="s">
        <v>92</v>
      </c>
      <c r="M18815" s="75">
        <v>438127.17557760008</v>
      </c>
      <c r="N18815" s="75">
        <v>0</v>
      </c>
      <c r="O18815" t="s">
        <v>13126</v>
      </c>
    </row>
    <row r="18816" spans="1:15">
      <c r="A18816" t="s">
        <v>11</v>
      </c>
      <c r="B18816" t="s">
        <v>12</v>
      </c>
      <c r="C18816">
        <v>7400200113</v>
      </c>
      <c r="D18816" t="s">
        <v>5006</v>
      </c>
      <c r="E18816">
        <v>1000</v>
      </c>
      <c r="G18816" t="s">
        <v>8474</v>
      </c>
      <c r="H18816" t="s">
        <v>152</v>
      </c>
      <c r="I18816" s="1">
        <v>45474</v>
      </c>
      <c r="J18816" t="s">
        <v>2775</v>
      </c>
      <c r="K18816" s="66">
        <v>0</v>
      </c>
      <c r="L18816" s="65" t="s">
        <v>92</v>
      </c>
      <c r="M18816" s="75">
        <v>183122.36926720003</v>
      </c>
      <c r="N18816" s="75">
        <v>0</v>
      </c>
      <c r="O18816" t="s">
        <v>13126</v>
      </c>
    </row>
    <row r="18817" spans="1:15">
      <c r="A18817" t="s">
        <v>11</v>
      </c>
      <c r="B18817" t="s">
        <v>12</v>
      </c>
      <c r="C18817">
        <v>7400200114</v>
      </c>
      <c r="D18817" t="s">
        <v>5006</v>
      </c>
      <c r="E18817">
        <v>1000</v>
      </c>
      <c r="G18817" t="s">
        <v>8474</v>
      </c>
      <c r="H18817" t="s">
        <v>152</v>
      </c>
      <c r="I18817" s="1">
        <v>45474</v>
      </c>
      <c r="J18817" t="s">
        <v>2775</v>
      </c>
      <c r="K18817" s="66">
        <v>0</v>
      </c>
      <c r="L18817" s="65" t="s">
        <v>92</v>
      </c>
      <c r="M18817" s="75">
        <v>42744.179859200005</v>
      </c>
      <c r="N18817" s="75">
        <v>0</v>
      </c>
      <c r="O18817" t="s">
        <v>13126</v>
      </c>
    </row>
    <row r="18818" spans="1:15">
      <c r="A18818" t="s">
        <v>11</v>
      </c>
      <c r="B18818" t="s">
        <v>20</v>
      </c>
      <c r="C18818">
        <v>7410200101</v>
      </c>
      <c r="D18818" t="s">
        <v>5006</v>
      </c>
      <c r="E18818">
        <v>1000</v>
      </c>
      <c r="G18818" t="s">
        <v>8474</v>
      </c>
      <c r="H18818" t="s">
        <v>152</v>
      </c>
      <c r="I18818" s="1">
        <v>45474</v>
      </c>
      <c r="J18818" t="s">
        <v>2775</v>
      </c>
      <c r="K18818" s="66">
        <v>0</v>
      </c>
      <c r="L18818" s="65" t="s">
        <v>92</v>
      </c>
      <c r="M18818" s="75">
        <v>22059.633194000002</v>
      </c>
      <c r="N18818" s="75">
        <v>0</v>
      </c>
      <c r="O18818" t="s">
        <v>13126</v>
      </c>
    </row>
    <row r="18819" spans="1:15">
      <c r="A18819" t="s">
        <v>11</v>
      </c>
      <c r="B18819" t="s">
        <v>20</v>
      </c>
      <c r="C18819">
        <v>7400200102</v>
      </c>
      <c r="D18819" t="s">
        <v>5006</v>
      </c>
      <c r="E18819">
        <v>1000</v>
      </c>
      <c r="G18819" t="s">
        <v>8474</v>
      </c>
      <c r="H18819" t="s">
        <v>152</v>
      </c>
      <c r="I18819" s="1">
        <v>45474</v>
      </c>
      <c r="J18819" t="s">
        <v>2775</v>
      </c>
      <c r="K18819" s="66">
        <v>0</v>
      </c>
      <c r="L18819" s="65" t="s">
        <v>92</v>
      </c>
      <c r="M18819" s="75">
        <v>14598.921299200001</v>
      </c>
      <c r="N18819" s="75">
        <v>0</v>
      </c>
      <c r="O18819" t="s">
        <v>13126</v>
      </c>
    </row>
    <row r="18820" spans="1:15">
      <c r="A18820" t="s">
        <v>11</v>
      </c>
      <c r="B18820" t="s">
        <v>20</v>
      </c>
      <c r="C18820">
        <v>7400200112</v>
      </c>
      <c r="D18820" t="s">
        <v>5006</v>
      </c>
      <c r="E18820">
        <v>1000</v>
      </c>
      <c r="G18820" t="s">
        <v>8474</v>
      </c>
      <c r="H18820" t="s">
        <v>152</v>
      </c>
      <c r="I18820" s="1">
        <v>45474</v>
      </c>
      <c r="J18820" t="s">
        <v>2775</v>
      </c>
      <c r="K18820" s="66">
        <v>0</v>
      </c>
      <c r="L18820" s="65" t="s">
        <v>92</v>
      </c>
      <c r="M18820" s="75">
        <v>5722.591334400001</v>
      </c>
      <c r="N18820" s="75">
        <v>0</v>
      </c>
      <c r="O18820" t="s">
        <v>13126</v>
      </c>
    </row>
    <row r="18821" spans="1:15">
      <c r="A18821" t="s">
        <v>11</v>
      </c>
      <c r="B18821" t="s">
        <v>20</v>
      </c>
      <c r="C18821">
        <v>7400200113</v>
      </c>
      <c r="D18821" t="s">
        <v>5006</v>
      </c>
      <c r="E18821">
        <v>1000</v>
      </c>
      <c r="G18821" t="s">
        <v>8474</v>
      </c>
      <c r="H18821" t="s">
        <v>152</v>
      </c>
      <c r="I18821" s="1">
        <v>45474</v>
      </c>
      <c r="J18821" t="s">
        <v>2775</v>
      </c>
      <c r="K18821" s="66">
        <v>0</v>
      </c>
      <c r="L18821" s="65" t="s">
        <v>92</v>
      </c>
      <c r="M18821" s="75">
        <v>2391.8499968000006</v>
      </c>
      <c r="N18821" s="75">
        <v>0</v>
      </c>
      <c r="O18821" t="s">
        <v>13126</v>
      </c>
    </row>
    <row r="18822" spans="1:15">
      <c r="A18822" t="s">
        <v>11</v>
      </c>
      <c r="B18822" t="s">
        <v>20</v>
      </c>
      <c r="C18822">
        <v>7400200114</v>
      </c>
      <c r="D18822" t="s">
        <v>5006</v>
      </c>
      <c r="E18822">
        <v>1000</v>
      </c>
      <c r="G18822" t="s">
        <v>8474</v>
      </c>
      <c r="H18822" t="s">
        <v>152</v>
      </c>
      <c r="I18822" s="1">
        <v>45474</v>
      </c>
      <c r="J18822" t="s">
        <v>2775</v>
      </c>
      <c r="K18822" s="66">
        <v>0</v>
      </c>
      <c r="L18822" s="65" t="s">
        <v>92</v>
      </c>
      <c r="M18822" s="75">
        <v>558.3024448000001</v>
      </c>
      <c r="N18822" s="75">
        <v>0</v>
      </c>
      <c r="O18822" t="s">
        <v>13126</v>
      </c>
    </row>
    <row r="18823" spans="1:15">
      <c r="A18823" t="s">
        <v>11</v>
      </c>
      <c r="B18823" t="s">
        <v>21</v>
      </c>
      <c r="C18823">
        <v>7410200101</v>
      </c>
      <c r="D18823" t="s">
        <v>5006</v>
      </c>
      <c r="E18823">
        <v>1000</v>
      </c>
      <c r="G18823" t="s">
        <v>8474</v>
      </c>
      <c r="H18823" t="s">
        <v>152</v>
      </c>
      <c r="I18823" s="1">
        <v>45474</v>
      </c>
      <c r="J18823" t="s">
        <v>2775</v>
      </c>
      <c r="K18823" s="66">
        <v>0</v>
      </c>
      <c r="L18823" s="65" t="s">
        <v>92</v>
      </c>
      <c r="M18823" s="75">
        <v>6456.4780079999991</v>
      </c>
      <c r="N18823" s="75">
        <v>0</v>
      </c>
      <c r="O18823" t="s">
        <v>13126</v>
      </c>
    </row>
    <row r="18824" spans="1:15">
      <c r="A18824" t="s">
        <v>11</v>
      </c>
      <c r="B18824" t="s">
        <v>21</v>
      </c>
      <c r="C18824">
        <v>7400200102</v>
      </c>
      <c r="D18824" t="s">
        <v>5006</v>
      </c>
      <c r="E18824">
        <v>1000</v>
      </c>
      <c r="G18824" t="s">
        <v>8474</v>
      </c>
      <c r="H18824" t="s">
        <v>152</v>
      </c>
      <c r="I18824" s="1">
        <v>45474</v>
      </c>
      <c r="J18824" t="s">
        <v>2775</v>
      </c>
      <c r="K18824" s="66">
        <v>0</v>
      </c>
      <c r="L18824" s="65" t="s">
        <v>92</v>
      </c>
      <c r="M18824" s="75">
        <v>4272.8550144000001</v>
      </c>
      <c r="N18824" s="75">
        <v>0</v>
      </c>
      <c r="O18824" t="s">
        <v>13126</v>
      </c>
    </row>
    <row r="18825" spans="1:15">
      <c r="A18825" t="s">
        <v>11</v>
      </c>
      <c r="B18825" t="s">
        <v>21</v>
      </c>
      <c r="C18825">
        <v>7400200112</v>
      </c>
      <c r="D18825" t="s">
        <v>5006</v>
      </c>
      <c r="E18825">
        <v>1000</v>
      </c>
      <c r="G18825" t="s">
        <v>8474</v>
      </c>
      <c r="H18825" t="s">
        <v>152</v>
      </c>
      <c r="I18825" s="1">
        <v>45474</v>
      </c>
      <c r="J18825" t="s">
        <v>2775</v>
      </c>
      <c r="K18825" s="66">
        <v>0</v>
      </c>
      <c r="L18825" s="65" t="s">
        <v>92</v>
      </c>
      <c r="M18825" s="75">
        <v>1674.9047808</v>
      </c>
      <c r="N18825" s="75">
        <v>0</v>
      </c>
      <c r="O18825" t="s">
        <v>13126</v>
      </c>
    </row>
    <row r="18826" spans="1:15">
      <c r="A18826" t="s">
        <v>11</v>
      </c>
      <c r="B18826" t="s">
        <v>21</v>
      </c>
      <c r="C18826">
        <v>7400200113</v>
      </c>
      <c r="D18826" t="s">
        <v>5006</v>
      </c>
      <c r="E18826">
        <v>1000</v>
      </c>
      <c r="G18826" t="s">
        <v>8474</v>
      </c>
      <c r="H18826" t="s">
        <v>152</v>
      </c>
      <c r="I18826" s="1">
        <v>45474</v>
      </c>
      <c r="J18826" t="s">
        <v>2775</v>
      </c>
      <c r="K18826" s="66">
        <v>0</v>
      </c>
      <c r="L18826" s="65" t="s">
        <v>92</v>
      </c>
      <c r="M18826" s="75">
        <v>700.05365760000007</v>
      </c>
      <c r="N18826" s="75">
        <v>0</v>
      </c>
      <c r="O18826" t="s">
        <v>13126</v>
      </c>
    </row>
    <row r="18827" spans="1:15">
      <c r="A18827" t="s">
        <v>11</v>
      </c>
      <c r="B18827" t="s">
        <v>21</v>
      </c>
      <c r="C18827">
        <v>7400200114</v>
      </c>
      <c r="D18827" t="s">
        <v>5006</v>
      </c>
      <c r="E18827">
        <v>1000</v>
      </c>
      <c r="G18827" t="s">
        <v>8474</v>
      </c>
      <c r="H18827" t="s">
        <v>152</v>
      </c>
      <c r="I18827" s="1">
        <v>45474</v>
      </c>
      <c r="J18827" t="s">
        <v>2775</v>
      </c>
      <c r="K18827" s="66">
        <v>0</v>
      </c>
      <c r="L18827" s="65" t="s">
        <v>92</v>
      </c>
      <c r="M18827" s="75">
        <v>163.4055936</v>
      </c>
      <c r="N18827" s="75">
        <v>0</v>
      </c>
      <c r="O18827" t="s">
        <v>13126</v>
      </c>
    </row>
    <row r="18828" spans="1:15">
      <c r="A18828" t="s">
        <v>11</v>
      </c>
      <c r="B18828" t="s">
        <v>15</v>
      </c>
      <c r="C18828">
        <v>7410200101</v>
      </c>
      <c r="D18828" t="s">
        <v>5006</v>
      </c>
      <c r="E18828">
        <v>1000</v>
      </c>
      <c r="G18828" t="s">
        <v>8474</v>
      </c>
      <c r="H18828" t="s">
        <v>152</v>
      </c>
      <c r="I18828" s="1">
        <v>45474</v>
      </c>
      <c r="J18828" t="s">
        <v>2775</v>
      </c>
      <c r="K18828" s="66">
        <v>0</v>
      </c>
      <c r="L18828" s="65" t="s">
        <v>92</v>
      </c>
      <c r="M18828" s="75">
        <v>11836.876348</v>
      </c>
      <c r="N18828" s="75">
        <v>0</v>
      </c>
      <c r="O18828" t="s">
        <v>13126</v>
      </c>
    </row>
    <row r="18829" spans="1:15">
      <c r="A18829" t="s">
        <v>11</v>
      </c>
      <c r="B18829" t="s">
        <v>15</v>
      </c>
      <c r="C18829">
        <v>7400200102</v>
      </c>
      <c r="D18829" t="s">
        <v>5006</v>
      </c>
      <c r="E18829">
        <v>1000</v>
      </c>
      <c r="G18829" t="s">
        <v>8474</v>
      </c>
      <c r="H18829" t="s">
        <v>152</v>
      </c>
      <c r="I18829" s="1">
        <v>45474</v>
      </c>
      <c r="J18829" t="s">
        <v>2775</v>
      </c>
      <c r="K18829" s="66">
        <v>0</v>
      </c>
      <c r="L18829" s="65" t="s">
        <v>92</v>
      </c>
      <c r="M18829" s="75">
        <v>7833.567526400001</v>
      </c>
      <c r="N18829" s="75">
        <v>0</v>
      </c>
      <c r="O18829" t="s">
        <v>13126</v>
      </c>
    </row>
    <row r="18830" spans="1:15">
      <c r="A18830" t="s">
        <v>11</v>
      </c>
      <c r="B18830" t="s">
        <v>15</v>
      </c>
      <c r="C18830">
        <v>7400200112</v>
      </c>
      <c r="D18830" t="s">
        <v>5006</v>
      </c>
      <c r="E18830">
        <v>1000</v>
      </c>
      <c r="G18830" t="s">
        <v>8474</v>
      </c>
      <c r="H18830" t="s">
        <v>152</v>
      </c>
      <c r="I18830" s="1">
        <v>45474</v>
      </c>
      <c r="J18830" t="s">
        <v>2775</v>
      </c>
      <c r="K18830" s="66">
        <v>0</v>
      </c>
      <c r="L18830" s="65" t="s">
        <v>92</v>
      </c>
      <c r="M18830" s="75">
        <v>3070.6587648000004</v>
      </c>
      <c r="N18830" s="75">
        <v>0</v>
      </c>
      <c r="O18830" t="s">
        <v>13126</v>
      </c>
    </row>
    <row r="18831" spans="1:15">
      <c r="A18831" t="s">
        <v>11</v>
      </c>
      <c r="B18831" t="s">
        <v>15</v>
      </c>
      <c r="C18831">
        <v>7400200113</v>
      </c>
      <c r="D18831" t="s">
        <v>5006</v>
      </c>
      <c r="E18831">
        <v>1000</v>
      </c>
      <c r="G18831" t="s">
        <v>8474</v>
      </c>
      <c r="H18831" t="s">
        <v>152</v>
      </c>
      <c r="I18831" s="1">
        <v>45474</v>
      </c>
      <c r="J18831" t="s">
        <v>2775</v>
      </c>
      <c r="K18831" s="66">
        <v>0</v>
      </c>
      <c r="L18831" s="65" t="s">
        <v>92</v>
      </c>
      <c r="M18831" s="75">
        <v>1283.4317056000002</v>
      </c>
      <c r="N18831" s="75">
        <v>0</v>
      </c>
      <c r="O18831" t="s">
        <v>13126</v>
      </c>
    </row>
    <row r="18832" spans="1:15">
      <c r="A18832" t="s">
        <v>11</v>
      </c>
      <c r="B18832" t="s">
        <v>15</v>
      </c>
      <c r="C18832">
        <v>7400200114</v>
      </c>
      <c r="D18832" t="s">
        <v>5006</v>
      </c>
      <c r="E18832">
        <v>1000</v>
      </c>
      <c r="G18832" t="s">
        <v>8474</v>
      </c>
      <c r="H18832" t="s">
        <v>152</v>
      </c>
      <c r="I18832" s="1">
        <v>45474</v>
      </c>
      <c r="J18832" t="s">
        <v>2775</v>
      </c>
      <c r="K18832" s="66">
        <v>0</v>
      </c>
      <c r="L18832" s="65" t="s">
        <v>92</v>
      </c>
      <c r="M18832" s="75">
        <v>299.57692160000005</v>
      </c>
      <c r="N18832" s="75">
        <v>0</v>
      </c>
      <c r="O18832" t="s">
        <v>13126</v>
      </c>
    </row>
    <row r="18833" spans="1:15">
      <c r="A18833" t="s">
        <v>11</v>
      </c>
      <c r="B18833" t="s">
        <v>13</v>
      </c>
      <c r="C18833">
        <v>7410200101</v>
      </c>
      <c r="D18833" t="s">
        <v>5006</v>
      </c>
      <c r="E18833">
        <v>1000</v>
      </c>
      <c r="G18833" t="s">
        <v>8474</v>
      </c>
      <c r="H18833" t="s">
        <v>152</v>
      </c>
      <c r="I18833" s="1">
        <v>45474</v>
      </c>
      <c r="J18833" t="s">
        <v>2775</v>
      </c>
      <c r="K18833" s="66">
        <v>0</v>
      </c>
      <c r="L18833" s="65" t="s">
        <v>92</v>
      </c>
      <c r="M18833" s="75">
        <v>115140.52447599999</v>
      </c>
      <c r="N18833" s="75">
        <v>0</v>
      </c>
      <c r="O18833" t="s">
        <v>13126</v>
      </c>
    </row>
    <row r="18834" spans="1:15">
      <c r="A18834" t="s">
        <v>11</v>
      </c>
      <c r="B18834" t="s">
        <v>13</v>
      </c>
      <c r="C18834">
        <v>7400200102</v>
      </c>
      <c r="D18834" t="s">
        <v>5006</v>
      </c>
      <c r="E18834">
        <v>1000</v>
      </c>
      <c r="G18834" t="s">
        <v>8474</v>
      </c>
      <c r="H18834" t="s">
        <v>152</v>
      </c>
      <c r="I18834" s="1">
        <v>45474</v>
      </c>
      <c r="J18834" t="s">
        <v>2775</v>
      </c>
      <c r="K18834" s="66">
        <v>0</v>
      </c>
      <c r="L18834" s="65" t="s">
        <v>92</v>
      </c>
      <c r="M18834" s="75">
        <v>76199.247756800003</v>
      </c>
      <c r="N18834" s="75">
        <v>0</v>
      </c>
      <c r="O18834" t="s">
        <v>13126</v>
      </c>
    </row>
    <row r="18835" spans="1:15">
      <c r="A18835" t="s">
        <v>11</v>
      </c>
      <c r="B18835" t="s">
        <v>13</v>
      </c>
      <c r="C18835">
        <v>7400200112</v>
      </c>
      <c r="D18835" t="s">
        <v>5006</v>
      </c>
      <c r="E18835">
        <v>1000</v>
      </c>
      <c r="G18835" t="s">
        <v>8474</v>
      </c>
      <c r="H18835" t="s">
        <v>152</v>
      </c>
      <c r="I18835" s="1">
        <v>45474</v>
      </c>
      <c r="J18835" t="s">
        <v>2775</v>
      </c>
      <c r="K18835" s="66">
        <v>0</v>
      </c>
      <c r="L18835" s="65" t="s">
        <v>92</v>
      </c>
      <c r="M18835" s="75">
        <v>29869.135257600003</v>
      </c>
      <c r="N18835" s="75">
        <v>0</v>
      </c>
      <c r="O18835" t="s">
        <v>13126</v>
      </c>
    </row>
    <row r="18836" spans="1:15">
      <c r="A18836" t="s">
        <v>11</v>
      </c>
      <c r="B18836" t="s">
        <v>13</v>
      </c>
      <c r="C18836">
        <v>7400200113</v>
      </c>
      <c r="D18836" t="s">
        <v>5006</v>
      </c>
      <c r="E18836">
        <v>1000</v>
      </c>
      <c r="G18836" t="s">
        <v>8474</v>
      </c>
      <c r="H18836" t="s">
        <v>152</v>
      </c>
      <c r="I18836" s="1">
        <v>45474</v>
      </c>
      <c r="J18836" t="s">
        <v>2775</v>
      </c>
      <c r="K18836" s="66">
        <v>0</v>
      </c>
      <c r="L18836" s="65" t="s">
        <v>92</v>
      </c>
      <c r="M18836" s="75">
        <v>12484.290227200001</v>
      </c>
      <c r="N18836" s="75">
        <v>0</v>
      </c>
      <c r="O18836" t="s">
        <v>13126</v>
      </c>
    </row>
    <row r="18837" spans="1:15">
      <c r="A18837" t="s">
        <v>11</v>
      </c>
      <c r="B18837" t="s">
        <v>13</v>
      </c>
      <c r="C18837">
        <v>7400200114</v>
      </c>
      <c r="D18837" t="s">
        <v>5006</v>
      </c>
      <c r="E18837">
        <v>1000</v>
      </c>
      <c r="G18837" t="s">
        <v>8474</v>
      </c>
      <c r="H18837" t="s">
        <v>152</v>
      </c>
      <c r="I18837" s="1">
        <v>45474</v>
      </c>
      <c r="J18837" t="s">
        <v>2775</v>
      </c>
      <c r="K18837" s="66">
        <v>0</v>
      </c>
      <c r="L18837" s="65" t="s">
        <v>92</v>
      </c>
      <c r="M18837" s="75">
        <v>2914.0664191999999</v>
      </c>
      <c r="N18837" s="75">
        <v>0</v>
      </c>
      <c r="O18837" t="s">
        <v>13126</v>
      </c>
    </row>
    <row r="18838" spans="1:15">
      <c r="A18838" t="s">
        <v>11</v>
      </c>
      <c r="B18838" t="s">
        <v>14</v>
      </c>
      <c r="C18838">
        <v>7410200101</v>
      </c>
      <c r="D18838" t="s">
        <v>5006</v>
      </c>
      <c r="E18838">
        <v>1000</v>
      </c>
      <c r="G18838" t="s">
        <v>8474</v>
      </c>
      <c r="H18838" t="s">
        <v>152</v>
      </c>
      <c r="I18838" s="1">
        <v>45474</v>
      </c>
      <c r="J18838" t="s">
        <v>2775</v>
      </c>
      <c r="K18838" s="66">
        <v>0</v>
      </c>
      <c r="L18838" s="65" t="s">
        <v>92</v>
      </c>
      <c r="M18838" s="75">
        <v>9146.6771779999999</v>
      </c>
      <c r="N18838" s="75">
        <v>0</v>
      </c>
      <c r="O18838" t="s">
        <v>13126</v>
      </c>
    </row>
    <row r="18839" spans="1:15">
      <c r="A18839" t="s">
        <v>11</v>
      </c>
      <c r="B18839" t="s">
        <v>14</v>
      </c>
      <c r="C18839">
        <v>7400200102</v>
      </c>
      <c r="D18839" t="s">
        <v>5006</v>
      </c>
      <c r="E18839">
        <v>1000</v>
      </c>
      <c r="G18839" t="s">
        <v>8474</v>
      </c>
      <c r="H18839" t="s">
        <v>152</v>
      </c>
      <c r="I18839" s="1">
        <v>45474</v>
      </c>
      <c r="J18839" t="s">
        <v>2775</v>
      </c>
      <c r="K18839" s="66">
        <v>0</v>
      </c>
      <c r="L18839" s="65" t="s">
        <v>92</v>
      </c>
      <c r="M18839" s="75">
        <v>6053.2112704000001</v>
      </c>
      <c r="N18839" s="75">
        <v>0</v>
      </c>
      <c r="O18839" t="s">
        <v>13126</v>
      </c>
    </row>
    <row r="18840" spans="1:15">
      <c r="A18840" t="s">
        <v>11</v>
      </c>
      <c r="B18840" t="s">
        <v>14</v>
      </c>
      <c r="C18840">
        <v>7400200112</v>
      </c>
      <c r="D18840" t="s">
        <v>5006</v>
      </c>
      <c r="E18840">
        <v>1000</v>
      </c>
      <c r="G18840" t="s">
        <v>8474</v>
      </c>
      <c r="H18840" t="s">
        <v>152</v>
      </c>
      <c r="I18840" s="1">
        <v>45474</v>
      </c>
      <c r="J18840" t="s">
        <v>2775</v>
      </c>
      <c r="K18840" s="66">
        <v>0</v>
      </c>
      <c r="L18840" s="65" t="s">
        <v>92</v>
      </c>
      <c r="M18840" s="75">
        <v>2372.7817728</v>
      </c>
      <c r="N18840" s="75">
        <v>0</v>
      </c>
      <c r="O18840" t="s">
        <v>13126</v>
      </c>
    </row>
    <row r="18841" spans="1:15">
      <c r="A18841" t="s">
        <v>11</v>
      </c>
      <c r="B18841" t="s">
        <v>14</v>
      </c>
      <c r="C18841">
        <v>7400200113</v>
      </c>
      <c r="D18841" t="s">
        <v>5006</v>
      </c>
      <c r="E18841">
        <v>1000</v>
      </c>
      <c r="G18841" t="s">
        <v>8474</v>
      </c>
      <c r="H18841" t="s">
        <v>152</v>
      </c>
      <c r="I18841" s="1">
        <v>45474</v>
      </c>
      <c r="J18841" t="s">
        <v>2775</v>
      </c>
      <c r="K18841" s="66">
        <v>0</v>
      </c>
      <c r="L18841" s="65" t="s">
        <v>92</v>
      </c>
      <c r="M18841" s="75">
        <v>991.74268160000008</v>
      </c>
      <c r="N18841" s="75">
        <v>0</v>
      </c>
      <c r="O18841" t="s">
        <v>13126</v>
      </c>
    </row>
    <row r="18842" spans="1:15">
      <c r="A18842" t="s">
        <v>11</v>
      </c>
      <c r="B18842" t="s">
        <v>14</v>
      </c>
      <c r="C18842">
        <v>7400200114</v>
      </c>
      <c r="D18842" t="s">
        <v>5006</v>
      </c>
      <c r="E18842">
        <v>1000</v>
      </c>
      <c r="G18842" t="s">
        <v>8474</v>
      </c>
      <c r="H18842" t="s">
        <v>152</v>
      </c>
      <c r="I18842" s="1">
        <v>45474</v>
      </c>
      <c r="J18842" t="s">
        <v>2775</v>
      </c>
      <c r="K18842" s="66">
        <v>0</v>
      </c>
      <c r="L18842" s="65" t="s">
        <v>92</v>
      </c>
      <c r="M18842" s="75">
        <v>231.49125760000001</v>
      </c>
      <c r="N18842" s="75">
        <v>0</v>
      </c>
      <c r="O18842" t="s">
        <v>13126</v>
      </c>
    </row>
    <row r="18843" spans="1:15">
      <c r="A18843" t="s">
        <v>11</v>
      </c>
      <c r="B18843" t="s">
        <v>15</v>
      </c>
      <c r="C18843">
        <v>7410200101</v>
      </c>
      <c r="D18843" t="s">
        <v>5006</v>
      </c>
      <c r="E18843">
        <v>1000</v>
      </c>
      <c r="G18843" t="s">
        <v>8474</v>
      </c>
      <c r="H18843" t="s">
        <v>152</v>
      </c>
      <c r="I18843" s="1">
        <v>45474</v>
      </c>
      <c r="J18843" t="s">
        <v>2775</v>
      </c>
      <c r="K18843" s="66">
        <v>0</v>
      </c>
      <c r="L18843" s="65" t="s">
        <v>92</v>
      </c>
      <c r="M18843" s="75">
        <v>2152.1593360000002</v>
      </c>
      <c r="N18843" s="75">
        <v>0</v>
      </c>
      <c r="O18843" t="s">
        <v>13126</v>
      </c>
    </row>
    <row r="18844" spans="1:15">
      <c r="A18844" t="s">
        <v>11</v>
      </c>
      <c r="B18844" t="s">
        <v>15</v>
      </c>
      <c r="C18844">
        <v>7400200102</v>
      </c>
      <c r="D18844" t="s">
        <v>5006</v>
      </c>
      <c r="E18844">
        <v>1000</v>
      </c>
      <c r="G18844" t="s">
        <v>8474</v>
      </c>
      <c r="H18844" t="s">
        <v>152</v>
      </c>
      <c r="I18844" s="1">
        <v>45474</v>
      </c>
      <c r="J18844" t="s">
        <v>2775</v>
      </c>
      <c r="K18844" s="66">
        <v>0</v>
      </c>
      <c r="L18844" s="65" t="s">
        <v>92</v>
      </c>
      <c r="M18844" s="75">
        <v>1424.2850048</v>
      </c>
      <c r="N18844" s="75">
        <v>0</v>
      </c>
      <c r="O18844" t="s">
        <v>13126</v>
      </c>
    </row>
    <row r="18845" spans="1:15">
      <c r="A18845" t="s">
        <v>11</v>
      </c>
      <c r="B18845" t="s">
        <v>15</v>
      </c>
      <c r="C18845">
        <v>7400200112</v>
      </c>
      <c r="D18845" t="s">
        <v>5006</v>
      </c>
      <c r="E18845">
        <v>1000</v>
      </c>
      <c r="G18845" t="s">
        <v>8474</v>
      </c>
      <c r="H18845" t="s">
        <v>152</v>
      </c>
      <c r="I18845" s="1">
        <v>45474</v>
      </c>
      <c r="J18845" t="s">
        <v>2775</v>
      </c>
      <c r="K18845" s="66">
        <v>0</v>
      </c>
      <c r="L18845" s="65" t="s">
        <v>92</v>
      </c>
      <c r="M18845" s="75">
        <v>558.30159360000005</v>
      </c>
      <c r="N18845" s="75">
        <v>0</v>
      </c>
      <c r="O18845" t="s">
        <v>13126</v>
      </c>
    </row>
    <row r="18846" spans="1:15">
      <c r="A18846" t="s">
        <v>11</v>
      </c>
      <c r="B18846" t="s">
        <v>15</v>
      </c>
      <c r="C18846">
        <v>7400200113</v>
      </c>
      <c r="D18846" t="s">
        <v>5006</v>
      </c>
      <c r="E18846">
        <v>1000</v>
      </c>
      <c r="G18846" t="s">
        <v>8474</v>
      </c>
      <c r="H18846" t="s">
        <v>152</v>
      </c>
      <c r="I18846" s="1">
        <v>45474</v>
      </c>
      <c r="J18846" t="s">
        <v>2775</v>
      </c>
      <c r="K18846" s="66">
        <v>0</v>
      </c>
      <c r="L18846" s="65" t="s">
        <v>92</v>
      </c>
      <c r="M18846" s="75">
        <v>233.35121920000003</v>
      </c>
      <c r="N18846" s="75">
        <v>0</v>
      </c>
      <c r="O18846" t="s">
        <v>13126</v>
      </c>
    </row>
    <row r="18847" spans="1:15">
      <c r="A18847" t="s">
        <v>11</v>
      </c>
      <c r="B18847" t="s">
        <v>15</v>
      </c>
      <c r="C18847">
        <v>7400200114</v>
      </c>
      <c r="D18847" t="s">
        <v>5006</v>
      </c>
      <c r="E18847">
        <v>1000</v>
      </c>
      <c r="G18847" t="s">
        <v>8474</v>
      </c>
      <c r="H18847" t="s">
        <v>152</v>
      </c>
      <c r="I18847" s="1">
        <v>45474</v>
      </c>
      <c r="J18847" t="s">
        <v>2775</v>
      </c>
      <c r="K18847" s="66">
        <v>0</v>
      </c>
      <c r="L18847" s="65" t="s">
        <v>92</v>
      </c>
      <c r="M18847" s="75">
        <v>54.468531200000008</v>
      </c>
      <c r="N18847" s="75">
        <v>0</v>
      </c>
      <c r="O18847" t="s">
        <v>13126</v>
      </c>
    </row>
    <row r="18848" spans="1:15">
      <c r="A18848">
        <v>2408</v>
      </c>
      <c r="B18848" t="s">
        <v>4620</v>
      </c>
      <c r="D18848" t="s">
        <v>5006</v>
      </c>
      <c r="E18848">
        <v>1000</v>
      </c>
      <c r="G18848" t="s">
        <v>8474</v>
      </c>
      <c r="H18848" t="s">
        <v>152</v>
      </c>
      <c r="I18848" s="1">
        <v>45413</v>
      </c>
      <c r="J18848" t="s">
        <v>101</v>
      </c>
      <c r="K18848" s="66">
        <v>0</v>
      </c>
      <c r="L18848" t="s">
        <v>92</v>
      </c>
      <c r="M18848">
        <v>9462</v>
      </c>
      <c r="N18848">
        <v>0</v>
      </c>
      <c r="O18848" t="s">
        <v>13126</v>
      </c>
    </row>
    <row r="18849" spans="1:15">
      <c r="A18849">
        <v>2408</v>
      </c>
      <c r="B18849" t="s">
        <v>4883</v>
      </c>
      <c r="D18849" t="s">
        <v>5006</v>
      </c>
      <c r="E18849">
        <v>1000</v>
      </c>
      <c r="G18849" t="s">
        <v>8474</v>
      </c>
      <c r="H18849" t="s">
        <v>152</v>
      </c>
      <c r="I18849" s="1">
        <v>45413</v>
      </c>
      <c r="J18849" t="s">
        <v>101</v>
      </c>
      <c r="K18849" s="66">
        <v>0</v>
      </c>
      <c r="L18849" t="s">
        <v>92</v>
      </c>
      <c r="M18849">
        <v>220724.14</v>
      </c>
      <c r="N18849">
        <v>0</v>
      </c>
      <c r="O18849" t="s">
        <v>13126</v>
      </c>
    </row>
    <row r="18850" spans="1:15">
      <c r="A18850">
        <v>2408</v>
      </c>
      <c r="B18850" t="s">
        <v>12</v>
      </c>
      <c r="D18850" t="s">
        <v>5006</v>
      </c>
      <c r="E18850">
        <v>1000</v>
      </c>
      <c r="G18850" t="s">
        <v>8474</v>
      </c>
      <c r="H18850" t="s">
        <v>152</v>
      </c>
      <c r="I18850" s="1">
        <v>45413</v>
      </c>
      <c r="J18850" t="s">
        <v>101</v>
      </c>
      <c r="K18850" s="66">
        <v>0</v>
      </c>
      <c r="L18850" t="s">
        <v>92</v>
      </c>
      <c r="M18850">
        <v>500000</v>
      </c>
      <c r="N18850">
        <v>0</v>
      </c>
      <c r="O18850" t="s">
        <v>13126</v>
      </c>
    </row>
    <row r="18851" spans="1:15">
      <c r="A18851">
        <v>2408</v>
      </c>
      <c r="B18851" t="s">
        <v>12</v>
      </c>
      <c r="D18851" t="s">
        <v>130</v>
      </c>
      <c r="E18851">
        <v>1000</v>
      </c>
      <c r="G18851" t="s">
        <v>8474</v>
      </c>
      <c r="H18851" t="s">
        <v>152</v>
      </c>
      <c r="I18851" s="1">
        <v>45413</v>
      </c>
      <c r="J18851" t="s">
        <v>101</v>
      </c>
      <c r="K18851" s="66">
        <v>0</v>
      </c>
      <c r="L18851" t="s">
        <v>92</v>
      </c>
      <c r="M18851">
        <v>499671.61</v>
      </c>
      <c r="N18851">
        <v>0</v>
      </c>
      <c r="O18851" t="s">
        <v>13126</v>
      </c>
    </row>
    <row r="18852" spans="1:15">
      <c r="A18852">
        <v>2408</v>
      </c>
      <c r="B18852" t="s">
        <v>26</v>
      </c>
      <c r="D18852" t="s">
        <v>130</v>
      </c>
      <c r="E18852">
        <v>1000</v>
      </c>
      <c r="G18852" t="s">
        <v>8474</v>
      </c>
      <c r="H18852" t="s">
        <v>152</v>
      </c>
      <c r="I18852" s="1">
        <v>45413</v>
      </c>
      <c r="J18852" t="s">
        <v>101</v>
      </c>
      <c r="K18852" s="66">
        <v>0</v>
      </c>
      <c r="L18852" t="s">
        <v>92</v>
      </c>
      <c r="M18852">
        <v>1494140.81</v>
      </c>
      <c r="N18852">
        <v>0</v>
      </c>
      <c r="O18852" t="s">
        <v>13126</v>
      </c>
    </row>
    <row r="18853" spans="1:15">
      <c r="A18853">
        <v>2408</v>
      </c>
      <c r="B18853" t="s">
        <v>4517</v>
      </c>
      <c r="D18853" t="s">
        <v>5006</v>
      </c>
      <c r="E18853">
        <v>1000</v>
      </c>
      <c r="G18853" t="s">
        <v>8474</v>
      </c>
      <c r="H18853" t="s">
        <v>152</v>
      </c>
      <c r="I18853" s="1">
        <v>45413</v>
      </c>
      <c r="J18853" t="s">
        <v>101</v>
      </c>
      <c r="K18853" s="66">
        <v>0</v>
      </c>
      <c r="L18853" t="s">
        <v>92</v>
      </c>
      <c r="M18853">
        <v>708640.39</v>
      </c>
      <c r="N18853">
        <v>0</v>
      </c>
      <c r="O18853" t="s">
        <v>13126</v>
      </c>
    </row>
    <row r="18854" spans="1:15">
      <c r="A18854">
        <v>2408</v>
      </c>
      <c r="B18854" t="s">
        <v>15</v>
      </c>
      <c r="D18854" t="s">
        <v>7636</v>
      </c>
      <c r="E18854">
        <v>1000</v>
      </c>
      <c r="G18854" t="s">
        <v>8474</v>
      </c>
      <c r="H18854" t="s">
        <v>152</v>
      </c>
      <c r="I18854" s="1">
        <v>45413</v>
      </c>
      <c r="J18854" t="s">
        <v>101</v>
      </c>
      <c r="K18854" s="66">
        <v>0</v>
      </c>
      <c r="L18854" t="s">
        <v>92</v>
      </c>
      <c r="M18854">
        <v>119176.26</v>
      </c>
      <c r="N18854">
        <v>0</v>
      </c>
      <c r="O18854" t="s">
        <v>13126</v>
      </c>
    </row>
    <row r="18855" spans="1:15">
      <c r="A18855">
        <v>2408</v>
      </c>
      <c r="B18855" t="s">
        <v>20</v>
      </c>
      <c r="D18855" t="s">
        <v>7636</v>
      </c>
      <c r="E18855">
        <v>1000</v>
      </c>
      <c r="G18855" t="s">
        <v>8474</v>
      </c>
      <c r="H18855" t="s">
        <v>152</v>
      </c>
      <c r="I18855" s="1">
        <v>45413</v>
      </c>
      <c r="J18855" t="s">
        <v>101</v>
      </c>
      <c r="K18855" s="66">
        <v>0</v>
      </c>
      <c r="L18855" t="s">
        <v>92</v>
      </c>
      <c r="M18855">
        <v>1458405.5</v>
      </c>
      <c r="N18855">
        <v>0</v>
      </c>
      <c r="O18855" t="s">
        <v>13126</v>
      </c>
    </row>
    <row r="18856" spans="1:15">
      <c r="A18856">
        <v>2408</v>
      </c>
      <c r="B18856" t="s">
        <v>20</v>
      </c>
      <c r="D18856" t="s">
        <v>130</v>
      </c>
      <c r="E18856">
        <v>1000</v>
      </c>
      <c r="G18856" t="s">
        <v>8474</v>
      </c>
      <c r="H18856" t="s">
        <v>152</v>
      </c>
      <c r="I18856" s="1">
        <v>45413</v>
      </c>
      <c r="J18856" t="s">
        <v>101</v>
      </c>
      <c r="K18856" s="66">
        <v>0</v>
      </c>
      <c r="L18856" t="s">
        <v>92</v>
      </c>
      <c r="M18856">
        <v>21390.61</v>
      </c>
      <c r="N18856">
        <v>0</v>
      </c>
      <c r="O18856" t="s">
        <v>13126</v>
      </c>
    </row>
    <row r="18857" spans="1:15">
      <c r="A18857">
        <v>2408</v>
      </c>
      <c r="B18857" t="s">
        <v>20</v>
      </c>
      <c r="D18857" t="s">
        <v>7674</v>
      </c>
      <c r="E18857">
        <v>1000</v>
      </c>
      <c r="G18857" t="s">
        <v>8474</v>
      </c>
      <c r="H18857" t="s">
        <v>152</v>
      </c>
      <c r="I18857" s="1">
        <v>45413</v>
      </c>
      <c r="J18857" t="s">
        <v>101</v>
      </c>
      <c r="K18857" s="66">
        <v>0</v>
      </c>
      <c r="L18857" t="s">
        <v>92</v>
      </c>
      <c r="M18857">
        <v>547752.43999999994</v>
      </c>
      <c r="N18857">
        <v>0</v>
      </c>
      <c r="O18857" t="s">
        <v>13126</v>
      </c>
    </row>
    <row r="18858" spans="1:15">
      <c r="A18858">
        <v>2408</v>
      </c>
      <c r="B18858" t="s">
        <v>15</v>
      </c>
      <c r="D18858" t="s">
        <v>7520</v>
      </c>
      <c r="E18858">
        <v>1000</v>
      </c>
      <c r="G18858" t="s">
        <v>8474</v>
      </c>
      <c r="H18858" t="s">
        <v>152</v>
      </c>
      <c r="I18858" s="1">
        <v>45413</v>
      </c>
      <c r="J18858" t="s">
        <v>101</v>
      </c>
      <c r="K18858" s="66">
        <v>0</v>
      </c>
      <c r="L18858" t="s">
        <v>92</v>
      </c>
      <c r="M18858">
        <v>213142.16</v>
      </c>
      <c r="N18858">
        <v>0</v>
      </c>
      <c r="O18858" t="s">
        <v>13126</v>
      </c>
    </row>
    <row r="18859" spans="1:15">
      <c r="A18859">
        <v>2408</v>
      </c>
      <c r="B18859" t="s">
        <v>20</v>
      </c>
      <c r="D18859" t="s">
        <v>5006</v>
      </c>
      <c r="E18859">
        <v>1000</v>
      </c>
      <c r="G18859" t="s">
        <v>8474</v>
      </c>
      <c r="H18859" t="s">
        <v>152</v>
      </c>
      <c r="I18859" s="1">
        <v>45413</v>
      </c>
      <c r="J18859" t="s">
        <v>101</v>
      </c>
      <c r="K18859" s="66">
        <v>0</v>
      </c>
      <c r="L18859" t="s">
        <v>92</v>
      </c>
      <c r="M18859">
        <v>217500</v>
      </c>
      <c r="N18859">
        <v>0</v>
      </c>
      <c r="O18859" t="s">
        <v>13126</v>
      </c>
    </row>
    <row r="18860" spans="1:15">
      <c r="A18860">
        <v>2408</v>
      </c>
      <c r="B18860" t="s">
        <v>20</v>
      </c>
      <c r="D18860" t="s">
        <v>7520</v>
      </c>
      <c r="E18860">
        <v>1000</v>
      </c>
      <c r="G18860" t="s">
        <v>8474</v>
      </c>
      <c r="H18860" t="s">
        <v>152</v>
      </c>
      <c r="I18860" s="1">
        <v>45413</v>
      </c>
      <c r="J18860" t="s">
        <v>101</v>
      </c>
      <c r="K18860" s="66">
        <v>0</v>
      </c>
      <c r="L18860" t="s">
        <v>92</v>
      </c>
      <c r="M18860">
        <v>2934559.36</v>
      </c>
      <c r="N18860">
        <v>0</v>
      </c>
      <c r="O18860" t="s">
        <v>13126</v>
      </c>
    </row>
    <row r="18861" spans="1:15">
      <c r="A18861">
        <v>2408</v>
      </c>
      <c r="B18861" t="s">
        <v>15</v>
      </c>
      <c r="D18861" t="s">
        <v>131</v>
      </c>
      <c r="E18861">
        <v>1000</v>
      </c>
      <c r="G18861" t="s">
        <v>8474</v>
      </c>
      <c r="H18861" t="s">
        <v>152</v>
      </c>
      <c r="I18861" s="1">
        <v>45413</v>
      </c>
      <c r="J18861" t="s">
        <v>101</v>
      </c>
      <c r="K18861" s="66">
        <v>0</v>
      </c>
      <c r="L18861" t="s">
        <v>92</v>
      </c>
      <c r="M18861">
        <v>132927.37</v>
      </c>
      <c r="N18861">
        <v>0</v>
      </c>
      <c r="O18861" t="s">
        <v>13126</v>
      </c>
    </row>
    <row r="18862" spans="1:15">
      <c r="A18862">
        <v>2408</v>
      </c>
      <c r="B18862" t="s">
        <v>20</v>
      </c>
      <c r="D18862" t="s">
        <v>131</v>
      </c>
      <c r="E18862">
        <v>1000</v>
      </c>
      <c r="G18862" t="s">
        <v>8474</v>
      </c>
      <c r="H18862" t="s">
        <v>152</v>
      </c>
      <c r="I18862" s="1">
        <v>45413</v>
      </c>
      <c r="J18862" t="s">
        <v>101</v>
      </c>
      <c r="K18862" s="66">
        <v>0</v>
      </c>
      <c r="L18862" t="s">
        <v>92</v>
      </c>
      <c r="M18862">
        <v>1734679.25</v>
      </c>
      <c r="N18862">
        <v>0</v>
      </c>
      <c r="O18862" t="s">
        <v>13126</v>
      </c>
    </row>
    <row r="18863" spans="1:15">
      <c r="A18863">
        <v>2408</v>
      </c>
      <c r="B18863" t="s">
        <v>29</v>
      </c>
      <c r="D18863" t="s">
        <v>140</v>
      </c>
      <c r="E18863">
        <v>1000</v>
      </c>
      <c r="G18863" t="s">
        <v>8474</v>
      </c>
      <c r="H18863" t="s">
        <v>152</v>
      </c>
      <c r="I18863" s="1">
        <v>45413</v>
      </c>
      <c r="J18863" t="s">
        <v>101</v>
      </c>
      <c r="K18863" s="66">
        <v>0</v>
      </c>
      <c r="L18863" t="s">
        <v>92</v>
      </c>
      <c r="M18863">
        <v>1106964.1299999999</v>
      </c>
      <c r="N18863">
        <v>0</v>
      </c>
      <c r="O18863" t="s">
        <v>13126</v>
      </c>
    </row>
    <row r="18864" spans="1:15">
      <c r="A18864">
        <v>2408</v>
      </c>
      <c r="B18864" t="s">
        <v>14</v>
      </c>
      <c r="D18864" t="s">
        <v>5006</v>
      </c>
      <c r="E18864">
        <v>1000</v>
      </c>
      <c r="G18864" t="s">
        <v>8474</v>
      </c>
      <c r="H18864" t="s">
        <v>152</v>
      </c>
      <c r="I18864" s="1">
        <v>45413</v>
      </c>
      <c r="J18864" t="s">
        <v>101</v>
      </c>
      <c r="K18864" s="66">
        <v>0</v>
      </c>
      <c r="L18864" t="s">
        <v>92</v>
      </c>
      <c r="M18864">
        <v>196335.25</v>
      </c>
      <c r="N18864">
        <v>0</v>
      </c>
      <c r="O18864" t="s">
        <v>13126</v>
      </c>
    </row>
    <row r="18865" spans="1:15">
      <c r="A18865">
        <v>2408</v>
      </c>
      <c r="B18865" t="s">
        <v>31</v>
      </c>
      <c r="D18865" t="s">
        <v>130</v>
      </c>
      <c r="E18865">
        <v>1000</v>
      </c>
      <c r="G18865" t="s">
        <v>8474</v>
      </c>
      <c r="H18865" t="s">
        <v>152</v>
      </c>
      <c r="I18865" s="1">
        <v>45413</v>
      </c>
      <c r="J18865" t="s">
        <v>101</v>
      </c>
      <c r="K18865" s="66">
        <v>0</v>
      </c>
      <c r="L18865" t="s">
        <v>92</v>
      </c>
      <c r="M18865">
        <v>474915</v>
      </c>
      <c r="N18865">
        <v>0</v>
      </c>
      <c r="O18865" t="s">
        <v>13126</v>
      </c>
    </row>
    <row r="18866" spans="1:15">
      <c r="A18866">
        <v>2408</v>
      </c>
      <c r="B18866" t="s">
        <v>25</v>
      </c>
      <c r="D18866" t="s">
        <v>130</v>
      </c>
      <c r="E18866">
        <v>1000</v>
      </c>
      <c r="G18866" t="s">
        <v>8474</v>
      </c>
      <c r="H18866" t="s">
        <v>152</v>
      </c>
      <c r="I18866" s="1">
        <v>45413</v>
      </c>
      <c r="J18866" t="s">
        <v>101</v>
      </c>
      <c r="K18866" s="66">
        <v>0</v>
      </c>
      <c r="L18866" t="s">
        <v>92</v>
      </c>
      <c r="M18866">
        <v>2131466.67</v>
      </c>
      <c r="N18866">
        <v>0</v>
      </c>
      <c r="O18866" t="s">
        <v>13126</v>
      </c>
    </row>
    <row r="18867" spans="1:15">
      <c r="A18867">
        <v>2408</v>
      </c>
      <c r="B18867" t="s">
        <v>21</v>
      </c>
      <c r="D18867" t="s">
        <v>130</v>
      </c>
      <c r="E18867">
        <v>1000</v>
      </c>
      <c r="G18867" t="s">
        <v>8474</v>
      </c>
      <c r="H18867" t="s">
        <v>152</v>
      </c>
      <c r="I18867" s="1">
        <v>45413</v>
      </c>
      <c r="J18867" t="s">
        <v>101</v>
      </c>
      <c r="K18867" s="66">
        <v>0</v>
      </c>
      <c r="L18867" t="s">
        <v>92</v>
      </c>
      <c r="M18867">
        <v>788362.37</v>
      </c>
      <c r="N18867">
        <v>0</v>
      </c>
      <c r="O18867" t="s">
        <v>13126</v>
      </c>
    </row>
    <row r="18868" spans="1:15">
      <c r="A18868">
        <v>2408</v>
      </c>
      <c r="B18868" t="s">
        <v>21</v>
      </c>
      <c r="D18868" t="s">
        <v>5006</v>
      </c>
      <c r="E18868">
        <v>1000</v>
      </c>
      <c r="G18868" t="s">
        <v>8474</v>
      </c>
      <c r="H18868" t="s">
        <v>152</v>
      </c>
      <c r="I18868" s="1">
        <v>45413</v>
      </c>
      <c r="J18868" t="s">
        <v>101</v>
      </c>
      <c r="K18868" s="66">
        <v>0</v>
      </c>
      <c r="L18868" t="s">
        <v>92</v>
      </c>
      <c r="M18868">
        <v>549180</v>
      </c>
      <c r="N18868">
        <v>0</v>
      </c>
      <c r="O18868" t="s">
        <v>13126</v>
      </c>
    </row>
    <row r="18869" spans="1:15">
      <c r="A18869">
        <v>2408</v>
      </c>
      <c r="B18869" t="s">
        <v>16</v>
      </c>
      <c r="D18869" t="s">
        <v>5006</v>
      </c>
      <c r="E18869">
        <v>1000</v>
      </c>
      <c r="G18869" t="s">
        <v>8474</v>
      </c>
      <c r="H18869" t="s">
        <v>152</v>
      </c>
      <c r="I18869" s="1">
        <v>45413</v>
      </c>
      <c r="J18869" t="s">
        <v>101</v>
      </c>
      <c r="K18869" s="66">
        <v>0</v>
      </c>
      <c r="L18869" t="s">
        <v>92</v>
      </c>
      <c r="M18869">
        <v>399460</v>
      </c>
      <c r="N18869">
        <v>0</v>
      </c>
      <c r="O18869" t="s">
        <v>13126</v>
      </c>
    </row>
    <row r="18870" spans="1:15">
      <c r="A18870">
        <v>2408</v>
      </c>
      <c r="B18870" t="s">
        <v>30</v>
      </c>
      <c r="D18870" t="s">
        <v>130</v>
      </c>
      <c r="E18870">
        <v>1000</v>
      </c>
      <c r="G18870" t="s">
        <v>8474</v>
      </c>
      <c r="H18870" t="s">
        <v>152</v>
      </c>
      <c r="I18870" s="1">
        <v>45413</v>
      </c>
      <c r="J18870" t="s">
        <v>101</v>
      </c>
      <c r="K18870" s="66">
        <v>0</v>
      </c>
      <c r="L18870" t="s">
        <v>92</v>
      </c>
      <c r="M18870">
        <v>346372.46</v>
      </c>
      <c r="N18870">
        <v>0</v>
      </c>
      <c r="O18870" t="s">
        <v>13126</v>
      </c>
    </row>
    <row r="18871" spans="1:15">
      <c r="A18871">
        <v>2408</v>
      </c>
      <c r="B18871" t="s">
        <v>2671</v>
      </c>
      <c r="D18871" t="s">
        <v>5006</v>
      </c>
      <c r="E18871">
        <v>1000</v>
      </c>
      <c r="G18871" t="s">
        <v>8474</v>
      </c>
      <c r="H18871" t="s">
        <v>152</v>
      </c>
      <c r="I18871" s="1">
        <v>45413</v>
      </c>
      <c r="J18871" t="s">
        <v>101</v>
      </c>
      <c r="K18871" s="66">
        <v>0</v>
      </c>
      <c r="L18871" t="s">
        <v>92</v>
      </c>
      <c r="M18871">
        <v>14229.119999999999</v>
      </c>
      <c r="N18871">
        <v>0</v>
      </c>
      <c r="O18871" t="s">
        <v>13126</v>
      </c>
    </row>
    <row r="18872" spans="1:15">
      <c r="A18872">
        <v>2408</v>
      </c>
      <c r="B18872" t="s">
        <v>16</v>
      </c>
      <c r="D18872" t="s">
        <v>130</v>
      </c>
      <c r="E18872">
        <v>1000</v>
      </c>
      <c r="G18872" t="s">
        <v>8474</v>
      </c>
      <c r="H18872" t="s">
        <v>152</v>
      </c>
      <c r="I18872" s="1">
        <v>45413</v>
      </c>
      <c r="J18872" t="s">
        <v>101</v>
      </c>
      <c r="K18872" s="66">
        <v>0</v>
      </c>
      <c r="L18872" t="s">
        <v>92</v>
      </c>
      <c r="M18872">
        <v>214477.12</v>
      </c>
      <c r="N18872">
        <v>0</v>
      </c>
      <c r="O18872" t="s">
        <v>13126</v>
      </c>
    </row>
    <row r="18873" spans="1:15">
      <c r="A18873">
        <v>2408</v>
      </c>
      <c r="B18873" t="s">
        <v>4108</v>
      </c>
      <c r="D18873" t="s">
        <v>5006</v>
      </c>
      <c r="E18873">
        <v>1000</v>
      </c>
      <c r="G18873" t="s">
        <v>8474</v>
      </c>
      <c r="H18873" t="s">
        <v>152</v>
      </c>
      <c r="I18873" s="1">
        <v>45413</v>
      </c>
      <c r="J18873" t="s">
        <v>101</v>
      </c>
      <c r="K18873" s="66">
        <v>0</v>
      </c>
      <c r="L18873" t="s">
        <v>92</v>
      </c>
      <c r="M18873">
        <v>1792107.8880000003</v>
      </c>
      <c r="N18873">
        <v>0</v>
      </c>
      <c r="O18873" t="s">
        <v>13126</v>
      </c>
    </row>
    <row r="18874" spans="1:15">
      <c r="A18874">
        <v>2408</v>
      </c>
      <c r="B18874" t="s">
        <v>4883</v>
      </c>
      <c r="D18874" t="s">
        <v>5006</v>
      </c>
      <c r="E18874">
        <v>1000</v>
      </c>
      <c r="G18874" t="s">
        <v>8474</v>
      </c>
      <c r="H18874" t="s">
        <v>152</v>
      </c>
      <c r="I18874" s="1">
        <v>45413</v>
      </c>
      <c r="J18874" t="s">
        <v>101</v>
      </c>
      <c r="K18874" s="66">
        <v>0</v>
      </c>
      <c r="L18874" t="s">
        <v>92</v>
      </c>
      <c r="M18874">
        <v>422258.71200000006</v>
      </c>
      <c r="N18874">
        <v>0</v>
      </c>
      <c r="O18874" t="s">
        <v>13126</v>
      </c>
    </row>
    <row r="18875" spans="1:15">
      <c r="A18875">
        <v>2408</v>
      </c>
      <c r="B18875" t="s">
        <v>12</v>
      </c>
      <c r="D18875" t="s">
        <v>5006</v>
      </c>
      <c r="E18875">
        <v>1000</v>
      </c>
      <c r="G18875" t="s">
        <v>8474</v>
      </c>
      <c r="H18875" t="s">
        <v>152</v>
      </c>
      <c r="I18875" s="1">
        <v>45413</v>
      </c>
      <c r="J18875" t="s">
        <v>101</v>
      </c>
      <c r="K18875" s="66">
        <v>0</v>
      </c>
      <c r="L18875" t="s">
        <v>92</v>
      </c>
      <c r="M18875">
        <v>1351227.8784</v>
      </c>
      <c r="N18875">
        <v>0</v>
      </c>
      <c r="O18875" t="s">
        <v>13126</v>
      </c>
    </row>
    <row r="18876" spans="1:15">
      <c r="A18876">
        <v>2408</v>
      </c>
      <c r="B18876" t="s">
        <v>20</v>
      </c>
      <c r="D18876" t="s">
        <v>5006</v>
      </c>
      <c r="E18876">
        <v>1000</v>
      </c>
      <c r="G18876" t="s">
        <v>8474</v>
      </c>
      <c r="H18876" t="s">
        <v>152</v>
      </c>
      <c r="I18876" s="1">
        <v>45413</v>
      </c>
      <c r="J18876" t="s">
        <v>101</v>
      </c>
      <c r="K18876" s="66">
        <v>0</v>
      </c>
      <c r="L18876" t="s">
        <v>92</v>
      </c>
      <c r="M18876">
        <v>401145.77639999992</v>
      </c>
      <c r="N18876">
        <v>0</v>
      </c>
      <c r="O18876" t="s">
        <v>13126</v>
      </c>
    </row>
    <row r="18877" spans="1:15">
      <c r="A18877">
        <v>2408</v>
      </c>
      <c r="B18877" t="s">
        <v>22</v>
      </c>
      <c r="D18877" t="s">
        <v>5006</v>
      </c>
      <c r="E18877">
        <v>1000</v>
      </c>
      <c r="G18877" t="s">
        <v>8474</v>
      </c>
      <c r="H18877" t="s">
        <v>152</v>
      </c>
      <c r="I18877" s="1">
        <v>45413</v>
      </c>
      <c r="J18877" t="s">
        <v>101</v>
      </c>
      <c r="K18877" s="66">
        <v>0</v>
      </c>
      <c r="L18877" t="s">
        <v>92</v>
      </c>
      <c r="M18877">
        <v>143567.96208</v>
      </c>
      <c r="N18877">
        <v>0</v>
      </c>
      <c r="O18877" t="s">
        <v>13126</v>
      </c>
    </row>
    <row r="18878" spans="1:15">
      <c r="A18878">
        <v>2408</v>
      </c>
      <c r="B18878" t="s">
        <v>23</v>
      </c>
      <c r="D18878" t="s">
        <v>5006</v>
      </c>
      <c r="E18878">
        <v>1000</v>
      </c>
      <c r="G18878" t="s">
        <v>8474</v>
      </c>
      <c r="H18878" t="s">
        <v>152</v>
      </c>
      <c r="I18878" s="1">
        <v>45413</v>
      </c>
      <c r="J18878" t="s">
        <v>101</v>
      </c>
      <c r="K18878" s="66">
        <v>0</v>
      </c>
      <c r="L18878" t="s">
        <v>92</v>
      </c>
      <c r="M18878">
        <v>107675.97156000001</v>
      </c>
      <c r="N18878">
        <v>0</v>
      </c>
      <c r="O18878" t="s">
        <v>13126</v>
      </c>
    </row>
    <row r="18879" spans="1:15">
      <c r="A18879">
        <v>2408</v>
      </c>
      <c r="B18879" t="s">
        <v>31</v>
      </c>
      <c r="D18879" t="s">
        <v>5006</v>
      </c>
      <c r="E18879">
        <v>1000</v>
      </c>
      <c r="G18879" t="s">
        <v>8474</v>
      </c>
      <c r="H18879" t="s">
        <v>152</v>
      </c>
      <c r="I18879" s="1">
        <v>45413</v>
      </c>
      <c r="J18879" t="s">
        <v>101</v>
      </c>
      <c r="K18879" s="66">
        <v>0</v>
      </c>
      <c r="L18879" t="s">
        <v>92</v>
      </c>
      <c r="M18879">
        <v>107675.97155999999</v>
      </c>
      <c r="N18879">
        <v>0</v>
      </c>
      <c r="O18879" t="s">
        <v>13126</v>
      </c>
    </row>
    <row r="18880" spans="1:15">
      <c r="A18880">
        <v>2408</v>
      </c>
      <c r="B18880" t="s">
        <v>4442</v>
      </c>
      <c r="D18880" t="s">
        <v>5006</v>
      </c>
      <c r="E18880">
        <v>1000</v>
      </c>
      <c r="G18880" t="s">
        <v>8474</v>
      </c>
      <c r="H18880" t="s">
        <v>152</v>
      </c>
      <c r="I18880" s="1">
        <v>45413</v>
      </c>
      <c r="J18880" t="s">
        <v>101</v>
      </c>
      <c r="K18880" s="66">
        <v>0</v>
      </c>
      <c r="L18880" t="s">
        <v>92</v>
      </c>
      <c r="M18880">
        <v>775550</v>
      </c>
      <c r="N18880">
        <v>0</v>
      </c>
      <c r="O18880" t="s">
        <v>13126</v>
      </c>
    </row>
    <row r="18881" spans="1:15">
      <c r="A18881">
        <v>2408</v>
      </c>
      <c r="B18881" t="s">
        <v>4723</v>
      </c>
      <c r="D18881" t="s">
        <v>5006</v>
      </c>
      <c r="E18881">
        <v>1000</v>
      </c>
      <c r="G18881" t="s">
        <v>8474</v>
      </c>
      <c r="H18881" t="s">
        <v>152</v>
      </c>
      <c r="I18881" s="1">
        <v>45413</v>
      </c>
      <c r="J18881" t="s">
        <v>101</v>
      </c>
      <c r="K18881" s="66">
        <v>0</v>
      </c>
      <c r="L18881" t="s">
        <v>92</v>
      </c>
      <c r="M18881">
        <v>3015.76</v>
      </c>
      <c r="N18881">
        <v>0</v>
      </c>
      <c r="O18881" t="s">
        <v>13126</v>
      </c>
    </row>
    <row r="18882" spans="1:15">
      <c r="A18882">
        <v>2408</v>
      </c>
      <c r="B18882" t="s">
        <v>4494</v>
      </c>
      <c r="D18882" t="s">
        <v>5006</v>
      </c>
      <c r="E18882">
        <v>1000</v>
      </c>
      <c r="G18882" t="s">
        <v>8474</v>
      </c>
      <c r="H18882" t="s">
        <v>152</v>
      </c>
      <c r="I18882" s="1">
        <v>45413</v>
      </c>
      <c r="J18882" t="s">
        <v>101</v>
      </c>
      <c r="K18882" s="66">
        <v>0</v>
      </c>
      <c r="L18882" t="s">
        <v>92</v>
      </c>
      <c r="M18882">
        <v>266295.7</v>
      </c>
      <c r="N18882">
        <v>0</v>
      </c>
      <c r="O18882" t="s">
        <v>13126</v>
      </c>
    </row>
    <row r="18883" spans="1:15">
      <c r="A18883">
        <v>2408</v>
      </c>
      <c r="B18883" t="s">
        <v>4938</v>
      </c>
      <c r="D18883" t="s">
        <v>5006</v>
      </c>
      <c r="E18883">
        <v>1000</v>
      </c>
      <c r="G18883" t="s">
        <v>8474</v>
      </c>
      <c r="H18883" t="s">
        <v>152</v>
      </c>
      <c r="I18883" s="1">
        <v>45413</v>
      </c>
      <c r="J18883" t="s">
        <v>101</v>
      </c>
      <c r="K18883" s="66">
        <v>0</v>
      </c>
      <c r="L18883" t="s">
        <v>92</v>
      </c>
      <c r="M18883">
        <v>2015370.8499999996</v>
      </c>
      <c r="N18883">
        <v>0</v>
      </c>
      <c r="O18883" t="s">
        <v>13126</v>
      </c>
    </row>
    <row r="18884" spans="1:15">
      <c r="A18884">
        <v>2408</v>
      </c>
      <c r="B18884" t="s">
        <v>4944</v>
      </c>
      <c r="D18884" t="s">
        <v>5006</v>
      </c>
      <c r="E18884">
        <v>1000</v>
      </c>
      <c r="G18884" t="s">
        <v>8474</v>
      </c>
      <c r="H18884" t="s">
        <v>152</v>
      </c>
      <c r="I18884" s="1">
        <v>45413</v>
      </c>
      <c r="J18884" t="s">
        <v>101</v>
      </c>
      <c r="K18884" s="66">
        <v>0</v>
      </c>
      <c r="L18884" t="s">
        <v>92</v>
      </c>
      <c r="M18884">
        <v>274892.65000000008</v>
      </c>
      <c r="N18884">
        <v>0</v>
      </c>
      <c r="O18884" t="s">
        <v>13126</v>
      </c>
    </row>
    <row r="18885" spans="1:15">
      <c r="A18885">
        <v>2408</v>
      </c>
      <c r="B18885" t="s">
        <v>4954</v>
      </c>
      <c r="D18885" t="s">
        <v>5006</v>
      </c>
      <c r="E18885">
        <v>1000</v>
      </c>
      <c r="G18885" t="s">
        <v>8474</v>
      </c>
      <c r="H18885" t="s">
        <v>152</v>
      </c>
      <c r="I18885" s="1">
        <v>45413</v>
      </c>
      <c r="J18885" t="s">
        <v>101</v>
      </c>
      <c r="K18885" s="66">
        <v>0</v>
      </c>
      <c r="L18885" t="s">
        <v>92</v>
      </c>
      <c r="M18885">
        <v>3564.38</v>
      </c>
      <c r="N18885">
        <v>0</v>
      </c>
      <c r="O18885" t="s">
        <v>13126</v>
      </c>
    </row>
    <row r="18886" spans="1:15">
      <c r="A18886">
        <v>2408</v>
      </c>
      <c r="B18886" t="s">
        <v>4970</v>
      </c>
      <c r="D18886" t="s">
        <v>5006</v>
      </c>
      <c r="E18886">
        <v>1000</v>
      </c>
      <c r="G18886" t="s">
        <v>8474</v>
      </c>
      <c r="H18886" t="s">
        <v>152</v>
      </c>
      <c r="I18886" s="1">
        <v>45413</v>
      </c>
      <c r="J18886" t="s">
        <v>101</v>
      </c>
      <c r="K18886" s="66">
        <v>0</v>
      </c>
      <c r="L18886" t="s">
        <v>92</v>
      </c>
      <c r="M18886">
        <v>1127.8699999999999</v>
      </c>
      <c r="N18886">
        <v>0</v>
      </c>
      <c r="O18886" t="s">
        <v>13126</v>
      </c>
    </row>
    <row r="18887" spans="1:15">
      <c r="A18887">
        <v>2408</v>
      </c>
      <c r="B18887" t="s">
        <v>4968</v>
      </c>
      <c r="D18887" t="s">
        <v>5006</v>
      </c>
      <c r="E18887">
        <v>1000</v>
      </c>
      <c r="G18887" t="s">
        <v>8474</v>
      </c>
      <c r="H18887" t="s">
        <v>152</v>
      </c>
      <c r="I18887" s="1">
        <v>45413</v>
      </c>
      <c r="J18887" t="s">
        <v>101</v>
      </c>
      <c r="K18887" s="66">
        <v>0</v>
      </c>
      <c r="L18887" t="s">
        <v>92</v>
      </c>
      <c r="M18887">
        <v>187.34</v>
      </c>
      <c r="N18887">
        <v>0</v>
      </c>
      <c r="O18887" t="s">
        <v>13126</v>
      </c>
    </row>
    <row r="18888" spans="1:15">
      <c r="A18888">
        <v>2408</v>
      </c>
      <c r="B18888" t="s">
        <v>4423</v>
      </c>
      <c r="D18888" t="s">
        <v>5006</v>
      </c>
      <c r="E18888">
        <v>1000</v>
      </c>
      <c r="G18888" t="s">
        <v>8474</v>
      </c>
      <c r="H18888" t="s">
        <v>152</v>
      </c>
      <c r="I18888" s="1">
        <v>45413</v>
      </c>
      <c r="J18888" t="s">
        <v>101</v>
      </c>
      <c r="K18888" s="66">
        <v>0</v>
      </c>
      <c r="L18888" t="s">
        <v>92</v>
      </c>
      <c r="M18888">
        <v>728275.25000000023</v>
      </c>
      <c r="N18888">
        <v>0</v>
      </c>
      <c r="O18888" t="s">
        <v>13126</v>
      </c>
    </row>
    <row r="18889" spans="1:15">
      <c r="A18889">
        <v>2408</v>
      </c>
      <c r="B18889" t="s">
        <v>4285</v>
      </c>
      <c r="D18889" t="s">
        <v>5006</v>
      </c>
      <c r="E18889">
        <v>1000</v>
      </c>
      <c r="G18889" t="s">
        <v>8474</v>
      </c>
      <c r="H18889" t="s">
        <v>152</v>
      </c>
      <c r="I18889" s="1">
        <v>45413</v>
      </c>
      <c r="J18889" t="s">
        <v>101</v>
      </c>
      <c r="K18889" s="66">
        <v>0</v>
      </c>
      <c r="L18889" t="s">
        <v>92</v>
      </c>
      <c r="M18889">
        <v>30000</v>
      </c>
      <c r="N18889">
        <v>0</v>
      </c>
      <c r="O18889" t="s">
        <v>13126</v>
      </c>
    </row>
    <row r="18890" spans="1:15">
      <c r="A18890">
        <v>2408</v>
      </c>
      <c r="B18890" t="s">
        <v>4262</v>
      </c>
      <c r="D18890" t="s">
        <v>5006</v>
      </c>
      <c r="E18890">
        <v>1000</v>
      </c>
      <c r="G18890" t="s">
        <v>8474</v>
      </c>
      <c r="H18890" t="s">
        <v>152</v>
      </c>
      <c r="I18890" s="1">
        <v>45413</v>
      </c>
      <c r="J18890" t="s">
        <v>101</v>
      </c>
      <c r="K18890" s="66">
        <v>0</v>
      </c>
      <c r="L18890" t="s">
        <v>92</v>
      </c>
      <c r="M18890">
        <v>397393.28</v>
      </c>
      <c r="N18890">
        <v>0</v>
      </c>
      <c r="O18890" t="s">
        <v>13126</v>
      </c>
    </row>
    <row r="18891" spans="1:15">
      <c r="A18891">
        <v>2408</v>
      </c>
      <c r="B18891" t="s">
        <v>4270</v>
      </c>
      <c r="D18891" t="s">
        <v>5006</v>
      </c>
      <c r="E18891">
        <v>1000</v>
      </c>
      <c r="G18891" t="s">
        <v>8474</v>
      </c>
      <c r="H18891" t="s">
        <v>152</v>
      </c>
      <c r="I18891" s="1">
        <v>45413</v>
      </c>
      <c r="J18891" t="s">
        <v>101</v>
      </c>
      <c r="K18891" s="66">
        <v>0</v>
      </c>
      <c r="L18891" t="s">
        <v>92</v>
      </c>
      <c r="M18891">
        <v>87500</v>
      </c>
      <c r="N18891">
        <v>0</v>
      </c>
      <c r="O18891" t="s">
        <v>13126</v>
      </c>
    </row>
    <row r="18892" spans="1:15">
      <c r="A18892">
        <v>2408</v>
      </c>
      <c r="B18892" t="s">
        <v>4287</v>
      </c>
      <c r="D18892" t="s">
        <v>5006</v>
      </c>
      <c r="E18892">
        <v>1000</v>
      </c>
      <c r="G18892" t="s">
        <v>8474</v>
      </c>
      <c r="H18892" t="s">
        <v>152</v>
      </c>
      <c r="I18892" s="1">
        <v>45413</v>
      </c>
      <c r="J18892" t="s">
        <v>101</v>
      </c>
      <c r="K18892" s="66">
        <v>0</v>
      </c>
      <c r="L18892" t="s">
        <v>92</v>
      </c>
      <c r="M18892">
        <v>2765138.85</v>
      </c>
      <c r="N18892">
        <v>0</v>
      </c>
      <c r="O18892" t="s">
        <v>13126</v>
      </c>
    </row>
    <row r="18893" spans="1:15">
      <c r="A18893">
        <v>2408</v>
      </c>
      <c r="B18893" t="s">
        <v>4812</v>
      </c>
      <c r="D18893" t="s">
        <v>5006</v>
      </c>
      <c r="E18893">
        <v>1000</v>
      </c>
      <c r="G18893" t="s">
        <v>8474</v>
      </c>
      <c r="H18893" t="s">
        <v>152</v>
      </c>
      <c r="I18893" s="1">
        <v>45413</v>
      </c>
      <c r="J18893" t="s">
        <v>101</v>
      </c>
      <c r="K18893" s="66">
        <v>0</v>
      </c>
      <c r="L18893" t="s">
        <v>92</v>
      </c>
      <c r="M18893">
        <v>2038.5</v>
      </c>
      <c r="N18893">
        <v>0</v>
      </c>
      <c r="O18893" t="s">
        <v>13126</v>
      </c>
    </row>
    <row r="18894" spans="1:15">
      <c r="A18894">
        <v>2408</v>
      </c>
      <c r="B18894" t="s">
        <v>4810</v>
      </c>
      <c r="D18894" t="s">
        <v>5006</v>
      </c>
      <c r="E18894">
        <v>1000</v>
      </c>
      <c r="G18894" t="s">
        <v>8474</v>
      </c>
      <c r="H18894" t="s">
        <v>152</v>
      </c>
      <c r="I18894" s="1">
        <v>45413</v>
      </c>
      <c r="J18894" t="s">
        <v>101</v>
      </c>
      <c r="K18894" s="66">
        <v>0</v>
      </c>
      <c r="L18894" t="s">
        <v>92</v>
      </c>
      <c r="M18894">
        <v>503780.30000000005</v>
      </c>
      <c r="N18894">
        <v>0</v>
      </c>
      <c r="O18894" t="s">
        <v>13126</v>
      </c>
    </row>
    <row r="18895" spans="1:15">
      <c r="A18895">
        <v>2408</v>
      </c>
      <c r="B18895" t="s">
        <v>4393</v>
      </c>
      <c r="D18895" t="s">
        <v>5006</v>
      </c>
      <c r="E18895">
        <v>1000</v>
      </c>
      <c r="G18895" t="s">
        <v>8474</v>
      </c>
      <c r="H18895" t="s">
        <v>152</v>
      </c>
      <c r="I18895" s="1">
        <v>45413</v>
      </c>
      <c r="J18895" t="s">
        <v>101</v>
      </c>
      <c r="K18895" s="66">
        <v>0</v>
      </c>
      <c r="L18895" t="s">
        <v>92</v>
      </c>
      <c r="M18895">
        <v>9066.7999999999993</v>
      </c>
      <c r="N18895">
        <v>0</v>
      </c>
      <c r="O18895" t="s">
        <v>13126</v>
      </c>
    </row>
    <row r="18896" spans="1:15">
      <c r="A18896">
        <v>2408</v>
      </c>
      <c r="B18896" t="s">
        <v>4402</v>
      </c>
      <c r="D18896" t="s">
        <v>5006</v>
      </c>
      <c r="E18896">
        <v>1000</v>
      </c>
      <c r="G18896" t="s">
        <v>8474</v>
      </c>
      <c r="H18896" t="s">
        <v>152</v>
      </c>
      <c r="I18896" s="1">
        <v>45413</v>
      </c>
      <c r="J18896" t="s">
        <v>101</v>
      </c>
      <c r="K18896" s="66">
        <v>0</v>
      </c>
      <c r="L18896" t="s">
        <v>92</v>
      </c>
      <c r="M18896">
        <v>11192.19</v>
      </c>
      <c r="N18896">
        <v>0</v>
      </c>
      <c r="O18896" t="s">
        <v>13126</v>
      </c>
    </row>
    <row r="18897" spans="1:15">
      <c r="A18897">
        <v>2408</v>
      </c>
      <c r="B18897" t="s">
        <v>4412</v>
      </c>
      <c r="D18897" t="s">
        <v>5006</v>
      </c>
      <c r="E18897">
        <v>1000</v>
      </c>
      <c r="G18897" t="s">
        <v>8474</v>
      </c>
      <c r="H18897" t="s">
        <v>152</v>
      </c>
      <c r="I18897" s="1">
        <v>45413</v>
      </c>
      <c r="J18897" t="s">
        <v>101</v>
      </c>
      <c r="K18897" s="66">
        <v>0</v>
      </c>
      <c r="L18897" t="s">
        <v>92</v>
      </c>
      <c r="M18897">
        <v>68869.440000000002</v>
      </c>
      <c r="N18897">
        <v>0</v>
      </c>
      <c r="O18897" t="s">
        <v>13126</v>
      </c>
    </row>
    <row r="18898" spans="1:15">
      <c r="A18898">
        <v>2408</v>
      </c>
      <c r="B18898" t="s">
        <v>4646</v>
      </c>
      <c r="D18898" t="s">
        <v>5006</v>
      </c>
      <c r="E18898">
        <v>1000</v>
      </c>
      <c r="G18898" t="s">
        <v>8474</v>
      </c>
      <c r="H18898" t="s">
        <v>152</v>
      </c>
      <c r="I18898" s="1">
        <v>45413</v>
      </c>
      <c r="J18898" t="s">
        <v>101</v>
      </c>
      <c r="K18898" s="66">
        <v>0</v>
      </c>
      <c r="L18898" t="s">
        <v>92</v>
      </c>
      <c r="M18898">
        <v>1273000</v>
      </c>
      <c r="N18898">
        <v>0</v>
      </c>
      <c r="O18898" t="s">
        <v>13126</v>
      </c>
    </row>
    <row r="18899" spans="1:15">
      <c r="A18899">
        <v>2408</v>
      </c>
      <c r="B18899" t="s">
        <v>4417</v>
      </c>
      <c r="D18899" t="s">
        <v>5006</v>
      </c>
      <c r="E18899">
        <v>1000</v>
      </c>
      <c r="G18899" t="s">
        <v>8474</v>
      </c>
      <c r="H18899" t="s">
        <v>152</v>
      </c>
      <c r="I18899" s="1">
        <v>45413</v>
      </c>
      <c r="J18899" t="s">
        <v>101</v>
      </c>
      <c r="K18899" s="66">
        <v>0</v>
      </c>
      <c r="L18899" t="s">
        <v>92</v>
      </c>
      <c r="M18899">
        <v>10525.29</v>
      </c>
      <c r="N18899">
        <v>0</v>
      </c>
      <c r="O18899" t="s">
        <v>13126</v>
      </c>
    </row>
    <row r="18900" spans="1:15">
      <c r="A18900">
        <v>2408</v>
      </c>
      <c r="B18900" t="s">
        <v>4435</v>
      </c>
      <c r="D18900" t="s">
        <v>5006</v>
      </c>
      <c r="E18900">
        <v>1000</v>
      </c>
      <c r="G18900" t="s">
        <v>8474</v>
      </c>
      <c r="H18900" t="s">
        <v>152</v>
      </c>
      <c r="I18900" s="1">
        <v>45413</v>
      </c>
      <c r="J18900" t="s">
        <v>101</v>
      </c>
      <c r="K18900" s="66">
        <v>0</v>
      </c>
      <c r="L18900" t="s">
        <v>92</v>
      </c>
      <c r="M18900">
        <v>51900</v>
      </c>
      <c r="N18900">
        <v>0</v>
      </c>
      <c r="O18900" t="s">
        <v>13126</v>
      </c>
    </row>
    <row r="18901" spans="1:15">
      <c r="A18901">
        <v>2408</v>
      </c>
      <c r="B18901" t="s">
        <v>4380</v>
      </c>
      <c r="D18901" t="s">
        <v>5006</v>
      </c>
      <c r="E18901">
        <v>1000</v>
      </c>
      <c r="G18901" t="s">
        <v>8474</v>
      </c>
      <c r="H18901" t="s">
        <v>152</v>
      </c>
      <c r="I18901" s="1">
        <v>45413</v>
      </c>
      <c r="J18901" t="s">
        <v>101</v>
      </c>
      <c r="K18901" s="66">
        <v>0</v>
      </c>
      <c r="L18901" t="s">
        <v>92</v>
      </c>
      <c r="M18901">
        <v>763944.26</v>
      </c>
      <c r="N18901">
        <v>0</v>
      </c>
      <c r="O18901" t="s">
        <v>13126</v>
      </c>
    </row>
    <row r="18902" spans="1:15">
      <c r="A18902">
        <v>2408</v>
      </c>
      <c r="B18902" t="s">
        <v>4489</v>
      </c>
      <c r="D18902" t="s">
        <v>5006</v>
      </c>
      <c r="E18902">
        <v>1000</v>
      </c>
      <c r="G18902" t="s">
        <v>8474</v>
      </c>
      <c r="H18902" t="s">
        <v>152</v>
      </c>
      <c r="I18902" s="1">
        <v>45413</v>
      </c>
      <c r="J18902" t="s">
        <v>101</v>
      </c>
      <c r="K18902" s="66">
        <v>0</v>
      </c>
      <c r="L18902" t="s">
        <v>92</v>
      </c>
      <c r="M18902">
        <v>104165.21</v>
      </c>
      <c r="N18902">
        <v>0</v>
      </c>
      <c r="O18902" t="s">
        <v>13126</v>
      </c>
    </row>
    <row r="18903" spans="1:15">
      <c r="A18903">
        <v>2408</v>
      </c>
      <c r="B18903" t="s">
        <v>4454</v>
      </c>
      <c r="D18903" t="s">
        <v>5006</v>
      </c>
      <c r="E18903">
        <v>1000</v>
      </c>
      <c r="G18903" t="s">
        <v>8474</v>
      </c>
      <c r="H18903" t="s">
        <v>152</v>
      </c>
      <c r="I18903" s="1">
        <v>45413</v>
      </c>
      <c r="J18903" t="s">
        <v>101</v>
      </c>
      <c r="K18903" s="66">
        <v>0</v>
      </c>
      <c r="L18903" t="s">
        <v>92</v>
      </c>
      <c r="M18903">
        <v>16179.59</v>
      </c>
      <c r="N18903">
        <v>0</v>
      </c>
      <c r="O18903" t="s">
        <v>13126</v>
      </c>
    </row>
    <row r="18904" spans="1:15">
      <c r="A18904">
        <v>2408</v>
      </c>
      <c r="B18904" t="s">
        <v>4914</v>
      </c>
      <c r="D18904" t="s">
        <v>5006</v>
      </c>
      <c r="E18904">
        <v>1000</v>
      </c>
      <c r="G18904" t="s">
        <v>8474</v>
      </c>
      <c r="H18904" t="s">
        <v>152</v>
      </c>
      <c r="I18904" s="1">
        <v>45413</v>
      </c>
      <c r="J18904" t="s">
        <v>101</v>
      </c>
      <c r="K18904" s="66">
        <v>0</v>
      </c>
      <c r="L18904" t="s">
        <v>92</v>
      </c>
      <c r="M18904">
        <v>-68362.050000000017</v>
      </c>
      <c r="N18904">
        <v>0</v>
      </c>
      <c r="O18904" t="s">
        <v>13126</v>
      </c>
    </row>
    <row r="18905" spans="1:15">
      <c r="A18905">
        <v>2408</v>
      </c>
      <c r="B18905" t="s">
        <v>4916</v>
      </c>
      <c r="D18905" t="s">
        <v>5006</v>
      </c>
      <c r="E18905">
        <v>1000</v>
      </c>
      <c r="G18905" t="s">
        <v>8474</v>
      </c>
      <c r="H18905" t="s">
        <v>152</v>
      </c>
      <c r="I18905" s="1">
        <v>45413</v>
      </c>
      <c r="J18905" t="s">
        <v>101</v>
      </c>
      <c r="K18905" s="66">
        <v>0</v>
      </c>
      <c r="L18905" t="s">
        <v>92</v>
      </c>
      <c r="M18905">
        <v>18292</v>
      </c>
      <c r="N18905">
        <v>0</v>
      </c>
      <c r="O18905" t="s">
        <v>13126</v>
      </c>
    </row>
    <row r="18906" spans="1:15">
      <c r="A18906">
        <v>2408</v>
      </c>
      <c r="B18906" t="s">
        <v>4470</v>
      </c>
      <c r="D18906" t="s">
        <v>5006</v>
      </c>
      <c r="E18906">
        <v>1000</v>
      </c>
      <c r="G18906" t="s">
        <v>8474</v>
      </c>
      <c r="H18906" t="s">
        <v>152</v>
      </c>
      <c r="I18906" s="1">
        <v>45413</v>
      </c>
      <c r="J18906" t="s">
        <v>101</v>
      </c>
      <c r="K18906" s="66">
        <v>0</v>
      </c>
      <c r="L18906" t="s">
        <v>92</v>
      </c>
      <c r="M18906">
        <v>15436.649999999998</v>
      </c>
      <c r="N18906">
        <v>0</v>
      </c>
      <c r="O18906" t="s">
        <v>13126</v>
      </c>
    </row>
    <row r="18907" spans="1:15">
      <c r="A18907">
        <v>2408</v>
      </c>
      <c r="B18907" t="s">
        <v>4922</v>
      </c>
      <c r="D18907" t="s">
        <v>5006</v>
      </c>
      <c r="E18907">
        <v>1000</v>
      </c>
      <c r="G18907" t="s">
        <v>8474</v>
      </c>
      <c r="H18907" t="s">
        <v>152</v>
      </c>
      <c r="I18907" s="1">
        <v>45413</v>
      </c>
      <c r="J18907" t="s">
        <v>101</v>
      </c>
      <c r="K18907" s="66">
        <v>0</v>
      </c>
      <c r="L18907" t="s">
        <v>92</v>
      </c>
      <c r="M18907">
        <v>1018125.57</v>
      </c>
      <c r="N18907">
        <v>0</v>
      </c>
      <c r="O18907" t="s">
        <v>13126</v>
      </c>
    </row>
    <row r="18908" spans="1:15">
      <c r="A18908">
        <v>2408</v>
      </c>
      <c r="B18908" t="s">
        <v>4927</v>
      </c>
      <c r="D18908" t="s">
        <v>5006</v>
      </c>
      <c r="E18908">
        <v>1000</v>
      </c>
      <c r="G18908" t="s">
        <v>8474</v>
      </c>
      <c r="H18908" t="s">
        <v>152</v>
      </c>
      <c r="I18908" s="1">
        <v>45413</v>
      </c>
      <c r="J18908" t="s">
        <v>101</v>
      </c>
      <c r="K18908" s="66">
        <v>0</v>
      </c>
      <c r="L18908" t="s">
        <v>92</v>
      </c>
      <c r="M18908">
        <v>133409.53</v>
      </c>
      <c r="N18908">
        <v>0</v>
      </c>
      <c r="O18908" t="s">
        <v>13126</v>
      </c>
    </row>
    <row r="18909" spans="1:15">
      <c r="A18909">
        <v>2408</v>
      </c>
      <c r="B18909" t="s">
        <v>4904</v>
      </c>
      <c r="D18909" t="s">
        <v>5006</v>
      </c>
      <c r="E18909">
        <v>1000</v>
      </c>
      <c r="G18909" t="s">
        <v>8474</v>
      </c>
      <c r="H18909" t="s">
        <v>152</v>
      </c>
      <c r="I18909" s="1">
        <v>45413</v>
      </c>
      <c r="J18909" t="s">
        <v>101</v>
      </c>
      <c r="K18909" s="66">
        <v>0</v>
      </c>
      <c r="L18909" t="s">
        <v>92</v>
      </c>
      <c r="M18909">
        <v>2248012.9300000002</v>
      </c>
      <c r="N18909">
        <v>0</v>
      </c>
      <c r="O18909" t="s">
        <v>13126</v>
      </c>
    </row>
    <row r="18910" spans="1:15">
      <c r="A18910">
        <v>2408</v>
      </c>
      <c r="B18910" t="s">
        <v>4310</v>
      </c>
      <c r="D18910" t="s">
        <v>5006</v>
      </c>
      <c r="E18910">
        <v>1000</v>
      </c>
      <c r="G18910" t="s">
        <v>8474</v>
      </c>
      <c r="H18910" t="s">
        <v>152</v>
      </c>
      <c r="I18910" s="1">
        <v>45413</v>
      </c>
      <c r="J18910" t="s">
        <v>101</v>
      </c>
      <c r="K18910" s="66">
        <v>0</v>
      </c>
      <c r="L18910" t="s">
        <v>92</v>
      </c>
      <c r="M18910">
        <v>341711.52</v>
      </c>
      <c r="N18910">
        <v>0</v>
      </c>
      <c r="O18910" t="s">
        <v>13126</v>
      </c>
    </row>
    <row r="18911" spans="1:15">
      <c r="A18911">
        <v>2408</v>
      </c>
      <c r="B18911" t="s">
        <v>4301</v>
      </c>
      <c r="D18911" t="s">
        <v>5006</v>
      </c>
      <c r="E18911">
        <v>1000</v>
      </c>
      <c r="G18911" t="s">
        <v>8474</v>
      </c>
      <c r="H18911" t="s">
        <v>152</v>
      </c>
      <c r="I18911" s="1">
        <v>45413</v>
      </c>
      <c r="J18911" t="s">
        <v>101</v>
      </c>
      <c r="K18911" s="66">
        <v>0</v>
      </c>
      <c r="L18911" t="s">
        <v>92</v>
      </c>
      <c r="M18911">
        <v>309582.79000000004</v>
      </c>
      <c r="N18911">
        <v>0</v>
      </c>
      <c r="O18911" t="s">
        <v>13126</v>
      </c>
    </row>
    <row r="18912" spans="1:15">
      <c r="A18912">
        <v>2408</v>
      </c>
      <c r="B18912" t="s">
        <v>4502</v>
      </c>
      <c r="D18912" t="s">
        <v>5006</v>
      </c>
      <c r="E18912">
        <v>1000</v>
      </c>
      <c r="G18912" t="s">
        <v>8474</v>
      </c>
      <c r="H18912" t="s">
        <v>152</v>
      </c>
      <c r="I18912" s="1">
        <v>45413</v>
      </c>
      <c r="J18912" t="s">
        <v>101</v>
      </c>
      <c r="K18912" s="66">
        <v>0</v>
      </c>
      <c r="L18912" t="s">
        <v>92</v>
      </c>
      <c r="M18912">
        <v>3779538.18</v>
      </c>
      <c r="N18912">
        <v>0</v>
      </c>
      <c r="O18912" t="s">
        <v>13126</v>
      </c>
    </row>
    <row r="18913" spans="1:15">
      <c r="A18913">
        <v>2408</v>
      </c>
      <c r="B18913" t="s">
        <v>4964</v>
      </c>
      <c r="D18913" t="s">
        <v>5006</v>
      </c>
      <c r="E18913">
        <v>1000</v>
      </c>
      <c r="G18913" t="s">
        <v>8474</v>
      </c>
      <c r="H18913" t="s">
        <v>152</v>
      </c>
      <c r="I18913" s="1">
        <v>45413</v>
      </c>
      <c r="J18913" t="s">
        <v>101</v>
      </c>
      <c r="K18913" s="66">
        <v>0</v>
      </c>
      <c r="L18913" t="s">
        <v>92</v>
      </c>
      <c r="M18913">
        <v>75165.45</v>
      </c>
      <c r="N18913">
        <v>0</v>
      </c>
      <c r="O18913" t="s">
        <v>13126</v>
      </c>
    </row>
    <row r="18914" spans="1:15">
      <c r="A18914">
        <v>2408</v>
      </c>
      <c r="B18914" t="s">
        <v>4930</v>
      </c>
      <c r="D18914" t="s">
        <v>5006</v>
      </c>
      <c r="E18914">
        <v>1000</v>
      </c>
      <c r="G18914" t="s">
        <v>8474</v>
      </c>
      <c r="H18914" t="s">
        <v>152</v>
      </c>
      <c r="I18914" s="1">
        <v>45413</v>
      </c>
      <c r="J18914" t="s">
        <v>101</v>
      </c>
      <c r="K18914" s="66">
        <v>0</v>
      </c>
      <c r="L18914" t="s">
        <v>92</v>
      </c>
      <c r="M18914">
        <v>2292450.1</v>
      </c>
      <c r="N18914">
        <v>0</v>
      </c>
      <c r="O18914" t="s">
        <v>13126</v>
      </c>
    </row>
    <row r="18915" spans="1:15">
      <c r="A18915">
        <v>2408</v>
      </c>
      <c r="B18915" t="s">
        <v>15</v>
      </c>
      <c r="D18915" t="s">
        <v>140</v>
      </c>
      <c r="E18915">
        <v>1000</v>
      </c>
      <c r="G18915" t="s">
        <v>8474</v>
      </c>
      <c r="H18915" t="s">
        <v>152</v>
      </c>
      <c r="I18915" s="1">
        <v>45413</v>
      </c>
      <c r="J18915" t="s">
        <v>101</v>
      </c>
      <c r="K18915" s="66">
        <v>0</v>
      </c>
      <c r="L18915" t="s">
        <v>92</v>
      </c>
      <c r="M18915">
        <v>35141.72</v>
      </c>
      <c r="N18915">
        <v>0</v>
      </c>
      <c r="O18915" t="s">
        <v>13126</v>
      </c>
    </row>
    <row r="18916" spans="1:15">
      <c r="A18916">
        <v>2408</v>
      </c>
      <c r="B18916" t="s">
        <v>20</v>
      </c>
      <c r="D18916" t="s">
        <v>140</v>
      </c>
      <c r="E18916">
        <v>1000</v>
      </c>
      <c r="G18916" t="s">
        <v>8474</v>
      </c>
      <c r="H18916" t="s">
        <v>152</v>
      </c>
      <c r="I18916" s="1">
        <v>45413</v>
      </c>
      <c r="J18916" t="s">
        <v>101</v>
      </c>
      <c r="K18916" s="66">
        <v>0</v>
      </c>
      <c r="L18916" t="s">
        <v>92</v>
      </c>
      <c r="M18916">
        <v>692650.91</v>
      </c>
      <c r="N18916">
        <v>0</v>
      </c>
      <c r="O18916" t="s">
        <v>13126</v>
      </c>
    </row>
    <row r="18917" spans="1:15">
      <c r="A18917">
        <v>2408</v>
      </c>
      <c r="B18917" t="s">
        <v>12</v>
      </c>
      <c r="D18917" t="s">
        <v>7636</v>
      </c>
      <c r="E18917">
        <v>1000</v>
      </c>
      <c r="G18917" t="s">
        <v>8474</v>
      </c>
      <c r="H18917" t="s">
        <v>152</v>
      </c>
      <c r="I18917" s="1">
        <v>45413</v>
      </c>
      <c r="J18917" t="s">
        <v>101</v>
      </c>
      <c r="K18917" s="66">
        <v>0</v>
      </c>
      <c r="L18917" t="s">
        <v>92</v>
      </c>
      <c r="M18917">
        <v>499671.61</v>
      </c>
      <c r="N18917">
        <v>0</v>
      </c>
      <c r="O18917" t="s">
        <v>13126</v>
      </c>
    </row>
    <row r="18918" spans="1:15">
      <c r="A18918">
        <v>2408</v>
      </c>
      <c r="B18918" t="s">
        <v>31</v>
      </c>
      <c r="D18918" t="s">
        <v>7636</v>
      </c>
      <c r="E18918">
        <v>1000</v>
      </c>
      <c r="G18918" t="s">
        <v>8474</v>
      </c>
      <c r="H18918" t="s">
        <v>152</v>
      </c>
      <c r="I18918" s="1">
        <v>45413</v>
      </c>
      <c r="J18918" t="s">
        <v>101</v>
      </c>
      <c r="K18918" s="66">
        <v>0</v>
      </c>
      <c r="L18918" t="s">
        <v>92</v>
      </c>
      <c r="M18918">
        <v>474915</v>
      </c>
      <c r="N18918">
        <v>0</v>
      </c>
      <c r="O18918" t="s">
        <v>13126</v>
      </c>
    </row>
    <row r="18919" spans="1:15">
      <c r="A18919">
        <v>2408</v>
      </c>
      <c r="B18919" t="s">
        <v>21</v>
      </c>
      <c r="D18919" t="s">
        <v>7636</v>
      </c>
      <c r="E18919">
        <v>1000</v>
      </c>
      <c r="G18919" t="s">
        <v>8474</v>
      </c>
      <c r="H18919" t="s">
        <v>152</v>
      </c>
      <c r="I18919" s="1">
        <v>45413</v>
      </c>
      <c r="J18919" t="s">
        <v>101</v>
      </c>
      <c r="K18919" s="66">
        <v>0</v>
      </c>
      <c r="L18919" t="s">
        <v>92</v>
      </c>
      <c r="M18919">
        <v>985452.96</v>
      </c>
      <c r="N18919">
        <v>0</v>
      </c>
      <c r="O18919" t="s">
        <v>13126</v>
      </c>
    </row>
    <row r="18920" spans="1:15">
      <c r="A18920">
        <v>2408</v>
      </c>
      <c r="B18920" t="s">
        <v>30</v>
      </c>
      <c r="D18920" t="s">
        <v>7636</v>
      </c>
      <c r="E18920">
        <v>1000</v>
      </c>
      <c r="G18920" t="s">
        <v>8474</v>
      </c>
      <c r="H18920" t="s">
        <v>152</v>
      </c>
      <c r="I18920" s="1">
        <v>45413</v>
      </c>
      <c r="J18920" t="s">
        <v>101</v>
      </c>
      <c r="K18920" s="66">
        <v>0</v>
      </c>
      <c r="L18920" t="s">
        <v>92</v>
      </c>
      <c r="M18920">
        <v>346372.46</v>
      </c>
      <c r="N18920">
        <v>0</v>
      </c>
      <c r="O18920" t="s">
        <v>13126</v>
      </c>
    </row>
    <row r="18921" spans="1:15">
      <c r="A18921">
        <v>2408</v>
      </c>
      <c r="B18921" t="s">
        <v>12</v>
      </c>
      <c r="D18921" t="s">
        <v>139</v>
      </c>
      <c r="E18921">
        <v>1000</v>
      </c>
      <c r="G18921" t="s">
        <v>8474</v>
      </c>
      <c r="H18921" t="s">
        <v>152</v>
      </c>
      <c r="I18921" s="1">
        <v>45413</v>
      </c>
      <c r="J18921" t="s">
        <v>101</v>
      </c>
      <c r="K18921" s="66">
        <v>0</v>
      </c>
      <c r="L18921" t="s">
        <v>92</v>
      </c>
      <c r="M18921">
        <v>499671.61</v>
      </c>
      <c r="N18921">
        <v>0</v>
      </c>
      <c r="O18921" t="s">
        <v>13126</v>
      </c>
    </row>
    <row r="18922" spans="1:15">
      <c r="A18922">
        <v>2408</v>
      </c>
      <c r="B18922" t="s">
        <v>26</v>
      </c>
      <c r="D18922" t="s">
        <v>139</v>
      </c>
      <c r="E18922">
        <v>1000</v>
      </c>
      <c r="G18922" t="s">
        <v>8474</v>
      </c>
      <c r="H18922" t="s">
        <v>152</v>
      </c>
      <c r="I18922" s="1">
        <v>45413</v>
      </c>
      <c r="J18922" t="s">
        <v>101</v>
      </c>
      <c r="K18922" s="66">
        <v>0</v>
      </c>
      <c r="L18922" t="s">
        <v>92</v>
      </c>
      <c r="M18922">
        <v>1494140.81</v>
      </c>
      <c r="N18922">
        <v>0</v>
      </c>
      <c r="O18922" t="s">
        <v>13126</v>
      </c>
    </row>
    <row r="18923" spans="1:15">
      <c r="A18923">
        <v>2408</v>
      </c>
      <c r="B18923" t="s">
        <v>31</v>
      </c>
      <c r="D18923" t="s">
        <v>139</v>
      </c>
      <c r="E18923">
        <v>1000</v>
      </c>
      <c r="G18923" t="s">
        <v>8474</v>
      </c>
      <c r="H18923" t="s">
        <v>152</v>
      </c>
      <c r="I18923" s="1">
        <v>45413</v>
      </c>
      <c r="J18923" t="s">
        <v>101</v>
      </c>
      <c r="K18923" s="66">
        <v>0</v>
      </c>
      <c r="L18923" t="s">
        <v>92</v>
      </c>
      <c r="M18923">
        <v>474915</v>
      </c>
      <c r="N18923">
        <v>0</v>
      </c>
      <c r="O18923" t="s">
        <v>13126</v>
      </c>
    </row>
    <row r="18924" spans="1:15">
      <c r="A18924">
        <v>2408</v>
      </c>
      <c r="B18924" t="s">
        <v>25</v>
      </c>
      <c r="D18924" t="s">
        <v>139</v>
      </c>
      <c r="E18924">
        <v>1000</v>
      </c>
      <c r="G18924" t="s">
        <v>8474</v>
      </c>
      <c r="H18924" t="s">
        <v>152</v>
      </c>
      <c r="I18924" s="1">
        <v>45413</v>
      </c>
      <c r="J18924" t="s">
        <v>101</v>
      </c>
      <c r="K18924" s="66">
        <v>0</v>
      </c>
      <c r="L18924" t="s">
        <v>92</v>
      </c>
      <c r="M18924">
        <v>2131466.67</v>
      </c>
      <c r="N18924">
        <v>0</v>
      </c>
      <c r="O18924" t="s">
        <v>13126</v>
      </c>
    </row>
    <row r="18925" spans="1:15">
      <c r="A18925">
        <v>2408</v>
      </c>
      <c r="B18925" t="s">
        <v>21</v>
      </c>
      <c r="D18925" t="s">
        <v>139</v>
      </c>
      <c r="E18925">
        <v>1000</v>
      </c>
      <c r="G18925" t="s">
        <v>8474</v>
      </c>
      <c r="H18925" t="s">
        <v>152</v>
      </c>
      <c r="I18925" s="1">
        <v>45413</v>
      </c>
      <c r="J18925" t="s">
        <v>101</v>
      </c>
      <c r="K18925" s="66">
        <v>0</v>
      </c>
      <c r="L18925" t="s">
        <v>92</v>
      </c>
      <c r="M18925">
        <v>788362.37</v>
      </c>
      <c r="N18925">
        <v>0</v>
      </c>
      <c r="O18925" t="s">
        <v>13126</v>
      </c>
    </row>
    <row r="18926" spans="1:15">
      <c r="A18926">
        <v>2408</v>
      </c>
      <c r="B18926" t="s">
        <v>30</v>
      </c>
      <c r="D18926" t="s">
        <v>139</v>
      </c>
      <c r="E18926">
        <v>1000</v>
      </c>
      <c r="G18926" t="s">
        <v>8474</v>
      </c>
      <c r="H18926" t="s">
        <v>152</v>
      </c>
      <c r="I18926" s="1">
        <v>45413</v>
      </c>
      <c r="J18926" t="s">
        <v>101</v>
      </c>
      <c r="K18926" s="66">
        <v>0</v>
      </c>
      <c r="L18926" t="s">
        <v>92</v>
      </c>
      <c r="M18926">
        <v>346372.46</v>
      </c>
      <c r="N18926">
        <v>0</v>
      </c>
      <c r="O18926" t="s">
        <v>13126</v>
      </c>
    </row>
    <row r="18927" spans="1:15">
      <c r="A18927">
        <v>2408</v>
      </c>
      <c r="B18927" t="s">
        <v>16</v>
      </c>
      <c r="D18927" t="s">
        <v>139</v>
      </c>
      <c r="E18927">
        <v>1000</v>
      </c>
      <c r="G18927" t="s">
        <v>8474</v>
      </c>
      <c r="H18927" t="s">
        <v>152</v>
      </c>
      <c r="I18927" s="1">
        <v>45413</v>
      </c>
      <c r="J18927" t="s">
        <v>101</v>
      </c>
      <c r="K18927" s="66">
        <v>0</v>
      </c>
      <c r="L18927" t="s">
        <v>92</v>
      </c>
      <c r="M18927">
        <v>214477.12</v>
      </c>
      <c r="N18927">
        <v>0</v>
      </c>
      <c r="O18927" t="s">
        <v>13126</v>
      </c>
    </row>
    <row r="18928" spans="1:15">
      <c r="A18928">
        <v>2408</v>
      </c>
      <c r="B18928" t="s">
        <v>12</v>
      </c>
      <c r="D18928" t="s">
        <v>7674</v>
      </c>
      <c r="E18928">
        <v>1000</v>
      </c>
      <c r="G18928" t="s">
        <v>8474</v>
      </c>
      <c r="H18928" t="s">
        <v>152</v>
      </c>
      <c r="I18928" s="1">
        <v>45413</v>
      </c>
      <c r="J18928" t="s">
        <v>101</v>
      </c>
      <c r="K18928" s="66">
        <v>0</v>
      </c>
      <c r="L18928" t="s">
        <v>92</v>
      </c>
      <c r="M18928">
        <v>499671.61</v>
      </c>
      <c r="N18928">
        <v>0</v>
      </c>
      <c r="O18928" t="s">
        <v>13126</v>
      </c>
    </row>
    <row r="18929" spans="1:15">
      <c r="A18929">
        <v>2408</v>
      </c>
      <c r="B18929" t="s">
        <v>26</v>
      </c>
      <c r="D18929" t="s">
        <v>7674</v>
      </c>
      <c r="E18929">
        <v>1000</v>
      </c>
      <c r="G18929" t="s">
        <v>8474</v>
      </c>
      <c r="H18929" t="s">
        <v>152</v>
      </c>
      <c r="I18929" s="1">
        <v>45413</v>
      </c>
      <c r="J18929" t="s">
        <v>101</v>
      </c>
      <c r="K18929" s="66">
        <v>0</v>
      </c>
      <c r="L18929" t="s">
        <v>92</v>
      </c>
      <c r="M18929">
        <v>1494140.81</v>
      </c>
      <c r="N18929">
        <v>0</v>
      </c>
      <c r="O18929" t="s">
        <v>13126</v>
      </c>
    </row>
    <row r="18930" spans="1:15">
      <c r="A18930">
        <v>2408</v>
      </c>
      <c r="B18930" t="s">
        <v>31</v>
      </c>
      <c r="D18930" t="s">
        <v>7674</v>
      </c>
      <c r="E18930">
        <v>1000</v>
      </c>
      <c r="G18930" t="s">
        <v>8474</v>
      </c>
      <c r="H18930" t="s">
        <v>152</v>
      </c>
      <c r="I18930" s="1">
        <v>45413</v>
      </c>
      <c r="J18930" t="s">
        <v>101</v>
      </c>
      <c r="K18930" s="66">
        <v>0</v>
      </c>
      <c r="L18930" t="s">
        <v>92</v>
      </c>
      <c r="M18930">
        <v>474915</v>
      </c>
      <c r="N18930">
        <v>0</v>
      </c>
      <c r="O18930" t="s">
        <v>13126</v>
      </c>
    </row>
    <row r="18931" spans="1:15">
      <c r="A18931">
        <v>2408</v>
      </c>
      <c r="B18931" t="s">
        <v>25</v>
      </c>
      <c r="D18931" t="s">
        <v>7674</v>
      </c>
      <c r="E18931">
        <v>1000</v>
      </c>
      <c r="G18931" t="s">
        <v>8474</v>
      </c>
      <c r="H18931" t="s">
        <v>152</v>
      </c>
      <c r="I18931" s="1">
        <v>45413</v>
      </c>
      <c r="J18931" t="s">
        <v>101</v>
      </c>
      <c r="K18931" s="66">
        <v>0</v>
      </c>
      <c r="L18931" t="s">
        <v>92</v>
      </c>
      <c r="M18931">
        <v>2131466.67</v>
      </c>
      <c r="N18931">
        <v>0</v>
      </c>
      <c r="O18931" t="s">
        <v>13126</v>
      </c>
    </row>
    <row r="18932" spans="1:15">
      <c r="A18932">
        <v>2408</v>
      </c>
      <c r="B18932" t="s">
        <v>21</v>
      </c>
      <c r="D18932" t="s">
        <v>7674</v>
      </c>
      <c r="E18932">
        <v>1000</v>
      </c>
      <c r="G18932" t="s">
        <v>8474</v>
      </c>
      <c r="H18932" t="s">
        <v>152</v>
      </c>
      <c r="I18932" s="1">
        <v>45413</v>
      </c>
      <c r="J18932" t="s">
        <v>101</v>
      </c>
      <c r="K18932" s="66">
        <v>0</v>
      </c>
      <c r="L18932" t="s">
        <v>92</v>
      </c>
      <c r="M18932">
        <v>788362.37</v>
      </c>
      <c r="N18932">
        <v>0</v>
      </c>
      <c r="O18932" t="s">
        <v>13126</v>
      </c>
    </row>
    <row r="18933" spans="1:15">
      <c r="A18933">
        <v>2408</v>
      </c>
      <c r="B18933" t="s">
        <v>30</v>
      </c>
      <c r="D18933" t="s">
        <v>7674</v>
      </c>
      <c r="E18933">
        <v>1000</v>
      </c>
      <c r="G18933" t="s">
        <v>8474</v>
      </c>
      <c r="H18933" t="s">
        <v>152</v>
      </c>
      <c r="I18933" s="1">
        <v>45413</v>
      </c>
      <c r="J18933" t="s">
        <v>101</v>
      </c>
      <c r="K18933" s="66">
        <v>0</v>
      </c>
      <c r="L18933" t="s">
        <v>92</v>
      </c>
      <c r="M18933">
        <v>346372.46</v>
      </c>
      <c r="N18933">
        <v>0</v>
      </c>
      <c r="O18933" t="s">
        <v>13126</v>
      </c>
    </row>
    <row r="18934" spans="1:15">
      <c r="A18934">
        <v>2408</v>
      </c>
      <c r="B18934" t="s">
        <v>16</v>
      </c>
      <c r="D18934" t="s">
        <v>7674</v>
      </c>
      <c r="E18934">
        <v>1000</v>
      </c>
      <c r="G18934" t="s">
        <v>8474</v>
      </c>
      <c r="H18934" t="s">
        <v>152</v>
      </c>
      <c r="I18934" s="1">
        <v>45413</v>
      </c>
      <c r="J18934" t="s">
        <v>101</v>
      </c>
      <c r="K18934" s="66">
        <v>0</v>
      </c>
      <c r="L18934" t="s">
        <v>92</v>
      </c>
      <c r="M18934">
        <v>214477.12</v>
      </c>
      <c r="N18934">
        <v>0</v>
      </c>
      <c r="O18934" t="s">
        <v>13126</v>
      </c>
    </row>
    <row r="18935" spans="1:15">
      <c r="A18935">
        <v>2408</v>
      </c>
      <c r="B18935" t="s">
        <v>28</v>
      </c>
      <c r="D18935" t="s">
        <v>130</v>
      </c>
      <c r="E18935">
        <v>1000</v>
      </c>
      <c r="G18935" t="s">
        <v>8474</v>
      </c>
      <c r="H18935" t="s">
        <v>152</v>
      </c>
      <c r="I18935" s="1">
        <v>45413</v>
      </c>
      <c r="J18935" t="s">
        <v>101</v>
      </c>
      <c r="K18935" s="66">
        <v>0</v>
      </c>
      <c r="L18935" t="s">
        <v>92</v>
      </c>
      <c r="M18935">
        <v>197090.592</v>
      </c>
      <c r="N18935">
        <v>0</v>
      </c>
      <c r="O18935" t="s">
        <v>13126</v>
      </c>
    </row>
    <row r="18936" spans="1:15">
      <c r="A18936">
        <v>2408</v>
      </c>
      <c r="B18936" t="s">
        <v>28</v>
      </c>
      <c r="D18936" t="s">
        <v>139</v>
      </c>
      <c r="E18936">
        <v>1000</v>
      </c>
      <c r="G18936" t="s">
        <v>8474</v>
      </c>
      <c r="H18936" t="s">
        <v>152</v>
      </c>
      <c r="I18936" s="1">
        <v>45413</v>
      </c>
      <c r="J18936" t="s">
        <v>101</v>
      </c>
      <c r="K18936" s="66">
        <v>0</v>
      </c>
      <c r="L18936" t="s">
        <v>92</v>
      </c>
      <c r="M18936">
        <v>197090.592</v>
      </c>
      <c r="N18936">
        <v>0</v>
      </c>
      <c r="O18936" t="s">
        <v>13126</v>
      </c>
    </row>
    <row r="18937" spans="1:15">
      <c r="A18937">
        <v>2408</v>
      </c>
      <c r="B18937" t="s">
        <v>28</v>
      </c>
      <c r="D18937" t="s">
        <v>7674</v>
      </c>
      <c r="E18937">
        <v>1000</v>
      </c>
      <c r="G18937" t="s">
        <v>8474</v>
      </c>
      <c r="H18937" t="s">
        <v>152</v>
      </c>
      <c r="I18937" s="1">
        <v>45413</v>
      </c>
      <c r="J18937" t="s">
        <v>101</v>
      </c>
      <c r="K18937" s="66">
        <v>0</v>
      </c>
      <c r="L18937" t="s">
        <v>92</v>
      </c>
      <c r="M18937">
        <v>197090.592</v>
      </c>
      <c r="N18937">
        <v>0</v>
      </c>
      <c r="O18937" t="s">
        <v>13126</v>
      </c>
    </row>
    <row r="18938" spans="1:15">
      <c r="A18938">
        <v>2408</v>
      </c>
      <c r="B18938" t="s">
        <v>4620</v>
      </c>
      <c r="D18938" t="s">
        <v>5006</v>
      </c>
      <c r="E18938">
        <v>1000</v>
      </c>
      <c r="G18938" t="s">
        <v>8474</v>
      </c>
      <c r="H18938" t="s">
        <v>152</v>
      </c>
      <c r="I18938" s="1">
        <v>45444</v>
      </c>
      <c r="J18938" t="s">
        <v>101</v>
      </c>
      <c r="K18938" s="66">
        <v>0</v>
      </c>
      <c r="L18938" t="s">
        <v>92</v>
      </c>
      <c r="M18938" s="65">
        <v>9462</v>
      </c>
      <c r="N18938" s="65">
        <v>0</v>
      </c>
      <c r="O18938" t="s">
        <v>13126</v>
      </c>
    </row>
    <row r="18939" spans="1:15">
      <c r="A18939">
        <v>2408</v>
      </c>
      <c r="B18939" t="s">
        <v>4883</v>
      </c>
      <c r="D18939" t="s">
        <v>5006</v>
      </c>
      <c r="E18939">
        <v>1000</v>
      </c>
      <c r="G18939" t="s">
        <v>8474</v>
      </c>
      <c r="H18939" t="s">
        <v>152</v>
      </c>
      <c r="I18939" s="1">
        <v>45444</v>
      </c>
      <c r="J18939" t="s">
        <v>101</v>
      </c>
      <c r="K18939" s="66">
        <v>0</v>
      </c>
      <c r="L18939" t="s">
        <v>92</v>
      </c>
      <c r="M18939" s="65">
        <v>220724.14</v>
      </c>
      <c r="N18939" s="65">
        <v>0</v>
      </c>
      <c r="O18939" t="s">
        <v>13126</v>
      </c>
    </row>
    <row r="18940" spans="1:15">
      <c r="A18940">
        <v>2408</v>
      </c>
      <c r="B18940" t="s">
        <v>12</v>
      </c>
      <c r="D18940" t="s">
        <v>5006</v>
      </c>
      <c r="E18940">
        <v>1000</v>
      </c>
      <c r="G18940" t="s">
        <v>8474</v>
      </c>
      <c r="H18940" t="s">
        <v>152</v>
      </c>
      <c r="I18940" s="1">
        <v>45444</v>
      </c>
      <c r="J18940" t="s">
        <v>101</v>
      </c>
      <c r="K18940" s="66">
        <v>0</v>
      </c>
      <c r="L18940" t="s">
        <v>92</v>
      </c>
      <c r="M18940" s="65">
        <v>500000</v>
      </c>
      <c r="N18940" s="65">
        <v>0</v>
      </c>
      <c r="O18940" t="s">
        <v>13126</v>
      </c>
    </row>
    <row r="18941" spans="1:15">
      <c r="A18941">
        <v>2408</v>
      </c>
      <c r="B18941" t="s">
        <v>12</v>
      </c>
      <c r="D18941" t="s">
        <v>130</v>
      </c>
      <c r="E18941">
        <v>1000</v>
      </c>
      <c r="G18941" t="s">
        <v>8474</v>
      </c>
      <c r="H18941" t="s">
        <v>152</v>
      </c>
      <c r="I18941" s="1">
        <v>45444</v>
      </c>
      <c r="J18941" t="s">
        <v>101</v>
      </c>
      <c r="K18941" s="66">
        <v>0</v>
      </c>
      <c r="L18941" t="s">
        <v>92</v>
      </c>
      <c r="M18941" s="65">
        <v>499671.61</v>
      </c>
      <c r="N18941" s="65">
        <v>0</v>
      </c>
      <c r="O18941" t="s">
        <v>13126</v>
      </c>
    </row>
    <row r="18942" spans="1:15">
      <c r="A18942">
        <v>2408</v>
      </c>
      <c r="B18942" t="s">
        <v>26</v>
      </c>
      <c r="D18942" t="s">
        <v>130</v>
      </c>
      <c r="E18942">
        <v>1000</v>
      </c>
      <c r="G18942" t="s">
        <v>8474</v>
      </c>
      <c r="H18942" t="s">
        <v>152</v>
      </c>
      <c r="I18942" s="1">
        <v>45444</v>
      </c>
      <c r="J18942" t="s">
        <v>101</v>
      </c>
      <c r="K18942" s="66">
        <v>0</v>
      </c>
      <c r="L18942" t="s">
        <v>92</v>
      </c>
      <c r="M18942" s="65">
        <v>1494140.81</v>
      </c>
      <c r="N18942" s="65">
        <v>0</v>
      </c>
      <c r="O18942" t="s">
        <v>13126</v>
      </c>
    </row>
    <row r="18943" spans="1:15">
      <c r="A18943">
        <v>2408</v>
      </c>
      <c r="B18943" t="s">
        <v>4517</v>
      </c>
      <c r="D18943" t="s">
        <v>5006</v>
      </c>
      <c r="E18943">
        <v>1000</v>
      </c>
      <c r="G18943" t="s">
        <v>8474</v>
      </c>
      <c r="H18943" t="s">
        <v>152</v>
      </c>
      <c r="I18943" s="1">
        <v>45444</v>
      </c>
      <c r="J18943" t="s">
        <v>101</v>
      </c>
      <c r="K18943" s="66">
        <v>0</v>
      </c>
      <c r="L18943" t="s">
        <v>92</v>
      </c>
      <c r="M18943" s="65">
        <v>708640.39</v>
      </c>
      <c r="N18943" s="65">
        <v>0</v>
      </c>
      <c r="O18943" t="s">
        <v>13126</v>
      </c>
    </row>
    <row r="18944" spans="1:15">
      <c r="A18944">
        <v>2408</v>
      </c>
      <c r="B18944" t="s">
        <v>15</v>
      </c>
      <c r="D18944" t="s">
        <v>7636</v>
      </c>
      <c r="E18944">
        <v>1000</v>
      </c>
      <c r="G18944" t="s">
        <v>8474</v>
      </c>
      <c r="H18944" t="s">
        <v>152</v>
      </c>
      <c r="I18944" s="1">
        <v>45444</v>
      </c>
      <c r="J18944" t="s">
        <v>101</v>
      </c>
      <c r="K18944" s="66">
        <v>0</v>
      </c>
      <c r="L18944" t="s">
        <v>92</v>
      </c>
      <c r="M18944" s="65">
        <v>119176.26</v>
      </c>
      <c r="N18944" s="65">
        <v>0</v>
      </c>
      <c r="O18944" t="s">
        <v>13126</v>
      </c>
    </row>
    <row r="18945" spans="1:15">
      <c r="A18945">
        <v>2408</v>
      </c>
      <c r="B18945" t="s">
        <v>20</v>
      </c>
      <c r="D18945" t="s">
        <v>7636</v>
      </c>
      <c r="E18945">
        <v>1000</v>
      </c>
      <c r="G18945" t="s">
        <v>8474</v>
      </c>
      <c r="H18945" t="s">
        <v>152</v>
      </c>
      <c r="I18945" s="1">
        <v>45444</v>
      </c>
      <c r="J18945" t="s">
        <v>101</v>
      </c>
      <c r="K18945" s="66">
        <v>0</v>
      </c>
      <c r="L18945" t="s">
        <v>92</v>
      </c>
      <c r="M18945" s="65">
        <v>1458405.5</v>
      </c>
      <c r="N18945" s="65">
        <v>0</v>
      </c>
      <c r="O18945" t="s">
        <v>13126</v>
      </c>
    </row>
    <row r="18946" spans="1:15">
      <c r="A18946">
        <v>2408</v>
      </c>
      <c r="B18946" t="s">
        <v>20</v>
      </c>
      <c r="D18946" t="s">
        <v>130</v>
      </c>
      <c r="E18946">
        <v>1000</v>
      </c>
      <c r="G18946" t="s">
        <v>8474</v>
      </c>
      <c r="H18946" t="s">
        <v>152</v>
      </c>
      <c r="I18946" s="1">
        <v>45444</v>
      </c>
      <c r="J18946" t="s">
        <v>101</v>
      </c>
      <c r="K18946" s="66">
        <v>0</v>
      </c>
      <c r="L18946" t="s">
        <v>92</v>
      </c>
      <c r="M18946" s="65">
        <v>21390.61</v>
      </c>
      <c r="N18946" s="65">
        <v>0</v>
      </c>
      <c r="O18946" t="s">
        <v>13126</v>
      </c>
    </row>
    <row r="18947" spans="1:15">
      <c r="A18947">
        <v>2408</v>
      </c>
      <c r="B18947" t="s">
        <v>20</v>
      </c>
      <c r="D18947" t="s">
        <v>7674</v>
      </c>
      <c r="E18947">
        <v>1000</v>
      </c>
      <c r="G18947" t="s">
        <v>8474</v>
      </c>
      <c r="H18947" t="s">
        <v>152</v>
      </c>
      <c r="I18947" s="1">
        <v>45444</v>
      </c>
      <c r="J18947" t="s">
        <v>101</v>
      </c>
      <c r="K18947" s="66">
        <v>0</v>
      </c>
      <c r="L18947" t="s">
        <v>92</v>
      </c>
      <c r="M18947" s="65">
        <v>547752.43999999994</v>
      </c>
      <c r="N18947" s="65">
        <v>0</v>
      </c>
      <c r="O18947" t="s">
        <v>13126</v>
      </c>
    </row>
    <row r="18948" spans="1:15">
      <c r="A18948">
        <v>2408</v>
      </c>
      <c r="B18948" t="s">
        <v>15</v>
      </c>
      <c r="D18948" t="s">
        <v>7520</v>
      </c>
      <c r="E18948">
        <v>1000</v>
      </c>
      <c r="G18948" t="s">
        <v>8474</v>
      </c>
      <c r="H18948" t="s">
        <v>152</v>
      </c>
      <c r="I18948" s="1">
        <v>45444</v>
      </c>
      <c r="J18948" t="s">
        <v>101</v>
      </c>
      <c r="K18948" s="66">
        <v>0</v>
      </c>
      <c r="L18948" t="s">
        <v>92</v>
      </c>
      <c r="M18948" s="65">
        <v>213142.16</v>
      </c>
      <c r="N18948" s="65">
        <v>0</v>
      </c>
      <c r="O18948" t="s">
        <v>13126</v>
      </c>
    </row>
    <row r="18949" spans="1:15">
      <c r="A18949">
        <v>2408</v>
      </c>
      <c r="B18949" t="s">
        <v>20</v>
      </c>
      <c r="D18949" t="s">
        <v>5006</v>
      </c>
      <c r="E18949">
        <v>1000</v>
      </c>
      <c r="G18949" t="s">
        <v>8474</v>
      </c>
      <c r="H18949" t="s">
        <v>152</v>
      </c>
      <c r="I18949" s="1">
        <v>45444</v>
      </c>
      <c r="J18949" t="s">
        <v>101</v>
      </c>
      <c r="K18949" s="66">
        <v>0</v>
      </c>
      <c r="L18949" t="s">
        <v>92</v>
      </c>
      <c r="M18949" s="65">
        <v>217500</v>
      </c>
      <c r="N18949" s="65">
        <v>0</v>
      </c>
      <c r="O18949" t="s">
        <v>13126</v>
      </c>
    </row>
    <row r="18950" spans="1:15">
      <c r="A18950">
        <v>2408</v>
      </c>
      <c r="B18950" t="s">
        <v>20</v>
      </c>
      <c r="D18950" t="s">
        <v>7520</v>
      </c>
      <c r="E18950">
        <v>1000</v>
      </c>
      <c r="G18950" t="s">
        <v>8474</v>
      </c>
      <c r="H18950" t="s">
        <v>152</v>
      </c>
      <c r="I18950" s="1">
        <v>45444</v>
      </c>
      <c r="J18950" t="s">
        <v>101</v>
      </c>
      <c r="K18950" s="66">
        <v>0</v>
      </c>
      <c r="L18950" t="s">
        <v>92</v>
      </c>
      <c r="M18950" s="65">
        <v>2934559.36</v>
      </c>
      <c r="N18950" s="65">
        <v>0</v>
      </c>
      <c r="O18950" t="s">
        <v>13126</v>
      </c>
    </row>
    <row r="18951" spans="1:15">
      <c r="A18951">
        <v>2408</v>
      </c>
      <c r="B18951" t="s">
        <v>15</v>
      </c>
      <c r="D18951" t="s">
        <v>131</v>
      </c>
      <c r="E18951">
        <v>1000</v>
      </c>
      <c r="G18951" t="s">
        <v>8474</v>
      </c>
      <c r="H18951" t="s">
        <v>152</v>
      </c>
      <c r="I18951" s="1">
        <v>45444</v>
      </c>
      <c r="J18951" t="s">
        <v>101</v>
      </c>
      <c r="K18951" s="66">
        <v>0</v>
      </c>
      <c r="L18951" t="s">
        <v>92</v>
      </c>
      <c r="M18951" s="65">
        <v>132927.37</v>
      </c>
      <c r="N18951" s="65">
        <v>0</v>
      </c>
      <c r="O18951" t="s">
        <v>13126</v>
      </c>
    </row>
    <row r="18952" spans="1:15">
      <c r="A18952">
        <v>2408</v>
      </c>
      <c r="B18952" t="s">
        <v>20</v>
      </c>
      <c r="D18952" t="s">
        <v>131</v>
      </c>
      <c r="E18952">
        <v>1000</v>
      </c>
      <c r="G18952" t="s">
        <v>8474</v>
      </c>
      <c r="H18952" t="s">
        <v>152</v>
      </c>
      <c r="I18952" s="1">
        <v>45444</v>
      </c>
      <c r="J18952" t="s">
        <v>101</v>
      </c>
      <c r="K18952" s="66">
        <v>0</v>
      </c>
      <c r="L18952" t="s">
        <v>92</v>
      </c>
      <c r="M18952" s="65">
        <v>1734679.25</v>
      </c>
      <c r="N18952" s="65">
        <v>0</v>
      </c>
      <c r="O18952" t="s">
        <v>13126</v>
      </c>
    </row>
    <row r="18953" spans="1:15">
      <c r="A18953">
        <v>2408</v>
      </c>
      <c r="B18953" t="s">
        <v>29</v>
      </c>
      <c r="D18953" t="s">
        <v>140</v>
      </c>
      <c r="E18953">
        <v>1000</v>
      </c>
      <c r="G18953" t="s">
        <v>8474</v>
      </c>
      <c r="H18953" t="s">
        <v>152</v>
      </c>
      <c r="I18953" s="1">
        <v>45444</v>
      </c>
      <c r="J18953" t="s">
        <v>101</v>
      </c>
      <c r="K18953" s="66">
        <v>0</v>
      </c>
      <c r="L18953" t="s">
        <v>92</v>
      </c>
      <c r="M18953" s="65">
        <v>1106964.1299999999</v>
      </c>
      <c r="N18953" s="65">
        <v>0</v>
      </c>
      <c r="O18953" t="s">
        <v>13126</v>
      </c>
    </row>
    <row r="18954" spans="1:15">
      <c r="A18954">
        <v>2408</v>
      </c>
      <c r="B18954" t="s">
        <v>14</v>
      </c>
      <c r="D18954" t="s">
        <v>5006</v>
      </c>
      <c r="E18954">
        <v>1000</v>
      </c>
      <c r="G18954" t="s">
        <v>8474</v>
      </c>
      <c r="H18954" t="s">
        <v>152</v>
      </c>
      <c r="I18954" s="1">
        <v>45444</v>
      </c>
      <c r="J18954" t="s">
        <v>101</v>
      </c>
      <c r="K18954" s="66">
        <v>0</v>
      </c>
      <c r="L18954" t="s">
        <v>92</v>
      </c>
      <c r="M18954" s="65">
        <v>196335.25</v>
      </c>
      <c r="N18954" s="65">
        <v>0</v>
      </c>
      <c r="O18954" t="s">
        <v>13126</v>
      </c>
    </row>
    <row r="18955" spans="1:15">
      <c r="A18955">
        <v>2408</v>
      </c>
      <c r="B18955" t="s">
        <v>31</v>
      </c>
      <c r="D18955" t="s">
        <v>130</v>
      </c>
      <c r="E18955">
        <v>1000</v>
      </c>
      <c r="G18955" t="s">
        <v>8474</v>
      </c>
      <c r="H18955" t="s">
        <v>152</v>
      </c>
      <c r="I18955" s="1">
        <v>45444</v>
      </c>
      <c r="J18955" t="s">
        <v>101</v>
      </c>
      <c r="K18955" s="66">
        <v>0</v>
      </c>
      <c r="L18955" t="s">
        <v>92</v>
      </c>
      <c r="M18955" s="65">
        <v>474915</v>
      </c>
      <c r="N18955" s="65">
        <v>0</v>
      </c>
      <c r="O18955" t="s">
        <v>13126</v>
      </c>
    </row>
    <row r="18956" spans="1:15">
      <c r="A18956">
        <v>2408</v>
      </c>
      <c r="B18956" t="s">
        <v>25</v>
      </c>
      <c r="D18956" t="s">
        <v>130</v>
      </c>
      <c r="E18956">
        <v>1000</v>
      </c>
      <c r="G18956" t="s">
        <v>8474</v>
      </c>
      <c r="H18956" t="s">
        <v>152</v>
      </c>
      <c r="I18956" s="1">
        <v>45444</v>
      </c>
      <c r="J18956" t="s">
        <v>101</v>
      </c>
      <c r="K18956" s="66">
        <v>0</v>
      </c>
      <c r="L18956" t="s">
        <v>92</v>
      </c>
      <c r="M18956" s="65">
        <v>2131466.67</v>
      </c>
      <c r="N18956" s="65">
        <v>0</v>
      </c>
      <c r="O18956" t="s">
        <v>13126</v>
      </c>
    </row>
    <row r="18957" spans="1:15">
      <c r="A18957">
        <v>2408</v>
      </c>
      <c r="B18957" t="s">
        <v>21</v>
      </c>
      <c r="D18957" t="s">
        <v>130</v>
      </c>
      <c r="E18957">
        <v>1000</v>
      </c>
      <c r="G18957" t="s">
        <v>8474</v>
      </c>
      <c r="H18957" t="s">
        <v>152</v>
      </c>
      <c r="I18957" s="1">
        <v>45444</v>
      </c>
      <c r="J18957" t="s">
        <v>101</v>
      </c>
      <c r="K18957" s="66">
        <v>0</v>
      </c>
      <c r="L18957" t="s">
        <v>92</v>
      </c>
      <c r="M18957" s="65">
        <v>788362.37</v>
      </c>
      <c r="N18957" s="65">
        <v>0</v>
      </c>
      <c r="O18957" t="s">
        <v>13126</v>
      </c>
    </row>
    <row r="18958" spans="1:15">
      <c r="A18958">
        <v>2408</v>
      </c>
      <c r="B18958" t="s">
        <v>21</v>
      </c>
      <c r="D18958" t="s">
        <v>5006</v>
      </c>
      <c r="E18958">
        <v>1000</v>
      </c>
      <c r="G18958" t="s">
        <v>8474</v>
      </c>
      <c r="H18958" t="s">
        <v>152</v>
      </c>
      <c r="I18958" s="1">
        <v>45444</v>
      </c>
      <c r="J18958" t="s">
        <v>101</v>
      </c>
      <c r="K18958" s="66">
        <v>0</v>
      </c>
      <c r="L18958" t="s">
        <v>92</v>
      </c>
      <c r="M18958" s="65">
        <v>549180</v>
      </c>
      <c r="N18958" s="65">
        <v>0</v>
      </c>
      <c r="O18958" t="s">
        <v>13126</v>
      </c>
    </row>
    <row r="18959" spans="1:15">
      <c r="A18959">
        <v>2408</v>
      </c>
      <c r="B18959" t="s">
        <v>16</v>
      </c>
      <c r="D18959" t="s">
        <v>5006</v>
      </c>
      <c r="E18959">
        <v>1000</v>
      </c>
      <c r="G18959" t="s">
        <v>8474</v>
      </c>
      <c r="H18959" t="s">
        <v>152</v>
      </c>
      <c r="I18959" s="1">
        <v>45444</v>
      </c>
      <c r="J18959" t="s">
        <v>101</v>
      </c>
      <c r="K18959" s="66">
        <v>0</v>
      </c>
      <c r="L18959" t="s">
        <v>92</v>
      </c>
      <c r="M18959" s="65">
        <v>399460</v>
      </c>
      <c r="N18959" s="65">
        <v>0</v>
      </c>
      <c r="O18959" t="s">
        <v>13126</v>
      </c>
    </row>
    <row r="18960" spans="1:15">
      <c r="A18960">
        <v>2408</v>
      </c>
      <c r="B18960" t="s">
        <v>30</v>
      </c>
      <c r="D18960" t="s">
        <v>130</v>
      </c>
      <c r="E18960">
        <v>1000</v>
      </c>
      <c r="G18960" t="s">
        <v>8474</v>
      </c>
      <c r="H18960" t="s">
        <v>152</v>
      </c>
      <c r="I18960" s="1">
        <v>45444</v>
      </c>
      <c r="J18960" t="s">
        <v>101</v>
      </c>
      <c r="K18960" s="66">
        <v>0</v>
      </c>
      <c r="L18960" t="s">
        <v>92</v>
      </c>
      <c r="M18960" s="65">
        <v>346372.46</v>
      </c>
      <c r="N18960" s="65">
        <v>0</v>
      </c>
      <c r="O18960" t="s">
        <v>13126</v>
      </c>
    </row>
    <row r="18961" spans="1:15">
      <c r="A18961">
        <v>2408</v>
      </c>
      <c r="B18961" t="s">
        <v>2671</v>
      </c>
      <c r="D18961" t="s">
        <v>5006</v>
      </c>
      <c r="E18961">
        <v>1000</v>
      </c>
      <c r="G18961" t="s">
        <v>8474</v>
      </c>
      <c r="H18961" t="s">
        <v>152</v>
      </c>
      <c r="I18961" s="1">
        <v>45444</v>
      </c>
      <c r="J18961" t="s">
        <v>101</v>
      </c>
      <c r="K18961" s="66">
        <v>0</v>
      </c>
      <c r="L18961" t="s">
        <v>92</v>
      </c>
      <c r="M18961" s="65">
        <v>14229.119999999999</v>
      </c>
      <c r="N18961" s="65">
        <v>0</v>
      </c>
      <c r="O18961" t="s">
        <v>13126</v>
      </c>
    </row>
    <row r="18962" spans="1:15">
      <c r="A18962">
        <v>2408</v>
      </c>
      <c r="B18962" t="s">
        <v>16</v>
      </c>
      <c r="D18962" t="s">
        <v>130</v>
      </c>
      <c r="E18962">
        <v>1000</v>
      </c>
      <c r="G18962" t="s">
        <v>8474</v>
      </c>
      <c r="H18962" t="s">
        <v>152</v>
      </c>
      <c r="I18962" s="1">
        <v>45444</v>
      </c>
      <c r="J18962" t="s">
        <v>101</v>
      </c>
      <c r="K18962" s="66">
        <v>0</v>
      </c>
      <c r="L18962" t="s">
        <v>92</v>
      </c>
      <c r="M18962" s="65">
        <v>214477.12</v>
      </c>
      <c r="N18962" s="65">
        <v>0</v>
      </c>
      <c r="O18962" t="s">
        <v>13126</v>
      </c>
    </row>
    <row r="18963" spans="1:15">
      <c r="A18963">
        <v>2408</v>
      </c>
      <c r="B18963" t="s">
        <v>4108</v>
      </c>
      <c r="D18963" t="s">
        <v>5006</v>
      </c>
      <c r="E18963">
        <v>1000</v>
      </c>
      <c r="G18963" t="s">
        <v>8474</v>
      </c>
      <c r="H18963" t="s">
        <v>152</v>
      </c>
      <c r="I18963" s="1">
        <v>45444</v>
      </c>
      <c r="J18963" t="s">
        <v>101</v>
      </c>
      <c r="K18963" s="66">
        <v>0</v>
      </c>
      <c r="L18963" t="s">
        <v>92</v>
      </c>
      <c r="M18963" s="65">
        <v>1792107.8880000003</v>
      </c>
      <c r="N18963" s="65">
        <v>0</v>
      </c>
      <c r="O18963" t="s">
        <v>13126</v>
      </c>
    </row>
    <row r="18964" spans="1:15">
      <c r="A18964">
        <v>2408</v>
      </c>
      <c r="B18964" t="s">
        <v>4883</v>
      </c>
      <c r="D18964" t="s">
        <v>5006</v>
      </c>
      <c r="E18964">
        <v>1000</v>
      </c>
      <c r="G18964" t="s">
        <v>8474</v>
      </c>
      <c r="H18964" t="s">
        <v>152</v>
      </c>
      <c r="I18964" s="1">
        <v>45444</v>
      </c>
      <c r="J18964" t="s">
        <v>101</v>
      </c>
      <c r="K18964" s="66">
        <v>0</v>
      </c>
      <c r="L18964" t="s">
        <v>92</v>
      </c>
      <c r="M18964" s="65">
        <v>422258.71200000006</v>
      </c>
      <c r="N18964" s="65">
        <v>0</v>
      </c>
      <c r="O18964" t="s">
        <v>13126</v>
      </c>
    </row>
    <row r="18965" spans="1:15">
      <c r="A18965">
        <v>2408</v>
      </c>
      <c r="B18965" t="s">
        <v>12</v>
      </c>
      <c r="D18965" t="s">
        <v>5006</v>
      </c>
      <c r="E18965">
        <v>1000</v>
      </c>
      <c r="G18965" t="s">
        <v>8474</v>
      </c>
      <c r="H18965" t="s">
        <v>152</v>
      </c>
      <c r="I18965" s="1">
        <v>45444</v>
      </c>
      <c r="J18965" t="s">
        <v>101</v>
      </c>
      <c r="K18965" s="66">
        <v>0</v>
      </c>
      <c r="L18965" t="s">
        <v>92</v>
      </c>
      <c r="M18965" s="65">
        <v>1351227.8784</v>
      </c>
      <c r="N18965" s="65">
        <v>0</v>
      </c>
      <c r="O18965" t="s">
        <v>13126</v>
      </c>
    </row>
    <row r="18966" spans="1:15">
      <c r="A18966">
        <v>2408</v>
      </c>
      <c r="B18966" t="s">
        <v>20</v>
      </c>
      <c r="D18966" t="s">
        <v>5006</v>
      </c>
      <c r="E18966">
        <v>1000</v>
      </c>
      <c r="G18966" t="s">
        <v>8474</v>
      </c>
      <c r="H18966" t="s">
        <v>152</v>
      </c>
      <c r="I18966" s="1">
        <v>45444</v>
      </c>
      <c r="J18966" t="s">
        <v>101</v>
      </c>
      <c r="K18966" s="66">
        <v>0</v>
      </c>
      <c r="L18966" t="s">
        <v>92</v>
      </c>
      <c r="M18966" s="65">
        <v>401145.77639999992</v>
      </c>
      <c r="N18966" s="65">
        <v>0</v>
      </c>
      <c r="O18966" t="s">
        <v>13126</v>
      </c>
    </row>
    <row r="18967" spans="1:15">
      <c r="A18967">
        <v>2408</v>
      </c>
      <c r="B18967" t="s">
        <v>22</v>
      </c>
      <c r="D18967" t="s">
        <v>5006</v>
      </c>
      <c r="E18967">
        <v>1000</v>
      </c>
      <c r="G18967" t="s">
        <v>8474</v>
      </c>
      <c r="H18967" t="s">
        <v>152</v>
      </c>
      <c r="I18967" s="1">
        <v>45444</v>
      </c>
      <c r="J18967" t="s">
        <v>101</v>
      </c>
      <c r="K18967" s="66">
        <v>0</v>
      </c>
      <c r="L18967" t="s">
        <v>92</v>
      </c>
      <c r="M18967" s="65">
        <v>143567.96208</v>
      </c>
      <c r="N18967" s="65">
        <v>0</v>
      </c>
      <c r="O18967" t="s">
        <v>13126</v>
      </c>
    </row>
    <row r="18968" spans="1:15">
      <c r="A18968">
        <v>2408</v>
      </c>
      <c r="B18968" t="s">
        <v>23</v>
      </c>
      <c r="D18968" t="s">
        <v>5006</v>
      </c>
      <c r="E18968">
        <v>1000</v>
      </c>
      <c r="G18968" t="s">
        <v>8474</v>
      </c>
      <c r="H18968" t="s">
        <v>152</v>
      </c>
      <c r="I18968" s="1">
        <v>45444</v>
      </c>
      <c r="J18968" t="s">
        <v>101</v>
      </c>
      <c r="K18968" s="66">
        <v>0</v>
      </c>
      <c r="L18968" t="s">
        <v>92</v>
      </c>
      <c r="M18968" s="65">
        <v>107675.97156000001</v>
      </c>
      <c r="N18968" s="65">
        <v>0</v>
      </c>
      <c r="O18968" t="s">
        <v>13126</v>
      </c>
    </row>
    <row r="18969" spans="1:15">
      <c r="A18969">
        <v>2408</v>
      </c>
      <c r="B18969" t="s">
        <v>31</v>
      </c>
      <c r="D18969" t="s">
        <v>5006</v>
      </c>
      <c r="E18969">
        <v>1000</v>
      </c>
      <c r="G18969" t="s">
        <v>8474</v>
      </c>
      <c r="H18969" t="s">
        <v>152</v>
      </c>
      <c r="I18969" s="1">
        <v>45444</v>
      </c>
      <c r="J18969" t="s">
        <v>101</v>
      </c>
      <c r="K18969" s="66">
        <v>0</v>
      </c>
      <c r="L18969" t="s">
        <v>92</v>
      </c>
      <c r="M18969" s="65">
        <v>107675.97155999999</v>
      </c>
      <c r="N18969" s="65">
        <v>0</v>
      </c>
      <c r="O18969" t="s">
        <v>13126</v>
      </c>
    </row>
    <row r="18970" spans="1:15">
      <c r="A18970">
        <v>2408</v>
      </c>
      <c r="B18970" t="s">
        <v>4442</v>
      </c>
      <c r="D18970" t="s">
        <v>5006</v>
      </c>
      <c r="E18970">
        <v>1000</v>
      </c>
      <c r="G18970" t="s">
        <v>8474</v>
      </c>
      <c r="H18970" t="s">
        <v>152</v>
      </c>
      <c r="I18970" s="1">
        <v>45444</v>
      </c>
      <c r="J18970" t="s">
        <v>101</v>
      </c>
      <c r="K18970" s="66">
        <v>0</v>
      </c>
      <c r="L18970" t="s">
        <v>92</v>
      </c>
      <c r="M18970" s="65">
        <v>775550</v>
      </c>
      <c r="N18970" s="65">
        <v>0</v>
      </c>
      <c r="O18970" t="s">
        <v>13126</v>
      </c>
    </row>
    <row r="18971" spans="1:15">
      <c r="A18971">
        <v>2408</v>
      </c>
      <c r="B18971" t="s">
        <v>4723</v>
      </c>
      <c r="D18971" t="s">
        <v>5006</v>
      </c>
      <c r="E18971">
        <v>1000</v>
      </c>
      <c r="G18971" t="s">
        <v>8474</v>
      </c>
      <c r="H18971" t="s">
        <v>152</v>
      </c>
      <c r="I18971" s="1">
        <v>45444</v>
      </c>
      <c r="J18971" t="s">
        <v>101</v>
      </c>
      <c r="K18971" s="66">
        <v>0</v>
      </c>
      <c r="L18971" t="s">
        <v>92</v>
      </c>
      <c r="M18971" s="65">
        <v>3015.76</v>
      </c>
      <c r="N18971" s="65">
        <v>0</v>
      </c>
      <c r="O18971" t="s">
        <v>13126</v>
      </c>
    </row>
    <row r="18972" spans="1:15">
      <c r="A18972">
        <v>2408</v>
      </c>
      <c r="B18972" t="s">
        <v>4494</v>
      </c>
      <c r="D18972" t="s">
        <v>5006</v>
      </c>
      <c r="E18972">
        <v>1000</v>
      </c>
      <c r="G18972" t="s">
        <v>8474</v>
      </c>
      <c r="H18972" t="s">
        <v>152</v>
      </c>
      <c r="I18972" s="1">
        <v>45444</v>
      </c>
      <c r="J18972" t="s">
        <v>101</v>
      </c>
      <c r="K18972" s="66">
        <v>0</v>
      </c>
      <c r="L18972" t="s">
        <v>92</v>
      </c>
      <c r="M18972" s="65">
        <v>266295.7</v>
      </c>
      <c r="N18972" s="65">
        <v>0</v>
      </c>
      <c r="O18972" t="s">
        <v>13126</v>
      </c>
    </row>
    <row r="18973" spans="1:15">
      <c r="A18973">
        <v>2408</v>
      </c>
      <c r="B18973" t="s">
        <v>4938</v>
      </c>
      <c r="D18973" t="s">
        <v>5006</v>
      </c>
      <c r="E18973">
        <v>1000</v>
      </c>
      <c r="G18973" t="s">
        <v>8474</v>
      </c>
      <c r="H18973" t="s">
        <v>152</v>
      </c>
      <c r="I18973" s="1">
        <v>45444</v>
      </c>
      <c r="J18973" t="s">
        <v>101</v>
      </c>
      <c r="K18973" s="66">
        <v>0</v>
      </c>
      <c r="L18973" t="s">
        <v>92</v>
      </c>
      <c r="M18973" s="65">
        <v>2015370.8499999996</v>
      </c>
      <c r="N18973" s="65">
        <v>0</v>
      </c>
      <c r="O18973" t="s">
        <v>13126</v>
      </c>
    </row>
    <row r="18974" spans="1:15">
      <c r="A18974">
        <v>2408</v>
      </c>
      <c r="B18974" t="s">
        <v>4944</v>
      </c>
      <c r="D18974" t="s">
        <v>5006</v>
      </c>
      <c r="E18974">
        <v>1000</v>
      </c>
      <c r="G18974" t="s">
        <v>8474</v>
      </c>
      <c r="H18974" t="s">
        <v>152</v>
      </c>
      <c r="I18974" s="1">
        <v>45444</v>
      </c>
      <c r="J18974" t="s">
        <v>101</v>
      </c>
      <c r="K18974" s="66">
        <v>0</v>
      </c>
      <c r="L18974" t="s">
        <v>92</v>
      </c>
      <c r="M18974" s="65">
        <v>274892.65000000008</v>
      </c>
      <c r="N18974" s="65">
        <v>0</v>
      </c>
      <c r="O18974" t="s">
        <v>13126</v>
      </c>
    </row>
    <row r="18975" spans="1:15">
      <c r="A18975">
        <v>2408</v>
      </c>
      <c r="B18975" t="s">
        <v>4954</v>
      </c>
      <c r="D18975" t="s">
        <v>5006</v>
      </c>
      <c r="E18975">
        <v>1000</v>
      </c>
      <c r="G18975" t="s">
        <v>8474</v>
      </c>
      <c r="H18975" t="s">
        <v>152</v>
      </c>
      <c r="I18975" s="1">
        <v>45444</v>
      </c>
      <c r="J18975" t="s">
        <v>101</v>
      </c>
      <c r="K18975" s="66">
        <v>0</v>
      </c>
      <c r="L18975" t="s">
        <v>92</v>
      </c>
      <c r="M18975" s="65">
        <v>3564.38</v>
      </c>
      <c r="N18975" s="65">
        <v>0</v>
      </c>
      <c r="O18975" t="s">
        <v>13126</v>
      </c>
    </row>
    <row r="18976" spans="1:15">
      <c r="A18976">
        <v>2408</v>
      </c>
      <c r="B18976" t="s">
        <v>4970</v>
      </c>
      <c r="D18976" t="s">
        <v>5006</v>
      </c>
      <c r="E18976">
        <v>1000</v>
      </c>
      <c r="G18976" t="s">
        <v>8474</v>
      </c>
      <c r="H18976" t="s">
        <v>152</v>
      </c>
      <c r="I18976" s="1">
        <v>45444</v>
      </c>
      <c r="J18976" t="s">
        <v>101</v>
      </c>
      <c r="K18976" s="66">
        <v>0</v>
      </c>
      <c r="L18976" t="s">
        <v>92</v>
      </c>
      <c r="M18976" s="65">
        <v>1127.8699999999999</v>
      </c>
      <c r="N18976" s="65">
        <v>0</v>
      </c>
      <c r="O18976" t="s">
        <v>13126</v>
      </c>
    </row>
    <row r="18977" spans="1:15">
      <c r="A18977">
        <v>2408</v>
      </c>
      <c r="B18977" t="s">
        <v>4968</v>
      </c>
      <c r="D18977" t="s">
        <v>5006</v>
      </c>
      <c r="E18977">
        <v>1000</v>
      </c>
      <c r="G18977" t="s">
        <v>8474</v>
      </c>
      <c r="H18977" t="s">
        <v>152</v>
      </c>
      <c r="I18977" s="1">
        <v>45444</v>
      </c>
      <c r="J18977" t="s">
        <v>101</v>
      </c>
      <c r="K18977" s="66">
        <v>0</v>
      </c>
      <c r="L18977" t="s">
        <v>92</v>
      </c>
      <c r="M18977" s="65">
        <v>187.34</v>
      </c>
      <c r="N18977" s="65">
        <v>0</v>
      </c>
      <c r="O18977" t="s">
        <v>13126</v>
      </c>
    </row>
    <row r="18978" spans="1:15">
      <c r="A18978">
        <v>2408</v>
      </c>
      <c r="B18978" t="s">
        <v>4423</v>
      </c>
      <c r="D18978" t="s">
        <v>5006</v>
      </c>
      <c r="E18978">
        <v>1000</v>
      </c>
      <c r="G18978" t="s">
        <v>8474</v>
      </c>
      <c r="H18978" t="s">
        <v>152</v>
      </c>
      <c r="I18978" s="1">
        <v>45444</v>
      </c>
      <c r="J18978" t="s">
        <v>101</v>
      </c>
      <c r="K18978" s="66">
        <v>0</v>
      </c>
      <c r="L18978" t="s">
        <v>92</v>
      </c>
      <c r="M18978" s="65">
        <v>728275.25000000023</v>
      </c>
      <c r="N18978" s="65">
        <v>0</v>
      </c>
      <c r="O18978" t="s">
        <v>13126</v>
      </c>
    </row>
    <row r="18979" spans="1:15">
      <c r="A18979">
        <v>2408</v>
      </c>
      <c r="B18979" t="s">
        <v>4285</v>
      </c>
      <c r="D18979" t="s">
        <v>5006</v>
      </c>
      <c r="E18979">
        <v>1000</v>
      </c>
      <c r="G18979" t="s">
        <v>8474</v>
      </c>
      <c r="H18979" t="s">
        <v>152</v>
      </c>
      <c r="I18979" s="1">
        <v>45444</v>
      </c>
      <c r="J18979" t="s">
        <v>101</v>
      </c>
      <c r="K18979" s="66">
        <v>0</v>
      </c>
      <c r="L18979" t="s">
        <v>92</v>
      </c>
      <c r="M18979" s="65">
        <v>30000</v>
      </c>
      <c r="N18979" s="65">
        <v>0</v>
      </c>
      <c r="O18979" t="s">
        <v>13126</v>
      </c>
    </row>
    <row r="18980" spans="1:15">
      <c r="A18980">
        <v>2408</v>
      </c>
      <c r="B18980" t="s">
        <v>4262</v>
      </c>
      <c r="D18980" t="s">
        <v>5006</v>
      </c>
      <c r="E18980">
        <v>1000</v>
      </c>
      <c r="G18980" t="s">
        <v>8474</v>
      </c>
      <c r="H18980" t="s">
        <v>152</v>
      </c>
      <c r="I18980" s="1">
        <v>45444</v>
      </c>
      <c r="J18980" t="s">
        <v>101</v>
      </c>
      <c r="K18980" s="66">
        <v>0</v>
      </c>
      <c r="L18980" t="s">
        <v>92</v>
      </c>
      <c r="M18980" s="65">
        <v>397393.28</v>
      </c>
      <c r="N18980" s="65">
        <v>0</v>
      </c>
      <c r="O18980" t="s">
        <v>13126</v>
      </c>
    </row>
    <row r="18981" spans="1:15">
      <c r="A18981">
        <v>2408</v>
      </c>
      <c r="B18981" t="s">
        <v>4270</v>
      </c>
      <c r="D18981" t="s">
        <v>5006</v>
      </c>
      <c r="E18981">
        <v>1000</v>
      </c>
      <c r="G18981" t="s">
        <v>8474</v>
      </c>
      <c r="H18981" t="s">
        <v>152</v>
      </c>
      <c r="I18981" s="1">
        <v>45444</v>
      </c>
      <c r="J18981" t="s">
        <v>101</v>
      </c>
      <c r="K18981" s="66">
        <v>0</v>
      </c>
      <c r="L18981" t="s">
        <v>92</v>
      </c>
      <c r="M18981" s="65">
        <v>87500</v>
      </c>
      <c r="N18981" s="65">
        <v>0</v>
      </c>
      <c r="O18981" t="s">
        <v>13126</v>
      </c>
    </row>
    <row r="18982" spans="1:15">
      <c r="A18982">
        <v>2408</v>
      </c>
      <c r="B18982" t="s">
        <v>4287</v>
      </c>
      <c r="D18982" t="s">
        <v>5006</v>
      </c>
      <c r="E18982">
        <v>1000</v>
      </c>
      <c r="G18982" t="s">
        <v>8474</v>
      </c>
      <c r="H18982" t="s">
        <v>152</v>
      </c>
      <c r="I18982" s="1">
        <v>45444</v>
      </c>
      <c r="J18982" t="s">
        <v>101</v>
      </c>
      <c r="K18982" s="66">
        <v>0</v>
      </c>
      <c r="L18982" t="s">
        <v>92</v>
      </c>
      <c r="M18982" s="65">
        <v>2765138.85</v>
      </c>
      <c r="N18982" s="65">
        <v>0</v>
      </c>
      <c r="O18982" t="s">
        <v>13126</v>
      </c>
    </row>
    <row r="18983" spans="1:15">
      <c r="A18983">
        <v>2408</v>
      </c>
      <c r="B18983" t="s">
        <v>4812</v>
      </c>
      <c r="D18983" t="s">
        <v>5006</v>
      </c>
      <c r="E18983">
        <v>1000</v>
      </c>
      <c r="G18983" t="s">
        <v>8474</v>
      </c>
      <c r="H18983" t="s">
        <v>152</v>
      </c>
      <c r="I18983" s="1">
        <v>45444</v>
      </c>
      <c r="J18983" t="s">
        <v>101</v>
      </c>
      <c r="K18983" s="66">
        <v>0</v>
      </c>
      <c r="L18983" t="s">
        <v>92</v>
      </c>
      <c r="M18983" s="65">
        <v>2038.5</v>
      </c>
      <c r="N18983" s="65">
        <v>0</v>
      </c>
      <c r="O18983" t="s">
        <v>13126</v>
      </c>
    </row>
    <row r="18984" spans="1:15">
      <c r="A18984">
        <v>2408</v>
      </c>
      <c r="B18984" t="s">
        <v>4810</v>
      </c>
      <c r="D18984" t="s">
        <v>5006</v>
      </c>
      <c r="E18984">
        <v>1000</v>
      </c>
      <c r="G18984" t="s">
        <v>8474</v>
      </c>
      <c r="H18984" t="s">
        <v>152</v>
      </c>
      <c r="I18984" s="1">
        <v>45444</v>
      </c>
      <c r="J18984" t="s">
        <v>101</v>
      </c>
      <c r="K18984" s="66">
        <v>0</v>
      </c>
      <c r="L18984" t="s">
        <v>92</v>
      </c>
      <c r="M18984" s="65">
        <v>503780.30000000005</v>
      </c>
      <c r="N18984" s="65">
        <v>0</v>
      </c>
      <c r="O18984" t="s">
        <v>13126</v>
      </c>
    </row>
    <row r="18985" spans="1:15">
      <c r="A18985">
        <v>2408</v>
      </c>
      <c r="B18985" t="s">
        <v>4393</v>
      </c>
      <c r="D18985" t="s">
        <v>5006</v>
      </c>
      <c r="E18985">
        <v>1000</v>
      </c>
      <c r="G18985" t="s">
        <v>8474</v>
      </c>
      <c r="H18985" t="s">
        <v>152</v>
      </c>
      <c r="I18985" s="1">
        <v>45444</v>
      </c>
      <c r="J18985" t="s">
        <v>101</v>
      </c>
      <c r="K18985" s="66">
        <v>0</v>
      </c>
      <c r="L18985" t="s">
        <v>92</v>
      </c>
      <c r="M18985" s="65">
        <v>9066.7999999999993</v>
      </c>
      <c r="N18985" s="65">
        <v>0</v>
      </c>
      <c r="O18985" t="s">
        <v>13126</v>
      </c>
    </row>
    <row r="18986" spans="1:15">
      <c r="A18986">
        <v>2408</v>
      </c>
      <c r="B18986" t="s">
        <v>4402</v>
      </c>
      <c r="D18986" t="s">
        <v>5006</v>
      </c>
      <c r="E18986">
        <v>1000</v>
      </c>
      <c r="G18986" t="s">
        <v>8474</v>
      </c>
      <c r="H18986" t="s">
        <v>152</v>
      </c>
      <c r="I18986" s="1">
        <v>45444</v>
      </c>
      <c r="J18986" t="s">
        <v>101</v>
      </c>
      <c r="K18986" s="66">
        <v>0</v>
      </c>
      <c r="L18986" t="s">
        <v>92</v>
      </c>
      <c r="M18986" s="65">
        <v>11192.19</v>
      </c>
      <c r="N18986" s="65">
        <v>0</v>
      </c>
      <c r="O18986" t="s">
        <v>13126</v>
      </c>
    </row>
    <row r="18987" spans="1:15">
      <c r="A18987">
        <v>2408</v>
      </c>
      <c r="B18987" t="s">
        <v>4412</v>
      </c>
      <c r="D18987" t="s">
        <v>5006</v>
      </c>
      <c r="E18987">
        <v>1000</v>
      </c>
      <c r="G18987" t="s">
        <v>8474</v>
      </c>
      <c r="H18987" t="s">
        <v>152</v>
      </c>
      <c r="I18987" s="1">
        <v>45444</v>
      </c>
      <c r="J18987" t="s">
        <v>101</v>
      </c>
      <c r="K18987" s="66">
        <v>0</v>
      </c>
      <c r="L18987" t="s">
        <v>92</v>
      </c>
      <c r="M18987" s="65">
        <v>68869.440000000002</v>
      </c>
      <c r="N18987" s="65">
        <v>0</v>
      </c>
      <c r="O18987" t="s">
        <v>13126</v>
      </c>
    </row>
    <row r="18988" spans="1:15">
      <c r="A18988">
        <v>2408</v>
      </c>
      <c r="B18988" t="s">
        <v>4646</v>
      </c>
      <c r="D18988" t="s">
        <v>5006</v>
      </c>
      <c r="E18988">
        <v>1000</v>
      </c>
      <c r="G18988" t="s">
        <v>8474</v>
      </c>
      <c r="H18988" t="s">
        <v>152</v>
      </c>
      <c r="I18988" s="1">
        <v>45444</v>
      </c>
      <c r="J18988" t="s">
        <v>101</v>
      </c>
      <c r="K18988" s="66">
        <v>0</v>
      </c>
      <c r="L18988" t="s">
        <v>92</v>
      </c>
      <c r="M18988" s="65">
        <v>1273000</v>
      </c>
      <c r="N18988" s="65">
        <v>0</v>
      </c>
      <c r="O18988" t="s">
        <v>13126</v>
      </c>
    </row>
    <row r="18989" spans="1:15">
      <c r="A18989">
        <v>2408</v>
      </c>
      <c r="B18989" t="s">
        <v>4417</v>
      </c>
      <c r="D18989" t="s">
        <v>5006</v>
      </c>
      <c r="E18989">
        <v>1000</v>
      </c>
      <c r="G18989" t="s">
        <v>8474</v>
      </c>
      <c r="H18989" t="s">
        <v>152</v>
      </c>
      <c r="I18989" s="1">
        <v>45444</v>
      </c>
      <c r="J18989" t="s">
        <v>101</v>
      </c>
      <c r="K18989" s="66">
        <v>0</v>
      </c>
      <c r="L18989" t="s">
        <v>92</v>
      </c>
      <c r="M18989" s="65">
        <v>10525.29</v>
      </c>
      <c r="N18989" s="65">
        <v>0</v>
      </c>
      <c r="O18989" t="s">
        <v>13126</v>
      </c>
    </row>
    <row r="18990" spans="1:15">
      <c r="A18990">
        <v>2408</v>
      </c>
      <c r="B18990" t="s">
        <v>4435</v>
      </c>
      <c r="D18990" t="s">
        <v>5006</v>
      </c>
      <c r="E18990">
        <v>1000</v>
      </c>
      <c r="G18990" t="s">
        <v>8474</v>
      </c>
      <c r="H18990" t="s">
        <v>152</v>
      </c>
      <c r="I18990" s="1">
        <v>45444</v>
      </c>
      <c r="J18990" t="s">
        <v>101</v>
      </c>
      <c r="K18990" s="66">
        <v>0</v>
      </c>
      <c r="L18990" t="s">
        <v>92</v>
      </c>
      <c r="M18990" s="65">
        <v>51900</v>
      </c>
      <c r="N18990" s="65">
        <v>0</v>
      </c>
      <c r="O18990" t="s">
        <v>13126</v>
      </c>
    </row>
    <row r="18991" spans="1:15">
      <c r="A18991">
        <v>2408</v>
      </c>
      <c r="B18991" t="s">
        <v>4380</v>
      </c>
      <c r="D18991" t="s">
        <v>5006</v>
      </c>
      <c r="E18991">
        <v>1000</v>
      </c>
      <c r="G18991" t="s">
        <v>8474</v>
      </c>
      <c r="H18991" t="s">
        <v>152</v>
      </c>
      <c r="I18991" s="1">
        <v>45444</v>
      </c>
      <c r="J18991" t="s">
        <v>101</v>
      </c>
      <c r="K18991" s="66">
        <v>0</v>
      </c>
      <c r="L18991" t="s">
        <v>92</v>
      </c>
      <c r="M18991" s="65">
        <v>763944.26</v>
      </c>
      <c r="N18991" s="65">
        <v>0</v>
      </c>
      <c r="O18991" t="s">
        <v>13126</v>
      </c>
    </row>
    <row r="18992" spans="1:15">
      <c r="A18992">
        <v>2408</v>
      </c>
      <c r="B18992" t="s">
        <v>4489</v>
      </c>
      <c r="D18992" t="s">
        <v>5006</v>
      </c>
      <c r="E18992">
        <v>1000</v>
      </c>
      <c r="G18992" t="s">
        <v>8474</v>
      </c>
      <c r="H18992" t="s">
        <v>152</v>
      </c>
      <c r="I18992" s="1">
        <v>45444</v>
      </c>
      <c r="J18992" t="s">
        <v>101</v>
      </c>
      <c r="K18992" s="66">
        <v>0</v>
      </c>
      <c r="L18992" t="s">
        <v>92</v>
      </c>
      <c r="M18992" s="65">
        <v>104165.21</v>
      </c>
      <c r="N18992" s="65">
        <v>0</v>
      </c>
      <c r="O18992" t="s">
        <v>13126</v>
      </c>
    </row>
    <row r="18993" spans="1:15">
      <c r="A18993">
        <v>2408</v>
      </c>
      <c r="B18993" t="s">
        <v>4454</v>
      </c>
      <c r="D18993" t="s">
        <v>5006</v>
      </c>
      <c r="E18993">
        <v>1000</v>
      </c>
      <c r="G18993" t="s">
        <v>8474</v>
      </c>
      <c r="H18993" t="s">
        <v>152</v>
      </c>
      <c r="I18993" s="1">
        <v>45444</v>
      </c>
      <c r="J18993" t="s">
        <v>101</v>
      </c>
      <c r="K18993" s="66">
        <v>0</v>
      </c>
      <c r="L18993" t="s">
        <v>92</v>
      </c>
      <c r="M18993" s="65">
        <v>16179.59</v>
      </c>
      <c r="N18993" s="65">
        <v>0</v>
      </c>
      <c r="O18993" t="s">
        <v>13126</v>
      </c>
    </row>
    <row r="18994" spans="1:15">
      <c r="A18994">
        <v>2408</v>
      </c>
      <c r="B18994" t="s">
        <v>4914</v>
      </c>
      <c r="D18994" t="s">
        <v>5006</v>
      </c>
      <c r="E18994">
        <v>1000</v>
      </c>
      <c r="G18994" t="s">
        <v>8474</v>
      </c>
      <c r="H18994" t="s">
        <v>152</v>
      </c>
      <c r="I18994" s="1">
        <v>45444</v>
      </c>
      <c r="J18994" t="s">
        <v>101</v>
      </c>
      <c r="K18994" s="66">
        <v>0</v>
      </c>
      <c r="L18994" t="s">
        <v>92</v>
      </c>
      <c r="M18994" s="65">
        <v>-68362.050000000017</v>
      </c>
      <c r="N18994" s="65">
        <v>0</v>
      </c>
      <c r="O18994" t="s">
        <v>13126</v>
      </c>
    </row>
    <row r="18995" spans="1:15">
      <c r="A18995">
        <v>2408</v>
      </c>
      <c r="B18995" t="s">
        <v>4916</v>
      </c>
      <c r="D18995" t="s">
        <v>5006</v>
      </c>
      <c r="E18995">
        <v>1000</v>
      </c>
      <c r="G18995" t="s">
        <v>8474</v>
      </c>
      <c r="H18995" t="s">
        <v>152</v>
      </c>
      <c r="I18995" s="1">
        <v>45444</v>
      </c>
      <c r="J18995" t="s">
        <v>101</v>
      </c>
      <c r="K18995" s="66">
        <v>0</v>
      </c>
      <c r="L18995" t="s">
        <v>92</v>
      </c>
      <c r="M18995" s="65">
        <v>18292</v>
      </c>
      <c r="N18995" s="65">
        <v>0</v>
      </c>
      <c r="O18995" t="s">
        <v>13126</v>
      </c>
    </row>
    <row r="18996" spans="1:15">
      <c r="A18996">
        <v>2408</v>
      </c>
      <c r="B18996" t="s">
        <v>4470</v>
      </c>
      <c r="D18996" t="s">
        <v>5006</v>
      </c>
      <c r="E18996">
        <v>1000</v>
      </c>
      <c r="G18996" t="s">
        <v>8474</v>
      </c>
      <c r="H18996" t="s">
        <v>152</v>
      </c>
      <c r="I18996" s="1">
        <v>45444</v>
      </c>
      <c r="J18996" t="s">
        <v>101</v>
      </c>
      <c r="K18996" s="66">
        <v>0</v>
      </c>
      <c r="L18996" t="s">
        <v>92</v>
      </c>
      <c r="M18996" s="65">
        <v>15436.649999999998</v>
      </c>
      <c r="N18996" s="65">
        <v>0</v>
      </c>
      <c r="O18996" t="s">
        <v>13126</v>
      </c>
    </row>
    <row r="18997" spans="1:15">
      <c r="A18997">
        <v>2408</v>
      </c>
      <c r="B18997" t="s">
        <v>4922</v>
      </c>
      <c r="D18997" t="s">
        <v>5006</v>
      </c>
      <c r="E18997">
        <v>1000</v>
      </c>
      <c r="G18997" t="s">
        <v>8474</v>
      </c>
      <c r="H18997" t="s">
        <v>152</v>
      </c>
      <c r="I18997" s="1">
        <v>45444</v>
      </c>
      <c r="J18997" t="s">
        <v>101</v>
      </c>
      <c r="K18997" s="66">
        <v>0</v>
      </c>
      <c r="L18997" t="s">
        <v>92</v>
      </c>
      <c r="M18997" s="65">
        <v>1018125.57</v>
      </c>
      <c r="N18997" s="65">
        <v>0</v>
      </c>
      <c r="O18997" t="s">
        <v>13126</v>
      </c>
    </row>
    <row r="18998" spans="1:15">
      <c r="A18998">
        <v>2408</v>
      </c>
      <c r="B18998" t="s">
        <v>4927</v>
      </c>
      <c r="D18998" t="s">
        <v>5006</v>
      </c>
      <c r="E18998">
        <v>1000</v>
      </c>
      <c r="G18998" t="s">
        <v>8474</v>
      </c>
      <c r="H18998" t="s">
        <v>152</v>
      </c>
      <c r="I18998" s="1">
        <v>45444</v>
      </c>
      <c r="J18998" t="s">
        <v>101</v>
      </c>
      <c r="K18998" s="66">
        <v>0</v>
      </c>
      <c r="L18998" t="s">
        <v>92</v>
      </c>
      <c r="M18998" s="65">
        <v>133409.53</v>
      </c>
      <c r="N18998" s="65">
        <v>0</v>
      </c>
      <c r="O18998" t="s">
        <v>13126</v>
      </c>
    </row>
    <row r="18999" spans="1:15">
      <c r="A18999">
        <v>2408</v>
      </c>
      <c r="B18999" t="s">
        <v>4904</v>
      </c>
      <c r="D18999" t="s">
        <v>5006</v>
      </c>
      <c r="E18999">
        <v>1000</v>
      </c>
      <c r="G18999" t="s">
        <v>8474</v>
      </c>
      <c r="H18999" t="s">
        <v>152</v>
      </c>
      <c r="I18999" s="1">
        <v>45444</v>
      </c>
      <c r="J18999" t="s">
        <v>101</v>
      </c>
      <c r="K18999" s="66">
        <v>0</v>
      </c>
      <c r="L18999" t="s">
        <v>92</v>
      </c>
      <c r="M18999" s="65">
        <v>2248012.9300000002</v>
      </c>
      <c r="N18999" s="65">
        <v>0</v>
      </c>
      <c r="O18999" t="s">
        <v>13126</v>
      </c>
    </row>
    <row r="19000" spans="1:15">
      <c r="A19000">
        <v>2408</v>
      </c>
      <c r="B19000" t="s">
        <v>4310</v>
      </c>
      <c r="D19000" t="s">
        <v>5006</v>
      </c>
      <c r="E19000">
        <v>1000</v>
      </c>
      <c r="G19000" t="s">
        <v>8474</v>
      </c>
      <c r="H19000" t="s">
        <v>152</v>
      </c>
      <c r="I19000" s="1">
        <v>45444</v>
      </c>
      <c r="J19000" t="s">
        <v>101</v>
      </c>
      <c r="K19000" s="66">
        <v>0</v>
      </c>
      <c r="L19000" t="s">
        <v>92</v>
      </c>
      <c r="M19000" s="65">
        <v>341711.52</v>
      </c>
      <c r="N19000" s="65">
        <v>0</v>
      </c>
      <c r="O19000" t="s">
        <v>13126</v>
      </c>
    </row>
    <row r="19001" spans="1:15">
      <c r="A19001">
        <v>2408</v>
      </c>
      <c r="B19001" t="s">
        <v>4301</v>
      </c>
      <c r="D19001" t="s">
        <v>5006</v>
      </c>
      <c r="E19001">
        <v>1000</v>
      </c>
      <c r="G19001" t="s">
        <v>8474</v>
      </c>
      <c r="H19001" t="s">
        <v>152</v>
      </c>
      <c r="I19001" s="1">
        <v>45444</v>
      </c>
      <c r="J19001" t="s">
        <v>101</v>
      </c>
      <c r="K19001" s="66">
        <v>0</v>
      </c>
      <c r="L19001" t="s">
        <v>92</v>
      </c>
      <c r="M19001" s="65">
        <v>309582.79000000004</v>
      </c>
      <c r="N19001" s="65">
        <v>0</v>
      </c>
      <c r="O19001" t="s">
        <v>13126</v>
      </c>
    </row>
    <row r="19002" spans="1:15">
      <c r="A19002">
        <v>2408</v>
      </c>
      <c r="B19002" t="s">
        <v>4502</v>
      </c>
      <c r="D19002" t="s">
        <v>5006</v>
      </c>
      <c r="E19002">
        <v>1000</v>
      </c>
      <c r="G19002" t="s">
        <v>8474</v>
      </c>
      <c r="H19002" t="s">
        <v>152</v>
      </c>
      <c r="I19002" s="1">
        <v>45444</v>
      </c>
      <c r="J19002" t="s">
        <v>101</v>
      </c>
      <c r="K19002" s="66">
        <v>0</v>
      </c>
      <c r="L19002" t="s">
        <v>92</v>
      </c>
      <c r="M19002" s="65">
        <v>3779538.18</v>
      </c>
      <c r="N19002" s="65">
        <v>0</v>
      </c>
      <c r="O19002" t="s">
        <v>13126</v>
      </c>
    </row>
    <row r="19003" spans="1:15">
      <c r="A19003">
        <v>2408</v>
      </c>
      <c r="B19003" t="s">
        <v>4964</v>
      </c>
      <c r="D19003" t="s">
        <v>5006</v>
      </c>
      <c r="E19003">
        <v>1000</v>
      </c>
      <c r="G19003" t="s">
        <v>8474</v>
      </c>
      <c r="H19003" t="s">
        <v>152</v>
      </c>
      <c r="I19003" s="1">
        <v>45444</v>
      </c>
      <c r="J19003" t="s">
        <v>101</v>
      </c>
      <c r="K19003" s="66">
        <v>0</v>
      </c>
      <c r="L19003" t="s">
        <v>92</v>
      </c>
      <c r="M19003" s="65">
        <v>75165.45</v>
      </c>
      <c r="N19003" s="65">
        <v>0</v>
      </c>
      <c r="O19003" t="s">
        <v>13126</v>
      </c>
    </row>
    <row r="19004" spans="1:15">
      <c r="A19004">
        <v>2408</v>
      </c>
      <c r="B19004" t="s">
        <v>4930</v>
      </c>
      <c r="D19004" t="s">
        <v>5006</v>
      </c>
      <c r="E19004">
        <v>1000</v>
      </c>
      <c r="G19004" t="s">
        <v>8474</v>
      </c>
      <c r="H19004" t="s">
        <v>152</v>
      </c>
      <c r="I19004" s="1">
        <v>45444</v>
      </c>
      <c r="J19004" t="s">
        <v>101</v>
      </c>
      <c r="K19004" s="66">
        <v>0</v>
      </c>
      <c r="L19004" t="s">
        <v>92</v>
      </c>
      <c r="M19004" s="65">
        <v>2292450.1</v>
      </c>
      <c r="N19004" s="65">
        <v>0</v>
      </c>
      <c r="O19004" t="s">
        <v>13126</v>
      </c>
    </row>
    <row r="19005" spans="1:15">
      <c r="A19005">
        <v>2408</v>
      </c>
      <c r="B19005" t="s">
        <v>15</v>
      </c>
      <c r="D19005" t="s">
        <v>140</v>
      </c>
      <c r="E19005">
        <v>1000</v>
      </c>
      <c r="G19005" t="s">
        <v>8474</v>
      </c>
      <c r="H19005" t="s">
        <v>152</v>
      </c>
      <c r="I19005" s="1">
        <v>45444</v>
      </c>
      <c r="J19005" t="s">
        <v>101</v>
      </c>
      <c r="K19005" s="66">
        <v>0</v>
      </c>
      <c r="L19005" t="s">
        <v>92</v>
      </c>
      <c r="M19005" s="65">
        <v>35141.72</v>
      </c>
      <c r="N19005" s="65">
        <v>0</v>
      </c>
      <c r="O19005" t="s">
        <v>13126</v>
      </c>
    </row>
    <row r="19006" spans="1:15">
      <c r="A19006">
        <v>2408</v>
      </c>
      <c r="B19006" t="s">
        <v>20</v>
      </c>
      <c r="D19006" t="s">
        <v>140</v>
      </c>
      <c r="E19006">
        <v>1000</v>
      </c>
      <c r="G19006" t="s">
        <v>8474</v>
      </c>
      <c r="H19006" t="s">
        <v>152</v>
      </c>
      <c r="I19006" s="1">
        <v>45444</v>
      </c>
      <c r="J19006" t="s">
        <v>101</v>
      </c>
      <c r="K19006" s="66">
        <v>0</v>
      </c>
      <c r="L19006" t="s">
        <v>92</v>
      </c>
      <c r="M19006" s="65">
        <v>692650.91</v>
      </c>
      <c r="N19006" s="65">
        <v>0</v>
      </c>
      <c r="O19006" t="s">
        <v>13126</v>
      </c>
    </row>
    <row r="19007" spans="1:15">
      <c r="A19007">
        <v>2408</v>
      </c>
      <c r="B19007" t="s">
        <v>12</v>
      </c>
      <c r="D19007" t="s">
        <v>7636</v>
      </c>
      <c r="E19007">
        <v>1000</v>
      </c>
      <c r="G19007" t="s">
        <v>8474</v>
      </c>
      <c r="H19007" t="s">
        <v>152</v>
      </c>
      <c r="I19007" s="1">
        <v>45444</v>
      </c>
      <c r="J19007" t="s">
        <v>101</v>
      </c>
      <c r="K19007" s="66">
        <v>0</v>
      </c>
      <c r="L19007" t="s">
        <v>92</v>
      </c>
      <c r="M19007" s="65">
        <v>499671.61</v>
      </c>
      <c r="N19007" s="65">
        <v>0</v>
      </c>
      <c r="O19007" t="s">
        <v>13126</v>
      </c>
    </row>
    <row r="19008" spans="1:15">
      <c r="A19008">
        <v>2408</v>
      </c>
      <c r="B19008" t="s">
        <v>31</v>
      </c>
      <c r="D19008" t="s">
        <v>7636</v>
      </c>
      <c r="E19008">
        <v>1000</v>
      </c>
      <c r="G19008" t="s">
        <v>8474</v>
      </c>
      <c r="H19008" t="s">
        <v>152</v>
      </c>
      <c r="I19008" s="1">
        <v>45444</v>
      </c>
      <c r="J19008" t="s">
        <v>101</v>
      </c>
      <c r="K19008" s="66">
        <v>0</v>
      </c>
      <c r="L19008" t="s">
        <v>92</v>
      </c>
      <c r="M19008" s="65">
        <v>474915</v>
      </c>
      <c r="N19008" s="65">
        <v>0</v>
      </c>
      <c r="O19008" t="s">
        <v>13126</v>
      </c>
    </row>
    <row r="19009" spans="1:15">
      <c r="A19009">
        <v>2408</v>
      </c>
      <c r="B19009" t="s">
        <v>21</v>
      </c>
      <c r="D19009" t="s">
        <v>7636</v>
      </c>
      <c r="E19009">
        <v>1000</v>
      </c>
      <c r="G19009" t="s">
        <v>8474</v>
      </c>
      <c r="H19009" t="s">
        <v>152</v>
      </c>
      <c r="I19009" s="1">
        <v>45444</v>
      </c>
      <c r="J19009" t="s">
        <v>101</v>
      </c>
      <c r="K19009" s="66">
        <v>0</v>
      </c>
      <c r="L19009" t="s">
        <v>92</v>
      </c>
      <c r="M19009" s="65">
        <v>985452.96</v>
      </c>
      <c r="N19009" s="65">
        <v>0</v>
      </c>
      <c r="O19009" t="s">
        <v>13126</v>
      </c>
    </row>
    <row r="19010" spans="1:15">
      <c r="A19010">
        <v>2408</v>
      </c>
      <c r="B19010" t="s">
        <v>30</v>
      </c>
      <c r="D19010" t="s">
        <v>7636</v>
      </c>
      <c r="E19010">
        <v>1000</v>
      </c>
      <c r="G19010" t="s">
        <v>8474</v>
      </c>
      <c r="H19010" t="s">
        <v>152</v>
      </c>
      <c r="I19010" s="1">
        <v>45444</v>
      </c>
      <c r="J19010" t="s">
        <v>101</v>
      </c>
      <c r="K19010" s="66">
        <v>0</v>
      </c>
      <c r="L19010" t="s">
        <v>92</v>
      </c>
      <c r="M19010" s="65">
        <v>346372.46</v>
      </c>
      <c r="N19010" s="65">
        <v>0</v>
      </c>
      <c r="O19010" t="s">
        <v>13126</v>
      </c>
    </row>
    <row r="19011" spans="1:15">
      <c r="A19011">
        <v>2408</v>
      </c>
      <c r="B19011" t="s">
        <v>12</v>
      </c>
      <c r="D19011" t="s">
        <v>139</v>
      </c>
      <c r="E19011">
        <v>1000</v>
      </c>
      <c r="G19011" t="s">
        <v>8474</v>
      </c>
      <c r="H19011" t="s">
        <v>152</v>
      </c>
      <c r="I19011" s="1">
        <v>45444</v>
      </c>
      <c r="J19011" t="s">
        <v>101</v>
      </c>
      <c r="K19011" s="66">
        <v>0</v>
      </c>
      <c r="L19011" t="s">
        <v>92</v>
      </c>
      <c r="M19011" s="65">
        <v>499671.61</v>
      </c>
      <c r="N19011" s="65">
        <v>0</v>
      </c>
      <c r="O19011" t="s">
        <v>13126</v>
      </c>
    </row>
    <row r="19012" spans="1:15">
      <c r="A19012">
        <v>2408</v>
      </c>
      <c r="B19012" t="s">
        <v>26</v>
      </c>
      <c r="D19012" t="s">
        <v>139</v>
      </c>
      <c r="E19012">
        <v>1000</v>
      </c>
      <c r="G19012" t="s">
        <v>8474</v>
      </c>
      <c r="H19012" t="s">
        <v>152</v>
      </c>
      <c r="I19012" s="1">
        <v>45444</v>
      </c>
      <c r="J19012" t="s">
        <v>101</v>
      </c>
      <c r="K19012" s="66">
        <v>0</v>
      </c>
      <c r="L19012" t="s">
        <v>92</v>
      </c>
      <c r="M19012" s="65">
        <v>1494140.81</v>
      </c>
      <c r="N19012" s="65">
        <v>0</v>
      </c>
      <c r="O19012" t="s">
        <v>13126</v>
      </c>
    </row>
    <row r="19013" spans="1:15">
      <c r="A19013">
        <v>2408</v>
      </c>
      <c r="B19013" t="s">
        <v>31</v>
      </c>
      <c r="D19013" t="s">
        <v>139</v>
      </c>
      <c r="E19013">
        <v>1000</v>
      </c>
      <c r="G19013" t="s">
        <v>8474</v>
      </c>
      <c r="H19013" t="s">
        <v>152</v>
      </c>
      <c r="I19013" s="1">
        <v>45444</v>
      </c>
      <c r="J19013" t="s">
        <v>101</v>
      </c>
      <c r="K19013" s="66">
        <v>0</v>
      </c>
      <c r="L19013" t="s">
        <v>92</v>
      </c>
      <c r="M19013" s="65">
        <v>474915</v>
      </c>
      <c r="N19013" s="65">
        <v>0</v>
      </c>
      <c r="O19013" t="s">
        <v>13126</v>
      </c>
    </row>
    <row r="19014" spans="1:15">
      <c r="A19014">
        <v>2408</v>
      </c>
      <c r="B19014" t="s">
        <v>25</v>
      </c>
      <c r="D19014" t="s">
        <v>139</v>
      </c>
      <c r="E19014">
        <v>1000</v>
      </c>
      <c r="G19014" t="s">
        <v>8474</v>
      </c>
      <c r="H19014" t="s">
        <v>152</v>
      </c>
      <c r="I19014" s="1">
        <v>45444</v>
      </c>
      <c r="J19014" t="s">
        <v>101</v>
      </c>
      <c r="K19014" s="66">
        <v>0</v>
      </c>
      <c r="L19014" t="s">
        <v>92</v>
      </c>
      <c r="M19014" s="65">
        <v>2131466.67</v>
      </c>
      <c r="N19014" s="65">
        <v>0</v>
      </c>
      <c r="O19014" t="s">
        <v>13126</v>
      </c>
    </row>
    <row r="19015" spans="1:15">
      <c r="A19015">
        <v>2408</v>
      </c>
      <c r="B19015" t="s">
        <v>21</v>
      </c>
      <c r="D19015" t="s">
        <v>139</v>
      </c>
      <c r="E19015">
        <v>1000</v>
      </c>
      <c r="G19015" t="s">
        <v>8474</v>
      </c>
      <c r="H19015" t="s">
        <v>152</v>
      </c>
      <c r="I19015" s="1">
        <v>45444</v>
      </c>
      <c r="J19015" t="s">
        <v>101</v>
      </c>
      <c r="K19015" s="66">
        <v>0</v>
      </c>
      <c r="L19015" t="s">
        <v>92</v>
      </c>
      <c r="M19015" s="65">
        <v>788362.37</v>
      </c>
      <c r="N19015" s="65">
        <v>0</v>
      </c>
      <c r="O19015" t="s">
        <v>13126</v>
      </c>
    </row>
    <row r="19016" spans="1:15">
      <c r="A19016">
        <v>2408</v>
      </c>
      <c r="B19016" t="s">
        <v>30</v>
      </c>
      <c r="D19016" t="s">
        <v>139</v>
      </c>
      <c r="E19016">
        <v>1000</v>
      </c>
      <c r="G19016" t="s">
        <v>8474</v>
      </c>
      <c r="H19016" t="s">
        <v>152</v>
      </c>
      <c r="I19016" s="1">
        <v>45444</v>
      </c>
      <c r="J19016" t="s">
        <v>101</v>
      </c>
      <c r="K19016" s="66">
        <v>0</v>
      </c>
      <c r="L19016" t="s">
        <v>92</v>
      </c>
      <c r="M19016" s="65">
        <v>346372.46</v>
      </c>
      <c r="N19016" s="65">
        <v>0</v>
      </c>
      <c r="O19016" t="s">
        <v>13126</v>
      </c>
    </row>
    <row r="19017" spans="1:15">
      <c r="A19017">
        <v>2408</v>
      </c>
      <c r="B19017" t="s">
        <v>16</v>
      </c>
      <c r="D19017" t="s">
        <v>139</v>
      </c>
      <c r="E19017">
        <v>1000</v>
      </c>
      <c r="G19017" t="s">
        <v>8474</v>
      </c>
      <c r="H19017" t="s">
        <v>152</v>
      </c>
      <c r="I19017" s="1">
        <v>45444</v>
      </c>
      <c r="J19017" t="s">
        <v>101</v>
      </c>
      <c r="K19017" s="66">
        <v>0</v>
      </c>
      <c r="L19017" t="s">
        <v>92</v>
      </c>
      <c r="M19017" s="65">
        <v>214477.12</v>
      </c>
      <c r="N19017" s="65">
        <v>0</v>
      </c>
      <c r="O19017" t="s">
        <v>13126</v>
      </c>
    </row>
    <row r="19018" spans="1:15">
      <c r="A19018">
        <v>2408</v>
      </c>
      <c r="B19018" t="s">
        <v>12</v>
      </c>
      <c r="D19018" t="s">
        <v>7674</v>
      </c>
      <c r="E19018">
        <v>1000</v>
      </c>
      <c r="G19018" t="s">
        <v>8474</v>
      </c>
      <c r="H19018" t="s">
        <v>152</v>
      </c>
      <c r="I19018" s="1">
        <v>45444</v>
      </c>
      <c r="J19018" t="s">
        <v>101</v>
      </c>
      <c r="K19018" s="66">
        <v>0</v>
      </c>
      <c r="L19018" t="s">
        <v>92</v>
      </c>
      <c r="M19018" s="65">
        <v>499671.61</v>
      </c>
      <c r="N19018" s="65">
        <v>0</v>
      </c>
      <c r="O19018" t="s">
        <v>13126</v>
      </c>
    </row>
    <row r="19019" spans="1:15">
      <c r="A19019">
        <v>2408</v>
      </c>
      <c r="B19019" t="s">
        <v>26</v>
      </c>
      <c r="D19019" t="s">
        <v>7674</v>
      </c>
      <c r="E19019">
        <v>1000</v>
      </c>
      <c r="G19019" t="s">
        <v>8474</v>
      </c>
      <c r="H19019" t="s">
        <v>152</v>
      </c>
      <c r="I19019" s="1">
        <v>45444</v>
      </c>
      <c r="J19019" t="s">
        <v>101</v>
      </c>
      <c r="K19019" s="66">
        <v>0</v>
      </c>
      <c r="L19019" t="s">
        <v>92</v>
      </c>
      <c r="M19019" s="65">
        <v>1494140.81</v>
      </c>
      <c r="N19019" s="65">
        <v>0</v>
      </c>
      <c r="O19019" t="s">
        <v>13126</v>
      </c>
    </row>
    <row r="19020" spans="1:15">
      <c r="A19020">
        <v>2408</v>
      </c>
      <c r="B19020" t="s">
        <v>31</v>
      </c>
      <c r="D19020" t="s">
        <v>7674</v>
      </c>
      <c r="E19020">
        <v>1000</v>
      </c>
      <c r="G19020" t="s">
        <v>8474</v>
      </c>
      <c r="H19020" t="s">
        <v>152</v>
      </c>
      <c r="I19020" s="1">
        <v>45444</v>
      </c>
      <c r="J19020" t="s">
        <v>101</v>
      </c>
      <c r="K19020" s="66">
        <v>0</v>
      </c>
      <c r="L19020" t="s">
        <v>92</v>
      </c>
      <c r="M19020" s="65">
        <v>474915</v>
      </c>
      <c r="N19020" s="65">
        <v>0</v>
      </c>
      <c r="O19020" t="s">
        <v>13126</v>
      </c>
    </row>
    <row r="19021" spans="1:15">
      <c r="A19021">
        <v>2408</v>
      </c>
      <c r="B19021" t="s">
        <v>25</v>
      </c>
      <c r="D19021" t="s">
        <v>7674</v>
      </c>
      <c r="E19021">
        <v>1000</v>
      </c>
      <c r="G19021" t="s">
        <v>8474</v>
      </c>
      <c r="H19021" t="s">
        <v>152</v>
      </c>
      <c r="I19021" s="1">
        <v>45444</v>
      </c>
      <c r="J19021" t="s">
        <v>101</v>
      </c>
      <c r="K19021" s="66">
        <v>0</v>
      </c>
      <c r="L19021" t="s">
        <v>92</v>
      </c>
      <c r="M19021" s="65">
        <v>2131466.67</v>
      </c>
      <c r="N19021" s="65">
        <v>0</v>
      </c>
      <c r="O19021" t="s">
        <v>13126</v>
      </c>
    </row>
    <row r="19022" spans="1:15">
      <c r="A19022">
        <v>2408</v>
      </c>
      <c r="B19022" t="s">
        <v>21</v>
      </c>
      <c r="D19022" t="s">
        <v>7674</v>
      </c>
      <c r="E19022">
        <v>1000</v>
      </c>
      <c r="G19022" t="s">
        <v>8474</v>
      </c>
      <c r="H19022" t="s">
        <v>152</v>
      </c>
      <c r="I19022" s="1">
        <v>45444</v>
      </c>
      <c r="J19022" t="s">
        <v>101</v>
      </c>
      <c r="K19022" s="66">
        <v>0</v>
      </c>
      <c r="L19022" t="s">
        <v>92</v>
      </c>
      <c r="M19022" s="65">
        <v>788362.37</v>
      </c>
      <c r="N19022" s="65">
        <v>0</v>
      </c>
      <c r="O19022" t="s">
        <v>13126</v>
      </c>
    </row>
    <row r="19023" spans="1:15">
      <c r="A19023">
        <v>2408</v>
      </c>
      <c r="B19023" t="s">
        <v>30</v>
      </c>
      <c r="D19023" t="s">
        <v>7674</v>
      </c>
      <c r="E19023">
        <v>1000</v>
      </c>
      <c r="G19023" t="s">
        <v>8474</v>
      </c>
      <c r="H19023" t="s">
        <v>152</v>
      </c>
      <c r="I19023" s="1">
        <v>45444</v>
      </c>
      <c r="J19023" t="s">
        <v>101</v>
      </c>
      <c r="K19023" s="66">
        <v>0</v>
      </c>
      <c r="L19023" t="s">
        <v>92</v>
      </c>
      <c r="M19023" s="65">
        <v>346372.46</v>
      </c>
      <c r="N19023" s="65">
        <v>0</v>
      </c>
      <c r="O19023" t="s">
        <v>13126</v>
      </c>
    </row>
    <row r="19024" spans="1:15">
      <c r="A19024">
        <v>2408</v>
      </c>
      <c r="B19024" t="s">
        <v>16</v>
      </c>
      <c r="D19024" t="s">
        <v>7674</v>
      </c>
      <c r="E19024">
        <v>1000</v>
      </c>
      <c r="G19024" t="s">
        <v>8474</v>
      </c>
      <c r="H19024" t="s">
        <v>152</v>
      </c>
      <c r="I19024" s="1">
        <v>45444</v>
      </c>
      <c r="J19024" t="s">
        <v>101</v>
      </c>
      <c r="K19024" s="66">
        <v>0</v>
      </c>
      <c r="L19024" t="s">
        <v>92</v>
      </c>
      <c r="M19024" s="65">
        <v>214477.12</v>
      </c>
      <c r="N19024" s="65">
        <v>0</v>
      </c>
      <c r="O19024" t="s">
        <v>13126</v>
      </c>
    </row>
    <row r="19025" spans="1:15">
      <c r="A19025">
        <v>2408</v>
      </c>
      <c r="B19025" t="s">
        <v>28</v>
      </c>
      <c r="D19025" t="s">
        <v>130</v>
      </c>
      <c r="E19025">
        <v>1000</v>
      </c>
      <c r="G19025" t="s">
        <v>8474</v>
      </c>
      <c r="H19025" t="s">
        <v>152</v>
      </c>
      <c r="I19025" s="1">
        <v>45444</v>
      </c>
      <c r="J19025" t="s">
        <v>101</v>
      </c>
      <c r="K19025" s="66">
        <v>0</v>
      </c>
      <c r="L19025" t="s">
        <v>92</v>
      </c>
      <c r="M19025" s="65">
        <v>197090.592</v>
      </c>
      <c r="N19025" s="65">
        <v>0</v>
      </c>
      <c r="O19025" t="s">
        <v>13126</v>
      </c>
    </row>
    <row r="19026" spans="1:15">
      <c r="A19026">
        <v>2408</v>
      </c>
      <c r="B19026" t="s">
        <v>28</v>
      </c>
      <c r="D19026" t="s">
        <v>139</v>
      </c>
      <c r="E19026">
        <v>1000</v>
      </c>
      <c r="G19026" t="s">
        <v>8474</v>
      </c>
      <c r="H19026" t="s">
        <v>152</v>
      </c>
      <c r="I19026" s="1">
        <v>45444</v>
      </c>
      <c r="J19026" t="s">
        <v>101</v>
      </c>
      <c r="K19026" s="66">
        <v>0</v>
      </c>
      <c r="L19026" t="s">
        <v>92</v>
      </c>
      <c r="M19026" s="65">
        <v>197090.592</v>
      </c>
      <c r="N19026" s="65">
        <v>0</v>
      </c>
      <c r="O19026" t="s">
        <v>13126</v>
      </c>
    </row>
    <row r="19027" spans="1:15">
      <c r="A19027">
        <v>2408</v>
      </c>
      <c r="B19027" t="s">
        <v>28</v>
      </c>
      <c r="D19027" t="s">
        <v>7674</v>
      </c>
      <c r="E19027">
        <v>1000</v>
      </c>
      <c r="G19027" t="s">
        <v>8474</v>
      </c>
      <c r="H19027" t="s">
        <v>152</v>
      </c>
      <c r="I19027" s="1">
        <v>45444</v>
      </c>
      <c r="J19027" t="s">
        <v>101</v>
      </c>
      <c r="K19027" s="66">
        <v>0</v>
      </c>
      <c r="L19027" t="s">
        <v>92</v>
      </c>
      <c r="M19027" s="65">
        <v>197090.592</v>
      </c>
      <c r="N19027" s="65">
        <v>0</v>
      </c>
      <c r="O19027" t="s">
        <v>13126</v>
      </c>
    </row>
    <row r="19028" spans="1:15">
      <c r="A19028">
        <v>2408</v>
      </c>
      <c r="B19028" t="s">
        <v>4620</v>
      </c>
      <c r="D19028" t="s">
        <v>5006</v>
      </c>
      <c r="E19028">
        <v>1000</v>
      </c>
      <c r="G19028" t="s">
        <v>8474</v>
      </c>
      <c r="H19028" t="s">
        <v>152</v>
      </c>
      <c r="I19028" s="1">
        <v>45474</v>
      </c>
      <c r="J19028" t="s">
        <v>101</v>
      </c>
      <c r="K19028" s="66">
        <v>0</v>
      </c>
      <c r="L19028" t="s">
        <v>92</v>
      </c>
      <c r="M19028" s="65">
        <v>9462</v>
      </c>
      <c r="N19028" s="65">
        <v>0</v>
      </c>
      <c r="O19028" t="s">
        <v>13126</v>
      </c>
    </row>
    <row r="19029" spans="1:15">
      <c r="A19029">
        <v>2408</v>
      </c>
      <c r="B19029" t="s">
        <v>4883</v>
      </c>
      <c r="D19029" t="s">
        <v>5006</v>
      </c>
      <c r="E19029">
        <v>1000</v>
      </c>
      <c r="G19029" t="s">
        <v>8474</v>
      </c>
      <c r="H19029" t="s">
        <v>152</v>
      </c>
      <c r="I19029" s="1">
        <v>45474</v>
      </c>
      <c r="J19029" t="s">
        <v>101</v>
      </c>
      <c r="K19029" s="66">
        <v>0</v>
      </c>
      <c r="L19029" t="s">
        <v>92</v>
      </c>
      <c r="M19029" s="65">
        <v>220724.14</v>
      </c>
      <c r="N19029" s="65">
        <v>0</v>
      </c>
      <c r="O19029" t="s">
        <v>13126</v>
      </c>
    </row>
    <row r="19030" spans="1:15">
      <c r="A19030">
        <v>2408</v>
      </c>
      <c r="B19030" t="s">
        <v>12</v>
      </c>
      <c r="D19030" t="s">
        <v>5006</v>
      </c>
      <c r="E19030">
        <v>1000</v>
      </c>
      <c r="G19030" t="s">
        <v>8474</v>
      </c>
      <c r="H19030" t="s">
        <v>152</v>
      </c>
      <c r="I19030" s="1">
        <v>45474</v>
      </c>
      <c r="J19030" t="s">
        <v>101</v>
      </c>
      <c r="K19030" s="66">
        <v>0</v>
      </c>
      <c r="L19030" t="s">
        <v>92</v>
      </c>
      <c r="M19030" s="65">
        <v>500000</v>
      </c>
      <c r="N19030" s="65">
        <v>0</v>
      </c>
      <c r="O19030" t="s">
        <v>13126</v>
      </c>
    </row>
    <row r="19031" spans="1:15">
      <c r="A19031">
        <v>2408</v>
      </c>
      <c r="B19031" t="s">
        <v>12</v>
      </c>
      <c r="D19031" t="s">
        <v>130</v>
      </c>
      <c r="E19031">
        <v>1000</v>
      </c>
      <c r="G19031" t="s">
        <v>8474</v>
      </c>
      <c r="H19031" t="s">
        <v>152</v>
      </c>
      <c r="I19031" s="1">
        <v>45474</v>
      </c>
      <c r="J19031" t="s">
        <v>101</v>
      </c>
      <c r="K19031" s="66">
        <v>0</v>
      </c>
      <c r="L19031" t="s">
        <v>92</v>
      </c>
      <c r="M19031" s="65">
        <v>499671.61</v>
      </c>
      <c r="N19031" s="65">
        <v>0</v>
      </c>
      <c r="O19031" t="s">
        <v>13126</v>
      </c>
    </row>
    <row r="19032" spans="1:15">
      <c r="A19032">
        <v>2408</v>
      </c>
      <c r="B19032" t="s">
        <v>26</v>
      </c>
      <c r="D19032" t="s">
        <v>130</v>
      </c>
      <c r="E19032">
        <v>1000</v>
      </c>
      <c r="G19032" t="s">
        <v>8474</v>
      </c>
      <c r="H19032" t="s">
        <v>152</v>
      </c>
      <c r="I19032" s="1">
        <v>45474</v>
      </c>
      <c r="J19032" t="s">
        <v>101</v>
      </c>
      <c r="K19032" s="66">
        <v>0</v>
      </c>
      <c r="L19032" t="s">
        <v>92</v>
      </c>
      <c r="M19032" s="65">
        <v>1494140.81</v>
      </c>
      <c r="N19032" s="65">
        <v>0</v>
      </c>
      <c r="O19032" t="s">
        <v>13126</v>
      </c>
    </row>
    <row r="19033" spans="1:15">
      <c r="A19033">
        <v>2408</v>
      </c>
      <c r="B19033" t="s">
        <v>4517</v>
      </c>
      <c r="D19033" t="s">
        <v>5006</v>
      </c>
      <c r="E19033">
        <v>1000</v>
      </c>
      <c r="G19033" t="s">
        <v>8474</v>
      </c>
      <c r="H19033" t="s">
        <v>152</v>
      </c>
      <c r="I19033" s="1">
        <v>45474</v>
      </c>
      <c r="J19033" t="s">
        <v>101</v>
      </c>
      <c r="K19033" s="66">
        <v>0</v>
      </c>
      <c r="L19033" t="s">
        <v>92</v>
      </c>
      <c r="M19033" s="65">
        <v>708640.39</v>
      </c>
      <c r="N19033" s="65">
        <v>0</v>
      </c>
      <c r="O19033" t="s">
        <v>13126</v>
      </c>
    </row>
    <row r="19034" spans="1:15">
      <c r="A19034">
        <v>2408</v>
      </c>
      <c r="B19034" t="s">
        <v>15</v>
      </c>
      <c r="D19034" t="s">
        <v>7636</v>
      </c>
      <c r="E19034">
        <v>1000</v>
      </c>
      <c r="G19034" t="s">
        <v>8474</v>
      </c>
      <c r="H19034" t="s">
        <v>152</v>
      </c>
      <c r="I19034" s="1">
        <v>45474</v>
      </c>
      <c r="J19034" t="s">
        <v>101</v>
      </c>
      <c r="K19034" s="66">
        <v>0</v>
      </c>
      <c r="L19034" t="s">
        <v>92</v>
      </c>
      <c r="M19034" s="65">
        <v>119176.26</v>
      </c>
      <c r="N19034" s="65">
        <v>0</v>
      </c>
      <c r="O19034" t="s">
        <v>13126</v>
      </c>
    </row>
    <row r="19035" spans="1:15">
      <c r="A19035">
        <v>2408</v>
      </c>
      <c r="B19035" t="s">
        <v>20</v>
      </c>
      <c r="D19035" t="s">
        <v>7636</v>
      </c>
      <c r="E19035">
        <v>1000</v>
      </c>
      <c r="G19035" t="s">
        <v>8474</v>
      </c>
      <c r="H19035" t="s">
        <v>152</v>
      </c>
      <c r="I19035" s="1">
        <v>45474</v>
      </c>
      <c r="J19035" t="s">
        <v>101</v>
      </c>
      <c r="K19035" s="66">
        <v>0</v>
      </c>
      <c r="L19035" t="s">
        <v>92</v>
      </c>
      <c r="M19035" s="65">
        <v>1458405.5</v>
      </c>
      <c r="N19035" s="65">
        <v>0</v>
      </c>
      <c r="O19035" t="s">
        <v>13126</v>
      </c>
    </row>
    <row r="19036" spans="1:15">
      <c r="A19036">
        <v>2408</v>
      </c>
      <c r="B19036" t="s">
        <v>20</v>
      </c>
      <c r="D19036" t="s">
        <v>130</v>
      </c>
      <c r="E19036">
        <v>1000</v>
      </c>
      <c r="G19036" t="s">
        <v>8474</v>
      </c>
      <c r="H19036" t="s">
        <v>152</v>
      </c>
      <c r="I19036" s="1">
        <v>45474</v>
      </c>
      <c r="J19036" t="s">
        <v>101</v>
      </c>
      <c r="K19036" s="66">
        <v>0</v>
      </c>
      <c r="L19036" t="s">
        <v>92</v>
      </c>
      <c r="M19036" s="65">
        <v>21390.61</v>
      </c>
      <c r="N19036" s="65">
        <v>0</v>
      </c>
      <c r="O19036" t="s">
        <v>13126</v>
      </c>
    </row>
    <row r="19037" spans="1:15">
      <c r="A19037">
        <v>2408</v>
      </c>
      <c r="B19037" t="s">
        <v>20</v>
      </c>
      <c r="D19037" t="s">
        <v>7674</v>
      </c>
      <c r="E19037">
        <v>1000</v>
      </c>
      <c r="G19037" t="s">
        <v>8474</v>
      </c>
      <c r="H19037" t="s">
        <v>152</v>
      </c>
      <c r="I19037" s="1">
        <v>45474</v>
      </c>
      <c r="J19037" t="s">
        <v>101</v>
      </c>
      <c r="K19037" s="66">
        <v>0</v>
      </c>
      <c r="L19037" t="s">
        <v>92</v>
      </c>
      <c r="M19037" s="65">
        <v>547752.43999999994</v>
      </c>
      <c r="N19037" s="65">
        <v>0</v>
      </c>
      <c r="O19037" t="s">
        <v>13126</v>
      </c>
    </row>
    <row r="19038" spans="1:15">
      <c r="A19038">
        <v>2408</v>
      </c>
      <c r="B19038" t="s">
        <v>15</v>
      </c>
      <c r="D19038" t="s">
        <v>7520</v>
      </c>
      <c r="E19038">
        <v>1000</v>
      </c>
      <c r="G19038" t="s">
        <v>8474</v>
      </c>
      <c r="H19038" t="s">
        <v>152</v>
      </c>
      <c r="I19038" s="1">
        <v>45474</v>
      </c>
      <c r="J19038" t="s">
        <v>101</v>
      </c>
      <c r="K19038" s="66">
        <v>0</v>
      </c>
      <c r="L19038" t="s">
        <v>92</v>
      </c>
      <c r="M19038" s="65">
        <v>213142.16</v>
      </c>
      <c r="N19038" s="65">
        <v>0</v>
      </c>
      <c r="O19038" t="s">
        <v>13126</v>
      </c>
    </row>
    <row r="19039" spans="1:15">
      <c r="A19039">
        <v>2408</v>
      </c>
      <c r="B19039" t="s">
        <v>20</v>
      </c>
      <c r="D19039" t="s">
        <v>5006</v>
      </c>
      <c r="E19039">
        <v>1000</v>
      </c>
      <c r="G19039" t="s">
        <v>8474</v>
      </c>
      <c r="H19039" t="s">
        <v>152</v>
      </c>
      <c r="I19039" s="1">
        <v>45474</v>
      </c>
      <c r="J19039" t="s">
        <v>101</v>
      </c>
      <c r="K19039" s="66">
        <v>0</v>
      </c>
      <c r="L19039" t="s">
        <v>92</v>
      </c>
      <c r="M19039" s="65">
        <v>217500</v>
      </c>
      <c r="N19039" s="65">
        <v>0</v>
      </c>
      <c r="O19039" t="s">
        <v>13126</v>
      </c>
    </row>
    <row r="19040" spans="1:15">
      <c r="A19040">
        <v>2408</v>
      </c>
      <c r="B19040" t="s">
        <v>20</v>
      </c>
      <c r="D19040" t="s">
        <v>7520</v>
      </c>
      <c r="E19040">
        <v>1000</v>
      </c>
      <c r="G19040" t="s">
        <v>8474</v>
      </c>
      <c r="H19040" t="s">
        <v>152</v>
      </c>
      <c r="I19040" s="1">
        <v>45474</v>
      </c>
      <c r="J19040" t="s">
        <v>101</v>
      </c>
      <c r="K19040" s="66">
        <v>0</v>
      </c>
      <c r="L19040" t="s">
        <v>92</v>
      </c>
      <c r="M19040" s="65">
        <v>2934559.36</v>
      </c>
      <c r="N19040" s="65">
        <v>0</v>
      </c>
      <c r="O19040" t="s">
        <v>13126</v>
      </c>
    </row>
    <row r="19041" spans="1:15">
      <c r="A19041">
        <v>2408</v>
      </c>
      <c r="B19041" t="s">
        <v>15</v>
      </c>
      <c r="D19041" t="s">
        <v>131</v>
      </c>
      <c r="E19041">
        <v>1000</v>
      </c>
      <c r="G19041" t="s">
        <v>8474</v>
      </c>
      <c r="H19041" t="s">
        <v>152</v>
      </c>
      <c r="I19041" s="1">
        <v>45474</v>
      </c>
      <c r="J19041" t="s">
        <v>101</v>
      </c>
      <c r="K19041" s="66">
        <v>0</v>
      </c>
      <c r="L19041" t="s">
        <v>92</v>
      </c>
      <c r="M19041" s="65">
        <v>132927.37</v>
      </c>
      <c r="N19041" s="65">
        <v>0</v>
      </c>
      <c r="O19041" t="s">
        <v>13126</v>
      </c>
    </row>
    <row r="19042" spans="1:15">
      <c r="A19042">
        <v>2408</v>
      </c>
      <c r="B19042" t="s">
        <v>20</v>
      </c>
      <c r="D19042" t="s">
        <v>131</v>
      </c>
      <c r="E19042">
        <v>1000</v>
      </c>
      <c r="G19042" t="s">
        <v>8474</v>
      </c>
      <c r="H19042" t="s">
        <v>152</v>
      </c>
      <c r="I19042" s="1">
        <v>45474</v>
      </c>
      <c r="J19042" t="s">
        <v>101</v>
      </c>
      <c r="K19042" s="66">
        <v>0</v>
      </c>
      <c r="L19042" t="s">
        <v>92</v>
      </c>
      <c r="M19042" s="65">
        <v>1734679.25</v>
      </c>
      <c r="N19042" s="65">
        <v>0</v>
      </c>
      <c r="O19042" t="s">
        <v>13126</v>
      </c>
    </row>
    <row r="19043" spans="1:15">
      <c r="A19043">
        <v>2408</v>
      </c>
      <c r="B19043" t="s">
        <v>29</v>
      </c>
      <c r="D19043" t="s">
        <v>140</v>
      </c>
      <c r="E19043">
        <v>1000</v>
      </c>
      <c r="G19043" t="s">
        <v>8474</v>
      </c>
      <c r="H19043" t="s">
        <v>152</v>
      </c>
      <c r="I19043" s="1">
        <v>45474</v>
      </c>
      <c r="J19043" t="s">
        <v>101</v>
      </c>
      <c r="K19043" s="66">
        <v>0</v>
      </c>
      <c r="L19043" t="s">
        <v>92</v>
      </c>
      <c r="M19043" s="65">
        <v>1106964.1299999999</v>
      </c>
      <c r="N19043" s="65">
        <v>0</v>
      </c>
      <c r="O19043" t="s">
        <v>13126</v>
      </c>
    </row>
    <row r="19044" spans="1:15">
      <c r="A19044">
        <v>2408</v>
      </c>
      <c r="B19044" t="s">
        <v>14</v>
      </c>
      <c r="D19044" t="s">
        <v>5006</v>
      </c>
      <c r="E19044">
        <v>1000</v>
      </c>
      <c r="G19044" t="s">
        <v>8474</v>
      </c>
      <c r="H19044" t="s">
        <v>152</v>
      </c>
      <c r="I19044" s="1">
        <v>45474</v>
      </c>
      <c r="J19044" t="s">
        <v>101</v>
      </c>
      <c r="K19044" s="66">
        <v>0</v>
      </c>
      <c r="L19044" t="s">
        <v>92</v>
      </c>
      <c r="M19044" s="65">
        <v>196335.25</v>
      </c>
      <c r="N19044" s="65">
        <v>0</v>
      </c>
      <c r="O19044" t="s">
        <v>13126</v>
      </c>
    </row>
    <row r="19045" spans="1:15">
      <c r="A19045">
        <v>2408</v>
      </c>
      <c r="B19045" t="s">
        <v>31</v>
      </c>
      <c r="D19045" t="s">
        <v>130</v>
      </c>
      <c r="E19045">
        <v>1000</v>
      </c>
      <c r="G19045" t="s">
        <v>8474</v>
      </c>
      <c r="H19045" t="s">
        <v>152</v>
      </c>
      <c r="I19045" s="1">
        <v>45474</v>
      </c>
      <c r="J19045" t="s">
        <v>101</v>
      </c>
      <c r="K19045" s="66">
        <v>0</v>
      </c>
      <c r="L19045" t="s">
        <v>92</v>
      </c>
      <c r="M19045" s="65">
        <v>474915</v>
      </c>
      <c r="N19045" s="65">
        <v>0</v>
      </c>
      <c r="O19045" t="s">
        <v>13126</v>
      </c>
    </row>
    <row r="19046" spans="1:15">
      <c r="A19046">
        <v>2408</v>
      </c>
      <c r="B19046" t="s">
        <v>25</v>
      </c>
      <c r="D19046" t="s">
        <v>130</v>
      </c>
      <c r="E19046">
        <v>1000</v>
      </c>
      <c r="G19046" t="s">
        <v>8474</v>
      </c>
      <c r="H19046" t="s">
        <v>152</v>
      </c>
      <c r="I19046" s="1">
        <v>45474</v>
      </c>
      <c r="J19046" t="s">
        <v>101</v>
      </c>
      <c r="K19046" s="66">
        <v>0</v>
      </c>
      <c r="L19046" t="s">
        <v>92</v>
      </c>
      <c r="M19046" s="65">
        <v>2131466.67</v>
      </c>
      <c r="N19046" s="65">
        <v>0</v>
      </c>
      <c r="O19046" t="s">
        <v>13126</v>
      </c>
    </row>
    <row r="19047" spans="1:15">
      <c r="A19047">
        <v>2408</v>
      </c>
      <c r="B19047" t="s">
        <v>21</v>
      </c>
      <c r="D19047" t="s">
        <v>130</v>
      </c>
      <c r="E19047">
        <v>1000</v>
      </c>
      <c r="G19047" t="s">
        <v>8474</v>
      </c>
      <c r="H19047" t="s">
        <v>152</v>
      </c>
      <c r="I19047" s="1">
        <v>45474</v>
      </c>
      <c r="J19047" t="s">
        <v>101</v>
      </c>
      <c r="K19047" s="66">
        <v>0</v>
      </c>
      <c r="L19047" t="s">
        <v>92</v>
      </c>
      <c r="M19047" s="65">
        <v>788362.37</v>
      </c>
      <c r="N19047" s="65">
        <v>0</v>
      </c>
      <c r="O19047" t="s">
        <v>13126</v>
      </c>
    </row>
    <row r="19048" spans="1:15">
      <c r="A19048">
        <v>2408</v>
      </c>
      <c r="B19048" t="s">
        <v>21</v>
      </c>
      <c r="D19048" t="s">
        <v>5006</v>
      </c>
      <c r="E19048">
        <v>1000</v>
      </c>
      <c r="G19048" t="s">
        <v>8474</v>
      </c>
      <c r="H19048" t="s">
        <v>152</v>
      </c>
      <c r="I19048" s="1">
        <v>45474</v>
      </c>
      <c r="J19048" t="s">
        <v>101</v>
      </c>
      <c r="K19048" s="66">
        <v>0</v>
      </c>
      <c r="L19048" t="s">
        <v>92</v>
      </c>
      <c r="M19048" s="65">
        <v>549180</v>
      </c>
      <c r="N19048" s="65">
        <v>0</v>
      </c>
      <c r="O19048" t="s">
        <v>13126</v>
      </c>
    </row>
    <row r="19049" spans="1:15">
      <c r="A19049">
        <v>2408</v>
      </c>
      <c r="B19049" t="s">
        <v>16</v>
      </c>
      <c r="D19049" t="s">
        <v>5006</v>
      </c>
      <c r="E19049">
        <v>1000</v>
      </c>
      <c r="G19049" t="s">
        <v>8474</v>
      </c>
      <c r="H19049" t="s">
        <v>152</v>
      </c>
      <c r="I19049" s="1">
        <v>45474</v>
      </c>
      <c r="J19049" t="s">
        <v>101</v>
      </c>
      <c r="K19049" s="66">
        <v>0</v>
      </c>
      <c r="L19049" t="s">
        <v>92</v>
      </c>
      <c r="M19049" s="65">
        <v>399460</v>
      </c>
      <c r="N19049" s="65">
        <v>0</v>
      </c>
      <c r="O19049" t="s">
        <v>13126</v>
      </c>
    </row>
    <row r="19050" spans="1:15">
      <c r="A19050">
        <v>2408</v>
      </c>
      <c r="B19050" t="s">
        <v>30</v>
      </c>
      <c r="D19050" t="s">
        <v>130</v>
      </c>
      <c r="E19050">
        <v>1000</v>
      </c>
      <c r="G19050" t="s">
        <v>8474</v>
      </c>
      <c r="H19050" t="s">
        <v>152</v>
      </c>
      <c r="I19050" s="1">
        <v>45474</v>
      </c>
      <c r="J19050" t="s">
        <v>101</v>
      </c>
      <c r="K19050" s="66">
        <v>0</v>
      </c>
      <c r="L19050" t="s">
        <v>92</v>
      </c>
      <c r="M19050" s="65">
        <v>346372.46</v>
      </c>
      <c r="N19050" s="65">
        <v>0</v>
      </c>
      <c r="O19050" t="s">
        <v>13126</v>
      </c>
    </row>
    <row r="19051" spans="1:15">
      <c r="A19051">
        <v>2408</v>
      </c>
      <c r="B19051" t="s">
        <v>2671</v>
      </c>
      <c r="D19051" t="s">
        <v>5006</v>
      </c>
      <c r="E19051">
        <v>1000</v>
      </c>
      <c r="G19051" t="s">
        <v>8474</v>
      </c>
      <c r="H19051" t="s">
        <v>152</v>
      </c>
      <c r="I19051" s="1">
        <v>45474</v>
      </c>
      <c r="J19051" t="s">
        <v>101</v>
      </c>
      <c r="K19051" s="66">
        <v>0</v>
      </c>
      <c r="L19051" t="s">
        <v>92</v>
      </c>
      <c r="M19051" s="65">
        <v>14229.119999999999</v>
      </c>
      <c r="N19051" s="65">
        <v>0</v>
      </c>
      <c r="O19051" t="s">
        <v>13126</v>
      </c>
    </row>
    <row r="19052" spans="1:15">
      <c r="A19052">
        <v>2408</v>
      </c>
      <c r="B19052" t="s">
        <v>16</v>
      </c>
      <c r="D19052" t="s">
        <v>130</v>
      </c>
      <c r="E19052">
        <v>1000</v>
      </c>
      <c r="G19052" t="s">
        <v>8474</v>
      </c>
      <c r="H19052" t="s">
        <v>152</v>
      </c>
      <c r="I19052" s="1">
        <v>45474</v>
      </c>
      <c r="J19052" t="s">
        <v>101</v>
      </c>
      <c r="K19052" s="66">
        <v>0</v>
      </c>
      <c r="L19052" t="s">
        <v>92</v>
      </c>
      <c r="M19052" s="65">
        <v>214477.12</v>
      </c>
      <c r="N19052" s="65">
        <v>0</v>
      </c>
      <c r="O19052" t="s">
        <v>13126</v>
      </c>
    </row>
    <row r="19053" spans="1:15">
      <c r="A19053">
        <v>2408</v>
      </c>
      <c r="B19053" t="s">
        <v>4108</v>
      </c>
      <c r="D19053" t="s">
        <v>5006</v>
      </c>
      <c r="E19053">
        <v>1000</v>
      </c>
      <c r="G19053" t="s">
        <v>8474</v>
      </c>
      <c r="H19053" t="s">
        <v>152</v>
      </c>
      <c r="I19053" s="1">
        <v>45474</v>
      </c>
      <c r="J19053" t="s">
        <v>101</v>
      </c>
      <c r="K19053" s="66">
        <v>0</v>
      </c>
      <c r="L19053" t="s">
        <v>92</v>
      </c>
      <c r="M19053" s="65">
        <v>1792107.8880000003</v>
      </c>
      <c r="N19053" s="65">
        <v>0</v>
      </c>
      <c r="O19053" t="s">
        <v>13126</v>
      </c>
    </row>
    <row r="19054" spans="1:15">
      <c r="A19054">
        <v>2408</v>
      </c>
      <c r="B19054" t="s">
        <v>4883</v>
      </c>
      <c r="D19054" t="s">
        <v>5006</v>
      </c>
      <c r="E19054">
        <v>1000</v>
      </c>
      <c r="G19054" t="s">
        <v>8474</v>
      </c>
      <c r="H19054" t="s">
        <v>152</v>
      </c>
      <c r="I19054" s="1">
        <v>45474</v>
      </c>
      <c r="J19054" t="s">
        <v>101</v>
      </c>
      <c r="K19054" s="66">
        <v>0</v>
      </c>
      <c r="L19054" t="s">
        <v>92</v>
      </c>
      <c r="M19054" s="65">
        <v>422258.71200000006</v>
      </c>
      <c r="N19054" s="65">
        <v>0</v>
      </c>
      <c r="O19054" t="s">
        <v>13126</v>
      </c>
    </row>
    <row r="19055" spans="1:15">
      <c r="A19055">
        <v>2408</v>
      </c>
      <c r="B19055" t="s">
        <v>12</v>
      </c>
      <c r="D19055" t="s">
        <v>5006</v>
      </c>
      <c r="E19055">
        <v>1000</v>
      </c>
      <c r="G19055" t="s">
        <v>8474</v>
      </c>
      <c r="H19055" t="s">
        <v>152</v>
      </c>
      <c r="I19055" s="1">
        <v>45474</v>
      </c>
      <c r="J19055" t="s">
        <v>101</v>
      </c>
      <c r="K19055" s="66">
        <v>0</v>
      </c>
      <c r="L19055" t="s">
        <v>92</v>
      </c>
      <c r="M19055" s="65">
        <v>1351227.8784</v>
      </c>
      <c r="N19055" s="65">
        <v>0</v>
      </c>
      <c r="O19055" t="s">
        <v>13126</v>
      </c>
    </row>
    <row r="19056" spans="1:15">
      <c r="A19056">
        <v>2408</v>
      </c>
      <c r="B19056" t="s">
        <v>20</v>
      </c>
      <c r="D19056" t="s">
        <v>5006</v>
      </c>
      <c r="E19056">
        <v>1000</v>
      </c>
      <c r="G19056" t="s">
        <v>8474</v>
      </c>
      <c r="H19056" t="s">
        <v>152</v>
      </c>
      <c r="I19056" s="1">
        <v>45474</v>
      </c>
      <c r="J19056" t="s">
        <v>101</v>
      </c>
      <c r="K19056" s="66">
        <v>0</v>
      </c>
      <c r="L19056" t="s">
        <v>92</v>
      </c>
      <c r="M19056" s="65">
        <v>401145.77639999992</v>
      </c>
      <c r="N19056" s="65">
        <v>0</v>
      </c>
      <c r="O19056" t="s">
        <v>13126</v>
      </c>
    </row>
    <row r="19057" spans="1:15">
      <c r="A19057">
        <v>2408</v>
      </c>
      <c r="B19057" t="s">
        <v>22</v>
      </c>
      <c r="D19057" t="s">
        <v>5006</v>
      </c>
      <c r="E19057">
        <v>1000</v>
      </c>
      <c r="G19057" t="s">
        <v>8474</v>
      </c>
      <c r="H19057" t="s">
        <v>152</v>
      </c>
      <c r="I19057" s="1">
        <v>45474</v>
      </c>
      <c r="J19057" t="s">
        <v>101</v>
      </c>
      <c r="K19057" s="66">
        <v>0</v>
      </c>
      <c r="L19057" t="s">
        <v>92</v>
      </c>
      <c r="M19057" s="65">
        <v>143567.96208</v>
      </c>
      <c r="N19057" s="65">
        <v>0</v>
      </c>
      <c r="O19057" t="s">
        <v>13126</v>
      </c>
    </row>
    <row r="19058" spans="1:15">
      <c r="A19058">
        <v>2408</v>
      </c>
      <c r="B19058" t="s">
        <v>23</v>
      </c>
      <c r="D19058" t="s">
        <v>5006</v>
      </c>
      <c r="E19058">
        <v>1000</v>
      </c>
      <c r="G19058" t="s">
        <v>8474</v>
      </c>
      <c r="H19058" t="s">
        <v>152</v>
      </c>
      <c r="I19058" s="1">
        <v>45474</v>
      </c>
      <c r="J19058" t="s">
        <v>101</v>
      </c>
      <c r="K19058" s="66">
        <v>0</v>
      </c>
      <c r="L19058" t="s">
        <v>92</v>
      </c>
      <c r="M19058" s="65">
        <v>107675.97156000001</v>
      </c>
      <c r="N19058" s="65">
        <v>0</v>
      </c>
      <c r="O19058" t="s">
        <v>13126</v>
      </c>
    </row>
    <row r="19059" spans="1:15">
      <c r="A19059">
        <v>2408</v>
      </c>
      <c r="B19059" t="s">
        <v>31</v>
      </c>
      <c r="D19059" t="s">
        <v>5006</v>
      </c>
      <c r="E19059">
        <v>1000</v>
      </c>
      <c r="G19059" t="s">
        <v>8474</v>
      </c>
      <c r="H19059" t="s">
        <v>152</v>
      </c>
      <c r="I19059" s="1">
        <v>45474</v>
      </c>
      <c r="J19059" t="s">
        <v>101</v>
      </c>
      <c r="K19059" s="66">
        <v>0</v>
      </c>
      <c r="L19059" t="s">
        <v>92</v>
      </c>
      <c r="M19059" s="65">
        <v>107675.97155999999</v>
      </c>
      <c r="N19059" s="65">
        <v>0</v>
      </c>
      <c r="O19059" t="s">
        <v>13126</v>
      </c>
    </row>
    <row r="19060" spans="1:15">
      <c r="A19060">
        <v>2408</v>
      </c>
      <c r="B19060" t="s">
        <v>4442</v>
      </c>
      <c r="D19060" t="s">
        <v>5006</v>
      </c>
      <c r="E19060">
        <v>1000</v>
      </c>
      <c r="G19060" t="s">
        <v>8474</v>
      </c>
      <c r="H19060" t="s">
        <v>152</v>
      </c>
      <c r="I19060" s="1">
        <v>45474</v>
      </c>
      <c r="J19060" t="s">
        <v>101</v>
      </c>
      <c r="K19060" s="66">
        <v>0</v>
      </c>
      <c r="L19060" t="s">
        <v>92</v>
      </c>
      <c r="M19060" s="65">
        <v>775550</v>
      </c>
      <c r="N19060" s="65">
        <v>0</v>
      </c>
      <c r="O19060" t="s">
        <v>13126</v>
      </c>
    </row>
    <row r="19061" spans="1:15">
      <c r="A19061">
        <v>2408</v>
      </c>
      <c r="B19061" t="s">
        <v>4723</v>
      </c>
      <c r="D19061" t="s">
        <v>5006</v>
      </c>
      <c r="E19061">
        <v>1000</v>
      </c>
      <c r="G19061" t="s">
        <v>8474</v>
      </c>
      <c r="H19061" t="s">
        <v>152</v>
      </c>
      <c r="I19061" s="1">
        <v>45474</v>
      </c>
      <c r="J19061" t="s">
        <v>101</v>
      </c>
      <c r="K19061" s="66">
        <v>0</v>
      </c>
      <c r="L19061" t="s">
        <v>92</v>
      </c>
      <c r="M19061" s="65">
        <v>3015.76</v>
      </c>
      <c r="N19061" s="65">
        <v>0</v>
      </c>
      <c r="O19061" t="s">
        <v>13126</v>
      </c>
    </row>
    <row r="19062" spans="1:15">
      <c r="A19062">
        <v>2408</v>
      </c>
      <c r="B19062" t="s">
        <v>4494</v>
      </c>
      <c r="D19062" t="s">
        <v>5006</v>
      </c>
      <c r="E19062">
        <v>1000</v>
      </c>
      <c r="G19062" t="s">
        <v>8474</v>
      </c>
      <c r="H19062" t="s">
        <v>152</v>
      </c>
      <c r="I19062" s="1">
        <v>45474</v>
      </c>
      <c r="J19062" t="s">
        <v>101</v>
      </c>
      <c r="K19062" s="66">
        <v>0</v>
      </c>
      <c r="L19062" t="s">
        <v>92</v>
      </c>
      <c r="M19062" s="65">
        <v>266295.7</v>
      </c>
      <c r="N19062" s="65">
        <v>0</v>
      </c>
      <c r="O19062" t="s">
        <v>13126</v>
      </c>
    </row>
    <row r="19063" spans="1:15">
      <c r="A19063">
        <v>2408</v>
      </c>
      <c r="B19063" t="s">
        <v>4938</v>
      </c>
      <c r="D19063" t="s">
        <v>5006</v>
      </c>
      <c r="E19063">
        <v>1000</v>
      </c>
      <c r="G19063" t="s">
        <v>8474</v>
      </c>
      <c r="H19063" t="s">
        <v>152</v>
      </c>
      <c r="I19063" s="1">
        <v>45474</v>
      </c>
      <c r="J19063" t="s">
        <v>101</v>
      </c>
      <c r="K19063" s="66">
        <v>0</v>
      </c>
      <c r="L19063" t="s">
        <v>92</v>
      </c>
      <c r="M19063" s="65">
        <v>2015370.8499999996</v>
      </c>
      <c r="N19063" s="65">
        <v>0</v>
      </c>
      <c r="O19063" t="s">
        <v>13126</v>
      </c>
    </row>
    <row r="19064" spans="1:15">
      <c r="A19064">
        <v>2408</v>
      </c>
      <c r="B19064" t="s">
        <v>4944</v>
      </c>
      <c r="D19064" t="s">
        <v>5006</v>
      </c>
      <c r="E19064">
        <v>1000</v>
      </c>
      <c r="G19064" t="s">
        <v>8474</v>
      </c>
      <c r="H19064" t="s">
        <v>152</v>
      </c>
      <c r="I19064" s="1">
        <v>45474</v>
      </c>
      <c r="J19064" t="s">
        <v>101</v>
      </c>
      <c r="K19064" s="66">
        <v>0</v>
      </c>
      <c r="L19064" t="s">
        <v>92</v>
      </c>
      <c r="M19064" s="65">
        <v>274892.65000000008</v>
      </c>
      <c r="N19064" s="65">
        <v>0</v>
      </c>
      <c r="O19064" t="s">
        <v>13126</v>
      </c>
    </row>
    <row r="19065" spans="1:15">
      <c r="A19065">
        <v>2408</v>
      </c>
      <c r="B19065" t="s">
        <v>4954</v>
      </c>
      <c r="D19065" t="s">
        <v>5006</v>
      </c>
      <c r="E19065">
        <v>1000</v>
      </c>
      <c r="G19065" t="s">
        <v>8474</v>
      </c>
      <c r="H19065" t="s">
        <v>152</v>
      </c>
      <c r="I19065" s="1">
        <v>45474</v>
      </c>
      <c r="J19065" t="s">
        <v>101</v>
      </c>
      <c r="K19065" s="66">
        <v>0</v>
      </c>
      <c r="L19065" t="s">
        <v>92</v>
      </c>
      <c r="M19065" s="65">
        <v>3564.38</v>
      </c>
      <c r="N19065" s="65">
        <v>0</v>
      </c>
      <c r="O19065" t="s">
        <v>13126</v>
      </c>
    </row>
    <row r="19066" spans="1:15">
      <c r="A19066">
        <v>2408</v>
      </c>
      <c r="B19066" t="s">
        <v>4970</v>
      </c>
      <c r="D19066" t="s">
        <v>5006</v>
      </c>
      <c r="E19066">
        <v>1000</v>
      </c>
      <c r="G19066" t="s">
        <v>8474</v>
      </c>
      <c r="H19066" t="s">
        <v>152</v>
      </c>
      <c r="I19066" s="1">
        <v>45474</v>
      </c>
      <c r="J19066" t="s">
        <v>101</v>
      </c>
      <c r="K19066" s="66">
        <v>0</v>
      </c>
      <c r="L19066" t="s">
        <v>92</v>
      </c>
      <c r="M19066" s="65">
        <v>1127.8699999999999</v>
      </c>
      <c r="N19066" s="65">
        <v>0</v>
      </c>
      <c r="O19066" t="s">
        <v>13126</v>
      </c>
    </row>
    <row r="19067" spans="1:15">
      <c r="A19067">
        <v>2408</v>
      </c>
      <c r="B19067" t="s">
        <v>4968</v>
      </c>
      <c r="D19067" t="s">
        <v>5006</v>
      </c>
      <c r="E19067">
        <v>1000</v>
      </c>
      <c r="G19067" t="s">
        <v>8474</v>
      </c>
      <c r="H19067" t="s">
        <v>152</v>
      </c>
      <c r="I19067" s="1">
        <v>45474</v>
      </c>
      <c r="J19067" t="s">
        <v>101</v>
      </c>
      <c r="K19067" s="66">
        <v>0</v>
      </c>
      <c r="L19067" t="s">
        <v>92</v>
      </c>
      <c r="M19067" s="65">
        <v>187.34</v>
      </c>
      <c r="N19067" s="65">
        <v>0</v>
      </c>
      <c r="O19067" t="s">
        <v>13126</v>
      </c>
    </row>
    <row r="19068" spans="1:15">
      <c r="A19068">
        <v>2408</v>
      </c>
      <c r="B19068" t="s">
        <v>4423</v>
      </c>
      <c r="D19068" t="s">
        <v>5006</v>
      </c>
      <c r="E19068">
        <v>1000</v>
      </c>
      <c r="G19068" t="s">
        <v>8474</v>
      </c>
      <c r="H19068" t="s">
        <v>152</v>
      </c>
      <c r="I19068" s="1">
        <v>45474</v>
      </c>
      <c r="J19068" t="s">
        <v>101</v>
      </c>
      <c r="K19068" s="66">
        <v>0</v>
      </c>
      <c r="L19068" t="s">
        <v>92</v>
      </c>
      <c r="M19068" s="65">
        <v>728275.25000000023</v>
      </c>
      <c r="N19068" s="65">
        <v>0</v>
      </c>
      <c r="O19068" t="s">
        <v>13126</v>
      </c>
    </row>
    <row r="19069" spans="1:15">
      <c r="A19069">
        <v>2408</v>
      </c>
      <c r="B19069" t="s">
        <v>4285</v>
      </c>
      <c r="D19069" t="s">
        <v>5006</v>
      </c>
      <c r="E19069">
        <v>1000</v>
      </c>
      <c r="G19069" t="s">
        <v>8474</v>
      </c>
      <c r="H19069" t="s">
        <v>152</v>
      </c>
      <c r="I19069" s="1">
        <v>45474</v>
      </c>
      <c r="J19069" t="s">
        <v>101</v>
      </c>
      <c r="K19069" s="66">
        <v>0</v>
      </c>
      <c r="L19069" t="s">
        <v>92</v>
      </c>
      <c r="M19069" s="65">
        <v>30000</v>
      </c>
      <c r="N19069" s="65">
        <v>0</v>
      </c>
      <c r="O19069" t="s">
        <v>13126</v>
      </c>
    </row>
    <row r="19070" spans="1:15">
      <c r="A19070">
        <v>2408</v>
      </c>
      <c r="B19070" t="s">
        <v>4262</v>
      </c>
      <c r="D19070" t="s">
        <v>5006</v>
      </c>
      <c r="E19070">
        <v>1000</v>
      </c>
      <c r="G19070" t="s">
        <v>8474</v>
      </c>
      <c r="H19070" t="s">
        <v>152</v>
      </c>
      <c r="I19070" s="1">
        <v>45474</v>
      </c>
      <c r="J19070" t="s">
        <v>101</v>
      </c>
      <c r="K19070" s="66">
        <v>0</v>
      </c>
      <c r="L19070" t="s">
        <v>92</v>
      </c>
      <c r="M19070" s="65">
        <v>397393.28</v>
      </c>
      <c r="N19070" s="65">
        <v>0</v>
      </c>
      <c r="O19070" t="s">
        <v>13126</v>
      </c>
    </row>
    <row r="19071" spans="1:15">
      <c r="A19071">
        <v>2408</v>
      </c>
      <c r="B19071" t="s">
        <v>4270</v>
      </c>
      <c r="D19071" t="s">
        <v>5006</v>
      </c>
      <c r="E19071">
        <v>1000</v>
      </c>
      <c r="G19071" t="s">
        <v>8474</v>
      </c>
      <c r="H19071" t="s">
        <v>152</v>
      </c>
      <c r="I19071" s="1">
        <v>45474</v>
      </c>
      <c r="J19071" t="s">
        <v>101</v>
      </c>
      <c r="K19071" s="66">
        <v>0</v>
      </c>
      <c r="L19071" t="s">
        <v>92</v>
      </c>
      <c r="M19071" s="65">
        <v>87500</v>
      </c>
      <c r="N19071" s="65">
        <v>0</v>
      </c>
      <c r="O19071" t="s">
        <v>13126</v>
      </c>
    </row>
    <row r="19072" spans="1:15">
      <c r="A19072">
        <v>2408</v>
      </c>
      <c r="B19072" t="s">
        <v>4287</v>
      </c>
      <c r="D19072" t="s">
        <v>5006</v>
      </c>
      <c r="E19072">
        <v>1000</v>
      </c>
      <c r="G19072" t="s">
        <v>8474</v>
      </c>
      <c r="H19072" t="s">
        <v>152</v>
      </c>
      <c r="I19072" s="1">
        <v>45474</v>
      </c>
      <c r="J19072" t="s">
        <v>101</v>
      </c>
      <c r="K19072" s="66">
        <v>0</v>
      </c>
      <c r="L19072" t="s">
        <v>92</v>
      </c>
      <c r="M19072" s="65">
        <v>2765138.85</v>
      </c>
      <c r="N19072" s="65">
        <v>0</v>
      </c>
      <c r="O19072" t="s">
        <v>13126</v>
      </c>
    </row>
    <row r="19073" spans="1:15">
      <c r="A19073">
        <v>2408</v>
      </c>
      <c r="B19073" t="s">
        <v>4812</v>
      </c>
      <c r="D19073" t="s">
        <v>5006</v>
      </c>
      <c r="E19073">
        <v>1000</v>
      </c>
      <c r="G19073" t="s">
        <v>8474</v>
      </c>
      <c r="H19073" t="s">
        <v>152</v>
      </c>
      <c r="I19073" s="1">
        <v>45474</v>
      </c>
      <c r="J19073" t="s">
        <v>101</v>
      </c>
      <c r="K19073" s="66">
        <v>0</v>
      </c>
      <c r="L19073" t="s">
        <v>92</v>
      </c>
      <c r="M19073" s="65">
        <v>2038.5</v>
      </c>
      <c r="N19073" s="65">
        <v>0</v>
      </c>
      <c r="O19073" t="s">
        <v>13126</v>
      </c>
    </row>
    <row r="19074" spans="1:15">
      <c r="A19074">
        <v>2408</v>
      </c>
      <c r="B19074" t="s">
        <v>4810</v>
      </c>
      <c r="D19074" t="s">
        <v>5006</v>
      </c>
      <c r="E19074">
        <v>1000</v>
      </c>
      <c r="G19074" t="s">
        <v>8474</v>
      </c>
      <c r="H19074" t="s">
        <v>152</v>
      </c>
      <c r="I19074" s="1">
        <v>45474</v>
      </c>
      <c r="J19074" t="s">
        <v>101</v>
      </c>
      <c r="K19074" s="66">
        <v>0</v>
      </c>
      <c r="L19074" t="s">
        <v>92</v>
      </c>
      <c r="M19074" s="65">
        <v>503780.30000000005</v>
      </c>
      <c r="N19074" s="65">
        <v>0</v>
      </c>
      <c r="O19074" t="s">
        <v>13126</v>
      </c>
    </row>
    <row r="19075" spans="1:15">
      <c r="A19075">
        <v>2408</v>
      </c>
      <c r="B19075" t="s">
        <v>4393</v>
      </c>
      <c r="D19075" t="s">
        <v>5006</v>
      </c>
      <c r="E19075">
        <v>1000</v>
      </c>
      <c r="G19075" t="s">
        <v>8474</v>
      </c>
      <c r="H19075" t="s">
        <v>152</v>
      </c>
      <c r="I19075" s="1">
        <v>45474</v>
      </c>
      <c r="J19075" t="s">
        <v>101</v>
      </c>
      <c r="K19075" s="66">
        <v>0</v>
      </c>
      <c r="L19075" t="s">
        <v>92</v>
      </c>
      <c r="M19075" s="65">
        <v>9066.7999999999993</v>
      </c>
      <c r="N19075" s="65">
        <v>0</v>
      </c>
      <c r="O19075" t="s">
        <v>13126</v>
      </c>
    </row>
    <row r="19076" spans="1:15">
      <c r="A19076">
        <v>2408</v>
      </c>
      <c r="B19076" t="s">
        <v>4402</v>
      </c>
      <c r="D19076" t="s">
        <v>5006</v>
      </c>
      <c r="E19076">
        <v>1000</v>
      </c>
      <c r="G19076" t="s">
        <v>8474</v>
      </c>
      <c r="H19076" t="s">
        <v>152</v>
      </c>
      <c r="I19076" s="1">
        <v>45474</v>
      </c>
      <c r="J19076" t="s">
        <v>101</v>
      </c>
      <c r="K19076" s="66">
        <v>0</v>
      </c>
      <c r="L19076" t="s">
        <v>92</v>
      </c>
      <c r="M19076" s="65">
        <v>11192.19</v>
      </c>
      <c r="N19076" s="65">
        <v>0</v>
      </c>
      <c r="O19076" t="s">
        <v>13126</v>
      </c>
    </row>
    <row r="19077" spans="1:15">
      <c r="A19077">
        <v>2408</v>
      </c>
      <c r="B19077" t="s">
        <v>4412</v>
      </c>
      <c r="D19077" t="s">
        <v>5006</v>
      </c>
      <c r="E19077">
        <v>1000</v>
      </c>
      <c r="G19077" t="s">
        <v>8474</v>
      </c>
      <c r="H19077" t="s">
        <v>152</v>
      </c>
      <c r="I19077" s="1">
        <v>45474</v>
      </c>
      <c r="J19077" t="s">
        <v>101</v>
      </c>
      <c r="K19077" s="66">
        <v>0</v>
      </c>
      <c r="L19077" t="s">
        <v>92</v>
      </c>
      <c r="M19077" s="65">
        <v>68869.440000000002</v>
      </c>
      <c r="N19077" s="65">
        <v>0</v>
      </c>
      <c r="O19077" t="s">
        <v>13126</v>
      </c>
    </row>
    <row r="19078" spans="1:15">
      <c r="A19078">
        <v>2408</v>
      </c>
      <c r="B19078" t="s">
        <v>4646</v>
      </c>
      <c r="D19078" t="s">
        <v>5006</v>
      </c>
      <c r="E19078">
        <v>1000</v>
      </c>
      <c r="G19078" t="s">
        <v>8474</v>
      </c>
      <c r="H19078" t="s">
        <v>152</v>
      </c>
      <c r="I19078" s="1">
        <v>45474</v>
      </c>
      <c r="J19078" t="s">
        <v>101</v>
      </c>
      <c r="K19078" s="66">
        <v>0</v>
      </c>
      <c r="L19078" t="s">
        <v>92</v>
      </c>
      <c r="M19078" s="65">
        <v>1273000</v>
      </c>
      <c r="N19078" s="65">
        <v>0</v>
      </c>
      <c r="O19078" t="s">
        <v>13126</v>
      </c>
    </row>
    <row r="19079" spans="1:15">
      <c r="A19079">
        <v>2408</v>
      </c>
      <c r="B19079" t="s">
        <v>4417</v>
      </c>
      <c r="D19079" t="s">
        <v>5006</v>
      </c>
      <c r="E19079">
        <v>1000</v>
      </c>
      <c r="G19079" t="s">
        <v>8474</v>
      </c>
      <c r="H19079" t="s">
        <v>152</v>
      </c>
      <c r="I19079" s="1">
        <v>45474</v>
      </c>
      <c r="J19079" t="s">
        <v>101</v>
      </c>
      <c r="K19079" s="66">
        <v>0</v>
      </c>
      <c r="L19079" t="s">
        <v>92</v>
      </c>
      <c r="M19079" s="65">
        <v>10525.29</v>
      </c>
      <c r="N19079" s="65">
        <v>0</v>
      </c>
      <c r="O19079" t="s">
        <v>13126</v>
      </c>
    </row>
    <row r="19080" spans="1:15">
      <c r="A19080">
        <v>2408</v>
      </c>
      <c r="B19080" t="s">
        <v>4435</v>
      </c>
      <c r="D19080" t="s">
        <v>5006</v>
      </c>
      <c r="E19080">
        <v>1000</v>
      </c>
      <c r="G19080" t="s">
        <v>8474</v>
      </c>
      <c r="H19080" t="s">
        <v>152</v>
      </c>
      <c r="I19080" s="1">
        <v>45474</v>
      </c>
      <c r="J19080" t="s">
        <v>101</v>
      </c>
      <c r="K19080" s="66">
        <v>0</v>
      </c>
      <c r="L19080" t="s">
        <v>92</v>
      </c>
      <c r="M19080" s="65">
        <v>51900</v>
      </c>
      <c r="N19080" s="65">
        <v>0</v>
      </c>
      <c r="O19080" t="s">
        <v>13126</v>
      </c>
    </row>
    <row r="19081" spans="1:15">
      <c r="A19081">
        <v>2408</v>
      </c>
      <c r="B19081" t="s">
        <v>4380</v>
      </c>
      <c r="D19081" t="s">
        <v>5006</v>
      </c>
      <c r="E19081">
        <v>1000</v>
      </c>
      <c r="G19081" t="s">
        <v>8474</v>
      </c>
      <c r="H19081" t="s">
        <v>152</v>
      </c>
      <c r="I19081" s="1">
        <v>45474</v>
      </c>
      <c r="J19081" t="s">
        <v>101</v>
      </c>
      <c r="K19081" s="66">
        <v>0</v>
      </c>
      <c r="L19081" t="s">
        <v>92</v>
      </c>
      <c r="M19081" s="65">
        <v>763944.26</v>
      </c>
      <c r="N19081" s="65">
        <v>0</v>
      </c>
      <c r="O19081" t="s">
        <v>13126</v>
      </c>
    </row>
    <row r="19082" spans="1:15">
      <c r="A19082">
        <v>2408</v>
      </c>
      <c r="B19082" t="s">
        <v>4489</v>
      </c>
      <c r="D19082" t="s">
        <v>5006</v>
      </c>
      <c r="E19082">
        <v>1000</v>
      </c>
      <c r="G19082" t="s">
        <v>8474</v>
      </c>
      <c r="H19082" t="s">
        <v>152</v>
      </c>
      <c r="I19082" s="1">
        <v>45474</v>
      </c>
      <c r="J19082" t="s">
        <v>101</v>
      </c>
      <c r="K19082" s="66">
        <v>0</v>
      </c>
      <c r="L19082" t="s">
        <v>92</v>
      </c>
      <c r="M19082" s="65">
        <v>104165.21</v>
      </c>
      <c r="N19082" s="65">
        <v>0</v>
      </c>
      <c r="O19082" t="s">
        <v>13126</v>
      </c>
    </row>
    <row r="19083" spans="1:15">
      <c r="A19083">
        <v>2408</v>
      </c>
      <c r="B19083" t="s">
        <v>4454</v>
      </c>
      <c r="D19083" t="s">
        <v>5006</v>
      </c>
      <c r="E19083">
        <v>1000</v>
      </c>
      <c r="G19083" t="s">
        <v>8474</v>
      </c>
      <c r="H19083" t="s">
        <v>152</v>
      </c>
      <c r="I19083" s="1">
        <v>45474</v>
      </c>
      <c r="J19083" t="s">
        <v>101</v>
      </c>
      <c r="K19083" s="66">
        <v>0</v>
      </c>
      <c r="L19083" t="s">
        <v>92</v>
      </c>
      <c r="M19083" s="65">
        <v>16179.59</v>
      </c>
      <c r="N19083" s="65">
        <v>0</v>
      </c>
      <c r="O19083" t="s">
        <v>13126</v>
      </c>
    </row>
    <row r="19084" spans="1:15">
      <c r="A19084">
        <v>2408</v>
      </c>
      <c r="B19084" t="s">
        <v>4914</v>
      </c>
      <c r="D19084" t="s">
        <v>5006</v>
      </c>
      <c r="E19084">
        <v>1000</v>
      </c>
      <c r="G19084" t="s">
        <v>8474</v>
      </c>
      <c r="H19084" t="s">
        <v>152</v>
      </c>
      <c r="I19084" s="1">
        <v>45474</v>
      </c>
      <c r="J19084" t="s">
        <v>101</v>
      </c>
      <c r="K19084" s="66">
        <v>0</v>
      </c>
      <c r="L19084" t="s">
        <v>92</v>
      </c>
      <c r="M19084" s="65">
        <v>-68362.050000000017</v>
      </c>
      <c r="N19084" s="65">
        <v>0</v>
      </c>
      <c r="O19084" t="s">
        <v>13126</v>
      </c>
    </row>
    <row r="19085" spans="1:15">
      <c r="A19085">
        <v>2408</v>
      </c>
      <c r="B19085" t="s">
        <v>4916</v>
      </c>
      <c r="D19085" t="s">
        <v>5006</v>
      </c>
      <c r="E19085">
        <v>1000</v>
      </c>
      <c r="G19085" t="s">
        <v>8474</v>
      </c>
      <c r="H19085" t="s">
        <v>152</v>
      </c>
      <c r="I19085" s="1">
        <v>45474</v>
      </c>
      <c r="J19085" t="s">
        <v>101</v>
      </c>
      <c r="K19085" s="66">
        <v>0</v>
      </c>
      <c r="L19085" t="s">
        <v>92</v>
      </c>
      <c r="M19085" s="65">
        <v>18292</v>
      </c>
      <c r="N19085" s="65">
        <v>0</v>
      </c>
      <c r="O19085" t="s">
        <v>13126</v>
      </c>
    </row>
    <row r="19086" spans="1:15">
      <c r="A19086">
        <v>2408</v>
      </c>
      <c r="B19086" t="s">
        <v>4470</v>
      </c>
      <c r="D19086" t="s">
        <v>5006</v>
      </c>
      <c r="E19086">
        <v>1000</v>
      </c>
      <c r="G19086" t="s">
        <v>8474</v>
      </c>
      <c r="H19086" t="s">
        <v>152</v>
      </c>
      <c r="I19086" s="1">
        <v>45474</v>
      </c>
      <c r="J19086" t="s">
        <v>101</v>
      </c>
      <c r="K19086" s="66">
        <v>0</v>
      </c>
      <c r="L19086" t="s">
        <v>92</v>
      </c>
      <c r="M19086" s="65">
        <v>15436.649999999998</v>
      </c>
      <c r="N19086" s="65">
        <v>0</v>
      </c>
      <c r="O19086" t="s">
        <v>13126</v>
      </c>
    </row>
    <row r="19087" spans="1:15">
      <c r="A19087">
        <v>2408</v>
      </c>
      <c r="B19087" t="s">
        <v>4922</v>
      </c>
      <c r="D19087" t="s">
        <v>5006</v>
      </c>
      <c r="E19087">
        <v>1000</v>
      </c>
      <c r="G19087" t="s">
        <v>8474</v>
      </c>
      <c r="H19087" t="s">
        <v>152</v>
      </c>
      <c r="I19087" s="1">
        <v>45474</v>
      </c>
      <c r="J19087" t="s">
        <v>101</v>
      </c>
      <c r="K19087" s="66">
        <v>0</v>
      </c>
      <c r="L19087" t="s">
        <v>92</v>
      </c>
      <c r="M19087" s="65">
        <v>1018125.57</v>
      </c>
      <c r="N19087" s="65">
        <v>0</v>
      </c>
      <c r="O19087" t="s">
        <v>13126</v>
      </c>
    </row>
    <row r="19088" spans="1:15">
      <c r="A19088">
        <v>2408</v>
      </c>
      <c r="B19088" t="s">
        <v>4927</v>
      </c>
      <c r="D19088" t="s">
        <v>5006</v>
      </c>
      <c r="E19088">
        <v>1000</v>
      </c>
      <c r="G19088" t="s">
        <v>8474</v>
      </c>
      <c r="H19088" t="s">
        <v>152</v>
      </c>
      <c r="I19088" s="1">
        <v>45474</v>
      </c>
      <c r="J19088" t="s">
        <v>101</v>
      </c>
      <c r="K19088" s="66">
        <v>0</v>
      </c>
      <c r="L19088" t="s">
        <v>92</v>
      </c>
      <c r="M19088" s="65">
        <v>133409.53</v>
      </c>
      <c r="N19088" s="65">
        <v>0</v>
      </c>
      <c r="O19088" t="s">
        <v>13126</v>
      </c>
    </row>
    <row r="19089" spans="1:15">
      <c r="A19089">
        <v>2408</v>
      </c>
      <c r="B19089" t="s">
        <v>4904</v>
      </c>
      <c r="D19089" t="s">
        <v>5006</v>
      </c>
      <c r="E19089">
        <v>1000</v>
      </c>
      <c r="G19089" t="s">
        <v>8474</v>
      </c>
      <c r="H19089" t="s">
        <v>152</v>
      </c>
      <c r="I19089" s="1">
        <v>45474</v>
      </c>
      <c r="J19089" t="s">
        <v>101</v>
      </c>
      <c r="K19089" s="66">
        <v>0</v>
      </c>
      <c r="L19089" t="s">
        <v>92</v>
      </c>
      <c r="M19089" s="65">
        <v>2248012.9300000002</v>
      </c>
      <c r="N19089" s="65">
        <v>0</v>
      </c>
      <c r="O19089" t="s">
        <v>13126</v>
      </c>
    </row>
    <row r="19090" spans="1:15">
      <c r="A19090">
        <v>2408</v>
      </c>
      <c r="B19090" t="s">
        <v>4310</v>
      </c>
      <c r="D19090" t="s">
        <v>5006</v>
      </c>
      <c r="E19090">
        <v>1000</v>
      </c>
      <c r="G19090" t="s">
        <v>8474</v>
      </c>
      <c r="H19090" t="s">
        <v>152</v>
      </c>
      <c r="I19090" s="1">
        <v>45474</v>
      </c>
      <c r="J19090" t="s">
        <v>101</v>
      </c>
      <c r="K19090" s="66">
        <v>0</v>
      </c>
      <c r="L19090" t="s">
        <v>92</v>
      </c>
      <c r="M19090" s="65">
        <v>341711.52</v>
      </c>
      <c r="N19090" s="65">
        <v>0</v>
      </c>
      <c r="O19090" t="s">
        <v>13126</v>
      </c>
    </row>
    <row r="19091" spans="1:15">
      <c r="A19091">
        <v>2408</v>
      </c>
      <c r="B19091" t="s">
        <v>4301</v>
      </c>
      <c r="D19091" t="s">
        <v>5006</v>
      </c>
      <c r="E19091">
        <v>1000</v>
      </c>
      <c r="G19091" t="s">
        <v>8474</v>
      </c>
      <c r="H19091" t="s">
        <v>152</v>
      </c>
      <c r="I19091" s="1">
        <v>45474</v>
      </c>
      <c r="J19091" t="s">
        <v>101</v>
      </c>
      <c r="K19091" s="66">
        <v>0</v>
      </c>
      <c r="L19091" t="s">
        <v>92</v>
      </c>
      <c r="M19091" s="65">
        <v>309582.79000000004</v>
      </c>
      <c r="N19091" s="65">
        <v>0</v>
      </c>
      <c r="O19091" t="s">
        <v>13126</v>
      </c>
    </row>
    <row r="19092" spans="1:15">
      <c r="A19092">
        <v>2408</v>
      </c>
      <c r="B19092" t="s">
        <v>4502</v>
      </c>
      <c r="D19092" t="s">
        <v>5006</v>
      </c>
      <c r="E19092">
        <v>1000</v>
      </c>
      <c r="G19092" t="s">
        <v>8474</v>
      </c>
      <c r="H19092" t="s">
        <v>152</v>
      </c>
      <c r="I19092" s="1">
        <v>45474</v>
      </c>
      <c r="J19092" t="s">
        <v>101</v>
      </c>
      <c r="K19092" s="66">
        <v>0</v>
      </c>
      <c r="L19092" t="s">
        <v>92</v>
      </c>
      <c r="M19092" s="65">
        <v>3779538.18</v>
      </c>
      <c r="N19092" s="65">
        <v>0</v>
      </c>
      <c r="O19092" t="s">
        <v>13126</v>
      </c>
    </row>
    <row r="19093" spans="1:15">
      <c r="A19093">
        <v>2408</v>
      </c>
      <c r="B19093" t="s">
        <v>4964</v>
      </c>
      <c r="D19093" t="s">
        <v>5006</v>
      </c>
      <c r="E19093">
        <v>1000</v>
      </c>
      <c r="G19093" t="s">
        <v>8474</v>
      </c>
      <c r="H19093" t="s">
        <v>152</v>
      </c>
      <c r="I19093" s="1">
        <v>45474</v>
      </c>
      <c r="J19093" t="s">
        <v>101</v>
      </c>
      <c r="K19093" s="66">
        <v>0</v>
      </c>
      <c r="L19093" t="s">
        <v>92</v>
      </c>
      <c r="M19093" s="65">
        <v>75165.45</v>
      </c>
      <c r="N19093" s="65">
        <v>0</v>
      </c>
      <c r="O19093" t="s">
        <v>13126</v>
      </c>
    </row>
    <row r="19094" spans="1:15">
      <c r="A19094">
        <v>2408</v>
      </c>
      <c r="B19094" t="s">
        <v>4930</v>
      </c>
      <c r="D19094" t="s">
        <v>5006</v>
      </c>
      <c r="E19094">
        <v>1000</v>
      </c>
      <c r="G19094" t="s">
        <v>8474</v>
      </c>
      <c r="H19094" t="s">
        <v>152</v>
      </c>
      <c r="I19094" s="1">
        <v>45474</v>
      </c>
      <c r="J19094" t="s">
        <v>101</v>
      </c>
      <c r="K19094" s="66">
        <v>0</v>
      </c>
      <c r="L19094" t="s">
        <v>92</v>
      </c>
      <c r="M19094" s="65">
        <v>2292450.1</v>
      </c>
      <c r="N19094" s="65">
        <v>0</v>
      </c>
      <c r="O19094" t="s">
        <v>13126</v>
      </c>
    </row>
    <row r="19095" spans="1:15">
      <c r="A19095">
        <v>2408</v>
      </c>
      <c r="B19095" t="s">
        <v>15</v>
      </c>
      <c r="D19095" t="s">
        <v>140</v>
      </c>
      <c r="E19095">
        <v>1000</v>
      </c>
      <c r="G19095" t="s">
        <v>8474</v>
      </c>
      <c r="H19095" t="s">
        <v>152</v>
      </c>
      <c r="I19095" s="1">
        <v>45474</v>
      </c>
      <c r="J19095" t="s">
        <v>101</v>
      </c>
      <c r="K19095" s="66">
        <v>0</v>
      </c>
      <c r="L19095" t="s">
        <v>92</v>
      </c>
      <c r="M19095" s="65">
        <v>35141.72</v>
      </c>
      <c r="N19095" s="65">
        <v>0</v>
      </c>
      <c r="O19095" t="s">
        <v>13126</v>
      </c>
    </row>
    <row r="19096" spans="1:15">
      <c r="A19096">
        <v>2408</v>
      </c>
      <c r="B19096" t="s">
        <v>20</v>
      </c>
      <c r="D19096" t="s">
        <v>140</v>
      </c>
      <c r="E19096">
        <v>1000</v>
      </c>
      <c r="G19096" t="s">
        <v>8474</v>
      </c>
      <c r="H19096" t="s">
        <v>152</v>
      </c>
      <c r="I19096" s="1">
        <v>45474</v>
      </c>
      <c r="J19096" t="s">
        <v>101</v>
      </c>
      <c r="K19096" s="66">
        <v>0</v>
      </c>
      <c r="L19096" t="s">
        <v>92</v>
      </c>
      <c r="M19096" s="65">
        <v>692650.91</v>
      </c>
      <c r="N19096" s="65">
        <v>0</v>
      </c>
      <c r="O19096" t="s">
        <v>13126</v>
      </c>
    </row>
    <row r="19097" spans="1:15">
      <c r="A19097">
        <v>2408</v>
      </c>
      <c r="B19097" t="s">
        <v>12</v>
      </c>
      <c r="D19097" t="s">
        <v>7636</v>
      </c>
      <c r="E19097">
        <v>1000</v>
      </c>
      <c r="G19097" t="s">
        <v>8474</v>
      </c>
      <c r="H19097" t="s">
        <v>152</v>
      </c>
      <c r="I19097" s="1">
        <v>45474</v>
      </c>
      <c r="J19097" t="s">
        <v>101</v>
      </c>
      <c r="K19097" s="66">
        <v>0</v>
      </c>
      <c r="L19097" t="s">
        <v>92</v>
      </c>
      <c r="M19097" s="65">
        <v>499671.61</v>
      </c>
      <c r="N19097" s="65">
        <v>0</v>
      </c>
      <c r="O19097" t="s">
        <v>13126</v>
      </c>
    </row>
    <row r="19098" spans="1:15">
      <c r="A19098">
        <v>2408</v>
      </c>
      <c r="B19098" t="s">
        <v>31</v>
      </c>
      <c r="D19098" t="s">
        <v>7636</v>
      </c>
      <c r="E19098">
        <v>1000</v>
      </c>
      <c r="G19098" t="s">
        <v>8474</v>
      </c>
      <c r="H19098" t="s">
        <v>152</v>
      </c>
      <c r="I19098" s="1">
        <v>45474</v>
      </c>
      <c r="J19098" t="s">
        <v>101</v>
      </c>
      <c r="K19098" s="66">
        <v>0</v>
      </c>
      <c r="L19098" t="s">
        <v>92</v>
      </c>
      <c r="M19098" s="65">
        <v>474915</v>
      </c>
      <c r="N19098" s="65">
        <v>0</v>
      </c>
      <c r="O19098" t="s">
        <v>13126</v>
      </c>
    </row>
    <row r="19099" spans="1:15">
      <c r="A19099">
        <v>2408</v>
      </c>
      <c r="B19099" t="s">
        <v>21</v>
      </c>
      <c r="D19099" t="s">
        <v>7636</v>
      </c>
      <c r="E19099">
        <v>1000</v>
      </c>
      <c r="G19099" t="s">
        <v>8474</v>
      </c>
      <c r="H19099" t="s">
        <v>152</v>
      </c>
      <c r="I19099" s="1">
        <v>45474</v>
      </c>
      <c r="J19099" t="s">
        <v>101</v>
      </c>
      <c r="K19099" s="66">
        <v>0</v>
      </c>
      <c r="L19099" t="s">
        <v>92</v>
      </c>
      <c r="M19099" s="65">
        <v>985452.96</v>
      </c>
      <c r="N19099" s="65">
        <v>0</v>
      </c>
      <c r="O19099" t="s">
        <v>13126</v>
      </c>
    </row>
    <row r="19100" spans="1:15">
      <c r="A19100">
        <v>2408</v>
      </c>
      <c r="B19100" t="s">
        <v>30</v>
      </c>
      <c r="D19100" t="s">
        <v>7636</v>
      </c>
      <c r="E19100">
        <v>1000</v>
      </c>
      <c r="G19100" t="s">
        <v>8474</v>
      </c>
      <c r="H19100" t="s">
        <v>152</v>
      </c>
      <c r="I19100" s="1">
        <v>45474</v>
      </c>
      <c r="J19100" t="s">
        <v>101</v>
      </c>
      <c r="K19100" s="66">
        <v>0</v>
      </c>
      <c r="L19100" t="s">
        <v>92</v>
      </c>
      <c r="M19100" s="65">
        <v>346372.46</v>
      </c>
      <c r="N19100" s="65">
        <v>0</v>
      </c>
      <c r="O19100" t="s">
        <v>13126</v>
      </c>
    </row>
    <row r="19101" spans="1:15">
      <c r="A19101">
        <v>2408</v>
      </c>
      <c r="B19101" t="s">
        <v>12</v>
      </c>
      <c r="D19101" t="s">
        <v>139</v>
      </c>
      <c r="E19101">
        <v>1000</v>
      </c>
      <c r="G19101" t="s">
        <v>8474</v>
      </c>
      <c r="H19101" t="s">
        <v>152</v>
      </c>
      <c r="I19101" s="1">
        <v>45474</v>
      </c>
      <c r="J19101" t="s">
        <v>101</v>
      </c>
      <c r="K19101" s="66">
        <v>0</v>
      </c>
      <c r="L19101" t="s">
        <v>92</v>
      </c>
      <c r="M19101" s="65">
        <v>499671.61</v>
      </c>
      <c r="N19101" s="65">
        <v>0</v>
      </c>
      <c r="O19101" t="s">
        <v>13126</v>
      </c>
    </row>
    <row r="19102" spans="1:15">
      <c r="A19102">
        <v>2408</v>
      </c>
      <c r="B19102" t="s">
        <v>26</v>
      </c>
      <c r="D19102" t="s">
        <v>139</v>
      </c>
      <c r="E19102">
        <v>1000</v>
      </c>
      <c r="G19102" t="s">
        <v>8474</v>
      </c>
      <c r="H19102" t="s">
        <v>152</v>
      </c>
      <c r="I19102" s="1">
        <v>45474</v>
      </c>
      <c r="J19102" t="s">
        <v>101</v>
      </c>
      <c r="K19102" s="66">
        <v>0</v>
      </c>
      <c r="L19102" t="s">
        <v>92</v>
      </c>
      <c r="M19102" s="65">
        <v>1494140.81</v>
      </c>
      <c r="N19102" s="65">
        <v>0</v>
      </c>
      <c r="O19102" t="s">
        <v>13126</v>
      </c>
    </row>
    <row r="19103" spans="1:15">
      <c r="A19103">
        <v>2408</v>
      </c>
      <c r="B19103" t="s">
        <v>31</v>
      </c>
      <c r="D19103" t="s">
        <v>139</v>
      </c>
      <c r="E19103">
        <v>1000</v>
      </c>
      <c r="G19103" t="s">
        <v>8474</v>
      </c>
      <c r="H19103" t="s">
        <v>152</v>
      </c>
      <c r="I19103" s="1">
        <v>45474</v>
      </c>
      <c r="J19103" t="s">
        <v>101</v>
      </c>
      <c r="K19103" s="66">
        <v>0</v>
      </c>
      <c r="L19103" t="s">
        <v>92</v>
      </c>
      <c r="M19103" s="65">
        <v>474915</v>
      </c>
      <c r="N19103" s="65">
        <v>0</v>
      </c>
      <c r="O19103" t="s">
        <v>13126</v>
      </c>
    </row>
    <row r="19104" spans="1:15">
      <c r="A19104">
        <v>2408</v>
      </c>
      <c r="B19104" t="s">
        <v>25</v>
      </c>
      <c r="D19104" t="s">
        <v>139</v>
      </c>
      <c r="E19104">
        <v>1000</v>
      </c>
      <c r="G19104" t="s">
        <v>8474</v>
      </c>
      <c r="H19104" t="s">
        <v>152</v>
      </c>
      <c r="I19104" s="1">
        <v>45474</v>
      </c>
      <c r="J19104" t="s">
        <v>101</v>
      </c>
      <c r="K19104" s="66">
        <v>0</v>
      </c>
      <c r="L19104" t="s">
        <v>92</v>
      </c>
      <c r="M19104" s="65">
        <v>2131466.67</v>
      </c>
      <c r="N19104" s="65">
        <v>0</v>
      </c>
      <c r="O19104" t="s">
        <v>13126</v>
      </c>
    </row>
    <row r="19105" spans="1:15">
      <c r="A19105">
        <v>2408</v>
      </c>
      <c r="B19105" t="s">
        <v>21</v>
      </c>
      <c r="D19105" t="s">
        <v>139</v>
      </c>
      <c r="E19105">
        <v>1000</v>
      </c>
      <c r="G19105" t="s">
        <v>8474</v>
      </c>
      <c r="H19105" t="s">
        <v>152</v>
      </c>
      <c r="I19105" s="1">
        <v>45474</v>
      </c>
      <c r="J19105" t="s">
        <v>101</v>
      </c>
      <c r="K19105" s="66">
        <v>0</v>
      </c>
      <c r="L19105" t="s">
        <v>92</v>
      </c>
      <c r="M19105" s="65">
        <v>788362.37</v>
      </c>
      <c r="N19105" s="65">
        <v>0</v>
      </c>
      <c r="O19105" t="s">
        <v>13126</v>
      </c>
    </row>
    <row r="19106" spans="1:15">
      <c r="A19106">
        <v>2408</v>
      </c>
      <c r="B19106" t="s">
        <v>30</v>
      </c>
      <c r="D19106" t="s">
        <v>139</v>
      </c>
      <c r="E19106">
        <v>1000</v>
      </c>
      <c r="G19106" t="s">
        <v>8474</v>
      </c>
      <c r="H19106" t="s">
        <v>152</v>
      </c>
      <c r="I19106" s="1">
        <v>45474</v>
      </c>
      <c r="J19106" t="s">
        <v>101</v>
      </c>
      <c r="K19106" s="66">
        <v>0</v>
      </c>
      <c r="L19106" t="s">
        <v>92</v>
      </c>
      <c r="M19106" s="65">
        <v>346372.46</v>
      </c>
      <c r="N19106" s="65">
        <v>0</v>
      </c>
      <c r="O19106" t="s">
        <v>13126</v>
      </c>
    </row>
    <row r="19107" spans="1:15">
      <c r="A19107">
        <v>2408</v>
      </c>
      <c r="B19107" t="s">
        <v>16</v>
      </c>
      <c r="D19107" t="s">
        <v>139</v>
      </c>
      <c r="E19107">
        <v>1000</v>
      </c>
      <c r="G19107" t="s">
        <v>8474</v>
      </c>
      <c r="H19107" t="s">
        <v>152</v>
      </c>
      <c r="I19107" s="1">
        <v>45474</v>
      </c>
      <c r="J19107" t="s">
        <v>101</v>
      </c>
      <c r="K19107" s="66">
        <v>0</v>
      </c>
      <c r="L19107" t="s">
        <v>92</v>
      </c>
      <c r="M19107" s="65">
        <v>214477.12</v>
      </c>
      <c r="N19107" s="65">
        <v>0</v>
      </c>
      <c r="O19107" t="s">
        <v>13126</v>
      </c>
    </row>
    <row r="19108" spans="1:15">
      <c r="A19108">
        <v>2408</v>
      </c>
      <c r="B19108" t="s">
        <v>12</v>
      </c>
      <c r="D19108" t="s">
        <v>7674</v>
      </c>
      <c r="E19108">
        <v>1000</v>
      </c>
      <c r="G19108" t="s">
        <v>8474</v>
      </c>
      <c r="H19108" t="s">
        <v>152</v>
      </c>
      <c r="I19108" s="1">
        <v>45474</v>
      </c>
      <c r="J19108" t="s">
        <v>101</v>
      </c>
      <c r="K19108" s="66">
        <v>0</v>
      </c>
      <c r="L19108" t="s">
        <v>92</v>
      </c>
      <c r="M19108" s="65">
        <v>499671.61</v>
      </c>
      <c r="N19108" s="65">
        <v>0</v>
      </c>
      <c r="O19108" t="s">
        <v>13126</v>
      </c>
    </row>
    <row r="19109" spans="1:15">
      <c r="A19109">
        <v>2408</v>
      </c>
      <c r="B19109" t="s">
        <v>26</v>
      </c>
      <c r="D19109" t="s">
        <v>7674</v>
      </c>
      <c r="E19109">
        <v>1000</v>
      </c>
      <c r="G19109" t="s">
        <v>8474</v>
      </c>
      <c r="H19109" t="s">
        <v>152</v>
      </c>
      <c r="I19109" s="1">
        <v>45474</v>
      </c>
      <c r="J19109" t="s">
        <v>101</v>
      </c>
      <c r="K19109" s="66">
        <v>0</v>
      </c>
      <c r="L19109" t="s">
        <v>92</v>
      </c>
      <c r="M19109" s="65">
        <v>1494140.81</v>
      </c>
      <c r="N19109" s="65">
        <v>0</v>
      </c>
      <c r="O19109" t="s">
        <v>13126</v>
      </c>
    </row>
    <row r="19110" spans="1:15">
      <c r="A19110">
        <v>2408</v>
      </c>
      <c r="B19110" t="s">
        <v>31</v>
      </c>
      <c r="D19110" t="s">
        <v>7674</v>
      </c>
      <c r="E19110">
        <v>1000</v>
      </c>
      <c r="G19110" t="s">
        <v>8474</v>
      </c>
      <c r="H19110" t="s">
        <v>152</v>
      </c>
      <c r="I19110" s="1">
        <v>45474</v>
      </c>
      <c r="J19110" t="s">
        <v>101</v>
      </c>
      <c r="K19110" s="66">
        <v>0</v>
      </c>
      <c r="L19110" t="s">
        <v>92</v>
      </c>
      <c r="M19110" s="65">
        <v>474915</v>
      </c>
      <c r="N19110" s="65">
        <v>0</v>
      </c>
      <c r="O19110" t="s">
        <v>13126</v>
      </c>
    </row>
    <row r="19111" spans="1:15">
      <c r="A19111">
        <v>2408</v>
      </c>
      <c r="B19111" t="s">
        <v>25</v>
      </c>
      <c r="D19111" t="s">
        <v>7674</v>
      </c>
      <c r="E19111">
        <v>1000</v>
      </c>
      <c r="G19111" t="s">
        <v>8474</v>
      </c>
      <c r="H19111" t="s">
        <v>152</v>
      </c>
      <c r="I19111" s="1">
        <v>45474</v>
      </c>
      <c r="J19111" t="s">
        <v>101</v>
      </c>
      <c r="K19111" s="66">
        <v>0</v>
      </c>
      <c r="L19111" t="s">
        <v>92</v>
      </c>
      <c r="M19111" s="65">
        <v>2131466.67</v>
      </c>
      <c r="N19111" s="65">
        <v>0</v>
      </c>
      <c r="O19111" t="s">
        <v>13126</v>
      </c>
    </row>
    <row r="19112" spans="1:15">
      <c r="A19112">
        <v>2408</v>
      </c>
      <c r="B19112" t="s">
        <v>21</v>
      </c>
      <c r="D19112" t="s">
        <v>7674</v>
      </c>
      <c r="E19112">
        <v>1000</v>
      </c>
      <c r="G19112" t="s">
        <v>8474</v>
      </c>
      <c r="H19112" t="s">
        <v>152</v>
      </c>
      <c r="I19112" s="1">
        <v>45474</v>
      </c>
      <c r="J19112" t="s">
        <v>101</v>
      </c>
      <c r="K19112" s="66">
        <v>0</v>
      </c>
      <c r="L19112" t="s">
        <v>92</v>
      </c>
      <c r="M19112" s="65">
        <v>788362.37</v>
      </c>
      <c r="N19112" s="65">
        <v>0</v>
      </c>
      <c r="O19112" t="s">
        <v>13126</v>
      </c>
    </row>
    <row r="19113" spans="1:15">
      <c r="A19113">
        <v>2408</v>
      </c>
      <c r="B19113" t="s">
        <v>30</v>
      </c>
      <c r="D19113" t="s">
        <v>7674</v>
      </c>
      <c r="E19113">
        <v>1000</v>
      </c>
      <c r="G19113" t="s">
        <v>8474</v>
      </c>
      <c r="H19113" t="s">
        <v>152</v>
      </c>
      <c r="I19113" s="1">
        <v>45474</v>
      </c>
      <c r="J19113" t="s">
        <v>101</v>
      </c>
      <c r="K19113" s="66">
        <v>0</v>
      </c>
      <c r="L19113" t="s">
        <v>92</v>
      </c>
      <c r="M19113" s="65">
        <v>346372.46</v>
      </c>
      <c r="N19113" s="65">
        <v>0</v>
      </c>
      <c r="O19113" t="s">
        <v>13126</v>
      </c>
    </row>
    <row r="19114" spans="1:15">
      <c r="A19114">
        <v>2408</v>
      </c>
      <c r="B19114" t="s">
        <v>16</v>
      </c>
      <c r="D19114" t="s">
        <v>7674</v>
      </c>
      <c r="E19114">
        <v>1000</v>
      </c>
      <c r="G19114" t="s">
        <v>8474</v>
      </c>
      <c r="H19114" t="s">
        <v>152</v>
      </c>
      <c r="I19114" s="1">
        <v>45474</v>
      </c>
      <c r="J19114" t="s">
        <v>101</v>
      </c>
      <c r="K19114" s="66">
        <v>0</v>
      </c>
      <c r="L19114" t="s">
        <v>92</v>
      </c>
      <c r="M19114" s="65">
        <v>214477.12</v>
      </c>
      <c r="N19114" s="65">
        <v>0</v>
      </c>
      <c r="O19114" t="s">
        <v>13126</v>
      </c>
    </row>
    <row r="19115" spans="1:15">
      <c r="A19115">
        <v>2408</v>
      </c>
      <c r="B19115" t="s">
        <v>28</v>
      </c>
      <c r="D19115" t="s">
        <v>130</v>
      </c>
      <c r="E19115">
        <v>1000</v>
      </c>
      <c r="G19115" t="s">
        <v>8474</v>
      </c>
      <c r="H19115" t="s">
        <v>152</v>
      </c>
      <c r="I19115" s="1">
        <v>45474</v>
      </c>
      <c r="J19115" t="s">
        <v>101</v>
      </c>
      <c r="K19115" s="66">
        <v>0</v>
      </c>
      <c r="L19115" t="s">
        <v>92</v>
      </c>
      <c r="M19115" s="65">
        <v>197090.592</v>
      </c>
      <c r="N19115" s="65">
        <v>0</v>
      </c>
      <c r="O19115" t="s">
        <v>13126</v>
      </c>
    </row>
    <row r="19116" spans="1:15" ht="14.5" thickBot="1">
      <c r="A19116">
        <v>2408</v>
      </c>
      <c r="B19116" t="s">
        <v>28</v>
      </c>
      <c r="D19116" t="s">
        <v>139</v>
      </c>
      <c r="E19116">
        <v>1000</v>
      </c>
      <c r="G19116" t="s">
        <v>8474</v>
      </c>
      <c r="H19116" t="s">
        <v>152</v>
      </c>
      <c r="I19116" s="1">
        <v>45474</v>
      </c>
      <c r="J19116" t="s">
        <v>101</v>
      </c>
      <c r="K19116" s="66">
        <v>0</v>
      </c>
      <c r="L19116" t="s">
        <v>92</v>
      </c>
      <c r="M19116" s="65">
        <v>197090.592</v>
      </c>
      <c r="N19116" s="65">
        <v>0</v>
      </c>
      <c r="O19116" t="s">
        <v>13126</v>
      </c>
    </row>
    <row r="19117" spans="1:15">
      <c r="A19117">
        <v>2408</v>
      </c>
      <c r="B19117" t="s">
        <v>28</v>
      </c>
      <c r="D19117" t="s">
        <v>7674</v>
      </c>
      <c r="E19117">
        <v>1000</v>
      </c>
      <c r="G19117" t="s">
        <v>8474</v>
      </c>
      <c r="H19117" t="s">
        <v>152</v>
      </c>
      <c r="I19117" s="1">
        <v>45474</v>
      </c>
      <c r="J19117" t="s">
        <v>101</v>
      </c>
      <c r="K19117" s="66">
        <v>0</v>
      </c>
      <c r="L19117" t="s">
        <v>92</v>
      </c>
      <c r="M19117" s="65">
        <v>197090.592</v>
      </c>
      <c r="N19117" s="73">
        <v>0</v>
      </c>
      <c r="O19117" t="s">
        <v>13126</v>
      </c>
    </row>
    <row r="19118" spans="1:15">
      <c r="A19118">
        <v>2408</v>
      </c>
      <c r="B19118" t="s">
        <v>2669</v>
      </c>
      <c r="D19118" t="s">
        <v>5006</v>
      </c>
      <c r="E19118" t="s">
        <v>150</v>
      </c>
      <c r="G19118" t="s">
        <v>8474</v>
      </c>
      <c r="H19118" t="s">
        <v>152</v>
      </c>
      <c r="I19118" s="1">
        <v>45444</v>
      </c>
      <c r="J19118" s="1" t="s">
        <v>125</v>
      </c>
      <c r="K19118" s="66">
        <v>0</v>
      </c>
      <c r="L19118" t="s">
        <v>5012</v>
      </c>
      <c r="M19118" s="75">
        <v>911.46015799999986</v>
      </c>
      <c r="N19118" s="75">
        <v>1</v>
      </c>
      <c r="O19118" t="s">
        <v>13541</v>
      </c>
    </row>
    <row r="19119" spans="1:15">
      <c r="A19119">
        <v>2408</v>
      </c>
      <c r="B19119" t="s">
        <v>2669</v>
      </c>
      <c r="D19119" t="s">
        <v>5006</v>
      </c>
      <c r="E19119" t="s">
        <v>150</v>
      </c>
      <c r="G19119" t="s">
        <v>8474</v>
      </c>
      <c r="H19119" t="s">
        <v>152</v>
      </c>
      <c r="I19119" s="1">
        <v>45474</v>
      </c>
      <c r="J19119" s="1" t="s">
        <v>125</v>
      </c>
      <c r="K19119" s="66">
        <v>0</v>
      </c>
      <c r="L19119" t="s">
        <v>5012</v>
      </c>
      <c r="M19119" s="75">
        <v>911.46015799999986</v>
      </c>
      <c r="N19119" s="75">
        <v>1</v>
      </c>
      <c r="O19119" t="s">
        <v>13541</v>
      </c>
    </row>
    <row r="19120" spans="1:15">
      <c r="A19120">
        <v>2408</v>
      </c>
      <c r="B19120" t="s">
        <v>30</v>
      </c>
      <c r="D19120" t="s">
        <v>5006</v>
      </c>
      <c r="E19120" t="s">
        <v>150</v>
      </c>
      <c r="G19120" t="s">
        <v>8474</v>
      </c>
      <c r="H19120" t="s">
        <v>152</v>
      </c>
      <c r="I19120" s="1">
        <v>45444</v>
      </c>
      <c r="J19120" s="1" t="s">
        <v>125</v>
      </c>
      <c r="K19120" s="66">
        <v>0</v>
      </c>
      <c r="L19120" t="s">
        <v>5012</v>
      </c>
      <c r="M19120" s="75">
        <v>2910.596</v>
      </c>
      <c r="N19120" s="75">
        <v>1</v>
      </c>
      <c r="O19120" t="s">
        <v>13541</v>
      </c>
    </row>
    <row r="19121" spans="1:15">
      <c r="A19121">
        <v>2408</v>
      </c>
      <c r="B19121" t="s">
        <v>30</v>
      </c>
      <c r="D19121" t="s">
        <v>5006</v>
      </c>
      <c r="E19121" t="s">
        <v>150</v>
      </c>
      <c r="G19121" t="s">
        <v>8474</v>
      </c>
      <c r="H19121" t="s">
        <v>152</v>
      </c>
      <c r="I19121" s="1">
        <v>45474</v>
      </c>
      <c r="J19121" s="1" t="s">
        <v>125</v>
      </c>
      <c r="K19121" s="66">
        <v>0</v>
      </c>
      <c r="L19121" t="s">
        <v>5012</v>
      </c>
      <c r="M19121" s="75">
        <v>2910.596</v>
      </c>
      <c r="N19121" s="75">
        <v>1</v>
      </c>
      <c r="O19121" t="s">
        <v>13541</v>
      </c>
    </row>
    <row r="19122" spans="1:15">
      <c r="A19122">
        <v>2408</v>
      </c>
      <c r="B19122" t="s">
        <v>31</v>
      </c>
      <c r="D19122" t="s">
        <v>5006</v>
      </c>
      <c r="E19122" t="s">
        <v>150</v>
      </c>
      <c r="G19122" t="s">
        <v>8474</v>
      </c>
      <c r="H19122" t="s">
        <v>152</v>
      </c>
      <c r="I19122" s="1">
        <v>45444</v>
      </c>
      <c r="J19122" s="1" t="s">
        <v>125</v>
      </c>
      <c r="K19122" s="66">
        <v>0</v>
      </c>
      <c r="L19122" t="s">
        <v>5012</v>
      </c>
      <c r="M19122" s="75">
        <v>5821.192</v>
      </c>
      <c r="N19122" s="75">
        <v>1</v>
      </c>
      <c r="O19122" t="s">
        <v>13541</v>
      </c>
    </row>
    <row r="19123" spans="1:15">
      <c r="A19123">
        <v>2408</v>
      </c>
      <c r="B19123" t="s">
        <v>31</v>
      </c>
      <c r="D19123" t="s">
        <v>5006</v>
      </c>
      <c r="E19123" t="s">
        <v>150</v>
      </c>
      <c r="G19123" t="s">
        <v>8474</v>
      </c>
      <c r="H19123" t="s">
        <v>152</v>
      </c>
      <c r="I19123" s="1">
        <v>45474</v>
      </c>
      <c r="J19123" s="1" t="s">
        <v>125</v>
      </c>
      <c r="K19123" s="66">
        <v>0</v>
      </c>
      <c r="L19123" t="s">
        <v>5012</v>
      </c>
      <c r="M19123" s="75">
        <v>5821.192</v>
      </c>
      <c r="N19123" s="75">
        <v>1</v>
      </c>
      <c r="O19123" t="s">
        <v>13541</v>
      </c>
    </row>
    <row r="19124" spans="1:15">
      <c r="A19124">
        <v>2408</v>
      </c>
      <c r="B19124" t="s">
        <v>24</v>
      </c>
      <c r="D19124" t="s">
        <v>5006</v>
      </c>
      <c r="E19124" t="s">
        <v>150</v>
      </c>
      <c r="G19124" t="s">
        <v>8474</v>
      </c>
      <c r="H19124" t="s">
        <v>152</v>
      </c>
      <c r="I19124" s="1">
        <v>45444</v>
      </c>
      <c r="J19124" s="1" t="s">
        <v>125</v>
      </c>
      <c r="K19124" s="66">
        <v>0</v>
      </c>
      <c r="L19124" t="s">
        <v>5012</v>
      </c>
      <c r="M19124" s="75">
        <v>4860.2399999999989</v>
      </c>
      <c r="N19124" s="75">
        <v>1</v>
      </c>
      <c r="O19124" t="s">
        <v>13541</v>
      </c>
    </row>
    <row r="19125" spans="1:15">
      <c r="A19125">
        <v>2408</v>
      </c>
      <c r="B19125" t="s">
        <v>24</v>
      </c>
      <c r="D19125" t="s">
        <v>5006</v>
      </c>
      <c r="E19125" t="s">
        <v>150</v>
      </c>
      <c r="G19125" t="s">
        <v>8474</v>
      </c>
      <c r="H19125" t="s">
        <v>152</v>
      </c>
      <c r="I19125" s="1">
        <v>45474</v>
      </c>
      <c r="J19125" s="1" t="s">
        <v>125</v>
      </c>
      <c r="K19125" s="66">
        <v>0</v>
      </c>
      <c r="L19125" t="s">
        <v>5012</v>
      </c>
      <c r="M19125" s="75">
        <v>4860.2399999999989</v>
      </c>
      <c r="N19125" s="75">
        <v>1</v>
      </c>
      <c r="O19125" t="s">
        <v>13541</v>
      </c>
    </row>
    <row r="19126" spans="1:15">
      <c r="A19126">
        <v>2408</v>
      </c>
      <c r="B19126" t="s">
        <v>24</v>
      </c>
      <c r="D19126" t="s">
        <v>5006</v>
      </c>
      <c r="E19126" t="s">
        <v>150</v>
      </c>
      <c r="G19126" t="s">
        <v>8474</v>
      </c>
      <c r="H19126" t="s">
        <v>152</v>
      </c>
      <c r="I19126" s="1">
        <v>45444</v>
      </c>
      <c r="J19126" s="1" t="s">
        <v>125</v>
      </c>
      <c r="K19126" s="66">
        <v>0</v>
      </c>
      <c r="L19126" t="s">
        <v>5012</v>
      </c>
      <c r="M19126" s="75">
        <v>1686.09</v>
      </c>
      <c r="N19126" s="75">
        <v>1</v>
      </c>
      <c r="O19126" t="s">
        <v>13541</v>
      </c>
    </row>
    <row r="19127" spans="1:15">
      <c r="A19127">
        <v>2408</v>
      </c>
      <c r="B19127" t="s">
        <v>24</v>
      </c>
      <c r="D19127" t="s">
        <v>5006</v>
      </c>
      <c r="E19127" t="s">
        <v>150</v>
      </c>
      <c r="G19127" t="s">
        <v>8474</v>
      </c>
      <c r="H19127" t="s">
        <v>152</v>
      </c>
      <c r="I19127" s="1">
        <v>45474</v>
      </c>
      <c r="J19127" s="1" t="s">
        <v>125</v>
      </c>
      <c r="K19127" s="66">
        <v>0</v>
      </c>
      <c r="L19127" t="s">
        <v>5012</v>
      </c>
      <c r="M19127" s="75">
        <v>1686.09</v>
      </c>
      <c r="N19127" s="75">
        <v>1</v>
      </c>
      <c r="O19127" t="s">
        <v>13541</v>
      </c>
    </row>
    <row r="19128" spans="1:15">
      <c r="A19128">
        <v>2408</v>
      </c>
      <c r="B19128" t="s">
        <v>2669</v>
      </c>
      <c r="D19128" t="s">
        <v>5006</v>
      </c>
      <c r="E19128" t="s">
        <v>150</v>
      </c>
      <c r="G19128" t="s">
        <v>8474</v>
      </c>
      <c r="H19128" t="s">
        <v>152</v>
      </c>
      <c r="I19128" s="1">
        <v>45444</v>
      </c>
      <c r="J19128" s="1" t="s">
        <v>125</v>
      </c>
      <c r="K19128" s="66">
        <v>0</v>
      </c>
      <c r="L19128" t="s">
        <v>5012</v>
      </c>
      <c r="M19128" s="75">
        <v>207.68832</v>
      </c>
      <c r="N19128" s="75">
        <v>1</v>
      </c>
      <c r="O19128" t="s">
        <v>13541</v>
      </c>
    </row>
    <row r="19129" spans="1:15">
      <c r="A19129">
        <v>2408</v>
      </c>
      <c r="B19129" t="s">
        <v>2669</v>
      </c>
      <c r="D19129" t="s">
        <v>5006</v>
      </c>
      <c r="E19129" t="s">
        <v>150</v>
      </c>
      <c r="G19129" t="s">
        <v>8474</v>
      </c>
      <c r="H19129" t="s">
        <v>152</v>
      </c>
      <c r="I19129" s="1">
        <v>45474</v>
      </c>
      <c r="J19129" s="1" t="s">
        <v>125</v>
      </c>
      <c r="K19129" s="66">
        <v>0</v>
      </c>
      <c r="L19129" t="s">
        <v>5012</v>
      </c>
      <c r="M19129" s="75">
        <v>207.68832</v>
      </c>
      <c r="N19129" s="75">
        <v>1</v>
      </c>
      <c r="O19129" t="s">
        <v>13541</v>
      </c>
    </row>
    <row r="19130" spans="1:15">
      <c r="A19130">
        <v>2408</v>
      </c>
      <c r="B19130" t="s">
        <v>2669</v>
      </c>
      <c r="D19130" t="s">
        <v>5006</v>
      </c>
      <c r="E19130" t="s">
        <v>150</v>
      </c>
      <c r="G19130" t="s">
        <v>8474</v>
      </c>
      <c r="H19130" t="s">
        <v>152</v>
      </c>
      <c r="I19130" s="1">
        <v>45444</v>
      </c>
      <c r="J19130" s="1" t="s">
        <v>125</v>
      </c>
      <c r="K19130" s="66">
        <v>0</v>
      </c>
      <c r="L19130" t="s">
        <v>5012</v>
      </c>
      <c r="M19130" s="75">
        <v>3727.4999999999995</v>
      </c>
      <c r="N19130" s="75">
        <v>1</v>
      </c>
      <c r="O19130" t="s">
        <v>13541</v>
      </c>
    </row>
    <row r="19131" spans="1:15">
      <c r="A19131">
        <v>2408</v>
      </c>
      <c r="B19131" t="s">
        <v>2669</v>
      </c>
      <c r="D19131" t="s">
        <v>5006</v>
      </c>
      <c r="E19131" t="s">
        <v>150</v>
      </c>
      <c r="G19131" t="s">
        <v>8474</v>
      </c>
      <c r="H19131" t="s">
        <v>152</v>
      </c>
      <c r="I19131" s="1">
        <v>45474</v>
      </c>
      <c r="J19131" s="1" t="s">
        <v>125</v>
      </c>
      <c r="K19131" s="66">
        <v>0</v>
      </c>
      <c r="L19131" t="s">
        <v>5012</v>
      </c>
      <c r="M19131" s="75">
        <v>3727.4999999999995</v>
      </c>
      <c r="N19131" s="75">
        <v>1</v>
      </c>
      <c r="O19131" t="s">
        <v>13541</v>
      </c>
    </row>
    <row r="19132" spans="1:15">
      <c r="A19132">
        <v>2408</v>
      </c>
      <c r="B19132" t="s">
        <v>2669</v>
      </c>
      <c r="D19132" t="s">
        <v>5006</v>
      </c>
      <c r="E19132" t="s">
        <v>150</v>
      </c>
      <c r="G19132" t="s">
        <v>8474</v>
      </c>
      <c r="H19132" t="s">
        <v>152</v>
      </c>
      <c r="I19132" s="1">
        <v>45383</v>
      </c>
      <c r="J19132" s="1" t="s">
        <v>125</v>
      </c>
      <c r="K19132" s="66">
        <v>0</v>
      </c>
      <c r="L19132" t="s">
        <v>5012</v>
      </c>
      <c r="M19132" s="75">
        <v>352.91666666666663</v>
      </c>
      <c r="N19132" s="75">
        <v>1</v>
      </c>
      <c r="O19132" t="s">
        <v>13541</v>
      </c>
    </row>
    <row r="19133" spans="1:15">
      <c r="A19133">
        <v>2408</v>
      </c>
      <c r="B19133" t="s">
        <v>2669</v>
      </c>
      <c r="D19133" t="s">
        <v>5006</v>
      </c>
      <c r="E19133" t="s">
        <v>150</v>
      </c>
      <c r="G19133" t="s">
        <v>8474</v>
      </c>
      <c r="H19133" t="s">
        <v>152</v>
      </c>
      <c r="I19133" s="1">
        <v>45413</v>
      </c>
      <c r="J19133" s="1" t="s">
        <v>125</v>
      </c>
      <c r="K19133" s="66">
        <v>0</v>
      </c>
      <c r="L19133" t="s">
        <v>5012</v>
      </c>
      <c r="M19133" s="75">
        <v>352.91666666666663</v>
      </c>
      <c r="N19133" s="75">
        <v>1</v>
      </c>
      <c r="O19133" t="s">
        <v>13541</v>
      </c>
    </row>
    <row r="19134" spans="1:15">
      <c r="A19134">
        <v>2408</v>
      </c>
      <c r="B19134" t="s">
        <v>2669</v>
      </c>
      <c r="D19134" t="s">
        <v>5006</v>
      </c>
      <c r="E19134" t="s">
        <v>150</v>
      </c>
      <c r="G19134" t="s">
        <v>8474</v>
      </c>
      <c r="H19134" t="s">
        <v>152</v>
      </c>
      <c r="I19134" s="1">
        <v>45444</v>
      </c>
      <c r="J19134" s="1" t="s">
        <v>125</v>
      </c>
      <c r="K19134" s="66">
        <v>0</v>
      </c>
      <c r="L19134" t="s">
        <v>5012</v>
      </c>
      <c r="M19134" s="75">
        <v>352.91666666666663</v>
      </c>
      <c r="N19134" s="75">
        <v>1</v>
      </c>
      <c r="O19134" t="s">
        <v>13541</v>
      </c>
    </row>
    <row r="19135" spans="1:15">
      <c r="A19135">
        <v>2408</v>
      </c>
      <c r="B19135" t="s">
        <v>2669</v>
      </c>
      <c r="D19135" t="s">
        <v>5006</v>
      </c>
      <c r="E19135" t="s">
        <v>150</v>
      </c>
      <c r="G19135" t="s">
        <v>8474</v>
      </c>
      <c r="H19135" t="s">
        <v>152</v>
      </c>
      <c r="I19135" s="1">
        <v>45474</v>
      </c>
      <c r="J19135" s="1" t="s">
        <v>125</v>
      </c>
      <c r="K19135" s="66">
        <v>0</v>
      </c>
      <c r="L19135" t="s">
        <v>5012</v>
      </c>
      <c r="M19135" s="75">
        <v>352.91666666666663</v>
      </c>
      <c r="N19135" s="75">
        <v>1</v>
      </c>
      <c r="O19135" t="s">
        <v>13541</v>
      </c>
    </row>
    <row r="19136" spans="1:15">
      <c r="A19136">
        <v>2408</v>
      </c>
      <c r="B19136" t="s">
        <v>3771</v>
      </c>
      <c r="D19136" t="s">
        <v>5006</v>
      </c>
      <c r="E19136" t="s">
        <v>150</v>
      </c>
      <c r="G19136" t="s">
        <v>8474</v>
      </c>
      <c r="H19136" t="s">
        <v>152</v>
      </c>
      <c r="I19136" s="1">
        <v>45444</v>
      </c>
      <c r="J19136" s="1" t="s">
        <v>125</v>
      </c>
      <c r="K19136" s="66">
        <v>0</v>
      </c>
      <c r="L19136" t="s">
        <v>5012</v>
      </c>
      <c r="M19136" s="75">
        <v>1764.5833333333335</v>
      </c>
      <c r="N19136" s="75">
        <v>1</v>
      </c>
      <c r="O19136" t="s">
        <v>13541</v>
      </c>
    </row>
    <row r="19137" spans="1:15">
      <c r="A19137">
        <v>2408</v>
      </c>
      <c r="B19137" t="s">
        <v>3771</v>
      </c>
      <c r="D19137" t="s">
        <v>5006</v>
      </c>
      <c r="E19137" t="s">
        <v>150</v>
      </c>
      <c r="G19137" t="s">
        <v>8474</v>
      </c>
      <c r="H19137" t="s">
        <v>152</v>
      </c>
      <c r="I19137" s="1">
        <v>45474</v>
      </c>
      <c r="J19137" s="1" t="s">
        <v>125</v>
      </c>
      <c r="K19137" s="66">
        <v>0</v>
      </c>
      <c r="L19137" t="s">
        <v>5012</v>
      </c>
      <c r="M19137" s="75">
        <v>1764.5833333333335</v>
      </c>
      <c r="N19137" s="75">
        <v>1</v>
      </c>
      <c r="O19137" t="s">
        <v>13541</v>
      </c>
    </row>
    <row r="19138" spans="1:15">
      <c r="A19138">
        <v>2408</v>
      </c>
      <c r="B19138" t="s">
        <v>2669</v>
      </c>
      <c r="D19138" t="s">
        <v>5006</v>
      </c>
      <c r="E19138" t="s">
        <v>150</v>
      </c>
      <c r="G19138" t="s">
        <v>8474</v>
      </c>
      <c r="H19138" t="s">
        <v>152</v>
      </c>
      <c r="I19138" s="1">
        <v>45413</v>
      </c>
      <c r="J19138" s="1" t="s">
        <v>125</v>
      </c>
      <c r="K19138" s="66">
        <v>0</v>
      </c>
      <c r="L19138" t="s">
        <v>5012</v>
      </c>
      <c r="M19138" s="75">
        <v>709.72222222222217</v>
      </c>
      <c r="N19138" s="75">
        <v>1</v>
      </c>
      <c r="O19138" t="s">
        <v>13541</v>
      </c>
    </row>
    <row r="19139" spans="1:15">
      <c r="A19139">
        <v>2408</v>
      </c>
      <c r="B19139" t="s">
        <v>2669</v>
      </c>
      <c r="D19139" t="s">
        <v>5006</v>
      </c>
      <c r="E19139" t="s">
        <v>150</v>
      </c>
      <c r="G19139" t="s">
        <v>8474</v>
      </c>
      <c r="H19139" t="s">
        <v>152</v>
      </c>
      <c r="I19139" s="1">
        <v>45444</v>
      </c>
      <c r="J19139" s="1" t="s">
        <v>125</v>
      </c>
      <c r="K19139" s="66">
        <v>0</v>
      </c>
      <c r="L19139" t="s">
        <v>5012</v>
      </c>
      <c r="M19139" s="75">
        <v>709.72222222222217</v>
      </c>
      <c r="N19139" s="75">
        <v>1</v>
      </c>
      <c r="O19139" t="s">
        <v>13541</v>
      </c>
    </row>
    <row r="19140" spans="1:15">
      <c r="A19140">
        <v>2408</v>
      </c>
      <c r="B19140" t="s">
        <v>2669</v>
      </c>
      <c r="D19140" t="s">
        <v>5006</v>
      </c>
      <c r="E19140" t="s">
        <v>150</v>
      </c>
      <c r="G19140" t="s">
        <v>8474</v>
      </c>
      <c r="H19140" t="s">
        <v>152</v>
      </c>
      <c r="I19140" s="1">
        <v>45474</v>
      </c>
      <c r="J19140" s="1" t="s">
        <v>125</v>
      </c>
      <c r="K19140" s="66">
        <v>0</v>
      </c>
      <c r="L19140" t="s">
        <v>5012</v>
      </c>
      <c r="M19140" s="75">
        <v>709.72222222222217</v>
      </c>
      <c r="N19140" s="75">
        <v>1</v>
      </c>
      <c r="O19140" t="s">
        <v>13541</v>
      </c>
    </row>
    <row r="19141" spans="1:15">
      <c r="A19141">
        <v>2408</v>
      </c>
      <c r="B19141" t="s">
        <v>3773</v>
      </c>
      <c r="D19141" t="s">
        <v>5006</v>
      </c>
      <c r="E19141" t="s">
        <v>150</v>
      </c>
      <c r="G19141" t="s">
        <v>8474</v>
      </c>
      <c r="H19141" t="s">
        <v>152</v>
      </c>
      <c r="I19141" s="1">
        <v>45444</v>
      </c>
      <c r="J19141" s="1" t="s">
        <v>125</v>
      </c>
      <c r="K19141" s="66">
        <v>0</v>
      </c>
      <c r="L19141" t="s">
        <v>5012</v>
      </c>
      <c r="M19141" s="75">
        <v>7097.2222222222226</v>
      </c>
      <c r="N19141" s="75">
        <v>1</v>
      </c>
      <c r="O19141" t="s">
        <v>13541</v>
      </c>
    </row>
    <row r="19142" spans="1:15">
      <c r="A19142">
        <v>2408</v>
      </c>
      <c r="B19142" t="s">
        <v>3773</v>
      </c>
      <c r="D19142" t="s">
        <v>5006</v>
      </c>
      <c r="E19142" t="s">
        <v>150</v>
      </c>
      <c r="G19142" t="s">
        <v>8474</v>
      </c>
      <c r="H19142" t="s">
        <v>152</v>
      </c>
      <c r="I19142" s="1">
        <v>45474</v>
      </c>
      <c r="J19142" s="1" t="s">
        <v>125</v>
      </c>
      <c r="K19142" s="66">
        <v>0</v>
      </c>
      <c r="L19142" t="s">
        <v>5012</v>
      </c>
      <c r="M19142" s="75">
        <v>7097.2222222222226</v>
      </c>
      <c r="N19142" s="75">
        <v>1</v>
      </c>
      <c r="O19142" t="s">
        <v>13541</v>
      </c>
    </row>
    <row r="19143" spans="1:15">
      <c r="A19143">
        <v>2408</v>
      </c>
      <c r="B19143" t="s">
        <v>13135</v>
      </c>
      <c r="D19143" t="s">
        <v>5006</v>
      </c>
      <c r="E19143" t="s">
        <v>150</v>
      </c>
      <c r="G19143" t="s">
        <v>8474</v>
      </c>
      <c r="H19143" t="s">
        <v>152</v>
      </c>
      <c r="I19143" s="1">
        <v>45444</v>
      </c>
      <c r="J19143" s="1" t="s">
        <v>125</v>
      </c>
      <c r="K19143" s="66">
        <v>0</v>
      </c>
      <c r="L19143" t="s">
        <v>5012</v>
      </c>
      <c r="M19143" s="75">
        <v>5380</v>
      </c>
      <c r="N19143" s="75">
        <v>1</v>
      </c>
      <c r="O19143" t="s">
        <v>13541</v>
      </c>
    </row>
    <row r="19144" spans="1:15">
      <c r="A19144">
        <v>2408</v>
      </c>
      <c r="B19144" t="s">
        <v>13135</v>
      </c>
      <c r="D19144" t="s">
        <v>5006</v>
      </c>
      <c r="E19144" t="s">
        <v>150</v>
      </c>
      <c r="G19144" t="s">
        <v>8474</v>
      </c>
      <c r="H19144" t="s">
        <v>152</v>
      </c>
      <c r="I19144" s="1">
        <v>45474</v>
      </c>
      <c r="J19144" s="1" t="s">
        <v>125</v>
      </c>
      <c r="K19144" s="66">
        <v>0</v>
      </c>
      <c r="L19144" t="s">
        <v>5012</v>
      </c>
      <c r="M19144" s="75">
        <v>5380</v>
      </c>
      <c r="N19144" s="75">
        <v>1</v>
      </c>
      <c r="O19144" t="s">
        <v>13541</v>
      </c>
    </row>
    <row r="19145" spans="1:15">
      <c r="A19145">
        <v>2408</v>
      </c>
      <c r="B19145" t="s">
        <v>13136</v>
      </c>
      <c r="D19145" t="s">
        <v>5006</v>
      </c>
      <c r="E19145" t="s">
        <v>150</v>
      </c>
      <c r="G19145" t="s">
        <v>8474</v>
      </c>
      <c r="H19145" t="s">
        <v>152</v>
      </c>
      <c r="I19145" s="1">
        <v>45413</v>
      </c>
      <c r="J19145" s="1" t="s">
        <v>125</v>
      </c>
      <c r="K19145" s="66">
        <v>0</v>
      </c>
      <c r="L19145" t="s">
        <v>5012</v>
      </c>
      <c r="M19145" s="75">
        <v>2308.646117647058</v>
      </c>
      <c r="N19145" s="75">
        <v>1</v>
      </c>
      <c r="O19145" t="s">
        <v>13541</v>
      </c>
    </row>
    <row r="19146" spans="1:15">
      <c r="A19146">
        <v>2408</v>
      </c>
      <c r="B19146" t="s">
        <v>13136</v>
      </c>
      <c r="D19146" t="s">
        <v>5006</v>
      </c>
      <c r="E19146" t="s">
        <v>150</v>
      </c>
      <c r="G19146" t="s">
        <v>8474</v>
      </c>
      <c r="H19146" t="s">
        <v>152</v>
      </c>
      <c r="I19146" s="1">
        <v>45444</v>
      </c>
      <c r="J19146" s="1" t="s">
        <v>125</v>
      </c>
      <c r="K19146" s="66">
        <v>0</v>
      </c>
      <c r="L19146" t="s">
        <v>5012</v>
      </c>
      <c r="M19146" s="75">
        <v>2308.646117647058</v>
      </c>
      <c r="N19146" s="75">
        <v>1</v>
      </c>
      <c r="O19146" t="s">
        <v>13541</v>
      </c>
    </row>
    <row r="19147" spans="1:15">
      <c r="A19147">
        <v>2408</v>
      </c>
      <c r="B19147" t="s">
        <v>13136</v>
      </c>
      <c r="D19147" t="s">
        <v>5006</v>
      </c>
      <c r="E19147" t="s">
        <v>150</v>
      </c>
      <c r="G19147" t="s">
        <v>8474</v>
      </c>
      <c r="H19147" t="s">
        <v>152</v>
      </c>
      <c r="I19147" s="1">
        <v>45474</v>
      </c>
      <c r="J19147" s="1" t="s">
        <v>125</v>
      </c>
      <c r="K19147" s="66">
        <v>0</v>
      </c>
      <c r="L19147" t="s">
        <v>5012</v>
      </c>
      <c r="M19147" s="75">
        <v>2308.646117647058</v>
      </c>
      <c r="N19147" s="75">
        <v>1</v>
      </c>
      <c r="O19147" t="s">
        <v>13541</v>
      </c>
    </row>
    <row r="19148" spans="1:15">
      <c r="A19148">
        <v>2408</v>
      </c>
      <c r="B19148" t="s">
        <v>24</v>
      </c>
      <c r="D19148" t="s">
        <v>5006</v>
      </c>
      <c r="E19148" t="s">
        <v>150</v>
      </c>
      <c r="G19148" t="s">
        <v>8474</v>
      </c>
      <c r="H19148" t="s">
        <v>152</v>
      </c>
      <c r="I19148" s="1">
        <v>45413</v>
      </c>
      <c r="J19148" s="1" t="s">
        <v>125</v>
      </c>
      <c r="K19148" s="66">
        <v>0</v>
      </c>
      <c r="L19148" t="s">
        <v>5012</v>
      </c>
      <c r="M19148" s="75">
        <v>573.92156862745094</v>
      </c>
      <c r="N19148" s="75">
        <v>1</v>
      </c>
      <c r="O19148" t="s">
        <v>13541</v>
      </c>
    </row>
    <row r="19149" spans="1:15">
      <c r="A19149">
        <v>2408</v>
      </c>
      <c r="B19149" t="s">
        <v>24</v>
      </c>
      <c r="D19149" t="s">
        <v>5006</v>
      </c>
      <c r="E19149" t="s">
        <v>150</v>
      </c>
      <c r="G19149" t="s">
        <v>8474</v>
      </c>
      <c r="H19149" t="s">
        <v>152</v>
      </c>
      <c r="I19149" s="1">
        <v>45444</v>
      </c>
      <c r="J19149" s="1" t="s">
        <v>125</v>
      </c>
      <c r="K19149" s="66">
        <v>0</v>
      </c>
      <c r="L19149" t="s">
        <v>5012</v>
      </c>
      <c r="M19149" s="75">
        <v>573.92156862745094</v>
      </c>
      <c r="N19149" s="75">
        <v>1</v>
      </c>
      <c r="O19149" t="s">
        <v>13541</v>
      </c>
    </row>
    <row r="19150" spans="1:15">
      <c r="A19150">
        <v>2408</v>
      </c>
      <c r="B19150" t="s">
        <v>24</v>
      </c>
      <c r="D19150" t="s">
        <v>5006</v>
      </c>
      <c r="E19150" t="s">
        <v>150</v>
      </c>
      <c r="G19150" t="s">
        <v>8474</v>
      </c>
      <c r="H19150" t="s">
        <v>152</v>
      </c>
      <c r="I19150" s="1">
        <v>45474</v>
      </c>
      <c r="J19150" s="1" t="s">
        <v>125</v>
      </c>
      <c r="K19150" s="66">
        <v>0</v>
      </c>
      <c r="L19150" t="s">
        <v>5012</v>
      </c>
      <c r="M19150" s="75">
        <v>573.92156862745094</v>
      </c>
      <c r="N19150" s="75">
        <v>1</v>
      </c>
      <c r="O19150" t="s">
        <v>13541</v>
      </c>
    </row>
    <row r="19151" spans="1:15">
      <c r="A19151">
        <v>2408</v>
      </c>
      <c r="B19151" t="s">
        <v>3720</v>
      </c>
      <c r="D19151" t="s">
        <v>5006</v>
      </c>
      <c r="E19151" t="s">
        <v>150</v>
      </c>
      <c r="G19151" t="s">
        <v>8474</v>
      </c>
      <c r="H19151" t="s">
        <v>152</v>
      </c>
      <c r="I19151" s="1">
        <v>45444</v>
      </c>
      <c r="J19151" s="1" t="s">
        <v>125</v>
      </c>
      <c r="K19151" s="66">
        <v>0</v>
      </c>
      <c r="L19151" t="s">
        <v>5012</v>
      </c>
      <c r="M19151" s="75">
        <v>1050</v>
      </c>
      <c r="N19151" s="75">
        <v>1</v>
      </c>
      <c r="O19151" t="s">
        <v>13541</v>
      </c>
    </row>
    <row r="19152" spans="1:15">
      <c r="A19152">
        <v>2408</v>
      </c>
      <c r="B19152" t="s">
        <v>3720</v>
      </c>
      <c r="D19152" t="s">
        <v>5006</v>
      </c>
      <c r="E19152" t="s">
        <v>150</v>
      </c>
      <c r="G19152" t="s">
        <v>8474</v>
      </c>
      <c r="H19152" t="s">
        <v>152</v>
      </c>
      <c r="I19152" s="1">
        <v>45474</v>
      </c>
      <c r="J19152" s="1" t="s">
        <v>125</v>
      </c>
      <c r="K19152" s="66">
        <v>0</v>
      </c>
      <c r="L19152" t="s">
        <v>5012</v>
      </c>
      <c r="M19152" s="75">
        <v>1050</v>
      </c>
      <c r="N19152" s="75">
        <v>1</v>
      </c>
      <c r="O19152" t="s">
        <v>13541</v>
      </c>
    </row>
    <row r="19153" spans="1:15">
      <c r="A19153">
        <v>2408</v>
      </c>
      <c r="B19153" t="s">
        <v>3723</v>
      </c>
      <c r="D19153" t="s">
        <v>5006</v>
      </c>
      <c r="E19153" t="s">
        <v>150</v>
      </c>
      <c r="G19153" t="s">
        <v>8474</v>
      </c>
      <c r="H19153" t="s">
        <v>152</v>
      </c>
      <c r="I19153" s="1">
        <v>45444</v>
      </c>
      <c r="J19153" s="1" t="s">
        <v>125</v>
      </c>
      <c r="K19153" s="66">
        <v>0</v>
      </c>
      <c r="L19153" t="s">
        <v>5012</v>
      </c>
      <c r="M19153" s="75">
        <v>493.49999999999994</v>
      </c>
      <c r="N19153" s="75">
        <v>1</v>
      </c>
      <c r="O19153" t="s">
        <v>13541</v>
      </c>
    </row>
    <row r="19154" spans="1:15">
      <c r="A19154">
        <v>2408</v>
      </c>
      <c r="B19154" t="s">
        <v>3723</v>
      </c>
      <c r="D19154" t="s">
        <v>5006</v>
      </c>
      <c r="E19154" t="s">
        <v>150</v>
      </c>
      <c r="G19154" t="s">
        <v>8474</v>
      </c>
      <c r="H19154" t="s">
        <v>152</v>
      </c>
      <c r="I19154" s="1">
        <v>45474</v>
      </c>
      <c r="J19154" s="1" t="s">
        <v>125</v>
      </c>
      <c r="K19154" s="66">
        <v>0</v>
      </c>
      <c r="L19154" t="s">
        <v>5012</v>
      </c>
      <c r="M19154" s="75">
        <v>493.49999999999994</v>
      </c>
      <c r="N19154" s="75">
        <v>1</v>
      </c>
      <c r="O19154" t="s">
        <v>13541</v>
      </c>
    </row>
    <row r="19155" spans="1:15">
      <c r="A19155">
        <v>2408</v>
      </c>
      <c r="B19155" t="s">
        <v>3736</v>
      </c>
      <c r="D19155" t="s">
        <v>5006</v>
      </c>
      <c r="E19155" t="s">
        <v>150</v>
      </c>
      <c r="G19155" t="s">
        <v>8474</v>
      </c>
      <c r="H19155" t="s">
        <v>152</v>
      </c>
      <c r="I19155" s="1">
        <v>45444</v>
      </c>
      <c r="J19155" s="1" t="s">
        <v>125</v>
      </c>
      <c r="K19155" s="66">
        <v>0</v>
      </c>
      <c r="L19155" t="s">
        <v>5012</v>
      </c>
      <c r="M19155" s="75">
        <v>14846.999999999998</v>
      </c>
      <c r="N19155" s="75">
        <v>1</v>
      </c>
      <c r="O19155" t="s">
        <v>13541</v>
      </c>
    </row>
    <row r="19156" spans="1:15">
      <c r="A19156">
        <v>2408</v>
      </c>
      <c r="B19156" t="s">
        <v>3736</v>
      </c>
      <c r="D19156" t="s">
        <v>5006</v>
      </c>
      <c r="E19156" t="s">
        <v>150</v>
      </c>
      <c r="G19156" t="s">
        <v>8474</v>
      </c>
      <c r="H19156" t="s">
        <v>152</v>
      </c>
      <c r="I19156" s="1">
        <v>45474</v>
      </c>
      <c r="J19156" s="1" t="s">
        <v>125</v>
      </c>
      <c r="K19156" s="66">
        <v>0</v>
      </c>
      <c r="L19156" t="s">
        <v>5012</v>
      </c>
      <c r="M19156" s="75">
        <v>14846.999999999998</v>
      </c>
      <c r="N19156" s="75">
        <v>1</v>
      </c>
      <c r="O19156" t="s">
        <v>13541</v>
      </c>
    </row>
    <row r="19157" spans="1:15">
      <c r="A19157">
        <v>2408</v>
      </c>
      <c r="B19157" t="s">
        <v>3738</v>
      </c>
      <c r="D19157" t="s">
        <v>5006</v>
      </c>
      <c r="E19157" t="s">
        <v>150</v>
      </c>
      <c r="G19157" t="s">
        <v>8474</v>
      </c>
      <c r="H19157" t="s">
        <v>152</v>
      </c>
      <c r="I19157" s="1">
        <v>45444</v>
      </c>
      <c r="J19157" s="1" t="s">
        <v>125</v>
      </c>
      <c r="K19157" s="66">
        <v>0</v>
      </c>
      <c r="L19157" t="s">
        <v>5012</v>
      </c>
      <c r="M19157" s="75">
        <v>12167.47</v>
      </c>
      <c r="N19157" s="75">
        <v>1</v>
      </c>
      <c r="O19157" t="s">
        <v>13541</v>
      </c>
    </row>
    <row r="19158" spans="1:15">
      <c r="A19158">
        <v>2408</v>
      </c>
      <c r="B19158" t="s">
        <v>3738</v>
      </c>
      <c r="D19158" t="s">
        <v>5006</v>
      </c>
      <c r="E19158" t="s">
        <v>150</v>
      </c>
      <c r="G19158" t="s">
        <v>8474</v>
      </c>
      <c r="H19158" t="s">
        <v>152</v>
      </c>
      <c r="I19158" s="1">
        <v>45474</v>
      </c>
      <c r="J19158" s="1" t="s">
        <v>125</v>
      </c>
      <c r="K19158" s="66">
        <v>0</v>
      </c>
      <c r="L19158" t="s">
        <v>5012</v>
      </c>
      <c r="M19158" s="75">
        <v>12167.47</v>
      </c>
      <c r="N19158" s="75">
        <v>1</v>
      </c>
      <c r="O19158" t="s">
        <v>13541</v>
      </c>
    </row>
    <row r="19159" spans="1:15">
      <c r="A19159">
        <v>2408</v>
      </c>
      <c r="B19159" t="s">
        <v>3740</v>
      </c>
      <c r="D19159" t="s">
        <v>5006</v>
      </c>
      <c r="E19159" t="s">
        <v>150</v>
      </c>
      <c r="G19159" t="s">
        <v>8474</v>
      </c>
      <c r="H19159" t="s">
        <v>152</v>
      </c>
      <c r="I19159" s="1">
        <v>45444</v>
      </c>
      <c r="J19159" s="1" t="s">
        <v>125</v>
      </c>
      <c r="K19159" s="66">
        <v>0</v>
      </c>
      <c r="L19159" t="s">
        <v>5012</v>
      </c>
      <c r="M19159" s="75">
        <v>13030.009999999998</v>
      </c>
      <c r="N19159" s="75">
        <v>1</v>
      </c>
      <c r="O19159" t="s">
        <v>13541</v>
      </c>
    </row>
    <row r="19160" spans="1:15">
      <c r="A19160">
        <v>2408</v>
      </c>
      <c r="B19160" t="s">
        <v>3740</v>
      </c>
      <c r="D19160" t="s">
        <v>5006</v>
      </c>
      <c r="E19160" t="s">
        <v>150</v>
      </c>
      <c r="G19160" t="s">
        <v>8474</v>
      </c>
      <c r="H19160" t="s">
        <v>152</v>
      </c>
      <c r="I19160" s="1">
        <v>45474</v>
      </c>
      <c r="J19160" s="1" t="s">
        <v>125</v>
      </c>
      <c r="K19160" s="66">
        <v>0</v>
      </c>
      <c r="L19160" t="s">
        <v>5012</v>
      </c>
      <c r="M19160" s="75">
        <v>13030.009999999998</v>
      </c>
      <c r="N19160" s="75">
        <v>1</v>
      </c>
      <c r="O19160" t="s">
        <v>13541</v>
      </c>
    </row>
    <row r="19161" spans="1:15">
      <c r="A19161">
        <v>2408</v>
      </c>
      <c r="B19161" t="s">
        <v>3742</v>
      </c>
      <c r="D19161" t="s">
        <v>5006</v>
      </c>
      <c r="E19161" t="s">
        <v>150</v>
      </c>
      <c r="G19161" t="s">
        <v>8474</v>
      </c>
      <c r="H19161" t="s">
        <v>152</v>
      </c>
      <c r="I19161" s="1">
        <v>45444</v>
      </c>
      <c r="J19161" s="1" t="s">
        <v>125</v>
      </c>
      <c r="K19161" s="66">
        <v>0</v>
      </c>
      <c r="L19161" t="s">
        <v>5012</v>
      </c>
      <c r="M19161" s="75">
        <v>9497.1309999999994</v>
      </c>
      <c r="N19161" s="75">
        <v>1</v>
      </c>
      <c r="O19161" t="s">
        <v>13541</v>
      </c>
    </row>
    <row r="19162" spans="1:15">
      <c r="A19162">
        <v>2408</v>
      </c>
      <c r="B19162" t="s">
        <v>3742</v>
      </c>
      <c r="D19162" t="s">
        <v>5006</v>
      </c>
      <c r="E19162" t="s">
        <v>150</v>
      </c>
      <c r="G19162" t="s">
        <v>8474</v>
      </c>
      <c r="H19162" t="s">
        <v>152</v>
      </c>
      <c r="I19162" s="1">
        <v>45474</v>
      </c>
      <c r="J19162" s="1" t="s">
        <v>125</v>
      </c>
      <c r="K19162" s="66">
        <v>0</v>
      </c>
      <c r="L19162" t="s">
        <v>5012</v>
      </c>
      <c r="M19162" s="75">
        <v>9497.1309999999994</v>
      </c>
      <c r="N19162" s="75">
        <v>1</v>
      </c>
      <c r="O19162" t="s">
        <v>13541</v>
      </c>
    </row>
    <row r="19163" spans="1:15">
      <c r="A19163">
        <v>2408</v>
      </c>
      <c r="B19163" t="s">
        <v>3744</v>
      </c>
      <c r="D19163" t="s">
        <v>5006</v>
      </c>
      <c r="E19163" t="s">
        <v>150</v>
      </c>
      <c r="G19163" t="s">
        <v>8474</v>
      </c>
      <c r="H19163" t="s">
        <v>152</v>
      </c>
      <c r="I19163" s="1">
        <v>45444</v>
      </c>
      <c r="J19163" s="1" t="s">
        <v>125</v>
      </c>
      <c r="K19163" s="66">
        <v>0</v>
      </c>
      <c r="L19163" t="s">
        <v>5012</v>
      </c>
      <c r="M19163" s="75">
        <v>31168.801999999996</v>
      </c>
      <c r="N19163" s="75">
        <v>1</v>
      </c>
      <c r="O19163" t="s">
        <v>13541</v>
      </c>
    </row>
    <row r="19164" spans="1:15">
      <c r="A19164">
        <v>2408</v>
      </c>
      <c r="B19164" t="s">
        <v>3744</v>
      </c>
      <c r="D19164" t="s">
        <v>5006</v>
      </c>
      <c r="E19164" t="s">
        <v>150</v>
      </c>
      <c r="G19164" t="s">
        <v>8474</v>
      </c>
      <c r="H19164" t="s">
        <v>152</v>
      </c>
      <c r="I19164" s="1">
        <v>45474</v>
      </c>
      <c r="J19164" s="1" t="s">
        <v>125</v>
      </c>
      <c r="K19164" s="66">
        <v>0</v>
      </c>
      <c r="L19164" t="s">
        <v>5012</v>
      </c>
      <c r="M19164" s="75">
        <v>31168.801999999996</v>
      </c>
      <c r="N19164" s="75">
        <v>1</v>
      </c>
      <c r="O19164" t="s">
        <v>13541</v>
      </c>
    </row>
    <row r="19165" spans="1:15">
      <c r="A19165">
        <v>2408</v>
      </c>
      <c r="B19165" t="s">
        <v>3746</v>
      </c>
      <c r="D19165" t="s">
        <v>5006</v>
      </c>
      <c r="E19165" t="s">
        <v>150</v>
      </c>
      <c r="G19165" t="s">
        <v>8474</v>
      </c>
      <c r="H19165" t="s">
        <v>152</v>
      </c>
      <c r="I19165" s="1">
        <v>45444</v>
      </c>
      <c r="J19165" s="1" t="s">
        <v>125</v>
      </c>
      <c r="K19165" s="66">
        <v>0</v>
      </c>
      <c r="L19165" t="s">
        <v>5012</v>
      </c>
      <c r="M19165" s="75">
        <v>34529.879999999997</v>
      </c>
      <c r="N19165" s="75">
        <v>1</v>
      </c>
      <c r="O19165" t="s">
        <v>13541</v>
      </c>
    </row>
    <row r="19166" spans="1:15">
      <c r="A19166">
        <v>2408</v>
      </c>
      <c r="B19166" t="s">
        <v>3746</v>
      </c>
      <c r="D19166" t="s">
        <v>5006</v>
      </c>
      <c r="E19166" t="s">
        <v>150</v>
      </c>
      <c r="G19166" t="s">
        <v>8474</v>
      </c>
      <c r="H19166" t="s">
        <v>152</v>
      </c>
      <c r="I19166" s="1">
        <v>45474</v>
      </c>
      <c r="J19166" s="1" t="s">
        <v>125</v>
      </c>
      <c r="K19166" s="66">
        <v>0</v>
      </c>
      <c r="L19166" t="s">
        <v>5012</v>
      </c>
      <c r="M19166" s="75">
        <v>34529.879999999997</v>
      </c>
      <c r="N19166" s="75">
        <v>1</v>
      </c>
      <c r="O19166" t="s">
        <v>13541</v>
      </c>
    </row>
    <row r="19167" spans="1:15">
      <c r="A19167">
        <v>2408</v>
      </c>
      <c r="B19167" t="s">
        <v>3748</v>
      </c>
      <c r="D19167" t="s">
        <v>5006</v>
      </c>
      <c r="E19167" t="s">
        <v>150</v>
      </c>
      <c r="G19167" t="s">
        <v>8474</v>
      </c>
      <c r="H19167" t="s">
        <v>152</v>
      </c>
      <c r="I19167" s="1">
        <v>45444</v>
      </c>
      <c r="J19167" s="1" t="s">
        <v>125</v>
      </c>
      <c r="K19167" s="66">
        <v>0</v>
      </c>
      <c r="L19167" t="s">
        <v>5012</v>
      </c>
      <c r="M19167" s="75">
        <v>18708.633999999998</v>
      </c>
      <c r="N19167" s="75">
        <v>1</v>
      </c>
      <c r="O19167" t="s">
        <v>13541</v>
      </c>
    </row>
    <row r="19168" spans="1:15">
      <c r="A19168">
        <v>2408</v>
      </c>
      <c r="B19168" t="s">
        <v>3748</v>
      </c>
      <c r="D19168" t="s">
        <v>5006</v>
      </c>
      <c r="E19168" t="s">
        <v>150</v>
      </c>
      <c r="G19168" t="s">
        <v>8474</v>
      </c>
      <c r="H19168" t="s">
        <v>152</v>
      </c>
      <c r="I19168" s="1">
        <v>45474</v>
      </c>
      <c r="J19168" s="1" t="s">
        <v>125</v>
      </c>
      <c r="K19168" s="66">
        <v>0</v>
      </c>
      <c r="L19168" t="s">
        <v>5012</v>
      </c>
      <c r="M19168" s="75">
        <v>18708.633999999998</v>
      </c>
      <c r="N19168" s="75">
        <v>1</v>
      </c>
      <c r="O19168" t="s">
        <v>13541</v>
      </c>
    </row>
    <row r="19169" spans="1:15">
      <c r="A19169">
        <v>2408</v>
      </c>
      <c r="B19169" t="s">
        <v>3750</v>
      </c>
      <c r="D19169" t="s">
        <v>5006</v>
      </c>
      <c r="E19169" t="s">
        <v>150</v>
      </c>
      <c r="G19169" t="s">
        <v>8474</v>
      </c>
      <c r="H19169" t="s">
        <v>152</v>
      </c>
      <c r="I19169" s="1">
        <v>45444</v>
      </c>
      <c r="J19169" s="1" t="s">
        <v>125</v>
      </c>
      <c r="K19169" s="66">
        <v>0</v>
      </c>
      <c r="L19169" t="s">
        <v>5012</v>
      </c>
      <c r="M19169" s="75">
        <v>42702.799999999996</v>
      </c>
      <c r="N19169" s="75">
        <v>1</v>
      </c>
      <c r="O19169" t="s">
        <v>13541</v>
      </c>
    </row>
    <row r="19170" spans="1:15">
      <c r="A19170">
        <v>2408</v>
      </c>
      <c r="B19170" t="s">
        <v>3750</v>
      </c>
      <c r="D19170" t="s">
        <v>5006</v>
      </c>
      <c r="E19170" t="s">
        <v>150</v>
      </c>
      <c r="G19170" t="s">
        <v>8474</v>
      </c>
      <c r="H19170" t="s">
        <v>152</v>
      </c>
      <c r="I19170" s="1">
        <v>45474</v>
      </c>
      <c r="J19170" s="1" t="s">
        <v>125</v>
      </c>
      <c r="K19170" s="66">
        <v>0</v>
      </c>
      <c r="L19170" t="s">
        <v>5012</v>
      </c>
      <c r="M19170" s="75">
        <v>42702.799999999996</v>
      </c>
      <c r="N19170" s="75">
        <v>1</v>
      </c>
      <c r="O19170" t="s">
        <v>13541</v>
      </c>
    </row>
    <row r="19171" spans="1:15">
      <c r="A19171">
        <v>2408</v>
      </c>
      <c r="B19171" t="s">
        <v>3752</v>
      </c>
      <c r="D19171" t="s">
        <v>5006</v>
      </c>
      <c r="E19171" t="s">
        <v>150</v>
      </c>
      <c r="G19171" t="s">
        <v>8474</v>
      </c>
      <c r="H19171" t="s">
        <v>152</v>
      </c>
      <c r="I19171" s="1">
        <v>45444</v>
      </c>
      <c r="J19171" s="1" t="s">
        <v>125</v>
      </c>
      <c r="K19171" s="66">
        <v>0</v>
      </c>
      <c r="L19171" t="s">
        <v>5012</v>
      </c>
      <c r="M19171" s="75">
        <v>5166.0489999999991</v>
      </c>
      <c r="N19171" s="75">
        <v>1</v>
      </c>
      <c r="O19171" t="s">
        <v>13541</v>
      </c>
    </row>
    <row r="19172" spans="1:15">
      <c r="A19172">
        <v>2408</v>
      </c>
      <c r="B19172" t="s">
        <v>3752</v>
      </c>
      <c r="D19172" t="s">
        <v>5006</v>
      </c>
      <c r="E19172" t="s">
        <v>150</v>
      </c>
      <c r="G19172" t="s">
        <v>8474</v>
      </c>
      <c r="H19172" t="s">
        <v>152</v>
      </c>
      <c r="I19172" s="1">
        <v>45474</v>
      </c>
      <c r="J19172" s="1" t="s">
        <v>125</v>
      </c>
      <c r="K19172" s="66">
        <v>0</v>
      </c>
      <c r="L19172" t="s">
        <v>5012</v>
      </c>
      <c r="M19172" s="75">
        <v>5166.0489999999991</v>
      </c>
      <c r="N19172" s="75">
        <v>1</v>
      </c>
      <c r="O19172" t="s">
        <v>13541</v>
      </c>
    </row>
    <row r="19173" spans="1:15">
      <c r="A19173">
        <v>2408</v>
      </c>
      <c r="B19173" t="s">
        <v>3754</v>
      </c>
      <c r="D19173" t="s">
        <v>5006</v>
      </c>
      <c r="E19173" t="s">
        <v>150</v>
      </c>
      <c r="G19173" t="s">
        <v>8474</v>
      </c>
      <c r="H19173" t="s">
        <v>152</v>
      </c>
      <c r="I19173" s="1">
        <v>45444</v>
      </c>
      <c r="J19173" s="1" t="s">
        <v>125</v>
      </c>
      <c r="K19173" s="66">
        <v>0</v>
      </c>
      <c r="L19173" t="s">
        <v>5012</v>
      </c>
      <c r="M19173" s="75">
        <v>4437.1319999999996</v>
      </c>
      <c r="N19173" s="75">
        <v>1</v>
      </c>
      <c r="O19173" t="s">
        <v>13541</v>
      </c>
    </row>
    <row r="19174" spans="1:15">
      <c r="A19174">
        <v>2408</v>
      </c>
      <c r="B19174" t="s">
        <v>3754</v>
      </c>
      <c r="D19174" t="s">
        <v>5006</v>
      </c>
      <c r="E19174" t="s">
        <v>150</v>
      </c>
      <c r="G19174" t="s">
        <v>8474</v>
      </c>
      <c r="H19174" t="s">
        <v>152</v>
      </c>
      <c r="I19174" s="1">
        <v>45474</v>
      </c>
      <c r="J19174" s="1" t="s">
        <v>125</v>
      </c>
      <c r="K19174" s="66">
        <v>0</v>
      </c>
      <c r="L19174" t="s">
        <v>5012</v>
      </c>
      <c r="M19174" s="75">
        <v>4437.1319999999996</v>
      </c>
      <c r="N19174" s="75">
        <v>1</v>
      </c>
      <c r="O19174" t="s">
        <v>13541</v>
      </c>
    </row>
    <row r="19175" spans="1:15">
      <c r="A19175">
        <v>2408</v>
      </c>
      <c r="B19175" t="s">
        <v>3756</v>
      </c>
      <c r="D19175" t="s">
        <v>5006</v>
      </c>
      <c r="E19175" t="s">
        <v>150</v>
      </c>
      <c r="G19175" t="s">
        <v>8474</v>
      </c>
      <c r="H19175" t="s">
        <v>152</v>
      </c>
      <c r="I19175" s="1">
        <v>45444</v>
      </c>
      <c r="J19175" s="1" t="s">
        <v>125</v>
      </c>
      <c r="K19175" s="66">
        <v>0</v>
      </c>
      <c r="L19175" t="s">
        <v>5012</v>
      </c>
      <c r="M19175" s="75">
        <v>17454.247999999996</v>
      </c>
      <c r="N19175" s="75">
        <v>1</v>
      </c>
      <c r="O19175" t="s">
        <v>13541</v>
      </c>
    </row>
    <row r="19176" spans="1:15">
      <c r="A19176">
        <v>2408</v>
      </c>
      <c r="B19176" t="s">
        <v>3756</v>
      </c>
      <c r="D19176" t="s">
        <v>5006</v>
      </c>
      <c r="E19176" t="s">
        <v>150</v>
      </c>
      <c r="G19176" t="s">
        <v>8474</v>
      </c>
      <c r="H19176" t="s">
        <v>152</v>
      </c>
      <c r="I19176" s="1">
        <v>45474</v>
      </c>
      <c r="J19176" s="1" t="s">
        <v>125</v>
      </c>
      <c r="K19176" s="66">
        <v>0</v>
      </c>
      <c r="L19176" t="s">
        <v>5012</v>
      </c>
      <c r="M19176" s="75">
        <v>17454.247999999996</v>
      </c>
      <c r="N19176" s="75">
        <v>1</v>
      </c>
      <c r="O19176" t="s">
        <v>13541</v>
      </c>
    </row>
    <row r="19177" spans="1:15">
      <c r="A19177">
        <v>2408</v>
      </c>
      <c r="B19177" t="s">
        <v>3761</v>
      </c>
      <c r="D19177" t="s">
        <v>5006</v>
      </c>
      <c r="E19177" t="s">
        <v>150</v>
      </c>
      <c r="G19177" t="s">
        <v>8474</v>
      </c>
      <c r="H19177" t="s">
        <v>152</v>
      </c>
      <c r="I19177" s="1">
        <v>45444</v>
      </c>
      <c r="J19177" s="1" t="s">
        <v>125</v>
      </c>
      <c r="K19177" s="66">
        <v>0</v>
      </c>
      <c r="L19177" t="s">
        <v>5012</v>
      </c>
      <c r="M19177" s="75">
        <v>2923.2</v>
      </c>
      <c r="N19177" s="75">
        <v>1</v>
      </c>
      <c r="O19177" t="s">
        <v>13541</v>
      </c>
    </row>
    <row r="19178" spans="1:15">
      <c r="A19178">
        <v>2408</v>
      </c>
      <c r="B19178" t="s">
        <v>3761</v>
      </c>
      <c r="D19178" t="s">
        <v>5006</v>
      </c>
      <c r="E19178" t="s">
        <v>150</v>
      </c>
      <c r="G19178" t="s">
        <v>8474</v>
      </c>
      <c r="H19178" t="s">
        <v>152</v>
      </c>
      <c r="I19178" s="1">
        <v>45474</v>
      </c>
      <c r="J19178" s="1" t="s">
        <v>125</v>
      </c>
      <c r="K19178" s="66">
        <v>0</v>
      </c>
      <c r="L19178" t="s">
        <v>5012</v>
      </c>
      <c r="M19178" s="75">
        <v>2923.2</v>
      </c>
      <c r="N19178" s="75">
        <v>1</v>
      </c>
      <c r="O19178" t="s">
        <v>13541</v>
      </c>
    </row>
    <row r="19179" spans="1:15">
      <c r="A19179">
        <v>2408</v>
      </c>
      <c r="B19179" t="s">
        <v>3763</v>
      </c>
      <c r="D19179" t="s">
        <v>5006</v>
      </c>
      <c r="E19179" t="s">
        <v>150</v>
      </c>
      <c r="G19179" t="s">
        <v>8474</v>
      </c>
      <c r="H19179" t="s">
        <v>152</v>
      </c>
      <c r="I19179" s="1">
        <v>45444</v>
      </c>
      <c r="J19179" s="1" t="s">
        <v>125</v>
      </c>
      <c r="K19179" s="66">
        <v>0</v>
      </c>
      <c r="L19179" t="s">
        <v>5012</v>
      </c>
      <c r="M19179" s="75">
        <v>2923.2</v>
      </c>
      <c r="N19179" s="75">
        <v>1</v>
      </c>
      <c r="O19179" t="s">
        <v>13541</v>
      </c>
    </row>
    <row r="19180" spans="1:15">
      <c r="A19180">
        <v>2408</v>
      </c>
      <c r="B19180" t="s">
        <v>3763</v>
      </c>
      <c r="D19180" t="s">
        <v>5006</v>
      </c>
      <c r="E19180" t="s">
        <v>150</v>
      </c>
      <c r="G19180" t="s">
        <v>8474</v>
      </c>
      <c r="H19180" t="s">
        <v>152</v>
      </c>
      <c r="I19180" s="1">
        <v>45474</v>
      </c>
      <c r="J19180" s="1" t="s">
        <v>125</v>
      </c>
      <c r="K19180" s="66">
        <v>0</v>
      </c>
      <c r="L19180" t="s">
        <v>5012</v>
      </c>
      <c r="M19180" s="75">
        <v>2923.2</v>
      </c>
      <c r="N19180" s="75">
        <v>1</v>
      </c>
      <c r="O19180" t="s">
        <v>13541</v>
      </c>
    </row>
    <row r="19181" spans="1:15">
      <c r="A19181">
        <v>2408</v>
      </c>
      <c r="B19181" t="s">
        <v>3775</v>
      </c>
      <c r="D19181" t="s">
        <v>5006</v>
      </c>
      <c r="E19181" t="s">
        <v>150</v>
      </c>
      <c r="G19181" t="s">
        <v>8474</v>
      </c>
      <c r="H19181" t="s">
        <v>152</v>
      </c>
      <c r="I19181" s="1">
        <v>45444</v>
      </c>
      <c r="J19181" s="1" t="s">
        <v>125</v>
      </c>
      <c r="K19181" s="66">
        <v>0</v>
      </c>
      <c r="L19181" t="s">
        <v>5012</v>
      </c>
      <c r="M19181" s="75">
        <v>37297.846153846156</v>
      </c>
      <c r="N19181" s="75">
        <v>1</v>
      </c>
      <c r="O19181" t="s">
        <v>13541</v>
      </c>
    </row>
    <row r="19182" spans="1:15">
      <c r="A19182">
        <v>2408</v>
      </c>
      <c r="B19182" t="s">
        <v>3775</v>
      </c>
      <c r="D19182" t="s">
        <v>5006</v>
      </c>
      <c r="E19182" t="s">
        <v>150</v>
      </c>
      <c r="G19182" t="s">
        <v>8474</v>
      </c>
      <c r="H19182" t="s">
        <v>152</v>
      </c>
      <c r="I19182" s="1">
        <v>45474</v>
      </c>
      <c r="J19182" s="1" t="s">
        <v>125</v>
      </c>
      <c r="K19182" s="66">
        <v>0</v>
      </c>
      <c r="L19182" t="s">
        <v>5012</v>
      </c>
      <c r="M19182" s="75">
        <v>37297.846153846156</v>
      </c>
      <c r="N19182" s="75">
        <v>1</v>
      </c>
      <c r="O19182" t="s">
        <v>13541</v>
      </c>
    </row>
    <row r="19183" spans="1:15">
      <c r="A19183">
        <v>2408</v>
      </c>
      <c r="B19183" t="s">
        <v>3765</v>
      </c>
      <c r="D19183" t="s">
        <v>5006</v>
      </c>
      <c r="E19183" t="s">
        <v>150</v>
      </c>
      <c r="G19183" t="s">
        <v>8474</v>
      </c>
      <c r="H19183" t="s">
        <v>152</v>
      </c>
      <c r="I19183" s="1">
        <v>45444</v>
      </c>
      <c r="J19183" s="1" t="s">
        <v>125</v>
      </c>
      <c r="K19183" s="66">
        <v>0</v>
      </c>
      <c r="L19183" t="s">
        <v>5012</v>
      </c>
      <c r="M19183" s="75">
        <v>1461.6</v>
      </c>
      <c r="N19183" s="75">
        <v>1</v>
      </c>
      <c r="O19183" t="s">
        <v>13541</v>
      </c>
    </row>
    <row r="19184" spans="1:15">
      <c r="A19184">
        <v>2408</v>
      </c>
      <c r="B19184" t="s">
        <v>3765</v>
      </c>
      <c r="D19184" t="s">
        <v>5006</v>
      </c>
      <c r="E19184" t="s">
        <v>150</v>
      </c>
      <c r="G19184" t="s">
        <v>8474</v>
      </c>
      <c r="H19184" t="s">
        <v>152</v>
      </c>
      <c r="I19184" s="1">
        <v>45474</v>
      </c>
      <c r="J19184" s="1" t="s">
        <v>125</v>
      </c>
      <c r="K19184" s="66">
        <v>0</v>
      </c>
      <c r="L19184" t="s">
        <v>5012</v>
      </c>
      <c r="M19184" s="75">
        <v>1461.6</v>
      </c>
      <c r="N19184" s="75">
        <v>1</v>
      </c>
      <c r="O19184" t="s">
        <v>13541</v>
      </c>
    </row>
    <row r="19185" spans="1:15">
      <c r="A19185">
        <v>2408</v>
      </c>
      <c r="B19185" t="s">
        <v>3767</v>
      </c>
      <c r="D19185" t="s">
        <v>5006</v>
      </c>
      <c r="E19185" t="s">
        <v>150</v>
      </c>
      <c r="G19185" t="s">
        <v>8474</v>
      </c>
      <c r="H19185" t="s">
        <v>152</v>
      </c>
      <c r="I19185" s="1">
        <v>45444</v>
      </c>
      <c r="J19185" s="1" t="s">
        <v>125</v>
      </c>
      <c r="K19185" s="66">
        <v>0</v>
      </c>
      <c r="L19185" t="s">
        <v>5012</v>
      </c>
      <c r="M19185" s="75">
        <v>21033.67</v>
      </c>
      <c r="N19185" s="75">
        <v>1</v>
      </c>
      <c r="O19185" t="s">
        <v>13541</v>
      </c>
    </row>
    <row r="19186" spans="1:15">
      <c r="A19186">
        <v>2408</v>
      </c>
      <c r="B19186" t="s">
        <v>3767</v>
      </c>
      <c r="D19186" t="s">
        <v>5006</v>
      </c>
      <c r="E19186" t="s">
        <v>150</v>
      </c>
      <c r="G19186" t="s">
        <v>8474</v>
      </c>
      <c r="H19186" t="s">
        <v>152</v>
      </c>
      <c r="I19186" s="1">
        <v>45474</v>
      </c>
      <c r="J19186" s="1" t="s">
        <v>125</v>
      </c>
      <c r="K19186" s="66">
        <v>0</v>
      </c>
      <c r="L19186" t="s">
        <v>5012</v>
      </c>
      <c r="M19186" s="75">
        <v>21033.67</v>
      </c>
      <c r="N19186" s="75">
        <v>1</v>
      </c>
      <c r="O19186" t="s">
        <v>13541</v>
      </c>
    </row>
    <row r="19187" spans="1:15">
      <c r="A19187">
        <v>2408</v>
      </c>
      <c r="B19187" t="s">
        <v>3769</v>
      </c>
      <c r="D19187" t="s">
        <v>5006</v>
      </c>
      <c r="E19187" t="s">
        <v>150</v>
      </c>
      <c r="G19187" t="s">
        <v>8474</v>
      </c>
      <c r="H19187" t="s">
        <v>152</v>
      </c>
      <c r="I19187" s="1">
        <v>45444</v>
      </c>
      <c r="J19187" s="1" t="s">
        <v>125</v>
      </c>
      <c r="K19187" s="66">
        <v>0</v>
      </c>
      <c r="L19187" t="s">
        <v>5012</v>
      </c>
      <c r="M19187" s="75">
        <v>11031.999999999998</v>
      </c>
      <c r="N19187" s="75">
        <v>1</v>
      </c>
      <c r="O19187" t="s">
        <v>13541</v>
      </c>
    </row>
    <row r="19188" spans="1:15">
      <c r="A19188">
        <v>2408</v>
      </c>
      <c r="B19188" t="s">
        <v>3769</v>
      </c>
      <c r="D19188" t="s">
        <v>5006</v>
      </c>
      <c r="E19188" t="s">
        <v>150</v>
      </c>
      <c r="G19188" t="s">
        <v>8474</v>
      </c>
      <c r="H19188" t="s">
        <v>152</v>
      </c>
      <c r="I19188" s="1">
        <v>45474</v>
      </c>
      <c r="J19188" s="1" t="s">
        <v>125</v>
      </c>
      <c r="K19188" s="66">
        <v>0</v>
      </c>
      <c r="L19188" t="s">
        <v>5012</v>
      </c>
      <c r="M19188" s="75">
        <v>11031.999999999998</v>
      </c>
      <c r="N19188" s="75">
        <v>1</v>
      </c>
      <c r="O19188" t="s">
        <v>13541</v>
      </c>
    </row>
    <row r="19189" spans="1:15">
      <c r="A19189">
        <v>2408</v>
      </c>
      <c r="B19189" t="s">
        <v>3725</v>
      </c>
      <c r="D19189" t="s">
        <v>5006</v>
      </c>
      <c r="E19189" t="s">
        <v>150</v>
      </c>
      <c r="G19189" t="s">
        <v>8474</v>
      </c>
      <c r="H19189" t="s">
        <v>152</v>
      </c>
      <c r="I19189" s="1">
        <v>45444</v>
      </c>
      <c r="J19189" s="1" t="s">
        <v>125</v>
      </c>
      <c r="K19189" s="66">
        <v>0</v>
      </c>
      <c r="L19189" t="s">
        <v>5012</v>
      </c>
      <c r="M19189" s="75">
        <v>16691.9872</v>
      </c>
      <c r="N19189" s="75">
        <v>1</v>
      </c>
      <c r="O19189" t="s">
        <v>13541</v>
      </c>
    </row>
    <row r="19190" spans="1:15">
      <c r="A19190">
        <v>2408</v>
      </c>
      <c r="B19190" t="s">
        <v>3725</v>
      </c>
      <c r="D19190" t="s">
        <v>5006</v>
      </c>
      <c r="E19190" t="s">
        <v>150</v>
      </c>
      <c r="G19190" t="s">
        <v>8474</v>
      </c>
      <c r="H19190" t="s">
        <v>152</v>
      </c>
      <c r="I19190" s="1">
        <v>45474</v>
      </c>
      <c r="J19190" s="1" t="s">
        <v>125</v>
      </c>
      <c r="K19190" s="66">
        <v>0</v>
      </c>
      <c r="L19190" t="s">
        <v>5012</v>
      </c>
      <c r="M19190" s="75">
        <v>16691.9872</v>
      </c>
      <c r="N19190" s="75">
        <v>1</v>
      </c>
      <c r="O19190" t="s">
        <v>13541</v>
      </c>
    </row>
    <row r="19191" spans="1:15">
      <c r="A19191">
        <v>2408</v>
      </c>
      <c r="B19191" t="s">
        <v>3730</v>
      </c>
      <c r="D19191" t="s">
        <v>5006</v>
      </c>
      <c r="E19191" t="s">
        <v>150</v>
      </c>
      <c r="G19191" t="s">
        <v>8474</v>
      </c>
      <c r="H19191" t="s">
        <v>152</v>
      </c>
      <c r="I19191" s="1">
        <v>45444</v>
      </c>
      <c r="J19191" s="1" t="s">
        <v>125</v>
      </c>
      <c r="K19191" s="66">
        <v>0</v>
      </c>
      <c r="L19191" t="s">
        <v>5012</v>
      </c>
      <c r="M19191" s="75">
        <v>1626.7999999999997</v>
      </c>
      <c r="N19191" s="75">
        <v>1</v>
      </c>
      <c r="O19191" t="s">
        <v>13541</v>
      </c>
    </row>
    <row r="19192" spans="1:15">
      <c r="A19192">
        <v>2408</v>
      </c>
      <c r="B19192" t="s">
        <v>3730</v>
      </c>
      <c r="D19192" t="s">
        <v>5006</v>
      </c>
      <c r="E19192" t="s">
        <v>150</v>
      </c>
      <c r="G19192" t="s">
        <v>8474</v>
      </c>
      <c r="H19192" t="s">
        <v>152</v>
      </c>
      <c r="I19192" s="1">
        <v>45474</v>
      </c>
      <c r="J19192" s="1" t="s">
        <v>125</v>
      </c>
      <c r="K19192" s="66">
        <v>0</v>
      </c>
      <c r="L19192" t="s">
        <v>5012</v>
      </c>
      <c r="M19192" s="75">
        <v>1626.7999999999997</v>
      </c>
      <c r="N19192" s="75">
        <v>1</v>
      </c>
      <c r="O19192" t="s">
        <v>13541</v>
      </c>
    </row>
    <row r="19193" spans="1:15">
      <c r="A19193">
        <v>2408</v>
      </c>
      <c r="B19193" t="s">
        <v>3732</v>
      </c>
      <c r="D19193" t="s">
        <v>5006</v>
      </c>
      <c r="E19193" t="s">
        <v>150</v>
      </c>
      <c r="G19193" t="s">
        <v>8474</v>
      </c>
      <c r="H19193" t="s">
        <v>152</v>
      </c>
      <c r="I19193" s="1">
        <v>45444</v>
      </c>
      <c r="J19193" s="1" t="s">
        <v>125</v>
      </c>
      <c r="K19193" s="66">
        <v>0</v>
      </c>
      <c r="L19193" t="s">
        <v>5012</v>
      </c>
      <c r="M19193" s="75">
        <v>1320.4799999999998</v>
      </c>
      <c r="N19193" s="75">
        <v>1</v>
      </c>
      <c r="O19193" t="s">
        <v>13541</v>
      </c>
    </row>
    <row r="19194" spans="1:15">
      <c r="A19194">
        <v>2408</v>
      </c>
      <c r="B19194" t="s">
        <v>3732</v>
      </c>
      <c r="D19194" t="s">
        <v>5006</v>
      </c>
      <c r="E19194" t="s">
        <v>150</v>
      </c>
      <c r="G19194" t="s">
        <v>8474</v>
      </c>
      <c r="H19194" t="s">
        <v>152</v>
      </c>
      <c r="I19194" s="1">
        <v>45474</v>
      </c>
      <c r="J19194" s="1" t="s">
        <v>125</v>
      </c>
      <c r="K19194" s="66">
        <v>0</v>
      </c>
      <c r="L19194" t="s">
        <v>5012</v>
      </c>
      <c r="M19194" s="75">
        <v>1320.4799999999998</v>
      </c>
      <c r="N19194" s="75">
        <v>1</v>
      </c>
      <c r="O19194" t="s">
        <v>13541</v>
      </c>
    </row>
    <row r="19195" spans="1:15">
      <c r="A19195">
        <v>2408</v>
      </c>
      <c r="B19195" t="s">
        <v>3728</v>
      </c>
      <c r="D19195" t="s">
        <v>5006</v>
      </c>
      <c r="E19195" t="s">
        <v>150</v>
      </c>
      <c r="G19195" t="s">
        <v>8474</v>
      </c>
      <c r="H19195" t="s">
        <v>152</v>
      </c>
      <c r="I19195" s="1">
        <v>45444</v>
      </c>
      <c r="J19195" s="1" t="s">
        <v>125</v>
      </c>
      <c r="K19195" s="66">
        <v>0</v>
      </c>
      <c r="L19195" t="s">
        <v>5012</v>
      </c>
      <c r="M19195" s="75">
        <v>2556.3999999999996</v>
      </c>
      <c r="N19195" s="75">
        <v>1</v>
      </c>
      <c r="O19195" t="s">
        <v>13541</v>
      </c>
    </row>
    <row r="19196" spans="1:15">
      <c r="A19196">
        <v>2408</v>
      </c>
      <c r="B19196" t="s">
        <v>3728</v>
      </c>
      <c r="D19196" t="s">
        <v>5006</v>
      </c>
      <c r="E19196" t="s">
        <v>150</v>
      </c>
      <c r="G19196" t="s">
        <v>8474</v>
      </c>
      <c r="H19196" t="s">
        <v>152</v>
      </c>
      <c r="I19196" s="1">
        <v>45474</v>
      </c>
      <c r="J19196" s="1" t="s">
        <v>125</v>
      </c>
      <c r="K19196" s="66">
        <v>0</v>
      </c>
      <c r="L19196" t="s">
        <v>5012</v>
      </c>
      <c r="M19196" s="75">
        <v>2556.3999999999996</v>
      </c>
      <c r="N19196" s="75">
        <v>1</v>
      </c>
      <c r="O19196" t="s">
        <v>13541</v>
      </c>
    </row>
    <row r="19197" spans="1:15">
      <c r="A19197">
        <v>2408</v>
      </c>
      <c r="B19197" t="s">
        <v>3734</v>
      </c>
      <c r="D19197" t="s">
        <v>5006</v>
      </c>
      <c r="E19197" t="s">
        <v>150</v>
      </c>
      <c r="G19197" t="s">
        <v>8474</v>
      </c>
      <c r="H19197" t="s">
        <v>152</v>
      </c>
      <c r="I19197" s="1">
        <v>45444</v>
      </c>
      <c r="J19197" s="1" t="s">
        <v>125</v>
      </c>
      <c r="K19197" s="66">
        <v>0</v>
      </c>
      <c r="L19197" t="s">
        <v>5012</v>
      </c>
      <c r="M19197" s="75">
        <v>1261.1199999999999</v>
      </c>
      <c r="N19197" s="75">
        <v>1</v>
      </c>
      <c r="O19197" t="s">
        <v>13541</v>
      </c>
    </row>
    <row r="19198" spans="1:15">
      <c r="A19198">
        <v>2408</v>
      </c>
      <c r="B19198" t="s">
        <v>3734</v>
      </c>
      <c r="D19198" t="s">
        <v>5006</v>
      </c>
      <c r="E19198" t="s">
        <v>150</v>
      </c>
      <c r="G19198" t="s">
        <v>8474</v>
      </c>
      <c r="H19198" t="s">
        <v>152</v>
      </c>
      <c r="I19198" s="1">
        <v>45474</v>
      </c>
      <c r="J19198" s="1" t="s">
        <v>125</v>
      </c>
      <c r="K19198" s="66">
        <v>0</v>
      </c>
      <c r="L19198" t="s">
        <v>5012</v>
      </c>
      <c r="M19198" s="75">
        <v>1261.1199999999999</v>
      </c>
      <c r="N19198" s="75">
        <v>1</v>
      </c>
      <c r="O19198" t="s">
        <v>13541</v>
      </c>
    </row>
    <row r="19199" spans="1:15">
      <c r="A19199">
        <v>2408</v>
      </c>
      <c r="B19199" t="s">
        <v>3778</v>
      </c>
      <c r="D19199" t="s">
        <v>5006</v>
      </c>
      <c r="E19199" t="s">
        <v>150</v>
      </c>
      <c r="G19199" t="s">
        <v>8474</v>
      </c>
      <c r="H19199" t="s">
        <v>152</v>
      </c>
      <c r="I19199" s="1">
        <v>45444</v>
      </c>
      <c r="J19199" s="1" t="s">
        <v>125</v>
      </c>
      <c r="K19199" s="66">
        <v>0</v>
      </c>
      <c r="L19199" t="s">
        <v>5012</v>
      </c>
      <c r="M19199" s="75">
        <v>20900.212800000001</v>
      </c>
      <c r="N19199" s="75">
        <v>1</v>
      </c>
      <c r="O19199" t="s">
        <v>13541</v>
      </c>
    </row>
    <row r="19200" spans="1:15">
      <c r="A19200">
        <v>2408</v>
      </c>
      <c r="B19200" t="s">
        <v>3778</v>
      </c>
      <c r="D19200" t="s">
        <v>5006</v>
      </c>
      <c r="E19200" t="s">
        <v>150</v>
      </c>
      <c r="G19200" t="s">
        <v>8474</v>
      </c>
      <c r="H19200" t="s">
        <v>152</v>
      </c>
      <c r="I19200" s="1">
        <v>45474</v>
      </c>
      <c r="J19200" s="1" t="s">
        <v>125</v>
      </c>
      <c r="K19200" s="66">
        <v>0</v>
      </c>
      <c r="L19200" t="s">
        <v>5012</v>
      </c>
      <c r="M19200" s="75">
        <v>20900.212800000001</v>
      </c>
      <c r="N19200" s="75">
        <v>1</v>
      </c>
      <c r="O19200" t="s">
        <v>13541</v>
      </c>
    </row>
    <row r="19201" spans="1:15">
      <c r="A19201">
        <v>2408</v>
      </c>
      <c r="B19201" t="s">
        <v>3780</v>
      </c>
      <c r="D19201" t="s">
        <v>5006</v>
      </c>
      <c r="E19201" t="s">
        <v>150</v>
      </c>
      <c r="G19201" t="s">
        <v>8474</v>
      </c>
      <c r="H19201" t="s">
        <v>152</v>
      </c>
      <c r="I19201" s="1">
        <v>45444</v>
      </c>
      <c r="J19201" s="1" t="s">
        <v>125</v>
      </c>
      <c r="K19201" s="66">
        <v>0</v>
      </c>
      <c r="L19201" t="s">
        <v>5012</v>
      </c>
      <c r="M19201" s="75">
        <v>15132.121788</v>
      </c>
      <c r="N19201" s="75">
        <v>1</v>
      </c>
      <c r="O19201" t="s">
        <v>13541</v>
      </c>
    </row>
    <row r="19202" spans="1:15">
      <c r="A19202">
        <v>2408</v>
      </c>
      <c r="B19202" t="s">
        <v>3780</v>
      </c>
      <c r="D19202" t="s">
        <v>5006</v>
      </c>
      <c r="E19202" t="s">
        <v>150</v>
      </c>
      <c r="G19202" t="s">
        <v>8474</v>
      </c>
      <c r="H19202" t="s">
        <v>152</v>
      </c>
      <c r="I19202" s="1">
        <v>45474</v>
      </c>
      <c r="J19202" s="1" t="s">
        <v>125</v>
      </c>
      <c r="K19202" s="66">
        <v>0</v>
      </c>
      <c r="L19202" t="s">
        <v>5012</v>
      </c>
      <c r="M19202" s="75">
        <v>15132.121788</v>
      </c>
      <c r="N19202" s="75">
        <v>1</v>
      </c>
      <c r="O19202" t="s">
        <v>13541</v>
      </c>
    </row>
    <row r="19203" spans="1:15">
      <c r="A19203">
        <v>2408</v>
      </c>
      <c r="B19203" t="s">
        <v>3792</v>
      </c>
      <c r="D19203" t="s">
        <v>5006</v>
      </c>
      <c r="E19203" t="s">
        <v>150</v>
      </c>
      <c r="G19203" t="s">
        <v>8474</v>
      </c>
      <c r="H19203" t="s">
        <v>152</v>
      </c>
      <c r="I19203" s="1">
        <v>45444</v>
      </c>
      <c r="J19203" s="1" t="s">
        <v>125</v>
      </c>
      <c r="K19203" s="66">
        <v>0</v>
      </c>
      <c r="L19203" t="s">
        <v>5012</v>
      </c>
      <c r="M19203" s="75">
        <v>6237.6</v>
      </c>
      <c r="N19203" s="75">
        <v>1</v>
      </c>
      <c r="O19203" t="s">
        <v>13541</v>
      </c>
    </row>
    <row r="19204" spans="1:15">
      <c r="A19204">
        <v>2408</v>
      </c>
      <c r="B19204" t="s">
        <v>3792</v>
      </c>
      <c r="D19204" t="s">
        <v>5006</v>
      </c>
      <c r="E19204" t="s">
        <v>150</v>
      </c>
      <c r="G19204" t="s">
        <v>8474</v>
      </c>
      <c r="H19204" t="s">
        <v>152</v>
      </c>
      <c r="I19204" s="1">
        <v>45474</v>
      </c>
      <c r="J19204" s="1" t="s">
        <v>125</v>
      </c>
      <c r="K19204" s="66">
        <v>0</v>
      </c>
      <c r="L19204" t="s">
        <v>5012</v>
      </c>
      <c r="M19204" s="75">
        <v>6237.6</v>
      </c>
      <c r="N19204" s="75">
        <v>1</v>
      </c>
      <c r="O19204" t="s">
        <v>13541</v>
      </c>
    </row>
    <row r="19205" spans="1:15">
      <c r="A19205">
        <v>2408</v>
      </c>
      <c r="B19205" t="s">
        <v>3792</v>
      </c>
      <c r="D19205" t="s">
        <v>5006</v>
      </c>
      <c r="E19205" t="s">
        <v>150</v>
      </c>
      <c r="G19205" t="s">
        <v>8474</v>
      </c>
      <c r="H19205" t="s">
        <v>152</v>
      </c>
      <c r="I19205" s="1">
        <v>45444</v>
      </c>
      <c r="J19205" s="1" t="s">
        <v>125</v>
      </c>
      <c r="K19205" s="66">
        <v>0</v>
      </c>
      <c r="L19205" t="s">
        <v>5012</v>
      </c>
      <c r="M19205" s="75">
        <v>4736</v>
      </c>
      <c r="N19205" s="75">
        <v>1</v>
      </c>
      <c r="O19205" t="s">
        <v>13541</v>
      </c>
    </row>
    <row r="19206" spans="1:15">
      <c r="A19206">
        <v>2408</v>
      </c>
      <c r="B19206" t="s">
        <v>3792</v>
      </c>
      <c r="D19206" t="s">
        <v>5006</v>
      </c>
      <c r="E19206" t="s">
        <v>150</v>
      </c>
      <c r="G19206" t="s">
        <v>8474</v>
      </c>
      <c r="H19206" t="s">
        <v>152</v>
      </c>
      <c r="I19206" s="1">
        <v>45474</v>
      </c>
      <c r="J19206" s="1" t="s">
        <v>125</v>
      </c>
      <c r="K19206" s="66">
        <v>0</v>
      </c>
      <c r="L19206" t="s">
        <v>5012</v>
      </c>
      <c r="M19206" s="75">
        <v>4736</v>
      </c>
      <c r="N19206" s="75">
        <v>1</v>
      </c>
      <c r="O19206" t="s">
        <v>13541</v>
      </c>
    </row>
    <row r="19207" spans="1:15">
      <c r="A19207">
        <v>2408</v>
      </c>
      <c r="B19207" t="s">
        <v>3782</v>
      </c>
      <c r="D19207" t="s">
        <v>5006</v>
      </c>
      <c r="E19207" t="s">
        <v>150</v>
      </c>
      <c r="G19207" t="s">
        <v>8474</v>
      </c>
      <c r="H19207" t="s">
        <v>152</v>
      </c>
      <c r="I19207" s="1">
        <v>45444</v>
      </c>
      <c r="J19207" s="1" t="s">
        <v>125</v>
      </c>
      <c r="K19207" s="66">
        <v>0</v>
      </c>
      <c r="L19207" t="s">
        <v>5012</v>
      </c>
      <c r="M19207" s="75">
        <v>2468.424</v>
      </c>
      <c r="N19207" s="75">
        <v>1</v>
      </c>
      <c r="O19207" t="s">
        <v>13541</v>
      </c>
    </row>
    <row r="19208" spans="1:15">
      <c r="A19208">
        <v>2408</v>
      </c>
      <c r="B19208" t="s">
        <v>3782</v>
      </c>
      <c r="D19208" t="s">
        <v>5006</v>
      </c>
      <c r="E19208" t="s">
        <v>150</v>
      </c>
      <c r="G19208" t="s">
        <v>8474</v>
      </c>
      <c r="H19208" t="s">
        <v>152</v>
      </c>
      <c r="I19208" s="1">
        <v>45474</v>
      </c>
      <c r="J19208" s="1" t="s">
        <v>125</v>
      </c>
      <c r="K19208" s="66">
        <v>0</v>
      </c>
      <c r="L19208" t="s">
        <v>5012</v>
      </c>
      <c r="M19208" s="75">
        <v>2468.424</v>
      </c>
      <c r="N19208" s="75">
        <v>1</v>
      </c>
      <c r="O19208" t="s">
        <v>13541</v>
      </c>
    </row>
    <row r="19209" spans="1:15">
      <c r="A19209">
        <v>2408</v>
      </c>
      <c r="B19209" t="s">
        <v>3784</v>
      </c>
      <c r="D19209" t="s">
        <v>5006</v>
      </c>
      <c r="E19209" t="s">
        <v>150</v>
      </c>
      <c r="G19209" t="s">
        <v>8474</v>
      </c>
      <c r="H19209" t="s">
        <v>152</v>
      </c>
      <c r="I19209" s="1">
        <v>45444</v>
      </c>
      <c r="J19209" s="1" t="s">
        <v>125</v>
      </c>
      <c r="K19209" s="66">
        <v>0</v>
      </c>
      <c r="L19209" t="s">
        <v>5012</v>
      </c>
      <c r="M19209" s="75">
        <v>2255.4</v>
      </c>
      <c r="N19209" s="75">
        <v>1</v>
      </c>
      <c r="O19209" t="s">
        <v>13541</v>
      </c>
    </row>
    <row r="19210" spans="1:15">
      <c r="A19210">
        <v>2408</v>
      </c>
      <c r="B19210" t="s">
        <v>3784</v>
      </c>
      <c r="D19210" t="s">
        <v>5006</v>
      </c>
      <c r="E19210" t="s">
        <v>150</v>
      </c>
      <c r="G19210" t="s">
        <v>8474</v>
      </c>
      <c r="H19210" t="s">
        <v>152</v>
      </c>
      <c r="I19210" s="1">
        <v>45474</v>
      </c>
      <c r="J19210" s="1" t="s">
        <v>125</v>
      </c>
      <c r="K19210" s="66">
        <v>0</v>
      </c>
      <c r="L19210" t="s">
        <v>5012</v>
      </c>
      <c r="M19210" s="75">
        <v>2255.4</v>
      </c>
      <c r="N19210" s="75">
        <v>1</v>
      </c>
      <c r="O19210" t="s">
        <v>13541</v>
      </c>
    </row>
    <row r="19211" spans="1:15">
      <c r="A19211">
        <v>2408</v>
      </c>
      <c r="B19211" t="s">
        <v>3786</v>
      </c>
      <c r="D19211" t="s">
        <v>5006</v>
      </c>
      <c r="E19211" t="s">
        <v>150</v>
      </c>
      <c r="G19211" t="s">
        <v>8474</v>
      </c>
      <c r="H19211" t="s">
        <v>152</v>
      </c>
      <c r="I19211" s="1">
        <v>45444</v>
      </c>
      <c r="J19211" s="1" t="s">
        <v>125</v>
      </c>
      <c r="K19211" s="66">
        <v>0</v>
      </c>
      <c r="L19211" t="s">
        <v>5012</v>
      </c>
      <c r="M19211" s="75">
        <v>4027.8560000000007</v>
      </c>
      <c r="N19211" s="75">
        <v>1</v>
      </c>
      <c r="O19211" t="s">
        <v>13541</v>
      </c>
    </row>
    <row r="19212" spans="1:15">
      <c r="A19212">
        <v>2408</v>
      </c>
      <c r="B19212" t="s">
        <v>3786</v>
      </c>
      <c r="D19212" t="s">
        <v>5006</v>
      </c>
      <c r="E19212" t="s">
        <v>150</v>
      </c>
      <c r="G19212" t="s">
        <v>8474</v>
      </c>
      <c r="H19212" t="s">
        <v>152</v>
      </c>
      <c r="I19212" s="1">
        <v>45474</v>
      </c>
      <c r="J19212" s="1" t="s">
        <v>125</v>
      </c>
      <c r="K19212" s="66">
        <v>0</v>
      </c>
      <c r="L19212" t="s">
        <v>5012</v>
      </c>
      <c r="M19212" s="75">
        <v>4027.8560000000007</v>
      </c>
      <c r="N19212" s="75">
        <v>1</v>
      </c>
      <c r="O19212" t="s">
        <v>13541</v>
      </c>
    </row>
    <row r="19213" spans="1:15">
      <c r="A19213">
        <v>2408</v>
      </c>
      <c r="B19213" t="s">
        <v>3788</v>
      </c>
      <c r="D19213" t="s">
        <v>5006</v>
      </c>
      <c r="E19213" t="s">
        <v>150</v>
      </c>
      <c r="G19213" t="s">
        <v>8474</v>
      </c>
      <c r="H19213" t="s">
        <v>152</v>
      </c>
      <c r="I19213" s="1">
        <v>45444</v>
      </c>
      <c r="J19213" s="1" t="s">
        <v>125</v>
      </c>
      <c r="K19213" s="66">
        <v>0</v>
      </c>
      <c r="L19213" t="s">
        <v>5012</v>
      </c>
      <c r="M19213" s="75">
        <v>699.13199999999995</v>
      </c>
      <c r="N19213" s="75">
        <v>1</v>
      </c>
      <c r="O19213" t="s">
        <v>13541</v>
      </c>
    </row>
    <row r="19214" spans="1:15">
      <c r="A19214">
        <v>2408</v>
      </c>
      <c r="B19214" t="s">
        <v>3788</v>
      </c>
      <c r="D19214" t="s">
        <v>5006</v>
      </c>
      <c r="E19214" t="s">
        <v>150</v>
      </c>
      <c r="G19214" t="s">
        <v>8474</v>
      </c>
      <c r="H19214" t="s">
        <v>152</v>
      </c>
      <c r="I19214" s="1">
        <v>45474</v>
      </c>
      <c r="J19214" s="1" t="s">
        <v>125</v>
      </c>
      <c r="K19214" s="66">
        <v>0</v>
      </c>
      <c r="L19214" t="s">
        <v>5012</v>
      </c>
      <c r="M19214" s="75">
        <v>699.13199999999995</v>
      </c>
      <c r="N19214" s="75">
        <v>1</v>
      </c>
      <c r="O19214" t="s">
        <v>13541</v>
      </c>
    </row>
    <row r="19215" spans="1:15">
      <c r="A19215">
        <v>2408</v>
      </c>
      <c r="B19215" t="s">
        <v>3790</v>
      </c>
      <c r="D19215" t="s">
        <v>5006</v>
      </c>
      <c r="E19215" t="s">
        <v>150</v>
      </c>
      <c r="G19215" t="s">
        <v>8474</v>
      </c>
      <c r="H19215" t="s">
        <v>152</v>
      </c>
      <c r="I19215" s="1">
        <v>45444</v>
      </c>
      <c r="J19215" s="1" t="s">
        <v>125</v>
      </c>
      <c r="K19215" s="66">
        <v>0</v>
      </c>
      <c r="L19215" t="s">
        <v>5012</v>
      </c>
      <c r="M19215" s="75">
        <v>1245.027</v>
      </c>
      <c r="N19215" s="75">
        <v>1</v>
      </c>
      <c r="O19215" t="s">
        <v>13541</v>
      </c>
    </row>
    <row r="19216" spans="1:15">
      <c r="A19216">
        <v>2408</v>
      </c>
      <c r="B19216" t="s">
        <v>3790</v>
      </c>
      <c r="D19216" t="s">
        <v>5006</v>
      </c>
      <c r="E19216" t="s">
        <v>150</v>
      </c>
      <c r="G19216" t="s">
        <v>8474</v>
      </c>
      <c r="H19216" t="s">
        <v>152</v>
      </c>
      <c r="I19216" s="1">
        <v>45474</v>
      </c>
      <c r="J19216" s="1" t="s">
        <v>125</v>
      </c>
      <c r="K19216" s="66">
        <v>0</v>
      </c>
      <c r="L19216" t="s">
        <v>5012</v>
      </c>
      <c r="M19216" s="75">
        <v>1245.027</v>
      </c>
      <c r="N19216" s="75">
        <v>1</v>
      </c>
      <c r="O19216" t="s">
        <v>13541</v>
      </c>
    </row>
    <row r="19217" spans="1:15">
      <c r="A19217">
        <v>2408</v>
      </c>
      <c r="B19217" t="s">
        <v>3792</v>
      </c>
      <c r="D19217" t="s">
        <v>5006</v>
      </c>
      <c r="E19217" t="s">
        <v>150</v>
      </c>
      <c r="G19217" t="s">
        <v>8474</v>
      </c>
      <c r="H19217" t="s">
        <v>152</v>
      </c>
      <c r="I19217" s="1">
        <v>45444</v>
      </c>
      <c r="J19217" s="1" t="s">
        <v>125</v>
      </c>
      <c r="K19217" s="66">
        <v>0</v>
      </c>
      <c r="L19217" t="s">
        <v>5012</v>
      </c>
      <c r="M19217" s="75">
        <v>531.40899999999999</v>
      </c>
      <c r="N19217" s="75">
        <v>1</v>
      </c>
      <c r="O19217" t="s">
        <v>13541</v>
      </c>
    </row>
    <row r="19218" spans="1:15">
      <c r="A19218">
        <v>2408</v>
      </c>
      <c r="B19218" t="s">
        <v>3792</v>
      </c>
      <c r="D19218" t="s">
        <v>5006</v>
      </c>
      <c r="E19218" t="s">
        <v>150</v>
      </c>
      <c r="G19218" t="s">
        <v>8474</v>
      </c>
      <c r="H19218" t="s">
        <v>152</v>
      </c>
      <c r="I19218" s="1">
        <v>45474</v>
      </c>
      <c r="J19218" s="1" t="s">
        <v>125</v>
      </c>
      <c r="K19218" s="66">
        <v>0</v>
      </c>
      <c r="L19218" t="s">
        <v>5012</v>
      </c>
      <c r="M19218" s="75">
        <v>531.40899999999999</v>
      </c>
      <c r="N19218" s="75">
        <v>1</v>
      </c>
      <c r="O19218" t="s">
        <v>13541</v>
      </c>
    </row>
    <row r="19219" spans="1:15">
      <c r="A19219">
        <v>2408</v>
      </c>
      <c r="B19219" t="s">
        <v>3792</v>
      </c>
      <c r="D19219" t="s">
        <v>5006</v>
      </c>
      <c r="E19219" t="s">
        <v>150</v>
      </c>
      <c r="G19219" t="s">
        <v>8474</v>
      </c>
      <c r="H19219" t="s">
        <v>152</v>
      </c>
      <c r="I19219" s="1">
        <v>45444</v>
      </c>
      <c r="J19219" s="1" t="s">
        <v>125</v>
      </c>
      <c r="K19219" s="66">
        <v>0</v>
      </c>
      <c r="L19219" t="s">
        <v>5012</v>
      </c>
      <c r="M19219" s="75">
        <v>628.39499999999998</v>
      </c>
      <c r="N19219" s="75">
        <v>1</v>
      </c>
      <c r="O19219" t="s">
        <v>13541</v>
      </c>
    </row>
    <row r="19220" spans="1:15">
      <c r="A19220">
        <v>2408</v>
      </c>
      <c r="B19220" t="s">
        <v>3792</v>
      </c>
      <c r="D19220" t="s">
        <v>5006</v>
      </c>
      <c r="E19220" t="s">
        <v>150</v>
      </c>
      <c r="G19220" t="s">
        <v>8474</v>
      </c>
      <c r="H19220" t="s">
        <v>152</v>
      </c>
      <c r="I19220" s="1">
        <v>45474</v>
      </c>
      <c r="J19220" s="1" t="s">
        <v>125</v>
      </c>
      <c r="K19220" s="66">
        <v>0</v>
      </c>
      <c r="L19220" t="s">
        <v>5012</v>
      </c>
      <c r="M19220" s="75">
        <v>628.39499999999998</v>
      </c>
      <c r="N19220" s="75">
        <v>1</v>
      </c>
      <c r="O19220" t="s">
        <v>13541</v>
      </c>
    </row>
    <row r="19221" spans="1:15">
      <c r="A19221">
        <v>2408</v>
      </c>
      <c r="B19221" t="s">
        <v>3792</v>
      </c>
      <c r="D19221" t="s">
        <v>5006</v>
      </c>
      <c r="E19221" t="s">
        <v>150</v>
      </c>
      <c r="G19221" t="s">
        <v>8474</v>
      </c>
      <c r="H19221" t="s">
        <v>152</v>
      </c>
      <c r="I19221" s="1">
        <v>45444</v>
      </c>
      <c r="J19221" s="1" t="s">
        <v>125</v>
      </c>
      <c r="K19221" s="66">
        <v>0</v>
      </c>
      <c r="L19221" t="s">
        <v>5012</v>
      </c>
      <c r="M19221" s="75">
        <v>1267.146</v>
      </c>
      <c r="N19221" s="75">
        <v>1</v>
      </c>
      <c r="O19221" t="s">
        <v>13541</v>
      </c>
    </row>
    <row r="19222" spans="1:15">
      <c r="A19222">
        <v>2408</v>
      </c>
      <c r="B19222" t="s">
        <v>3792</v>
      </c>
      <c r="D19222" t="s">
        <v>5006</v>
      </c>
      <c r="E19222" t="s">
        <v>150</v>
      </c>
      <c r="G19222" t="s">
        <v>8474</v>
      </c>
      <c r="H19222" t="s">
        <v>152</v>
      </c>
      <c r="I19222" s="1">
        <v>45474</v>
      </c>
      <c r="J19222" s="1" t="s">
        <v>125</v>
      </c>
      <c r="K19222" s="66">
        <v>0</v>
      </c>
      <c r="L19222" t="s">
        <v>5012</v>
      </c>
      <c r="M19222" s="75">
        <v>1267.146</v>
      </c>
      <c r="N19222" s="75">
        <v>1</v>
      </c>
      <c r="O19222" t="s">
        <v>13541</v>
      </c>
    </row>
    <row r="19223" spans="1:15">
      <c r="A19223">
        <v>2408</v>
      </c>
      <c r="B19223" t="s">
        <v>3792</v>
      </c>
      <c r="D19223" t="s">
        <v>5006</v>
      </c>
      <c r="E19223" t="s">
        <v>150</v>
      </c>
      <c r="G19223" t="s">
        <v>8474</v>
      </c>
      <c r="H19223" t="s">
        <v>152</v>
      </c>
      <c r="I19223" s="1">
        <v>45444</v>
      </c>
      <c r="J19223" s="1" t="s">
        <v>125</v>
      </c>
      <c r="K19223" s="66">
        <v>0</v>
      </c>
      <c r="L19223" t="s">
        <v>5012</v>
      </c>
      <c r="M19223" s="75">
        <v>1494.8</v>
      </c>
      <c r="N19223" s="75">
        <v>1</v>
      </c>
      <c r="O19223" t="s">
        <v>13541</v>
      </c>
    </row>
    <row r="19224" spans="1:15">
      <c r="A19224">
        <v>2408</v>
      </c>
      <c r="B19224" t="s">
        <v>3792</v>
      </c>
      <c r="D19224" t="s">
        <v>5006</v>
      </c>
      <c r="E19224" t="s">
        <v>150</v>
      </c>
      <c r="G19224" t="s">
        <v>8474</v>
      </c>
      <c r="H19224" t="s">
        <v>152</v>
      </c>
      <c r="I19224" s="1">
        <v>45474</v>
      </c>
      <c r="J19224" s="1" t="s">
        <v>125</v>
      </c>
      <c r="K19224" s="66">
        <v>0</v>
      </c>
      <c r="L19224" t="s">
        <v>5012</v>
      </c>
      <c r="M19224" s="75">
        <v>1494.8</v>
      </c>
      <c r="N19224" s="75">
        <v>1</v>
      </c>
      <c r="O19224" t="s">
        <v>13541</v>
      </c>
    </row>
    <row r="19225" spans="1:15">
      <c r="A19225">
        <v>2408</v>
      </c>
      <c r="B19225" t="s">
        <v>3792</v>
      </c>
      <c r="D19225" t="s">
        <v>5006</v>
      </c>
      <c r="E19225" t="s">
        <v>150</v>
      </c>
      <c r="G19225" t="s">
        <v>8474</v>
      </c>
      <c r="H19225" t="s">
        <v>152</v>
      </c>
      <c r="I19225" s="1">
        <v>45444</v>
      </c>
      <c r="J19225" s="1" t="s">
        <v>125</v>
      </c>
      <c r="K19225" s="66">
        <v>0</v>
      </c>
      <c r="L19225" t="s">
        <v>5012</v>
      </c>
      <c r="M19225" s="75">
        <v>127.60000000000001</v>
      </c>
      <c r="N19225" s="75">
        <v>1</v>
      </c>
      <c r="O19225" t="s">
        <v>13541</v>
      </c>
    </row>
    <row r="19226" spans="1:15">
      <c r="A19226">
        <v>2408</v>
      </c>
      <c r="B19226" t="s">
        <v>3792</v>
      </c>
      <c r="D19226" t="s">
        <v>5006</v>
      </c>
      <c r="E19226" t="s">
        <v>150</v>
      </c>
      <c r="G19226" t="s">
        <v>8474</v>
      </c>
      <c r="H19226" t="s">
        <v>152</v>
      </c>
      <c r="I19226" s="1">
        <v>45474</v>
      </c>
      <c r="J19226" s="1" t="s">
        <v>125</v>
      </c>
      <c r="K19226" s="66">
        <v>0</v>
      </c>
      <c r="L19226" t="s">
        <v>5012</v>
      </c>
      <c r="M19226" s="75">
        <v>127.60000000000001</v>
      </c>
      <c r="N19226" s="75">
        <v>1</v>
      </c>
      <c r="O19226" t="s">
        <v>13541</v>
      </c>
    </row>
    <row r="19227" spans="1:15">
      <c r="A19227">
        <v>2408</v>
      </c>
      <c r="B19227" t="s">
        <v>3792</v>
      </c>
      <c r="D19227" t="s">
        <v>5006</v>
      </c>
      <c r="E19227" t="s">
        <v>150</v>
      </c>
      <c r="G19227" t="s">
        <v>8474</v>
      </c>
      <c r="H19227" t="s">
        <v>152</v>
      </c>
      <c r="I19227" s="1">
        <v>45444</v>
      </c>
      <c r="J19227" s="1" t="s">
        <v>125</v>
      </c>
      <c r="K19227" s="66">
        <v>0</v>
      </c>
      <c r="L19227" t="s">
        <v>5012</v>
      </c>
      <c r="M19227" s="75">
        <v>325.68</v>
      </c>
      <c r="N19227" s="75">
        <v>1</v>
      </c>
      <c r="O19227" t="s">
        <v>13541</v>
      </c>
    </row>
    <row r="19228" spans="1:15">
      <c r="A19228">
        <v>2408</v>
      </c>
      <c r="B19228" t="s">
        <v>3792</v>
      </c>
      <c r="D19228" t="s">
        <v>5006</v>
      </c>
      <c r="E19228" t="s">
        <v>150</v>
      </c>
      <c r="G19228" t="s">
        <v>8474</v>
      </c>
      <c r="H19228" t="s">
        <v>152</v>
      </c>
      <c r="I19228" s="1">
        <v>45474</v>
      </c>
      <c r="J19228" s="1" t="s">
        <v>125</v>
      </c>
      <c r="K19228" s="66">
        <v>0</v>
      </c>
      <c r="L19228" t="s">
        <v>5012</v>
      </c>
      <c r="M19228" s="75">
        <v>325.68</v>
      </c>
      <c r="N19228" s="75">
        <v>1</v>
      </c>
      <c r="O19228" t="s">
        <v>13541</v>
      </c>
    </row>
    <row r="19229" spans="1:15">
      <c r="A19229">
        <v>2408</v>
      </c>
      <c r="B19229" t="s">
        <v>3792</v>
      </c>
      <c r="D19229" t="s">
        <v>5006</v>
      </c>
      <c r="E19229" t="s">
        <v>150</v>
      </c>
      <c r="G19229" t="s">
        <v>8474</v>
      </c>
      <c r="H19229" t="s">
        <v>152</v>
      </c>
      <c r="I19229" s="1">
        <v>45444</v>
      </c>
      <c r="J19229" s="1" t="s">
        <v>125</v>
      </c>
      <c r="K19229" s="66">
        <v>0</v>
      </c>
      <c r="L19229" t="s">
        <v>5012</v>
      </c>
      <c r="M19229" s="75">
        <v>483</v>
      </c>
      <c r="N19229" s="75">
        <v>1</v>
      </c>
      <c r="O19229" t="s">
        <v>13541</v>
      </c>
    </row>
    <row r="19230" spans="1:15">
      <c r="A19230">
        <v>2408</v>
      </c>
      <c r="B19230" t="s">
        <v>3792</v>
      </c>
      <c r="D19230" t="s">
        <v>5006</v>
      </c>
      <c r="E19230" t="s">
        <v>150</v>
      </c>
      <c r="G19230" t="s">
        <v>8474</v>
      </c>
      <c r="H19230" t="s">
        <v>152</v>
      </c>
      <c r="I19230" s="1">
        <v>45474</v>
      </c>
      <c r="J19230" s="1" t="s">
        <v>125</v>
      </c>
      <c r="K19230" s="66">
        <v>0</v>
      </c>
      <c r="L19230" t="s">
        <v>5012</v>
      </c>
      <c r="M19230" s="75">
        <v>483</v>
      </c>
      <c r="N19230" s="75">
        <v>1</v>
      </c>
      <c r="O19230" t="s">
        <v>13541</v>
      </c>
    </row>
    <row r="19231" spans="1:15">
      <c r="A19231">
        <v>2408</v>
      </c>
      <c r="B19231" t="s">
        <v>3792</v>
      </c>
      <c r="D19231" t="s">
        <v>5006</v>
      </c>
      <c r="E19231" t="s">
        <v>150</v>
      </c>
      <c r="G19231" t="s">
        <v>8474</v>
      </c>
      <c r="H19231" t="s">
        <v>152</v>
      </c>
      <c r="I19231" s="1">
        <v>45444</v>
      </c>
      <c r="J19231" s="1" t="s">
        <v>125</v>
      </c>
      <c r="K19231" s="66">
        <v>0</v>
      </c>
      <c r="L19231" t="s">
        <v>5012</v>
      </c>
      <c r="M19231" s="75">
        <v>1310.2</v>
      </c>
      <c r="N19231" s="75">
        <v>1</v>
      </c>
      <c r="O19231" t="s">
        <v>13541</v>
      </c>
    </row>
    <row r="19232" spans="1:15">
      <c r="A19232">
        <v>2408</v>
      </c>
      <c r="B19232" t="s">
        <v>3792</v>
      </c>
      <c r="D19232" t="s">
        <v>5006</v>
      </c>
      <c r="E19232" t="s">
        <v>150</v>
      </c>
      <c r="G19232" t="s">
        <v>8474</v>
      </c>
      <c r="H19232" t="s">
        <v>152</v>
      </c>
      <c r="I19232" s="1">
        <v>45474</v>
      </c>
      <c r="J19232" s="1" t="s">
        <v>125</v>
      </c>
      <c r="K19232" s="66">
        <v>0</v>
      </c>
      <c r="L19232" t="s">
        <v>5012</v>
      </c>
      <c r="M19232" s="75">
        <v>1310.2</v>
      </c>
      <c r="N19232" s="75">
        <v>1</v>
      </c>
      <c r="O19232" t="s">
        <v>13541</v>
      </c>
    </row>
    <row r="19233" spans="1:15">
      <c r="A19233">
        <v>2408</v>
      </c>
      <c r="B19233" t="s">
        <v>3792</v>
      </c>
      <c r="D19233" t="s">
        <v>5006</v>
      </c>
      <c r="E19233" t="s">
        <v>150</v>
      </c>
      <c r="G19233" t="s">
        <v>8474</v>
      </c>
      <c r="H19233" t="s">
        <v>152</v>
      </c>
      <c r="I19233" s="1">
        <v>45444</v>
      </c>
      <c r="J19233" s="1" t="s">
        <v>125</v>
      </c>
      <c r="K19233" s="66">
        <v>0</v>
      </c>
      <c r="L19233" t="s">
        <v>5012</v>
      </c>
      <c r="M19233" s="75">
        <v>865.36799999999994</v>
      </c>
      <c r="N19233" s="75">
        <v>1</v>
      </c>
      <c r="O19233" t="s">
        <v>13541</v>
      </c>
    </row>
    <row r="19234" spans="1:15">
      <c r="A19234">
        <v>2408</v>
      </c>
      <c r="B19234" t="s">
        <v>3792</v>
      </c>
      <c r="D19234" t="s">
        <v>5006</v>
      </c>
      <c r="E19234" t="s">
        <v>150</v>
      </c>
      <c r="G19234" t="s">
        <v>8474</v>
      </c>
      <c r="H19234" t="s">
        <v>152</v>
      </c>
      <c r="I19234" s="1">
        <v>45474</v>
      </c>
      <c r="J19234" s="1" t="s">
        <v>125</v>
      </c>
      <c r="K19234" s="66">
        <v>0</v>
      </c>
      <c r="L19234" t="s">
        <v>5012</v>
      </c>
      <c r="M19234" s="75">
        <v>865.36799999999994</v>
      </c>
      <c r="N19234" s="75">
        <v>1</v>
      </c>
      <c r="O19234" t="s">
        <v>13541</v>
      </c>
    </row>
    <row r="19235" spans="1:15">
      <c r="A19235">
        <v>2408</v>
      </c>
      <c r="B19235" t="s">
        <v>3792</v>
      </c>
      <c r="D19235" t="s">
        <v>5006</v>
      </c>
      <c r="E19235" t="s">
        <v>150</v>
      </c>
      <c r="G19235" t="s">
        <v>8474</v>
      </c>
      <c r="H19235" t="s">
        <v>152</v>
      </c>
      <c r="I19235" s="1">
        <v>45444</v>
      </c>
      <c r="J19235" s="1" t="s">
        <v>125</v>
      </c>
      <c r="K19235" s="66">
        <v>0</v>
      </c>
      <c r="L19235" t="s">
        <v>5012</v>
      </c>
      <c r="M19235" s="75">
        <v>688.67640000000006</v>
      </c>
      <c r="N19235" s="75">
        <v>1</v>
      </c>
      <c r="O19235" t="s">
        <v>13541</v>
      </c>
    </row>
    <row r="19236" spans="1:15">
      <c r="A19236">
        <v>2408</v>
      </c>
      <c r="B19236" t="s">
        <v>3792</v>
      </c>
      <c r="D19236" t="s">
        <v>5006</v>
      </c>
      <c r="E19236" t="s">
        <v>150</v>
      </c>
      <c r="G19236" t="s">
        <v>8474</v>
      </c>
      <c r="H19236" t="s">
        <v>152</v>
      </c>
      <c r="I19236" s="1">
        <v>45474</v>
      </c>
      <c r="J19236" s="1" t="s">
        <v>125</v>
      </c>
      <c r="K19236" s="66">
        <v>0</v>
      </c>
      <c r="L19236" t="s">
        <v>5012</v>
      </c>
      <c r="M19236" s="75">
        <v>688.67640000000006</v>
      </c>
      <c r="N19236" s="75">
        <v>1</v>
      </c>
      <c r="O19236" t="s">
        <v>13541</v>
      </c>
    </row>
    <row r="19237" spans="1:15">
      <c r="A19237">
        <v>2408</v>
      </c>
      <c r="B19237" t="s">
        <v>3792</v>
      </c>
      <c r="D19237" t="s">
        <v>5006</v>
      </c>
      <c r="E19237" t="s">
        <v>150</v>
      </c>
      <c r="G19237" t="s">
        <v>8474</v>
      </c>
      <c r="H19237" t="s">
        <v>152</v>
      </c>
      <c r="I19237" s="1">
        <v>45444</v>
      </c>
      <c r="J19237" s="1" t="s">
        <v>125</v>
      </c>
      <c r="K19237" s="66">
        <v>0</v>
      </c>
      <c r="L19237" t="s">
        <v>5012</v>
      </c>
      <c r="M19237" s="75">
        <v>2400</v>
      </c>
      <c r="N19237" s="75">
        <v>1</v>
      </c>
      <c r="O19237" t="s">
        <v>13541</v>
      </c>
    </row>
    <row r="19238" spans="1:15">
      <c r="A19238">
        <v>2408</v>
      </c>
      <c r="B19238" t="s">
        <v>3792</v>
      </c>
      <c r="D19238" t="s">
        <v>5006</v>
      </c>
      <c r="E19238" t="s">
        <v>150</v>
      </c>
      <c r="G19238" t="s">
        <v>8474</v>
      </c>
      <c r="H19238" t="s">
        <v>152</v>
      </c>
      <c r="I19238" s="1">
        <v>45474</v>
      </c>
      <c r="J19238" s="1" t="s">
        <v>125</v>
      </c>
      <c r="K19238" s="66">
        <v>0</v>
      </c>
      <c r="L19238" t="s">
        <v>5012</v>
      </c>
      <c r="M19238" s="75">
        <v>2400</v>
      </c>
      <c r="N19238" s="75">
        <v>1</v>
      </c>
      <c r="O19238" t="s">
        <v>13541</v>
      </c>
    </row>
    <row r="19239" spans="1:15">
      <c r="A19239">
        <v>2408</v>
      </c>
      <c r="B19239" t="s">
        <v>3792</v>
      </c>
      <c r="D19239" t="s">
        <v>5006</v>
      </c>
      <c r="E19239" t="s">
        <v>150</v>
      </c>
      <c r="G19239" t="s">
        <v>8474</v>
      </c>
      <c r="H19239" t="s">
        <v>152</v>
      </c>
      <c r="I19239" s="1">
        <v>45444</v>
      </c>
      <c r="J19239" s="1" t="s">
        <v>125</v>
      </c>
      <c r="K19239" s="66">
        <v>0</v>
      </c>
      <c r="L19239" t="s">
        <v>5012</v>
      </c>
      <c r="M19239" s="75">
        <v>2067</v>
      </c>
      <c r="N19239" s="75">
        <v>1</v>
      </c>
      <c r="O19239" t="s">
        <v>13541</v>
      </c>
    </row>
    <row r="19240" spans="1:15">
      <c r="A19240">
        <v>2408</v>
      </c>
      <c r="B19240" t="s">
        <v>3792</v>
      </c>
      <c r="D19240" t="s">
        <v>5006</v>
      </c>
      <c r="E19240" t="s">
        <v>150</v>
      </c>
      <c r="G19240" t="s">
        <v>8474</v>
      </c>
      <c r="H19240" t="s">
        <v>152</v>
      </c>
      <c r="I19240" s="1">
        <v>45474</v>
      </c>
      <c r="J19240" s="1" t="s">
        <v>125</v>
      </c>
      <c r="K19240" s="66">
        <v>0</v>
      </c>
      <c r="L19240" t="s">
        <v>5012</v>
      </c>
      <c r="M19240" s="75">
        <v>2067</v>
      </c>
      <c r="N19240" s="75">
        <v>1</v>
      </c>
      <c r="O19240" t="s">
        <v>13541</v>
      </c>
    </row>
    <row r="19241" spans="1:15">
      <c r="A19241">
        <v>2408</v>
      </c>
      <c r="B19241" t="s">
        <v>3792</v>
      </c>
      <c r="D19241" t="s">
        <v>5006</v>
      </c>
      <c r="E19241" t="s">
        <v>150</v>
      </c>
      <c r="G19241" t="s">
        <v>8474</v>
      </c>
      <c r="H19241" t="s">
        <v>152</v>
      </c>
      <c r="I19241" s="1">
        <v>45444</v>
      </c>
      <c r="J19241" s="1" t="s">
        <v>125</v>
      </c>
      <c r="K19241" s="66">
        <v>0</v>
      </c>
      <c r="L19241" t="s">
        <v>5012</v>
      </c>
      <c r="M19241" s="75">
        <v>1538</v>
      </c>
      <c r="N19241" s="75">
        <v>1</v>
      </c>
      <c r="O19241" t="s">
        <v>13541</v>
      </c>
    </row>
    <row r="19242" spans="1:15">
      <c r="A19242">
        <v>2408</v>
      </c>
      <c r="B19242" t="s">
        <v>3792</v>
      </c>
      <c r="D19242" t="s">
        <v>5006</v>
      </c>
      <c r="E19242" t="s">
        <v>150</v>
      </c>
      <c r="G19242" t="s">
        <v>8474</v>
      </c>
      <c r="H19242" t="s">
        <v>152</v>
      </c>
      <c r="I19242" s="1">
        <v>45474</v>
      </c>
      <c r="J19242" s="1" t="s">
        <v>125</v>
      </c>
      <c r="K19242" s="66">
        <v>0</v>
      </c>
      <c r="L19242" t="s">
        <v>5012</v>
      </c>
      <c r="M19242" s="75">
        <v>1538</v>
      </c>
      <c r="N19242" s="75">
        <v>1</v>
      </c>
      <c r="O19242" t="s">
        <v>13541</v>
      </c>
    </row>
    <row r="19243" spans="1:15">
      <c r="A19243">
        <v>2408</v>
      </c>
      <c r="B19243" t="s">
        <v>3792</v>
      </c>
      <c r="D19243" t="s">
        <v>5006</v>
      </c>
      <c r="E19243" t="s">
        <v>150</v>
      </c>
      <c r="G19243" t="s">
        <v>8474</v>
      </c>
      <c r="H19243" t="s">
        <v>152</v>
      </c>
      <c r="I19243" s="1">
        <v>45444</v>
      </c>
      <c r="J19243" s="1" t="s">
        <v>125</v>
      </c>
      <c r="K19243" s="66">
        <v>0</v>
      </c>
      <c r="L19243" t="s">
        <v>5012</v>
      </c>
      <c r="M19243" s="75">
        <v>1922.32</v>
      </c>
      <c r="N19243" s="75">
        <v>1</v>
      </c>
      <c r="O19243" t="s">
        <v>13541</v>
      </c>
    </row>
    <row r="19244" spans="1:15">
      <c r="A19244">
        <v>2408</v>
      </c>
      <c r="B19244" t="s">
        <v>3792</v>
      </c>
      <c r="D19244" t="s">
        <v>5006</v>
      </c>
      <c r="E19244" t="s">
        <v>150</v>
      </c>
      <c r="G19244" t="s">
        <v>8474</v>
      </c>
      <c r="H19244" t="s">
        <v>152</v>
      </c>
      <c r="I19244" s="1">
        <v>45474</v>
      </c>
      <c r="J19244" s="1" t="s">
        <v>125</v>
      </c>
      <c r="K19244" s="66">
        <v>0</v>
      </c>
      <c r="L19244" t="s">
        <v>5012</v>
      </c>
      <c r="M19244" s="75">
        <v>1922.32</v>
      </c>
      <c r="N19244" s="75">
        <v>1</v>
      </c>
      <c r="O19244" t="s">
        <v>13541</v>
      </c>
    </row>
    <row r="19245" spans="1:15">
      <c r="A19245">
        <v>2408</v>
      </c>
      <c r="B19245" t="s">
        <v>3792</v>
      </c>
      <c r="D19245" t="s">
        <v>5006</v>
      </c>
      <c r="E19245" t="s">
        <v>150</v>
      </c>
      <c r="G19245" t="s">
        <v>8474</v>
      </c>
      <c r="H19245" t="s">
        <v>152</v>
      </c>
      <c r="I19245" s="1">
        <v>45444</v>
      </c>
      <c r="J19245" s="1" t="s">
        <v>125</v>
      </c>
      <c r="K19245" s="66">
        <v>0</v>
      </c>
      <c r="L19245" t="s">
        <v>5012</v>
      </c>
      <c r="M19245" s="75">
        <v>1782</v>
      </c>
      <c r="N19245" s="75">
        <v>1</v>
      </c>
      <c r="O19245" t="s">
        <v>13541</v>
      </c>
    </row>
    <row r="19246" spans="1:15">
      <c r="A19246">
        <v>2408</v>
      </c>
      <c r="B19246" t="s">
        <v>3792</v>
      </c>
      <c r="D19246" t="s">
        <v>5006</v>
      </c>
      <c r="E19246" t="s">
        <v>150</v>
      </c>
      <c r="G19246" t="s">
        <v>8474</v>
      </c>
      <c r="H19246" t="s">
        <v>152</v>
      </c>
      <c r="I19246" s="1">
        <v>45474</v>
      </c>
      <c r="J19246" s="1" t="s">
        <v>125</v>
      </c>
      <c r="K19246" s="66">
        <v>0</v>
      </c>
      <c r="L19246" t="s">
        <v>5012</v>
      </c>
      <c r="M19246" s="75">
        <v>1782</v>
      </c>
      <c r="N19246" s="75">
        <v>1</v>
      </c>
      <c r="O19246" t="s">
        <v>13541</v>
      </c>
    </row>
    <row r="19247" spans="1:15">
      <c r="A19247">
        <v>2408</v>
      </c>
      <c r="B19247" t="s">
        <v>3792</v>
      </c>
      <c r="D19247" t="s">
        <v>5006</v>
      </c>
      <c r="E19247" t="s">
        <v>150</v>
      </c>
      <c r="G19247" t="s">
        <v>8474</v>
      </c>
      <c r="H19247" t="s">
        <v>152</v>
      </c>
      <c r="I19247" s="1">
        <v>45444</v>
      </c>
      <c r="J19247" s="1" t="s">
        <v>125</v>
      </c>
      <c r="K19247" s="66">
        <v>0</v>
      </c>
      <c r="L19247" t="s">
        <v>5012</v>
      </c>
      <c r="M19247" s="75">
        <v>274.44</v>
      </c>
      <c r="N19247" s="75">
        <v>1</v>
      </c>
      <c r="O19247" t="s">
        <v>13541</v>
      </c>
    </row>
    <row r="19248" spans="1:15">
      <c r="A19248">
        <v>2408</v>
      </c>
      <c r="B19248" t="s">
        <v>3792</v>
      </c>
      <c r="D19248" t="s">
        <v>5006</v>
      </c>
      <c r="E19248" t="s">
        <v>150</v>
      </c>
      <c r="G19248" t="s">
        <v>8474</v>
      </c>
      <c r="H19248" t="s">
        <v>152</v>
      </c>
      <c r="I19248" s="1">
        <v>45474</v>
      </c>
      <c r="J19248" s="1" t="s">
        <v>125</v>
      </c>
      <c r="K19248" s="66">
        <v>0</v>
      </c>
      <c r="L19248" t="s">
        <v>5012</v>
      </c>
      <c r="M19248" s="75">
        <v>274.44</v>
      </c>
      <c r="N19248" s="75">
        <v>1</v>
      </c>
      <c r="O19248" t="s">
        <v>13541</v>
      </c>
    </row>
    <row r="19249" spans="1:15">
      <c r="A19249">
        <v>2408</v>
      </c>
      <c r="B19249" t="s">
        <v>3792</v>
      </c>
      <c r="D19249" t="s">
        <v>5006</v>
      </c>
      <c r="E19249" t="s">
        <v>150</v>
      </c>
      <c r="G19249" t="s">
        <v>8474</v>
      </c>
      <c r="H19249" t="s">
        <v>152</v>
      </c>
      <c r="I19249" s="1">
        <v>45444</v>
      </c>
      <c r="J19249" s="1" t="s">
        <v>125</v>
      </c>
      <c r="K19249" s="66">
        <v>0</v>
      </c>
      <c r="L19249" t="s">
        <v>5012</v>
      </c>
      <c r="M19249" s="75">
        <v>129</v>
      </c>
      <c r="N19249" s="75">
        <v>1</v>
      </c>
      <c r="O19249" t="s">
        <v>13541</v>
      </c>
    </row>
    <row r="19250" spans="1:15">
      <c r="A19250">
        <v>2408</v>
      </c>
      <c r="B19250" t="s">
        <v>3792</v>
      </c>
      <c r="D19250" t="s">
        <v>5006</v>
      </c>
      <c r="E19250" t="s">
        <v>150</v>
      </c>
      <c r="G19250" t="s">
        <v>8474</v>
      </c>
      <c r="H19250" t="s">
        <v>152</v>
      </c>
      <c r="I19250" s="1">
        <v>45474</v>
      </c>
      <c r="J19250" s="1" t="s">
        <v>125</v>
      </c>
      <c r="K19250" s="66">
        <v>0</v>
      </c>
      <c r="L19250" t="s">
        <v>5012</v>
      </c>
      <c r="M19250" s="75">
        <v>129</v>
      </c>
      <c r="N19250" s="75">
        <v>1</v>
      </c>
      <c r="O19250" t="s">
        <v>13541</v>
      </c>
    </row>
    <row r="19251" spans="1:15">
      <c r="A19251">
        <v>2408</v>
      </c>
      <c r="B19251" t="s">
        <v>3792</v>
      </c>
      <c r="D19251" t="s">
        <v>5006</v>
      </c>
      <c r="E19251" t="s">
        <v>150</v>
      </c>
      <c r="G19251" t="s">
        <v>8474</v>
      </c>
      <c r="H19251" t="s">
        <v>152</v>
      </c>
      <c r="I19251" s="1">
        <v>45444</v>
      </c>
      <c r="J19251" s="1" t="s">
        <v>125</v>
      </c>
      <c r="K19251" s="66">
        <v>0</v>
      </c>
      <c r="L19251" t="s">
        <v>5012</v>
      </c>
      <c r="M19251" s="75">
        <v>1666.5</v>
      </c>
      <c r="N19251" s="75">
        <v>1</v>
      </c>
      <c r="O19251" t="s">
        <v>13541</v>
      </c>
    </row>
    <row r="19252" spans="1:15">
      <c r="A19252">
        <v>2408</v>
      </c>
      <c r="B19252" t="s">
        <v>3792</v>
      </c>
      <c r="D19252" t="s">
        <v>5006</v>
      </c>
      <c r="E19252" t="s">
        <v>150</v>
      </c>
      <c r="G19252" t="s">
        <v>8474</v>
      </c>
      <c r="H19252" t="s">
        <v>152</v>
      </c>
      <c r="I19252" s="1">
        <v>45474</v>
      </c>
      <c r="J19252" s="1" t="s">
        <v>125</v>
      </c>
      <c r="K19252" s="66">
        <v>0</v>
      </c>
      <c r="L19252" t="s">
        <v>5012</v>
      </c>
      <c r="M19252" s="75">
        <v>1666.5</v>
      </c>
      <c r="N19252" s="75">
        <v>1</v>
      </c>
      <c r="O19252" t="s">
        <v>13541</v>
      </c>
    </row>
    <row r="19253" spans="1:15">
      <c r="A19253">
        <v>2408</v>
      </c>
      <c r="B19253" t="s">
        <v>3792</v>
      </c>
      <c r="D19253" t="s">
        <v>5006</v>
      </c>
      <c r="E19253" t="s">
        <v>150</v>
      </c>
      <c r="G19253" t="s">
        <v>8474</v>
      </c>
      <c r="H19253" t="s">
        <v>152</v>
      </c>
      <c r="I19253" s="1">
        <v>45444</v>
      </c>
      <c r="J19253" s="1" t="s">
        <v>125</v>
      </c>
      <c r="K19253" s="66">
        <v>0</v>
      </c>
      <c r="L19253" t="s">
        <v>5012</v>
      </c>
      <c r="M19253" s="75">
        <v>196.34400000000002</v>
      </c>
      <c r="N19253" s="75">
        <v>1</v>
      </c>
      <c r="O19253" t="s">
        <v>13541</v>
      </c>
    </row>
    <row r="19254" spans="1:15">
      <c r="A19254">
        <v>2408</v>
      </c>
      <c r="B19254" t="s">
        <v>3792</v>
      </c>
      <c r="D19254" t="s">
        <v>5006</v>
      </c>
      <c r="E19254" t="s">
        <v>150</v>
      </c>
      <c r="G19254" t="s">
        <v>8474</v>
      </c>
      <c r="H19254" t="s">
        <v>152</v>
      </c>
      <c r="I19254" s="1">
        <v>45474</v>
      </c>
      <c r="J19254" s="1" t="s">
        <v>125</v>
      </c>
      <c r="K19254" s="66">
        <v>0</v>
      </c>
      <c r="L19254" t="s">
        <v>5012</v>
      </c>
      <c r="M19254" s="75">
        <v>196.34400000000002</v>
      </c>
      <c r="N19254" s="75">
        <v>1</v>
      </c>
      <c r="O19254" t="s">
        <v>13541</v>
      </c>
    </row>
    <row r="19255" spans="1:15">
      <c r="A19255">
        <v>2408</v>
      </c>
      <c r="B19255" t="s">
        <v>3792</v>
      </c>
      <c r="D19255" t="s">
        <v>5006</v>
      </c>
      <c r="E19255" t="s">
        <v>150</v>
      </c>
      <c r="G19255" t="s">
        <v>8474</v>
      </c>
      <c r="H19255" t="s">
        <v>152</v>
      </c>
      <c r="I19255" s="1">
        <v>45444</v>
      </c>
      <c r="J19255" s="1" t="s">
        <v>125</v>
      </c>
      <c r="K19255" s="66">
        <v>0</v>
      </c>
      <c r="L19255" t="s">
        <v>5012</v>
      </c>
      <c r="M19255" s="75">
        <v>2344.4603999999999</v>
      </c>
      <c r="N19255" s="75">
        <v>1</v>
      </c>
      <c r="O19255" t="s">
        <v>13541</v>
      </c>
    </row>
    <row r="19256" spans="1:15">
      <c r="A19256">
        <v>2408</v>
      </c>
      <c r="B19256" t="s">
        <v>3792</v>
      </c>
      <c r="D19256" t="s">
        <v>5006</v>
      </c>
      <c r="E19256" t="s">
        <v>150</v>
      </c>
      <c r="G19256" t="s">
        <v>8474</v>
      </c>
      <c r="H19256" t="s">
        <v>152</v>
      </c>
      <c r="I19256" s="1">
        <v>45474</v>
      </c>
      <c r="J19256" s="1" t="s">
        <v>125</v>
      </c>
      <c r="K19256" s="66">
        <v>0</v>
      </c>
      <c r="L19256" t="s">
        <v>5012</v>
      </c>
      <c r="M19256" s="75">
        <v>2344.4603999999999</v>
      </c>
      <c r="N19256" s="75">
        <v>1</v>
      </c>
      <c r="O19256" t="s">
        <v>13541</v>
      </c>
    </row>
    <row r="19257" spans="1:15">
      <c r="A19257">
        <v>2408</v>
      </c>
      <c r="B19257" t="s">
        <v>3792</v>
      </c>
      <c r="D19257" t="s">
        <v>5006</v>
      </c>
      <c r="E19257" t="s">
        <v>150</v>
      </c>
      <c r="G19257" t="s">
        <v>8474</v>
      </c>
      <c r="H19257" t="s">
        <v>152</v>
      </c>
      <c r="I19257" s="1">
        <v>45444</v>
      </c>
      <c r="J19257" s="1" t="s">
        <v>125</v>
      </c>
      <c r="K19257" s="66">
        <v>0</v>
      </c>
      <c r="L19257" t="s">
        <v>5012</v>
      </c>
      <c r="M19257" s="75">
        <v>17471.205600000001</v>
      </c>
      <c r="N19257" s="75">
        <v>1</v>
      </c>
      <c r="O19257" t="s">
        <v>13541</v>
      </c>
    </row>
    <row r="19258" spans="1:15">
      <c r="A19258">
        <v>2408</v>
      </c>
      <c r="B19258" t="s">
        <v>3792</v>
      </c>
      <c r="D19258" t="s">
        <v>5006</v>
      </c>
      <c r="E19258" t="s">
        <v>150</v>
      </c>
      <c r="G19258" t="s">
        <v>8474</v>
      </c>
      <c r="H19258" t="s">
        <v>152</v>
      </c>
      <c r="I19258" s="1">
        <v>45474</v>
      </c>
      <c r="J19258" s="1" t="s">
        <v>125</v>
      </c>
      <c r="K19258" s="66">
        <v>0</v>
      </c>
      <c r="L19258" t="s">
        <v>5012</v>
      </c>
      <c r="M19258" s="75">
        <v>17471.205600000001</v>
      </c>
      <c r="N19258" s="75">
        <v>1</v>
      </c>
      <c r="O19258" t="s">
        <v>13541</v>
      </c>
    </row>
    <row r="19259" spans="1:15">
      <c r="A19259">
        <v>2408</v>
      </c>
      <c r="B19259" t="s">
        <v>3796</v>
      </c>
      <c r="D19259" t="s">
        <v>5006</v>
      </c>
      <c r="E19259" t="s">
        <v>150</v>
      </c>
      <c r="G19259" t="s">
        <v>8474</v>
      </c>
      <c r="H19259" t="s">
        <v>152</v>
      </c>
      <c r="I19259" s="1">
        <v>45444</v>
      </c>
      <c r="J19259" s="1" t="s">
        <v>125</v>
      </c>
      <c r="K19259" s="66">
        <v>0</v>
      </c>
      <c r="L19259" t="s">
        <v>5012</v>
      </c>
      <c r="M19259" s="75">
        <v>8363.3971115973745</v>
      </c>
      <c r="N19259" s="75">
        <v>1</v>
      </c>
      <c r="O19259" t="s">
        <v>13541</v>
      </c>
    </row>
    <row r="19260" spans="1:15">
      <c r="A19260">
        <v>2408</v>
      </c>
      <c r="B19260" t="s">
        <v>3796</v>
      </c>
      <c r="D19260" t="s">
        <v>5006</v>
      </c>
      <c r="E19260" t="s">
        <v>150</v>
      </c>
      <c r="G19260" t="s">
        <v>8474</v>
      </c>
      <c r="H19260" t="s">
        <v>152</v>
      </c>
      <c r="I19260" s="1">
        <v>45474</v>
      </c>
      <c r="J19260" s="1" t="s">
        <v>125</v>
      </c>
      <c r="K19260" s="66">
        <v>0</v>
      </c>
      <c r="L19260" t="s">
        <v>5012</v>
      </c>
      <c r="M19260" s="75">
        <v>8363.3971115973745</v>
      </c>
      <c r="N19260" s="75">
        <v>1</v>
      </c>
      <c r="O19260" t="s">
        <v>13541</v>
      </c>
    </row>
    <row r="19261" spans="1:15">
      <c r="A19261">
        <v>2408</v>
      </c>
      <c r="B19261" t="s">
        <v>3792</v>
      </c>
      <c r="D19261" t="s">
        <v>5006</v>
      </c>
      <c r="E19261" t="s">
        <v>150</v>
      </c>
      <c r="G19261" t="s">
        <v>8474</v>
      </c>
      <c r="H19261" t="s">
        <v>152</v>
      </c>
      <c r="I19261" s="1">
        <v>45444</v>
      </c>
      <c r="J19261" s="1" t="s">
        <v>125</v>
      </c>
      <c r="K19261" s="66">
        <v>0</v>
      </c>
      <c r="L19261" t="s">
        <v>5012</v>
      </c>
      <c r="M19261" s="75">
        <v>4769.8420000000006</v>
      </c>
      <c r="N19261" s="75">
        <v>1</v>
      </c>
      <c r="O19261" t="s">
        <v>13541</v>
      </c>
    </row>
    <row r="19262" spans="1:15">
      <c r="A19262">
        <v>2408</v>
      </c>
      <c r="B19262" t="s">
        <v>3792</v>
      </c>
      <c r="D19262" t="s">
        <v>5006</v>
      </c>
      <c r="E19262" t="s">
        <v>150</v>
      </c>
      <c r="G19262" t="s">
        <v>8474</v>
      </c>
      <c r="H19262" t="s">
        <v>152</v>
      </c>
      <c r="I19262" s="1">
        <v>45474</v>
      </c>
      <c r="J19262" s="1" t="s">
        <v>125</v>
      </c>
      <c r="K19262" s="66">
        <v>0</v>
      </c>
      <c r="L19262" t="s">
        <v>5012</v>
      </c>
      <c r="M19262" s="75">
        <v>4769.8420000000006</v>
      </c>
      <c r="N19262" s="75">
        <v>1</v>
      </c>
      <c r="O19262" t="s">
        <v>13541</v>
      </c>
    </row>
    <row r="19263" spans="1:15">
      <c r="A19263">
        <v>2408</v>
      </c>
      <c r="B19263" t="s">
        <v>3798</v>
      </c>
      <c r="D19263" t="s">
        <v>5006</v>
      </c>
      <c r="E19263" t="s">
        <v>150</v>
      </c>
      <c r="G19263" t="s">
        <v>8474</v>
      </c>
      <c r="H19263" t="s">
        <v>152</v>
      </c>
      <c r="I19263" s="1">
        <v>45444</v>
      </c>
      <c r="J19263" s="1" t="s">
        <v>125</v>
      </c>
      <c r="K19263" s="66">
        <v>0</v>
      </c>
      <c r="L19263" t="s">
        <v>5012</v>
      </c>
      <c r="M19263" s="75">
        <v>58424.507658643321</v>
      </c>
      <c r="N19263" s="75">
        <v>1</v>
      </c>
      <c r="O19263" t="s">
        <v>13541</v>
      </c>
    </row>
    <row r="19264" spans="1:15">
      <c r="A19264">
        <v>2408</v>
      </c>
      <c r="B19264" t="s">
        <v>3798</v>
      </c>
      <c r="D19264" t="s">
        <v>5006</v>
      </c>
      <c r="E19264" t="s">
        <v>150</v>
      </c>
      <c r="G19264" t="s">
        <v>8474</v>
      </c>
      <c r="H19264" t="s">
        <v>152</v>
      </c>
      <c r="I19264" s="1">
        <v>45474</v>
      </c>
      <c r="J19264" s="1" t="s">
        <v>125</v>
      </c>
      <c r="K19264" s="66">
        <v>0</v>
      </c>
      <c r="L19264" t="s">
        <v>5012</v>
      </c>
      <c r="M19264" s="75">
        <v>58424.507658643321</v>
      </c>
      <c r="N19264" s="75">
        <v>1</v>
      </c>
      <c r="O19264" t="s">
        <v>13541</v>
      </c>
    </row>
    <row r="19265" spans="1:15">
      <c r="A19265">
        <v>2408</v>
      </c>
      <c r="B19265" t="s">
        <v>3800</v>
      </c>
      <c r="D19265" t="s">
        <v>5006</v>
      </c>
      <c r="E19265" t="s">
        <v>150</v>
      </c>
      <c r="G19265" t="s">
        <v>8474</v>
      </c>
      <c r="H19265" t="s">
        <v>152</v>
      </c>
      <c r="I19265" s="1">
        <v>45444</v>
      </c>
      <c r="J19265" s="1" t="s">
        <v>125</v>
      </c>
      <c r="K19265" s="66">
        <v>0</v>
      </c>
      <c r="L19265" t="s">
        <v>5012</v>
      </c>
      <c r="M19265" s="75">
        <v>468.2713347921225</v>
      </c>
      <c r="N19265" s="75">
        <v>1</v>
      </c>
      <c r="O19265" t="s">
        <v>13541</v>
      </c>
    </row>
    <row r="19266" spans="1:15">
      <c r="A19266">
        <v>2408</v>
      </c>
      <c r="B19266" t="s">
        <v>3800</v>
      </c>
      <c r="D19266" t="s">
        <v>5006</v>
      </c>
      <c r="E19266" t="s">
        <v>150</v>
      </c>
      <c r="G19266" t="s">
        <v>8474</v>
      </c>
      <c r="H19266" t="s">
        <v>152</v>
      </c>
      <c r="I19266" s="1">
        <v>45474</v>
      </c>
      <c r="J19266" s="1" t="s">
        <v>125</v>
      </c>
      <c r="K19266" s="66">
        <v>0</v>
      </c>
      <c r="L19266" t="s">
        <v>5012</v>
      </c>
      <c r="M19266" s="75">
        <v>468.2713347921225</v>
      </c>
      <c r="N19266" s="75">
        <v>1</v>
      </c>
      <c r="O19266" t="s">
        <v>13541</v>
      </c>
    </row>
    <row r="19267" spans="1:15">
      <c r="A19267">
        <v>2408</v>
      </c>
      <c r="B19267" t="s">
        <v>3802</v>
      </c>
      <c r="D19267" t="s">
        <v>5006</v>
      </c>
      <c r="E19267" t="s">
        <v>150</v>
      </c>
      <c r="G19267" t="s">
        <v>8474</v>
      </c>
      <c r="H19267" t="s">
        <v>152</v>
      </c>
      <c r="I19267" s="1">
        <v>45444</v>
      </c>
      <c r="J19267" s="1" t="s">
        <v>125</v>
      </c>
      <c r="K19267" s="66">
        <v>0</v>
      </c>
      <c r="L19267" t="s">
        <v>5012</v>
      </c>
      <c r="M19267" s="75">
        <v>466.08315098468273</v>
      </c>
      <c r="N19267" s="75">
        <v>1</v>
      </c>
      <c r="O19267" t="s">
        <v>13541</v>
      </c>
    </row>
    <row r="19268" spans="1:15">
      <c r="A19268">
        <v>2408</v>
      </c>
      <c r="B19268" t="s">
        <v>3802</v>
      </c>
      <c r="D19268" t="s">
        <v>5006</v>
      </c>
      <c r="E19268" t="s">
        <v>150</v>
      </c>
      <c r="G19268" t="s">
        <v>8474</v>
      </c>
      <c r="H19268" t="s">
        <v>152</v>
      </c>
      <c r="I19268" s="1">
        <v>45474</v>
      </c>
      <c r="J19268" s="1" t="s">
        <v>125</v>
      </c>
      <c r="K19268" s="66">
        <v>0</v>
      </c>
      <c r="L19268" t="s">
        <v>5012</v>
      </c>
      <c r="M19268" s="75">
        <v>466.08315098468273</v>
      </c>
      <c r="N19268" s="75">
        <v>1</v>
      </c>
      <c r="O19268" t="s">
        <v>13541</v>
      </c>
    </row>
    <row r="19269" spans="1:15">
      <c r="A19269">
        <v>2408</v>
      </c>
      <c r="B19269" t="s">
        <v>3805</v>
      </c>
      <c r="D19269" t="s">
        <v>5006</v>
      </c>
      <c r="E19269" t="s">
        <v>150</v>
      </c>
      <c r="G19269" t="s">
        <v>8474</v>
      </c>
      <c r="H19269" t="s">
        <v>152</v>
      </c>
      <c r="I19269" s="1">
        <v>45444</v>
      </c>
      <c r="J19269" s="1" t="s">
        <v>125</v>
      </c>
      <c r="K19269" s="66">
        <v>0</v>
      </c>
      <c r="L19269" t="s">
        <v>5012</v>
      </c>
      <c r="M19269" s="75">
        <v>6126.9146608315095</v>
      </c>
      <c r="N19269" s="75">
        <v>1</v>
      </c>
      <c r="O19269" t="s">
        <v>13541</v>
      </c>
    </row>
    <row r="19270" spans="1:15">
      <c r="A19270">
        <v>2408</v>
      </c>
      <c r="B19270" t="s">
        <v>3805</v>
      </c>
      <c r="D19270" t="s">
        <v>5006</v>
      </c>
      <c r="E19270" t="s">
        <v>150</v>
      </c>
      <c r="G19270" t="s">
        <v>8474</v>
      </c>
      <c r="H19270" t="s">
        <v>152</v>
      </c>
      <c r="I19270" s="1">
        <v>45474</v>
      </c>
      <c r="J19270" s="1" t="s">
        <v>125</v>
      </c>
      <c r="K19270" s="66">
        <v>0</v>
      </c>
      <c r="L19270" t="s">
        <v>5012</v>
      </c>
      <c r="M19270" s="75">
        <v>6126.9146608315095</v>
      </c>
      <c r="N19270" s="75">
        <v>1</v>
      </c>
      <c r="O19270" t="s">
        <v>13541</v>
      </c>
    </row>
    <row r="19271" spans="1:15">
      <c r="A19271">
        <v>2408</v>
      </c>
      <c r="B19271" t="s">
        <v>3807</v>
      </c>
      <c r="D19271" t="s">
        <v>5006</v>
      </c>
      <c r="E19271" t="s">
        <v>150</v>
      </c>
      <c r="G19271" t="s">
        <v>8474</v>
      </c>
      <c r="H19271" t="s">
        <v>152</v>
      </c>
      <c r="I19271" s="1">
        <v>45444</v>
      </c>
      <c r="J19271" s="1" t="s">
        <v>125</v>
      </c>
      <c r="K19271" s="66">
        <v>0</v>
      </c>
      <c r="L19271" t="s">
        <v>5012</v>
      </c>
      <c r="M19271" s="75">
        <v>9846.8271334792116</v>
      </c>
      <c r="N19271" s="75">
        <v>1</v>
      </c>
      <c r="O19271" t="s">
        <v>13541</v>
      </c>
    </row>
    <row r="19272" spans="1:15">
      <c r="A19272">
        <v>2408</v>
      </c>
      <c r="B19272" t="s">
        <v>3807</v>
      </c>
      <c r="D19272" t="s">
        <v>5006</v>
      </c>
      <c r="E19272" t="s">
        <v>150</v>
      </c>
      <c r="G19272" t="s">
        <v>8474</v>
      </c>
      <c r="H19272" t="s">
        <v>152</v>
      </c>
      <c r="I19272" s="1">
        <v>45474</v>
      </c>
      <c r="J19272" s="1" t="s">
        <v>125</v>
      </c>
      <c r="K19272" s="66">
        <v>0</v>
      </c>
      <c r="L19272" t="s">
        <v>5012</v>
      </c>
      <c r="M19272" s="75">
        <v>9846.8271334792116</v>
      </c>
      <c r="N19272" s="75">
        <v>1</v>
      </c>
      <c r="O19272" t="s">
        <v>13541</v>
      </c>
    </row>
    <row r="19273" spans="1:15">
      <c r="A19273">
        <v>2408</v>
      </c>
      <c r="B19273" t="s">
        <v>33</v>
      </c>
      <c r="D19273" t="s">
        <v>5006</v>
      </c>
      <c r="E19273" t="s">
        <v>150</v>
      </c>
      <c r="G19273" t="s">
        <v>8474</v>
      </c>
      <c r="H19273" t="s">
        <v>152</v>
      </c>
      <c r="I19273" s="1">
        <v>45413</v>
      </c>
      <c r="J19273" s="1" t="s">
        <v>125</v>
      </c>
      <c r="K19273" s="66">
        <v>0</v>
      </c>
      <c r="L19273" t="s">
        <v>5012</v>
      </c>
      <c r="M19273" s="75">
        <v>1129.0827429411765</v>
      </c>
      <c r="N19273" s="75">
        <v>1</v>
      </c>
      <c r="O19273" t="s">
        <v>13541</v>
      </c>
    </row>
    <row r="19274" spans="1:15">
      <c r="A19274">
        <v>2408</v>
      </c>
      <c r="B19274" t="s">
        <v>33</v>
      </c>
      <c r="D19274" t="s">
        <v>5006</v>
      </c>
      <c r="E19274" t="s">
        <v>150</v>
      </c>
      <c r="G19274" t="s">
        <v>8474</v>
      </c>
      <c r="H19274" t="s">
        <v>152</v>
      </c>
      <c r="I19274" s="1">
        <v>45444</v>
      </c>
      <c r="J19274" s="1" t="s">
        <v>125</v>
      </c>
      <c r="K19274" s="66">
        <v>0</v>
      </c>
      <c r="L19274" t="s">
        <v>5012</v>
      </c>
      <c r="M19274" s="75">
        <v>1129.0827429411765</v>
      </c>
      <c r="N19274" s="75">
        <v>1</v>
      </c>
      <c r="O19274" t="s">
        <v>13541</v>
      </c>
    </row>
    <row r="19275" spans="1:15">
      <c r="A19275">
        <v>2408</v>
      </c>
      <c r="B19275" t="s">
        <v>33</v>
      </c>
      <c r="D19275" t="s">
        <v>5006</v>
      </c>
      <c r="E19275" t="s">
        <v>150</v>
      </c>
      <c r="G19275" t="s">
        <v>8474</v>
      </c>
      <c r="H19275" t="s">
        <v>152</v>
      </c>
      <c r="I19275" s="1">
        <v>45474</v>
      </c>
      <c r="J19275" s="1" t="s">
        <v>125</v>
      </c>
      <c r="K19275" s="66">
        <v>0</v>
      </c>
      <c r="L19275" t="s">
        <v>5012</v>
      </c>
      <c r="M19275" s="75">
        <v>1129.0827429411765</v>
      </c>
      <c r="N19275" s="75">
        <v>1</v>
      </c>
      <c r="O19275" t="s">
        <v>13541</v>
      </c>
    </row>
    <row r="19276" spans="1:15">
      <c r="A19276">
        <v>2408</v>
      </c>
      <c r="B19276" t="s">
        <v>33</v>
      </c>
      <c r="D19276" t="s">
        <v>5006</v>
      </c>
      <c r="E19276" t="s">
        <v>150</v>
      </c>
      <c r="G19276" t="s">
        <v>8474</v>
      </c>
      <c r="H19276" t="s">
        <v>152</v>
      </c>
      <c r="I19276" s="1">
        <v>45413</v>
      </c>
      <c r="J19276" s="1" t="s">
        <v>125</v>
      </c>
      <c r="K19276" s="66">
        <v>0</v>
      </c>
      <c r="L19276" t="s">
        <v>5012</v>
      </c>
      <c r="M19276" s="75">
        <v>1129.0827429411765</v>
      </c>
      <c r="N19276" s="75">
        <v>1</v>
      </c>
      <c r="O19276" t="s">
        <v>13541</v>
      </c>
    </row>
    <row r="19277" spans="1:15">
      <c r="A19277">
        <v>2408</v>
      </c>
      <c r="B19277" t="s">
        <v>33</v>
      </c>
      <c r="D19277" t="s">
        <v>5006</v>
      </c>
      <c r="E19277" t="s">
        <v>150</v>
      </c>
      <c r="G19277" t="s">
        <v>8474</v>
      </c>
      <c r="H19277" t="s">
        <v>152</v>
      </c>
      <c r="I19277" s="1">
        <v>45444</v>
      </c>
      <c r="J19277" s="1" t="s">
        <v>125</v>
      </c>
      <c r="K19277" s="66">
        <v>0</v>
      </c>
      <c r="L19277" t="s">
        <v>5012</v>
      </c>
      <c r="M19277" s="75">
        <v>1129.0827429411765</v>
      </c>
      <c r="N19277" s="75">
        <v>1</v>
      </c>
      <c r="O19277" t="s">
        <v>13541</v>
      </c>
    </row>
    <row r="19278" spans="1:15">
      <c r="A19278">
        <v>2408</v>
      </c>
      <c r="B19278" t="s">
        <v>33</v>
      </c>
      <c r="D19278" t="s">
        <v>5006</v>
      </c>
      <c r="E19278" t="s">
        <v>150</v>
      </c>
      <c r="G19278" t="s">
        <v>8474</v>
      </c>
      <c r="H19278" t="s">
        <v>152</v>
      </c>
      <c r="I19278" s="1">
        <v>45474</v>
      </c>
      <c r="J19278" s="1" t="s">
        <v>125</v>
      </c>
      <c r="K19278" s="66">
        <v>0</v>
      </c>
      <c r="L19278" t="s">
        <v>5012</v>
      </c>
      <c r="M19278" s="75">
        <v>1129.0827429411765</v>
      </c>
      <c r="N19278" s="75">
        <v>1</v>
      </c>
      <c r="O19278" t="s">
        <v>13541</v>
      </c>
    </row>
    <row r="19279" spans="1:15">
      <c r="A19279">
        <v>2408</v>
      </c>
      <c r="B19279" t="s">
        <v>33</v>
      </c>
      <c r="D19279" t="s">
        <v>5006</v>
      </c>
      <c r="E19279" t="s">
        <v>150</v>
      </c>
      <c r="G19279" t="s">
        <v>8474</v>
      </c>
      <c r="H19279" t="s">
        <v>152</v>
      </c>
      <c r="I19279" s="1">
        <v>45413</v>
      </c>
      <c r="J19279" s="1" t="s">
        <v>125</v>
      </c>
      <c r="K19279" s="66">
        <v>0</v>
      </c>
      <c r="L19279" t="s">
        <v>5012</v>
      </c>
      <c r="M19279" s="75">
        <v>1129.0827429411765</v>
      </c>
      <c r="N19279" s="75">
        <v>1</v>
      </c>
      <c r="O19279" t="s">
        <v>13541</v>
      </c>
    </row>
    <row r="19280" spans="1:15">
      <c r="A19280">
        <v>2408</v>
      </c>
      <c r="B19280" t="s">
        <v>33</v>
      </c>
      <c r="D19280" t="s">
        <v>5006</v>
      </c>
      <c r="E19280" t="s">
        <v>150</v>
      </c>
      <c r="G19280" t="s">
        <v>8474</v>
      </c>
      <c r="H19280" t="s">
        <v>152</v>
      </c>
      <c r="I19280" s="1">
        <v>45444</v>
      </c>
      <c r="J19280" s="1" t="s">
        <v>125</v>
      </c>
      <c r="K19280" s="66">
        <v>0</v>
      </c>
      <c r="L19280" t="s">
        <v>5012</v>
      </c>
      <c r="M19280" s="75">
        <v>1129.0827429411765</v>
      </c>
      <c r="N19280" s="75">
        <v>1</v>
      </c>
      <c r="O19280" t="s">
        <v>13541</v>
      </c>
    </row>
    <row r="19281" spans="1:15">
      <c r="A19281">
        <v>2408</v>
      </c>
      <c r="B19281" t="s">
        <v>33</v>
      </c>
      <c r="D19281" t="s">
        <v>5006</v>
      </c>
      <c r="E19281" t="s">
        <v>150</v>
      </c>
      <c r="G19281" t="s">
        <v>8474</v>
      </c>
      <c r="H19281" t="s">
        <v>152</v>
      </c>
      <c r="I19281" s="1">
        <v>45474</v>
      </c>
      <c r="J19281" s="1" t="s">
        <v>125</v>
      </c>
      <c r="K19281" s="66">
        <v>0</v>
      </c>
      <c r="L19281" t="s">
        <v>5012</v>
      </c>
      <c r="M19281" s="75">
        <v>1129.0827429411765</v>
      </c>
      <c r="N19281" s="75">
        <v>1</v>
      </c>
      <c r="O19281" t="s">
        <v>13541</v>
      </c>
    </row>
    <row r="19282" spans="1:15">
      <c r="A19282">
        <v>2408</v>
      </c>
      <c r="B19282" t="s">
        <v>33</v>
      </c>
      <c r="D19282" t="s">
        <v>5006</v>
      </c>
      <c r="E19282" t="s">
        <v>150</v>
      </c>
      <c r="G19282" t="s">
        <v>8474</v>
      </c>
      <c r="H19282" t="s">
        <v>152</v>
      </c>
      <c r="I19282" s="1">
        <v>45413</v>
      </c>
      <c r="J19282" s="1" t="s">
        <v>125</v>
      </c>
      <c r="K19282" s="66">
        <v>0</v>
      </c>
      <c r="L19282" t="s">
        <v>5012</v>
      </c>
      <c r="M19282" s="75">
        <v>1129.0827429411765</v>
      </c>
      <c r="N19282" s="75">
        <v>1</v>
      </c>
      <c r="O19282" t="s">
        <v>13541</v>
      </c>
    </row>
    <row r="19283" spans="1:15">
      <c r="A19283">
        <v>2408</v>
      </c>
      <c r="B19283" t="s">
        <v>33</v>
      </c>
      <c r="D19283" t="s">
        <v>5006</v>
      </c>
      <c r="E19283" t="s">
        <v>150</v>
      </c>
      <c r="G19283" t="s">
        <v>8474</v>
      </c>
      <c r="H19283" t="s">
        <v>152</v>
      </c>
      <c r="I19283" s="1">
        <v>45444</v>
      </c>
      <c r="J19283" s="1" t="s">
        <v>125</v>
      </c>
      <c r="K19283" s="66">
        <v>0</v>
      </c>
      <c r="L19283" t="s">
        <v>5012</v>
      </c>
      <c r="M19283" s="75">
        <v>1129.0827429411765</v>
      </c>
      <c r="N19283" s="75">
        <v>1</v>
      </c>
      <c r="O19283" t="s">
        <v>13541</v>
      </c>
    </row>
    <row r="19284" spans="1:15">
      <c r="A19284">
        <v>2408</v>
      </c>
      <c r="B19284" t="s">
        <v>33</v>
      </c>
      <c r="D19284" t="s">
        <v>5006</v>
      </c>
      <c r="E19284" t="s">
        <v>150</v>
      </c>
      <c r="G19284" t="s">
        <v>8474</v>
      </c>
      <c r="H19284" t="s">
        <v>152</v>
      </c>
      <c r="I19284" s="1">
        <v>45474</v>
      </c>
      <c r="J19284" s="1" t="s">
        <v>125</v>
      </c>
      <c r="K19284" s="66">
        <v>0</v>
      </c>
      <c r="L19284" t="s">
        <v>5012</v>
      </c>
      <c r="M19284" s="75">
        <v>1129.0827429411765</v>
      </c>
      <c r="N19284" s="75">
        <v>1</v>
      </c>
      <c r="O19284" t="s">
        <v>13541</v>
      </c>
    </row>
    <row r="19285" spans="1:15">
      <c r="A19285">
        <v>2408</v>
      </c>
      <c r="B19285" t="s">
        <v>33</v>
      </c>
      <c r="D19285" t="s">
        <v>5006</v>
      </c>
      <c r="E19285" t="s">
        <v>150</v>
      </c>
      <c r="G19285" t="s">
        <v>8474</v>
      </c>
      <c r="H19285" t="s">
        <v>152</v>
      </c>
      <c r="I19285" s="1">
        <v>45413</v>
      </c>
      <c r="J19285" s="1" t="s">
        <v>125</v>
      </c>
      <c r="K19285" s="66">
        <v>0</v>
      </c>
      <c r="L19285" t="s">
        <v>5012</v>
      </c>
      <c r="M19285" s="75">
        <v>1129.0827429411765</v>
      </c>
      <c r="N19285" s="75">
        <v>1</v>
      </c>
      <c r="O19285" t="s">
        <v>13541</v>
      </c>
    </row>
    <row r="19286" spans="1:15">
      <c r="A19286">
        <v>2408</v>
      </c>
      <c r="B19286" t="s">
        <v>33</v>
      </c>
      <c r="D19286" t="s">
        <v>5006</v>
      </c>
      <c r="E19286" t="s">
        <v>150</v>
      </c>
      <c r="G19286" t="s">
        <v>8474</v>
      </c>
      <c r="H19286" t="s">
        <v>152</v>
      </c>
      <c r="I19286" s="1">
        <v>45444</v>
      </c>
      <c r="J19286" s="1" t="s">
        <v>125</v>
      </c>
      <c r="K19286" s="66">
        <v>0</v>
      </c>
      <c r="L19286" t="s">
        <v>5012</v>
      </c>
      <c r="M19286" s="75">
        <v>1129.0827429411765</v>
      </c>
      <c r="N19286" s="75">
        <v>1</v>
      </c>
      <c r="O19286" t="s">
        <v>13541</v>
      </c>
    </row>
    <row r="19287" spans="1:15">
      <c r="A19287">
        <v>2408</v>
      </c>
      <c r="B19287" t="s">
        <v>33</v>
      </c>
      <c r="D19287" t="s">
        <v>5006</v>
      </c>
      <c r="E19287" t="s">
        <v>150</v>
      </c>
      <c r="G19287" t="s">
        <v>8474</v>
      </c>
      <c r="H19287" t="s">
        <v>152</v>
      </c>
      <c r="I19287" s="1">
        <v>45474</v>
      </c>
      <c r="J19287" s="1" t="s">
        <v>125</v>
      </c>
      <c r="K19287" s="66">
        <v>0</v>
      </c>
      <c r="L19287" t="s">
        <v>5012</v>
      </c>
      <c r="M19287" s="75">
        <v>1129.0827429411765</v>
      </c>
      <c r="N19287" s="75">
        <v>1</v>
      </c>
      <c r="O19287" t="s">
        <v>13541</v>
      </c>
    </row>
    <row r="19288" spans="1:15">
      <c r="A19288">
        <v>2408</v>
      </c>
      <c r="B19288" t="s">
        <v>33</v>
      </c>
      <c r="D19288" t="s">
        <v>131</v>
      </c>
      <c r="E19288" t="s">
        <v>150</v>
      </c>
      <c r="G19288" t="s">
        <v>8474</v>
      </c>
      <c r="H19288" t="s">
        <v>152</v>
      </c>
      <c r="I19288" s="1">
        <v>45413</v>
      </c>
      <c r="J19288" s="1" t="s">
        <v>125</v>
      </c>
      <c r="K19288" s="66">
        <v>0</v>
      </c>
      <c r="L19288" t="s">
        <v>5012</v>
      </c>
      <c r="M19288" s="75">
        <v>424.46447043412138</v>
      </c>
      <c r="N19288" s="75">
        <v>1</v>
      </c>
      <c r="O19288" t="s">
        <v>13541</v>
      </c>
    </row>
    <row r="19289" spans="1:15">
      <c r="A19289">
        <v>2408</v>
      </c>
      <c r="B19289" t="s">
        <v>33</v>
      </c>
      <c r="D19289" t="s">
        <v>131</v>
      </c>
      <c r="E19289" t="s">
        <v>150</v>
      </c>
      <c r="G19289" t="s">
        <v>8474</v>
      </c>
      <c r="H19289" t="s">
        <v>152</v>
      </c>
      <c r="I19289" s="1">
        <v>45444</v>
      </c>
      <c r="J19289" s="1" t="s">
        <v>125</v>
      </c>
      <c r="K19289" s="66">
        <v>0</v>
      </c>
      <c r="L19289" t="s">
        <v>5012</v>
      </c>
      <c r="M19289" s="75">
        <v>424.46447043412138</v>
      </c>
      <c r="N19289" s="75">
        <v>1</v>
      </c>
      <c r="O19289" t="s">
        <v>13541</v>
      </c>
    </row>
    <row r="19290" spans="1:15">
      <c r="A19290">
        <v>2408</v>
      </c>
      <c r="B19290" t="s">
        <v>33</v>
      </c>
      <c r="D19290" t="s">
        <v>131</v>
      </c>
      <c r="E19290" t="s">
        <v>150</v>
      </c>
      <c r="G19290" t="s">
        <v>8474</v>
      </c>
      <c r="H19290" t="s">
        <v>152</v>
      </c>
      <c r="I19290" s="1">
        <v>45474</v>
      </c>
      <c r="J19290" s="1" t="s">
        <v>125</v>
      </c>
      <c r="K19290" s="66">
        <v>0</v>
      </c>
      <c r="L19290" t="s">
        <v>5012</v>
      </c>
      <c r="M19290" s="75">
        <v>424.46447043412138</v>
      </c>
      <c r="N19290" s="75">
        <v>1</v>
      </c>
      <c r="O19290" t="s">
        <v>13541</v>
      </c>
    </row>
    <row r="19291" spans="1:15">
      <c r="A19291">
        <v>2408</v>
      </c>
      <c r="B19291" t="s">
        <v>33</v>
      </c>
      <c r="D19291" t="s">
        <v>140</v>
      </c>
      <c r="E19291" t="s">
        <v>150</v>
      </c>
      <c r="G19291" t="s">
        <v>8474</v>
      </c>
      <c r="H19291" t="s">
        <v>152</v>
      </c>
      <c r="I19291" s="1">
        <v>45413</v>
      </c>
      <c r="J19291" s="1" t="s">
        <v>125</v>
      </c>
      <c r="K19291" s="66">
        <v>0</v>
      </c>
      <c r="L19291" t="s">
        <v>5012</v>
      </c>
      <c r="M19291" s="75">
        <v>293.1699406538616</v>
      </c>
      <c r="N19291" s="75">
        <v>1</v>
      </c>
      <c r="O19291" t="s">
        <v>13541</v>
      </c>
    </row>
    <row r="19292" spans="1:15">
      <c r="A19292">
        <v>2408</v>
      </c>
      <c r="B19292" t="s">
        <v>33</v>
      </c>
      <c r="D19292" t="s">
        <v>140</v>
      </c>
      <c r="E19292" t="s">
        <v>150</v>
      </c>
      <c r="G19292" t="s">
        <v>8474</v>
      </c>
      <c r="H19292" t="s">
        <v>152</v>
      </c>
      <c r="I19292" s="1">
        <v>45444</v>
      </c>
      <c r="J19292" s="1" t="s">
        <v>125</v>
      </c>
      <c r="K19292" s="66">
        <v>0</v>
      </c>
      <c r="L19292" t="s">
        <v>5012</v>
      </c>
      <c r="M19292" s="75">
        <v>293.1699406538616</v>
      </c>
      <c r="N19292" s="75">
        <v>1</v>
      </c>
      <c r="O19292" t="s">
        <v>13541</v>
      </c>
    </row>
    <row r="19293" spans="1:15">
      <c r="A19293">
        <v>2408</v>
      </c>
      <c r="B19293" t="s">
        <v>33</v>
      </c>
      <c r="D19293" t="s">
        <v>140</v>
      </c>
      <c r="E19293" t="s">
        <v>150</v>
      </c>
      <c r="G19293" t="s">
        <v>8474</v>
      </c>
      <c r="H19293" t="s">
        <v>152</v>
      </c>
      <c r="I19293" s="1">
        <v>45474</v>
      </c>
      <c r="J19293" s="1" t="s">
        <v>125</v>
      </c>
      <c r="K19293" s="66">
        <v>0</v>
      </c>
      <c r="L19293" t="s">
        <v>5012</v>
      </c>
      <c r="M19293" s="75">
        <v>293.1699406538616</v>
      </c>
      <c r="N19293" s="75">
        <v>1</v>
      </c>
      <c r="O19293" t="s">
        <v>13541</v>
      </c>
    </row>
    <row r="19294" spans="1:15">
      <c r="A19294">
        <v>2408</v>
      </c>
      <c r="B19294" t="s">
        <v>33</v>
      </c>
      <c r="D19294" t="s">
        <v>7675</v>
      </c>
      <c r="E19294" t="s">
        <v>150</v>
      </c>
      <c r="G19294" t="s">
        <v>8474</v>
      </c>
      <c r="H19294" t="s">
        <v>152</v>
      </c>
      <c r="I19294" s="1">
        <v>45413</v>
      </c>
      <c r="J19294" s="1" t="s">
        <v>125</v>
      </c>
      <c r="K19294" s="66">
        <v>0</v>
      </c>
      <c r="L19294" t="s">
        <v>5012</v>
      </c>
      <c r="M19294" s="75">
        <v>254.29402297971694</v>
      </c>
      <c r="N19294" s="75">
        <v>1</v>
      </c>
      <c r="O19294" t="s">
        <v>13541</v>
      </c>
    </row>
    <row r="19295" spans="1:15">
      <c r="A19295">
        <v>2408</v>
      </c>
      <c r="B19295" t="s">
        <v>33</v>
      </c>
      <c r="D19295" t="s">
        <v>7675</v>
      </c>
      <c r="E19295" t="s">
        <v>150</v>
      </c>
      <c r="G19295" t="s">
        <v>8474</v>
      </c>
      <c r="H19295" t="s">
        <v>152</v>
      </c>
      <c r="I19295" s="1">
        <v>45444</v>
      </c>
      <c r="J19295" s="1" t="s">
        <v>125</v>
      </c>
      <c r="K19295" s="66">
        <v>0</v>
      </c>
      <c r="L19295" t="s">
        <v>5012</v>
      </c>
      <c r="M19295" s="75">
        <v>254.29402297971694</v>
      </c>
      <c r="N19295" s="75">
        <v>1</v>
      </c>
      <c r="O19295" t="s">
        <v>13541</v>
      </c>
    </row>
    <row r="19296" spans="1:15">
      <c r="A19296">
        <v>2408</v>
      </c>
      <c r="B19296" t="s">
        <v>33</v>
      </c>
      <c r="D19296" t="s">
        <v>7675</v>
      </c>
      <c r="E19296" t="s">
        <v>150</v>
      </c>
      <c r="G19296" t="s">
        <v>8474</v>
      </c>
      <c r="H19296" t="s">
        <v>152</v>
      </c>
      <c r="I19296" s="1">
        <v>45474</v>
      </c>
      <c r="J19296" s="1" t="s">
        <v>125</v>
      </c>
      <c r="K19296" s="66">
        <v>0</v>
      </c>
      <c r="L19296" t="s">
        <v>5012</v>
      </c>
      <c r="M19296" s="75">
        <v>254.29402297971694</v>
      </c>
      <c r="N19296" s="75">
        <v>1</v>
      </c>
      <c r="O19296" t="s">
        <v>13541</v>
      </c>
    </row>
    <row r="19297" spans="1:15">
      <c r="A19297">
        <v>2408</v>
      </c>
      <c r="B19297" t="s">
        <v>34</v>
      </c>
      <c r="D19297" t="s">
        <v>131</v>
      </c>
      <c r="E19297" t="s">
        <v>150</v>
      </c>
      <c r="G19297" t="s">
        <v>8474</v>
      </c>
      <c r="H19297" t="s">
        <v>152</v>
      </c>
      <c r="I19297" s="1">
        <v>45413</v>
      </c>
      <c r="J19297" s="1" t="s">
        <v>125</v>
      </c>
      <c r="K19297" s="66">
        <v>0</v>
      </c>
      <c r="L19297" t="s">
        <v>5012</v>
      </c>
      <c r="M19297" s="75">
        <v>12.357922641985887</v>
      </c>
      <c r="N19297" s="75">
        <v>1</v>
      </c>
      <c r="O19297" t="s">
        <v>13541</v>
      </c>
    </row>
    <row r="19298" spans="1:15">
      <c r="A19298">
        <v>2408</v>
      </c>
      <c r="B19298" t="s">
        <v>34</v>
      </c>
      <c r="D19298" t="s">
        <v>131</v>
      </c>
      <c r="E19298" t="s">
        <v>150</v>
      </c>
      <c r="G19298" t="s">
        <v>8474</v>
      </c>
      <c r="H19298" t="s">
        <v>152</v>
      </c>
      <c r="I19298" s="1">
        <v>45444</v>
      </c>
      <c r="J19298" s="1" t="s">
        <v>125</v>
      </c>
      <c r="K19298" s="66">
        <v>0</v>
      </c>
      <c r="L19298" t="s">
        <v>5012</v>
      </c>
      <c r="M19298" s="75">
        <v>12.357922641985887</v>
      </c>
      <c r="N19298" s="75">
        <v>1</v>
      </c>
      <c r="O19298" t="s">
        <v>13541</v>
      </c>
    </row>
    <row r="19299" spans="1:15">
      <c r="A19299">
        <v>2408</v>
      </c>
      <c r="B19299" t="s">
        <v>34</v>
      </c>
      <c r="D19299" t="s">
        <v>131</v>
      </c>
      <c r="E19299" t="s">
        <v>150</v>
      </c>
      <c r="G19299" t="s">
        <v>8474</v>
      </c>
      <c r="H19299" t="s">
        <v>152</v>
      </c>
      <c r="I19299" s="1">
        <v>45474</v>
      </c>
      <c r="J19299" s="1" t="s">
        <v>125</v>
      </c>
      <c r="K19299" s="66">
        <v>0</v>
      </c>
      <c r="L19299" t="s">
        <v>5012</v>
      </c>
      <c r="M19299" s="75">
        <v>12.357922641985887</v>
      </c>
      <c r="N19299" s="75">
        <v>1</v>
      </c>
      <c r="O19299" t="s">
        <v>13541</v>
      </c>
    </row>
    <row r="19300" spans="1:15">
      <c r="A19300">
        <v>2408</v>
      </c>
      <c r="B19300" t="s">
        <v>34</v>
      </c>
      <c r="D19300" t="s">
        <v>5006</v>
      </c>
      <c r="E19300" t="s">
        <v>150</v>
      </c>
      <c r="G19300" t="s">
        <v>8474</v>
      </c>
      <c r="H19300" t="s">
        <v>152</v>
      </c>
      <c r="I19300" s="1">
        <v>45413</v>
      </c>
      <c r="J19300" s="1" t="s">
        <v>125</v>
      </c>
      <c r="K19300" s="66">
        <v>0</v>
      </c>
      <c r="L19300" t="s">
        <v>5012</v>
      </c>
      <c r="M19300" s="75">
        <v>70.53752451043826</v>
      </c>
      <c r="N19300" s="75">
        <v>1</v>
      </c>
      <c r="O19300" t="s">
        <v>13541</v>
      </c>
    </row>
    <row r="19301" spans="1:15">
      <c r="A19301">
        <v>2408</v>
      </c>
      <c r="B19301" t="s">
        <v>34</v>
      </c>
      <c r="D19301" t="s">
        <v>5006</v>
      </c>
      <c r="E19301" t="s">
        <v>150</v>
      </c>
      <c r="G19301" t="s">
        <v>8474</v>
      </c>
      <c r="H19301" t="s">
        <v>152</v>
      </c>
      <c r="I19301" s="1">
        <v>45444</v>
      </c>
      <c r="J19301" s="1" t="s">
        <v>125</v>
      </c>
      <c r="K19301" s="66">
        <v>0</v>
      </c>
      <c r="L19301" t="s">
        <v>5012</v>
      </c>
      <c r="M19301" s="75">
        <v>70.53752451043826</v>
      </c>
      <c r="N19301" s="75">
        <v>1</v>
      </c>
      <c r="O19301" t="s">
        <v>13541</v>
      </c>
    </row>
    <row r="19302" spans="1:15">
      <c r="A19302">
        <v>2408</v>
      </c>
      <c r="B19302" t="s">
        <v>34</v>
      </c>
      <c r="D19302" t="s">
        <v>5006</v>
      </c>
      <c r="E19302" t="s">
        <v>150</v>
      </c>
      <c r="G19302" t="s">
        <v>8474</v>
      </c>
      <c r="H19302" t="s">
        <v>152</v>
      </c>
      <c r="I19302" s="1">
        <v>45474</v>
      </c>
      <c r="J19302" s="1" t="s">
        <v>125</v>
      </c>
      <c r="K19302" s="66">
        <v>0</v>
      </c>
      <c r="L19302" t="s">
        <v>5012</v>
      </c>
      <c r="M19302" s="75">
        <v>70.53752451043826</v>
      </c>
      <c r="N19302" s="75">
        <v>1</v>
      </c>
      <c r="O19302" t="s">
        <v>13541</v>
      </c>
    </row>
    <row r="19303" spans="1:15">
      <c r="A19303">
        <v>2408</v>
      </c>
      <c r="B19303" t="s">
        <v>34</v>
      </c>
      <c r="D19303" t="s">
        <v>140</v>
      </c>
      <c r="E19303" t="s">
        <v>150</v>
      </c>
      <c r="G19303" t="s">
        <v>8474</v>
      </c>
      <c r="H19303" t="s">
        <v>152</v>
      </c>
      <c r="I19303" s="1">
        <v>45413</v>
      </c>
      <c r="J19303" s="1" t="s">
        <v>125</v>
      </c>
      <c r="K19303" s="66">
        <v>0</v>
      </c>
      <c r="L19303" t="s">
        <v>5012</v>
      </c>
      <c r="M19303" s="75">
        <v>9.8863381135887156</v>
      </c>
      <c r="N19303" s="75">
        <v>1</v>
      </c>
      <c r="O19303" t="s">
        <v>13541</v>
      </c>
    </row>
    <row r="19304" spans="1:15">
      <c r="A19304">
        <v>2408</v>
      </c>
      <c r="B19304" t="s">
        <v>34</v>
      </c>
      <c r="D19304" t="s">
        <v>140</v>
      </c>
      <c r="E19304" t="s">
        <v>150</v>
      </c>
      <c r="G19304" t="s">
        <v>8474</v>
      </c>
      <c r="H19304" t="s">
        <v>152</v>
      </c>
      <c r="I19304" s="1">
        <v>45444</v>
      </c>
      <c r="J19304" s="1" t="s">
        <v>125</v>
      </c>
      <c r="K19304" s="66">
        <v>0</v>
      </c>
      <c r="L19304" t="s">
        <v>5012</v>
      </c>
      <c r="M19304" s="75">
        <v>9.8863381135887156</v>
      </c>
      <c r="N19304" s="75">
        <v>1</v>
      </c>
      <c r="O19304" t="s">
        <v>13541</v>
      </c>
    </row>
    <row r="19305" spans="1:15">
      <c r="A19305">
        <v>2408</v>
      </c>
      <c r="B19305" t="s">
        <v>34</v>
      </c>
      <c r="D19305" t="s">
        <v>140</v>
      </c>
      <c r="E19305" t="s">
        <v>150</v>
      </c>
      <c r="G19305" t="s">
        <v>8474</v>
      </c>
      <c r="H19305" t="s">
        <v>152</v>
      </c>
      <c r="I19305" s="1">
        <v>45474</v>
      </c>
      <c r="J19305" s="1" t="s">
        <v>125</v>
      </c>
      <c r="K19305" s="66">
        <v>0</v>
      </c>
      <c r="L19305" t="s">
        <v>5012</v>
      </c>
      <c r="M19305" s="75">
        <v>9.8863381135887156</v>
      </c>
      <c r="N19305" s="75">
        <v>1</v>
      </c>
      <c r="O19305" t="s">
        <v>13541</v>
      </c>
    </row>
    <row r="19306" spans="1:15">
      <c r="A19306">
        <v>2408</v>
      </c>
      <c r="B19306" t="s">
        <v>34</v>
      </c>
      <c r="D19306" t="s">
        <v>7675</v>
      </c>
      <c r="E19306" t="s">
        <v>150</v>
      </c>
      <c r="G19306" t="s">
        <v>8474</v>
      </c>
      <c r="H19306" t="s">
        <v>152</v>
      </c>
      <c r="I19306" s="1">
        <v>45413</v>
      </c>
      <c r="J19306" s="1" t="s">
        <v>125</v>
      </c>
      <c r="K19306" s="66">
        <v>0</v>
      </c>
      <c r="L19306" t="s">
        <v>5012</v>
      </c>
      <c r="M19306" s="75">
        <v>7.6394430877730946</v>
      </c>
      <c r="N19306" s="75">
        <v>1</v>
      </c>
      <c r="O19306" t="s">
        <v>13541</v>
      </c>
    </row>
    <row r="19307" spans="1:15">
      <c r="A19307">
        <v>2408</v>
      </c>
      <c r="B19307" t="s">
        <v>34</v>
      </c>
      <c r="D19307" t="s">
        <v>7675</v>
      </c>
      <c r="E19307" t="s">
        <v>150</v>
      </c>
      <c r="G19307" t="s">
        <v>8474</v>
      </c>
      <c r="H19307" t="s">
        <v>152</v>
      </c>
      <c r="I19307" s="1">
        <v>45444</v>
      </c>
      <c r="J19307" s="1" t="s">
        <v>125</v>
      </c>
      <c r="K19307" s="66">
        <v>0</v>
      </c>
      <c r="L19307" t="s">
        <v>5012</v>
      </c>
      <c r="M19307" s="75">
        <v>7.6394430877730946</v>
      </c>
      <c r="N19307" s="75">
        <v>1</v>
      </c>
      <c r="O19307" t="s">
        <v>13541</v>
      </c>
    </row>
    <row r="19308" spans="1:15">
      <c r="A19308">
        <v>2408</v>
      </c>
      <c r="B19308" t="s">
        <v>34</v>
      </c>
      <c r="D19308" t="s">
        <v>7675</v>
      </c>
      <c r="E19308" t="s">
        <v>150</v>
      </c>
      <c r="G19308" t="s">
        <v>8474</v>
      </c>
      <c r="H19308" t="s">
        <v>152</v>
      </c>
      <c r="I19308" s="1">
        <v>45474</v>
      </c>
      <c r="J19308" s="1" t="s">
        <v>125</v>
      </c>
      <c r="K19308" s="66">
        <v>0</v>
      </c>
      <c r="L19308" t="s">
        <v>5012</v>
      </c>
      <c r="M19308" s="75">
        <v>7.6394430877730946</v>
      </c>
      <c r="N19308" s="75">
        <v>1</v>
      </c>
      <c r="O19308" t="s">
        <v>13541</v>
      </c>
    </row>
    <row r="19309" spans="1:15">
      <c r="A19309">
        <v>2408</v>
      </c>
      <c r="B19309" t="s">
        <v>37</v>
      </c>
      <c r="D19309" t="s">
        <v>131</v>
      </c>
      <c r="E19309" t="s">
        <v>150</v>
      </c>
      <c r="G19309" t="s">
        <v>8474</v>
      </c>
      <c r="H19309" t="s">
        <v>152</v>
      </c>
      <c r="I19309" s="1">
        <v>45413</v>
      </c>
      <c r="J19309" s="1" t="s">
        <v>125</v>
      </c>
      <c r="K19309" s="66">
        <v>0</v>
      </c>
      <c r="L19309" t="s">
        <v>5012</v>
      </c>
      <c r="M19309" s="75">
        <v>1.7770624770448349</v>
      </c>
      <c r="N19309" s="75">
        <v>1</v>
      </c>
      <c r="O19309" t="s">
        <v>13541</v>
      </c>
    </row>
    <row r="19310" spans="1:15">
      <c r="A19310">
        <v>2408</v>
      </c>
      <c r="B19310" t="s">
        <v>37</v>
      </c>
      <c r="D19310" t="s">
        <v>131</v>
      </c>
      <c r="E19310" t="s">
        <v>150</v>
      </c>
      <c r="G19310" t="s">
        <v>8474</v>
      </c>
      <c r="H19310" t="s">
        <v>152</v>
      </c>
      <c r="I19310" s="1">
        <v>45444</v>
      </c>
      <c r="J19310" s="1" t="s">
        <v>125</v>
      </c>
      <c r="K19310" s="66">
        <v>0</v>
      </c>
      <c r="L19310" t="s">
        <v>5012</v>
      </c>
      <c r="M19310" s="75">
        <v>1.7770624770448349</v>
      </c>
      <c r="N19310" s="75">
        <v>1</v>
      </c>
      <c r="O19310" t="s">
        <v>13541</v>
      </c>
    </row>
    <row r="19311" spans="1:15">
      <c r="A19311">
        <v>2408</v>
      </c>
      <c r="B19311" t="s">
        <v>37</v>
      </c>
      <c r="D19311" t="s">
        <v>131</v>
      </c>
      <c r="E19311" t="s">
        <v>150</v>
      </c>
      <c r="G19311" t="s">
        <v>8474</v>
      </c>
      <c r="H19311" t="s">
        <v>152</v>
      </c>
      <c r="I19311" s="1">
        <v>45474</v>
      </c>
      <c r="J19311" s="1" t="s">
        <v>125</v>
      </c>
      <c r="K19311" s="66">
        <v>0</v>
      </c>
      <c r="L19311" t="s">
        <v>5012</v>
      </c>
      <c r="M19311" s="75">
        <v>1.7770624770448349</v>
      </c>
      <c r="N19311" s="75">
        <v>1</v>
      </c>
      <c r="O19311" t="s">
        <v>13541</v>
      </c>
    </row>
    <row r="19312" spans="1:15">
      <c r="A19312">
        <v>2408</v>
      </c>
      <c r="B19312" t="s">
        <v>37</v>
      </c>
      <c r="D19312" t="s">
        <v>5006</v>
      </c>
      <c r="E19312" t="s">
        <v>150</v>
      </c>
      <c r="G19312" t="s">
        <v>8474</v>
      </c>
      <c r="H19312" t="s">
        <v>152</v>
      </c>
      <c r="I19312" s="1">
        <v>45413</v>
      </c>
      <c r="J19312" s="1" t="s">
        <v>125</v>
      </c>
      <c r="K19312" s="66">
        <v>0</v>
      </c>
      <c r="L19312" t="s">
        <v>5012</v>
      </c>
      <c r="M19312" s="75">
        <v>51.628357178597334</v>
      </c>
      <c r="N19312" s="75">
        <v>1</v>
      </c>
      <c r="O19312" t="s">
        <v>13541</v>
      </c>
    </row>
    <row r="19313" spans="1:15">
      <c r="A19313">
        <v>2408</v>
      </c>
      <c r="B19313" t="s">
        <v>37</v>
      </c>
      <c r="D19313" t="s">
        <v>5006</v>
      </c>
      <c r="E19313" t="s">
        <v>150</v>
      </c>
      <c r="G19313" t="s">
        <v>8474</v>
      </c>
      <c r="H19313" t="s">
        <v>152</v>
      </c>
      <c r="I19313" s="1">
        <v>45444</v>
      </c>
      <c r="J19313" s="1" t="s">
        <v>125</v>
      </c>
      <c r="K19313" s="66">
        <v>0</v>
      </c>
      <c r="L19313" t="s">
        <v>5012</v>
      </c>
      <c r="M19313" s="75">
        <v>51.628357178597334</v>
      </c>
      <c r="N19313" s="75">
        <v>1</v>
      </c>
      <c r="O19313" t="s">
        <v>13541</v>
      </c>
    </row>
    <row r="19314" spans="1:15">
      <c r="A19314">
        <v>2408</v>
      </c>
      <c r="B19314" t="s">
        <v>37</v>
      </c>
      <c r="D19314" t="s">
        <v>5006</v>
      </c>
      <c r="E19314" t="s">
        <v>150</v>
      </c>
      <c r="G19314" t="s">
        <v>8474</v>
      </c>
      <c r="H19314" t="s">
        <v>152</v>
      </c>
      <c r="I19314" s="1">
        <v>45474</v>
      </c>
      <c r="J19314" s="1" t="s">
        <v>125</v>
      </c>
      <c r="K19314" s="66">
        <v>0</v>
      </c>
      <c r="L19314" t="s">
        <v>5012</v>
      </c>
      <c r="M19314" s="75">
        <v>51.628357178597334</v>
      </c>
      <c r="N19314" s="75">
        <v>1</v>
      </c>
      <c r="O19314" t="s">
        <v>13541</v>
      </c>
    </row>
    <row r="19315" spans="1:15">
      <c r="A19315">
        <v>2408</v>
      </c>
      <c r="B19315" t="s">
        <v>37</v>
      </c>
      <c r="D19315" t="s">
        <v>140</v>
      </c>
      <c r="E19315" t="s">
        <v>150</v>
      </c>
      <c r="G19315" t="s">
        <v>8474</v>
      </c>
      <c r="H19315" t="s">
        <v>152</v>
      </c>
      <c r="I19315" s="1">
        <v>45413</v>
      </c>
      <c r="J19315" s="1" t="s">
        <v>125</v>
      </c>
      <c r="K19315" s="66">
        <v>0</v>
      </c>
      <c r="L19315" t="s">
        <v>5012</v>
      </c>
      <c r="M19315" s="75">
        <v>2.1981866838264215</v>
      </c>
      <c r="N19315" s="75">
        <v>1</v>
      </c>
      <c r="O19315" t="s">
        <v>13541</v>
      </c>
    </row>
    <row r="19316" spans="1:15">
      <c r="A19316">
        <v>2408</v>
      </c>
      <c r="B19316" t="s">
        <v>37</v>
      </c>
      <c r="D19316" t="s">
        <v>140</v>
      </c>
      <c r="E19316" t="s">
        <v>150</v>
      </c>
      <c r="G19316" t="s">
        <v>8474</v>
      </c>
      <c r="H19316" t="s">
        <v>152</v>
      </c>
      <c r="I19316" s="1">
        <v>45444</v>
      </c>
      <c r="J19316" s="1" t="s">
        <v>125</v>
      </c>
      <c r="K19316" s="66">
        <v>0</v>
      </c>
      <c r="L19316" t="s">
        <v>5012</v>
      </c>
      <c r="M19316" s="75">
        <v>2.1981866838264215</v>
      </c>
      <c r="N19316" s="75">
        <v>1</v>
      </c>
      <c r="O19316" t="s">
        <v>13541</v>
      </c>
    </row>
    <row r="19317" spans="1:15">
      <c r="A19317">
        <v>2408</v>
      </c>
      <c r="B19317" t="s">
        <v>37</v>
      </c>
      <c r="D19317" t="s">
        <v>140</v>
      </c>
      <c r="E19317" t="s">
        <v>150</v>
      </c>
      <c r="G19317" t="s">
        <v>8474</v>
      </c>
      <c r="H19317" t="s">
        <v>152</v>
      </c>
      <c r="I19317" s="1">
        <v>45474</v>
      </c>
      <c r="J19317" s="1" t="s">
        <v>125</v>
      </c>
      <c r="K19317" s="66">
        <v>0</v>
      </c>
      <c r="L19317" t="s">
        <v>5012</v>
      </c>
      <c r="M19317" s="75">
        <v>2.1981866838264215</v>
      </c>
      <c r="N19317" s="75">
        <v>1</v>
      </c>
      <c r="O19317" t="s">
        <v>13541</v>
      </c>
    </row>
    <row r="19318" spans="1:15">
      <c r="A19318">
        <v>2408</v>
      </c>
      <c r="B19318" t="s">
        <v>37</v>
      </c>
      <c r="D19318" t="s">
        <v>7675</v>
      </c>
      <c r="E19318" t="s">
        <v>150</v>
      </c>
      <c r="G19318" t="s">
        <v>8474</v>
      </c>
      <c r="H19318" t="s">
        <v>152</v>
      </c>
      <c r="I19318" s="1">
        <v>45413</v>
      </c>
      <c r="J19318" s="1" t="s">
        <v>125</v>
      </c>
      <c r="K19318" s="66">
        <v>0</v>
      </c>
      <c r="L19318" t="s">
        <v>5012</v>
      </c>
      <c r="M19318" s="75">
        <v>1.1294741802220201</v>
      </c>
      <c r="N19318" s="75">
        <v>1</v>
      </c>
      <c r="O19318" t="s">
        <v>13541</v>
      </c>
    </row>
    <row r="19319" spans="1:15">
      <c r="A19319">
        <v>2408</v>
      </c>
      <c r="B19319" t="s">
        <v>37</v>
      </c>
      <c r="D19319" t="s">
        <v>7675</v>
      </c>
      <c r="E19319" t="s">
        <v>150</v>
      </c>
      <c r="G19319" t="s">
        <v>8474</v>
      </c>
      <c r="H19319" t="s">
        <v>152</v>
      </c>
      <c r="I19319" s="1">
        <v>45444</v>
      </c>
      <c r="J19319" s="1" t="s">
        <v>125</v>
      </c>
      <c r="K19319" s="66">
        <v>0</v>
      </c>
      <c r="L19319" t="s">
        <v>5012</v>
      </c>
      <c r="M19319" s="75">
        <v>1.1294741802220201</v>
      </c>
      <c r="N19319" s="75">
        <v>1</v>
      </c>
      <c r="O19319" t="s">
        <v>13541</v>
      </c>
    </row>
    <row r="19320" spans="1:15">
      <c r="A19320">
        <v>2408</v>
      </c>
      <c r="B19320" t="s">
        <v>37</v>
      </c>
      <c r="D19320" t="s">
        <v>7675</v>
      </c>
      <c r="E19320" t="s">
        <v>150</v>
      </c>
      <c r="G19320" t="s">
        <v>8474</v>
      </c>
      <c r="H19320" t="s">
        <v>152</v>
      </c>
      <c r="I19320" s="1">
        <v>45474</v>
      </c>
      <c r="J19320" s="1" t="s">
        <v>125</v>
      </c>
      <c r="K19320" s="66">
        <v>0</v>
      </c>
      <c r="L19320" t="s">
        <v>5012</v>
      </c>
      <c r="M19320" s="75">
        <v>1.1294741802220201</v>
      </c>
      <c r="N19320" s="75">
        <v>1</v>
      </c>
      <c r="O19320" t="s">
        <v>13541</v>
      </c>
    </row>
    <row r="19321" spans="1:15">
      <c r="A19321">
        <v>2408</v>
      </c>
      <c r="B19321" t="s">
        <v>29</v>
      </c>
      <c r="D19321" t="s">
        <v>5006</v>
      </c>
      <c r="E19321" t="s">
        <v>150</v>
      </c>
      <c r="G19321" t="s">
        <v>8474</v>
      </c>
      <c r="H19321" t="s">
        <v>152</v>
      </c>
      <c r="I19321" s="1">
        <v>45352</v>
      </c>
      <c r="J19321" s="1" t="s">
        <v>125</v>
      </c>
      <c r="K19321" s="66">
        <v>0</v>
      </c>
      <c r="L19321" t="s">
        <v>5012</v>
      </c>
      <c r="M19321" s="75">
        <v>4791.6666666666661</v>
      </c>
      <c r="N19321" s="75">
        <v>1</v>
      </c>
      <c r="O19321" t="s">
        <v>13541</v>
      </c>
    </row>
    <row r="19322" spans="1:15">
      <c r="A19322">
        <v>2408</v>
      </c>
      <c r="B19322" t="s">
        <v>29</v>
      </c>
      <c r="D19322" t="s">
        <v>5006</v>
      </c>
      <c r="E19322" t="s">
        <v>150</v>
      </c>
      <c r="G19322" t="s">
        <v>8474</v>
      </c>
      <c r="H19322" t="s">
        <v>152</v>
      </c>
      <c r="I19322" s="1">
        <v>45383</v>
      </c>
      <c r="J19322" s="1" t="s">
        <v>125</v>
      </c>
      <c r="K19322" s="66">
        <v>0</v>
      </c>
      <c r="L19322" t="s">
        <v>5012</v>
      </c>
      <c r="M19322" s="75">
        <v>4791.6666666666661</v>
      </c>
      <c r="N19322" s="75">
        <v>1</v>
      </c>
      <c r="O19322" t="s">
        <v>13541</v>
      </c>
    </row>
    <row r="19323" spans="1:15">
      <c r="A19323">
        <v>2408</v>
      </c>
      <c r="B19323" t="s">
        <v>29</v>
      </c>
      <c r="D19323" t="s">
        <v>5006</v>
      </c>
      <c r="E19323" t="s">
        <v>150</v>
      </c>
      <c r="G19323" t="s">
        <v>8474</v>
      </c>
      <c r="H19323" t="s">
        <v>152</v>
      </c>
      <c r="I19323" s="1">
        <v>45413</v>
      </c>
      <c r="J19323" s="1" t="s">
        <v>125</v>
      </c>
      <c r="K19323" s="66">
        <v>0</v>
      </c>
      <c r="L19323" t="s">
        <v>5012</v>
      </c>
      <c r="M19323" s="75">
        <v>4791.6666666666661</v>
      </c>
      <c r="N19323" s="75">
        <v>1</v>
      </c>
      <c r="O19323" t="s">
        <v>13541</v>
      </c>
    </row>
    <row r="19324" spans="1:15">
      <c r="A19324">
        <v>2408</v>
      </c>
      <c r="B19324" t="s">
        <v>29</v>
      </c>
      <c r="D19324" t="s">
        <v>5006</v>
      </c>
      <c r="E19324" t="s">
        <v>150</v>
      </c>
      <c r="G19324" t="s">
        <v>8474</v>
      </c>
      <c r="H19324" t="s">
        <v>152</v>
      </c>
      <c r="I19324" s="1">
        <v>45444</v>
      </c>
      <c r="J19324" s="1" t="s">
        <v>125</v>
      </c>
      <c r="K19324" s="66">
        <v>0</v>
      </c>
      <c r="L19324" t="s">
        <v>5012</v>
      </c>
      <c r="M19324" s="75">
        <v>4791.6666666666661</v>
      </c>
      <c r="N19324" s="75">
        <v>1</v>
      </c>
      <c r="O19324" t="s">
        <v>13541</v>
      </c>
    </row>
    <row r="19325" spans="1:15">
      <c r="A19325">
        <v>2408</v>
      </c>
      <c r="B19325" t="s">
        <v>29</v>
      </c>
      <c r="D19325" t="s">
        <v>5006</v>
      </c>
      <c r="E19325" t="s">
        <v>150</v>
      </c>
      <c r="G19325" t="s">
        <v>8474</v>
      </c>
      <c r="H19325" t="s">
        <v>152</v>
      </c>
      <c r="I19325" s="1">
        <v>45474</v>
      </c>
      <c r="J19325" s="1" t="s">
        <v>125</v>
      </c>
      <c r="K19325" s="66">
        <v>0</v>
      </c>
      <c r="L19325" t="s">
        <v>5012</v>
      </c>
      <c r="M19325" s="75">
        <v>4791.6666666666661</v>
      </c>
      <c r="N19325" s="75">
        <v>1</v>
      </c>
      <c r="O19325" t="s">
        <v>13541</v>
      </c>
    </row>
    <row r="19326" spans="1:15">
      <c r="A19326">
        <v>2408</v>
      </c>
      <c r="B19326" t="s">
        <v>29</v>
      </c>
      <c r="D19326" t="s">
        <v>5006</v>
      </c>
      <c r="E19326" t="s">
        <v>150</v>
      </c>
      <c r="G19326" t="s">
        <v>8474</v>
      </c>
      <c r="H19326" t="s">
        <v>152</v>
      </c>
      <c r="I19326" s="1">
        <v>45383</v>
      </c>
      <c r="J19326" s="1" t="s">
        <v>125</v>
      </c>
      <c r="K19326" s="66">
        <v>0</v>
      </c>
      <c r="L19326" t="s">
        <v>5012</v>
      </c>
      <c r="M19326" s="75">
        <v>1186.4807692307693</v>
      </c>
      <c r="N19326" s="75">
        <v>1</v>
      </c>
      <c r="O19326" t="s">
        <v>13541</v>
      </c>
    </row>
    <row r="19327" spans="1:15">
      <c r="A19327">
        <v>2408</v>
      </c>
      <c r="B19327" t="s">
        <v>29</v>
      </c>
      <c r="D19327" t="s">
        <v>5006</v>
      </c>
      <c r="E19327" t="s">
        <v>150</v>
      </c>
      <c r="G19327" t="s">
        <v>8474</v>
      </c>
      <c r="H19327" t="s">
        <v>152</v>
      </c>
      <c r="I19327" s="1">
        <v>45413</v>
      </c>
      <c r="J19327" s="1" t="s">
        <v>125</v>
      </c>
      <c r="K19327" s="66">
        <v>0</v>
      </c>
      <c r="L19327" t="s">
        <v>5012</v>
      </c>
      <c r="M19327" s="75">
        <v>1186.4807692307693</v>
      </c>
      <c r="N19327" s="75">
        <v>1</v>
      </c>
      <c r="O19327" t="s">
        <v>13541</v>
      </c>
    </row>
    <row r="19328" spans="1:15">
      <c r="A19328">
        <v>2408</v>
      </c>
      <c r="B19328" t="s">
        <v>29</v>
      </c>
      <c r="D19328" t="s">
        <v>5006</v>
      </c>
      <c r="E19328" t="s">
        <v>150</v>
      </c>
      <c r="G19328" t="s">
        <v>8474</v>
      </c>
      <c r="H19328" t="s">
        <v>152</v>
      </c>
      <c r="I19328" s="1">
        <v>45444</v>
      </c>
      <c r="J19328" s="1" t="s">
        <v>125</v>
      </c>
      <c r="K19328" s="66">
        <v>0</v>
      </c>
      <c r="L19328" t="s">
        <v>5012</v>
      </c>
      <c r="M19328" s="75">
        <v>1186.4807692307693</v>
      </c>
      <c r="N19328" s="75">
        <v>1</v>
      </c>
      <c r="O19328" t="s">
        <v>13541</v>
      </c>
    </row>
    <row r="19329" spans="1:15">
      <c r="A19329">
        <v>2408</v>
      </c>
      <c r="B19329" t="s">
        <v>29</v>
      </c>
      <c r="D19329" t="s">
        <v>5006</v>
      </c>
      <c r="E19329" t="s">
        <v>150</v>
      </c>
      <c r="G19329" t="s">
        <v>8474</v>
      </c>
      <c r="H19329" t="s">
        <v>152</v>
      </c>
      <c r="I19329" s="1">
        <v>45474</v>
      </c>
      <c r="J19329" s="1" t="s">
        <v>125</v>
      </c>
      <c r="K19329" s="66">
        <v>0</v>
      </c>
      <c r="L19329" t="s">
        <v>5012</v>
      </c>
      <c r="M19329" s="75">
        <v>1186.4807692307693</v>
      </c>
      <c r="N19329" s="75">
        <v>1</v>
      </c>
      <c r="O19329" t="s">
        <v>13541</v>
      </c>
    </row>
    <row r="19330" spans="1:15">
      <c r="A19330">
        <v>2408</v>
      </c>
      <c r="B19330" t="s">
        <v>29</v>
      </c>
      <c r="D19330" t="s">
        <v>5006</v>
      </c>
      <c r="E19330" t="s">
        <v>150</v>
      </c>
      <c r="G19330" t="s">
        <v>8474</v>
      </c>
      <c r="H19330" t="s">
        <v>152</v>
      </c>
      <c r="I19330" s="1">
        <v>45413</v>
      </c>
      <c r="J19330" s="1" t="s">
        <v>125</v>
      </c>
      <c r="K19330" s="66">
        <v>0</v>
      </c>
      <c r="L19330" t="s">
        <v>5012</v>
      </c>
      <c r="M19330" s="75">
        <v>1209.7450980392157</v>
      </c>
      <c r="N19330" s="75">
        <v>1</v>
      </c>
      <c r="O19330" t="s">
        <v>13541</v>
      </c>
    </row>
    <row r="19331" spans="1:15">
      <c r="A19331">
        <v>2408</v>
      </c>
      <c r="B19331" t="s">
        <v>29</v>
      </c>
      <c r="D19331" t="s">
        <v>5006</v>
      </c>
      <c r="E19331" t="s">
        <v>150</v>
      </c>
      <c r="G19331" t="s">
        <v>8474</v>
      </c>
      <c r="H19331" t="s">
        <v>152</v>
      </c>
      <c r="I19331" s="1">
        <v>45444</v>
      </c>
      <c r="J19331" s="1" t="s">
        <v>125</v>
      </c>
      <c r="K19331" s="66">
        <v>0</v>
      </c>
      <c r="L19331" t="s">
        <v>5012</v>
      </c>
      <c r="M19331" s="75">
        <v>1209.7450980392157</v>
      </c>
      <c r="N19331" s="75">
        <v>1</v>
      </c>
      <c r="O19331" t="s">
        <v>13541</v>
      </c>
    </row>
    <row r="19332" spans="1:15">
      <c r="A19332">
        <v>2408</v>
      </c>
      <c r="B19332" t="s">
        <v>29</v>
      </c>
      <c r="D19332" t="s">
        <v>5006</v>
      </c>
      <c r="E19332" t="s">
        <v>150</v>
      </c>
      <c r="G19332" t="s">
        <v>8474</v>
      </c>
      <c r="H19332" t="s">
        <v>152</v>
      </c>
      <c r="I19332" s="1">
        <v>45474</v>
      </c>
      <c r="J19332" s="1" t="s">
        <v>125</v>
      </c>
      <c r="K19332" s="66">
        <v>0</v>
      </c>
      <c r="L19332" t="s">
        <v>5012</v>
      </c>
      <c r="M19332" s="75">
        <v>1209.7450980392157</v>
      </c>
      <c r="N19332" s="75">
        <v>1</v>
      </c>
      <c r="O19332" t="s">
        <v>13541</v>
      </c>
    </row>
    <row r="19333" spans="1:15">
      <c r="A19333">
        <v>2408</v>
      </c>
      <c r="B19333" t="s">
        <v>29</v>
      </c>
      <c r="D19333" t="s">
        <v>5006</v>
      </c>
      <c r="E19333" t="s">
        <v>150</v>
      </c>
      <c r="G19333" t="s">
        <v>8474</v>
      </c>
      <c r="H19333" t="s">
        <v>152</v>
      </c>
      <c r="I19333" s="1">
        <v>45474</v>
      </c>
      <c r="J19333" s="1" t="s">
        <v>125</v>
      </c>
      <c r="K19333" s="66">
        <v>0</v>
      </c>
      <c r="L19333" t="s">
        <v>5012</v>
      </c>
      <c r="M19333" s="75">
        <v>1259.1224489795918</v>
      </c>
      <c r="N19333" s="75">
        <v>1</v>
      </c>
      <c r="O19333" t="s">
        <v>13541</v>
      </c>
    </row>
    <row r="19334" spans="1:15">
      <c r="A19334">
        <v>2408</v>
      </c>
      <c r="B19334" t="s">
        <v>20</v>
      </c>
      <c r="D19334" t="s">
        <v>5006</v>
      </c>
      <c r="E19334" t="s">
        <v>150</v>
      </c>
      <c r="G19334" t="s">
        <v>8474</v>
      </c>
      <c r="H19334" t="s">
        <v>152</v>
      </c>
      <c r="I19334" s="1">
        <v>45352</v>
      </c>
      <c r="J19334" s="1" t="s">
        <v>125</v>
      </c>
      <c r="K19334" s="66">
        <v>0</v>
      </c>
      <c r="L19334" t="s">
        <v>5012</v>
      </c>
      <c r="M19334" s="75">
        <v>4791.6666666666661</v>
      </c>
      <c r="N19334" s="75">
        <v>1</v>
      </c>
      <c r="O19334" t="s">
        <v>13541</v>
      </c>
    </row>
    <row r="19335" spans="1:15">
      <c r="A19335">
        <v>2408</v>
      </c>
      <c r="B19335" t="s">
        <v>20</v>
      </c>
      <c r="D19335" t="s">
        <v>5006</v>
      </c>
      <c r="E19335" t="s">
        <v>150</v>
      </c>
      <c r="G19335" t="s">
        <v>8474</v>
      </c>
      <c r="H19335" t="s">
        <v>152</v>
      </c>
      <c r="I19335" s="1">
        <v>45383</v>
      </c>
      <c r="J19335" s="1" t="s">
        <v>125</v>
      </c>
      <c r="K19335" s="66">
        <v>0</v>
      </c>
      <c r="L19335" t="s">
        <v>5012</v>
      </c>
      <c r="M19335" s="75">
        <v>4791.6666666666661</v>
      </c>
      <c r="N19335" s="75">
        <v>1</v>
      </c>
      <c r="O19335" t="s">
        <v>13541</v>
      </c>
    </row>
    <row r="19336" spans="1:15">
      <c r="A19336">
        <v>2408</v>
      </c>
      <c r="B19336" t="s">
        <v>20</v>
      </c>
      <c r="D19336" t="s">
        <v>5006</v>
      </c>
      <c r="E19336" t="s">
        <v>150</v>
      </c>
      <c r="G19336" t="s">
        <v>8474</v>
      </c>
      <c r="H19336" t="s">
        <v>152</v>
      </c>
      <c r="I19336" s="1">
        <v>45413</v>
      </c>
      <c r="J19336" s="1" t="s">
        <v>125</v>
      </c>
      <c r="K19336" s="66">
        <v>0</v>
      </c>
      <c r="L19336" t="s">
        <v>5012</v>
      </c>
      <c r="M19336" s="75">
        <v>4791.6666666666661</v>
      </c>
      <c r="N19336" s="75">
        <v>1</v>
      </c>
      <c r="O19336" t="s">
        <v>13541</v>
      </c>
    </row>
    <row r="19337" spans="1:15">
      <c r="A19337">
        <v>2408</v>
      </c>
      <c r="B19337" t="s">
        <v>20</v>
      </c>
      <c r="D19337" t="s">
        <v>5006</v>
      </c>
      <c r="E19337" t="s">
        <v>150</v>
      </c>
      <c r="G19337" t="s">
        <v>8474</v>
      </c>
      <c r="H19337" t="s">
        <v>152</v>
      </c>
      <c r="I19337" s="1">
        <v>45444</v>
      </c>
      <c r="J19337" s="1" t="s">
        <v>125</v>
      </c>
      <c r="K19337" s="66">
        <v>0</v>
      </c>
      <c r="L19337" t="s">
        <v>5012</v>
      </c>
      <c r="M19337" s="75">
        <v>4791.6666666666661</v>
      </c>
      <c r="N19337" s="75">
        <v>1</v>
      </c>
      <c r="O19337" t="s">
        <v>13541</v>
      </c>
    </row>
    <row r="19338" spans="1:15">
      <c r="A19338">
        <v>2408</v>
      </c>
      <c r="B19338" t="s">
        <v>20</v>
      </c>
      <c r="D19338" t="s">
        <v>5006</v>
      </c>
      <c r="E19338" t="s">
        <v>150</v>
      </c>
      <c r="G19338" t="s">
        <v>8474</v>
      </c>
      <c r="H19338" t="s">
        <v>152</v>
      </c>
      <c r="I19338" s="1">
        <v>45474</v>
      </c>
      <c r="J19338" s="1" t="s">
        <v>125</v>
      </c>
      <c r="K19338" s="66">
        <v>0</v>
      </c>
      <c r="L19338" t="s">
        <v>5012</v>
      </c>
      <c r="M19338" s="75">
        <v>4791.6666666666661</v>
      </c>
      <c r="N19338" s="75">
        <v>1</v>
      </c>
      <c r="O19338" t="s">
        <v>13541</v>
      </c>
    </row>
    <row r="19339" spans="1:15">
      <c r="A19339">
        <v>2408</v>
      </c>
      <c r="B19339" t="s">
        <v>2669</v>
      </c>
      <c r="D19339" t="s">
        <v>5006</v>
      </c>
      <c r="E19339" t="s">
        <v>150</v>
      </c>
      <c r="G19339" t="s">
        <v>8474</v>
      </c>
      <c r="H19339" t="s">
        <v>152</v>
      </c>
      <c r="I19339" s="1">
        <v>45413</v>
      </c>
      <c r="J19339" s="1" t="s">
        <v>125</v>
      </c>
      <c r="K19339" s="66">
        <v>0</v>
      </c>
      <c r="L19339" t="s">
        <v>5012</v>
      </c>
      <c r="M19339" s="75">
        <v>21226.992156862743</v>
      </c>
      <c r="N19339" s="75">
        <v>1</v>
      </c>
      <c r="O19339" t="s">
        <v>13541</v>
      </c>
    </row>
    <row r="19340" spans="1:15">
      <c r="A19340">
        <v>2408</v>
      </c>
      <c r="B19340" t="s">
        <v>2669</v>
      </c>
      <c r="D19340" t="s">
        <v>5006</v>
      </c>
      <c r="E19340" t="s">
        <v>150</v>
      </c>
      <c r="G19340" t="s">
        <v>8474</v>
      </c>
      <c r="H19340" t="s">
        <v>152</v>
      </c>
      <c r="I19340" s="1">
        <v>45444</v>
      </c>
      <c r="J19340" s="1" t="s">
        <v>125</v>
      </c>
      <c r="K19340" s="66">
        <v>0</v>
      </c>
      <c r="L19340" t="s">
        <v>5012</v>
      </c>
      <c r="M19340" s="75">
        <v>21226.992156862743</v>
      </c>
      <c r="N19340" s="75">
        <v>1</v>
      </c>
      <c r="O19340" t="s">
        <v>13541</v>
      </c>
    </row>
    <row r="19341" spans="1:15">
      <c r="A19341">
        <v>2408</v>
      </c>
      <c r="B19341" t="s">
        <v>2669</v>
      </c>
      <c r="D19341" t="s">
        <v>5006</v>
      </c>
      <c r="E19341" t="s">
        <v>150</v>
      </c>
      <c r="G19341" t="s">
        <v>8474</v>
      </c>
      <c r="H19341" t="s">
        <v>152</v>
      </c>
      <c r="I19341" s="1">
        <v>45474</v>
      </c>
      <c r="J19341" s="1" t="s">
        <v>125</v>
      </c>
      <c r="K19341" s="66">
        <v>0</v>
      </c>
      <c r="L19341" t="s">
        <v>5012</v>
      </c>
      <c r="M19341" s="75">
        <v>21226.992156862743</v>
      </c>
      <c r="N19341" s="75">
        <v>1</v>
      </c>
      <c r="O19341" t="s">
        <v>13541</v>
      </c>
    </row>
    <row r="19342" spans="1:15">
      <c r="A19342">
        <v>2408</v>
      </c>
      <c r="B19342" t="s">
        <v>2669</v>
      </c>
      <c r="D19342" t="s">
        <v>5006</v>
      </c>
      <c r="E19342" t="s">
        <v>150</v>
      </c>
      <c r="G19342" t="s">
        <v>8474</v>
      </c>
      <c r="H19342" t="s">
        <v>152</v>
      </c>
      <c r="I19342" s="1">
        <v>45413</v>
      </c>
      <c r="J19342" s="1" t="s">
        <v>125</v>
      </c>
      <c r="K19342" s="66">
        <v>0</v>
      </c>
      <c r="L19342" t="s">
        <v>5012</v>
      </c>
      <c r="M19342" s="75">
        <v>27473.627450980392</v>
      </c>
      <c r="N19342" s="75">
        <v>1</v>
      </c>
      <c r="O19342" t="s">
        <v>13541</v>
      </c>
    </row>
    <row r="19343" spans="1:15">
      <c r="A19343">
        <v>2408</v>
      </c>
      <c r="B19343" t="s">
        <v>2669</v>
      </c>
      <c r="D19343" t="s">
        <v>5006</v>
      </c>
      <c r="E19343" t="s">
        <v>150</v>
      </c>
      <c r="G19343" t="s">
        <v>8474</v>
      </c>
      <c r="H19343" t="s">
        <v>152</v>
      </c>
      <c r="I19343" s="1">
        <v>45444</v>
      </c>
      <c r="J19343" s="1" t="s">
        <v>125</v>
      </c>
      <c r="K19343" s="66">
        <v>0</v>
      </c>
      <c r="L19343" t="s">
        <v>5012</v>
      </c>
      <c r="M19343" s="75">
        <v>27473.627450980392</v>
      </c>
      <c r="N19343" s="75">
        <v>1</v>
      </c>
      <c r="O19343" t="s">
        <v>13541</v>
      </c>
    </row>
    <row r="19344" spans="1:15">
      <c r="A19344">
        <v>2408</v>
      </c>
      <c r="B19344" t="s">
        <v>2669</v>
      </c>
      <c r="D19344" t="s">
        <v>5006</v>
      </c>
      <c r="E19344" t="s">
        <v>150</v>
      </c>
      <c r="G19344" t="s">
        <v>8474</v>
      </c>
      <c r="H19344" t="s">
        <v>152</v>
      </c>
      <c r="I19344" s="1">
        <v>45474</v>
      </c>
      <c r="J19344" s="1" t="s">
        <v>125</v>
      </c>
      <c r="K19344" s="66">
        <v>0</v>
      </c>
      <c r="L19344" t="s">
        <v>5012</v>
      </c>
      <c r="M19344" s="75">
        <v>27473.627450980392</v>
      </c>
      <c r="N19344" s="75">
        <v>1</v>
      </c>
      <c r="O19344" t="s">
        <v>13541</v>
      </c>
    </row>
    <row r="19345" spans="1:15">
      <c r="A19345">
        <v>2408</v>
      </c>
      <c r="B19345" t="s">
        <v>2669</v>
      </c>
      <c r="D19345" t="s">
        <v>5006</v>
      </c>
      <c r="E19345" t="s">
        <v>150</v>
      </c>
      <c r="G19345" t="s">
        <v>8474</v>
      </c>
      <c r="H19345" t="s">
        <v>152</v>
      </c>
      <c r="I19345" s="1">
        <v>45413</v>
      </c>
      <c r="J19345" s="1" t="s">
        <v>125</v>
      </c>
      <c r="K19345" s="66">
        <v>0</v>
      </c>
      <c r="L19345" t="s">
        <v>5012</v>
      </c>
      <c r="M19345" s="75">
        <v>23858.676470588234</v>
      </c>
      <c r="N19345" s="75">
        <v>1</v>
      </c>
      <c r="O19345" t="s">
        <v>13541</v>
      </c>
    </row>
    <row r="19346" spans="1:15">
      <c r="A19346">
        <v>2408</v>
      </c>
      <c r="B19346" t="s">
        <v>2669</v>
      </c>
      <c r="D19346" t="s">
        <v>5006</v>
      </c>
      <c r="E19346" t="s">
        <v>150</v>
      </c>
      <c r="G19346" t="s">
        <v>8474</v>
      </c>
      <c r="H19346" t="s">
        <v>152</v>
      </c>
      <c r="I19346" s="1">
        <v>45444</v>
      </c>
      <c r="J19346" s="1" t="s">
        <v>125</v>
      </c>
      <c r="K19346" s="66">
        <v>0</v>
      </c>
      <c r="L19346" t="s">
        <v>5012</v>
      </c>
      <c r="M19346" s="75">
        <v>23858.676470588234</v>
      </c>
      <c r="N19346" s="75">
        <v>1</v>
      </c>
      <c r="O19346" t="s">
        <v>13541</v>
      </c>
    </row>
    <row r="19347" spans="1:15">
      <c r="A19347">
        <v>2408</v>
      </c>
      <c r="B19347" t="s">
        <v>2669</v>
      </c>
      <c r="D19347" t="s">
        <v>5006</v>
      </c>
      <c r="E19347" t="s">
        <v>150</v>
      </c>
      <c r="G19347" t="s">
        <v>8474</v>
      </c>
      <c r="H19347" t="s">
        <v>152</v>
      </c>
      <c r="I19347" s="1">
        <v>45474</v>
      </c>
      <c r="J19347" s="1" t="s">
        <v>125</v>
      </c>
      <c r="K19347" s="66">
        <v>0</v>
      </c>
      <c r="L19347" t="s">
        <v>5012</v>
      </c>
      <c r="M19347" s="75">
        <v>23858.676470588234</v>
      </c>
      <c r="N19347" s="75">
        <v>1</v>
      </c>
      <c r="O19347" t="s">
        <v>13541</v>
      </c>
    </row>
    <row r="19348" spans="1:15">
      <c r="A19348">
        <v>2408</v>
      </c>
      <c r="B19348" t="s">
        <v>2669</v>
      </c>
      <c r="D19348" t="s">
        <v>5006</v>
      </c>
      <c r="E19348" t="s">
        <v>150</v>
      </c>
      <c r="G19348" t="s">
        <v>8474</v>
      </c>
      <c r="H19348" t="s">
        <v>152</v>
      </c>
      <c r="I19348" s="1">
        <v>45444</v>
      </c>
      <c r="J19348" s="1" t="s">
        <v>125</v>
      </c>
      <c r="K19348" s="66">
        <v>0</v>
      </c>
      <c r="L19348" t="s">
        <v>5012</v>
      </c>
      <c r="M19348" s="75">
        <v>26253.219999999998</v>
      </c>
      <c r="N19348" s="75">
        <v>1</v>
      </c>
      <c r="O19348" t="s">
        <v>13541</v>
      </c>
    </row>
    <row r="19349" spans="1:15">
      <c r="A19349">
        <v>2408</v>
      </c>
      <c r="B19349" t="s">
        <v>2669</v>
      </c>
      <c r="D19349" t="s">
        <v>5006</v>
      </c>
      <c r="E19349" t="s">
        <v>150</v>
      </c>
      <c r="G19349" t="s">
        <v>8474</v>
      </c>
      <c r="H19349" t="s">
        <v>152</v>
      </c>
      <c r="I19349" s="1">
        <v>45474</v>
      </c>
      <c r="J19349" s="1" t="s">
        <v>125</v>
      </c>
      <c r="K19349" s="66">
        <v>0</v>
      </c>
      <c r="L19349" t="s">
        <v>5012</v>
      </c>
      <c r="M19349" s="75">
        <v>26253.219999999998</v>
      </c>
      <c r="N19349" s="75">
        <v>1</v>
      </c>
      <c r="O19349" t="s">
        <v>13541</v>
      </c>
    </row>
    <row r="19350" spans="1:15">
      <c r="A19350">
        <v>2408</v>
      </c>
      <c r="B19350" t="s">
        <v>2669</v>
      </c>
      <c r="D19350" t="s">
        <v>5006</v>
      </c>
      <c r="E19350" t="s">
        <v>150</v>
      </c>
      <c r="G19350" t="s">
        <v>8474</v>
      </c>
      <c r="H19350" t="s">
        <v>152</v>
      </c>
      <c r="I19350" s="1">
        <v>45444</v>
      </c>
      <c r="J19350" s="1" t="s">
        <v>125</v>
      </c>
      <c r="K19350" s="66">
        <v>0</v>
      </c>
      <c r="L19350" t="s">
        <v>5012</v>
      </c>
      <c r="M19350" s="75">
        <v>26253.219999999998</v>
      </c>
      <c r="N19350" s="75">
        <v>1</v>
      </c>
      <c r="O19350" t="s">
        <v>13541</v>
      </c>
    </row>
    <row r="19351" spans="1:15">
      <c r="A19351">
        <v>2408</v>
      </c>
      <c r="B19351" t="s">
        <v>2669</v>
      </c>
      <c r="D19351" t="s">
        <v>5006</v>
      </c>
      <c r="E19351" t="s">
        <v>150</v>
      </c>
      <c r="G19351" t="s">
        <v>8474</v>
      </c>
      <c r="H19351" t="s">
        <v>152</v>
      </c>
      <c r="I19351" s="1">
        <v>45474</v>
      </c>
      <c r="J19351" s="1" t="s">
        <v>125</v>
      </c>
      <c r="K19351" s="66">
        <v>0</v>
      </c>
      <c r="L19351" t="s">
        <v>5012</v>
      </c>
      <c r="M19351" s="75">
        <v>26253.219999999998</v>
      </c>
      <c r="N19351" s="75">
        <v>1</v>
      </c>
      <c r="O19351" t="s">
        <v>13541</v>
      </c>
    </row>
    <row r="19352" spans="1:15">
      <c r="A19352">
        <v>2408</v>
      </c>
      <c r="B19352" t="s">
        <v>12</v>
      </c>
      <c r="D19352" t="s">
        <v>5006</v>
      </c>
      <c r="E19352" t="s">
        <v>150</v>
      </c>
      <c r="G19352" t="s">
        <v>8474</v>
      </c>
      <c r="H19352" t="s">
        <v>152</v>
      </c>
      <c r="I19352" s="1">
        <v>45444</v>
      </c>
      <c r="J19352" s="1" t="s">
        <v>125</v>
      </c>
      <c r="K19352" s="66">
        <v>0</v>
      </c>
      <c r="L19352" t="s">
        <v>5012</v>
      </c>
      <c r="M19352" s="75">
        <v>10555.555555555555</v>
      </c>
      <c r="N19352" s="75">
        <v>1</v>
      </c>
      <c r="O19352" t="s">
        <v>13541</v>
      </c>
    </row>
    <row r="19353" spans="1:15">
      <c r="A19353">
        <v>2408</v>
      </c>
      <c r="B19353" t="s">
        <v>12</v>
      </c>
      <c r="D19353" t="s">
        <v>5006</v>
      </c>
      <c r="E19353" t="s">
        <v>150</v>
      </c>
      <c r="G19353" t="s">
        <v>8474</v>
      </c>
      <c r="H19353" t="s">
        <v>152</v>
      </c>
      <c r="I19353" s="1">
        <v>45474</v>
      </c>
      <c r="J19353" s="1" t="s">
        <v>125</v>
      </c>
      <c r="K19353" s="66">
        <v>0</v>
      </c>
      <c r="L19353" t="s">
        <v>5012</v>
      </c>
      <c r="M19353" s="75">
        <v>10555.555555555555</v>
      </c>
      <c r="N19353" s="75">
        <v>1</v>
      </c>
      <c r="O19353" t="s">
        <v>13541</v>
      </c>
    </row>
    <row r="19354" spans="1:15">
      <c r="A19354">
        <v>2408</v>
      </c>
      <c r="B19354" t="s">
        <v>12</v>
      </c>
      <c r="D19354" t="s">
        <v>5006</v>
      </c>
      <c r="E19354" t="s">
        <v>150</v>
      </c>
      <c r="G19354" t="s">
        <v>8474</v>
      </c>
      <c r="H19354" t="s">
        <v>152</v>
      </c>
      <c r="I19354" s="1">
        <v>45474</v>
      </c>
      <c r="J19354" s="1" t="s">
        <v>125</v>
      </c>
      <c r="K19354" s="66">
        <v>0</v>
      </c>
      <c r="L19354" t="s">
        <v>5012</v>
      </c>
      <c r="M19354" s="75">
        <v>10555.555555555555</v>
      </c>
      <c r="N19354" s="75">
        <v>1</v>
      </c>
      <c r="O19354" t="s">
        <v>13541</v>
      </c>
    </row>
    <row r="19355" spans="1:15">
      <c r="A19355">
        <v>2408</v>
      </c>
      <c r="B19355" t="s">
        <v>12</v>
      </c>
      <c r="D19355" t="s">
        <v>5006</v>
      </c>
      <c r="E19355" t="s">
        <v>150</v>
      </c>
      <c r="G19355" t="s">
        <v>8474</v>
      </c>
      <c r="H19355" t="s">
        <v>152</v>
      </c>
      <c r="I19355" s="1">
        <v>45474</v>
      </c>
      <c r="J19355" s="1" t="s">
        <v>125</v>
      </c>
      <c r="K19355" s="66">
        <v>0</v>
      </c>
      <c r="L19355" t="s">
        <v>5012</v>
      </c>
      <c r="M19355" s="75">
        <v>10555.555555555555</v>
      </c>
      <c r="N19355" s="75">
        <v>1</v>
      </c>
      <c r="O19355" t="s">
        <v>13541</v>
      </c>
    </row>
    <row r="19356" spans="1:15">
      <c r="A19356">
        <v>2408</v>
      </c>
      <c r="B19356" t="s">
        <v>12</v>
      </c>
      <c r="D19356" t="s">
        <v>5006</v>
      </c>
      <c r="E19356" t="s">
        <v>150</v>
      </c>
      <c r="G19356" t="s">
        <v>8474</v>
      </c>
      <c r="H19356" t="s">
        <v>152</v>
      </c>
      <c r="I19356" s="1">
        <v>45474</v>
      </c>
      <c r="J19356" s="1" t="s">
        <v>125</v>
      </c>
      <c r="K19356" s="66">
        <v>0</v>
      </c>
      <c r="L19356" t="s">
        <v>5012</v>
      </c>
      <c r="M19356" s="75">
        <v>10555.555555555555</v>
      </c>
      <c r="N19356" s="75">
        <v>1</v>
      </c>
      <c r="O19356" t="s">
        <v>13541</v>
      </c>
    </row>
    <row r="19357" spans="1:15">
      <c r="A19357">
        <v>2408</v>
      </c>
      <c r="B19357" t="s">
        <v>13</v>
      </c>
      <c r="D19357" t="s">
        <v>5006</v>
      </c>
      <c r="E19357" t="s">
        <v>150</v>
      </c>
      <c r="G19357" t="s">
        <v>8474</v>
      </c>
      <c r="H19357" t="s">
        <v>152</v>
      </c>
      <c r="I19357" s="1">
        <v>45352</v>
      </c>
      <c r="J19357" s="1" t="s">
        <v>125</v>
      </c>
      <c r="K19357" s="66">
        <v>0</v>
      </c>
      <c r="L19357" t="s">
        <v>5012</v>
      </c>
      <c r="M19357" s="75">
        <v>2218.8679245283015</v>
      </c>
      <c r="N19357" s="75">
        <v>1</v>
      </c>
      <c r="O19357" t="s">
        <v>13541</v>
      </c>
    </row>
    <row r="19358" spans="1:15">
      <c r="A19358">
        <v>2408</v>
      </c>
      <c r="B19358" t="s">
        <v>13</v>
      </c>
      <c r="D19358" t="s">
        <v>5006</v>
      </c>
      <c r="E19358" t="s">
        <v>150</v>
      </c>
      <c r="G19358" t="s">
        <v>8474</v>
      </c>
      <c r="H19358" t="s">
        <v>152</v>
      </c>
      <c r="I19358" s="1">
        <v>45383</v>
      </c>
      <c r="J19358" s="1" t="s">
        <v>125</v>
      </c>
      <c r="K19358" s="66">
        <v>0</v>
      </c>
      <c r="L19358" t="s">
        <v>5012</v>
      </c>
      <c r="M19358" s="75">
        <v>2218.8679245283015</v>
      </c>
      <c r="N19358" s="75">
        <v>1</v>
      </c>
      <c r="O19358" t="s">
        <v>13541</v>
      </c>
    </row>
    <row r="19359" spans="1:15">
      <c r="A19359">
        <v>2408</v>
      </c>
      <c r="B19359" t="s">
        <v>13</v>
      </c>
      <c r="D19359" t="s">
        <v>5006</v>
      </c>
      <c r="E19359" t="s">
        <v>150</v>
      </c>
      <c r="G19359" t="s">
        <v>8474</v>
      </c>
      <c r="H19359" t="s">
        <v>152</v>
      </c>
      <c r="I19359" s="1">
        <v>45413</v>
      </c>
      <c r="J19359" s="1" t="s">
        <v>125</v>
      </c>
      <c r="K19359" s="66">
        <v>0</v>
      </c>
      <c r="L19359" t="s">
        <v>5012</v>
      </c>
      <c r="M19359" s="75">
        <v>2218.8679245283015</v>
      </c>
      <c r="N19359" s="75">
        <v>1</v>
      </c>
      <c r="O19359" t="s">
        <v>13541</v>
      </c>
    </row>
    <row r="19360" spans="1:15">
      <c r="A19360">
        <v>2408</v>
      </c>
      <c r="B19360" t="s">
        <v>13</v>
      </c>
      <c r="D19360" t="s">
        <v>5006</v>
      </c>
      <c r="E19360" t="s">
        <v>150</v>
      </c>
      <c r="G19360" t="s">
        <v>8474</v>
      </c>
      <c r="H19360" t="s">
        <v>152</v>
      </c>
      <c r="I19360" s="1">
        <v>45444</v>
      </c>
      <c r="J19360" s="1" t="s">
        <v>125</v>
      </c>
      <c r="K19360" s="66">
        <v>0</v>
      </c>
      <c r="L19360" t="s">
        <v>5012</v>
      </c>
      <c r="M19360" s="75">
        <v>2218.8679245283015</v>
      </c>
      <c r="N19360" s="75">
        <v>1</v>
      </c>
      <c r="O19360" t="s">
        <v>13541</v>
      </c>
    </row>
    <row r="19361" spans="1:15">
      <c r="A19361">
        <v>2408</v>
      </c>
      <c r="B19361" t="s">
        <v>13</v>
      </c>
      <c r="D19361" t="s">
        <v>5006</v>
      </c>
      <c r="E19361" t="s">
        <v>150</v>
      </c>
      <c r="G19361" t="s">
        <v>8474</v>
      </c>
      <c r="H19361" t="s">
        <v>152</v>
      </c>
      <c r="I19361" s="1">
        <v>45474</v>
      </c>
      <c r="J19361" s="1" t="s">
        <v>125</v>
      </c>
      <c r="K19361" s="66">
        <v>0</v>
      </c>
      <c r="L19361" t="s">
        <v>5012</v>
      </c>
      <c r="M19361" s="75">
        <v>2218.8679245283015</v>
      </c>
      <c r="N19361" s="75">
        <v>1</v>
      </c>
      <c r="O19361" t="s">
        <v>13541</v>
      </c>
    </row>
    <row r="19362" spans="1:15">
      <c r="A19362">
        <v>2408</v>
      </c>
      <c r="B19362" t="s">
        <v>24</v>
      </c>
      <c r="D19362" t="s">
        <v>5006</v>
      </c>
      <c r="E19362" t="s">
        <v>150</v>
      </c>
      <c r="G19362" t="s">
        <v>8474</v>
      </c>
      <c r="H19362" t="s">
        <v>152</v>
      </c>
      <c r="I19362" s="1">
        <v>45474</v>
      </c>
      <c r="J19362" s="1" t="s">
        <v>125</v>
      </c>
      <c r="K19362" s="66">
        <v>0</v>
      </c>
      <c r="L19362" t="s">
        <v>5012</v>
      </c>
      <c r="M19362" s="75">
        <v>2400</v>
      </c>
      <c r="N19362" s="75">
        <v>1</v>
      </c>
      <c r="O19362" t="s">
        <v>13541</v>
      </c>
    </row>
    <row r="19363" spans="1:15">
      <c r="A19363">
        <v>2408</v>
      </c>
      <c r="B19363" t="s">
        <v>24</v>
      </c>
      <c r="D19363" t="s">
        <v>5006</v>
      </c>
      <c r="E19363" t="s">
        <v>150</v>
      </c>
      <c r="G19363" t="s">
        <v>8474</v>
      </c>
      <c r="H19363" t="s">
        <v>152</v>
      </c>
      <c r="I19363" s="1">
        <v>45352</v>
      </c>
      <c r="J19363" s="1" t="s">
        <v>125</v>
      </c>
      <c r="K19363" s="66">
        <v>0</v>
      </c>
      <c r="L19363" t="s">
        <v>5012</v>
      </c>
      <c r="M19363" s="75">
        <v>2218.8679245283015</v>
      </c>
      <c r="N19363" s="75">
        <v>1</v>
      </c>
      <c r="O19363" t="s">
        <v>13541</v>
      </c>
    </row>
    <row r="19364" spans="1:15">
      <c r="A19364">
        <v>2408</v>
      </c>
      <c r="B19364" t="s">
        <v>24</v>
      </c>
      <c r="D19364" t="s">
        <v>5006</v>
      </c>
      <c r="E19364" t="s">
        <v>150</v>
      </c>
      <c r="G19364" t="s">
        <v>8474</v>
      </c>
      <c r="H19364" t="s">
        <v>152</v>
      </c>
      <c r="I19364" s="1">
        <v>45383</v>
      </c>
      <c r="J19364" s="1" t="s">
        <v>125</v>
      </c>
      <c r="K19364" s="66">
        <v>0</v>
      </c>
      <c r="L19364" t="s">
        <v>5012</v>
      </c>
      <c r="M19364" s="75">
        <v>2218.8679245283015</v>
      </c>
      <c r="N19364" s="75">
        <v>1</v>
      </c>
      <c r="O19364" t="s">
        <v>13541</v>
      </c>
    </row>
    <row r="19365" spans="1:15">
      <c r="A19365">
        <v>2408</v>
      </c>
      <c r="B19365" t="s">
        <v>24</v>
      </c>
      <c r="D19365" t="s">
        <v>5006</v>
      </c>
      <c r="E19365" t="s">
        <v>150</v>
      </c>
      <c r="G19365" t="s">
        <v>8474</v>
      </c>
      <c r="H19365" t="s">
        <v>152</v>
      </c>
      <c r="I19365" s="1">
        <v>45413</v>
      </c>
      <c r="J19365" s="1" t="s">
        <v>125</v>
      </c>
      <c r="K19365" s="66">
        <v>0</v>
      </c>
      <c r="L19365" t="s">
        <v>5012</v>
      </c>
      <c r="M19365" s="75">
        <v>2218.8679245283015</v>
      </c>
      <c r="N19365" s="75">
        <v>1</v>
      </c>
      <c r="O19365" t="s">
        <v>13541</v>
      </c>
    </row>
    <row r="19366" spans="1:15">
      <c r="A19366">
        <v>2408</v>
      </c>
      <c r="B19366" t="s">
        <v>24</v>
      </c>
      <c r="D19366" t="s">
        <v>5006</v>
      </c>
      <c r="E19366" t="s">
        <v>150</v>
      </c>
      <c r="G19366" t="s">
        <v>8474</v>
      </c>
      <c r="H19366" t="s">
        <v>152</v>
      </c>
      <c r="I19366" s="1">
        <v>45444</v>
      </c>
      <c r="J19366" s="1" t="s">
        <v>125</v>
      </c>
      <c r="K19366" s="66">
        <v>0</v>
      </c>
      <c r="L19366" t="s">
        <v>5012</v>
      </c>
      <c r="M19366" s="75">
        <v>2218.8679245283015</v>
      </c>
      <c r="N19366" s="75">
        <v>1</v>
      </c>
      <c r="O19366" t="s">
        <v>13541</v>
      </c>
    </row>
    <row r="19367" spans="1:15">
      <c r="A19367">
        <v>2408</v>
      </c>
      <c r="B19367" t="s">
        <v>24</v>
      </c>
      <c r="D19367" t="s">
        <v>5006</v>
      </c>
      <c r="E19367" t="s">
        <v>150</v>
      </c>
      <c r="G19367" t="s">
        <v>8474</v>
      </c>
      <c r="H19367" t="s">
        <v>152</v>
      </c>
      <c r="I19367" s="1">
        <v>45474</v>
      </c>
      <c r="J19367" s="1" t="s">
        <v>125</v>
      </c>
      <c r="K19367" s="66">
        <v>0</v>
      </c>
      <c r="L19367" t="s">
        <v>5012</v>
      </c>
      <c r="M19367" s="75">
        <v>2218.8679245283015</v>
      </c>
      <c r="N19367" s="75">
        <v>1</v>
      </c>
      <c r="O19367" t="s">
        <v>13541</v>
      </c>
    </row>
    <row r="19368" spans="1:15">
      <c r="A19368">
        <v>2408</v>
      </c>
      <c r="B19368" t="s">
        <v>24</v>
      </c>
      <c r="D19368" t="s">
        <v>5006</v>
      </c>
      <c r="E19368" t="s">
        <v>150</v>
      </c>
      <c r="G19368" t="s">
        <v>8474</v>
      </c>
      <c r="H19368" t="s">
        <v>152</v>
      </c>
      <c r="I19368" s="1">
        <v>45474</v>
      </c>
      <c r="J19368" s="1" t="s">
        <v>125</v>
      </c>
      <c r="K19368" s="66">
        <v>0</v>
      </c>
      <c r="L19368" t="s">
        <v>5012</v>
      </c>
      <c r="M19368" s="75">
        <v>2400</v>
      </c>
      <c r="N19368" s="75">
        <v>1</v>
      </c>
      <c r="O19368" t="s">
        <v>13541</v>
      </c>
    </row>
    <row r="19369" spans="1:15">
      <c r="A19369">
        <v>2408</v>
      </c>
      <c r="B19369" t="s">
        <v>24</v>
      </c>
      <c r="D19369" t="s">
        <v>5006</v>
      </c>
      <c r="E19369" t="s">
        <v>150</v>
      </c>
      <c r="G19369" t="s">
        <v>8474</v>
      </c>
      <c r="H19369" t="s">
        <v>152</v>
      </c>
      <c r="I19369" s="1">
        <v>45474</v>
      </c>
      <c r="J19369" s="1" t="s">
        <v>125</v>
      </c>
      <c r="K19369" s="66">
        <v>0</v>
      </c>
      <c r="L19369" t="s">
        <v>5012</v>
      </c>
      <c r="M19369" s="75">
        <v>2400</v>
      </c>
      <c r="N19369" s="75">
        <v>1</v>
      </c>
      <c r="O19369" t="s">
        <v>13541</v>
      </c>
    </row>
    <row r="19370" spans="1:15">
      <c r="A19370">
        <v>2408</v>
      </c>
      <c r="B19370" t="s">
        <v>12</v>
      </c>
      <c r="D19370" t="s">
        <v>5006</v>
      </c>
      <c r="E19370" t="s">
        <v>150</v>
      </c>
      <c r="G19370" t="s">
        <v>8474</v>
      </c>
      <c r="H19370" t="s">
        <v>152</v>
      </c>
      <c r="I19370" s="1">
        <v>45444</v>
      </c>
      <c r="J19370" s="1" t="s">
        <v>125</v>
      </c>
      <c r="K19370" s="66">
        <v>0</v>
      </c>
      <c r="L19370" t="s">
        <v>5012</v>
      </c>
      <c r="M19370" s="75">
        <v>5694.4444444444443</v>
      </c>
      <c r="N19370" s="75">
        <v>1</v>
      </c>
      <c r="O19370" t="s">
        <v>13541</v>
      </c>
    </row>
    <row r="19371" spans="1:15">
      <c r="A19371">
        <v>2408</v>
      </c>
      <c r="B19371" t="s">
        <v>12</v>
      </c>
      <c r="D19371" t="s">
        <v>5006</v>
      </c>
      <c r="E19371" t="s">
        <v>150</v>
      </c>
      <c r="G19371" t="s">
        <v>8474</v>
      </c>
      <c r="H19371" t="s">
        <v>152</v>
      </c>
      <c r="I19371" s="1">
        <v>45474</v>
      </c>
      <c r="J19371" s="1" t="s">
        <v>125</v>
      </c>
      <c r="K19371" s="66">
        <v>0</v>
      </c>
      <c r="L19371" t="s">
        <v>5012</v>
      </c>
      <c r="M19371" s="75">
        <v>5694.4444444444443</v>
      </c>
      <c r="N19371" s="75">
        <v>1</v>
      </c>
      <c r="O19371" t="s">
        <v>13541</v>
      </c>
    </row>
    <row r="19372" spans="1:15">
      <c r="A19372">
        <v>2408</v>
      </c>
      <c r="B19372" t="s">
        <v>12</v>
      </c>
      <c r="D19372" t="s">
        <v>5006</v>
      </c>
      <c r="E19372" t="s">
        <v>150</v>
      </c>
      <c r="G19372" t="s">
        <v>8474</v>
      </c>
      <c r="H19372" t="s">
        <v>152</v>
      </c>
      <c r="I19372" s="1">
        <v>45474</v>
      </c>
      <c r="J19372" s="1" t="s">
        <v>125</v>
      </c>
      <c r="K19372" s="66">
        <v>0</v>
      </c>
      <c r="L19372" t="s">
        <v>5012</v>
      </c>
      <c r="M19372" s="75">
        <v>6652.7777777777774</v>
      </c>
      <c r="N19372" s="75">
        <v>1</v>
      </c>
      <c r="O19372" t="s">
        <v>13541</v>
      </c>
    </row>
    <row r="19373" spans="1:15">
      <c r="A19373">
        <v>2408</v>
      </c>
      <c r="B19373" t="s">
        <v>12</v>
      </c>
      <c r="D19373" t="s">
        <v>5006</v>
      </c>
      <c r="E19373" t="s">
        <v>150</v>
      </c>
      <c r="G19373" t="s">
        <v>8474</v>
      </c>
      <c r="H19373" t="s">
        <v>152</v>
      </c>
      <c r="I19373" s="1">
        <v>45474</v>
      </c>
      <c r="J19373" s="1" t="s">
        <v>125</v>
      </c>
      <c r="K19373" s="66">
        <v>0</v>
      </c>
      <c r="L19373" t="s">
        <v>5012</v>
      </c>
      <c r="M19373" s="75">
        <v>5694.4444444444443</v>
      </c>
      <c r="N19373" s="75">
        <v>1</v>
      </c>
      <c r="O19373" t="s">
        <v>13541</v>
      </c>
    </row>
    <row r="19374" spans="1:15">
      <c r="A19374">
        <v>2408</v>
      </c>
      <c r="B19374" t="s">
        <v>12</v>
      </c>
      <c r="D19374" t="s">
        <v>5006</v>
      </c>
      <c r="E19374" t="s">
        <v>150</v>
      </c>
      <c r="G19374" t="s">
        <v>8474</v>
      </c>
      <c r="H19374" t="s">
        <v>152</v>
      </c>
      <c r="I19374" s="1">
        <v>45474</v>
      </c>
      <c r="J19374" s="1" t="s">
        <v>125</v>
      </c>
      <c r="K19374" s="66">
        <v>0</v>
      </c>
      <c r="L19374" t="s">
        <v>5012</v>
      </c>
      <c r="M19374" s="75">
        <v>6652.7777777777774</v>
      </c>
      <c r="N19374" s="75">
        <v>1</v>
      </c>
      <c r="O19374" t="s">
        <v>13541</v>
      </c>
    </row>
    <row r="19375" spans="1:15">
      <c r="A19375">
        <v>2408</v>
      </c>
      <c r="B19375" t="s">
        <v>12</v>
      </c>
      <c r="D19375" t="s">
        <v>5006</v>
      </c>
      <c r="E19375" t="s">
        <v>150</v>
      </c>
      <c r="G19375" t="s">
        <v>8474</v>
      </c>
      <c r="H19375" t="s">
        <v>152</v>
      </c>
      <c r="I19375" s="1">
        <v>45474</v>
      </c>
      <c r="J19375" s="1" t="s">
        <v>125</v>
      </c>
      <c r="K19375" s="66">
        <v>0</v>
      </c>
      <c r="L19375" t="s">
        <v>5012</v>
      </c>
      <c r="M19375" s="75">
        <v>6652.7777777777774</v>
      </c>
      <c r="N19375" s="75">
        <v>1</v>
      </c>
      <c r="O19375" t="s">
        <v>13541</v>
      </c>
    </row>
    <row r="19376" spans="1:15">
      <c r="A19376">
        <v>2408</v>
      </c>
      <c r="B19376" t="s">
        <v>12</v>
      </c>
      <c r="D19376" t="s">
        <v>5006</v>
      </c>
      <c r="E19376" t="s">
        <v>150</v>
      </c>
      <c r="G19376" t="s">
        <v>8474</v>
      </c>
      <c r="H19376" t="s">
        <v>152</v>
      </c>
      <c r="I19376" s="1">
        <v>45474</v>
      </c>
      <c r="J19376" s="1" t="s">
        <v>125</v>
      </c>
      <c r="K19376" s="66">
        <v>0</v>
      </c>
      <c r="L19376" t="s">
        <v>5012</v>
      </c>
      <c r="M19376" s="75">
        <v>5694.4444444444443</v>
      </c>
      <c r="N19376" s="75">
        <v>1</v>
      </c>
      <c r="O19376" t="s">
        <v>13541</v>
      </c>
    </row>
    <row r="19377" spans="1:15">
      <c r="A19377">
        <v>2408</v>
      </c>
      <c r="B19377" t="s">
        <v>12</v>
      </c>
      <c r="D19377" t="s">
        <v>5006</v>
      </c>
      <c r="E19377" t="s">
        <v>150</v>
      </c>
      <c r="G19377" t="s">
        <v>8474</v>
      </c>
      <c r="H19377" t="s">
        <v>152</v>
      </c>
      <c r="I19377" s="1">
        <v>45413</v>
      </c>
      <c r="J19377" s="1" t="s">
        <v>125</v>
      </c>
      <c r="K19377" s="66">
        <v>0</v>
      </c>
      <c r="L19377" t="s">
        <v>5012</v>
      </c>
      <c r="M19377" s="75">
        <v>8333.3333333333321</v>
      </c>
      <c r="N19377" s="75">
        <v>1</v>
      </c>
      <c r="O19377" t="s">
        <v>13541</v>
      </c>
    </row>
    <row r="19378" spans="1:15">
      <c r="A19378">
        <v>2408</v>
      </c>
      <c r="B19378" t="s">
        <v>12</v>
      </c>
      <c r="D19378" t="s">
        <v>5006</v>
      </c>
      <c r="E19378" t="s">
        <v>150</v>
      </c>
      <c r="G19378" t="s">
        <v>8474</v>
      </c>
      <c r="H19378" t="s">
        <v>152</v>
      </c>
      <c r="I19378" s="1">
        <v>45444</v>
      </c>
      <c r="J19378" s="1" t="s">
        <v>125</v>
      </c>
      <c r="K19378" s="66">
        <v>0</v>
      </c>
      <c r="L19378" t="s">
        <v>5012</v>
      </c>
      <c r="M19378" s="75">
        <v>8333.3333333333321</v>
      </c>
      <c r="N19378" s="75">
        <v>1</v>
      </c>
      <c r="O19378" t="s">
        <v>13541</v>
      </c>
    </row>
    <row r="19379" spans="1:15">
      <c r="A19379">
        <v>2408</v>
      </c>
      <c r="B19379" t="s">
        <v>12</v>
      </c>
      <c r="D19379" t="s">
        <v>5006</v>
      </c>
      <c r="E19379" t="s">
        <v>150</v>
      </c>
      <c r="G19379" t="s">
        <v>8474</v>
      </c>
      <c r="H19379" t="s">
        <v>152</v>
      </c>
      <c r="I19379" s="1">
        <v>45474</v>
      </c>
      <c r="J19379" s="1" t="s">
        <v>125</v>
      </c>
      <c r="K19379" s="66">
        <v>0</v>
      </c>
      <c r="L19379" t="s">
        <v>5012</v>
      </c>
      <c r="M19379" s="75">
        <v>8333.3333333333321</v>
      </c>
      <c r="N19379" s="75">
        <v>1</v>
      </c>
      <c r="O19379" t="s">
        <v>13541</v>
      </c>
    </row>
    <row r="19380" spans="1:15">
      <c r="A19380">
        <v>2408</v>
      </c>
      <c r="B19380" t="s">
        <v>12</v>
      </c>
      <c r="D19380" t="s">
        <v>5006</v>
      </c>
      <c r="E19380" t="s">
        <v>150</v>
      </c>
      <c r="G19380" t="s">
        <v>8474</v>
      </c>
      <c r="H19380" t="s">
        <v>152</v>
      </c>
      <c r="I19380" s="1">
        <v>45444</v>
      </c>
      <c r="J19380" s="1" t="s">
        <v>125</v>
      </c>
      <c r="K19380" s="66">
        <v>0</v>
      </c>
      <c r="L19380" t="s">
        <v>5012</v>
      </c>
      <c r="M19380" s="75">
        <v>8333.3333333333321</v>
      </c>
      <c r="N19380" s="75">
        <v>1</v>
      </c>
      <c r="O19380" t="s">
        <v>13541</v>
      </c>
    </row>
    <row r="19381" spans="1:15">
      <c r="A19381">
        <v>2408</v>
      </c>
      <c r="B19381" t="s">
        <v>12</v>
      </c>
      <c r="D19381" t="s">
        <v>5006</v>
      </c>
      <c r="E19381" t="s">
        <v>150</v>
      </c>
      <c r="G19381" t="s">
        <v>8474</v>
      </c>
      <c r="H19381" t="s">
        <v>152</v>
      </c>
      <c r="I19381" s="1">
        <v>45474</v>
      </c>
      <c r="J19381" s="1" t="s">
        <v>125</v>
      </c>
      <c r="K19381" s="66">
        <v>0</v>
      </c>
      <c r="L19381" t="s">
        <v>5012</v>
      </c>
      <c r="M19381" s="75">
        <v>8333.3333333333321</v>
      </c>
      <c r="N19381" s="75">
        <v>1</v>
      </c>
      <c r="O19381" t="s">
        <v>13541</v>
      </c>
    </row>
    <row r="19382" spans="1:15">
      <c r="A19382">
        <v>2408</v>
      </c>
      <c r="B19382" t="s">
        <v>12</v>
      </c>
      <c r="D19382" t="s">
        <v>5006</v>
      </c>
      <c r="E19382" t="s">
        <v>150</v>
      </c>
      <c r="G19382" t="s">
        <v>8474</v>
      </c>
      <c r="H19382" t="s">
        <v>152</v>
      </c>
      <c r="I19382" s="1">
        <v>45474</v>
      </c>
      <c r="J19382" s="1" t="s">
        <v>125</v>
      </c>
      <c r="K19382" s="66">
        <v>0</v>
      </c>
      <c r="L19382" t="s">
        <v>5012</v>
      </c>
      <c r="M19382" s="75">
        <v>8333.3333333333321</v>
      </c>
      <c r="N19382" s="75">
        <v>1</v>
      </c>
      <c r="O19382" t="s">
        <v>13541</v>
      </c>
    </row>
    <row r="19383" spans="1:15">
      <c r="A19383">
        <v>2408</v>
      </c>
      <c r="B19383" t="s">
        <v>12</v>
      </c>
      <c r="D19383" t="s">
        <v>5006</v>
      </c>
      <c r="E19383" t="s">
        <v>150</v>
      </c>
      <c r="G19383" t="s">
        <v>8474</v>
      </c>
      <c r="H19383" t="s">
        <v>152</v>
      </c>
      <c r="I19383" s="1">
        <v>45413</v>
      </c>
      <c r="J19383" s="1" t="s">
        <v>125</v>
      </c>
      <c r="K19383" s="66">
        <v>0</v>
      </c>
      <c r="L19383" t="s">
        <v>5012</v>
      </c>
      <c r="M19383" s="75">
        <v>4117.6470588235297</v>
      </c>
      <c r="N19383" s="75">
        <v>1</v>
      </c>
      <c r="O19383" t="s">
        <v>13541</v>
      </c>
    </row>
    <row r="19384" spans="1:15">
      <c r="A19384">
        <v>2408</v>
      </c>
      <c r="B19384" t="s">
        <v>12</v>
      </c>
      <c r="D19384" t="s">
        <v>5006</v>
      </c>
      <c r="E19384" t="s">
        <v>150</v>
      </c>
      <c r="G19384" t="s">
        <v>8474</v>
      </c>
      <c r="H19384" t="s">
        <v>152</v>
      </c>
      <c r="I19384" s="1">
        <v>45444</v>
      </c>
      <c r="J19384" s="1" t="s">
        <v>125</v>
      </c>
      <c r="K19384" s="66">
        <v>0</v>
      </c>
      <c r="L19384" t="s">
        <v>5012</v>
      </c>
      <c r="M19384" s="75">
        <v>4117.6470588235297</v>
      </c>
      <c r="N19384" s="75">
        <v>1</v>
      </c>
      <c r="O19384" t="s">
        <v>13541</v>
      </c>
    </row>
    <row r="19385" spans="1:15">
      <c r="A19385">
        <v>2408</v>
      </c>
      <c r="B19385" t="s">
        <v>12</v>
      </c>
      <c r="D19385" t="s">
        <v>5006</v>
      </c>
      <c r="E19385" t="s">
        <v>150</v>
      </c>
      <c r="G19385" t="s">
        <v>8474</v>
      </c>
      <c r="H19385" t="s">
        <v>152</v>
      </c>
      <c r="I19385" s="1">
        <v>45474</v>
      </c>
      <c r="J19385" s="1" t="s">
        <v>125</v>
      </c>
      <c r="K19385" s="66">
        <v>0</v>
      </c>
      <c r="L19385" t="s">
        <v>5012</v>
      </c>
      <c r="M19385" s="75">
        <v>4117.6470588235297</v>
      </c>
      <c r="N19385" s="75">
        <v>1</v>
      </c>
      <c r="O19385" t="s">
        <v>13541</v>
      </c>
    </row>
    <row r="19386" spans="1:15">
      <c r="A19386">
        <v>2408</v>
      </c>
      <c r="B19386" t="s">
        <v>12</v>
      </c>
      <c r="D19386" t="s">
        <v>5006</v>
      </c>
      <c r="E19386" t="s">
        <v>150</v>
      </c>
      <c r="G19386" t="s">
        <v>8474</v>
      </c>
      <c r="H19386" t="s">
        <v>152</v>
      </c>
      <c r="I19386" s="1">
        <v>45444</v>
      </c>
      <c r="J19386" s="1" t="s">
        <v>125</v>
      </c>
      <c r="K19386" s="66">
        <v>0</v>
      </c>
      <c r="L19386" t="s">
        <v>5012</v>
      </c>
      <c r="M19386" s="75">
        <v>8333.3333333333321</v>
      </c>
      <c r="N19386" s="75">
        <v>1</v>
      </c>
      <c r="O19386" t="s">
        <v>13541</v>
      </c>
    </row>
    <row r="19387" spans="1:15">
      <c r="A19387">
        <v>2408</v>
      </c>
      <c r="B19387" t="s">
        <v>12</v>
      </c>
      <c r="D19387" t="s">
        <v>5006</v>
      </c>
      <c r="E19387" t="s">
        <v>150</v>
      </c>
      <c r="G19387" t="s">
        <v>8474</v>
      </c>
      <c r="H19387" t="s">
        <v>152</v>
      </c>
      <c r="I19387" s="1">
        <v>45474</v>
      </c>
      <c r="J19387" s="1" t="s">
        <v>125</v>
      </c>
      <c r="K19387" s="66">
        <v>0</v>
      </c>
      <c r="L19387" t="s">
        <v>5012</v>
      </c>
      <c r="M19387" s="75">
        <v>8333.3333333333321</v>
      </c>
      <c r="N19387" s="75">
        <v>1</v>
      </c>
      <c r="O19387" t="s">
        <v>13541</v>
      </c>
    </row>
    <row r="19388" spans="1:15">
      <c r="A19388">
        <v>2408</v>
      </c>
      <c r="B19388" t="s">
        <v>12</v>
      </c>
      <c r="D19388" t="s">
        <v>5006</v>
      </c>
      <c r="E19388" t="s">
        <v>150</v>
      </c>
      <c r="G19388" t="s">
        <v>8474</v>
      </c>
      <c r="H19388" t="s">
        <v>152</v>
      </c>
      <c r="I19388" s="1">
        <v>45444</v>
      </c>
      <c r="J19388" s="1" t="s">
        <v>125</v>
      </c>
      <c r="K19388" s="66">
        <v>0</v>
      </c>
      <c r="L19388" t="s">
        <v>5012</v>
      </c>
      <c r="M19388" s="75">
        <v>8333.3333333333321</v>
      </c>
      <c r="N19388" s="75">
        <v>1</v>
      </c>
      <c r="O19388" t="s">
        <v>13541</v>
      </c>
    </row>
    <row r="19389" spans="1:15">
      <c r="A19389">
        <v>2408</v>
      </c>
      <c r="B19389" t="s">
        <v>12</v>
      </c>
      <c r="D19389" t="s">
        <v>5006</v>
      </c>
      <c r="E19389" t="s">
        <v>150</v>
      </c>
      <c r="G19389" t="s">
        <v>8474</v>
      </c>
      <c r="H19389" t="s">
        <v>152</v>
      </c>
      <c r="I19389" s="1">
        <v>45474</v>
      </c>
      <c r="J19389" s="1" t="s">
        <v>125</v>
      </c>
      <c r="K19389" s="66">
        <v>0</v>
      </c>
      <c r="L19389" t="s">
        <v>5012</v>
      </c>
      <c r="M19389" s="75">
        <v>8333.3333333333321</v>
      </c>
      <c r="N19389" s="75">
        <v>1</v>
      </c>
      <c r="O19389" t="s">
        <v>13541</v>
      </c>
    </row>
    <row r="19390" spans="1:15">
      <c r="A19390">
        <v>2408</v>
      </c>
      <c r="B19390" t="s">
        <v>12</v>
      </c>
      <c r="D19390" t="s">
        <v>5006</v>
      </c>
      <c r="E19390" t="s">
        <v>150</v>
      </c>
      <c r="G19390" t="s">
        <v>8474</v>
      </c>
      <c r="H19390" t="s">
        <v>152</v>
      </c>
      <c r="I19390" s="1">
        <v>45444</v>
      </c>
      <c r="J19390" s="1" t="s">
        <v>125</v>
      </c>
      <c r="K19390" s="66">
        <v>0</v>
      </c>
      <c r="L19390" t="s">
        <v>5012</v>
      </c>
      <c r="M19390" s="75">
        <v>8333.3333333333321</v>
      </c>
      <c r="N19390" s="75">
        <v>1</v>
      </c>
      <c r="O19390" t="s">
        <v>13541</v>
      </c>
    </row>
    <row r="19391" spans="1:15">
      <c r="A19391">
        <v>2408</v>
      </c>
      <c r="B19391" t="s">
        <v>12</v>
      </c>
      <c r="D19391" t="s">
        <v>5006</v>
      </c>
      <c r="E19391" t="s">
        <v>150</v>
      </c>
      <c r="G19391" t="s">
        <v>8474</v>
      </c>
      <c r="H19391" t="s">
        <v>152</v>
      </c>
      <c r="I19391" s="1">
        <v>45474</v>
      </c>
      <c r="J19391" s="1" t="s">
        <v>125</v>
      </c>
      <c r="K19391" s="66">
        <v>0</v>
      </c>
      <c r="L19391" t="s">
        <v>5012</v>
      </c>
      <c r="M19391" s="75">
        <v>8333.3333333333321</v>
      </c>
      <c r="N19391" s="75">
        <v>1</v>
      </c>
      <c r="O19391" t="s">
        <v>13541</v>
      </c>
    </row>
    <row r="19392" spans="1:15">
      <c r="A19392">
        <v>2408</v>
      </c>
      <c r="B19392" t="s">
        <v>2657</v>
      </c>
      <c r="D19392" t="s">
        <v>5006</v>
      </c>
      <c r="E19392" t="s">
        <v>150</v>
      </c>
      <c r="G19392" t="s">
        <v>8474</v>
      </c>
      <c r="H19392" t="s">
        <v>152</v>
      </c>
      <c r="I19392" s="1">
        <v>45474</v>
      </c>
      <c r="J19392" s="1" t="s">
        <v>125</v>
      </c>
      <c r="K19392" s="66">
        <v>0</v>
      </c>
      <c r="L19392" t="s">
        <v>5012</v>
      </c>
      <c r="M19392" s="75">
        <v>8333.3333333333321</v>
      </c>
      <c r="N19392" s="75">
        <v>1</v>
      </c>
      <c r="O19392" t="s">
        <v>13541</v>
      </c>
    </row>
    <row r="19393" spans="1:15">
      <c r="A19393">
        <v>2408</v>
      </c>
      <c r="B19393" t="s">
        <v>2660</v>
      </c>
      <c r="D19393" t="s">
        <v>5006</v>
      </c>
      <c r="E19393" t="s">
        <v>150</v>
      </c>
      <c r="G19393" t="s">
        <v>8474</v>
      </c>
      <c r="H19393" t="s">
        <v>152</v>
      </c>
      <c r="I19393" s="1">
        <v>45413</v>
      </c>
      <c r="J19393" s="1" t="s">
        <v>125</v>
      </c>
      <c r="K19393" s="66">
        <v>0</v>
      </c>
      <c r="L19393" t="s">
        <v>5012</v>
      </c>
      <c r="M19393" s="75">
        <v>4117.6470588235297</v>
      </c>
      <c r="N19393" s="75">
        <v>1</v>
      </c>
      <c r="O19393" t="s">
        <v>13541</v>
      </c>
    </row>
    <row r="19394" spans="1:15">
      <c r="A19394">
        <v>2408</v>
      </c>
      <c r="B19394" t="s">
        <v>2660</v>
      </c>
      <c r="D19394" t="s">
        <v>5006</v>
      </c>
      <c r="E19394" t="s">
        <v>150</v>
      </c>
      <c r="G19394" t="s">
        <v>8474</v>
      </c>
      <c r="H19394" t="s">
        <v>152</v>
      </c>
      <c r="I19394" s="1">
        <v>45444</v>
      </c>
      <c r="J19394" s="1" t="s">
        <v>125</v>
      </c>
      <c r="K19394" s="66">
        <v>0</v>
      </c>
      <c r="L19394" t="s">
        <v>5012</v>
      </c>
      <c r="M19394" s="75">
        <v>4117.6470588235297</v>
      </c>
      <c r="N19394" s="75">
        <v>1</v>
      </c>
      <c r="O19394" t="s">
        <v>13541</v>
      </c>
    </row>
    <row r="19395" spans="1:15">
      <c r="A19395">
        <v>2408</v>
      </c>
      <c r="B19395" t="s">
        <v>2660</v>
      </c>
      <c r="D19395" t="s">
        <v>5006</v>
      </c>
      <c r="E19395" t="s">
        <v>150</v>
      </c>
      <c r="G19395" t="s">
        <v>8474</v>
      </c>
      <c r="H19395" t="s">
        <v>152</v>
      </c>
      <c r="I19395" s="1">
        <v>45474</v>
      </c>
      <c r="J19395" s="1" t="s">
        <v>125</v>
      </c>
      <c r="K19395" s="66">
        <v>0</v>
      </c>
      <c r="L19395" t="s">
        <v>5012</v>
      </c>
      <c r="M19395" s="75">
        <v>4117.6470588235297</v>
      </c>
      <c r="N19395" s="75">
        <v>1</v>
      </c>
      <c r="O19395" t="s">
        <v>13541</v>
      </c>
    </row>
    <row r="19396" spans="1:15">
      <c r="A19396">
        <v>2408</v>
      </c>
      <c r="B19396" t="s">
        <v>2680</v>
      </c>
      <c r="D19396" t="s">
        <v>5006</v>
      </c>
      <c r="E19396" t="s">
        <v>150</v>
      </c>
      <c r="G19396" t="s">
        <v>8474</v>
      </c>
      <c r="H19396" t="s">
        <v>152</v>
      </c>
      <c r="I19396" s="1">
        <v>45413</v>
      </c>
      <c r="J19396" s="1" t="s">
        <v>125</v>
      </c>
      <c r="K19396" s="66">
        <v>0</v>
      </c>
      <c r="L19396" t="s">
        <v>5012</v>
      </c>
      <c r="M19396" s="75">
        <v>4117.6470588235297</v>
      </c>
      <c r="N19396" s="75">
        <v>1</v>
      </c>
      <c r="O19396" t="s">
        <v>13541</v>
      </c>
    </row>
    <row r="19397" spans="1:15">
      <c r="A19397">
        <v>2408</v>
      </c>
      <c r="B19397" t="s">
        <v>2680</v>
      </c>
      <c r="D19397" t="s">
        <v>5006</v>
      </c>
      <c r="E19397" t="s">
        <v>150</v>
      </c>
      <c r="G19397" t="s">
        <v>8474</v>
      </c>
      <c r="H19397" t="s">
        <v>152</v>
      </c>
      <c r="I19397" s="1">
        <v>45444</v>
      </c>
      <c r="J19397" s="1" t="s">
        <v>125</v>
      </c>
      <c r="K19397" s="66">
        <v>0</v>
      </c>
      <c r="L19397" t="s">
        <v>5012</v>
      </c>
      <c r="M19397" s="75">
        <v>4117.6470588235297</v>
      </c>
      <c r="N19397" s="75">
        <v>1</v>
      </c>
      <c r="O19397" t="s">
        <v>13541</v>
      </c>
    </row>
    <row r="19398" spans="1:15">
      <c r="A19398">
        <v>2408</v>
      </c>
      <c r="B19398" t="s">
        <v>2680</v>
      </c>
      <c r="D19398" t="s">
        <v>5006</v>
      </c>
      <c r="E19398" t="s">
        <v>150</v>
      </c>
      <c r="G19398" t="s">
        <v>8474</v>
      </c>
      <c r="H19398" t="s">
        <v>152</v>
      </c>
      <c r="I19398" s="1">
        <v>45474</v>
      </c>
      <c r="J19398" s="1" t="s">
        <v>125</v>
      </c>
      <c r="K19398" s="66">
        <v>0</v>
      </c>
      <c r="L19398" t="s">
        <v>5012</v>
      </c>
      <c r="M19398" s="75">
        <v>4117.6470588235297</v>
      </c>
      <c r="N19398" s="75">
        <v>1</v>
      </c>
      <c r="O19398" t="s">
        <v>13541</v>
      </c>
    </row>
    <row r="19399" spans="1:15">
      <c r="A19399">
        <v>2408</v>
      </c>
      <c r="B19399" t="s">
        <v>12</v>
      </c>
      <c r="D19399" t="s">
        <v>5006</v>
      </c>
      <c r="E19399" t="s">
        <v>150</v>
      </c>
      <c r="G19399" t="s">
        <v>8474</v>
      </c>
      <c r="H19399" t="s">
        <v>152</v>
      </c>
      <c r="I19399" s="1">
        <v>45261</v>
      </c>
      <c r="J19399" s="1" t="s">
        <v>125</v>
      </c>
      <c r="K19399" s="66">
        <v>0</v>
      </c>
      <c r="L19399" t="s">
        <v>5012</v>
      </c>
      <c r="M19399" s="75">
        <v>5937.4999999999991</v>
      </c>
      <c r="N19399" s="75">
        <v>1</v>
      </c>
      <c r="O19399" t="s">
        <v>13541</v>
      </c>
    </row>
    <row r="19400" spans="1:15">
      <c r="A19400">
        <v>2408</v>
      </c>
      <c r="B19400" t="s">
        <v>12</v>
      </c>
      <c r="D19400" t="s">
        <v>5006</v>
      </c>
      <c r="E19400" t="s">
        <v>150</v>
      </c>
      <c r="G19400" t="s">
        <v>8474</v>
      </c>
      <c r="H19400" t="s">
        <v>152</v>
      </c>
      <c r="I19400" s="1">
        <v>45292</v>
      </c>
      <c r="J19400" s="1" t="s">
        <v>125</v>
      </c>
      <c r="K19400" s="66">
        <v>0</v>
      </c>
      <c r="L19400" t="s">
        <v>5012</v>
      </c>
      <c r="M19400" s="75">
        <v>5937.4999999999991</v>
      </c>
      <c r="N19400" s="75">
        <v>1</v>
      </c>
      <c r="O19400" t="s">
        <v>13541</v>
      </c>
    </row>
    <row r="19401" spans="1:15">
      <c r="A19401">
        <v>2408</v>
      </c>
      <c r="B19401" t="s">
        <v>12</v>
      </c>
      <c r="D19401" t="s">
        <v>5006</v>
      </c>
      <c r="E19401" t="s">
        <v>150</v>
      </c>
      <c r="G19401" t="s">
        <v>8474</v>
      </c>
      <c r="H19401" t="s">
        <v>152</v>
      </c>
      <c r="I19401" s="1">
        <v>45413</v>
      </c>
      <c r="J19401" s="1" t="s">
        <v>125</v>
      </c>
      <c r="K19401" s="66">
        <v>0</v>
      </c>
      <c r="L19401" t="s">
        <v>5012</v>
      </c>
      <c r="M19401" s="75">
        <v>5937.4999999999991</v>
      </c>
      <c r="N19401" s="75">
        <v>1</v>
      </c>
      <c r="O19401" t="s">
        <v>13541</v>
      </c>
    </row>
    <row r="19402" spans="1:15">
      <c r="A19402">
        <v>2408</v>
      </c>
      <c r="B19402" t="s">
        <v>12</v>
      </c>
      <c r="D19402" t="s">
        <v>5006</v>
      </c>
      <c r="E19402" t="s">
        <v>150</v>
      </c>
      <c r="G19402" t="s">
        <v>8474</v>
      </c>
      <c r="H19402" t="s">
        <v>152</v>
      </c>
      <c r="I19402" s="1">
        <v>45444</v>
      </c>
      <c r="J19402" s="1" t="s">
        <v>125</v>
      </c>
      <c r="K19402" s="66">
        <v>0</v>
      </c>
      <c r="L19402" t="s">
        <v>5012</v>
      </c>
      <c r="M19402" s="75">
        <v>5937.4999999999991</v>
      </c>
      <c r="N19402" s="75">
        <v>1</v>
      </c>
      <c r="O19402" t="s">
        <v>13541</v>
      </c>
    </row>
    <row r="19403" spans="1:15">
      <c r="A19403">
        <v>2408</v>
      </c>
      <c r="B19403" t="s">
        <v>12</v>
      </c>
      <c r="D19403" t="s">
        <v>5006</v>
      </c>
      <c r="E19403" t="s">
        <v>150</v>
      </c>
      <c r="G19403" t="s">
        <v>8474</v>
      </c>
      <c r="H19403" t="s">
        <v>152</v>
      </c>
      <c r="I19403" s="1">
        <v>45474</v>
      </c>
      <c r="J19403" s="1" t="s">
        <v>125</v>
      </c>
      <c r="K19403" s="66">
        <v>0</v>
      </c>
      <c r="L19403" t="s">
        <v>5012</v>
      </c>
      <c r="M19403" s="75">
        <v>5937.4999999999991</v>
      </c>
      <c r="N19403" s="75">
        <v>1</v>
      </c>
      <c r="O19403" t="s">
        <v>13541</v>
      </c>
    </row>
    <row r="19404" spans="1:15">
      <c r="A19404">
        <v>2408</v>
      </c>
      <c r="B19404" t="s">
        <v>12</v>
      </c>
      <c r="D19404" t="s">
        <v>5006</v>
      </c>
      <c r="E19404" t="s">
        <v>150</v>
      </c>
      <c r="G19404" t="s">
        <v>8474</v>
      </c>
      <c r="H19404" t="s">
        <v>152</v>
      </c>
      <c r="I19404" s="1">
        <v>45474</v>
      </c>
      <c r="J19404" s="1" t="s">
        <v>125</v>
      </c>
      <c r="K19404" s="66">
        <v>0</v>
      </c>
      <c r="L19404" t="s">
        <v>5012</v>
      </c>
      <c r="M19404" s="75">
        <v>5541.6666666666661</v>
      </c>
      <c r="N19404" s="75">
        <v>1</v>
      </c>
      <c r="O19404" t="s">
        <v>13541</v>
      </c>
    </row>
    <row r="19405" spans="1:15">
      <c r="A19405">
        <v>2408</v>
      </c>
      <c r="B19405" t="s">
        <v>12</v>
      </c>
      <c r="D19405" t="s">
        <v>5006</v>
      </c>
      <c r="E19405" t="s">
        <v>150</v>
      </c>
      <c r="G19405" t="s">
        <v>8474</v>
      </c>
      <c r="H19405" t="s">
        <v>152</v>
      </c>
      <c r="I19405" s="1">
        <v>45474</v>
      </c>
      <c r="J19405" s="1" t="s">
        <v>125</v>
      </c>
      <c r="K19405" s="66">
        <v>0</v>
      </c>
      <c r="L19405" t="s">
        <v>5012</v>
      </c>
      <c r="M19405" s="75">
        <v>7583.333333333333</v>
      </c>
      <c r="N19405" s="75">
        <v>1</v>
      </c>
      <c r="O19405" t="s">
        <v>13541</v>
      </c>
    </row>
    <row r="19406" spans="1:15">
      <c r="A19406">
        <v>2408</v>
      </c>
      <c r="B19406" t="s">
        <v>12</v>
      </c>
      <c r="D19406" t="s">
        <v>5006</v>
      </c>
      <c r="E19406" t="s">
        <v>150</v>
      </c>
      <c r="G19406" t="s">
        <v>8474</v>
      </c>
      <c r="H19406" t="s">
        <v>152</v>
      </c>
      <c r="I19406" s="1">
        <v>45413</v>
      </c>
      <c r="J19406" s="1" t="s">
        <v>125</v>
      </c>
      <c r="K19406" s="66">
        <v>0</v>
      </c>
      <c r="L19406" t="s">
        <v>5012</v>
      </c>
      <c r="M19406" s="75">
        <v>3747.0588235294117</v>
      </c>
      <c r="N19406" s="75">
        <v>1</v>
      </c>
      <c r="O19406" t="s">
        <v>13541</v>
      </c>
    </row>
    <row r="19407" spans="1:15">
      <c r="A19407">
        <v>2408</v>
      </c>
      <c r="B19407" t="s">
        <v>12</v>
      </c>
      <c r="D19407" t="s">
        <v>5006</v>
      </c>
      <c r="E19407" t="s">
        <v>150</v>
      </c>
      <c r="G19407" t="s">
        <v>8474</v>
      </c>
      <c r="H19407" t="s">
        <v>152</v>
      </c>
      <c r="I19407" s="1">
        <v>45444</v>
      </c>
      <c r="J19407" s="1" t="s">
        <v>125</v>
      </c>
      <c r="K19407" s="66">
        <v>0</v>
      </c>
      <c r="L19407" t="s">
        <v>5012</v>
      </c>
      <c r="M19407" s="75">
        <v>3747.0588235294117</v>
      </c>
      <c r="N19407" s="75">
        <v>1</v>
      </c>
      <c r="O19407" t="s">
        <v>13541</v>
      </c>
    </row>
    <row r="19408" spans="1:15">
      <c r="A19408">
        <v>2408</v>
      </c>
      <c r="B19408" t="s">
        <v>12</v>
      </c>
      <c r="D19408" t="s">
        <v>5006</v>
      </c>
      <c r="E19408" t="s">
        <v>150</v>
      </c>
      <c r="G19408" t="s">
        <v>8474</v>
      </c>
      <c r="H19408" t="s">
        <v>152</v>
      </c>
      <c r="I19408" s="1">
        <v>45474</v>
      </c>
      <c r="J19408" s="1" t="s">
        <v>125</v>
      </c>
      <c r="K19408" s="66">
        <v>0</v>
      </c>
      <c r="L19408" t="s">
        <v>5012</v>
      </c>
      <c r="M19408" s="75">
        <v>3747.0588235294117</v>
      </c>
      <c r="N19408" s="75">
        <v>1</v>
      </c>
      <c r="O19408" t="s">
        <v>13541</v>
      </c>
    </row>
    <row r="19409" spans="1:15">
      <c r="A19409">
        <v>2408</v>
      </c>
      <c r="B19409" t="s">
        <v>12</v>
      </c>
      <c r="D19409" t="s">
        <v>5006</v>
      </c>
      <c r="E19409" t="s">
        <v>150</v>
      </c>
      <c r="G19409" t="s">
        <v>8474</v>
      </c>
      <c r="H19409" t="s">
        <v>152</v>
      </c>
      <c r="I19409" s="1">
        <v>45444</v>
      </c>
      <c r="J19409" s="1" t="s">
        <v>125</v>
      </c>
      <c r="K19409" s="66">
        <v>0</v>
      </c>
      <c r="L19409" t="s">
        <v>5012</v>
      </c>
      <c r="M19409" s="75">
        <v>7583.333333333333</v>
      </c>
      <c r="N19409" s="75">
        <v>1</v>
      </c>
      <c r="O19409" t="s">
        <v>13541</v>
      </c>
    </row>
    <row r="19410" spans="1:15">
      <c r="A19410">
        <v>2408</v>
      </c>
      <c r="B19410" t="s">
        <v>12</v>
      </c>
      <c r="D19410" t="s">
        <v>5006</v>
      </c>
      <c r="E19410" t="s">
        <v>150</v>
      </c>
      <c r="G19410" t="s">
        <v>8474</v>
      </c>
      <c r="H19410" t="s">
        <v>152</v>
      </c>
      <c r="I19410" s="1">
        <v>45474</v>
      </c>
      <c r="J19410" s="1" t="s">
        <v>125</v>
      </c>
      <c r="K19410" s="66">
        <v>0</v>
      </c>
      <c r="L19410" t="s">
        <v>5012</v>
      </c>
      <c r="M19410" s="75">
        <v>7583.333333333333</v>
      </c>
      <c r="N19410" s="75">
        <v>1</v>
      </c>
      <c r="O19410" t="s">
        <v>13541</v>
      </c>
    </row>
    <row r="19411" spans="1:15">
      <c r="A19411">
        <v>2408</v>
      </c>
      <c r="B19411" t="s">
        <v>12</v>
      </c>
      <c r="D19411" t="s">
        <v>5006</v>
      </c>
      <c r="E19411" t="s">
        <v>150</v>
      </c>
      <c r="G19411" t="s">
        <v>8474</v>
      </c>
      <c r="H19411" t="s">
        <v>152</v>
      </c>
      <c r="I19411" s="1">
        <v>45444</v>
      </c>
      <c r="J19411" s="1" t="s">
        <v>125</v>
      </c>
      <c r="K19411" s="66">
        <v>0</v>
      </c>
      <c r="L19411" t="s">
        <v>5012</v>
      </c>
      <c r="M19411" s="75">
        <v>7583.333333333333</v>
      </c>
      <c r="N19411" s="75">
        <v>1</v>
      </c>
      <c r="O19411" t="s">
        <v>13541</v>
      </c>
    </row>
    <row r="19412" spans="1:15">
      <c r="A19412">
        <v>2408</v>
      </c>
      <c r="B19412" t="s">
        <v>12</v>
      </c>
      <c r="D19412" t="s">
        <v>5006</v>
      </c>
      <c r="E19412" t="s">
        <v>150</v>
      </c>
      <c r="G19412" t="s">
        <v>8474</v>
      </c>
      <c r="H19412" t="s">
        <v>152</v>
      </c>
      <c r="I19412" s="1">
        <v>45474</v>
      </c>
      <c r="J19412" s="1" t="s">
        <v>125</v>
      </c>
      <c r="K19412" s="66">
        <v>0</v>
      </c>
      <c r="L19412" t="s">
        <v>5012</v>
      </c>
      <c r="M19412" s="75">
        <v>7583.333333333333</v>
      </c>
      <c r="N19412" s="75">
        <v>1</v>
      </c>
      <c r="O19412" t="s">
        <v>13541</v>
      </c>
    </row>
    <row r="19413" spans="1:15">
      <c r="A19413">
        <v>2408</v>
      </c>
      <c r="B19413" t="s">
        <v>12</v>
      </c>
      <c r="D19413" t="s">
        <v>5006</v>
      </c>
      <c r="E19413" t="s">
        <v>150</v>
      </c>
      <c r="G19413" t="s">
        <v>8474</v>
      </c>
      <c r="H19413" t="s">
        <v>152</v>
      </c>
      <c r="I19413" s="1">
        <v>45444</v>
      </c>
      <c r="J19413" s="1" t="s">
        <v>125</v>
      </c>
      <c r="K19413" s="66">
        <v>0</v>
      </c>
      <c r="L19413" t="s">
        <v>5012</v>
      </c>
      <c r="M19413" s="75">
        <v>7583.333333333333</v>
      </c>
      <c r="N19413" s="75">
        <v>1</v>
      </c>
      <c r="O19413" t="s">
        <v>13541</v>
      </c>
    </row>
    <row r="19414" spans="1:15">
      <c r="A19414">
        <v>2408</v>
      </c>
      <c r="B19414" t="s">
        <v>12</v>
      </c>
      <c r="D19414" t="s">
        <v>5006</v>
      </c>
      <c r="E19414" t="s">
        <v>150</v>
      </c>
      <c r="G19414" t="s">
        <v>8474</v>
      </c>
      <c r="H19414" t="s">
        <v>152</v>
      </c>
      <c r="I19414" s="1">
        <v>45474</v>
      </c>
      <c r="J19414" s="1" t="s">
        <v>125</v>
      </c>
      <c r="K19414" s="66">
        <v>0</v>
      </c>
      <c r="L19414" t="s">
        <v>5012</v>
      </c>
      <c r="M19414" s="75">
        <v>7583.333333333333</v>
      </c>
      <c r="N19414" s="75">
        <v>1</v>
      </c>
      <c r="O19414" t="s">
        <v>13541</v>
      </c>
    </row>
    <row r="19415" spans="1:15">
      <c r="A19415">
        <v>2408</v>
      </c>
      <c r="B19415" t="s">
        <v>12</v>
      </c>
      <c r="D19415" t="s">
        <v>5006</v>
      </c>
      <c r="E19415" t="s">
        <v>150</v>
      </c>
      <c r="G19415" t="s">
        <v>8474</v>
      </c>
      <c r="H19415" t="s">
        <v>152</v>
      </c>
      <c r="I19415" s="1">
        <v>45474</v>
      </c>
      <c r="J19415" s="1" t="s">
        <v>125</v>
      </c>
      <c r="K19415" s="66">
        <v>0</v>
      </c>
      <c r="L19415" t="s">
        <v>5012</v>
      </c>
      <c r="M19415" s="75">
        <v>5541.6666666666661</v>
      </c>
      <c r="N19415" s="75">
        <v>1</v>
      </c>
      <c r="O19415" t="s">
        <v>13541</v>
      </c>
    </row>
    <row r="19416" spans="1:15">
      <c r="A19416">
        <v>2408</v>
      </c>
      <c r="B19416" t="s">
        <v>12</v>
      </c>
      <c r="D19416" t="s">
        <v>5006</v>
      </c>
      <c r="E19416" t="s">
        <v>150</v>
      </c>
      <c r="G19416" t="s">
        <v>8474</v>
      </c>
      <c r="H19416" t="s">
        <v>152</v>
      </c>
      <c r="I19416" s="1">
        <v>45474</v>
      </c>
      <c r="J19416" s="1" t="s">
        <v>125</v>
      </c>
      <c r="K19416" s="66">
        <v>0</v>
      </c>
      <c r="L19416" t="s">
        <v>5012</v>
      </c>
      <c r="M19416" s="75">
        <v>5541.6666666666661</v>
      </c>
      <c r="N19416" s="75">
        <v>1</v>
      </c>
      <c r="O19416" t="s">
        <v>13541</v>
      </c>
    </row>
    <row r="19417" spans="1:15">
      <c r="A19417">
        <v>2408</v>
      </c>
      <c r="B19417" t="s">
        <v>12</v>
      </c>
      <c r="D19417" t="s">
        <v>5006</v>
      </c>
      <c r="E19417" t="s">
        <v>150</v>
      </c>
      <c r="G19417" t="s">
        <v>8474</v>
      </c>
      <c r="H19417" t="s">
        <v>152</v>
      </c>
      <c r="I19417" s="1">
        <v>45474</v>
      </c>
      <c r="J19417" s="1" t="s">
        <v>125</v>
      </c>
      <c r="K19417" s="66">
        <v>0</v>
      </c>
      <c r="L19417" t="s">
        <v>5012</v>
      </c>
      <c r="M19417" s="75">
        <v>5541.6666666666661</v>
      </c>
      <c r="N19417" s="75">
        <v>1</v>
      </c>
      <c r="O19417" t="s">
        <v>13541</v>
      </c>
    </row>
    <row r="19418" spans="1:15">
      <c r="A19418">
        <v>2408</v>
      </c>
      <c r="B19418" t="s">
        <v>12</v>
      </c>
      <c r="D19418" t="s">
        <v>5006</v>
      </c>
      <c r="E19418" t="s">
        <v>150</v>
      </c>
      <c r="G19418" t="s">
        <v>8474</v>
      </c>
      <c r="H19418" t="s">
        <v>152</v>
      </c>
      <c r="I19418" s="1">
        <v>45474</v>
      </c>
      <c r="J19418" s="1" t="s">
        <v>125</v>
      </c>
      <c r="K19418" s="66">
        <v>0</v>
      </c>
      <c r="L19418" t="s">
        <v>5012</v>
      </c>
      <c r="M19418" s="75">
        <v>5541.6666666666661</v>
      </c>
      <c r="N19418" s="75">
        <v>1</v>
      </c>
      <c r="O19418" t="s">
        <v>13541</v>
      </c>
    </row>
    <row r="19419" spans="1:15">
      <c r="A19419">
        <v>2408</v>
      </c>
      <c r="B19419" t="s">
        <v>2657</v>
      </c>
      <c r="D19419" t="s">
        <v>5006</v>
      </c>
      <c r="E19419" t="s">
        <v>150</v>
      </c>
      <c r="G19419" t="s">
        <v>8474</v>
      </c>
      <c r="H19419" t="s">
        <v>152</v>
      </c>
      <c r="I19419" s="1">
        <v>45474</v>
      </c>
      <c r="J19419" s="1" t="s">
        <v>125</v>
      </c>
      <c r="K19419" s="66">
        <v>0</v>
      </c>
      <c r="L19419" t="s">
        <v>5012</v>
      </c>
      <c r="M19419" s="75">
        <v>7583.333333333333</v>
      </c>
      <c r="N19419" s="75">
        <v>1</v>
      </c>
      <c r="O19419" t="s">
        <v>13541</v>
      </c>
    </row>
    <row r="19420" spans="1:15">
      <c r="A19420">
        <v>2408</v>
      </c>
      <c r="B19420" t="s">
        <v>2657</v>
      </c>
      <c r="D19420" t="s">
        <v>5006</v>
      </c>
      <c r="E19420" t="s">
        <v>150</v>
      </c>
      <c r="G19420" t="s">
        <v>8474</v>
      </c>
      <c r="H19420" t="s">
        <v>152</v>
      </c>
      <c r="I19420" s="1">
        <v>45474</v>
      </c>
      <c r="J19420" s="1" t="s">
        <v>125</v>
      </c>
      <c r="K19420" s="66">
        <v>0</v>
      </c>
      <c r="L19420" t="s">
        <v>5012</v>
      </c>
      <c r="M19420" s="75">
        <v>7583.333333333333</v>
      </c>
      <c r="N19420" s="75">
        <v>1</v>
      </c>
      <c r="O19420" t="s">
        <v>13541</v>
      </c>
    </row>
    <row r="19421" spans="1:15">
      <c r="A19421">
        <v>2408</v>
      </c>
      <c r="B19421" t="s">
        <v>2657</v>
      </c>
      <c r="D19421" t="s">
        <v>5006</v>
      </c>
      <c r="E19421" t="s">
        <v>150</v>
      </c>
      <c r="G19421" t="s">
        <v>8474</v>
      </c>
      <c r="H19421" t="s">
        <v>152</v>
      </c>
      <c r="I19421" s="1">
        <v>45474</v>
      </c>
      <c r="J19421" s="1" t="s">
        <v>125</v>
      </c>
      <c r="K19421" s="66">
        <v>0</v>
      </c>
      <c r="L19421" t="s">
        <v>5012</v>
      </c>
      <c r="M19421" s="75">
        <v>7583.333333333333</v>
      </c>
      <c r="N19421" s="75">
        <v>1</v>
      </c>
      <c r="O19421" t="s">
        <v>13541</v>
      </c>
    </row>
    <row r="19422" spans="1:15">
      <c r="A19422">
        <v>2408</v>
      </c>
      <c r="B19422" t="s">
        <v>2657</v>
      </c>
      <c r="D19422" t="s">
        <v>5006</v>
      </c>
      <c r="E19422" t="s">
        <v>150</v>
      </c>
      <c r="G19422" t="s">
        <v>8474</v>
      </c>
      <c r="H19422" t="s">
        <v>152</v>
      </c>
      <c r="I19422" s="1">
        <v>45474</v>
      </c>
      <c r="J19422" s="1" t="s">
        <v>125</v>
      </c>
      <c r="K19422" s="66">
        <v>0</v>
      </c>
      <c r="L19422" t="s">
        <v>5012</v>
      </c>
      <c r="M19422" s="75">
        <v>7583.333333333333</v>
      </c>
      <c r="N19422" s="75">
        <v>1</v>
      </c>
      <c r="O19422" t="s">
        <v>13541</v>
      </c>
    </row>
    <row r="19423" spans="1:15">
      <c r="A19423">
        <v>2408</v>
      </c>
      <c r="B19423" t="s">
        <v>2696</v>
      </c>
      <c r="D19423" t="s">
        <v>5006</v>
      </c>
      <c r="E19423" t="s">
        <v>150</v>
      </c>
      <c r="G19423" t="s">
        <v>8474</v>
      </c>
      <c r="H19423" t="s">
        <v>152</v>
      </c>
      <c r="I19423" s="1">
        <v>45413</v>
      </c>
      <c r="J19423" s="1" t="s">
        <v>125</v>
      </c>
      <c r="K19423" s="66">
        <v>0</v>
      </c>
      <c r="L19423" t="s">
        <v>5012</v>
      </c>
      <c r="M19423" s="75">
        <v>3747.0588235294117</v>
      </c>
      <c r="N19423" s="75">
        <v>1</v>
      </c>
      <c r="O19423" t="s">
        <v>13541</v>
      </c>
    </row>
    <row r="19424" spans="1:15">
      <c r="A19424">
        <v>2408</v>
      </c>
      <c r="B19424" t="s">
        <v>2696</v>
      </c>
      <c r="D19424" t="s">
        <v>5006</v>
      </c>
      <c r="E19424" t="s">
        <v>150</v>
      </c>
      <c r="G19424" t="s">
        <v>8474</v>
      </c>
      <c r="H19424" t="s">
        <v>152</v>
      </c>
      <c r="I19424" s="1">
        <v>45444</v>
      </c>
      <c r="J19424" s="1" t="s">
        <v>125</v>
      </c>
      <c r="K19424" s="66">
        <v>0</v>
      </c>
      <c r="L19424" t="s">
        <v>5012</v>
      </c>
      <c r="M19424" s="75">
        <v>3747.0588235294117</v>
      </c>
      <c r="N19424" s="75">
        <v>1</v>
      </c>
      <c r="O19424" t="s">
        <v>13541</v>
      </c>
    </row>
    <row r="19425" spans="1:15">
      <c r="A19425">
        <v>2408</v>
      </c>
      <c r="B19425" t="s">
        <v>2696</v>
      </c>
      <c r="D19425" t="s">
        <v>5006</v>
      </c>
      <c r="E19425" t="s">
        <v>150</v>
      </c>
      <c r="G19425" t="s">
        <v>8474</v>
      </c>
      <c r="H19425" t="s">
        <v>152</v>
      </c>
      <c r="I19425" s="1">
        <v>45474</v>
      </c>
      <c r="J19425" s="1" t="s">
        <v>125</v>
      </c>
      <c r="K19425" s="66">
        <v>0</v>
      </c>
      <c r="L19425" t="s">
        <v>5012</v>
      </c>
      <c r="M19425" s="75">
        <v>3747.0588235294117</v>
      </c>
      <c r="N19425" s="75">
        <v>1</v>
      </c>
      <c r="O19425" t="s">
        <v>13541</v>
      </c>
    </row>
    <row r="19426" spans="1:15">
      <c r="A19426">
        <v>2408</v>
      </c>
      <c r="B19426" t="s">
        <v>2669</v>
      </c>
      <c r="D19426" t="s">
        <v>5006</v>
      </c>
      <c r="E19426" t="s">
        <v>150</v>
      </c>
      <c r="G19426" t="s">
        <v>8474</v>
      </c>
      <c r="H19426" t="s">
        <v>152</v>
      </c>
      <c r="I19426" s="1">
        <v>45352</v>
      </c>
      <c r="J19426" s="1" t="s">
        <v>125</v>
      </c>
      <c r="K19426" s="66">
        <v>0</v>
      </c>
      <c r="L19426" t="s">
        <v>5012</v>
      </c>
      <c r="M19426" s="75">
        <v>1743.3962264150941</v>
      </c>
      <c r="N19426" s="75">
        <v>1</v>
      </c>
      <c r="O19426" t="s">
        <v>13541</v>
      </c>
    </row>
    <row r="19427" spans="1:15">
      <c r="A19427">
        <v>2408</v>
      </c>
      <c r="B19427" t="s">
        <v>2669</v>
      </c>
      <c r="D19427" t="s">
        <v>5006</v>
      </c>
      <c r="E19427" t="s">
        <v>150</v>
      </c>
      <c r="G19427" t="s">
        <v>8474</v>
      </c>
      <c r="H19427" t="s">
        <v>152</v>
      </c>
      <c r="I19427" s="1">
        <v>45383</v>
      </c>
      <c r="J19427" s="1" t="s">
        <v>125</v>
      </c>
      <c r="K19427" s="66">
        <v>0</v>
      </c>
      <c r="L19427" t="s">
        <v>5012</v>
      </c>
      <c r="M19427" s="75">
        <v>1743.3962264150941</v>
      </c>
      <c r="N19427" s="75">
        <v>1</v>
      </c>
      <c r="O19427" t="s">
        <v>13541</v>
      </c>
    </row>
    <row r="19428" spans="1:15">
      <c r="A19428">
        <v>2408</v>
      </c>
      <c r="B19428" t="s">
        <v>2669</v>
      </c>
      <c r="D19428" t="s">
        <v>5006</v>
      </c>
      <c r="E19428" t="s">
        <v>150</v>
      </c>
      <c r="G19428" t="s">
        <v>8474</v>
      </c>
      <c r="H19428" t="s">
        <v>152</v>
      </c>
      <c r="I19428" s="1">
        <v>45413</v>
      </c>
      <c r="J19428" s="1" t="s">
        <v>125</v>
      </c>
      <c r="K19428" s="66">
        <v>0</v>
      </c>
      <c r="L19428" t="s">
        <v>5012</v>
      </c>
      <c r="M19428" s="75">
        <v>1743.3962264150941</v>
      </c>
      <c r="N19428" s="75">
        <v>1</v>
      </c>
      <c r="O19428" t="s">
        <v>13541</v>
      </c>
    </row>
    <row r="19429" spans="1:15">
      <c r="A19429">
        <v>2408</v>
      </c>
      <c r="B19429" t="s">
        <v>2669</v>
      </c>
      <c r="D19429" t="s">
        <v>5006</v>
      </c>
      <c r="E19429" t="s">
        <v>150</v>
      </c>
      <c r="G19429" t="s">
        <v>8474</v>
      </c>
      <c r="H19429" t="s">
        <v>152</v>
      </c>
      <c r="I19429" s="1">
        <v>45444</v>
      </c>
      <c r="J19429" s="1" t="s">
        <v>125</v>
      </c>
      <c r="K19429" s="66">
        <v>0</v>
      </c>
      <c r="L19429" t="s">
        <v>5012</v>
      </c>
      <c r="M19429" s="75">
        <v>1743.3962264150941</v>
      </c>
      <c r="N19429" s="75">
        <v>1</v>
      </c>
      <c r="O19429" t="s">
        <v>13541</v>
      </c>
    </row>
    <row r="19430" spans="1:15">
      <c r="A19430">
        <v>2408</v>
      </c>
      <c r="B19430" t="s">
        <v>2669</v>
      </c>
      <c r="D19430" t="s">
        <v>5006</v>
      </c>
      <c r="E19430" t="s">
        <v>150</v>
      </c>
      <c r="G19430" t="s">
        <v>8474</v>
      </c>
      <c r="H19430" t="s">
        <v>152</v>
      </c>
      <c r="I19430" s="1">
        <v>45474</v>
      </c>
      <c r="J19430" s="1" t="s">
        <v>125</v>
      </c>
      <c r="K19430" s="66">
        <v>0</v>
      </c>
      <c r="L19430" t="s">
        <v>5012</v>
      </c>
      <c r="M19430" s="75">
        <v>1743.3962264150941</v>
      </c>
      <c r="N19430" s="75">
        <v>1</v>
      </c>
      <c r="O19430" t="s">
        <v>13541</v>
      </c>
    </row>
    <row r="19431" spans="1:15">
      <c r="A19431">
        <v>2408</v>
      </c>
      <c r="B19431" t="s">
        <v>2669</v>
      </c>
      <c r="D19431" t="s">
        <v>5006</v>
      </c>
      <c r="E19431" t="s">
        <v>150</v>
      </c>
      <c r="G19431" t="s">
        <v>8474</v>
      </c>
      <c r="H19431" t="s">
        <v>152</v>
      </c>
      <c r="I19431" s="1">
        <v>45444</v>
      </c>
      <c r="J19431" s="1" t="s">
        <v>125</v>
      </c>
      <c r="K19431" s="66">
        <v>0</v>
      </c>
      <c r="L19431" t="s">
        <v>5012</v>
      </c>
      <c r="M19431" s="75">
        <v>1847.9999999999998</v>
      </c>
      <c r="N19431" s="75">
        <v>1</v>
      </c>
      <c r="O19431" t="s">
        <v>13541</v>
      </c>
    </row>
    <row r="19432" spans="1:15">
      <c r="A19432">
        <v>2408</v>
      </c>
      <c r="B19432" t="s">
        <v>2669</v>
      </c>
      <c r="D19432" t="s">
        <v>5006</v>
      </c>
      <c r="E19432" t="s">
        <v>150</v>
      </c>
      <c r="G19432" t="s">
        <v>8474</v>
      </c>
      <c r="H19432" t="s">
        <v>152</v>
      </c>
      <c r="I19432" s="1">
        <v>45474</v>
      </c>
      <c r="J19432" s="1" t="s">
        <v>125</v>
      </c>
      <c r="K19432" s="66">
        <v>0</v>
      </c>
      <c r="L19432" t="s">
        <v>5012</v>
      </c>
      <c r="M19432" s="75">
        <v>1847.9999999999998</v>
      </c>
      <c r="N19432" s="75">
        <v>1</v>
      </c>
      <c r="O19432" t="s">
        <v>13541</v>
      </c>
    </row>
    <row r="19433" spans="1:15">
      <c r="A19433">
        <v>2408</v>
      </c>
      <c r="B19433" t="s">
        <v>2669</v>
      </c>
      <c r="D19433" t="s">
        <v>5006</v>
      </c>
      <c r="E19433" t="s">
        <v>150</v>
      </c>
      <c r="G19433" t="s">
        <v>8474</v>
      </c>
      <c r="H19433" t="s">
        <v>152</v>
      </c>
      <c r="I19433" s="1">
        <v>45352</v>
      </c>
      <c r="J19433" s="1" t="s">
        <v>125</v>
      </c>
      <c r="K19433" s="66">
        <v>0</v>
      </c>
      <c r="L19433" t="s">
        <v>5012</v>
      </c>
      <c r="M19433" s="75">
        <v>1743.3962264150941</v>
      </c>
      <c r="N19433" s="75">
        <v>1</v>
      </c>
      <c r="O19433" t="s">
        <v>13541</v>
      </c>
    </row>
    <row r="19434" spans="1:15">
      <c r="A19434">
        <v>2408</v>
      </c>
      <c r="B19434" t="s">
        <v>2669</v>
      </c>
      <c r="D19434" t="s">
        <v>5006</v>
      </c>
      <c r="E19434" t="s">
        <v>150</v>
      </c>
      <c r="G19434" t="s">
        <v>8474</v>
      </c>
      <c r="H19434" t="s">
        <v>152</v>
      </c>
      <c r="I19434" s="1">
        <v>45383</v>
      </c>
      <c r="J19434" s="1" t="s">
        <v>125</v>
      </c>
      <c r="K19434" s="66">
        <v>0</v>
      </c>
      <c r="L19434" t="s">
        <v>5012</v>
      </c>
      <c r="M19434" s="75">
        <v>1743.3962264150941</v>
      </c>
      <c r="N19434" s="75">
        <v>1</v>
      </c>
      <c r="O19434" t="s">
        <v>13541</v>
      </c>
    </row>
    <row r="19435" spans="1:15">
      <c r="A19435">
        <v>2408</v>
      </c>
      <c r="B19435" t="s">
        <v>2669</v>
      </c>
      <c r="D19435" t="s">
        <v>5006</v>
      </c>
      <c r="E19435" t="s">
        <v>150</v>
      </c>
      <c r="G19435" t="s">
        <v>8474</v>
      </c>
      <c r="H19435" t="s">
        <v>152</v>
      </c>
      <c r="I19435" s="1">
        <v>45413</v>
      </c>
      <c r="J19435" s="1" t="s">
        <v>125</v>
      </c>
      <c r="K19435" s="66">
        <v>0</v>
      </c>
      <c r="L19435" t="s">
        <v>5012</v>
      </c>
      <c r="M19435" s="75">
        <v>1743.3962264150941</v>
      </c>
      <c r="N19435" s="75">
        <v>1</v>
      </c>
      <c r="O19435" t="s">
        <v>13541</v>
      </c>
    </row>
    <row r="19436" spans="1:15">
      <c r="A19436">
        <v>2408</v>
      </c>
      <c r="B19436" t="s">
        <v>2669</v>
      </c>
      <c r="D19436" t="s">
        <v>5006</v>
      </c>
      <c r="E19436" t="s">
        <v>150</v>
      </c>
      <c r="G19436" t="s">
        <v>8474</v>
      </c>
      <c r="H19436" t="s">
        <v>152</v>
      </c>
      <c r="I19436" s="1">
        <v>45444</v>
      </c>
      <c r="J19436" s="1" t="s">
        <v>125</v>
      </c>
      <c r="K19436" s="66">
        <v>0</v>
      </c>
      <c r="L19436" t="s">
        <v>5012</v>
      </c>
      <c r="M19436" s="75">
        <v>1743.3962264150941</v>
      </c>
      <c r="N19436" s="75">
        <v>1</v>
      </c>
      <c r="O19436" t="s">
        <v>13541</v>
      </c>
    </row>
    <row r="19437" spans="1:15">
      <c r="A19437">
        <v>2408</v>
      </c>
      <c r="B19437" t="s">
        <v>2669</v>
      </c>
      <c r="D19437" t="s">
        <v>5006</v>
      </c>
      <c r="E19437" t="s">
        <v>150</v>
      </c>
      <c r="G19437" t="s">
        <v>8474</v>
      </c>
      <c r="H19437" t="s">
        <v>152</v>
      </c>
      <c r="I19437" s="1">
        <v>45474</v>
      </c>
      <c r="J19437" s="1" t="s">
        <v>125</v>
      </c>
      <c r="K19437" s="66">
        <v>0</v>
      </c>
      <c r="L19437" t="s">
        <v>5012</v>
      </c>
      <c r="M19437" s="75">
        <v>1743.3962264150941</v>
      </c>
      <c r="N19437" s="75">
        <v>1</v>
      </c>
      <c r="O19437" t="s">
        <v>13541</v>
      </c>
    </row>
    <row r="19438" spans="1:15">
      <c r="A19438">
        <v>2408</v>
      </c>
      <c r="B19438" t="s">
        <v>2669</v>
      </c>
      <c r="D19438" t="s">
        <v>5006</v>
      </c>
      <c r="E19438" t="s">
        <v>150</v>
      </c>
      <c r="G19438" t="s">
        <v>8474</v>
      </c>
      <c r="H19438" t="s">
        <v>152</v>
      </c>
      <c r="I19438" s="1">
        <v>45352</v>
      </c>
      <c r="J19438" s="1" t="s">
        <v>125</v>
      </c>
      <c r="K19438" s="66">
        <v>0</v>
      </c>
      <c r="L19438" t="s">
        <v>5012</v>
      </c>
      <c r="M19438" s="75">
        <v>1743.3962264150941</v>
      </c>
      <c r="N19438" s="75">
        <v>1</v>
      </c>
      <c r="O19438" t="s">
        <v>13541</v>
      </c>
    </row>
    <row r="19439" spans="1:15">
      <c r="A19439">
        <v>2408</v>
      </c>
      <c r="B19439" t="s">
        <v>2669</v>
      </c>
      <c r="D19439" t="s">
        <v>5006</v>
      </c>
      <c r="E19439" t="s">
        <v>150</v>
      </c>
      <c r="G19439" t="s">
        <v>8474</v>
      </c>
      <c r="H19439" t="s">
        <v>152</v>
      </c>
      <c r="I19439" s="1">
        <v>45383</v>
      </c>
      <c r="J19439" s="1" t="s">
        <v>125</v>
      </c>
      <c r="K19439" s="66">
        <v>0</v>
      </c>
      <c r="L19439" t="s">
        <v>5012</v>
      </c>
      <c r="M19439" s="75">
        <v>1743.3962264150941</v>
      </c>
      <c r="N19439" s="75">
        <v>1</v>
      </c>
      <c r="O19439" t="s">
        <v>13541</v>
      </c>
    </row>
    <row r="19440" spans="1:15">
      <c r="A19440">
        <v>2408</v>
      </c>
      <c r="B19440" t="s">
        <v>2669</v>
      </c>
      <c r="D19440" t="s">
        <v>5006</v>
      </c>
      <c r="E19440" t="s">
        <v>150</v>
      </c>
      <c r="G19440" t="s">
        <v>8474</v>
      </c>
      <c r="H19440" t="s">
        <v>152</v>
      </c>
      <c r="I19440" s="1">
        <v>45413</v>
      </c>
      <c r="J19440" s="1" t="s">
        <v>125</v>
      </c>
      <c r="K19440" s="66">
        <v>0</v>
      </c>
      <c r="L19440" t="s">
        <v>5012</v>
      </c>
      <c r="M19440" s="75">
        <v>1743.3962264150941</v>
      </c>
      <c r="N19440" s="75">
        <v>1</v>
      </c>
      <c r="O19440" t="s">
        <v>13541</v>
      </c>
    </row>
    <row r="19441" spans="1:15">
      <c r="A19441">
        <v>2408</v>
      </c>
      <c r="B19441" t="s">
        <v>2669</v>
      </c>
      <c r="D19441" t="s">
        <v>5006</v>
      </c>
      <c r="E19441" t="s">
        <v>150</v>
      </c>
      <c r="G19441" t="s">
        <v>8474</v>
      </c>
      <c r="H19441" t="s">
        <v>152</v>
      </c>
      <c r="I19441" s="1">
        <v>45444</v>
      </c>
      <c r="J19441" s="1" t="s">
        <v>125</v>
      </c>
      <c r="K19441" s="66">
        <v>0</v>
      </c>
      <c r="L19441" t="s">
        <v>5012</v>
      </c>
      <c r="M19441" s="75">
        <v>1743.3962264150941</v>
      </c>
      <c r="N19441" s="75">
        <v>1</v>
      </c>
      <c r="O19441" t="s">
        <v>13541</v>
      </c>
    </row>
    <row r="19442" spans="1:15">
      <c r="A19442">
        <v>2408</v>
      </c>
      <c r="B19442" t="s">
        <v>2669</v>
      </c>
      <c r="D19442" t="s">
        <v>5006</v>
      </c>
      <c r="E19442" t="s">
        <v>150</v>
      </c>
      <c r="G19442" t="s">
        <v>8474</v>
      </c>
      <c r="H19442" t="s">
        <v>152</v>
      </c>
      <c r="I19442" s="1">
        <v>45474</v>
      </c>
      <c r="J19442" s="1" t="s">
        <v>125</v>
      </c>
      <c r="K19442" s="66">
        <v>0</v>
      </c>
      <c r="L19442" t="s">
        <v>5012</v>
      </c>
      <c r="M19442" s="75">
        <v>1743.3962264150941</v>
      </c>
      <c r="N19442" s="75">
        <v>1</v>
      </c>
      <c r="O19442" t="s">
        <v>13541</v>
      </c>
    </row>
    <row r="19443" spans="1:15">
      <c r="A19443">
        <v>2408</v>
      </c>
      <c r="B19443" t="s">
        <v>2669</v>
      </c>
      <c r="D19443" t="s">
        <v>5006</v>
      </c>
      <c r="E19443" t="s">
        <v>150</v>
      </c>
      <c r="G19443" t="s">
        <v>8474</v>
      </c>
      <c r="H19443" t="s">
        <v>152</v>
      </c>
      <c r="I19443" s="1">
        <v>45352</v>
      </c>
      <c r="J19443" s="1" t="s">
        <v>125</v>
      </c>
      <c r="K19443" s="66">
        <v>0</v>
      </c>
      <c r="L19443" t="s">
        <v>5012</v>
      </c>
      <c r="M19443" s="75">
        <v>1743.3962264150941</v>
      </c>
      <c r="N19443" s="75">
        <v>1</v>
      </c>
      <c r="O19443" t="s">
        <v>13541</v>
      </c>
    </row>
    <row r="19444" spans="1:15">
      <c r="A19444">
        <v>2408</v>
      </c>
      <c r="B19444" t="s">
        <v>2669</v>
      </c>
      <c r="D19444" t="s">
        <v>5006</v>
      </c>
      <c r="E19444" t="s">
        <v>150</v>
      </c>
      <c r="G19444" t="s">
        <v>8474</v>
      </c>
      <c r="H19444" t="s">
        <v>152</v>
      </c>
      <c r="I19444" s="1">
        <v>45383</v>
      </c>
      <c r="J19444" s="1" t="s">
        <v>125</v>
      </c>
      <c r="K19444" s="66">
        <v>0</v>
      </c>
      <c r="L19444" t="s">
        <v>5012</v>
      </c>
      <c r="M19444" s="75">
        <v>1743.3962264150941</v>
      </c>
      <c r="N19444" s="75">
        <v>1</v>
      </c>
      <c r="O19444" t="s">
        <v>13541</v>
      </c>
    </row>
    <row r="19445" spans="1:15">
      <c r="A19445">
        <v>2408</v>
      </c>
      <c r="B19445" t="s">
        <v>2669</v>
      </c>
      <c r="D19445" t="s">
        <v>5006</v>
      </c>
      <c r="E19445" t="s">
        <v>150</v>
      </c>
      <c r="G19445" t="s">
        <v>8474</v>
      </c>
      <c r="H19445" t="s">
        <v>152</v>
      </c>
      <c r="I19445" s="1">
        <v>45413</v>
      </c>
      <c r="J19445" s="1" t="s">
        <v>125</v>
      </c>
      <c r="K19445" s="66">
        <v>0</v>
      </c>
      <c r="L19445" t="s">
        <v>5012</v>
      </c>
      <c r="M19445" s="75">
        <v>1743.3962264150941</v>
      </c>
      <c r="N19445" s="75">
        <v>1</v>
      </c>
      <c r="O19445" t="s">
        <v>13541</v>
      </c>
    </row>
    <row r="19446" spans="1:15">
      <c r="A19446">
        <v>2408</v>
      </c>
      <c r="B19446" t="s">
        <v>2669</v>
      </c>
      <c r="D19446" t="s">
        <v>5006</v>
      </c>
      <c r="E19446" t="s">
        <v>150</v>
      </c>
      <c r="G19446" t="s">
        <v>8474</v>
      </c>
      <c r="H19446" t="s">
        <v>152</v>
      </c>
      <c r="I19446" s="1">
        <v>45444</v>
      </c>
      <c r="J19446" s="1" t="s">
        <v>125</v>
      </c>
      <c r="K19446" s="66">
        <v>0</v>
      </c>
      <c r="L19446" t="s">
        <v>5012</v>
      </c>
      <c r="M19446" s="75">
        <v>1743.3962264150941</v>
      </c>
      <c r="N19446" s="75">
        <v>1</v>
      </c>
      <c r="O19446" t="s">
        <v>13541</v>
      </c>
    </row>
    <row r="19447" spans="1:15">
      <c r="A19447">
        <v>2408</v>
      </c>
      <c r="B19447" t="s">
        <v>2669</v>
      </c>
      <c r="D19447" t="s">
        <v>5006</v>
      </c>
      <c r="E19447" t="s">
        <v>150</v>
      </c>
      <c r="G19447" t="s">
        <v>8474</v>
      </c>
      <c r="H19447" t="s">
        <v>152</v>
      </c>
      <c r="I19447" s="1">
        <v>45474</v>
      </c>
      <c r="J19447" s="1" t="s">
        <v>125</v>
      </c>
      <c r="K19447" s="66">
        <v>0</v>
      </c>
      <c r="L19447" t="s">
        <v>5012</v>
      </c>
      <c r="M19447" s="75">
        <v>1743.3962264150941</v>
      </c>
      <c r="N19447" s="75">
        <v>1</v>
      </c>
      <c r="O19447" t="s">
        <v>13541</v>
      </c>
    </row>
    <row r="19448" spans="1:15">
      <c r="A19448">
        <v>2408</v>
      </c>
      <c r="B19448" t="s">
        <v>2668</v>
      </c>
      <c r="D19448" t="s">
        <v>5006</v>
      </c>
      <c r="E19448" t="s">
        <v>150</v>
      </c>
      <c r="G19448" t="s">
        <v>8474</v>
      </c>
      <c r="H19448" t="s">
        <v>152</v>
      </c>
      <c r="I19448" s="1">
        <v>45444</v>
      </c>
      <c r="J19448" s="1" t="s">
        <v>125</v>
      </c>
      <c r="K19448" s="66">
        <v>0</v>
      </c>
      <c r="L19448" t="s">
        <v>5012</v>
      </c>
      <c r="M19448" s="75">
        <v>1847.9999999999998</v>
      </c>
      <c r="N19448" s="75">
        <v>1</v>
      </c>
      <c r="O19448" t="s">
        <v>13541</v>
      </c>
    </row>
    <row r="19449" spans="1:15">
      <c r="A19449">
        <v>2408</v>
      </c>
      <c r="B19449" t="s">
        <v>2668</v>
      </c>
      <c r="D19449" t="s">
        <v>5006</v>
      </c>
      <c r="E19449" t="s">
        <v>150</v>
      </c>
      <c r="G19449" t="s">
        <v>8474</v>
      </c>
      <c r="H19449" t="s">
        <v>152</v>
      </c>
      <c r="I19449" s="1">
        <v>45474</v>
      </c>
      <c r="J19449" s="1" t="s">
        <v>125</v>
      </c>
      <c r="K19449" s="66">
        <v>0</v>
      </c>
      <c r="L19449" t="s">
        <v>5012</v>
      </c>
      <c r="M19449" s="75">
        <v>1847.9999999999998</v>
      </c>
      <c r="N19449" s="75">
        <v>1</v>
      </c>
      <c r="O19449" t="s">
        <v>13541</v>
      </c>
    </row>
    <row r="19450" spans="1:15">
      <c r="A19450">
        <v>2408</v>
      </c>
      <c r="B19450" t="s">
        <v>2668</v>
      </c>
      <c r="D19450" t="s">
        <v>5006</v>
      </c>
      <c r="E19450" t="s">
        <v>150</v>
      </c>
      <c r="G19450" t="s">
        <v>8474</v>
      </c>
      <c r="H19450" t="s">
        <v>152</v>
      </c>
      <c r="I19450" s="1">
        <v>45444</v>
      </c>
      <c r="J19450" s="1" t="s">
        <v>125</v>
      </c>
      <c r="K19450" s="66">
        <v>0</v>
      </c>
      <c r="L19450" t="s">
        <v>5012</v>
      </c>
      <c r="M19450" s="75">
        <v>1847.9999999999998</v>
      </c>
      <c r="N19450" s="75">
        <v>1</v>
      </c>
      <c r="O19450" t="s">
        <v>13541</v>
      </c>
    </row>
    <row r="19451" spans="1:15">
      <c r="A19451">
        <v>2408</v>
      </c>
      <c r="B19451" t="s">
        <v>2668</v>
      </c>
      <c r="D19451" t="s">
        <v>5006</v>
      </c>
      <c r="E19451" t="s">
        <v>150</v>
      </c>
      <c r="G19451" t="s">
        <v>8474</v>
      </c>
      <c r="H19451" t="s">
        <v>152</v>
      </c>
      <c r="I19451" s="1">
        <v>45474</v>
      </c>
      <c r="J19451" s="1" t="s">
        <v>125</v>
      </c>
      <c r="K19451" s="66">
        <v>0</v>
      </c>
      <c r="L19451" t="s">
        <v>5012</v>
      </c>
      <c r="M19451" s="75">
        <v>1847.9999999999998</v>
      </c>
      <c r="N19451" s="75">
        <v>1</v>
      </c>
      <c r="O19451" t="s">
        <v>13541</v>
      </c>
    </row>
    <row r="19452" spans="1:15">
      <c r="A19452">
        <v>2408</v>
      </c>
      <c r="B19452" t="s">
        <v>2668</v>
      </c>
      <c r="D19452" t="s">
        <v>5006</v>
      </c>
      <c r="E19452" t="s">
        <v>150</v>
      </c>
      <c r="G19452" t="s">
        <v>8474</v>
      </c>
      <c r="H19452" t="s">
        <v>152</v>
      </c>
      <c r="I19452" s="1">
        <v>45352</v>
      </c>
      <c r="J19452" s="1" t="s">
        <v>125</v>
      </c>
      <c r="K19452" s="66">
        <v>0</v>
      </c>
      <c r="L19452" t="s">
        <v>5012</v>
      </c>
      <c r="M19452" s="75">
        <v>1743.3962264150941</v>
      </c>
      <c r="N19452" s="75">
        <v>1</v>
      </c>
      <c r="O19452" t="s">
        <v>13541</v>
      </c>
    </row>
    <row r="19453" spans="1:15">
      <c r="A19453">
        <v>2408</v>
      </c>
      <c r="B19453" t="s">
        <v>2668</v>
      </c>
      <c r="D19453" t="s">
        <v>5006</v>
      </c>
      <c r="E19453" t="s">
        <v>150</v>
      </c>
      <c r="G19453" t="s">
        <v>8474</v>
      </c>
      <c r="H19453" t="s">
        <v>152</v>
      </c>
      <c r="I19453" s="1">
        <v>45383</v>
      </c>
      <c r="J19453" s="1" t="s">
        <v>125</v>
      </c>
      <c r="K19453" s="66">
        <v>0</v>
      </c>
      <c r="L19453" t="s">
        <v>5012</v>
      </c>
      <c r="M19453" s="75">
        <v>1743.3962264150941</v>
      </c>
      <c r="N19453" s="75">
        <v>1</v>
      </c>
      <c r="O19453" t="s">
        <v>13541</v>
      </c>
    </row>
    <row r="19454" spans="1:15">
      <c r="A19454">
        <v>2408</v>
      </c>
      <c r="B19454" t="s">
        <v>2668</v>
      </c>
      <c r="D19454" t="s">
        <v>5006</v>
      </c>
      <c r="E19454" t="s">
        <v>150</v>
      </c>
      <c r="G19454" t="s">
        <v>8474</v>
      </c>
      <c r="H19454" t="s">
        <v>152</v>
      </c>
      <c r="I19454" s="1">
        <v>45413</v>
      </c>
      <c r="J19454" s="1" t="s">
        <v>125</v>
      </c>
      <c r="K19454" s="66">
        <v>0</v>
      </c>
      <c r="L19454" t="s">
        <v>5012</v>
      </c>
      <c r="M19454" s="75">
        <v>1743.3962264150941</v>
      </c>
      <c r="N19454" s="75">
        <v>1</v>
      </c>
      <c r="O19454" t="s">
        <v>13541</v>
      </c>
    </row>
    <row r="19455" spans="1:15">
      <c r="A19455">
        <v>2408</v>
      </c>
      <c r="B19455" t="s">
        <v>2668</v>
      </c>
      <c r="D19455" t="s">
        <v>5006</v>
      </c>
      <c r="E19455" t="s">
        <v>150</v>
      </c>
      <c r="G19455" t="s">
        <v>8474</v>
      </c>
      <c r="H19455" t="s">
        <v>152</v>
      </c>
      <c r="I19455" s="1">
        <v>45444</v>
      </c>
      <c r="J19455" s="1" t="s">
        <v>125</v>
      </c>
      <c r="K19455" s="66">
        <v>0</v>
      </c>
      <c r="L19455" t="s">
        <v>5012</v>
      </c>
      <c r="M19455" s="75">
        <v>1743.3962264150941</v>
      </c>
      <c r="N19455" s="75">
        <v>1</v>
      </c>
      <c r="O19455" t="s">
        <v>13541</v>
      </c>
    </row>
    <row r="19456" spans="1:15">
      <c r="A19456">
        <v>2408</v>
      </c>
      <c r="B19456" t="s">
        <v>2668</v>
      </c>
      <c r="D19456" t="s">
        <v>5006</v>
      </c>
      <c r="E19456" t="s">
        <v>150</v>
      </c>
      <c r="G19456" t="s">
        <v>8474</v>
      </c>
      <c r="H19456" t="s">
        <v>152</v>
      </c>
      <c r="I19456" s="1">
        <v>45474</v>
      </c>
      <c r="J19456" s="1" t="s">
        <v>125</v>
      </c>
      <c r="K19456" s="66">
        <v>0</v>
      </c>
      <c r="L19456" t="s">
        <v>5012</v>
      </c>
      <c r="M19456" s="75">
        <v>1743.3962264150941</v>
      </c>
      <c r="N19456" s="75">
        <v>1</v>
      </c>
      <c r="O19456" t="s">
        <v>13541</v>
      </c>
    </row>
    <row r="19457" spans="1:15">
      <c r="A19457">
        <v>2408</v>
      </c>
      <c r="B19457" t="s">
        <v>24</v>
      </c>
      <c r="D19457" t="s">
        <v>5006</v>
      </c>
      <c r="E19457" t="s">
        <v>150</v>
      </c>
      <c r="G19457" t="s">
        <v>8474</v>
      </c>
      <c r="H19457" t="s">
        <v>152</v>
      </c>
      <c r="I19457" s="1">
        <v>45352</v>
      </c>
      <c r="J19457" s="1" t="s">
        <v>125</v>
      </c>
      <c r="K19457" s="66">
        <v>0</v>
      </c>
      <c r="L19457" t="s">
        <v>5012</v>
      </c>
      <c r="M19457" s="75">
        <v>1743.3962264150941</v>
      </c>
      <c r="N19457" s="75">
        <v>1</v>
      </c>
      <c r="O19457" t="s">
        <v>13541</v>
      </c>
    </row>
    <row r="19458" spans="1:15">
      <c r="A19458">
        <v>2408</v>
      </c>
      <c r="B19458" t="s">
        <v>24</v>
      </c>
      <c r="D19458" t="s">
        <v>5006</v>
      </c>
      <c r="E19458" t="s">
        <v>150</v>
      </c>
      <c r="G19458" t="s">
        <v>8474</v>
      </c>
      <c r="H19458" t="s">
        <v>152</v>
      </c>
      <c r="I19458" s="1">
        <v>45383</v>
      </c>
      <c r="J19458" s="1" t="s">
        <v>125</v>
      </c>
      <c r="K19458" s="66">
        <v>0</v>
      </c>
      <c r="L19458" t="s">
        <v>5012</v>
      </c>
      <c r="M19458" s="75">
        <v>1743.3962264150941</v>
      </c>
      <c r="N19458" s="75">
        <v>1</v>
      </c>
      <c r="O19458" t="s">
        <v>13541</v>
      </c>
    </row>
    <row r="19459" spans="1:15">
      <c r="A19459">
        <v>2408</v>
      </c>
      <c r="B19459" t="s">
        <v>24</v>
      </c>
      <c r="D19459" t="s">
        <v>5006</v>
      </c>
      <c r="E19459" t="s">
        <v>150</v>
      </c>
      <c r="G19459" t="s">
        <v>8474</v>
      </c>
      <c r="H19459" t="s">
        <v>152</v>
      </c>
      <c r="I19459" s="1">
        <v>45413</v>
      </c>
      <c r="J19459" s="1" t="s">
        <v>125</v>
      </c>
      <c r="K19459" s="66">
        <v>0</v>
      </c>
      <c r="L19459" t="s">
        <v>5012</v>
      </c>
      <c r="M19459" s="75">
        <v>1743.3962264150941</v>
      </c>
      <c r="N19459" s="75">
        <v>1</v>
      </c>
      <c r="O19459" t="s">
        <v>13541</v>
      </c>
    </row>
    <row r="19460" spans="1:15">
      <c r="A19460">
        <v>2408</v>
      </c>
      <c r="B19460" t="s">
        <v>24</v>
      </c>
      <c r="D19460" t="s">
        <v>5006</v>
      </c>
      <c r="E19460" t="s">
        <v>150</v>
      </c>
      <c r="G19460" t="s">
        <v>8474</v>
      </c>
      <c r="H19460" t="s">
        <v>152</v>
      </c>
      <c r="I19460" s="1">
        <v>45444</v>
      </c>
      <c r="J19460" s="1" t="s">
        <v>125</v>
      </c>
      <c r="K19460" s="66">
        <v>0</v>
      </c>
      <c r="L19460" t="s">
        <v>5012</v>
      </c>
      <c r="M19460" s="75">
        <v>1743.3962264150941</v>
      </c>
      <c r="N19460" s="75">
        <v>1</v>
      </c>
      <c r="O19460" t="s">
        <v>13541</v>
      </c>
    </row>
    <row r="19461" spans="1:15">
      <c r="A19461">
        <v>2408</v>
      </c>
      <c r="B19461" t="s">
        <v>24</v>
      </c>
      <c r="D19461" t="s">
        <v>5006</v>
      </c>
      <c r="E19461" t="s">
        <v>150</v>
      </c>
      <c r="G19461" t="s">
        <v>8474</v>
      </c>
      <c r="H19461" t="s">
        <v>152</v>
      </c>
      <c r="I19461" s="1">
        <v>45474</v>
      </c>
      <c r="J19461" s="1" t="s">
        <v>125</v>
      </c>
      <c r="K19461" s="66">
        <v>0</v>
      </c>
      <c r="L19461" t="s">
        <v>5012</v>
      </c>
      <c r="M19461" s="75">
        <v>1743.3962264150941</v>
      </c>
      <c r="N19461" s="75">
        <v>1</v>
      </c>
      <c r="O19461" t="s">
        <v>13541</v>
      </c>
    </row>
    <row r="19462" spans="1:15">
      <c r="A19462">
        <v>2408</v>
      </c>
      <c r="B19462" t="s">
        <v>2669</v>
      </c>
      <c r="D19462" t="s">
        <v>5006</v>
      </c>
      <c r="E19462" t="s">
        <v>150</v>
      </c>
      <c r="G19462" t="s">
        <v>8474</v>
      </c>
      <c r="H19462" t="s">
        <v>152</v>
      </c>
      <c r="I19462" s="1">
        <v>45352</v>
      </c>
      <c r="J19462" s="1" t="s">
        <v>125</v>
      </c>
      <c r="K19462" s="66">
        <v>0</v>
      </c>
      <c r="L19462" t="s">
        <v>5012</v>
      </c>
      <c r="M19462" s="75">
        <v>1743.3962264150941</v>
      </c>
      <c r="N19462" s="75">
        <v>1</v>
      </c>
      <c r="O19462" t="s">
        <v>13541</v>
      </c>
    </row>
    <row r="19463" spans="1:15">
      <c r="A19463">
        <v>2408</v>
      </c>
      <c r="B19463" t="s">
        <v>2669</v>
      </c>
      <c r="D19463" t="s">
        <v>5006</v>
      </c>
      <c r="E19463" t="s">
        <v>150</v>
      </c>
      <c r="G19463" t="s">
        <v>8474</v>
      </c>
      <c r="H19463" t="s">
        <v>152</v>
      </c>
      <c r="I19463" s="1">
        <v>45383</v>
      </c>
      <c r="J19463" s="1" t="s">
        <v>125</v>
      </c>
      <c r="K19463" s="66">
        <v>0</v>
      </c>
      <c r="L19463" t="s">
        <v>5012</v>
      </c>
      <c r="M19463" s="75">
        <v>1743.3962264150941</v>
      </c>
      <c r="N19463" s="75">
        <v>1</v>
      </c>
      <c r="O19463" t="s">
        <v>13541</v>
      </c>
    </row>
    <row r="19464" spans="1:15">
      <c r="A19464">
        <v>2408</v>
      </c>
      <c r="B19464" t="s">
        <v>2669</v>
      </c>
      <c r="D19464" t="s">
        <v>5006</v>
      </c>
      <c r="E19464" t="s">
        <v>150</v>
      </c>
      <c r="G19464" t="s">
        <v>8474</v>
      </c>
      <c r="H19464" t="s">
        <v>152</v>
      </c>
      <c r="I19464" s="1">
        <v>45413</v>
      </c>
      <c r="J19464" s="1" t="s">
        <v>125</v>
      </c>
      <c r="K19464" s="66">
        <v>0</v>
      </c>
      <c r="L19464" t="s">
        <v>5012</v>
      </c>
      <c r="M19464" s="75">
        <v>1743.3962264150941</v>
      </c>
      <c r="N19464" s="75">
        <v>1</v>
      </c>
      <c r="O19464" t="s">
        <v>13541</v>
      </c>
    </row>
    <row r="19465" spans="1:15">
      <c r="A19465">
        <v>2408</v>
      </c>
      <c r="B19465" t="s">
        <v>2669</v>
      </c>
      <c r="D19465" t="s">
        <v>5006</v>
      </c>
      <c r="E19465" t="s">
        <v>150</v>
      </c>
      <c r="G19465" t="s">
        <v>8474</v>
      </c>
      <c r="H19465" t="s">
        <v>152</v>
      </c>
      <c r="I19465" s="1">
        <v>45444</v>
      </c>
      <c r="J19465" s="1" t="s">
        <v>125</v>
      </c>
      <c r="K19465" s="66">
        <v>0</v>
      </c>
      <c r="L19465" t="s">
        <v>5012</v>
      </c>
      <c r="M19465" s="75">
        <v>1743.3962264150941</v>
      </c>
      <c r="N19465" s="75">
        <v>1</v>
      </c>
      <c r="O19465" t="s">
        <v>13541</v>
      </c>
    </row>
    <row r="19466" spans="1:15">
      <c r="A19466">
        <v>2408</v>
      </c>
      <c r="B19466" t="s">
        <v>2669</v>
      </c>
      <c r="D19466" t="s">
        <v>5006</v>
      </c>
      <c r="E19466" t="s">
        <v>150</v>
      </c>
      <c r="G19466" t="s">
        <v>8474</v>
      </c>
      <c r="H19466" t="s">
        <v>152</v>
      </c>
      <c r="I19466" s="1">
        <v>45474</v>
      </c>
      <c r="J19466" s="1" t="s">
        <v>125</v>
      </c>
      <c r="K19466" s="66">
        <v>0</v>
      </c>
      <c r="L19466" t="s">
        <v>5012</v>
      </c>
      <c r="M19466" s="75">
        <v>1743.3962264150941</v>
      </c>
      <c r="N19466" s="75">
        <v>1</v>
      </c>
      <c r="O19466" t="s">
        <v>13541</v>
      </c>
    </row>
    <row r="19467" spans="1:15">
      <c r="A19467">
        <v>2408</v>
      </c>
      <c r="B19467" t="s">
        <v>24</v>
      </c>
      <c r="D19467" t="s">
        <v>5006</v>
      </c>
      <c r="E19467" t="s">
        <v>150</v>
      </c>
      <c r="G19467" t="s">
        <v>8474</v>
      </c>
      <c r="H19467" t="s">
        <v>152</v>
      </c>
      <c r="I19467" s="1">
        <v>45352</v>
      </c>
      <c r="J19467" s="1" t="s">
        <v>125</v>
      </c>
      <c r="K19467" s="66">
        <v>0</v>
      </c>
      <c r="L19467" t="s">
        <v>5012</v>
      </c>
      <c r="M19467" s="75">
        <v>1967.9245283018865</v>
      </c>
      <c r="N19467" s="75">
        <v>1</v>
      </c>
      <c r="O19467" t="s">
        <v>13541</v>
      </c>
    </row>
    <row r="19468" spans="1:15">
      <c r="A19468">
        <v>2408</v>
      </c>
      <c r="B19468" t="s">
        <v>24</v>
      </c>
      <c r="D19468" t="s">
        <v>5006</v>
      </c>
      <c r="E19468" t="s">
        <v>150</v>
      </c>
      <c r="G19468" t="s">
        <v>8474</v>
      </c>
      <c r="H19468" t="s">
        <v>152</v>
      </c>
      <c r="I19468" s="1">
        <v>45383</v>
      </c>
      <c r="J19468" s="1" t="s">
        <v>125</v>
      </c>
      <c r="K19468" s="66">
        <v>0</v>
      </c>
      <c r="L19468" t="s">
        <v>5012</v>
      </c>
      <c r="M19468" s="75">
        <v>1967.9245283018865</v>
      </c>
      <c r="N19468" s="75">
        <v>1</v>
      </c>
      <c r="O19468" t="s">
        <v>13541</v>
      </c>
    </row>
    <row r="19469" spans="1:15">
      <c r="A19469">
        <v>2408</v>
      </c>
      <c r="B19469" t="s">
        <v>24</v>
      </c>
      <c r="D19469" t="s">
        <v>5006</v>
      </c>
      <c r="E19469" t="s">
        <v>150</v>
      </c>
      <c r="G19469" t="s">
        <v>8474</v>
      </c>
      <c r="H19469" t="s">
        <v>152</v>
      </c>
      <c r="I19469" s="1">
        <v>45413</v>
      </c>
      <c r="J19469" s="1" t="s">
        <v>125</v>
      </c>
      <c r="K19469" s="66">
        <v>0</v>
      </c>
      <c r="L19469" t="s">
        <v>5012</v>
      </c>
      <c r="M19469" s="75">
        <v>1967.9245283018865</v>
      </c>
      <c r="N19469" s="75">
        <v>1</v>
      </c>
      <c r="O19469" t="s">
        <v>13541</v>
      </c>
    </row>
    <row r="19470" spans="1:15">
      <c r="A19470">
        <v>2408</v>
      </c>
      <c r="B19470" t="s">
        <v>24</v>
      </c>
      <c r="D19470" t="s">
        <v>5006</v>
      </c>
      <c r="E19470" t="s">
        <v>150</v>
      </c>
      <c r="G19470" t="s">
        <v>8474</v>
      </c>
      <c r="H19470" t="s">
        <v>152</v>
      </c>
      <c r="I19470" s="1">
        <v>45444</v>
      </c>
      <c r="J19470" s="1" t="s">
        <v>125</v>
      </c>
      <c r="K19470" s="66">
        <v>0</v>
      </c>
      <c r="L19470" t="s">
        <v>5012</v>
      </c>
      <c r="M19470" s="75">
        <v>1967.9245283018865</v>
      </c>
      <c r="N19470" s="75">
        <v>1</v>
      </c>
      <c r="O19470" t="s">
        <v>13541</v>
      </c>
    </row>
    <row r="19471" spans="1:15">
      <c r="A19471">
        <v>2408</v>
      </c>
      <c r="B19471" t="s">
        <v>24</v>
      </c>
      <c r="D19471" t="s">
        <v>5006</v>
      </c>
      <c r="E19471" t="s">
        <v>150</v>
      </c>
      <c r="G19471" t="s">
        <v>8474</v>
      </c>
      <c r="H19471" t="s">
        <v>152</v>
      </c>
      <c r="I19471" s="1">
        <v>45474</v>
      </c>
      <c r="J19471" s="1" t="s">
        <v>125</v>
      </c>
      <c r="K19471" s="66">
        <v>0</v>
      </c>
      <c r="L19471" t="s">
        <v>5012</v>
      </c>
      <c r="M19471" s="75">
        <v>1967.9245283018865</v>
      </c>
      <c r="N19471" s="75">
        <v>1</v>
      </c>
      <c r="O19471" t="s">
        <v>13541</v>
      </c>
    </row>
    <row r="19472" spans="1:15">
      <c r="A19472">
        <v>2408</v>
      </c>
      <c r="B19472" t="s">
        <v>26</v>
      </c>
      <c r="D19472" t="s">
        <v>5006</v>
      </c>
      <c r="E19472" t="s">
        <v>150</v>
      </c>
      <c r="G19472" t="s">
        <v>8474</v>
      </c>
      <c r="H19472" t="s">
        <v>152</v>
      </c>
      <c r="I19472" s="1">
        <v>45383</v>
      </c>
      <c r="J19472" s="1" t="s">
        <v>125</v>
      </c>
      <c r="K19472" s="66">
        <v>0</v>
      </c>
      <c r="L19472" t="s">
        <v>5012</v>
      </c>
      <c r="M19472" s="75">
        <v>2005.7692307692307</v>
      </c>
      <c r="N19472" s="75">
        <v>1</v>
      </c>
      <c r="O19472" t="s">
        <v>13541</v>
      </c>
    </row>
    <row r="19473" spans="1:15">
      <c r="A19473">
        <v>2408</v>
      </c>
      <c r="B19473" t="s">
        <v>26</v>
      </c>
      <c r="D19473" t="s">
        <v>5006</v>
      </c>
      <c r="E19473" t="s">
        <v>150</v>
      </c>
      <c r="G19473" t="s">
        <v>8474</v>
      </c>
      <c r="H19473" t="s">
        <v>152</v>
      </c>
      <c r="I19473" s="1">
        <v>45413</v>
      </c>
      <c r="J19473" s="1" t="s">
        <v>125</v>
      </c>
      <c r="K19473" s="66">
        <v>0</v>
      </c>
      <c r="L19473" t="s">
        <v>5012</v>
      </c>
      <c r="M19473" s="75">
        <v>2005.7692307692307</v>
      </c>
      <c r="N19473" s="75">
        <v>1</v>
      </c>
      <c r="O19473" t="s">
        <v>13541</v>
      </c>
    </row>
    <row r="19474" spans="1:15">
      <c r="A19474">
        <v>2408</v>
      </c>
      <c r="B19474" t="s">
        <v>26</v>
      </c>
      <c r="D19474" t="s">
        <v>5006</v>
      </c>
      <c r="E19474" t="s">
        <v>150</v>
      </c>
      <c r="G19474" t="s">
        <v>8474</v>
      </c>
      <c r="H19474" t="s">
        <v>152</v>
      </c>
      <c r="I19474" s="1">
        <v>45444</v>
      </c>
      <c r="J19474" s="1" t="s">
        <v>125</v>
      </c>
      <c r="K19474" s="66">
        <v>0</v>
      </c>
      <c r="L19474" t="s">
        <v>5012</v>
      </c>
      <c r="M19474" s="75">
        <v>2005.7692307692307</v>
      </c>
      <c r="N19474" s="75">
        <v>1</v>
      </c>
      <c r="O19474" t="s">
        <v>13541</v>
      </c>
    </row>
    <row r="19475" spans="1:15">
      <c r="A19475">
        <v>2408</v>
      </c>
      <c r="B19475" t="s">
        <v>26</v>
      </c>
      <c r="D19475" t="s">
        <v>5006</v>
      </c>
      <c r="E19475" t="s">
        <v>150</v>
      </c>
      <c r="G19475" t="s">
        <v>8474</v>
      </c>
      <c r="H19475" t="s">
        <v>152</v>
      </c>
      <c r="I19475" s="1">
        <v>45474</v>
      </c>
      <c r="J19475" s="1" t="s">
        <v>125</v>
      </c>
      <c r="K19475" s="66">
        <v>0</v>
      </c>
      <c r="L19475" t="s">
        <v>5012</v>
      </c>
      <c r="M19475" s="75">
        <v>2005.7692307692307</v>
      </c>
      <c r="N19475" s="75">
        <v>1</v>
      </c>
      <c r="O19475" t="s">
        <v>13541</v>
      </c>
    </row>
    <row r="19476" spans="1:15">
      <c r="A19476">
        <v>2408</v>
      </c>
      <c r="B19476" t="s">
        <v>12</v>
      </c>
      <c r="D19476" t="s">
        <v>5006</v>
      </c>
      <c r="E19476" t="s">
        <v>150</v>
      </c>
      <c r="G19476" t="s">
        <v>8474</v>
      </c>
      <c r="H19476" t="s">
        <v>152</v>
      </c>
      <c r="I19476" s="1">
        <v>45383</v>
      </c>
      <c r="J19476" s="1" t="s">
        <v>125</v>
      </c>
      <c r="K19476" s="66">
        <v>0</v>
      </c>
      <c r="L19476" t="s">
        <v>5012</v>
      </c>
      <c r="M19476" s="75">
        <v>2084.8557692307691</v>
      </c>
      <c r="N19476" s="75">
        <v>1</v>
      </c>
      <c r="O19476" t="s">
        <v>13541</v>
      </c>
    </row>
    <row r="19477" spans="1:15">
      <c r="A19477">
        <v>2408</v>
      </c>
      <c r="B19477" t="s">
        <v>12</v>
      </c>
      <c r="D19477" t="s">
        <v>5006</v>
      </c>
      <c r="E19477" t="s">
        <v>150</v>
      </c>
      <c r="G19477" t="s">
        <v>8474</v>
      </c>
      <c r="H19477" t="s">
        <v>152</v>
      </c>
      <c r="I19477" s="1">
        <v>45413</v>
      </c>
      <c r="J19477" s="1" t="s">
        <v>125</v>
      </c>
      <c r="K19477" s="66">
        <v>0</v>
      </c>
      <c r="L19477" t="s">
        <v>5012</v>
      </c>
      <c r="M19477" s="75">
        <v>2084.8557692307691</v>
      </c>
      <c r="N19477" s="75">
        <v>1</v>
      </c>
      <c r="O19477" t="s">
        <v>13541</v>
      </c>
    </row>
    <row r="19478" spans="1:15">
      <c r="A19478">
        <v>2408</v>
      </c>
      <c r="B19478" t="s">
        <v>12</v>
      </c>
      <c r="D19478" t="s">
        <v>5006</v>
      </c>
      <c r="E19478" t="s">
        <v>150</v>
      </c>
      <c r="G19478" t="s">
        <v>8474</v>
      </c>
      <c r="H19478" t="s">
        <v>152</v>
      </c>
      <c r="I19478" s="1">
        <v>45444</v>
      </c>
      <c r="J19478" s="1" t="s">
        <v>125</v>
      </c>
      <c r="K19478" s="66">
        <v>0</v>
      </c>
      <c r="L19478" t="s">
        <v>5012</v>
      </c>
      <c r="M19478" s="75">
        <v>2084.8557692307691</v>
      </c>
      <c r="N19478" s="75">
        <v>1</v>
      </c>
      <c r="O19478" t="s">
        <v>13541</v>
      </c>
    </row>
    <row r="19479" spans="1:15">
      <c r="A19479">
        <v>2408</v>
      </c>
      <c r="B19479" t="s">
        <v>12</v>
      </c>
      <c r="D19479" t="s">
        <v>5006</v>
      </c>
      <c r="E19479" t="s">
        <v>150</v>
      </c>
      <c r="G19479" t="s">
        <v>8474</v>
      </c>
      <c r="H19479" t="s">
        <v>152</v>
      </c>
      <c r="I19479" s="1">
        <v>45474</v>
      </c>
      <c r="J19479" s="1" t="s">
        <v>125</v>
      </c>
      <c r="K19479" s="66">
        <v>0</v>
      </c>
      <c r="L19479" t="s">
        <v>5012</v>
      </c>
      <c r="M19479" s="75">
        <v>2084.8557692307691</v>
      </c>
      <c r="N19479" s="75">
        <v>1</v>
      </c>
      <c r="O19479" t="s">
        <v>13541</v>
      </c>
    </row>
    <row r="19480" spans="1:15">
      <c r="A19480">
        <v>2408</v>
      </c>
      <c r="B19480" t="s">
        <v>12</v>
      </c>
      <c r="D19480" t="s">
        <v>5006</v>
      </c>
      <c r="E19480" t="s">
        <v>150</v>
      </c>
      <c r="G19480" t="s">
        <v>8474</v>
      </c>
      <c r="H19480" t="s">
        <v>152</v>
      </c>
      <c r="I19480" s="1">
        <v>45413</v>
      </c>
      <c r="J19480" s="1" t="s">
        <v>125</v>
      </c>
      <c r="K19480" s="66">
        <v>0</v>
      </c>
      <c r="L19480" t="s">
        <v>5012</v>
      </c>
      <c r="M19480" s="75">
        <v>2125.7352941176468</v>
      </c>
      <c r="N19480" s="75">
        <v>1</v>
      </c>
      <c r="O19480" t="s">
        <v>13541</v>
      </c>
    </row>
    <row r="19481" spans="1:15">
      <c r="A19481">
        <v>2408</v>
      </c>
      <c r="B19481" t="s">
        <v>12</v>
      </c>
      <c r="D19481" t="s">
        <v>5006</v>
      </c>
      <c r="E19481" t="s">
        <v>150</v>
      </c>
      <c r="G19481" t="s">
        <v>8474</v>
      </c>
      <c r="H19481" t="s">
        <v>152</v>
      </c>
      <c r="I19481" s="1">
        <v>45444</v>
      </c>
      <c r="J19481" s="1" t="s">
        <v>125</v>
      </c>
      <c r="K19481" s="66">
        <v>0</v>
      </c>
      <c r="L19481" t="s">
        <v>5012</v>
      </c>
      <c r="M19481" s="75">
        <v>2125.7352941176468</v>
      </c>
      <c r="N19481" s="75">
        <v>1</v>
      </c>
      <c r="O19481" t="s">
        <v>13541</v>
      </c>
    </row>
    <row r="19482" spans="1:15">
      <c r="A19482">
        <v>2408</v>
      </c>
      <c r="B19482" t="s">
        <v>12</v>
      </c>
      <c r="D19482" t="s">
        <v>5006</v>
      </c>
      <c r="E19482" t="s">
        <v>150</v>
      </c>
      <c r="G19482" t="s">
        <v>8474</v>
      </c>
      <c r="H19482" t="s">
        <v>152</v>
      </c>
      <c r="I19482" s="1">
        <v>45474</v>
      </c>
      <c r="J19482" s="1" t="s">
        <v>125</v>
      </c>
      <c r="K19482" s="66">
        <v>0</v>
      </c>
      <c r="L19482" t="s">
        <v>5012</v>
      </c>
      <c r="M19482" s="75">
        <v>2125.7352941176468</v>
      </c>
      <c r="N19482" s="75">
        <v>1</v>
      </c>
      <c r="O19482" t="s">
        <v>13541</v>
      </c>
    </row>
    <row r="19483" spans="1:15">
      <c r="A19483">
        <v>2408</v>
      </c>
      <c r="B19483" t="s">
        <v>12</v>
      </c>
      <c r="D19483" t="s">
        <v>5006</v>
      </c>
      <c r="E19483" t="s">
        <v>150</v>
      </c>
      <c r="G19483" t="s">
        <v>8474</v>
      </c>
      <c r="H19483" t="s">
        <v>152</v>
      </c>
      <c r="I19483" s="1">
        <v>45383</v>
      </c>
      <c r="J19483" s="1" t="s">
        <v>125</v>
      </c>
      <c r="K19483" s="66">
        <v>0</v>
      </c>
      <c r="L19483" t="s">
        <v>5012</v>
      </c>
      <c r="M19483" s="75">
        <v>2084.8557692307691</v>
      </c>
      <c r="N19483" s="75">
        <v>1</v>
      </c>
      <c r="O19483" t="s">
        <v>13541</v>
      </c>
    </row>
    <row r="19484" spans="1:15">
      <c r="A19484">
        <v>2408</v>
      </c>
      <c r="B19484" t="s">
        <v>12</v>
      </c>
      <c r="D19484" t="s">
        <v>5006</v>
      </c>
      <c r="E19484" t="s">
        <v>150</v>
      </c>
      <c r="G19484" t="s">
        <v>8474</v>
      </c>
      <c r="H19484" t="s">
        <v>152</v>
      </c>
      <c r="I19484" s="1">
        <v>45413</v>
      </c>
      <c r="J19484" s="1" t="s">
        <v>125</v>
      </c>
      <c r="K19484" s="66">
        <v>0</v>
      </c>
      <c r="L19484" t="s">
        <v>5012</v>
      </c>
      <c r="M19484" s="75">
        <v>2084.8557692307691</v>
      </c>
      <c r="N19484" s="75">
        <v>1</v>
      </c>
      <c r="O19484" t="s">
        <v>13541</v>
      </c>
    </row>
    <row r="19485" spans="1:15">
      <c r="A19485">
        <v>2408</v>
      </c>
      <c r="B19485" t="s">
        <v>12</v>
      </c>
      <c r="D19485" t="s">
        <v>5006</v>
      </c>
      <c r="E19485" t="s">
        <v>150</v>
      </c>
      <c r="G19485" t="s">
        <v>8474</v>
      </c>
      <c r="H19485" t="s">
        <v>152</v>
      </c>
      <c r="I19485" s="1">
        <v>45444</v>
      </c>
      <c r="J19485" s="1" t="s">
        <v>125</v>
      </c>
      <c r="K19485" s="66">
        <v>0</v>
      </c>
      <c r="L19485" t="s">
        <v>5012</v>
      </c>
      <c r="M19485" s="75">
        <v>2084.8557692307691</v>
      </c>
      <c r="N19485" s="75">
        <v>1</v>
      </c>
      <c r="O19485" t="s">
        <v>13541</v>
      </c>
    </row>
    <row r="19486" spans="1:15">
      <c r="A19486">
        <v>2408</v>
      </c>
      <c r="B19486" t="s">
        <v>12</v>
      </c>
      <c r="D19486" t="s">
        <v>5006</v>
      </c>
      <c r="E19486" t="s">
        <v>150</v>
      </c>
      <c r="G19486" t="s">
        <v>8474</v>
      </c>
      <c r="H19486" t="s">
        <v>152</v>
      </c>
      <c r="I19486" s="1">
        <v>45474</v>
      </c>
      <c r="J19486" s="1" t="s">
        <v>125</v>
      </c>
      <c r="K19486" s="66">
        <v>0</v>
      </c>
      <c r="L19486" t="s">
        <v>5012</v>
      </c>
      <c r="M19486" s="75">
        <v>2084.8557692307691</v>
      </c>
      <c r="N19486" s="75">
        <v>1</v>
      </c>
      <c r="O19486" t="s">
        <v>13541</v>
      </c>
    </row>
    <row r="19487" spans="1:15">
      <c r="A19487">
        <v>2408</v>
      </c>
      <c r="B19487" t="s">
        <v>12</v>
      </c>
      <c r="D19487" t="s">
        <v>5006</v>
      </c>
      <c r="E19487" t="s">
        <v>150</v>
      </c>
      <c r="G19487" t="s">
        <v>8474</v>
      </c>
      <c r="H19487" t="s">
        <v>152</v>
      </c>
      <c r="I19487" s="1">
        <v>45261</v>
      </c>
      <c r="J19487" s="1" t="s">
        <v>125</v>
      </c>
      <c r="K19487" s="66">
        <v>0</v>
      </c>
      <c r="L19487" t="s">
        <v>5012</v>
      </c>
      <c r="M19487" s="75">
        <v>1380.0374999999999</v>
      </c>
      <c r="N19487" s="75">
        <v>1</v>
      </c>
      <c r="O19487" t="s">
        <v>13541</v>
      </c>
    </row>
    <row r="19488" spans="1:15">
      <c r="A19488">
        <v>2408</v>
      </c>
      <c r="B19488" t="s">
        <v>12</v>
      </c>
      <c r="D19488" t="s">
        <v>5006</v>
      </c>
      <c r="E19488" t="s">
        <v>150</v>
      </c>
      <c r="G19488" t="s">
        <v>8474</v>
      </c>
      <c r="H19488" t="s">
        <v>152</v>
      </c>
      <c r="I19488" s="1">
        <v>45292</v>
      </c>
      <c r="J19488" s="1" t="s">
        <v>125</v>
      </c>
      <c r="K19488" s="66">
        <v>0</v>
      </c>
      <c r="L19488" t="s">
        <v>5012</v>
      </c>
      <c r="M19488" s="75">
        <v>1380.0374999999999</v>
      </c>
      <c r="N19488" s="75">
        <v>1</v>
      </c>
      <c r="O19488" t="s">
        <v>13541</v>
      </c>
    </row>
    <row r="19489" spans="1:15">
      <c r="A19489">
        <v>2408</v>
      </c>
      <c r="B19489" t="s">
        <v>12</v>
      </c>
      <c r="D19489" t="s">
        <v>5006</v>
      </c>
      <c r="E19489" t="s">
        <v>150</v>
      </c>
      <c r="G19489" t="s">
        <v>8474</v>
      </c>
      <c r="H19489" t="s">
        <v>152</v>
      </c>
      <c r="I19489" s="1">
        <v>45323</v>
      </c>
      <c r="J19489" s="1" t="s">
        <v>125</v>
      </c>
      <c r="K19489" s="66">
        <v>0</v>
      </c>
      <c r="L19489" t="s">
        <v>5012</v>
      </c>
      <c r="M19489" s="75">
        <v>1380.0374999999999</v>
      </c>
      <c r="N19489" s="75">
        <v>1</v>
      </c>
      <c r="O19489" t="s">
        <v>13541</v>
      </c>
    </row>
    <row r="19490" spans="1:15">
      <c r="A19490">
        <v>2408</v>
      </c>
      <c r="B19490" t="s">
        <v>12</v>
      </c>
      <c r="D19490" t="s">
        <v>5006</v>
      </c>
      <c r="E19490" t="s">
        <v>150</v>
      </c>
      <c r="G19490" t="s">
        <v>8474</v>
      </c>
      <c r="H19490" t="s">
        <v>152</v>
      </c>
      <c r="I19490" s="1">
        <v>45352</v>
      </c>
      <c r="J19490" s="1" t="s">
        <v>125</v>
      </c>
      <c r="K19490" s="66">
        <v>0</v>
      </c>
      <c r="L19490" t="s">
        <v>5012</v>
      </c>
      <c r="M19490" s="75">
        <v>1380.0374999999999</v>
      </c>
      <c r="N19490" s="75">
        <v>1</v>
      </c>
      <c r="O19490" t="s">
        <v>13541</v>
      </c>
    </row>
    <row r="19491" spans="1:15">
      <c r="A19491">
        <v>2408</v>
      </c>
      <c r="B19491" t="s">
        <v>12</v>
      </c>
      <c r="D19491" t="s">
        <v>5006</v>
      </c>
      <c r="E19491" t="s">
        <v>150</v>
      </c>
      <c r="G19491" t="s">
        <v>8474</v>
      </c>
      <c r="H19491" t="s">
        <v>152</v>
      </c>
      <c r="I19491" s="1">
        <v>45383</v>
      </c>
      <c r="J19491" s="1" t="s">
        <v>125</v>
      </c>
      <c r="K19491" s="66">
        <v>0</v>
      </c>
      <c r="L19491" t="s">
        <v>5012</v>
      </c>
      <c r="M19491" s="75">
        <v>1380.0374999999999</v>
      </c>
      <c r="N19491" s="75">
        <v>1</v>
      </c>
      <c r="O19491" t="s">
        <v>13541</v>
      </c>
    </row>
    <row r="19492" spans="1:15">
      <c r="A19492">
        <v>2408</v>
      </c>
      <c r="B19492" t="s">
        <v>12</v>
      </c>
      <c r="D19492" t="s">
        <v>5006</v>
      </c>
      <c r="E19492" t="s">
        <v>150</v>
      </c>
      <c r="G19492" t="s">
        <v>8474</v>
      </c>
      <c r="H19492" t="s">
        <v>152</v>
      </c>
      <c r="I19492" s="1">
        <v>45413</v>
      </c>
      <c r="J19492" s="1" t="s">
        <v>125</v>
      </c>
      <c r="K19492" s="66">
        <v>0</v>
      </c>
      <c r="L19492" t="s">
        <v>5012</v>
      </c>
      <c r="M19492" s="75">
        <v>1380.0374999999999</v>
      </c>
      <c r="N19492" s="75">
        <v>1</v>
      </c>
      <c r="O19492" t="s">
        <v>13541</v>
      </c>
    </row>
    <row r="19493" spans="1:15">
      <c r="A19493">
        <v>2408</v>
      </c>
      <c r="B19493" t="s">
        <v>12</v>
      </c>
      <c r="D19493" t="s">
        <v>5006</v>
      </c>
      <c r="E19493" t="s">
        <v>150</v>
      </c>
      <c r="G19493" t="s">
        <v>8474</v>
      </c>
      <c r="H19493" t="s">
        <v>152</v>
      </c>
      <c r="I19493" s="1">
        <v>45444</v>
      </c>
      <c r="J19493" s="1" t="s">
        <v>125</v>
      </c>
      <c r="K19493" s="66">
        <v>0</v>
      </c>
      <c r="L19493" t="s">
        <v>5012</v>
      </c>
      <c r="M19493" s="75">
        <v>1380.0374999999999</v>
      </c>
      <c r="N19493" s="75">
        <v>1</v>
      </c>
      <c r="O19493" t="s">
        <v>13541</v>
      </c>
    </row>
    <row r="19494" spans="1:15">
      <c r="A19494">
        <v>2408</v>
      </c>
      <c r="B19494" t="s">
        <v>12</v>
      </c>
      <c r="D19494" t="s">
        <v>5006</v>
      </c>
      <c r="E19494" t="s">
        <v>150</v>
      </c>
      <c r="G19494" t="s">
        <v>8474</v>
      </c>
      <c r="H19494" t="s">
        <v>152</v>
      </c>
      <c r="I19494" s="1">
        <v>45474</v>
      </c>
      <c r="J19494" s="1" t="s">
        <v>125</v>
      </c>
      <c r="K19494" s="66">
        <v>0</v>
      </c>
      <c r="L19494" t="s">
        <v>5012</v>
      </c>
      <c r="M19494" s="75">
        <v>1380.0374999999999</v>
      </c>
      <c r="N19494" s="75">
        <v>1</v>
      </c>
      <c r="O19494" t="s">
        <v>13541</v>
      </c>
    </row>
    <row r="19495" spans="1:15">
      <c r="A19495">
        <v>2408</v>
      </c>
      <c r="B19495" t="s">
        <v>12</v>
      </c>
      <c r="D19495" t="s">
        <v>5006</v>
      </c>
      <c r="E19495" t="s">
        <v>150</v>
      </c>
      <c r="G19495" t="s">
        <v>8474</v>
      </c>
      <c r="H19495" t="s">
        <v>152</v>
      </c>
      <c r="I19495" s="1">
        <v>45261</v>
      </c>
      <c r="J19495" s="1" t="s">
        <v>125</v>
      </c>
      <c r="K19495" s="66">
        <v>0</v>
      </c>
      <c r="L19495" t="s">
        <v>5012</v>
      </c>
      <c r="M19495" s="75">
        <v>1380.0374999999999</v>
      </c>
      <c r="N19495" s="75">
        <v>1</v>
      </c>
      <c r="O19495" t="s">
        <v>13541</v>
      </c>
    </row>
    <row r="19496" spans="1:15">
      <c r="A19496">
        <v>2408</v>
      </c>
      <c r="B19496" t="s">
        <v>12</v>
      </c>
      <c r="D19496" t="s">
        <v>5006</v>
      </c>
      <c r="E19496" t="s">
        <v>150</v>
      </c>
      <c r="G19496" t="s">
        <v>8474</v>
      </c>
      <c r="H19496" t="s">
        <v>152</v>
      </c>
      <c r="I19496" s="1">
        <v>45292</v>
      </c>
      <c r="J19496" s="1" t="s">
        <v>125</v>
      </c>
      <c r="K19496" s="66">
        <v>0</v>
      </c>
      <c r="L19496" t="s">
        <v>5012</v>
      </c>
      <c r="M19496" s="75">
        <v>1380.0374999999999</v>
      </c>
      <c r="N19496" s="75">
        <v>1</v>
      </c>
      <c r="O19496" t="s">
        <v>13541</v>
      </c>
    </row>
    <row r="19497" spans="1:15">
      <c r="A19497">
        <v>2408</v>
      </c>
      <c r="B19497" t="s">
        <v>12</v>
      </c>
      <c r="D19497" t="s">
        <v>5006</v>
      </c>
      <c r="E19497" t="s">
        <v>150</v>
      </c>
      <c r="G19497" t="s">
        <v>8474</v>
      </c>
      <c r="H19497" t="s">
        <v>152</v>
      </c>
      <c r="I19497" s="1">
        <v>45323</v>
      </c>
      <c r="J19497" s="1" t="s">
        <v>125</v>
      </c>
      <c r="K19497" s="66">
        <v>0</v>
      </c>
      <c r="L19497" t="s">
        <v>5012</v>
      </c>
      <c r="M19497" s="75">
        <v>1380.0374999999999</v>
      </c>
      <c r="N19497" s="75">
        <v>1</v>
      </c>
      <c r="O19497" t="s">
        <v>13541</v>
      </c>
    </row>
    <row r="19498" spans="1:15">
      <c r="A19498">
        <v>2408</v>
      </c>
      <c r="B19498" t="s">
        <v>12</v>
      </c>
      <c r="D19498" t="s">
        <v>5006</v>
      </c>
      <c r="E19498" t="s">
        <v>150</v>
      </c>
      <c r="G19498" t="s">
        <v>8474</v>
      </c>
      <c r="H19498" t="s">
        <v>152</v>
      </c>
      <c r="I19498" s="1">
        <v>45352</v>
      </c>
      <c r="J19498" s="1" t="s">
        <v>125</v>
      </c>
      <c r="K19498" s="66">
        <v>0</v>
      </c>
      <c r="L19498" t="s">
        <v>5012</v>
      </c>
      <c r="M19498" s="75">
        <v>1380.0374999999999</v>
      </c>
      <c r="N19498" s="75">
        <v>1</v>
      </c>
      <c r="O19498" t="s">
        <v>13541</v>
      </c>
    </row>
    <row r="19499" spans="1:15">
      <c r="A19499">
        <v>2408</v>
      </c>
      <c r="B19499" t="s">
        <v>12</v>
      </c>
      <c r="D19499" t="s">
        <v>5006</v>
      </c>
      <c r="E19499" t="s">
        <v>150</v>
      </c>
      <c r="G19499" t="s">
        <v>8474</v>
      </c>
      <c r="H19499" t="s">
        <v>152</v>
      </c>
      <c r="I19499" s="1">
        <v>45383</v>
      </c>
      <c r="J19499" s="1" t="s">
        <v>125</v>
      </c>
      <c r="K19499" s="66">
        <v>0</v>
      </c>
      <c r="L19499" t="s">
        <v>5012</v>
      </c>
      <c r="M19499" s="75">
        <v>1380.0374999999999</v>
      </c>
      <c r="N19499" s="75">
        <v>1</v>
      </c>
      <c r="O19499" t="s">
        <v>13541</v>
      </c>
    </row>
    <row r="19500" spans="1:15">
      <c r="A19500">
        <v>2408</v>
      </c>
      <c r="B19500" t="s">
        <v>12</v>
      </c>
      <c r="D19500" t="s">
        <v>5006</v>
      </c>
      <c r="E19500" t="s">
        <v>150</v>
      </c>
      <c r="G19500" t="s">
        <v>8474</v>
      </c>
      <c r="H19500" t="s">
        <v>152</v>
      </c>
      <c r="I19500" s="1">
        <v>45413</v>
      </c>
      <c r="J19500" s="1" t="s">
        <v>125</v>
      </c>
      <c r="K19500" s="66">
        <v>0</v>
      </c>
      <c r="L19500" t="s">
        <v>5012</v>
      </c>
      <c r="M19500" s="75">
        <v>1380.0374999999999</v>
      </c>
      <c r="N19500" s="75">
        <v>1</v>
      </c>
      <c r="O19500" t="s">
        <v>13541</v>
      </c>
    </row>
    <row r="19501" spans="1:15">
      <c r="A19501">
        <v>2408</v>
      </c>
      <c r="B19501" t="s">
        <v>12</v>
      </c>
      <c r="D19501" t="s">
        <v>5006</v>
      </c>
      <c r="E19501" t="s">
        <v>150</v>
      </c>
      <c r="G19501" t="s">
        <v>8474</v>
      </c>
      <c r="H19501" t="s">
        <v>152</v>
      </c>
      <c r="I19501" s="1">
        <v>45444</v>
      </c>
      <c r="J19501" s="1" t="s">
        <v>125</v>
      </c>
      <c r="K19501" s="66">
        <v>0</v>
      </c>
      <c r="L19501" t="s">
        <v>5012</v>
      </c>
      <c r="M19501" s="75">
        <v>1380.0374999999999</v>
      </c>
      <c r="N19501" s="75">
        <v>1</v>
      </c>
      <c r="O19501" t="s">
        <v>13541</v>
      </c>
    </row>
    <row r="19502" spans="1:15">
      <c r="A19502">
        <v>2408</v>
      </c>
      <c r="B19502" t="s">
        <v>12</v>
      </c>
      <c r="D19502" t="s">
        <v>5006</v>
      </c>
      <c r="E19502" t="s">
        <v>150</v>
      </c>
      <c r="G19502" t="s">
        <v>8474</v>
      </c>
      <c r="H19502" t="s">
        <v>152</v>
      </c>
      <c r="I19502" s="1">
        <v>45474</v>
      </c>
      <c r="J19502" s="1" t="s">
        <v>125</v>
      </c>
      <c r="K19502" s="66">
        <v>0</v>
      </c>
      <c r="L19502" t="s">
        <v>5012</v>
      </c>
      <c r="M19502" s="75">
        <v>1380.0374999999999</v>
      </c>
      <c r="N19502" s="75">
        <v>1</v>
      </c>
      <c r="O19502" t="s">
        <v>13541</v>
      </c>
    </row>
    <row r="19503" spans="1:15">
      <c r="A19503">
        <v>2408</v>
      </c>
      <c r="B19503" t="s">
        <v>12</v>
      </c>
      <c r="D19503" t="s">
        <v>5006</v>
      </c>
      <c r="E19503" t="s">
        <v>150</v>
      </c>
      <c r="G19503" t="s">
        <v>8474</v>
      </c>
      <c r="H19503" t="s">
        <v>152</v>
      </c>
      <c r="I19503" s="1">
        <v>45261</v>
      </c>
      <c r="J19503" s="1" t="s">
        <v>125</v>
      </c>
      <c r="K19503" s="66">
        <v>0</v>
      </c>
      <c r="L19503" t="s">
        <v>5012</v>
      </c>
      <c r="M19503" s="75">
        <v>1380.0374999999999</v>
      </c>
      <c r="N19503" s="75">
        <v>1</v>
      </c>
      <c r="O19503" t="s">
        <v>13541</v>
      </c>
    </row>
    <row r="19504" spans="1:15">
      <c r="A19504">
        <v>2408</v>
      </c>
      <c r="B19504" t="s">
        <v>12</v>
      </c>
      <c r="D19504" t="s">
        <v>5006</v>
      </c>
      <c r="E19504" t="s">
        <v>150</v>
      </c>
      <c r="G19504" t="s">
        <v>8474</v>
      </c>
      <c r="H19504" t="s">
        <v>152</v>
      </c>
      <c r="I19504" s="1">
        <v>45292</v>
      </c>
      <c r="J19504" s="1" t="s">
        <v>125</v>
      </c>
      <c r="K19504" s="66">
        <v>0</v>
      </c>
      <c r="L19504" t="s">
        <v>5012</v>
      </c>
      <c r="M19504" s="75">
        <v>1380.0374999999999</v>
      </c>
      <c r="N19504" s="75">
        <v>1</v>
      </c>
      <c r="O19504" t="s">
        <v>13541</v>
      </c>
    </row>
    <row r="19505" spans="1:15">
      <c r="A19505">
        <v>2408</v>
      </c>
      <c r="B19505" t="s">
        <v>12</v>
      </c>
      <c r="D19505" t="s">
        <v>5006</v>
      </c>
      <c r="E19505" t="s">
        <v>150</v>
      </c>
      <c r="G19505" t="s">
        <v>8474</v>
      </c>
      <c r="H19505" t="s">
        <v>152</v>
      </c>
      <c r="I19505" s="1">
        <v>45323</v>
      </c>
      <c r="J19505" s="1" t="s">
        <v>125</v>
      </c>
      <c r="K19505" s="66">
        <v>0</v>
      </c>
      <c r="L19505" t="s">
        <v>5012</v>
      </c>
      <c r="M19505" s="75">
        <v>1380.0374999999999</v>
      </c>
      <c r="N19505" s="75">
        <v>1</v>
      </c>
      <c r="O19505" t="s">
        <v>13541</v>
      </c>
    </row>
    <row r="19506" spans="1:15">
      <c r="A19506">
        <v>2408</v>
      </c>
      <c r="B19506" t="s">
        <v>12</v>
      </c>
      <c r="D19506" t="s">
        <v>5006</v>
      </c>
      <c r="E19506" t="s">
        <v>150</v>
      </c>
      <c r="G19506" t="s">
        <v>8474</v>
      </c>
      <c r="H19506" t="s">
        <v>152</v>
      </c>
      <c r="I19506" s="1">
        <v>45352</v>
      </c>
      <c r="J19506" s="1" t="s">
        <v>125</v>
      </c>
      <c r="K19506" s="66">
        <v>0</v>
      </c>
      <c r="L19506" t="s">
        <v>5012</v>
      </c>
      <c r="M19506" s="75">
        <v>1380.0374999999999</v>
      </c>
      <c r="N19506" s="75">
        <v>1</v>
      </c>
      <c r="O19506" t="s">
        <v>13541</v>
      </c>
    </row>
    <row r="19507" spans="1:15">
      <c r="A19507">
        <v>2408</v>
      </c>
      <c r="B19507" t="s">
        <v>12</v>
      </c>
      <c r="D19507" t="s">
        <v>5006</v>
      </c>
      <c r="E19507" t="s">
        <v>150</v>
      </c>
      <c r="G19507" t="s">
        <v>8474</v>
      </c>
      <c r="H19507" t="s">
        <v>152</v>
      </c>
      <c r="I19507" s="1">
        <v>45383</v>
      </c>
      <c r="J19507" s="1" t="s">
        <v>125</v>
      </c>
      <c r="K19507" s="66">
        <v>0</v>
      </c>
      <c r="L19507" t="s">
        <v>5012</v>
      </c>
      <c r="M19507" s="75">
        <v>1380.0374999999999</v>
      </c>
      <c r="N19507" s="75">
        <v>1</v>
      </c>
      <c r="O19507" t="s">
        <v>13541</v>
      </c>
    </row>
    <row r="19508" spans="1:15">
      <c r="A19508">
        <v>2408</v>
      </c>
      <c r="B19508" t="s">
        <v>12</v>
      </c>
      <c r="D19508" t="s">
        <v>5006</v>
      </c>
      <c r="E19508" t="s">
        <v>150</v>
      </c>
      <c r="G19508" t="s">
        <v>8474</v>
      </c>
      <c r="H19508" t="s">
        <v>152</v>
      </c>
      <c r="I19508" s="1">
        <v>45413</v>
      </c>
      <c r="J19508" s="1" t="s">
        <v>125</v>
      </c>
      <c r="K19508" s="66">
        <v>0</v>
      </c>
      <c r="L19508" t="s">
        <v>5012</v>
      </c>
      <c r="M19508" s="75">
        <v>1380.0374999999999</v>
      </c>
      <c r="N19508" s="75">
        <v>1</v>
      </c>
      <c r="O19508" t="s">
        <v>13541</v>
      </c>
    </row>
    <row r="19509" spans="1:15">
      <c r="A19509">
        <v>2408</v>
      </c>
      <c r="B19509" t="s">
        <v>12</v>
      </c>
      <c r="D19509" t="s">
        <v>5006</v>
      </c>
      <c r="E19509" t="s">
        <v>150</v>
      </c>
      <c r="G19509" t="s">
        <v>8474</v>
      </c>
      <c r="H19509" t="s">
        <v>152</v>
      </c>
      <c r="I19509" s="1">
        <v>45444</v>
      </c>
      <c r="J19509" s="1" t="s">
        <v>125</v>
      </c>
      <c r="K19509" s="66">
        <v>0</v>
      </c>
      <c r="L19509" t="s">
        <v>5012</v>
      </c>
      <c r="M19509" s="75">
        <v>1380.0374999999999</v>
      </c>
      <c r="N19509" s="75">
        <v>1</v>
      </c>
      <c r="O19509" t="s">
        <v>13541</v>
      </c>
    </row>
    <row r="19510" spans="1:15">
      <c r="A19510">
        <v>2408</v>
      </c>
      <c r="B19510" t="s">
        <v>12</v>
      </c>
      <c r="D19510" t="s">
        <v>5006</v>
      </c>
      <c r="E19510" t="s">
        <v>150</v>
      </c>
      <c r="G19510" t="s">
        <v>8474</v>
      </c>
      <c r="H19510" t="s">
        <v>152</v>
      </c>
      <c r="I19510" s="1">
        <v>45474</v>
      </c>
      <c r="J19510" s="1" t="s">
        <v>125</v>
      </c>
      <c r="K19510" s="66">
        <v>0</v>
      </c>
      <c r="L19510" t="s">
        <v>5012</v>
      </c>
      <c r="M19510" s="75">
        <v>1380.0374999999999</v>
      </c>
      <c r="N19510" s="75">
        <v>1</v>
      </c>
      <c r="O19510" t="s">
        <v>13541</v>
      </c>
    </row>
    <row r="19511" spans="1:15">
      <c r="A19511">
        <v>2408</v>
      </c>
      <c r="B19511" t="s">
        <v>12</v>
      </c>
      <c r="D19511" t="s">
        <v>5006</v>
      </c>
      <c r="E19511" t="s">
        <v>150</v>
      </c>
      <c r="G19511" t="s">
        <v>8474</v>
      </c>
      <c r="H19511" t="s">
        <v>152</v>
      </c>
      <c r="I19511" s="1">
        <v>45261</v>
      </c>
      <c r="J19511" s="1" t="s">
        <v>125</v>
      </c>
      <c r="K19511" s="66">
        <v>0</v>
      </c>
      <c r="L19511" t="s">
        <v>5012</v>
      </c>
      <c r="M19511" s="75">
        <v>1380.0374999999999</v>
      </c>
      <c r="N19511" s="75">
        <v>1</v>
      </c>
      <c r="O19511" t="s">
        <v>13541</v>
      </c>
    </row>
    <row r="19512" spans="1:15">
      <c r="A19512">
        <v>2408</v>
      </c>
      <c r="B19512" t="s">
        <v>12</v>
      </c>
      <c r="D19512" t="s">
        <v>5006</v>
      </c>
      <c r="E19512" t="s">
        <v>150</v>
      </c>
      <c r="G19512" t="s">
        <v>8474</v>
      </c>
      <c r="H19512" t="s">
        <v>152</v>
      </c>
      <c r="I19512" s="1">
        <v>45292</v>
      </c>
      <c r="J19512" s="1" t="s">
        <v>125</v>
      </c>
      <c r="K19512" s="66">
        <v>0</v>
      </c>
      <c r="L19512" t="s">
        <v>5012</v>
      </c>
      <c r="M19512" s="75">
        <v>1380.0374999999999</v>
      </c>
      <c r="N19512" s="75">
        <v>1</v>
      </c>
      <c r="O19512" t="s">
        <v>13541</v>
      </c>
    </row>
    <row r="19513" spans="1:15">
      <c r="A19513">
        <v>2408</v>
      </c>
      <c r="B19513" t="s">
        <v>12</v>
      </c>
      <c r="D19513" t="s">
        <v>5006</v>
      </c>
      <c r="E19513" t="s">
        <v>150</v>
      </c>
      <c r="G19513" t="s">
        <v>8474</v>
      </c>
      <c r="H19513" t="s">
        <v>152</v>
      </c>
      <c r="I19513" s="1">
        <v>45323</v>
      </c>
      <c r="J19513" s="1" t="s">
        <v>125</v>
      </c>
      <c r="K19513" s="66">
        <v>0</v>
      </c>
      <c r="L19513" t="s">
        <v>5012</v>
      </c>
      <c r="M19513" s="75">
        <v>1380.0374999999999</v>
      </c>
      <c r="N19513" s="75">
        <v>1</v>
      </c>
      <c r="O19513" t="s">
        <v>13541</v>
      </c>
    </row>
    <row r="19514" spans="1:15">
      <c r="A19514">
        <v>2408</v>
      </c>
      <c r="B19514" t="s">
        <v>12</v>
      </c>
      <c r="D19514" t="s">
        <v>5006</v>
      </c>
      <c r="E19514" t="s">
        <v>150</v>
      </c>
      <c r="G19514" t="s">
        <v>8474</v>
      </c>
      <c r="H19514" t="s">
        <v>152</v>
      </c>
      <c r="I19514" s="1">
        <v>45352</v>
      </c>
      <c r="J19514" s="1" t="s">
        <v>125</v>
      </c>
      <c r="K19514" s="66">
        <v>0</v>
      </c>
      <c r="L19514" t="s">
        <v>5012</v>
      </c>
      <c r="M19514" s="75">
        <v>1380.0374999999999</v>
      </c>
      <c r="N19514" s="75">
        <v>1</v>
      </c>
      <c r="O19514" t="s">
        <v>13541</v>
      </c>
    </row>
    <row r="19515" spans="1:15">
      <c r="A19515">
        <v>2408</v>
      </c>
      <c r="B19515" t="s">
        <v>12</v>
      </c>
      <c r="D19515" t="s">
        <v>5006</v>
      </c>
      <c r="E19515" t="s">
        <v>150</v>
      </c>
      <c r="G19515" t="s">
        <v>8474</v>
      </c>
      <c r="H19515" t="s">
        <v>152</v>
      </c>
      <c r="I19515" s="1">
        <v>45383</v>
      </c>
      <c r="J19515" s="1" t="s">
        <v>125</v>
      </c>
      <c r="K19515" s="66">
        <v>0</v>
      </c>
      <c r="L19515" t="s">
        <v>5012</v>
      </c>
      <c r="M19515" s="75">
        <v>1380.0374999999999</v>
      </c>
      <c r="N19515" s="75">
        <v>1</v>
      </c>
      <c r="O19515" t="s">
        <v>13541</v>
      </c>
    </row>
    <row r="19516" spans="1:15">
      <c r="A19516">
        <v>2408</v>
      </c>
      <c r="B19516" t="s">
        <v>12</v>
      </c>
      <c r="D19516" t="s">
        <v>5006</v>
      </c>
      <c r="E19516" t="s">
        <v>150</v>
      </c>
      <c r="G19516" t="s">
        <v>8474</v>
      </c>
      <c r="H19516" t="s">
        <v>152</v>
      </c>
      <c r="I19516" s="1">
        <v>45413</v>
      </c>
      <c r="J19516" s="1" t="s">
        <v>125</v>
      </c>
      <c r="K19516" s="66">
        <v>0</v>
      </c>
      <c r="L19516" t="s">
        <v>5012</v>
      </c>
      <c r="M19516" s="75">
        <v>1380.0374999999999</v>
      </c>
      <c r="N19516" s="75">
        <v>1</v>
      </c>
      <c r="O19516" t="s">
        <v>13541</v>
      </c>
    </row>
    <row r="19517" spans="1:15">
      <c r="A19517">
        <v>2408</v>
      </c>
      <c r="B19517" t="s">
        <v>12</v>
      </c>
      <c r="D19517" t="s">
        <v>5006</v>
      </c>
      <c r="E19517" t="s">
        <v>150</v>
      </c>
      <c r="G19517" t="s">
        <v>8474</v>
      </c>
      <c r="H19517" t="s">
        <v>152</v>
      </c>
      <c r="I19517" s="1">
        <v>45444</v>
      </c>
      <c r="J19517" s="1" t="s">
        <v>125</v>
      </c>
      <c r="K19517" s="66">
        <v>0</v>
      </c>
      <c r="L19517" t="s">
        <v>5012</v>
      </c>
      <c r="M19517" s="75">
        <v>1380.0374999999999</v>
      </c>
      <c r="N19517" s="75">
        <v>1</v>
      </c>
      <c r="O19517" t="s">
        <v>13541</v>
      </c>
    </row>
    <row r="19518" spans="1:15">
      <c r="A19518">
        <v>2408</v>
      </c>
      <c r="B19518" t="s">
        <v>12</v>
      </c>
      <c r="D19518" t="s">
        <v>5006</v>
      </c>
      <c r="E19518" t="s">
        <v>150</v>
      </c>
      <c r="G19518" t="s">
        <v>8474</v>
      </c>
      <c r="H19518" t="s">
        <v>152</v>
      </c>
      <c r="I19518" s="1">
        <v>45474</v>
      </c>
      <c r="J19518" s="1" t="s">
        <v>125</v>
      </c>
      <c r="K19518" s="66">
        <v>0</v>
      </c>
      <c r="L19518" t="s">
        <v>5012</v>
      </c>
      <c r="M19518" s="75">
        <v>1380.0374999999999</v>
      </c>
      <c r="N19518" s="75">
        <v>1</v>
      </c>
      <c r="O19518" t="s">
        <v>13541</v>
      </c>
    </row>
    <row r="19519" spans="1:15">
      <c r="A19519">
        <v>2408</v>
      </c>
      <c r="B19519" t="s">
        <v>12</v>
      </c>
      <c r="D19519" t="s">
        <v>5006</v>
      </c>
      <c r="E19519" t="s">
        <v>150</v>
      </c>
      <c r="G19519" t="s">
        <v>8474</v>
      </c>
      <c r="H19519" t="s">
        <v>152</v>
      </c>
      <c r="I19519" s="1">
        <v>45261</v>
      </c>
      <c r="J19519" s="1" t="s">
        <v>125</v>
      </c>
      <c r="K19519" s="66">
        <v>0</v>
      </c>
      <c r="L19519" t="s">
        <v>5012</v>
      </c>
      <c r="M19519" s="75">
        <v>1380.0374999999999</v>
      </c>
      <c r="N19519" s="75">
        <v>1</v>
      </c>
      <c r="O19519" t="s">
        <v>13541</v>
      </c>
    </row>
    <row r="19520" spans="1:15">
      <c r="A19520">
        <v>2408</v>
      </c>
      <c r="B19520" t="s">
        <v>12</v>
      </c>
      <c r="D19520" t="s">
        <v>5006</v>
      </c>
      <c r="E19520" t="s">
        <v>150</v>
      </c>
      <c r="G19520" t="s">
        <v>8474</v>
      </c>
      <c r="H19520" t="s">
        <v>152</v>
      </c>
      <c r="I19520" s="1">
        <v>45292</v>
      </c>
      <c r="J19520" s="1" t="s">
        <v>125</v>
      </c>
      <c r="K19520" s="66">
        <v>0</v>
      </c>
      <c r="L19520" t="s">
        <v>5012</v>
      </c>
      <c r="M19520" s="75">
        <v>1380.0374999999999</v>
      </c>
      <c r="N19520" s="75">
        <v>1</v>
      </c>
      <c r="O19520" t="s">
        <v>13541</v>
      </c>
    </row>
    <row r="19521" spans="1:15">
      <c r="A19521">
        <v>2408</v>
      </c>
      <c r="B19521" t="s">
        <v>12</v>
      </c>
      <c r="D19521" t="s">
        <v>5006</v>
      </c>
      <c r="E19521" t="s">
        <v>150</v>
      </c>
      <c r="G19521" t="s">
        <v>8474</v>
      </c>
      <c r="H19521" t="s">
        <v>152</v>
      </c>
      <c r="I19521" s="1">
        <v>45323</v>
      </c>
      <c r="J19521" s="1" t="s">
        <v>125</v>
      </c>
      <c r="K19521" s="66">
        <v>0</v>
      </c>
      <c r="L19521" t="s">
        <v>5012</v>
      </c>
      <c r="M19521" s="75">
        <v>1380.0374999999999</v>
      </c>
      <c r="N19521" s="75">
        <v>1</v>
      </c>
      <c r="O19521" t="s">
        <v>13541</v>
      </c>
    </row>
    <row r="19522" spans="1:15">
      <c r="A19522">
        <v>2408</v>
      </c>
      <c r="B19522" t="s">
        <v>12</v>
      </c>
      <c r="D19522" t="s">
        <v>5006</v>
      </c>
      <c r="E19522" t="s">
        <v>150</v>
      </c>
      <c r="G19522" t="s">
        <v>8474</v>
      </c>
      <c r="H19522" t="s">
        <v>152</v>
      </c>
      <c r="I19522" s="1">
        <v>45352</v>
      </c>
      <c r="J19522" s="1" t="s">
        <v>125</v>
      </c>
      <c r="K19522" s="66">
        <v>0</v>
      </c>
      <c r="L19522" t="s">
        <v>5012</v>
      </c>
      <c r="M19522" s="75">
        <v>1380.0374999999999</v>
      </c>
      <c r="N19522" s="75">
        <v>1</v>
      </c>
      <c r="O19522" t="s">
        <v>13541</v>
      </c>
    </row>
    <row r="19523" spans="1:15">
      <c r="A19523">
        <v>2408</v>
      </c>
      <c r="B19523" t="s">
        <v>12</v>
      </c>
      <c r="D19523" t="s">
        <v>5006</v>
      </c>
      <c r="E19523" t="s">
        <v>150</v>
      </c>
      <c r="G19523" t="s">
        <v>8474</v>
      </c>
      <c r="H19523" t="s">
        <v>152</v>
      </c>
      <c r="I19523" s="1">
        <v>45383</v>
      </c>
      <c r="J19523" s="1" t="s">
        <v>125</v>
      </c>
      <c r="K19523" s="66">
        <v>0</v>
      </c>
      <c r="L19523" t="s">
        <v>5012</v>
      </c>
      <c r="M19523" s="75">
        <v>1380.0374999999999</v>
      </c>
      <c r="N19523" s="75">
        <v>1</v>
      </c>
      <c r="O19523" t="s">
        <v>13541</v>
      </c>
    </row>
    <row r="19524" spans="1:15">
      <c r="A19524">
        <v>2408</v>
      </c>
      <c r="B19524" t="s">
        <v>12</v>
      </c>
      <c r="D19524" t="s">
        <v>5006</v>
      </c>
      <c r="E19524" t="s">
        <v>150</v>
      </c>
      <c r="G19524" t="s">
        <v>8474</v>
      </c>
      <c r="H19524" t="s">
        <v>152</v>
      </c>
      <c r="I19524" s="1">
        <v>45413</v>
      </c>
      <c r="J19524" s="1" t="s">
        <v>125</v>
      </c>
      <c r="K19524" s="66">
        <v>0</v>
      </c>
      <c r="L19524" t="s">
        <v>5012</v>
      </c>
      <c r="M19524" s="75">
        <v>1380.0374999999999</v>
      </c>
      <c r="N19524" s="75">
        <v>1</v>
      </c>
      <c r="O19524" t="s">
        <v>13541</v>
      </c>
    </row>
    <row r="19525" spans="1:15">
      <c r="A19525">
        <v>2408</v>
      </c>
      <c r="B19525" t="s">
        <v>12</v>
      </c>
      <c r="D19525" t="s">
        <v>5006</v>
      </c>
      <c r="E19525" t="s">
        <v>150</v>
      </c>
      <c r="G19525" t="s">
        <v>8474</v>
      </c>
      <c r="H19525" t="s">
        <v>152</v>
      </c>
      <c r="I19525" s="1">
        <v>45444</v>
      </c>
      <c r="J19525" s="1" t="s">
        <v>125</v>
      </c>
      <c r="K19525" s="66">
        <v>0</v>
      </c>
      <c r="L19525" t="s">
        <v>5012</v>
      </c>
      <c r="M19525" s="75">
        <v>1380.0374999999999</v>
      </c>
      <c r="N19525" s="75">
        <v>1</v>
      </c>
      <c r="O19525" t="s">
        <v>13541</v>
      </c>
    </row>
    <row r="19526" spans="1:15">
      <c r="A19526">
        <v>2408</v>
      </c>
      <c r="B19526" t="s">
        <v>12</v>
      </c>
      <c r="D19526" t="s">
        <v>5006</v>
      </c>
      <c r="E19526" t="s">
        <v>150</v>
      </c>
      <c r="G19526" t="s">
        <v>8474</v>
      </c>
      <c r="H19526" t="s">
        <v>152</v>
      </c>
      <c r="I19526" s="1">
        <v>45474</v>
      </c>
      <c r="J19526" s="1" t="s">
        <v>125</v>
      </c>
      <c r="K19526" s="66">
        <v>0</v>
      </c>
      <c r="L19526" t="s">
        <v>5012</v>
      </c>
      <c r="M19526" s="75">
        <v>1380.0374999999999</v>
      </c>
      <c r="N19526" s="75">
        <v>1</v>
      </c>
      <c r="O19526" t="s">
        <v>13541</v>
      </c>
    </row>
    <row r="19527" spans="1:15">
      <c r="A19527">
        <v>2408</v>
      </c>
      <c r="B19527" t="s">
        <v>12</v>
      </c>
      <c r="D19527" t="s">
        <v>5006</v>
      </c>
      <c r="E19527" t="s">
        <v>150</v>
      </c>
      <c r="G19527" t="s">
        <v>8474</v>
      </c>
      <c r="H19527" t="s">
        <v>152</v>
      </c>
      <c r="I19527" s="1">
        <v>45261</v>
      </c>
      <c r="J19527" s="1" t="s">
        <v>125</v>
      </c>
      <c r="K19527" s="66">
        <v>0</v>
      </c>
      <c r="L19527" t="s">
        <v>5012</v>
      </c>
      <c r="M19527" s="75">
        <v>1380.0374999999999</v>
      </c>
      <c r="N19527" s="75">
        <v>1</v>
      </c>
      <c r="O19527" t="s">
        <v>13541</v>
      </c>
    </row>
    <row r="19528" spans="1:15">
      <c r="A19528">
        <v>2408</v>
      </c>
      <c r="B19528" t="s">
        <v>12</v>
      </c>
      <c r="D19528" t="s">
        <v>5006</v>
      </c>
      <c r="E19528" t="s">
        <v>150</v>
      </c>
      <c r="G19528" t="s">
        <v>8474</v>
      </c>
      <c r="H19528" t="s">
        <v>152</v>
      </c>
      <c r="I19528" s="1">
        <v>45292</v>
      </c>
      <c r="J19528" s="1" t="s">
        <v>125</v>
      </c>
      <c r="K19528" s="66">
        <v>0</v>
      </c>
      <c r="L19528" t="s">
        <v>5012</v>
      </c>
      <c r="M19528" s="75">
        <v>1380.0374999999999</v>
      </c>
      <c r="N19528" s="75">
        <v>1</v>
      </c>
      <c r="O19528" t="s">
        <v>13541</v>
      </c>
    </row>
    <row r="19529" spans="1:15">
      <c r="A19529">
        <v>2408</v>
      </c>
      <c r="B19529" t="s">
        <v>12</v>
      </c>
      <c r="D19529" t="s">
        <v>5006</v>
      </c>
      <c r="E19529" t="s">
        <v>150</v>
      </c>
      <c r="G19529" t="s">
        <v>8474</v>
      </c>
      <c r="H19529" t="s">
        <v>152</v>
      </c>
      <c r="I19529" s="1">
        <v>45323</v>
      </c>
      <c r="J19529" s="1" t="s">
        <v>125</v>
      </c>
      <c r="K19529" s="66">
        <v>0</v>
      </c>
      <c r="L19529" t="s">
        <v>5012</v>
      </c>
      <c r="M19529" s="75">
        <v>1380.0374999999999</v>
      </c>
      <c r="N19529" s="75">
        <v>1</v>
      </c>
      <c r="O19529" t="s">
        <v>13541</v>
      </c>
    </row>
    <row r="19530" spans="1:15">
      <c r="A19530">
        <v>2408</v>
      </c>
      <c r="B19530" t="s">
        <v>12</v>
      </c>
      <c r="D19530" t="s">
        <v>5006</v>
      </c>
      <c r="E19530" t="s">
        <v>150</v>
      </c>
      <c r="G19530" t="s">
        <v>8474</v>
      </c>
      <c r="H19530" t="s">
        <v>152</v>
      </c>
      <c r="I19530" s="1">
        <v>45352</v>
      </c>
      <c r="J19530" s="1" t="s">
        <v>125</v>
      </c>
      <c r="K19530" s="66">
        <v>0</v>
      </c>
      <c r="L19530" t="s">
        <v>5012</v>
      </c>
      <c r="M19530" s="75">
        <v>1380.0374999999999</v>
      </c>
      <c r="N19530" s="75">
        <v>1</v>
      </c>
      <c r="O19530" t="s">
        <v>13541</v>
      </c>
    </row>
    <row r="19531" spans="1:15">
      <c r="A19531">
        <v>2408</v>
      </c>
      <c r="B19531" t="s">
        <v>12</v>
      </c>
      <c r="D19531" t="s">
        <v>5006</v>
      </c>
      <c r="E19531" t="s">
        <v>150</v>
      </c>
      <c r="G19531" t="s">
        <v>8474</v>
      </c>
      <c r="H19531" t="s">
        <v>152</v>
      </c>
      <c r="I19531" s="1">
        <v>45383</v>
      </c>
      <c r="J19531" s="1" t="s">
        <v>125</v>
      </c>
      <c r="K19531" s="66">
        <v>0</v>
      </c>
      <c r="L19531" t="s">
        <v>5012</v>
      </c>
      <c r="M19531" s="75">
        <v>1380.0374999999999</v>
      </c>
      <c r="N19531" s="75">
        <v>1</v>
      </c>
      <c r="O19531" t="s">
        <v>13541</v>
      </c>
    </row>
    <row r="19532" spans="1:15">
      <c r="A19532">
        <v>2408</v>
      </c>
      <c r="B19532" t="s">
        <v>12</v>
      </c>
      <c r="D19532" t="s">
        <v>5006</v>
      </c>
      <c r="E19532" t="s">
        <v>150</v>
      </c>
      <c r="G19532" t="s">
        <v>8474</v>
      </c>
      <c r="H19532" t="s">
        <v>152</v>
      </c>
      <c r="I19532" s="1">
        <v>45413</v>
      </c>
      <c r="J19532" s="1" t="s">
        <v>125</v>
      </c>
      <c r="K19532" s="66">
        <v>0</v>
      </c>
      <c r="L19532" t="s">
        <v>5012</v>
      </c>
      <c r="M19532" s="75">
        <v>1380.0374999999999</v>
      </c>
      <c r="N19532" s="75">
        <v>1</v>
      </c>
      <c r="O19532" t="s">
        <v>13541</v>
      </c>
    </row>
    <row r="19533" spans="1:15">
      <c r="A19533">
        <v>2408</v>
      </c>
      <c r="B19533" t="s">
        <v>12</v>
      </c>
      <c r="D19533" t="s">
        <v>5006</v>
      </c>
      <c r="E19533" t="s">
        <v>150</v>
      </c>
      <c r="G19533" t="s">
        <v>8474</v>
      </c>
      <c r="H19533" t="s">
        <v>152</v>
      </c>
      <c r="I19533" s="1">
        <v>45444</v>
      </c>
      <c r="J19533" s="1" t="s">
        <v>125</v>
      </c>
      <c r="K19533" s="66">
        <v>0</v>
      </c>
      <c r="L19533" t="s">
        <v>5012</v>
      </c>
      <c r="M19533" s="75">
        <v>1380.0374999999999</v>
      </c>
      <c r="N19533" s="75">
        <v>1</v>
      </c>
      <c r="O19533" t="s">
        <v>13541</v>
      </c>
    </row>
    <row r="19534" spans="1:15">
      <c r="A19534">
        <v>2408</v>
      </c>
      <c r="B19534" t="s">
        <v>12</v>
      </c>
      <c r="D19534" t="s">
        <v>5006</v>
      </c>
      <c r="E19534" t="s">
        <v>150</v>
      </c>
      <c r="G19534" t="s">
        <v>8474</v>
      </c>
      <c r="H19534" t="s">
        <v>152</v>
      </c>
      <c r="I19534" s="1">
        <v>45474</v>
      </c>
      <c r="J19534" s="1" t="s">
        <v>125</v>
      </c>
      <c r="K19534" s="66">
        <v>0</v>
      </c>
      <c r="L19534" t="s">
        <v>5012</v>
      </c>
      <c r="M19534" s="75">
        <v>1380.0374999999999</v>
      </c>
      <c r="N19534" s="75">
        <v>1</v>
      </c>
      <c r="O19534" t="s">
        <v>13541</v>
      </c>
    </row>
    <row r="19535" spans="1:15">
      <c r="A19535">
        <v>2408</v>
      </c>
      <c r="B19535" t="s">
        <v>12</v>
      </c>
      <c r="D19535" t="s">
        <v>5006</v>
      </c>
      <c r="E19535" t="s">
        <v>150</v>
      </c>
      <c r="G19535" t="s">
        <v>8474</v>
      </c>
      <c r="H19535" t="s">
        <v>152</v>
      </c>
      <c r="I19535" s="1">
        <v>45261</v>
      </c>
      <c r="J19535" s="1" t="s">
        <v>125</v>
      </c>
      <c r="K19535" s="66">
        <v>0</v>
      </c>
      <c r="L19535" t="s">
        <v>5012</v>
      </c>
      <c r="M19535" s="75">
        <v>1380.0374999999999</v>
      </c>
      <c r="N19535" s="75">
        <v>1</v>
      </c>
      <c r="O19535" t="s">
        <v>13541</v>
      </c>
    </row>
    <row r="19536" spans="1:15">
      <c r="A19536">
        <v>2408</v>
      </c>
      <c r="B19536" t="s">
        <v>12</v>
      </c>
      <c r="D19536" t="s">
        <v>5006</v>
      </c>
      <c r="E19536" t="s">
        <v>150</v>
      </c>
      <c r="G19536" t="s">
        <v>8474</v>
      </c>
      <c r="H19536" t="s">
        <v>152</v>
      </c>
      <c r="I19536" s="1">
        <v>45292</v>
      </c>
      <c r="J19536" s="1" t="s">
        <v>125</v>
      </c>
      <c r="K19536" s="66">
        <v>0</v>
      </c>
      <c r="L19536" t="s">
        <v>5012</v>
      </c>
      <c r="M19536" s="75">
        <v>1380.0374999999999</v>
      </c>
      <c r="N19536" s="75">
        <v>1</v>
      </c>
      <c r="O19536" t="s">
        <v>13541</v>
      </c>
    </row>
    <row r="19537" spans="1:15">
      <c r="A19537">
        <v>2408</v>
      </c>
      <c r="B19537" t="s">
        <v>12</v>
      </c>
      <c r="D19537" t="s">
        <v>5006</v>
      </c>
      <c r="E19537" t="s">
        <v>150</v>
      </c>
      <c r="G19537" t="s">
        <v>8474</v>
      </c>
      <c r="H19537" t="s">
        <v>152</v>
      </c>
      <c r="I19537" s="1">
        <v>45323</v>
      </c>
      <c r="J19537" s="1" t="s">
        <v>125</v>
      </c>
      <c r="K19537" s="66">
        <v>0</v>
      </c>
      <c r="L19537" t="s">
        <v>5012</v>
      </c>
      <c r="M19537" s="75">
        <v>1380.0374999999999</v>
      </c>
      <c r="N19537" s="75">
        <v>1</v>
      </c>
      <c r="O19537" t="s">
        <v>13541</v>
      </c>
    </row>
    <row r="19538" spans="1:15">
      <c r="A19538">
        <v>2408</v>
      </c>
      <c r="B19538" t="s">
        <v>12</v>
      </c>
      <c r="D19538" t="s">
        <v>5006</v>
      </c>
      <c r="E19538" t="s">
        <v>150</v>
      </c>
      <c r="G19538" t="s">
        <v>8474</v>
      </c>
      <c r="H19538" t="s">
        <v>152</v>
      </c>
      <c r="I19538" s="1">
        <v>45352</v>
      </c>
      <c r="J19538" s="1" t="s">
        <v>125</v>
      </c>
      <c r="K19538" s="66">
        <v>0</v>
      </c>
      <c r="L19538" t="s">
        <v>5012</v>
      </c>
      <c r="M19538" s="75">
        <v>1380.0374999999999</v>
      </c>
      <c r="N19538" s="75">
        <v>1</v>
      </c>
      <c r="O19538" t="s">
        <v>13541</v>
      </c>
    </row>
    <row r="19539" spans="1:15">
      <c r="A19539">
        <v>2408</v>
      </c>
      <c r="B19539" t="s">
        <v>12</v>
      </c>
      <c r="D19539" t="s">
        <v>5006</v>
      </c>
      <c r="E19539" t="s">
        <v>150</v>
      </c>
      <c r="G19539" t="s">
        <v>8474</v>
      </c>
      <c r="H19539" t="s">
        <v>152</v>
      </c>
      <c r="I19539" s="1">
        <v>45383</v>
      </c>
      <c r="J19539" s="1" t="s">
        <v>125</v>
      </c>
      <c r="K19539" s="66">
        <v>0</v>
      </c>
      <c r="L19539" t="s">
        <v>5012</v>
      </c>
      <c r="M19539" s="75">
        <v>1380.0374999999999</v>
      </c>
      <c r="N19539" s="75">
        <v>1</v>
      </c>
      <c r="O19539" t="s">
        <v>13541</v>
      </c>
    </row>
    <row r="19540" spans="1:15">
      <c r="A19540">
        <v>2408</v>
      </c>
      <c r="B19540" t="s">
        <v>12</v>
      </c>
      <c r="D19540" t="s">
        <v>5006</v>
      </c>
      <c r="E19540" t="s">
        <v>150</v>
      </c>
      <c r="G19540" t="s">
        <v>8474</v>
      </c>
      <c r="H19540" t="s">
        <v>152</v>
      </c>
      <c r="I19540" s="1">
        <v>45413</v>
      </c>
      <c r="J19540" s="1" t="s">
        <v>125</v>
      </c>
      <c r="K19540" s="66">
        <v>0</v>
      </c>
      <c r="L19540" t="s">
        <v>5012</v>
      </c>
      <c r="M19540" s="75">
        <v>1380.0374999999999</v>
      </c>
      <c r="N19540" s="75">
        <v>1</v>
      </c>
      <c r="O19540" t="s">
        <v>13541</v>
      </c>
    </row>
    <row r="19541" spans="1:15">
      <c r="A19541">
        <v>2408</v>
      </c>
      <c r="B19541" t="s">
        <v>12</v>
      </c>
      <c r="D19541" t="s">
        <v>5006</v>
      </c>
      <c r="E19541" t="s">
        <v>150</v>
      </c>
      <c r="G19541" t="s">
        <v>8474</v>
      </c>
      <c r="H19541" t="s">
        <v>152</v>
      </c>
      <c r="I19541" s="1">
        <v>45444</v>
      </c>
      <c r="J19541" s="1" t="s">
        <v>125</v>
      </c>
      <c r="K19541" s="66">
        <v>0</v>
      </c>
      <c r="L19541" t="s">
        <v>5012</v>
      </c>
      <c r="M19541" s="75">
        <v>1380.0374999999999</v>
      </c>
      <c r="N19541" s="75">
        <v>1</v>
      </c>
      <c r="O19541" t="s">
        <v>13541</v>
      </c>
    </row>
    <row r="19542" spans="1:15">
      <c r="A19542">
        <v>2408</v>
      </c>
      <c r="B19542" t="s">
        <v>12</v>
      </c>
      <c r="D19542" t="s">
        <v>5006</v>
      </c>
      <c r="E19542" t="s">
        <v>150</v>
      </c>
      <c r="G19542" t="s">
        <v>8474</v>
      </c>
      <c r="H19542" t="s">
        <v>152</v>
      </c>
      <c r="I19542" s="1">
        <v>45474</v>
      </c>
      <c r="J19542" s="1" t="s">
        <v>125</v>
      </c>
      <c r="K19542" s="66">
        <v>0</v>
      </c>
      <c r="L19542" t="s">
        <v>5012</v>
      </c>
      <c r="M19542" s="75">
        <v>1380.0374999999999</v>
      </c>
      <c r="N19542" s="75">
        <v>1</v>
      </c>
      <c r="O19542" t="s">
        <v>13541</v>
      </c>
    </row>
    <row r="19543" spans="1:15">
      <c r="A19543">
        <v>2408</v>
      </c>
      <c r="B19543" t="s">
        <v>12</v>
      </c>
      <c r="D19543" t="s">
        <v>5006</v>
      </c>
      <c r="E19543" t="s">
        <v>150</v>
      </c>
      <c r="G19543" t="s">
        <v>8474</v>
      </c>
      <c r="H19543" t="s">
        <v>152</v>
      </c>
      <c r="I19543" s="1">
        <v>45261</v>
      </c>
      <c r="J19543" s="1" t="s">
        <v>125</v>
      </c>
      <c r="K19543" s="66">
        <v>0</v>
      </c>
      <c r="L19543" t="s">
        <v>5012</v>
      </c>
      <c r="M19543" s="75">
        <v>1380.0374999999999</v>
      </c>
      <c r="N19543" s="75">
        <v>1</v>
      </c>
      <c r="O19543" t="s">
        <v>13541</v>
      </c>
    </row>
    <row r="19544" spans="1:15">
      <c r="A19544">
        <v>2408</v>
      </c>
      <c r="B19544" t="s">
        <v>12</v>
      </c>
      <c r="D19544" t="s">
        <v>5006</v>
      </c>
      <c r="E19544" t="s">
        <v>150</v>
      </c>
      <c r="G19544" t="s">
        <v>8474</v>
      </c>
      <c r="H19544" t="s">
        <v>152</v>
      </c>
      <c r="I19544" s="1">
        <v>45292</v>
      </c>
      <c r="J19544" s="1" t="s">
        <v>125</v>
      </c>
      <c r="K19544" s="66">
        <v>0</v>
      </c>
      <c r="L19544" t="s">
        <v>5012</v>
      </c>
      <c r="M19544" s="75">
        <v>1380.0374999999999</v>
      </c>
      <c r="N19544" s="75">
        <v>1</v>
      </c>
      <c r="O19544" t="s">
        <v>13541</v>
      </c>
    </row>
    <row r="19545" spans="1:15">
      <c r="A19545">
        <v>2408</v>
      </c>
      <c r="B19545" t="s">
        <v>12</v>
      </c>
      <c r="D19545" t="s">
        <v>5006</v>
      </c>
      <c r="E19545" t="s">
        <v>150</v>
      </c>
      <c r="G19545" t="s">
        <v>8474</v>
      </c>
      <c r="H19545" t="s">
        <v>152</v>
      </c>
      <c r="I19545" s="1">
        <v>45323</v>
      </c>
      <c r="J19545" s="1" t="s">
        <v>125</v>
      </c>
      <c r="K19545" s="66">
        <v>0</v>
      </c>
      <c r="L19545" t="s">
        <v>5012</v>
      </c>
      <c r="M19545" s="75">
        <v>1380.0374999999999</v>
      </c>
      <c r="N19545" s="75">
        <v>1</v>
      </c>
      <c r="O19545" t="s">
        <v>13541</v>
      </c>
    </row>
    <row r="19546" spans="1:15">
      <c r="A19546">
        <v>2408</v>
      </c>
      <c r="B19546" t="s">
        <v>12</v>
      </c>
      <c r="D19546" t="s">
        <v>5006</v>
      </c>
      <c r="E19546" t="s">
        <v>150</v>
      </c>
      <c r="G19546" t="s">
        <v>8474</v>
      </c>
      <c r="H19546" t="s">
        <v>152</v>
      </c>
      <c r="I19546" s="1">
        <v>45352</v>
      </c>
      <c r="J19546" s="1" t="s">
        <v>125</v>
      </c>
      <c r="K19546" s="66">
        <v>0</v>
      </c>
      <c r="L19546" t="s">
        <v>5012</v>
      </c>
      <c r="M19546" s="75">
        <v>1380.0374999999999</v>
      </c>
      <c r="N19546" s="75">
        <v>1</v>
      </c>
      <c r="O19546" t="s">
        <v>13541</v>
      </c>
    </row>
    <row r="19547" spans="1:15">
      <c r="A19547">
        <v>2408</v>
      </c>
      <c r="B19547" t="s">
        <v>12</v>
      </c>
      <c r="D19547" t="s">
        <v>5006</v>
      </c>
      <c r="E19547" t="s">
        <v>150</v>
      </c>
      <c r="G19547" t="s">
        <v>8474</v>
      </c>
      <c r="H19547" t="s">
        <v>152</v>
      </c>
      <c r="I19547" s="1">
        <v>45383</v>
      </c>
      <c r="J19547" s="1" t="s">
        <v>125</v>
      </c>
      <c r="K19547" s="66">
        <v>0</v>
      </c>
      <c r="L19547" t="s">
        <v>5012</v>
      </c>
      <c r="M19547" s="75">
        <v>1380.0374999999999</v>
      </c>
      <c r="N19547" s="75">
        <v>1</v>
      </c>
      <c r="O19547" t="s">
        <v>13541</v>
      </c>
    </row>
    <row r="19548" spans="1:15">
      <c r="A19548">
        <v>2408</v>
      </c>
      <c r="B19548" t="s">
        <v>12</v>
      </c>
      <c r="D19548" t="s">
        <v>5006</v>
      </c>
      <c r="E19548" t="s">
        <v>150</v>
      </c>
      <c r="G19548" t="s">
        <v>8474</v>
      </c>
      <c r="H19548" t="s">
        <v>152</v>
      </c>
      <c r="I19548" s="1">
        <v>45413</v>
      </c>
      <c r="J19548" s="1" t="s">
        <v>125</v>
      </c>
      <c r="K19548" s="66">
        <v>0</v>
      </c>
      <c r="L19548" t="s">
        <v>5012</v>
      </c>
      <c r="M19548" s="75">
        <v>1380.0374999999999</v>
      </c>
      <c r="N19548" s="75">
        <v>1</v>
      </c>
      <c r="O19548" t="s">
        <v>13541</v>
      </c>
    </row>
    <row r="19549" spans="1:15">
      <c r="A19549">
        <v>2408</v>
      </c>
      <c r="B19549" t="s">
        <v>12</v>
      </c>
      <c r="D19549" t="s">
        <v>5006</v>
      </c>
      <c r="E19549" t="s">
        <v>150</v>
      </c>
      <c r="G19549" t="s">
        <v>8474</v>
      </c>
      <c r="H19549" t="s">
        <v>152</v>
      </c>
      <c r="I19549" s="1">
        <v>45444</v>
      </c>
      <c r="J19549" s="1" t="s">
        <v>125</v>
      </c>
      <c r="K19549" s="66">
        <v>0</v>
      </c>
      <c r="L19549" t="s">
        <v>5012</v>
      </c>
      <c r="M19549" s="75">
        <v>1380.0374999999999</v>
      </c>
      <c r="N19549" s="75">
        <v>1</v>
      </c>
      <c r="O19549" t="s">
        <v>13541</v>
      </c>
    </row>
    <row r="19550" spans="1:15">
      <c r="A19550">
        <v>2408</v>
      </c>
      <c r="B19550" t="s">
        <v>12</v>
      </c>
      <c r="D19550" t="s">
        <v>5006</v>
      </c>
      <c r="E19550" t="s">
        <v>150</v>
      </c>
      <c r="G19550" t="s">
        <v>8474</v>
      </c>
      <c r="H19550" t="s">
        <v>152</v>
      </c>
      <c r="I19550" s="1">
        <v>45474</v>
      </c>
      <c r="J19550" s="1" t="s">
        <v>125</v>
      </c>
      <c r="K19550" s="66">
        <v>0</v>
      </c>
      <c r="L19550" t="s">
        <v>5012</v>
      </c>
      <c r="M19550" s="75">
        <v>1380.0374999999999</v>
      </c>
      <c r="N19550" s="75">
        <v>1</v>
      </c>
      <c r="O19550" t="s">
        <v>13541</v>
      </c>
    </row>
    <row r="19551" spans="1:15">
      <c r="A19551">
        <v>2408</v>
      </c>
      <c r="B19551" t="s">
        <v>12</v>
      </c>
      <c r="D19551" t="s">
        <v>5006</v>
      </c>
      <c r="E19551" t="s">
        <v>150</v>
      </c>
      <c r="G19551" t="s">
        <v>8474</v>
      </c>
      <c r="H19551" t="s">
        <v>152</v>
      </c>
      <c r="I19551" s="1">
        <v>45383</v>
      </c>
      <c r="J19551" s="1" t="s">
        <v>125</v>
      </c>
      <c r="K19551" s="66">
        <v>0</v>
      </c>
      <c r="L19551" t="s">
        <v>5012</v>
      </c>
      <c r="M19551" s="75">
        <v>2084.8557692307691</v>
      </c>
      <c r="N19551" s="75">
        <v>1</v>
      </c>
      <c r="O19551" t="s">
        <v>13541</v>
      </c>
    </row>
    <row r="19552" spans="1:15">
      <c r="A19552">
        <v>2408</v>
      </c>
      <c r="B19552" t="s">
        <v>12</v>
      </c>
      <c r="D19552" t="s">
        <v>5006</v>
      </c>
      <c r="E19552" t="s">
        <v>150</v>
      </c>
      <c r="G19552" t="s">
        <v>8474</v>
      </c>
      <c r="H19552" t="s">
        <v>152</v>
      </c>
      <c r="I19552" s="1">
        <v>45413</v>
      </c>
      <c r="J19552" s="1" t="s">
        <v>125</v>
      </c>
      <c r="K19552" s="66">
        <v>0</v>
      </c>
      <c r="L19552" t="s">
        <v>5012</v>
      </c>
      <c r="M19552" s="75">
        <v>2084.8557692307691</v>
      </c>
      <c r="N19552" s="75">
        <v>1</v>
      </c>
      <c r="O19552" t="s">
        <v>13541</v>
      </c>
    </row>
    <row r="19553" spans="1:15">
      <c r="A19553">
        <v>2408</v>
      </c>
      <c r="B19553" t="s">
        <v>12</v>
      </c>
      <c r="D19553" t="s">
        <v>5006</v>
      </c>
      <c r="E19553" t="s">
        <v>150</v>
      </c>
      <c r="G19553" t="s">
        <v>8474</v>
      </c>
      <c r="H19553" t="s">
        <v>152</v>
      </c>
      <c r="I19553" s="1">
        <v>45444</v>
      </c>
      <c r="J19553" s="1" t="s">
        <v>125</v>
      </c>
      <c r="K19553" s="66">
        <v>0</v>
      </c>
      <c r="L19553" t="s">
        <v>5012</v>
      </c>
      <c r="M19553" s="75">
        <v>2084.8557692307691</v>
      </c>
      <c r="N19553" s="75">
        <v>1</v>
      </c>
      <c r="O19553" t="s">
        <v>13541</v>
      </c>
    </row>
    <row r="19554" spans="1:15">
      <c r="A19554">
        <v>2408</v>
      </c>
      <c r="B19554" t="s">
        <v>12</v>
      </c>
      <c r="D19554" t="s">
        <v>5006</v>
      </c>
      <c r="E19554" t="s">
        <v>150</v>
      </c>
      <c r="G19554" t="s">
        <v>8474</v>
      </c>
      <c r="H19554" t="s">
        <v>152</v>
      </c>
      <c r="I19554" s="1">
        <v>45474</v>
      </c>
      <c r="J19554" s="1" t="s">
        <v>125</v>
      </c>
      <c r="K19554" s="66">
        <v>0</v>
      </c>
      <c r="L19554" t="s">
        <v>5012</v>
      </c>
      <c r="M19554" s="75">
        <v>2084.8557692307691</v>
      </c>
      <c r="N19554" s="75">
        <v>1</v>
      </c>
      <c r="O19554" t="s">
        <v>13541</v>
      </c>
    </row>
    <row r="19555" spans="1:15">
      <c r="A19555">
        <v>2408</v>
      </c>
      <c r="B19555" t="s">
        <v>12</v>
      </c>
      <c r="D19555" t="s">
        <v>5006</v>
      </c>
      <c r="E19555" t="s">
        <v>150</v>
      </c>
      <c r="G19555" t="s">
        <v>8474</v>
      </c>
      <c r="H19555" t="s">
        <v>152</v>
      </c>
      <c r="I19555" s="1">
        <v>45383</v>
      </c>
      <c r="J19555" s="1" t="s">
        <v>125</v>
      </c>
      <c r="K19555" s="66">
        <v>0</v>
      </c>
      <c r="L19555" t="s">
        <v>5012</v>
      </c>
      <c r="M19555" s="75">
        <v>2084.8557692307691</v>
      </c>
      <c r="N19555" s="75">
        <v>1</v>
      </c>
      <c r="O19555" t="s">
        <v>13541</v>
      </c>
    </row>
    <row r="19556" spans="1:15">
      <c r="A19556">
        <v>2408</v>
      </c>
      <c r="B19556" t="s">
        <v>12</v>
      </c>
      <c r="D19556" t="s">
        <v>5006</v>
      </c>
      <c r="E19556" t="s">
        <v>150</v>
      </c>
      <c r="G19556" t="s">
        <v>8474</v>
      </c>
      <c r="H19556" t="s">
        <v>152</v>
      </c>
      <c r="I19556" s="1">
        <v>45413</v>
      </c>
      <c r="J19556" s="1" t="s">
        <v>125</v>
      </c>
      <c r="K19556" s="66">
        <v>0</v>
      </c>
      <c r="L19556" t="s">
        <v>5012</v>
      </c>
      <c r="M19556" s="75">
        <v>2084.8557692307691</v>
      </c>
      <c r="N19556" s="75">
        <v>1</v>
      </c>
      <c r="O19556" t="s">
        <v>13541</v>
      </c>
    </row>
    <row r="19557" spans="1:15">
      <c r="A19557">
        <v>2408</v>
      </c>
      <c r="B19557" t="s">
        <v>12</v>
      </c>
      <c r="D19557" t="s">
        <v>5006</v>
      </c>
      <c r="E19557" t="s">
        <v>150</v>
      </c>
      <c r="G19557" t="s">
        <v>8474</v>
      </c>
      <c r="H19557" t="s">
        <v>152</v>
      </c>
      <c r="I19557" s="1">
        <v>45444</v>
      </c>
      <c r="J19557" s="1" t="s">
        <v>125</v>
      </c>
      <c r="K19557" s="66">
        <v>0</v>
      </c>
      <c r="L19557" t="s">
        <v>5012</v>
      </c>
      <c r="M19557" s="75">
        <v>2084.8557692307691</v>
      </c>
      <c r="N19557" s="75">
        <v>1</v>
      </c>
      <c r="O19557" t="s">
        <v>13541</v>
      </c>
    </row>
    <row r="19558" spans="1:15">
      <c r="A19558">
        <v>2408</v>
      </c>
      <c r="B19558" t="s">
        <v>12</v>
      </c>
      <c r="D19558" t="s">
        <v>5006</v>
      </c>
      <c r="E19558" t="s">
        <v>150</v>
      </c>
      <c r="G19558" t="s">
        <v>8474</v>
      </c>
      <c r="H19558" t="s">
        <v>152</v>
      </c>
      <c r="I19558" s="1">
        <v>45474</v>
      </c>
      <c r="J19558" s="1" t="s">
        <v>125</v>
      </c>
      <c r="K19558" s="66">
        <v>0</v>
      </c>
      <c r="L19558" t="s">
        <v>5012</v>
      </c>
      <c r="M19558" s="75">
        <v>2084.8557692307691</v>
      </c>
      <c r="N19558" s="75">
        <v>1</v>
      </c>
      <c r="O19558" t="s">
        <v>13541</v>
      </c>
    </row>
    <row r="19559" spans="1:15">
      <c r="A19559">
        <v>2408</v>
      </c>
      <c r="B19559" t="s">
        <v>12</v>
      </c>
      <c r="D19559" t="s">
        <v>5006</v>
      </c>
      <c r="E19559" t="s">
        <v>150</v>
      </c>
      <c r="G19559" t="s">
        <v>8474</v>
      </c>
      <c r="H19559" t="s">
        <v>152</v>
      </c>
      <c r="I19559" s="1">
        <v>45383</v>
      </c>
      <c r="J19559" s="1" t="s">
        <v>125</v>
      </c>
      <c r="K19559" s="66">
        <v>0</v>
      </c>
      <c r="L19559" t="s">
        <v>5012</v>
      </c>
      <c r="M19559" s="75">
        <v>2084.8557692307691</v>
      </c>
      <c r="N19559" s="75">
        <v>1</v>
      </c>
      <c r="O19559" t="s">
        <v>13541</v>
      </c>
    </row>
    <row r="19560" spans="1:15">
      <c r="A19560">
        <v>2408</v>
      </c>
      <c r="B19560" t="s">
        <v>12</v>
      </c>
      <c r="D19560" t="s">
        <v>5006</v>
      </c>
      <c r="E19560" t="s">
        <v>150</v>
      </c>
      <c r="G19560" t="s">
        <v>8474</v>
      </c>
      <c r="H19560" t="s">
        <v>152</v>
      </c>
      <c r="I19560" s="1">
        <v>45413</v>
      </c>
      <c r="J19560" s="1" t="s">
        <v>125</v>
      </c>
      <c r="K19560" s="66">
        <v>0</v>
      </c>
      <c r="L19560" t="s">
        <v>5012</v>
      </c>
      <c r="M19560" s="75">
        <v>2084.8557692307691</v>
      </c>
      <c r="N19560" s="75">
        <v>1</v>
      </c>
      <c r="O19560" t="s">
        <v>13541</v>
      </c>
    </row>
    <row r="19561" spans="1:15">
      <c r="A19561">
        <v>2408</v>
      </c>
      <c r="B19561" t="s">
        <v>12</v>
      </c>
      <c r="D19561" t="s">
        <v>5006</v>
      </c>
      <c r="E19561" t="s">
        <v>150</v>
      </c>
      <c r="G19561" t="s">
        <v>8474</v>
      </c>
      <c r="H19561" t="s">
        <v>152</v>
      </c>
      <c r="I19561" s="1">
        <v>45444</v>
      </c>
      <c r="J19561" s="1" t="s">
        <v>125</v>
      </c>
      <c r="K19561" s="66">
        <v>0</v>
      </c>
      <c r="L19561" t="s">
        <v>5012</v>
      </c>
      <c r="M19561" s="75">
        <v>2084.8557692307691</v>
      </c>
      <c r="N19561" s="75">
        <v>1</v>
      </c>
      <c r="O19561" t="s">
        <v>13541</v>
      </c>
    </row>
    <row r="19562" spans="1:15">
      <c r="A19562">
        <v>2408</v>
      </c>
      <c r="B19562" t="s">
        <v>12</v>
      </c>
      <c r="D19562" t="s">
        <v>5006</v>
      </c>
      <c r="E19562" t="s">
        <v>150</v>
      </c>
      <c r="G19562" t="s">
        <v>8474</v>
      </c>
      <c r="H19562" t="s">
        <v>152</v>
      </c>
      <c r="I19562" s="1">
        <v>45474</v>
      </c>
      <c r="J19562" s="1" t="s">
        <v>125</v>
      </c>
      <c r="K19562" s="66">
        <v>0</v>
      </c>
      <c r="L19562" t="s">
        <v>5012</v>
      </c>
      <c r="M19562" s="75">
        <v>2084.8557692307691</v>
      </c>
      <c r="N19562" s="75">
        <v>1</v>
      </c>
      <c r="O19562" t="s">
        <v>13541</v>
      </c>
    </row>
    <row r="19563" spans="1:15">
      <c r="A19563">
        <v>2408</v>
      </c>
      <c r="B19563" t="s">
        <v>12</v>
      </c>
      <c r="D19563" t="s">
        <v>5006</v>
      </c>
      <c r="E19563" t="s">
        <v>150</v>
      </c>
      <c r="G19563" t="s">
        <v>8474</v>
      </c>
      <c r="H19563" t="s">
        <v>152</v>
      </c>
      <c r="I19563" s="1">
        <v>45383</v>
      </c>
      <c r="J19563" s="1" t="s">
        <v>125</v>
      </c>
      <c r="K19563" s="66">
        <v>0</v>
      </c>
      <c r="L19563" t="s">
        <v>5012</v>
      </c>
      <c r="M19563" s="75">
        <v>2084.8557692307691</v>
      </c>
      <c r="N19563" s="75">
        <v>1</v>
      </c>
      <c r="O19563" t="s">
        <v>13541</v>
      </c>
    </row>
    <row r="19564" spans="1:15">
      <c r="A19564">
        <v>2408</v>
      </c>
      <c r="B19564" t="s">
        <v>12</v>
      </c>
      <c r="D19564" t="s">
        <v>5006</v>
      </c>
      <c r="E19564" t="s">
        <v>150</v>
      </c>
      <c r="G19564" t="s">
        <v>8474</v>
      </c>
      <c r="H19564" t="s">
        <v>152</v>
      </c>
      <c r="I19564" s="1">
        <v>45413</v>
      </c>
      <c r="J19564" s="1" t="s">
        <v>125</v>
      </c>
      <c r="K19564" s="66">
        <v>0</v>
      </c>
      <c r="L19564" t="s">
        <v>5012</v>
      </c>
      <c r="M19564" s="75">
        <v>2084.8557692307691</v>
      </c>
      <c r="N19564" s="75">
        <v>1</v>
      </c>
      <c r="O19564" t="s">
        <v>13541</v>
      </c>
    </row>
    <row r="19565" spans="1:15">
      <c r="A19565">
        <v>2408</v>
      </c>
      <c r="B19565" t="s">
        <v>12</v>
      </c>
      <c r="D19565" t="s">
        <v>5006</v>
      </c>
      <c r="E19565" t="s">
        <v>150</v>
      </c>
      <c r="G19565" t="s">
        <v>8474</v>
      </c>
      <c r="H19565" t="s">
        <v>152</v>
      </c>
      <c r="I19565" s="1">
        <v>45444</v>
      </c>
      <c r="J19565" s="1" t="s">
        <v>125</v>
      </c>
      <c r="K19565" s="66">
        <v>0</v>
      </c>
      <c r="L19565" t="s">
        <v>5012</v>
      </c>
      <c r="M19565" s="75">
        <v>2084.8557692307691</v>
      </c>
      <c r="N19565" s="75">
        <v>1</v>
      </c>
      <c r="O19565" t="s">
        <v>13541</v>
      </c>
    </row>
    <row r="19566" spans="1:15">
      <c r="A19566">
        <v>2408</v>
      </c>
      <c r="B19566" t="s">
        <v>12</v>
      </c>
      <c r="D19566" t="s">
        <v>5006</v>
      </c>
      <c r="E19566" t="s">
        <v>150</v>
      </c>
      <c r="G19566" t="s">
        <v>8474</v>
      </c>
      <c r="H19566" t="s">
        <v>152</v>
      </c>
      <c r="I19566" s="1">
        <v>45474</v>
      </c>
      <c r="J19566" s="1" t="s">
        <v>125</v>
      </c>
      <c r="K19566" s="66">
        <v>0</v>
      </c>
      <c r="L19566" t="s">
        <v>5012</v>
      </c>
      <c r="M19566" s="75">
        <v>2084.8557692307691</v>
      </c>
      <c r="N19566" s="75">
        <v>1</v>
      </c>
      <c r="O19566" t="s">
        <v>13541</v>
      </c>
    </row>
    <row r="19567" spans="1:15">
      <c r="A19567">
        <v>2408</v>
      </c>
      <c r="B19567" t="s">
        <v>12</v>
      </c>
      <c r="D19567" t="s">
        <v>5006</v>
      </c>
      <c r="E19567" t="s">
        <v>150</v>
      </c>
      <c r="G19567" t="s">
        <v>8474</v>
      </c>
      <c r="H19567" t="s">
        <v>152</v>
      </c>
      <c r="I19567" s="1">
        <v>45383</v>
      </c>
      <c r="J19567" s="1" t="s">
        <v>125</v>
      </c>
      <c r="K19567" s="66">
        <v>0</v>
      </c>
      <c r="L19567" t="s">
        <v>5012</v>
      </c>
      <c r="M19567" s="75">
        <v>2084.8557692307691</v>
      </c>
      <c r="N19567" s="75">
        <v>1</v>
      </c>
      <c r="O19567" t="s">
        <v>13541</v>
      </c>
    </row>
    <row r="19568" spans="1:15">
      <c r="A19568">
        <v>2408</v>
      </c>
      <c r="B19568" t="s">
        <v>12</v>
      </c>
      <c r="D19568" t="s">
        <v>5006</v>
      </c>
      <c r="E19568" t="s">
        <v>150</v>
      </c>
      <c r="G19568" t="s">
        <v>8474</v>
      </c>
      <c r="H19568" t="s">
        <v>152</v>
      </c>
      <c r="I19568" s="1">
        <v>45413</v>
      </c>
      <c r="J19568" s="1" t="s">
        <v>125</v>
      </c>
      <c r="K19568" s="66">
        <v>0</v>
      </c>
      <c r="L19568" t="s">
        <v>5012</v>
      </c>
      <c r="M19568" s="75">
        <v>2084.8557692307691</v>
      </c>
      <c r="N19568" s="75">
        <v>1</v>
      </c>
      <c r="O19568" t="s">
        <v>13541</v>
      </c>
    </row>
    <row r="19569" spans="1:15">
      <c r="A19569">
        <v>2408</v>
      </c>
      <c r="B19569" t="s">
        <v>12</v>
      </c>
      <c r="D19569" t="s">
        <v>5006</v>
      </c>
      <c r="E19569" t="s">
        <v>150</v>
      </c>
      <c r="G19569" t="s">
        <v>8474</v>
      </c>
      <c r="H19569" t="s">
        <v>152</v>
      </c>
      <c r="I19569" s="1">
        <v>45444</v>
      </c>
      <c r="J19569" s="1" t="s">
        <v>125</v>
      </c>
      <c r="K19569" s="66">
        <v>0</v>
      </c>
      <c r="L19569" t="s">
        <v>5012</v>
      </c>
      <c r="M19569" s="75">
        <v>2084.8557692307691</v>
      </c>
      <c r="N19569" s="75">
        <v>1</v>
      </c>
      <c r="O19569" t="s">
        <v>13541</v>
      </c>
    </row>
    <row r="19570" spans="1:15">
      <c r="A19570">
        <v>2408</v>
      </c>
      <c r="B19570" t="s">
        <v>12</v>
      </c>
      <c r="D19570" t="s">
        <v>5006</v>
      </c>
      <c r="E19570" t="s">
        <v>150</v>
      </c>
      <c r="G19570" t="s">
        <v>8474</v>
      </c>
      <c r="H19570" t="s">
        <v>152</v>
      </c>
      <c r="I19570" s="1">
        <v>45474</v>
      </c>
      <c r="J19570" s="1" t="s">
        <v>125</v>
      </c>
      <c r="K19570" s="66">
        <v>0</v>
      </c>
      <c r="L19570" t="s">
        <v>5012</v>
      </c>
      <c r="M19570" s="75">
        <v>2084.8557692307691</v>
      </c>
      <c r="N19570" s="75">
        <v>1</v>
      </c>
      <c r="O19570" t="s">
        <v>13541</v>
      </c>
    </row>
    <row r="19571" spans="1:15">
      <c r="A19571">
        <v>2408</v>
      </c>
      <c r="B19571" t="s">
        <v>12</v>
      </c>
      <c r="D19571" t="s">
        <v>5006</v>
      </c>
      <c r="E19571" t="s">
        <v>150</v>
      </c>
      <c r="G19571" t="s">
        <v>8474</v>
      </c>
      <c r="H19571" t="s">
        <v>152</v>
      </c>
      <c r="I19571" s="1">
        <v>45383</v>
      </c>
      <c r="J19571" s="1" t="s">
        <v>125</v>
      </c>
      <c r="K19571" s="66">
        <v>0</v>
      </c>
      <c r="L19571" t="s">
        <v>5012</v>
      </c>
      <c r="M19571" s="75">
        <v>2084.8557692307691</v>
      </c>
      <c r="N19571" s="75">
        <v>1</v>
      </c>
      <c r="O19571" t="s">
        <v>13541</v>
      </c>
    </row>
    <row r="19572" spans="1:15">
      <c r="A19572">
        <v>2408</v>
      </c>
      <c r="B19572" t="s">
        <v>12</v>
      </c>
      <c r="D19572" t="s">
        <v>5006</v>
      </c>
      <c r="E19572" t="s">
        <v>150</v>
      </c>
      <c r="G19572" t="s">
        <v>8474</v>
      </c>
      <c r="H19572" t="s">
        <v>152</v>
      </c>
      <c r="I19572" s="1">
        <v>45413</v>
      </c>
      <c r="J19572" s="1" t="s">
        <v>125</v>
      </c>
      <c r="K19572" s="66">
        <v>0</v>
      </c>
      <c r="L19572" t="s">
        <v>5012</v>
      </c>
      <c r="M19572" s="75">
        <v>2084.8557692307691</v>
      </c>
      <c r="N19572" s="75">
        <v>1</v>
      </c>
      <c r="O19572" t="s">
        <v>13541</v>
      </c>
    </row>
    <row r="19573" spans="1:15">
      <c r="A19573">
        <v>2408</v>
      </c>
      <c r="B19573" t="s">
        <v>12</v>
      </c>
      <c r="D19573" t="s">
        <v>5006</v>
      </c>
      <c r="E19573" t="s">
        <v>150</v>
      </c>
      <c r="G19573" t="s">
        <v>8474</v>
      </c>
      <c r="H19573" t="s">
        <v>152</v>
      </c>
      <c r="I19573" s="1">
        <v>45444</v>
      </c>
      <c r="J19573" s="1" t="s">
        <v>125</v>
      </c>
      <c r="K19573" s="66">
        <v>0</v>
      </c>
      <c r="L19573" t="s">
        <v>5012</v>
      </c>
      <c r="M19573" s="75">
        <v>2084.8557692307691</v>
      </c>
      <c r="N19573" s="75">
        <v>1</v>
      </c>
      <c r="O19573" t="s">
        <v>13541</v>
      </c>
    </row>
    <row r="19574" spans="1:15">
      <c r="A19574">
        <v>2408</v>
      </c>
      <c r="B19574" t="s">
        <v>12</v>
      </c>
      <c r="D19574" t="s">
        <v>5006</v>
      </c>
      <c r="E19574" t="s">
        <v>150</v>
      </c>
      <c r="G19574" t="s">
        <v>8474</v>
      </c>
      <c r="H19574" t="s">
        <v>152</v>
      </c>
      <c r="I19574" s="1">
        <v>45474</v>
      </c>
      <c r="J19574" s="1" t="s">
        <v>125</v>
      </c>
      <c r="K19574" s="66">
        <v>0</v>
      </c>
      <c r="L19574" t="s">
        <v>5012</v>
      </c>
      <c r="M19574" s="75">
        <v>2084.8557692307691</v>
      </c>
      <c r="N19574" s="75">
        <v>1</v>
      </c>
      <c r="O19574" t="s">
        <v>13541</v>
      </c>
    </row>
    <row r="19575" spans="1:15">
      <c r="A19575">
        <v>2408</v>
      </c>
      <c r="B19575" t="s">
        <v>12</v>
      </c>
      <c r="D19575" t="s">
        <v>5006</v>
      </c>
      <c r="E19575" t="s">
        <v>150</v>
      </c>
      <c r="G19575" t="s">
        <v>8474</v>
      </c>
      <c r="H19575" t="s">
        <v>152</v>
      </c>
      <c r="I19575" s="1">
        <v>45383</v>
      </c>
      <c r="J19575" s="1" t="s">
        <v>125</v>
      </c>
      <c r="K19575" s="66">
        <v>0</v>
      </c>
      <c r="L19575" t="s">
        <v>5012</v>
      </c>
      <c r="M19575" s="75">
        <v>2084.8557692307691</v>
      </c>
      <c r="N19575" s="75">
        <v>1</v>
      </c>
      <c r="O19575" t="s">
        <v>13541</v>
      </c>
    </row>
    <row r="19576" spans="1:15">
      <c r="A19576">
        <v>2408</v>
      </c>
      <c r="B19576" t="s">
        <v>12</v>
      </c>
      <c r="D19576" t="s">
        <v>5006</v>
      </c>
      <c r="E19576" t="s">
        <v>150</v>
      </c>
      <c r="G19576" t="s">
        <v>8474</v>
      </c>
      <c r="H19576" t="s">
        <v>152</v>
      </c>
      <c r="I19576" s="1">
        <v>45413</v>
      </c>
      <c r="J19576" s="1" t="s">
        <v>125</v>
      </c>
      <c r="K19576" s="66">
        <v>0</v>
      </c>
      <c r="L19576" t="s">
        <v>5012</v>
      </c>
      <c r="M19576" s="75">
        <v>2084.8557692307691</v>
      </c>
      <c r="N19576" s="75">
        <v>1</v>
      </c>
      <c r="O19576" t="s">
        <v>13541</v>
      </c>
    </row>
    <row r="19577" spans="1:15">
      <c r="A19577">
        <v>2408</v>
      </c>
      <c r="B19577" t="s">
        <v>12</v>
      </c>
      <c r="D19577" t="s">
        <v>5006</v>
      </c>
      <c r="E19577" t="s">
        <v>150</v>
      </c>
      <c r="G19577" t="s">
        <v>8474</v>
      </c>
      <c r="H19577" t="s">
        <v>152</v>
      </c>
      <c r="I19577" s="1">
        <v>45444</v>
      </c>
      <c r="J19577" s="1" t="s">
        <v>125</v>
      </c>
      <c r="K19577" s="66">
        <v>0</v>
      </c>
      <c r="L19577" t="s">
        <v>5012</v>
      </c>
      <c r="M19577" s="75">
        <v>2084.8557692307691</v>
      </c>
      <c r="N19577" s="75">
        <v>1</v>
      </c>
      <c r="O19577" t="s">
        <v>13541</v>
      </c>
    </row>
    <row r="19578" spans="1:15">
      <c r="A19578">
        <v>2408</v>
      </c>
      <c r="B19578" t="s">
        <v>12</v>
      </c>
      <c r="D19578" t="s">
        <v>5006</v>
      </c>
      <c r="E19578" t="s">
        <v>150</v>
      </c>
      <c r="G19578" t="s">
        <v>8474</v>
      </c>
      <c r="H19578" t="s">
        <v>152</v>
      </c>
      <c r="I19578" s="1">
        <v>45474</v>
      </c>
      <c r="J19578" s="1" t="s">
        <v>125</v>
      </c>
      <c r="K19578" s="66">
        <v>0</v>
      </c>
      <c r="L19578" t="s">
        <v>5012</v>
      </c>
      <c r="M19578" s="75">
        <v>2084.8557692307691</v>
      </c>
      <c r="N19578" s="75">
        <v>1</v>
      </c>
      <c r="O19578" t="s">
        <v>13541</v>
      </c>
    </row>
    <row r="19579" spans="1:15">
      <c r="A19579">
        <v>2408</v>
      </c>
      <c r="B19579" t="s">
        <v>12</v>
      </c>
      <c r="D19579" t="s">
        <v>5006</v>
      </c>
      <c r="E19579" t="s">
        <v>150</v>
      </c>
      <c r="G19579" t="s">
        <v>8474</v>
      </c>
      <c r="H19579" t="s">
        <v>152</v>
      </c>
      <c r="I19579" s="1">
        <v>45383</v>
      </c>
      <c r="J19579" s="1" t="s">
        <v>125</v>
      </c>
      <c r="K19579" s="66">
        <v>0</v>
      </c>
      <c r="L19579" t="s">
        <v>5012</v>
      </c>
      <c r="M19579" s="75">
        <v>2084.8557692307691</v>
      </c>
      <c r="N19579" s="75">
        <v>1</v>
      </c>
      <c r="O19579" t="s">
        <v>13541</v>
      </c>
    </row>
    <row r="19580" spans="1:15">
      <c r="A19580">
        <v>2408</v>
      </c>
      <c r="B19580" t="s">
        <v>12</v>
      </c>
      <c r="D19580" t="s">
        <v>5006</v>
      </c>
      <c r="E19580" t="s">
        <v>150</v>
      </c>
      <c r="G19580" t="s">
        <v>8474</v>
      </c>
      <c r="H19580" t="s">
        <v>152</v>
      </c>
      <c r="I19580" s="1">
        <v>45413</v>
      </c>
      <c r="J19580" s="1" t="s">
        <v>125</v>
      </c>
      <c r="K19580" s="66">
        <v>0</v>
      </c>
      <c r="L19580" t="s">
        <v>5012</v>
      </c>
      <c r="M19580" s="75">
        <v>2084.8557692307691</v>
      </c>
      <c r="N19580" s="75">
        <v>1</v>
      </c>
      <c r="O19580" t="s">
        <v>13541</v>
      </c>
    </row>
    <row r="19581" spans="1:15">
      <c r="A19581">
        <v>2408</v>
      </c>
      <c r="B19581" t="s">
        <v>12</v>
      </c>
      <c r="D19581" t="s">
        <v>5006</v>
      </c>
      <c r="E19581" t="s">
        <v>150</v>
      </c>
      <c r="G19581" t="s">
        <v>8474</v>
      </c>
      <c r="H19581" t="s">
        <v>152</v>
      </c>
      <c r="I19581" s="1">
        <v>45444</v>
      </c>
      <c r="J19581" s="1" t="s">
        <v>125</v>
      </c>
      <c r="K19581" s="66">
        <v>0</v>
      </c>
      <c r="L19581" t="s">
        <v>5012</v>
      </c>
      <c r="M19581" s="75">
        <v>2084.8557692307691</v>
      </c>
      <c r="N19581" s="75">
        <v>1</v>
      </c>
      <c r="O19581" t="s">
        <v>13541</v>
      </c>
    </row>
    <row r="19582" spans="1:15">
      <c r="A19582">
        <v>2408</v>
      </c>
      <c r="B19582" t="s">
        <v>12</v>
      </c>
      <c r="D19582" t="s">
        <v>5006</v>
      </c>
      <c r="E19582" t="s">
        <v>150</v>
      </c>
      <c r="G19582" t="s">
        <v>8474</v>
      </c>
      <c r="H19582" t="s">
        <v>152</v>
      </c>
      <c r="I19582" s="1">
        <v>45474</v>
      </c>
      <c r="J19582" s="1" t="s">
        <v>125</v>
      </c>
      <c r="K19582" s="66">
        <v>0</v>
      </c>
      <c r="L19582" t="s">
        <v>5012</v>
      </c>
      <c r="M19582" s="75">
        <v>2084.8557692307691</v>
      </c>
      <c r="N19582" s="75">
        <v>1</v>
      </c>
      <c r="O19582" t="s">
        <v>13541</v>
      </c>
    </row>
    <row r="19583" spans="1:15">
      <c r="A19583">
        <v>2408</v>
      </c>
      <c r="B19583" t="s">
        <v>12</v>
      </c>
      <c r="D19583" t="s">
        <v>5006</v>
      </c>
      <c r="E19583" t="s">
        <v>150</v>
      </c>
      <c r="G19583" t="s">
        <v>8474</v>
      </c>
      <c r="H19583" t="s">
        <v>152</v>
      </c>
      <c r="I19583" s="1">
        <v>45383</v>
      </c>
      <c r="J19583" s="1" t="s">
        <v>125</v>
      </c>
      <c r="K19583" s="66">
        <v>0</v>
      </c>
      <c r="L19583" t="s">
        <v>5012</v>
      </c>
      <c r="M19583" s="75">
        <v>2084.8557692307691</v>
      </c>
      <c r="N19583" s="75">
        <v>1</v>
      </c>
      <c r="O19583" t="s">
        <v>13541</v>
      </c>
    </row>
    <row r="19584" spans="1:15">
      <c r="A19584">
        <v>2408</v>
      </c>
      <c r="B19584" t="s">
        <v>12</v>
      </c>
      <c r="D19584" t="s">
        <v>5006</v>
      </c>
      <c r="E19584" t="s">
        <v>150</v>
      </c>
      <c r="G19584" t="s">
        <v>8474</v>
      </c>
      <c r="H19584" t="s">
        <v>152</v>
      </c>
      <c r="I19584" s="1">
        <v>45413</v>
      </c>
      <c r="J19584" s="1" t="s">
        <v>125</v>
      </c>
      <c r="K19584" s="66">
        <v>0</v>
      </c>
      <c r="L19584" t="s">
        <v>5012</v>
      </c>
      <c r="M19584" s="75">
        <v>2084.8557692307691</v>
      </c>
      <c r="N19584" s="75">
        <v>1</v>
      </c>
      <c r="O19584" t="s">
        <v>13541</v>
      </c>
    </row>
    <row r="19585" spans="1:15">
      <c r="A19585">
        <v>2408</v>
      </c>
      <c r="B19585" t="s">
        <v>12</v>
      </c>
      <c r="D19585" t="s">
        <v>5006</v>
      </c>
      <c r="E19585" t="s">
        <v>150</v>
      </c>
      <c r="G19585" t="s">
        <v>8474</v>
      </c>
      <c r="H19585" t="s">
        <v>152</v>
      </c>
      <c r="I19585" s="1">
        <v>45444</v>
      </c>
      <c r="J19585" s="1" t="s">
        <v>125</v>
      </c>
      <c r="K19585" s="66">
        <v>0</v>
      </c>
      <c r="L19585" t="s">
        <v>5012</v>
      </c>
      <c r="M19585" s="75">
        <v>2084.8557692307691</v>
      </c>
      <c r="N19585" s="75">
        <v>1</v>
      </c>
      <c r="O19585" t="s">
        <v>13541</v>
      </c>
    </row>
    <row r="19586" spans="1:15">
      <c r="A19586">
        <v>2408</v>
      </c>
      <c r="B19586" t="s">
        <v>12</v>
      </c>
      <c r="D19586" t="s">
        <v>5006</v>
      </c>
      <c r="E19586" t="s">
        <v>150</v>
      </c>
      <c r="G19586" t="s">
        <v>8474</v>
      </c>
      <c r="H19586" t="s">
        <v>152</v>
      </c>
      <c r="I19586" s="1">
        <v>45474</v>
      </c>
      <c r="J19586" s="1" t="s">
        <v>125</v>
      </c>
      <c r="K19586" s="66">
        <v>0</v>
      </c>
      <c r="L19586" t="s">
        <v>5012</v>
      </c>
      <c r="M19586" s="75">
        <v>2084.8557692307691</v>
      </c>
      <c r="N19586" s="75">
        <v>1</v>
      </c>
      <c r="O19586" t="s">
        <v>13541</v>
      </c>
    </row>
    <row r="19587" spans="1:15">
      <c r="A19587">
        <v>2408</v>
      </c>
      <c r="B19587" t="s">
        <v>12</v>
      </c>
      <c r="D19587" t="s">
        <v>5006</v>
      </c>
      <c r="E19587" t="s">
        <v>150</v>
      </c>
      <c r="G19587" t="s">
        <v>8474</v>
      </c>
      <c r="H19587" t="s">
        <v>152</v>
      </c>
      <c r="I19587" s="1">
        <v>45383</v>
      </c>
      <c r="J19587" s="1" t="s">
        <v>125</v>
      </c>
      <c r="K19587" s="66">
        <v>0</v>
      </c>
      <c r="L19587" t="s">
        <v>5012</v>
      </c>
      <c r="M19587" s="75">
        <v>2084.8557692307691</v>
      </c>
      <c r="N19587" s="75">
        <v>1</v>
      </c>
      <c r="O19587" t="s">
        <v>13541</v>
      </c>
    </row>
    <row r="19588" spans="1:15">
      <c r="A19588">
        <v>2408</v>
      </c>
      <c r="B19588" t="s">
        <v>12</v>
      </c>
      <c r="D19588" t="s">
        <v>5006</v>
      </c>
      <c r="E19588" t="s">
        <v>150</v>
      </c>
      <c r="G19588" t="s">
        <v>8474</v>
      </c>
      <c r="H19588" t="s">
        <v>152</v>
      </c>
      <c r="I19588" s="1">
        <v>45413</v>
      </c>
      <c r="J19588" s="1" t="s">
        <v>125</v>
      </c>
      <c r="K19588" s="66">
        <v>0</v>
      </c>
      <c r="L19588" t="s">
        <v>5012</v>
      </c>
      <c r="M19588" s="75">
        <v>2084.8557692307691</v>
      </c>
      <c r="N19588" s="75">
        <v>1</v>
      </c>
      <c r="O19588" t="s">
        <v>13541</v>
      </c>
    </row>
    <row r="19589" spans="1:15">
      <c r="A19589">
        <v>2408</v>
      </c>
      <c r="B19589" t="s">
        <v>12</v>
      </c>
      <c r="D19589" t="s">
        <v>5006</v>
      </c>
      <c r="E19589" t="s">
        <v>150</v>
      </c>
      <c r="G19589" t="s">
        <v>8474</v>
      </c>
      <c r="H19589" t="s">
        <v>152</v>
      </c>
      <c r="I19589" s="1">
        <v>45444</v>
      </c>
      <c r="J19589" s="1" t="s">
        <v>125</v>
      </c>
      <c r="K19589" s="66">
        <v>0</v>
      </c>
      <c r="L19589" t="s">
        <v>5012</v>
      </c>
      <c r="M19589" s="75">
        <v>2084.8557692307691</v>
      </c>
      <c r="N19589" s="75">
        <v>1</v>
      </c>
      <c r="O19589" t="s">
        <v>13541</v>
      </c>
    </row>
    <row r="19590" spans="1:15">
      <c r="A19590">
        <v>2408</v>
      </c>
      <c r="B19590" t="s">
        <v>12</v>
      </c>
      <c r="D19590" t="s">
        <v>5006</v>
      </c>
      <c r="E19590" t="s">
        <v>150</v>
      </c>
      <c r="G19590" t="s">
        <v>8474</v>
      </c>
      <c r="H19590" t="s">
        <v>152</v>
      </c>
      <c r="I19590" s="1">
        <v>45474</v>
      </c>
      <c r="J19590" s="1" t="s">
        <v>125</v>
      </c>
      <c r="K19590" s="66">
        <v>0</v>
      </c>
      <c r="L19590" t="s">
        <v>5012</v>
      </c>
      <c r="M19590" s="75">
        <v>2084.8557692307691</v>
      </c>
      <c r="N19590" s="75">
        <v>1</v>
      </c>
      <c r="O19590" t="s">
        <v>13541</v>
      </c>
    </row>
    <row r="19591" spans="1:15">
      <c r="A19591">
        <v>2408</v>
      </c>
      <c r="B19591" t="s">
        <v>12</v>
      </c>
      <c r="D19591" t="s">
        <v>5006</v>
      </c>
      <c r="E19591" t="s">
        <v>150</v>
      </c>
      <c r="G19591" t="s">
        <v>8474</v>
      </c>
      <c r="H19591" t="s">
        <v>152</v>
      </c>
      <c r="I19591" s="1">
        <v>45383</v>
      </c>
      <c r="J19591" s="1" t="s">
        <v>125</v>
      </c>
      <c r="K19591" s="66">
        <v>0</v>
      </c>
      <c r="L19591" t="s">
        <v>5012</v>
      </c>
      <c r="M19591" s="75">
        <v>2084.8557692307691</v>
      </c>
      <c r="N19591" s="75">
        <v>1</v>
      </c>
      <c r="O19591" t="s">
        <v>13541</v>
      </c>
    </row>
    <row r="19592" spans="1:15">
      <c r="A19592">
        <v>2408</v>
      </c>
      <c r="B19592" t="s">
        <v>12</v>
      </c>
      <c r="D19592" t="s">
        <v>5006</v>
      </c>
      <c r="E19592" t="s">
        <v>150</v>
      </c>
      <c r="G19592" t="s">
        <v>8474</v>
      </c>
      <c r="H19592" t="s">
        <v>152</v>
      </c>
      <c r="I19592" s="1">
        <v>45413</v>
      </c>
      <c r="J19592" s="1" t="s">
        <v>125</v>
      </c>
      <c r="K19592" s="66">
        <v>0</v>
      </c>
      <c r="L19592" t="s">
        <v>5012</v>
      </c>
      <c r="M19592" s="75">
        <v>2084.8557692307691</v>
      </c>
      <c r="N19592" s="75">
        <v>1</v>
      </c>
      <c r="O19592" t="s">
        <v>13541</v>
      </c>
    </row>
    <row r="19593" spans="1:15">
      <c r="A19593">
        <v>2408</v>
      </c>
      <c r="B19593" t="s">
        <v>12</v>
      </c>
      <c r="D19593" t="s">
        <v>5006</v>
      </c>
      <c r="E19593" t="s">
        <v>150</v>
      </c>
      <c r="G19593" t="s">
        <v>8474</v>
      </c>
      <c r="H19593" t="s">
        <v>152</v>
      </c>
      <c r="I19593" s="1">
        <v>45444</v>
      </c>
      <c r="J19593" s="1" t="s">
        <v>125</v>
      </c>
      <c r="K19593" s="66">
        <v>0</v>
      </c>
      <c r="L19593" t="s">
        <v>5012</v>
      </c>
      <c r="M19593" s="75">
        <v>2084.8557692307691</v>
      </c>
      <c r="N19593" s="75">
        <v>1</v>
      </c>
      <c r="O19593" t="s">
        <v>13541</v>
      </c>
    </row>
    <row r="19594" spans="1:15">
      <c r="A19594">
        <v>2408</v>
      </c>
      <c r="B19594" t="s">
        <v>12</v>
      </c>
      <c r="D19594" t="s">
        <v>5006</v>
      </c>
      <c r="E19594" t="s">
        <v>150</v>
      </c>
      <c r="G19594" t="s">
        <v>8474</v>
      </c>
      <c r="H19594" t="s">
        <v>152</v>
      </c>
      <c r="I19594" s="1">
        <v>45474</v>
      </c>
      <c r="J19594" s="1" t="s">
        <v>125</v>
      </c>
      <c r="K19594" s="66">
        <v>0</v>
      </c>
      <c r="L19594" t="s">
        <v>5012</v>
      </c>
      <c r="M19594" s="75">
        <v>2084.8557692307691</v>
      </c>
      <c r="N19594" s="75">
        <v>1</v>
      </c>
      <c r="O19594" t="s">
        <v>13541</v>
      </c>
    </row>
    <row r="19595" spans="1:15">
      <c r="A19595">
        <v>2408</v>
      </c>
      <c r="B19595" t="s">
        <v>12</v>
      </c>
      <c r="D19595" t="s">
        <v>5006</v>
      </c>
      <c r="E19595" t="s">
        <v>150</v>
      </c>
      <c r="G19595" t="s">
        <v>8474</v>
      </c>
      <c r="H19595" t="s">
        <v>152</v>
      </c>
      <c r="I19595" s="1">
        <v>45383</v>
      </c>
      <c r="J19595" s="1" t="s">
        <v>125</v>
      </c>
      <c r="K19595" s="66">
        <v>0</v>
      </c>
      <c r="L19595" t="s">
        <v>5012</v>
      </c>
      <c r="M19595" s="75">
        <v>2084.8557692307691</v>
      </c>
      <c r="N19595" s="75">
        <v>1</v>
      </c>
      <c r="O19595" t="s">
        <v>13541</v>
      </c>
    </row>
    <row r="19596" spans="1:15">
      <c r="A19596">
        <v>2408</v>
      </c>
      <c r="B19596" t="s">
        <v>12</v>
      </c>
      <c r="D19596" t="s">
        <v>5006</v>
      </c>
      <c r="E19596" t="s">
        <v>150</v>
      </c>
      <c r="G19596" t="s">
        <v>8474</v>
      </c>
      <c r="H19596" t="s">
        <v>152</v>
      </c>
      <c r="I19596" s="1">
        <v>45413</v>
      </c>
      <c r="J19596" s="1" t="s">
        <v>125</v>
      </c>
      <c r="K19596" s="66">
        <v>0</v>
      </c>
      <c r="L19596" t="s">
        <v>5012</v>
      </c>
      <c r="M19596" s="75">
        <v>2084.8557692307691</v>
      </c>
      <c r="N19596" s="75">
        <v>1</v>
      </c>
      <c r="O19596" t="s">
        <v>13541</v>
      </c>
    </row>
    <row r="19597" spans="1:15">
      <c r="A19597">
        <v>2408</v>
      </c>
      <c r="B19597" t="s">
        <v>12</v>
      </c>
      <c r="D19597" t="s">
        <v>5006</v>
      </c>
      <c r="E19597" t="s">
        <v>150</v>
      </c>
      <c r="G19597" t="s">
        <v>8474</v>
      </c>
      <c r="H19597" t="s">
        <v>152</v>
      </c>
      <c r="I19597" s="1">
        <v>45444</v>
      </c>
      <c r="J19597" s="1" t="s">
        <v>125</v>
      </c>
      <c r="K19597" s="66">
        <v>0</v>
      </c>
      <c r="L19597" t="s">
        <v>5012</v>
      </c>
      <c r="M19597" s="75">
        <v>2084.8557692307691</v>
      </c>
      <c r="N19597" s="75">
        <v>1</v>
      </c>
      <c r="O19597" t="s">
        <v>13541</v>
      </c>
    </row>
    <row r="19598" spans="1:15">
      <c r="A19598">
        <v>2408</v>
      </c>
      <c r="B19598" t="s">
        <v>12</v>
      </c>
      <c r="D19598" t="s">
        <v>5006</v>
      </c>
      <c r="E19598" t="s">
        <v>150</v>
      </c>
      <c r="G19598" t="s">
        <v>8474</v>
      </c>
      <c r="H19598" t="s">
        <v>152</v>
      </c>
      <c r="I19598" s="1">
        <v>45474</v>
      </c>
      <c r="J19598" s="1" t="s">
        <v>125</v>
      </c>
      <c r="K19598" s="66">
        <v>0</v>
      </c>
      <c r="L19598" t="s">
        <v>5012</v>
      </c>
      <c r="M19598" s="75">
        <v>2084.8557692307691</v>
      </c>
      <c r="N19598" s="75">
        <v>1</v>
      </c>
      <c r="O19598" t="s">
        <v>13541</v>
      </c>
    </row>
    <row r="19599" spans="1:15">
      <c r="A19599">
        <v>2408</v>
      </c>
      <c r="B19599" t="s">
        <v>12</v>
      </c>
      <c r="D19599" t="s">
        <v>5006</v>
      </c>
      <c r="E19599" t="s">
        <v>150</v>
      </c>
      <c r="G19599" t="s">
        <v>8474</v>
      </c>
      <c r="H19599" t="s">
        <v>152</v>
      </c>
      <c r="I19599" s="1">
        <v>45383</v>
      </c>
      <c r="J19599" s="1" t="s">
        <v>125</v>
      </c>
      <c r="K19599" s="66">
        <v>0</v>
      </c>
      <c r="L19599" t="s">
        <v>5012</v>
      </c>
      <c r="M19599" s="75">
        <v>2084.8557692307691</v>
      </c>
      <c r="N19599" s="75">
        <v>1</v>
      </c>
      <c r="O19599" t="s">
        <v>13541</v>
      </c>
    </row>
    <row r="19600" spans="1:15">
      <c r="A19600">
        <v>2408</v>
      </c>
      <c r="B19600" t="s">
        <v>12</v>
      </c>
      <c r="D19600" t="s">
        <v>5006</v>
      </c>
      <c r="E19600" t="s">
        <v>150</v>
      </c>
      <c r="G19600" t="s">
        <v>8474</v>
      </c>
      <c r="H19600" t="s">
        <v>152</v>
      </c>
      <c r="I19600" s="1">
        <v>45413</v>
      </c>
      <c r="J19600" s="1" t="s">
        <v>125</v>
      </c>
      <c r="K19600" s="66">
        <v>0</v>
      </c>
      <c r="L19600" t="s">
        <v>5012</v>
      </c>
      <c r="M19600" s="75">
        <v>2084.8557692307691</v>
      </c>
      <c r="N19600" s="75">
        <v>1</v>
      </c>
      <c r="O19600" t="s">
        <v>13541</v>
      </c>
    </row>
    <row r="19601" spans="1:15">
      <c r="A19601">
        <v>2408</v>
      </c>
      <c r="B19601" t="s">
        <v>12</v>
      </c>
      <c r="D19601" t="s">
        <v>5006</v>
      </c>
      <c r="E19601" t="s">
        <v>150</v>
      </c>
      <c r="G19601" t="s">
        <v>8474</v>
      </c>
      <c r="H19601" t="s">
        <v>152</v>
      </c>
      <c r="I19601" s="1">
        <v>45444</v>
      </c>
      <c r="J19601" s="1" t="s">
        <v>125</v>
      </c>
      <c r="K19601" s="66">
        <v>0</v>
      </c>
      <c r="L19601" t="s">
        <v>5012</v>
      </c>
      <c r="M19601" s="75">
        <v>2084.8557692307691</v>
      </c>
      <c r="N19601" s="75">
        <v>1</v>
      </c>
      <c r="O19601" t="s">
        <v>13541</v>
      </c>
    </row>
    <row r="19602" spans="1:15">
      <c r="A19602">
        <v>2408</v>
      </c>
      <c r="B19602" t="s">
        <v>12</v>
      </c>
      <c r="D19602" t="s">
        <v>5006</v>
      </c>
      <c r="E19602" t="s">
        <v>150</v>
      </c>
      <c r="G19602" t="s">
        <v>8474</v>
      </c>
      <c r="H19602" t="s">
        <v>152</v>
      </c>
      <c r="I19602" s="1">
        <v>45474</v>
      </c>
      <c r="J19602" s="1" t="s">
        <v>125</v>
      </c>
      <c r="K19602" s="66">
        <v>0</v>
      </c>
      <c r="L19602" t="s">
        <v>5012</v>
      </c>
      <c r="M19602" s="75">
        <v>2084.8557692307691</v>
      </c>
      <c r="N19602" s="75">
        <v>1</v>
      </c>
      <c r="O19602" t="s">
        <v>13541</v>
      </c>
    </row>
    <row r="19603" spans="1:15">
      <c r="A19603">
        <v>2408</v>
      </c>
      <c r="B19603" t="s">
        <v>12</v>
      </c>
      <c r="D19603" t="s">
        <v>5006</v>
      </c>
      <c r="E19603" t="s">
        <v>150</v>
      </c>
      <c r="G19603" t="s">
        <v>8474</v>
      </c>
      <c r="H19603" t="s">
        <v>152</v>
      </c>
      <c r="I19603" s="1">
        <v>45383</v>
      </c>
      <c r="J19603" s="1" t="s">
        <v>125</v>
      </c>
      <c r="K19603" s="66">
        <v>0</v>
      </c>
      <c r="L19603" t="s">
        <v>5012</v>
      </c>
      <c r="M19603" s="75">
        <v>2084.8557692307691</v>
      </c>
      <c r="N19603" s="75">
        <v>1</v>
      </c>
      <c r="O19603" t="s">
        <v>13541</v>
      </c>
    </row>
    <row r="19604" spans="1:15">
      <c r="A19604">
        <v>2408</v>
      </c>
      <c r="B19604" t="s">
        <v>12</v>
      </c>
      <c r="D19604" t="s">
        <v>5006</v>
      </c>
      <c r="E19604" t="s">
        <v>150</v>
      </c>
      <c r="G19604" t="s">
        <v>8474</v>
      </c>
      <c r="H19604" t="s">
        <v>152</v>
      </c>
      <c r="I19604" s="1">
        <v>45413</v>
      </c>
      <c r="J19604" s="1" t="s">
        <v>125</v>
      </c>
      <c r="K19604" s="66">
        <v>0</v>
      </c>
      <c r="L19604" t="s">
        <v>5012</v>
      </c>
      <c r="M19604" s="75">
        <v>2084.8557692307691</v>
      </c>
      <c r="N19604" s="75">
        <v>1</v>
      </c>
      <c r="O19604" t="s">
        <v>13541</v>
      </c>
    </row>
    <row r="19605" spans="1:15">
      <c r="A19605">
        <v>2408</v>
      </c>
      <c r="B19605" t="s">
        <v>12</v>
      </c>
      <c r="D19605" t="s">
        <v>5006</v>
      </c>
      <c r="E19605" t="s">
        <v>150</v>
      </c>
      <c r="G19605" t="s">
        <v>8474</v>
      </c>
      <c r="H19605" t="s">
        <v>152</v>
      </c>
      <c r="I19605" s="1">
        <v>45444</v>
      </c>
      <c r="J19605" s="1" t="s">
        <v>125</v>
      </c>
      <c r="K19605" s="66">
        <v>0</v>
      </c>
      <c r="L19605" t="s">
        <v>5012</v>
      </c>
      <c r="M19605" s="75">
        <v>2084.8557692307691</v>
      </c>
      <c r="N19605" s="75">
        <v>1</v>
      </c>
      <c r="O19605" t="s">
        <v>13541</v>
      </c>
    </row>
    <row r="19606" spans="1:15">
      <c r="A19606">
        <v>2408</v>
      </c>
      <c r="B19606" t="s">
        <v>12</v>
      </c>
      <c r="D19606" t="s">
        <v>5006</v>
      </c>
      <c r="E19606" t="s">
        <v>150</v>
      </c>
      <c r="G19606" t="s">
        <v>8474</v>
      </c>
      <c r="H19606" t="s">
        <v>152</v>
      </c>
      <c r="I19606" s="1">
        <v>45474</v>
      </c>
      <c r="J19606" s="1" t="s">
        <v>125</v>
      </c>
      <c r="K19606" s="66">
        <v>0</v>
      </c>
      <c r="L19606" t="s">
        <v>5012</v>
      </c>
      <c r="M19606" s="75">
        <v>2084.8557692307691</v>
      </c>
      <c r="N19606" s="75">
        <v>1</v>
      </c>
      <c r="O19606" t="s">
        <v>13541</v>
      </c>
    </row>
    <row r="19607" spans="1:15">
      <c r="A19607">
        <v>2408</v>
      </c>
      <c r="B19607" t="s">
        <v>12</v>
      </c>
      <c r="D19607" t="s">
        <v>5006</v>
      </c>
      <c r="E19607" t="s">
        <v>150</v>
      </c>
      <c r="G19607" t="s">
        <v>8474</v>
      </c>
      <c r="H19607" t="s">
        <v>152</v>
      </c>
      <c r="I19607" s="1">
        <v>45383</v>
      </c>
      <c r="J19607" s="1" t="s">
        <v>125</v>
      </c>
      <c r="K19607" s="66">
        <v>0</v>
      </c>
      <c r="L19607" t="s">
        <v>5012</v>
      </c>
      <c r="M19607" s="75">
        <v>2084.8557692307691</v>
      </c>
      <c r="N19607" s="75">
        <v>1</v>
      </c>
      <c r="O19607" t="s">
        <v>13541</v>
      </c>
    </row>
    <row r="19608" spans="1:15">
      <c r="A19608">
        <v>2408</v>
      </c>
      <c r="B19608" t="s">
        <v>12</v>
      </c>
      <c r="D19608" t="s">
        <v>5006</v>
      </c>
      <c r="E19608" t="s">
        <v>150</v>
      </c>
      <c r="G19608" t="s">
        <v>8474</v>
      </c>
      <c r="H19608" t="s">
        <v>152</v>
      </c>
      <c r="I19608" s="1">
        <v>45413</v>
      </c>
      <c r="J19608" s="1" t="s">
        <v>125</v>
      </c>
      <c r="K19608" s="66">
        <v>0</v>
      </c>
      <c r="L19608" t="s">
        <v>5012</v>
      </c>
      <c r="M19608" s="75">
        <v>2084.8557692307691</v>
      </c>
      <c r="N19608" s="75">
        <v>1</v>
      </c>
      <c r="O19608" t="s">
        <v>13541</v>
      </c>
    </row>
    <row r="19609" spans="1:15">
      <c r="A19609">
        <v>2408</v>
      </c>
      <c r="B19609" t="s">
        <v>12</v>
      </c>
      <c r="D19609" t="s">
        <v>5006</v>
      </c>
      <c r="E19609" t="s">
        <v>150</v>
      </c>
      <c r="G19609" t="s">
        <v>8474</v>
      </c>
      <c r="H19609" t="s">
        <v>152</v>
      </c>
      <c r="I19609" s="1">
        <v>45444</v>
      </c>
      <c r="J19609" s="1" t="s">
        <v>125</v>
      </c>
      <c r="K19609" s="66">
        <v>0</v>
      </c>
      <c r="L19609" t="s">
        <v>5012</v>
      </c>
      <c r="M19609" s="75">
        <v>2084.8557692307691</v>
      </c>
      <c r="N19609" s="75">
        <v>1</v>
      </c>
      <c r="O19609" t="s">
        <v>13541</v>
      </c>
    </row>
    <row r="19610" spans="1:15">
      <c r="A19610">
        <v>2408</v>
      </c>
      <c r="B19610" t="s">
        <v>12</v>
      </c>
      <c r="D19610" t="s">
        <v>5006</v>
      </c>
      <c r="E19610" t="s">
        <v>150</v>
      </c>
      <c r="G19610" t="s">
        <v>8474</v>
      </c>
      <c r="H19610" t="s">
        <v>152</v>
      </c>
      <c r="I19610" s="1">
        <v>45474</v>
      </c>
      <c r="J19610" s="1" t="s">
        <v>125</v>
      </c>
      <c r="K19610" s="66">
        <v>0</v>
      </c>
      <c r="L19610" t="s">
        <v>5012</v>
      </c>
      <c r="M19610" s="75">
        <v>2084.8557692307691</v>
      </c>
      <c r="N19610" s="75">
        <v>1</v>
      </c>
      <c r="O19610" t="s">
        <v>13541</v>
      </c>
    </row>
    <row r="19611" spans="1:15">
      <c r="A19611">
        <v>2408</v>
      </c>
      <c r="B19611" t="s">
        <v>12</v>
      </c>
      <c r="D19611" t="s">
        <v>5006</v>
      </c>
      <c r="E19611" t="s">
        <v>150</v>
      </c>
      <c r="G19611" t="s">
        <v>8474</v>
      </c>
      <c r="H19611" t="s">
        <v>152</v>
      </c>
      <c r="I19611" s="1">
        <v>45383</v>
      </c>
      <c r="J19611" s="1" t="s">
        <v>125</v>
      </c>
      <c r="K19611" s="66">
        <v>0</v>
      </c>
      <c r="L19611" t="s">
        <v>5012</v>
      </c>
      <c r="M19611" s="75">
        <v>2084.8557692307691</v>
      </c>
      <c r="N19611" s="75">
        <v>1</v>
      </c>
      <c r="O19611" t="s">
        <v>13541</v>
      </c>
    </row>
    <row r="19612" spans="1:15">
      <c r="A19612">
        <v>2408</v>
      </c>
      <c r="B19612" t="s">
        <v>12</v>
      </c>
      <c r="D19612" t="s">
        <v>5006</v>
      </c>
      <c r="E19612" t="s">
        <v>150</v>
      </c>
      <c r="G19612" t="s">
        <v>8474</v>
      </c>
      <c r="H19612" t="s">
        <v>152</v>
      </c>
      <c r="I19612" s="1">
        <v>45413</v>
      </c>
      <c r="J19612" s="1" t="s">
        <v>125</v>
      </c>
      <c r="K19612" s="66">
        <v>0</v>
      </c>
      <c r="L19612" t="s">
        <v>5012</v>
      </c>
      <c r="M19612" s="75">
        <v>2084.8557692307691</v>
      </c>
      <c r="N19612" s="75">
        <v>1</v>
      </c>
      <c r="O19612" t="s">
        <v>13541</v>
      </c>
    </row>
    <row r="19613" spans="1:15">
      <c r="A19613">
        <v>2408</v>
      </c>
      <c r="B19613" t="s">
        <v>12</v>
      </c>
      <c r="D19613" t="s">
        <v>5006</v>
      </c>
      <c r="E19613" t="s">
        <v>150</v>
      </c>
      <c r="G19613" t="s">
        <v>8474</v>
      </c>
      <c r="H19613" t="s">
        <v>152</v>
      </c>
      <c r="I19613" s="1">
        <v>45444</v>
      </c>
      <c r="J19613" s="1" t="s">
        <v>125</v>
      </c>
      <c r="K19613" s="66">
        <v>0</v>
      </c>
      <c r="L19613" t="s">
        <v>5012</v>
      </c>
      <c r="M19613" s="75">
        <v>2084.8557692307691</v>
      </c>
      <c r="N19613" s="75">
        <v>1</v>
      </c>
      <c r="O19613" t="s">
        <v>13541</v>
      </c>
    </row>
    <row r="19614" spans="1:15">
      <c r="A19614">
        <v>2408</v>
      </c>
      <c r="B19614" t="s">
        <v>12</v>
      </c>
      <c r="D19614" t="s">
        <v>5006</v>
      </c>
      <c r="E19614" t="s">
        <v>150</v>
      </c>
      <c r="G19614" t="s">
        <v>8474</v>
      </c>
      <c r="H19614" t="s">
        <v>152</v>
      </c>
      <c r="I19614" s="1">
        <v>45474</v>
      </c>
      <c r="J19614" s="1" t="s">
        <v>125</v>
      </c>
      <c r="K19614" s="66">
        <v>0</v>
      </c>
      <c r="L19614" t="s">
        <v>5012</v>
      </c>
      <c r="M19614" s="75">
        <v>2084.8557692307691</v>
      </c>
      <c r="N19614" s="75">
        <v>1</v>
      </c>
      <c r="O19614" t="s">
        <v>13541</v>
      </c>
    </row>
    <row r="19615" spans="1:15">
      <c r="A19615">
        <v>2408</v>
      </c>
      <c r="B19615" t="s">
        <v>12</v>
      </c>
      <c r="D19615" t="s">
        <v>5006</v>
      </c>
      <c r="E19615" t="s">
        <v>150</v>
      </c>
      <c r="G19615" t="s">
        <v>8474</v>
      </c>
      <c r="H19615" t="s">
        <v>152</v>
      </c>
      <c r="I19615" s="1">
        <v>45383</v>
      </c>
      <c r="J19615" s="1" t="s">
        <v>125</v>
      </c>
      <c r="K19615" s="66">
        <v>0</v>
      </c>
      <c r="L19615" t="s">
        <v>5012</v>
      </c>
      <c r="M19615" s="75">
        <v>2084.8557692307691</v>
      </c>
      <c r="N19615" s="75">
        <v>1</v>
      </c>
      <c r="O19615" t="s">
        <v>13541</v>
      </c>
    </row>
    <row r="19616" spans="1:15">
      <c r="A19616">
        <v>2408</v>
      </c>
      <c r="B19616" t="s">
        <v>12</v>
      </c>
      <c r="D19616" t="s">
        <v>5006</v>
      </c>
      <c r="E19616" t="s">
        <v>150</v>
      </c>
      <c r="G19616" t="s">
        <v>8474</v>
      </c>
      <c r="H19616" t="s">
        <v>152</v>
      </c>
      <c r="I19616" s="1">
        <v>45413</v>
      </c>
      <c r="J19616" s="1" t="s">
        <v>125</v>
      </c>
      <c r="K19616" s="66">
        <v>0</v>
      </c>
      <c r="L19616" t="s">
        <v>5012</v>
      </c>
      <c r="M19616" s="75">
        <v>2084.8557692307691</v>
      </c>
      <c r="N19616" s="75">
        <v>1</v>
      </c>
      <c r="O19616" t="s">
        <v>13541</v>
      </c>
    </row>
    <row r="19617" spans="1:15">
      <c r="A19617">
        <v>2408</v>
      </c>
      <c r="B19617" t="s">
        <v>12</v>
      </c>
      <c r="D19617" t="s">
        <v>5006</v>
      </c>
      <c r="E19617" t="s">
        <v>150</v>
      </c>
      <c r="G19617" t="s">
        <v>8474</v>
      </c>
      <c r="H19617" t="s">
        <v>152</v>
      </c>
      <c r="I19617" s="1">
        <v>45444</v>
      </c>
      <c r="J19617" s="1" t="s">
        <v>125</v>
      </c>
      <c r="K19617" s="66">
        <v>0</v>
      </c>
      <c r="L19617" t="s">
        <v>5012</v>
      </c>
      <c r="M19617" s="75">
        <v>2084.8557692307691</v>
      </c>
      <c r="N19617" s="75">
        <v>1</v>
      </c>
      <c r="O19617" t="s">
        <v>13541</v>
      </c>
    </row>
    <row r="19618" spans="1:15">
      <c r="A19618">
        <v>2408</v>
      </c>
      <c r="B19618" t="s">
        <v>12</v>
      </c>
      <c r="D19618" t="s">
        <v>5006</v>
      </c>
      <c r="E19618" t="s">
        <v>150</v>
      </c>
      <c r="G19618" t="s">
        <v>8474</v>
      </c>
      <c r="H19618" t="s">
        <v>152</v>
      </c>
      <c r="I19618" s="1">
        <v>45474</v>
      </c>
      <c r="J19618" s="1" t="s">
        <v>125</v>
      </c>
      <c r="K19618" s="66">
        <v>0</v>
      </c>
      <c r="L19618" t="s">
        <v>5012</v>
      </c>
      <c r="M19618" s="75">
        <v>2084.8557692307691</v>
      </c>
      <c r="N19618" s="75">
        <v>1</v>
      </c>
      <c r="O19618" t="s">
        <v>13541</v>
      </c>
    </row>
    <row r="19619" spans="1:15">
      <c r="A19619">
        <v>2408</v>
      </c>
      <c r="B19619" t="s">
        <v>12</v>
      </c>
      <c r="D19619" t="s">
        <v>5006</v>
      </c>
      <c r="E19619" t="s">
        <v>150</v>
      </c>
      <c r="G19619" t="s">
        <v>8474</v>
      </c>
      <c r="H19619" t="s">
        <v>152</v>
      </c>
      <c r="I19619" s="1">
        <v>45383</v>
      </c>
      <c r="J19619" s="1" t="s">
        <v>125</v>
      </c>
      <c r="K19619" s="66">
        <v>0</v>
      </c>
      <c r="L19619" t="s">
        <v>5012</v>
      </c>
      <c r="M19619" s="75">
        <v>2084.8557692307691</v>
      </c>
      <c r="N19619" s="75">
        <v>1</v>
      </c>
      <c r="O19619" t="s">
        <v>13541</v>
      </c>
    </row>
    <row r="19620" spans="1:15">
      <c r="A19620">
        <v>2408</v>
      </c>
      <c r="B19620" t="s">
        <v>12</v>
      </c>
      <c r="D19620" t="s">
        <v>5006</v>
      </c>
      <c r="E19620" t="s">
        <v>150</v>
      </c>
      <c r="G19620" t="s">
        <v>8474</v>
      </c>
      <c r="H19620" t="s">
        <v>152</v>
      </c>
      <c r="I19620" s="1">
        <v>45413</v>
      </c>
      <c r="J19620" s="1" t="s">
        <v>125</v>
      </c>
      <c r="K19620" s="66">
        <v>0</v>
      </c>
      <c r="L19620" t="s">
        <v>5012</v>
      </c>
      <c r="M19620" s="75">
        <v>2084.8557692307691</v>
      </c>
      <c r="N19620" s="75">
        <v>1</v>
      </c>
      <c r="O19620" t="s">
        <v>13541</v>
      </c>
    </row>
    <row r="19621" spans="1:15">
      <c r="A19621">
        <v>2408</v>
      </c>
      <c r="B19621" t="s">
        <v>12</v>
      </c>
      <c r="D19621" t="s">
        <v>5006</v>
      </c>
      <c r="E19621" t="s">
        <v>150</v>
      </c>
      <c r="G19621" t="s">
        <v>8474</v>
      </c>
      <c r="H19621" t="s">
        <v>152</v>
      </c>
      <c r="I19621" s="1">
        <v>45444</v>
      </c>
      <c r="J19621" s="1" t="s">
        <v>125</v>
      </c>
      <c r="K19621" s="66">
        <v>0</v>
      </c>
      <c r="L19621" t="s">
        <v>5012</v>
      </c>
      <c r="M19621" s="75">
        <v>2084.8557692307691</v>
      </c>
      <c r="N19621" s="75">
        <v>1</v>
      </c>
      <c r="O19621" t="s">
        <v>13541</v>
      </c>
    </row>
    <row r="19622" spans="1:15">
      <c r="A19622">
        <v>2408</v>
      </c>
      <c r="B19622" t="s">
        <v>12</v>
      </c>
      <c r="D19622" t="s">
        <v>5006</v>
      </c>
      <c r="E19622" t="s">
        <v>150</v>
      </c>
      <c r="G19622" t="s">
        <v>8474</v>
      </c>
      <c r="H19622" t="s">
        <v>152</v>
      </c>
      <c r="I19622" s="1">
        <v>45474</v>
      </c>
      <c r="J19622" s="1" t="s">
        <v>125</v>
      </c>
      <c r="K19622" s="66">
        <v>0</v>
      </c>
      <c r="L19622" t="s">
        <v>5012</v>
      </c>
      <c r="M19622" s="75">
        <v>2084.8557692307691</v>
      </c>
      <c r="N19622" s="75">
        <v>1</v>
      </c>
      <c r="O19622" t="s">
        <v>13541</v>
      </c>
    </row>
    <row r="19623" spans="1:15">
      <c r="A19623">
        <v>2408</v>
      </c>
      <c r="B19623" t="s">
        <v>12</v>
      </c>
      <c r="D19623" t="s">
        <v>5006</v>
      </c>
      <c r="E19623" t="s">
        <v>150</v>
      </c>
      <c r="G19623" t="s">
        <v>8474</v>
      </c>
      <c r="H19623" t="s">
        <v>152</v>
      </c>
      <c r="I19623" s="1">
        <v>45383</v>
      </c>
      <c r="J19623" s="1" t="s">
        <v>125</v>
      </c>
      <c r="K19623" s="66">
        <v>0</v>
      </c>
      <c r="L19623" t="s">
        <v>5012</v>
      </c>
      <c r="M19623" s="75">
        <v>2084.8557692307691</v>
      </c>
      <c r="N19623" s="75">
        <v>1</v>
      </c>
      <c r="O19623" t="s">
        <v>13541</v>
      </c>
    </row>
    <row r="19624" spans="1:15">
      <c r="A19624">
        <v>2408</v>
      </c>
      <c r="B19624" t="s">
        <v>12</v>
      </c>
      <c r="D19624" t="s">
        <v>5006</v>
      </c>
      <c r="E19624" t="s">
        <v>150</v>
      </c>
      <c r="G19624" t="s">
        <v>8474</v>
      </c>
      <c r="H19624" t="s">
        <v>152</v>
      </c>
      <c r="I19624" s="1">
        <v>45413</v>
      </c>
      <c r="J19624" s="1" t="s">
        <v>125</v>
      </c>
      <c r="K19624" s="66">
        <v>0</v>
      </c>
      <c r="L19624" t="s">
        <v>5012</v>
      </c>
      <c r="M19624" s="75">
        <v>2084.8557692307691</v>
      </c>
      <c r="N19624" s="75">
        <v>1</v>
      </c>
      <c r="O19624" t="s">
        <v>13541</v>
      </c>
    </row>
    <row r="19625" spans="1:15">
      <c r="A19625">
        <v>2408</v>
      </c>
      <c r="B19625" t="s">
        <v>12</v>
      </c>
      <c r="D19625" t="s">
        <v>5006</v>
      </c>
      <c r="E19625" t="s">
        <v>150</v>
      </c>
      <c r="G19625" t="s">
        <v>8474</v>
      </c>
      <c r="H19625" t="s">
        <v>152</v>
      </c>
      <c r="I19625" s="1">
        <v>45444</v>
      </c>
      <c r="J19625" s="1" t="s">
        <v>125</v>
      </c>
      <c r="K19625" s="66">
        <v>0</v>
      </c>
      <c r="L19625" t="s">
        <v>5012</v>
      </c>
      <c r="M19625" s="75">
        <v>2084.8557692307691</v>
      </c>
      <c r="N19625" s="75">
        <v>1</v>
      </c>
      <c r="O19625" t="s">
        <v>13541</v>
      </c>
    </row>
    <row r="19626" spans="1:15">
      <c r="A19626">
        <v>2408</v>
      </c>
      <c r="B19626" t="s">
        <v>12</v>
      </c>
      <c r="D19626" t="s">
        <v>5006</v>
      </c>
      <c r="E19626" t="s">
        <v>150</v>
      </c>
      <c r="G19626" t="s">
        <v>8474</v>
      </c>
      <c r="H19626" t="s">
        <v>152</v>
      </c>
      <c r="I19626" s="1">
        <v>45474</v>
      </c>
      <c r="J19626" s="1" t="s">
        <v>125</v>
      </c>
      <c r="K19626" s="66">
        <v>0</v>
      </c>
      <c r="L19626" t="s">
        <v>5012</v>
      </c>
      <c r="M19626" s="75">
        <v>2084.8557692307691</v>
      </c>
      <c r="N19626" s="75">
        <v>1</v>
      </c>
      <c r="O19626" t="s">
        <v>13541</v>
      </c>
    </row>
    <row r="19627" spans="1:15">
      <c r="A19627">
        <v>2408</v>
      </c>
      <c r="B19627" t="s">
        <v>12</v>
      </c>
      <c r="D19627" t="s">
        <v>5006</v>
      </c>
      <c r="E19627" t="s">
        <v>150</v>
      </c>
      <c r="G19627" t="s">
        <v>8474</v>
      </c>
      <c r="H19627" t="s">
        <v>152</v>
      </c>
      <c r="I19627" s="1">
        <v>45383</v>
      </c>
      <c r="J19627" s="1" t="s">
        <v>125</v>
      </c>
      <c r="K19627" s="66">
        <v>0</v>
      </c>
      <c r="L19627" t="s">
        <v>5012</v>
      </c>
      <c r="M19627" s="75">
        <v>2084.8557692307691</v>
      </c>
      <c r="N19627" s="75">
        <v>1</v>
      </c>
      <c r="O19627" t="s">
        <v>13541</v>
      </c>
    </row>
    <row r="19628" spans="1:15">
      <c r="A19628">
        <v>2408</v>
      </c>
      <c r="B19628" t="s">
        <v>12</v>
      </c>
      <c r="D19628" t="s">
        <v>5006</v>
      </c>
      <c r="E19628" t="s">
        <v>150</v>
      </c>
      <c r="G19628" t="s">
        <v>8474</v>
      </c>
      <c r="H19628" t="s">
        <v>152</v>
      </c>
      <c r="I19628" s="1">
        <v>45413</v>
      </c>
      <c r="J19628" s="1" t="s">
        <v>125</v>
      </c>
      <c r="K19628" s="66">
        <v>0</v>
      </c>
      <c r="L19628" t="s">
        <v>5012</v>
      </c>
      <c r="M19628" s="75">
        <v>2084.8557692307691</v>
      </c>
      <c r="N19628" s="75">
        <v>1</v>
      </c>
      <c r="O19628" t="s">
        <v>13541</v>
      </c>
    </row>
    <row r="19629" spans="1:15">
      <c r="A19629">
        <v>2408</v>
      </c>
      <c r="B19629" t="s">
        <v>12</v>
      </c>
      <c r="D19629" t="s">
        <v>5006</v>
      </c>
      <c r="E19629" t="s">
        <v>150</v>
      </c>
      <c r="G19629" t="s">
        <v>8474</v>
      </c>
      <c r="H19629" t="s">
        <v>152</v>
      </c>
      <c r="I19629" s="1">
        <v>45444</v>
      </c>
      <c r="J19629" s="1" t="s">
        <v>125</v>
      </c>
      <c r="K19629" s="66">
        <v>0</v>
      </c>
      <c r="L19629" t="s">
        <v>5012</v>
      </c>
      <c r="M19629" s="75">
        <v>2084.8557692307691</v>
      </c>
      <c r="N19629" s="75">
        <v>1</v>
      </c>
      <c r="O19629" t="s">
        <v>13541</v>
      </c>
    </row>
    <row r="19630" spans="1:15">
      <c r="A19630">
        <v>2408</v>
      </c>
      <c r="B19630" t="s">
        <v>12</v>
      </c>
      <c r="D19630" t="s">
        <v>5006</v>
      </c>
      <c r="E19630" t="s">
        <v>150</v>
      </c>
      <c r="G19630" t="s">
        <v>8474</v>
      </c>
      <c r="H19630" t="s">
        <v>152</v>
      </c>
      <c r="I19630" s="1">
        <v>45474</v>
      </c>
      <c r="J19630" s="1" t="s">
        <v>125</v>
      </c>
      <c r="K19630" s="66">
        <v>0</v>
      </c>
      <c r="L19630" t="s">
        <v>5012</v>
      </c>
      <c r="M19630" s="75">
        <v>2084.8557692307691</v>
      </c>
      <c r="N19630" s="75">
        <v>1</v>
      </c>
      <c r="O19630" t="s">
        <v>13541</v>
      </c>
    </row>
    <row r="19631" spans="1:15">
      <c r="A19631">
        <v>2408</v>
      </c>
      <c r="B19631" t="s">
        <v>12</v>
      </c>
      <c r="D19631" t="s">
        <v>5006</v>
      </c>
      <c r="E19631" t="s">
        <v>150</v>
      </c>
      <c r="G19631" t="s">
        <v>8474</v>
      </c>
      <c r="H19631" t="s">
        <v>152</v>
      </c>
      <c r="I19631" s="1">
        <v>45383</v>
      </c>
      <c r="J19631" s="1" t="s">
        <v>125</v>
      </c>
      <c r="K19631" s="66">
        <v>0</v>
      </c>
      <c r="L19631" t="s">
        <v>5012</v>
      </c>
      <c r="M19631" s="75">
        <v>2084.8557692307691</v>
      </c>
      <c r="N19631" s="75">
        <v>1</v>
      </c>
      <c r="O19631" t="s">
        <v>13541</v>
      </c>
    </row>
    <row r="19632" spans="1:15">
      <c r="A19632">
        <v>2408</v>
      </c>
      <c r="B19632" t="s">
        <v>12</v>
      </c>
      <c r="D19632" t="s">
        <v>5006</v>
      </c>
      <c r="E19632" t="s">
        <v>150</v>
      </c>
      <c r="G19632" t="s">
        <v>8474</v>
      </c>
      <c r="H19632" t="s">
        <v>152</v>
      </c>
      <c r="I19632" s="1">
        <v>45413</v>
      </c>
      <c r="J19632" s="1" t="s">
        <v>125</v>
      </c>
      <c r="K19632" s="66">
        <v>0</v>
      </c>
      <c r="L19632" t="s">
        <v>5012</v>
      </c>
      <c r="M19632" s="75">
        <v>2084.8557692307691</v>
      </c>
      <c r="N19632" s="75">
        <v>1</v>
      </c>
      <c r="O19632" t="s">
        <v>13541</v>
      </c>
    </row>
    <row r="19633" spans="1:15">
      <c r="A19633">
        <v>2408</v>
      </c>
      <c r="B19633" t="s">
        <v>12</v>
      </c>
      <c r="D19633" t="s">
        <v>5006</v>
      </c>
      <c r="E19633" t="s">
        <v>150</v>
      </c>
      <c r="G19633" t="s">
        <v>8474</v>
      </c>
      <c r="H19633" t="s">
        <v>152</v>
      </c>
      <c r="I19633" s="1">
        <v>45444</v>
      </c>
      <c r="J19633" s="1" t="s">
        <v>125</v>
      </c>
      <c r="K19633" s="66">
        <v>0</v>
      </c>
      <c r="L19633" t="s">
        <v>5012</v>
      </c>
      <c r="M19633" s="75">
        <v>2084.8557692307691</v>
      </c>
      <c r="N19633" s="75">
        <v>1</v>
      </c>
      <c r="O19633" t="s">
        <v>13541</v>
      </c>
    </row>
    <row r="19634" spans="1:15">
      <c r="A19634">
        <v>2408</v>
      </c>
      <c r="B19634" t="s">
        <v>12</v>
      </c>
      <c r="D19634" t="s">
        <v>5006</v>
      </c>
      <c r="E19634" t="s">
        <v>150</v>
      </c>
      <c r="G19634" t="s">
        <v>8474</v>
      </c>
      <c r="H19634" t="s">
        <v>152</v>
      </c>
      <c r="I19634" s="1">
        <v>45474</v>
      </c>
      <c r="J19634" s="1" t="s">
        <v>125</v>
      </c>
      <c r="K19634" s="66">
        <v>0</v>
      </c>
      <c r="L19634" t="s">
        <v>5012</v>
      </c>
      <c r="M19634" s="75">
        <v>2084.8557692307691</v>
      </c>
      <c r="N19634" s="75">
        <v>1</v>
      </c>
      <c r="O19634" t="s">
        <v>13541</v>
      </c>
    </row>
    <row r="19635" spans="1:15">
      <c r="A19635">
        <v>2408</v>
      </c>
      <c r="B19635" t="s">
        <v>12</v>
      </c>
      <c r="D19635" t="s">
        <v>5006</v>
      </c>
      <c r="E19635" t="s">
        <v>150</v>
      </c>
      <c r="G19635" t="s">
        <v>8474</v>
      </c>
      <c r="H19635" t="s">
        <v>152</v>
      </c>
      <c r="I19635" s="1">
        <v>45383</v>
      </c>
      <c r="J19635" s="1" t="s">
        <v>125</v>
      </c>
      <c r="K19635" s="66">
        <v>0</v>
      </c>
      <c r="L19635" t="s">
        <v>5012</v>
      </c>
      <c r="M19635" s="75">
        <v>2084.8557692307691</v>
      </c>
      <c r="N19635" s="75">
        <v>1</v>
      </c>
      <c r="O19635" t="s">
        <v>13541</v>
      </c>
    </row>
    <row r="19636" spans="1:15">
      <c r="A19636">
        <v>2408</v>
      </c>
      <c r="B19636" t="s">
        <v>12</v>
      </c>
      <c r="D19636" t="s">
        <v>5006</v>
      </c>
      <c r="E19636" t="s">
        <v>150</v>
      </c>
      <c r="G19636" t="s">
        <v>8474</v>
      </c>
      <c r="H19636" t="s">
        <v>152</v>
      </c>
      <c r="I19636" s="1">
        <v>45413</v>
      </c>
      <c r="J19636" s="1" t="s">
        <v>125</v>
      </c>
      <c r="K19636" s="66">
        <v>0</v>
      </c>
      <c r="L19636" t="s">
        <v>5012</v>
      </c>
      <c r="M19636" s="75">
        <v>2084.8557692307691</v>
      </c>
      <c r="N19636" s="75">
        <v>1</v>
      </c>
      <c r="O19636" t="s">
        <v>13541</v>
      </c>
    </row>
    <row r="19637" spans="1:15">
      <c r="A19637">
        <v>2408</v>
      </c>
      <c r="B19637" t="s">
        <v>12</v>
      </c>
      <c r="D19637" t="s">
        <v>5006</v>
      </c>
      <c r="E19637" t="s">
        <v>150</v>
      </c>
      <c r="G19637" t="s">
        <v>8474</v>
      </c>
      <c r="H19637" t="s">
        <v>152</v>
      </c>
      <c r="I19637" s="1">
        <v>45444</v>
      </c>
      <c r="J19637" s="1" t="s">
        <v>125</v>
      </c>
      <c r="K19637" s="66">
        <v>0</v>
      </c>
      <c r="L19637" t="s">
        <v>5012</v>
      </c>
      <c r="M19637" s="75">
        <v>2084.8557692307691</v>
      </c>
      <c r="N19637" s="75">
        <v>1</v>
      </c>
      <c r="O19637" t="s">
        <v>13541</v>
      </c>
    </row>
    <row r="19638" spans="1:15">
      <c r="A19638">
        <v>2408</v>
      </c>
      <c r="B19638" t="s">
        <v>12</v>
      </c>
      <c r="D19638" t="s">
        <v>5006</v>
      </c>
      <c r="E19638" t="s">
        <v>150</v>
      </c>
      <c r="G19638" t="s">
        <v>8474</v>
      </c>
      <c r="H19638" t="s">
        <v>152</v>
      </c>
      <c r="I19638" s="1">
        <v>45474</v>
      </c>
      <c r="J19638" s="1" t="s">
        <v>125</v>
      </c>
      <c r="K19638" s="66">
        <v>0</v>
      </c>
      <c r="L19638" t="s">
        <v>5012</v>
      </c>
      <c r="M19638" s="75">
        <v>2084.8557692307691</v>
      </c>
      <c r="N19638" s="75">
        <v>1</v>
      </c>
      <c r="O19638" t="s">
        <v>13541</v>
      </c>
    </row>
    <row r="19639" spans="1:15">
      <c r="A19639">
        <v>2408</v>
      </c>
      <c r="B19639" t="s">
        <v>12</v>
      </c>
      <c r="D19639" t="s">
        <v>5006</v>
      </c>
      <c r="E19639" t="s">
        <v>150</v>
      </c>
      <c r="G19639" t="s">
        <v>8474</v>
      </c>
      <c r="H19639" t="s">
        <v>152</v>
      </c>
      <c r="I19639" s="1">
        <v>45383</v>
      </c>
      <c r="J19639" s="1" t="s">
        <v>125</v>
      </c>
      <c r="K19639" s="66">
        <v>0</v>
      </c>
      <c r="L19639" t="s">
        <v>5012</v>
      </c>
      <c r="M19639" s="75">
        <v>2084.8557692307691</v>
      </c>
      <c r="N19639" s="75">
        <v>1</v>
      </c>
      <c r="O19639" t="s">
        <v>13541</v>
      </c>
    </row>
    <row r="19640" spans="1:15">
      <c r="A19640">
        <v>2408</v>
      </c>
      <c r="B19640" t="s">
        <v>12</v>
      </c>
      <c r="D19640" t="s">
        <v>5006</v>
      </c>
      <c r="E19640" t="s">
        <v>150</v>
      </c>
      <c r="G19640" t="s">
        <v>8474</v>
      </c>
      <c r="H19640" t="s">
        <v>152</v>
      </c>
      <c r="I19640" s="1">
        <v>45413</v>
      </c>
      <c r="J19640" s="1" t="s">
        <v>125</v>
      </c>
      <c r="K19640" s="66">
        <v>0</v>
      </c>
      <c r="L19640" t="s">
        <v>5012</v>
      </c>
      <c r="M19640" s="75">
        <v>2084.8557692307691</v>
      </c>
      <c r="N19640" s="75">
        <v>1</v>
      </c>
      <c r="O19640" t="s">
        <v>13541</v>
      </c>
    </row>
    <row r="19641" spans="1:15">
      <c r="A19641">
        <v>2408</v>
      </c>
      <c r="B19641" t="s">
        <v>12</v>
      </c>
      <c r="D19641" t="s">
        <v>5006</v>
      </c>
      <c r="E19641" t="s">
        <v>150</v>
      </c>
      <c r="G19641" t="s">
        <v>8474</v>
      </c>
      <c r="H19641" t="s">
        <v>152</v>
      </c>
      <c r="I19641" s="1">
        <v>45444</v>
      </c>
      <c r="J19641" s="1" t="s">
        <v>125</v>
      </c>
      <c r="K19641" s="66">
        <v>0</v>
      </c>
      <c r="L19641" t="s">
        <v>5012</v>
      </c>
      <c r="M19641" s="75">
        <v>2084.8557692307691</v>
      </c>
      <c r="N19641" s="75">
        <v>1</v>
      </c>
      <c r="O19641" t="s">
        <v>13541</v>
      </c>
    </row>
    <row r="19642" spans="1:15">
      <c r="A19642">
        <v>2408</v>
      </c>
      <c r="B19642" t="s">
        <v>12</v>
      </c>
      <c r="D19642" t="s">
        <v>5006</v>
      </c>
      <c r="E19642" t="s">
        <v>150</v>
      </c>
      <c r="G19642" t="s">
        <v>8474</v>
      </c>
      <c r="H19642" t="s">
        <v>152</v>
      </c>
      <c r="I19642" s="1">
        <v>45474</v>
      </c>
      <c r="J19642" s="1" t="s">
        <v>125</v>
      </c>
      <c r="K19642" s="66">
        <v>0</v>
      </c>
      <c r="L19642" t="s">
        <v>5012</v>
      </c>
      <c r="M19642" s="75">
        <v>2084.8557692307691</v>
      </c>
      <c r="N19642" s="75">
        <v>1</v>
      </c>
      <c r="O19642" t="s">
        <v>13541</v>
      </c>
    </row>
    <row r="19643" spans="1:15">
      <c r="A19643">
        <v>2408</v>
      </c>
      <c r="B19643" t="s">
        <v>12</v>
      </c>
      <c r="D19643" t="s">
        <v>5006</v>
      </c>
      <c r="E19643" t="s">
        <v>150</v>
      </c>
      <c r="G19643" t="s">
        <v>8474</v>
      </c>
      <c r="H19643" t="s">
        <v>152</v>
      </c>
      <c r="I19643" s="1">
        <v>45383</v>
      </c>
      <c r="J19643" s="1" t="s">
        <v>125</v>
      </c>
      <c r="K19643" s="66">
        <v>0</v>
      </c>
      <c r="L19643" t="s">
        <v>5012</v>
      </c>
      <c r="M19643" s="75">
        <v>2084.8557692307691</v>
      </c>
      <c r="N19643" s="75">
        <v>1</v>
      </c>
      <c r="O19643" t="s">
        <v>13541</v>
      </c>
    </row>
    <row r="19644" spans="1:15">
      <c r="A19644">
        <v>2408</v>
      </c>
      <c r="B19644" t="s">
        <v>12</v>
      </c>
      <c r="D19644" t="s">
        <v>5006</v>
      </c>
      <c r="E19644" t="s">
        <v>150</v>
      </c>
      <c r="G19644" t="s">
        <v>8474</v>
      </c>
      <c r="H19644" t="s">
        <v>152</v>
      </c>
      <c r="I19644" s="1">
        <v>45413</v>
      </c>
      <c r="J19644" s="1" t="s">
        <v>125</v>
      </c>
      <c r="K19644" s="66">
        <v>0</v>
      </c>
      <c r="L19644" t="s">
        <v>5012</v>
      </c>
      <c r="M19644" s="75">
        <v>2084.8557692307691</v>
      </c>
      <c r="N19644" s="75">
        <v>1</v>
      </c>
      <c r="O19644" t="s">
        <v>13541</v>
      </c>
    </row>
    <row r="19645" spans="1:15">
      <c r="A19645">
        <v>2408</v>
      </c>
      <c r="B19645" t="s">
        <v>12</v>
      </c>
      <c r="D19645" t="s">
        <v>5006</v>
      </c>
      <c r="E19645" t="s">
        <v>150</v>
      </c>
      <c r="G19645" t="s">
        <v>8474</v>
      </c>
      <c r="H19645" t="s">
        <v>152</v>
      </c>
      <c r="I19645" s="1">
        <v>45444</v>
      </c>
      <c r="J19645" s="1" t="s">
        <v>125</v>
      </c>
      <c r="K19645" s="66">
        <v>0</v>
      </c>
      <c r="L19645" t="s">
        <v>5012</v>
      </c>
      <c r="M19645" s="75">
        <v>2084.8557692307691</v>
      </c>
      <c r="N19645" s="75">
        <v>1</v>
      </c>
      <c r="O19645" t="s">
        <v>13541</v>
      </c>
    </row>
    <row r="19646" spans="1:15">
      <c r="A19646">
        <v>2408</v>
      </c>
      <c r="B19646" t="s">
        <v>12</v>
      </c>
      <c r="D19646" t="s">
        <v>5006</v>
      </c>
      <c r="E19646" t="s">
        <v>150</v>
      </c>
      <c r="G19646" t="s">
        <v>8474</v>
      </c>
      <c r="H19646" t="s">
        <v>152</v>
      </c>
      <c r="I19646" s="1">
        <v>45474</v>
      </c>
      <c r="J19646" s="1" t="s">
        <v>125</v>
      </c>
      <c r="K19646" s="66">
        <v>0</v>
      </c>
      <c r="L19646" t="s">
        <v>5012</v>
      </c>
      <c r="M19646" s="75">
        <v>2084.8557692307691</v>
      </c>
      <c r="N19646" s="75">
        <v>1</v>
      </c>
      <c r="O19646" t="s">
        <v>13541</v>
      </c>
    </row>
    <row r="19647" spans="1:15">
      <c r="A19647">
        <v>2408</v>
      </c>
      <c r="B19647" t="s">
        <v>12</v>
      </c>
      <c r="D19647" t="s">
        <v>5006</v>
      </c>
      <c r="E19647" t="s">
        <v>150</v>
      </c>
      <c r="G19647" t="s">
        <v>8474</v>
      </c>
      <c r="H19647" t="s">
        <v>152</v>
      </c>
      <c r="I19647" s="1">
        <v>45383</v>
      </c>
      <c r="J19647" s="1" t="s">
        <v>125</v>
      </c>
      <c r="K19647" s="66">
        <v>0</v>
      </c>
      <c r="L19647" t="s">
        <v>5012</v>
      </c>
      <c r="M19647" s="75">
        <v>2084.8557692307691</v>
      </c>
      <c r="N19647" s="75">
        <v>1</v>
      </c>
      <c r="O19647" t="s">
        <v>13541</v>
      </c>
    </row>
    <row r="19648" spans="1:15">
      <c r="A19648">
        <v>2408</v>
      </c>
      <c r="B19648" t="s">
        <v>12</v>
      </c>
      <c r="D19648" t="s">
        <v>5006</v>
      </c>
      <c r="E19648" t="s">
        <v>150</v>
      </c>
      <c r="G19648" t="s">
        <v>8474</v>
      </c>
      <c r="H19648" t="s">
        <v>152</v>
      </c>
      <c r="I19648" s="1">
        <v>45413</v>
      </c>
      <c r="J19648" s="1" t="s">
        <v>125</v>
      </c>
      <c r="K19648" s="66">
        <v>0</v>
      </c>
      <c r="L19648" t="s">
        <v>5012</v>
      </c>
      <c r="M19648" s="75">
        <v>2084.8557692307691</v>
      </c>
      <c r="N19648" s="75">
        <v>1</v>
      </c>
      <c r="O19648" t="s">
        <v>13541</v>
      </c>
    </row>
    <row r="19649" spans="1:15">
      <c r="A19649">
        <v>2408</v>
      </c>
      <c r="B19649" t="s">
        <v>12</v>
      </c>
      <c r="D19649" t="s">
        <v>5006</v>
      </c>
      <c r="E19649" t="s">
        <v>150</v>
      </c>
      <c r="G19649" t="s">
        <v>8474</v>
      </c>
      <c r="H19649" t="s">
        <v>152</v>
      </c>
      <c r="I19649" s="1">
        <v>45444</v>
      </c>
      <c r="J19649" s="1" t="s">
        <v>125</v>
      </c>
      <c r="K19649" s="66">
        <v>0</v>
      </c>
      <c r="L19649" t="s">
        <v>5012</v>
      </c>
      <c r="M19649" s="75">
        <v>2084.8557692307691</v>
      </c>
      <c r="N19649" s="75">
        <v>1</v>
      </c>
      <c r="O19649" t="s">
        <v>13541</v>
      </c>
    </row>
    <row r="19650" spans="1:15">
      <c r="A19650">
        <v>2408</v>
      </c>
      <c r="B19650" t="s">
        <v>12</v>
      </c>
      <c r="D19650" t="s">
        <v>5006</v>
      </c>
      <c r="E19650" t="s">
        <v>150</v>
      </c>
      <c r="G19650" t="s">
        <v>8474</v>
      </c>
      <c r="H19650" t="s">
        <v>152</v>
      </c>
      <c r="I19650" s="1">
        <v>45474</v>
      </c>
      <c r="J19650" s="1" t="s">
        <v>125</v>
      </c>
      <c r="K19650" s="66">
        <v>0</v>
      </c>
      <c r="L19650" t="s">
        <v>5012</v>
      </c>
      <c r="M19650" s="75">
        <v>2084.8557692307691</v>
      </c>
      <c r="N19650" s="75">
        <v>1</v>
      </c>
      <c r="O19650" t="s">
        <v>13541</v>
      </c>
    </row>
    <row r="19651" spans="1:15">
      <c r="A19651">
        <v>2408</v>
      </c>
      <c r="B19651" t="s">
        <v>12</v>
      </c>
      <c r="D19651" t="s">
        <v>5006</v>
      </c>
      <c r="E19651" t="s">
        <v>150</v>
      </c>
      <c r="G19651" t="s">
        <v>8474</v>
      </c>
      <c r="H19651" t="s">
        <v>152</v>
      </c>
      <c r="I19651" s="1">
        <v>45383</v>
      </c>
      <c r="J19651" s="1" t="s">
        <v>125</v>
      </c>
      <c r="K19651" s="66">
        <v>0</v>
      </c>
      <c r="L19651" t="s">
        <v>5012</v>
      </c>
      <c r="M19651" s="75">
        <v>2084.8557692307691</v>
      </c>
      <c r="N19651" s="75">
        <v>1</v>
      </c>
      <c r="O19651" t="s">
        <v>13541</v>
      </c>
    </row>
    <row r="19652" spans="1:15">
      <c r="A19652">
        <v>2408</v>
      </c>
      <c r="B19652" t="s">
        <v>12</v>
      </c>
      <c r="D19652" t="s">
        <v>5006</v>
      </c>
      <c r="E19652" t="s">
        <v>150</v>
      </c>
      <c r="G19652" t="s">
        <v>8474</v>
      </c>
      <c r="H19652" t="s">
        <v>152</v>
      </c>
      <c r="I19652" s="1">
        <v>45413</v>
      </c>
      <c r="J19652" s="1" t="s">
        <v>125</v>
      </c>
      <c r="K19652" s="66">
        <v>0</v>
      </c>
      <c r="L19652" t="s">
        <v>5012</v>
      </c>
      <c r="M19652" s="75">
        <v>2084.8557692307691</v>
      </c>
      <c r="N19652" s="75">
        <v>1</v>
      </c>
      <c r="O19652" t="s">
        <v>13541</v>
      </c>
    </row>
    <row r="19653" spans="1:15">
      <c r="A19653">
        <v>2408</v>
      </c>
      <c r="B19653" t="s">
        <v>12</v>
      </c>
      <c r="D19653" t="s">
        <v>5006</v>
      </c>
      <c r="E19653" t="s">
        <v>150</v>
      </c>
      <c r="G19653" t="s">
        <v>8474</v>
      </c>
      <c r="H19653" t="s">
        <v>152</v>
      </c>
      <c r="I19653" s="1">
        <v>45444</v>
      </c>
      <c r="J19653" s="1" t="s">
        <v>125</v>
      </c>
      <c r="K19653" s="66">
        <v>0</v>
      </c>
      <c r="L19653" t="s">
        <v>5012</v>
      </c>
      <c r="M19653" s="75">
        <v>2084.8557692307691</v>
      </c>
      <c r="N19653" s="75">
        <v>1</v>
      </c>
      <c r="O19653" t="s">
        <v>13541</v>
      </c>
    </row>
    <row r="19654" spans="1:15">
      <c r="A19654">
        <v>2408</v>
      </c>
      <c r="B19654" t="s">
        <v>12</v>
      </c>
      <c r="D19654" t="s">
        <v>5006</v>
      </c>
      <c r="E19654" t="s">
        <v>150</v>
      </c>
      <c r="G19654" t="s">
        <v>8474</v>
      </c>
      <c r="H19654" t="s">
        <v>152</v>
      </c>
      <c r="I19654" s="1">
        <v>45474</v>
      </c>
      <c r="J19654" s="1" t="s">
        <v>125</v>
      </c>
      <c r="K19654" s="66">
        <v>0</v>
      </c>
      <c r="L19654" t="s">
        <v>5012</v>
      </c>
      <c r="M19654" s="75">
        <v>2084.8557692307691</v>
      </c>
      <c r="N19654" s="75">
        <v>1</v>
      </c>
      <c r="O19654" t="s">
        <v>13541</v>
      </c>
    </row>
    <row r="19655" spans="1:15">
      <c r="A19655">
        <v>2408</v>
      </c>
      <c r="B19655" t="s">
        <v>12</v>
      </c>
      <c r="D19655" t="s">
        <v>5006</v>
      </c>
      <c r="E19655" t="s">
        <v>150</v>
      </c>
      <c r="G19655" t="s">
        <v>8474</v>
      </c>
      <c r="H19655" t="s">
        <v>152</v>
      </c>
      <c r="I19655" s="1">
        <v>45383</v>
      </c>
      <c r="J19655" s="1" t="s">
        <v>125</v>
      </c>
      <c r="K19655" s="66">
        <v>0</v>
      </c>
      <c r="L19655" t="s">
        <v>5012</v>
      </c>
      <c r="M19655" s="75">
        <v>2084.8557692307691</v>
      </c>
      <c r="N19655" s="75">
        <v>1</v>
      </c>
      <c r="O19655" t="s">
        <v>13541</v>
      </c>
    </row>
    <row r="19656" spans="1:15">
      <c r="A19656">
        <v>2408</v>
      </c>
      <c r="B19656" t="s">
        <v>12</v>
      </c>
      <c r="D19656" t="s">
        <v>5006</v>
      </c>
      <c r="E19656" t="s">
        <v>150</v>
      </c>
      <c r="G19656" t="s">
        <v>8474</v>
      </c>
      <c r="H19656" t="s">
        <v>152</v>
      </c>
      <c r="I19656" s="1">
        <v>45413</v>
      </c>
      <c r="J19656" s="1" t="s">
        <v>125</v>
      </c>
      <c r="K19656" s="66">
        <v>0</v>
      </c>
      <c r="L19656" t="s">
        <v>5012</v>
      </c>
      <c r="M19656" s="75">
        <v>2084.8557692307691</v>
      </c>
      <c r="N19656" s="75">
        <v>1</v>
      </c>
      <c r="O19656" t="s">
        <v>13541</v>
      </c>
    </row>
    <row r="19657" spans="1:15">
      <c r="A19657">
        <v>2408</v>
      </c>
      <c r="B19657" t="s">
        <v>12</v>
      </c>
      <c r="D19657" t="s">
        <v>5006</v>
      </c>
      <c r="E19657" t="s">
        <v>150</v>
      </c>
      <c r="G19657" t="s">
        <v>8474</v>
      </c>
      <c r="H19657" t="s">
        <v>152</v>
      </c>
      <c r="I19657" s="1">
        <v>45444</v>
      </c>
      <c r="J19657" s="1" t="s">
        <v>125</v>
      </c>
      <c r="K19657" s="66">
        <v>0</v>
      </c>
      <c r="L19657" t="s">
        <v>5012</v>
      </c>
      <c r="M19657" s="75">
        <v>2084.8557692307691</v>
      </c>
      <c r="N19657" s="75">
        <v>1</v>
      </c>
      <c r="O19657" t="s">
        <v>13541</v>
      </c>
    </row>
    <row r="19658" spans="1:15">
      <c r="A19658">
        <v>2408</v>
      </c>
      <c r="B19658" t="s">
        <v>12</v>
      </c>
      <c r="D19658" t="s">
        <v>5006</v>
      </c>
      <c r="E19658" t="s">
        <v>150</v>
      </c>
      <c r="G19658" t="s">
        <v>8474</v>
      </c>
      <c r="H19658" t="s">
        <v>152</v>
      </c>
      <c r="I19658" s="1">
        <v>45474</v>
      </c>
      <c r="J19658" s="1" t="s">
        <v>125</v>
      </c>
      <c r="K19658" s="66">
        <v>0</v>
      </c>
      <c r="L19658" t="s">
        <v>5012</v>
      </c>
      <c r="M19658" s="75">
        <v>2084.8557692307691</v>
      </c>
      <c r="N19658" s="75">
        <v>1</v>
      </c>
      <c r="O19658" t="s">
        <v>13541</v>
      </c>
    </row>
    <row r="19659" spans="1:15">
      <c r="A19659">
        <v>2408</v>
      </c>
      <c r="B19659" t="s">
        <v>12</v>
      </c>
      <c r="D19659" t="s">
        <v>5006</v>
      </c>
      <c r="E19659" t="s">
        <v>150</v>
      </c>
      <c r="G19659" t="s">
        <v>8474</v>
      </c>
      <c r="H19659" t="s">
        <v>152</v>
      </c>
      <c r="I19659" s="1">
        <v>45383</v>
      </c>
      <c r="J19659" s="1" t="s">
        <v>125</v>
      </c>
      <c r="K19659" s="66">
        <v>0</v>
      </c>
      <c r="L19659" t="s">
        <v>5012</v>
      </c>
      <c r="M19659" s="75">
        <v>2084.8557692307691</v>
      </c>
      <c r="N19659" s="75">
        <v>1</v>
      </c>
      <c r="O19659" t="s">
        <v>13541</v>
      </c>
    </row>
    <row r="19660" spans="1:15">
      <c r="A19660">
        <v>2408</v>
      </c>
      <c r="B19660" t="s">
        <v>12</v>
      </c>
      <c r="D19660" t="s">
        <v>5006</v>
      </c>
      <c r="E19660" t="s">
        <v>150</v>
      </c>
      <c r="G19660" t="s">
        <v>8474</v>
      </c>
      <c r="H19660" t="s">
        <v>152</v>
      </c>
      <c r="I19660" s="1">
        <v>45413</v>
      </c>
      <c r="J19660" s="1" t="s">
        <v>125</v>
      </c>
      <c r="K19660" s="66">
        <v>0</v>
      </c>
      <c r="L19660" t="s">
        <v>5012</v>
      </c>
      <c r="M19660" s="75">
        <v>2084.8557692307691</v>
      </c>
      <c r="N19660" s="75">
        <v>1</v>
      </c>
      <c r="O19660" t="s">
        <v>13541</v>
      </c>
    </row>
    <row r="19661" spans="1:15">
      <c r="A19661">
        <v>2408</v>
      </c>
      <c r="B19661" t="s">
        <v>12</v>
      </c>
      <c r="D19661" t="s">
        <v>5006</v>
      </c>
      <c r="E19661" t="s">
        <v>150</v>
      </c>
      <c r="G19661" t="s">
        <v>8474</v>
      </c>
      <c r="H19661" t="s">
        <v>152</v>
      </c>
      <c r="I19661" s="1">
        <v>45444</v>
      </c>
      <c r="J19661" s="1" t="s">
        <v>125</v>
      </c>
      <c r="K19661" s="66">
        <v>0</v>
      </c>
      <c r="L19661" t="s">
        <v>5012</v>
      </c>
      <c r="M19661" s="75">
        <v>2084.8557692307691</v>
      </c>
      <c r="N19661" s="75">
        <v>1</v>
      </c>
      <c r="O19661" t="s">
        <v>13541</v>
      </c>
    </row>
    <row r="19662" spans="1:15">
      <c r="A19662">
        <v>2408</v>
      </c>
      <c r="B19662" t="s">
        <v>12</v>
      </c>
      <c r="D19662" t="s">
        <v>5006</v>
      </c>
      <c r="E19662" t="s">
        <v>150</v>
      </c>
      <c r="G19662" t="s">
        <v>8474</v>
      </c>
      <c r="H19662" t="s">
        <v>152</v>
      </c>
      <c r="I19662" s="1">
        <v>45474</v>
      </c>
      <c r="J19662" s="1" t="s">
        <v>125</v>
      </c>
      <c r="K19662" s="66">
        <v>0</v>
      </c>
      <c r="L19662" t="s">
        <v>5012</v>
      </c>
      <c r="M19662" s="75">
        <v>2084.8557692307691</v>
      </c>
      <c r="N19662" s="75">
        <v>1</v>
      </c>
      <c r="O19662" t="s">
        <v>13541</v>
      </c>
    </row>
    <row r="19663" spans="1:15">
      <c r="A19663">
        <v>2408</v>
      </c>
      <c r="B19663" t="s">
        <v>12</v>
      </c>
      <c r="D19663" t="s">
        <v>5006</v>
      </c>
      <c r="E19663" t="s">
        <v>150</v>
      </c>
      <c r="G19663" t="s">
        <v>8474</v>
      </c>
      <c r="H19663" t="s">
        <v>152</v>
      </c>
      <c r="I19663" s="1">
        <v>45383</v>
      </c>
      <c r="J19663" s="1" t="s">
        <v>125</v>
      </c>
      <c r="K19663" s="66">
        <v>0</v>
      </c>
      <c r="L19663" t="s">
        <v>5012</v>
      </c>
      <c r="M19663" s="75">
        <v>2084.8557692307691</v>
      </c>
      <c r="N19663" s="75">
        <v>1</v>
      </c>
      <c r="O19663" t="s">
        <v>13541</v>
      </c>
    </row>
    <row r="19664" spans="1:15">
      <c r="A19664">
        <v>2408</v>
      </c>
      <c r="B19664" t="s">
        <v>12</v>
      </c>
      <c r="D19664" t="s">
        <v>5006</v>
      </c>
      <c r="E19664" t="s">
        <v>150</v>
      </c>
      <c r="G19664" t="s">
        <v>8474</v>
      </c>
      <c r="H19664" t="s">
        <v>152</v>
      </c>
      <c r="I19664" s="1">
        <v>45413</v>
      </c>
      <c r="J19664" s="1" t="s">
        <v>125</v>
      </c>
      <c r="K19664" s="66">
        <v>0</v>
      </c>
      <c r="L19664" t="s">
        <v>5012</v>
      </c>
      <c r="M19664" s="75">
        <v>2084.8557692307691</v>
      </c>
      <c r="N19664" s="75">
        <v>1</v>
      </c>
      <c r="O19664" t="s">
        <v>13541</v>
      </c>
    </row>
    <row r="19665" spans="1:15">
      <c r="A19665">
        <v>2408</v>
      </c>
      <c r="B19665" t="s">
        <v>12</v>
      </c>
      <c r="D19665" t="s">
        <v>5006</v>
      </c>
      <c r="E19665" t="s">
        <v>150</v>
      </c>
      <c r="G19665" t="s">
        <v>8474</v>
      </c>
      <c r="H19665" t="s">
        <v>152</v>
      </c>
      <c r="I19665" s="1">
        <v>45444</v>
      </c>
      <c r="J19665" s="1" t="s">
        <v>125</v>
      </c>
      <c r="K19665" s="66">
        <v>0</v>
      </c>
      <c r="L19665" t="s">
        <v>5012</v>
      </c>
      <c r="M19665" s="75">
        <v>2084.8557692307691</v>
      </c>
      <c r="N19665" s="75">
        <v>1</v>
      </c>
      <c r="O19665" t="s">
        <v>13541</v>
      </c>
    </row>
    <row r="19666" spans="1:15">
      <c r="A19666">
        <v>2408</v>
      </c>
      <c r="B19666" t="s">
        <v>12</v>
      </c>
      <c r="D19666" t="s">
        <v>5006</v>
      </c>
      <c r="E19666" t="s">
        <v>150</v>
      </c>
      <c r="G19666" t="s">
        <v>8474</v>
      </c>
      <c r="H19666" t="s">
        <v>152</v>
      </c>
      <c r="I19666" s="1">
        <v>45474</v>
      </c>
      <c r="J19666" s="1" t="s">
        <v>125</v>
      </c>
      <c r="K19666" s="66">
        <v>0</v>
      </c>
      <c r="L19666" t="s">
        <v>5012</v>
      </c>
      <c r="M19666" s="75">
        <v>2084.8557692307691</v>
      </c>
      <c r="N19666" s="75">
        <v>1</v>
      </c>
      <c r="O19666" t="s">
        <v>13541</v>
      </c>
    </row>
    <row r="19667" spans="1:15">
      <c r="A19667">
        <v>2408</v>
      </c>
      <c r="B19667" t="s">
        <v>12</v>
      </c>
      <c r="D19667" t="s">
        <v>5006</v>
      </c>
      <c r="E19667" t="s">
        <v>150</v>
      </c>
      <c r="G19667" t="s">
        <v>8474</v>
      </c>
      <c r="H19667" t="s">
        <v>152</v>
      </c>
      <c r="I19667" s="1">
        <v>45413</v>
      </c>
      <c r="J19667" s="1" t="s">
        <v>125</v>
      </c>
      <c r="K19667" s="66">
        <v>0</v>
      </c>
      <c r="L19667" t="s">
        <v>5012</v>
      </c>
      <c r="M19667" s="75">
        <v>2125.7352941176468</v>
      </c>
      <c r="N19667" s="75">
        <v>1</v>
      </c>
      <c r="O19667" t="s">
        <v>13541</v>
      </c>
    </row>
    <row r="19668" spans="1:15">
      <c r="A19668">
        <v>2408</v>
      </c>
      <c r="B19668" t="s">
        <v>12</v>
      </c>
      <c r="D19668" t="s">
        <v>5006</v>
      </c>
      <c r="E19668" t="s">
        <v>150</v>
      </c>
      <c r="G19668" t="s">
        <v>8474</v>
      </c>
      <c r="H19668" t="s">
        <v>152</v>
      </c>
      <c r="I19668" s="1">
        <v>45444</v>
      </c>
      <c r="J19668" s="1" t="s">
        <v>125</v>
      </c>
      <c r="K19668" s="66">
        <v>0</v>
      </c>
      <c r="L19668" t="s">
        <v>5012</v>
      </c>
      <c r="M19668" s="75">
        <v>2125.7352941176468</v>
      </c>
      <c r="N19668" s="75">
        <v>1</v>
      </c>
      <c r="O19668" t="s">
        <v>13541</v>
      </c>
    </row>
    <row r="19669" spans="1:15">
      <c r="A19669">
        <v>2408</v>
      </c>
      <c r="B19669" t="s">
        <v>12</v>
      </c>
      <c r="D19669" t="s">
        <v>5006</v>
      </c>
      <c r="E19669" t="s">
        <v>150</v>
      </c>
      <c r="G19669" t="s">
        <v>8474</v>
      </c>
      <c r="H19669" t="s">
        <v>152</v>
      </c>
      <c r="I19669" s="1">
        <v>45474</v>
      </c>
      <c r="J19669" s="1" t="s">
        <v>125</v>
      </c>
      <c r="K19669" s="66">
        <v>0</v>
      </c>
      <c r="L19669" t="s">
        <v>5012</v>
      </c>
      <c r="M19669" s="75">
        <v>2125.7352941176468</v>
      </c>
      <c r="N19669" s="75">
        <v>1</v>
      </c>
      <c r="O19669" t="s">
        <v>13541</v>
      </c>
    </row>
    <row r="19670" spans="1:15">
      <c r="A19670">
        <v>2408</v>
      </c>
      <c r="B19670" t="s">
        <v>12</v>
      </c>
      <c r="D19670" t="s">
        <v>5006</v>
      </c>
      <c r="E19670" t="s">
        <v>150</v>
      </c>
      <c r="G19670" t="s">
        <v>8474</v>
      </c>
      <c r="H19670" t="s">
        <v>152</v>
      </c>
      <c r="I19670" s="1">
        <v>45413</v>
      </c>
      <c r="J19670" s="1" t="s">
        <v>125</v>
      </c>
      <c r="K19670" s="66">
        <v>0</v>
      </c>
      <c r="L19670" t="s">
        <v>5012</v>
      </c>
      <c r="M19670" s="75">
        <v>2125.7352941176468</v>
      </c>
      <c r="N19670" s="75">
        <v>1</v>
      </c>
      <c r="O19670" t="s">
        <v>13541</v>
      </c>
    </row>
    <row r="19671" spans="1:15">
      <c r="A19671">
        <v>2408</v>
      </c>
      <c r="B19671" t="s">
        <v>12</v>
      </c>
      <c r="D19671" t="s">
        <v>5006</v>
      </c>
      <c r="E19671" t="s">
        <v>150</v>
      </c>
      <c r="G19671" t="s">
        <v>8474</v>
      </c>
      <c r="H19671" t="s">
        <v>152</v>
      </c>
      <c r="I19671" s="1">
        <v>45444</v>
      </c>
      <c r="J19671" s="1" t="s">
        <v>125</v>
      </c>
      <c r="K19671" s="66">
        <v>0</v>
      </c>
      <c r="L19671" t="s">
        <v>5012</v>
      </c>
      <c r="M19671" s="75">
        <v>2125.7352941176468</v>
      </c>
      <c r="N19671" s="75">
        <v>1</v>
      </c>
      <c r="O19671" t="s">
        <v>13541</v>
      </c>
    </row>
    <row r="19672" spans="1:15">
      <c r="A19672">
        <v>2408</v>
      </c>
      <c r="B19672" t="s">
        <v>12</v>
      </c>
      <c r="D19672" t="s">
        <v>5006</v>
      </c>
      <c r="E19672" t="s">
        <v>150</v>
      </c>
      <c r="G19672" t="s">
        <v>8474</v>
      </c>
      <c r="H19672" t="s">
        <v>152</v>
      </c>
      <c r="I19672" s="1">
        <v>45474</v>
      </c>
      <c r="J19672" s="1" t="s">
        <v>125</v>
      </c>
      <c r="K19672" s="66">
        <v>0</v>
      </c>
      <c r="L19672" t="s">
        <v>5012</v>
      </c>
      <c r="M19672" s="75">
        <v>2125.7352941176468</v>
      </c>
      <c r="N19672" s="75">
        <v>1</v>
      </c>
      <c r="O19672" t="s">
        <v>13541</v>
      </c>
    </row>
    <row r="19673" spans="1:15">
      <c r="A19673">
        <v>2408</v>
      </c>
      <c r="B19673" t="s">
        <v>12</v>
      </c>
      <c r="D19673" t="s">
        <v>5006</v>
      </c>
      <c r="E19673" t="s">
        <v>150</v>
      </c>
      <c r="G19673" t="s">
        <v>8474</v>
      </c>
      <c r="H19673" t="s">
        <v>152</v>
      </c>
      <c r="I19673" s="1">
        <v>45413</v>
      </c>
      <c r="J19673" s="1" t="s">
        <v>125</v>
      </c>
      <c r="K19673" s="66">
        <v>0</v>
      </c>
      <c r="L19673" t="s">
        <v>5012</v>
      </c>
      <c r="M19673" s="75">
        <v>2125.7352941176468</v>
      </c>
      <c r="N19673" s="75">
        <v>1</v>
      </c>
      <c r="O19673" t="s">
        <v>13541</v>
      </c>
    </row>
    <row r="19674" spans="1:15">
      <c r="A19674">
        <v>2408</v>
      </c>
      <c r="B19674" t="s">
        <v>12</v>
      </c>
      <c r="D19674" t="s">
        <v>5006</v>
      </c>
      <c r="E19674" t="s">
        <v>150</v>
      </c>
      <c r="G19674" t="s">
        <v>8474</v>
      </c>
      <c r="H19674" t="s">
        <v>152</v>
      </c>
      <c r="I19674" s="1">
        <v>45444</v>
      </c>
      <c r="J19674" s="1" t="s">
        <v>125</v>
      </c>
      <c r="K19674" s="66">
        <v>0</v>
      </c>
      <c r="L19674" t="s">
        <v>5012</v>
      </c>
      <c r="M19674" s="75">
        <v>2125.7352941176468</v>
      </c>
      <c r="N19674" s="75">
        <v>1</v>
      </c>
      <c r="O19674" t="s">
        <v>13541</v>
      </c>
    </row>
    <row r="19675" spans="1:15">
      <c r="A19675">
        <v>2408</v>
      </c>
      <c r="B19675" t="s">
        <v>12</v>
      </c>
      <c r="D19675" t="s">
        <v>5006</v>
      </c>
      <c r="E19675" t="s">
        <v>150</v>
      </c>
      <c r="G19675" t="s">
        <v>8474</v>
      </c>
      <c r="H19675" t="s">
        <v>152</v>
      </c>
      <c r="I19675" s="1">
        <v>45474</v>
      </c>
      <c r="J19675" s="1" t="s">
        <v>125</v>
      </c>
      <c r="K19675" s="66">
        <v>0</v>
      </c>
      <c r="L19675" t="s">
        <v>5012</v>
      </c>
      <c r="M19675" s="75">
        <v>2125.7352941176468</v>
      </c>
      <c r="N19675" s="75">
        <v>1</v>
      </c>
      <c r="O19675" t="s">
        <v>13541</v>
      </c>
    </row>
    <row r="19676" spans="1:15">
      <c r="A19676">
        <v>2408</v>
      </c>
      <c r="B19676" t="s">
        <v>12</v>
      </c>
      <c r="D19676" t="s">
        <v>5006</v>
      </c>
      <c r="E19676" t="s">
        <v>150</v>
      </c>
      <c r="G19676" t="s">
        <v>8474</v>
      </c>
      <c r="H19676" t="s">
        <v>152</v>
      </c>
      <c r="I19676" s="1">
        <v>45413</v>
      </c>
      <c r="J19676" s="1" t="s">
        <v>125</v>
      </c>
      <c r="K19676" s="66">
        <v>0</v>
      </c>
      <c r="L19676" t="s">
        <v>5012</v>
      </c>
      <c r="M19676" s="75">
        <v>2125.7352941176468</v>
      </c>
      <c r="N19676" s="75">
        <v>1</v>
      </c>
      <c r="O19676" t="s">
        <v>13541</v>
      </c>
    </row>
    <row r="19677" spans="1:15">
      <c r="A19677">
        <v>2408</v>
      </c>
      <c r="B19677" t="s">
        <v>12</v>
      </c>
      <c r="D19677" t="s">
        <v>5006</v>
      </c>
      <c r="E19677" t="s">
        <v>150</v>
      </c>
      <c r="G19677" t="s">
        <v>8474</v>
      </c>
      <c r="H19677" t="s">
        <v>152</v>
      </c>
      <c r="I19677" s="1">
        <v>45444</v>
      </c>
      <c r="J19677" s="1" t="s">
        <v>125</v>
      </c>
      <c r="K19677" s="66">
        <v>0</v>
      </c>
      <c r="L19677" t="s">
        <v>5012</v>
      </c>
      <c r="M19677" s="75">
        <v>2125.7352941176468</v>
      </c>
      <c r="N19677" s="75">
        <v>1</v>
      </c>
      <c r="O19677" t="s">
        <v>13541</v>
      </c>
    </row>
    <row r="19678" spans="1:15">
      <c r="A19678">
        <v>2408</v>
      </c>
      <c r="B19678" t="s">
        <v>12</v>
      </c>
      <c r="D19678" t="s">
        <v>5006</v>
      </c>
      <c r="E19678" t="s">
        <v>150</v>
      </c>
      <c r="G19678" t="s">
        <v>8474</v>
      </c>
      <c r="H19678" t="s">
        <v>152</v>
      </c>
      <c r="I19678" s="1">
        <v>45474</v>
      </c>
      <c r="J19678" s="1" t="s">
        <v>125</v>
      </c>
      <c r="K19678" s="66">
        <v>0</v>
      </c>
      <c r="L19678" t="s">
        <v>5012</v>
      </c>
      <c r="M19678" s="75">
        <v>2125.7352941176468</v>
      </c>
      <c r="N19678" s="75">
        <v>1</v>
      </c>
      <c r="O19678" t="s">
        <v>13541</v>
      </c>
    </row>
    <row r="19679" spans="1:15">
      <c r="A19679">
        <v>2408</v>
      </c>
      <c r="B19679" t="s">
        <v>12</v>
      </c>
      <c r="D19679" t="s">
        <v>5006</v>
      </c>
      <c r="E19679" t="s">
        <v>150</v>
      </c>
      <c r="G19679" t="s">
        <v>8474</v>
      </c>
      <c r="H19679" t="s">
        <v>152</v>
      </c>
      <c r="I19679" s="1">
        <v>45413</v>
      </c>
      <c r="J19679" s="1" t="s">
        <v>125</v>
      </c>
      <c r="K19679" s="66">
        <v>0</v>
      </c>
      <c r="L19679" t="s">
        <v>5012</v>
      </c>
      <c r="M19679" s="75">
        <v>2125.7352941176468</v>
      </c>
      <c r="N19679" s="75">
        <v>1</v>
      </c>
      <c r="O19679" t="s">
        <v>13541</v>
      </c>
    </row>
    <row r="19680" spans="1:15">
      <c r="A19680">
        <v>2408</v>
      </c>
      <c r="B19680" t="s">
        <v>12</v>
      </c>
      <c r="D19680" t="s">
        <v>5006</v>
      </c>
      <c r="E19680" t="s">
        <v>150</v>
      </c>
      <c r="G19680" t="s">
        <v>8474</v>
      </c>
      <c r="H19680" t="s">
        <v>152</v>
      </c>
      <c r="I19680" s="1">
        <v>45444</v>
      </c>
      <c r="J19680" s="1" t="s">
        <v>125</v>
      </c>
      <c r="K19680" s="66">
        <v>0</v>
      </c>
      <c r="L19680" t="s">
        <v>5012</v>
      </c>
      <c r="M19680" s="75">
        <v>2125.7352941176468</v>
      </c>
      <c r="N19680" s="75">
        <v>1</v>
      </c>
      <c r="O19680" t="s">
        <v>13541</v>
      </c>
    </row>
    <row r="19681" spans="1:15">
      <c r="A19681">
        <v>2408</v>
      </c>
      <c r="B19681" t="s">
        <v>12</v>
      </c>
      <c r="D19681" t="s">
        <v>5006</v>
      </c>
      <c r="E19681" t="s">
        <v>150</v>
      </c>
      <c r="G19681" t="s">
        <v>8474</v>
      </c>
      <c r="H19681" t="s">
        <v>152</v>
      </c>
      <c r="I19681" s="1">
        <v>45474</v>
      </c>
      <c r="J19681" s="1" t="s">
        <v>125</v>
      </c>
      <c r="K19681" s="66">
        <v>0</v>
      </c>
      <c r="L19681" t="s">
        <v>5012</v>
      </c>
      <c r="M19681" s="75">
        <v>2125.7352941176468</v>
      </c>
      <c r="N19681" s="75">
        <v>1</v>
      </c>
      <c r="O19681" t="s">
        <v>13541</v>
      </c>
    </row>
    <row r="19682" spans="1:15">
      <c r="A19682">
        <v>2408</v>
      </c>
      <c r="B19682" t="s">
        <v>12</v>
      </c>
      <c r="D19682" t="s">
        <v>5006</v>
      </c>
      <c r="E19682" t="s">
        <v>150</v>
      </c>
      <c r="G19682" t="s">
        <v>8474</v>
      </c>
      <c r="H19682" t="s">
        <v>152</v>
      </c>
      <c r="I19682" s="1">
        <v>45413</v>
      </c>
      <c r="J19682" s="1" t="s">
        <v>125</v>
      </c>
      <c r="K19682" s="66">
        <v>0</v>
      </c>
      <c r="L19682" t="s">
        <v>5012</v>
      </c>
      <c r="M19682" s="75">
        <v>2125.7352941176468</v>
      </c>
      <c r="N19682" s="75">
        <v>1</v>
      </c>
      <c r="O19682" t="s">
        <v>13541</v>
      </c>
    </row>
    <row r="19683" spans="1:15">
      <c r="A19683">
        <v>2408</v>
      </c>
      <c r="B19683" t="s">
        <v>12</v>
      </c>
      <c r="D19683" t="s">
        <v>5006</v>
      </c>
      <c r="E19683" t="s">
        <v>150</v>
      </c>
      <c r="G19683" t="s">
        <v>8474</v>
      </c>
      <c r="H19683" t="s">
        <v>152</v>
      </c>
      <c r="I19683" s="1">
        <v>45444</v>
      </c>
      <c r="J19683" s="1" t="s">
        <v>125</v>
      </c>
      <c r="K19683" s="66">
        <v>0</v>
      </c>
      <c r="L19683" t="s">
        <v>5012</v>
      </c>
      <c r="M19683" s="75">
        <v>2125.7352941176468</v>
      </c>
      <c r="N19683" s="75">
        <v>1</v>
      </c>
      <c r="O19683" t="s">
        <v>13541</v>
      </c>
    </row>
    <row r="19684" spans="1:15">
      <c r="A19684">
        <v>2408</v>
      </c>
      <c r="B19684" t="s">
        <v>12</v>
      </c>
      <c r="D19684" t="s">
        <v>5006</v>
      </c>
      <c r="E19684" t="s">
        <v>150</v>
      </c>
      <c r="G19684" t="s">
        <v>8474</v>
      </c>
      <c r="H19684" t="s">
        <v>152</v>
      </c>
      <c r="I19684" s="1">
        <v>45474</v>
      </c>
      <c r="J19684" s="1" t="s">
        <v>125</v>
      </c>
      <c r="K19684" s="66">
        <v>0</v>
      </c>
      <c r="L19684" t="s">
        <v>5012</v>
      </c>
      <c r="M19684" s="75">
        <v>2125.7352941176468</v>
      </c>
      <c r="N19684" s="75">
        <v>1</v>
      </c>
      <c r="O19684" t="s">
        <v>13541</v>
      </c>
    </row>
    <row r="19685" spans="1:15">
      <c r="A19685">
        <v>2408</v>
      </c>
      <c r="B19685" t="s">
        <v>12</v>
      </c>
      <c r="D19685" t="s">
        <v>5006</v>
      </c>
      <c r="E19685" t="s">
        <v>150</v>
      </c>
      <c r="G19685" t="s">
        <v>8474</v>
      </c>
      <c r="H19685" t="s">
        <v>152</v>
      </c>
      <c r="I19685" s="1">
        <v>45413</v>
      </c>
      <c r="J19685" s="1" t="s">
        <v>125</v>
      </c>
      <c r="K19685" s="66">
        <v>0</v>
      </c>
      <c r="L19685" t="s">
        <v>5012</v>
      </c>
      <c r="M19685" s="75">
        <v>2125.7352941176468</v>
      </c>
      <c r="N19685" s="75">
        <v>1</v>
      </c>
      <c r="O19685" t="s">
        <v>13541</v>
      </c>
    </row>
    <row r="19686" spans="1:15">
      <c r="A19686">
        <v>2408</v>
      </c>
      <c r="B19686" t="s">
        <v>12</v>
      </c>
      <c r="D19686" t="s">
        <v>5006</v>
      </c>
      <c r="E19686" t="s">
        <v>150</v>
      </c>
      <c r="G19686" t="s">
        <v>8474</v>
      </c>
      <c r="H19686" t="s">
        <v>152</v>
      </c>
      <c r="I19686" s="1">
        <v>45444</v>
      </c>
      <c r="J19686" s="1" t="s">
        <v>125</v>
      </c>
      <c r="K19686" s="66">
        <v>0</v>
      </c>
      <c r="L19686" t="s">
        <v>5012</v>
      </c>
      <c r="M19686" s="75">
        <v>2125.7352941176468</v>
      </c>
      <c r="N19686" s="75">
        <v>1</v>
      </c>
      <c r="O19686" t="s">
        <v>13541</v>
      </c>
    </row>
    <row r="19687" spans="1:15">
      <c r="A19687">
        <v>2408</v>
      </c>
      <c r="B19687" t="s">
        <v>12</v>
      </c>
      <c r="D19687" t="s">
        <v>5006</v>
      </c>
      <c r="E19687" t="s">
        <v>150</v>
      </c>
      <c r="G19687" t="s">
        <v>8474</v>
      </c>
      <c r="H19687" t="s">
        <v>152</v>
      </c>
      <c r="I19687" s="1">
        <v>45474</v>
      </c>
      <c r="J19687" s="1" t="s">
        <v>125</v>
      </c>
      <c r="K19687" s="66">
        <v>0</v>
      </c>
      <c r="L19687" t="s">
        <v>5012</v>
      </c>
      <c r="M19687" s="75">
        <v>2125.7352941176468</v>
      </c>
      <c r="N19687" s="75">
        <v>1</v>
      </c>
      <c r="O19687" t="s">
        <v>13541</v>
      </c>
    </row>
    <row r="19688" spans="1:15">
      <c r="A19688">
        <v>2408</v>
      </c>
      <c r="B19688" t="s">
        <v>12</v>
      </c>
      <c r="D19688" t="s">
        <v>5006</v>
      </c>
      <c r="E19688" t="s">
        <v>150</v>
      </c>
      <c r="G19688" t="s">
        <v>8474</v>
      </c>
      <c r="H19688" t="s">
        <v>152</v>
      </c>
      <c r="I19688" s="1">
        <v>45413</v>
      </c>
      <c r="J19688" s="1" t="s">
        <v>125</v>
      </c>
      <c r="K19688" s="66">
        <v>0</v>
      </c>
      <c r="L19688" t="s">
        <v>5012</v>
      </c>
      <c r="M19688" s="75">
        <v>2125.7352941176468</v>
      </c>
      <c r="N19688" s="75">
        <v>1</v>
      </c>
      <c r="O19688" t="s">
        <v>13541</v>
      </c>
    </row>
    <row r="19689" spans="1:15">
      <c r="A19689">
        <v>2408</v>
      </c>
      <c r="B19689" t="s">
        <v>12</v>
      </c>
      <c r="D19689" t="s">
        <v>5006</v>
      </c>
      <c r="E19689" t="s">
        <v>150</v>
      </c>
      <c r="G19689" t="s">
        <v>8474</v>
      </c>
      <c r="H19689" t="s">
        <v>152</v>
      </c>
      <c r="I19689" s="1">
        <v>45444</v>
      </c>
      <c r="J19689" s="1" t="s">
        <v>125</v>
      </c>
      <c r="K19689" s="66">
        <v>0</v>
      </c>
      <c r="L19689" t="s">
        <v>5012</v>
      </c>
      <c r="M19689" s="75">
        <v>2125.7352941176468</v>
      </c>
      <c r="N19689" s="75">
        <v>1</v>
      </c>
      <c r="O19689" t="s">
        <v>13541</v>
      </c>
    </row>
    <row r="19690" spans="1:15">
      <c r="A19690">
        <v>2408</v>
      </c>
      <c r="B19690" t="s">
        <v>12</v>
      </c>
      <c r="D19690" t="s">
        <v>5006</v>
      </c>
      <c r="E19690" t="s">
        <v>150</v>
      </c>
      <c r="G19690" t="s">
        <v>8474</v>
      </c>
      <c r="H19690" t="s">
        <v>152</v>
      </c>
      <c r="I19690" s="1">
        <v>45474</v>
      </c>
      <c r="J19690" s="1" t="s">
        <v>125</v>
      </c>
      <c r="K19690" s="66">
        <v>0</v>
      </c>
      <c r="L19690" t="s">
        <v>5012</v>
      </c>
      <c r="M19690" s="75">
        <v>2125.7352941176468</v>
      </c>
      <c r="N19690" s="75">
        <v>1</v>
      </c>
      <c r="O19690" t="s">
        <v>13541</v>
      </c>
    </row>
    <row r="19691" spans="1:15">
      <c r="A19691">
        <v>2408</v>
      </c>
      <c r="B19691" t="s">
        <v>12</v>
      </c>
      <c r="D19691" t="s">
        <v>5006</v>
      </c>
      <c r="E19691" t="s">
        <v>150</v>
      </c>
      <c r="G19691" t="s">
        <v>8474</v>
      </c>
      <c r="H19691" t="s">
        <v>152</v>
      </c>
      <c r="I19691" s="1">
        <v>45413</v>
      </c>
      <c r="J19691" s="1" t="s">
        <v>125</v>
      </c>
      <c r="K19691" s="66">
        <v>0</v>
      </c>
      <c r="L19691" t="s">
        <v>5012</v>
      </c>
      <c r="M19691" s="75">
        <v>2125.7352941176468</v>
      </c>
      <c r="N19691" s="75">
        <v>1</v>
      </c>
      <c r="O19691" t="s">
        <v>13541</v>
      </c>
    </row>
    <row r="19692" spans="1:15">
      <c r="A19692">
        <v>2408</v>
      </c>
      <c r="B19692" t="s">
        <v>12</v>
      </c>
      <c r="D19692" t="s">
        <v>5006</v>
      </c>
      <c r="E19692" t="s">
        <v>150</v>
      </c>
      <c r="G19692" t="s">
        <v>8474</v>
      </c>
      <c r="H19692" t="s">
        <v>152</v>
      </c>
      <c r="I19692" s="1">
        <v>45444</v>
      </c>
      <c r="J19692" s="1" t="s">
        <v>125</v>
      </c>
      <c r="K19692" s="66">
        <v>0</v>
      </c>
      <c r="L19692" t="s">
        <v>5012</v>
      </c>
      <c r="M19692" s="75">
        <v>2125.7352941176468</v>
      </c>
      <c r="N19692" s="75">
        <v>1</v>
      </c>
      <c r="O19692" t="s">
        <v>13541</v>
      </c>
    </row>
    <row r="19693" spans="1:15">
      <c r="A19693">
        <v>2408</v>
      </c>
      <c r="B19693" t="s">
        <v>12</v>
      </c>
      <c r="D19693" t="s">
        <v>5006</v>
      </c>
      <c r="E19693" t="s">
        <v>150</v>
      </c>
      <c r="G19693" t="s">
        <v>8474</v>
      </c>
      <c r="H19693" t="s">
        <v>152</v>
      </c>
      <c r="I19693" s="1">
        <v>45474</v>
      </c>
      <c r="J19693" s="1" t="s">
        <v>125</v>
      </c>
      <c r="K19693" s="66">
        <v>0</v>
      </c>
      <c r="L19693" t="s">
        <v>5012</v>
      </c>
      <c r="M19693" s="75">
        <v>2125.7352941176468</v>
      </c>
      <c r="N19693" s="75">
        <v>1</v>
      </c>
      <c r="O19693" t="s">
        <v>13541</v>
      </c>
    </row>
    <row r="19694" spans="1:15">
      <c r="A19694">
        <v>2408</v>
      </c>
      <c r="B19694" t="s">
        <v>12</v>
      </c>
      <c r="D19694" t="s">
        <v>5006</v>
      </c>
      <c r="E19694" t="s">
        <v>150</v>
      </c>
      <c r="G19694" t="s">
        <v>8474</v>
      </c>
      <c r="H19694" t="s">
        <v>152</v>
      </c>
      <c r="I19694" s="1">
        <v>45413</v>
      </c>
      <c r="J19694" s="1" t="s">
        <v>125</v>
      </c>
      <c r="K19694" s="66">
        <v>0</v>
      </c>
      <c r="L19694" t="s">
        <v>5012</v>
      </c>
      <c r="M19694" s="75">
        <v>2125.7352941176468</v>
      </c>
      <c r="N19694" s="75">
        <v>1</v>
      </c>
      <c r="O19694" t="s">
        <v>13541</v>
      </c>
    </row>
    <row r="19695" spans="1:15">
      <c r="A19695">
        <v>2408</v>
      </c>
      <c r="B19695" t="s">
        <v>12</v>
      </c>
      <c r="D19695" t="s">
        <v>5006</v>
      </c>
      <c r="E19695" t="s">
        <v>150</v>
      </c>
      <c r="G19695" t="s">
        <v>8474</v>
      </c>
      <c r="H19695" t="s">
        <v>152</v>
      </c>
      <c r="I19695" s="1">
        <v>45444</v>
      </c>
      <c r="J19695" s="1" t="s">
        <v>125</v>
      </c>
      <c r="K19695" s="66">
        <v>0</v>
      </c>
      <c r="L19695" t="s">
        <v>5012</v>
      </c>
      <c r="M19695" s="75">
        <v>2125.7352941176468</v>
      </c>
      <c r="N19695" s="75">
        <v>1</v>
      </c>
      <c r="O19695" t="s">
        <v>13541</v>
      </c>
    </row>
    <row r="19696" spans="1:15">
      <c r="A19696">
        <v>2408</v>
      </c>
      <c r="B19696" t="s">
        <v>12</v>
      </c>
      <c r="D19696" t="s">
        <v>5006</v>
      </c>
      <c r="E19696" t="s">
        <v>150</v>
      </c>
      <c r="G19696" t="s">
        <v>8474</v>
      </c>
      <c r="H19696" t="s">
        <v>152</v>
      </c>
      <c r="I19696" s="1">
        <v>45474</v>
      </c>
      <c r="J19696" s="1" t="s">
        <v>125</v>
      </c>
      <c r="K19696" s="66">
        <v>0</v>
      </c>
      <c r="L19696" t="s">
        <v>5012</v>
      </c>
      <c r="M19696" s="75">
        <v>2125.7352941176468</v>
      </c>
      <c r="N19696" s="75">
        <v>1</v>
      </c>
      <c r="O19696" t="s">
        <v>13541</v>
      </c>
    </row>
    <row r="19697" spans="1:15">
      <c r="A19697">
        <v>2408</v>
      </c>
      <c r="B19697" t="s">
        <v>12</v>
      </c>
      <c r="D19697" t="s">
        <v>5006</v>
      </c>
      <c r="E19697" t="s">
        <v>150</v>
      </c>
      <c r="G19697" t="s">
        <v>8474</v>
      </c>
      <c r="H19697" t="s">
        <v>152</v>
      </c>
      <c r="I19697" s="1">
        <v>45413</v>
      </c>
      <c r="J19697" s="1" t="s">
        <v>125</v>
      </c>
      <c r="K19697" s="66">
        <v>0</v>
      </c>
      <c r="L19697" t="s">
        <v>5012</v>
      </c>
      <c r="M19697" s="75">
        <v>2125.7352941176468</v>
      </c>
      <c r="N19697" s="75">
        <v>1</v>
      </c>
      <c r="O19697" t="s">
        <v>13541</v>
      </c>
    </row>
    <row r="19698" spans="1:15">
      <c r="A19698">
        <v>2408</v>
      </c>
      <c r="B19698" t="s">
        <v>12</v>
      </c>
      <c r="D19698" t="s">
        <v>5006</v>
      </c>
      <c r="E19698" t="s">
        <v>150</v>
      </c>
      <c r="G19698" t="s">
        <v>8474</v>
      </c>
      <c r="H19698" t="s">
        <v>152</v>
      </c>
      <c r="I19698" s="1">
        <v>45444</v>
      </c>
      <c r="J19698" s="1" t="s">
        <v>125</v>
      </c>
      <c r="K19698" s="66">
        <v>0</v>
      </c>
      <c r="L19698" t="s">
        <v>5012</v>
      </c>
      <c r="M19698" s="75">
        <v>2125.7352941176468</v>
      </c>
      <c r="N19698" s="75">
        <v>1</v>
      </c>
      <c r="O19698" t="s">
        <v>13541</v>
      </c>
    </row>
    <row r="19699" spans="1:15">
      <c r="A19699">
        <v>2408</v>
      </c>
      <c r="B19699" t="s">
        <v>12</v>
      </c>
      <c r="D19699" t="s">
        <v>5006</v>
      </c>
      <c r="E19699" t="s">
        <v>150</v>
      </c>
      <c r="G19699" t="s">
        <v>8474</v>
      </c>
      <c r="H19699" t="s">
        <v>152</v>
      </c>
      <c r="I19699" s="1">
        <v>45474</v>
      </c>
      <c r="J19699" s="1" t="s">
        <v>125</v>
      </c>
      <c r="K19699" s="66">
        <v>0</v>
      </c>
      <c r="L19699" t="s">
        <v>5012</v>
      </c>
      <c r="M19699" s="75">
        <v>2125.7352941176468</v>
      </c>
      <c r="N19699" s="75">
        <v>1</v>
      </c>
      <c r="O19699" t="s">
        <v>13541</v>
      </c>
    </row>
    <row r="19700" spans="1:15">
      <c r="A19700">
        <v>2408</v>
      </c>
      <c r="B19700" t="s">
        <v>12</v>
      </c>
      <c r="D19700" t="s">
        <v>5006</v>
      </c>
      <c r="E19700" t="s">
        <v>150</v>
      </c>
      <c r="G19700" t="s">
        <v>8474</v>
      </c>
      <c r="H19700" t="s">
        <v>152</v>
      </c>
      <c r="I19700" s="1">
        <v>45413</v>
      </c>
      <c r="J19700" s="1" t="s">
        <v>125</v>
      </c>
      <c r="K19700" s="66">
        <v>0</v>
      </c>
      <c r="L19700" t="s">
        <v>5012</v>
      </c>
      <c r="M19700" s="75">
        <v>2125.7352941176468</v>
      </c>
      <c r="N19700" s="75">
        <v>1</v>
      </c>
      <c r="O19700" t="s">
        <v>13541</v>
      </c>
    </row>
    <row r="19701" spans="1:15">
      <c r="A19701">
        <v>2408</v>
      </c>
      <c r="B19701" t="s">
        <v>12</v>
      </c>
      <c r="D19701" t="s">
        <v>5006</v>
      </c>
      <c r="E19701" t="s">
        <v>150</v>
      </c>
      <c r="G19701" t="s">
        <v>8474</v>
      </c>
      <c r="H19701" t="s">
        <v>152</v>
      </c>
      <c r="I19701" s="1">
        <v>45444</v>
      </c>
      <c r="J19701" s="1" t="s">
        <v>125</v>
      </c>
      <c r="K19701" s="66">
        <v>0</v>
      </c>
      <c r="L19701" t="s">
        <v>5012</v>
      </c>
      <c r="M19701" s="75">
        <v>2125.7352941176468</v>
      </c>
      <c r="N19701" s="75">
        <v>1</v>
      </c>
      <c r="O19701" t="s">
        <v>13541</v>
      </c>
    </row>
    <row r="19702" spans="1:15">
      <c r="A19702">
        <v>2408</v>
      </c>
      <c r="B19702" t="s">
        <v>12</v>
      </c>
      <c r="D19702" t="s">
        <v>5006</v>
      </c>
      <c r="E19702" t="s">
        <v>150</v>
      </c>
      <c r="G19702" t="s">
        <v>8474</v>
      </c>
      <c r="H19702" t="s">
        <v>152</v>
      </c>
      <c r="I19702" s="1">
        <v>45474</v>
      </c>
      <c r="J19702" s="1" t="s">
        <v>125</v>
      </c>
      <c r="K19702" s="66">
        <v>0</v>
      </c>
      <c r="L19702" t="s">
        <v>5012</v>
      </c>
      <c r="M19702" s="75">
        <v>2125.7352941176468</v>
      </c>
      <c r="N19702" s="75">
        <v>1</v>
      </c>
      <c r="O19702" t="s">
        <v>13541</v>
      </c>
    </row>
    <row r="19703" spans="1:15">
      <c r="A19703">
        <v>2408</v>
      </c>
      <c r="B19703" t="s">
        <v>12</v>
      </c>
      <c r="D19703" t="s">
        <v>5006</v>
      </c>
      <c r="E19703" t="s">
        <v>150</v>
      </c>
      <c r="G19703" t="s">
        <v>8474</v>
      </c>
      <c r="H19703" t="s">
        <v>152</v>
      </c>
      <c r="I19703" s="1">
        <v>45413</v>
      </c>
      <c r="J19703" s="1" t="s">
        <v>125</v>
      </c>
      <c r="K19703" s="66">
        <v>0</v>
      </c>
      <c r="L19703" t="s">
        <v>5012</v>
      </c>
      <c r="M19703" s="75">
        <v>2125.7352941176468</v>
      </c>
      <c r="N19703" s="75">
        <v>1</v>
      </c>
      <c r="O19703" t="s">
        <v>13541</v>
      </c>
    </row>
    <row r="19704" spans="1:15">
      <c r="A19704">
        <v>2408</v>
      </c>
      <c r="B19704" t="s">
        <v>12</v>
      </c>
      <c r="D19704" t="s">
        <v>5006</v>
      </c>
      <c r="E19704" t="s">
        <v>150</v>
      </c>
      <c r="G19704" t="s">
        <v>8474</v>
      </c>
      <c r="H19704" t="s">
        <v>152</v>
      </c>
      <c r="I19704" s="1">
        <v>45444</v>
      </c>
      <c r="J19704" s="1" t="s">
        <v>125</v>
      </c>
      <c r="K19704" s="66">
        <v>0</v>
      </c>
      <c r="L19704" t="s">
        <v>5012</v>
      </c>
      <c r="M19704" s="75">
        <v>2125.7352941176468</v>
      </c>
      <c r="N19704" s="75">
        <v>1</v>
      </c>
      <c r="O19704" t="s">
        <v>13541</v>
      </c>
    </row>
    <row r="19705" spans="1:15">
      <c r="A19705">
        <v>2408</v>
      </c>
      <c r="B19705" t="s">
        <v>12</v>
      </c>
      <c r="D19705" t="s">
        <v>5006</v>
      </c>
      <c r="E19705" t="s">
        <v>150</v>
      </c>
      <c r="G19705" t="s">
        <v>8474</v>
      </c>
      <c r="H19705" t="s">
        <v>152</v>
      </c>
      <c r="I19705" s="1">
        <v>45474</v>
      </c>
      <c r="J19705" s="1" t="s">
        <v>125</v>
      </c>
      <c r="K19705" s="66">
        <v>0</v>
      </c>
      <c r="L19705" t="s">
        <v>5012</v>
      </c>
      <c r="M19705" s="75">
        <v>2125.7352941176468</v>
      </c>
      <c r="N19705" s="75">
        <v>1</v>
      </c>
      <c r="O19705" t="s">
        <v>13541</v>
      </c>
    </row>
    <row r="19706" spans="1:15">
      <c r="A19706">
        <v>2408</v>
      </c>
      <c r="B19706" t="s">
        <v>12</v>
      </c>
      <c r="D19706" t="s">
        <v>5006</v>
      </c>
      <c r="E19706" t="s">
        <v>150</v>
      </c>
      <c r="G19706" t="s">
        <v>8474</v>
      </c>
      <c r="H19706" t="s">
        <v>152</v>
      </c>
      <c r="I19706" s="1">
        <v>45413</v>
      </c>
      <c r="J19706" s="1" t="s">
        <v>125</v>
      </c>
      <c r="K19706" s="66">
        <v>0</v>
      </c>
      <c r="L19706" t="s">
        <v>5012</v>
      </c>
      <c r="M19706" s="75">
        <v>2125.7352941176468</v>
      </c>
      <c r="N19706" s="75">
        <v>1</v>
      </c>
      <c r="O19706" t="s">
        <v>13541</v>
      </c>
    </row>
    <row r="19707" spans="1:15">
      <c r="A19707">
        <v>2408</v>
      </c>
      <c r="B19707" t="s">
        <v>12</v>
      </c>
      <c r="D19707" t="s">
        <v>5006</v>
      </c>
      <c r="E19707" t="s">
        <v>150</v>
      </c>
      <c r="G19707" t="s">
        <v>8474</v>
      </c>
      <c r="H19707" t="s">
        <v>152</v>
      </c>
      <c r="I19707" s="1">
        <v>45444</v>
      </c>
      <c r="J19707" s="1" t="s">
        <v>125</v>
      </c>
      <c r="K19707" s="66">
        <v>0</v>
      </c>
      <c r="L19707" t="s">
        <v>5012</v>
      </c>
      <c r="M19707" s="75">
        <v>2125.7352941176468</v>
      </c>
      <c r="N19707" s="75">
        <v>1</v>
      </c>
      <c r="O19707" t="s">
        <v>13541</v>
      </c>
    </row>
    <row r="19708" spans="1:15">
      <c r="A19708">
        <v>2408</v>
      </c>
      <c r="B19708" t="s">
        <v>12</v>
      </c>
      <c r="D19708" t="s">
        <v>5006</v>
      </c>
      <c r="E19708" t="s">
        <v>150</v>
      </c>
      <c r="G19708" t="s">
        <v>8474</v>
      </c>
      <c r="H19708" t="s">
        <v>152</v>
      </c>
      <c r="I19708" s="1">
        <v>45474</v>
      </c>
      <c r="J19708" s="1" t="s">
        <v>125</v>
      </c>
      <c r="K19708" s="66">
        <v>0</v>
      </c>
      <c r="L19708" t="s">
        <v>5012</v>
      </c>
      <c r="M19708" s="75">
        <v>2125.7352941176468</v>
      </c>
      <c r="N19708" s="75">
        <v>1</v>
      </c>
      <c r="O19708" t="s">
        <v>13541</v>
      </c>
    </row>
    <row r="19709" spans="1:15">
      <c r="A19709">
        <v>2408</v>
      </c>
      <c r="B19709" t="s">
        <v>12</v>
      </c>
      <c r="D19709" t="s">
        <v>5006</v>
      </c>
      <c r="E19709" t="s">
        <v>150</v>
      </c>
      <c r="G19709" t="s">
        <v>8474</v>
      </c>
      <c r="H19709" t="s">
        <v>152</v>
      </c>
      <c r="I19709" s="1">
        <v>45413</v>
      </c>
      <c r="J19709" s="1" t="s">
        <v>125</v>
      </c>
      <c r="K19709" s="66">
        <v>0</v>
      </c>
      <c r="L19709" t="s">
        <v>5012</v>
      </c>
      <c r="M19709" s="75">
        <v>2125.7352941176468</v>
      </c>
      <c r="N19709" s="75">
        <v>1</v>
      </c>
      <c r="O19709" t="s">
        <v>13541</v>
      </c>
    </row>
    <row r="19710" spans="1:15">
      <c r="A19710">
        <v>2408</v>
      </c>
      <c r="B19710" t="s">
        <v>12</v>
      </c>
      <c r="D19710" t="s">
        <v>5006</v>
      </c>
      <c r="E19710" t="s">
        <v>150</v>
      </c>
      <c r="G19710" t="s">
        <v>8474</v>
      </c>
      <c r="H19710" t="s">
        <v>152</v>
      </c>
      <c r="I19710" s="1">
        <v>45444</v>
      </c>
      <c r="J19710" s="1" t="s">
        <v>125</v>
      </c>
      <c r="K19710" s="66">
        <v>0</v>
      </c>
      <c r="L19710" t="s">
        <v>5012</v>
      </c>
      <c r="M19710" s="75">
        <v>2125.7352941176468</v>
      </c>
      <c r="N19710" s="75">
        <v>1</v>
      </c>
      <c r="O19710" t="s">
        <v>13541</v>
      </c>
    </row>
    <row r="19711" spans="1:15">
      <c r="A19711">
        <v>2408</v>
      </c>
      <c r="B19711" t="s">
        <v>12</v>
      </c>
      <c r="D19711" t="s">
        <v>5006</v>
      </c>
      <c r="E19711" t="s">
        <v>150</v>
      </c>
      <c r="G19711" t="s">
        <v>8474</v>
      </c>
      <c r="H19711" t="s">
        <v>152</v>
      </c>
      <c r="I19711" s="1">
        <v>45474</v>
      </c>
      <c r="J19711" s="1" t="s">
        <v>125</v>
      </c>
      <c r="K19711" s="66">
        <v>0</v>
      </c>
      <c r="L19711" t="s">
        <v>5012</v>
      </c>
      <c r="M19711" s="75">
        <v>2125.7352941176468</v>
      </c>
      <c r="N19711" s="75">
        <v>1</v>
      </c>
      <c r="O19711" t="s">
        <v>13541</v>
      </c>
    </row>
    <row r="19712" spans="1:15">
      <c r="A19712">
        <v>2408</v>
      </c>
      <c r="B19712" t="s">
        <v>12</v>
      </c>
      <c r="D19712" t="s">
        <v>5006</v>
      </c>
      <c r="E19712" t="s">
        <v>150</v>
      </c>
      <c r="G19712" t="s">
        <v>8474</v>
      </c>
      <c r="H19712" t="s">
        <v>152</v>
      </c>
      <c r="I19712" s="1">
        <v>45413</v>
      </c>
      <c r="J19712" s="1" t="s">
        <v>125</v>
      </c>
      <c r="K19712" s="66">
        <v>0</v>
      </c>
      <c r="L19712" t="s">
        <v>5012</v>
      </c>
      <c r="M19712" s="75">
        <v>2125.7352941176468</v>
      </c>
      <c r="N19712" s="75">
        <v>1</v>
      </c>
      <c r="O19712" t="s">
        <v>13541</v>
      </c>
    </row>
    <row r="19713" spans="1:15">
      <c r="A19713">
        <v>2408</v>
      </c>
      <c r="B19713" t="s">
        <v>12</v>
      </c>
      <c r="D19713" t="s">
        <v>5006</v>
      </c>
      <c r="E19713" t="s">
        <v>150</v>
      </c>
      <c r="G19713" t="s">
        <v>8474</v>
      </c>
      <c r="H19713" t="s">
        <v>152</v>
      </c>
      <c r="I19713" s="1">
        <v>45444</v>
      </c>
      <c r="J19713" s="1" t="s">
        <v>125</v>
      </c>
      <c r="K19713" s="66">
        <v>0</v>
      </c>
      <c r="L19713" t="s">
        <v>5012</v>
      </c>
      <c r="M19713" s="75">
        <v>2125.7352941176468</v>
      </c>
      <c r="N19713" s="75">
        <v>1</v>
      </c>
      <c r="O19713" t="s">
        <v>13541</v>
      </c>
    </row>
    <row r="19714" spans="1:15">
      <c r="A19714">
        <v>2408</v>
      </c>
      <c r="B19714" t="s">
        <v>12</v>
      </c>
      <c r="D19714" t="s">
        <v>5006</v>
      </c>
      <c r="E19714" t="s">
        <v>150</v>
      </c>
      <c r="G19714" t="s">
        <v>8474</v>
      </c>
      <c r="H19714" t="s">
        <v>152</v>
      </c>
      <c r="I19714" s="1">
        <v>45474</v>
      </c>
      <c r="J19714" s="1" t="s">
        <v>125</v>
      </c>
      <c r="K19714" s="66">
        <v>0</v>
      </c>
      <c r="L19714" t="s">
        <v>5012</v>
      </c>
      <c r="M19714" s="75">
        <v>2125.7352941176468</v>
      </c>
      <c r="N19714" s="75">
        <v>1</v>
      </c>
      <c r="O19714" t="s">
        <v>13541</v>
      </c>
    </row>
    <row r="19715" spans="1:15">
      <c r="A19715">
        <v>2408</v>
      </c>
      <c r="B19715" t="s">
        <v>12</v>
      </c>
      <c r="D19715" t="s">
        <v>5006</v>
      </c>
      <c r="E19715" t="s">
        <v>150</v>
      </c>
      <c r="G19715" t="s">
        <v>8474</v>
      </c>
      <c r="H19715" t="s">
        <v>152</v>
      </c>
      <c r="I19715" s="1">
        <v>45413</v>
      </c>
      <c r="J19715" s="1" t="s">
        <v>125</v>
      </c>
      <c r="K19715" s="66">
        <v>0</v>
      </c>
      <c r="L19715" t="s">
        <v>5012</v>
      </c>
      <c r="M19715" s="75">
        <v>2125.7352941176468</v>
      </c>
      <c r="N19715" s="75">
        <v>1</v>
      </c>
      <c r="O19715" t="s">
        <v>13541</v>
      </c>
    </row>
    <row r="19716" spans="1:15">
      <c r="A19716">
        <v>2408</v>
      </c>
      <c r="B19716" t="s">
        <v>12</v>
      </c>
      <c r="D19716" t="s">
        <v>5006</v>
      </c>
      <c r="E19716" t="s">
        <v>150</v>
      </c>
      <c r="G19716" t="s">
        <v>8474</v>
      </c>
      <c r="H19716" t="s">
        <v>152</v>
      </c>
      <c r="I19716" s="1">
        <v>45444</v>
      </c>
      <c r="J19716" s="1" t="s">
        <v>125</v>
      </c>
      <c r="K19716" s="66">
        <v>0</v>
      </c>
      <c r="L19716" t="s">
        <v>5012</v>
      </c>
      <c r="M19716" s="75">
        <v>2125.7352941176468</v>
      </c>
      <c r="N19716" s="75">
        <v>1</v>
      </c>
      <c r="O19716" t="s">
        <v>13541</v>
      </c>
    </row>
    <row r="19717" spans="1:15">
      <c r="A19717">
        <v>2408</v>
      </c>
      <c r="B19717" t="s">
        <v>12</v>
      </c>
      <c r="D19717" t="s">
        <v>5006</v>
      </c>
      <c r="E19717" t="s">
        <v>150</v>
      </c>
      <c r="G19717" t="s">
        <v>8474</v>
      </c>
      <c r="H19717" t="s">
        <v>152</v>
      </c>
      <c r="I19717" s="1">
        <v>45474</v>
      </c>
      <c r="J19717" s="1" t="s">
        <v>125</v>
      </c>
      <c r="K19717" s="66">
        <v>0</v>
      </c>
      <c r="L19717" t="s">
        <v>5012</v>
      </c>
      <c r="M19717" s="75">
        <v>2125.7352941176468</v>
      </c>
      <c r="N19717" s="75">
        <v>1</v>
      </c>
      <c r="O19717" t="s">
        <v>13541</v>
      </c>
    </row>
    <row r="19718" spans="1:15">
      <c r="A19718">
        <v>2408</v>
      </c>
      <c r="B19718" t="s">
        <v>12</v>
      </c>
      <c r="D19718" t="s">
        <v>5006</v>
      </c>
      <c r="E19718" t="s">
        <v>150</v>
      </c>
      <c r="G19718" t="s">
        <v>8474</v>
      </c>
      <c r="H19718" t="s">
        <v>152</v>
      </c>
      <c r="I19718" s="1">
        <v>45413</v>
      </c>
      <c r="J19718" s="1" t="s">
        <v>125</v>
      </c>
      <c r="K19718" s="66">
        <v>0</v>
      </c>
      <c r="L19718" t="s">
        <v>5012</v>
      </c>
      <c r="M19718" s="75">
        <v>2125.7352941176468</v>
      </c>
      <c r="N19718" s="75">
        <v>1</v>
      </c>
      <c r="O19718" t="s">
        <v>13541</v>
      </c>
    </row>
    <row r="19719" spans="1:15">
      <c r="A19719">
        <v>2408</v>
      </c>
      <c r="B19719" t="s">
        <v>12</v>
      </c>
      <c r="D19719" t="s">
        <v>5006</v>
      </c>
      <c r="E19719" t="s">
        <v>150</v>
      </c>
      <c r="G19719" t="s">
        <v>8474</v>
      </c>
      <c r="H19719" t="s">
        <v>152</v>
      </c>
      <c r="I19719" s="1">
        <v>45444</v>
      </c>
      <c r="J19719" s="1" t="s">
        <v>125</v>
      </c>
      <c r="K19719" s="66">
        <v>0</v>
      </c>
      <c r="L19719" t="s">
        <v>5012</v>
      </c>
      <c r="M19719" s="75">
        <v>2125.7352941176468</v>
      </c>
      <c r="N19719" s="75">
        <v>1</v>
      </c>
      <c r="O19719" t="s">
        <v>13541</v>
      </c>
    </row>
    <row r="19720" spans="1:15">
      <c r="A19720">
        <v>2408</v>
      </c>
      <c r="B19720" t="s">
        <v>12</v>
      </c>
      <c r="D19720" t="s">
        <v>5006</v>
      </c>
      <c r="E19720" t="s">
        <v>150</v>
      </c>
      <c r="G19720" t="s">
        <v>8474</v>
      </c>
      <c r="H19720" t="s">
        <v>152</v>
      </c>
      <c r="I19720" s="1">
        <v>45474</v>
      </c>
      <c r="J19720" s="1" t="s">
        <v>125</v>
      </c>
      <c r="K19720" s="66">
        <v>0</v>
      </c>
      <c r="L19720" t="s">
        <v>5012</v>
      </c>
      <c r="M19720" s="75">
        <v>2125.7352941176468</v>
      </c>
      <c r="N19720" s="75">
        <v>1</v>
      </c>
      <c r="O19720" t="s">
        <v>13541</v>
      </c>
    </row>
    <row r="19721" spans="1:15">
      <c r="A19721">
        <v>2408</v>
      </c>
      <c r="B19721" t="s">
        <v>12</v>
      </c>
      <c r="D19721" t="s">
        <v>5006</v>
      </c>
      <c r="E19721" t="s">
        <v>150</v>
      </c>
      <c r="G19721" t="s">
        <v>8474</v>
      </c>
      <c r="H19721" t="s">
        <v>152</v>
      </c>
      <c r="I19721" s="1">
        <v>45413</v>
      </c>
      <c r="J19721" s="1" t="s">
        <v>125</v>
      </c>
      <c r="K19721" s="66">
        <v>0</v>
      </c>
      <c r="L19721" t="s">
        <v>5012</v>
      </c>
      <c r="M19721" s="75">
        <v>2125.7352941176468</v>
      </c>
      <c r="N19721" s="75">
        <v>1</v>
      </c>
      <c r="O19721" t="s">
        <v>13541</v>
      </c>
    </row>
    <row r="19722" spans="1:15">
      <c r="A19722">
        <v>2408</v>
      </c>
      <c r="B19722" t="s">
        <v>12</v>
      </c>
      <c r="D19722" t="s">
        <v>5006</v>
      </c>
      <c r="E19722" t="s">
        <v>150</v>
      </c>
      <c r="G19722" t="s">
        <v>8474</v>
      </c>
      <c r="H19722" t="s">
        <v>152</v>
      </c>
      <c r="I19722" s="1">
        <v>45444</v>
      </c>
      <c r="J19722" s="1" t="s">
        <v>125</v>
      </c>
      <c r="K19722" s="66">
        <v>0</v>
      </c>
      <c r="L19722" t="s">
        <v>5012</v>
      </c>
      <c r="M19722" s="75">
        <v>2125.7352941176468</v>
      </c>
      <c r="N19722" s="75">
        <v>1</v>
      </c>
      <c r="O19722" t="s">
        <v>13541</v>
      </c>
    </row>
    <row r="19723" spans="1:15">
      <c r="A19723">
        <v>2408</v>
      </c>
      <c r="B19723" t="s">
        <v>12</v>
      </c>
      <c r="D19723" t="s">
        <v>5006</v>
      </c>
      <c r="E19723" t="s">
        <v>150</v>
      </c>
      <c r="G19723" t="s">
        <v>8474</v>
      </c>
      <c r="H19723" t="s">
        <v>152</v>
      </c>
      <c r="I19723" s="1">
        <v>45474</v>
      </c>
      <c r="J19723" s="1" t="s">
        <v>125</v>
      </c>
      <c r="K19723" s="66">
        <v>0</v>
      </c>
      <c r="L19723" t="s">
        <v>5012</v>
      </c>
      <c r="M19723" s="75">
        <v>2125.7352941176468</v>
      </c>
      <c r="N19723" s="75">
        <v>1</v>
      </c>
      <c r="O19723" t="s">
        <v>13541</v>
      </c>
    </row>
    <row r="19724" spans="1:15">
      <c r="A19724">
        <v>2408</v>
      </c>
      <c r="B19724" t="s">
        <v>12</v>
      </c>
      <c r="D19724" t="s">
        <v>5006</v>
      </c>
      <c r="E19724" t="s">
        <v>150</v>
      </c>
      <c r="G19724" t="s">
        <v>8474</v>
      </c>
      <c r="H19724" t="s">
        <v>152</v>
      </c>
      <c r="I19724" s="1">
        <v>45413</v>
      </c>
      <c r="J19724" s="1" t="s">
        <v>125</v>
      </c>
      <c r="K19724" s="66">
        <v>0</v>
      </c>
      <c r="L19724" t="s">
        <v>5012</v>
      </c>
      <c r="M19724" s="75">
        <v>2125.7352941176468</v>
      </c>
      <c r="N19724" s="75">
        <v>1</v>
      </c>
      <c r="O19724" t="s">
        <v>13541</v>
      </c>
    </row>
    <row r="19725" spans="1:15">
      <c r="A19725">
        <v>2408</v>
      </c>
      <c r="B19725" t="s">
        <v>12</v>
      </c>
      <c r="D19725" t="s">
        <v>5006</v>
      </c>
      <c r="E19725" t="s">
        <v>150</v>
      </c>
      <c r="G19725" t="s">
        <v>8474</v>
      </c>
      <c r="H19725" t="s">
        <v>152</v>
      </c>
      <c r="I19725" s="1">
        <v>45444</v>
      </c>
      <c r="J19725" s="1" t="s">
        <v>125</v>
      </c>
      <c r="K19725" s="66">
        <v>0</v>
      </c>
      <c r="L19725" t="s">
        <v>5012</v>
      </c>
      <c r="M19725" s="75">
        <v>2125.7352941176468</v>
      </c>
      <c r="N19725" s="75">
        <v>1</v>
      </c>
      <c r="O19725" t="s">
        <v>13541</v>
      </c>
    </row>
    <row r="19726" spans="1:15">
      <c r="A19726">
        <v>2408</v>
      </c>
      <c r="B19726" t="s">
        <v>12</v>
      </c>
      <c r="D19726" t="s">
        <v>5006</v>
      </c>
      <c r="E19726" t="s">
        <v>150</v>
      </c>
      <c r="G19726" t="s">
        <v>8474</v>
      </c>
      <c r="H19726" t="s">
        <v>152</v>
      </c>
      <c r="I19726" s="1">
        <v>45474</v>
      </c>
      <c r="J19726" s="1" t="s">
        <v>125</v>
      </c>
      <c r="K19726" s="66">
        <v>0</v>
      </c>
      <c r="L19726" t="s">
        <v>5012</v>
      </c>
      <c r="M19726" s="75">
        <v>2125.7352941176468</v>
      </c>
      <c r="N19726" s="75">
        <v>1</v>
      </c>
      <c r="O19726" t="s">
        <v>13541</v>
      </c>
    </row>
    <row r="19727" spans="1:15">
      <c r="A19727">
        <v>2408</v>
      </c>
      <c r="B19727" t="s">
        <v>12</v>
      </c>
      <c r="D19727" t="s">
        <v>5006</v>
      </c>
      <c r="E19727" t="s">
        <v>150</v>
      </c>
      <c r="G19727" t="s">
        <v>8474</v>
      </c>
      <c r="H19727" t="s">
        <v>152</v>
      </c>
      <c r="I19727" s="1">
        <v>45413</v>
      </c>
      <c r="J19727" s="1" t="s">
        <v>125</v>
      </c>
      <c r="K19727" s="66">
        <v>0</v>
      </c>
      <c r="L19727" t="s">
        <v>5012</v>
      </c>
      <c r="M19727" s="75">
        <v>2125.7352941176468</v>
      </c>
      <c r="N19727" s="75">
        <v>1</v>
      </c>
      <c r="O19727" t="s">
        <v>13541</v>
      </c>
    </row>
    <row r="19728" spans="1:15">
      <c r="A19728">
        <v>2408</v>
      </c>
      <c r="B19728" t="s">
        <v>12</v>
      </c>
      <c r="D19728" t="s">
        <v>5006</v>
      </c>
      <c r="E19728" t="s">
        <v>150</v>
      </c>
      <c r="G19728" t="s">
        <v>8474</v>
      </c>
      <c r="H19728" t="s">
        <v>152</v>
      </c>
      <c r="I19728" s="1">
        <v>45444</v>
      </c>
      <c r="J19728" s="1" t="s">
        <v>125</v>
      </c>
      <c r="K19728" s="66">
        <v>0</v>
      </c>
      <c r="L19728" t="s">
        <v>5012</v>
      </c>
      <c r="M19728" s="75">
        <v>2125.7352941176468</v>
      </c>
      <c r="N19728" s="75">
        <v>1</v>
      </c>
      <c r="O19728" t="s">
        <v>13541</v>
      </c>
    </row>
    <row r="19729" spans="1:15">
      <c r="A19729">
        <v>2408</v>
      </c>
      <c r="B19729" t="s">
        <v>12</v>
      </c>
      <c r="D19729" t="s">
        <v>5006</v>
      </c>
      <c r="E19729" t="s">
        <v>150</v>
      </c>
      <c r="G19729" t="s">
        <v>8474</v>
      </c>
      <c r="H19729" t="s">
        <v>152</v>
      </c>
      <c r="I19729" s="1">
        <v>45474</v>
      </c>
      <c r="J19729" s="1" t="s">
        <v>125</v>
      </c>
      <c r="K19729" s="66">
        <v>0</v>
      </c>
      <c r="L19729" t="s">
        <v>5012</v>
      </c>
      <c r="M19729" s="75">
        <v>2125.7352941176468</v>
      </c>
      <c r="N19729" s="75">
        <v>1</v>
      </c>
      <c r="O19729" t="s">
        <v>13541</v>
      </c>
    </row>
    <row r="19730" spans="1:15">
      <c r="A19730">
        <v>2408</v>
      </c>
      <c r="B19730" t="s">
        <v>12</v>
      </c>
      <c r="D19730" t="s">
        <v>5006</v>
      </c>
      <c r="E19730" t="s">
        <v>150</v>
      </c>
      <c r="G19730" t="s">
        <v>8474</v>
      </c>
      <c r="H19730" t="s">
        <v>152</v>
      </c>
      <c r="I19730" s="1">
        <v>45413</v>
      </c>
      <c r="J19730" s="1" t="s">
        <v>125</v>
      </c>
      <c r="K19730" s="66">
        <v>0</v>
      </c>
      <c r="L19730" t="s">
        <v>5012</v>
      </c>
      <c r="M19730" s="75">
        <v>2125.7352941176468</v>
      </c>
      <c r="N19730" s="75">
        <v>1</v>
      </c>
      <c r="O19730" t="s">
        <v>13541</v>
      </c>
    </row>
    <row r="19731" spans="1:15">
      <c r="A19731">
        <v>2408</v>
      </c>
      <c r="B19731" t="s">
        <v>12</v>
      </c>
      <c r="D19731" t="s">
        <v>5006</v>
      </c>
      <c r="E19731" t="s">
        <v>150</v>
      </c>
      <c r="G19731" t="s">
        <v>8474</v>
      </c>
      <c r="H19731" t="s">
        <v>152</v>
      </c>
      <c r="I19731" s="1">
        <v>45444</v>
      </c>
      <c r="J19731" s="1" t="s">
        <v>125</v>
      </c>
      <c r="K19731" s="66">
        <v>0</v>
      </c>
      <c r="L19731" t="s">
        <v>5012</v>
      </c>
      <c r="M19731" s="75">
        <v>2125.7352941176468</v>
      </c>
      <c r="N19731" s="75">
        <v>1</v>
      </c>
      <c r="O19731" t="s">
        <v>13541</v>
      </c>
    </row>
    <row r="19732" spans="1:15">
      <c r="A19732">
        <v>2408</v>
      </c>
      <c r="B19732" t="s">
        <v>12</v>
      </c>
      <c r="D19732" t="s">
        <v>5006</v>
      </c>
      <c r="E19732" t="s">
        <v>150</v>
      </c>
      <c r="G19732" t="s">
        <v>8474</v>
      </c>
      <c r="H19732" t="s">
        <v>152</v>
      </c>
      <c r="I19732" s="1">
        <v>45474</v>
      </c>
      <c r="J19732" s="1" t="s">
        <v>125</v>
      </c>
      <c r="K19732" s="66">
        <v>0</v>
      </c>
      <c r="L19732" t="s">
        <v>5012</v>
      </c>
      <c r="M19732" s="75">
        <v>2125.7352941176468</v>
      </c>
      <c r="N19732" s="75">
        <v>1</v>
      </c>
      <c r="O19732" t="s">
        <v>13541</v>
      </c>
    </row>
    <row r="19733" spans="1:15">
      <c r="A19733">
        <v>2408</v>
      </c>
      <c r="B19733" t="s">
        <v>12</v>
      </c>
      <c r="D19733" t="s">
        <v>5006</v>
      </c>
      <c r="E19733" t="s">
        <v>150</v>
      </c>
      <c r="G19733" t="s">
        <v>8474</v>
      </c>
      <c r="H19733" t="s">
        <v>152</v>
      </c>
      <c r="I19733" s="1">
        <v>45413</v>
      </c>
      <c r="J19733" s="1" t="s">
        <v>125</v>
      </c>
      <c r="K19733" s="66">
        <v>0</v>
      </c>
      <c r="L19733" t="s">
        <v>5012</v>
      </c>
      <c r="M19733" s="75">
        <v>2125.7352941176468</v>
      </c>
      <c r="N19733" s="75">
        <v>1</v>
      </c>
      <c r="O19733" t="s">
        <v>13541</v>
      </c>
    </row>
    <row r="19734" spans="1:15">
      <c r="A19734">
        <v>2408</v>
      </c>
      <c r="B19734" t="s">
        <v>12</v>
      </c>
      <c r="D19734" t="s">
        <v>5006</v>
      </c>
      <c r="E19734" t="s">
        <v>150</v>
      </c>
      <c r="G19734" t="s">
        <v>8474</v>
      </c>
      <c r="H19734" t="s">
        <v>152</v>
      </c>
      <c r="I19734" s="1">
        <v>45444</v>
      </c>
      <c r="J19734" s="1" t="s">
        <v>125</v>
      </c>
      <c r="K19734" s="66">
        <v>0</v>
      </c>
      <c r="L19734" t="s">
        <v>5012</v>
      </c>
      <c r="M19734" s="75">
        <v>2125.7352941176468</v>
      </c>
      <c r="N19734" s="75">
        <v>1</v>
      </c>
      <c r="O19734" t="s">
        <v>13541</v>
      </c>
    </row>
    <row r="19735" spans="1:15">
      <c r="A19735">
        <v>2408</v>
      </c>
      <c r="B19735" t="s">
        <v>12</v>
      </c>
      <c r="D19735" t="s">
        <v>5006</v>
      </c>
      <c r="E19735" t="s">
        <v>150</v>
      </c>
      <c r="G19735" t="s">
        <v>8474</v>
      </c>
      <c r="H19735" t="s">
        <v>152</v>
      </c>
      <c r="I19735" s="1">
        <v>45474</v>
      </c>
      <c r="J19735" s="1" t="s">
        <v>125</v>
      </c>
      <c r="K19735" s="66">
        <v>0</v>
      </c>
      <c r="L19735" t="s">
        <v>5012</v>
      </c>
      <c r="M19735" s="75">
        <v>2125.7352941176468</v>
      </c>
      <c r="N19735" s="75">
        <v>1</v>
      </c>
      <c r="O19735" t="s">
        <v>13541</v>
      </c>
    </row>
    <row r="19736" spans="1:15">
      <c r="A19736">
        <v>2408</v>
      </c>
      <c r="B19736" t="s">
        <v>12</v>
      </c>
      <c r="D19736" t="s">
        <v>5006</v>
      </c>
      <c r="E19736" t="s">
        <v>150</v>
      </c>
      <c r="G19736" t="s">
        <v>8474</v>
      </c>
      <c r="H19736" t="s">
        <v>152</v>
      </c>
      <c r="I19736" s="1">
        <v>45413</v>
      </c>
      <c r="J19736" s="1" t="s">
        <v>125</v>
      </c>
      <c r="K19736" s="66">
        <v>0</v>
      </c>
      <c r="L19736" t="s">
        <v>5012</v>
      </c>
      <c r="M19736" s="75">
        <v>2125.7352941176468</v>
      </c>
      <c r="N19736" s="75">
        <v>1</v>
      </c>
      <c r="O19736" t="s">
        <v>13541</v>
      </c>
    </row>
    <row r="19737" spans="1:15">
      <c r="A19737">
        <v>2408</v>
      </c>
      <c r="B19737" t="s">
        <v>12</v>
      </c>
      <c r="D19737" t="s">
        <v>5006</v>
      </c>
      <c r="E19737" t="s">
        <v>150</v>
      </c>
      <c r="G19737" t="s">
        <v>8474</v>
      </c>
      <c r="H19737" t="s">
        <v>152</v>
      </c>
      <c r="I19737" s="1">
        <v>45444</v>
      </c>
      <c r="J19737" s="1" t="s">
        <v>125</v>
      </c>
      <c r="K19737" s="66">
        <v>0</v>
      </c>
      <c r="L19737" t="s">
        <v>5012</v>
      </c>
      <c r="M19737" s="75">
        <v>2125.7352941176468</v>
      </c>
      <c r="N19737" s="75">
        <v>1</v>
      </c>
      <c r="O19737" t="s">
        <v>13541</v>
      </c>
    </row>
    <row r="19738" spans="1:15">
      <c r="A19738">
        <v>2408</v>
      </c>
      <c r="B19738" t="s">
        <v>12</v>
      </c>
      <c r="D19738" t="s">
        <v>5006</v>
      </c>
      <c r="E19738" t="s">
        <v>150</v>
      </c>
      <c r="G19738" t="s">
        <v>8474</v>
      </c>
      <c r="H19738" t="s">
        <v>152</v>
      </c>
      <c r="I19738" s="1">
        <v>45474</v>
      </c>
      <c r="J19738" s="1" t="s">
        <v>125</v>
      </c>
      <c r="K19738" s="66">
        <v>0</v>
      </c>
      <c r="L19738" t="s">
        <v>5012</v>
      </c>
      <c r="M19738" s="75">
        <v>2125.7352941176468</v>
      </c>
      <c r="N19738" s="75">
        <v>1</v>
      </c>
      <c r="O19738" t="s">
        <v>13541</v>
      </c>
    </row>
    <row r="19739" spans="1:15">
      <c r="A19739">
        <v>2408</v>
      </c>
      <c r="B19739" t="s">
        <v>12</v>
      </c>
      <c r="D19739" t="s">
        <v>5006</v>
      </c>
      <c r="E19739" t="s">
        <v>150</v>
      </c>
      <c r="G19739" t="s">
        <v>8474</v>
      </c>
      <c r="H19739" t="s">
        <v>152</v>
      </c>
      <c r="I19739" s="1">
        <v>45413</v>
      </c>
      <c r="J19739" s="1" t="s">
        <v>125</v>
      </c>
      <c r="K19739" s="66">
        <v>0</v>
      </c>
      <c r="L19739" t="s">
        <v>5012</v>
      </c>
      <c r="M19739" s="75">
        <v>2125.7352941176468</v>
      </c>
      <c r="N19739" s="75">
        <v>1</v>
      </c>
      <c r="O19739" t="s">
        <v>13541</v>
      </c>
    </row>
    <row r="19740" spans="1:15">
      <c r="A19740">
        <v>2408</v>
      </c>
      <c r="B19740" t="s">
        <v>12</v>
      </c>
      <c r="D19740" t="s">
        <v>5006</v>
      </c>
      <c r="E19740" t="s">
        <v>150</v>
      </c>
      <c r="G19740" t="s">
        <v>8474</v>
      </c>
      <c r="H19740" t="s">
        <v>152</v>
      </c>
      <c r="I19740" s="1">
        <v>45444</v>
      </c>
      <c r="J19740" s="1" t="s">
        <v>125</v>
      </c>
      <c r="K19740" s="66">
        <v>0</v>
      </c>
      <c r="L19740" t="s">
        <v>5012</v>
      </c>
      <c r="M19740" s="75">
        <v>2125.7352941176468</v>
      </c>
      <c r="N19740" s="75">
        <v>1</v>
      </c>
      <c r="O19740" t="s">
        <v>13541</v>
      </c>
    </row>
    <row r="19741" spans="1:15">
      <c r="A19741">
        <v>2408</v>
      </c>
      <c r="B19741" t="s">
        <v>12</v>
      </c>
      <c r="D19741" t="s">
        <v>5006</v>
      </c>
      <c r="E19741" t="s">
        <v>150</v>
      </c>
      <c r="G19741" t="s">
        <v>8474</v>
      </c>
      <c r="H19741" t="s">
        <v>152</v>
      </c>
      <c r="I19741" s="1">
        <v>45474</v>
      </c>
      <c r="J19741" s="1" t="s">
        <v>125</v>
      </c>
      <c r="K19741" s="66">
        <v>0</v>
      </c>
      <c r="L19741" t="s">
        <v>5012</v>
      </c>
      <c r="M19741" s="75">
        <v>2125.7352941176468</v>
      </c>
      <c r="N19741" s="75">
        <v>1</v>
      </c>
      <c r="O19741" t="s">
        <v>13541</v>
      </c>
    </row>
    <row r="19742" spans="1:15">
      <c r="A19742">
        <v>2408</v>
      </c>
      <c r="B19742" t="s">
        <v>12</v>
      </c>
      <c r="D19742" t="s">
        <v>5006</v>
      </c>
      <c r="E19742" t="s">
        <v>150</v>
      </c>
      <c r="G19742" t="s">
        <v>8474</v>
      </c>
      <c r="H19742" t="s">
        <v>152</v>
      </c>
      <c r="I19742" s="1">
        <v>45413</v>
      </c>
      <c r="J19742" s="1" t="s">
        <v>125</v>
      </c>
      <c r="K19742" s="66">
        <v>0</v>
      </c>
      <c r="L19742" t="s">
        <v>5012</v>
      </c>
      <c r="M19742" s="75">
        <v>2125.7352941176468</v>
      </c>
      <c r="N19742" s="75">
        <v>1</v>
      </c>
      <c r="O19742" t="s">
        <v>13541</v>
      </c>
    </row>
    <row r="19743" spans="1:15">
      <c r="A19743">
        <v>2408</v>
      </c>
      <c r="B19743" t="s">
        <v>12</v>
      </c>
      <c r="D19743" t="s">
        <v>5006</v>
      </c>
      <c r="E19743" t="s">
        <v>150</v>
      </c>
      <c r="G19743" t="s">
        <v>8474</v>
      </c>
      <c r="H19743" t="s">
        <v>152</v>
      </c>
      <c r="I19743" s="1">
        <v>45444</v>
      </c>
      <c r="J19743" s="1" t="s">
        <v>125</v>
      </c>
      <c r="K19743" s="66">
        <v>0</v>
      </c>
      <c r="L19743" t="s">
        <v>5012</v>
      </c>
      <c r="M19743" s="75">
        <v>2125.7352941176468</v>
      </c>
      <c r="N19743" s="75">
        <v>1</v>
      </c>
      <c r="O19743" t="s">
        <v>13541</v>
      </c>
    </row>
    <row r="19744" spans="1:15">
      <c r="A19744">
        <v>2408</v>
      </c>
      <c r="B19744" t="s">
        <v>12</v>
      </c>
      <c r="D19744" t="s">
        <v>5006</v>
      </c>
      <c r="E19744" t="s">
        <v>150</v>
      </c>
      <c r="G19744" t="s">
        <v>8474</v>
      </c>
      <c r="H19744" t="s">
        <v>152</v>
      </c>
      <c r="I19744" s="1">
        <v>45474</v>
      </c>
      <c r="J19744" s="1" t="s">
        <v>125</v>
      </c>
      <c r="K19744" s="66">
        <v>0</v>
      </c>
      <c r="L19744" t="s">
        <v>5012</v>
      </c>
      <c r="M19744" s="75">
        <v>2125.7352941176468</v>
      </c>
      <c r="N19744" s="75">
        <v>1</v>
      </c>
      <c r="O19744" t="s">
        <v>13541</v>
      </c>
    </row>
    <row r="19745" spans="1:15">
      <c r="A19745">
        <v>2408</v>
      </c>
      <c r="B19745" t="s">
        <v>12</v>
      </c>
      <c r="D19745" t="s">
        <v>5006</v>
      </c>
      <c r="E19745" t="s">
        <v>150</v>
      </c>
      <c r="G19745" t="s">
        <v>8474</v>
      </c>
      <c r="H19745" t="s">
        <v>152</v>
      </c>
      <c r="I19745" s="1">
        <v>45413</v>
      </c>
      <c r="J19745" s="1" t="s">
        <v>125</v>
      </c>
      <c r="K19745" s="66">
        <v>0</v>
      </c>
      <c r="L19745" t="s">
        <v>5012</v>
      </c>
      <c r="M19745" s="75">
        <v>2125.7352941176468</v>
      </c>
      <c r="N19745" s="75">
        <v>1</v>
      </c>
      <c r="O19745" t="s">
        <v>13541</v>
      </c>
    </row>
    <row r="19746" spans="1:15">
      <c r="A19746">
        <v>2408</v>
      </c>
      <c r="B19746" t="s">
        <v>12</v>
      </c>
      <c r="D19746" t="s">
        <v>5006</v>
      </c>
      <c r="E19746" t="s">
        <v>150</v>
      </c>
      <c r="G19746" t="s">
        <v>8474</v>
      </c>
      <c r="H19746" t="s">
        <v>152</v>
      </c>
      <c r="I19746" s="1">
        <v>45444</v>
      </c>
      <c r="J19746" s="1" t="s">
        <v>125</v>
      </c>
      <c r="K19746" s="66">
        <v>0</v>
      </c>
      <c r="L19746" t="s">
        <v>5012</v>
      </c>
      <c r="M19746" s="75">
        <v>2125.7352941176468</v>
      </c>
      <c r="N19746" s="75">
        <v>1</v>
      </c>
      <c r="O19746" t="s">
        <v>13541</v>
      </c>
    </row>
    <row r="19747" spans="1:15">
      <c r="A19747">
        <v>2408</v>
      </c>
      <c r="B19747" t="s">
        <v>12</v>
      </c>
      <c r="D19747" t="s">
        <v>5006</v>
      </c>
      <c r="E19747" t="s">
        <v>150</v>
      </c>
      <c r="G19747" t="s">
        <v>8474</v>
      </c>
      <c r="H19747" t="s">
        <v>152</v>
      </c>
      <c r="I19747" s="1">
        <v>45474</v>
      </c>
      <c r="J19747" s="1" t="s">
        <v>125</v>
      </c>
      <c r="K19747" s="66">
        <v>0</v>
      </c>
      <c r="L19747" t="s">
        <v>5012</v>
      </c>
      <c r="M19747" s="75">
        <v>2125.7352941176468</v>
      </c>
      <c r="N19747" s="75">
        <v>1</v>
      </c>
      <c r="O19747" t="s">
        <v>13541</v>
      </c>
    </row>
    <row r="19748" spans="1:15">
      <c r="A19748">
        <v>2408</v>
      </c>
      <c r="B19748" t="s">
        <v>12</v>
      </c>
      <c r="D19748" t="s">
        <v>5006</v>
      </c>
      <c r="E19748" t="s">
        <v>150</v>
      </c>
      <c r="G19748" t="s">
        <v>8474</v>
      </c>
      <c r="H19748" t="s">
        <v>152</v>
      </c>
      <c r="I19748" s="1">
        <v>45413</v>
      </c>
      <c r="J19748" s="1" t="s">
        <v>125</v>
      </c>
      <c r="K19748" s="66">
        <v>0</v>
      </c>
      <c r="L19748" t="s">
        <v>5012</v>
      </c>
      <c r="M19748" s="75">
        <v>2125.7352941176468</v>
      </c>
      <c r="N19748" s="75">
        <v>1</v>
      </c>
      <c r="O19748" t="s">
        <v>13541</v>
      </c>
    </row>
    <row r="19749" spans="1:15">
      <c r="A19749">
        <v>2408</v>
      </c>
      <c r="B19749" t="s">
        <v>12</v>
      </c>
      <c r="D19749" t="s">
        <v>5006</v>
      </c>
      <c r="E19749" t="s">
        <v>150</v>
      </c>
      <c r="G19749" t="s">
        <v>8474</v>
      </c>
      <c r="H19749" t="s">
        <v>152</v>
      </c>
      <c r="I19749" s="1">
        <v>45444</v>
      </c>
      <c r="J19749" s="1" t="s">
        <v>125</v>
      </c>
      <c r="K19749" s="66">
        <v>0</v>
      </c>
      <c r="L19749" t="s">
        <v>5012</v>
      </c>
      <c r="M19749" s="75">
        <v>2125.7352941176468</v>
      </c>
      <c r="N19749" s="75">
        <v>1</v>
      </c>
      <c r="O19749" t="s">
        <v>13541</v>
      </c>
    </row>
    <row r="19750" spans="1:15">
      <c r="A19750">
        <v>2408</v>
      </c>
      <c r="B19750" t="s">
        <v>12</v>
      </c>
      <c r="D19750" t="s">
        <v>5006</v>
      </c>
      <c r="E19750" t="s">
        <v>150</v>
      </c>
      <c r="G19750" t="s">
        <v>8474</v>
      </c>
      <c r="H19750" t="s">
        <v>152</v>
      </c>
      <c r="I19750" s="1">
        <v>45474</v>
      </c>
      <c r="J19750" s="1" t="s">
        <v>125</v>
      </c>
      <c r="K19750" s="66">
        <v>0</v>
      </c>
      <c r="L19750" t="s">
        <v>5012</v>
      </c>
      <c r="M19750" s="75">
        <v>2125.7352941176468</v>
      </c>
      <c r="N19750" s="75">
        <v>1</v>
      </c>
      <c r="O19750" t="s">
        <v>13541</v>
      </c>
    </row>
    <row r="19751" spans="1:15">
      <c r="A19751">
        <v>2408</v>
      </c>
      <c r="B19751" t="s">
        <v>12</v>
      </c>
      <c r="D19751" t="s">
        <v>5006</v>
      </c>
      <c r="E19751" t="s">
        <v>150</v>
      </c>
      <c r="G19751" t="s">
        <v>8474</v>
      </c>
      <c r="H19751" t="s">
        <v>152</v>
      </c>
      <c r="I19751" s="1">
        <v>45413</v>
      </c>
      <c r="J19751" s="1" t="s">
        <v>125</v>
      </c>
      <c r="K19751" s="66">
        <v>0</v>
      </c>
      <c r="L19751" t="s">
        <v>5012</v>
      </c>
      <c r="M19751" s="75">
        <v>2125.7352941176468</v>
      </c>
      <c r="N19751" s="75">
        <v>1</v>
      </c>
      <c r="O19751" t="s">
        <v>13541</v>
      </c>
    </row>
    <row r="19752" spans="1:15">
      <c r="A19752">
        <v>2408</v>
      </c>
      <c r="B19752" t="s">
        <v>12</v>
      </c>
      <c r="D19752" t="s">
        <v>5006</v>
      </c>
      <c r="E19752" t="s">
        <v>150</v>
      </c>
      <c r="G19752" t="s">
        <v>8474</v>
      </c>
      <c r="H19752" t="s">
        <v>152</v>
      </c>
      <c r="I19752" s="1">
        <v>45444</v>
      </c>
      <c r="J19752" s="1" t="s">
        <v>125</v>
      </c>
      <c r="K19752" s="66">
        <v>0</v>
      </c>
      <c r="L19752" t="s">
        <v>5012</v>
      </c>
      <c r="M19752" s="75">
        <v>2125.7352941176468</v>
      </c>
      <c r="N19752" s="75">
        <v>1</v>
      </c>
      <c r="O19752" t="s">
        <v>13541</v>
      </c>
    </row>
    <row r="19753" spans="1:15">
      <c r="A19753">
        <v>2408</v>
      </c>
      <c r="B19753" t="s">
        <v>12</v>
      </c>
      <c r="D19753" t="s">
        <v>5006</v>
      </c>
      <c r="E19753" t="s">
        <v>150</v>
      </c>
      <c r="G19753" t="s">
        <v>8474</v>
      </c>
      <c r="H19753" t="s">
        <v>152</v>
      </c>
      <c r="I19753" s="1">
        <v>45474</v>
      </c>
      <c r="J19753" s="1" t="s">
        <v>125</v>
      </c>
      <c r="K19753" s="66">
        <v>0</v>
      </c>
      <c r="L19753" t="s">
        <v>5012</v>
      </c>
      <c r="M19753" s="75">
        <v>2125.7352941176468</v>
      </c>
      <c r="N19753" s="75">
        <v>1</v>
      </c>
      <c r="O19753" t="s">
        <v>13541</v>
      </c>
    </row>
    <row r="19754" spans="1:15">
      <c r="A19754">
        <v>2408</v>
      </c>
      <c r="B19754" t="s">
        <v>12</v>
      </c>
      <c r="D19754" t="s">
        <v>5006</v>
      </c>
      <c r="E19754" t="s">
        <v>150</v>
      </c>
      <c r="G19754" t="s">
        <v>8474</v>
      </c>
      <c r="H19754" t="s">
        <v>152</v>
      </c>
      <c r="I19754" s="1">
        <v>45413</v>
      </c>
      <c r="J19754" s="1" t="s">
        <v>125</v>
      </c>
      <c r="K19754" s="66">
        <v>0</v>
      </c>
      <c r="L19754" t="s">
        <v>5012</v>
      </c>
      <c r="M19754" s="75">
        <v>2125.7352941176468</v>
      </c>
      <c r="N19754" s="75">
        <v>1</v>
      </c>
      <c r="O19754" t="s">
        <v>13541</v>
      </c>
    </row>
    <row r="19755" spans="1:15">
      <c r="A19755">
        <v>2408</v>
      </c>
      <c r="B19755" t="s">
        <v>12</v>
      </c>
      <c r="D19755" t="s">
        <v>5006</v>
      </c>
      <c r="E19755" t="s">
        <v>150</v>
      </c>
      <c r="G19755" t="s">
        <v>8474</v>
      </c>
      <c r="H19755" t="s">
        <v>152</v>
      </c>
      <c r="I19755" s="1">
        <v>45444</v>
      </c>
      <c r="J19755" s="1" t="s">
        <v>125</v>
      </c>
      <c r="K19755" s="66">
        <v>0</v>
      </c>
      <c r="L19755" t="s">
        <v>5012</v>
      </c>
      <c r="M19755" s="75">
        <v>2125.7352941176468</v>
      </c>
      <c r="N19755" s="75">
        <v>1</v>
      </c>
      <c r="O19755" t="s">
        <v>13541</v>
      </c>
    </row>
    <row r="19756" spans="1:15">
      <c r="A19756">
        <v>2408</v>
      </c>
      <c r="B19756" t="s">
        <v>12</v>
      </c>
      <c r="D19756" t="s">
        <v>5006</v>
      </c>
      <c r="E19756" t="s">
        <v>150</v>
      </c>
      <c r="G19756" t="s">
        <v>8474</v>
      </c>
      <c r="H19756" t="s">
        <v>152</v>
      </c>
      <c r="I19756" s="1">
        <v>45474</v>
      </c>
      <c r="J19756" s="1" t="s">
        <v>125</v>
      </c>
      <c r="K19756" s="66">
        <v>0</v>
      </c>
      <c r="L19756" t="s">
        <v>5012</v>
      </c>
      <c r="M19756" s="75">
        <v>2125.7352941176468</v>
      </c>
      <c r="N19756" s="75">
        <v>1</v>
      </c>
      <c r="O19756" t="s">
        <v>13541</v>
      </c>
    </row>
    <row r="19757" spans="1:15">
      <c r="A19757">
        <v>2408</v>
      </c>
      <c r="B19757" t="s">
        <v>12</v>
      </c>
      <c r="D19757" t="s">
        <v>5006</v>
      </c>
      <c r="E19757" t="s">
        <v>150</v>
      </c>
      <c r="G19757" t="s">
        <v>8474</v>
      </c>
      <c r="H19757" t="s">
        <v>152</v>
      </c>
      <c r="I19757" s="1">
        <v>45413</v>
      </c>
      <c r="J19757" s="1" t="s">
        <v>125</v>
      </c>
      <c r="K19757" s="66">
        <v>0</v>
      </c>
      <c r="L19757" t="s">
        <v>5012</v>
      </c>
      <c r="M19757" s="75">
        <v>2125.7352941176468</v>
      </c>
      <c r="N19757" s="75">
        <v>1</v>
      </c>
      <c r="O19757" t="s">
        <v>13541</v>
      </c>
    </row>
    <row r="19758" spans="1:15">
      <c r="A19758">
        <v>2408</v>
      </c>
      <c r="B19758" t="s">
        <v>12</v>
      </c>
      <c r="D19758" t="s">
        <v>5006</v>
      </c>
      <c r="E19758" t="s">
        <v>150</v>
      </c>
      <c r="G19758" t="s">
        <v>8474</v>
      </c>
      <c r="H19758" t="s">
        <v>152</v>
      </c>
      <c r="I19758" s="1">
        <v>45444</v>
      </c>
      <c r="J19758" s="1" t="s">
        <v>125</v>
      </c>
      <c r="K19758" s="66">
        <v>0</v>
      </c>
      <c r="L19758" t="s">
        <v>5012</v>
      </c>
      <c r="M19758" s="75">
        <v>2125.7352941176468</v>
      </c>
      <c r="N19758" s="75">
        <v>1</v>
      </c>
      <c r="O19758" t="s">
        <v>13541</v>
      </c>
    </row>
    <row r="19759" spans="1:15">
      <c r="A19759">
        <v>2408</v>
      </c>
      <c r="B19759" t="s">
        <v>12</v>
      </c>
      <c r="D19759" t="s">
        <v>5006</v>
      </c>
      <c r="E19759" t="s">
        <v>150</v>
      </c>
      <c r="G19759" t="s">
        <v>8474</v>
      </c>
      <c r="H19759" t="s">
        <v>152</v>
      </c>
      <c r="I19759" s="1">
        <v>45474</v>
      </c>
      <c r="J19759" s="1" t="s">
        <v>125</v>
      </c>
      <c r="K19759" s="66">
        <v>0</v>
      </c>
      <c r="L19759" t="s">
        <v>5012</v>
      </c>
      <c r="M19759" s="75">
        <v>2125.7352941176468</v>
      </c>
      <c r="N19759" s="75">
        <v>1</v>
      </c>
      <c r="O19759" t="s">
        <v>13541</v>
      </c>
    </row>
    <row r="19760" spans="1:15">
      <c r="A19760">
        <v>2408</v>
      </c>
      <c r="B19760" t="s">
        <v>12</v>
      </c>
      <c r="D19760" t="s">
        <v>5006</v>
      </c>
      <c r="E19760" t="s">
        <v>150</v>
      </c>
      <c r="G19760" t="s">
        <v>8474</v>
      </c>
      <c r="H19760" t="s">
        <v>152</v>
      </c>
      <c r="I19760" s="1">
        <v>45413</v>
      </c>
      <c r="J19760" s="1" t="s">
        <v>125</v>
      </c>
      <c r="K19760" s="66">
        <v>0</v>
      </c>
      <c r="L19760" t="s">
        <v>5012</v>
      </c>
      <c r="M19760" s="75">
        <v>2125.7352941176468</v>
      </c>
      <c r="N19760" s="75">
        <v>1</v>
      </c>
      <c r="O19760" t="s">
        <v>13541</v>
      </c>
    </row>
    <row r="19761" spans="1:15">
      <c r="A19761">
        <v>2408</v>
      </c>
      <c r="B19761" t="s">
        <v>12</v>
      </c>
      <c r="D19761" t="s">
        <v>5006</v>
      </c>
      <c r="E19761" t="s">
        <v>150</v>
      </c>
      <c r="G19761" t="s">
        <v>8474</v>
      </c>
      <c r="H19761" t="s">
        <v>152</v>
      </c>
      <c r="I19761" s="1">
        <v>45444</v>
      </c>
      <c r="J19761" s="1" t="s">
        <v>125</v>
      </c>
      <c r="K19761" s="66">
        <v>0</v>
      </c>
      <c r="L19761" t="s">
        <v>5012</v>
      </c>
      <c r="M19761" s="75">
        <v>2125.7352941176468</v>
      </c>
      <c r="N19761" s="75">
        <v>1</v>
      </c>
      <c r="O19761" t="s">
        <v>13541</v>
      </c>
    </row>
    <row r="19762" spans="1:15">
      <c r="A19762">
        <v>2408</v>
      </c>
      <c r="B19762" t="s">
        <v>12</v>
      </c>
      <c r="D19762" t="s">
        <v>5006</v>
      </c>
      <c r="E19762" t="s">
        <v>150</v>
      </c>
      <c r="G19762" t="s">
        <v>8474</v>
      </c>
      <c r="H19762" t="s">
        <v>152</v>
      </c>
      <c r="I19762" s="1">
        <v>45474</v>
      </c>
      <c r="J19762" s="1" t="s">
        <v>125</v>
      </c>
      <c r="K19762" s="66">
        <v>0</v>
      </c>
      <c r="L19762" t="s">
        <v>5012</v>
      </c>
      <c r="M19762" s="75">
        <v>2125.7352941176468</v>
      </c>
      <c r="N19762" s="75">
        <v>1</v>
      </c>
      <c r="O19762" t="s">
        <v>13541</v>
      </c>
    </row>
    <row r="19763" spans="1:15">
      <c r="A19763">
        <v>2408</v>
      </c>
      <c r="B19763" t="s">
        <v>12</v>
      </c>
      <c r="D19763" t="s">
        <v>5006</v>
      </c>
      <c r="E19763" t="s">
        <v>150</v>
      </c>
      <c r="G19763" t="s">
        <v>8474</v>
      </c>
      <c r="H19763" t="s">
        <v>152</v>
      </c>
      <c r="I19763" s="1">
        <v>45413</v>
      </c>
      <c r="J19763" s="1" t="s">
        <v>125</v>
      </c>
      <c r="K19763" s="66">
        <v>0</v>
      </c>
      <c r="L19763" t="s">
        <v>5012</v>
      </c>
      <c r="M19763" s="75">
        <v>2125.7352941176468</v>
      </c>
      <c r="N19763" s="75">
        <v>1</v>
      </c>
      <c r="O19763" t="s">
        <v>13541</v>
      </c>
    </row>
    <row r="19764" spans="1:15">
      <c r="A19764">
        <v>2408</v>
      </c>
      <c r="B19764" t="s">
        <v>12</v>
      </c>
      <c r="D19764" t="s">
        <v>5006</v>
      </c>
      <c r="E19764" t="s">
        <v>150</v>
      </c>
      <c r="G19764" t="s">
        <v>8474</v>
      </c>
      <c r="H19764" t="s">
        <v>152</v>
      </c>
      <c r="I19764" s="1">
        <v>45444</v>
      </c>
      <c r="J19764" s="1" t="s">
        <v>125</v>
      </c>
      <c r="K19764" s="66">
        <v>0</v>
      </c>
      <c r="L19764" t="s">
        <v>5012</v>
      </c>
      <c r="M19764" s="75">
        <v>2125.7352941176468</v>
      </c>
      <c r="N19764" s="75">
        <v>1</v>
      </c>
      <c r="O19764" t="s">
        <v>13541</v>
      </c>
    </row>
    <row r="19765" spans="1:15">
      <c r="A19765">
        <v>2408</v>
      </c>
      <c r="B19765" t="s">
        <v>12</v>
      </c>
      <c r="D19765" t="s">
        <v>5006</v>
      </c>
      <c r="E19765" t="s">
        <v>150</v>
      </c>
      <c r="G19765" t="s">
        <v>8474</v>
      </c>
      <c r="H19765" t="s">
        <v>152</v>
      </c>
      <c r="I19765" s="1">
        <v>45474</v>
      </c>
      <c r="J19765" s="1" t="s">
        <v>125</v>
      </c>
      <c r="K19765" s="66">
        <v>0</v>
      </c>
      <c r="L19765" t="s">
        <v>5012</v>
      </c>
      <c r="M19765" s="75">
        <v>2125.7352941176468</v>
      </c>
      <c r="N19765" s="75">
        <v>1</v>
      </c>
      <c r="O19765" t="s">
        <v>13541</v>
      </c>
    </row>
    <row r="19766" spans="1:15">
      <c r="A19766">
        <v>2408</v>
      </c>
      <c r="B19766" t="s">
        <v>12</v>
      </c>
      <c r="D19766" t="s">
        <v>5006</v>
      </c>
      <c r="E19766" t="s">
        <v>150</v>
      </c>
      <c r="G19766" t="s">
        <v>8474</v>
      </c>
      <c r="H19766" t="s">
        <v>152</v>
      </c>
      <c r="I19766" s="1">
        <v>45413</v>
      </c>
      <c r="J19766" s="1" t="s">
        <v>125</v>
      </c>
      <c r="K19766" s="66">
        <v>0</v>
      </c>
      <c r="L19766" t="s">
        <v>5012</v>
      </c>
      <c r="M19766" s="75">
        <v>2125.7352941176468</v>
      </c>
      <c r="N19766" s="75">
        <v>1</v>
      </c>
      <c r="O19766" t="s">
        <v>13541</v>
      </c>
    </row>
    <row r="19767" spans="1:15">
      <c r="A19767">
        <v>2408</v>
      </c>
      <c r="B19767" t="s">
        <v>12</v>
      </c>
      <c r="D19767" t="s">
        <v>5006</v>
      </c>
      <c r="E19767" t="s">
        <v>150</v>
      </c>
      <c r="G19767" t="s">
        <v>8474</v>
      </c>
      <c r="H19767" t="s">
        <v>152</v>
      </c>
      <c r="I19767" s="1">
        <v>45444</v>
      </c>
      <c r="J19767" s="1" t="s">
        <v>125</v>
      </c>
      <c r="K19767" s="66">
        <v>0</v>
      </c>
      <c r="L19767" t="s">
        <v>5012</v>
      </c>
      <c r="M19767" s="75">
        <v>2125.7352941176468</v>
      </c>
      <c r="N19767" s="75">
        <v>1</v>
      </c>
      <c r="O19767" t="s">
        <v>13541</v>
      </c>
    </row>
    <row r="19768" spans="1:15">
      <c r="A19768">
        <v>2408</v>
      </c>
      <c r="B19768" t="s">
        <v>12</v>
      </c>
      <c r="D19768" t="s">
        <v>5006</v>
      </c>
      <c r="E19768" t="s">
        <v>150</v>
      </c>
      <c r="G19768" t="s">
        <v>8474</v>
      </c>
      <c r="H19768" t="s">
        <v>152</v>
      </c>
      <c r="I19768" s="1">
        <v>45474</v>
      </c>
      <c r="J19768" s="1" t="s">
        <v>125</v>
      </c>
      <c r="K19768" s="66">
        <v>0</v>
      </c>
      <c r="L19768" t="s">
        <v>5012</v>
      </c>
      <c r="M19768" s="75">
        <v>2125.7352941176468</v>
      </c>
      <c r="N19768" s="75">
        <v>1</v>
      </c>
      <c r="O19768" t="s">
        <v>13541</v>
      </c>
    </row>
    <row r="19769" spans="1:15">
      <c r="A19769">
        <v>2408</v>
      </c>
      <c r="B19769" t="s">
        <v>12</v>
      </c>
      <c r="D19769" t="s">
        <v>5006</v>
      </c>
      <c r="E19769" t="s">
        <v>150</v>
      </c>
      <c r="G19769" t="s">
        <v>8474</v>
      </c>
      <c r="H19769" t="s">
        <v>152</v>
      </c>
      <c r="I19769" s="1">
        <v>45413</v>
      </c>
      <c r="J19769" s="1" t="s">
        <v>125</v>
      </c>
      <c r="K19769" s="66">
        <v>0</v>
      </c>
      <c r="L19769" t="s">
        <v>5012</v>
      </c>
      <c r="M19769" s="75">
        <v>2125.7352941176468</v>
      </c>
      <c r="N19769" s="75">
        <v>1</v>
      </c>
      <c r="O19769" t="s">
        <v>13541</v>
      </c>
    </row>
    <row r="19770" spans="1:15">
      <c r="A19770">
        <v>2408</v>
      </c>
      <c r="B19770" t="s">
        <v>12</v>
      </c>
      <c r="D19770" t="s">
        <v>5006</v>
      </c>
      <c r="E19770" t="s">
        <v>150</v>
      </c>
      <c r="G19770" t="s">
        <v>8474</v>
      </c>
      <c r="H19770" t="s">
        <v>152</v>
      </c>
      <c r="I19770" s="1">
        <v>45444</v>
      </c>
      <c r="J19770" s="1" t="s">
        <v>125</v>
      </c>
      <c r="K19770" s="66">
        <v>0</v>
      </c>
      <c r="L19770" t="s">
        <v>5012</v>
      </c>
      <c r="M19770" s="75">
        <v>2125.7352941176468</v>
      </c>
      <c r="N19770" s="75">
        <v>1</v>
      </c>
      <c r="O19770" t="s">
        <v>13541</v>
      </c>
    </row>
    <row r="19771" spans="1:15">
      <c r="A19771">
        <v>2408</v>
      </c>
      <c r="B19771" t="s">
        <v>12</v>
      </c>
      <c r="D19771" t="s">
        <v>5006</v>
      </c>
      <c r="E19771" t="s">
        <v>150</v>
      </c>
      <c r="G19771" t="s">
        <v>8474</v>
      </c>
      <c r="H19771" t="s">
        <v>152</v>
      </c>
      <c r="I19771" s="1">
        <v>45474</v>
      </c>
      <c r="J19771" s="1" t="s">
        <v>125</v>
      </c>
      <c r="K19771" s="66">
        <v>0</v>
      </c>
      <c r="L19771" t="s">
        <v>5012</v>
      </c>
      <c r="M19771" s="75">
        <v>2125.7352941176468</v>
      </c>
      <c r="N19771" s="75">
        <v>1</v>
      </c>
      <c r="O19771" t="s">
        <v>13541</v>
      </c>
    </row>
    <row r="19772" spans="1:15">
      <c r="A19772">
        <v>2408</v>
      </c>
      <c r="B19772" t="s">
        <v>12</v>
      </c>
      <c r="D19772" t="s">
        <v>5006</v>
      </c>
      <c r="E19772" t="s">
        <v>150</v>
      </c>
      <c r="G19772" t="s">
        <v>8474</v>
      </c>
      <c r="H19772" t="s">
        <v>152</v>
      </c>
      <c r="I19772" s="1">
        <v>45413</v>
      </c>
      <c r="J19772" s="1" t="s">
        <v>125</v>
      </c>
      <c r="K19772" s="66">
        <v>0</v>
      </c>
      <c r="L19772" t="s">
        <v>5012</v>
      </c>
      <c r="M19772" s="75">
        <v>2125.7352941176468</v>
      </c>
      <c r="N19772" s="75">
        <v>1</v>
      </c>
      <c r="O19772" t="s">
        <v>13541</v>
      </c>
    </row>
    <row r="19773" spans="1:15">
      <c r="A19773">
        <v>2408</v>
      </c>
      <c r="B19773" t="s">
        <v>12</v>
      </c>
      <c r="D19773" t="s">
        <v>5006</v>
      </c>
      <c r="E19773" t="s">
        <v>150</v>
      </c>
      <c r="G19773" t="s">
        <v>8474</v>
      </c>
      <c r="H19773" t="s">
        <v>152</v>
      </c>
      <c r="I19773" s="1">
        <v>45444</v>
      </c>
      <c r="J19773" s="1" t="s">
        <v>125</v>
      </c>
      <c r="K19773" s="66">
        <v>0</v>
      </c>
      <c r="L19773" t="s">
        <v>5012</v>
      </c>
      <c r="M19773" s="75">
        <v>2125.7352941176468</v>
      </c>
      <c r="N19773" s="75">
        <v>1</v>
      </c>
      <c r="O19773" t="s">
        <v>13541</v>
      </c>
    </row>
    <row r="19774" spans="1:15">
      <c r="A19774">
        <v>2408</v>
      </c>
      <c r="B19774" t="s">
        <v>12</v>
      </c>
      <c r="D19774" t="s">
        <v>5006</v>
      </c>
      <c r="E19774" t="s">
        <v>150</v>
      </c>
      <c r="G19774" t="s">
        <v>8474</v>
      </c>
      <c r="H19774" t="s">
        <v>152</v>
      </c>
      <c r="I19774" s="1">
        <v>45474</v>
      </c>
      <c r="J19774" s="1" t="s">
        <v>125</v>
      </c>
      <c r="K19774" s="66">
        <v>0</v>
      </c>
      <c r="L19774" t="s">
        <v>5012</v>
      </c>
      <c r="M19774" s="75">
        <v>2125.7352941176468</v>
      </c>
      <c r="N19774" s="75">
        <v>1</v>
      </c>
      <c r="O19774" t="s">
        <v>13541</v>
      </c>
    </row>
    <row r="19775" spans="1:15">
      <c r="A19775">
        <v>2408</v>
      </c>
      <c r="B19775" t="s">
        <v>12</v>
      </c>
      <c r="D19775" t="s">
        <v>5006</v>
      </c>
      <c r="E19775" t="s">
        <v>150</v>
      </c>
      <c r="G19775" t="s">
        <v>8474</v>
      </c>
      <c r="H19775" t="s">
        <v>152</v>
      </c>
      <c r="I19775" s="1">
        <v>45413</v>
      </c>
      <c r="J19775" s="1" t="s">
        <v>125</v>
      </c>
      <c r="K19775" s="66">
        <v>0</v>
      </c>
      <c r="L19775" t="s">
        <v>5012</v>
      </c>
      <c r="M19775" s="75">
        <v>2125.7352941176468</v>
      </c>
      <c r="N19775" s="75">
        <v>1</v>
      </c>
      <c r="O19775" t="s">
        <v>13541</v>
      </c>
    </row>
    <row r="19776" spans="1:15">
      <c r="A19776">
        <v>2408</v>
      </c>
      <c r="B19776" t="s">
        <v>12</v>
      </c>
      <c r="D19776" t="s">
        <v>5006</v>
      </c>
      <c r="E19776" t="s">
        <v>150</v>
      </c>
      <c r="G19776" t="s">
        <v>8474</v>
      </c>
      <c r="H19776" t="s">
        <v>152</v>
      </c>
      <c r="I19776" s="1">
        <v>45444</v>
      </c>
      <c r="J19776" s="1" t="s">
        <v>125</v>
      </c>
      <c r="K19776" s="66">
        <v>0</v>
      </c>
      <c r="L19776" t="s">
        <v>5012</v>
      </c>
      <c r="M19776" s="75">
        <v>2125.7352941176468</v>
      </c>
      <c r="N19776" s="75">
        <v>1</v>
      </c>
      <c r="O19776" t="s">
        <v>13541</v>
      </c>
    </row>
    <row r="19777" spans="1:15">
      <c r="A19777">
        <v>2408</v>
      </c>
      <c r="B19777" t="s">
        <v>12</v>
      </c>
      <c r="D19777" t="s">
        <v>5006</v>
      </c>
      <c r="E19777" t="s">
        <v>150</v>
      </c>
      <c r="G19777" t="s">
        <v>8474</v>
      </c>
      <c r="H19777" t="s">
        <v>152</v>
      </c>
      <c r="I19777" s="1">
        <v>45474</v>
      </c>
      <c r="J19777" s="1" t="s">
        <v>125</v>
      </c>
      <c r="K19777" s="66">
        <v>0</v>
      </c>
      <c r="L19777" t="s">
        <v>5012</v>
      </c>
      <c r="M19777" s="75">
        <v>2125.7352941176468</v>
      </c>
      <c r="N19777" s="75">
        <v>1</v>
      </c>
      <c r="O19777" t="s">
        <v>13541</v>
      </c>
    </row>
    <row r="19778" spans="1:15">
      <c r="A19778">
        <v>2408</v>
      </c>
      <c r="B19778" t="s">
        <v>12</v>
      </c>
      <c r="D19778" t="s">
        <v>5006</v>
      </c>
      <c r="E19778" t="s">
        <v>150</v>
      </c>
      <c r="G19778" t="s">
        <v>8474</v>
      </c>
      <c r="H19778" t="s">
        <v>152</v>
      </c>
      <c r="I19778" s="1">
        <v>45413</v>
      </c>
      <c r="J19778" s="1" t="s">
        <v>125</v>
      </c>
      <c r="K19778" s="66">
        <v>0</v>
      </c>
      <c r="L19778" t="s">
        <v>5012</v>
      </c>
      <c r="M19778" s="75">
        <v>2125.7352941176468</v>
      </c>
      <c r="N19778" s="75">
        <v>1</v>
      </c>
      <c r="O19778" t="s">
        <v>13541</v>
      </c>
    </row>
    <row r="19779" spans="1:15">
      <c r="A19779">
        <v>2408</v>
      </c>
      <c r="B19779" t="s">
        <v>12</v>
      </c>
      <c r="D19779" t="s">
        <v>5006</v>
      </c>
      <c r="E19779" t="s">
        <v>150</v>
      </c>
      <c r="G19779" t="s">
        <v>8474</v>
      </c>
      <c r="H19779" t="s">
        <v>152</v>
      </c>
      <c r="I19779" s="1">
        <v>45444</v>
      </c>
      <c r="J19779" s="1" t="s">
        <v>125</v>
      </c>
      <c r="K19779" s="66">
        <v>0</v>
      </c>
      <c r="L19779" t="s">
        <v>5012</v>
      </c>
      <c r="M19779" s="75">
        <v>2125.7352941176468</v>
      </c>
      <c r="N19779" s="75">
        <v>1</v>
      </c>
      <c r="O19779" t="s">
        <v>13541</v>
      </c>
    </row>
    <row r="19780" spans="1:15">
      <c r="A19780">
        <v>2408</v>
      </c>
      <c r="B19780" t="s">
        <v>12</v>
      </c>
      <c r="D19780" t="s">
        <v>5006</v>
      </c>
      <c r="E19780" t="s">
        <v>150</v>
      </c>
      <c r="G19780" t="s">
        <v>8474</v>
      </c>
      <c r="H19780" t="s">
        <v>152</v>
      </c>
      <c r="I19780" s="1">
        <v>45474</v>
      </c>
      <c r="J19780" s="1" t="s">
        <v>125</v>
      </c>
      <c r="K19780" s="66">
        <v>0</v>
      </c>
      <c r="L19780" t="s">
        <v>5012</v>
      </c>
      <c r="M19780" s="75">
        <v>2125.7352941176468</v>
      </c>
      <c r="N19780" s="75">
        <v>1</v>
      </c>
      <c r="O19780" t="s">
        <v>13541</v>
      </c>
    </row>
    <row r="19781" spans="1:15">
      <c r="A19781">
        <v>2408</v>
      </c>
      <c r="B19781" t="s">
        <v>12</v>
      </c>
      <c r="D19781" t="s">
        <v>5006</v>
      </c>
      <c r="E19781" t="s">
        <v>150</v>
      </c>
      <c r="G19781" t="s">
        <v>8474</v>
      </c>
      <c r="H19781" t="s">
        <v>152</v>
      </c>
      <c r="I19781" s="1">
        <v>45413</v>
      </c>
      <c r="J19781" s="1" t="s">
        <v>125</v>
      </c>
      <c r="K19781" s="66">
        <v>0</v>
      </c>
      <c r="L19781" t="s">
        <v>5012</v>
      </c>
      <c r="M19781" s="75">
        <v>2125.7352941176468</v>
      </c>
      <c r="N19781" s="75">
        <v>1</v>
      </c>
      <c r="O19781" t="s">
        <v>13541</v>
      </c>
    </row>
    <row r="19782" spans="1:15">
      <c r="A19782">
        <v>2408</v>
      </c>
      <c r="B19782" t="s">
        <v>12</v>
      </c>
      <c r="D19782" t="s">
        <v>5006</v>
      </c>
      <c r="E19782" t="s">
        <v>150</v>
      </c>
      <c r="G19782" t="s">
        <v>8474</v>
      </c>
      <c r="H19782" t="s">
        <v>152</v>
      </c>
      <c r="I19782" s="1">
        <v>45444</v>
      </c>
      <c r="J19782" s="1" t="s">
        <v>125</v>
      </c>
      <c r="K19782" s="66">
        <v>0</v>
      </c>
      <c r="L19782" t="s">
        <v>5012</v>
      </c>
      <c r="M19782" s="75">
        <v>2125.7352941176468</v>
      </c>
      <c r="N19782" s="75">
        <v>1</v>
      </c>
      <c r="O19782" t="s">
        <v>13541</v>
      </c>
    </row>
    <row r="19783" spans="1:15">
      <c r="A19783">
        <v>2408</v>
      </c>
      <c r="B19783" t="s">
        <v>12</v>
      </c>
      <c r="D19783" t="s">
        <v>5006</v>
      </c>
      <c r="E19783" t="s">
        <v>150</v>
      </c>
      <c r="G19783" t="s">
        <v>8474</v>
      </c>
      <c r="H19783" t="s">
        <v>152</v>
      </c>
      <c r="I19783" s="1">
        <v>45474</v>
      </c>
      <c r="J19783" s="1" t="s">
        <v>125</v>
      </c>
      <c r="K19783" s="66">
        <v>0</v>
      </c>
      <c r="L19783" t="s">
        <v>5012</v>
      </c>
      <c r="M19783" s="75">
        <v>2125.7352941176468</v>
      </c>
      <c r="N19783" s="75">
        <v>1</v>
      </c>
      <c r="O19783" t="s">
        <v>13541</v>
      </c>
    </row>
    <row r="19784" spans="1:15">
      <c r="A19784">
        <v>2408</v>
      </c>
      <c r="B19784" t="s">
        <v>12</v>
      </c>
      <c r="D19784" t="s">
        <v>5006</v>
      </c>
      <c r="E19784" t="s">
        <v>150</v>
      </c>
      <c r="G19784" t="s">
        <v>8474</v>
      </c>
      <c r="H19784" t="s">
        <v>152</v>
      </c>
      <c r="I19784" s="1">
        <v>45413</v>
      </c>
      <c r="J19784" s="1" t="s">
        <v>125</v>
      </c>
      <c r="K19784" s="66">
        <v>0</v>
      </c>
      <c r="L19784" t="s">
        <v>5012</v>
      </c>
      <c r="M19784" s="75">
        <v>2125.7352941176468</v>
      </c>
      <c r="N19784" s="75">
        <v>1</v>
      </c>
      <c r="O19784" t="s">
        <v>13541</v>
      </c>
    </row>
    <row r="19785" spans="1:15">
      <c r="A19785">
        <v>2408</v>
      </c>
      <c r="B19785" t="s">
        <v>12</v>
      </c>
      <c r="D19785" t="s">
        <v>5006</v>
      </c>
      <c r="E19785" t="s">
        <v>150</v>
      </c>
      <c r="G19785" t="s">
        <v>8474</v>
      </c>
      <c r="H19785" t="s">
        <v>152</v>
      </c>
      <c r="I19785" s="1">
        <v>45444</v>
      </c>
      <c r="J19785" s="1" t="s">
        <v>125</v>
      </c>
      <c r="K19785" s="66">
        <v>0</v>
      </c>
      <c r="L19785" t="s">
        <v>5012</v>
      </c>
      <c r="M19785" s="75">
        <v>2125.7352941176468</v>
      </c>
      <c r="N19785" s="75">
        <v>1</v>
      </c>
      <c r="O19785" t="s">
        <v>13541</v>
      </c>
    </row>
    <row r="19786" spans="1:15">
      <c r="A19786">
        <v>2408</v>
      </c>
      <c r="B19786" t="s">
        <v>12</v>
      </c>
      <c r="D19786" t="s">
        <v>5006</v>
      </c>
      <c r="E19786" t="s">
        <v>150</v>
      </c>
      <c r="G19786" t="s">
        <v>8474</v>
      </c>
      <c r="H19786" t="s">
        <v>152</v>
      </c>
      <c r="I19786" s="1">
        <v>45474</v>
      </c>
      <c r="J19786" s="1" t="s">
        <v>125</v>
      </c>
      <c r="K19786" s="66">
        <v>0</v>
      </c>
      <c r="L19786" t="s">
        <v>5012</v>
      </c>
      <c r="M19786" s="75">
        <v>2125.7352941176468</v>
      </c>
      <c r="N19786" s="75">
        <v>1</v>
      </c>
      <c r="O19786" t="s">
        <v>13541</v>
      </c>
    </row>
    <row r="19787" spans="1:15">
      <c r="A19787">
        <v>2408</v>
      </c>
      <c r="B19787" t="s">
        <v>12</v>
      </c>
      <c r="D19787" t="s">
        <v>5006</v>
      </c>
      <c r="E19787" t="s">
        <v>150</v>
      </c>
      <c r="G19787" t="s">
        <v>8474</v>
      </c>
      <c r="H19787" t="s">
        <v>152</v>
      </c>
      <c r="I19787" s="1">
        <v>45413</v>
      </c>
      <c r="J19787" s="1" t="s">
        <v>125</v>
      </c>
      <c r="K19787" s="66">
        <v>0</v>
      </c>
      <c r="L19787" t="s">
        <v>5012</v>
      </c>
      <c r="M19787" s="75">
        <v>2125.7352941176468</v>
      </c>
      <c r="N19787" s="75">
        <v>1</v>
      </c>
      <c r="O19787" t="s">
        <v>13541</v>
      </c>
    </row>
    <row r="19788" spans="1:15">
      <c r="A19788">
        <v>2408</v>
      </c>
      <c r="B19788" t="s">
        <v>12</v>
      </c>
      <c r="D19788" t="s">
        <v>5006</v>
      </c>
      <c r="E19788" t="s">
        <v>150</v>
      </c>
      <c r="G19788" t="s">
        <v>8474</v>
      </c>
      <c r="H19788" t="s">
        <v>152</v>
      </c>
      <c r="I19788" s="1">
        <v>45444</v>
      </c>
      <c r="J19788" s="1" t="s">
        <v>125</v>
      </c>
      <c r="K19788" s="66">
        <v>0</v>
      </c>
      <c r="L19788" t="s">
        <v>5012</v>
      </c>
      <c r="M19788" s="75">
        <v>2125.7352941176468</v>
      </c>
      <c r="N19788" s="75">
        <v>1</v>
      </c>
      <c r="O19788" t="s">
        <v>13541</v>
      </c>
    </row>
    <row r="19789" spans="1:15">
      <c r="A19789">
        <v>2408</v>
      </c>
      <c r="B19789" t="s">
        <v>12</v>
      </c>
      <c r="D19789" t="s">
        <v>5006</v>
      </c>
      <c r="E19789" t="s">
        <v>150</v>
      </c>
      <c r="G19789" t="s">
        <v>8474</v>
      </c>
      <c r="H19789" t="s">
        <v>152</v>
      </c>
      <c r="I19789" s="1">
        <v>45474</v>
      </c>
      <c r="J19789" s="1" t="s">
        <v>125</v>
      </c>
      <c r="K19789" s="66">
        <v>0</v>
      </c>
      <c r="L19789" t="s">
        <v>5012</v>
      </c>
      <c r="M19789" s="75">
        <v>2125.7352941176468</v>
      </c>
      <c r="N19789" s="75">
        <v>1</v>
      </c>
      <c r="O19789" t="s">
        <v>13541</v>
      </c>
    </row>
    <row r="19790" spans="1:15">
      <c r="A19790">
        <v>2408</v>
      </c>
      <c r="B19790" t="s">
        <v>2657</v>
      </c>
      <c r="D19790" t="s">
        <v>5006</v>
      </c>
      <c r="E19790" t="s">
        <v>150</v>
      </c>
      <c r="G19790" t="s">
        <v>8474</v>
      </c>
      <c r="H19790" t="s">
        <v>152</v>
      </c>
      <c r="I19790" s="1">
        <v>45383</v>
      </c>
      <c r="J19790" s="1" t="s">
        <v>125</v>
      </c>
      <c r="K19790" s="66">
        <v>0</v>
      </c>
      <c r="L19790" t="s">
        <v>5012</v>
      </c>
      <c r="M19790" s="75">
        <v>2084.8557692307691</v>
      </c>
      <c r="N19790" s="75">
        <v>1</v>
      </c>
      <c r="O19790" t="s">
        <v>13541</v>
      </c>
    </row>
    <row r="19791" spans="1:15">
      <c r="A19791">
        <v>2408</v>
      </c>
      <c r="B19791" t="s">
        <v>2657</v>
      </c>
      <c r="D19791" t="s">
        <v>5006</v>
      </c>
      <c r="E19791" t="s">
        <v>150</v>
      </c>
      <c r="G19791" t="s">
        <v>8474</v>
      </c>
      <c r="H19791" t="s">
        <v>152</v>
      </c>
      <c r="I19791" s="1">
        <v>45413</v>
      </c>
      <c r="J19791" s="1" t="s">
        <v>125</v>
      </c>
      <c r="K19791" s="66">
        <v>0</v>
      </c>
      <c r="L19791" t="s">
        <v>5012</v>
      </c>
      <c r="M19791" s="75">
        <v>2084.8557692307691</v>
      </c>
      <c r="N19791" s="75">
        <v>1</v>
      </c>
      <c r="O19791" t="s">
        <v>13541</v>
      </c>
    </row>
    <row r="19792" spans="1:15">
      <c r="A19792">
        <v>2408</v>
      </c>
      <c r="B19792" t="s">
        <v>2657</v>
      </c>
      <c r="D19792" t="s">
        <v>5006</v>
      </c>
      <c r="E19792" t="s">
        <v>150</v>
      </c>
      <c r="G19792" t="s">
        <v>8474</v>
      </c>
      <c r="H19792" t="s">
        <v>152</v>
      </c>
      <c r="I19792" s="1">
        <v>45444</v>
      </c>
      <c r="J19792" s="1" t="s">
        <v>125</v>
      </c>
      <c r="K19792" s="66">
        <v>0</v>
      </c>
      <c r="L19792" t="s">
        <v>5012</v>
      </c>
      <c r="M19792" s="75">
        <v>2084.8557692307691</v>
      </c>
      <c r="N19792" s="75">
        <v>1</v>
      </c>
      <c r="O19792" t="s">
        <v>13541</v>
      </c>
    </row>
    <row r="19793" spans="1:15">
      <c r="A19793">
        <v>2408</v>
      </c>
      <c r="B19793" t="s">
        <v>2657</v>
      </c>
      <c r="D19793" t="s">
        <v>5006</v>
      </c>
      <c r="E19793" t="s">
        <v>150</v>
      </c>
      <c r="G19793" t="s">
        <v>8474</v>
      </c>
      <c r="H19793" t="s">
        <v>152</v>
      </c>
      <c r="I19793" s="1">
        <v>45474</v>
      </c>
      <c r="J19793" s="1" t="s">
        <v>125</v>
      </c>
      <c r="K19793" s="66">
        <v>0</v>
      </c>
      <c r="L19793" t="s">
        <v>5012</v>
      </c>
      <c r="M19793" s="75">
        <v>2084.8557692307691</v>
      </c>
      <c r="N19793" s="75">
        <v>1</v>
      </c>
      <c r="O19793" t="s">
        <v>13541</v>
      </c>
    </row>
    <row r="19794" spans="1:15">
      <c r="A19794">
        <v>2408</v>
      </c>
      <c r="B19794" t="s">
        <v>2657</v>
      </c>
      <c r="D19794" t="s">
        <v>5006</v>
      </c>
      <c r="E19794" t="s">
        <v>150</v>
      </c>
      <c r="G19794" t="s">
        <v>8474</v>
      </c>
      <c r="H19794" t="s">
        <v>152</v>
      </c>
      <c r="I19794" s="1">
        <v>45383</v>
      </c>
      <c r="J19794" s="1" t="s">
        <v>125</v>
      </c>
      <c r="K19794" s="66">
        <v>0</v>
      </c>
      <c r="L19794" t="s">
        <v>5012</v>
      </c>
      <c r="M19794" s="75">
        <v>2084.8557692307691</v>
      </c>
      <c r="N19794" s="75">
        <v>1</v>
      </c>
      <c r="O19794" t="s">
        <v>13541</v>
      </c>
    </row>
    <row r="19795" spans="1:15">
      <c r="A19795">
        <v>2408</v>
      </c>
      <c r="B19795" t="s">
        <v>2657</v>
      </c>
      <c r="D19795" t="s">
        <v>5006</v>
      </c>
      <c r="E19795" t="s">
        <v>150</v>
      </c>
      <c r="G19795" t="s">
        <v>8474</v>
      </c>
      <c r="H19795" t="s">
        <v>152</v>
      </c>
      <c r="I19795" s="1">
        <v>45413</v>
      </c>
      <c r="J19795" s="1" t="s">
        <v>125</v>
      </c>
      <c r="K19795" s="66">
        <v>0</v>
      </c>
      <c r="L19795" t="s">
        <v>5012</v>
      </c>
      <c r="M19795" s="75">
        <v>2084.8557692307691</v>
      </c>
      <c r="N19795" s="75">
        <v>1</v>
      </c>
      <c r="O19795" t="s">
        <v>13541</v>
      </c>
    </row>
    <row r="19796" spans="1:15">
      <c r="A19796">
        <v>2408</v>
      </c>
      <c r="B19796" t="s">
        <v>2657</v>
      </c>
      <c r="D19796" t="s">
        <v>5006</v>
      </c>
      <c r="E19796" t="s">
        <v>150</v>
      </c>
      <c r="G19796" t="s">
        <v>8474</v>
      </c>
      <c r="H19796" t="s">
        <v>152</v>
      </c>
      <c r="I19796" s="1">
        <v>45444</v>
      </c>
      <c r="J19796" s="1" t="s">
        <v>125</v>
      </c>
      <c r="K19796" s="66">
        <v>0</v>
      </c>
      <c r="L19796" t="s">
        <v>5012</v>
      </c>
      <c r="M19796" s="75">
        <v>2084.8557692307691</v>
      </c>
      <c r="N19796" s="75">
        <v>1</v>
      </c>
      <c r="O19796" t="s">
        <v>13541</v>
      </c>
    </row>
    <row r="19797" spans="1:15">
      <c r="A19797">
        <v>2408</v>
      </c>
      <c r="B19797" t="s">
        <v>2657</v>
      </c>
      <c r="D19797" t="s">
        <v>5006</v>
      </c>
      <c r="E19797" t="s">
        <v>150</v>
      </c>
      <c r="G19797" t="s">
        <v>8474</v>
      </c>
      <c r="H19797" t="s">
        <v>152</v>
      </c>
      <c r="I19797" s="1">
        <v>45474</v>
      </c>
      <c r="J19797" s="1" t="s">
        <v>125</v>
      </c>
      <c r="K19797" s="66">
        <v>0</v>
      </c>
      <c r="L19797" t="s">
        <v>5012</v>
      </c>
      <c r="M19797" s="75">
        <v>2084.8557692307691</v>
      </c>
      <c r="N19797" s="75">
        <v>1</v>
      </c>
      <c r="O19797" t="s">
        <v>13541</v>
      </c>
    </row>
    <row r="19798" spans="1:15">
      <c r="A19798">
        <v>2408</v>
      </c>
      <c r="B19798" t="s">
        <v>2657</v>
      </c>
      <c r="D19798" t="s">
        <v>5006</v>
      </c>
      <c r="E19798" t="s">
        <v>150</v>
      </c>
      <c r="G19798" t="s">
        <v>8474</v>
      </c>
      <c r="H19798" t="s">
        <v>152</v>
      </c>
      <c r="I19798" s="1">
        <v>45383</v>
      </c>
      <c r="J19798" s="1" t="s">
        <v>125</v>
      </c>
      <c r="K19798" s="66">
        <v>0</v>
      </c>
      <c r="L19798" t="s">
        <v>5012</v>
      </c>
      <c r="M19798" s="75">
        <v>2084.8557692307691</v>
      </c>
      <c r="N19798" s="75">
        <v>1</v>
      </c>
      <c r="O19798" t="s">
        <v>13541</v>
      </c>
    </row>
    <row r="19799" spans="1:15">
      <c r="A19799">
        <v>2408</v>
      </c>
      <c r="B19799" t="s">
        <v>2657</v>
      </c>
      <c r="D19799" t="s">
        <v>5006</v>
      </c>
      <c r="E19799" t="s">
        <v>150</v>
      </c>
      <c r="G19799" t="s">
        <v>8474</v>
      </c>
      <c r="H19799" t="s">
        <v>152</v>
      </c>
      <c r="I19799" s="1">
        <v>45413</v>
      </c>
      <c r="J19799" s="1" t="s">
        <v>125</v>
      </c>
      <c r="K19799" s="66">
        <v>0</v>
      </c>
      <c r="L19799" t="s">
        <v>5012</v>
      </c>
      <c r="M19799" s="75">
        <v>2084.8557692307691</v>
      </c>
      <c r="N19799" s="75">
        <v>1</v>
      </c>
      <c r="O19799" t="s">
        <v>13541</v>
      </c>
    </row>
    <row r="19800" spans="1:15">
      <c r="A19800">
        <v>2408</v>
      </c>
      <c r="B19800" t="s">
        <v>2657</v>
      </c>
      <c r="D19800" t="s">
        <v>5006</v>
      </c>
      <c r="E19800" t="s">
        <v>150</v>
      </c>
      <c r="G19800" t="s">
        <v>8474</v>
      </c>
      <c r="H19800" t="s">
        <v>152</v>
      </c>
      <c r="I19800" s="1">
        <v>45444</v>
      </c>
      <c r="J19800" s="1" t="s">
        <v>125</v>
      </c>
      <c r="K19800" s="66">
        <v>0</v>
      </c>
      <c r="L19800" t="s">
        <v>5012</v>
      </c>
      <c r="M19800" s="75">
        <v>2084.8557692307691</v>
      </c>
      <c r="N19800" s="75">
        <v>1</v>
      </c>
      <c r="O19800" t="s">
        <v>13541</v>
      </c>
    </row>
    <row r="19801" spans="1:15">
      <c r="A19801">
        <v>2408</v>
      </c>
      <c r="B19801" t="s">
        <v>2657</v>
      </c>
      <c r="D19801" t="s">
        <v>5006</v>
      </c>
      <c r="E19801" t="s">
        <v>150</v>
      </c>
      <c r="G19801" t="s">
        <v>8474</v>
      </c>
      <c r="H19801" t="s">
        <v>152</v>
      </c>
      <c r="I19801" s="1">
        <v>45474</v>
      </c>
      <c r="J19801" s="1" t="s">
        <v>125</v>
      </c>
      <c r="K19801" s="66">
        <v>0</v>
      </c>
      <c r="L19801" t="s">
        <v>5012</v>
      </c>
      <c r="M19801" s="75">
        <v>2084.8557692307691</v>
      </c>
      <c r="N19801" s="75">
        <v>1</v>
      </c>
      <c r="O19801" t="s">
        <v>13541</v>
      </c>
    </row>
    <row r="19802" spans="1:15">
      <c r="A19802">
        <v>2408</v>
      </c>
      <c r="B19802" t="s">
        <v>2657</v>
      </c>
      <c r="D19802" t="s">
        <v>5006</v>
      </c>
      <c r="E19802" t="s">
        <v>150</v>
      </c>
      <c r="G19802" t="s">
        <v>8474</v>
      </c>
      <c r="H19802" t="s">
        <v>152</v>
      </c>
      <c r="I19802" s="1">
        <v>45383</v>
      </c>
      <c r="J19802" s="1" t="s">
        <v>125</v>
      </c>
      <c r="K19802" s="66">
        <v>0</v>
      </c>
      <c r="L19802" t="s">
        <v>5012</v>
      </c>
      <c r="M19802" s="75">
        <v>2084.8557692307691</v>
      </c>
      <c r="N19802" s="75">
        <v>1</v>
      </c>
      <c r="O19802" t="s">
        <v>13541</v>
      </c>
    </row>
    <row r="19803" spans="1:15">
      <c r="A19803">
        <v>2408</v>
      </c>
      <c r="B19803" t="s">
        <v>2657</v>
      </c>
      <c r="D19803" t="s">
        <v>5006</v>
      </c>
      <c r="E19803" t="s">
        <v>150</v>
      </c>
      <c r="G19803" t="s">
        <v>8474</v>
      </c>
      <c r="H19803" t="s">
        <v>152</v>
      </c>
      <c r="I19803" s="1">
        <v>45413</v>
      </c>
      <c r="J19803" s="1" t="s">
        <v>125</v>
      </c>
      <c r="K19803" s="66">
        <v>0</v>
      </c>
      <c r="L19803" t="s">
        <v>5012</v>
      </c>
      <c r="M19803" s="75">
        <v>2084.8557692307691</v>
      </c>
      <c r="N19803" s="75">
        <v>1</v>
      </c>
      <c r="O19803" t="s">
        <v>13541</v>
      </c>
    </row>
    <row r="19804" spans="1:15">
      <c r="A19804">
        <v>2408</v>
      </c>
      <c r="B19804" t="s">
        <v>2657</v>
      </c>
      <c r="D19804" t="s">
        <v>5006</v>
      </c>
      <c r="E19804" t="s">
        <v>150</v>
      </c>
      <c r="G19804" t="s">
        <v>8474</v>
      </c>
      <c r="H19804" t="s">
        <v>152</v>
      </c>
      <c r="I19804" s="1">
        <v>45444</v>
      </c>
      <c r="J19804" s="1" t="s">
        <v>125</v>
      </c>
      <c r="K19804" s="66">
        <v>0</v>
      </c>
      <c r="L19804" t="s">
        <v>5012</v>
      </c>
      <c r="M19804" s="75">
        <v>2084.8557692307691</v>
      </c>
      <c r="N19804" s="75">
        <v>1</v>
      </c>
      <c r="O19804" t="s">
        <v>13541</v>
      </c>
    </row>
    <row r="19805" spans="1:15">
      <c r="A19805">
        <v>2408</v>
      </c>
      <c r="B19805" t="s">
        <v>2657</v>
      </c>
      <c r="D19805" t="s">
        <v>5006</v>
      </c>
      <c r="E19805" t="s">
        <v>150</v>
      </c>
      <c r="G19805" t="s">
        <v>8474</v>
      </c>
      <c r="H19805" t="s">
        <v>152</v>
      </c>
      <c r="I19805" s="1">
        <v>45474</v>
      </c>
      <c r="J19805" s="1" t="s">
        <v>125</v>
      </c>
      <c r="K19805" s="66">
        <v>0</v>
      </c>
      <c r="L19805" t="s">
        <v>5012</v>
      </c>
      <c r="M19805" s="75">
        <v>2084.8557692307691</v>
      </c>
      <c r="N19805" s="75">
        <v>1</v>
      </c>
      <c r="O19805" t="s">
        <v>13541</v>
      </c>
    </row>
    <row r="19806" spans="1:15">
      <c r="A19806">
        <v>2408</v>
      </c>
      <c r="B19806" t="s">
        <v>13</v>
      </c>
      <c r="D19806" t="s">
        <v>5006</v>
      </c>
      <c r="E19806" t="s">
        <v>150</v>
      </c>
      <c r="G19806" t="s">
        <v>8474</v>
      </c>
      <c r="H19806" t="s">
        <v>152</v>
      </c>
      <c r="I19806" s="1">
        <v>45383</v>
      </c>
      <c r="J19806" s="1" t="s">
        <v>125</v>
      </c>
      <c r="K19806" s="66">
        <v>0</v>
      </c>
      <c r="L19806" t="s">
        <v>5012</v>
      </c>
      <c r="M19806" s="75">
        <v>2084.8557692307691</v>
      </c>
      <c r="N19806" s="75">
        <v>1</v>
      </c>
      <c r="O19806" t="s">
        <v>13541</v>
      </c>
    </row>
    <row r="19807" spans="1:15">
      <c r="A19807">
        <v>2408</v>
      </c>
      <c r="B19807" t="s">
        <v>13</v>
      </c>
      <c r="D19807" t="s">
        <v>5006</v>
      </c>
      <c r="E19807" t="s">
        <v>150</v>
      </c>
      <c r="G19807" t="s">
        <v>8474</v>
      </c>
      <c r="H19807" t="s">
        <v>152</v>
      </c>
      <c r="I19807" s="1">
        <v>45413</v>
      </c>
      <c r="J19807" s="1" t="s">
        <v>125</v>
      </c>
      <c r="K19807" s="66">
        <v>0</v>
      </c>
      <c r="L19807" t="s">
        <v>5012</v>
      </c>
      <c r="M19807" s="75">
        <v>2084.8557692307691</v>
      </c>
      <c r="N19807" s="75">
        <v>1</v>
      </c>
      <c r="O19807" t="s">
        <v>13541</v>
      </c>
    </row>
    <row r="19808" spans="1:15">
      <c r="A19808">
        <v>2408</v>
      </c>
      <c r="B19808" t="s">
        <v>13</v>
      </c>
      <c r="D19808" t="s">
        <v>5006</v>
      </c>
      <c r="E19808" t="s">
        <v>150</v>
      </c>
      <c r="G19808" t="s">
        <v>8474</v>
      </c>
      <c r="H19808" t="s">
        <v>152</v>
      </c>
      <c r="I19808" s="1">
        <v>45444</v>
      </c>
      <c r="J19808" s="1" t="s">
        <v>125</v>
      </c>
      <c r="K19808" s="66">
        <v>0</v>
      </c>
      <c r="L19808" t="s">
        <v>5012</v>
      </c>
      <c r="M19808" s="75">
        <v>2084.8557692307691</v>
      </c>
      <c r="N19808" s="75">
        <v>1</v>
      </c>
      <c r="O19808" t="s">
        <v>13541</v>
      </c>
    </row>
    <row r="19809" spans="1:15">
      <c r="A19809">
        <v>2408</v>
      </c>
      <c r="B19809" t="s">
        <v>13</v>
      </c>
      <c r="D19809" t="s">
        <v>5006</v>
      </c>
      <c r="E19809" t="s">
        <v>150</v>
      </c>
      <c r="G19809" t="s">
        <v>8474</v>
      </c>
      <c r="H19809" t="s">
        <v>152</v>
      </c>
      <c r="I19809" s="1">
        <v>45474</v>
      </c>
      <c r="J19809" s="1" t="s">
        <v>125</v>
      </c>
      <c r="K19809" s="66">
        <v>0</v>
      </c>
      <c r="L19809" t="s">
        <v>5012</v>
      </c>
      <c r="M19809" s="75">
        <v>2084.8557692307691</v>
      </c>
      <c r="N19809" s="75">
        <v>1</v>
      </c>
      <c r="O19809" t="s">
        <v>13541</v>
      </c>
    </row>
    <row r="19810" spans="1:15">
      <c r="A19810">
        <v>2408</v>
      </c>
      <c r="B19810" t="s">
        <v>2661</v>
      </c>
      <c r="D19810" t="s">
        <v>5006</v>
      </c>
      <c r="E19810" t="s">
        <v>150</v>
      </c>
      <c r="G19810" t="s">
        <v>8474</v>
      </c>
      <c r="H19810" t="s">
        <v>152</v>
      </c>
      <c r="I19810" s="1">
        <v>45383</v>
      </c>
      <c r="J19810" s="1" t="s">
        <v>125</v>
      </c>
      <c r="K19810" s="66">
        <v>0</v>
      </c>
      <c r="L19810" t="s">
        <v>5012</v>
      </c>
      <c r="M19810" s="75">
        <v>2084.8557692307691</v>
      </c>
      <c r="N19810" s="75">
        <v>1</v>
      </c>
      <c r="O19810" t="s">
        <v>13541</v>
      </c>
    </row>
    <row r="19811" spans="1:15">
      <c r="A19811">
        <v>2408</v>
      </c>
      <c r="B19811" t="s">
        <v>2661</v>
      </c>
      <c r="D19811" t="s">
        <v>5006</v>
      </c>
      <c r="E19811" t="s">
        <v>150</v>
      </c>
      <c r="G19811" t="s">
        <v>8474</v>
      </c>
      <c r="H19811" t="s">
        <v>152</v>
      </c>
      <c r="I19811" s="1">
        <v>45413</v>
      </c>
      <c r="J19811" s="1" t="s">
        <v>125</v>
      </c>
      <c r="K19811" s="66">
        <v>0</v>
      </c>
      <c r="L19811" t="s">
        <v>5012</v>
      </c>
      <c r="M19811" s="75">
        <v>2084.8557692307691</v>
      </c>
      <c r="N19811" s="75">
        <v>1</v>
      </c>
      <c r="O19811" t="s">
        <v>13541</v>
      </c>
    </row>
    <row r="19812" spans="1:15">
      <c r="A19812">
        <v>2408</v>
      </c>
      <c r="B19812" t="s">
        <v>2661</v>
      </c>
      <c r="D19812" t="s">
        <v>5006</v>
      </c>
      <c r="E19812" t="s">
        <v>150</v>
      </c>
      <c r="G19812" t="s">
        <v>8474</v>
      </c>
      <c r="H19812" t="s">
        <v>152</v>
      </c>
      <c r="I19812" s="1">
        <v>45444</v>
      </c>
      <c r="J19812" s="1" t="s">
        <v>125</v>
      </c>
      <c r="K19812" s="66">
        <v>0</v>
      </c>
      <c r="L19812" t="s">
        <v>5012</v>
      </c>
      <c r="M19812" s="75">
        <v>2084.8557692307691</v>
      </c>
      <c r="N19812" s="75">
        <v>1</v>
      </c>
      <c r="O19812" t="s">
        <v>13541</v>
      </c>
    </row>
    <row r="19813" spans="1:15">
      <c r="A19813">
        <v>2408</v>
      </c>
      <c r="B19813" t="s">
        <v>2661</v>
      </c>
      <c r="D19813" t="s">
        <v>5006</v>
      </c>
      <c r="E19813" t="s">
        <v>150</v>
      </c>
      <c r="G19813" t="s">
        <v>8474</v>
      </c>
      <c r="H19813" t="s">
        <v>152</v>
      </c>
      <c r="I19813" s="1">
        <v>45474</v>
      </c>
      <c r="J19813" s="1" t="s">
        <v>125</v>
      </c>
      <c r="K19813" s="66">
        <v>0</v>
      </c>
      <c r="L19813" t="s">
        <v>5012</v>
      </c>
      <c r="M19813" s="75">
        <v>2084.8557692307691</v>
      </c>
      <c r="N19813" s="75">
        <v>1</v>
      </c>
      <c r="O19813" t="s">
        <v>13541</v>
      </c>
    </row>
    <row r="19814" spans="1:15">
      <c r="A19814">
        <v>2408</v>
      </c>
      <c r="B19814" t="s">
        <v>2664</v>
      </c>
      <c r="D19814" t="s">
        <v>5006</v>
      </c>
      <c r="E19814" t="s">
        <v>150</v>
      </c>
      <c r="G19814" t="s">
        <v>8474</v>
      </c>
      <c r="H19814" t="s">
        <v>152</v>
      </c>
      <c r="I19814" s="1">
        <v>45383</v>
      </c>
      <c r="J19814" s="1" t="s">
        <v>125</v>
      </c>
      <c r="K19814" s="66">
        <v>0</v>
      </c>
      <c r="L19814" t="s">
        <v>5012</v>
      </c>
      <c r="M19814" s="75">
        <v>2084.8557692307691</v>
      </c>
      <c r="N19814" s="75">
        <v>1</v>
      </c>
      <c r="O19814" t="s">
        <v>13541</v>
      </c>
    </row>
    <row r="19815" spans="1:15">
      <c r="A19815">
        <v>2408</v>
      </c>
      <c r="B19815" t="s">
        <v>2664</v>
      </c>
      <c r="D19815" t="s">
        <v>5006</v>
      </c>
      <c r="E19815" t="s">
        <v>150</v>
      </c>
      <c r="G19815" t="s">
        <v>8474</v>
      </c>
      <c r="H19815" t="s">
        <v>152</v>
      </c>
      <c r="I19815" s="1">
        <v>45413</v>
      </c>
      <c r="J19815" s="1" t="s">
        <v>125</v>
      </c>
      <c r="K19815" s="66">
        <v>0</v>
      </c>
      <c r="L19815" t="s">
        <v>5012</v>
      </c>
      <c r="M19815" s="75">
        <v>2084.8557692307691</v>
      </c>
      <c r="N19815" s="75">
        <v>1</v>
      </c>
      <c r="O19815" t="s">
        <v>13541</v>
      </c>
    </row>
    <row r="19816" spans="1:15">
      <c r="A19816">
        <v>2408</v>
      </c>
      <c r="B19816" t="s">
        <v>2664</v>
      </c>
      <c r="D19816" t="s">
        <v>5006</v>
      </c>
      <c r="E19816" t="s">
        <v>150</v>
      </c>
      <c r="G19816" t="s">
        <v>8474</v>
      </c>
      <c r="H19816" t="s">
        <v>152</v>
      </c>
      <c r="I19816" s="1">
        <v>45444</v>
      </c>
      <c r="J19816" s="1" t="s">
        <v>125</v>
      </c>
      <c r="K19816" s="66">
        <v>0</v>
      </c>
      <c r="L19816" t="s">
        <v>5012</v>
      </c>
      <c r="M19816" s="75">
        <v>2084.8557692307691</v>
      </c>
      <c r="N19816" s="75">
        <v>1</v>
      </c>
      <c r="O19816" t="s">
        <v>13541</v>
      </c>
    </row>
    <row r="19817" spans="1:15">
      <c r="A19817">
        <v>2408</v>
      </c>
      <c r="B19817" t="s">
        <v>2664</v>
      </c>
      <c r="D19817" t="s">
        <v>5006</v>
      </c>
      <c r="E19817" t="s">
        <v>150</v>
      </c>
      <c r="G19817" t="s">
        <v>8474</v>
      </c>
      <c r="H19817" t="s">
        <v>152</v>
      </c>
      <c r="I19817" s="1">
        <v>45474</v>
      </c>
      <c r="J19817" s="1" t="s">
        <v>125</v>
      </c>
      <c r="K19817" s="66">
        <v>0</v>
      </c>
      <c r="L19817" t="s">
        <v>5012</v>
      </c>
      <c r="M19817" s="75">
        <v>2084.8557692307691</v>
      </c>
      <c r="N19817" s="75">
        <v>1</v>
      </c>
      <c r="O19817" t="s">
        <v>13541</v>
      </c>
    </row>
    <row r="19818" spans="1:15">
      <c r="A19818">
        <v>2408</v>
      </c>
      <c r="B19818" t="s">
        <v>17</v>
      </c>
      <c r="D19818" t="s">
        <v>5006</v>
      </c>
      <c r="E19818" t="s">
        <v>150</v>
      </c>
      <c r="G19818" t="s">
        <v>8474</v>
      </c>
      <c r="H19818" t="s">
        <v>152</v>
      </c>
      <c r="I19818" s="1">
        <v>45383</v>
      </c>
      <c r="J19818" s="1" t="s">
        <v>125</v>
      </c>
      <c r="K19818" s="66">
        <v>0</v>
      </c>
      <c r="L19818" t="s">
        <v>5012</v>
      </c>
      <c r="M19818" s="75">
        <v>2084.8557692307691</v>
      </c>
      <c r="N19818" s="75">
        <v>1</v>
      </c>
      <c r="O19818" t="s">
        <v>13541</v>
      </c>
    </row>
    <row r="19819" spans="1:15">
      <c r="A19819">
        <v>2408</v>
      </c>
      <c r="B19819" t="s">
        <v>17</v>
      </c>
      <c r="D19819" t="s">
        <v>5006</v>
      </c>
      <c r="E19819" t="s">
        <v>150</v>
      </c>
      <c r="G19819" t="s">
        <v>8474</v>
      </c>
      <c r="H19819" t="s">
        <v>152</v>
      </c>
      <c r="I19819" s="1">
        <v>45413</v>
      </c>
      <c r="J19819" s="1" t="s">
        <v>125</v>
      </c>
      <c r="K19819" s="66">
        <v>0</v>
      </c>
      <c r="L19819" t="s">
        <v>5012</v>
      </c>
      <c r="M19819" s="75">
        <v>2084.8557692307691</v>
      </c>
      <c r="N19819" s="75">
        <v>1</v>
      </c>
      <c r="O19819" t="s">
        <v>13541</v>
      </c>
    </row>
    <row r="19820" spans="1:15">
      <c r="A19820">
        <v>2408</v>
      </c>
      <c r="B19820" t="s">
        <v>17</v>
      </c>
      <c r="D19820" t="s">
        <v>5006</v>
      </c>
      <c r="E19820" t="s">
        <v>150</v>
      </c>
      <c r="G19820" t="s">
        <v>8474</v>
      </c>
      <c r="H19820" t="s">
        <v>152</v>
      </c>
      <c r="I19820" s="1">
        <v>45444</v>
      </c>
      <c r="J19820" s="1" t="s">
        <v>125</v>
      </c>
      <c r="K19820" s="66">
        <v>0</v>
      </c>
      <c r="L19820" t="s">
        <v>5012</v>
      </c>
      <c r="M19820" s="75">
        <v>2084.8557692307691</v>
      </c>
      <c r="N19820" s="75">
        <v>1</v>
      </c>
      <c r="O19820" t="s">
        <v>13541</v>
      </c>
    </row>
    <row r="19821" spans="1:15">
      <c r="A19821">
        <v>2408</v>
      </c>
      <c r="B19821" t="s">
        <v>17</v>
      </c>
      <c r="D19821" t="s">
        <v>5006</v>
      </c>
      <c r="E19821" t="s">
        <v>150</v>
      </c>
      <c r="G19821" t="s">
        <v>8474</v>
      </c>
      <c r="H19821" t="s">
        <v>152</v>
      </c>
      <c r="I19821" s="1">
        <v>45474</v>
      </c>
      <c r="J19821" s="1" t="s">
        <v>125</v>
      </c>
      <c r="K19821" s="66">
        <v>0</v>
      </c>
      <c r="L19821" t="s">
        <v>5012</v>
      </c>
      <c r="M19821" s="75">
        <v>2084.8557692307691</v>
      </c>
      <c r="N19821" s="75">
        <v>1</v>
      </c>
      <c r="O19821" t="s">
        <v>13541</v>
      </c>
    </row>
    <row r="19822" spans="1:15">
      <c r="A19822">
        <v>2408</v>
      </c>
      <c r="B19822" t="s">
        <v>2665</v>
      </c>
      <c r="D19822" t="s">
        <v>5006</v>
      </c>
      <c r="E19822" t="s">
        <v>150</v>
      </c>
      <c r="G19822" t="s">
        <v>8474</v>
      </c>
      <c r="H19822" t="s">
        <v>152</v>
      </c>
      <c r="I19822" s="1">
        <v>45383</v>
      </c>
      <c r="J19822" s="1" t="s">
        <v>125</v>
      </c>
      <c r="K19822" s="66">
        <v>0</v>
      </c>
      <c r="L19822" t="s">
        <v>5012</v>
      </c>
      <c r="M19822" s="75">
        <v>2084.8557692307691</v>
      </c>
      <c r="N19822" s="75">
        <v>1</v>
      </c>
      <c r="O19822" t="s">
        <v>13541</v>
      </c>
    </row>
    <row r="19823" spans="1:15">
      <c r="A19823">
        <v>2408</v>
      </c>
      <c r="B19823" t="s">
        <v>2665</v>
      </c>
      <c r="D19823" t="s">
        <v>5006</v>
      </c>
      <c r="E19823" t="s">
        <v>150</v>
      </c>
      <c r="G19823" t="s">
        <v>8474</v>
      </c>
      <c r="H19823" t="s">
        <v>152</v>
      </c>
      <c r="I19823" s="1">
        <v>45413</v>
      </c>
      <c r="J19823" s="1" t="s">
        <v>125</v>
      </c>
      <c r="K19823" s="66">
        <v>0</v>
      </c>
      <c r="L19823" t="s">
        <v>5012</v>
      </c>
      <c r="M19823" s="75">
        <v>2084.8557692307691</v>
      </c>
      <c r="N19823" s="75">
        <v>1</v>
      </c>
      <c r="O19823" t="s">
        <v>13541</v>
      </c>
    </row>
    <row r="19824" spans="1:15">
      <c r="A19824">
        <v>2408</v>
      </c>
      <c r="B19824" t="s">
        <v>2665</v>
      </c>
      <c r="D19824" t="s">
        <v>5006</v>
      </c>
      <c r="E19824" t="s">
        <v>150</v>
      </c>
      <c r="G19824" t="s">
        <v>8474</v>
      </c>
      <c r="H19824" t="s">
        <v>152</v>
      </c>
      <c r="I19824" s="1">
        <v>45444</v>
      </c>
      <c r="J19824" s="1" t="s">
        <v>125</v>
      </c>
      <c r="K19824" s="66">
        <v>0</v>
      </c>
      <c r="L19824" t="s">
        <v>5012</v>
      </c>
      <c r="M19824" s="75">
        <v>2084.8557692307691</v>
      </c>
      <c r="N19824" s="75">
        <v>1</v>
      </c>
      <c r="O19824" t="s">
        <v>13541</v>
      </c>
    </row>
    <row r="19825" spans="1:15">
      <c r="A19825">
        <v>2408</v>
      </c>
      <c r="B19825" t="s">
        <v>2665</v>
      </c>
      <c r="D19825" t="s">
        <v>5006</v>
      </c>
      <c r="E19825" t="s">
        <v>150</v>
      </c>
      <c r="G19825" t="s">
        <v>8474</v>
      </c>
      <c r="H19825" t="s">
        <v>152</v>
      </c>
      <c r="I19825" s="1">
        <v>45474</v>
      </c>
      <c r="J19825" s="1" t="s">
        <v>125</v>
      </c>
      <c r="K19825" s="66">
        <v>0</v>
      </c>
      <c r="L19825" t="s">
        <v>5012</v>
      </c>
      <c r="M19825" s="75">
        <v>2084.8557692307691</v>
      </c>
      <c r="N19825" s="75">
        <v>1</v>
      </c>
      <c r="O19825" t="s">
        <v>13541</v>
      </c>
    </row>
    <row r="19826" spans="1:15">
      <c r="A19826">
        <v>2408</v>
      </c>
      <c r="B19826" t="s">
        <v>3758</v>
      </c>
      <c r="D19826" t="s">
        <v>5006</v>
      </c>
      <c r="E19826" t="s">
        <v>150</v>
      </c>
      <c r="G19826" t="s">
        <v>8474</v>
      </c>
      <c r="H19826" t="s">
        <v>152</v>
      </c>
      <c r="I19826" s="1">
        <v>45444</v>
      </c>
      <c r="J19826" s="1" t="s">
        <v>125</v>
      </c>
      <c r="K19826" s="66">
        <v>0</v>
      </c>
      <c r="L19826" t="s">
        <v>5012</v>
      </c>
      <c r="M19826" s="75">
        <v>1123.4875</v>
      </c>
      <c r="N19826" s="75">
        <v>1</v>
      </c>
      <c r="O19826" t="s">
        <v>13541</v>
      </c>
    </row>
    <row r="19827" spans="1:15">
      <c r="A19827">
        <v>2408</v>
      </c>
      <c r="B19827" t="s">
        <v>3758</v>
      </c>
      <c r="D19827" t="s">
        <v>5006</v>
      </c>
      <c r="E19827" t="s">
        <v>150</v>
      </c>
      <c r="G19827" t="s">
        <v>8474</v>
      </c>
      <c r="H19827" t="s">
        <v>152</v>
      </c>
      <c r="I19827" s="1">
        <v>45474</v>
      </c>
      <c r="J19827" s="1" t="s">
        <v>125</v>
      </c>
      <c r="K19827" s="66">
        <v>0</v>
      </c>
      <c r="L19827" t="s">
        <v>5012</v>
      </c>
      <c r="M19827" s="75">
        <v>1123.4875</v>
      </c>
      <c r="N19827" s="75">
        <v>1</v>
      </c>
      <c r="O19827" t="s">
        <v>13541</v>
      </c>
    </row>
    <row r="19828" spans="1:15">
      <c r="A19828">
        <v>2408</v>
      </c>
      <c r="B19828" t="s">
        <v>12</v>
      </c>
      <c r="D19828" t="s">
        <v>5006</v>
      </c>
      <c r="E19828" t="s">
        <v>150</v>
      </c>
      <c r="G19828" t="s">
        <v>8474</v>
      </c>
      <c r="H19828" t="s">
        <v>152</v>
      </c>
      <c r="I19828" s="1">
        <v>45261</v>
      </c>
      <c r="J19828" s="1" t="s">
        <v>125</v>
      </c>
      <c r="K19828" s="66">
        <v>0</v>
      </c>
      <c r="L19828" t="s">
        <v>5012</v>
      </c>
      <c r="M19828" s="75">
        <v>4062.4999999999995</v>
      </c>
      <c r="N19828" s="75">
        <v>1</v>
      </c>
      <c r="O19828" t="s">
        <v>13541</v>
      </c>
    </row>
    <row r="19829" spans="1:15">
      <c r="A19829">
        <v>2408</v>
      </c>
      <c r="B19829" t="s">
        <v>12</v>
      </c>
      <c r="D19829" t="s">
        <v>5006</v>
      </c>
      <c r="E19829" t="s">
        <v>150</v>
      </c>
      <c r="G19829" t="s">
        <v>8474</v>
      </c>
      <c r="H19829" t="s">
        <v>152</v>
      </c>
      <c r="I19829" s="1">
        <v>45292</v>
      </c>
      <c r="J19829" s="1" t="s">
        <v>125</v>
      </c>
      <c r="K19829" s="66">
        <v>0</v>
      </c>
      <c r="L19829" t="s">
        <v>5012</v>
      </c>
      <c r="M19829" s="75">
        <v>4062.4999999999995</v>
      </c>
      <c r="N19829" s="75">
        <v>1</v>
      </c>
      <c r="O19829" t="s">
        <v>13541</v>
      </c>
    </row>
    <row r="19830" spans="1:15">
      <c r="A19830">
        <v>2408</v>
      </c>
      <c r="B19830" t="s">
        <v>12</v>
      </c>
      <c r="D19830" t="s">
        <v>5006</v>
      </c>
      <c r="E19830" t="s">
        <v>150</v>
      </c>
      <c r="G19830" t="s">
        <v>8474</v>
      </c>
      <c r="H19830" t="s">
        <v>152</v>
      </c>
      <c r="I19830" s="1">
        <v>45323</v>
      </c>
      <c r="J19830" s="1" t="s">
        <v>125</v>
      </c>
      <c r="K19830" s="66">
        <v>0</v>
      </c>
      <c r="L19830" t="s">
        <v>5012</v>
      </c>
      <c r="M19830" s="75">
        <v>4062.4999999999995</v>
      </c>
      <c r="N19830" s="75">
        <v>1</v>
      </c>
      <c r="O19830" t="s">
        <v>13541</v>
      </c>
    </row>
    <row r="19831" spans="1:15">
      <c r="A19831">
        <v>2408</v>
      </c>
      <c r="B19831" t="s">
        <v>12</v>
      </c>
      <c r="D19831" t="s">
        <v>5006</v>
      </c>
      <c r="E19831" t="s">
        <v>150</v>
      </c>
      <c r="G19831" t="s">
        <v>8474</v>
      </c>
      <c r="H19831" t="s">
        <v>152</v>
      </c>
      <c r="I19831" s="1">
        <v>45352</v>
      </c>
      <c r="J19831" s="1" t="s">
        <v>125</v>
      </c>
      <c r="K19831" s="66">
        <v>0</v>
      </c>
      <c r="L19831" t="s">
        <v>5012</v>
      </c>
      <c r="M19831" s="75">
        <v>4062.4999999999995</v>
      </c>
      <c r="N19831" s="75">
        <v>1</v>
      </c>
      <c r="O19831" t="s">
        <v>13541</v>
      </c>
    </row>
    <row r="19832" spans="1:15">
      <c r="A19832">
        <v>2408</v>
      </c>
      <c r="B19832" t="s">
        <v>12</v>
      </c>
      <c r="D19832" t="s">
        <v>5006</v>
      </c>
      <c r="E19832" t="s">
        <v>150</v>
      </c>
      <c r="G19832" t="s">
        <v>8474</v>
      </c>
      <c r="H19832" t="s">
        <v>152</v>
      </c>
      <c r="I19832" s="1">
        <v>45383</v>
      </c>
      <c r="J19832" s="1" t="s">
        <v>125</v>
      </c>
      <c r="K19832" s="66">
        <v>0</v>
      </c>
      <c r="L19832" t="s">
        <v>5012</v>
      </c>
      <c r="M19832" s="75">
        <v>4062.4999999999995</v>
      </c>
      <c r="N19832" s="75">
        <v>1</v>
      </c>
      <c r="O19832" t="s">
        <v>13541</v>
      </c>
    </row>
    <row r="19833" spans="1:15">
      <c r="A19833">
        <v>2408</v>
      </c>
      <c r="B19833" t="s">
        <v>12</v>
      </c>
      <c r="D19833" t="s">
        <v>5006</v>
      </c>
      <c r="E19833" t="s">
        <v>150</v>
      </c>
      <c r="G19833" t="s">
        <v>8474</v>
      </c>
      <c r="H19833" t="s">
        <v>152</v>
      </c>
      <c r="I19833" s="1">
        <v>45413</v>
      </c>
      <c r="J19833" s="1" t="s">
        <v>125</v>
      </c>
      <c r="K19833" s="66">
        <v>0</v>
      </c>
      <c r="L19833" t="s">
        <v>5012</v>
      </c>
      <c r="M19833" s="75">
        <v>4062.4999999999995</v>
      </c>
      <c r="N19833" s="75">
        <v>1</v>
      </c>
      <c r="O19833" t="s">
        <v>13541</v>
      </c>
    </row>
    <row r="19834" spans="1:15">
      <c r="A19834">
        <v>2408</v>
      </c>
      <c r="B19834" t="s">
        <v>12</v>
      </c>
      <c r="D19834" t="s">
        <v>5006</v>
      </c>
      <c r="E19834" t="s">
        <v>150</v>
      </c>
      <c r="G19834" t="s">
        <v>8474</v>
      </c>
      <c r="H19834" t="s">
        <v>152</v>
      </c>
      <c r="I19834" s="1">
        <v>45444</v>
      </c>
      <c r="J19834" s="1" t="s">
        <v>125</v>
      </c>
      <c r="K19834" s="66">
        <v>0</v>
      </c>
      <c r="L19834" t="s">
        <v>5012</v>
      </c>
      <c r="M19834" s="75">
        <v>4062.4999999999995</v>
      </c>
      <c r="N19834" s="75">
        <v>1</v>
      </c>
      <c r="O19834" t="s">
        <v>13541</v>
      </c>
    </row>
    <row r="19835" spans="1:15">
      <c r="A19835">
        <v>2408</v>
      </c>
      <c r="B19835" t="s">
        <v>12</v>
      </c>
      <c r="D19835" t="s">
        <v>5006</v>
      </c>
      <c r="E19835" t="s">
        <v>150</v>
      </c>
      <c r="G19835" t="s">
        <v>8474</v>
      </c>
      <c r="H19835" t="s">
        <v>152</v>
      </c>
      <c r="I19835" s="1">
        <v>45474</v>
      </c>
      <c r="J19835" s="1" t="s">
        <v>125</v>
      </c>
      <c r="K19835" s="66">
        <v>0</v>
      </c>
      <c r="L19835" t="s">
        <v>5012</v>
      </c>
      <c r="M19835" s="75">
        <v>4062.4999999999995</v>
      </c>
      <c r="N19835" s="75">
        <v>1</v>
      </c>
      <c r="O19835" t="s">
        <v>13541</v>
      </c>
    </row>
    <row r="19836" spans="1:15">
      <c r="A19836">
        <v>2408</v>
      </c>
      <c r="B19836" t="s">
        <v>12</v>
      </c>
      <c r="D19836" t="s">
        <v>5006</v>
      </c>
      <c r="E19836" t="s">
        <v>150</v>
      </c>
      <c r="G19836" t="s">
        <v>8474</v>
      </c>
      <c r="H19836" t="s">
        <v>152</v>
      </c>
      <c r="I19836" s="1">
        <v>45323</v>
      </c>
      <c r="J19836" s="1" t="s">
        <v>125</v>
      </c>
      <c r="K19836" s="66">
        <v>0</v>
      </c>
      <c r="L19836" t="s">
        <v>5012</v>
      </c>
      <c r="M19836" s="75">
        <v>4212.9629629629626</v>
      </c>
      <c r="N19836" s="75">
        <v>1</v>
      </c>
      <c r="O19836" t="s">
        <v>13541</v>
      </c>
    </row>
    <row r="19837" spans="1:15">
      <c r="A19837">
        <v>2408</v>
      </c>
      <c r="B19837" t="s">
        <v>12</v>
      </c>
      <c r="D19837" t="s">
        <v>5006</v>
      </c>
      <c r="E19837" t="s">
        <v>150</v>
      </c>
      <c r="G19837" t="s">
        <v>8474</v>
      </c>
      <c r="H19837" t="s">
        <v>152</v>
      </c>
      <c r="I19837" s="1">
        <v>45352</v>
      </c>
      <c r="J19837" s="1" t="s">
        <v>125</v>
      </c>
      <c r="K19837" s="66">
        <v>0</v>
      </c>
      <c r="L19837" t="s">
        <v>5012</v>
      </c>
      <c r="M19837" s="75">
        <v>4212.9629629629626</v>
      </c>
      <c r="N19837" s="75">
        <v>1</v>
      </c>
      <c r="O19837" t="s">
        <v>13541</v>
      </c>
    </row>
    <row r="19838" spans="1:15">
      <c r="A19838">
        <v>2408</v>
      </c>
      <c r="B19838" t="s">
        <v>12</v>
      </c>
      <c r="D19838" t="s">
        <v>5006</v>
      </c>
      <c r="E19838" t="s">
        <v>150</v>
      </c>
      <c r="G19838" t="s">
        <v>8474</v>
      </c>
      <c r="H19838" t="s">
        <v>152</v>
      </c>
      <c r="I19838" s="1">
        <v>45383</v>
      </c>
      <c r="J19838" s="1" t="s">
        <v>125</v>
      </c>
      <c r="K19838" s="66">
        <v>0</v>
      </c>
      <c r="L19838" t="s">
        <v>5012</v>
      </c>
      <c r="M19838" s="75">
        <v>4212.9629629629626</v>
      </c>
      <c r="N19838" s="75">
        <v>1</v>
      </c>
      <c r="O19838" t="s">
        <v>13541</v>
      </c>
    </row>
    <row r="19839" spans="1:15">
      <c r="A19839">
        <v>2408</v>
      </c>
      <c r="B19839" t="s">
        <v>12</v>
      </c>
      <c r="D19839" t="s">
        <v>5006</v>
      </c>
      <c r="E19839" t="s">
        <v>150</v>
      </c>
      <c r="G19839" t="s">
        <v>8474</v>
      </c>
      <c r="H19839" t="s">
        <v>152</v>
      </c>
      <c r="I19839" s="1">
        <v>45413</v>
      </c>
      <c r="J19839" s="1" t="s">
        <v>125</v>
      </c>
      <c r="K19839" s="66">
        <v>0</v>
      </c>
      <c r="L19839" t="s">
        <v>5012</v>
      </c>
      <c r="M19839" s="75">
        <v>4212.9629629629626</v>
      </c>
      <c r="N19839" s="75">
        <v>1</v>
      </c>
      <c r="O19839" t="s">
        <v>13541</v>
      </c>
    </row>
    <row r="19840" spans="1:15">
      <c r="A19840">
        <v>2408</v>
      </c>
      <c r="B19840" t="s">
        <v>12</v>
      </c>
      <c r="D19840" t="s">
        <v>5006</v>
      </c>
      <c r="E19840" t="s">
        <v>150</v>
      </c>
      <c r="G19840" t="s">
        <v>8474</v>
      </c>
      <c r="H19840" t="s">
        <v>152</v>
      </c>
      <c r="I19840" s="1">
        <v>45444</v>
      </c>
      <c r="J19840" s="1" t="s">
        <v>125</v>
      </c>
      <c r="K19840" s="66">
        <v>0</v>
      </c>
      <c r="L19840" t="s">
        <v>5012</v>
      </c>
      <c r="M19840" s="75">
        <v>4212.9629629629626</v>
      </c>
      <c r="N19840" s="75">
        <v>1</v>
      </c>
      <c r="O19840" t="s">
        <v>13541</v>
      </c>
    </row>
    <row r="19841" spans="1:15">
      <c r="A19841">
        <v>2408</v>
      </c>
      <c r="B19841" t="s">
        <v>12</v>
      </c>
      <c r="D19841" t="s">
        <v>5006</v>
      </c>
      <c r="E19841" t="s">
        <v>150</v>
      </c>
      <c r="G19841" t="s">
        <v>8474</v>
      </c>
      <c r="H19841" t="s">
        <v>152</v>
      </c>
      <c r="I19841" s="1">
        <v>45474</v>
      </c>
      <c r="J19841" s="1" t="s">
        <v>125</v>
      </c>
      <c r="K19841" s="66">
        <v>0</v>
      </c>
      <c r="L19841" t="s">
        <v>5012</v>
      </c>
      <c r="M19841" s="75">
        <v>4212.9629629629626</v>
      </c>
      <c r="N19841" s="75">
        <v>1</v>
      </c>
      <c r="O19841" t="s">
        <v>13541</v>
      </c>
    </row>
    <row r="19842" spans="1:15">
      <c r="A19842">
        <v>2408</v>
      </c>
      <c r="B19842" t="s">
        <v>2657</v>
      </c>
      <c r="D19842" t="s">
        <v>5006</v>
      </c>
      <c r="E19842" t="s">
        <v>150</v>
      </c>
      <c r="G19842" t="s">
        <v>8474</v>
      </c>
      <c r="H19842" t="s">
        <v>152</v>
      </c>
      <c r="I19842" s="1">
        <v>45444</v>
      </c>
      <c r="J19842" s="1" t="s">
        <v>125</v>
      </c>
      <c r="K19842" s="66">
        <v>0</v>
      </c>
      <c r="L19842" t="s">
        <v>5012</v>
      </c>
      <c r="M19842" s="75">
        <v>1469.9999999999998</v>
      </c>
      <c r="N19842" s="75">
        <v>1</v>
      </c>
      <c r="O19842" t="s">
        <v>13541</v>
      </c>
    </row>
    <row r="19843" spans="1:15">
      <c r="A19843">
        <v>2408</v>
      </c>
      <c r="B19843" t="s">
        <v>2657</v>
      </c>
      <c r="D19843" t="s">
        <v>5006</v>
      </c>
      <c r="E19843" t="s">
        <v>150</v>
      </c>
      <c r="G19843" t="s">
        <v>8474</v>
      </c>
      <c r="H19843" t="s">
        <v>152</v>
      </c>
      <c r="I19843" s="1">
        <v>45474</v>
      </c>
      <c r="J19843" s="1" t="s">
        <v>125</v>
      </c>
      <c r="K19843" s="66">
        <v>0</v>
      </c>
      <c r="L19843" t="s">
        <v>5012</v>
      </c>
      <c r="M19843" s="75">
        <v>1469.9999999999998</v>
      </c>
      <c r="N19843" s="75">
        <v>1</v>
      </c>
      <c r="O19843" t="s">
        <v>13541</v>
      </c>
    </row>
    <row r="19844" spans="1:15">
      <c r="A19844">
        <v>2408</v>
      </c>
      <c r="B19844" t="s">
        <v>24</v>
      </c>
      <c r="D19844" t="s">
        <v>5006</v>
      </c>
      <c r="E19844" t="s">
        <v>150</v>
      </c>
      <c r="G19844" t="s">
        <v>8474</v>
      </c>
      <c r="H19844" t="s">
        <v>152</v>
      </c>
      <c r="I19844" s="1">
        <v>45352</v>
      </c>
      <c r="J19844" s="1" t="s">
        <v>125</v>
      </c>
      <c r="K19844" s="66">
        <v>0</v>
      </c>
      <c r="L19844" t="s">
        <v>5012</v>
      </c>
      <c r="M19844" s="75">
        <v>8849.0566037735844</v>
      </c>
      <c r="N19844" s="75">
        <v>1</v>
      </c>
      <c r="O19844" t="s">
        <v>13541</v>
      </c>
    </row>
    <row r="19845" spans="1:15">
      <c r="A19845">
        <v>2408</v>
      </c>
      <c r="B19845" t="s">
        <v>24</v>
      </c>
      <c r="D19845" t="s">
        <v>5006</v>
      </c>
      <c r="E19845" t="s">
        <v>150</v>
      </c>
      <c r="G19845" t="s">
        <v>8474</v>
      </c>
      <c r="H19845" t="s">
        <v>152</v>
      </c>
      <c r="I19845" s="1">
        <v>45383</v>
      </c>
      <c r="J19845" s="1" t="s">
        <v>125</v>
      </c>
      <c r="K19845" s="66">
        <v>0</v>
      </c>
      <c r="L19845" t="s">
        <v>5012</v>
      </c>
      <c r="M19845" s="75">
        <v>8849.0566037735844</v>
      </c>
      <c r="N19845" s="75">
        <v>1</v>
      </c>
      <c r="O19845" t="s">
        <v>13541</v>
      </c>
    </row>
    <row r="19846" spans="1:15">
      <c r="A19846">
        <v>2408</v>
      </c>
      <c r="B19846" t="s">
        <v>24</v>
      </c>
      <c r="D19846" t="s">
        <v>5006</v>
      </c>
      <c r="E19846" t="s">
        <v>150</v>
      </c>
      <c r="G19846" t="s">
        <v>8474</v>
      </c>
      <c r="H19846" t="s">
        <v>152</v>
      </c>
      <c r="I19846" s="1">
        <v>45413</v>
      </c>
      <c r="J19846" s="1" t="s">
        <v>125</v>
      </c>
      <c r="K19846" s="66">
        <v>0</v>
      </c>
      <c r="L19846" t="s">
        <v>5012</v>
      </c>
      <c r="M19846" s="75">
        <v>8849.0566037735844</v>
      </c>
      <c r="N19846" s="75">
        <v>1</v>
      </c>
      <c r="O19846" t="s">
        <v>13541</v>
      </c>
    </row>
    <row r="19847" spans="1:15">
      <c r="A19847">
        <v>2408</v>
      </c>
      <c r="B19847" t="s">
        <v>24</v>
      </c>
      <c r="D19847" t="s">
        <v>5006</v>
      </c>
      <c r="E19847" t="s">
        <v>150</v>
      </c>
      <c r="G19847" t="s">
        <v>8474</v>
      </c>
      <c r="H19847" t="s">
        <v>152</v>
      </c>
      <c r="I19847" s="1">
        <v>45444</v>
      </c>
      <c r="J19847" s="1" t="s">
        <v>125</v>
      </c>
      <c r="K19847" s="66">
        <v>0</v>
      </c>
      <c r="L19847" t="s">
        <v>5012</v>
      </c>
      <c r="M19847" s="75">
        <v>8849.0566037735844</v>
      </c>
      <c r="N19847" s="75">
        <v>1</v>
      </c>
      <c r="O19847" t="s">
        <v>13541</v>
      </c>
    </row>
    <row r="19848" spans="1:15">
      <c r="A19848">
        <v>2408</v>
      </c>
      <c r="B19848" t="s">
        <v>24</v>
      </c>
      <c r="D19848" t="s">
        <v>5006</v>
      </c>
      <c r="E19848" t="s">
        <v>150</v>
      </c>
      <c r="G19848" t="s">
        <v>8474</v>
      </c>
      <c r="H19848" t="s">
        <v>152</v>
      </c>
      <c r="I19848" s="1">
        <v>45474</v>
      </c>
      <c r="J19848" s="1" t="s">
        <v>125</v>
      </c>
      <c r="K19848" s="66">
        <v>0</v>
      </c>
      <c r="L19848" t="s">
        <v>5012</v>
      </c>
      <c r="M19848" s="75">
        <v>8849.0566037735844</v>
      </c>
      <c r="N19848" s="75">
        <v>1</v>
      </c>
      <c r="O19848" t="s">
        <v>13541</v>
      </c>
    </row>
    <row r="19849" spans="1:15">
      <c r="A19849">
        <v>2408</v>
      </c>
      <c r="B19849" t="s">
        <v>24</v>
      </c>
      <c r="D19849" t="s">
        <v>5006</v>
      </c>
      <c r="E19849" t="s">
        <v>150</v>
      </c>
      <c r="G19849" t="s">
        <v>8474</v>
      </c>
      <c r="H19849" t="s">
        <v>152</v>
      </c>
      <c r="I19849" s="1">
        <v>45383</v>
      </c>
      <c r="J19849" s="1" t="s">
        <v>125</v>
      </c>
      <c r="K19849" s="66">
        <v>0</v>
      </c>
      <c r="L19849" t="s">
        <v>5012</v>
      </c>
      <c r="M19849" s="75">
        <v>8211.538461538461</v>
      </c>
      <c r="N19849" s="75">
        <v>1</v>
      </c>
      <c r="O19849" t="s">
        <v>13541</v>
      </c>
    </row>
    <row r="19850" spans="1:15">
      <c r="A19850">
        <v>2408</v>
      </c>
      <c r="B19850" t="s">
        <v>24</v>
      </c>
      <c r="D19850" t="s">
        <v>5006</v>
      </c>
      <c r="E19850" t="s">
        <v>150</v>
      </c>
      <c r="G19850" t="s">
        <v>8474</v>
      </c>
      <c r="H19850" t="s">
        <v>152</v>
      </c>
      <c r="I19850" s="1">
        <v>45413</v>
      </c>
      <c r="J19850" s="1" t="s">
        <v>125</v>
      </c>
      <c r="K19850" s="66">
        <v>0</v>
      </c>
      <c r="L19850" t="s">
        <v>5012</v>
      </c>
      <c r="M19850" s="75">
        <v>8211.538461538461</v>
      </c>
      <c r="N19850" s="75">
        <v>1</v>
      </c>
      <c r="O19850" t="s">
        <v>13541</v>
      </c>
    </row>
    <row r="19851" spans="1:15">
      <c r="A19851">
        <v>2408</v>
      </c>
      <c r="B19851" t="s">
        <v>24</v>
      </c>
      <c r="D19851" t="s">
        <v>5006</v>
      </c>
      <c r="E19851" t="s">
        <v>150</v>
      </c>
      <c r="G19851" t="s">
        <v>8474</v>
      </c>
      <c r="H19851" t="s">
        <v>152</v>
      </c>
      <c r="I19851" s="1">
        <v>45444</v>
      </c>
      <c r="J19851" s="1" t="s">
        <v>125</v>
      </c>
      <c r="K19851" s="66">
        <v>0</v>
      </c>
      <c r="L19851" t="s">
        <v>5012</v>
      </c>
      <c r="M19851" s="75">
        <v>8211.538461538461</v>
      </c>
      <c r="N19851" s="75">
        <v>1</v>
      </c>
      <c r="O19851" t="s">
        <v>13541</v>
      </c>
    </row>
    <row r="19852" spans="1:15">
      <c r="A19852">
        <v>2408</v>
      </c>
      <c r="B19852" t="s">
        <v>24</v>
      </c>
      <c r="D19852" t="s">
        <v>5006</v>
      </c>
      <c r="E19852" t="s">
        <v>150</v>
      </c>
      <c r="G19852" t="s">
        <v>8474</v>
      </c>
      <c r="H19852" t="s">
        <v>152</v>
      </c>
      <c r="I19852" s="1">
        <v>45474</v>
      </c>
      <c r="J19852" s="1" t="s">
        <v>125</v>
      </c>
      <c r="K19852" s="66">
        <v>0</v>
      </c>
      <c r="L19852" t="s">
        <v>5012</v>
      </c>
      <c r="M19852" s="75">
        <v>8211.538461538461</v>
      </c>
      <c r="N19852" s="75">
        <v>1</v>
      </c>
      <c r="O19852" t="s">
        <v>13541</v>
      </c>
    </row>
    <row r="19853" spans="1:15">
      <c r="A19853">
        <v>2408</v>
      </c>
      <c r="B19853" t="s">
        <v>12</v>
      </c>
      <c r="D19853" t="s">
        <v>5006</v>
      </c>
      <c r="E19853" t="s">
        <v>150</v>
      </c>
      <c r="G19853" t="s">
        <v>8474</v>
      </c>
      <c r="H19853" t="s">
        <v>152</v>
      </c>
      <c r="I19853" s="1">
        <v>45352</v>
      </c>
      <c r="J19853" s="1" t="s">
        <v>125</v>
      </c>
      <c r="K19853" s="66">
        <v>0</v>
      </c>
      <c r="L19853" t="s">
        <v>5012</v>
      </c>
      <c r="M19853" s="75">
        <v>9533.3333333333321</v>
      </c>
      <c r="N19853" s="75">
        <v>1</v>
      </c>
      <c r="O19853" t="s">
        <v>13541</v>
      </c>
    </row>
    <row r="19854" spans="1:15">
      <c r="A19854">
        <v>2408</v>
      </c>
      <c r="B19854" t="s">
        <v>12</v>
      </c>
      <c r="D19854" t="s">
        <v>5006</v>
      </c>
      <c r="E19854" t="s">
        <v>150</v>
      </c>
      <c r="G19854" t="s">
        <v>8474</v>
      </c>
      <c r="H19854" t="s">
        <v>152</v>
      </c>
      <c r="I19854" s="1">
        <v>45383</v>
      </c>
      <c r="J19854" s="1" t="s">
        <v>125</v>
      </c>
      <c r="K19854" s="66">
        <v>0</v>
      </c>
      <c r="L19854" t="s">
        <v>5012</v>
      </c>
      <c r="M19854" s="75">
        <v>9533.3333333333321</v>
      </c>
      <c r="N19854" s="75">
        <v>1</v>
      </c>
      <c r="O19854" t="s">
        <v>13541</v>
      </c>
    </row>
    <row r="19855" spans="1:15">
      <c r="A19855">
        <v>2408</v>
      </c>
      <c r="B19855" t="s">
        <v>12</v>
      </c>
      <c r="D19855" t="s">
        <v>5006</v>
      </c>
      <c r="E19855" t="s">
        <v>150</v>
      </c>
      <c r="G19855" t="s">
        <v>8474</v>
      </c>
      <c r="H19855" t="s">
        <v>152</v>
      </c>
      <c r="I19855" s="1">
        <v>45413</v>
      </c>
      <c r="J19855" s="1" t="s">
        <v>125</v>
      </c>
      <c r="K19855" s="66">
        <v>0</v>
      </c>
      <c r="L19855" t="s">
        <v>5012</v>
      </c>
      <c r="M19855" s="75">
        <v>9533.3333333333321</v>
      </c>
      <c r="N19855" s="75">
        <v>1</v>
      </c>
      <c r="O19855" t="s">
        <v>13541</v>
      </c>
    </row>
    <row r="19856" spans="1:15">
      <c r="A19856">
        <v>2408</v>
      </c>
      <c r="B19856" t="s">
        <v>12</v>
      </c>
      <c r="D19856" t="s">
        <v>5006</v>
      </c>
      <c r="E19856" t="s">
        <v>150</v>
      </c>
      <c r="G19856" t="s">
        <v>8474</v>
      </c>
      <c r="H19856" t="s">
        <v>152</v>
      </c>
      <c r="I19856" s="1">
        <v>45444</v>
      </c>
      <c r="J19856" s="1" t="s">
        <v>125</v>
      </c>
      <c r="K19856" s="66">
        <v>0</v>
      </c>
      <c r="L19856" t="s">
        <v>5012</v>
      </c>
      <c r="M19856" s="75">
        <v>9533.3333333333321</v>
      </c>
      <c r="N19856" s="75">
        <v>1</v>
      </c>
      <c r="O19856" t="s">
        <v>13541</v>
      </c>
    </row>
    <row r="19857" spans="1:15">
      <c r="A19857">
        <v>2408</v>
      </c>
      <c r="B19857" t="s">
        <v>12</v>
      </c>
      <c r="D19857" t="s">
        <v>5006</v>
      </c>
      <c r="E19857" t="s">
        <v>150</v>
      </c>
      <c r="G19857" t="s">
        <v>8474</v>
      </c>
      <c r="H19857" t="s">
        <v>152</v>
      </c>
      <c r="I19857" s="1">
        <v>45474</v>
      </c>
      <c r="J19857" s="1" t="s">
        <v>125</v>
      </c>
      <c r="K19857" s="66">
        <v>0</v>
      </c>
      <c r="L19857" t="s">
        <v>5012</v>
      </c>
      <c r="M19857" s="75">
        <v>9533.3333333333321</v>
      </c>
      <c r="N19857" s="75">
        <v>1</v>
      </c>
      <c r="O19857" t="s">
        <v>13541</v>
      </c>
    </row>
    <row r="19858" spans="1:15">
      <c r="A19858">
        <v>2408</v>
      </c>
      <c r="B19858" t="s">
        <v>12</v>
      </c>
      <c r="D19858" t="s">
        <v>5006</v>
      </c>
      <c r="E19858" t="s">
        <v>150</v>
      </c>
      <c r="G19858" t="s">
        <v>8474</v>
      </c>
      <c r="H19858" t="s">
        <v>152</v>
      </c>
      <c r="I19858" s="1">
        <v>45474</v>
      </c>
      <c r="J19858" s="1" t="s">
        <v>125</v>
      </c>
      <c r="K19858" s="66">
        <v>0</v>
      </c>
      <c r="L19858" t="s">
        <v>5012</v>
      </c>
      <c r="M19858" s="75">
        <v>9533.3333333333321</v>
      </c>
      <c r="N19858" s="75">
        <v>1</v>
      </c>
      <c r="O19858" t="s">
        <v>13541</v>
      </c>
    </row>
    <row r="19859" spans="1:15">
      <c r="A19859">
        <v>2408</v>
      </c>
      <c r="B19859" t="s">
        <v>12</v>
      </c>
      <c r="D19859" t="s">
        <v>5006</v>
      </c>
      <c r="E19859" t="s">
        <v>150</v>
      </c>
      <c r="G19859" t="s">
        <v>8474</v>
      </c>
      <c r="H19859" t="s">
        <v>152</v>
      </c>
      <c r="I19859" s="1">
        <v>45413</v>
      </c>
      <c r="J19859" s="1" t="s">
        <v>125</v>
      </c>
      <c r="K19859" s="66">
        <v>0</v>
      </c>
      <c r="L19859" t="s">
        <v>5012</v>
      </c>
      <c r="M19859" s="75">
        <v>4710.588235294118</v>
      </c>
      <c r="N19859" s="75">
        <v>1</v>
      </c>
      <c r="O19859" t="s">
        <v>13541</v>
      </c>
    </row>
    <row r="19860" spans="1:15">
      <c r="A19860">
        <v>2408</v>
      </c>
      <c r="B19860" t="s">
        <v>12</v>
      </c>
      <c r="D19860" t="s">
        <v>5006</v>
      </c>
      <c r="E19860" t="s">
        <v>150</v>
      </c>
      <c r="G19860" t="s">
        <v>8474</v>
      </c>
      <c r="H19860" t="s">
        <v>152</v>
      </c>
      <c r="I19860" s="1">
        <v>45444</v>
      </c>
      <c r="J19860" s="1" t="s">
        <v>125</v>
      </c>
      <c r="K19860" s="66">
        <v>0</v>
      </c>
      <c r="L19860" t="s">
        <v>5012</v>
      </c>
      <c r="M19860" s="75">
        <v>4710.588235294118</v>
      </c>
      <c r="N19860" s="75">
        <v>1</v>
      </c>
      <c r="O19860" t="s">
        <v>13541</v>
      </c>
    </row>
    <row r="19861" spans="1:15">
      <c r="A19861">
        <v>2408</v>
      </c>
      <c r="B19861" t="s">
        <v>12</v>
      </c>
      <c r="D19861" t="s">
        <v>5006</v>
      </c>
      <c r="E19861" t="s">
        <v>150</v>
      </c>
      <c r="G19861" t="s">
        <v>8474</v>
      </c>
      <c r="H19861" t="s">
        <v>152</v>
      </c>
      <c r="I19861" s="1">
        <v>45474</v>
      </c>
      <c r="J19861" s="1" t="s">
        <v>125</v>
      </c>
      <c r="K19861" s="66">
        <v>0</v>
      </c>
      <c r="L19861" t="s">
        <v>5012</v>
      </c>
      <c r="M19861" s="75">
        <v>4710.588235294118</v>
      </c>
      <c r="N19861" s="75">
        <v>1</v>
      </c>
      <c r="O19861" t="s">
        <v>13541</v>
      </c>
    </row>
    <row r="19862" spans="1:15">
      <c r="A19862">
        <v>2408</v>
      </c>
      <c r="B19862" t="s">
        <v>12</v>
      </c>
      <c r="D19862" t="s">
        <v>5006</v>
      </c>
      <c r="E19862" t="s">
        <v>150</v>
      </c>
      <c r="G19862" t="s">
        <v>8474</v>
      </c>
      <c r="H19862" t="s">
        <v>152</v>
      </c>
      <c r="I19862" s="1">
        <v>45352</v>
      </c>
      <c r="J19862" s="1" t="s">
        <v>125</v>
      </c>
      <c r="K19862" s="66">
        <v>0</v>
      </c>
      <c r="L19862" t="s">
        <v>5012</v>
      </c>
      <c r="M19862" s="75">
        <v>9533.3333333333321</v>
      </c>
      <c r="N19862" s="75">
        <v>1</v>
      </c>
      <c r="O19862" t="s">
        <v>13541</v>
      </c>
    </row>
    <row r="19863" spans="1:15">
      <c r="A19863">
        <v>2408</v>
      </c>
      <c r="B19863" t="s">
        <v>12</v>
      </c>
      <c r="D19863" t="s">
        <v>5006</v>
      </c>
      <c r="E19863" t="s">
        <v>150</v>
      </c>
      <c r="G19863" t="s">
        <v>8474</v>
      </c>
      <c r="H19863" t="s">
        <v>152</v>
      </c>
      <c r="I19863" s="1">
        <v>45383</v>
      </c>
      <c r="J19863" s="1" t="s">
        <v>125</v>
      </c>
      <c r="K19863" s="66">
        <v>0</v>
      </c>
      <c r="L19863" t="s">
        <v>5012</v>
      </c>
      <c r="M19863" s="75">
        <v>9533.3333333333321</v>
      </c>
      <c r="N19863" s="75">
        <v>1</v>
      </c>
      <c r="O19863" t="s">
        <v>13541</v>
      </c>
    </row>
    <row r="19864" spans="1:15">
      <c r="A19864">
        <v>2408</v>
      </c>
      <c r="B19864" t="s">
        <v>12</v>
      </c>
      <c r="D19864" t="s">
        <v>5006</v>
      </c>
      <c r="E19864" t="s">
        <v>150</v>
      </c>
      <c r="G19864" t="s">
        <v>8474</v>
      </c>
      <c r="H19864" t="s">
        <v>152</v>
      </c>
      <c r="I19864" s="1">
        <v>45413</v>
      </c>
      <c r="J19864" s="1" t="s">
        <v>125</v>
      </c>
      <c r="K19864" s="66">
        <v>0</v>
      </c>
      <c r="L19864" t="s">
        <v>5012</v>
      </c>
      <c r="M19864" s="75">
        <v>9533.3333333333321</v>
      </c>
      <c r="N19864" s="75">
        <v>1</v>
      </c>
      <c r="O19864" t="s">
        <v>13541</v>
      </c>
    </row>
    <row r="19865" spans="1:15">
      <c r="A19865">
        <v>2408</v>
      </c>
      <c r="B19865" t="s">
        <v>12</v>
      </c>
      <c r="D19865" t="s">
        <v>5006</v>
      </c>
      <c r="E19865" t="s">
        <v>150</v>
      </c>
      <c r="G19865" t="s">
        <v>8474</v>
      </c>
      <c r="H19865" t="s">
        <v>152</v>
      </c>
      <c r="I19865" s="1">
        <v>45444</v>
      </c>
      <c r="J19865" s="1" t="s">
        <v>125</v>
      </c>
      <c r="K19865" s="66">
        <v>0</v>
      </c>
      <c r="L19865" t="s">
        <v>5012</v>
      </c>
      <c r="M19865" s="75">
        <v>9533.3333333333321</v>
      </c>
      <c r="N19865" s="75">
        <v>1</v>
      </c>
      <c r="O19865" t="s">
        <v>13541</v>
      </c>
    </row>
    <row r="19866" spans="1:15">
      <c r="A19866">
        <v>2408</v>
      </c>
      <c r="B19866" t="s">
        <v>12</v>
      </c>
      <c r="D19866" t="s">
        <v>5006</v>
      </c>
      <c r="E19866" t="s">
        <v>150</v>
      </c>
      <c r="G19866" t="s">
        <v>8474</v>
      </c>
      <c r="H19866" t="s">
        <v>152</v>
      </c>
      <c r="I19866" s="1">
        <v>45474</v>
      </c>
      <c r="J19866" s="1" t="s">
        <v>125</v>
      </c>
      <c r="K19866" s="66">
        <v>0</v>
      </c>
      <c r="L19866" t="s">
        <v>5012</v>
      </c>
      <c r="M19866" s="75">
        <v>9533.3333333333321</v>
      </c>
      <c r="N19866" s="75">
        <v>1</v>
      </c>
      <c r="O19866" t="s">
        <v>13541</v>
      </c>
    </row>
    <row r="19867" spans="1:15">
      <c r="A19867">
        <v>2408</v>
      </c>
      <c r="B19867" t="s">
        <v>12</v>
      </c>
      <c r="D19867" t="s">
        <v>5006</v>
      </c>
      <c r="E19867" t="s">
        <v>150</v>
      </c>
      <c r="G19867" t="s">
        <v>8474</v>
      </c>
      <c r="H19867" t="s">
        <v>152</v>
      </c>
      <c r="I19867" s="1">
        <v>45474</v>
      </c>
      <c r="J19867" s="1" t="s">
        <v>125</v>
      </c>
      <c r="K19867" s="66">
        <v>0</v>
      </c>
      <c r="L19867" t="s">
        <v>5012</v>
      </c>
      <c r="M19867" s="75">
        <v>9533.3333333333321</v>
      </c>
      <c r="N19867" s="75">
        <v>1</v>
      </c>
      <c r="O19867" t="s">
        <v>13541</v>
      </c>
    </row>
    <row r="19868" spans="1:15">
      <c r="A19868">
        <v>2408</v>
      </c>
      <c r="B19868" t="s">
        <v>12</v>
      </c>
      <c r="D19868" t="s">
        <v>5006</v>
      </c>
      <c r="E19868" t="s">
        <v>150</v>
      </c>
      <c r="G19868" t="s">
        <v>8474</v>
      </c>
      <c r="H19868" t="s">
        <v>152</v>
      </c>
      <c r="I19868" s="1">
        <v>45413</v>
      </c>
      <c r="J19868" s="1" t="s">
        <v>125</v>
      </c>
      <c r="K19868" s="66">
        <v>0</v>
      </c>
      <c r="L19868" t="s">
        <v>5012</v>
      </c>
      <c r="M19868" s="75">
        <v>4710.588235294118</v>
      </c>
      <c r="N19868" s="75">
        <v>1</v>
      </c>
      <c r="O19868" t="s">
        <v>13541</v>
      </c>
    </row>
    <row r="19869" spans="1:15">
      <c r="A19869">
        <v>2408</v>
      </c>
      <c r="B19869" t="s">
        <v>12</v>
      </c>
      <c r="D19869" t="s">
        <v>5006</v>
      </c>
      <c r="E19869" t="s">
        <v>150</v>
      </c>
      <c r="G19869" t="s">
        <v>8474</v>
      </c>
      <c r="H19869" t="s">
        <v>152</v>
      </c>
      <c r="I19869" s="1">
        <v>45444</v>
      </c>
      <c r="J19869" s="1" t="s">
        <v>125</v>
      </c>
      <c r="K19869" s="66">
        <v>0</v>
      </c>
      <c r="L19869" t="s">
        <v>5012</v>
      </c>
      <c r="M19869" s="75">
        <v>4710.588235294118</v>
      </c>
      <c r="N19869" s="75">
        <v>1</v>
      </c>
      <c r="O19869" t="s">
        <v>13541</v>
      </c>
    </row>
    <row r="19870" spans="1:15">
      <c r="A19870">
        <v>2408</v>
      </c>
      <c r="B19870" t="s">
        <v>12</v>
      </c>
      <c r="D19870" t="s">
        <v>5006</v>
      </c>
      <c r="E19870" t="s">
        <v>150</v>
      </c>
      <c r="G19870" t="s">
        <v>8474</v>
      </c>
      <c r="H19870" t="s">
        <v>152</v>
      </c>
      <c r="I19870" s="1">
        <v>45474</v>
      </c>
      <c r="J19870" s="1" t="s">
        <v>125</v>
      </c>
      <c r="K19870" s="66">
        <v>0</v>
      </c>
      <c r="L19870" t="s">
        <v>5012</v>
      </c>
      <c r="M19870" s="75">
        <v>4710.588235294118</v>
      </c>
      <c r="N19870" s="75">
        <v>1</v>
      </c>
      <c r="O19870" t="s">
        <v>13541</v>
      </c>
    </row>
    <row r="19871" spans="1:15">
      <c r="A19871">
        <v>2408</v>
      </c>
      <c r="B19871" t="s">
        <v>12</v>
      </c>
      <c r="D19871" t="s">
        <v>5006</v>
      </c>
      <c r="E19871" t="s">
        <v>150</v>
      </c>
      <c r="G19871" t="s">
        <v>8474</v>
      </c>
      <c r="H19871" t="s">
        <v>152</v>
      </c>
      <c r="I19871" s="1">
        <v>45413</v>
      </c>
      <c r="J19871" s="1" t="s">
        <v>125</v>
      </c>
      <c r="K19871" s="66">
        <v>0</v>
      </c>
      <c r="L19871" t="s">
        <v>5012</v>
      </c>
      <c r="M19871" s="75">
        <v>4710.588235294118</v>
      </c>
      <c r="N19871" s="75">
        <v>1</v>
      </c>
      <c r="O19871" t="s">
        <v>13541</v>
      </c>
    </row>
    <row r="19872" spans="1:15">
      <c r="A19872">
        <v>2408</v>
      </c>
      <c r="B19872" t="s">
        <v>12</v>
      </c>
      <c r="D19872" t="s">
        <v>5006</v>
      </c>
      <c r="E19872" t="s">
        <v>150</v>
      </c>
      <c r="G19872" t="s">
        <v>8474</v>
      </c>
      <c r="H19872" t="s">
        <v>152</v>
      </c>
      <c r="I19872" s="1">
        <v>45444</v>
      </c>
      <c r="J19872" s="1" t="s">
        <v>125</v>
      </c>
      <c r="K19872" s="66">
        <v>0</v>
      </c>
      <c r="L19872" t="s">
        <v>5012</v>
      </c>
      <c r="M19872" s="75">
        <v>4710.588235294118</v>
      </c>
      <c r="N19872" s="75">
        <v>1</v>
      </c>
      <c r="O19872" t="s">
        <v>13541</v>
      </c>
    </row>
    <row r="19873" spans="1:16">
      <c r="A19873">
        <v>2408</v>
      </c>
      <c r="B19873" t="s">
        <v>12</v>
      </c>
      <c r="D19873" t="s">
        <v>5006</v>
      </c>
      <c r="E19873" t="s">
        <v>150</v>
      </c>
      <c r="G19873" t="s">
        <v>8474</v>
      </c>
      <c r="H19873" t="s">
        <v>152</v>
      </c>
      <c r="I19873" s="1">
        <v>45474</v>
      </c>
      <c r="J19873" s="1" t="s">
        <v>125</v>
      </c>
      <c r="K19873" s="66">
        <v>0</v>
      </c>
      <c r="L19873" t="s">
        <v>5012</v>
      </c>
      <c r="M19873" s="75">
        <v>4710.588235294118</v>
      </c>
      <c r="N19873" s="75">
        <v>1</v>
      </c>
      <c r="O19873" t="s">
        <v>13541</v>
      </c>
    </row>
    <row r="19874" spans="1:16">
      <c r="A19874">
        <v>2408</v>
      </c>
      <c r="B19874" t="s">
        <v>3809</v>
      </c>
      <c r="D19874" t="s">
        <v>5006</v>
      </c>
      <c r="E19874" t="s">
        <v>150</v>
      </c>
      <c r="G19874" t="s">
        <v>8474</v>
      </c>
      <c r="H19874" t="s">
        <v>152</v>
      </c>
      <c r="I19874" s="1">
        <v>45444</v>
      </c>
      <c r="J19874" s="1" t="s">
        <v>125</v>
      </c>
      <c r="K19874" s="66">
        <v>0</v>
      </c>
      <c r="L19874" t="s">
        <v>5012</v>
      </c>
      <c r="M19874" s="75">
        <v>1969.3654266958424</v>
      </c>
      <c r="N19874" s="75">
        <v>1</v>
      </c>
      <c r="O19874" t="s">
        <v>13541</v>
      </c>
    </row>
    <row r="19875" spans="1:16">
      <c r="A19875">
        <v>2408</v>
      </c>
      <c r="B19875" t="s">
        <v>3809</v>
      </c>
      <c r="D19875" t="s">
        <v>5006</v>
      </c>
      <c r="E19875" t="s">
        <v>150</v>
      </c>
      <c r="G19875" t="s">
        <v>8474</v>
      </c>
      <c r="H19875" t="s">
        <v>152</v>
      </c>
      <c r="I19875" s="1">
        <v>45474</v>
      </c>
      <c r="J19875" s="1" t="s">
        <v>125</v>
      </c>
      <c r="K19875" s="66">
        <v>0</v>
      </c>
      <c r="L19875" t="s">
        <v>5012</v>
      </c>
      <c r="M19875" s="75">
        <v>1969.3654266958424</v>
      </c>
      <c r="N19875" s="75">
        <v>1</v>
      </c>
      <c r="O19875" t="s">
        <v>13541</v>
      </c>
    </row>
    <row r="19876" spans="1:16">
      <c r="A19876">
        <v>2408</v>
      </c>
      <c r="B19876" t="s">
        <v>3812</v>
      </c>
      <c r="D19876" t="s">
        <v>5006</v>
      </c>
      <c r="E19876" t="s">
        <v>150</v>
      </c>
      <c r="G19876" t="s">
        <v>8474</v>
      </c>
      <c r="H19876" t="s">
        <v>152</v>
      </c>
      <c r="I19876" s="1">
        <v>45444</v>
      </c>
      <c r="J19876" s="1" t="s">
        <v>125</v>
      </c>
      <c r="K19876" s="66">
        <v>0</v>
      </c>
      <c r="L19876" t="s">
        <v>5012</v>
      </c>
      <c r="M19876" s="75">
        <v>5251.6411378555795</v>
      </c>
      <c r="N19876" s="75">
        <v>1</v>
      </c>
      <c r="O19876" t="s">
        <v>13541</v>
      </c>
    </row>
    <row r="19877" spans="1:16">
      <c r="A19877">
        <v>2408</v>
      </c>
      <c r="B19877" t="s">
        <v>3812</v>
      </c>
      <c r="D19877" t="s">
        <v>5006</v>
      </c>
      <c r="E19877" t="s">
        <v>150</v>
      </c>
      <c r="G19877" t="s">
        <v>8474</v>
      </c>
      <c r="H19877" t="s">
        <v>152</v>
      </c>
      <c r="I19877" s="1">
        <v>45474</v>
      </c>
      <c r="J19877" s="1" t="s">
        <v>125</v>
      </c>
      <c r="K19877" s="66">
        <v>0</v>
      </c>
      <c r="L19877" t="s">
        <v>5012</v>
      </c>
      <c r="M19877" s="75">
        <v>5251.6411378555795</v>
      </c>
      <c r="N19877" s="75">
        <v>1</v>
      </c>
      <c r="O19877" t="s">
        <v>13541</v>
      </c>
    </row>
    <row r="19878" spans="1:16">
      <c r="A19878">
        <v>2408</v>
      </c>
      <c r="B19878" t="s">
        <v>3815</v>
      </c>
      <c r="D19878" t="s">
        <v>5006</v>
      </c>
      <c r="E19878" t="s">
        <v>150</v>
      </c>
      <c r="G19878" t="s">
        <v>8474</v>
      </c>
      <c r="H19878" t="s">
        <v>152</v>
      </c>
      <c r="I19878" s="1">
        <v>45444</v>
      </c>
      <c r="J19878" s="1" t="s">
        <v>125</v>
      </c>
      <c r="K19878" s="66">
        <v>0</v>
      </c>
      <c r="L19878" t="s">
        <v>5012</v>
      </c>
      <c r="M19878" s="75">
        <v>24945.295404814002</v>
      </c>
      <c r="N19878" s="75">
        <v>1</v>
      </c>
      <c r="O19878" t="s">
        <v>13541</v>
      </c>
    </row>
    <row r="19879" spans="1:16">
      <c r="A19879">
        <v>2408</v>
      </c>
      <c r="B19879" t="s">
        <v>3815</v>
      </c>
      <c r="D19879" t="s">
        <v>5006</v>
      </c>
      <c r="E19879" t="s">
        <v>150</v>
      </c>
      <c r="G19879" t="s">
        <v>8474</v>
      </c>
      <c r="H19879" t="s">
        <v>152</v>
      </c>
      <c r="I19879" s="1">
        <v>45474</v>
      </c>
      <c r="J19879" s="1" t="s">
        <v>125</v>
      </c>
      <c r="K19879" s="66">
        <v>0</v>
      </c>
      <c r="L19879" t="s">
        <v>5012</v>
      </c>
      <c r="M19879" s="75">
        <v>24945.295404814002</v>
      </c>
      <c r="N19879" s="75">
        <v>1</v>
      </c>
      <c r="O19879" t="s">
        <v>13541</v>
      </c>
    </row>
    <row r="19880" spans="1:16">
      <c r="A19880">
        <v>2408</v>
      </c>
      <c r="B19880" t="s">
        <v>3817</v>
      </c>
      <c r="D19880" t="s">
        <v>5006</v>
      </c>
      <c r="E19880" t="s">
        <v>150</v>
      </c>
      <c r="G19880" t="s">
        <v>8474</v>
      </c>
      <c r="H19880" t="s">
        <v>152</v>
      </c>
      <c r="I19880" s="1">
        <v>45444</v>
      </c>
      <c r="J19880" s="1" t="s">
        <v>125</v>
      </c>
      <c r="K19880" s="66">
        <v>0</v>
      </c>
      <c r="L19880" t="s">
        <v>5012</v>
      </c>
      <c r="M19880" s="75">
        <v>4376.3676148796494</v>
      </c>
      <c r="N19880" s="75">
        <v>1</v>
      </c>
      <c r="O19880" t="s">
        <v>13541</v>
      </c>
    </row>
    <row r="19881" spans="1:16">
      <c r="A19881">
        <v>2408</v>
      </c>
      <c r="B19881" t="s">
        <v>3817</v>
      </c>
      <c r="D19881" t="s">
        <v>5006</v>
      </c>
      <c r="E19881" t="s">
        <v>150</v>
      </c>
      <c r="G19881" t="s">
        <v>8474</v>
      </c>
      <c r="H19881" t="s">
        <v>152</v>
      </c>
      <c r="I19881" s="1">
        <v>45474</v>
      </c>
      <c r="J19881" s="1" t="s">
        <v>125</v>
      </c>
      <c r="K19881" s="66">
        <v>0</v>
      </c>
      <c r="L19881" t="s">
        <v>5012</v>
      </c>
      <c r="M19881" s="75">
        <v>4376.3676148796494</v>
      </c>
      <c r="N19881" s="75">
        <v>1</v>
      </c>
      <c r="O19881" t="s">
        <v>13541</v>
      </c>
    </row>
    <row r="19882" spans="1:16">
      <c r="A19882">
        <v>2408</v>
      </c>
      <c r="B19882" t="s">
        <v>3821</v>
      </c>
      <c r="D19882" t="s">
        <v>5006</v>
      </c>
      <c r="E19882" t="s">
        <v>150</v>
      </c>
      <c r="G19882" t="s">
        <v>8474</v>
      </c>
      <c r="H19882" t="s">
        <v>152</v>
      </c>
      <c r="I19882" s="1">
        <v>45444</v>
      </c>
      <c r="J19882" s="1" t="s">
        <v>125</v>
      </c>
      <c r="K19882" s="66">
        <v>0</v>
      </c>
      <c r="L19882" t="s">
        <v>5012</v>
      </c>
      <c r="M19882" s="75">
        <v>862.14442013129099</v>
      </c>
      <c r="N19882" s="75">
        <v>1</v>
      </c>
      <c r="O19882" t="s">
        <v>13541</v>
      </c>
    </row>
    <row r="19883" spans="1:16">
      <c r="A19883">
        <v>2408</v>
      </c>
      <c r="B19883" t="s">
        <v>3821</v>
      </c>
      <c r="D19883" t="s">
        <v>5006</v>
      </c>
      <c r="E19883" t="s">
        <v>150</v>
      </c>
      <c r="G19883" t="s">
        <v>8474</v>
      </c>
      <c r="H19883" t="s">
        <v>152</v>
      </c>
      <c r="I19883" s="1">
        <v>45474</v>
      </c>
      <c r="J19883" s="1" t="s">
        <v>125</v>
      </c>
      <c r="K19883" s="66">
        <v>0</v>
      </c>
      <c r="L19883" t="s">
        <v>5012</v>
      </c>
      <c r="M19883" s="75">
        <v>862.14442013129099</v>
      </c>
      <c r="N19883" s="75">
        <v>1</v>
      </c>
      <c r="O19883" t="s">
        <v>13541</v>
      </c>
    </row>
    <row r="19884" spans="1:16">
      <c r="A19884">
        <v>2408</v>
      </c>
      <c r="B19884" t="s">
        <v>14</v>
      </c>
      <c r="C19884" t="s">
        <v>40</v>
      </c>
      <c r="D19884" t="s">
        <v>5006</v>
      </c>
      <c r="E19884">
        <v>1000</v>
      </c>
      <c r="G19884" t="s">
        <v>8474</v>
      </c>
      <c r="H19884" t="s">
        <v>152</v>
      </c>
      <c r="I19884" s="263">
        <v>45323</v>
      </c>
      <c r="J19884" s="1" t="s">
        <v>125</v>
      </c>
      <c r="K19884" s="66">
        <v>0</v>
      </c>
      <c r="L19884" t="s">
        <v>5012</v>
      </c>
      <c r="M19884" s="75">
        <v>128.9745176491657</v>
      </c>
      <c r="N19884" s="75">
        <v>1</v>
      </c>
      <c r="O19884" t="s">
        <v>13541</v>
      </c>
      <c r="P19884" t="s">
        <v>13553</v>
      </c>
    </row>
    <row r="19885" spans="1:16">
      <c r="A19885">
        <v>2408</v>
      </c>
      <c r="B19885" t="s">
        <v>14</v>
      </c>
      <c r="C19885" t="s">
        <v>40</v>
      </c>
      <c r="D19885" t="s">
        <v>5006</v>
      </c>
      <c r="E19885">
        <v>1000</v>
      </c>
      <c r="G19885" t="s">
        <v>8474</v>
      </c>
      <c r="H19885" t="s">
        <v>152</v>
      </c>
      <c r="I19885" s="263">
        <v>45352</v>
      </c>
      <c r="J19885" s="1" t="s">
        <v>125</v>
      </c>
      <c r="K19885" s="66">
        <v>0</v>
      </c>
      <c r="L19885" t="s">
        <v>5012</v>
      </c>
      <c r="M19885" s="75">
        <v>110.88780770647477</v>
      </c>
      <c r="N19885" s="75">
        <v>1</v>
      </c>
      <c r="O19885" t="s">
        <v>13541</v>
      </c>
      <c r="P19885" t="s">
        <v>13553</v>
      </c>
    </row>
    <row r="19886" spans="1:16">
      <c r="A19886">
        <v>2408</v>
      </c>
      <c r="B19886" t="s">
        <v>14</v>
      </c>
      <c r="C19886" t="s">
        <v>40</v>
      </c>
      <c r="D19886" t="s">
        <v>5006</v>
      </c>
      <c r="E19886">
        <v>1000</v>
      </c>
      <c r="G19886" t="s">
        <v>8474</v>
      </c>
      <c r="H19886" t="s">
        <v>152</v>
      </c>
      <c r="I19886" s="263">
        <v>45383</v>
      </c>
      <c r="J19886" s="1" t="s">
        <v>125</v>
      </c>
      <c r="K19886" s="66">
        <v>0</v>
      </c>
      <c r="L19886" t="s">
        <v>5012</v>
      </c>
      <c r="M19886" s="75">
        <v>346.34271167756128</v>
      </c>
      <c r="N19886" s="75">
        <v>1</v>
      </c>
      <c r="O19886" t="s">
        <v>13541</v>
      </c>
      <c r="P19886" t="s">
        <v>13553</v>
      </c>
    </row>
    <row r="19887" spans="1:16">
      <c r="A19887">
        <v>2408</v>
      </c>
      <c r="B19887" t="s">
        <v>14</v>
      </c>
      <c r="C19887" t="s">
        <v>40</v>
      </c>
      <c r="D19887" t="s">
        <v>5006</v>
      </c>
      <c r="E19887">
        <v>1000</v>
      </c>
      <c r="G19887" t="s">
        <v>8474</v>
      </c>
      <c r="H19887" t="s">
        <v>152</v>
      </c>
      <c r="I19887" s="263">
        <v>45413</v>
      </c>
      <c r="J19887" s="1" t="s">
        <v>125</v>
      </c>
      <c r="K19887" s="66">
        <v>0</v>
      </c>
      <c r="L19887" t="s">
        <v>5012</v>
      </c>
      <c r="M19887" s="75">
        <v>3.1243284482513887</v>
      </c>
      <c r="N19887" s="75">
        <v>1</v>
      </c>
      <c r="O19887" t="s">
        <v>13541</v>
      </c>
      <c r="P19887" t="s">
        <v>13553</v>
      </c>
    </row>
    <row r="19888" spans="1:16">
      <c r="A19888">
        <v>2408</v>
      </c>
      <c r="B19888" t="s">
        <v>14</v>
      </c>
      <c r="C19888" t="s">
        <v>40</v>
      </c>
      <c r="D19888" t="s">
        <v>5006</v>
      </c>
      <c r="E19888">
        <v>1000</v>
      </c>
      <c r="G19888" t="s">
        <v>8474</v>
      </c>
      <c r="H19888" t="s">
        <v>152</v>
      </c>
      <c r="I19888" s="263">
        <v>45444</v>
      </c>
      <c r="J19888" s="1" t="s">
        <v>125</v>
      </c>
      <c r="K19888" s="66">
        <v>0</v>
      </c>
      <c r="L19888" t="s">
        <v>5012</v>
      </c>
      <c r="M19888" s="75">
        <v>242.51102220250894</v>
      </c>
      <c r="N19888" s="75">
        <v>1</v>
      </c>
      <c r="O19888" t="s">
        <v>13541</v>
      </c>
      <c r="P19888" t="s">
        <v>13553</v>
      </c>
    </row>
    <row r="19889" spans="1:16">
      <c r="A19889">
        <v>2408</v>
      </c>
      <c r="B19889" t="s">
        <v>14</v>
      </c>
      <c r="C19889" t="s">
        <v>40</v>
      </c>
      <c r="D19889" t="s">
        <v>5006</v>
      </c>
      <c r="E19889">
        <v>1000</v>
      </c>
      <c r="G19889" t="s">
        <v>8474</v>
      </c>
      <c r="H19889" t="s">
        <v>152</v>
      </c>
      <c r="I19889" s="263">
        <v>45474</v>
      </c>
      <c r="J19889" s="1" t="s">
        <v>125</v>
      </c>
      <c r="K19889" s="66">
        <v>0</v>
      </c>
      <c r="L19889" t="s">
        <v>5012</v>
      </c>
      <c r="M19889" s="75">
        <v>5.0712134905241388</v>
      </c>
      <c r="N19889" s="75">
        <v>1</v>
      </c>
      <c r="O19889" t="s">
        <v>13541</v>
      </c>
      <c r="P19889" t="s">
        <v>13553</v>
      </c>
    </row>
    <row r="19890" spans="1:16">
      <c r="A19890">
        <v>2408</v>
      </c>
      <c r="B19890" t="s">
        <v>15</v>
      </c>
      <c r="C19890" t="s">
        <v>41</v>
      </c>
      <c r="D19890" t="s">
        <v>130</v>
      </c>
      <c r="E19890">
        <v>1001</v>
      </c>
      <c r="G19890" t="s">
        <v>8474</v>
      </c>
      <c r="H19890" t="s">
        <v>66</v>
      </c>
      <c r="I19890" s="263">
        <v>45323</v>
      </c>
      <c r="J19890" s="1" t="s">
        <v>125</v>
      </c>
      <c r="K19890" s="66">
        <v>0</v>
      </c>
      <c r="L19890" t="s">
        <v>5012</v>
      </c>
      <c r="M19890" s="75">
        <v>33.8794450174437</v>
      </c>
      <c r="N19890" s="75">
        <v>1</v>
      </c>
      <c r="O19890" t="s">
        <v>13541</v>
      </c>
      <c r="P19890" t="s">
        <v>13553</v>
      </c>
    </row>
    <row r="19891" spans="1:16">
      <c r="A19891">
        <v>2408</v>
      </c>
      <c r="B19891" t="s">
        <v>15</v>
      </c>
      <c r="C19891" t="s">
        <v>41</v>
      </c>
      <c r="D19891" t="s">
        <v>130</v>
      </c>
      <c r="E19891">
        <v>1001</v>
      </c>
      <c r="G19891" t="s">
        <v>8474</v>
      </c>
      <c r="H19891" t="s">
        <v>66</v>
      </c>
      <c r="I19891" s="263">
        <v>45352</v>
      </c>
      <c r="J19891" s="1" t="s">
        <v>125</v>
      </c>
      <c r="K19891" s="66">
        <v>0</v>
      </c>
      <c r="L19891" t="s">
        <v>5012</v>
      </c>
      <c r="M19891" s="75">
        <v>126.9088959478143</v>
      </c>
      <c r="N19891" s="75">
        <v>1</v>
      </c>
      <c r="O19891" t="s">
        <v>13541</v>
      </c>
      <c r="P19891" t="s">
        <v>13553</v>
      </c>
    </row>
    <row r="19892" spans="1:16">
      <c r="A19892">
        <v>2408</v>
      </c>
      <c r="B19892" t="s">
        <v>15</v>
      </c>
      <c r="C19892" t="s">
        <v>41</v>
      </c>
      <c r="D19892" t="s">
        <v>130</v>
      </c>
      <c r="E19892">
        <v>1001</v>
      </c>
      <c r="G19892" t="s">
        <v>8474</v>
      </c>
      <c r="H19892" t="s">
        <v>66</v>
      </c>
      <c r="I19892" s="263">
        <v>45383</v>
      </c>
      <c r="J19892" s="1" t="s">
        <v>125</v>
      </c>
      <c r="K19892" s="66">
        <v>0</v>
      </c>
      <c r="L19892" t="s">
        <v>5012</v>
      </c>
      <c r="M19892" s="75">
        <v>162.44264232739638</v>
      </c>
      <c r="N19892" s="75">
        <v>1</v>
      </c>
      <c r="O19892" t="s">
        <v>13541</v>
      </c>
      <c r="P19892" t="s">
        <v>13553</v>
      </c>
    </row>
    <row r="19893" spans="1:16">
      <c r="A19893">
        <v>2408</v>
      </c>
      <c r="B19893" t="s">
        <v>15</v>
      </c>
      <c r="C19893" t="s">
        <v>41</v>
      </c>
      <c r="D19893" t="s">
        <v>130</v>
      </c>
      <c r="E19893">
        <v>1001</v>
      </c>
      <c r="G19893" t="s">
        <v>8474</v>
      </c>
      <c r="H19893" t="s">
        <v>66</v>
      </c>
      <c r="I19893" s="263">
        <v>45413</v>
      </c>
      <c r="J19893" s="1" t="s">
        <v>125</v>
      </c>
      <c r="K19893" s="66">
        <v>0</v>
      </c>
      <c r="L19893" t="s">
        <v>5012</v>
      </c>
      <c r="M19893" s="75">
        <v>-8.4942679638867592E-5</v>
      </c>
      <c r="N19893" s="75">
        <v>1</v>
      </c>
      <c r="O19893" t="s">
        <v>13541</v>
      </c>
      <c r="P19893" t="s">
        <v>13553</v>
      </c>
    </row>
    <row r="19894" spans="1:16">
      <c r="A19894">
        <v>2408</v>
      </c>
      <c r="B19894" t="s">
        <v>15</v>
      </c>
      <c r="C19894" t="s">
        <v>41</v>
      </c>
      <c r="D19894" t="s">
        <v>130</v>
      </c>
      <c r="E19894">
        <v>1001</v>
      </c>
      <c r="G19894" t="s">
        <v>8474</v>
      </c>
      <c r="H19894" t="s">
        <v>66</v>
      </c>
      <c r="I19894" s="263">
        <v>45444</v>
      </c>
      <c r="J19894" s="1" t="s">
        <v>125</v>
      </c>
      <c r="K19894" s="66">
        <v>0</v>
      </c>
      <c r="L19894" t="s">
        <v>5012</v>
      </c>
      <c r="M19894" s="75">
        <v>165.06001043092041</v>
      </c>
      <c r="N19894" s="75">
        <v>1</v>
      </c>
      <c r="O19894" t="s">
        <v>13541</v>
      </c>
      <c r="P19894" t="s">
        <v>13553</v>
      </c>
    </row>
    <row r="19895" spans="1:16">
      <c r="A19895">
        <v>2408</v>
      </c>
      <c r="B19895" t="s">
        <v>15</v>
      </c>
      <c r="C19895" t="s">
        <v>41</v>
      </c>
      <c r="D19895" t="s">
        <v>139</v>
      </c>
      <c r="E19895">
        <v>1003</v>
      </c>
      <c r="G19895" t="s">
        <v>8474</v>
      </c>
      <c r="H19895" t="s">
        <v>132</v>
      </c>
      <c r="I19895" s="263">
        <v>45323</v>
      </c>
      <c r="J19895" s="1" t="s">
        <v>125</v>
      </c>
      <c r="K19895" s="66">
        <v>0</v>
      </c>
      <c r="L19895" t="s">
        <v>5012</v>
      </c>
      <c r="M19895" s="75">
        <v>111.75797797710668</v>
      </c>
      <c r="N19895" s="75">
        <v>1</v>
      </c>
      <c r="O19895" t="s">
        <v>13541</v>
      </c>
      <c r="P19895" t="s">
        <v>13553</v>
      </c>
    </row>
    <row r="19896" spans="1:16">
      <c r="A19896">
        <v>2408</v>
      </c>
      <c r="B19896" t="s">
        <v>15</v>
      </c>
      <c r="C19896" t="s">
        <v>41</v>
      </c>
      <c r="D19896" t="s">
        <v>139</v>
      </c>
      <c r="E19896">
        <v>1003</v>
      </c>
      <c r="G19896" t="s">
        <v>8474</v>
      </c>
      <c r="H19896" t="s">
        <v>132</v>
      </c>
      <c r="I19896" s="263">
        <v>45352</v>
      </c>
      <c r="J19896" s="1" t="s">
        <v>125</v>
      </c>
      <c r="K19896" s="66">
        <v>0</v>
      </c>
      <c r="L19896" t="s">
        <v>5012</v>
      </c>
      <c r="M19896" s="75">
        <v>164.12682715889076</v>
      </c>
      <c r="N19896" s="75">
        <v>1</v>
      </c>
      <c r="O19896" t="s">
        <v>13541</v>
      </c>
      <c r="P19896" t="s">
        <v>13553</v>
      </c>
    </row>
    <row r="19897" spans="1:16">
      <c r="A19897">
        <v>2408</v>
      </c>
      <c r="B19897" t="s">
        <v>15</v>
      </c>
      <c r="C19897" t="s">
        <v>41</v>
      </c>
      <c r="D19897" t="s">
        <v>139</v>
      </c>
      <c r="E19897">
        <v>1003</v>
      </c>
      <c r="G19897" t="s">
        <v>8474</v>
      </c>
      <c r="H19897" t="s">
        <v>132</v>
      </c>
      <c r="I19897" s="263">
        <v>45413</v>
      </c>
      <c r="J19897" s="1" t="s">
        <v>125</v>
      </c>
      <c r="K19897" s="66">
        <v>0</v>
      </c>
      <c r="L19897" t="s">
        <v>5012</v>
      </c>
      <c r="M19897" s="75">
        <v>0.55326649604448397</v>
      </c>
      <c r="N19897" s="75">
        <v>1</v>
      </c>
      <c r="O19897" t="s">
        <v>13541</v>
      </c>
      <c r="P19897" t="s">
        <v>13553</v>
      </c>
    </row>
    <row r="19898" spans="1:16">
      <c r="A19898">
        <v>2408</v>
      </c>
      <c r="B19898" t="s">
        <v>15</v>
      </c>
      <c r="C19898" t="s">
        <v>41</v>
      </c>
      <c r="D19898" t="s">
        <v>139</v>
      </c>
      <c r="E19898">
        <v>1003</v>
      </c>
      <c r="G19898" t="s">
        <v>8474</v>
      </c>
      <c r="H19898" t="s">
        <v>132</v>
      </c>
      <c r="I19898" s="263">
        <v>45444</v>
      </c>
      <c r="J19898" s="1" t="s">
        <v>125</v>
      </c>
      <c r="K19898" s="66">
        <v>0</v>
      </c>
      <c r="L19898" t="s">
        <v>5012</v>
      </c>
      <c r="M19898" s="75">
        <v>82.887361965251841</v>
      </c>
      <c r="N19898" s="75">
        <v>1</v>
      </c>
      <c r="O19898" t="s">
        <v>13541</v>
      </c>
      <c r="P19898" t="s">
        <v>13553</v>
      </c>
    </row>
    <row r="19899" spans="1:16">
      <c r="A19899">
        <v>2408</v>
      </c>
      <c r="B19899" t="s">
        <v>15</v>
      </c>
      <c r="C19899" t="s">
        <v>41</v>
      </c>
      <c r="D19899" t="s">
        <v>7636</v>
      </c>
      <c r="E19899">
        <v>1002</v>
      </c>
      <c r="G19899" t="s">
        <v>8474</v>
      </c>
      <c r="H19899" t="s">
        <v>7640</v>
      </c>
      <c r="I19899" s="263">
        <v>45383</v>
      </c>
      <c r="J19899" s="1" t="s">
        <v>125</v>
      </c>
      <c r="K19899" s="66">
        <v>0</v>
      </c>
      <c r="L19899" t="s">
        <v>5012</v>
      </c>
      <c r="M19899" s="75">
        <v>471.20933723806178</v>
      </c>
      <c r="N19899" s="75">
        <v>1</v>
      </c>
      <c r="O19899" t="s">
        <v>13541</v>
      </c>
      <c r="P19899" t="s">
        <v>13553</v>
      </c>
    </row>
    <row r="19900" spans="1:16">
      <c r="A19900">
        <v>2408</v>
      </c>
      <c r="B19900" t="s">
        <v>15</v>
      </c>
      <c r="C19900" t="s">
        <v>41</v>
      </c>
      <c r="D19900" t="s">
        <v>7636</v>
      </c>
      <c r="E19900">
        <v>1002</v>
      </c>
      <c r="G19900" t="s">
        <v>8474</v>
      </c>
      <c r="H19900" t="s">
        <v>7640</v>
      </c>
      <c r="I19900" s="263">
        <v>45444</v>
      </c>
      <c r="J19900" s="1" t="s">
        <v>125</v>
      </c>
      <c r="K19900" s="66">
        <v>0</v>
      </c>
      <c r="L19900" t="s">
        <v>5012</v>
      </c>
      <c r="M19900" s="75">
        <v>4.7830826510575974</v>
      </c>
      <c r="N19900" s="75">
        <v>1</v>
      </c>
      <c r="O19900" t="s">
        <v>13541</v>
      </c>
      <c r="P19900" t="s">
        <v>13553</v>
      </c>
    </row>
    <row r="19901" spans="1:16">
      <c r="A19901">
        <v>2408</v>
      </c>
      <c r="B19901" t="s">
        <v>15</v>
      </c>
      <c r="C19901" t="s">
        <v>41</v>
      </c>
      <c r="D19901" t="s">
        <v>7674</v>
      </c>
      <c r="E19901">
        <v>1004</v>
      </c>
      <c r="G19901" t="s">
        <v>8474</v>
      </c>
      <c r="H19901" t="s">
        <v>7676</v>
      </c>
      <c r="I19901" s="263">
        <v>45261</v>
      </c>
      <c r="J19901" s="1" t="s">
        <v>125</v>
      </c>
      <c r="K19901" s="66">
        <v>0</v>
      </c>
      <c r="L19901" t="s">
        <v>5012</v>
      </c>
      <c r="M19901" s="75">
        <v>449.60893516232022</v>
      </c>
      <c r="N19901" s="75">
        <v>1</v>
      </c>
      <c r="O19901" t="s">
        <v>13541</v>
      </c>
      <c r="P19901" t="s">
        <v>13553</v>
      </c>
    </row>
    <row r="19902" spans="1:16">
      <c r="A19902">
        <v>2408</v>
      </c>
      <c r="B19902" t="s">
        <v>15</v>
      </c>
      <c r="C19902" t="s">
        <v>41</v>
      </c>
      <c r="D19902" t="s">
        <v>7674</v>
      </c>
      <c r="E19902">
        <v>1004</v>
      </c>
      <c r="G19902" t="s">
        <v>8474</v>
      </c>
      <c r="H19902" t="s">
        <v>7676</v>
      </c>
      <c r="I19902" s="263">
        <v>45292</v>
      </c>
      <c r="J19902" s="1" t="s">
        <v>125</v>
      </c>
      <c r="K19902" s="66">
        <v>0</v>
      </c>
      <c r="L19902" t="s">
        <v>5012</v>
      </c>
      <c r="M19902" s="75">
        <v>213.46449933384258</v>
      </c>
      <c r="N19902" s="75">
        <v>1</v>
      </c>
      <c r="O19902" t="s">
        <v>13541</v>
      </c>
      <c r="P19902" t="s">
        <v>13553</v>
      </c>
    </row>
    <row r="19903" spans="1:16">
      <c r="A19903">
        <v>2408</v>
      </c>
      <c r="B19903" t="s">
        <v>15</v>
      </c>
      <c r="C19903" t="s">
        <v>41</v>
      </c>
      <c r="D19903" t="s">
        <v>7674</v>
      </c>
      <c r="E19903">
        <v>1004</v>
      </c>
      <c r="G19903" t="s">
        <v>8474</v>
      </c>
      <c r="H19903" t="s">
        <v>7676</v>
      </c>
      <c r="I19903" s="263">
        <v>45323</v>
      </c>
      <c r="J19903" s="1" t="s">
        <v>125</v>
      </c>
      <c r="K19903" s="66">
        <v>0</v>
      </c>
      <c r="L19903" t="s">
        <v>5012</v>
      </c>
      <c r="M19903" s="75">
        <v>297.81505189681587</v>
      </c>
      <c r="N19903" s="75">
        <v>1</v>
      </c>
      <c r="O19903" t="s">
        <v>13541</v>
      </c>
      <c r="P19903" t="s">
        <v>13553</v>
      </c>
    </row>
    <row r="19904" spans="1:16">
      <c r="A19904">
        <v>2408</v>
      </c>
      <c r="B19904" t="s">
        <v>15</v>
      </c>
      <c r="C19904" t="s">
        <v>41</v>
      </c>
      <c r="D19904" t="s">
        <v>7674</v>
      </c>
      <c r="E19904">
        <v>1004</v>
      </c>
      <c r="G19904" t="s">
        <v>8474</v>
      </c>
      <c r="H19904" t="s">
        <v>7676</v>
      </c>
      <c r="I19904" s="263">
        <v>45383</v>
      </c>
      <c r="J19904" s="1" t="s">
        <v>125</v>
      </c>
      <c r="K19904" s="66">
        <v>0</v>
      </c>
      <c r="L19904" t="s">
        <v>5012</v>
      </c>
      <c r="M19904" s="75">
        <v>168.01546754563947</v>
      </c>
      <c r="N19904" s="75">
        <v>1</v>
      </c>
      <c r="O19904" t="s">
        <v>13541</v>
      </c>
      <c r="P19904" t="s">
        <v>13553</v>
      </c>
    </row>
    <row r="19905" spans="1:16">
      <c r="A19905">
        <v>2408</v>
      </c>
      <c r="B19905" t="s">
        <v>15</v>
      </c>
      <c r="C19905" t="s">
        <v>41</v>
      </c>
      <c r="D19905" t="s">
        <v>7674</v>
      </c>
      <c r="E19905">
        <v>1004</v>
      </c>
      <c r="G19905" t="s">
        <v>8474</v>
      </c>
      <c r="H19905" t="s">
        <v>7676</v>
      </c>
      <c r="I19905" s="263">
        <v>45413</v>
      </c>
      <c r="J19905" s="1" t="s">
        <v>125</v>
      </c>
      <c r="K19905" s="66">
        <v>0</v>
      </c>
      <c r="L19905" t="s">
        <v>5012</v>
      </c>
      <c r="M19905" s="75">
        <v>4.7841279354057375E-4</v>
      </c>
      <c r="N19905" s="75">
        <v>1</v>
      </c>
      <c r="O19905" t="s">
        <v>13541</v>
      </c>
      <c r="P19905" t="s">
        <v>13553</v>
      </c>
    </row>
    <row r="19906" spans="1:16">
      <c r="A19906">
        <v>2408</v>
      </c>
      <c r="B19906" t="s">
        <v>15</v>
      </c>
      <c r="C19906" t="s">
        <v>41</v>
      </c>
      <c r="D19906" t="s">
        <v>7674</v>
      </c>
      <c r="E19906">
        <v>1004</v>
      </c>
      <c r="G19906" t="s">
        <v>8474</v>
      </c>
      <c r="H19906" t="s">
        <v>7676</v>
      </c>
      <c r="I19906" s="263">
        <v>45444</v>
      </c>
      <c r="J19906" s="1" t="s">
        <v>125</v>
      </c>
      <c r="K19906" s="66">
        <v>0</v>
      </c>
      <c r="L19906" t="s">
        <v>5012</v>
      </c>
      <c r="M19906" s="75">
        <v>1125.5573379252558</v>
      </c>
      <c r="N19906" s="75">
        <v>1</v>
      </c>
      <c r="O19906" t="s">
        <v>13541</v>
      </c>
      <c r="P19906" t="s">
        <v>13553</v>
      </c>
    </row>
    <row r="19907" spans="1:16">
      <c r="A19907">
        <v>2408</v>
      </c>
      <c r="B19907" t="s">
        <v>15</v>
      </c>
      <c r="C19907" t="s">
        <v>41</v>
      </c>
      <c r="D19907" t="s">
        <v>5006</v>
      </c>
      <c r="E19907">
        <v>1000</v>
      </c>
      <c r="G19907" t="s">
        <v>8474</v>
      </c>
      <c r="H19907" t="s">
        <v>152</v>
      </c>
      <c r="I19907" s="263">
        <v>45323</v>
      </c>
      <c r="J19907" s="1" t="s">
        <v>125</v>
      </c>
      <c r="K19907" s="66">
        <v>0</v>
      </c>
      <c r="L19907" t="s">
        <v>5012</v>
      </c>
      <c r="M19907" s="75">
        <v>157.20544902980481</v>
      </c>
      <c r="N19907" s="75">
        <v>1</v>
      </c>
      <c r="O19907" t="s">
        <v>13541</v>
      </c>
      <c r="P19907" t="s">
        <v>13553</v>
      </c>
    </row>
    <row r="19908" spans="1:16">
      <c r="A19908">
        <v>2408</v>
      </c>
      <c r="B19908" t="s">
        <v>15</v>
      </c>
      <c r="C19908" t="s">
        <v>41</v>
      </c>
      <c r="D19908" t="s">
        <v>5006</v>
      </c>
      <c r="E19908">
        <v>1000</v>
      </c>
      <c r="G19908" t="s">
        <v>8474</v>
      </c>
      <c r="H19908" t="s">
        <v>152</v>
      </c>
      <c r="I19908" s="263">
        <v>45352</v>
      </c>
      <c r="J19908" s="1" t="s">
        <v>125</v>
      </c>
      <c r="K19908" s="66">
        <v>0</v>
      </c>
      <c r="L19908" t="s">
        <v>5012</v>
      </c>
      <c r="M19908" s="75">
        <v>225.38908374018473</v>
      </c>
      <c r="N19908" s="75">
        <v>1</v>
      </c>
      <c r="O19908" t="s">
        <v>13541</v>
      </c>
      <c r="P19908" t="s">
        <v>13553</v>
      </c>
    </row>
    <row r="19909" spans="1:16">
      <c r="A19909">
        <v>2408</v>
      </c>
      <c r="B19909" t="s">
        <v>15</v>
      </c>
      <c r="C19909" t="s">
        <v>41</v>
      </c>
      <c r="D19909" t="s">
        <v>5006</v>
      </c>
      <c r="E19909">
        <v>1000</v>
      </c>
      <c r="G19909" t="s">
        <v>8474</v>
      </c>
      <c r="H19909" t="s">
        <v>152</v>
      </c>
      <c r="I19909" s="263">
        <v>45383</v>
      </c>
      <c r="J19909" s="1" t="s">
        <v>125</v>
      </c>
      <c r="K19909" s="66">
        <v>0</v>
      </c>
      <c r="L19909" t="s">
        <v>5012</v>
      </c>
      <c r="M19909" s="75">
        <v>811.31392280076261</v>
      </c>
      <c r="N19909" s="75">
        <v>1</v>
      </c>
      <c r="O19909" t="s">
        <v>13541</v>
      </c>
      <c r="P19909" t="s">
        <v>13553</v>
      </c>
    </row>
    <row r="19910" spans="1:16">
      <c r="A19910">
        <v>2408</v>
      </c>
      <c r="B19910" t="s">
        <v>15</v>
      </c>
      <c r="C19910" t="s">
        <v>41</v>
      </c>
      <c r="D19910" t="s">
        <v>5006</v>
      </c>
      <c r="E19910">
        <v>1000</v>
      </c>
      <c r="G19910" t="s">
        <v>8474</v>
      </c>
      <c r="H19910" t="s">
        <v>152</v>
      </c>
      <c r="I19910" s="263">
        <v>45444</v>
      </c>
      <c r="J19910" s="1" t="s">
        <v>125</v>
      </c>
      <c r="K19910" s="66">
        <v>0</v>
      </c>
      <c r="L19910" t="s">
        <v>5012</v>
      </c>
      <c r="M19910" s="75">
        <v>560.84312131782849</v>
      </c>
      <c r="N19910" s="75">
        <v>1</v>
      </c>
      <c r="O19910" t="s">
        <v>13541</v>
      </c>
      <c r="P19910" t="s">
        <v>13553</v>
      </c>
    </row>
    <row r="19911" spans="1:16">
      <c r="A19911">
        <v>2408</v>
      </c>
      <c r="B19911" t="s">
        <v>15</v>
      </c>
      <c r="C19911" t="s">
        <v>41</v>
      </c>
      <c r="D19911" t="s">
        <v>5006</v>
      </c>
      <c r="E19911">
        <v>1000</v>
      </c>
      <c r="G19911" t="s">
        <v>8474</v>
      </c>
      <c r="H19911" t="s">
        <v>152</v>
      </c>
      <c r="I19911" s="263">
        <v>45474</v>
      </c>
      <c r="J19911" s="1" t="s">
        <v>125</v>
      </c>
      <c r="K19911" s="66">
        <v>0</v>
      </c>
      <c r="L19911" t="s">
        <v>5012</v>
      </c>
      <c r="M19911" s="75">
        <v>597.26710066953024</v>
      </c>
      <c r="N19911" s="75">
        <v>1</v>
      </c>
      <c r="O19911" t="s">
        <v>13541</v>
      </c>
      <c r="P19911" t="s">
        <v>13553</v>
      </c>
    </row>
    <row r="19912" spans="1:16">
      <c r="A19912">
        <v>2408</v>
      </c>
      <c r="B19912" t="s">
        <v>7719</v>
      </c>
      <c r="C19912" t="s">
        <v>13550</v>
      </c>
      <c r="D19912" t="s">
        <v>5006</v>
      </c>
      <c r="E19912">
        <v>1000</v>
      </c>
      <c r="G19912" t="s">
        <v>8474</v>
      </c>
      <c r="H19912" t="s">
        <v>152</v>
      </c>
      <c r="I19912" s="263">
        <v>45323</v>
      </c>
      <c r="J19912" s="1" t="s">
        <v>125</v>
      </c>
      <c r="K19912" s="66">
        <v>0</v>
      </c>
      <c r="L19912" t="s">
        <v>5012</v>
      </c>
      <c r="M19912" s="75">
        <v>7.7874674654662277</v>
      </c>
      <c r="N19912" s="75">
        <v>1</v>
      </c>
      <c r="O19912" t="s">
        <v>13541</v>
      </c>
      <c r="P19912" t="s">
        <v>13553</v>
      </c>
    </row>
    <row r="19913" spans="1:16">
      <c r="A19913">
        <v>2408</v>
      </c>
      <c r="B19913" t="s">
        <v>7719</v>
      </c>
      <c r="C19913" t="s">
        <v>13550</v>
      </c>
      <c r="D19913" t="s">
        <v>5006</v>
      </c>
      <c r="E19913">
        <v>1000</v>
      </c>
      <c r="G19913" t="s">
        <v>8474</v>
      </c>
      <c r="H19913" t="s">
        <v>152</v>
      </c>
      <c r="I19913" s="263">
        <v>45352</v>
      </c>
      <c r="J19913" s="1" t="s">
        <v>125</v>
      </c>
      <c r="K19913" s="66">
        <v>0</v>
      </c>
      <c r="L19913" t="s">
        <v>5012</v>
      </c>
      <c r="M19913" s="75">
        <v>6.6953938698186972</v>
      </c>
      <c r="N19913" s="75">
        <v>1</v>
      </c>
      <c r="O19913" t="s">
        <v>13541</v>
      </c>
      <c r="P19913" t="s">
        <v>13553</v>
      </c>
    </row>
    <row r="19914" spans="1:16">
      <c r="A19914">
        <v>2408</v>
      </c>
      <c r="B19914" t="s">
        <v>7719</v>
      </c>
      <c r="C19914" t="s">
        <v>13550</v>
      </c>
      <c r="D19914" t="s">
        <v>5006</v>
      </c>
      <c r="E19914">
        <v>1000</v>
      </c>
      <c r="G19914" t="s">
        <v>8474</v>
      </c>
      <c r="H19914" t="s">
        <v>152</v>
      </c>
      <c r="I19914" s="263">
        <v>45383</v>
      </c>
      <c r="J19914" s="1" t="s">
        <v>125</v>
      </c>
      <c r="K19914" s="66">
        <v>0</v>
      </c>
      <c r="L19914" t="s">
        <v>5012</v>
      </c>
      <c r="M19914" s="75">
        <v>20.912135577254517</v>
      </c>
      <c r="N19914" s="75">
        <v>1</v>
      </c>
      <c r="O19914" t="s">
        <v>13541</v>
      </c>
      <c r="P19914" t="s">
        <v>13553</v>
      </c>
    </row>
    <row r="19915" spans="1:16">
      <c r="A19915">
        <v>2408</v>
      </c>
      <c r="B19915" t="s">
        <v>7719</v>
      </c>
      <c r="C19915" t="s">
        <v>13550</v>
      </c>
      <c r="D19915" t="s">
        <v>5006</v>
      </c>
      <c r="E19915">
        <v>1000</v>
      </c>
      <c r="G19915" t="s">
        <v>8474</v>
      </c>
      <c r="H19915" t="s">
        <v>152</v>
      </c>
      <c r="I19915" s="263">
        <v>45413</v>
      </c>
      <c r="J19915" s="1" t="s">
        <v>125</v>
      </c>
      <c r="K19915" s="66">
        <v>0</v>
      </c>
      <c r="L19915" t="s">
        <v>5012</v>
      </c>
      <c r="M19915" s="75">
        <v>1055.0648585316662</v>
      </c>
      <c r="N19915" s="75">
        <v>1</v>
      </c>
      <c r="O19915" t="s">
        <v>13541</v>
      </c>
      <c r="P19915" t="s">
        <v>13553</v>
      </c>
    </row>
    <row r="19916" spans="1:16">
      <c r="A19916">
        <v>2408</v>
      </c>
      <c r="B19916" t="s">
        <v>7719</v>
      </c>
      <c r="C19916" t="s">
        <v>13550</v>
      </c>
      <c r="D19916" t="s">
        <v>5006</v>
      </c>
      <c r="E19916">
        <v>1000</v>
      </c>
      <c r="G19916" t="s">
        <v>8474</v>
      </c>
      <c r="H19916" t="s">
        <v>152</v>
      </c>
      <c r="I19916" s="263">
        <v>45444</v>
      </c>
      <c r="J19916" s="1" t="s">
        <v>125</v>
      </c>
      <c r="K19916" s="66">
        <v>0</v>
      </c>
      <c r="L19916" t="s">
        <v>5012</v>
      </c>
      <c r="M19916" s="75">
        <v>13.659965435783789</v>
      </c>
      <c r="N19916" s="75">
        <v>1</v>
      </c>
      <c r="O19916" t="s">
        <v>13541</v>
      </c>
      <c r="P19916" t="s">
        <v>13553</v>
      </c>
    </row>
    <row r="19917" spans="1:16">
      <c r="A19917">
        <v>2408</v>
      </c>
      <c r="B19917" t="s">
        <v>7719</v>
      </c>
      <c r="C19917" t="s">
        <v>13550</v>
      </c>
      <c r="D19917" t="s">
        <v>5006</v>
      </c>
      <c r="E19917">
        <v>1000</v>
      </c>
      <c r="G19917" t="s">
        <v>8474</v>
      </c>
      <c r="H19917" t="s">
        <v>152</v>
      </c>
      <c r="I19917" s="263">
        <v>45474</v>
      </c>
      <c r="J19917" s="1" t="s">
        <v>125</v>
      </c>
      <c r="K19917" s="66">
        <v>0</v>
      </c>
      <c r="L19917" t="s">
        <v>5012</v>
      </c>
      <c r="M19917" s="75">
        <v>666.31926794114088</v>
      </c>
      <c r="N19917" s="75">
        <v>1</v>
      </c>
      <c r="O19917" t="s">
        <v>13541</v>
      </c>
      <c r="P19917" t="s">
        <v>13553</v>
      </c>
    </row>
    <row r="19918" spans="1:16">
      <c r="A19918">
        <v>2408</v>
      </c>
      <c r="B19918" t="s">
        <v>20</v>
      </c>
      <c r="C19918" t="s">
        <v>46</v>
      </c>
      <c r="D19918" t="s">
        <v>130</v>
      </c>
      <c r="E19918">
        <v>1001</v>
      </c>
      <c r="G19918" t="s">
        <v>8474</v>
      </c>
      <c r="H19918" t="s">
        <v>66</v>
      </c>
      <c r="I19918" s="263">
        <v>45323</v>
      </c>
      <c r="J19918" s="1" t="s">
        <v>125</v>
      </c>
      <c r="K19918" s="66">
        <v>0</v>
      </c>
      <c r="L19918" t="s">
        <v>5012</v>
      </c>
      <c r="M19918" s="75">
        <v>574.14276882328011</v>
      </c>
      <c r="N19918" s="75">
        <v>1</v>
      </c>
      <c r="O19918" t="s">
        <v>13541</v>
      </c>
      <c r="P19918" t="s">
        <v>13553</v>
      </c>
    </row>
    <row r="19919" spans="1:16">
      <c r="A19919">
        <v>2408</v>
      </c>
      <c r="B19919" t="s">
        <v>20</v>
      </c>
      <c r="C19919" t="s">
        <v>46</v>
      </c>
      <c r="D19919" t="s">
        <v>130</v>
      </c>
      <c r="E19919">
        <v>1001</v>
      </c>
      <c r="G19919" t="s">
        <v>8474</v>
      </c>
      <c r="H19919" t="s">
        <v>66</v>
      </c>
      <c r="I19919" s="263">
        <v>45352</v>
      </c>
      <c r="J19919" s="1" t="s">
        <v>125</v>
      </c>
      <c r="K19919" s="66">
        <v>0</v>
      </c>
      <c r="L19919" t="s">
        <v>5012</v>
      </c>
      <c r="M19919" s="75">
        <v>932.67326795261897</v>
      </c>
      <c r="N19919" s="75">
        <v>1</v>
      </c>
      <c r="O19919" t="s">
        <v>13541</v>
      </c>
      <c r="P19919" t="s">
        <v>13553</v>
      </c>
    </row>
    <row r="19920" spans="1:16">
      <c r="A19920">
        <v>2408</v>
      </c>
      <c r="B19920" t="s">
        <v>20</v>
      </c>
      <c r="C19920" t="s">
        <v>46</v>
      </c>
      <c r="D19920" t="s">
        <v>130</v>
      </c>
      <c r="E19920">
        <v>1001</v>
      </c>
      <c r="G19920" t="s">
        <v>8474</v>
      </c>
      <c r="H19920" t="s">
        <v>66</v>
      </c>
      <c r="I19920" s="263">
        <v>45383</v>
      </c>
      <c r="J19920" s="1" t="s">
        <v>125</v>
      </c>
      <c r="K19920" s="66">
        <v>0</v>
      </c>
      <c r="L19920" t="s">
        <v>5012</v>
      </c>
      <c r="M19920" s="75">
        <v>1777.2064133852323</v>
      </c>
      <c r="N19920" s="75">
        <v>1</v>
      </c>
      <c r="O19920" t="s">
        <v>13541</v>
      </c>
      <c r="P19920" t="s">
        <v>13553</v>
      </c>
    </row>
    <row r="19921" spans="1:16">
      <c r="A19921">
        <v>2408</v>
      </c>
      <c r="B19921" t="s">
        <v>20</v>
      </c>
      <c r="C19921" t="s">
        <v>46</v>
      </c>
      <c r="D19921" t="s">
        <v>130</v>
      </c>
      <c r="E19921">
        <v>1001</v>
      </c>
      <c r="G19921" t="s">
        <v>8474</v>
      </c>
      <c r="H19921" t="s">
        <v>66</v>
      </c>
      <c r="I19921" s="263">
        <v>45413</v>
      </c>
      <c r="J19921" s="1" t="s">
        <v>125</v>
      </c>
      <c r="K19921" s="66">
        <v>0</v>
      </c>
      <c r="L19921" t="s">
        <v>5012</v>
      </c>
      <c r="M19921" s="75">
        <v>3929.5201834046675</v>
      </c>
      <c r="N19921" s="75">
        <v>1</v>
      </c>
      <c r="O19921" t="s">
        <v>13541</v>
      </c>
      <c r="P19921" t="s">
        <v>13553</v>
      </c>
    </row>
    <row r="19922" spans="1:16">
      <c r="A19922">
        <v>2408</v>
      </c>
      <c r="B19922" t="s">
        <v>20</v>
      </c>
      <c r="C19922" t="s">
        <v>46</v>
      </c>
      <c r="D19922" t="s">
        <v>130</v>
      </c>
      <c r="E19922">
        <v>1001</v>
      </c>
      <c r="G19922" t="s">
        <v>8474</v>
      </c>
      <c r="H19922" t="s">
        <v>66</v>
      </c>
      <c r="I19922" s="263">
        <v>45444</v>
      </c>
      <c r="J19922" s="1" t="s">
        <v>125</v>
      </c>
      <c r="K19922" s="66">
        <v>0</v>
      </c>
      <c r="L19922" t="s">
        <v>5012</v>
      </c>
      <c r="M19922" s="75">
        <v>5334.7365148094623</v>
      </c>
      <c r="N19922" s="75">
        <v>1</v>
      </c>
      <c r="O19922" t="s">
        <v>13541</v>
      </c>
      <c r="P19922" t="s">
        <v>13553</v>
      </c>
    </row>
    <row r="19923" spans="1:16">
      <c r="A19923">
        <v>2408</v>
      </c>
      <c r="B19923" t="s">
        <v>20</v>
      </c>
      <c r="C19923" t="s">
        <v>46</v>
      </c>
      <c r="D19923" t="s">
        <v>130</v>
      </c>
      <c r="E19923">
        <v>1001</v>
      </c>
      <c r="G19923" t="s">
        <v>8474</v>
      </c>
      <c r="H19923" t="s">
        <v>66</v>
      </c>
      <c r="I19923" s="263">
        <v>45474</v>
      </c>
      <c r="J19923" s="1" t="s">
        <v>125</v>
      </c>
      <c r="K19923" s="66">
        <v>0</v>
      </c>
      <c r="L19923" t="s">
        <v>5012</v>
      </c>
      <c r="M19923" s="75">
        <v>3832.7943330286721</v>
      </c>
      <c r="N19923" s="75">
        <v>1</v>
      </c>
      <c r="O19923" t="s">
        <v>13541</v>
      </c>
      <c r="P19923" t="s">
        <v>13553</v>
      </c>
    </row>
    <row r="19924" spans="1:16">
      <c r="A19924">
        <v>2408</v>
      </c>
      <c r="B19924" t="s">
        <v>20</v>
      </c>
      <c r="C19924" t="s">
        <v>46</v>
      </c>
      <c r="D19924" t="s">
        <v>139</v>
      </c>
      <c r="E19924">
        <v>1003</v>
      </c>
      <c r="G19924" t="s">
        <v>8474</v>
      </c>
      <c r="H19924" t="s">
        <v>132</v>
      </c>
      <c r="I19924" s="263">
        <v>45323</v>
      </c>
      <c r="J19924" s="1" t="s">
        <v>125</v>
      </c>
      <c r="K19924" s="66">
        <v>0</v>
      </c>
      <c r="L19924" t="s">
        <v>5012</v>
      </c>
      <c r="M19924" s="75">
        <v>2957.7558965327576</v>
      </c>
      <c r="N19924" s="75">
        <v>1</v>
      </c>
      <c r="O19924" t="s">
        <v>13541</v>
      </c>
      <c r="P19924" t="s">
        <v>13553</v>
      </c>
    </row>
    <row r="19925" spans="1:16">
      <c r="A19925">
        <v>2408</v>
      </c>
      <c r="B19925" t="s">
        <v>20</v>
      </c>
      <c r="C19925" t="s">
        <v>46</v>
      </c>
      <c r="D19925" t="s">
        <v>139</v>
      </c>
      <c r="E19925">
        <v>1003</v>
      </c>
      <c r="G19925" t="s">
        <v>8474</v>
      </c>
      <c r="H19925" t="s">
        <v>132</v>
      </c>
      <c r="I19925" s="263">
        <v>45352</v>
      </c>
      <c r="J19925" s="1" t="s">
        <v>125</v>
      </c>
      <c r="K19925" s="66">
        <v>0</v>
      </c>
      <c r="L19925" t="s">
        <v>5012</v>
      </c>
      <c r="M19925" s="75">
        <v>2398.6467412754268</v>
      </c>
      <c r="N19925" s="75">
        <v>1</v>
      </c>
      <c r="O19925" t="s">
        <v>13541</v>
      </c>
      <c r="P19925" t="s">
        <v>13553</v>
      </c>
    </row>
    <row r="19926" spans="1:16">
      <c r="A19926">
        <v>2408</v>
      </c>
      <c r="B19926" t="s">
        <v>20</v>
      </c>
      <c r="C19926" t="s">
        <v>46</v>
      </c>
      <c r="D19926" t="s">
        <v>139</v>
      </c>
      <c r="E19926">
        <v>1003</v>
      </c>
      <c r="G19926" t="s">
        <v>8474</v>
      </c>
      <c r="H19926" t="s">
        <v>132</v>
      </c>
      <c r="I19926" s="263">
        <v>45383</v>
      </c>
      <c r="J19926" s="1" t="s">
        <v>125</v>
      </c>
      <c r="K19926" s="66">
        <v>0</v>
      </c>
      <c r="L19926" t="s">
        <v>5012</v>
      </c>
      <c r="M19926" s="75">
        <v>-4803.7377088916501</v>
      </c>
      <c r="N19926" s="75">
        <v>1</v>
      </c>
      <c r="O19926" t="s">
        <v>13541</v>
      </c>
      <c r="P19926" t="s">
        <v>13553</v>
      </c>
    </row>
    <row r="19927" spans="1:16">
      <c r="A19927">
        <v>2408</v>
      </c>
      <c r="B19927" t="s">
        <v>20</v>
      </c>
      <c r="C19927" t="s">
        <v>46</v>
      </c>
      <c r="D19927" t="s">
        <v>139</v>
      </c>
      <c r="E19927">
        <v>1003</v>
      </c>
      <c r="G19927" t="s">
        <v>8474</v>
      </c>
      <c r="H19927" t="s">
        <v>132</v>
      </c>
      <c r="I19927" s="263">
        <v>45444</v>
      </c>
      <c r="J19927" s="1" t="s">
        <v>125</v>
      </c>
      <c r="K19927" s="66">
        <v>0</v>
      </c>
      <c r="L19927" t="s">
        <v>5012</v>
      </c>
      <c r="M19927" s="75">
        <v>3080.7503429694702</v>
      </c>
      <c r="N19927" s="75">
        <v>1</v>
      </c>
      <c r="O19927" t="s">
        <v>13541</v>
      </c>
      <c r="P19927" t="s">
        <v>13553</v>
      </c>
    </row>
    <row r="19928" spans="1:16">
      <c r="A19928">
        <v>2408</v>
      </c>
      <c r="B19928" t="s">
        <v>20</v>
      </c>
      <c r="C19928" t="s">
        <v>46</v>
      </c>
      <c r="D19928" t="s">
        <v>7636</v>
      </c>
      <c r="E19928">
        <v>1002</v>
      </c>
      <c r="G19928" t="s">
        <v>8474</v>
      </c>
      <c r="H19928" t="s">
        <v>7640</v>
      </c>
      <c r="I19928" s="263">
        <v>45323</v>
      </c>
      <c r="J19928" s="1" t="s">
        <v>125</v>
      </c>
      <c r="K19928" s="66">
        <v>0</v>
      </c>
      <c r="L19928" t="s">
        <v>5012</v>
      </c>
      <c r="M19928" s="75">
        <v>612.64213816128427</v>
      </c>
      <c r="N19928" s="75">
        <v>1</v>
      </c>
      <c r="O19928" t="s">
        <v>13541</v>
      </c>
      <c r="P19928" t="s">
        <v>13553</v>
      </c>
    </row>
    <row r="19929" spans="1:16">
      <c r="A19929">
        <v>2408</v>
      </c>
      <c r="B19929" t="s">
        <v>20</v>
      </c>
      <c r="C19929" t="s">
        <v>46</v>
      </c>
      <c r="D19929" t="s">
        <v>7636</v>
      </c>
      <c r="E19929">
        <v>1002</v>
      </c>
      <c r="G19929" t="s">
        <v>8474</v>
      </c>
      <c r="H19929" t="s">
        <v>7640</v>
      </c>
      <c r="I19929" s="263">
        <v>45352</v>
      </c>
      <c r="J19929" s="1" t="s">
        <v>125</v>
      </c>
      <c r="K19929" s="66">
        <v>0</v>
      </c>
      <c r="L19929" t="s">
        <v>5012</v>
      </c>
      <c r="M19929" s="75">
        <v>1196.8477662183141</v>
      </c>
      <c r="N19929" s="75">
        <v>1</v>
      </c>
      <c r="O19929" t="s">
        <v>13541</v>
      </c>
      <c r="P19929" t="s">
        <v>13553</v>
      </c>
    </row>
    <row r="19930" spans="1:16">
      <c r="A19930">
        <v>2408</v>
      </c>
      <c r="B19930" t="s">
        <v>20</v>
      </c>
      <c r="C19930" t="s">
        <v>46</v>
      </c>
      <c r="D19930" t="s">
        <v>7636</v>
      </c>
      <c r="E19930">
        <v>1002</v>
      </c>
      <c r="G19930" t="s">
        <v>8474</v>
      </c>
      <c r="H19930" t="s">
        <v>7640</v>
      </c>
      <c r="I19930" s="263">
        <v>45383</v>
      </c>
      <c r="J19930" s="1" t="s">
        <v>125</v>
      </c>
      <c r="K19930" s="66">
        <v>0</v>
      </c>
      <c r="L19930" t="s">
        <v>5012</v>
      </c>
      <c r="M19930" s="75">
        <v>3037.4089112870602</v>
      </c>
      <c r="N19930" s="75">
        <v>1</v>
      </c>
      <c r="O19930" t="s">
        <v>13541</v>
      </c>
      <c r="P19930" t="s">
        <v>13553</v>
      </c>
    </row>
    <row r="19931" spans="1:16">
      <c r="A19931">
        <v>2408</v>
      </c>
      <c r="B19931" t="s">
        <v>20</v>
      </c>
      <c r="C19931" t="s">
        <v>46</v>
      </c>
      <c r="D19931" t="s">
        <v>7636</v>
      </c>
      <c r="E19931">
        <v>1002</v>
      </c>
      <c r="G19931" t="s">
        <v>8474</v>
      </c>
      <c r="H19931" t="s">
        <v>7640</v>
      </c>
      <c r="I19931" s="263">
        <v>45413</v>
      </c>
      <c r="J19931" s="1" t="s">
        <v>125</v>
      </c>
      <c r="K19931" s="66">
        <v>0</v>
      </c>
      <c r="L19931" t="s">
        <v>5012</v>
      </c>
      <c r="M19931" s="75">
        <v>4257.8239362587028</v>
      </c>
      <c r="N19931" s="75">
        <v>1</v>
      </c>
      <c r="O19931" t="s">
        <v>13541</v>
      </c>
      <c r="P19931" t="s">
        <v>13553</v>
      </c>
    </row>
    <row r="19932" spans="1:16">
      <c r="A19932">
        <v>2408</v>
      </c>
      <c r="B19932" t="s">
        <v>20</v>
      </c>
      <c r="C19932" t="s">
        <v>46</v>
      </c>
      <c r="D19932" t="s">
        <v>7636</v>
      </c>
      <c r="E19932">
        <v>1002</v>
      </c>
      <c r="G19932" t="s">
        <v>8474</v>
      </c>
      <c r="H19932" t="s">
        <v>7640</v>
      </c>
      <c r="I19932" s="263">
        <v>45444</v>
      </c>
      <c r="J19932" s="1" t="s">
        <v>125</v>
      </c>
      <c r="K19932" s="66">
        <v>0</v>
      </c>
      <c r="L19932" t="s">
        <v>5012</v>
      </c>
      <c r="M19932" s="75">
        <v>834.00207856175598</v>
      </c>
      <c r="N19932" s="75">
        <v>1</v>
      </c>
      <c r="O19932" t="s">
        <v>13541</v>
      </c>
      <c r="P19932" t="s">
        <v>13553</v>
      </c>
    </row>
    <row r="19933" spans="1:16">
      <c r="A19933">
        <v>2408</v>
      </c>
      <c r="B19933" t="s">
        <v>20</v>
      </c>
      <c r="C19933" t="s">
        <v>46</v>
      </c>
      <c r="D19933" t="s">
        <v>7636</v>
      </c>
      <c r="E19933">
        <v>1002</v>
      </c>
      <c r="G19933" t="s">
        <v>8474</v>
      </c>
      <c r="H19933" t="s">
        <v>7640</v>
      </c>
      <c r="I19933" s="263">
        <v>45474</v>
      </c>
      <c r="J19933" s="1" t="s">
        <v>125</v>
      </c>
      <c r="K19933" s="66">
        <v>0</v>
      </c>
      <c r="L19933" t="s">
        <v>5012</v>
      </c>
      <c r="M19933" s="75">
        <v>712.02198480326751</v>
      </c>
      <c r="N19933" s="75">
        <v>1</v>
      </c>
      <c r="O19933" t="s">
        <v>13541</v>
      </c>
      <c r="P19933" t="s">
        <v>13553</v>
      </c>
    </row>
    <row r="19934" spans="1:16">
      <c r="A19934">
        <v>2408</v>
      </c>
      <c r="B19934" t="s">
        <v>20</v>
      </c>
      <c r="C19934" t="s">
        <v>46</v>
      </c>
      <c r="D19934" t="s">
        <v>7674</v>
      </c>
      <c r="E19934">
        <v>1004</v>
      </c>
      <c r="G19934" t="s">
        <v>8474</v>
      </c>
      <c r="H19934" t="s">
        <v>7676</v>
      </c>
      <c r="I19934" s="263">
        <v>45261</v>
      </c>
      <c r="J19934" s="1" t="s">
        <v>125</v>
      </c>
      <c r="K19934" s="66">
        <v>0</v>
      </c>
      <c r="L19934" t="s">
        <v>5012</v>
      </c>
      <c r="M19934" s="75">
        <v>3061.5295946359461</v>
      </c>
      <c r="N19934" s="75">
        <v>1</v>
      </c>
      <c r="O19934" t="s">
        <v>13541</v>
      </c>
      <c r="P19934" t="s">
        <v>13553</v>
      </c>
    </row>
    <row r="19935" spans="1:16">
      <c r="A19935">
        <v>2408</v>
      </c>
      <c r="B19935" t="s">
        <v>20</v>
      </c>
      <c r="C19935" t="s">
        <v>46</v>
      </c>
      <c r="D19935" t="s">
        <v>7674</v>
      </c>
      <c r="E19935">
        <v>1004</v>
      </c>
      <c r="G19935" t="s">
        <v>8474</v>
      </c>
      <c r="H19935" t="s">
        <v>7676</v>
      </c>
      <c r="I19935" s="263">
        <v>45292</v>
      </c>
      <c r="J19935" s="1" t="s">
        <v>125</v>
      </c>
      <c r="K19935" s="66">
        <v>0</v>
      </c>
      <c r="L19935" t="s">
        <v>5012</v>
      </c>
      <c r="M19935" s="75">
        <v>1810.3410374160778</v>
      </c>
      <c r="N19935" s="75">
        <v>1</v>
      </c>
      <c r="O19935" t="s">
        <v>13541</v>
      </c>
      <c r="P19935" t="s">
        <v>13553</v>
      </c>
    </row>
    <row r="19936" spans="1:16">
      <c r="A19936">
        <v>2408</v>
      </c>
      <c r="B19936" t="s">
        <v>20</v>
      </c>
      <c r="C19936" t="s">
        <v>46</v>
      </c>
      <c r="D19936" t="s">
        <v>7674</v>
      </c>
      <c r="E19936">
        <v>1004</v>
      </c>
      <c r="G19936" t="s">
        <v>8474</v>
      </c>
      <c r="H19936" t="s">
        <v>7676</v>
      </c>
      <c r="I19936" s="263">
        <v>45323</v>
      </c>
      <c r="J19936" s="1" t="s">
        <v>125</v>
      </c>
      <c r="K19936" s="66">
        <v>0</v>
      </c>
      <c r="L19936" t="s">
        <v>5012</v>
      </c>
      <c r="M19936" s="75">
        <v>1260.117836145346</v>
      </c>
      <c r="N19936" s="75">
        <v>1</v>
      </c>
      <c r="O19936" t="s">
        <v>13541</v>
      </c>
      <c r="P19936" t="s">
        <v>13553</v>
      </c>
    </row>
    <row r="19937" spans="1:16">
      <c r="A19937">
        <v>2408</v>
      </c>
      <c r="B19937" t="s">
        <v>20</v>
      </c>
      <c r="C19937" t="s">
        <v>46</v>
      </c>
      <c r="D19937" t="s">
        <v>7674</v>
      </c>
      <c r="E19937">
        <v>1004</v>
      </c>
      <c r="G19937" t="s">
        <v>8474</v>
      </c>
      <c r="H19937" t="s">
        <v>7676</v>
      </c>
      <c r="I19937" s="263">
        <v>45383</v>
      </c>
      <c r="J19937" s="1" t="s">
        <v>125</v>
      </c>
      <c r="K19937" s="66">
        <v>0</v>
      </c>
      <c r="L19937" t="s">
        <v>5012</v>
      </c>
      <c r="M19937" s="75">
        <v>14775.695483523514</v>
      </c>
      <c r="N19937" s="75">
        <v>1</v>
      </c>
      <c r="O19937" t="s">
        <v>13541</v>
      </c>
      <c r="P19937" t="s">
        <v>13553</v>
      </c>
    </row>
    <row r="19938" spans="1:16">
      <c r="A19938">
        <v>2408</v>
      </c>
      <c r="B19938" t="s">
        <v>20</v>
      </c>
      <c r="C19938" t="s">
        <v>46</v>
      </c>
      <c r="D19938" t="s">
        <v>7674</v>
      </c>
      <c r="E19938">
        <v>1004</v>
      </c>
      <c r="G19938" t="s">
        <v>8474</v>
      </c>
      <c r="H19938" t="s">
        <v>7676</v>
      </c>
      <c r="I19938" s="263">
        <v>45413</v>
      </c>
      <c r="J19938" s="1" t="s">
        <v>125</v>
      </c>
      <c r="K19938" s="66">
        <v>0</v>
      </c>
      <c r="L19938" t="s">
        <v>5012</v>
      </c>
      <c r="M19938" s="75">
        <v>11526.749648166597</v>
      </c>
      <c r="N19938" s="75">
        <v>1</v>
      </c>
      <c r="O19938" t="s">
        <v>13541</v>
      </c>
      <c r="P19938" t="s">
        <v>13553</v>
      </c>
    </row>
    <row r="19939" spans="1:16">
      <c r="A19939">
        <v>2408</v>
      </c>
      <c r="B19939" t="s">
        <v>20</v>
      </c>
      <c r="C19939" t="s">
        <v>46</v>
      </c>
      <c r="D19939" t="s">
        <v>7674</v>
      </c>
      <c r="E19939">
        <v>1004</v>
      </c>
      <c r="G19939" t="s">
        <v>8474</v>
      </c>
      <c r="H19939" t="s">
        <v>7676</v>
      </c>
      <c r="I19939" s="263">
        <v>45444</v>
      </c>
      <c r="J19939" s="1" t="s">
        <v>125</v>
      </c>
      <c r="K19939" s="66">
        <v>0</v>
      </c>
      <c r="L19939" t="s">
        <v>5012</v>
      </c>
      <c r="M19939" s="75">
        <v>5576.4294274597814</v>
      </c>
      <c r="N19939" s="75">
        <v>1</v>
      </c>
      <c r="O19939" t="s">
        <v>13541</v>
      </c>
      <c r="P19939" t="s">
        <v>13553</v>
      </c>
    </row>
    <row r="19940" spans="1:16">
      <c r="A19940">
        <v>2408</v>
      </c>
      <c r="B19940" t="s">
        <v>20</v>
      </c>
      <c r="C19940" t="s">
        <v>46</v>
      </c>
      <c r="D19940" t="s">
        <v>7674</v>
      </c>
      <c r="E19940">
        <v>1004</v>
      </c>
      <c r="G19940" t="s">
        <v>8474</v>
      </c>
      <c r="H19940" t="s">
        <v>7676</v>
      </c>
      <c r="I19940" s="263">
        <v>45474</v>
      </c>
      <c r="J19940" s="1" t="s">
        <v>125</v>
      </c>
      <c r="K19940" s="66">
        <v>0</v>
      </c>
      <c r="L19940" t="s">
        <v>5012</v>
      </c>
      <c r="M19940" s="75">
        <v>5090.5568683269794</v>
      </c>
      <c r="N19940" s="75">
        <v>1</v>
      </c>
      <c r="O19940" t="s">
        <v>13541</v>
      </c>
      <c r="P19940" t="s">
        <v>13553</v>
      </c>
    </row>
    <row r="19941" spans="1:16">
      <c r="A19941">
        <v>2408</v>
      </c>
      <c r="B19941" t="s">
        <v>20</v>
      </c>
      <c r="C19941" t="s">
        <v>46</v>
      </c>
      <c r="D19941" t="s">
        <v>5006</v>
      </c>
      <c r="E19941">
        <v>1000</v>
      </c>
      <c r="G19941" t="s">
        <v>8474</v>
      </c>
      <c r="H19941" t="s">
        <v>152</v>
      </c>
      <c r="I19941" s="263">
        <v>45261</v>
      </c>
      <c r="J19941" s="1" t="s">
        <v>125</v>
      </c>
      <c r="K19941" s="66">
        <v>0</v>
      </c>
      <c r="L19941" t="s">
        <v>5012</v>
      </c>
      <c r="M19941" s="75">
        <v>1889.5186181444617</v>
      </c>
      <c r="N19941" s="75">
        <v>1</v>
      </c>
      <c r="O19941" t="s">
        <v>13541</v>
      </c>
      <c r="P19941" t="s">
        <v>13553</v>
      </c>
    </row>
    <row r="19942" spans="1:16">
      <c r="A19942">
        <v>2408</v>
      </c>
      <c r="B19942" t="s">
        <v>20</v>
      </c>
      <c r="C19942" t="s">
        <v>46</v>
      </c>
      <c r="D19942" t="s">
        <v>5006</v>
      </c>
      <c r="E19942">
        <v>1000</v>
      </c>
      <c r="G19942" t="s">
        <v>8474</v>
      </c>
      <c r="H19942" t="s">
        <v>152</v>
      </c>
      <c r="I19942" s="263">
        <v>45292</v>
      </c>
      <c r="J19942" s="1" t="s">
        <v>125</v>
      </c>
      <c r="K19942" s="66">
        <v>0</v>
      </c>
      <c r="L19942" t="s">
        <v>5012</v>
      </c>
      <c r="M19942" s="75">
        <v>3330.0945760145041</v>
      </c>
      <c r="N19942" s="75">
        <v>1</v>
      </c>
      <c r="O19942" t="s">
        <v>13541</v>
      </c>
      <c r="P19942" t="s">
        <v>13553</v>
      </c>
    </row>
    <row r="19943" spans="1:16">
      <c r="A19943">
        <v>2408</v>
      </c>
      <c r="B19943" t="s">
        <v>20</v>
      </c>
      <c r="C19943" t="s">
        <v>46</v>
      </c>
      <c r="D19943" t="s">
        <v>5006</v>
      </c>
      <c r="E19943">
        <v>1000</v>
      </c>
      <c r="G19943" t="s">
        <v>8474</v>
      </c>
      <c r="H19943" t="s">
        <v>152</v>
      </c>
      <c r="I19943" s="263">
        <v>45474</v>
      </c>
      <c r="J19943" s="1" t="s">
        <v>125</v>
      </c>
      <c r="K19943" s="66">
        <v>0</v>
      </c>
      <c r="L19943" t="s">
        <v>5012</v>
      </c>
      <c r="M19943" s="75">
        <v>3785.0549504410997</v>
      </c>
      <c r="N19943" s="75">
        <v>1</v>
      </c>
      <c r="O19943" t="s">
        <v>13541</v>
      </c>
      <c r="P19943" t="s">
        <v>13553</v>
      </c>
    </row>
    <row r="19944" spans="1:16">
      <c r="A19944">
        <v>2408</v>
      </c>
      <c r="B19944" t="s">
        <v>29</v>
      </c>
      <c r="C19944" t="s">
        <v>55</v>
      </c>
      <c r="D19944" t="s">
        <v>131</v>
      </c>
      <c r="E19944">
        <v>1001</v>
      </c>
      <c r="G19944" t="s">
        <v>8474</v>
      </c>
      <c r="H19944" t="s">
        <v>66</v>
      </c>
      <c r="I19944" s="263">
        <v>45383</v>
      </c>
      <c r="J19944" s="1" t="s">
        <v>125</v>
      </c>
      <c r="K19944" s="66">
        <v>0</v>
      </c>
      <c r="L19944" t="s">
        <v>5012</v>
      </c>
      <c r="M19944" s="75">
        <v>1237.8558945724005</v>
      </c>
      <c r="N19944" s="75">
        <v>1</v>
      </c>
      <c r="O19944" t="s">
        <v>13541</v>
      </c>
      <c r="P19944" t="s">
        <v>13553</v>
      </c>
    </row>
    <row r="19945" spans="1:16">
      <c r="A19945">
        <v>2408</v>
      </c>
      <c r="B19945" t="s">
        <v>29</v>
      </c>
      <c r="C19945" t="s">
        <v>55</v>
      </c>
      <c r="D19945" t="s">
        <v>131</v>
      </c>
      <c r="E19945">
        <v>1001</v>
      </c>
      <c r="G19945" t="s">
        <v>8474</v>
      </c>
      <c r="H19945" t="s">
        <v>66</v>
      </c>
      <c r="I19945" s="263">
        <v>45413</v>
      </c>
      <c r="J19945" s="1" t="s">
        <v>125</v>
      </c>
      <c r="K19945" s="66">
        <v>0</v>
      </c>
      <c r="L19945" t="s">
        <v>5012</v>
      </c>
      <c r="M19945" s="75">
        <v>4042.2593121397749</v>
      </c>
      <c r="N19945" s="75">
        <v>1</v>
      </c>
      <c r="O19945" t="s">
        <v>13541</v>
      </c>
      <c r="P19945" t="s">
        <v>13553</v>
      </c>
    </row>
    <row r="19946" spans="1:16">
      <c r="A19946">
        <v>2408</v>
      </c>
      <c r="B19946" t="s">
        <v>29</v>
      </c>
      <c r="C19946" t="s">
        <v>55</v>
      </c>
      <c r="D19946" t="s">
        <v>131</v>
      </c>
      <c r="E19946">
        <v>1001</v>
      </c>
      <c r="G19946" t="s">
        <v>8474</v>
      </c>
      <c r="H19946" t="s">
        <v>66</v>
      </c>
      <c r="I19946" s="263">
        <v>45444</v>
      </c>
      <c r="J19946" s="1" t="s">
        <v>125</v>
      </c>
      <c r="K19946" s="66">
        <v>0</v>
      </c>
      <c r="L19946" t="s">
        <v>5012</v>
      </c>
      <c r="M19946" s="75">
        <v>7940.4902945118092</v>
      </c>
      <c r="N19946" s="75">
        <v>1</v>
      </c>
      <c r="O19946" t="s">
        <v>13541</v>
      </c>
      <c r="P19946" t="s">
        <v>13553</v>
      </c>
    </row>
    <row r="19947" spans="1:16">
      <c r="A19947">
        <v>2408</v>
      </c>
      <c r="B19947" t="s">
        <v>29</v>
      </c>
      <c r="C19947" t="s">
        <v>55</v>
      </c>
      <c r="D19947" t="s">
        <v>131</v>
      </c>
      <c r="E19947">
        <v>1001</v>
      </c>
      <c r="G19947" t="s">
        <v>8474</v>
      </c>
      <c r="H19947" t="s">
        <v>66</v>
      </c>
      <c r="I19947" s="263">
        <v>45474</v>
      </c>
      <c r="J19947" s="1" t="s">
        <v>125</v>
      </c>
      <c r="K19947" s="66">
        <v>0</v>
      </c>
      <c r="L19947" t="s">
        <v>5012</v>
      </c>
      <c r="M19947" s="75">
        <v>6015.4715524198391</v>
      </c>
      <c r="N19947" s="75">
        <v>1</v>
      </c>
      <c r="O19947" t="s">
        <v>13541</v>
      </c>
      <c r="P19947" t="s">
        <v>13553</v>
      </c>
    </row>
    <row r="19948" spans="1:16">
      <c r="A19948">
        <v>2408</v>
      </c>
      <c r="B19948" t="s">
        <v>29</v>
      </c>
      <c r="C19948" t="s">
        <v>55</v>
      </c>
      <c r="D19948" t="s">
        <v>140</v>
      </c>
      <c r="E19948">
        <v>1003</v>
      </c>
      <c r="G19948" t="s">
        <v>8474</v>
      </c>
      <c r="H19948" t="s">
        <v>132</v>
      </c>
      <c r="I19948" s="263">
        <v>45323</v>
      </c>
      <c r="J19948" s="1" t="s">
        <v>125</v>
      </c>
      <c r="K19948" s="66">
        <v>0</v>
      </c>
      <c r="L19948" t="s">
        <v>5012</v>
      </c>
      <c r="M19948" s="75">
        <v>275.45461818530305</v>
      </c>
      <c r="N19948" s="75">
        <v>1</v>
      </c>
      <c r="O19948" t="s">
        <v>13541</v>
      </c>
      <c r="P19948" t="s">
        <v>13553</v>
      </c>
    </row>
    <row r="19949" spans="1:16">
      <c r="A19949">
        <v>2408</v>
      </c>
      <c r="B19949" t="s">
        <v>29</v>
      </c>
      <c r="C19949" t="s">
        <v>55</v>
      </c>
      <c r="D19949" t="s">
        <v>140</v>
      </c>
      <c r="E19949">
        <v>1003</v>
      </c>
      <c r="G19949" t="s">
        <v>8474</v>
      </c>
      <c r="H19949" t="s">
        <v>132</v>
      </c>
      <c r="I19949" s="263">
        <v>45352</v>
      </c>
      <c r="J19949" s="1" t="s">
        <v>125</v>
      </c>
      <c r="K19949" s="66">
        <v>0</v>
      </c>
      <c r="L19949" t="s">
        <v>5012</v>
      </c>
      <c r="M19949" s="75">
        <v>1460.8242161304572</v>
      </c>
      <c r="N19949" s="75">
        <v>1</v>
      </c>
      <c r="O19949" t="s">
        <v>13541</v>
      </c>
      <c r="P19949" t="s">
        <v>13553</v>
      </c>
    </row>
    <row r="19950" spans="1:16">
      <c r="A19950">
        <v>2408</v>
      </c>
      <c r="B19950" t="s">
        <v>29</v>
      </c>
      <c r="C19950" t="s">
        <v>55</v>
      </c>
      <c r="D19950" t="s">
        <v>140</v>
      </c>
      <c r="E19950">
        <v>1003</v>
      </c>
      <c r="G19950" t="s">
        <v>8474</v>
      </c>
      <c r="H19950" t="s">
        <v>132</v>
      </c>
      <c r="I19950" s="263">
        <v>45383</v>
      </c>
      <c r="J19950" s="1" t="s">
        <v>125</v>
      </c>
      <c r="K19950" s="66">
        <v>0</v>
      </c>
      <c r="L19950" t="s">
        <v>5012</v>
      </c>
      <c r="M19950" s="75">
        <v>3441.2386351106152</v>
      </c>
      <c r="N19950" s="75">
        <v>1</v>
      </c>
      <c r="O19950" t="s">
        <v>13541</v>
      </c>
      <c r="P19950" t="s">
        <v>13553</v>
      </c>
    </row>
    <row r="19951" spans="1:16">
      <c r="A19951">
        <v>2408</v>
      </c>
      <c r="B19951" t="s">
        <v>29</v>
      </c>
      <c r="C19951" t="s">
        <v>55</v>
      </c>
      <c r="D19951" t="s">
        <v>140</v>
      </c>
      <c r="E19951">
        <v>1003</v>
      </c>
      <c r="G19951" t="s">
        <v>8474</v>
      </c>
      <c r="H19951" t="s">
        <v>132</v>
      </c>
      <c r="I19951" s="263">
        <v>45413</v>
      </c>
      <c r="J19951" s="1" t="s">
        <v>125</v>
      </c>
      <c r="K19951" s="66">
        <v>0</v>
      </c>
      <c r="L19951" t="s">
        <v>5012</v>
      </c>
      <c r="M19951" s="75">
        <v>8288.2871480700342</v>
      </c>
      <c r="N19951" s="75">
        <v>1</v>
      </c>
      <c r="O19951" t="s">
        <v>13541</v>
      </c>
      <c r="P19951" t="s">
        <v>13553</v>
      </c>
    </row>
    <row r="19952" spans="1:16">
      <c r="A19952">
        <v>2408</v>
      </c>
      <c r="B19952" t="s">
        <v>29</v>
      </c>
      <c r="C19952" t="s">
        <v>55</v>
      </c>
      <c r="D19952" t="s">
        <v>140</v>
      </c>
      <c r="E19952">
        <v>1003</v>
      </c>
      <c r="G19952" t="s">
        <v>8474</v>
      </c>
      <c r="H19952" t="s">
        <v>132</v>
      </c>
      <c r="I19952" s="263">
        <v>45444</v>
      </c>
      <c r="J19952" s="1" t="s">
        <v>125</v>
      </c>
      <c r="K19952" s="66">
        <v>0</v>
      </c>
      <c r="L19952" t="s">
        <v>5012</v>
      </c>
      <c r="M19952" s="75">
        <v>4933.3753458281099</v>
      </c>
      <c r="N19952" s="75">
        <v>1</v>
      </c>
      <c r="O19952" t="s">
        <v>13541</v>
      </c>
      <c r="P19952" t="s">
        <v>13553</v>
      </c>
    </row>
    <row r="19953" spans="1:16">
      <c r="A19953">
        <v>2408</v>
      </c>
      <c r="B19953" t="s">
        <v>29</v>
      </c>
      <c r="C19953" t="s">
        <v>55</v>
      </c>
      <c r="D19953" t="s">
        <v>140</v>
      </c>
      <c r="E19953">
        <v>1003</v>
      </c>
      <c r="G19953" t="s">
        <v>8474</v>
      </c>
      <c r="H19953" t="s">
        <v>132</v>
      </c>
      <c r="I19953" s="263">
        <v>45474</v>
      </c>
      <c r="J19953" s="1" t="s">
        <v>125</v>
      </c>
      <c r="K19953" s="66">
        <v>0</v>
      </c>
      <c r="L19953" t="s">
        <v>5012</v>
      </c>
      <c r="M19953" s="75">
        <v>12661.850259080082</v>
      </c>
      <c r="N19953" s="75">
        <v>1</v>
      </c>
      <c r="O19953" t="s">
        <v>13541</v>
      </c>
      <c r="P19953" t="s">
        <v>13553</v>
      </c>
    </row>
    <row r="19954" spans="1:16">
      <c r="A19954">
        <v>2408</v>
      </c>
      <c r="B19954" t="s">
        <v>29</v>
      </c>
      <c r="C19954" t="s">
        <v>55</v>
      </c>
      <c r="D19954" t="s">
        <v>7675</v>
      </c>
      <c r="E19954">
        <v>1004</v>
      </c>
      <c r="G19954" t="s">
        <v>8474</v>
      </c>
      <c r="H19954" t="s">
        <v>7676</v>
      </c>
      <c r="I19954" s="263">
        <v>45413</v>
      </c>
      <c r="J19954" s="1" t="s">
        <v>125</v>
      </c>
      <c r="K19954" s="66">
        <v>0</v>
      </c>
      <c r="L19954" t="s">
        <v>5012</v>
      </c>
      <c r="M19954" s="75">
        <v>775.9377100022275</v>
      </c>
      <c r="N19954" s="75">
        <v>1</v>
      </c>
      <c r="O19954" t="s">
        <v>13541</v>
      </c>
      <c r="P19954" t="s">
        <v>13553</v>
      </c>
    </row>
    <row r="19955" spans="1:16">
      <c r="A19955">
        <v>2408</v>
      </c>
      <c r="B19955" t="s">
        <v>29</v>
      </c>
      <c r="C19955" t="s">
        <v>55</v>
      </c>
      <c r="D19955" t="s">
        <v>7675</v>
      </c>
      <c r="E19955">
        <v>1004</v>
      </c>
      <c r="G19955" t="s">
        <v>8474</v>
      </c>
      <c r="H19955" t="s">
        <v>7676</v>
      </c>
      <c r="I19955" s="263">
        <v>45444</v>
      </c>
      <c r="J19955" s="1" t="s">
        <v>125</v>
      </c>
      <c r="K19955" s="66">
        <v>0</v>
      </c>
      <c r="L19955" t="s">
        <v>5012</v>
      </c>
      <c r="M19955" s="75">
        <v>1838.3712166386269</v>
      </c>
      <c r="N19955" s="75">
        <v>1</v>
      </c>
      <c r="O19955" t="s">
        <v>13541</v>
      </c>
      <c r="P19955" t="s">
        <v>13553</v>
      </c>
    </row>
    <row r="19956" spans="1:16">
      <c r="A19956">
        <v>2408</v>
      </c>
      <c r="B19956" t="s">
        <v>29</v>
      </c>
      <c r="C19956" t="s">
        <v>55</v>
      </c>
      <c r="D19956" t="s">
        <v>7675</v>
      </c>
      <c r="E19956">
        <v>1004</v>
      </c>
      <c r="G19956" t="s">
        <v>8474</v>
      </c>
      <c r="H19956" t="s">
        <v>7676</v>
      </c>
      <c r="I19956" s="263">
        <v>45474</v>
      </c>
      <c r="J19956" s="1" t="s">
        <v>125</v>
      </c>
      <c r="K19956" s="66">
        <v>0</v>
      </c>
      <c r="L19956" t="s">
        <v>5012</v>
      </c>
      <c r="M19956" s="75">
        <v>3193.04533556055</v>
      </c>
      <c r="N19956" s="75">
        <v>1</v>
      </c>
      <c r="O19956" t="s">
        <v>13541</v>
      </c>
      <c r="P19956" t="s">
        <v>13553</v>
      </c>
    </row>
    <row r="19957" spans="1:16">
      <c r="A19957">
        <v>2408</v>
      </c>
      <c r="B19957" t="s">
        <v>29</v>
      </c>
      <c r="C19957" t="s">
        <v>55</v>
      </c>
      <c r="D19957" t="s">
        <v>5006</v>
      </c>
      <c r="E19957">
        <v>1000</v>
      </c>
      <c r="G19957" t="s">
        <v>8474</v>
      </c>
      <c r="H19957" t="s">
        <v>152</v>
      </c>
      <c r="I19957" s="263">
        <v>45261</v>
      </c>
      <c r="J19957" s="1" t="s">
        <v>125</v>
      </c>
      <c r="K19957" s="66">
        <v>0</v>
      </c>
      <c r="L19957" t="s">
        <v>5012</v>
      </c>
      <c r="M19957" s="75">
        <v>1222.3428520572716</v>
      </c>
      <c r="N19957" s="75">
        <v>1</v>
      </c>
      <c r="O19957" t="s">
        <v>13541</v>
      </c>
      <c r="P19957" t="s">
        <v>13553</v>
      </c>
    </row>
    <row r="19958" spans="1:16">
      <c r="A19958">
        <v>2408</v>
      </c>
      <c r="B19958" t="s">
        <v>29</v>
      </c>
      <c r="C19958" t="s">
        <v>55</v>
      </c>
      <c r="D19958" t="s">
        <v>5006</v>
      </c>
      <c r="E19958">
        <v>1000</v>
      </c>
      <c r="G19958" t="s">
        <v>8474</v>
      </c>
      <c r="H19958" t="s">
        <v>152</v>
      </c>
      <c r="I19958" s="263">
        <v>45292</v>
      </c>
      <c r="J19958" s="1" t="s">
        <v>125</v>
      </c>
      <c r="K19958" s="66">
        <v>0</v>
      </c>
      <c r="L19958" t="s">
        <v>5012</v>
      </c>
      <c r="M19958" s="75">
        <v>1269.0998872355744</v>
      </c>
      <c r="N19958" s="75">
        <v>1</v>
      </c>
      <c r="O19958" t="s">
        <v>13541</v>
      </c>
      <c r="P19958" t="s">
        <v>13553</v>
      </c>
    </row>
    <row r="19959" spans="1:16">
      <c r="A19959">
        <v>2408</v>
      </c>
      <c r="B19959" t="s">
        <v>29</v>
      </c>
      <c r="C19959" t="s">
        <v>55</v>
      </c>
      <c r="D19959" t="s">
        <v>5006</v>
      </c>
      <c r="E19959">
        <v>1000</v>
      </c>
      <c r="G19959" t="s">
        <v>8474</v>
      </c>
      <c r="H19959" t="s">
        <v>152</v>
      </c>
      <c r="I19959" s="263">
        <v>45323</v>
      </c>
      <c r="J19959" s="1" t="s">
        <v>125</v>
      </c>
      <c r="K19959" s="66">
        <v>0</v>
      </c>
      <c r="L19959" t="s">
        <v>5012</v>
      </c>
      <c r="M19959" s="75">
        <v>205.46683311622562</v>
      </c>
      <c r="N19959" s="75">
        <v>1</v>
      </c>
      <c r="O19959" t="s">
        <v>13541</v>
      </c>
      <c r="P19959" t="s">
        <v>13553</v>
      </c>
    </row>
    <row r="19960" spans="1:16">
      <c r="A19960">
        <v>2408</v>
      </c>
      <c r="B19960" t="s">
        <v>29</v>
      </c>
      <c r="C19960" t="s">
        <v>55</v>
      </c>
      <c r="D19960" t="s">
        <v>5006</v>
      </c>
      <c r="E19960">
        <v>1000</v>
      </c>
      <c r="G19960" t="s">
        <v>8474</v>
      </c>
      <c r="H19960" t="s">
        <v>152</v>
      </c>
      <c r="I19960" s="263">
        <v>45413</v>
      </c>
      <c r="J19960" s="1" t="s">
        <v>125</v>
      </c>
      <c r="K19960" s="66">
        <v>0</v>
      </c>
      <c r="L19960" t="s">
        <v>5012</v>
      </c>
      <c r="M19960" s="75">
        <v>2680.1320807736051</v>
      </c>
      <c r="N19960" s="75">
        <v>1</v>
      </c>
      <c r="O19960" t="s">
        <v>13541</v>
      </c>
      <c r="P19960" t="s">
        <v>13553</v>
      </c>
    </row>
    <row r="19961" spans="1:16">
      <c r="A19961">
        <v>2408</v>
      </c>
      <c r="B19961" t="s">
        <v>29</v>
      </c>
      <c r="C19961" t="s">
        <v>55</v>
      </c>
      <c r="D19961" t="s">
        <v>5006</v>
      </c>
      <c r="E19961">
        <v>1000</v>
      </c>
      <c r="G19961" t="s">
        <v>8474</v>
      </c>
      <c r="H19961" t="s">
        <v>152</v>
      </c>
      <c r="I19961" s="263">
        <v>45444</v>
      </c>
      <c r="J19961" s="1" t="s">
        <v>125</v>
      </c>
      <c r="K19961" s="66">
        <v>0</v>
      </c>
      <c r="L19961" t="s">
        <v>5012</v>
      </c>
      <c r="M19961" s="75">
        <v>4825.9957430540653</v>
      </c>
      <c r="N19961" s="75">
        <v>1</v>
      </c>
      <c r="O19961" t="s">
        <v>13541</v>
      </c>
      <c r="P19961" t="s">
        <v>13553</v>
      </c>
    </row>
    <row r="19962" spans="1:16">
      <c r="A19962" s="191">
        <v>2408</v>
      </c>
      <c r="B19962" s="251" t="s">
        <v>14</v>
      </c>
      <c r="C19962" s="251" t="s">
        <v>40</v>
      </c>
      <c r="D19962" s="251" t="s">
        <v>5006</v>
      </c>
      <c r="E19962" s="192">
        <v>1000</v>
      </c>
      <c r="G19962" t="s">
        <v>8474</v>
      </c>
      <c r="H19962" s="251" t="s">
        <v>152</v>
      </c>
      <c r="I19962" s="253">
        <v>45413</v>
      </c>
      <c r="J19962" s="1" t="s">
        <v>125</v>
      </c>
      <c r="K19962" s="66">
        <v>0</v>
      </c>
      <c r="L19962" t="s">
        <v>5012</v>
      </c>
      <c r="M19962" s="264">
        <v>114.92425760428367</v>
      </c>
      <c r="N19962" s="75">
        <v>1</v>
      </c>
      <c r="O19962" t="s">
        <v>13541</v>
      </c>
      <c r="P19962" t="s">
        <v>13554</v>
      </c>
    </row>
    <row r="19963" spans="1:16">
      <c r="A19963" s="194">
        <v>2408</v>
      </c>
      <c r="B19963" s="252" t="s">
        <v>14</v>
      </c>
      <c r="C19963" s="252" t="s">
        <v>40</v>
      </c>
      <c r="D19963" s="252" t="s">
        <v>5006</v>
      </c>
      <c r="E19963" s="195">
        <v>1000</v>
      </c>
      <c r="G19963" t="s">
        <v>8474</v>
      </c>
      <c r="H19963" s="252" t="s">
        <v>152</v>
      </c>
      <c r="I19963" s="254">
        <v>45444</v>
      </c>
      <c r="J19963" s="1" t="s">
        <v>125</v>
      </c>
      <c r="K19963" s="66">
        <v>0</v>
      </c>
      <c r="L19963" t="s">
        <v>5012</v>
      </c>
      <c r="M19963" s="265">
        <v>4302.1221924118672</v>
      </c>
      <c r="N19963" s="75">
        <v>1</v>
      </c>
      <c r="O19963" t="s">
        <v>13541</v>
      </c>
      <c r="P19963" t="s">
        <v>13554</v>
      </c>
    </row>
    <row r="19964" spans="1:16">
      <c r="A19964" s="191">
        <v>2408</v>
      </c>
      <c r="B19964" s="251" t="s">
        <v>14</v>
      </c>
      <c r="C19964" s="251" t="s">
        <v>40</v>
      </c>
      <c r="D19964" s="251" t="s">
        <v>5006</v>
      </c>
      <c r="E19964" s="192">
        <v>1000</v>
      </c>
      <c r="G19964" t="s">
        <v>8474</v>
      </c>
      <c r="H19964" s="251" t="s">
        <v>152</v>
      </c>
      <c r="I19964" s="253">
        <v>45474</v>
      </c>
      <c r="J19964" s="1" t="s">
        <v>125</v>
      </c>
      <c r="K19964" s="66">
        <v>0</v>
      </c>
      <c r="L19964" t="s">
        <v>5012</v>
      </c>
      <c r="M19964" s="264">
        <v>155.67288985932313</v>
      </c>
      <c r="N19964" s="75">
        <v>1</v>
      </c>
      <c r="O19964" t="s">
        <v>13541</v>
      </c>
      <c r="P19964" t="s">
        <v>13554</v>
      </c>
    </row>
    <row r="19965" spans="1:16">
      <c r="A19965" s="194">
        <v>2408</v>
      </c>
      <c r="B19965" s="252" t="s">
        <v>15</v>
      </c>
      <c r="C19965" s="252" t="s">
        <v>41</v>
      </c>
      <c r="D19965" s="252" t="s">
        <v>130</v>
      </c>
      <c r="E19965" s="195">
        <v>1001</v>
      </c>
      <c r="G19965" t="s">
        <v>8474</v>
      </c>
      <c r="H19965" s="252" t="s">
        <v>66</v>
      </c>
      <c r="I19965" s="254">
        <v>45413</v>
      </c>
      <c r="J19965" s="1" t="s">
        <v>125</v>
      </c>
      <c r="K19965" s="66">
        <v>0</v>
      </c>
      <c r="L19965" t="s">
        <v>5012</v>
      </c>
      <c r="M19965" s="265">
        <v>-3.1245032518520594E-3</v>
      </c>
      <c r="N19965" s="75">
        <v>1</v>
      </c>
      <c r="O19965" t="s">
        <v>13541</v>
      </c>
      <c r="P19965" t="s">
        <v>13554</v>
      </c>
    </row>
    <row r="19966" spans="1:16">
      <c r="A19966" s="191">
        <v>2408</v>
      </c>
      <c r="B19966" s="251" t="s">
        <v>15</v>
      </c>
      <c r="C19966" s="251" t="s">
        <v>41</v>
      </c>
      <c r="D19966" s="251" t="s">
        <v>130</v>
      </c>
      <c r="E19966" s="192">
        <v>1001</v>
      </c>
      <c r="G19966" t="s">
        <v>8474</v>
      </c>
      <c r="H19966" s="251" t="s">
        <v>66</v>
      </c>
      <c r="I19966" s="253">
        <v>45444</v>
      </c>
      <c r="J19966" s="1" t="s">
        <v>125</v>
      </c>
      <c r="K19966" s="66">
        <v>0</v>
      </c>
      <c r="L19966" t="s">
        <v>5012</v>
      </c>
      <c r="M19966" s="264">
        <v>2928.1486981718331</v>
      </c>
      <c r="N19966" s="75">
        <v>1</v>
      </c>
      <c r="O19966" t="s">
        <v>13541</v>
      </c>
      <c r="P19966" t="s">
        <v>13554</v>
      </c>
    </row>
    <row r="19967" spans="1:16">
      <c r="A19967" s="194">
        <v>2408</v>
      </c>
      <c r="B19967" s="252" t="s">
        <v>15</v>
      </c>
      <c r="C19967" s="252" t="s">
        <v>41</v>
      </c>
      <c r="D19967" s="252" t="s">
        <v>139</v>
      </c>
      <c r="E19967" s="195">
        <v>1003</v>
      </c>
      <c r="G19967" t="s">
        <v>8474</v>
      </c>
      <c r="H19967" s="252" t="s">
        <v>132</v>
      </c>
      <c r="I19967" s="254">
        <v>45413</v>
      </c>
      <c r="J19967" s="1" t="s">
        <v>125</v>
      </c>
      <c r="K19967" s="66">
        <v>0</v>
      </c>
      <c r="L19967" t="s">
        <v>5012</v>
      </c>
      <c r="M19967" s="265">
        <v>20.351170617424032</v>
      </c>
      <c r="N19967" s="75">
        <v>1</v>
      </c>
      <c r="O19967" t="s">
        <v>13541</v>
      </c>
      <c r="P19967" t="s">
        <v>13554</v>
      </c>
    </row>
    <row r="19968" spans="1:16">
      <c r="A19968" s="191">
        <v>2408</v>
      </c>
      <c r="B19968" s="251" t="s">
        <v>15</v>
      </c>
      <c r="C19968" s="251" t="s">
        <v>41</v>
      </c>
      <c r="D19968" s="251" t="s">
        <v>139</v>
      </c>
      <c r="E19968" s="192">
        <v>1003</v>
      </c>
      <c r="G19968" t="s">
        <v>8474</v>
      </c>
      <c r="H19968" s="251" t="s">
        <v>132</v>
      </c>
      <c r="I19968" s="253">
        <v>45444</v>
      </c>
      <c r="J19968" s="1" t="s">
        <v>125</v>
      </c>
      <c r="K19968" s="66">
        <v>0</v>
      </c>
      <c r="L19968" t="s">
        <v>5012</v>
      </c>
      <c r="M19968" s="264">
        <v>1470.4138234319651</v>
      </c>
      <c r="N19968" s="75">
        <v>1</v>
      </c>
      <c r="O19968" t="s">
        <v>13541</v>
      </c>
      <c r="P19968" t="s">
        <v>13554</v>
      </c>
    </row>
    <row r="19969" spans="1:16">
      <c r="A19969" s="194">
        <v>2408</v>
      </c>
      <c r="B19969" s="252" t="s">
        <v>15</v>
      </c>
      <c r="C19969" s="252" t="s">
        <v>41</v>
      </c>
      <c r="D19969" s="252" t="s">
        <v>7636</v>
      </c>
      <c r="E19969" s="195">
        <v>1002</v>
      </c>
      <c r="G19969" t="s">
        <v>8474</v>
      </c>
      <c r="H19969" s="252" t="s">
        <v>7640</v>
      </c>
      <c r="I19969" s="254">
        <v>45444</v>
      </c>
      <c r="J19969" s="1" t="s">
        <v>125</v>
      </c>
      <c r="K19969" s="66">
        <v>0</v>
      </c>
      <c r="L19969" t="s">
        <v>5012</v>
      </c>
      <c r="M19969" s="265">
        <v>84.851425862499198</v>
      </c>
      <c r="N19969" s="75">
        <v>1</v>
      </c>
      <c r="O19969" t="s">
        <v>13541</v>
      </c>
      <c r="P19969" t="s">
        <v>13554</v>
      </c>
    </row>
    <row r="19970" spans="1:16">
      <c r="A19970" s="191">
        <v>2408</v>
      </c>
      <c r="B19970" s="251" t="s">
        <v>15</v>
      </c>
      <c r="C19970" s="251" t="s">
        <v>41</v>
      </c>
      <c r="D19970" s="251" t="s">
        <v>7674</v>
      </c>
      <c r="E19970" s="192">
        <v>1004</v>
      </c>
      <c r="G19970" t="s">
        <v>8474</v>
      </c>
      <c r="H19970" s="251" t="s">
        <v>7676</v>
      </c>
      <c r="I19970" s="253">
        <v>45413</v>
      </c>
      <c r="J19970" s="1" t="s">
        <v>125</v>
      </c>
      <c r="K19970" s="66">
        <v>0</v>
      </c>
      <c r="L19970" t="s">
        <v>5012</v>
      </c>
      <c r="M19970" s="264">
        <v>1.759777694205408E-2</v>
      </c>
      <c r="N19970" s="75">
        <v>1</v>
      </c>
      <c r="O19970" t="s">
        <v>13541</v>
      </c>
      <c r="P19970" t="s">
        <v>13554</v>
      </c>
    </row>
    <row r="19971" spans="1:16">
      <c r="A19971" s="194">
        <v>2408</v>
      </c>
      <c r="B19971" s="252" t="s">
        <v>15</v>
      </c>
      <c r="C19971" s="252" t="s">
        <v>41</v>
      </c>
      <c r="D19971" s="252" t="s">
        <v>7674</v>
      </c>
      <c r="E19971" s="195">
        <v>1004</v>
      </c>
      <c r="G19971" t="s">
        <v>8474</v>
      </c>
      <c r="H19971" s="252" t="s">
        <v>7676</v>
      </c>
      <c r="I19971" s="254">
        <v>45444</v>
      </c>
      <c r="J19971" s="1" t="s">
        <v>125</v>
      </c>
      <c r="K19971" s="66">
        <v>0</v>
      </c>
      <c r="L19971" t="s">
        <v>5012</v>
      </c>
      <c r="M19971" s="265">
        <v>19967.278840945688</v>
      </c>
      <c r="N19971" s="75">
        <v>1</v>
      </c>
      <c r="O19971" t="s">
        <v>13541</v>
      </c>
      <c r="P19971" t="s">
        <v>13554</v>
      </c>
    </row>
    <row r="19972" spans="1:16">
      <c r="A19972" s="191">
        <v>2408</v>
      </c>
      <c r="B19972" s="251" t="s">
        <v>15</v>
      </c>
      <c r="C19972" s="251" t="s">
        <v>41</v>
      </c>
      <c r="D19972" s="251" t="s">
        <v>5006</v>
      </c>
      <c r="E19972" s="192">
        <v>1000</v>
      </c>
      <c r="G19972" t="s">
        <v>8474</v>
      </c>
      <c r="H19972" s="251" t="s">
        <v>152</v>
      </c>
      <c r="I19972" s="253">
        <v>45444</v>
      </c>
      <c r="J19972" s="1" t="s">
        <v>125</v>
      </c>
      <c r="K19972" s="66">
        <v>0</v>
      </c>
      <c r="L19972" t="s">
        <v>5012</v>
      </c>
      <c r="M19972" s="264">
        <v>9949.3029915487677</v>
      </c>
      <c r="N19972" s="75">
        <v>1</v>
      </c>
      <c r="O19972" t="s">
        <v>13541</v>
      </c>
      <c r="P19972" t="s">
        <v>13554</v>
      </c>
    </row>
    <row r="19973" spans="1:16">
      <c r="A19973" s="194">
        <v>2408</v>
      </c>
      <c r="B19973" s="252" t="s">
        <v>15</v>
      </c>
      <c r="C19973" s="252" t="s">
        <v>41</v>
      </c>
      <c r="D19973" s="252" t="s">
        <v>5006</v>
      </c>
      <c r="E19973" s="195">
        <v>1000</v>
      </c>
      <c r="G19973" t="s">
        <v>8474</v>
      </c>
      <c r="H19973" s="252" t="s">
        <v>152</v>
      </c>
      <c r="I19973" s="254">
        <v>45474</v>
      </c>
      <c r="J19973" s="1" t="s">
        <v>125</v>
      </c>
      <c r="K19973" s="66">
        <v>0</v>
      </c>
      <c r="L19973" t="s">
        <v>5012</v>
      </c>
      <c r="M19973" s="265">
        <v>18334.525997152447</v>
      </c>
      <c r="N19973" s="75">
        <v>1</v>
      </c>
      <c r="O19973" t="s">
        <v>13541</v>
      </c>
      <c r="P19973" t="s">
        <v>13554</v>
      </c>
    </row>
    <row r="19974" spans="1:16">
      <c r="A19974" s="191">
        <v>2408</v>
      </c>
      <c r="B19974" s="251" t="s">
        <v>7719</v>
      </c>
      <c r="C19974" s="251" t="s">
        <v>13550</v>
      </c>
      <c r="D19974" s="251" t="s">
        <v>5006</v>
      </c>
      <c r="E19974" s="192">
        <v>1000</v>
      </c>
      <c r="G19974" t="s">
        <v>8474</v>
      </c>
      <c r="H19974" s="251" t="s">
        <v>152</v>
      </c>
      <c r="I19974" s="253">
        <v>45413</v>
      </c>
      <c r="J19974" s="1" t="s">
        <v>125</v>
      </c>
      <c r="K19974" s="66">
        <v>0</v>
      </c>
      <c r="L19974" t="s">
        <v>5012</v>
      </c>
      <c r="M19974" s="264">
        <v>38809.154542949043</v>
      </c>
      <c r="N19974" s="75">
        <v>1</v>
      </c>
      <c r="O19974" t="s">
        <v>13541</v>
      </c>
      <c r="P19974" t="s">
        <v>13554</v>
      </c>
    </row>
    <row r="19975" spans="1:16">
      <c r="A19975" s="194">
        <v>2408</v>
      </c>
      <c r="B19975" s="252" t="s">
        <v>7719</v>
      </c>
      <c r="C19975" s="252" t="s">
        <v>13550</v>
      </c>
      <c r="D19975" s="252" t="s">
        <v>5006</v>
      </c>
      <c r="E19975" s="195">
        <v>1000</v>
      </c>
      <c r="G19975" t="s">
        <v>8474</v>
      </c>
      <c r="H19975" s="252" t="s">
        <v>152</v>
      </c>
      <c r="I19975" s="254">
        <v>45444</v>
      </c>
      <c r="J19975" s="1" t="s">
        <v>125</v>
      </c>
      <c r="K19975" s="66">
        <v>0</v>
      </c>
      <c r="L19975" t="s">
        <v>5012</v>
      </c>
      <c r="M19975" s="265">
        <v>242.32647207181873</v>
      </c>
      <c r="N19975" s="75">
        <v>1</v>
      </c>
      <c r="O19975" t="s">
        <v>13541</v>
      </c>
      <c r="P19975" t="s">
        <v>13554</v>
      </c>
    </row>
    <row r="19976" spans="1:16">
      <c r="A19976" s="191">
        <v>2408</v>
      </c>
      <c r="B19976" s="251" t="s">
        <v>7719</v>
      </c>
      <c r="C19976" s="251" t="s">
        <v>13550</v>
      </c>
      <c r="D19976" s="251" t="s">
        <v>5006</v>
      </c>
      <c r="E19976" s="192">
        <v>1000</v>
      </c>
      <c r="G19976" t="s">
        <v>8474</v>
      </c>
      <c r="H19976" s="251" t="s">
        <v>152</v>
      </c>
      <c r="I19976" s="253">
        <v>45474</v>
      </c>
      <c r="J19976" s="1" t="s">
        <v>125</v>
      </c>
      <c r="K19976" s="66">
        <v>0</v>
      </c>
      <c r="L19976" t="s">
        <v>5012</v>
      </c>
      <c r="M19976" s="264">
        <v>20454.245557432674</v>
      </c>
      <c r="N19976" s="75">
        <v>1</v>
      </c>
      <c r="O19976" t="s">
        <v>13541</v>
      </c>
      <c r="P19976" t="s">
        <v>13554</v>
      </c>
    </row>
    <row r="19977" spans="1:16">
      <c r="A19977">
        <v>2408</v>
      </c>
      <c r="B19977" t="s">
        <v>14</v>
      </c>
      <c r="C19977" t="s">
        <v>40</v>
      </c>
      <c r="D19977" t="s">
        <v>5006</v>
      </c>
      <c r="E19977">
        <v>1000</v>
      </c>
      <c r="G19977" t="s">
        <v>8474</v>
      </c>
      <c r="H19977" t="s">
        <v>152</v>
      </c>
      <c r="I19977" s="1">
        <v>45323</v>
      </c>
      <c r="J19977" s="1" t="s">
        <v>125</v>
      </c>
      <c r="K19977" s="66">
        <v>0</v>
      </c>
      <c r="L19977" t="s">
        <v>5012</v>
      </c>
      <c r="M19977" s="75">
        <v>56.798380866183493</v>
      </c>
      <c r="N19977" s="75">
        <v>1</v>
      </c>
      <c r="O19977" t="s">
        <v>13541</v>
      </c>
      <c r="P19977" t="s">
        <v>13555</v>
      </c>
    </row>
    <row r="19978" spans="1:16">
      <c r="A19978">
        <v>2408</v>
      </c>
      <c r="B19978" t="s">
        <v>14</v>
      </c>
      <c r="C19978" t="s">
        <v>40</v>
      </c>
      <c r="D19978" t="s">
        <v>5006</v>
      </c>
      <c r="E19978">
        <v>1000</v>
      </c>
      <c r="G19978" t="s">
        <v>8474</v>
      </c>
      <c r="H19978" t="s">
        <v>152</v>
      </c>
      <c r="I19978" s="1">
        <v>45352</v>
      </c>
      <c r="J19978" s="1" t="s">
        <v>125</v>
      </c>
      <c r="K19978" s="66">
        <v>0</v>
      </c>
      <c r="L19978" t="s">
        <v>5012</v>
      </c>
      <c r="M19978" s="75">
        <v>580.76714930067101</v>
      </c>
      <c r="N19978" s="75">
        <v>1</v>
      </c>
      <c r="O19978" t="s">
        <v>13541</v>
      </c>
      <c r="P19978" t="s">
        <v>13555</v>
      </c>
    </row>
    <row r="19979" spans="1:16">
      <c r="A19979">
        <v>2408</v>
      </c>
      <c r="B19979" t="s">
        <v>14</v>
      </c>
      <c r="C19979" t="s">
        <v>40</v>
      </c>
      <c r="D19979" t="s">
        <v>5006</v>
      </c>
      <c r="E19979">
        <v>1000</v>
      </c>
      <c r="G19979" t="s">
        <v>8474</v>
      </c>
      <c r="H19979" t="s">
        <v>152</v>
      </c>
      <c r="I19979" s="1">
        <v>45383</v>
      </c>
      <c r="J19979" s="1" t="s">
        <v>125</v>
      </c>
      <c r="K19979" s="66">
        <v>0</v>
      </c>
      <c r="L19979" t="s">
        <v>5012</v>
      </c>
      <c r="M19979" s="75">
        <v>560.1891576824346</v>
      </c>
      <c r="N19979" s="75">
        <v>1</v>
      </c>
      <c r="O19979" t="s">
        <v>13541</v>
      </c>
      <c r="P19979" t="s">
        <v>13555</v>
      </c>
    </row>
    <row r="19980" spans="1:16">
      <c r="A19980">
        <v>2408</v>
      </c>
      <c r="B19980" t="s">
        <v>14</v>
      </c>
      <c r="C19980" t="s">
        <v>40</v>
      </c>
      <c r="D19980" t="s">
        <v>5006</v>
      </c>
      <c r="E19980">
        <v>1000</v>
      </c>
      <c r="G19980" t="s">
        <v>8474</v>
      </c>
      <c r="H19980" t="s">
        <v>152</v>
      </c>
      <c r="I19980" s="1">
        <v>45413</v>
      </c>
      <c r="J19980" s="1" t="s">
        <v>125</v>
      </c>
      <c r="K19980" s="66">
        <v>0</v>
      </c>
      <c r="L19980" t="s">
        <v>5012</v>
      </c>
      <c r="M19980" s="75">
        <v>2.9643535270248669</v>
      </c>
      <c r="N19980" s="75">
        <v>1</v>
      </c>
      <c r="O19980" t="s">
        <v>13541</v>
      </c>
      <c r="P19980" t="s">
        <v>13555</v>
      </c>
    </row>
    <row r="19981" spans="1:16">
      <c r="A19981">
        <v>2408</v>
      </c>
      <c r="B19981" t="s">
        <v>14</v>
      </c>
      <c r="C19981" t="s">
        <v>40</v>
      </c>
      <c r="D19981" t="s">
        <v>5006</v>
      </c>
      <c r="E19981">
        <v>1000</v>
      </c>
      <c r="G19981" t="s">
        <v>8474</v>
      </c>
      <c r="H19981" t="s">
        <v>152</v>
      </c>
      <c r="I19981" s="1">
        <v>45444</v>
      </c>
      <c r="J19981" s="1" t="s">
        <v>125</v>
      </c>
      <c r="K19981" s="66">
        <v>0</v>
      </c>
      <c r="L19981" t="s">
        <v>5012</v>
      </c>
      <c r="M19981" s="75">
        <v>300.34257384169314</v>
      </c>
      <c r="N19981" s="75">
        <v>1</v>
      </c>
      <c r="O19981" t="s">
        <v>13541</v>
      </c>
      <c r="P19981" t="s">
        <v>13555</v>
      </c>
    </row>
    <row r="19982" spans="1:16">
      <c r="A19982">
        <v>2408</v>
      </c>
      <c r="B19982" t="s">
        <v>14</v>
      </c>
      <c r="C19982" t="s">
        <v>40</v>
      </c>
      <c r="D19982" t="s">
        <v>5006</v>
      </c>
      <c r="E19982">
        <v>1000</v>
      </c>
      <c r="G19982" t="s">
        <v>8474</v>
      </c>
      <c r="H19982" t="s">
        <v>152</v>
      </c>
      <c r="I19982" s="1">
        <v>45474</v>
      </c>
      <c r="J19982" s="1" t="s">
        <v>125</v>
      </c>
      <c r="K19982" s="66">
        <v>0</v>
      </c>
      <c r="L19982" t="s">
        <v>5012</v>
      </c>
      <c r="M19982" s="75">
        <v>6</v>
      </c>
      <c r="N19982" s="75">
        <v>1</v>
      </c>
      <c r="O19982" t="s">
        <v>13541</v>
      </c>
      <c r="P19982" t="s">
        <v>13555</v>
      </c>
    </row>
    <row r="19983" spans="1:16">
      <c r="A19983">
        <v>2408</v>
      </c>
      <c r="B19983" t="s">
        <v>15</v>
      </c>
      <c r="C19983" t="s">
        <v>41</v>
      </c>
      <c r="D19983" t="s">
        <v>130</v>
      </c>
      <c r="E19983">
        <v>1001</v>
      </c>
      <c r="G19983" t="s">
        <v>8474</v>
      </c>
      <c r="H19983" t="s">
        <v>66</v>
      </c>
      <c r="I19983" s="1">
        <v>45323</v>
      </c>
      <c r="J19983" s="1" t="s">
        <v>125</v>
      </c>
      <c r="K19983" s="66">
        <v>0</v>
      </c>
      <c r="L19983" t="s">
        <v>5012</v>
      </c>
      <c r="M19983" s="75">
        <v>14.919983084334005</v>
      </c>
      <c r="N19983" s="75">
        <v>1</v>
      </c>
      <c r="O19983" t="s">
        <v>13541</v>
      </c>
      <c r="P19983" t="s">
        <v>13555</v>
      </c>
    </row>
    <row r="19984" spans="1:16">
      <c r="A19984">
        <v>2408</v>
      </c>
      <c r="B19984" t="s">
        <v>15</v>
      </c>
      <c r="C19984" t="s">
        <v>41</v>
      </c>
      <c r="D19984" t="s">
        <v>130</v>
      </c>
      <c r="E19984">
        <v>1001</v>
      </c>
      <c r="G19984" t="s">
        <v>8474</v>
      </c>
      <c r="H19984" t="s">
        <v>66</v>
      </c>
      <c r="I19984" s="1">
        <v>45352</v>
      </c>
      <c r="J19984" s="1" t="s">
        <v>125</v>
      </c>
      <c r="K19984" s="66">
        <v>0</v>
      </c>
      <c r="L19984" t="s">
        <v>5012</v>
      </c>
      <c r="M19984" s="75">
        <v>664.67648017360841</v>
      </c>
      <c r="N19984" s="75">
        <v>1</v>
      </c>
      <c r="O19984" t="s">
        <v>13541</v>
      </c>
      <c r="P19984" t="s">
        <v>13555</v>
      </c>
    </row>
    <row r="19985" spans="1:16">
      <c r="A19985">
        <v>2408</v>
      </c>
      <c r="B19985" t="s">
        <v>15</v>
      </c>
      <c r="C19985" t="s">
        <v>41</v>
      </c>
      <c r="D19985" t="s">
        <v>130</v>
      </c>
      <c r="E19985">
        <v>1001</v>
      </c>
      <c r="G19985" t="s">
        <v>8474</v>
      </c>
      <c r="H19985" t="s">
        <v>66</v>
      </c>
      <c r="I19985" s="1">
        <v>45383</v>
      </c>
      <c r="J19985" s="1" t="s">
        <v>125</v>
      </c>
      <c r="K19985" s="66">
        <v>0</v>
      </c>
      <c r="L19985" t="s">
        <v>5012</v>
      </c>
      <c r="M19985" s="75">
        <v>262.74150980780911</v>
      </c>
      <c r="N19985" s="75">
        <v>1</v>
      </c>
      <c r="O19985" t="s">
        <v>13541</v>
      </c>
      <c r="P19985" t="s">
        <v>13555</v>
      </c>
    </row>
    <row r="19986" spans="1:16">
      <c r="A19986">
        <v>2408</v>
      </c>
      <c r="B19986" t="s">
        <v>15</v>
      </c>
      <c r="C19986" t="s">
        <v>41</v>
      </c>
      <c r="D19986" t="s">
        <v>130</v>
      </c>
      <c r="E19986">
        <v>1001</v>
      </c>
      <c r="G19986" t="s">
        <v>8474</v>
      </c>
      <c r="H19986" t="s">
        <v>66</v>
      </c>
      <c r="I19986" s="1">
        <v>45413</v>
      </c>
      <c r="J19986" s="1" t="s">
        <v>125</v>
      </c>
      <c r="K19986" s="66">
        <v>0</v>
      </c>
      <c r="L19986" t="s">
        <v>5012</v>
      </c>
      <c r="M19986" s="75">
        <v>-8.0593361470477593E-5</v>
      </c>
      <c r="N19986" s="75">
        <v>1</v>
      </c>
      <c r="O19986" t="s">
        <v>13541</v>
      </c>
      <c r="P19986" t="s">
        <v>13555</v>
      </c>
    </row>
    <row r="19987" spans="1:16">
      <c r="A19987">
        <v>2408</v>
      </c>
      <c r="B19987" t="s">
        <v>15</v>
      </c>
      <c r="C19987" t="s">
        <v>41</v>
      </c>
      <c r="D19987" t="s">
        <v>130</v>
      </c>
      <c r="E19987">
        <v>1001</v>
      </c>
      <c r="G19987" t="s">
        <v>8474</v>
      </c>
      <c r="H19987" t="s">
        <v>66</v>
      </c>
      <c r="I19987" s="1">
        <v>45444</v>
      </c>
      <c r="J19987" s="1" t="s">
        <v>125</v>
      </c>
      <c r="K19987" s="66">
        <v>0</v>
      </c>
      <c r="L19987" t="s">
        <v>5012</v>
      </c>
      <c r="M19987" s="75">
        <v>204.42183584448426</v>
      </c>
      <c r="N19987" s="75">
        <v>1</v>
      </c>
      <c r="O19987" t="s">
        <v>13541</v>
      </c>
      <c r="P19987" t="s">
        <v>13555</v>
      </c>
    </row>
    <row r="19988" spans="1:16">
      <c r="A19988">
        <v>2408</v>
      </c>
      <c r="B19988" t="s">
        <v>15</v>
      </c>
      <c r="C19988" t="s">
        <v>41</v>
      </c>
      <c r="D19988" t="s">
        <v>139</v>
      </c>
      <c r="E19988">
        <v>1003</v>
      </c>
      <c r="G19988" t="s">
        <v>8474</v>
      </c>
      <c r="H19988" t="s">
        <v>132</v>
      </c>
      <c r="I19988" s="1">
        <v>45323</v>
      </c>
      <c r="J19988" s="1" t="s">
        <v>125</v>
      </c>
      <c r="K19988" s="66">
        <v>0</v>
      </c>
      <c r="L19988" t="s">
        <v>5012</v>
      </c>
      <c r="M19988" s="75">
        <v>49.216483330800919</v>
      </c>
      <c r="N19988" s="75">
        <v>1</v>
      </c>
      <c r="O19988" t="s">
        <v>13541</v>
      </c>
      <c r="P19988" t="s">
        <v>13555</v>
      </c>
    </row>
    <row r="19989" spans="1:16">
      <c r="A19989">
        <v>2408</v>
      </c>
      <c r="B19989" t="s">
        <v>15</v>
      </c>
      <c r="C19989" t="s">
        <v>41</v>
      </c>
      <c r="D19989" t="s">
        <v>139</v>
      </c>
      <c r="E19989">
        <v>1003</v>
      </c>
      <c r="G19989" t="s">
        <v>8474</v>
      </c>
      <c r="H19989" t="s">
        <v>132</v>
      </c>
      <c r="I19989" s="1">
        <v>45352</v>
      </c>
      <c r="J19989" s="1" t="s">
        <v>125</v>
      </c>
      <c r="K19989" s="66">
        <v>0</v>
      </c>
      <c r="L19989" t="s">
        <v>5012</v>
      </c>
      <c r="M19989" s="75">
        <v>859.60279587407877</v>
      </c>
      <c r="N19989" s="75">
        <v>1</v>
      </c>
      <c r="O19989" t="s">
        <v>13541</v>
      </c>
      <c r="P19989" t="s">
        <v>13555</v>
      </c>
    </row>
    <row r="19990" spans="1:16">
      <c r="A19990">
        <v>2408</v>
      </c>
      <c r="B19990" t="s">
        <v>15</v>
      </c>
      <c r="C19990" t="s">
        <v>41</v>
      </c>
      <c r="D19990" t="s">
        <v>139</v>
      </c>
      <c r="E19990">
        <v>1003</v>
      </c>
      <c r="G19990" t="s">
        <v>8474</v>
      </c>
      <c r="H19990" t="s">
        <v>132</v>
      </c>
      <c r="I19990" s="1">
        <v>45413</v>
      </c>
      <c r="J19990" s="1" t="s">
        <v>125</v>
      </c>
      <c r="K19990" s="66">
        <v>0</v>
      </c>
      <c r="L19990" t="s">
        <v>5012</v>
      </c>
      <c r="M19990" s="75">
        <v>0.52493760374395582</v>
      </c>
      <c r="N19990" s="75">
        <v>1</v>
      </c>
      <c r="O19990" t="s">
        <v>13541</v>
      </c>
      <c r="P19990" t="s">
        <v>13555</v>
      </c>
    </row>
    <row r="19991" spans="1:16">
      <c r="A19991">
        <v>2408</v>
      </c>
      <c r="B19991" t="s">
        <v>15</v>
      </c>
      <c r="C19991" t="s">
        <v>41</v>
      </c>
      <c r="D19991" t="s">
        <v>139</v>
      </c>
      <c r="E19991">
        <v>1003</v>
      </c>
      <c r="G19991" t="s">
        <v>8474</v>
      </c>
      <c r="H19991" t="s">
        <v>132</v>
      </c>
      <c r="I19991" s="1">
        <v>45444</v>
      </c>
      <c r="J19991" s="1" t="s">
        <v>125</v>
      </c>
      <c r="K19991" s="66">
        <v>0</v>
      </c>
      <c r="L19991" t="s">
        <v>5012</v>
      </c>
      <c r="M19991" s="75">
        <v>102.65349345978821</v>
      </c>
      <c r="N19991" s="75">
        <v>1</v>
      </c>
      <c r="O19991" t="s">
        <v>13541</v>
      </c>
      <c r="P19991" t="s">
        <v>13555</v>
      </c>
    </row>
    <row r="19992" spans="1:16">
      <c r="A19992">
        <v>2408</v>
      </c>
      <c r="B19992" t="s">
        <v>15</v>
      </c>
      <c r="C19992" t="s">
        <v>41</v>
      </c>
      <c r="D19992" t="s">
        <v>7636</v>
      </c>
      <c r="E19992">
        <v>1002</v>
      </c>
      <c r="G19992" t="s">
        <v>8474</v>
      </c>
      <c r="H19992" t="s">
        <v>7640</v>
      </c>
      <c r="I19992" s="1">
        <v>45383</v>
      </c>
      <c r="J19992" s="1" t="s">
        <v>125</v>
      </c>
      <c r="K19992" s="66">
        <v>0</v>
      </c>
      <c r="L19992" t="s">
        <v>5012</v>
      </c>
      <c r="M19992" s="75">
        <v>762.15364960598879</v>
      </c>
      <c r="N19992" s="75">
        <v>1</v>
      </c>
      <c r="O19992" t="s">
        <v>13541</v>
      </c>
      <c r="P19992" t="s">
        <v>13555</v>
      </c>
    </row>
    <row r="19993" spans="1:16">
      <c r="A19993">
        <v>2408</v>
      </c>
      <c r="B19993" t="s">
        <v>15</v>
      </c>
      <c r="C19993" t="s">
        <v>41</v>
      </c>
      <c r="D19993" t="s">
        <v>7636</v>
      </c>
      <c r="E19993">
        <v>1002</v>
      </c>
      <c r="G19993" t="s">
        <v>8474</v>
      </c>
      <c r="H19993" t="s">
        <v>7640</v>
      </c>
      <c r="I19993" s="1">
        <v>45444</v>
      </c>
      <c r="J19993" s="1" t="s">
        <v>125</v>
      </c>
      <c r="K19993" s="66">
        <v>0</v>
      </c>
      <c r="L19993" t="s">
        <v>5012</v>
      </c>
      <c r="M19993" s="75">
        <v>5.9237033486939215</v>
      </c>
      <c r="N19993" s="75">
        <v>1</v>
      </c>
      <c r="O19993" t="s">
        <v>13541</v>
      </c>
      <c r="P19993" t="s">
        <v>13555</v>
      </c>
    </row>
    <row r="19994" spans="1:16">
      <c r="A19994">
        <v>2408</v>
      </c>
      <c r="B19994" t="s">
        <v>15</v>
      </c>
      <c r="C19994" t="s">
        <v>41</v>
      </c>
      <c r="D19994" t="s">
        <v>7674</v>
      </c>
      <c r="E19994">
        <v>1004</v>
      </c>
      <c r="G19994" t="s">
        <v>8474</v>
      </c>
      <c r="H19994" t="s">
        <v>7676</v>
      </c>
      <c r="I19994" s="1">
        <v>45323</v>
      </c>
      <c r="J19994" s="1" t="s">
        <v>125</v>
      </c>
      <c r="K19994" s="66">
        <v>0</v>
      </c>
      <c r="L19994" t="s">
        <v>5012</v>
      </c>
      <c r="M19994" s="75">
        <v>131.15313826046298</v>
      </c>
      <c r="N19994" s="75">
        <v>1</v>
      </c>
      <c r="O19994" t="s">
        <v>13541</v>
      </c>
      <c r="P19994" t="s">
        <v>13555</v>
      </c>
    </row>
    <row r="19995" spans="1:16">
      <c r="A19995">
        <v>2408</v>
      </c>
      <c r="B19995" t="s">
        <v>15</v>
      </c>
      <c r="C19995" t="s">
        <v>41</v>
      </c>
      <c r="D19995" t="s">
        <v>7674</v>
      </c>
      <c r="E19995">
        <v>1004</v>
      </c>
      <c r="G19995" t="s">
        <v>8474</v>
      </c>
      <c r="H19995" t="s">
        <v>7676</v>
      </c>
      <c r="I19995" s="1">
        <v>45383</v>
      </c>
      <c r="J19995" s="1" t="s">
        <v>125</v>
      </c>
      <c r="K19995" s="66">
        <v>0</v>
      </c>
      <c r="L19995" t="s">
        <v>5012</v>
      </c>
      <c r="M19995" s="75">
        <v>271.75522991699791</v>
      </c>
      <c r="N19995" s="75">
        <v>1</v>
      </c>
      <c r="O19995" t="s">
        <v>13541</v>
      </c>
      <c r="P19995" t="s">
        <v>13555</v>
      </c>
    </row>
    <row r="19996" spans="1:16">
      <c r="A19996">
        <v>2408</v>
      </c>
      <c r="B19996" t="s">
        <v>15</v>
      </c>
      <c r="C19996" t="s">
        <v>41</v>
      </c>
      <c r="D19996" t="s">
        <v>7674</v>
      </c>
      <c r="E19996">
        <v>1004</v>
      </c>
      <c r="G19996" t="s">
        <v>8474</v>
      </c>
      <c r="H19996" t="s">
        <v>7676</v>
      </c>
      <c r="I19996" s="1">
        <v>45413</v>
      </c>
      <c r="J19996" s="1" t="s">
        <v>125</v>
      </c>
      <c r="K19996" s="66">
        <v>0</v>
      </c>
      <c r="L19996" t="s">
        <v>5012</v>
      </c>
      <c r="M19996" s="75">
        <v>4.5391663373277644E-4</v>
      </c>
      <c r="N19996" s="75">
        <v>1</v>
      </c>
      <c r="O19996" t="s">
        <v>13541</v>
      </c>
      <c r="P19996" t="s">
        <v>13555</v>
      </c>
    </row>
    <row r="19997" spans="1:16">
      <c r="A19997">
        <v>2408</v>
      </c>
      <c r="B19997" t="s">
        <v>15</v>
      </c>
      <c r="C19997" t="s">
        <v>41</v>
      </c>
      <c r="D19997" t="s">
        <v>7674</v>
      </c>
      <c r="E19997">
        <v>1004</v>
      </c>
      <c r="G19997" t="s">
        <v>8474</v>
      </c>
      <c r="H19997" t="s">
        <v>7676</v>
      </c>
      <c r="I19997" s="1">
        <v>45444</v>
      </c>
      <c r="J19997" s="1" t="s">
        <v>125</v>
      </c>
      <c r="K19997" s="66">
        <v>0</v>
      </c>
      <c r="L19997" t="s">
        <v>5012</v>
      </c>
      <c r="M19997" s="75">
        <v>1393.9687557647776</v>
      </c>
      <c r="N19997" s="75">
        <v>1</v>
      </c>
      <c r="O19997" t="s">
        <v>13541</v>
      </c>
      <c r="P19997" t="s">
        <v>13555</v>
      </c>
    </row>
    <row r="19998" spans="1:16">
      <c r="A19998">
        <v>2408</v>
      </c>
      <c r="B19998" t="s">
        <v>15</v>
      </c>
      <c r="C19998" t="s">
        <v>41</v>
      </c>
      <c r="D19998" t="s">
        <v>5006</v>
      </c>
      <c r="E19998">
        <v>1000</v>
      </c>
      <c r="G19998" t="s">
        <v>8474</v>
      </c>
      <c r="H19998" t="s">
        <v>152</v>
      </c>
      <c r="I19998" s="1">
        <v>45323</v>
      </c>
      <c r="J19998" s="1" t="s">
        <v>125</v>
      </c>
      <c r="K19998" s="66">
        <v>0</v>
      </c>
      <c r="L19998" t="s">
        <v>5012</v>
      </c>
      <c r="M19998" s="75">
        <v>69.230845991785799</v>
      </c>
      <c r="N19998" s="75">
        <v>1</v>
      </c>
      <c r="O19998" t="s">
        <v>13541</v>
      </c>
      <c r="P19998" t="s">
        <v>13555</v>
      </c>
    </row>
    <row r="19999" spans="1:16">
      <c r="A19999">
        <v>2408</v>
      </c>
      <c r="B19999" t="s">
        <v>15</v>
      </c>
      <c r="C19999" t="s">
        <v>41</v>
      </c>
      <c r="D19999" t="s">
        <v>5006</v>
      </c>
      <c r="E19999">
        <v>1000</v>
      </c>
      <c r="G19999" t="s">
        <v>8474</v>
      </c>
      <c r="H19999" t="s">
        <v>152</v>
      </c>
      <c r="I19999" s="1">
        <v>45352</v>
      </c>
      <c r="J19999" s="1" t="s">
        <v>125</v>
      </c>
      <c r="K19999" s="66">
        <v>0</v>
      </c>
      <c r="L19999" t="s">
        <v>5012</v>
      </c>
      <c r="M19999" s="75">
        <v>1180.4595866280624</v>
      </c>
      <c r="N19999" s="75">
        <v>1</v>
      </c>
      <c r="O19999" t="s">
        <v>13541</v>
      </c>
      <c r="P19999" t="s">
        <v>13555</v>
      </c>
    </row>
    <row r="20000" spans="1:16">
      <c r="A20000">
        <v>2408</v>
      </c>
      <c r="B20000" t="s">
        <v>15</v>
      </c>
      <c r="C20000" t="s">
        <v>41</v>
      </c>
      <c r="D20000" t="s">
        <v>5006</v>
      </c>
      <c r="E20000">
        <v>1000</v>
      </c>
      <c r="G20000" t="s">
        <v>8474</v>
      </c>
      <c r="H20000" t="s">
        <v>152</v>
      </c>
      <c r="I20000" s="1">
        <v>45383</v>
      </c>
      <c r="J20000" s="1" t="s">
        <v>125</v>
      </c>
      <c r="K20000" s="66">
        <v>0</v>
      </c>
      <c r="L20000" t="s">
        <v>5012</v>
      </c>
      <c r="M20000" s="75">
        <v>1312.2530017404038</v>
      </c>
      <c r="N20000" s="75">
        <v>1</v>
      </c>
      <c r="O20000" t="s">
        <v>13541</v>
      </c>
      <c r="P20000" t="s">
        <v>13555</v>
      </c>
    </row>
    <row r="20001" spans="1:16">
      <c r="A20001">
        <v>2408</v>
      </c>
      <c r="B20001" t="s">
        <v>15</v>
      </c>
      <c r="C20001" t="s">
        <v>41</v>
      </c>
      <c r="D20001" t="s">
        <v>5006</v>
      </c>
      <c r="E20001">
        <v>1000</v>
      </c>
      <c r="G20001" t="s">
        <v>8474</v>
      </c>
      <c r="H20001" t="s">
        <v>152</v>
      </c>
      <c r="I20001" s="1">
        <v>45444</v>
      </c>
      <c r="J20001" s="1" t="s">
        <v>125</v>
      </c>
      <c r="K20001" s="66">
        <v>0</v>
      </c>
      <c r="L20001" t="s">
        <v>5012</v>
      </c>
      <c r="M20001" s="75">
        <v>694.58726060436743</v>
      </c>
      <c r="N20001" s="75">
        <v>1</v>
      </c>
      <c r="O20001" t="s">
        <v>13541</v>
      </c>
      <c r="P20001" t="s">
        <v>13555</v>
      </c>
    </row>
    <row r="20002" spans="1:16">
      <c r="A20002">
        <v>2408</v>
      </c>
      <c r="B20002" t="s">
        <v>15</v>
      </c>
      <c r="C20002" t="s">
        <v>41</v>
      </c>
      <c r="D20002" t="s">
        <v>5006</v>
      </c>
      <c r="E20002">
        <v>1000</v>
      </c>
      <c r="G20002" t="s">
        <v>8474</v>
      </c>
      <c r="H20002" t="s">
        <v>152</v>
      </c>
      <c r="I20002" s="1">
        <v>45474</v>
      </c>
      <c r="J20002" s="1" t="s">
        <v>125</v>
      </c>
      <c r="K20002" s="66">
        <v>0</v>
      </c>
      <c r="L20002" t="s">
        <v>5012</v>
      </c>
      <c r="M20002" s="75">
        <v>740</v>
      </c>
      <c r="N20002" s="75">
        <v>1</v>
      </c>
      <c r="O20002" t="s">
        <v>13541</v>
      </c>
      <c r="P20002" t="s">
        <v>13555</v>
      </c>
    </row>
    <row r="20003" spans="1:16">
      <c r="A20003">
        <v>2408</v>
      </c>
      <c r="B20003" t="s">
        <v>7719</v>
      </c>
      <c r="C20003" t="s">
        <v>13550</v>
      </c>
      <c r="D20003" t="s">
        <v>5006</v>
      </c>
      <c r="E20003">
        <v>1000</v>
      </c>
      <c r="G20003" t="s">
        <v>8474</v>
      </c>
      <c r="H20003" t="s">
        <v>152</v>
      </c>
      <c r="I20003" s="1">
        <v>45323</v>
      </c>
      <c r="J20003" s="1" t="s">
        <v>125</v>
      </c>
      <c r="K20003" s="66">
        <v>0</v>
      </c>
      <c r="L20003" t="s">
        <v>5012</v>
      </c>
      <c r="M20003" s="75">
        <v>3.4294801108676576</v>
      </c>
      <c r="N20003" s="75">
        <v>1</v>
      </c>
      <c r="O20003" t="s">
        <v>13541</v>
      </c>
      <c r="P20003" t="s">
        <v>13555</v>
      </c>
    </row>
    <row r="20004" spans="1:16">
      <c r="A20004">
        <v>2408</v>
      </c>
      <c r="B20004" t="s">
        <v>7719</v>
      </c>
      <c r="C20004" t="s">
        <v>13550</v>
      </c>
      <c r="D20004" t="s">
        <v>5006</v>
      </c>
      <c r="E20004">
        <v>1000</v>
      </c>
      <c r="G20004" t="s">
        <v>8474</v>
      </c>
      <c r="H20004" t="s">
        <v>152</v>
      </c>
      <c r="I20004" s="1">
        <v>45352</v>
      </c>
      <c r="J20004" s="1" t="s">
        <v>125</v>
      </c>
      <c r="K20004" s="66">
        <v>0</v>
      </c>
      <c r="L20004" t="s">
        <v>5012</v>
      </c>
      <c r="M20004" s="75">
        <v>35.066657837737594</v>
      </c>
      <c r="N20004" s="75">
        <v>1</v>
      </c>
      <c r="O20004" t="s">
        <v>13541</v>
      </c>
      <c r="P20004" t="s">
        <v>13555</v>
      </c>
    </row>
    <row r="20005" spans="1:16">
      <c r="A20005">
        <v>2408</v>
      </c>
      <c r="B20005" t="s">
        <v>7719</v>
      </c>
      <c r="C20005" t="s">
        <v>13550</v>
      </c>
      <c r="D20005" t="s">
        <v>5006</v>
      </c>
      <c r="E20005">
        <v>1000</v>
      </c>
      <c r="G20005" t="s">
        <v>8474</v>
      </c>
      <c r="H20005" t="s">
        <v>152</v>
      </c>
      <c r="I20005" s="1">
        <v>45383</v>
      </c>
      <c r="J20005" s="1" t="s">
        <v>125</v>
      </c>
      <c r="K20005" s="66">
        <v>0</v>
      </c>
      <c r="L20005" t="s">
        <v>5012</v>
      </c>
      <c r="M20005" s="75">
        <v>33.82416092321094</v>
      </c>
      <c r="N20005" s="75">
        <v>1</v>
      </c>
      <c r="O20005" t="s">
        <v>13541</v>
      </c>
      <c r="P20005" t="s">
        <v>13555</v>
      </c>
    </row>
    <row r="20006" spans="1:16">
      <c r="A20006">
        <v>2408</v>
      </c>
      <c r="B20006" t="s">
        <v>7719</v>
      </c>
      <c r="C20006" t="s">
        <v>13550</v>
      </c>
      <c r="D20006" t="s">
        <v>5006</v>
      </c>
      <c r="E20006">
        <v>1000</v>
      </c>
      <c r="G20006" t="s">
        <v>8474</v>
      </c>
      <c r="H20006" t="s">
        <v>152</v>
      </c>
      <c r="I20006" s="1">
        <v>45413</v>
      </c>
      <c r="J20006" s="1" t="s">
        <v>125</v>
      </c>
      <c r="K20006" s="66">
        <v>0</v>
      </c>
      <c r="L20006" t="s">
        <v>5012</v>
      </c>
      <c r="M20006" s="75">
        <v>1001.0423956478618</v>
      </c>
      <c r="N20006" s="75">
        <v>1</v>
      </c>
      <c r="O20006" t="s">
        <v>13541</v>
      </c>
      <c r="P20006" t="s">
        <v>13555</v>
      </c>
    </row>
    <row r="20007" spans="1:16">
      <c r="A20007">
        <v>2408</v>
      </c>
      <c r="B20007" t="s">
        <v>7719</v>
      </c>
      <c r="C20007" t="s">
        <v>13550</v>
      </c>
      <c r="D20007" t="s">
        <v>5006</v>
      </c>
      <c r="E20007">
        <v>1000</v>
      </c>
      <c r="G20007" t="s">
        <v>8474</v>
      </c>
      <c r="H20007" t="s">
        <v>152</v>
      </c>
      <c r="I20007" s="1">
        <v>45444</v>
      </c>
      <c r="J20007" s="1" t="s">
        <v>125</v>
      </c>
      <c r="K20007" s="66">
        <v>0</v>
      </c>
      <c r="L20007" t="s">
        <v>5012</v>
      </c>
      <c r="M20007" s="75">
        <v>16.917454474073075</v>
      </c>
      <c r="N20007" s="75">
        <v>1</v>
      </c>
      <c r="O20007" t="s">
        <v>13541</v>
      </c>
      <c r="P20007" t="s">
        <v>13555</v>
      </c>
    </row>
    <row r="20008" spans="1:16">
      <c r="A20008">
        <v>2408</v>
      </c>
      <c r="B20008" t="s">
        <v>7719</v>
      </c>
      <c r="C20008" t="s">
        <v>13550</v>
      </c>
      <c r="D20008" t="s">
        <v>5006</v>
      </c>
      <c r="E20008">
        <v>1000</v>
      </c>
      <c r="G20008" t="s">
        <v>8474</v>
      </c>
      <c r="H20008" t="s">
        <v>152</v>
      </c>
      <c r="I20008" s="1">
        <v>45474</v>
      </c>
      <c r="J20008" s="1" t="s">
        <v>125</v>
      </c>
      <c r="K20008" s="66">
        <v>0</v>
      </c>
      <c r="L20008" t="s">
        <v>5012</v>
      </c>
      <c r="M20008" s="75">
        <v>825</v>
      </c>
      <c r="N20008" s="75">
        <v>1</v>
      </c>
      <c r="O20008" t="s">
        <v>13541</v>
      </c>
      <c r="P20008" t="s">
        <v>13555</v>
      </c>
    </row>
    <row r="20009" spans="1:16">
      <c r="A20009">
        <v>2408</v>
      </c>
      <c r="B20009" t="s">
        <v>20</v>
      </c>
      <c r="C20009" t="s">
        <v>46</v>
      </c>
      <c r="D20009" t="s">
        <v>130</v>
      </c>
      <c r="E20009">
        <v>1001</v>
      </c>
      <c r="G20009" t="s">
        <v>8474</v>
      </c>
      <c r="H20009" t="s">
        <v>66</v>
      </c>
      <c r="I20009" s="1">
        <v>45323</v>
      </c>
      <c r="J20009" s="1" t="s">
        <v>125</v>
      </c>
      <c r="K20009" s="66">
        <v>0</v>
      </c>
      <c r="L20009" t="s">
        <v>5012</v>
      </c>
      <c r="M20009" s="75">
        <v>252.84358685407923</v>
      </c>
      <c r="N20009" s="75">
        <v>1</v>
      </c>
      <c r="O20009" t="s">
        <v>13541</v>
      </c>
      <c r="P20009" t="s">
        <v>13555</v>
      </c>
    </row>
    <row r="20010" spans="1:16">
      <c r="A20010">
        <v>2408</v>
      </c>
      <c r="B20010" t="s">
        <v>20</v>
      </c>
      <c r="C20010" t="s">
        <v>46</v>
      </c>
      <c r="D20010" t="s">
        <v>130</v>
      </c>
      <c r="E20010">
        <v>1001</v>
      </c>
      <c r="G20010" t="s">
        <v>8474</v>
      </c>
      <c r="H20010" t="s">
        <v>66</v>
      </c>
      <c r="I20010" s="1">
        <v>45352</v>
      </c>
      <c r="J20010" s="1" t="s">
        <v>125</v>
      </c>
      <c r="K20010" s="66">
        <v>0</v>
      </c>
      <c r="L20010" t="s">
        <v>5012</v>
      </c>
      <c r="M20010" s="75">
        <v>4884.811110087041</v>
      </c>
      <c r="N20010" s="75">
        <v>1</v>
      </c>
      <c r="O20010" t="s">
        <v>13541</v>
      </c>
      <c r="P20010" t="s">
        <v>13555</v>
      </c>
    </row>
    <row r="20011" spans="1:16">
      <c r="A20011">
        <v>2408</v>
      </c>
      <c r="B20011" t="s">
        <v>20</v>
      </c>
      <c r="C20011" t="s">
        <v>46</v>
      </c>
      <c r="D20011" t="s">
        <v>130</v>
      </c>
      <c r="E20011">
        <v>1001</v>
      </c>
      <c r="G20011" t="s">
        <v>8474</v>
      </c>
      <c r="H20011" t="s">
        <v>66</v>
      </c>
      <c r="I20011" s="1">
        <v>45383</v>
      </c>
      <c r="J20011" s="1" t="s">
        <v>125</v>
      </c>
      <c r="K20011" s="66">
        <v>0</v>
      </c>
      <c r="L20011" t="s">
        <v>5012</v>
      </c>
      <c r="M20011" s="75">
        <v>2874.5278308872075</v>
      </c>
      <c r="N20011" s="75">
        <v>1</v>
      </c>
      <c r="O20011" t="s">
        <v>13541</v>
      </c>
      <c r="P20011" t="s">
        <v>13555</v>
      </c>
    </row>
    <row r="20012" spans="1:16">
      <c r="A20012">
        <v>2408</v>
      </c>
      <c r="B20012" t="s">
        <v>20</v>
      </c>
      <c r="C20012" t="s">
        <v>46</v>
      </c>
      <c r="D20012" t="s">
        <v>130</v>
      </c>
      <c r="E20012">
        <v>1001</v>
      </c>
      <c r="G20012" t="s">
        <v>8474</v>
      </c>
      <c r="H20012" t="s">
        <v>66</v>
      </c>
      <c r="I20012" s="1">
        <v>45413</v>
      </c>
      <c r="J20012" s="1" t="s">
        <v>125</v>
      </c>
      <c r="K20012" s="66">
        <v>0</v>
      </c>
      <c r="L20012" t="s">
        <v>5012</v>
      </c>
      <c r="M20012" s="75">
        <v>3728.3170473675409</v>
      </c>
      <c r="N20012" s="75">
        <v>1</v>
      </c>
      <c r="O20012" t="s">
        <v>13541</v>
      </c>
      <c r="P20012" t="s">
        <v>13555</v>
      </c>
    </row>
    <row r="20013" spans="1:16">
      <c r="A20013">
        <v>2408</v>
      </c>
      <c r="B20013" t="s">
        <v>20</v>
      </c>
      <c r="C20013" t="s">
        <v>46</v>
      </c>
      <c r="D20013" t="s">
        <v>130</v>
      </c>
      <c r="E20013">
        <v>1001</v>
      </c>
      <c r="G20013" t="s">
        <v>8474</v>
      </c>
      <c r="H20013" t="s">
        <v>66</v>
      </c>
      <c r="I20013" s="1">
        <v>45444</v>
      </c>
      <c r="J20013" s="1" t="s">
        <v>125</v>
      </c>
      <c r="K20013" s="66">
        <v>0</v>
      </c>
      <c r="L20013" t="s">
        <v>5012</v>
      </c>
      <c r="M20013" s="75">
        <v>6606.9099914443459</v>
      </c>
      <c r="N20013" s="75">
        <v>1</v>
      </c>
      <c r="O20013" t="s">
        <v>13541</v>
      </c>
      <c r="P20013" t="s">
        <v>13555</v>
      </c>
    </row>
    <row r="20014" spans="1:16">
      <c r="A20014">
        <v>2408</v>
      </c>
      <c r="B20014" t="s">
        <v>20</v>
      </c>
      <c r="C20014" t="s">
        <v>46</v>
      </c>
      <c r="D20014" t="s">
        <v>130</v>
      </c>
      <c r="E20014">
        <v>1001</v>
      </c>
      <c r="G20014" t="s">
        <v>8474</v>
      </c>
      <c r="H20014" t="s">
        <v>66</v>
      </c>
      <c r="I20014" s="1">
        <v>45474</v>
      </c>
      <c r="J20014" s="1" t="s">
        <v>125</v>
      </c>
      <c r="K20014" s="66">
        <v>0</v>
      </c>
      <c r="L20014" t="s">
        <v>5012</v>
      </c>
      <c r="M20014" s="75">
        <v>4747</v>
      </c>
      <c r="N20014" s="75">
        <v>1</v>
      </c>
      <c r="O20014" t="s">
        <v>13541</v>
      </c>
      <c r="P20014" t="s">
        <v>13555</v>
      </c>
    </row>
    <row r="20015" spans="1:16">
      <c r="A20015">
        <v>2408</v>
      </c>
      <c r="B20015" t="s">
        <v>20</v>
      </c>
      <c r="C20015" t="s">
        <v>46</v>
      </c>
      <c r="D20015" t="s">
        <v>139</v>
      </c>
      <c r="E20015">
        <v>1003</v>
      </c>
      <c r="G20015" t="s">
        <v>8474</v>
      </c>
      <c r="H20015" t="s">
        <v>132</v>
      </c>
      <c r="I20015" s="1">
        <v>45323</v>
      </c>
      <c r="J20015" s="1" t="s">
        <v>125</v>
      </c>
      <c r="K20015" s="66">
        <v>0</v>
      </c>
      <c r="L20015" t="s">
        <v>5012</v>
      </c>
      <c r="M20015" s="75">
        <v>1302.549906621452</v>
      </c>
      <c r="N20015" s="75">
        <v>1</v>
      </c>
      <c r="O20015" t="s">
        <v>13541</v>
      </c>
      <c r="P20015" t="s">
        <v>13555</v>
      </c>
    </row>
    <row r="20016" spans="1:16">
      <c r="A20016">
        <v>2408</v>
      </c>
      <c r="B20016" t="s">
        <v>20</v>
      </c>
      <c r="C20016" t="s">
        <v>46</v>
      </c>
      <c r="D20016" t="s">
        <v>139</v>
      </c>
      <c r="E20016">
        <v>1003</v>
      </c>
      <c r="G20016" t="s">
        <v>8474</v>
      </c>
      <c r="H20016" t="s">
        <v>132</v>
      </c>
      <c r="I20016" s="1">
        <v>45352</v>
      </c>
      <c r="J20016" s="1" t="s">
        <v>125</v>
      </c>
      <c r="K20016" s="66">
        <v>0</v>
      </c>
      <c r="L20016" t="s">
        <v>5012</v>
      </c>
      <c r="M20016" s="75">
        <v>12562.744804165994</v>
      </c>
      <c r="N20016" s="75">
        <v>1</v>
      </c>
      <c r="O20016" t="s">
        <v>13541</v>
      </c>
      <c r="P20016" t="s">
        <v>13555</v>
      </c>
    </row>
    <row r="20017" spans="1:16">
      <c r="A20017">
        <v>2408</v>
      </c>
      <c r="B20017" t="s">
        <v>20</v>
      </c>
      <c r="C20017" t="s">
        <v>46</v>
      </c>
      <c r="D20017" t="s">
        <v>139</v>
      </c>
      <c r="E20017">
        <v>1003</v>
      </c>
      <c r="G20017" t="s">
        <v>8474</v>
      </c>
      <c r="H20017" t="s">
        <v>132</v>
      </c>
      <c r="I20017" s="1">
        <v>45383</v>
      </c>
      <c r="J20017" s="1" t="s">
        <v>125</v>
      </c>
      <c r="K20017" s="66">
        <v>0</v>
      </c>
      <c r="L20017" t="s">
        <v>5012</v>
      </c>
      <c r="M20017" s="75">
        <v>-7769.7658710272917</v>
      </c>
      <c r="N20017" s="75">
        <v>1</v>
      </c>
      <c r="O20017" t="s">
        <v>13541</v>
      </c>
      <c r="P20017" t="s">
        <v>13555</v>
      </c>
    </row>
    <row r="20018" spans="1:16">
      <c r="A20018">
        <v>2408</v>
      </c>
      <c r="B20018" t="s">
        <v>20</v>
      </c>
      <c r="C20018" t="s">
        <v>46</v>
      </c>
      <c r="D20018" t="s">
        <v>139</v>
      </c>
      <c r="E20018">
        <v>1003</v>
      </c>
      <c r="G20018" t="s">
        <v>8474</v>
      </c>
      <c r="H20018" t="s">
        <v>132</v>
      </c>
      <c r="I20018" s="1">
        <v>45444</v>
      </c>
      <c r="J20018" s="1" t="s">
        <v>125</v>
      </c>
      <c r="K20018" s="66">
        <v>0</v>
      </c>
      <c r="L20018" t="s">
        <v>5012</v>
      </c>
      <c r="M20018" s="75">
        <v>3815.416218890347</v>
      </c>
      <c r="N20018" s="75">
        <v>1</v>
      </c>
      <c r="O20018" t="s">
        <v>13541</v>
      </c>
      <c r="P20018" t="s">
        <v>13555</v>
      </c>
    </row>
    <row r="20019" spans="1:16">
      <c r="A20019">
        <v>2408</v>
      </c>
      <c r="B20019" t="s">
        <v>20</v>
      </c>
      <c r="C20019" t="s">
        <v>46</v>
      </c>
      <c r="D20019" t="s">
        <v>7636</v>
      </c>
      <c r="E20019">
        <v>1002</v>
      </c>
      <c r="G20019" t="s">
        <v>8474</v>
      </c>
      <c r="H20019" t="s">
        <v>7640</v>
      </c>
      <c r="I20019" s="1">
        <v>45323</v>
      </c>
      <c r="J20019" s="1" t="s">
        <v>125</v>
      </c>
      <c r="K20019" s="66">
        <v>0</v>
      </c>
      <c r="L20019" t="s">
        <v>5012</v>
      </c>
      <c r="M20019" s="75">
        <v>269.798113086277</v>
      </c>
      <c r="N20019" s="75">
        <v>1</v>
      </c>
      <c r="O20019" t="s">
        <v>13541</v>
      </c>
      <c r="P20019" t="s">
        <v>13555</v>
      </c>
    </row>
    <row r="20020" spans="1:16">
      <c r="A20020">
        <v>2408</v>
      </c>
      <c r="B20020" t="s">
        <v>20</v>
      </c>
      <c r="C20020" t="s">
        <v>46</v>
      </c>
      <c r="D20020" t="s">
        <v>7636</v>
      </c>
      <c r="E20020">
        <v>1002</v>
      </c>
      <c r="G20020" t="s">
        <v>8474</v>
      </c>
      <c r="H20020" t="s">
        <v>7640</v>
      </c>
      <c r="I20020" s="1">
        <v>45352</v>
      </c>
      <c r="J20020" s="1" t="s">
        <v>125</v>
      </c>
      <c r="K20020" s="66">
        <v>0</v>
      </c>
      <c r="L20020" t="s">
        <v>5012</v>
      </c>
      <c r="M20020" s="75">
        <v>6268.4065968137957</v>
      </c>
      <c r="N20020" s="75">
        <v>1</v>
      </c>
      <c r="O20020" t="s">
        <v>13541</v>
      </c>
      <c r="P20020" t="s">
        <v>13555</v>
      </c>
    </row>
    <row r="20021" spans="1:16">
      <c r="A20021">
        <v>2408</v>
      </c>
      <c r="B20021" t="s">
        <v>20</v>
      </c>
      <c r="C20021" t="s">
        <v>46</v>
      </c>
      <c r="D20021" t="s">
        <v>7636</v>
      </c>
      <c r="E20021">
        <v>1002</v>
      </c>
      <c r="G20021" t="s">
        <v>8474</v>
      </c>
      <c r="H20021" t="s">
        <v>7640</v>
      </c>
      <c r="I20021" s="1">
        <v>45383</v>
      </c>
      <c r="J20021" s="1" t="s">
        <v>125</v>
      </c>
      <c r="K20021" s="66">
        <v>0</v>
      </c>
      <c r="L20021" t="s">
        <v>5012</v>
      </c>
      <c r="M20021" s="75">
        <v>4912.8319499187437</v>
      </c>
      <c r="N20021" s="75">
        <v>1</v>
      </c>
      <c r="O20021" t="s">
        <v>13541</v>
      </c>
      <c r="P20021" t="s">
        <v>13555</v>
      </c>
    </row>
    <row r="20022" spans="1:16">
      <c r="A20022">
        <v>2408</v>
      </c>
      <c r="B20022" t="s">
        <v>20</v>
      </c>
      <c r="C20022" t="s">
        <v>46</v>
      </c>
      <c r="D20022" t="s">
        <v>7636</v>
      </c>
      <c r="E20022">
        <v>1002</v>
      </c>
      <c r="G20022" t="s">
        <v>8474</v>
      </c>
      <c r="H20022" t="s">
        <v>7640</v>
      </c>
      <c r="I20022" s="1">
        <v>45413</v>
      </c>
      <c r="J20022" s="1" t="s">
        <v>125</v>
      </c>
      <c r="K20022" s="66">
        <v>0</v>
      </c>
      <c r="L20022" t="s">
        <v>5012</v>
      </c>
      <c r="M20022" s="75">
        <v>4039.8106703421163</v>
      </c>
      <c r="N20022" s="75">
        <v>1</v>
      </c>
      <c r="O20022" t="s">
        <v>13541</v>
      </c>
      <c r="P20022" t="s">
        <v>13555</v>
      </c>
    </row>
    <row r="20023" spans="1:16">
      <c r="A20023">
        <v>2408</v>
      </c>
      <c r="B20023" t="s">
        <v>20</v>
      </c>
      <c r="C20023" t="s">
        <v>46</v>
      </c>
      <c r="D20023" t="s">
        <v>7636</v>
      </c>
      <c r="E20023">
        <v>1002</v>
      </c>
      <c r="G20023" t="s">
        <v>8474</v>
      </c>
      <c r="H20023" t="s">
        <v>7640</v>
      </c>
      <c r="I20023" s="1">
        <v>45444</v>
      </c>
      <c r="J20023" s="1" t="s">
        <v>125</v>
      </c>
      <c r="K20023" s="66">
        <v>0</v>
      </c>
      <c r="L20023" t="s">
        <v>5012</v>
      </c>
      <c r="M20023" s="75">
        <v>1032.8863760072359</v>
      </c>
      <c r="N20023" s="75">
        <v>1</v>
      </c>
      <c r="O20023" t="s">
        <v>13541</v>
      </c>
      <c r="P20023" t="s">
        <v>13555</v>
      </c>
    </row>
    <row r="20024" spans="1:16">
      <c r="A20024">
        <v>2408</v>
      </c>
      <c r="B20024" t="s">
        <v>20</v>
      </c>
      <c r="C20024" t="s">
        <v>46</v>
      </c>
      <c r="D20024" t="s">
        <v>7636</v>
      </c>
      <c r="E20024">
        <v>1002</v>
      </c>
      <c r="G20024" t="s">
        <v>8474</v>
      </c>
      <c r="H20024" t="s">
        <v>7640</v>
      </c>
      <c r="I20024" s="1">
        <v>45474</v>
      </c>
      <c r="J20024" s="1" t="s">
        <v>125</v>
      </c>
      <c r="K20024" s="66">
        <v>0</v>
      </c>
      <c r="L20024" t="s">
        <v>5012</v>
      </c>
      <c r="M20024" s="75">
        <v>882</v>
      </c>
      <c r="N20024" s="75">
        <v>1</v>
      </c>
      <c r="O20024" t="s">
        <v>13541</v>
      </c>
      <c r="P20024" t="s">
        <v>13555</v>
      </c>
    </row>
    <row r="20025" spans="1:16">
      <c r="A20025">
        <v>2408</v>
      </c>
      <c r="B20025" t="s">
        <v>20</v>
      </c>
      <c r="C20025" t="s">
        <v>46</v>
      </c>
      <c r="D20025" t="s">
        <v>7674</v>
      </c>
      <c r="E20025">
        <v>1004</v>
      </c>
      <c r="G20025" t="s">
        <v>8474</v>
      </c>
      <c r="H20025" t="s">
        <v>7676</v>
      </c>
      <c r="I20025" s="1">
        <v>45323</v>
      </c>
      <c r="J20025" s="1" t="s">
        <v>125</v>
      </c>
      <c r="K20025" s="66">
        <v>0</v>
      </c>
      <c r="L20025" t="s">
        <v>5012</v>
      </c>
      <c r="M20025" s="75">
        <v>554.93638664612092</v>
      </c>
      <c r="N20025" s="75">
        <v>1</v>
      </c>
      <c r="O20025" t="s">
        <v>13541</v>
      </c>
      <c r="P20025" t="s">
        <v>13555</v>
      </c>
    </row>
    <row r="20026" spans="1:16">
      <c r="A20026">
        <v>2408</v>
      </c>
      <c r="B20026" t="s">
        <v>20</v>
      </c>
      <c r="C20026" t="s">
        <v>46</v>
      </c>
      <c r="D20026" t="s">
        <v>7674</v>
      </c>
      <c r="E20026">
        <v>1004</v>
      </c>
      <c r="G20026" t="s">
        <v>8474</v>
      </c>
      <c r="H20026" t="s">
        <v>7676</v>
      </c>
      <c r="I20026" s="1">
        <v>45383</v>
      </c>
      <c r="J20026" s="1" t="s">
        <v>125</v>
      </c>
      <c r="K20026" s="66">
        <v>0</v>
      </c>
      <c r="L20026" t="s">
        <v>5012</v>
      </c>
      <c r="M20026" s="75">
        <v>23898.826589984943</v>
      </c>
      <c r="N20026" s="75">
        <v>1</v>
      </c>
      <c r="O20026" t="s">
        <v>13541</v>
      </c>
      <c r="P20026" t="s">
        <v>13555</v>
      </c>
    </row>
    <row r="20027" spans="1:16">
      <c r="A20027">
        <v>2408</v>
      </c>
      <c r="B20027" t="s">
        <v>20</v>
      </c>
      <c r="C20027" t="s">
        <v>46</v>
      </c>
      <c r="D20027" t="s">
        <v>7674</v>
      </c>
      <c r="E20027">
        <v>1004</v>
      </c>
      <c r="G20027" t="s">
        <v>8474</v>
      </c>
      <c r="H20027" t="s">
        <v>7676</v>
      </c>
      <c r="I20027" s="1">
        <v>45413</v>
      </c>
      <c r="J20027" s="1" t="s">
        <v>125</v>
      </c>
      <c r="K20027" s="66">
        <v>0</v>
      </c>
      <c r="L20027" t="s">
        <v>5012</v>
      </c>
      <c r="M20027" s="75">
        <v>10936.545737948602</v>
      </c>
      <c r="N20027" s="75">
        <v>1</v>
      </c>
      <c r="O20027" t="s">
        <v>13541</v>
      </c>
      <c r="P20027" t="s">
        <v>13555</v>
      </c>
    </row>
    <row r="20028" spans="1:16">
      <c r="A20028">
        <v>2408</v>
      </c>
      <c r="B20028" t="s">
        <v>20</v>
      </c>
      <c r="C20028" t="s">
        <v>46</v>
      </c>
      <c r="D20028" t="s">
        <v>7674</v>
      </c>
      <c r="E20028">
        <v>1004</v>
      </c>
      <c r="G20028" t="s">
        <v>8474</v>
      </c>
      <c r="H20028" t="s">
        <v>7676</v>
      </c>
      <c r="I20028" s="1">
        <v>45444</v>
      </c>
      <c r="J20028" s="1" t="s">
        <v>125</v>
      </c>
      <c r="K20028" s="66">
        <v>0</v>
      </c>
      <c r="L20028" t="s">
        <v>5012</v>
      </c>
      <c r="M20028" s="75">
        <v>6906.2393613237709</v>
      </c>
      <c r="N20028" s="75">
        <v>1</v>
      </c>
      <c r="O20028" t="s">
        <v>13541</v>
      </c>
      <c r="P20028" t="s">
        <v>13555</v>
      </c>
    </row>
    <row r="20029" spans="1:16">
      <c r="A20029">
        <v>2408</v>
      </c>
      <c r="B20029" t="s">
        <v>20</v>
      </c>
      <c r="C20029" t="s">
        <v>46</v>
      </c>
      <c r="D20029" t="s">
        <v>7674</v>
      </c>
      <c r="E20029">
        <v>1004</v>
      </c>
      <c r="G20029" t="s">
        <v>8474</v>
      </c>
      <c r="H20029" t="s">
        <v>7676</v>
      </c>
      <c r="I20029" s="1">
        <v>45474</v>
      </c>
      <c r="J20029" s="1" t="s">
        <v>125</v>
      </c>
      <c r="K20029" s="66">
        <v>0</v>
      </c>
      <c r="L20029" t="s">
        <v>5012</v>
      </c>
      <c r="M20029" s="75">
        <v>6305</v>
      </c>
      <c r="N20029" s="75">
        <v>1</v>
      </c>
      <c r="O20029" t="s">
        <v>13541</v>
      </c>
      <c r="P20029" t="s">
        <v>13555</v>
      </c>
    </row>
    <row r="20030" spans="1:16">
      <c r="A20030">
        <v>2408</v>
      </c>
      <c r="B20030" t="s">
        <v>20</v>
      </c>
      <c r="C20030" t="s">
        <v>46</v>
      </c>
      <c r="D20030" t="s">
        <v>5006</v>
      </c>
      <c r="E20030">
        <v>1000</v>
      </c>
      <c r="G20030" t="s">
        <v>8474</v>
      </c>
      <c r="H20030" t="s">
        <v>152</v>
      </c>
      <c r="I20030" s="1">
        <v>45474</v>
      </c>
      <c r="J20030" s="1" t="s">
        <v>125</v>
      </c>
      <c r="K20030" s="66">
        <v>0</v>
      </c>
      <c r="L20030" t="s">
        <v>5012</v>
      </c>
      <c r="M20030" s="75">
        <v>4688</v>
      </c>
      <c r="N20030" s="75">
        <v>1</v>
      </c>
      <c r="O20030" t="s">
        <v>13541</v>
      </c>
      <c r="P20030" t="s">
        <v>13555</v>
      </c>
    </row>
    <row r="20031" spans="1:16">
      <c r="A20031">
        <v>2408</v>
      </c>
      <c r="B20031" t="s">
        <v>29</v>
      </c>
      <c r="C20031" t="s">
        <v>55</v>
      </c>
      <c r="D20031" t="s">
        <v>131</v>
      </c>
      <c r="E20031">
        <v>1001</v>
      </c>
      <c r="G20031" t="s">
        <v>8474</v>
      </c>
      <c r="H20031" t="s">
        <v>66</v>
      </c>
      <c r="I20031" s="1">
        <v>45383</v>
      </c>
      <c r="J20031" s="1" t="s">
        <v>125</v>
      </c>
      <c r="K20031" s="66">
        <v>0</v>
      </c>
      <c r="L20031" t="s">
        <v>5012</v>
      </c>
      <c r="M20031" s="75">
        <v>2002.1597900934707</v>
      </c>
      <c r="N20031" s="75">
        <v>1</v>
      </c>
      <c r="O20031" t="s">
        <v>13541</v>
      </c>
      <c r="P20031" t="s">
        <v>13555</v>
      </c>
    </row>
    <row r="20032" spans="1:16">
      <c r="A20032">
        <v>2408</v>
      </c>
      <c r="B20032" t="s">
        <v>29</v>
      </c>
      <c r="C20032" t="s">
        <v>55</v>
      </c>
      <c r="D20032" t="s">
        <v>131</v>
      </c>
      <c r="E20032">
        <v>1001</v>
      </c>
      <c r="G20032" t="s">
        <v>8474</v>
      </c>
      <c r="H20032" t="s">
        <v>66</v>
      </c>
      <c r="I20032" s="1">
        <v>45413</v>
      </c>
      <c r="J20032" s="1" t="s">
        <v>125</v>
      </c>
      <c r="K20032" s="66">
        <v>0</v>
      </c>
      <c r="L20032" t="s">
        <v>5012</v>
      </c>
      <c r="M20032" s="75">
        <v>3835.283596958916</v>
      </c>
      <c r="N20032" s="75">
        <v>1</v>
      </c>
      <c r="O20032" t="s">
        <v>13541</v>
      </c>
      <c r="P20032" t="s">
        <v>13555</v>
      </c>
    </row>
    <row r="20033" spans="1:16">
      <c r="A20033">
        <v>2408</v>
      </c>
      <c r="B20033" t="s">
        <v>29</v>
      </c>
      <c r="C20033" t="s">
        <v>55</v>
      </c>
      <c r="D20033" t="s">
        <v>131</v>
      </c>
      <c r="E20033">
        <v>1001</v>
      </c>
      <c r="G20033" t="s">
        <v>8474</v>
      </c>
      <c r="H20033" t="s">
        <v>66</v>
      </c>
      <c r="I20033" s="1">
        <v>45444</v>
      </c>
      <c r="J20033" s="1" t="s">
        <v>125</v>
      </c>
      <c r="K20033" s="66">
        <v>0</v>
      </c>
      <c r="L20033" t="s">
        <v>5012</v>
      </c>
      <c r="M20033" s="75">
        <v>9834.0573181336731</v>
      </c>
      <c r="N20033" s="75">
        <v>1</v>
      </c>
      <c r="O20033" t="s">
        <v>13541</v>
      </c>
      <c r="P20033" t="s">
        <v>13555</v>
      </c>
    </row>
    <row r="20034" spans="1:16">
      <c r="A20034">
        <v>2408</v>
      </c>
      <c r="B20034" t="s">
        <v>29</v>
      </c>
      <c r="C20034" t="s">
        <v>55</v>
      </c>
      <c r="D20034" t="s">
        <v>131</v>
      </c>
      <c r="E20034">
        <v>1001</v>
      </c>
      <c r="G20034" t="s">
        <v>8474</v>
      </c>
      <c r="H20034" t="s">
        <v>66</v>
      </c>
      <c r="I20034" s="1">
        <v>45474</v>
      </c>
      <c r="J20034" s="1" t="s">
        <v>125</v>
      </c>
      <c r="K20034" s="66">
        <v>0</v>
      </c>
      <c r="L20034" t="s">
        <v>5012</v>
      </c>
      <c r="M20034" s="75">
        <v>7450</v>
      </c>
      <c r="N20034" s="75">
        <v>1</v>
      </c>
      <c r="O20034" t="s">
        <v>13541</v>
      </c>
      <c r="P20034" t="s">
        <v>13555</v>
      </c>
    </row>
    <row r="20035" spans="1:16">
      <c r="A20035">
        <v>2408</v>
      </c>
      <c r="B20035" t="s">
        <v>29</v>
      </c>
      <c r="C20035" t="s">
        <v>55</v>
      </c>
      <c r="D20035" t="s">
        <v>140</v>
      </c>
      <c r="E20035">
        <v>1003</v>
      </c>
      <c r="G20035" t="s">
        <v>8474</v>
      </c>
      <c r="H20035" t="s">
        <v>132</v>
      </c>
      <c r="I20035" s="1">
        <v>45323</v>
      </c>
      <c r="J20035" s="1" t="s">
        <v>125</v>
      </c>
      <c r="K20035" s="66">
        <v>0</v>
      </c>
      <c r="L20035" t="s">
        <v>5012</v>
      </c>
      <c r="M20035" s="75">
        <v>121.30594942480255</v>
      </c>
      <c r="N20035" s="75">
        <v>1</v>
      </c>
      <c r="O20035" t="s">
        <v>13541</v>
      </c>
      <c r="P20035" t="s">
        <v>13555</v>
      </c>
    </row>
    <row r="20036" spans="1:16">
      <c r="A20036">
        <v>2408</v>
      </c>
      <c r="B20036" t="s">
        <v>29</v>
      </c>
      <c r="C20036" t="s">
        <v>55</v>
      </c>
      <c r="D20036" t="s">
        <v>140</v>
      </c>
      <c r="E20036">
        <v>1003</v>
      </c>
      <c r="G20036" t="s">
        <v>8474</v>
      </c>
      <c r="H20036" t="s">
        <v>132</v>
      </c>
      <c r="I20036" s="1">
        <v>45352</v>
      </c>
      <c r="J20036" s="1" t="s">
        <v>125</v>
      </c>
      <c r="K20036" s="66">
        <v>0</v>
      </c>
      <c r="L20036" t="s">
        <v>5012</v>
      </c>
      <c r="M20036" s="75">
        <v>7650.9648191190145</v>
      </c>
      <c r="N20036" s="75">
        <v>1</v>
      </c>
      <c r="O20036" t="s">
        <v>13541</v>
      </c>
      <c r="P20036" t="s">
        <v>13555</v>
      </c>
    </row>
    <row r="20037" spans="1:16">
      <c r="A20037">
        <v>2408</v>
      </c>
      <c r="B20037" t="s">
        <v>29</v>
      </c>
      <c r="C20037" t="s">
        <v>55</v>
      </c>
      <c r="D20037" t="s">
        <v>140</v>
      </c>
      <c r="E20037">
        <v>1003</v>
      </c>
      <c r="G20037" t="s">
        <v>8474</v>
      </c>
      <c r="H20037" t="s">
        <v>132</v>
      </c>
      <c r="I20037" s="1">
        <v>45383</v>
      </c>
      <c r="J20037" s="1" t="s">
        <v>125</v>
      </c>
      <c r="K20037" s="66">
        <v>0</v>
      </c>
      <c r="L20037" t="s">
        <v>5012</v>
      </c>
      <c r="M20037" s="75">
        <v>5566.0030004660848</v>
      </c>
      <c r="N20037" s="75">
        <v>1</v>
      </c>
      <c r="O20037" t="s">
        <v>13541</v>
      </c>
      <c r="P20037" t="s">
        <v>13555</v>
      </c>
    </row>
    <row r="20038" spans="1:16">
      <c r="A20038">
        <v>2408</v>
      </c>
      <c r="B20038" t="s">
        <v>29</v>
      </c>
      <c r="C20038" t="s">
        <v>55</v>
      </c>
      <c r="D20038" t="s">
        <v>140</v>
      </c>
      <c r="E20038">
        <v>1003</v>
      </c>
      <c r="G20038" t="s">
        <v>8474</v>
      </c>
      <c r="H20038" t="s">
        <v>132</v>
      </c>
      <c r="I20038" s="1">
        <v>45413</v>
      </c>
      <c r="J20038" s="1" t="s">
        <v>125</v>
      </c>
      <c r="K20038" s="66">
        <v>0</v>
      </c>
      <c r="L20038" t="s">
        <v>5012</v>
      </c>
      <c r="M20038" s="75">
        <v>7863.9021624398001</v>
      </c>
      <c r="N20038" s="75">
        <v>1</v>
      </c>
      <c r="O20038" t="s">
        <v>13541</v>
      </c>
      <c r="P20038" t="s">
        <v>13555</v>
      </c>
    </row>
    <row r="20039" spans="1:16">
      <c r="A20039">
        <v>2408</v>
      </c>
      <c r="B20039" t="s">
        <v>29</v>
      </c>
      <c r="C20039" t="s">
        <v>55</v>
      </c>
      <c r="D20039" t="s">
        <v>140</v>
      </c>
      <c r="E20039">
        <v>1003</v>
      </c>
      <c r="G20039" t="s">
        <v>8474</v>
      </c>
      <c r="H20039" t="s">
        <v>132</v>
      </c>
      <c r="I20039" s="1">
        <v>45444</v>
      </c>
      <c r="J20039" s="1" t="s">
        <v>125</v>
      </c>
      <c r="K20039" s="66">
        <v>0</v>
      </c>
      <c r="L20039" t="s">
        <v>5012</v>
      </c>
      <c r="M20039" s="75">
        <v>6109.836310268287</v>
      </c>
      <c r="N20039" s="75">
        <v>1</v>
      </c>
      <c r="O20039" t="s">
        <v>13541</v>
      </c>
      <c r="P20039" t="s">
        <v>13555</v>
      </c>
    </row>
    <row r="20040" spans="1:16">
      <c r="A20040">
        <v>2408</v>
      </c>
      <c r="B20040" t="s">
        <v>29</v>
      </c>
      <c r="C20040" t="s">
        <v>55</v>
      </c>
      <c r="D20040" t="s">
        <v>140</v>
      </c>
      <c r="E20040">
        <v>1003</v>
      </c>
      <c r="G20040" t="s">
        <v>8474</v>
      </c>
      <c r="H20040" t="s">
        <v>132</v>
      </c>
      <c r="I20040" s="1">
        <v>45474</v>
      </c>
      <c r="J20040" s="1" t="s">
        <v>125</v>
      </c>
      <c r="K20040" s="66">
        <v>0</v>
      </c>
      <c r="L20040" t="s">
        <v>5012</v>
      </c>
      <c r="M20040" s="75">
        <v>15681</v>
      </c>
      <c r="N20040" s="75">
        <v>1</v>
      </c>
      <c r="O20040" t="s">
        <v>13541</v>
      </c>
      <c r="P20040" t="s">
        <v>13555</v>
      </c>
    </row>
    <row r="20041" spans="1:16">
      <c r="A20041">
        <v>2408</v>
      </c>
      <c r="B20041" t="s">
        <v>29</v>
      </c>
      <c r="C20041" t="s">
        <v>55</v>
      </c>
      <c r="D20041" t="s">
        <v>7675</v>
      </c>
      <c r="E20041">
        <v>1004</v>
      </c>
      <c r="G20041" t="s">
        <v>8474</v>
      </c>
      <c r="H20041" t="s">
        <v>7676</v>
      </c>
      <c r="I20041" s="1">
        <v>45413</v>
      </c>
      <c r="J20041" s="1" t="s">
        <v>125</v>
      </c>
      <c r="K20041" s="66">
        <v>0</v>
      </c>
      <c r="L20041" t="s">
        <v>5012</v>
      </c>
      <c r="M20041" s="75">
        <v>736.20738840183139</v>
      </c>
      <c r="N20041" s="75">
        <v>1</v>
      </c>
      <c r="O20041" t="s">
        <v>13541</v>
      </c>
      <c r="P20041" t="s">
        <v>13555</v>
      </c>
    </row>
    <row r="20042" spans="1:16">
      <c r="A20042">
        <v>2408</v>
      </c>
      <c r="B20042" t="s">
        <v>29</v>
      </c>
      <c r="C20042" t="s">
        <v>55</v>
      </c>
      <c r="D20042" t="s">
        <v>7675</v>
      </c>
      <c r="E20042">
        <v>1004</v>
      </c>
      <c r="G20042" t="s">
        <v>8474</v>
      </c>
      <c r="H20042" t="s">
        <v>7676</v>
      </c>
      <c r="I20042" s="1">
        <v>45444</v>
      </c>
      <c r="J20042" s="1" t="s">
        <v>125</v>
      </c>
      <c r="K20042" s="66">
        <v>0</v>
      </c>
      <c r="L20042" t="s">
        <v>5012</v>
      </c>
      <c r="M20042" s="75">
        <v>2276.7672078041237</v>
      </c>
      <c r="N20042" s="75">
        <v>1</v>
      </c>
      <c r="O20042" t="s">
        <v>13541</v>
      </c>
      <c r="P20042" t="s">
        <v>13555</v>
      </c>
    </row>
    <row r="20043" spans="1:16">
      <c r="A20043">
        <v>2408</v>
      </c>
      <c r="B20043" t="s">
        <v>29</v>
      </c>
      <c r="C20043" t="s">
        <v>55</v>
      </c>
      <c r="D20043" t="s">
        <v>7675</v>
      </c>
      <c r="E20043">
        <v>1004</v>
      </c>
      <c r="G20043" t="s">
        <v>8474</v>
      </c>
      <c r="H20043" t="s">
        <v>7676</v>
      </c>
      <c r="I20043" s="1">
        <v>45474</v>
      </c>
      <c r="J20043" s="1" t="s">
        <v>125</v>
      </c>
      <c r="K20043" s="66">
        <v>0</v>
      </c>
      <c r="L20043" t="s">
        <v>5012</v>
      </c>
      <c r="M20043" s="75">
        <v>3954</v>
      </c>
      <c r="N20043" s="75">
        <v>1</v>
      </c>
      <c r="O20043" t="s">
        <v>13541</v>
      </c>
      <c r="P20043" t="s">
        <v>13555</v>
      </c>
    </row>
    <row r="20044" spans="1:16">
      <c r="A20044">
        <v>2408</v>
      </c>
      <c r="B20044" t="s">
        <v>29</v>
      </c>
      <c r="C20044" t="s">
        <v>55</v>
      </c>
      <c r="D20044" t="s">
        <v>5006</v>
      </c>
      <c r="E20044">
        <v>1000</v>
      </c>
      <c r="G20044" t="s">
        <v>8474</v>
      </c>
      <c r="H20044" t="s">
        <v>152</v>
      </c>
      <c r="I20044" s="1">
        <v>45323</v>
      </c>
      <c r="J20044" s="1" t="s">
        <v>125</v>
      </c>
      <c r="K20044" s="66">
        <v>0</v>
      </c>
      <c r="L20044" t="s">
        <v>5012</v>
      </c>
      <c r="M20044" s="75">
        <v>90.484412389499923</v>
      </c>
      <c r="N20044" s="75">
        <v>1</v>
      </c>
      <c r="O20044" t="s">
        <v>13541</v>
      </c>
      <c r="P20044" t="s">
        <v>13555</v>
      </c>
    </row>
    <row r="20045" spans="1:16">
      <c r="A20045">
        <v>2408</v>
      </c>
      <c r="B20045" t="s">
        <v>29</v>
      </c>
      <c r="C20045" t="s">
        <v>55</v>
      </c>
      <c r="D20045" t="s">
        <v>5006</v>
      </c>
      <c r="E20045">
        <v>1000</v>
      </c>
      <c r="G20045" t="s">
        <v>8474</v>
      </c>
      <c r="H20045" t="s">
        <v>152</v>
      </c>
      <c r="I20045" s="1">
        <v>45413</v>
      </c>
      <c r="J20045" s="1" t="s">
        <v>125</v>
      </c>
      <c r="K20045" s="66">
        <v>0</v>
      </c>
      <c r="L20045" t="s">
        <v>5012</v>
      </c>
      <c r="M20045" s="75">
        <v>2542.901336439284</v>
      </c>
      <c r="N20045" s="75">
        <v>1</v>
      </c>
      <c r="O20045" t="s">
        <v>13541</v>
      </c>
      <c r="P20045" t="s">
        <v>13555</v>
      </c>
    </row>
    <row r="20046" spans="1:16">
      <c r="A20046">
        <v>2408</v>
      </c>
      <c r="B20046" t="s">
        <v>29</v>
      </c>
      <c r="C20046" t="s">
        <v>55</v>
      </c>
      <c r="D20046" t="s">
        <v>5006</v>
      </c>
      <c r="E20046">
        <v>1000</v>
      </c>
      <c r="G20046" t="s">
        <v>8474</v>
      </c>
      <c r="H20046" t="s">
        <v>152</v>
      </c>
      <c r="I20046" s="1">
        <v>45444</v>
      </c>
      <c r="J20046" s="1" t="s">
        <v>125</v>
      </c>
      <c r="K20046" s="66">
        <v>0</v>
      </c>
      <c r="L20046" t="s">
        <v>5012</v>
      </c>
      <c r="M20046" s="75">
        <v>5976.8499165681096</v>
      </c>
      <c r="N20046" s="75">
        <v>1</v>
      </c>
      <c r="O20046" t="s">
        <v>13541</v>
      </c>
      <c r="P20046" t="s">
        <v>13555</v>
      </c>
    </row>
    <row r="20047" spans="1:16">
      <c r="A20047">
        <v>2408</v>
      </c>
      <c r="B20047" t="s">
        <v>12</v>
      </c>
      <c r="D20047" t="s">
        <v>5006</v>
      </c>
      <c r="E20047">
        <v>1000</v>
      </c>
      <c r="G20047" t="s">
        <v>8474</v>
      </c>
      <c r="H20047" s="1" t="s">
        <v>152</v>
      </c>
      <c r="I20047" s="1">
        <v>45383</v>
      </c>
      <c r="J20047" s="1" t="s">
        <v>125</v>
      </c>
      <c r="K20047" s="66">
        <v>0</v>
      </c>
      <c r="L20047" t="s">
        <v>5012</v>
      </c>
      <c r="M20047" s="75">
        <v>1254</v>
      </c>
      <c r="N20047" s="75">
        <v>1</v>
      </c>
      <c r="O20047" t="s">
        <v>13541</v>
      </c>
      <c r="P20047" t="s">
        <v>6647</v>
      </c>
    </row>
    <row r="20048" spans="1:16">
      <c r="A20048">
        <v>2408</v>
      </c>
      <c r="B20048" t="s">
        <v>12</v>
      </c>
      <c r="D20048" t="s">
        <v>5006</v>
      </c>
      <c r="E20048">
        <v>1000</v>
      </c>
      <c r="G20048" t="s">
        <v>8474</v>
      </c>
      <c r="H20048" s="1" t="s">
        <v>152</v>
      </c>
      <c r="I20048" s="1">
        <v>45413</v>
      </c>
      <c r="J20048" s="1" t="s">
        <v>125</v>
      </c>
      <c r="K20048" s="66">
        <v>0</v>
      </c>
      <c r="L20048" t="s">
        <v>5012</v>
      </c>
      <c r="M20048" s="75">
        <v>8745.5868258698392</v>
      </c>
      <c r="N20048" s="75">
        <v>1</v>
      </c>
      <c r="O20048" t="s">
        <v>13541</v>
      </c>
      <c r="P20048" t="s">
        <v>6647</v>
      </c>
    </row>
    <row r="20049" spans="1:16">
      <c r="A20049">
        <v>2408</v>
      </c>
      <c r="B20049" t="s">
        <v>12</v>
      </c>
      <c r="D20049" t="s">
        <v>5006</v>
      </c>
      <c r="E20049">
        <v>1000</v>
      </c>
      <c r="G20049" t="s">
        <v>8474</v>
      </c>
      <c r="H20049" s="1" t="s">
        <v>152</v>
      </c>
      <c r="I20049" s="1">
        <v>45444</v>
      </c>
      <c r="J20049" s="1" t="s">
        <v>125</v>
      </c>
      <c r="K20049" s="66">
        <v>0</v>
      </c>
      <c r="L20049" t="s">
        <v>5012</v>
      </c>
      <c r="M20049" s="75">
        <v>10044.617753228566</v>
      </c>
      <c r="N20049" s="75">
        <v>1</v>
      </c>
      <c r="O20049" t="s">
        <v>13541</v>
      </c>
      <c r="P20049" t="s">
        <v>6647</v>
      </c>
    </row>
    <row r="20050" spans="1:16">
      <c r="A20050">
        <v>2408</v>
      </c>
      <c r="B20050" t="s">
        <v>12</v>
      </c>
      <c r="D20050" t="s">
        <v>5006</v>
      </c>
      <c r="E20050">
        <v>1000</v>
      </c>
      <c r="G20050" t="s">
        <v>8474</v>
      </c>
      <c r="H20050" s="1" t="s">
        <v>152</v>
      </c>
      <c r="I20050" s="1">
        <v>45474</v>
      </c>
      <c r="J20050" s="1" t="s">
        <v>125</v>
      </c>
      <c r="K20050" s="66">
        <v>0</v>
      </c>
      <c r="L20050" t="s">
        <v>5012</v>
      </c>
      <c r="M20050" s="75">
        <v>10009.6012985915</v>
      </c>
      <c r="N20050" s="75">
        <v>1</v>
      </c>
      <c r="O20050" t="s">
        <v>13541</v>
      </c>
      <c r="P20050" t="s">
        <v>6647</v>
      </c>
    </row>
    <row r="20051" spans="1:16">
      <c r="A20051">
        <v>2408</v>
      </c>
      <c r="B20051" t="s">
        <v>2658</v>
      </c>
      <c r="D20051" t="s">
        <v>5006</v>
      </c>
      <c r="E20051">
        <v>1000</v>
      </c>
      <c r="G20051" t="s">
        <v>8474</v>
      </c>
      <c r="H20051" s="1" t="s">
        <v>152</v>
      </c>
      <c r="I20051" s="1">
        <v>45444</v>
      </c>
      <c r="J20051" s="1" t="s">
        <v>125</v>
      </c>
      <c r="K20051" s="66">
        <v>0</v>
      </c>
      <c r="L20051" t="s">
        <v>5012</v>
      </c>
      <c r="M20051" s="75">
        <v>57.393795920572785</v>
      </c>
      <c r="N20051" s="75">
        <v>1</v>
      </c>
      <c r="O20051" t="s">
        <v>13541</v>
      </c>
      <c r="P20051" t="s">
        <v>6647</v>
      </c>
    </row>
    <row r="20052" spans="1:16">
      <c r="A20052">
        <v>2408</v>
      </c>
      <c r="B20052" t="s">
        <v>2658</v>
      </c>
      <c r="D20052" t="s">
        <v>5006</v>
      </c>
      <c r="E20052">
        <v>1000</v>
      </c>
      <c r="G20052" t="s">
        <v>8474</v>
      </c>
      <c r="H20052" s="1" t="s">
        <v>152</v>
      </c>
      <c r="I20052" s="1">
        <v>45474</v>
      </c>
      <c r="J20052" s="1" t="s">
        <v>125</v>
      </c>
      <c r="K20052" s="66">
        <v>0</v>
      </c>
      <c r="L20052" t="s">
        <v>5012</v>
      </c>
      <c r="M20052" s="75">
        <v>12.469313744845554</v>
      </c>
      <c r="N20052" s="75">
        <v>1</v>
      </c>
      <c r="O20052" t="s">
        <v>13541</v>
      </c>
      <c r="P20052" t="s">
        <v>6647</v>
      </c>
    </row>
    <row r="20053" spans="1:16">
      <c r="A20053">
        <v>2408</v>
      </c>
      <c r="B20053" t="s">
        <v>14</v>
      </c>
      <c r="D20053" t="s">
        <v>5006</v>
      </c>
      <c r="E20053">
        <v>1000</v>
      </c>
      <c r="G20053" t="s">
        <v>8474</v>
      </c>
      <c r="H20053" s="1" t="s">
        <v>152</v>
      </c>
      <c r="I20053" s="1">
        <v>45383</v>
      </c>
      <c r="J20053" s="1" t="s">
        <v>125</v>
      </c>
      <c r="K20053" s="66">
        <v>0</v>
      </c>
      <c r="L20053" t="s">
        <v>5012</v>
      </c>
      <c r="M20053" s="75">
        <v>1</v>
      </c>
      <c r="N20053" s="75">
        <v>1</v>
      </c>
      <c r="O20053" t="s">
        <v>13541</v>
      </c>
      <c r="P20053" t="s">
        <v>6647</v>
      </c>
    </row>
    <row r="20054" spans="1:16">
      <c r="A20054">
        <v>2408</v>
      </c>
      <c r="B20054" t="s">
        <v>14</v>
      </c>
      <c r="D20054" t="s">
        <v>5006</v>
      </c>
      <c r="E20054">
        <v>1000</v>
      </c>
      <c r="G20054" t="s">
        <v>8474</v>
      </c>
      <c r="H20054" s="1" t="s">
        <v>152</v>
      </c>
      <c r="I20054" s="1">
        <v>45413</v>
      </c>
      <c r="J20054" s="1" t="s">
        <v>125</v>
      </c>
      <c r="K20054" s="66">
        <v>0</v>
      </c>
      <c r="L20054" t="s">
        <v>5012</v>
      </c>
      <c r="M20054" s="75">
        <v>4.7798913584125302E-2</v>
      </c>
      <c r="N20054" s="75">
        <v>1</v>
      </c>
      <c r="O20054" t="s">
        <v>13541</v>
      </c>
      <c r="P20054" t="s">
        <v>6647</v>
      </c>
    </row>
    <row r="20055" spans="1:16">
      <c r="A20055">
        <v>2408</v>
      </c>
      <c r="B20055" t="s">
        <v>14</v>
      </c>
      <c r="D20055" t="s">
        <v>5006</v>
      </c>
      <c r="E20055">
        <v>1000</v>
      </c>
      <c r="G20055" t="s">
        <v>8474</v>
      </c>
      <c r="H20055" s="1" t="s">
        <v>152</v>
      </c>
      <c r="I20055" s="1">
        <v>45444</v>
      </c>
      <c r="J20055" s="1" t="s">
        <v>125</v>
      </c>
      <c r="K20055" s="66">
        <v>0</v>
      </c>
      <c r="L20055" t="s">
        <v>5012</v>
      </c>
      <c r="M20055" s="75">
        <v>4.3475967188496512</v>
      </c>
      <c r="N20055" s="75">
        <v>1</v>
      </c>
      <c r="O20055" t="s">
        <v>13541</v>
      </c>
      <c r="P20055" t="s">
        <v>6647</v>
      </c>
    </row>
    <row r="20056" spans="1:16">
      <c r="A20056">
        <v>2408</v>
      </c>
      <c r="B20056" t="s">
        <v>14</v>
      </c>
      <c r="D20056" t="s">
        <v>5006</v>
      </c>
      <c r="E20056">
        <v>1000</v>
      </c>
      <c r="G20056" t="s">
        <v>8474</v>
      </c>
      <c r="H20056" s="1" t="s">
        <v>152</v>
      </c>
      <c r="I20056" s="1">
        <v>45474</v>
      </c>
      <c r="J20056" s="1" t="s">
        <v>125</v>
      </c>
      <c r="K20056" s="66">
        <v>0</v>
      </c>
      <c r="L20056" t="s">
        <v>5012</v>
      </c>
      <c r="M20056" s="75">
        <v>0.1016544777355923</v>
      </c>
      <c r="N20056" s="75">
        <v>1</v>
      </c>
      <c r="O20056" t="s">
        <v>13541</v>
      </c>
      <c r="P20056" t="s">
        <v>6647</v>
      </c>
    </row>
    <row r="20057" spans="1:16">
      <c r="A20057">
        <v>2408</v>
      </c>
      <c r="B20057" t="s">
        <v>15</v>
      </c>
      <c r="D20057" t="s">
        <v>5006</v>
      </c>
      <c r="E20057">
        <v>1000</v>
      </c>
      <c r="G20057" t="s">
        <v>8474</v>
      </c>
      <c r="H20057" s="1" t="s">
        <v>152</v>
      </c>
      <c r="I20057" s="1">
        <v>45383</v>
      </c>
      <c r="J20057" s="1" t="s">
        <v>125</v>
      </c>
      <c r="K20057" s="66">
        <v>0</v>
      </c>
      <c r="L20057" t="s">
        <v>5012</v>
      </c>
      <c r="M20057" s="75">
        <v>4</v>
      </c>
      <c r="N20057" s="75">
        <v>1</v>
      </c>
      <c r="O20057" t="s">
        <v>13541</v>
      </c>
      <c r="P20057" t="s">
        <v>6647</v>
      </c>
    </row>
    <row r="20058" spans="1:16">
      <c r="A20058">
        <v>2408</v>
      </c>
      <c r="B20058" t="s">
        <v>15</v>
      </c>
      <c r="D20058" t="s">
        <v>5006</v>
      </c>
      <c r="E20058">
        <v>1000</v>
      </c>
      <c r="G20058" t="s">
        <v>8474</v>
      </c>
      <c r="H20058" s="1" t="s">
        <v>152</v>
      </c>
      <c r="I20058" s="1">
        <v>45413</v>
      </c>
      <c r="J20058" s="1" t="s">
        <v>125</v>
      </c>
      <c r="K20058" s="66">
        <v>0</v>
      </c>
      <c r="L20058" t="s">
        <v>5012</v>
      </c>
      <c r="M20058" s="75">
        <v>8.4704106228670906E-3</v>
      </c>
      <c r="N20058" s="75">
        <v>1</v>
      </c>
      <c r="O20058" t="s">
        <v>13541</v>
      </c>
      <c r="P20058" t="s">
        <v>6647</v>
      </c>
    </row>
    <row r="20059" spans="1:16">
      <c r="A20059">
        <v>2408</v>
      </c>
      <c r="B20059" t="s">
        <v>15</v>
      </c>
      <c r="D20059" t="s">
        <v>5006</v>
      </c>
      <c r="E20059">
        <v>1000</v>
      </c>
      <c r="G20059" t="s">
        <v>8474</v>
      </c>
      <c r="H20059" s="1" t="s">
        <v>152</v>
      </c>
      <c r="I20059" s="1">
        <v>45444</v>
      </c>
      <c r="J20059" s="1" t="s">
        <v>125</v>
      </c>
      <c r="K20059" s="66">
        <v>0</v>
      </c>
      <c r="L20059" t="s">
        <v>5012</v>
      </c>
      <c r="M20059" s="75">
        <v>34.763612489945103</v>
      </c>
      <c r="N20059" s="75">
        <v>1</v>
      </c>
      <c r="O20059" t="s">
        <v>13541</v>
      </c>
      <c r="P20059" t="s">
        <v>6647</v>
      </c>
    </row>
    <row r="20060" spans="1:16">
      <c r="A20060">
        <v>2408</v>
      </c>
      <c r="B20060" t="s">
        <v>15</v>
      </c>
      <c r="D20060" t="s">
        <v>5006</v>
      </c>
      <c r="E20060">
        <v>1000</v>
      </c>
      <c r="G20060" t="s">
        <v>8474</v>
      </c>
      <c r="H20060" s="1" t="s">
        <v>152</v>
      </c>
      <c r="I20060" s="1">
        <v>45474</v>
      </c>
      <c r="J20060" s="1" t="s">
        <v>125</v>
      </c>
      <c r="K20060" s="66">
        <v>0</v>
      </c>
      <c r="L20060" t="s">
        <v>5012</v>
      </c>
      <c r="M20060" s="75">
        <v>11.972454975650669</v>
      </c>
      <c r="N20060" s="75">
        <v>1</v>
      </c>
      <c r="O20060" t="s">
        <v>13541</v>
      </c>
      <c r="P20060" t="s">
        <v>6647</v>
      </c>
    </row>
    <row r="20061" spans="1:16">
      <c r="A20061">
        <v>2408</v>
      </c>
      <c r="B20061" t="s">
        <v>7719</v>
      </c>
      <c r="D20061" t="s">
        <v>5006</v>
      </c>
      <c r="E20061">
        <v>1000</v>
      </c>
      <c r="G20061" t="s">
        <v>8474</v>
      </c>
      <c r="H20061" s="1" t="s">
        <v>152</v>
      </c>
      <c r="I20061" s="1">
        <v>45413</v>
      </c>
      <c r="J20061" s="1" t="s">
        <v>125</v>
      </c>
      <c r="K20061" s="66">
        <v>0</v>
      </c>
      <c r="L20061" t="s">
        <v>5012</v>
      </c>
      <c r="M20061" s="75">
        <v>16.141374005293041</v>
      </c>
      <c r="N20061" s="75">
        <v>1</v>
      </c>
      <c r="O20061" t="s">
        <v>13541</v>
      </c>
      <c r="P20061" t="s">
        <v>6647</v>
      </c>
    </row>
    <row r="20062" spans="1:16">
      <c r="A20062">
        <v>2408</v>
      </c>
      <c r="B20062" t="s">
        <v>7719</v>
      </c>
      <c r="D20062" t="s">
        <v>5006</v>
      </c>
      <c r="E20062">
        <v>1000</v>
      </c>
      <c r="G20062" t="s">
        <v>8474</v>
      </c>
      <c r="H20062" s="1" t="s">
        <v>152</v>
      </c>
      <c r="I20062" s="1">
        <v>45444</v>
      </c>
      <c r="J20062" s="1" t="s">
        <v>125</v>
      </c>
      <c r="K20062" s="66">
        <v>0</v>
      </c>
      <c r="L20062" t="s">
        <v>5012</v>
      </c>
      <c r="M20062" s="75">
        <v>0.24488792455223443</v>
      </c>
      <c r="N20062" s="75">
        <v>1</v>
      </c>
      <c r="O20062" t="s">
        <v>13541</v>
      </c>
      <c r="P20062" t="s">
        <v>6647</v>
      </c>
    </row>
    <row r="20063" spans="1:16">
      <c r="A20063">
        <v>2408</v>
      </c>
      <c r="B20063" t="s">
        <v>7719</v>
      </c>
      <c r="D20063" t="s">
        <v>5006</v>
      </c>
      <c r="E20063">
        <v>1000</v>
      </c>
      <c r="G20063" t="s">
        <v>8474</v>
      </c>
      <c r="H20063" s="1" t="s">
        <v>152</v>
      </c>
      <c r="I20063" s="1">
        <v>45474</v>
      </c>
      <c r="J20063" s="1" t="s">
        <v>125</v>
      </c>
      <c r="K20063" s="66">
        <v>0</v>
      </c>
      <c r="L20063" t="s">
        <v>5012</v>
      </c>
      <c r="M20063" s="75">
        <v>13.356632946785709</v>
      </c>
      <c r="N20063" s="75">
        <v>1</v>
      </c>
      <c r="O20063" t="s">
        <v>13541</v>
      </c>
      <c r="P20063" t="s">
        <v>6647</v>
      </c>
    </row>
    <row r="20064" spans="1:16">
      <c r="A20064">
        <v>2408</v>
      </c>
      <c r="B20064" t="s">
        <v>20</v>
      </c>
      <c r="D20064" t="s">
        <v>5006</v>
      </c>
      <c r="E20064">
        <v>1000</v>
      </c>
      <c r="G20064" t="s">
        <v>8474</v>
      </c>
      <c r="H20064" s="1" t="s">
        <v>152</v>
      </c>
      <c r="I20064" s="1">
        <v>45383</v>
      </c>
      <c r="J20064" s="1" t="s">
        <v>125</v>
      </c>
      <c r="K20064" s="66">
        <v>0</v>
      </c>
      <c r="L20064" t="s">
        <v>5012</v>
      </c>
      <c r="M20064" s="75">
        <v>36</v>
      </c>
      <c r="N20064" s="75">
        <v>1</v>
      </c>
      <c r="O20064" t="s">
        <v>13541</v>
      </c>
      <c r="P20064" t="s">
        <v>6647</v>
      </c>
    </row>
    <row r="20065" spans="1:16">
      <c r="A20065">
        <v>2408</v>
      </c>
      <c r="B20065" t="s">
        <v>20</v>
      </c>
      <c r="D20065" t="s">
        <v>5006</v>
      </c>
      <c r="E20065">
        <v>1000</v>
      </c>
      <c r="G20065" t="s">
        <v>8474</v>
      </c>
      <c r="H20065" s="1" t="s">
        <v>152</v>
      </c>
      <c r="I20065" s="1">
        <v>45413</v>
      </c>
      <c r="J20065" s="1" t="s">
        <v>125</v>
      </c>
      <c r="K20065" s="66">
        <v>0</v>
      </c>
      <c r="L20065" t="s">
        <v>5012</v>
      </c>
      <c r="M20065" s="75">
        <v>323.14793402994121</v>
      </c>
      <c r="N20065" s="75">
        <v>1</v>
      </c>
      <c r="O20065" t="s">
        <v>13541</v>
      </c>
      <c r="P20065" t="s">
        <v>6647</v>
      </c>
    </row>
    <row r="20066" spans="1:16">
      <c r="A20066">
        <v>2408</v>
      </c>
      <c r="B20066" t="s">
        <v>20</v>
      </c>
      <c r="D20066" t="s">
        <v>5006</v>
      </c>
      <c r="E20066">
        <v>1000</v>
      </c>
      <c r="G20066" t="s">
        <v>8474</v>
      </c>
      <c r="H20066" s="1" t="s">
        <v>152</v>
      </c>
      <c r="I20066" s="1">
        <v>45444</v>
      </c>
      <c r="J20066" s="1" t="s">
        <v>125</v>
      </c>
      <c r="K20066" s="66">
        <v>0</v>
      </c>
      <c r="L20066" t="s">
        <v>5012</v>
      </c>
      <c r="M20066" s="75">
        <v>284.77548351787658</v>
      </c>
      <c r="N20066" s="75">
        <v>1</v>
      </c>
      <c r="O20066" t="s">
        <v>13541</v>
      </c>
      <c r="P20066" t="s">
        <v>6647</v>
      </c>
    </row>
    <row r="20067" spans="1:16">
      <c r="A20067">
        <v>2408</v>
      </c>
      <c r="B20067" t="s">
        <v>20</v>
      </c>
      <c r="D20067" t="s">
        <v>5006</v>
      </c>
      <c r="E20067">
        <v>1000</v>
      </c>
      <c r="G20067" t="s">
        <v>8474</v>
      </c>
      <c r="H20067" s="1" t="s">
        <v>152</v>
      </c>
      <c r="I20067" s="1">
        <v>45474</v>
      </c>
      <c r="J20067" s="1" t="s">
        <v>125</v>
      </c>
      <c r="K20067" s="66">
        <v>0</v>
      </c>
      <c r="L20067" t="s">
        <v>5012</v>
      </c>
      <c r="M20067" s="75">
        <v>288.23333953570165</v>
      </c>
      <c r="N20067" s="75">
        <v>1</v>
      </c>
      <c r="O20067" t="s">
        <v>13541</v>
      </c>
      <c r="P20067" t="s">
        <v>6647</v>
      </c>
    </row>
    <row r="20068" spans="1:16">
      <c r="A20068">
        <v>2408</v>
      </c>
      <c r="B20068" t="s">
        <v>24</v>
      </c>
      <c r="D20068" t="s">
        <v>5006</v>
      </c>
      <c r="E20068">
        <v>1000</v>
      </c>
      <c r="G20068" t="s">
        <v>8474</v>
      </c>
      <c r="H20068" s="1" t="s">
        <v>152</v>
      </c>
      <c r="I20068" s="1">
        <v>45383</v>
      </c>
      <c r="J20068" s="1" t="s">
        <v>125</v>
      </c>
      <c r="K20068" s="66">
        <v>0</v>
      </c>
      <c r="L20068" t="s">
        <v>5012</v>
      </c>
      <c r="M20068" s="75">
        <v>1</v>
      </c>
      <c r="N20068" s="75">
        <v>1</v>
      </c>
      <c r="O20068" t="s">
        <v>13541</v>
      </c>
      <c r="P20068" t="s">
        <v>6647</v>
      </c>
    </row>
    <row r="20069" spans="1:16">
      <c r="A20069">
        <v>2408</v>
      </c>
      <c r="B20069" t="s">
        <v>24</v>
      </c>
      <c r="D20069" t="s">
        <v>5006</v>
      </c>
      <c r="E20069">
        <v>1000</v>
      </c>
      <c r="G20069" t="s">
        <v>8474</v>
      </c>
      <c r="H20069" s="1" t="s">
        <v>152</v>
      </c>
      <c r="I20069" s="1">
        <v>45413</v>
      </c>
      <c r="J20069" s="1" t="s">
        <v>125</v>
      </c>
      <c r="K20069" s="66">
        <v>0</v>
      </c>
      <c r="L20069" t="s">
        <v>5012</v>
      </c>
      <c r="M20069" s="75">
        <v>10.91692189304101</v>
      </c>
      <c r="N20069" s="75">
        <v>1</v>
      </c>
      <c r="O20069" t="s">
        <v>13541</v>
      </c>
      <c r="P20069" t="s">
        <v>6647</v>
      </c>
    </row>
    <row r="20070" spans="1:16">
      <c r="A20070">
        <v>2408</v>
      </c>
      <c r="B20070" t="s">
        <v>24</v>
      </c>
      <c r="D20070" t="s">
        <v>5006</v>
      </c>
      <c r="E20070">
        <v>1000</v>
      </c>
      <c r="G20070" t="s">
        <v>8474</v>
      </c>
      <c r="H20070" s="1" t="s">
        <v>152</v>
      </c>
      <c r="I20070" s="1">
        <v>45444</v>
      </c>
      <c r="J20070" s="1" t="s">
        <v>125</v>
      </c>
      <c r="K20070" s="66">
        <v>0</v>
      </c>
      <c r="L20070" t="s">
        <v>5012</v>
      </c>
      <c r="M20070" s="75">
        <v>18.241106134729826</v>
      </c>
      <c r="N20070" s="75">
        <v>1</v>
      </c>
      <c r="O20070" t="s">
        <v>13541</v>
      </c>
      <c r="P20070" t="s">
        <v>6647</v>
      </c>
    </row>
    <row r="20071" spans="1:16">
      <c r="A20071">
        <v>2408</v>
      </c>
      <c r="B20071" t="s">
        <v>24</v>
      </c>
      <c r="D20071" t="s">
        <v>5006</v>
      </c>
      <c r="E20071">
        <v>1000</v>
      </c>
      <c r="G20071" t="s">
        <v>8474</v>
      </c>
      <c r="H20071" s="1" t="s">
        <v>152</v>
      </c>
      <c r="I20071" s="1">
        <v>45474</v>
      </c>
      <c r="J20071" s="1" t="s">
        <v>125</v>
      </c>
      <c r="K20071" s="66">
        <v>0</v>
      </c>
      <c r="L20071" t="s">
        <v>5012</v>
      </c>
      <c r="M20071" s="75">
        <v>17.023902510051819</v>
      </c>
      <c r="N20071" s="75">
        <v>1</v>
      </c>
      <c r="O20071" t="s">
        <v>13541</v>
      </c>
      <c r="P20071" t="s">
        <v>6647</v>
      </c>
    </row>
    <row r="20072" spans="1:16">
      <c r="A20072">
        <v>2408</v>
      </c>
      <c r="B20072" t="s">
        <v>29</v>
      </c>
      <c r="D20072" t="s">
        <v>5006</v>
      </c>
      <c r="E20072">
        <v>1000</v>
      </c>
      <c r="G20072" t="s">
        <v>8474</v>
      </c>
      <c r="H20072" s="1" t="s">
        <v>152</v>
      </c>
      <c r="I20072" s="1">
        <v>45383</v>
      </c>
      <c r="J20072" s="1" t="s">
        <v>125</v>
      </c>
      <c r="K20072" s="66">
        <v>0</v>
      </c>
      <c r="L20072" t="s">
        <v>5012</v>
      </c>
      <c r="M20072" s="75">
        <v>11</v>
      </c>
      <c r="N20072" s="75">
        <v>1</v>
      </c>
      <c r="O20072" t="s">
        <v>13541</v>
      </c>
      <c r="P20072" t="s">
        <v>6647</v>
      </c>
    </row>
    <row r="20073" spans="1:16">
      <c r="A20073">
        <v>2408</v>
      </c>
      <c r="B20073" t="s">
        <v>29</v>
      </c>
      <c r="D20073" t="s">
        <v>5006</v>
      </c>
      <c r="E20073">
        <v>1000</v>
      </c>
      <c r="G20073" t="s">
        <v>8474</v>
      </c>
      <c r="H20073" s="1" t="s">
        <v>152</v>
      </c>
      <c r="I20073" s="1">
        <v>45413</v>
      </c>
      <c r="J20073" s="1" t="s">
        <v>125</v>
      </c>
      <c r="K20073" s="66">
        <v>0</v>
      </c>
      <c r="L20073" t="s">
        <v>5012</v>
      </c>
      <c r="M20073" s="75">
        <v>251.09803686862912</v>
      </c>
      <c r="N20073" s="75">
        <v>1</v>
      </c>
      <c r="O20073" t="s">
        <v>13541</v>
      </c>
      <c r="P20073" t="s">
        <v>6647</v>
      </c>
    </row>
    <row r="20074" spans="1:16">
      <c r="A20074">
        <v>2408</v>
      </c>
      <c r="B20074" t="s">
        <v>29</v>
      </c>
      <c r="D20074" t="s">
        <v>5006</v>
      </c>
      <c r="E20074">
        <v>1000</v>
      </c>
      <c r="G20074" t="s">
        <v>8474</v>
      </c>
      <c r="H20074" s="1" t="s">
        <v>152</v>
      </c>
      <c r="I20074" s="1">
        <v>45444</v>
      </c>
      <c r="J20074" s="1" t="s">
        <v>125</v>
      </c>
      <c r="K20074" s="66">
        <v>0</v>
      </c>
      <c r="L20074" t="s">
        <v>5012</v>
      </c>
      <c r="M20074" s="75">
        <v>364.16312605585881</v>
      </c>
      <c r="N20074" s="75">
        <v>1</v>
      </c>
      <c r="O20074" t="s">
        <v>13541</v>
      </c>
      <c r="P20074" t="s">
        <v>6647</v>
      </c>
    </row>
    <row r="20075" spans="1:16">
      <c r="A20075">
        <v>2408</v>
      </c>
      <c r="B20075" t="s">
        <v>29</v>
      </c>
      <c r="D20075" t="s">
        <v>5006</v>
      </c>
      <c r="E20075">
        <v>1000</v>
      </c>
      <c r="G20075" t="s">
        <v>8474</v>
      </c>
      <c r="H20075" s="1" t="s">
        <v>152</v>
      </c>
      <c r="I20075" s="1">
        <v>45474</v>
      </c>
      <c r="J20075" s="1" t="s">
        <v>125</v>
      </c>
      <c r="K20075" s="66">
        <v>0</v>
      </c>
      <c r="L20075" t="s">
        <v>5012</v>
      </c>
      <c r="M20075" s="75">
        <v>455.78876520867942</v>
      </c>
      <c r="N20075" s="75">
        <v>1</v>
      </c>
      <c r="O20075" t="s">
        <v>13541</v>
      </c>
      <c r="P20075" t="s">
        <v>6647</v>
      </c>
    </row>
    <row r="20076" spans="1:16">
      <c r="I20076" s="1"/>
      <c r="M20076" s="75"/>
      <c r="N20076" s="75"/>
    </row>
    <row r="20077" spans="1:16">
      <c r="I20077" s="1"/>
      <c r="M20077" s="75"/>
      <c r="N20077" s="75"/>
    </row>
    <row r="20078" spans="1:16">
      <c r="I20078" s="1"/>
      <c r="M20078" s="75"/>
      <c r="N20078" s="75"/>
    </row>
    <row r="20079" spans="1:16">
      <c r="I20079" s="1"/>
      <c r="M20079" s="75"/>
      <c r="N20079" s="75"/>
    </row>
    <row r="20080" spans="1:16">
      <c r="I20080" s="1"/>
      <c r="M20080" s="75"/>
      <c r="N20080" s="75"/>
    </row>
    <row r="20081" spans="9:14">
      <c r="I20081" s="1"/>
      <c r="M20081" s="75"/>
      <c r="N20081" s="75"/>
    </row>
    <row r="20082" spans="9:14">
      <c r="I20082" s="1"/>
      <c r="M20082" s="75"/>
      <c r="N20082" s="75"/>
    </row>
    <row r="20083" spans="9:14">
      <c r="I20083" s="1"/>
      <c r="M20083" s="75"/>
      <c r="N20083" s="75"/>
    </row>
    <row r="20084" spans="9:14">
      <c r="I20084" s="1"/>
      <c r="M20084" s="75"/>
      <c r="N20084" s="75"/>
    </row>
    <row r="20085" spans="9:14">
      <c r="I20085" s="1"/>
      <c r="M20085" s="75"/>
      <c r="N20085" s="75"/>
    </row>
    <row r="20086" spans="9:14">
      <c r="I20086" s="1"/>
      <c r="M20086" s="75"/>
      <c r="N20086" s="75"/>
    </row>
    <row r="20087" spans="9:14">
      <c r="I20087" s="1"/>
      <c r="M20087" s="75"/>
      <c r="N20087" s="75"/>
    </row>
    <row r="20088" spans="9:14">
      <c r="I20088" s="1"/>
      <c r="M20088" s="75"/>
      <c r="N20088" s="75"/>
    </row>
    <row r="20089" spans="9:14">
      <c r="I20089" s="1"/>
      <c r="M20089" s="75"/>
      <c r="N20089" s="75"/>
    </row>
    <row r="20090" spans="9:14">
      <c r="I20090" s="1"/>
      <c r="M20090" s="75"/>
      <c r="N20090" s="75"/>
    </row>
    <row r="20091" spans="9:14">
      <c r="I20091" s="1"/>
      <c r="M20091" s="75"/>
      <c r="N20091" s="75"/>
    </row>
    <row r="20092" spans="9:14">
      <c r="I20092" s="1"/>
      <c r="M20092" s="75"/>
      <c r="N20092" s="75"/>
    </row>
    <row r="20093" spans="9:14">
      <c r="I20093" s="1"/>
      <c r="M20093" s="75"/>
      <c r="N20093" s="75"/>
    </row>
    <row r="20094" spans="9:14">
      <c r="I20094" s="1"/>
      <c r="M20094" s="75"/>
      <c r="N20094" s="75"/>
    </row>
    <row r="20095" spans="9:14">
      <c r="I20095" s="1"/>
      <c r="M20095" s="75"/>
      <c r="N20095" s="75"/>
    </row>
    <row r="20096" spans="9:14">
      <c r="I20096" s="1"/>
      <c r="M20096" s="75"/>
      <c r="N20096" s="75"/>
    </row>
    <row r="20097" spans="9:14">
      <c r="I20097" s="1"/>
      <c r="M20097" s="75"/>
      <c r="N20097" s="75"/>
    </row>
    <row r="20098" spans="9:14">
      <c r="I20098" s="1"/>
      <c r="M20098" s="75"/>
      <c r="N20098" s="75"/>
    </row>
    <row r="20099" spans="9:14">
      <c r="I20099" s="1"/>
      <c r="M20099" s="75"/>
      <c r="N20099" s="75"/>
    </row>
    <row r="20100" spans="9:14">
      <c r="I20100" s="1"/>
      <c r="M20100" s="75"/>
      <c r="N20100" s="75"/>
    </row>
    <row r="20101" spans="9:14">
      <c r="I20101" s="1"/>
      <c r="M20101" s="75"/>
      <c r="N20101" s="75"/>
    </row>
    <row r="20102" spans="9:14">
      <c r="I20102" s="1"/>
      <c r="M20102" s="75"/>
      <c r="N20102" s="75"/>
    </row>
    <row r="20103" spans="9:14">
      <c r="I20103" s="1"/>
      <c r="M20103" s="75"/>
      <c r="N20103" s="75"/>
    </row>
    <row r="20104" spans="9:14">
      <c r="I20104" s="1"/>
      <c r="M20104" s="75"/>
      <c r="N20104" s="75"/>
    </row>
    <row r="20105" spans="9:14">
      <c r="I20105" s="1"/>
      <c r="M20105" s="75"/>
      <c r="N20105" s="75"/>
    </row>
    <row r="20106" spans="9:14">
      <c r="I20106" s="1"/>
      <c r="M20106" s="75"/>
      <c r="N20106" s="75"/>
    </row>
    <row r="20107" spans="9:14">
      <c r="I20107" s="1"/>
      <c r="M20107" s="75"/>
      <c r="N20107" s="75"/>
    </row>
    <row r="20108" spans="9:14">
      <c r="I20108" s="1"/>
      <c r="M20108" s="75"/>
      <c r="N20108" s="75"/>
    </row>
    <row r="20109" spans="9:14">
      <c r="I20109" s="1"/>
      <c r="M20109" s="75"/>
      <c r="N20109" s="75"/>
    </row>
    <row r="20110" spans="9:14">
      <c r="I20110" s="1"/>
      <c r="M20110" s="75"/>
      <c r="N20110" s="75"/>
    </row>
    <row r="20111" spans="9:14">
      <c r="I20111" s="1"/>
      <c r="M20111" s="75"/>
      <c r="N20111" s="75"/>
    </row>
    <row r="20112" spans="9:14">
      <c r="I20112" s="1"/>
      <c r="M20112" s="75"/>
      <c r="N20112" s="75"/>
    </row>
    <row r="20113" spans="9:14">
      <c r="I20113" s="1"/>
      <c r="M20113" s="75"/>
      <c r="N20113" s="75"/>
    </row>
    <row r="20114" spans="9:14">
      <c r="I20114" s="1"/>
      <c r="M20114" s="75"/>
      <c r="N20114" s="75"/>
    </row>
    <row r="20115" spans="9:14">
      <c r="I20115" s="1"/>
      <c r="M20115" s="75"/>
      <c r="N20115" s="75"/>
    </row>
    <row r="20116" spans="9:14">
      <c r="I20116" s="1"/>
      <c r="M20116" s="75"/>
      <c r="N20116" s="75"/>
    </row>
    <row r="20117" spans="9:14">
      <c r="I20117" s="1"/>
      <c r="M20117" s="75"/>
      <c r="N20117" s="75"/>
    </row>
    <row r="20118" spans="9:14">
      <c r="I20118" s="1"/>
      <c r="M20118" s="75"/>
      <c r="N20118" s="75"/>
    </row>
    <row r="20119" spans="9:14">
      <c r="I20119" s="1"/>
      <c r="M20119" s="75"/>
      <c r="N20119" s="75"/>
    </row>
    <row r="20120" spans="9:14">
      <c r="I20120" s="1"/>
      <c r="M20120" s="75"/>
      <c r="N20120" s="75"/>
    </row>
    <row r="20121" spans="9:14">
      <c r="I20121" s="1"/>
      <c r="M20121" s="75"/>
      <c r="N20121" s="75"/>
    </row>
    <row r="20122" spans="9:14">
      <c r="I20122" s="1"/>
      <c r="M20122" s="75"/>
      <c r="N20122" s="75"/>
    </row>
    <row r="20123" spans="9:14">
      <c r="I20123" s="1"/>
      <c r="M20123" s="75"/>
      <c r="N20123" s="75"/>
    </row>
    <row r="20124" spans="9:14">
      <c r="I20124" s="1"/>
      <c r="M20124" s="75"/>
      <c r="N20124" s="75"/>
    </row>
    <row r="20125" spans="9:14">
      <c r="I20125" s="1"/>
      <c r="M20125" s="75"/>
      <c r="N20125" s="75"/>
    </row>
    <row r="20126" spans="9:14">
      <c r="I20126" s="1"/>
      <c r="M20126" s="75"/>
      <c r="N20126" s="75"/>
    </row>
    <row r="20127" spans="9:14">
      <c r="I20127" s="1"/>
      <c r="M20127" s="75"/>
      <c r="N20127" s="75"/>
    </row>
    <row r="20128" spans="9:14">
      <c r="I20128" s="1"/>
      <c r="M20128" s="75"/>
      <c r="N20128" s="75"/>
    </row>
    <row r="20129" spans="9:14">
      <c r="I20129" s="1"/>
      <c r="M20129" s="75"/>
      <c r="N20129" s="75"/>
    </row>
    <row r="20130" spans="9:14">
      <c r="I20130" s="1"/>
      <c r="M20130" s="75"/>
      <c r="N20130" s="75"/>
    </row>
    <row r="20131" spans="9:14">
      <c r="I20131" s="1"/>
      <c r="M20131" s="75"/>
      <c r="N20131" s="75"/>
    </row>
    <row r="20132" spans="9:14">
      <c r="I20132" s="1"/>
      <c r="M20132" s="75"/>
      <c r="N20132" s="75"/>
    </row>
    <row r="20133" spans="9:14">
      <c r="I20133" s="1"/>
      <c r="M20133" s="75"/>
      <c r="N20133" s="75"/>
    </row>
    <row r="20134" spans="9:14">
      <c r="I20134" s="1"/>
      <c r="M20134" s="75"/>
      <c r="N20134" s="75"/>
    </row>
    <row r="20135" spans="9:14">
      <c r="I20135" s="1"/>
      <c r="M20135" s="75"/>
      <c r="N20135" s="75"/>
    </row>
    <row r="20136" spans="9:14">
      <c r="I20136" s="1"/>
      <c r="M20136" s="75"/>
      <c r="N20136" s="75"/>
    </row>
    <row r="20137" spans="9:14">
      <c r="I20137" s="1"/>
      <c r="M20137" s="75"/>
      <c r="N20137" s="75"/>
    </row>
    <row r="20138" spans="9:14">
      <c r="I20138" s="1"/>
      <c r="M20138" s="75"/>
      <c r="N20138" s="75"/>
    </row>
    <row r="20139" spans="9:14">
      <c r="I20139" s="1"/>
      <c r="M20139" s="75"/>
      <c r="N20139" s="75"/>
    </row>
    <row r="20140" spans="9:14">
      <c r="I20140" s="1"/>
      <c r="M20140" s="75"/>
      <c r="N20140" s="75"/>
    </row>
    <row r="20141" spans="9:14">
      <c r="I20141" s="1"/>
      <c r="M20141" s="75"/>
      <c r="N20141" s="75"/>
    </row>
    <row r="20142" spans="9:14">
      <c r="I20142" s="1"/>
      <c r="M20142" s="75"/>
      <c r="N20142" s="75"/>
    </row>
    <row r="20143" spans="9:14">
      <c r="I20143" s="1"/>
      <c r="M20143" s="75"/>
      <c r="N20143" s="75"/>
    </row>
    <row r="20144" spans="9:14">
      <c r="I20144" s="1"/>
      <c r="M20144" s="75"/>
      <c r="N20144" s="75"/>
    </row>
    <row r="20145" spans="9:14">
      <c r="I20145" s="1"/>
      <c r="M20145" s="75"/>
      <c r="N20145" s="75"/>
    </row>
    <row r="20146" spans="9:14">
      <c r="I20146" s="1"/>
      <c r="M20146" s="75"/>
      <c r="N20146" s="75"/>
    </row>
    <row r="20147" spans="9:14">
      <c r="I20147" s="1"/>
      <c r="M20147" s="75"/>
      <c r="N20147" s="75"/>
    </row>
    <row r="20148" spans="9:14">
      <c r="I20148" s="1"/>
      <c r="M20148" s="75"/>
      <c r="N20148" s="75"/>
    </row>
    <row r="20149" spans="9:14">
      <c r="I20149" s="1"/>
      <c r="M20149" s="75"/>
      <c r="N20149" s="75"/>
    </row>
    <row r="20150" spans="9:14">
      <c r="I20150" s="1"/>
      <c r="M20150" s="75"/>
      <c r="N20150" s="75"/>
    </row>
    <row r="20151" spans="9:14">
      <c r="I20151" s="1"/>
      <c r="M20151" s="75"/>
      <c r="N20151" s="75"/>
    </row>
    <row r="20152" spans="9:14">
      <c r="I20152" s="1"/>
      <c r="M20152" s="75"/>
      <c r="N20152" s="75"/>
    </row>
    <row r="20153" spans="9:14">
      <c r="I20153" s="1"/>
      <c r="M20153" s="75"/>
      <c r="N20153" s="75"/>
    </row>
    <row r="20154" spans="9:14">
      <c r="I20154" s="1"/>
      <c r="M20154" s="75"/>
      <c r="N20154" s="75"/>
    </row>
    <row r="20155" spans="9:14">
      <c r="I20155" s="1"/>
      <c r="M20155" s="75"/>
      <c r="N20155" s="75"/>
    </row>
    <row r="20156" spans="9:14">
      <c r="I20156" s="1"/>
      <c r="M20156" s="75"/>
      <c r="N20156" s="75"/>
    </row>
    <row r="20157" spans="9:14">
      <c r="I20157" s="1"/>
      <c r="M20157" s="75"/>
      <c r="N20157" s="75"/>
    </row>
    <row r="20158" spans="9:14">
      <c r="I20158" s="1"/>
      <c r="M20158" s="75"/>
      <c r="N20158" s="75"/>
    </row>
    <row r="20159" spans="9:14">
      <c r="I20159" s="1"/>
      <c r="M20159" s="75"/>
      <c r="N20159" s="75"/>
    </row>
    <row r="20160" spans="9:14">
      <c r="I20160" s="1"/>
      <c r="M20160" s="75"/>
      <c r="N20160" s="75"/>
    </row>
    <row r="20161" spans="9:14">
      <c r="I20161" s="1"/>
      <c r="M20161" s="75"/>
      <c r="N20161" s="75"/>
    </row>
    <row r="20162" spans="9:14">
      <c r="I20162" s="1"/>
      <c r="M20162" s="75"/>
      <c r="N20162" s="75"/>
    </row>
    <row r="20163" spans="9:14">
      <c r="I20163" s="1"/>
      <c r="M20163" s="75"/>
      <c r="N20163" s="75"/>
    </row>
    <row r="20164" spans="9:14">
      <c r="I20164" s="1"/>
      <c r="M20164" s="75"/>
      <c r="N20164" s="75"/>
    </row>
    <row r="20165" spans="9:14">
      <c r="I20165" s="1"/>
      <c r="M20165" s="75"/>
      <c r="N20165" s="75"/>
    </row>
    <row r="20166" spans="9:14">
      <c r="I20166" s="1"/>
      <c r="M20166" s="75"/>
      <c r="N20166" s="75"/>
    </row>
    <row r="20167" spans="9:14">
      <c r="I20167" s="1"/>
      <c r="M20167" s="75"/>
      <c r="N20167" s="75"/>
    </row>
    <row r="20168" spans="9:14">
      <c r="I20168" s="1"/>
      <c r="M20168" s="75"/>
      <c r="N20168" s="75"/>
    </row>
    <row r="20169" spans="9:14">
      <c r="I20169" s="1"/>
      <c r="M20169" s="75"/>
      <c r="N20169" s="75"/>
    </row>
    <row r="20170" spans="9:14">
      <c r="I20170" s="1"/>
      <c r="M20170" s="75"/>
      <c r="N20170" s="75"/>
    </row>
    <row r="20171" spans="9:14">
      <c r="I20171" s="1"/>
      <c r="M20171" s="75"/>
      <c r="N20171" s="75"/>
    </row>
    <row r="20172" spans="9:14">
      <c r="I20172" s="1"/>
      <c r="M20172" s="75"/>
      <c r="N20172" s="75"/>
    </row>
    <row r="20173" spans="9:14">
      <c r="I20173" s="1"/>
      <c r="M20173" s="75"/>
      <c r="N20173" s="75"/>
    </row>
    <row r="20174" spans="9:14">
      <c r="I20174" s="1"/>
      <c r="M20174" s="75"/>
      <c r="N20174" s="75"/>
    </row>
    <row r="20175" spans="9:14">
      <c r="I20175" s="1"/>
      <c r="M20175" s="75"/>
      <c r="N20175" s="75"/>
    </row>
    <row r="20176" spans="9:14">
      <c r="I20176" s="1"/>
      <c r="M20176" s="75"/>
      <c r="N20176" s="75"/>
    </row>
    <row r="20177" spans="9:14">
      <c r="I20177" s="1"/>
      <c r="M20177" s="75"/>
      <c r="N20177" s="75"/>
    </row>
    <row r="20178" spans="9:14">
      <c r="I20178" s="1"/>
      <c r="M20178" s="75"/>
      <c r="N20178" s="75"/>
    </row>
    <row r="20179" spans="9:14">
      <c r="I20179" s="1"/>
      <c r="M20179" s="75"/>
      <c r="N20179" s="75"/>
    </row>
    <row r="20180" spans="9:14">
      <c r="I20180" s="1"/>
      <c r="M20180" s="75"/>
      <c r="N20180" s="75"/>
    </row>
    <row r="20181" spans="9:14">
      <c r="I20181" s="1"/>
      <c r="M20181" s="75"/>
      <c r="N20181" s="75"/>
    </row>
    <row r="20182" spans="9:14">
      <c r="I20182" s="1"/>
      <c r="M20182" s="75"/>
      <c r="N20182" s="75"/>
    </row>
    <row r="20183" spans="9:14">
      <c r="I20183" s="1"/>
      <c r="M20183" s="75"/>
      <c r="N20183" s="75"/>
    </row>
    <row r="20184" spans="9:14">
      <c r="I20184" s="1"/>
      <c r="M20184" s="75"/>
      <c r="N20184" s="75"/>
    </row>
    <row r="20185" spans="9:14">
      <c r="I20185" s="1"/>
      <c r="M20185" s="75"/>
      <c r="N20185" s="75"/>
    </row>
    <row r="20186" spans="9:14">
      <c r="I20186" s="1"/>
      <c r="M20186" s="75"/>
      <c r="N20186" s="75"/>
    </row>
    <row r="20187" spans="9:14">
      <c r="I20187" s="1"/>
      <c r="M20187" s="75"/>
      <c r="N20187" s="75"/>
    </row>
    <row r="20188" spans="9:14">
      <c r="I20188" s="1"/>
      <c r="M20188" s="75"/>
      <c r="N20188" s="75"/>
    </row>
    <row r="20189" spans="9:14">
      <c r="I20189" s="1"/>
      <c r="M20189" s="75"/>
      <c r="N20189" s="75"/>
    </row>
    <row r="20190" spans="9:14">
      <c r="I20190" s="1"/>
      <c r="M20190" s="75"/>
      <c r="N20190" s="75"/>
    </row>
    <row r="20191" spans="9:14">
      <c r="I20191" s="1"/>
      <c r="M20191" s="75"/>
      <c r="N20191" s="75"/>
    </row>
    <row r="20192" spans="9:14">
      <c r="I20192" s="1"/>
      <c r="M20192" s="75"/>
      <c r="N20192" s="75"/>
    </row>
    <row r="20193" spans="9:14">
      <c r="I20193" s="1"/>
      <c r="M20193" s="75"/>
      <c r="N20193" s="75"/>
    </row>
    <row r="20194" spans="9:14">
      <c r="I20194" s="1"/>
      <c r="M20194" s="75"/>
      <c r="N20194" s="75"/>
    </row>
    <row r="20195" spans="9:14">
      <c r="I20195" s="1"/>
      <c r="M20195" s="75"/>
      <c r="N20195" s="75"/>
    </row>
    <row r="20196" spans="9:14">
      <c r="I20196" s="1"/>
      <c r="M20196" s="75"/>
      <c r="N20196" s="75"/>
    </row>
    <row r="20197" spans="9:14">
      <c r="I20197" s="1"/>
      <c r="M20197" s="75"/>
      <c r="N20197" s="75"/>
    </row>
    <row r="20198" spans="9:14">
      <c r="I20198" s="1"/>
      <c r="M20198" s="75"/>
      <c r="N20198" s="75"/>
    </row>
    <row r="20199" spans="9:14">
      <c r="I20199" s="1"/>
      <c r="M20199" s="75"/>
      <c r="N20199" s="75"/>
    </row>
    <row r="20200" spans="9:14">
      <c r="I20200" s="1"/>
      <c r="M20200" s="75"/>
      <c r="N20200" s="75"/>
    </row>
    <row r="20201" spans="9:14">
      <c r="I20201" s="1"/>
      <c r="M20201" s="75"/>
      <c r="N20201" s="75"/>
    </row>
    <row r="20202" spans="9:14">
      <c r="I20202" s="1"/>
      <c r="M20202" s="75"/>
      <c r="N20202" s="75"/>
    </row>
    <row r="20203" spans="9:14">
      <c r="I20203" s="1"/>
      <c r="M20203" s="75"/>
      <c r="N20203" s="75"/>
    </row>
    <row r="20204" spans="9:14">
      <c r="I20204" s="1"/>
      <c r="M20204" s="75"/>
      <c r="N20204" s="75"/>
    </row>
    <row r="20205" spans="9:14">
      <c r="I20205" s="1"/>
      <c r="M20205" s="75"/>
      <c r="N20205" s="75"/>
    </row>
    <row r="20206" spans="9:14">
      <c r="I20206" s="1"/>
      <c r="M20206" s="75"/>
      <c r="N20206" s="75"/>
    </row>
    <row r="20207" spans="9:14">
      <c r="I20207" s="1"/>
      <c r="M20207" s="75"/>
      <c r="N20207" s="75"/>
    </row>
    <row r="20208" spans="9:14">
      <c r="I20208" s="1"/>
      <c r="M20208" s="75"/>
      <c r="N20208" s="75"/>
    </row>
    <row r="20209" spans="9:14">
      <c r="I20209" s="1"/>
      <c r="M20209" s="75"/>
      <c r="N20209" s="75"/>
    </row>
    <row r="20210" spans="9:14">
      <c r="I20210" s="1"/>
      <c r="M20210" s="75"/>
      <c r="N20210" s="75"/>
    </row>
    <row r="20211" spans="9:14">
      <c r="I20211" s="1"/>
      <c r="M20211" s="75"/>
      <c r="N20211" s="75"/>
    </row>
    <row r="20212" spans="9:14">
      <c r="I20212" s="1"/>
      <c r="M20212" s="75"/>
      <c r="N20212" s="75"/>
    </row>
    <row r="20213" spans="9:14">
      <c r="I20213" s="1"/>
      <c r="M20213" s="75"/>
      <c r="N20213" s="75"/>
    </row>
    <row r="20214" spans="9:14">
      <c r="I20214" s="1"/>
      <c r="M20214" s="75"/>
      <c r="N20214" s="75"/>
    </row>
    <row r="20215" spans="9:14">
      <c r="I20215" s="1"/>
      <c r="M20215" s="75"/>
      <c r="N20215" s="75"/>
    </row>
    <row r="20216" spans="9:14">
      <c r="I20216" s="1"/>
      <c r="M20216" s="75"/>
      <c r="N20216" s="75"/>
    </row>
    <row r="20217" spans="9:14">
      <c r="I20217" s="1"/>
      <c r="M20217" s="75"/>
      <c r="N20217" s="75"/>
    </row>
    <row r="20218" spans="9:14">
      <c r="I20218" s="1"/>
      <c r="M20218" s="75"/>
      <c r="N20218" s="75"/>
    </row>
    <row r="20219" spans="9:14">
      <c r="I20219" s="1"/>
      <c r="M20219" s="75"/>
      <c r="N20219" s="75"/>
    </row>
    <row r="20220" spans="9:14">
      <c r="I20220" s="1"/>
      <c r="M20220" s="75"/>
      <c r="N20220" s="75"/>
    </row>
    <row r="20221" spans="9:14">
      <c r="I20221" s="1"/>
      <c r="M20221" s="75"/>
      <c r="N20221" s="75"/>
    </row>
    <row r="20222" spans="9:14">
      <c r="I20222" s="1"/>
      <c r="M20222" s="75"/>
      <c r="N20222" s="75"/>
    </row>
    <row r="20223" spans="9:14">
      <c r="I20223" s="1"/>
      <c r="M20223" s="75"/>
      <c r="N20223" s="75"/>
    </row>
    <row r="20224" spans="9:14">
      <c r="I20224" s="1"/>
      <c r="M20224" s="75"/>
      <c r="N20224" s="75"/>
    </row>
    <row r="20225" spans="9:14">
      <c r="I20225" s="1"/>
      <c r="M20225" s="75"/>
      <c r="N20225" s="75"/>
    </row>
    <row r="20226" spans="9:14">
      <c r="I20226" s="1"/>
      <c r="M20226" s="75"/>
      <c r="N20226" s="75"/>
    </row>
    <row r="20227" spans="9:14">
      <c r="I20227" s="1"/>
      <c r="M20227" s="75"/>
      <c r="N20227" s="75"/>
    </row>
    <row r="20228" spans="9:14">
      <c r="I20228" s="1"/>
      <c r="M20228" s="75"/>
      <c r="N20228" s="75"/>
    </row>
    <row r="20229" spans="9:14">
      <c r="I20229" s="1"/>
      <c r="M20229" s="75"/>
      <c r="N20229" s="75"/>
    </row>
    <row r="20230" spans="9:14">
      <c r="I20230" s="1"/>
      <c r="M20230" s="75"/>
      <c r="N20230" s="75"/>
    </row>
    <row r="20231" spans="9:14">
      <c r="I20231" s="1"/>
      <c r="M20231" s="75"/>
      <c r="N20231" s="75"/>
    </row>
    <row r="20232" spans="9:14">
      <c r="I20232" s="1"/>
      <c r="M20232" s="75"/>
      <c r="N20232" s="75"/>
    </row>
    <row r="20233" spans="9:14">
      <c r="I20233" s="1"/>
      <c r="M20233" s="75"/>
      <c r="N20233" s="75"/>
    </row>
    <row r="20234" spans="9:14">
      <c r="I20234" s="1"/>
      <c r="M20234" s="75"/>
      <c r="N20234" s="75"/>
    </row>
    <row r="20235" spans="9:14">
      <c r="I20235" s="1"/>
      <c r="M20235" s="75"/>
      <c r="N20235" s="75"/>
    </row>
    <row r="20236" spans="9:14">
      <c r="I20236" s="1"/>
      <c r="M20236" s="75"/>
      <c r="N20236" s="75"/>
    </row>
    <row r="20237" spans="9:14">
      <c r="I20237" s="1"/>
      <c r="M20237" s="75"/>
      <c r="N20237" s="75"/>
    </row>
    <row r="20238" spans="9:14">
      <c r="I20238" s="1"/>
      <c r="M20238" s="75"/>
      <c r="N20238" s="75"/>
    </row>
    <row r="20239" spans="9:14">
      <c r="I20239" s="1"/>
      <c r="M20239" s="75"/>
      <c r="N20239" s="75"/>
    </row>
    <row r="20240" spans="9:14">
      <c r="I20240" s="1"/>
      <c r="M20240" s="75"/>
      <c r="N20240" s="75"/>
    </row>
    <row r="20241" spans="9:14">
      <c r="I20241" s="1"/>
      <c r="M20241" s="75"/>
      <c r="N20241" s="75"/>
    </row>
    <row r="20242" spans="9:14">
      <c r="I20242" s="1"/>
      <c r="M20242" s="75"/>
      <c r="N20242" s="75"/>
    </row>
    <row r="20243" spans="9:14">
      <c r="I20243" s="1"/>
      <c r="M20243" s="75"/>
      <c r="N20243" s="75"/>
    </row>
    <row r="20244" spans="9:14">
      <c r="I20244" s="1"/>
      <c r="M20244" s="75"/>
      <c r="N20244" s="75"/>
    </row>
    <row r="20245" spans="9:14">
      <c r="I20245" s="1"/>
      <c r="M20245" s="75"/>
      <c r="N20245" s="75"/>
    </row>
    <row r="20246" spans="9:14">
      <c r="I20246" s="1"/>
      <c r="M20246" s="75"/>
      <c r="N20246" s="75"/>
    </row>
    <row r="20247" spans="9:14">
      <c r="I20247" s="1"/>
      <c r="M20247" s="75"/>
      <c r="N20247" s="75"/>
    </row>
    <row r="20248" spans="9:14">
      <c r="I20248" s="1"/>
      <c r="M20248" s="75"/>
      <c r="N20248" s="75"/>
    </row>
    <row r="20249" spans="9:14">
      <c r="I20249" s="1"/>
      <c r="M20249" s="75"/>
      <c r="N20249" s="75"/>
    </row>
    <row r="20250" spans="9:14">
      <c r="I20250" s="1"/>
      <c r="M20250" s="75"/>
      <c r="N20250" s="75"/>
    </row>
    <row r="20251" spans="9:14">
      <c r="I20251" s="1"/>
      <c r="M20251" s="75"/>
      <c r="N20251" s="75"/>
    </row>
    <row r="20252" spans="9:14">
      <c r="I20252" s="1"/>
      <c r="M20252" s="75"/>
      <c r="N20252" s="75"/>
    </row>
    <row r="20253" spans="9:14">
      <c r="I20253" s="1"/>
      <c r="M20253" s="75"/>
      <c r="N20253" s="75"/>
    </row>
    <row r="20254" spans="9:14">
      <c r="I20254" s="1"/>
      <c r="M20254" s="75"/>
      <c r="N20254" s="75"/>
    </row>
    <row r="20255" spans="9:14">
      <c r="I20255" s="1"/>
      <c r="M20255" s="75"/>
      <c r="N20255" s="75"/>
    </row>
    <row r="20256" spans="9:14">
      <c r="I20256" s="1"/>
      <c r="M20256" s="75"/>
      <c r="N20256" s="75"/>
    </row>
    <row r="20257" spans="9:14">
      <c r="I20257" s="1"/>
      <c r="M20257" s="75"/>
      <c r="N20257" s="75"/>
    </row>
    <row r="20258" spans="9:14">
      <c r="I20258" s="1"/>
      <c r="M20258" s="75"/>
      <c r="N20258" s="75"/>
    </row>
    <row r="20259" spans="9:14">
      <c r="I20259" s="1"/>
      <c r="M20259" s="75"/>
      <c r="N20259" s="75"/>
    </row>
    <row r="20260" spans="9:14">
      <c r="I20260" s="1"/>
      <c r="M20260" s="75"/>
      <c r="N20260" s="75"/>
    </row>
    <row r="20261" spans="9:14">
      <c r="I20261" s="1"/>
      <c r="M20261" s="75"/>
      <c r="N20261" s="75"/>
    </row>
    <row r="20262" spans="9:14">
      <c r="I20262" s="1"/>
      <c r="M20262" s="75"/>
      <c r="N20262" s="75"/>
    </row>
    <row r="20263" spans="9:14">
      <c r="I20263" s="1"/>
      <c r="M20263" s="75"/>
      <c r="N20263" s="75"/>
    </row>
    <row r="20264" spans="9:14">
      <c r="I20264" s="1"/>
      <c r="M20264" s="75"/>
      <c r="N20264" s="75"/>
    </row>
    <row r="20265" spans="9:14">
      <c r="I20265" s="1"/>
      <c r="M20265" s="75"/>
      <c r="N20265" s="75"/>
    </row>
    <row r="20266" spans="9:14">
      <c r="I20266" s="1"/>
      <c r="M20266" s="75"/>
      <c r="N20266" s="75"/>
    </row>
    <row r="20267" spans="9:14">
      <c r="I20267" s="1"/>
      <c r="M20267" s="75"/>
      <c r="N20267" s="75"/>
    </row>
    <row r="20268" spans="9:14">
      <c r="I20268" s="1"/>
      <c r="M20268" s="75"/>
      <c r="N20268" s="75"/>
    </row>
    <row r="20269" spans="9:14">
      <c r="I20269" s="1"/>
      <c r="M20269" s="75"/>
      <c r="N20269" s="75"/>
    </row>
    <row r="20270" spans="9:14">
      <c r="I20270" s="1"/>
      <c r="M20270" s="75"/>
      <c r="N20270" s="75"/>
    </row>
    <row r="20271" spans="9:14">
      <c r="I20271" s="1"/>
      <c r="M20271" s="75"/>
      <c r="N20271" s="75"/>
    </row>
    <row r="20272" spans="9:14">
      <c r="I20272" s="1"/>
      <c r="M20272" s="75"/>
      <c r="N20272" s="75"/>
    </row>
    <row r="20273" spans="9:14">
      <c r="I20273" s="1"/>
      <c r="M20273" s="75"/>
      <c r="N20273" s="75"/>
    </row>
    <row r="20274" spans="9:14">
      <c r="I20274" s="1"/>
      <c r="M20274" s="75"/>
      <c r="N20274" s="75"/>
    </row>
    <row r="20275" spans="9:14">
      <c r="I20275" s="1"/>
      <c r="M20275" s="75"/>
      <c r="N20275" s="75"/>
    </row>
    <row r="20276" spans="9:14">
      <c r="I20276" s="1"/>
      <c r="M20276" s="75"/>
      <c r="N20276" s="75"/>
    </row>
    <row r="20277" spans="9:14">
      <c r="I20277" s="1"/>
      <c r="M20277" s="75"/>
      <c r="N20277" s="75"/>
    </row>
    <row r="20278" spans="9:14">
      <c r="I20278" s="1"/>
      <c r="M20278" s="75"/>
      <c r="N20278" s="75"/>
    </row>
    <row r="20279" spans="9:14">
      <c r="I20279" s="1"/>
      <c r="M20279" s="75"/>
      <c r="N20279" s="75"/>
    </row>
    <row r="20280" spans="9:14">
      <c r="I20280" s="1"/>
      <c r="M20280" s="75"/>
      <c r="N20280" s="75"/>
    </row>
    <row r="20281" spans="9:14">
      <c r="I20281" s="1"/>
      <c r="M20281" s="75"/>
      <c r="N20281" s="75"/>
    </row>
  </sheetData>
  <autoFilter ref="A1:M19976" xr:uid="{A16C02AD-8697-49E9-8FDE-E3A1513ADECB}"/>
  <phoneticPr fontId="11" type="noConversion"/>
  <pageMargins left="0.7" right="0.7" top="0.75" bottom="0.75" header="0.3" footer="0.3"/>
  <headerFooter>
    <oddFooter>&amp;L_x000D_&amp;1#&amp;"#0000FF"&amp;8&amp;K000000 Bu dokümanda HASSAS bilgi bulunmamaktadır. / This document does not contain SENSITIVE information.</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756F-98F1-4933-ACB9-9362F7C1A2B2}">
  <dimension ref="A1:BO39"/>
  <sheetViews>
    <sheetView zoomScale="85" zoomScaleNormal="85" workbookViewId="0">
      <selection activeCell="L28" sqref="L28:L39"/>
    </sheetView>
  </sheetViews>
  <sheetFormatPr defaultRowHeight="14"/>
  <cols>
    <col min="1" max="1" width="8.5" bestFit="1" customWidth="1"/>
    <col min="2" max="2" width="19.25" bestFit="1" customWidth="1"/>
    <col min="3" max="3" width="34.25" bestFit="1" customWidth="1"/>
    <col min="4" max="4" width="11.5" bestFit="1" customWidth="1"/>
    <col min="5" max="5" width="14.58203125" bestFit="1" customWidth="1"/>
    <col min="6" max="6" width="6.1640625" bestFit="1" customWidth="1"/>
    <col min="7" max="7" width="12.33203125" bestFit="1" customWidth="1"/>
    <col min="8" max="8" width="6.25" bestFit="1" customWidth="1"/>
    <col min="9" max="9" width="14.25" bestFit="1" customWidth="1"/>
    <col min="10" max="10" width="12.25" bestFit="1" customWidth="1"/>
    <col min="11" max="11" width="9.4140625" bestFit="1" customWidth="1"/>
    <col min="12" max="12" width="13.5" bestFit="1" customWidth="1"/>
    <col min="13" max="13" width="10.83203125" bestFit="1" customWidth="1"/>
    <col min="14" max="14" width="7.25" bestFit="1" customWidth="1"/>
    <col min="15" max="15" width="7" bestFit="1" customWidth="1"/>
    <col min="16" max="17" width="7.25" bestFit="1" customWidth="1"/>
    <col min="18" max="18" width="8.08203125" bestFit="1" customWidth="1"/>
    <col min="19" max="22" width="7.5" bestFit="1" customWidth="1"/>
    <col min="23" max="23" width="8.08203125" bestFit="1" customWidth="1"/>
    <col min="39" max="39" width="10.1640625" customWidth="1"/>
    <col min="47" max="47" width="8.9140625" customWidth="1"/>
    <col min="49" max="50" width="8.9140625" customWidth="1"/>
    <col min="51" max="55" width="9.1640625" customWidth="1"/>
    <col min="56" max="56" width="9" customWidth="1"/>
    <col min="58" max="58" width="12.33203125" bestFit="1" customWidth="1"/>
    <col min="59" max="59" width="19.25" bestFit="1" customWidth="1"/>
    <col min="60" max="60" width="57" bestFit="1" customWidth="1"/>
    <col min="61" max="61" width="13.33203125" bestFit="1" customWidth="1"/>
    <col min="62" max="62" width="25.5" bestFit="1" customWidth="1"/>
    <col min="63" max="63" width="10.25" bestFit="1" customWidth="1"/>
    <col min="64" max="64" width="24.25" bestFit="1" customWidth="1"/>
    <col min="65" max="65" width="7.58203125" bestFit="1" customWidth="1"/>
    <col min="66" max="66" width="10.75" bestFit="1" customWidth="1"/>
    <col min="67" max="67" width="12.9140625" bestFit="1" customWidth="1"/>
  </cols>
  <sheetData>
    <row r="1" spans="1:67">
      <c r="A1" s="198" t="s">
        <v>0</v>
      </c>
      <c r="B1" s="198" t="s">
        <v>1</v>
      </c>
      <c r="C1" s="198" t="s">
        <v>5</v>
      </c>
      <c r="D1" s="198" t="s">
        <v>2</v>
      </c>
      <c r="E1" s="198" t="s">
        <v>13542</v>
      </c>
      <c r="F1" s="199" t="s">
        <v>3</v>
      </c>
      <c r="G1" s="198" t="s">
        <v>13543</v>
      </c>
      <c r="H1" s="198" t="s">
        <v>4</v>
      </c>
      <c r="I1" s="198" t="s">
        <v>13544</v>
      </c>
      <c r="J1" s="200" t="s">
        <v>13545</v>
      </c>
      <c r="K1" s="200" t="s">
        <v>13546</v>
      </c>
      <c r="L1" s="200" t="s">
        <v>13547</v>
      </c>
      <c r="M1" s="200" t="s">
        <v>13548</v>
      </c>
      <c r="N1" s="201" t="s">
        <v>7717</v>
      </c>
      <c r="O1" s="201" t="s">
        <v>7718</v>
      </c>
      <c r="P1" s="201" t="s">
        <v>5373</v>
      </c>
      <c r="Q1" s="201" t="s">
        <v>6487</v>
      </c>
      <c r="R1" s="201" t="s">
        <v>5011</v>
      </c>
      <c r="S1" s="201" t="s">
        <v>5023</v>
      </c>
      <c r="T1" s="201" t="s">
        <v>5064</v>
      </c>
      <c r="U1" s="201" t="s">
        <v>5074</v>
      </c>
      <c r="V1" s="201" t="s">
        <v>5033</v>
      </c>
      <c r="W1" s="202" t="s">
        <v>5120</v>
      </c>
      <c r="X1" s="201" t="s">
        <v>7717</v>
      </c>
      <c r="Y1" s="201" t="s">
        <v>7718</v>
      </c>
      <c r="Z1" s="201" t="s">
        <v>5373</v>
      </c>
      <c r="AA1" s="201" t="s">
        <v>6487</v>
      </c>
      <c r="AB1" s="201" t="s">
        <v>5011</v>
      </c>
      <c r="AC1" s="201" t="s">
        <v>5023</v>
      </c>
      <c r="AD1" s="201" t="s">
        <v>5064</v>
      </c>
      <c r="AE1" s="201" t="s">
        <v>5074</v>
      </c>
      <c r="AF1" s="201" t="s">
        <v>5033</v>
      </c>
      <c r="AG1" s="202" t="s">
        <v>5120</v>
      </c>
      <c r="AM1" s="198" t="s">
        <v>0</v>
      </c>
      <c r="AN1" s="198" t="s">
        <v>1</v>
      </c>
      <c r="AO1" s="198" t="s">
        <v>5</v>
      </c>
      <c r="AP1" s="198" t="s">
        <v>2</v>
      </c>
      <c r="AQ1" s="198" t="s">
        <v>13542</v>
      </c>
      <c r="AR1" s="199" t="s">
        <v>3</v>
      </c>
      <c r="AS1" s="198" t="s">
        <v>13543</v>
      </c>
      <c r="AT1" s="198" t="s">
        <v>4</v>
      </c>
      <c r="AU1" s="201" t="s">
        <v>7717</v>
      </c>
      <c r="AV1" s="201" t="s">
        <v>7718</v>
      </c>
      <c r="AW1" s="201" t="s">
        <v>5373</v>
      </c>
      <c r="AX1" s="201" t="s">
        <v>6487</v>
      </c>
      <c r="AY1" s="201" t="s">
        <v>5011</v>
      </c>
      <c r="AZ1" s="201" t="s">
        <v>5023</v>
      </c>
      <c r="BA1" s="201" t="s">
        <v>5064</v>
      </c>
      <c r="BB1" s="201" t="s">
        <v>5074</v>
      </c>
      <c r="BC1" s="201" t="s">
        <v>5033</v>
      </c>
      <c r="BD1" s="202" t="s">
        <v>5120</v>
      </c>
    </row>
    <row r="2" spans="1:67">
      <c r="A2" s="188" t="s">
        <v>11</v>
      </c>
      <c r="B2" t="s">
        <v>14</v>
      </c>
      <c r="C2" t="s">
        <v>40</v>
      </c>
      <c r="D2" t="s">
        <v>130</v>
      </c>
      <c r="E2" t="s">
        <v>6485</v>
      </c>
      <c r="F2" s="204" t="s">
        <v>65</v>
      </c>
      <c r="G2" t="s">
        <v>6486</v>
      </c>
      <c r="H2" s="188" t="s">
        <v>66</v>
      </c>
      <c r="I2" s="188"/>
      <c r="J2" s="205"/>
      <c r="K2" s="205"/>
      <c r="L2" s="206"/>
      <c r="M2" s="205">
        <v>1.2</v>
      </c>
      <c r="N2" s="65">
        <v>0</v>
      </c>
      <c r="O2" s="65">
        <v>0</v>
      </c>
      <c r="P2" s="65">
        <v>0</v>
      </c>
      <c r="Q2" s="65">
        <v>0</v>
      </c>
      <c r="R2" s="65">
        <v>0</v>
      </c>
      <c r="S2" s="65">
        <v>0</v>
      </c>
      <c r="T2" s="65">
        <v>0</v>
      </c>
      <c r="U2" s="65">
        <v>0</v>
      </c>
      <c r="V2" s="65">
        <v>0</v>
      </c>
      <c r="W2" s="65">
        <v>0</v>
      </c>
      <c r="X2">
        <v>0</v>
      </c>
      <c r="Y2">
        <v>0</v>
      </c>
      <c r="Z2">
        <f t="shared" ref="Z2:Z19" si="0">+P2/P$20</f>
        <v>0</v>
      </c>
      <c r="AA2">
        <f t="shared" ref="AA2:AA19" si="1">+Q2/Q$20</f>
        <v>0</v>
      </c>
      <c r="AB2">
        <f t="shared" ref="AB2:AB19" si="2">+R2/R$20</f>
        <v>0</v>
      </c>
      <c r="AC2">
        <f t="shared" ref="AC2:AC19" si="3">+S2/S$20</f>
        <v>0</v>
      </c>
      <c r="AD2">
        <f t="shared" ref="AD2:AD19" si="4">+T2/T$20</f>
        <v>0</v>
      </c>
      <c r="AE2">
        <f t="shared" ref="AE2:AE19" si="5">+U2/U$20</f>
        <v>0</v>
      </c>
      <c r="AF2">
        <f t="shared" ref="AF2:AF19" si="6">+V2/V$20</f>
        <v>0</v>
      </c>
      <c r="AG2">
        <f t="shared" ref="AG2:AG19" si="7">+W2/W$20</f>
        <v>0</v>
      </c>
      <c r="AM2" s="188" t="s">
        <v>11</v>
      </c>
      <c r="AN2" t="s">
        <v>14</v>
      </c>
      <c r="AO2" t="s">
        <v>40</v>
      </c>
      <c r="AP2" t="s">
        <v>130</v>
      </c>
      <c r="AQ2" t="s">
        <v>6485</v>
      </c>
      <c r="AR2" s="204" t="s">
        <v>65</v>
      </c>
      <c r="AS2" t="s">
        <v>6486</v>
      </c>
      <c r="AT2" s="188" t="s">
        <v>66</v>
      </c>
      <c r="AU2">
        <f>+X2*X$20</f>
        <v>0</v>
      </c>
      <c r="AV2">
        <f t="shared" ref="AV2:AV18" si="8">+Y2*Y$20</f>
        <v>0</v>
      </c>
      <c r="AW2">
        <f t="shared" ref="AW2:AW18" si="9">+Z2*Z$20</f>
        <v>0</v>
      </c>
      <c r="AX2">
        <f t="shared" ref="AX2:AX18" si="10">+AA2*AA$20</f>
        <v>0</v>
      </c>
      <c r="AY2">
        <f t="shared" ref="AY2:AY18" si="11">+AB2*AB$20</f>
        <v>0</v>
      </c>
      <c r="AZ2">
        <f t="shared" ref="AZ2:AZ18" si="12">+AC2*AC$20</f>
        <v>0</v>
      </c>
      <c r="BA2">
        <f t="shared" ref="BA2:BA18" si="13">+AD2*AD$20</f>
        <v>0</v>
      </c>
      <c r="BB2">
        <f t="shared" ref="BB2:BB18" si="14">+AE2*AE$20</f>
        <v>0</v>
      </c>
      <c r="BC2">
        <f t="shared" ref="BC2:BC18" si="15">+AF2*AF$20</f>
        <v>0</v>
      </c>
      <c r="BD2">
        <f t="shared" ref="BD2:BD18" si="16">+AG2*AG$20</f>
        <v>0</v>
      </c>
      <c r="BF2" t="s">
        <v>0</v>
      </c>
      <c r="BG2" t="s">
        <v>1</v>
      </c>
      <c r="BH2" t="s">
        <v>5</v>
      </c>
      <c r="BI2" t="s">
        <v>2</v>
      </c>
      <c r="BJ2" t="s">
        <v>13542</v>
      </c>
      <c r="BK2" t="s">
        <v>3</v>
      </c>
      <c r="BL2" t="s">
        <v>13543</v>
      </c>
      <c r="BM2" t="s">
        <v>4</v>
      </c>
      <c r="BN2" t="s">
        <v>13551</v>
      </c>
      <c r="BO2" t="s">
        <v>13552</v>
      </c>
    </row>
    <row r="3" spans="1:67">
      <c r="A3" s="188" t="s">
        <v>11</v>
      </c>
      <c r="B3" t="s">
        <v>14</v>
      </c>
      <c r="C3" t="s">
        <v>40</v>
      </c>
      <c r="D3" t="s">
        <v>139</v>
      </c>
      <c r="E3" t="s">
        <v>6488</v>
      </c>
      <c r="F3" s="204" t="s">
        <v>141</v>
      </c>
      <c r="G3" t="s">
        <v>6489</v>
      </c>
      <c r="H3" s="188" t="s">
        <v>132</v>
      </c>
      <c r="I3" s="188"/>
      <c r="J3" s="205"/>
      <c r="K3" s="205"/>
      <c r="L3" s="206"/>
      <c r="M3" s="205">
        <v>1.2</v>
      </c>
      <c r="N3" s="65">
        <v>0</v>
      </c>
      <c r="O3" s="65">
        <v>0</v>
      </c>
      <c r="P3" s="65">
        <v>0</v>
      </c>
      <c r="Q3" s="65">
        <v>0</v>
      </c>
      <c r="R3" s="65">
        <v>0</v>
      </c>
      <c r="S3" s="65">
        <v>0</v>
      </c>
      <c r="T3" s="65">
        <v>0</v>
      </c>
      <c r="U3" s="65">
        <v>0</v>
      </c>
      <c r="V3" s="65">
        <v>0</v>
      </c>
      <c r="W3" s="65">
        <v>0</v>
      </c>
      <c r="X3">
        <v>0</v>
      </c>
      <c r="Y3">
        <v>0</v>
      </c>
      <c r="Z3">
        <f t="shared" si="0"/>
        <v>0</v>
      </c>
      <c r="AA3">
        <f t="shared" si="1"/>
        <v>0</v>
      </c>
      <c r="AB3">
        <f t="shared" si="2"/>
        <v>0</v>
      </c>
      <c r="AC3">
        <f t="shared" si="3"/>
        <v>0</v>
      </c>
      <c r="AD3">
        <f t="shared" si="4"/>
        <v>0</v>
      </c>
      <c r="AE3">
        <f t="shared" si="5"/>
        <v>0</v>
      </c>
      <c r="AF3">
        <f t="shared" si="6"/>
        <v>0</v>
      </c>
      <c r="AG3">
        <f t="shared" si="7"/>
        <v>0</v>
      </c>
      <c r="AM3" s="188" t="s">
        <v>11</v>
      </c>
      <c r="AN3" t="s">
        <v>14</v>
      </c>
      <c r="AO3" t="s">
        <v>40</v>
      </c>
      <c r="AP3" t="s">
        <v>139</v>
      </c>
      <c r="AQ3" t="s">
        <v>6488</v>
      </c>
      <c r="AR3" s="204" t="s">
        <v>141</v>
      </c>
      <c r="AS3" t="s">
        <v>6489</v>
      </c>
      <c r="AT3" s="188" t="s">
        <v>132</v>
      </c>
      <c r="AU3">
        <f t="shared" ref="AU3:AU18" si="17">+X3*X$20</f>
        <v>0</v>
      </c>
      <c r="AV3">
        <f t="shared" si="8"/>
        <v>0</v>
      </c>
      <c r="AW3">
        <f t="shared" si="9"/>
        <v>0</v>
      </c>
      <c r="AX3">
        <f t="shared" si="10"/>
        <v>0</v>
      </c>
      <c r="AY3">
        <f t="shared" si="11"/>
        <v>0</v>
      </c>
      <c r="AZ3">
        <f t="shared" si="12"/>
        <v>0</v>
      </c>
      <c r="BA3">
        <f t="shared" si="13"/>
        <v>0</v>
      </c>
      <c r="BB3">
        <f t="shared" si="14"/>
        <v>0</v>
      </c>
      <c r="BC3">
        <f t="shared" si="15"/>
        <v>0</v>
      </c>
      <c r="BD3">
        <f t="shared" si="16"/>
        <v>0</v>
      </c>
      <c r="BF3">
        <v>2408</v>
      </c>
      <c r="BG3" s="197" t="s">
        <v>14</v>
      </c>
      <c r="BH3" s="197" t="s">
        <v>40</v>
      </c>
      <c r="BI3" s="197" t="s">
        <v>5006</v>
      </c>
      <c r="BJ3" s="197" t="s">
        <v>5007</v>
      </c>
      <c r="BK3">
        <v>1000</v>
      </c>
      <c r="BL3" s="197" t="s">
        <v>7451</v>
      </c>
      <c r="BM3" s="197" t="s">
        <v>152</v>
      </c>
      <c r="BN3" s="1">
        <v>45413</v>
      </c>
      <c r="BO3">
        <v>114.92425760428367</v>
      </c>
    </row>
    <row r="4" spans="1:67">
      <c r="A4" t="s">
        <v>11</v>
      </c>
      <c r="B4" t="s">
        <v>14</v>
      </c>
      <c r="C4" t="s">
        <v>40</v>
      </c>
      <c r="D4" t="s">
        <v>7674</v>
      </c>
      <c r="E4" t="s">
        <v>13549</v>
      </c>
      <c r="F4" t="s">
        <v>5030</v>
      </c>
      <c r="G4" t="s">
        <v>7456</v>
      </c>
      <c r="H4" t="s">
        <v>7676</v>
      </c>
      <c r="M4">
        <v>1.2</v>
      </c>
      <c r="N4">
        <v>0</v>
      </c>
      <c r="O4">
        <v>0</v>
      </c>
      <c r="P4">
        <v>0</v>
      </c>
      <c r="Q4">
        <v>0</v>
      </c>
      <c r="R4">
        <v>0</v>
      </c>
      <c r="S4">
        <v>0</v>
      </c>
      <c r="T4">
        <v>0</v>
      </c>
      <c r="U4">
        <v>0</v>
      </c>
      <c r="V4">
        <v>0</v>
      </c>
      <c r="W4">
        <v>0</v>
      </c>
      <c r="X4">
        <v>0</v>
      </c>
      <c r="Y4">
        <v>0</v>
      </c>
      <c r="Z4">
        <f t="shared" si="0"/>
        <v>0</v>
      </c>
      <c r="AA4">
        <f t="shared" si="1"/>
        <v>0</v>
      </c>
      <c r="AB4">
        <f t="shared" si="2"/>
        <v>0</v>
      </c>
      <c r="AC4">
        <f t="shared" si="3"/>
        <v>0</v>
      </c>
      <c r="AD4">
        <f t="shared" si="4"/>
        <v>0</v>
      </c>
      <c r="AE4">
        <f t="shared" si="5"/>
        <v>0</v>
      </c>
      <c r="AF4">
        <f t="shared" si="6"/>
        <v>0</v>
      </c>
      <c r="AG4">
        <f t="shared" si="7"/>
        <v>0</v>
      </c>
      <c r="AM4" t="s">
        <v>11</v>
      </c>
      <c r="AN4" t="s">
        <v>14</v>
      </c>
      <c r="AO4" t="s">
        <v>40</v>
      </c>
      <c r="AP4" t="s">
        <v>7674</v>
      </c>
      <c r="AQ4" t="s">
        <v>13549</v>
      </c>
      <c r="AR4" t="s">
        <v>5030</v>
      </c>
      <c r="AS4" t="s">
        <v>7456</v>
      </c>
      <c r="AT4" t="s">
        <v>7676</v>
      </c>
      <c r="AU4">
        <f t="shared" si="17"/>
        <v>0</v>
      </c>
      <c r="AV4">
        <f t="shared" si="8"/>
        <v>0</v>
      </c>
      <c r="AW4">
        <f t="shared" si="9"/>
        <v>0</v>
      </c>
      <c r="AX4">
        <f t="shared" si="10"/>
        <v>0</v>
      </c>
      <c r="AY4">
        <f t="shared" si="11"/>
        <v>0</v>
      </c>
      <c r="AZ4">
        <f t="shared" si="12"/>
        <v>0</v>
      </c>
      <c r="BA4">
        <f t="shared" si="13"/>
        <v>0</v>
      </c>
      <c r="BB4">
        <f t="shared" si="14"/>
        <v>0</v>
      </c>
      <c r="BC4">
        <f t="shared" si="15"/>
        <v>0</v>
      </c>
      <c r="BD4">
        <f t="shared" si="16"/>
        <v>0</v>
      </c>
      <c r="BF4">
        <v>2408</v>
      </c>
      <c r="BG4" s="197" t="s">
        <v>14</v>
      </c>
      <c r="BH4" s="197" t="s">
        <v>40</v>
      </c>
      <c r="BI4" s="197" t="s">
        <v>5006</v>
      </c>
      <c r="BJ4" s="197" t="s">
        <v>5007</v>
      </c>
      <c r="BK4">
        <v>1000</v>
      </c>
      <c r="BL4" s="197" t="s">
        <v>7451</v>
      </c>
      <c r="BM4" s="197" t="s">
        <v>152</v>
      </c>
      <c r="BN4" s="1">
        <v>45444</v>
      </c>
      <c r="BO4">
        <v>4302.1221924118672</v>
      </c>
    </row>
    <row r="5" spans="1:67">
      <c r="A5" t="s">
        <v>11</v>
      </c>
      <c r="B5" t="s">
        <v>14</v>
      </c>
      <c r="C5" t="s">
        <v>40</v>
      </c>
      <c r="D5" t="s">
        <v>5006</v>
      </c>
      <c r="E5" t="s">
        <v>5007</v>
      </c>
      <c r="F5" t="s">
        <v>150</v>
      </c>
      <c r="G5" t="s">
        <v>7451</v>
      </c>
      <c r="H5" t="s">
        <v>152</v>
      </c>
      <c r="M5">
        <v>1.2</v>
      </c>
      <c r="N5">
        <v>0</v>
      </c>
      <c r="O5">
        <v>0</v>
      </c>
      <c r="P5">
        <v>0</v>
      </c>
      <c r="Q5">
        <v>0</v>
      </c>
      <c r="R5">
        <v>96.313717501683527</v>
      </c>
      <c r="S5">
        <v>113.38029656818192</v>
      </c>
      <c r="T5">
        <v>128.99158593013453</v>
      </c>
      <c r="U5">
        <v>1.0560000000000627</v>
      </c>
      <c r="V5">
        <v>82.486799999999974</v>
      </c>
      <c r="W5">
        <v>1.7171999999999799</v>
      </c>
      <c r="X5">
        <v>0</v>
      </c>
      <c r="Y5">
        <v>0</v>
      </c>
      <c r="Z5">
        <f t="shared" si="0"/>
        <v>0</v>
      </c>
      <c r="AA5">
        <f t="shared" si="1"/>
        <v>0</v>
      </c>
      <c r="AB5">
        <f t="shared" si="2"/>
        <v>0.17489969563990135</v>
      </c>
      <c r="AC5">
        <f t="shared" si="3"/>
        <v>0.17489969563990135</v>
      </c>
      <c r="AD5">
        <f t="shared" si="4"/>
        <v>0.17489969563990138</v>
      </c>
      <c r="AE5">
        <f t="shared" si="5"/>
        <v>2.9509795105236891E-3</v>
      </c>
      <c r="AF5">
        <f t="shared" si="6"/>
        <v>0.11046818753696663</v>
      </c>
      <c r="AG5">
        <f t="shared" si="7"/>
        <v>3.9973067296259863E-3</v>
      </c>
      <c r="AM5" t="s">
        <v>11</v>
      </c>
      <c r="AN5" t="s">
        <v>14</v>
      </c>
      <c r="AO5" t="s">
        <v>40</v>
      </c>
      <c r="AP5" t="s">
        <v>5006</v>
      </c>
      <c r="AQ5" t="s">
        <v>5007</v>
      </c>
      <c r="AR5" t="s">
        <v>150</v>
      </c>
      <c r="AS5" t="s">
        <v>7451</v>
      </c>
      <c r="AT5" t="s">
        <v>152</v>
      </c>
      <c r="AU5">
        <f t="shared" si="17"/>
        <v>0</v>
      </c>
      <c r="AV5">
        <f t="shared" si="8"/>
        <v>0</v>
      </c>
      <c r="AW5">
        <f t="shared" si="9"/>
        <v>0</v>
      </c>
      <c r="AX5">
        <f t="shared" si="10"/>
        <v>0</v>
      </c>
      <c r="AY5">
        <f t="shared" si="11"/>
        <v>0</v>
      </c>
      <c r="AZ5">
        <f t="shared" si="12"/>
        <v>0</v>
      </c>
      <c r="BA5">
        <f t="shared" si="13"/>
        <v>0</v>
      </c>
      <c r="BB5">
        <f t="shared" si="14"/>
        <v>114.92425760428367</v>
      </c>
      <c r="BC5">
        <f t="shared" si="15"/>
        <v>4302.1221924118672</v>
      </c>
      <c r="BD5">
        <f t="shared" si="16"/>
        <v>155.67288985932313</v>
      </c>
      <c r="BF5">
        <v>2408</v>
      </c>
      <c r="BG5" s="197" t="s">
        <v>14</v>
      </c>
      <c r="BH5" s="197" t="s">
        <v>40</v>
      </c>
      <c r="BI5" s="197" t="s">
        <v>5006</v>
      </c>
      <c r="BJ5" s="197" t="s">
        <v>5007</v>
      </c>
      <c r="BK5">
        <v>1000</v>
      </c>
      <c r="BL5" s="197" t="s">
        <v>7451</v>
      </c>
      <c r="BM5" s="197" t="s">
        <v>152</v>
      </c>
      <c r="BN5" s="1">
        <v>45474</v>
      </c>
      <c r="BO5">
        <v>155.67288985932313</v>
      </c>
    </row>
    <row r="6" spans="1:67">
      <c r="A6" s="188" t="s">
        <v>11</v>
      </c>
      <c r="B6" t="s">
        <v>15</v>
      </c>
      <c r="C6" t="s">
        <v>41</v>
      </c>
      <c r="D6" t="s">
        <v>130</v>
      </c>
      <c r="E6" t="s">
        <v>6485</v>
      </c>
      <c r="F6" s="204" t="s">
        <v>65</v>
      </c>
      <c r="G6" t="s">
        <v>6486</v>
      </c>
      <c r="H6" s="188" t="s">
        <v>66</v>
      </c>
      <c r="I6" s="188"/>
      <c r="J6" s="205"/>
      <c r="K6" s="205"/>
      <c r="L6" s="206"/>
      <c r="M6" s="205">
        <v>1.1000000000000001</v>
      </c>
      <c r="N6" s="65">
        <v>0</v>
      </c>
      <c r="O6" s="65">
        <v>0</v>
      </c>
      <c r="P6" s="65">
        <v>0</v>
      </c>
      <c r="Q6" s="65">
        <v>0</v>
      </c>
      <c r="R6" s="65">
        <v>25.3</v>
      </c>
      <c r="S6" s="65">
        <v>129.76150000000001</v>
      </c>
      <c r="T6" s="65">
        <v>60.500000000000007</v>
      </c>
      <c r="U6" s="65">
        <v>-2.8709999983789203E-5</v>
      </c>
      <c r="V6" s="65">
        <v>56.142900000000019</v>
      </c>
      <c r="W6" s="65">
        <v>0</v>
      </c>
      <c r="X6">
        <v>0</v>
      </c>
      <c r="Y6">
        <v>0</v>
      </c>
      <c r="Z6">
        <f t="shared" si="0"/>
        <v>0</v>
      </c>
      <c r="AA6">
        <f t="shared" si="1"/>
        <v>0</v>
      </c>
      <c r="AB6">
        <f t="shared" si="2"/>
        <v>4.5943219870130732E-2</v>
      </c>
      <c r="AC6">
        <f t="shared" si="3"/>
        <v>0.20016923171592818</v>
      </c>
      <c r="AD6">
        <f t="shared" si="4"/>
        <v>8.2031952006119499E-2</v>
      </c>
      <c r="AE6">
        <f t="shared" si="5"/>
        <v>-8.0229755397057159E-8</v>
      </c>
      <c r="AF6">
        <f t="shared" si="6"/>
        <v>7.5187841037222536E-2</v>
      </c>
      <c r="AG6">
        <f t="shared" si="7"/>
        <v>0</v>
      </c>
      <c r="AM6" s="188" t="s">
        <v>11</v>
      </c>
      <c r="AN6" t="s">
        <v>15</v>
      </c>
      <c r="AO6" t="s">
        <v>41</v>
      </c>
      <c r="AP6" t="s">
        <v>130</v>
      </c>
      <c r="AQ6" t="s">
        <v>6485</v>
      </c>
      <c r="AR6" s="204" t="s">
        <v>65</v>
      </c>
      <c r="AS6" t="s">
        <v>6486</v>
      </c>
      <c r="AT6" s="188" t="s">
        <v>66</v>
      </c>
      <c r="AU6">
        <f t="shared" si="17"/>
        <v>0</v>
      </c>
      <c r="AV6">
        <f t="shared" si="8"/>
        <v>0</v>
      </c>
      <c r="AW6">
        <f t="shared" si="9"/>
        <v>0</v>
      </c>
      <c r="AX6">
        <f t="shared" si="10"/>
        <v>0</v>
      </c>
      <c r="AY6">
        <f t="shared" si="11"/>
        <v>0</v>
      </c>
      <c r="AZ6">
        <f t="shared" si="12"/>
        <v>0</v>
      </c>
      <c r="BA6">
        <f t="shared" si="13"/>
        <v>0</v>
      </c>
      <c r="BB6">
        <f t="shared" si="14"/>
        <v>-3.1245032518520594E-3</v>
      </c>
      <c r="BC6">
        <f t="shared" si="15"/>
        <v>2928.1486981718331</v>
      </c>
      <c r="BD6">
        <f t="shared" si="16"/>
        <v>0</v>
      </c>
      <c r="BF6">
        <v>2408</v>
      </c>
      <c r="BG6" s="197" t="s">
        <v>15</v>
      </c>
      <c r="BH6" s="197" t="s">
        <v>41</v>
      </c>
      <c r="BI6" s="197" t="s">
        <v>130</v>
      </c>
      <c r="BJ6" s="197" t="s">
        <v>6485</v>
      </c>
      <c r="BK6">
        <v>1001</v>
      </c>
      <c r="BL6" s="197" t="s">
        <v>6486</v>
      </c>
      <c r="BM6" s="197" t="s">
        <v>66</v>
      </c>
      <c r="BN6" s="1">
        <v>45413</v>
      </c>
      <c r="BO6">
        <v>-3.1245032518520594E-3</v>
      </c>
    </row>
    <row r="7" spans="1:67">
      <c r="A7" t="s">
        <v>11</v>
      </c>
      <c r="B7" t="s">
        <v>15</v>
      </c>
      <c r="C7" t="s">
        <v>41</v>
      </c>
      <c r="D7" t="s">
        <v>139</v>
      </c>
      <c r="E7" t="s">
        <v>6488</v>
      </c>
      <c r="F7" t="s">
        <v>141</v>
      </c>
      <c r="G7" t="s">
        <v>6489</v>
      </c>
      <c r="H7" t="s">
        <v>132</v>
      </c>
      <c r="M7">
        <v>1.1000000000000001</v>
      </c>
      <c r="N7">
        <v>0</v>
      </c>
      <c r="O7">
        <v>0</v>
      </c>
      <c r="P7">
        <v>0</v>
      </c>
      <c r="Q7">
        <v>0</v>
      </c>
      <c r="R7">
        <v>83.457000000000008</v>
      </c>
      <c r="S7">
        <v>167.816</v>
      </c>
      <c r="T7">
        <v>0</v>
      </c>
      <c r="U7">
        <v>0.18700000000000003</v>
      </c>
      <c r="V7">
        <v>28.193000000000001</v>
      </c>
      <c r="W7">
        <v>0</v>
      </c>
      <c r="X7">
        <v>0</v>
      </c>
      <c r="Y7">
        <v>0</v>
      </c>
      <c r="Z7">
        <f t="shared" si="0"/>
        <v>0</v>
      </c>
      <c r="AA7">
        <f t="shared" si="1"/>
        <v>0</v>
      </c>
      <c r="AB7">
        <f t="shared" si="2"/>
        <v>0.15155269963247037</v>
      </c>
      <c r="AC7">
        <f t="shared" si="3"/>
        <v>0.258871851740618</v>
      </c>
      <c r="AD7">
        <f t="shared" si="4"/>
        <v>0</v>
      </c>
      <c r="AE7">
        <f t="shared" si="5"/>
        <v>5.2256928832187242E-4</v>
      </c>
      <c r="AF7">
        <f t="shared" si="6"/>
        <v>3.7756703026783696E-2</v>
      </c>
      <c r="AG7">
        <f t="shared" si="7"/>
        <v>0</v>
      </c>
      <c r="AM7" t="s">
        <v>11</v>
      </c>
      <c r="AN7" t="s">
        <v>15</v>
      </c>
      <c r="AO7" t="s">
        <v>41</v>
      </c>
      <c r="AP7" t="s">
        <v>139</v>
      </c>
      <c r="AQ7" t="s">
        <v>6488</v>
      </c>
      <c r="AR7" t="s">
        <v>141</v>
      </c>
      <c r="AS7" t="s">
        <v>6489</v>
      </c>
      <c r="AT7" t="s">
        <v>132</v>
      </c>
      <c r="AU7">
        <f t="shared" si="17"/>
        <v>0</v>
      </c>
      <c r="AV7">
        <f t="shared" si="8"/>
        <v>0</v>
      </c>
      <c r="AW7">
        <f t="shared" si="9"/>
        <v>0</v>
      </c>
      <c r="AX7">
        <f t="shared" si="10"/>
        <v>0</v>
      </c>
      <c r="AY7">
        <f t="shared" si="11"/>
        <v>0</v>
      </c>
      <c r="AZ7">
        <f t="shared" si="12"/>
        <v>0</v>
      </c>
      <c r="BA7">
        <f t="shared" si="13"/>
        <v>0</v>
      </c>
      <c r="BB7">
        <f t="shared" si="14"/>
        <v>20.351170617424032</v>
      </c>
      <c r="BC7">
        <f t="shared" si="15"/>
        <v>1470.4138234319651</v>
      </c>
      <c r="BD7">
        <f t="shared" si="16"/>
        <v>0</v>
      </c>
      <c r="BF7">
        <v>2408</v>
      </c>
      <c r="BG7" s="197" t="s">
        <v>15</v>
      </c>
      <c r="BH7" s="197" t="s">
        <v>41</v>
      </c>
      <c r="BI7" s="197" t="s">
        <v>130</v>
      </c>
      <c r="BJ7" s="197" t="s">
        <v>6485</v>
      </c>
      <c r="BK7">
        <v>1001</v>
      </c>
      <c r="BL7" s="197" t="s">
        <v>6486</v>
      </c>
      <c r="BM7" s="197" t="s">
        <v>66</v>
      </c>
      <c r="BN7" s="1">
        <v>45444</v>
      </c>
      <c r="BO7">
        <v>2928.1486981718331</v>
      </c>
    </row>
    <row r="8" spans="1:67">
      <c r="A8" t="s">
        <v>11</v>
      </c>
      <c r="B8" t="s">
        <v>15</v>
      </c>
      <c r="C8" t="s">
        <v>41</v>
      </c>
      <c r="D8" t="s">
        <v>7636</v>
      </c>
      <c r="E8" t="s">
        <v>7637</v>
      </c>
      <c r="F8" t="s">
        <v>5025</v>
      </c>
      <c r="G8" t="s">
        <v>7454</v>
      </c>
      <c r="H8" t="s">
        <v>7640</v>
      </c>
      <c r="M8">
        <v>1.1000000000000001</v>
      </c>
      <c r="N8">
        <v>0</v>
      </c>
      <c r="O8">
        <v>0</v>
      </c>
      <c r="P8">
        <v>0</v>
      </c>
      <c r="Q8">
        <v>0</v>
      </c>
      <c r="R8">
        <v>0</v>
      </c>
      <c r="S8">
        <v>0</v>
      </c>
      <c r="T8">
        <v>175.49680610000001</v>
      </c>
      <c r="U8">
        <v>0</v>
      </c>
      <c r="V8">
        <v>1.6268999999999836</v>
      </c>
      <c r="W8">
        <v>0</v>
      </c>
      <c r="X8">
        <v>0</v>
      </c>
      <c r="Y8">
        <v>0</v>
      </c>
      <c r="Z8">
        <f t="shared" si="0"/>
        <v>0</v>
      </c>
      <c r="AA8">
        <f t="shared" si="1"/>
        <v>0</v>
      </c>
      <c r="AB8">
        <f t="shared" si="2"/>
        <v>0</v>
      </c>
      <c r="AC8">
        <f t="shared" si="3"/>
        <v>0</v>
      </c>
      <c r="AD8">
        <f t="shared" si="4"/>
        <v>0.23795612521028855</v>
      </c>
      <c r="AE8">
        <f t="shared" si="5"/>
        <v>0</v>
      </c>
      <c r="AF8">
        <f t="shared" si="6"/>
        <v>2.1787812632310779E-3</v>
      </c>
      <c r="AG8">
        <f t="shared" si="7"/>
        <v>0</v>
      </c>
      <c r="AM8" t="s">
        <v>11</v>
      </c>
      <c r="AN8" t="s">
        <v>15</v>
      </c>
      <c r="AO8" t="s">
        <v>41</v>
      </c>
      <c r="AP8" t="s">
        <v>7636</v>
      </c>
      <c r="AQ8" t="s">
        <v>7637</v>
      </c>
      <c r="AR8" t="s">
        <v>5025</v>
      </c>
      <c r="AS8" t="s">
        <v>7454</v>
      </c>
      <c r="AT8" t="s">
        <v>7640</v>
      </c>
      <c r="AU8">
        <f t="shared" si="17"/>
        <v>0</v>
      </c>
      <c r="AV8">
        <f t="shared" si="8"/>
        <v>0</v>
      </c>
      <c r="AW8">
        <f t="shared" si="9"/>
        <v>0</v>
      </c>
      <c r="AX8">
        <f t="shared" si="10"/>
        <v>0</v>
      </c>
      <c r="AY8">
        <f t="shared" si="11"/>
        <v>0</v>
      </c>
      <c r="AZ8">
        <f t="shared" si="12"/>
        <v>0</v>
      </c>
      <c r="BA8">
        <f t="shared" si="13"/>
        <v>0</v>
      </c>
      <c r="BB8">
        <f t="shared" si="14"/>
        <v>0</v>
      </c>
      <c r="BC8">
        <f t="shared" si="15"/>
        <v>84.851425862499198</v>
      </c>
      <c r="BD8">
        <f t="shared" si="16"/>
        <v>0</v>
      </c>
      <c r="BF8">
        <v>2408</v>
      </c>
      <c r="BG8" s="197" t="s">
        <v>15</v>
      </c>
      <c r="BH8" s="197" t="s">
        <v>41</v>
      </c>
      <c r="BI8" s="197" t="s">
        <v>139</v>
      </c>
      <c r="BJ8" s="197" t="s">
        <v>6488</v>
      </c>
      <c r="BK8">
        <v>1003</v>
      </c>
      <c r="BL8" s="197" t="s">
        <v>6489</v>
      </c>
      <c r="BM8" s="197" t="s">
        <v>132</v>
      </c>
      <c r="BN8" s="1">
        <v>45413</v>
      </c>
      <c r="BO8">
        <v>20.351170617424032</v>
      </c>
    </row>
    <row r="9" spans="1:67">
      <c r="A9" t="s">
        <v>11</v>
      </c>
      <c r="B9" t="s">
        <v>15</v>
      </c>
      <c r="C9" t="s">
        <v>41</v>
      </c>
      <c r="D9" t="s">
        <v>7674</v>
      </c>
      <c r="E9" t="s">
        <v>13549</v>
      </c>
      <c r="F9" t="s">
        <v>5030</v>
      </c>
      <c r="G9" t="s">
        <v>7456</v>
      </c>
      <c r="H9" t="s">
        <v>7676</v>
      </c>
      <c r="M9">
        <v>1.1000000000000001</v>
      </c>
      <c r="N9">
        <v>0</v>
      </c>
      <c r="O9">
        <v>0</v>
      </c>
      <c r="P9">
        <v>355.322</v>
      </c>
      <c r="Q9">
        <v>398.81600000000009</v>
      </c>
      <c r="R9">
        <v>222.39799999999997</v>
      </c>
      <c r="S9">
        <v>0</v>
      </c>
      <c r="T9">
        <v>62.575538299999977</v>
      </c>
      <c r="U9">
        <v>1.6169999996691332E-4</v>
      </c>
      <c r="V9">
        <v>382.84290000000027</v>
      </c>
      <c r="W9">
        <v>0</v>
      </c>
      <c r="X9">
        <v>0</v>
      </c>
      <c r="Y9">
        <v>0</v>
      </c>
      <c r="Z9">
        <f t="shared" si="0"/>
        <v>1</v>
      </c>
      <c r="AA9">
        <f t="shared" si="1"/>
        <v>1</v>
      </c>
      <c r="AB9">
        <f t="shared" si="2"/>
        <v>0.40386087797143605</v>
      </c>
      <c r="AC9">
        <f t="shared" si="3"/>
        <v>0</v>
      </c>
      <c r="AD9">
        <f t="shared" si="4"/>
        <v>8.4846174455912221E-2</v>
      </c>
      <c r="AE9">
        <f t="shared" si="5"/>
        <v>4.5186873745645277E-7</v>
      </c>
      <c r="AF9">
        <f t="shared" si="6"/>
        <v>0.51271186752784936</v>
      </c>
      <c r="AG9">
        <f t="shared" si="7"/>
        <v>0</v>
      </c>
      <c r="AM9" t="s">
        <v>11</v>
      </c>
      <c r="AN9" t="s">
        <v>15</v>
      </c>
      <c r="AO9" t="s">
        <v>41</v>
      </c>
      <c r="AP9" t="s">
        <v>7674</v>
      </c>
      <c r="AQ9" t="s">
        <v>13549</v>
      </c>
      <c r="AR9" t="s">
        <v>5030</v>
      </c>
      <c r="AS9" t="s">
        <v>7456</v>
      </c>
      <c r="AT9" t="s">
        <v>7676</v>
      </c>
      <c r="AU9">
        <f t="shared" si="17"/>
        <v>0</v>
      </c>
      <c r="AV9">
        <f t="shared" si="8"/>
        <v>0</v>
      </c>
      <c r="AW9">
        <f t="shared" si="9"/>
        <v>0</v>
      </c>
      <c r="AX9">
        <f t="shared" si="10"/>
        <v>0</v>
      </c>
      <c r="AY9">
        <f t="shared" si="11"/>
        <v>0</v>
      </c>
      <c r="AZ9">
        <f t="shared" si="12"/>
        <v>0</v>
      </c>
      <c r="BA9">
        <f t="shared" si="13"/>
        <v>0</v>
      </c>
      <c r="BB9">
        <f t="shared" si="14"/>
        <v>1.759777694205408E-2</v>
      </c>
      <c r="BC9">
        <f t="shared" si="15"/>
        <v>19967.278840945688</v>
      </c>
      <c r="BD9">
        <f t="shared" si="16"/>
        <v>0</v>
      </c>
      <c r="BF9">
        <v>2408</v>
      </c>
      <c r="BG9" s="197" t="s">
        <v>15</v>
      </c>
      <c r="BH9" s="197" t="s">
        <v>41</v>
      </c>
      <c r="BI9" s="197" t="s">
        <v>139</v>
      </c>
      <c r="BJ9" s="197" t="s">
        <v>6488</v>
      </c>
      <c r="BK9">
        <v>1003</v>
      </c>
      <c r="BL9" s="197" t="s">
        <v>6489</v>
      </c>
      <c r="BM9" s="197" t="s">
        <v>132</v>
      </c>
      <c r="BN9" s="1">
        <v>45444</v>
      </c>
      <c r="BO9">
        <v>1470.4138234319651</v>
      </c>
    </row>
    <row r="10" spans="1:67">
      <c r="A10" t="s">
        <v>11</v>
      </c>
      <c r="B10" t="s">
        <v>15</v>
      </c>
      <c r="C10" t="s">
        <v>41</v>
      </c>
      <c r="D10" t="s">
        <v>5006</v>
      </c>
      <c r="E10" t="s">
        <v>5007</v>
      </c>
      <c r="F10" t="s">
        <v>150</v>
      </c>
      <c r="G10" t="s">
        <v>7451</v>
      </c>
      <c r="H10" t="s">
        <v>152</v>
      </c>
      <c r="M10">
        <v>1.1000000000000001</v>
      </c>
      <c r="N10">
        <v>0</v>
      </c>
      <c r="O10">
        <v>0</v>
      </c>
      <c r="P10">
        <v>0</v>
      </c>
      <c r="Q10">
        <v>0</v>
      </c>
      <c r="R10">
        <v>117.39560250784062</v>
      </c>
      <c r="S10">
        <v>230.45528346396179</v>
      </c>
      <c r="T10">
        <v>302.16506962819773</v>
      </c>
      <c r="U10">
        <v>0</v>
      </c>
      <c r="V10">
        <v>190.76310000000007</v>
      </c>
      <c r="W10">
        <v>202.24489999999994</v>
      </c>
      <c r="X10">
        <v>0</v>
      </c>
      <c r="Y10">
        <v>0</v>
      </c>
      <c r="Z10">
        <f t="shared" si="0"/>
        <v>0</v>
      </c>
      <c r="AA10">
        <f t="shared" si="1"/>
        <v>0</v>
      </c>
      <c r="AB10">
        <f t="shared" si="2"/>
        <v>0.21318308212664791</v>
      </c>
      <c r="AC10">
        <f t="shared" si="3"/>
        <v>0.35549879614413887</v>
      </c>
      <c r="AD10">
        <f t="shared" si="4"/>
        <v>0.40970562792836479</v>
      </c>
      <c r="AE10">
        <f t="shared" si="5"/>
        <v>0</v>
      </c>
      <c r="AF10">
        <f t="shared" si="6"/>
        <v>0.25547425655902684</v>
      </c>
      <c r="AG10">
        <f t="shared" si="7"/>
        <v>0.47078668751603997</v>
      </c>
      <c r="AM10" t="s">
        <v>11</v>
      </c>
      <c r="AN10" t="s">
        <v>15</v>
      </c>
      <c r="AO10" t="s">
        <v>41</v>
      </c>
      <c r="AP10" t="s">
        <v>5006</v>
      </c>
      <c r="AQ10" t="s">
        <v>5007</v>
      </c>
      <c r="AR10" t="s">
        <v>150</v>
      </c>
      <c r="AS10" t="s">
        <v>7451</v>
      </c>
      <c r="AT10" t="s">
        <v>152</v>
      </c>
      <c r="AU10">
        <f t="shared" si="17"/>
        <v>0</v>
      </c>
      <c r="AV10">
        <f t="shared" si="8"/>
        <v>0</v>
      </c>
      <c r="AW10">
        <f t="shared" si="9"/>
        <v>0</v>
      </c>
      <c r="AX10">
        <f t="shared" si="10"/>
        <v>0</v>
      </c>
      <c r="AY10">
        <f t="shared" si="11"/>
        <v>0</v>
      </c>
      <c r="AZ10">
        <f t="shared" si="12"/>
        <v>0</v>
      </c>
      <c r="BA10">
        <f t="shared" si="13"/>
        <v>0</v>
      </c>
      <c r="BB10">
        <f t="shared" si="14"/>
        <v>0</v>
      </c>
      <c r="BC10">
        <f t="shared" si="15"/>
        <v>9949.3029915487677</v>
      </c>
      <c r="BD10">
        <f t="shared" si="16"/>
        <v>18334.525997152447</v>
      </c>
      <c r="BF10">
        <v>2408</v>
      </c>
      <c r="BG10" s="197" t="s">
        <v>15</v>
      </c>
      <c r="BH10" s="197" t="s">
        <v>41</v>
      </c>
      <c r="BI10" s="197" t="s">
        <v>7636</v>
      </c>
      <c r="BJ10" s="197" t="s">
        <v>7637</v>
      </c>
      <c r="BK10">
        <v>1002</v>
      </c>
      <c r="BL10" s="197" t="s">
        <v>7454</v>
      </c>
      <c r="BM10" s="197" t="s">
        <v>7640</v>
      </c>
      <c r="BN10" s="1">
        <v>45444</v>
      </c>
      <c r="BO10">
        <v>84.851425862499198</v>
      </c>
    </row>
    <row r="11" spans="1:67">
      <c r="A11" t="s">
        <v>11</v>
      </c>
      <c r="B11" t="s">
        <v>7719</v>
      </c>
      <c r="C11" t="s">
        <v>13550</v>
      </c>
      <c r="D11" t="s">
        <v>5006</v>
      </c>
      <c r="E11" t="s">
        <v>5007</v>
      </c>
      <c r="F11" t="s">
        <v>150</v>
      </c>
      <c r="G11" t="s">
        <v>7451</v>
      </c>
      <c r="H11" t="s">
        <v>152</v>
      </c>
      <c r="M11">
        <v>1.05</v>
      </c>
      <c r="N11">
        <v>0</v>
      </c>
      <c r="O11">
        <v>0</v>
      </c>
      <c r="P11">
        <v>0</v>
      </c>
      <c r="Q11">
        <v>0</v>
      </c>
      <c r="R11">
        <v>5.8154118751016517</v>
      </c>
      <c r="S11">
        <v>6.8458900784680727</v>
      </c>
      <c r="T11">
        <v>7.7884980464302744</v>
      </c>
      <c r="U11">
        <v>356.60415000000006</v>
      </c>
      <c r="V11">
        <v>4.6462500000000118</v>
      </c>
      <c r="W11">
        <v>225.62715</v>
      </c>
      <c r="X11">
        <v>0</v>
      </c>
      <c r="Y11">
        <v>0</v>
      </c>
      <c r="Z11">
        <f t="shared" si="0"/>
        <v>0</v>
      </c>
      <c r="AA11">
        <f t="shared" si="1"/>
        <v>0</v>
      </c>
      <c r="AB11">
        <f t="shared" si="2"/>
        <v>1.0560424759413612E-2</v>
      </c>
      <c r="AC11">
        <f t="shared" si="3"/>
        <v>1.0560424759413611E-2</v>
      </c>
      <c r="AD11">
        <f t="shared" si="4"/>
        <v>1.0560424759413614E-2</v>
      </c>
      <c r="AE11">
        <f t="shared" si="5"/>
        <v>0.99652607956217232</v>
      </c>
      <c r="AF11">
        <f t="shared" si="6"/>
        <v>6.2223630489197388E-3</v>
      </c>
      <c r="AG11">
        <f t="shared" si="7"/>
        <v>0.52521600575433403</v>
      </c>
      <c r="AM11" t="s">
        <v>11</v>
      </c>
      <c r="AN11" t="s">
        <v>7719</v>
      </c>
      <c r="AO11" t="s">
        <v>13550</v>
      </c>
      <c r="AP11" t="s">
        <v>5006</v>
      </c>
      <c r="AQ11" t="s">
        <v>5007</v>
      </c>
      <c r="AR11" t="s">
        <v>150</v>
      </c>
      <c r="AS11" t="s">
        <v>7451</v>
      </c>
      <c r="AT11" t="s">
        <v>152</v>
      </c>
      <c r="AU11">
        <f t="shared" si="17"/>
        <v>0</v>
      </c>
      <c r="AV11">
        <f t="shared" si="8"/>
        <v>0</v>
      </c>
      <c r="AW11">
        <f t="shared" si="9"/>
        <v>0</v>
      </c>
      <c r="AX11">
        <f t="shared" si="10"/>
        <v>0</v>
      </c>
      <c r="AY11">
        <f t="shared" si="11"/>
        <v>0</v>
      </c>
      <c r="AZ11">
        <f t="shared" si="12"/>
        <v>0</v>
      </c>
      <c r="BA11">
        <f t="shared" si="13"/>
        <v>0</v>
      </c>
      <c r="BB11">
        <f t="shared" si="14"/>
        <v>38809.154542949043</v>
      </c>
      <c r="BC11">
        <f t="shared" si="15"/>
        <v>242.32647207181873</v>
      </c>
      <c r="BD11">
        <f t="shared" si="16"/>
        <v>20454.245557432674</v>
      </c>
      <c r="BF11">
        <v>2408</v>
      </c>
      <c r="BG11" s="197" t="s">
        <v>15</v>
      </c>
      <c r="BH11" s="197" t="s">
        <v>41</v>
      </c>
      <c r="BI11" s="197" t="s">
        <v>7674</v>
      </c>
      <c r="BJ11" s="197" t="s">
        <v>13549</v>
      </c>
      <c r="BK11">
        <v>1004</v>
      </c>
      <c r="BL11" s="197" t="s">
        <v>7456</v>
      </c>
      <c r="BM11" s="197" t="s">
        <v>7676</v>
      </c>
      <c r="BN11" s="1">
        <v>45413</v>
      </c>
      <c r="BO11">
        <v>1.759777694205408E-2</v>
      </c>
    </row>
    <row r="12" spans="1:67">
      <c r="A12" t="s">
        <v>11</v>
      </c>
      <c r="B12" t="s">
        <v>2665</v>
      </c>
      <c r="C12" t="s">
        <v>248</v>
      </c>
      <c r="D12" t="s">
        <v>5006</v>
      </c>
      <c r="E12" t="s">
        <v>5007</v>
      </c>
      <c r="F12" t="s">
        <v>150</v>
      </c>
      <c r="G12" t="s">
        <v>7451</v>
      </c>
      <c r="H12" t="s">
        <v>152</v>
      </c>
      <c r="M12">
        <v>1.1000000000000001</v>
      </c>
      <c r="N12">
        <v>0</v>
      </c>
      <c r="O12">
        <v>0</v>
      </c>
      <c r="P12">
        <v>0</v>
      </c>
      <c r="Q12">
        <v>0</v>
      </c>
      <c r="R12">
        <v>0</v>
      </c>
      <c r="S12">
        <v>0</v>
      </c>
      <c r="T12">
        <v>0</v>
      </c>
      <c r="U12">
        <v>0</v>
      </c>
      <c r="V12">
        <v>0</v>
      </c>
      <c r="W12">
        <v>0</v>
      </c>
      <c r="X12">
        <v>0</v>
      </c>
      <c r="Y12">
        <v>0</v>
      </c>
      <c r="Z12">
        <f t="shared" si="0"/>
        <v>0</v>
      </c>
      <c r="AA12">
        <f t="shared" si="1"/>
        <v>0</v>
      </c>
      <c r="AB12">
        <f t="shared" si="2"/>
        <v>0</v>
      </c>
      <c r="AC12">
        <f t="shared" si="3"/>
        <v>0</v>
      </c>
      <c r="AD12">
        <f t="shared" si="4"/>
        <v>0</v>
      </c>
      <c r="AE12">
        <f t="shared" si="5"/>
        <v>0</v>
      </c>
      <c r="AF12">
        <f t="shared" si="6"/>
        <v>0</v>
      </c>
      <c r="AG12">
        <f t="shared" si="7"/>
        <v>0</v>
      </c>
      <c r="AM12" t="s">
        <v>11</v>
      </c>
      <c r="AN12" t="s">
        <v>2665</v>
      </c>
      <c r="AO12" t="s">
        <v>248</v>
      </c>
      <c r="AP12" t="s">
        <v>5006</v>
      </c>
      <c r="AQ12" t="s">
        <v>5007</v>
      </c>
      <c r="AR12" t="s">
        <v>150</v>
      </c>
      <c r="AS12" t="s">
        <v>7451</v>
      </c>
      <c r="AT12" t="s">
        <v>152</v>
      </c>
      <c r="AU12">
        <f t="shared" si="17"/>
        <v>0</v>
      </c>
      <c r="AV12">
        <f t="shared" si="8"/>
        <v>0</v>
      </c>
      <c r="AW12">
        <f t="shared" si="9"/>
        <v>0</v>
      </c>
      <c r="AX12">
        <f t="shared" si="10"/>
        <v>0</v>
      </c>
      <c r="AY12">
        <f t="shared" si="11"/>
        <v>0</v>
      </c>
      <c r="AZ12">
        <f t="shared" si="12"/>
        <v>0</v>
      </c>
      <c r="BA12">
        <f t="shared" si="13"/>
        <v>0</v>
      </c>
      <c r="BB12">
        <f t="shared" si="14"/>
        <v>0</v>
      </c>
      <c r="BC12">
        <f t="shared" si="15"/>
        <v>0</v>
      </c>
      <c r="BD12">
        <f t="shared" si="16"/>
        <v>0</v>
      </c>
      <c r="BF12">
        <v>2408</v>
      </c>
      <c r="BG12" s="197" t="s">
        <v>15</v>
      </c>
      <c r="BH12" s="197" t="s">
        <v>41</v>
      </c>
      <c r="BI12" s="197" t="s">
        <v>7674</v>
      </c>
      <c r="BJ12" s="197" t="s">
        <v>13549</v>
      </c>
      <c r="BK12">
        <v>1004</v>
      </c>
      <c r="BL12" s="197" t="s">
        <v>7456</v>
      </c>
      <c r="BM12" s="197" t="s">
        <v>7676</v>
      </c>
      <c r="BN12" s="1">
        <v>45444</v>
      </c>
      <c r="BO12">
        <v>19967.278840945688</v>
      </c>
    </row>
    <row r="13" spans="1:67">
      <c r="A13" t="s">
        <v>11</v>
      </c>
      <c r="B13" t="s">
        <v>2667</v>
      </c>
      <c r="C13" t="s">
        <v>267</v>
      </c>
      <c r="D13" t="s">
        <v>5006</v>
      </c>
      <c r="E13" t="s">
        <v>5007</v>
      </c>
      <c r="F13" t="s">
        <v>150</v>
      </c>
      <c r="G13" t="s">
        <v>7451</v>
      </c>
      <c r="H13" t="s">
        <v>152</v>
      </c>
      <c r="M13">
        <v>1.3559999999999999</v>
      </c>
      <c r="N13">
        <v>0</v>
      </c>
      <c r="O13">
        <v>0</v>
      </c>
      <c r="P13">
        <v>0</v>
      </c>
      <c r="Q13">
        <v>0</v>
      </c>
      <c r="R13">
        <v>0</v>
      </c>
      <c r="S13">
        <v>0</v>
      </c>
      <c r="T13">
        <v>0</v>
      </c>
      <c r="U13">
        <v>0</v>
      </c>
      <c r="V13">
        <v>0</v>
      </c>
      <c r="W13">
        <v>0</v>
      </c>
      <c r="X13">
        <v>0</v>
      </c>
      <c r="Y13">
        <v>0</v>
      </c>
      <c r="Z13">
        <f t="shared" si="0"/>
        <v>0</v>
      </c>
      <c r="AA13">
        <f t="shared" si="1"/>
        <v>0</v>
      </c>
      <c r="AB13">
        <f t="shared" si="2"/>
        <v>0</v>
      </c>
      <c r="AC13">
        <f t="shared" si="3"/>
        <v>0</v>
      </c>
      <c r="AD13">
        <f t="shared" si="4"/>
        <v>0</v>
      </c>
      <c r="AE13">
        <f t="shared" si="5"/>
        <v>0</v>
      </c>
      <c r="AF13">
        <f t="shared" si="6"/>
        <v>0</v>
      </c>
      <c r="AG13">
        <f t="shared" si="7"/>
        <v>0</v>
      </c>
      <c r="AM13" t="s">
        <v>11</v>
      </c>
      <c r="AN13" t="s">
        <v>2667</v>
      </c>
      <c r="AO13" t="s">
        <v>267</v>
      </c>
      <c r="AP13" t="s">
        <v>5006</v>
      </c>
      <c r="AQ13" t="s">
        <v>5007</v>
      </c>
      <c r="AR13" t="s">
        <v>150</v>
      </c>
      <c r="AS13" t="s">
        <v>7451</v>
      </c>
      <c r="AT13" t="s">
        <v>152</v>
      </c>
      <c r="AU13">
        <f t="shared" si="17"/>
        <v>0</v>
      </c>
      <c r="AV13">
        <f t="shared" si="8"/>
        <v>0</v>
      </c>
      <c r="AW13">
        <f t="shared" si="9"/>
        <v>0</v>
      </c>
      <c r="AX13">
        <f t="shared" si="10"/>
        <v>0</v>
      </c>
      <c r="AY13">
        <f t="shared" si="11"/>
        <v>0</v>
      </c>
      <c r="AZ13">
        <f t="shared" si="12"/>
        <v>0</v>
      </c>
      <c r="BA13">
        <f t="shared" si="13"/>
        <v>0</v>
      </c>
      <c r="BB13">
        <f t="shared" si="14"/>
        <v>0</v>
      </c>
      <c r="BC13">
        <f t="shared" si="15"/>
        <v>0</v>
      </c>
      <c r="BD13">
        <f t="shared" si="16"/>
        <v>0</v>
      </c>
      <c r="BF13">
        <v>2408</v>
      </c>
      <c r="BG13" s="197" t="s">
        <v>15</v>
      </c>
      <c r="BH13" s="197" t="s">
        <v>41</v>
      </c>
      <c r="BI13" s="197" t="s">
        <v>5006</v>
      </c>
      <c r="BJ13" s="197" t="s">
        <v>5007</v>
      </c>
      <c r="BK13">
        <v>1000</v>
      </c>
      <c r="BL13" s="197" t="s">
        <v>7451</v>
      </c>
      <c r="BM13" s="197" t="s">
        <v>152</v>
      </c>
      <c r="BN13" s="1">
        <v>45444</v>
      </c>
      <c r="BO13">
        <v>9949.3029915487677</v>
      </c>
    </row>
    <row r="14" spans="1:67">
      <c r="A14" t="s">
        <v>11</v>
      </c>
      <c r="B14" t="s">
        <v>2681</v>
      </c>
      <c r="C14" t="s">
        <v>311</v>
      </c>
      <c r="D14" t="s">
        <v>5006</v>
      </c>
      <c r="E14" t="s">
        <v>5007</v>
      </c>
      <c r="F14" t="s">
        <v>150</v>
      </c>
      <c r="G14" t="s">
        <v>7451</v>
      </c>
      <c r="H14" t="s">
        <v>152</v>
      </c>
      <c r="M14">
        <v>1.3559999999999999</v>
      </c>
      <c r="N14">
        <v>0</v>
      </c>
      <c r="O14">
        <v>0</v>
      </c>
      <c r="P14">
        <v>0</v>
      </c>
      <c r="Q14">
        <v>0</v>
      </c>
      <c r="R14">
        <v>0</v>
      </c>
      <c r="S14">
        <v>0</v>
      </c>
      <c r="T14">
        <v>0</v>
      </c>
      <c r="U14">
        <v>0</v>
      </c>
      <c r="V14">
        <v>0</v>
      </c>
      <c r="W14">
        <v>0</v>
      </c>
      <c r="X14">
        <v>0</v>
      </c>
      <c r="Y14">
        <v>0</v>
      </c>
      <c r="Z14">
        <f t="shared" si="0"/>
        <v>0</v>
      </c>
      <c r="AA14">
        <f t="shared" si="1"/>
        <v>0</v>
      </c>
      <c r="AB14">
        <f t="shared" si="2"/>
        <v>0</v>
      </c>
      <c r="AC14">
        <f t="shared" si="3"/>
        <v>0</v>
      </c>
      <c r="AD14">
        <f t="shared" si="4"/>
        <v>0</v>
      </c>
      <c r="AE14">
        <f t="shared" si="5"/>
        <v>0</v>
      </c>
      <c r="AF14">
        <f t="shared" si="6"/>
        <v>0</v>
      </c>
      <c r="AG14">
        <f t="shared" si="7"/>
        <v>0</v>
      </c>
      <c r="AM14" t="s">
        <v>11</v>
      </c>
      <c r="AN14" t="s">
        <v>2681</v>
      </c>
      <c r="AO14" t="s">
        <v>311</v>
      </c>
      <c r="AP14" t="s">
        <v>5006</v>
      </c>
      <c r="AQ14" t="s">
        <v>5007</v>
      </c>
      <c r="AR14" t="s">
        <v>150</v>
      </c>
      <c r="AS14" t="s">
        <v>7451</v>
      </c>
      <c r="AT14" t="s">
        <v>152</v>
      </c>
      <c r="AU14">
        <f t="shared" si="17"/>
        <v>0</v>
      </c>
      <c r="AV14">
        <f t="shared" si="8"/>
        <v>0</v>
      </c>
      <c r="AW14">
        <f t="shared" si="9"/>
        <v>0</v>
      </c>
      <c r="AX14">
        <f t="shared" si="10"/>
        <v>0</v>
      </c>
      <c r="AY14">
        <f t="shared" si="11"/>
        <v>0</v>
      </c>
      <c r="AZ14">
        <f t="shared" si="12"/>
        <v>0</v>
      </c>
      <c r="BA14">
        <f t="shared" si="13"/>
        <v>0</v>
      </c>
      <c r="BB14">
        <f t="shared" si="14"/>
        <v>0</v>
      </c>
      <c r="BC14">
        <f t="shared" si="15"/>
        <v>0</v>
      </c>
      <c r="BD14">
        <f t="shared" si="16"/>
        <v>0</v>
      </c>
      <c r="BF14">
        <v>2408</v>
      </c>
      <c r="BG14" s="197" t="s">
        <v>15</v>
      </c>
      <c r="BH14" s="197" t="s">
        <v>41</v>
      </c>
      <c r="BI14" s="197" t="s">
        <v>5006</v>
      </c>
      <c r="BJ14" s="197" t="s">
        <v>5007</v>
      </c>
      <c r="BK14">
        <v>1000</v>
      </c>
      <c r="BL14" s="197" t="s">
        <v>7451</v>
      </c>
      <c r="BM14" s="197" t="s">
        <v>152</v>
      </c>
      <c r="BN14" s="1">
        <v>45474</v>
      </c>
      <c r="BO14">
        <v>18334.525997152447</v>
      </c>
    </row>
    <row r="15" spans="1:67">
      <c r="A15" t="s">
        <v>11</v>
      </c>
      <c r="B15" t="s">
        <v>2682</v>
      </c>
      <c r="C15" t="s">
        <v>315</v>
      </c>
      <c r="D15" t="s">
        <v>5006</v>
      </c>
      <c r="E15" t="s">
        <v>5007</v>
      </c>
      <c r="F15" t="s">
        <v>150</v>
      </c>
      <c r="G15" t="s">
        <v>7451</v>
      </c>
      <c r="H15" t="s">
        <v>152</v>
      </c>
      <c r="M15">
        <v>1.2</v>
      </c>
      <c r="N15">
        <v>0</v>
      </c>
      <c r="O15">
        <v>0</v>
      </c>
      <c r="P15">
        <v>0</v>
      </c>
      <c r="Q15">
        <v>0</v>
      </c>
      <c r="R15">
        <v>0</v>
      </c>
      <c r="S15">
        <v>0</v>
      </c>
      <c r="T15">
        <v>0</v>
      </c>
      <c r="U15">
        <v>0</v>
      </c>
      <c r="V15">
        <v>0</v>
      </c>
      <c r="W15">
        <v>0</v>
      </c>
      <c r="X15">
        <v>0</v>
      </c>
      <c r="Y15">
        <v>0</v>
      </c>
      <c r="Z15">
        <f t="shared" si="0"/>
        <v>0</v>
      </c>
      <c r="AA15">
        <f t="shared" si="1"/>
        <v>0</v>
      </c>
      <c r="AB15">
        <f t="shared" si="2"/>
        <v>0</v>
      </c>
      <c r="AC15">
        <f t="shared" si="3"/>
        <v>0</v>
      </c>
      <c r="AD15">
        <f t="shared" si="4"/>
        <v>0</v>
      </c>
      <c r="AE15">
        <f t="shared" si="5"/>
        <v>0</v>
      </c>
      <c r="AF15">
        <f t="shared" si="6"/>
        <v>0</v>
      </c>
      <c r="AG15">
        <f t="shared" si="7"/>
        <v>0</v>
      </c>
      <c r="AM15" t="s">
        <v>11</v>
      </c>
      <c r="AN15" t="s">
        <v>2682</v>
      </c>
      <c r="AO15" t="s">
        <v>315</v>
      </c>
      <c r="AP15" t="s">
        <v>5006</v>
      </c>
      <c r="AQ15" t="s">
        <v>5007</v>
      </c>
      <c r="AR15" t="s">
        <v>150</v>
      </c>
      <c r="AS15" t="s">
        <v>7451</v>
      </c>
      <c r="AT15" t="s">
        <v>152</v>
      </c>
      <c r="AU15">
        <f t="shared" si="17"/>
        <v>0</v>
      </c>
      <c r="AV15">
        <f t="shared" si="8"/>
        <v>0</v>
      </c>
      <c r="AW15">
        <f t="shared" si="9"/>
        <v>0</v>
      </c>
      <c r="AX15">
        <f t="shared" si="10"/>
        <v>0</v>
      </c>
      <c r="AY15">
        <f t="shared" si="11"/>
        <v>0</v>
      </c>
      <c r="AZ15">
        <f t="shared" si="12"/>
        <v>0</v>
      </c>
      <c r="BA15">
        <f t="shared" si="13"/>
        <v>0</v>
      </c>
      <c r="BB15">
        <f t="shared" si="14"/>
        <v>0</v>
      </c>
      <c r="BC15">
        <f t="shared" si="15"/>
        <v>0</v>
      </c>
      <c r="BD15">
        <f t="shared" si="16"/>
        <v>0</v>
      </c>
      <c r="BF15">
        <v>2408</v>
      </c>
      <c r="BG15" s="197" t="s">
        <v>7719</v>
      </c>
      <c r="BH15" s="197" t="s">
        <v>13550</v>
      </c>
      <c r="BI15" s="197" t="s">
        <v>5006</v>
      </c>
      <c r="BJ15" s="197" t="s">
        <v>5007</v>
      </c>
      <c r="BK15">
        <v>1000</v>
      </c>
      <c r="BL15" s="197" t="s">
        <v>7451</v>
      </c>
      <c r="BM15" s="197" t="s">
        <v>152</v>
      </c>
      <c r="BN15" s="1">
        <v>45413</v>
      </c>
      <c r="BO15">
        <v>38809.154542949043</v>
      </c>
    </row>
    <row r="16" spans="1:67">
      <c r="A16" t="s">
        <v>11</v>
      </c>
      <c r="B16" t="s">
        <v>2683</v>
      </c>
      <c r="C16" t="s">
        <v>320</v>
      </c>
      <c r="D16" t="s">
        <v>5006</v>
      </c>
      <c r="E16" t="s">
        <v>5007</v>
      </c>
      <c r="F16" t="s">
        <v>150</v>
      </c>
      <c r="G16" t="s">
        <v>7451</v>
      </c>
      <c r="H16" t="s">
        <v>152</v>
      </c>
      <c r="M16">
        <v>1.05</v>
      </c>
      <c r="N16">
        <v>0</v>
      </c>
      <c r="O16">
        <v>0</v>
      </c>
      <c r="P16">
        <v>0</v>
      </c>
      <c r="Q16">
        <v>0</v>
      </c>
      <c r="R16">
        <v>0</v>
      </c>
      <c r="S16">
        <v>0</v>
      </c>
      <c r="T16">
        <v>0</v>
      </c>
      <c r="U16">
        <v>0</v>
      </c>
      <c r="V16">
        <v>0</v>
      </c>
      <c r="W16">
        <v>0</v>
      </c>
      <c r="X16">
        <v>0</v>
      </c>
      <c r="Y16">
        <v>0</v>
      </c>
      <c r="Z16">
        <f t="shared" si="0"/>
        <v>0</v>
      </c>
      <c r="AA16">
        <f t="shared" si="1"/>
        <v>0</v>
      </c>
      <c r="AB16">
        <f t="shared" si="2"/>
        <v>0</v>
      </c>
      <c r="AC16">
        <f t="shared" si="3"/>
        <v>0</v>
      </c>
      <c r="AD16">
        <f t="shared" si="4"/>
        <v>0</v>
      </c>
      <c r="AE16">
        <f t="shared" si="5"/>
        <v>0</v>
      </c>
      <c r="AF16">
        <f t="shared" si="6"/>
        <v>0</v>
      </c>
      <c r="AG16">
        <f t="shared" si="7"/>
        <v>0</v>
      </c>
      <c r="AM16" t="s">
        <v>11</v>
      </c>
      <c r="AN16" t="s">
        <v>2683</v>
      </c>
      <c r="AO16" t="s">
        <v>320</v>
      </c>
      <c r="AP16" t="s">
        <v>5006</v>
      </c>
      <c r="AQ16" t="s">
        <v>5007</v>
      </c>
      <c r="AR16" t="s">
        <v>150</v>
      </c>
      <c r="AS16" t="s">
        <v>7451</v>
      </c>
      <c r="AT16" t="s">
        <v>152</v>
      </c>
      <c r="AU16">
        <f t="shared" si="17"/>
        <v>0</v>
      </c>
      <c r="AV16">
        <f t="shared" si="8"/>
        <v>0</v>
      </c>
      <c r="AW16">
        <f t="shared" si="9"/>
        <v>0</v>
      </c>
      <c r="AX16">
        <f t="shared" si="10"/>
        <v>0</v>
      </c>
      <c r="AY16">
        <f t="shared" si="11"/>
        <v>0</v>
      </c>
      <c r="AZ16">
        <f t="shared" si="12"/>
        <v>0</v>
      </c>
      <c r="BA16">
        <f t="shared" si="13"/>
        <v>0</v>
      </c>
      <c r="BB16">
        <f t="shared" si="14"/>
        <v>0</v>
      </c>
      <c r="BC16">
        <f t="shared" si="15"/>
        <v>0</v>
      </c>
      <c r="BD16">
        <f t="shared" si="16"/>
        <v>0</v>
      </c>
      <c r="BF16">
        <v>2408</v>
      </c>
      <c r="BG16" s="197" t="s">
        <v>7719</v>
      </c>
      <c r="BH16" s="197" t="s">
        <v>13550</v>
      </c>
      <c r="BI16" s="197" t="s">
        <v>5006</v>
      </c>
      <c r="BJ16" s="197" t="s">
        <v>5007</v>
      </c>
      <c r="BK16">
        <v>1000</v>
      </c>
      <c r="BL16" s="197" t="s">
        <v>7451</v>
      </c>
      <c r="BM16" s="197" t="s">
        <v>152</v>
      </c>
      <c r="BN16" s="1">
        <v>45444</v>
      </c>
      <c r="BO16">
        <v>242.32647207181873</v>
      </c>
    </row>
    <row r="17" spans="1:67">
      <c r="A17" t="s">
        <v>11</v>
      </c>
      <c r="B17" t="s">
        <v>2684</v>
      </c>
      <c r="C17" t="s">
        <v>324</v>
      </c>
      <c r="D17" t="s">
        <v>5006</v>
      </c>
      <c r="E17" t="s">
        <v>5007</v>
      </c>
      <c r="F17" t="s">
        <v>150</v>
      </c>
      <c r="G17" t="s">
        <v>7451</v>
      </c>
      <c r="H17" t="s">
        <v>152</v>
      </c>
      <c r="M17">
        <v>1.05</v>
      </c>
      <c r="N17">
        <v>0</v>
      </c>
      <c r="O17">
        <v>0</v>
      </c>
      <c r="P17">
        <v>0</v>
      </c>
      <c r="Q17">
        <v>0</v>
      </c>
      <c r="R17">
        <v>0</v>
      </c>
      <c r="S17">
        <v>0</v>
      </c>
      <c r="T17">
        <v>0</v>
      </c>
      <c r="U17">
        <v>0</v>
      </c>
      <c r="V17">
        <v>0</v>
      </c>
      <c r="W17">
        <v>0</v>
      </c>
      <c r="X17">
        <v>0</v>
      </c>
      <c r="Y17">
        <v>0</v>
      </c>
      <c r="Z17">
        <f t="shared" si="0"/>
        <v>0</v>
      </c>
      <c r="AA17">
        <f t="shared" si="1"/>
        <v>0</v>
      </c>
      <c r="AB17">
        <f t="shared" si="2"/>
        <v>0</v>
      </c>
      <c r="AC17">
        <f t="shared" si="3"/>
        <v>0</v>
      </c>
      <c r="AD17">
        <f t="shared" si="4"/>
        <v>0</v>
      </c>
      <c r="AE17">
        <f t="shared" si="5"/>
        <v>0</v>
      </c>
      <c r="AF17">
        <f t="shared" si="6"/>
        <v>0</v>
      </c>
      <c r="AG17">
        <f t="shared" si="7"/>
        <v>0</v>
      </c>
      <c r="AM17" t="s">
        <v>11</v>
      </c>
      <c r="AN17" t="s">
        <v>2684</v>
      </c>
      <c r="AO17" t="s">
        <v>324</v>
      </c>
      <c r="AP17" t="s">
        <v>5006</v>
      </c>
      <c r="AQ17" t="s">
        <v>5007</v>
      </c>
      <c r="AR17" t="s">
        <v>150</v>
      </c>
      <c r="AS17" t="s">
        <v>7451</v>
      </c>
      <c r="AT17" t="s">
        <v>152</v>
      </c>
      <c r="AU17">
        <f t="shared" si="17"/>
        <v>0</v>
      </c>
      <c r="AV17">
        <f t="shared" si="8"/>
        <v>0</v>
      </c>
      <c r="AW17">
        <f t="shared" si="9"/>
        <v>0</v>
      </c>
      <c r="AX17">
        <f t="shared" si="10"/>
        <v>0</v>
      </c>
      <c r="AY17">
        <f t="shared" si="11"/>
        <v>0</v>
      </c>
      <c r="AZ17">
        <f t="shared" si="12"/>
        <v>0</v>
      </c>
      <c r="BA17">
        <f t="shared" si="13"/>
        <v>0</v>
      </c>
      <c r="BB17">
        <f t="shared" si="14"/>
        <v>0</v>
      </c>
      <c r="BC17">
        <f t="shared" si="15"/>
        <v>0</v>
      </c>
      <c r="BD17">
        <f t="shared" si="16"/>
        <v>0</v>
      </c>
      <c r="BF17">
        <v>2408</v>
      </c>
      <c r="BG17" s="197" t="s">
        <v>7719</v>
      </c>
      <c r="BH17" s="197" t="s">
        <v>13550</v>
      </c>
      <c r="BI17" s="197" t="s">
        <v>5006</v>
      </c>
      <c r="BJ17" s="197" t="s">
        <v>5007</v>
      </c>
      <c r="BK17">
        <v>1000</v>
      </c>
      <c r="BL17" s="197" t="s">
        <v>7451</v>
      </c>
      <c r="BM17" s="197" t="s">
        <v>152</v>
      </c>
      <c r="BN17" s="1">
        <v>45474</v>
      </c>
      <c r="BO17">
        <v>20454.245557432674</v>
      </c>
    </row>
    <row r="18" spans="1:67">
      <c r="A18" t="s">
        <v>11</v>
      </c>
      <c r="B18" t="s">
        <v>2691</v>
      </c>
      <c r="C18" t="s">
        <v>357</v>
      </c>
      <c r="D18" t="s">
        <v>5006</v>
      </c>
      <c r="E18" t="s">
        <v>5007</v>
      </c>
      <c r="F18" t="s">
        <v>150</v>
      </c>
      <c r="G18" t="s">
        <v>7451</v>
      </c>
      <c r="H18" t="s">
        <v>152</v>
      </c>
      <c r="M18">
        <v>1.05</v>
      </c>
      <c r="N18">
        <v>0</v>
      </c>
      <c r="O18">
        <v>0</v>
      </c>
      <c r="P18">
        <v>0</v>
      </c>
      <c r="Q18">
        <v>0</v>
      </c>
      <c r="R18">
        <v>0</v>
      </c>
      <c r="S18">
        <v>0</v>
      </c>
      <c r="T18">
        <v>0</v>
      </c>
      <c r="U18">
        <v>0</v>
      </c>
      <c r="V18">
        <v>0</v>
      </c>
      <c r="W18">
        <v>0</v>
      </c>
      <c r="X18">
        <v>0</v>
      </c>
      <c r="Y18">
        <v>0</v>
      </c>
      <c r="Z18">
        <f t="shared" si="0"/>
        <v>0</v>
      </c>
      <c r="AA18">
        <f t="shared" si="1"/>
        <v>0</v>
      </c>
      <c r="AB18">
        <f t="shared" si="2"/>
        <v>0</v>
      </c>
      <c r="AC18">
        <f t="shared" si="3"/>
        <v>0</v>
      </c>
      <c r="AD18">
        <f t="shared" si="4"/>
        <v>0</v>
      </c>
      <c r="AE18">
        <f t="shared" si="5"/>
        <v>0</v>
      </c>
      <c r="AF18">
        <f t="shared" si="6"/>
        <v>0</v>
      </c>
      <c r="AG18">
        <f t="shared" si="7"/>
        <v>0</v>
      </c>
      <c r="AM18" t="s">
        <v>11</v>
      </c>
      <c r="AN18" t="s">
        <v>2691</v>
      </c>
      <c r="AO18" t="s">
        <v>357</v>
      </c>
      <c r="AP18" t="s">
        <v>5006</v>
      </c>
      <c r="AQ18" t="s">
        <v>5007</v>
      </c>
      <c r="AR18" t="s">
        <v>150</v>
      </c>
      <c r="AS18" t="s">
        <v>7451</v>
      </c>
      <c r="AT18" t="s">
        <v>152</v>
      </c>
      <c r="AU18">
        <f t="shared" si="17"/>
        <v>0</v>
      </c>
      <c r="AV18">
        <f t="shared" si="8"/>
        <v>0</v>
      </c>
      <c r="AW18">
        <f t="shared" si="9"/>
        <v>0</v>
      </c>
      <c r="AX18">
        <f t="shared" si="10"/>
        <v>0</v>
      </c>
      <c r="AY18">
        <f t="shared" si="11"/>
        <v>0</v>
      </c>
      <c r="AZ18">
        <f t="shared" si="12"/>
        <v>0</v>
      </c>
      <c r="BA18">
        <f t="shared" si="13"/>
        <v>0</v>
      </c>
      <c r="BB18">
        <f t="shared" si="14"/>
        <v>0</v>
      </c>
      <c r="BC18">
        <f t="shared" si="15"/>
        <v>0</v>
      </c>
      <c r="BD18">
        <f t="shared" si="16"/>
        <v>0</v>
      </c>
    </row>
    <row r="19" spans="1:67">
      <c r="X19">
        <v>0</v>
      </c>
      <c r="Y19">
        <v>0</v>
      </c>
      <c r="Z19">
        <f t="shared" si="0"/>
        <v>0</v>
      </c>
      <c r="AA19">
        <f t="shared" si="1"/>
        <v>0</v>
      </c>
      <c r="AB19">
        <f t="shared" si="2"/>
        <v>0</v>
      </c>
      <c r="AC19">
        <f t="shared" si="3"/>
        <v>0</v>
      </c>
      <c r="AD19">
        <f t="shared" si="4"/>
        <v>0</v>
      </c>
      <c r="AE19">
        <f t="shared" si="5"/>
        <v>0</v>
      </c>
      <c r="AF19">
        <f t="shared" si="6"/>
        <v>0</v>
      </c>
      <c r="AG19">
        <f t="shared" si="7"/>
        <v>0</v>
      </c>
    </row>
    <row r="20" spans="1:67">
      <c r="A20" t="s">
        <v>11</v>
      </c>
      <c r="B20" t="s">
        <v>13138</v>
      </c>
      <c r="D20" t="s">
        <v>5006</v>
      </c>
      <c r="E20" t="s">
        <v>5007</v>
      </c>
      <c r="F20" t="s">
        <v>150</v>
      </c>
      <c r="G20" t="s">
        <v>7451</v>
      </c>
      <c r="H20" t="s">
        <v>152</v>
      </c>
      <c r="N20" s="65">
        <f>+SUM(N2:N18)</f>
        <v>0</v>
      </c>
      <c r="O20" s="65">
        <f t="shared" ref="O20:W20" si="18">+SUM(O2:O18)</f>
        <v>0</v>
      </c>
      <c r="P20" s="65">
        <f t="shared" si="18"/>
        <v>355.322</v>
      </c>
      <c r="Q20" s="65">
        <f t="shared" si="18"/>
        <v>398.81600000000009</v>
      </c>
      <c r="R20" s="65">
        <f t="shared" si="18"/>
        <v>550.67973188462577</v>
      </c>
      <c r="S20" s="65">
        <f t="shared" si="18"/>
        <v>648.25897011061181</v>
      </c>
      <c r="T20" s="65">
        <f t="shared" si="18"/>
        <v>737.5174980047625</v>
      </c>
      <c r="U20" s="65">
        <f t="shared" si="18"/>
        <v>357.84728299000011</v>
      </c>
      <c r="V20" s="65">
        <f t="shared" si="18"/>
        <v>746.70185000000038</v>
      </c>
      <c r="W20" s="65">
        <f t="shared" si="18"/>
        <v>429.58924999999994</v>
      </c>
      <c r="X20">
        <f>+SUMIFS($L$28:$L$137,$K$28:$K$137,X$1)</f>
        <v>0</v>
      </c>
      <c r="Y20">
        <f t="shared" ref="Y20:AG20" si="19">+SUMIFS($L$28:$L$137,$K$28:$K$137,Y$1)</f>
        <v>0</v>
      </c>
      <c r="Z20">
        <f t="shared" si="19"/>
        <v>0</v>
      </c>
      <c r="AA20">
        <f t="shared" si="19"/>
        <v>0</v>
      </c>
      <c r="AB20">
        <f t="shared" si="19"/>
        <v>0</v>
      </c>
      <c r="AC20">
        <f t="shared" si="19"/>
        <v>0</v>
      </c>
      <c r="AD20">
        <f t="shared" si="19"/>
        <v>0</v>
      </c>
      <c r="AE20">
        <f t="shared" si="19"/>
        <v>38944.444444444445</v>
      </c>
      <c r="AF20">
        <f t="shared" si="19"/>
        <v>38944.444444444445</v>
      </c>
      <c r="AG20">
        <f t="shared" si="19"/>
        <v>38944.444444444445</v>
      </c>
    </row>
    <row r="27" spans="1:67">
      <c r="A27" t="s">
        <v>0</v>
      </c>
      <c r="B27" t="s">
        <v>171</v>
      </c>
      <c r="C27" t="s">
        <v>7728</v>
      </c>
      <c r="D27" t="s">
        <v>7417</v>
      </c>
      <c r="E27" t="s">
        <v>7419</v>
      </c>
      <c r="F27" t="s">
        <v>7446</v>
      </c>
      <c r="G27" t="s">
        <v>7447</v>
      </c>
      <c r="H27" t="s">
        <v>7449</v>
      </c>
      <c r="I27" t="s">
        <v>99</v>
      </c>
      <c r="J27" t="s">
        <v>7708</v>
      </c>
      <c r="K27" t="s">
        <v>7729</v>
      </c>
      <c r="L27" t="s">
        <v>7730</v>
      </c>
    </row>
    <row r="28" spans="1:67">
      <c r="A28">
        <v>2408</v>
      </c>
      <c r="B28" t="s">
        <v>13138</v>
      </c>
      <c r="C28" t="s">
        <v>13143</v>
      </c>
      <c r="D28" t="s">
        <v>5006</v>
      </c>
      <c r="E28" t="s">
        <v>150</v>
      </c>
      <c r="F28" t="s">
        <v>5070</v>
      </c>
      <c r="G28" t="s">
        <v>5071</v>
      </c>
      <c r="H28" t="s">
        <v>152</v>
      </c>
      <c r="I28" t="s">
        <v>125</v>
      </c>
      <c r="J28" t="s">
        <v>5012</v>
      </c>
      <c r="K28" s="1">
        <v>45413</v>
      </c>
      <c r="L28">
        <v>9736.1111111111113</v>
      </c>
    </row>
    <row r="29" spans="1:67">
      <c r="A29">
        <v>2408</v>
      </c>
      <c r="B29" t="s">
        <v>13138</v>
      </c>
      <c r="C29" t="s">
        <v>13143</v>
      </c>
      <c r="D29" t="s">
        <v>5006</v>
      </c>
      <c r="E29" t="s">
        <v>150</v>
      </c>
      <c r="F29" t="s">
        <v>5070</v>
      </c>
      <c r="G29" t="s">
        <v>5071</v>
      </c>
      <c r="H29" t="s">
        <v>152</v>
      </c>
      <c r="I29" t="s">
        <v>125</v>
      </c>
      <c r="J29" t="s">
        <v>5012</v>
      </c>
      <c r="K29" s="1">
        <v>45444</v>
      </c>
      <c r="L29">
        <v>9736.1111111111113</v>
      </c>
    </row>
    <row r="30" spans="1:67">
      <c r="A30">
        <v>2408</v>
      </c>
      <c r="B30" t="s">
        <v>13138</v>
      </c>
      <c r="C30" t="s">
        <v>13143</v>
      </c>
      <c r="D30" t="s">
        <v>5006</v>
      </c>
      <c r="E30" t="s">
        <v>150</v>
      </c>
      <c r="F30" t="s">
        <v>5070</v>
      </c>
      <c r="G30" t="s">
        <v>5071</v>
      </c>
      <c r="H30" t="s">
        <v>152</v>
      </c>
      <c r="I30" t="s">
        <v>125</v>
      </c>
      <c r="J30" t="s">
        <v>5012</v>
      </c>
      <c r="K30" s="1">
        <v>45474</v>
      </c>
      <c r="L30">
        <v>9736.1111111111113</v>
      </c>
    </row>
    <row r="31" spans="1:67">
      <c r="A31">
        <v>2408</v>
      </c>
      <c r="B31" t="s">
        <v>13138</v>
      </c>
      <c r="C31" t="s">
        <v>13143</v>
      </c>
      <c r="D31" t="s">
        <v>5006</v>
      </c>
      <c r="E31" t="s">
        <v>150</v>
      </c>
      <c r="F31" t="s">
        <v>5070</v>
      </c>
      <c r="G31" t="s">
        <v>5080</v>
      </c>
      <c r="H31" t="s">
        <v>152</v>
      </c>
      <c r="I31" t="s">
        <v>125</v>
      </c>
      <c r="J31" t="s">
        <v>5012</v>
      </c>
      <c r="K31" s="1">
        <v>45413</v>
      </c>
      <c r="L31">
        <v>9736.1111111111113</v>
      </c>
    </row>
    <row r="32" spans="1:67">
      <c r="A32">
        <v>2408</v>
      </c>
      <c r="B32" t="s">
        <v>13138</v>
      </c>
      <c r="C32" t="s">
        <v>13143</v>
      </c>
      <c r="D32" t="s">
        <v>5006</v>
      </c>
      <c r="E32" t="s">
        <v>150</v>
      </c>
      <c r="F32" t="s">
        <v>5070</v>
      </c>
      <c r="G32" t="s">
        <v>5080</v>
      </c>
      <c r="H32" t="s">
        <v>152</v>
      </c>
      <c r="I32" t="s">
        <v>125</v>
      </c>
      <c r="J32" t="s">
        <v>5012</v>
      </c>
      <c r="K32" s="1">
        <v>45444</v>
      </c>
      <c r="L32">
        <v>9736.1111111111113</v>
      </c>
    </row>
    <row r="33" spans="1:12">
      <c r="A33">
        <v>2408</v>
      </c>
      <c r="B33" t="s">
        <v>13138</v>
      </c>
      <c r="C33" t="s">
        <v>13143</v>
      </c>
      <c r="D33" t="s">
        <v>5006</v>
      </c>
      <c r="E33" t="s">
        <v>150</v>
      </c>
      <c r="F33" t="s">
        <v>5070</v>
      </c>
      <c r="G33" t="s">
        <v>5080</v>
      </c>
      <c r="H33" t="s">
        <v>152</v>
      </c>
      <c r="I33" t="s">
        <v>125</v>
      </c>
      <c r="J33" t="s">
        <v>5012</v>
      </c>
      <c r="K33" s="1">
        <v>45474</v>
      </c>
      <c r="L33">
        <v>9736.1111111111113</v>
      </c>
    </row>
    <row r="34" spans="1:12">
      <c r="A34">
        <v>2408</v>
      </c>
      <c r="B34" t="s">
        <v>13138</v>
      </c>
      <c r="C34" t="s">
        <v>13143</v>
      </c>
      <c r="D34" t="s">
        <v>5006</v>
      </c>
      <c r="E34" t="s">
        <v>150</v>
      </c>
      <c r="F34" t="s">
        <v>5070</v>
      </c>
      <c r="G34" t="s">
        <v>5081</v>
      </c>
      <c r="H34" t="s">
        <v>152</v>
      </c>
      <c r="I34" t="s">
        <v>125</v>
      </c>
      <c r="J34" t="s">
        <v>5012</v>
      </c>
      <c r="K34" s="1">
        <v>45413</v>
      </c>
      <c r="L34">
        <v>9736.1111111111113</v>
      </c>
    </row>
    <row r="35" spans="1:12">
      <c r="A35">
        <v>2408</v>
      </c>
      <c r="B35" t="s">
        <v>13138</v>
      </c>
      <c r="C35" t="s">
        <v>13143</v>
      </c>
      <c r="D35" t="s">
        <v>5006</v>
      </c>
      <c r="E35" t="s">
        <v>150</v>
      </c>
      <c r="F35" t="s">
        <v>5070</v>
      </c>
      <c r="G35" t="s">
        <v>5081</v>
      </c>
      <c r="H35" t="s">
        <v>152</v>
      </c>
      <c r="I35" t="s">
        <v>125</v>
      </c>
      <c r="J35" t="s">
        <v>5012</v>
      </c>
      <c r="K35" s="1">
        <v>45444</v>
      </c>
      <c r="L35">
        <v>9736.1111111111113</v>
      </c>
    </row>
    <row r="36" spans="1:12">
      <c r="A36">
        <v>2408</v>
      </c>
      <c r="B36" t="s">
        <v>13138</v>
      </c>
      <c r="C36" t="s">
        <v>13143</v>
      </c>
      <c r="D36" t="s">
        <v>5006</v>
      </c>
      <c r="E36" t="s">
        <v>150</v>
      </c>
      <c r="F36" t="s">
        <v>5070</v>
      </c>
      <c r="G36" t="s">
        <v>5081</v>
      </c>
      <c r="H36" t="s">
        <v>152</v>
      </c>
      <c r="I36" t="s">
        <v>125</v>
      </c>
      <c r="J36" t="s">
        <v>5012</v>
      </c>
      <c r="K36" s="1">
        <v>45474</v>
      </c>
      <c r="L36">
        <v>9736.1111111111113</v>
      </c>
    </row>
    <row r="37" spans="1:12">
      <c r="A37">
        <v>2408</v>
      </c>
      <c r="B37" t="s">
        <v>13138</v>
      </c>
      <c r="C37" t="s">
        <v>13143</v>
      </c>
      <c r="D37" t="s">
        <v>5006</v>
      </c>
      <c r="E37" t="s">
        <v>150</v>
      </c>
      <c r="F37" t="s">
        <v>5070</v>
      </c>
      <c r="G37" t="s">
        <v>5082</v>
      </c>
      <c r="H37" t="s">
        <v>152</v>
      </c>
      <c r="I37" t="s">
        <v>125</v>
      </c>
      <c r="J37" t="s">
        <v>5012</v>
      </c>
      <c r="K37" s="1">
        <v>45413</v>
      </c>
      <c r="L37">
        <v>9736.1111111111113</v>
      </c>
    </row>
    <row r="38" spans="1:12">
      <c r="A38">
        <v>2408</v>
      </c>
      <c r="B38" t="s">
        <v>13138</v>
      </c>
      <c r="C38" t="s">
        <v>13143</v>
      </c>
      <c r="D38" t="s">
        <v>5006</v>
      </c>
      <c r="E38" t="s">
        <v>150</v>
      </c>
      <c r="F38" t="s">
        <v>5070</v>
      </c>
      <c r="G38" t="s">
        <v>5082</v>
      </c>
      <c r="H38" t="s">
        <v>152</v>
      </c>
      <c r="I38" t="s">
        <v>125</v>
      </c>
      <c r="J38" t="s">
        <v>5012</v>
      </c>
      <c r="K38" s="1">
        <v>45444</v>
      </c>
      <c r="L38">
        <v>9736.1111111111113</v>
      </c>
    </row>
    <row r="39" spans="1:12">
      <c r="A39">
        <v>2408</v>
      </c>
      <c r="B39" t="s">
        <v>13138</v>
      </c>
      <c r="C39" t="s">
        <v>13143</v>
      </c>
      <c r="D39" t="s">
        <v>5006</v>
      </c>
      <c r="E39" t="s">
        <v>150</v>
      </c>
      <c r="F39" t="s">
        <v>5070</v>
      </c>
      <c r="G39" t="s">
        <v>5082</v>
      </c>
      <c r="H39" t="s">
        <v>152</v>
      </c>
      <c r="I39" t="s">
        <v>125</v>
      </c>
      <c r="J39" t="s">
        <v>5012</v>
      </c>
      <c r="K39" s="1">
        <v>45474</v>
      </c>
      <c r="L39">
        <v>9736.1111111111113</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E347-B509-442B-8972-6EEE52B7B280}">
  <dimension ref="A1:CI154"/>
  <sheetViews>
    <sheetView topLeftCell="C78" zoomScale="55" zoomScaleNormal="55" workbookViewId="0">
      <selection activeCell="M45" sqref="M45:M154"/>
    </sheetView>
  </sheetViews>
  <sheetFormatPr defaultRowHeight="14"/>
  <cols>
    <col min="3" max="3" width="13.5" customWidth="1"/>
    <col min="4" max="4" width="13" bestFit="1" customWidth="1"/>
    <col min="39" max="39" width="10" customWidth="1"/>
    <col min="47" max="47" width="10.75" customWidth="1"/>
    <col min="48" max="48" width="13" customWidth="1"/>
    <col min="49" max="49" width="10.75" customWidth="1"/>
    <col min="50" max="50" width="14.6640625" customWidth="1"/>
    <col min="63" max="63" width="14.5" bestFit="1" customWidth="1"/>
    <col min="64" max="64" width="19.25" bestFit="1" customWidth="1"/>
    <col min="65" max="65" width="57" bestFit="1" customWidth="1"/>
    <col min="66" max="66" width="13.08203125" bestFit="1" customWidth="1"/>
    <col min="67" max="67" width="25.5" bestFit="1" customWidth="1"/>
    <col min="68" max="68" width="12" bestFit="1" customWidth="1"/>
    <col min="69" max="69" width="24.58203125" bestFit="1" customWidth="1"/>
    <col min="70" max="70" width="9.58203125" bestFit="1" customWidth="1"/>
    <col min="71" max="71" width="19.1640625" bestFit="1" customWidth="1"/>
    <col min="72" max="72" width="18.75" bestFit="1" customWidth="1"/>
    <col min="73" max="73" width="15.33203125" bestFit="1" customWidth="1"/>
    <col min="74" max="74" width="21" bestFit="1" customWidth="1"/>
    <col min="75" max="75" width="12.33203125" bestFit="1" customWidth="1"/>
    <col min="76" max="76" width="12.75" bestFit="1" customWidth="1"/>
  </cols>
  <sheetData>
    <row r="1" spans="1:87">
      <c r="A1" s="198" t="s">
        <v>0</v>
      </c>
      <c r="B1" s="198" t="s">
        <v>1</v>
      </c>
      <c r="C1" s="198" t="s">
        <v>5</v>
      </c>
      <c r="D1" s="198" t="s">
        <v>2</v>
      </c>
      <c r="E1" s="198" t="s">
        <v>13542</v>
      </c>
      <c r="F1" s="199" t="s">
        <v>3</v>
      </c>
      <c r="G1" s="198" t="s">
        <v>13543</v>
      </c>
      <c r="H1" s="198" t="s">
        <v>4</v>
      </c>
      <c r="I1" s="198" t="s">
        <v>13544</v>
      </c>
      <c r="J1" s="200" t="s">
        <v>13545</v>
      </c>
      <c r="K1" s="200" t="s">
        <v>13546</v>
      </c>
      <c r="L1" s="200" t="s">
        <v>13547</v>
      </c>
      <c r="M1" s="200" t="s">
        <v>13548</v>
      </c>
      <c r="N1" s="201" t="s">
        <v>7717</v>
      </c>
      <c r="O1" s="201" t="s">
        <v>7718</v>
      </c>
      <c r="P1" s="201" t="s">
        <v>5373</v>
      </c>
      <c r="Q1" s="201" t="s">
        <v>6487</v>
      </c>
      <c r="R1" s="201" t="s">
        <v>5011</v>
      </c>
      <c r="S1" s="201" t="s">
        <v>5023</v>
      </c>
      <c r="T1" s="201" t="s">
        <v>5064</v>
      </c>
      <c r="U1" s="201" t="s">
        <v>5074</v>
      </c>
      <c r="V1" s="201" t="s">
        <v>5033</v>
      </c>
      <c r="W1" s="202" t="s">
        <v>5120</v>
      </c>
      <c r="X1" s="201" t="s">
        <v>7717</v>
      </c>
      <c r="Y1" s="201" t="s">
        <v>7718</v>
      </c>
      <c r="Z1" s="201" t="s">
        <v>5373</v>
      </c>
      <c r="AA1" s="201" t="s">
        <v>6487</v>
      </c>
      <c r="AB1" s="201" t="s">
        <v>5011</v>
      </c>
      <c r="AC1" s="201" t="s">
        <v>5023</v>
      </c>
      <c r="AD1" s="201" t="s">
        <v>5064</v>
      </c>
      <c r="AE1" s="201" t="s">
        <v>5074</v>
      </c>
      <c r="AF1" s="201" t="s">
        <v>5033</v>
      </c>
      <c r="AG1" s="202" t="s">
        <v>5120</v>
      </c>
      <c r="AH1" s="201"/>
      <c r="AI1" s="201"/>
      <c r="AJ1" s="201"/>
      <c r="AK1" s="201"/>
      <c r="AL1" s="201"/>
      <c r="AM1" s="198" t="s">
        <v>0</v>
      </c>
      <c r="AN1" s="198" t="s">
        <v>1</v>
      </c>
      <c r="AO1" s="198" t="s">
        <v>5</v>
      </c>
      <c r="AP1" s="198" t="s">
        <v>2</v>
      </c>
      <c r="AQ1" s="198" t="s">
        <v>13542</v>
      </c>
      <c r="AR1" s="209" t="s">
        <v>3</v>
      </c>
      <c r="AS1" s="208" t="s">
        <v>13543</v>
      </c>
      <c r="AT1" s="208" t="s">
        <v>4</v>
      </c>
      <c r="AU1" s="208" t="s">
        <v>13544</v>
      </c>
      <c r="AV1" s="210" t="s">
        <v>13545</v>
      </c>
      <c r="AW1" s="210" t="s">
        <v>13546</v>
      </c>
      <c r="AX1" s="210" t="s">
        <v>13547</v>
      </c>
      <c r="AY1" s="211" t="s">
        <v>7717</v>
      </c>
      <c r="AZ1" s="211" t="s">
        <v>7718</v>
      </c>
      <c r="BA1" s="211" t="s">
        <v>5373</v>
      </c>
      <c r="BB1" s="211" t="s">
        <v>6487</v>
      </c>
      <c r="BC1" s="211" t="s">
        <v>5011</v>
      </c>
      <c r="BD1" s="211" t="s">
        <v>5023</v>
      </c>
      <c r="BE1" s="211" t="s">
        <v>5064</v>
      </c>
      <c r="BF1" s="211" t="s">
        <v>5074</v>
      </c>
      <c r="BG1" s="211" t="s">
        <v>5033</v>
      </c>
      <c r="BH1" s="211" t="s">
        <v>5120</v>
      </c>
      <c r="BI1" s="201"/>
      <c r="BJ1" s="201"/>
      <c r="BK1" s="242"/>
      <c r="BL1" s="242"/>
      <c r="BM1" s="242"/>
      <c r="BN1" s="242"/>
      <c r="BO1" s="242"/>
      <c r="BP1" s="242"/>
      <c r="BQ1" s="242"/>
      <c r="BR1" s="242"/>
      <c r="BS1" s="242"/>
      <c r="BT1" s="242"/>
      <c r="BU1" s="242"/>
      <c r="BV1" s="242"/>
      <c r="BW1" s="242"/>
      <c r="BX1" s="242"/>
      <c r="BY1" s="201"/>
      <c r="BZ1" s="201"/>
      <c r="CA1" s="201"/>
      <c r="CB1" s="201"/>
      <c r="CC1" s="201"/>
      <c r="CD1" s="201"/>
      <c r="CE1" s="201"/>
      <c r="CF1" s="201"/>
      <c r="CG1" s="201"/>
      <c r="CH1" s="201"/>
      <c r="CI1" s="201"/>
    </row>
    <row r="2" spans="1:87">
      <c r="A2" s="188" t="s">
        <v>11</v>
      </c>
      <c r="B2" t="s">
        <v>14</v>
      </c>
      <c r="C2" t="s">
        <v>40</v>
      </c>
      <c r="D2" t="s">
        <v>130</v>
      </c>
      <c r="E2" t="s">
        <v>6485</v>
      </c>
      <c r="F2" s="204" t="s">
        <v>65</v>
      </c>
      <c r="G2" t="s">
        <v>6486</v>
      </c>
      <c r="H2" s="188" t="s">
        <v>66</v>
      </c>
      <c r="I2" s="188" t="s">
        <v>7687</v>
      </c>
      <c r="J2" s="205"/>
      <c r="K2" s="205"/>
      <c r="L2" s="206"/>
      <c r="M2" s="205">
        <v>1.2</v>
      </c>
      <c r="N2" s="65">
        <v>0</v>
      </c>
      <c r="O2" s="65">
        <v>0</v>
      </c>
      <c r="P2" s="65">
        <v>0</v>
      </c>
      <c r="Q2" s="65">
        <v>0</v>
      </c>
      <c r="R2" s="65">
        <v>0</v>
      </c>
      <c r="S2" s="65">
        <v>0</v>
      </c>
      <c r="T2" s="65">
        <v>0</v>
      </c>
      <c r="U2" s="65">
        <v>0</v>
      </c>
      <c r="V2" s="65">
        <v>0</v>
      </c>
      <c r="W2" s="65">
        <v>0</v>
      </c>
      <c r="X2" s="207">
        <v>0</v>
      </c>
      <c r="Y2" s="65">
        <v>0</v>
      </c>
      <c r="Z2" s="65">
        <f t="shared" ref="Z2:Z40" si="0">+P2/P$42</f>
        <v>0</v>
      </c>
      <c r="AA2" s="65">
        <f t="shared" ref="AA2:AA40" si="1">+Q2/Q$42</f>
        <v>0</v>
      </c>
      <c r="AB2" s="65">
        <f t="shared" ref="AB2:AB40" si="2">+R2/R$42</f>
        <v>0</v>
      </c>
      <c r="AC2" s="65">
        <f t="shared" ref="AC2:AC40" si="3">+S2/S$42</f>
        <v>0</v>
      </c>
      <c r="AD2" s="65">
        <f t="shared" ref="AD2:AD40" si="4">+T2/T$42</f>
        <v>0</v>
      </c>
      <c r="AE2" s="65">
        <f t="shared" ref="AE2:AE40" si="5">+U2/U$42</f>
        <v>0</v>
      </c>
      <c r="AF2" s="65">
        <f t="shared" ref="AF2:AF40" si="6">+V2/V$42</f>
        <v>0</v>
      </c>
      <c r="AG2" s="65">
        <f t="shared" ref="AG2:AG40" si="7">+W2/W$42</f>
        <v>0</v>
      </c>
      <c r="AH2" s="65"/>
      <c r="AI2" s="65"/>
      <c r="AJ2" s="65"/>
      <c r="AK2" s="65"/>
      <c r="AL2" s="65"/>
      <c r="AM2" s="188" t="s">
        <v>11</v>
      </c>
      <c r="AN2" t="s">
        <v>14</v>
      </c>
      <c r="AO2" t="s">
        <v>40</v>
      </c>
      <c r="AP2" t="s">
        <v>130</v>
      </c>
      <c r="AQ2" t="s">
        <v>6485</v>
      </c>
      <c r="AR2" s="255" t="s">
        <v>65</v>
      </c>
      <c r="AS2" s="213" t="s">
        <v>6486</v>
      </c>
      <c r="AT2" s="213" t="s">
        <v>66</v>
      </c>
      <c r="AU2" s="213" t="s">
        <v>7687</v>
      </c>
      <c r="AV2" s="215"/>
      <c r="AW2" s="215"/>
      <c r="AX2" s="216"/>
      <c r="AY2" s="218">
        <f>+X2*X$42</f>
        <v>0</v>
      </c>
      <c r="AZ2" s="217">
        <f t="shared" ref="AZ2:AZ40" si="8">+Y2*Y$42</f>
        <v>0</v>
      </c>
      <c r="BA2" s="217">
        <f t="shared" ref="BA2:BA40" si="9">+Z2*Z$42</f>
        <v>0</v>
      </c>
      <c r="BB2" s="217">
        <f t="shared" ref="BB2:BB40" si="10">+AA2*AA$42</f>
        <v>0</v>
      </c>
      <c r="BC2" s="217">
        <f t="shared" ref="BC2:BC40" si="11">+AB2*AB$42</f>
        <v>0</v>
      </c>
      <c r="BD2" s="217">
        <f t="shared" ref="BD2:BD40" si="12">+AC2*AC$42</f>
        <v>0</v>
      </c>
      <c r="BE2" s="217">
        <f t="shared" ref="BE2:BE40" si="13">+AD2*AD$42</f>
        <v>0</v>
      </c>
      <c r="BF2" s="217">
        <f t="shared" ref="BF2:BF40" si="14">+AE2*AE$42</f>
        <v>0</v>
      </c>
      <c r="BG2" s="217">
        <f t="shared" ref="BG2:BG40" si="15">+AF2*AF$42</f>
        <v>0</v>
      </c>
      <c r="BH2" s="217">
        <f t="shared" ref="BH2:BH40" si="16">+AG2*AG$42</f>
        <v>0</v>
      </c>
      <c r="BI2" s="65"/>
      <c r="BJ2" s="65"/>
      <c r="BK2" s="65" t="s">
        <v>0</v>
      </c>
      <c r="BL2" s="65" t="s">
        <v>1</v>
      </c>
      <c r="BM2" s="65" t="s">
        <v>5</v>
      </c>
      <c r="BN2" s="65" t="s">
        <v>2</v>
      </c>
      <c r="BO2" s="65" t="s">
        <v>13542</v>
      </c>
      <c r="BP2" s="65" t="s">
        <v>3</v>
      </c>
      <c r="BQ2" s="65" t="s">
        <v>13543</v>
      </c>
      <c r="BR2" s="65" t="s">
        <v>4</v>
      </c>
      <c r="BS2" s="65" t="s">
        <v>13544</v>
      </c>
      <c r="BT2" s="65" t="s">
        <v>13545</v>
      </c>
      <c r="BU2" s="65" t="s">
        <v>13546</v>
      </c>
      <c r="BV2" s="65" t="s">
        <v>13547</v>
      </c>
      <c r="BW2" s="65" t="s">
        <v>13551</v>
      </c>
      <c r="BX2" s="65" t="s">
        <v>13552</v>
      </c>
      <c r="BY2" s="65"/>
      <c r="BZ2" s="65"/>
      <c r="CA2" s="65"/>
      <c r="CB2" s="65"/>
      <c r="CC2" s="65"/>
      <c r="CD2" s="65"/>
      <c r="CE2" s="65"/>
      <c r="CF2" s="65"/>
      <c r="CG2" s="65"/>
      <c r="CH2" s="65"/>
      <c r="CI2" s="65"/>
    </row>
    <row r="3" spans="1:87">
      <c r="A3" s="188" t="s">
        <v>11</v>
      </c>
      <c r="B3" t="s">
        <v>14</v>
      </c>
      <c r="C3" t="s">
        <v>40</v>
      </c>
      <c r="D3" t="s">
        <v>139</v>
      </c>
      <c r="E3" t="s">
        <v>6488</v>
      </c>
      <c r="F3" s="204" t="s">
        <v>141</v>
      </c>
      <c r="G3" t="s">
        <v>6489</v>
      </c>
      <c r="H3" s="188" t="s">
        <v>132</v>
      </c>
      <c r="I3" s="188" t="s">
        <v>7687</v>
      </c>
      <c r="J3" s="205"/>
      <c r="K3" s="205"/>
      <c r="L3" s="206"/>
      <c r="M3" s="205">
        <v>1.2</v>
      </c>
      <c r="N3" s="65">
        <v>0</v>
      </c>
      <c r="O3" s="65">
        <v>0</v>
      </c>
      <c r="P3" s="65">
        <v>0</v>
      </c>
      <c r="Q3" s="65">
        <v>0</v>
      </c>
      <c r="R3" s="65">
        <v>0</v>
      </c>
      <c r="S3" s="65">
        <v>0</v>
      </c>
      <c r="T3" s="65">
        <v>0</v>
      </c>
      <c r="U3" s="65">
        <v>0</v>
      </c>
      <c r="V3" s="65">
        <v>0</v>
      </c>
      <c r="W3" s="65">
        <v>0</v>
      </c>
      <c r="X3" s="207">
        <v>0</v>
      </c>
      <c r="Y3" s="65">
        <v>0</v>
      </c>
      <c r="Z3" s="65">
        <f t="shared" si="0"/>
        <v>0</v>
      </c>
      <c r="AA3" s="65">
        <f t="shared" si="1"/>
        <v>0</v>
      </c>
      <c r="AB3" s="65">
        <f t="shared" si="2"/>
        <v>0</v>
      </c>
      <c r="AC3" s="65">
        <f t="shared" si="3"/>
        <v>0</v>
      </c>
      <c r="AD3" s="65">
        <f t="shared" si="4"/>
        <v>0</v>
      </c>
      <c r="AE3" s="65">
        <f t="shared" si="5"/>
        <v>0</v>
      </c>
      <c r="AF3" s="65">
        <f t="shared" si="6"/>
        <v>0</v>
      </c>
      <c r="AG3" s="65">
        <f t="shared" si="7"/>
        <v>0</v>
      </c>
      <c r="AH3" s="65"/>
      <c r="AI3" s="65"/>
      <c r="AJ3" s="65"/>
      <c r="AK3" s="65"/>
      <c r="AL3" s="65"/>
      <c r="AM3" s="188" t="s">
        <v>11</v>
      </c>
      <c r="AN3" t="s">
        <v>14</v>
      </c>
      <c r="AO3" t="s">
        <v>40</v>
      </c>
      <c r="AP3" t="s">
        <v>139</v>
      </c>
      <c r="AQ3" t="s">
        <v>6488</v>
      </c>
      <c r="AR3" s="256" t="s">
        <v>141</v>
      </c>
      <c r="AS3" s="221" t="s">
        <v>6489</v>
      </c>
      <c r="AT3" s="221" t="s">
        <v>132</v>
      </c>
      <c r="AU3" s="221" t="s">
        <v>7687</v>
      </c>
      <c r="AV3" s="223"/>
      <c r="AW3" s="223"/>
      <c r="AX3" s="224"/>
      <c r="AY3" s="226">
        <f t="shared" ref="AY3:AY40" si="17">+X3*X$42</f>
        <v>0</v>
      </c>
      <c r="AZ3" s="225">
        <f t="shared" si="8"/>
        <v>0</v>
      </c>
      <c r="BA3" s="225">
        <f t="shared" si="9"/>
        <v>0</v>
      </c>
      <c r="BB3" s="225">
        <f t="shared" si="10"/>
        <v>0</v>
      </c>
      <c r="BC3" s="225">
        <f t="shared" si="11"/>
        <v>0</v>
      </c>
      <c r="BD3" s="225">
        <f t="shared" si="12"/>
        <v>0</v>
      </c>
      <c r="BE3" s="225">
        <f t="shared" si="13"/>
        <v>0</v>
      </c>
      <c r="BF3" s="225">
        <f t="shared" si="14"/>
        <v>0</v>
      </c>
      <c r="BG3" s="225">
        <f t="shared" si="15"/>
        <v>0</v>
      </c>
      <c r="BH3" s="225">
        <f t="shared" si="16"/>
        <v>0</v>
      </c>
      <c r="BI3" s="65"/>
      <c r="BJ3" s="65"/>
      <c r="BK3">
        <v>2408</v>
      </c>
      <c r="BL3" s="197" t="s">
        <v>14</v>
      </c>
      <c r="BM3" s="197" t="s">
        <v>40</v>
      </c>
      <c r="BN3" s="197" t="s">
        <v>5006</v>
      </c>
      <c r="BO3" s="197" t="s">
        <v>5007</v>
      </c>
      <c r="BP3">
        <v>1000</v>
      </c>
      <c r="BQ3" s="197" t="s">
        <v>7451</v>
      </c>
      <c r="BR3" s="197" t="s">
        <v>152</v>
      </c>
      <c r="BS3" s="197" t="s">
        <v>222</v>
      </c>
      <c r="BW3" s="1">
        <v>45323</v>
      </c>
      <c r="BX3">
        <v>128.9745176491657</v>
      </c>
      <c r="BY3" s="65"/>
      <c r="BZ3" s="65"/>
      <c r="CA3" s="65"/>
      <c r="CB3" s="65"/>
      <c r="CC3" s="65"/>
      <c r="CD3" s="65"/>
      <c r="CE3" s="65"/>
      <c r="CF3" s="65"/>
      <c r="CG3" s="65"/>
      <c r="CH3" s="65"/>
      <c r="CI3" s="65"/>
    </row>
    <row r="4" spans="1:87">
      <c r="A4" s="188" t="s">
        <v>11</v>
      </c>
      <c r="B4" t="s">
        <v>14</v>
      </c>
      <c r="C4" t="s">
        <v>40</v>
      </c>
      <c r="D4" t="s">
        <v>7674</v>
      </c>
      <c r="E4" t="s">
        <v>13549</v>
      </c>
      <c r="F4" s="204" t="s">
        <v>5030</v>
      </c>
      <c r="G4" t="s">
        <v>7456</v>
      </c>
      <c r="H4" s="188" t="s">
        <v>7676</v>
      </c>
      <c r="I4" s="188" t="s">
        <v>7687</v>
      </c>
      <c r="J4" s="205"/>
      <c r="K4" s="205"/>
      <c r="L4" s="206"/>
      <c r="M4" s="205">
        <v>1.2</v>
      </c>
      <c r="N4" s="65">
        <v>0</v>
      </c>
      <c r="O4" s="65">
        <v>0</v>
      </c>
      <c r="P4" s="65">
        <v>0</v>
      </c>
      <c r="Q4" s="65">
        <v>0</v>
      </c>
      <c r="R4" s="65">
        <v>0</v>
      </c>
      <c r="S4" s="65">
        <v>0</v>
      </c>
      <c r="T4" s="65">
        <v>0</v>
      </c>
      <c r="U4" s="65">
        <v>0</v>
      </c>
      <c r="V4" s="65">
        <v>0</v>
      </c>
      <c r="W4" s="65">
        <v>0</v>
      </c>
      <c r="X4" s="207">
        <v>0</v>
      </c>
      <c r="Y4" s="65">
        <v>0</v>
      </c>
      <c r="Z4" s="65">
        <f t="shared" si="0"/>
        <v>0</v>
      </c>
      <c r="AA4" s="65">
        <f t="shared" si="1"/>
        <v>0</v>
      </c>
      <c r="AB4" s="65">
        <f t="shared" si="2"/>
        <v>0</v>
      </c>
      <c r="AC4" s="65">
        <f t="shared" si="3"/>
        <v>0</v>
      </c>
      <c r="AD4" s="65">
        <f t="shared" si="4"/>
        <v>0</v>
      </c>
      <c r="AE4" s="65">
        <f t="shared" si="5"/>
        <v>0</v>
      </c>
      <c r="AF4" s="65">
        <f t="shared" si="6"/>
        <v>0</v>
      </c>
      <c r="AG4" s="65">
        <f t="shared" si="7"/>
        <v>0</v>
      </c>
      <c r="AH4" s="65"/>
      <c r="AI4" s="65"/>
      <c r="AJ4" s="65"/>
      <c r="AK4" s="65"/>
      <c r="AL4" s="65"/>
      <c r="AM4" s="188" t="s">
        <v>11</v>
      </c>
      <c r="AN4" t="s">
        <v>14</v>
      </c>
      <c r="AO4" t="s">
        <v>40</v>
      </c>
      <c r="AP4" t="s">
        <v>7674</v>
      </c>
      <c r="AQ4" t="s">
        <v>13549</v>
      </c>
      <c r="AR4" s="257" t="s">
        <v>5030</v>
      </c>
      <c r="AS4" s="229" t="s">
        <v>7456</v>
      </c>
      <c r="AT4" s="229" t="s">
        <v>7676</v>
      </c>
      <c r="AU4" s="229" t="s">
        <v>7687</v>
      </c>
      <c r="AV4" s="231"/>
      <c r="AW4" s="231"/>
      <c r="AX4" s="232"/>
      <c r="AY4" s="234">
        <f t="shared" si="17"/>
        <v>0</v>
      </c>
      <c r="AZ4" s="233">
        <f t="shared" si="8"/>
        <v>0</v>
      </c>
      <c r="BA4" s="233">
        <f t="shared" si="9"/>
        <v>0</v>
      </c>
      <c r="BB4" s="233">
        <f t="shared" si="10"/>
        <v>0</v>
      </c>
      <c r="BC4" s="233">
        <f t="shared" si="11"/>
        <v>0</v>
      </c>
      <c r="BD4" s="233">
        <f t="shared" si="12"/>
        <v>0</v>
      </c>
      <c r="BE4" s="233">
        <f t="shared" si="13"/>
        <v>0</v>
      </c>
      <c r="BF4" s="233">
        <f t="shared" si="14"/>
        <v>0</v>
      </c>
      <c r="BG4" s="233">
        <f t="shared" si="15"/>
        <v>0</v>
      </c>
      <c r="BH4" s="233">
        <f t="shared" si="16"/>
        <v>0</v>
      </c>
      <c r="BI4" s="65"/>
      <c r="BJ4" s="65"/>
      <c r="BK4">
        <v>2408</v>
      </c>
      <c r="BL4" s="197" t="s">
        <v>14</v>
      </c>
      <c r="BM4" s="197" t="s">
        <v>40</v>
      </c>
      <c r="BN4" s="197" t="s">
        <v>5006</v>
      </c>
      <c r="BO4" s="197" t="s">
        <v>5007</v>
      </c>
      <c r="BP4">
        <v>1000</v>
      </c>
      <c r="BQ4" s="197" t="s">
        <v>7451</v>
      </c>
      <c r="BR4" s="197" t="s">
        <v>152</v>
      </c>
      <c r="BS4" s="197" t="s">
        <v>222</v>
      </c>
      <c r="BW4" s="1">
        <v>45352</v>
      </c>
      <c r="BX4">
        <v>110.88780770647477</v>
      </c>
      <c r="BY4" s="65"/>
      <c r="BZ4" s="65"/>
      <c r="CA4" s="65"/>
      <c r="CB4" s="65"/>
      <c r="CC4" s="65"/>
      <c r="CD4" s="65"/>
      <c r="CE4" s="65"/>
      <c r="CF4" s="65"/>
      <c r="CG4" s="65"/>
      <c r="CH4" s="65"/>
      <c r="CI4" s="65"/>
    </row>
    <row r="5" spans="1:87">
      <c r="A5" s="188" t="s">
        <v>11</v>
      </c>
      <c r="B5" t="s">
        <v>14</v>
      </c>
      <c r="C5" t="s">
        <v>40</v>
      </c>
      <c r="D5" t="s">
        <v>5006</v>
      </c>
      <c r="E5" t="s">
        <v>5007</v>
      </c>
      <c r="F5" s="204" t="s">
        <v>150</v>
      </c>
      <c r="G5" t="s">
        <v>7451</v>
      </c>
      <c r="H5" s="188" t="s">
        <v>152</v>
      </c>
      <c r="I5" s="188" t="s">
        <v>222</v>
      </c>
      <c r="J5" s="205"/>
      <c r="K5" s="205"/>
      <c r="L5" s="206"/>
      <c r="M5" s="205">
        <v>1.2</v>
      </c>
      <c r="N5" s="65">
        <v>0</v>
      </c>
      <c r="O5" s="65">
        <v>0</v>
      </c>
      <c r="P5" s="65">
        <v>0</v>
      </c>
      <c r="Q5" s="65">
        <v>0</v>
      </c>
      <c r="R5" s="65">
        <v>96.313717501683527</v>
      </c>
      <c r="S5" s="65">
        <v>113.38029656818192</v>
      </c>
      <c r="T5" s="65">
        <v>128.99158593013453</v>
      </c>
      <c r="U5" s="65">
        <v>1.0560000000000627</v>
      </c>
      <c r="V5" s="65">
        <v>82.486799999999974</v>
      </c>
      <c r="W5" s="65">
        <v>1.7171999999999799</v>
      </c>
      <c r="X5" s="207">
        <v>0</v>
      </c>
      <c r="Y5" s="65">
        <v>0</v>
      </c>
      <c r="Z5" s="65">
        <f t="shared" si="0"/>
        <v>0</v>
      </c>
      <c r="AA5" s="65">
        <f t="shared" si="1"/>
        <v>0</v>
      </c>
      <c r="AB5" s="65">
        <f t="shared" si="2"/>
        <v>1.9473730582691483E-2</v>
      </c>
      <c r="AC5" s="65">
        <f t="shared" si="3"/>
        <v>1.674283673659592E-2</v>
      </c>
      <c r="AD5" s="65">
        <f t="shared" si="4"/>
        <v>1.6149597338592708E-2</v>
      </c>
      <c r="AE5" s="65">
        <f t="shared" si="5"/>
        <v>8.5458840418734897E-5</v>
      </c>
      <c r="AF5" s="65">
        <f t="shared" si="6"/>
        <v>6.6333329192030397E-3</v>
      </c>
      <c r="AG5" s="65">
        <f t="shared" si="7"/>
        <v>1.3871141641929176E-4</v>
      </c>
      <c r="AH5" s="65"/>
      <c r="AI5" s="65"/>
      <c r="AJ5" s="65"/>
      <c r="AK5" s="65"/>
      <c r="AL5" s="65"/>
      <c r="AM5" s="188" t="s">
        <v>11</v>
      </c>
      <c r="AN5" t="s">
        <v>14</v>
      </c>
      <c r="AO5" t="s">
        <v>40</v>
      </c>
      <c r="AP5" t="s">
        <v>5006</v>
      </c>
      <c r="AQ5" t="s">
        <v>5007</v>
      </c>
      <c r="AR5" s="256" t="s">
        <v>150</v>
      </c>
      <c r="AS5" s="221" t="s">
        <v>7451</v>
      </c>
      <c r="AT5" s="221" t="s">
        <v>152</v>
      </c>
      <c r="AU5" s="221" t="s">
        <v>222</v>
      </c>
      <c r="AV5" s="223"/>
      <c r="AW5" s="223"/>
      <c r="AX5" s="224"/>
      <c r="AY5" s="226">
        <f t="shared" si="17"/>
        <v>0</v>
      </c>
      <c r="AZ5" s="225">
        <f t="shared" si="8"/>
        <v>0</v>
      </c>
      <c r="BA5" s="225">
        <f t="shared" si="9"/>
        <v>0</v>
      </c>
      <c r="BB5" s="225">
        <f t="shared" si="10"/>
        <v>0</v>
      </c>
      <c r="BC5" s="225">
        <f t="shared" si="11"/>
        <v>128.9745176491657</v>
      </c>
      <c r="BD5" s="225">
        <f t="shared" si="12"/>
        <v>110.88780770647477</v>
      </c>
      <c r="BE5" s="225">
        <f t="shared" si="13"/>
        <v>346.34271167756128</v>
      </c>
      <c r="BF5" s="225">
        <f t="shared" si="14"/>
        <v>3.1243284482513887</v>
      </c>
      <c r="BG5" s="225">
        <f t="shared" si="15"/>
        <v>242.51102220250894</v>
      </c>
      <c r="BH5" s="225">
        <f t="shared" si="16"/>
        <v>5.0712134905241388</v>
      </c>
      <c r="BI5" s="65"/>
      <c r="BJ5" s="65"/>
      <c r="BK5">
        <v>2408</v>
      </c>
      <c r="BL5" s="197" t="s">
        <v>14</v>
      </c>
      <c r="BM5" s="197" t="s">
        <v>40</v>
      </c>
      <c r="BN5" s="197" t="s">
        <v>5006</v>
      </c>
      <c r="BO5" s="197" t="s">
        <v>5007</v>
      </c>
      <c r="BP5">
        <v>1000</v>
      </c>
      <c r="BQ5" s="197" t="s">
        <v>7451</v>
      </c>
      <c r="BR5" s="197" t="s">
        <v>152</v>
      </c>
      <c r="BS5" s="197" t="s">
        <v>222</v>
      </c>
      <c r="BW5" s="1">
        <v>45383</v>
      </c>
      <c r="BX5">
        <v>346.34271167756128</v>
      </c>
      <c r="BY5" s="65"/>
      <c r="BZ5" s="65"/>
      <c r="CA5" s="65"/>
      <c r="CB5" s="65"/>
      <c r="CC5" s="65"/>
      <c r="CD5" s="65"/>
      <c r="CE5" s="65"/>
      <c r="CF5" s="65"/>
      <c r="CG5" s="65"/>
      <c r="CH5" s="65"/>
      <c r="CI5" s="65"/>
    </row>
    <row r="6" spans="1:87">
      <c r="A6" s="188" t="s">
        <v>11</v>
      </c>
      <c r="B6" t="s">
        <v>15</v>
      </c>
      <c r="C6" t="s">
        <v>41</v>
      </c>
      <c r="D6" t="s">
        <v>130</v>
      </c>
      <c r="E6" t="s">
        <v>6485</v>
      </c>
      <c r="F6" s="204" t="s">
        <v>65</v>
      </c>
      <c r="G6" t="s">
        <v>6486</v>
      </c>
      <c r="H6" s="188" t="s">
        <v>66</v>
      </c>
      <c r="I6" s="188" t="s">
        <v>7646</v>
      </c>
      <c r="J6" s="205"/>
      <c r="K6" s="205"/>
      <c r="L6" s="206"/>
      <c r="M6" s="205">
        <v>1.1000000000000001</v>
      </c>
      <c r="N6" s="65">
        <v>0</v>
      </c>
      <c r="O6" s="65">
        <v>0</v>
      </c>
      <c r="P6" s="65">
        <v>0</v>
      </c>
      <c r="Q6" s="65">
        <v>0</v>
      </c>
      <c r="R6" s="65">
        <v>25.3</v>
      </c>
      <c r="S6" s="65">
        <v>129.76150000000001</v>
      </c>
      <c r="T6" s="65">
        <v>60.500000000000007</v>
      </c>
      <c r="U6" s="65">
        <v>-2.8709999983789203E-5</v>
      </c>
      <c r="V6" s="65">
        <v>56.142900000000019</v>
      </c>
      <c r="W6" s="65">
        <v>0</v>
      </c>
      <c r="X6" s="207">
        <v>0</v>
      </c>
      <c r="Y6" s="65">
        <v>0</v>
      </c>
      <c r="Z6" s="65">
        <f t="shared" si="0"/>
        <v>0</v>
      </c>
      <c r="AA6" s="65">
        <f t="shared" si="1"/>
        <v>0</v>
      </c>
      <c r="AB6" s="65">
        <f t="shared" si="2"/>
        <v>5.1154227717716593E-3</v>
      </c>
      <c r="AC6" s="65">
        <f t="shared" si="3"/>
        <v>1.9161844473473397E-2</v>
      </c>
      <c r="AD6" s="65">
        <f t="shared" si="4"/>
        <v>7.5745300124773797E-3</v>
      </c>
      <c r="AE6" s="65">
        <f t="shared" si="5"/>
        <v>-2.3234122225723269E-9</v>
      </c>
      <c r="AF6" s="65">
        <f t="shared" si="6"/>
        <v>4.5148380922708188E-3</v>
      </c>
      <c r="AG6" s="65">
        <f t="shared" si="7"/>
        <v>0</v>
      </c>
      <c r="AH6" s="65"/>
      <c r="AI6" s="65"/>
      <c r="AJ6" s="65"/>
      <c r="AK6" s="65"/>
      <c r="AL6" s="65"/>
      <c r="AM6" s="188" t="s">
        <v>11</v>
      </c>
      <c r="AN6" t="s">
        <v>15</v>
      </c>
      <c r="AO6" t="s">
        <v>41</v>
      </c>
      <c r="AP6" t="s">
        <v>130</v>
      </c>
      <c r="AQ6" t="s">
        <v>6485</v>
      </c>
      <c r="AR6" s="257" t="s">
        <v>65</v>
      </c>
      <c r="AS6" s="229" t="s">
        <v>6486</v>
      </c>
      <c r="AT6" s="229" t="s">
        <v>66</v>
      </c>
      <c r="AU6" s="229" t="s">
        <v>7646</v>
      </c>
      <c r="AV6" s="231"/>
      <c r="AW6" s="231"/>
      <c r="AX6" s="232"/>
      <c r="AY6" s="234">
        <f t="shared" si="17"/>
        <v>0</v>
      </c>
      <c r="AZ6" s="233">
        <f t="shared" si="8"/>
        <v>0</v>
      </c>
      <c r="BA6" s="233">
        <f t="shared" si="9"/>
        <v>0</v>
      </c>
      <c r="BB6" s="233">
        <f t="shared" si="10"/>
        <v>0</v>
      </c>
      <c r="BC6" s="233">
        <f t="shared" si="11"/>
        <v>33.8794450174437</v>
      </c>
      <c r="BD6" s="233">
        <f t="shared" si="12"/>
        <v>126.9088959478143</v>
      </c>
      <c r="BE6" s="233">
        <f t="shared" si="13"/>
        <v>162.44264232739638</v>
      </c>
      <c r="BF6" s="233">
        <f t="shared" si="14"/>
        <v>-8.4942679638867592E-5</v>
      </c>
      <c r="BG6" s="233">
        <f t="shared" si="15"/>
        <v>165.06001043092041</v>
      </c>
      <c r="BH6" s="233">
        <f t="shared" si="16"/>
        <v>0</v>
      </c>
      <c r="BI6" s="65"/>
      <c r="BJ6" s="65"/>
      <c r="BK6">
        <v>2408</v>
      </c>
      <c r="BL6" s="197" t="s">
        <v>14</v>
      </c>
      <c r="BM6" s="197" t="s">
        <v>40</v>
      </c>
      <c r="BN6" s="197" t="s">
        <v>5006</v>
      </c>
      <c r="BO6" s="197" t="s">
        <v>5007</v>
      </c>
      <c r="BP6">
        <v>1000</v>
      </c>
      <c r="BQ6" s="197" t="s">
        <v>7451</v>
      </c>
      <c r="BR6" s="197" t="s">
        <v>152</v>
      </c>
      <c r="BS6" s="197" t="s">
        <v>222</v>
      </c>
      <c r="BW6" s="1">
        <v>45413</v>
      </c>
      <c r="BX6">
        <v>3.1243284482513887</v>
      </c>
      <c r="BY6" s="65"/>
      <c r="BZ6" s="65"/>
      <c r="CA6" s="65"/>
      <c r="CB6" s="65"/>
      <c r="CC6" s="65"/>
      <c r="CD6" s="65"/>
      <c r="CE6" s="65"/>
      <c r="CF6" s="65"/>
      <c r="CG6" s="65"/>
      <c r="CH6" s="65"/>
      <c r="CI6" s="65"/>
    </row>
    <row r="7" spans="1:87">
      <c r="A7" s="188" t="s">
        <v>11</v>
      </c>
      <c r="B7" t="s">
        <v>15</v>
      </c>
      <c r="C7" t="s">
        <v>41</v>
      </c>
      <c r="D7" t="s">
        <v>139</v>
      </c>
      <c r="E7" t="s">
        <v>6488</v>
      </c>
      <c r="F7" s="204" t="s">
        <v>141</v>
      </c>
      <c r="G7" t="s">
        <v>6489</v>
      </c>
      <c r="H7" s="188" t="s">
        <v>132</v>
      </c>
      <c r="I7" s="188" t="s">
        <v>7646</v>
      </c>
      <c r="J7" s="205"/>
      <c r="K7" s="205"/>
      <c r="L7" s="206"/>
      <c r="M7" s="205">
        <v>1.1000000000000001</v>
      </c>
      <c r="N7" s="65">
        <v>0</v>
      </c>
      <c r="O7" s="65">
        <v>0</v>
      </c>
      <c r="P7" s="65">
        <v>0</v>
      </c>
      <c r="Q7" s="65">
        <v>0</v>
      </c>
      <c r="R7" s="65">
        <v>83.457000000000008</v>
      </c>
      <c r="S7" s="65">
        <v>167.816</v>
      </c>
      <c r="T7" s="65">
        <v>0</v>
      </c>
      <c r="U7" s="65">
        <v>0.18700000000000003</v>
      </c>
      <c r="V7" s="65">
        <v>28.193000000000001</v>
      </c>
      <c r="W7" s="65">
        <v>0</v>
      </c>
      <c r="X7" s="207">
        <v>0</v>
      </c>
      <c r="Y7" s="65">
        <v>0</v>
      </c>
      <c r="Z7" s="65">
        <f t="shared" si="0"/>
        <v>0</v>
      </c>
      <c r="AA7" s="65">
        <f t="shared" si="1"/>
        <v>0</v>
      </c>
      <c r="AB7" s="65">
        <f t="shared" si="2"/>
        <v>1.6874222856274601E-2</v>
      </c>
      <c r="AC7" s="65">
        <f t="shared" si="3"/>
        <v>2.4781341863036505E-2</v>
      </c>
      <c r="AD7" s="65">
        <f t="shared" si="4"/>
        <v>0</v>
      </c>
      <c r="AE7" s="65">
        <f t="shared" si="5"/>
        <v>1.5133336324150076E-5</v>
      </c>
      <c r="AF7" s="65">
        <f t="shared" si="6"/>
        <v>2.2671937205842796E-3</v>
      </c>
      <c r="AG7" s="65">
        <f t="shared" si="7"/>
        <v>0</v>
      </c>
      <c r="AH7" s="65"/>
      <c r="AI7" s="65"/>
      <c r="AJ7" s="65"/>
      <c r="AK7" s="65"/>
      <c r="AL7" s="65"/>
      <c r="AM7" s="188" t="s">
        <v>11</v>
      </c>
      <c r="AN7" t="s">
        <v>15</v>
      </c>
      <c r="AO7" t="s">
        <v>41</v>
      </c>
      <c r="AP7" t="s">
        <v>139</v>
      </c>
      <c r="AQ7" t="s">
        <v>6488</v>
      </c>
      <c r="AR7" s="256" t="s">
        <v>141</v>
      </c>
      <c r="AS7" s="221" t="s">
        <v>6489</v>
      </c>
      <c r="AT7" s="221" t="s">
        <v>132</v>
      </c>
      <c r="AU7" s="221" t="s">
        <v>7646</v>
      </c>
      <c r="AV7" s="223"/>
      <c r="AW7" s="223"/>
      <c r="AX7" s="224"/>
      <c r="AY7" s="226">
        <f t="shared" si="17"/>
        <v>0</v>
      </c>
      <c r="AZ7" s="225">
        <f t="shared" si="8"/>
        <v>0</v>
      </c>
      <c r="BA7" s="225">
        <f t="shared" si="9"/>
        <v>0</v>
      </c>
      <c r="BB7" s="225">
        <f t="shared" si="10"/>
        <v>0</v>
      </c>
      <c r="BC7" s="225">
        <f t="shared" si="11"/>
        <v>111.75797797710668</v>
      </c>
      <c r="BD7" s="225">
        <f t="shared" si="12"/>
        <v>164.12682715889076</v>
      </c>
      <c r="BE7" s="225">
        <f t="shared" si="13"/>
        <v>0</v>
      </c>
      <c r="BF7" s="225">
        <f t="shared" si="14"/>
        <v>0.55326649604448397</v>
      </c>
      <c r="BG7" s="225">
        <f t="shared" si="15"/>
        <v>82.887361965251841</v>
      </c>
      <c r="BH7" s="225">
        <f t="shared" si="16"/>
        <v>0</v>
      </c>
      <c r="BI7" s="65"/>
      <c r="BJ7" s="65"/>
      <c r="BK7">
        <v>2408</v>
      </c>
      <c r="BL7" s="197" t="s">
        <v>14</v>
      </c>
      <c r="BM7" s="197" t="s">
        <v>40</v>
      </c>
      <c r="BN7" s="197" t="s">
        <v>5006</v>
      </c>
      <c r="BO7" s="197" t="s">
        <v>5007</v>
      </c>
      <c r="BP7">
        <v>1000</v>
      </c>
      <c r="BQ7" s="197" t="s">
        <v>7451</v>
      </c>
      <c r="BR7" s="197" t="s">
        <v>152</v>
      </c>
      <c r="BS7" s="197" t="s">
        <v>222</v>
      </c>
      <c r="BW7" s="1">
        <v>45444</v>
      </c>
      <c r="BX7">
        <v>242.51102220250894</v>
      </c>
      <c r="BY7" s="65"/>
      <c r="BZ7" s="65"/>
      <c r="CA7" s="65"/>
      <c r="CB7" s="65"/>
      <c r="CC7" s="65"/>
      <c r="CD7" s="65"/>
      <c r="CE7" s="65"/>
      <c r="CF7" s="65"/>
      <c r="CG7" s="65"/>
      <c r="CH7" s="65"/>
      <c r="CI7" s="65"/>
    </row>
    <row r="8" spans="1:87">
      <c r="A8" s="188" t="s">
        <v>11</v>
      </c>
      <c r="B8" t="s">
        <v>15</v>
      </c>
      <c r="C8" t="s">
        <v>41</v>
      </c>
      <c r="D8" t="s">
        <v>7636</v>
      </c>
      <c r="E8" t="s">
        <v>7637</v>
      </c>
      <c r="F8" s="204" t="s">
        <v>5025</v>
      </c>
      <c r="G8" t="s">
        <v>7454</v>
      </c>
      <c r="H8" s="188" t="s">
        <v>7640</v>
      </c>
      <c r="I8" s="188" t="s">
        <v>7646</v>
      </c>
      <c r="J8" s="205"/>
      <c r="K8" s="205"/>
      <c r="L8" s="206"/>
      <c r="M8" s="205">
        <v>1.1000000000000001</v>
      </c>
      <c r="N8" s="65">
        <v>0</v>
      </c>
      <c r="O8" s="65">
        <v>0</v>
      </c>
      <c r="P8" s="65">
        <v>0</v>
      </c>
      <c r="Q8" s="65">
        <v>0</v>
      </c>
      <c r="R8" s="65">
        <v>0</v>
      </c>
      <c r="S8" s="65">
        <v>0</v>
      </c>
      <c r="T8" s="65">
        <v>175.49680610000001</v>
      </c>
      <c r="U8" s="65">
        <v>0</v>
      </c>
      <c r="V8" s="65">
        <v>1.6268999999999836</v>
      </c>
      <c r="W8" s="65">
        <v>0</v>
      </c>
      <c r="X8" s="207">
        <v>0</v>
      </c>
      <c r="Y8" s="65">
        <v>0</v>
      </c>
      <c r="Z8" s="65">
        <f t="shared" si="0"/>
        <v>0</v>
      </c>
      <c r="AA8" s="65">
        <f t="shared" si="1"/>
        <v>0</v>
      </c>
      <c r="AB8" s="65">
        <f t="shared" si="2"/>
        <v>0</v>
      </c>
      <c r="AC8" s="65">
        <f t="shared" si="3"/>
        <v>0</v>
      </c>
      <c r="AD8" s="65">
        <f t="shared" si="4"/>
        <v>2.1971997105758236E-2</v>
      </c>
      <c r="AE8" s="65">
        <f t="shared" si="5"/>
        <v>0</v>
      </c>
      <c r="AF8" s="65">
        <f t="shared" si="6"/>
        <v>1.3083025800796392E-4</v>
      </c>
      <c r="AG8" s="65">
        <f t="shared" si="7"/>
        <v>0</v>
      </c>
      <c r="AH8" s="65"/>
      <c r="AI8" s="65"/>
      <c r="AJ8" s="65"/>
      <c r="AK8" s="65"/>
      <c r="AL8" s="65"/>
      <c r="AM8" s="188" t="s">
        <v>11</v>
      </c>
      <c r="AN8" t="s">
        <v>15</v>
      </c>
      <c r="AO8" t="s">
        <v>41</v>
      </c>
      <c r="AP8" t="s">
        <v>7636</v>
      </c>
      <c r="AQ8" t="s">
        <v>7637</v>
      </c>
      <c r="AR8" s="257" t="s">
        <v>5025</v>
      </c>
      <c r="AS8" s="229" t="s">
        <v>7454</v>
      </c>
      <c r="AT8" s="229" t="s">
        <v>7640</v>
      </c>
      <c r="AU8" s="229" t="s">
        <v>7646</v>
      </c>
      <c r="AV8" s="231"/>
      <c r="AW8" s="231"/>
      <c r="AX8" s="232"/>
      <c r="AY8" s="234">
        <f t="shared" si="17"/>
        <v>0</v>
      </c>
      <c r="AZ8" s="233">
        <f t="shared" si="8"/>
        <v>0</v>
      </c>
      <c r="BA8" s="233">
        <f t="shared" si="9"/>
        <v>0</v>
      </c>
      <c r="BB8" s="233">
        <f t="shared" si="10"/>
        <v>0</v>
      </c>
      <c r="BC8" s="233">
        <f t="shared" si="11"/>
        <v>0</v>
      </c>
      <c r="BD8" s="233">
        <f t="shared" si="12"/>
        <v>0</v>
      </c>
      <c r="BE8" s="233">
        <f t="shared" si="13"/>
        <v>471.20933723806178</v>
      </c>
      <c r="BF8" s="233">
        <f t="shared" si="14"/>
        <v>0</v>
      </c>
      <c r="BG8" s="233">
        <f t="shared" si="15"/>
        <v>4.7830826510575974</v>
      </c>
      <c r="BH8" s="233">
        <f t="shared" si="16"/>
        <v>0</v>
      </c>
      <c r="BI8" s="65"/>
      <c r="BJ8" s="65"/>
      <c r="BK8">
        <v>2408</v>
      </c>
      <c r="BL8" s="197" t="s">
        <v>14</v>
      </c>
      <c r="BM8" s="197" t="s">
        <v>40</v>
      </c>
      <c r="BN8" s="197" t="s">
        <v>5006</v>
      </c>
      <c r="BO8" s="197" t="s">
        <v>5007</v>
      </c>
      <c r="BP8">
        <v>1000</v>
      </c>
      <c r="BQ8" s="197" t="s">
        <v>7451</v>
      </c>
      <c r="BR8" s="197" t="s">
        <v>152</v>
      </c>
      <c r="BS8" s="197" t="s">
        <v>222</v>
      </c>
      <c r="BW8" s="1">
        <v>45474</v>
      </c>
      <c r="BX8">
        <v>5.0712134905241388</v>
      </c>
      <c r="BY8" s="65"/>
      <c r="BZ8" s="65"/>
      <c r="CA8" s="65"/>
      <c r="CB8" s="65"/>
      <c r="CC8" s="65"/>
      <c r="CD8" s="65"/>
      <c r="CE8" s="65"/>
      <c r="CF8" s="65"/>
      <c r="CG8" s="65"/>
      <c r="CH8" s="65"/>
      <c r="CI8" s="65"/>
    </row>
    <row r="9" spans="1:87">
      <c r="A9" s="188" t="s">
        <v>11</v>
      </c>
      <c r="B9" t="s">
        <v>15</v>
      </c>
      <c r="C9" t="s">
        <v>41</v>
      </c>
      <c r="D9" t="s">
        <v>7674</v>
      </c>
      <c r="E9" t="s">
        <v>13549</v>
      </c>
      <c r="F9" s="204" t="s">
        <v>5030</v>
      </c>
      <c r="G9" t="s">
        <v>7456</v>
      </c>
      <c r="H9" s="188" t="s">
        <v>7676</v>
      </c>
      <c r="I9" s="188" t="s">
        <v>7646</v>
      </c>
      <c r="J9" s="205"/>
      <c r="K9" s="205"/>
      <c r="L9" s="206"/>
      <c r="M9" s="205">
        <v>1.1000000000000001</v>
      </c>
      <c r="N9" s="65">
        <v>0</v>
      </c>
      <c r="O9" s="65">
        <v>0</v>
      </c>
      <c r="P9" s="65">
        <v>355.322</v>
      </c>
      <c r="Q9" s="65">
        <v>398.81600000000009</v>
      </c>
      <c r="R9" s="65">
        <v>222.39799999999997</v>
      </c>
      <c r="S9" s="65">
        <v>0</v>
      </c>
      <c r="T9" s="65">
        <v>62.575538299999977</v>
      </c>
      <c r="U9" s="65">
        <v>1.6169999996691332E-4</v>
      </c>
      <c r="V9" s="65">
        <v>382.84290000000027</v>
      </c>
      <c r="W9" s="65">
        <v>0</v>
      </c>
      <c r="X9" s="207">
        <v>0</v>
      </c>
      <c r="Y9" s="65">
        <v>0</v>
      </c>
      <c r="Z9" s="65">
        <f t="shared" si="0"/>
        <v>6.7885993531982519E-2</v>
      </c>
      <c r="AA9" s="65">
        <f t="shared" si="1"/>
        <v>3.2230786551991936E-2</v>
      </c>
      <c r="AB9" s="65">
        <f t="shared" si="2"/>
        <v>4.4966790260730166E-2</v>
      </c>
      <c r="AC9" s="65">
        <f t="shared" si="3"/>
        <v>0</v>
      </c>
      <c r="AD9" s="65">
        <f t="shared" si="4"/>
        <v>7.8343850066161565E-3</v>
      </c>
      <c r="AE9" s="65">
        <f t="shared" si="5"/>
        <v>1.3085884936440402E-8</v>
      </c>
      <c r="AF9" s="65">
        <f t="shared" si="6"/>
        <v>3.0787040004620857E-2</v>
      </c>
      <c r="AG9" s="65">
        <f t="shared" si="7"/>
        <v>0</v>
      </c>
      <c r="AH9" s="65"/>
      <c r="AI9" s="65"/>
      <c r="AJ9" s="65"/>
      <c r="AK9" s="65"/>
      <c r="AL9" s="65"/>
      <c r="AM9" s="188" t="s">
        <v>11</v>
      </c>
      <c r="AN9" t="s">
        <v>15</v>
      </c>
      <c r="AO9" t="s">
        <v>41</v>
      </c>
      <c r="AP9" t="s">
        <v>7674</v>
      </c>
      <c r="AQ9" t="s">
        <v>13549</v>
      </c>
      <c r="AR9" s="256" t="s">
        <v>5030</v>
      </c>
      <c r="AS9" s="221" t="s">
        <v>7456</v>
      </c>
      <c r="AT9" s="221" t="s">
        <v>7676</v>
      </c>
      <c r="AU9" s="221" t="s">
        <v>7646</v>
      </c>
      <c r="AV9" s="223"/>
      <c r="AW9" s="223"/>
      <c r="AX9" s="224"/>
      <c r="AY9" s="226">
        <f t="shared" si="17"/>
        <v>0</v>
      </c>
      <c r="AZ9" s="225">
        <f t="shared" si="8"/>
        <v>0</v>
      </c>
      <c r="BA9" s="225">
        <f t="shared" si="9"/>
        <v>449.60893516232022</v>
      </c>
      <c r="BB9" s="225">
        <f t="shared" si="10"/>
        <v>213.46449933384258</v>
      </c>
      <c r="BC9" s="225">
        <f t="shared" si="11"/>
        <v>297.81505189681587</v>
      </c>
      <c r="BD9" s="225">
        <f t="shared" si="12"/>
        <v>0</v>
      </c>
      <c r="BE9" s="225">
        <f t="shared" si="13"/>
        <v>168.01546754563947</v>
      </c>
      <c r="BF9" s="225">
        <f t="shared" si="14"/>
        <v>4.7841279354057375E-4</v>
      </c>
      <c r="BG9" s="225">
        <f t="shared" si="15"/>
        <v>1125.5573379252558</v>
      </c>
      <c r="BH9" s="225">
        <f t="shared" si="16"/>
        <v>0</v>
      </c>
      <c r="BI9" s="65"/>
      <c r="BJ9" s="65"/>
      <c r="BK9">
        <v>2408</v>
      </c>
      <c r="BL9" s="197" t="s">
        <v>15</v>
      </c>
      <c r="BM9" s="197" t="s">
        <v>41</v>
      </c>
      <c r="BN9" s="197" t="s">
        <v>130</v>
      </c>
      <c r="BO9" s="197" t="s">
        <v>6485</v>
      </c>
      <c r="BP9">
        <v>1001</v>
      </c>
      <c r="BQ9" s="197" t="s">
        <v>6486</v>
      </c>
      <c r="BR9" s="197" t="s">
        <v>66</v>
      </c>
      <c r="BS9" s="197" t="s">
        <v>7646</v>
      </c>
      <c r="BW9" s="1">
        <v>45323</v>
      </c>
      <c r="BX9">
        <v>33.8794450174437</v>
      </c>
      <c r="BY9" s="65"/>
      <c r="BZ9" s="65"/>
      <c r="CA9" s="65"/>
      <c r="CB9" s="65"/>
      <c r="CC9" s="65"/>
      <c r="CD9" s="65"/>
      <c r="CE9" s="65"/>
      <c r="CF9" s="65"/>
      <c r="CG9" s="65"/>
      <c r="CH9" s="65"/>
      <c r="CI9" s="65"/>
    </row>
    <row r="10" spans="1:87">
      <c r="A10" s="188" t="s">
        <v>11</v>
      </c>
      <c r="B10" t="s">
        <v>15</v>
      </c>
      <c r="C10" t="s">
        <v>41</v>
      </c>
      <c r="D10" t="s">
        <v>5006</v>
      </c>
      <c r="E10" t="s">
        <v>5007</v>
      </c>
      <c r="F10" s="204" t="s">
        <v>150</v>
      </c>
      <c r="G10" t="s">
        <v>7451</v>
      </c>
      <c r="H10" s="188" t="s">
        <v>152</v>
      </c>
      <c r="I10" s="188" t="s">
        <v>225</v>
      </c>
      <c r="J10" s="205"/>
      <c r="K10" s="205"/>
      <c r="L10" s="206"/>
      <c r="M10" s="205">
        <v>1.1000000000000001</v>
      </c>
      <c r="N10" s="65">
        <v>0</v>
      </c>
      <c r="O10" s="65">
        <v>0</v>
      </c>
      <c r="P10" s="65">
        <v>0</v>
      </c>
      <c r="Q10" s="65">
        <v>0</v>
      </c>
      <c r="R10" s="65">
        <v>117.39560250784062</v>
      </c>
      <c r="S10" s="65">
        <v>230.45528346396179</v>
      </c>
      <c r="T10" s="65">
        <v>302.16506962819773</v>
      </c>
      <c r="U10" s="65">
        <v>0</v>
      </c>
      <c r="V10" s="65">
        <v>190.76310000000007</v>
      </c>
      <c r="W10" s="65">
        <v>202.24489999999994</v>
      </c>
      <c r="X10" s="207">
        <v>0</v>
      </c>
      <c r="Y10" s="65">
        <v>0</v>
      </c>
      <c r="Z10" s="65">
        <f t="shared" si="0"/>
        <v>0</v>
      </c>
      <c r="AA10" s="65">
        <f t="shared" si="1"/>
        <v>0</v>
      </c>
      <c r="AB10" s="65">
        <f t="shared" si="2"/>
        <v>2.3736290054326561E-2</v>
      </c>
      <c r="AC10" s="65">
        <f t="shared" si="3"/>
        <v>3.4031267362250449E-2</v>
      </c>
      <c r="AD10" s="65">
        <f t="shared" si="4"/>
        <v>3.7830717167290917E-2</v>
      </c>
      <c r="AE10" s="65">
        <f t="shared" si="5"/>
        <v>0</v>
      </c>
      <c r="AF10" s="65">
        <f t="shared" si="6"/>
        <v>1.5340577534820385E-2</v>
      </c>
      <c r="AG10" s="65">
        <f t="shared" si="7"/>
        <v>1.633687196749263E-2</v>
      </c>
      <c r="AH10" s="65"/>
      <c r="AI10" s="65"/>
      <c r="AJ10" s="65"/>
      <c r="AK10" s="65"/>
      <c r="AL10" s="65"/>
      <c r="AM10" s="188" t="s">
        <v>11</v>
      </c>
      <c r="AN10" t="s">
        <v>15</v>
      </c>
      <c r="AO10" t="s">
        <v>41</v>
      </c>
      <c r="AP10" t="s">
        <v>5006</v>
      </c>
      <c r="AQ10" t="s">
        <v>5007</v>
      </c>
      <c r="AR10" s="257" t="s">
        <v>150</v>
      </c>
      <c r="AS10" s="229" t="s">
        <v>7451</v>
      </c>
      <c r="AT10" s="229" t="s">
        <v>152</v>
      </c>
      <c r="AU10" s="229" t="s">
        <v>225</v>
      </c>
      <c r="AV10" s="231"/>
      <c r="AW10" s="231"/>
      <c r="AX10" s="232"/>
      <c r="AY10" s="234">
        <f t="shared" si="17"/>
        <v>0</v>
      </c>
      <c r="AZ10" s="233">
        <f t="shared" si="8"/>
        <v>0</v>
      </c>
      <c r="BA10" s="233">
        <f t="shared" si="9"/>
        <v>0</v>
      </c>
      <c r="BB10" s="233">
        <f t="shared" si="10"/>
        <v>0</v>
      </c>
      <c r="BC10" s="233">
        <f t="shared" si="11"/>
        <v>157.20544902980481</v>
      </c>
      <c r="BD10" s="233">
        <f t="shared" si="12"/>
        <v>225.38908374018473</v>
      </c>
      <c r="BE10" s="233">
        <f t="shared" si="13"/>
        <v>811.31392280076261</v>
      </c>
      <c r="BF10" s="233">
        <f t="shared" si="14"/>
        <v>0</v>
      </c>
      <c r="BG10" s="233">
        <f t="shared" si="15"/>
        <v>560.84312131782849</v>
      </c>
      <c r="BH10" s="233">
        <f t="shared" si="16"/>
        <v>597.26710066953024</v>
      </c>
      <c r="BI10" s="65"/>
      <c r="BJ10" s="65"/>
      <c r="BK10">
        <v>2408</v>
      </c>
      <c r="BL10" s="197" t="s">
        <v>15</v>
      </c>
      <c r="BM10" s="197" t="s">
        <v>41</v>
      </c>
      <c r="BN10" s="197" t="s">
        <v>130</v>
      </c>
      <c r="BO10" s="197" t="s">
        <v>6485</v>
      </c>
      <c r="BP10">
        <v>1001</v>
      </c>
      <c r="BQ10" s="197" t="s">
        <v>6486</v>
      </c>
      <c r="BR10" s="197" t="s">
        <v>66</v>
      </c>
      <c r="BS10" s="197" t="s">
        <v>7646</v>
      </c>
      <c r="BW10" s="1">
        <v>45352</v>
      </c>
      <c r="BX10">
        <v>126.9088959478143</v>
      </c>
      <c r="BY10" s="65"/>
      <c r="BZ10" s="65"/>
      <c r="CA10" s="65"/>
      <c r="CB10" s="65"/>
      <c r="CC10" s="65"/>
      <c r="CD10" s="65"/>
      <c r="CE10" s="65"/>
      <c r="CF10" s="65"/>
      <c r="CG10" s="65"/>
      <c r="CH10" s="65"/>
      <c r="CI10" s="65"/>
    </row>
    <row r="11" spans="1:87">
      <c r="A11" s="188" t="s">
        <v>11</v>
      </c>
      <c r="B11" t="s">
        <v>7719</v>
      </c>
      <c r="C11" t="s">
        <v>13550</v>
      </c>
      <c r="D11" t="s">
        <v>5006</v>
      </c>
      <c r="E11" t="s">
        <v>5007</v>
      </c>
      <c r="F11" s="204" t="s">
        <v>150</v>
      </c>
      <c r="G11" t="s">
        <v>7451</v>
      </c>
      <c r="H11" s="188" t="s">
        <v>152</v>
      </c>
      <c r="I11" s="188" t="s">
        <v>228</v>
      </c>
      <c r="J11" s="205"/>
      <c r="K11" s="205"/>
      <c r="L11" s="206"/>
      <c r="M11" s="205">
        <v>1.05</v>
      </c>
      <c r="N11" s="65">
        <v>0</v>
      </c>
      <c r="O11" s="65">
        <v>0</v>
      </c>
      <c r="P11" s="65">
        <v>0</v>
      </c>
      <c r="Q11" s="65">
        <v>0</v>
      </c>
      <c r="R11" s="65">
        <v>5.8154118751016517</v>
      </c>
      <c r="S11" s="65">
        <v>6.8458900784680727</v>
      </c>
      <c r="T11" s="65">
        <v>7.7884980464302744</v>
      </c>
      <c r="U11" s="65">
        <v>356.60415000000006</v>
      </c>
      <c r="V11" s="65">
        <v>4.6462500000000118</v>
      </c>
      <c r="W11" s="65">
        <v>225.62715</v>
      </c>
      <c r="X11" s="207">
        <v>0</v>
      </c>
      <c r="Y11" s="65">
        <v>0</v>
      </c>
      <c r="Z11" s="65">
        <f t="shared" si="0"/>
        <v>0</v>
      </c>
      <c r="AA11" s="65">
        <f t="shared" si="1"/>
        <v>0</v>
      </c>
      <c r="AB11" s="65">
        <f t="shared" si="2"/>
        <v>1.1758217522974826E-3</v>
      </c>
      <c r="AC11" s="65">
        <f t="shared" si="3"/>
        <v>1.0109306764032459E-3</v>
      </c>
      <c r="AD11" s="65">
        <f t="shared" si="4"/>
        <v>9.7511094553400901E-4</v>
      </c>
      <c r="AE11" s="65">
        <f t="shared" si="5"/>
        <v>2.8858879874532953E-2</v>
      </c>
      <c r="AF11" s="65">
        <f t="shared" si="6"/>
        <v>3.736370313292213E-4</v>
      </c>
      <c r="AG11" s="65">
        <f t="shared" si="7"/>
        <v>1.8225635662210794E-2</v>
      </c>
      <c r="AH11" s="65"/>
      <c r="AI11" s="65"/>
      <c r="AJ11" s="65"/>
      <c r="AK11" s="65"/>
      <c r="AL11" s="65"/>
      <c r="AM11" s="188" t="s">
        <v>11</v>
      </c>
      <c r="AN11" t="s">
        <v>7719</v>
      </c>
      <c r="AO11" t="s">
        <v>13550</v>
      </c>
      <c r="AP11" t="s">
        <v>5006</v>
      </c>
      <c r="AQ11" t="s">
        <v>5007</v>
      </c>
      <c r="AR11" s="256" t="s">
        <v>150</v>
      </c>
      <c r="AS11" s="221" t="s">
        <v>7451</v>
      </c>
      <c r="AT11" s="221" t="s">
        <v>152</v>
      </c>
      <c r="AU11" s="221" t="s">
        <v>228</v>
      </c>
      <c r="AV11" s="223"/>
      <c r="AW11" s="223"/>
      <c r="AX11" s="224"/>
      <c r="AY11" s="226">
        <f t="shared" si="17"/>
        <v>0</v>
      </c>
      <c r="AZ11" s="225">
        <f t="shared" si="8"/>
        <v>0</v>
      </c>
      <c r="BA11" s="225">
        <f t="shared" si="9"/>
        <v>0</v>
      </c>
      <c r="BB11" s="225">
        <f t="shared" si="10"/>
        <v>0</v>
      </c>
      <c r="BC11" s="225">
        <f t="shared" si="11"/>
        <v>7.7874674654662277</v>
      </c>
      <c r="BD11" s="225">
        <f t="shared" si="12"/>
        <v>6.6953938698186972</v>
      </c>
      <c r="BE11" s="225">
        <f t="shared" si="13"/>
        <v>20.912135577254517</v>
      </c>
      <c r="BF11" s="225">
        <f t="shared" si="14"/>
        <v>1055.0648585316662</v>
      </c>
      <c r="BG11" s="225">
        <f t="shared" si="15"/>
        <v>13.659965435783789</v>
      </c>
      <c r="BH11" s="225">
        <f t="shared" si="16"/>
        <v>666.31926794114088</v>
      </c>
      <c r="BI11" s="65"/>
      <c r="BJ11" s="65"/>
      <c r="BK11">
        <v>2408</v>
      </c>
      <c r="BL11" s="197" t="s">
        <v>15</v>
      </c>
      <c r="BM11" s="197" t="s">
        <v>41</v>
      </c>
      <c r="BN11" s="197" t="s">
        <v>130</v>
      </c>
      <c r="BO11" s="197" t="s">
        <v>6485</v>
      </c>
      <c r="BP11">
        <v>1001</v>
      </c>
      <c r="BQ11" s="197" t="s">
        <v>6486</v>
      </c>
      <c r="BR11" s="197" t="s">
        <v>66</v>
      </c>
      <c r="BS11" s="197" t="s">
        <v>7646</v>
      </c>
      <c r="BW11" s="1">
        <v>45383</v>
      </c>
      <c r="BX11">
        <v>162.44264232739638</v>
      </c>
      <c r="BY11" s="65"/>
      <c r="BZ11" s="65"/>
      <c r="CA11" s="65"/>
      <c r="CB11" s="65"/>
      <c r="CC11" s="65"/>
      <c r="CD11" s="65"/>
      <c r="CE11" s="65"/>
      <c r="CF11" s="65"/>
      <c r="CG11" s="65"/>
      <c r="CH11" s="65"/>
      <c r="CI11" s="65"/>
    </row>
    <row r="12" spans="1:87">
      <c r="A12" s="188" t="s">
        <v>11</v>
      </c>
      <c r="B12" t="s">
        <v>2664</v>
      </c>
      <c r="C12" t="s">
        <v>236</v>
      </c>
      <c r="D12" t="s">
        <v>5006</v>
      </c>
      <c r="E12" t="s">
        <v>5007</v>
      </c>
      <c r="F12" s="204" t="s">
        <v>150</v>
      </c>
      <c r="G12" t="s">
        <v>7451</v>
      </c>
      <c r="H12" s="188" t="s">
        <v>152</v>
      </c>
      <c r="I12" s="188" t="s">
        <v>235</v>
      </c>
      <c r="J12" s="205"/>
      <c r="K12" s="205"/>
      <c r="L12" s="206"/>
      <c r="M12" s="205">
        <v>0.33</v>
      </c>
      <c r="N12" s="65">
        <v>0</v>
      </c>
      <c r="O12" s="65">
        <v>0</v>
      </c>
      <c r="P12" s="65">
        <v>0</v>
      </c>
      <c r="Q12" s="65">
        <v>0</v>
      </c>
      <c r="R12" s="65">
        <v>0</v>
      </c>
      <c r="S12" s="65">
        <v>0</v>
      </c>
      <c r="T12" s="65">
        <v>0</v>
      </c>
      <c r="U12" s="65">
        <v>0</v>
      </c>
      <c r="V12" s="65">
        <v>0</v>
      </c>
      <c r="W12" s="65">
        <v>0</v>
      </c>
      <c r="X12" s="207">
        <v>0</v>
      </c>
      <c r="Y12" s="65">
        <v>0</v>
      </c>
      <c r="Z12" s="65">
        <f t="shared" si="0"/>
        <v>0</v>
      </c>
      <c r="AA12" s="65">
        <f t="shared" si="1"/>
        <v>0</v>
      </c>
      <c r="AB12" s="65">
        <f t="shared" si="2"/>
        <v>0</v>
      </c>
      <c r="AC12" s="65">
        <f t="shared" si="3"/>
        <v>0</v>
      </c>
      <c r="AD12" s="65">
        <f t="shared" si="4"/>
        <v>0</v>
      </c>
      <c r="AE12" s="65">
        <f t="shared" si="5"/>
        <v>0</v>
      </c>
      <c r="AF12" s="65">
        <f t="shared" si="6"/>
        <v>0</v>
      </c>
      <c r="AG12" s="65">
        <f t="shared" si="7"/>
        <v>0</v>
      </c>
      <c r="AH12" s="65"/>
      <c r="AI12" s="65"/>
      <c r="AJ12" s="65"/>
      <c r="AK12" s="65"/>
      <c r="AL12" s="65"/>
      <c r="AM12" s="188" t="s">
        <v>11</v>
      </c>
      <c r="AN12" t="s">
        <v>2664</v>
      </c>
      <c r="AO12" t="s">
        <v>236</v>
      </c>
      <c r="AP12" t="s">
        <v>5006</v>
      </c>
      <c r="AQ12" t="s">
        <v>5007</v>
      </c>
      <c r="AR12" s="257" t="s">
        <v>150</v>
      </c>
      <c r="AS12" s="229" t="s">
        <v>7451</v>
      </c>
      <c r="AT12" s="229" t="s">
        <v>152</v>
      </c>
      <c r="AU12" s="229" t="s">
        <v>235</v>
      </c>
      <c r="AV12" s="231"/>
      <c r="AW12" s="231"/>
      <c r="AX12" s="232"/>
      <c r="AY12" s="234">
        <f t="shared" si="17"/>
        <v>0</v>
      </c>
      <c r="AZ12" s="233">
        <f t="shared" si="8"/>
        <v>0</v>
      </c>
      <c r="BA12" s="233">
        <f t="shared" si="9"/>
        <v>0</v>
      </c>
      <c r="BB12" s="233">
        <f t="shared" si="10"/>
        <v>0</v>
      </c>
      <c r="BC12" s="233">
        <f t="shared" si="11"/>
        <v>0</v>
      </c>
      <c r="BD12" s="233">
        <f t="shared" si="12"/>
        <v>0</v>
      </c>
      <c r="BE12" s="233">
        <f t="shared" si="13"/>
        <v>0</v>
      </c>
      <c r="BF12" s="233">
        <f t="shared" si="14"/>
        <v>0</v>
      </c>
      <c r="BG12" s="233">
        <f t="shared" si="15"/>
        <v>0</v>
      </c>
      <c r="BH12" s="233">
        <f t="shared" si="16"/>
        <v>0</v>
      </c>
      <c r="BI12" s="65"/>
      <c r="BJ12" s="65"/>
      <c r="BK12">
        <v>2408</v>
      </c>
      <c r="BL12" s="197" t="s">
        <v>15</v>
      </c>
      <c r="BM12" s="197" t="s">
        <v>41</v>
      </c>
      <c r="BN12" s="197" t="s">
        <v>130</v>
      </c>
      <c r="BO12" s="197" t="s">
        <v>6485</v>
      </c>
      <c r="BP12">
        <v>1001</v>
      </c>
      <c r="BQ12" s="197" t="s">
        <v>6486</v>
      </c>
      <c r="BR12" s="197" t="s">
        <v>66</v>
      </c>
      <c r="BS12" s="197" t="s">
        <v>7646</v>
      </c>
      <c r="BW12" s="1">
        <v>45413</v>
      </c>
      <c r="BX12">
        <v>-8.4942679638867592E-5</v>
      </c>
      <c r="BY12" s="65"/>
      <c r="BZ12" s="65"/>
      <c r="CA12" s="65"/>
      <c r="CB12" s="65"/>
      <c r="CC12" s="65"/>
      <c r="CD12" s="65"/>
      <c r="CE12" s="65"/>
      <c r="CF12" s="65"/>
      <c r="CG12" s="65"/>
      <c r="CH12" s="65"/>
      <c r="CI12" s="65"/>
    </row>
    <row r="13" spans="1:87">
      <c r="A13" s="188" t="s">
        <v>11</v>
      </c>
      <c r="B13" t="s">
        <v>2665</v>
      </c>
      <c r="C13" t="s">
        <v>248</v>
      </c>
      <c r="D13" t="s">
        <v>5006</v>
      </c>
      <c r="E13" t="s">
        <v>5007</v>
      </c>
      <c r="F13" s="204" t="s">
        <v>150</v>
      </c>
      <c r="G13" t="s">
        <v>7451</v>
      </c>
      <c r="H13" s="188" t="s">
        <v>152</v>
      </c>
      <c r="I13" s="188" t="s">
        <v>247</v>
      </c>
      <c r="J13" s="205"/>
      <c r="K13" s="205"/>
      <c r="L13" s="206"/>
      <c r="M13" s="205">
        <v>1.1000000000000001</v>
      </c>
      <c r="N13" s="65">
        <v>0</v>
      </c>
      <c r="O13" s="65">
        <v>0</v>
      </c>
      <c r="P13" s="65">
        <v>0</v>
      </c>
      <c r="Q13" s="65">
        <v>0</v>
      </c>
      <c r="R13" s="65">
        <v>0</v>
      </c>
      <c r="S13" s="65">
        <v>0</v>
      </c>
      <c r="T13" s="65">
        <v>0</v>
      </c>
      <c r="U13" s="65">
        <v>0</v>
      </c>
      <c r="V13" s="65">
        <v>0</v>
      </c>
      <c r="W13" s="65">
        <v>0</v>
      </c>
      <c r="X13" s="207">
        <v>0</v>
      </c>
      <c r="Y13" s="65">
        <v>0</v>
      </c>
      <c r="Z13" s="65">
        <f t="shared" si="0"/>
        <v>0</v>
      </c>
      <c r="AA13" s="65">
        <f t="shared" si="1"/>
        <v>0</v>
      </c>
      <c r="AB13" s="65">
        <f t="shared" si="2"/>
        <v>0</v>
      </c>
      <c r="AC13" s="65">
        <f t="shared" si="3"/>
        <v>0</v>
      </c>
      <c r="AD13" s="65">
        <f t="shared" si="4"/>
        <v>0</v>
      </c>
      <c r="AE13" s="65">
        <f t="shared" si="5"/>
        <v>0</v>
      </c>
      <c r="AF13" s="65">
        <f t="shared" si="6"/>
        <v>0</v>
      </c>
      <c r="AG13" s="65">
        <f t="shared" si="7"/>
        <v>0</v>
      </c>
      <c r="AH13" s="65"/>
      <c r="AI13" s="65"/>
      <c r="AJ13" s="65"/>
      <c r="AK13" s="65"/>
      <c r="AL13" s="65"/>
      <c r="AM13" s="188" t="s">
        <v>11</v>
      </c>
      <c r="AN13" t="s">
        <v>2665</v>
      </c>
      <c r="AO13" t="s">
        <v>248</v>
      </c>
      <c r="AP13" t="s">
        <v>5006</v>
      </c>
      <c r="AQ13" t="s">
        <v>5007</v>
      </c>
      <c r="AR13" s="256" t="s">
        <v>150</v>
      </c>
      <c r="AS13" s="221" t="s">
        <v>7451</v>
      </c>
      <c r="AT13" s="221" t="s">
        <v>152</v>
      </c>
      <c r="AU13" s="221" t="s">
        <v>247</v>
      </c>
      <c r="AV13" s="223"/>
      <c r="AW13" s="223"/>
      <c r="AX13" s="224"/>
      <c r="AY13" s="226">
        <f t="shared" si="17"/>
        <v>0</v>
      </c>
      <c r="AZ13" s="225">
        <f t="shared" si="8"/>
        <v>0</v>
      </c>
      <c r="BA13" s="225">
        <f t="shared" si="9"/>
        <v>0</v>
      </c>
      <c r="BB13" s="225">
        <f t="shared" si="10"/>
        <v>0</v>
      </c>
      <c r="BC13" s="225">
        <f t="shared" si="11"/>
        <v>0</v>
      </c>
      <c r="BD13" s="225">
        <f t="shared" si="12"/>
        <v>0</v>
      </c>
      <c r="BE13" s="225">
        <f t="shared" si="13"/>
        <v>0</v>
      </c>
      <c r="BF13" s="225">
        <f t="shared" si="14"/>
        <v>0</v>
      </c>
      <c r="BG13" s="225">
        <f t="shared" si="15"/>
        <v>0</v>
      </c>
      <c r="BH13" s="225">
        <f t="shared" si="16"/>
        <v>0</v>
      </c>
      <c r="BI13" s="65"/>
      <c r="BJ13" s="65"/>
      <c r="BK13">
        <v>2408</v>
      </c>
      <c r="BL13" s="197" t="s">
        <v>15</v>
      </c>
      <c r="BM13" s="197" t="s">
        <v>41</v>
      </c>
      <c r="BN13" s="197" t="s">
        <v>130</v>
      </c>
      <c r="BO13" s="197" t="s">
        <v>6485</v>
      </c>
      <c r="BP13">
        <v>1001</v>
      </c>
      <c r="BQ13" s="197" t="s">
        <v>6486</v>
      </c>
      <c r="BR13" s="197" t="s">
        <v>66</v>
      </c>
      <c r="BS13" s="197" t="s">
        <v>7646</v>
      </c>
      <c r="BW13" s="1">
        <v>45444</v>
      </c>
      <c r="BX13">
        <v>165.06001043092041</v>
      </c>
      <c r="BY13" s="65"/>
      <c r="BZ13" s="65"/>
      <c r="CA13" s="65"/>
      <c r="CB13" s="65"/>
      <c r="CC13" s="65"/>
      <c r="CD13" s="65"/>
      <c r="CE13" s="65"/>
      <c r="CF13" s="65"/>
      <c r="CG13" s="65"/>
      <c r="CH13" s="65"/>
      <c r="CI13" s="65"/>
    </row>
    <row r="14" spans="1:87">
      <c r="A14" s="188" t="s">
        <v>11</v>
      </c>
      <c r="B14" t="s">
        <v>20</v>
      </c>
      <c r="C14" t="s">
        <v>46</v>
      </c>
      <c r="D14" t="s">
        <v>130</v>
      </c>
      <c r="E14" t="s">
        <v>6485</v>
      </c>
      <c r="F14" s="204" t="s">
        <v>65</v>
      </c>
      <c r="G14" t="s">
        <v>6486</v>
      </c>
      <c r="H14" s="188" t="s">
        <v>66</v>
      </c>
      <c r="I14" s="188" t="s">
        <v>7641</v>
      </c>
      <c r="J14" s="205"/>
      <c r="K14" s="205"/>
      <c r="L14" s="206"/>
      <c r="M14" s="205">
        <v>1.25</v>
      </c>
      <c r="N14" s="65">
        <v>0</v>
      </c>
      <c r="O14" s="65">
        <v>0</v>
      </c>
      <c r="P14" s="65">
        <v>0</v>
      </c>
      <c r="Q14" s="65">
        <v>0</v>
      </c>
      <c r="R14" s="65">
        <v>428.75</v>
      </c>
      <c r="S14" s="65">
        <v>953.63749999999993</v>
      </c>
      <c r="T14" s="65">
        <v>661.90124999999989</v>
      </c>
      <c r="U14" s="65">
        <v>1328.1488749999994</v>
      </c>
      <c r="V14" s="65">
        <v>1814.5375000000001</v>
      </c>
      <c r="W14" s="65">
        <v>1297.8500000000008</v>
      </c>
      <c r="X14" s="207">
        <v>0</v>
      </c>
      <c r="Y14" s="65">
        <v>0</v>
      </c>
      <c r="Z14" s="65">
        <f t="shared" si="0"/>
        <v>0</v>
      </c>
      <c r="AA14" s="65">
        <f t="shared" si="1"/>
        <v>0</v>
      </c>
      <c r="AB14" s="65">
        <f t="shared" si="2"/>
        <v>8.668922977854146E-2</v>
      </c>
      <c r="AC14" s="65">
        <f t="shared" si="3"/>
        <v>0.14082338335386063</v>
      </c>
      <c r="AD14" s="65">
        <f t="shared" si="4"/>
        <v>8.2869270800351932E-2</v>
      </c>
      <c r="AE14" s="65">
        <f t="shared" si="5"/>
        <v>0.10748301397816334</v>
      </c>
      <c r="AF14" s="65">
        <f t="shared" si="6"/>
        <v>0.14591948447361747</v>
      </c>
      <c r="AG14" s="65">
        <f t="shared" si="7"/>
        <v>0.10483730013963431</v>
      </c>
      <c r="AH14" s="65"/>
      <c r="AI14" s="65"/>
      <c r="AJ14" s="65"/>
      <c r="AK14" s="65"/>
      <c r="AL14" s="65"/>
      <c r="AM14" s="188" t="s">
        <v>11</v>
      </c>
      <c r="AN14" t="s">
        <v>20</v>
      </c>
      <c r="AO14" t="s">
        <v>46</v>
      </c>
      <c r="AP14" t="s">
        <v>130</v>
      </c>
      <c r="AQ14" t="s">
        <v>6485</v>
      </c>
      <c r="AR14" s="257" t="s">
        <v>65</v>
      </c>
      <c r="AS14" s="229" t="s">
        <v>6486</v>
      </c>
      <c r="AT14" s="229" t="s">
        <v>66</v>
      </c>
      <c r="AU14" s="229" t="s">
        <v>7641</v>
      </c>
      <c r="AV14" s="231"/>
      <c r="AW14" s="231"/>
      <c r="AX14" s="232"/>
      <c r="AY14" s="234">
        <f t="shared" si="17"/>
        <v>0</v>
      </c>
      <c r="AZ14" s="233">
        <f t="shared" si="8"/>
        <v>0</v>
      </c>
      <c r="BA14" s="233">
        <f t="shared" si="9"/>
        <v>0</v>
      </c>
      <c r="BB14" s="233">
        <f t="shared" si="10"/>
        <v>0</v>
      </c>
      <c r="BC14" s="233">
        <f t="shared" si="11"/>
        <v>574.14276882328011</v>
      </c>
      <c r="BD14" s="233">
        <f t="shared" si="12"/>
        <v>932.67326795261897</v>
      </c>
      <c r="BE14" s="233">
        <f t="shared" si="13"/>
        <v>1777.2064133852323</v>
      </c>
      <c r="BF14" s="233">
        <f t="shared" si="14"/>
        <v>3929.5201834046675</v>
      </c>
      <c r="BG14" s="233">
        <f t="shared" si="15"/>
        <v>5334.7365148094623</v>
      </c>
      <c r="BH14" s="233">
        <f t="shared" si="16"/>
        <v>3832.7943330286721</v>
      </c>
      <c r="BI14" s="65"/>
      <c r="BJ14" s="65"/>
      <c r="BK14">
        <v>2408</v>
      </c>
      <c r="BL14" s="197" t="s">
        <v>15</v>
      </c>
      <c r="BM14" s="197" t="s">
        <v>41</v>
      </c>
      <c r="BN14" s="197" t="s">
        <v>139</v>
      </c>
      <c r="BO14" s="197" t="s">
        <v>6488</v>
      </c>
      <c r="BP14">
        <v>1003</v>
      </c>
      <c r="BQ14" s="197" t="s">
        <v>6489</v>
      </c>
      <c r="BR14" s="197" t="s">
        <v>132</v>
      </c>
      <c r="BS14" s="197" t="s">
        <v>7646</v>
      </c>
      <c r="BW14" s="1">
        <v>45323</v>
      </c>
      <c r="BX14">
        <v>111.75797797710668</v>
      </c>
      <c r="BY14" s="65"/>
      <c r="BZ14" s="65"/>
      <c r="CA14" s="65"/>
      <c r="CB14" s="65"/>
      <c r="CC14" s="65"/>
      <c r="CD14" s="65"/>
      <c r="CE14" s="65"/>
      <c r="CF14" s="65"/>
      <c r="CG14" s="65"/>
      <c r="CH14" s="65"/>
      <c r="CI14" s="65"/>
    </row>
    <row r="15" spans="1:87">
      <c r="A15" s="188" t="s">
        <v>11</v>
      </c>
      <c r="B15" t="s">
        <v>20</v>
      </c>
      <c r="C15" t="s">
        <v>46</v>
      </c>
      <c r="D15" t="s">
        <v>139</v>
      </c>
      <c r="E15" t="s">
        <v>6488</v>
      </c>
      <c r="F15" s="204" t="s">
        <v>141</v>
      </c>
      <c r="G15" t="s">
        <v>6489</v>
      </c>
      <c r="H15" s="188" t="s">
        <v>132</v>
      </c>
      <c r="I15" s="188" t="s">
        <v>7641</v>
      </c>
      <c r="J15" s="205"/>
      <c r="K15" s="205"/>
      <c r="L15" s="206"/>
      <c r="M15" s="205">
        <v>1.25</v>
      </c>
      <c r="N15" s="65">
        <v>0</v>
      </c>
      <c r="O15" s="65">
        <v>0</v>
      </c>
      <c r="P15" s="65">
        <v>0</v>
      </c>
      <c r="Q15" s="65">
        <v>0</v>
      </c>
      <c r="R15" s="65">
        <v>2208.75</v>
      </c>
      <c r="S15" s="65">
        <v>2452.5625</v>
      </c>
      <c r="T15" s="65">
        <v>-1789.1</v>
      </c>
      <c r="U15" s="65">
        <v>0</v>
      </c>
      <c r="V15" s="65">
        <v>1047.875</v>
      </c>
      <c r="W15" s="65">
        <v>0</v>
      </c>
      <c r="X15" s="207">
        <v>0</v>
      </c>
      <c r="Y15" s="65">
        <v>0</v>
      </c>
      <c r="Z15" s="65">
        <f t="shared" si="0"/>
        <v>0</v>
      </c>
      <c r="AA15" s="65">
        <f t="shared" si="1"/>
        <v>0</v>
      </c>
      <c r="AB15" s="65">
        <f t="shared" si="2"/>
        <v>0.44658853941306925</v>
      </c>
      <c r="AC15" s="65">
        <f t="shared" si="3"/>
        <v>0.36216921957956016</v>
      </c>
      <c r="AD15" s="65">
        <f t="shared" si="4"/>
        <v>-0.22399325033592193</v>
      </c>
      <c r="AE15" s="65">
        <f t="shared" si="5"/>
        <v>0</v>
      </c>
      <c r="AF15" s="65">
        <f t="shared" si="6"/>
        <v>8.4266861276105831E-2</v>
      </c>
      <c r="AG15" s="65">
        <f t="shared" si="7"/>
        <v>0</v>
      </c>
      <c r="AH15" s="65"/>
      <c r="AI15" s="65"/>
      <c r="AJ15" s="65"/>
      <c r="AK15" s="65"/>
      <c r="AL15" s="65"/>
      <c r="AM15" s="188" t="s">
        <v>11</v>
      </c>
      <c r="AN15" t="s">
        <v>20</v>
      </c>
      <c r="AO15" t="s">
        <v>46</v>
      </c>
      <c r="AP15" t="s">
        <v>139</v>
      </c>
      <c r="AQ15" t="s">
        <v>6488</v>
      </c>
      <c r="AR15" s="256" t="s">
        <v>141</v>
      </c>
      <c r="AS15" s="221" t="s">
        <v>6489</v>
      </c>
      <c r="AT15" s="221" t="s">
        <v>132</v>
      </c>
      <c r="AU15" s="221" t="s">
        <v>7641</v>
      </c>
      <c r="AV15" s="223"/>
      <c r="AW15" s="223"/>
      <c r="AX15" s="224"/>
      <c r="AY15" s="226">
        <f t="shared" si="17"/>
        <v>0</v>
      </c>
      <c r="AZ15" s="225">
        <f t="shared" si="8"/>
        <v>0</v>
      </c>
      <c r="BA15" s="225">
        <f t="shared" si="9"/>
        <v>0</v>
      </c>
      <c r="BB15" s="225">
        <f t="shared" si="10"/>
        <v>0</v>
      </c>
      <c r="BC15" s="225">
        <f t="shared" si="11"/>
        <v>2957.7558965327576</v>
      </c>
      <c r="BD15" s="225">
        <f t="shared" si="12"/>
        <v>2398.6467412754268</v>
      </c>
      <c r="BE15" s="225">
        <f t="shared" si="13"/>
        <v>-4803.7377088916501</v>
      </c>
      <c r="BF15" s="225">
        <f t="shared" si="14"/>
        <v>0</v>
      </c>
      <c r="BG15" s="225">
        <f t="shared" si="15"/>
        <v>3080.7503429694702</v>
      </c>
      <c r="BH15" s="225">
        <f t="shared" si="16"/>
        <v>0</v>
      </c>
      <c r="BI15" s="65"/>
      <c r="BJ15" s="65"/>
      <c r="BK15">
        <v>2408</v>
      </c>
      <c r="BL15" s="197" t="s">
        <v>15</v>
      </c>
      <c r="BM15" s="197" t="s">
        <v>41</v>
      </c>
      <c r="BN15" s="197" t="s">
        <v>139</v>
      </c>
      <c r="BO15" s="197" t="s">
        <v>6488</v>
      </c>
      <c r="BP15">
        <v>1003</v>
      </c>
      <c r="BQ15" s="197" t="s">
        <v>6489</v>
      </c>
      <c r="BR15" s="197" t="s">
        <v>132</v>
      </c>
      <c r="BS15" s="197" t="s">
        <v>7646</v>
      </c>
      <c r="BW15" s="1">
        <v>45352</v>
      </c>
      <c r="BX15">
        <v>164.12682715889076</v>
      </c>
      <c r="BY15" s="65"/>
      <c r="BZ15" s="65"/>
      <c r="CA15" s="65"/>
      <c r="CB15" s="65"/>
      <c r="CC15" s="65"/>
      <c r="CD15" s="65"/>
      <c r="CE15" s="65"/>
      <c r="CF15" s="65"/>
      <c r="CG15" s="65"/>
      <c r="CH15" s="65"/>
      <c r="CI15" s="65"/>
    </row>
    <row r="16" spans="1:87">
      <c r="A16" s="188" t="s">
        <v>11</v>
      </c>
      <c r="B16" t="s">
        <v>20</v>
      </c>
      <c r="C16" t="s">
        <v>46</v>
      </c>
      <c r="D16" t="s">
        <v>7636</v>
      </c>
      <c r="E16" t="s">
        <v>7637</v>
      </c>
      <c r="F16" s="204" t="s">
        <v>5025</v>
      </c>
      <c r="G16" t="s">
        <v>7454</v>
      </c>
      <c r="H16" s="188" t="s">
        <v>7640</v>
      </c>
      <c r="I16" s="188" t="s">
        <v>7641</v>
      </c>
      <c r="J16" s="205"/>
      <c r="K16" s="205"/>
      <c r="L16" s="206"/>
      <c r="M16" s="205">
        <v>1.25</v>
      </c>
      <c r="N16" s="65">
        <v>0</v>
      </c>
      <c r="O16" s="65">
        <v>0</v>
      </c>
      <c r="P16" s="65">
        <v>0</v>
      </c>
      <c r="Q16" s="65">
        <v>0</v>
      </c>
      <c r="R16" s="65">
        <v>457.5</v>
      </c>
      <c r="S16" s="65">
        <v>1223.75</v>
      </c>
      <c r="T16" s="65">
        <v>1131.25</v>
      </c>
      <c r="U16" s="65">
        <v>1439.1131250000001</v>
      </c>
      <c r="V16" s="65">
        <v>283.67437499999994</v>
      </c>
      <c r="W16" s="65">
        <v>241.10287500000027</v>
      </c>
      <c r="X16" s="207">
        <v>0</v>
      </c>
      <c r="Y16" s="65">
        <v>0</v>
      </c>
      <c r="Z16" s="65">
        <f t="shared" si="0"/>
        <v>0</v>
      </c>
      <c r="AA16" s="65">
        <f t="shared" si="1"/>
        <v>0</v>
      </c>
      <c r="AB16" s="65">
        <f t="shared" si="2"/>
        <v>9.2502210201009252E-2</v>
      </c>
      <c r="AC16" s="65">
        <f t="shared" si="3"/>
        <v>0.18071082080904635</v>
      </c>
      <c r="AD16" s="65">
        <f t="shared" si="4"/>
        <v>0.14163119134900884</v>
      </c>
      <c r="AE16" s="65">
        <f t="shared" si="5"/>
        <v>0.11646301031616912</v>
      </c>
      <c r="AF16" s="65">
        <f t="shared" si="6"/>
        <v>2.2812214439423616E-2</v>
      </c>
      <c r="AG16" s="65">
        <f t="shared" si="7"/>
        <v>1.9475728682747426E-2</v>
      </c>
      <c r="AH16" s="65"/>
      <c r="AI16" s="65"/>
      <c r="AJ16" s="65"/>
      <c r="AK16" s="65"/>
      <c r="AL16" s="65"/>
      <c r="AM16" s="188" t="s">
        <v>11</v>
      </c>
      <c r="AN16" t="s">
        <v>20</v>
      </c>
      <c r="AO16" t="s">
        <v>46</v>
      </c>
      <c r="AP16" t="s">
        <v>7636</v>
      </c>
      <c r="AQ16" t="s">
        <v>7637</v>
      </c>
      <c r="AR16" s="257" t="s">
        <v>5025</v>
      </c>
      <c r="AS16" s="229" t="s">
        <v>7454</v>
      </c>
      <c r="AT16" s="229" t="s">
        <v>7640</v>
      </c>
      <c r="AU16" s="229" t="s">
        <v>7641</v>
      </c>
      <c r="AV16" s="231"/>
      <c r="AW16" s="231"/>
      <c r="AX16" s="232"/>
      <c r="AY16" s="234">
        <f t="shared" si="17"/>
        <v>0</v>
      </c>
      <c r="AZ16" s="233">
        <f t="shared" si="8"/>
        <v>0</v>
      </c>
      <c r="BA16" s="233">
        <f t="shared" si="9"/>
        <v>0</v>
      </c>
      <c r="BB16" s="233">
        <f t="shared" si="10"/>
        <v>0</v>
      </c>
      <c r="BC16" s="233">
        <f t="shared" si="11"/>
        <v>612.64213816128427</v>
      </c>
      <c r="BD16" s="233">
        <f t="shared" si="12"/>
        <v>1196.8477662183141</v>
      </c>
      <c r="BE16" s="233">
        <f t="shared" si="13"/>
        <v>3037.4089112870602</v>
      </c>
      <c r="BF16" s="233">
        <f t="shared" si="14"/>
        <v>4257.8239362587028</v>
      </c>
      <c r="BG16" s="233">
        <f t="shared" si="15"/>
        <v>834.00207856175598</v>
      </c>
      <c r="BH16" s="233">
        <f t="shared" si="16"/>
        <v>712.02198480326751</v>
      </c>
      <c r="BI16" s="65"/>
      <c r="BJ16" s="65"/>
      <c r="BK16">
        <v>2408</v>
      </c>
      <c r="BL16" s="197" t="s">
        <v>15</v>
      </c>
      <c r="BM16" s="197" t="s">
        <v>41</v>
      </c>
      <c r="BN16" s="197" t="s">
        <v>139</v>
      </c>
      <c r="BO16" s="197" t="s">
        <v>6488</v>
      </c>
      <c r="BP16">
        <v>1003</v>
      </c>
      <c r="BQ16" s="197" t="s">
        <v>6489</v>
      </c>
      <c r="BR16" s="197" t="s">
        <v>132</v>
      </c>
      <c r="BS16" s="197" t="s">
        <v>7646</v>
      </c>
      <c r="BW16" s="1">
        <v>45413</v>
      </c>
      <c r="BX16">
        <v>0.55326649604448397</v>
      </c>
      <c r="BY16" s="65"/>
      <c r="BZ16" s="65"/>
      <c r="CA16" s="65"/>
      <c r="CB16" s="65"/>
      <c r="CC16" s="65"/>
      <c r="CD16" s="65"/>
      <c r="CE16" s="65"/>
      <c r="CF16" s="65"/>
      <c r="CG16" s="65"/>
      <c r="CH16" s="65"/>
      <c r="CI16" s="65"/>
    </row>
    <row r="17" spans="1:87">
      <c r="A17" s="188" t="s">
        <v>11</v>
      </c>
      <c r="B17" t="s">
        <v>20</v>
      </c>
      <c r="C17" t="s">
        <v>46</v>
      </c>
      <c r="D17" t="s">
        <v>7674</v>
      </c>
      <c r="E17" t="s">
        <v>13549</v>
      </c>
      <c r="F17" s="204" t="s">
        <v>5030</v>
      </c>
      <c r="G17" t="s">
        <v>7456</v>
      </c>
      <c r="H17" s="188" t="s">
        <v>7676</v>
      </c>
      <c r="I17" s="188" t="s">
        <v>7641</v>
      </c>
      <c r="J17" s="205"/>
      <c r="K17" s="205"/>
      <c r="L17" s="206"/>
      <c r="M17" s="205">
        <v>1.25</v>
      </c>
      <c r="N17" s="65">
        <v>0</v>
      </c>
      <c r="O17" s="65">
        <v>0</v>
      </c>
      <c r="P17" s="65">
        <v>2419.5</v>
      </c>
      <c r="Q17" s="65">
        <v>3382.2624999999998</v>
      </c>
      <c r="R17" s="65">
        <v>941.0125000000005</v>
      </c>
      <c r="S17" s="65">
        <v>0</v>
      </c>
      <c r="T17" s="65">
        <v>5503.0474999999988</v>
      </c>
      <c r="U17" s="65">
        <v>3895.9564687500006</v>
      </c>
      <c r="V17" s="65">
        <v>1896.7460312499998</v>
      </c>
      <c r="W17" s="65">
        <v>1723.75</v>
      </c>
      <c r="X17" s="207">
        <v>0</v>
      </c>
      <c r="Y17" s="65">
        <v>0</v>
      </c>
      <c r="Z17" s="65">
        <f t="shared" si="0"/>
        <v>0.46225722401267494</v>
      </c>
      <c r="AA17" s="65">
        <f t="shared" si="1"/>
        <v>0.2733415427172094</v>
      </c>
      <c r="AB17" s="65">
        <f t="shared" si="2"/>
        <v>0.19026390399295576</v>
      </c>
      <c r="AC17" s="65">
        <f t="shared" si="3"/>
        <v>0</v>
      </c>
      <c r="AD17" s="65">
        <f t="shared" si="4"/>
        <v>0.68897518097253885</v>
      </c>
      <c r="AE17" s="65">
        <f t="shared" si="5"/>
        <v>0.31528780505797771</v>
      </c>
      <c r="AF17" s="65">
        <f t="shared" si="6"/>
        <v>0.15253043988199741</v>
      </c>
      <c r="AG17" s="65">
        <f t="shared" si="7"/>
        <v>0.13924051016349698</v>
      </c>
      <c r="AH17" s="65"/>
      <c r="AI17" s="65"/>
      <c r="AJ17" s="65"/>
      <c r="AK17" s="65"/>
      <c r="AL17" s="65"/>
      <c r="AM17" s="188" t="s">
        <v>11</v>
      </c>
      <c r="AN17" t="s">
        <v>20</v>
      </c>
      <c r="AO17" t="s">
        <v>46</v>
      </c>
      <c r="AP17" t="s">
        <v>7674</v>
      </c>
      <c r="AQ17" t="s">
        <v>13549</v>
      </c>
      <c r="AR17" s="256" t="s">
        <v>5030</v>
      </c>
      <c r="AS17" s="221" t="s">
        <v>7456</v>
      </c>
      <c r="AT17" s="221" t="s">
        <v>7676</v>
      </c>
      <c r="AU17" s="221" t="s">
        <v>7641</v>
      </c>
      <c r="AV17" s="223"/>
      <c r="AW17" s="223"/>
      <c r="AX17" s="224"/>
      <c r="AY17" s="226">
        <f t="shared" si="17"/>
        <v>0</v>
      </c>
      <c r="AZ17" s="225">
        <f t="shared" si="8"/>
        <v>0</v>
      </c>
      <c r="BA17" s="225">
        <f t="shared" si="9"/>
        <v>3061.5295946359461</v>
      </c>
      <c r="BB17" s="225">
        <f t="shared" si="10"/>
        <v>1810.3410374160778</v>
      </c>
      <c r="BC17" s="225">
        <f t="shared" si="11"/>
        <v>1260.117836145346</v>
      </c>
      <c r="BD17" s="225">
        <f t="shared" si="12"/>
        <v>0</v>
      </c>
      <c r="BE17" s="225">
        <f t="shared" si="13"/>
        <v>14775.695483523514</v>
      </c>
      <c r="BF17" s="225">
        <f t="shared" si="14"/>
        <v>11526.749648166597</v>
      </c>
      <c r="BG17" s="225">
        <f t="shared" si="15"/>
        <v>5576.4294274597814</v>
      </c>
      <c r="BH17" s="225">
        <f t="shared" si="16"/>
        <v>5090.5568683269794</v>
      </c>
      <c r="BI17" s="65"/>
      <c r="BJ17" s="65"/>
      <c r="BK17">
        <v>2408</v>
      </c>
      <c r="BL17" s="197" t="s">
        <v>15</v>
      </c>
      <c r="BM17" s="197" t="s">
        <v>41</v>
      </c>
      <c r="BN17" s="197" t="s">
        <v>139</v>
      </c>
      <c r="BO17" s="197" t="s">
        <v>6488</v>
      </c>
      <c r="BP17">
        <v>1003</v>
      </c>
      <c r="BQ17" s="197" t="s">
        <v>6489</v>
      </c>
      <c r="BR17" s="197" t="s">
        <v>132</v>
      </c>
      <c r="BS17" s="197" t="s">
        <v>7646</v>
      </c>
      <c r="BW17" s="1">
        <v>45444</v>
      </c>
      <c r="BX17">
        <v>82.887361965251841</v>
      </c>
      <c r="BY17" s="65"/>
      <c r="BZ17" s="65"/>
      <c r="CA17" s="65"/>
      <c r="CB17" s="65"/>
      <c r="CC17" s="65"/>
      <c r="CD17" s="65"/>
      <c r="CE17" s="65"/>
      <c r="CF17" s="65"/>
      <c r="CG17" s="65"/>
      <c r="CH17" s="65"/>
      <c r="CI17" s="65"/>
    </row>
    <row r="18" spans="1:87">
      <c r="A18" s="188" t="s">
        <v>11</v>
      </c>
      <c r="B18" t="s">
        <v>20</v>
      </c>
      <c r="C18" t="s">
        <v>46</v>
      </c>
      <c r="D18" t="s">
        <v>5006</v>
      </c>
      <c r="E18" t="s">
        <v>5007</v>
      </c>
      <c r="F18" s="204" t="s">
        <v>150</v>
      </c>
      <c r="G18" t="s">
        <v>7451</v>
      </c>
      <c r="H18" s="188" t="s">
        <v>152</v>
      </c>
      <c r="I18" s="188" t="s">
        <v>262</v>
      </c>
      <c r="J18" s="205"/>
      <c r="K18" s="205"/>
      <c r="L18" s="206"/>
      <c r="M18" s="205">
        <v>1.25</v>
      </c>
      <c r="N18" s="65">
        <v>0</v>
      </c>
      <c r="O18" s="65">
        <v>0</v>
      </c>
      <c r="P18" s="65">
        <v>1493.2699996140836</v>
      </c>
      <c r="Q18" s="65">
        <v>6221.6200003859149</v>
      </c>
      <c r="R18" s="65">
        <v>0</v>
      </c>
      <c r="S18" s="65">
        <v>0</v>
      </c>
      <c r="T18" s="65">
        <v>0</v>
      </c>
      <c r="U18" s="65">
        <v>0</v>
      </c>
      <c r="V18" s="65">
        <v>0</v>
      </c>
      <c r="W18" s="65">
        <v>1281.6846250000015</v>
      </c>
      <c r="X18" s="207">
        <v>0</v>
      </c>
      <c r="Y18" s="65">
        <v>0</v>
      </c>
      <c r="Z18" s="65">
        <f t="shared" si="0"/>
        <v>0.28529648469643087</v>
      </c>
      <c r="AA18" s="65">
        <f t="shared" si="1"/>
        <v>0.50280757602514026</v>
      </c>
      <c r="AB18" s="65">
        <f t="shared" si="2"/>
        <v>0</v>
      </c>
      <c r="AC18" s="65">
        <f t="shared" si="3"/>
        <v>0</v>
      </c>
      <c r="AD18" s="65">
        <f t="shared" si="4"/>
        <v>0</v>
      </c>
      <c r="AE18" s="65">
        <f t="shared" si="5"/>
        <v>0</v>
      </c>
      <c r="AF18" s="65">
        <f t="shared" si="6"/>
        <v>0</v>
      </c>
      <c r="AG18" s="65">
        <f t="shared" si="7"/>
        <v>0.10353149879838172</v>
      </c>
      <c r="AH18" s="65"/>
      <c r="AI18" s="65"/>
      <c r="AJ18" s="65"/>
      <c r="AK18" s="65"/>
      <c r="AL18" s="65"/>
      <c r="AM18" s="188" t="s">
        <v>11</v>
      </c>
      <c r="AN18" t="s">
        <v>20</v>
      </c>
      <c r="AO18" t="s">
        <v>46</v>
      </c>
      <c r="AP18" t="s">
        <v>5006</v>
      </c>
      <c r="AQ18" t="s">
        <v>5007</v>
      </c>
      <c r="AR18" s="257" t="s">
        <v>150</v>
      </c>
      <c r="AS18" s="229" t="s">
        <v>7451</v>
      </c>
      <c r="AT18" s="229" t="s">
        <v>152</v>
      </c>
      <c r="AU18" s="229" t="s">
        <v>262</v>
      </c>
      <c r="AV18" s="231"/>
      <c r="AW18" s="231"/>
      <c r="AX18" s="232"/>
      <c r="AY18" s="234">
        <f t="shared" si="17"/>
        <v>0</v>
      </c>
      <c r="AZ18" s="233">
        <f t="shared" si="8"/>
        <v>0</v>
      </c>
      <c r="BA18" s="233">
        <f t="shared" si="9"/>
        <v>1889.5186181444617</v>
      </c>
      <c r="BB18" s="233">
        <f t="shared" si="10"/>
        <v>3330.0945760145041</v>
      </c>
      <c r="BC18" s="233">
        <f t="shared" si="11"/>
        <v>0</v>
      </c>
      <c r="BD18" s="233">
        <f t="shared" si="12"/>
        <v>0</v>
      </c>
      <c r="BE18" s="233">
        <f t="shared" si="13"/>
        <v>0</v>
      </c>
      <c r="BF18" s="233">
        <f t="shared" si="14"/>
        <v>0</v>
      </c>
      <c r="BG18" s="233">
        <f t="shared" si="15"/>
        <v>0</v>
      </c>
      <c r="BH18" s="233">
        <f t="shared" si="16"/>
        <v>3785.0549504410997</v>
      </c>
      <c r="BI18" s="65"/>
      <c r="BJ18" s="65"/>
      <c r="BK18">
        <v>2408</v>
      </c>
      <c r="BL18" s="197" t="s">
        <v>15</v>
      </c>
      <c r="BM18" s="197" t="s">
        <v>41</v>
      </c>
      <c r="BN18" s="197" t="s">
        <v>7636</v>
      </c>
      <c r="BO18" s="197" t="s">
        <v>7637</v>
      </c>
      <c r="BP18">
        <v>1002</v>
      </c>
      <c r="BQ18" s="197" t="s">
        <v>7454</v>
      </c>
      <c r="BR18" s="197" t="s">
        <v>7640</v>
      </c>
      <c r="BS18" s="197" t="s">
        <v>7646</v>
      </c>
      <c r="BW18" s="1">
        <v>45383</v>
      </c>
      <c r="BX18">
        <v>471.20933723806178</v>
      </c>
      <c r="BY18" s="65"/>
      <c r="BZ18" s="65"/>
      <c r="CA18" s="65"/>
      <c r="CB18" s="65"/>
      <c r="CC18" s="65"/>
      <c r="CD18" s="65"/>
      <c r="CE18" s="65"/>
      <c r="CF18" s="65"/>
      <c r="CG18" s="65"/>
      <c r="CH18" s="65"/>
      <c r="CI18" s="65"/>
    </row>
    <row r="19" spans="1:87">
      <c r="A19" s="188" t="s">
        <v>11</v>
      </c>
      <c r="B19" t="s">
        <v>2667</v>
      </c>
      <c r="C19" t="s">
        <v>267</v>
      </c>
      <c r="D19" t="s">
        <v>5006</v>
      </c>
      <c r="E19" t="s">
        <v>5007</v>
      </c>
      <c r="F19" s="204" t="s">
        <v>150</v>
      </c>
      <c r="G19" t="s">
        <v>7451</v>
      </c>
      <c r="H19" s="188" t="s">
        <v>152</v>
      </c>
      <c r="I19" s="188" t="s">
        <v>266</v>
      </c>
      <c r="J19" s="205"/>
      <c r="K19" s="205"/>
      <c r="L19" s="206"/>
      <c r="M19" s="205">
        <v>1.3559999999999999</v>
      </c>
      <c r="N19" s="65">
        <v>0</v>
      </c>
      <c r="O19" s="65">
        <v>0</v>
      </c>
      <c r="P19" s="65">
        <v>0</v>
      </c>
      <c r="Q19" s="65">
        <v>0</v>
      </c>
      <c r="R19" s="65">
        <v>0</v>
      </c>
      <c r="S19" s="65">
        <v>0</v>
      </c>
      <c r="T19" s="65">
        <v>0</v>
      </c>
      <c r="U19" s="65">
        <v>0</v>
      </c>
      <c r="V19" s="65">
        <v>0</v>
      </c>
      <c r="W19" s="65">
        <v>0</v>
      </c>
      <c r="X19" s="207">
        <v>0</v>
      </c>
      <c r="Y19" s="65">
        <v>0</v>
      </c>
      <c r="Z19" s="65">
        <f t="shared" si="0"/>
        <v>0</v>
      </c>
      <c r="AA19" s="65">
        <f t="shared" si="1"/>
        <v>0</v>
      </c>
      <c r="AB19" s="65">
        <f t="shared" si="2"/>
        <v>0</v>
      </c>
      <c r="AC19" s="65">
        <f t="shared" si="3"/>
        <v>0</v>
      </c>
      <c r="AD19" s="65">
        <f t="shared" si="4"/>
        <v>0</v>
      </c>
      <c r="AE19" s="65">
        <f t="shared" si="5"/>
        <v>0</v>
      </c>
      <c r="AF19" s="65">
        <f t="shared" si="6"/>
        <v>0</v>
      </c>
      <c r="AG19" s="65">
        <f t="shared" si="7"/>
        <v>0</v>
      </c>
      <c r="AH19" s="65"/>
      <c r="AI19" s="65"/>
      <c r="AJ19" s="65"/>
      <c r="AK19" s="65"/>
      <c r="AL19" s="65"/>
      <c r="AM19" s="188" t="s">
        <v>11</v>
      </c>
      <c r="AN19" t="s">
        <v>2667</v>
      </c>
      <c r="AO19" t="s">
        <v>267</v>
      </c>
      <c r="AP19" t="s">
        <v>5006</v>
      </c>
      <c r="AQ19" t="s">
        <v>5007</v>
      </c>
      <c r="AR19" s="256" t="s">
        <v>150</v>
      </c>
      <c r="AS19" s="221" t="s">
        <v>7451</v>
      </c>
      <c r="AT19" s="221" t="s">
        <v>152</v>
      </c>
      <c r="AU19" s="221" t="s">
        <v>266</v>
      </c>
      <c r="AV19" s="223"/>
      <c r="AW19" s="223"/>
      <c r="AX19" s="224"/>
      <c r="AY19" s="226">
        <f t="shared" si="17"/>
        <v>0</v>
      </c>
      <c r="AZ19" s="225">
        <f t="shared" si="8"/>
        <v>0</v>
      </c>
      <c r="BA19" s="225">
        <f t="shared" si="9"/>
        <v>0</v>
      </c>
      <c r="BB19" s="225">
        <f t="shared" si="10"/>
        <v>0</v>
      </c>
      <c r="BC19" s="225">
        <f t="shared" si="11"/>
        <v>0</v>
      </c>
      <c r="BD19" s="225">
        <f t="shared" si="12"/>
        <v>0</v>
      </c>
      <c r="BE19" s="225">
        <f t="shared" si="13"/>
        <v>0</v>
      </c>
      <c r="BF19" s="225">
        <f t="shared" si="14"/>
        <v>0</v>
      </c>
      <c r="BG19" s="225">
        <f t="shared" si="15"/>
        <v>0</v>
      </c>
      <c r="BH19" s="225">
        <f t="shared" si="16"/>
        <v>0</v>
      </c>
      <c r="BI19" s="65"/>
      <c r="BJ19" s="65"/>
      <c r="BK19">
        <v>2408</v>
      </c>
      <c r="BL19" s="197" t="s">
        <v>15</v>
      </c>
      <c r="BM19" s="197" t="s">
        <v>41</v>
      </c>
      <c r="BN19" s="197" t="s">
        <v>7636</v>
      </c>
      <c r="BO19" s="197" t="s">
        <v>7637</v>
      </c>
      <c r="BP19">
        <v>1002</v>
      </c>
      <c r="BQ19" s="197" t="s">
        <v>7454</v>
      </c>
      <c r="BR19" s="197" t="s">
        <v>7640</v>
      </c>
      <c r="BS19" s="197" t="s">
        <v>7646</v>
      </c>
      <c r="BW19" s="1">
        <v>45444</v>
      </c>
      <c r="BX19">
        <v>4.7830826510575974</v>
      </c>
      <c r="BY19" s="65"/>
      <c r="BZ19" s="65"/>
      <c r="CA19" s="65"/>
      <c r="CB19" s="65"/>
      <c r="CC19" s="65"/>
      <c r="CD19" s="65"/>
      <c r="CE19" s="65"/>
      <c r="CF19" s="65"/>
      <c r="CG19" s="65"/>
      <c r="CH19" s="65"/>
      <c r="CI19" s="65"/>
    </row>
    <row r="20" spans="1:87">
      <c r="A20" s="188" t="s">
        <v>11</v>
      </c>
      <c r="B20" t="s">
        <v>2681</v>
      </c>
      <c r="C20" t="s">
        <v>311</v>
      </c>
      <c r="D20" t="s">
        <v>5006</v>
      </c>
      <c r="E20" t="s">
        <v>5007</v>
      </c>
      <c r="F20" s="204" t="s">
        <v>150</v>
      </c>
      <c r="G20" t="s">
        <v>7451</v>
      </c>
      <c r="H20" s="188" t="s">
        <v>152</v>
      </c>
      <c r="I20" s="188" t="s">
        <v>310</v>
      </c>
      <c r="J20" s="205"/>
      <c r="K20" s="205"/>
      <c r="L20" s="206"/>
      <c r="M20" s="205">
        <v>1.3559999999999999</v>
      </c>
      <c r="N20" s="65">
        <v>0</v>
      </c>
      <c r="O20" s="65">
        <v>0</v>
      </c>
      <c r="P20" s="65">
        <v>0</v>
      </c>
      <c r="Q20" s="65">
        <v>0</v>
      </c>
      <c r="R20" s="65">
        <v>0</v>
      </c>
      <c r="S20" s="65">
        <v>0</v>
      </c>
      <c r="T20" s="65">
        <v>0</v>
      </c>
      <c r="U20" s="65">
        <v>0</v>
      </c>
      <c r="V20" s="65">
        <v>0</v>
      </c>
      <c r="W20" s="65">
        <v>0</v>
      </c>
      <c r="X20" s="207">
        <v>0</v>
      </c>
      <c r="Y20" s="65">
        <v>0</v>
      </c>
      <c r="Z20" s="65">
        <f t="shared" si="0"/>
        <v>0</v>
      </c>
      <c r="AA20" s="65">
        <f t="shared" si="1"/>
        <v>0</v>
      </c>
      <c r="AB20" s="65">
        <f t="shared" si="2"/>
        <v>0</v>
      </c>
      <c r="AC20" s="65">
        <f t="shared" si="3"/>
        <v>0</v>
      </c>
      <c r="AD20" s="65">
        <f t="shared" si="4"/>
        <v>0</v>
      </c>
      <c r="AE20" s="65">
        <f t="shared" si="5"/>
        <v>0</v>
      </c>
      <c r="AF20" s="65">
        <f t="shared" si="6"/>
        <v>0</v>
      </c>
      <c r="AG20" s="65">
        <f t="shared" si="7"/>
        <v>0</v>
      </c>
      <c r="AH20" s="65"/>
      <c r="AI20" s="65"/>
      <c r="AJ20" s="65"/>
      <c r="AK20" s="65"/>
      <c r="AL20" s="65"/>
      <c r="AM20" s="188" t="s">
        <v>11</v>
      </c>
      <c r="AN20" t="s">
        <v>2681</v>
      </c>
      <c r="AO20" t="s">
        <v>311</v>
      </c>
      <c r="AP20" t="s">
        <v>5006</v>
      </c>
      <c r="AQ20" t="s">
        <v>5007</v>
      </c>
      <c r="AR20" s="257" t="s">
        <v>150</v>
      </c>
      <c r="AS20" s="229" t="s">
        <v>7451</v>
      </c>
      <c r="AT20" s="229" t="s">
        <v>152</v>
      </c>
      <c r="AU20" s="229" t="s">
        <v>310</v>
      </c>
      <c r="AV20" s="231"/>
      <c r="AW20" s="231"/>
      <c r="AX20" s="232"/>
      <c r="AY20" s="234">
        <f t="shared" si="17"/>
        <v>0</v>
      </c>
      <c r="AZ20" s="233">
        <f t="shared" si="8"/>
        <v>0</v>
      </c>
      <c r="BA20" s="233">
        <f t="shared" si="9"/>
        <v>0</v>
      </c>
      <c r="BB20" s="233">
        <f t="shared" si="10"/>
        <v>0</v>
      </c>
      <c r="BC20" s="233">
        <f t="shared" si="11"/>
        <v>0</v>
      </c>
      <c r="BD20" s="233">
        <f t="shared" si="12"/>
        <v>0</v>
      </c>
      <c r="BE20" s="233">
        <f t="shared" si="13"/>
        <v>0</v>
      </c>
      <c r="BF20" s="233">
        <f t="shared" si="14"/>
        <v>0</v>
      </c>
      <c r="BG20" s="233">
        <f t="shared" si="15"/>
        <v>0</v>
      </c>
      <c r="BH20" s="233">
        <f t="shared" si="16"/>
        <v>0</v>
      </c>
      <c r="BI20" s="65"/>
      <c r="BJ20" s="65"/>
      <c r="BK20">
        <v>2408</v>
      </c>
      <c r="BL20" s="197" t="s">
        <v>15</v>
      </c>
      <c r="BM20" s="197" t="s">
        <v>41</v>
      </c>
      <c r="BN20" s="197" t="s">
        <v>7674</v>
      </c>
      <c r="BO20" s="197" t="s">
        <v>13549</v>
      </c>
      <c r="BP20">
        <v>1004</v>
      </c>
      <c r="BQ20" s="197" t="s">
        <v>7456</v>
      </c>
      <c r="BR20" s="197" t="s">
        <v>7676</v>
      </c>
      <c r="BS20" s="197" t="s">
        <v>7646</v>
      </c>
      <c r="BW20" s="1">
        <v>45261</v>
      </c>
      <c r="BX20">
        <v>449.60893516232022</v>
      </c>
      <c r="BY20" s="65"/>
      <c r="BZ20" s="65"/>
      <c r="CA20" s="65"/>
      <c r="CB20" s="65"/>
      <c r="CC20" s="65"/>
      <c r="CD20" s="65"/>
      <c r="CE20" s="65"/>
      <c r="CF20" s="65"/>
      <c r="CG20" s="65"/>
      <c r="CH20" s="65"/>
      <c r="CI20" s="65"/>
    </row>
    <row r="21" spans="1:87">
      <c r="A21" s="188" t="s">
        <v>11</v>
      </c>
      <c r="B21" t="s">
        <v>2682</v>
      </c>
      <c r="C21" t="s">
        <v>315</v>
      </c>
      <c r="D21" t="s">
        <v>5006</v>
      </c>
      <c r="E21" t="s">
        <v>5007</v>
      </c>
      <c r="F21" s="204" t="s">
        <v>150</v>
      </c>
      <c r="G21" t="s">
        <v>7451</v>
      </c>
      <c r="H21" s="188" t="s">
        <v>152</v>
      </c>
      <c r="I21" s="188" t="s">
        <v>314</v>
      </c>
      <c r="J21" s="205"/>
      <c r="K21" s="205"/>
      <c r="L21" s="206"/>
      <c r="M21" s="205">
        <v>1.2</v>
      </c>
      <c r="N21" s="65">
        <v>0</v>
      </c>
      <c r="O21" s="65">
        <v>0</v>
      </c>
      <c r="P21" s="65">
        <v>0</v>
      </c>
      <c r="Q21" s="65">
        <v>0</v>
      </c>
      <c r="R21" s="65">
        <v>0</v>
      </c>
      <c r="S21" s="65">
        <v>0</v>
      </c>
      <c r="T21" s="65">
        <v>0</v>
      </c>
      <c r="U21" s="65">
        <v>0</v>
      </c>
      <c r="V21" s="65">
        <v>0</v>
      </c>
      <c r="W21" s="65">
        <v>0</v>
      </c>
      <c r="X21" s="207">
        <v>0</v>
      </c>
      <c r="Y21" s="65">
        <v>0</v>
      </c>
      <c r="Z21" s="65">
        <f t="shared" si="0"/>
        <v>0</v>
      </c>
      <c r="AA21" s="65">
        <f t="shared" si="1"/>
        <v>0</v>
      </c>
      <c r="AB21" s="65">
        <f t="shared" si="2"/>
        <v>0</v>
      </c>
      <c r="AC21" s="65">
        <f t="shared" si="3"/>
        <v>0</v>
      </c>
      <c r="AD21" s="65">
        <f t="shared" si="4"/>
        <v>0</v>
      </c>
      <c r="AE21" s="65">
        <f t="shared" si="5"/>
        <v>0</v>
      </c>
      <c r="AF21" s="65">
        <f t="shared" si="6"/>
        <v>0</v>
      </c>
      <c r="AG21" s="65">
        <f t="shared" si="7"/>
        <v>0</v>
      </c>
      <c r="AH21" s="65"/>
      <c r="AI21" s="65"/>
      <c r="AJ21" s="65"/>
      <c r="AK21" s="65"/>
      <c r="AL21" s="65"/>
      <c r="AM21" s="188" t="s">
        <v>11</v>
      </c>
      <c r="AN21" t="s">
        <v>2682</v>
      </c>
      <c r="AO21" t="s">
        <v>315</v>
      </c>
      <c r="AP21" t="s">
        <v>5006</v>
      </c>
      <c r="AQ21" t="s">
        <v>5007</v>
      </c>
      <c r="AR21" s="256" t="s">
        <v>150</v>
      </c>
      <c r="AS21" s="221" t="s">
        <v>7451</v>
      </c>
      <c r="AT21" s="221" t="s">
        <v>152</v>
      </c>
      <c r="AU21" s="221" t="s">
        <v>314</v>
      </c>
      <c r="AV21" s="223"/>
      <c r="AW21" s="223"/>
      <c r="AX21" s="224"/>
      <c r="AY21" s="226">
        <f t="shared" si="17"/>
        <v>0</v>
      </c>
      <c r="AZ21" s="225">
        <f t="shared" si="8"/>
        <v>0</v>
      </c>
      <c r="BA21" s="225">
        <f t="shared" si="9"/>
        <v>0</v>
      </c>
      <c r="BB21" s="225">
        <f t="shared" si="10"/>
        <v>0</v>
      </c>
      <c r="BC21" s="225">
        <f t="shared" si="11"/>
        <v>0</v>
      </c>
      <c r="BD21" s="225">
        <f t="shared" si="12"/>
        <v>0</v>
      </c>
      <c r="BE21" s="225">
        <f t="shared" si="13"/>
        <v>0</v>
      </c>
      <c r="BF21" s="225">
        <f t="shared" si="14"/>
        <v>0</v>
      </c>
      <c r="BG21" s="225">
        <f t="shared" si="15"/>
        <v>0</v>
      </c>
      <c r="BH21" s="225">
        <f t="shared" si="16"/>
        <v>0</v>
      </c>
      <c r="BI21" s="65"/>
      <c r="BJ21" s="65"/>
      <c r="BK21">
        <v>2408</v>
      </c>
      <c r="BL21" s="197" t="s">
        <v>15</v>
      </c>
      <c r="BM21" s="197" t="s">
        <v>41</v>
      </c>
      <c r="BN21" s="197" t="s">
        <v>7674</v>
      </c>
      <c r="BO21" s="197" t="s">
        <v>13549</v>
      </c>
      <c r="BP21">
        <v>1004</v>
      </c>
      <c r="BQ21" s="197" t="s">
        <v>7456</v>
      </c>
      <c r="BR21" s="197" t="s">
        <v>7676</v>
      </c>
      <c r="BS21" s="197" t="s">
        <v>7646</v>
      </c>
      <c r="BW21" s="1">
        <v>45292</v>
      </c>
      <c r="BX21">
        <v>213.46449933384258</v>
      </c>
      <c r="BY21" s="65"/>
      <c r="BZ21" s="65"/>
      <c r="CA21" s="65"/>
      <c r="CB21" s="65"/>
      <c r="CC21" s="65"/>
      <c r="CD21" s="65"/>
      <c r="CE21" s="65"/>
      <c r="CF21" s="65"/>
      <c r="CG21" s="65"/>
      <c r="CH21" s="65"/>
      <c r="CI21" s="65"/>
    </row>
    <row r="22" spans="1:87">
      <c r="A22" s="188" t="s">
        <v>11</v>
      </c>
      <c r="B22" t="s">
        <v>2683</v>
      </c>
      <c r="C22" t="s">
        <v>320</v>
      </c>
      <c r="D22" t="s">
        <v>5006</v>
      </c>
      <c r="E22" t="s">
        <v>5007</v>
      </c>
      <c r="F22" s="204" t="s">
        <v>150</v>
      </c>
      <c r="G22" t="s">
        <v>7451</v>
      </c>
      <c r="H22" s="188" t="s">
        <v>152</v>
      </c>
      <c r="I22" s="188" t="s">
        <v>319</v>
      </c>
      <c r="J22" s="205"/>
      <c r="K22" s="205"/>
      <c r="L22" s="206"/>
      <c r="M22" s="205">
        <v>1.05</v>
      </c>
      <c r="N22" s="65">
        <v>0</v>
      </c>
      <c r="O22" s="65">
        <v>0</v>
      </c>
      <c r="P22" s="65">
        <v>0</v>
      </c>
      <c r="Q22" s="65">
        <v>0</v>
      </c>
      <c r="R22" s="65">
        <v>0</v>
      </c>
      <c r="S22" s="65">
        <v>0</v>
      </c>
      <c r="T22" s="65">
        <v>0</v>
      </c>
      <c r="U22" s="65">
        <v>0</v>
      </c>
      <c r="V22" s="65">
        <v>0</v>
      </c>
      <c r="W22" s="65">
        <v>0</v>
      </c>
      <c r="X22" s="207">
        <v>0</v>
      </c>
      <c r="Y22" s="65">
        <v>0</v>
      </c>
      <c r="Z22" s="65">
        <f t="shared" si="0"/>
        <v>0</v>
      </c>
      <c r="AA22" s="65">
        <f t="shared" si="1"/>
        <v>0</v>
      </c>
      <c r="AB22" s="65">
        <f t="shared" si="2"/>
        <v>0</v>
      </c>
      <c r="AC22" s="65">
        <f t="shared" si="3"/>
        <v>0</v>
      </c>
      <c r="AD22" s="65">
        <f t="shared" si="4"/>
        <v>0</v>
      </c>
      <c r="AE22" s="65">
        <f t="shared" si="5"/>
        <v>0</v>
      </c>
      <c r="AF22" s="65">
        <f t="shared" si="6"/>
        <v>0</v>
      </c>
      <c r="AG22" s="65">
        <f t="shared" si="7"/>
        <v>0</v>
      </c>
      <c r="AH22" s="65"/>
      <c r="AI22" s="65"/>
      <c r="AJ22" s="65"/>
      <c r="AK22" s="65"/>
      <c r="AL22" s="65"/>
      <c r="AM22" s="188" t="s">
        <v>11</v>
      </c>
      <c r="AN22" t="s">
        <v>2683</v>
      </c>
      <c r="AO22" t="s">
        <v>320</v>
      </c>
      <c r="AP22" t="s">
        <v>5006</v>
      </c>
      <c r="AQ22" t="s">
        <v>5007</v>
      </c>
      <c r="AR22" s="257" t="s">
        <v>150</v>
      </c>
      <c r="AS22" s="229" t="s">
        <v>7451</v>
      </c>
      <c r="AT22" s="229" t="s">
        <v>152</v>
      </c>
      <c r="AU22" s="229" t="s">
        <v>319</v>
      </c>
      <c r="AV22" s="231"/>
      <c r="AW22" s="231"/>
      <c r="AX22" s="232"/>
      <c r="AY22" s="234">
        <f t="shared" si="17"/>
        <v>0</v>
      </c>
      <c r="AZ22" s="233">
        <f t="shared" si="8"/>
        <v>0</v>
      </c>
      <c r="BA22" s="233">
        <f t="shared" si="9"/>
        <v>0</v>
      </c>
      <c r="BB22" s="233">
        <f t="shared" si="10"/>
        <v>0</v>
      </c>
      <c r="BC22" s="233">
        <f t="shared" si="11"/>
        <v>0</v>
      </c>
      <c r="BD22" s="233">
        <f t="shared" si="12"/>
        <v>0</v>
      </c>
      <c r="BE22" s="233">
        <f t="shared" si="13"/>
        <v>0</v>
      </c>
      <c r="BF22" s="233">
        <f t="shared" si="14"/>
        <v>0</v>
      </c>
      <c r="BG22" s="233">
        <f t="shared" si="15"/>
        <v>0</v>
      </c>
      <c r="BH22" s="233">
        <f t="shared" si="16"/>
        <v>0</v>
      </c>
      <c r="BI22" s="65"/>
      <c r="BJ22" s="65"/>
      <c r="BK22">
        <v>2408</v>
      </c>
      <c r="BL22" s="197" t="s">
        <v>15</v>
      </c>
      <c r="BM22" s="197" t="s">
        <v>41</v>
      </c>
      <c r="BN22" s="197" t="s">
        <v>7674</v>
      </c>
      <c r="BO22" s="197" t="s">
        <v>13549</v>
      </c>
      <c r="BP22">
        <v>1004</v>
      </c>
      <c r="BQ22" s="197" t="s">
        <v>7456</v>
      </c>
      <c r="BR22" s="197" t="s">
        <v>7676</v>
      </c>
      <c r="BS22" s="197" t="s">
        <v>7646</v>
      </c>
      <c r="BW22" s="1">
        <v>45323</v>
      </c>
      <c r="BX22">
        <v>297.81505189681587</v>
      </c>
      <c r="BY22" s="65"/>
      <c r="BZ22" s="65"/>
      <c r="CA22" s="65"/>
      <c r="CB22" s="65"/>
      <c r="CC22" s="65"/>
      <c r="CD22" s="65"/>
      <c r="CE22" s="65"/>
      <c r="CF22" s="65"/>
      <c r="CG22" s="65"/>
      <c r="CH22" s="65"/>
      <c r="CI22" s="65"/>
    </row>
    <row r="23" spans="1:87">
      <c r="A23" s="188" t="s">
        <v>11</v>
      </c>
      <c r="B23" t="s">
        <v>2684</v>
      </c>
      <c r="C23" t="s">
        <v>324</v>
      </c>
      <c r="D23" t="s">
        <v>5006</v>
      </c>
      <c r="E23" t="s">
        <v>5007</v>
      </c>
      <c r="F23" s="204" t="s">
        <v>150</v>
      </c>
      <c r="G23" t="s">
        <v>7451</v>
      </c>
      <c r="H23" s="188" t="s">
        <v>152</v>
      </c>
      <c r="I23" s="188" t="s">
        <v>323</v>
      </c>
      <c r="J23" s="205"/>
      <c r="K23" s="205"/>
      <c r="L23" s="206"/>
      <c r="M23" s="205">
        <v>1.05</v>
      </c>
      <c r="N23" s="65">
        <v>0</v>
      </c>
      <c r="O23" s="65">
        <v>0</v>
      </c>
      <c r="P23" s="65">
        <v>0</v>
      </c>
      <c r="Q23" s="65">
        <v>0</v>
      </c>
      <c r="R23" s="65">
        <v>0</v>
      </c>
      <c r="S23" s="65">
        <v>0</v>
      </c>
      <c r="T23" s="65">
        <v>0</v>
      </c>
      <c r="U23" s="65">
        <v>0</v>
      </c>
      <c r="V23" s="65">
        <v>0</v>
      </c>
      <c r="W23" s="65">
        <v>0</v>
      </c>
      <c r="X23" s="207">
        <v>0</v>
      </c>
      <c r="Y23" s="65">
        <v>0</v>
      </c>
      <c r="Z23" s="65">
        <f t="shared" si="0"/>
        <v>0</v>
      </c>
      <c r="AA23" s="65">
        <f t="shared" si="1"/>
        <v>0</v>
      </c>
      <c r="AB23" s="65">
        <f t="shared" si="2"/>
        <v>0</v>
      </c>
      <c r="AC23" s="65">
        <f t="shared" si="3"/>
        <v>0</v>
      </c>
      <c r="AD23" s="65">
        <f t="shared" si="4"/>
        <v>0</v>
      </c>
      <c r="AE23" s="65">
        <f t="shared" si="5"/>
        <v>0</v>
      </c>
      <c r="AF23" s="65">
        <f t="shared" si="6"/>
        <v>0</v>
      </c>
      <c r="AG23" s="65">
        <f t="shared" si="7"/>
        <v>0</v>
      </c>
      <c r="AH23" s="65"/>
      <c r="AI23" s="65"/>
      <c r="AJ23" s="65"/>
      <c r="AK23" s="65"/>
      <c r="AL23" s="65"/>
      <c r="AM23" s="188" t="s">
        <v>11</v>
      </c>
      <c r="AN23" t="s">
        <v>2684</v>
      </c>
      <c r="AO23" t="s">
        <v>324</v>
      </c>
      <c r="AP23" t="s">
        <v>5006</v>
      </c>
      <c r="AQ23" t="s">
        <v>5007</v>
      </c>
      <c r="AR23" s="256" t="s">
        <v>150</v>
      </c>
      <c r="AS23" s="221" t="s">
        <v>7451</v>
      </c>
      <c r="AT23" s="221" t="s">
        <v>152</v>
      </c>
      <c r="AU23" s="221" t="s">
        <v>323</v>
      </c>
      <c r="AV23" s="223"/>
      <c r="AW23" s="223"/>
      <c r="AX23" s="224"/>
      <c r="AY23" s="226">
        <f t="shared" si="17"/>
        <v>0</v>
      </c>
      <c r="AZ23" s="225">
        <f t="shared" si="8"/>
        <v>0</v>
      </c>
      <c r="BA23" s="225">
        <f t="shared" si="9"/>
        <v>0</v>
      </c>
      <c r="BB23" s="225">
        <f t="shared" si="10"/>
        <v>0</v>
      </c>
      <c r="BC23" s="225">
        <f t="shared" si="11"/>
        <v>0</v>
      </c>
      <c r="BD23" s="225">
        <f t="shared" si="12"/>
        <v>0</v>
      </c>
      <c r="BE23" s="225">
        <f t="shared" si="13"/>
        <v>0</v>
      </c>
      <c r="BF23" s="225">
        <f t="shared" si="14"/>
        <v>0</v>
      </c>
      <c r="BG23" s="225">
        <f t="shared" si="15"/>
        <v>0</v>
      </c>
      <c r="BH23" s="225">
        <f t="shared" si="16"/>
        <v>0</v>
      </c>
      <c r="BI23" s="65"/>
      <c r="BJ23" s="65"/>
      <c r="BK23">
        <v>2408</v>
      </c>
      <c r="BL23" s="197" t="s">
        <v>15</v>
      </c>
      <c r="BM23" s="197" t="s">
        <v>41</v>
      </c>
      <c r="BN23" s="197" t="s">
        <v>7674</v>
      </c>
      <c r="BO23" s="197" t="s">
        <v>13549</v>
      </c>
      <c r="BP23">
        <v>1004</v>
      </c>
      <c r="BQ23" s="197" t="s">
        <v>7456</v>
      </c>
      <c r="BR23" s="197" t="s">
        <v>7676</v>
      </c>
      <c r="BS23" s="197" t="s">
        <v>7646</v>
      </c>
      <c r="BW23" s="1">
        <v>45383</v>
      </c>
      <c r="BX23">
        <v>168.01546754563947</v>
      </c>
      <c r="BY23" s="65"/>
      <c r="BZ23" s="65"/>
      <c r="CA23" s="65"/>
      <c r="CB23" s="65"/>
      <c r="CC23" s="65"/>
      <c r="CD23" s="65"/>
      <c r="CE23" s="65"/>
      <c r="CF23" s="65"/>
      <c r="CG23" s="65"/>
      <c r="CH23" s="65"/>
      <c r="CI23" s="65"/>
    </row>
    <row r="24" spans="1:87">
      <c r="A24" s="188" t="s">
        <v>11</v>
      </c>
      <c r="B24" t="s">
        <v>2691</v>
      </c>
      <c r="C24" t="s">
        <v>357</v>
      </c>
      <c r="D24" t="s">
        <v>5006</v>
      </c>
      <c r="E24" t="s">
        <v>5007</v>
      </c>
      <c r="F24" s="204" t="s">
        <v>150</v>
      </c>
      <c r="G24" t="s">
        <v>7451</v>
      </c>
      <c r="H24" s="188" t="s">
        <v>152</v>
      </c>
      <c r="I24" s="188" t="s">
        <v>356</v>
      </c>
      <c r="J24" s="205"/>
      <c r="K24" s="205"/>
      <c r="L24" s="206"/>
      <c r="M24" s="205">
        <v>1.05</v>
      </c>
      <c r="N24" s="65">
        <v>0</v>
      </c>
      <c r="O24" s="65">
        <v>0</v>
      </c>
      <c r="P24" s="65">
        <v>0</v>
      </c>
      <c r="Q24" s="65">
        <v>0</v>
      </c>
      <c r="R24" s="65">
        <v>0</v>
      </c>
      <c r="S24" s="65">
        <v>0</v>
      </c>
      <c r="T24" s="65">
        <v>0</v>
      </c>
      <c r="U24" s="65">
        <v>0</v>
      </c>
      <c r="V24" s="65">
        <v>0</v>
      </c>
      <c r="W24" s="65">
        <v>0</v>
      </c>
      <c r="X24" s="207">
        <v>0</v>
      </c>
      <c r="Y24" s="65">
        <v>0</v>
      </c>
      <c r="Z24" s="65">
        <f t="shared" si="0"/>
        <v>0</v>
      </c>
      <c r="AA24" s="65">
        <f t="shared" si="1"/>
        <v>0</v>
      </c>
      <c r="AB24" s="65">
        <f t="shared" si="2"/>
        <v>0</v>
      </c>
      <c r="AC24" s="65">
        <f t="shared" si="3"/>
        <v>0</v>
      </c>
      <c r="AD24" s="65">
        <f t="shared" si="4"/>
        <v>0</v>
      </c>
      <c r="AE24" s="65">
        <f t="shared" si="5"/>
        <v>0</v>
      </c>
      <c r="AF24" s="65">
        <f t="shared" si="6"/>
        <v>0</v>
      </c>
      <c r="AG24" s="65">
        <f t="shared" si="7"/>
        <v>0</v>
      </c>
      <c r="AH24" s="65"/>
      <c r="AI24" s="65"/>
      <c r="AJ24" s="65"/>
      <c r="AK24" s="65"/>
      <c r="AL24" s="65"/>
      <c r="AM24" s="188" t="s">
        <v>11</v>
      </c>
      <c r="AN24" t="s">
        <v>2691</v>
      </c>
      <c r="AO24" t="s">
        <v>357</v>
      </c>
      <c r="AP24" t="s">
        <v>5006</v>
      </c>
      <c r="AQ24" t="s">
        <v>5007</v>
      </c>
      <c r="AR24" s="257" t="s">
        <v>150</v>
      </c>
      <c r="AS24" s="229" t="s">
        <v>7451</v>
      </c>
      <c r="AT24" s="229" t="s">
        <v>152</v>
      </c>
      <c r="AU24" s="229" t="s">
        <v>356</v>
      </c>
      <c r="AV24" s="231"/>
      <c r="AW24" s="231"/>
      <c r="AX24" s="232"/>
      <c r="AY24" s="234">
        <f t="shared" si="17"/>
        <v>0</v>
      </c>
      <c r="AZ24" s="233">
        <f t="shared" si="8"/>
        <v>0</v>
      </c>
      <c r="BA24" s="233">
        <f t="shared" si="9"/>
        <v>0</v>
      </c>
      <c r="BB24" s="233">
        <f t="shared" si="10"/>
        <v>0</v>
      </c>
      <c r="BC24" s="233">
        <f t="shared" si="11"/>
        <v>0</v>
      </c>
      <c r="BD24" s="233">
        <f t="shared" si="12"/>
        <v>0</v>
      </c>
      <c r="BE24" s="233">
        <f t="shared" si="13"/>
        <v>0</v>
      </c>
      <c r="BF24" s="233">
        <f t="shared" si="14"/>
        <v>0</v>
      </c>
      <c r="BG24" s="233">
        <f t="shared" si="15"/>
        <v>0</v>
      </c>
      <c r="BH24" s="233">
        <f t="shared" si="16"/>
        <v>0</v>
      </c>
      <c r="BI24" s="65"/>
      <c r="BJ24" s="65"/>
      <c r="BK24">
        <v>2408</v>
      </c>
      <c r="BL24" s="197" t="s">
        <v>15</v>
      </c>
      <c r="BM24" s="197" t="s">
        <v>41</v>
      </c>
      <c r="BN24" s="197" t="s">
        <v>7674</v>
      </c>
      <c r="BO24" s="197" t="s">
        <v>13549</v>
      </c>
      <c r="BP24">
        <v>1004</v>
      </c>
      <c r="BQ24" s="197" t="s">
        <v>7456</v>
      </c>
      <c r="BR24" s="197" t="s">
        <v>7676</v>
      </c>
      <c r="BS24" s="197" t="s">
        <v>7646</v>
      </c>
      <c r="BW24" s="1">
        <v>45413</v>
      </c>
      <c r="BX24">
        <v>4.7841279354057375E-4</v>
      </c>
      <c r="BY24" s="65"/>
      <c r="BZ24" s="65"/>
      <c r="CA24" s="65"/>
      <c r="CB24" s="65"/>
      <c r="CC24" s="65"/>
      <c r="CD24" s="65"/>
      <c r="CE24" s="65"/>
      <c r="CF24" s="65"/>
      <c r="CG24" s="65"/>
      <c r="CH24" s="65"/>
      <c r="CI24" s="65"/>
    </row>
    <row r="25" spans="1:87">
      <c r="A25" s="188" t="s">
        <v>11</v>
      </c>
      <c r="B25" t="s">
        <v>29</v>
      </c>
      <c r="C25" t="s">
        <v>55</v>
      </c>
      <c r="D25" t="s">
        <v>131</v>
      </c>
      <c r="E25" t="s">
        <v>6485</v>
      </c>
      <c r="F25" s="204" t="s">
        <v>65</v>
      </c>
      <c r="G25" t="s">
        <v>6486</v>
      </c>
      <c r="H25" s="188" t="s">
        <v>66</v>
      </c>
      <c r="I25" s="188" t="s">
        <v>7697</v>
      </c>
      <c r="J25" s="205"/>
      <c r="K25" s="205"/>
      <c r="L25" s="206"/>
      <c r="M25" s="205">
        <v>2</v>
      </c>
      <c r="N25" s="65">
        <v>0</v>
      </c>
      <c r="O25" s="65">
        <v>0</v>
      </c>
      <c r="P25" s="65">
        <v>0</v>
      </c>
      <c r="Q25" s="65">
        <v>0</v>
      </c>
      <c r="R25" s="65">
        <v>0</v>
      </c>
      <c r="S25" s="65">
        <v>0</v>
      </c>
      <c r="T25" s="65">
        <v>461.02600000000001</v>
      </c>
      <c r="U25" s="65">
        <v>1366.2538700144996</v>
      </c>
      <c r="V25" s="65">
        <v>2700.8489299855019</v>
      </c>
      <c r="W25" s="65">
        <v>2036.9420000000009</v>
      </c>
      <c r="X25" s="207">
        <v>0</v>
      </c>
      <c r="Y25" s="65">
        <v>0</v>
      </c>
      <c r="Z25" s="65">
        <f t="shared" si="0"/>
        <v>0</v>
      </c>
      <c r="AA25" s="65">
        <f t="shared" si="1"/>
        <v>0</v>
      </c>
      <c r="AB25" s="65">
        <f t="shared" si="2"/>
        <v>0</v>
      </c>
      <c r="AC25" s="65">
        <f t="shared" si="3"/>
        <v>0</v>
      </c>
      <c r="AD25" s="65">
        <f t="shared" si="4"/>
        <v>5.7719921876568527E-2</v>
      </c>
      <c r="AE25" s="65">
        <f t="shared" si="5"/>
        <v>0.11056673432674352</v>
      </c>
      <c r="AF25" s="65">
        <f t="shared" si="6"/>
        <v>0.21719390395878055</v>
      </c>
      <c r="AG25" s="65">
        <f t="shared" si="7"/>
        <v>0.16453943045885655</v>
      </c>
      <c r="AH25" s="65"/>
      <c r="AI25" s="65"/>
      <c r="AJ25" s="65"/>
      <c r="AK25" s="65"/>
      <c r="AL25" s="65"/>
      <c r="AM25" s="188" t="s">
        <v>11</v>
      </c>
      <c r="AN25" t="s">
        <v>29</v>
      </c>
      <c r="AO25" t="s">
        <v>55</v>
      </c>
      <c r="AP25" t="s">
        <v>131</v>
      </c>
      <c r="AQ25" t="s">
        <v>6485</v>
      </c>
      <c r="AR25" s="256" t="s">
        <v>65</v>
      </c>
      <c r="AS25" s="221" t="s">
        <v>6486</v>
      </c>
      <c r="AT25" s="221" t="s">
        <v>66</v>
      </c>
      <c r="AU25" s="221" t="s">
        <v>7697</v>
      </c>
      <c r="AV25" s="223"/>
      <c r="AW25" s="223"/>
      <c r="AX25" s="224"/>
      <c r="AY25" s="226">
        <f t="shared" si="17"/>
        <v>0</v>
      </c>
      <c r="AZ25" s="225">
        <f t="shared" si="8"/>
        <v>0</v>
      </c>
      <c r="BA25" s="225">
        <f t="shared" si="9"/>
        <v>0</v>
      </c>
      <c r="BB25" s="225">
        <f t="shared" si="10"/>
        <v>0</v>
      </c>
      <c r="BC25" s="225">
        <f t="shared" si="11"/>
        <v>0</v>
      </c>
      <c r="BD25" s="225">
        <f t="shared" si="12"/>
        <v>0</v>
      </c>
      <c r="BE25" s="225">
        <f t="shared" si="13"/>
        <v>1237.8558945724005</v>
      </c>
      <c r="BF25" s="225">
        <f t="shared" si="14"/>
        <v>4042.2593121397749</v>
      </c>
      <c r="BG25" s="225">
        <f t="shared" si="15"/>
        <v>7940.4902945118092</v>
      </c>
      <c r="BH25" s="225">
        <f t="shared" si="16"/>
        <v>6015.4715524198391</v>
      </c>
      <c r="BI25" s="65"/>
      <c r="BJ25" s="65"/>
      <c r="BK25">
        <v>2408</v>
      </c>
      <c r="BL25" s="197" t="s">
        <v>15</v>
      </c>
      <c r="BM25" s="197" t="s">
        <v>41</v>
      </c>
      <c r="BN25" s="197" t="s">
        <v>7674</v>
      </c>
      <c r="BO25" s="197" t="s">
        <v>13549</v>
      </c>
      <c r="BP25">
        <v>1004</v>
      </c>
      <c r="BQ25" s="197" t="s">
        <v>7456</v>
      </c>
      <c r="BR25" s="197" t="s">
        <v>7676</v>
      </c>
      <c r="BS25" s="197" t="s">
        <v>7646</v>
      </c>
      <c r="BW25" s="1">
        <v>45444</v>
      </c>
      <c r="BX25">
        <v>1125.5573379252558</v>
      </c>
      <c r="BY25" s="65"/>
      <c r="BZ25" s="65"/>
      <c r="CA25" s="65"/>
      <c r="CB25" s="65"/>
      <c r="CC25" s="65"/>
      <c r="CD25" s="65"/>
      <c r="CE25" s="65"/>
      <c r="CF25" s="65"/>
      <c r="CG25" s="65"/>
      <c r="CH25" s="65"/>
      <c r="CI25" s="65"/>
    </row>
    <row r="26" spans="1:87">
      <c r="A26" s="188" t="s">
        <v>11</v>
      </c>
      <c r="B26" t="s">
        <v>29</v>
      </c>
      <c r="C26" t="s">
        <v>55</v>
      </c>
      <c r="D26" t="s">
        <v>140</v>
      </c>
      <c r="E26" t="s">
        <v>6488</v>
      </c>
      <c r="F26" s="204" t="s">
        <v>141</v>
      </c>
      <c r="G26" t="s">
        <v>6489</v>
      </c>
      <c r="H26" s="188" t="s">
        <v>132</v>
      </c>
      <c r="I26" s="188" t="s">
        <v>7697</v>
      </c>
      <c r="J26" s="205"/>
      <c r="K26" s="205"/>
      <c r="L26" s="206"/>
      <c r="M26" s="205">
        <v>2</v>
      </c>
      <c r="N26" s="65">
        <v>0</v>
      </c>
      <c r="O26" s="65">
        <v>0</v>
      </c>
      <c r="P26" s="65">
        <v>0</v>
      </c>
      <c r="Q26" s="65">
        <v>0</v>
      </c>
      <c r="R26" s="65">
        <v>205.7</v>
      </c>
      <c r="S26" s="65">
        <v>1493.66</v>
      </c>
      <c r="T26" s="65">
        <v>1281.652</v>
      </c>
      <c r="U26" s="65">
        <v>2801.38</v>
      </c>
      <c r="V26" s="65">
        <v>1678.02</v>
      </c>
      <c r="W26" s="65">
        <v>4287.5200000000004</v>
      </c>
      <c r="X26" s="207">
        <v>0</v>
      </c>
      <c r="Y26" s="65">
        <v>0</v>
      </c>
      <c r="Z26" s="65">
        <f t="shared" si="0"/>
        <v>0</v>
      </c>
      <c r="AA26" s="65">
        <f t="shared" si="1"/>
        <v>0</v>
      </c>
      <c r="AB26" s="65">
        <f t="shared" si="2"/>
        <v>4.1590611231360874E-2</v>
      </c>
      <c r="AC26" s="65">
        <f t="shared" si="3"/>
        <v>0.22056835514577339</v>
      </c>
      <c r="AD26" s="65">
        <f t="shared" si="4"/>
        <v>0.16046134776118443</v>
      </c>
      <c r="AE26" s="65">
        <f t="shared" si="5"/>
        <v>0.22670708936763387</v>
      </c>
      <c r="AF26" s="65">
        <f t="shared" si="6"/>
        <v>0.13494117004273518</v>
      </c>
      <c r="AG26" s="65">
        <f t="shared" si="7"/>
        <v>0.34633587941186167</v>
      </c>
      <c r="AH26" s="65"/>
      <c r="AI26" s="65"/>
      <c r="AJ26" s="65"/>
      <c r="AK26" s="65"/>
      <c r="AL26" s="65"/>
      <c r="AM26" s="188" t="s">
        <v>11</v>
      </c>
      <c r="AN26" t="s">
        <v>29</v>
      </c>
      <c r="AO26" t="s">
        <v>55</v>
      </c>
      <c r="AP26" t="s">
        <v>140</v>
      </c>
      <c r="AQ26" t="s">
        <v>6488</v>
      </c>
      <c r="AR26" s="257" t="s">
        <v>141</v>
      </c>
      <c r="AS26" s="229" t="s">
        <v>6489</v>
      </c>
      <c r="AT26" s="229" t="s">
        <v>132</v>
      </c>
      <c r="AU26" s="229" t="s">
        <v>7697</v>
      </c>
      <c r="AV26" s="231"/>
      <c r="AW26" s="231"/>
      <c r="AX26" s="232"/>
      <c r="AY26" s="234">
        <f t="shared" si="17"/>
        <v>0</v>
      </c>
      <c r="AZ26" s="233">
        <f t="shared" si="8"/>
        <v>0</v>
      </c>
      <c r="BA26" s="233">
        <f t="shared" si="9"/>
        <v>0</v>
      </c>
      <c r="BB26" s="233">
        <f t="shared" si="10"/>
        <v>0</v>
      </c>
      <c r="BC26" s="233">
        <f t="shared" si="11"/>
        <v>275.45461818530305</v>
      </c>
      <c r="BD26" s="233">
        <f t="shared" si="12"/>
        <v>1460.8242161304572</v>
      </c>
      <c r="BE26" s="233">
        <f t="shared" si="13"/>
        <v>3441.2386351106152</v>
      </c>
      <c r="BF26" s="233">
        <f t="shared" si="14"/>
        <v>8288.2871480700342</v>
      </c>
      <c r="BG26" s="233">
        <f t="shared" si="15"/>
        <v>4933.3753458281099</v>
      </c>
      <c r="BH26" s="233">
        <f t="shared" si="16"/>
        <v>12661.850259080082</v>
      </c>
      <c r="BI26" s="65"/>
      <c r="BJ26" s="65"/>
      <c r="BK26">
        <v>2408</v>
      </c>
      <c r="BL26" s="197" t="s">
        <v>15</v>
      </c>
      <c r="BM26" s="197" t="s">
        <v>41</v>
      </c>
      <c r="BN26" s="197" t="s">
        <v>5006</v>
      </c>
      <c r="BO26" s="197" t="s">
        <v>5007</v>
      </c>
      <c r="BP26">
        <v>1000</v>
      </c>
      <c r="BQ26" s="197" t="s">
        <v>7451</v>
      </c>
      <c r="BR26" s="197" t="s">
        <v>152</v>
      </c>
      <c r="BS26" s="197" t="s">
        <v>225</v>
      </c>
      <c r="BW26" s="1">
        <v>45323</v>
      </c>
      <c r="BX26">
        <v>157.20544902980481</v>
      </c>
      <c r="BY26" s="65"/>
      <c r="BZ26" s="65"/>
      <c r="CA26" s="65"/>
      <c r="CB26" s="65"/>
      <c r="CC26" s="65"/>
      <c r="CD26" s="65"/>
      <c r="CE26" s="65"/>
      <c r="CF26" s="65"/>
      <c r="CG26" s="65"/>
      <c r="CH26" s="65"/>
      <c r="CI26" s="65"/>
    </row>
    <row r="27" spans="1:87">
      <c r="A27" s="188" t="s">
        <v>11</v>
      </c>
      <c r="B27" t="s">
        <v>29</v>
      </c>
      <c r="C27" t="s">
        <v>55</v>
      </c>
      <c r="D27" t="s">
        <v>7675</v>
      </c>
      <c r="E27" t="s">
        <v>13549</v>
      </c>
      <c r="F27" s="204" t="s">
        <v>5030</v>
      </c>
      <c r="G27" t="s">
        <v>7456</v>
      </c>
      <c r="H27" s="188" t="s">
        <v>7676</v>
      </c>
      <c r="I27" s="188" t="s">
        <v>7697</v>
      </c>
      <c r="J27" s="205"/>
      <c r="K27" s="205"/>
      <c r="L27" s="206"/>
      <c r="M27" s="205">
        <v>2</v>
      </c>
      <c r="N27" s="65">
        <v>0</v>
      </c>
      <c r="O27" s="65">
        <v>0</v>
      </c>
      <c r="P27" s="65">
        <v>0</v>
      </c>
      <c r="Q27" s="65">
        <v>0</v>
      </c>
      <c r="R27" s="65">
        <v>0</v>
      </c>
      <c r="S27" s="65">
        <v>0</v>
      </c>
      <c r="T27" s="65">
        <v>0</v>
      </c>
      <c r="U27" s="65">
        <v>262.26123000000013</v>
      </c>
      <c r="V27" s="65">
        <v>625.2967699999997</v>
      </c>
      <c r="W27" s="65">
        <v>1081.2200000000003</v>
      </c>
      <c r="X27" s="207">
        <v>0</v>
      </c>
      <c r="Y27" s="65">
        <v>0</v>
      </c>
      <c r="Z27" s="65">
        <f t="shared" si="0"/>
        <v>0</v>
      </c>
      <c r="AA27" s="65">
        <f t="shared" si="1"/>
        <v>0</v>
      </c>
      <c r="AB27" s="65">
        <f t="shared" si="2"/>
        <v>0</v>
      </c>
      <c r="AC27" s="65">
        <f t="shared" si="3"/>
        <v>0</v>
      </c>
      <c r="AD27" s="65">
        <f t="shared" si="4"/>
        <v>0</v>
      </c>
      <c r="AE27" s="65">
        <f t="shared" si="5"/>
        <v>2.1223996782755501E-2</v>
      </c>
      <c r="AF27" s="65">
        <f t="shared" si="6"/>
        <v>5.0284429129416233E-2</v>
      </c>
      <c r="AG27" s="65">
        <f t="shared" si="7"/>
        <v>8.7338433298898469E-2</v>
      </c>
      <c r="AH27" s="65"/>
      <c r="AI27" s="65"/>
      <c r="AJ27" s="65"/>
      <c r="AK27" s="65"/>
      <c r="AL27" s="65"/>
      <c r="AM27" s="188" t="s">
        <v>11</v>
      </c>
      <c r="AN27" t="s">
        <v>29</v>
      </c>
      <c r="AO27" t="s">
        <v>55</v>
      </c>
      <c r="AP27" t="s">
        <v>7675</v>
      </c>
      <c r="AQ27" t="s">
        <v>13549</v>
      </c>
      <c r="AR27" s="256" t="s">
        <v>5030</v>
      </c>
      <c r="AS27" s="221" t="s">
        <v>7456</v>
      </c>
      <c r="AT27" s="221" t="s">
        <v>7676</v>
      </c>
      <c r="AU27" s="221" t="s">
        <v>7697</v>
      </c>
      <c r="AV27" s="223"/>
      <c r="AW27" s="223"/>
      <c r="AX27" s="224"/>
      <c r="AY27" s="226">
        <f t="shared" si="17"/>
        <v>0</v>
      </c>
      <c r="AZ27" s="225">
        <f t="shared" si="8"/>
        <v>0</v>
      </c>
      <c r="BA27" s="225">
        <f t="shared" si="9"/>
        <v>0</v>
      </c>
      <c r="BB27" s="225">
        <f t="shared" si="10"/>
        <v>0</v>
      </c>
      <c r="BC27" s="225">
        <f t="shared" si="11"/>
        <v>0</v>
      </c>
      <c r="BD27" s="225">
        <f t="shared" si="12"/>
        <v>0</v>
      </c>
      <c r="BE27" s="225">
        <f t="shared" si="13"/>
        <v>0</v>
      </c>
      <c r="BF27" s="225">
        <f t="shared" si="14"/>
        <v>775.9377100022275</v>
      </c>
      <c r="BG27" s="225">
        <f t="shared" si="15"/>
        <v>1838.3712166386269</v>
      </c>
      <c r="BH27" s="225">
        <f t="shared" si="16"/>
        <v>3193.04533556055</v>
      </c>
      <c r="BI27" s="65"/>
      <c r="BJ27" s="65"/>
      <c r="BK27">
        <v>2408</v>
      </c>
      <c r="BL27" s="197" t="s">
        <v>15</v>
      </c>
      <c r="BM27" s="197" t="s">
        <v>41</v>
      </c>
      <c r="BN27" s="197" t="s">
        <v>5006</v>
      </c>
      <c r="BO27" s="197" t="s">
        <v>5007</v>
      </c>
      <c r="BP27">
        <v>1000</v>
      </c>
      <c r="BQ27" s="197" t="s">
        <v>7451</v>
      </c>
      <c r="BR27" s="197" t="s">
        <v>152</v>
      </c>
      <c r="BS27" s="197" t="s">
        <v>225</v>
      </c>
      <c r="BW27" s="1">
        <v>45352</v>
      </c>
      <c r="BX27">
        <v>225.38908374018473</v>
      </c>
      <c r="BY27" s="65"/>
      <c r="BZ27" s="65"/>
      <c r="CA27" s="65"/>
      <c r="CB27" s="65"/>
      <c r="CC27" s="65"/>
      <c r="CD27" s="65"/>
      <c r="CE27" s="65"/>
      <c r="CF27" s="65"/>
      <c r="CG27" s="65"/>
      <c r="CH27" s="65"/>
      <c r="CI27" s="65"/>
    </row>
    <row r="28" spans="1:87">
      <c r="A28" s="188" t="s">
        <v>11</v>
      </c>
      <c r="B28" t="s">
        <v>29</v>
      </c>
      <c r="C28" t="s">
        <v>55</v>
      </c>
      <c r="D28" t="s">
        <v>5006</v>
      </c>
      <c r="E28" t="s">
        <v>5007</v>
      </c>
      <c r="F28" s="204" t="s">
        <v>150</v>
      </c>
      <c r="G28" t="s">
        <v>7451</v>
      </c>
      <c r="H28" s="188" t="s">
        <v>152</v>
      </c>
      <c r="I28" s="188" t="s">
        <v>379</v>
      </c>
      <c r="J28" s="205"/>
      <c r="K28" s="205"/>
      <c r="L28" s="206"/>
      <c r="M28" s="205">
        <v>2</v>
      </c>
      <c r="N28" s="65">
        <v>0</v>
      </c>
      <c r="O28" s="65">
        <v>0</v>
      </c>
      <c r="P28" s="65">
        <v>966.00684041541888</v>
      </c>
      <c r="Q28" s="65">
        <v>2371.0609595845813</v>
      </c>
      <c r="R28" s="65">
        <v>153.43553813127767</v>
      </c>
      <c r="S28" s="65">
        <v>0</v>
      </c>
      <c r="T28" s="65">
        <v>0</v>
      </c>
      <c r="U28" s="65">
        <v>905.86489998549951</v>
      </c>
      <c r="V28" s="65">
        <v>1641.4963000144971</v>
      </c>
      <c r="W28" s="65">
        <v>0</v>
      </c>
      <c r="X28" s="207">
        <v>0</v>
      </c>
      <c r="Y28" s="65">
        <v>0</v>
      </c>
      <c r="Z28" s="65">
        <f t="shared" si="0"/>
        <v>0.18456029775891161</v>
      </c>
      <c r="AA28" s="65">
        <f t="shared" si="1"/>
        <v>0.19162009470565824</v>
      </c>
      <c r="AB28" s="65">
        <f t="shared" si="2"/>
        <v>3.1023227104971404E-2</v>
      </c>
      <c r="AC28" s="65">
        <f t="shared" si="3"/>
        <v>0</v>
      </c>
      <c r="AD28" s="65">
        <f t="shared" si="4"/>
        <v>0</v>
      </c>
      <c r="AE28" s="65">
        <f t="shared" si="5"/>
        <v>7.3308867356808194E-2</v>
      </c>
      <c r="AF28" s="65">
        <f t="shared" si="6"/>
        <v>0.13200404723708709</v>
      </c>
      <c r="AG28" s="65">
        <f t="shared" si="7"/>
        <v>0</v>
      </c>
      <c r="AH28" s="65"/>
      <c r="AI28" s="65"/>
      <c r="AJ28" s="65"/>
      <c r="AK28" s="65"/>
      <c r="AL28" s="65"/>
      <c r="AM28" s="188" t="s">
        <v>11</v>
      </c>
      <c r="AN28" t="s">
        <v>29</v>
      </c>
      <c r="AO28" t="s">
        <v>55</v>
      </c>
      <c r="AP28" t="s">
        <v>5006</v>
      </c>
      <c r="AQ28" t="s">
        <v>5007</v>
      </c>
      <c r="AR28" s="257" t="s">
        <v>150</v>
      </c>
      <c r="AS28" s="229" t="s">
        <v>7451</v>
      </c>
      <c r="AT28" s="229" t="s">
        <v>152</v>
      </c>
      <c r="AU28" s="229" t="s">
        <v>379</v>
      </c>
      <c r="AV28" s="231"/>
      <c r="AW28" s="231"/>
      <c r="AX28" s="232"/>
      <c r="AY28" s="234">
        <f t="shared" si="17"/>
        <v>0</v>
      </c>
      <c r="AZ28" s="233">
        <f t="shared" si="8"/>
        <v>0</v>
      </c>
      <c r="BA28" s="233">
        <f t="shared" si="9"/>
        <v>1222.3428520572716</v>
      </c>
      <c r="BB28" s="233">
        <f t="shared" si="10"/>
        <v>1269.0998872355744</v>
      </c>
      <c r="BC28" s="233">
        <f t="shared" si="11"/>
        <v>205.46683311622562</v>
      </c>
      <c r="BD28" s="233">
        <f t="shared" si="12"/>
        <v>0</v>
      </c>
      <c r="BE28" s="233">
        <f t="shared" si="13"/>
        <v>0</v>
      </c>
      <c r="BF28" s="233">
        <f t="shared" si="14"/>
        <v>2680.1320807736051</v>
      </c>
      <c r="BG28" s="233">
        <f t="shared" si="15"/>
        <v>4825.9957430540653</v>
      </c>
      <c r="BH28" s="233">
        <f t="shared" si="16"/>
        <v>0</v>
      </c>
      <c r="BI28" s="65"/>
      <c r="BJ28" s="65"/>
      <c r="BK28">
        <v>2408</v>
      </c>
      <c r="BL28" s="197" t="s">
        <v>15</v>
      </c>
      <c r="BM28" s="197" t="s">
        <v>41</v>
      </c>
      <c r="BN28" s="197" t="s">
        <v>5006</v>
      </c>
      <c r="BO28" s="197" t="s">
        <v>5007</v>
      </c>
      <c r="BP28">
        <v>1000</v>
      </c>
      <c r="BQ28" s="197" t="s">
        <v>7451</v>
      </c>
      <c r="BR28" s="197" t="s">
        <v>152</v>
      </c>
      <c r="BS28" s="197" t="s">
        <v>225</v>
      </c>
      <c r="BW28" s="1">
        <v>45383</v>
      </c>
      <c r="BX28">
        <v>811.31392280076261</v>
      </c>
      <c r="BY28" s="65"/>
      <c r="BZ28" s="65"/>
      <c r="CA28" s="65"/>
      <c r="CB28" s="65"/>
      <c r="CC28" s="65"/>
      <c r="CD28" s="65"/>
      <c r="CE28" s="65"/>
      <c r="CF28" s="65"/>
      <c r="CG28" s="65"/>
      <c r="CH28" s="65"/>
      <c r="CI28" s="65"/>
    </row>
    <row r="29" spans="1:87">
      <c r="A29" s="188" t="s">
        <v>11</v>
      </c>
      <c r="B29" t="s">
        <v>33</v>
      </c>
      <c r="C29" t="s">
        <v>59</v>
      </c>
      <c r="D29" t="s">
        <v>131</v>
      </c>
      <c r="E29" t="s">
        <v>6485</v>
      </c>
      <c r="F29" s="204" t="s">
        <v>65</v>
      </c>
      <c r="G29" t="s">
        <v>6486</v>
      </c>
      <c r="H29" s="188" t="s">
        <v>66</v>
      </c>
      <c r="I29" s="188" t="s">
        <v>7701</v>
      </c>
      <c r="J29" s="205"/>
      <c r="K29" s="205"/>
      <c r="L29" s="206"/>
      <c r="M29" s="205">
        <v>1.2</v>
      </c>
      <c r="N29" s="65">
        <v>0</v>
      </c>
      <c r="O29" s="65">
        <v>0</v>
      </c>
      <c r="P29" s="65">
        <v>0</v>
      </c>
      <c r="Q29" s="65">
        <v>0</v>
      </c>
      <c r="R29" s="65">
        <v>0</v>
      </c>
      <c r="S29" s="65">
        <v>0</v>
      </c>
      <c r="T29" s="65">
        <v>0</v>
      </c>
      <c r="U29" s="65">
        <v>0</v>
      </c>
      <c r="V29" s="65">
        <v>0</v>
      </c>
      <c r="W29" s="65">
        <v>0</v>
      </c>
      <c r="X29" s="207">
        <v>0</v>
      </c>
      <c r="Y29" s="65">
        <v>0</v>
      </c>
      <c r="Z29" s="65">
        <f t="shared" si="0"/>
        <v>0</v>
      </c>
      <c r="AA29" s="65">
        <f t="shared" si="1"/>
        <v>0</v>
      </c>
      <c r="AB29" s="65">
        <f t="shared" si="2"/>
        <v>0</v>
      </c>
      <c r="AC29" s="65">
        <f t="shared" si="3"/>
        <v>0</v>
      </c>
      <c r="AD29" s="65">
        <f t="shared" si="4"/>
        <v>0</v>
      </c>
      <c r="AE29" s="65">
        <f t="shared" si="5"/>
        <v>0</v>
      </c>
      <c r="AF29" s="65">
        <f t="shared" si="6"/>
        <v>0</v>
      </c>
      <c r="AG29" s="65">
        <f t="shared" si="7"/>
        <v>0</v>
      </c>
      <c r="AH29" s="65"/>
      <c r="AI29" s="65"/>
      <c r="AJ29" s="65"/>
      <c r="AK29" s="65"/>
      <c r="AL29" s="65"/>
      <c r="AM29" s="188" t="s">
        <v>11</v>
      </c>
      <c r="AN29" t="s">
        <v>33</v>
      </c>
      <c r="AO29" t="s">
        <v>59</v>
      </c>
      <c r="AP29" t="s">
        <v>131</v>
      </c>
      <c r="AQ29" t="s">
        <v>6485</v>
      </c>
      <c r="AR29" s="256" t="s">
        <v>65</v>
      </c>
      <c r="AS29" s="221" t="s">
        <v>6486</v>
      </c>
      <c r="AT29" s="221" t="s">
        <v>66</v>
      </c>
      <c r="AU29" s="221" t="s">
        <v>7701</v>
      </c>
      <c r="AV29" s="223"/>
      <c r="AW29" s="223"/>
      <c r="AX29" s="224"/>
      <c r="AY29" s="226">
        <f t="shared" si="17"/>
        <v>0</v>
      </c>
      <c r="AZ29" s="225">
        <f t="shared" si="8"/>
        <v>0</v>
      </c>
      <c r="BA29" s="225">
        <f t="shared" si="9"/>
        <v>0</v>
      </c>
      <c r="BB29" s="225">
        <f t="shared" si="10"/>
        <v>0</v>
      </c>
      <c r="BC29" s="225">
        <f t="shared" si="11"/>
        <v>0</v>
      </c>
      <c r="BD29" s="225">
        <f t="shared" si="12"/>
        <v>0</v>
      </c>
      <c r="BE29" s="225">
        <f t="shared" si="13"/>
        <v>0</v>
      </c>
      <c r="BF29" s="225">
        <f t="shared" si="14"/>
        <v>0</v>
      </c>
      <c r="BG29" s="225">
        <f t="shared" si="15"/>
        <v>0</v>
      </c>
      <c r="BH29" s="225">
        <f t="shared" si="16"/>
        <v>0</v>
      </c>
      <c r="BI29" s="65"/>
      <c r="BJ29" s="65"/>
      <c r="BK29">
        <v>2408</v>
      </c>
      <c r="BL29" s="197" t="s">
        <v>15</v>
      </c>
      <c r="BM29" s="197" t="s">
        <v>41</v>
      </c>
      <c r="BN29" s="197" t="s">
        <v>5006</v>
      </c>
      <c r="BO29" s="197" t="s">
        <v>5007</v>
      </c>
      <c r="BP29">
        <v>1000</v>
      </c>
      <c r="BQ29" s="197" t="s">
        <v>7451</v>
      </c>
      <c r="BR29" s="197" t="s">
        <v>152</v>
      </c>
      <c r="BS29" s="197" t="s">
        <v>225</v>
      </c>
      <c r="BW29" s="1">
        <v>45444</v>
      </c>
      <c r="BX29">
        <v>560.84312131782849</v>
      </c>
      <c r="BY29" s="65"/>
      <c r="BZ29" s="65"/>
      <c r="CA29" s="65"/>
      <c r="CB29" s="65"/>
      <c r="CC29" s="65"/>
      <c r="CD29" s="65"/>
      <c r="CE29" s="65"/>
      <c r="CF29" s="65"/>
      <c r="CG29" s="65"/>
      <c r="CH29" s="65"/>
      <c r="CI29" s="65"/>
    </row>
    <row r="30" spans="1:87">
      <c r="A30" s="188" t="s">
        <v>11</v>
      </c>
      <c r="B30" t="s">
        <v>33</v>
      </c>
      <c r="C30" t="s">
        <v>59</v>
      </c>
      <c r="D30" t="s">
        <v>140</v>
      </c>
      <c r="E30" t="s">
        <v>6488</v>
      </c>
      <c r="F30" s="204" t="s">
        <v>141</v>
      </c>
      <c r="G30" t="s">
        <v>6489</v>
      </c>
      <c r="H30" s="188" t="s">
        <v>132</v>
      </c>
      <c r="I30" s="188" t="s">
        <v>7701</v>
      </c>
      <c r="J30" s="205"/>
      <c r="K30" s="205"/>
      <c r="L30" s="206"/>
      <c r="M30" s="205">
        <v>1.2</v>
      </c>
      <c r="N30" s="65">
        <v>0</v>
      </c>
      <c r="O30" s="65">
        <v>0</v>
      </c>
      <c r="P30" s="65">
        <v>0</v>
      </c>
      <c r="Q30" s="65">
        <v>0</v>
      </c>
      <c r="R30" s="65">
        <v>0</v>
      </c>
      <c r="S30" s="65">
        <v>0</v>
      </c>
      <c r="T30" s="65">
        <v>0</v>
      </c>
      <c r="U30" s="65">
        <v>0</v>
      </c>
      <c r="V30" s="65">
        <v>0</v>
      </c>
      <c r="W30" s="65">
        <v>0</v>
      </c>
      <c r="X30" s="207">
        <v>0</v>
      </c>
      <c r="Y30" s="65">
        <v>0</v>
      </c>
      <c r="Z30" s="65">
        <f t="shared" si="0"/>
        <v>0</v>
      </c>
      <c r="AA30" s="65">
        <f t="shared" si="1"/>
        <v>0</v>
      </c>
      <c r="AB30" s="65">
        <f t="shared" si="2"/>
        <v>0</v>
      </c>
      <c r="AC30" s="65">
        <f t="shared" si="3"/>
        <v>0</v>
      </c>
      <c r="AD30" s="65">
        <f t="shared" si="4"/>
        <v>0</v>
      </c>
      <c r="AE30" s="65">
        <f t="shared" si="5"/>
        <v>0</v>
      </c>
      <c r="AF30" s="65">
        <f t="shared" si="6"/>
        <v>0</v>
      </c>
      <c r="AG30" s="65">
        <f t="shared" si="7"/>
        <v>0</v>
      </c>
      <c r="AH30" s="65"/>
      <c r="AI30" s="65"/>
      <c r="AJ30" s="65"/>
      <c r="AK30" s="65"/>
      <c r="AL30" s="65"/>
      <c r="AM30" s="188" t="s">
        <v>11</v>
      </c>
      <c r="AN30" t="s">
        <v>33</v>
      </c>
      <c r="AO30" t="s">
        <v>59</v>
      </c>
      <c r="AP30" t="s">
        <v>140</v>
      </c>
      <c r="AQ30" t="s">
        <v>6488</v>
      </c>
      <c r="AR30" s="257" t="s">
        <v>141</v>
      </c>
      <c r="AS30" s="229" t="s">
        <v>6489</v>
      </c>
      <c r="AT30" s="229" t="s">
        <v>132</v>
      </c>
      <c r="AU30" s="229" t="s">
        <v>7701</v>
      </c>
      <c r="AV30" s="231"/>
      <c r="AW30" s="231"/>
      <c r="AX30" s="232"/>
      <c r="AY30" s="234">
        <f t="shared" si="17"/>
        <v>0</v>
      </c>
      <c r="AZ30" s="233">
        <f t="shared" si="8"/>
        <v>0</v>
      </c>
      <c r="BA30" s="233">
        <f t="shared" si="9"/>
        <v>0</v>
      </c>
      <c r="BB30" s="233">
        <f t="shared" si="10"/>
        <v>0</v>
      </c>
      <c r="BC30" s="233">
        <f t="shared" si="11"/>
        <v>0</v>
      </c>
      <c r="BD30" s="233">
        <f t="shared" si="12"/>
        <v>0</v>
      </c>
      <c r="BE30" s="233">
        <f t="shared" si="13"/>
        <v>0</v>
      </c>
      <c r="BF30" s="233">
        <f t="shared" si="14"/>
        <v>0</v>
      </c>
      <c r="BG30" s="233">
        <f t="shared" si="15"/>
        <v>0</v>
      </c>
      <c r="BH30" s="233">
        <f t="shared" si="16"/>
        <v>0</v>
      </c>
      <c r="BI30" s="65"/>
      <c r="BJ30" s="65"/>
      <c r="BK30">
        <v>2408</v>
      </c>
      <c r="BL30" s="197" t="s">
        <v>15</v>
      </c>
      <c r="BM30" s="197" t="s">
        <v>41</v>
      </c>
      <c r="BN30" s="197" t="s">
        <v>5006</v>
      </c>
      <c r="BO30" s="197" t="s">
        <v>5007</v>
      </c>
      <c r="BP30">
        <v>1000</v>
      </c>
      <c r="BQ30" s="197" t="s">
        <v>7451</v>
      </c>
      <c r="BR30" s="197" t="s">
        <v>152</v>
      </c>
      <c r="BS30" s="197" t="s">
        <v>225</v>
      </c>
      <c r="BW30" s="1">
        <v>45474</v>
      </c>
      <c r="BX30">
        <v>597.26710066953024</v>
      </c>
      <c r="BY30" s="65"/>
      <c r="BZ30" s="65"/>
      <c r="CA30" s="65"/>
      <c r="CB30" s="65"/>
      <c r="CC30" s="65"/>
      <c r="CD30" s="65"/>
      <c r="CE30" s="65"/>
      <c r="CF30" s="65"/>
      <c r="CG30" s="65"/>
      <c r="CH30" s="65"/>
      <c r="CI30" s="65"/>
    </row>
    <row r="31" spans="1:87">
      <c r="A31" s="188" t="s">
        <v>11</v>
      </c>
      <c r="B31" t="s">
        <v>33</v>
      </c>
      <c r="C31" t="s">
        <v>59</v>
      </c>
      <c r="D31" t="s">
        <v>7675</v>
      </c>
      <c r="E31" t="s">
        <v>13549</v>
      </c>
      <c r="F31" s="204" t="s">
        <v>5030</v>
      </c>
      <c r="G31" t="s">
        <v>7456</v>
      </c>
      <c r="H31" s="188" t="s">
        <v>7676</v>
      </c>
      <c r="I31" s="188" t="s">
        <v>7701</v>
      </c>
      <c r="J31" s="205"/>
      <c r="K31" s="205"/>
      <c r="L31" s="206"/>
      <c r="M31" s="205">
        <v>1.2</v>
      </c>
      <c r="N31" s="65">
        <v>0</v>
      </c>
      <c r="O31" s="65">
        <v>0</v>
      </c>
      <c r="P31" s="65">
        <v>0</v>
      </c>
      <c r="Q31" s="65">
        <v>0</v>
      </c>
      <c r="R31" s="65">
        <v>0</v>
      </c>
      <c r="S31" s="65">
        <v>0</v>
      </c>
      <c r="T31" s="65">
        <v>0</v>
      </c>
      <c r="U31" s="65">
        <v>0</v>
      </c>
      <c r="V31" s="65">
        <v>0</v>
      </c>
      <c r="W31" s="65">
        <v>0</v>
      </c>
      <c r="X31" s="207">
        <v>0</v>
      </c>
      <c r="Y31" s="65">
        <v>0</v>
      </c>
      <c r="Z31" s="65">
        <f t="shared" si="0"/>
        <v>0</v>
      </c>
      <c r="AA31" s="65">
        <f t="shared" si="1"/>
        <v>0</v>
      </c>
      <c r="AB31" s="65">
        <f t="shared" si="2"/>
        <v>0</v>
      </c>
      <c r="AC31" s="65">
        <f t="shared" si="3"/>
        <v>0</v>
      </c>
      <c r="AD31" s="65">
        <f t="shared" si="4"/>
        <v>0</v>
      </c>
      <c r="AE31" s="65">
        <f t="shared" si="5"/>
        <v>0</v>
      </c>
      <c r="AF31" s="65">
        <f t="shared" si="6"/>
        <v>0</v>
      </c>
      <c r="AG31" s="65">
        <f t="shared" si="7"/>
        <v>0</v>
      </c>
      <c r="AH31" s="65"/>
      <c r="AI31" s="65"/>
      <c r="AJ31" s="65"/>
      <c r="AK31" s="65"/>
      <c r="AL31" s="65"/>
      <c r="AM31" s="188" t="s">
        <v>11</v>
      </c>
      <c r="AN31" t="s">
        <v>33</v>
      </c>
      <c r="AO31" t="s">
        <v>59</v>
      </c>
      <c r="AP31" t="s">
        <v>7675</v>
      </c>
      <c r="AQ31" t="s">
        <v>13549</v>
      </c>
      <c r="AR31" s="256" t="s">
        <v>5030</v>
      </c>
      <c r="AS31" s="221" t="s">
        <v>7456</v>
      </c>
      <c r="AT31" s="221" t="s">
        <v>7676</v>
      </c>
      <c r="AU31" s="221" t="s">
        <v>7701</v>
      </c>
      <c r="AV31" s="223"/>
      <c r="AW31" s="223"/>
      <c r="AX31" s="224"/>
      <c r="AY31" s="226">
        <f t="shared" si="17"/>
        <v>0</v>
      </c>
      <c r="AZ31" s="225">
        <f t="shared" si="8"/>
        <v>0</v>
      </c>
      <c r="BA31" s="225">
        <f t="shared" si="9"/>
        <v>0</v>
      </c>
      <c r="BB31" s="225">
        <f t="shared" si="10"/>
        <v>0</v>
      </c>
      <c r="BC31" s="225">
        <f t="shared" si="11"/>
        <v>0</v>
      </c>
      <c r="BD31" s="225">
        <f t="shared" si="12"/>
        <v>0</v>
      </c>
      <c r="BE31" s="225">
        <f t="shared" si="13"/>
        <v>0</v>
      </c>
      <c r="BF31" s="225">
        <f t="shared" si="14"/>
        <v>0</v>
      </c>
      <c r="BG31" s="225">
        <f t="shared" si="15"/>
        <v>0</v>
      </c>
      <c r="BH31" s="225">
        <f t="shared" si="16"/>
        <v>0</v>
      </c>
      <c r="BI31" s="65"/>
      <c r="BJ31" s="65"/>
      <c r="BK31">
        <v>2408</v>
      </c>
      <c r="BL31" s="197" t="s">
        <v>7719</v>
      </c>
      <c r="BM31" s="197" t="s">
        <v>13550</v>
      </c>
      <c r="BN31" s="197" t="s">
        <v>5006</v>
      </c>
      <c r="BO31" s="197" t="s">
        <v>5007</v>
      </c>
      <c r="BP31">
        <v>1000</v>
      </c>
      <c r="BQ31" s="197" t="s">
        <v>7451</v>
      </c>
      <c r="BR31" s="197" t="s">
        <v>152</v>
      </c>
      <c r="BS31" s="197" t="s">
        <v>228</v>
      </c>
      <c r="BW31" s="1">
        <v>45323</v>
      </c>
      <c r="BX31">
        <v>7.7874674654662277</v>
      </c>
      <c r="BY31" s="65"/>
      <c r="BZ31" s="65"/>
      <c r="CA31" s="65"/>
      <c r="CB31" s="65"/>
      <c r="CC31" s="65"/>
      <c r="CD31" s="65"/>
      <c r="CE31" s="65"/>
      <c r="CF31" s="65"/>
      <c r="CG31" s="65"/>
      <c r="CH31" s="65"/>
      <c r="CI31" s="65"/>
    </row>
    <row r="32" spans="1:87">
      <c r="A32" s="188" t="s">
        <v>11</v>
      </c>
      <c r="B32" t="s">
        <v>33</v>
      </c>
      <c r="C32" t="s">
        <v>59</v>
      </c>
      <c r="D32" t="s">
        <v>5006</v>
      </c>
      <c r="E32" t="s">
        <v>5007</v>
      </c>
      <c r="F32" s="204" t="s">
        <v>150</v>
      </c>
      <c r="G32" t="s">
        <v>7451</v>
      </c>
      <c r="H32" s="188" t="s">
        <v>152</v>
      </c>
      <c r="I32" s="188" t="s">
        <v>391</v>
      </c>
      <c r="J32" s="205"/>
      <c r="K32" s="205"/>
      <c r="L32" s="206"/>
      <c r="M32" s="205">
        <v>1.2</v>
      </c>
      <c r="N32" s="65">
        <v>0</v>
      </c>
      <c r="O32" s="65">
        <v>0</v>
      </c>
      <c r="P32" s="65">
        <v>0</v>
      </c>
      <c r="Q32" s="65">
        <v>0</v>
      </c>
      <c r="R32" s="65">
        <v>0</v>
      </c>
      <c r="S32" s="65">
        <v>0</v>
      </c>
      <c r="T32" s="65">
        <v>0</v>
      </c>
      <c r="U32" s="65">
        <v>0</v>
      </c>
      <c r="V32" s="65">
        <v>0</v>
      </c>
      <c r="W32" s="65">
        <v>0</v>
      </c>
      <c r="X32" s="207">
        <v>0</v>
      </c>
      <c r="Y32" s="65">
        <v>0</v>
      </c>
      <c r="Z32" s="65">
        <f t="shared" si="0"/>
        <v>0</v>
      </c>
      <c r="AA32" s="65">
        <f t="shared" si="1"/>
        <v>0</v>
      </c>
      <c r="AB32" s="65">
        <f t="shared" si="2"/>
        <v>0</v>
      </c>
      <c r="AC32" s="65">
        <f t="shared" si="3"/>
        <v>0</v>
      </c>
      <c r="AD32" s="65">
        <f t="shared" si="4"/>
        <v>0</v>
      </c>
      <c r="AE32" s="65">
        <f t="shared" si="5"/>
        <v>0</v>
      </c>
      <c r="AF32" s="65">
        <f t="shared" si="6"/>
        <v>0</v>
      </c>
      <c r="AG32" s="65">
        <f t="shared" si="7"/>
        <v>0</v>
      </c>
      <c r="AH32" s="65"/>
      <c r="AI32" s="65"/>
      <c r="AJ32" s="65"/>
      <c r="AK32" s="65"/>
      <c r="AL32" s="65"/>
      <c r="AM32" s="188" t="s">
        <v>11</v>
      </c>
      <c r="AN32" t="s">
        <v>33</v>
      </c>
      <c r="AO32" t="s">
        <v>59</v>
      </c>
      <c r="AP32" t="s">
        <v>5006</v>
      </c>
      <c r="AQ32" t="s">
        <v>5007</v>
      </c>
      <c r="AR32" s="257" t="s">
        <v>150</v>
      </c>
      <c r="AS32" s="229" t="s">
        <v>7451</v>
      </c>
      <c r="AT32" s="229" t="s">
        <v>152</v>
      </c>
      <c r="AU32" s="229" t="s">
        <v>391</v>
      </c>
      <c r="AV32" s="231"/>
      <c r="AW32" s="231"/>
      <c r="AX32" s="232"/>
      <c r="AY32" s="234">
        <f t="shared" si="17"/>
        <v>0</v>
      </c>
      <c r="AZ32" s="233">
        <f t="shared" si="8"/>
        <v>0</v>
      </c>
      <c r="BA32" s="233">
        <f t="shared" si="9"/>
        <v>0</v>
      </c>
      <c r="BB32" s="233">
        <f t="shared" si="10"/>
        <v>0</v>
      </c>
      <c r="BC32" s="233">
        <f t="shared" si="11"/>
        <v>0</v>
      </c>
      <c r="BD32" s="233">
        <f t="shared" si="12"/>
        <v>0</v>
      </c>
      <c r="BE32" s="233">
        <f t="shared" si="13"/>
        <v>0</v>
      </c>
      <c r="BF32" s="233">
        <f t="shared" si="14"/>
        <v>0</v>
      </c>
      <c r="BG32" s="233">
        <f t="shared" si="15"/>
        <v>0</v>
      </c>
      <c r="BH32" s="233">
        <f t="shared" si="16"/>
        <v>0</v>
      </c>
      <c r="BI32" s="65"/>
      <c r="BJ32" s="65"/>
      <c r="BK32">
        <v>2408</v>
      </c>
      <c r="BL32" s="197" t="s">
        <v>7719</v>
      </c>
      <c r="BM32" s="197" t="s">
        <v>13550</v>
      </c>
      <c r="BN32" s="197" t="s">
        <v>5006</v>
      </c>
      <c r="BO32" s="197" t="s">
        <v>5007</v>
      </c>
      <c r="BP32">
        <v>1000</v>
      </c>
      <c r="BQ32" s="197" t="s">
        <v>7451</v>
      </c>
      <c r="BR32" s="197" t="s">
        <v>152</v>
      </c>
      <c r="BS32" s="197" t="s">
        <v>228</v>
      </c>
      <c r="BW32" s="1">
        <v>45352</v>
      </c>
      <c r="BX32">
        <v>6.6953938698186972</v>
      </c>
      <c r="BY32" s="65"/>
      <c r="BZ32" s="65"/>
      <c r="CA32" s="65"/>
      <c r="CB32" s="65"/>
      <c r="CC32" s="65"/>
      <c r="CD32" s="65"/>
      <c r="CE32" s="65"/>
      <c r="CF32" s="65"/>
      <c r="CG32" s="65"/>
      <c r="CH32" s="65"/>
      <c r="CI32" s="65"/>
    </row>
    <row r="33" spans="1:87">
      <c r="A33" s="188" t="s">
        <v>11</v>
      </c>
      <c r="B33" t="s">
        <v>34</v>
      </c>
      <c r="C33" t="s">
        <v>60</v>
      </c>
      <c r="D33" t="s">
        <v>131</v>
      </c>
      <c r="E33" t="s">
        <v>6485</v>
      </c>
      <c r="F33" s="204" t="s">
        <v>65</v>
      </c>
      <c r="G33" t="s">
        <v>6486</v>
      </c>
      <c r="H33" s="188" t="s">
        <v>66</v>
      </c>
      <c r="I33" s="188" t="s">
        <v>7702</v>
      </c>
      <c r="J33" s="205"/>
      <c r="K33" s="205"/>
      <c r="L33" s="206"/>
      <c r="M33" s="205">
        <v>0.40950000000000003</v>
      </c>
      <c r="N33" s="65">
        <v>0</v>
      </c>
      <c r="O33" s="65">
        <v>0</v>
      </c>
      <c r="P33" s="65">
        <v>0</v>
      </c>
      <c r="Q33" s="65">
        <v>0</v>
      </c>
      <c r="R33" s="65">
        <v>0</v>
      </c>
      <c r="S33" s="65">
        <v>0</v>
      </c>
      <c r="T33" s="65">
        <v>0</v>
      </c>
      <c r="U33" s="65">
        <v>0</v>
      </c>
      <c r="V33" s="65">
        <v>0</v>
      </c>
      <c r="W33" s="65">
        <v>0</v>
      </c>
      <c r="X33" s="207">
        <v>0</v>
      </c>
      <c r="Y33" s="65">
        <v>0</v>
      </c>
      <c r="Z33" s="65">
        <f t="shared" si="0"/>
        <v>0</v>
      </c>
      <c r="AA33" s="65">
        <f t="shared" si="1"/>
        <v>0</v>
      </c>
      <c r="AB33" s="65">
        <f t="shared" si="2"/>
        <v>0</v>
      </c>
      <c r="AC33" s="65">
        <f t="shared" si="3"/>
        <v>0</v>
      </c>
      <c r="AD33" s="65">
        <f t="shared" si="4"/>
        <v>0</v>
      </c>
      <c r="AE33" s="65">
        <f t="shared" si="5"/>
        <v>0</v>
      </c>
      <c r="AF33" s="65">
        <f t="shared" si="6"/>
        <v>0</v>
      </c>
      <c r="AG33" s="65">
        <f t="shared" si="7"/>
        <v>0</v>
      </c>
      <c r="AH33" s="65"/>
      <c r="AI33" s="65"/>
      <c r="AJ33" s="65"/>
      <c r="AK33" s="65"/>
      <c r="AL33" s="65"/>
      <c r="AM33" s="188" t="s">
        <v>11</v>
      </c>
      <c r="AN33" t="s">
        <v>34</v>
      </c>
      <c r="AO33" t="s">
        <v>60</v>
      </c>
      <c r="AP33" t="s">
        <v>131</v>
      </c>
      <c r="AQ33" t="s">
        <v>6485</v>
      </c>
      <c r="AR33" s="256" t="s">
        <v>65</v>
      </c>
      <c r="AS33" s="221" t="s">
        <v>6486</v>
      </c>
      <c r="AT33" s="221" t="s">
        <v>66</v>
      </c>
      <c r="AU33" s="221" t="s">
        <v>7702</v>
      </c>
      <c r="AV33" s="223"/>
      <c r="AW33" s="223"/>
      <c r="AX33" s="224"/>
      <c r="AY33" s="226">
        <f t="shared" si="17"/>
        <v>0</v>
      </c>
      <c r="AZ33" s="225">
        <f t="shared" si="8"/>
        <v>0</v>
      </c>
      <c r="BA33" s="225">
        <f t="shared" si="9"/>
        <v>0</v>
      </c>
      <c r="BB33" s="225">
        <f t="shared" si="10"/>
        <v>0</v>
      </c>
      <c r="BC33" s="225">
        <f t="shared" si="11"/>
        <v>0</v>
      </c>
      <c r="BD33" s="225">
        <f t="shared" si="12"/>
        <v>0</v>
      </c>
      <c r="BE33" s="225">
        <f t="shared" si="13"/>
        <v>0</v>
      </c>
      <c r="BF33" s="225">
        <f t="shared" si="14"/>
        <v>0</v>
      </c>
      <c r="BG33" s="225">
        <f t="shared" si="15"/>
        <v>0</v>
      </c>
      <c r="BH33" s="225">
        <f t="shared" si="16"/>
        <v>0</v>
      </c>
      <c r="BI33" s="65"/>
      <c r="BJ33" s="65"/>
      <c r="BK33">
        <v>2408</v>
      </c>
      <c r="BL33" s="197" t="s">
        <v>7719</v>
      </c>
      <c r="BM33" s="197" t="s">
        <v>13550</v>
      </c>
      <c r="BN33" s="197" t="s">
        <v>5006</v>
      </c>
      <c r="BO33" s="197" t="s">
        <v>5007</v>
      </c>
      <c r="BP33">
        <v>1000</v>
      </c>
      <c r="BQ33" s="197" t="s">
        <v>7451</v>
      </c>
      <c r="BR33" s="197" t="s">
        <v>152</v>
      </c>
      <c r="BS33" s="197" t="s">
        <v>228</v>
      </c>
      <c r="BW33" s="1">
        <v>45383</v>
      </c>
      <c r="BX33">
        <v>20.912135577254517</v>
      </c>
      <c r="BY33" s="65"/>
      <c r="BZ33" s="65"/>
      <c r="CA33" s="65"/>
      <c r="CB33" s="65"/>
      <c r="CC33" s="65"/>
      <c r="CD33" s="65"/>
      <c r="CE33" s="65"/>
      <c r="CF33" s="65"/>
      <c r="CG33" s="65"/>
      <c r="CH33" s="65"/>
      <c r="CI33" s="65"/>
    </row>
    <row r="34" spans="1:87">
      <c r="A34" s="188" t="s">
        <v>11</v>
      </c>
      <c r="B34" t="s">
        <v>34</v>
      </c>
      <c r="C34" t="s">
        <v>60</v>
      </c>
      <c r="D34" t="s">
        <v>140</v>
      </c>
      <c r="E34" t="s">
        <v>6488</v>
      </c>
      <c r="F34" s="204" t="s">
        <v>141</v>
      </c>
      <c r="G34" t="s">
        <v>6489</v>
      </c>
      <c r="H34" s="188" t="s">
        <v>132</v>
      </c>
      <c r="I34" s="188" t="s">
        <v>7702</v>
      </c>
      <c r="J34" s="205"/>
      <c r="K34" s="205"/>
      <c r="L34" s="206"/>
      <c r="M34" s="205">
        <v>0.40950000000000003</v>
      </c>
      <c r="N34" s="65">
        <v>0</v>
      </c>
      <c r="O34" s="65">
        <v>0</v>
      </c>
      <c r="P34" s="65">
        <v>0</v>
      </c>
      <c r="Q34" s="65">
        <v>0</v>
      </c>
      <c r="R34" s="65">
        <v>0</v>
      </c>
      <c r="S34" s="65">
        <v>0</v>
      </c>
      <c r="T34" s="65">
        <v>0</v>
      </c>
      <c r="U34" s="65">
        <v>0</v>
      </c>
      <c r="V34" s="65">
        <v>0</v>
      </c>
      <c r="W34" s="65">
        <v>0</v>
      </c>
      <c r="X34" s="207">
        <v>0</v>
      </c>
      <c r="Y34" s="65">
        <v>0</v>
      </c>
      <c r="Z34" s="65">
        <f t="shared" si="0"/>
        <v>0</v>
      </c>
      <c r="AA34" s="65">
        <f t="shared" si="1"/>
        <v>0</v>
      </c>
      <c r="AB34" s="65">
        <f t="shared" si="2"/>
        <v>0</v>
      </c>
      <c r="AC34" s="65">
        <f t="shared" si="3"/>
        <v>0</v>
      </c>
      <c r="AD34" s="65">
        <f t="shared" si="4"/>
        <v>0</v>
      </c>
      <c r="AE34" s="65">
        <f t="shared" si="5"/>
        <v>0</v>
      </c>
      <c r="AF34" s="65">
        <f t="shared" si="6"/>
        <v>0</v>
      </c>
      <c r="AG34" s="65">
        <f t="shared" si="7"/>
        <v>0</v>
      </c>
      <c r="AH34" s="65"/>
      <c r="AI34" s="65"/>
      <c r="AJ34" s="65"/>
      <c r="AK34" s="65"/>
      <c r="AL34" s="65"/>
      <c r="AM34" s="188" t="s">
        <v>11</v>
      </c>
      <c r="AN34" t="s">
        <v>34</v>
      </c>
      <c r="AO34" t="s">
        <v>60</v>
      </c>
      <c r="AP34" t="s">
        <v>140</v>
      </c>
      <c r="AQ34" t="s">
        <v>6488</v>
      </c>
      <c r="AR34" s="257" t="s">
        <v>141</v>
      </c>
      <c r="AS34" s="229" t="s">
        <v>6489</v>
      </c>
      <c r="AT34" s="229" t="s">
        <v>132</v>
      </c>
      <c r="AU34" s="229" t="s">
        <v>7702</v>
      </c>
      <c r="AV34" s="231"/>
      <c r="AW34" s="231"/>
      <c r="AX34" s="232"/>
      <c r="AY34" s="234">
        <f t="shared" si="17"/>
        <v>0</v>
      </c>
      <c r="AZ34" s="233">
        <f t="shared" si="8"/>
        <v>0</v>
      </c>
      <c r="BA34" s="233">
        <f t="shared" si="9"/>
        <v>0</v>
      </c>
      <c r="BB34" s="233">
        <f t="shared" si="10"/>
        <v>0</v>
      </c>
      <c r="BC34" s="233">
        <f t="shared" si="11"/>
        <v>0</v>
      </c>
      <c r="BD34" s="233">
        <f t="shared" si="12"/>
        <v>0</v>
      </c>
      <c r="BE34" s="233">
        <f t="shared" si="13"/>
        <v>0</v>
      </c>
      <c r="BF34" s="233">
        <f t="shared" si="14"/>
        <v>0</v>
      </c>
      <c r="BG34" s="233">
        <f t="shared" si="15"/>
        <v>0</v>
      </c>
      <c r="BH34" s="233">
        <f t="shared" si="16"/>
        <v>0</v>
      </c>
      <c r="BI34" s="65"/>
      <c r="BJ34" s="65"/>
      <c r="BK34">
        <v>2408</v>
      </c>
      <c r="BL34" s="197" t="s">
        <v>7719</v>
      </c>
      <c r="BM34" s="197" t="s">
        <v>13550</v>
      </c>
      <c r="BN34" s="197" t="s">
        <v>5006</v>
      </c>
      <c r="BO34" s="197" t="s">
        <v>5007</v>
      </c>
      <c r="BP34">
        <v>1000</v>
      </c>
      <c r="BQ34" s="197" t="s">
        <v>7451</v>
      </c>
      <c r="BR34" s="197" t="s">
        <v>152</v>
      </c>
      <c r="BS34" s="197" t="s">
        <v>228</v>
      </c>
      <c r="BW34" s="1">
        <v>45413</v>
      </c>
      <c r="BX34">
        <v>1055.0648585316662</v>
      </c>
      <c r="BY34" s="65"/>
      <c r="BZ34" s="65"/>
      <c r="CA34" s="65"/>
      <c r="CB34" s="65"/>
      <c r="CC34" s="65"/>
      <c r="CD34" s="65"/>
      <c r="CE34" s="65"/>
      <c r="CF34" s="65"/>
      <c r="CG34" s="65"/>
      <c r="CH34" s="65"/>
      <c r="CI34" s="65"/>
    </row>
    <row r="35" spans="1:87">
      <c r="A35" s="188" t="s">
        <v>11</v>
      </c>
      <c r="B35" t="s">
        <v>34</v>
      </c>
      <c r="C35" t="s">
        <v>60</v>
      </c>
      <c r="D35" t="s">
        <v>7675</v>
      </c>
      <c r="E35" t="s">
        <v>13549</v>
      </c>
      <c r="F35" s="204" t="s">
        <v>5030</v>
      </c>
      <c r="G35" t="s">
        <v>7456</v>
      </c>
      <c r="H35" s="188" t="s">
        <v>7676</v>
      </c>
      <c r="I35" s="188" t="s">
        <v>7702</v>
      </c>
      <c r="J35" s="205"/>
      <c r="K35" s="205"/>
      <c r="L35" s="206"/>
      <c r="M35" s="205">
        <v>0.40950000000000003</v>
      </c>
      <c r="N35" s="65">
        <v>0</v>
      </c>
      <c r="O35" s="65">
        <v>0</v>
      </c>
      <c r="P35" s="65">
        <v>0</v>
      </c>
      <c r="Q35" s="65">
        <v>0</v>
      </c>
      <c r="R35" s="65">
        <v>0</v>
      </c>
      <c r="S35" s="65">
        <v>0</v>
      </c>
      <c r="T35" s="65">
        <v>0</v>
      </c>
      <c r="U35" s="65">
        <v>0</v>
      </c>
      <c r="V35" s="65">
        <v>0</v>
      </c>
      <c r="W35" s="65">
        <v>0</v>
      </c>
      <c r="X35" s="207">
        <v>0</v>
      </c>
      <c r="Y35" s="65">
        <v>0</v>
      </c>
      <c r="Z35" s="65">
        <f t="shared" si="0"/>
        <v>0</v>
      </c>
      <c r="AA35" s="65">
        <f t="shared" si="1"/>
        <v>0</v>
      </c>
      <c r="AB35" s="65">
        <f t="shared" si="2"/>
        <v>0</v>
      </c>
      <c r="AC35" s="65">
        <f t="shared" si="3"/>
        <v>0</v>
      </c>
      <c r="AD35" s="65">
        <f t="shared" si="4"/>
        <v>0</v>
      </c>
      <c r="AE35" s="65">
        <f t="shared" si="5"/>
        <v>0</v>
      </c>
      <c r="AF35" s="65">
        <f t="shared" si="6"/>
        <v>0</v>
      </c>
      <c r="AG35" s="65">
        <f t="shared" si="7"/>
        <v>0</v>
      </c>
      <c r="AH35" s="65"/>
      <c r="AI35" s="65"/>
      <c r="AJ35" s="65"/>
      <c r="AK35" s="65"/>
      <c r="AL35" s="65"/>
      <c r="AM35" s="188" t="s">
        <v>11</v>
      </c>
      <c r="AN35" t="s">
        <v>34</v>
      </c>
      <c r="AO35" t="s">
        <v>60</v>
      </c>
      <c r="AP35" t="s">
        <v>7675</v>
      </c>
      <c r="AQ35" t="s">
        <v>13549</v>
      </c>
      <c r="AR35" s="256" t="s">
        <v>5030</v>
      </c>
      <c r="AS35" s="221" t="s">
        <v>7456</v>
      </c>
      <c r="AT35" s="221" t="s">
        <v>7676</v>
      </c>
      <c r="AU35" s="221" t="s">
        <v>7702</v>
      </c>
      <c r="AV35" s="223"/>
      <c r="AW35" s="223"/>
      <c r="AX35" s="224"/>
      <c r="AY35" s="226">
        <f t="shared" si="17"/>
        <v>0</v>
      </c>
      <c r="AZ35" s="225">
        <f t="shared" si="8"/>
        <v>0</v>
      </c>
      <c r="BA35" s="225">
        <f t="shared" si="9"/>
        <v>0</v>
      </c>
      <c r="BB35" s="225">
        <f t="shared" si="10"/>
        <v>0</v>
      </c>
      <c r="BC35" s="225">
        <f t="shared" si="11"/>
        <v>0</v>
      </c>
      <c r="BD35" s="225">
        <f t="shared" si="12"/>
        <v>0</v>
      </c>
      <c r="BE35" s="225">
        <f t="shared" si="13"/>
        <v>0</v>
      </c>
      <c r="BF35" s="225">
        <f t="shared" si="14"/>
        <v>0</v>
      </c>
      <c r="BG35" s="225">
        <f t="shared" si="15"/>
        <v>0</v>
      </c>
      <c r="BH35" s="225">
        <f t="shared" si="16"/>
        <v>0</v>
      </c>
      <c r="BI35" s="65"/>
      <c r="BJ35" s="65"/>
      <c r="BK35">
        <v>2408</v>
      </c>
      <c r="BL35" s="197" t="s">
        <v>7719</v>
      </c>
      <c r="BM35" s="197" t="s">
        <v>13550</v>
      </c>
      <c r="BN35" s="197" t="s">
        <v>5006</v>
      </c>
      <c r="BO35" s="197" t="s">
        <v>5007</v>
      </c>
      <c r="BP35">
        <v>1000</v>
      </c>
      <c r="BQ35" s="197" t="s">
        <v>7451</v>
      </c>
      <c r="BR35" s="197" t="s">
        <v>152</v>
      </c>
      <c r="BS35" s="197" t="s">
        <v>228</v>
      </c>
      <c r="BW35" s="1">
        <v>45444</v>
      </c>
      <c r="BX35">
        <v>13.659965435783789</v>
      </c>
      <c r="BY35" s="65"/>
      <c r="BZ35" s="65"/>
      <c r="CA35" s="65"/>
      <c r="CB35" s="65"/>
      <c r="CC35" s="65"/>
      <c r="CD35" s="65"/>
      <c r="CE35" s="65"/>
      <c r="CF35" s="65"/>
      <c r="CG35" s="65"/>
      <c r="CH35" s="65"/>
      <c r="CI35" s="65"/>
    </row>
    <row r="36" spans="1:87">
      <c r="A36" s="188" t="s">
        <v>11</v>
      </c>
      <c r="B36" t="s">
        <v>34</v>
      </c>
      <c r="C36" t="s">
        <v>60</v>
      </c>
      <c r="D36" t="s">
        <v>5006</v>
      </c>
      <c r="E36" t="s">
        <v>5007</v>
      </c>
      <c r="F36" s="204" t="s">
        <v>150</v>
      </c>
      <c r="G36" t="s">
        <v>7451</v>
      </c>
      <c r="H36" s="188" t="s">
        <v>152</v>
      </c>
      <c r="I36" s="188" t="s">
        <v>394</v>
      </c>
      <c r="J36" s="205"/>
      <c r="K36" s="205"/>
      <c r="L36" s="206"/>
      <c r="M36" s="205">
        <v>0.40950000000000003</v>
      </c>
      <c r="N36" s="65">
        <v>0</v>
      </c>
      <c r="O36" s="65">
        <v>0</v>
      </c>
      <c r="P36" s="65">
        <v>0</v>
      </c>
      <c r="Q36" s="65">
        <v>0</v>
      </c>
      <c r="R36" s="65">
        <v>0</v>
      </c>
      <c r="S36" s="65">
        <v>0</v>
      </c>
      <c r="T36" s="65">
        <v>0</v>
      </c>
      <c r="U36" s="65">
        <v>0</v>
      </c>
      <c r="V36" s="65">
        <v>0</v>
      </c>
      <c r="W36" s="65">
        <v>0</v>
      </c>
      <c r="X36" s="207">
        <v>0</v>
      </c>
      <c r="Y36" s="65">
        <v>0</v>
      </c>
      <c r="Z36" s="65">
        <f t="shared" si="0"/>
        <v>0</v>
      </c>
      <c r="AA36" s="65">
        <f t="shared" si="1"/>
        <v>0</v>
      </c>
      <c r="AB36" s="65">
        <f t="shared" si="2"/>
        <v>0</v>
      </c>
      <c r="AC36" s="65">
        <f t="shared" si="3"/>
        <v>0</v>
      </c>
      <c r="AD36" s="65">
        <f t="shared" si="4"/>
        <v>0</v>
      </c>
      <c r="AE36" s="65">
        <f t="shared" si="5"/>
        <v>0</v>
      </c>
      <c r="AF36" s="65">
        <f t="shared" si="6"/>
        <v>0</v>
      </c>
      <c r="AG36" s="65">
        <f t="shared" si="7"/>
        <v>0</v>
      </c>
      <c r="AH36" s="65"/>
      <c r="AI36" s="65"/>
      <c r="AJ36" s="65"/>
      <c r="AK36" s="65"/>
      <c r="AL36" s="65"/>
      <c r="AM36" s="188" t="s">
        <v>11</v>
      </c>
      <c r="AN36" t="s">
        <v>34</v>
      </c>
      <c r="AO36" t="s">
        <v>60</v>
      </c>
      <c r="AP36" t="s">
        <v>5006</v>
      </c>
      <c r="AQ36" t="s">
        <v>5007</v>
      </c>
      <c r="AR36" s="257" t="s">
        <v>150</v>
      </c>
      <c r="AS36" s="229" t="s">
        <v>7451</v>
      </c>
      <c r="AT36" s="229" t="s">
        <v>152</v>
      </c>
      <c r="AU36" s="229" t="s">
        <v>394</v>
      </c>
      <c r="AV36" s="231"/>
      <c r="AW36" s="231"/>
      <c r="AX36" s="232"/>
      <c r="AY36" s="234">
        <f t="shared" si="17"/>
        <v>0</v>
      </c>
      <c r="AZ36" s="233">
        <f t="shared" si="8"/>
        <v>0</v>
      </c>
      <c r="BA36" s="233">
        <f t="shared" si="9"/>
        <v>0</v>
      </c>
      <c r="BB36" s="233">
        <f t="shared" si="10"/>
        <v>0</v>
      </c>
      <c r="BC36" s="233">
        <f t="shared" si="11"/>
        <v>0</v>
      </c>
      <c r="BD36" s="233">
        <f t="shared" si="12"/>
        <v>0</v>
      </c>
      <c r="BE36" s="233">
        <f t="shared" si="13"/>
        <v>0</v>
      </c>
      <c r="BF36" s="233">
        <f t="shared" si="14"/>
        <v>0</v>
      </c>
      <c r="BG36" s="233">
        <f t="shared" si="15"/>
        <v>0</v>
      </c>
      <c r="BH36" s="233">
        <f t="shared" si="16"/>
        <v>0</v>
      </c>
      <c r="BI36" s="65"/>
      <c r="BJ36" s="65"/>
      <c r="BK36">
        <v>2408</v>
      </c>
      <c r="BL36" s="197" t="s">
        <v>7719</v>
      </c>
      <c r="BM36" s="197" t="s">
        <v>13550</v>
      </c>
      <c r="BN36" s="197" t="s">
        <v>5006</v>
      </c>
      <c r="BO36" s="197" t="s">
        <v>5007</v>
      </c>
      <c r="BP36">
        <v>1000</v>
      </c>
      <c r="BQ36" s="197" t="s">
        <v>7451</v>
      </c>
      <c r="BR36" s="197" t="s">
        <v>152</v>
      </c>
      <c r="BS36" s="197" t="s">
        <v>228</v>
      </c>
      <c r="BW36" s="1">
        <v>45474</v>
      </c>
      <c r="BX36">
        <v>666.31926794114088</v>
      </c>
      <c r="BY36" s="65"/>
      <c r="BZ36" s="65"/>
      <c r="CA36" s="65"/>
      <c r="CB36" s="65"/>
      <c r="CC36" s="65"/>
      <c r="CD36" s="65"/>
      <c r="CE36" s="65"/>
      <c r="CF36" s="65"/>
      <c r="CG36" s="65"/>
      <c r="CH36" s="65"/>
      <c r="CI36" s="65"/>
    </row>
    <row r="37" spans="1:87">
      <c r="A37" s="188" t="s">
        <v>11</v>
      </c>
      <c r="B37" t="s">
        <v>37</v>
      </c>
      <c r="C37" t="s">
        <v>63</v>
      </c>
      <c r="D37" t="s">
        <v>131</v>
      </c>
      <c r="E37" t="s">
        <v>6485</v>
      </c>
      <c r="F37" s="204" t="s">
        <v>65</v>
      </c>
      <c r="G37" t="s">
        <v>6486</v>
      </c>
      <c r="H37" s="188" t="s">
        <v>66</v>
      </c>
      <c r="I37" s="188" t="s">
        <v>7705</v>
      </c>
      <c r="J37" s="205"/>
      <c r="K37" s="205"/>
      <c r="L37" s="206"/>
      <c r="M37" s="205">
        <v>1.1000000000000001</v>
      </c>
      <c r="N37" s="65">
        <v>0</v>
      </c>
      <c r="O37" s="65">
        <v>0</v>
      </c>
      <c r="P37" s="65">
        <v>0</v>
      </c>
      <c r="Q37" s="65">
        <v>0</v>
      </c>
      <c r="R37" s="65">
        <v>0</v>
      </c>
      <c r="S37" s="65">
        <v>0</v>
      </c>
      <c r="T37" s="65">
        <v>0</v>
      </c>
      <c r="U37" s="65">
        <v>0</v>
      </c>
      <c r="V37" s="65">
        <v>0</v>
      </c>
      <c r="W37" s="65">
        <v>0</v>
      </c>
      <c r="X37" s="207">
        <v>0</v>
      </c>
      <c r="Y37" s="65">
        <v>0</v>
      </c>
      <c r="Z37" s="65">
        <f t="shared" si="0"/>
        <v>0</v>
      </c>
      <c r="AA37" s="65">
        <f t="shared" si="1"/>
        <v>0</v>
      </c>
      <c r="AB37" s="65">
        <f t="shared" si="2"/>
        <v>0</v>
      </c>
      <c r="AC37" s="65">
        <f t="shared" si="3"/>
        <v>0</v>
      </c>
      <c r="AD37" s="65">
        <f t="shared" si="4"/>
        <v>0</v>
      </c>
      <c r="AE37" s="65">
        <f t="shared" si="5"/>
        <v>0</v>
      </c>
      <c r="AF37" s="65">
        <f t="shared" si="6"/>
        <v>0</v>
      </c>
      <c r="AG37" s="65">
        <f t="shared" si="7"/>
        <v>0</v>
      </c>
      <c r="AH37" s="65"/>
      <c r="AI37" s="65"/>
      <c r="AJ37" s="65"/>
      <c r="AK37" s="65"/>
      <c r="AL37" s="65"/>
      <c r="AM37" s="188" t="s">
        <v>11</v>
      </c>
      <c r="AN37" t="s">
        <v>37</v>
      </c>
      <c r="AO37" t="s">
        <v>63</v>
      </c>
      <c r="AP37" t="s">
        <v>131</v>
      </c>
      <c r="AQ37" t="s">
        <v>6485</v>
      </c>
      <c r="AR37" s="256" t="s">
        <v>65</v>
      </c>
      <c r="AS37" s="221" t="s">
        <v>6486</v>
      </c>
      <c r="AT37" s="221" t="s">
        <v>66</v>
      </c>
      <c r="AU37" s="221" t="s">
        <v>7705</v>
      </c>
      <c r="AV37" s="223"/>
      <c r="AW37" s="223"/>
      <c r="AX37" s="224"/>
      <c r="AY37" s="226">
        <f t="shared" si="17"/>
        <v>0</v>
      </c>
      <c r="AZ37" s="225">
        <f t="shared" si="8"/>
        <v>0</v>
      </c>
      <c r="BA37" s="225">
        <f t="shared" si="9"/>
        <v>0</v>
      </c>
      <c r="BB37" s="225">
        <f t="shared" si="10"/>
        <v>0</v>
      </c>
      <c r="BC37" s="225">
        <f t="shared" si="11"/>
        <v>0</v>
      </c>
      <c r="BD37" s="225">
        <f t="shared" si="12"/>
        <v>0</v>
      </c>
      <c r="BE37" s="225">
        <f t="shared" si="13"/>
        <v>0</v>
      </c>
      <c r="BF37" s="225">
        <f t="shared" si="14"/>
        <v>0</v>
      </c>
      <c r="BG37" s="225">
        <f t="shared" si="15"/>
        <v>0</v>
      </c>
      <c r="BH37" s="225">
        <f t="shared" si="16"/>
        <v>0</v>
      </c>
      <c r="BI37" s="65"/>
      <c r="BJ37" s="65"/>
      <c r="BK37">
        <v>2408</v>
      </c>
      <c r="BL37" s="197" t="s">
        <v>20</v>
      </c>
      <c r="BM37" s="197" t="s">
        <v>46</v>
      </c>
      <c r="BN37" s="197" t="s">
        <v>130</v>
      </c>
      <c r="BO37" s="197" t="s">
        <v>6485</v>
      </c>
      <c r="BP37">
        <v>1001</v>
      </c>
      <c r="BQ37" s="197" t="s">
        <v>6486</v>
      </c>
      <c r="BR37" s="197" t="s">
        <v>66</v>
      </c>
      <c r="BS37" s="197" t="s">
        <v>7641</v>
      </c>
      <c r="BW37" s="1">
        <v>45323</v>
      </c>
      <c r="BX37">
        <v>574.14276882328011</v>
      </c>
      <c r="BY37" s="65"/>
      <c r="BZ37" s="65"/>
      <c r="CA37" s="65"/>
      <c r="CB37" s="65"/>
      <c r="CC37" s="65"/>
      <c r="CD37" s="65"/>
      <c r="CE37" s="65"/>
      <c r="CF37" s="65"/>
      <c r="CG37" s="65"/>
      <c r="CH37" s="65"/>
      <c r="CI37" s="65"/>
    </row>
    <row r="38" spans="1:87">
      <c r="A38" s="188" t="s">
        <v>11</v>
      </c>
      <c r="B38" t="s">
        <v>37</v>
      </c>
      <c r="C38" t="s">
        <v>63</v>
      </c>
      <c r="D38" t="s">
        <v>140</v>
      </c>
      <c r="E38" t="s">
        <v>6488</v>
      </c>
      <c r="F38" s="204" t="s">
        <v>141</v>
      </c>
      <c r="G38" t="s">
        <v>6489</v>
      </c>
      <c r="H38" s="188" t="s">
        <v>132</v>
      </c>
      <c r="I38" s="188" t="s">
        <v>7705</v>
      </c>
      <c r="J38" s="205"/>
      <c r="K38" s="205"/>
      <c r="L38" s="206"/>
      <c r="M38" s="205">
        <v>1.1000000000000001</v>
      </c>
      <c r="N38" s="65">
        <v>0</v>
      </c>
      <c r="O38" s="65">
        <v>0</v>
      </c>
      <c r="P38" s="65">
        <v>0</v>
      </c>
      <c r="Q38" s="65">
        <v>0</v>
      </c>
      <c r="R38" s="65">
        <v>0</v>
      </c>
      <c r="S38" s="65">
        <v>0</v>
      </c>
      <c r="T38" s="65">
        <v>0</v>
      </c>
      <c r="U38" s="65">
        <v>0</v>
      </c>
      <c r="V38" s="65">
        <v>0</v>
      </c>
      <c r="W38" s="65">
        <v>0</v>
      </c>
      <c r="X38" s="207">
        <v>0</v>
      </c>
      <c r="Y38" s="65">
        <v>0</v>
      </c>
      <c r="Z38" s="65">
        <f t="shared" si="0"/>
        <v>0</v>
      </c>
      <c r="AA38" s="65">
        <f t="shared" si="1"/>
        <v>0</v>
      </c>
      <c r="AB38" s="65">
        <f t="shared" si="2"/>
        <v>0</v>
      </c>
      <c r="AC38" s="65">
        <f t="shared" si="3"/>
        <v>0</v>
      </c>
      <c r="AD38" s="65">
        <f t="shared" si="4"/>
        <v>0</v>
      </c>
      <c r="AE38" s="65">
        <f t="shared" si="5"/>
        <v>0</v>
      </c>
      <c r="AF38" s="65">
        <f t="shared" si="6"/>
        <v>0</v>
      </c>
      <c r="AG38" s="65">
        <f t="shared" si="7"/>
        <v>0</v>
      </c>
      <c r="AH38" s="65"/>
      <c r="AI38" s="65"/>
      <c r="AJ38" s="65"/>
      <c r="AK38" s="65"/>
      <c r="AL38" s="65"/>
      <c r="AM38" s="188" t="s">
        <v>11</v>
      </c>
      <c r="AN38" t="s">
        <v>37</v>
      </c>
      <c r="AO38" t="s">
        <v>63</v>
      </c>
      <c r="AP38" t="s">
        <v>140</v>
      </c>
      <c r="AQ38" t="s">
        <v>6488</v>
      </c>
      <c r="AR38" s="257" t="s">
        <v>141</v>
      </c>
      <c r="AS38" s="229" t="s">
        <v>6489</v>
      </c>
      <c r="AT38" s="229" t="s">
        <v>132</v>
      </c>
      <c r="AU38" s="229" t="s">
        <v>7705</v>
      </c>
      <c r="AV38" s="231"/>
      <c r="AW38" s="231"/>
      <c r="AX38" s="232"/>
      <c r="AY38" s="234">
        <f t="shared" si="17"/>
        <v>0</v>
      </c>
      <c r="AZ38" s="233">
        <f t="shared" si="8"/>
        <v>0</v>
      </c>
      <c r="BA38" s="233">
        <f t="shared" si="9"/>
        <v>0</v>
      </c>
      <c r="BB38" s="233">
        <f t="shared" si="10"/>
        <v>0</v>
      </c>
      <c r="BC38" s="233">
        <f t="shared" si="11"/>
        <v>0</v>
      </c>
      <c r="BD38" s="233">
        <f t="shared" si="12"/>
        <v>0</v>
      </c>
      <c r="BE38" s="233">
        <f t="shared" si="13"/>
        <v>0</v>
      </c>
      <c r="BF38" s="233">
        <f t="shared" si="14"/>
        <v>0</v>
      </c>
      <c r="BG38" s="233">
        <f t="shared" si="15"/>
        <v>0</v>
      </c>
      <c r="BH38" s="233">
        <f t="shared" si="16"/>
        <v>0</v>
      </c>
      <c r="BI38" s="65"/>
      <c r="BJ38" s="65"/>
      <c r="BK38">
        <v>2408</v>
      </c>
      <c r="BL38" s="197" t="s">
        <v>20</v>
      </c>
      <c r="BM38" s="197" t="s">
        <v>46</v>
      </c>
      <c r="BN38" s="197" t="s">
        <v>130</v>
      </c>
      <c r="BO38" s="197" t="s">
        <v>6485</v>
      </c>
      <c r="BP38">
        <v>1001</v>
      </c>
      <c r="BQ38" s="197" t="s">
        <v>6486</v>
      </c>
      <c r="BR38" s="197" t="s">
        <v>66</v>
      </c>
      <c r="BS38" s="197" t="s">
        <v>7641</v>
      </c>
      <c r="BW38" s="1">
        <v>45352</v>
      </c>
      <c r="BX38">
        <v>932.67326795261897</v>
      </c>
      <c r="BY38" s="65"/>
      <c r="BZ38" s="65"/>
      <c r="CA38" s="65"/>
      <c r="CB38" s="65"/>
      <c r="CC38" s="65"/>
      <c r="CD38" s="65"/>
      <c r="CE38" s="65"/>
      <c r="CF38" s="65"/>
      <c r="CG38" s="65"/>
      <c r="CH38" s="65"/>
      <c r="CI38" s="65"/>
    </row>
    <row r="39" spans="1:87">
      <c r="A39" s="188" t="s">
        <v>11</v>
      </c>
      <c r="B39" t="s">
        <v>37</v>
      </c>
      <c r="C39" t="s">
        <v>63</v>
      </c>
      <c r="D39" t="s">
        <v>7675</v>
      </c>
      <c r="E39" t="s">
        <v>13549</v>
      </c>
      <c r="F39" s="204" t="s">
        <v>5030</v>
      </c>
      <c r="G39" t="s">
        <v>7456</v>
      </c>
      <c r="H39" s="188" t="s">
        <v>7676</v>
      </c>
      <c r="I39" s="188" t="s">
        <v>7705</v>
      </c>
      <c r="J39" s="205"/>
      <c r="K39" s="205"/>
      <c r="L39" s="206"/>
      <c r="M39" s="205">
        <v>1.1000000000000001</v>
      </c>
      <c r="N39" s="65">
        <v>0</v>
      </c>
      <c r="O39" s="65">
        <v>0</v>
      </c>
      <c r="P39" s="65">
        <v>0</v>
      </c>
      <c r="Q39" s="65">
        <v>0</v>
      </c>
      <c r="R39" s="65">
        <v>0</v>
      </c>
      <c r="S39" s="65">
        <v>0</v>
      </c>
      <c r="T39" s="65">
        <v>0</v>
      </c>
      <c r="U39" s="65">
        <v>0</v>
      </c>
      <c r="V39" s="65">
        <v>0</v>
      </c>
      <c r="W39" s="65">
        <v>0</v>
      </c>
      <c r="X39" s="207">
        <v>0</v>
      </c>
      <c r="Y39" s="65">
        <v>0</v>
      </c>
      <c r="Z39" s="65">
        <f t="shared" si="0"/>
        <v>0</v>
      </c>
      <c r="AA39" s="65">
        <f t="shared" si="1"/>
        <v>0</v>
      </c>
      <c r="AB39" s="65">
        <f t="shared" si="2"/>
        <v>0</v>
      </c>
      <c r="AC39" s="65">
        <f t="shared" si="3"/>
        <v>0</v>
      </c>
      <c r="AD39" s="65">
        <f t="shared" si="4"/>
        <v>0</v>
      </c>
      <c r="AE39" s="65">
        <f t="shared" si="5"/>
        <v>0</v>
      </c>
      <c r="AF39" s="65">
        <f t="shared" si="6"/>
        <v>0</v>
      </c>
      <c r="AG39" s="65">
        <f t="shared" si="7"/>
        <v>0</v>
      </c>
      <c r="AH39" s="65"/>
      <c r="AI39" s="65"/>
      <c r="AJ39" s="65"/>
      <c r="AK39" s="65"/>
      <c r="AL39" s="65"/>
      <c r="AM39" s="188" t="s">
        <v>11</v>
      </c>
      <c r="AN39" t="s">
        <v>37</v>
      </c>
      <c r="AO39" t="s">
        <v>63</v>
      </c>
      <c r="AP39" t="s">
        <v>7675</v>
      </c>
      <c r="AQ39" t="s">
        <v>13549</v>
      </c>
      <c r="AR39" s="256" t="s">
        <v>5030</v>
      </c>
      <c r="AS39" s="221" t="s">
        <v>7456</v>
      </c>
      <c r="AT39" s="221" t="s">
        <v>7676</v>
      </c>
      <c r="AU39" s="221" t="s">
        <v>7705</v>
      </c>
      <c r="AV39" s="223"/>
      <c r="AW39" s="223"/>
      <c r="AX39" s="224"/>
      <c r="AY39" s="226">
        <f t="shared" si="17"/>
        <v>0</v>
      </c>
      <c r="AZ39" s="225">
        <f t="shared" si="8"/>
        <v>0</v>
      </c>
      <c r="BA39" s="225">
        <f t="shared" si="9"/>
        <v>0</v>
      </c>
      <c r="BB39" s="225">
        <f t="shared" si="10"/>
        <v>0</v>
      </c>
      <c r="BC39" s="225">
        <f t="shared" si="11"/>
        <v>0</v>
      </c>
      <c r="BD39" s="225">
        <f t="shared" si="12"/>
        <v>0</v>
      </c>
      <c r="BE39" s="225">
        <f t="shared" si="13"/>
        <v>0</v>
      </c>
      <c r="BF39" s="225">
        <f t="shared" si="14"/>
        <v>0</v>
      </c>
      <c r="BG39" s="225">
        <f t="shared" si="15"/>
        <v>0</v>
      </c>
      <c r="BH39" s="225">
        <f t="shared" si="16"/>
        <v>0</v>
      </c>
      <c r="BI39" s="65"/>
      <c r="BJ39" s="65"/>
      <c r="BK39">
        <v>2408</v>
      </c>
      <c r="BL39" s="197" t="s">
        <v>20</v>
      </c>
      <c r="BM39" s="197" t="s">
        <v>46</v>
      </c>
      <c r="BN39" s="197" t="s">
        <v>130</v>
      </c>
      <c r="BO39" s="197" t="s">
        <v>6485</v>
      </c>
      <c r="BP39">
        <v>1001</v>
      </c>
      <c r="BQ39" s="197" t="s">
        <v>6486</v>
      </c>
      <c r="BR39" s="197" t="s">
        <v>66</v>
      </c>
      <c r="BS39" s="197" t="s">
        <v>7641</v>
      </c>
      <c r="BW39" s="1">
        <v>45383</v>
      </c>
      <c r="BX39">
        <v>1777.2064133852323</v>
      </c>
      <c r="BY39" s="65"/>
      <c r="BZ39" s="65"/>
      <c r="CA39" s="65"/>
      <c r="CB39" s="65"/>
      <c r="CC39" s="65"/>
      <c r="CD39" s="65"/>
      <c r="CE39" s="65"/>
      <c r="CF39" s="65"/>
      <c r="CG39" s="65"/>
      <c r="CH39" s="65"/>
      <c r="CI39" s="65"/>
    </row>
    <row r="40" spans="1:87">
      <c r="A40" s="188" t="s">
        <v>11</v>
      </c>
      <c r="B40" t="s">
        <v>37</v>
      </c>
      <c r="C40" t="s">
        <v>63</v>
      </c>
      <c r="D40" t="s">
        <v>5006</v>
      </c>
      <c r="E40" t="s">
        <v>5007</v>
      </c>
      <c r="F40" s="204" t="s">
        <v>150</v>
      </c>
      <c r="G40" t="s">
        <v>7451</v>
      </c>
      <c r="H40" s="188" t="s">
        <v>152</v>
      </c>
      <c r="I40" s="188" t="s">
        <v>403</v>
      </c>
      <c r="J40" s="205"/>
      <c r="K40" s="205"/>
      <c r="L40" s="206"/>
      <c r="M40" s="205">
        <v>1.1000000000000001</v>
      </c>
      <c r="N40" s="65">
        <v>0</v>
      </c>
      <c r="O40" s="65">
        <v>0</v>
      </c>
      <c r="P40" s="65">
        <v>0</v>
      </c>
      <c r="Q40" s="65">
        <v>0</v>
      </c>
      <c r="R40" s="65">
        <v>0</v>
      </c>
      <c r="S40" s="65">
        <v>0</v>
      </c>
      <c r="T40" s="65">
        <v>0</v>
      </c>
      <c r="U40" s="65">
        <v>0</v>
      </c>
      <c r="V40" s="65">
        <v>0</v>
      </c>
      <c r="W40" s="65">
        <v>0</v>
      </c>
      <c r="X40" s="207">
        <v>0</v>
      </c>
      <c r="Y40" s="65">
        <v>0</v>
      </c>
      <c r="Z40" s="65">
        <f t="shared" si="0"/>
        <v>0</v>
      </c>
      <c r="AA40" s="65">
        <f t="shared" si="1"/>
        <v>0</v>
      </c>
      <c r="AB40" s="65">
        <f t="shared" si="2"/>
        <v>0</v>
      </c>
      <c r="AC40" s="65">
        <f t="shared" si="3"/>
        <v>0</v>
      </c>
      <c r="AD40" s="65">
        <f t="shared" si="4"/>
        <v>0</v>
      </c>
      <c r="AE40" s="65">
        <f t="shared" si="5"/>
        <v>0</v>
      </c>
      <c r="AF40" s="65">
        <f t="shared" si="6"/>
        <v>0</v>
      </c>
      <c r="AG40" s="65">
        <f t="shared" si="7"/>
        <v>0</v>
      </c>
      <c r="AH40" s="65"/>
      <c r="AI40" s="65"/>
      <c r="AJ40" s="65"/>
      <c r="AK40" s="65"/>
      <c r="AL40" s="65"/>
      <c r="AM40" s="188" t="s">
        <v>11</v>
      </c>
      <c r="AN40" t="s">
        <v>37</v>
      </c>
      <c r="AO40" t="s">
        <v>63</v>
      </c>
      <c r="AP40" t="s">
        <v>5006</v>
      </c>
      <c r="AQ40" t="s">
        <v>5007</v>
      </c>
      <c r="AR40" s="258" t="s">
        <v>150</v>
      </c>
      <c r="AS40" s="190" t="s">
        <v>7451</v>
      </c>
      <c r="AT40" s="190" t="s">
        <v>152</v>
      </c>
      <c r="AU40" s="190" t="s">
        <v>403</v>
      </c>
      <c r="AV40" s="259"/>
      <c r="AW40" s="259"/>
      <c r="AX40" s="260"/>
      <c r="AY40" s="261">
        <f t="shared" si="17"/>
        <v>0</v>
      </c>
      <c r="AZ40" s="262">
        <f t="shared" si="8"/>
        <v>0</v>
      </c>
      <c r="BA40" s="262">
        <f t="shared" si="9"/>
        <v>0</v>
      </c>
      <c r="BB40" s="262">
        <f t="shared" si="10"/>
        <v>0</v>
      </c>
      <c r="BC40" s="262">
        <f t="shared" si="11"/>
        <v>0</v>
      </c>
      <c r="BD40" s="262">
        <f t="shared" si="12"/>
        <v>0</v>
      </c>
      <c r="BE40" s="262">
        <f t="shared" si="13"/>
        <v>0</v>
      </c>
      <c r="BF40" s="262">
        <f t="shared" si="14"/>
        <v>0</v>
      </c>
      <c r="BG40" s="262">
        <f t="shared" si="15"/>
        <v>0</v>
      </c>
      <c r="BH40" s="262">
        <f t="shared" si="16"/>
        <v>0</v>
      </c>
      <c r="BI40" s="65"/>
      <c r="BJ40" s="65"/>
      <c r="BK40">
        <v>2408</v>
      </c>
      <c r="BL40" s="197" t="s">
        <v>20</v>
      </c>
      <c r="BM40" s="197" t="s">
        <v>46</v>
      </c>
      <c r="BN40" s="197" t="s">
        <v>130</v>
      </c>
      <c r="BO40" s="197" t="s">
        <v>6485</v>
      </c>
      <c r="BP40">
        <v>1001</v>
      </c>
      <c r="BQ40" s="197" t="s">
        <v>6486</v>
      </c>
      <c r="BR40" s="197" t="s">
        <v>66</v>
      </c>
      <c r="BS40" s="197" t="s">
        <v>7641</v>
      </c>
      <c r="BW40" s="1">
        <v>45413</v>
      </c>
      <c r="BX40">
        <v>3929.5201834046675</v>
      </c>
      <c r="BY40" s="65"/>
      <c r="BZ40" s="65"/>
      <c r="CA40" s="65"/>
      <c r="CB40" s="65"/>
      <c r="CC40" s="65"/>
      <c r="CD40" s="65"/>
      <c r="CE40" s="65"/>
      <c r="CF40" s="65"/>
      <c r="CG40" s="65"/>
      <c r="CH40" s="65"/>
      <c r="CI40" s="65"/>
    </row>
    <row r="41" spans="1:87">
      <c r="BK41">
        <v>2408</v>
      </c>
      <c r="BL41" s="197" t="s">
        <v>20</v>
      </c>
      <c r="BM41" s="197" t="s">
        <v>46</v>
      </c>
      <c r="BN41" s="197" t="s">
        <v>130</v>
      </c>
      <c r="BO41" s="197" t="s">
        <v>6485</v>
      </c>
      <c r="BP41">
        <v>1001</v>
      </c>
      <c r="BQ41" s="197" t="s">
        <v>6486</v>
      </c>
      <c r="BR41" s="197" t="s">
        <v>66</v>
      </c>
      <c r="BS41" s="197" t="s">
        <v>7641</v>
      </c>
      <c r="BW41" s="1">
        <v>45444</v>
      </c>
      <c r="BX41">
        <v>5334.7365148094623</v>
      </c>
    </row>
    <row r="42" spans="1:87">
      <c r="N42" s="65">
        <f>+SUM(N2:N40)</f>
        <v>0</v>
      </c>
      <c r="O42" s="65">
        <f t="shared" ref="O42:W42" si="18">+SUM(O2:O40)</f>
        <v>0</v>
      </c>
      <c r="P42" s="65">
        <f t="shared" si="18"/>
        <v>5234.0988400295028</v>
      </c>
      <c r="Q42" s="65">
        <f t="shared" si="18"/>
        <v>12373.759459970497</v>
      </c>
      <c r="R42" s="65">
        <f t="shared" si="18"/>
        <v>4945.8277700159042</v>
      </c>
      <c r="S42" s="65">
        <f t="shared" si="18"/>
        <v>6771.8689701106114</v>
      </c>
      <c r="T42" s="65">
        <f t="shared" si="18"/>
        <v>7987.2942480047614</v>
      </c>
      <c r="U42" s="65">
        <f t="shared" si="18"/>
        <v>12356.825751740002</v>
      </c>
      <c r="V42" s="65">
        <f t="shared" si="18"/>
        <v>12435.196756249999</v>
      </c>
      <c r="W42" s="65">
        <f t="shared" si="18"/>
        <v>12379.658750000006</v>
      </c>
      <c r="X42">
        <f>+SUMIFS($M$45:$M$154,$I$45:$I$154,X$1)</f>
        <v>0</v>
      </c>
      <c r="Y42">
        <f t="shared" ref="Y42:AG42" si="19">+SUMIFS($M$45:$M$154,$I$45:$I$154,Y$1)</f>
        <v>0</v>
      </c>
      <c r="Z42">
        <f t="shared" si="19"/>
        <v>6623</v>
      </c>
      <c r="AA42">
        <f t="shared" si="19"/>
        <v>6623</v>
      </c>
      <c r="AB42">
        <f t="shared" si="19"/>
        <v>6623</v>
      </c>
      <c r="AC42">
        <f t="shared" si="19"/>
        <v>6623</v>
      </c>
      <c r="AD42">
        <f t="shared" si="19"/>
        <v>21445.903846153848</v>
      </c>
      <c r="AE42">
        <f t="shared" si="19"/>
        <v>36559.45286576169</v>
      </c>
      <c r="AF42">
        <f t="shared" si="19"/>
        <v>36559.45286576169</v>
      </c>
      <c r="AG42">
        <f t="shared" si="19"/>
        <v>36559.45286576169</v>
      </c>
      <c r="BK42">
        <v>2408</v>
      </c>
      <c r="BL42" s="197" t="s">
        <v>20</v>
      </c>
      <c r="BM42" s="197" t="s">
        <v>46</v>
      </c>
      <c r="BN42" s="197" t="s">
        <v>130</v>
      </c>
      <c r="BO42" s="197" t="s">
        <v>6485</v>
      </c>
      <c r="BP42">
        <v>1001</v>
      </c>
      <c r="BQ42" s="197" t="s">
        <v>6486</v>
      </c>
      <c r="BR42" s="197" t="s">
        <v>66</v>
      </c>
      <c r="BS42" s="197" t="s">
        <v>7641</v>
      </c>
      <c r="BW42" s="1">
        <v>45474</v>
      </c>
      <c r="BX42">
        <v>3832.7943330286721</v>
      </c>
    </row>
    <row r="43" spans="1:87">
      <c r="BK43">
        <v>2408</v>
      </c>
      <c r="BL43" s="197" t="s">
        <v>20</v>
      </c>
      <c r="BM43" s="197" t="s">
        <v>46</v>
      </c>
      <c r="BN43" s="197" t="s">
        <v>139</v>
      </c>
      <c r="BO43" s="197" t="s">
        <v>6488</v>
      </c>
      <c r="BP43">
        <v>1003</v>
      </c>
      <c r="BQ43" s="197" t="s">
        <v>6489</v>
      </c>
      <c r="BR43" s="197" t="s">
        <v>132</v>
      </c>
      <c r="BS43" s="197" t="s">
        <v>7641</v>
      </c>
      <c r="BW43" s="1">
        <v>45323</v>
      </c>
      <c r="BX43">
        <v>2957.7558965327576</v>
      </c>
    </row>
    <row r="44" spans="1:87">
      <c r="BK44">
        <v>2408</v>
      </c>
      <c r="BL44" s="197" t="s">
        <v>20</v>
      </c>
      <c r="BM44" s="197" t="s">
        <v>46</v>
      </c>
      <c r="BN44" s="197" t="s">
        <v>139</v>
      </c>
      <c r="BO44" s="197" t="s">
        <v>6488</v>
      </c>
      <c r="BP44">
        <v>1003</v>
      </c>
      <c r="BQ44" s="197" t="s">
        <v>6489</v>
      </c>
      <c r="BR44" s="197" t="s">
        <v>132</v>
      </c>
      <c r="BS44" s="197" t="s">
        <v>7641</v>
      </c>
      <c r="BW44" s="1">
        <v>45352</v>
      </c>
      <c r="BX44">
        <v>2398.6467412754268</v>
      </c>
    </row>
    <row r="45" spans="1:87">
      <c r="A45">
        <v>2408</v>
      </c>
      <c r="B45" t="s">
        <v>13139</v>
      </c>
      <c r="D45" t="s">
        <v>5006</v>
      </c>
      <c r="E45" t="s">
        <v>150</v>
      </c>
      <c r="G45" t="s">
        <v>6045</v>
      </c>
      <c r="H45" t="s">
        <v>152</v>
      </c>
      <c r="I45" s="1">
        <v>45261</v>
      </c>
      <c r="J45" t="s">
        <v>125</v>
      </c>
      <c r="L45" t="s">
        <v>5012</v>
      </c>
      <c r="M45">
        <v>1324.6</v>
      </c>
      <c r="O45" t="s">
        <v>13541</v>
      </c>
      <c r="BK45">
        <v>2408</v>
      </c>
      <c r="BL45" s="197" t="s">
        <v>20</v>
      </c>
      <c r="BM45" s="197" t="s">
        <v>46</v>
      </c>
      <c r="BN45" s="197" t="s">
        <v>139</v>
      </c>
      <c r="BO45" s="197" t="s">
        <v>6488</v>
      </c>
      <c r="BP45">
        <v>1003</v>
      </c>
      <c r="BQ45" s="197" t="s">
        <v>6489</v>
      </c>
      <c r="BR45" s="197" t="s">
        <v>132</v>
      </c>
      <c r="BS45" s="197" t="s">
        <v>7641</v>
      </c>
      <c r="BW45" s="1">
        <v>45383</v>
      </c>
      <c r="BX45">
        <v>-4803.7377088916501</v>
      </c>
    </row>
    <row r="46" spans="1:87">
      <c r="A46">
        <v>2408</v>
      </c>
      <c r="B46" t="s">
        <v>13139</v>
      </c>
      <c r="D46" t="s">
        <v>5006</v>
      </c>
      <c r="E46" t="s">
        <v>150</v>
      </c>
      <c r="G46" t="s">
        <v>6045</v>
      </c>
      <c r="H46" t="s">
        <v>152</v>
      </c>
      <c r="I46" s="1">
        <v>45292</v>
      </c>
      <c r="J46" t="s">
        <v>125</v>
      </c>
      <c r="L46" t="s">
        <v>5012</v>
      </c>
      <c r="M46">
        <v>1324.6</v>
      </c>
      <c r="O46" t="s">
        <v>13541</v>
      </c>
      <c r="BK46">
        <v>2408</v>
      </c>
      <c r="BL46" s="197" t="s">
        <v>20</v>
      </c>
      <c r="BM46" s="197" t="s">
        <v>46</v>
      </c>
      <c r="BN46" s="197" t="s">
        <v>139</v>
      </c>
      <c r="BO46" s="197" t="s">
        <v>6488</v>
      </c>
      <c r="BP46">
        <v>1003</v>
      </c>
      <c r="BQ46" s="197" t="s">
        <v>6489</v>
      </c>
      <c r="BR46" s="197" t="s">
        <v>132</v>
      </c>
      <c r="BS46" s="197" t="s">
        <v>7641</v>
      </c>
      <c r="BW46" s="1">
        <v>45444</v>
      </c>
      <c r="BX46">
        <v>3080.7503429694702</v>
      </c>
    </row>
    <row r="47" spans="1:87">
      <c r="A47">
        <v>2408</v>
      </c>
      <c r="B47" t="s">
        <v>13139</v>
      </c>
      <c r="D47" t="s">
        <v>5006</v>
      </c>
      <c r="E47" t="s">
        <v>150</v>
      </c>
      <c r="G47" t="s">
        <v>6045</v>
      </c>
      <c r="H47" t="s">
        <v>152</v>
      </c>
      <c r="I47" s="1">
        <v>45323</v>
      </c>
      <c r="J47" t="s">
        <v>125</v>
      </c>
      <c r="L47" t="s">
        <v>5012</v>
      </c>
      <c r="M47">
        <v>1324.6</v>
      </c>
      <c r="O47" t="s">
        <v>13541</v>
      </c>
      <c r="BK47">
        <v>2408</v>
      </c>
      <c r="BL47" s="197" t="s">
        <v>20</v>
      </c>
      <c r="BM47" s="197" t="s">
        <v>46</v>
      </c>
      <c r="BN47" s="197" t="s">
        <v>7636</v>
      </c>
      <c r="BO47" s="197" t="s">
        <v>7637</v>
      </c>
      <c r="BP47">
        <v>1002</v>
      </c>
      <c r="BQ47" s="197" t="s">
        <v>7454</v>
      </c>
      <c r="BR47" s="197" t="s">
        <v>7640</v>
      </c>
      <c r="BS47" s="197" t="s">
        <v>7641</v>
      </c>
      <c r="BW47" s="1">
        <v>45323</v>
      </c>
      <c r="BX47">
        <v>612.64213816128427</v>
      </c>
    </row>
    <row r="48" spans="1:87">
      <c r="A48">
        <v>2408</v>
      </c>
      <c r="B48" t="s">
        <v>13139</v>
      </c>
      <c r="D48" t="s">
        <v>5006</v>
      </c>
      <c r="E48" t="s">
        <v>150</v>
      </c>
      <c r="G48" t="s">
        <v>6045</v>
      </c>
      <c r="H48" t="s">
        <v>152</v>
      </c>
      <c r="I48" s="1">
        <v>45352</v>
      </c>
      <c r="J48" t="s">
        <v>125</v>
      </c>
      <c r="L48" t="s">
        <v>5012</v>
      </c>
      <c r="M48">
        <v>1324.6</v>
      </c>
      <c r="O48" t="s">
        <v>13541</v>
      </c>
      <c r="BK48">
        <v>2408</v>
      </c>
      <c r="BL48" s="197" t="s">
        <v>20</v>
      </c>
      <c r="BM48" s="197" t="s">
        <v>46</v>
      </c>
      <c r="BN48" s="197" t="s">
        <v>7636</v>
      </c>
      <c r="BO48" s="197" t="s">
        <v>7637</v>
      </c>
      <c r="BP48">
        <v>1002</v>
      </c>
      <c r="BQ48" s="197" t="s">
        <v>7454</v>
      </c>
      <c r="BR48" s="197" t="s">
        <v>7640</v>
      </c>
      <c r="BS48" s="197" t="s">
        <v>7641</v>
      </c>
      <c r="BW48" s="1">
        <v>45352</v>
      </c>
      <c r="BX48">
        <v>1196.8477662183141</v>
      </c>
    </row>
    <row r="49" spans="1:76">
      <c r="A49">
        <v>2408</v>
      </c>
      <c r="B49" t="s">
        <v>13139</v>
      </c>
      <c r="D49" t="s">
        <v>5006</v>
      </c>
      <c r="E49" t="s">
        <v>150</v>
      </c>
      <c r="G49" t="s">
        <v>6045</v>
      </c>
      <c r="H49" t="s">
        <v>152</v>
      </c>
      <c r="I49" s="1">
        <v>45383</v>
      </c>
      <c r="J49" t="s">
        <v>125</v>
      </c>
      <c r="L49" t="s">
        <v>5012</v>
      </c>
      <c r="M49">
        <v>1324.6</v>
      </c>
      <c r="O49" t="s">
        <v>13541</v>
      </c>
      <c r="BK49">
        <v>2408</v>
      </c>
      <c r="BL49" s="197" t="s">
        <v>20</v>
      </c>
      <c r="BM49" s="197" t="s">
        <v>46</v>
      </c>
      <c r="BN49" s="197" t="s">
        <v>7636</v>
      </c>
      <c r="BO49" s="197" t="s">
        <v>7637</v>
      </c>
      <c r="BP49">
        <v>1002</v>
      </c>
      <c r="BQ49" s="197" t="s">
        <v>7454</v>
      </c>
      <c r="BR49" s="197" t="s">
        <v>7640</v>
      </c>
      <c r="BS49" s="197" t="s">
        <v>7641</v>
      </c>
      <c r="BW49" s="1">
        <v>45383</v>
      </c>
      <c r="BX49">
        <v>3037.4089112870602</v>
      </c>
    </row>
    <row r="50" spans="1:76">
      <c r="A50">
        <v>2408</v>
      </c>
      <c r="B50" t="s">
        <v>13139</v>
      </c>
      <c r="D50" t="s">
        <v>5006</v>
      </c>
      <c r="E50" t="s">
        <v>150</v>
      </c>
      <c r="G50" t="s">
        <v>6045</v>
      </c>
      <c r="H50" t="s">
        <v>152</v>
      </c>
      <c r="I50" s="1">
        <v>45413</v>
      </c>
      <c r="J50" t="s">
        <v>125</v>
      </c>
      <c r="L50" t="s">
        <v>5012</v>
      </c>
      <c r="M50">
        <v>1324.6</v>
      </c>
      <c r="O50" t="s">
        <v>13541</v>
      </c>
      <c r="BK50">
        <v>2408</v>
      </c>
      <c r="BL50" s="197" t="s">
        <v>20</v>
      </c>
      <c r="BM50" s="197" t="s">
        <v>46</v>
      </c>
      <c r="BN50" s="197" t="s">
        <v>7636</v>
      </c>
      <c r="BO50" s="197" t="s">
        <v>7637</v>
      </c>
      <c r="BP50">
        <v>1002</v>
      </c>
      <c r="BQ50" s="197" t="s">
        <v>7454</v>
      </c>
      <c r="BR50" s="197" t="s">
        <v>7640</v>
      </c>
      <c r="BS50" s="197" t="s">
        <v>7641</v>
      </c>
      <c r="BW50" s="1">
        <v>45413</v>
      </c>
      <c r="BX50">
        <v>4257.8239362587028</v>
      </c>
    </row>
    <row r="51" spans="1:76">
      <c r="A51">
        <v>2408</v>
      </c>
      <c r="B51" t="s">
        <v>13139</v>
      </c>
      <c r="D51" t="s">
        <v>5006</v>
      </c>
      <c r="E51" t="s">
        <v>150</v>
      </c>
      <c r="G51" t="s">
        <v>6045</v>
      </c>
      <c r="H51" t="s">
        <v>152</v>
      </c>
      <c r="I51" s="1">
        <v>45444</v>
      </c>
      <c r="J51" t="s">
        <v>125</v>
      </c>
      <c r="L51" t="s">
        <v>5012</v>
      </c>
      <c r="M51">
        <v>1324.6</v>
      </c>
      <c r="O51" t="s">
        <v>13541</v>
      </c>
      <c r="BK51">
        <v>2408</v>
      </c>
      <c r="BL51" s="197" t="s">
        <v>20</v>
      </c>
      <c r="BM51" s="197" t="s">
        <v>46</v>
      </c>
      <c r="BN51" s="197" t="s">
        <v>7636</v>
      </c>
      <c r="BO51" s="197" t="s">
        <v>7637</v>
      </c>
      <c r="BP51">
        <v>1002</v>
      </c>
      <c r="BQ51" s="197" t="s">
        <v>7454</v>
      </c>
      <c r="BR51" s="197" t="s">
        <v>7640</v>
      </c>
      <c r="BS51" s="197" t="s">
        <v>7641</v>
      </c>
      <c r="BW51" s="1">
        <v>45444</v>
      </c>
      <c r="BX51">
        <v>834.00207856175598</v>
      </c>
    </row>
    <row r="52" spans="1:76">
      <c r="A52">
        <v>2408</v>
      </c>
      <c r="B52" t="s">
        <v>13139</v>
      </c>
      <c r="D52" t="s">
        <v>5006</v>
      </c>
      <c r="E52" t="s">
        <v>150</v>
      </c>
      <c r="G52" t="s">
        <v>6045</v>
      </c>
      <c r="H52" t="s">
        <v>152</v>
      </c>
      <c r="I52" s="1">
        <v>45474</v>
      </c>
      <c r="J52" t="s">
        <v>125</v>
      </c>
      <c r="L52" t="s">
        <v>5012</v>
      </c>
      <c r="M52">
        <v>1324.6</v>
      </c>
      <c r="O52" t="s">
        <v>13541</v>
      </c>
      <c r="BK52">
        <v>2408</v>
      </c>
      <c r="BL52" s="197" t="s">
        <v>20</v>
      </c>
      <c r="BM52" s="197" t="s">
        <v>46</v>
      </c>
      <c r="BN52" s="197" t="s">
        <v>7636</v>
      </c>
      <c r="BO52" s="197" t="s">
        <v>7637</v>
      </c>
      <c r="BP52">
        <v>1002</v>
      </c>
      <c r="BQ52" s="197" t="s">
        <v>7454</v>
      </c>
      <c r="BR52" s="197" t="s">
        <v>7640</v>
      </c>
      <c r="BS52" s="197" t="s">
        <v>7641</v>
      </c>
      <c r="BW52" s="1">
        <v>45474</v>
      </c>
      <c r="BX52">
        <v>712.02198480326751</v>
      </c>
    </row>
    <row r="53" spans="1:76">
      <c r="A53">
        <v>2408</v>
      </c>
      <c r="B53" t="s">
        <v>13139</v>
      </c>
      <c r="D53" t="s">
        <v>5006</v>
      </c>
      <c r="E53" t="s">
        <v>150</v>
      </c>
      <c r="G53" t="s">
        <v>6055</v>
      </c>
      <c r="H53" t="s">
        <v>152</v>
      </c>
      <c r="I53" s="1">
        <v>45383</v>
      </c>
      <c r="J53" t="s">
        <v>125</v>
      </c>
      <c r="L53" t="s">
        <v>5012</v>
      </c>
      <c r="M53">
        <v>1482.2903846153845</v>
      </c>
      <c r="O53" t="s">
        <v>13541</v>
      </c>
      <c r="BK53">
        <v>2408</v>
      </c>
      <c r="BL53" s="197" t="s">
        <v>20</v>
      </c>
      <c r="BM53" s="197" t="s">
        <v>46</v>
      </c>
      <c r="BN53" s="197" t="s">
        <v>7674</v>
      </c>
      <c r="BO53" s="197" t="s">
        <v>13549</v>
      </c>
      <c r="BP53">
        <v>1004</v>
      </c>
      <c r="BQ53" s="197" t="s">
        <v>7456</v>
      </c>
      <c r="BR53" s="197" t="s">
        <v>7676</v>
      </c>
      <c r="BS53" s="197" t="s">
        <v>7641</v>
      </c>
      <c r="BW53" s="1">
        <v>45261</v>
      </c>
      <c r="BX53">
        <v>3061.5295946359461</v>
      </c>
    </row>
    <row r="54" spans="1:76">
      <c r="A54">
        <v>2408</v>
      </c>
      <c r="B54" t="s">
        <v>13139</v>
      </c>
      <c r="D54" t="s">
        <v>5006</v>
      </c>
      <c r="E54" t="s">
        <v>150</v>
      </c>
      <c r="G54" t="s">
        <v>6055</v>
      </c>
      <c r="H54" t="s">
        <v>152</v>
      </c>
      <c r="I54" s="1">
        <v>45413</v>
      </c>
      <c r="J54" t="s">
        <v>125</v>
      </c>
      <c r="L54" t="s">
        <v>5012</v>
      </c>
      <c r="M54">
        <v>1482.2903846153845</v>
      </c>
      <c r="O54" t="s">
        <v>13541</v>
      </c>
      <c r="BK54">
        <v>2408</v>
      </c>
      <c r="BL54" s="197" t="s">
        <v>20</v>
      </c>
      <c r="BM54" s="197" t="s">
        <v>46</v>
      </c>
      <c r="BN54" s="197" t="s">
        <v>7674</v>
      </c>
      <c r="BO54" s="197" t="s">
        <v>13549</v>
      </c>
      <c r="BP54">
        <v>1004</v>
      </c>
      <c r="BQ54" s="197" t="s">
        <v>7456</v>
      </c>
      <c r="BR54" s="197" t="s">
        <v>7676</v>
      </c>
      <c r="BS54" s="197" t="s">
        <v>7641</v>
      </c>
      <c r="BW54" s="1">
        <v>45292</v>
      </c>
      <c r="BX54">
        <v>1810.3410374160778</v>
      </c>
    </row>
    <row r="55" spans="1:76">
      <c r="A55">
        <v>2408</v>
      </c>
      <c r="B55" t="s">
        <v>13139</v>
      </c>
      <c r="D55" t="s">
        <v>5006</v>
      </c>
      <c r="E55" t="s">
        <v>150</v>
      </c>
      <c r="G55" t="s">
        <v>6055</v>
      </c>
      <c r="H55" t="s">
        <v>152</v>
      </c>
      <c r="I55" s="1">
        <v>45444</v>
      </c>
      <c r="J55" t="s">
        <v>125</v>
      </c>
      <c r="L55" t="s">
        <v>5012</v>
      </c>
      <c r="M55">
        <v>1482.2903846153845</v>
      </c>
      <c r="O55" t="s">
        <v>13541</v>
      </c>
      <c r="BK55">
        <v>2408</v>
      </c>
      <c r="BL55" s="197" t="s">
        <v>20</v>
      </c>
      <c r="BM55" s="197" t="s">
        <v>46</v>
      </c>
      <c r="BN55" s="197" t="s">
        <v>7674</v>
      </c>
      <c r="BO55" s="197" t="s">
        <v>13549</v>
      </c>
      <c r="BP55">
        <v>1004</v>
      </c>
      <c r="BQ55" s="197" t="s">
        <v>7456</v>
      </c>
      <c r="BR55" s="197" t="s">
        <v>7676</v>
      </c>
      <c r="BS55" s="197" t="s">
        <v>7641</v>
      </c>
      <c r="BW55" s="1">
        <v>45323</v>
      </c>
      <c r="BX55">
        <v>1260.117836145346</v>
      </c>
    </row>
    <row r="56" spans="1:76">
      <c r="A56">
        <v>2408</v>
      </c>
      <c r="B56" t="s">
        <v>13139</v>
      </c>
      <c r="D56" t="s">
        <v>5006</v>
      </c>
      <c r="E56" t="s">
        <v>150</v>
      </c>
      <c r="G56" t="s">
        <v>6055</v>
      </c>
      <c r="H56" t="s">
        <v>152</v>
      </c>
      <c r="I56" s="1">
        <v>45474</v>
      </c>
      <c r="J56" t="s">
        <v>125</v>
      </c>
      <c r="L56" t="s">
        <v>5012</v>
      </c>
      <c r="M56">
        <v>1482.2903846153845</v>
      </c>
      <c r="O56" t="s">
        <v>13541</v>
      </c>
      <c r="BK56">
        <v>2408</v>
      </c>
      <c r="BL56" s="197" t="s">
        <v>20</v>
      </c>
      <c r="BM56" s="197" t="s">
        <v>46</v>
      </c>
      <c r="BN56" s="197" t="s">
        <v>7674</v>
      </c>
      <c r="BO56" s="197" t="s">
        <v>13549</v>
      </c>
      <c r="BP56">
        <v>1004</v>
      </c>
      <c r="BQ56" s="197" t="s">
        <v>7456</v>
      </c>
      <c r="BR56" s="197" t="s">
        <v>7676</v>
      </c>
      <c r="BS56" s="197" t="s">
        <v>7641</v>
      </c>
      <c r="BW56" s="1">
        <v>45383</v>
      </c>
      <c r="BX56">
        <v>14775.695483523514</v>
      </c>
    </row>
    <row r="57" spans="1:76">
      <c r="A57">
        <v>2408</v>
      </c>
      <c r="B57" t="s">
        <v>13139</v>
      </c>
      <c r="D57" t="s">
        <v>5006</v>
      </c>
      <c r="E57" t="s">
        <v>150</v>
      </c>
      <c r="G57" t="s">
        <v>6056</v>
      </c>
      <c r="H57" t="s">
        <v>152</v>
      </c>
      <c r="I57" s="1">
        <v>45413</v>
      </c>
      <c r="J57" t="s">
        <v>125</v>
      </c>
      <c r="L57" t="s">
        <v>5012</v>
      </c>
      <c r="M57">
        <v>1511.3549019607842</v>
      </c>
      <c r="O57" t="s">
        <v>13541</v>
      </c>
      <c r="BK57">
        <v>2408</v>
      </c>
      <c r="BL57" s="197" t="s">
        <v>20</v>
      </c>
      <c r="BM57" s="197" t="s">
        <v>46</v>
      </c>
      <c r="BN57" s="197" t="s">
        <v>7674</v>
      </c>
      <c r="BO57" s="197" t="s">
        <v>13549</v>
      </c>
      <c r="BP57">
        <v>1004</v>
      </c>
      <c r="BQ57" s="197" t="s">
        <v>7456</v>
      </c>
      <c r="BR57" s="197" t="s">
        <v>7676</v>
      </c>
      <c r="BS57" s="197" t="s">
        <v>7641</v>
      </c>
      <c r="BW57" s="1">
        <v>45413</v>
      </c>
      <c r="BX57">
        <v>11526.749648166597</v>
      </c>
    </row>
    <row r="58" spans="1:76">
      <c r="A58">
        <v>2408</v>
      </c>
      <c r="B58" t="s">
        <v>13139</v>
      </c>
      <c r="D58" t="s">
        <v>5006</v>
      </c>
      <c r="E58" t="s">
        <v>150</v>
      </c>
      <c r="G58" t="s">
        <v>6056</v>
      </c>
      <c r="H58" t="s">
        <v>152</v>
      </c>
      <c r="I58" s="1">
        <v>45444</v>
      </c>
      <c r="J58" t="s">
        <v>125</v>
      </c>
      <c r="L58" t="s">
        <v>5012</v>
      </c>
      <c r="M58">
        <v>1511.3549019607842</v>
      </c>
      <c r="O58" t="s">
        <v>13541</v>
      </c>
      <c r="BK58">
        <v>2408</v>
      </c>
      <c r="BL58" s="197" t="s">
        <v>20</v>
      </c>
      <c r="BM58" s="197" t="s">
        <v>46</v>
      </c>
      <c r="BN58" s="197" t="s">
        <v>7674</v>
      </c>
      <c r="BO58" s="197" t="s">
        <v>13549</v>
      </c>
      <c r="BP58">
        <v>1004</v>
      </c>
      <c r="BQ58" s="197" t="s">
        <v>7456</v>
      </c>
      <c r="BR58" s="197" t="s">
        <v>7676</v>
      </c>
      <c r="BS58" s="197" t="s">
        <v>7641</v>
      </c>
      <c r="BW58" s="1">
        <v>45444</v>
      </c>
      <c r="BX58">
        <v>5576.4294274597814</v>
      </c>
    </row>
    <row r="59" spans="1:76">
      <c r="A59">
        <v>2408</v>
      </c>
      <c r="B59" t="s">
        <v>13139</v>
      </c>
      <c r="D59" t="s">
        <v>5006</v>
      </c>
      <c r="E59" t="s">
        <v>150</v>
      </c>
      <c r="G59" t="s">
        <v>6056</v>
      </c>
      <c r="H59" t="s">
        <v>152</v>
      </c>
      <c r="I59" s="1">
        <v>45474</v>
      </c>
      <c r="J59" t="s">
        <v>125</v>
      </c>
      <c r="L59" t="s">
        <v>5012</v>
      </c>
      <c r="M59">
        <v>1511.3549019607842</v>
      </c>
      <c r="O59" t="s">
        <v>13541</v>
      </c>
      <c r="BK59">
        <v>2408</v>
      </c>
      <c r="BL59" s="197" t="s">
        <v>20</v>
      </c>
      <c r="BM59" s="197" t="s">
        <v>46</v>
      </c>
      <c r="BN59" s="197" t="s">
        <v>7674</v>
      </c>
      <c r="BO59" s="197" t="s">
        <v>13549</v>
      </c>
      <c r="BP59">
        <v>1004</v>
      </c>
      <c r="BQ59" s="197" t="s">
        <v>7456</v>
      </c>
      <c r="BR59" s="197" t="s">
        <v>7676</v>
      </c>
      <c r="BS59" s="197" t="s">
        <v>7641</v>
      </c>
      <c r="BW59" s="1">
        <v>45474</v>
      </c>
      <c r="BX59">
        <v>5090.5568683269794</v>
      </c>
    </row>
    <row r="60" spans="1:76">
      <c r="A60">
        <v>2408</v>
      </c>
      <c r="B60" t="s">
        <v>13139</v>
      </c>
      <c r="D60" t="s">
        <v>5006</v>
      </c>
      <c r="E60" t="s">
        <v>150</v>
      </c>
      <c r="G60" t="s">
        <v>6058</v>
      </c>
      <c r="H60" t="s">
        <v>152</v>
      </c>
      <c r="I60" s="1">
        <v>45261</v>
      </c>
      <c r="J60" t="s">
        <v>125</v>
      </c>
      <c r="L60" t="s">
        <v>5012</v>
      </c>
      <c r="M60">
        <v>1324.6</v>
      </c>
      <c r="O60" t="s">
        <v>13541</v>
      </c>
      <c r="BK60">
        <v>2408</v>
      </c>
      <c r="BL60" s="197" t="s">
        <v>20</v>
      </c>
      <c r="BM60" s="197" t="s">
        <v>46</v>
      </c>
      <c r="BN60" s="197" t="s">
        <v>5006</v>
      </c>
      <c r="BO60" s="197" t="s">
        <v>5007</v>
      </c>
      <c r="BP60">
        <v>1000</v>
      </c>
      <c r="BQ60" s="197" t="s">
        <v>7451</v>
      </c>
      <c r="BR60" s="197" t="s">
        <v>152</v>
      </c>
      <c r="BS60" s="197" t="s">
        <v>262</v>
      </c>
      <c r="BW60" s="1">
        <v>45261</v>
      </c>
      <c r="BX60">
        <v>1889.5186181444617</v>
      </c>
    </row>
    <row r="61" spans="1:76">
      <c r="A61">
        <v>2408</v>
      </c>
      <c r="B61" t="s">
        <v>13139</v>
      </c>
      <c r="D61" t="s">
        <v>5006</v>
      </c>
      <c r="E61" t="s">
        <v>150</v>
      </c>
      <c r="G61" t="s">
        <v>6058</v>
      </c>
      <c r="H61" t="s">
        <v>152</v>
      </c>
      <c r="I61" s="1">
        <v>45292</v>
      </c>
      <c r="J61" t="s">
        <v>125</v>
      </c>
      <c r="L61" t="s">
        <v>5012</v>
      </c>
      <c r="M61">
        <v>1324.6</v>
      </c>
      <c r="O61" t="s">
        <v>13541</v>
      </c>
      <c r="BK61">
        <v>2408</v>
      </c>
      <c r="BL61" s="197" t="s">
        <v>20</v>
      </c>
      <c r="BM61" s="197" t="s">
        <v>46</v>
      </c>
      <c r="BN61" s="197" t="s">
        <v>5006</v>
      </c>
      <c r="BO61" s="197" t="s">
        <v>5007</v>
      </c>
      <c r="BP61">
        <v>1000</v>
      </c>
      <c r="BQ61" s="197" t="s">
        <v>7451</v>
      </c>
      <c r="BR61" s="197" t="s">
        <v>152</v>
      </c>
      <c r="BS61" s="197" t="s">
        <v>262</v>
      </c>
      <c r="BW61" s="1">
        <v>45292</v>
      </c>
      <c r="BX61">
        <v>3330.0945760145041</v>
      </c>
    </row>
    <row r="62" spans="1:76">
      <c r="A62">
        <v>2408</v>
      </c>
      <c r="B62" t="s">
        <v>13139</v>
      </c>
      <c r="D62" t="s">
        <v>5006</v>
      </c>
      <c r="E62" t="s">
        <v>150</v>
      </c>
      <c r="G62" t="s">
        <v>6058</v>
      </c>
      <c r="H62" t="s">
        <v>152</v>
      </c>
      <c r="I62" s="1">
        <v>45323</v>
      </c>
      <c r="J62" t="s">
        <v>125</v>
      </c>
      <c r="L62" t="s">
        <v>5012</v>
      </c>
      <c r="M62">
        <v>1324.6</v>
      </c>
      <c r="O62" t="s">
        <v>13541</v>
      </c>
      <c r="BK62">
        <v>2408</v>
      </c>
      <c r="BL62" s="197" t="s">
        <v>20</v>
      </c>
      <c r="BM62" s="197" t="s">
        <v>46</v>
      </c>
      <c r="BN62" s="197" t="s">
        <v>5006</v>
      </c>
      <c r="BO62" s="197" t="s">
        <v>5007</v>
      </c>
      <c r="BP62">
        <v>1000</v>
      </c>
      <c r="BQ62" s="197" t="s">
        <v>7451</v>
      </c>
      <c r="BR62" s="197" t="s">
        <v>152</v>
      </c>
      <c r="BS62" s="197" t="s">
        <v>262</v>
      </c>
      <c r="BW62" s="1">
        <v>45474</v>
      </c>
      <c r="BX62">
        <v>3785.0549504410997</v>
      </c>
    </row>
    <row r="63" spans="1:76">
      <c r="A63">
        <v>2408</v>
      </c>
      <c r="B63" t="s">
        <v>13139</v>
      </c>
      <c r="D63" t="s">
        <v>5006</v>
      </c>
      <c r="E63" t="s">
        <v>150</v>
      </c>
      <c r="G63" t="s">
        <v>6058</v>
      </c>
      <c r="H63" t="s">
        <v>152</v>
      </c>
      <c r="I63" s="1">
        <v>45352</v>
      </c>
      <c r="J63" t="s">
        <v>125</v>
      </c>
      <c r="L63" t="s">
        <v>5012</v>
      </c>
      <c r="M63">
        <v>1324.6</v>
      </c>
      <c r="O63" t="s">
        <v>13541</v>
      </c>
      <c r="BK63">
        <v>2408</v>
      </c>
      <c r="BL63" s="197" t="s">
        <v>29</v>
      </c>
      <c r="BM63" s="197" t="s">
        <v>55</v>
      </c>
      <c r="BN63" s="197" t="s">
        <v>131</v>
      </c>
      <c r="BO63" s="197" t="s">
        <v>6485</v>
      </c>
      <c r="BP63">
        <v>1001</v>
      </c>
      <c r="BQ63" s="197" t="s">
        <v>6486</v>
      </c>
      <c r="BR63" s="197" t="s">
        <v>66</v>
      </c>
      <c r="BS63" s="197" t="s">
        <v>7697</v>
      </c>
      <c r="BW63" s="1">
        <v>45383</v>
      </c>
      <c r="BX63">
        <v>1237.8558945724005</v>
      </c>
    </row>
    <row r="64" spans="1:76">
      <c r="A64">
        <v>2408</v>
      </c>
      <c r="B64" t="s">
        <v>13139</v>
      </c>
      <c r="D64" t="s">
        <v>5006</v>
      </c>
      <c r="E64" t="s">
        <v>150</v>
      </c>
      <c r="G64" t="s">
        <v>6058</v>
      </c>
      <c r="H64" t="s">
        <v>152</v>
      </c>
      <c r="I64" s="1">
        <v>45383</v>
      </c>
      <c r="J64" t="s">
        <v>125</v>
      </c>
      <c r="L64" t="s">
        <v>5012</v>
      </c>
      <c r="M64">
        <v>1324.6</v>
      </c>
      <c r="O64" t="s">
        <v>13541</v>
      </c>
      <c r="BK64">
        <v>2408</v>
      </c>
      <c r="BL64" s="197" t="s">
        <v>29</v>
      </c>
      <c r="BM64" s="197" t="s">
        <v>55</v>
      </c>
      <c r="BN64" s="197" t="s">
        <v>131</v>
      </c>
      <c r="BO64" s="197" t="s">
        <v>6485</v>
      </c>
      <c r="BP64">
        <v>1001</v>
      </c>
      <c r="BQ64" s="197" t="s">
        <v>6486</v>
      </c>
      <c r="BR64" s="197" t="s">
        <v>66</v>
      </c>
      <c r="BS64" s="197" t="s">
        <v>7697</v>
      </c>
      <c r="BW64" s="1">
        <v>45413</v>
      </c>
      <c r="BX64">
        <v>4042.2593121397749</v>
      </c>
    </row>
    <row r="65" spans="1:76">
      <c r="A65">
        <v>2408</v>
      </c>
      <c r="B65" t="s">
        <v>13139</v>
      </c>
      <c r="D65" t="s">
        <v>5006</v>
      </c>
      <c r="E65" t="s">
        <v>150</v>
      </c>
      <c r="G65" t="s">
        <v>6058</v>
      </c>
      <c r="H65" t="s">
        <v>152</v>
      </c>
      <c r="I65" s="1">
        <v>45413</v>
      </c>
      <c r="J65" t="s">
        <v>125</v>
      </c>
      <c r="L65" t="s">
        <v>5012</v>
      </c>
      <c r="M65">
        <v>1324.6</v>
      </c>
      <c r="O65" t="s">
        <v>13541</v>
      </c>
      <c r="BK65">
        <v>2408</v>
      </c>
      <c r="BL65" s="197" t="s">
        <v>29</v>
      </c>
      <c r="BM65" s="197" t="s">
        <v>55</v>
      </c>
      <c r="BN65" s="197" t="s">
        <v>131</v>
      </c>
      <c r="BO65" s="197" t="s">
        <v>6485</v>
      </c>
      <c r="BP65">
        <v>1001</v>
      </c>
      <c r="BQ65" s="197" t="s">
        <v>6486</v>
      </c>
      <c r="BR65" s="197" t="s">
        <v>66</v>
      </c>
      <c r="BS65" s="197" t="s">
        <v>7697</v>
      </c>
      <c r="BW65" s="1">
        <v>45444</v>
      </c>
      <c r="BX65">
        <v>7940.4902945118092</v>
      </c>
    </row>
    <row r="66" spans="1:76">
      <c r="A66">
        <v>2408</v>
      </c>
      <c r="B66" t="s">
        <v>13139</v>
      </c>
      <c r="D66" t="s">
        <v>5006</v>
      </c>
      <c r="E66" t="s">
        <v>150</v>
      </c>
      <c r="G66" t="s">
        <v>6058</v>
      </c>
      <c r="H66" t="s">
        <v>152</v>
      </c>
      <c r="I66" s="1">
        <v>45444</v>
      </c>
      <c r="J66" t="s">
        <v>125</v>
      </c>
      <c r="L66" t="s">
        <v>5012</v>
      </c>
      <c r="M66">
        <v>1324.6</v>
      </c>
      <c r="O66" t="s">
        <v>13541</v>
      </c>
      <c r="BK66">
        <v>2408</v>
      </c>
      <c r="BL66" s="197" t="s">
        <v>29</v>
      </c>
      <c r="BM66" s="197" t="s">
        <v>55</v>
      </c>
      <c r="BN66" s="197" t="s">
        <v>131</v>
      </c>
      <c r="BO66" s="197" t="s">
        <v>6485</v>
      </c>
      <c r="BP66">
        <v>1001</v>
      </c>
      <c r="BQ66" s="197" t="s">
        <v>6486</v>
      </c>
      <c r="BR66" s="197" t="s">
        <v>66</v>
      </c>
      <c r="BS66" s="197" t="s">
        <v>7697</v>
      </c>
      <c r="BW66" s="1">
        <v>45474</v>
      </c>
      <c r="BX66">
        <v>6015.4715524198391</v>
      </c>
    </row>
    <row r="67" spans="1:76">
      <c r="A67">
        <v>2408</v>
      </c>
      <c r="B67" t="s">
        <v>13139</v>
      </c>
      <c r="D67" t="s">
        <v>5006</v>
      </c>
      <c r="E67" t="s">
        <v>150</v>
      </c>
      <c r="G67" t="s">
        <v>6058</v>
      </c>
      <c r="H67" t="s">
        <v>152</v>
      </c>
      <c r="I67" s="1">
        <v>45474</v>
      </c>
      <c r="J67" t="s">
        <v>125</v>
      </c>
      <c r="L67" t="s">
        <v>5012</v>
      </c>
      <c r="M67">
        <v>1324.6</v>
      </c>
      <c r="O67" t="s">
        <v>13541</v>
      </c>
      <c r="BK67">
        <v>2408</v>
      </c>
      <c r="BL67" s="197" t="s">
        <v>29</v>
      </c>
      <c r="BM67" s="197" t="s">
        <v>55</v>
      </c>
      <c r="BN67" s="197" t="s">
        <v>140</v>
      </c>
      <c r="BO67" s="197" t="s">
        <v>6488</v>
      </c>
      <c r="BP67">
        <v>1003</v>
      </c>
      <c r="BQ67" s="197" t="s">
        <v>6489</v>
      </c>
      <c r="BR67" s="197" t="s">
        <v>132</v>
      </c>
      <c r="BS67" s="197" t="s">
        <v>7697</v>
      </c>
      <c r="BW67" s="1">
        <v>45323</v>
      </c>
      <c r="BX67">
        <v>275.45461818530305</v>
      </c>
    </row>
    <row r="68" spans="1:76">
      <c r="A68">
        <v>2408</v>
      </c>
      <c r="B68" t="s">
        <v>13139</v>
      </c>
      <c r="D68" t="s">
        <v>5006</v>
      </c>
      <c r="E68" t="s">
        <v>150</v>
      </c>
      <c r="G68" t="s">
        <v>6059</v>
      </c>
      <c r="H68" t="s">
        <v>152</v>
      </c>
      <c r="I68" s="1">
        <v>45261</v>
      </c>
      <c r="J68" t="s">
        <v>125</v>
      </c>
      <c r="L68" t="s">
        <v>5012</v>
      </c>
      <c r="M68">
        <v>1324.6</v>
      </c>
      <c r="O68" t="s">
        <v>13541</v>
      </c>
      <c r="BK68">
        <v>2408</v>
      </c>
      <c r="BL68" s="197" t="s">
        <v>29</v>
      </c>
      <c r="BM68" s="197" t="s">
        <v>55</v>
      </c>
      <c r="BN68" s="197" t="s">
        <v>140</v>
      </c>
      <c r="BO68" s="197" t="s">
        <v>6488</v>
      </c>
      <c r="BP68">
        <v>1003</v>
      </c>
      <c r="BQ68" s="197" t="s">
        <v>6489</v>
      </c>
      <c r="BR68" s="197" t="s">
        <v>132</v>
      </c>
      <c r="BS68" s="197" t="s">
        <v>7697</v>
      </c>
      <c r="BW68" s="1">
        <v>45352</v>
      </c>
      <c r="BX68">
        <v>1460.8242161304572</v>
      </c>
    </row>
    <row r="69" spans="1:76">
      <c r="A69">
        <v>2408</v>
      </c>
      <c r="B69" t="s">
        <v>13139</v>
      </c>
      <c r="D69" t="s">
        <v>5006</v>
      </c>
      <c r="E69" t="s">
        <v>150</v>
      </c>
      <c r="G69" t="s">
        <v>6059</v>
      </c>
      <c r="H69" t="s">
        <v>152</v>
      </c>
      <c r="I69" s="1">
        <v>45292</v>
      </c>
      <c r="J69" t="s">
        <v>125</v>
      </c>
      <c r="L69" t="s">
        <v>5012</v>
      </c>
      <c r="M69">
        <v>1324.6</v>
      </c>
      <c r="O69" t="s">
        <v>13541</v>
      </c>
      <c r="BK69">
        <v>2408</v>
      </c>
      <c r="BL69" s="197" t="s">
        <v>29</v>
      </c>
      <c r="BM69" s="197" t="s">
        <v>55</v>
      </c>
      <c r="BN69" s="197" t="s">
        <v>140</v>
      </c>
      <c r="BO69" s="197" t="s">
        <v>6488</v>
      </c>
      <c r="BP69">
        <v>1003</v>
      </c>
      <c r="BQ69" s="197" t="s">
        <v>6489</v>
      </c>
      <c r="BR69" s="197" t="s">
        <v>132</v>
      </c>
      <c r="BS69" s="197" t="s">
        <v>7697</v>
      </c>
      <c r="BW69" s="1">
        <v>45383</v>
      </c>
      <c r="BX69">
        <v>3441.2386351106152</v>
      </c>
    </row>
    <row r="70" spans="1:76">
      <c r="A70">
        <v>2408</v>
      </c>
      <c r="B70" t="s">
        <v>13139</v>
      </c>
      <c r="D70" t="s">
        <v>5006</v>
      </c>
      <c r="E70" t="s">
        <v>150</v>
      </c>
      <c r="G70" t="s">
        <v>6059</v>
      </c>
      <c r="H70" t="s">
        <v>152</v>
      </c>
      <c r="I70" s="1">
        <v>45323</v>
      </c>
      <c r="J70" t="s">
        <v>125</v>
      </c>
      <c r="L70" t="s">
        <v>5012</v>
      </c>
      <c r="M70">
        <v>1324.6</v>
      </c>
      <c r="O70" t="s">
        <v>13541</v>
      </c>
      <c r="BK70">
        <v>2408</v>
      </c>
      <c r="BL70" s="197" t="s">
        <v>29</v>
      </c>
      <c r="BM70" s="197" t="s">
        <v>55</v>
      </c>
      <c r="BN70" s="197" t="s">
        <v>140</v>
      </c>
      <c r="BO70" s="197" t="s">
        <v>6488</v>
      </c>
      <c r="BP70">
        <v>1003</v>
      </c>
      <c r="BQ70" s="197" t="s">
        <v>6489</v>
      </c>
      <c r="BR70" s="197" t="s">
        <v>132</v>
      </c>
      <c r="BS70" s="197" t="s">
        <v>7697</v>
      </c>
      <c r="BW70" s="1">
        <v>45413</v>
      </c>
      <c r="BX70">
        <v>8288.2871480700342</v>
      </c>
    </row>
    <row r="71" spans="1:76">
      <c r="A71">
        <v>2408</v>
      </c>
      <c r="B71" t="s">
        <v>13139</v>
      </c>
      <c r="D71" t="s">
        <v>5006</v>
      </c>
      <c r="E71" t="s">
        <v>150</v>
      </c>
      <c r="G71" t="s">
        <v>6059</v>
      </c>
      <c r="H71" t="s">
        <v>152</v>
      </c>
      <c r="I71" s="1">
        <v>45352</v>
      </c>
      <c r="J71" t="s">
        <v>125</v>
      </c>
      <c r="L71" t="s">
        <v>5012</v>
      </c>
      <c r="M71">
        <v>1324.6</v>
      </c>
      <c r="O71" t="s">
        <v>13541</v>
      </c>
      <c r="BK71">
        <v>2408</v>
      </c>
      <c r="BL71" s="197" t="s">
        <v>29</v>
      </c>
      <c r="BM71" s="197" t="s">
        <v>55</v>
      </c>
      <c r="BN71" s="197" t="s">
        <v>140</v>
      </c>
      <c r="BO71" s="197" t="s">
        <v>6488</v>
      </c>
      <c r="BP71">
        <v>1003</v>
      </c>
      <c r="BQ71" s="197" t="s">
        <v>6489</v>
      </c>
      <c r="BR71" s="197" t="s">
        <v>132</v>
      </c>
      <c r="BS71" s="197" t="s">
        <v>7697</v>
      </c>
      <c r="BW71" s="1">
        <v>45444</v>
      </c>
      <c r="BX71">
        <v>4933.3753458281099</v>
      </c>
    </row>
    <row r="72" spans="1:76">
      <c r="A72">
        <v>2408</v>
      </c>
      <c r="B72" t="s">
        <v>13139</v>
      </c>
      <c r="D72" t="s">
        <v>5006</v>
      </c>
      <c r="E72" t="s">
        <v>150</v>
      </c>
      <c r="G72" t="s">
        <v>6059</v>
      </c>
      <c r="H72" t="s">
        <v>152</v>
      </c>
      <c r="I72" s="1">
        <v>45383</v>
      </c>
      <c r="J72" t="s">
        <v>125</v>
      </c>
      <c r="L72" t="s">
        <v>5012</v>
      </c>
      <c r="M72">
        <v>1324.6</v>
      </c>
      <c r="O72" t="s">
        <v>13541</v>
      </c>
      <c r="BK72">
        <v>2408</v>
      </c>
      <c r="BL72" s="197" t="s">
        <v>29</v>
      </c>
      <c r="BM72" s="197" t="s">
        <v>55</v>
      </c>
      <c r="BN72" s="197" t="s">
        <v>140</v>
      </c>
      <c r="BO72" s="197" t="s">
        <v>6488</v>
      </c>
      <c r="BP72">
        <v>1003</v>
      </c>
      <c r="BQ72" s="197" t="s">
        <v>6489</v>
      </c>
      <c r="BR72" s="197" t="s">
        <v>132</v>
      </c>
      <c r="BS72" s="197" t="s">
        <v>7697</v>
      </c>
      <c r="BW72" s="1">
        <v>45474</v>
      </c>
      <c r="BX72">
        <v>12661.850259080082</v>
      </c>
    </row>
    <row r="73" spans="1:76">
      <c r="A73">
        <v>2408</v>
      </c>
      <c r="B73" t="s">
        <v>13139</v>
      </c>
      <c r="D73" t="s">
        <v>5006</v>
      </c>
      <c r="E73" t="s">
        <v>150</v>
      </c>
      <c r="G73" t="s">
        <v>6059</v>
      </c>
      <c r="H73" t="s">
        <v>152</v>
      </c>
      <c r="I73" s="1">
        <v>45413</v>
      </c>
      <c r="J73" t="s">
        <v>125</v>
      </c>
      <c r="L73" t="s">
        <v>5012</v>
      </c>
      <c r="M73">
        <v>1324.6</v>
      </c>
      <c r="O73" t="s">
        <v>13541</v>
      </c>
      <c r="BK73">
        <v>2408</v>
      </c>
      <c r="BL73" s="197" t="s">
        <v>29</v>
      </c>
      <c r="BM73" s="197" t="s">
        <v>55</v>
      </c>
      <c r="BN73" s="197" t="s">
        <v>7675</v>
      </c>
      <c r="BO73" s="197" t="s">
        <v>13549</v>
      </c>
      <c r="BP73">
        <v>1004</v>
      </c>
      <c r="BQ73" s="197" t="s">
        <v>7456</v>
      </c>
      <c r="BR73" s="197" t="s">
        <v>7676</v>
      </c>
      <c r="BS73" s="197" t="s">
        <v>7697</v>
      </c>
      <c r="BW73" s="1">
        <v>45413</v>
      </c>
      <c r="BX73">
        <v>775.9377100022275</v>
      </c>
    </row>
    <row r="74" spans="1:76">
      <c r="A74">
        <v>2408</v>
      </c>
      <c r="B74" t="s">
        <v>13139</v>
      </c>
      <c r="D74" t="s">
        <v>5006</v>
      </c>
      <c r="E74" t="s">
        <v>150</v>
      </c>
      <c r="G74" t="s">
        <v>6059</v>
      </c>
      <c r="H74" t="s">
        <v>152</v>
      </c>
      <c r="I74" s="1">
        <v>45444</v>
      </c>
      <c r="J74" t="s">
        <v>125</v>
      </c>
      <c r="L74" t="s">
        <v>5012</v>
      </c>
      <c r="M74">
        <v>1324.6</v>
      </c>
      <c r="O74" t="s">
        <v>13541</v>
      </c>
      <c r="BK74">
        <v>2408</v>
      </c>
      <c r="BL74" s="197" t="s">
        <v>29</v>
      </c>
      <c r="BM74" s="197" t="s">
        <v>55</v>
      </c>
      <c r="BN74" s="197" t="s">
        <v>7675</v>
      </c>
      <c r="BO74" s="197" t="s">
        <v>13549</v>
      </c>
      <c r="BP74">
        <v>1004</v>
      </c>
      <c r="BQ74" s="197" t="s">
        <v>7456</v>
      </c>
      <c r="BR74" s="197" t="s">
        <v>7676</v>
      </c>
      <c r="BS74" s="197" t="s">
        <v>7697</v>
      </c>
      <c r="BW74" s="1">
        <v>45444</v>
      </c>
      <c r="BX74">
        <v>1838.3712166386269</v>
      </c>
    </row>
    <row r="75" spans="1:76">
      <c r="A75">
        <v>2408</v>
      </c>
      <c r="B75" t="s">
        <v>13139</v>
      </c>
      <c r="D75" t="s">
        <v>5006</v>
      </c>
      <c r="E75" t="s">
        <v>150</v>
      </c>
      <c r="G75" t="s">
        <v>6059</v>
      </c>
      <c r="H75" t="s">
        <v>152</v>
      </c>
      <c r="I75" s="1">
        <v>45474</v>
      </c>
      <c r="J75" t="s">
        <v>125</v>
      </c>
      <c r="L75" t="s">
        <v>5012</v>
      </c>
      <c r="M75">
        <v>1324.6</v>
      </c>
      <c r="O75" t="s">
        <v>13541</v>
      </c>
      <c r="BK75">
        <v>2408</v>
      </c>
      <c r="BL75" s="197" t="s">
        <v>29</v>
      </c>
      <c r="BM75" s="197" t="s">
        <v>55</v>
      </c>
      <c r="BN75" s="197" t="s">
        <v>7675</v>
      </c>
      <c r="BO75" s="197" t="s">
        <v>13549</v>
      </c>
      <c r="BP75">
        <v>1004</v>
      </c>
      <c r="BQ75" s="197" t="s">
        <v>7456</v>
      </c>
      <c r="BR75" s="197" t="s">
        <v>7676</v>
      </c>
      <c r="BS75" s="197" t="s">
        <v>7697</v>
      </c>
      <c r="BW75" s="1">
        <v>45474</v>
      </c>
      <c r="BX75">
        <v>3193.04533556055</v>
      </c>
    </row>
    <row r="76" spans="1:76">
      <c r="A76">
        <v>2408</v>
      </c>
      <c r="B76" t="s">
        <v>13139</v>
      </c>
      <c r="D76" t="s">
        <v>5006</v>
      </c>
      <c r="E76" t="s">
        <v>150</v>
      </c>
      <c r="G76" t="s">
        <v>6060</v>
      </c>
      <c r="H76" t="s">
        <v>152</v>
      </c>
      <c r="I76" s="1">
        <v>45261</v>
      </c>
      <c r="J76" t="s">
        <v>125</v>
      </c>
      <c r="L76" t="s">
        <v>5012</v>
      </c>
      <c r="M76">
        <v>1324.6</v>
      </c>
      <c r="O76" t="s">
        <v>13541</v>
      </c>
      <c r="BK76">
        <v>2408</v>
      </c>
      <c r="BL76" s="197" t="s">
        <v>29</v>
      </c>
      <c r="BM76" s="197" t="s">
        <v>55</v>
      </c>
      <c r="BN76" s="197" t="s">
        <v>5006</v>
      </c>
      <c r="BO76" s="197" t="s">
        <v>5007</v>
      </c>
      <c r="BP76">
        <v>1000</v>
      </c>
      <c r="BQ76" s="197" t="s">
        <v>7451</v>
      </c>
      <c r="BR76" s="197" t="s">
        <v>152</v>
      </c>
      <c r="BS76" s="197" t="s">
        <v>379</v>
      </c>
      <c r="BW76" s="1">
        <v>45261</v>
      </c>
      <c r="BX76">
        <v>1222.3428520572716</v>
      </c>
    </row>
    <row r="77" spans="1:76">
      <c r="A77">
        <v>2408</v>
      </c>
      <c r="B77" t="s">
        <v>13139</v>
      </c>
      <c r="D77" t="s">
        <v>5006</v>
      </c>
      <c r="E77" t="s">
        <v>150</v>
      </c>
      <c r="G77" t="s">
        <v>6060</v>
      </c>
      <c r="H77" t="s">
        <v>152</v>
      </c>
      <c r="I77" s="1">
        <v>45292</v>
      </c>
      <c r="J77" t="s">
        <v>125</v>
      </c>
      <c r="L77" t="s">
        <v>5012</v>
      </c>
      <c r="M77">
        <v>1324.6</v>
      </c>
      <c r="O77" t="s">
        <v>13541</v>
      </c>
      <c r="BK77">
        <v>2408</v>
      </c>
      <c r="BL77" s="197" t="s">
        <v>29</v>
      </c>
      <c r="BM77" s="197" t="s">
        <v>55</v>
      </c>
      <c r="BN77" s="197" t="s">
        <v>5006</v>
      </c>
      <c r="BO77" s="197" t="s">
        <v>5007</v>
      </c>
      <c r="BP77">
        <v>1000</v>
      </c>
      <c r="BQ77" s="197" t="s">
        <v>7451</v>
      </c>
      <c r="BR77" s="197" t="s">
        <v>152</v>
      </c>
      <c r="BS77" s="197" t="s">
        <v>379</v>
      </c>
      <c r="BW77" s="1">
        <v>45292</v>
      </c>
      <c r="BX77">
        <v>1269.0998872355744</v>
      </c>
    </row>
    <row r="78" spans="1:76">
      <c r="A78">
        <v>2408</v>
      </c>
      <c r="B78" t="s">
        <v>13139</v>
      </c>
      <c r="D78" t="s">
        <v>5006</v>
      </c>
      <c r="E78" t="s">
        <v>150</v>
      </c>
      <c r="G78" t="s">
        <v>6060</v>
      </c>
      <c r="H78" t="s">
        <v>152</v>
      </c>
      <c r="I78" s="1">
        <v>45323</v>
      </c>
      <c r="J78" t="s">
        <v>125</v>
      </c>
      <c r="L78" t="s">
        <v>5012</v>
      </c>
      <c r="M78">
        <v>1324.6</v>
      </c>
      <c r="O78" t="s">
        <v>13541</v>
      </c>
      <c r="BK78">
        <v>2408</v>
      </c>
      <c r="BL78" s="197" t="s">
        <v>29</v>
      </c>
      <c r="BM78" s="197" t="s">
        <v>55</v>
      </c>
      <c r="BN78" s="197" t="s">
        <v>5006</v>
      </c>
      <c r="BO78" s="197" t="s">
        <v>5007</v>
      </c>
      <c r="BP78">
        <v>1000</v>
      </c>
      <c r="BQ78" s="197" t="s">
        <v>7451</v>
      </c>
      <c r="BR78" s="197" t="s">
        <v>152</v>
      </c>
      <c r="BS78" s="197" t="s">
        <v>379</v>
      </c>
      <c r="BW78" s="1">
        <v>45323</v>
      </c>
      <c r="BX78">
        <v>205.46683311622562</v>
      </c>
    </row>
    <row r="79" spans="1:76">
      <c r="A79">
        <v>2408</v>
      </c>
      <c r="B79" t="s">
        <v>13139</v>
      </c>
      <c r="D79" t="s">
        <v>5006</v>
      </c>
      <c r="E79" t="s">
        <v>150</v>
      </c>
      <c r="G79" t="s">
        <v>6060</v>
      </c>
      <c r="H79" t="s">
        <v>152</v>
      </c>
      <c r="I79" s="1">
        <v>45352</v>
      </c>
      <c r="J79" t="s">
        <v>125</v>
      </c>
      <c r="L79" t="s">
        <v>5012</v>
      </c>
      <c r="M79">
        <v>1324.6</v>
      </c>
      <c r="O79" t="s">
        <v>13541</v>
      </c>
      <c r="BK79">
        <v>2408</v>
      </c>
      <c r="BL79" s="197" t="s">
        <v>29</v>
      </c>
      <c r="BM79" s="197" t="s">
        <v>55</v>
      </c>
      <c r="BN79" s="197" t="s">
        <v>5006</v>
      </c>
      <c r="BO79" s="197" t="s">
        <v>5007</v>
      </c>
      <c r="BP79">
        <v>1000</v>
      </c>
      <c r="BQ79" s="197" t="s">
        <v>7451</v>
      </c>
      <c r="BR79" s="197" t="s">
        <v>152</v>
      </c>
      <c r="BS79" s="197" t="s">
        <v>379</v>
      </c>
      <c r="BW79" s="1">
        <v>45413</v>
      </c>
      <c r="BX79">
        <v>2680.1320807736051</v>
      </c>
    </row>
    <row r="80" spans="1:76">
      <c r="A80">
        <v>2408</v>
      </c>
      <c r="B80" t="s">
        <v>13139</v>
      </c>
      <c r="D80" t="s">
        <v>5006</v>
      </c>
      <c r="E80" t="s">
        <v>150</v>
      </c>
      <c r="G80" t="s">
        <v>6060</v>
      </c>
      <c r="H80" t="s">
        <v>152</v>
      </c>
      <c r="I80" s="1">
        <v>45383</v>
      </c>
      <c r="J80" t="s">
        <v>125</v>
      </c>
      <c r="L80" t="s">
        <v>5012</v>
      </c>
      <c r="M80">
        <v>1324.6</v>
      </c>
      <c r="O80" t="s">
        <v>13541</v>
      </c>
      <c r="BK80">
        <v>2408</v>
      </c>
      <c r="BL80" s="197" t="s">
        <v>29</v>
      </c>
      <c r="BM80" s="197" t="s">
        <v>55</v>
      </c>
      <c r="BN80" s="197" t="s">
        <v>5006</v>
      </c>
      <c r="BO80" s="197" t="s">
        <v>5007</v>
      </c>
      <c r="BP80">
        <v>1000</v>
      </c>
      <c r="BQ80" s="197" t="s">
        <v>7451</v>
      </c>
      <c r="BR80" s="197" t="s">
        <v>152</v>
      </c>
      <c r="BS80" s="197" t="s">
        <v>379</v>
      </c>
      <c r="BW80" s="1">
        <v>45444</v>
      </c>
      <c r="BX80">
        <v>4825.9957430540653</v>
      </c>
    </row>
    <row r="81" spans="1:15">
      <c r="A81">
        <v>2408</v>
      </c>
      <c r="B81" t="s">
        <v>13139</v>
      </c>
      <c r="D81" t="s">
        <v>5006</v>
      </c>
      <c r="E81" t="s">
        <v>150</v>
      </c>
      <c r="G81" t="s">
        <v>6060</v>
      </c>
      <c r="H81" t="s">
        <v>152</v>
      </c>
      <c r="I81" s="1">
        <v>45413</v>
      </c>
      <c r="J81" t="s">
        <v>125</v>
      </c>
      <c r="L81" t="s">
        <v>5012</v>
      </c>
      <c r="M81">
        <v>1324.6</v>
      </c>
      <c r="O81" t="s">
        <v>13541</v>
      </c>
    </row>
    <row r="82" spans="1:15">
      <c r="A82">
        <v>2408</v>
      </c>
      <c r="B82" t="s">
        <v>13139</v>
      </c>
      <c r="D82" t="s">
        <v>5006</v>
      </c>
      <c r="E82" t="s">
        <v>150</v>
      </c>
      <c r="G82" t="s">
        <v>6060</v>
      </c>
      <c r="H82" t="s">
        <v>152</v>
      </c>
      <c r="I82" s="1">
        <v>45444</v>
      </c>
      <c r="J82" t="s">
        <v>125</v>
      </c>
      <c r="L82" t="s">
        <v>5012</v>
      </c>
      <c r="M82">
        <v>1324.6</v>
      </c>
      <c r="O82" t="s">
        <v>13541</v>
      </c>
    </row>
    <row r="83" spans="1:15">
      <c r="A83">
        <v>2408</v>
      </c>
      <c r="B83" t="s">
        <v>13139</v>
      </c>
      <c r="D83" t="s">
        <v>5006</v>
      </c>
      <c r="E83" t="s">
        <v>150</v>
      </c>
      <c r="G83" t="s">
        <v>6060</v>
      </c>
      <c r="H83" t="s">
        <v>152</v>
      </c>
      <c r="I83" s="1">
        <v>45474</v>
      </c>
      <c r="J83" t="s">
        <v>125</v>
      </c>
      <c r="L83" t="s">
        <v>5012</v>
      </c>
      <c r="M83">
        <v>1324.6</v>
      </c>
      <c r="O83" t="s">
        <v>13541</v>
      </c>
    </row>
    <row r="84" spans="1:15">
      <c r="A84">
        <v>2408</v>
      </c>
      <c r="B84" t="s">
        <v>13139</v>
      </c>
      <c r="D84" t="s">
        <v>5006</v>
      </c>
      <c r="E84" t="s">
        <v>150</v>
      </c>
      <c r="G84" t="s">
        <v>6061</v>
      </c>
      <c r="H84" t="s">
        <v>152</v>
      </c>
      <c r="I84" s="1">
        <v>45261</v>
      </c>
      <c r="J84" t="s">
        <v>125</v>
      </c>
      <c r="L84" t="s">
        <v>5012</v>
      </c>
      <c r="M84">
        <v>1324.6</v>
      </c>
      <c r="O84" t="s">
        <v>13541</v>
      </c>
    </row>
    <row r="85" spans="1:15">
      <c r="A85">
        <v>2408</v>
      </c>
      <c r="B85" t="s">
        <v>13139</v>
      </c>
      <c r="D85" t="s">
        <v>5006</v>
      </c>
      <c r="E85" t="s">
        <v>150</v>
      </c>
      <c r="G85" t="s">
        <v>6061</v>
      </c>
      <c r="H85" t="s">
        <v>152</v>
      </c>
      <c r="I85" s="1">
        <v>45292</v>
      </c>
      <c r="J85" t="s">
        <v>125</v>
      </c>
      <c r="L85" t="s">
        <v>5012</v>
      </c>
      <c r="M85">
        <v>1324.6</v>
      </c>
      <c r="O85" t="s">
        <v>13541</v>
      </c>
    </row>
    <row r="86" spans="1:15">
      <c r="A86">
        <v>2408</v>
      </c>
      <c r="B86" t="s">
        <v>13139</v>
      </c>
      <c r="D86" t="s">
        <v>5006</v>
      </c>
      <c r="E86" t="s">
        <v>150</v>
      </c>
      <c r="G86" t="s">
        <v>6061</v>
      </c>
      <c r="H86" t="s">
        <v>152</v>
      </c>
      <c r="I86" s="1">
        <v>45323</v>
      </c>
      <c r="J86" t="s">
        <v>125</v>
      </c>
      <c r="L86" t="s">
        <v>5012</v>
      </c>
      <c r="M86">
        <v>1324.6</v>
      </c>
      <c r="O86" t="s">
        <v>13541</v>
      </c>
    </row>
    <row r="87" spans="1:15">
      <c r="A87">
        <v>2408</v>
      </c>
      <c r="B87" t="s">
        <v>13139</v>
      </c>
      <c r="D87" t="s">
        <v>5006</v>
      </c>
      <c r="E87" t="s">
        <v>150</v>
      </c>
      <c r="G87" t="s">
        <v>6061</v>
      </c>
      <c r="H87" t="s">
        <v>152</v>
      </c>
      <c r="I87" s="1">
        <v>45352</v>
      </c>
      <c r="J87" t="s">
        <v>125</v>
      </c>
      <c r="L87" t="s">
        <v>5012</v>
      </c>
      <c r="M87">
        <v>1324.6</v>
      </c>
      <c r="O87" t="s">
        <v>13541</v>
      </c>
    </row>
    <row r="88" spans="1:15">
      <c r="A88">
        <v>2408</v>
      </c>
      <c r="B88" t="s">
        <v>13139</v>
      </c>
      <c r="D88" t="s">
        <v>5006</v>
      </c>
      <c r="E88" t="s">
        <v>150</v>
      </c>
      <c r="G88" t="s">
        <v>6061</v>
      </c>
      <c r="H88" t="s">
        <v>152</v>
      </c>
      <c r="I88" s="1">
        <v>45383</v>
      </c>
      <c r="J88" t="s">
        <v>125</v>
      </c>
      <c r="L88" t="s">
        <v>5012</v>
      </c>
      <c r="M88">
        <v>1324.6</v>
      </c>
      <c r="O88" t="s">
        <v>13541</v>
      </c>
    </row>
    <row r="89" spans="1:15">
      <c r="A89">
        <v>2408</v>
      </c>
      <c r="B89" t="s">
        <v>13139</v>
      </c>
      <c r="D89" t="s">
        <v>5006</v>
      </c>
      <c r="E89" t="s">
        <v>150</v>
      </c>
      <c r="G89" t="s">
        <v>6061</v>
      </c>
      <c r="H89" t="s">
        <v>152</v>
      </c>
      <c r="I89" s="1">
        <v>45413</v>
      </c>
      <c r="J89" t="s">
        <v>125</v>
      </c>
      <c r="L89" t="s">
        <v>5012</v>
      </c>
      <c r="M89">
        <v>1324.6</v>
      </c>
      <c r="O89" t="s">
        <v>13541</v>
      </c>
    </row>
    <row r="90" spans="1:15">
      <c r="A90">
        <v>2408</v>
      </c>
      <c r="B90" t="s">
        <v>13139</v>
      </c>
      <c r="D90" t="s">
        <v>5006</v>
      </c>
      <c r="E90" t="s">
        <v>150</v>
      </c>
      <c r="G90" t="s">
        <v>6061</v>
      </c>
      <c r="H90" t="s">
        <v>152</v>
      </c>
      <c r="I90" s="1">
        <v>45444</v>
      </c>
      <c r="J90" t="s">
        <v>125</v>
      </c>
      <c r="L90" t="s">
        <v>5012</v>
      </c>
      <c r="M90">
        <v>1324.6</v>
      </c>
      <c r="O90" t="s">
        <v>13541</v>
      </c>
    </row>
    <row r="91" spans="1:15">
      <c r="A91">
        <v>2408</v>
      </c>
      <c r="B91" t="s">
        <v>13139</v>
      </c>
      <c r="D91" t="s">
        <v>5006</v>
      </c>
      <c r="E91" t="s">
        <v>150</v>
      </c>
      <c r="G91" t="s">
        <v>6061</v>
      </c>
      <c r="H91" t="s">
        <v>152</v>
      </c>
      <c r="I91" s="1">
        <v>45474</v>
      </c>
      <c r="J91" t="s">
        <v>125</v>
      </c>
      <c r="L91" t="s">
        <v>5012</v>
      </c>
      <c r="M91">
        <v>1324.6</v>
      </c>
      <c r="O91" t="s">
        <v>13541</v>
      </c>
    </row>
    <row r="92" spans="1:15">
      <c r="A92">
        <v>2408</v>
      </c>
      <c r="B92" t="s">
        <v>13139</v>
      </c>
      <c r="D92" t="s">
        <v>5006</v>
      </c>
      <c r="E92" t="s">
        <v>150</v>
      </c>
      <c r="G92" t="s">
        <v>6062</v>
      </c>
      <c r="H92" t="s">
        <v>152</v>
      </c>
      <c r="I92" s="1">
        <v>45383</v>
      </c>
      <c r="J92" t="s">
        <v>125</v>
      </c>
      <c r="L92" t="s">
        <v>5012</v>
      </c>
      <c r="M92">
        <v>1482.2903846153845</v>
      </c>
      <c r="O92" t="s">
        <v>13541</v>
      </c>
    </row>
    <row r="93" spans="1:15">
      <c r="A93">
        <v>2408</v>
      </c>
      <c r="B93" t="s">
        <v>13139</v>
      </c>
      <c r="D93" t="s">
        <v>5006</v>
      </c>
      <c r="E93" t="s">
        <v>150</v>
      </c>
      <c r="G93" t="s">
        <v>6062</v>
      </c>
      <c r="H93" t="s">
        <v>152</v>
      </c>
      <c r="I93" s="1">
        <v>45413</v>
      </c>
      <c r="J93" t="s">
        <v>125</v>
      </c>
      <c r="L93" t="s">
        <v>5012</v>
      </c>
      <c r="M93">
        <v>1482.2903846153845</v>
      </c>
      <c r="O93" t="s">
        <v>13541</v>
      </c>
    </row>
    <row r="94" spans="1:15">
      <c r="A94">
        <v>2408</v>
      </c>
      <c r="B94" t="s">
        <v>13139</v>
      </c>
      <c r="D94" t="s">
        <v>5006</v>
      </c>
      <c r="E94" t="s">
        <v>150</v>
      </c>
      <c r="G94" t="s">
        <v>6062</v>
      </c>
      <c r="H94" t="s">
        <v>152</v>
      </c>
      <c r="I94" s="1">
        <v>45444</v>
      </c>
      <c r="J94" t="s">
        <v>125</v>
      </c>
      <c r="L94" t="s">
        <v>5012</v>
      </c>
      <c r="M94">
        <v>1482.2903846153845</v>
      </c>
      <c r="O94" t="s">
        <v>13541</v>
      </c>
    </row>
    <row r="95" spans="1:15">
      <c r="A95">
        <v>2408</v>
      </c>
      <c r="B95" t="s">
        <v>13139</v>
      </c>
      <c r="D95" t="s">
        <v>5006</v>
      </c>
      <c r="E95" t="s">
        <v>150</v>
      </c>
      <c r="G95" t="s">
        <v>6062</v>
      </c>
      <c r="H95" t="s">
        <v>152</v>
      </c>
      <c r="I95" s="1">
        <v>45474</v>
      </c>
      <c r="J95" t="s">
        <v>125</v>
      </c>
      <c r="L95" t="s">
        <v>5012</v>
      </c>
      <c r="M95">
        <v>1482.2903846153845</v>
      </c>
      <c r="O95" t="s">
        <v>13541</v>
      </c>
    </row>
    <row r="96" spans="1:15">
      <c r="A96">
        <v>2408</v>
      </c>
      <c r="B96" t="s">
        <v>13139</v>
      </c>
      <c r="D96" t="s">
        <v>5006</v>
      </c>
      <c r="E96" t="s">
        <v>150</v>
      </c>
      <c r="G96" t="s">
        <v>6063</v>
      </c>
      <c r="H96" t="s">
        <v>152</v>
      </c>
      <c r="I96" s="1">
        <v>45383</v>
      </c>
      <c r="J96" t="s">
        <v>125</v>
      </c>
      <c r="L96" t="s">
        <v>5012</v>
      </c>
      <c r="M96">
        <v>1482.2903846153845</v>
      </c>
      <c r="O96" t="s">
        <v>13541</v>
      </c>
    </row>
    <row r="97" spans="1:15">
      <c r="A97">
        <v>2408</v>
      </c>
      <c r="B97" t="s">
        <v>13139</v>
      </c>
      <c r="D97" t="s">
        <v>5006</v>
      </c>
      <c r="E97" t="s">
        <v>150</v>
      </c>
      <c r="G97" t="s">
        <v>6063</v>
      </c>
      <c r="H97" t="s">
        <v>152</v>
      </c>
      <c r="I97" s="1">
        <v>45413</v>
      </c>
      <c r="J97" t="s">
        <v>125</v>
      </c>
      <c r="L97" t="s">
        <v>5012</v>
      </c>
      <c r="M97">
        <v>1482.2903846153845</v>
      </c>
      <c r="O97" t="s">
        <v>13541</v>
      </c>
    </row>
    <row r="98" spans="1:15">
      <c r="A98">
        <v>2408</v>
      </c>
      <c r="B98" t="s">
        <v>13139</v>
      </c>
      <c r="D98" t="s">
        <v>5006</v>
      </c>
      <c r="E98" t="s">
        <v>150</v>
      </c>
      <c r="G98" t="s">
        <v>6063</v>
      </c>
      <c r="H98" t="s">
        <v>152</v>
      </c>
      <c r="I98" s="1">
        <v>45444</v>
      </c>
      <c r="J98" t="s">
        <v>125</v>
      </c>
      <c r="L98" t="s">
        <v>5012</v>
      </c>
      <c r="M98">
        <v>1482.2903846153845</v>
      </c>
      <c r="O98" t="s">
        <v>13541</v>
      </c>
    </row>
    <row r="99" spans="1:15">
      <c r="A99">
        <v>2408</v>
      </c>
      <c r="B99" t="s">
        <v>13139</v>
      </c>
      <c r="D99" t="s">
        <v>5006</v>
      </c>
      <c r="E99" t="s">
        <v>150</v>
      </c>
      <c r="G99" t="s">
        <v>6063</v>
      </c>
      <c r="H99" t="s">
        <v>152</v>
      </c>
      <c r="I99" s="1">
        <v>45474</v>
      </c>
      <c r="J99" t="s">
        <v>125</v>
      </c>
      <c r="L99" t="s">
        <v>5012</v>
      </c>
      <c r="M99">
        <v>1482.2903846153845</v>
      </c>
      <c r="O99" t="s">
        <v>13541</v>
      </c>
    </row>
    <row r="100" spans="1:15">
      <c r="A100">
        <v>2408</v>
      </c>
      <c r="B100" t="s">
        <v>13139</v>
      </c>
      <c r="D100" t="s">
        <v>5006</v>
      </c>
      <c r="E100" t="s">
        <v>150</v>
      </c>
      <c r="G100" t="s">
        <v>6064</v>
      </c>
      <c r="H100" t="s">
        <v>152</v>
      </c>
      <c r="I100" s="1">
        <v>45383</v>
      </c>
      <c r="J100" t="s">
        <v>125</v>
      </c>
      <c r="L100" t="s">
        <v>5012</v>
      </c>
      <c r="M100">
        <v>1482.2903846153845</v>
      </c>
      <c r="O100" t="s">
        <v>13541</v>
      </c>
    </row>
    <row r="101" spans="1:15">
      <c r="A101">
        <v>2408</v>
      </c>
      <c r="B101" t="s">
        <v>13139</v>
      </c>
      <c r="D101" t="s">
        <v>5006</v>
      </c>
      <c r="E101" t="s">
        <v>150</v>
      </c>
      <c r="G101" t="s">
        <v>6064</v>
      </c>
      <c r="H101" t="s">
        <v>152</v>
      </c>
      <c r="I101" s="1">
        <v>45413</v>
      </c>
      <c r="J101" t="s">
        <v>125</v>
      </c>
      <c r="L101" t="s">
        <v>5012</v>
      </c>
      <c r="M101">
        <v>1482.2903846153845</v>
      </c>
      <c r="O101" t="s">
        <v>13541</v>
      </c>
    </row>
    <row r="102" spans="1:15">
      <c r="A102">
        <v>2408</v>
      </c>
      <c r="B102" t="s">
        <v>13139</v>
      </c>
      <c r="D102" t="s">
        <v>5006</v>
      </c>
      <c r="E102" t="s">
        <v>150</v>
      </c>
      <c r="G102" t="s">
        <v>6064</v>
      </c>
      <c r="H102" t="s">
        <v>152</v>
      </c>
      <c r="I102" s="1">
        <v>45444</v>
      </c>
      <c r="J102" t="s">
        <v>125</v>
      </c>
      <c r="L102" t="s">
        <v>5012</v>
      </c>
      <c r="M102">
        <v>1482.2903846153845</v>
      </c>
      <c r="O102" t="s">
        <v>13541</v>
      </c>
    </row>
    <row r="103" spans="1:15">
      <c r="A103">
        <v>2408</v>
      </c>
      <c r="B103" t="s">
        <v>13139</v>
      </c>
      <c r="D103" t="s">
        <v>5006</v>
      </c>
      <c r="E103" t="s">
        <v>150</v>
      </c>
      <c r="G103" t="s">
        <v>6064</v>
      </c>
      <c r="H103" t="s">
        <v>152</v>
      </c>
      <c r="I103" s="1">
        <v>45474</v>
      </c>
      <c r="J103" t="s">
        <v>125</v>
      </c>
      <c r="L103" t="s">
        <v>5012</v>
      </c>
      <c r="M103">
        <v>1482.2903846153845</v>
      </c>
      <c r="O103" t="s">
        <v>13541</v>
      </c>
    </row>
    <row r="104" spans="1:15">
      <c r="A104">
        <v>2408</v>
      </c>
      <c r="B104" t="s">
        <v>13139</v>
      </c>
      <c r="D104" t="s">
        <v>5006</v>
      </c>
      <c r="E104" t="s">
        <v>150</v>
      </c>
      <c r="G104" t="s">
        <v>6065</v>
      </c>
      <c r="H104" t="s">
        <v>152</v>
      </c>
      <c r="I104" s="1">
        <v>45383</v>
      </c>
      <c r="J104" t="s">
        <v>125</v>
      </c>
      <c r="L104" t="s">
        <v>5012</v>
      </c>
      <c r="M104">
        <v>1482.2903846153845</v>
      </c>
      <c r="O104" t="s">
        <v>13541</v>
      </c>
    </row>
    <row r="105" spans="1:15">
      <c r="A105">
        <v>2408</v>
      </c>
      <c r="B105" t="s">
        <v>13139</v>
      </c>
      <c r="D105" t="s">
        <v>5006</v>
      </c>
      <c r="E105" t="s">
        <v>150</v>
      </c>
      <c r="G105" t="s">
        <v>6065</v>
      </c>
      <c r="H105" t="s">
        <v>152</v>
      </c>
      <c r="I105" s="1">
        <v>45413</v>
      </c>
      <c r="J105" t="s">
        <v>125</v>
      </c>
      <c r="L105" t="s">
        <v>5012</v>
      </c>
      <c r="M105">
        <v>1482.2903846153845</v>
      </c>
      <c r="O105" t="s">
        <v>13541</v>
      </c>
    </row>
    <row r="106" spans="1:15">
      <c r="A106">
        <v>2408</v>
      </c>
      <c r="B106" t="s">
        <v>13139</v>
      </c>
      <c r="D106" t="s">
        <v>5006</v>
      </c>
      <c r="E106" t="s">
        <v>150</v>
      </c>
      <c r="G106" t="s">
        <v>6065</v>
      </c>
      <c r="H106" t="s">
        <v>152</v>
      </c>
      <c r="I106" s="1">
        <v>45444</v>
      </c>
      <c r="J106" t="s">
        <v>125</v>
      </c>
      <c r="L106" t="s">
        <v>5012</v>
      </c>
      <c r="M106">
        <v>1482.2903846153845</v>
      </c>
      <c r="O106" t="s">
        <v>13541</v>
      </c>
    </row>
    <row r="107" spans="1:15">
      <c r="A107">
        <v>2408</v>
      </c>
      <c r="B107" t="s">
        <v>13139</v>
      </c>
      <c r="D107" t="s">
        <v>5006</v>
      </c>
      <c r="E107" t="s">
        <v>150</v>
      </c>
      <c r="G107" t="s">
        <v>6065</v>
      </c>
      <c r="H107" t="s">
        <v>152</v>
      </c>
      <c r="I107" s="1">
        <v>45474</v>
      </c>
      <c r="J107" t="s">
        <v>125</v>
      </c>
      <c r="L107" t="s">
        <v>5012</v>
      </c>
      <c r="M107">
        <v>1482.2903846153845</v>
      </c>
      <c r="O107" t="s">
        <v>13541</v>
      </c>
    </row>
    <row r="108" spans="1:15">
      <c r="A108">
        <v>2408</v>
      </c>
      <c r="B108" t="s">
        <v>13139</v>
      </c>
      <c r="D108" t="s">
        <v>5006</v>
      </c>
      <c r="E108" t="s">
        <v>150</v>
      </c>
      <c r="G108" t="s">
        <v>6066</v>
      </c>
      <c r="H108" t="s">
        <v>152</v>
      </c>
      <c r="I108" s="1">
        <v>45383</v>
      </c>
      <c r="J108" t="s">
        <v>125</v>
      </c>
      <c r="L108" t="s">
        <v>5012</v>
      </c>
      <c r="M108">
        <v>1482.2903846153845</v>
      </c>
      <c r="O108" t="s">
        <v>13541</v>
      </c>
    </row>
    <row r="109" spans="1:15">
      <c r="A109">
        <v>2408</v>
      </c>
      <c r="B109" t="s">
        <v>13139</v>
      </c>
      <c r="D109" t="s">
        <v>5006</v>
      </c>
      <c r="E109" t="s">
        <v>150</v>
      </c>
      <c r="G109" t="s">
        <v>6066</v>
      </c>
      <c r="H109" t="s">
        <v>152</v>
      </c>
      <c r="I109" s="1">
        <v>45413</v>
      </c>
      <c r="J109" t="s">
        <v>125</v>
      </c>
      <c r="L109" t="s">
        <v>5012</v>
      </c>
      <c r="M109">
        <v>1482.2903846153845</v>
      </c>
      <c r="O109" t="s">
        <v>13541</v>
      </c>
    </row>
    <row r="110" spans="1:15">
      <c r="A110">
        <v>2408</v>
      </c>
      <c r="B110" t="s">
        <v>13139</v>
      </c>
      <c r="D110" t="s">
        <v>5006</v>
      </c>
      <c r="E110" t="s">
        <v>150</v>
      </c>
      <c r="G110" t="s">
        <v>6066</v>
      </c>
      <c r="H110" t="s">
        <v>152</v>
      </c>
      <c r="I110" s="1">
        <v>45444</v>
      </c>
      <c r="J110" t="s">
        <v>125</v>
      </c>
      <c r="L110" t="s">
        <v>5012</v>
      </c>
      <c r="M110">
        <v>1482.2903846153845</v>
      </c>
      <c r="O110" t="s">
        <v>13541</v>
      </c>
    </row>
    <row r="111" spans="1:15">
      <c r="A111">
        <v>2408</v>
      </c>
      <c r="B111" t="s">
        <v>13139</v>
      </c>
      <c r="D111" t="s">
        <v>5006</v>
      </c>
      <c r="E111" t="s">
        <v>150</v>
      </c>
      <c r="G111" t="s">
        <v>6066</v>
      </c>
      <c r="H111" t="s">
        <v>152</v>
      </c>
      <c r="I111" s="1">
        <v>45474</v>
      </c>
      <c r="J111" t="s">
        <v>125</v>
      </c>
      <c r="L111" t="s">
        <v>5012</v>
      </c>
      <c r="M111">
        <v>1482.2903846153845</v>
      </c>
      <c r="O111" t="s">
        <v>13541</v>
      </c>
    </row>
    <row r="112" spans="1:15">
      <c r="A112">
        <v>2408</v>
      </c>
      <c r="B112" t="s">
        <v>13139</v>
      </c>
      <c r="D112" t="s">
        <v>5006</v>
      </c>
      <c r="E112" t="s">
        <v>150</v>
      </c>
      <c r="G112" t="s">
        <v>6067</v>
      </c>
      <c r="H112" t="s">
        <v>152</v>
      </c>
      <c r="I112" s="1">
        <v>45383</v>
      </c>
      <c r="J112" t="s">
        <v>125</v>
      </c>
      <c r="L112" t="s">
        <v>5012</v>
      </c>
      <c r="M112">
        <v>1482.2903846153845</v>
      </c>
      <c r="O112" t="s">
        <v>13541</v>
      </c>
    </row>
    <row r="113" spans="1:15">
      <c r="A113">
        <v>2408</v>
      </c>
      <c r="B113" t="s">
        <v>13139</v>
      </c>
      <c r="D113" t="s">
        <v>5006</v>
      </c>
      <c r="E113" t="s">
        <v>150</v>
      </c>
      <c r="G113" t="s">
        <v>6067</v>
      </c>
      <c r="H113" t="s">
        <v>152</v>
      </c>
      <c r="I113" s="1">
        <v>45413</v>
      </c>
      <c r="J113" t="s">
        <v>125</v>
      </c>
      <c r="L113" t="s">
        <v>5012</v>
      </c>
      <c r="M113">
        <v>1482.2903846153845</v>
      </c>
      <c r="O113" t="s">
        <v>13541</v>
      </c>
    </row>
    <row r="114" spans="1:15">
      <c r="A114">
        <v>2408</v>
      </c>
      <c r="B114" t="s">
        <v>13139</v>
      </c>
      <c r="D114" t="s">
        <v>5006</v>
      </c>
      <c r="E114" t="s">
        <v>150</v>
      </c>
      <c r="G114" t="s">
        <v>6067</v>
      </c>
      <c r="H114" t="s">
        <v>152</v>
      </c>
      <c r="I114" s="1">
        <v>45444</v>
      </c>
      <c r="J114" t="s">
        <v>125</v>
      </c>
      <c r="L114" t="s">
        <v>5012</v>
      </c>
      <c r="M114">
        <v>1482.2903846153845</v>
      </c>
      <c r="O114" t="s">
        <v>13541</v>
      </c>
    </row>
    <row r="115" spans="1:15">
      <c r="A115">
        <v>2408</v>
      </c>
      <c r="B115" t="s">
        <v>13139</v>
      </c>
      <c r="D115" t="s">
        <v>5006</v>
      </c>
      <c r="E115" t="s">
        <v>150</v>
      </c>
      <c r="G115" t="s">
        <v>6067</v>
      </c>
      <c r="H115" t="s">
        <v>152</v>
      </c>
      <c r="I115" s="1">
        <v>45474</v>
      </c>
      <c r="J115" t="s">
        <v>125</v>
      </c>
      <c r="L115" t="s">
        <v>5012</v>
      </c>
      <c r="M115">
        <v>1482.2903846153845</v>
      </c>
      <c r="O115" t="s">
        <v>13541</v>
      </c>
    </row>
    <row r="116" spans="1:15">
      <c r="A116">
        <v>2408</v>
      </c>
      <c r="B116" t="s">
        <v>13139</v>
      </c>
      <c r="D116" t="s">
        <v>5006</v>
      </c>
      <c r="E116" t="s">
        <v>150</v>
      </c>
      <c r="G116" t="s">
        <v>6068</v>
      </c>
      <c r="H116" t="s">
        <v>152</v>
      </c>
      <c r="I116" s="1">
        <v>45383</v>
      </c>
      <c r="J116" t="s">
        <v>125</v>
      </c>
      <c r="L116" t="s">
        <v>5012</v>
      </c>
      <c r="M116">
        <v>1482.2903846153845</v>
      </c>
      <c r="O116" t="s">
        <v>13541</v>
      </c>
    </row>
    <row r="117" spans="1:15">
      <c r="A117">
        <v>2408</v>
      </c>
      <c r="B117" t="s">
        <v>13139</v>
      </c>
      <c r="D117" t="s">
        <v>5006</v>
      </c>
      <c r="E117" t="s">
        <v>150</v>
      </c>
      <c r="G117" t="s">
        <v>6068</v>
      </c>
      <c r="H117" t="s">
        <v>152</v>
      </c>
      <c r="I117" s="1">
        <v>45413</v>
      </c>
      <c r="J117" t="s">
        <v>125</v>
      </c>
      <c r="L117" t="s">
        <v>5012</v>
      </c>
      <c r="M117">
        <v>1482.2903846153845</v>
      </c>
      <c r="O117" t="s">
        <v>13541</v>
      </c>
    </row>
    <row r="118" spans="1:15">
      <c r="A118">
        <v>2408</v>
      </c>
      <c r="B118" t="s">
        <v>13139</v>
      </c>
      <c r="D118" t="s">
        <v>5006</v>
      </c>
      <c r="E118" t="s">
        <v>150</v>
      </c>
      <c r="G118" t="s">
        <v>6068</v>
      </c>
      <c r="H118" t="s">
        <v>152</v>
      </c>
      <c r="I118" s="1">
        <v>45444</v>
      </c>
      <c r="J118" t="s">
        <v>125</v>
      </c>
      <c r="L118" t="s">
        <v>5012</v>
      </c>
      <c r="M118">
        <v>1482.2903846153845</v>
      </c>
      <c r="O118" t="s">
        <v>13541</v>
      </c>
    </row>
    <row r="119" spans="1:15">
      <c r="A119">
        <v>2408</v>
      </c>
      <c r="B119" t="s">
        <v>13139</v>
      </c>
      <c r="D119" t="s">
        <v>5006</v>
      </c>
      <c r="E119" t="s">
        <v>150</v>
      </c>
      <c r="G119" t="s">
        <v>6068</v>
      </c>
      <c r="H119" t="s">
        <v>152</v>
      </c>
      <c r="I119" s="1">
        <v>45474</v>
      </c>
      <c r="J119" t="s">
        <v>125</v>
      </c>
      <c r="L119" t="s">
        <v>5012</v>
      </c>
      <c r="M119">
        <v>1482.2903846153845</v>
      </c>
      <c r="O119" t="s">
        <v>13541</v>
      </c>
    </row>
    <row r="120" spans="1:15">
      <c r="A120">
        <v>2408</v>
      </c>
      <c r="B120" t="s">
        <v>13139</v>
      </c>
      <c r="D120" t="s">
        <v>5006</v>
      </c>
      <c r="E120" t="s">
        <v>150</v>
      </c>
      <c r="G120" t="s">
        <v>6069</v>
      </c>
      <c r="H120" t="s">
        <v>152</v>
      </c>
      <c r="I120" s="1">
        <v>45383</v>
      </c>
      <c r="J120" t="s">
        <v>125</v>
      </c>
      <c r="L120" t="s">
        <v>5012</v>
      </c>
      <c r="M120">
        <v>1482.2903846153845</v>
      </c>
      <c r="O120" t="s">
        <v>13541</v>
      </c>
    </row>
    <row r="121" spans="1:15">
      <c r="A121">
        <v>2408</v>
      </c>
      <c r="B121" t="s">
        <v>13139</v>
      </c>
      <c r="D121" t="s">
        <v>5006</v>
      </c>
      <c r="E121" t="s">
        <v>150</v>
      </c>
      <c r="G121" t="s">
        <v>6069</v>
      </c>
      <c r="H121" t="s">
        <v>152</v>
      </c>
      <c r="I121" s="1">
        <v>45413</v>
      </c>
      <c r="J121" t="s">
        <v>125</v>
      </c>
      <c r="L121" t="s">
        <v>5012</v>
      </c>
      <c r="M121">
        <v>1482.2903846153845</v>
      </c>
      <c r="O121" t="s">
        <v>13541</v>
      </c>
    </row>
    <row r="122" spans="1:15">
      <c r="A122">
        <v>2408</v>
      </c>
      <c r="B122" t="s">
        <v>13139</v>
      </c>
      <c r="D122" t="s">
        <v>5006</v>
      </c>
      <c r="E122" t="s">
        <v>150</v>
      </c>
      <c r="G122" t="s">
        <v>6069</v>
      </c>
      <c r="H122" t="s">
        <v>152</v>
      </c>
      <c r="I122" s="1">
        <v>45444</v>
      </c>
      <c r="J122" t="s">
        <v>125</v>
      </c>
      <c r="L122" t="s">
        <v>5012</v>
      </c>
      <c r="M122">
        <v>1482.2903846153845</v>
      </c>
      <c r="O122" t="s">
        <v>13541</v>
      </c>
    </row>
    <row r="123" spans="1:15">
      <c r="A123">
        <v>2408</v>
      </c>
      <c r="B123" t="s">
        <v>13139</v>
      </c>
      <c r="D123" t="s">
        <v>5006</v>
      </c>
      <c r="E123" t="s">
        <v>150</v>
      </c>
      <c r="G123" t="s">
        <v>6069</v>
      </c>
      <c r="H123" t="s">
        <v>152</v>
      </c>
      <c r="I123" s="1">
        <v>45474</v>
      </c>
      <c r="J123" t="s">
        <v>125</v>
      </c>
      <c r="L123" t="s">
        <v>5012</v>
      </c>
      <c r="M123">
        <v>1482.2903846153845</v>
      </c>
      <c r="O123" t="s">
        <v>13541</v>
      </c>
    </row>
    <row r="124" spans="1:15">
      <c r="A124">
        <v>2408</v>
      </c>
      <c r="B124" t="s">
        <v>13139</v>
      </c>
      <c r="D124" t="s">
        <v>5006</v>
      </c>
      <c r="E124" t="s">
        <v>150</v>
      </c>
      <c r="G124" t="s">
        <v>6070</v>
      </c>
      <c r="H124" t="s">
        <v>152</v>
      </c>
      <c r="I124" s="1">
        <v>45383</v>
      </c>
      <c r="J124" t="s">
        <v>125</v>
      </c>
      <c r="L124" t="s">
        <v>5012</v>
      </c>
      <c r="M124">
        <v>1482.2903846153845</v>
      </c>
      <c r="O124" t="s">
        <v>13541</v>
      </c>
    </row>
    <row r="125" spans="1:15">
      <c r="A125">
        <v>2408</v>
      </c>
      <c r="B125" t="s">
        <v>13139</v>
      </c>
      <c r="D125" t="s">
        <v>5006</v>
      </c>
      <c r="E125" t="s">
        <v>150</v>
      </c>
      <c r="G125" t="s">
        <v>6070</v>
      </c>
      <c r="H125" t="s">
        <v>152</v>
      </c>
      <c r="I125" s="1">
        <v>45413</v>
      </c>
      <c r="J125" t="s">
        <v>125</v>
      </c>
      <c r="L125" t="s">
        <v>5012</v>
      </c>
      <c r="M125">
        <v>1482.2903846153845</v>
      </c>
      <c r="O125" t="s">
        <v>13541</v>
      </c>
    </row>
    <row r="126" spans="1:15">
      <c r="A126">
        <v>2408</v>
      </c>
      <c r="B126" t="s">
        <v>13139</v>
      </c>
      <c r="D126" t="s">
        <v>5006</v>
      </c>
      <c r="E126" t="s">
        <v>150</v>
      </c>
      <c r="G126" t="s">
        <v>6070</v>
      </c>
      <c r="H126" t="s">
        <v>152</v>
      </c>
      <c r="I126" s="1">
        <v>45444</v>
      </c>
      <c r="J126" t="s">
        <v>125</v>
      </c>
      <c r="L126" t="s">
        <v>5012</v>
      </c>
      <c r="M126">
        <v>1482.2903846153845</v>
      </c>
      <c r="O126" t="s">
        <v>13541</v>
      </c>
    </row>
    <row r="127" spans="1:15">
      <c r="A127">
        <v>2408</v>
      </c>
      <c r="B127" t="s">
        <v>13139</v>
      </c>
      <c r="D127" t="s">
        <v>5006</v>
      </c>
      <c r="E127" t="s">
        <v>150</v>
      </c>
      <c r="G127" t="s">
        <v>6070</v>
      </c>
      <c r="H127" t="s">
        <v>152</v>
      </c>
      <c r="I127" s="1">
        <v>45474</v>
      </c>
      <c r="J127" t="s">
        <v>125</v>
      </c>
      <c r="L127" t="s">
        <v>5012</v>
      </c>
      <c r="M127">
        <v>1482.2903846153845</v>
      </c>
      <c r="O127" t="s">
        <v>13541</v>
      </c>
    </row>
    <row r="128" spans="1:15">
      <c r="A128">
        <v>2408</v>
      </c>
      <c r="B128" t="s">
        <v>13139</v>
      </c>
      <c r="D128" t="s">
        <v>5006</v>
      </c>
      <c r="E128" t="s">
        <v>150</v>
      </c>
      <c r="G128" t="s">
        <v>6071</v>
      </c>
      <c r="H128" t="s">
        <v>152</v>
      </c>
      <c r="I128" s="1">
        <v>45413</v>
      </c>
      <c r="J128" t="s">
        <v>125</v>
      </c>
      <c r="L128" t="s">
        <v>5012</v>
      </c>
      <c r="M128">
        <v>1511.3549019607842</v>
      </c>
      <c r="O128" t="s">
        <v>13541</v>
      </c>
    </row>
    <row r="129" spans="1:15">
      <c r="A129">
        <v>2408</v>
      </c>
      <c r="B129" t="s">
        <v>13139</v>
      </c>
      <c r="D129" t="s">
        <v>5006</v>
      </c>
      <c r="E129" t="s">
        <v>150</v>
      </c>
      <c r="G129" t="s">
        <v>6071</v>
      </c>
      <c r="H129" t="s">
        <v>152</v>
      </c>
      <c r="I129" s="1">
        <v>45444</v>
      </c>
      <c r="J129" t="s">
        <v>125</v>
      </c>
      <c r="L129" t="s">
        <v>5012</v>
      </c>
      <c r="M129">
        <v>1511.3549019607842</v>
      </c>
      <c r="O129" t="s">
        <v>13541</v>
      </c>
    </row>
    <row r="130" spans="1:15">
      <c r="A130">
        <v>2408</v>
      </c>
      <c r="B130" t="s">
        <v>13139</v>
      </c>
      <c r="D130" t="s">
        <v>5006</v>
      </c>
      <c r="E130" t="s">
        <v>150</v>
      </c>
      <c r="G130" t="s">
        <v>6071</v>
      </c>
      <c r="H130" t="s">
        <v>152</v>
      </c>
      <c r="I130" s="1">
        <v>45474</v>
      </c>
      <c r="J130" t="s">
        <v>125</v>
      </c>
      <c r="L130" t="s">
        <v>5012</v>
      </c>
      <c r="M130">
        <v>1511.3549019607842</v>
      </c>
      <c r="O130" t="s">
        <v>13541</v>
      </c>
    </row>
    <row r="131" spans="1:15">
      <c r="A131">
        <v>2408</v>
      </c>
      <c r="B131" t="s">
        <v>13139</v>
      </c>
      <c r="D131" t="s">
        <v>5006</v>
      </c>
      <c r="E131" t="s">
        <v>150</v>
      </c>
      <c r="G131" t="s">
        <v>6072</v>
      </c>
      <c r="H131" t="s">
        <v>152</v>
      </c>
      <c r="I131" s="1">
        <v>45413</v>
      </c>
      <c r="J131" t="s">
        <v>125</v>
      </c>
      <c r="L131" t="s">
        <v>5012</v>
      </c>
      <c r="M131">
        <v>1511.3549019607842</v>
      </c>
      <c r="O131" t="s">
        <v>13541</v>
      </c>
    </row>
    <row r="132" spans="1:15">
      <c r="A132">
        <v>2408</v>
      </c>
      <c r="B132" t="s">
        <v>13139</v>
      </c>
      <c r="D132" t="s">
        <v>5006</v>
      </c>
      <c r="E132" t="s">
        <v>150</v>
      </c>
      <c r="G132" t="s">
        <v>6072</v>
      </c>
      <c r="H132" t="s">
        <v>152</v>
      </c>
      <c r="I132" s="1">
        <v>45444</v>
      </c>
      <c r="J132" t="s">
        <v>125</v>
      </c>
      <c r="L132" t="s">
        <v>5012</v>
      </c>
      <c r="M132">
        <v>1511.3549019607842</v>
      </c>
      <c r="O132" t="s">
        <v>13541</v>
      </c>
    </row>
    <row r="133" spans="1:15">
      <c r="A133">
        <v>2408</v>
      </c>
      <c r="B133" t="s">
        <v>13139</v>
      </c>
      <c r="D133" t="s">
        <v>5006</v>
      </c>
      <c r="E133" t="s">
        <v>150</v>
      </c>
      <c r="G133" t="s">
        <v>6072</v>
      </c>
      <c r="H133" t="s">
        <v>152</v>
      </c>
      <c r="I133" s="1">
        <v>45474</v>
      </c>
      <c r="J133" t="s">
        <v>125</v>
      </c>
      <c r="L133" t="s">
        <v>5012</v>
      </c>
      <c r="M133">
        <v>1511.3549019607842</v>
      </c>
      <c r="O133" t="s">
        <v>13541</v>
      </c>
    </row>
    <row r="134" spans="1:15">
      <c r="A134">
        <v>2408</v>
      </c>
      <c r="B134" t="s">
        <v>13139</v>
      </c>
      <c r="D134" t="s">
        <v>5006</v>
      </c>
      <c r="E134" t="s">
        <v>150</v>
      </c>
      <c r="G134" t="s">
        <v>6073</v>
      </c>
      <c r="H134" t="s">
        <v>152</v>
      </c>
      <c r="I134" s="1">
        <v>45413</v>
      </c>
      <c r="J134" t="s">
        <v>125</v>
      </c>
      <c r="L134" t="s">
        <v>5012</v>
      </c>
      <c r="M134">
        <v>1511.3549019607842</v>
      </c>
      <c r="O134" t="s">
        <v>13541</v>
      </c>
    </row>
    <row r="135" spans="1:15">
      <c r="A135">
        <v>2408</v>
      </c>
      <c r="B135" t="s">
        <v>13139</v>
      </c>
      <c r="D135" t="s">
        <v>5006</v>
      </c>
      <c r="E135" t="s">
        <v>150</v>
      </c>
      <c r="G135" t="s">
        <v>6073</v>
      </c>
      <c r="H135" t="s">
        <v>152</v>
      </c>
      <c r="I135" s="1">
        <v>45444</v>
      </c>
      <c r="J135" t="s">
        <v>125</v>
      </c>
      <c r="L135" t="s">
        <v>5012</v>
      </c>
      <c r="M135">
        <v>1511.3549019607842</v>
      </c>
      <c r="O135" t="s">
        <v>13541</v>
      </c>
    </row>
    <row r="136" spans="1:15">
      <c r="A136">
        <v>2408</v>
      </c>
      <c r="B136" t="s">
        <v>13139</v>
      </c>
      <c r="D136" t="s">
        <v>5006</v>
      </c>
      <c r="E136" t="s">
        <v>150</v>
      </c>
      <c r="G136" t="s">
        <v>6073</v>
      </c>
      <c r="H136" t="s">
        <v>152</v>
      </c>
      <c r="I136" s="1">
        <v>45474</v>
      </c>
      <c r="J136" t="s">
        <v>125</v>
      </c>
      <c r="L136" t="s">
        <v>5012</v>
      </c>
      <c r="M136">
        <v>1511.3549019607842</v>
      </c>
      <c r="O136" t="s">
        <v>13541</v>
      </c>
    </row>
    <row r="137" spans="1:15">
      <c r="A137">
        <v>2408</v>
      </c>
      <c r="B137" t="s">
        <v>13139</v>
      </c>
      <c r="D137" t="s">
        <v>5006</v>
      </c>
      <c r="E137" t="s">
        <v>150</v>
      </c>
      <c r="G137" t="s">
        <v>6074</v>
      </c>
      <c r="H137" t="s">
        <v>152</v>
      </c>
      <c r="I137" s="1">
        <v>45413</v>
      </c>
      <c r="J137" t="s">
        <v>125</v>
      </c>
      <c r="L137" t="s">
        <v>5012</v>
      </c>
      <c r="M137">
        <v>1511.3549019607842</v>
      </c>
      <c r="O137" t="s">
        <v>13541</v>
      </c>
    </row>
    <row r="138" spans="1:15">
      <c r="A138">
        <v>2408</v>
      </c>
      <c r="B138" t="s">
        <v>13139</v>
      </c>
      <c r="D138" t="s">
        <v>5006</v>
      </c>
      <c r="E138" t="s">
        <v>150</v>
      </c>
      <c r="G138" t="s">
        <v>6074</v>
      </c>
      <c r="H138" t="s">
        <v>152</v>
      </c>
      <c r="I138" s="1">
        <v>45444</v>
      </c>
      <c r="J138" t="s">
        <v>125</v>
      </c>
      <c r="L138" t="s">
        <v>5012</v>
      </c>
      <c r="M138">
        <v>1511.3549019607842</v>
      </c>
      <c r="O138" t="s">
        <v>13541</v>
      </c>
    </row>
    <row r="139" spans="1:15">
      <c r="A139">
        <v>2408</v>
      </c>
      <c r="B139" t="s">
        <v>13139</v>
      </c>
      <c r="D139" t="s">
        <v>5006</v>
      </c>
      <c r="E139" t="s">
        <v>150</v>
      </c>
      <c r="G139" t="s">
        <v>6074</v>
      </c>
      <c r="H139" t="s">
        <v>152</v>
      </c>
      <c r="I139" s="1">
        <v>45474</v>
      </c>
      <c r="J139" t="s">
        <v>125</v>
      </c>
      <c r="L139" t="s">
        <v>5012</v>
      </c>
      <c r="M139">
        <v>1511.3549019607842</v>
      </c>
      <c r="O139" t="s">
        <v>13541</v>
      </c>
    </row>
    <row r="140" spans="1:15">
      <c r="A140">
        <v>2408</v>
      </c>
      <c r="B140" t="s">
        <v>13139</v>
      </c>
      <c r="D140" t="s">
        <v>5006</v>
      </c>
      <c r="E140" t="s">
        <v>150</v>
      </c>
      <c r="G140" t="s">
        <v>6075</v>
      </c>
      <c r="H140" t="s">
        <v>152</v>
      </c>
      <c r="I140" s="1">
        <v>45413</v>
      </c>
      <c r="J140" t="s">
        <v>125</v>
      </c>
      <c r="L140" t="s">
        <v>5012</v>
      </c>
      <c r="M140">
        <v>1511.3549019607842</v>
      </c>
      <c r="O140" t="s">
        <v>13541</v>
      </c>
    </row>
    <row r="141" spans="1:15">
      <c r="A141">
        <v>2408</v>
      </c>
      <c r="B141" t="s">
        <v>13139</v>
      </c>
      <c r="D141" t="s">
        <v>5006</v>
      </c>
      <c r="E141" t="s">
        <v>150</v>
      </c>
      <c r="G141" t="s">
        <v>6075</v>
      </c>
      <c r="H141" t="s">
        <v>152</v>
      </c>
      <c r="I141" s="1">
        <v>45444</v>
      </c>
      <c r="J141" t="s">
        <v>125</v>
      </c>
      <c r="L141" t="s">
        <v>5012</v>
      </c>
      <c r="M141">
        <v>1511.3549019607842</v>
      </c>
      <c r="O141" t="s">
        <v>13541</v>
      </c>
    </row>
    <row r="142" spans="1:15">
      <c r="A142">
        <v>2408</v>
      </c>
      <c r="B142" t="s">
        <v>13139</v>
      </c>
      <c r="D142" t="s">
        <v>5006</v>
      </c>
      <c r="E142" t="s">
        <v>150</v>
      </c>
      <c r="G142" t="s">
        <v>6075</v>
      </c>
      <c r="H142" t="s">
        <v>152</v>
      </c>
      <c r="I142" s="1">
        <v>45474</v>
      </c>
      <c r="J142" t="s">
        <v>125</v>
      </c>
      <c r="L142" t="s">
        <v>5012</v>
      </c>
      <c r="M142">
        <v>1511.3549019607842</v>
      </c>
      <c r="O142" t="s">
        <v>13541</v>
      </c>
    </row>
    <row r="143" spans="1:15">
      <c r="A143">
        <v>2408</v>
      </c>
      <c r="B143" t="s">
        <v>13139</v>
      </c>
      <c r="D143" t="s">
        <v>5006</v>
      </c>
      <c r="E143" t="s">
        <v>150</v>
      </c>
      <c r="G143" t="s">
        <v>6076</v>
      </c>
      <c r="H143" t="s">
        <v>152</v>
      </c>
      <c r="I143" s="1">
        <v>45413</v>
      </c>
      <c r="J143" t="s">
        <v>125</v>
      </c>
      <c r="L143" t="s">
        <v>5012</v>
      </c>
      <c r="M143">
        <v>1511.3549019607842</v>
      </c>
      <c r="O143" t="s">
        <v>13541</v>
      </c>
    </row>
    <row r="144" spans="1:15">
      <c r="A144">
        <v>2408</v>
      </c>
      <c r="B144" t="s">
        <v>13139</v>
      </c>
      <c r="D144" t="s">
        <v>5006</v>
      </c>
      <c r="E144" t="s">
        <v>150</v>
      </c>
      <c r="G144" t="s">
        <v>6076</v>
      </c>
      <c r="H144" t="s">
        <v>152</v>
      </c>
      <c r="I144" s="1">
        <v>45444</v>
      </c>
      <c r="J144" t="s">
        <v>125</v>
      </c>
      <c r="L144" t="s">
        <v>5012</v>
      </c>
      <c r="M144">
        <v>1511.3549019607842</v>
      </c>
      <c r="O144" t="s">
        <v>13541</v>
      </c>
    </row>
    <row r="145" spans="1:15">
      <c r="A145">
        <v>2408</v>
      </c>
      <c r="B145" t="s">
        <v>13139</v>
      </c>
      <c r="D145" t="s">
        <v>5006</v>
      </c>
      <c r="E145" t="s">
        <v>150</v>
      </c>
      <c r="G145" t="s">
        <v>6076</v>
      </c>
      <c r="H145" t="s">
        <v>152</v>
      </c>
      <c r="I145" s="1">
        <v>45474</v>
      </c>
      <c r="J145" t="s">
        <v>125</v>
      </c>
      <c r="L145" t="s">
        <v>5012</v>
      </c>
      <c r="M145">
        <v>1511.3549019607842</v>
      </c>
      <c r="O145" t="s">
        <v>13541</v>
      </c>
    </row>
    <row r="146" spans="1:15">
      <c r="A146">
        <v>2408</v>
      </c>
      <c r="B146" t="s">
        <v>13139</v>
      </c>
      <c r="D146" t="s">
        <v>5006</v>
      </c>
      <c r="E146" t="s">
        <v>150</v>
      </c>
      <c r="G146" t="s">
        <v>6077</v>
      </c>
      <c r="H146" t="s">
        <v>152</v>
      </c>
      <c r="I146" s="1">
        <v>45413</v>
      </c>
      <c r="J146" t="s">
        <v>125</v>
      </c>
      <c r="L146" t="s">
        <v>5012</v>
      </c>
      <c r="M146">
        <v>1511.3549019607842</v>
      </c>
      <c r="O146" t="s">
        <v>13541</v>
      </c>
    </row>
    <row r="147" spans="1:15">
      <c r="A147">
        <v>2408</v>
      </c>
      <c r="B147" t="s">
        <v>13139</v>
      </c>
      <c r="D147" t="s">
        <v>5006</v>
      </c>
      <c r="E147" t="s">
        <v>150</v>
      </c>
      <c r="G147" t="s">
        <v>6077</v>
      </c>
      <c r="H147" t="s">
        <v>152</v>
      </c>
      <c r="I147" s="1">
        <v>45444</v>
      </c>
      <c r="J147" t="s">
        <v>125</v>
      </c>
      <c r="L147" t="s">
        <v>5012</v>
      </c>
      <c r="M147">
        <v>1511.3549019607842</v>
      </c>
      <c r="O147" t="s">
        <v>13541</v>
      </c>
    </row>
    <row r="148" spans="1:15">
      <c r="A148">
        <v>2408</v>
      </c>
      <c r="B148" t="s">
        <v>13139</v>
      </c>
      <c r="D148" t="s">
        <v>5006</v>
      </c>
      <c r="E148" t="s">
        <v>150</v>
      </c>
      <c r="G148" t="s">
        <v>6077</v>
      </c>
      <c r="H148" t="s">
        <v>152</v>
      </c>
      <c r="I148" s="1">
        <v>45474</v>
      </c>
      <c r="J148" t="s">
        <v>125</v>
      </c>
      <c r="L148" t="s">
        <v>5012</v>
      </c>
      <c r="M148">
        <v>1511.3549019607842</v>
      </c>
      <c r="O148" t="s">
        <v>13541</v>
      </c>
    </row>
    <row r="149" spans="1:15">
      <c r="A149">
        <v>2408</v>
      </c>
      <c r="B149" t="s">
        <v>13139</v>
      </c>
      <c r="D149" t="s">
        <v>5006</v>
      </c>
      <c r="E149" t="s">
        <v>150</v>
      </c>
      <c r="G149" t="s">
        <v>6078</v>
      </c>
      <c r="H149" t="s">
        <v>152</v>
      </c>
      <c r="I149" s="1">
        <v>45413</v>
      </c>
      <c r="J149" t="s">
        <v>125</v>
      </c>
      <c r="L149" t="s">
        <v>5012</v>
      </c>
      <c r="M149">
        <v>1511.3549019607842</v>
      </c>
      <c r="O149" t="s">
        <v>13541</v>
      </c>
    </row>
    <row r="150" spans="1:15">
      <c r="A150">
        <v>2408</v>
      </c>
      <c r="B150" t="s">
        <v>13139</v>
      </c>
      <c r="D150" t="s">
        <v>5006</v>
      </c>
      <c r="E150" t="s">
        <v>150</v>
      </c>
      <c r="G150" t="s">
        <v>6078</v>
      </c>
      <c r="H150" t="s">
        <v>152</v>
      </c>
      <c r="I150" s="1">
        <v>45444</v>
      </c>
      <c r="J150" t="s">
        <v>125</v>
      </c>
      <c r="L150" t="s">
        <v>5012</v>
      </c>
      <c r="M150">
        <v>1511.3549019607842</v>
      </c>
      <c r="O150" t="s">
        <v>13541</v>
      </c>
    </row>
    <row r="151" spans="1:15">
      <c r="A151">
        <v>2408</v>
      </c>
      <c r="B151" t="s">
        <v>13139</v>
      </c>
      <c r="D151" t="s">
        <v>5006</v>
      </c>
      <c r="E151" t="s">
        <v>150</v>
      </c>
      <c r="G151" t="s">
        <v>6078</v>
      </c>
      <c r="H151" t="s">
        <v>152</v>
      </c>
      <c r="I151" s="1">
        <v>45474</v>
      </c>
      <c r="J151" t="s">
        <v>125</v>
      </c>
      <c r="L151" t="s">
        <v>5012</v>
      </c>
      <c r="M151">
        <v>1511.3549019607842</v>
      </c>
      <c r="O151" t="s">
        <v>13541</v>
      </c>
    </row>
    <row r="152" spans="1:15">
      <c r="A152">
        <v>2408</v>
      </c>
      <c r="B152" t="s">
        <v>13139</v>
      </c>
      <c r="D152" t="s">
        <v>5006</v>
      </c>
      <c r="E152" t="s">
        <v>150</v>
      </c>
      <c r="G152" t="s">
        <v>6079</v>
      </c>
      <c r="H152" t="s">
        <v>152</v>
      </c>
      <c r="I152" s="1">
        <v>45413</v>
      </c>
      <c r="J152" t="s">
        <v>125</v>
      </c>
      <c r="L152" t="s">
        <v>5012</v>
      </c>
      <c r="M152">
        <v>1511.3549019607842</v>
      </c>
      <c r="O152" t="s">
        <v>13541</v>
      </c>
    </row>
    <row r="153" spans="1:15">
      <c r="A153">
        <v>2408</v>
      </c>
      <c r="B153" t="s">
        <v>13139</v>
      </c>
      <c r="D153" t="s">
        <v>5006</v>
      </c>
      <c r="E153" t="s">
        <v>150</v>
      </c>
      <c r="G153" t="s">
        <v>6079</v>
      </c>
      <c r="H153" t="s">
        <v>152</v>
      </c>
      <c r="I153" s="1">
        <v>45444</v>
      </c>
      <c r="J153" t="s">
        <v>125</v>
      </c>
      <c r="L153" t="s">
        <v>5012</v>
      </c>
      <c r="M153">
        <v>1511.3549019607842</v>
      </c>
      <c r="O153" t="s">
        <v>13541</v>
      </c>
    </row>
    <row r="154" spans="1:15">
      <c r="A154">
        <v>2408</v>
      </c>
      <c r="B154" t="s">
        <v>13139</v>
      </c>
      <c r="D154" t="s">
        <v>5006</v>
      </c>
      <c r="E154" t="s">
        <v>150</v>
      </c>
      <c r="G154" t="s">
        <v>6079</v>
      </c>
      <c r="H154" t="s">
        <v>152</v>
      </c>
      <c r="I154" s="1">
        <v>45474</v>
      </c>
      <c r="J154" t="s">
        <v>125</v>
      </c>
      <c r="L154" t="s">
        <v>5012</v>
      </c>
      <c r="M154">
        <v>1511.3549019607842</v>
      </c>
      <c r="O154" t="s">
        <v>13541</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ECCD2-6986-47A8-B0E2-850D841E9CB0}">
  <dimension ref="A1:BX53"/>
  <sheetViews>
    <sheetView topLeftCell="AX1" zoomScale="70" zoomScaleNormal="70" workbookViewId="0">
      <selection activeCell="BK20" sqref="BH3:BQ31"/>
    </sheetView>
  </sheetViews>
  <sheetFormatPr defaultRowHeight="14"/>
  <cols>
    <col min="1" max="1" width="8.5" bestFit="1" customWidth="1"/>
    <col min="2" max="2" width="17.1640625" bestFit="1" customWidth="1"/>
    <col min="3" max="3" width="17" bestFit="1" customWidth="1"/>
    <col min="4" max="5" width="11.5" bestFit="1" customWidth="1"/>
    <col min="6" max="6" width="6.1640625" bestFit="1" customWidth="1"/>
    <col min="7" max="7" width="20" bestFit="1" customWidth="1"/>
    <col min="8" max="8" width="6.08203125" bestFit="1" customWidth="1"/>
    <col min="9" max="9" width="16.83203125" bestFit="1" customWidth="1"/>
    <col min="12" max="12" width="12.5" bestFit="1" customWidth="1"/>
    <col min="15" max="15" width="8.08203125" bestFit="1" customWidth="1"/>
    <col min="16" max="24" width="9.25" bestFit="1" customWidth="1"/>
    <col min="25" max="51" width="10.1640625" bestFit="1" customWidth="1"/>
    <col min="52" max="52" width="9.25" bestFit="1" customWidth="1"/>
    <col min="53" max="56" width="9.1640625" customWidth="1"/>
    <col min="57" max="57" width="9" customWidth="1"/>
    <col min="58" max="59" width="8.33203125" bestFit="1" customWidth="1"/>
    <col min="60" max="60" width="13.5" bestFit="1" customWidth="1"/>
    <col min="61" max="62" width="20.33203125" bestFit="1" customWidth="1"/>
    <col min="63" max="63" width="13.83203125" bestFit="1" customWidth="1"/>
    <col min="64" max="64" width="14.83203125" bestFit="1" customWidth="1"/>
    <col min="65" max="65" width="11.25" bestFit="1" customWidth="1"/>
    <col min="66" max="66" width="24.6640625" bestFit="1" customWidth="1"/>
    <col min="67" max="67" width="8.83203125" bestFit="1" customWidth="1"/>
    <col min="68" max="68" width="11.5" bestFit="1" customWidth="1"/>
    <col min="69" max="69" width="13.08203125" bestFit="1" customWidth="1"/>
    <col min="70" max="76" width="8.08203125" bestFit="1" customWidth="1"/>
  </cols>
  <sheetData>
    <row r="1" spans="1:76">
      <c r="A1" s="243" t="s">
        <v>0</v>
      </c>
      <c r="B1" s="243" t="s">
        <v>1</v>
      </c>
      <c r="C1" s="243" t="s">
        <v>5</v>
      </c>
      <c r="D1" s="243" t="s">
        <v>2</v>
      </c>
      <c r="E1" s="243" t="s">
        <v>13542</v>
      </c>
      <c r="F1" s="244" t="s">
        <v>3</v>
      </c>
      <c r="G1" s="243" t="s">
        <v>13543</v>
      </c>
      <c r="H1" s="243" t="s">
        <v>4</v>
      </c>
      <c r="I1" s="243" t="s">
        <v>13544</v>
      </c>
      <c r="J1" s="245" t="s">
        <v>13545</v>
      </c>
      <c r="K1" s="245" t="s">
        <v>13546</v>
      </c>
      <c r="L1" s="245" t="s">
        <v>13547</v>
      </c>
      <c r="M1" s="245" t="s">
        <v>13548</v>
      </c>
      <c r="N1" s="246">
        <v>45200</v>
      </c>
      <c r="O1" s="246">
        <f>+EDATE(N1,1)</f>
        <v>45231</v>
      </c>
      <c r="P1" s="246">
        <f t="shared" ref="P1:V1" si="0">+EDATE(O1,1)</f>
        <v>45261</v>
      </c>
      <c r="Q1" s="246">
        <f t="shared" si="0"/>
        <v>45292</v>
      </c>
      <c r="R1" s="246">
        <f t="shared" si="0"/>
        <v>45323</v>
      </c>
      <c r="S1" s="246">
        <f t="shared" si="0"/>
        <v>45352</v>
      </c>
      <c r="T1" s="246">
        <f t="shared" si="0"/>
        <v>45383</v>
      </c>
      <c r="U1" s="246">
        <f t="shared" si="0"/>
        <v>45413</v>
      </c>
      <c r="V1" s="246">
        <f t="shared" si="0"/>
        <v>45444</v>
      </c>
      <c r="W1" s="247">
        <v>45474</v>
      </c>
      <c r="X1" s="248">
        <v>45200</v>
      </c>
      <c r="Y1" s="246">
        <v>45231</v>
      </c>
      <c r="Z1" s="246">
        <v>45261</v>
      </c>
      <c r="AA1" s="246">
        <v>45292</v>
      </c>
      <c r="AB1" s="246">
        <v>45323</v>
      </c>
      <c r="AC1" s="246">
        <v>45352</v>
      </c>
      <c r="AD1" s="246">
        <v>45383</v>
      </c>
      <c r="AE1" s="246">
        <v>45413</v>
      </c>
      <c r="AF1" s="246">
        <v>45444</v>
      </c>
      <c r="AG1" s="246">
        <v>45474</v>
      </c>
      <c r="AH1" s="246"/>
      <c r="AI1" s="246"/>
      <c r="AJ1" s="246"/>
      <c r="AK1" s="246"/>
      <c r="AL1" s="246"/>
      <c r="AM1" s="246"/>
      <c r="AN1" s="198" t="s">
        <v>0</v>
      </c>
      <c r="AO1" s="198" t="s">
        <v>1</v>
      </c>
      <c r="AP1" s="198" t="s">
        <v>5</v>
      </c>
      <c r="AQ1" s="198" t="s">
        <v>2</v>
      </c>
      <c r="AR1" s="198" t="s">
        <v>13542</v>
      </c>
      <c r="AS1" s="199" t="s">
        <v>3</v>
      </c>
      <c r="AT1" s="198" t="s">
        <v>13543</v>
      </c>
      <c r="AU1" s="198" t="s">
        <v>4</v>
      </c>
      <c r="AV1" s="203" t="s">
        <v>7717</v>
      </c>
      <c r="AW1" s="201" t="s">
        <v>7718</v>
      </c>
      <c r="AX1" s="201" t="s">
        <v>5373</v>
      </c>
      <c r="AY1" s="201" t="s">
        <v>6487</v>
      </c>
      <c r="AZ1" s="201" t="s">
        <v>5011</v>
      </c>
      <c r="BA1" s="201" t="s">
        <v>5023</v>
      </c>
      <c r="BB1" s="201" t="s">
        <v>5064</v>
      </c>
      <c r="BC1" s="201" t="s">
        <v>5074</v>
      </c>
      <c r="BD1" s="201" t="s">
        <v>5033</v>
      </c>
      <c r="BE1" s="201" t="s">
        <v>5120</v>
      </c>
      <c r="BF1" s="246"/>
      <c r="BG1" s="246"/>
      <c r="BH1" s="250"/>
      <c r="BI1" s="250"/>
      <c r="BJ1" s="250"/>
      <c r="BK1" s="250"/>
      <c r="BL1" s="250"/>
      <c r="BM1" s="250"/>
      <c r="BN1" s="250"/>
      <c r="BO1" s="250"/>
      <c r="BP1" s="250"/>
      <c r="BQ1" s="250"/>
      <c r="BR1" s="246"/>
      <c r="BS1" s="246"/>
      <c r="BT1" s="246"/>
      <c r="BU1" s="246"/>
      <c r="BV1" s="246"/>
      <c r="BW1" s="246"/>
      <c r="BX1" s="246"/>
    </row>
    <row r="2" spans="1:76">
      <c r="A2" s="188" t="s">
        <v>11</v>
      </c>
      <c r="B2" t="s">
        <v>13136</v>
      </c>
      <c r="C2" t="s">
        <v>12</v>
      </c>
      <c r="D2" t="s">
        <v>5006</v>
      </c>
      <c r="E2" t="s">
        <v>5007</v>
      </c>
      <c r="F2" t="s">
        <v>150</v>
      </c>
      <c r="G2" t="s">
        <v>7451</v>
      </c>
      <c r="H2" t="s">
        <v>152</v>
      </c>
      <c r="L2" s="75"/>
      <c r="M2">
        <v>4.0000000000000008E-2</v>
      </c>
      <c r="N2">
        <f>+SUMIFS('[1]SU - Miktar-Grp'!D:D,'[1]SU - Miktar-Grp'!$B:$B,'[1]SU TEMİNİ'!$C2)*$M2</f>
        <v>0</v>
      </c>
      <c r="O2">
        <f>+SUMIFS('[1]SU - Miktar-Grp'!E:E,'[1]SU - Miktar-Grp'!$B:$B,'[1]SU TEMİNİ'!$C2)*$M2</f>
        <v>0</v>
      </c>
      <c r="P2">
        <f>+SUMIFS('[1]SU - Miktar-Grp'!F:F,'[1]SU - Miktar-Grp'!$B:$B,'[1]SU TEMİNİ'!$C2)*$M2</f>
        <v>13802.859600000002</v>
      </c>
      <c r="Q2">
        <f>+SUMIFS('[1]SU - Miktar-Grp'!G:G,'[1]SU - Miktar-Grp'!$B:$B,'[1]SU TEMİNİ'!$C2)*$M2</f>
        <v>18767.637200000005</v>
      </c>
      <c r="R2">
        <f>+SUMIFS('[1]SU - Miktar-Grp'!H:H,'[1]SU - Miktar-Grp'!$B:$B,'[1]SU TEMİNİ'!$C2)*$M2</f>
        <v>31028.231600000006</v>
      </c>
      <c r="S2">
        <f>+SUMIFS('[1]SU - Miktar-Grp'!I:I,'[1]SU - Miktar-Grp'!$B:$B,'[1]SU TEMİNİ'!$C2)*$M2</f>
        <v>47079.117600000005</v>
      </c>
      <c r="T2">
        <f>+SUMIFS('[1]SU - Miktar-Grp'!J:J,'[1]SU - Miktar-Grp'!$B:$B,'[1]SU TEMİNİ'!$C2)*$M2</f>
        <v>42663.413120000019</v>
      </c>
      <c r="U2">
        <f>+SUMIFS('[1]SU - Miktar-Grp'!K:K,'[1]SU - Miktar-Grp'!$B:$B,'[1]SU TEMİNİ'!$C2)*$M2</f>
        <v>40574.590280000004</v>
      </c>
      <c r="V2">
        <f>+SUMIFS('[1]SU - Miktar-Grp'!L:L,'[1]SU - Miktar-Grp'!$B:$B,'[1]SU TEMİNİ'!$C2)*$M2</f>
        <v>40020.997839999989</v>
      </c>
      <c r="W2">
        <f>+SUMIFS('[1]SU - Miktar-Grp'!M:M,'[1]SU - Miktar-Grp'!$B:$B,'[1]SU TEMİNİ'!$C2)*$M2</f>
        <v>35508.345760000026</v>
      </c>
      <c r="X2">
        <v>0</v>
      </c>
      <c r="Y2">
        <v>0</v>
      </c>
      <c r="Z2" s="249">
        <f>+P2/P$30*Z$30</f>
        <v>0</v>
      </c>
      <c r="AA2">
        <f t="shared" ref="AA2:AA28" si="1">+Q2/Q$30*AA$30</f>
        <v>0</v>
      </c>
      <c r="AB2">
        <f t="shared" ref="AB2:AB28" si="2">+R2/R$30*AB$30</f>
        <v>0</v>
      </c>
      <c r="AC2">
        <f t="shared" ref="AC2:AC28" si="3">+S2/S$30*AC$30</f>
        <v>0</v>
      </c>
      <c r="AD2">
        <f t="shared" ref="AD2:AD28" si="4">+T2/T$30*AD$30</f>
        <v>1253.832698708532</v>
      </c>
      <c r="AE2">
        <f t="shared" ref="AE2:AE28" si="5">+U2/U$30*AE$30</f>
        <v>8745.5868258698392</v>
      </c>
      <c r="AF2">
        <f t="shared" ref="AF2:AF28" si="6">+V2/V$30*AF$30</f>
        <v>10044.617753228566</v>
      </c>
      <c r="AG2">
        <f t="shared" ref="AG2:AG28" si="7">+W2/W$30*AG$30</f>
        <v>10009.6012985915</v>
      </c>
      <c r="AN2" s="188" t="s">
        <v>11</v>
      </c>
      <c r="AO2" t="s">
        <v>13136</v>
      </c>
      <c r="AP2" t="s">
        <v>12</v>
      </c>
      <c r="AQ2" t="s">
        <v>5006</v>
      </c>
      <c r="AR2" t="s">
        <v>5007</v>
      </c>
      <c r="AS2" t="s">
        <v>150</v>
      </c>
      <c r="AT2" t="s">
        <v>7451</v>
      </c>
      <c r="AU2" t="s">
        <v>152</v>
      </c>
      <c r="AV2">
        <f>+X2</f>
        <v>0</v>
      </c>
      <c r="AW2">
        <f t="shared" ref="AW2:AW28" si="8">+Y2</f>
        <v>0</v>
      </c>
      <c r="AX2">
        <f t="shared" ref="AX2:AX28" si="9">+Z2</f>
        <v>0</v>
      </c>
      <c r="AY2">
        <f t="shared" ref="AY2:AY28" si="10">+AA2</f>
        <v>0</v>
      </c>
      <c r="AZ2">
        <f t="shared" ref="AZ2:AZ28" si="11">+AB2</f>
        <v>0</v>
      </c>
      <c r="BA2">
        <f t="shared" ref="BA2:BA28" si="12">+AC2</f>
        <v>0</v>
      </c>
      <c r="BB2">
        <f t="shared" ref="BB2:BB28" si="13">+AD2</f>
        <v>1253.832698708532</v>
      </c>
      <c r="BC2">
        <f t="shared" ref="BC2:BC28" si="14">+AE2</f>
        <v>8745.5868258698392</v>
      </c>
      <c r="BD2">
        <f t="shared" ref="BD2:BD28" si="15">+AF2</f>
        <v>10044.617753228566</v>
      </c>
      <c r="BE2">
        <f t="shared" ref="BE2:BE28" si="16">+AG2</f>
        <v>10009.6012985915</v>
      </c>
      <c r="BH2" t="s">
        <v>0</v>
      </c>
      <c r="BI2" t="s">
        <v>1</v>
      </c>
      <c r="BJ2" t="s">
        <v>5</v>
      </c>
      <c r="BK2" t="s">
        <v>2</v>
      </c>
      <c r="BL2" t="s">
        <v>13542</v>
      </c>
      <c r="BM2" t="s">
        <v>3</v>
      </c>
      <c r="BN2" t="s">
        <v>13543</v>
      </c>
      <c r="BO2" t="s">
        <v>4</v>
      </c>
      <c r="BP2" t="s">
        <v>13551</v>
      </c>
      <c r="BQ2" t="s">
        <v>13552</v>
      </c>
    </row>
    <row r="3" spans="1:76">
      <c r="A3" s="188" t="s">
        <v>11</v>
      </c>
      <c r="B3" t="s">
        <v>13136</v>
      </c>
      <c r="C3" t="s">
        <v>2657</v>
      </c>
      <c r="D3" t="s">
        <v>5006</v>
      </c>
      <c r="E3" t="s">
        <v>5007</v>
      </c>
      <c r="F3" t="s">
        <v>150</v>
      </c>
      <c r="G3" t="s">
        <v>7451</v>
      </c>
      <c r="H3" t="s">
        <v>152</v>
      </c>
      <c r="L3" s="75"/>
      <c r="M3">
        <v>0.1</v>
      </c>
      <c r="N3">
        <f>+SUMIFS('[1]SU - Miktar-Grp'!D:D,'[1]SU - Miktar-Grp'!$B:$B,'[1]SU TEMİNİ'!$C3)*$M3</f>
        <v>0</v>
      </c>
      <c r="O3">
        <f>+SUMIFS('[1]SU - Miktar-Grp'!E:E,'[1]SU - Miktar-Grp'!$B:$B,'[1]SU TEMİNİ'!$C3)*$M3</f>
        <v>0</v>
      </c>
      <c r="P3">
        <f>+SUMIFS('[1]SU - Miktar-Grp'!F:F,'[1]SU - Miktar-Grp'!$B:$B,'[1]SU TEMİNİ'!$C3)*$M3</f>
        <v>0</v>
      </c>
      <c r="Q3">
        <f>+SUMIFS('[1]SU - Miktar-Grp'!G:G,'[1]SU - Miktar-Grp'!$B:$B,'[1]SU TEMİNİ'!$C3)*$M3</f>
        <v>0</v>
      </c>
      <c r="R3">
        <f>+SUMIFS('[1]SU - Miktar-Grp'!H:H,'[1]SU - Miktar-Grp'!$B:$B,'[1]SU TEMİNİ'!$C3)*$M3</f>
        <v>0</v>
      </c>
      <c r="S3">
        <f>+SUMIFS('[1]SU - Miktar-Grp'!I:I,'[1]SU - Miktar-Grp'!$B:$B,'[1]SU TEMİNİ'!$C3)*$M3</f>
        <v>0</v>
      </c>
      <c r="T3">
        <f>+SUMIFS('[1]SU - Miktar-Grp'!J:J,'[1]SU - Miktar-Grp'!$B:$B,'[1]SU TEMİNİ'!$C3)*$M3</f>
        <v>0</v>
      </c>
      <c r="U3">
        <f>+SUMIFS('[1]SU - Miktar-Grp'!K:K,'[1]SU - Miktar-Grp'!$B:$B,'[1]SU TEMİNİ'!$C3)*$M3</f>
        <v>0</v>
      </c>
      <c r="V3">
        <f>+SUMIFS('[1]SU - Miktar-Grp'!L:L,'[1]SU - Miktar-Grp'!$B:$B,'[1]SU TEMİNİ'!$C3)*$M3</f>
        <v>0</v>
      </c>
      <c r="W3">
        <f>+SUMIFS('[1]SU - Miktar-Grp'!M:M,'[1]SU - Miktar-Grp'!$B:$B,'[1]SU TEMİNİ'!$C3)*$M3</f>
        <v>0</v>
      </c>
      <c r="X3">
        <v>0</v>
      </c>
      <c r="Y3">
        <v>0</v>
      </c>
      <c r="Z3">
        <f t="shared" ref="Z3:Z28" si="17">+P3/P$30*Z$30</f>
        <v>0</v>
      </c>
      <c r="AA3">
        <f t="shared" si="1"/>
        <v>0</v>
      </c>
      <c r="AB3">
        <f t="shared" si="2"/>
        <v>0</v>
      </c>
      <c r="AC3">
        <f t="shared" si="3"/>
        <v>0</v>
      </c>
      <c r="AD3">
        <f t="shared" si="4"/>
        <v>0</v>
      </c>
      <c r="AE3">
        <f t="shared" si="5"/>
        <v>0</v>
      </c>
      <c r="AF3">
        <f t="shared" si="6"/>
        <v>0</v>
      </c>
      <c r="AG3">
        <f t="shared" si="7"/>
        <v>0</v>
      </c>
      <c r="AN3" s="188" t="s">
        <v>11</v>
      </c>
      <c r="AO3" t="s">
        <v>13136</v>
      </c>
      <c r="AP3" t="s">
        <v>2657</v>
      </c>
      <c r="AQ3" t="s">
        <v>5006</v>
      </c>
      <c r="AR3" t="s">
        <v>5007</v>
      </c>
      <c r="AS3" t="s">
        <v>150</v>
      </c>
      <c r="AT3" t="s">
        <v>7451</v>
      </c>
      <c r="AU3" t="s">
        <v>152</v>
      </c>
      <c r="AV3">
        <f t="shared" ref="AV3:AV28" si="18">+X3</f>
        <v>0</v>
      </c>
      <c r="AW3">
        <f t="shared" si="8"/>
        <v>0</v>
      </c>
      <c r="AX3">
        <f t="shared" si="9"/>
        <v>0</v>
      </c>
      <c r="AY3">
        <f t="shared" si="10"/>
        <v>0</v>
      </c>
      <c r="AZ3">
        <f t="shared" si="11"/>
        <v>0</v>
      </c>
      <c r="BA3">
        <f t="shared" si="12"/>
        <v>0</v>
      </c>
      <c r="BB3">
        <f t="shared" si="13"/>
        <v>0</v>
      </c>
      <c r="BC3">
        <f t="shared" si="14"/>
        <v>0</v>
      </c>
      <c r="BD3">
        <f t="shared" si="15"/>
        <v>0</v>
      </c>
      <c r="BE3">
        <f t="shared" si="16"/>
        <v>0</v>
      </c>
      <c r="BH3">
        <v>2408</v>
      </c>
      <c r="BI3" s="197" t="s">
        <v>13136</v>
      </c>
      <c r="BJ3" s="197" t="s">
        <v>12</v>
      </c>
      <c r="BK3" s="197" t="s">
        <v>5006</v>
      </c>
      <c r="BL3" s="197" t="s">
        <v>5007</v>
      </c>
      <c r="BM3">
        <v>1000</v>
      </c>
      <c r="BN3" s="197" t="s">
        <v>7451</v>
      </c>
      <c r="BO3" s="197" t="s">
        <v>152</v>
      </c>
      <c r="BP3" s="1">
        <v>45383</v>
      </c>
      <c r="BQ3">
        <v>1254</v>
      </c>
    </row>
    <row r="4" spans="1:76">
      <c r="A4" s="188" t="s">
        <v>11</v>
      </c>
      <c r="B4" t="s">
        <v>13136</v>
      </c>
      <c r="C4" t="s">
        <v>2658</v>
      </c>
      <c r="D4" t="s">
        <v>5006</v>
      </c>
      <c r="E4" t="s">
        <v>5007</v>
      </c>
      <c r="F4" t="s">
        <v>150</v>
      </c>
      <c r="G4" t="s">
        <v>7451</v>
      </c>
      <c r="H4" t="s">
        <v>152</v>
      </c>
      <c r="L4" s="75"/>
      <c r="M4">
        <v>0.1</v>
      </c>
      <c r="N4">
        <f>+SUMIFS('[1]SU - Miktar-Grp'!D:D,'[1]SU - Miktar-Grp'!$B:$B,'[1]SU TEMİNİ'!$C4)*$M4</f>
        <v>0</v>
      </c>
      <c r="O4">
        <f>+SUMIFS('[1]SU - Miktar-Grp'!E:E,'[1]SU - Miktar-Grp'!$B:$B,'[1]SU TEMİNİ'!$C4)*$M4</f>
        <v>0</v>
      </c>
      <c r="P4">
        <f>+SUMIFS('[1]SU - Miktar-Grp'!F:F,'[1]SU - Miktar-Grp'!$B:$B,'[1]SU TEMİNİ'!$C4)*$M4</f>
        <v>0</v>
      </c>
      <c r="Q4">
        <f>+SUMIFS('[1]SU - Miktar-Grp'!G:G,'[1]SU - Miktar-Grp'!$B:$B,'[1]SU TEMİNİ'!$C4)*$M4</f>
        <v>0</v>
      </c>
      <c r="R4">
        <f>+SUMIFS('[1]SU - Miktar-Grp'!H:H,'[1]SU - Miktar-Grp'!$B:$B,'[1]SU TEMİNİ'!$C4)*$M4</f>
        <v>0</v>
      </c>
      <c r="S4">
        <f>+SUMIFS('[1]SU - Miktar-Grp'!I:I,'[1]SU - Miktar-Grp'!$B:$B,'[1]SU TEMİNİ'!$C4)*$M4</f>
        <v>0</v>
      </c>
      <c r="T4">
        <f>+SUMIFS('[1]SU - Miktar-Grp'!J:J,'[1]SU - Miktar-Grp'!$B:$B,'[1]SU TEMİNİ'!$C4)*$M4</f>
        <v>0</v>
      </c>
      <c r="U4">
        <f>+SUMIFS('[1]SU - Miktar-Grp'!K:K,'[1]SU - Miktar-Grp'!$B:$B,'[1]SU TEMİNİ'!$C4)*$M4</f>
        <v>0</v>
      </c>
      <c r="V4">
        <f>+SUMIFS('[1]SU - Miktar-Grp'!L:L,'[1]SU - Miktar-Grp'!$B:$B,'[1]SU TEMİNİ'!$C4)*$M4</f>
        <v>228.6754</v>
      </c>
      <c r="W4">
        <f>+SUMIFS('[1]SU - Miktar-Grp'!M:M,'[1]SU - Miktar-Grp'!$B:$B,'[1]SU TEMİNİ'!$C4)*$M4</f>
        <v>44.234000000000016</v>
      </c>
      <c r="X4">
        <v>0</v>
      </c>
      <c r="Y4">
        <v>0</v>
      </c>
      <c r="Z4">
        <f t="shared" si="17"/>
        <v>0</v>
      </c>
      <c r="AA4">
        <f t="shared" si="1"/>
        <v>0</v>
      </c>
      <c r="AB4">
        <f t="shared" si="2"/>
        <v>0</v>
      </c>
      <c r="AC4">
        <f t="shared" si="3"/>
        <v>0</v>
      </c>
      <c r="AD4">
        <f t="shared" si="4"/>
        <v>0</v>
      </c>
      <c r="AE4">
        <f t="shared" si="5"/>
        <v>0</v>
      </c>
      <c r="AF4">
        <f t="shared" si="6"/>
        <v>57.393795920572785</v>
      </c>
      <c r="AG4">
        <f t="shared" si="7"/>
        <v>12.469313744845554</v>
      </c>
      <c r="AN4" s="188" t="s">
        <v>11</v>
      </c>
      <c r="AO4" t="s">
        <v>13136</v>
      </c>
      <c r="AP4" t="s">
        <v>2658</v>
      </c>
      <c r="AQ4" t="s">
        <v>5006</v>
      </c>
      <c r="AR4" t="s">
        <v>5007</v>
      </c>
      <c r="AS4" t="s">
        <v>150</v>
      </c>
      <c r="AT4" t="s">
        <v>7451</v>
      </c>
      <c r="AU4" t="s">
        <v>152</v>
      </c>
      <c r="AV4">
        <f t="shared" si="18"/>
        <v>0</v>
      </c>
      <c r="AW4">
        <f t="shared" si="8"/>
        <v>0</v>
      </c>
      <c r="AX4">
        <f t="shared" si="9"/>
        <v>0</v>
      </c>
      <c r="AY4">
        <f t="shared" si="10"/>
        <v>0</v>
      </c>
      <c r="AZ4">
        <f t="shared" si="11"/>
        <v>0</v>
      </c>
      <c r="BA4">
        <f t="shared" si="12"/>
        <v>0</v>
      </c>
      <c r="BB4">
        <f t="shared" si="13"/>
        <v>0</v>
      </c>
      <c r="BC4">
        <f t="shared" si="14"/>
        <v>0</v>
      </c>
      <c r="BD4">
        <f t="shared" si="15"/>
        <v>57.393795920572785</v>
      </c>
      <c r="BE4">
        <f t="shared" si="16"/>
        <v>12.469313744845554</v>
      </c>
      <c r="BH4">
        <v>2408</v>
      </c>
      <c r="BI4" s="197" t="s">
        <v>13136</v>
      </c>
      <c r="BJ4" s="197" t="s">
        <v>12</v>
      </c>
      <c r="BK4" s="197" t="s">
        <v>5006</v>
      </c>
      <c r="BL4" s="197" t="s">
        <v>5007</v>
      </c>
      <c r="BM4">
        <v>1000</v>
      </c>
      <c r="BN4" s="197" t="s">
        <v>7451</v>
      </c>
      <c r="BO4" s="197" t="s">
        <v>152</v>
      </c>
      <c r="BP4" s="1">
        <v>45413</v>
      </c>
      <c r="BQ4">
        <v>8745.5868258698392</v>
      </c>
    </row>
    <row r="5" spans="1:76">
      <c r="A5" s="188" t="s">
        <v>11</v>
      </c>
      <c r="B5" t="s">
        <v>13136</v>
      </c>
      <c r="C5" t="s">
        <v>2659</v>
      </c>
      <c r="D5" t="s">
        <v>5006</v>
      </c>
      <c r="E5" t="s">
        <v>5007</v>
      </c>
      <c r="F5" t="s">
        <v>150</v>
      </c>
      <c r="G5" t="s">
        <v>7451</v>
      </c>
      <c r="H5" t="s">
        <v>152</v>
      </c>
      <c r="L5" s="75"/>
      <c r="M5">
        <v>1.05</v>
      </c>
      <c r="N5">
        <f>+SUMIFS('[1]SU - Miktar-Grp'!D:D,'[1]SU - Miktar-Grp'!$B:$B,'[1]SU TEMİNİ'!$C5)*$M5</f>
        <v>0</v>
      </c>
      <c r="O5">
        <f>+SUMIFS('[1]SU - Miktar-Grp'!E:E,'[1]SU - Miktar-Grp'!$B:$B,'[1]SU TEMİNİ'!$C5)*$M5</f>
        <v>0</v>
      </c>
      <c r="P5">
        <f>+SUMIFS('[1]SU - Miktar-Grp'!F:F,'[1]SU - Miktar-Grp'!$B:$B,'[1]SU TEMİNİ'!$C5)*$M5</f>
        <v>0</v>
      </c>
      <c r="Q5">
        <f>+SUMIFS('[1]SU - Miktar-Grp'!G:G,'[1]SU - Miktar-Grp'!$B:$B,'[1]SU TEMİNİ'!$C5)*$M5</f>
        <v>0</v>
      </c>
      <c r="R5">
        <f>+SUMIFS('[1]SU - Miktar-Grp'!H:H,'[1]SU - Miktar-Grp'!$B:$B,'[1]SU TEMİNİ'!$C5)*$M5</f>
        <v>0</v>
      </c>
      <c r="S5">
        <f>+SUMIFS('[1]SU - Miktar-Grp'!I:I,'[1]SU - Miktar-Grp'!$B:$B,'[1]SU TEMİNİ'!$C5)*$M5</f>
        <v>0</v>
      </c>
      <c r="T5">
        <f>+SUMIFS('[1]SU - Miktar-Grp'!J:J,'[1]SU - Miktar-Grp'!$B:$B,'[1]SU TEMİNİ'!$C5)*$M5</f>
        <v>0</v>
      </c>
      <c r="U5">
        <f>+SUMIFS('[1]SU - Miktar-Grp'!K:K,'[1]SU - Miktar-Grp'!$B:$B,'[1]SU TEMİNİ'!$C5)*$M5</f>
        <v>0</v>
      </c>
      <c r="V5">
        <f>+SUMIFS('[1]SU - Miktar-Grp'!L:L,'[1]SU - Miktar-Grp'!$B:$B,'[1]SU TEMİNİ'!$C5)*$M5</f>
        <v>0</v>
      </c>
      <c r="W5">
        <f>+SUMIFS('[1]SU - Miktar-Grp'!M:M,'[1]SU - Miktar-Grp'!$B:$B,'[1]SU TEMİNİ'!$C5)*$M5</f>
        <v>0</v>
      </c>
      <c r="X5">
        <v>0</v>
      </c>
      <c r="Y5">
        <v>0</v>
      </c>
      <c r="Z5">
        <f t="shared" si="17"/>
        <v>0</v>
      </c>
      <c r="AA5">
        <f t="shared" si="1"/>
        <v>0</v>
      </c>
      <c r="AB5">
        <f t="shared" si="2"/>
        <v>0</v>
      </c>
      <c r="AC5">
        <f t="shared" si="3"/>
        <v>0</v>
      </c>
      <c r="AD5">
        <f t="shared" si="4"/>
        <v>0</v>
      </c>
      <c r="AE5">
        <f t="shared" si="5"/>
        <v>0</v>
      </c>
      <c r="AF5">
        <f t="shared" si="6"/>
        <v>0</v>
      </c>
      <c r="AG5">
        <f t="shared" si="7"/>
        <v>0</v>
      </c>
      <c r="AN5" s="188" t="s">
        <v>11</v>
      </c>
      <c r="AO5" t="s">
        <v>13136</v>
      </c>
      <c r="AP5" t="s">
        <v>2659</v>
      </c>
      <c r="AQ5" t="s">
        <v>5006</v>
      </c>
      <c r="AR5" t="s">
        <v>5007</v>
      </c>
      <c r="AS5" t="s">
        <v>150</v>
      </c>
      <c r="AT5" t="s">
        <v>7451</v>
      </c>
      <c r="AU5" t="s">
        <v>152</v>
      </c>
      <c r="AV5">
        <f t="shared" si="18"/>
        <v>0</v>
      </c>
      <c r="AW5">
        <f t="shared" si="8"/>
        <v>0</v>
      </c>
      <c r="AX5">
        <f t="shared" si="9"/>
        <v>0</v>
      </c>
      <c r="AY5">
        <f t="shared" si="10"/>
        <v>0</v>
      </c>
      <c r="AZ5">
        <f t="shared" si="11"/>
        <v>0</v>
      </c>
      <c r="BA5">
        <f t="shared" si="12"/>
        <v>0</v>
      </c>
      <c r="BB5">
        <f t="shared" si="13"/>
        <v>0</v>
      </c>
      <c r="BC5">
        <f t="shared" si="14"/>
        <v>0</v>
      </c>
      <c r="BD5">
        <f t="shared" si="15"/>
        <v>0</v>
      </c>
      <c r="BE5">
        <f t="shared" si="16"/>
        <v>0</v>
      </c>
      <c r="BH5">
        <v>2408</v>
      </c>
      <c r="BI5" s="197" t="s">
        <v>13136</v>
      </c>
      <c r="BJ5" s="197" t="s">
        <v>12</v>
      </c>
      <c r="BK5" s="197" t="s">
        <v>5006</v>
      </c>
      <c r="BL5" s="197" t="s">
        <v>5007</v>
      </c>
      <c r="BM5">
        <v>1000</v>
      </c>
      <c r="BN5" s="197" t="s">
        <v>7451</v>
      </c>
      <c r="BO5" s="197" t="s">
        <v>152</v>
      </c>
      <c r="BP5" s="1">
        <v>45444</v>
      </c>
      <c r="BQ5">
        <v>10044.617753228566</v>
      </c>
    </row>
    <row r="6" spans="1:76">
      <c r="A6" s="188" t="s">
        <v>11</v>
      </c>
      <c r="B6" t="s">
        <v>13136</v>
      </c>
      <c r="C6" t="s">
        <v>2660</v>
      </c>
      <c r="D6" t="s">
        <v>5006</v>
      </c>
      <c r="E6" t="s">
        <v>5007</v>
      </c>
      <c r="F6" t="s">
        <v>150</v>
      </c>
      <c r="G6" t="s">
        <v>7451</v>
      </c>
      <c r="H6" t="s">
        <v>152</v>
      </c>
      <c r="L6" s="75"/>
      <c r="M6">
        <v>0.1</v>
      </c>
      <c r="N6">
        <f>+SUMIFS('[1]SU - Miktar-Grp'!D:D,'[1]SU - Miktar-Grp'!$B:$B,'[1]SU TEMİNİ'!$C6)*$M6</f>
        <v>0</v>
      </c>
      <c r="O6">
        <f>+SUMIFS('[1]SU - Miktar-Grp'!E:E,'[1]SU - Miktar-Grp'!$B:$B,'[1]SU TEMİNİ'!$C6)*$M6</f>
        <v>0</v>
      </c>
      <c r="P6">
        <f>+SUMIFS('[1]SU - Miktar-Grp'!F:F,'[1]SU - Miktar-Grp'!$B:$B,'[1]SU TEMİNİ'!$C6)*$M6</f>
        <v>0</v>
      </c>
      <c r="Q6">
        <f>+SUMIFS('[1]SU - Miktar-Grp'!G:G,'[1]SU - Miktar-Grp'!$B:$B,'[1]SU TEMİNİ'!$C6)*$M6</f>
        <v>0</v>
      </c>
      <c r="R6">
        <f>+SUMIFS('[1]SU - Miktar-Grp'!H:H,'[1]SU - Miktar-Grp'!$B:$B,'[1]SU TEMİNİ'!$C6)*$M6</f>
        <v>0</v>
      </c>
      <c r="S6">
        <f>+SUMIFS('[1]SU - Miktar-Grp'!I:I,'[1]SU - Miktar-Grp'!$B:$B,'[1]SU TEMİNİ'!$C6)*$M6</f>
        <v>0</v>
      </c>
      <c r="T6">
        <f>+SUMIFS('[1]SU - Miktar-Grp'!J:J,'[1]SU - Miktar-Grp'!$B:$B,'[1]SU TEMİNİ'!$C6)*$M6</f>
        <v>0</v>
      </c>
      <c r="U6">
        <f>+SUMIFS('[1]SU - Miktar-Grp'!K:K,'[1]SU - Miktar-Grp'!$B:$B,'[1]SU TEMİNİ'!$C6)*$M6</f>
        <v>0</v>
      </c>
      <c r="V6">
        <f>+SUMIFS('[1]SU - Miktar-Grp'!L:L,'[1]SU - Miktar-Grp'!$B:$B,'[1]SU TEMİNİ'!$C6)*$M6</f>
        <v>0</v>
      </c>
      <c r="W6">
        <f>+SUMIFS('[1]SU - Miktar-Grp'!M:M,'[1]SU - Miktar-Grp'!$B:$B,'[1]SU TEMİNİ'!$C6)*$M6</f>
        <v>0</v>
      </c>
      <c r="X6">
        <v>0</v>
      </c>
      <c r="Y6">
        <v>0</v>
      </c>
      <c r="Z6">
        <f t="shared" si="17"/>
        <v>0</v>
      </c>
      <c r="AA6">
        <f t="shared" si="1"/>
        <v>0</v>
      </c>
      <c r="AB6">
        <f t="shared" si="2"/>
        <v>0</v>
      </c>
      <c r="AC6">
        <f t="shared" si="3"/>
        <v>0</v>
      </c>
      <c r="AD6">
        <f t="shared" si="4"/>
        <v>0</v>
      </c>
      <c r="AE6">
        <f t="shared" si="5"/>
        <v>0</v>
      </c>
      <c r="AF6">
        <f t="shared" si="6"/>
        <v>0</v>
      </c>
      <c r="AG6">
        <f t="shared" si="7"/>
        <v>0</v>
      </c>
      <c r="AN6" s="188" t="s">
        <v>11</v>
      </c>
      <c r="AO6" t="s">
        <v>13136</v>
      </c>
      <c r="AP6" t="s">
        <v>2660</v>
      </c>
      <c r="AQ6" t="s">
        <v>5006</v>
      </c>
      <c r="AR6" t="s">
        <v>5007</v>
      </c>
      <c r="AS6" t="s">
        <v>150</v>
      </c>
      <c r="AT6" t="s">
        <v>7451</v>
      </c>
      <c r="AU6" t="s">
        <v>152</v>
      </c>
      <c r="AV6">
        <f t="shared" si="18"/>
        <v>0</v>
      </c>
      <c r="AW6">
        <f t="shared" si="8"/>
        <v>0</v>
      </c>
      <c r="AX6">
        <f t="shared" si="9"/>
        <v>0</v>
      </c>
      <c r="AY6">
        <f t="shared" si="10"/>
        <v>0</v>
      </c>
      <c r="AZ6">
        <f t="shared" si="11"/>
        <v>0</v>
      </c>
      <c r="BA6">
        <f t="shared" si="12"/>
        <v>0</v>
      </c>
      <c r="BB6">
        <f t="shared" si="13"/>
        <v>0</v>
      </c>
      <c r="BC6">
        <f t="shared" si="14"/>
        <v>0</v>
      </c>
      <c r="BD6">
        <f t="shared" si="15"/>
        <v>0</v>
      </c>
      <c r="BE6">
        <f t="shared" si="16"/>
        <v>0</v>
      </c>
      <c r="BH6">
        <v>2408</v>
      </c>
      <c r="BI6" s="197" t="s">
        <v>13136</v>
      </c>
      <c r="BJ6" s="197" t="s">
        <v>12</v>
      </c>
      <c r="BK6" s="197" t="s">
        <v>5006</v>
      </c>
      <c r="BL6" s="197" t="s">
        <v>5007</v>
      </c>
      <c r="BM6">
        <v>1000</v>
      </c>
      <c r="BN6" s="197" t="s">
        <v>7451</v>
      </c>
      <c r="BO6" s="197" t="s">
        <v>152</v>
      </c>
      <c r="BP6" s="1">
        <v>45474</v>
      </c>
      <c r="BQ6">
        <v>10009.6012985915</v>
      </c>
    </row>
    <row r="7" spans="1:76">
      <c r="A7" s="188" t="s">
        <v>11</v>
      </c>
      <c r="B7" t="s">
        <v>13136</v>
      </c>
      <c r="C7" t="s">
        <v>2661</v>
      </c>
      <c r="D7" t="s">
        <v>5006</v>
      </c>
      <c r="E7" t="s">
        <v>5007</v>
      </c>
      <c r="F7" t="s">
        <v>150</v>
      </c>
      <c r="G7" t="s">
        <v>7451</v>
      </c>
      <c r="H7" t="s">
        <v>152</v>
      </c>
      <c r="L7" s="75"/>
      <c r="M7">
        <v>0.1</v>
      </c>
      <c r="N7">
        <f>+SUMIFS('[1]SU - Miktar-Grp'!D:D,'[1]SU - Miktar-Grp'!$B:$B,'[1]SU TEMİNİ'!$C7)*$M7</f>
        <v>0</v>
      </c>
      <c r="O7">
        <f>+SUMIFS('[1]SU - Miktar-Grp'!E:E,'[1]SU - Miktar-Grp'!$B:$B,'[1]SU TEMİNİ'!$C7)*$M7</f>
        <v>0</v>
      </c>
      <c r="P7">
        <f>+SUMIFS('[1]SU - Miktar-Grp'!F:F,'[1]SU - Miktar-Grp'!$B:$B,'[1]SU TEMİNİ'!$C7)*$M7</f>
        <v>0</v>
      </c>
      <c r="Q7">
        <f>+SUMIFS('[1]SU - Miktar-Grp'!G:G,'[1]SU - Miktar-Grp'!$B:$B,'[1]SU TEMİNİ'!$C7)*$M7</f>
        <v>0</v>
      </c>
      <c r="R7">
        <f>+SUMIFS('[1]SU - Miktar-Grp'!H:H,'[1]SU - Miktar-Grp'!$B:$B,'[1]SU TEMİNİ'!$C7)*$M7</f>
        <v>0</v>
      </c>
      <c r="S7">
        <f>+SUMIFS('[1]SU - Miktar-Grp'!I:I,'[1]SU - Miktar-Grp'!$B:$B,'[1]SU TEMİNİ'!$C7)*$M7</f>
        <v>0</v>
      </c>
      <c r="T7">
        <f>+SUMIFS('[1]SU - Miktar-Grp'!J:J,'[1]SU - Miktar-Grp'!$B:$B,'[1]SU TEMİNİ'!$C7)*$M7</f>
        <v>0</v>
      </c>
      <c r="U7">
        <f>+SUMIFS('[1]SU - Miktar-Grp'!K:K,'[1]SU - Miktar-Grp'!$B:$B,'[1]SU TEMİNİ'!$C7)*$M7</f>
        <v>0</v>
      </c>
      <c r="V7">
        <f>+SUMIFS('[1]SU - Miktar-Grp'!L:L,'[1]SU - Miktar-Grp'!$B:$B,'[1]SU TEMİNİ'!$C7)*$M7</f>
        <v>0</v>
      </c>
      <c r="W7">
        <f>+SUMIFS('[1]SU - Miktar-Grp'!M:M,'[1]SU - Miktar-Grp'!$B:$B,'[1]SU TEMİNİ'!$C7)*$M7</f>
        <v>0</v>
      </c>
      <c r="X7">
        <v>0</v>
      </c>
      <c r="Y7">
        <v>0</v>
      </c>
      <c r="Z7">
        <f t="shared" si="17"/>
        <v>0</v>
      </c>
      <c r="AA7">
        <f t="shared" si="1"/>
        <v>0</v>
      </c>
      <c r="AB7">
        <f t="shared" si="2"/>
        <v>0</v>
      </c>
      <c r="AC7">
        <f t="shared" si="3"/>
        <v>0</v>
      </c>
      <c r="AD7">
        <f t="shared" si="4"/>
        <v>0</v>
      </c>
      <c r="AE7">
        <f t="shared" si="5"/>
        <v>0</v>
      </c>
      <c r="AF7">
        <f t="shared" si="6"/>
        <v>0</v>
      </c>
      <c r="AG7">
        <f t="shared" si="7"/>
        <v>0</v>
      </c>
      <c r="AN7" s="188" t="s">
        <v>11</v>
      </c>
      <c r="AO7" t="s">
        <v>13136</v>
      </c>
      <c r="AP7" t="s">
        <v>2661</v>
      </c>
      <c r="AQ7" t="s">
        <v>5006</v>
      </c>
      <c r="AR7" t="s">
        <v>5007</v>
      </c>
      <c r="AS7" t="s">
        <v>150</v>
      </c>
      <c r="AT7" t="s">
        <v>7451</v>
      </c>
      <c r="AU7" t="s">
        <v>152</v>
      </c>
      <c r="AV7">
        <f t="shared" si="18"/>
        <v>0</v>
      </c>
      <c r="AW7">
        <f t="shared" si="8"/>
        <v>0</v>
      </c>
      <c r="AX7">
        <f t="shared" si="9"/>
        <v>0</v>
      </c>
      <c r="AY7">
        <f t="shared" si="10"/>
        <v>0</v>
      </c>
      <c r="AZ7">
        <f t="shared" si="11"/>
        <v>0</v>
      </c>
      <c r="BA7">
        <f t="shared" si="12"/>
        <v>0</v>
      </c>
      <c r="BB7">
        <f t="shared" si="13"/>
        <v>0</v>
      </c>
      <c r="BC7">
        <f t="shared" si="14"/>
        <v>0</v>
      </c>
      <c r="BD7">
        <f t="shared" si="15"/>
        <v>0</v>
      </c>
      <c r="BE7">
        <f t="shared" si="16"/>
        <v>0</v>
      </c>
      <c r="BH7">
        <v>2408</v>
      </c>
      <c r="BI7" s="197" t="s">
        <v>13136</v>
      </c>
      <c r="BJ7" s="197" t="s">
        <v>2658</v>
      </c>
      <c r="BK7" s="197" t="s">
        <v>5006</v>
      </c>
      <c r="BL7" s="197" t="s">
        <v>5007</v>
      </c>
      <c r="BM7">
        <v>1000</v>
      </c>
      <c r="BN7" s="197" t="s">
        <v>7451</v>
      </c>
      <c r="BO7" s="197" t="s">
        <v>152</v>
      </c>
      <c r="BP7" s="1">
        <v>45444</v>
      </c>
      <c r="BQ7">
        <v>57.393795920572785</v>
      </c>
    </row>
    <row r="8" spans="1:76">
      <c r="A8" s="188" t="s">
        <v>11</v>
      </c>
      <c r="B8" t="s">
        <v>13136</v>
      </c>
      <c r="C8" t="s">
        <v>14</v>
      </c>
      <c r="D8" t="s">
        <v>5006</v>
      </c>
      <c r="E8" t="s">
        <v>5007</v>
      </c>
      <c r="F8" t="s">
        <v>150</v>
      </c>
      <c r="G8" t="s">
        <v>7451</v>
      </c>
      <c r="H8" t="s">
        <v>152</v>
      </c>
      <c r="L8" s="75"/>
      <c r="M8">
        <v>0.252</v>
      </c>
      <c r="N8">
        <f>+SUMIFS('[1]SU - Miktar-Grp'!D:D,'[1]SU - Miktar-Grp'!$B:$B,'[1]SU TEMİNİ'!$C8)*$M8</f>
        <v>0</v>
      </c>
      <c r="O8">
        <f>+SUMIFS('[1]SU - Miktar-Grp'!E:E,'[1]SU - Miktar-Grp'!$B:$B,'[1]SU TEMİNİ'!$C8)*$M8</f>
        <v>0</v>
      </c>
      <c r="P8">
        <f>+SUMIFS('[1]SU - Miktar-Grp'!F:F,'[1]SU - Miktar-Grp'!$B:$B,'[1]SU TEMİNİ'!$C8)*$M8</f>
        <v>0</v>
      </c>
      <c r="Q8">
        <f>+SUMIFS('[1]SU - Miktar-Grp'!G:G,'[1]SU - Miktar-Grp'!$B:$B,'[1]SU TEMİNİ'!$C8)*$M8</f>
        <v>0</v>
      </c>
      <c r="R8">
        <f>+SUMIFS('[1]SU - Miktar-Grp'!H:H,'[1]SU - Miktar-Grp'!$B:$B,'[1]SU TEMİNİ'!$C8)*$M8</f>
        <v>20.22588067535354</v>
      </c>
      <c r="S8">
        <f>+SUMIFS('[1]SU - Miktar-Grp'!I:I,'[1]SU - Miktar-Grp'!$B:$B,'[1]SU TEMİNİ'!$C8)*$M8</f>
        <v>23.809862279318203</v>
      </c>
      <c r="T8">
        <f>+SUMIFS('[1]SU - Miktar-Grp'!J:J,'[1]SU - Miktar-Grp'!$B:$B,'[1]SU TEMİNİ'!$C8)*$M8</f>
        <v>27.088233045328252</v>
      </c>
      <c r="U8">
        <f>+SUMIFS('[1]SU - Miktar-Grp'!K:K,'[1]SU - Miktar-Grp'!$B:$B,'[1]SU TEMİNİ'!$C8)*$M8</f>
        <v>0.22176000000001317</v>
      </c>
      <c r="V8">
        <f>+SUMIFS('[1]SU - Miktar-Grp'!L:L,'[1]SU - Miktar-Grp'!$B:$B,'[1]SU TEMİNİ'!$C8)*$M8</f>
        <v>17.322227999999996</v>
      </c>
      <c r="W8">
        <f>+SUMIFS('[1]SU - Miktar-Grp'!M:M,'[1]SU - Miktar-Grp'!$B:$B,'[1]SU TEMİNİ'!$C8)*$M8</f>
        <v>0.36061199999999577</v>
      </c>
      <c r="X8">
        <v>0</v>
      </c>
      <c r="Y8">
        <v>0</v>
      </c>
      <c r="Z8">
        <f t="shared" si="17"/>
        <v>0</v>
      </c>
      <c r="AA8">
        <f t="shared" si="1"/>
        <v>0</v>
      </c>
      <c r="AB8">
        <f t="shared" si="2"/>
        <v>0</v>
      </c>
      <c r="AC8">
        <f t="shared" si="3"/>
        <v>0</v>
      </c>
      <c r="AD8">
        <f t="shared" si="4"/>
        <v>0.7960945892195308</v>
      </c>
      <c r="AE8">
        <f t="shared" si="5"/>
        <v>4.7798913584125302E-2</v>
      </c>
      <c r="AF8">
        <f t="shared" si="6"/>
        <v>4.3475967188496512</v>
      </c>
      <c r="AG8">
        <f t="shared" si="7"/>
        <v>0.1016544777355923</v>
      </c>
      <c r="AN8" s="188" t="s">
        <v>11</v>
      </c>
      <c r="AO8" t="s">
        <v>13136</v>
      </c>
      <c r="AP8" t="s">
        <v>14</v>
      </c>
      <c r="AQ8" t="s">
        <v>5006</v>
      </c>
      <c r="AR8" t="s">
        <v>5007</v>
      </c>
      <c r="AS8" t="s">
        <v>150</v>
      </c>
      <c r="AT8" t="s">
        <v>7451</v>
      </c>
      <c r="AU8" t="s">
        <v>152</v>
      </c>
      <c r="AV8">
        <f t="shared" si="18"/>
        <v>0</v>
      </c>
      <c r="AW8">
        <f t="shared" si="8"/>
        <v>0</v>
      </c>
      <c r="AX8">
        <f t="shared" si="9"/>
        <v>0</v>
      </c>
      <c r="AY8">
        <f t="shared" si="10"/>
        <v>0</v>
      </c>
      <c r="AZ8">
        <f t="shared" si="11"/>
        <v>0</v>
      </c>
      <c r="BA8">
        <f t="shared" si="12"/>
        <v>0</v>
      </c>
      <c r="BB8">
        <f t="shared" si="13"/>
        <v>0.7960945892195308</v>
      </c>
      <c r="BC8">
        <f t="shared" si="14"/>
        <v>4.7798913584125302E-2</v>
      </c>
      <c r="BD8">
        <f t="shared" si="15"/>
        <v>4.3475967188496512</v>
      </c>
      <c r="BE8">
        <f t="shared" si="16"/>
        <v>0.1016544777355923</v>
      </c>
      <c r="BH8">
        <v>2408</v>
      </c>
      <c r="BI8" s="197" t="s">
        <v>13136</v>
      </c>
      <c r="BJ8" s="197" t="s">
        <v>2658</v>
      </c>
      <c r="BK8" s="197" t="s">
        <v>5006</v>
      </c>
      <c r="BL8" s="197" t="s">
        <v>5007</v>
      </c>
      <c r="BM8">
        <v>1000</v>
      </c>
      <c r="BN8" s="197" t="s">
        <v>7451</v>
      </c>
      <c r="BO8" s="197" t="s">
        <v>152</v>
      </c>
      <c r="BP8" s="1">
        <v>45474</v>
      </c>
      <c r="BQ8">
        <v>12.469313744845554</v>
      </c>
    </row>
    <row r="9" spans="1:76">
      <c r="A9" s="188" t="s">
        <v>11</v>
      </c>
      <c r="B9" t="s">
        <v>13136</v>
      </c>
      <c r="C9" t="s">
        <v>15</v>
      </c>
      <c r="D9" t="s">
        <v>5006</v>
      </c>
      <c r="E9" t="s">
        <v>5007</v>
      </c>
      <c r="F9" t="s">
        <v>150</v>
      </c>
      <c r="G9" t="s">
        <v>7451</v>
      </c>
      <c r="H9" t="s">
        <v>152</v>
      </c>
      <c r="L9" s="75"/>
      <c r="M9">
        <v>0.23100000000000001</v>
      </c>
      <c r="N9">
        <f>+SUMIFS('[1]SU - Miktar-Grp'!D:D,'[1]SU - Miktar-Grp'!$B:$B,'[1]SU TEMİNİ'!$C9)*$M9</f>
        <v>0</v>
      </c>
      <c r="O9">
        <f>+SUMIFS('[1]SU - Miktar-Grp'!E:E,'[1]SU - Miktar-Grp'!$B:$B,'[1]SU TEMİNİ'!$C9)*$M9</f>
        <v>0</v>
      </c>
      <c r="P9">
        <f>+SUMIFS('[1]SU - Miktar-Grp'!F:F,'[1]SU - Miktar-Grp'!$B:$B,'[1]SU TEMİNİ'!$C9)*$M9</f>
        <v>74.617620000000002</v>
      </c>
      <c r="Q9">
        <f>+SUMIFS('[1]SU - Miktar-Grp'!G:G,'[1]SU - Miktar-Grp'!$B:$B,'[1]SU TEMİNİ'!$C9)*$M9</f>
        <v>83.75136000000002</v>
      </c>
      <c r="R9">
        <f>+SUMIFS('[1]SU - Miktar-Grp'!H:H,'[1]SU - Miktar-Grp'!$B:$B,'[1]SU TEMİNİ'!$C9)*$M9</f>
        <v>94.195626526646521</v>
      </c>
      <c r="S9">
        <f>+SUMIFS('[1]SU - Miktar-Grp'!I:I,'[1]SU - Miktar-Grp'!$B:$B,'[1]SU TEMİNİ'!$C9)*$M9</f>
        <v>110.88688452743197</v>
      </c>
      <c r="T9">
        <f>+SUMIFS('[1]SU - Miktar-Grp'!J:J,'[1]SU - Miktar-Grp'!$B:$B,'[1]SU TEMİNİ'!$C9)*$M9</f>
        <v>126.15485694592152</v>
      </c>
      <c r="U9">
        <f>+SUMIFS('[1]SU - Miktar-Grp'!K:K,'[1]SU - Miktar-Grp'!$B:$B,'[1]SU TEMİNİ'!$C9)*$M9</f>
        <v>3.9297927899996463E-2</v>
      </c>
      <c r="V9">
        <f>+SUMIFS('[1]SU - Miktar-Grp'!L:L,'[1]SU - Miktar-Grp'!$B:$B,'[1]SU TEMİNİ'!$C9)*$M9</f>
        <v>138.50944800000008</v>
      </c>
      <c r="W9">
        <f>+SUMIFS('[1]SU - Miktar-Grp'!M:M,'[1]SU - Miktar-Grp'!$B:$B,'[1]SU TEMİNİ'!$C9)*$M9</f>
        <v>42.471428999999986</v>
      </c>
      <c r="X9">
        <v>0</v>
      </c>
      <c r="Y9">
        <v>0</v>
      </c>
      <c r="Z9">
        <f t="shared" si="17"/>
        <v>0</v>
      </c>
      <c r="AA9">
        <f t="shared" si="1"/>
        <v>0</v>
      </c>
      <c r="AB9">
        <f t="shared" si="2"/>
        <v>0</v>
      </c>
      <c r="AC9">
        <f t="shared" si="3"/>
        <v>0</v>
      </c>
      <c r="AD9">
        <f t="shared" si="4"/>
        <v>3.7075581434327938</v>
      </c>
      <c r="AE9">
        <f t="shared" si="5"/>
        <v>8.4704106228670906E-3</v>
      </c>
      <c r="AF9">
        <f t="shared" si="6"/>
        <v>34.763612489945103</v>
      </c>
      <c r="AG9">
        <f t="shared" si="7"/>
        <v>11.972454975650669</v>
      </c>
      <c r="AN9" s="188" t="s">
        <v>11</v>
      </c>
      <c r="AO9" t="s">
        <v>13136</v>
      </c>
      <c r="AP9" t="s">
        <v>15</v>
      </c>
      <c r="AQ9" t="s">
        <v>5006</v>
      </c>
      <c r="AR9" t="s">
        <v>5007</v>
      </c>
      <c r="AS9" t="s">
        <v>150</v>
      </c>
      <c r="AT9" t="s">
        <v>7451</v>
      </c>
      <c r="AU9" t="s">
        <v>152</v>
      </c>
      <c r="AV9">
        <f t="shared" si="18"/>
        <v>0</v>
      </c>
      <c r="AW9">
        <f t="shared" si="8"/>
        <v>0</v>
      </c>
      <c r="AX9">
        <f t="shared" si="9"/>
        <v>0</v>
      </c>
      <c r="AY9">
        <f t="shared" si="10"/>
        <v>0</v>
      </c>
      <c r="AZ9">
        <f t="shared" si="11"/>
        <v>0</v>
      </c>
      <c r="BA9">
        <f t="shared" si="12"/>
        <v>0</v>
      </c>
      <c r="BB9">
        <f t="shared" si="13"/>
        <v>3.7075581434327938</v>
      </c>
      <c r="BC9">
        <f t="shared" si="14"/>
        <v>8.4704106228670906E-3</v>
      </c>
      <c r="BD9">
        <f t="shared" si="15"/>
        <v>34.763612489945103</v>
      </c>
      <c r="BE9">
        <f t="shared" si="16"/>
        <v>11.972454975650669</v>
      </c>
      <c r="BH9">
        <v>2408</v>
      </c>
      <c r="BI9" s="197" t="s">
        <v>13136</v>
      </c>
      <c r="BJ9" s="197" t="s">
        <v>14</v>
      </c>
      <c r="BK9" s="197" t="s">
        <v>5006</v>
      </c>
      <c r="BL9" s="197" t="s">
        <v>5007</v>
      </c>
      <c r="BM9">
        <v>1000</v>
      </c>
      <c r="BN9" s="197" t="s">
        <v>7451</v>
      </c>
      <c r="BO9" s="197" t="s">
        <v>152</v>
      </c>
      <c r="BP9" s="1">
        <v>45383</v>
      </c>
      <c r="BQ9">
        <v>1</v>
      </c>
    </row>
    <row r="10" spans="1:76">
      <c r="A10" s="188" t="s">
        <v>11</v>
      </c>
      <c r="B10" t="s">
        <v>13136</v>
      </c>
      <c r="C10" t="s">
        <v>7719</v>
      </c>
      <c r="D10" t="s">
        <v>5006</v>
      </c>
      <c r="E10" t="s">
        <v>5007</v>
      </c>
      <c r="F10" t="s">
        <v>150</v>
      </c>
      <c r="G10" t="s">
        <v>7451</v>
      </c>
      <c r="H10" t="s">
        <v>152</v>
      </c>
      <c r="L10" s="75"/>
      <c r="M10">
        <v>0.22050000000000003</v>
      </c>
      <c r="N10">
        <f>+SUMIFS('[1]SU - Miktar-Grp'!D:D,'[1]SU - Miktar-Grp'!$B:$B,'[1]SU TEMİNİ'!$C10)*$M10</f>
        <v>0</v>
      </c>
      <c r="O10">
        <f>+SUMIFS('[1]SU - Miktar-Grp'!E:E,'[1]SU - Miktar-Grp'!$B:$B,'[1]SU TEMİNİ'!$C10)*$M10</f>
        <v>0</v>
      </c>
      <c r="P10">
        <f>+SUMIFS('[1]SU - Miktar-Grp'!F:F,'[1]SU - Miktar-Grp'!$B:$B,'[1]SU TEMİNİ'!$C10)*$M10</f>
        <v>0</v>
      </c>
      <c r="Q10">
        <f>+SUMIFS('[1]SU - Miktar-Grp'!G:G,'[1]SU - Miktar-Grp'!$B:$B,'[1]SU TEMİNİ'!$C10)*$M10</f>
        <v>0</v>
      </c>
      <c r="R10">
        <f>+SUMIFS('[1]SU - Miktar-Grp'!H:H,'[1]SU - Miktar-Grp'!$B:$B,'[1]SU TEMİNİ'!$C10)*$M10</f>
        <v>1.2212364937713469</v>
      </c>
      <c r="S10">
        <f>+SUMIFS('[1]SU - Miktar-Grp'!I:I,'[1]SU - Miktar-Grp'!$B:$B,'[1]SU TEMİNİ'!$C10)*$M10</f>
        <v>1.4376369164782954</v>
      </c>
      <c r="T10">
        <f>+SUMIFS('[1]SU - Miktar-Grp'!J:J,'[1]SU - Miktar-Grp'!$B:$B,'[1]SU TEMİNİ'!$C10)*$M10</f>
        <v>1.6355845897503576</v>
      </c>
      <c r="U10">
        <f>+SUMIFS('[1]SU - Miktar-Grp'!K:K,'[1]SU - Miktar-Grp'!$B:$B,'[1]SU TEMİNİ'!$C10)*$M10</f>
        <v>74.886871500000026</v>
      </c>
      <c r="V10">
        <f>+SUMIFS('[1]SU - Miktar-Grp'!L:L,'[1]SU - Miktar-Grp'!$B:$B,'[1]SU TEMİNİ'!$C10)*$M10</f>
        <v>0.97571250000000265</v>
      </c>
      <c r="W10">
        <f>+SUMIFS('[1]SU - Miktar-Grp'!M:M,'[1]SU - Miktar-Grp'!$B:$B,'[1]SU TEMİNİ'!$C10)*$M10</f>
        <v>47.381701500000005</v>
      </c>
      <c r="X10">
        <v>0</v>
      </c>
      <c r="Y10">
        <v>0</v>
      </c>
      <c r="Z10">
        <f t="shared" si="17"/>
        <v>0</v>
      </c>
      <c r="AA10">
        <f t="shared" si="1"/>
        <v>0</v>
      </c>
      <c r="AB10">
        <f t="shared" si="2"/>
        <v>0</v>
      </c>
      <c r="AC10">
        <f t="shared" si="3"/>
        <v>0</v>
      </c>
      <c r="AD10">
        <f t="shared" si="4"/>
        <v>4.8068105436492016E-2</v>
      </c>
      <c r="AE10">
        <f t="shared" si="5"/>
        <v>16.141374005293041</v>
      </c>
      <c r="AF10">
        <f t="shared" si="6"/>
        <v>0.24488792455223443</v>
      </c>
      <c r="AG10">
        <f t="shared" si="7"/>
        <v>13.356632946785709</v>
      </c>
      <c r="AN10" s="188" t="s">
        <v>11</v>
      </c>
      <c r="AO10" t="s">
        <v>13136</v>
      </c>
      <c r="AP10" t="s">
        <v>7719</v>
      </c>
      <c r="AQ10" t="s">
        <v>5006</v>
      </c>
      <c r="AR10" t="s">
        <v>5007</v>
      </c>
      <c r="AS10" t="s">
        <v>150</v>
      </c>
      <c r="AT10" t="s">
        <v>7451</v>
      </c>
      <c r="AU10" t="s">
        <v>152</v>
      </c>
      <c r="AV10">
        <f t="shared" si="18"/>
        <v>0</v>
      </c>
      <c r="AW10">
        <f t="shared" si="8"/>
        <v>0</v>
      </c>
      <c r="AX10">
        <f t="shared" si="9"/>
        <v>0</v>
      </c>
      <c r="AY10">
        <f t="shared" si="10"/>
        <v>0</v>
      </c>
      <c r="AZ10">
        <f t="shared" si="11"/>
        <v>0</v>
      </c>
      <c r="BA10">
        <f t="shared" si="12"/>
        <v>0</v>
      </c>
      <c r="BB10">
        <f t="shared" si="13"/>
        <v>4.8068105436492016E-2</v>
      </c>
      <c r="BC10">
        <f t="shared" si="14"/>
        <v>16.141374005293041</v>
      </c>
      <c r="BD10">
        <f t="shared" si="15"/>
        <v>0.24488792455223443</v>
      </c>
      <c r="BE10">
        <f t="shared" si="16"/>
        <v>13.356632946785709</v>
      </c>
      <c r="BH10">
        <v>2408</v>
      </c>
      <c r="BI10" s="197" t="s">
        <v>13136</v>
      </c>
      <c r="BJ10" s="197" t="s">
        <v>14</v>
      </c>
      <c r="BK10" s="197" t="s">
        <v>5006</v>
      </c>
      <c r="BL10" s="197" t="s">
        <v>5007</v>
      </c>
      <c r="BM10">
        <v>1000</v>
      </c>
      <c r="BN10" s="197" t="s">
        <v>7451</v>
      </c>
      <c r="BO10" s="197" t="s">
        <v>152</v>
      </c>
      <c r="BP10" s="1">
        <v>45413</v>
      </c>
      <c r="BQ10">
        <v>4.7798913584125302E-2</v>
      </c>
    </row>
    <row r="11" spans="1:76">
      <c r="A11" s="188" t="s">
        <v>11</v>
      </c>
      <c r="B11" t="s">
        <v>13136</v>
      </c>
      <c r="C11" t="s">
        <v>2664</v>
      </c>
      <c r="D11" t="s">
        <v>5006</v>
      </c>
      <c r="E11" t="s">
        <v>5007</v>
      </c>
      <c r="F11" t="s">
        <v>150</v>
      </c>
      <c r="G11" t="s">
        <v>7451</v>
      </c>
      <c r="H11" t="s">
        <v>152</v>
      </c>
      <c r="L11" s="75"/>
      <c r="M11">
        <v>8.5800000000000001E-2</v>
      </c>
      <c r="N11">
        <f>+SUMIFS('[1]SU - Miktar-Grp'!D:D,'[1]SU - Miktar-Grp'!$B:$B,'[1]SU TEMİNİ'!$C11)*$M11</f>
        <v>0</v>
      </c>
      <c r="O11">
        <f>+SUMIFS('[1]SU - Miktar-Grp'!E:E,'[1]SU - Miktar-Grp'!$B:$B,'[1]SU TEMİNİ'!$C11)*$M11</f>
        <v>0</v>
      </c>
      <c r="P11">
        <f>+SUMIFS('[1]SU - Miktar-Grp'!F:F,'[1]SU - Miktar-Grp'!$B:$B,'[1]SU TEMİNİ'!$C11)*$M11</f>
        <v>0</v>
      </c>
      <c r="Q11">
        <f>+SUMIFS('[1]SU - Miktar-Grp'!G:G,'[1]SU - Miktar-Grp'!$B:$B,'[1]SU TEMİNİ'!$C11)*$M11</f>
        <v>0</v>
      </c>
      <c r="R11">
        <f>+SUMIFS('[1]SU - Miktar-Grp'!H:H,'[1]SU - Miktar-Grp'!$B:$B,'[1]SU TEMİNİ'!$C11)*$M11</f>
        <v>0</v>
      </c>
      <c r="S11">
        <f>+SUMIFS('[1]SU - Miktar-Grp'!I:I,'[1]SU - Miktar-Grp'!$B:$B,'[1]SU TEMİNİ'!$C11)*$M11</f>
        <v>0</v>
      </c>
      <c r="T11">
        <f>+SUMIFS('[1]SU - Miktar-Grp'!J:J,'[1]SU - Miktar-Grp'!$B:$B,'[1]SU TEMİNİ'!$C11)*$M11</f>
        <v>0</v>
      </c>
      <c r="U11">
        <f>+SUMIFS('[1]SU - Miktar-Grp'!K:K,'[1]SU - Miktar-Grp'!$B:$B,'[1]SU TEMİNİ'!$C11)*$M11</f>
        <v>0</v>
      </c>
      <c r="V11">
        <f>+SUMIFS('[1]SU - Miktar-Grp'!L:L,'[1]SU - Miktar-Grp'!$B:$B,'[1]SU TEMİNİ'!$C11)*$M11</f>
        <v>0</v>
      </c>
      <c r="W11">
        <f>+SUMIFS('[1]SU - Miktar-Grp'!M:M,'[1]SU - Miktar-Grp'!$B:$B,'[1]SU TEMİNİ'!$C11)*$M11</f>
        <v>0</v>
      </c>
      <c r="X11">
        <v>0</v>
      </c>
      <c r="Y11">
        <v>0</v>
      </c>
      <c r="Z11">
        <f t="shared" si="17"/>
        <v>0</v>
      </c>
      <c r="AA11">
        <f t="shared" si="1"/>
        <v>0</v>
      </c>
      <c r="AB11">
        <f t="shared" si="2"/>
        <v>0</v>
      </c>
      <c r="AC11">
        <f t="shared" si="3"/>
        <v>0</v>
      </c>
      <c r="AD11">
        <f t="shared" si="4"/>
        <v>0</v>
      </c>
      <c r="AE11">
        <f t="shared" si="5"/>
        <v>0</v>
      </c>
      <c r="AF11">
        <f t="shared" si="6"/>
        <v>0</v>
      </c>
      <c r="AG11">
        <f t="shared" si="7"/>
        <v>0</v>
      </c>
      <c r="AN11" s="188" t="s">
        <v>11</v>
      </c>
      <c r="AO11" t="s">
        <v>13136</v>
      </c>
      <c r="AP11" t="s">
        <v>2664</v>
      </c>
      <c r="AQ11" t="s">
        <v>5006</v>
      </c>
      <c r="AR11" t="s">
        <v>5007</v>
      </c>
      <c r="AS11" t="s">
        <v>150</v>
      </c>
      <c r="AT11" t="s">
        <v>7451</v>
      </c>
      <c r="AU11" t="s">
        <v>152</v>
      </c>
      <c r="AV11">
        <f t="shared" si="18"/>
        <v>0</v>
      </c>
      <c r="AW11">
        <f t="shared" si="8"/>
        <v>0</v>
      </c>
      <c r="AX11">
        <f t="shared" si="9"/>
        <v>0</v>
      </c>
      <c r="AY11">
        <f t="shared" si="10"/>
        <v>0</v>
      </c>
      <c r="AZ11">
        <f t="shared" si="11"/>
        <v>0</v>
      </c>
      <c r="BA11">
        <f t="shared" si="12"/>
        <v>0</v>
      </c>
      <c r="BB11">
        <f t="shared" si="13"/>
        <v>0</v>
      </c>
      <c r="BC11">
        <f t="shared" si="14"/>
        <v>0</v>
      </c>
      <c r="BD11">
        <f t="shared" si="15"/>
        <v>0</v>
      </c>
      <c r="BE11">
        <f t="shared" si="16"/>
        <v>0</v>
      </c>
      <c r="BH11">
        <v>2408</v>
      </c>
      <c r="BI11" s="197" t="s">
        <v>13136</v>
      </c>
      <c r="BJ11" s="197" t="s">
        <v>14</v>
      </c>
      <c r="BK11" s="197" t="s">
        <v>5006</v>
      </c>
      <c r="BL11" s="197" t="s">
        <v>5007</v>
      </c>
      <c r="BM11">
        <v>1000</v>
      </c>
      <c r="BN11" s="197" t="s">
        <v>7451</v>
      </c>
      <c r="BO11" s="197" t="s">
        <v>152</v>
      </c>
      <c r="BP11" s="1">
        <v>45444</v>
      </c>
      <c r="BQ11">
        <v>4.3475967188496512</v>
      </c>
    </row>
    <row r="12" spans="1:76">
      <c r="A12" s="188" t="s">
        <v>11</v>
      </c>
      <c r="B12" t="s">
        <v>13136</v>
      </c>
      <c r="C12" t="s">
        <v>17</v>
      </c>
      <c r="D12" t="s">
        <v>5006</v>
      </c>
      <c r="E12" t="s">
        <v>5007</v>
      </c>
      <c r="F12" t="s">
        <v>150</v>
      </c>
      <c r="G12" t="s">
        <v>7451</v>
      </c>
      <c r="H12" t="s">
        <v>152</v>
      </c>
      <c r="L12" s="75"/>
      <c r="M12">
        <v>0.10500000000000001</v>
      </c>
      <c r="N12">
        <f>+SUMIFS('[1]SU - Miktar-Grp'!D:D,'[1]SU - Miktar-Grp'!$B:$B,'[1]SU TEMİNİ'!$C12)*$M12</f>
        <v>0</v>
      </c>
      <c r="O12">
        <f>+SUMIFS('[1]SU - Miktar-Grp'!E:E,'[1]SU - Miktar-Grp'!$B:$B,'[1]SU TEMİNİ'!$C12)*$M12</f>
        <v>0</v>
      </c>
      <c r="P12">
        <f>+SUMIFS('[1]SU - Miktar-Grp'!F:F,'[1]SU - Miktar-Grp'!$B:$B,'[1]SU TEMİNİ'!$C12)*$M12</f>
        <v>0</v>
      </c>
      <c r="Q12">
        <f>+SUMIFS('[1]SU - Miktar-Grp'!G:G,'[1]SU - Miktar-Grp'!$B:$B,'[1]SU TEMİNİ'!$C12)*$M12</f>
        <v>0</v>
      </c>
      <c r="R12">
        <f>+SUMIFS('[1]SU - Miktar-Grp'!H:H,'[1]SU - Miktar-Grp'!$B:$B,'[1]SU TEMİNİ'!$C12)*$M12</f>
        <v>0</v>
      </c>
      <c r="S12">
        <f>+SUMIFS('[1]SU - Miktar-Grp'!I:I,'[1]SU - Miktar-Grp'!$B:$B,'[1]SU TEMİNİ'!$C12)*$M12</f>
        <v>0</v>
      </c>
      <c r="T12">
        <f>+SUMIFS('[1]SU - Miktar-Grp'!J:J,'[1]SU - Miktar-Grp'!$B:$B,'[1]SU TEMİNİ'!$C12)*$M12</f>
        <v>0</v>
      </c>
      <c r="U12">
        <f>+SUMIFS('[1]SU - Miktar-Grp'!K:K,'[1]SU - Miktar-Grp'!$B:$B,'[1]SU TEMİNİ'!$C12)*$M12</f>
        <v>0</v>
      </c>
      <c r="V12">
        <f>+SUMIFS('[1]SU - Miktar-Grp'!L:L,'[1]SU - Miktar-Grp'!$B:$B,'[1]SU TEMİNİ'!$C12)*$M12</f>
        <v>0</v>
      </c>
      <c r="W12">
        <f>+SUMIFS('[1]SU - Miktar-Grp'!M:M,'[1]SU - Miktar-Grp'!$B:$B,'[1]SU TEMİNİ'!$C12)*$M12</f>
        <v>0</v>
      </c>
      <c r="X12">
        <v>0</v>
      </c>
      <c r="Y12">
        <v>0</v>
      </c>
      <c r="Z12">
        <f t="shared" si="17"/>
        <v>0</v>
      </c>
      <c r="AA12">
        <f t="shared" si="1"/>
        <v>0</v>
      </c>
      <c r="AB12">
        <f t="shared" si="2"/>
        <v>0</v>
      </c>
      <c r="AC12">
        <f t="shared" si="3"/>
        <v>0</v>
      </c>
      <c r="AD12">
        <f t="shared" si="4"/>
        <v>0</v>
      </c>
      <c r="AE12">
        <f t="shared" si="5"/>
        <v>0</v>
      </c>
      <c r="AF12">
        <f t="shared" si="6"/>
        <v>0</v>
      </c>
      <c r="AG12">
        <f t="shared" si="7"/>
        <v>0</v>
      </c>
      <c r="AN12" s="188" t="s">
        <v>11</v>
      </c>
      <c r="AO12" t="s">
        <v>13136</v>
      </c>
      <c r="AP12" t="s">
        <v>17</v>
      </c>
      <c r="AQ12" t="s">
        <v>5006</v>
      </c>
      <c r="AR12" t="s">
        <v>5007</v>
      </c>
      <c r="AS12" t="s">
        <v>150</v>
      </c>
      <c r="AT12" t="s">
        <v>7451</v>
      </c>
      <c r="AU12" t="s">
        <v>152</v>
      </c>
      <c r="AV12">
        <f t="shared" si="18"/>
        <v>0</v>
      </c>
      <c r="AW12">
        <f t="shared" si="8"/>
        <v>0</v>
      </c>
      <c r="AX12">
        <f t="shared" si="9"/>
        <v>0</v>
      </c>
      <c r="AY12">
        <f t="shared" si="10"/>
        <v>0</v>
      </c>
      <c r="AZ12">
        <f t="shared" si="11"/>
        <v>0</v>
      </c>
      <c r="BA12">
        <f t="shared" si="12"/>
        <v>0</v>
      </c>
      <c r="BB12">
        <f t="shared" si="13"/>
        <v>0</v>
      </c>
      <c r="BC12">
        <f t="shared" si="14"/>
        <v>0</v>
      </c>
      <c r="BD12">
        <f t="shared" si="15"/>
        <v>0</v>
      </c>
      <c r="BE12">
        <f t="shared" si="16"/>
        <v>0</v>
      </c>
      <c r="BH12">
        <v>2408</v>
      </c>
      <c r="BI12" s="197" t="s">
        <v>13136</v>
      </c>
      <c r="BJ12" s="197" t="s">
        <v>14</v>
      </c>
      <c r="BK12" s="197" t="s">
        <v>5006</v>
      </c>
      <c r="BL12" s="197" t="s">
        <v>5007</v>
      </c>
      <c r="BM12">
        <v>1000</v>
      </c>
      <c r="BN12" s="197" t="s">
        <v>7451</v>
      </c>
      <c r="BO12" s="197" t="s">
        <v>152</v>
      </c>
      <c r="BP12" s="1">
        <v>45474</v>
      </c>
      <c r="BQ12">
        <v>0.1016544777355923</v>
      </c>
    </row>
    <row r="13" spans="1:76">
      <c r="A13" s="188" t="s">
        <v>11</v>
      </c>
      <c r="B13" t="s">
        <v>13136</v>
      </c>
      <c r="C13" t="s">
        <v>2665</v>
      </c>
      <c r="D13" t="s">
        <v>5006</v>
      </c>
      <c r="E13" t="s">
        <v>5007</v>
      </c>
      <c r="F13" t="s">
        <v>150</v>
      </c>
      <c r="G13" t="s">
        <v>7451</v>
      </c>
      <c r="H13" t="s">
        <v>152</v>
      </c>
      <c r="L13" s="75"/>
      <c r="M13">
        <v>0.23100000000000001</v>
      </c>
      <c r="N13">
        <f>+SUMIFS('[1]SU - Miktar-Grp'!D:D,'[1]SU - Miktar-Grp'!$B:$B,'[1]SU TEMİNİ'!$C13)*$M13</f>
        <v>0</v>
      </c>
      <c r="O13">
        <f>+SUMIFS('[1]SU - Miktar-Grp'!E:E,'[1]SU - Miktar-Grp'!$B:$B,'[1]SU TEMİNİ'!$C13)*$M13</f>
        <v>0</v>
      </c>
      <c r="P13">
        <f>+SUMIFS('[1]SU - Miktar-Grp'!F:F,'[1]SU - Miktar-Grp'!$B:$B,'[1]SU TEMİNİ'!$C13)*$M13</f>
        <v>0</v>
      </c>
      <c r="Q13">
        <f>+SUMIFS('[1]SU - Miktar-Grp'!G:G,'[1]SU - Miktar-Grp'!$B:$B,'[1]SU TEMİNİ'!$C13)*$M13</f>
        <v>0</v>
      </c>
      <c r="R13">
        <f>+SUMIFS('[1]SU - Miktar-Grp'!H:H,'[1]SU - Miktar-Grp'!$B:$B,'[1]SU TEMİNİ'!$C13)*$M13</f>
        <v>0</v>
      </c>
      <c r="S13">
        <f>+SUMIFS('[1]SU - Miktar-Grp'!I:I,'[1]SU - Miktar-Grp'!$B:$B,'[1]SU TEMİNİ'!$C13)*$M13</f>
        <v>0</v>
      </c>
      <c r="T13">
        <f>+SUMIFS('[1]SU - Miktar-Grp'!J:J,'[1]SU - Miktar-Grp'!$B:$B,'[1]SU TEMİNİ'!$C13)*$M13</f>
        <v>0</v>
      </c>
      <c r="U13">
        <f>+SUMIFS('[1]SU - Miktar-Grp'!K:K,'[1]SU - Miktar-Grp'!$B:$B,'[1]SU TEMİNİ'!$C13)*$M13</f>
        <v>0</v>
      </c>
      <c r="V13">
        <f>+SUMIFS('[1]SU - Miktar-Grp'!L:L,'[1]SU - Miktar-Grp'!$B:$B,'[1]SU TEMİNİ'!$C13)*$M13</f>
        <v>0</v>
      </c>
      <c r="W13">
        <f>+SUMIFS('[1]SU - Miktar-Grp'!M:M,'[1]SU - Miktar-Grp'!$B:$B,'[1]SU TEMİNİ'!$C13)*$M13</f>
        <v>0</v>
      </c>
      <c r="X13">
        <v>0</v>
      </c>
      <c r="Y13">
        <v>0</v>
      </c>
      <c r="Z13">
        <f t="shared" si="17"/>
        <v>0</v>
      </c>
      <c r="AA13">
        <f t="shared" si="1"/>
        <v>0</v>
      </c>
      <c r="AB13">
        <f t="shared" si="2"/>
        <v>0</v>
      </c>
      <c r="AC13">
        <f t="shared" si="3"/>
        <v>0</v>
      </c>
      <c r="AD13">
        <f t="shared" si="4"/>
        <v>0</v>
      </c>
      <c r="AE13">
        <f t="shared" si="5"/>
        <v>0</v>
      </c>
      <c r="AF13">
        <f t="shared" si="6"/>
        <v>0</v>
      </c>
      <c r="AG13">
        <f t="shared" si="7"/>
        <v>0</v>
      </c>
      <c r="AN13" s="188" t="s">
        <v>11</v>
      </c>
      <c r="AO13" t="s">
        <v>13136</v>
      </c>
      <c r="AP13" t="s">
        <v>2665</v>
      </c>
      <c r="AQ13" t="s">
        <v>5006</v>
      </c>
      <c r="AR13" t="s">
        <v>5007</v>
      </c>
      <c r="AS13" t="s">
        <v>150</v>
      </c>
      <c r="AT13" t="s">
        <v>7451</v>
      </c>
      <c r="AU13" t="s">
        <v>152</v>
      </c>
      <c r="AV13">
        <f t="shared" si="18"/>
        <v>0</v>
      </c>
      <c r="AW13">
        <f t="shared" si="8"/>
        <v>0</v>
      </c>
      <c r="AX13">
        <f t="shared" si="9"/>
        <v>0</v>
      </c>
      <c r="AY13">
        <f t="shared" si="10"/>
        <v>0</v>
      </c>
      <c r="AZ13">
        <f t="shared" si="11"/>
        <v>0</v>
      </c>
      <c r="BA13">
        <f t="shared" si="12"/>
        <v>0</v>
      </c>
      <c r="BB13">
        <f t="shared" si="13"/>
        <v>0</v>
      </c>
      <c r="BC13">
        <f t="shared" si="14"/>
        <v>0</v>
      </c>
      <c r="BD13">
        <f t="shared" si="15"/>
        <v>0</v>
      </c>
      <c r="BE13">
        <f t="shared" si="16"/>
        <v>0</v>
      </c>
      <c r="BH13">
        <v>2408</v>
      </c>
      <c r="BI13" s="197" t="s">
        <v>13136</v>
      </c>
      <c r="BJ13" s="197" t="s">
        <v>15</v>
      </c>
      <c r="BK13" s="197" t="s">
        <v>5006</v>
      </c>
      <c r="BL13" s="197" t="s">
        <v>5007</v>
      </c>
      <c r="BM13">
        <v>1000</v>
      </c>
      <c r="BN13" s="197" t="s">
        <v>7451</v>
      </c>
      <c r="BO13" s="197" t="s">
        <v>152</v>
      </c>
      <c r="BP13" s="1">
        <v>45383</v>
      </c>
      <c r="BQ13">
        <v>4</v>
      </c>
    </row>
    <row r="14" spans="1:76">
      <c r="A14" s="188" t="s">
        <v>11</v>
      </c>
      <c r="B14" t="s">
        <v>13136</v>
      </c>
      <c r="C14" t="s">
        <v>20</v>
      </c>
      <c r="D14" t="s">
        <v>5006</v>
      </c>
      <c r="E14" t="s">
        <v>5007</v>
      </c>
      <c r="F14" t="s">
        <v>150</v>
      </c>
      <c r="G14" t="s">
        <v>7451</v>
      </c>
      <c r="H14" t="s">
        <v>152</v>
      </c>
      <c r="L14" s="75"/>
      <c r="M14">
        <v>0.28125</v>
      </c>
      <c r="N14">
        <f>+SUMIFS('[1]SU - Miktar-Grp'!D:D,'[1]SU - Miktar-Grp'!$B:$B,'[1]SU TEMİNİ'!$C14)*$M14</f>
        <v>0</v>
      </c>
      <c r="O14">
        <f>+SUMIFS('[1]SU - Miktar-Grp'!E:E,'[1]SU - Miktar-Grp'!$B:$B,'[1]SU TEMİNİ'!$C14)*$M14</f>
        <v>0</v>
      </c>
      <c r="P14">
        <f>+SUMIFS('[1]SU - Miktar-Grp'!F:F,'[1]SU - Miktar-Grp'!$B:$B,'[1]SU TEMİNİ'!$C14)*$M14</f>
        <v>880.37324991316882</v>
      </c>
      <c r="Q14">
        <f>+SUMIFS('[1]SU - Miktar-Grp'!G:G,'[1]SU - Miktar-Grp'!$B:$B,'[1]SU TEMİNİ'!$C14)*$M14</f>
        <v>2160.8735625868308</v>
      </c>
      <c r="R14">
        <f>+SUMIFS('[1]SU - Miktar-Grp'!H:H,'[1]SU - Miktar-Grp'!$B:$B,'[1]SU TEMİNİ'!$C14)*$M14</f>
        <v>908.10281250000014</v>
      </c>
      <c r="S14">
        <f>+SUMIFS('[1]SU - Miktar-Grp'!I:I,'[1]SU - Miktar-Grp'!$B:$B,'[1]SU TEMİNİ'!$C14)*$M14</f>
        <v>1041.73875</v>
      </c>
      <c r="T14">
        <f>+SUMIFS('[1]SU - Miktar-Grp'!J:J,'[1]SU - Miktar-Grp'!$B:$B,'[1]SU TEMİNİ'!$C14)*$M14</f>
        <v>1239.0972187499997</v>
      </c>
      <c r="U14">
        <f>+SUMIFS('[1]SU - Miktar-Grp'!K:K,'[1]SU - Miktar-Grp'!$B:$B,'[1]SU TEMİNİ'!$C14)*$M14</f>
        <v>1499.22415546875</v>
      </c>
      <c r="V14">
        <f>+SUMIFS('[1]SU - Miktar-Grp'!L:L,'[1]SU - Miktar-Grp'!$B:$B,'[1]SU TEMİNİ'!$C14)*$M14</f>
        <v>1134.63740390625</v>
      </c>
      <c r="W14">
        <f>+SUMIFS('[1]SU - Miktar-Grp'!M:M,'[1]SU - Miktar-Grp'!$B:$B,'[1]SU TEMİNİ'!$C14)*$M14</f>
        <v>1022.4871875000006</v>
      </c>
      <c r="X14">
        <v>0</v>
      </c>
      <c r="Y14">
        <v>0</v>
      </c>
      <c r="Z14">
        <f t="shared" si="17"/>
        <v>0</v>
      </c>
      <c r="AA14">
        <f t="shared" si="1"/>
        <v>0</v>
      </c>
      <c r="AB14">
        <f t="shared" si="2"/>
        <v>0</v>
      </c>
      <c r="AC14">
        <f t="shared" si="3"/>
        <v>0</v>
      </c>
      <c r="AD14">
        <f t="shared" si="4"/>
        <v>36.415759924731205</v>
      </c>
      <c r="AE14">
        <f t="shared" si="5"/>
        <v>323.14793402994121</v>
      </c>
      <c r="AF14">
        <f t="shared" si="6"/>
        <v>284.77548351787658</v>
      </c>
      <c r="AG14">
        <f t="shared" si="7"/>
        <v>288.23333953570165</v>
      </c>
      <c r="AN14" s="188" t="s">
        <v>11</v>
      </c>
      <c r="AO14" t="s">
        <v>13136</v>
      </c>
      <c r="AP14" t="s">
        <v>20</v>
      </c>
      <c r="AQ14" t="s">
        <v>5006</v>
      </c>
      <c r="AR14" t="s">
        <v>5007</v>
      </c>
      <c r="AS14" t="s">
        <v>150</v>
      </c>
      <c r="AT14" t="s">
        <v>7451</v>
      </c>
      <c r="AU14" t="s">
        <v>152</v>
      </c>
      <c r="AV14">
        <f t="shared" si="18"/>
        <v>0</v>
      </c>
      <c r="AW14">
        <f t="shared" si="8"/>
        <v>0</v>
      </c>
      <c r="AX14">
        <f t="shared" si="9"/>
        <v>0</v>
      </c>
      <c r="AY14">
        <f t="shared" si="10"/>
        <v>0</v>
      </c>
      <c r="AZ14">
        <f t="shared" si="11"/>
        <v>0</v>
      </c>
      <c r="BA14">
        <f t="shared" si="12"/>
        <v>0</v>
      </c>
      <c r="BB14">
        <f t="shared" si="13"/>
        <v>36.415759924731205</v>
      </c>
      <c r="BC14">
        <f t="shared" si="14"/>
        <v>323.14793402994121</v>
      </c>
      <c r="BD14">
        <f t="shared" si="15"/>
        <v>284.77548351787658</v>
      </c>
      <c r="BE14">
        <f t="shared" si="16"/>
        <v>288.23333953570165</v>
      </c>
      <c r="BH14">
        <v>2408</v>
      </c>
      <c r="BI14" s="197" t="s">
        <v>13136</v>
      </c>
      <c r="BJ14" s="197" t="s">
        <v>15</v>
      </c>
      <c r="BK14" s="197" t="s">
        <v>5006</v>
      </c>
      <c r="BL14" s="197" t="s">
        <v>5007</v>
      </c>
      <c r="BM14">
        <v>1000</v>
      </c>
      <c r="BN14" s="197" t="s">
        <v>7451</v>
      </c>
      <c r="BO14" s="197" t="s">
        <v>152</v>
      </c>
      <c r="BP14" s="1">
        <v>45413</v>
      </c>
      <c r="BQ14">
        <v>8.4704106228670906E-3</v>
      </c>
    </row>
    <row r="15" spans="1:76">
      <c r="A15" s="188" t="s">
        <v>11</v>
      </c>
      <c r="B15" t="s">
        <v>13136</v>
      </c>
      <c r="C15" t="s">
        <v>2667</v>
      </c>
      <c r="D15" t="s">
        <v>5006</v>
      </c>
      <c r="E15" t="s">
        <v>5007</v>
      </c>
      <c r="F15" t="s">
        <v>150</v>
      </c>
      <c r="G15" t="s">
        <v>7451</v>
      </c>
      <c r="H15" t="s">
        <v>152</v>
      </c>
      <c r="L15" s="75"/>
      <c r="M15">
        <v>0.27</v>
      </c>
      <c r="N15">
        <f>+SUMIFS('[1]SU - Miktar-Grp'!D:D,'[1]SU - Miktar-Grp'!$B:$B,'[1]SU TEMİNİ'!$C15)*$M15</f>
        <v>0</v>
      </c>
      <c r="O15">
        <f>+SUMIFS('[1]SU - Miktar-Grp'!E:E,'[1]SU - Miktar-Grp'!$B:$B,'[1]SU TEMİNİ'!$C15)*$M15</f>
        <v>0</v>
      </c>
      <c r="P15">
        <f>+SUMIFS('[1]SU - Miktar-Grp'!F:F,'[1]SU - Miktar-Grp'!$B:$B,'[1]SU TEMİNİ'!$C15)*$M15</f>
        <v>0</v>
      </c>
      <c r="Q15">
        <f>+SUMIFS('[1]SU - Miktar-Grp'!G:G,'[1]SU - Miktar-Grp'!$B:$B,'[1]SU TEMİNİ'!$C15)*$M15</f>
        <v>0</v>
      </c>
      <c r="R15">
        <f>+SUMIFS('[1]SU - Miktar-Grp'!H:H,'[1]SU - Miktar-Grp'!$B:$B,'[1]SU TEMİNİ'!$C15)*$M15</f>
        <v>0</v>
      </c>
      <c r="S15">
        <f>+SUMIFS('[1]SU - Miktar-Grp'!I:I,'[1]SU - Miktar-Grp'!$B:$B,'[1]SU TEMİNİ'!$C15)*$M15</f>
        <v>0</v>
      </c>
      <c r="T15">
        <f>+SUMIFS('[1]SU - Miktar-Grp'!J:J,'[1]SU - Miktar-Grp'!$B:$B,'[1]SU TEMİNİ'!$C15)*$M15</f>
        <v>0</v>
      </c>
      <c r="U15">
        <f>+SUMIFS('[1]SU - Miktar-Grp'!K:K,'[1]SU - Miktar-Grp'!$B:$B,'[1]SU TEMİNİ'!$C15)*$M15</f>
        <v>0</v>
      </c>
      <c r="V15">
        <f>+SUMIFS('[1]SU - Miktar-Grp'!L:L,'[1]SU - Miktar-Grp'!$B:$B,'[1]SU TEMİNİ'!$C15)*$M15</f>
        <v>0</v>
      </c>
      <c r="W15">
        <f>+SUMIFS('[1]SU - Miktar-Grp'!M:M,'[1]SU - Miktar-Grp'!$B:$B,'[1]SU TEMİNİ'!$C15)*$M15</f>
        <v>0</v>
      </c>
      <c r="X15">
        <v>0</v>
      </c>
      <c r="Y15">
        <v>0</v>
      </c>
      <c r="Z15">
        <f t="shared" si="17"/>
        <v>0</v>
      </c>
      <c r="AA15">
        <f t="shared" si="1"/>
        <v>0</v>
      </c>
      <c r="AB15">
        <f t="shared" si="2"/>
        <v>0</v>
      </c>
      <c r="AC15">
        <f t="shared" si="3"/>
        <v>0</v>
      </c>
      <c r="AD15">
        <f t="shared" si="4"/>
        <v>0</v>
      </c>
      <c r="AE15">
        <f t="shared" si="5"/>
        <v>0</v>
      </c>
      <c r="AF15">
        <f t="shared" si="6"/>
        <v>0</v>
      </c>
      <c r="AG15">
        <f t="shared" si="7"/>
        <v>0</v>
      </c>
      <c r="AN15" s="188" t="s">
        <v>11</v>
      </c>
      <c r="AO15" t="s">
        <v>13136</v>
      </c>
      <c r="AP15" t="s">
        <v>2667</v>
      </c>
      <c r="AQ15" t="s">
        <v>5006</v>
      </c>
      <c r="AR15" t="s">
        <v>5007</v>
      </c>
      <c r="AS15" t="s">
        <v>150</v>
      </c>
      <c r="AT15" t="s">
        <v>7451</v>
      </c>
      <c r="AU15" t="s">
        <v>152</v>
      </c>
      <c r="AV15">
        <f t="shared" si="18"/>
        <v>0</v>
      </c>
      <c r="AW15">
        <f t="shared" si="8"/>
        <v>0</v>
      </c>
      <c r="AX15">
        <f t="shared" si="9"/>
        <v>0</v>
      </c>
      <c r="AY15">
        <f t="shared" si="10"/>
        <v>0</v>
      </c>
      <c r="AZ15">
        <f t="shared" si="11"/>
        <v>0</v>
      </c>
      <c r="BA15">
        <f t="shared" si="12"/>
        <v>0</v>
      </c>
      <c r="BB15">
        <f t="shared" si="13"/>
        <v>0</v>
      </c>
      <c r="BC15">
        <f t="shared" si="14"/>
        <v>0</v>
      </c>
      <c r="BD15">
        <f t="shared" si="15"/>
        <v>0</v>
      </c>
      <c r="BE15">
        <f t="shared" si="16"/>
        <v>0</v>
      </c>
      <c r="BH15">
        <v>2408</v>
      </c>
      <c r="BI15" s="197" t="s">
        <v>13136</v>
      </c>
      <c r="BJ15" s="197" t="s">
        <v>15</v>
      </c>
      <c r="BK15" s="197" t="s">
        <v>5006</v>
      </c>
      <c r="BL15" s="197" t="s">
        <v>5007</v>
      </c>
      <c r="BM15">
        <v>1000</v>
      </c>
      <c r="BN15" s="197" t="s">
        <v>7451</v>
      </c>
      <c r="BO15" s="197" t="s">
        <v>152</v>
      </c>
      <c r="BP15" s="1">
        <v>45444</v>
      </c>
      <c r="BQ15">
        <v>34.763612489945103</v>
      </c>
    </row>
    <row r="16" spans="1:76">
      <c r="A16" s="188" t="s">
        <v>11</v>
      </c>
      <c r="B16" t="s">
        <v>13136</v>
      </c>
      <c r="C16" t="s">
        <v>2669</v>
      </c>
      <c r="D16" t="s">
        <v>5006</v>
      </c>
      <c r="E16" t="s">
        <v>5007</v>
      </c>
      <c r="F16" t="s">
        <v>150</v>
      </c>
      <c r="G16" t="s">
        <v>7451</v>
      </c>
      <c r="H16" t="s">
        <v>152</v>
      </c>
      <c r="L16" s="75"/>
      <c r="M16">
        <v>0.24881413816431169</v>
      </c>
      <c r="N16">
        <f>+SUMIFS('[1]SU - Miktar-Grp'!D:D,'[1]SU - Miktar-Grp'!$B:$B,'[1]SU TEMİNİ'!$C16)*$M16</f>
        <v>0</v>
      </c>
      <c r="O16">
        <f>+SUMIFS('[1]SU - Miktar-Grp'!E:E,'[1]SU - Miktar-Grp'!$B:$B,'[1]SU TEMİNİ'!$C16)*$M16</f>
        <v>0</v>
      </c>
      <c r="P16">
        <f>+SUMIFS('[1]SU - Miktar-Grp'!F:F,'[1]SU - Miktar-Grp'!$B:$B,'[1]SU TEMİNİ'!$C16)*$M16</f>
        <v>747.48742679526777</v>
      </c>
      <c r="Q16">
        <f>+SUMIFS('[1]SU - Miktar-Grp'!G:G,'[1]SU - Miktar-Grp'!$B:$B,'[1]SU TEMİNİ'!$C16)*$M16</f>
        <v>1834.7056990739586</v>
      </c>
      <c r="R16">
        <f>+SUMIFS('[1]SU - Miktar-Grp'!H:H,'[1]SU - Miktar-Grp'!$B:$B,'[1]SU TEMİNİ'!$C16)*$M16</f>
        <v>0</v>
      </c>
      <c r="S16">
        <f>+SUMIFS('[1]SU - Miktar-Grp'!I:I,'[1]SU - Miktar-Grp'!$B:$B,'[1]SU TEMİNİ'!$C16)*$M16</f>
        <v>0</v>
      </c>
      <c r="T16">
        <f>+SUMIFS('[1]SU - Miktar-Grp'!J:J,'[1]SU - Miktar-Grp'!$B:$B,'[1]SU TEMİNİ'!$C16)*$M16</f>
        <v>0</v>
      </c>
      <c r="U16">
        <f>+SUMIFS('[1]SU - Miktar-Grp'!K:K,'[1]SU - Miktar-Grp'!$B:$B,'[1]SU TEMİNİ'!$C16)*$M16</f>
        <v>0</v>
      </c>
      <c r="V16">
        <f>+SUMIFS('[1]SU - Miktar-Grp'!L:L,'[1]SU - Miktar-Grp'!$B:$B,'[1]SU TEMİNİ'!$C16)*$M16</f>
        <v>0</v>
      </c>
      <c r="W16">
        <f>+SUMIFS('[1]SU - Miktar-Grp'!M:M,'[1]SU - Miktar-Grp'!$B:$B,'[1]SU TEMİNİ'!$C16)*$M16</f>
        <v>0</v>
      </c>
      <c r="X16">
        <v>0</v>
      </c>
      <c r="Y16">
        <v>0</v>
      </c>
      <c r="Z16">
        <f t="shared" si="17"/>
        <v>0</v>
      </c>
      <c r="AA16">
        <f t="shared" si="1"/>
        <v>0</v>
      </c>
      <c r="AB16">
        <f t="shared" si="2"/>
        <v>0</v>
      </c>
      <c r="AC16">
        <f t="shared" si="3"/>
        <v>0</v>
      </c>
      <c r="AD16">
        <f t="shared" si="4"/>
        <v>0</v>
      </c>
      <c r="AE16">
        <f t="shared" si="5"/>
        <v>0</v>
      </c>
      <c r="AF16">
        <f t="shared" si="6"/>
        <v>0</v>
      </c>
      <c r="AG16">
        <f t="shared" si="7"/>
        <v>0</v>
      </c>
      <c r="AN16" s="188" t="s">
        <v>11</v>
      </c>
      <c r="AO16" t="s">
        <v>13136</v>
      </c>
      <c r="AP16" t="s">
        <v>2669</v>
      </c>
      <c r="AQ16" t="s">
        <v>5006</v>
      </c>
      <c r="AR16" t="s">
        <v>5007</v>
      </c>
      <c r="AS16" t="s">
        <v>150</v>
      </c>
      <c r="AT16" t="s">
        <v>7451</v>
      </c>
      <c r="AU16" t="s">
        <v>152</v>
      </c>
      <c r="AV16">
        <f t="shared" si="18"/>
        <v>0</v>
      </c>
      <c r="AW16">
        <f t="shared" si="8"/>
        <v>0</v>
      </c>
      <c r="AX16">
        <f t="shared" si="9"/>
        <v>0</v>
      </c>
      <c r="AY16">
        <f t="shared" si="10"/>
        <v>0</v>
      </c>
      <c r="AZ16">
        <f t="shared" si="11"/>
        <v>0</v>
      </c>
      <c r="BA16">
        <f t="shared" si="12"/>
        <v>0</v>
      </c>
      <c r="BB16">
        <f t="shared" si="13"/>
        <v>0</v>
      </c>
      <c r="BC16">
        <f t="shared" si="14"/>
        <v>0</v>
      </c>
      <c r="BD16">
        <f t="shared" si="15"/>
        <v>0</v>
      </c>
      <c r="BE16">
        <f t="shared" si="16"/>
        <v>0</v>
      </c>
      <c r="BH16">
        <v>2408</v>
      </c>
      <c r="BI16" s="197" t="s">
        <v>13136</v>
      </c>
      <c r="BJ16" s="197" t="s">
        <v>15</v>
      </c>
      <c r="BK16" s="197" t="s">
        <v>5006</v>
      </c>
      <c r="BL16" s="197" t="s">
        <v>5007</v>
      </c>
      <c r="BM16">
        <v>1000</v>
      </c>
      <c r="BN16" s="197" t="s">
        <v>7451</v>
      </c>
      <c r="BO16" s="197" t="s">
        <v>152</v>
      </c>
      <c r="BP16" s="1">
        <v>45474</v>
      </c>
      <c r="BQ16">
        <v>11.972454975650669</v>
      </c>
    </row>
    <row r="17" spans="1:76">
      <c r="A17" s="188" t="s">
        <v>11</v>
      </c>
      <c r="B17" t="s">
        <v>13136</v>
      </c>
      <c r="C17" t="s">
        <v>2680</v>
      </c>
      <c r="D17" t="s">
        <v>5006</v>
      </c>
      <c r="E17" t="s">
        <v>5007</v>
      </c>
      <c r="F17" t="s">
        <v>150</v>
      </c>
      <c r="G17" t="s">
        <v>7451</v>
      </c>
      <c r="H17" t="s">
        <v>152</v>
      </c>
      <c r="L17" s="75"/>
      <c r="M17">
        <v>1.0000000000000002E-2</v>
      </c>
      <c r="N17">
        <f>+SUMIFS('[1]SU - Miktar-Grp'!D:D,'[1]SU - Miktar-Grp'!$B:$B,'[1]SU TEMİNİ'!$C17)*$M17</f>
        <v>0</v>
      </c>
      <c r="O17">
        <f>+SUMIFS('[1]SU - Miktar-Grp'!E:E,'[1]SU - Miktar-Grp'!$B:$B,'[1]SU TEMİNİ'!$C17)*$M17</f>
        <v>0</v>
      </c>
      <c r="P17">
        <f>+SUMIFS('[1]SU - Miktar-Grp'!F:F,'[1]SU - Miktar-Grp'!$B:$B,'[1]SU TEMİNİ'!$C17)*$M17</f>
        <v>0</v>
      </c>
      <c r="Q17">
        <f>+SUMIFS('[1]SU - Miktar-Grp'!G:G,'[1]SU - Miktar-Grp'!$B:$B,'[1]SU TEMİNİ'!$C17)*$M17</f>
        <v>0</v>
      </c>
      <c r="R17">
        <f>+SUMIFS('[1]SU - Miktar-Grp'!H:H,'[1]SU - Miktar-Grp'!$B:$B,'[1]SU TEMİNİ'!$C17)*$M17</f>
        <v>0</v>
      </c>
      <c r="S17">
        <f>+SUMIFS('[1]SU - Miktar-Grp'!I:I,'[1]SU - Miktar-Grp'!$B:$B,'[1]SU TEMİNİ'!$C17)*$M17</f>
        <v>0</v>
      </c>
      <c r="T17">
        <f>+SUMIFS('[1]SU - Miktar-Grp'!J:J,'[1]SU - Miktar-Grp'!$B:$B,'[1]SU TEMİNİ'!$C17)*$M17</f>
        <v>0</v>
      </c>
      <c r="U17">
        <f>+SUMIFS('[1]SU - Miktar-Grp'!K:K,'[1]SU - Miktar-Grp'!$B:$B,'[1]SU TEMİNİ'!$C17)*$M17</f>
        <v>0</v>
      </c>
      <c r="V17">
        <f>+SUMIFS('[1]SU - Miktar-Grp'!L:L,'[1]SU - Miktar-Grp'!$B:$B,'[1]SU TEMİNİ'!$C17)*$M17</f>
        <v>0</v>
      </c>
      <c r="W17">
        <f>+SUMIFS('[1]SU - Miktar-Grp'!M:M,'[1]SU - Miktar-Grp'!$B:$B,'[1]SU TEMİNİ'!$C17)*$M17</f>
        <v>0</v>
      </c>
      <c r="X17">
        <v>0</v>
      </c>
      <c r="Y17">
        <v>0</v>
      </c>
      <c r="Z17">
        <f t="shared" si="17"/>
        <v>0</v>
      </c>
      <c r="AA17">
        <f t="shared" si="1"/>
        <v>0</v>
      </c>
      <c r="AB17">
        <f t="shared" si="2"/>
        <v>0</v>
      </c>
      <c r="AC17">
        <f t="shared" si="3"/>
        <v>0</v>
      </c>
      <c r="AD17">
        <f t="shared" si="4"/>
        <v>0</v>
      </c>
      <c r="AE17">
        <f t="shared" si="5"/>
        <v>0</v>
      </c>
      <c r="AF17">
        <f t="shared" si="6"/>
        <v>0</v>
      </c>
      <c r="AG17">
        <f t="shared" si="7"/>
        <v>0</v>
      </c>
      <c r="AN17" s="188" t="s">
        <v>11</v>
      </c>
      <c r="AO17" t="s">
        <v>13136</v>
      </c>
      <c r="AP17" t="s">
        <v>2680</v>
      </c>
      <c r="AQ17" t="s">
        <v>5006</v>
      </c>
      <c r="AR17" t="s">
        <v>5007</v>
      </c>
      <c r="AS17" t="s">
        <v>150</v>
      </c>
      <c r="AT17" t="s">
        <v>7451</v>
      </c>
      <c r="AU17" t="s">
        <v>152</v>
      </c>
      <c r="AV17">
        <f t="shared" si="18"/>
        <v>0</v>
      </c>
      <c r="AW17">
        <f t="shared" si="8"/>
        <v>0</v>
      </c>
      <c r="AX17">
        <f t="shared" si="9"/>
        <v>0</v>
      </c>
      <c r="AY17">
        <f t="shared" si="10"/>
        <v>0</v>
      </c>
      <c r="AZ17">
        <f t="shared" si="11"/>
        <v>0</v>
      </c>
      <c r="BA17">
        <f t="shared" si="12"/>
        <v>0</v>
      </c>
      <c r="BB17">
        <f t="shared" si="13"/>
        <v>0</v>
      </c>
      <c r="BC17">
        <f t="shared" si="14"/>
        <v>0</v>
      </c>
      <c r="BD17">
        <f t="shared" si="15"/>
        <v>0</v>
      </c>
      <c r="BE17">
        <f t="shared" si="16"/>
        <v>0</v>
      </c>
      <c r="BH17">
        <v>2408</v>
      </c>
      <c r="BI17" s="197" t="s">
        <v>13136</v>
      </c>
      <c r="BJ17" s="197" t="s">
        <v>7719</v>
      </c>
      <c r="BK17" s="197" t="s">
        <v>5006</v>
      </c>
      <c r="BL17" s="197" t="s">
        <v>5007</v>
      </c>
      <c r="BM17">
        <v>1000</v>
      </c>
      <c r="BN17" s="197" t="s">
        <v>7451</v>
      </c>
      <c r="BO17" s="197" t="s">
        <v>152</v>
      </c>
      <c r="BP17" s="1">
        <v>45413</v>
      </c>
      <c r="BQ17">
        <v>16.141374005293041</v>
      </c>
    </row>
    <row r="18" spans="1:76">
      <c r="A18" s="188" t="s">
        <v>11</v>
      </c>
      <c r="B18" t="s">
        <v>13136</v>
      </c>
      <c r="C18" t="s">
        <v>2681</v>
      </c>
      <c r="D18" t="s">
        <v>5006</v>
      </c>
      <c r="E18" t="s">
        <v>5007</v>
      </c>
      <c r="F18" t="s">
        <v>150</v>
      </c>
      <c r="G18" t="s">
        <v>7451</v>
      </c>
      <c r="H18" t="s">
        <v>152</v>
      </c>
      <c r="L18" s="75"/>
      <c r="M18">
        <v>0.27</v>
      </c>
      <c r="N18">
        <f>+SUMIFS('[1]SU - Miktar-Grp'!D:D,'[1]SU - Miktar-Grp'!$B:$B,'[1]SU TEMİNİ'!$C18)*$M18</f>
        <v>0</v>
      </c>
      <c r="O18">
        <f>+SUMIFS('[1]SU - Miktar-Grp'!E:E,'[1]SU - Miktar-Grp'!$B:$B,'[1]SU TEMİNİ'!$C18)*$M18</f>
        <v>0</v>
      </c>
      <c r="P18">
        <f>+SUMIFS('[1]SU - Miktar-Grp'!F:F,'[1]SU - Miktar-Grp'!$B:$B,'[1]SU TEMİNİ'!$C18)*$M18</f>
        <v>0</v>
      </c>
      <c r="Q18">
        <f>+SUMIFS('[1]SU - Miktar-Grp'!G:G,'[1]SU - Miktar-Grp'!$B:$B,'[1]SU TEMİNİ'!$C18)*$M18</f>
        <v>0</v>
      </c>
      <c r="R18">
        <f>+SUMIFS('[1]SU - Miktar-Grp'!H:H,'[1]SU - Miktar-Grp'!$B:$B,'[1]SU TEMİNİ'!$C18)*$M18</f>
        <v>0</v>
      </c>
      <c r="S18">
        <f>+SUMIFS('[1]SU - Miktar-Grp'!I:I,'[1]SU - Miktar-Grp'!$B:$B,'[1]SU TEMİNİ'!$C18)*$M18</f>
        <v>0</v>
      </c>
      <c r="T18">
        <f>+SUMIFS('[1]SU - Miktar-Grp'!J:J,'[1]SU - Miktar-Grp'!$B:$B,'[1]SU TEMİNİ'!$C18)*$M18</f>
        <v>0</v>
      </c>
      <c r="U18">
        <f>+SUMIFS('[1]SU - Miktar-Grp'!K:K,'[1]SU - Miktar-Grp'!$B:$B,'[1]SU TEMİNİ'!$C18)*$M18</f>
        <v>0</v>
      </c>
      <c r="V18">
        <f>+SUMIFS('[1]SU - Miktar-Grp'!L:L,'[1]SU - Miktar-Grp'!$B:$B,'[1]SU TEMİNİ'!$C18)*$M18</f>
        <v>0</v>
      </c>
      <c r="W18">
        <f>+SUMIFS('[1]SU - Miktar-Grp'!M:M,'[1]SU - Miktar-Grp'!$B:$B,'[1]SU TEMİNİ'!$C18)*$M18</f>
        <v>0</v>
      </c>
      <c r="X18">
        <v>0</v>
      </c>
      <c r="Y18">
        <v>0</v>
      </c>
      <c r="Z18">
        <f t="shared" si="17"/>
        <v>0</v>
      </c>
      <c r="AA18">
        <f t="shared" si="1"/>
        <v>0</v>
      </c>
      <c r="AB18">
        <f t="shared" si="2"/>
        <v>0</v>
      </c>
      <c r="AC18">
        <f t="shared" si="3"/>
        <v>0</v>
      </c>
      <c r="AD18">
        <f t="shared" si="4"/>
        <v>0</v>
      </c>
      <c r="AE18">
        <f t="shared" si="5"/>
        <v>0</v>
      </c>
      <c r="AF18">
        <f t="shared" si="6"/>
        <v>0</v>
      </c>
      <c r="AG18">
        <f t="shared" si="7"/>
        <v>0</v>
      </c>
      <c r="AN18" s="188" t="s">
        <v>11</v>
      </c>
      <c r="AO18" t="s">
        <v>13136</v>
      </c>
      <c r="AP18" t="s">
        <v>2681</v>
      </c>
      <c r="AQ18" t="s">
        <v>5006</v>
      </c>
      <c r="AR18" t="s">
        <v>5007</v>
      </c>
      <c r="AS18" t="s">
        <v>150</v>
      </c>
      <c r="AT18" t="s">
        <v>7451</v>
      </c>
      <c r="AU18" t="s">
        <v>152</v>
      </c>
      <c r="AV18">
        <f t="shared" si="18"/>
        <v>0</v>
      </c>
      <c r="AW18">
        <f t="shared" si="8"/>
        <v>0</v>
      </c>
      <c r="AX18">
        <f t="shared" si="9"/>
        <v>0</v>
      </c>
      <c r="AY18">
        <f t="shared" si="10"/>
        <v>0</v>
      </c>
      <c r="AZ18">
        <f t="shared" si="11"/>
        <v>0</v>
      </c>
      <c r="BA18">
        <f t="shared" si="12"/>
        <v>0</v>
      </c>
      <c r="BB18">
        <f t="shared" si="13"/>
        <v>0</v>
      </c>
      <c r="BC18">
        <f t="shared" si="14"/>
        <v>0</v>
      </c>
      <c r="BD18">
        <f t="shared" si="15"/>
        <v>0</v>
      </c>
      <c r="BE18">
        <f t="shared" si="16"/>
        <v>0</v>
      </c>
      <c r="BH18">
        <v>2408</v>
      </c>
      <c r="BI18" s="197" t="s">
        <v>13136</v>
      </c>
      <c r="BJ18" s="197" t="s">
        <v>7719</v>
      </c>
      <c r="BK18" s="197" t="s">
        <v>5006</v>
      </c>
      <c r="BL18" s="197" t="s">
        <v>5007</v>
      </c>
      <c r="BM18">
        <v>1000</v>
      </c>
      <c r="BN18" s="197" t="s">
        <v>7451</v>
      </c>
      <c r="BO18" s="197" t="s">
        <v>152</v>
      </c>
      <c r="BP18" s="1">
        <v>45444</v>
      </c>
      <c r="BQ18">
        <v>0.24488792455223443</v>
      </c>
    </row>
    <row r="19" spans="1:76">
      <c r="A19" s="188" t="s">
        <v>11</v>
      </c>
      <c r="B19" t="s">
        <v>13136</v>
      </c>
      <c r="C19" t="s">
        <v>2682</v>
      </c>
      <c r="D19" t="s">
        <v>5006</v>
      </c>
      <c r="E19" t="s">
        <v>5007</v>
      </c>
      <c r="F19" t="s">
        <v>150</v>
      </c>
      <c r="G19" t="s">
        <v>7451</v>
      </c>
      <c r="H19" t="s">
        <v>152</v>
      </c>
      <c r="L19" s="75"/>
      <c r="M19">
        <v>0.252</v>
      </c>
      <c r="N19">
        <f>+SUMIFS('[1]SU - Miktar-Grp'!D:D,'[1]SU - Miktar-Grp'!$B:$B,'[1]SU TEMİNİ'!$C19)*$M19</f>
        <v>0</v>
      </c>
      <c r="O19">
        <f>+SUMIFS('[1]SU - Miktar-Grp'!E:E,'[1]SU - Miktar-Grp'!$B:$B,'[1]SU TEMİNİ'!$C19)*$M19</f>
        <v>0</v>
      </c>
      <c r="P19">
        <f>+SUMIFS('[1]SU - Miktar-Grp'!F:F,'[1]SU - Miktar-Grp'!$B:$B,'[1]SU TEMİNİ'!$C19)*$M19</f>
        <v>0</v>
      </c>
      <c r="Q19">
        <f>+SUMIFS('[1]SU - Miktar-Grp'!G:G,'[1]SU - Miktar-Grp'!$B:$B,'[1]SU TEMİNİ'!$C19)*$M19</f>
        <v>0</v>
      </c>
      <c r="R19">
        <f>+SUMIFS('[1]SU - Miktar-Grp'!H:H,'[1]SU - Miktar-Grp'!$B:$B,'[1]SU TEMİNİ'!$C19)*$M19</f>
        <v>0</v>
      </c>
      <c r="S19">
        <f>+SUMIFS('[1]SU - Miktar-Grp'!I:I,'[1]SU - Miktar-Grp'!$B:$B,'[1]SU TEMİNİ'!$C19)*$M19</f>
        <v>0</v>
      </c>
      <c r="T19">
        <f>+SUMIFS('[1]SU - Miktar-Grp'!J:J,'[1]SU - Miktar-Grp'!$B:$B,'[1]SU TEMİNİ'!$C19)*$M19</f>
        <v>0</v>
      </c>
      <c r="U19">
        <f>+SUMIFS('[1]SU - Miktar-Grp'!K:K,'[1]SU - Miktar-Grp'!$B:$B,'[1]SU TEMİNİ'!$C19)*$M19</f>
        <v>0</v>
      </c>
      <c r="V19">
        <f>+SUMIFS('[1]SU - Miktar-Grp'!L:L,'[1]SU - Miktar-Grp'!$B:$B,'[1]SU TEMİNİ'!$C19)*$M19</f>
        <v>0</v>
      </c>
      <c r="W19">
        <f>+SUMIFS('[1]SU - Miktar-Grp'!M:M,'[1]SU - Miktar-Grp'!$B:$B,'[1]SU TEMİNİ'!$C19)*$M19</f>
        <v>0</v>
      </c>
      <c r="X19">
        <v>0</v>
      </c>
      <c r="Y19">
        <v>0</v>
      </c>
      <c r="Z19">
        <f t="shared" si="17"/>
        <v>0</v>
      </c>
      <c r="AA19">
        <f t="shared" si="1"/>
        <v>0</v>
      </c>
      <c r="AB19">
        <f t="shared" si="2"/>
        <v>0</v>
      </c>
      <c r="AC19">
        <f t="shared" si="3"/>
        <v>0</v>
      </c>
      <c r="AD19">
        <f t="shared" si="4"/>
        <v>0</v>
      </c>
      <c r="AE19">
        <f t="shared" si="5"/>
        <v>0</v>
      </c>
      <c r="AF19">
        <f t="shared" si="6"/>
        <v>0</v>
      </c>
      <c r="AG19">
        <f t="shared" si="7"/>
        <v>0</v>
      </c>
      <c r="AN19" s="188" t="s">
        <v>11</v>
      </c>
      <c r="AO19" t="s">
        <v>13136</v>
      </c>
      <c r="AP19" t="s">
        <v>2682</v>
      </c>
      <c r="AQ19" t="s">
        <v>5006</v>
      </c>
      <c r="AR19" t="s">
        <v>5007</v>
      </c>
      <c r="AS19" t="s">
        <v>150</v>
      </c>
      <c r="AT19" t="s">
        <v>7451</v>
      </c>
      <c r="AU19" t="s">
        <v>152</v>
      </c>
      <c r="AV19">
        <f t="shared" si="18"/>
        <v>0</v>
      </c>
      <c r="AW19">
        <f t="shared" si="8"/>
        <v>0</v>
      </c>
      <c r="AX19">
        <f t="shared" si="9"/>
        <v>0</v>
      </c>
      <c r="AY19">
        <f t="shared" si="10"/>
        <v>0</v>
      </c>
      <c r="AZ19">
        <f t="shared" si="11"/>
        <v>0</v>
      </c>
      <c r="BA19">
        <f t="shared" si="12"/>
        <v>0</v>
      </c>
      <c r="BB19">
        <f t="shared" si="13"/>
        <v>0</v>
      </c>
      <c r="BC19">
        <f t="shared" si="14"/>
        <v>0</v>
      </c>
      <c r="BD19">
        <f t="shared" si="15"/>
        <v>0</v>
      </c>
      <c r="BE19">
        <f t="shared" si="16"/>
        <v>0</v>
      </c>
      <c r="BH19">
        <v>2408</v>
      </c>
      <c r="BI19" s="197" t="s">
        <v>13136</v>
      </c>
      <c r="BJ19" s="197" t="s">
        <v>7719</v>
      </c>
      <c r="BK19" s="197" t="s">
        <v>5006</v>
      </c>
      <c r="BL19" s="197" t="s">
        <v>5007</v>
      </c>
      <c r="BM19">
        <v>1000</v>
      </c>
      <c r="BN19" s="197" t="s">
        <v>7451</v>
      </c>
      <c r="BO19" s="197" t="s">
        <v>152</v>
      </c>
      <c r="BP19" s="1">
        <v>45474</v>
      </c>
      <c r="BQ19">
        <v>13.356632946785709</v>
      </c>
    </row>
    <row r="20" spans="1:76">
      <c r="A20" s="188" t="s">
        <v>11</v>
      </c>
      <c r="B20" t="s">
        <v>13136</v>
      </c>
      <c r="C20" t="s">
        <v>2683</v>
      </c>
      <c r="D20" t="s">
        <v>5006</v>
      </c>
      <c r="E20" t="s">
        <v>5007</v>
      </c>
      <c r="F20" t="s">
        <v>150</v>
      </c>
      <c r="G20" t="s">
        <v>7451</v>
      </c>
      <c r="H20" t="s">
        <v>152</v>
      </c>
      <c r="L20" s="75"/>
      <c r="M20">
        <v>0.2205</v>
      </c>
      <c r="N20">
        <f>+SUMIFS('[1]SU - Miktar-Grp'!D:D,'[1]SU - Miktar-Grp'!$B:$B,'[1]SU TEMİNİ'!$C20)*$M20</f>
        <v>0</v>
      </c>
      <c r="O20">
        <f>+SUMIFS('[1]SU - Miktar-Grp'!E:E,'[1]SU - Miktar-Grp'!$B:$B,'[1]SU TEMİNİ'!$C20)*$M20</f>
        <v>0</v>
      </c>
      <c r="P20">
        <f>+SUMIFS('[1]SU - Miktar-Grp'!F:F,'[1]SU - Miktar-Grp'!$B:$B,'[1]SU TEMİNİ'!$C20)*$M20</f>
        <v>0</v>
      </c>
      <c r="Q20">
        <f>+SUMIFS('[1]SU - Miktar-Grp'!G:G,'[1]SU - Miktar-Grp'!$B:$B,'[1]SU TEMİNİ'!$C20)*$M20</f>
        <v>0</v>
      </c>
      <c r="R20">
        <f>+SUMIFS('[1]SU - Miktar-Grp'!H:H,'[1]SU - Miktar-Grp'!$B:$B,'[1]SU TEMİNİ'!$C20)*$M20</f>
        <v>0</v>
      </c>
      <c r="S20">
        <f>+SUMIFS('[1]SU - Miktar-Grp'!I:I,'[1]SU - Miktar-Grp'!$B:$B,'[1]SU TEMİNİ'!$C20)*$M20</f>
        <v>0</v>
      </c>
      <c r="T20">
        <f>+SUMIFS('[1]SU - Miktar-Grp'!J:J,'[1]SU - Miktar-Grp'!$B:$B,'[1]SU TEMİNİ'!$C20)*$M20</f>
        <v>0</v>
      </c>
      <c r="U20">
        <f>+SUMIFS('[1]SU - Miktar-Grp'!K:K,'[1]SU - Miktar-Grp'!$B:$B,'[1]SU TEMİNİ'!$C20)*$M20</f>
        <v>0</v>
      </c>
      <c r="V20">
        <f>+SUMIFS('[1]SU - Miktar-Grp'!L:L,'[1]SU - Miktar-Grp'!$B:$B,'[1]SU TEMİNİ'!$C20)*$M20</f>
        <v>0</v>
      </c>
      <c r="W20">
        <f>+SUMIFS('[1]SU - Miktar-Grp'!M:M,'[1]SU - Miktar-Grp'!$B:$B,'[1]SU TEMİNİ'!$C20)*$M20</f>
        <v>0</v>
      </c>
      <c r="X20">
        <v>0</v>
      </c>
      <c r="Y20">
        <v>0</v>
      </c>
      <c r="Z20">
        <f t="shared" si="17"/>
        <v>0</v>
      </c>
      <c r="AA20">
        <f t="shared" si="1"/>
        <v>0</v>
      </c>
      <c r="AB20">
        <f t="shared" si="2"/>
        <v>0</v>
      </c>
      <c r="AC20">
        <f t="shared" si="3"/>
        <v>0</v>
      </c>
      <c r="AD20">
        <f t="shared" si="4"/>
        <v>0</v>
      </c>
      <c r="AE20">
        <f t="shared" si="5"/>
        <v>0</v>
      </c>
      <c r="AF20">
        <f t="shared" si="6"/>
        <v>0</v>
      </c>
      <c r="AG20">
        <f t="shared" si="7"/>
        <v>0</v>
      </c>
      <c r="AN20" s="188" t="s">
        <v>11</v>
      </c>
      <c r="AO20" t="s">
        <v>13136</v>
      </c>
      <c r="AP20" t="s">
        <v>2683</v>
      </c>
      <c r="AQ20" t="s">
        <v>5006</v>
      </c>
      <c r="AR20" t="s">
        <v>5007</v>
      </c>
      <c r="AS20" t="s">
        <v>150</v>
      </c>
      <c r="AT20" t="s">
        <v>7451</v>
      </c>
      <c r="AU20" t="s">
        <v>152</v>
      </c>
      <c r="AV20">
        <f t="shared" si="18"/>
        <v>0</v>
      </c>
      <c r="AW20">
        <f t="shared" si="8"/>
        <v>0</v>
      </c>
      <c r="AX20">
        <f t="shared" si="9"/>
        <v>0</v>
      </c>
      <c r="AY20">
        <f t="shared" si="10"/>
        <v>0</v>
      </c>
      <c r="AZ20">
        <f t="shared" si="11"/>
        <v>0</v>
      </c>
      <c r="BA20">
        <f t="shared" si="12"/>
        <v>0</v>
      </c>
      <c r="BB20">
        <f t="shared" si="13"/>
        <v>0</v>
      </c>
      <c r="BC20">
        <f t="shared" si="14"/>
        <v>0</v>
      </c>
      <c r="BD20">
        <f t="shared" si="15"/>
        <v>0</v>
      </c>
      <c r="BE20">
        <f t="shared" si="16"/>
        <v>0</v>
      </c>
      <c r="BH20">
        <v>2408</v>
      </c>
      <c r="BI20" s="197" t="s">
        <v>13136</v>
      </c>
      <c r="BJ20" s="197" t="s">
        <v>20</v>
      </c>
      <c r="BK20" s="197" t="s">
        <v>5006</v>
      </c>
      <c r="BL20" s="197" t="s">
        <v>5007</v>
      </c>
      <c r="BM20">
        <v>1000</v>
      </c>
      <c r="BN20" s="197" t="s">
        <v>7451</v>
      </c>
      <c r="BO20" s="197" t="s">
        <v>152</v>
      </c>
      <c r="BP20" s="1">
        <v>45383</v>
      </c>
      <c r="BQ20">
        <v>36</v>
      </c>
    </row>
    <row r="21" spans="1:76">
      <c r="A21" s="188" t="s">
        <v>11</v>
      </c>
      <c r="B21" t="s">
        <v>13136</v>
      </c>
      <c r="C21" t="s">
        <v>2684</v>
      </c>
      <c r="D21" t="s">
        <v>5006</v>
      </c>
      <c r="E21" t="s">
        <v>5007</v>
      </c>
      <c r="F21" t="s">
        <v>150</v>
      </c>
      <c r="G21" t="s">
        <v>7451</v>
      </c>
      <c r="H21" t="s">
        <v>152</v>
      </c>
      <c r="L21" s="75"/>
      <c r="M21">
        <v>0.2205</v>
      </c>
      <c r="N21">
        <f>+SUMIFS('[1]SU - Miktar-Grp'!D:D,'[1]SU - Miktar-Grp'!$B:$B,'[1]SU TEMİNİ'!$C21)*$M21</f>
        <v>0</v>
      </c>
      <c r="O21">
        <f>+SUMIFS('[1]SU - Miktar-Grp'!E:E,'[1]SU - Miktar-Grp'!$B:$B,'[1]SU TEMİNİ'!$C21)*$M21</f>
        <v>0</v>
      </c>
      <c r="P21">
        <f>+SUMIFS('[1]SU - Miktar-Grp'!F:F,'[1]SU - Miktar-Grp'!$B:$B,'[1]SU TEMİNİ'!$C21)*$M21</f>
        <v>0</v>
      </c>
      <c r="Q21">
        <f>+SUMIFS('[1]SU - Miktar-Grp'!G:G,'[1]SU - Miktar-Grp'!$B:$B,'[1]SU TEMİNİ'!$C21)*$M21</f>
        <v>0</v>
      </c>
      <c r="R21">
        <f>+SUMIFS('[1]SU - Miktar-Grp'!H:H,'[1]SU - Miktar-Grp'!$B:$B,'[1]SU TEMİNİ'!$C21)*$M21</f>
        <v>0</v>
      </c>
      <c r="S21">
        <f>+SUMIFS('[1]SU - Miktar-Grp'!I:I,'[1]SU - Miktar-Grp'!$B:$B,'[1]SU TEMİNİ'!$C21)*$M21</f>
        <v>0</v>
      </c>
      <c r="T21">
        <f>+SUMIFS('[1]SU - Miktar-Grp'!J:J,'[1]SU - Miktar-Grp'!$B:$B,'[1]SU TEMİNİ'!$C21)*$M21</f>
        <v>0</v>
      </c>
      <c r="U21">
        <f>+SUMIFS('[1]SU - Miktar-Grp'!K:K,'[1]SU - Miktar-Grp'!$B:$B,'[1]SU TEMİNİ'!$C21)*$M21</f>
        <v>0</v>
      </c>
      <c r="V21">
        <f>+SUMIFS('[1]SU - Miktar-Grp'!L:L,'[1]SU - Miktar-Grp'!$B:$B,'[1]SU TEMİNİ'!$C21)*$M21</f>
        <v>0</v>
      </c>
      <c r="W21">
        <f>+SUMIFS('[1]SU - Miktar-Grp'!M:M,'[1]SU - Miktar-Grp'!$B:$B,'[1]SU TEMİNİ'!$C21)*$M21</f>
        <v>0</v>
      </c>
      <c r="X21">
        <v>0</v>
      </c>
      <c r="Y21">
        <v>0</v>
      </c>
      <c r="Z21">
        <f t="shared" si="17"/>
        <v>0</v>
      </c>
      <c r="AA21">
        <f t="shared" si="1"/>
        <v>0</v>
      </c>
      <c r="AB21">
        <f t="shared" si="2"/>
        <v>0</v>
      </c>
      <c r="AC21">
        <f t="shared" si="3"/>
        <v>0</v>
      </c>
      <c r="AD21">
        <f t="shared" si="4"/>
        <v>0</v>
      </c>
      <c r="AE21">
        <f t="shared" si="5"/>
        <v>0</v>
      </c>
      <c r="AF21">
        <f t="shared" si="6"/>
        <v>0</v>
      </c>
      <c r="AG21">
        <f t="shared" si="7"/>
        <v>0</v>
      </c>
      <c r="AN21" s="188" t="s">
        <v>11</v>
      </c>
      <c r="AO21" t="s">
        <v>13136</v>
      </c>
      <c r="AP21" t="s">
        <v>2684</v>
      </c>
      <c r="AQ21" t="s">
        <v>5006</v>
      </c>
      <c r="AR21" t="s">
        <v>5007</v>
      </c>
      <c r="AS21" t="s">
        <v>150</v>
      </c>
      <c r="AT21" t="s">
        <v>7451</v>
      </c>
      <c r="AU21" t="s">
        <v>152</v>
      </c>
      <c r="AV21">
        <f t="shared" si="18"/>
        <v>0</v>
      </c>
      <c r="AW21">
        <f t="shared" si="8"/>
        <v>0</v>
      </c>
      <c r="AX21">
        <f t="shared" si="9"/>
        <v>0</v>
      </c>
      <c r="AY21">
        <f t="shared" si="10"/>
        <v>0</v>
      </c>
      <c r="AZ21">
        <f t="shared" si="11"/>
        <v>0</v>
      </c>
      <c r="BA21">
        <f t="shared" si="12"/>
        <v>0</v>
      </c>
      <c r="BB21">
        <f t="shared" si="13"/>
        <v>0</v>
      </c>
      <c r="BC21">
        <f t="shared" si="14"/>
        <v>0</v>
      </c>
      <c r="BD21">
        <f t="shared" si="15"/>
        <v>0</v>
      </c>
      <c r="BE21">
        <f t="shared" si="16"/>
        <v>0</v>
      </c>
      <c r="BH21">
        <v>2408</v>
      </c>
      <c r="BI21" s="197" t="s">
        <v>13136</v>
      </c>
      <c r="BJ21" s="197" t="s">
        <v>20</v>
      </c>
      <c r="BK21" s="197" t="s">
        <v>5006</v>
      </c>
      <c r="BL21" s="197" t="s">
        <v>5007</v>
      </c>
      <c r="BM21">
        <v>1000</v>
      </c>
      <c r="BN21" s="197" t="s">
        <v>7451</v>
      </c>
      <c r="BO21" s="197" t="s">
        <v>152</v>
      </c>
      <c r="BP21" s="1">
        <v>45413</v>
      </c>
      <c r="BQ21">
        <v>323.14793402994121</v>
      </c>
    </row>
    <row r="22" spans="1:76">
      <c r="A22" s="188" t="s">
        <v>11</v>
      </c>
      <c r="B22" t="s">
        <v>13136</v>
      </c>
      <c r="C22" t="s">
        <v>2691</v>
      </c>
      <c r="D22" t="s">
        <v>5006</v>
      </c>
      <c r="E22" t="s">
        <v>5007</v>
      </c>
      <c r="F22" t="s">
        <v>150</v>
      </c>
      <c r="G22" t="s">
        <v>7451</v>
      </c>
      <c r="H22" t="s">
        <v>152</v>
      </c>
      <c r="L22" s="75"/>
      <c r="M22">
        <v>0.2205</v>
      </c>
      <c r="N22">
        <f>+SUMIFS('[1]SU - Miktar-Grp'!D:D,'[1]SU - Miktar-Grp'!$B:$B,'[1]SU TEMİNİ'!$C22)*$M22</f>
        <v>0</v>
      </c>
      <c r="O22">
        <f>+SUMIFS('[1]SU - Miktar-Grp'!E:E,'[1]SU - Miktar-Grp'!$B:$B,'[1]SU TEMİNİ'!$C22)*$M22</f>
        <v>0</v>
      </c>
      <c r="P22">
        <f>+SUMIFS('[1]SU - Miktar-Grp'!F:F,'[1]SU - Miktar-Grp'!$B:$B,'[1]SU TEMİNİ'!$C22)*$M22</f>
        <v>0</v>
      </c>
      <c r="Q22">
        <f>+SUMIFS('[1]SU - Miktar-Grp'!G:G,'[1]SU - Miktar-Grp'!$B:$B,'[1]SU TEMİNİ'!$C22)*$M22</f>
        <v>0</v>
      </c>
      <c r="R22">
        <f>+SUMIFS('[1]SU - Miktar-Grp'!H:H,'[1]SU - Miktar-Grp'!$B:$B,'[1]SU TEMİNİ'!$C22)*$M22</f>
        <v>0</v>
      </c>
      <c r="S22">
        <f>+SUMIFS('[1]SU - Miktar-Grp'!I:I,'[1]SU - Miktar-Grp'!$B:$B,'[1]SU TEMİNİ'!$C22)*$M22</f>
        <v>0</v>
      </c>
      <c r="T22">
        <f>+SUMIFS('[1]SU - Miktar-Grp'!J:J,'[1]SU - Miktar-Grp'!$B:$B,'[1]SU TEMİNİ'!$C22)*$M22</f>
        <v>0</v>
      </c>
      <c r="U22">
        <f>+SUMIFS('[1]SU - Miktar-Grp'!K:K,'[1]SU - Miktar-Grp'!$B:$B,'[1]SU TEMİNİ'!$C22)*$M22</f>
        <v>0</v>
      </c>
      <c r="V22">
        <f>+SUMIFS('[1]SU - Miktar-Grp'!L:L,'[1]SU - Miktar-Grp'!$B:$B,'[1]SU TEMİNİ'!$C22)*$M22</f>
        <v>0</v>
      </c>
      <c r="W22">
        <f>+SUMIFS('[1]SU - Miktar-Grp'!M:M,'[1]SU - Miktar-Grp'!$B:$B,'[1]SU TEMİNİ'!$C22)*$M22</f>
        <v>0</v>
      </c>
      <c r="X22">
        <v>0</v>
      </c>
      <c r="Y22">
        <v>0</v>
      </c>
      <c r="Z22">
        <f t="shared" si="17"/>
        <v>0</v>
      </c>
      <c r="AA22">
        <f t="shared" si="1"/>
        <v>0</v>
      </c>
      <c r="AB22">
        <f t="shared" si="2"/>
        <v>0</v>
      </c>
      <c r="AC22">
        <f t="shared" si="3"/>
        <v>0</v>
      </c>
      <c r="AD22">
        <f t="shared" si="4"/>
        <v>0</v>
      </c>
      <c r="AE22">
        <f t="shared" si="5"/>
        <v>0</v>
      </c>
      <c r="AF22">
        <f t="shared" si="6"/>
        <v>0</v>
      </c>
      <c r="AG22">
        <f t="shared" si="7"/>
        <v>0</v>
      </c>
      <c r="AN22" s="188" t="s">
        <v>11</v>
      </c>
      <c r="AO22" t="s">
        <v>13136</v>
      </c>
      <c r="AP22" t="s">
        <v>2691</v>
      </c>
      <c r="AQ22" t="s">
        <v>5006</v>
      </c>
      <c r="AR22" t="s">
        <v>5007</v>
      </c>
      <c r="AS22" t="s">
        <v>150</v>
      </c>
      <c r="AT22" t="s">
        <v>7451</v>
      </c>
      <c r="AU22" t="s">
        <v>152</v>
      </c>
      <c r="AV22">
        <f t="shared" si="18"/>
        <v>0</v>
      </c>
      <c r="AW22">
        <f t="shared" si="8"/>
        <v>0</v>
      </c>
      <c r="AX22">
        <f t="shared" si="9"/>
        <v>0</v>
      </c>
      <c r="AY22">
        <f t="shared" si="10"/>
        <v>0</v>
      </c>
      <c r="AZ22">
        <f t="shared" si="11"/>
        <v>0</v>
      </c>
      <c r="BA22">
        <f t="shared" si="12"/>
        <v>0</v>
      </c>
      <c r="BB22">
        <f t="shared" si="13"/>
        <v>0</v>
      </c>
      <c r="BC22">
        <f t="shared" si="14"/>
        <v>0</v>
      </c>
      <c r="BD22">
        <f t="shared" si="15"/>
        <v>0</v>
      </c>
      <c r="BE22">
        <f t="shared" si="16"/>
        <v>0</v>
      </c>
      <c r="BH22">
        <v>2408</v>
      </c>
      <c r="BI22" s="197" t="s">
        <v>13136</v>
      </c>
      <c r="BJ22" s="197" t="s">
        <v>20</v>
      </c>
      <c r="BK22" s="197" t="s">
        <v>5006</v>
      </c>
      <c r="BL22" s="197" t="s">
        <v>5007</v>
      </c>
      <c r="BM22">
        <v>1000</v>
      </c>
      <c r="BN22" s="197" t="s">
        <v>7451</v>
      </c>
      <c r="BO22" s="197" t="s">
        <v>152</v>
      </c>
      <c r="BP22" s="1">
        <v>45444</v>
      </c>
      <c r="BQ22">
        <v>284.77548351787658</v>
      </c>
    </row>
    <row r="23" spans="1:76">
      <c r="A23" s="188" t="s">
        <v>11</v>
      </c>
      <c r="B23" t="s">
        <v>13136</v>
      </c>
      <c r="C23" t="s">
        <v>24</v>
      </c>
      <c r="D23" t="s">
        <v>5006</v>
      </c>
      <c r="E23" t="s">
        <v>5007</v>
      </c>
      <c r="F23" t="s">
        <v>150</v>
      </c>
      <c r="G23" t="s">
        <v>7451</v>
      </c>
      <c r="H23" t="s">
        <v>152</v>
      </c>
      <c r="L23" s="75"/>
      <c r="M23">
        <v>2.9055445630636247E-3</v>
      </c>
      <c r="N23">
        <f>+SUMIFS('[1]SU - Miktar-Grp'!D:D,'[1]SU - Miktar-Grp'!$B:$B,'[1]SU TEMİNİ'!$C23)*$M23</f>
        <v>0</v>
      </c>
      <c r="O23">
        <f>+SUMIFS('[1]SU - Miktar-Grp'!E:E,'[1]SU - Miktar-Grp'!$B:$B,'[1]SU TEMİNİ'!$C23)*$M23</f>
        <v>0</v>
      </c>
      <c r="P23">
        <f>+SUMIFS('[1]SU - Miktar-Grp'!F:F,'[1]SU - Miktar-Grp'!$B:$B,'[1]SU TEMİNİ'!$C23)*$M23</f>
        <v>12.767163724391972</v>
      </c>
      <c r="Q23">
        <f>+SUMIFS('[1]SU - Miktar-Grp'!G:G,'[1]SU - Miktar-Grp'!$B:$B,'[1]SU TEMİNİ'!$C23)*$M23</f>
        <v>31.336965956175138</v>
      </c>
      <c r="R23">
        <f>+SUMIFS('[1]SU - Miktar-Grp'!H:H,'[1]SU - Miktar-Grp'!$B:$B,'[1]SU TEMİNİ'!$C23)*$M23</f>
        <v>3.2674010829475684</v>
      </c>
      <c r="S23">
        <f>+SUMIFS('[1]SU - Miktar-Grp'!I:I,'[1]SU - Miktar-Grp'!$B:$B,'[1]SU TEMİNİ'!$C23)*$M23</f>
        <v>19.024198303887236</v>
      </c>
      <c r="T23">
        <f>+SUMIFS('[1]SU - Miktar-Grp'!J:J,'[1]SU - Miktar-Grp'!$B:$B,'[1]SU TEMİNİ'!$C23)*$M23</f>
        <v>18.868208332930042</v>
      </c>
      <c r="U23">
        <f>+SUMIFS('[1]SU - Miktar-Grp'!K:K,'[1]SU - Miktar-Grp'!$B:$B,'[1]SU TEMİNİ'!$C23)*$M23</f>
        <v>50.648360338569404</v>
      </c>
      <c r="V23">
        <f>+SUMIFS('[1]SU - Miktar-Grp'!L:L,'[1]SU - Miktar-Grp'!$B:$B,'[1]SU TEMİNİ'!$C23)*$M23</f>
        <v>72.678451998094786</v>
      </c>
      <c r="W23">
        <f>+SUMIFS('[1]SU - Miktar-Grp'!M:M,'[1]SU - Miktar-Grp'!$B:$B,'[1]SU TEMİNİ'!$C23)*$M23</f>
        <v>60.391078373572491</v>
      </c>
      <c r="X23">
        <v>0</v>
      </c>
      <c r="Y23">
        <v>0</v>
      </c>
      <c r="Z23">
        <f t="shared" si="17"/>
        <v>0</v>
      </c>
      <c r="AA23">
        <f t="shared" si="1"/>
        <v>0</v>
      </c>
      <c r="AB23">
        <f t="shared" si="2"/>
        <v>0</v>
      </c>
      <c r="AC23">
        <f t="shared" si="3"/>
        <v>0</v>
      </c>
      <c r="AD23">
        <f t="shared" si="4"/>
        <v>0.5545167356238111</v>
      </c>
      <c r="AE23">
        <f t="shared" si="5"/>
        <v>10.91692189304101</v>
      </c>
      <c r="AF23">
        <f t="shared" si="6"/>
        <v>18.241106134729826</v>
      </c>
      <c r="AG23">
        <f t="shared" si="7"/>
        <v>17.023902510051819</v>
      </c>
      <c r="AN23" s="188" t="s">
        <v>11</v>
      </c>
      <c r="AO23" t="s">
        <v>13136</v>
      </c>
      <c r="AP23" t="s">
        <v>24</v>
      </c>
      <c r="AQ23" t="s">
        <v>5006</v>
      </c>
      <c r="AR23" t="s">
        <v>5007</v>
      </c>
      <c r="AS23" t="s">
        <v>150</v>
      </c>
      <c r="AT23" t="s">
        <v>7451</v>
      </c>
      <c r="AU23" t="s">
        <v>152</v>
      </c>
      <c r="AV23">
        <f t="shared" si="18"/>
        <v>0</v>
      </c>
      <c r="AW23">
        <f t="shared" si="8"/>
        <v>0</v>
      </c>
      <c r="AX23">
        <f t="shared" si="9"/>
        <v>0</v>
      </c>
      <c r="AY23">
        <f t="shared" si="10"/>
        <v>0</v>
      </c>
      <c r="AZ23">
        <f t="shared" si="11"/>
        <v>0</v>
      </c>
      <c r="BA23">
        <f t="shared" si="12"/>
        <v>0</v>
      </c>
      <c r="BB23">
        <f t="shared" si="13"/>
        <v>0.5545167356238111</v>
      </c>
      <c r="BC23">
        <f t="shared" si="14"/>
        <v>10.91692189304101</v>
      </c>
      <c r="BD23">
        <f t="shared" si="15"/>
        <v>18.241106134729826</v>
      </c>
      <c r="BE23">
        <f t="shared" si="16"/>
        <v>17.023902510051819</v>
      </c>
      <c r="BH23">
        <v>2408</v>
      </c>
      <c r="BI23" s="197" t="s">
        <v>13136</v>
      </c>
      <c r="BJ23" s="197" t="s">
        <v>20</v>
      </c>
      <c r="BK23" s="197" t="s">
        <v>5006</v>
      </c>
      <c r="BL23" s="197" t="s">
        <v>5007</v>
      </c>
      <c r="BM23">
        <v>1000</v>
      </c>
      <c r="BN23" s="197" t="s">
        <v>7451</v>
      </c>
      <c r="BO23" s="197" t="s">
        <v>152</v>
      </c>
      <c r="BP23" s="1">
        <v>45474</v>
      </c>
      <c r="BQ23">
        <v>288.23333953570165</v>
      </c>
    </row>
    <row r="24" spans="1:76">
      <c r="A24" s="188" t="s">
        <v>11</v>
      </c>
      <c r="B24" t="s">
        <v>13136</v>
      </c>
      <c r="C24" t="s">
        <v>29</v>
      </c>
      <c r="D24" t="s">
        <v>5006</v>
      </c>
      <c r="E24" t="s">
        <v>5007</v>
      </c>
      <c r="F24" t="s">
        <v>150</v>
      </c>
      <c r="G24" t="s">
        <v>7451</v>
      </c>
      <c r="H24" t="s">
        <v>152</v>
      </c>
      <c r="L24" s="75"/>
      <c r="M24">
        <v>0.43665879629148224</v>
      </c>
      <c r="N24">
        <f>+SUMIFS('[1]SU - Miktar-Grp'!D:D,'[1]SU - Miktar-Grp'!$B:$B,'[1]SU TEMİNİ'!$C24)*$M24</f>
        <v>0</v>
      </c>
      <c r="O24">
        <f>+SUMIFS('[1]SU - Miktar-Grp'!E:E,'[1]SU - Miktar-Grp'!$B:$B,'[1]SU TEMİNİ'!$C24)*$M24</f>
        <v>0</v>
      </c>
      <c r="P24">
        <f>+SUMIFS('[1]SU - Miktar-Grp'!F:F,'[1]SU - Miktar-Grp'!$B:$B,'[1]SU TEMİNİ'!$C24)*$M24</f>
        <v>210.90769207256739</v>
      </c>
      <c r="Q24">
        <f>+SUMIFS('[1]SU - Miktar-Grp'!G:G,'[1]SU - Miktar-Grp'!$B:$B,'[1]SU TEMİNİ'!$C24)*$M24</f>
        <v>517.67231227296509</v>
      </c>
      <c r="R24">
        <f>+SUMIFS('[1]SU - Miktar-Grp'!H:H,'[1]SU - Miktar-Grp'!$B:$B,'[1]SU TEMİNİ'!$C24)*$M24</f>
        <v>78.409845892948709</v>
      </c>
      <c r="S24">
        <f>+SUMIFS('[1]SU - Miktar-Grp'!I:I,'[1]SU - Miktar-Grp'!$B:$B,'[1]SU TEMİNİ'!$C24)*$M24</f>
        <v>326.10988883436772</v>
      </c>
      <c r="T24">
        <f>+SUMIFS('[1]SU - Miktar-Grp'!J:J,'[1]SU - Miktar-Grp'!$B:$B,'[1]SU TEMİNİ'!$C24)*$M24</f>
        <v>380.47783890182387</v>
      </c>
      <c r="U24">
        <f>+SUMIFS('[1]SU - Miktar-Grp'!K:K,'[1]SU - Miktar-Grp'!$B:$B,'[1]SU TEMİNİ'!$C24)*$M24</f>
        <v>1164.9532694501195</v>
      </c>
      <c r="V24">
        <f>+SUMIFS('[1]SU - Miktar-Grp'!L:L,'[1]SU - Miktar-Grp'!$B:$B,'[1]SU TEMİNİ'!$C24)*$M24</f>
        <v>1450.9433847400219</v>
      </c>
      <c r="W24">
        <f>+SUMIFS('[1]SU - Miktar-Grp'!M:M,'[1]SU - Miktar-Grp'!$B:$B,'[1]SU TEMİNİ'!$C24)*$M24</f>
        <v>1616.8780939187488</v>
      </c>
      <c r="X24">
        <v>0</v>
      </c>
      <c r="Y24">
        <v>0</v>
      </c>
      <c r="Z24">
        <f t="shared" si="17"/>
        <v>0</v>
      </c>
      <c r="AA24">
        <f t="shared" si="1"/>
        <v>0</v>
      </c>
      <c r="AB24">
        <f t="shared" si="2"/>
        <v>0</v>
      </c>
      <c r="AC24">
        <f t="shared" si="3"/>
        <v>0</v>
      </c>
      <c r="AD24">
        <f t="shared" si="4"/>
        <v>11.181842254562302</v>
      </c>
      <c r="AE24">
        <f t="shared" si="5"/>
        <v>251.09803686862912</v>
      </c>
      <c r="AF24">
        <f t="shared" si="6"/>
        <v>364.16312605585881</v>
      </c>
      <c r="AG24">
        <f t="shared" si="7"/>
        <v>455.78876520867942</v>
      </c>
      <c r="AN24" s="188" t="s">
        <v>11</v>
      </c>
      <c r="AO24" t="s">
        <v>13136</v>
      </c>
      <c r="AP24" t="s">
        <v>29</v>
      </c>
      <c r="AQ24" t="s">
        <v>5006</v>
      </c>
      <c r="AR24" t="s">
        <v>5007</v>
      </c>
      <c r="AS24" t="s">
        <v>150</v>
      </c>
      <c r="AT24" t="s">
        <v>7451</v>
      </c>
      <c r="AU24" t="s">
        <v>152</v>
      </c>
      <c r="AV24">
        <f t="shared" si="18"/>
        <v>0</v>
      </c>
      <c r="AW24">
        <f t="shared" si="8"/>
        <v>0</v>
      </c>
      <c r="AX24">
        <f t="shared" si="9"/>
        <v>0</v>
      </c>
      <c r="AY24">
        <f t="shared" si="10"/>
        <v>0</v>
      </c>
      <c r="AZ24">
        <f t="shared" si="11"/>
        <v>0</v>
      </c>
      <c r="BA24">
        <f t="shared" si="12"/>
        <v>0</v>
      </c>
      <c r="BB24">
        <f t="shared" si="13"/>
        <v>11.181842254562302</v>
      </c>
      <c r="BC24">
        <f t="shared" si="14"/>
        <v>251.09803686862912</v>
      </c>
      <c r="BD24">
        <f t="shared" si="15"/>
        <v>364.16312605585881</v>
      </c>
      <c r="BE24">
        <f t="shared" si="16"/>
        <v>455.78876520867942</v>
      </c>
      <c r="BH24">
        <v>2408</v>
      </c>
      <c r="BI24" s="197" t="s">
        <v>13136</v>
      </c>
      <c r="BJ24" s="197" t="s">
        <v>24</v>
      </c>
      <c r="BK24" s="197" t="s">
        <v>5006</v>
      </c>
      <c r="BL24" s="197" t="s">
        <v>5007</v>
      </c>
      <c r="BM24">
        <v>1000</v>
      </c>
      <c r="BN24" s="197" t="s">
        <v>7451</v>
      </c>
      <c r="BO24" s="197" t="s">
        <v>152</v>
      </c>
      <c r="BP24" s="1">
        <v>45383</v>
      </c>
      <c r="BQ24">
        <v>1</v>
      </c>
    </row>
    <row r="25" spans="1:76">
      <c r="A25" s="188" t="s">
        <v>11</v>
      </c>
      <c r="B25" t="s">
        <v>13136</v>
      </c>
      <c r="C25" t="s">
        <v>33</v>
      </c>
      <c r="D25" t="s">
        <v>5006</v>
      </c>
      <c r="E25" t="s">
        <v>5007</v>
      </c>
      <c r="F25" t="s">
        <v>150</v>
      </c>
      <c r="G25" t="s">
        <v>7451</v>
      </c>
      <c r="H25" t="s">
        <v>152</v>
      </c>
      <c r="L25" s="75"/>
      <c r="M25">
        <v>0.22799999999999998</v>
      </c>
      <c r="N25">
        <f>+SUMIFS('[1]SU - Miktar-Grp'!D:D,'[1]SU - Miktar-Grp'!$B:$B,'[1]SU TEMİNİ'!$C25)*$M25</f>
        <v>0</v>
      </c>
      <c r="O25">
        <f>+SUMIFS('[1]SU - Miktar-Grp'!E:E,'[1]SU - Miktar-Grp'!$B:$B,'[1]SU TEMİNİ'!$C25)*$M25</f>
        <v>0</v>
      </c>
      <c r="P25">
        <f>+SUMIFS('[1]SU - Miktar-Grp'!F:F,'[1]SU - Miktar-Grp'!$B:$B,'[1]SU TEMİNİ'!$C25)*$M25</f>
        <v>0</v>
      </c>
      <c r="Q25">
        <f>+SUMIFS('[1]SU - Miktar-Grp'!G:G,'[1]SU - Miktar-Grp'!$B:$B,'[1]SU TEMİNİ'!$C25)*$M25</f>
        <v>0</v>
      </c>
      <c r="R25">
        <f>+SUMIFS('[1]SU - Miktar-Grp'!H:H,'[1]SU - Miktar-Grp'!$B:$B,'[1]SU TEMİNİ'!$C25)*$M25</f>
        <v>0</v>
      </c>
      <c r="S25">
        <f>+SUMIFS('[1]SU - Miktar-Grp'!I:I,'[1]SU - Miktar-Grp'!$B:$B,'[1]SU TEMİNİ'!$C25)*$M25</f>
        <v>0</v>
      </c>
      <c r="T25">
        <f>+SUMIFS('[1]SU - Miktar-Grp'!J:J,'[1]SU - Miktar-Grp'!$B:$B,'[1]SU TEMİNİ'!$C25)*$M25</f>
        <v>0</v>
      </c>
      <c r="U25">
        <f>+SUMIFS('[1]SU - Miktar-Grp'!K:K,'[1]SU - Miktar-Grp'!$B:$B,'[1]SU TEMİNİ'!$C25)*$M25</f>
        <v>0</v>
      </c>
      <c r="V25">
        <f>+SUMIFS('[1]SU - Miktar-Grp'!L:L,'[1]SU - Miktar-Grp'!$B:$B,'[1]SU TEMİNİ'!$C25)*$M25</f>
        <v>0</v>
      </c>
      <c r="W25">
        <f>+SUMIFS('[1]SU - Miktar-Grp'!M:M,'[1]SU - Miktar-Grp'!$B:$B,'[1]SU TEMİNİ'!$C25)*$M25</f>
        <v>0</v>
      </c>
      <c r="X25">
        <v>0</v>
      </c>
      <c r="Y25">
        <v>0</v>
      </c>
      <c r="Z25">
        <f t="shared" si="17"/>
        <v>0</v>
      </c>
      <c r="AA25">
        <f t="shared" si="1"/>
        <v>0</v>
      </c>
      <c r="AB25">
        <f t="shared" si="2"/>
        <v>0</v>
      </c>
      <c r="AC25">
        <f t="shared" si="3"/>
        <v>0</v>
      </c>
      <c r="AD25">
        <f t="shared" si="4"/>
        <v>0</v>
      </c>
      <c r="AE25">
        <f t="shared" si="5"/>
        <v>0</v>
      </c>
      <c r="AF25">
        <f t="shared" si="6"/>
        <v>0</v>
      </c>
      <c r="AG25">
        <f t="shared" si="7"/>
        <v>0</v>
      </c>
      <c r="AN25" s="188" t="s">
        <v>11</v>
      </c>
      <c r="AO25" t="s">
        <v>13136</v>
      </c>
      <c r="AP25" t="s">
        <v>33</v>
      </c>
      <c r="AQ25" t="s">
        <v>5006</v>
      </c>
      <c r="AR25" t="s">
        <v>5007</v>
      </c>
      <c r="AS25" t="s">
        <v>150</v>
      </c>
      <c r="AT25" t="s">
        <v>7451</v>
      </c>
      <c r="AU25" t="s">
        <v>152</v>
      </c>
      <c r="AV25">
        <f t="shared" si="18"/>
        <v>0</v>
      </c>
      <c r="AW25">
        <f t="shared" si="8"/>
        <v>0</v>
      </c>
      <c r="AX25">
        <f t="shared" si="9"/>
        <v>0</v>
      </c>
      <c r="AY25">
        <f t="shared" si="10"/>
        <v>0</v>
      </c>
      <c r="AZ25">
        <f t="shared" si="11"/>
        <v>0</v>
      </c>
      <c r="BA25">
        <f t="shared" si="12"/>
        <v>0</v>
      </c>
      <c r="BB25">
        <f t="shared" si="13"/>
        <v>0</v>
      </c>
      <c r="BC25">
        <f t="shared" si="14"/>
        <v>0</v>
      </c>
      <c r="BD25">
        <f t="shared" si="15"/>
        <v>0</v>
      </c>
      <c r="BE25">
        <f t="shared" si="16"/>
        <v>0</v>
      </c>
      <c r="BH25">
        <v>2408</v>
      </c>
      <c r="BI25" s="197" t="s">
        <v>13136</v>
      </c>
      <c r="BJ25" s="197" t="s">
        <v>24</v>
      </c>
      <c r="BK25" s="197" t="s">
        <v>5006</v>
      </c>
      <c r="BL25" s="197" t="s">
        <v>5007</v>
      </c>
      <c r="BM25">
        <v>1000</v>
      </c>
      <c r="BN25" s="197" t="s">
        <v>7451</v>
      </c>
      <c r="BO25" s="197" t="s">
        <v>152</v>
      </c>
      <c r="BP25" s="1">
        <v>45413</v>
      </c>
      <c r="BQ25">
        <v>10.91692189304101</v>
      </c>
    </row>
    <row r="26" spans="1:76">
      <c r="A26" s="188" t="s">
        <v>11</v>
      </c>
      <c r="B26" t="s">
        <v>13136</v>
      </c>
      <c r="C26" t="s">
        <v>34</v>
      </c>
      <c r="D26" t="s">
        <v>5006</v>
      </c>
      <c r="E26" t="s">
        <v>5007</v>
      </c>
      <c r="F26" t="s">
        <v>150</v>
      </c>
      <c r="G26" t="s">
        <v>7451</v>
      </c>
      <c r="H26" t="s">
        <v>152</v>
      </c>
      <c r="L26" s="75"/>
      <c r="M26">
        <v>0.19950000000000001</v>
      </c>
      <c r="N26">
        <f>+SUMIFS('[1]SU - Miktar-Grp'!D:D,'[1]SU - Miktar-Grp'!$B:$B,'[1]SU TEMİNİ'!$C26)*$M26</f>
        <v>0</v>
      </c>
      <c r="O26">
        <f>+SUMIFS('[1]SU - Miktar-Grp'!E:E,'[1]SU - Miktar-Grp'!$B:$B,'[1]SU TEMİNİ'!$C26)*$M26</f>
        <v>0</v>
      </c>
      <c r="P26">
        <f>+SUMIFS('[1]SU - Miktar-Grp'!F:F,'[1]SU - Miktar-Grp'!$B:$B,'[1]SU TEMİNİ'!$C26)*$M26</f>
        <v>0</v>
      </c>
      <c r="Q26">
        <f>+SUMIFS('[1]SU - Miktar-Grp'!G:G,'[1]SU - Miktar-Grp'!$B:$B,'[1]SU TEMİNİ'!$C26)*$M26</f>
        <v>0</v>
      </c>
      <c r="R26">
        <f>+SUMIFS('[1]SU - Miktar-Grp'!H:H,'[1]SU - Miktar-Grp'!$B:$B,'[1]SU TEMİNİ'!$C26)*$M26</f>
        <v>0</v>
      </c>
      <c r="S26">
        <f>+SUMIFS('[1]SU - Miktar-Grp'!I:I,'[1]SU - Miktar-Grp'!$B:$B,'[1]SU TEMİNİ'!$C26)*$M26</f>
        <v>0</v>
      </c>
      <c r="T26">
        <f>+SUMIFS('[1]SU - Miktar-Grp'!J:J,'[1]SU - Miktar-Grp'!$B:$B,'[1]SU TEMİNİ'!$C26)*$M26</f>
        <v>0</v>
      </c>
      <c r="U26">
        <f>+SUMIFS('[1]SU - Miktar-Grp'!K:K,'[1]SU - Miktar-Grp'!$B:$B,'[1]SU TEMİNİ'!$C26)*$M26</f>
        <v>0</v>
      </c>
      <c r="V26">
        <f>+SUMIFS('[1]SU - Miktar-Grp'!L:L,'[1]SU - Miktar-Grp'!$B:$B,'[1]SU TEMİNİ'!$C26)*$M26</f>
        <v>0</v>
      </c>
      <c r="W26">
        <f>+SUMIFS('[1]SU - Miktar-Grp'!M:M,'[1]SU - Miktar-Grp'!$B:$B,'[1]SU TEMİNİ'!$C26)*$M26</f>
        <v>0</v>
      </c>
      <c r="X26">
        <v>0</v>
      </c>
      <c r="Y26">
        <v>0</v>
      </c>
      <c r="Z26">
        <f t="shared" si="17"/>
        <v>0</v>
      </c>
      <c r="AA26">
        <f t="shared" si="1"/>
        <v>0</v>
      </c>
      <c r="AB26">
        <f t="shared" si="2"/>
        <v>0</v>
      </c>
      <c r="AC26">
        <f t="shared" si="3"/>
        <v>0</v>
      </c>
      <c r="AD26">
        <f t="shared" si="4"/>
        <v>0</v>
      </c>
      <c r="AE26">
        <f t="shared" si="5"/>
        <v>0</v>
      </c>
      <c r="AF26">
        <f t="shared" si="6"/>
        <v>0</v>
      </c>
      <c r="AG26">
        <f t="shared" si="7"/>
        <v>0</v>
      </c>
      <c r="AN26" s="188" t="s">
        <v>11</v>
      </c>
      <c r="AO26" t="s">
        <v>13136</v>
      </c>
      <c r="AP26" t="s">
        <v>34</v>
      </c>
      <c r="AQ26" t="s">
        <v>5006</v>
      </c>
      <c r="AR26" t="s">
        <v>5007</v>
      </c>
      <c r="AS26" t="s">
        <v>150</v>
      </c>
      <c r="AT26" t="s">
        <v>7451</v>
      </c>
      <c r="AU26" t="s">
        <v>152</v>
      </c>
      <c r="AV26">
        <f t="shared" si="18"/>
        <v>0</v>
      </c>
      <c r="AW26">
        <f t="shared" si="8"/>
        <v>0</v>
      </c>
      <c r="AX26">
        <f t="shared" si="9"/>
        <v>0</v>
      </c>
      <c r="AY26">
        <f t="shared" si="10"/>
        <v>0</v>
      </c>
      <c r="AZ26">
        <f t="shared" si="11"/>
        <v>0</v>
      </c>
      <c r="BA26">
        <f t="shared" si="12"/>
        <v>0</v>
      </c>
      <c r="BB26">
        <f t="shared" si="13"/>
        <v>0</v>
      </c>
      <c r="BC26">
        <f t="shared" si="14"/>
        <v>0</v>
      </c>
      <c r="BD26">
        <f t="shared" si="15"/>
        <v>0</v>
      </c>
      <c r="BE26">
        <f t="shared" si="16"/>
        <v>0</v>
      </c>
      <c r="BH26">
        <v>2408</v>
      </c>
      <c r="BI26" s="197" t="s">
        <v>13136</v>
      </c>
      <c r="BJ26" s="197" t="s">
        <v>24</v>
      </c>
      <c r="BK26" s="197" t="s">
        <v>5006</v>
      </c>
      <c r="BL26" s="197" t="s">
        <v>5007</v>
      </c>
      <c r="BM26">
        <v>1000</v>
      </c>
      <c r="BN26" s="197" t="s">
        <v>7451</v>
      </c>
      <c r="BO26" s="197" t="s">
        <v>152</v>
      </c>
      <c r="BP26" s="1">
        <v>45444</v>
      </c>
      <c r="BQ26">
        <v>18.241106134729826</v>
      </c>
    </row>
    <row r="27" spans="1:76">
      <c r="A27" s="188" t="s">
        <v>11</v>
      </c>
      <c r="B27" t="s">
        <v>13136</v>
      </c>
      <c r="C27" t="s">
        <v>37</v>
      </c>
      <c r="D27" t="s">
        <v>5006</v>
      </c>
      <c r="E27" t="s">
        <v>5007</v>
      </c>
      <c r="F27" t="s">
        <v>150</v>
      </c>
      <c r="G27" t="s">
        <v>7451</v>
      </c>
      <c r="H27" t="s">
        <v>152</v>
      </c>
      <c r="L27" s="75"/>
      <c r="M27">
        <v>0.23099999999999998</v>
      </c>
      <c r="N27">
        <f>+SUMIFS('[1]SU - Miktar-Grp'!D:D,'[1]SU - Miktar-Grp'!$B:$B,'[1]SU TEMİNİ'!$C27)*$M27</f>
        <v>0</v>
      </c>
      <c r="O27">
        <f>+SUMIFS('[1]SU - Miktar-Grp'!E:E,'[1]SU - Miktar-Grp'!$B:$B,'[1]SU TEMİNİ'!$C27)*$M27</f>
        <v>0</v>
      </c>
      <c r="P27">
        <f>+SUMIFS('[1]SU - Miktar-Grp'!F:F,'[1]SU - Miktar-Grp'!$B:$B,'[1]SU TEMİNİ'!$C27)*$M27</f>
        <v>0</v>
      </c>
      <c r="Q27">
        <f>+SUMIFS('[1]SU - Miktar-Grp'!G:G,'[1]SU - Miktar-Grp'!$B:$B,'[1]SU TEMİNİ'!$C27)*$M27</f>
        <v>0</v>
      </c>
      <c r="R27">
        <f>+SUMIFS('[1]SU - Miktar-Grp'!H:H,'[1]SU - Miktar-Grp'!$B:$B,'[1]SU TEMİNİ'!$C27)*$M27</f>
        <v>0</v>
      </c>
      <c r="S27">
        <f>+SUMIFS('[1]SU - Miktar-Grp'!I:I,'[1]SU - Miktar-Grp'!$B:$B,'[1]SU TEMİNİ'!$C27)*$M27</f>
        <v>0</v>
      </c>
      <c r="T27">
        <f>+SUMIFS('[1]SU - Miktar-Grp'!J:J,'[1]SU - Miktar-Grp'!$B:$B,'[1]SU TEMİNİ'!$C27)*$M27</f>
        <v>0</v>
      </c>
      <c r="U27">
        <f>+SUMIFS('[1]SU - Miktar-Grp'!K:K,'[1]SU - Miktar-Grp'!$B:$B,'[1]SU TEMİNİ'!$C27)*$M27</f>
        <v>0</v>
      </c>
      <c r="V27">
        <f>+SUMIFS('[1]SU - Miktar-Grp'!L:L,'[1]SU - Miktar-Grp'!$B:$B,'[1]SU TEMİNİ'!$C27)*$M27</f>
        <v>0</v>
      </c>
      <c r="W27">
        <f>+SUMIFS('[1]SU - Miktar-Grp'!M:M,'[1]SU - Miktar-Grp'!$B:$B,'[1]SU TEMİNİ'!$C27)*$M27</f>
        <v>0</v>
      </c>
      <c r="X27">
        <v>0</v>
      </c>
      <c r="Y27">
        <v>0</v>
      </c>
      <c r="Z27">
        <f t="shared" si="17"/>
        <v>0</v>
      </c>
      <c r="AA27">
        <f t="shared" si="1"/>
        <v>0</v>
      </c>
      <c r="AB27">
        <f t="shared" si="2"/>
        <v>0</v>
      </c>
      <c r="AC27">
        <f t="shared" si="3"/>
        <v>0</v>
      </c>
      <c r="AD27">
        <f t="shared" si="4"/>
        <v>0</v>
      </c>
      <c r="AE27">
        <f t="shared" si="5"/>
        <v>0</v>
      </c>
      <c r="AF27">
        <f t="shared" si="6"/>
        <v>0</v>
      </c>
      <c r="AG27">
        <f t="shared" si="7"/>
        <v>0</v>
      </c>
      <c r="AN27" s="188" t="s">
        <v>11</v>
      </c>
      <c r="AO27" t="s">
        <v>13136</v>
      </c>
      <c r="AP27" t="s">
        <v>37</v>
      </c>
      <c r="AQ27" t="s">
        <v>5006</v>
      </c>
      <c r="AR27" t="s">
        <v>5007</v>
      </c>
      <c r="AS27" t="s">
        <v>150</v>
      </c>
      <c r="AT27" t="s">
        <v>7451</v>
      </c>
      <c r="AU27" t="s">
        <v>152</v>
      </c>
      <c r="AV27">
        <f t="shared" si="18"/>
        <v>0</v>
      </c>
      <c r="AW27">
        <f t="shared" si="8"/>
        <v>0</v>
      </c>
      <c r="AX27">
        <f t="shared" si="9"/>
        <v>0</v>
      </c>
      <c r="AY27">
        <f t="shared" si="10"/>
        <v>0</v>
      </c>
      <c r="AZ27">
        <f t="shared" si="11"/>
        <v>0</v>
      </c>
      <c r="BA27">
        <f t="shared" si="12"/>
        <v>0</v>
      </c>
      <c r="BB27">
        <f t="shared" si="13"/>
        <v>0</v>
      </c>
      <c r="BC27">
        <f t="shared" si="14"/>
        <v>0</v>
      </c>
      <c r="BD27">
        <f t="shared" si="15"/>
        <v>0</v>
      </c>
      <c r="BE27">
        <f t="shared" si="16"/>
        <v>0</v>
      </c>
      <c r="BH27">
        <v>2408</v>
      </c>
      <c r="BI27" s="197" t="s">
        <v>13136</v>
      </c>
      <c r="BJ27" s="197" t="s">
        <v>24</v>
      </c>
      <c r="BK27" s="197" t="s">
        <v>5006</v>
      </c>
      <c r="BL27" s="197" t="s">
        <v>5007</v>
      </c>
      <c r="BM27">
        <v>1000</v>
      </c>
      <c r="BN27" s="197" t="s">
        <v>7451</v>
      </c>
      <c r="BO27" s="197" t="s">
        <v>152</v>
      </c>
      <c r="BP27" s="1">
        <v>45474</v>
      </c>
      <c r="BQ27">
        <v>17.023902510051819</v>
      </c>
    </row>
    <row r="28" spans="1:76">
      <c r="A28" s="188" t="s">
        <v>11</v>
      </c>
      <c r="B28" t="s">
        <v>13136</v>
      </c>
      <c r="C28" t="s">
        <v>2696</v>
      </c>
      <c r="D28" t="s">
        <v>5006</v>
      </c>
      <c r="E28" t="s">
        <v>5007</v>
      </c>
      <c r="F28" t="s">
        <v>150</v>
      </c>
      <c r="G28" t="s">
        <v>7451</v>
      </c>
      <c r="H28" t="s">
        <v>152</v>
      </c>
      <c r="L28" s="75"/>
      <c r="M28">
        <v>0.10500000000000001</v>
      </c>
      <c r="N28">
        <f>+SUMIFS('[1]SU - Miktar-Grp'!D:D,'[1]SU - Miktar-Grp'!$B:$B,'[1]SU TEMİNİ'!$C28)*$M28</f>
        <v>0</v>
      </c>
      <c r="O28">
        <f>+SUMIFS('[1]SU - Miktar-Grp'!E:E,'[1]SU - Miktar-Grp'!$B:$B,'[1]SU TEMİNİ'!$C28)*$M28</f>
        <v>0</v>
      </c>
      <c r="P28">
        <f>+SUMIFS('[1]SU - Miktar-Grp'!F:F,'[1]SU - Miktar-Grp'!$B:$B,'[1]SU TEMİNİ'!$C28)*$M28</f>
        <v>0</v>
      </c>
      <c r="Q28">
        <f>+SUMIFS('[1]SU - Miktar-Grp'!G:G,'[1]SU - Miktar-Grp'!$B:$B,'[1]SU TEMİNİ'!$C28)*$M28</f>
        <v>0</v>
      </c>
      <c r="R28">
        <f>+SUMIFS('[1]SU - Miktar-Grp'!H:H,'[1]SU - Miktar-Grp'!$B:$B,'[1]SU TEMİNİ'!$C28)*$M28</f>
        <v>0</v>
      </c>
      <c r="S28">
        <f>+SUMIFS('[1]SU - Miktar-Grp'!I:I,'[1]SU - Miktar-Grp'!$B:$B,'[1]SU TEMİNİ'!$C28)*$M28</f>
        <v>0</v>
      </c>
      <c r="T28">
        <f>+SUMIFS('[1]SU - Miktar-Grp'!J:J,'[1]SU - Miktar-Grp'!$B:$B,'[1]SU TEMİNİ'!$C28)*$M28</f>
        <v>0</v>
      </c>
      <c r="U28">
        <f>+SUMIFS('[1]SU - Miktar-Grp'!K:K,'[1]SU - Miktar-Grp'!$B:$B,'[1]SU TEMİNİ'!$C28)*$M28</f>
        <v>0</v>
      </c>
      <c r="V28">
        <f>+SUMIFS('[1]SU - Miktar-Grp'!L:L,'[1]SU - Miktar-Grp'!$B:$B,'[1]SU TEMİNİ'!$C28)*$M28</f>
        <v>0</v>
      </c>
      <c r="W28">
        <f>+SUMIFS('[1]SU - Miktar-Grp'!M:M,'[1]SU - Miktar-Grp'!$B:$B,'[1]SU TEMİNİ'!$C28)*$M28</f>
        <v>0</v>
      </c>
      <c r="X28">
        <v>0</v>
      </c>
      <c r="Y28">
        <v>0</v>
      </c>
      <c r="Z28">
        <f t="shared" si="17"/>
        <v>0</v>
      </c>
      <c r="AA28">
        <f t="shared" si="1"/>
        <v>0</v>
      </c>
      <c r="AB28">
        <f t="shared" si="2"/>
        <v>0</v>
      </c>
      <c r="AC28">
        <f t="shared" si="3"/>
        <v>0</v>
      </c>
      <c r="AD28">
        <f t="shared" si="4"/>
        <v>0</v>
      </c>
      <c r="AE28">
        <f t="shared" si="5"/>
        <v>0</v>
      </c>
      <c r="AF28">
        <f t="shared" si="6"/>
        <v>0</v>
      </c>
      <c r="AG28">
        <f t="shared" si="7"/>
        <v>0</v>
      </c>
      <c r="AN28" s="188" t="s">
        <v>11</v>
      </c>
      <c r="AO28" t="s">
        <v>13136</v>
      </c>
      <c r="AP28" t="s">
        <v>2696</v>
      </c>
      <c r="AQ28" t="s">
        <v>5006</v>
      </c>
      <c r="AR28" t="s">
        <v>5007</v>
      </c>
      <c r="AS28" t="s">
        <v>150</v>
      </c>
      <c r="AT28" t="s">
        <v>7451</v>
      </c>
      <c r="AU28" t="s">
        <v>152</v>
      </c>
      <c r="AV28">
        <f t="shared" si="18"/>
        <v>0</v>
      </c>
      <c r="AW28">
        <f t="shared" si="8"/>
        <v>0</v>
      </c>
      <c r="AX28">
        <f t="shared" si="9"/>
        <v>0</v>
      </c>
      <c r="AY28">
        <f t="shared" si="10"/>
        <v>0</v>
      </c>
      <c r="AZ28">
        <f t="shared" si="11"/>
        <v>0</v>
      </c>
      <c r="BA28">
        <f t="shared" si="12"/>
        <v>0</v>
      </c>
      <c r="BB28">
        <f t="shared" si="13"/>
        <v>0</v>
      </c>
      <c r="BC28">
        <f t="shared" si="14"/>
        <v>0</v>
      </c>
      <c r="BD28">
        <f t="shared" si="15"/>
        <v>0</v>
      </c>
      <c r="BE28">
        <f t="shared" si="16"/>
        <v>0</v>
      </c>
      <c r="BH28">
        <v>2408</v>
      </c>
      <c r="BI28" s="197" t="s">
        <v>13136</v>
      </c>
      <c r="BJ28" s="197" t="s">
        <v>29</v>
      </c>
      <c r="BK28" s="197" t="s">
        <v>5006</v>
      </c>
      <c r="BL28" s="197" t="s">
        <v>5007</v>
      </c>
      <c r="BM28">
        <v>1000</v>
      </c>
      <c r="BN28" s="197" t="s">
        <v>7451</v>
      </c>
      <c r="BO28" s="197" t="s">
        <v>152</v>
      </c>
      <c r="BP28" s="1">
        <v>45383</v>
      </c>
      <c r="BQ28">
        <v>11</v>
      </c>
    </row>
    <row r="29" spans="1:76">
      <c r="BH29">
        <v>2408</v>
      </c>
      <c r="BI29" s="197" t="s">
        <v>13136</v>
      </c>
      <c r="BJ29" s="197" t="s">
        <v>29</v>
      </c>
      <c r="BK29" s="197" t="s">
        <v>5006</v>
      </c>
      <c r="BL29" s="197" t="s">
        <v>5007</v>
      </c>
      <c r="BM29">
        <v>1000</v>
      </c>
      <c r="BN29" s="197" t="s">
        <v>7451</v>
      </c>
      <c r="BO29" s="197" t="s">
        <v>152</v>
      </c>
      <c r="BP29" s="1">
        <v>45413</v>
      </c>
      <c r="BQ29">
        <v>251.09803686862912</v>
      </c>
    </row>
    <row r="30" spans="1:76">
      <c r="A30" t="s">
        <v>11</v>
      </c>
      <c r="B30" t="s">
        <v>13136</v>
      </c>
      <c r="C30" t="s">
        <v>2696</v>
      </c>
      <c r="D30" t="s">
        <v>5006</v>
      </c>
      <c r="E30" t="s">
        <v>5007</v>
      </c>
      <c r="F30" t="s">
        <v>150</v>
      </c>
      <c r="G30" t="s">
        <v>7451</v>
      </c>
      <c r="H30" t="s">
        <v>152</v>
      </c>
      <c r="N30">
        <f>+SUM(N2:N28)</f>
        <v>0</v>
      </c>
      <c r="O30" s="75">
        <f t="shared" ref="O30:W30" si="19">+SUM(O2:O28)</f>
        <v>0</v>
      </c>
      <c r="P30" s="75">
        <f t="shared" si="19"/>
        <v>15729.012752505398</v>
      </c>
      <c r="Q30" s="75">
        <f t="shared" si="19"/>
        <v>23395.977099889933</v>
      </c>
      <c r="R30" s="75">
        <f t="shared" si="19"/>
        <v>32133.654403171669</v>
      </c>
      <c r="S30" s="75">
        <f t="shared" si="19"/>
        <v>48602.124820861485</v>
      </c>
      <c r="T30" s="75">
        <f t="shared" si="19"/>
        <v>44456.735060565778</v>
      </c>
      <c r="U30" s="75">
        <f t="shared" si="19"/>
        <v>43364.563994685341</v>
      </c>
      <c r="V30" s="75">
        <f t="shared" si="19"/>
        <v>43064.739869144352</v>
      </c>
      <c r="W30" s="75">
        <f t="shared" si="19"/>
        <v>38342.549862292341</v>
      </c>
      <c r="X30">
        <f>+SUMIFS($L$33:$L$55,$K$33:$K$55,X$1)</f>
        <v>0</v>
      </c>
      <c r="Y30">
        <f t="shared" ref="Y30:AG30" si="20">+SUMIFS($L$33:$L$55,$K$33:$K$55,Y$1)</f>
        <v>0</v>
      </c>
      <c r="Z30">
        <f t="shared" si="20"/>
        <v>0</v>
      </c>
      <c r="AA30">
        <f t="shared" si="20"/>
        <v>0</v>
      </c>
      <c r="AB30">
        <f t="shared" si="20"/>
        <v>0</v>
      </c>
      <c r="AC30">
        <f t="shared" si="20"/>
        <v>0</v>
      </c>
      <c r="AD30">
        <f t="shared" si="20"/>
        <v>1306.5365384615382</v>
      </c>
      <c r="AE30">
        <f t="shared" si="20"/>
        <v>9346.9473619909495</v>
      </c>
      <c r="AF30">
        <f t="shared" si="20"/>
        <v>10808.54736199095</v>
      </c>
      <c r="AG30">
        <f t="shared" si="20"/>
        <v>10808.54736199095</v>
      </c>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v>2408</v>
      </c>
      <c r="BI30" s="197" t="s">
        <v>13136</v>
      </c>
      <c r="BJ30" s="197" t="s">
        <v>29</v>
      </c>
      <c r="BK30" s="197" t="s">
        <v>5006</v>
      </c>
      <c r="BL30" s="197" t="s">
        <v>5007</v>
      </c>
      <c r="BM30">
        <v>1000</v>
      </c>
      <c r="BN30" s="197" t="s">
        <v>7451</v>
      </c>
      <c r="BO30" s="197" t="s">
        <v>152</v>
      </c>
      <c r="BP30" s="1">
        <v>45444</v>
      </c>
      <c r="BQ30">
        <v>364.16312605585881</v>
      </c>
      <c r="BR30" s="75"/>
      <c r="BS30" s="75"/>
      <c r="BT30" s="75"/>
      <c r="BU30" s="75"/>
      <c r="BV30" s="75"/>
      <c r="BW30" s="75"/>
      <c r="BX30" s="75"/>
    </row>
    <row r="31" spans="1:76">
      <c r="BH31">
        <v>2408</v>
      </c>
      <c r="BI31" s="197" t="s">
        <v>13136</v>
      </c>
      <c r="BJ31" s="197" t="s">
        <v>29</v>
      </c>
      <c r="BK31" s="197" t="s">
        <v>5006</v>
      </c>
      <c r="BL31" s="197" t="s">
        <v>5007</v>
      </c>
      <c r="BM31">
        <v>1000</v>
      </c>
      <c r="BN31" s="197" t="s">
        <v>7451</v>
      </c>
      <c r="BO31" s="197" t="s">
        <v>152</v>
      </c>
      <c r="BP31" s="1">
        <v>45474</v>
      </c>
      <c r="BQ31">
        <v>455.78876520867942</v>
      </c>
    </row>
    <row r="33" spans="1:69">
      <c r="A33">
        <v>2408</v>
      </c>
      <c r="B33" t="s">
        <v>13136</v>
      </c>
      <c r="C33" t="s">
        <v>6647</v>
      </c>
      <c r="D33" t="s">
        <v>5006</v>
      </c>
      <c r="E33" t="s">
        <v>150</v>
      </c>
      <c r="F33" t="s">
        <v>6219</v>
      </c>
      <c r="G33" t="s">
        <v>6221</v>
      </c>
      <c r="H33" t="s">
        <v>152</v>
      </c>
      <c r="I33" s="1" t="s">
        <v>125</v>
      </c>
      <c r="J33" s="1" t="s">
        <v>5012</v>
      </c>
      <c r="K33">
        <v>45413</v>
      </c>
      <c r="L33">
        <v>2308.646117647058</v>
      </c>
    </row>
    <row r="34" spans="1:69">
      <c r="A34">
        <v>2408</v>
      </c>
      <c r="B34" t="s">
        <v>13136</v>
      </c>
      <c r="C34" t="s">
        <v>6647</v>
      </c>
      <c r="D34" t="s">
        <v>5006</v>
      </c>
      <c r="E34" t="s">
        <v>150</v>
      </c>
      <c r="F34" t="s">
        <v>6219</v>
      </c>
      <c r="G34" t="s">
        <v>6221</v>
      </c>
      <c r="H34" t="s">
        <v>152</v>
      </c>
      <c r="I34" s="1" t="s">
        <v>125</v>
      </c>
      <c r="J34" s="1" t="s">
        <v>5012</v>
      </c>
      <c r="K34">
        <v>45444</v>
      </c>
      <c r="L34">
        <v>2308.646117647058</v>
      </c>
    </row>
    <row r="35" spans="1:69">
      <c r="A35">
        <v>2408</v>
      </c>
      <c r="B35" t="s">
        <v>13136</v>
      </c>
      <c r="C35" t="s">
        <v>6647</v>
      </c>
      <c r="D35" t="s">
        <v>5006</v>
      </c>
      <c r="E35" t="s">
        <v>150</v>
      </c>
      <c r="F35" t="s">
        <v>6219</v>
      </c>
      <c r="G35" t="s">
        <v>6221</v>
      </c>
      <c r="H35" t="s">
        <v>152</v>
      </c>
      <c r="I35" s="1" t="s">
        <v>125</v>
      </c>
      <c r="J35" s="1" t="s">
        <v>5012</v>
      </c>
      <c r="K35">
        <v>45474</v>
      </c>
      <c r="L35">
        <v>2308.646117647058</v>
      </c>
    </row>
    <row r="36" spans="1:69">
      <c r="A36">
        <v>2408</v>
      </c>
      <c r="B36" t="s">
        <v>13136</v>
      </c>
      <c r="C36" t="s">
        <v>6647</v>
      </c>
      <c r="D36" t="s">
        <v>5006</v>
      </c>
      <c r="E36" t="s">
        <v>150</v>
      </c>
      <c r="F36" t="s">
        <v>6230</v>
      </c>
      <c r="G36" t="s">
        <v>6232</v>
      </c>
      <c r="H36" t="s">
        <v>152</v>
      </c>
      <c r="I36" s="1" t="s">
        <v>125</v>
      </c>
      <c r="J36" s="1" t="s">
        <v>5012</v>
      </c>
      <c r="K36">
        <v>45444</v>
      </c>
      <c r="L36">
        <v>1461.6</v>
      </c>
      <c r="BH36" s="75"/>
      <c r="BI36" s="75"/>
      <c r="BJ36" s="75"/>
      <c r="BK36" s="75"/>
      <c r="BL36" s="75"/>
      <c r="BM36" s="75"/>
      <c r="BN36" s="75"/>
      <c r="BO36" s="75"/>
      <c r="BP36" s="75"/>
      <c r="BQ36" s="75"/>
    </row>
    <row r="37" spans="1:69">
      <c r="A37">
        <v>2408</v>
      </c>
      <c r="B37" t="s">
        <v>13136</v>
      </c>
      <c r="C37" t="s">
        <v>6647</v>
      </c>
      <c r="D37" t="s">
        <v>5006</v>
      </c>
      <c r="E37" t="s">
        <v>150</v>
      </c>
      <c r="F37" t="s">
        <v>6230</v>
      </c>
      <c r="G37" t="s">
        <v>6232</v>
      </c>
      <c r="H37" t="s">
        <v>152</v>
      </c>
      <c r="I37" s="1" t="s">
        <v>125</v>
      </c>
      <c r="J37" s="1" t="s">
        <v>5012</v>
      </c>
      <c r="K37">
        <v>45474</v>
      </c>
      <c r="L37">
        <v>1461.6</v>
      </c>
    </row>
    <row r="38" spans="1:69">
      <c r="A38">
        <v>2408</v>
      </c>
      <c r="B38" t="s">
        <v>13136</v>
      </c>
      <c r="C38" t="s">
        <v>6647</v>
      </c>
      <c r="D38" t="s">
        <v>5006</v>
      </c>
      <c r="E38" t="s">
        <v>150</v>
      </c>
      <c r="F38" t="s">
        <v>6230</v>
      </c>
      <c r="G38" t="s">
        <v>6242</v>
      </c>
      <c r="H38" t="s">
        <v>152</v>
      </c>
      <c r="I38" s="1" t="s">
        <v>125</v>
      </c>
      <c r="J38" s="1" t="s">
        <v>5012</v>
      </c>
      <c r="K38">
        <v>45383</v>
      </c>
      <c r="L38">
        <v>1306.5365384615382</v>
      </c>
    </row>
    <row r="39" spans="1:69">
      <c r="A39">
        <v>2408</v>
      </c>
      <c r="B39" t="s">
        <v>13136</v>
      </c>
      <c r="C39" t="s">
        <v>6647</v>
      </c>
      <c r="D39" t="s">
        <v>5006</v>
      </c>
      <c r="E39" t="s">
        <v>150</v>
      </c>
      <c r="F39" t="s">
        <v>6230</v>
      </c>
      <c r="G39" t="s">
        <v>6242</v>
      </c>
      <c r="H39" t="s">
        <v>152</v>
      </c>
      <c r="I39" s="1" t="s">
        <v>125</v>
      </c>
      <c r="J39" s="1" t="s">
        <v>5012</v>
      </c>
      <c r="K39">
        <v>45413</v>
      </c>
      <c r="L39">
        <v>1306.5365384615382</v>
      </c>
    </row>
    <row r="40" spans="1:69">
      <c r="A40">
        <v>2408</v>
      </c>
      <c r="B40" t="s">
        <v>13136</v>
      </c>
      <c r="C40" t="s">
        <v>6647</v>
      </c>
      <c r="D40" t="s">
        <v>5006</v>
      </c>
      <c r="E40" t="s">
        <v>150</v>
      </c>
      <c r="F40" t="s">
        <v>6230</v>
      </c>
      <c r="G40" t="s">
        <v>6242</v>
      </c>
      <c r="H40" t="s">
        <v>152</v>
      </c>
      <c r="I40" s="1" t="s">
        <v>125</v>
      </c>
      <c r="J40" s="1" t="s">
        <v>5012</v>
      </c>
      <c r="K40">
        <v>45444</v>
      </c>
      <c r="L40">
        <v>1306.5365384615382</v>
      </c>
    </row>
    <row r="41" spans="1:69">
      <c r="A41">
        <v>2408</v>
      </c>
      <c r="B41" t="s">
        <v>13136</v>
      </c>
      <c r="C41" t="s">
        <v>6647</v>
      </c>
      <c r="D41" t="s">
        <v>5006</v>
      </c>
      <c r="E41" t="s">
        <v>150</v>
      </c>
      <c r="F41" t="s">
        <v>6230</v>
      </c>
      <c r="G41" t="s">
        <v>6242</v>
      </c>
      <c r="H41" t="s">
        <v>152</v>
      </c>
      <c r="I41" s="1" t="s">
        <v>125</v>
      </c>
      <c r="J41" s="1" t="s">
        <v>5012</v>
      </c>
      <c r="K41">
        <v>45474</v>
      </c>
      <c r="L41">
        <v>1306.5365384615382</v>
      </c>
    </row>
    <row r="42" spans="1:69">
      <c r="A42">
        <v>2408</v>
      </c>
      <c r="B42" t="s">
        <v>13136</v>
      </c>
      <c r="C42" t="s">
        <v>6647</v>
      </c>
      <c r="D42" t="s">
        <v>5006</v>
      </c>
      <c r="E42" t="s">
        <v>150</v>
      </c>
      <c r="F42" t="s">
        <v>6230</v>
      </c>
      <c r="G42" t="s">
        <v>6243</v>
      </c>
      <c r="H42" t="s">
        <v>152</v>
      </c>
      <c r="I42" s="1" t="s">
        <v>125</v>
      </c>
      <c r="J42" s="1" t="s">
        <v>5012</v>
      </c>
      <c r="K42">
        <v>45413</v>
      </c>
      <c r="L42">
        <v>1432.9411764705883</v>
      </c>
    </row>
    <row r="43" spans="1:69">
      <c r="A43">
        <v>2408</v>
      </c>
      <c r="B43" t="s">
        <v>13136</v>
      </c>
      <c r="C43" t="s">
        <v>6647</v>
      </c>
      <c r="D43" t="s">
        <v>5006</v>
      </c>
      <c r="E43" t="s">
        <v>150</v>
      </c>
      <c r="F43" t="s">
        <v>6230</v>
      </c>
      <c r="G43" t="s">
        <v>6243</v>
      </c>
      <c r="H43" t="s">
        <v>152</v>
      </c>
      <c r="I43" s="1" t="s">
        <v>125</v>
      </c>
      <c r="J43" s="1" t="s">
        <v>5012</v>
      </c>
      <c r="K43">
        <v>45444</v>
      </c>
      <c r="L43">
        <v>1432.9411764705883</v>
      </c>
    </row>
    <row r="44" spans="1:69">
      <c r="A44">
        <v>2408</v>
      </c>
      <c r="B44" t="s">
        <v>13136</v>
      </c>
      <c r="C44" t="s">
        <v>6647</v>
      </c>
      <c r="D44" t="s">
        <v>5006</v>
      </c>
      <c r="E44" t="s">
        <v>150</v>
      </c>
      <c r="F44" t="s">
        <v>6230</v>
      </c>
      <c r="G44" t="s">
        <v>6243</v>
      </c>
      <c r="H44" t="s">
        <v>152</v>
      </c>
      <c r="I44" s="1" t="s">
        <v>125</v>
      </c>
      <c r="J44" s="1" t="s">
        <v>5012</v>
      </c>
      <c r="K44">
        <v>45474</v>
      </c>
      <c r="L44">
        <v>1432.9411764705883</v>
      </c>
    </row>
    <row r="45" spans="1:69">
      <c r="A45">
        <v>2408</v>
      </c>
      <c r="B45" t="s">
        <v>13136</v>
      </c>
      <c r="C45" t="s">
        <v>6647</v>
      </c>
      <c r="D45" t="s">
        <v>5006</v>
      </c>
      <c r="E45" t="s">
        <v>150</v>
      </c>
      <c r="F45" t="s">
        <v>6230</v>
      </c>
      <c r="G45" t="s">
        <v>6244</v>
      </c>
      <c r="H45" t="s">
        <v>152</v>
      </c>
      <c r="I45" s="1" t="s">
        <v>125</v>
      </c>
      <c r="J45" s="1" t="s">
        <v>5012</v>
      </c>
      <c r="K45">
        <v>45413</v>
      </c>
      <c r="L45">
        <v>1432.9411764705883</v>
      </c>
    </row>
    <row r="46" spans="1:69">
      <c r="A46">
        <v>2408</v>
      </c>
      <c r="B46" t="s">
        <v>13136</v>
      </c>
      <c r="C46" t="s">
        <v>6647</v>
      </c>
      <c r="D46" t="s">
        <v>5006</v>
      </c>
      <c r="E46" t="s">
        <v>150</v>
      </c>
      <c r="F46" t="s">
        <v>6230</v>
      </c>
      <c r="G46" t="s">
        <v>6244</v>
      </c>
      <c r="H46" t="s">
        <v>152</v>
      </c>
      <c r="I46" s="1" t="s">
        <v>125</v>
      </c>
      <c r="J46" s="1" t="s">
        <v>5012</v>
      </c>
      <c r="K46">
        <v>45444</v>
      </c>
      <c r="L46">
        <v>1432.9411764705883</v>
      </c>
    </row>
    <row r="47" spans="1:69">
      <c r="A47">
        <v>2408</v>
      </c>
      <c r="B47" t="s">
        <v>13136</v>
      </c>
      <c r="C47" t="s">
        <v>6647</v>
      </c>
      <c r="D47" t="s">
        <v>5006</v>
      </c>
      <c r="E47" t="s">
        <v>150</v>
      </c>
      <c r="F47" t="s">
        <v>6230</v>
      </c>
      <c r="G47" t="s">
        <v>6244</v>
      </c>
      <c r="H47" t="s">
        <v>152</v>
      </c>
      <c r="I47" s="1" t="s">
        <v>125</v>
      </c>
      <c r="J47" s="1" t="s">
        <v>5012</v>
      </c>
      <c r="K47">
        <v>45474</v>
      </c>
      <c r="L47">
        <v>1432.9411764705883</v>
      </c>
    </row>
    <row r="48" spans="1:69">
      <c r="A48">
        <v>2408</v>
      </c>
      <c r="B48" t="s">
        <v>13136</v>
      </c>
      <c r="C48" t="s">
        <v>6647</v>
      </c>
      <c r="D48" t="s">
        <v>5006</v>
      </c>
      <c r="E48" t="s">
        <v>150</v>
      </c>
      <c r="F48" t="s">
        <v>6230</v>
      </c>
      <c r="G48" t="s">
        <v>6245</v>
      </c>
      <c r="H48" t="s">
        <v>152</v>
      </c>
      <c r="I48" s="1" t="s">
        <v>125</v>
      </c>
      <c r="J48" s="1" t="s">
        <v>5012</v>
      </c>
      <c r="K48">
        <v>45413</v>
      </c>
      <c r="L48">
        <v>1432.9411764705885</v>
      </c>
    </row>
    <row r="49" spans="1:12">
      <c r="A49">
        <v>2408</v>
      </c>
      <c r="B49" t="s">
        <v>13136</v>
      </c>
      <c r="C49" t="s">
        <v>6647</v>
      </c>
      <c r="D49" t="s">
        <v>5006</v>
      </c>
      <c r="E49" t="s">
        <v>150</v>
      </c>
      <c r="F49" t="s">
        <v>6230</v>
      </c>
      <c r="G49" t="s">
        <v>6245</v>
      </c>
      <c r="H49" t="s">
        <v>152</v>
      </c>
      <c r="I49" s="1" t="s">
        <v>125</v>
      </c>
      <c r="J49" s="1" t="s">
        <v>5012</v>
      </c>
      <c r="K49">
        <v>45444</v>
      </c>
      <c r="L49">
        <v>1432.9411764705885</v>
      </c>
    </row>
    <row r="50" spans="1:12">
      <c r="A50">
        <v>2408</v>
      </c>
      <c r="B50" t="s">
        <v>13136</v>
      </c>
      <c r="C50" t="s">
        <v>6647</v>
      </c>
      <c r="D50" t="s">
        <v>5006</v>
      </c>
      <c r="E50" t="s">
        <v>150</v>
      </c>
      <c r="F50" t="s">
        <v>6230</v>
      </c>
      <c r="G50" t="s">
        <v>6245</v>
      </c>
      <c r="H50" t="s">
        <v>152</v>
      </c>
      <c r="I50" s="1" t="s">
        <v>125</v>
      </c>
      <c r="J50" s="1" t="s">
        <v>5012</v>
      </c>
      <c r="K50">
        <v>45474</v>
      </c>
      <c r="L50">
        <v>1432.9411764705885</v>
      </c>
    </row>
    <row r="51" spans="1:12">
      <c r="A51">
        <v>2408</v>
      </c>
      <c r="B51" t="s">
        <v>13136</v>
      </c>
      <c r="C51" t="s">
        <v>6647</v>
      </c>
      <c r="D51" t="s">
        <v>5006</v>
      </c>
      <c r="E51" t="s">
        <v>150</v>
      </c>
      <c r="F51" t="s">
        <v>6230</v>
      </c>
      <c r="G51" t="s">
        <v>6246</v>
      </c>
      <c r="H51" t="s">
        <v>152</v>
      </c>
      <c r="I51" t="s">
        <v>125</v>
      </c>
      <c r="J51" t="s">
        <v>5012</v>
      </c>
      <c r="K51">
        <v>45413</v>
      </c>
      <c r="L51">
        <v>1432.9411764705883</v>
      </c>
    </row>
    <row r="52" spans="1:12">
      <c r="A52">
        <v>2408</v>
      </c>
      <c r="B52" t="s">
        <v>13136</v>
      </c>
      <c r="C52" t="s">
        <v>6647</v>
      </c>
      <c r="D52" t="s">
        <v>5006</v>
      </c>
      <c r="E52" t="s">
        <v>150</v>
      </c>
      <c r="F52" t="s">
        <v>6230</v>
      </c>
      <c r="G52" t="s">
        <v>6246</v>
      </c>
      <c r="H52" t="s">
        <v>152</v>
      </c>
      <c r="I52" t="s">
        <v>125</v>
      </c>
      <c r="J52" t="s">
        <v>5012</v>
      </c>
      <c r="K52">
        <v>45444</v>
      </c>
      <c r="L52">
        <v>1432.9411764705883</v>
      </c>
    </row>
    <row r="53" spans="1:12">
      <c r="A53">
        <v>2408</v>
      </c>
      <c r="B53" t="s">
        <v>13136</v>
      </c>
      <c r="C53" t="s">
        <v>6647</v>
      </c>
      <c r="D53" t="s">
        <v>5006</v>
      </c>
      <c r="E53" t="s">
        <v>150</v>
      </c>
      <c r="F53" t="s">
        <v>6230</v>
      </c>
      <c r="G53" t="s">
        <v>6246</v>
      </c>
      <c r="H53" t="s">
        <v>152</v>
      </c>
      <c r="I53" t="s">
        <v>125</v>
      </c>
      <c r="J53" t="s">
        <v>5012</v>
      </c>
      <c r="K53">
        <v>45474</v>
      </c>
      <c r="L53">
        <v>1432.9411764705883</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094C3-AE9C-4D82-ADB4-7AACED785F2C}">
  <dimension ref="A1:CC72"/>
  <sheetViews>
    <sheetView topLeftCell="BE1" zoomScale="70" zoomScaleNormal="70" workbookViewId="0">
      <selection activeCell="BL16" sqref="BH3:BQ72"/>
    </sheetView>
  </sheetViews>
  <sheetFormatPr defaultRowHeight="14"/>
  <cols>
    <col min="1" max="1" width="10" customWidth="1"/>
    <col min="9" max="9" width="10.75" customWidth="1"/>
    <col min="10" max="10" width="13" customWidth="1"/>
    <col min="11" max="11" width="10.75" customWidth="1"/>
    <col min="12" max="12" width="14.6640625" customWidth="1"/>
    <col min="13" max="13" width="12" customWidth="1"/>
    <col min="24" max="24" width="8.75" customWidth="1"/>
    <col min="25" max="25" width="9.4140625" customWidth="1"/>
    <col min="26" max="27" width="8.9140625" customWidth="1"/>
    <col min="28" max="29" width="9.1640625" customWidth="1"/>
    <col min="30" max="30" width="9.25" customWidth="1"/>
    <col min="31" max="31" width="9.1640625" customWidth="1"/>
    <col min="32" max="32" width="9.6640625" customWidth="1"/>
    <col min="33" max="33" width="9.5" customWidth="1"/>
    <col min="34" max="39" width="9.1640625" customWidth="1"/>
    <col min="40" max="40" width="10" customWidth="1"/>
    <col min="60" max="60" width="13.5" bestFit="1" customWidth="1"/>
    <col min="61" max="61" width="20.33203125" bestFit="1" customWidth="1"/>
    <col min="62" max="62" width="58.4140625" bestFit="1" customWidth="1"/>
    <col min="63" max="63" width="13.83203125" bestFit="1" customWidth="1"/>
    <col min="64" max="64" width="26.08203125" bestFit="1" customWidth="1"/>
    <col min="65" max="65" width="11.25" bestFit="1" customWidth="1"/>
    <col min="66" max="66" width="24.6640625" bestFit="1" customWidth="1"/>
    <col min="67" max="67" width="8.83203125" bestFit="1" customWidth="1"/>
    <col min="68" max="68" width="11.5" bestFit="1" customWidth="1"/>
    <col min="69" max="69" width="13.83203125" bestFit="1" customWidth="1"/>
  </cols>
  <sheetData>
    <row r="1" spans="1:81">
      <c r="A1" s="208" t="s">
        <v>0</v>
      </c>
      <c r="B1" s="208" t="s">
        <v>1</v>
      </c>
      <c r="C1" s="208" t="s">
        <v>5</v>
      </c>
      <c r="D1" s="208" t="s">
        <v>2</v>
      </c>
      <c r="E1" s="208" t="s">
        <v>13542</v>
      </c>
      <c r="F1" s="209" t="s">
        <v>3</v>
      </c>
      <c r="G1" s="208" t="s">
        <v>13543</v>
      </c>
      <c r="H1" s="208" t="s">
        <v>4</v>
      </c>
      <c r="I1" s="208" t="s">
        <v>13544</v>
      </c>
      <c r="J1" s="210" t="s">
        <v>13545</v>
      </c>
      <c r="K1" s="210" t="s">
        <v>13546</v>
      </c>
      <c r="L1" s="210" t="s">
        <v>13547</v>
      </c>
      <c r="M1" s="210" t="s">
        <v>13548</v>
      </c>
      <c r="N1" s="211" t="s">
        <v>7717</v>
      </c>
      <c r="O1" s="211" t="s">
        <v>7718</v>
      </c>
      <c r="P1" s="211" t="s">
        <v>5373</v>
      </c>
      <c r="Q1" s="211" t="s">
        <v>6487</v>
      </c>
      <c r="R1" s="211" t="s">
        <v>5011</v>
      </c>
      <c r="S1" s="211" t="s">
        <v>5023</v>
      </c>
      <c r="T1" s="211" t="s">
        <v>5064</v>
      </c>
      <c r="U1" s="211" t="s">
        <v>5074</v>
      </c>
      <c r="V1" s="211" t="s">
        <v>5033</v>
      </c>
      <c r="W1" s="211" t="s">
        <v>5120</v>
      </c>
      <c r="X1" s="211">
        <v>45200</v>
      </c>
      <c r="Y1" s="211">
        <v>45231</v>
      </c>
      <c r="Z1" s="211">
        <v>45261</v>
      </c>
      <c r="AA1" s="211">
        <v>45292</v>
      </c>
      <c r="AB1" s="211">
        <v>45323</v>
      </c>
      <c r="AC1" s="211">
        <v>45352</v>
      </c>
      <c r="AD1" s="211">
        <v>45383</v>
      </c>
      <c r="AE1" s="211">
        <v>45413</v>
      </c>
      <c r="AF1" s="211">
        <v>45444</v>
      </c>
      <c r="AG1" s="211">
        <v>45474</v>
      </c>
      <c r="AH1" s="211"/>
      <c r="AN1" s="201" t="s">
        <v>0</v>
      </c>
      <c r="AO1" s="201" t="s">
        <v>1</v>
      </c>
      <c r="AP1" s="201" t="s">
        <v>5</v>
      </c>
      <c r="AQ1" s="201" t="s">
        <v>2</v>
      </c>
      <c r="AR1" s="201" t="s">
        <v>13542</v>
      </c>
      <c r="AS1" s="201" t="s">
        <v>3</v>
      </c>
      <c r="AT1" s="201" t="s">
        <v>13543</v>
      </c>
      <c r="AU1" s="201" t="s">
        <v>4</v>
      </c>
      <c r="AV1" s="211" t="s">
        <v>7717</v>
      </c>
      <c r="AW1" s="211" t="s">
        <v>7718</v>
      </c>
      <c r="AX1" s="211" t="s">
        <v>5373</v>
      </c>
      <c r="AY1" s="211" t="s">
        <v>6487</v>
      </c>
      <c r="AZ1" s="211" t="s">
        <v>5011</v>
      </c>
      <c r="BA1" s="211" t="s">
        <v>5023</v>
      </c>
      <c r="BB1" s="211" t="s">
        <v>5064</v>
      </c>
      <c r="BC1" s="211" t="s">
        <v>5074</v>
      </c>
      <c r="BD1" s="211" t="s">
        <v>5033</v>
      </c>
      <c r="BE1" s="211" t="s">
        <v>5120</v>
      </c>
      <c r="BF1" s="211" t="s">
        <v>5047</v>
      </c>
      <c r="BG1" s="201"/>
      <c r="BH1" s="242"/>
      <c r="BI1" s="242"/>
      <c r="BJ1" s="242"/>
      <c r="BK1" s="242"/>
      <c r="BL1" s="242"/>
      <c r="BM1" s="242"/>
      <c r="BN1" s="242"/>
      <c r="BO1" s="242"/>
      <c r="BP1" s="242"/>
      <c r="BQ1" s="242"/>
      <c r="BR1" s="201"/>
      <c r="BS1" s="201"/>
      <c r="BT1" s="201"/>
      <c r="BU1" s="201"/>
      <c r="BV1" s="201"/>
      <c r="BW1" s="201"/>
      <c r="BX1" s="201"/>
      <c r="BY1" s="201"/>
      <c r="BZ1" s="201"/>
      <c r="CA1" s="201"/>
      <c r="CB1" s="201"/>
      <c r="CC1" s="201"/>
    </row>
    <row r="2" spans="1:81">
      <c r="A2" s="212" t="s">
        <v>11</v>
      </c>
      <c r="B2" s="213" t="s">
        <v>2661</v>
      </c>
      <c r="C2" s="213" t="s">
        <v>211</v>
      </c>
      <c r="D2" s="213" t="s">
        <v>5006</v>
      </c>
      <c r="E2" s="213" t="s">
        <v>5007</v>
      </c>
      <c r="F2" s="214" t="s">
        <v>150</v>
      </c>
      <c r="G2" s="213" t="s">
        <v>7451</v>
      </c>
      <c r="H2" s="213" t="s">
        <v>152</v>
      </c>
      <c r="I2" s="213" t="s">
        <v>210</v>
      </c>
      <c r="J2" s="215"/>
      <c r="K2" s="215"/>
      <c r="L2" s="216"/>
      <c r="M2" s="215">
        <v>1.05</v>
      </c>
      <c r="N2" s="217">
        <v>0</v>
      </c>
      <c r="O2" s="217">
        <v>0</v>
      </c>
      <c r="P2" s="217">
        <v>0</v>
      </c>
      <c r="Q2" s="217">
        <v>0</v>
      </c>
      <c r="R2" s="217">
        <v>0</v>
      </c>
      <c r="S2" s="217">
        <v>0</v>
      </c>
      <c r="T2" s="217">
        <v>0</v>
      </c>
      <c r="U2" s="217">
        <v>0</v>
      </c>
      <c r="V2" s="217">
        <v>0</v>
      </c>
      <c r="W2" s="217">
        <v>0</v>
      </c>
      <c r="X2" s="218">
        <v>0</v>
      </c>
      <c r="Y2" s="217">
        <v>0</v>
      </c>
      <c r="Z2" s="217">
        <f>+P2/SUM(P$2:P$41)*Z$43</f>
        <v>0</v>
      </c>
      <c r="AA2" s="217">
        <f t="shared" ref="AA2:AA41" si="0">+Q2/SUM(Q$2:Q$41)*AA$43</f>
        <v>0</v>
      </c>
      <c r="AB2" s="217">
        <f t="shared" ref="AB2:AB41" si="1">+R2/SUM(R$2:R$41)*AB$43</f>
        <v>0</v>
      </c>
      <c r="AC2" s="217">
        <f t="shared" ref="AC2:AC41" si="2">+S2/SUM(S$2:S$41)*AC$43</f>
        <v>0</v>
      </c>
      <c r="AD2" s="217">
        <f t="shared" ref="AD2:AD41" si="3">+T2/SUM(T$2:T$41)*AD$43</f>
        <v>0</v>
      </c>
      <c r="AE2" s="217">
        <f t="shared" ref="AE2:AE41" si="4">+U2/SUM(U$2:U$41)*AE$43</f>
        <v>0</v>
      </c>
      <c r="AF2" s="217">
        <f t="shared" ref="AF2:AF41" si="5">+V2/SUM(V$2:V$41)*AF$43</f>
        <v>0</v>
      </c>
      <c r="AG2" s="217">
        <f t="shared" ref="AG2:AG41" si="6">+W2/SUM(W$2:W$41)*AG$43</f>
        <v>0</v>
      </c>
      <c r="AH2" s="219"/>
      <c r="AN2" s="65" t="s">
        <v>11</v>
      </c>
      <c r="AO2" s="65" t="s">
        <v>2661</v>
      </c>
      <c r="AP2" s="65" t="s">
        <v>211</v>
      </c>
      <c r="AQ2" s="65" t="s">
        <v>5006</v>
      </c>
      <c r="AR2" s="65" t="s">
        <v>5007</v>
      </c>
      <c r="AS2" s="65" t="s">
        <v>150</v>
      </c>
      <c r="AT2" s="65" t="s">
        <v>7451</v>
      </c>
      <c r="AU2" s="65" t="s">
        <v>152</v>
      </c>
      <c r="AV2" s="65">
        <f>+X2</f>
        <v>0</v>
      </c>
      <c r="AW2" s="65">
        <f t="shared" ref="AW2:AW42" si="7">+Y2</f>
        <v>0</v>
      </c>
      <c r="AX2" s="65">
        <f t="shared" ref="AX2:AX42" si="8">+Z2</f>
        <v>0</v>
      </c>
      <c r="AY2" s="65">
        <f t="shared" ref="AY2:AY42" si="9">+AA2</f>
        <v>0</v>
      </c>
      <c r="AZ2" s="65">
        <f t="shared" ref="AZ2:AZ42" si="10">+AB2</f>
        <v>0</v>
      </c>
      <c r="BA2" s="65">
        <f t="shared" ref="BA2:BA42" si="11">+AC2</f>
        <v>0</v>
      </c>
      <c r="BB2" s="65">
        <f t="shared" ref="BB2:BB42" si="12">+AD2</f>
        <v>0</v>
      </c>
      <c r="BC2" s="65">
        <f t="shared" ref="BC2:BC42" si="13">+AE2</f>
        <v>0</v>
      </c>
      <c r="BD2" s="65">
        <f t="shared" ref="BD2:BD42" si="14">+AF2</f>
        <v>0</v>
      </c>
      <c r="BE2" s="65">
        <f t="shared" ref="BE2:BE42" si="15">+AG2</f>
        <v>0</v>
      </c>
      <c r="BF2" s="65"/>
      <c r="BG2" s="65"/>
      <c r="BH2" s="65" t="s">
        <v>0</v>
      </c>
      <c r="BI2" s="65" t="s">
        <v>1</v>
      </c>
      <c r="BJ2" s="65" t="s">
        <v>5</v>
      </c>
      <c r="BK2" s="65" t="s">
        <v>2</v>
      </c>
      <c r="BL2" s="65" t="s">
        <v>13542</v>
      </c>
      <c r="BM2" s="65" t="s">
        <v>3</v>
      </c>
      <c r="BN2" s="65" t="s">
        <v>13543</v>
      </c>
      <c r="BO2" s="65" t="s">
        <v>4</v>
      </c>
      <c r="BP2" s="65" t="s">
        <v>13551</v>
      </c>
      <c r="BQ2" s="65" t="s">
        <v>13552</v>
      </c>
      <c r="BR2" s="65"/>
      <c r="BS2" s="65"/>
      <c r="BT2" s="65"/>
      <c r="BU2" s="65"/>
      <c r="BV2" s="65"/>
      <c r="BW2" s="65"/>
      <c r="BX2" s="65"/>
      <c r="BY2" s="65"/>
      <c r="BZ2" s="65"/>
      <c r="CA2" s="65"/>
      <c r="CB2" s="65"/>
      <c r="CC2" s="65"/>
    </row>
    <row r="3" spans="1:81">
      <c r="A3" s="220" t="s">
        <v>11</v>
      </c>
      <c r="B3" s="221" t="s">
        <v>14</v>
      </c>
      <c r="C3" s="221" t="s">
        <v>40</v>
      </c>
      <c r="D3" s="221" t="s">
        <v>130</v>
      </c>
      <c r="E3" s="221" t="s">
        <v>6485</v>
      </c>
      <c r="F3" s="222" t="s">
        <v>65</v>
      </c>
      <c r="G3" s="221" t="s">
        <v>6486</v>
      </c>
      <c r="H3" s="221" t="s">
        <v>66</v>
      </c>
      <c r="I3" s="221" t="s">
        <v>7687</v>
      </c>
      <c r="J3" s="223"/>
      <c r="K3" s="223"/>
      <c r="L3" s="224"/>
      <c r="M3" s="223">
        <v>1.2</v>
      </c>
      <c r="N3" s="225">
        <v>0</v>
      </c>
      <c r="O3" s="225">
        <v>0</v>
      </c>
      <c r="P3" s="225">
        <v>0</v>
      </c>
      <c r="Q3" s="225">
        <v>0</v>
      </c>
      <c r="R3" s="225">
        <v>0</v>
      </c>
      <c r="S3" s="225">
        <v>0</v>
      </c>
      <c r="T3" s="225">
        <v>0</v>
      </c>
      <c r="U3" s="225">
        <v>0</v>
      </c>
      <c r="V3" s="225">
        <v>0</v>
      </c>
      <c r="W3" s="225">
        <v>0</v>
      </c>
      <c r="X3" s="226">
        <v>0</v>
      </c>
      <c r="Y3" s="225">
        <v>0</v>
      </c>
      <c r="Z3" s="225">
        <f t="shared" ref="Z3:Z41" si="16">+P3/SUM(P$2:P$41)*Z$43</f>
        <v>0</v>
      </c>
      <c r="AA3" s="225">
        <f t="shared" si="0"/>
        <v>0</v>
      </c>
      <c r="AB3" s="225">
        <f t="shared" si="1"/>
        <v>0</v>
      </c>
      <c r="AC3" s="225">
        <f t="shared" si="2"/>
        <v>0</v>
      </c>
      <c r="AD3" s="225">
        <f t="shared" si="3"/>
        <v>0</v>
      </c>
      <c r="AE3" s="225">
        <f t="shared" si="4"/>
        <v>0</v>
      </c>
      <c r="AF3" s="225">
        <f t="shared" si="5"/>
        <v>0</v>
      </c>
      <c r="AG3" s="225">
        <f t="shared" si="6"/>
        <v>0</v>
      </c>
      <c r="AH3" s="227"/>
      <c r="AN3" s="65" t="s">
        <v>11</v>
      </c>
      <c r="AO3" s="65" t="s">
        <v>14</v>
      </c>
      <c r="AP3" s="65" t="s">
        <v>40</v>
      </c>
      <c r="AQ3" s="65" t="s">
        <v>130</v>
      </c>
      <c r="AR3" s="65" t="s">
        <v>6485</v>
      </c>
      <c r="AS3" s="65" t="s">
        <v>65</v>
      </c>
      <c r="AT3" s="65" t="s">
        <v>6486</v>
      </c>
      <c r="AU3" s="65" t="s">
        <v>66</v>
      </c>
      <c r="AV3" s="65">
        <f t="shared" ref="AV3:AV42" si="17">+X3</f>
        <v>0</v>
      </c>
      <c r="AW3" s="65">
        <f t="shared" si="7"/>
        <v>0</v>
      </c>
      <c r="AX3" s="65">
        <f t="shared" si="8"/>
        <v>0</v>
      </c>
      <c r="AY3" s="65">
        <f t="shared" si="9"/>
        <v>0</v>
      </c>
      <c r="AZ3" s="65">
        <f t="shared" si="10"/>
        <v>0</v>
      </c>
      <c r="BA3" s="65">
        <f t="shared" si="11"/>
        <v>0</v>
      </c>
      <c r="BB3" s="65">
        <f t="shared" si="12"/>
        <v>0</v>
      </c>
      <c r="BC3" s="65">
        <f t="shared" si="13"/>
        <v>0</v>
      </c>
      <c r="BD3" s="65">
        <f t="shared" si="14"/>
        <v>0</v>
      </c>
      <c r="BE3" s="65">
        <f t="shared" si="15"/>
        <v>0</v>
      </c>
      <c r="BF3" s="65"/>
      <c r="BG3" s="65"/>
      <c r="BH3">
        <v>2408</v>
      </c>
      <c r="BI3" s="197" t="s">
        <v>14</v>
      </c>
      <c r="BJ3" s="197" t="s">
        <v>40</v>
      </c>
      <c r="BK3" s="197" t="s">
        <v>5006</v>
      </c>
      <c r="BL3" s="197" t="s">
        <v>5007</v>
      </c>
      <c r="BM3">
        <v>1000</v>
      </c>
      <c r="BN3" s="197" t="s">
        <v>7451</v>
      </c>
      <c r="BO3" s="197" t="s">
        <v>152</v>
      </c>
      <c r="BP3" s="1">
        <v>45323</v>
      </c>
      <c r="BQ3">
        <v>56.798380866183493</v>
      </c>
      <c r="BR3" s="65"/>
      <c r="BS3" s="65"/>
      <c r="BT3" s="65"/>
      <c r="BU3" s="65"/>
      <c r="BV3" s="65"/>
      <c r="BW3" s="65"/>
      <c r="BX3" s="65"/>
      <c r="BY3" s="65"/>
      <c r="BZ3" s="65"/>
      <c r="CA3" s="65"/>
      <c r="CB3" s="65"/>
      <c r="CC3" s="65"/>
    </row>
    <row r="4" spans="1:81">
      <c r="A4" s="228" t="s">
        <v>11</v>
      </c>
      <c r="B4" s="229" t="s">
        <v>14</v>
      </c>
      <c r="C4" s="229" t="s">
        <v>40</v>
      </c>
      <c r="D4" s="229" t="s">
        <v>139</v>
      </c>
      <c r="E4" s="229" t="s">
        <v>6488</v>
      </c>
      <c r="F4" s="230" t="s">
        <v>141</v>
      </c>
      <c r="G4" s="229" t="s">
        <v>6489</v>
      </c>
      <c r="H4" s="229" t="s">
        <v>132</v>
      </c>
      <c r="I4" s="229" t="s">
        <v>7687</v>
      </c>
      <c r="J4" s="231"/>
      <c r="K4" s="231"/>
      <c r="L4" s="232"/>
      <c r="M4" s="231">
        <v>1.2</v>
      </c>
      <c r="N4" s="233">
        <v>0</v>
      </c>
      <c r="O4" s="233">
        <v>0</v>
      </c>
      <c r="P4" s="233">
        <v>0</v>
      </c>
      <c r="Q4" s="233">
        <v>0</v>
      </c>
      <c r="R4" s="233">
        <v>0</v>
      </c>
      <c r="S4" s="233">
        <v>0</v>
      </c>
      <c r="T4" s="233">
        <v>0</v>
      </c>
      <c r="U4" s="233">
        <v>0</v>
      </c>
      <c r="V4" s="233">
        <v>0</v>
      </c>
      <c r="W4" s="233">
        <v>0</v>
      </c>
      <c r="X4" s="234">
        <v>0</v>
      </c>
      <c r="Y4" s="233">
        <v>0</v>
      </c>
      <c r="Z4" s="233">
        <f t="shared" si="16"/>
        <v>0</v>
      </c>
      <c r="AA4" s="233">
        <f t="shared" si="0"/>
        <v>0</v>
      </c>
      <c r="AB4" s="233">
        <f t="shared" si="1"/>
        <v>0</v>
      </c>
      <c r="AC4" s="233">
        <f t="shared" si="2"/>
        <v>0</v>
      </c>
      <c r="AD4" s="233">
        <f t="shared" si="3"/>
        <v>0</v>
      </c>
      <c r="AE4" s="233">
        <f t="shared" si="4"/>
        <v>0</v>
      </c>
      <c r="AF4" s="233">
        <f t="shared" si="5"/>
        <v>0</v>
      </c>
      <c r="AG4" s="233">
        <f t="shared" si="6"/>
        <v>0</v>
      </c>
      <c r="AH4" s="235"/>
      <c r="AN4" s="65" t="s">
        <v>11</v>
      </c>
      <c r="AO4" s="65" t="s">
        <v>14</v>
      </c>
      <c r="AP4" s="65" t="s">
        <v>40</v>
      </c>
      <c r="AQ4" s="65" t="s">
        <v>139</v>
      </c>
      <c r="AR4" s="65" t="s">
        <v>6488</v>
      </c>
      <c r="AS4" s="65" t="s">
        <v>141</v>
      </c>
      <c r="AT4" s="65" t="s">
        <v>6489</v>
      </c>
      <c r="AU4" s="65" t="s">
        <v>132</v>
      </c>
      <c r="AV4" s="65">
        <f t="shared" si="17"/>
        <v>0</v>
      </c>
      <c r="AW4" s="65">
        <f t="shared" si="7"/>
        <v>0</v>
      </c>
      <c r="AX4" s="65">
        <f t="shared" si="8"/>
        <v>0</v>
      </c>
      <c r="AY4" s="65">
        <f t="shared" si="9"/>
        <v>0</v>
      </c>
      <c r="AZ4" s="65">
        <f t="shared" si="10"/>
        <v>0</v>
      </c>
      <c r="BA4" s="65">
        <f t="shared" si="11"/>
        <v>0</v>
      </c>
      <c r="BB4" s="65">
        <f t="shared" si="12"/>
        <v>0</v>
      </c>
      <c r="BC4" s="65">
        <f t="shared" si="13"/>
        <v>0</v>
      </c>
      <c r="BD4" s="65">
        <f t="shared" si="14"/>
        <v>0</v>
      </c>
      <c r="BE4" s="65">
        <f t="shared" si="15"/>
        <v>0</v>
      </c>
      <c r="BF4" s="65"/>
      <c r="BG4" s="65"/>
      <c r="BH4">
        <v>2408</v>
      </c>
      <c r="BI4" s="197" t="s">
        <v>14</v>
      </c>
      <c r="BJ4" s="197" t="s">
        <v>40</v>
      </c>
      <c r="BK4" s="197" t="s">
        <v>5006</v>
      </c>
      <c r="BL4" s="197" t="s">
        <v>5007</v>
      </c>
      <c r="BM4">
        <v>1000</v>
      </c>
      <c r="BN4" s="197" t="s">
        <v>7451</v>
      </c>
      <c r="BO4" s="197" t="s">
        <v>152</v>
      </c>
      <c r="BP4" s="1">
        <v>45352</v>
      </c>
      <c r="BQ4">
        <v>580.76714930067101</v>
      </c>
      <c r="BR4" s="65"/>
      <c r="BS4" s="65"/>
      <c r="BT4" s="65"/>
      <c r="BU4" s="65"/>
      <c r="BV4" s="65"/>
      <c r="BW4" s="65"/>
      <c r="BX4" s="65"/>
      <c r="BY4" s="65"/>
      <c r="BZ4" s="65"/>
      <c r="CA4" s="65"/>
      <c r="CB4" s="65"/>
      <c r="CC4" s="65"/>
    </row>
    <row r="5" spans="1:81">
      <c r="A5" s="220" t="s">
        <v>11</v>
      </c>
      <c r="B5" s="221" t="s">
        <v>14</v>
      </c>
      <c r="C5" s="221" t="s">
        <v>40</v>
      </c>
      <c r="D5" s="221" t="s">
        <v>7674</v>
      </c>
      <c r="E5" s="221" t="s">
        <v>13549</v>
      </c>
      <c r="F5" s="222" t="s">
        <v>5030</v>
      </c>
      <c r="G5" s="221" t="s">
        <v>7456</v>
      </c>
      <c r="H5" s="221" t="s">
        <v>7676</v>
      </c>
      <c r="I5" s="221" t="s">
        <v>7687</v>
      </c>
      <c r="J5" s="223"/>
      <c r="K5" s="223"/>
      <c r="L5" s="224"/>
      <c r="M5" s="223">
        <v>1.2</v>
      </c>
      <c r="N5" s="225">
        <v>0</v>
      </c>
      <c r="O5" s="225">
        <v>0</v>
      </c>
      <c r="P5" s="225">
        <v>0</v>
      </c>
      <c r="Q5" s="225">
        <v>0</v>
      </c>
      <c r="R5" s="225">
        <v>0</v>
      </c>
      <c r="S5" s="225">
        <v>0</v>
      </c>
      <c r="T5" s="225">
        <v>0</v>
      </c>
      <c r="U5" s="225">
        <v>0</v>
      </c>
      <c r="V5" s="225">
        <v>0</v>
      </c>
      <c r="W5" s="225">
        <v>0</v>
      </c>
      <c r="X5" s="226">
        <v>0</v>
      </c>
      <c r="Y5" s="225">
        <v>0</v>
      </c>
      <c r="Z5" s="225">
        <f t="shared" si="16"/>
        <v>0</v>
      </c>
      <c r="AA5" s="225">
        <f t="shared" si="0"/>
        <v>0</v>
      </c>
      <c r="AB5" s="225">
        <f t="shared" si="1"/>
        <v>0</v>
      </c>
      <c r="AC5" s="225">
        <f t="shared" si="2"/>
        <v>0</v>
      </c>
      <c r="AD5" s="225">
        <f t="shared" si="3"/>
        <v>0</v>
      </c>
      <c r="AE5" s="225">
        <f t="shared" si="4"/>
        <v>0</v>
      </c>
      <c r="AF5" s="225">
        <f t="shared" si="5"/>
        <v>0</v>
      </c>
      <c r="AG5" s="225">
        <f t="shared" si="6"/>
        <v>0</v>
      </c>
      <c r="AH5" s="227"/>
      <c r="AN5" s="65" t="s">
        <v>11</v>
      </c>
      <c r="AO5" s="65" t="s">
        <v>14</v>
      </c>
      <c r="AP5" s="65" t="s">
        <v>40</v>
      </c>
      <c r="AQ5" s="65" t="s">
        <v>7674</v>
      </c>
      <c r="AR5" s="65" t="s">
        <v>13549</v>
      </c>
      <c r="AS5" s="65" t="s">
        <v>5030</v>
      </c>
      <c r="AT5" s="65" t="s">
        <v>7456</v>
      </c>
      <c r="AU5" s="65" t="s">
        <v>7676</v>
      </c>
      <c r="AV5" s="65">
        <f t="shared" si="17"/>
        <v>0</v>
      </c>
      <c r="AW5" s="65">
        <f t="shared" si="7"/>
        <v>0</v>
      </c>
      <c r="AX5" s="65">
        <f t="shared" si="8"/>
        <v>0</v>
      </c>
      <c r="AY5" s="65">
        <f t="shared" si="9"/>
        <v>0</v>
      </c>
      <c r="AZ5" s="65">
        <f t="shared" si="10"/>
        <v>0</v>
      </c>
      <c r="BA5" s="65">
        <f t="shared" si="11"/>
        <v>0</v>
      </c>
      <c r="BB5" s="65">
        <f t="shared" si="12"/>
        <v>0</v>
      </c>
      <c r="BC5" s="65">
        <f t="shared" si="13"/>
        <v>0</v>
      </c>
      <c r="BD5" s="65">
        <f t="shared" si="14"/>
        <v>0</v>
      </c>
      <c r="BE5" s="65">
        <f t="shared" si="15"/>
        <v>0</v>
      </c>
      <c r="BF5" s="65"/>
      <c r="BG5" s="65"/>
      <c r="BH5">
        <v>2408</v>
      </c>
      <c r="BI5" s="197" t="s">
        <v>14</v>
      </c>
      <c r="BJ5" s="197" t="s">
        <v>40</v>
      </c>
      <c r="BK5" s="197" t="s">
        <v>5006</v>
      </c>
      <c r="BL5" s="197" t="s">
        <v>5007</v>
      </c>
      <c r="BM5">
        <v>1000</v>
      </c>
      <c r="BN5" s="197" t="s">
        <v>7451</v>
      </c>
      <c r="BO5" s="197" t="s">
        <v>152</v>
      </c>
      <c r="BP5" s="1">
        <v>45383</v>
      </c>
      <c r="BQ5">
        <v>560.1891576824346</v>
      </c>
      <c r="BR5" s="65"/>
      <c r="BS5" s="65"/>
      <c r="BT5" s="65"/>
      <c r="BU5" s="65"/>
      <c r="BV5" s="65"/>
      <c r="BW5" s="65"/>
      <c r="BX5" s="65"/>
      <c r="BY5" s="65"/>
      <c r="BZ5" s="65"/>
      <c r="CA5" s="65"/>
      <c r="CB5" s="65"/>
      <c r="CC5" s="65"/>
    </row>
    <row r="6" spans="1:81">
      <c r="A6" s="228" t="s">
        <v>11</v>
      </c>
      <c r="B6" s="229" t="s">
        <v>14</v>
      </c>
      <c r="C6" s="229" t="s">
        <v>40</v>
      </c>
      <c r="D6" s="229" t="s">
        <v>5006</v>
      </c>
      <c r="E6" s="229" t="s">
        <v>5007</v>
      </c>
      <c r="F6" s="230" t="s">
        <v>150</v>
      </c>
      <c r="G6" s="229" t="s">
        <v>7451</v>
      </c>
      <c r="H6" s="229" t="s">
        <v>152</v>
      </c>
      <c r="I6" s="229" t="s">
        <v>222</v>
      </c>
      <c r="J6" s="231"/>
      <c r="K6" s="231"/>
      <c r="L6" s="232"/>
      <c r="M6" s="231">
        <v>1.2</v>
      </c>
      <c r="N6" s="233">
        <v>0</v>
      </c>
      <c r="O6" s="233">
        <v>0</v>
      </c>
      <c r="P6" s="233">
        <v>0</v>
      </c>
      <c r="Q6" s="233">
        <v>0</v>
      </c>
      <c r="R6" s="233">
        <v>96.313717501683527</v>
      </c>
      <c r="S6" s="233">
        <v>113.38029656818192</v>
      </c>
      <c r="T6" s="233">
        <v>128.99158593013453</v>
      </c>
      <c r="U6" s="233">
        <v>1.0560000000000627</v>
      </c>
      <c r="V6" s="233">
        <v>82.486799999999974</v>
      </c>
      <c r="W6" s="233">
        <v>1.7171999999999799</v>
      </c>
      <c r="X6" s="234">
        <v>0</v>
      </c>
      <c r="Y6" s="233">
        <v>0</v>
      </c>
      <c r="Z6" s="233">
        <f t="shared" si="16"/>
        <v>0</v>
      </c>
      <c r="AA6" s="233">
        <f t="shared" si="0"/>
        <v>0</v>
      </c>
      <c r="AB6" s="233">
        <f t="shared" si="1"/>
        <v>56.798380866183493</v>
      </c>
      <c r="AC6" s="233">
        <f t="shared" si="2"/>
        <v>580.76714930067101</v>
      </c>
      <c r="AD6" s="233">
        <f t="shared" si="3"/>
        <v>560.1891576824346</v>
      </c>
      <c r="AE6" s="233">
        <f t="shared" si="4"/>
        <v>2.9643535270248669</v>
      </c>
      <c r="AF6" s="233">
        <f t="shared" si="5"/>
        <v>300.34257384169314</v>
      </c>
      <c r="AG6" s="233">
        <f t="shared" si="6"/>
        <v>6.280544687873487</v>
      </c>
      <c r="AH6" s="235"/>
      <c r="AN6" s="65" t="s">
        <v>11</v>
      </c>
      <c r="AO6" s="65" t="s">
        <v>14</v>
      </c>
      <c r="AP6" s="65" t="s">
        <v>40</v>
      </c>
      <c r="AQ6" s="65" t="s">
        <v>5006</v>
      </c>
      <c r="AR6" s="65" t="s">
        <v>5007</v>
      </c>
      <c r="AS6" s="65" t="s">
        <v>150</v>
      </c>
      <c r="AT6" s="65" t="s">
        <v>7451</v>
      </c>
      <c r="AU6" s="65" t="s">
        <v>152</v>
      </c>
      <c r="AV6" s="65">
        <f t="shared" si="17"/>
        <v>0</v>
      </c>
      <c r="AW6" s="65">
        <f t="shared" si="7"/>
        <v>0</v>
      </c>
      <c r="AX6" s="65">
        <f t="shared" si="8"/>
        <v>0</v>
      </c>
      <c r="AY6" s="65">
        <f t="shared" si="9"/>
        <v>0</v>
      </c>
      <c r="AZ6" s="65">
        <f t="shared" si="10"/>
        <v>56.798380866183493</v>
      </c>
      <c r="BA6" s="65">
        <f t="shared" si="11"/>
        <v>580.76714930067101</v>
      </c>
      <c r="BB6" s="65">
        <f t="shared" si="12"/>
        <v>560.1891576824346</v>
      </c>
      <c r="BC6" s="65">
        <f t="shared" si="13"/>
        <v>2.9643535270248669</v>
      </c>
      <c r="BD6" s="65">
        <f t="shared" si="14"/>
        <v>300.34257384169314</v>
      </c>
      <c r="BE6" s="65">
        <f t="shared" si="15"/>
        <v>6.280544687873487</v>
      </c>
      <c r="BF6" s="65"/>
      <c r="BG6" s="65"/>
      <c r="BH6">
        <v>2408</v>
      </c>
      <c r="BI6" s="197" t="s">
        <v>14</v>
      </c>
      <c r="BJ6" s="197" t="s">
        <v>40</v>
      </c>
      <c r="BK6" s="197" t="s">
        <v>5006</v>
      </c>
      <c r="BL6" s="197" t="s">
        <v>5007</v>
      </c>
      <c r="BM6">
        <v>1000</v>
      </c>
      <c r="BN6" s="197" t="s">
        <v>7451</v>
      </c>
      <c r="BO6" s="197" t="s">
        <v>152</v>
      </c>
      <c r="BP6" s="1">
        <v>45413</v>
      </c>
      <c r="BQ6">
        <v>2.9643535270248669</v>
      </c>
      <c r="BR6" s="65"/>
      <c r="BS6" s="65"/>
      <c r="BT6" s="65"/>
      <c r="BU6" s="65"/>
      <c r="BV6" s="65"/>
      <c r="BW6" s="65"/>
      <c r="BX6" s="65"/>
      <c r="BY6" s="65"/>
      <c r="BZ6" s="65"/>
      <c r="CA6" s="65"/>
      <c r="CB6" s="65"/>
      <c r="CC6" s="65"/>
    </row>
    <row r="7" spans="1:81">
      <c r="A7" s="220" t="s">
        <v>11</v>
      </c>
      <c r="B7" s="221" t="s">
        <v>15</v>
      </c>
      <c r="C7" s="221" t="s">
        <v>41</v>
      </c>
      <c r="D7" s="221" t="s">
        <v>130</v>
      </c>
      <c r="E7" s="221" t="s">
        <v>6485</v>
      </c>
      <c r="F7" s="222" t="s">
        <v>65</v>
      </c>
      <c r="G7" s="221" t="s">
        <v>6486</v>
      </c>
      <c r="H7" s="221" t="s">
        <v>66</v>
      </c>
      <c r="I7" s="221" t="s">
        <v>7646</v>
      </c>
      <c r="J7" s="223"/>
      <c r="K7" s="223"/>
      <c r="L7" s="224"/>
      <c r="M7" s="223">
        <v>1.1000000000000001</v>
      </c>
      <c r="N7" s="225">
        <v>0</v>
      </c>
      <c r="O7" s="225">
        <v>0</v>
      </c>
      <c r="P7" s="225">
        <v>0</v>
      </c>
      <c r="Q7" s="225">
        <v>0</v>
      </c>
      <c r="R7" s="225">
        <v>25.3</v>
      </c>
      <c r="S7" s="225">
        <v>129.76150000000001</v>
      </c>
      <c r="T7" s="225">
        <v>60.500000000000007</v>
      </c>
      <c r="U7" s="225">
        <v>-2.8709999983789203E-5</v>
      </c>
      <c r="V7" s="225">
        <v>56.142900000000019</v>
      </c>
      <c r="W7" s="225">
        <v>0</v>
      </c>
      <c r="X7" s="226">
        <v>0</v>
      </c>
      <c r="Y7" s="225">
        <v>0</v>
      </c>
      <c r="Z7" s="225">
        <f t="shared" si="16"/>
        <v>0</v>
      </c>
      <c r="AA7" s="225">
        <f t="shared" si="0"/>
        <v>0</v>
      </c>
      <c r="AB7" s="225">
        <f t="shared" si="1"/>
        <v>14.919983084334005</v>
      </c>
      <c r="AC7" s="225">
        <f t="shared" si="2"/>
        <v>664.67648017360841</v>
      </c>
      <c r="AD7" s="225">
        <f t="shared" si="3"/>
        <v>262.74150980780911</v>
      </c>
      <c r="AE7" s="225">
        <f t="shared" si="4"/>
        <v>-8.0593361470477593E-5</v>
      </c>
      <c r="AF7" s="225">
        <f t="shared" si="5"/>
        <v>204.42183584448426</v>
      </c>
      <c r="AG7" s="225">
        <f t="shared" si="6"/>
        <v>0</v>
      </c>
      <c r="AH7" s="227"/>
      <c r="AN7" s="65" t="s">
        <v>11</v>
      </c>
      <c r="AO7" s="65" t="s">
        <v>15</v>
      </c>
      <c r="AP7" s="65" t="s">
        <v>41</v>
      </c>
      <c r="AQ7" s="65" t="s">
        <v>130</v>
      </c>
      <c r="AR7" s="65" t="s">
        <v>6485</v>
      </c>
      <c r="AS7" s="65" t="s">
        <v>65</v>
      </c>
      <c r="AT7" s="65" t="s">
        <v>6486</v>
      </c>
      <c r="AU7" s="65" t="s">
        <v>66</v>
      </c>
      <c r="AV7" s="65">
        <f t="shared" si="17"/>
        <v>0</v>
      </c>
      <c r="AW7" s="65">
        <f t="shared" si="7"/>
        <v>0</v>
      </c>
      <c r="AX7" s="65">
        <f t="shared" si="8"/>
        <v>0</v>
      </c>
      <c r="AY7" s="65">
        <f t="shared" si="9"/>
        <v>0</v>
      </c>
      <c r="AZ7" s="65">
        <f t="shared" si="10"/>
        <v>14.919983084334005</v>
      </c>
      <c r="BA7" s="65">
        <f t="shared" si="11"/>
        <v>664.67648017360841</v>
      </c>
      <c r="BB7" s="65">
        <f t="shared" si="12"/>
        <v>262.74150980780911</v>
      </c>
      <c r="BC7" s="65">
        <f t="shared" si="13"/>
        <v>-8.0593361470477593E-5</v>
      </c>
      <c r="BD7" s="65">
        <f t="shared" si="14"/>
        <v>204.42183584448426</v>
      </c>
      <c r="BE7" s="65">
        <f t="shared" si="15"/>
        <v>0</v>
      </c>
      <c r="BF7" s="65"/>
      <c r="BG7" s="65"/>
      <c r="BH7">
        <v>2408</v>
      </c>
      <c r="BI7" s="197" t="s">
        <v>14</v>
      </c>
      <c r="BJ7" s="197" t="s">
        <v>40</v>
      </c>
      <c r="BK7" s="197" t="s">
        <v>5006</v>
      </c>
      <c r="BL7" s="197" t="s">
        <v>5007</v>
      </c>
      <c r="BM7">
        <v>1000</v>
      </c>
      <c r="BN7" s="197" t="s">
        <v>7451</v>
      </c>
      <c r="BO7" s="197" t="s">
        <v>152</v>
      </c>
      <c r="BP7" s="1">
        <v>45444</v>
      </c>
      <c r="BQ7">
        <v>300.34257384169314</v>
      </c>
      <c r="BR7" s="65"/>
      <c r="BS7" s="65"/>
      <c r="BT7" s="65"/>
      <c r="BU7" s="65"/>
      <c r="BV7" s="65"/>
      <c r="BW7" s="65"/>
      <c r="BX7" s="65"/>
      <c r="BY7" s="65"/>
      <c r="BZ7" s="65"/>
      <c r="CA7" s="65"/>
      <c r="CB7" s="65"/>
      <c r="CC7" s="65"/>
    </row>
    <row r="8" spans="1:81">
      <c r="A8" s="228" t="s">
        <v>11</v>
      </c>
      <c r="B8" s="229" t="s">
        <v>15</v>
      </c>
      <c r="C8" s="229" t="s">
        <v>41</v>
      </c>
      <c r="D8" s="229" t="s">
        <v>139</v>
      </c>
      <c r="E8" s="229" t="s">
        <v>6488</v>
      </c>
      <c r="F8" s="230" t="s">
        <v>141</v>
      </c>
      <c r="G8" s="229" t="s">
        <v>6489</v>
      </c>
      <c r="H8" s="229" t="s">
        <v>132</v>
      </c>
      <c r="I8" s="229" t="s">
        <v>7646</v>
      </c>
      <c r="J8" s="231"/>
      <c r="K8" s="231"/>
      <c r="L8" s="232"/>
      <c r="M8" s="231">
        <v>1.1000000000000001</v>
      </c>
      <c r="N8" s="233">
        <v>0</v>
      </c>
      <c r="O8" s="233">
        <v>0</v>
      </c>
      <c r="P8" s="233">
        <v>0</v>
      </c>
      <c r="Q8" s="233">
        <v>0</v>
      </c>
      <c r="R8" s="233">
        <v>83.457000000000008</v>
      </c>
      <c r="S8" s="233">
        <v>167.816</v>
      </c>
      <c r="T8" s="233">
        <v>0</v>
      </c>
      <c r="U8" s="233">
        <v>0.18700000000000003</v>
      </c>
      <c r="V8" s="233">
        <v>28.193000000000001</v>
      </c>
      <c r="W8" s="233">
        <v>0</v>
      </c>
      <c r="X8" s="234">
        <v>0</v>
      </c>
      <c r="Y8" s="233">
        <v>0</v>
      </c>
      <c r="Z8" s="233">
        <f t="shared" si="16"/>
        <v>0</v>
      </c>
      <c r="AA8" s="233">
        <f t="shared" si="0"/>
        <v>0</v>
      </c>
      <c r="AB8" s="233">
        <f t="shared" si="1"/>
        <v>49.216483330800919</v>
      </c>
      <c r="AC8" s="233">
        <f t="shared" si="2"/>
        <v>859.60279587407877</v>
      </c>
      <c r="AD8" s="233">
        <f t="shared" si="3"/>
        <v>0</v>
      </c>
      <c r="AE8" s="233">
        <f t="shared" si="4"/>
        <v>0.52493760374395582</v>
      </c>
      <c r="AF8" s="233">
        <f t="shared" si="5"/>
        <v>102.65349345978821</v>
      </c>
      <c r="AG8" s="233">
        <f t="shared" si="6"/>
        <v>0</v>
      </c>
      <c r="AH8" s="235"/>
      <c r="AN8" s="65" t="s">
        <v>11</v>
      </c>
      <c r="AO8" s="65" t="s">
        <v>15</v>
      </c>
      <c r="AP8" s="65" t="s">
        <v>41</v>
      </c>
      <c r="AQ8" s="65" t="s">
        <v>139</v>
      </c>
      <c r="AR8" s="65" t="s">
        <v>6488</v>
      </c>
      <c r="AS8" s="65" t="s">
        <v>141</v>
      </c>
      <c r="AT8" s="65" t="s">
        <v>6489</v>
      </c>
      <c r="AU8" s="65" t="s">
        <v>132</v>
      </c>
      <c r="AV8" s="65">
        <f t="shared" si="17"/>
        <v>0</v>
      </c>
      <c r="AW8" s="65">
        <f t="shared" si="7"/>
        <v>0</v>
      </c>
      <c r="AX8" s="65">
        <f t="shared" si="8"/>
        <v>0</v>
      </c>
      <c r="AY8" s="65">
        <f t="shared" si="9"/>
        <v>0</v>
      </c>
      <c r="AZ8" s="65">
        <f t="shared" si="10"/>
        <v>49.216483330800919</v>
      </c>
      <c r="BA8" s="65">
        <f t="shared" si="11"/>
        <v>859.60279587407877</v>
      </c>
      <c r="BB8" s="65">
        <f t="shared" si="12"/>
        <v>0</v>
      </c>
      <c r="BC8" s="65">
        <f t="shared" si="13"/>
        <v>0.52493760374395582</v>
      </c>
      <c r="BD8" s="65">
        <f t="shared" si="14"/>
        <v>102.65349345978821</v>
      </c>
      <c r="BE8" s="65">
        <f t="shared" si="15"/>
        <v>0</v>
      </c>
      <c r="BF8" s="65"/>
      <c r="BG8" s="65"/>
      <c r="BH8">
        <v>2408</v>
      </c>
      <c r="BI8" s="197" t="s">
        <v>14</v>
      </c>
      <c r="BJ8" s="197" t="s">
        <v>40</v>
      </c>
      <c r="BK8" s="197" t="s">
        <v>5006</v>
      </c>
      <c r="BL8" s="197" t="s">
        <v>5007</v>
      </c>
      <c r="BM8">
        <v>1000</v>
      </c>
      <c r="BN8" s="197" t="s">
        <v>7451</v>
      </c>
      <c r="BO8" s="197" t="s">
        <v>152</v>
      </c>
      <c r="BP8" s="1">
        <v>45474</v>
      </c>
      <c r="BQ8">
        <v>6</v>
      </c>
      <c r="BR8" s="65"/>
      <c r="BS8" s="65"/>
      <c r="BT8" s="65"/>
      <c r="BU8" s="65"/>
      <c r="BV8" s="65"/>
      <c r="BW8" s="65"/>
      <c r="BX8" s="65"/>
      <c r="BY8" s="65"/>
      <c r="BZ8" s="65"/>
      <c r="CA8" s="65"/>
      <c r="CB8" s="65"/>
      <c r="CC8" s="65"/>
    </row>
    <row r="9" spans="1:81">
      <c r="A9" s="220" t="s">
        <v>11</v>
      </c>
      <c r="B9" s="221" t="s">
        <v>15</v>
      </c>
      <c r="C9" s="221" t="s">
        <v>41</v>
      </c>
      <c r="D9" s="221" t="s">
        <v>7636</v>
      </c>
      <c r="E9" s="221" t="s">
        <v>7637</v>
      </c>
      <c r="F9" s="222" t="s">
        <v>5025</v>
      </c>
      <c r="G9" s="221" t="s">
        <v>7454</v>
      </c>
      <c r="H9" s="221" t="s">
        <v>7640</v>
      </c>
      <c r="I9" s="221" t="s">
        <v>7646</v>
      </c>
      <c r="J9" s="223"/>
      <c r="K9" s="223"/>
      <c r="L9" s="224"/>
      <c r="M9" s="223">
        <v>1.1000000000000001</v>
      </c>
      <c r="N9" s="225">
        <v>0</v>
      </c>
      <c r="O9" s="225">
        <v>0</v>
      </c>
      <c r="P9" s="225">
        <v>0</v>
      </c>
      <c r="Q9" s="225">
        <v>0</v>
      </c>
      <c r="R9" s="225">
        <v>0</v>
      </c>
      <c r="S9" s="225">
        <v>0</v>
      </c>
      <c r="T9" s="225">
        <v>175.49680610000001</v>
      </c>
      <c r="U9" s="225">
        <v>0</v>
      </c>
      <c r="V9" s="225">
        <v>1.6268999999999836</v>
      </c>
      <c r="W9" s="225">
        <v>0</v>
      </c>
      <c r="X9" s="226">
        <v>0</v>
      </c>
      <c r="Y9" s="225">
        <v>0</v>
      </c>
      <c r="Z9" s="225">
        <f t="shared" si="16"/>
        <v>0</v>
      </c>
      <c r="AA9" s="225">
        <f t="shared" si="0"/>
        <v>0</v>
      </c>
      <c r="AB9" s="225">
        <f t="shared" si="1"/>
        <v>0</v>
      </c>
      <c r="AC9" s="225">
        <f t="shared" si="2"/>
        <v>0</v>
      </c>
      <c r="AD9" s="225">
        <f t="shared" si="3"/>
        <v>762.15364960598879</v>
      </c>
      <c r="AE9" s="225">
        <f t="shared" si="4"/>
        <v>0</v>
      </c>
      <c r="AF9" s="225">
        <f t="shared" si="5"/>
        <v>5.9237033486939215</v>
      </c>
      <c r="AG9" s="225">
        <f t="shared" si="6"/>
        <v>0</v>
      </c>
      <c r="AH9" s="227"/>
      <c r="AN9" s="65" t="s">
        <v>11</v>
      </c>
      <c r="AO9" s="65" t="s">
        <v>15</v>
      </c>
      <c r="AP9" s="65" t="s">
        <v>41</v>
      </c>
      <c r="AQ9" s="65" t="s">
        <v>7636</v>
      </c>
      <c r="AR9" s="65" t="s">
        <v>7637</v>
      </c>
      <c r="AS9" s="65" t="s">
        <v>5025</v>
      </c>
      <c r="AT9" s="65" t="s">
        <v>7454</v>
      </c>
      <c r="AU9" s="65" t="s">
        <v>7640</v>
      </c>
      <c r="AV9" s="65">
        <f t="shared" si="17"/>
        <v>0</v>
      </c>
      <c r="AW9" s="65">
        <f t="shared" si="7"/>
        <v>0</v>
      </c>
      <c r="AX9" s="65">
        <f t="shared" si="8"/>
        <v>0</v>
      </c>
      <c r="AY9" s="65">
        <f t="shared" si="9"/>
        <v>0</v>
      </c>
      <c r="AZ9" s="65">
        <f t="shared" si="10"/>
        <v>0</v>
      </c>
      <c r="BA9" s="65">
        <f t="shared" si="11"/>
        <v>0</v>
      </c>
      <c r="BB9" s="65">
        <f t="shared" si="12"/>
        <v>762.15364960598879</v>
      </c>
      <c r="BC9" s="65">
        <f t="shared" si="13"/>
        <v>0</v>
      </c>
      <c r="BD9" s="65">
        <f t="shared" si="14"/>
        <v>5.9237033486939215</v>
      </c>
      <c r="BE9" s="65">
        <f t="shared" si="15"/>
        <v>0</v>
      </c>
      <c r="BF9" s="65"/>
      <c r="BG9" s="65"/>
      <c r="BH9">
        <v>2408</v>
      </c>
      <c r="BI9" s="197" t="s">
        <v>15</v>
      </c>
      <c r="BJ9" s="197" t="s">
        <v>41</v>
      </c>
      <c r="BK9" s="197" t="s">
        <v>130</v>
      </c>
      <c r="BL9" s="197" t="s">
        <v>6485</v>
      </c>
      <c r="BM9">
        <v>1001</v>
      </c>
      <c r="BN9" s="197" t="s">
        <v>6486</v>
      </c>
      <c r="BO9" s="197" t="s">
        <v>66</v>
      </c>
      <c r="BP9" s="1">
        <v>45323</v>
      </c>
      <c r="BQ9">
        <v>14.919983084334005</v>
      </c>
      <c r="BR9" s="65"/>
      <c r="BS9" s="65"/>
      <c r="BT9" s="65"/>
      <c r="BU9" s="65"/>
      <c r="BV9" s="65"/>
      <c r="BW9" s="65"/>
      <c r="BX9" s="65"/>
      <c r="BY9" s="65"/>
      <c r="BZ9" s="65"/>
      <c r="CA9" s="65"/>
      <c r="CB9" s="65"/>
      <c r="CC9" s="65"/>
    </row>
    <row r="10" spans="1:81">
      <c r="A10" s="228" t="s">
        <v>11</v>
      </c>
      <c r="B10" s="229" t="s">
        <v>15</v>
      </c>
      <c r="C10" s="229" t="s">
        <v>41</v>
      </c>
      <c r="D10" s="229" t="s">
        <v>7674</v>
      </c>
      <c r="E10" s="229" t="s">
        <v>13549</v>
      </c>
      <c r="F10" s="230" t="s">
        <v>5030</v>
      </c>
      <c r="G10" s="229" t="s">
        <v>7456</v>
      </c>
      <c r="H10" s="229" t="s">
        <v>7676</v>
      </c>
      <c r="I10" s="229" t="s">
        <v>7646</v>
      </c>
      <c r="J10" s="231"/>
      <c r="K10" s="231"/>
      <c r="L10" s="232"/>
      <c r="M10" s="231">
        <v>1.1000000000000001</v>
      </c>
      <c r="N10" s="233">
        <v>0</v>
      </c>
      <c r="O10" s="233">
        <v>0</v>
      </c>
      <c r="P10" s="233">
        <v>355.322</v>
      </c>
      <c r="Q10" s="233">
        <v>398.81600000000009</v>
      </c>
      <c r="R10" s="233">
        <v>222.39799999999997</v>
      </c>
      <c r="S10" s="233">
        <v>0</v>
      </c>
      <c r="T10" s="233">
        <v>62.575538299999977</v>
      </c>
      <c r="U10" s="233">
        <v>1.6169999996691332E-4</v>
      </c>
      <c r="V10" s="233">
        <v>382.84290000000027</v>
      </c>
      <c r="W10" s="233">
        <v>0</v>
      </c>
      <c r="X10" s="234">
        <v>0</v>
      </c>
      <c r="Y10" s="233">
        <v>0</v>
      </c>
      <c r="Z10" s="233">
        <f t="shared" si="16"/>
        <v>0</v>
      </c>
      <c r="AA10" s="233">
        <f t="shared" si="0"/>
        <v>0</v>
      </c>
      <c r="AB10" s="233">
        <f t="shared" si="1"/>
        <v>131.15313826046298</v>
      </c>
      <c r="AC10" s="233">
        <f t="shared" si="2"/>
        <v>0</v>
      </c>
      <c r="AD10" s="233">
        <f t="shared" si="3"/>
        <v>271.75522991699791</v>
      </c>
      <c r="AE10" s="233">
        <f t="shared" si="4"/>
        <v>4.5391663373277644E-4</v>
      </c>
      <c r="AF10" s="233">
        <f t="shared" si="5"/>
        <v>1393.9687557647776</v>
      </c>
      <c r="AG10" s="233">
        <f t="shared" si="6"/>
        <v>0</v>
      </c>
      <c r="AH10" s="235"/>
      <c r="AN10" s="65" t="s">
        <v>11</v>
      </c>
      <c r="AO10" s="65" t="s">
        <v>15</v>
      </c>
      <c r="AP10" s="65" t="s">
        <v>41</v>
      </c>
      <c r="AQ10" s="65" t="s">
        <v>7674</v>
      </c>
      <c r="AR10" s="65" t="s">
        <v>13549</v>
      </c>
      <c r="AS10" s="65" t="s">
        <v>5030</v>
      </c>
      <c r="AT10" s="65" t="s">
        <v>7456</v>
      </c>
      <c r="AU10" s="65" t="s">
        <v>7676</v>
      </c>
      <c r="AV10" s="65">
        <f t="shared" si="17"/>
        <v>0</v>
      </c>
      <c r="AW10" s="65">
        <f t="shared" si="7"/>
        <v>0</v>
      </c>
      <c r="AX10" s="65">
        <f t="shared" si="8"/>
        <v>0</v>
      </c>
      <c r="AY10" s="65">
        <f t="shared" si="9"/>
        <v>0</v>
      </c>
      <c r="AZ10" s="65">
        <f t="shared" si="10"/>
        <v>131.15313826046298</v>
      </c>
      <c r="BA10" s="65">
        <f t="shared" si="11"/>
        <v>0</v>
      </c>
      <c r="BB10" s="65">
        <f t="shared" si="12"/>
        <v>271.75522991699791</v>
      </c>
      <c r="BC10" s="65">
        <f t="shared" si="13"/>
        <v>4.5391663373277644E-4</v>
      </c>
      <c r="BD10" s="65">
        <f t="shared" si="14"/>
        <v>1393.9687557647776</v>
      </c>
      <c r="BE10" s="65">
        <f t="shared" si="15"/>
        <v>0</v>
      </c>
      <c r="BF10" s="65"/>
      <c r="BG10" s="65"/>
      <c r="BH10">
        <v>2408</v>
      </c>
      <c r="BI10" s="197" t="s">
        <v>15</v>
      </c>
      <c r="BJ10" s="197" t="s">
        <v>41</v>
      </c>
      <c r="BK10" s="197" t="s">
        <v>130</v>
      </c>
      <c r="BL10" s="197" t="s">
        <v>6485</v>
      </c>
      <c r="BM10">
        <v>1001</v>
      </c>
      <c r="BN10" s="197" t="s">
        <v>6486</v>
      </c>
      <c r="BO10" s="197" t="s">
        <v>66</v>
      </c>
      <c r="BP10" s="1">
        <v>45352</v>
      </c>
      <c r="BQ10">
        <v>664.67648017360841</v>
      </c>
      <c r="BR10" s="65"/>
      <c r="BS10" s="65"/>
      <c r="BT10" s="65"/>
      <c r="BU10" s="65"/>
      <c r="BV10" s="65"/>
      <c r="BW10" s="65"/>
      <c r="BX10" s="65"/>
      <c r="BY10" s="65"/>
      <c r="BZ10" s="65"/>
      <c r="CA10" s="65"/>
      <c r="CB10" s="65"/>
      <c r="CC10" s="65"/>
    </row>
    <row r="11" spans="1:81">
      <c r="A11" s="220" t="s">
        <v>11</v>
      </c>
      <c r="B11" s="221" t="s">
        <v>15</v>
      </c>
      <c r="C11" s="221" t="s">
        <v>41</v>
      </c>
      <c r="D11" s="221" t="s">
        <v>5006</v>
      </c>
      <c r="E11" s="221" t="s">
        <v>5007</v>
      </c>
      <c r="F11" s="222" t="s">
        <v>150</v>
      </c>
      <c r="G11" s="221" t="s">
        <v>7451</v>
      </c>
      <c r="H11" s="221" t="s">
        <v>152</v>
      </c>
      <c r="I11" s="221" t="s">
        <v>225</v>
      </c>
      <c r="J11" s="223"/>
      <c r="K11" s="223"/>
      <c r="L11" s="224"/>
      <c r="M11" s="223">
        <v>1.1000000000000001</v>
      </c>
      <c r="N11" s="225">
        <v>0</v>
      </c>
      <c r="O11" s="225">
        <v>0</v>
      </c>
      <c r="P11" s="225">
        <v>0</v>
      </c>
      <c r="Q11" s="225">
        <v>0</v>
      </c>
      <c r="R11" s="225">
        <v>117.39560250784062</v>
      </c>
      <c r="S11" s="225">
        <v>230.45528346396179</v>
      </c>
      <c r="T11" s="225">
        <v>302.16506962819773</v>
      </c>
      <c r="U11" s="225">
        <v>0</v>
      </c>
      <c r="V11" s="225">
        <v>190.76310000000007</v>
      </c>
      <c r="W11" s="225">
        <v>202.24489999999994</v>
      </c>
      <c r="X11" s="226">
        <v>0</v>
      </c>
      <c r="Y11" s="225">
        <v>0</v>
      </c>
      <c r="Z11" s="225">
        <f t="shared" si="16"/>
        <v>0</v>
      </c>
      <c r="AA11" s="225">
        <f t="shared" si="0"/>
        <v>0</v>
      </c>
      <c r="AB11" s="225">
        <f t="shared" si="1"/>
        <v>69.230845991785799</v>
      </c>
      <c r="AC11" s="225">
        <f t="shared" si="2"/>
        <v>1180.4595866280624</v>
      </c>
      <c r="AD11" s="225">
        <f t="shared" si="3"/>
        <v>1312.2530017404038</v>
      </c>
      <c r="AE11" s="225">
        <f t="shared" si="4"/>
        <v>0</v>
      </c>
      <c r="AF11" s="225">
        <f t="shared" si="5"/>
        <v>694.58726060436743</v>
      </c>
      <c r="AG11" s="225">
        <f t="shared" si="6"/>
        <v>739.69725852813849</v>
      </c>
      <c r="AH11" s="227"/>
      <c r="AN11" s="65" t="s">
        <v>11</v>
      </c>
      <c r="AO11" s="65" t="s">
        <v>15</v>
      </c>
      <c r="AP11" s="65" t="s">
        <v>41</v>
      </c>
      <c r="AQ11" s="65" t="s">
        <v>5006</v>
      </c>
      <c r="AR11" s="65" t="s">
        <v>5007</v>
      </c>
      <c r="AS11" s="65" t="s">
        <v>150</v>
      </c>
      <c r="AT11" s="65" t="s">
        <v>7451</v>
      </c>
      <c r="AU11" s="65" t="s">
        <v>152</v>
      </c>
      <c r="AV11" s="65">
        <f t="shared" si="17"/>
        <v>0</v>
      </c>
      <c r="AW11" s="65">
        <f t="shared" si="7"/>
        <v>0</v>
      </c>
      <c r="AX11" s="65">
        <f t="shared" si="8"/>
        <v>0</v>
      </c>
      <c r="AY11" s="65">
        <f t="shared" si="9"/>
        <v>0</v>
      </c>
      <c r="AZ11" s="65">
        <f t="shared" si="10"/>
        <v>69.230845991785799</v>
      </c>
      <c r="BA11" s="65">
        <f t="shared" si="11"/>
        <v>1180.4595866280624</v>
      </c>
      <c r="BB11" s="65">
        <f t="shared" si="12"/>
        <v>1312.2530017404038</v>
      </c>
      <c r="BC11" s="65">
        <f t="shared" si="13"/>
        <v>0</v>
      </c>
      <c r="BD11" s="65">
        <f t="shared" si="14"/>
        <v>694.58726060436743</v>
      </c>
      <c r="BE11" s="65">
        <f t="shared" si="15"/>
        <v>739.69725852813849</v>
      </c>
      <c r="BF11" s="65"/>
      <c r="BG11" s="65"/>
      <c r="BH11">
        <v>2408</v>
      </c>
      <c r="BI11" s="197" t="s">
        <v>15</v>
      </c>
      <c r="BJ11" s="197" t="s">
        <v>41</v>
      </c>
      <c r="BK11" s="197" t="s">
        <v>130</v>
      </c>
      <c r="BL11" s="197" t="s">
        <v>6485</v>
      </c>
      <c r="BM11">
        <v>1001</v>
      </c>
      <c r="BN11" s="197" t="s">
        <v>6486</v>
      </c>
      <c r="BO11" s="197" t="s">
        <v>66</v>
      </c>
      <c r="BP11" s="1">
        <v>45383</v>
      </c>
      <c r="BQ11">
        <v>262.74150980780911</v>
      </c>
      <c r="BR11" s="65"/>
      <c r="BS11" s="65"/>
      <c r="BT11" s="65"/>
      <c r="BU11" s="65"/>
      <c r="BV11" s="65"/>
      <c r="BW11" s="65"/>
      <c r="BX11" s="65"/>
      <c r="BY11" s="65"/>
      <c r="BZ11" s="65"/>
      <c r="CA11" s="65"/>
      <c r="CB11" s="65"/>
      <c r="CC11" s="65"/>
    </row>
    <row r="12" spans="1:81">
      <c r="A12" s="228" t="s">
        <v>11</v>
      </c>
      <c r="B12" s="229" t="s">
        <v>7719</v>
      </c>
      <c r="C12" s="229" t="s">
        <v>13550</v>
      </c>
      <c r="D12" s="229" t="s">
        <v>5006</v>
      </c>
      <c r="E12" s="229" t="s">
        <v>5007</v>
      </c>
      <c r="F12" s="230" t="s">
        <v>150</v>
      </c>
      <c r="G12" s="229" t="s">
        <v>7451</v>
      </c>
      <c r="H12" s="229" t="s">
        <v>152</v>
      </c>
      <c r="I12" s="229" t="s">
        <v>228</v>
      </c>
      <c r="J12" s="231"/>
      <c r="K12" s="231"/>
      <c r="L12" s="232"/>
      <c r="M12" s="231">
        <v>1.05</v>
      </c>
      <c r="N12" s="233">
        <v>0</v>
      </c>
      <c r="O12" s="233">
        <v>0</v>
      </c>
      <c r="P12" s="233">
        <v>0</v>
      </c>
      <c r="Q12" s="233">
        <v>0</v>
      </c>
      <c r="R12" s="233">
        <v>5.8154118751016517</v>
      </c>
      <c r="S12" s="233">
        <v>6.8458900784680727</v>
      </c>
      <c r="T12" s="233">
        <v>7.7884980464302744</v>
      </c>
      <c r="U12" s="233">
        <v>356.60415000000006</v>
      </c>
      <c r="V12" s="233">
        <v>4.6462500000000118</v>
      </c>
      <c r="W12" s="233">
        <v>225.62715</v>
      </c>
      <c r="X12" s="234">
        <v>0</v>
      </c>
      <c r="Y12" s="233">
        <v>0</v>
      </c>
      <c r="Z12" s="233">
        <f t="shared" si="16"/>
        <v>0</v>
      </c>
      <c r="AA12" s="233">
        <f t="shared" si="0"/>
        <v>0</v>
      </c>
      <c r="AB12" s="233">
        <f t="shared" si="1"/>
        <v>3.4294801108676576</v>
      </c>
      <c r="AC12" s="233">
        <f t="shared" si="2"/>
        <v>35.066657837737594</v>
      </c>
      <c r="AD12" s="233">
        <f t="shared" si="3"/>
        <v>33.82416092321094</v>
      </c>
      <c r="AE12" s="233">
        <f t="shared" si="4"/>
        <v>1001.0423956478618</v>
      </c>
      <c r="AF12" s="233">
        <f t="shared" si="5"/>
        <v>16.917454474073075</v>
      </c>
      <c r="AG12" s="233">
        <f t="shared" si="6"/>
        <v>825.21628137232199</v>
      </c>
      <c r="AH12" s="235"/>
      <c r="AN12" s="65" t="s">
        <v>11</v>
      </c>
      <c r="AO12" s="65" t="s">
        <v>7719</v>
      </c>
      <c r="AP12" s="65" t="s">
        <v>13550</v>
      </c>
      <c r="AQ12" s="65" t="s">
        <v>5006</v>
      </c>
      <c r="AR12" s="65" t="s">
        <v>5007</v>
      </c>
      <c r="AS12" s="65" t="s">
        <v>150</v>
      </c>
      <c r="AT12" s="65" t="s">
        <v>7451</v>
      </c>
      <c r="AU12" s="65" t="s">
        <v>152</v>
      </c>
      <c r="AV12" s="65">
        <f t="shared" si="17"/>
        <v>0</v>
      </c>
      <c r="AW12" s="65">
        <f t="shared" si="7"/>
        <v>0</v>
      </c>
      <c r="AX12" s="65">
        <f t="shared" si="8"/>
        <v>0</v>
      </c>
      <c r="AY12" s="65">
        <f t="shared" si="9"/>
        <v>0</v>
      </c>
      <c r="AZ12" s="65">
        <f t="shared" si="10"/>
        <v>3.4294801108676576</v>
      </c>
      <c r="BA12" s="65">
        <f t="shared" si="11"/>
        <v>35.066657837737594</v>
      </c>
      <c r="BB12" s="65">
        <f t="shared" si="12"/>
        <v>33.82416092321094</v>
      </c>
      <c r="BC12" s="65">
        <f t="shared" si="13"/>
        <v>1001.0423956478618</v>
      </c>
      <c r="BD12" s="65">
        <f t="shared" si="14"/>
        <v>16.917454474073075</v>
      </c>
      <c r="BE12" s="65">
        <f t="shared" si="15"/>
        <v>825.21628137232199</v>
      </c>
      <c r="BF12" s="65"/>
      <c r="BG12" s="65"/>
      <c r="BH12">
        <v>2408</v>
      </c>
      <c r="BI12" s="197" t="s">
        <v>15</v>
      </c>
      <c r="BJ12" s="197" t="s">
        <v>41</v>
      </c>
      <c r="BK12" s="197" t="s">
        <v>130</v>
      </c>
      <c r="BL12" s="197" t="s">
        <v>6485</v>
      </c>
      <c r="BM12">
        <v>1001</v>
      </c>
      <c r="BN12" s="197" t="s">
        <v>6486</v>
      </c>
      <c r="BO12" s="197" t="s">
        <v>66</v>
      </c>
      <c r="BP12" s="1">
        <v>45413</v>
      </c>
      <c r="BQ12">
        <v>-8.0593361470477593E-5</v>
      </c>
      <c r="BR12" s="65"/>
      <c r="BS12" s="65"/>
      <c r="BT12" s="65"/>
      <c r="BU12" s="65"/>
      <c r="BV12" s="65"/>
      <c r="BW12" s="65"/>
      <c r="BX12" s="65"/>
      <c r="BY12" s="65"/>
      <c r="BZ12" s="65"/>
      <c r="CA12" s="65"/>
      <c r="CB12" s="65"/>
      <c r="CC12" s="65"/>
    </row>
    <row r="13" spans="1:81">
      <c r="A13" s="220" t="s">
        <v>11</v>
      </c>
      <c r="B13" s="221" t="s">
        <v>2664</v>
      </c>
      <c r="C13" s="221" t="s">
        <v>236</v>
      </c>
      <c r="D13" s="221" t="s">
        <v>5006</v>
      </c>
      <c r="E13" s="221" t="s">
        <v>5007</v>
      </c>
      <c r="F13" s="222" t="s">
        <v>150</v>
      </c>
      <c r="G13" s="221" t="s">
        <v>7451</v>
      </c>
      <c r="H13" s="221" t="s">
        <v>152</v>
      </c>
      <c r="I13" s="221" t="s">
        <v>235</v>
      </c>
      <c r="J13" s="223"/>
      <c r="K13" s="223"/>
      <c r="L13" s="224"/>
      <c r="M13" s="223">
        <v>0.33</v>
      </c>
      <c r="N13" s="225">
        <v>0</v>
      </c>
      <c r="O13" s="225">
        <v>0</v>
      </c>
      <c r="P13" s="225">
        <v>0</v>
      </c>
      <c r="Q13" s="225">
        <v>0</v>
      </c>
      <c r="R13" s="225">
        <v>0</v>
      </c>
      <c r="S13" s="225">
        <v>0</v>
      </c>
      <c r="T13" s="225">
        <v>0</v>
      </c>
      <c r="U13" s="225">
        <v>0</v>
      </c>
      <c r="V13" s="225">
        <v>0</v>
      </c>
      <c r="W13" s="225">
        <v>0</v>
      </c>
      <c r="X13" s="226">
        <v>0</v>
      </c>
      <c r="Y13" s="225">
        <v>0</v>
      </c>
      <c r="Z13" s="225">
        <f t="shared" si="16"/>
        <v>0</v>
      </c>
      <c r="AA13" s="225">
        <f t="shared" si="0"/>
        <v>0</v>
      </c>
      <c r="AB13" s="225">
        <f t="shared" si="1"/>
        <v>0</v>
      </c>
      <c r="AC13" s="225">
        <f t="shared" si="2"/>
        <v>0</v>
      </c>
      <c r="AD13" s="225">
        <f t="shared" si="3"/>
        <v>0</v>
      </c>
      <c r="AE13" s="225">
        <f t="shared" si="4"/>
        <v>0</v>
      </c>
      <c r="AF13" s="225">
        <f t="shared" si="5"/>
        <v>0</v>
      </c>
      <c r="AG13" s="225">
        <f t="shared" si="6"/>
        <v>0</v>
      </c>
      <c r="AH13" s="227"/>
      <c r="AN13" s="65" t="s">
        <v>11</v>
      </c>
      <c r="AO13" s="65" t="s">
        <v>2664</v>
      </c>
      <c r="AP13" s="65" t="s">
        <v>236</v>
      </c>
      <c r="AQ13" s="65" t="s">
        <v>5006</v>
      </c>
      <c r="AR13" s="65" t="s">
        <v>5007</v>
      </c>
      <c r="AS13" s="65" t="s">
        <v>150</v>
      </c>
      <c r="AT13" s="65" t="s">
        <v>7451</v>
      </c>
      <c r="AU13" s="65" t="s">
        <v>152</v>
      </c>
      <c r="AV13" s="65">
        <f t="shared" si="17"/>
        <v>0</v>
      </c>
      <c r="AW13" s="65">
        <f t="shared" si="7"/>
        <v>0</v>
      </c>
      <c r="AX13" s="65">
        <f t="shared" si="8"/>
        <v>0</v>
      </c>
      <c r="AY13" s="65">
        <f t="shared" si="9"/>
        <v>0</v>
      </c>
      <c r="AZ13" s="65">
        <f t="shared" si="10"/>
        <v>0</v>
      </c>
      <c r="BA13" s="65">
        <f t="shared" si="11"/>
        <v>0</v>
      </c>
      <c r="BB13" s="65">
        <f t="shared" si="12"/>
        <v>0</v>
      </c>
      <c r="BC13" s="65">
        <f t="shared" si="13"/>
        <v>0</v>
      </c>
      <c r="BD13" s="65">
        <f t="shared" si="14"/>
        <v>0</v>
      </c>
      <c r="BE13" s="65">
        <f t="shared" si="15"/>
        <v>0</v>
      </c>
      <c r="BF13" s="65"/>
      <c r="BG13" s="65"/>
      <c r="BH13">
        <v>2408</v>
      </c>
      <c r="BI13" s="197" t="s">
        <v>15</v>
      </c>
      <c r="BJ13" s="197" t="s">
        <v>41</v>
      </c>
      <c r="BK13" s="197" t="s">
        <v>130</v>
      </c>
      <c r="BL13" s="197" t="s">
        <v>6485</v>
      </c>
      <c r="BM13">
        <v>1001</v>
      </c>
      <c r="BN13" s="197" t="s">
        <v>6486</v>
      </c>
      <c r="BO13" s="197" t="s">
        <v>66</v>
      </c>
      <c r="BP13" s="1">
        <v>45444</v>
      </c>
      <c r="BQ13">
        <v>204.42183584448426</v>
      </c>
      <c r="BR13" s="65"/>
      <c r="BS13" s="65"/>
      <c r="BT13" s="65"/>
      <c r="BU13" s="65"/>
      <c r="BV13" s="65"/>
      <c r="BW13" s="65"/>
      <c r="BX13" s="65"/>
      <c r="BY13" s="65"/>
      <c r="BZ13" s="65"/>
      <c r="CA13" s="65"/>
      <c r="CB13" s="65"/>
      <c r="CC13" s="65"/>
    </row>
    <row r="14" spans="1:81">
      <c r="A14" s="228" t="s">
        <v>11</v>
      </c>
      <c r="B14" s="229" t="s">
        <v>2665</v>
      </c>
      <c r="C14" s="229" t="s">
        <v>248</v>
      </c>
      <c r="D14" s="229" t="s">
        <v>5006</v>
      </c>
      <c r="E14" s="229" t="s">
        <v>5007</v>
      </c>
      <c r="F14" s="230" t="s">
        <v>150</v>
      </c>
      <c r="G14" s="229" t="s">
        <v>7451</v>
      </c>
      <c r="H14" s="229" t="s">
        <v>152</v>
      </c>
      <c r="I14" s="229" t="s">
        <v>247</v>
      </c>
      <c r="J14" s="231"/>
      <c r="K14" s="231"/>
      <c r="L14" s="232"/>
      <c r="M14" s="231">
        <v>1.1000000000000001</v>
      </c>
      <c r="N14" s="233">
        <v>0</v>
      </c>
      <c r="O14" s="233">
        <v>0</v>
      </c>
      <c r="P14" s="233">
        <v>0</v>
      </c>
      <c r="Q14" s="233">
        <v>0</v>
      </c>
      <c r="R14" s="233">
        <v>0</v>
      </c>
      <c r="S14" s="233">
        <v>0</v>
      </c>
      <c r="T14" s="233">
        <v>0</v>
      </c>
      <c r="U14" s="233">
        <v>0</v>
      </c>
      <c r="V14" s="233">
        <v>0</v>
      </c>
      <c r="W14" s="233">
        <v>0</v>
      </c>
      <c r="X14" s="234">
        <v>0</v>
      </c>
      <c r="Y14" s="233">
        <v>0</v>
      </c>
      <c r="Z14" s="233">
        <f t="shared" si="16"/>
        <v>0</v>
      </c>
      <c r="AA14" s="233">
        <f t="shared" si="0"/>
        <v>0</v>
      </c>
      <c r="AB14" s="233">
        <f t="shared" si="1"/>
        <v>0</v>
      </c>
      <c r="AC14" s="233">
        <f t="shared" si="2"/>
        <v>0</v>
      </c>
      <c r="AD14" s="233">
        <f t="shared" si="3"/>
        <v>0</v>
      </c>
      <c r="AE14" s="233">
        <f t="shared" si="4"/>
        <v>0</v>
      </c>
      <c r="AF14" s="233">
        <f t="shared" si="5"/>
        <v>0</v>
      </c>
      <c r="AG14" s="233">
        <f t="shared" si="6"/>
        <v>0</v>
      </c>
      <c r="AH14" s="235"/>
      <c r="AN14" s="65" t="s">
        <v>11</v>
      </c>
      <c r="AO14" s="65" t="s">
        <v>2665</v>
      </c>
      <c r="AP14" s="65" t="s">
        <v>248</v>
      </c>
      <c r="AQ14" s="65" t="s">
        <v>5006</v>
      </c>
      <c r="AR14" s="65" t="s">
        <v>5007</v>
      </c>
      <c r="AS14" s="65" t="s">
        <v>150</v>
      </c>
      <c r="AT14" s="65" t="s">
        <v>7451</v>
      </c>
      <c r="AU14" s="65" t="s">
        <v>152</v>
      </c>
      <c r="AV14" s="65">
        <f t="shared" si="17"/>
        <v>0</v>
      </c>
      <c r="AW14" s="65">
        <f t="shared" si="7"/>
        <v>0</v>
      </c>
      <c r="AX14" s="65">
        <f t="shared" si="8"/>
        <v>0</v>
      </c>
      <c r="AY14" s="65">
        <f t="shared" si="9"/>
        <v>0</v>
      </c>
      <c r="AZ14" s="65">
        <f t="shared" si="10"/>
        <v>0</v>
      </c>
      <c r="BA14" s="65">
        <f t="shared" si="11"/>
        <v>0</v>
      </c>
      <c r="BB14" s="65">
        <f t="shared" si="12"/>
        <v>0</v>
      </c>
      <c r="BC14" s="65">
        <f t="shared" si="13"/>
        <v>0</v>
      </c>
      <c r="BD14" s="65">
        <f t="shared" si="14"/>
        <v>0</v>
      </c>
      <c r="BE14" s="65">
        <f t="shared" si="15"/>
        <v>0</v>
      </c>
      <c r="BF14" s="65"/>
      <c r="BG14" s="65"/>
      <c r="BH14">
        <v>2408</v>
      </c>
      <c r="BI14" s="197" t="s">
        <v>15</v>
      </c>
      <c r="BJ14" s="197" t="s">
        <v>41</v>
      </c>
      <c r="BK14" s="197" t="s">
        <v>139</v>
      </c>
      <c r="BL14" s="197" t="s">
        <v>6488</v>
      </c>
      <c r="BM14">
        <v>1003</v>
      </c>
      <c r="BN14" s="197" t="s">
        <v>6489</v>
      </c>
      <c r="BO14" s="197" t="s">
        <v>132</v>
      </c>
      <c r="BP14" s="1">
        <v>45323</v>
      </c>
      <c r="BQ14">
        <v>49.216483330800919</v>
      </c>
      <c r="BR14" s="65"/>
      <c r="BS14" s="65"/>
      <c r="BT14" s="65"/>
      <c r="BU14" s="65"/>
      <c r="BV14" s="65"/>
      <c r="BW14" s="65"/>
      <c r="BX14" s="65"/>
      <c r="BY14" s="65"/>
      <c r="BZ14" s="65"/>
      <c r="CA14" s="65"/>
      <c r="CB14" s="65"/>
      <c r="CC14" s="65"/>
    </row>
    <row r="15" spans="1:81">
      <c r="A15" s="220" t="s">
        <v>11</v>
      </c>
      <c r="B15" s="221" t="s">
        <v>20</v>
      </c>
      <c r="C15" s="221" t="s">
        <v>46</v>
      </c>
      <c r="D15" s="221" t="s">
        <v>130</v>
      </c>
      <c r="E15" s="221" t="s">
        <v>6485</v>
      </c>
      <c r="F15" s="222" t="s">
        <v>65</v>
      </c>
      <c r="G15" s="221" t="s">
        <v>6486</v>
      </c>
      <c r="H15" s="221" t="s">
        <v>66</v>
      </c>
      <c r="I15" s="221" t="s">
        <v>7641</v>
      </c>
      <c r="J15" s="223"/>
      <c r="K15" s="223"/>
      <c r="L15" s="224"/>
      <c r="M15" s="223">
        <v>1.25</v>
      </c>
      <c r="N15" s="225">
        <v>0</v>
      </c>
      <c r="O15" s="225">
        <v>0</v>
      </c>
      <c r="P15" s="225">
        <v>0</v>
      </c>
      <c r="Q15" s="225">
        <v>0</v>
      </c>
      <c r="R15" s="225">
        <v>428.75</v>
      </c>
      <c r="S15" s="225">
        <v>953.63749999999993</v>
      </c>
      <c r="T15" s="225">
        <v>661.90124999999989</v>
      </c>
      <c r="U15" s="225">
        <v>1328.1488749999994</v>
      </c>
      <c r="V15" s="225">
        <v>1814.5375000000001</v>
      </c>
      <c r="W15" s="225">
        <v>1297.8500000000008</v>
      </c>
      <c r="X15" s="226">
        <v>0</v>
      </c>
      <c r="Y15" s="225">
        <v>0</v>
      </c>
      <c r="Z15" s="225">
        <f t="shared" si="16"/>
        <v>0</v>
      </c>
      <c r="AA15" s="225">
        <f t="shared" si="0"/>
        <v>0</v>
      </c>
      <c r="AB15" s="225">
        <f t="shared" si="1"/>
        <v>252.84358685407923</v>
      </c>
      <c r="AC15" s="225">
        <f t="shared" si="2"/>
        <v>4884.811110087041</v>
      </c>
      <c r="AD15" s="225">
        <f t="shared" si="3"/>
        <v>2874.5278308872075</v>
      </c>
      <c r="AE15" s="225">
        <f t="shared" si="4"/>
        <v>3728.3170473675409</v>
      </c>
      <c r="AF15" s="225">
        <f t="shared" si="5"/>
        <v>6606.9099914443459</v>
      </c>
      <c r="AG15" s="225">
        <f t="shared" si="6"/>
        <v>4746.7999785445536</v>
      </c>
      <c r="AH15" s="227"/>
      <c r="AN15" s="65" t="s">
        <v>11</v>
      </c>
      <c r="AO15" s="65" t="s">
        <v>20</v>
      </c>
      <c r="AP15" s="65" t="s">
        <v>46</v>
      </c>
      <c r="AQ15" s="65" t="s">
        <v>130</v>
      </c>
      <c r="AR15" s="65" t="s">
        <v>6485</v>
      </c>
      <c r="AS15" s="65" t="s">
        <v>65</v>
      </c>
      <c r="AT15" s="65" t="s">
        <v>6486</v>
      </c>
      <c r="AU15" s="65" t="s">
        <v>66</v>
      </c>
      <c r="AV15" s="65">
        <f t="shared" si="17"/>
        <v>0</v>
      </c>
      <c r="AW15" s="65">
        <f t="shared" si="7"/>
        <v>0</v>
      </c>
      <c r="AX15" s="65">
        <f t="shared" si="8"/>
        <v>0</v>
      </c>
      <c r="AY15" s="65">
        <f t="shared" si="9"/>
        <v>0</v>
      </c>
      <c r="AZ15" s="65">
        <f t="shared" si="10"/>
        <v>252.84358685407923</v>
      </c>
      <c r="BA15" s="65">
        <f t="shared" si="11"/>
        <v>4884.811110087041</v>
      </c>
      <c r="BB15" s="65">
        <f t="shared" si="12"/>
        <v>2874.5278308872075</v>
      </c>
      <c r="BC15" s="65">
        <f t="shared" si="13"/>
        <v>3728.3170473675409</v>
      </c>
      <c r="BD15" s="65">
        <f t="shared" si="14"/>
        <v>6606.9099914443459</v>
      </c>
      <c r="BE15" s="65">
        <f t="shared" si="15"/>
        <v>4746.7999785445536</v>
      </c>
      <c r="BF15" s="65"/>
      <c r="BG15" s="65"/>
      <c r="BH15">
        <v>2408</v>
      </c>
      <c r="BI15" s="197" t="s">
        <v>15</v>
      </c>
      <c r="BJ15" s="197" t="s">
        <v>41</v>
      </c>
      <c r="BK15" s="197" t="s">
        <v>139</v>
      </c>
      <c r="BL15" s="197" t="s">
        <v>6488</v>
      </c>
      <c r="BM15">
        <v>1003</v>
      </c>
      <c r="BN15" s="197" t="s">
        <v>6489</v>
      </c>
      <c r="BO15" s="197" t="s">
        <v>132</v>
      </c>
      <c r="BP15" s="1">
        <v>45352</v>
      </c>
      <c r="BQ15">
        <v>859.60279587407877</v>
      </c>
      <c r="BR15" s="65"/>
      <c r="BS15" s="65"/>
      <c r="BT15" s="65"/>
      <c r="BU15" s="65"/>
      <c r="BV15" s="65"/>
      <c r="BW15" s="65"/>
      <c r="BX15" s="65"/>
      <c r="BY15" s="65"/>
      <c r="BZ15" s="65"/>
      <c r="CA15" s="65"/>
      <c r="CB15" s="65"/>
      <c r="CC15" s="65"/>
    </row>
    <row r="16" spans="1:81">
      <c r="A16" s="228" t="s">
        <v>11</v>
      </c>
      <c r="B16" s="229" t="s">
        <v>20</v>
      </c>
      <c r="C16" s="229" t="s">
        <v>46</v>
      </c>
      <c r="D16" s="229" t="s">
        <v>139</v>
      </c>
      <c r="E16" s="229" t="s">
        <v>6488</v>
      </c>
      <c r="F16" s="230" t="s">
        <v>141</v>
      </c>
      <c r="G16" s="229" t="s">
        <v>6489</v>
      </c>
      <c r="H16" s="229" t="s">
        <v>132</v>
      </c>
      <c r="I16" s="229" t="s">
        <v>7641</v>
      </c>
      <c r="J16" s="231"/>
      <c r="K16" s="231"/>
      <c r="L16" s="232"/>
      <c r="M16" s="231">
        <v>1.25</v>
      </c>
      <c r="N16" s="233">
        <v>0</v>
      </c>
      <c r="O16" s="233">
        <v>0</v>
      </c>
      <c r="P16" s="233">
        <v>0</v>
      </c>
      <c r="Q16" s="233">
        <v>0</v>
      </c>
      <c r="R16" s="233">
        <v>2208.75</v>
      </c>
      <c r="S16" s="233">
        <v>2452.5625</v>
      </c>
      <c r="T16" s="233">
        <v>-1789.1</v>
      </c>
      <c r="U16" s="233">
        <v>0</v>
      </c>
      <c r="V16" s="233">
        <v>1047.875</v>
      </c>
      <c r="W16" s="233">
        <v>0</v>
      </c>
      <c r="X16" s="234">
        <v>0</v>
      </c>
      <c r="Y16" s="233">
        <v>0</v>
      </c>
      <c r="Z16" s="233">
        <f t="shared" si="16"/>
        <v>0</v>
      </c>
      <c r="AA16" s="233">
        <f t="shared" si="0"/>
        <v>0</v>
      </c>
      <c r="AB16" s="233">
        <f t="shared" si="1"/>
        <v>1302.549906621452</v>
      </c>
      <c r="AC16" s="233">
        <f t="shared" si="2"/>
        <v>12562.744804165994</v>
      </c>
      <c r="AD16" s="233">
        <f t="shared" si="3"/>
        <v>-7769.7658710272917</v>
      </c>
      <c r="AE16" s="233">
        <f t="shared" si="4"/>
        <v>0</v>
      </c>
      <c r="AF16" s="233">
        <f t="shared" si="5"/>
        <v>3815.416218890347</v>
      </c>
      <c r="AG16" s="233">
        <f t="shared" si="6"/>
        <v>0</v>
      </c>
      <c r="AH16" s="235"/>
      <c r="AN16" s="65" t="s">
        <v>11</v>
      </c>
      <c r="AO16" s="65" t="s">
        <v>20</v>
      </c>
      <c r="AP16" s="65" t="s">
        <v>46</v>
      </c>
      <c r="AQ16" s="65" t="s">
        <v>139</v>
      </c>
      <c r="AR16" s="65" t="s">
        <v>6488</v>
      </c>
      <c r="AS16" s="65" t="s">
        <v>141</v>
      </c>
      <c r="AT16" s="65" t="s">
        <v>6489</v>
      </c>
      <c r="AU16" s="65" t="s">
        <v>132</v>
      </c>
      <c r="AV16" s="65">
        <f t="shared" si="17"/>
        <v>0</v>
      </c>
      <c r="AW16" s="65">
        <f t="shared" si="7"/>
        <v>0</v>
      </c>
      <c r="AX16" s="65">
        <f t="shared" si="8"/>
        <v>0</v>
      </c>
      <c r="AY16" s="65">
        <f t="shared" si="9"/>
        <v>0</v>
      </c>
      <c r="AZ16" s="65">
        <f t="shared" si="10"/>
        <v>1302.549906621452</v>
      </c>
      <c r="BA16" s="65">
        <f t="shared" si="11"/>
        <v>12562.744804165994</v>
      </c>
      <c r="BB16" s="65">
        <f t="shared" si="12"/>
        <v>-7769.7658710272917</v>
      </c>
      <c r="BC16" s="65">
        <f t="shared" si="13"/>
        <v>0</v>
      </c>
      <c r="BD16" s="65">
        <f t="shared" si="14"/>
        <v>3815.416218890347</v>
      </c>
      <c r="BE16" s="65">
        <f t="shared" si="15"/>
        <v>0</v>
      </c>
      <c r="BF16" s="65"/>
      <c r="BG16" s="65"/>
      <c r="BH16">
        <v>2408</v>
      </c>
      <c r="BI16" s="197" t="s">
        <v>15</v>
      </c>
      <c r="BJ16" s="197" t="s">
        <v>41</v>
      </c>
      <c r="BK16" s="197" t="s">
        <v>139</v>
      </c>
      <c r="BL16" s="197" t="s">
        <v>6488</v>
      </c>
      <c r="BM16">
        <v>1003</v>
      </c>
      <c r="BN16" s="197" t="s">
        <v>6489</v>
      </c>
      <c r="BO16" s="197" t="s">
        <v>132</v>
      </c>
      <c r="BP16" s="1">
        <v>45413</v>
      </c>
      <c r="BQ16">
        <v>0.52493760374395582</v>
      </c>
      <c r="BR16" s="65"/>
      <c r="BS16" s="65"/>
      <c r="BT16" s="65"/>
      <c r="BU16" s="65"/>
      <c r="BV16" s="65"/>
      <c r="BW16" s="65"/>
      <c r="BX16" s="65"/>
      <c r="BY16" s="65"/>
      <c r="BZ16" s="65"/>
      <c r="CA16" s="65"/>
      <c r="CB16" s="65"/>
      <c r="CC16" s="65"/>
    </row>
    <row r="17" spans="1:81">
      <c r="A17" s="220" t="s">
        <v>11</v>
      </c>
      <c r="B17" s="221" t="s">
        <v>20</v>
      </c>
      <c r="C17" s="221" t="s">
        <v>46</v>
      </c>
      <c r="D17" s="221" t="s">
        <v>7636</v>
      </c>
      <c r="E17" s="221" t="s">
        <v>7637</v>
      </c>
      <c r="F17" s="222" t="s">
        <v>5025</v>
      </c>
      <c r="G17" s="221" t="s">
        <v>7454</v>
      </c>
      <c r="H17" s="221" t="s">
        <v>7640</v>
      </c>
      <c r="I17" s="221" t="s">
        <v>7641</v>
      </c>
      <c r="J17" s="223"/>
      <c r="K17" s="223"/>
      <c r="L17" s="224"/>
      <c r="M17" s="223">
        <v>1.25</v>
      </c>
      <c r="N17" s="225">
        <v>0</v>
      </c>
      <c r="O17" s="225">
        <v>0</v>
      </c>
      <c r="P17" s="225">
        <v>0</v>
      </c>
      <c r="Q17" s="225">
        <v>0</v>
      </c>
      <c r="R17" s="225">
        <v>457.5</v>
      </c>
      <c r="S17" s="225">
        <v>1223.75</v>
      </c>
      <c r="T17" s="225">
        <v>1131.25</v>
      </c>
      <c r="U17" s="225">
        <v>1439.1131250000001</v>
      </c>
      <c r="V17" s="225">
        <v>283.67437499999994</v>
      </c>
      <c r="W17" s="225">
        <v>241.10287500000027</v>
      </c>
      <c r="X17" s="226">
        <v>0</v>
      </c>
      <c r="Y17" s="225">
        <v>0</v>
      </c>
      <c r="Z17" s="225">
        <f t="shared" si="16"/>
        <v>0</v>
      </c>
      <c r="AA17" s="225">
        <f t="shared" si="0"/>
        <v>0</v>
      </c>
      <c r="AB17" s="225">
        <f t="shared" si="1"/>
        <v>269.798113086277</v>
      </c>
      <c r="AC17" s="225">
        <f t="shared" si="2"/>
        <v>6268.4065968137957</v>
      </c>
      <c r="AD17" s="225">
        <f t="shared" si="3"/>
        <v>4912.8319499187437</v>
      </c>
      <c r="AE17" s="225">
        <f t="shared" si="4"/>
        <v>4039.8106703421163</v>
      </c>
      <c r="AF17" s="225">
        <f t="shared" si="5"/>
        <v>1032.8863760072359</v>
      </c>
      <c r="AG17" s="225">
        <f t="shared" si="6"/>
        <v>881.81771535773055</v>
      </c>
      <c r="AH17" s="227"/>
      <c r="AN17" s="65" t="s">
        <v>11</v>
      </c>
      <c r="AO17" s="65" t="s">
        <v>20</v>
      </c>
      <c r="AP17" s="65" t="s">
        <v>46</v>
      </c>
      <c r="AQ17" s="65" t="s">
        <v>7636</v>
      </c>
      <c r="AR17" s="65" t="s">
        <v>7637</v>
      </c>
      <c r="AS17" s="65" t="s">
        <v>5025</v>
      </c>
      <c r="AT17" s="65" t="s">
        <v>7454</v>
      </c>
      <c r="AU17" s="65" t="s">
        <v>7640</v>
      </c>
      <c r="AV17" s="65">
        <f t="shared" si="17"/>
        <v>0</v>
      </c>
      <c r="AW17" s="65">
        <f t="shared" si="7"/>
        <v>0</v>
      </c>
      <c r="AX17" s="65">
        <f t="shared" si="8"/>
        <v>0</v>
      </c>
      <c r="AY17" s="65">
        <f t="shared" si="9"/>
        <v>0</v>
      </c>
      <c r="AZ17" s="65">
        <f t="shared" si="10"/>
        <v>269.798113086277</v>
      </c>
      <c r="BA17" s="65">
        <f t="shared" si="11"/>
        <v>6268.4065968137957</v>
      </c>
      <c r="BB17" s="65">
        <f t="shared" si="12"/>
        <v>4912.8319499187437</v>
      </c>
      <c r="BC17" s="65">
        <f t="shared" si="13"/>
        <v>4039.8106703421163</v>
      </c>
      <c r="BD17" s="65">
        <f t="shared" si="14"/>
        <v>1032.8863760072359</v>
      </c>
      <c r="BE17" s="65">
        <f t="shared" si="15"/>
        <v>881.81771535773055</v>
      </c>
      <c r="BF17" s="65"/>
      <c r="BG17" s="65"/>
      <c r="BH17">
        <v>2408</v>
      </c>
      <c r="BI17" s="197" t="s">
        <v>15</v>
      </c>
      <c r="BJ17" s="197" t="s">
        <v>41</v>
      </c>
      <c r="BK17" s="197" t="s">
        <v>139</v>
      </c>
      <c r="BL17" s="197" t="s">
        <v>6488</v>
      </c>
      <c r="BM17">
        <v>1003</v>
      </c>
      <c r="BN17" s="197" t="s">
        <v>6489</v>
      </c>
      <c r="BO17" s="197" t="s">
        <v>132</v>
      </c>
      <c r="BP17" s="1">
        <v>45444</v>
      </c>
      <c r="BQ17">
        <v>102.65349345978821</v>
      </c>
      <c r="BR17" s="65"/>
      <c r="BS17" s="65"/>
      <c r="BT17" s="65"/>
      <c r="BU17" s="65"/>
      <c r="BV17" s="65"/>
      <c r="BW17" s="65"/>
      <c r="BX17" s="65"/>
      <c r="BY17" s="65"/>
      <c r="BZ17" s="65"/>
      <c r="CA17" s="65"/>
      <c r="CB17" s="65"/>
      <c r="CC17" s="65"/>
    </row>
    <row r="18" spans="1:81">
      <c r="A18" s="228" t="s">
        <v>11</v>
      </c>
      <c r="B18" s="229" t="s">
        <v>20</v>
      </c>
      <c r="C18" s="229" t="s">
        <v>46</v>
      </c>
      <c r="D18" s="229" t="s">
        <v>7674</v>
      </c>
      <c r="E18" s="229" t="s">
        <v>13549</v>
      </c>
      <c r="F18" s="230" t="s">
        <v>5030</v>
      </c>
      <c r="G18" s="229" t="s">
        <v>7456</v>
      </c>
      <c r="H18" s="229" t="s">
        <v>7676</v>
      </c>
      <c r="I18" s="229" t="s">
        <v>7641</v>
      </c>
      <c r="J18" s="231"/>
      <c r="K18" s="231"/>
      <c r="L18" s="232"/>
      <c r="M18" s="231">
        <v>1.25</v>
      </c>
      <c r="N18" s="233">
        <v>0</v>
      </c>
      <c r="O18" s="233">
        <v>0</v>
      </c>
      <c r="P18" s="233">
        <v>2419.5</v>
      </c>
      <c r="Q18" s="233">
        <v>3382.2624999999998</v>
      </c>
      <c r="R18" s="233">
        <v>941.0125000000005</v>
      </c>
      <c r="S18" s="233">
        <v>0</v>
      </c>
      <c r="T18" s="233">
        <v>5503.0474999999988</v>
      </c>
      <c r="U18" s="233">
        <v>3895.9564687500006</v>
      </c>
      <c r="V18" s="233">
        <v>1896.7460312499998</v>
      </c>
      <c r="W18" s="233">
        <v>1723.75</v>
      </c>
      <c r="X18" s="234">
        <v>0</v>
      </c>
      <c r="Y18" s="233">
        <v>0</v>
      </c>
      <c r="Z18" s="233">
        <f t="shared" si="16"/>
        <v>0</v>
      </c>
      <c r="AA18" s="233">
        <f t="shared" si="0"/>
        <v>0</v>
      </c>
      <c r="AB18" s="233">
        <f t="shared" si="1"/>
        <v>554.93638664612092</v>
      </c>
      <c r="AC18" s="233">
        <f t="shared" si="2"/>
        <v>0</v>
      </c>
      <c r="AD18" s="233">
        <f t="shared" si="3"/>
        <v>23898.826589984943</v>
      </c>
      <c r="AE18" s="233">
        <f t="shared" si="4"/>
        <v>10936.545737948602</v>
      </c>
      <c r="AF18" s="233">
        <f t="shared" si="5"/>
        <v>6906.2393613237709</v>
      </c>
      <c r="AG18" s="233">
        <f t="shared" si="6"/>
        <v>6304.5008768472235</v>
      </c>
      <c r="AH18" s="235"/>
      <c r="AN18" s="65" t="s">
        <v>11</v>
      </c>
      <c r="AO18" s="65" t="s">
        <v>20</v>
      </c>
      <c r="AP18" s="65" t="s">
        <v>46</v>
      </c>
      <c r="AQ18" s="65" t="s">
        <v>7674</v>
      </c>
      <c r="AR18" s="65" t="s">
        <v>13549</v>
      </c>
      <c r="AS18" s="65" t="s">
        <v>5030</v>
      </c>
      <c r="AT18" s="65" t="s">
        <v>7456</v>
      </c>
      <c r="AU18" s="65" t="s">
        <v>7676</v>
      </c>
      <c r="AV18" s="65">
        <f t="shared" si="17"/>
        <v>0</v>
      </c>
      <c r="AW18" s="65">
        <f t="shared" si="7"/>
        <v>0</v>
      </c>
      <c r="AX18" s="65">
        <f t="shared" si="8"/>
        <v>0</v>
      </c>
      <c r="AY18" s="65">
        <f t="shared" si="9"/>
        <v>0</v>
      </c>
      <c r="AZ18" s="65">
        <f t="shared" si="10"/>
        <v>554.93638664612092</v>
      </c>
      <c r="BA18" s="65">
        <f t="shared" si="11"/>
        <v>0</v>
      </c>
      <c r="BB18" s="65">
        <f t="shared" si="12"/>
        <v>23898.826589984943</v>
      </c>
      <c r="BC18" s="65">
        <f t="shared" si="13"/>
        <v>10936.545737948602</v>
      </c>
      <c r="BD18" s="65">
        <f t="shared" si="14"/>
        <v>6906.2393613237709</v>
      </c>
      <c r="BE18" s="65">
        <f t="shared" si="15"/>
        <v>6304.5008768472235</v>
      </c>
      <c r="BF18" s="65"/>
      <c r="BG18" s="65"/>
      <c r="BH18">
        <v>2408</v>
      </c>
      <c r="BI18" s="197" t="s">
        <v>15</v>
      </c>
      <c r="BJ18" s="197" t="s">
        <v>41</v>
      </c>
      <c r="BK18" s="197" t="s">
        <v>7636</v>
      </c>
      <c r="BL18" s="197" t="s">
        <v>7637</v>
      </c>
      <c r="BM18">
        <v>1002</v>
      </c>
      <c r="BN18" s="197" t="s">
        <v>7454</v>
      </c>
      <c r="BO18" s="197" t="s">
        <v>7640</v>
      </c>
      <c r="BP18" s="1">
        <v>45383</v>
      </c>
      <c r="BQ18">
        <v>762.15364960598879</v>
      </c>
      <c r="BR18" s="65"/>
      <c r="BS18" s="65"/>
      <c r="BT18" s="65"/>
      <c r="BU18" s="65"/>
      <c r="BV18" s="65"/>
      <c r="BW18" s="65"/>
      <c r="BX18" s="65"/>
      <c r="BY18" s="65"/>
      <c r="BZ18" s="65"/>
      <c r="CA18" s="65"/>
      <c r="CB18" s="65"/>
      <c r="CC18" s="65"/>
    </row>
    <row r="19" spans="1:81">
      <c r="A19" s="220" t="s">
        <v>11</v>
      </c>
      <c r="B19" s="221" t="s">
        <v>20</v>
      </c>
      <c r="C19" s="221" t="s">
        <v>46</v>
      </c>
      <c r="D19" s="221" t="s">
        <v>5006</v>
      </c>
      <c r="E19" s="221" t="s">
        <v>5007</v>
      </c>
      <c r="F19" s="222" t="s">
        <v>150</v>
      </c>
      <c r="G19" s="221" t="s">
        <v>7451</v>
      </c>
      <c r="H19" s="221" t="s">
        <v>152</v>
      </c>
      <c r="I19" s="221" t="s">
        <v>262</v>
      </c>
      <c r="J19" s="223"/>
      <c r="K19" s="223"/>
      <c r="L19" s="224"/>
      <c r="M19" s="223">
        <v>1.25</v>
      </c>
      <c r="N19" s="225">
        <v>0</v>
      </c>
      <c r="O19" s="225">
        <v>0</v>
      </c>
      <c r="P19" s="225">
        <v>1493.2699996140836</v>
      </c>
      <c r="Q19" s="225">
        <v>6221.6200003859149</v>
      </c>
      <c r="R19" s="225">
        <v>0</v>
      </c>
      <c r="S19" s="225">
        <v>0</v>
      </c>
      <c r="T19" s="225">
        <v>0</v>
      </c>
      <c r="U19" s="225">
        <v>0</v>
      </c>
      <c r="V19" s="225">
        <v>0</v>
      </c>
      <c r="W19" s="225">
        <v>1281.6846250000015</v>
      </c>
      <c r="X19" s="226">
        <v>0</v>
      </c>
      <c r="Y19" s="225">
        <v>0</v>
      </c>
      <c r="Z19" s="225">
        <f t="shared" si="16"/>
        <v>0</v>
      </c>
      <c r="AA19" s="225">
        <f t="shared" si="0"/>
        <v>0</v>
      </c>
      <c r="AB19" s="225">
        <f t="shared" si="1"/>
        <v>0</v>
      </c>
      <c r="AC19" s="225">
        <f t="shared" si="2"/>
        <v>0</v>
      </c>
      <c r="AD19" s="225">
        <f t="shared" si="3"/>
        <v>0</v>
      </c>
      <c r="AE19" s="225">
        <f t="shared" si="4"/>
        <v>0</v>
      </c>
      <c r="AF19" s="225">
        <f t="shared" si="5"/>
        <v>0</v>
      </c>
      <c r="AG19" s="225">
        <f t="shared" si="6"/>
        <v>4687.6761955933944</v>
      </c>
      <c r="AH19" s="227"/>
      <c r="AN19" s="65" t="s">
        <v>11</v>
      </c>
      <c r="AO19" s="65" t="s">
        <v>20</v>
      </c>
      <c r="AP19" s="65" t="s">
        <v>46</v>
      </c>
      <c r="AQ19" s="65" t="s">
        <v>5006</v>
      </c>
      <c r="AR19" s="65" t="s">
        <v>5007</v>
      </c>
      <c r="AS19" s="65" t="s">
        <v>150</v>
      </c>
      <c r="AT19" s="65" t="s">
        <v>7451</v>
      </c>
      <c r="AU19" s="65" t="s">
        <v>152</v>
      </c>
      <c r="AV19" s="65">
        <f t="shared" si="17"/>
        <v>0</v>
      </c>
      <c r="AW19" s="65">
        <f t="shared" si="7"/>
        <v>0</v>
      </c>
      <c r="AX19" s="65">
        <f t="shared" si="8"/>
        <v>0</v>
      </c>
      <c r="AY19" s="65">
        <f t="shared" si="9"/>
        <v>0</v>
      </c>
      <c r="AZ19" s="65">
        <f t="shared" si="10"/>
        <v>0</v>
      </c>
      <c r="BA19" s="65">
        <f t="shared" si="11"/>
        <v>0</v>
      </c>
      <c r="BB19" s="65">
        <f t="shared" si="12"/>
        <v>0</v>
      </c>
      <c r="BC19" s="65">
        <f t="shared" si="13"/>
        <v>0</v>
      </c>
      <c r="BD19" s="65">
        <f t="shared" si="14"/>
        <v>0</v>
      </c>
      <c r="BE19" s="65">
        <f t="shared" si="15"/>
        <v>4687.6761955933944</v>
      </c>
      <c r="BF19" s="65"/>
      <c r="BG19" s="65"/>
      <c r="BH19">
        <v>2408</v>
      </c>
      <c r="BI19" s="197" t="s">
        <v>15</v>
      </c>
      <c r="BJ19" s="197" t="s">
        <v>41</v>
      </c>
      <c r="BK19" s="197" t="s">
        <v>7636</v>
      </c>
      <c r="BL19" s="197" t="s">
        <v>7637</v>
      </c>
      <c r="BM19">
        <v>1002</v>
      </c>
      <c r="BN19" s="197" t="s">
        <v>7454</v>
      </c>
      <c r="BO19" s="197" t="s">
        <v>7640</v>
      </c>
      <c r="BP19" s="1">
        <v>45444</v>
      </c>
      <c r="BQ19">
        <v>5.9237033486939215</v>
      </c>
      <c r="BR19" s="65"/>
      <c r="BS19" s="65"/>
      <c r="BT19" s="65"/>
      <c r="BU19" s="65"/>
      <c r="BV19" s="65"/>
      <c r="BW19" s="65"/>
      <c r="BX19" s="65"/>
      <c r="BY19" s="65"/>
      <c r="BZ19" s="65"/>
      <c r="CA19" s="65"/>
      <c r="CB19" s="65"/>
      <c r="CC19" s="65"/>
    </row>
    <row r="20" spans="1:81">
      <c r="A20" s="228" t="s">
        <v>11</v>
      </c>
      <c r="B20" s="229" t="s">
        <v>2667</v>
      </c>
      <c r="C20" s="229" t="s">
        <v>267</v>
      </c>
      <c r="D20" s="229" t="s">
        <v>5006</v>
      </c>
      <c r="E20" s="229" t="s">
        <v>5007</v>
      </c>
      <c r="F20" s="230" t="s">
        <v>150</v>
      </c>
      <c r="G20" s="229" t="s">
        <v>7451</v>
      </c>
      <c r="H20" s="229" t="s">
        <v>152</v>
      </c>
      <c r="I20" s="229" t="s">
        <v>266</v>
      </c>
      <c r="J20" s="231"/>
      <c r="K20" s="231"/>
      <c r="L20" s="232"/>
      <c r="M20" s="231">
        <f>1.2*1.13</f>
        <v>1.3559999999999999</v>
      </c>
      <c r="N20" s="233">
        <v>0</v>
      </c>
      <c r="O20" s="233">
        <v>0</v>
      </c>
      <c r="P20" s="233">
        <v>0</v>
      </c>
      <c r="Q20" s="233">
        <v>0</v>
      </c>
      <c r="R20" s="233">
        <v>0</v>
      </c>
      <c r="S20" s="233">
        <v>0</v>
      </c>
      <c r="T20" s="233">
        <v>0</v>
      </c>
      <c r="U20" s="233">
        <v>0</v>
      </c>
      <c r="V20" s="233">
        <v>0</v>
      </c>
      <c r="W20" s="233">
        <v>0</v>
      </c>
      <c r="X20" s="234">
        <v>0</v>
      </c>
      <c r="Y20" s="233">
        <v>0</v>
      </c>
      <c r="Z20" s="233">
        <f t="shared" si="16"/>
        <v>0</v>
      </c>
      <c r="AA20" s="233">
        <f t="shared" si="0"/>
        <v>0</v>
      </c>
      <c r="AB20" s="233">
        <f t="shared" si="1"/>
        <v>0</v>
      </c>
      <c r="AC20" s="233">
        <f t="shared" si="2"/>
        <v>0</v>
      </c>
      <c r="AD20" s="233">
        <f t="shared" si="3"/>
        <v>0</v>
      </c>
      <c r="AE20" s="233">
        <f t="shared" si="4"/>
        <v>0</v>
      </c>
      <c r="AF20" s="233">
        <f t="shared" si="5"/>
        <v>0</v>
      </c>
      <c r="AG20" s="233">
        <f t="shared" si="6"/>
        <v>0</v>
      </c>
      <c r="AH20" s="235"/>
      <c r="AN20" s="65" t="s">
        <v>11</v>
      </c>
      <c r="AO20" s="65" t="s">
        <v>2667</v>
      </c>
      <c r="AP20" s="65" t="s">
        <v>267</v>
      </c>
      <c r="AQ20" s="65" t="s">
        <v>5006</v>
      </c>
      <c r="AR20" s="65" t="s">
        <v>5007</v>
      </c>
      <c r="AS20" s="65" t="s">
        <v>150</v>
      </c>
      <c r="AT20" s="65" t="s">
        <v>7451</v>
      </c>
      <c r="AU20" s="65" t="s">
        <v>152</v>
      </c>
      <c r="AV20" s="65">
        <f t="shared" si="17"/>
        <v>0</v>
      </c>
      <c r="AW20" s="65">
        <f t="shared" si="7"/>
        <v>0</v>
      </c>
      <c r="AX20" s="65">
        <f t="shared" si="8"/>
        <v>0</v>
      </c>
      <c r="AY20" s="65">
        <f t="shared" si="9"/>
        <v>0</v>
      </c>
      <c r="AZ20" s="65">
        <f t="shared" si="10"/>
        <v>0</v>
      </c>
      <c r="BA20" s="65">
        <f t="shared" si="11"/>
        <v>0</v>
      </c>
      <c r="BB20" s="65">
        <f t="shared" si="12"/>
        <v>0</v>
      </c>
      <c r="BC20" s="65">
        <f t="shared" si="13"/>
        <v>0</v>
      </c>
      <c r="BD20" s="65">
        <f t="shared" si="14"/>
        <v>0</v>
      </c>
      <c r="BE20" s="65">
        <f t="shared" si="15"/>
        <v>0</v>
      </c>
      <c r="BF20" s="65"/>
      <c r="BG20" s="65"/>
      <c r="BH20">
        <v>2408</v>
      </c>
      <c r="BI20" s="197" t="s">
        <v>15</v>
      </c>
      <c r="BJ20" s="197" t="s">
        <v>41</v>
      </c>
      <c r="BK20" s="197" t="s">
        <v>7674</v>
      </c>
      <c r="BL20" s="197" t="s">
        <v>13549</v>
      </c>
      <c r="BM20">
        <v>1004</v>
      </c>
      <c r="BN20" s="197" t="s">
        <v>7456</v>
      </c>
      <c r="BO20" s="197" t="s">
        <v>7676</v>
      </c>
      <c r="BP20" s="1">
        <v>45323</v>
      </c>
      <c r="BQ20">
        <v>131.15313826046298</v>
      </c>
      <c r="BR20" s="65"/>
      <c r="BS20" s="65"/>
      <c r="BT20" s="65"/>
      <c r="BU20" s="65"/>
      <c r="BV20" s="65"/>
      <c r="BW20" s="65"/>
      <c r="BX20" s="65"/>
      <c r="BY20" s="65"/>
      <c r="BZ20" s="65"/>
      <c r="CA20" s="65"/>
      <c r="CB20" s="65"/>
      <c r="CC20" s="65"/>
    </row>
    <row r="21" spans="1:81">
      <c r="A21" s="220" t="s">
        <v>11</v>
      </c>
      <c r="B21" s="221" t="s">
        <v>2681</v>
      </c>
      <c r="C21" s="221" t="s">
        <v>311</v>
      </c>
      <c r="D21" s="221" t="s">
        <v>5006</v>
      </c>
      <c r="E21" s="221" t="s">
        <v>5007</v>
      </c>
      <c r="F21" s="222" t="s">
        <v>150</v>
      </c>
      <c r="G21" s="221" t="s">
        <v>7451</v>
      </c>
      <c r="H21" s="221" t="s">
        <v>152</v>
      </c>
      <c r="I21" s="221" t="s">
        <v>310</v>
      </c>
      <c r="J21" s="223"/>
      <c r="K21" s="223"/>
      <c r="L21" s="224"/>
      <c r="M21" s="223">
        <f>1.13*1.2</f>
        <v>1.3559999999999999</v>
      </c>
      <c r="N21" s="225">
        <v>0</v>
      </c>
      <c r="O21" s="225">
        <v>0</v>
      </c>
      <c r="P21" s="225">
        <v>0</v>
      </c>
      <c r="Q21" s="225">
        <v>0</v>
      </c>
      <c r="R21" s="225">
        <v>0</v>
      </c>
      <c r="S21" s="225">
        <v>0</v>
      </c>
      <c r="T21" s="225">
        <v>0</v>
      </c>
      <c r="U21" s="225">
        <v>0</v>
      </c>
      <c r="V21" s="225">
        <v>0</v>
      </c>
      <c r="W21" s="225">
        <v>0</v>
      </c>
      <c r="X21" s="226">
        <v>0</v>
      </c>
      <c r="Y21" s="225">
        <v>0</v>
      </c>
      <c r="Z21" s="225">
        <f t="shared" si="16"/>
        <v>0</v>
      </c>
      <c r="AA21" s="225">
        <f t="shared" si="0"/>
        <v>0</v>
      </c>
      <c r="AB21" s="225">
        <f t="shared" si="1"/>
        <v>0</v>
      </c>
      <c r="AC21" s="225">
        <f t="shared" si="2"/>
        <v>0</v>
      </c>
      <c r="AD21" s="225">
        <f t="shared" si="3"/>
        <v>0</v>
      </c>
      <c r="AE21" s="225">
        <f t="shared" si="4"/>
        <v>0</v>
      </c>
      <c r="AF21" s="225">
        <f t="shared" si="5"/>
        <v>0</v>
      </c>
      <c r="AG21" s="225">
        <f t="shared" si="6"/>
        <v>0</v>
      </c>
      <c r="AH21" s="227"/>
      <c r="AN21" s="65" t="s">
        <v>11</v>
      </c>
      <c r="AO21" s="65" t="s">
        <v>2681</v>
      </c>
      <c r="AP21" s="65" t="s">
        <v>311</v>
      </c>
      <c r="AQ21" s="65" t="s">
        <v>5006</v>
      </c>
      <c r="AR21" s="65" t="s">
        <v>5007</v>
      </c>
      <c r="AS21" s="65" t="s">
        <v>150</v>
      </c>
      <c r="AT21" s="65" t="s">
        <v>7451</v>
      </c>
      <c r="AU21" s="65" t="s">
        <v>152</v>
      </c>
      <c r="AV21" s="65">
        <f t="shared" si="17"/>
        <v>0</v>
      </c>
      <c r="AW21" s="65">
        <f t="shared" si="7"/>
        <v>0</v>
      </c>
      <c r="AX21" s="65">
        <f t="shared" si="8"/>
        <v>0</v>
      </c>
      <c r="AY21" s="65">
        <f t="shared" si="9"/>
        <v>0</v>
      </c>
      <c r="AZ21" s="65">
        <f t="shared" si="10"/>
        <v>0</v>
      </c>
      <c r="BA21" s="65">
        <f t="shared" si="11"/>
        <v>0</v>
      </c>
      <c r="BB21" s="65">
        <f t="shared" si="12"/>
        <v>0</v>
      </c>
      <c r="BC21" s="65">
        <f t="shared" si="13"/>
        <v>0</v>
      </c>
      <c r="BD21" s="65">
        <f t="shared" si="14"/>
        <v>0</v>
      </c>
      <c r="BE21" s="65">
        <f t="shared" si="15"/>
        <v>0</v>
      </c>
      <c r="BF21" s="65"/>
      <c r="BG21" s="65"/>
      <c r="BH21">
        <v>2408</v>
      </c>
      <c r="BI21" s="197" t="s">
        <v>15</v>
      </c>
      <c r="BJ21" s="197" t="s">
        <v>41</v>
      </c>
      <c r="BK21" s="197" t="s">
        <v>7674</v>
      </c>
      <c r="BL21" s="197" t="s">
        <v>13549</v>
      </c>
      <c r="BM21">
        <v>1004</v>
      </c>
      <c r="BN21" s="197" t="s">
        <v>7456</v>
      </c>
      <c r="BO21" s="197" t="s">
        <v>7676</v>
      </c>
      <c r="BP21" s="1">
        <v>45383</v>
      </c>
      <c r="BQ21">
        <v>271.75522991699791</v>
      </c>
      <c r="BR21" s="65"/>
      <c r="BS21" s="65"/>
      <c r="BT21" s="65"/>
      <c r="BU21" s="65"/>
      <c r="BV21" s="65"/>
      <c r="BW21" s="65"/>
      <c r="BX21" s="65"/>
      <c r="BY21" s="65"/>
      <c r="BZ21" s="65"/>
      <c r="CA21" s="65"/>
      <c r="CB21" s="65"/>
      <c r="CC21" s="65"/>
    </row>
    <row r="22" spans="1:81">
      <c r="A22" s="228" t="s">
        <v>11</v>
      </c>
      <c r="B22" s="229" t="s">
        <v>2682</v>
      </c>
      <c r="C22" s="229" t="s">
        <v>315</v>
      </c>
      <c r="D22" s="229" t="s">
        <v>5006</v>
      </c>
      <c r="E22" s="229" t="s">
        <v>5007</v>
      </c>
      <c r="F22" s="230" t="s">
        <v>150</v>
      </c>
      <c r="G22" s="229" t="s">
        <v>7451</v>
      </c>
      <c r="H22" s="229" t="s">
        <v>152</v>
      </c>
      <c r="I22" s="229" t="s">
        <v>314</v>
      </c>
      <c r="J22" s="231"/>
      <c r="K22" s="231"/>
      <c r="L22" s="232"/>
      <c r="M22" s="231">
        <v>1.2</v>
      </c>
      <c r="N22" s="233">
        <v>0</v>
      </c>
      <c r="O22" s="233">
        <v>0</v>
      </c>
      <c r="P22" s="233">
        <v>0</v>
      </c>
      <c r="Q22" s="233">
        <v>0</v>
      </c>
      <c r="R22" s="233">
        <v>0</v>
      </c>
      <c r="S22" s="233">
        <v>0</v>
      </c>
      <c r="T22" s="233">
        <v>0</v>
      </c>
      <c r="U22" s="233">
        <v>0</v>
      </c>
      <c r="V22" s="233">
        <v>0</v>
      </c>
      <c r="W22" s="233">
        <v>0</v>
      </c>
      <c r="X22" s="234">
        <v>0</v>
      </c>
      <c r="Y22" s="233">
        <v>0</v>
      </c>
      <c r="Z22" s="233">
        <f t="shared" si="16"/>
        <v>0</v>
      </c>
      <c r="AA22" s="233">
        <f t="shared" si="0"/>
        <v>0</v>
      </c>
      <c r="AB22" s="233">
        <f t="shared" si="1"/>
        <v>0</v>
      </c>
      <c r="AC22" s="233">
        <f t="shared" si="2"/>
        <v>0</v>
      </c>
      <c r="AD22" s="233">
        <f t="shared" si="3"/>
        <v>0</v>
      </c>
      <c r="AE22" s="233">
        <f t="shared" si="4"/>
        <v>0</v>
      </c>
      <c r="AF22" s="233">
        <f t="shared" si="5"/>
        <v>0</v>
      </c>
      <c r="AG22" s="233">
        <f t="shared" si="6"/>
        <v>0</v>
      </c>
      <c r="AH22" s="235"/>
      <c r="AN22" s="65" t="s">
        <v>11</v>
      </c>
      <c r="AO22" s="65" t="s">
        <v>2682</v>
      </c>
      <c r="AP22" s="65" t="s">
        <v>315</v>
      </c>
      <c r="AQ22" s="65" t="s">
        <v>5006</v>
      </c>
      <c r="AR22" s="65" t="s">
        <v>5007</v>
      </c>
      <c r="AS22" s="65" t="s">
        <v>150</v>
      </c>
      <c r="AT22" s="65" t="s">
        <v>7451</v>
      </c>
      <c r="AU22" s="65" t="s">
        <v>152</v>
      </c>
      <c r="AV22" s="65">
        <f t="shared" si="17"/>
        <v>0</v>
      </c>
      <c r="AW22" s="65">
        <f t="shared" si="7"/>
        <v>0</v>
      </c>
      <c r="AX22" s="65">
        <f t="shared" si="8"/>
        <v>0</v>
      </c>
      <c r="AY22" s="65">
        <f t="shared" si="9"/>
        <v>0</v>
      </c>
      <c r="AZ22" s="65">
        <f t="shared" si="10"/>
        <v>0</v>
      </c>
      <c r="BA22" s="65">
        <f t="shared" si="11"/>
        <v>0</v>
      </c>
      <c r="BB22" s="65">
        <f t="shared" si="12"/>
        <v>0</v>
      </c>
      <c r="BC22" s="65">
        <f t="shared" si="13"/>
        <v>0</v>
      </c>
      <c r="BD22" s="65">
        <f t="shared" si="14"/>
        <v>0</v>
      </c>
      <c r="BE22" s="65">
        <f t="shared" si="15"/>
        <v>0</v>
      </c>
      <c r="BF22" s="65"/>
      <c r="BG22" s="65"/>
      <c r="BH22">
        <v>2408</v>
      </c>
      <c r="BI22" s="197" t="s">
        <v>15</v>
      </c>
      <c r="BJ22" s="197" t="s">
        <v>41</v>
      </c>
      <c r="BK22" s="197" t="s">
        <v>7674</v>
      </c>
      <c r="BL22" s="197" t="s">
        <v>13549</v>
      </c>
      <c r="BM22">
        <v>1004</v>
      </c>
      <c r="BN22" s="197" t="s">
        <v>7456</v>
      </c>
      <c r="BO22" s="197" t="s">
        <v>7676</v>
      </c>
      <c r="BP22" s="1">
        <v>45413</v>
      </c>
      <c r="BQ22">
        <v>4.5391663373277644E-4</v>
      </c>
      <c r="BR22" s="65"/>
      <c r="BS22" s="65"/>
      <c r="BT22" s="65"/>
      <c r="BU22" s="65"/>
      <c r="BV22" s="65"/>
      <c r="BW22" s="65"/>
      <c r="BX22" s="65"/>
      <c r="BY22" s="65"/>
      <c r="BZ22" s="65"/>
      <c r="CA22" s="65"/>
      <c r="CB22" s="65"/>
      <c r="CC22" s="65"/>
    </row>
    <row r="23" spans="1:81">
      <c r="A23" s="220" t="s">
        <v>11</v>
      </c>
      <c r="B23" s="221" t="s">
        <v>2683</v>
      </c>
      <c r="C23" s="221" t="s">
        <v>320</v>
      </c>
      <c r="D23" s="221" t="s">
        <v>5006</v>
      </c>
      <c r="E23" s="221" t="s">
        <v>5007</v>
      </c>
      <c r="F23" s="222" t="s">
        <v>150</v>
      </c>
      <c r="G23" s="221" t="s">
        <v>7451</v>
      </c>
      <c r="H23" s="221" t="s">
        <v>152</v>
      </c>
      <c r="I23" s="221" t="s">
        <v>319</v>
      </c>
      <c r="J23" s="223"/>
      <c r="K23" s="223"/>
      <c r="L23" s="224"/>
      <c r="M23" s="223">
        <v>1.05</v>
      </c>
      <c r="N23" s="225">
        <v>0</v>
      </c>
      <c r="O23" s="225">
        <v>0</v>
      </c>
      <c r="P23" s="225">
        <v>0</v>
      </c>
      <c r="Q23" s="225">
        <v>0</v>
      </c>
      <c r="R23" s="225">
        <v>0</v>
      </c>
      <c r="S23" s="225">
        <v>0</v>
      </c>
      <c r="T23" s="225">
        <v>0</v>
      </c>
      <c r="U23" s="225">
        <v>0</v>
      </c>
      <c r="V23" s="225">
        <v>0</v>
      </c>
      <c r="W23" s="225">
        <v>0</v>
      </c>
      <c r="X23" s="226">
        <v>0</v>
      </c>
      <c r="Y23" s="225">
        <v>0</v>
      </c>
      <c r="Z23" s="225">
        <f t="shared" si="16"/>
        <v>0</v>
      </c>
      <c r="AA23" s="225">
        <f t="shared" si="0"/>
        <v>0</v>
      </c>
      <c r="AB23" s="225">
        <f t="shared" si="1"/>
        <v>0</v>
      </c>
      <c r="AC23" s="225">
        <f t="shared" si="2"/>
        <v>0</v>
      </c>
      <c r="AD23" s="225">
        <f t="shared" si="3"/>
        <v>0</v>
      </c>
      <c r="AE23" s="225">
        <f t="shared" si="4"/>
        <v>0</v>
      </c>
      <c r="AF23" s="225">
        <f t="shared" si="5"/>
        <v>0</v>
      </c>
      <c r="AG23" s="225">
        <f t="shared" si="6"/>
        <v>0</v>
      </c>
      <c r="AH23" s="227"/>
      <c r="AN23" s="65" t="s">
        <v>11</v>
      </c>
      <c r="AO23" s="65" t="s">
        <v>2683</v>
      </c>
      <c r="AP23" s="65" t="s">
        <v>320</v>
      </c>
      <c r="AQ23" s="65" t="s">
        <v>5006</v>
      </c>
      <c r="AR23" s="65" t="s">
        <v>5007</v>
      </c>
      <c r="AS23" s="65" t="s">
        <v>150</v>
      </c>
      <c r="AT23" s="65" t="s">
        <v>7451</v>
      </c>
      <c r="AU23" s="65" t="s">
        <v>152</v>
      </c>
      <c r="AV23" s="65">
        <f t="shared" si="17"/>
        <v>0</v>
      </c>
      <c r="AW23" s="65">
        <f t="shared" si="7"/>
        <v>0</v>
      </c>
      <c r="AX23" s="65">
        <f t="shared" si="8"/>
        <v>0</v>
      </c>
      <c r="AY23" s="65">
        <f t="shared" si="9"/>
        <v>0</v>
      </c>
      <c r="AZ23" s="65">
        <f t="shared" si="10"/>
        <v>0</v>
      </c>
      <c r="BA23" s="65">
        <f t="shared" si="11"/>
        <v>0</v>
      </c>
      <c r="BB23" s="65">
        <f t="shared" si="12"/>
        <v>0</v>
      </c>
      <c r="BC23" s="65">
        <f t="shared" si="13"/>
        <v>0</v>
      </c>
      <c r="BD23" s="65">
        <f t="shared" si="14"/>
        <v>0</v>
      </c>
      <c r="BE23" s="65">
        <f t="shared" si="15"/>
        <v>0</v>
      </c>
      <c r="BF23" s="65"/>
      <c r="BG23" s="65"/>
      <c r="BH23">
        <v>2408</v>
      </c>
      <c r="BI23" s="197" t="s">
        <v>15</v>
      </c>
      <c r="BJ23" s="197" t="s">
        <v>41</v>
      </c>
      <c r="BK23" s="197" t="s">
        <v>7674</v>
      </c>
      <c r="BL23" s="197" t="s">
        <v>13549</v>
      </c>
      <c r="BM23">
        <v>1004</v>
      </c>
      <c r="BN23" s="197" t="s">
        <v>7456</v>
      </c>
      <c r="BO23" s="197" t="s">
        <v>7676</v>
      </c>
      <c r="BP23" s="1">
        <v>45444</v>
      </c>
      <c r="BQ23">
        <v>1393.9687557647776</v>
      </c>
      <c r="BR23" s="65"/>
      <c r="BS23" s="65"/>
      <c r="BT23" s="65"/>
      <c r="BU23" s="65"/>
      <c r="BV23" s="65"/>
      <c r="BW23" s="65"/>
      <c r="BX23" s="65"/>
      <c r="BY23" s="65"/>
      <c r="BZ23" s="65"/>
      <c r="CA23" s="65"/>
      <c r="CB23" s="65"/>
      <c r="CC23" s="65"/>
    </row>
    <row r="24" spans="1:81">
      <c r="A24" s="228" t="s">
        <v>11</v>
      </c>
      <c r="B24" s="229" t="s">
        <v>2684</v>
      </c>
      <c r="C24" s="229" t="s">
        <v>324</v>
      </c>
      <c r="D24" s="229" t="s">
        <v>5006</v>
      </c>
      <c r="E24" s="229" t="s">
        <v>5007</v>
      </c>
      <c r="F24" s="230" t="s">
        <v>150</v>
      </c>
      <c r="G24" s="229" t="s">
        <v>7451</v>
      </c>
      <c r="H24" s="229" t="s">
        <v>152</v>
      </c>
      <c r="I24" s="229" t="s">
        <v>323</v>
      </c>
      <c r="J24" s="231"/>
      <c r="K24" s="231"/>
      <c r="L24" s="232"/>
      <c r="M24" s="231">
        <v>1.05</v>
      </c>
      <c r="N24" s="233">
        <v>0</v>
      </c>
      <c r="O24" s="233">
        <v>0</v>
      </c>
      <c r="P24" s="233">
        <v>0</v>
      </c>
      <c r="Q24" s="233">
        <v>0</v>
      </c>
      <c r="R24" s="233">
        <v>0</v>
      </c>
      <c r="S24" s="233">
        <v>0</v>
      </c>
      <c r="T24" s="233">
        <v>0</v>
      </c>
      <c r="U24" s="233">
        <v>0</v>
      </c>
      <c r="V24" s="233">
        <v>0</v>
      </c>
      <c r="W24" s="233">
        <v>0</v>
      </c>
      <c r="X24" s="234">
        <v>0</v>
      </c>
      <c r="Y24" s="233">
        <v>0</v>
      </c>
      <c r="Z24" s="233">
        <f t="shared" si="16"/>
        <v>0</v>
      </c>
      <c r="AA24" s="233">
        <f t="shared" si="0"/>
        <v>0</v>
      </c>
      <c r="AB24" s="233">
        <f t="shared" si="1"/>
        <v>0</v>
      </c>
      <c r="AC24" s="233">
        <f t="shared" si="2"/>
        <v>0</v>
      </c>
      <c r="AD24" s="233">
        <f t="shared" si="3"/>
        <v>0</v>
      </c>
      <c r="AE24" s="233">
        <f t="shared" si="4"/>
        <v>0</v>
      </c>
      <c r="AF24" s="233">
        <f t="shared" si="5"/>
        <v>0</v>
      </c>
      <c r="AG24" s="233">
        <f t="shared" si="6"/>
        <v>0</v>
      </c>
      <c r="AH24" s="235"/>
      <c r="AN24" s="65" t="s">
        <v>11</v>
      </c>
      <c r="AO24" s="65" t="s">
        <v>2684</v>
      </c>
      <c r="AP24" s="65" t="s">
        <v>324</v>
      </c>
      <c r="AQ24" s="65" t="s">
        <v>5006</v>
      </c>
      <c r="AR24" s="65" t="s">
        <v>5007</v>
      </c>
      <c r="AS24" s="65" t="s">
        <v>150</v>
      </c>
      <c r="AT24" s="65" t="s">
        <v>7451</v>
      </c>
      <c r="AU24" s="65" t="s">
        <v>152</v>
      </c>
      <c r="AV24" s="65">
        <f t="shared" si="17"/>
        <v>0</v>
      </c>
      <c r="AW24" s="65">
        <f t="shared" si="7"/>
        <v>0</v>
      </c>
      <c r="AX24" s="65">
        <f t="shared" si="8"/>
        <v>0</v>
      </c>
      <c r="AY24" s="65">
        <f t="shared" si="9"/>
        <v>0</v>
      </c>
      <c r="AZ24" s="65">
        <f t="shared" si="10"/>
        <v>0</v>
      </c>
      <c r="BA24" s="65">
        <f t="shared" si="11"/>
        <v>0</v>
      </c>
      <c r="BB24" s="65">
        <f t="shared" si="12"/>
        <v>0</v>
      </c>
      <c r="BC24" s="65">
        <f t="shared" si="13"/>
        <v>0</v>
      </c>
      <c r="BD24" s="65">
        <f t="shared" si="14"/>
        <v>0</v>
      </c>
      <c r="BE24" s="65">
        <f t="shared" si="15"/>
        <v>0</v>
      </c>
      <c r="BF24" s="65"/>
      <c r="BG24" s="65"/>
      <c r="BH24">
        <v>2408</v>
      </c>
      <c r="BI24" s="197" t="s">
        <v>15</v>
      </c>
      <c r="BJ24" s="197" t="s">
        <v>41</v>
      </c>
      <c r="BK24" s="197" t="s">
        <v>5006</v>
      </c>
      <c r="BL24" s="197" t="s">
        <v>5007</v>
      </c>
      <c r="BM24">
        <v>1000</v>
      </c>
      <c r="BN24" s="197" t="s">
        <v>7451</v>
      </c>
      <c r="BO24" s="197" t="s">
        <v>152</v>
      </c>
      <c r="BP24" s="1">
        <v>45323</v>
      </c>
      <c r="BQ24">
        <v>69.230845991785799</v>
      </c>
      <c r="BR24" s="65"/>
      <c r="BS24" s="65"/>
      <c r="BT24" s="65"/>
      <c r="BU24" s="65"/>
      <c r="BV24" s="65"/>
      <c r="BW24" s="65"/>
      <c r="BX24" s="65"/>
      <c r="BY24" s="65"/>
      <c r="BZ24" s="65"/>
      <c r="CA24" s="65"/>
      <c r="CB24" s="65"/>
      <c r="CC24" s="65"/>
    </row>
    <row r="25" spans="1:81">
      <c r="A25" s="220" t="s">
        <v>11</v>
      </c>
      <c r="B25" s="221" t="s">
        <v>2691</v>
      </c>
      <c r="C25" s="221" t="s">
        <v>357</v>
      </c>
      <c r="D25" s="221" t="s">
        <v>5006</v>
      </c>
      <c r="E25" s="221" t="s">
        <v>5007</v>
      </c>
      <c r="F25" s="222" t="s">
        <v>150</v>
      </c>
      <c r="G25" s="221" t="s">
        <v>7451</v>
      </c>
      <c r="H25" s="221" t="s">
        <v>152</v>
      </c>
      <c r="I25" s="221" t="s">
        <v>356</v>
      </c>
      <c r="J25" s="223"/>
      <c r="K25" s="223"/>
      <c r="L25" s="224"/>
      <c r="M25" s="223">
        <v>1.05</v>
      </c>
      <c r="N25" s="225">
        <v>0</v>
      </c>
      <c r="O25" s="225">
        <v>0</v>
      </c>
      <c r="P25" s="225">
        <v>0</v>
      </c>
      <c r="Q25" s="225">
        <v>0</v>
      </c>
      <c r="R25" s="225">
        <v>0</v>
      </c>
      <c r="S25" s="225">
        <v>0</v>
      </c>
      <c r="T25" s="225">
        <v>0</v>
      </c>
      <c r="U25" s="225">
        <v>0</v>
      </c>
      <c r="V25" s="225">
        <v>0</v>
      </c>
      <c r="W25" s="225">
        <v>0</v>
      </c>
      <c r="X25" s="226">
        <v>0</v>
      </c>
      <c r="Y25" s="225">
        <v>0</v>
      </c>
      <c r="Z25" s="225">
        <f t="shared" si="16"/>
        <v>0</v>
      </c>
      <c r="AA25" s="225">
        <f t="shared" si="0"/>
        <v>0</v>
      </c>
      <c r="AB25" s="225">
        <f t="shared" si="1"/>
        <v>0</v>
      </c>
      <c r="AC25" s="225">
        <f t="shared" si="2"/>
        <v>0</v>
      </c>
      <c r="AD25" s="225">
        <f t="shared" si="3"/>
        <v>0</v>
      </c>
      <c r="AE25" s="225">
        <f t="shared" si="4"/>
        <v>0</v>
      </c>
      <c r="AF25" s="225">
        <f t="shared" si="5"/>
        <v>0</v>
      </c>
      <c r="AG25" s="225">
        <f t="shared" si="6"/>
        <v>0</v>
      </c>
      <c r="AH25" s="227"/>
      <c r="AN25" s="65" t="s">
        <v>11</v>
      </c>
      <c r="AO25" s="65" t="s">
        <v>2691</v>
      </c>
      <c r="AP25" s="65" t="s">
        <v>357</v>
      </c>
      <c r="AQ25" s="65" t="s">
        <v>5006</v>
      </c>
      <c r="AR25" s="65" t="s">
        <v>5007</v>
      </c>
      <c r="AS25" s="65" t="s">
        <v>150</v>
      </c>
      <c r="AT25" s="65" t="s">
        <v>7451</v>
      </c>
      <c r="AU25" s="65" t="s">
        <v>152</v>
      </c>
      <c r="AV25" s="65">
        <f t="shared" si="17"/>
        <v>0</v>
      </c>
      <c r="AW25" s="65">
        <f t="shared" si="7"/>
        <v>0</v>
      </c>
      <c r="AX25" s="65">
        <f t="shared" si="8"/>
        <v>0</v>
      </c>
      <c r="AY25" s="65">
        <f t="shared" si="9"/>
        <v>0</v>
      </c>
      <c r="AZ25" s="65">
        <f t="shared" si="10"/>
        <v>0</v>
      </c>
      <c r="BA25" s="65">
        <f t="shared" si="11"/>
        <v>0</v>
      </c>
      <c r="BB25" s="65">
        <f t="shared" si="12"/>
        <v>0</v>
      </c>
      <c r="BC25" s="65">
        <f t="shared" si="13"/>
        <v>0</v>
      </c>
      <c r="BD25" s="65">
        <f t="shared" si="14"/>
        <v>0</v>
      </c>
      <c r="BE25" s="65">
        <f t="shared" si="15"/>
        <v>0</v>
      </c>
      <c r="BF25" s="65"/>
      <c r="BG25" s="65"/>
      <c r="BH25">
        <v>2408</v>
      </c>
      <c r="BI25" s="197" t="s">
        <v>15</v>
      </c>
      <c r="BJ25" s="197" t="s">
        <v>41</v>
      </c>
      <c r="BK25" s="197" t="s">
        <v>5006</v>
      </c>
      <c r="BL25" s="197" t="s">
        <v>5007</v>
      </c>
      <c r="BM25">
        <v>1000</v>
      </c>
      <c r="BN25" s="197" t="s">
        <v>7451</v>
      </c>
      <c r="BO25" s="197" t="s">
        <v>152</v>
      </c>
      <c r="BP25" s="1">
        <v>45352</v>
      </c>
      <c r="BQ25">
        <v>1180.4595866280624</v>
      </c>
      <c r="BR25" s="65"/>
      <c r="BS25" s="65"/>
      <c r="BT25" s="65"/>
      <c r="BU25" s="65"/>
      <c r="BV25" s="65"/>
      <c r="BW25" s="65"/>
      <c r="BX25" s="65"/>
      <c r="BY25" s="65"/>
      <c r="BZ25" s="65"/>
      <c r="CA25" s="65"/>
      <c r="CB25" s="65"/>
      <c r="CC25" s="65"/>
    </row>
    <row r="26" spans="1:81">
      <c r="A26" s="228" t="s">
        <v>11</v>
      </c>
      <c r="B26" s="229" t="s">
        <v>29</v>
      </c>
      <c r="C26" s="229" t="s">
        <v>55</v>
      </c>
      <c r="D26" s="229" t="s">
        <v>131</v>
      </c>
      <c r="E26" s="229" t="s">
        <v>6485</v>
      </c>
      <c r="F26" s="230" t="s">
        <v>65</v>
      </c>
      <c r="G26" s="229" t="s">
        <v>6486</v>
      </c>
      <c r="H26" s="229" t="s">
        <v>66</v>
      </c>
      <c r="I26" s="229" t="s">
        <v>7697</v>
      </c>
      <c r="J26" s="231"/>
      <c r="K26" s="231"/>
      <c r="L26" s="232"/>
      <c r="M26" s="231">
        <v>2</v>
      </c>
      <c r="N26" s="233">
        <v>0</v>
      </c>
      <c r="O26" s="233">
        <v>0</v>
      </c>
      <c r="P26" s="233">
        <v>0</v>
      </c>
      <c r="Q26" s="233">
        <v>0</v>
      </c>
      <c r="R26" s="233">
        <v>0</v>
      </c>
      <c r="S26" s="233">
        <v>0</v>
      </c>
      <c r="T26" s="233">
        <v>461.02600000000001</v>
      </c>
      <c r="U26" s="233">
        <v>1366.2538700144996</v>
      </c>
      <c r="V26" s="233">
        <v>2700.8489299855019</v>
      </c>
      <c r="W26" s="233">
        <v>2036.9420000000009</v>
      </c>
      <c r="X26" s="234">
        <v>0</v>
      </c>
      <c r="Y26" s="233">
        <v>0</v>
      </c>
      <c r="Z26" s="233">
        <f t="shared" si="16"/>
        <v>0</v>
      </c>
      <c r="AA26" s="233">
        <f t="shared" si="0"/>
        <v>0</v>
      </c>
      <c r="AB26" s="233">
        <f t="shared" si="1"/>
        <v>0</v>
      </c>
      <c r="AC26" s="233">
        <f t="shared" si="2"/>
        <v>0</v>
      </c>
      <c r="AD26" s="233">
        <f t="shared" si="3"/>
        <v>2002.1597900934707</v>
      </c>
      <c r="AE26" s="233">
        <f t="shared" si="4"/>
        <v>3835.283596958916</v>
      </c>
      <c r="AF26" s="233">
        <f t="shared" si="5"/>
        <v>9834.0573181336731</v>
      </c>
      <c r="AG26" s="233">
        <f t="shared" si="6"/>
        <v>7449.9797679982266</v>
      </c>
      <c r="AH26" s="235"/>
      <c r="AN26" s="65" t="s">
        <v>11</v>
      </c>
      <c r="AO26" s="65" t="s">
        <v>29</v>
      </c>
      <c r="AP26" s="65" t="s">
        <v>55</v>
      </c>
      <c r="AQ26" s="65" t="s">
        <v>131</v>
      </c>
      <c r="AR26" s="65" t="s">
        <v>6485</v>
      </c>
      <c r="AS26" s="65" t="s">
        <v>65</v>
      </c>
      <c r="AT26" s="65" t="s">
        <v>6486</v>
      </c>
      <c r="AU26" s="65" t="s">
        <v>66</v>
      </c>
      <c r="AV26" s="65">
        <f t="shared" si="17"/>
        <v>0</v>
      </c>
      <c r="AW26" s="65">
        <f t="shared" si="7"/>
        <v>0</v>
      </c>
      <c r="AX26" s="65">
        <f t="shared" si="8"/>
        <v>0</v>
      </c>
      <c r="AY26" s="65">
        <f t="shared" si="9"/>
        <v>0</v>
      </c>
      <c r="AZ26" s="65">
        <f t="shared" si="10"/>
        <v>0</v>
      </c>
      <c r="BA26" s="65">
        <f t="shared" si="11"/>
        <v>0</v>
      </c>
      <c r="BB26" s="65">
        <f t="shared" si="12"/>
        <v>2002.1597900934707</v>
      </c>
      <c r="BC26" s="65">
        <f t="shared" si="13"/>
        <v>3835.283596958916</v>
      </c>
      <c r="BD26" s="65">
        <f t="shared" si="14"/>
        <v>9834.0573181336731</v>
      </c>
      <c r="BE26" s="65">
        <f t="shared" si="15"/>
        <v>7449.9797679982266</v>
      </c>
      <c r="BF26" s="65"/>
      <c r="BG26" s="65"/>
      <c r="BH26">
        <v>2408</v>
      </c>
      <c r="BI26" s="197" t="s">
        <v>15</v>
      </c>
      <c r="BJ26" s="197" t="s">
        <v>41</v>
      </c>
      <c r="BK26" s="197" t="s">
        <v>5006</v>
      </c>
      <c r="BL26" s="197" t="s">
        <v>5007</v>
      </c>
      <c r="BM26">
        <v>1000</v>
      </c>
      <c r="BN26" s="197" t="s">
        <v>7451</v>
      </c>
      <c r="BO26" s="197" t="s">
        <v>152</v>
      </c>
      <c r="BP26" s="1">
        <v>45383</v>
      </c>
      <c r="BQ26">
        <v>1312.2530017404038</v>
      </c>
      <c r="BR26" s="65"/>
      <c r="BS26" s="65"/>
      <c r="BT26" s="65"/>
      <c r="BU26" s="65"/>
      <c r="BV26" s="65"/>
      <c r="BW26" s="65"/>
      <c r="BX26" s="65"/>
      <c r="BY26" s="65"/>
      <c r="BZ26" s="65"/>
      <c r="CA26" s="65"/>
      <c r="CB26" s="65"/>
      <c r="CC26" s="65"/>
    </row>
    <row r="27" spans="1:81">
      <c r="A27" s="220" t="s">
        <v>11</v>
      </c>
      <c r="B27" s="221" t="s">
        <v>29</v>
      </c>
      <c r="C27" s="221" t="s">
        <v>55</v>
      </c>
      <c r="D27" s="221" t="s">
        <v>140</v>
      </c>
      <c r="E27" s="221" t="s">
        <v>6488</v>
      </c>
      <c r="F27" s="222" t="s">
        <v>141</v>
      </c>
      <c r="G27" s="221" t="s">
        <v>6489</v>
      </c>
      <c r="H27" s="221" t="s">
        <v>132</v>
      </c>
      <c r="I27" s="221" t="s">
        <v>7697</v>
      </c>
      <c r="J27" s="223"/>
      <c r="K27" s="223"/>
      <c r="L27" s="224"/>
      <c r="M27" s="223">
        <v>2</v>
      </c>
      <c r="N27" s="225">
        <v>0</v>
      </c>
      <c r="O27" s="225">
        <v>0</v>
      </c>
      <c r="P27" s="225">
        <v>0</v>
      </c>
      <c r="Q27" s="225">
        <v>0</v>
      </c>
      <c r="R27" s="225">
        <v>205.7</v>
      </c>
      <c r="S27" s="225">
        <v>1493.66</v>
      </c>
      <c r="T27" s="225">
        <v>1281.652</v>
      </c>
      <c r="U27" s="225">
        <v>2801.38</v>
      </c>
      <c r="V27" s="225">
        <v>1678.02</v>
      </c>
      <c r="W27" s="225">
        <v>4287.5200000000004</v>
      </c>
      <c r="X27" s="226">
        <v>0</v>
      </c>
      <c r="Y27" s="225">
        <v>0</v>
      </c>
      <c r="Z27" s="225">
        <f t="shared" si="16"/>
        <v>0</v>
      </c>
      <c r="AA27" s="225">
        <f t="shared" si="0"/>
        <v>0</v>
      </c>
      <c r="AB27" s="225">
        <f t="shared" si="1"/>
        <v>121.30594942480255</v>
      </c>
      <c r="AC27" s="225">
        <f t="shared" si="2"/>
        <v>7650.9648191190145</v>
      </c>
      <c r="AD27" s="225">
        <f t="shared" si="3"/>
        <v>5566.0030004660848</v>
      </c>
      <c r="AE27" s="225">
        <f t="shared" si="4"/>
        <v>7863.9021624398001</v>
      </c>
      <c r="AF27" s="225">
        <f t="shared" si="5"/>
        <v>6109.836310268287</v>
      </c>
      <c r="AG27" s="225">
        <f t="shared" si="6"/>
        <v>15681.318984481513</v>
      </c>
      <c r="AH27" s="227"/>
      <c r="AN27" s="65" t="s">
        <v>11</v>
      </c>
      <c r="AO27" s="65" t="s">
        <v>29</v>
      </c>
      <c r="AP27" s="65" t="s">
        <v>55</v>
      </c>
      <c r="AQ27" s="65" t="s">
        <v>140</v>
      </c>
      <c r="AR27" s="65" t="s">
        <v>6488</v>
      </c>
      <c r="AS27" s="65" t="s">
        <v>141</v>
      </c>
      <c r="AT27" s="65" t="s">
        <v>6489</v>
      </c>
      <c r="AU27" s="65" t="s">
        <v>132</v>
      </c>
      <c r="AV27" s="65">
        <f t="shared" si="17"/>
        <v>0</v>
      </c>
      <c r="AW27" s="65">
        <f t="shared" si="7"/>
        <v>0</v>
      </c>
      <c r="AX27" s="65">
        <f t="shared" si="8"/>
        <v>0</v>
      </c>
      <c r="AY27" s="65">
        <f t="shared" si="9"/>
        <v>0</v>
      </c>
      <c r="AZ27" s="65">
        <f t="shared" si="10"/>
        <v>121.30594942480255</v>
      </c>
      <c r="BA27" s="65">
        <f t="shared" si="11"/>
        <v>7650.9648191190145</v>
      </c>
      <c r="BB27" s="65">
        <f t="shared" si="12"/>
        <v>5566.0030004660848</v>
      </c>
      <c r="BC27" s="65">
        <f t="shared" si="13"/>
        <v>7863.9021624398001</v>
      </c>
      <c r="BD27" s="65">
        <f t="shared" si="14"/>
        <v>6109.836310268287</v>
      </c>
      <c r="BE27" s="65">
        <f t="shared" si="15"/>
        <v>15681.318984481513</v>
      </c>
      <c r="BF27" s="65"/>
      <c r="BG27" s="65"/>
      <c r="BH27">
        <v>2408</v>
      </c>
      <c r="BI27" s="197" t="s">
        <v>15</v>
      </c>
      <c r="BJ27" s="197" t="s">
        <v>41</v>
      </c>
      <c r="BK27" s="197" t="s">
        <v>5006</v>
      </c>
      <c r="BL27" s="197" t="s">
        <v>5007</v>
      </c>
      <c r="BM27">
        <v>1000</v>
      </c>
      <c r="BN27" s="197" t="s">
        <v>7451</v>
      </c>
      <c r="BO27" s="197" t="s">
        <v>152</v>
      </c>
      <c r="BP27" s="1">
        <v>45444</v>
      </c>
      <c r="BQ27">
        <v>694.58726060436743</v>
      </c>
      <c r="BR27" s="65"/>
      <c r="BS27" s="65"/>
      <c r="BT27" s="65"/>
      <c r="BU27" s="65"/>
      <c r="BV27" s="65"/>
      <c r="BW27" s="65"/>
      <c r="BX27" s="65"/>
      <c r="BY27" s="65"/>
      <c r="BZ27" s="65"/>
      <c r="CA27" s="65"/>
      <c r="CB27" s="65"/>
      <c r="CC27" s="65"/>
    </row>
    <row r="28" spans="1:81">
      <c r="A28" s="228" t="s">
        <v>11</v>
      </c>
      <c r="B28" s="229" t="s">
        <v>29</v>
      </c>
      <c r="C28" s="229" t="s">
        <v>55</v>
      </c>
      <c r="D28" s="229" t="s">
        <v>7675</v>
      </c>
      <c r="E28" s="229" t="s">
        <v>13549</v>
      </c>
      <c r="F28" s="230" t="s">
        <v>5030</v>
      </c>
      <c r="G28" s="229" t="s">
        <v>7456</v>
      </c>
      <c r="H28" s="229" t="s">
        <v>7676</v>
      </c>
      <c r="I28" s="229" t="s">
        <v>7697</v>
      </c>
      <c r="J28" s="231"/>
      <c r="K28" s="231"/>
      <c r="L28" s="232"/>
      <c r="M28" s="231">
        <v>2</v>
      </c>
      <c r="N28" s="233">
        <v>0</v>
      </c>
      <c r="O28" s="233">
        <v>0</v>
      </c>
      <c r="P28" s="233">
        <v>0</v>
      </c>
      <c r="Q28" s="233">
        <v>0</v>
      </c>
      <c r="R28" s="233">
        <v>0</v>
      </c>
      <c r="S28" s="233">
        <v>0</v>
      </c>
      <c r="T28" s="233">
        <v>0</v>
      </c>
      <c r="U28" s="233">
        <v>262.26123000000013</v>
      </c>
      <c r="V28" s="233">
        <v>625.2967699999997</v>
      </c>
      <c r="W28" s="233">
        <v>1081.2200000000003</v>
      </c>
      <c r="X28" s="234">
        <v>0</v>
      </c>
      <c r="Y28" s="233">
        <v>0</v>
      </c>
      <c r="Z28" s="233">
        <f t="shared" si="16"/>
        <v>0</v>
      </c>
      <c r="AA28" s="233">
        <f t="shared" si="0"/>
        <v>0</v>
      </c>
      <c r="AB28" s="233">
        <f t="shared" si="1"/>
        <v>0</v>
      </c>
      <c r="AC28" s="233">
        <f t="shared" si="2"/>
        <v>0</v>
      </c>
      <c r="AD28" s="233">
        <f t="shared" si="3"/>
        <v>0</v>
      </c>
      <c r="AE28" s="233">
        <f t="shared" si="4"/>
        <v>736.20738840183139</v>
      </c>
      <c r="AF28" s="233">
        <f t="shared" si="5"/>
        <v>2276.7672078041237</v>
      </c>
      <c r="AG28" s="233">
        <f t="shared" si="6"/>
        <v>3954.4901743667915</v>
      </c>
      <c r="AH28" s="235"/>
      <c r="AN28" s="65" t="s">
        <v>11</v>
      </c>
      <c r="AO28" s="65" t="s">
        <v>29</v>
      </c>
      <c r="AP28" s="65" t="s">
        <v>55</v>
      </c>
      <c r="AQ28" s="65" t="s">
        <v>7675</v>
      </c>
      <c r="AR28" s="65" t="s">
        <v>13549</v>
      </c>
      <c r="AS28" s="65" t="s">
        <v>5030</v>
      </c>
      <c r="AT28" s="65" t="s">
        <v>7456</v>
      </c>
      <c r="AU28" s="65" t="s">
        <v>7676</v>
      </c>
      <c r="AV28" s="65">
        <f t="shared" si="17"/>
        <v>0</v>
      </c>
      <c r="AW28" s="65">
        <f t="shared" si="7"/>
        <v>0</v>
      </c>
      <c r="AX28" s="65">
        <f t="shared" si="8"/>
        <v>0</v>
      </c>
      <c r="AY28" s="65">
        <f t="shared" si="9"/>
        <v>0</v>
      </c>
      <c r="AZ28" s="65">
        <f t="shared" si="10"/>
        <v>0</v>
      </c>
      <c r="BA28" s="65">
        <f t="shared" si="11"/>
        <v>0</v>
      </c>
      <c r="BB28" s="65">
        <f t="shared" si="12"/>
        <v>0</v>
      </c>
      <c r="BC28" s="65">
        <f t="shared" si="13"/>
        <v>736.20738840183139</v>
      </c>
      <c r="BD28" s="65">
        <f t="shared" si="14"/>
        <v>2276.7672078041237</v>
      </c>
      <c r="BE28" s="65">
        <f t="shared" si="15"/>
        <v>3954.4901743667915</v>
      </c>
      <c r="BF28" s="65"/>
      <c r="BG28" s="65"/>
      <c r="BH28">
        <v>2408</v>
      </c>
      <c r="BI28" s="197" t="s">
        <v>15</v>
      </c>
      <c r="BJ28" s="197" t="s">
        <v>41</v>
      </c>
      <c r="BK28" s="197" t="s">
        <v>5006</v>
      </c>
      <c r="BL28" s="197" t="s">
        <v>5007</v>
      </c>
      <c r="BM28">
        <v>1000</v>
      </c>
      <c r="BN28" s="197" t="s">
        <v>7451</v>
      </c>
      <c r="BO28" s="197" t="s">
        <v>152</v>
      </c>
      <c r="BP28" s="1">
        <v>45474</v>
      </c>
      <c r="BQ28">
        <v>740</v>
      </c>
      <c r="BR28" s="65"/>
      <c r="BS28" s="65"/>
      <c r="BT28" s="65"/>
      <c r="BU28" s="65"/>
      <c r="BV28" s="65"/>
      <c r="BW28" s="65"/>
      <c r="BX28" s="65"/>
      <c r="BY28" s="65"/>
      <c r="BZ28" s="65"/>
      <c r="CA28" s="65"/>
      <c r="CB28" s="65"/>
      <c r="CC28" s="65"/>
    </row>
    <row r="29" spans="1:81">
      <c r="A29" s="220" t="s">
        <v>11</v>
      </c>
      <c r="B29" s="221" t="s">
        <v>29</v>
      </c>
      <c r="C29" s="221" t="s">
        <v>55</v>
      </c>
      <c r="D29" s="221" t="s">
        <v>5006</v>
      </c>
      <c r="E29" s="221" t="s">
        <v>5007</v>
      </c>
      <c r="F29" s="222" t="s">
        <v>150</v>
      </c>
      <c r="G29" s="221" t="s">
        <v>7451</v>
      </c>
      <c r="H29" s="221" t="s">
        <v>152</v>
      </c>
      <c r="I29" s="221" t="s">
        <v>379</v>
      </c>
      <c r="J29" s="223"/>
      <c r="K29" s="223"/>
      <c r="L29" s="224"/>
      <c r="M29" s="223">
        <v>2</v>
      </c>
      <c r="N29" s="225">
        <v>0</v>
      </c>
      <c r="O29" s="225">
        <v>0</v>
      </c>
      <c r="P29" s="225">
        <v>966.00684041541888</v>
      </c>
      <c r="Q29" s="225">
        <v>2371.0609595845813</v>
      </c>
      <c r="R29" s="225">
        <v>153.43553813127767</v>
      </c>
      <c r="S29" s="225">
        <v>0</v>
      </c>
      <c r="T29" s="225">
        <v>0</v>
      </c>
      <c r="U29" s="225">
        <v>905.86489998549951</v>
      </c>
      <c r="V29" s="225">
        <v>1641.4963000144971</v>
      </c>
      <c r="W29" s="225">
        <v>0</v>
      </c>
      <c r="X29" s="226">
        <v>0</v>
      </c>
      <c r="Y29" s="225">
        <v>0</v>
      </c>
      <c r="Z29" s="225">
        <f t="shared" si="16"/>
        <v>0</v>
      </c>
      <c r="AA29" s="225">
        <f t="shared" si="0"/>
        <v>0</v>
      </c>
      <c r="AB29" s="225">
        <f t="shared" si="1"/>
        <v>90.484412389499923</v>
      </c>
      <c r="AC29" s="225">
        <f t="shared" si="2"/>
        <v>0</v>
      </c>
      <c r="AD29" s="225">
        <f t="shared" si="3"/>
        <v>0</v>
      </c>
      <c r="AE29" s="225">
        <f t="shared" si="4"/>
        <v>2542.901336439284</v>
      </c>
      <c r="AF29" s="225">
        <f t="shared" si="5"/>
        <v>5976.8499165681096</v>
      </c>
      <c r="AG29" s="225">
        <f t="shared" si="6"/>
        <v>0</v>
      </c>
      <c r="AH29" s="227"/>
      <c r="AN29" s="65" t="s">
        <v>11</v>
      </c>
      <c r="AO29" s="65" t="s">
        <v>29</v>
      </c>
      <c r="AP29" s="65" t="s">
        <v>55</v>
      </c>
      <c r="AQ29" s="65" t="s">
        <v>5006</v>
      </c>
      <c r="AR29" s="65" t="s">
        <v>5007</v>
      </c>
      <c r="AS29" s="65" t="s">
        <v>150</v>
      </c>
      <c r="AT29" s="65" t="s">
        <v>7451</v>
      </c>
      <c r="AU29" s="65" t="s">
        <v>152</v>
      </c>
      <c r="AV29" s="65">
        <f t="shared" si="17"/>
        <v>0</v>
      </c>
      <c r="AW29" s="65">
        <f t="shared" si="7"/>
        <v>0</v>
      </c>
      <c r="AX29" s="65">
        <f t="shared" si="8"/>
        <v>0</v>
      </c>
      <c r="AY29" s="65">
        <f t="shared" si="9"/>
        <v>0</v>
      </c>
      <c r="AZ29" s="65">
        <f t="shared" si="10"/>
        <v>90.484412389499923</v>
      </c>
      <c r="BA29" s="65">
        <f t="shared" si="11"/>
        <v>0</v>
      </c>
      <c r="BB29" s="65">
        <f t="shared" si="12"/>
        <v>0</v>
      </c>
      <c r="BC29" s="65">
        <f t="shared" si="13"/>
        <v>2542.901336439284</v>
      </c>
      <c r="BD29" s="65">
        <f t="shared" si="14"/>
        <v>5976.8499165681096</v>
      </c>
      <c r="BE29" s="65">
        <f t="shared" si="15"/>
        <v>0</v>
      </c>
      <c r="BF29" s="65"/>
      <c r="BG29" s="65"/>
      <c r="BH29">
        <v>2408</v>
      </c>
      <c r="BI29" s="197" t="s">
        <v>7719</v>
      </c>
      <c r="BJ29" s="197" t="s">
        <v>13550</v>
      </c>
      <c r="BK29" s="197" t="s">
        <v>5006</v>
      </c>
      <c r="BL29" s="197" t="s">
        <v>5007</v>
      </c>
      <c r="BM29">
        <v>1000</v>
      </c>
      <c r="BN29" s="197" t="s">
        <v>7451</v>
      </c>
      <c r="BO29" s="197" t="s">
        <v>152</v>
      </c>
      <c r="BP29" s="1">
        <v>45323</v>
      </c>
      <c r="BQ29">
        <v>3.4294801108676576</v>
      </c>
      <c r="BR29" s="65"/>
      <c r="BS29" s="65"/>
      <c r="BT29" s="65"/>
      <c r="BU29" s="65"/>
      <c r="BV29" s="65"/>
      <c r="BW29" s="65"/>
      <c r="BX29" s="65"/>
      <c r="BY29" s="65"/>
      <c r="BZ29" s="65"/>
      <c r="CA29" s="65"/>
      <c r="CB29" s="65"/>
      <c r="CC29" s="65"/>
    </row>
    <row r="30" spans="1:81">
      <c r="A30" s="228" t="s">
        <v>11</v>
      </c>
      <c r="B30" s="229" t="s">
        <v>33</v>
      </c>
      <c r="C30" s="229" t="s">
        <v>59</v>
      </c>
      <c r="D30" s="229" t="s">
        <v>131</v>
      </c>
      <c r="E30" s="229" t="s">
        <v>6485</v>
      </c>
      <c r="F30" s="230" t="s">
        <v>65</v>
      </c>
      <c r="G30" s="229" t="s">
        <v>6486</v>
      </c>
      <c r="H30" s="229" t="s">
        <v>66</v>
      </c>
      <c r="I30" s="229" t="s">
        <v>7701</v>
      </c>
      <c r="J30" s="231"/>
      <c r="K30" s="231"/>
      <c r="L30" s="232"/>
      <c r="M30" s="231">
        <v>1.2</v>
      </c>
      <c r="N30" s="233">
        <v>0</v>
      </c>
      <c r="O30" s="233">
        <v>0</v>
      </c>
      <c r="P30" s="233">
        <v>0</v>
      </c>
      <c r="Q30" s="233">
        <v>0</v>
      </c>
      <c r="R30" s="233">
        <v>0</v>
      </c>
      <c r="S30" s="233">
        <v>0</v>
      </c>
      <c r="T30" s="233">
        <v>0</v>
      </c>
      <c r="U30" s="233">
        <v>0</v>
      </c>
      <c r="V30" s="233">
        <v>0</v>
      </c>
      <c r="W30" s="233">
        <v>0</v>
      </c>
      <c r="X30" s="234">
        <v>0</v>
      </c>
      <c r="Y30" s="233">
        <v>0</v>
      </c>
      <c r="Z30" s="233">
        <f t="shared" si="16"/>
        <v>0</v>
      </c>
      <c r="AA30" s="233">
        <f t="shared" si="0"/>
        <v>0</v>
      </c>
      <c r="AB30" s="233">
        <f t="shared" si="1"/>
        <v>0</v>
      </c>
      <c r="AC30" s="233">
        <f t="shared" si="2"/>
        <v>0</v>
      </c>
      <c r="AD30" s="233">
        <f t="shared" si="3"/>
        <v>0</v>
      </c>
      <c r="AE30" s="233">
        <f t="shared" si="4"/>
        <v>0</v>
      </c>
      <c r="AF30" s="233">
        <f t="shared" si="5"/>
        <v>0</v>
      </c>
      <c r="AG30" s="233">
        <f t="shared" si="6"/>
        <v>0</v>
      </c>
      <c r="AH30" s="235"/>
      <c r="AN30" s="65" t="s">
        <v>11</v>
      </c>
      <c r="AO30" s="65" t="s">
        <v>33</v>
      </c>
      <c r="AP30" s="65" t="s">
        <v>59</v>
      </c>
      <c r="AQ30" s="65" t="s">
        <v>131</v>
      </c>
      <c r="AR30" s="65" t="s">
        <v>6485</v>
      </c>
      <c r="AS30" s="65" t="s">
        <v>65</v>
      </c>
      <c r="AT30" s="65" t="s">
        <v>6486</v>
      </c>
      <c r="AU30" s="65" t="s">
        <v>66</v>
      </c>
      <c r="AV30" s="65">
        <f t="shared" si="17"/>
        <v>0</v>
      </c>
      <c r="AW30" s="65">
        <f t="shared" si="7"/>
        <v>0</v>
      </c>
      <c r="AX30" s="65">
        <f t="shared" si="8"/>
        <v>0</v>
      </c>
      <c r="AY30" s="65">
        <f t="shared" si="9"/>
        <v>0</v>
      </c>
      <c r="AZ30" s="65">
        <f t="shared" si="10"/>
        <v>0</v>
      </c>
      <c r="BA30" s="65">
        <f t="shared" si="11"/>
        <v>0</v>
      </c>
      <c r="BB30" s="65">
        <f t="shared" si="12"/>
        <v>0</v>
      </c>
      <c r="BC30" s="65">
        <f t="shared" si="13"/>
        <v>0</v>
      </c>
      <c r="BD30" s="65">
        <f t="shared" si="14"/>
        <v>0</v>
      </c>
      <c r="BE30" s="65">
        <f t="shared" si="15"/>
        <v>0</v>
      </c>
      <c r="BF30" s="65"/>
      <c r="BG30" s="65"/>
      <c r="BH30">
        <v>2408</v>
      </c>
      <c r="BI30" s="197" t="s">
        <v>7719</v>
      </c>
      <c r="BJ30" s="197" t="s">
        <v>13550</v>
      </c>
      <c r="BK30" s="197" t="s">
        <v>5006</v>
      </c>
      <c r="BL30" s="197" t="s">
        <v>5007</v>
      </c>
      <c r="BM30">
        <v>1000</v>
      </c>
      <c r="BN30" s="197" t="s">
        <v>7451</v>
      </c>
      <c r="BO30" s="197" t="s">
        <v>152</v>
      </c>
      <c r="BP30" s="1">
        <v>45352</v>
      </c>
      <c r="BQ30">
        <v>35.066657837737594</v>
      </c>
      <c r="BR30" s="65"/>
      <c r="BS30" s="65"/>
      <c r="BT30" s="65"/>
      <c r="BU30" s="65"/>
      <c r="BV30" s="65"/>
      <c r="BW30" s="65"/>
      <c r="BX30" s="65"/>
      <c r="BY30" s="65"/>
      <c r="BZ30" s="65"/>
      <c r="CA30" s="65"/>
      <c r="CB30" s="65"/>
      <c r="CC30" s="65"/>
    </row>
    <row r="31" spans="1:81">
      <c r="A31" s="220" t="s">
        <v>11</v>
      </c>
      <c r="B31" s="221" t="s">
        <v>33</v>
      </c>
      <c r="C31" s="221" t="s">
        <v>59</v>
      </c>
      <c r="D31" s="221" t="s">
        <v>140</v>
      </c>
      <c r="E31" s="221" t="s">
        <v>6488</v>
      </c>
      <c r="F31" s="222" t="s">
        <v>141</v>
      </c>
      <c r="G31" s="221" t="s">
        <v>6489</v>
      </c>
      <c r="H31" s="221" t="s">
        <v>132</v>
      </c>
      <c r="I31" s="221" t="s">
        <v>7701</v>
      </c>
      <c r="J31" s="223"/>
      <c r="K31" s="223"/>
      <c r="L31" s="224"/>
      <c r="M31" s="223">
        <v>1.2</v>
      </c>
      <c r="N31" s="225">
        <v>0</v>
      </c>
      <c r="O31" s="225">
        <v>0</v>
      </c>
      <c r="P31" s="225">
        <v>0</v>
      </c>
      <c r="Q31" s="225">
        <v>0</v>
      </c>
      <c r="R31" s="225">
        <v>0</v>
      </c>
      <c r="S31" s="225">
        <v>0</v>
      </c>
      <c r="T31" s="225">
        <v>0</v>
      </c>
      <c r="U31" s="225">
        <v>0</v>
      </c>
      <c r="V31" s="225">
        <v>0</v>
      </c>
      <c r="W31" s="225">
        <v>0</v>
      </c>
      <c r="X31" s="226">
        <v>0</v>
      </c>
      <c r="Y31" s="225">
        <v>0</v>
      </c>
      <c r="Z31" s="225">
        <f t="shared" si="16"/>
        <v>0</v>
      </c>
      <c r="AA31" s="225">
        <f t="shared" si="0"/>
        <v>0</v>
      </c>
      <c r="AB31" s="225">
        <f t="shared" si="1"/>
        <v>0</v>
      </c>
      <c r="AC31" s="225">
        <f t="shared" si="2"/>
        <v>0</v>
      </c>
      <c r="AD31" s="225">
        <f t="shared" si="3"/>
        <v>0</v>
      </c>
      <c r="AE31" s="225">
        <f t="shared" si="4"/>
        <v>0</v>
      </c>
      <c r="AF31" s="225">
        <f t="shared" si="5"/>
        <v>0</v>
      </c>
      <c r="AG31" s="225">
        <f t="shared" si="6"/>
        <v>0</v>
      </c>
      <c r="AH31" s="227"/>
      <c r="AN31" s="65" t="s">
        <v>11</v>
      </c>
      <c r="AO31" s="65" t="s">
        <v>33</v>
      </c>
      <c r="AP31" s="65" t="s">
        <v>59</v>
      </c>
      <c r="AQ31" s="65" t="s">
        <v>140</v>
      </c>
      <c r="AR31" s="65" t="s">
        <v>6488</v>
      </c>
      <c r="AS31" s="65" t="s">
        <v>141</v>
      </c>
      <c r="AT31" s="65" t="s">
        <v>6489</v>
      </c>
      <c r="AU31" s="65" t="s">
        <v>132</v>
      </c>
      <c r="AV31" s="65">
        <f t="shared" si="17"/>
        <v>0</v>
      </c>
      <c r="AW31" s="65">
        <f t="shared" si="7"/>
        <v>0</v>
      </c>
      <c r="AX31" s="65">
        <f t="shared" si="8"/>
        <v>0</v>
      </c>
      <c r="AY31" s="65">
        <f t="shared" si="9"/>
        <v>0</v>
      </c>
      <c r="AZ31" s="65">
        <f t="shared" si="10"/>
        <v>0</v>
      </c>
      <c r="BA31" s="65">
        <f t="shared" si="11"/>
        <v>0</v>
      </c>
      <c r="BB31" s="65">
        <f t="shared" si="12"/>
        <v>0</v>
      </c>
      <c r="BC31" s="65">
        <f t="shared" si="13"/>
        <v>0</v>
      </c>
      <c r="BD31" s="65">
        <f t="shared" si="14"/>
        <v>0</v>
      </c>
      <c r="BE31" s="65">
        <f t="shared" si="15"/>
        <v>0</v>
      </c>
      <c r="BF31" s="65"/>
      <c r="BG31" s="65"/>
      <c r="BH31">
        <v>2408</v>
      </c>
      <c r="BI31" s="197" t="s">
        <v>7719</v>
      </c>
      <c r="BJ31" s="197" t="s">
        <v>13550</v>
      </c>
      <c r="BK31" s="197" t="s">
        <v>5006</v>
      </c>
      <c r="BL31" s="197" t="s">
        <v>5007</v>
      </c>
      <c r="BM31">
        <v>1000</v>
      </c>
      <c r="BN31" s="197" t="s">
        <v>7451</v>
      </c>
      <c r="BO31" s="197" t="s">
        <v>152</v>
      </c>
      <c r="BP31" s="1">
        <v>45383</v>
      </c>
      <c r="BQ31">
        <v>33.82416092321094</v>
      </c>
      <c r="BR31" s="65"/>
      <c r="BS31" s="65"/>
      <c r="BT31" s="65"/>
      <c r="BU31" s="65"/>
      <c r="BV31" s="65"/>
      <c r="BW31" s="65"/>
      <c r="BX31" s="65"/>
      <c r="BY31" s="65"/>
      <c r="BZ31" s="65"/>
      <c r="CA31" s="65"/>
      <c r="CB31" s="65"/>
      <c r="CC31" s="65"/>
    </row>
    <row r="32" spans="1:81">
      <c r="A32" s="228" t="s">
        <v>11</v>
      </c>
      <c r="B32" s="229" t="s">
        <v>33</v>
      </c>
      <c r="C32" s="229" t="s">
        <v>59</v>
      </c>
      <c r="D32" s="229" t="s">
        <v>7675</v>
      </c>
      <c r="E32" s="229" t="s">
        <v>13549</v>
      </c>
      <c r="F32" s="230" t="s">
        <v>5030</v>
      </c>
      <c r="G32" s="229" t="s">
        <v>7456</v>
      </c>
      <c r="H32" s="229" t="s">
        <v>7676</v>
      </c>
      <c r="I32" s="229" t="s">
        <v>7701</v>
      </c>
      <c r="J32" s="231"/>
      <c r="K32" s="231"/>
      <c r="L32" s="232"/>
      <c r="M32" s="231">
        <v>1.2</v>
      </c>
      <c r="N32" s="233">
        <v>0</v>
      </c>
      <c r="O32" s="233">
        <v>0</v>
      </c>
      <c r="P32" s="233">
        <v>0</v>
      </c>
      <c r="Q32" s="233">
        <v>0</v>
      </c>
      <c r="R32" s="233">
        <v>0</v>
      </c>
      <c r="S32" s="233">
        <v>0</v>
      </c>
      <c r="T32" s="233">
        <v>0</v>
      </c>
      <c r="U32" s="233">
        <v>0</v>
      </c>
      <c r="V32" s="233">
        <v>0</v>
      </c>
      <c r="W32" s="233">
        <v>0</v>
      </c>
      <c r="X32" s="234">
        <v>0</v>
      </c>
      <c r="Y32" s="233">
        <v>0</v>
      </c>
      <c r="Z32" s="233">
        <f t="shared" si="16"/>
        <v>0</v>
      </c>
      <c r="AA32" s="233">
        <f t="shared" si="0"/>
        <v>0</v>
      </c>
      <c r="AB32" s="233">
        <f t="shared" si="1"/>
        <v>0</v>
      </c>
      <c r="AC32" s="233">
        <f t="shared" si="2"/>
        <v>0</v>
      </c>
      <c r="AD32" s="233">
        <f t="shared" si="3"/>
        <v>0</v>
      </c>
      <c r="AE32" s="233">
        <f t="shared" si="4"/>
        <v>0</v>
      </c>
      <c r="AF32" s="233">
        <f t="shared" si="5"/>
        <v>0</v>
      </c>
      <c r="AG32" s="233">
        <f t="shared" si="6"/>
        <v>0</v>
      </c>
      <c r="AH32" s="235"/>
      <c r="AN32" s="65" t="s">
        <v>11</v>
      </c>
      <c r="AO32" s="65" t="s">
        <v>33</v>
      </c>
      <c r="AP32" s="65" t="s">
        <v>59</v>
      </c>
      <c r="AQ32" s="65" t="s">
        <v>7675</v>
      </c>
      <c r="AR32" s="65" t="s">
        <v>13549</v>
      </c>
      <c r="AS32" s="65" t="s">
        <v>5030</v>
      </c>
      <c r="AT32" s="65" t="s">
        <v>7456</v>
      </c>
      <c r="AU32" s="65" t="s">
        <v>7676</v>
      </c>
      <c r="AV32" s="65">
        <f t="shared" si="17"/>
        <v>0</v>
      </c>
      <c r="AW32" s="65">
        <f t="shared" si="7"/>
        <v>0</v>
      </c>
      <c r="AX32" s="65">
        <f t="shared" si="8"/>
        <v>0</v>
      </c>
      <c r="AY32" s="65">
        <f t="shared" si="9"/>
        <v>0</v>
      </c>
      <c r="AZ32" s="65">
        <f t="shared" si="10"/>
        <v>0</v>
      </c>
      <c r="BA32" s="65">
        <f t="shared" si="11"/>
        <v>0</v>
      </c>
      <c r="BB32" s="65">
        <f t="shared" si="12"/>
        <v>0</v>
      </c>
      <c r="BC32" s="65">
        <f t="shared" si="13"/>
        <v>0</v>
      </c>
      <c r="BD32" s="65">
        <f t="shared" si="14"/>
        <v>0</v>
      </c>
      <c r="BE32" s="65">
        <f t="shared" si="15"/>
        <v>0</v>
      </c>
      <c r="BF32" s="65"/>
      <c r="BG32" s="65"/>
      <c r="BH32">
        <v>2408</v>
      </c>
      <c r="BI32" s="197" t="s">
        <v>7719</v>
      </c>
      <c r="BJ32" s="197" t="s">
        <v>13550</v>
      </c>
      <c r="BK32" s="197" t="s">
        <v>5006</v>
      </c>
      <c r="BL32" s="197" t="s">
        <v>5007</v>
      </c>
      <c r="BM32">
        <v>1000</v>
      </c>
      <c r="BN32" s="197" t="s">
        <v>7451</v>
      </c>
      <c r="BO32" s="197" t="s">
        <v>152</v>
      </c>
      <c r="BP32" s="1">
        <v>45413</v>
      </c>
      <c r="BQ32">
        <v>1001.0423956478618</v>
      </c>
      <c r="BR32" s="65"/>
      <c r="BS32" s="65"/>
      <c r="BT32" s="65"/>
      <c r="BU32" s="65"/>
      <c r="BV32" s="65"/>
      <c r="BW32" s="65"/>
      <c r="BX32" s="65"/>
      <c r="BY32" s="65"/>
      <c r="BZ32" s="65"/>
      <c r="CA32" s="65"/>
      <c r="CB32" s="65"/>
      <c r="CC32" s="65"/>
    </row>
    <row r="33" spans="1:81">
      <c r="A33" s="220" t="s">
        <v>11</v>
      </c>
      <c r="B33" s="221" t="s">
        <v>33</v>
      </c>
      <c r="C33" s="221" t="s">
        <v>59</v>
      </c>
      <c r="D33" s="221" t="s">
        <v>5006</v>
      </c>
      <c r="E33" s="221" t="s">
        <v>5007</v>
      </c>
      <c r="F33" s="222" t="s">
        <v>150</v>
      </c>
      <c r="G33" s="221" t="s">
        <v>7451</v>
      </c>
      <c r="H33" s="221" t="s">
        <v>152</v>
      </c>
      <c r="I33" s="221" t="s">
        <v>391</v>
      </c>
      <c r="J33" s="223"/>
      <c r="K33" s="223"/>
      <c r="L33" s="224"/>
      <c r="M33" s="223">
        <v>1.2</v>
      </c>
      <c r="N33" s="225">
        <v>0</v>
      </c>
      <c r="O33" s="225">
        <v>0</v>
      </c>
      <c r="P33" s="225">
        <v>0</v>
      </c>
      <c r="Q33" s="225">
        <v>0</v>
      </c>
      <c r="R33" s="225">
        <v>0</v>
      </c>
      <c r="S33" s="225">
        <v>0</v>
      </c>
      <c r="T33" s="225">
        <v>0</v>
      </c>
      <c r="U33" s="225">
        <v>0</v>
      </c>
      <c r="V33" s="225">
        <v>0</v>
      </c>
      <c r="W33" s="225">
        <v>0</v>
      </c>
      <c r="X33" s="226">
        <v>0</v>
      </c>
      <c r="Y33" s="225">
        <v>0</v>
      </c>
      <c r="Z33" s="225">
        <f t="shared" si="16"/>
        <v>0</v>
      </c>
      <c r="AA33" s="225">
        <f t="shared" si="0"/>
        <v>0</v>
      </c>
      <c r="AB33" s="225">
        <f t="shared" si="1"/>
        <v>0</v>
      </c>
      <c r="AC33" s="225">
        <f t="shared" si="2"/>
        <v>0</v>
      </c>
      <c r="AD33" s="225">
        <f t="shared" si="3"/>
        <v>0</v>
      </c>
      <c r="AE33" s="225">
        <f t="shared" si="4"/>
        <v>0</v>
      </c>
      <c r="AF33" s="225">
        <f t="shared" si="5"/>
        <v>0</v>
      </c>
      <c r="AG33" s="225">
        <f t="shared" si="6"/>
        <v>0</v>
      </c>
      <c r="AH33" s="227"/>
      <c r="AN33" s="65" t="s">
        <v>11</v>
      </c>
      <c r="AO33" s="65" t="s">
        <v>33</v>
      </c>
      <c r="AP33" s="65" t="s">
        <v>59</v>
      </c>
      <c r="AQ33" s="65" t="s">
        <v>5006</v>
      </c>
      <c r="AR33" s="65" t="s">
        <v>5007</v>
      </c>
      <c r="AS33" s="65" t="s">
        <v>150</v>
      </c>
      <c r="AT33" s="65" t="s">
        <v>7451</v>
      </c>
      <c r="AU33" s="65" t="s">
        <v>152</v>
      </c>
      <c r="AV33" s="65">
        <f t="shared" si="17"/>
        <v>0</v>
      </c>
      <c r="AW33" s="65">
        <f t="shared" si="7"/>
        <v>0</v>
      </c>
      <c r="AX33" s="65">
        <f t="shared" si="8"/>
        <v>0</v>
      </c>
      <c r="AY33" s="65">
        <f t="shared" si="9"/>
        <v>0</v>
      </c>
      <c r="AZ33" s="65">
        <f t="shared" si="10"/>
        <v>0</v>
      </c>
      <c r="BA33" s="65">
        <f t="shared" si="11"/>
        <v>0</v>
      </c>
      <c r="BB33" s="65">
        <f t="shared" si="12"/>
        <v>0</v>
      </c>
      <c r="BC33" s="65">
        <f t="shared" si="13"/>
        <v>0</v>
      </c>
      <c r="BD33" s="65">
        <f t="shared" si="14"/>
        <v>0</v>
      </c>
      <c r="BE33" s="65">
        <f t="shared" si="15"/>
        <v>0</v>
      </c>
      <c r="BF33" s="65"/>
      <c r="BG33" s="65"/>
      <c r="BH33">
        <v>2408</v>
      </c>
      <c r="BI33" s="197" t="s">
        <v>7719</v>
      </c>
      <c r="BJ33" s="197" t="s">
        <v>13550</v>
      </c>
      <c r="BK33" s="197" t="s">
        <v>5006</v>
      </c>
      <c r="BL33" s="197" t="s">
        <v>5007</v>
      </c>
      <c r="BM33">
        <v>1000</v>
      </c>
      <c r="BN33" s="197" t="s">
        <v>7451</v>
      </c>
      <c r="BO33" s="197" t="s">
        <v>152</v>
      </c>
      <c r="BP33" s="1">
        <v>45444</v>
      </c>
      <c r="BQ33">
        <v>16.917454474073075</v>
      </c>
      <c r="BR33" s="65"/>
      <c r="BS33" s="65"/>
      <c r="BT33" s="65"/>
      <c r="BU33" s="65"/>
      <c r="BV33" s="65"/>
      <c r="BW33" s="65"/>
      <c r="BX33" s="65"/>
      <c r="BY33" s="65"/>
      <c r="BZ33" s="65"/>
      <c r="CA33" s="65"/>
      <c r="CB33" s="65"/>
      <c r="CC33" s="65"/>
    </row>
    <row r="34" spans="1:81">
      <c r="A34" s="228" t="s">
        <v>11</v>
      </c>
      <c r="B34" s="229" t="s">
        <v>34</v>
      </c>
      <c r="C34" s="229" t="s">
        <v>60</v>
      </c>
      <c r="D34" s="229" t="s">
        <v>131</v>
      </c>
      <c r="E34" s="229" t="s">
        <v>6485</v>
      </c>
      <c r="F34" s="230" t="s">
        <v>65</v>
      </c>
      <c r="G34" s="229" t="s">
        <v>6486</v>
      </c>
      <c r="H34" s="229" t="s">
        <v>66</v>
      </c>
      <c r="I34" s="229" t="s">
        <v>7702</v>
      </c>
      <c r="J34" s="231"/>
      <c r="K34" s="231"/>
      <c r="L34" s="232"/>
      <c r="M34" s="231">
        <f>1.05*0.39</f>
        <v>0.40950000000000003</v>
      </c>
      <c r="N34" s="233">
        <v>0</v>
      </c>
      <c r="O34" s="233">
        <v>0</v>
      </c>
      <c r="P34" s="233">
        <v>0</v>
      </c>
      <c r="Q34" s="233">
        <v>0</v>
      </c>
      <c r="R34" s="233">
        <v>0</v>
      </c>
      <c r="S34" s="233">
        <v>0</v>
      </c>
      <c r="T34" s="233">
        <v>0</v>
      </c>
      <c r="U34" s="233">
        <v>0</v>
      </c>
      <c r="V34" s="233">
        <v>0</v>
      </c>
      <c r="W34" s="233">
        <v>0</v>
      </c>
      <c r="X34" s="234">
        <v>0</v>
      </c>
      <c r="Y34" s="233">
        <v>0</v>
      </c>
      <c r="Z34" s="233">
        <f t="shared" si="16"/>
        <v>0</v>
      </c>
      <c r="AA34" s="233">
        <f t="shared" si="0"/>
        <v>0</v>
      </c>
      <c r="AB34" s="233">
        <f t="shared" si="1"/>
        <v>0</v>
      </c>
      <c r="AC34" s="233">
        <f t="shared" si="2"/>
        <v>0</v>
      </c>
      <c r="AD34" s="233">
        <f t="shared" si="3"/>
        <v>0</v>
      </c>
      <c r="AE34" s="233">
        <f t="shared" si="4"/>
        <v>0</v>
      </c>
      <c r="AF34" s="233">
        <f t="shared" si="5"/>
        <v>0</v>
      </c>
      <c r="AG34" s="233">
        <f t="shared" si="6"/>
        <v>0</v>
      </c>
      <c r="AH34" s="235"/>
      <c r="AN34" s="65" t="s">
        <v>11</v>
      </c>
      <c r="AO34" s="65" t="s">
        <v>34</v>
      </c>
      <c r="AP34" s="65" t="s">
        <v>60</v>
      </c>
      <c r="AQ34" s="65" t="s">
        <v>131</v>
      </c>
      <c r="AR34" s="65" t="s">
        <v>6485</v>
      </c>
      <c r="AS34" s="65" t="s">
        <v>65</v>
      </c>
      <c r="AT34" s="65" t="s">
        <v>6486</v>
      </c>
      <c r="AU34" s="65" t="s">
        <v>66</v>
      </c>
      <c r="AV34" s="65">
        <f t="shared" si="17"/>
        <v>0</v>
      </c>
      <c r="AW34" s="65">
        <f t="shared" si="7"/>
        <v>0</v>
      </c>
      <c r="AX34" s="65">
        <f t="shared" si="8"/>
        <v>0</v>
      </c>
      <c r="AY34" s="65">
        <f t="shared" si="9"/>
        <v>0</v>
      </c>
      <c r="AZ34" s="65">
        <f t="shared" si="10"/>
        <v>0</v>
      </c>
      <c r="BA34" s="65">
        <f t="shared" si="11"/>
        <v>0</v>
      </c>
      <c r="BB34" s="65">
        <f t="shared" si="12"/>
        <v>0</v>
      </c>
      <c r="BC34" s="65">
        <f t="shared" si="13"/>
        <v>0</v>
      </c>
      <c r="BD34" s="65">
        <f t="shared" si="14"/>
        <v>0</v>
      </c>
      <c r="BE34" s="65">
        <f t="shared" si="15"/>
        <v>0</v>
      </c>
      <c r="BF34" s="65"/>
      <c r="BG34" s="65"/>
      <c r="BH34">
        <v>2408</v>
      </c>
      <c r="BI34" s="197" t="s">
        <v>7719</v>
      </c>
      <c r="BJ34" s="197" t="s">
        <v>13550</v>
      </c>
      <c r="BK34" s="197" t="s">
        <v>5006</v>
      </c>
      <c r="BL34" s="197" t="s">
        <v>5007</v>
      </c>
      <c r="BM34">
        <v>1000</v>
      </c>
      <c r="BN34" s="197" t="s">
        <v>7451</v>
      </c>
      <c r="BO34" s="197" t="s">
        <v>152</v>
      </c>
      <c r="BP34" s="1">
        <v>45474</v>
      </c>
      <c r="BQ34">
        <v>825</v>
      </c>
      <c r="BR34" s="65"/>
      <c r="BS34" s="65"/>
      <c r="BT34" s="65"/>
      <c r="BU34" s="65"/>
      <c r="BV34" s="65"/>
      <c r="BW34" s="65"/>
      <c r="BX34" s="65"/>
      <c r="BY34" s="65"/>
      <c r="BZ34" s="65"/>
      <c r="CA34" s="65"/>
      <c r="CB34" s="65"/>
      <c r="CC34" s="65"/>
    </row>
    <row r="35" spans="1:81">
      <c r="A35" s="220" t="s">
        <v>11</v>
      </c>
      <c r="B35" s="221" t="s">
        <v>34</v>
      </c>
      <c r="C35" s="221" t="s">
        <v>60</v>
      </c>
      <c r="D35" s="221" t="s">
        <v>140</v>
      </c>
      <c r="E35" s="221" t="s">
        <v>6488</v>
      </c>
      <c r="F35" s="222" t="s">
        <v>141</v>
      </c>
      <c r="G35" s="221" t="s">
        <v>6489</v>
      </c>
      <c r="H35" s="221" t="s">
        <v>132</v>
      </c>
      <c r="I35" s="221" t="s">
        <v>7702</v>
      </c>
      <c r="J35" s="223"/>
      <c r="K35" s="223"/>
      <c r="L35" s="224"/>
      <c r="M35" s="223">
        <f t="shared" ref="M35:M37" si="18">1.05*0.39</f>
        <v>0.40950000000000003</v>
      </c>
      <c r="N35" s="225">
        <v>0</v>
      </c>
      <c r="O35" s="225">
        <v>0</v>
      </c>
      <c r="P35" s="225">
        <v>0</v>
      </c>
      <c r="Q35" s="225">
        <v>0</v>
      </c>
      <c r="R35" s="225">
        <v>0</v>
      </c>
      <c r="S35" s="225">
        <v>0</v>
      </c>
      <c r="T35" s="225">
        <v>0</v>
      </c>
      <c r="U35" s="225">
        <v>0</v>
      </c>
      <c r="V35" s="225">
        <v>0</v>
      </c>
      <c r="W35" s="225">
        <v>0</v>
      </c>
      <c r="X35" s="226">
        <v>0</v>
      </c>
      <c r="Y35" s="225">
        <v>0</v>
      </c>
      <c r="Z35" s="225">
        <f t="shared" si="16"/>
        <v>0</v>
      </c>
      <c r="AA35" s="225">
        <f t="shared" si="0"/>
        <v>0</v>
      </c>
      <c r="AB35" s="225">
        <f t="shared" si="1"/>
        <v>0</v>
      </c>
      <c r="AC35" s="225">
        <f t="shared" si="2"/>
        <v>0</v>
      </c>
      <c r="AD35" s="225">
        <f t="shared" si="3"/>
        <v>0</v>
      </c>
      <c r="AE35" s="225">
        <f t="shared" si="4"/>
        <v>0</v>
      </c>
      <c r="AF35" s="225">
        <f t="shared" si="5"/>
        <v>0</v>
      </c>
      <c r="AG35" s="225">
        <f t="shared" si="6"/>
        <v>0</v>
      </c>
      <c r="AH35" s="227"/>
      <c r="AN35" s="65" t="s">
        <v>11</v>
      </c>
      <c r="AO35" s="65" t="s">
        <v>34</v>
      </c>
      <c r="AP35" s="65" t="s">
        <v>60</v>
      </c>
      <c r="AQ35" s="65" t="s">
        <v>140</v>
      </c>
      <c r="AR35" s="65" t="s">
        <v>6488</v>
      </c>
      <c r="AS35" s="65" t="s">
        <v>141</v>
      </c>
      <c r="AT35" s="65" t="s">
        <v>6489</v>
      </c>
      <c r="AU35" s="65" t="s">
        <v>132</v>
      </c>
      <c r="AV35" s="65">
        <f t="shared" si="17"/>
        <v>0</v>
      </c>
      <c r="AW35" s="65">
        <f t="shared" si="7"/>
        <v>0</v>
      </c>
      <c r="AX35" s="65">
        <f t="shared" si="8"/>
        <v>0</v>
      </c>
      <c r="AY35" s="65">
        <f t="shared" si="9"/>
        <v>0</v>
      </c>
      <c r="AZ35" s="65">
        <f t="shared" si="10"/>
        <v>0</v>
      </c>
      <c r="BA35" s="65">
        <f t="shared" si="11"/>
        <v>0</v>
      </c>
      <c r="BB35" s="65">
        <f t="shared" si="12"/>
        <v>0</v>
      </c>
      <c r="BC35" s="65">
        <f t="shared" si="13"/>
        <v>0</v>
      </c>
      <c r="BD35" s="65">
        <f t="shared" si="14"/>
        <v>0</v>
      </c>
      <c r="BE35" s="65">
        <f t="shared" si="15"/>
        <v>0</v>
      </c>
      <c r="BF35" s="65"/>
      <c r="BG35" s="65"/>
      <c r="BH35">
        <v>2408</v>
      </c>
      <c r="BI35" s="197" t="s">
        <v>20</v>
      </c>
      <c r="BJ35" s="197" t="s">
        <v>46</v>
      </c>
      <c r="BK35" s="197" t="s">
        <v>130</v>
      </c>
      <c r="BL35" s="197" t="s">
        <v>6485</v>
      </c>
      <c r="BM35">
        <v>1001</v>
      </c>
      <c r="BN35" s="197" t="s">
        <v>6486</v>
      </c>
      <c r="BO35" s="197" t="s">
        <v>66</v>
      </c>
      <c r="BP35" s="1">
        <v>45323</v>
      </c>
      <c r="BQ35">
        <v>252.84358685407923</v>
      </c>
      <c r="BR35" s="65"/>
      <c r="BS35" s="65"/>
      <c r="BT35" s="65"/>
      <c r="BU35" s="65"/>
      <c r="BV35" s="65"/>
      <c r="BW35" s="65"/>
      <c r="BX35" s="65"/>
      <c r="BY35" s="65"/>
      <c r="BZ35" s="65"/>
      <c r="CA35" s="65"/>
      <c r="CB35" s="65"/>
      <c r="CC35" s="65"/>
    </row>
    <row r="36" spans="1:81">
      <c r="A36" s="228" t="s">
        <v>11</v>
      </c>
      <c r="B36" s="229" t="s">
        <v>34</v>
      </c>
      <c r="C36" s="229" t="s">
        <v>60</v>
      </c>
      <c r="D36" s="229" t="s">
        <v>7675</v>
      </c>
      <c r="E36" s="229" t="s">
        <v>13549</v>
      </c>
      <c r="F36" s="230" t="s">
        <v>5030</v>
      </c>
      <c r="G36" s="229" t="s">
        <v>7456</v>
      </c>
      <c r="H36" s="229" t="s">
        <v>7676</v>
      </c>
      <c r="I36" s="229" t="s">
        <v>7702</v>
      </c>
      <c r="J36" s="231"/>
      <c r="K36" s="231"/>
      <c r="L36" s="232"/>
      <c r="M36" s="231">
        <f t="shared" si="18"/>
        <v>0.40950000000000003</v>
      </c>
      <c r="N36" s="233">
        <v>0</v>
      </c>
      <c r="O36" s="233">
        <v>0</v>
      </c>
      <c r="P36" s="233">
        <v>0</v>
      </c>
      <c r="Q36" s="233">
        <v>0</v>
      </c>
      <c r="R36" s="233">
        <v>0</v>
      </c>
      <c r="S36" s="233">
        <v>0</v>
      </c>
      <c r="T36" s="233">
        <v>0</v>
      </c>
      <c r="U36" s="233">
        <v>0</v>
      </c>
      <c r="V36" s="233">
        <v>0</v>
      </c>
      <c r="W36" s="233">
        <v>0</v>
      </c>
      <c r="X36" s="234">
        <v>0</v>
      </c>
      <c r="Y36" s="233">
        <v>0</v>
      </c>
      <c r="Z36" s="233">
        <f t="shared" si="16"/>
        <v>0</v>
      </c>
      <c r="AA36" s="233">
        <f t="shared" si="0"/>
        <v>0</v>
      </c>
      <c r="AB36" s="233">
        <f t="shared" si="1"/>
        <v>0</v>
      </c>
      <c r="AC36" s="233">
        <f t="shared" si="2"/>
        <v>0</v>
      </c>
      <c r="AD36" s="233">
        <f t="shared" si="3"/>
        <v>0</v>
      </c>
      <c r="AE36" s="233">
        <f t="shared" si="4"/>
        <v>0</v>
      </c>
      <c r="AF36" s="233">
        <f t="shared" si="5"/>
        <v>0</v>
      </c>
      <c r="AG36" s="233">
        <f t="shared" si="6"/>
        <v>0</v>
      </c>
      <c r="AH36" s="235"/>
      <c r="AN36" s="65" t="s">
        <v>11</v>
      </c>
      <c r="AO36" s="65" t="s">
        <v>34</v>
      </c>
      <c r="AP36" s="65" t="s">
        <v>60</v>
      </c>
      <c r="AQ36" s="65" t="s">
        <v>7675</v>
      </c>
      <c r="AR36" s="65" t="s">
        <v>13549</v>
      </c>
      <c r="AS36" s="65" t="s">
        <v>5030</v>
      </c>
      <c r="AT36" s="65" t="s">
        <v>7456</v>
      </c>
      <c r="AU36" s="65" t="s">
        <v>7676</v>
      </c>
      <c r="AV36" s="65">
        <f t="shared" si="17"/>
        <v>0</v>
      </c>
      <c r="AW36" s="65">
        <f t="shared" si="7"/>
        <v>0</v>
      </c>
      <c r="AX36" s="65">
        <f t="shared" si="8"/>
        <v>0</v>
      </c>
      <c r="AY36" s="65">
        <f t="shared" si="9"/>
        <v>0</v>
      </c>
      <c r="AZ36" s="65">
        <f t="shared" si="10"/>
        <v>0</v>
      </c>
      <c r="BA36" s="65">
        <f t="shared" si="11"/>
        <v>0</v>
      </c>
      <c r="BB36" s="65">
        <f t="shared" si="12"/>
        <v>0</v>
      </c>
      <c r="BC36" s="65">
        <f t="shared" si="13"/>
        <v>0</v>
      </c>
      <c r="BD36" s="65">
        <f t="shared" si="14"/>
        <v>0</v>
      </c>
      <c r="BE36" s="65">
        <f t="shared" si="15"/>
        <v>0</v>
      </c>
      <c r="BF36" s="65"/>
      <c r="BG36" s="65"/>
      <c r="BH36">
        <v>2408</v>
      </c>
      <c r="BI36" s="197" t="s">
        <v>20</v>
      </c>
      <c r="BJ36" s="197" t="s">
        <v>46</v>
      </c>
      <c r="BK36" s="197" t="s">
        <v>130</v>
      </c>
      <c r="BL36" s="197" t="s">
        <v>6485</v>
      </c>
      <c r="BM36">
        <v>1001</v>
      </c>
      <c r="BN36" s="197" t="s">
        <v>6486</v>
      </c>
      <c r="BO36" s="197" t="s">
        <v>66</v>
      </c>
      <c r="BP36" s="1">
        <v>45352</v>
      </c>
      <c r="BQ36">
        <v>4884.811110087041</v>
      </c>
      <c r="BR36" s="65"/>
      <c r="BS36" s="65"/>
      <c r="BT36" s="65"/>
      <c r="BU36" s="65"/>
      <c r="BV36" s="65"/>
      <c r="BW36" s="65"/>
      <c r="BX36" s="65"/>
      <c r="BY36" s="65"/>
      <c r="BZ36" s="65"/>
      <c r="CA36" s="65"/>
      <c r="CB36" s="65"/>
      <c r="CC36" s="65"/>
    </row>
    <row r="37" spans="1:81">
      <c r="A37" s="220" t="s">
        <v>11</v>
      </c>
      <c r="B37" s="221" t="s">
        <v>34</v>
      </c>
      <c r="C37" s="221" t="s">
        <v>60</v>
      </c>
      <c r="D37" s="221" t="s">
        <v>5006</v>
      </c>
      <c r="E37" s="221" t="s">
        <v>5007</v>
      </c>
      <c r="F37" s="222" t="s">
        <v>150</v>
      </c>
      <c r="G37" s="221" t="s">
        <v>7451</v>
      </c>
      <c r="H37" s="221" t="s">
        <v>152</v>
      </c>
      <c r="I37" s="221" t="s">
        <v>394</v>
      </c>
      <c r="J37" s="223"/>
      <c r="K37" s="223"/>
      <c r="L37" s="224"/>
      <c r="M37" s="223">
        <f t="shared" si="18"/>
        <v>0.40950000000000003</v>
      </c>
      <c r="N37" s="225">
        <v>0</v>
      </c>
      <c r="O37" s="225">
        <v>0</v>
      </c>
      <c r="P37" s="225">
        <v>0</v>
      </c>
      <c r="Q37" s="225">
        <v>0</v>
      </c>
      <c r="R37" s="225">
        <v>0</v>
      </c>
      <c r="S37" s="225">
        <v>0</v>
      </c>
      <c r="T37" s="225">
        <v>0</v>
      </c>
      <c r="U37" s="225">
        <v>0</v>
      </c>
      <c r="V37" s="225">
        <v>0</v>
      </c>
      <c r="W37" s="225">
        <v>0</v>
      </c>
      <c r="X37" s="226">
        <v>0</v>
      </c>
      <c r="Y37" s="225">
        <v>0</v>
      </c>
      <c r="Z37" s="225">
        <f t="shared" si="16"/>
        <v>0</v>
      </c>
      <c r="AA37" s="225">
        <f t="shared" si="0"/>
        <v>0</v>
      </c>
      <c r="AB37" s="225">
        <f t="shared" si="1"/>
        <v>0</v>
      </c>
      <c r="AC37" s="225">
        <f t="shared" si="2"/>
        <v>0</v>
      </c>
      <c r="AD37" s="225">
        <f t="shared" si="3"/>
        <v>0</v>
      </c>
      <c r="AE37" s="225">
        <f t="shared" si="4"/>
        <v>0</v>
      </c>
      <c r="AF37" s="225">
        <f t="shared" si="5"/>
        <v>0</v>
      </c>
      <c r="AG37" s="225">
        <f t="shared" si="6"/>
        <v>0</v>
      </c>
      <c r="AH37" s="227"/>
      <c r="AN37" s="65" t="s">
        <v>11</v>
      </c>
      <c r="AO37" s="65" t="s">
        <v>34</v>
      </c>
      <c r="AP37" s="65" t="s">
        <v>60</v>
      </c>
      <c r="AQ37" s="65" t="s">
        <v>5006</v>
      </c>
      <c r="AR37" s="65" t="s">
        <v>5007</v>
      </c>
      <c r="AS37" s="65" t="s">
        <v>150</v>
      </c>
      <c r="AT37" s="65" t="s">
        <v>7451</v>
      </c>
      <c r="AU37" s="65" t="s">
        <v>152</v>
      </c>
      <c r="AV37" s="65">
        <f t="shared" si="17"/>
        <v>0</v>
      </c>
      <c r="AW37" s="65">
        <f t="shared" si="7"/>
        <v>0</v>
      </c>
      <c r="AX37" s="65">
        <f t="shared" si="8"/>
        <v>0</v>
      </c>
      <c r="AY37" s="65">
        <f t="shared" si="9"/>
        <v>0</v>
      </c>
      <c r="AZ37" s="65">
        <f t="shared" si="10"/>
        <v>0</v>
      </c>
      <c r="BA37" s="65">
        <f t="shared" si="11"/>
        <v>0</v>
      </c>
      <c r="BB37" s="65">
        <f t="shared" si="12"/>
        <v>0</v>
      </c>
      <c r="BC37" s="65">
        <f t="shared" si="13"/>
        <v>0</v>
      </c>
      <c r="BD37" s="65">
        <f t="shared" si="14"/>
        <v>0</v>
      </c>
      <c r="BE37" s="65">
        <f t="shared" si="15"/>
        <v>0</v>
      </c>
      <c r="BF37" s="65"/>
      <c r="BG37" s="65"/>
      <c r="BH37">
        <v>2408</v>
      </c>
      <c r="BI37" s="197" t="s">
        <v>20</v>
      </c>
      <c r="BJ37" s="197" t="s">
        <v>46</v>
      </c>
      <c r="BK37" s="197" t="s">
        <v>130</v>
      </c>
      <c r="BL37" s="197" t="s">
        <v>6485</v>
      </c>
      <c r="BM37">
        <v>1001</v>
      </c>
      <c r="BN37" s="197" t="s">
        <v>6486</v>
      </c>
      <c r="BO37" s="197" t="s">
        <v>66</v>
      </c>
      <c r="BP37" s="1">
        <v>45383</v>
      </c>
      <c r="BQ37">
        <v>2874.5278308872075</v>
      </c>
      <c r="BR37" s="65"/>
      <c r="BS37" s="65"/>
      <c r="BT37" s="65"/>
      <c r="BU37" s="65"/>
      <c r="BV37" s="65"/>
      <c r="BW37" s="65"/>
      <c r="BX37" s="65"/>
      <c r="BY37" s="65"/>
      <c r="BZ37" s="65"/>
      <c r="CA37" s="65"/>
      <c r="CB37" s="65"/>
      <c r="CC37" s="65"/>
    </row>
    <row r="38" spans="1:81">
      <c r="A38" s="228" t="s">
        <v>11</v>
      </c>
      <c r="B38" s="229" t="s">
        <v>37</v>
      </c>
      <c r="C38" s="229" t="s">
        <v>63</v>
      </c>
      <c r="D38" s="229" t="s">
        <v>131</v>
      </c>
      <c r="E38" s="229" t="s">
        <v>6485</v>
      </c>
      <c r="F38" s="230" t="s">
        <v>65</v>
      </c>
      <c r="G38" s="229" t="s">
        <v>6486</v>
      </c>
      <c r="H38" s="229" t="s">
        <v>66</v>
      </c>
      <c r="I38" s="229" t="s">
        <v>7705</v>
      </c>
      <c r="J38" s="231"/>
      <c r="K38" s="231"/>
      <c r="L38" s="232"/>
      <c r="M38" s="231">
        <v>1.1000000000000001</v>
      </c>
      <c r="N38" s="233">
        <v>0</v>
      </c>
      <c r="O38" s="233">
        <v>0</v>
      </c>
      <c r="P38" s="233">
        <v>0</v>
      </c>
      <c r="Q38" s="233">
        <v>0</v>
      </c>
      <c r="R38" s="233">
        <v>0</v>
      </c>
      <c r="S38" s="233">
        <v>0</v>
      </c>
      <c r="T38" s="233">
        <v>0</v>
      </c>
      <c r="U38" s="233">
        <v>0</v>
      </c>
      <c r="V38" s="233">
        <v>0</v>
      </c>
      <c r="W38" s="233">
        <v>0</v>
      </c>
      <c r="X38" s="234">
        <v>0</v>
      </c>
      <c r="Y38" s="233">
        <v>0</v>
      </c>
      <c r="Z38" s="233">
        <f t="shared" si="16"/>
        <v>0</v>
      </c>
      <c r="AA38" s="233">
        <f t="shared" si="0"/>
        <v>0</v>
      </c>
      <c r="AB38" s="233">
        <f t="shared" si="1"/>
        <v>0</v>
      </c>
      <c r="AC38" s="233">
        <f t="shared" si="2"/>
        <v>0</v>
      </c>
      <c r="AD38" s="233">
        <f t="shared" si="3"/>
        <v>0</v>
      </c>
      <c r="AE38" s="233">
        <f t="shared" si="4"/>
        <v>0</v>
      </c>
      <c r="AF38" s="233">
        <f t="shared" si="5"/>
        <v>0</v>
      </c>
      <c r="AG38" s="233">
        <f t="shared" si="6"/>
        <v>0</v>
      </c>
      <c r="AH38" s="235"/>
      <c r="AN38" s="65" t="s">
        <v>11</v>
      </c>
      <c r="AO38" s="65" t="s">
        <v>37</v>
      </c>
      <c r="AP38" s="65" t="s">
        <v>63</v>
      </c>
      <c r="AQ38" s="65" t="s">
        <v>131</v>
      </c>
      <c r="AR38" s="65" t="s">
        <v>6485</v>
      </c>
      <c r="AS38" s="65" t="s">
        <v>65</v>
      </c>
      <c r="AT38" s="65" t="s">
        <v>6486</v>
      </c>
      <c r="AU38" s="65" t="s">
        <v>66</v>
      </c>
      <c r="AV38" s="65">
        <f t="shared" si="17"/>
        <v>0</v>
      </c>
      <c r="AW38" s="65">
        <f t="shared" si="7"/>
        <v>0</v>
      </c>
      <c r="AX38" s="65">
        <f t="shared" si="8"/>
        <v>0</v>
      </c>
      <c r="AY38" s="65">
        <f t="shared" si="9"/>
        <v>0</v>
      </c>
      <c r="AZ38" s="65">
        <f t="shared" si="10"/>
        <v>0</v>
      </c>
      <c r="BA38" s="65">
        <f t="shared" si="11"/>
        <v>0</v>
      </c>
      <c r="BB38" s="65">
        <f t="shared" si="12"/>
        <v>0</v>
      </c>
      <c r="BC38" s="65">
        <f t="shared" si="13"/>
        <v>0</v>
      </c>
      <c r="BD38" s="65">
        <f t="shared" si="14"/>
        <v>0</v>
      </c>
      <c r="BE38" s="65">
        <f t="shared" si="15"/>
        <v>0</v>
      </c>
      <c r="BF38" s="65"/>
      <c r="BG38" s="65"/>
      <c r="BH38">
        <v>2408</v>
      </c>
      <c r="BI38" s="197" t="s">
        <v>20</v>
      </c>
      <c r="BJ38" s="197" t="s">
        <v>46</v>
      </c>
      <c r="BK38" s="197" t="s">
        <v>130</v>
      </c>
      <c r="BL38" s="197" t="s">
        <v>6485</v>
      </c>
      <c r="BM38">
        <v>1001</v>
      </c>
      <c r="BN38" s="197" t="s">
        <v>6486</v>
      </c>
      <c r="BO38" s="197" t="s">
        <v>66</v>
      </c>
      <c r="BP38" s="1">
        <v>45413</v>
      </c>
      <c r="BQ38">
        <v>3728.3170473675409</v>
      </c>
      <c r="BR38" s="65"/>
      <c r="BS38" s="65"/>
      <c r="BT38" s="65"/>
      <c r="BU38" s="65"/>
      <c r="BV38" s="65"/>
      <c r="BW38" s="65"/>
      <c r="BX38" s="65"/>
      <c r="BY38" s="65"/>
      <c r="BZ38" s="65"/>
      <c r="CA38" s="65"/>
      <c r="CB38" s="65"/>
      <c r="CC38" s="65"/>
    </row>
    <row r="39" spans="1:81">
      <c r="A39" s="220" t="s">
        <v>11</v>
      </c>
      <c r="B39" s="221" t="s">
        <v>37</v>
      </c>
      <c r="C39" s="221" t="s">
        <v>63</v>
      </c>
      <c r="D39" s="221" t="s">
        <v>140</v>
      </c>
      <c r="E39" s="221" t="s">
        <v>6488</v>
      </c>
      <c r="F39" s="222" t="s">
        <v>141</v>
      </c>
      <c r="G39" s="221" t="s">
        <v>6489</v>
      </c>
      <c r="H39" s="221" t="s">
        <v>132</v>
      </c>
      <c r="I39" s="221" t="s">
        <v>7705</v>
      </c>
      <c r="J39" s="223"/>
      <c r="K39" s="223"/>
      <c r="L39" s="224"/>
      <c r="M39" s="223">
        <v>1.1000000000000001</v>
      </c>
      <c r="N39" s="225">
        <v>0</v>
      </c>
      <c r="O39" s="225">
        <v>0</v>
      </c>
      <c r="P39" s="225">
        <v>0</v>
      </c>
      <c r="Q39" s="225">
        <v>0</v>
      </c>
      <c r="R39" s="225">
        <v>0</v>
      </c>
      <c r="S39" s="225">
        <v>0</v>
      </c>
      <c r="T39" s="225">
        <v>0</v>
      </c>
      <c r="U39" s="225">
        <v>0</v>
      </c>
      <c r="V39" s="225">
        <v>0</v>
      </c>
      <c r="W39" s="225">
        <v>0</v>
      </c>
      <c r="X39" s="226">
        <v>0</v>
      </c>
      <c r="Y39" s="225">
        <v>0</v>
      </c>
      <c r="Z39" s="225">
        <f t="shared" si="16"/>
        <v>0</v>
      </c>
      <c r="AA39" s="225">
        <f t="shared" si="0"/>
        <v>0</v>
      </c>
      <c r="AB39" s="225">
        <f t="shared" si="1"/>
        <v>0</v>
      </c>
      <c r="AC39" s="225">
        <f t="shared" si="2"/>
        <v>0</v>
      </c>
      <c r="AD39" s="225">
        <f t="shared" si="3"/>
        <v>0</v>
      </c>
      <c r="AE39" s="225">
        <f t="shared" si="4"/>
        <v>0</v>
      </c>
      <c r="AF39" s="225">
        <f t="shared" si="5"/>
        <v>0</v>
      </c>
      <c r="AG39" s="225">
        <f t="shared" si="6"/>
        <v>0</v>
      </c>
      <c r="AH39" s="227"/>
      <c r="AN39" s="65" t="s">
        <v>11</v>
      </c>
      <c r="AO39" s="65" t="s">
        <v>37</v>
      </c>
      <c r="AP39" s="65" t="s">
        <v>63</v>
      </c>
      <c r="AQ39" s="65" t="s">
        <v>140</v>
      </c>
      <c r="AR39" s="65" t="s">
        <v>6488</v>
      </c>
      <c r="AS39" s="65" t="s">
        <v>141</v>
      </c>
      <c r="AT39" s="65" t="s">
        <v>6489</v>
      </c>
      <c r="AU39" s="65" t="s">
        <v>132</v>
      </c>
      <c r="AV39" s="65">
        <f t="shared" si="17"/>
        <v>0</v>
      </c>
      <c r="AW39" s="65">
        <f t="shared" si="7"/>
        <v>0</v>
      </c>
      <c r="AX39" s="65">
        <f t="shared" si="8"/>
        <v>0</v>
      </c>
      <c r="AY39" s="65">
        <f t="shared" si="9"/>
        <v>0</v>
      </c>
      <c r="AZ39" s="65">
        <f t="shared" si="10"/>
        <v>0</v>
      </c>
      <c r="BA39" s="65">
        <f t="shared" si="11"/>
        <v>0</v>
      </c>
      <c r="BB39" s="65">
        <f t="shared" si="12"/>
        <v>0</v>
      </c>
      <c r="BC39" s="65">
        <f t="shared" si="13"/>
        <v>0</v>
      </c>
      <c r="BD39" s="65">
        <f t="shared" si="14"/>
        <v>0</v>
      </c>
      <c r="BE39" s="65">
        <f t="shared" si="15"/>
        <v>0</v>
      </c>
      <c r="BF39" s="65"/>
      <c r="BG39" s="65"/>
      <c r="BH39">
        <v>2408</v>
      </c>
      <c r="BI39" s="197" t="s">
        <v>20</v>
      </c>
      <c r="BJ39" s="197" t="s">
        <v>46</v>
      </c>
      <c r="BK39" s="197" t="s">
        <v>130</v>
      </c>
      <c r="BL39" s="197" t="s">
        <v>6485</v>
      </c>
      <c r="BM39">
        <v>1001</v>
      </c>
      <c r="BN39" s="197" t="s">
        <v>6486</v>
      </c>
      <c r="BO39" s="197" t="s">
        <v>66</v>
      </c>
      <c r="BP39" s="1">
        <v>45444</v>
      </c>
      <c r="BQ39">
        <v>6606.9099914443459</v>
      </c>
      <c r="BR39" s="65"/>
      <c r="BS39" s="65"/>
      <c r="BT39" s="65"/>
      <c r="BU39" s="65"/>
      <c r="BV39" s="65"/>
      <c r="BW39" s="65"/>
      <c r="BX39" s="65"/>
      <c r="BY39" s="65"/>
      <c r="BZ39" s="65"/>
      <c r="CA39" s="65"/>
      <c r="CB39" s="65"/>
      <c r="CC39" s="65"/>
    </row>
    <row r="40" spans="1:81">
      <c r="A40" s="228" t="s">
        <v>11</v>
      </c>
      <c r="B40" s="229" t="s">
        <v>37</v>
      </c>
      <c r="C40" s="229" t="s">
        <v>63</v>
      </c>
      <c r="D40" s="229" t="s">
        <v>7675</v>
      </c>
      <c r="E40" s="229" t="s">
        <v>13549</v>
      </c>
      <c r="F40" s="230" t="s">
        <v>5030</v>
      </c>
      <c r="G40" s="229" t="s">
        <v>7456</v>
      </c>
      <c r="H40" s="229" t="s">
        <v>7676</v>
      </c>
      <c r="I40" s="229" t="s">
        <v>7705</v>
      </c>
      <c r="J40" s="231"/>
      <c r="K40" s="231"/>
      <c r="L40" s="232"/>
      <c r="M40" s="231">
        <v>1.1000000000000001</v>
      </c>
      <c r="N40" s="233">
        <v>0</v>
      </c>
      <c r="O40" s="233">
        <v>0</v>
      </c>
      <c r="P40" s="233">
        <v>0</v>
      </c>
      <c r="Q40" s="233">
        <v>0</v>
      </c>
      <c r="R40" s="233">
        <v>0</v>
      </c>
      <c r="S40" s="233">
        <v>0</v>
      </c>
      <c r="T40" s="233">
        <v>0</v>
      </c>
      <c r="U40" s="233">
        <v>0</v>
      </c>
      <c r="V40" s="233">
        <v>0</v>
      </c>
      <c r="W40" s="233">
        <v>0</v>
      </c>
      <c r="X40" s="234">
        <v>0</v>
      </c>
      <c r="Y40" s="233">
        <v>0</v>
      </c>
      <c r="Z40" s="233">
        <f t="shared" si="16"/>
        <v>0</v>
      </c>
      <c r="AA40" s="233">
        <f t="shared" si="0"/>
        <v>0</v>
      </c>
      <c r="AB40" s="233">
        <f t="shared" si="1"/>
        <v>0</v>
      </c>
      <c r="AC40" s="233">
        <f t="shared" si="2"/>
        <v>0</v>
      </c>
      <c r="AD40" s="233">
        <f t="shared" si="3"/>
        <v>0</v>
      </c>
      <c r="AE40" s="233">
        <f t="shared" si="4"/>
        <v>0</v>
      </c>
      <c r="AF40" s="233">
        <f t="shared" si="5"/>
        <v>0</v>
      </c>
      <c r="AG40" s="233">
        <f t="shared" si="6"/>
        <v>0</v>
      </c>
      <c r="AH40" s="235"/>
      <c r="AN40" s="65" t="s">
        <v>11</v>
      </c>
      <c r="AO40" s="65" t="s">
        <v>37</v>
      </c>
      <c r="AP40" s="65" t="s">
        <v>63</v>
      </c>
      <c r="AQ40" s="65" t="s">
        <v>7675</v>
      </c>
      <c r="AR40" s="65" t="s">
        <v>13549</v>
      </c>
      <c r="AS40" s="65" t="s">
        <v>5030</v>
      </c>
      <c r="AT40" s="65" t="s">
        <v>7456</v>
      </c>
      <c r="AU40" s="65" t="s">
        <v>7676</v>
      </c>
      <c r="AV40" s="65">
        <f t="shared" si="17"/>
        <v>0</v>
      </c>
      <c r="AW40" s="65">
        <f t="shared" si="7"/>
        <v>0</v>
      </c>
      <c r="AX40" s="65">
        <f t="shared" si="8"/>
        <v>0</v>
      </c>
      <c r="AY40" s="65">
        <f t="shared" si="9"/>
        <v>0</v>
      </c>
      <c r="AZ40" s="65">
        <f t="shared" si="10"/>
        <v>0</v>
      </c>
      <c r="BA40" s="65">
        <f t="shared" si="11"/>
        <v>0</v>
      </c>
      <c r="BB40" s="65">
        <f t="shared" si="12"/>
        <v>0</v>
      </c>
      <c r="BC40" s="65">
        <f t="shared" si="13"/>
        <v>0</v>
      </c>
      <c r="BD40" s="65">
        <f t="shared" si="14"/>
        <v>0</v>
      </c>
      <c r="BE40" s="65">
        <f t="shared" si="15"/>
        <v>0</v>
      </c>
      <c r="BF40" s="65"/>
      <c r="BG40" s="65"/>
      <c r="BH40">
        <v>2408</v>
      </c>
      <c r="BI40" s="197" t="s">
        <v>20</v>
      </c>
      <c r="BJ40" s="197" t="s">
        <v>46</v>
      </c>
      <c r="BK40" s="197" t="s">
        <v>130</v>
      </c>
      <c r="BL40" s="197" t="s">
        <v>6485</v>
      </c>
      <c r="BM40">
        <v>1001</v>
      </c>
      <c r="BN40" s="197" t="s">
        <v>6486</v>
      </c>
      <c r="BO40" s="197" t="s">
        <v>66</v>
      </c>
      <c r="BP40" s="1">
        <v>45474</v>
      </c>
      <c r="BQ40">
        <v>4747</v>
      </c>
      <c r="BR40" s="65"/>
      <c r="BS40" s="65"/>
      <c r="BT40" s="65"/>
      <c r="BU40" s="65"/>
      <c r="BV40" s="65"/>
      <c r="BW40" s="65"/>
      <c r="BX40" s="65"/>
      <c r="BY40" s="65"/>
      <c r="BZ40" s="65"/>
      <c r="CA40" s="65"/>
      <c r="CB40" s="65"/>
      <c r="CC40" s="65"/>
    </row>
    <row r="41" spans="1:81">
      <c r="A41" s="196" t="s">
        <v>11</v>
      </c>
      <c r="B41" s="193" t="s">
        <v>37</v>
      </c>
      <c r="C41" s="193" t="s">
        <v>63</v>
      </c>
      <c r="D41" s="193" t="s">
        <v>5006</v>
      </c>
      <c r="E41" s="193" t="s">
        <v>5007</v>
      </c>
      <c r="F41" s="236" t="s">
        <v>150</v>
      </c>
      <c r="G41" s="193" t="s">
        <v>7451</v>
      </c>
      <c r="H41" s="193" t="s">
        <v>152</v>
      </c>
      <c r="I41" s="193" t="s">
        <v>403</v>
      </c>
      <c r="J41" s="237"/>
      <c r="K41" s="237"/>
      <c r="L41" s="238"/>
      <c r="M41" s="237">
        <v>1.1000000000000001</v>
      </c>
      <c r="N41" s="239">
        <v>0</v>
      </c>
      <c r="O41" s="239">
        <v>0</v>
      </c>
      <c r="P41" s="239">
        <v>0</v>
      </c>
      <c r="Q41" s="239">
        <v>0</v>
      </c>
      <c r="R41" s="239">
        <v>0</v>
      </c>
      <c r="S41" s="239">
        <v>0</v>
      </c>
      <c r="T41" s="239">
        <v>0</v>
      </c>
      <c r="U41" s="239">
        <v>0</v>
      </c>
      <c r="V41" s="239">
        <v>0</v>
      </c>
      <c r="W41" s="239">
        <v>0</v>
      </c>
      <c r="X41" s="240">
        <v>0</v>
      </c>
      <c r="Y41" s="239">
        <v>0</v>
      </c>
      <c r="Z41" s="239">
        <f t="shared" si="16"/>
        <v>0</v>
      </c>
      <c r="AA41" s="239">
        <f t="shared" si="0"/>
        <v>0</v>
      </c>
      <c r="AB41" s="239">
        <f t="shared" si="1"/>
        <v>0</v>
      </c>
      <c r="AC41" s="239">
        <f t="shared" si="2"/>
        <v>0</v>
      </c>
      <c r="AD41" s="239">
        <f t="shared" si="3"/>
        <v>0</v>
      </c>
      <c r="AE41" s="239">
        <f t="shared" si="4"/>
        <v>0</v>
      </c>
      <c r="AF41" s="239">
        <f t="shared" si="5"/>
        <v>0</v>
      </c>
      <c r="AG41" s="239">
        <f t="shared" si="6"/>
        <v>0</v>
      </c>
      <c r="AH41" s="241"/>
      <c r="AN41" s="65" t="s">
        <v>11</v>
      </c>
      <c r="AO41" s="65" t="s">
        <v>37</v>
      </c>
      <c r="AP41" s="65" t="s">
        <v>63</v>
      </c>
      <c r="AQ41" s="65" t="s">
        <v>5006</v>
      </c>
      <c r="AR41" s="65" t="s">
        <v>5007</v>
      </c>
      <c r="AS41" s="65" t="s">
        <v>150</v>
      </c>
      <c r="AT41" s="65" t="s">
        <v>7451</v>
      </c>
      <c r="AU41" s="65" t="s">
        <v>152</v>
      </c>
      <c r="AV41" s="65">
        <f t="shared" si="17"/>
        <v>0</v>
      </c>
      <c r="AW41" s="65">
        <f t="shared" si="7"/>
        <v>0</v>
      </c>
      <c r="AX41" s="65">
        <f t="shared" si="8"/>
        <v>0</v>
      </c>
      <c r="AY41" s="65">
        <f t="shared" si="9"/>
        <v>0</v>
      </c>
      <c r="AZ41" s="65">
        <f t="shared" si="10"/>
        <v>0</v>
      </c>
      <c r="BA41" s="65">
        <f t="shared" si="11"/>
        <v>0</v>
      </c>
      <c r="BB41" s="65">
        <f t="shared" si="12"/>
        <v>0</v>
      </c>
      <c r="BC41" s="65">
        <f t="shared" si="13"/>
        <v>0</v>
      </c>
      <c r="BD41" s="65">
        <f t="shared" si="14"/>
        <v>0</v>
      </c>
      <c r="BE41" s="65">
        <f t="shared" si="15"/>
        <v>0</v>
      </c>
      <c r="BF41" s="65"/>
      <c r="BG41" s="65"/>
      <c r="BH41">
        <v>2408</v>
      </c>
      <c r="BI41" s="197" t="s">
        <v>20</v>
      </c>
      <c r="BJ41" s="197" t="s">
        <v>46</v>
      </c>
      <c r="BK41" s="197" t="s">
        <v>139</v>
      </c>
      <c r="BL41" s="197" t="s">
        <v>6488</v>
      </c>
      <c r="BM41">
        <v>1003</v>
      </c>
      <c r="BN41" s="197" t="s">
        <v>6489</v>
      </c>
      <c r="BO41" s="197" t="s">
        <v>132</v>
      </c>
      <c r="BP41" s="1">
        <v>45323</v>
      </c>
      <c r="BQ41">
        <v>1302.549906621452</v>
      </c>
      <c r="BR41" s="65"/>
      <c r="BS41" s="65"/>
      <c r="BT41" s="65"/>
      <c r="BU41" s="65"/>
      <c r="BV41" s="65"/>
      <c r="BW41" s="65"/>
      <c r="BX41" s="65"/>
      <c r="BY41" s="65"/>
      <c r="BZ41" s="65"/>
      <c r="CA41" s="65"/>
      <c r="CB41" s="65"/>
      <c r="CC41" s="65"/>
    </row>
    <row r="42" spans="1:81">
      <c r="AV42" s="65"/>
      <c r="AW42" s="65"/>
      <c r="AX42" s="65"/>
      <c r="AY42" s="65"/>
      <c r="AZ42" s="65"/>
      <c r="BA42" s="65"/>
      <c r="BB42" s="65"/>
      <c r="BC42" s="65"/>
      <c r="BD42" s="65"/>
      <c r="BE42" s="65"/>
      <c r="BF42" s="65"/>
      <c r="BH42">
        <v>2408</v>
      </c>
      <c r="BI42" s="197" t="s">
        <v>20</v>
      </c>
      <c r="BJ42" s="197" t="s">
        <v>46</v>
      </c>
      <c r="BK42" s="197" t="s">
        <v>139</v>
      </c>
      <c r="BL42" s="197" t="s">
        <v>6488</v>
      </c>
      <c r="BM42">
        <v>1003</v>
      </c>
      <c r="BN42" s="197" t="s">
        <v>6489</v>
      </c>
      <c r="BO42" s="197" t="s">
        <v>132</v>
      </c>
      <c r="BP42" s="1">
        <v>45352</v>
      </c>
      <c r="BQ42">
        <v>12562.744804165994</v>
      </c>
    </row>
    <row r="43" spans="1:81">
      <c r="B43" t="s">
        <v>13137</v>
      </c>
      <c r="X43">
        <f>+SUMIFS($M$44:$M$66,$I$44:$I$66,X$1)</f>
        <v>0</v>
      </c>
      <c r="Y43">
        <f t="shared" ref="Y43:AG43" si="19">+SUMIFS($M$44:$M$66,$I$44:$I$66,Y$1)</f>
        <v>0</v>
      </c>
      <c r="Z43">
        <f t="shared" si="19"/>
        <v>0</v>
      </c>
      <c r="AA43">
        <f t="shared" si="19"/>
        <v>0</v>
      </c>
      <c r="AB43">
        <f t="shared" si="19"/>
        <v>2916.6666666666665</v>
      </c>
      <c r="AC43">
        <f t="shared" si="19"/>
        <v>34687.5</v>
      </c>
      <c r="AD43">
        <f t="shared" si="19"/>
        <v>34687.5</v>
      </c>
      <c r="AE43">
        <f t="shared" si="19"/>
        <v>34687.5</v>
      </c>
      <c r="AF43">
        <f t="shared" si="19"/>
        <v>45277.777777777774</v>
      </c>
      <c r="AG43">
        <f t="shared" si="19"/>
        <v>45277.777777777774</v>
      </c>
      <c r="BH43">
        <v>2408</v>
      </c>
      <c r="BI43" s="197" t="s">
        <v>20</v>
      </c>
      <c r="BJ43" s="197" t="s">
        <v>46</v>
      </c>
      <c r="BK43" s="197" t="s">
        <v>139</v>
      </c>
      <c r="BL43" s="197" t="s">
        <v>6488</v>
      </c>
      <c r="BM43">
        <v>1003</v>
      </c>
      <c r="BN43" s="197" t="s">
        <v>6489</v>
      </c>
      <c r="BO43" s="197" t="s">
        <v>132</v>
      </c>
      <c r="BP43" s="1">
        <v>45383</v>
      </c>
      <c r="BQ43">
        <v>-7769.7658710272917</v>
      </c>
    </row>
    <row r="44" spans="1:81">
      <c r="A44">
        <v>2408</v>
      </c>
      <c r="B44" t="s">
        <v>13137</v>
      </c>
      <c r="D44" t="s">
        <v>5006</v>
      </c>
      <c r="E44" t="s">
        <v>150</v>
      </c>
      <c r="G44" t="s">
        <v>5004</v>
      </c>
      <c r="H44" t="s">
        <v>152</v>
      </c>
      <c r="I44" s="1">
        <v>45323</v>
      </c>
      <c r="J44" s="1" t="s">
        <v>125</v>
      </c>
      <c r="L44" t="s">
        <v>5012</v>
      </c>
      <c r="M44">
        <v>2916.6666666666665</v>
      </c>
      <c r="O44" t="s">
        <v>13541</v>
      </c>
      <c r="BH44">
        <v>2408</v>
      </c>
      <c r="BI44" s="197" t="s">
        <v>20</v>
      </c>
      <c r="BJ44" s="197" t="s">
        <v>46</v>
      </c>
      <c r="BK44" s="197" t="s">
        <v>139</v>
      </c>
      <c r="BL44" s="197" t="s">
        <v>6488</v>
      </c>
      <c r="BM44">
        <v>1003</v>
      </c>
      <c r="BN44" s="197" t="s">
        <v>6489</v>
      </c>
      <c r="BO44" s="197" t="s">
        <v>132</v>
      </c>
      <c r="BP44" s="1">
        <v>45444</v>
      </c>
      <c r="BQ44">
        <v>3815.416218890347</v>
      </c>
    </row>
    <row r="45" spans="1:81">
      <c r="A45">
        <v>2408</v>
      </c>
      <c r="B45" t="s">
        <v>13137</v>
      </c>
      <c r="D45" t="s">
        <v>5006</v>
      </c>
      <c r="E45" t="s">
        <v>150</v>
      </c>
      <c r="G45" t="s">
        <v>5004</v>
      </c>
      <c r="H45" t="s">
        <v>152</v>
      </c>
      <c r="I45" s="1">
        <v>45352</v>
      </c>
      <c r="J45" s="1" t="s">
        <v>125</v>
      </c>
      <c r="L45" t="s">
        <v>5012</v>
      </c>
      <c r="M45">
        <v>2916.6666666666665</v>
      </c>
      <c r="O45" t="s">
        <v>13541</v>
      </c>
      <c r="BH45">
        <v>2408</v>
      </c>
      <c r="BI45" s="197" t="s">
        <v>20</v>
      </c>
      <c r="BJ45" s="197" t="s">
        <v>46</v>
      </c>
      <c r="BK45" s="197" t="s">
        <v>7636</v>
      </c>
      <c r="BL45" s="197" t="s">
        <v>7637</v>
      </c>
      <c r="BM45">
        <v>1002</v>
      </c>
      <c r="BN45" s="197" t="s">
        <v>7454</v>
      </c>
      <c r="BO45" s="197" t="s">
        <v>7640</v>
      </c>
      <c r="BP45" s="1">
        <v>45323</v>
      </c>
      <c r="BQ45">
        <v>269.798113086277</v>
      </c>
    </row>
    <row r="46" spans="1:81">
      <c r="A46">
        <v>2408</v>
      </c>
      <c r="B46" t="s">
        <v>13137</v>
      </c>
      <c r="D46" t="s">
        <v>5006</v>
      </c>
      <c r="E46" t="s">
        <v>150</v>
      </c>
      <c r="G46" t="s">
        <v>5004</v>
      </c>
      <c r="H46" t="s">
        <v>152</v>
      </c>
      <c r="I46" s="1">
        <v>45383</v>
      </c>
      <c r="J46" s="1" t="s">
        <v>125</v>
      </c>
      <c r="L46" t="s">
        <v>5012</v>
      </c>
      <c r="M46">
        <v>2916.6666666666665</v>
      </c>
      <c r="O46" t="s">
        <v>13541</v>
      </c>
      <c r="BH46">
        <v>2408</v>
      </c>
      <c r="BI46" s="197" t="s">
        <v>20</v>
      </c>
      <c r="BJ46" s="197" t="s">
        <v>46</v>
      </c>
      <c r="BK46" s="197" t="s">
        <v>7636</v>
      </c>
      <c r="BL46" s="197" t="s">
        <v>7637</v>
      </c>
      <c r="BM46">
        <v>1002</v>
      </c>
      <c r="BN46" s="197" t="s">
        <v>7454</v>
      </c>
      <c r="BO46" s="197" t="s">
        <v>7640</v>
      </c>
      <c r="BP46" s="1">
        <v>45352</v>
      </c>
      <c r="BQ46">
        <v>6268.4065968137957</v>
      </c>
    </row>
    <row r="47" spans="1:81">
      <c r="A47">
        <v>2408</v>
      </c>
      <c r="B47" t="s">
        <v>13137</v>
      </c>
      <c r="D47" t="s">
        <v>5006</v>
      </c>
      <c r="E47" t="s">
        <v>150</v>
      </c>
      <c r="G47" t="s">
        <v>5004</v>
      </c>
      <c r="H47" t="s">
        <v>152</v>
      </c>
      <c r="I47" s="1">
        <v>45413</v>
      </c>
      <c r="J47" s="1" t="s">
        <v>125</v>
      </c>
      <c r="L47" t="s">
        <v>5012</v>
      </c>
      <c r="M47">
        <v>2916.6666666666665</v>
      </c>
      <c r="O47" t="s">
        <v>13541</v>
      </c>
      <c r="BH47">
        <v>2408</v>
      </c>
      <c r="BI47" s="197" t="s">
        <v>20</v>
      </c>
      <c r="BJ47" s="197" t="s">
        <v>46</v>
      </c>
      <c r="BK47" s="197" t="s">
        <v>7636</v>
      </c>
      <c r="BL47" s="197" t="s">
        <v>7637</v>
      </c>
      <c r="BM47">
        <v>1002</v>
      </c>
      <c r="BN47" s="197" t="s">
        <v>7454</v>
      </c>
      <c r="BO47" s="197" t="s">
        <v>7640</v>
      </c>
      <c r="BP47" s="1">
        <v>45383</v>
      </c>
      <c r="BQ47">
        <v>4912.8319499187437</v>
      </c>
    </row>
    <row r="48" spans="1:81">
      <c r="A48">
        <v>2408</v>
      </c>
      <c r="B48" t="s">
        <v>13137</v>
      </c>
      <c r="D48" t="s">
        <v>5006</v>
      </c>
      <c r="E48" t="s">
        <v>150</v>
      </c>
      <c r="G48" t="s">
        <v>5004</v>
      </c>
      <c r="H48" t="s">
        <v>152</v>
      </c>
      <c r="I48" s="1">
        <v>45444</v>
      </c>
      <c r="J48" s="1" t="s">
        <v>125</v>
      </c>
      <c r="L48" t="s">
        <v>5012</v>
      </c>
      <c r="M48">
        <v>2916.6666666666665</v>
      </c>
      <c r="O48" t="s">
        <v>13541</v>
      </c>
      <c r="BH48">
        <v>2408</v>
      </c>
      <c r="BI48" s="197" t="s">
        <v>20</v>
      </c>
      <c r="BJ48" s="197" t="s">
        <v>46</v>
      </c>
      <c r="BK48" s="197" t="s">
        <v>7636</v>
      </c>
      <c r="BL48" s="197" t="s">
        <v>7637</v>
      </c>
      <c r="BM48">
        <v>1002</v>
      </c>
      <c r="BN48" s="197" t="s">
        <v>7454</v>
      </c>
      <c r="BO48" s="197" t="s">
        <v>7640</v>
      </c>
      <c r="BP48" s="1">
        <v>45413</v>
      </c>
      <c r="BQ48">
        <v>4039.8106703421163</v>
      </c>
    </row>
    <row r="49" spans="1:69">
      <c r="A49">
        <v>2408</v>
      </c>
      <c r="B49" t="s">
        <v>13137</v>
      </c>
      <c r="D49" t="s">
        <v>5006</v>
      </c>
      <c r="E49" t="s">
        <v>150</v>
      </c>
      <c r="G49" t="s">
        <v>5004</v>
      </c>
      <c r="H49" t="s">
        <v>152</v>
      </c>
      <c r="I49" s="1">
        <v>45474</v>
      </c>
      <c r="J49" s="1" t="s">
        <v>125</v>
      </c>
      <c r="L49" t="s">
        <v>5012</v>
      </c>
      <c r="M49">
        <v>2916.6666666666665</v>
      </c>
      <c r="O49" t="s">
        <v>13541</v>
      </c>
      <c r="BH49">
        <v>2408</v>
      </c>
      <c r="BI49" s="197" t="s">
        <v>20</v>
      </c>
      <c r="BJ49" s="197" t="s">
        <v>46</v>
      </c>
      <c r="BK49" s="197" t="s">
        <v>7636</v>
      </c>
      <c r="BL49" s="197" t="s">
        <v>7637</v>
      </c>
      <c r="BM49">
        <v>1002</v>
      </c>
      <c r="BN49" s="197" t="s">
        <v>7454</v>
      </c>
      <c r="BO49" s="197" t="s">
        <v>7640</v>
      </c>
      <c r="BP49" s="1">
        <v>45444</v>
      </c>
      <c r="BQ49">
        <v>1032.8863760072359</v>
      </c>
    </row>
    <row r="50" spans="1:69">
      <c r="A50">
        <v>2408</v>
      </c>
      <c r="B50" t="s">
        <v>13137</v>
      </c>
      <c r="D50" t="s">
        <v>5006</v>
      </c>
      <c r="E50" t="s">
        <v>150</v>
      </c>
      <c r="G50" t="s">
        <v>5020</v>
      </c>
      <c r="H50" t="s">
        <v>152</v>
      </c>
      <c r="I50" s="1">
        <v>45352</v>
      </c>
      <c r="J50" s="1" t="s">
        <v>125</v>
      </c>
      <c r="L50" t="s">
        <v>5012</v>
      </c>
      <c r="M50">
        <v>10590.277777777777</v>
      </c>
      <c r="O50" t="s">
        <v>13541</v>
      </c>
      <c r="BH50">
        <v>2408</v>
      </c>
      <c r="BI50" s="197" t="s">
        <v>20</v>
      </c>
      <c r="BJ50" s="197" t="s">
        <v>46</v>
      </c>
      <c r="BK50" s="197" t="s">
        <v>7636</v>
      </c>
      <c r="BL50" s="197" t="s">
        <v>7637</v>
      </c>
      <c r="BM50">
        <v>1002</v>
      </c>
      <c r="BN50" s="197" t="s">
        <v>7454</v>
      </c>
      <c r="BO50" s="197" t="s">
        <v>7640</v>
      </c>
      <c r="BP50" s="1">
        <v>45474</v>
      </c>
      <c r="BQ50">
        <v>882</v>
      </c>
    </row>
    <row r="51" spans="1:69">
      <c r="A51">
        <v>2408</v>
      </c>
      <c r="B51" t="s">
        <v>13137</v>
      </c>
      <c r="D51" t="s">
        <v>5006</v>
      </c>
      <c r="E51" t="s">
        <v>150</v>
      </c>
      <c r="G51" t="s">
        <v>5020</v>
      </c>
      <c r="H51" t="s">
        <v>152</v>
      </c>
      <c r="I51" s="1">
        <v>45383</v>
      </c>
      <c r="J51" s="1" t="s">
        <v>125</v>
      </c>
      <c r="L51" t="s">
        <v>5012</v>
      </c>
      <c r="M51">
        <v>10590.277777777777</v>
      </c>
      <c r="O51" t="s">
        <v>13541</v>
      </c>
      <c r="BH51">
        <v>2408</v>
      </c>
      <c r="BI51" s="197" t="s">
        <v>20</v>
      </c>
      <c r="BJ51" s="197" t="s">
        <v>46</v>
      </c>
      <c r="BK51" s="197" t="s">
        <v>7674</v>
      </c>
      <c r="BL51" s="197" t="s">
        <v>13549</v>
      </c>
      <c r="BM51">
        <v>1004</v>
      </c>
      <c r="BN51" s="197" t="s">
        <v>7456</v>
      </c>
      <c r="BO51" s="197" t="s">
        <v>7676</v>
      </c>
      <c r="BP51" s="1">
        <v>45323</v>
      </c>
      <c r="BQ51">
        <v>554.93638664612092</v>
      </c>
    </row>
    <row r="52" spans="1:69">
      <c r="A52">
        <v>2408</v>
      </c>
      <c r="B52" t="s">
        <v>13137</v>
      </c>
      <c r="D52" t="s">
        <v>5006</v>
      </c>
      <c r="E52" t="s">
        <v>150</v>
      </c>
      <c r="G52" t="s">
        <v>5020</v>
      </c>
      <c r="H52" t="s">
        <v>152</v>
      </c>
      <c r="I52" s="1">
        <v>45413</v>
      </c>
      <c r="J52" s="1" t="s">
        <v>125</v>
      </c>
      <c r="L52" t="s">
        <v>5012</v>
      </c>
      <c r="M52">
        <v>10590.277777777777</v>
      </c>
      <c r="O52" t="s">
        <v>13541</v>
      </c>
      <c r="BH52">
        <v>2408</v>
      </c>
      <c r="BI52" s="197" t="s">
        <v>20</v>
      </c>
      <c r="BJ52" s="197" t="s">
        <v>46</v>
      </c>
      <c r="BK52" s="197" t="s">
        <v>7674</v>
      </c>
      <c r="BL52" s="197" t="s">
        <v>13549</v>
      </c>
      <c r="BM52">
        <v>1004</v>
      </c>
      <c r="BN52" s="197" t="s">
        <v>7456</v>
      </c>
      <c r="BO52" s="197" t="s">
        <v>7676</v>
      </c>
      <c r="BP52" s="1">
        <v>45383</v>
      </c>
      <c r="BQ52">
        <v>23898.826589984943</v>
      </c>
    </row>
    <row r="53" spans="1:69">
      <c r="A53">
        <v>2408</v>
      </c>
      <c r="B53" t="s">
        <v>13137</v>
      </c>
      <c r="D53" t="s">
        <v>5006</v>
      </c>
      <c r="E53" t="s">
        <v>150</v>
      </c>
      <c r="G53" t="s">
        <v>5020</v>
      </c>
      <c r="H53" t="s">
        <v>152</v>
      </c>
      <c r="I53" s="1">
        <v>45444</v>
      </c>
      <c r="J53" s="1" t="s">
        <v>125</v>
      </c>
      <c r="L53" t="s">
        <v>5012</v>
      </c>
      <c r="M53">
        <v>10590.277777777777</v>
      </c>
      <c r="O53" t="s">
        <v>13541</v>
      </c>
      <c r="BH53">
        <v>2408</v>
      </c>
      <c r="BI53" s="197" t="s">
        <v>20</v>
      </c>
      <c r="BJ53" s="197" t="s">
        <v>46</v>
      </c>
      <c r="BK53" s="197" t="s">
        <v>7674</v>
      </c>
      <c r="BL53" s="197" t="s">
        <v>13549</v>
      </c>
      <c r="BM53">
        <v>1004</v>
      </c>
      <c r="BN53" s="197" t="s">
        <v>7456</v>
      </c>
      <c r="BO53" s="197" t="s">
        <v>7676</v>
      </c>
      <c r="BP53" s="1">
        <v>45413</v>
      </c>
      <c r="BQ53">
        <v>10936.545737948602</v>
      </c>
    </row>
    <row r="54" spans="1:69">
      <c r="A54">
        <v>2408</v>
      </c>
      <c r="B54" t="s">
        <v>13137</v>
      </c>
      <c r="D54" t="s">
        <v>5006</v>
      </c>
      <c r="E54" t="s">
        <v>150</v>
      </c>
      <c r="G54" t="s">
        <v>5020</v>
      </c>
      <c r="H54" t="s">
        <v>152</v>
      </c>
      <c r="I54" s="1">
        <v>45474</v>
      </c>
      <c r="J54" s="1" t="s">
        <v>125</v>
      </c>
      <c r="L54" t="s">
        <v>5012</v>
      </c>
      <c r="M54">
        <v>10590.277777777777</v>
      </c>
      <c r="O54" t="s">
        <v>13541</v>
      </c>
      <c r="BH54">
        <v>2408</v>
      </c>
      <c r="BI54" s="197" t="s">
        <v>20</v>
      </c>
      <c r="BJ54" s="197" t="s">
        <v>46</v>
      </c>
      <c r="BK54" s="197" t="s">
        <v>7674</v>
      </c>
      <c r="BL54" s="197" t="s">
        <v>13549</v>
      </c>
      <c r="BM54">
        <v>1004</v>
      </c>
      <c r="BN54" s="197" t="s">
        <v>7456</v>
      </c>
      <c r="BO54" s="197" t="s">
        <v>7676</v>
      </c>
      <c r="BP54" s="1">
        <v>45444</v>
      </c>
      <c r="BQ54">
        <v>6906.2393613237709</v>
      </c>
    </row>
    <row r="55" spans="1:69">
      <c r="A55">
        <v>2408</v>
      </c>
      <c r="B55" t="s">
        <v>13137</v>
      </c>
      <c r="D55" t="s">
        <v>5006</v>
      </c>
      <c r="E55" t="s">
        <v>150</v>
      </c>
      <c r="G55" t="s">
        <v>5026</v>
      </c>
      <c r="H55" t="s">
        <v>152</v>
      </c>
      <c r="I55" s="1">
        <v>45352</v>
      </c>
      <c r="J55" s="1" t="s">
        <v>125</v>
      </c>
      <c r="L55" t="s">
        <v>5012</v>
      </c>
      <c r="M55">
        <v>10590.277777777777</v>
      </c>
      <c r="O55" t="s">
        <v>13541</v>
      </c>
      <c r="BH55">
        <v>2408</v>
      </c>
      <c r="BI55" s="197" t="s">
        <v>20</v>
      </c>
      <c r="BJ55" s="197" t="s">
        <v>46</v>
      </c>
      <c r="BK55" s="197" t="s">
        <v>7674</v>
      </c>
      <c r="BL55" s="197" t="s">
        <v>13549</v>
      </c>
      <c r="BM55">
        <v>1004</v>
      </c>
      <c r="BN55" s="197" t="s">
        <v>7456</v>
      </c>
      <c r="BO55" s="197" t="s">
        <v>7676</v>
      </c>
      <c r="BP55" s="1">
        <v>45474</v>
      </c>
      <c r="BQ55">
        <v>6305</v>
      </c>
    </row>
    <row r="56" spans="1:69">
      <c r="A56">
        <v>2408</v>
      </c>
      <c r="B56" t="s">
        <v>13137</v>
      </c>
      <c r="D56" t="s">
        <v>5006</v>
      </c>
      <c r="E56" t="s">
        <v>150</v>
      </c>
      <c r="G56" t="s">
        <v>5026</v>
      </c>
      <c r="H56" t="s">
        <v>152</v>
      </c>
      <c r="I56" s="1">
        <v>45383</v>
      </c>
      <c r="J56" s="1" t="s">
        <v>125</v>
      </c>
      <c r="L56" t="s">
        <v>5012</v>
      </c>
      <c r="M56">
        <v>10590.277777777777</v>
      </c>
      <c r="O56" t="s">
        <v>13541</v>
      </c>
      <c r="BH56">
        <v>2408</v>
      </c>
      <c r="BI56" s="197" t="s">
        <v>20</v>
      </c>
      <c r="BJ56" s="197" t="s">
        <v>46</v>
      </c>
      <c r="BK56" s="197" t="s">
        <v>5006</v>
      </c>
      <c r="BL56" s="197" t="s">
        <v>5007</v>
      </c>
      <c r="BM56">
        <v>1000</v>
      </c>
      <c r="BN56" s="197" t="s">
        <v>7451</v>
      </c>
      <c r="BO56" s="197" t="s">
        <v>152</v>
      </c>
      <c r="BP56" s="1">
        <v>45474</v>
      </c>
      <c r="BQ56">
        <v>4688</v>
      </c>
    </row>
    <row r="57" spans="1:69">
      <c r="A57">
        <v>2408</v>
      </c>
      <c r="B57" t="s">
        <v>13137</v>
      </c>
      <c r="D57" t="s">
        <v>5006</v>
      </c>
      <c r="E57" t="s">
        <v>150</v>
      </c>
      <c r="G57" t="s">
        <v>5026</v>
      </c>
      <c r="H57" t="s">
        <v>152</v>
      </c>
      <c r="I57" s="1">
        <v>45413</v>
      </c>
      <c r="J57" s="1" t="s">
        <v>125</v>
      </c>
      <c r="L57" t="s">
        <v>5012</v>
      </c>
      <c r="M57">
        <v>10590.277777777777</v>
      </c>
      <c r="O57" t="s">
        <v>13541</v>
      </c>
      <c r="BH57">
        <v>2408</v>
      </c>
      <c r="BI57" s="197" t="s">
        <v>29</v>
      </c>
      <c r="BJ57" s="197" t="s">
        <v>55</v>
      </c>
      <c r="BK57" s="197" t="s">
        <v>131</v>
      </c>
      <c r="BL57" s="197" t="s">
        <v>6485</v>
      </c>
      <c r="BM57">
        <v>1001</v>
      </c>
      <c r="BN57" s="197" t="s">
        <v>6486</v>
      </c>
      <c r="BO57" s="197" t="s">
        <v>66</v>
      </c>
      <c r="BP57" s="1">
        <v>45383</v>
      </c>
      <c r="BQ57">
        <v>2002.1597900934707</v>
      </c>
    </row>
    <row r="58" spans="1:69">
      <c r="A58">
        <v>2408</v>
      </c>
      <c r="B58" t="s">
        <v>13137</v>
      </c>
      <c r="D58" t="s">
        <v>5006</v>
      </c>
      <c r="E58" t="s">
        <v>150</v>
      </c>
      <c r="G58" t="s">
        <v>5026</v>
      </c>
      <c r="H58" t="s">
        <v>152</v>
      </c>
      <c r="I58" s="1">
        <v>45444</v>
      </c>
      <c r="J58" s="1" t="s">
        <v>125</v>
      </c>
      <c r="L58" t="s">
        <v>5012</v>
      </c>
      <c r="M58">
        <v>10590.277777777777</v>
      </c>
      <c r="O58" t="s">
        <v>13541</v>
      </c>
      <c r="BH58">
        <v>2408</v>
      </c>
      <c r="BI58" s="197" t="s">
        <v>29</v>
      </c>
      <c r="BJ58" s="197" t="s">
        <v>55</v>
      </c>
      <c r="BK58" s="197" t="s">
        <v>131</v>
      </c>
      <c r="BL58" s="197" t="s">
        <v>6485</v>
      </c>
      <c r="BM58">
        <v>1001</v>
      </c>
      <c r="BN58" s="197" t="s">
        <v>6486</v>
      </c>
      <c r="BO58" s="197" t="s">
        <v>66</v>
      </c>
      <c r="BP58" s="1">
        <v>45413</v>
      </c>
      <c r="BQ58">
        <v>3835.283596958916</v>
      </c>
    </row>
    <row r="59" spans="1:69">
      <c r="A59">
        <v>2408</v>
      </c>
      <c r="B59" t="s">
        <v>13137</v>
      </c>
      <c r="D59" t="s">
        <v>5006</v>
      </c>
      <c r="E59" t="s">
        <v>150</v>
      </c>
      <c r="G59" t="s">
        <v>5026</v>
      </c>
      <c r="H59" t="s">
        <v>152</v>
      </c>
      <c r="I59" s="1">
        <v>45474</v>
      </c>
      <c r="J59" s="1" t="s">
        <v>125</v>
      </c>
      <c r="L59" t="s">
        <v>5012</v>
      </c>
      <c r="M59">
        <v>10590.277777777777</v>
      </c>
      <c r="O59" t="s">
        <v>13541</v>
      </c>
      <c r="BH59">
        <v>2408</v>
      </c>
      <c r="BI59" s="197" t="s">
        <v>29</v>
      </c>
      <c r="BJ59" s="197" t="s">
        <v>55</v>
      </c>
      <c r="BK59" s="197" t="s">
        <v>131</v>
      </c>
      <c r="BL59" s="197" t="s">
        <v>6485</v>
      </c>
      <c r="BM59">
        <v>1001</v>
      </c>
      <c r="BN59" s="197" t="s">
        <v>6486</v>
      </c>
      <c r="BO59" s="197" t="s">
        <v>66</v>
      </c>
      <c r="BP59" s="1">
        <v>45444</v>
      </c>
      <c r="BQ59">
        <v>9834.0573181336731</v>
      </c>
    </row>
    <row r="60" spans="1:69">
      <c r="A60">
        <v>2408</v>
      </c>
      <c r="B60" t="s">
        <v>13137</v>
      </c>
      <c r="D60" t="s">
        <v>5006</v>
      </c>
      <c r="E60" t="s">
        <v>150</v>
      </c>
      <c r="G60" t="s">
        <v>5028</v>
      </c>
      <c r="H60" t="s">
        <v>152</v>
      </c>
      <c r="I60" s="1">
        <v>45352</v>
      </c>
      <c r="J60" s="1" t="s">
        <v>125</v>
      </c>
      <c r="L60" t="s">
        <v>5012</v>
      </c>
      <c r="M60">
        <v>10590.277777777777</v>
      </c>
      <c r="O60" t="s">
        <v>13541</v>
      </c>
      <c r="BH60">
        <v>2408</v>
      </c>
      <c r="BI60" s="197" t="s">
        <v>29</v>
      </c>
      <c r="BJ60" s="197" t="s">
        <v>55</v>
      </c>
      <c r="BK60" s="197" t="s">
        <v>131</v>
      </c>
      <c r="BL60" s="197" t="s">
        <v>6485</v>
      </c>
      <c r="BM60">
        <v>1001</v>
      </c>
      <c r="BN60" s="197" t="s">
        <v>6486</v>
      </c>
      <c r="BO60" s="197" t="s">
        <v>66</v>
      </c>
      <c r="BP60" s="1">
        <v>45474</v>
      </c>
      <c r="BQ60">
        <v>7450</v>
      </c>
    </row>
    <row r="61" spans="1:69">
      <c r="A61">
        <v>2408</v>
      </c>
      <c r="B61" t="s">
        <v>13137</v>
      </c>
      <c r="D61" t="s">
        <v>5006</v>
      </c>
      <c r="E61" t="s">
        <v>150</v>
      </c>
      <c r="G61" t="s">
        <v>5028</v>
      </c>
      <c r="H61" t="s">
        <v>152</v>
      </c>
      <c r="I61" s="1">
        <v>45383</v>
      </c>
      <c r="J61" s="1" t="s">
        <v>125</v>
      </c>
      <c r="L61" t="s">
        <v>5012</v>
      </c>
      <c r="M61">
        <v>10590.277777777777</v>
      </c>
      <c r="O61" t="s">
        <v>13541</v>
      </c>
      <c r="BH61">
        <v>2408</v>
      </c>
      <c r="BI61" s="197" t="s">
        <v>29</v>
      </c>
      <c r="BJ61" s="197" t="s">
        <v>55</v>
      </c>
      <c r="BK61" s="197" t="s">
        <v>140</v>
      </c>
      <c r="BL61" s="197" t="s">
        <v>6488</v>
      </c>
      <c r="BM61">
        <v>1003</v>
      </c>
      <c r="BN61" s="197" t="s">
        <v>6489</v>
      </c>
      <c r="BO61" s="197" t="s">
        <v>132</v>
      </c>
      <c r="BP61" s="1">
        <v>45323</v>
      </c>
      <c r="BQ61">
        <v>121.30594942480255</v>
      </c>
    </row>
    <row r="62" spans="1:69">
      <c r="A62">
        <v>2408</v>
      </c>
      <c r="B62" t="s">
        <v>13137</v>
      </c>
      <c r="D62" t="s">
        <v>5006</v>
      </c>
      <c r="E62" t="s">
        <v>150</v>
      </c>
      <c r="G62" t="s">
        <v>5028</v>
      </c>
      <c r="H62" t="s">
        <v>152</v>
      </c>
      <c r="I62" s="1">
        <v>45413</v>
      </c>
      <c r="J62" s="1" t="s">
        <v>125</v>
      </c>
      <c r="L62" t="s">
        <v>5012</v>
      </c>
      <c r="M62">
        <v>10590.277777777777</v>
      </c>
      <c r="O62" t="s">
        <v>13541</v>
      </c>
      <c r="BH62">
        <v>2408</v>
      </c>
      <c r="BI62" s="197" t="s">
        <v>29</v>
      </c>
      <c r="BJ62" s="197" t="s">
        <v>55</v>
      </c>
      <c r="BK62" s="197" t="s">
        <v>140</v>
      </c>
      <c r="BL62" s="197" t="s">
        <v>6488</v>
      </c>
      <c r="BM62">
        <v>1003</v>
      </c>
      <c r="BN62" s="197" t="s">
        <v>6489</v>
      </c>
      <c r="BO62" s="197" t="s">
        <v>132</v>
      </c>
      <c r="BP62" s="1">
        <v>45352</v>
      </c>
      <c r="BQ62">
        <v>7650.9648191190145</v>
      </c>
    </row>
    <row r="63" spans="1:69">
      <c r="A63">
        <v>2408</v>
      </c>
      <c r="B63" t="s">
        <v>13137</v>
      </c>
      <c r="D63" t="s">
        <v>5006</v>
      </c>
      <c r="E63" t="s">
        <v>150</v>
      </c>
      <c r="G63" t="s">
        <v>5028</v>
      </c>
      <c r="H63" t="s">
        <v>152</v>
      </c>
      <c r="I63" s="1">
        <v>45444</v>
      </c>
      <c r="J63" s="1" t="s">
        <v>125</v>
      </c>
      <c r="L63" t="s">
        <v>5012</v>
      </c>
      <c r="M63">
        <v>10590.277777777777</v>
      </c>
      <c r="O63" t="s">
        <v>13541</v>
      </c>
      <c r="BH63">
        <v>2408</v>
      </c>
      <c r="BI63" s="197" t="s">
        <v>29</v>
      </c>
      <c r="BJ63" s="197" t="s">
        <v>55</v>
      </c>
      <c r="BK63" s="197" t="s">
        <v>140</v>
      </c>
      <c r="BL63" s="197" t="s">
        <v>6488</v>
      </c>
      <c r="BM63">
        <v>1003</v>
      </c>
      <c r="BN63" s="197" t="s">
        <v>6489</v>
      </c>
      <c r="BO63" s="197" t="s">
        <v>132</v>
      </c>
      <c r="BP63" s="1">
        <v>45383</v>
      </c>
      <c r="BQ63">
        <v>5566.0030004660848</v>
      </c>
    </row>
    <row r="64" spans="1:69">
      <c r="A64">
        <v>2408</v>
      </c>
      <c r="B64" t="s">
        <v>13137</v>
      </c>
      <c r="D64" t="s">
        <v>5006</v>
      </c>
      <c r="E64" t="s">
        <v>150</v>
      </c>
      <c r="G64" t="s">
        <v>5028</v>
      </c>
      <c r="H64" t="s">
        <v>152</v>
      </c>
      <c r="I64" s="1">
        <v>45474</v>
      </c>
      <c r="J64" s="1" t="s">
        <v>125</v>
      </c>
      <c r="L64" t="s">
        <v>5012</v>
      </c>
      <c r="M64">
        <v>10590.277777777777</v>
      </c>
      <c r="O64" t="s">
        <v>13541</v>
      </c>
      <c r="BH64">
        <v>2408</v>
      </c>
      <c r="BI64" s="197" t="s">
        <v>29</v>
      </c>
      <c r="BJ64" s="197" t="s">
        <v>55</v>
      </c>
      <c r="BK64" s="197" t="s">
        <v>140</v>
      </c>
      <c r="BL64" s="197" t="s">
        <v>6488</v>
      </c>
      <c r="BM64">
        <v>1003</v>
      </c>
      <c r="BN64" s="197" t="s">
        <v>6489</v>
      </c>
      <c r="BO64" s="197" t="s">
        <v>132</v>
      </c>
      <c r="BP64" s="1">
        <v>45413</v>
      </c>
      <c r="BQ64">
        <v>7863.9021624398001</v>
      </c>
    </row>
    <row r="65" spans="1:69">
      <c r="A65">
        <v>2408</v>
      </c>
      <c r="B65" t="s">
        <v>13137</v>
      </c>
      <c r="D65" t="s">
        <v>5006</v>
      </c>
      <c r="E65" t="s">
        <v>150</v>
      </c>
      <c r="G65" t="s">
        <v>5031</v>
      </c>
      <c r="H65" t="s">
        <v>152</v>
      </c>
      <c r="I65" s="1">
        <v>45444</v>
      </c>
      <c r="J65" s="1" t="s">
        <v>125</v>
      </c>
      <c r="L65" t="s">
        <v>5012</v>
      </c>
      <c r="M65">
        <v>10590.277777777776</v>
      </c>
      <c r="O65" t="s">
        <v>13541</v>
      </c>
      <c r="BH65">
        <v>2408</v>
      </c>
      <c r="BI65" s="197" t="s">
        <v>29</v>
      </c>
      <c r="BJ65" s="197" t="s">
        <v>55</v>
      </c>
      <c r="BK65" s="197" t="s">
        <v>140</v>
      </c>
      <c r="BL65" s="197" t="s">
        <v>6488</v>
      </c>
      <c r="BM65">
        <v>1003</v>
      </c>
      <c r="BN65" s="197" t="s">
        <v>6489</v>
      </c>
      <c r="BO65" s="197" t="s">
        <v>132</v>
      </c>
      <c r="BP65" s="1">
        <v>45444</v>
      </c>
      <c r="BQ65">
        <v>6109.836310268287</v>
      </c>
    </row>
    <row r="66" spans="1:69">
      <c r="A66">
        <v>2408</v>
      </c>
      <c r="B66" t="s">
        <v>13137</v>
      </c>
      <c r="D66" t="s">
        <v>5006</v>
      </c>
      <c r="E66" t="s">
        <v>150</v>
      </c>
      <c r="G66" t="s">
        <v>5031</v>
      </c>
      <c r="H66" t="s">
        <v>152</v>
      </c>
      <c r="I66" s="1">
        <v>45474</v>
      </c>
      <c r="J66" s="1" t="s">
        <v>125</v>
      </c>
      <c r="L66" t="s">
        <v>5012</v>
      </c>
      <c r="M66">
        <v>10590.277777777776</v>
      </c>
      <c r="O66" t="s">
        <v>13541</v>
      </c>
      <c r="BH66">
        <v>2408</v>
      </c>
      <c r="BI66" s="197" t="s">
        <v>29</v>
      </c>
      <c r="BJ66" s="197" t="s">
        <v>55</v>
      </c>
      <c r="BK66" s="197" t="s">
        <v>140</v>
      </c>
      <c r="BL66" s="197" t="s">
        <v>6488</v>
      </c>
      <c r="BM66">
        <v>1003</v>
      </c>
      <c r="BN66" s="197" t="s">
        <v>6489</v>
      </c>
      <c r="BO66" s="197" t="s">
        <v>132</v>
      </c>
      <c r="BP66" s="1">
        <v>45474</v>
      </c>
      <c r="BQ66">
        <v>15681</v>
      </c>
    </row>
    <row r="67" spans="1:69">
      <c r="BH67">
        <v>2408</v>
      </c>
      <c r="BI67" s="197" t="s">
        <v>29</v>
      </c>
      <c r="BJ67" s="197" t="s">
        <v>55</v>
      </c>
      <c r="BK67" s="197" t="s">
        <v>7675</v>
      </c>
      <c r="BL67" s="197" t="s">
        <v>13549</v>
      </c>
      <c r="BM67">
        <v>1004</v>
      </c>
      <c r="BN67" s="197" t="s">
        <v>7456</v>
      </c>
      <c r="BO67" s="197" t="s">
        <v>7676</v>
      </c>
      <c r="BP67" s="1">
        <v>45413</v>
      </c>
      <c r="BQ67">
        <v>736.20738840183139</v>
      </c>
    </row>
    <row r="68" spans="1:69">
      <c r="BH68">
        <v>2408</v>
      </c>
      <c r="BI68" s="197" t="s">
        <v>29</v>
      </c>
      <c r="BJ68" s="197" t="s">
        <v>55</v>
      </c>
      <c r="BK68" s="197" t="s">
        <v>7675</v>
      </c>
      <c r="BL68" s="197" t="s">
        <v>13549</v>
      </c>
      <c r="BM68">
        <v>1004</v>
      </c>
      <c r="BN68" s="197" t="s">
        <v>7456</v>
      </c>
      <c r="BO68" s="197" t="s">
        <v>7676</v>
      </c>
      <c r="BP68" s="1">
        <v>45444</v>
      </c>
      <c r="BQ68">
        <v>2276.7672078041237</v>
      </c>
    </row>
    <row r="69" spans="1:69">
      <c r="BH69">
        <v>2408</v>
      </c>
      <c r="BI69" s="197" t="s">
        <v>29</v>
      </c>
      <c r="BJ69" s="197" t="s">
        <v>55</v>
      </c>
      <c r="BK69" s="197" t="s">
        <v>7675</v>
      </c>
      <c r="BL69" s="197" t="s">
        <v>13549</v>
      </c>
      <c r="BM69">
        <v>1004</v>
      </c>
      <c r="BN69" s="197" t="s">
        <v>7456</v>
      </c>
      <c r="BO69" s="197" t="s">
        <v>7676</v>
      </c>
      <c r="BP69" s="1">
        <v>45474</v>
      </c>
      <c r="BQ69">
        <v>3954</v>
      </c>
    </row>
    <row r="70" spans="1:69">
      <c r="BH70">
        <v>2408</v>
      </c>
      <c r="BI70" s="197" t="s">
        <v>29</v>
      </c>
      <c r="BJ70" s="197" t="s">
        <v>55</v>
      </c>
      <c r="BK70" s="197" t="s">
        <v>5006</v>
      </c>
      <c r="BL70" s="197" t="s">
        <v>5007</v>
      </c>
      <c r="BM70">
        <v>1000</v>
      </c>
      <c r="BN70" s="197" t="s">
        <v>7451</v>
      </c>
      <c r="BO70" s="197" t="s">
        <v>152</v>
      </c>
      <c r="BP70" s="1">
        <v>45323</v>
      </c>
      <c r="BQ70">
        <v>90.484412389499923</v>
      </c>
    </row>
    <row r="71" spans="1:69">
      <c r="BH71">
        <v>2408</v>
      </c>
      <c r="BI71" s="197" t="s">
        <v>29</v>
      </c>
      <c r="BJ71" s="197" t="s">
        <v>55</v>
      </c>
      <c r="BK71" s="197" t="s">
        <v>5006</v>
      </c>
      <c r="BL71" s="197" t="s">
        <v>5007</v>
      </c>
      <c r="BM71">
        <v>1000</v>
      </c>
      <c r="BN71" s="197" t="s">
        <v>7451</v>
      </c>
      <c r="BO71" s="197" t="s">
        <v>152</v>
      </c>
      <c r="BP71" s="1">
        <v>45413</v>
      </c>
      <c r="BQ71">
        <v>2542.901336439284</v>
      </c>
    </row>
    <row r="72" spans="1:69">
      <c r="BH72">
        <v>2408</v>
      </c>
      <c r="BI72" s="197" t="s">
        <v>29</v>
      </c>
      <c r="BJ72" s="197" t="s">
        <v>55</v>
      </c>
      <c r="BK72" s="197" t="s">
        <v>5006</v>
      </c>
      <c r="BL72" s="197" t="s">
        <v>5007</v>
      </c>
      <c r="BM72">
        <v>1000</v>
      </c>
      <c r="BN72" s="197" t="s">
        <v>7451</v>
      </c>
      <c r="BO72" s="197" t="s">
        <v>152</v>
      </c>
      <c r="BP72" s="1">
        <v>45444</v>
      </c>
      <c r="BQ72">
        <v>5976.8499165681096</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4A65-B874-471F-A0AD-FAFB4BD34667}">
  <dimension ref="A1:X863"/>
  <sheetViews>
    <sheetView topLeftCell="D1" workbookViewId="0">
      <selection activeCell="Q1" sqref="Q1:X91"/>
    </sheetView>
  </sheetViews>
  <sheetFormatPr defaultRowHeight="14"/>
  <cols>
    <col min="1" max="1" width="12.4140625" customWidth="1"/>
    <col min="2" max="2" width="20.33203125" bestFit="1" customWidth="1"/>
    <col min="3" max="3" width="32.4140625" customWidth="1"/>
    <col min="4" max="4" width="13.08203125" bestFit="1" customWidth="1"/>
    <col min="5" max="5" width="10.1640625" customWidth="1"/>
    <col min="6" max="7" width="10.25" customWidth="1"/>
    <col min="9" max="9" width="8.6640625" style="1"/>
    <col min="12" max="12" width="10.75" customWidth="1"/>
    <col min="13" max="13" width="10.4140625" customWidth="1"/>
    <col min="14" max="14" width="13.4140625" customWidth="1"/>
    <col min="15" max="15" width="15.25" customWidth="1"/>
    <col min="17" max="17" width="12.75" bestFit="1" customWidth="1"/>
    <col min="18" max="18" width="20.33203125" bestFit="1" customWidth="1"/>
    <col min="19" max="19" width="13.08203125" bestFit="1" customWidth="1"/>
    <col min="20" max="20" width="10.5" bestFit="1" customWidth="1"/>
    <col min="21" max="21" width="7.75" bestFit="1" customWidth="1"/>
    <col min="22" max="22" width="14" bestFit="1" customWidth="1"/>
    <col min="23" max="23" width="11.08203125" bestFit="1" customWidth="1"/>
    <col min="24" max="24" width="11.83203125" bestFit="1" customWidth="1"/>
  </cols>
  <sheetData>
    <row r="1" spans="1:24">
      <c r="A1" t="s">
        <v>0</v>
      </c>
      <c r="B1" t="s">
        <v>1</v>
      </c>
      <c r="C1" t="s">
        <v>5</v>
      </c>
      <c r="D1" t="s">
        <v>2</v>
      </c>
      <c r="E1" t="s">
        <v>3</v>
      </c>
      <c r="F1" t="s">
        <v>6</v>
      </c>
      <c r="G1" t="s">
        <v>7</v>
      </c>
      <c r="H1" t="s">
        <v>4</v>
      </c>
      <c r="I1" s="1" t="s">
        <v>8</v>
      </c>
      <c r="J1" t="s">
        <v>99</v>
      </c>
      <c r="K1" t="s">
        <v>98</v>
      </c>
      <c r="L1" t="s">
        <v>10</v>
      </c>
      <c r="M1" t="s">
        <v>9</v>
      </c>
      <c r="N1" t="s">
        <v>113</v>
      </c>
      <c r="O1" t="s">
        <v>7647</v>
      </c>
      <c r="Q1" t="s">
        <v>0</v>
      </c>
      <c r="R1" t="s">
        <v>1</v>
      </c>
      <c r="S1" t="s">
        <v>2</v>
      </c>
      <c r="T1" t="s">
        <v>3</v>
      </c>
      <c r="U1" t="s">
        <v>4</v>
      </c>
      <c r="V1" t="s">
        <v>8</v>
      </c>
      <c r="W1" t="s">
        <v>10</v>
      </c>
      <c r="X1" t="s">
        <v>13132</v>
      </c>
    </row>
    <row r="2" spans="1:24">
      <c r="A2" t="s">
        <v>11</v>
      </c>
      <c r="B2" t="s">
        <v>4620</v>
      </c>
      <c r="C2" t="s">
        <v>3556</v>
      </c>
      <c r="D2" t="s">
        <v>5006</v>
      </c>
      <c r="E2" t="s">
        <v>150</v>
      </c>
      <c r="G2" t="s">
        <v>8447</v>
      </c>
      <c r="H2" t="s">
        <v>152</v>
      </c>
      <c r="I2" s="1">
        <v>45383</v>
      </c>
      <c r="K2">
        <v>0</v>
      </c>
      <c r="L2" t="s">
        <v>92</v>
      </c>
      <c r="M2">
        <v>600</v>
      </c>
      <c r="N2">
        <v>0</v>
      </c>
      <c r="Q2">
        <v>2408</v>
      </c>
      <c r="R2" t="s">
        <v>4620</v>
      </c>
      <c r="S2" t="s">
        <v>5006</v>
      </c>
      <c r="T2">
        <v>1000</v>
      </c>
      <c r="U2" t="s">
        <v>152</v>
      </c>
      <c r="V2" s="189">
        <v>45383</v>
      </c>
      <c r="W2" t="s">
        <v>92</v>
      </c>
      <c r="X2">
        <v>9462</v>
      </c>
    </row>
    <row r="3" spans="1:24">
      <c r="A3" t="s">
        <v>11</v>
      </c>
      <c r="B3" t="s">
        <v>4620</v>
      </c>
      <c r="C3" t="s">
        <v>3556</v>
      </c>
      <c r="D3" t="s">
        <v>5006</v>
      </c>
      <c r="E3" t="s">
        <v>150</v>
      </c>
      <c r="G3" t="s">
        <v>8447</v>
      </c>
      <c r="H3" t="s">
        <v>152</v>
      </c>
      <c r="I3" s="1">
        <v>45383</v>
      </c>
      <c r="K3">
        <v>0</v>
      </c>
      <c r="L3" t="s">
        <v>92</v>
      </c>
      <c r="M3">
        <v>950</v>
      </c>
      <c r="N3">
        <v>0</v>
      </c>
      <c r="Q3">
        <v>2408</v>
      </c>
      <c r="R3" t="s">
        <v>4883</v>
      </c>
      <c r="S3" t="s">
        <v>5006</v>
      </c>
      <c r="T3">
        <v>1000</v>
      </c>
      <c r="U3" t="s">
        <v>152</v>
      </c>
      <c r="V3" s="189">
        <v>45383</v>
      </c>
      <c r="W3" t="s">
        <v>92</v>
      </c>
      <c r="X3">
        <v>220724.14</v>
      </c>
    </row>
    <row r="4" spans="1:24">
      <c r="A4" t="s">
        <v>11</v>
      </c>
      <c r="B4" t="s">
        <v>4620</v>
      </c>
      <c r="C4" t="s">
        <v>3556</v>
      </c>
      <c r="D4" t="s">
        <v>5006</v>
      </c>
      <c r="E4" t="s">
        <v>150</v>
      </c>
      <c r="G4" t="s">
        <v>8447</v>
      </c>
      <c r="H4" t="s">
        <v>152</v>
      </c>
      <c r="I4" s="1">
        <v>45383</v>
      </c>
      <c r="K4">
        <v>0</v>
      </c>
      <c r="L4" t="s">
        <v>92</v>
      </c>
      <c r="M4">
        <v>7564</v>
      </c>
      <c r="N4">
        <v>0</v>
      </c>
      <c r="Q4">
        <v>2408</v>
      </c>
      <c r="R4" t="s">
        <v>12</v>
      </c>
      <c r="S4" t="s">
        <v>5006</v>
      </c>
      <c r="T4">
        <v>1000</v>
      </c>
      <c r="U4" t="s">
        <v>152</v>
      </c>
      <c r="V4" s="189">
        <v>45383</v>
      </c>
      <c r="W4" t="s">
        <v>92</v>
      </c>
      <c r="X4">
        <v>500000</v>
      </c>
    </row>
    <row r="5" spans="1:24">
      <c r="A5" t="s">
        <v>11</v>
      </c>
      <c r="B5" t="s">
        <v>4620</v>
      </c>
      <c r="C5" t="s">
        <v>3556</v>
      </c>
      <c r="D5" t="s">
        <v>5006</v>
      </c>
      <c r="E5" t="s">
        <v>150</v>
      </c>
      <c r="G5" t="s">
        <v>8447</v>
      </c>
      <c r="H5" t="s">
        <v>152</v>
      </c>
      <c r="I5" s="1">
        <v>45383</v>
      </c>
      <c r="K5">
        <v>0</v>
      </c>
      <c r="L5" t="s">
        <v>92</v>
      </c>
      <c r="M5">
        <v>198</v>
      </c>
      <c r="N5">
        <v>0</v>
      </c>
      <c r="Q5">
        <v>2408</v>
      </c>
      <c r="R5" t="s">
        <v>12</v>
      </c>
      <c r="S5" t="s">
        <v>130</v>
      </c>
      <c r="T5">
        <v>1000</v>
      </c>
      <c r="U5" t="s">
        <v>152</v>
      </c>
      <c r="V5" s="189">
        <v>45383</v>
      </c>
      <c r="W5" t="s">
        <v>92</v>
      </c>
      <c r="X5">
        <v>499671.61</v>
      </c>
    </row>
    <row r="6" spans="1:24">
      <c r="A6" t="s">
        <v>11</v>
      </c>
      <c r="B6" t="s">
        <v>4620</v>
      </c>
      <c r="C6" t="s">
        <v>3556</v>
      </c>
      <c r="D6" t="s">
        <v>5006</v>
      </c>
      <c r="E6" t="s">
        <v>150</v>
      </c>
      <c r="G6" t="s">
        <v>8447</v>
      </c>
      <c r="H6" t="s">
        <v>152</v>
      </c>
      <c r="I6" s="1">
        <v>45383</v>
      </c>
      <c r="K6">
        <v>0</v>
      </c>
      <c r="L6" t="s">
        <v>92</v>
      </c>
      <c r="M6">
        <v>90</v>
      </c>
      <c r="N6">
        <v>0</v>
      </c>
      <c r="Q6">
        <v>2408</v>
      </c>
      <c r="R6" t="s">
        <v>26</v>
      </c>
      <c r="S6" t="s">
        <v>130</v>
      </c>
      <c r="T6">
        <v>1000</v>
      </c>
      <c r="U6" t="s">
        <v>152</v>
      </c>
      <c r="V6" s="189">
        <v>45383</v>
      </c>
      <c r="W6" t="s">
        <v>92</v>
      </c>
      <c r="X6">
        <v>1494140.81</v>
      </c>
    </row>
    <row r="7" spans="1:24">
      <c r="A7" t="s">
        <v>11</v>
      </c>
      <c r="B7" t="s">
        <v>4620</v>
      </c>
      <c r="C7" t="s">
        <v>3556</v>
      </c>
      <c r="D7" t="s">
        <v>5006</v>
      </c>
      <c r="E7" t="s">
        <v>150</v>
      </c>
      <c r="G7" t="s">
        <v>8447</v>
      </c>
      <c r="H7" t="s">
        <v>152</v>
      </c>
      <c r="I7" s="1">
        <v>45383</v>
      </c>
      <c r="K7">
        <v>0</v>
      </c>
      <c r="L7" t="s">
        <v>92</v>
      </c>
      <c r="M7">
        <v>60</v>
      </c>
      <c r="N7">
        <v>0</v>
      </c>
      <c r="Q7">
        <v>2408</v>
      </c>
      <c r="R7" t="s">
        <v>4517</v>
      </c>
      <c r="S7" t="s">
        <v>5006</v>
      </c>
      <c r="T7">
        <v>1000</v>
      </c>
      <c r="U7" t="s">
        <v>152</v>
      </c>
      <c r="V7" s="189">
        <v>45383</v>
      </c>
      <c r="W7" t="s">
        <v>92</v>
      </c>
      <c r="X7">
        <v>708640.39</v>
      </c>
    </row>
    <row r="8" spans="1:24">
      <c r="A8" t="s">
        <v>11</v>
      </c>
      <c r="B8" t="s">
        <v>4883</v>
      </c>
      <c r="C8" t="s">
        <v>3556</v>
      </c>
      <c r="D8" t="s">
        <v>5006</v>
      </c>
      <c r="E8" t="s">
        <v>150</v>
      </c>
      <c r="G8" t="s">
        <v>8452</v>
      </c>
      <c r="H8" t="s">
        <v>152</v>
      </c>
      <c r="I8" s="1">
        <v>45383</v>
      </c>
      <c r="K8">
        <v>0</v>
      </c>
      <c r="L8" t="s">
        <v>92</v>
      </c>
      <c r="M8">
        <v>96567.3</v>
      </c>
      <c r="N8">
        <v>0</v>
      </c>
      <c r="Q8">
        <v>2408</v>
      </c>
      <c r="R8" t="s">
        <v>15</v>
      </c>
      <c r="S8" t="s">
        <v>7636</v>
      </c>
      <c r="T8">
        <v>1000</v>
      </c>
      <c r="U8" t="s">
        <v>152</v>
      </c>
      <c r="V8" s="189">
        <v>45383</v>
      </c>
      <c r="W8" t="s">
        <v>92</v>
      </c>
      <c r="X8">
        <v>119176.26</v>
      </c>
    </row>
    <row r="9" spans="1:24">
      <c r="A9" t="s">
        <v>11</v>
      </c>
      <c r="B9" t="s">
        <v>12</v>
      </c>
      <c r="C9" t="s">
        <v>8450</v>
      </c>
      <c r="D9" t="s">
        <v>5006</v>
      </c>
      <c r="E9" t="s">
        <v>150</v>
      </c>
      <c r="G9" t="s">
        <v>8451</v>
      </c>
      <c r="H9" t="s">
        <v>152</v>
      </c>
      <c r="I9" s="1">
        <v>45383</v>
      </c>
      <c r="K9">
        <v>0</v>
      </c>
      <c r="L9" t="s">
        <v>92</v>
      </c>
      <c r="M9">
        <v>200000</v>
      </c>
      <c r="N9">
        <v>0</v>
      </c>
      <c r="Q9">
        <v>2408</v>
      </c>
      <c r="R9" t="s">
        <v>20</v>
      </c>
      <c r="S9" t="s">
        <v>7636</v>
      </c>
      <c r="T9">
        <v>1000</v>
      </c>
      <c r="U9" t="s">
        <v>152</v>
      </c>
      <c r="V9" s="189">
        <v>45383</v>
      </c>
      <c r="W9" t="s">
        <v>92</v>
      </c>
      <c r="X9">
        <v>1458405.5</v>
      </c>
    </row>
    <row r="10" spans="1:24">
      <c r="A10" t="s">
        <v>11</v>
      </c>
      <c r="B10" t="s">
        <v>12</v>
      </c>
      <c r="C10" t="s">
        <v>8450</v>
      </c>
      <c r="D10" t="s">
        <v>5006</v>
      </c>
      <c r="E10" t="s">
        <v>150</v>
      </c>
      <c r="G10" t="s">
        <v>8451</v>
      </c>
      <c r="H10" t="s">
        <v>152</v>
      </c>
      <c r="I10" s="1">
        <v>45383</v>
      </c>
      <c r="K10">
        <v>0</v>
      </c>
      <c r="L10" t="s">
        <v>92</v>
      </c>
      <c r="M10">
        <v>150000</v>
      </c>
      <c r="N10">
        <v>0</v>
      </c>
      <c r="Q10">
        <v>2408</v>
      </c>
      <c r="R10" t="s">
        <v>20</v>
      </c>
      <c r="S10" t="s">
        <v>130</v>
      </c>
      <c r="T10">
        <v>1000</v>
      </c>
      <c r="U10" t="s">
        <v>152</v>
      </c>
      <c r="V10" s="189">
        <v>45383</v>
      </c>
      <c r="W10" t="s">
        <v>92</v>
      </c>
      <c r="X10">
        <v>21390.61</v>
      </c>
    </row>
    <row r="11" spans="1:24">
      <c r="A11" t="s">
        <v>11</v>
      </c>
      <c r="B11" t="s">
        <v>12</v>
      </c>
      <c r="C11" t="s">
        <v>8450</v>
      </c>
      <c r="D11" t="s">
        <v>5006</v>
      </c>
      <c r="E11" t="s">
        <v>150</v>
      </c>
      <c r="G11" t="s">
        <v>8451</v>
      </c>
      <c r="H11" t="s">
        <v>152</v>
      </c>
      <c r="I11" s="1">
        <v>45383</v>
      </c>
      <c r="K11">
        <v>0</v>
      </c>
      <c r="L11" t="s">
        <v>92</v>
      </c>
      <c r="M11">
        <v>100000</v>
      </c>
      <c r="N11">
        <v>0</v>
      </c>
      <c r="Q11">
        <v>2408</v>
      </c>
      <c r="R11" t="s">
        <v>20</v>
      </c>
      <c r="S11" t="s">
        <v>7674</v>
      </c>
      <c r="T11">
        <v>1000</v>
      </c>
      <c r="U11" t="s">
        <v>152</v>
      </c>
      <c r="V11" s="189">
        <v>45383</v>
      </c>
      <c r="W11" t="s">
        <v>92</v>
      </c>
      <c r="X11">
        <v>547752.43999999994</v>
      </c>
    </row>
    <row r="12" spans="1:24">
      <c r="A12" t="s">
        <v>11</v>
      </c>
      <c r="B12" t="s">
        <v>12</v>
      </c>
      <c r="C12" t="s">
        <v>8450</v>
      </c>
      <c r="D12" t="s">
        <v>5006</v>
      </c>
      <c r="E12" t="s">
        <v>150</v>
      </c>
      <c r="G12" t="s">
        <v>8451</v>
      </c>
      <c r="H12" t="s">
        <v>152</v>
      </c>
      <c r="I12" s="1">
        <v>45383</v>
      </c>
      <c r="K12">
        <v>0</v>
      </c>
      <c r="L12" t="s">
        <v>92</v>
      </c>
      <c r="M12">
        <v>50000</v>
      </c>
      <c r="N12">
        <v>0</v>
      </c>
      <c r="Q12">
        <v>2408</v>
      </c>
      <c r="R12" t="s">
        <v>15</v>
      </c>
      <c r="S12" t="s">
        <v>7520</v>
      </c>
      <c r="T12">
        <v>1000</v>
      </c>
      <c r="U12" t="s">
        <v>152</v>
      </c>
      <c r="V12" s="189">
        <v>45383</v>
      </c>
      <c r="W12" t="s">
        <v>92</v>
      </c>
      <c r="X12">
        <v>213142.16</v>
      </c>
    </row>
    <row r="13" spans="1:24">
      <c r="A13" t="s">
        <v>11</v>
      </c>
      <c r="B13" t="s">
        <v>12</v>
      </c>
      <c r="C13" t="s">
        <v>8450</v>
      </c>
      <c r="D13" t="s">
        <v>130</v>
      </c>
      <c r="E13" t="s">
        <v>150</v>
      </c>
      <c r="G13" t="s">
        <v>8451</v>
      </c>
      <c r="H13" t="s">
        <v>152</v>
      </c>
      <c r="I13" s="1">
        <v>45383</v>
      </c>
      <c r="K13">
        <v>0</v>
      </c>
      <c r="L13" t="s">
        <v>92</v>
      </c>
      <c r="M13">
        <v>499671.61</v>
      </c>
      <c r="N13">
        <v>0</v>
      </c>
      <c r="Q13">
        <v>2408</v>
      </c>
      <c r="R13" t="s">
        <v>20</v>
      </c>
      <c r="S13" t="s">
        <v>5006</v>
      </c>
      <c r="T13">
        <v>1000</v>
      </c>
      <c r="U13" t="s">
        <v>152</v>
      </c>
      <c r="V13" s="189">
        <v>45383</v>
      </c>
      <c r="W13" t="s">
        <v>92</v>
      </c>
      <c r="X13">
        <v>217500</v>
      </c>
    </row>
    <row r="14" spans="1:24">
      <c r="A14" t="s">
        <v>11</v>
      </c>
      <c r="B14" t="s">
        <v>26</v>
      </c>
      <c r="C14" t="s">
        <v>3556</v>
      </c>
      <c r="D14" t="s">
        <v>130</v>
      </c>
      <c r="E14" t="s">
        <v>150</v>
      </c>
      <c r="G14" t="s">
        <v>6437</v>
      </c>
      <c r="H14" t="s">
        <v>152</v>
      </c>
      <c r="I14" s="1">
        <v>45383</v>
      </c>
      <c r="J14" t="s">
        <v>95</v>
      </c>
      <c r="K14">
        <v>0</v>
      </c>
      <c r="L14" t="s">
        <v>92</v>
      </c>
      <c r="M14">
        <v>1494140.81</v>
      </c>
      <c r="N14">
        <v>0</v>
      </c>
      <c r="Q14">
        <v>2408</v>
      </c>
      <c r="R14" t="s">
        <v>20</v>
      </c>
      <c r="S14" t="s">
        <v>7520</v>
      </c>
      <c r="T14">
        <v>1000</v>
      </c>
      <c r="U14" t="s">
        <v>152</v>
      </c>
      <c r="V14" s="189">
        <v>45383</v>
      </c>
      <c r="W14" t="s">
        <v>92</v>
      </c>
      <c r="X14">
        <v>2934559.36</v>
      </c>
    </row>
    <row r="15" spans="1:24">
      <c r="A15" t="s">
        <v>11</v>
      </c>
      <c r="B15" t="s">
        <v>4517</v>
      </c>
      <c r="C15" t="s">
        <v>8450</v>
      </c>
      <c r="D15" t="s">
        <v>5006</v>
      </c>
      <c r="E15" t="s">
        <v>150</v>
      </c>
      <c r="G15" t="s">
        <v>8452</v>
      </c>
      <c r="H15" t="s">
        <v>152</v>
      </c>
      <c r="I15" s="1">
        <v>45383</v>
      </c>
      <c r="K15">
        <v>0</v>
      </c>
      <c r="L15" t="s">
        <v>92</v>
      </c>
      <c r="M15">
        <v>708640.39</v>
      </c>
      <c r="N15">
        <v>0</v>
      </c>
      <c r="Q15">
        <v>2408</v>
      </c>
      <c r="R15" t="s">
        <v>15</v>
      </c>
      <c r="S15" t="s">
        <v>131</v>
      </c>
      <c r="T15">
        <v>1000</v>
      </c>
      <c r="U15" t="s">
        <v>152</v>
      </c>
      <c r="V15" s="189">
        <v>45383</v>
      </c>
      <c r="W15" t="s">
        <v>92</v>
      </c>
      <c r="X15">
        <v>132927.37</v>
      </c>
    </row>
    <row r="16" spans="1:24">
      <c r="A16" t="s">
        <v>11</v>
      </c>
      <c r="B16" t="s">
        <v>15</v>
      </c>
      <c r="C16" t="s">
        <v>8450</v>
      </c>
      <c r="D16" t="s">
        <v>7636</v>
      </c>
      <c r="E16" t="s">
        <v>150</v>
      </c>
      <c r="G16" t="s">
        <v>6344</v>
      </c>
      <c r="H16" t="s">
        <v>152</v>
      </c>
      <c r="I16" s="1">
        <v>45383</v>
      </c>
      <c r="K16">
        <v>0</v>
      </c>
      <c r="L16" t="s">
        <v>92</v>
      </c>
      <c r="M16">
        <v>119176.26</v>
      </c>
      <c r="N16">
        <v>0</v>
      </c>
      <c r="Q16">
        <v>2408</v>
      </c>
      <c r="R16" t="s">
        <v>20</v>
      </c>
      <c r="S16" t="s">
        <v>131</v>
      </c>
      <c r="T16">
        <v>1000</v>
      </c>
      <c r="U16" t="s">
        <v>152</v>
      </c>
      <c r="V16" s="189">
        <v>45383</v>
      </c>
      <c r="W16" t="s">
        <v>92</v>
      </c>
      <c r="X16">
        <v>1734679.25</v>
      </c>
    </row>
    <row r="17" spans="1:24">
      <c r="A17" t="s">
        <v>11</v>
      </c>
      <c r="B17" t="s">
        <v>20</v>
      </c>
      <c r="C17" t="s">
        <v>8450</v>
      </c>
      <c r="D17" t="s">
        <v>7636</v>
      </c>
      <c r="E17" t="s">
        <v>150</v>
      </c>
      <c r="G17" t="s">
        <v>6345</v>
      </c>
      <c r="H17" t="s">
        <v>152</v>
      </c>
      <c r="I17" s="1">
        <v>45383</v>
      </c>
      <c r="K17">
        <v>0</v>
      </c>
      <c r="L17" t="s">
        <v>92</v>
      </c>
      <c r="M17">
        <v>1057307.3600000001</v>
      </c>
      <c r="N17">
        <v>0</v>
      </c>
      <c r="Q17">
        <v>2408</v>
      </c>
      <c r="R17" t="s">
        <v>29</v>
      </c>
      <c r="S17" t="s">
        <v>140</v>
      </c>
      <c r="T17">
        <v>1000</v>
      </c>
      <c r="U17" t="s">
        <v>152</v>
      </c>
      <c r="V17" s="189">
        <v>45383</v>
      </c>
      <c r="W17" t="s">
        <v>92</v>
      </c>
      <c r="X17">
        <v>1106964.1299999999</v>
      </c>
    </row>
    <row r="18" spans="1:24">
      <c r="A18" t="s">
        <v>11</v>
      </c>
      <c r="B18" t="s">
        <v>20</v>
      </c>
      <c r="C18" t="s">
        <v>8450</v>
      </c>
      <c r="D18" t="s">
        <v>130</v>
      </c>
      <c r="E18" t="s">
        <v>150</v>
      </c>
      <c r="G18" t="s">
        <v>6345</v>
      </c>
      <c r="H18" t="s">
        <v>152</v>
      </c>
      <c r="I18" s="1">
        <v>45383</v>
      </c>
      <c r="K18">
        <v>0</v>
      </c>
      <c r="L18" t="s">
        <v>92</v>
      </c>
      <c r="M18">
        <v>21390.61</v>
      </c>
      <c r="N18">
        <v>0</v>
      </c>
      <c r="Q18">
        <v>2408</v>
      </c>
      <c r="R18" t="s">
        <v>14</v>
      </c>
      <c r="S18" t="s">
        <v>5006</v>
      </c>
      <c r="T18">
        <v>1000</v>
      </c>
      <c r="U18" t="s">
        <v>152</v>
      </c>
      <c r="V18" s="189">
        <v>45383</v>
      </c>
      <c r="W18" t="s">
        <v>92</v>
      </c>
      <c r="X18">
        <v>196335.25</v>
      </c>
    </row>
    <row r="19" spans="1:24">
      <c r="A19" t="s">
        <v>11</v>
      </c>
      <c r="B19" t="s">
        <v>20</v>
      </c>
      <c r="C19" t="s">
        <v>8450</v>
      </c>
      <c r="D19" t="s">
        <v>7674</v>
      </c>
      <c r="E19" t="s">
        <v>150</v>
      </c>
      <c r="G19" t="s">
        <v>6345</v>
      </c>
      <c r="H19" t="s">
        <v>152</v>
      </c>
      <c r="I19" s="1">
        <v>45383</v>
      </c>
      <c r="K19">
        <v>0</v>
      </c>
      <c r="L19" t="s">
        <v>92</v>
      </c>
      <c r="M19">
        <v>547752.43999999994</v>
      </c>
      <c r="N19">
        <v>0</v>
      </c>
      <c r="Q19">
        <v>2408</v>
      </c>
      <c r="R19" t="s">
        <v>31</v>
      </c>
      <c r="S19" t="s">
        <v>130</v>
      </c>
      <c r="T19">
        <v>1000</v>
      </c>
      <c r="U19" t="s">
        <v>152</v>
      </c>
      <c r="V19" s="189">
        <v>45383</v>
      </c>
      <c r="W19" t="s">
        <v>92</v>
      </c>
      <c r="X19">
        <v>474915</v>
      </c>
    </row>
    <row r="20" spans="1:24">
      <c r="A20" t="s">
        <v>11</v>
      </c>
      <c r="B20" t="s">
        <v>15</v>
      </c>
      <c r="C20" t="s">
        <v>8450</v>
      </c>
      <c r="D20" t="s">
        <v>7520</v>
      </c>
      <c r="E20" t="s">
        <v>150</v>
      </c>
      <c r="G20" t="s">
        <v>6344</v>
      </c>
      <c r="H20" t="s">
        <v>152</v>
      </c>
      <c r="I20" s="1">
        <v>45383</v>
      </c>
      <c r="K20">
        <v>0</v>
      </c>
      <c r="L20" t="s">
        <v>92</v>
      </c>
      <c r="M20">
        <v>213142.16</v>
      </c>
      <c r="N20">
        <v>0</v>
      </c>
      <c r="Q20">
        <v>2408</v>
      </c>
      <c r="R20" t="s">
        <v>25</v>
      </c>
      <c r="S20" t="s">
        <v>130</v>
      </c>
      <c r="T20">
        <v>1000</v>
      </c>
      <c r="U20" t="s">
        <v>152</v>
      </c>
      <c r="V20" s="189">
        <v>45383</v>
      </c>
      <c r="W20" t="s">
        <v>92</v>
      </c>
      <c r="X20">
        <v>2131466.67</v>
      </c>
    </row>
    <row r="21" spans="1:24">
      <c r="A21" t="s">
        <v>11</v>
      </c>
      <c r="B21" t="s">
        <v>20</v>
      </c>
      <c r="C21" t="s">
        <v>8450</v>
      </c>
      <c r="D21" t="s">
        <v>5006</v>
      </c>
      <c r="E21" t="s">
        <v>150</v>
      </c>
      <c r="G21" t="s">
        <v>6345</v>
      </c>
      <c r="H21" t="s">
        <v>152</v>
      </c>
      <c r="I21" s="1">
        <v>45383</v>
      </c>
      <c r="K21">
        <v>0</v>
      </c>
      <c r="L21" t="s">
        <v>92</v>
      </c>
      <c r="M21">
        <v>217500</v>
      </c>
      <c r="N21">
        <v>0</v>
      </c>
      <c r="Q21">
        <v>2408</v>
      </c>
      <c r="R21" t="s">
        <v>21</v>
      </c>
      <c r="S21" t="s">
        <v>130</v>
      </c>
      <c r="T21">
        <v>1000</v>
      </c>
      <c r="U21" t="s">
        <v>8298</v>
      </c>
      <c r="V21" s="189">
        <v>45383</v>
      </c>
      <c r="W21" t="s">
        <v>92</v>
      </c>
      <c r="X21">
        <v>788362.37</v>
      </c>
    </row>
    <row r="22" spans="1:24">
      <c r="A22" t="s">
        <v>11</v>
      </c>
      <c r="B22" t="s">
        <v>20</v>
      </c>
      <c r="C22" t="s">
        <v>8450</v>
      </c>
      <c r="D22" t="s">
        <v>7520</v>
      </c>
      <c r="E22" t="s">
        <v>150</v>
      </c>
      <c r="G22" t="s">
        <v>6345</v>
      </c>
      <c r="H22" t="s">
        <v>152</v>
      </c>
      <c r="I22" s="1">
        <v>45383</v>
      </c>
      <c r="K22">
        <v>0</v>
      </c>
      <c r="L22" t="s">
        <v>92</v>
      </c>
      <c r="M22">
        <v>2934559.36</v>
      </c>
      <c r="N22">
        <v>0</v>
      </c>
      <c r="Q22">
        <v>2408</v>
      </c>
      <c r="R22" t="s">
        <v>21</v>
      </c>
      <c r="S22" t="s">
        <v>5006</v>
      </c>
      <c r="T22">
        <v>1000</v>
      </c>
      <c r="U22" t="s">
        <v>8298</v>
      </c>
      <c r="V22" s="189">
        <v>45383</v>
      </c>
      <c r="W22" t="s">
        <v>92</v>
      </c>
      <c r="X22">
        <v>549180</v>
      </c>
    </row>
    <row r="23" spans="1:24">
      <c r="A23" t="s">
        <v>11</v>
      </c>
      <c r="B23" t="s">
        <v>15</v>
      </c>
      <c r="C23" t="s">
        <v>8450</v>
      </c>
      <c r="D23" t="s">
        <v>131</v>
      </c>
      <c r="E23" t="s">
        <v>150</v>
      </c>
      <c r="G23" t="s">
        <v>6344</v>
      </c>
      <c r="H23" t="s">
        <v>152</v>
      </c>
      <c r="I23" s="1">
        <v>45383</v>
      </c>
      <c r="K23">
        <v>0</v>
      </c>
      <c r="L23" t="s">
        <v>92</v>
      </c>
      <c r="M23">
        <v>97785.65</v>
      </c>
      <c r="N23">
        <v>0</v>
      </c>
      <c r="Q23">
        <v>2408</v>
      </c>
      <c r="R23" t="s">
        <v>16</v>
      </c>
      <c r="S23" t="s">
        <v>5006</v>
      </c>
      <c r="T23">
        <v>1000</v>
      </c>
      <c r="U23" t="s">
        <v>8298</v>
      </c>
      <c r="V23" s="189">
        <v>45383</v>
      </c>
      <c r="W23" t="s">
        <v>92</v>
      </c>
      <c r="X23">
        <v>399460</v>
      </c>
    </row>
    <row r="24" spans="1:24">
      <c r="A24" t="s">
        <v>11</v>
      </c>
      <c r="B24" t="s">
        <v>20</v>
      </c>
      <c r="C24" t="s">
        <v>8450</v>
      </c>
      <c r="D24" t="s">
        <v>131</v>
      </c>
      <c r="E24" t="s">
        <v>150</v>
      </c>
      <c r="G24" t="s">
        <v>6345</v>
      </c>
      <c r="H24" t="s">
        <v>152</v>
      </c>
      <c r="I24" s="1">
        <v>45383</v>
      </c>
      <c r="K24">
        <v>0</v>
      </c>
      <c r="L24" t="s">
        <v>92</v>
      </c>
      <c r="M24">
        <v>731864.48</v>
      </c>
      <c r="N24">
        <v>0</v>
      </c>
      <c r="Q24">
        <v>2408</v>
      </c>
      <c r="R24" t="s">
        <v>30</v>
      </c>
      <c r="S24" t="s">
        <v>130</v>
      </c>
      <c r="T24">
        <v>1000</v>
      </c>
      <c r="U24" t="s">
        <v>152</v>
      </c>
      <c r="V24" s="189">
        <v>45383</v>
      </c>
      <c r="W24" t="s">
        <v>92</v>
      </c>
      <c r="X24">
        <v>346372.46</v>
      </c>
    </row>
    <row r="25" spans="1:24">
      <c r="A25" t="s">
        <v>11</v>
      </c>
      <c r="B25" t="s">
        <v>15</v>
      </c>
      <c r="C25" t="s">
        <v>8450</v>
      </c>
      <c r="D25" t="s">
        <v>131</v>
      </c>
      <c r="E25" t="s">
        <v>150</v>
      </c>
      <c r="G25" t="s">
        <v>6344</v>
      </c>
      <c r="H25" t="s">
        <v>152</v>
      </c>
      <c r="I25" s="1">
        <v>45383</v>
      </c>
      <c r="K25">
        <v>0</v>
      </c>
      <c r="L25" t="s">
        <v>92</v>
      </c>
      <c r="M25">
        <v>35141.72</v>
      </c>
      <c r="N25">
        <v>0</v>
      </c>
      <c r="Q25">
        <v>2408</v>
      </c>
      <c r="R25" t="s">
        <v>2671</v>
      </c>
      <c r="S25" t="s">
        <v>5006</v>
      </c>
      <c r="T25">
        <v>1000</v>
      </c>
      <c r="U25" t="s">
        <v>152</v>
      </c>
      <c r="V25" s="189">
        <v>45383</v>
      </c>
      <c r="W25" t="s">
        <v>92</v>
      </c>
      <c r="X25">
        <v>14229.119999999999</v>
      </c>
    </row>
    <row r="26" spans="1:24">
      <c r="A26" t="s">
        <v>11</v>
      </c>
      <c r="B26" t="s">
        <v>20</v>
      </c>
      <c r="C26" t="s">
        <v>8450</v>
      </c>
      <c r="D26" t="s">
        <v>131</v>
      </c>
      <c r="E26" t="s">
        <v>150</v>
      </c>
      <c r="G26" t="s">
        <v>6345</v>
      </c>
      <c r="H26" t="s">
        <v>152</v>
      </c>
      <c r="I26" s="1">
        <v>45383</v>
      </c>
      <c r="K26">
        <v>0</v>
      </c>
      <c r="L26" t="s">
        <v>92</v>
      </c>
      <c r="M26">
        <v>692650.91</v>
      </c>
      <c r="N26">
        <v>0</v>
      </c>
      <c r="Q26">
        <v>2408</v>
      </c>
      <c r="R26" t="s">
        <v>16</v>
      </c>
      <c r="S26" t="s">
        <v>130</v>
      </c>
      <c r="T26">
        <v>1000</v>
      </c>
      <c r="U26" t="s">
        <v>8298</v>
      </c>
      <c r="V26" s="189">
        <v>45383</v>
      </c>
      <c r="W26" t="s">
        <v>92</v>
      </c>
      <c r="X26">
        <v>214477.12</v>
      </c>
    </row>
    <row r="27" spans="1:24">
      <c r="A27" t="s">
        <v>11</v>
      </c>
      <c r="B27" t="s">
        <v>20</v>
      </c>
      <c r="C27" t="s">
        <v>8450</v>
      </c>
      <c r="D27" t="s">
        <v>131</v>
      </c>
      <c r="E27" t="s">
        <v>150</v>
      </c>
      <c r="G27" t="s">
        <v>6345</v>
      </c>
      <c r="H27" t="s">
        <v>152</v>
      </c>
      <c r="I27" s="1">
        <v>45383</v>
      </c>
      <c r="K27">
        <v>0</v>
      </c>
      <c r="L27" t="s">
        <v>92</v>
      </c>
      <c r="M27">
        <v>310163.86</v>
      </c>
      <c r="N27">
        <v>0</v>
      </c>
      <c r="Q27">
        <v>2408</v>
      </c>
      <c r="R27" t="s">
        <v>4108</v>
      </c>
      <c r="S27" t="s">
        <v>5006</v>
      </c>
      <c r="T27">
        <v>1000</v>
      </c>
      <c r="U27" t="s">
        <v>8296</v>
      </c>
      <c r="V27" s="189">
        <v>45383</v>
      </c>
      <c r="W27" t="s">
        <v>92</v>
      </c>
      <c r="X27">
        <v>1792107.8880000003</v>
      </c>
    </row>
    <row r="28" spans="1:24">
      <c r="A28" t="s">
        <v>11</v>
      </c>
      <c r="B28" t="s">
        <v>29</v>
      </c>
      <c r="C28" t="s">
        <v>8450</v>
      </c>
      <c r="D28" t="s">
        <v>140</v>
      </c>
      <c r="E28" t="s">
        <v>150</v>
      </c>
      <c r="G28" t="s">
        <v>6345</v>
      </c>
      <c r="H28" t="s">
        <v>152</v>
      </c>
      <c r="I28" s="1">
        <v>45383</v>
      </c>
      <c r="K28">
        <v>0</v>
      </c>
      <c r="L28" t="s">
        <v>92</v>
      </c>
      <c r="M28">
        <v>1106964.1299999999</v>
      </c>
      <c r="N28">
        <v>0</v>
      </c>
      <c r="Q28">
        <v>2408</v>
      </c>
      <c r="R28" t="s">
        <v>4883</v>
      </c>
      <c r="S28" t="s">
        <v>5006</v>
      </c>
      <c r="T28">
        <v>1000</v>
      </c>
      <c r="U28" t="s">
        <v>8296</v>
      </c>
      <c r="V28" s="189">
        <v>45383</v>
      </c>
      <c r="W28" t="s">
        <v>92</v>
      </c>
      <c r="X28">
        <v>422258.71200000006</v>
      </c>
    </row>
    <row r="29" spans="1:24">
      <c r="A29" t="s">
        <v>11</v>
      </c>
      <c r="B29" t="s">
        <v>14</v>
      </c>
      <c r="C29" t="s">
        <v>8450</v>
      </c>
      <c r="D29" t="s">
        <v>5006</v>
      </c>
      <c r="E29" t="s">
        <v>150</v>
      </c>
      <c r="G29" t="s">
        <v>6344</v>
      </c>
      <c r="H29" t="s">
        <v>152</v>
      </c>
      <c r="I29" s="1">
        <v>45383</v>
      </c>
      <c r="K29">
        <v>0</v>
      </c>
      <c r="L29" t="s">
        <v>92</v>
      </c>
      <c r="M29">
        <v>196335.25</v>
      </c>
      <c r="N29">
        <v>0</v>
      </c>
      <c r="Q29">
        <v>2408</v>
      </c>
      <c r="R29" t="s">
        <v>12</v>
      </c>
      <c r="S29" t="s">
        <v>5006</v>
      </c>
      <c r="T29">
        <v>1000</v>
      </c>
      <c r="U29" t="s">
        <v>8296</v>
      </c>
      <c r="V29" s="189">
        <v>45383</v>
      </c>
      <c r="W29" t="s">
        <v>92</v>
      </c>
      <c r="X29">
        <v>1351227.8784</v>
      </c>
    </row>
    <row r="30" spans="1:24">
      <c r="A30" t="s">
        <v>11</v>
      </c>
      <c r="B30" t="s">
        <v>4883</v>
      </c>
      <c r="C30" t="s">
        <v>8450</v>
      </c>
      <c r="D30" t="s">
        <v>5006</v>
      </c>
      <c r="E30" t="s">
        <v>150</v>
      </c>
      <c r="G30" t="s">
        <v>8452</v>
      </c>
      <c r="H30" t="s">
        <v>152</v>
      </c>
      <c r="I30" s="1">
        <v>45383</v>
      </c>
      <c r="K30">
        <v>0</v>
      </c>
      <c r="L30" t="s">
        <v>92</v>
      </c>
      <c r="M30">
        <v>2100</v>
      </c>
      <c r="N30">
        <v>0</v>
      </c>
      <c r="Q30">
        <v>2408</v>
      </c>
      <c r="R30" t="s">
        <v>20</v>
      </c>
      <c r="S30" t="s">
        <v>5006</v>
      </c>
      <c r="T30">
        <v>1000</v>
      </c>
      <c r="U30" t="s">
        <v>8296</v>
      </c>
      <c r="V30" s="189">
        <v>45383</v>
      </c>
      <c r="W30" t="s">
        <v>92</v>
      </c>
      <c r="X30">
        <v>401145.77639999992</v>
      </c>
    </row>
    <row r="31" spans="1:24">
      <c r="A31" t="s">
        <v>11</v>
      </c>
      <c r="B31" t="s">
        <v>4883</v>
      </c>
      <c r="C31" t="s">
        <v>8450</v>
      </c>
      <c r="D31" t="s">
        <v>5006</v>
      </c>
      <c r="E31" t="s">
        <v>150</v>
      </c>
      <c r="G31" t="s">
        <v>8452</v>
      </c>
      <c r="H31" t="s">
        <v>152</v>
      </c>
      <c r="I31" s="1">
        <v>45383</v>
      </c>
      <c r="K31">
        <v>0</v>
      </c>
      <c r="L31" t="s">
        <v>92</v>
      </c>
      <c r="M31">
        <v>2100</v>
      </c>
      <c r="N31">
        <v>0</v>
      </c>
      <c r="Q31">
        <v>2408</v>
      </c>
      <c r="R31" t="s">
        <v>22</v>
      </c>
      <c r="S31" t="s">
        <v>5006</v>
      </c>
      <c r="T31">
        <v>1000</v>
      </c>
      <c r="U31" t="s">
        <v>8296</v>
      </c>
      <c r="V31" s="189">
        <v>45383</v>
      </c>
      <c r="W31" t="s">
        <v>92</v>
      </c>
      <c r="X31">
        <v>143567.96208</v>
      </c>
    </row>
    <row r="32" spans="1:24">
      <c r="A32" t="s">
        <v>11</v>
      </c>
      <c r="B32" t="s">
        <v>31</v>
      </c>
      <c r="C32" t="s">
        <v>8450</v>
      </c>
      <c r="D32" t="s">
        <v>130</v>
      </c>
      <c r="E32" t="s">
        <v>150</v>
      </c>
      <c r="G32" t="s">
        <v>6432</v>
      </c>
      <c r="H32" t="s">
        <v>152</v>
      </c>
      <c r="I32" s="1">
        <v>45383</v>
      </c>
      <c r="K32">
        <v>0</v>
      </c>
      <c r="L32" t="s">
        <v>92</v>
      </c>
      <c r="M32">
        <v>474915</v>
      </c>
      <c r="N32">
        <v>0</v>
      </c>
      <c r="Q32">
        <v>2408</v>
      </c>
      <c r="R32" t="s">
        <v>23</v>
      </c>
      <c r="S32" t="s">
        <v>5006</v>
      </c>
      <c r="T32">
        <v>1000</v>
      </c>
      <c r="U32" t="s">
        <v>8296</v>
      </c>
      <c r="V32" s="189">
        <v>45383</v>
      </c>
      <c r="W32" t="s">
        <v>92</v>
      </c>
      <c r="X32">
        <v>107675.97156000001</v>
      </c>
    </row>
    <row r="33" spans="1:24">
      <c r="A33" t="s">
        <v>11</v>
      </c>
      <c r="B33" t="s">
        <v>25</v>
      </c>
      <c r="C33" t="s">
        <v>8450</v>
      </c>
      <c r="D33" t="s">
        <v>130</v>
      </c>
      <c r="E33" t="s">
        <v>150</v>
      </c>
      <c r="G33" t="s">
        <v>144</v>
      </c>
      <c r="H33" t="s">
        <v>152</v>
      </c>
      <c r="I33" s="1">
        <v>45383</v>
      </c>
      <c r="K33">
        <v>0</v>
      </c>
      <c r="L33" t="s">
        <v>92</v>
      </c>
      <c r="M33">
        <v>2131466.67</v>
      </c>
      <c r="N33">
        <v>0</v>
      </c>
      <c r="Q33">
        <v>2408</v>
      </c>
      <c r="R33" t="s">
        <v>31</v>
      </c>
      <c r="S33" t="s">
        <v>5006</v>
      </c>
      <c r="T33">
        <v>1000</v>
      </c>
      <c r="U33" t="s">
        <v>8296</v>
      </c>
      <c r="V33" s="189">
        <v>45383</v>
      </c>
      <c r="W33" t="s">
        <v>92</v>
      </c>
      <c r="X33">
        <v>107675.97155999999</v>
      </c>
    </row>
    <row r="34" spans="1:24">
      <c r="A34" t="s">
        <v>11</v>
      </c>
      <c r="B34" t="s">
        <v>21</v>
      </c>
      <c r="C34" t="s">
        <v>8450</v>
      </c>
      <c r="D34" t="s">
        <v>130</v>
      </c>
      <c r="E34" t="s">
        <v>150</v>
      </c>
      <c r="G34" t="s">
        <v>6349</v>
      </c>
      <c r="H34" t="s">
        <v>8298</v>
      </c>
      <c r="I34" s="1">
        <v>45383</v>
      </c>
      <c r="J34" t="s">
        <v>94</v>
      </c>
      <c r="K34">
        <v>0</v>
      </c>
      <c r="L34" t="s">
        <v>92</v>
      </c>
      <c r="M34">
        <v>788362.37</v>
      </c>
      <c r="N34">
        <v>0</v>
      </c>
      <c r="Q34">
        <v>2408</v>
      </c>
      <c r="R34" t="s">
        <v>4442</v>
      </c>
      <c r="S34" t="s">
        <v>5006</v>
      </c>
      <c r="T34">
        <v>1000</v>
      </c>
      <c r="U34" t="s">
        <v>152</v>
      </c>
      <c r="V34" s="189">
        <v>45383</v>
      </c>
      <c r="W34" t="s">
        <v>92</v>
      </c>
      <c r="X34">
        <v>775550</v>
      </c>
    </row>
    <row r="35" spans="1:24">
      <c r="A35" t="s">
        <v>11</v>
      </c>
      <c r="B35" t="s">
        <v>21</v>
      </c>
      <c r="C35" t="s">
        <v>8450</v>
      </c>
      <c r="D35" t="s">
        <v>5006</v>
      </c>
      <c r="E35" t="s">
        <v>150</v>
      </c>
      <c r="G35" t="s">
        <v>6349</v>
      </c>
      <c r="H35" t="s">
        <v>8298</v>
      </c>
      <c r="I35" s="1">
        <v>45383</v>
      </c>
      <c r="J35" t="s">
        <v>94</v>
      </c>
      <c r="K35">
        <v>0</v>
      </c>
      <c r="L35" t="s">
        <v>92</v>
      </c>
      <c r="M35">
        <v>292050</v>
      </c>
      <c r="N35">
        <v>0</v>
      </c>
      <c r="Q35">
        <v>2408</v>
      </c>
      <c r="R35" t="s">
        <v>4723</v>
      </c>
      <c r="S35" t="s">
        <v>5006</v>
      </c>
      <c r="T35">
        <v>1000</v>
      </c>
      <c r="U35" t="s">
        <v>152</v>
      </c>
      <c r="V35" s="189">
        <v>45383</v>
      </c>
      <c r="W35" t="s">
        <v>92</v>
      </c>
      <c r="X35">
        <v>3015.76</v>
      </c>
    </row>
    <row r="36" spans="1:24">
      <c r="A36" t="s">
        <v>11</v>
      </c>
      <c r="B36" t="s">
        <v>16</v>
      </c>
      <c r="C36" t="s">
        <v>8450</v>
      </c>
      <c r="D36" t="s">
        <v>5006</v>
      </c>
      <c r="E36" t="s">
        <v>150</v>
      </c>
      <c r="G36" t="s">
        <v>6347</v>
      </c>
      <c r="H36" t="s">
        <v>8298</v>
      </c>
      <c r="I36" s="1">
        <v>45383</v>
      </c>
      <c r="J36" t="s">
        <v>94</v>
      </c>
      <c r="K36">
        <v>0</v>
      </c>
      <c r="L36" t="s">
        <v>92</v>
      </c>
      <c r="M36">
        <v>17800</v>
      </c>
      <c r="N36">
        <v>0</v>
      </c>
      <c r="Q36">
        <v>2408</v>
      </c>
      <c r="R36" t="s">
        <v>4494</v>
      </c>
      <c r="S36" t="s">
        <v>5006</v>
      </c>
      <c r="T36">
        <v>1000</v>
      </c>
      <c r="U36" t="s">
        <v>152</v>
      </c>
      <c r="V36" s="189">
        <v>45383</v>
      </c>
      <c r="W36" t="s">
        <v>92</v>
      </c>
      <c r="X36">
        <v>266295.7</v>
      </c>
    </row>
    <row r="37" spans="1:24">
      <c r="A37" t="s">
        <v>11</v>
      </c>
      <c r="B37" t="s">
        <v>16</v>
      </c>
      <c r="C37" t="s">
        <v>8450</v>
      </c>
      <c r="D37" t="s">
        <v>5006</v>
      </c>
      <c r="E37" t="s">
        <v>150</v>
      </c>
      <c r="G37" t="s">
        <v>6347</v>
      </c>
      <c r="H37" t="s">
        <v>8298</v>
      </c>
      <c r="I37" s="1">
        <v>45383</v>
      </c>
      <c r="J37" t="s">
        <v>94</v>
      </c>
      <c r="K37">
        <v>0</v>
      </c>
      <c r="L37" t="s">
        <v>92</v>
      </c>
      <c r="M37">
        <v>31000</v>
      </c>
      <c r="N37">
        <v>0</v>
      </c>
      <c r="Q37">
        <v>2408</v>
      </c>
      <c r="R37" t="s">
        <v>4938</v>
      </c>
      <c r="S37" t="s">
        <v>5006</v>
      </c>
      <c r="T37">
        <v>1000</v>
      </c>
      <c r="U37" t="s">
        <v>152</v>
      </c>
      <c r="V37" s="189">
        <v>45383</v>
      </c>
      <c r="W37" t="s">
        <v>92</v>
      </c>
      <c r="X37">
        <v>2015370.8499999996</v>
      </c>
    </row>
    <row r="38" spans="1:24">
      <c r="A38" t="s">
        <v>11</v>
      </c>
      <c r="B38" t="s">
        <v>30</v>
      </c>
      <c r="C38" t="s">
        <v>8450</v>
      </c>
      <c r="D38" t="s">
        <v>130</v>
      </c>
      <c r="E38" t="s">
        <v>150</v>
      </c>
      <c r="G38" t="s">
        <v>8453</v>
      </c>
      <c r="H38" t="s">
        <v>152</v>
      </c>
      <c r="I38" s="1">
        <v>45383</v>
      </c>
      <c r="K38">
        <v>0</v>
      </c>
      <c r="L38" t="s">
        <v>92</v>
      </c>
      <c r="M38">
        <v>346372.46</v>
      </c>
      <c r="N38">
        <v>0</v>
      </c>
      <c r="Q38">
        <v>2408</v>
      </c>
      <c r="R38" t="s">
        <v>4944</v>
      </c>
      <c r="S38" t="s">
        <v>5006</v>
      </c>
      <c r="T38">
        <v>1000</v>
      </c>
      <c r="U38" t="s">
        <v>152</v>
      </c>
      <c r="V38" s="189">
        <v>45383</v>
      </c>
      <c r="W38" t="s">
        <v>92</v>
      </c>
      <c r="X38">
        <v>274892.65000000008</v>
      </c>
    </row>
    <row r="39" spans="1:24">
      <c r="A39" t="s">
        <v>11</v>
      </c>
      <c r="B39" t="s">
        <v>20</v>
      </c>
      <c r="C39" t="s">
        <v>8450</v>
      </c>
      <c r="D39" t="s">
        <v>7636</v>
      </c>
      <c r="E39" t="s">
        <v>150</v>
      </c>
      <c r="G39" t="s">
        <v>6345</v>
      </c>
      <c r="H39" t="s">
        <v>152</v>
      </c>
      <c r="I39" s="1">
        <v>45383</v>
      </c>
      <c r="K39">
        <v>0</v>
      </c>
      <c r="L39" t="s">
        <v>92</v>
      </c>
      <c r="M39">
        <v>21046</v>
      </c>
      <c r="N39">
        <v>0</v>
      </c>
      <c r="Q39">
        <v>2408</v>
      </c>
      <c r="R39" t="s">
        <v>4954</v>
      </c>
      <c r="S39" t="s">
        <v>5006</v>
      </c>
      <c r="T39">
        <v>1000</v>
      </c>
      <c r="U39" t="s">
        <v>152</v>
      </c>
      <c r="V39" s="189">
        <v>45383</v>
      </c>
      <c r="W39" t="s">
        <v>92</v>
      </c>
      <c r="X39">
        <v>3564.38</v>
      </c>
    </row>
    <row r="40" spans="1:24">
      <c r="A40" t="s">
        <v>11</v>
      </c>
      <c r="B40" t="s">
        <v>4883</v>
      </c>
      <c r="C40" t="s">
        <v>8450</v>
      </c>
      <c r="D40" t="s">
        <v>5006</v>
      </c>
      <c r="E40" t="s">
        <v>150</v>
      </c>
      <c r="G40" t="s">
        <v>8452</v>
      </c>
      <c r="H40" t="s">
        <v>152</v>
      </c>
      <c r="I40" s="1">
        <v>45383</v>
      </c>
      <c r="K40">
        <v>0</v>
      </c>
      <c r="L40" t="s">
        <v>92</v>
      </c>
      <c r="M40">
        <v>200</v>
      </c>
      <c r="N40">
        <v>0</v>
      </c>
      <c r="Q40">
        <v>2408</v>
      </c>
      <c r="R40" t="s">
        <v>4970</v>
      </c>
      <c r="S40" t="s">
        <v>5006</v>
      </c>
      <c r="T40">
        <v>1000</v>
      </c>
      <c r="U40" t="s">
        <v>152</v>
      </c>
      <c r="V40" s="189">
        <v>45383</v>
      </c>
      <c r="W40" t="s">
        <v>92</v>
      </c>
      <c r="X40">
        <v>1127.8699999999999</v>
      </c>
    </row>
    <row r="41" spans="1:24">
      <c r="A41" t="s">
        <v>11</v>
      </c>
      <c r="B41" t="s">
        <v>4883</v>
      </c>
      <c r="C41" t="s">
        <v>8450</v>
      </c>
      <c r="D41" t="s">
        <v>5006</v>
      </c>
      <c r="E41" t="s">
        <v>150</v>
      </c>
      <c r="G41" t="s">
        <v>8452</v>
      </c>
      <c r="H41" t="s">
        <v>152</v>
      </c>
      <c r="I41" s="1">
        <v>45383</v>
      </c>
      <c r="K41">
        <v>0</v>
      </c>
      <c r="L41" t="s">
        <v>92</v>
      </c>
      <c r="M41">
        <v>200</v>
      </c>
      <c r="N41">
        <v>0</v>
      </c>
      <c r="Q41">
        <v>2408</v>
      </c>
      <c r="R41" t="s">
        <v>4968</v>
      </c>
      <c r="S41" t="s">
        <v>5006</v>
      </c>
      <c r="T41">
        <v>1000</v>
      </c>
      <c r="U41" t="s">
        <v>152</v>
      </c>
      <c r="V41" s="189">
        <v>45383</v>
      </c>
      <c r="W41" t="s">
        <v>92</v>
      </c>
      <c r="X41">
        <v>187.34</v>
      </c>
    </row>
    <row r="42" spans="1:24">
      <c r="A42" t="s">
        <v>11</v>
      </c>
      <c r="B42" t="s">
        <v>4883</v>
      </c>
      <c r="C42" t="s">
        <v>8450</v>
      </c>
      <c r="D42" t="s">
        <v>5006</v>
      </c>
      <c r="E42" t="s">
        <v>150</v>
      </c>
      <c r="G42" t="s">
        <v>8452</v>
      </c>
      <c r="H42" t="s">
        <v>152</v>
      </c>
      <c r="I42" s="1">
        <v>45383</v>
      </c>
      <c r="K42">
        <v>0</v>
      </c>
      <c r="L42" t="s">
        <v>92</v>
      </c>
      <c r="M42">
        <v>560</v>
      </c>
      <c r="N42">
        <v>0</v>
      </c>
      <c r="Q42">
        <v>2408</v>
      </c>
      <c r="R42" t="s">
        <v>4423</v>
      </c>
      <c r="S42" t="s">
        <v>5006</v>
      </c>
      <c r="T42">
        <v>1000</v>
      </c>
      <c r="U42" t="s">
        <v>152</v>
      </c>
      <c r="V42" s="189">
        <v>45383</v>
      </c>
      <c r="W42" t="s">
        <v>92</v>
      </c>
      <c r="X42">
        <v>728275.25000000023</v>
      </c>
    </row>
    <row r="43" spans="1:24">
      <c r="A43" t="s">
        <v>11</v>
      </c>
      <c r="B43" t="s">
        <v>4883</v>
      </c>
      <c r="C43" t="s">
        <v>8450</v>
      </c>
      <c r="D43" t="s">
        <v>5006</v>
      </c>
      <c r="E43" t="s">
        <v>150</v>
      </c>
      <c r="G43" t="s">
        <v>8452</v>
      </c>
      <c r="H43" t="s">
        <v>152</v>
      </c>
      <c r="I43" s="1">
        <v>45383</v>
      </c>
      <c r="K43">
        <v>0</v>
      </c>
      <c r="L43" t="s">
        <v>92</v>
      </c>
      <c r="M43">
        <v>8</v>
      </c>
      <c r="N43">
        <v>0</v>
      </c>
      <c r="Q43">
        <v>2408</v>
      </c>
      <c r="R43" t="s">
        <v>4285</v>
      </c>
      <c r="S43" t="s">
        <v>5006</v>
      </c>
      <c r="T43">
        <v>1000</v>
      </c>
      <c r="U43" t="s">
        <v>152</v>
      </c>
      <c r="V43" s="189">
        <v>45383</v>
      </c>
      <c r="W43" t="s">
        <v>92</v>
      </c>
      <c r="X43">
        <v>30000</v>
      </c>
    </row>
    <row r="44" spans="1:24">
      <c r="A44" t="s">
        <v>11</v>
      </c>
      <c r="B44" t="s">
        <v>4883</v>
      </c>
      <c r="C44" t="s">
        <v>8450</v>
      </c>
      <c r="D44" t="s">
        <v>5006</v>
      </c>
      <c r="E44" t="s">
        <v>150</v>
      </c>
      <c r="G44" t="s">
        <v>8452</v>
      </c>
      <c r="H44" t="s">
        <v>152</v>
      </c>
      <c r="I44" s="1">
        <v>45383</v>
      </c>
      <c r="K44">
        <v>0</v>
      </c>
      <c r="L44" t="s">
        <v>92</v>
      </c>
      <c r="M44">
        <v>800</v>
      </c>
      <c r="N44">
        <v>0</v>
      </c>
      <c r="Q44">
        <v>2408</v>
      </c>
      <c r="R44" t="s">
        <v>4262</v>
      </c>
      <c r="S44" t="s">
        <v>5006</v>
      </c>
      <c r="T44">
        <v>1000</v>
      </c>
      <c r="U44" t="s">
        <v>152</v>
      </c>
      <c r="V44" s="189">
        <v>45383</v>
      </c>
      <c r="W44" t="s">
        <v>92</v>
      </c>
      <c r="X44">
        <v>397393.28</v>
      </c>
    </row>
    <row r="45" spans="1:24">
      <c r="A45" t="s">
        <v>11</v>
      </c>
      <c r="B45" t="s">
        <v>4883</v>
      </c>
      <c r="C45" t="s">
        <v>8450</v>
      </c>
      <c r="D45" t="s">
        <v>5006</v>
      </c>
      <c r="E45" t="s">
        <v>150</v>
      </c>
      <c r="G45" t="s">
        <v>8452</v>
      </c>
      <c r="H45" t="s">
        <v>152</v>
      </c>
      <c r="I45" s="1">
        <v>45383</v>
      </c>
      <c r="K45">
        <v>0</v>
      </c>
      <c r="L45" t="s">
        <v>92</v>
      </c>
      <c r="M45">
        <v>164</v>
      </c>
      <c r="N45">
        <v>0</v>
      </c>
      <c r="Q45">
        <v>2408</v>
      </c>
      <c r="R45" t="s">
        <v>4270</v>
      </c>
      <c r="S45" t="s">
        <v>5006</v>
      </c>
      <c r="T45">
        <v>1000</v>
      </c>
      <c r="U45" t="s">
        <v>152</v>
      </c>
      <c r="V45" s="189">
        <v>45383</v>
      </c>
      <c r="W45" t="s">
        <v>92</v>
      </c>
      <c r="X45">
        <v>87500</v>
      </c>
    </row>
    <row r="46" spans="1:24">
      <c r="A46" t="s">
        <v>11</v>
      </c>
      <c r="B46" t="s">
        <v>2671</v>
      </c>
      <c r="C46" t="s">
        <v>8450</v>
      </c>
      <c r="D46" t="s">
        <v>5006</v>
      </c>
      <c r="E46" t="s">
        <v>150</v>
      </c>
      <c r="G46" t="s">
        <v>6358</v>
      </c>
      <c r="H46" t="s">
        <v>152</v>
      </c>
      <c r="I46" s="1">
        <v>45383</v>
      </c>
      <c r="J46" t="s">
        <v>95</v>
      </c>
      <c r="K46">
        <v>0</v>
      </c>
      <c r="L46" t="s">
        <v>92</v>
      </c>
      <c r="M46">
        <v>40</v>
      </c>
      <c r="N46">
        <v>0</v>
      </c>
      <c r="Q46">
        <v>2408</v>
      </c>
      <c r="R46" t="s">
        <v>4287</v>
      </c>
      <c r="S46" t="s">
        <v>5006</v>
      </c>
      <c r="T46">
        <v>1000</v>
      </c>
      <c r="U46" t="s">
        <v>152</v>
      </c>
      <c r="V46" s="189">
        <v>45383</v>
      </c>
      <c r="W46" t="s">
        <v>92</v>
      </c>
      <c r="X46">
        <v>2765138.85</v>
      </c>
    </row>
    <row r="47" spans="1:24">
      <c r="A47" t="s">
        <v>11</v>
      </c>
      <c r="B47" t="s">
        <v>2671</v>
      </c>
      <c r="C47" t="s">
        <v>8450</v>
      </c>
      <c r="D47" t="s">
        <v>5006</v>
      </c>
      <c r="E47" t="s">
        <v>150</v>
      </c>
      <c r="G47" t="s">
        <v>6358</v>
      </c>
      <c r="H47" t="s">
        <v>152</v>
      </c>
      <c r="I47" s="1">
        <v>45383</v>
      </c>
      <c r="J47" t="s">
        <v>95</v>
      </c>
      <c r="K47">
        <v>0</v>
      </c>
      <c r="L47" t="s">
        <v>92</v>
      </c>
      <c r="M47">
        <v>20</v>
      </c>
      <c r="N47">
        <v>0</v>
      </c>
      <c r="Q47">
        <v>2408</v>
      </c>
      <c r="R47" t="s">
        <v>4812</v>
      </c>
      <c r="S47" t="s">
        <v>5006</v>
      </c>
      <c r="T47">
        <v>1000</v>
      </c>
      <c r="U47" t="s">
        <v>152</v>
      </c>
      <c r="V47" s="189">
        <v>45383</v>
      </c>
      <c r="W47" t="s">
        <v>92</v>
      </c>
      <c r="X47">
        <v>2038.5</v>
      </c>
    </row>
    <row r="48" spans="1:24">
      <c r="A48" t="s">
        <v>11</v>
      </c>
      <c r="B48" t="s">
        <v>4883</v>
      </c>
      <c r="C48" t="s">
        <v>8450</v>
      </c>
      <c r="D48" t="s">
        <v>5006</v>
      </c>
      <c r="E48" t="s">
        <v>150</v>
      </c>
      <c r="G48" t="s">
        <v>8452</v>
      </c>
      <c r="H48" t="s">
        <v>152</v>
      </c>
      <c r="I48" s="1">
        <v>45383</v>
      </c>
      <c r="K48">
        <v>0</v>
      </c>
      <c r="L48" t="s">
        <v>92</v>
      </c>
      <c r="M48">
        <v>320</v>
      </c>
      <c r="N48">
        <v>0</v>
      </c>
      <c r="Q48">
        <v>2408</v>
      </c>
      <c r="R48" t="s">
        <v>4810</v>
      </c>
      <c r="S48" t="s">
        <v>5006</v>
      </c>
      <c r="T48">
        <v>1000</v>
      </c>
      <c r="U48" t="s">
        <v>152</v>
      </c>
      <c r="V48" s="189">
        <v>45383</v>
      </c>
      <c r="W48" t="s">
        <v>92</v>
      </c>
      <c r="X48">
        <v>503780.30000000005</v>
      </c>
    </row>
    <row r="49" spans="1:24">
      <c r="A49" t="s">
        <v>11</v>
      </c>
      <c r="B49" t="s">
        <v>4883</v>
      </c>
      <c r="C49" t="s">
        <v>8450</v>
      </c>
      <c r="D49" t="s">
        <v>5006</v>
      </c>
      <c r="E49" t="s">
        <v>150</v>
      </c>
      <c r="G49" t="s">
        <v>8452</v>
      </c>
      <c r="H49" t="s">
        <v>152</v>
      </c>
      <c r="I49" s="1">
        <v>45383</v>
      </c>
      <c r="K49">
        <v>0</v>
      </c>
      <c r="L49" t="s">
        <v>92</v>
      </c>
      <c r="M49">
        <v>5592</v>
      </c>
      <c r="N49">
        <v>0</v>
      </c>
      <c r="Q49">
        <v>2408</v>
      </c>
      <c r="R49" t="s">
        <v>4393</v>
      </c>
      <c r="S49" t="s">
        <v>5006</v>
      </c>
      <c r="T49">
        <v>1000</v>
      </c>
      <c r="U49" t="s">
        <v>152</v>
      </c>
      <c r="V49" s="189">
        <v>45383</v>
      </c>
      <c r="W49" t="s">
        <v>92</v>
      </c>
      <c r="X49">
        <v>9066.7999999999993</v>
      </c>
    </row>
    <row r="50" spans="1:24">
      <c r="A50" t="s">
        <v>11</v>
      </c>
      <c r="B50" t="s">
        <v>4883</v>
      </c>
      <c r="C50" t="s">
        <v>8450</v>
      </c>
      <c r="D50" t="s">
        <v>5006</v>
      </c>
      <c r="E50" t="s">
        <v>150</v>
      </c>
      <c r="G50" t="s">
        <v>8452</v>
      </c>
      <c r="H50" t="s">
        <v>152</v>
      </c>
      <c r="I50" s="1">
        <v>45383</v>
      </c>
      <c r="K50">
        <v>0</v>
      </c>
      <c r="L50" t="s">
        <v>92</v>
      </c>
      <c r="M50">
        <v>20370</v>
      </c>
      <c r="N50">
        <v>0</v>
      </c>
      <c r="Q50">
        <v>2408</v>
      </c>
      <c r="R50" t="s">
        <v>4402</v>
      </c>
      <c r="S50" t="s">
        <v>5006</v>
      </c>
      <c r="T50">
        <v>1000</v>
      </c>
      <c r="U50" t="s">
        <v>152</v>
      </c>
      <c r="V50" s="189">
        <v>45383</v>
      </c>
      <c r="W50" t="s">
        <v>92</v>
      </c>
      <c r="X50">
        <v>11192.19</v>
      </c>
    </row>
    <row r="51" spans="1:24">
      <c r="A51" t="s">
        <v>11</v>
      </c>
      <c r="B51" t="s">
        <v>4883</v>
      </c>
      <c r="C51" t="s">
        <v>8450</v>
      </c>
      <c r="D51" t="s">
        <v>5006</v>
      </c>
      <c r="E51" t="s">
        <v>150</v>
      </c>
      <c r="G51" t="s">
        <v>8452</v>
      </c>
      <c r="H51" t="s">
        <v>152</v>
      </c>
      <c r="I51" s="1">
        <v>45383</v>
      </c>
      <c r="K51">
        <v>0</v>
      </c>
      <c r="L51" t="s">
        <v>92</v>
      </c>
      <c r="M51">
        <v>-106</v>
      </c>
      <c r="N51">
        <v>0</v>
      </c>
      <c r="Q51">
        <v>2408</v>
      </c>
      <c r="R51" t="s">
        <v>4412</v>
      </c>
      <c r="S51" t="s">
        <v>5006</v>
      </c>
      <c r="T51">
        <v>1000</v>
      </c>
      <c r="U51" t="s">
        <v>152</v>
      </c>
      <c r="V51" s="189">
        <v>45383</v>
      </c>
      <c r="W51" t="s">
        <v>92</v>
      </c>
      <c r="X51">
        <v>68869.440000000002</v>
      </c>
    </row>
    <row r="52" spans="1:24">
      <c r="A52" t="s">
        <v>11</v>
      </c>
      <c r="B52" t="s">
        <v>4883</v>
      </c>
      <c r="C52" t="s">
        <v>8450</v>
      </c>
      <c r="D52" t="s">
        <v>5006</v>
      </c>
      <c r="E52" t="s">
        <v>150</v>
      </c>
      <c r="G52" t="s">
        <v>8452</v>
      </c>
      <c r="H52" t="s">
        <v>152</v>
      </c>
      <c r="I52" s="1">
        <v>45383</v>
      </c>
      <c r="K52">
        <v>0</v>
      </c>
      <c r="L52" t="s">
        <v>92</v>
      </c>
      <c r="M52">
        <v>63608.84</v>
      </c>
      <c r="N52">
        <v>0</v>
      </c>
      <c r="Q52">
        <v>2408</v>
      </c>
      <c r="R52" t="s">
        <v>4646</v>
      </c>
      <c r="S52" t="s">
        <v>5006</v>
      </c>
      <c r="T52">
        <v>1000</v>
      </c>
      <c r="U52" t="s">
        <v>152</v>
      </c>
      <c r="V52" s="189">
        <v>45383</v>
      </c>
      <c r="W52" t="s">
        <v>92</v>
      </c>
      <c r="X52">
        <v>1273000</v>
      </c>
    </row>
    <row r="53" spans="1:24">
      <c r="A53" t="s">
        <v>11</v>
      </c>
      <c r="B53" t="s">
        <v>21</v>
      </c>
      <c r="C53" t="s">
        <v>8450</v>
      </c>
      <c r="D53" t="s">
        <v>5006</v>
      </c>
      <c r="E53" t="s">
        <v>150</v>
      </c>
      <c r="G53" t="s">
        <v>6349</v>
      </c>
      <c r="H53" t="s">
        <v>8298</v>
      </c>
      <c r="I53" s="1">
        <v>45383</v>
      </c>
      <c r="J53" t="s">
        <v>94</v>
      </c>
      <c r="K53">
        <v>0</v>
      </c>
      <c r="L53" t="s">
        <v>92</v>
      </c>
      <c r="M53">
        <v>257130</v>
      </c>
      <c r="N53">
        <v>0</v>
      </c>
      <c r="Q53">
        <v>2408</v>
      </c>
      <c r="R53" t="s">
        <v>4417</v>
      </c>
      <c r="S53" t="s">
        <v>5006</v>
      </c>
      <c r="T53">
        <v>1000</v>
      </c>
      <c r="U53" t="s">
        <v>152</v>
      </c>
      <c r="V53" s="189">
        <v>45383</v>
      </c>
      <c r="W53" t="s">
        <v>92</v>
      </c>
      <c r="X53">
        <v>10525.29</v>
      </c>
    </row>
    <row r="54" spans="1:24">
      <c r="A54" t="s">
        <v>11</v>
      </c>
      <c r="B54" t="s">
        <v>4883</v>
      </c>
      <c r="C54" t="s">
        <v>8450</v>
      </c>
      <c r="D54" t="s">
        <v>5006</v>
      </c>
      <c r="E54" t="s">
        <v>150</v>
      </c>
      <c r="G54" t="s">
        <v>8452</v>
      </c>
      <c r="H54" t="s">
        <v>152</v>
      </c>
      <c r="I54" s="1">
        <v>45383</v>
      </c>
      <c r="K54">
        <v>0</v>
      </c>
      <c r="L54" t="s">
        <v>92</v>
      </c>
      <c r="M54">
        <v>5040</v>
      </c>
      <c r="N54">
        <v>0</v>
      </c>
      <c r="Q54">
        <v>2408</v>
      </c>
      <c r="R54" t="s">
        <v>4435</v>
      </c>
      <c r="S54" t="s">
        <v>5006</v>
      </c>
      <c r="T54">
        <v>1000</v>
      </c>
      <c r="U54" t="s">
        <v>152</v>
      </c>
      <c r="V54" s="189">
        <v>45383</v>
      </c>
      <c r="W54" t="s">
        <v>92</v>
      </c>
      <c r="X54">
        <v>51900</v>
      </c>
    </row>
    <row r="55" spans="1:24">
      <c r="A55" t="s">
        <v>11</v>
      </c>
      <c r="B55" t="s">
        <v>4883</v>
      </c>
      <c r="C55" t="s">
        <v>8450</v>
      </c>
      <c r="D55" t="s">
        <v>5006</v>
      </c>
      <c r="E55" t="s">
        <v>150</v>
      </c>
      <c r="G55" t="s">
        <v>8452</v>
      </c>
      <c r="H55" t="s">
        <v>152</v>
      </c>
      <c r="I55" s="1">
        <v>45383</v>
      </c>
      <c r="K55">
        <v>0</v>
      </c>
      <c r="L55" t="s">
        <v>92</v>
      </c>
      <c r="M55">
        <v>23200</v>
      </c>
      <c r="N55">
        <v>0</v>
      </c>
      <c r="Q55">
        <v>2408</v>
      </c>
      <c r="R55" t="s">
        <v>4380</v>
      </c>
      <c r="S55" t="s">
        <v>5006</v>
      </c>
      <c r="T55">
        <v>1000</v>
      </c>
      <c r="U55" t="s">
        <v>152</v>
      </c>
      <c r="V55" s="189">
        <v>45383</v>
      </c>
      <c r="W55" t="s">
        <v>92</v>
      </c>
      <c r="X55">
        <v>763944.26</v>
      </c>
    </row>
    <row r="56" spans="1:24">
      <c r="A56" t="s">
        <v>11</v>
      </c>
      <c r="B56" t="s">
        <v>2671</v>
      </c>
      <c r="C56" t="s">
        <v>8450</v>
      </c>
      <c r="D56" t="s">
        <v>5006</v>
      </c>
      <c r="E56" t="s">
        <v>150</v>
      </c>
      <c r="G56" t="s">
        <v>6358</v>
      </c>
      <c r="H56" t="s">
        <v>152</v>
      </c>
      <c r="I56" s="1">
        <v>45383</v>
      </c>
      <c r="J56" t="s">
        <v>95</v>
      </c>
      <c r="K56">
        <v>0</v>
      </c>
      <c r="L56" t="s">
        <v>92</v>
      </c>
      <c r="M56">
        <v>9014.9</v>
      </c>
      <c r="N56">
        <v>0</v>
      </c>
      <c r="Q56">
        <v>2408</v>
      </c>
      <c r="R56" t="s">
        <v>4489</v>
      </c>
      <c r="S56" t="s">
        <v>5006</v>
      </c>
      <c r="T56">
        <v>1000</v>
      </c>
      <c r="U56" t="s">
        <v>152</v>
      </c>
      <c r="V56" s="189">
        <v>45383</v>
      </c>
      <c r="W56" t="s">
        <v>92</v>
      </c>
      <c r="X56">
        <v>104165.21</v>
      </c>
    </row>
    <row r="57" spans="1:24">
      <c r="A57" t="s">
        <v>11</v>
      </c>
      <c r="B57" t="s">
        <v>16</v>
      </c>
      <c r="C57" t="s">
        <v>8450</v>
      </c>
      <c r="D57" t="s">
        <v>5006</v>
      </c>
      <c r="E57" t="s">
        <v>150</v>
      </c>
      <c r="G57" t="s">
        <v>6347</v>
      </c>
      <c r="H57" t="s">
        <v>8298</v>
      </c>
      <c r="I57" s="1">
        <v>45383</v>
      </c>
      <c r="J57" t="s">
        <v>94</v>
      </c>
      <c r="K57">
        <v>0</v>
      </c>
      <c r="L57" t="s">
        <v>92</v>
      </c>
      <c r="M57">
        <v>350660</v>
      </c>
      <c r="N57">
        <v>0</v>
      </c>
      <c r="Q57">
        <v>2408</v>
      </c>
      <c r="R57" t="s">
        <v>4454</v>
      </c>
      <c r="S57" t="s">
        <v>5006</v>
      </c>
      <c r="T57">
        <v>1000</v>
      </c>
      <c r="U57" t="s">
        <v>152</v>
      </c>
      <c r="V57" s="189">
        <v>45383</v>
      </c>
      <c r="W57" t="s">
        <v>92</v>
      </c>
      <c r="X57">
        <v>16179.59</v>
      </c>
    </row>
    <row r="58" spans="1:24">
      <c r="A58" t="s">
        <v>11</v>
      </c>
      <c r="B58" t="s">
        <v>16</v>
      </c>
      <c r="C58" t="s">
        <v>8450</v>
      </c>
      <c r="D58" t="s">
        <v>130</v>
      </c>
      <c r="E58" t="s">
        <v>150</v>
      </c>
      <c r="G58" t="s">
        <v>6347</v>
      </c>
      <c r="H58" t="s">
        <v>8298</v>
      </c>
      <c r="I58" s="1">
        <v>45383</v>
      </c>
      <c r="J58" t="s">
        <v>94</v>
      </c>
      <c r="K58">
        <v>0</v>
      </c>
      <c r="L58" t="s">
        <v>92</v>
      </c>
      <c r="M58">
        <v>214477.12</v>
      </c>
      <c r="N58">
        <v>0</v>
      </c>
      <c r="Q58">
        <v>2408</v>
      </c>
      <c r="R58" t="s">
        <v>4914</v>
      </c>
      <c r="S58" t="s">
        <v>5006</v>
      </c>
      <c r="T58">
        <v>1000</v>
      </c>
      <c r="U58" t="s">
        <v>152</v>
      </c>
      <c r="V58" s="189">
        <v>45383</v>
      </c>
      <c r="W58" t="s">
        <v>92</v>
      </c>
      <c r="X58">
        <v>-68362.050000000017</v>
      </c>
    </row>
    <row r="59" spans="1:24">
      <c r="A59" t="s">
        <v>11</v>
      </c>
      <c r="B59" t="s">
        <v>20</v>
      </c>
      <c r="C59" t="s">
        <v>8450</v>
      </c>
      <c r="D59" t="s">
        <v>7636</v>
      </c>
      <c r="E59" t="s">
        <v>150</v>
      </c>
      <c r="G59" t="s">
        <v>6345</v>
      </c>
      <c r="H59" t="s">
        <v>152</v>
      </c>
      <c r="I59" s="1">
        <v>45383</v>
      </c>
      <c r="K59">
        <v>0</v>
      </c>
      <c r="L59" t="s">
        <v>92</v>
      </c>
      <c r="M59">
        <v>380052.14</v>
      </c>
      <c r="N59">
        <v>0</v>
      </c>
      <c r="Q59">
        <v>2408</v>
      </c>
      <c r="R59" t="s">
        <v>4916</v>
      </c>
      <c r="S59" t="s">
        <v>5006</v>
      </c>
      <c r="T59">
        <v>1000</v>
      </c>
      <c r="U59" t="s">
        <v>152</v>
      </c>
      <c r="V59" s="189">
        <v>45383</v>
      </c>
      <c r="W59" t="s">
        <v>92</v>
      </c>
      <c r="X59">
        <v>18292</v>
      </c>
    </row>
    <row r="60" spans="1:24">
      <c r="A60" t="s">
        <v>11</v>
      </c>
      <c r="B60" t="s">
        <v>2671</v>
      </c>
      <c r="C60" t="s">
        <v>8450</v>
      </c>
      <c r="D60" t="s">
        <v>5006</v>
      </c>
      <c r="E60" t="s">
        <v>150</v>
      </c>
      <c r="G60" t="s">
        <v>6358</v>
      </c>
      <c r="H60" t="s">
        <v>152</v>
      </c>
      <c r="I60" s="1">
        <v>45383</v>
      </c>
      <c r="J60" t="s">
        <v>95</v>
      </c>
      <c r="K60">
        <v>0</v>
      </c>
      <c r="L60" t="s">
        <v>92</v>
      </c>
      <c r="M60">
        <v>5154.22</v>
      </c>
      <c r="N60">
        <v>0</v>
      </c>
      <c r="Q60">
        <v>2408</v>
      </c>
      <c r="R60" t="s">
        <v>4470</v>
      </c>
      <c r="S60" t="s">
        <v>5006</v>
      </c>
      <c r="T60">
        <v>1000</v>
      </c>
      <c r="U60" t="s">
        <v>152</v>
      </c>
      <c r="V60" s="189">
        <v>45383</v>
      </c>
      <c r="W60" t="s">
        <v>92</v>
      </c>
      <c r="X60">
        <v>15436.649999999998</v>
      </c>
    </row>
    <row r="61" spans="1:24">
      <c r="A61" t="s">
        <v>11</v>
      </c>
      <c r="B61" t="s">
        <v>4108</v>
      </c>
      <c r="C61" t="s">
        <v>8461</v>
      </c>
      <c r="D61" t="s">
        <v>5006</v>
      </c>
      <c r="E61" t="s">
        <v>150</v>
      </c>
      <c r="G61" t="s">
        <v>6331</v>
      </c>
      <c r="H61" t="s">
        <v>8296</v>
      </c>
      <c r="I61" s="1">
        <v>45383</v>
      </c>
      <c r="J61" t="s">
        <v>3452</v>
      </c>
      <c r="K61">
        <v>0</v>
      </c>
      <c r="L61" t="s">
        <v>92</v>
      </c>
      <c r="M61">
        <v>633388.06799999997</v>
      </c>
      <c r="N61">
        <v>0</v>
      </c>
      <c r="Q61">
        <v>2408</v>
      </c>
      <c r="R61" t="s">
        <v>4922</v>
      </c>
      <c r="S61" t="s">
        <v>5006</v>
      </c>
      <c r="T61">
        <v>1000</v>
      </c>
      <c r="U61" t="s">
        <v>152</v>
      </c>
      <c r="V61" s="189">
        <v>45383</v>
      </c>
      <c r="W61" t="s">
        <v>92</v>
      </c>
      <c r="X61">
        <v>1018125.57</v>
      </c>
    </row>
    <row r="62" spans="1:24">
      <c r="A62" t="s">
        <v>11</v>
      </c>
      <c r="B62" t="s">
        <v>4108</v>
      </c>
      <c r="C62" t="s">
        <v>8461</v>
      </c>
      <c r="D62" t="s">
        <v>5006</v>
      </c>
      <c r="E62" t="s">
        <v>150</v>
      </c>
      <c r="G62" t="s">
        <v>6331</v>
      </c>
      <c r="H62" t="s">
        <v>8296</v>
      </c>
      <c r="I62" s="1">
        <v>45383</v>
      </c>
      <c r="J62" t="s">
        <v>3452</v>
      </c>
      <c r="K62">
        <v>0</v>
      </c>
      <c r="L62" t="s">
        <v>92</v>
      </c>
      <c r="M62">
        <v>1055646.78</v>
      </c>
      <c r="N62">
        <v>0</v>
      </c>
      <c r="Q62">
        <v>2408</v>
      </c>
      <c r="R62" t="s">
        <v>4927</v>
      </c>
      <c r="S62" t="s">
        <v>5006</v>
      </c>
      <c r="T62">
        <v>1000</v>
      </c>
      <c r="U62" t="s">
        <v>152</v>
      </c>
      <c r="V62" s="189">
        <v>45383</v>
      </c>
      <c r="W62" t="s">
        <v>92</v>
      </c>
      <c r="X62">
        <v>133409.53</v>
      </c>
    </row>
    <row r="63" spans="1:24">
      <c r="A63" t="s">
        <v>11</v>
      </c>
      <c r="B63" t="s">
        <v>4883</v>
      </c>
      <c r="C63" t="s">
        <v>8461</v>
      </c>
      <c r="D63" t="s">
        <v>5006</v>
      </c>
      <c r="E63" t="s">
        <v>150</v>
      </c>
      <c r="G63" t="s">
        <v>6331</v>
      </c>
      <c r="H63" t="s">
        <v>8296</v>
      </c>
      <c r="I63" s="1">
        <v>45383</v>
      </c>
      <c r="J63" t="s">
        <v>3452</v>
      </c>
      <c r="K63">
        <v>0</v>
      </c>
      <c r="L63" t="s">
        <v>92</v>
      </c>
      <c r="M63">
        <v>422258.71200000006</v>
      </c>
      <c r="N63">
        <v>0</v>
      </c>
      <c r="Q63">
        <v>2408</v>
      </c>
      <c r="R63" t="s">
        <v>4904</v>
      </c>
      <c r="S63" t="s">
        <v>5006</v>
      </c>
      <c r="T63">
        <v>1000</v>
      </c>
      <c r="U63" t="s">
        <v>152</v>
      </c>
      <c r="V63" s="189">
        <v>45383</v>
      </c>
      <c r="W63" t="s">
        <v>92</v>
      </c>
      <c r="X63">
        <v>2248012.9300000002</v>
      </c>
    </row>
    <row r="64" spans="1:24">
      <c r="A64" t="s">
        <v>11</v>
      </c>
      <c r="B64" t="s">
        <v>12</v>
      </c>
      <c r="C64" t="s">
        <v>8461</v>
      </c>
      <c r="D64" t="s">
        <v>5006</v>
      </c>
      <c r="E64" t="s">
        <v>150</v>
      </c>
      <c r="G64" t="s">
        <v>6331</v>
      </c>
      <c r="H64" t="s">
        <v>8296</v>
      </c>
      <c r="I64" s="1">
        <v>45383</v>
      </c>
      <c r="J64" t="s">
        <v>3452</v>
      </c>
      <c r="K64">
        <v>0</v>
      </c>
      <c r="L64" t="s">
        <v>92</v>
      </c>
      <c r="M64">
        <v>1351227.8784</v>
      </c>
      <c r="N64">
        <v>0</v>
      </c>
      <c r="Q64">
        <v>2408</v>
      </c>
      <c r="R64" t="s">
        <v>4310</v>
      </c>
      <c r="S64" t="s">
        <v>5006</v>
      </c>
      <c r="T64">
        <v>1000</v>
      </c>
      <c r="U64" t="s">
        <v>152</v>
      </c>
      <c r="V64" s="189">
        <v>45383</v>
      </c>
      <c r="W64" t="s">
        <v>92</v>
      </c>
      <c r="X64">
        <v>341711.52</v>
      </c>
    </row>
    <row r="65" spans="1:24">
      <c r="A65" t="s">
        <v>11</v>
      </c>
      <c r="B65" t="s">
        <v>20</v>
      </c>
      <c r="C65" t="s">
        <v>8461</v>
      </c>
      <c r="D65" t="s">
        <v>5006</v>
      </c>
      <c r="E65" t="s">
        <v>150</v>
      </c>
      <c r="G65" t="s">
        <v>6331</v>
      </c>
      <c r="H65" t="s">
        <v>8296</v>
      </c>
      <c r="I65" s="1">
        <v>45383</v>
      </c>
      <c r="J65" t="s">
        <v>3452</v>
      </c>
      <c r="K65">
        <v>0</v>
      </c>
      <c r="L65" t="s">
        <v>92</v>
      </c>
      <c r="M65">
        <v>280802.04347999993</v>
      </c>
      <c r="N65">
        <v>0</v>
      </c>
      <c r="Q65">
        <v>2408</v>
      </c>
      <c r="R65" t="s">
        <v>4301</v>
      </c>
      <c r="S65" t="s">
        <v>5006</v>
      </c>
      <c r="T65">
        <v>1000</v>
      </c>
      <c r="U65" t="s">
        <v>152</v>
      </c>
      <c r="V65" s="189">
        <v>45383</v>
      </c>
      <c r="W65" t="s">
        <v>92</v>
      </c>
      <c r="X65">
        <v>309582.79000000004</v>
      </c>
    </row>
    <row r="66" spans="1:24">
      <c r="A66" t="s">
        <v>11</v>
      </c>
      <c r="B66" t="s">
        <v>20</v>
      </c>
      <c r="C66" t="s">
        <v>8461</v>
      </c>
      <c r="D66" t="s">
        <v>5006</v>
      </c>
      <c r="E66" t="s">
        <v>150</v>
      </c>
      <c r="G66" t="s">
        <v>6331</v>
      </c>
      <c r="H66" t="s">
        <v>8296</v>
      </c>
      <c r="I66" s="1">
        <v>45383</v>
      </c>
      <c r="J66" t="s">
        <v>3452</v>
      </c>
      <c r="K66">
        <v>0</v>
      </c>
      <c r="L66" t="s">
        <v>92</v>
      </c>
      <c r="M66">
        <v>120343.73291999998</v>
      </c>
      <c r="N66">
        <v>0</v>
      </c>
      <c r="Q66">
        <v>2408</v>
      </c>
      <c r="R66" t="s">
        <v>4502</v>
      </c>
      <c r="S66" t="s">
        <v>5006</v>
      </c>
      <c r="T66">
        <v>1000</v>
      </c>
      <c r="U66" t="s">
        <v>152</v>
      </c>
      <c r="V66" s="189">
        <v>45383</v>
      </c>
      <c r="W66" t="s">
        <v>92</v>
      </c>
      <c r="X66">
        <v>3779538.18</v>
      </c>
    </row>
    <row r="67" spans="1:24">
      <c r="A67" t="s">
        <v>11</v>
      </c>
      <c r="B67" t="s">
        <v>22</v>
      </c>
      <c r="C67" t="s">
        <v>8461</v>
      </c>
      <c r="D67" t="s">
        <v>5006</v>
      </c>
      <c r="E67" t="s">
        <v>150</v>
      </c>
      <c r="G67" t="s">
        <v>6331</v>
      </c>
      <c r="H67" t="s">
        <v>8296</v>
      </c>
      <c r="I67" s="1">
        <v>45383</v>
      </c>
      <c r="J67" t="s">
        <v>3452</v>
      </c>
      <c r="K67">
        <v>0</v>
      </c>
      <c r="L67" t="s">
        <v>92</v>
      </c>
      <c r="M67">
        <v>71783.981039999999</v>
      </c>
      <c r="N67">
        <v>0</v>
      </c>
      <c r="Q67">
        <v>2408</v>
      </c>
      <c r="R67" t="s">
        <v>4964</v>
      </c>
      <c r="S67" t="s">
        <v>5006</v>
      </c>
      <c r="T67">
        <v>1000</v>
      </c>
      <c r="U67" t="s">
        <v>152</v>
      </c>
      <c r="V67" s="189">
        <v>45383</v>
      </c>
      <c r="W67" t="s">
        <v>92</v>
      </c>
      <c r="X67">
        <v>75165.45</v>
      </c>
    </row>
    <row r="68" spans="1:24">
      <c r="A68" t="s">
        <v>11</v>
      </c>
      <c r="B68" t="s">
        <v>22</v>
      </c>
      <c r="C68" t="s">
        <v>8461</v>
      </c>
      <c r="D68" t="s">
        <v>5006</v>
      </c>
      <c r="E68" t="s">
        <v>150</v>
      </c>
      <c r="G68" t="s">
        <v>6331</v>
      </c>
      <c r="H68" t="s">
        <v>8296</v>
      </c>
      <c r="I68" s="1">
        <v>45383</v>
      </c>
      <c r="J68" t="s">
        <v>3452</v>
      </c>
      <c r="K68">
        <v>0</v>
      </c>
      <c r="L68" t="s">
        <v>92</v>
      </c>
      <c r="M68">
        <v>71783.981039999999</v>
      </c>
      <c r="N68">
        <v>0</v>
      </c>
      <c r="Q68">
        <v>2408</v>
      </c>
      <c r="R68" t="s">
        <v>4930</v>
      </c>
      <c r="S68" t="s">
        <v>5006</v>
      </c>
      <c r="T68">
        <v>1000</v>
      </c>
      <c r="U68" t="s">
        <v>152</v>
      </c>
      <c r="V68" s="189">
        <v>45383</v>
      </c>
      <c r="W68" t="s">
        <v>92</v>
      </c>
      <c r="X68">
        <v>2292450.1</v>
      </c>
    </row>
    <row r="69" spans="1:24">
      <c r="A69" t="s">
        <v>11</v>
      </c>
      <c r="B69" t="s">
        <v>23</v>
      </c>
      <c r="C69" t="s">
        <v>8461</v>
      </c>
      <c r="D69" t="s">
        <v>5006</v>
      </c>
      <c r="E69" t="s">
        <v>150</v>
      </c>
      <c r="G69" t="s">
        <v>6331</v>
      </c>
      <c r="H69" t="s">
        <v>8296</v>
      </c>
      <c r="I69" s="1">
        <v>45383</v>
      </c>
      <c r="J69" t="s">
        <v>3452</v>
      </c>
      <c r="K69">
        <v>0</v>
      </c>
      <c r="L69" t="s">
        <v>92</v>
      </c>
      <c r="M69">
        <v>53837.985780000003</v>
      </c>
      <c r="N69">
        <v>0</v>
      </c>
      <c r="Q69">
        <v>2408</v>
      </c>
      <c r="R69" t="s">
        <v>15</v>
      </c>
      <c r="S69" t="s">
        <v>140</v>
      </c>
      <c r="T69">
        <v>1000</v>
      </c>
      <c r="U69" t="s">
        <v>152</v>
      </c>
      <c r="V69" s="189">
        <v>45383</v>
      </c>
      <c r="W69" t="s">
        <v>92</v>
      </c>
      <c r="X69">
        <v>35141.72</v>
      </c>
    </row>
    <row r="70" spans="1:24">
      <c r="A70" t="s">
        <v>11</v>
      </c>
      <c r="B70" t="s">
        <v>23</v>
      </c>
      <c r="C70" t="s">
        <v>8461</v>
      </c>
      <c r="D70" t="s">
        <v>5006</v>
      </c>
      <c r="E70" t="s">
        <v>150</v>
      </c>
      <c r="G70" t="s">
        <v>6331</v>
      </c>
      <c r="H70" t="s">
        <v>8296</v>
      </c>
      <c r="I70" s="1">
        <v>45383</v>
      </c>
      <c r="J70" t="s">
        <v>3452</v>
      </c>
      <c r="K70">
        <v>0</v>
      </c>
      <c r="L70" t="s">
        <v>92</v>
      </c>
      <c r="M70">
        <v>53837.985780000003</v>
      </c>
      <c r="N70">
        <v>0</v>
      </c>
      <c r="Q70">
        <v>2408</v>
      </c>
      <c r="R70" t="s">
        <v>20</v>
      </c>
      <c r="S70" t="s">
        <v>140</v>
      </c>
      <c r="T70">
        <v>1000</v>
      </c>
      <c r="U70" t="s">
        <v>152</v>
      </c>
      <c r="V70" s="189">
        <v>45383</v>
      </c>
      <c r="W70" t="s">
        <v>92</v>
      </c>
      <c r="X70">
        <v>692650.91</v>
      </c>
    </row>
    <row r="71" spans="1:24">
      <c r="A71" t="s">
        <v>11</v>
      </c>
      <c r="B71" t="s">
        <v>31</v>
      </c>
      <c r="C71" t="s">
        <v>8461</v>
      </c>
      <c r="D71" t="s">
        <v>5006</v>
      </c>
      <c r="E71" t="s">
        <v>150</v>
      </c>
      <c r="G71" t="s">
        <v>6331</v>
      </c>
      <c r="H71" t="s">
        <v>8296</v>
      </c>
      <c r="I71" s="1">
        <v>45383</v>
      </c>
      <c r="J71" t="s">
        <v>3452</v>
      </c>
      <c r="K71">
        <v>0</v>
      </c>
      <c r="L71" t="s">
        <v>92</v>
      </c>
      <c r="M71">
        <v>107675.97155999999</v>
      </c>
      <c r="N71">
        <v>0</v>
      </c>
      <c r="Q71">
        <v>2408</v>
      </c>
      <c r="R71" t="s">
        <v>12</v>
      </c>
      <c r="S71" t="s">
        <v>7636</v>
      </c>
      <c r="T71">
        <v>1000</v>
      </c>
      <c r="U71" t="s">
        <v>152</v>
      </c>
      <c r="V71" s="189">
        <v>45383</v>
      </c>
      <c r="W71" t="s">
        <v>92</v>
      </c>
      <c r="X71">
        <v>499671.61</v>
      </c>
    </row>
    <row r="72" spans="1:24">
      <c r="A72" t="s">
        <v>11</v>
      </c>
      <c r="B72" t="s">
        <v>4442</v>
      </c>
      <c r="C72" t="s">
        <v>8581</v>
      </c>
      <c r="D72" t="s">
        <v>5006</v>
      </c>
      <c r="E72" t="s">
        <v>150</v>
      </c>
      <c r="G72" t="s">
        <v>8474</v>
      </c>
      <c r="H72" t="s">
        <v>152</v>
      </c>
      <c r="I72" s="1">
        <v>45383</v>
      </c>
      <c r="K72">
        <v>0</v>
      </c>
      <c r="L72" t="s">
        <v>92</v>
      </c>
      <c r="M72">
        <v>258750</v>
      </c>
      <c r="N72">
        <v>0</v>
      </c>
      <c r="Q72">
        <v>2408</v>
      </c>
      <c r="R72" t="s">
        <v>31</v>
      </c>
      <c r="S72" t="s">
        <v>7636</v>
      </c>
      <c r="T72">
        <v>1000</v>
      </c>
      <c r="U72" t="s">
        <v>152</v>
      </c>
      <c r="V72" s="189">
        <v>45383</v>
      </c>
      <c r="W72" t="s">
        <v>92</v>
      </c>
      <c r="X72">
        <v>474915</v>
      </c>
    </row>
    <row r="73" spans="1:24">
      <c r="A73" t="s">
        <v>11</v>
      </c>
      <c r="B73" t="s">
        <v>4442</v>
      </c>
      <c r="C73" t="s">
        <v>8515</v>
      </c>
      <c r="D73" t="s">
        <v>5006</v>
      </c>
      <c r="E73" t="s">
        <v>150</v>
      </c>
      <c r="G73" t="s">
        <v>8474</v>
      </c>
      <c r="H73" t="s">
        <v>152</v>
      </c>
      <c r="I73" s="1">
        <v>45383</v>
      </c>
      <c r="K73">
        <v>0</v>
      </c>
      <c r="L73" t="s">
        <v>92</v>
      </c>
      <c r="M73">
        <v>516800</v>
      </c>
      <c r="N73">
        <v>0</v>
      </c>
      <c r="Q73">
        <v>2408</v>
      </c>
      <c r="R73" t="s">
        <v>21</v>
      </c>
      <c r="S73" t="s">
        <v>7636</v>
      </c>
      <c r="T73">
        <v>1000</v>
      </c>
      <c r="U73" t="s">
        <v>8298</v>
      </c>
      <c r="V73" s="189">
        <v>45383</v>
      </c>
      <c r="W73" t="s">
        <v>92</v>
      </c>
      <c r="X73">
        <v>985452.96</v>
      </c>
    </row>
    <row r="74" spans="1:24">
      <c r="A74" t="s">
        <v>11</v>
      </c>
      <c r="B74" t="s">
        <v>4723</v>
      </c>
      <c r="C74" t="s">
        <v>8892</v>
      </c>
      <c r="D74" t="s">
        <v>5006</v>
      </c>
      <c r="E74" t="s">
        <v>150</v>
      </c>
      <c r="G74" t="s">
        <v>8474</v>
      </c>
      <c r="H74" t="s">
        <v>152</v>
      </c>
      <c r="I74" s="1">
        <v>45383</v>
      </c>
      <c r="K74">
        <v>0</v>
      </c>
      <c r="L74" t="s">
        <v>92</v>
      </c>
      <c r="M74">
        <v>1507.88</v>
      </c>
      <c r="N74">
        <v>0</v>
      </c>
      <c r="Q74">
        <v>2408</v>
      </c>
      <c r="R74" t="s">
        <v>30</v>
      </c>
      <c r="S74" t="s">
        <v>7636</v>
      </c>
      <c r="T74">
        <v>1000</v>
      </c>
      <c r="U74" t="s">
        <v>152</v>
      </c>
      <c r="V74" s="189">
        <v>45383</v>
      </c>
      <c r="W74" t="s">
        <v>92</v>
      </c>
      <c r="X74">
        <v>346372.46</v>
      </c>
    </row>
    <row r="75" spans="1:24">
      <c r="A75" t="s">
        <v>11</v>
      </c>
      <c r="B75" t="s">
        <v>4723</v>
      </c>
      <c r="C75" t="s">
        <v>8892</v>
      </c>
      <c r="D75" t="s">
        <v>5006</v>
      </c>
      <c r="E75" t="s">
        <v>150</v>
      </c>
      <c r="G75" t="s">
        <v>8474</v>
      </c>
      <c r="H75" t="s">
        <v>152</v>
      </c>
      <c r="I75" s="1">
        <v>45383</v>
      </c>
      <c r="K75">
        <v>0</v>
      </c>
      <c r="L75" t="s">
        <v>92</v>
      </c>
      <c r="M75">
        <v>1507.88</v>
      </c>
      <c r="N75">
        <v>0</v>
      </c>
      <c r="Q75">
        <v>2408</v>
      </c>
      <c r="R75" t="s">
        <v>12</v>
      </c>
      <c r="S75" t="s">
        <v>139</v>
      </c>
      <c r="T75">
        <v>1000</v>
      </c>
      <c r="U75" t="s">
        <v>152</v>
      </c>
      <c r="V75" s="189">
        <v>45383</v>
      </c>
      <c r="W75" t="s">
        <v>92</v>
      </c>
      <c r="X75">
        <v>499671.61</v>
      </c>
    </row>
    <row r="76" spans="1:24">
      <c r="A76" t="s">
        <v>11</v>
      </c>
      <c r="B76" t="s">
        <v>4494</v>
      </c>
      <c r="C76" t="s">
        <v>8977</v>
      </c>
      <c r="D76" t="s">
        <v>5006</v>
      </c>
      <c r="E76" t="s">
        <v>150</v>
      </c>
      <c r="G76" t="s">
        <v>8474</v>
      </c>
      <c r="H76" t="s">
        <v>152</v>
      </c>
      <c r="I76" s="1">
        <v>45383</v>
      </c>
      <c r="K76">
        <v>0</v>
      </c>
      <c r="L76" t="s">
        <v>92</v>
      </c>
      <c r="M76">
        <v>22000</v>
      </c>
      <c r="N76">
        <v>0</v>
      </c>
      <c r="Q76">
        <v>2408</v>
      </c>
      <c r="R76" t="s">
        <v>26</v>
      </c>
      <c r="S76" t="s">
        <v>139</v>
      </c>
      <c r="T76">
        <v>1000</v>
      </c>
      <c r="U76" t="s">
        <v>152</v>
      </c>
      <c r="V76" s="189">
        <v>45383</v>
      </c>
      <c r="W76" t="s">
        <v>92</v>
      </c>
      <c r="X76">
        <v>1494140.81</v>
      </c>
    </row>
    <row r="77" spans="1:24">
      <c r="A77" t="s">
        <v>11</v>
      </c>
      <c r="B77" t="s">
        <v>4494</v>
      </c>
      <c r="C77" t="s">
        <v>8978</v>
      </c>
      <c r="D77" t="s">
        <v>5006</v>
      </c>
      <c r="E77" t="s">
        <v>150</v>
      </c>
      <c r="G77" t="s">
        <v>8474</v>
      </c>
      <c r="H77" t="s">
        <v>152</v>
      </c>
      <c r="I77" s="1">
        <v>45383</v>
      </c>
      <c r="K77">
        <v>0</v>
      </c>
      <c r="L77" t="s">
        <v>92</v>
      </c>
      <c r="M77">
        <v>22000</v>
      </c>
      <c r="N77">
        <v>0</v>
      </c>
      <c r="Q77">
        <v>2408</v>
      </c>
      <c r="R77" t="s">
        <v>31</v>
      </c>
      <c r="S77" t="s">
        <v>139</v>
      </c>
      <c r="T77">
        <v>1000</v>
      </c>
      <c r="U77" t="s">
        <v>152</v>
      </c>
      <c r="V77" s="189">
        <v>45383</v>
      </c>
      <c r="W77" t="s">
        <v>92</v>
      </c>
      <c r="X77">
        <v>474915</v>
      </c>
    </row>
    <row r="78" spans="1:24">
      <c r="A78" t="s">
        <v>11</v>
      </c>
      <c r="B78" t="s">
        <v>4494</v>
      </c>
      <c r="C78" t="s">
        <v>8979</v>
      </c>
      <c r="D78" t="s">
        <v>5006</v>
      </c>
      <c r="E78" t="s">
        <v>150</v>
      </c>
      <c r="G78" t="s">
        <v>8474</v>
      </c>
      <c r="H78" t="s">
        <v>152</v>
      </c>
      <c r="I78" s="1">
        <v>45383</v>
      </c>
      <c r="K78">
        <v>0</v>
      </c>
      <c r="L78" t="s">
        <v>92</v>
      </c>
      <c r="M78">
        <v>14000</v>
      </c>
      <c r="N78">
        <v>0</v>
      </c>
      <c r="Q78">
        <v>2408</v>
      </c>
      <c r="R78" t="s">
        <v>25</v>
      </c>
      <c r="S78" t="s">
        <v>139</v>
      </c>
      <c r="T78">
        <v>1000</v>
      </c>
      <c r="U78" t="s">
        <v>152</v>
      </c>
      <c r="V78" s="189">
        <v>45383</v>
      </c>
      <c r="W78" t="s">
        <v>92</v>
      </c>
      <c r="X78">
        <v>2131466.67</v>
      </c>
    </row>
    <row r="79" spans="1:24">
      <c r="A79" t="s">
        <v>11</v>
      </c>
      <c r="B79" t="s">
        <v>4494</v>
      </c>
      <c r="C79" t="s">
        <v>8980</v>
      </c>
      <c r="D79" t="s">
        <v>5006</v>
      </c>
      <c r="E79" t="s">
        <v>150</v>
      </c>
      <c r="G79" t="s">
        <v>8474</v>
      </c>
      <c r="H79" t="s">
        <v>152</v>
      </c>
      <c r="I79" s="1">
        <v>45383</v>
      </c>
      <c r="K79">
        <v>0</v>
      </c>
      <c r="L79" t="s">
        <v>92</v>
      </c>
      <c r="M79">
        <v>3000</v>
      </c>
      <c r="N79">
        <v>0</v>
      </c>
      <c r="Q79">
        <v>2408</v>
      </c>
      <c r="R79" t="s">
        <v>21</v>
      </c>
      <c r="S79" t="s">
        <v>139</v>
      </c>
      <c r="T79">
        <v>1000</v>
      </c>
      <c r="U79" t="s">
        <v>8298</v>
      </c>
      <c r="V79" s="189">
        <v>45383</v>
      </c>
      <c r="W79" t="s">
        <v>92</v>
      </c>
      <c r="X79">
        <v>788362.37</v>
      </c>
    </row>
    <row r="80" spans="1:24">
      <c r="A80" t="s">
        <v>11</v>
      </c>
      <c r="B80" t="s">
        <v>4494</v>
      </c>
      <c r="C80" t="s">
        <v>8981</v>
      </c>
      <c r="D80" t="s">
        <v>5006</v>
      </c>
      <c r="E80" t="s">
        <v>150</v>
      </c>
      <c r="G80" t="s">
        <v>8474</v>
      </c>
      <c r="H80" t="s">
        <v>152</v>
      </c>
      <c r="I80" s="1">
        <v>45383</v>
      </c>
      <c r="K80">
        <v>0</v>
      </c>
      <c r="L80" t="s">
        <v>92</v>
      </c>
      <c r="M80">
        <v>2500</v>
      </c>
      <c r="N80">
        <v>0</v>
      </c>
      <c r="Q80">
        <v>2408</v>
      </c>
      <c r="R80" t="s">
        <v>30</v>
      </c>
      <c r="S80" t="s">
        <v>139</v>
      </c>
      <c r="T80">
        <v>1000</v>
      </c>
      <c r="U80" t="s">
        <v>152</v>
      </c>
      <c r="V80" s="189">
        <v>45383</v>
      </c>
      <c r="W80" t="s">
        <v>92</v>
      </c>
      <c r="X80">
        <v>346372.46</v>
      </c>
    </row>
    <row r="81" spans="1:24">
      <c r="A81" t="s">
        <v>11</v>
      </c>
      <c r="B81" t="s">
        <v>4494</v>
      </c>
      <c r="C81" t="s">
        <v>8982</v>
      </c>
      <c r="D81" t="s">
        <v>5006</v>
      </c>
      <c r="E81" t="s">
        <v>150</v>
      </c>
      <c r="G81" t="s">
        <v>8474</v>
      </c>
      <c r="H81" t="s">
        <v>152</v>
      </c>
      <c r="I81" s="1">
        <v>45383</v>
      </c>
      <c r="K81">
        <v>0</v>
      </c>
      <c r="L81" t="s">
        <v>92</v>
      </c>
      <c r="M81">
        <v>0</v>
      </c>
      <c r="N81">
        <v>0</v>
      </c>
      <c r="Q81">
        <v>2408</v>
      </c>
      <c r="R81" t="s">
        <v>16</v>
      </c>
      <c r="S81" t="s">
        <v>139</v>
      </c>
      <c r="T81">
        <v>1000</v>
      </c>
      <c r="U81" t="s">
        <v>8298</v>
      </c>
      <c r="V81" s="189">
        <v>45383</v>
      </c>
      <c r="W81" t="s">
        <v>92</v>
      </c>
      <c r="X81">
        <v>214477.12</v>
      </c>
    </row>
    <row r="82" spans="1:24">
      <c r="A82" t="s">
        <v>11</v>
      </c>
      <c r="B82" t="s">
        <v>4494</v>
      </c>
      <c r="C82" t="s">
        <v>8983</v>
      </c>
      <c r="D82" t="s">
        <v>5006</v>
      </c>
      <c r="E82" t="s">
        <v>150</v>
      </c>
      <c r="G82" t="s">
        <v>8474</v>
      </c>
      <c r="H82" t="s">
        <v>152</v>
      </c>
      <c r="I82" s="1">
        <v>45383</v>
      </c>
      <c r="K82">
        <v>0</v>
      </c>
      <c r="L82" t="s">
        <v>92</v>
      </c>
      <c r="M82">
        <v>18000</v>
      </c>
      <c r="N82">
        <v>0</v>
      </c>
      <c r="Q82">
        <v>2408</v>
      </c>
      <c r="R82" t="s">
        <v>12</v>
      </c>
      <c r="S82" t="s">
        <v>7674</v>
      </c>
      <c r="T82">
        <v>1000</v>
      </c>
      <c r="U82" t="s">
        <v>152</v>
      </c>
      <c r="V82" s="189">
        <v>45383</v>
      </c>
      <c r="W82" t="s">
        <v>92</v>
      </c>
      <c r="X82">
        <v>499671.61</v>
      </c>
    </row>
    <row r="83" spans="1:24">
      <c r="A83" t="s">
        <v>11</v>
      </c>
      <c r="B83" t="s">
        <v>4494</v>
      </c>
      <c r="C83" t="s">
        <v>8984</v>
      </c>
      <c r="D83" t="s">
        <v>5006</v>
      </c>
      <c r="E83" t="s">
        <v>150</v>
      </c>
      <c r="G83" t="s">
        <v>8474</v>
      </c>
      <c r="H83" t="s">
        <v>152</v>
      </c>
      <c r="I83" s="1">
        <v>45383</v>
      </c>
      <c r="K83">
        <v>0</v>
      </c>
      <c r="L83" t="s">
        <v>92</v>
      </c>
      <c r="M83">
        <v>10000</v>
      </c>
      <c r="N83">
        <v>0</v>
      </c>
      <c r="Q83">
        <v>2408</v>
      </c>
      <c r="R83" t="s">
        <v>26</v>
      </c>
      <c r="S83" t="s">
        <v>7674</v>
      </c>
      <c r="T83">
        <v>1000</v>
      </c>
      <c r="U83" t="s">
        <v>152</v>
      </c>
      <c r="V83" s="189">
        <v>45383</v>
      </c>
      <c r="W83" t="s">
        <v>92</v>
      </c>
      <c r="X83">
        <v>1494140.81</v>
      </c>
    </row>
    <row r="84" spans="1:24">
      <c r="A84" t="s">
        <v>11</v>
      </c>
      <c r="B84" t="s">
        <v>4494</v>
      </c>
      <c r="C84" t="s">
        <v>8985</v>
      </c>
      <c r="D84" t="s">
        <v>5006</v>
      </c>
      <c r="E84" t="s">
        <v>150</v>
      </c>
      <c r="G84" t="s">
        <v>8474</v>
      </c>
      <c r="H84" t="s">
        <v>152</v>
      </c>
      <c r="I84" s="1">
        <v>45383</v>
      </c>
      <c r="K84">
        <v>0</v>
      </c>
      <c r="L84" t="s">
        <v>92</v>
      </c>
      <c r="M84">
        <v>5000</v>
      </c>
      <c r="N84">
        <v>0</v>
      </c>
      <c r="Q84">
        <v>2408</v>
      </c>
      <c r="R84" t="s">
        <v>31</v>
      </c>
      <c r="S84" t="s">
        <v>7674</v>
      </c>
      <c r="T84">
        <v>1000</v>
      </c>
      <c r="U84" t="s">
        <v>152</v>
      </c>
      <c r="V84" s="189">
        <v>45383</v>
      </c>
      <c r="W84" t="s">
        <v>92</v>
      </c>
      <c r="X84">
        <v>474915</v>
      </c>
    </row>
    <row r="85" spans="1:24">
      <c r="A85" t="s">
        <v>11</v>
      </c>
      <c r="B85" t="s">
        <v>4494</v>
      </c>
      <c r="C85" t="s">
        <v>8933</v>
      </c>
      <c r="D85" t="s">
        <v>5006</v>
      </c>
      <c r="E85" t="s">
        <v>150</v>
      </c>
      <c r="G85" t="s">
        <v>8474</v>
      </c>
      <c r="H85" t="s">
        <v>152</v>
      </c>
      <c r="I85" s="1">
        <v>45383</v>
      </c>
      <c r="K85">
        <v>0</v>
      </c>
      <c r="L85" t="s">
        <v>92</v>
      </c>
      <c r="M85">
        <v>1045.7</v>
      </c>
      <c r="N85">
        <v>0</v>
      </c>
      <c r="Q85">
        <v>2408</v>
      </c>
      <c r="R85" t="s">
        <v>25</v>
      </c>
      <c r="S85" t="s">
        <v>7674</v>
      </c>
      <c r="T85">
        <v>1000</v>
      </c>
      <c r="U85" t="s">
        <v>152</v>
      </c>
      <c r="V85" s="189">
        <v>45383</v>
      </c>
      <c r="W85" t="s">
        <v>92</v>
      </c>
      <c r="X85">
        <v>2131466.67</v>
      </c>
    </row>
    <row r="86" spans="1:24">
      <c r="A86" t="s">
        <v>11</v>
      </c>
      <c r="B86" t="s">
        <v>4494</v>
      </c>
      <c r="C86" t="s">
        <v>8969</v>
      </c>
      <c r="D86" t="s">
        <v>5006</v>
      </c>
      <c r="E86" t="s">
        <v>150</v>
      </c>
      <c r="G86" t="s">
        <v>8474</v>
      </c>
      <c r="H86" t="s">
        <v>152</v>
      </c>
      <c r="I86" s="1">
        <v>45383</v>
      </c>
      <c r="K86">
        <v>0</v>
      </c>
      <c r="L86" t="s">
        <v>92</v>
      </c>
      <c r="M86">
        <v>8750</v>
      </c>
      <c r="N86">
        <v>0</v>
      </c>
      <c r="Q86">
        <v>2408</v>
      </c>
      <c r="R86" t="s">
        <v>21</v>
      </c>
      <c r="S86" t="s">
        <v>7674</v>
      </c>
      <c r="T86">
        <v>1000</v>
      </c>
      <c r="U86" t="s">
        <v>8298</v>
      </c>
      <c r="V86" s="189">
        <v>45383</v>
      </c>
      <c r="W86" t="s">
        <v>92</v>
      </c>
      <c r="X86">
        <v>788362.37</v>
      </c>
    </row>
    <row r="87" spans="1:24">
      <c r="A87" t="s">
        <v>11</v>
      </c>
      <c r="B87" t="s">
        <v>4494</v>
      </c>
      <c r="C87" t="s">
        <v>8969</v>
      </c>
      <c r="D87" t="s">
        <v>5006</v>
      </c>
      <c r="E87" t="s">
        <v>150</v>
      </c>
      <c r="G87" t="s">
        <v>8474</v>
      </c>
      <c r="H87" t="s">
        <v>152</v>
      </c>
      <c r="I87" s="1">
        <v>45383</v>
      </c>
      <c r="K87">
        <v>0</v>
      </c>
      <c r="L87" t="s">
        <v>92</v>
      </c>
      <c r="M87">
        <v>8750</v>
      </c>
      <c r="N87">
        <v>0</v>
      </c>
      <c r="Q87">
        <v>2408</v>
      </c>
      <c r="R87" t="s">
        <v>30</v>
      </c>
      <c r="S87" t="s">
        <v>7674</v>
      </c>
      <c r="T87">
        <v>1000</v>
      </c>
      <c r="U87" t="s">
        <v>152</v>
      </c>
      <c r="V87" s="189">
        <v>45383</v>
      </c>
      <c r="W87" t="s">
        <v>92</v>
      </c>
      <c r="X87">
        <v>346372.46</v>
      </c>
    </row>
    <row r="88" spans="1:24">
      <c r="A88" t="s">
        <v>11</v>
      </c>
      <c r="B88" t="s">
        <v>4494</v>
      </c>
      <c r="C88" t="s">
        <v>8969</v>
      </c>
      <c r="D88" t="s">
        <v>5006</v>
      </c>
      <c r="E88" t="s">
        <v>150</v>
      </c>
      <c r="G88" t="s">
        <v>8474</v>
      </c>
      <c r="H88" t="s">
        <v>152</v>
      </c>
      <c r="I88" s="1">
        <v>45383</v>
      </c>
      <c r="K88">
        <v>0</v>
      </c>
      <c r="L88" t="s">
        <v>92</v>
      </c>
      <c r="M88">
        <v>8750</v>
      </c>
      <c r="N88">
        <v>0</v>
      </c>
      <c r="Q88">
        <v>2408</v>
      </c>
      <c r="R88" t="s">
        <v>16</v>
      </c>
      <c r="S88" t="s">
        <v>7674</v>
      </c>
      <c r="T88">
        <v>1000</v>
      </c>
      <c r="U88" t="s">
        <v>8298</v>
      </c>
      <c r="V88" s="189">
        <v>45383</v>
      </c>
      <c r="W88" t="s">
        <v>92</v>
      </c>
      <c r="X88">
        <v>214477.12</v>
      </c>
    </row>
    <row r="89" spans="1:24">
      <c r="A89" t="s">
        <v>11</v>
      </c>
      <c r="B89" t="s">
        <v>4494</v>
      </c>
      <c r="C89" t="s">
        <v>8969</v>
      </c>
      <c r="D89" t="s">
        <v>5006</v>
      </c>
      <c r="E89" t="s">
        <v>150</v>
      </c>
      <c r="G89" t="s">
        <v>8474</v>
      </c>
      <c r="H89" t="s">
        <v>152</v>
      </c>
      <c r="I89" s="1">
        <v>45383</v>
      </c>
      <c r="K89">
        <v>0</v>
      </c>
      <c r="L89" t="s">
        <v>92</v>
      </c>
      <c r="M89">
        <v>8750</v>
      </c>
      <c r="N89">
        <v>0</v>
      </c>
      <c r="Q89">
        <v>2408</v>
      </c>
      <c r="R89" t="s">
        <v>28</v>
      </c>
      <c r="S89" t="s">
        <v>130</v>
      </c>
      <c r="T89">
        <v>1000</v>
      </c>
      <c r="U89" t="s">
        <v>8298</v>
      </c>
      <c r="V89" s="189">
        <v>45383</v>
      </c>
      <c r="W89" t="s">
        <v>92</v>
      </c>
      <c r="X89">
        <v>197090.592</v>
      </c>
    </row>
    <row r="90" spans="1:24">
      <c r="A90" t="s">
        <v>11</v>
      </c>
      <c r="B90" t="s">
        <v>4494</v>
      </c>
      <c r="C90" t="s">
        <v>8969</v>
      </c>
      <c r="D90" t="s">
        <v>5006</v>
      </c>
      <c r="E90" t="s">
        <v>150</v>
      </c>
      <c r="G90" t="s">
        <v>8474</v>
      </c>
      <c r="H90" t="s">
        <v>152</v>
      </c>
      <c r="I90" s="1">
        <v>45383</v>
      </c>
      <c r="K90">
        <v>0</v>
      </c>
      <c r="L90" t="s">
        <v>92</v>
      </c>
      <c r="M90">
        <v>8750</v>
      </c>
      <c r="N90">
        <v>0</v>
      </c>
      <c r="Q90">
        <v>2408</v>
      </c>
      <c r="R90" t="s">
        <v>28</v>
      </c>
      <c r="S90" t="s">
        <v>139</v>
      </c>
      <c r="T90">
        <v>1000</v>
      </c>
      <c r="U90" t="s">
        <v>8298</v>
      </c>
      <c r="V90" s="189">
        <v>45383</v>
      </c>
      <c r="W90" t="s">
        <v>92</v>
      </c>
      <c r="X90">
        <v>197090.592</v>
      </c>
    </row>
    <row r="91" spans="1:24">
      <c r="A91" t="s">
        <v>11</v>
      </c>
      <c r="B91" t="s">
        <v>4494</v>
      </c>
      <c r="C91" t="s">
        <v>8969</v>
      </c>
      <c r="D91" t="s">
        <v>5006</v>
      </c>
      <c r="E91" t="s">
        <v>150</v>
      </c>
      <c r="G91" t="s">
        <v>8474</v>
      </c>
      <c r="H91" t="s">
        <v>152</v>
      </c>
      <c r="I91" s="1">
        <v>45383</v>
      </c>
      <c r="K91">
        <v>0</v>
      </c>
      <c r="L91" t="s">
        <v>92</v>
      </c>
      <c r="M91">
        <v>8750</v>
      </c>
      <c r="N91">
        <v>0</v>
      </c>
      <c r="Q91">
        <v>2408</v>
      </c>
      <c r="R91" t="s">
        <v>28</v>
      </c>
      <c r="S91" t="s">
        <v>7674</v>
      </c>
      <c r="T91">
        <v>1000</v>
      </c>
      <c r="U91" t="s">
        <v>8298</v>
      </c>
      <c r="V91" s="189">
        <v>45383</v>
      </c>
      <c r="W91" t="s">
        <v>92</v>
      </c>
      <c r="X91">
        <v>197090.592</v>
      </c>
    </row>
    <row r="92" spans="1:24">
      <c r="A92" t="s">
        <v>11</v>
      </c>
      <c r="B92" t="s">
        <v>4494</v>
      </c>
      <c r="C92" t="s">
        <v>8986</v>
      </c>
      <c r="D92" t="s">
        <v>5006</v>
      </c>
      <c r="E92" t="s">
        <v>150</v>
      </c>
      <c r="G92" t="s">
        <v>8474</v>
      </c>
      <c r="H92" t="s">
        <v>152</v>
      </c>
      <c r="I92" s="1">
        <v>45383</v>
      </c>
      <c r="K92">
        <v>0</v>
      </c>
      <c r="L92" t="s">
        <v>92</v>
      </c>
      <c r="M92">
        <v>0</v>
      </c>
      <c r="N92">
        <v>0</v>
      </c>
    </row>
    <row r="93" spans="1:24">
      <c r="A93" t="s">
        <v>11</v>
      </c>
      <c r="B93" t="s">
        <v>4494</v>
      </c>
      <c r="C93" t="s">
        <v>8969</v>
      </c>
      <c r="D93" t="s">
        <v>5006</v>
      </c>
      <c r="E93" t="s">
        <v>150</v>
      </c>
      <c r="G93" t="s">
        <v>8474</v>
      </c>
      <c r="H93" t="s">
        <v>152</v>
      </c>
      <c r="I93" s="1">
        <v>45383</v>
      </c>
      <c r="K93">
        <v>0</v>
      </c>
      <c r="L93" t="s">
        <v>92</v>
      </c>
      <c r="M93">
        <v>8750</v>
      </c>
      <c r="N93">
        <v>0</v>
      </c>
    </row>
    <row r="94" spans="1:24">
      <c r="A94" t="s">
        <v>11</v>
      </c>
      <c r="B94" t="s">
        <v>4494</v>
      </c>
      <c r="C94" t="s">
        <v>8969</v>
      </c>
      <c r="D94" t="s">
        <v>5006</v>
      </c>
      <c r="E94" t="s">
        <v>150</v>
      </c>
      <c r="G94" t="s">
        <v>8474</v>
      </c>
      <c r="H94" t="s">
        <v>152</v>
      </c>
      <c r="I94" s="1">
        <v>45383</v>
      </c>
      <c r="K94">
        <v>0</v>
      </c>
      <c r="L94" t="s">
        <v>92</v>
      </c>
      <c r="M94">
        <v>8750</v>
      </c>
      <c r="N94">
        <v>0</v>
      </c>
    </row>
    <row r="95" spans="1:24">
      <c r="A95" t="s">
        <v>11</v>
      </c>
      <c r="B95" t="s">
        <v>4494</v>
      </c>
      <c r="C95" t="s">
        <v>8968</v>
      </c>
      <c r="D95" t="s">
        <v>5006</v>
      </c>
      <c r="E95" t="s">
        <v>150</v>
      </c>
      <c r="G95" t="s">
        <v>8474</v>
      </c>
      <c r="H95" t="s">
        <v>152</v>
      </c>
      <c r="I95" s="1">
        <v>45383</v>
      </c>
      <c r="K95">
        <v>0</v>
      </c>
      <c r="L95" t="s">
        <v>92</v>
      </c>
      <c r="M95">
        <v>2250</v>
      </c>
      <c r="N95">
        <v>0</v>
      </c>
    </row>
    <row r="96" spans="1:24">
      <c r="A96" t="s">
        <v>11</v>
      </c>
      <c r="B96" t="s">
        <v>4494</v>
      </c>
      <c r="C96" t="s">
        <v>8969</v>
      </c>
      <c r="D96" t="s">
        <v>5006</v>
      </c>
      <c r="E96" t="s">
        <v>150</v>
      </c>
      <c r="G96" t="s">
        <v>8474</v>
      </c>
      <c r="H96" t="s">
        <v>152</v>
      </c>
      <c r="I96" s="1">
        <v>45383</v>
      </c>
      <c r="K96">
        <v>0</v>
      </c>
      <c r="L96" t="s">
        <v>92</v>
      </c>
      <c r="M96">
        <v>8750</v>
      </c>
      <c r="N96">
        <v>0</v>
      </c>
    </row>
    <row r="97" spans="1:14">
      <c r="A97" t="s">
        <v>11</v>
      </c>
      <c r="B97" t="s">
        <v>4494</v>
      </c>
      <c r="C97" t="s">
        <v>8969</v>
      </c>
      <c r="D97" t="s">
        <v>5006</v>
      </c>
      <c r="E97" t="s">
        <v>150</v>
      </c>
      <c r="G97" t="s">
        <v>8474</v>
      </c>
      <c r="H97" t="s">
        <v>152</v>
      </c>
      <c r="I97" s="1">
        <v>45383</v>
      </c>
      <c r="K97">
        <v>0</v>
      </c>
      <c r="L97" t="s">
        <v>92</v>
      </c>
      <c r="M97">
        <v>8750</v>
      </c>
      <c r="N97">
        <v>0</v>
      </c>
    </row>
    <row r="98" spans="1:14">
      <c r="A98" t="s">
        <v>11</v>
      </c>
      <c r="B98" t="s">
        <v>4494</v>
      </c>
      <c r="C98" t="s">
        <v>8987</v>
      </c>
      <c r="D98" t="s">
        <v>5006</v>
      </c>
      <c r="E98" t="s">
        <v>150</v>
      </c>
      <c r="G98" t="s">
        <v>8474</v>
      </c>
      <c r="H98" t="s">
        <v>152</v>
      </c>
      <c r="I98" s="1">
        <v>45383</v>
      </c>
      <c r="K98">
        <v>0</v>
      </c>
      <c r="L98" t="s">
        <v>92</v>
      </c>
      <c r="M98">
        <v>22000</v>
      </c>
      <c r="N98">
        <v>0</v>
      </c>
    </row>
    <row r="99" spans="1:14">
      <c r="A99" t="s">
        <v>11</v>
      </c>
      <c r="B99" t="s">
        <v>4494</v>
      </c>
      <c r="C99" t="s">
        <v>8988</v>
      </c>
      <c r="D99" t="s">
        <v>5006</v>
      </c>
      <c r="E99" t="s">
        <v>150</v>
      </c>
      <c r="G99" t="s">
        <v>8474</v>
      </c>
      <c r="H99" t="s">
        <v>152</v>
      </c>
      <c r="I99" s="1">
        <v>45383</v>
      </c>
      <c r="K99">
        <v>0</v>
      </c>
      <c r="L99" t="s">
        <v>92</v>
      </c>
      <c r="M99">
        <v>0</v>
      </c>
      <c r="N99">
        <v>0</v>
      </c>
    </row>
    <row r="100" spans="1:14">
      <c r="A100" t="s">
        <v>11</v>
      </c>
      <c r="B100" t="s">
        <v>4494</v>
      </c>
      <c r="C100" t="s">
        <v>8969</v>
      </c>
      <c r="D100" t="s">
        <v>5006</v>
      </c>
      <c r="E100" t="s">
        <v>150</v>
      </c>
      <c r="G100" t="s">
        <v>8474</v>
      </c>
      <c r="H100" t="s">
        <v>152</v>
      </c>
      <c r="I100" s="1">
        <v>45383</v>
      </c>
      <c r="K100">
        <v>0</v>
      </c>
      <c r="L100" t="s">
        <v>92</v>
      </c>
      <c r="M100">
        <v>5500</v>
      </c>
      <c r="N100">
        <v>0</v>
      </c>
    </row>
    <row r="101" spans="1:14">
      <c r="A101" t="s">
        <v>11</v>
      </c>
      <c r="B101" t="s">
        <v>4494</v>
      </c>
      <c r="C101" t="s">
        <v>8969</v>
      </c>
      <c r="D101" t="s">
        <v>5006</v>
      </c>
      <c r="E101" t="s">
        <v>150</v>
      </c>
      <c r="G101" t="s">
        <v>8474</v>
      </c>
      <c r="H101" t="s">
        <v>152</v>
      </c>
      <c r="I101" s="1">
        <v>45383</v>
      </c>
      <c r="K101">
        <v>0</v>
      </c>
      <c r="L101" t="s">
        <v>92</v>
      </c>
      <c r="M101">
        <v>8750</v>
      </c>
      <c r="N101">
        <v>0</v>
      </c>
    </row>
    <row r="102" spans="1:14">
      <c r="A102" t="s">
        <v>11</v>
      </c>
      <c r="B102" t="s">
        <v>4494</v>
      </c>
      <c r="C102" t="s">
        <v>8969</v>
      </c>
      <c r="D102" t="s">
        <v>5006</v>
      </c>
      <c r="E102" t="s">
        <v>150</v>
      </c>
      <c r="G102" t="s">
        <v>8474</v>
      </c>
      <c r="H102" t="s">
        <v>152</v>
      </c>
      <c r="I102" s="1">
        <v>45383</v>
      </c>
      <c r="K102">
        <v>0</v>
      </c>
      <c r="L102" t="s">
        <v>92</v>
      </c>
      <c r="M102">
        <v>8750</v>
      </c>
      <c r="N102">
        <v>0</v>
      </c>
    </row>
    <row r="103" spans="1:14">
      <c r="A103" t="s">
        <v>11</v>
      </c>
      <c r="B103" t="s">
        <v>4494</v>
      </c>
      <c r="C103" t="s">
        <v>8969</v>
      </c>
      <c r="D103" t="s">
        <v>5006</v>
      </c>
      <c r="E103" t="s">
        <v>150</v>
      </c>
      <c r="G103" t="s">
        <v>8474</v>
      </c>
      <c r="H103" t="s">
        <v>152</v>
      </c>
      <c r="I103" s="1">
        <v>45383</v>
      </c>
      <c r="K103">
        <v>0</v>
      </c>
      <c r="L103" t="s">
        <v>92</v>
      </c>
      <c r="M103">
        <v>8750</v>
      </c>
      <c r="N103">
        <v>0</v>
      </c>
    </row>
    <row r="104" spans="1:14">
      <c r="A104" t="s">
        <v>11</v>
      </c>
      <c r="B104" t="s">
        <v>4494</v>
      </c>
      <c r="C104" t="s">
        <v>8969</v>
      </c>
      <c r="D104" t="s">
        <v>5006</v>
      </c>
      <c r="E104" t="s">
        <v>150</v>
      </c>
      <c r="G104" t="s">
        <v>8474</v>
      </c>
      <c r="H104" t="s">
        <v>152</v>
      </c>
      <c r="I104" s="1">
        <v>45383</v>
      </c>
      <c r="K104">
        <v>0</v>
      </c>
      <c r="L104" t="s">
        <v>92</v>
      </c>
      <c r="M104">
        <v>5500</v>
      </c>
      <c r="N104">
        <v>0</v>
      </c>
    </row>
    <row r="105" spans="1:14">
      <c r="A105" t="s">
        <v>11</v>
      </c>
      <c r="B105" t="s">
        <v>4494</v>
      </c>
      <c r="C105" t="s">
        <v>8969</v>
      </c>
      <c r="D105" t="s">
        <v>5006</v>
      </c>
      <c r="E105" t="s">
        <v>150</v>
      </c>
      <c r="G105" t="s">
        <v>8474</v>
      </c>
      <c r="H105" t="s">
        <v>152</v>
      </c>
      <c r="I105" s="1">
        <v>45383</v>
      </c>
      <c r="K105">
        <v>0</v>
      </c>
      <c r="L105" t="s">
        <v>92</v>
      </c>
      <c r="M105">
        <v>5500</v>
      </c>
      <c r="N105">
        <v>0</v>
      </c>
    </row>
    <row r="106" spans="1:14">
      <c r="A106" t="s">
        <v>11</v>
      </c>
      <c r="B106" t="s">
        <v>4494</v>
      </c>
      <c r="C106" t="s">
        <v>8969</v>
      </c>
      <c r="D106" t="s">
        <v>5006</v>
      </c>
      <c r="E106" t="s">
        <v>150</v>
      </c>
      <c r="G106" t="s">
        <v>8474</v>
      </c>
      <c r="H106" t="s">
        <v>152</v>
      </c>
      <c r="I106" s="1">
        <v>45383</v>
      </c>
      <c r="K106">
        <v>0</v>
      </c>
      <c r="L106" t="s">
        <v>92</v>
      </c>
      <c r="M106">
        <v>8750</v>
      </c>
      <c r="N106">
        <v>0</v>
      </c>
    </row>
    <row r="107" spans="1:14">
      <c r="A107" t="s">
        <v>11</v>
      </c>
      <c r="B107" t="s">
        <v>4494</v>
      </c>
      <c r="C107" t="s">
        <v>8969</v>
      </c>
      <c r="D107" t="s">
        <v>5006</v>
      </c>
      <c r="E107" t="s">
        <v>150</v>
      </c>
      <c r="G107" t="s">
        <v>8474</v>
      </c>
      <c r="H107" t="s">
        <v>152</v>
      </c>
      <c r="I107" s="1">
        <v>45383</v>
      </c>
      <c r="K107">
        <v>0</v>
      </c>
      <c r="L107" t="s">
        <v>92</v>
      </c>
      <c r="M107">
        <v>5500</v>
      </c>
      <c r="N107">
        <v>0</v>
      </c>
    </row>
    <row r="108" spans="1:14">
      <c r="A108" t="s">
        <v>11</v>
      </c>
      <c r="B108" t="s">
        <v>4938</v>
      </c>
      <c r="C108" t="s">
        <v>9021</v>
      </c>
      <c r="D108" t="s">
        <v>5006</v>
      </c>
      <c r="E108" t="s">
        <v>150</v>
      </c>
      <c r="G108" t="s">
        <v>8474</v>
      </c>
      <c r="H108" t="s">
        <v>152</v>
      </c>
      <c r="I108" s="1">
        <v>45383</v>
      </c>
      <c r="K108">
        <v>0</v>
      </c>
      <c r="L108" t="s">
        <v>92</v>
      </c>
      <c r="M108">
        <v>908305.43</v>
      </c>
      <c r="N108">
        <v>0</v>
      </c>
    </row>
    <row r="109" spans="1:14">
      <c r="A109" t="s">
        <v>11</v>
      </c>
      <c r="B109" t="s">
        <v>4938</v>
      </c>
      <c r="C109" t="s">
        <v>9022</v>
      </c>
      <c r="D109" t="s">
        <v>5006</v>
      </c>
      <c r="E109" t="s">
        <v>150</v>
      </c>
      <c r="G109" t="s">
        <v>8474</v>
      </c>
      <c r="H109" t="s">
        <v>152</v>
      </c>
      <c r="I109" s="1">
        <v>45383</v>
      </c>
      <c r="K109">
        <v>0</v>
      </c>
      <c r="L109" t="s">
        <v>92</v>
      </c>
      <c r="M109">
        <v>1068256.8899999999</v>
      </c>
      <c r="N109">
        <v>0</v>
      </c>
    </row>
    <row r="110" spans="1:14">
      <c r="A110" t="s">
        <v>11</v>
      </c>
      <c r="B110" t="s">
        <v>4938</v>
      </c>
      <c r="C110" t="s">
        <v>9025</v>
      </c>
      <c r="D110" t="s">
        <v>5006</v>
      </c>
      <c r="E110" t="s">
        <v>150</v>
      </c>
      <c r="G110" t="s">
        <v>8474</v>
      </c>
      <c r="H110" t="s">
        <v>152</v>
      </c>
      <c r="I110" s="1">
        <v>45383</v>
      </c>
      <c r="K110">
        <v>0</v>
      </c>
      <c r="L110" t="s">
        <v>92</v>
      </c>
      <c r="M110">
        <v>19076.650000000001</v>
      </c>
      <c r="N110">
        <v>0</v>
      </c>
    </row>
    <row r="111" spans="1:14">
      <c r="A111" t="s">
        <v>11</v>
      </c>
      <c r="B111" t="s">
        <v>4938</v>
      </c>
      <c r="C111" t="s">
        <v>9026</v>
      </c>
      <c r="D111" t="s">
        <v>5006</v>
      </c>
      <c r="E111" t="s">
        <v>150</v>
      </c>
      <c r="G111" t="s">
        <v>8474</v>
      </c>
      <c r="H111" t="s">
        <v>152</v>
      </c>
      <c r="I111" s="1">
        <v>45383</v>
      </c>
      <c r="K111">
        <v>0</v>
      </c>
      <c r="L111" t="s">
        <v>92</v>
      </c>
      <c r="M111">
        <v>19731.88</v>
      </c>
      <c r="N111">
        <v>0</v>
      </c>
    </row>
    <row r="112" spans="1:14">
      <c r="A112" t="s">
        <v>11</v>
      </c>
      <c r="B112" t="s">
        <v>4944</v>
      </c>
      <c r="C112" t="s">
        <v>9036</v>
      </c>
      <c r="D112" t="s">
        <v>5006</v>
      </c>
      <c r="E112" t="s">
        <v>150</v>
      </c>
      <c r="G112" t="s">
        <v>8474</v>
      </c>
      <c r="H112" t="s">
        <v>152</v>
      </c>
      <c r="I112" s="1">
        <v>45383</v>
      </c>
      <c r="K112">
        <v>0</v>
      </c>
      <c r="L112" t="s">
        <v>92</v>
      </c>
      <c r="M112">
        <v>652.73</v>
      </c>
      <c r="N112">
        <v>0</v>
      </c>
    </row>
    <row r="113" spans="1:14">
      <c r="A113" t="s">
        <v>11</v>
      </c>
      <c r="B113" t="s">
        <v>4944</v>
      </c>
      <c r="C113" t="s">
        <v>9037</v>
      </c>
      <c r="D113" t="s">
        <v>5006</v>
      </c>
      <c r="E113" t="s">
        <v>150</v>
      </c>
      <c r="G113" t="s">
        <v>8474</v>
      </c>
      <c r="H113" t="s">
        <v>152</v>
      </c>
      <c r="I113" s="1">
        <v>45383</v>
      </c>
      <c r="K113">
        <v>0</v>
      </c>
      <c r="L113" t="s">
        <v>92</v>
      </c>
      <c r="M113">
        <v>5691.43</v>
      </c>
      <c r="N113">
        <v>0</v>
      </c>
    </row>
    <row r="114" spans="1:14">
      <c r="A114" t="s">
        <v>11</v>
      </c>
      <c r="B114" t="s">
        <v>4944</v>
      </c>
      <c r="C114" t="s">
        <v>9038</v>
      </c>
      <c r="D114" t="s">
        <v>5006</v>
      </c>
      <c r="E114" t="s">
        <v>150</v>
      </c>
      <c r="G114" t="s">
        <v>8474</v>
      </c>
      <c r="H114" t="s">
        <v>152</v>
      </c>
      <c r="I114" s="1">
        <v>45383</v>
      </c>
      <c r="K114">
        <v>0</v>
      </c>
      <c r="L114" t="s">
        <v>92</v>
      </c>
      <c r="M114">
        <v>628.11</v>
      </c>
      <c r="N114">
        <v>0</v>
      </c>
    </row>
    <row r="115" spans="1:14">
      <c r="A115" t="s">
        <v>11</v>
      </c>
      <c r="B115" t="s">
        <v>4944</v>
      </c>
      <c r="C115" t="s">
        <v>9039</v>
      </c>
      <c r="D115" t="s">
        <v>5006</v>
      </c>
      <c r="E115" t="s">
        <v>150</v>
      </c>
      <c r="G115" t="s">
        <v>8474</v>
      </c>
      <c r="H115" t="s">
        <v>152</v>
      </c>
      <c r="I115" s="1">
        <v>45383</v>
      </c>
      <c r="K115">
        <v>0</v>
      </c>
      <c r="L115" t="s">
        <v>92</v>
      </c>
      <c r="M115">
        <v>905.48</v>
      </c>
      <c r="N115">
        <v>0</v>
      </c>
    </row>
    <row r="116" spans="1:14">
      <c r="A116" t="s">
        <v>11</v>
      </c>
      <c r="B116" t="s">
        <v>4944</v>
      </c>
      <c r="C116" t="s">
        <v>9040</v>
      </c>
      <c r="D116" t="s">
        <v>5006</v>
      </c>
      <c r="E116" t="s">
        <v>150</v>
      </c>
      <c r="G116" t="s">
        <v>8474</v>
      </c>
      <c r="H116" t="s">
        <v>152</v>
      </c>
      <c r="I116" s="1">
        <v>45383</v>
      </c>
      <c r="K116">
        <v>0</v>
      </c>
      <c r="L116" t="s">
        <v>92</v>
      </c>
      <c r="M116">
        <v>905.48</v>
      </c>
      <c r="N116">
        <v>0</v>
      </c>
    </row>
    <row r="117" spans="1:14">
      <c r="A117" t="s">
        <v>11</v>
      </c>
      <c r="B117" t="s">
        <v>4944</v>
      </c>
      <c r="C117" t="s">
        <v>9041</v>
      </c>
      <c r="D117" t="s">
        <v>5006</v>
      </c>
      <c r="E117" t="s">
        <v>150</v>
      </c>
      <c r="G117" t="s">
        <v>8474</v>
      </c>
      <c r="H117" t="s">
        <v>152</v>
      </c>
      <c r="I117" s="1">
        <v>45383</v>
      </c>
      <c r="K117">
        <v>0</v>
      </c>
      <c r="L117" t="s">
        <v>92</v>
      </c>
      <c r="M117">
        <v>905.48</v>
      </c>
      <c r="N117">
        <v>0</v>
      </c>
    </row>
    <row r="118" spans="1:14">
      <c r="A118" t="s">
        <v>11</v>
      </c>
      <c r="B118" t="s">
        <v>4944</v>
      </c>
      <c r="C118" t="s">
        <v>9042</v>
      </c>
      <c r="D118" t="s">
        <v>5006</v>
      </c>
      <c r="E118" t="s">
        <v>150</v>
      </c>
      <c r="G118" t="s">
        <v>8474</v>
      </c>
      <c r="H118" t="s">
        <v>152</v>
      </c>
      <c r="I118" s="1">
        <v>45383</v>
      </c>
      <c r="K118">
        <v>0</v>
      </c>
      <c r="L118" t="s">
        <v>92</v>
      </c>
      <c r="M118">
        <v>905.48</v>
      </c>
      <c r="N118">
        <v>0</v>
      </c>
    </row>
    <row r="119" spans="1:14">
      <c r="A119" t="s">
        <v>11</v>
      </c>
      <c r="B119" t="s">
        <v>4944</v>
      </c>
      <c r="C119" t="s">
        <v>9043</v>
      </c>
      <c r="D119" t="s">
        <v>5006</v>
      </c>
      <c r="E119" t="s">
        <v>150</v>
      </c>
      <c r="G119" t="s">
        <v>8474</v>
      </c>
      <c r="H119" t="s">
        <v>152</v>
      </c>
      <c r="I119" s="1">
        <v>45383</v>
      </c>
      <c r="K119">
        <v>0</v>
      </c>
      <c r="L119" t="s">
        <v>92</v>
      </c>
      <c r="M119">
        <v>905.48</v>
      </c>
      <c r="N119">
        <v>0</v>
      </c>
    </row>
    <row r="120" spans="1:14">
      <c r="A120" t="s">
        <v>11</v>
      </c>
      <c r="B120" t="s">
        <v>4944</v>
      </c>
      <c r="C120" t="s">
        <v>9044</v>
      </c>
      <c r="D120" t="s">
        <v>5006</v>
      </c>
      <c r="E120" t="s">
        <v>150</v>
      </c>
      <c r="G120" t="s">
        <v>8474</v>
      </c>
      <c r="H120" t="s">
        <v>152</v>
      </c>
      <c r="I120" s="1">
        <v>45383</v>
      </c>
      <c r="K120">
        <v>0</v>
      </c>
      <c r="L120" t="s">
        <v>92</v>
      </c>
      <c r="M120">
        <v>905.48</v>
      </c>
      <c r="N120">
        <v>0</v>
      </c>
    </row>
    <row r="121" spans="1:14">
      <c r="A121" t="s">
        <v>11</v>
      </c>
      <c r="B121" t="s">
        <v>4944</v>
      </c>
      <c r="C121" t="s">
        <v>9045</v>
      </c>
      <c r="D121" t="s">
        <v>5006</v>
      </c>
      <c r="E121" t="s">
        <v>150</v>
      </c>
      <c r="G121" t="s">
        <v>8474</v>
      </c>
      <c r="H121" t="s">
        <v>152</v>
      </c>
      <c r="I121" s="1">
        <v>45383</v>
      </c>
      <c r="K121">
        <v>0</v>
      </c>
      <c r="L121" t="s">
        <v>92</v>
      </c>
      <c r="M121">
        <v>905.48</v>
      </c>
      <c r="N121">
        <v>0</v>
      </c>
    </row>
    <row r="122" spans="1:14">
      <c r="A122" t="s">
        <v>11</v>
      </c>
      <c r="B122" t="s">
        <v>4944</v>
      </c>
      <c r="C122" t="s">
        <v>9046</v>
      </c>
      <c r="D122" t="s">
        <v>5006</v>
      </c>
      <c r="E122" t="s">
        <v>150</v>
      </c>
      <c r="G122" t="s">
        <v>8474</v>
      </c>
      <c r="H122" t="s">
        <v>152</v>
      </c>
      <c r="I122" s="1">
        <v>45383</v>
      </c>
      <c r="K122">
        <v>0</v>
      </c>
      <c r="L122" t="s">
        <v>92</v>
      </c>
      <c r="M122">
        <v>905.48</v>
      </c>
      <c r="N122">
        <v>0</v>
      </c>
    </row>
    <row r="123" spans="1:14">
      <c r="A123" t="s">
        <v>11</v>
      </c>
      <c r="B123" t="s">
        <v>4944</v>
      </c>
      <c r="C123" t="s">
        <v>9047</v>
      </c>
      <c r="D123" t="s">
        <v>5006</v>
      </c>
      <c r="E123" t="s">
        <v>150</v>
      </c>
      <c r="G123" t="s">
        <v>8474</v>
      </c>
      <c r="H123" t="s">
        <v>152</v>
      </c>
      <c r="I123" s="1">
        <v>45383</v>
      </c>
      <c r="K123">
        <v>0</v>
      </c>
      <c r="L123" t="s">
        <v>92</v>
      </c>
      <c r="M123">
        <v>905.48</v>
      </c>
      <c r="N123">
        <v>0</v>
      </c>
    </row>
    <row r="124" spans="1:14">
      <c r="A124" t="s">
        <v>11</v>
      </c>
      <c r="B124" t="s">
        <v>4944</v>
      </c>
      <c r="C124" t="s">
        <v>9048</v>
      </c>
      <c r="D124" t="s">
        <v>5006</v>
      </c>
      <c r="E124" t="s">
        <v>150</v>
      </c>
      <c r="G124" t="s">
        <v>8474</v>
      </c>
      <c r="H124" t="s">
        <v>152</v>
      </c>
      <c r="I124" s="1">
        <v>45383</v>
      </c>
      <c r="K124">
        <v>0</v>
      </c>
      <c r="L124" t="s">
        <v>92</v>
      </c>
      <c r="M124">
        <v>905.48</v>
      </c>
      <c r="N124">
        <v>0</v>
      </c>
    </row>
    <row r="125" spans="1:14">
      <c r="A125" t="s">
        <v>11</v>
      </c>
      <c r="B125" t="s">
        <v>4944</v>
      </c>
      <c r="C125" t="s">
        <v>9049</v>
      </c>
      <c r="D125" t="s">
        <v>5006</v>
      </c>
      <c r="E125" t="s">
        <v>150</v>
      </c>
      <c r="G125" t="s">
        <v>8474</v>
      </c>
      <c r="H125" t="s">
        <v>152</v>
      </c>
      <c r="I125" s="1">
        <v>45383</v>
      </c>
      <c r="K125">
        <v>0</v>
      </c>
      <c r="L125" t="s">
        <v>92</v>
      </c>
      <c r="M125">
        <v>905.48</v>
      </c>
      <c r="N125">
        <v>0</v>
      </c>
    </row>
    <row r="126" spans="1:14">
      <c r="A126" t="s">
        <v>11</v>
      </c>
      <c r="B126" t="s">
        <v>4944</v>
      </c>
      <c r="C126" t="s">
        <v>9050</v>
      </c>
      <c r="D126" t="s">
        <v>5006</v>
      </c>
      <c r="E126" t="s">
        <v>150</v>
      </c>
      <c r="G126" t="s">
        <v>8474</v>
      </c>
      <c r="H126" t="s">
        <v>152</v>
      </c>
      <c r="I126" s="1">
        <v>45383</v>
      </c>
      <c r="K126">
        <v>0</v>
      </c>
      <c r="L126" t="s">
        <v>92</v>
      </c>
      <c r="M126">
        <v>905.48</v>
      </c>
      <c r="N126">
        <v>0</v>
      </c>
    </row>
    <row r="127" spans="1:14">
      <c r="A127" t="s">
        <v>11</v>
      </c>
      <c r="B127" t="s">
        <v>4944</v>
      </c>
      <c r="C127" t="s">
        <v>9051</v>
      </c>
      <c r="D127" t="s">
        <v>5006</v>
      </c>
      <c r="E127" t="s">
        <v>150</v>
      </c>
      <c r="G127" t="s">
        <v>8474</v>
      </c>
      <c r="H127" t="s">
        <v>152</v>
      </c>
      <c r="I127" s="1">
        <v>45383</v>
      </c>
      <c r="K127">
        <v>0</v>
      </c>
      <c r="L127" t="s">
        <v>92</v>
      </c>
      <c r="M127">
        <v>905.48</v>
      </c>
      <c r="N127">
        <v>0</v>
      </c>
    </row>
    <row r="128" spans="1:14">
      <c r="A128" t="s">
        <v>11</v>
      </c>
      <c r="B128" t="s">
        <v>4944</v>
      </c>
      <c r="C128" t="s">
        <v>9052</v>
      </c>
      <c r="D128" t="s">
        <v>5006</v>
      </c>
      <c r="E128" t="s">
        <v>150</v>
      </c>
      <c r="G128" t="s">
        <v>8474</v>
      </c>
      <c r="H128" t="s">
        <v>152</v>
      </c>
      <c r="I128" s="1">
        <v>45383</v>
      </c>
      <c r="K128">
        <v>0</v>
      </c>
      <c r="L128" t="s">
        <v>92</v>
      </c>
      <c r="M128">
        <v>905.48</v>
      </c>
      <c r="N128">
        <v>0</v>
      </c>
    </row>
    <row r="129" spans="1:14">
      <c r="A129" t="s">
        <v>11</v>
      </c>
      <c r="B129" t="s">
        <v>4944</v>
      </c>
      <c r="C129" t="s">
        <v>9053</v>
      </c>
      <c r="D129" t="s">
        <v>5006</v>
      </c>
      <c r="E129" t="s">
        <v>150</v>
      </c>
      <c r="G129" t="s">
        <v>8474</v>
      </c>
      <c r="H129" t="s">
        <v>152</v>
      </c>
      <c r="I129" s="1">
        <v>45383</v>
      </c>
      <c r="K129">
        <v>0</v>
      </c>
      <c r="L129" t="s">
        <v>92</v>
      </c>
      <c r="M129">
        <v>905.48</v>
      </c>
      <c r="N129">
        <v>0</v>
      </c>
    </row>
    <row r="130" spans="1:14">
      <c r="A130" t="s">
        <v>11</v>
      </c>
      <c r="B130" t="s">
        <v>4944</v>
      </c>
      <c r="C130" t="s">
        <v>9054</v>
      </c>
      <c r="D130" t="s">
        <v>5006</v>
      </c>
      <c r="E130" t="s">
        <v>150</v>
      </c>
      <c r="G130" t="s">
        <v>8474</v>
      </c>
      <c r="H130" t="s">
        <v>152</v>
      </c>
      <c r="I130" s="1">
        <v>45383</v>
      </c>
      <c r="K130">
        <v>0</v>
      </c>
      <c r="L130" t="s">
        <v>92</v>
      </c>
      <c r="M130">
        <v>905.48</v>
      </c>
      <c r="N130">
        <v>0</v>
      </c>
    </row>
    <row r="131" spans="1:14">
      <c r="A131" t="s">
        <v>11</v>
      </c>
      <c r="B131" t="s">
        <v>4944</v>
      </c>
      <c r="C131" t="s">
        <v>9055</v>
      </c>
      <c r="D131" t="s">
        <v>5006</v>
      </c>
      <c r="E131" t="s">
        <v>150</v>
      </c>
      <c r="G131" t="s">
        <v>8474</v>
      </c>
      <c r="H131" t="s">
        <v>152</v>
      </c>
      <c r="I131" s="1">
        <v>45383</v>
      </c>
      <c r="K131">
        <v>0</v>
      </c>
      <c r="L131" t="s">
        <v>92</v>
      </c>
      <c r="M131">
        <v>905.48</v>
      </c>
      <c r="N131">
        <v>0</v>
      </c>
    </row>
    <row r="132" spans="1:14">
      <c r="A132" t="s">
        <v>11</v>
      </c>
      <c r="B132" t="s">
        <v>4944</v>
      </c>
      <c r="C132" t="s">
        <v>9056</v>
      </c>
      <c r="D132" t="s">
        <v>5006</v>
      </c>
      <c r="E132" t="s">
        <v>150</v>
      </c>
      <c r="G132" t="s">
        <v>8474</v>
      </c>
      <c r="H132" t="s">
        <v>152</v>
      </c>
      <c r="I132" s="1">
        <v>45383</v>
      </c>
      <c r="K132">
        <v>0</v>
      </c>
      <c r="L132" t="s">
        <v>92</v>
      </c>
      <c r="M132">
        <v>905.48</v>
      </c>
      <c r="N132">
        <v>0</v>
      </c>
    </row>
    <row r="133" spans="1:14">
      <c r="A133" t="s">
        <v>11</v>
      </c>
      <c r="B133" t="s">
        <v>4944</v>
      </c>
      <c r="C133" t="s">
        <v>9057</v>
      </c>
      <c r="D133" t="s">
        <v>5006</v>
      </c>
      <c r="E133" t="s">
        <v>150</v>
      </c>
      <c r="G133" t="s">
        <v>8474</v>
      </c>
      <c r="H133" t="s">
        <v>152</v>
      </c>
      <c r="I133" s="1">
        <v>45383</v>
      </c>
      <c r="K133">
        <v>0</v>
      </c>
      <c r="L133" t="s">
        <v>92</v>
      </c>
      <c r="M133">
        <v>905.48</v>
      </c>
      <c r="N133">
        <v>0</v>
      </c>
    </row>
    <row r="134" spans="1:14">
      <c r="A134" t="s">
        <v>11</v>
      </c>
      <c r="B134" t="s">
        <v>4944</v>
      </c>
      <c r="C134" t="s">
        <v>9058</v>
      </c>
      <c r="D134" t="s">
        <v>5006</v>
      </c>
      <c r="E134" t="s">
        <v>150</v>
      </c>
      <c r="G134" t="s">
        <v>8474</v>
      </c>
      <c r="H134" t="s">
        <v>152</v>
      </c>
      <c r="I134" s="1">
        <v>45383</v>
      </c>
      <c r="K134">
        <v>0</v>
      </c>
      <c r="L134" t="s">
        <v>92</v>
      </c>
      <c r="M134">
        <v>905.48</v>
      </c>
      <c r="N134">
        <v>0</v>
      </c>
    </row>
    <row r="135" spans="1:14">
      <c r="A135" t="s">
        <v>11</v>
      </c>
      <c r="B135" t="s">
        <v>4944</v>
      </c>
      <c r="C135" t="s">
        <v>9059</v>
      </c>
      <c r="D135" t="s">
        <v>5006</v>
      </c>
      <c r="E135" t="s">
        <v>150</v>
      </c>
      <c r="G135" t="s">
        <v>8474</v>
      </c>
      <c r="H135" t="s">
        <v>152</v>
      </c>
      <c r="I135" s="1">
        <v>45383</v>
      </c>
      <c r="K135">
        <v>0</v>
      </c>
      <c r="L135" t="s">
        <v>92</v>
      </c>
      <c r="M135">
        <v>586.27</v>
      </c>
      <c r="N135">
        <v>0</v>
      </c>
    </row>
    <row r="136" spans="1:14">
      <c r="A136" t="s">
        <v>11</v>
      </c>
      <c r="B136" t="s">
        <v>4944</v>
      </c>
      <c r="C136" t="s">
        <v>9060</v>
      </c>
      <c r="D136" t="s">
        <v>5006</v>
      </c>
      <c r="E136" t="s">
        <v>150</v>
      </c>
      <c r="G136" t="s">
        <v>8474</v>
      </c>
      <c r="H136" t="s">
        <v>152</v>
      </c>
      <c r="I136" s="1">
        <v>45383</v>
      </c>
      <c r="K136">
        <v>0</v>
      </c>
      <c r="L136" t="s">
        <v>92</v>
      </c>
      <c r="M136">
        <v>577.29999999999995</v>
      </c>
      <c r="N136">
        <v>0</v>
      </c>
    </row>
    <row r="137" spans="1:14">
      <c r="A137" t="s">
        <v>11</v>
      </c>
      <c r="B137" t="s">
        <v>4944</v>
      </c>
      <c r="C137" t="s">
        <v>9061</v>
      </c>
      <c r="D137" t="s">
        <v>5006</v>
      </c>
      <c r="E137" t="s">
        <v>150</v>
      </c>
      <c r="G137" t="s">
        <v>8474</v>
      </c>
      <c r="H137" t="s">
        <v>152</v>
      </c>
      <c r="I137" s="1">
        <v>45383</v>
      </c>
      <c r="K137">
        <v>0</v>
      </c>
      <c r="L137" t="s">
        <v>92</v>
      </c>
      <c r="M137">
        <v>692.62</v>
      </c>
      <c r="N137">
        <v>0</v>
      </c>
    </row>
    <row r="138" spans="1:14">
      <c r="A138" t="s">
        <v>11</v>
      </c>
      <c r="B138" t="s">
        <v>4944</v>
      </c>
      <c r="C138" t="s">
        <v>9062</v>
      </c>
      <c r="D138" t="s">
        <v>5006</v>
      </c>
      <c r="E138" t="s">
        <v>150</v>
      </c>
      <c r="G138" t="s">
        <v>8474</v>
      </c>
      <c r="H138" t="s">
        <v>152</v>
      </c>
      <c r="I138" s="1">
        <v>45383</v>
      </c>
      <c r="K138">
        <v>0</v>
      </c>
      <c r="L138" t="s">
        <v>92</v>
      </c>
      <c r="M138">
        <v>692.62</v>
      </c>
      <c r="N138">
        <v>0</v>
      </c>
    </row>
    <row r="139" spans="1:14">
      <c r="A139" t="s">
        <v>11</v>
      </c>
      <c r="B139" t="s">
        <v>4944</v>
      </c>
      <c r="C139" t="s">
        <v>9063</v>
      </c>
      <c r="D139" t="s">
        <v>5006</v>
      </c>
      <c r="E139" t="s">
        <v>150</v>
      </c>
      <c r="G139" t="s">
        <v>8474</v>
      </c>
      <c r="H139" t="s">
        <v>152</v>
      </c>
      <c r="I139" s="1">
        <v>45383</v>
      </c>
      <c r="K139">
        <v>0</v>
      </c>
      <c r="L139" t="s">
        <v>92</v>
      </c>
      <c r="M139">
        <v>692.62</v>
      </c>
      <c r="N139">
        <v>0</v>
      </c>
    </row>
    <row r="140" spans="1:14">
      <c r="A140" t="s">
        <v>11</v>
      </c>
      <c r="B140" t="s">
        <v>4944</v>
      </c>
      <c r="C140" t="s">
        <v>9064</v>
      </c>
      <c r="D140" t="s">
        <v>5006</v>
      </c>
      <c r="E140" t="s">
        <v>150</v>
      </c>
      <c r="G140" t="s">
        <v>8474</v>
      </c>
      <c r="H140" t="s">
        <v>152</v>
      </c>
      <c r="I140" s="1">
        <v>45383</v>
      </c>
      <c r="K140">
        <v>0</v>
      </c>
      <c r="L140" t="s">
        <v>92</v>
      </c>
      <c r="M140">
        <v>1405.35</v>
      </c>
      <c r="N140">
        <v>0</v>
      </c>
    </row>
    <row r="141" spans="1:14">
      <c r="A141" t="s">
        <v>11</v>
      </c>
      <c r="B141" t="s">
        <v>4944</v>
      </c>
      <c r="C141" t="s">
        <v>9065</v>
      </c>
      <c r="D141" t="s">
        <v>5006</v>
      </c>
      <c r="E141" t="s">
        <v>150</v>
      </c>
      <c r="G141" t="s">
        <v>8474</v>
      </c>
      <c r="H141" t="s">
        <v>152</v>
      </c>
      <c r="I141" s="1">
        <v>45383</v>
      </c>
      <c r="K141">
        <v>0</v>
      </c>
      <c r="L141" t="s">
        <v>92</v>
      </c>
      <c r="M141">
        <v>1405.35</v>
      </c>
      <c r="N141">
        <v>0</v>
      </c>
    </row>
    <row r="142" spans="1:14">
      <c r="A142" t="s">
        <v>11</v>
      </c>
      <c r="B142" t="s">
        <v>4944</v>
      </c>
      <c r="C142" t="s">
        <v>9066</v>
      </c>
      <c r="D142" t="s">
        <v>5006</v>
      </c>
      <c r="E142" t="s">
        <v>150</v>
      </c>
      <c r="G142" t="s">
        <v>8474</v>
      </c>
      <c r="H142" t="s">
        <v>152</v>
      </c>
      <c r="I142" s="1">
        <v>45383</v>
      </c>
      <c r="K142">
        <v>0</v>
      </c>
      <c r="L142" t="s">
        <v>92</v>
      </c>
      <c r="M142">
        <v>1405.35</v>
      </c>
      <c r="N142">
        <v>0</v>
      </c>
    </row>
    <row r="143" spans="1:14">
      <c r="A143" t="s">
        <v>11</v>
      </c>
      <c r="B143" t="s">
        <v>4944</v>
      </c>
      <c r="C143" t="s">
        <v>9067</v>
      </c>
      <c r="D143" t="s">
        <v>5006</v>
      </c>
      <c r="E143" t="s">
        <v>150</v>
      </c>
      <c r="G143" t="s">
        <v>8474</v>
      </c>
      <c r="H143" t="s">
        <v>152</v>
      </c>
      <c r="I143" s="1">
        <v>45383</v>
      </c>
      <c r="K143">
        <v>0</v>
      </c>
      <c r="L143" t="s">
        <v>92</v>
      </c>
      <c r="M143">
        <v>1405.35</v>
      </c>
      <c r="N143">
        <v>0</v>
      </c>
    </row>
    <row r="144" spans="1:14">
      <c r="A144" t="s">
        <v>11</v>
      </c>
      <c r="B144" t="s">
        <v>4944</v>
      </c>
      <c r="C144" t="s">
        <v>9068</v>
      </c>
      <c r="D144" t="s">
        <v>5006</v>
      </c>
      <c r="E144" t="s">
        <v>150</v>
      </c>
      <c r="G144" t="s">
        <v>8474</v>
      </c>
      <c r="H144" t="s">
        <v>152</v>
      </c>
      <c r="I144" s="1">
        <v>45383</v>
      </c>
      <c r="K144">
        <v>0</v>
      </c>
      <c r="L144" t="s">
        <v>92</v>
      </c>
      <c r="M144">
        <v>1405.35</v>
      </c>
      <c r="N144">
        <v>0</v>
      </c>
    </row>
    <row r="145" spans="1:14">
      <c r="A145" t="s">
        <v>11</v>
      </c>
      <c r="B145" t="s">
        <v>4944</v>
      </c>
      <c r="C145" t="s">
        <v>9069</v>
      </c>
      <c r="D145" t="s">
        <v>5006</v>
      </c>
      <c r="E145" t="s">
        <v>150</v>
      </c>
      <c r="G145" t="s">
        <v>8474</v>
      </c>
      <c r="H145" t="s">
        <v>152</v>
      </c>
      <c r="I145" s="1">
        <v>45383</v>
      </c>
      <c r="K145">
        <v>0</v>
      </c>
      <c r="L145" t="s">
        <v>92</v>
      </c>
      <c r="M145">
        <v>1404.15</v>
      </c>
      <c r="N145">
        <v>0</v>
      </c>
    </row>
    <row r="146" spans="1:14">
      <c r="A146" t="s">
        <v>11</v>
      </c>
      <c r="B146" t="s">
        <v>4944</v>
      </c>
      <c r="C146" t="s">
        <v>9070</v>
      </c>
      <c r="D146" t="s">
        <v>5006</v>
      </c>
      <c r="E146" t="s">
        <v>150</v>
      </c>
      <c r="G146" t="s">
        <v>8474</v>
      </c>
      <c r="H146" t="s">
        <v>152</v>
      </c>
      <c r="I146" s="1">
        <v>45383</v>
      </c>
      <c r="K146">
        <v>0</v>
      </c>
      <c r="L146" t="s">
        <v>92</v>
      </c>
      <c r="M146">
        <v>1405.35</v>
      </c>
      <c r="N146">
        <v>0</v>
      </c>
    </row>
    <row r="147" spans="1:14">
      <c r="A147" t="s">
        <v>11</v>
      </c>
      <c r="B147" t="s">
        <v>4944</v>
      </c>
      <c r="C147" t="s">
        <v>9071</v>
      </c>
      <c r="D147" t="s">
        <v>5006</v>
      </c>
      <c r="E147" t="s">
        <v>150</v>
      </c>
      <c r="G147" t="s">
        <v>8474</v>
      </c>
      <c r="H147" t="s">
        <v>152</v>
      </c>
      <c r="I147" s="1">
        <v>45383</v>
      </c>
      <c r="K147">
        <v>0</v>
      </c>
      <c r="L147" t="s">
        <v>92</v>
      </c>
      <c r="M147">
        <v>1405.35</v>
      </c>
      <c r="N147">
        <v>0</v>
      </c>
    </row>
    <row r="148" spans="1:14">
      <c r="A148" t="s">
        <v>11</v>
      </c>
      <c r="B148" t="s">
        <v>4944</v>
      </c>
      <c r="C148" t="s">
        <v>9072</v>
      </c>
      <c r="D148" t="s">
        <v>5006</v>
      </c>
      <c r="E148" t="s">
        <v>150</v>
      </c>
      <c r="G148" t="s">
        <v>8474</v>
      </c>
      <c r="H148" t="s">
        <v>152</v>
      </c>
      <c r="I148" s="1">
        <v>45383</v>
      </c>
      <c r="K148">
        <v>0</v>
      </c>
      <c r="L148" t="s">
        <v>92</v>
      </c>
      <c r="M148">
        <v>1405.35</v>
      </c>
      <c r="N148">
        <v>0</v>
      </c>
    </row>
    <row r="149" spans="1:14">
      <c r="A149" t="s">
        <v>11</v>
      </c>
      <c r="B149" t="s">
        <v>4944</v>
      </c>
      <c r="C149" t="s">
        <v>9073</v>
      </c>
      <c r="D149" t="s">
        <v>5006</v>
      </c>
      <c r="E149" t="s">
        <v>150</v>
      </c>
      <c r="G149" t="s">
        <v>8474</v>
      </c>
      <c r="H149" t="s">
        <v>152</v>
      </c>
      <c r="I149" s="1">
        <v>45383</v>
      </c>
      <c r="K149">
        <v>0</v>
      </c>
      <c r="L149" t="s">
        <v>92</v>
      </c>
      <c r="M149">
        <v>1405.35</v>
      </c>
      <c r="N149">
        <v>0</v>
      </c>
    </row>
    <row r="150" spans="1:14">
      <c r="A150" t="s">
        <v>11</v>
      </c>
      <c r="B150" t="s">
        <v>4944</v>
      </c>
      <c r="C150" t="s">
        <v>9074</v>
      </c>
      <c r="D150" t="s">
        <v>5006</v>
      </c>
      <c r="E150" t="s">
        <v>150</v>
      </c>
      <c r="G150" t="s">
        <v>8474</v>
      </c>
      <c r="H150" t="s">
        <v>152</v>
      </c>
      <c r="I150" s="1">
        <v>45383</v>
      </c>
      <c r="K150">
        <v>0</v>
      </c>
      <c r="L150" t="s">
        <v>92</v>
      </c>
      <c r="M150">
        <v>1405.35</v>
      </c>
      <c r="N150">
        <v>0</v>
      </c>
    </row>
    <row r="151" spans="1:14">
      <c r="A151" t="s">
        <v>11</v>
      </c>
      <c r="B151" t="s">
        <v>4944</v>
      </c>
      <c r="C151" t="s">
        <v>9075</v>
      </c>
      <c r="D151" t="s">
        <v>5006</v>
      </c>
      <c r="E151" t="s">
        <v>150</v>
      </c>
      <c r="G151" t="s">
        <v>8474</v>
      </c>
      <c r="H151" t="s">
        <v>152</v>
      </c>
      <c r="I151" s="1">
        <v>45383</v>
      </c>
      <c r="K151">
        <v>0</v>
      </c>
      <c r="L151" t="s">
        <v>92</v>
      </c>
      <c r="M151">
        <v>1405.35</v>
      </c>
      <c r="N151">
        <v>0</v>
      </c>
    </row>
    <row r="152" spans="1:14">
      <c r="A152" t="s">
        <v>11</v>
      </c>
      <c r="B152" t="s">
        <v>4944</v>
      </c>
      <c r="C152" t="s">
        <v>9076</v>
      </c>
      <c r="D152" t="s">
        <v>5006</v>
      </c>
      <c r="E152" t="s">
        <v>150</v>
      </c>
      <c r="G152" t="s">
        <v>8474</v>
      </c>
      <c r="H152" t="s">
        <v>152</v>
      </c>
      <c r="I152" s="1">
        <v>45383</v>
      </c>
      <c r="K152">
        <v>0</v>
      </c>
      <c r="L152" t="s">
        <v>92</v>
      </c>
      <c r="M152">
        <v>1405.35</v>
      </c>
      <c r="N152">
        <v>0</v>
      </c>
    </row>
    <row r="153" spans="1:14">
      <c r="A153" t="s">
        <v>11</v>
      </c>
      <c r="B153" t="s">
        <v>4944</v>
      </c>
      <c r="C153" t="s">
        <v>9077</v>
      </c>
      <c r="D153" t="s">
        <v>5006</v>
      </c>
      <c r="E153" t="s">
        <v>150</v>
      </c>
      <c r="G153" t="s">
        <v>8474</v>
      </c>
      <c r="H153" t="s">
        <v>152</v>
      </c>
      <c r="I153" s="1">
        <v>45383</v>
      </c>
      <c r="K153">
        <v>0</v>
      </c>
      <c r="L153" t="s">
        <v>92</v>
      </c>
      <c r="M153">
        <v>1405.35</v>
      </c>
      <c r="N153">
        <v>0</v>
      </c>
    </row>
    <row r="154" spans="1:14">
      <c r="A154" t="s">
        <v>11</v>
      </c>
      <c r="B154" t="s">
        <v>4944</v>
      </c>
      <c r="C154" t="s">
        <v>9078</v>
      </c>
      <c r="D154" t="s">
        <v>5006</v>
      </c>
      <c r="E154" t="s">
        <v>150</v>
      </c>
      <c r="G154" t="s">
        <v>8474</v>
      </c>
      <c r="H154" t="s">
        <v>152</v>
      </c>
      <c r="I154" s="1">
        <v>45383</v>
      </c>
      <c r="K154">
        <v>0</v>
      </c>
      <c r="L154" t="s">
        <v>92</v>
      </c>
      <c r="M154">
        <v>1405.35</v>
      </c>
      <c r="N154">
        <v>0</v>
      </c>
    </row>
    <row r="155" spans="1:14">
      <c r="A155" t="s">
        <v>11</v>
      </c>
      <c r="B155" t="s">
        <v>4944</v>
      </c>
      <c r="C155" t="s">
        <v>9079</v>
      </c>
      <c r="D155" t="s">
        <v>5006</v>
      </c>
      <c r="E155" t="s">
        <v>150</v>
      </c>
      <c r="G155" t="s">
        <v>8474</v>
      </c>
      <c r="H155" t="s">
        <v>152</v>
      </c>
      <c r="I155" s="1">
        <v>45383</v>
      </c>
      <c r="K155">
        <v>0</v>
      </c>
      <c r="L155" t="s">
        <v>92</v>
      </c>
      <c r="M155">
        <v>1405.35</v>
      </c>
      <c r="N155">
        <v>0</v>
      </c>
    </row>
    <row r="156" spans="1:14">
      <c r="A156" t="s">
        <v>11</v>
      </c>
      <c r="B156" t="s">
        <v>4944</v>
      </c>
      <c r="C156" t="s">
        <v>9080</v>
      </c>
      <c r="D156" t="s">
        <v>5006</v>
      </c>
      <c r="E156" t="s">
        <v>150</v>
      </c>
      <c r="G156" t="s">
        <v>8474</v>
      </c>
      <c r="H156" t="s">
        <v>152</v>
      </c>
      <c r="I156" s="1">
        <v>45383</v>
      </c>
      <c r="K156">
        <v>0</v>
      </c>
      <c r="L156" t="s">
        <v>92</v>
      </c>
      <c r="M156">
        <v>1405.35</v>
      </c>
      <c r="N156">
        <v>0</v>
      </c>
    </row>
    <row r="157" spans="1:14">
      <c r="A157" t="s">
        <v>11</v>
      </c>
      <c r="B157" t="s">
        <v>4944</v>
      </c>
      <c r="C157" t="s">
        <v>9081</v>
      </c>
      <c r="D157" t="s">
        <v>5006</v>
      </c>
      <c r="E157" t="s">
        <v>150</v>
      </c>
      <c r="G157" t="s">
        <v>8474</v>
      </c>
      <c r="H157" t="s">
        <v>152</v>
      </c>
      <c r="I157" s="1">
        <v>45383</v>
      </c>
      <c r="K157">
        <v>0</v>
      </c>
      <c r="L157" t="s">
        <v>92</v>
      </c>
      <c r="M157">
        <v>1405.35</v>
      </c>
      <c r="N157">
        <v>0</v>
      </c>
    </row>
    <row r="158" spans="1:14">
      <c r="A158" t="s">
        <v>11</v>
      </c>
      <c r="B158" t="s">
        <v>4944</v>
      </c>
      <c r="C158" t="s">
        <v>9082</v>
      </c>
      <c r="D158" t="s">
        <v>5006</v>
      </c>
      <c r="E158" t="s">
        <v>150</v>
      </c>
      <c r="G158" t="s">
        <v>8474</v>
      </c>
      <c r="H158" t="s">
        <v>152</v>
      </c>
      <c r="I158" s="1">
        <v>45383</v>
      </c>
      <c r="K158">
        <v>0</v>
      </c>
      <c r="L158" t="s">
        <v>92</v>
      </c>
      <c r="M158">
        <v>1405.35</v>
      </c>
      <c r="N158">
        <v>0</v>
      </c>
    </row>
    <row r="159" spans="1:14">
      <c r="A159" t="s">
        <v>11</v>
      </c>
      <c r="B159" t="s">
        <v>4944</v>
      </c>
      <c r="C159" t="s">
        <v>9081</v>
      </c>
      <c r="D159" t="s">
        <v>5006</v>
      </c>
      <c r="E159" t="s">
        <v>150</v>
      </c>
      <c r="G159" t="s">
        <v>8474</v>
      </c>
      <c r="H159" t="s">
        <v>152</v>
      </c>
      <c r="I159" s="1">
        <v>45383</v>
      </c>
      <c r="K159">
        <v>0</v>
      </c>
      <c r="L159" t="s">
        <v>92</v>
      </c>
      <c r="M159">
        <v>1405.35</v>
      </c>
      <c r="N159">
        <v>0</v>
      </c>
    </row>
    <row r="160" spans="1:14">
      <c r="A160" t="s">
        <v>11</v>
      </c>
      <c r="B160" t="s">
        <v>4944</v>
      </c>
      <c r="C160" t="s">
        <v>9083</v>
      </c>
      <c r="D160" t="s">
        <v>5006</v>
      </c>
      <c r="E160" t="s">
        <v>150</v>
      </c>
      <c r="G160" t="s">
        <v>8474</v>
      </c>
      <c r="H160" t="s">
        <v>152</v>
      </c>
      <c r="I160" s="1">
        <v>45383</v>
      </c>
      <c r="K160">
        <v>0</v>
      </c>
      <c r="L160" t="s">
        <v>92</v>
      </c>
      <c r="M160">
        <v>1405.35</v>
      </c>
      <c r="N160">
        <v>0</v>
      </c>
    </row>
    <row r="161" spans="1:14">
      <c r="A161" t="s">
        <v>11</v>
      </c>
      <c r="B161" t="s">
        <v>4944</v>
      </c>
      <c r="C161" t="s">
        <v>9084</v>
      </c>
      <c r="D161" t="s">
        <v>5006</v>
      </c>
      <c r="E161" t="s">
        <v>150</v>
      </c>
      <c r="G161" t="s">
        <v>8474</v>
      </c>
      <c r="H161" t="s">
        <v>152</v>
      </c>
      <c r="I161" s="1">
        <v>45383</v>
      </c>
      <c r="K161">
        <v>0</v>
      </c>
      <c r="L161" t="s">
        <v>92</v>
      </c>
      <c r="M161">
        <v>1195.1400000000001</v>
      </c>
      <c r="N161">
        <v>0</v>
      </c>
    </row>
    <row r="162" spans="1:14">
      <c r="A162" t="s">
        <v>11</v>
      </c>
      <c r="B162" t="s">
        <v>4944</v>
      </c>
      <c r="C162" t="s">
        <v>9085</v>
      </c>
      <c r="D162" t="s">
        <v>5006</v>
      </c>
      <c r="E162" t="s">
        <v>150</v>
      </c>
      <c r="G162" t="s">
        <v>8474</v>
      </c>
      <c r="H162" t="s">
        <v>152</v>
      </c>
      <c r="I162" s="1">
        <v>45383</v>
      </c>
      <c r="K162">
        <v>0</v>
      </c>
      <c r="L162" t="s">
        <v>92</v>
      </c>
      <c r="M162">
        <v>1195.1400000000001</v>
      </c>
      <c r="N162">
        <v>0</v>
      </c>
    </row>
    <row r="163" spans="1:14">
      <c r="A163" t="s">
        <v>11</v>
      </c>
      <c r="B163" t="s">
        <v>4944</v>
      </c>
      <c r="C163" t="s">
        <v>9085</v>
      </c>
      <c r="D163" t="s">
        <v>5006</v>
      </c>
      <c r="E163" t="s">
        <v>150</v>
      </c>
      <c r="G163" t="s">
        <v>8474</v>
      </c>
      <c r="H163" t="s">
        <v>152</v>
      </c>
      <c r="I163" s="1">
        <v>45383</v>
      </c>
      <c r="K163">
        <v>0</v>
      </c>
      <c r="L163" t="s">
        <v>92</v>
      </c>
      <c r="M163">
        <v>1163.8399999999999</v>
      </c>
      <c r="N163">
        <v>0</v>
      </c>
    </row>
    <row r="164" spans="1:14">
      <c r="A164" t="s">
        <v>11</v>
      </c>
      <c r="B164" t="s">
        <v>4944</v>
      </c>
      <c r="C164" t="s">
        <v>9086</v>
      </c>
      <c r="D164" t="s">
        <v>5006</v>
      </c>
      <c r="E164" t="s">
        <v>150</v>
      </c>
      <c r="G164" t="s">
        <v>8474</v>
      </c>
      <c r="H164" t="s">
        <v>152</v>
      </c>
      <c r="I164" s="1">
        <v>45383</v>
      </c>
      <c r="K164">
        <v>0</v>
      </c>
      <c r="L164" t="s">
        <v>92</v>
      </c>
      <c r="M164">
        <v>1219.48</v>
      </c>
      <c r="N164">
        <v>0</v>
      </c>
    </row>
    <row r="165" spans="1:14">
      <c r="A165" t="s">
        <v>11</v>
      </c>
      <c r="B165" t="s">
        <v>4944</v>
      </c>
      <c r="C165" t="s">
        <v>9087</v>
      </c>
      <c r="D165" t="s">
        <v>5006</v>
      </c>
      <c r="E165" t="s">
        <v>150</v>
      </c>
      <c r="G165" t="s">
        <v>8474</v>
      </c>
      <c r="H165" t="s">
        <v>152</v>
      </c>
      <c r="I165" s="1">
        <v>45383</v>
      </c>
      <c r="K165">
        <v>0</v>
      </c>
      <c r="L165" t="s">
        <v>92</v>
      </c>
      <c r="M165">
        <v>1106.56</v>
      </c>
      <c r="N165">
        <v>0</v>
      </c>
    </row>
    <row r="166" spans="1:14">
      <c r="A166" t="s">
        <v>11</v>
      </c>
      <c r="B166" t="s">
        <v>4944</v>
      </c>
      <c r="C166" t="s">
        <v>9088</v>
      </c>
      <c r="D166" t="s">
        <v>5006</v>
      </c>
      <c r="E166" t="s">
        <v>150</v>
      </c>
      <c r="G166" t="s">
        <v>8474</v>
      </c>
      <c r="H166" t="s">
        <v>152</v>
      </c>
      <c r="I166" s="1">
        <v>45383</v>
      </c>
      <c r="K166">
        <v>0</v>
      </c>
      <c r="L166" t="s">
        <v>92</v>
      </c>
      <c r="M166">
        <v>2378.3200000000002</v>
      </c>
      <c r="N166">
        <v>0</v>
      </c>
    </row>
    <row r="167" spans="1:14">
      <c r="A167" t="s">
        <v>11</v>
      </c>
      <c r="B167" t="s">
        <v>4944</v>
      </c>
      <c r="C167" t="s">
        <v>9089</v>
      </c>
      <c r="D167" t="s">
        <v>5006</v>
      </c>
      <c r="E167" t="s">
        <v>150</v>
      </c>
      <c r="G167" t="s">
        <v>8474</v>
      </c>
      <c r="H167" t="s">
        <v>152</v>
      </c>
      <c r="I167" s="1">
        <v>45383</v>
      </c>
      <c r="K167">
        <v>0</v>
      </c>
      <c r="L167" t="s">
        <v>92</v>
      </c>
      <c r="M167">
        <v>846.39</v>
      </c>
      <c r="N167">
        <v>0</v>
      </c>
    </row>
    <row r="168" spans="1:14">
      <c r="A168" t="s">
        <v>11</v>
      </c>
      <c r="B168" t="s">
        <v>4944</v>
      </c>
      <c r="C168" t="s">
        <v>9090</v>
      </c>
      <c r="D168" t="s">
        <v>5006</v>
      </c>
      <c r="E168" t="s">
        <v>150</v>
      </c>
      <c r="G168" t="s">
        <v>8474</v>
      </c>
      <c r="H168" t="s">
        <v>152</v>
      </c>
      <c r="I168" s="1">
        <v>45383</v>
      </c>
      <c r="K168">
        <v>0</v>
      </c>
      <c r="L168" t="s">
        <v>92</v>
      </c>
      <c r="M168">
        <v>846.39</v>
      </c>
      <c r="N168">
        <v>0</v>
      </c>
    </row>
    <row r="169" spans="1:14">
      <c r="A169" t="s">
        <v>11</v>
      </c>
      <c r="B169" t="s">
        <v>4944</v>
      </c>
      <c r="C169" t="s">
        <v>8711</v>
      </c>
      <c r="D169" t="s">
        <v>5006</v>
      </c>
      <c r="E169" t="s">
        <v>150</v>
      </c>
      <c r="G169" t="s">
        <v>8474</v>
      </c>
      <c r="H169" t="s">
        <v>152</v>
      </c>
      <c r="I169" s="1">
        <v>45383</v>
      </c>
      <c r="K169">
        <v>0</v>
      </c>
      <c r="L169" t="s">
        <v>92</v>
      </c>
      <c r="M169">
        <v>-6470.74</v>
      </c>
      <c r="N169">
        <v>0</v>
      </c>
    </row>
    <row r="170" spans="1:14">
      <c r="A170" t="s">
        <v>11</v>
      </c>
      <c r="B170" t="s">
        <v>4944</v>
      </c>
      <c r="C170" t="s">
        <v>9092</v>
      </c>
      <c r="D170" t="s">
        <v>5006</v>
      </c>
      <c r="E170" t="s">
        <v>150</v>
      </c>
      <c r="G170" t="s">
        <v>8474</v>
      </c>
      <c r="H170" t="s">
        <v>152</v>
      </c>
      <c r="I170" s="1">
        <v>45383</v>
      </c>
      <c r="K170">
        <v>0</v>
      </c>
      <c r="L170" t="s">
        <v>92</v>
      </c>
      <c r="M170">
        <v>2530.5500000000002</v>
      </c>
      <c r="N170">
        <v>0</v>
      </c>
    </row>
    <row r="171" spans="1:14">
      <c r="A171" t="s">
        <v>11</v>
      </c>
      <c r="B171" t="s">
        <v>4944</v>
      </c>
      <c r="C171" t="s">
        <v>9093</v>
      </c>
      <c r="D171" t="s">
        <v>5006</v>
      </c>
      <c r="E171" t="s">
        <v>150</v>
      </c>
      <c r="G171" t="s">
        <v>8474</v>
      </c>
      <c r="H171" t="s">
        <v>152</v>
      </c>
      <c r="I171" s="1">
        <v>45383</v>
      </c>
      <c r="K171">
        <v>0</v>
      </c>
      <c r="L171" t="s">
        <v>92</v>
      </c>
      <c r="M171">
        <v>2530.5700000000002</v>
      </c>
      <c r="N171">
        <v>0</v>
      </c>
    </row>
    <row r="172" spans="1:14">
      <c r="A172" t="s">
        <v>11</v>
      </c>
      <c r="B172" t="s">
        <v>4944</v>
      </c>
      <c r="C172" t="s">
        <v>9094</v>
      </c>
      <c r="D172" t="s">
        <v>5006</v>
      </c>
      <c r="E172" t="s">
        <v>150</v>
      </c>
      <c r="G172" t="s">
        <v>8474</v>
      </c>
      <c r="H172" t="s">
        <v>152</v>
      </c>
      <c r="I172" s="1">
        <v>45383</v>
      </c>
      <c r="K172">
        <v>0</v>
      </c>
      <c r="L172" t="s">
        <v>92</v>
      </c>
      <c r="M172">
        <v>1342.32</v>
      </c>
      <c r="N172">
        <v>0</v>
      </c>
    </row>
    <row r="173" spans="1:14">
      <c r="A173" t="s">
        <v>11</v>
      </c>
      <c r="B173" t="s">
        <v>4944</v>
      </c>
      <c r="C173" t="s">
        <v>9095</v>
      </c>
      <c r="D173" t="s">
        <v>5006</v>
      </c>
      <c r="E173" t="s">
        <v>150</v>
      </c>
      <c r="G173" t="s">
        <v>8474</v>
      </c>
      <c r="H173" t="s">
        <v>152</v>
      </c>
      <c r="I173" s="1">
        <v>45383</v>
      </c>
      <c r="K173">
        <v>0</v>
      </c>
      <c r="L173" t="s">
        <v>92</v>
      </c>
      <c r="M173">
        <v>1342.32</v>
      </c>
      <c r="N173">
        <v>0</v>
      </c>
    </row>
    <row r="174" spans="1:14">
      <c r="A174" t="s">
        <v>11</v>
      </c>
      <c r="B174" t="s">
        <v>4944</v>
      </c>
      <c r="C174" t="s">
        <v>9096</v>
      </c>
      <c r="D174" t="s">
        <v>5006</v>
      </c>
      <c r="E174" t="s">
        <v>150</v>
      </c>
      <c r="G174" t="s">
        <v>8474</v>
      </c>
      <c r="H174" t="s">
        <v>152</v>
      </c>
      <c r="I174" s="1">
        <v>45383</v>
      </c>
      <c r="K174">
        <v>0</v>
      </c>
      <c r="L174" t="s">
        <v>92</v>
      </c>
      <c r="M174">
        <v>1342.32</v>
      </c>
      <c r="N174">
        <v>0</v>
      </c>
    </row>
    <row r="175" spans="1:14">
      <c r="A175" t="s">
        <v>11</v>
      </c>
      <c r="B175" t="s">
        <v>4944</v>
      </c>
      <c r="C175" t="s">
        <v>9097</v>
      </c>
      <c r="D175" t="s">
        <v>5006</v>
      </c>
      <c r="E175" t="s">
        <v>150</v>
      </c>
      <c r="G175" t="s">
        <v>8474</v>
      </c>
      <c r="H175" t="s">
        <v>152</v>
      </c>
      <c r="I175" s="1">
        <v>45383</v>
      </c>
      <c r="K175">
        <v>0</v>
      </c>
      <c r="L175" t="s">
        <v>92</v>
      </c>
      <c r="M175">
        <v>1342.32</v>
      </c>
      <c r="N175">
        <v>0</v>
      </c>
    </row>
    <row r="176" spans="1:14">
      <c r="A176" t="s">
        <v>11</v>
      </c>
      <c r="B176" t="s">
        <v>4944</v>
      </c>
      <c r="C176" t="s">
        <v>9098</v>
      </c>
      <c r="D176" t="s">
        <v>5006</v>
      </c>
      <c r="E176" t="s">
        <v>150</v>
      </c>
      <c r="G176" t="s">
        <v>8474</v>
      </c>
      <c r="H176" t="s">
        <v>152</v>
      </c>
      <c r="I176" s="1">
        <v>45383</v>
      </c>
      <c r="K176">
        <v>0</v>
      </c>
      <c r="L176" t="s">
        <v>92</v>
      </c>
      <c r="M176">
        <v>1342.32</v>
      </c>
      <c r="N176">
        <v>0</v>
      </c>
    </row>
    <row r="177" spans="1:14">
      <c r="A177" t="s">
        <v>11</v>
      </c>
      <c r="B177" t="s">
        <v>4944</v>
      </c>
      <c r="C177" t="s">
        <v>9099</v>
      </c>
      <c r="D177" t="s">
        <v>5006</v>
      </c>
      <c r="E177" t="s">
        <v>150</v>
      </c>
      <c r="G177" t="s">
        <v>8474</v>
      </c>
      <c r="H177" t="s">
        <v>152</v>
      </c>
      <c r="I177" s="1">
        <v>45383</v>
      </c>
      <c r="K177">
        <v>0</v>
      </c>
      <c r="L177" t="s">
        <v>92</v>
      </c>
      <c r="M177">
        <v>1342.32</v>
      </c>
      <c r="N177">
        <v>0</v>
      </c>
    </row>
    <row r="178" spans="1:14">
      <c r="A178" t="s">
        <v>11</v>
      </c>
      <c r="B178" t="s">
        <v>4944</v>
      </c>
      <c r="C178" t="s">
        <v>9100</v>
      </c>
      <c r="D178" t="s">
        <v>5006</v>
      </c>
      <c r="E178" t="s">
        <v>150</v>
      </c>
      <c r="G178" t="s">
        <v>8474</v>
      </c>
      <c r="H178" t="s">
        <v>152</v>
      </c>
      <c r="I178" s="1">
        <v>45383</v>
      </c>
      <c r="K178">
        <v>0</v>
      </c>
      <c r="L178" t="s">
        <v>92</v>
      </c>
      <c r="M178">
        <v>1342.32</v>
      </c>
      <c r="N178">
        <v>0</v>
      </c>
    </row>
    <row r="179" spans="1:14">
      <c r="A179" t="s">
        <v>11</v>
      </c>
      <c r="B179" t="s">
        <v>4944</v>
      </c>
      <c r="C179" t="s">
        <v>9101</v>
      </c>
      <c r="D179" t="s">
        <v>5006</v>
      </c>
      <c r="E179" t="s">
        <v>150</v>
      </c>
      <c r="G179" t="s">
        <v>8474</v>
      </c>
      <c r="H179" t="s">
        <v>152</v>
      </c>
      <c r="I179" s="1">
        <v>45383</v>
      </c>
      <c r="K179">
        <v>0</v>
      </c>
      <c r="L179" t="s">
        <v>92</v>
      </c>
      <c r="M179">
        <v>1342.32</v>
      </c>
      <c r="N179">
        <v>0</v>
      </c>
    </row>
    <row r="180" spans="1:14">
      <c r="A180" t="s">
        <v>11</v>
      </c>
      <c r="B180" t="s">
        <v>4944</v>
      </c>
      <c r="C180" t="s">
        <v>9102</v>
      </c>
      <c r="D180" t="s">
        <v>5006</v>
      </c>
      <c r="E180" t="s">
        <v>150</v>
      </c>
      <c r="G180" t="s">
        <v>8474</v>
      </c>
      <c r="H180" t="s">
        <v>152</v>
      </c>
      <c r="I180" s="1">
        <v>45383</v>
      </c>
      <c r="K180">
        <v>0</v>
      </c>
      <c r="L180" t="s">
        <v>92</v>
      </c>
      <c r="M180">
        <v>1342.32</v>
      </c>
      <c r="N180">
        <v>0</v>
      </c>
    </row>
    <row r="181" spans="1:14">
      <c r="A181" t="s">
        <v>11</v>
      </c>
      <c r="B181" t="s">
        <v>4944</v>
      </c>
      <c r="C181" t="s">
        <v>9103</v>
      </c>
      <c r="D181" t="s">
        <v>5006</v>
      </c>
      <c r="E181" t="s">
        <v>150</v>
      </c>
      <c r="G181" t="s">
        <v>8474</v>
      </c>
      <c r="H181" t="s">
        <v>152</v>
      </c>
      <c r="I181" s="1">
        <v>45383</v>
      </c>
      <c r="K181">
        <v>0</v>
      </c>
      <c r="L181" t="s">
        <v>92</v>
      </c>
      <c r="M181">
        <v>1342.32</v>
      </c>
      <c r="N181">
        <v>0</v>
      </c>
    </row>
    <row r="182" spans="1:14">
      <c r="A182" t="s">
        <v>11</v>
      </c>
      <c r="B182" t="s">
        <v>4944</v>
      </c>
      <c r="C182" t="s">
        <v>9104</v>
      </c>
      <c r="D182" t="s">
        <v>5006</v>
      </c>
      <c r="E182" t="s">
        <v>150</v>
      </c>
      <c r="G182" t="s">
        <v>8474</v>
      </c>
      <c r="H182" t="s">
        <v>152</v>
      </c>
      <c r="I182" s="1">
        <v>45383</v>
      </c>
      <c r="K182">
        <v>0</v>
      </c>
      <c r="L182" t="s">
        <v>92</v>
      </c>
      <c r="M182">
        <v>1342.32</v>
      </c>
      <c r="N182">
        <v>0</v>
      </c>
    </row>
    <row r="183" spans="1:14">
      <c r="A183" t="s">
        <v>11</v>
      </c>
      <c r="B183" t="s">
        <v>4944</v>
      </c>
      <c r="C183" t="s">
        <v>9105</v>
      </c>
      <c r="D183" t="s">
        <v>5006</v>
      </c>
      <c r="E183" t="s">
        <v>150</v>
      </c>
      <c r="G183" t="s">
        <v>8474</v>
      </c>
      <c r="H183" t="s">
        <v>152</v>
      </c>
      <c r="I183" s="1">
        <v>45383</v>
      </c>
      <c r="K183">
        <v>0</v>
      </c>
      <c r="L183" t="s">
        <v>92</v>
      </c>
      <c r="M183">
        <v>1342.32</v>
      </c>
      <c r="N183">
        <v>0</v>
      </c>
    </row>
    <row r="184" spans="1:14">
      <c r="A184" t="s">
        <v>11</v>
      </c>
      <c r="B184" t="s">
        <v>4944</v>
      </c>
      <c r="C184" t="s">
        <v>9106</v>
      </c>
      <c r="D184" t="s">
        <v>5006</v>
      </c>
      <c r="E184" t="s">
        <v>150</v>
      </c>
      <c r="G184" t="s">
        <v>8474</v>
      </c>
      <c r="H184" t="s">
        <v>152</v>
      </c>
      <c r="I184" s="1">
        <v>45383</v>
      </c>
      <c r="K184">
        <v>0</v>
      </c>
      <c r="L184" t="s">
        <v>92</v>
      </c>
      <c r="M184">
        <v>1342.32</v>
      </c>
      <c r="N184">
        <v>0</v>
      </c>
    </row>
    <row r="185" spans="1:14">
      <c r="A185" t="s">
        <v>11</v>
      </c>
      <c r="B185" t="s">
        <v>4944</v>
      </c>
      <c r="C185" t="s">
        <v>9105</v>
      </c>
      <c r="D185" t="s">
        <v>5006</v>
      </c>
      <c r="E185" t="s">
        <v>150</v>
      </c>
      <c r="G185" t="s">
        <v>8474</v>
      </c>
      <c r="H185" t="s">
        <v>152</v>
      </c>
      <c r="I185" s="1">
        <v>45383</v>
      </c>
      <c r="K185">
        <v>0</v>
      </c>
      <c r="L185" t="s">
        <v>92</v>
      </c>
      <c r="M185">
        <v>1342.32</v>
      </c>
      <c r="N185">
        <v>0</v>
      </c>
    </row>
    <row r="186" spans="1:14">
      <c r="A186" t="s">
        <v>11</v>
      </c>
      <c r="B186" t="s">
        <v>4944</v>
      </c>
      <c r="C186" t="s">
        <v>9107</v>
      </c>
      <c r="D186" t="s">
        <v>5006</v>
      </c>
      <c r="E186" t="s">
        <v>150</v>
      </c>
      <c r="G186" t="s">
        <v>8474</v>
      </c>
      <c r="H186" t="s">
        <v>152</v>
      </c>
      <c r="I186" s="1">
        <v>45383</v>
      </c>
      <c r="K186">
        <v>0</v>
      </c>
      <c r="L186" t="s">
        <v>92</v>
      </c>
      <c r="M186">
        <v>1342.32</v>
      </c>
      <c r="N186">
        <v>0</v>
      </c>
    </row>
    <row r="187" spans="1:14">
      <c r="A187" t="s">
        <v>11</v>
      </c>
      <c r="B187" t="s">
        <v>4944</v>
      </c>
      <c r="C187" t="s">
        <v>9108</v>
      </c>
      <c r="D187" t="s">
        <v>5006</v>
      </c>
      <c r="E187" t="s">
        <v>150</v>
      </c>
      <c r="G187" t="s">
        <v>8474</v>
      </c>
      <c r="H187" t="s">
        <v>152</v>
      </c>
      <c r="I187" s="1">
        <v>45383</v>
      </c>
      <c r="K187">
        <v>0</v>
      </c>
      <c r="L187" t="s">
        <v>92</v>
      </c>
      <c r="M187">
        <v>1342.32</v>
      </c>
      <c r="N187">
        <v>0</v>
      </c>
    </row>
    <row r="188" spans="1:14">
      <c r="A188" t="s">
        <v>11</v>
      </c>
      <c r="B188" t="s">
        <v>4944</v>
      </c>
      <c r="C188" t="s">
        <v>9109</v>
      </c>
      <c r="D188" t="s">
        <v>5006</v>
      </c>
      <c r="E188" t="s">
        <v>150</v>
      </c>
      <c r="G188" t="s">
        <v>8474</v>
      </c>
      <c r="H188" t="s">
        <v>152</v>
      </c>
      <c r="I188" s="1">
        <v>45383</v>
      </c>
      <c r="K188">
        <v>0</v>
      </c>
      <c r="L188" t="s">
        <v>92</v>
      </c>
      <c r="M188">
        <v>1342.32</v>
      </c>
      <c r="N188">
        <v>0</v>
      </c>
    </row>
    <row r="189" spans="1:14">
      <c r="A189" t="s">
        <v>11</v>
      </c>
      <c r="B189" t="s">
        <v>4944</v>
      </c>
      <c r="C189" t="s">
        <v>9110</v>
      </c>
      <c r="D189" t="s">
        <v>5006</v>
      </c>
      <c r="E189" t="s">
        <v>150</v>
      </c>
      <c r="G189" t="s">
        <v>8474</v>
      </c>
      <c r="H189" t="s">
        <v>152</v>
      </c>
      <c r="I189" s="1">
        <v>45383</v>
      </c>
      <c r="K189">
        <v>0</v>
      </c>
      <c r="L189" t="s">
        <v>92</v>
      </c>
      <c r="M189">
        <v>1342.32</v>
      </c>
      <c r="N189">
        <v>0</v>
      </c>
    </row>
    <row r="190" spans="1:14">
      <c r="A190" t="s">
        <v>11</v>
      </c>
      <c r="B190" t="s">
        <v>4944</v>
      </c>
      <c r="C190" t="s">
        <v>9111</v>
      </c>
      <c r="D190" t="s">
        <v>5006</v>
      </c>
      <c r="E190" t="s">
        <v>150</v>
      </c>
      <c r="G190" t="s">
        <v>8474</v>
      </c>
      <c r="H190" t="s">
        <v>152</v>
      </c>
      <c r="I190" s="1">
        <v>45383</v>
      </c>
      <c r="K190">
        <v>0</v>
      </c>
      <c r="L190" t="s">
        <v>92</v>
      </c>
      <c r="M190">
        <v>12766.01</v>
      </c>
      <c r="N190">
        <v>0</v>
      </c>
    </row>
    <row r="191" spans="1:14">
      <c r="A191" t="s">
        <v>11</v>
      </c>
      <c r="B191" t="s">
        <v>4944</v>
      </c>
      <c r="C191" t="s">
        <v>9112</v>
      </c>
      <c r="D191" t="s">
        <v>5006</v>
      </c>
      <c r="E191" t="s">
        <v>150</v>
      </c>
      <c r="G191" t="s">
        <v>8474</v>
      </c>
      <c r="H191" t="s">
        <v>152</v>
      </c>
      <c r="I191" s="1">
        <v>45383</v>
      </c>
      <c r="K191">
        <v>0</v>
      </c>
      <c r="L191" t="s">
        <v>92</v>
      </c>
      <c r="M191">
        <v>1957.34</v>
      </c>
      <c r="N191">
        <v>0</v>
      </c>
    </row>
    <row r="192" spans="1:14">
      <c r="A192" t="s">
        <v>11</v>
      </c>
      <c r="B192" t="s">
        <v>4944</v>
      </c>
      <c r="C192" t="s">
        <v>9113</v>
      </c>
      <c r="D192" t="s">
        <v>5006</v>
      </c>
      <c r="E192" t="s">
        <v>150</v>
      </c>
      <c r="G192" t="s">
        <v>8474</v>
      </c>
      <c r="H192" t="s">
        <v>152</v>
      </c>
      <c r="I192" s="1">
        <v>45383</v>
      </c>
      <c r="K192">
        <v>0</v>
      </c>
      <c r="L192" t="s">
        <v>92</v>
      </c>
      <c r="M192">
        <v>6372.26</v>
      </c>
      <c r="N192">
        <v>0</v>
      </c>
    </row>
    <row r="193" spans="1:14">
      <c r="A193" t="s">
        <v>11</v>
      </c>
      <c r="B193" t="s">
        <v>4944</v>
      </c>
      <c r="C193" t="s">
        <v>9114</v>
      </c>
      <c r="D193" t="s">
        <v>5006</v>
      </c>
      <c r="E193" t="s">
        <v>150</v>
      </c>
      <c r="G193" t="s">
        <v>8474</v>
      </c>
      <c r="H193" t="s">
        <v>152</v>
      </c>
      <c r="I193" s="1">
        <v>45383</v>
      </c>
      <c r="K193">
        <v>0</v>
      </c>
      <c r="L193" t="s">
        <v>92</v>
      </c>
      <c r="M193">
        <v>6372.26</v>
      </c>
      <c r="N193">
        <v>0</v>
      </c>
    </row>
    <row r="194" spans="1:14">
      <c r="A194" t="s">
        <v>11</v>
      </c>
      <c r="B194" t="s">
        <v>4944</v>
      </c>
      <c r="C194" t="s">
        <v>9115</v>
      </c>
      <c r="D194" t="s">
        <v>5006</v>
      </c>
      <c r="E194" t="s">
        <v>150</v>
      </c>
      <c r="G194" t="s">
        <v>8474</v>
      </c>
      <c r="H194" t="s">
        <v>152</v>
      </c>
      <c r="I194" s="1">
        <v>45383</v>
      </c>
      <c r="K194">
        <v>0</v>
      </c>
      <c r="L194" t="s">
        <v>92</v>
      </c>
      <c r="M194">
        <v>6372.26</v>
      </c>
      <c r="N194">
        <v>0</v>
      </c>
    </row>
    <row r="195" spans="1:14">
      <c r="A195" t="s">
        <v>11</v>
      </c>
      <c r="B195" t="s">
        <v>4944</v>
      </c>
      <c r="C195" t="s">
        <v>9116</v>
      </c>
      <c r="D195" t="s">
        <v>5006</v>
      </c>
      <c r="E195" t="s">
        <v>150</v>
      </c>
      <c r="G195" t="s">
        <v>8474</v>
      </c>
      <c r="H195" t="s">
        <v>152</v>
      </c>
      <c r="I195" s="1">
        <v>45383</v>
      </c>
      <c r="K195">
        <v>0</v>
      </c>
      <c r="L195" t="s">
        <v>92</v>
      </c>
      <c r="M195">
        <v>6372.26</v>
      </c>
      <c r="N195">
        <v>0</v>
      </c>
    </row>
    <row r="196" spans="1:14">
      <c r="A196" t="s">
        <v>11</v>
      </c>
      <c r="B196" t="s">
        <v>4944</v>
      </c>
      <c r="C196" t="s">
        <v>9117</v>
      </c>
      <c r="D196" t="s">
        <v>5006</v>
      </c>
      <c r="E196" t="s">
        <v>150</v>
      </c>
      <c r="G196" t="s">
        <v>8474</v>
      </c>
      <c r="H196" t="s">
        <v>152</v>
      </c>
      <c r="I196" s="1">
        <v>45383</v>
      </c>
      <c r="K196">
        <v>0</v>
      </c>
      <c r="L196" t="s">
        <v>92</v>
      </c>
      <c r="M196">
        <v>6372.26</v>
      </c>
      <c r="N196">
        <v>0</v>
      </c>
    </row>
    <row r="197" spans="1:14">
      <c r="A197" t="s">
        <v>11</v>
      </c>
      <c r="B197" t="s">
        <v>4944</v>
      </c>
      <c r="C197" t="s">
        <v>9118</v>
      </c>
      <c r="D197" t="s">
        <v>5006</v>
      </c>
      <c r="E197" t="s">
        <v>150</v>
      </c>
      <c r="G197" t="s">
        <v>8474</v>
      </c>
      <c r="H197" t="s">
        <v>152</v>
      </c>
      <c r="I197" s="1">
        <v>45383</v>
      </c>
      <c r="K197">
        <v>0</v>
      </c>
      <c r="L197" t="s">
        <v>92</v>
      </c>
      <c r="M197">
        <v>6372.26</v>
      </c>
      <c r="N197">
        <v>0</v>
      </c>
    </row>
    <row r="198" spans="1:14">
      <c r="A198" t="s">
        <v>11</v>
      </c>
      <c r="B198" t="s">
        <v>4944</v>
      </c>
      <c r="C198" t="s">
        <v>9119</v>
      </c>
      <c r="D198" t="s">
        <v>5006</v>
      </c>
      <c r="E198" t="s">
        <v>150</v>
      </c>
      <c r="G198" t="s">
        <v>8474</v>
      </c>
      <c r="H198" t="s">
        <v>152</v>
      </c>
      <c r="I198" s="1">
        <v>45383</v>
      </c>
      <c r="K198">
        <v>0</v>
      </c>
      <c r="L198" t="s">
        <v>92</v>
      </c>
      <c r="M198">
        <v>6372.26</v>
      </c>
      <c r="N198">
        <v>0</v>
      </c>
    </row>
    <row r="199" spans="1:14">
      <c r="A199" t="s">
        <v>11</v>
      </c>
      <c r="B199" t="s">
        <v>4944</v>
      </c>
      <c r="C199" t="s">
        <v>9120</v>
      </c>
      <c r="D199" t="s">
        <v>5006</v>
      </c>
      <c r="E199" t="s">
        <v>150</v>
      </c>
      <c r="G199" t="s">
        <v>8474</v>
      </c>
      <c r="H199" t="s">
        <v>152</v>
      </c>
      <c r="I199" s="1">
        <v>45383</v>
      </c>
      <c r="K199">
        <v>0</v>
      </c>
      <c r="L199" t="s">
        <v>92</v>
      </c>
      <c r="M199">
        <v>6372.26</v>
      </c>
      <c r="N199">
        <v>0</v>
      </c>
    </row>
    <row r="200" spans="1:14">
      <c r="A200" t="s">
        <v>11</v>
      </c>
      <c r="B200" t="s">
        <v>4944</v>
      </c>
      <c r="C200" t="s">
        <v>9121</v>
      </c>
      <c r="D200" t="s">
        <v>5006</v>
      </c>
      <c r="E200" t="s">
        <v>150</v>
      </c>
      <c r="G200" t="s">
        <v>8474</v>
      </c>
      <c r="H200" t="s">
        <v>152</v>
      </c>
      <c r="I200" s="1">
        <v>45383</v>
      </c>
      <c r="K200">
        <v>0</v>
      </c>
      <c r="L200" t="s">
        <v>92</v>
      </c>
      <c r="M200">
        <v>6372.26</v>
      </c>
      <c r="N200">
        <v>0</v>
      </c>
    </row>
    <row r="201" spans="1:14">
      <c r="A201" t="s">
        <v>11</v>
      </c>
      <c r="B201" t="s">
        <v>4944</v>
      </c>
      <c r="C201" t="s">
        <v>9122</v>
      </c>
      <c r="D201" t="s">
        <v>5006</v>
      </c>
      <c r="E201" t="s">
        <v>150</v>
      </c>
      <c r="G201" t="s">
        <v>8474</v>
      </c>
      <c r="H201" t="s">
        <v>152</v>
      </c>
      <c r="I201" s="1">
        <v>45383</v>
      </c>
      <c r="K201">
        <v>0</v>
      </c>
      <c r="L201" t="s">
        <v>92</v>
      </c>
      <c r="M201">
        <v>6372.26</v>
      </c>
      <c r="N201">
        <v>0</v>
      </c>
    </row>
    <row r="202" spans="1:14">
      <c r="A202" t="s">
        <v>11</v>
      </c>
      <c r="B202" t="s">
        <v>4944</v>
      </c>
      <c r="C202" t="s">
        <v>9123</v>
      </c>
      <c r="D202" t="s">
        <v>5006</v>
      </c>
      <c r="E202" t="s">
        <v>150</v>
      </c>
      <c r="G202" t="s">
        <v>8474</v>
      </c>
      <c r="H202" t="s">
        <v>152</v>
      </c>
      <c r="I202" s="1">
        <v>45383</v>
      </c>
      <c r="K202">
        <v>0</v>
      </c>
      <c r="L202" t="s">
        <v>92</v>
      </c>
      <c r="M202">
        <v>6372.26</v>
      </c>
      <c r="N202">
        <v>0</v>
      </c>
    </row>
    <row r="203" spans="1:14">
      <c r="A203" t="s">
        <v>11</v>
      </c>
      <c r="B203" t="s">
        <v>4944</v>
      </c>
      <c r="C203" t="s">
        <v>9124</v>
      </c>
      <c r="D203" t="s">
        <v>5006</v>
      </c>
      <c r="E203" t="s">
        <v>150</v>
      </c>
      <c r="G203" t="s">
        <v>8474</v>
      </c>
      <c r="H203" t="s">
        <v>152</v>
      </c>
      <c r="I203" s="1">
        <v>45383</v>
      </c>
      <c r="K203">
        <v>0</v>
      </c>
      <c r="L203" t="s">
        <v>92</v>
      </c>
      <c r="M203">
        <v>6372.26</v>
      </c>
      <c r="N203">
        <v>0</v>
      </c>
    </row>
    <row r="204" spans="1:14">
      <c r="A204" t="s">
        <v>11</v>
      </c>
      <c r="B204" t="s">
        <v>4944</v>
      </c>
      <c r="C204" t="s">
        <v>9125</v>
      </c>
      <c r="D204" t="s">
        <v>5006</v>
      </c>
      <c r="E204" t="s">
        <v>150</v>
      </c>
      <c r="G204" t="s">
        <v>8474</v>
      </c>
      <c r="H204" t="s">
        <v>152</v>
      </c>
      <c r="I204" s="1">
        <v>45383</v>
      </c>
      <c r="K204">
        <v>0</v>
      </c>
      <c r="L204" t="s">
        <v>92</v>
      </c>
      <c r="M204">
        <v>6372.26</v>
      </c>
      <c r="N204">
        <v>0</v>
      </c>
    </row>
    <row r="205" spans="1:14">
      <c r="A205" t="s">
        <v>11</v>
      </c>
      <c r="B205" t="s">
        <v>4944</v>
      </c>
      <c r="C205" t="s">
        <v>9126</v>
      </c>
      <c r="D205" t="s">
        <v>5006</v>
      </c>
      <c r="E205" t="s">
        <v>150</v>
      </c>
      <c r="G205" t="s">
        <v>8474</v>
      </c>
      <c r="H205" t="s">
        <v>152</v>
      </c>
      <c r="I205" s="1">
        <v>45383</v>
      </c>
      <c r="K205">
        <v>0</v>
      </c>
      <c r="L205" t="s">
        <v>92</v>
      </c>
      <c r="M205">
        <v>8137.89</v>
      </c>
      <c r="N205">
        <v>0</v>
      </c>
    </row>
    <row r="206" spans="1:14">
      <c r="A206" t="s">
        <v>11</v>
      </c>
      <c r="B206" t="s">
        <v>4944</v>
      </c>
      <c r="C206" t="s">
        <v>9127</v>
      </c>
      <c r="D206" t="s">
        <v>5006</v>
      </c>
      <c r="E206" t="s">
        <v>150</v>
      </c>
      <c r="G206" t="s">
        <v>8474</v>
      </c>
      <c r="H206" t="s">
        <v>152</v>
      </c>
      <c r="I206" s="1">
        <v>45383</v>
      </c>
      <c r="K206">
        <v>0</v>
      </c>
      <c r="L206" t="s">
        <v>92</v>
      </c>
      <c r="M206">
        <v>8137.89</v>
      </c>
      <c r="N206">
        <v>0</v>
      </c>
    </row>
    <row r="207" spans="1:14">
      <c r="A207" t="s">
        <v>11</v>
      </c>
      <c r="B207" t="s">
        <v>4944</v>
      </c>
      <c r="C207" t="s">
        <v>9128</v>
      </c>
      <c r="D207" t="s">
        <v>5006</v>
      </c>
      <c r="E207" t="s">
        <v>150</v>
      </c>
      <c r="G207" t="s">
        <v>8474</v>
      </c>
      <c r="H207" t="s">
        <v>152</v>
      </c>
      <c r="I207" s="1">
        <v>45383</v>
      </c>
      <c r="K207">
        <v>0</v>
      </c>
      <c r="L207" t="s">
        <v>92</v>
      </c>
      <c r="M207">
        <v>8137.56</v>
      </c>
      <c r="N207">
        <v>0</v>
      </c>
    </row>
    <row r="208" spans="1:14">
      <c r="A208" t="s">
        <v>11</v>
      </c>
      <c r="B208" t="s">
        <v>4944</v>
      </c>
      <c r="C208" t="s">
        <v>9129</v>
      </c>
      <c r="D208" t="s">
        <v>5006</v>
      </c>
      <c r="E208" t="s">
        <v>150</v>
      </c>
      <c r="G208" t="s">
        <v>8474</v>
      </c>
      <c r="H208" t="s">
        <v>152</v>
      </c>
      <c r="I208" s="1">
        <v>45383</v>
      </c>
      <c r="K208">
        <v>0</v>
      </c>
      <c r="L208" t="s">
        <v>92</v>
      </c>
      <c r="M208">
        <v>8137.89</v>
      </c>
      <c r="N208">
        <v>0</v>
      </c>
    </row>
    <row r="209" spans="1:14">
      <c r="A209" t="s">
        <v>11</v>
      </c>
      <c r="B209" t="s">
        <v>4944</v>
      </c>
      <c r="C209" t="s">
        <v>9130</v>
      </c>
      <c r="D209" t="s">
        <v>5006</v>
      </c>
      <c r="E209" t="s">
        <v>150</v>
      </c>
      <c r="G209" t="s">
        <v>8474</v>
      </c>
      <c r="H209" t="s">
        <v>152</v>
      </c>
      <c r="I209" s="1">
        <v>45383</v>
      </c>
      <c r="K209">
        <v>0</v>
      </c>
      <c r="L209" t="s">
        <v>92</v>
      </c>
      <c r="M209">
        <v>8137.89</v>
      </c>
      <c r="N209">
        <v>0</v>
      </c>
    </row>
    <row r="210" spans="1:14">
      <c r="A210" t="s">
        <v>11</v>
      </c>
      <c r="B210" t="s">
        <v>4944</v>
      </c>
      <c r="C210" t="s">
        <v>9131</v>
      </c>
      <c r="D210" t="s">
        <v>5006</v>
      </c>
      <c r="E210" t="s">
        <v>150</v>
      </c>
      <c r="G210" t="s">
        <v>8474</v>
      </c>
      <c r="H210" t="s">
        <v>152</v>
      </c>
      <c r="I210" s="1">
        <v>45383</v>
      </c>
      <c r="K210">
        <v>0</v>
      </c>
      <c r="L210" t="s">
        <v>92</v>
      </c>
      <c r="M210">
        <v>3989.1</v>
      </c>
      <c r="N210">
        <v>0</v>
      </c>
    </row>
    <row r="211" spans="1:14">
      <c r="A211" t="s">
        <v>11</v>
      </c>
      <c r="B211" t="s">
        <v>4944</v>
      </c>
      <c r="C211" t="s">
        <v>9132</v>
      </c>
      <c r="D211" t="s">
        <v>5006</v>
      </c>
      <c r="E211" t="s">
        <v>150</v>
      </c>
      <c r="G211" t="s">
        <v>8474</v>
      </c>
      <c r="H211" t="s">
        <v>152</v>
      </c>
      <c r="I211" s="1">
        <v>45383</v>
      </c>
      <c r="K211">
        <v>0</v>
      </c>
      <c r="L211" t="s">
        <v>92</v>
      </c>
      <c r="M211">
        <v>11603.37</v>
      </c>
      <c r="N211">
        <v>0</v>
      </c>
    </row>
    <row r="212" spans="1:14">
      <c r="A212" t="s">
        <v>11</v>
      </c>
      <c r="B212" t="s">
        <v>4944</v>
      </c>
      <c r="C212" t="s">
        <v>9133</v>
      </c>
      <c r="D212" t="s">
        <v>5006</v>
      </c>
      <c r="E212" t="s">
        <v>150</v>
      </c>
      <c r="G212" t="s">
        <v>8474</v>
      </c>
      <c r="H212" t="s">
        <v>152</v>
      </c>
      <c r="I212" s="1">
        <v>45383</v>
      </c>
      <c r="K212">
        <v>0</v>
      </c>
      <c r="L212" t="s">
        <v>92</v>
      </c>
      <c r="M212">
        <v>500.99</v>
      </c>
      <c r="N212">
        <v>0</v>
      </c>
    </row>
    <row r="213" spans="1:14">
      <c r="A213" t="s">
        <v>11</v>
      </c>
      <c r="B213" t="s">
        <v>4944</v>
      </c>
      <c r="C213" t="s">
        <v>9134</v>
      </c>
      <c r="D213" t="s">
        <v>5006</v>
      </c>
      <c r="E213" t="s">
        <v>150</v>
      </c>
      <c r="G213" t="s">
        <v>8474</v>
      </c>
      <c r="H213" t="s">
        <v>152</v>
      </c>
      <c r="I213" s="1">
        <v>45383</v>
      </c>
      <c r="K213">
        <v>0</v>
      </c>
      <c r="L213" t="s">
        <v>92</v>
      </c>
      <c r="M213">
        <v>500.99</v>
      </c>
      <c r="N213">
        <v>0</v>
      </c>
    </row>
    <row r="214" spans="1:14">
      <c r="A214" t="s">
        <v>11</v>
      </c>
      <c r="B214" t="s">
        <v>4944</v>
      </c>
      <c r="C214" t="s">
        <v>9135</v>
      </c>
      <c r="D214" t="s">
        <v>5006</v>
      </c>
      <c r="E214" t="s">
        <v>150</v>
      </c>
      <c r="G214" t="s">
        <v>8474</v>
      </c>
      <c r="H214" t="s">
        <v>152</v>
      </c>
      <c r="I214" s="1">
        <v>45383</v>
      </c>
      <c r="K214">
        <v>0</v>
      </c>
      <c r="L214" t="s">
        <v>92</v>
      </c>
      <c r="M214">
        <v>500.99</v>
      </c>
      <c r="N214">
        <v>0</v>
      </c>
    </row>
    <row r="215" spans="1:14">
      <c r="A215" t="s">
        <v>11</v>
      </c>
      <c r="B215" t="s">
        <v>4944</v>
      </c>
      <c r="C215" t="s">
        <v>9136</v>
      </c>
      <c r="D215" t="s">
        <v>5006</v>
      </c>
      <c r="E215" t="s">
        <v>150</v>
      </c>
      <c r="G215" t="s">
        <v>8474</v>
      </c>
      <c r="H215" t="s">
        <v>152</v>
      </c>
      <c r="I215" s="1">
        <v>45383</v>
      </c>
      <c r="K215">
        <v>0</v>
      </c>
      <c r="L215" t="s">
        <v>92</v>
      </c>
      <c r="M215">
        <v>500.99</v>
      </c>
      <c r="N215">
        <v>0</v>
      </c>
    </row>
    <row r="216" spans="1:14">
      <c r="A216" t="s">
        <v>11</v>
      </c>
      <c r="B216" t="s">
        <v>4944</v>
      </c>
      <c r="C216" t="s">
        <v>9137</v>
      </c>
      <c r="D216" t="s">
        <v>5006</v>
      </c>
      <c r="E216" t="s">
        <v>150</v>
      </c>
      <c r="G216" t="s">
        <v>8474</v>
      </c>
      <c r="H216" t="s">
        <v>152</v>
      </c>
      <c r="I216" s="1">
        <v>45383</v>
      </c>
      <c r="K216">
        <v>0</v>
      </c>
      <c r="L216" t="s">
        <v>92</v>
      </c>
      <c r="M216">
        <v>500.99</v>
      </c>
      <c r="N216">
        <v>0</v>
      </c>
    </row>
    <row r="217" spans="1:14">
      <c r="A217" t="s">
        <v>11</v>
      </c>
      <c r="B217" t="s">
        <v>4944</v>
      </c>
      <c r="C217" t="s">
        <v>9138</v>
      </c>
      <c r="D217" t="s">
        <v>5006</v>
      </c>
      <c r="E217" t="s">
        <v>150</v>
      </c>
      <c r="G217" t="s">
        <v>8474</v>
      </c>
      <c r="H217" t="s">
        <v>152</v>
      </c>
      <c r="I217" s="1">
        <v>45383</v>
      </c>
      <c r="K217">
        <v>0</v>
      </c>
      <c r="L217" t="s">
        <v>92</v>
      </c>
      <c r="M217">
        <v>500.99</v>
      </c>
      <c r="N217">
        <v>0</v>
      </c>
    </row>
    <row r="218" spans="1:14">
      <c r="A218" t="s">
        <v>11</v>
      </c>
      <c r="B218" t="s">
        <v>4944</v>
      </c>
      <c r="C218" t="s">
        <v>9139</v>
      </c>
      <c r="D218" t="s">
        <v>5006</v>
      </c>
      <c r="E218" t="s">
        <v>150</v>
      </c>
      <c r="G218" t="s">
        <v>8474</v>
      </c>
      <c r="H218" t="s">
        <v>152</v>
      </c>
      <c r="I218" s="1">
        <v>45383</v>
      </c>
      <c r="K218">
        <v>0</v>
      </c>
      <c r="L218" t="s">
        <v>92</v>
      </c>
      <c r="M218">
        <v>500.99</v>
      </c>
      <c r="N218">
        <v>0</v>
      </c>
    </row>
    <row r="219" spans="1:14">
      <c r="A219" t="s">
        <v>11</v>
      </c>
      <c r="B219" t="s">
        <v>4944</v>
      </c>
      <c r="C219" t="s">
        <v>9140</v>
      </c>
      <c r="D219" t="s">
        <v>5006</v>
      </c>
      <c r="E219" t="s">
        <v>150</v>
      </c>
      <c r="G219" t="s">
        <v>8474</v>
      </c>
      <c r="H219" t="s">
        <v>152</v>
      </c>
      <c r="I219" s="1">
        <v>45383</v>
      </c>
      <c r="K219">
        <v>0</v>
      </c>
      <c r="L219" t="s">
        <v>92</v>
      </c>
      <c r="M219">
        <v>500.99</v>
      </c>
      <c r="N219">
        <v>0</v>
      </c>
    </row>
    <row r="220" spans="1:14">
      <c r="A220" t="s">
        <v>11</v>
      </c>
      <c r="B220" t="s">
        <v>4944</v>
      </c>
      <c r="C220" t="s">
        <v>9141</v>
      </c>
      <c r="D220" t="s">
        <v>5006</v>
      </c>
      <c r="E220" t="s">
        <v>150</v>
      </c>
      <c r="G220" t="s">
        <v>8474</v>
      </c>
      <c r="H220" t="s">
        <v>152</v>
      </c>
      <c r="I220" s="1">
        <v>45383</v>
      </c>
      <c r="K220">
        <v>0</v>
      </c>
      <c r="L220" t="s">
        <v>92</v>
      </c>
      <c r="M220">
        <v>500.99</v>
      </c>
      <c r="N220">
        <v>0</v>
      </c>
    </row>
    <row r="221" spans="1:14">
      <c r="A221" t="s">
        <v>11</v>
      </c>
      <c r="B221" t="s">
        <v>4944</v>
      </c>
      <c r="C221" t="s">
        <v>9142</v>
      </c>
      <c r="D221" t="s">
        <v>5006</v>
      </c>
      <c r="E221" t="s">
        <v>150</v>
      </c>
      <c r="G221" t="s">
        <v>8474</v>
      </c>
      <c r="H221" t="s">
        <v>152</v>
      </c>
      <c r="I221" s="1">
        <v>45383</v>
      </c>
      <c r="K221">
        <v>0</v>
      </c>
      <c r="L221" t="s">
        <v>92</v>
      </c>
      <c r="M221">
        <v>501</v>
      </c>
      <c r="N221">
        <v>0</v>
      </c>
    </row>
    <row r="222" spans="1:14">
      <c r="A222" t="s">
        <v>11</v>
      </c>
      <c r="B222" t="s">
        <v>4944</v>
      </c>
      <c r="C222" t="s">
        <v>9143</v>
      </c>
      <c r="D222" t="s">
        <v>5006</v>
      </c>
      <c r="E222" t="s">
        <v>150</v>
      </c>
      <c r="G222" t="s">
        <v>8474</v>
      </c>
      <c r="H222" t="s">
        <v>152</v>
      </c>
      <c r="I222" s="1">
        <v>45383</v>
      </c>
      <c r="K222">
        <v>0</v>
      </c>
      <c r="L222" t="s">
        <v>92</v>
      </c>
      <c r="M222">
        <v>500.99</v>
      </c>
      <c r="N222">
        <v>0</v>
      </c>
    </row>
    <row r="223" spans="1:14">
      <c r="A223" t="s">
        <v>11</v>
      </c>
      <c r="B223" t="s">
        <v>4944</v>
      </c>
      <c r="C223" t="s">
        <v>9144</v>
      </c>
      <c r="D223" t="s">
        <v>5006</v>
      </c>
      <c r="E223" t="s">
        <v>150</v>
      </c>
      <c r="G223" t="s">
        <v>8474</v>
      </c>
      <c r="H223" t="s">
        <v>152</v>
      </c>
      <c r="I223" s="1">
        <v>45383</v>
      </c>
      <c r="K223">
        <v>0</v>
      </c>
      <c r="L223" t="s">
        <v>92</v>
      </c>
      <c r="M223">
        <v>500.99</v>
      </c>
      <c r="N223">
        <v>0</v>
      </c>
    </row>
    <row r="224" spans="1:14">
      <c r="A224" t="s">
        <v>11</v>
      </c>
      <c r="B224" t="s">
        <v>4944</v>
      </c>
      <c r="C224" t="s">
        <v>9148</v>
      </c>
      <c r="D224" t="s">
        <v>5006</v>
      </c>
      <c r="E224" t="s">
        <v>150</v>
      </c>
      <c r="G224" t="s">
        <v>8474</v>
      </c>
      <c r="H224" t="s">
        <v>152</v>
      </c>
      <c r="I224" s="1">
        <v>45383</v>
      </c>
      <c r="K224">
        <v>0</v>
      </c>
      <c r="L224" t="s">
        <v>92</v>
      </c>
      <c r="M224">
        <v>4465.45</v>
      </c>
      <c r="N224">
        <v>0</v>
      </c>
    </row>
    <row r="225" spans="1:14">
      <c r="A225" t="s">
        <v>11</v>
      </c>
      <c r="B225" t="s">
        <v>4944</v>
      </c>
      <c r="C225" t="s">
        <v>9145</v>
      </c>
      <c r="D225" t="s">
        <v>5006</v>
      </c>
      <c r="E225" t="s">
        <v>150</v>
      </c>
      <c r="G225" t="s">
        <v>8474</v>
      </c>
      <c r="H225" t="s">
        <v>152</v>
      </c>
      <c r="I225" s="1">
        <v>45383</v>
      </c>
      <c r="K225">
        <v>0</v>
      </c>
      <c r="L225" t="s">
        <v>92</v>
      </c>
      <c r="M225">
        <v>885.99</v>
      </c>
      <c r="N225">
        <v>0</v>
      </c>
    </row>
    <row r="226" spans="1:14">
      <c r="A226" t="s">
        <v>11</v>
      </c>
      <c r="B226" t="s">
        <v>4944</v>
      </c>
      <c r="C226" t="s">
        <v>9146</v>
      </c>
      <c r="D226" t="s">
        <v>5006</v>
      </c>
      <c r="E226" t="s">
        <v>150</v>
      </c>
      <c r="G226" t="s">
        <v>8474</v>
      </c>
      <c r="H226" t="s">
        <v>152</v>
      </c>
      <c r="I226" s="1">
        <v>45383</v>
      </c>
      <c r="K226">
        <v>0</v>
      </c>
      <c r="L226" t="s">
        <v>92</v>
      </c>
      <c r="M226">
        <v>1220.8800000000001</v>
      </c>
      <c r="N226">
        <v>0</v>
      </c>
    </row>
    <row r="227" spans="1:14">
      <c r="A227" t="s">
        <v>11</v>
      </c>
      <c r="B227" t="s">
        <v>4944</v>
      </c>
      <c r="C227" t="s">
        <v>9147</v>
      </c>
      <c r="D227" t="s">
        <v>5006</v>
      </c>
      <c r="E227" t="s">
        <v>150</v>
      </c>
      <c r="G227" t="s">
        <v>8474</v>
      </c>
      <c r="H227" t="s">
        <v>152</v>
      </c>
      <c r="I227" s="1">
        <v>45383</v>
      </c>
      <c r="K227">
        <v>0</v>
      </c>
      <c r="L227" t="s">
        <v>92</v>
      </c>
      <c r="M227">
        <v>1220.8800000000001</v>
      </c>
      <c r="N227">
        <v>0</v>
      </c>
    </row>
    <row r="228" spans="1:14">
      <c r="A228" t="s">
        <v>11</v>
      </c>
      <c r="B228" t="s">
        <v>4944</v>
      </c>
      <c r="C228" t="s">
        <v>9149</v>
      </c>
      <c r="D228" t="s">
        <v>5006</v>
      </c>
      <c r="E228" t="s">
        <v>150</v>
      </c>
      <c r="G228" t="s">
        <v>8474</v>
      </c>
      <c r="H228" t="s">
        <v>152</v>
      </c>
      <c r="I228" s="1">
        <v>45383</v>
      </c>
      <c r="K228">
        <v>0</v>
      </c>
      <c r="L228" t="s">
        <v>92</v>
      </c>
      <c r="M228">
        <v>6269.52</v>
      </c>
      <c r="N228">
        <v>0</v>
      </c>
    </row>
    <row r="229" spans="1:14">
      <c r="A229" t="s">
        <v>11</v>
      </c>
      <c r="B229" t="s">
        <v>4944</v>
      </c>
      <c r="C229" t="s">
        <v>9150</v>
      </c>
      <c r="D229" t="s">
        <v>5006</v>
      </c>
      <c r="E229" t="s">
        <v>150</v>
      </c>
      <c r="G229" t="s">
        <v>8474</v>
      </c>
      <c r="H229" t="s">
        <v>152</v>
      </c>
      <c r="I229" s="1">
        <v>45383</v>
      </c>
      <c r="K229">
        <v>0</v>
      </c>
      <c r="L229" t="s">
        <v>92</v>
      </c>
      <c r="M229">
        <v>6866.99</v>
      </c>
      <c r="N229">
        <v>0</v>
      </c>
    </row>
    <row r="230" spans="1:14">
      <c r="A230" t="s">
        <v>11</v>
      </c>
      <c r="B230" t="s">
        <v>4944</v>
      </c>
      <c r="C230" t="s">
        <v>9151</v>
      </c>
      <c r="D230" t="s">
        <v>5006</v>
      </c>
      <c r="E230" t="s">
        <v>150</v>
      </c>
      <c r="G230" t="s">
        <v>8474</v>
      </c>
      <c r="H230" t="s">
        <v>152</v>
      </c>
      <c r="I230" s="1">
        <v>45383</v>
      </c>
      <c r="K230">
        <v>0</v>
      </c>
      <c r="L230" t="s">
        <v>92</v>
      </c>
      <c r="M230">
        <v>500.84</v>
      </c>
      <c r="N230">
        <v>0</v>
      </c>
    </row>
    <row r="231" spans="1:14">
      <c r="A231" t="s">
        <v>11</v>
      </c>
      <c r="B231" t="s">
        <v>4944</v>
      </c>
      <c r="C231" t="s">
        <v>9266</v>
      </c>
      <c r="D231" t="s">
        <v>5006</v>
      </c>
      <c r="E231" t="s">
        <v>150</v>
      </c>
      <c r="G231" t="s">
        <v>8474</v>
      </c>
      <c r="H231" t="s">
        <v>152</v>
      </c>
      <c r="I231" s="1">
        <v>45383</v>
      </c>
      <c r="K231">
        <v>0</v>
      </c>
      <c r="L231" t="s">
        <v>92</v>
      </c>
      <c r="M231">
        <v>3068.04</v>
      </c>
      <c r="N231">
        <v>0</v>
      </c>
    </row>
    <row r="232" spans="1:14">
      <c r="A232" t="s">
        <v>11</v>
      </c>
      <c r="B232" t="s">
        <v>4954</v>
      </c>
      <c r="C232" t="s">
        <v>9267</v>
      </c>
      <c r="D232" t="s">
        <v>5006</v>
      </c>
      <c r="E232" t="s">
        <v>150</v>
      </c>
      <c r="G232" t="s">
        <v>8474</v>
      </c>
      <c r="H232" t="s">
        <v>152</v>
      </c>
      <c r="I232" s="1">
        <v>45383</v>
      </c>
      <c r="K232">
        <v>0</v>
      </c>
      <c r="L232" t="s">
        <v>92</v>
      </c>
      <c r="M232">
        <v>621.04</v>
      </c>
      <c r="N232">
        <v>0</v>
      </c>
    </row>
    <row r="233" spans="1:14">
      <c r="A233" t="s">
        <v>11</v>
      </c>
      <c r="B233" t="s">
        <v>4954</v>
      </c>
      <c r="C233" t="s">
        <v>9268</v>
      </c>
      <c r="D233" t="s">
        <v>5006</v>
      </c>
      <c r="E233" t="s">
        <v>150</v>
      </c>
      <c r="G233" t="s">
        <v>8474</v>
      </c>
      <c r="H233" t="s">
        <v>152</v>
      </c>
      <c r="I233" s="1">
        <v>45383</v>
      </c>
      <c r="K233">
        <v>0</v>
      </c>
      <c r="L233" t="s">
        <v>92</v>
      </c>
      <c r="M233">
        <v>953.87</v>
      </c>
      <c r="N233">
        <v>0</v>
      </c>
    </row>
    <row r="234" spans="1:14">
      <c r="A234" t="s">
        <v>11</v>
      </c>
      <c r="B234" t="s">
        <v>4954</v>
      </c>
      <c r="C234" t="s">
        <v>9269</v>
      </c>
      <c r="D234" t="s">
        <v>5006</v>
      </c>
      <c r="E234" t="s">
        <v>150</v>
      </c>
      <c r="G234" t="s">
        <v>8474</v>
      </c>
      <c r="H234" t="s">
        <v>152</v>
      </c>
      <c r="I234" s="1">
        <v>45383</v>
      </c>
      <c r="K234">
        <v>0</v>
      </c>
      <c r="L234" t="s">
        <v>92</v>
      </c>
      <c r="M234">
        <v>1989.47</v>
      </c>
      <c r="N234">
        <v>0</v>
      </c>
    </row>
    <row r="235" spans="1:14">
      <c r="A235" t="s">
        <v>11</v>
      </c>
      <c r="B235" t="s">
        <v>4970</v>
      </c>
      <c r="C235" t="s">
        <v>9285</v>
      </c>
      <c r="D235" t="s">
        <v>5006</v>
      </c>
      <c r="E235" t="s">
        <v>150</v>
      </c>
      <c r="G235" t="s">
        <v>8474</v>
      </c>
      <c r="H235" t="s">
        <v>152</v>
      </c>
      <c r="I235" s="1">
        <v>45383</v>
      </c>
      <c r="K235">
        <v>0</v>
      </c>
      <c r="L235" t="s">
        <v>92</v>
      </c>
      <c r="M235">
        <v>865.52</v>
      </c>
      <c r="N235">
        <v>0</v>
      </c>
    </row>
    <row r="236" spans="1:14">
      <c r="A236" t="s">
        <v>11</v>
      </c>
      <c r="B236" t="s">
        <v>4970</v>
      </c>
      <c r="C236" t="s">
        <v>9283</v>
      </c>
      <c r="D236" t="s">
        <v>5006</v>
      </c>
      <c r="E236" t="s">
        <v>150</v>
      </c>
      <c r="G236" t="s">
        <v>8474</v>
      </c>
      <c r="H236" t="s">
        <v>152</v>
      </c>
      <c r="I236" s="1">
        <v>45383</v>
      </c>
      <c r="K236">
        <v>0</v>
      </c>
      <c r="L236" t="s">
        <v>92</v>
      </c>
      <c r="M236">
        <v>262.35000000000002</v>
      </c>
      <c r="N236">
        <v>0</v>
      </c>
    </row>
    <row r="237" spans="1:14">
      <c r="A237" t="s">
        <v>11</v>
      </c>
      <c r="B237" t="s">
        <v>4968</v>
      </c>
      <c r="C237" t="s">
        <v>9284</v>
      </c>
      <c r="D237" t="s">
        <v>5006</v>
      </c>
      <c r="E237" t="s">
        <v>150</v>
      </c>
      <c r="G237" t="s">
        <v>8474</v>
      </c>
      <c r="H237" t="s">
        <v>152</v>
      </c>
      <c r="I237" s="1">
        <v>45383</v>
      </c>
      <c r="K237">
        <v>0</v>
      </c>
      <c r="L237" t="s">
        <v>92</v>
      </c>
      <c r="M237">
        <v>64.59</v>
      </c>
      <c r="N237">
        <v>0</v>
      </c>
    </row>
    <row r="238" spans="1:14">
      <c r="A238" t="s">
        <v>11</v>
      </c>
      <c r="B238" t="s">
        <v>4968</v>
      </c>
      <c r="C238" t="s">
        <v>9286</v>
      </c>
      <c r="D238" t="s">
        <v>5006</v>
      </c>
      <c r="E238" t="s">
        <v>150</v>
      </c>
      <c r="G238" t="s">
        <v>8474</v>
      </c>
      <c r="H238" t="s">
        <v>152</v>
      </c>
      <c r="I238" s="1">
        <v>45383</v>
      </c>
      <c r="K238">
        <v>0</v>
      </c>
      <c r="L238" t="s">
        <v>92</v>
      </c>
      <c r="M238">
        <v>122.75</v>
      </c>
      <c r="N238">
        <v>0</v>
      </c>
    </row>
    <row r="239" spans="1:14">
      <c r="A239" t="s">
        <v>11</v>
      </c>
      <c r="B239" t="s">
        <v>4423</v>
      </c>
      <c r="C239" t="s">
        <v>9450</v>
      </c>
      <c r="D239" t="s">
        <v>5006</v>
      </c>
      <c r="E239" t="s">
        <v>150</v>
      </c>
      <c r="G239" t="s">
        <v>8474</v>
      </c>
      <c r="H239" t="s">
        <v>152</v>
      </c>
      <c r="I239" s="1">
        <v>45383</v>
      </c>
      <c r="K239">
        <v>0</v>
      </c>
      <c r="L239" t="s">
        <v>92</v>
      </c>
      <c r="M239">
        <v>390</v>
      </c>
      <c r="N239">
        <v>0</v>
      </c>
    </row>
    <row r="240" spans="1:14">
      <c r="A240" t="s">
        <v>11</v>
      </c>
      <c r="B240" t="s">
        <v>4423</v>
      </c>
      <c r="C240" t="s">
        <v>9450</v>
      </c>
      <c r="D240" t="s">
        <v>5006</v>
      </c>
      <c r="E240" t="s">
        <v>150</v>
      </c>
      <c r="G240" t="s">
        <v>8474</v>
      </c>
      <c r="H240" t="s">
        <v>152</v>
      </c>
      <c r="I240" s="1">
        <v>45383</v>
      </c>
      <c r="K240">
        <v>0</v>
      </c>
      <c r="L240" t="s">
        <v>92</v>
      </c>
      <c r="M240">
        <v>390</v>
      </c>
      <c r="N240">
        <v>0</v>
      </c>
    </row>
    <row r="241" spans="1:14">
      <c r="A241" t="s">
        <v>11</v>
      </c>
      <c r="B241" t="s">
        <v>4423</v>
      </c>
      <c r="C241" t="s">
        <v>8702</v>
      </c>
      <c r="D241" t="s">
        <v>5006</v>
      </c>
      <c r="E241" t="s">
        <v>150</v>
      </c>
      <c r="G241" t="s">
        <v>8474</v>
      </c>
      <c r="H241" t="s">
        <v>152</v>
      </c>
      <c r="I241" s="1">
        <v>45383</v>
      </c>
      <c r="K241">
        <v>0</v>
      </c>
      <c r="L241" t="s">
        <v>92</v>
      </c>
      <c r="M241">
        <v>260</v>
      </c>
      <c r="N241">
        <v>0</v>
      </c>
    </row>
    <row r="242" spans="1:14">
      <c r="A242" t="s">
        <v>11</v>
      </c>
      <c r="B242" t="s">
        <v>4423</v>
      </c>
      <c r="C242" t="s">
        <v>9457</v>
      </c>
      <c r="D242" t="s">
        <v>5006</v>
      </c>
      <c r="E242" t="s">
        <v>150</v>
      </c>
      <c r="G242" t="s">
        <v>8474</v>
      </c>
      <c r="H242" t="s">
        <v>152</v>
      </c>
      <c r="I242" s="1">
        <v>45383</v>
      </c>
      <c r="K242">
        <v>0</v>
      </c>
      <c r="L242" t="s">
        <v>92</v>
      </c>
      <c r="M242">
        <v>530</v>
      </c>
      <c r="N242">
        <v>0</v>
      </c>
    </row>
    <row r="243" spans="1:14">
      <c r="A243" t="s">
        <v>11</v>
      </c>
      <c r="B243" t="s">
        <v>4423</v>
      </c>
      <c r="C243" t="s">
        <v>9458</v>
      </c>
      <c r="D243" t="s">
        <v>5006</v>
      </c>
      <c r="E243" t="s">
        <v>150</v>
      </c>
      <c r="G243" t="s">
        <v>8474</v>
      </c>
      <c r="H243" t="s">
        <v>152</v>
      </c>
      <c r="I243" s="1">
        <v>45383</v>
      </c>
      <c r="K243">
        <v>0</v>
      </c>
      <c r="L243" t="s">
        <v>92</v>
      </c>
      <c r="M243">
        <v>918.58</v>
      </c>
      <c r="N243">
        <v>0</v>
      </c>
    </row>
    <row r="244" spans="1:14">
      <c r="A244" t="s">
        <v>11</v>
      </c>
      <c r="B244" t="s">
        <v>4423</v>
      </c>
      <c r="C244" t="s">
        <v>9458</v>
      </c>
      <c r="D244" t="s">
        <v>5006</v>
      </c>
      <c r="E244" t="s">
        <v>150</v>
      </c>
      <c r="G244" t="s">
        <v>8474</v>
      </c>
      <c r="H244" t="s">
        <v>152</v>
      </c>
      <c r="I244" s="1">
        <v>45383</v>
      </c>
      <c r="K244">
        <v>0</v>
      </c>
      <c r="L244" t="s">
        <v>92</v>
      </c>
      <c r="M244">
        <v>430</v>
      </c>
      <c r="N244">
        <v>0</v>
      </c>
    </row>
    <row r="245" spans="1:14">
      <c r="A245" t="s">
        <v>11</v>
      </c>
      <c r="B245" t="s">
        <v>4423</v>
      </c>
      <c r="C245" t="s">
        <v>9431</v>
      </c>
      <c r="D245" t="s">
        <v>5006</v>
      </c>
      <c r="E245" t="s">
        <v>150</v>
      </c>
      <c r="G245" t="s">
        <v>8474</v>
      </c>
      <c r="H245" t="s">
        <v>152</v>
      </c>
      <c r="I245" s="1">
        <v>45383</v>
      </c>
      <c r="K245">
        <v>0</v>
      </c>
      <c r="L245" t="s">
        <v>92</v>
      </c>
      <c r="M245">
        <v>548214.29</v>
      </c>
      <c r="N245">
        <v>0</v>
      </c>
    </row>
    <row r="246" spans="1:14">
      <c r="A246" t="s">
        <v>11</v>
      </c>
      <c r="B246" t="s">
        <v>4423</v>
      </c>
      <c r="C246" t="s">
        <v>9431</v>
      </c>
      <c r="D246" t="s">
        <v>5006</v>
      </c>
      <c r="E246" t="s">
        <v>150</v>
      </c>
      <c r="G246" t="s">
        <v>8474</v>
      </c>
      <c r="H246" t="s">
        <v>152</v>
      </c>
      <c r="I246" s="1">
        <v>45383</v>
      </c>
      <c r="K246">
        <v>0</v>
      </c>
      <c r="L246" t="s">
        <v>92</v>
      </c>
      <c r="M246">
        <v>-548214.29</v>
      </c>
      <c r="N246">
        <v>0</v>
      </c>
    </row>
    <row r="247" spans="1:14">
      <c r="A247" t="s">
        <v>11</v>
      </c>
      <c r="B247" t="s">
        <v>4423</v>
      </c>
      <c r="C247" t="s">
        <v>9431</v>
      </c>
      <c r="D247" t="s">
        <v>5006</v>
      </c>
      <c r="E247" t="s">
        <v>150</v>
      </c>
      <c r="G247" t="s">
        <v>8474</v>
      </c>
      <c r="H247" t="s">
        <v>152</v>
      </c>
      <c r="I247" s="1">
        <v>45383</v>
      </c>
      <c r="K247">
        <v>0</v>
      </c>
      <c r="L247" t="s">
        <v>92</v>
      </c>
      <c r="M247">
        <v>10964.29</v>
      </c>
      <c r="N247">
        <v>0</v>
      </c>
    </row>
    <row r="248" spans="1:14">
      <c r="A248" t="s">
        <v>11</v>
      </c>
      <c r="B248" t="s">
        <v>4423</v>
      </c>
      <c r="C248" t="s">
        <v>9431</v>
      </c>
      <c r="D248" t="s">
        <v>5006</v>
      </c>
      <c r="E248" t="s">
        <v>150</v>
      </c>
      <c r="G248" t="s">
        <v>8474</v>
      </c>
      <c r="H248" t="s">
        <v>152</v>
      </c>
      <c r="I248" s="1">
        <v>45383</v>
      </c>
      <c r="K248">
        <v>0</v>
      </c>
      <c r="L248" t="s">
        <v>92</v>
      </c>
      <c r="M248">
        <v>537250</v>
      </c>
      <c r="N248">
        <v>0</v>
      </c>
    </row>
    <row r="249" spans="1:14">
      <c r="A249" t="s">
        <v>11</v>
      </c>
      <c r="B249" t="s">
        <v>4423</v>
      </c>
      <c r="C249" t="s">
        <v>9431</v>
      </c>
      <c r="D249" t="s">
        <v>5006</v>
      </c>
      <c r="E249" t="s">
        <v>150</v>
      </c>
      <c r="G249" t="s">
        <v>8474</v>
      </c>
      <c r="H249" t="s">
        <v>152</v>
      </c>
      <c r="I249" s="1">
        <v>45383</v>
      </c>
      <c r="K249">
        <v>0</v>
      </c>
      <c r="L249" t="s">
        <v>92</v>
      </c>
      <c r="M249">
        <v>-10964.29</v>
      </c>
      <c r="N249">
        <v>0</v>
      </c>
    </row>
    <row r="250" spans="1:14">
      <c r="A250" t="s">
        <v>11</v>
      </c>
      <c r="B250" t="s">
        <v>4423</v>
      </c>
      <c r="C250" t="s">
        <v>9431</v>
      </c>
      <c r="D250" t="s">
        <v>5006</v>
      </c>
      <c r="E250" t="s">
        <v>150</v>
      </c>
      <c r="G250" t="s">
        <v>8474</v>
      </c>
      <c r="H250" t="s">
        <v>152</v>
      </c>
      <c r="I250" s="1">
        <v>45383</v>
      </c>
      <c r="K250">
        <v>0</v>
      </c>
      <c r="L250" t="s">
        <v>92</v>
      </c>
      <c r="M250">
        <v>-537250</v>
      </c>
      <c r="N250">
        <v>0</v>
      </c>
    </row>
    <row r="251" spans="1:14">
      <c r="A251" t="s">
        <v>11</v>
      </c>
      <c r="B251" t="s">
        <v>4423</v>
      </c>
      <c r="C251" t="s">
        <v>9431</v>
      </c>
      <c r="D251" t="s">
        <v>5006</v>
      </c>
      <c r="E251" t="s">
        <v>150</v>
      </c>
      <c r="G251" t="s">
        <v>8474</v>
      </c>
      <c r="H251" t="s">
        <v>152</v>
      </c>
      <c r="I251" s="1">
        <v>45383</v>
      </c>
      <c r="K251">
        <v>0</v>
      </c>
      <c r="L251" t="s">
        <v>92</v>
      </c>
      <c r="M251">
        <v>548214.29</v>
      </c>
      <c r="N251">
        <v>0</v>
      </c>
    </row>
    <row r="252" spans="1:14">
      <c r="A252" t="s">
        <v>11</v>
      </c>
      <c r="B252" t="s">
        <v>4423</v>
      </c>
      <c r="C252" t="s">
        <v>9431</v>
      </c>
      <c r="D252" t="s">
        <v>5006</v>
      </c>
      <c r="E252" t="s">
        <v>150</v>
      </c>
      <c r="G252" t="s">
        <v>8474</v>
      </c>
      <c r="H252" t="s">
        <v>152</v>
      </c>
      <c r="I252" s="1">
        <v>45383</v>
      </c>
      <c r="K252">
        <v>0</v>
      </c>
      <c r="L252" t="s">
        <v>92</v>
      </c>
      <c r="M252">
        <v>10964.29</v>
      </c>
      <c r="N252">
        <v>0</v>
      </c>
    </row>
    <row r="253" spans="1:14">
      <c r="A253" t="s">
        <v>11</v>
      </c>
      <c r="B253" t="s">
        <v>4423</v>
      </c>
      <c r="C253" t="s">
        <v>9460</v>
      </c>
      <c r="D253" t="s">
        <v>5006</v>
      </c>
      <c r="E253" t="s">
        <v>150</v>
      </c>
      <c r="G253" t="s">
        <v>8474</v>
      </c>
      <c r="H253" t="s">
        <v>152</v>
      </c>
      <c r="I253" s="1">
        <v>45383</v>
      </c>
      <c r="K253">
        <v>0</v>
      </c>
      <c r="L253" t="s">
        <v>92</v>
      </c>
      <c r="M253">
        <v>-0.01</v>
      </c>
      <c r="N253">
        <v>0</v>
      </c>
    </row>
    <row r="254" spans="1:14">
      <c r="A254" t="s">
        <v>11</v>
      </c>
      <c r="B254" t="s">
        <v>4423</v>
      </c>
      <c r="C254" t="s">
        <v>9461</v>
      </c>
      <c r="D254" t="s">
        <v>5006</v>
      </c>
      <c r="E254" t="s">
        <v>150</v>
      </c>
      <c r="G254" t="s">
        <v>8474</v>
      </c>
      <c r="H254" t="s">
        <v>152</v>
      </c>
      <c r="I254" s="1">
        <v>45383</v>
      </c>
      <c r="K254">
        <v>0</v>
      </c>
      <c r="L254" t="s">
        <v>92</v>
      </c>
      <c r="M254">
        <v>4581.8100000000004</v>
      </c>
      <c r="N254">
        <v>0</v>
      </c>
    </row>
    <row r="255" spans="1:14">
      <c r="A255" t="s">
        <v>11</v>
      </c>
      <c r="B255" t="s">
        <v>4423</v>
      </c>
      <c r="C255" t="s">
        <v>9462</v>
      </c>
      <c r="D255" t="s">
        <v>5006</v>
      </c>
      <c r="E255" t="s">
        <v>150</v>
      </c>
      <c r="G255" t="s">
        <v>8474</v>
      </c>
      <c r="H255" t="s">
        <v>152</v>
      </c>
      <c r="I255" s="1">
        <v>45383</v>
      </c>
      <c r="K255">
        <v>0</v>
      </c>
      <c r="L255" t="s">
        <v>92</v>
      </c>
      <c r="M255">
        <v>0.01</v>
      </c>
      <c r="N255">
        <v>0</v>
      </c>
    </row>
    <row r="256" spans="1:14">
      <c r="A256" t="s">
        <v>11</v>
      </c>
      <c r="B256" t="s">
        <v>4423</v>
      </c>
      <c r="C256" t="s">
        <v>9366</v>
      </c>
      <c r="D256" t="s">
        <v>5006</v>
      </c>
      <c r="E256" t="s">
        <v>150</v>
      </c>
      <c r="G256" t="s">
        <v>8474</v>
      </c>
      <c r="H256" t="s">
        <v>152</v>
      </c>
      <c r="I256" s="1">
        <v>45383</v>
      </c>
      <c r="K256">
        <v>0</v>
      </c>
      <c r="L256" t="s">
        <v>92</v>
      </c>
      <c r="M256">
        <v>330148.18</v>
      </c>
      <c r="N256">
        <v>0</v>
      </c>
    </row>
    <row r="257" spans="1:14">
      <c r="A257" t="s">
        <v>11</v>
      </c>
      <c r="B257" t="s">
        <v>4423</v>
      </c>
      <c r="C257" t="s">
        <v>9461</v>
      </c>
      <c r="D257" t="s">
        <v>5006</v>
      </c>
      <c r="E257" t="s">
        <v>150</v>
      </c>
      <c r="G257" t="s">
        <v>8474</v>
      </c>
      <c r="H257" t="s">
        <v>152</v>
      </c>
      <c r="I257" s="1">
        <v>45383</v>
      </c>
      <c r="K257">
        <v>0</v>
      </c>
      <c r="L257" t="s">
        <v>92</v>
      </c>
      <c r="M257">
        <v>43583.23</v>
      </c>
      <c r="N257">
        <v>0</v>
      </c>
    </row>
    <row r="258" spans="1:14">
      <c r="A258" t="s">
        <v>11</v>
      </c>
      <c r="B258" t="s">
        <v>4423</v>
      </c>
      <c r="C258" t="s">
        <v>9488</v>
      </c>
      <c r="D258" t="s">
        <v>5006</v>
      </c>
      <c r="E258" t="s">
        <v>150</v>
      </c>
      <c r="G258" t="s">
        <v>8474</v>
      </c>
      <c r="H258" t="s">
        <v>152</v>
      </c>
      <c r="I258" s="1">
        <v>45383</v>
      </c>
      <c r="K258">
        <v>0</v>
      </c>
      <c r="L258" t="s">
        <v>92</v>
      </c>
      <c r="M258">
        <v>-76155.929999999993</v>
      </c>
      <c r="N258">
        <v>0</v>
      </c>
    </row>
    <row r="259" spans="1:14">
      <c r="A259" t="s">
        <v>11</v>
      </c>
      <c r="B259" t="s">
        <v>4423</v>
      </c>
      <c r="C259" t="s">
        <v>9489</v>
      </c>
      <c r="D259" t="s">
        <v>5006</v>
      </c>
      <c r="E259" t="s">
        <v>150</v>
      </c>
      <c r="G259" t="s">
        <v>8474</v>
      </c>
      <c r="H259" t="s">
        <v>152</v>
      </c>
      <c r="I259" s="1">
        <v>45383</v>
      </c>
      <c r="K259">
        <v>0</v>
      </c>
      <c r="L259" t="s">
        <v>92</v>
      </c>
      <c r="M259">
        <v>-127980</v>
      </c>
      <c r="N259">
        <v>0</v>
      </c>
    </row>
    <row r="260" spans="1:14">
      <c r="A260" t="s">
        <v>11</v>
      </c>
      <c r="B260" t="s">
        <v>4423</v>
      </c>
      <c r="C260" t="s">
        <v>9490</v>
      </c>
      <c r="D260" t="s">
        <v>5006</v>
      </c>
      <c r="E260" t="s">
        <v>150</v>
      </c>
      <c r="G260" t="s">
        <v>8474</v>
      </c>
      <c r="H260" t="s">
        <v>152</v>
      </c>
      <c r="I260" s="1">
        <v>45383</v>
      </c>
      <c r="K260">
        <v>0</v>
      </c>
      <c r="L260" t="s">
        <v>92</v>
      </c>
      <c r="M260">
        <v>-7999.2</v>
      </c>
      <c r="N260">
        <v>0</v>
      </c>
    </row>
    <row r="261" spans="1:14">
      <c r="A261" t="s">
        <v>11</v>
      </c>
      <c r="B261" t="s">
        <v>4285</v>
      </c>
      <c r="C261" t="s">
        <v>9522</v>
      </c>
      <c r="D261" t="s">
        <v>5006</v>
      </c>
      <c r="E261" t="s">
        <v>150</v>
      </c>
      <c r="G261" t="s">
        <v>8474</v>
      </c>
      <c r="H261" t="s">
        <v>152</v>
      </c>
      <c r="I261" s="1">
        <v>45383</v>
      </c>
      <c r="K261">
        <v>0</v>
      </c>
      <c r="L261" t="s">
        <v>92</v>
      </c>
      <c r="M261">
        <v>30000</v>
      </c>
      <c r="N261">
        <v>0</v>
      </c>
    </row>
    <row r="262" spans="1:14">
      <c r="A262" t="s">
        <v>11</v>
      </c>
      <c r="B262" t="s">
        <v>4262</v>
      </c>
      <c r="C262" t="s">
        <v>9551</v>
      </c>
      <c r="D262" t="s">
        <v>5006</v>
      </c>
      <c r="E262" t="s">
        <v>150</v>
      </c>
      <c r="G262" t="s">
        <v>8474</v>
      </c>
      <c r="H262" t="s">
        <v>152</v>
      </c>
      <c r="I262" s="1">
        <v>45383</v>
      </c>
      <c r="K262">
        <v>0</v>
      </c>
      <c r="L262" t="s">
        <v>92</v>
      </c>
      <c r="M262">
        <v>30000</v>
      </c>
      <c r="N262">
        <v>0</v>
      </c>
    </row>
    <row r="263" spans="1:14">
      <c r="A263" t="s">
        <v>11</v>
      </c>
      <c r="B263" t="s">
        <v>4262</v>
      </c>
      <c r="C263" t="s">
        <v>9538</v>
      </c>
      <c r="D263" t="s">
        <v>5006</v>
      </c>
      <c r="E263" t="s">
        <v>150</v>
      </c>
      <c r="G263" t="s">
        <v>8474</v>
      </c>
      <c r="H263" t="s">
        <v>152</v>
      </c>
      <c r="I263" s="1">
        <v>45383</v>
      </c>
      <c r="K263">
        <v>0</v>
      </c>
      <c r="L263" t="s">
        <v>92</v>
      </c>
      <c r="M263">
        <v>24500</v>
      </c>
      <c r="N263">
        <v>0</v>
      </c>
    </row>
    <row r="264" spans="1:14">
      <c r="A264" t="s">
        <v>11</v>
      </c>
      <c r="B264" t="s">
        <v>4262</v>
      </c>
      <c r="C264" t="s">
        <v>9538</v>
      </c>
      <c r="D264" t="s">
        <v>5006</v>
      </c>
      <c r="E264" t="s">
        <v>150</v>
      </c>
      <c r="G264" t="s">
        <v>8474</v>
      </c>
      <c r="H264" t="s">
        <v>152</v>
      </c>
      <c r="I264" s="1">
        <v>45383</v>
      </c>
      <c r="K264">
        <v>0</v>
      </c>
      <c r="L264" t="s">
        <v>92</v>
      </c>
      <c r="M264">
        <v>700</v>
      </c>
      <c r="N264">
        <v>0</v>
      </c>
    </row>
    <row r="265" spans="1:14">
      <c r="A265" t="s">
        <v>11</v>
      </c>
      <c r="B265" t="s">
        <v>4262</v>
      </c>
      <c r="C265" t="s">
        <v>9538</v>
      </c>
      <c r="D265" t="s">
        <v>5006</v>
      </c>
      <c r="E265" t="s">
        <v>150</v>
      </c>
      <c r="G265" t="s">
        <v>8474</v>
      </c>
      <c r="H265" t="s">
        <v>152</v>
      </c>
      <c r="I265" s="1">
        <v>45383</v>
      </c>
      <c r="K265">
        <v>0</v>
      </c>
      <c r="L265" t="s">
        <v>92</v>
      </c>
      <c r="M265">
        <v>6000</v>
      </c>
      <c r="N265">
        <v>0</v>
      </c>
    </row>
    <row r="266" spans="1:14">
      <c r="A266" t="s">
        <v>11</v>
      </c>
      <c r="B266" t="s">
        <v>4262</v>
      </c>
      <c r="C266" t="s">
        <v>9538</v>
      </c>
      <c r="D266" t="s">
        <v>5006</v>
      </c>
      <c r="E266" t="s">
        <v>150</v>
      </c>
      <c r="G266" t="s">
        <v>8474</v>
      </c>
      <c r="H266" t="s">
        <v>152</v>
      </c>
      <c r="I266" s="1">
        <v>45383</v>
      </c>
      <c r="K266">
        <v>0</v>
      </c>
      <c r="L266" t="s">
        <v>92</v>
      </c>
      <c r="M266">
        <v>14000</v>
      </c>
      <c r="N266">
        <v>0</v>
      </c>
    </row>
    <row r="267" spans="1:14">
      <c r="A267" t="s">
        <v>11</v>
      </c>
      <c r="B267" t="s">
        <v>4262</v>
      </c>
      <c r="C267" t="s">
        <v>9538</v>
      </c>
      <c r="D267" t="s">
        <v>5006</v>
      </c>
      <c r="E267" t="s">
        <v>150</v>
      </c>
      <c r="G267" t="s">
        <v>8474</v>
      </c>
      <c r="H267" t="s">
        <v>152</v>
      </c>
      <c r="I267" s="1">
        <v>45383</v>
      </c>
      <c r="K267">
        <v>0</v>
      </c>
      <c r="L267" t="s">
        <v>92</v>
      </c>
      <c r="M267">
        <v>350</v>
      </c>
      <c r="N267">
        <v>0</v>
      </c>
    </row>
    <row r="268" spans="1:14">
      <c r="A268" t="s">
        <v>11</v>
      </c>
      <c r="B268" t="s">
        <v>4262</v>
      </c>
      <c r="C268" t="s">
        <v>9538</v>
      </c>
      <c r="D268" t="s">
        <v>5006</v>
      </c>
      <c r="E268" t="s">
        <v>150</v>
      </c>
      <c r="G268" t="s">
        <v>8474</v>
      </c>
      <c r="H268" t="s">
        <v>152</v>
      </c>
      <c r="I268" s="1">
        <v>45383</v>
      </c>
      <c r="K268">
        <v>0</v>
      </c>
      <c r="L268" t="s">
        <v>92</v>
      </c>
      <c r="M268">
        <v>5700</v>
      </c>
      <c r="N268">
        <v>0</v>
      </c>
    </row>
    <row r="269" spans="1:14">
      <c r="A269" t="s">
        <v>11</v>
      </c>
      <c r="B269" t="s">
        <v>4262</v>
      </c>
      <c r="C269" t="s">
        <v>9538</v>
      </c>
      <c r="D269" t="s">
        <v>5006</v>
      </c>
      <c r="E269" t="s">
        <v>150</v>
      </c>
      <c r="G269" t="s">
        <v>8474</v>
      </c>
      <c r="H269" t="s">
        <v>152</v>
      </c>
      <c r="I269" s="1">
        <v>45383</v>
      </c>
      <c r="K269">
        <v>0</v>
      </c>
      <c r="L269" t="s">
        <v>92</v>
      </c>
      <c r="M269">
        <v>4800</v>
      </c>
      <c r="N269">
        <v>0</v>
      </c>
    </row>
    <row r="270" spans="1:14">
      <c r="A270" t="s">
        <v>11</v>
      </c>
      <c r="B270" t="s">
        <v>4262</v>
      </c>
      <c r="C270" t="s">
        <v>9538</v>
      </c>
      <c r="D270" t="s">
        <v>5006</v>
      </c>
      <c r="E270" t="s">
        <v>150</v>
      </c>
      <c r="G270" t="s">
        <v>8474</v>
      </c>
      <c r="H270" t="s">
        <v>152</v>
      </c>
      <c r="I270" s="1">
        <v>45383</v>
      </c>
      <c r="K270">
        <v>0</v>
      </c>
      <c r="L270" t="s">
        <v>92</v>
      </c>
      <c r="M270">
        <v>400</v>
      </c>
      <c r="N270">
        <v>0</v>
      </c>
    </row>
    <row r="271" spans="1:14">
      <c r="A271" t="s">
        <v>11</v>
      </c>
      <c r="B271" t="s">
        <v>4262</v>
      </c>
      <c r="C271" t="s">
        <v>9538</v>
      </c>
      <c r="D271" t="s">
        <v>5006</v>
      </c>
      <c r="E271" t="s">
        <v>150</v>
      </c>
      <c r="G271" t="s">
        <v>8474</v>
      </c>
      <c r="H271" t="s">
        <v>152</v>
      </c>
      <c r="I271" s="1">
        <v>45383</v>
      </c>
      <c r="K271">
        <v>0</v>
      </c>
      <c r="L271" t="s">
        <v>92</v>
      </c>
      <c r="M271">
        <v>4500</v>
      </c>
      <c r="N271">
        <v>0</v>
      </c>
    </row>
    <row r="272" spans="1:14">
      <c r="A272" t="s">
        <v>11</v>
      </c>
      <c r="B272" t="s">
        <v>4262</v>
      </c>
      <c r="C272" t="s">
        <v>9546</v>
      </c>
      <c r="D272" t="s">
        <v>5006</v>
      </c>
      <c r="E272" t="s">
        <v>150</v>
      </c>
      <c r="G272" t="s">
        <v>8474</v>
      </c>
      <c r="H272" t="s">
        <v>152</v>
      </c>
      <c r="I272" s="1">
        <v>45383</v>
      </c>
      <c r="K272">
        <v>0</v>
      </c>
      <c r="L272" t="s">
        <v>92</v>
      </c>
      <c r="M272">
        <v>15322.16</v>
      </c>
      <c r="N272">
        <v>0</v>
      </c>
    </row>
    <row r="273" spans="1:14">
      <c r="A273" t="s">
        <v>11</v>
      </c>
      <c r="B273" t="s">
        <v>4262</v>
      </c>
      <c r="C273" t="s">
        <v>9546</v>
      </c>
      <c r="D273" t="s">
        <v>5006</v>
      </c>
      <c r="E273" t="s">
        <v>150</v>
      </c>
      <c r="G273" t="s">
        <v>8474</v>
      </c>
      <c r="H273" t="s">
        <v>152</v>
      </c>
      <c r="I273" s="1">
        <v>45383</v>
      </c>
      <c r="K273">
        <v>0</v>
      </c>
      <c r="L273" t="s">
        <v>92</v>
      </c>
      <c r="M273">
        <v>153221.64000000001</v>
      </c>
      <c r="N273">
        <v>0</v>
      </c>
    </row>
    <row r="274" spans="1:14">
      <c r="A274" t="s">
        <v>11</v>
      </c>
      <c r="B274" t="s">
        <v>4262</v>
      </c>
      <c r="C274" t="s">
        <v>9546</v>
      </c>
      <c r="D274" t="s">
        <v>5006</v>
      </c>
      <c r="E274" t="s">
        <v>150</v>
      </c>
      <c r="G274" t="s">
        <v>8474</v>
      </c>
      <c r="H274" t="s">
        <v>152</v>
      </c>
      <c r="I274" s="1">
        <v>45383</v>
      </c>
      <c r="K274">
        <v>0</v>
      </c>
      <c r="L274" t="s">
        <v>92</v>
      </c>
      <c r="M274">
        <v>-15322.16</v>
      </c>
      <c r="N274">
        <v>0</v>
      </c>
    </row>
    <row r="275" spans="1:14">
      <c r="A275" t="s">
        <v>11</v>
      </c>
      <c r="B275" t="s">
        <v>4262</v>
      </c>
      <c r="C275" t="s">
        <v>9546</v>
      </c>
      <c r="D275" t="s">
        <v>5006</v>
      </c>
      <c r="E275" t="s">
        <v>150</v>
      </c>
      <c r="G275" t="s">
        <v>8474</v>
      </c>
      <c r="H275" t="s">
        <v>152</v>
      </c>
      <c r="I275" s="1">
        <v>45383</v>
      </c>
      <c r="K275">
        <v>0</v>
      </c>
      <c r="L275" t="s">
        <v>92</v>
      </c>
      <c r="M275">
        <v>153221.64000000001</v>
      </c>
      <c r="N275">
        <v>0</v>
      </c>
    </row>
    <row r="276" spans="1:14">
      <c r="A276" t="s">
        <v>11</v>
      </c>
      <c r="B276" t="s">
        <v>4270</v>
      </c>
      <c r="C276" t="s">
        <v>9559</v>
      </c>
      <c r="D276" t="s">
        <v>5006</v>
      </c>
      <c r="E276" t="s">
        <v>150</v>
      </c>
      <c r="G276" t="s">
        <v>8474</v>
      </c>
      <c r="H276" t="s">
        <v>152</v>
      </c>
      <c r="I276" s="1">
        <v>45383</v>
      </c>
      <c r="K276">
        <v>0</v>
      </c>
      <c r="L276" t="s">
        <v>92</v>
      </c>
      <c r="M276">
        <v>70000</v>
      </c>
      <c r="N276">
        <v>0</v>
      </c>
    </row>
    <row r="277" spans="1:14">
      <c r="A277" t="s">
        <v>11</v>
      </c>
      <c r="B277" t="s">
        <v>4270</v>
      </c>
      <c r="C277" t="s">
        <v>9560</v>
      </c>
      <c r="D277" t="s">
        <v>5006</v>
      </c>
      <c r="E277" t="s">
        <v>150</v>
      </c>
      <c r="G277" t="s">
        <v>8474</v>
      </c>
      <c r="H277" t="s">
        <v>152</v>
      </c>
      <c r="I277" s="1">
        <v>45383</v>
      </c>
      <c r="K277">
        <v>0</v>
      </c>
      <c r="L277" t="s">
        <v>92</v>
      </c>
      <c r="M277">
        <v>17500</v>
      </c>
      <c r="N277">
        <v>0</v>
      </c>
    </row>
    <row r="278" spans="1:14">
      <c r="A278" t="s">
        <v>11</v>
      </c>
      <c r="B278" t="s">
        <v>4287</v>
      </c>
      <c r="C278" t="s">
        <v>9628</v>
      </c>
      <c r="D278" t="s">
        <v>5006</v>
      </c>
      <c r="E278" t="s">
        <v>150</v>
      </c>
      <c r="G278" t="s">
        <v>8474</v>
      </c>
      <c r="H278" t="s">
        <v>152</v>
      </c>
      <c r="I278" s="1">
        <v>45383</v>
      </c>
      <c r="K278">
        <v>0</v>
      </c>
      <c r="L278" t="s">
        <v>92</v>
      </c>
      <c r="M278">
        <v>2219698.12</v>
      </c>
      <c r="N278">
        <v>0</v>
      </c>
    </row>
    <row r="279" spans="1:14">
      <c r="A279" t="s">
        <v>11</v>
      </c>
      <c r="B279" t="s">
        <v>4287</v>
      </c>
      <c r="C279" t="s">
        <v>9628</v>
      </c>
      <c r="D279" t="s">
        <v>5006</v>
      </c>
      <c r="E279" t="s">
        <v>150</v>
      </c>
      <c r="G279" t="s">
        <v>8474</v>
      </c>
      <c r="H279" t="s">
        <v>152</v>
      </c>
      <c r="I279" s="1">
        <v>45383</v>
      </c>
      <c r="K279">
        <v>0</v>
      </c>
      <c r="L279" t="s">
        <v>92</v>
      </c>
      <c r="M279">
        <v>-2219698.12</v>
      </c>
      <c r="N279">
        <v>0</v>
      </c>
    </row>
    <row r="280" spans="1:14">
      <c r="A280" t="s">
        <v>11</v>
      </c>
      <c r="B280" t="s">
        <v>4287</v>
      </c>
      <c r="C280" t="s">
        <v>9621</v>
      </c>
      <c r="D280" t="s">
        <v>5006</v>
      </c>
      <c r="E280" t="s">
        <v>150</v>
      </c>
      <c r="G280" t="s">
        <v>8474</v>
      </c>
      <c r="H280" t="s">
        <v>152</v>
      </c>
      <c r="I280" s="1">
        <v>45383</v>
      </c>
      <c r="K280">
        <v>0</v>
      </c>
      <c r="L280" t="s">
        <v>92</v>
      </c>
      <c r="M280">
        <v>2219698.12</v>
      </c>
      <c r="N280">
        <v>0</v>
      </c>
    </row>
    <row r="281" spans="1:14">
      <c r="A281" t="s">
        <v>11</v>
      </c>
      <c r="B281" t="s">
        <v>4287</v>
      </c>
      <c r="C281" t="s">
        <v>9629</v>
      </c>
      <c r="D281" t="s">
        <v>5006</v>
      </c>
      <c r="E281" t="s">
        <v>150</v>
      </c>
      <c r="G281" t="s">
        <v>8474</v>
      </c>
      <c r="H281" t="s">
        <v>152</v>
      </c>
      <c r="I281" s="1">
        <v>45383</v>
      </c>
      <c r="K281">
        <v>0</v>
      </c>
      <c r="L281" t="s">
        <v>92</v>
      </c>
      <c r="M281">
        <v>443940.73</v>
      </c>
      <c r="N281">
        <v>0</v>
      </c>
    </row>
    <row r="282" spans="1:14">
      <c r="A282" t="s">
        <v>11</v>
      </c>
      <c r="B282" t="s">
        <v>4287</v>
      </c>
      <c r="C282" t="s">
        <v>9624</v>
      </c>
      <c r="D282" t="s">
        <v>5006</v>
      </c>
      <c r="E282" t="s">
        <v>150</v>
      </c>
      <c r="G282" t="s">
        <v>8474</v>
      </c>
      <c r="H282" t="s">
        <v>152</v>
      </c>
      <c r="I282" s="1">
        <v>45383</v>
      </c>
      <c r="K282">
        <v>0</v>
      </c>
      <c r="L282" t="s">
        <v>92</v>
      </c>
      <c r="M282">
        <v>5500</v>
      </c>
      <c r="N282">
        <v>0</v>
      </c>
    </row>
    <row r="283" spans="1:14">
      <c r="A283" t="s">
        <v>11</v>
      </c>
      <c r="B283" t="s">
        <v>4287</v>
      </c>
      <c r="C283" t="s">
        <v>9624</v>
      </c>
      <c r="D283" t="s">
        <v>5006</v>
      </c>
      <c r="E283" t="s">
        <v>150</v>
      </c>
      <c r="G283" t="s">
        <v>8474</v>
      </c>
      <c r="H283" t="s">
        <v>152</v>
      </c>
      <c r="I283" s="1">
        <v>45383</v>
      </c>
      <c r="K283">
        <v>0</v>
      </c>
      <c r="L283" t="s">
        <v>92</v>
      </c>
      <c r="M283">
        <v>5500</v>
      </c>
      <c r="N283">
        <v>0</v>
      </c>
    </row>
    <row r="284" spans="1:14">
      <c r="A284" t="s">
        <v>11</v>
      </c>
      <c r="B284" t="s">
        <v>4287</v>
      </c>
      <c r="C284" t="s">
        <v>9624</v>
      </c>
      <c r="D284" t="s">
        <v>5006</v>
      </c>
      <c r="E284" t="s">
        <v>150</v>
      </c>
      <c r="G284" t="s">
        <v>8474</v>
      </c>
      <c r="H284" t="s">
        <v>152</v>
      </c>
      <c r="I284" s="1">
        <v>45383</v>
      </c>
      <c r="K284">
        <v>0</v>
      </c>
      <c r="L284" t="s">
        <v>92</v>
      </c>
      <c r="M284">
        <v>5500</v>
      </c>
      <c r="N284">
        <v>0</v>
      </c>
    </row>
    <row r="285" spans="1:14">
      <c r="A285" t="s">
        <v>11</v>
      </c>
      <c r="B285" t="s">
        <v>4287</v>
      </c>
      <c r="C285" t="s">
        <v>9624</v>
      </c>
      <c r="D285" t="s">
        <v>5006</v>
      </c>
      <c r="E285" t="s">
        <v>150</v>
      </c>
      <c r="G285" t="s">
        <v>8474</v>
      </c>
      <c r="H285" t="s">
        <v>152</v>
      </c>
      <c r="I285" s="1">
        <v>45383</v>
      </c>
      <c r="K285">
        <v>0</v>
      </c>
      <c r="L285" t="s">
        <v>92</v>
      </c>
      <c r="M285">
        <v>5500</v>
      </c>
      <c r="N285">
        <v>0</v>
      </c>
    </row>
    <row r="286" spans="1:14">
      <c r="A286" t="s">
        <v>11</v>
      </c>
      <c r="B286" t="s">
        <v>4287</v>
      </c>
      <c r="C286" t="s">
        <v>9624</v>
      </c>
      <c r="D286" t="s">
        <v>5006</v>
      </c>
      <c r="E286" t="s">
        <v>150</v>
      </c>
      <c r="G286" t="s">
        <v>8474</v>
      </c>
      <c r="H286" t="s">
        <v>152</v>
      </c>
      <c r="I286" s="1">
        <v>45383</v>
      </c>
      <c r="K286">
        <v>0</v>
      </c>
      <c r="L286" t="s">
        <v>92</v>
      </c>
      <c r="M286">
        <v>5500</v>
      </c>
      <c r="N286">
        <v>0</v>
      </c>
    </row>
    <row r="287" spans="1:14">
      <c r="A287" t="s">
        <v>11</v>
      </c>
      <c r="B287" t="s">
        <v>4287</v>
      </c>
      <c r="C287" t="s">
        <v>9624</v>
      </c>
      <c r="D287" t="s">
        <v>5006</v>
      </c>
      <c r="E287" t="s">
        <v>150</v>
      </c>
      <c r="G287" t="s">
        <v>8474</v>
      </c>
      <c r="H287" t="s">
        <v>152</v>
      </c>
      <c r="I287" s="1">
        <v>45383</v>
      </c>
      <c r="K287">
        <v>0</v>
      </c>
      <c r="L287" t="s">
        <v>92</v>
      </c>
      <c r="M287">
        <v>5500</v>
      </c>
      <c r="N287">
        <v>0</v>
      </c>
    </row>
    <row r="288" spans="1:14">
      <c r="A288" t="s">
        <v>11</v>
      </c>
      <c r="B288" t="s">
        <v>4287</v>
      </c>
      <c r="C288" t="s">
        <v>9624</v>
      </c>
      <c r="D288" t="s">
        <v>5006</v>
      </c>
      <c r="E288" t="s">
        <v>150</v>
      </c>
      <c r="G288" t="s">
        <v>8474</v>
      </c>
      <c r="H288" t="s">
        <v>152</v>
      </c>
      <c r="I288" s="1">
        <v>45383</v>
      </c>
      <c r="K288">
        <v>0</v>
      </c>
      <c r="L288" t="s">
        <v>92</v>
      </c>
      <c r="M288">
        <v>5500</v>
      </c>
      <c r="N288">
        <v>0</v>
      </c>
    </row>
    <row r="289" spans="1:14">
      <c r="A289" t="s">
        <v>11</v>
      </c>
      <c r="B289" t="s">
        <v>4287</v>
      </c>
      <c r="C289" t="s">
        <v>9624</v>
      </c>
      <c r="D289" t="s">
        <v>5006</v>
      </c>
      <c r="E289" t="s">
        <v>150</v>
      </c>
      <c r="G289" t="s">
        <v>8474</v>
      </c>
      <c r="H289" t="s">
        <v>152</v>
      </c>
      <c r="I289" s="1">
        <v>45383</v>
      </c>
      <c r="K289">
        <v>0</v>
      </c>
      <c r="L289" t="s">
        <v>92</v>
      </c>
      <c r="M289">
        <v>5500</v>
      </c>
      <c r="N289">
        <v>0</v>
      </c>
    </row>
    <row r="290" spans="1:14">
      <c r="A290" t="s">
        <v>11</v>
      </c>
      <c r="B290" t="s">
        <v>4287</v>
      </c>
      <c r="C290" t="s">
        <v>8986</v>
      </c>
      <c r="D290" t="s">
        <v>5006</v>
      </c>
      <c r="E290" t="s">
        <v>150</v>
      </c>
      <c r="G290" t="s">
        <v>8474</v>
      </c>
      <c r="H290" t="s">
        <v>152</v>
      </c>
      <c r="I290" s="1">
        <v>45383</v>
      </c>
      <c r="K290">
        <v>0</v>
      </c>
      <c r="L290" t="s">
        <v>92</v>
      </c>
      <c r="M290">
        <v>0</v>
      </c>
      <c r="N290">
        <v>0</v>
      </c>
    </row>
    <row r="291" spans="1:14">
      <c r="A291" t="s">
        <v>11</v>
      </c>
      <c r="B291" t="s">
        <v>4287</v>
      </c>
      <c r="C291" t="s">
        <v>9624</v>
      </c>
      <c r="D291" t="s">
        <v>5006</v>
      </c>
      <c r="E291" t="s">
        <v>150</v>
      </c>
      <c r="G291" t="s">
        <v>8474</v>
      </c>
      <c r="H291" t="s">
        <v>152</v>
      </c>
      <c r="I291" s="1">
        <v>45383</v>
      </c>
      <c r="K291">
        <v>0</v>
      </c>
      <c r="L291" t="s">
        <v>92</v>
      </c>
      <c r="M291">
        <v>5500</v>
      </c>
      <c r="N291">
        <v>0</v>
      </c>
    </row>
    <row r="292" spans="1:14">
      <c r="A292" t="s">
        <v>11</v>
      </c>
      <c r="B292" t="s">
        <v>4287</v>
      </c>
      <c r="C292" t="s">
        <v>9624</v>
      </c>
      <c r="D292" t="s">
        <v>5006</v>
      </c>
      <c r="E292" t="s">
        <v>150</v>
      </c>
      <c r="G292" t="s">
        <v>8474</v>
      </c>
      <c r="H292" t="s">
        <v>152</v>
      </c>
      <c r="I292" s="1">
        <v>45383</v>
      </c>
      <c r="K292">
        <v>0</v>
      </c>
      <c r="L292" t="s">
        <v>92</v>
      </c>
      <c r="M292">
        <v>5500</v>
      </c>
      <c r="N292">
        <v>0</v>
      </c>
    </row>
    <row r="293" spans="1:14">
      <c r="A293" t="s">
        <v>11</v>
      </c>
      <c r="B293" t="s">
        <v>4287</v>
      </c>
      <c r="C293" t="s">
        <v>9624</v>
      </c>
      <c r="D293" t="s">
        <v>5006</v>
      </c>
      <c r="E293" t="s">
        <v>150</v>
      </c>
      <c r="G293" t="s">
        <v>8474</v>
      </c>
      <c r="H293" t="s">
        <v>152</v>
      </c>
      <c r="I293" s="1">
        <v>45383</v>
      </c>
      <c r="K293">
        <v>0</v>
      </c>
      <c r="L293" t="s">
        <v>92</v>
      </c>
      <c r="M293">
        <v>5500</v>
      </c>
      <c r="N293">
        <v>0</v>
      </c>
    </row>
    <row r="294" spans="1:14">
      <c r="A294" t="s">
        <v>11</v>
      </c>
      <c r="B294" t="s">
        <v>4287</v>
      </c>
      <c r="C294" t="s">
        <v>9624</v>
      </c>
      <c r="D294" t="s">
        <v>5006</v>
      </c>
      <c r="E294" t="s">
        <v>150</v>
      </c>
      <c r="G294" t="s">
        <v>8474</v>
      </c>
      <c r="H294" t="s">
        <v>152</v>
      </c>
      <c r="I294" s="1">
        <v>45383</v>
      </c>
      <c r="K294">
        <v>0</v>
      </c>
      <c r="L294" t="s">
        <v>92</v>
      </c>
      <c r="M294">
        <v>5500</v>
      </c>
      <c r="N294">
        <v>0</v>
      </c>
    </row>
    <row r="295" spans="1:14">
      <c r="A295" t="s">
        <v>11</v>
      </c>
      <c r="B295" t="s">
        <v>4287</v>
      </c>
      <c r="C295" t="s">
        <v>9625</v>
      </c>
      <c r="D295" t="s">
        <v>5006</v>
      </c>
      <c r="E295" t="s">
        <v>150</v>
      </c>
      <c r="G295" t="s">
        <v>8474</v>
      </c>
      <c r="H295" t="s">
        <v>152</v>
      </c>
      <c r="I295" s="1">
        <v>45383</v>
      </c>
      <c r="K295">
        <v>0</v>
      </c>
      <c r="L295" t="s">
        <v>92</v>
      </c>
      <c r="M295">
        <v>25000</v>
      </c>
      <c r="N295">
        <v>0</v>
      </c>
    </row>
    <row r="296" spans="1:14">
      <c r="A296" t="s">
        <v>11</v>
      </c>
      <c r="B296" t="s">
        <v>4287</v>
      </c>
      <c r="C296" t="s">
        <v>9625</v>
      </c>
      <c r="D296" t="s">
        <v>5006</v>
      </c>
      <c r="E296" t="s">
        <v>150</v>
      </c>
      <c r="G296" t="s">
        <v>8474</v>
      </c>
      <c r="H296" t="s">
        <v>152</v>
      </c>
      <c r="I296" s="1">
        <v>45383</v>
      </c>
      <c r="K296">
        <v>0</v>
      </c>
      <c r="L296" t="s">
        <v>92</v>
      </c>
      <c r="M296">
        <v>5000</v>
      </c>
      <c r="N296">
        <v>0</v>
      </c>
    </row>
    <row r="297" spans="1:14">
      <c r="A297" t="s">
        <v>11</v>
      </c>
      <c r="B297" t="s">
        <v>4287</v>
      </c>
      <c r="C297" t="s">
        <v>9624</v>
      </c>
      <c r="D297" t="s">
        <v>5006</v>
      </c>
      <c r="E297" t="s">
        <v>150</v>
      </c>
      <c r="G297" t="s">
        <v>8474</v>
      </c>
      <c r="H297" t="s">
        <v>152</v>
      </c>
      <c r="I297" s="1">
        <v>45383</v>
      </c>
      <c r="K297">
        <v>0</v>
      </c>
      <c r="L297" t="s">
        <v>92</v>
      </c>
      <c r="M297">
        <v>5500</v>
      </c>
      <c r="N297">
        <v>0</v>
      </c>
    </row>
    <row r="298" spans="1:14">
      <c r="A298" t="s">
        <v>11</v>
      </c>
      <c r="B298" t="s">
        <v>4812</v>
      </c>
      <c r="C298" t="s">
        <v>9729</v>
      </c>
      <c r="D298" t="s">
        <v>5006</v>
      </c>
      <c r="E298" t="s">
        <v>150</v>
      </c>
      <c r="G298" t="s">
        <v>8474</v>
      </c>
      <c r="H298" t="s">
        <v>152</v>
      </c>
      <c r="I298" s="1">
        <v>45383</v>
      </c>
      <c r="K298">
        <v>0</v>
      </c>
      <c r="L298" t="s">
        <v>92</v>
      </c>
      <c r="M298">
        <v>878.38</v>
      </c>
      <c r="N298">
        <v>0</v>
      </c>
    </row>
    <row r="299" spans="1:14">
      <c r="A299" t="s">
        <v>11</v>
      </c>
      <c r="B299" t="s">
        <v>4812</v>
      </c>
      <c r="C299" t="s">
        <v>9730</v>
      </c>
      <c r="D299" t="s">
        <v>5006</v>
      </c>
      <c r="E299" t="s">
        <v>150</v>
      </c>
      <c r="G299" t="s">
        <v>8474</v>
      </c>
      <c r="H299" t="s">
        <v>152</v>
      </c>
      <c r="I299" s="1">
        <v>45383</v>
      </c>
      <c r="K299">
        <v>0</v>
      </c>
      <c r="L299" t="s">
        <v>92</v>
      </c>
      <c r="M299">
        <v>357.86</v>
      </c>
      <c r="N299">
        <v>0</v>
      </c>
    </row>
    <row r="300" spans="1:14">
      <c r="A300" t="s">
        <v>11</v>
      </c>
      <c r="B300" t="s">
        <v>4812</v>
      </c>
      <c r="C300" t="s">
        <v>9731</v>
      </c>
      <c r="D300" t="s">
        <v>5006</v>
      </c>
      <c r="E300" t="s">
        <v>150</v>
      </c>
      <c r="G300" t="s">
        <v>8474</v>
      </c>
      <c r="H300" t="s">
        <v>152</v>
      </c>
      <c r="I300" s="1">
        <v>45383</v>
      </c>
      <c r="K300">
        <v>0</v>
      </c>
      <c r="L300" t="s">
        <v>92</v>
      </c>
      <c r="M300">
        <v>802.26</v>
      </c>
      <c r="N300">
        <v>0</v>
      </c>
    </row>
    <row r="301" spans="1:14">
      <c r="A301" t="s">
        <v>11</v>
      </c>
      <c r="B301" t="s">
        <v>4810</v>
      </c>
      <c r="C301" t="s">
        <v>9650</v>
      </c>
      <c r="D301" t="s">
        <v>5006</v>
      </c>
      <c r="E301" t="s">
        <v>150</v>
      </c>
      <c r="G301" t="s">
        <v>8474</v>
      </c>
      <c r="H301" t="s">
        <v>152</v>
      </c>
      <c r="I301" s="1">
        <v>45383</v>
      </c>
      <c r="K301">
        <v>0</v>
      </c>
      <c r="L301" t="s">
        <v>92</v>
      </c>
      <c r="M301">
        <v>43068.72</v>
      </c>
      <c r="N301">
        <v>0</v>
      </c>
    </row>
    <row r="302" spans="1:14">
      <c r="A302" t="s">
        <v>11</v>
      </c>
      <c r="B302" t="s">
        <v>4810</v>
      </c>
      <c r="C302" t="s">
        <v>9650</v>
      </c>
      <c r="D302" t="s">
        <v>5006</v>
      </c>
      <c r="E302" t="s">
        <v>150</v>
      </c>
      <c r="G302" t="s">
        <v>8474</v>
      </c>
      <c r="H302" t="s">
        <v>152</v>
      </c>
      <c r="I302" s="1">
        <v>45383</v>
      </c>
      <c r="K302">
        <v>0</v>
      </c>
      <c r="L302" t="s">
        <v>92</v>
      </c>
      <c r="M302">
        <v>40389.040000000001</v>
      </c>
      <c r="N302">
        <v>0</v>
      </c>
    </row>
    <row r="303" spans="1:14">
      <c r="A303" t="s">
        <v>11</v>
      </c>
      <c r="B303" t="s">
        <v>4810</v>
      </c>
      <c r="C303" t="s">
        <v>9650</v>
      </c>
      <c r="D303" t="s">
        <v>5006</v>
      </c>
      <c r="E303" t="s">
        <v>150</v>
      </c>
      <c r="G303" t="s">
        <v>8474</v>
      </c>
      <c r="H303" t="s">
        <v>152</v>
      </c>
      <c r="I303" s="1">
        <v>45383</v>
      </c>
      <c r="K303">
        <v>0</v>
      </c>
      <c r="L303" t="s">
        <v>92</v>
      </c>
      <c r="M303">
        <v>200332.15</v>
      </c>
      <c r="N303">
        <v>0</v>
      </c>
    </row>
    <row r="304" spans="1:14">
      <c r="A304" t="s">
        <v>11</v>
      </c>
      <c r="B304" t="s">
        <v>4810</v>
      </c>
      <c r="C304" t="s">
        <v>9650</v>
      </c>
      <c r="D304" t="s">
        <v>5006</v>
      </c>
      <c r="E304" t="s">
        <v>150</v>
      </c>
      <c r="G304" t="s">
        <v>8474</v>
      </c>
      <c r="H304" t="s">
        <v>152</v>
      </c>
      <c r="I304" s="1">
        <v>45383</v>
      </c>
      <c r="K304">
        <v>0</v>
      </c>
      <c r="L304" t="s">
        <v>92</v>
      </c>
      <c r="M304">
        <v>52722.06</v>
      </c>
      <c r="N304">
        <v>0</v>
      </c>
    </row>
    <row r="305" spans="1:14">
      <c r="A305" t="s">
        <v>11</v>
      </c>
      <c r="B305" t="s">
        <v>4810</v>
      </c>
      <c r="C305" t="s">
        <v>9650</v>
      </c>
      <c r="D305" t="s">
        <v>5006</v>
      </c>
      <c r="E305" t="s">
        <v>150</v>
      </c>
      <c r="G305" t="s">
        <v>8474</v>
      </c>
      <c r="H305" t="s">
        <v>152</v>
      </c>
      <c r="I305" s="1">
        <v>45383</v>
      </c>
      <c r="K305">
        <v>0</v>
      </c>
      <c r="L305" t="s">
        <v>92</v>
      </c>
      <c r="M305">
        <v>160348.67000000001</v>
      </c>
      <c r="N305">
        <v>0</v>
      </c>
    </row>
    <row r="306" spans="1:14">
      <c r="A306" t="s">
        <v>11</v>
      </c>
      <c r="B306" t="s">
        <v>4810</v>
      </c>
      <c r="C306" t="s">
        <v>9733</v>
      </c>
      <c r="D306" t="s">
        <v>5006</v>
      </c>
      <c r="E306" t="s">
        <v>150</v>
      </c>
      <c r="G306" t="s">
        <v>8474</v>
      </c>
      <c r="H306" t="s">
        <v>152</v>
      </c>
      <c r="I306" s="1">
        <v>45383</v>
      </c>
      <c r="K306">
        <v>0</v>
      </c>
      <c r="L306" t="s">
        <v>92</v>
      </c>
      <c r="M306">
        <v>77.64</v>
      </c>
      <c r="N306">
        <v>0</v>
      </c>
    </row>
    <row r="307" spans="1:14">
      <c r="A307" t="s">
        <v>11</v>
      </c>
      <c r="B307" t="s">
        <v>4810</v>
      </c>
      <c r="C307" t="s">
        <v>9733</v>
      </c>
      <c r="D307" t="s">
        <v>5006</v>
      </c>
      <c r="E307" t="s">
        <v>150</v>
      </c>
      <c r="G307" t="s">
        <v>8474</v>
      </c>
      <c r="H307" t="s">
        <v>152</v>
      </c>
      <c r="I307" s="1">
        <v>45383</v>
      </c>
      <c r="K307">
        <v>0</v>
      </c>
      <c r="L307" t="s">
        <v>92</v>
      </c>
      <c r="M307">
        <v>72.8</v>
      </c>
      <c r="N307">
        <v>0</v>
      </c>
    </row>
    <row r="308" spans="1:14">
      <c r="A308" t="s">
        <v>11</v>
      </c>
      <c r="B308" t="s">
        <v>4810</v>
      </c>
      <c r="C308" t="s">
        <v>9734</v>
      </c>
      <c r="D308" t="s">
        <v>5006</v>
      </c>
      <c r="E308" t="s">
        <v>150</v>
      </c>
      <c r="G308" t="s">
        <v>8474</v>
      </c>
      <c r="H308" t="s">
        <v>152</v>
      </c>
      <c r="I308" s="1">
        <v>45383</v>
      </c>
      <c r="K308">
        <v>0</v>
      </c>
      <c r="L308" t="s">
        <v>92</v>
      </c>
      <c r="M308">
        <v>95.04</v>
      </c>
      <c r="N308">
        <v>0</v>
      </c>
    </row>
    <row r="309" spans="1:14">
      <c r="A309" t="s">
        <v>11</v>
      </c>
      <c r="B309" t="s">
        <v>4810</v>
      </c>
      <c r="C309" t="s">
        <v>9734</v>
      </c>
      <c r="D309" t="s">
        <v>5006</v>
      </c>
      <c r="E309" t="s">
        <v>150</v>
      </c>
      <c r="G309" t="s">
        <v>8474</v>
      </c>
      <c r="H309" t="s">
        <v>152</v>
      </c>
      <c r="I309" s="1">
        <v>45383</v>
      </c>
      <c r="K309">
        <v>0</v>
      </c>
      <c r="L309" t="s">
        <v>92</v>
      </c>
      <c r="M309">
        <v>289.05</v>
      </c>
      <c r="N309">
        <v>0</v>
      </c>
    </row>
    <row r="310" spans="1:14">
      <c r="A310" t="s">
        <v>11</v>
      </c>
      <c r="B310" t="s">
        <v>4810</v>
      </c>
      <c r="C310" t="s">
        <v>9734</v>
      </c>
      <c r="D310" t="s">
        <v>5006</v>
      </c>
      <c r="E310" t="s">
        <v>150</v>
      </c>
      <c r="G310" t="s">
        <v>8474</v>
      </c>
      <c r="H310" t="s">
        <v>152</v>
      </c>
      <c r="I310" s="1">
        <v>45383</v>
      </c>
      <c r="K310">
        <v>0</v>
      </c>
      <c r="L310" t="s">
        <v>92</v>
      </c>
      <c r="M310">
        <v>0</v>
      </c>
      <c r="N310">
        <v>0</v>
      </c>
    </row>
    <row r="311" spans="1:14">
      <c r="A311" t="s">
        <v>11</v>
      </c>
      <c r="B311" t="s">
        <v>4810</v>
      </c>
      <c r="C311" t="s">
        <v>9734</v>
      </c>
      <c r="D311" t="s">
        <v>5006</v>
      </c>
      <c r="E311" t="s">
        <v>150</v>
      </c>
      <c r="G311" t="s">
        <v>8474</v>
      </c>
      <c r="H311" t="s">
        <v>152</v>
      </c>
      <c r="I311" s="1">
        <v>45383</v>
      </c>
      <c r="K311">
        <v>0</v>
      </c>
      <c r="L311" t="s">
        <v>92</v>
      </c>
      <c r="M311">
        <v>475.68</v>
      </c>
      <c r="N311">
        <v>0</v>
      </c>
    </row>
    <row r="312" spans="1:14">
      <c r="A312" t="s">
        <v>11</v>
      </c>
      <c r="B312" t="s">
        <v>4810</v>
      </c>
      <c r="C312" t="s">
        <v>9735</v>
      </c>
      <c r="D312" t="s">
        <v>5006</v>
      </c>
      <c r="E312" t="s">
        <v>150</v>
      </c>
      <c r="G312" t="s">
        <v>8474</v>
      </c>
      <c r="H312" t="s">
        <v>152</v>
      </c>
      <c r="I312" s="1">
        <v>45383</v>
      </c>
      <c r="K312">
        <v>0</v>
      </c>
      <c r="L312" t="s">
        <v>92</v>
      </c>
      <c r="M312">
        <v>5001.8999999999996</v>
      </c>
      <c r="N312">
        <v>0</v>
      </c>
    </row>
    <row r="313" spans="1:14">
      <c r="A313" t="s">
        <v>11</v>
      </c>
      <c r="B313" t="s">
        <v>4810</v>
      </c>
      <c r="C313" t="s">
        <v>9670</v>
      </c>
      <c r="D313" t="s">
        <v>5006</v>
      </c>
      <c r="E313" t="s">
        <v>150</v>
      </c>
      <c r="G313" t="s">
        <v>8474</v>
      </c>
      <c r="H313" t="s">
        <v>152</v>
      </c>
      <c r="I313" s="1">
        <v>45383</v>
      </c>
      <c r="K313">
        <v>0</v>
      </c>
      <c r="L313" t="s">
        <v>92</v>
      </c>
      <c r="M313">
        <v>279.14999999999998</v>
      </c>
      <c r="N313">
        <v>0</v>
      </c>
    </row>
    <row r="314" spans="1:14">
      <c r="A314" t="s">
        <v>11</v>
      </c>
      <c r="B314" t="s">
        <v>4810</v>
      </c>
      <c r="C314" t="s">
        <v>9679</v>
      </c>
      <c r="D314" t="s">
        <v>5006</v>
      </c>
      <c r="E314" t="s">
        <v>150</v>
      </c>
      <c r="G314" t="s">
        <v>8474</v>
      </c>
      <c r="H314" t="s">
        <v>152</v>
      </c>
      <c r="I314" s="1">
        <v>45383</v>
      </c>
      <c r="K314">
        <v>0</v>
      </c>
      <c r="L314" t="s">
        <v>92</v>
      </c>
      <c r="M314">
        <v>628.4</v>
      </c>
      <c r="N314">
        <v>0</v>
      </c>
    </row>
    <row r="315" spans="1:14">
      <c r="A315" t="s">
        <v>11</v>
      </c>
      <c r="B315" t="s">
        <v>4393</v>
      </c>
      <c r="C315" t="s">
        <v>9789</v>
      </c>
      <c r="D315" t="s">
        <v>5006</v>
      </c>
      <c r="E315" t="s">
        <v>150</v>
      </c>
      <c r="G315" t="s">
        <v>8474</v>
      </c>
      <c r="H315" t="s">
        <v>152</v>
      </c>
      <c r="I315" s="1">
        <v>45383</v>
      </c>
      <c r="K315">
        <v>0</v>
      </c>
      <c r="L315" t="s">
        <v>92</v>
      </c>
      <c r="M315">
        <v>700</v>
      </c>
      <c r="N315">
        <v>0</v>
      </c>
    </row>
    <row r="316" spans="1:14">
      <c r="A316" t="s">
        <v>11</v>
      </c>
      <c r="B316" t="s">
        <v>4393</v>
      </c>
      <c r="C316" t="s">
        <v>9790</v>
      </c>
      <c r="D316" t="s">
        <v>5006</v>
      </c>
      <c r="E316" t="s">
        <v>150</v>
      </c>
      <c r="G316" t="s">
        <v>8474</v>
      </c>
      <c r="H316" t="s">
        <v>152</v>
      </c>
      <c r="I316" s="1">
        <v>45383</v>
      </c>
      <c r="K316">
        <v>0</v>
      </c>
      <c r="L316" t="s">
        <v>92</v>
      </c>
      <c r="M316">
        <v>625.28</v>
      </c>
      <c r="N316">
        <v>0</v>
      </c>
    </row>
    <row r="317" spans="1:14">
      <c r="A317" t="s">
        <v>11</v>
      </c>
      <c r="B317" t="s">
        <v>4393</v>
      </c>
      <c r="C317" t="s">
        <v>9791</v>
      </c>
      <c r="D317" t="s">
        <v>5006</v>
      </c>
      <c r="E317" t="s">
        <v>150</v>
      </c>
      <c r="G317" t="s">
        <v>8474</v>
      </c>
      <c r="H317" t="s">
        <v>152</v>
      </c>
      <c r="I317" s="1">
        <v>45383</v>
      </c>
      <c r="K317">
        <v>0</v>
      </c>
      <c r="L317" t="s">
        <v>92</v>
      </c>
      <c r="M317">
        <v>141.52000000000001</v>
      </c>
      <c r="N317">
        <v>0</v>
      </c>
    </row>
    <row r="318" spans="1:14">
      <c r="A318" t="s">
        <v>11</v>
      </c>
      <c r="B318" t="s">
        <v>4393</v>
      </c>
      <c r="C318" t="s">
        <v>9792</v>
      </c>
      <c r="D318" t="s">
        <v>5006</v>
      </c>
      <c r="E318" t="s">
        <v>150</v>
      </c>
      <c r="G318" t="s">
        <v>8474</v>
      </c>
      <c r="H318" t="s">
        <v>152</v>
      </c>
      <c r="I318" s="1">
        <v>45383</v>
      </c>
      <c r="K318">
        <v>0</v>
      </c>
      <c r="L318" t="s">
        <v>92</v>
      </c>
      <c r="M318">
        <v>7600</v>
      </c>
      <c r="N318">
        <v>0</v>
      </c>
    </row>
    <row r="319" spans="1:14">
      <c r="A319" t="s">
        <v>11</v>
      </c>
      <c r="B319" t="s">
        <v>4402</v>
      </c>
      <c r="C319" t="s">
        <v>9840</v>
      </c>
      <c r="D319" t="s">
        <v>5006</v>
      </c>
      <c r="E319" t="s">
        <v>150</v>
      </c>
      <c r="G319" t="s">
        <v>8474</v>
      </c>
      <c r="H319" t="s">
        <v>152</v>
      </c>
      <c r="I319" s="1">
        <v>45383</v>
      </c>
      <c r="K319">
        <v>0</v>
      </c>
      <c r="L319" t="s">
        <v>92</v>
      </c>
      <c r="M319">
        <v>9039.19</v>
      </c>
      <c r="N319">
        <v>0</v>
      </c>
    </row>
    <row r="320" spans="1:14">
      <c r="A320" t="s">
        <v>11</v>
      </c>
      <c r="B320" t="s">
        <v>4402</v>
      </c>
      <c r="C320" t="s">
        <v>9841</v>
      </c>
      <c r="D320" t="s">
        <v>5006</v>
      </c>
      <c r="E320" t="s">
        <v>150</v>
      </c>
      <c r="G320" t="s">
        <v>8474</v>
      </c>
      <c r="H320" t="s">
        <v>152</v>
      </c>
      <c r="I320" s="1">
        <v>45383</v>
      </c>
      <c r="K320">
        <v>0</v>
      </c>
      <c r="L320" t="s">
        <v>92</v>
      </c>
      <c r="M320">
        <v>2153</v>
      </c>
      <c r="N320">
        <v>0</v>
      </c>
    </row>
    <row r="321" spans="1:14">
      <c r="A321" t="s">
        <v>11</v>
      </c>
      <c r="B321" t="s">
        <v>4412</v>
      </c>
      <c r="C321" t="s">
        <v>9948</v>
      </c>
      <c r="D321" t="s">
        <v>5006</v>
      </c>
      <c r="E321" t="s">
        <v>150</v>
      </c>
      <c r="G321" t="s">
        <v>8474</v>
      </c>
      <c r="H321" t="s">
        <v>152</v>
      </c>
      <c r="I321" s="1">
        <v>45383</v>
      </c>
      <c r="K321">
        <v>0</v>
      </c>
      <c r="L321" t="s">
        <v>92</v>
      </c>
      <c r="M321">
        <v>924.21</v>
      </c>
      <c r="N321">
        <v>0</v>
      </c>
    </row>
    <row r="322" spans="1:14">
      <c r="A322" t="s">
        <v>11</v>
      </c>
      <c r="B322" t="s">
        <v>4412</v>
      </c>
      <c r="C322" t="s">
        <v>9949</v>
      </c>
      <c r="D322" t="s">
        <v>5006</v>
      </c>
      <c r="E322" t="s">
        <v>150</v>
      </c>
      <c r="G322" t="s">
        <v>8474</v>
      </c>
      <c r="H322" t="s">
        <v>152</v>
      </c>
      <c r="I322" s="1">
        <v>45383</v>
      </c>
      <c r="K322">
        <v>0</v>
      </c>
      <c r="L322" t="s">
        <v>92</v>
      </c>
      <c r="M322">
        <v>1826.54</v>
      </c>
      <c r="N322">
        <v>0</v>
      </c>
    </row>
    <row r="323" spans="1:14">
      <c r="A323" t="s">
        <v>11</v>
      </c>
      <c r="B323" t="s">
        <v>4412</v>
      </c>
      <c r="C323" t="s">
        <v>9950</v>
      </c>
      <c r="D323" t="s">
        <v>5006</v>
      </c>
      <c r="E323" t="s">
        <v>150</v>
      </c>
      <c r="G323" t="s">
        <v>8474</v>
      </c>
      <c r="H323" t="s">
        <v>152</v>
      </c>
      <c r="I323" s="1">
        <v>45383</v>
      </c>
      <c r="K323">
        <v>0</v>
      </c>
      <c r="L323" t="s">
        <v>92</v>
      </c>
      <c r="M323">
        <v>152.44</v>
      </c>
      <c r="N323">
        <v>0</v>
      </c>
    </row>
    <row r="324" spans="1:14">
      <c r="A324" t="s">
        <v>11</v>
      </c>
      <c r="B324" t="s">
        <v>4412</v>
      </c>
      <c r="C324" t="s">
        <v>9951</v>
      </c>
      <c r="D324" t="s">
        <v>5006</v>
      </c>
      <c r="E324" t="s">
        <v>150</v>
      </c>
      <c r="G324" t="s">
        <v>8474</v>
      </c>
      <c r="H324" t="s">
        <v>152</v>
      </c>
      <c r="I324" s="1">
        <v>45383</v>
      </c>
      <c r="K324">
        <v>0</v>
      </c>
      <c r="L324" t="s">
        <v>92</v>
      </c>
      <c r="M324">
        <v>304.88</v>
      </c>
      <c r="N324">
        <v>0</v>
      </c>
    </row>
    <row r="325" spans="1:14">
      <c r="A325" t="s">
        <v>11</v>
      </c>
      <c r="B325" t="s">
        <v>4412</v>
      </c>
      <c r="C325" t="s">
        <v>8702</v>
      </c>
      <c r="D325" t="s">
        <v>5006</v>
      </c>
      <c r="E325" t="s">
        <v>150</v>
      </c>
      <c r="G325" t="s">
        <v>8474</v>
      </c>
      <c r="H325" t="s">
        <v>152</v>
      </c>
      <c r="I325" s="1">
        <v>45383</v>
      </c>
      <c r="K325">
        <v>0</v>
      </c>
      <c r="L325" t="s">
        <v>92</v>
      </c>
      <c r="M325">
        <v>76</v>
      </c>
      <c r="N325">
        <v>0</v>
      </c>
    </row>
    <row r="326" spans="1:14">
      <c r="A326" t="s">
        <v>11</v>
      </c>
      <c r="B326" t="s">
        <v>4412</v>
      </c>
      <c r="C326" t="s">
        <v>9952</v>
      </c>
      <c r="D326" t="s">
        <v>5006</v>
      </c>
      <c r="E326" t="s">
        <v>150</v>
      </c>
      <c r="G326" t="s">
        <v>8474</v>
      </c>
      <c r="H326" t="s">
        <v>152</v>
      </c>
      <c r="I326" s="1">
        <v>45383</v>
      </c>
      <c r="K326">
        <v>0</v>
      </c>
      <c r="L326" t="s">
        <v>92</v>
      </c>
      <c r="M326">
        <v>152.44</v>
      </c>
      <c r="N326">
        <v>0</v>
      </c>
    </row>
    <row r="327" spans="1:14">
      <c r="A327" t="s">
        <v>11</v>
      </c>
      <c r="B327" t="s">
        <v>4412</v>
      </c>
      <c r="C327" t="s">
        <v>9953</v>
      </c>
      <c r="D327" t="s">
        <v>5006</v>
      </c>
      <c r="E327" t="s">
        <v>150</v>
      </c>
      <c r="G327" t="s">
        <v>8474</v>
      </c>
      <c r="H327" t="s">
        <v>152</v>
      </c>
      <c r="I327" s="1">
        <v>45383</v>
      </c>
      <c r="K327">
        <v>0</v>
      </c>
      <c r="L327" t="s">
        <v>92</v>
      </c>
      <c r="M327">
        <v>1371.96</v>
      </c>
      <c r="N327">
        <v>0</v>
      </c>
    </row>
    <row r="328" spans="1:14">
      <c r="A328" t="s">
        <v>11</v>
      </c>
      <c r="B328" t="s">
        <v>4412</v>
      </c>
      <c r="C328" t="s">
        <v>9954</v>
      </c>
      <c r="D328" t="s">
        <v>5006</v>
      </c>
      <c r="E328" t="s">
        <v>150</v>
      </c>
      <c r="G328" t="s">
        <v>8474</v>
      </c>
      <c r="H328" t="s">
        <v>152</v>
      </c>
      <c r="I328" s="1">
        <v>45383</v>
      </c>
      <c r="K328">
        <v>0</v>
      </c>
      <c r="L328" t="s">
        <v>92</v>
      </c>
      <c r="M328">
        <v>304.88</v>
      </c>
      <c r="N328">
        <v>0</v>
      </c>
    </row>
    <row r="329" spans="1:14">
      <c r="A329" t="s">
        <v>11</v>
      </c>
      <c r="B329" t="s">
        <v>4412</v>
      </c>
      <c r="C329" t="s">
        <v>10226</v>
      </c>
      <c r="D329" t="s">
        <v>5006</v>
      </c>
      <c r="E329" t="s">
        <v>150</v>
      </c>
      <c r="G329" t="s">
        <v>8474</v>
      </c>
      <c r="H329" t="s">
        <v>152</v>
      </c>
      <c r="I329" s="1">
        <v>45383</v>
      </c>
      <c r="K329">
        <v>0</v>
      </c>
      <c r="L329" t="s">
        <v>92</v>
      </c>
      <c r="M329">
        <v>5832.5</v>
      </c>
      <c r="N329">
        <v>0</v>
      </c>
    </row>
    <row r="330" spans="1:14">
      <c r="A330" t="s">
        <v>11</v>
      </c>
      <c r="B330" t="s">
        <v>4412</v>
      </c>
      <c r="C330" t="s">
        <v>10226</v>
      </c>
      <c r="D330" t="s">
        <v>5006</v>
      </c>
      <c r="E330" t="s">
        <v>150</v>
      </c>
      <c r="G330" t="s">
        <v>8474</v>
      </c>
      <c r="H330" t="s">
        <v>152</v>
      </c>
      <c r="I330" s="1">
        <v>45383</v>
      </c>
      <c r="K330">
        <v>0</v>
      </c>
      <c r="L330" t="s">
        <v>92</v>
      </c>
      <c r="M330">
        <v>5000</v>
      </c>
      <c r="N330">
        <v>0</v>
      </c>
    </row>
    <row r="331" spans="1:14">
      <c r="A331" t="s">
        <v>11</v>
      </c>
      <c r="B331" t="s">
        <v>4412</v>
      </c>
      <c r="C331" t="s">
        <v>10226</v>
      </c>
      <c r="D331" t="s">
        <v>5006</v>
      </c>
      <c r="E331" t="s">
        <v>150</v>
      </c>
      <c r="G331" t="s">
        <v>8474</v>
      </c>
      <c r="H331" t="s">
        <v>152</v>
      </c>
      <c r="I331" s="1">
        <v>45383</v>
      </c>
      <c r="K331">
        <v>0</v>
      </c>
      <c r="L331" t="s">
        <v>92</v>
      </c>
      <c r="M331">
        <v>1500</v>
      </c>
      <c r="N331">
        <v>0</v>
      </c>
    </row>
    <row r="332" spans="1:14">
      <c r="A332" t="s">
        <v>11</v>
      </c>
      <c r="B332" t="s">
        <v>4412</v>
      </c>
      <c r="C332" t="s">
        <v>10227</v>
      </c>
      <c r="D332" t="s">
        <v>5006</v>
      </c>
      <c r="E332" t="s">
        <v>150</v>
      </c>
      <c r="G332" t="s">
        <v>8474</v>
      </c>
      <c r="H332" t="s">
        <v>152</v>
      </c>
      <c r="I332" s="1">
        <v>45383</v>
      </c>
      <c r="K332">
        <v>0</v>
      </c>
      <c r="L332" t="s">
        <v>92</v>
      </c>
      <c r="M332">
        <v>786.36</v>
      </c>
      <c r="N332">
        <v>0</v>
      </c>
    </row>
    <row r="333" spans="1:14">
      <c r="A333" t="s">
        <v>11</v>
      </c>
      <c r="B333" t="s">
        <v>4412</v>
      </c>
      <c r="C333" t="s">
        <v>10228</v>
      </c>
      <c r="D333" t="s">
        <v>5006</v>
      </c>
      <c r="E333" t="s">
        <v>150</v>
      </c>
      <c r="G333" t="s">
        <v>8474</v>
      </c>
      <c r="H333" t="s">
        <v>152</v>
      </c>
      <c r="I333" s="1">
        <v>45383</v>
      </c>
      <c r="K333">
        <v>0</v>
      </c>
      <c r="L333" t="s">
        <v>92</v>
      </c>
      <c r="M333">
        <v>175</v>
      </c>
      <c r="N333">
        <v>0</v>
      </c>
    </row>
    <row r="334" spans="1:14">
      <c r="A334" t="s">
        <v>11</v>
      </c>
      <c r="B334" t="s">
        <v>4412</v>
      </c>
      <c r="C334" t="s">
        <v>10240</v>
      </c>
      <c r="D334" t="s">
        <v>5006</v>
      </c>
      <c r="E334" t="s">
        <v>150</v>
      </c>
      <c r="G334" t="s">
        <v>8474</v>
      </c>
      <c r="H334" t="s">
        <v>152</v>
      </c>
      <c r="I334" s="1">
        <v>45383</v>
      </c>
      <c r="K334">
        <v>0</v>
      </c>
      <c r="L334" t="s">
        <v>92</v>
      </c>
      <c r="M334">
        <v>1380</v>
      </c>
      <c r="N334">
        <v>0</v>
      </c>
    </row>
    <row r="335" spans="1:14">
      <c r="A335" t="s">
        <v>11</v>
      </c>
      <c r="B335" t="s">
        <v>4412</v>
      </c>
      <c r="C335" t="s">
        <v>10241</v>
      </c>
      <c r="D335" t="s">
        <v>5006</v>
      </c>
      <c r="E335" t="s">
        <v>150</v>
      </c>
      <c r="G335" t="s">
        <v>8474</v>
      </c>
      <c r="H335" t="s">
        <v>152</v>
      </c>
      <c r="I335" s="1">
        <v>45383</v>
      </c>
      <c r="K335">
        <v>0</v>
      </c>
      <c r="L335" t="s">
        <v>92</v>
      </c>
      <c r="M335">
        <v>54</v>
      </c>
      <c r="N335">
        <v>0</v>
      </c>
    </row>
    <row r="336" spans="1:14">
      <c r="A336" t="s">
        <v>11</v>
      </c>
      <c r="B336" t="s">
        <v>4412</v>
      </c>
      <c r="C336" t="s">
        <v>10242</v>
      </c>
      <c r="D336" t="s">
        <v>5006</v>
      </c>
      <c r="E336" t="s">
        <v>150</v>
      </c>
      <c r="G336" t="s">
        <v>8474</v>
      </c>
      <c r="H336" t="s">
        <v>152</v>
      </c>
      <c r="I336" s="1">
        <v>45383</v>
      </c>
      <c r="K336">
        <v>0</v>
      </c>
      <c r="L336" t="s">
        <v>92</v>
      </c>
      <c r="M336">
        <v>160</v>
      </c>
      <c r="N336">
        <v>0</v>
      </c>
    </row>
    <row r="337" spans="1:14">
      <c r="A337" t="s">
        <v>11</v>
      </c>
      <c r="B337" t="s">
        <v>4412</v>
      </c>
      <c r="C337" t="s">
        <v>10243</v>
      </c>
      <c r="D337" t="s">
        <v>5006</v>
      </c>
      <c r="E337" t="s">
        <v>150</v>
      </c>
      <c r="G337" t="s">
        <v>8474</v>
      </c>
      <c r="H337" t="s">
        <v>152</v>
      </c>
      <c r="I337" s="1">
        <v>45383</v>
      </c>
      <c r="K337">
        <v>0</v>
      </c>
      <c r="L337" t="s">
        <v>92</v>
      </c>
      <c r="M337">
        <v>315</v>
      </c>
      <c r="N337">
        <v>0</v>
      </c>
    </row>
    <row r="338" spans="1:14">
      <c r="A338" t="s">
        <v>11</v>
      </c>
      <c r="B338" t="s">
        <v>4412</v>
      </c>
      <c r="C338" t="s">
        <v>10244</v>
      </c>
      <c r="D338" t="s">
        <v>5006</v>
      </c>
      <c r="E338" t="s">
        <v>150</v>
      </c>
      <c r="G338" t="s">
        <v>8474</v>
      </c>
      <c r="H338" t="s">
        <v>152</v>
      </c>
      <c r="I338" s="1">
        <v>45383</v>
      </c>
      <c r="K338">
        <v>0</v>
      </c>
      <c r="L338" t="s">
        <v>92</v>
      </c>
      <c r="M338">
        <v>625</v>
      </c>
      <c r="N338">
        <v>0</v>
      </c>
    </row>
    <row r="339" spans="1:14">
      <c r="A339" t="s">
        <v>11</v>
      </c>
      <c r="B339" t="s">
        <v>4412</v>
      </c>
      <c r="C339" t="s">
        <v>10244</v>
      </c>
      <c r="D339" t="s">
        <v>5006</v>
      </c>
      <c r="E339" t="s">
        <v>150</v>
      </c>
      <c r="G339" t="s">
        <v>8474</v>
      </c>
      <c r="H339" t="s">
        <v>152</v>
      </c>
      <c r="I339" s="1">
        <v>45383</v>
      </c>
      <c r="K339">
        <v>0</v>
      </c>
      <c r="L339" t="s">
        <v>92</v>
      </c>
      <c r="M339">
        <v>150</v>
      </c>
      <c r="N339">
        <v>0</v>
      </c>
    </row>
    <row r="340" spans="1:14">
      <c r="A340" t="s">
        <v>11</v>
      </c>
      <c r="B340" t="s">
        <v>4412</v>
      </c>
      <c r="C340" t="s">
        <v>10245</v>
      </c>
      <c r="D340" t="s">
        <v>5006</v>
      </c>
      <c r="E340" t="s">
        <v>150</v>
      </c>
      <c r="G340" t="s">
        <v>8474</v>
      </c>
      <c r="H340" t="s">
        <v>152</v>
      </c>
      <c r="I340" s="1">
        <v>45383</v>
      </c>
      <c r="K340">
        <v>0</v>
      </c>
      <c r="L340" t="s">
        <v>92</v>
      </c>
      <c r="M340">
        <v>56</v>
      </c>
      <c r="N340">
        <v>0</v>
      </c>
    </row>
    <row r="341" spans="1:14">
      <c r="A341" t="s">
        <v>11</v>
      </c>
      <c r="B341" t="s">
        <v>4412</v>
      </c>
      <c r="C341" t="s">
        <v>10246</v>
      </c>
      <c r="D341" t="s">
        <v>5006</v>
      </c>
      <c r="E341" t="s">
        <v>150</v>
      </c>
      <c r="G341" t="s">
        <v>8474</v>
      </c>
      <c r="H341" t="s">
        <v>152</v>
      </c>
      <c r="I341" s="1">
        <v>45383</v>
      </c>
      <c r="K341">
        <v>0</v>
      </c>
      <c r="L341" t="s">
        <v>92</v>
      </c>
      <c r="M341">
        <v>3800</v>
      </c>
      <c r="N341">
        <v>0</v>
      </c>
    </row>
    <row r="342" spans="1:14">
      <c r="A342" t="s">
        <v>11</v>
      </c>
      <c r="B342" t="s">
        <v>4412</v>
      </c>
      <c r="C342" t="s">
        <v>10247</v>
      </c>
      <c r="D342" t="s">
        <v>5006</v>
      </c>
      <c r="E342" t="s">
        <v>150</v>
      </c>
      <c r="G342" t="s">
        <v>8474</v>
      </c>
      <c r="H342" t="s">
        <v>152</v>
      </c>
      <c r="I342" s="1">
        <v>45383</v>
      </c>
      <c r="K342">
        <v>0</v>
      </c>
      <c r="L342" t="s">
        <v>92</v>
      </c>
      <c r="M342">
        <v>0</v>
      </c>
      <c r="N342">
        <v>0</v>
      </c>
    </row>
    <row r="343" spans="1:14">
      <c r="A343" t="s">
        <v>11</v>
      </c>
      <c r="B343" t="s">
        <v>4412</v>
      </c>
      <c r="C343" t="s">
        <v>10053</v>
      </c>
      <c r="D343" t="s">
        <v>5006</v>
      </c>
      <c r="E343" t="s">
        <v>150</v>
      </c>
      <c r="G343" t="s">
        <v>8474</v>
      </c>
      <c r="H343" t="s">
        <v>152</v>
      </c>
      <c r="I343" s="1">
        <v>45383</v>
      </c>
      <c r="K343">
        <v>0</v>
      </c>
      <c r="L343" t="s">
        <v>92</v>
      </c>
      <c r="M343">
        <v>120.83</v>
      </c>
      <c r="N343">
        <v>0</v>
      </c>
    </row>
    <row r="344" spans="1:14">
      <c r="A344" t="s">
        <v>11</v>
      </c>
      <c r="B344" t="s">
        <v>4412</v>
      </c>
      <c r="C344" t="s">
        <v>10209</v>
      </c>
      <c r="D344" t="s">
        <v>5006</v>
      </c>
      <c r="E344" t="s">
        <v>150</v>
      </c>
      <c r="G344" t="s">
        <v>8474</v>
      </c>
      <c r="H344" t="s">
        <v>152</v>
      </c>
      <c r="I344" s="1">
        <v>45383</v>
      </c>
      <c r="K344">
        <v>0</v>
      </c>
      <c r="L344" t="s">
        <v>92</v>
      </c>
      <c r="M344">
        <v>446.85</v>
      </c>
      <c r="N344">
        <v>0</v>
      </c>
    </row>
    <row r="345" spans="1:14">
      <c r="A345" t="s">
        <v>11</v>
      </c>
      <c r="B345" t="s">
        <v>4412</v>
      </c>
      <c r="C345" t="s">
        <v>10111</v>
      </c>
      <c r="D345" t="s">
        <v>5006</v>
      </c>
      <c r="E345" t="s">
        <v>150</v>
      </c>
      <c r="G345" t="s">
        <v>8474</v>
      </c>
      <c r="H345" t="s">
        <v>152</v>
      </c>
      <c r="I345" s="1">
        <v>45383</v>
      </c>
      <c r="K345">
        <v>0</v>
      </c>
      <c r="L345" t="s">
        <v>92</v>
      </c>
      <c r="M345">
        <v>817.41</v>
      </c>
      <c r="N345">
        <v>0</v>
      </c>
    </row>
    <row r="346" spans="1:14">
      <c r="A346" t="s">
        <v>11</v>
      </c>
      <c r="B346" t="s">
        <v>4412</v>
      </c>
      <c r="C346" t="s">
        <v>10248</v>
      </c>
      <c r="D346" t="s">
        <v>5006</v>
      </c>
      <c r="E346" t="s">
        <v>150</v>
      </c>
      <c r="G346" t="s">
        <v>8474</v>
      </c>
      <c r="H346" t="s">
        <v>152</v>
      </c>
      <c r="I346" s="1">
        <v>45383</v>
      </c>
      <c r="K346">
        <v>0</v>
      </c>
      <c r="L346" t="s">
        <v>92</v>
      </c>
      <c r="M346">
        <v>66.34</v>
      </c>
      <c r="N346">
        <v>0</v>
      </c>
    </row>
    <row r="347" spans="1:14">
      <c r="A347" t="s">
        <v>11</v>
      </c>
      <c r="B347" t="s">
        <v>4412</v>
      </c>
      <c r="C347" t="s">
        <v>10249</v>
      </c>
      <c r="D347" t="s">
        <v>5006</v>
      </c>
      <c r="E347" t="s">
        <v>150</v>
      </c>
      <c r="G347" t="s">
        <v>8474</v>
      </c>
      <c r="H347" t="s">
        <v>152</v>
      </c>
      <c r="I347" s="1">
        <v>45383</v>
      </c>
      <c r="K347">
        <v>0</v>
      </c>
      <c r="L347" t="s">
        <v>92</v>
      </c>
      <c r="M347">
        <v>37.909999999999997</v>
      </c>
      <c r="N347">
        <v>0</v>
      </c>
    </row>
    <row r="348" spans="1:14">
      <c r="A348" t="s">
        <v>11</v>
      </c>
      <c r="B348" t="s">
        <v>4412</v>
      </c>
      <c r="C348" t="s">
        <v>10185</v>
      </c>
      <c r="D348" t="s">
        <v>5006</v>
      </c>
      <c r="E348" t="s">
        <v>150</v>
      </c>
      <c r="G348" t="s">
        <v>8474</v>
      </c>
      <c r="H348" t="s">
        <v>152</v>
      </c>
      <c r="I348" s="1">
        <v>45383</v>
      </c>
      <c r="K348">
        <v>0</v>
      </c>
      <c r="L348" t="s">
        <v>92</v>
      </c>
      <c r="M348">
        <v>11230.32</v>
      </c>
      <c r="N348">
        <v>0</v>
      </c>
    </row>
    <row r="349" spans="1:14">
      <c r="A349" t="s">
        <v>11</v>
      </c>
      <c r="B349" t="s">
        <v>4412</v>
      </c>
      <c r="C349" t="s">
        <v>10050</v>
      </c>
      <c r="D349" t="s">
        <v>5006</v>
      </c>
      <c r="E349" t="s">
        <v>150</v>
      </c>
      <c r="G349" t="s">
        <v>8474</v>
      </c>
      <c r="H349" t="s">
        <v>152</v>
      </c>
      <c r="I349" s="1">
        <v>45383</v>
      </c>
      <c r="K349">
        <v>0</v>
      </c>
      <c r="L349" t="s">
        <v>92</v>
      </c>
      <c r="M349">
        <v>663.39</v>
      </c>
      <c r="N349">
        <v>0</v>
      </c>
    </row>
    <row r="350" spans="1:14">
      <c r="A350" t="s">
        <v>11</v>
      </c>
      <c r="B350" t="s">
        <v>4412</v>
      </c>
      <c r="C350" t="s">
        <v>10119</v>
      </c>
      <c r="D350" t="s">
        <v>5006</v>
      </c>
      <c r="E350" t="s">
        <v>150</v>
      </c>
      <c r="G350" t="s">
        <v>8474</v>
      </c>
      <c r="H350" t="s">
        <v>152</v>
      </c>
      <c r="I350" s="1">
        <v>45383</v>
      </c>
      <c r="K350">
        <v>0</v>
      </c>
      <c r="L350" t="s">
        <v>92</v>
      </c>
      <c r="M350">
        <v>33.17</v>
      </c>
      <c r="N350">
        <v>0</v>
      </c>
    </row>
    <row r="351" spans="1:14">
      <c r="A351" t="s">
        <v>11</v>
      </c>
      <c r="B351" t="s">
        <v>4412</v>
      </c>
      <c r="C351" t="s">
        <v>10250</v>
      </c>
      <c r="D351" t="s">
        <v>5006</v>
      </c>
      <c r="E351" t="s">
        <v>150</v>
      </c>
      <c r="G351" t="s">
        <v>8474</v>
      </c>
      <c r="H351" t="s">
        <v>152</v>
      </c>
      <c r="I351" s="1">
        <v>45383</v>
      </c>
      <c r="K351">
        <v>0</v>
      </c>
      <c r="L351" t="s">
        <v>92</v>
      </c>
      <c r="M351">
        <v>22.74</v>
      </c>
      <c r="N351">
        <v>0</v>
      </c>
    </row>
    <row r="352" spans="1:14">
      <c r="A352" t="s">
        <v>11</v>
      </c>
      <c r="B352" t="s">
        <v>4412</v>
      </c>
      <c r="C352" t="s">
        <v>10251</v>
      </c>
      <c r="D352" t="s">
        <v>5006</v>
      </c>
      <c r="E352" t="s">
        <v>150</v>
      </c>
      <c r="G352" t="s">
        <v>8474</v>
      </c>
      <c r="H352" t="s">
        <v>152</v>
      </c>
      <c r="I352" s="1">
        <v>45383</v>
      </c>
      <c r="K352">
        <v>0</v>
      </c>
      <c r="L352" t="s">
        <v>92</v>
      </c>
      <c r="M352">
        <v>36.01</v>
      </c>
      <c r="N352">
        <v>0</v>
      </c>
    </row>
    <row r="353" spans="1:14">
      <c r="A353" t="s">
        <v>11</v>
      </c>
      <c r="B353" t="s">
        <v>4412</v>
      </c>
      <c r="C353" t="s">
        <v>10172</v>
      </c>
      <c r="D353" t="s">
        <v>5006</v>
      </c>
      <c r="E353" t="s">
        <v>150</v>
      </c>
      <c r="G353" t="s">
        <v>8474</v>
      </c>
      <c r="H353" t="s">
        <v>152</v>
      </c>
      <c r="I353" s="1">
        <v>45383</v>
      </c>
      <c r="K353">
        <v>0</v>
      </c>
      <c r="L353" t="s">
        <v>92</v>
      </c>
      <c r="M353">
        <v>68.23</v>
      </c>
      <c r="N353">
        <v>0</v>
      </c>
    </row>
    <row r="354" spans="1:14">
      <c r="A354" t="s">
        <v>11</v>
      </c>
      <c r="B354" t="s">
        <v>4412</v>
      </c>
      <c r="C354" t="s">
        <v>10252</v>
      </c>
      <c r="D354" t="s">
        <v>5006</v>
      </c>
      <c r="E354" t="s">
        <v>150</v>
      </c>
      <c r="G354" t="s">
        <v>8474</v>
      </c>
      <c r="H354" t="s">
        <v>152</v>
      </c>
      <c r="I354" s="1">
        <v>45383</v>
      </c>
      <c r="K354">
        <v>0</v>
      </c>
      <c r="L354" t="s">
        <v>92</v>
      </c>
      <c r="M354">
        <v>3648.67</v>
      </c>
      <c r="N354">
        <v>0</v>
      </c>
    </row>
    <row r="355" spans="1:14">
      <c r="A355" t="s">
        <v>11</v>
      </c>
      <c r="B355" t="s">
        <v>4412</v>
      </c>
      <c r="C355" t="s">
        <v>10092</v>
      </c>
      <c r="D355" t="s">
        <v>5006</v>
      </c>
      <c r="E355" t="s">
        <v>150</v>
      </c>
      <c r="G355" t="s">
        <v>8474</v>
      </c>
      <c r="H355" t="s">
        <v>152</v>
      </c>
      <c r="I355" s="1">
        <v>45383</v>
      </c>
      <c r="K355">
        <v>0</v>
      </c>
      <c r="L355" t="s">
        <v>92</v>
      </c>
      <c r="M355">
        <v>35.54</v>
      </c>
      <c r="N355">
        <v>0</v>
      </c>
    </row>
    <row r="356" spans="1:14">
      <c r="A356" t="s">
        <v>11</v>
      </c>
      <c r="B356" t="s">
        <v>4412</v>
      </c>
      <c r="C356" t="s">
        <v>10050</v>
      </c>
      <c r="D356" t="s">
        <v>5006</v>
      </c>
      <c r="E356" t="s">
        <v>150</v>
      </c>
      <c r="G356" t="s">
        <v>8474</v>
      </c>
      <c r="H356" t="s">
        <v>152</v>
      </c>
      <c r="I356" s="1">
        <v>45383</v>
      </c>
      <c r="K356">
        <v>0</v>
      </c>
      <c r="L356" t="s">
        <v>92</v>
      </c>
      <c r="M356">
        <v>184.8</v>
      </c>
      <c r="N356">
        <v>0</v>
      </c>
    </row>
    <row r="357" spans="1:14">
      <c r="A357" t="s">
        <v>11</v>
      </c>
      <c r="B357" t="s">
        <v>4412</v>
      </c>
      <c r="C357" t="s">
        <v>10050</v>
      </c>
      <c r="D357" t="s">
        <v>5006</v>
      </c>
      <c r="E357" t="s">
        <v>150</v>
      </c>
      <c r="G357" t="s">
        <v>8474</v>
      </c>
      <c r="H357" t="s">
        <v>152</v>
      </c>
      <c r="I357" s="1">
        <v>45383</v>
      </c>
      <c r="K357">
        <v>0</v>
      </c>
      <c r="L357" t="s">
        <v>92</v>
      </c>
      <c r="M357">
        <v>369.61</v>
      </c>
      <c r="N357">
        <v>0</v>
      </c>
    </row>
    <row r="358" spans="1:14">
      <c r="A358" t="s">
        <v>11</v>
      </c>
      <c r="B358" t="s">
        <v>4412</v>
      </c>
      <c r="C358" t="s">
        <v>10050</v>
      </c>
      <c r="D358" t="s">
        <v>5006</v>
      </c>
      <c r="E358" t="s">
        <v>150</v>
      </c>
      <c r="G358" t="s">
        <v>8474</v>
      </c>
      <c r="H358" t="s">
        <v>152</v>
      </c>
      <c r="I358" s="1">
        <v>45383</v>
      </c>
      <c r="K358">
        <v>0</v>
      </c>
      <c r="L358" t="s">
        <v>92</v>
      </c>
      <c r="M358">
        <v>210</v>
      </c>
      <c r="N358">
        <v>0</v>
      </c>
    </row>
    <row r="359" spans="1:14">
      <c r="A359" t="s">
        <v>11</v>
      </c>
      <c r="B359" t="s">
        <v>4412</v>
      </c>
      <c r="C359" t="s">
        <v>10253</v>
      </c>
      <c r="D359" t="s">
        <v>5006</v>
      </c>
      <c r="E359" t="s">
        <v>150</v>
      </c>
      <c r="G359" t="s">
        <v>8474</v>
      </c>
      <c r="H359" t="s">
        <v>152</v>
      </c>
      <c r="I359" s="1">
        <v>45383</v>
      </c>
      <c r="K359">
        <v>0</v>
      </c>
      <c r="L359" t="s">
        <v>92</v>
      </c>
      <c r="M359">
        <v>1200</v>
      </c>
      <c r="N359">
        <v>0</v>
      </c>
    </row>
    <row r="360" spans="1:14">
      <c r="A360" t="s">
        <v>11</v>
      </c>
      <c r="B360" t="s">
        <v>4412</v>
      </c>
      <c r="C360" t="s">
        <v>10254</v>
      </c>
      <c r="D360" t="s">
        <v>5006</v>
      </c>
      <c r="E360" t="s">
        <v>150</v>
      </c>
      <c r="G360" t="s">
        <v>8474</v>
      </c>
      <c r="H360" t="s">
        <v>152</v>
      </c>
      <c r="I360" s="1">
        <v>45383</v>
      </c>
      <c r="K360">
        <v>0</v>
      </c>
      <c r="L360" t="s">
        <v>92</v>
      </c>
      <c r="M360">
        <v>1300</v>
      </c>
      <c r="N360">
        <v>0</v>
      </c>
    </row>
    <row r="361" spans="1:14">
      <c r="A361" t="s">
        <v>11</v>
      </c>
      <c r="B361" t="s">
        <v>4412</v>
      </c>
      <c r="C361" t="s">
        <v>10255</v>
      </c>
      <c r="D361" t="s">
        <v>5006</v>
      </c>
      <c r="E361" t="s">
        <v>150</v>
      </c>
      <c r="G361" t="s">
        <v>8474</v>
      </c>
      <c r="H361" t="s">
        <v>152</v>
      </c>
      <c r="I361" s="1">
        <v>45383</v>
      </c>
      <c r="K361">
        <v>0</v>
      </c>
      <c r="L361" t="s">
        <v>92</v>
      </c>
      <c r="M361">
        <v>295.75</v>
      </c>
      <c r="N361">
        <v>0</v>
      </c>
    </row>
    <row r="362" spans="1:14">
      <c r="A362" t="s">
        <v>11</v>
      </c>
      <c r="B362" t="s">
        <v>4412</v>
      </c>
      <c r="C362" t="s">
        <v>10256</v>
      </c>
      <c r="D362" t="s">
        <v>5006</v>
      </c>
      <c r="E362" t="s">
        <v>150</v>
      </c>
      <c r="G362" t="s">
        <v>8474</v>
      </c>
      <c r="H362" t="s">
        <v>152</v>
      </c>
      <c r="I362" s="1">
        <v>45383</v>
      </c>
      <c r="K362">
        <v>0</v>
      </c>
      <c r="L362" t="s">
        <v>92</v>
      </c>
      <c r="M362">
        <v>4300</v>
      </c>
      <c r="N362">
        <v>0</v>
      </c>
    </row>
    <row r="363" spans="1:14">
      <c r="A363" t="s">
        <v>11</v>
      </c>
      <c r="B363" t="s">
        <v>4412</v>
      </c>
      <c r="C363" t="s">
        <v>10255</v>
      </c>
      <c r="D363" t="s">
        <v>5006</v>
      </c>
      <c r="E363" t="s">
        <v>150</v>
      </c>
      <c r="G363" t="s">
        <v>8474</v>
      </c>
      <c r="H363" t="s">
        <v>152</v>
      </c>
      <c r="I363" s="1">
        <v>45383</v>
      </c>
      <c r="K363">
        <v>0</v>
      </c>
      <c r="L363" t="s">
        <v>92</v>
      </c>
      <c r="M363">
        <v>1256.95</v>
      </c>
      <c r="N363">
        <v>0</v>
      </c>
    </row>
    <row r="364" spans="1:14">
      <c r="A364" t="s">
        <v>11</v>
      </c>
      <c r="B364" t="s">
        <v>4412</v>
      </c>
      <c r="C364" t="s">
        <v>10257</v>
      </c>
      <c r="D364" t="s">
        <v>5006</v>
      </c>
      <c r="E364" t="s">
        <v>150</v>
      </c>
      <c r="G364" t="s">
        <v>8474</v>
      </c>
      <c r="H364" t="s">
        <v>152</v>
      </c>
      <c r="I364" s="1">
        <v>45383</v>
      </c>
      <c r="K364">
        <v>0</v>
      </c>
      <c r="L364" t="s">
        <v>92</v>
      </c>
      <c r="M364">
        <v>-0.02</v>
      </c>
      <c r="N364">
        <v>0</v>
      </c>
    </row>
    <row r="365" spans="1:14">
      <c r="A365" t="s">
        <v>11</v>
      </c>
      <c r="B365" t="s">
        <v>4412</v>
      </c>
      <c r="C365" t="s">
        <v>10109</v>
      </c>
      <c r="D365" t="s">
        <v>5006</v>
      </c>
      <c r="E365" t="s">
        <v>150</v>
      </c>
      <c r="G365" t="s">
        <v>8474</v>
      </c>
      <c r="H365" t="s">
        <v>152</v>
      </c>
      <c r="I365" s="1">
        <v>45383</v>
      </c>
      <c r="K365">
        <v>0</v>
      </c>
      <c r="L365" t="s">
        <v>92</v>
      </c>
      <c r="M365">
        <v>924.01</v>
      </c>
      <c r="N365">
        <v>0</v>
      </c>
    </row>
    <row r="366" spans="1:14">
      <c r="A366" t="s">
        <v>11</v>
      </c>
      <c r="B366" t="s">
        <v>4412</v>
      </c>
      <c r="C366" t="s">
        <v>10147</v>
      </c>
      <c r="D366" t="s">
        <v>5006</v>
      </c>
      <c r="E366" t="s">
        <v>150</v>
      </c>
      <c r="G366" t="s">
        <v>8474</v>
      </c>
      <c r="H366" t="s">
        <v>152</v>
      </c>
      <c r="I366" s="1">
        <v>45383</v>
      </c>
      <c r="K366">
        <v>0</v>
      </c>
      <c r="L366" t="s">
        <v>92</v>
      </c>
      <c r="M366">
        <v>13300</v>
      </c>
      <c r="N366">
        <v>0</v>
      </c>
    </row>
    <row r="367" spans="1:14">
      <c r="A367" t="s">
        <v>11</v>
      </c>
      <c r="B367" t="s">
        <v>4412</v>
      </c>
      <c r="C367" t="s">
        <v>10018</v>
      </c>
      <c r="D367" t="s">
        <v>5006</v>
      </c>
      <c r="E367" t="s">
        <v>150</v>
      </c>
      <c r="G367" t="s">
        <v>8474</v>
      </c>
      <c r="H367" t="s">
        <v>152</v>
      </c>
      <c r="I367" s="1">
        <v>45383</v>
      </c>
      <c r="K367">
        <v>0</v>
      </c>
      <c r="L367" t="s">
        <v>92</v>
      </c>
      <c r="M367">
        <v>1541.76</v>
      </c>
      <c r="N367">
        <v>0</v>
      </c>
    </row>
    <row r="368" spans="1:14">
      <c r="A368" t="s">
        <v>11</v>
      </c>
      <c r="B368" t="s">
        <v>4412</v>
      </c>
      <c r="C368" t="s">
        <v>10019</v>
      </c>
      <c r="D368" t="s">
        <v>5006</v>
      </c>
      <c r="E368" t="s">
        <v>150</v>
      </c>
      <c r="G368" t="s">
        <v>8474</v>
      </c>
      <c r="H368" t="s">
        <v>152</v>
      </c>
      <c r="I368" s="1">
        <v>45383</v>
      </c>
      <c r="K368">
        <v>0</v>
      </c>
      <c r="L368" t="s">
        <v>92</v>
      </c>
      <c r="M368">
        <v>1811.96</v>
      </c>
      <c r="N368">
        <v>0</v>
      </c>
    </row>
    <row r="369" spans="1:14">
      <c r="A369" t="s">
        <v>11</v>
      </c>
      <c r="B369" t="s">
        <v>4646</v>
      </c>
      <c r="C369" t="s">
        <v>10413</v>
      </c>
      <c r="D369" t="s">
        <v>5006</v>
      </c>
      <c r="E369" t="s">
        <v>150</v>
      </c>
      <c r="G369" t="s">
        <v>8474</v>
      </c>
      <c r="H369" t="s">
        <v>152</v>
      </c>
      <c r="I369" s="1">
        <v>45383</v>
      </c>
      <c r="K369">
        <v>0</v>
      </c>
      <c r="L369" t="s">
        <v>92</v>
      </c>
      <c r="M369">
        <v>243500</v>
      </c>
      <c r="N369">
        <v>0</v>
      </c>
    </row>
    <row r="370" spans="1:14">
      <c r="A370" t="s">
        <v>11</v>
      </c>
      <c r="B370" t="s">
        <v>4646</v>
      </c>
      <c r="C370" t="s">
        <v>10413</v>
      </c>
      <c r="D370" t="s">
        <v>5006</v>
      </c>
      <c r="E370" t="s">
        <v>150</v>
      </c>
      <c r="G370" t="s">
        <v>8474</v>
      </c>
      <c r="H370" t="s">
        <v>152</v>
      </c>
      <c r="I370" s="1">
        <v>45383</v>
      </c>
      <c r="K370">
        <v>0</v>
      </c>
      <c r="L370" t="s">
        <v>92</v>
      </c>
      <c r="M370">
        <v>21800</v>
      </c>
      <c r="N370">
        <v>0</v>
      </c>
    </row>
    <row r="371" spans="1:14">
      <c r="A371" t="s">
        <v>11</v>
      </c>
      <c r="B371" t="s">
        <v>4646</v>
      </c>
      <c r="C371" t="s">
        <v>10442</v>
      </c>
      <c r="D371" t="s">
        <v>5006</v>
      </c>
      <c r="E371" t="s">
        <v>150</v>
      </c>
      <c r="G371" t="s">
        <v>8474</v>
      </c>
      <c r="H371" t="s">
        <v>152</v>
      </c>
      <c r="I371" s="1">
        <v>45383</v>
      </c>
      <c r="K371">
        <v>0</v>
      </c>
      <c r="L371" t="s">
        <v>92</v>
      </c>
      <c r="M371">
        <v>252300</v>
      </c>
      <c r="N371">
        <v>0</v>
      </c>
    </row>
    <row r="372" spans="1:14">
      <c r="A372" t="s">
        <v>11</v>
      </c>
      <c r="B372" t="s">
        <v>4646</v>
      </c>
      <c r="C372" t="s">
        <v>10423</v>
      </c>
      <c r="D372" t="s">
        <v>5006</v>
      </c>
      <c r="E372" t="s">
        <v>150</v>
      </c>
      <c r="G372" t="s">
        <v>8474</v>
      </c>
      <c r="H372" t="s">
        <v>152</v>
      </c>
      <c r="I372" s="1">
        <v>45383</v>
      </c>
      <c r="K372">
        <v>0</v>
      </c>
      <c r="L372" t="s">
        <v>92</v>
      </c>
      <c r="M372">
        <v>92800</v>
      </c>
      <c r="N372">
        <v>0</v>
      </c>
    </row>
    <row r="373" spans="1:14">
      <c r="A373" t="s">
        <v>11</v>
      </c>
      <c r="B373" t="s">
        <v>4646</v>
      </c>
      <c r="C373" t="s">
        <v>10403</v>
      </c>
      <c r="D373" t="s">
        <v>5006</v>
      </c>
      <c r="E373" t="s">
        <v>150</v>
      </c>
      <c r="G373" t="s">
        <v>8474</v>
      </c>
      <c r="H373" t="s">
        <v>152</v>
      </c>
      <c r="I373" s="1">
        <v>45383</v>
      </c>
      <c r="K373">
        <v>0</v>
      </c>
      <c r="L373" t="s">
        <v>92</v>
      </c>
      <c r="M373">
        <v>21818.400000000001</v>
      </c>
      <c r="N373">
        <v>0</v>
      </c>
    </row>
    <row r="374" spans="1:14">
      <c r="A374" t="s">
        <v>11</v>
      </c>
      <c r="B374" t="s">
        <v>4646</v>
      </c>
      <c r="C374" t="s">
        <v>10403</v>
      </c>
      <c r="D374" t="s">
        <v>5006</v>
      </c>
      <c r="E374" t="s">
        <v>150</v>
      </c>
      <c r="G374" t="s">
        <v>8474</v>
      </c>
      <c r="H374" t="s">
        <v>152</v>
      </c>
      <c r="I374" s="1">
        <v>45383</v>
      </c>
      <c r="K374">
        <v>0</v>
      </c>
      <c r="L374" t="s">
        <v>92</v>
      </c>
      <c r="M374">
        <v>31819</v>
      </c>
      <c r="N374">
        <v>0</v>
      </c>
    </row>
    <row r="375" spans="1:14">
      <c r="A375" t="s">
        <v>11</v>
      </c>
      <c r="B375" t="s">
        <v>4646</v>
      </c>
      <c r="C375" t="s">
        <v>10404</v>
      </c>
      <c r="D375" t="s">
        <v>5006</v>
      </c>
      <c r="E375" t="s">
        <v>150</v>
      </c>
      <c r="G375" t="s">
        <v>8474</v>
      </c>
      <c r="H375" t="s">
        <v>152</v>
      </c>
      <c r="I375" s="1">
        <v>45383</v>
      </c>
      <c r="K375">
        <v>0</v>
      </c>
      <c r="L375" t="s">
        <v>92</v>
      </c>
      <c r="M375">
        <v>16363.8</v>
      </c>
      <c r="N375">
        <v>0</v>
      </c>
    </row>
    <row r="376" spans="1:14">
      <c r="A376" t="s">
        <v>11</v>
      </c>
      <c r="B376" t="s">
        <v>4646</v>
      </c>
      <c r="C376" t="s">
        <v>10428</v>
      </c>
      <c r="D376" t="s">
        <v>5006</v>
      </c>
      <c r="E376" t="s">
        <v>150</v>
      </c>
      <c r="G376" t="s">
        <v>8474</v>
      </c>
      <c r="H376" t="s">
        <v>152</v>
      </c>
      <c r="I376" s="1">
        <v>45383</v>
      </c>
      <c r="K376">
        <v>0</v>
      </c>
      <c r="L376" t="s">
        <v>92</v>
      </c>
      <c r="M376">
        <v>44318.3</v>
      </c>
      <c r="N376">
        <v>0</v>
      </c>
    </row>
    <row r="377" spans="1:14">
      <c r="A377" t="s">
        <v>11</v>
      </c>
      <c r="B377" t="s">
        <v>4646</v>
      </c>
      <c r="C377" t="s">
        <v>10428</v>
      </c>
      <c r="D377" t="s">
        <v>5006</v>
      </c>
      <c r="E377" t="s">
        <v>150</v>
      </c>
      <c r="G377" t="s">
        <v>8474</v>
      </c>
      <c r="H377" t="s">
        <v>152</v>
      </c>
      <c r="I377" s="1">
        <v>45383</v>
      </c>
      <c r="K377">
        <v>0</v>
      </c>
      <c r="L377" t="s">
        <v>92</v>
      </c>
      <c r="M377">
        <v>18182</v>
      </c>
      <c r="N377">
        <v>0</v>
      </c>
    </row>
    <row r="378" spans="1:14">
      <c r="A378" t="s">
        <v>11</v>
      </c>
      <c r="B378" t="s">
        <v>4646</v>
      </c>
      <c r="C378" t="s">
        <v>10443</v>
      </c>
      <c r="D378" t="s">
        <v>5006</v>
      </c>
      <c r="E378" t="s">
        <v>150</v>
      </c>
      <c r="G378" t="s">
        <v>8474</v>
      </c>
      <c r="H378" t="s">
        <v>152</v>
      </c>
      <c r="I378" s="1">
        <v>45383</v>
      </c>
      <c r="K378">
        <v>0</v>
      </c>
      <c r="L378" t="s">
        <v>92</v>
      </c>
      <c r="M378">
        <v>-1.5</v>
      </c>
      <c r="N378">
        <v>0</v>
      </c>
    </row>
    <row r="379" spans="1:14">
      <c r="A379" t="s">
        <v>11</v>
      </c>
      <c r="B379" t="s">
        <v>4646</v>
      </c>
      <c r="C379" t="s">
        <v>10434</v>
      </c>
      <c r="D379" t="s">
        <v>5006</v>
      </c>
      <c r="E379" t="s">
        <v>150</v>
      </c>
      <c r="G379" t="s">
        <v>8474</v>
      </c>
      <c r="H379" t="s">
        <v>152</v>
      </c>
      <c r="I379" s="1">
        <v>45383</v>
      </c>
      <c r="K379">
        <v>0</v>
      </c>
      <c r="L379" t="s">
        <v>92</v>
      </c>
      <c r="M379">
        <v>294000</v>
      </c>
      <c r="N379">
        <v>0</v>
      </c>
    </row>
    <row r="380" spans="1:14">
      <c r="A380" t="s">
        <v>11</v>
      </c>
      <c r="B380" t="s">
        <v>4646</v>
      </c>
      <c r="C380" t="s">
        <v>10422</v>
      </c>
      <c r="D380" t="s">
        <v>5006</v>
      </c>
      <c r="E380" t="s">
        <v>150</v>
      </c>
      <c r="G380" t="s">
        <v>8474</v>
      </c>
      <c r="H380" t="s">
        <v>152</v>
      </c>
      <c r="I380" s="1">
        <v>45383</v>
      </c>
      <c r="K380">
        <v>0</v>
      </c>
      <c r="L380" t="s">
        <v>92</v>
      </c>
      <c r="M380">
        <v>26100</v>
      </c>
      <c r="N380">
        <v>0</v>
      </c>
    </row>
    <row r="381" spans="1:14">
      <c r="A381" t="s">
        <v>11</v>
      </c>
      <c r="B381" t="s">
        <v>4646</v>
      </c>
      <c r="C381" t="s">
        <v>10434</v>
      </c>
      <c r="D381" t="s">
        <v>5006</v>
      </c>
      <c r="E381" t="s">
        <v>150</v>
      </c>
      <c r="G381" t="s">
        <v>8474</v>
      </c>
      <c r="H381" t="s">
        <v>152</v>
      </c>
      <c r="I381" s="1">
        <v>45383</v>
      </c>
      <c r="K381">
        <v>0</v>
      </c>
      <c r="L381" t="s">
        <v>92</v>
      </c>
      <c r="M381">
        <v>210000</v>
      </c>
      <c r="N381">
        <v>0</v>
      </c>
    </row>
    <row r="382" spans="1:14">
      <c r="A382" t="s">
        <v>11</v>
      </c>
      <c r="B382" t="s">
        <v>4108</v>
      </c>
      <c r="C382" t="s">
        <v>10509</v>
      </c>
      <c r="D382" t="s">
        <v>5006</v>
      </c>
      <c r="E382" t="s">
        <v>150</v>
      </c>
      <c r="G382" t="s">
        <v>6331</v>
      </c>
      <c r="H382" t="s">
        <v>8296</v>
      </c>
      <c r="I382" s="1">
        <v>45383</v>
      </c>
      <c r="J382" t="s">
        <v>3452</v>
      </c>
      <c r="K382">
        <v>0</v>
      </c>
      <c r="L382" t="s">
        <v>92</v>
      </c>
      <c r="M382">
        <v>416.67</v>
      </c>
      <c r="N382">
        <v>0</v>
      </c>
    </row>
    <row r="383" spans="1:14">
      <c r="A383" t="s">
        <v>11</v>
      </c>
      <c r="B383" t="s">
        <v>4108</v>
      </c>
      <c r="C383" t="s">
        <v>9450</v>
      </c>
      <c r="D383" t="s">
        <v>5006</v>
      </c>
      <c r="E383" t="s">
        <v>150</v>
      </c>
      <c r="G383" t="s">
        <v>6331</v>
      </c>
      <c r="H383" t="s">
        <v>8296</v>
      </c>
      <c r="I383" s="1">
        <v>45383</v>
      </c>
      <c r="J383" t="s">
        <v>3452</v>
      </c>
      <c r="K383">
        <v>0</v>
      </c>
      <c r="L383" t="s">
        <v>92</v>
      </c>
      <c r="M383">
        <v>833.33</v>
      </c>
      <c r="N383">
        <v>0</v>
      </c>
    </row>
    <row r="384" spans="1:14">
      <c r="A384" t="s">
        <v>11</v>
      </c>
      <c r="B384" t="s">
        <v>4108</v>
      </c>
      <c r="C384" t="s">
        <v>9450</v>
      </c>
      <c r="D384" t="s">
        <v>5006</v>
      </c>
      <c r="E384" t="s">
        <v>150</v>
      </c>
      <c r="G384" t="s">
        <v>6331</v>
      </c>
      <c r="H384" t="s">
        <v>8296</v>
      </c>
      <c r="I384" s="1">
        <v>45383</v>
      </c>
      <c r="J384" t="s">
        <v>3452</v>
      </c>
      <c r="K384">
        <v>0</v>
      </c>
      <c r="L384" t="s">
        <v>92</v>
      </c>
      <c r="M384">
        <v>833.33</v>
      </c>
      <c r="N384">
        <v>0</v>
      </c>
    </row>
    <row r="385" spans="1:14">
      <c r="A385" t="s">
        <v>11</v>
      </c>
      <c r="B385" t="s">
        <v>4108</v>
      </c>
      <c r="C385" t="s">
        <v>9450</v>
      </c>
      <c r="D385" t="s">
        <v>5006</v>
      </c>
      <c r="E385" t="s">
        <v>150</v>
      </c>
      <c r="G385" t="s">
        <v>6331</v>
      </c>
      <c r="H385" t="s">
        <v>8296</v>
      </c>
      <c r="I385" s="1">
        <v>45383</v>
      </c>
      <c r="J385" t="s">
        <v>3452</v>
      </c>
      <c r="K385">
        <v>0</v>
      </c>
      <c r="L385" t="s">
        <v>92</v>
      </c>
      <c r="M385">
        <v>1517.26</v>
      </c>
      <c r="N385">
        <v>0</v>
      </c>
    </row>
    <row r="386" spans="1:14">
      <c r="A386" t="s">
        <v>11</v>
      </c>
      <c r="B386" t="s">
        <v>4108</v>
      </c>
      <c r="C386" t="s">
        <v>8697</v>
      </c>
      <c r="D386" t="s">
        <v>5006</v>
      </c>
      <c r="E386" t="s">
        <v>150</v>
      </c>
      <c r="G386" t="s">
        <v>6331</v>
      </c>
      <c r="H386" t="s">
        <v>8296</v>
      </c>
      <c r="I386" s="1">
        <v>45383</v>
      </c>
      <c r="J386" t="s">
        <v>3452</v>
      </c>
      <c r="K386">
        <v>0</v>
      </c>
      <c r="L386" t="s">
        <v>92</v>
      </c>
      <c r="M386">
        <v>666.67</v>
      </c>
      <c r="N386">
        <v>0</v>
      </c>
    </row>
    <row r="387" spans="1:14">
      <c r="A387" t="s">
        <v>11</v>
      </c>
      <c r="B387" t="s">
        <v>4108</v>
      </c>
      <c r="C387" t="s">
        <v>8697</v>
      </c>
      <c r="D387" t="s">
        <v>5006</v>
      </c>
      <c r="E387" t="s">
        <v>150</v>
      </c>
      <c r="G387" t="s">
        <v>6331</v>
      </c>
      <c r="H387" t="s">
        <v>8296</v>
      </c>
      <c r="I387" s="1">
        <v>45383</v>
      </c>
      <c r="J387" t="s">
        <v>3452</v>
      </c>
      <c r="K387">
        <v>0</v>
      </c>
      <c r="L387" t="s">
        <v>92</v>
      </c>
      <c r="M387">
        <v>416.67</v>
      </c>
      <c r="N387">
        <v>0</v>
      </c>
    </row>
    <row r="388" spans="1:14">
      <c r="A388" t="s">
        <v>11</v>
      </c>
      <c r="B388" t="s">
        <v>4108</v>
      </c>
      <c r="C388" t="s">
        <v>8697</v>
      </c>
      <c r="D388" t="s">
        <v>5006</v>
      </c>
      <c r="E388" t="s">
        <v>150</v>
      </c>
      <c r="G388" t="s">
        <v>6331</v>
      </c>
      <c r="H388" t="s">
        <v>8296</v>
      </c>
      <c r="I388" s="1">
        <v>45383</v>
      </c>
      <c r="J388" t="s">
        <v>3452</v>
      </c>
      <c r="K388">
        <v>0</v>
      </c>
      <c r="L388" t="s">
        <v>92</v>
      </c>
      <c r="M388">
        <v>1106.6600000000001</v>
      </c>
      <c r="N388">
        <v>0</v>
      </c>
    </row>
    <row r="389" spans="1:14">
      <c r="A389" t="s">
        <v>11</v>
      </c>
      <c r="B389" t="s">
        <v>4108</v>
      </c>
      <c r="C389" t="s">
        <v>10227</v>
      </c>
      <c r="D389" t="s">
        <v>5006</v>
      </c>
      <c r="E389" t="s">
        <v>150</v>
      </c>
      <c r="G389" t="s">
        <v>6331</v>
      </c>
      <c r="H389" t="s">
        <v>8296</v>
      </c>
      <c r="I389" s="1">
        <v>45383</v>
      </c>
      <c r="J389" t="s">
        <v>3452</v>
      </c>
      <c r="K389">
        <v>0</v>
      </c>
      <c r="L389" t="s">
        <v>92</v>
      </c>
      <c r="M389">
        <v>108.33</v>
      </c>
      <c r="N389">
        <v>0</v>
      </c>
    </row>
    <row r="390" spans="1:14">
      <c r="A390" t="s">
        <v>11</v>
      </c>
      <c r="B390" t="s">
        <v>4108</v>
      </c>
      <c r="C390" t="s">
        <v>10228</v>
      </c>
      <c r="D390" t="s">
        <v>5006</v>
      </c>
      <c r="E390" t="s">
        <v>150</v>
      </c>
      <c r="G390" t="s">
        <v>6331</v>
      </c>
      <c r="H390" t="s">
        <v>8296</v>
      </c>
      <c r="I390" s="1">
        <v>45383</v>
      </c>
      <c r="J390" t="s">
        <v>3452</v>
      </c>
      <c r="K390">
        <v>0</v>
      </c>
      <c r="L390" t="s">
        <v>92</v>
      </c>
      <c r="M390">
        <v>833.33</v>
      </c>
      <c r="N390">
        <v>0</v>
      </c>
    </row>
    <row r="391" spans="1:14">
      <c r="A391" t="s">
        <v>11</v>
      </c>
      <c r="B391" t="s">
        <v>4108</v>
      </c>
      <c r="C391" t="s">
        <v>10511</v>
      </c>
      <c r="D391" t="s">
        <v>5006</v>
      </c>
      <c r="E391" t="s">
        <v>150</v>
      </c>
      <c r="G391" t="s">
        <v>6331</v>
      </c>
      <c r="H391" t="s">
        <v>8296</v>
      </c>
      <c r="I391" s="1">
        <v>45383</v>
      </c>
      <c r="J391" t="s">
        <v>3452</v>
      </c>
      <c r="K391">
        <v>0</v>
      </c>
      <c r="L391" t="s">
        <v>92</v>
      </c>
      <c r="M391">
        <v>54341.25</v>
      </c>
      <c r="N391">
        <v>0</v>
      </c>
    </row>
    <row r="392" spans="1:14">
      <c r="A392" t="s">
        <v>11</v>
      </c>
      <c r="B392" t="s">
        <v>4108</v>
      </c>
      <c r="C392" t="s">
        <v>8702</v>
      </c>
      <c r="D392" t="s">
        <v>5006</v>
      </c>
      <c r="E392" t="s">
        <v>150</v>
      </c>
      <c r="G392" t="s">
        <v>6331</v>
      </c>
      <c r="H392" t="s">
        <v>8296</v>
      </c>
      <c r="I392" s="1">
        <v>45383</v>
      </c>
      <c r="J392" t="s">
        <v>3452</v>
      </c>
      <c r="K392">
        <v>0</v>
      </c>
      <c r="L392" t="s">
        <v>92</v>
      </c>
      <c r="M392">
        <v>2545.92</v>
      </c>
      <c r="N392">
        <v>0</v>
      </c>
    </row>
    <row r="393" spans="1:14">
      <c r="A393" t="s">
        <v>11</v>
      </c>
      <c r="B393" t="s">
        <v>4108</v>
      </c>
      <c r="C393" t="s">
        <v>10512</v>
      </c>
      <c r="D393" t="s">
        <v>5006</v>
      </c>
      <c r="E393" t="s">
        <v>150</v>
      </c>
      <c r="G393" t="s">
        <v>6331</v>
      </c>
      <c r="H393" t="s">
        <v>8296</v>
      </c>
      <c r="I393" s="1">
        <v>45383</v>
      </c>
      <c r="J393" t="s">
        <v>3452</v>
      </c>
      <c r="K393">
        <v>0</v>
      </c>
      <c r="L393" t="s">
        <v>92</v>
      </c>
      <c r="M393">
        <v>250</v>
      </c>
      <c r="N393">
        <v>0</v>
      </c>
    </row>
    <row r="394" spans="1:14">
      <c r="A394" t="s">
        <v>11</v>
      </c>
      <c r="B394" t="s">
        <v>4108</v>
      </c>
      <c r="C394" t="s">
        <v>10513</v>
      </c>
      <c r="D394" t="s">
        <v>5006</v>
      </c>
      <c r="E394" t="s">
        <v>150</v>
      </c>
      <c r="G394" t="s">
        <v>6331</v>
      </c>
      <c r="H394" t="s">
        <v>8296</v>
      </c>
      <c r="I394" s="1">
        <v>45383</v>
      </c>
      <c r="J394" t="s">
        <v>3452</v>
      </c>
      <c r="K394">
        <v>0</v>
      </c>
      <c r="L394" t="s">
        <v>92</v>
      </c>
      <c r="M394">
        <v>1726.58</v>
      </c>
      <c r="N394">
        <v>0</v>
      </c>
    </row>
    <row r="395" spans="1:14">
      <c r="A395" t="s">
        <v>11</v>
      </c>
      <c r="B395" t="s">
        <v>4108</v>
      </c>
      <c r="C395" t="s">
        <v>10514</v>
      </c>
      <c r="D395" t="s">
        <v>5006</v>
      </c>
      <c r="E395" t="s">
        <v>150</v>
      </c>
      <c r="G395" t="s">
        <v>6331</v>
      </c>
      <c r="H395" t="s">
        <v>8296</v>
      </c>
      <c r="I395" s="1">
        <v>45383</v>
      </c>
      <c r="J395" t="s">
        <v>3452</v>
      </c>
      <c r="K395">
        <v>0</v>
      </c>
      <c r="L395" t="s">
        <v>92</v>
      </c>
      <c r="M395">
        <v>333.33</v>
      </c>
      <c r="N395">
        <v>0</v>
      </c>
    </row>
    <row r="396" spans="1:14">
      <c r="A396" t="s">
        <v>11</v>
      </c>
      <c r="B396" t="s">
        <v>4108</v>
      </c>
      <c r="C396" t="s">
        <v>8705</v>
      </c>
      <c r="D396" t="s">
        <v>5006</v>
      </c>
      <c r="E396" t="s">
        <v>150</v>
      </c>
      <c r="G396" t="s">
        <v>6331</v>
      </c>
      <c r="H396" t="s">
        <v>8296</v>
      </c>
      <c r="I396" s="1">
        <v>45383</v>
      </c>
      <c r="J396" t="s">
        <v>3452</v>
      </c>
      <c r="K396">
        <v>0</v>
      </c>
      <c r="L396" t="s">
        <v>92</v>
      </c>
      <c r="M396">
        <v>833.34</v>
      </c>
      <c r="N396">
        <v>0</v>
      </c>
    </row>
    <row r="397" spans="1:14">
      <c r="A397" t="s">
        <v>11</v>
      </c>
      <c r="B397" t="s">
        <v>4108</v>
      </c>
      <c r="C397" t="s">
        <v>10515</v>
      </c>
      <c r="D397" t="s">
        <v>5006</v>
      </c>
      <c r="E397" t="s">
        <v>150</v>
      </c>
      <c r="G397" t="s">
        <v>6331</v>
      </c>
      <c r="H397" t="s">
        <v>8296</v>
      </c>
      <c r="I397" s="1">
        <v>45383</v>
      </c>
      <c r="J397" t="s">
        <v>3452</v>
      </c>
      <c r="K397">
        <v>0</v>
      </c>
      <c r="L397" t="s">
        <v>92</v>
      </c>
      <c r="M397">
        <v>80484.53</v>
      </c>
      <c r="N397">
        <v>0</v>
      </c>
    </row>
    <row r="398" spans="1:14">
      <c r="A398" t="s">
        <v>11</v>
      </c>
      <c r="B398" t="s">
        <v>4108</v>
      </c>
      <c r="C398" t="s">
        <v>8711</v>
      </c>
      <c r="D398" t="s">
        <v>5006</v>
      </c>
      <c r="E398" t="s">
        <v>150</v>
      </c>
      <c r="G398" t="s">
        <v>6331</v>
      </c>
      <c r="H398" t="s">
        <v>8296</v>
      </c>
      <c r="I398" s="1">
        <v>45383</v>
      </c>
      <c r="J398" t="s">
        <v>3452</v>
      </c>
      <c r="K398">
        <v>0</v>
      </c>
      <c r="L398" t="s">
        <v>92</v>
      </c>
      <c r="M398">
        <v>-44174.16</v>
      </c>
      <c r="N398">
        <v>0</v>
      </c>
    </row>
    <row r="399" spans="1:14">
      <c r="A399" t="s">
        <v>11</v>
      </c>
      <c r="B399" t="s">
        <v>4417</v>
      </c>
      <c r="C399" t="s">
        <v>9450</v>
      </c>
      <c r="D399" t="s">
        <v>5006</v>
      </c>
      <c r="E399" t="s">
        <v>150</v>
      </c>
      <c r="G399" t="s">
        <v>8474</v>
      </c>
      <c r="H399" t="s">
        <v>152</v>
      </c>
      <c r="I399" s="1">
        <v>45383</v>
      </c>
      <c r="K399">
        <v>0</v>
      </c>
      <c r="L399" t="s">
        <v>92</v>
      </c>
      <c r="M399">
        <v>150</v>
      </c>
      <c r="N399">
        <v>0</v>
      </c>
    </row>
    <row r="400" spans="1:14">
      <c r="A400" t="s">
        <v>11</v>
      </c>
      <c r="B400" t="s">
        <v>4417</v>
      </c>
      <c r="C400" t="s">
        <v>8702</v>
      </c>
      <c r="D400" t="s">
        <v>5006</v>
      </c>
      <c r="E400" t="s">
        <v>150</v>
      </c>
      <c r="G400" t="s">
        <v>8474</v>
      </c>
      <c r="H400" t="s">
        <v>152</v>
      </c>
      <c r="I400" s="1">
        <v>45383</v>
      </c>
      <c r="K400">
        <v>0</v>
      </c>
      <c r="L400" t="s">
        <v>92</v>
      </c>
      <c r="M400">
        <v>3188</v>
      </c>
      <c r="N400">
        <v>0</v>
      </c>
    </row>
    <row r="401" spans="1:14">
      <c r="A401" t="s">
        <v>11</v>
      </c>
      <c r="B401" t="s">
        <v>4417</v>
      </c>
      <c r="C401" t="s">
        <v>10566</v>
      </c>
      <c r="D401" t="s">
        <v>5006</v>
      </c>
      <c r="E401" t="s">
        <v>150</v>
      </c>
      <c r="G401" t="s">
        <v>8474</v>
      </c>
      <c r="H401" t="s">
        <v>152</v>
      </c>
      <c r="I401" s="1">
        <v>45383</v>
      </c>
      <c r="K401">
        <v>0</v>
      </c>
      <c r="L401" t="s">
        <v>92</v>
      </c>
      <c r="M401">
        <v>1400</v>
      </c>
      <c r="N401">
        <v>0</v>
      </c>
    </row>
    <row r="402" spans="1:14">
      <c r="A402" t="s">
        <v>11</v>
      </c>
      <c r="B402" t="s">
        <v>4417</v>
      </c>
      <c r="C402" t="s">
        <v>9457</v>
      </c>
      <c r="D402" t="s">
        <v>5006</v>
      </c>
      <c r="E402" t="s">
        <v>150</v>
      </c>
      <c r="G402" t="s">
        <v>8474</v>
      </c>
      <c r="H402" t="s">
        <v>152</v>
      </c>
      <c r="I402" s="1">
        <v>45383</v>
      </c>
      <c r="K402">
        <v>0</v>
      </c>
      <c r="L402" t="s">
        <v>92</v>
      </c>
      <c r="M402">
        <v>530</v>
      </c>
      <c r="N402">
        <v>0</v>
      </c>
    </row>
    <row r="403" spans="1:14">
      <c r="A403" t="s">
        <v>11</v>
      </c>
      <c r="B403" t="s">
        <v>4417</v>
      </c>
      <c r="C403" t="s">
        <v>10567</v>
      </c>
      <c r="D403" t="s">
        <v>5006</v>
      </c>
      <c r="E403" t="s">
        <v>150</v>
      </c>
      <c r="G403" t="s">
        <v>8474</v>
      </c>
      <c r="H403" t="s">
        <v>152</v>
      </c>
      <c r="I403" s="1">
        <v>45383</v>
      </c>
      <c r="K403">
        <v>0</v>
      </c>
      <c r="L403" t="s">
        <v>92</v>
      </c>
      <c r="M403">
        <v>891.79</v>
      </c>
      <c r="N403">
        <v>0</v>
      </c>
    </row>
    <row r="404" spans="1:14">
      <c r="A404" t="s">
        <v>11</v>
      </c>
      <c r="B404" t="s">
        <v>4417</v>
      </c>
      <c r="C404" t="s">
        <v>10568</v>
      </c>
      <c r="D404" t="s">
        <v>5006</v>
      </c>
      <c r="E404" t="s">
        <v>150</v>
      </c>
      <c r="G404" t="s">
        <v>8474</v>
      </c>
      <c r="H404" t="s">
        <v>152</v>
      </c>
      <c r="I404" s="1">
        <v>45383</v>
      </c>
      <c r="K404">
        <v>0</v>
      </c>
      <c r="L404" t="s">
        <v>92</v>
      </c>
      <c r="M404">
        <v>60</v>
      </c>
      <c r="N404">
        <v>0</v>
      </c>
    </row>
    <row r="405" spans="1:14">
      <c r="A405" t="s">
        <v>11</v>
      </c>
      <c r="B405" t="s">
        <v>4417</v>
      </c>
      <c r="C405" t="s">
        <v>9458</v>
      </c>
      <c r="D405" t="s">
        <v>5006</v>
      </c>
      <c r="E405" t="s">
        <v>150</v>
      </c>
      <c r="G405" t="s">
        <v>8474</v>
      </c>
      <c r="H405" t="s">
        <v>152</v>
      </c>
      <c r="I405" s="1">
        <v>45383</v>
      </c>
      <c r="K405">
        <v>0</v>
      </c>
      <c r="L405" t="s">
        <v>92</v>
      </c>
      <c r="M405">
        <v>950</v>
      </c>
      <c r="N405">
        <v>0</v>
      </c>
    </row>
    <row r="406" spans="1:14">
      <c r="A406" t="s">
        <v>11</v>
      </c>
      <c r="B406" t="s">
        <v>4417</v>
      </c>
      <c r="C406" t="s">
        <v>10569</v>
      </c>
      <c r="D406" t="s">
        <v>5006</v>
      </c>
      <c r="E406" t="s">
        <v>150</v>
      </c>
      <c r="G406" t="s">
        <v>8474</v>
      </c>
      <c r="H406" t="s">
        <v>152</v>
      </c>
      <c r="I406" s="1">
        <v>45383</v>
      </c>
      <c r="K406">
        <v>0</v>
      </c>
      <c r="L406" t="s">
        <v>92</v>
      </c>
      <c r="M406">
        <v>2708</v>
      </c>
      <c r="N406">
        <v>0</v>
      </c>
    </row>
    <row r="407" spans="1:14">
      <c r="A407" t="s">
        <v>11</v>
      </c>
      <c r="B407" t="s">
        <v>4417</v>
      </c>
      <c r="C407" t="s">
        <v>8703</v>
      </c>
      <c r="D407" t="s">
        <v>5006</v>
      </c>
      <c r="E407" t="s">
        <v>150</v>
      </c>
      <c r="G407" t="s">
        <v>8474</v>
      </c>
      <c r="H407" t="s">
        <v>152</v>
      </c>
      <c r="I407" s="1">
        <v>45383</v>
      </c>
      <c r="K407">
        <v>0</v>
      </c>
      <c r="L407" t="s">
        <v>92</v>
      </c>
      <c r="M407">
        <v>50</v>
      </c>
      <c r="N407">
        <v>0</v>
      </c>
    </row>
    <row r="408" spans="1:14">
      <c r="A408" t="s">
        <v>11</v>
      </c>
      <c r="B408" t="s">
        <v>4417</v>
      </c>
      <c r="C408" t="s">
        <v>10514</v>
      </c>
      <c r="D408" t="s">
        <v>5006</v>
      </c>
      <c r="E408" t="s">
        <v>150</v>
      </c>
      <c r="G408" t="s">
        <v>8474</v>
      </c>
      <c r="H408" t="s">
        <v>152</v>
      </c>
      <c r="I408" s="1">
        <v>45383</v>
      </c>
      <c r="K408">
        <v>0</v>
      </c>
      <c r="L408" t="s">
        <v>92</v>
      </c>
      <c r="M408">
        <v>50</v>
      </c>
      <c r="N408">
        <v>0</v>
      </c>
    </row>
    <row r="409" spans="1:14">
      <c r="A409" t="s">
        <v>11</v>
      </c>
      <c r="B409" t="s">
        <v>4417</v>
      </c>
      <c r="C409" t="s">
        <v>10514</v>
      </c>
      <c r="D409" t="s">
        <v>5006</v>
      </c>
      <c r="E409" t="s">
        <v>150</v>
      </c>
      <c r="G409" t="s">
        <v>8474</v>
      </c>
      <c r="H409" t="s">
        <v>152</v>
      </c>
      <c r="I409" s="1">
        <v>45383</v>
      </c>
      <c r="K409">
        <v>0</v>
      </c>
      <c r="L409" t="s">
        <v>92</v>
      </c>
      <c r="M409">
        <v>125</v>
      </c>
      <c r="N409">
        <v>0</v>
      </c>
    </row>
    <row r="410" spans="1:14">
      <c r="A410" t="s">
        <v>11</v>
      </c>
      <c r="B410" t="s">
        <v>4417</v>
      </c>
      <c r="C410" t="s">
        <v>10639</v>
      </c>
      <c r="D410" t="s">
        <v>5006</v>
      </c>
      <c r="E410" t="s">
        <v>150</v>
      </c>
      <c r="G410" t="s">
        <v>8474</v>
      </c>
      <c r="H410" t="s">
        <v>152</v>
      </c>
      <c r="I410" s="1">
        <v>45383</v>
      </c>
      <c r="K410">
        <v>0</v>
      </c>
      <c r="L410" t="s">
        <v>92</v>
      </c>
      <c r="M410">
        <v>200</v>
      </c>
      <c r="N410">
        <v>0</v>
      </c>
    </row>
    <row r="411" spans="1:14">
      <c r="A411" t="s">
        <v>11</v>
      </c>
      <c r="B411" t="s">
        <v>4417</v>
      </c>
      <c r="C411" t="s">
        <v>10722</v>
      </c>
      <c r="D411" t="s">
        <v>5006</v>
      </c>
      <c r="E411" t="s">
        <v>150</v>
      </c>
      <c r="G411" t="s">
        <v>8474</v>
      </c>
      <c r="H411" t="s">
        <v>152</v>
      </c>
      <c r="I411" s="1">
        <v>45383</v>
      </c>
      <c r="K411">
        <v>0</v>
      </c>
      <c r="L411" t="s">
        <v>92</v>
      </c>
      <c r="M411">
        <v>500</v>
      </c>
      <c r="N411">
        <v>0</v>
      </c>
    </row>
    <row r="412" spans="1:14">
      <c r="A412" t="s">
        <v>11</v>
      </c>
      <c r="B412" t="s">
        <v>4417</v>
      </c>
      <c r="C412" t="s">
        <v>8711</v>
      </c>
      <c r="D412" t="s">
        <v>5006</v>
      </c>
      <c r="E412" t="s">
        <v>150</v>
      </c>
      <c r="G412" t="s">
        <v>8474</v>
      </c>
      <c r="H412" t="s">
        <v>152</v>
      </c>
      <c r="I412" s="1">
        <v>45383</v>
      </c>
      <c r="K412">
        <v>0</v>
      </c>
      <c r="L412" t="s">
        <v>92</v>
      </c>
      <c r="M412">
        <v>-277.5</v>
      </c>
      <c r="N412">
        <v>0</v>
      </c>
    </row>
    <row r="413" spans="1:14">
      <c r="A413" t="s">
        <v>11</v>
      </c>
      <c r="B413" t="s">
        <v>4435</v>
      </c>
      <c r="C413" t="s">
        <v>10808</v>
      </c>
      <c r="D413" t="s">
        <v>5006</v>
      </c>
      <c r="E413" t="s">
        <v>150</v>
      </c>
      <c r="G413" t="s">
        <v>8474</v>
      </c>
      <c r="H413" t="s">
        <v>152</v>
      </c>
      <c r="I413" s="1">
        <v>45383</v>
      </c>
      <c r="K413">
        <v>0</v>
      </c>
      <c r="L413" t="s">
        <v>92</v>
      </c>
      <c r="M413">
        <v>39150</v>
      </c>
      <c r="N413">
        <v>0</v>
      </c>
    </row>
    <row r="414" spans="1:14">
      <c r="A414" t="s">
        <v>11</v>
      </c>
      <c r="B414" t="s">
        <v>4435</v>
      </c>
      <c r="C414" t="s">
        <v>10808</v>
      </c>
      <c r="D414" t="s">
        <v>5006</v>
      </c>
      <c r="E414" t="s">
        <v>150</v>
      </c>
      <c r="G414" t="s">
        <v>8474</v>
      </c>
      <c r="H414" t="s">
        <v>152</v>
      </c>
      <c r="I414" s="1">
        <v>45383</v>
      </c>
      <c r="K414">
        <v>0</v>
      </c>
      <c r="L414" t="s">
        <v>92</v>
      </c>
      <c r="M414">
        <v>12750</v>
      </c>
      <c r="N414">
        <v>0</v>
      </c>
    </row>
    <row r="415" spans="1:14">
      <c r="A415" t="s">
        <v>11</v>
      </c>
      <c r="B415" t="s">
        <v>4380</v>
      </c>
      <c r="C415" t="s">
        <v>10853</v>
      </c>
      <c r="D415" t="s">
        <v>5006</v>
      </c>
      <c r="E415" t="s">
        <v>150</v>
      </c>
      <c r="G415" t="s">
        <v>8474</v>
      </c>
      <c r="H415" t="s">
        <v>152</v>
      </c>
      <c r="I415" s="1">
        <v>45383</v>
      </c>
      <c r="K415">
        <v>0</v>
      </c>
      <c r="L415" t="s">
        <v>92</v>
      </c>
      <c r="M415">
        <v>2441.67</v>
      </c>
      <c r="N415">
        <v>0</v>
      </c>
    </row>
    <row r="416" spans="1:14">
      <c r="A416" t="s">
        <v>11</v>
      </c>
      <c r="B416" t="s">
        <v>4380</v>
      </c>
      <c r="C416" t="s">
        <v>10852</v>
      </c>
      <c r="D416" t="s">
        <v>5006</v>
      </c>
      <c r="E416" t="s">
        <v>150</v>
      </c>
      <c r="G416" t="s">
        <v>8474</v>
      </c>
      <c r="H416" t="s">
        <v>152</v>
      </c>
      <c r="I416" s="1">
        <v>45383</v>
      </c>
      <c r="K416">
        <v>0</v>
      </c>
      <c r="L416" t="s">
        <v>92</v>
      </c>
      <c r="M416">
        <v>1279.94</v>
      </c>
      <c r="N416">
        <v>0</v>
      </c>
    </row>
    <row r="417" spans="1:14">
      <c r="A417" t="s">
        <v>11</v>
      </c>
      <c r="B417" t="s">
        <v>4380</v>
      </c>
      <c r="C417" t="s">
        <v>10954</v>
      </c>
      <c r="D417" t="s">
        <v>5006</v>
      </c>
      <c r="E417" t="s">
        <v>150</v>
      </c>
      <c r="G417" t="s">
        <v>8474</v>
      </c>
      <c r="H417" t="s">
        <v>152</v>
      </c>
      <c r="I417" s="1">
        <v>45383</v>
      </c>
      <c r="K417">
        <v>0</v>
      </c>
      <c r="L417" t="s">
        <v>92</v>
      </c>
      <c r="M417">
        <v>3746.4</v>
      </c>
      <c r="N417">
        <v>0</v>
      </c>
    </row>
    <row r="418" spans="1:14">
      <c r="A418" t="s">
        <v>11</v>
      </c>
      <c r="B418" t="s">
        <v>4380</v>
      </c>
      <c r="C418" t="s">
        <v>10955</v>
      </c>
      <c r="D418" t="s">
        <v>5006</v>
      </c>
      <c r="E418" t="s">
        <v>150</v>
      </c>
      <c r="G418" t="s">
        <v>8474</v>
      </c>
      <c r="H418" t="s">
        <v>152</v>
      </c>
      <c r="I418" s="1">
        <v>45383</v>
      </c>
      <c r="K418">
        <v>0</v>
      </c>
      <c r="L418" t="s">
        <v>92</v>
      </c>
      <c r="M418">
        <v>1770.33</v>
      </c>
      <c r="N418">
        <v>0</v>
      </c>
    </row>
    <row r="419" spans="1:14">
      <c r="A419" t="s">
        <v>11</v>
      </c>
      <c r="B419" t="s">
        <v>4380</v>
      </c>
      <c r="C419" t="s">
        <v>10956</v>
      </c>
      <c r="D419" t="s">
        <v>5006</v>
      </c>
      <c r="E419" t="s">
        <v>150</v>
      </c>
      <c r="G419" t="s">
        <v>8474</v>
      </c>
      <c r="H419" t="s">
        <v>152</v>
      </c>
      <c r="I419" s="1">
        <v>45383</v>
      </c>
      <c r="K419">
        <v>0</v>
      </c>
      <c r="L419" t="s">
        <v>92</v>
      </c>
      <c r="M419">
        <v>929.08</v>
      </c>
      <c r="N419">
        <v>0</v>
      </c>
    </row>
    <row r="420" spans="1:14">
      <c r="A420" t="s">
        <v>11</v>
      </c>
      <c r="B420" t="s">
        <v>4380</v>
      </c>
      <c r="C420" t="s">
        <v>10957</v>
      </c>
      <c r="D420" t="s">
        <v>5006</v>
      </c>
      <c r="E420" t="s">
        <v>150</v>
      </c>
      <c r="G420" t="s">
        <v>8474</v>
      </c>
      <c r="H420" t="s">
        <v>152</v>
      </c>
      <c r="I420" s="1">
        <v>45383</v>
      </c>
      <c r="K420">
        <v>0</v>
      </c>
      <c r="L420" t="s">
        <v>92</v>
      </c>
      <c r="M420">
        <v>168.5</v>
      </c>
      <c r="N420">
        <v>0</v>
      </c>
    </row>
    <row r="421" spans="1:14">
      <c r="A421" t="s">
        <v>11</v>
      </c>
      <c r="B421" t="s">
        <v>4380</v>
      </c>
      <c r="C421" t="s">
        <v>10958</v>
      </c>
      <c r="D421" t="s">
        <v>5006</v>
      </c>
      <c r="E421" t="s">
        <v>150</v>
      </c>
      <c r="G421" t="s">
        <v>8474</v>
      </c>
      <c r="H421" t="s">
        <v>152</v>
      </c>
      <c r="I421" s="1">
        <v>45383</v>
      </c>
      <c r="K421">
        <v>0</v>
      </c>
      <c r="L421" t="s">
        <v>92</v>
      </c>
      <c r="M421">
        <v>671328.61</v>
      </c>
      <c r="N421">
        <v>0</v>
      </c>
    </row>
    <row r="422" spans="1:14">
      <c r="A422" t="s">
        <v>11</v>
      </c>
      <c r="B422" t="s">
        <v>4380</v>
      </c>
      <c r="C422" t="s">
        <v>10959</v>
      </c>
      <c r="D422" t="s">
        <v>5006</v>
      </c>
      <c r="E422" t="s">
        <v>150</v>
      </c>
      <c r="G422" t="s">
        <v>8474</v>
      </c>
      <c r="H422" t="s">
        <v>152</v>
      </c>
      <c r="I422" s="1">
        <v>45383</v>
      </c>
      <c r="K422">
        <v>0</v>
      </c>
      <c r="L422" t="s">
        <v>92</v>
      </c>
      <c r="M422">
        <v>543.6</v>
      </c>
      <c r="N422">
        <v>0</v>
      </c>
    </row>
    <row r="423" spans="1:14">
      <c r="A423" t="s">
        <v>11</v>
      </c>
      <c r="B423" t="s">
        <v>4380</v>
      </c>
      <c r="C423" t="s">
        <v>10960</v>
      </c>
      <c r="D423" t="s">
        <v>5006</v>
      </c>
      <c r="E423" t="s">
        <v>150</v>
      </c>
      <c r="G423" t="s">
        <v>8474</v>
      </c>
      <c r="H423" t="s">
        <v>152</v>
      </c>
      <c r="I423" s="1">
        <v>45383</v>
      </c>
      <c r="K423">
        <v>0</v>
      </c>
      <c r="L423" t="s">
        <v>92</v>
      </c>
      <c r="M423">
        <v>81736.13</v>
      </c>
      <c r="N423">
        <v>0</v>
      </c>
    </row>
    <row r="424" spans="1:14">
      <c r="A424" t="s">
        <v>11</v>
      </c>
      <c r="B424" t="s">
        <v>4489</v>
      </c>
      <c r="C424" t="s">
        <v>11006</v>
      </c>
      <c r="D424" t="s">
        <v>5006</v>
      </c>
      <c r="E424" t="s">
        <v>150</v>
      </c>
      <c r="G424" t="s">
        <v>8474</v>
      </c>
      <c r="H424" t="s">
        <v>152</v>
      </c>
      <c r="I424" s="1">
        <v>45383</v>
      </c>
      <c r="K424">
        <v>0</v>
      </c>
      <c r="L424" t="s">
        <v>92</v>
      </c>
      <c r="M424">
        <v>34</v>
      </c>
      <c r="N424">
        <v>0</v>
      </c>
    </row>
    <row r="425" spans="1:14">
      <c r="A425" t="s">
        <v>11</v>
      </c>
      <c r="B425" t="s">
        <v>4489</v>
      </c>
      <c r="C425" t="s">
        <v>11006</v>
      </c>
      <c r="D425" t="s">
        <v>5006</v>
      </c>
      <c r="E425" t="s">
        <v>150</v>
      </c>
      <c r="G425" t="s">
        <v>8474</v>
      </c>
      <c r="H425" t="s">
        <v>152</v>
      </c>
      <c r="I425" s="1">
        <v>45383</v>
      </c>
      <c r="K425">
        <v>0</v>
      </c>
      <c r="L425" t="s">
        <v>92</v>
      </c>
      <c r="M425">
        <v>1</v>
      </c>
      <c r="N425">
        <v>0</v>
      </c>
    </row>
    <row r="426" spans="1:14">
      <c r="A426" t="s">
        <v>11</v>
      </c>
      <c r="B426" t="s">
        <v>4489</v>
      </c>
      <c r="C426" t="s">
        <v>11006</v>
      </c>
      <c r="D426" t="s">
        <v>5006</v>
      </c>
      <c r="E426" t="s">
        <v>150</v>
      </c>
      <c r="G426" t="s">
        <v>8474</v>
      </c>
      <c r="H426" t="s">
        <v>152</v>
      </c>
      <c r="I426" s="1">
        <v>45383</v>
      </c>
      <c r="K426">
        <v>0</v>
      </c>
      <c r="L426" t="s">
        <v>92</v>
      </c>
      <c r="M426">
        <v>1</v>
      </c>
      <c r="N426">
        <v>0</v>
      </c>
    </row>
    <row r="427" spans="1:14">
      <c r="A427" t="s">
        <v>11</v>
      </c>
      <c r="B427" t="s">
        <v>4489</v>
      </c>
      <c r="C427" t="s">
        <v>11006</v>
      </c>
      <c r="D427" t="s">
        <v>5006</v>
      </c>
      <c r="E427" t="s">
        <v>150</v>
      </c>
      <c r="G427" t="s">
        <v>8474</v>
      </c>
      <c r="H427" t="s">
        <v>152</v>
      </c>
      <c r="I427" s="1">
        <v>45383</v>
      </c>
      <c r="K427">
        <v>0</v>
      </c>
      <c r="L427" t="s">
        <v>92</v>
      </c>
      <c r="M427">
        <v>7</v>
      </c>
      <c r="N427">
        <v>0</v>
      </c>
    </row>
    <row r="428" spans="1:14">
      <c r="A428" t="s">
        <v>11</v>
      </c>
      <c r="B428" t="s">
        <v>4489</v>
      </c>
      <c r="C428" t="s">
        <v>11006</v>
      </c>
      <c r="D428" t="s">
        <v>5006</v>
      </c>
      <c r="E428" t="s">
        <v>150</v>
      </c>
      <c r="G428" t="s">
        <v>8474</v>
      </c>
      <c r="H428" t="s">
        <v>152</v>
      </c>
      <c r="I428" s="1">
        <v>45383</v>
      </c>
      <c r="K428">
        <v>0</v>
      </c>
      <c r="L428" t="s">
        <v>92</v>
      </c>
      <c r="M428">
        <v>1</v>
      </c>
      <c r="N428">
        <v>0</v>
      </c>
    </row>
    <row r="429" spans="1:14">
      <c r="A429" t="s">
        <v>11</v>
      </c>
      <c r="B429" t="s">
        <v>4489</v>
      </c>
      <c r="C429" t="s">
        <v>11006</v>
      </c>
      <c r="D429" t="s">
        <v>5006</v>
      </c>
      <c r="E429" t="s">
        <v>150</v>
      </c>
      <c r="G429" t="s">
        <v>8474</v>
      </c>
      <c r="H429" t="s">
        <v>152</v>
      </c>
      <c r="I429" s="1">
        <v>45383</v>
      </c>
      <c r="K429">
        <v>0</v>
      </c>
      <c r="L429" t="s">
        <v>92</v>
      </c>
      <c r="M429">
        <v>1</v>
      </c>
      <c r="N429">
        <v>0</v>
      </c>
    </row>
    <row r="430" spans="1:14">
      <c r="A430" t="s">
        <v>11</v>
      </c>
      <c r="B430" t="s">
        <v>4489</v>
      </c>
      <c r="C430" t="s">
        <v>11006</v>
      </c>
      <c r="D430" t="s">
        <v>5006</v>
      </c>
      <c r="E430" t="s">
        <v>150</v>
      </c>
      <c r="G430" t="s">
        <v>8474</v>
      </c>
      <c r="H430" t="s">
        <v>152</v>
      </c>
      <c r="I430" s="1">
        <v>45383</v>
      </c>
      <c r="K430">
        <v>0</v>
      </c>
      <c r="L430" t="s">
        <v>92</v>
      </c>
      <c r="M430">
        <v>3</v>
      </c>
      <c r="N430">
        <v>0</v>
      </c>
    </row>
    <row r="431" spans="1:14">
      <c r="A431" t="s">
        <v>11</v>
      </c>
      <c r="B431" t="s">
        <v>4489</v>
      </c>
      <c r="C431" t="s">
        <v>11006</v>
      </c>
      <c r="D431" t="s">
        <v>5006</v>
      </c>
      <c r="E431" t="s">
        <v>150</v>
      </c>
      <c r="G431" t="s">
        <v>8474</v>
      </c>
      <c r="H431" t="s">
        <v>152</v>
      </c>
      <c r="I431" s="1">
        <v>45383</v>
      </c>
      <c r="K431">
        <v>0</v>
      </c>
      <c r="L431" t="s">
        <v>92</v>
      </c>
      <c r="M431">
        <v>1250</v>
      </c>
      <c r="N431">
        <v>0</v>
      </c>
    </row>
    <row r="432" spans="1:14">
      <c r="A432" t="s">
        <v>11</v>
      </c>
      <c r="B432" t="s">
        <v>4489</v>
      </c>
      <c r="C432" t="s">
        <v>11006</v>
      </c>
      <c r="D432" t="s">
        <v>5006</v>
      </c>
      <c r="E432" t="s">
        <v>150</v>
      </c>
      <c r="G432" t="s">
        <v>8474</v>
      </c>
      <c r="H432" t="s">
        <v>152</v>
      </c>
      <c r="I432" s="1">
        <v>45383</v>
      </c>
      <c r="K432">
        <v>0</v>
      </c>
      <c r="L432" t="s">
        <v>92</v>
      </c>
      <c r="M432">
        <v>12.5</v>
      </c>
      <c r="N432">
        <v>0</v>
      </c>
    </row>
    <row r="433" spans="1:14">
      <c r="A433" t="s">
        <v>11</v>
      </c>
      <c r="B433" t="s">
        <v>4489</v>
      </c>
      <c r="C433" t="s">
        <v>11006</v>
      </c>
      <c r="D433" t="s">
        <v>5006</v>
      </c>
      <c r="E433" t="s">
        <v>150</v>
      </c>
      <c r="G433" t="s">
        <v>8474</v>
      </c>
      <c r="H433" t="s">
        <v>152</v>
      </c>
      <c r="I433" s="1">
        <v>45383</v>
      </c>
      <c r="K433">
        <v>0</v>
      </c>
      <c r="L433" t="s">
        <v>92</v>
      </c>
      <c r="M433">
        <v>125</v>
      </c>
      <c r="N433">
        <v>0</v>
      </c>
    </row>
    <row r="434" spans="1:14">
      <c r="A434" t="s">
        <v>11</v>
      </c>
      <c r="B434" t="s">
        <v>4489</v>
      </c>
      <c r="C434" t="s">
        <v>11006</v>
      </c>
      <c r="D434" t="s">
        <v>5006</v>
      </c>
      <c r="E434" t="s">
        <v>150</v>
      </c>
      <c r="G434" t="s">
        <v>8474</v>
      </c>
      <c r="H434" t="s">
        <v>152</v>
      </c>
      <c r="I434" s="1">
        <v>45383</v>
      </c>
      <c r="K434">
        <v>0</v>
      </c>
      <c r="L434" t="s">
        <v>92</v>
      </c>
      <c r="M434">
        <v>12.5</v>
      </c>
      <c r="N434">
        <v>0</v>
      </c>
    </row>
    <row r="435" spans="1:14">
      <c r="A435" t="s">
        <v>11</v>
      </c>
      <c r="B435" t="s">
        <v>4489</v>
      </c>
      <c r="C435" t="s">
        <v>11006</v>
      </c>
      <c r="D435" t="s">
        <v>5006</v>
      </c>
      <c r="E435" t="s">
        <v>150</v>
      </c>
      <c r="G435" t="s">
        <v>8474</v>
      </c>
      <c r="H435" t="s">
        <v>152</v>
      </c>
      <c r="I435" s="1">
        <v>45383</v>
      </c>
      <c r="K435">
        <v>0</v>
      </c>
      <c r="L435" t="s">
        <v>92</v>
      </c>
      <c r="M435">
        <v>1000</v>
      </c>
      <c r="N435">
        <v>0</v>
      </c>
    </row>
    <row r="436" spans="1:14">
      <c r="A436" t="s">
        <v>11</v>
      </c>
      <c r="B436" t="s">
        <v>4489</v>
      </c>
      <c r="C436" t="s">
        <v>11004</v>
      </c>
      <c r="D436" t="s">
        <v>5006</v>
      </c>
      <c r="E436" t="s">
        <v>150</v>
      </c>
      <c r="G436" t="s">
        <v>8474</v>
      </c>
      <c r="H436" t="s">
        <v>152</v>
      </c>
      <c r="I436" s="1">
        <v>45383</v>
      </c>
      <c r="K436">
        <v>0</v>
      </c>
      <c r="L436" t="s">
        <v>92</v>
      </c>
      <c r="M436">
        <v>149</v>
      </c>
      <c r="N436">
        <v>0</v>
      </c>
    </row>
    <row r="437" spans="1:14">
      <c r="A437" t="s">
        <v>11</v>
      </c>
      <c r="B437" t="s">
        <v>4489</v>
      </c>
      <c r="C437" t="s">
        <v>11004</v>
      </c>
      <c r="D437" t="s">
        <v>5006</v>
      </c>
      <c r="E437" t="s">
        <v>150</v>
      </c>
      <c r="G437" t="s">
        <v>8474</v>
      </c>
      <c r="H437" t="s">
        <v>152</v>
      </c>
      <c r="I437" s="1">
        <v>45383</v>
      </c>
      <c r="K437">
        <v>0</v>
      </c>
      <c r="L437" t="s">
        <v>92</v>
      </c>
      <c r="M437">
        <v>539</v>
      </c>
      <c r="N437">
        <v>0</v>
      </c>
    </row>
    <row r="438" spans="1:14">
      <c r="A438" t="s">
        <v>11</v>
      </c>
      <c r="B438" t="s">
        <v>4489</v>
      </c>
      <c r="C438" t="s">
        <v>11004</v>
      </c>
      <c r="D438" t="s">
        <v>5006</v>
      </c>
      <c r="E438" t="s">
        <v>150</v>
      </c>
      <c r="G438" t="s">
        <v>8474</v>
      </c>
      <c r="H438" t="s">
        <v>152</v>
      </c>
      <c r="I438" s="1">
        <v>45383</v>
      </c>
      <c r="K438">
        <v>0</v>
      </c>
      <c r="L438" t="s">
        <v>92</v>
      </c>
      <c r="M438">
        <v>24616</v>
      </c>
      <c r="N438">
        <v>0</v>
      </c>
    </row>
    <row r="439" spans="1:14">
      <c r="A439" t="s">
        <v>11</v>
      </c>
      <c r="B439" t="s">
        <v>4489</v>
      </c>
      <c r="C439" t="s">
        <v>11004</v>
      </c>
      <c r="D439" t="s">
        <v>5006</v>
      </c>
      <c r="E439" t="s">
        <v>150</v>
      </c>
      <c r="G439" t="s">
        <v>8474</v>
      </c>
      <c r="H439" t="s">
        <v>152</v>
      </c>
      <c r="I439" s="1">
        <v>45383</v>
      </c>
      <c r="K439">
        <v>0</v>
      </c>
      <c r="L439" t="s">
        <v>92</v>
      </c>
      <c r="M439">
        <v>1977</v>
      </c>
      <c r="N439">
        <v>0</v>
      </c>
    </row>
    <row r="440" spans="1:14">
      <c r="A440" t="s">
        <v>11</v>
      </c>
      <c r="B440" t="s">
        <v>4489</v>
      </c>
      <c r="C440" t="s">
        <v>11004</v>
      </c>
      <c r="D440" t="s">
        <v>5006</v>
      </c>
      <c r="E440" t="s">
        <v>150</v>
      </c>
      <c r="G440" t="s">
        <v>8474</v>
      </c>
      <c r="H440" t="s">
        <v>152</v>
      </c>
      <c r="I440" s="1">
        <v>45383</v>
      </c>
      <c r="K440">
        <v>0</v>
      </c>
      <c r="L440" t="s">
        <v>92</v>
      </c>
      <c r="M440">
        <v>647.73</v>
      </c>
      <c r="N440">
        <v>0</v>
      </c>
    </row>
    <row r="441" spans="1:14">
      <c r="A441" t="s">
        <v>11</v>
      </c>
      <c r="B441" t="s">
        <v>4489</v>
      </c>
      <c r="C441" t="s">
        <v>11004</v>
      </c>
      <c r="D441" t="s">
        <v>5006</v>
      </c>
      <c r="E441" t="s">
        <v>150</v>
      </c>
      <c r="G441" t="s">
        <v>8474</v>
      </c>
      <c r="H441" t="s">
        <v>152</v>
      </c>
      <c r="I441" s="1">
        <v>45383</v>
      </c>
      <c r="K441">
        <v>0</v>
      </c>
      <c r="L441" t="s">
        <v>92</v>
      </c>
      <c r="M441">
        <v>8797.0499999999993</v>
      </c>
      <c r="N441">
        <v>0</v>
      </c>
    </row>
    <row r="442" spans="1:14">
      <c r="A442" t="s">
        <v>11</v>
      </c>
      <c r="B442" t="s">
        <v>4489</v>
      </c>
      <c r="C442" t="s">
        <v>11004</v>
      </c>
      <c r="D442" t="s">
        <v>5006</v>
      </c>
      <c r="E442" t="s">
        <v>150</v>
      </c>
      <c r="G442" t="s">
        <v>8474</v>
      </c>
      <c r="H442" t="s">
        <v>152</v>
      </c>
      <c r="I442" s="1">
        <v>45383</v>
      </c>
      <c r="K442">
        <v>0</v>
      </c>
      <c r="L442" t="s">
        <v>92</v>
      </c>
      <c r="M442">
        <v>1272.27</v>
      </c>
      <c r="N442">
        <v>0</v>
      </c>
    </row>
    <row r="443" spans="1:14">
      <c r="A443" t="s">
        <v>11</v>
      </c>
      <c r="B443" t="s">
        <v>4489</v>
      </c>
      <c r="C443" t="s">
        <v>11004</v>
      </c>
      <c r="D443" t="s">
        <v>5006</v>
      </c>
      <c r="E443" t="s">
        <v>150</v>
      </c>
      <c r="G443" t="s">
        <v>8474</v>
      </c>
      <c r="H443" t="s">
        <v>152</v>
      </c>
      <c r="I443" s="1">
        <v>45383</v>
      </c>
      <c r="K443">
        <v>0</v>
      </c>
      <c r="L443" t="s">
        <v>92</v>
      </c>
      <c r="M443">
        <v>5452.64</v>
      </c>
      <c r="N443">
        <v>0</v>
      </c>
    </row>
    <row r="444" spans="1:14">
      <c r="A444" t="s">
        <v>11</v>
      </c>
      <c r="B444" t="s">
        <v>4489</v>
      </c>
      <c r="C444" t="s">
        <v>11004</v>
      </c>
      <c r="D444" t="s">
        <v>5006</v>
      </c>
      <c r="E444" t="s">
        <v>150</v>
      </c>
      <c r="G444" t="s">
        <v>8474</v>
      </c>
      <c r="H444" t="s">
        <v>152</v>
      </c>
      <c r="I444" s="1">
        <v>45383</v>
      </c>
      <c r="K444">
        <v>0</v>
      </c>
      <c r="L444" t="s">
        <v>92</v>
      </c>
      <c r="M444">
        <v>2863</v>
      </c>
      <c r="N444">
        <v>0</v>
      </c>
    </row>
    <row r="445" spans="1:14">
      <c r="A445" t="s">
        <v>11</v>
      </c>
      <c r="B445" t="s">
        <v>4489</v>
      </c>
      <c r="C445" t="s">
        <v>11004</v>
      </c>
      <c r="D445" t="s">
        <v>5006</v>
      </c>
      <c r="E445" t="s">
        <v>150</v>
      </c>
      <c r="G445" t="s">
        <v>8474</v>
      </c>
      <c r="H445" t="s">
        <v>152</v>
      </c>
      <c r="I445" s="1">
        <v>45383</v>
      </c>
      <c r="K445">
        <v>0</v>
      </c>
      <c r="L445" t="s">
        <v>92</v>
      </c>
      <c r="M445">
        <v>1025</v>
      </c>
      <c r="N445">
        <v>0</v>
      </c>
    </row>
    <row r="446" spans="1:14">
      <c r="A446" t="s">
        <v>11</v>
      </c>
      <c r="B446" t="s">
        <v>4489</v>
      </c>
      <c r="C446" t="s">
        <v>11004</v>
      </c>
      <c r="D446" t="s">
        <v>5006</v>
      </c>
      <c r="E446" t="s">
        <v>150</v>
      </c>
      <c r="G446" t="s">
        <v>8474</v>
      </c>
      <c r="H446" t="s">
        <v>152</v>
      </c>
      <c r="I446" s="1">
        <v>45383</v>
      </c>
      <c r="K446">
        <v>0</v>
      </c>
      <c r="L446" t="s">
        <v>92</v>
      </c>
      <c r="M446">
        <v>36000</v>
      </c>
      <c r="N446">
        <v>0</v>
      </c>
    </row>
    <row r="447" spans="1:14">
      <c r="A447" t="s">
        <v>11</v>
      </c>
      <c r="B447" t="s">
        <v>4489</v>
      </c>
      <c r="C447" t="s">
        <v>11004</v>
      </c>
      <c r="D447" t="s">
        <v>5006</v>
      </c>
      <c r="E447" t="s">
        <v>150</v>
      </c>
      <c r="G447" t="s">
        <v>8474</v>
      </c>
      <c r="H447" t="s">
        <v>152</v>
      </c>
      <c r="I447" s="1">
        <v>45383</v>
      </c>
      <c r="K447">
        <v>0</v>
      </c>
      <c r="L447" t="s">
        <v>92</v>
      </c>
      <c r="M447">
        <v>18378.52</v>
      </c>
      <c r="N447">
        <v>0</v>
      </c>
    </row>
    <row r="448" spans="1:14">
      <c r="A448" t="s">
        <v>11</v>
      </c>
      <c r="B448" t="s">
        <v>4454</v>
      </c>
      <c r="C448" t="s">
        <v>11033</v>
      </c>
      <c r="D448" t="s">
        <v>5006</v>
      </c>
      <c r="E448" t="s">
        <v>150</v>
      </c>
      <c r="G448" t="s">
        <v>8474</v>
      </c>
      <c r="H448" t="s">
        <v>152</v>
      </c>
      <c r="I448" s="1">
        <v>45383</v>
      </c>
      <c r="K448">
        <v>0</v>
      </c>
      <c r="L448" t="s">
        <v>92</v>
      </c>
      <c r="M448">
        <v>1863.02</v>
      </c>
      <c r="N448">
        <v>0</v>
      </c>
    </row>
    <row r="449" spans="1:14">
      <c r="A449" t="s">
        <v>11</v>
      </c>
      <c r="B449" t="s">
        <v>4454</v>
      </c>
      <c r="C449" t="s">
        <v>11033</v>
      </c>
      <c r="D449" t="s">
        <v>5006</v>
      </c>
      <c r="E449" t="s">
        <v>150</v>
      </c>
      <c r="G449" t="s">
        <v>8474</v>
      </c>
      <c r="H449" t="s">
        <v>152</v>
      </c>
      <c r="I449" s="1">
        <v>45383</v>
      </c>
      <c r="K449">
        <v>0</v>
      </c>
      <c r="L449" t="s">
        <v>92</v>
      </c>
      <c r="M449">
        <v>114.3</v>
      </c>
      <c r="N449">
        <v>0</v>
      </c>
    </row>
    <row r="450" spans="1:14">
      <c r="A450" t="s">
        <v>11</v>
      </c>
      <c r="B450" t="s">
        <v>4454</v>
      </c>
      <c r="C450" t="s">
        <v>11033</v>
      </c>
      <c r="D450" t="s">
        <v>5006</v>
      </c>
      <c r="E450" t="s">
        <v>150</v>
      </c>
      <c r="G450" t="s">
        <v>8474</v>
      </c>
      <c r="H450" t="s">
        <v>152</v>
      </c>
      <c r="I450" s="1">
        <v>45383</v>
      </c>
      <c r="K450">
        <v>0</v>
      </c>
      <c r="L450" t="s">
        <v>92</v>
      </c>
      <c r="M450">
        <v>4272.67</v>
      </c>
      <c r="N450">
        <v>0</v>
      </c>
    </row>
    <row r="451" spans="1:14">
      <c r="A451" t="s">
        <v>11</v>
      </c>
      <c r="B451" t="s">
        <v>4454</v>
      </c>
      <c r="C451" t="s">
        <v>11033</v>
      </c>
      <c r="D451" t="s">
        <v>5006</v>
      </c>
      <c r="E451" t="s">
        <v>150</v>
      </c>
      <c r="G451" t="s">
        <v>8474</v>
      </c>
      <c r="H451" t="s">
        <v>152</v>
      </c>
      <c r="I451" s="1">
        <v>45383</v>
      </c>
      <c r="K451">
        <v>0</v>
      </c>
      <c r="L451" t="s">
        <v>92</v>
      </c>
      <c r="M451">
        <v>218.7</v>
      </c>
      <c r="N451">
        <v>0</v>
      </c>
    </row>
    <row r="452" spans="1:14">
      <c r="A452" t="s">
        <v>11</v>
      </c>
      <c r="B452" t="s">
        <v>4454</v>
      </c>
      <c r="C452" t="s">
        <v>11033</v>
      </c>
      <c r="D452" t="s">
        <v>5006</v>
      </c>
      <c r="E452" t="s">
        <v>150</v>
      </c>
      <c r="G452" t="s">
        <v>8474</v>
      </c>
      <c r="H452" t="s">
        <v>152</v>
      </c>
      <c r="I452" s="1">
        <v>45383</v>
      </c>
      <c r="K452">
        <v>0</v>
      </c>
      <c r="L452" t="s">
        <v>92</v>
      </c>
      <c r="M452">
        <v>2911.07</v>
      </c>
      <c r="N452">
        <v>0</v>
      </c>
    </row>
    <row r="453" spans="1:14">
      <c r="A453" t="s">
        <v>11</v>
      </c>
      <c r="B453" t="s">
        <v>4454</v>
      </c>
      <c r="C453" t="s">
        <v>11033</v>
      </c>
      <c r="D453" t="s">
        <v>5006</v>
      </c>
      <c r="E453" t="s">
        <v>150</v>
      </c>
      <c r="G453" t="s">
        <v>8474</v>
      </c>
      <c r="H453" t="s">
        <v>152</v>
      </c>
      <c r="I453" s="1">
        <v>45383</v>
      </c>
      <c r="K453">
        <v>0</v>
      </c>
      <c r="L453" t="s">
        <v>92</v>
      </c>
      <c r="M453">
        <v>149.34</v>
      </c>
      <c r="N453">
        <v>0</v>
      </c>
    </row>
    <row r="454" spans="1:14">
      <c r="A454" t="s">
        <v>11</v>
      </c>
      <c r="B454" t="s">
        <v>4454</v>
      </c>
      <c r="C454" t="s">
        <v>11033</v>
      </c>
      <c r="D454" t="s">
        <v>5006</v>
      </c>
      <c r="E454" t="s">
        <v>150</v>
      </c>
      <c r="G454" t="s">
        <v>8474</v>
      </c>
      <c r="H454" t="s">
        <v>152</v>
      </c>
      <c r="I454" s="1">
        <v>45383</v>
      </c>
      <c r="K454">
        <v>0</v>
      </c>
      <c r="L454" t="s">
        <v>92</v>
      </c>
      <c r="M454">
        <v>3576</v>
      </c>
      <c r="N454">
        <v>0</v>
      </c>
    </row>
    <row r="455" spans="1:14">
      <c r="A455" t="s">
        <v>11</v>
      </c>
      <c r="B455" t="s">
        <v>4454</v>
      </c>
      <c r="C455" t="s">
        <v>11033</v>
      </c>
      <c r="D455" t="s">
        <v>5006</v>
      </c>
      <c r="E455" t="s">
        <v>150</v>
      </c>
      <c r="G455" t="s">
        <v>8474</v>
      </c>
      <c r="H455" t="s">
        <v>152</v>
      </c>
      <c r="I455" s="1">
        <v>45383</v>
      </c>
      <c r="K455">
        <v>0</v>
      </c>
      <c r="L455" t="s">
        <v>92</v>
      </c>
      <c r="M455">
        <v>219.94</v>
      </c>
      <c r="N455">
        <v>0</v>
      </c>
    </row>
    <row r="456" spans="1:14">
      <c r="A456" t="s">
        <v>11</v>
      </c>
      <c r="B456" t="s">
        <v>4454</v>
      </c>
      <c r="C456" t="s">
        <v>11033</v>
      </c>
      <c r="D456" t="s">
        <v>5006</v>
      </c>
      <c r="E456" t="s">
        <v>150</v>
      </c>
      <c r="G456" t="s">
        <v>8474</v>
      </c>
      <c r="H456" t="s">
        <v>152</v>
      </c>
      <c r="I456" s="1">
        <v>45383</v>
      </c>
      <c r="K456">
        <v>0</v>
      </c>
      <c r="L456" t="s">
        <v>92</v>
      </c>
      <c r="M456">
        <v>2854.55</v>
      </c>
      <c r="N456">
        <v>0</v>
      </c>
    </row>
    <row r="457" spans="1:14">
      <c r="A457" t="s">
        <v>11</v>
      </c>
      <c r="B457" t="s">
        <v>4914</v>
      </c>
      <c r="C457" t="s">
        <v>11224</v>
      </c>
      <c r="D457" t="s">
        <v>5006</v>
      </c>
      <c r="E457" t="s">
        <v>150</v>
      </c>
      <c r="G457" t="s">
        <v>8474</v>
      </c>
      <c r="H457" t="s">
        <v>152</v>
      </c>
      <c r="I457" s="1">
        <v>45383</v>
      </c>
      <c r="K457">
        <v>0</v>
      </c>
      <c r="L457" t="s">
        <v>92</v>
      </c>
      <c r="M457">
        <v>308.3</v>
      </c>
      <c r="N457">
        <v>0</v>
      </c>
    </row>
    <row r="458" spans="1:14">
      <c r="A458" t="s">
        <v>11</v>
      </c>
      <c r="B458" t="s">
        <v>4914</v>
      </c>
      <c r="C458" t="s">
        <v>11225</v>
      </c>
      <c r="D458" t="s">
        <v>5006</v>
      </c>
      <c r="E458" t="s">
        <v>150</v>
      </c>
      <c r="G458" t="s">
        <v>8474</v>
      </c>
      <c r="H458" t="s">
        <v>152</v>
      </c>
      <c r="I458" s="1">
        <v>45383</v>
      </c>
      <c r="K458">
        <v>0</v>
      </c>
      <c r="L458" t="s">
        <v>92</v>
      </c>
      <c r="M458">
        <v>365.5</v>
      </c>
      <c r="N458">
        <v>0</v>
      </c>
    </row>
    <row r="459" spans="1:14">
      <c r="A459" t="s">
        <v>11</v>
      </c>
      <c r="B459" t="s">
        <v>4914</v>
      </c>
      <c r="C459" t="s">
        <v>11226</v>
      </c>
      <c r="D459" t="s">
        <v>5006</v>
      </c>
      <c r="E459" t="s">
        <v>150</v>
      </c>
      <c r="G459" t="s">
        <v>8474</v>
      </c>
      <c r="H459" t="s">
        <v>152</v>
      </c>
      <c r="I459" s="1">
        <v>45383</v>
      </c>
      <c r="K459">
        <v>0</v>
      </c>
      <c r="L459" t="s">
        <v>92</v>
      </c>
      <c r="M459">
        <v>365.5</v>
      </c>
      <c r="N459">
        <v>0</v>
      </c>
    </row>
    <row r="460" spans="1:14">
      <c r="A460" t="s">
        <v>11</v>
      </c>
      <c r="B460" t="s">
        <v>4914</v>
      </c>
      <c r="C460" t="s">
        <v>11227</v>
      </c>
      <c r="D460" t="s">
        <v>5006</v>
      </c>
      <c r="E460" t="s">
        <v>150</v>
      </c>
      <c r="G460" t="s">
        <v>8474</v>
      </c>
      <c r="H460" t="s">
        <v>152</v>
      </c>
      <c r="I460" s="1">
        <v>45383</v>
      </c>
      <c r="K460">
        <v>0</v>
      </c>
      <c r="L460" t="s">
        <v>92</v>
      </c>
      <c r="M460">
        <v>308.3</v>
      </c>
      <c r="N460">
        <v>0</v>
      </c>
    </row>
    <row r="461" spans="1:14">
      <c r="A461" t="s">
        <v>11</v>
      </c>
      <c r="B461" t="s">
        <v>4914</v>
      </c>
      <c r="C461" t="s">
        <v>11230</v>
      </c>
      <c r="D461" t="s">
        <v>5006</v>
      </c>
      <c r="E461" t="s">
        <v>150</v>
      </c>
      <c r="G461" t="s">
        <v>8474</v>
      </c>
      <c r="H461" t="s">
        <v>152</v>
      </c>
      <c r="I461" s="1">
        <v>45383</v>
      </c>
      <c r="K461">
        <v>0</v>
      </c>
      <c r="L461" t="s">
        <v>92</v>
      </c>
      <c r="M461">
        <v>22971.15</v>
      </c>
      <c r="N461">
        <v>0</v>
      </c>
    </row>
    <row r="462" spans="1:14">
      <c r="A462" t="s">
        <v>11</v>
      </c>
      <c r="B462" t="s">
        <v>4914</v>
      </c>
      <c r="C462" t="s">
        <v>11231</v>
      </c>
      <c r="D462" t="s">
        <v>5006</v>
      </c>
      <c r="E462" t="s">
        <v>150</v>
      </c>
      <c r="G462" t="s">
        <v>8474</v>
      </c>
      <c r="H462" t="s">
        <v>152</v>
      </c>
      <c r="I462" s="1">
        <v>45383</v>
      </c>
      <c r="K462">
        <v>0</v>
      </c>
      <c r="L462" t="s">
        <v>92</v>
      </c>
      <c r="M462">
        <v>969.57</v>
      </c>
      <c r="N462">
        <v>0</v>
      </c>
    </row>
    <row r="463" spans="1:14">
      <c r="A463" t="s">
        <v>11</v>
      </c>
      <c r="B463" t="s">
        <v>4914</v>
      </c>
      <c r="C463" t="s">
        <v>11232</v>
      </c>
      <c r="D463" t="s">
        <v>5006</v>
      </c>
      <c r="E463" t="s">
        <v>150</v>
      </c>
      <c r="G463" t="s">
        <v>8474</v>
      </c>
      <c r="H463" t="s">
        <v>152</v>
      </c>
      <c r="I463" s="1">
        <v>45383</v>
      </c>
      <c r="K463">
        <v>0</v>
      </c>
      <c r="L463" t="s">
        <v>92</v>
      </c>
      <c r="M463">
        <v>35.08</v>
      </c>
      <c r="N463">
        <v>0</v>
      </c>
    </row>
    <row r="464" spans="1:14">
      <c r="A464" t="s">
        <v>11</v>
      </c>
      <c r="B464" t="s">
        <v>4914</v>
      </c>
      <c r="C464" t="s">
        <v>11233</v>
      </c>
      <c r="D464" t="s">
        <v>5006</v>
      </c>
      <c r="E464" t="s">
        <v>150</v>
      </c>
      <c r="G464" t="s">
        <v>8474</v>
      </c>
      <c r="H464" t="s">
        <v>152</v>
      </c>
      <c r="I464" s="1">
        <v>45383</v>
      </c>
      <c r="K464">
        <v>0</v>
      </c>
      <c r="L464" t="s">
        <v>92</v>
      </c>
      <c r="M464">
        <v>28094.22</v>
      </c>
      <c r="N464">
        <v>0</v>
      </c>
    </row>
    <row r="465" spans="1:14">
      <c r="A465" t="s">
        <v>11</v>
      </c>
      <c r="B465" t="s">
        <v>4914</v>
      </c>
      <c r="C465" t="s">
        <v>11234</v>
      </c>
      <c r="D465" t="s">
        <v>5006</v>
      </c>
      <c r="E465" t="s">
        <v>150</v>
      </c>
      <c r="G465" t="s">
        <v>8474</v>
      </c>
      <c r="H465" t="s">
        <v>152</v>
      </c>
      <c r="I465" s="1">
        <v>45383</v>
      </c>
      <c r="K465">
        <v>0</v>
      </c>
      <c r="L465" t="s">
        <v>92</v>
      </c>
      <c r="M465">
        <v>1.97</v>
      </c>
      <c r="N465">
        <v>0</v>
      </c>
    </row>
    <row r="466" spans="1:14">
      <c r="A466" t="s">
        <v>11</v>
      </c>
      <c r="B466" t="s">
        <v>4914</v>
      </c>
      <c r="C466" t="s">
        <v>11235</v>
      </c>
      <c r="D466" t="s">
        <v>5006</v>
      </c>
      <c r="E466" t="s">
        <v>150</v>
      </c>
      <c r="G466" t="s">
        <v>8474</v>
      </c>
      <c r="H466" t="s">
        <v>152</v>
      </c>
      <c r="I466" s="1">
        <v>45383</v>
      </c>
      <c r="K466">
        <v>0</v>
      </c>
      <c r="L466" t="s">
        <v>92</v>
      </c>
      <c r="M466">
        <v>11104.77</v>
      </c>
      <c r="N466">
        <v>0</v>
      </c>
    </row>
    <row r="467" spans="1:14">
      <c r="A467" t="s">
        <v>11</v>
      </c>
      <c r="B467" t="s">
        <v>4914</v>
      </c>
      <c r="C467" t="s">
        <v>11236</v>
      </c>
      <c r="D467" t="s">
        <v>5006</v>
      </c>
      <c r="E467" t="s">
        <v>150</v>
      </c>
      <c r="G467" t="s">
        <v>8474</v>
      </c>
      <c r="H467" t="s">
        <v>152</v>
      </c>
      <c r="I467" s="1">
        <v>45383</v>
      </c>
      <c r="K467">
        <v>0</v>
      </c>
      <c r="L467" t="s">
        <v>92</v>
      </c>
      <c r="M467">
        <v>1020.6</v>
      </c>
      <c r="N467">
        <v>0</v>
      </c>
    </row>
    <row r="468" spans="1:14">
      <c r="A468" t="s">
        <v>11</v>
      </c>
      <c r="B468" t="s">
        <v>4914</v>
      </c>
      <c r="C468" t="s">
        <v>11237</v>
      </c>
      <c r="D468" t="s">
        <v>5006</v>
      </c>
      <c r="E468" t="s">
        <v>150</v>
      </c>
      <c r="G468" t="s">
        <v>8474</v>
      </c>
      <c r="H468" t="s">
        <v>152</v>
      </c>
      <c r="I468" s="1">
        <v>45383</v>
      </c>
      <c r="K468">
        <v>0</v>
      </c>
      <c r="L468" t="s">
        <v>92</v>
      </c>
      <c r="M468">
        <v>3980.34</v>
      </c>
      <c r="N468">
        <v>0</v>
      </c>
    </row>
    <row r="469" spans="1:14">
      <c r="A469" t="s">
        <v>11</v>
      </c>
      <c r="B469" t="s">
        <v>4914</v>
      </c>
      <c r="C469" t="s">
        <v>11238</v>
      </c>
      <c r="D469" t="s">
        <v>5006</v>
      </c>
      <c r="E469" t="s">
        <v>150</v>
      </c>
      <c r="G469" t="s">
        <v>8474</v>
      </c>
      <c r="H469" t="s">
        <v>152</v>
      </c>
      <c r="I469" s="1">
        <v>45383</v>
      </c>
      <c r="K469">
        <v>0</v>
      </c>
      <c r="L469" t="s">
        <v>92</v>
      </c>
      <c r="M469">
        <v>378</v>
      </c>
      <c r="N469">
        <v>0</v>
      </c>
    </row>
    <row r="470" spans="1:14">
      <c r="A470" t="s">
        <v>11</v>
      </c>
      <c r="B470" t="s">
        <v>4914</v>
      </c>
      <c r="C470" t="s">
        <v>11239</v>
      </c>
      <c r="D470" t="s">
        <v>5006</v>
      </c>
      <c r="E470" t="s">
        <v>150</v>
      </c>
      <c r="G470" t="s">
        <v>8474</v>
      </c>
      <c r="H470" t="s">
        <v>152</v>
      </c>
      <c r="I470" s="1">
        <v>45383</v>
      </c>
      <c r="K470">
        <v>0</v>
      </c>
      <c r="L470" t="s">
        <v>92</v>
      </c>
      <c r="M470">
        <v>812.7</v>
      </c>
      <c r="N470">
        <v>0</v>
      </c>
    </row>
    <row r="471" spans="1:14">
      <c r="A471" t="s">
        <v>11</v>
      </c>
      <c r="B471" t="s">
        <v>4914</v>
      </c>
      <c r="C471" t="s">
        <v>11325</v>
      </c>
      <c r="D471" t="s">
        <v>5006</v>
      </c>
      <c r="E471" t="s">
        <v>150</v>
      </c>
      <c r="G471" t="s">
        <v>8474</v>
      </c>
      <c r="H471" t="s">
        <v>152</v>
      </c>
      <c r="I471" s="1">
        <v>45383</v>
      </c>
      <c r="K471">
        <v>0</v>
      </c>
      <c r="L471" t="s">
        <v>92</v>
      </c>
      <c r="M471">
        <v>-5713.74</v>
      </c>
      <c r="N471">
        <v>0</v>
      </c>
    </row>
    <row r="472" spans="1:14">
      <c r="A472" t="s">
        <v>11</v>
      </c>
      <c r="B472" t="s">
        <v>4914</v>
      </c>
      <c r="C472" t="s">
        <v>11326</v>
      </c>
      <c r="D472" t="s">
        <v>5006</v>
      </c>
      <c r="E472" t="s">
        <v>150</v>
      </c>
      <c r="G472" t="s">
        <v>8474</v>
      </c>
      <c r="H472" t="s">
        <v>152</v>
      </c>
      <c r="I472" s="1">
        <v>45383</v>
      </c>
      <c r="K472">
        <v>0</v>
      </c>
      <c r="L472" t="s">
        <v>92</v>
      </c>
      <c r="M472">
        <v>-1160.1600000000001</v>
      </c>
      <c r="N472">
        <v>0</v>
      </c>
    </row>
    <row r="473" spans="1:14">
      <c r="A473" t="s">
        <v>11</v>
      </c>
      <c r="B473" t="s">
        <v>4914</v>
      </c>
      <c r="C473" t="s">
        <v>11327</v>
      </c>
      <c r="D473" t="s">
        <v>5006</v>
      </c>
      <c r="E473" t="s">
        <v>150</v>
      </c>
      <c r="G473" t="s">
        <v>8474</v>
      </c>
      <c r="H473" t="s">
        <v>152</v>
      </c>
      <c r="I473" s="1">
        <v>45383</v>
      </c>
      <c r="K473">
        <v>0</v>
      </c>
      <c r="L473" t="s">
        <v>92</v>
      </c>
      <c r="M473">
        <v>-1706.4</v>
      </c>
      <c r="N473">
        <v>0</v>
      </c>
    </row>
    <row r="474" spans="1:14">
      <c r="A474" t="s">
        <v>11</v>
      </c>
      <c r="B474" t="s">
        <v>4914</v>
      </c>
      <c r="C474" t="s">
        <v>11328</v>
      </c>
      <c r="D474" t="s">
        <v>5006</v>
      </c>
      <c r="E474" t="s">
        <v>150</v>
      </c>
      <c r="G474" t="s">
        <v>8474</v>
      </c>
      <c r="H474" t="s">
        <v>152</v>
      </c>
      <c r="I474" s="1">
        <v>45383</v>
      </c>
      <c r="K474">
        <v>0</v>
      </c>
      <c r="L474" t="s">
        <v>92</v>
      </c>
      <c r="M474">
        <v>-3307.5</v>
      </c>
      <c r="N474">
        <v>0</v>
      </c>
    </row>
    <row r="475" spans="1:14">
      <c r="A475" t="s">
        <v>11</v>
      </c>
      <c r="B475" t="s">
        <v>4914</v>
      </c>
      <c r="C475" t="s">
        <v>11329</v>
      </c>
      <c r="D475" t="s">
        <v>5006</v>
      </c>
      <c r="E475" t="s">
        <v>150</v>
      </c>
      <c r="G475" t="s">
        <v>8474</v>
      </c>
      <c r="H475" t="s">
        <v>152</v>
      </c>
      <c r="I475" s="1">
        <v>45383</v>
      </c>
      <c r="K475">
        <v>0</v>
      </c>
      <c r="L475" t="s">
        <v>92</v>
      </c>
      <c r="M475">
        <v>-36429.75</v>
      </c>
      <c r="N475">
        <v>0</v>
      </c>
    </row>
    <row r="476" spans="1:14">
      <c r="A476" t="s">
        <v>11</v>
      </c>
      <c r="B476" t="s">
        <v>4914</v>
      </c>
      <c r="C476" t="s">
        <v>11330</v>
      </c>
      <c r="D476" t="s">
        <v>5006</v>
      </c>
      <c r="E476" t="s">
        <v>150</v>
      </c>
      <c r="G476" t="s">
        <v>8474</v>
      </c>
      <c r="H476" t="s">
        <v>152</v>
      </c>
      <c r="I476" s="1">
        <v>45383</v>
      </c>
      <c r="K476">
        <v>0</v>
      </c>
      <c r="L476" t="s">
        <v>92</v>
      </c>
      <c r="M476">
        <v>-453.6</v>
      </c>
      <c r="N476">
        <v>0</v>
      </c>
    </row>
    <row r="477" spans="1:14">
      <c r="A477" t="s">
        <v>11</v>
      </c>
      <c r="B477" t="s">
        <v>4914</v>
      </c>
      <c r="C477" t="s">
        <v>11331</v>
      </c>
      <c r="D477" t="s">
        <v>5006</v>
      </c>
      <c r="E477" t="s">
        <v>150</v>
      </c>
      <c r="G477" t="s">
        <v>8474</v>
      </c>
      <c r="H477" t="s">
        <v>152</v>
      </c>
      <c r="I477" s="1">
        <v>45383</v>
      </c>
      <c r="K477">
        <v>0</v>
      </c>
      <c r="L477" t="s">
        <v>92</v>
      </c>
      <c r="M477">
        <v>-538.65</v>
      </c>
      <c r="N477">
        <v>0</v>
      </c>
    </row>
    <row r="478" spans="1:14">
      <c r="A478" t="s">
        <v>11</v>
      </c>
      <c r="B478" t="s">
        <v>4914</v>
      </c>
      <c r="C478" t="s">
        <v>11332</v>
      </c>
      <c r="D478" t="s">
        <v>5006</v>
      </c>
      <c r="E478" t="s">
        <v>150</v>
      </c>
      <c r="G478" t="s">
        <v>8474</v>
      </c>
      <c r="H478" t="s">
        <v>152</v>
      </c>
      <c r="I478" s="1">
        <v>45383</v>
      </c>
      <c r="K478">
        <v>0</v>
      </c>
      <c r="L478" t="s">
        <v>92</v>
      </c>
      <c r="M478">
        <v>-83110.63</v>
      </c>
      <c r="N478">
        <v>0</v>
      </c>
    </row>
    <row r="479" spans="1:14">
      <c r="A479" t="s">
        <v>11</v>
      </c>
      <c r="B479" t="s">
        <v>4914</v>
      </c>
      <c r="C479" t="s">
        <v>11333</v>
      </c>
      <c r="D479" t="s">
        <v>5006</v>
      </c>
      <c r="E479" t="s">
        <v>150</v>
      </c>
      <c r="G479" t="s">
        <v>8474</v>
      </c>
      <c r="H479" t="s">
        <v>152</v>
      </c>
      <c r="I479" s="1">
        <v>45383</v>
      </c>
      <c r="K479">
        <v>0</v>
      </c>
      <c r="L479" t="s">
        <v>92</v>
      </c>
      <c r="M479">
        <v>-2041.2</v>
      </c>
      <c r="N479">
        <v>0</v>
      </c>
    </row>
    <row r="480" spans="1:14">
      <c r="A480" t="s">
        <v>11</v>
      </c>
      <c r="B480" t="s">
        <v>4914</v>
      </c>
      <c r="C480" t="s">
        <v>11334</v>
      </c>
      <c r="D480" t="s">
        <v>5006</v>
      </c>
      <c r="E480" t="s">
        <v>150</v>
      </c>
      <c r="G480" t="s">
        <v>8474</v>
      </c>
      <c r="H480" t="s">
        <v>152</v>
      </c>
      <c r="I480" s="1">
        <v>45383</v>
      </c>
      <c r="K480">
        <v>0</v>
      </c>
      <c r="L480" t="s">
        <v>92</v>
      </c>
      <c r="M480">
        <v>-1625.4</v>
      </c>
      <c r="N480">
        <v>0</v>
      </c>
    </row>
    <row r="481" spans="1:14">
      <c r="A481" t="s">
        <v>11</v>
      </c>
      <c r="B481" t="s">
        <v>4914</v>
      </c>
      <c r="C481" t="s">
        <v>11335</v>
      </c>
      <c r="D481" t="s">
        <v>5006</v>
      </c>
      <c r="E481" t="s">
        <v>150</v>
      </c>
      <c r="G481" t="s">
        <v>8474</v>
      </c>
      <c r="H481" t="s">
        <v>152</v>
      </c>
      <c r="I481" s="1">
        <v>45383</v>
      </c>
      <c r="K481">
        <v>0</v>
      </c>
      <c r="L481" t="s">
        <v>92</v>
      </c>
      <c r="M481">
        <v>-812.7</v>
      </c>
      <c r="N481">
        <v>0</v>
      </c>
    </row>
    <row r="482" spans="1:14">
      <c r="A482" t="s">
        <v>11</v>
      </c>
      <c r="B482" t="s">
        <v>4914</v>
      </c>
      <c r="C482" t="s">
        <v>11336</v>
      </c>
      <c r="D482" t="s">
        <v>5006</v>
      </c>
      <c r="E482" t="s">
        <v>150</v>
      </c>
      <c r="G482" t="s">
        <v>8474</v>
      </c>
      <c r="H482" t="s">
        <v>152</v>
      </c>
      <c r="I482" s="1">
        <v>45383</v>
      </c>
      <c r="K482">
        <v>0</v>
      </c>
      <c r="L482" t="s">
        <v>92</v>
      </c>
      <c r="M482">
        <v>-2178.3200000000002</v>
      </c>
      <c r="N482">
        <v>0</v>
      </c>
    </row>
    <row r="483" spans="1:14">
      <c r="A483" t="s">
        <v>11</v>
      </c>
      <c r="B483" t="s">
        <v>4916</v>
      </c>
      <c r="C483" t="s">
        <v>11354</v>
      </c>
      <c r="D483" t="s">
        <v>5006</v>
      </c>
      <c r="E483" t="s">
        <v>150</v>
      </c>
      <c r="G483" t="s">
        <v>8474</v>
      </c>
      <c r="H483" t="s">
        <v>152</v>
      </c>
      <c r="I483" s="1">
        <v>45383</v>
      </c>
      <c r="K483">
        <v>0</v>
      </c>
      <c r="L483" t="s">
        <v>92</v>
      </c>
      <c r="M483">
        <v>18292</v>
      </c>
      <c r="N483">
        <v>0</v>
      </c>
    </row>
    <row r="484" spans="1:14">
      <c r="A484" t="s">
        <v>11</v>
      </c>
      <c r="B484" t="s">
        <v>4470</v>
      </c>
      <c r="C484" t="s">
        <v>11419</v>
      </c>
      <c r="D484" t="s">
        <v>5006</v>
      </c>
      <c r="E484" t="s">
        <v>150</v>
      </c>
      <c r="G484" t="s">
        <v>8474</v>
      </c>
      <c r="H484" t="s">
        <v>152</v>
      </c>
      <c r="I484" s="1">
        <v>45383</v>
      </c>
      <c r="K484">
        <v>0</v>
      </c>
      <c r="L484" t="s">
        <v>92</v>
      </c>
      <c r="M484">
        <v>422.7</v>
      </c>
      <c r="N484">
        <v>0</v>
      </c>
    </row>
    <row r="485" spans="1:14">
      <c r="A485" t="s">
        <v>11</v>
      </c>
      <c r="B485" t="s">
        <v>4470</v>
      </c>
      <c r="C485" t="s">
        <v>11419</v>
      </c>
      <c r="D485" t="s">
        <v>5006</v>
      </c>
      <c r="E485" t="s">
        <v>150</v>
      </c>
      <c r="G485" t="s">
        <v>8474</v>
      </c>
      <c r="H485" t="s">
        <v>152</v>
      </c>
      <c r="I485" s="1">
        <v>45383</v>
      </c>
      <c r="K485">
        <v>0</v>
      </c>
      <c r="L485" t="s">
        <v>92</v>
      </c>
      <c r="M485">
        <v>743</v>
      </c>
      <c r="N485">
        <v>0</v>
      </c>
    </row>
    <row r="486" spans="1:14">
      <c r="A486" t="s">
        <v>11</v>
      </c>
      <c r="B486" t="s">
        <v>4470</v>
      </c>
      <c r="C486" t="s">
        <v>11419</v>
      </c>
      <c r="D486" t="s">
        <v>5006</v>
      </c>
      <c r="E486" t="s">
        <v>150</v>
      </c>
      <c r="G486" t="s">
        <v>8474</v>
      </c>
      <c r="H486" t="s">
        <v>152</v>
      </c>
      <c r="I486" s="1">
        <v>45383</v>
      </c>
      <c r="K486">
        <v>0</v>
      </c>
      <c r="L486" t="s">
        <v>92</v>
      </c>
      <c r="M486">
        <v>1489.68</v>
      </c>
      <c r="N486">
        <v>0</v>
      </c>
    </row>
    <row r="487" spans="1:14">
      <c r="A487" t="s">
        <v>11</v>
      </c>
      <c r="B487" t="s">
        <v>4470</v>
      </c>
      <c r="C487" t="s">
        <v>11419</v>
      </c>
      <c r="D487" t="s">
        <v>5006</v>
      </c>
      <c r="E487" t="s">
        <v>150</v>
      </c>
      <c r="G487" t="s">
        <v>8474</v>
      </c>
      <c r="H487" t="s">
        <v>152</v>
      </c>
      <c r="I487" s="1">
        <v>45383</v>
      </c>
      <c r="K487">
        <v>0</v>
      </c>
      <c r="L487" t="s">
        <v>92</v>
      </c>
      <c r="M487">
        <v>2422.1999999999998</v>
      </c>
      <c r="N487">
        <v>0</v>
      </c>
    </row>
    <row r="488" spans="1:14">
      <c r="A488" t="s">
        <v>11</v>
      </c>
      <c r="B488" t="s">
        <v>4470</v>
      </c>
      <c r="C488" t="s">
        <v>11419</v>
      </c>
      <c r="D488" t="s">
        <v>5006</v>
      </c>
      <c r="E488" t="s">
        <v>150</v>
      </c>
      <c r="G488" t="s">
        <v>8474</v>
      </c>
      <c r="H488" t="s">
        <v>152</v>
      </c>
      <c r="I488" s="1">
        <v>45383</v>
      </c>
      <c r="K488">
        <v>0</v>
      </c>
      <c r="L488" t="s">
        <v>92</v>
      </c>
      <c r="M488">
        <v>88.6</v>
      </c>
      <c r="N488">
        <v>0</v>
      </c>
    </row>
    <row r="489" spans="1:14">
      <c r="A489" t="s">
        <v>11</v>
      </c>
      <c r="B489" t="s">
        <v>4470</v>
      </c>
      <c r="C489" t="s">
        <v>11419</v>
      </c>
      <c r="D489" t="s">
        <v>5006</v>
      </c>
      <c r="E489" t="s">
        <v>150</v>
      </c>
      <c r="G489" t="s">
        <v>8474</v>
      </c>
      <c r="H489" t="s">
        <v>152</v>
      </c>
      <c r="I489" s="1">
        <v>45383</v>
      </c>
      <c r="K489">
        <v>0</v>
      </c>
      <c r="L489" t="s">
        <v>92</v>
      </c>
      <c r="M489">
        <v>305.2</v>
      </c>
      <c r="N489">
        <v>0</v>
      </c>
    </row>
    <row r="490" spans="1:14">
      <c r="A490" t="s">
        <v>11</v>
      </c>
      <c r="B490" t="s">
        <v>4470</v>
      </c>
      <c r="C490" t="s">
        <v>11420</v>
      </c>
      <c r="D490" t="s">
        <v>5006</v>
      </c>
      <c r="E490" t="s">
        <v>150</v>
      </c>
      <c r="G490" t="s">
        <v>8474</v>
      </c>
      <c r="H490" t="s">
        <v>152</v>
      </c>
      <c r="I490" s="1">
        <v>45383</v>
      </c>
      <c r="K490">
        <v>0</v>
      </c>
      <c r="L490" t="s">
        <v>92</v>
      </c>
      <c r="M490">
        <v>279.79000000000002</v>
      </c>
      <c r="N490">
        <v>0</v>
      </c>
    </row>
    <row r="491" spans="1:14">
      <c r="A491" t="s">
        <v>11</v>
      </c>
      <c r="B491" t="s">
        <v>4470</v>
      </c>
      <c r="C491" t="s">
        <v>11420</v>
      </c>
      <c r="D491" t="s">
        <v>5006</v>
      </c>
      <c r="E491" t="s">
        <v>150</v>
      </c>
      <c r="G491" t="s">
        <v>8474</v>
      </c>
      <c r="H491" t="s">
        <v>152</v>
      </c>
      <c r="I491" s="1">
        <v>45383</v>
      </c>
      <c r="K491">
        <v>0</v>
      </c>
      <c r="L491" t="s">
        <v>92</v>
      </c>
      <c r="M491">
        <v>240.3</v>
      </c>
      <c r="N491">
        <v>0</v>
      </c>
    </row>
    <row r="492" spans="1:14">
      <c r="A492" t="s">
        <v>11</v>
      </c>
      <c r="B492" t="s">
        <v>4470</v>
      </c>
      <c r="C492" t="s">
        <v>11421</v>
      </c>
      <c r="D492" t="s">
        <v>5006</v>
      </c>
      <c r="E492" t="s">
        <v>150</v>
      </c>
      <c r="G492" t="s">
        <v>8474</v>
      </c>
      <c r="H492" t="s">
        <v>152</v>
      </c>
      <c r="I492" s="1">
        <v>45383</v>
      </c>
      <c r="K492">
        <v>0</v>
      </c>
      <c r="L492" t="s">
        <v>92</v>
      </c>
      <c r="M492">
        <v>578.52</v>
      </c>
      <c r="N492">
        <v>0</v>
      </c>
    </row>
    <row r="493" spans="1:14">
      <c r="A493" t="s">
        <v>11</v>
      </c>
      <c r="B493" t="s">
        <v>4470</v>
      </c>
      <c r="C493" t="s">
        <v>11421</v>
      </c>
      <c r="D493" t="s">
        <v>5006</v>
      </c>
      <c r="E493" t="s">
        <v>150</v>
      </c>
      <c r="G493" t="s">
        <v>8474</v>
      </c>
      <c r="H493" t="s">
        <v>152</v>
      </c>
      <c r="I493" s="1">
        <v>45383</v>
      </c>
      <c r="K493">
        <v>0</v>
      </c>
      <c r="L493" t="s">
        <v>92</v>
      </c>
      <c r="M493">
        <v>1341.6</v>
      </c>
      <c r="N493">
        <v>0</v>
      </c>
    </row>
    <row r="494" spans="1:14">
      <c r="A494" t="s">
        <v>11</v>
      </c>
      <c r="B494" t="s">
        <v>4470</v>
      </c>
      <c r="C494" t="s">
        <v>11422</v>
      </c>
      <c r="D494" t="s">
        <v>5006</v>
      </c>
      <c r="E494" t="s">
        <v>150</v>
      </c>
      <c r="G494" t="s">
        <v>8474</v>
      </c>
      <c r="H494" t="s">
        <v>152</v>
      </c>
      <c r="I494" s="1">
        <v>45383</v>
      </c>
      <c r="K494">
        <v>0</v>
      </c>
      <c r="L494" t="s">
        <v>92</v>
      </c>
      <c r="M494">
        <v>551.32000000000005</v>
      </c>
      <c r="N494">
        <v>0</v>
      </c>
    </row>
    <row r="495" spans="1:14">
      <c r="A495" t="s">
        <v>11</v>
      </c>
      <c r="B495" t="s">
        <v>4470</v>
      </c>
      <c r="C495" t="s">
        <v>11422</v>
      </c>
      <c r="D495" t="s">
        <v>5006</v>
      </c>
      <c r="E495" t="s">
        <v>150</v>
      </c>
      <c r="G495" t="s">
        <v>8474</v>
      </c>
      <c r="H495" t="s">
        <v>152</v>
      </c>
      <c r="I495" s="1">
        <v>45383</v>
      </c>
      <c r="K495">
        <v>0</v>
      </c>
      <c r="L495" t="s">
        <v>92</v>
      </c>
      <c r="M495">
        <v>527.9</v>
      </c>
      <c r="N495">
        <v>0</v>
      </c>
    </row>
    <row r="496" spans="1:14">
      <c r="A496" t="s">
        <v>11</v>
      </c>
      <c r="B496" t="s">
        <v>4470</v>
      </c>
      <c r="C496" t="s">
        <v>11423</v>
      </c>
      <c r="D496" t="s">
        <v>5006</v>
      </c>
      <c r="E496" t="s">
        <v>150</v>
      </c>
      <c r="G496" t="s">
        <v>8474</v>
      </c>
      <c r="H496" t="s">
        <v>152</v>
      </c>
      <c r="I496" s="1">
        <v>45383</v>
      </c>
      <c r="K496">
        <v>0</v>
      </c>
      <c r="L496" t="s">
        <v>92</v>
      </c>
      <c r="M496">
        <v>717.64</v>
      </c>
      <c r="N496">
        <v>0</v>
      </c>
    </row>
    <row r="497" spans="1:14">
      <c r="A497" t="s">
        <v>11</v>
      </c>
      <c r="B497" t="s">
        <v>4470</v>
      </c>
      <c r="C497" t="s">
        <v>11423</v>
      </c>
      <c r="D497" t="s">
        <v>5006</v>
      </c>
      <c r="E497" t="s">
        <v>150</v>
      </c>
      <c r="G497" t="s">
        <v>8474</v>
      </c>
      <c r="H497" t="s">
        <v>152</v>
      </c>
      <c r="I497" s="1">
        <v>45383</v>
      </c>
      <c r="K497">
        <v>0</v>
      </c>
      <c r="L497" t="s">
        <v>92</v>
      </c>
      <c r="M497">
        <v>527.9</v>
      </c>
      <c r="N497">
        <v>0</v>
      </c>
    </row>
    <row r="498" spans="1:14">
      <c r="A498" t="s">
        <v>11</v>
      </c>
      <c r="B498" t="s">
        <v>4470</v>
      </c>
      <c r="C498" t="s">
        <v>11424</v>
      </c>
      <c r="D498" t="s">
        <v>5006</v>
      </c>
      <c r="E498" t="s">
        <v>150</v>
      </c>
      <c r="G498" t="s">
        <v>8474</v>
      </c>
      <c r="H498" t="s">
        <v>152</v>
      </c>
      <c r="I498" s="1">
        <v>45383</v>
      </c>
      <c r="K498">
        <v>0</v>
      </c>
      <c r="L498" t="s">
        <v>92</v>
      </c>
      <c r="M498">
        <v>1795.8</v>
      </c>
      <c r="N498">
        <v>0</v>
      </c>
    </row>
    <row r="499" spans="1:14">
      <c r="A499" t="s">
        <v>11</v>
      </c>
      <c r="B499" t="s">
        <v>4470</v>
      </c>
      <c r="C499" t="s">
        <v>11424</v>
      </c>
      <c r="D499" t="s">
        <v>5006</v>
      </c>
      <c r="E499" t="s">
        <v>150</v>
      </c>
      <c r="G499" t="s">
        <v>8474</v>
      </c>
      <c r="H499" t="s">
        <v>152</v>
      </c>
      <c r="I499" s="1">
        <v>45383</v>
      </c>
      <c r="K499">
        <v>0</v>
      </c>
      <c r="L499" t="s">
        <v>92</v>
      </c>
      <c r="M499">
        <v>1486</v>
      </c>
      <c r="N499">
        <v>0</v>
      </c>
    </row>
    <row r="500" spans="1:14">
      <c r="A500" t="s">
        <v>11</v>
      </c>
      <c r="B500" t="s">
        <v>4470</v>
      </c>
      <c r="C500" t="s">
        <v>11425</v>
      </c>
      <c r="D500" t="s">
        <v>5006</v>
      </c>
      <c r="E500" t="s">
        <v>150</v>
      </c>
      <c r="G500" t="s">
        <v>8474</v>
      </c>
      <c r="H500" t="s">
        <v>152</v>
      </c>
      <c r="I500" s="1">
        <v>45383</v>
      </c>
      <c r="K500">
        <v>0</v>
      </c>
      <c r="L500" t="s">
        <v>92</v>
      </c>
      <c r="M500">
        <v>1216.5999999999999</v>
      </c>
      <c r="N500">
        <v>0</v>
      </c>
    </row>
    <row r="501" spans="1:14">
      <c r="A501" t="s">
        <v>11</v>
      </c>
      <c r="B501" t="s">
        <v>4470</v>
      </c>
      <c r="C501" t="s">
        <v>11425</v>
      </c>
      <c r="D501" t="s">
        <v>5006</v>
      </c>
      <c r="E501" t="s">
        <v>150</v>
      </c>
      <c r="G501" t="s">
        <v>8474</v>
      </c>
      <c r="H501" t="s">
        <v>152</v>
      </c>
      <c r="I501" s="1">
        <v>45383</v>
      </c>
      <c r="K501">
        <v>0</v>
      </c>
      <c r="L501" t="s">
        <v>92</v>
      </c>
      <c r="M501">
        <v>701.9</v>
      </c>
      <c r="N501">
        <v>0</v>
      </c>
    </row>
    <row r="502" spans="1:14">
      <c r="A502" t="s">
        <v>11</v>
      </c>
      <c r="B502" t="s">
        <v>4922</v>
      </c>
      <c r="C502" t="s">
        <v>11514</v>
      </c>
      <c r="D502" t="s">
        <v>5006</v>
      </c>
      <c r="E502" t="s">
        <v>150</v>
      </c>
      <c r="G502" t="s">
        <v>8474</v>
      </c>
      <c r="H502" t="s">
        <v>152</v>
      </c>
      <c r="I502" s="1">
        <v>45383</v>
      </c>
      <c r="K502">
        <v>0</v>
      </c>
      <c r="L502" t="s">
        <v>92</v>
      </c>
      <c r="M502">
        <v>13509</v>
      </c>
      <c r="N502">
        <v>0</v>
      </c>
    </row>
    <row r="503" spans="1:14">
      <c r="A503" t="s">
        <v>11</v>
      </c>
      <c r="B503" t="s">
        <v>4922</v>
      </c>
      <c r="C503" t="s">
        <v>11619</v>
      </c>
      <c r="D503" t="s">
        <v>5006</v>
      </c>
      <c r="E503" t="s">
        <v>150</v>
      </c>
      <c r="G503" t="s">
        <v>8474</v>
      </c>
      <c r="H503" t="s">
        <v>152</v>
      </c>
      <c r="I503" s="1">
        <v>45383</v>
      </c>
      <c r="K503">
        <v>0</v>
      </c>
      <c r="L503" t="s">
        <v>92</v>
      </c>
      <c r="M503">
        <v>96508</v>
      </c>
      <c r="N503">
        <v>0</v>
      </c>
    </row>
    <row r="504" spans="1:14">
      <c r="A504" t="s">
        <v>11</v>
      </c>
      <c r="B504" t="s">
        <v>4922</v>
      </c>
      <c r="C504" t="s">
        <v>11620</v>
      </c>
      <c r="D504" t="s">
        <v>5006</v>
      </c>
      <c r="E504" t="s">
        <v>150</v>
      </c>
      <c r="G504" t="s">
        <v>8474</v>
      </c>
      <c r="H504" t="s">
        <v>152</v>
      </c>
      <c r="I504" s="1">
        <v>45383</v>
      </c>
      <c r="K504">
        <v>0</v>
      </c>
      <c r="L504" t="s">
        <v>92</v>
      </c>
      <c r="M504">
        <v>73136.62</v>
      </c>
      <c r="N504">
        <v>0</v>
      </c>
    </row>
    <row r="505" spans="1:14">
      <c r="A505" t="s">
        <v>11</v>
      </c>
      <c r="B505" t="s">
        <v>4922</v>
      </c>
      <c r="C505" t="s">
        <v>11621</v>
      </c>
      <c r="D505" t="s">
        <v>5006</v>
      </c>
      <c r="E505" t="s">
        <v>150</v>
      </c>
      <c r="G505" t="s">
        <v>8474</v>
      </c>
      <c r="H505" t="s">
        <v>152</v>
      </c>
      <c r="I505" s="1">
        <v>45383</v>
      </c>
      <c r="K505">
        <v>0</v>
      </c>
      <c r="L505" t="s">
        <v>92</v>
      </c>
      <c r="M505">
        <v>129593.22</v>
      </c>
      <c r="N505">
        <v>0</v>
      </c>
    </row>
    <row r="506" spans="1:14">
      <c r="A506" t="s">
        <v>11</v>
      </c>
      <c r="B506" t="s">
        <v>4922</v>
      </c>
      <c r="C506" t="s">
        <v>8702</v>
      </c>
      <c r="D506" t="s">
        <v>5006</v>
      </c>
      <c r="E506" t="s">
        <v>150</v>
      </c>
      <c r="G506" t="s">
        <v>8474</v>
      </c>
      <c r="H506" t="s">
        <v>152</v>
      </c>
      <c r="I506" s="1">
        <v>45383</v>
      </c>
      <c r="K506">
        <v>0</v>
      </c>
      <c r="L506" t="s">
        <v>92</v>
      </c>
      <c r="M506">
        <v>10989.1</v>
      </c>
      <c r="N506">
        <v>0</v>
      </c>
    </row>
    <row r="507" spans="1:14">
      <c r="A507" t="s">
        <v>11</v>
      </c>
      <c r="B507" t="s">
        <v>4922</v>
      </c>
      <c r="C507" t="s">
        <v>11622</v>
      </c>
      <c r="D507" t="s">
        <v>5006</v>
      </c>
      <c r="E507" t="s">
        <v>150</v>
      </c>
      <c r="G507" t="s">
        <v>8474</v>
      </c>
      <c r="H507" t="s">
        <v>152</v>
      </c>
      <c r="I507" s="1">
        <v>45383</v>
      </c>
      <c r="K507">
        <v>0</v>
      </c>
      <c r="L507" t="s">
        <v>92</v>
      </c>
      <c r="M507">
        <v>2973.63</v>
      </c>
      <c r="N507">
        <v>0</v>
      </c>
    </row>
    <row r="508" spans="1:14">
      <c r="A508" t="s">
        <v>11</v>
      </c>
      <c r="B508" t="s">
        <v>4922</v>
      </c>
      <c r="C508" t="s">
        <v>11623</v>
      </c>
      <c r="D508" t="s">
        <v>5006</v>
      </c>
      <c r="E508" t="s">
        <v>150</v>
      </c>
      <c r="G508" t="s">
        <v>8474</v>
      </c>
      <c r="H508" t="s">
        <v>152</v>
      </c>
      <c r="I508" s="1">
        <v>45383</v>
      </c>
      <c r="K508">
        <v>0</v>
      </c>
      <c r="L508" t="s">
        <v>92</v>
      </c>
      <c r="M508">
        <v>2050</v>
      </c>
      <c r="N508">
        <v>0</v>
      </c>
    </row>
    <row r="509" spans="1:14">
      <c r="A509" t="s">
        <v>11</v>
      </c>
      <c r="B509" t="s">
        <v>4922</v>
      </c>
      <c r="C509" t="s">
        <v>11624</v>
      </c>
      <c r="D509" t="s">
        <v>5006</v>
      </c>
      <c r="E509" t="s">
        <v>150</v>
      </c>
      <c r="G509" t="s">
        <v>8474</v>
      </c>
      <c r="H509" t="s">
        <v>152</v>
      </c>
      <c r="I509" s="1">
        <v>45383</v>
      </c>
      <c r="K509">
        <v>0</v>
      </c>
      <c r="L509" t="s">
        <v>92</v>
      </c>
      <c r="M509">
        <v>688866</v>
      </c>
      <c r="N509">
        <v>0</v>
      </c>
    </row>
    <row r="510" spans="1:14">
      <c r="A510" t="s">
        <v>11</v>
      </c>
      <c r="B510" t="s">
        <v>4922</v>
      </c>
      <c r="C510" t="s">
        <v>11625</v>
      </c>
      <c r="D510" t="s">
        <v>5006</v>
      </c>
      <c r="E510" t="s">
        <v>150</v>
      </c>
      <c r="G510" t="s">
        <v>8474</v>
      </c>
      <c r="H510" t="s">
        <v>152</v>
      </c>
      <c r="I510" s="1">
        <v>45383</v>
      </c>
      <c r="K510">
        <v>0</v>
      </c>
      <c r="L510" t="s">
        <v>92</v>
      </c>
      <c r="M510">
        <v>500</v>
      </c>
      <c r="N510">
        <v>0</v>
      </c>
    </row>
    <row r="511" spans="1:14">
      <c r="A511" t="s">
        <v>11</v>
      </c>
      <c r="B511" t="s">
        <v>4927</v>
      </c>
      <c r="C511" t="s">
        <v>12038</v>
      </c>
      <c r="D511" t="s">
        <v>5006</v>
      </c>
      <c r="E511" t="s">
        <v>150</v>
      </c>
      <c r="G511" t="s">
        <v>8474</v>
      </c>
      <c r="H511" t="s">
        <v>152</v>
      </c>
      <c r="I511" s="1">
        <v>45383</v>
      </c>
      <c r="K511">
        <v>0</v>
      </c>
      <c r="L511" t="s">
        <v>92</v>
      </c>
      <c r="M511">
        <v>44.32</v>
      </c>
      <c r="N511">
        <v>0</v>
      </c>
    </row>
    <row r="512" spans="1:14">
      <c r="A512" t="s">
        <v>11</v>
      </c>
      <c r="B512" t="s">
        <v>4927</v>
      </c>
      <c r="C512" t="s">
        <v>12038</v>
      </c>
      <c r="D512" t="s">
        <v>5006</v>
      </c>
      <c r="E512" t="s">
        <v>150</v>
      </c>
      <c r="G512" t="s">
        <v>8474</v>
      </c>
      <c r="H512" t="s">
        <v>152</v>
      </c>
      <c r="I512" s="1">
        <v>45383</v>
      </c>
      <c r="K512">
        <v>0</v>
      </c>
      <c r="L512" t="s">
        <v>92</v>
      </c>
      <c r="M512">
        <v>44.32</v>
      </c>
      <c r="N512">
        <v>0</v>
      </c>
    </row>
    <row r="513" spans="1:14">
      <c r="A513" t="s">
        <v>11</v>
      </c>
      <c r="B513" t="s">
        <v>4927</v>
      </c>
      <c r="C513" t="s">
        <v>12039</v>
      </c>
      <c r="D513" t="s">
        <v>5006</v>
      </c>
      <c r="E513" t="s">
        <v>150</v>
      </c>
      <c r="G513" t="s">
        <v>8474</v>
      </c>
      <c r="H513" t="s">
        <v>152</v>
      </c>
      <c r="I513" s="1">
        <v>45383</v>
      </c>
      <c r="K513">
        <v>0</v>
      </c>
      <c r="L513" t="s">
        <v>92</v>
      </c>
      <c r="M513">
        <v>105</v>
      </c>
      <c r="N513">
        <v>0</v>
      </c>
    </row>
    <row r="514" spans="1:14">
      <c r="A514" t="s">
        <v>11</v>
      </c>
      <c r="B514" t="s">
        <v>4927</v>
      </c>
      <c r="C514" t="s">
        <v>12039</v>
      </c>
      <c r="D514" t="s">
        <v>5006</v>
      </c>
      <c r="E514" t="s">
        <v>150</v>
      </c>
      <c r="G514" t="s">
        <v>8474</v>
      </c>
      <c r="H514" t="s">
        <v>152</v>
      </c>
      <c r="I514" s="1">
        <v>45383</v>
      </c>
      <c r="K514">
        <v>0</v>
      </c>
      <c r="L514" t="s">
        <v>92</v>
      </c>
      <c r="M514">
        <v>105</v>
      </c>
      <c r="N514">
        <v>0</v>
      </c>
    </row>
    <row r="515" spans="1:14">
      <c r="A515" t="s">
        <v>11</v>
      </c>
      <c r="B515" t="s">
        <v>4927</v>
      </c>
      <c r="C515" t="s">
        <v>12039</v>
      </c>
      <c r="D515" t="s">
        <v>5006</v>
      </c>
      <c r="E515" t="s">
        <v>150</v>
      </c>
      <c r="G515" t="s">
        <v>8474</v>
      </c>
      <c r="H515" t="s">
        <v>152</v>
      </c>
      <c r="I515" s="1">
        <v>45383</v>
      </c>
      <c r="K515">
        <v>0</v>
      </c>
      <c r="L515" t="s">
        <v>92</v>
      </c>
      <c r="M515">
        <v>105</v>
      </c>
      <c r="N515">
        <v>0</v>
      </c>
    </row>
    <row r="516" spans="1:14">
      <c r="A516" t="s">
        <v>11</v>
      </c>
      <c r="B516" t="s">
        <v>4927</v>
      </c>
      <c r="C516" t="s">
        <v>12040</v>
      </c>
      <c r="D516" t="s">
        <v>5006</v>
      </c>
      <c r="E516" t="s">
        <v>150</v>
      </c>
      <c r="G516" t="s">
        <v>8474</v>
      </c>
      <c r="H516" t="s">
        <v>152</v>
      </c>
      <c r="I516" s="1">
        <v>45383</v>
      </c>
      <c r="K516">
        <v>0</v>
      </c>
      <c r="L516" t="s">
        <v>92</v>
      </c>
      <c r="M516">
        <v>315</v>
      </c>
      <c r="N516">
        <v>0</v>
      </c>
    </row>
    <row r="517" spans="1:14">
      <c r="A517" t="s">
        <v>11</v>
      </c>
      <c r="B517" t="s">
        <v>4927</v>
      </c>
      <c r="C517" t="s">
        <v>12041</v>
      </c>
      <c r="D517" t="s">
        <v>5006</v>
      </c>
      <c r="E517" t="s">
        <v>150</v>
      </c>
      <c r="G517" t="s">
        <v>8474</v>
      </c>
      <c r="H517" t="s">
        <v>152</v>
      </c>
      <c r="I517" s="1">
        <v>45383</v>
      </c>
      <c r="K517">
        <v>0</v>
      </c>
      <c r="L517" t="s">
        <v>92</v>
      </c>
      <c r="M517">
        <v>22.17</v>
      </c>
      <c r="N517">
        <v>0</v>
      </c>
    </row>
    <row r="518" spans="1:14">
      <c r="A518" t="s">
        <v>11</v>
      </c>
      <c r="B518" t="s">
        <v>4927</v>
      </c>
      <c r="C518" t="s">
        <v>12041</v>
      </c>
      <c r="D518" t="s">
        <v>5006</v>
      </c>
      <c r="E518" t="s">
        <v>150</v>
      </c>
      <c r="G518" t="s">
        <v>8474</v>
      </c>
      <c r="H518" t="s">
        <v>152</v>
      </c>
      <c r="I518" s="1">
        <v>45383</v>
      </c>
      <c r="K518">
        <v>0</v>
      </c>
      <c r="L518" t="s">
        <v>92</v>
      </c>
      <c r="M518">
        <v>44.32</v>
      </c>
      <c r="N518">
        <v>0</v>
      </c>
    </row>
    <row r="519" spans="1:14">
      <c r="A519" t="s">
        <v>11</v>
      </c>
      <c r="B519" t="s">
        <v>4927</v>
      </c>
      <c r="C519" t="s">
        <v>12041</v>
      </c>
      <c r="D519" t="s">
        <v>5006</v>
      </c>
      <c r="E519" t="s">
        <v>150</v>
      </c>
      <c r="G519" t="s">
        <v>8474</v>
      </c>
      <c r="H519" t="s">
        <v>152</v>
      </c>
      <c r="I519" s="1">
        <v>45383</v>
      </c>
      <c r="K519">
        <v>0</v>
      </c>
      <c r="L519" t="s">
        <v>92</v>
      </c>
      <c r="M519">
        <v>22.16</v>
      </c>
      <c r="N519">
        <v>0</v>
      </c>
    </row>
    <row r="520" spans="1:14">
      <c r="A520" t="s">
        <v>11</v>
      </c>
      <c r="B520" t="s">
        <v>4927</v>
      </c>
      <c r="C520" t="s">
        <v>12042</v>
      </c>
      <c r="D520" t="s">
        <v>5006</v>
      </c>
      <c r="E520" t="s">
        <v>150</v>
      </c>
      <c r="G520" t="s">
        <v>8474</v>
      </c>
      <c r="H520" t="s">
        <v>152</v>
      </c>
      <c r="I520" s="1">
        <v>45383</v>
      </c>
      <c r="K520">
        <v>0</v>
      </c>
      <c r="L520" t="s">
        <v>92</v>
      </c>
      <c r="M520">
        <v>105</v>
      </c>
      <c r="N520">
        <v>0</v>
      </c>
    </row>
    <row r="521" spans="1:14">
      <c r="A521" t="s">
        <v>11</v>
      </c>
      <c r="B521" t="s">
        <v>4927</v>
      </c>
      <c r="C521" t="s">
        <v>12042</v>
      </c>
      <c r="D521" t="s">
        <v>5006</v>
      </c>
      <c r="E521" t="s">
        <v>150</v>
      </c>
      <c r="G521" t="s">
        <v>8474</v>
      </c>
      <c r="H521" t="s">
        <v>152</v>
      </c>
      <c r="I521" s="1">
        <v>45383</v>
      </c>
      <c r="K521">
        <v>0</v>
      </c>
      <c r="L521" t="s">
        <v>92</v>
      </c>
      <c r="M521">
        <v>44.32</v>
      </c>
      <c r="N521">
        <v>0</v>
      </c>
    </row>
    <row r="522" spans="1:14">
      <c r="A522" t="s">
        <v>11</v>
      </c>
      <c r="B522" t="s">
        <v>4927</v>
      </c>
      <c r="C522" t="s">
        <v>12043</v>
      </c>
      <c r="D522" t="s">
        <v>5006</v>
      </c>
      <c r="E522" t="s">
        <v>150</v>
      </c>
      <c r="G522" t="s">
        <v>8474</v>
      </c>
      <c r="H522" t="s">
        <v>152</v>
      </c>
      <c r="I522" s="1">
        <v>45383</v>
      </c>
      <c r="K522">
        <v>0</v>
      </c>
      <c r="L522" t="s">
        <v>92</v>
      </c>
      <c r="M522">
        <v>31.5</v>
      </c>
      <c r="N522">
        <v>0</v>
      </c>
    </row>
    <row r="523" spans="1:14">
      <c r="A523" t="s">
        <v>11</v>
      </c>
      <c r="B523" t="s">
        <v>4927</v>
      </c>
      <c r="C523" t="s">
        <v>12044</v>
      </c>
      <c r="D523" t="s">
        <v>5006</v>
      </c>
      <c r="E523" t="s">
        <v>150</v>
      </c>
      <c r="G523" t="s">
        <v>8474</v>
      </c>
      <c r="H523" t="s">
        <v>152</v>
      </c>
      <c r="I523" s="1">
        <v>45383</v>
      </c>
      <c r="K523">
        <v>0</v>
      </c>
      <c r="L523" t="s">
        <v>92</v>
      </c>
      <c r="M523">
        <v>315</v>
      </c>
      <c r="N523">
        <v>0</v>
      </c>
    </row>
    <row r="524" spans="1:14">
      <c r="A524" t="s">
        <v>11</v>
      </c>
      <c r="B524" t="s">
        <v>4927</v>
      </c>
      <c r="C524" t="s">
        <v>12045</v>
      </c>
      <c r="D524" t="s">
        <v>5006</v>
      </c>
      <c r="E524" t="s">
        <v>150</v>
      </c>
      <c r="G524" t="s">
        <v>8474</v>
      </c>
      <c r="H524" t="s">
        <v>152</v>
      </c>
      <c r="I524" s="1">
        <v>45383</v>
      </c>
      <c r="K524">
        <v>0</v>
      </c>
      <c r="L524" t="s">
        <v>92</v>
      </c>
      <c r="M524">
        <v>44.32</v>
      </c>
      <c r="N524">
        <v>0</v>
      </c>
    </row>
    <row r="525" spans="1:14">
      <c r="A525" t="s">
        <v>11</v>
      </c>
      <c r="B525" t="s">
        <v>4927</v>
      </c>
      <c r="C525" t="s">
        <v>12045</v>
      </c>
      <c r="D525" t="s">
        <v>5006</v>
      </c>
      <c r="E525" t="s">
        <v>150</v>
      </c>
      <c r="G525" t="s">
        <v>8474</v>
      </c>
      <c r="H525" t="s">
        <v>152</v>
      </c>
      <c r="I525" s="1">
        <v>45383</v>
      </c>
      <c r="K525">
        <v>0</v>
      </c>
      <c r="L525" t="s">
        <v>92</v>
      </c>
      <c r="M525">
        <v>44.32</v>
      </c>
      <c r="N525">
        <v>0</v>
      </c>
    </row>
    <row r="526" spans="1:14">
      <c r="A526" t="s">
        <v>11</v>
      </c>
      <c r="B526" t="s">
        <v>4927</v>
      </c>
      <c r="C526" t="s">
        <v>12045</v>
      </c>
      <c r="D526" t="s">
        <v>5006</v>
      </c>
      <c r="E526" t="s">
        <v>150</v>
      </c>
      <c r="G526" t="s">
        <v>8474</v>
      </c>
      <c r="H526" t="s">
        <v>152</v>
      </c>
      <c r="I526" s="1">
        <v>45383</v>
      </c>
      <c r="K526">
        <v>0</v>
      </c>
      <c r="L526" t="s">
        <v>92</v>
      </c>
      <c r="M526">
        <v>44.32</v>
      </c>
      <c r="N526">
        <v>0</v>
      </c>
    </row>
    <row r="527" spans="1:14">
      <c r="A527" t="s">
        <v>11</v>
      </c>
      <c r="B527" t="s">
        <v>4927</v>
      </c>
      <c r="C527" t="s">
        <v>12045</v>
      </c>
      <c r="D527" t="s">
        <v>5006</v>
      </c>
      <c r="E527" t="s">
        <v>150</v>
      </c>
      <c r="G527" t="s">
        <v>8474</v>
      </c>
      <c r="H527" t="s">
        <v>152</v>
      </c>
      <c r="I527" s="1">
        <v>45383</v>
      </c>
      <c r="K527">
        <v>0</v>
      </c>
      <c r="L527" t="s">
        <v>92</v>
      </c>
      <c r="M527">
        <v>44.32</v>
      </c>
      <c r="N527">
        <v>0</v>
      </c>
    </row>
    <row r="528" spans="1:14">
      <c r="A528" t="s">
        <v>11</v>
      </c>
      <c r="B528" t="s">
        <v>4927</v>
      </c>
      <c r="C528" t="s">
        <v>12045</v>
      </c>
      <c r="D528" t="s">
        <v>5006</v>
      </c>
      <c r="E528" t="s">
        <v>150</v>
      </c>
      <c r="G528" t="s">
        <v>8474</v>
      </c>
      <c r="H528" t="s">
        <v>152</v>
      </c>
      <c r="I528" s="1">
        <v>45383</v>
      </c>
      <c r="K528">
        <v>0</v>
      </c>
      <c r="L528" t="s">
        <v>92</v>
      </c>
      <c r="M528">
        <v>44.32</v>
      </c>
      <c r="N528">
        <v>0</v>
      </c>
    </row>
    <row r="529" spans="1:14">
      <c r="A529" t="s">
        <v>11</v>
      </c>
      <c r="B529" t="s">
        <v>4927</v>
      </c>
      <c r="C529" t="s">
        <v>12045</v>
      </c>
      <c r="D529" t="s">
        <v>5006</v>
      </c>
      <c r="E529" t="s">
        <v>150</v>
      </c>
      <c r="G529" t="s">
        <v>8474</v>
      </c>
      <c r="H529" t="s">
        <v>152</v>
      </c>
      <c r="I529" s="1">
        <v>45383</v>
      </c>
      <c r="K529">
        <v>0</v>
      </c>
      <c r="L529" t="s">
        <v>92</v>
      </c>
      <c r="M529">
        <v>44.32</v>
      </c>
      <c r="N529">
        <v>0</v>
      </c>
    </row>
    <row r="530" spans="1:14">
      <c r="A530" t="s">
        <v>11</v>
      </c>
      <c r="B530" t="s">
        <v>4927</v>
      </c>
      <c r="C530" t="s">
        <v>12045</v>
      </c>
      <c r="D530" t="s">
        <v>5006</v>
      </c>
      <c r="E530" t="s">
        <v>150</v>
      </c>
      <c r="G530" t="s">
        <v>8474</v>
      </c>
      <c r="H530" t="s">
        <v>152</v>
      </c>
      <c r="I530" s="1">
        <v>45383</v>
      </c>
      <c r="K530">
        <v>0</v>
      </c>
      <c r="L530" t="s">
        <v>92</v>
      </c>
      <c r="M530">
        <v>44.32</v>
      </c>
      <c r="N530">
        <v>0</v>
      </c>
    </row>
    <row r="531" spans="1:14">
      <c r="A531" t="s">
        <v>11</v>
      </c>
      <c r="B531" t="s">
        <v>4927</v>
      </c>
      <c r="C531" t="s">
        <v>12046</v>
      </c>
      <c r="D531" t="s">
        <v>5006</v>
      </c>
      <c r="E531" t="s">
        <v>150</v>
      </c>
      <c r="G531" t="s">
        <v>8474</v>
      </c>
      <c r="H531" t="s">
        <v>152</v>
      </c>
      <c r="I531" s="1">
        <v>45383</v>
      </c>
      <c r="K531">
        <v>0</v>
      </c>
      <c r="L531" t="s">
        <v>92</v>
      </c>
      <c r="M531">
        <v>44.32</v>
      </c>
      <c r="N531">
        <v>0</v>
      </c>
    </row>
    <row r="532" spans="1:14">
      <c r="A532" t="s">
        <v>11</v>
      </c>
      <c r="B532" t="s">
        <v>4927</v>
      </c>
      <c r="C532" t="s">
        <v>12046</v>
      </c>
      <c r="D532" t="s">
        <v>5006</v>
      </c>
      <c r="E532" t="s">
        <v>150</v>
      </c>
      <c r="G532" t="s">
        <v>8474</v>
      </c>
      <c r="H532" t="s">
        <v>152</v>
      </c>
      <c r="I532" s="1">
        <v>45383</v>
      </c>
      <c r="K532">
        <v>0</v>
      </c>
      <c r="L532" t="s">
        <v>92</v>
      </c>
      <c r="M532">
        <v>44.32</v>
      </c>
      <c r="N532">
        <v>0</v>
      </c>
    </row>
    <row r="533" spans="1:14">
      <c r="A533" t="s">
        <v>11</v>
      </c>
      <c r="B533" t="s">
        <v>4927</v>
      </c>
      <c r="C533" t="s">
        <v>12046</v>
      </c>
      <c r="D533" t="s">
        <v>5006</v>
      </c>
      <c r="E533" t="s">
        <v>150</v>
      </c>
      <c r="G533" t="s">
        <v>8474</v>
      </c>
      <c r="H533" t="s">
        <v>152</v>
      </c>
      <c r="I533" s="1">
        <v>45383</v>
      </c>
      <c r="K533">
        <v>0</v>
      </c>
      <c r="L533" t="s">
        <v>92</v>
      </c>
      <c r="M533">
        <v>44.32</v>
      </c>
      <c r="N533">
        <v>0</v>
      </c>
    </row>
    <row r="534" spans="1:14">
      <c r="A534" t="s">
        <v>11</v>
      </c>
      <c r="B534" t="s">
        <v>4927</v>
      </c>
      <c r="C534" t="s">
        <v>12045</v>
      </c>
      <c r="D534" t="s">
        <v>5006</v>
      </c>
      <c r="E534" t="s">
        <v>150</v>
      </c>
      <c r="G534" t="s">
        <v>8474</v>
      </c>
      <c r="H534" t="s">
        <v>152</v>
      </c>
      <c r="I534" s="1">
        <v>45383</v>
      </c>
      <c r="K534">
        <v>0</v>
      </c>
      <c r="L534" t="s">
        <v>92</v>
      </c>
      <c r="M534">
        <v>11.08</v>
      </c>
      <c r="N534">
        <v>0</v>
      </c>
    </row>
    <row r="535" spans="1:14">
      <c r="A535" t="s">
        <v>11</v>
      </c>
      <c r="B535" t="s">
        <v>4927</v>
      </c>
      <c r="C535" t="s">
        <v>12045</v>
      </c>
      <c r="D535" t="s">
        <v>5006</v>
      </c>
      <c r="E535" t="s">
        <v>150</v>
      </c>
      <c r="G535" t="s">
        <v>8474</v>
      </c>
      <c r="H535" t="s">
        <v>152</v>
      </c>
      <c r="I535" s="1">
        <v>45383</v>
      </c>
      <c r="K535">
        <v>0</v>
      </c>
      <c r="L535" t="s">
        <v>92</v>
      </c>
      <c r="M535">
        <v>11.08</v>
      </c>
      <c r="N535">
        <v>0</v>
      </c>
    </row>
    <row r="536" spans="1:14">
      <c r="A536" t="s">
        <v>11</v>
      </c>
      <c r="B536" t="s">
        <v>4927</v>
      </c>
      <c r="C536" t="s">
        <v>12045</v>
      </c>
      <c r="D536" t="s">
        <v>5006</v>
      </c>
      <c r="E536" t="s">
        <v>150</v>
      </c>
      <c r="G536" t="s">
        <v>8474</v>
      </c>
      <c r="H536" t="s">
        <v>152</v>
      </c>
      <c r="I536" s="1">
        <v>45383</v>
      </c>
      <c r="K536">
        <v>0</v>
      </c>
      <c r="L536" t="s">
        <v>92</v>
      </c>
      <c r="M536">
        <v>11.08</v>
      </c>
      <c r="N536">
        <v>0</v>
      </c>
    </row>
    <row r="537" spans="1:14">
      <c r="A537" t="s">
        <v>11</v>
      </c>
      <c r="B537" t="s">
        <v>4927</v>
      </c>
      <c r="C537" t="s">
        <v>12046</v>
      </c>
      <c r="D537" t="s">
        <v>5006</v>
      </c>
      <c r="E537" t="s">
        <v>150</v>
      </c>
      <c r="G537" t="s">
        <v>8474</v>
      </c>
      <c r="H537" t="s">
        <v>152</v>
      </c>
      <c r="I537" s="1">
        <v>45383</v>
      </c>
      <c r="K537">
        <v>0</v>
      </c>
      <c r="L537" t="s">
        <v>92</v>
      </c>
      <c r="M537">
        <v>22.17</v>
      </c>
      <c r="N537">
        <v>0</v>
      </c>
    </row>
    <row r="538" spans="1:14">
      <c r="A538" t="s">
        <v>11</v>
      </c>
      <c r="B538" t="s">
        <v>4927</v>
      </c>
      <c r="C538" t="s">
        <v>12045</v>
      </c>
      <c r="D538" t="s">
        <v>5006</v>
      </c>
      <c r="E538" t="s">
        <v>150</v>
      </c>
      <c r="G538" t="s">
        <v>8474</v>
      </c>
      <c r="H538" t="s">
        <v>152</v>
      </c>
      <c r="I538" s="1">
        <v>45383</v>
      </c>
      <c r="K538">
        <v>0</v>
      </c>
      <c r="L538" t="s">
        <v>92</v>
      </c>
      <c r="M538">
        <v>52.5</v>
      </c>
      <c r="N538">
        <v>0</v>
      </c>
    </row>
    <row r="539" spans="1:14">
      <c r="A539" t="s">
        <v>11</v>
      </c>
      <c r="B539" t="s">
        <v>4927</v>
      </c>
      <c r="C539" t="s">
        <v>12045</v>
      </c>
      <c r="D539" t="s">
        <v>5006</v>
      </c>
      <c r="E539" t="s">
        <v>150</v>
      </c>
      <c r="G539" t="s">
        <v>8474</v>
      </c>
      <c r="H539" t="s">
        <v>152</v>
      </c>
      <c r="I539" s="1">
        <v>45383</v>
      </c>
      <c r="K539">
        <v>0</v>
      </c>
      <c r="L539" t="s">
        <v>92</v>
      </c>
      <c r="M539">
        <v>52.5</v>
      </c>
      <c r="N539">
        <v>0</v>
      </c>
    </row>
    <row r="540" spans="1:14">
      <c r="A540" t="s">
        <v>11</v>
      </c>
      <c r="B540" t="s">
        <v>4927</v>
      </c>
      <c r="C540" t="s">
        <v>12047</v>
      </c>
      <c r="D540" t="s">
        <v>5006</v>
      </c>
      <c r="E540" t="s">
        <v>150</v>
      </c>
      <c r="G540" t="s">
        <v>8474</v>
      </c>
      <c r="H540" t="s">
        <v>152</v>
      </c>
      <c r="I540" s="1">
        <v>45383</v>
      </c>
      <c r="K540">
        <v>0</v>
      </c>
      <c r="L540" t="s">
        <v>92</v>
      </c>
      <c r="M540">
        <v>52.5</v>
      </c>
      <c r="N540">
        <v>0</v>
      </c>
    </row>
    <row r="541" spans="1:14">
      <c r="A541" t="s">
        <v>11</v>
      </c>
      <c r="B541" t="s">
        <v>4927</v>
      </c>
      <c r="C541" t="s">
        <v>12047</v>
      </c>
      <c r="D541" t="s">
        <v>5006</v>
      </c>
      <c r="E541" t="s">
        <v>150</v>
      </c>
      <c r="G541" t="s">
        <v>8474</v>
      </c>
      <c r="H541" t="s">
        <v>152</v>
      </c>
      <c r="I541" s="1">
        <v>45383</v>
      </c>
      <c r="K541">
        <v>0</v>
      </c>
      <c r="L541" t="s">
        <v>92</v>
      </c>
      <c r="M541">
        <v>52.5</v>
      </c>
      <c r="N541">
        <v>0</v>
      </c>
    </row>
    <row r="542" spans="1:14">
      <c r="A542" t="s">
        <v>11</v>
      </c>
      <c r="B542" t="s">
        <v>4927</v>
      </c>
      <c r="C542" t="s">
        <v>12048</v>
      </c>
      <c r="D542" t="s">
        <v>5006</v>
      </c>
      <c r="E542" t="s">
        <v>150</v>
      </c>
      <c r="G542" t="s">
        <v>8474</v>
      </c>
      <c r="H542" t="s">
        <v>152</v>
      </c>
      <c r="I542" s="1">
        <v>45383</v>
      </c>
      <c r="K542">
        <v>0</v>
      </c>
      <c r="L542" t="s">
        <v>92</v>
      </c>
      <c r="M542">
        <v>52.5</v>
      </c>
      <c r="N542">
        <v>0</v>
      </c>
    </row>
    <row r="543" spans="1:14">
      <c r="A543" t="s">
        <v>11</v>
      </c>
      <c r="B543" t="s">
        <v>4927</v>
      </c>
      <c r="C543" t="s">
        <v>12049</v>
      </c>
      <c r="D543" t="s">
        <v>5006</v>
      </c>
      <c r="E543" t="s">
        <v>150</v>
      </c>
      <c r="G543" t="s">
        <v>8474</v>
      </c>
      <c r="H543" t="s">
        <v>152</v>
      </c>
      <c r="I543" s="1">
        <v>45383</v>
      </c>
      <c r="K543">
        <v>0</v>
      </c>
      <c r="L543" t="s">
        <v>92</v>
      </c>
      <c r="M543">
        <v>44.32</v>
      </c>
      <c r="N543">
        <v>0</v>
      </c>
    </row>
    <row r="544" spans="1:14">
      <c r="A544" t="s">
        <v>11</v>
      </c>
      <c r="B544" t="s">
        <v>4927</v>
      </c>
      <c r="C544" t="s">
        <v>12050</v>
      </c>
      <c r="D544" t="s">
        <v>5006</v>
      </c>
      <c r="E544" t="s">
        <v>150</v>
      </c>
      <c r="G544" t="s">
        <v>8474</v>
      </c>
      <c r="H544" t="s">
        <v>152</v>
      </c>
      <c r="I544" s="1">
        <v>45383</v>
      </c>
      <c r="K544">
        <v>0</v>
      </c>
      <c r="L544" t="s">
        <v>92</v>
      </c>
      <c r="M544">
        <v>44.32</v>
      </c>
      <c r="N544">
        <v>0</v>
      </c>
    </row>
    <row r="545" spans="1:14">
      <c r="A545" t="s">
        <v>11</v>
      </c>
      <c r="B545" t="s">
        <v>4927</v>
      </c>
      <c r="C545" t="s">
        <v>12050</v>
      </c>
      <c r="D545" t="s">
        <v>5006</v>
      </c>
      <c r="E545" t="s">
        <v>150</v>
      </c>
      <c r="G545" t="s">
        <v>8474</v>
      </c>
      <c r="H545" t="s">
        <v>152</v>
      </c>
      <c r="I545" s="1">
        <v>45383</v>
      </c>
      <c r="K545">
        <v>0</v>
      </c>
      <c r="L545" t="s">
        <v>92</v>
      </c>
      <c r="M545">
        <v>44.32</v>
      </c>
      <c r="N545">
        <v>0</v>
      </c>
    </row>
    <row r="546" spans="1:14">
      <c r="A546" t="s">
        <v>11</v>
      </c>
      <c r="B546" t="s">
        <v>4927</v>
      </c>
      <c r="C546" t="s">
        <v>12050</v>
      </c>
      <c r="D546" t="s">
        <v>5006</v>
      </c>
      <c r="E546" t="s">
        <v>150</v>
      </c>
      <c r="G546" t="s">
        <v>8474</v>
      </c>
      <c r="H546" t="s">
        <v>152</v>
      </c>
      <c r="I546" s="1">
        <v>45383</v>
      </c>
      <c r="K546">
        <v>0</v>
      </c>
      <c r="L546" t="s">
        <v>92</v>
      </c>
      <c r="M546">
        <v>22.16</v>
      </c>
      <c r="N546">
        <v>0</v>
      </c>
    </row>
    <row r="547" spans="1:14">
      <c r="A547" t="s">
        <v>11</v>
      </c>
      <c r="B547" t="s">
        <v>4927</v>
      </c>
      <c r="C547" t="s">
        <v>12050</v>
      </c>
      <c r="D547" t="s">
        <v>5006</v>
      </c>
      <c r="E547" t="s">
        <v>150</v>
      </c>
      <c r="G547" t="s">
        <v>8474</v>
      </c>
      <c r="H547" t="s">
        <v>152</v>
      </c>
      <c r="I547" s="1">
        <v>45383</v>
      </c>
      <c r="K547">
        <v>0</v>
      </c>
      <c r="L547" t="s">
        <v>92</v>
      </c>
      <c r="M547">
        <v>22.16</v>
      </c>
      <c r="N547">
        <v>0</v>
      </c>
    </row>
    <row r="548" spans="1:14">
      <c r="A548" t="s">
        <v>11</v>
      </c>
      <c r="B548" t="s">
        <v>4927</v>
      </c>
      <c r="C548" t="s">
        <v>12050</v>
      </c>
      <c r="D548" t="s">
        <v>5006</v>
      </c>
      <c r="E548" t="s">
        <v>150</v>
      </c>
      <c r="G548" t="s">
        <v>8474</v>
      </c>
      <c r="H548" t="s">
        <v>152</v>
      </c>
      <c r="I548" s="1">
        <v>45383</v>
      </c>
      <c r="K548">
        <v>0</v>
      </c>
      <c r="L548" t="s">
        <v>92</v>
      </c>
      <c r="M548">
        <v>44.32</v>
      </c>
      <c r="N548">
        <v>0</v>
      </c>
    </row>
    <row r="549" spans="1:14">
      <c r="A549" t="s">
        <v>11</v>
      </c>
      <c r="B549" t="s">
        <v>4927</v>
      </c>
      <c r="C549" t="s">
        <v>12048</v>
      </c>
      <c r="D549" t="s">
        <v>5006</v>
      </c>
      <c r="E549" t="s">
        <v>150</v>
      </c>
      <c r="G549" t="s">
        <v>8474</v>
      </c>
      <c r="H549" t="s">
        <v>152</v>
      </c>
      <c r="I549" s="1">
        <v>45383</v>
      </c>
      <c r="K549">
        <v>0</v>
      </c>
      <c r="L549" t="s">
        <v>92</v>
      </c>
      <c r="M549">
        <v>105</v>
      </c>
      <c r="N549">
        <v>0</v>
      </c>
    </row>
    <row r="550" spans="1:14">
      <c r="A550" t="s">
        <v>11</v>
      </c>
      <c r="B550" t="s">
        <v>4927</v>
      </c>
      <c r="C550" t="s">
        <v>12048</v>
      </c>
      <c r="D550" t="s">
        <v>5006</v>
      </c>
      <c r="E550" t="s">
        <v>150</v>
      </c>
      <c r="G550" t="s">
        <v>8474</v>
      </c>
      <c r="H550" t="s">
        <v>152</v>
      </c>
      <c r="I550" s="1">
        <v>45383</v>
      </c>
      <c r="K550">
        <v>0</v>
      </c>
      <c r="L550" t="s">
        <v>92</v>
      </c>
      <c r="M550">
        <v>105</v>
      </c>
      <c r="N550">
        <v>0</v>
      </c>
    </row>
    <row r="551" spans="1:14">
      <c r="A551" t="s">
        <v>11</v>
      </c>
      <c r="B551" t="s">
        <v>4927</v>
      </c>
      <c r="C551" t="s">
        <v>12048</v>
      </c>
      <c r="D551" t="s">
        <v>5006</v>
      </c>
      <c r="E551" t="s">
        <v>150</v>
      </c>
      <c r="G551" t="s">
        <v>8474</v>
      </c>
      <c r="H551" t="s">
        <v>152</v>
      </c>
      <c r="I551" s="1">
        <v>45383</v>
      </c>
      <c r="K551">
        <v>0</v>
      </c>
      <c r="L551" t="s">
        <v>92</v>
      </c>
      <c r="M551">
        <v>105</v>
      </c>
      <c r="N551">
        <v>0</v>
      </c>
    </row>
    <row r="552" spans="1:14">
      <c r="A552" t="s">
        <v>11</v>
      </c>
      <c r="B552" t="s">
        <v>4927</v>
      </c>
      <c r="C552" t="s">
        <v>12048</v>
      </c>
      <c r="D552" t="s">
        <v>5006</v>
      </c>
      <c r="E552" t="s">
        <v>150</v>
      </c>
      <c r="G552" t="s">
        <v>8474</v>
      </c>
      <c r="H552" t="s">
        <v>152</v>
      </c>
      <c r="I552" s="1">
        <v>45383</v>
      </c>
      <c r="K552">
        <v>0</v>
      </c>
      <c r="L552" t="s">
        <v>92</v>
      </c>
      <c r="M552">
        <v>105</v>
      </c>
      <c r="N552">
        <v>0</v>
      </c>
    </row>
    <row r="553" spans="1:14">
      <c r="A553" t="s">
        <v>11</v>
      </c>
      <c r="B553" t="s">
        <v>4927</v>
      </c>
      <c r="C553" t="s">
        <v>12048</v>
      </c>
      <c r="D553" t="s">
        <v>5006</v>
      </c>
      <c r="E553" t="s">
        <v>150</v>
      </c>
      <c r="G553" t="s">
        <v>8474</v>
      </c>
      <c r="H553" t="s">
        <v>152</v>
      </c>
      <c r="I553" s="1">
        <v>45383</v>
      </c>
      <c r="K553">
        <v>0</v>
      </c>
      <c r="L553" t="s">
        <v>92</v>
      </c>
      <c r="M553">
        <v>105</v>
      </c>
      <c r="N553">
        <v>0</v>
      </c>
    </row>
    <row r="554" spans="1:14">
      <c r="A554" t="s">
        <v>11</v>
      </c>
      <c r="B554" t="s">
        <v>4927</v>
      </c>
      <c r="C554" t="s">
        <v>12048</v>
      </c>
      <c r="D554" t="s">
        <v>5006</v>
      </c>
      <c r="E554" t="s">
        <v>150</v>
      </c>
      <c r="G554" t="s">
        <v>8474</v>
      </c>
      <c r="H554" t="s">
        <v>152</v>
      </c>
      <c r="I554" s="1">
        <v>45383</v>
      </c>
      <c r="K554">
        <v>0</v>
      </c>
      <c r="L554" t="s">
        <v>92</v>
      </c>
      <c r="M554">
        <v>105</v>
      </c>
      <c r="N554">
        <v>0</v>
      </c>
    </row>
    <row r="555" spans="1:14">
      <c r="A555" t="s">
        <v>11</v>
      </c>
      <c r="B555" t="s">
        <v>4927</v>
      </c>
      <c r="C555" t="s">
        <v>12048</v>
      </c>
      <c r="D555" t="s">
        <v>5006</v>
      </c>
      <c r="E555" t="s">
        <v>150</v>
      </c>
      <c r="G555" t="s">
        <v>8474</v>
      </c>
      <c r="H555" t="s">
        <v>152</v>
      </c>
      <c r="I555" s="1">
        <v>45383</v>
      </c>
      <c r="K555">
        <v>0</v>
      </c>
      <c r="L555" t="s">
        <v>92</v>
      </c>
      <c r="M555">
        <v>105</v>
      </c>
      <c r="N555">
        <v>0</v>
      </c>
    </row>
    <row r="556" spans="1:14">
      <c r="A556" t="s">
        <v>11</v>
      </c>
      <c r="B556" t="s">
        <v>4927</v>
      </c>
      <c r="C556" t="s">
        <v>12048</v>
      </c>
      <c r="D556" t="s">
        <v>5006</v>
      </c>
      <c r="E556" t="s">
        <v>150</v>
      </c>
      <c r="G556" t="s">
        <v>8474</v>
      </c>
      <c r="H556" t="s">
        <v>152</v>
      </c>
      <c r="I556" s="1">
        <v>45383</v>
      </c>
      <c r="K556">
        <v>0</v>
      </c>
      <c r="L556" t="s">
        <v>92</v>
      </c>
      <c r="M556">
        <v>105</v>
      </c>
      <c r="N556">
        <v>0</v>
      </c>
    </row>
    <row r="557" spans="1:14">
      <c r="A557" t="s">
        <v>11</v>
      </c>
      <c r="B557" t="s">
        <v>4927</v>
      </c>
      <c r="C557" t="s">
        <v>12047</v>
      </c>
      <c r="D557" t="s">
        <v>5006</v>
      </c>
      <c r="E557" t="s">
        <v>150</v>
      </c>
      <c r="G557" t="s">
        <v>8474</v>
      </c>
      <c r="H557" t="s">
        <v>152</v>
      </c>
      <c r="I557" s="1">
        <v>45383</v>
      </c>
      <c r="K557">
        <v>0</v>
      </c>
      <c r="L557" t="s">
        <v>92</v>
      </c>
      <c r="M557">
        <v>105</v>
      </c>
      <c r="N557">
        <v>0</v>
      </c>
    </row>
    <row r="558" spans="1:14">
      <c r="A558" t="s">
        <v>11</v>
      </c>
      <c r="B558" t="s">
        <v>4927</v>
      </c>
      <c r="C558" t="s">
        <v>12047</v>
      </c>
      <c r="D558" t="s">
        <v>5006</v>
      </c>
      <c r="E558" t="s">
        <v>150</v>
      </c>
      <c r="G558" t="s">
        <v>8474</v>
      </c>
      <c r="H558" t="s">
        <v>152</v>
      </c>
      <c r="I558" s="1">
        <v>45383</v>
      </c>
      <c r="K558">
        <v>0</v>
      </c>
      <c r="L558" t="s">
        <v>92</v>
      </c>
      <c r="M558">
        <v>105</v>
      </c>
      <c r="N558">
        <v>0</v>
      </c>
    </row>
    <row r="559" spans="1:14">
      <c r="A559" t="s">
        <v>11</v>
      </c>
      <c r="B559" t="s">
        <v>4927</v>
      </c>
      <c r="C559" t="s">
        <v>12047</v>
      </c>
      <c r="D559" t="s">
        <v>5006</v>
      </c>
      <c r="E559" t="s">
        <v>150</v>
      </c>
      <c r="G559" t="s">
        <v>8474</v>
      </c>
      <c r="H559" t="s">
        <v>152</v>
      </c>
      <c r="I559" s="1">
        <v>45383</v>
      </c>
      <c r="K559">
        <v>0</v>
      </c>
      <c r="L559" t="s">
        <v>92</v>
      </c>
      <c r="M559">
        <v>105</v>
      </c>
      <c r="N559">
        <v>0</v>
      </c>
    </row>
    <row r="560" spans="1:14">
      <c r="A560" t="s">
        <v>11</v>
      </c>
      <c r="B560" t="s">
        <v>4927</v>
      </c>
      <c r="C560" t="s">
        <v>12047</v>
      </c>
      <c r="D560" t="s">
        <v>5006</v>
      </c>
      <c r="E560" t="s">
        <v>150</v>
      </c>
      <c r="G560" t="s">
        <v>8474</v>
      </c>
      <c r="H560" t="s">
        <v>152</v>
      </c>
      <c r="I560" s="1">
        <v>45383</v>
      </c>
      <c r="K560">
        <v>0</v>
      </c>
      <c r="L560" t="s">
        <v>92</v>
      </c>
      <c r="M560">
        <v>105</v>
      </c>
      <c r="N560">
        <v>0</v>
      </c>
    </row>
    <row r="561" spans="1:14">
      <c r="A561" t="s">
        <v>11</v>
      </c>
      <c r="B561" t="s">
        <v>4927</v>
      </c>
      <c r="C561" t="s">
        <v>12051</v>
      </c>
      <c r="D561" t="s">
        <v>5006</v>
      </c>
      <c r="E561" t="s">
        <v>150</v>
      </c>
      <c r="G561" t="s">
        <v>8474</v>
      </c>
      <c r="H561" t="s">
        <v>152</v>
      </c>
      <c r="I561" s="1">
        <v>45383</v>
      </c>
      <c r="K561">
        <v>0</v>
      </c>
      <c r="L561" t="s">
        <v>92</v>
      </c>
      <c r="M561">
        <v>315</v>
      </c>
      <c r="N561">
        <v>0</v>
      </c>
    </row>
    <row r="562" spans="1:14">
      <c r="A562" t="s">
        <v>11</v>
      </c>
      <c r="B562" t="s">
        <v>4927</v>
      </c>
      <c r="C562" t="s">
        <v>12052</v>
      </c>
      <c r="D562" t="s">
        <v>5006</v>
      </c>
      <c r="E562" t="s">
        <v>150</v>
      </c>
      <c r="G562" t="s">
        <v>8474</v>
      </c>
      <c r="H562" t="s">
        <v>152</v>
      </c>
      <c r="I562" s="1">
        <v>45383</v>
      </c>
      <c r="K562">
        <v>0</v>
      </c>
      <c r="L562" t="s">
        <v>92</v>
      </c>
      <c r="M562">
        <v>105</v>
      </c>
      <c r="N562">
        <v>0</v>
      </c>
    </row>
    <row r="563" spans="1:14">
      <c r="A563" t="s">
        <v>11</v>
      </c>
      <c r="B563" t="s">
        <v>4927</v>
      </c>
      <c r="C563" t="s">
        <v>12052</v>
      </c>
      <c r="D563" t="s">
        <v>5006</v>
      </c>
      <c r="E563" t="s">
        <v>150</v>
      </c>
      <c r="G563" t="s">
        <v>8474</v>
      </c>
      <c r="H563" t="s">
        <v>152</v>
      </c>
      <c r="I563" s="1">
        <v>45383</v>
      </c>
      <c r="K563">
        <v>0</v>
      </c>
      <c r="L563" t="s">
        <v>92</v>
      </c>
      <c r="M563">
        <v>105</v>
      </c>
      <c r="N563">
        <v>0</v>
      </c>
    </row>
    <row r="564" spans="1:14">
      <c r="A564" t="s">
        <v>11</v>
      </c>
      <c r="B564" t="s">
        <v>4927</v>
      </c>
      <c r="C564" t="s">
        <v>12052</v>
      </c>
      <c r="D564" t="s">
        <v>5006</v>
      </c>
      <c r="E564" t="s">
        <v>150</v>
      </c>
      <c r="G564" t="s">
        <v>8474</v>
      </c>
      <c r="H564" t="s">
        <v>152</v>
      </c>
      <c r="I564" s="1">
        <v>45383</v>
      </c>
      <c r="K564">
        <v>0</v>
      </c>
      <c r="L564" t="s">
        <v>92</v>
      </c>
      <c r="M564">
        <v>44.32</v>
      </c>
      <c r="N564">
        <v>0</v>
      </c>
    </row>
    <row r="565" spans="1:14">
      <c r="A565" t="s">
        <v>11</v>
      </c>
      <c r="B565" t="s">
        <v>4927</v>
      </c>
      <c r="C565" t="s">
        <v>12052</v>
      </c>
      <c r="D565" t="s">
        <v>5006</v>
      </c>
      <c r="E565" t="s">
        <v>150</v>
      </c>
      <c r="G565" t="s">
        <v>8474</v>
      </c>
      <c r="H565" t="s">
        <v>152</v>
      </c>
      <c r="I565" s="1">
        <v>45383</v>
      </c>
      <c r="K565">
        <v>0</v>
      </c>
      <c r="L565" t="s">
        <v>92</v>
      </c>
      <c r="M565">
        <v>44.32</v>
      </c>
      <c r="N565">
        <v>0</v>
      </c>
    </row>
    <row r="566" spans="1:14">
      <c r="A566" t="s">
        <v>11</v>
      </c>
      <c r="B566" t="s">
        <v>4927</v>
      </c>
      <c r="C566" t="s">
        <v>12053</v>
      </c>
      <c r="D566" t="s">
        <v>5006</v>
      </c>
      <c r="E566" t="s">
        <v>150</v>
      </c>
      <c r="G566" t="s">
        <v>8474</v>
      </c>
      <c r="H566" t="s">
        <v>152</v>
      </c>
      <c r="I566" s="1">
        <v>45383</v>
      </c>
      <c r="K566">
        <v>0</v>
      </c>
      <c r="L566" t="s">
        <v>92</v>
      </c>
      <c r="M566">
        <v>11.08</v>
      </c>
      <c r="N566">
        <v>0</v>
      </c>
    </row>
    <row r="567" spans="1:14">
      <c r="A567" t="s">
        <v>11</v>
      </c>
      <c r="B567" t="s">
        <v>4927</v>
      </c>
      <c r="C567" t="s">
        <v>12053</v>
      </c>
      <c r="D567" t="s">
        <v>5006</v>
      </c>
      <c r="E567" t="s">
        <v>150</v>
      </c>
      <c r="G567" t="s">
        <v>8474</v>
      </c>
      <c r="H567" t="s">
        <v>152</v>
      </c>
      <c r="I567" s="1">
        <v>45383</v>
      </c>
      <c r="K567">
        <v>0</v>
      </c>
      <c r="L567" t="s">
        <v>92</v>
      </c>
      <c r="M567">
        <v>22.17</v>
      </c>
      <c r="N567">
        <v>0</v>
      </c>
    </row>
    <row r="568" spans="1:14">
      <c r="A568" t="s">
        <v>11</v>
      </c>
      <c r="B568" t="s">
        <v>4927</v>
      </c>
      <c r="C568" t="s">
        <v>12052</v>
      </c>
      <c r="D568" t="s">
        <v>5006</v>
      </c>
      <c r="E568" t="s">
        <v>150</v>
      </c>
      <c r="G568" t="s">
        <v>8474</v>
      </c>
      <c r="H568" t="s">
        <v>152</v>
      </c>
      <c r="I568" s="1">
        <v>45383</v>
      </c>
      <c r="K568">
        <v>0</v>
      </c>
      <c r="L568" t="s">
        <v>92</v>
      </c>
      <c r="M568">
        <v>105</v>
      </c>
      <c r="N568">
        <v>0</v>
      </c>
    </row>
    <row r="569" spans="1:14">
      <c r="A569" t="s">
        <v>11</v>
      </c>
      <c r="B569" t="s">
        <v>4927</v>
      </c>
      <c r="C569" t="s">
        <v>12052</v>
      </c>
      <c r="D569" t="s">
        <v>5006</v>
      </c>
      <c r="E569" t="s">
        <v>150</v>
      </c>
      <c r="G569" t="s">
        <v>8474</v>
      </c>
      <c r="H569" t="s">
        <v>152</v>
      </c>
      <c r="I569" s="1">
        <v>45383</v>
      </c>
      <c r="K569">
        <v>0</v>
      </c>
      <c r="L569" t="s">
        <v>92</v>
      </c>
      <c r="M569">
        <v>52.5</v>
      </c>
      <c r="N569">
        <v>0</v>
      </c>
    </row>
    <row r="570" spans="1:14">
      <c r="A570" t="s">
        <v>11</v>
      </c>
      <c r="B570" t="s">
        <v>4927</v>
      </c>
      <c r="C570" t="s">
        <v>12052</v>
      </c>
      <c r="D570" t="s">
        <v>5006</v>
      </c>
      <c r="E570" t="s">
        <v>150</v>
      </c>
      <c r="G570" t="s">
        <v>8474</v>
      </c>
      <c r="H570" t="s">
        <v>152</v>
      </c>
      <c r="I570" s="1">
        <v>45383</v>
      </c>
      <c r="K570">
        <v>0</v>
      </c>
      <c r="L570" t="s">
        <v>92</v>
      </c>
      <c r="M570">
        <v>22.17</v>
      </c>
      <c r="N570">
        <v>0</v>
      </c>
    </row>
    <row r="571" spans="1:14">
      <c r="A571" t="s">
        <v>11</v>
      </c>
      <c r="B571" t="s">
        <v>4927</v>
      </c>
      <c r="C571" t="s">
        <v>12052</v>
      </c>
      <c r="D571" t="s">
        <v>5006</v>
      </c>
      <c r="E571" t="s">
        <v>150</v>
      </c>
      <c r="G571" t="s">
        <v>8474</v>
      </c>
      <c r="H571" t="s">
        <v>152</v>
      </c>
      <c r="I571" s="1">
        <v>45383</v>
      </c>
      <c r="K571">
        <v>0</v>
      </c>
      <c r="L571" t="s">
        <v>92</v>
      </c>
      <c r="M571">
        <v>105</v>
      </c>
      <c r="N571">
        <v>0</v>
      </c>
    </row>
    <row r="572" spans="1:14">
      <c r="A572" t="s">
        <v>11</v>
      </c>
      <c r="B572" t="s">
        <v>4927</v>
      </c>
      <c r="C572" t="s">
        <v>12052</v>
      </c>
      <c r="D572" t="s">
        <v>5006</v>
      </c>
      <c r="E572" t="s">
        <v>150</v>
      </c>
      <c r="G572" t="s">
        <v>8474</v>
      </c>
      <c r="H572" t="s">
        <v>152</v>
      </c>
      <c r="I572" s="1">
        <v>45383</v>
      </c>
      <c r="K572">
        <v>0</v>
      </c>
      <c r="L572" t="s">
        <v>92</v>
      </c>
      <c r="M572">
        <v>52.5</v>
      </c>
      <c r="N572">
        <v>0</v>
      </c>
    </row>
    <row r="573" spans="1:14">
      <c r="A573" t="s">
        <v>11</v>
      </c>
      <c r="B573" t="s">
        <v>4927</v>
      </c>
      <c r="C573" t="s">
        <v>12052</v>
      </c>
      <c r="D573" t="s">
        <v>5006</v>
      </c>
      <c r="E573" t="s">
        <v>150</v>
      </c>
      <c r="G573" t="s">
        <v>8474</v>
      </c>
      <c r="H573" t="s">
        <v>152</v>
      </c>
      <c r="I573" s="1">
        <v>45383</v>
      </c>
      <c r="K573">
        <v>0</v>
      </c>
      <c r="L573" t="s">
        <v>92</v>
      </c>
      <c r="M573">
        <v>44.32</v>
      </c>
      <c r="N573">
        <v>0</v>
      </c>
    </row>
    <row r="574" spans="1:14">
      <c r="A574" t="s">
        <v>11</v>
      </c>
      <c r="B574" t="s">
        <v>4927</v>
      </c>
      <c r="C574" t="s">
        <v>12052</v>
      </c>
      <c r="D574" t="s">
        <v>5006</v>
      </c>
      <c r="E574" t="s">
        <v>150</v>
      </c>
      <c r="G574" t="s">
        <v>8474</v>
      </c>
      <c r="H574" t="s">
        <v>152</v>
      </c>
      <c r="I574" s="1">
        <v>45383</v>
      </c>
      <c r="K574">
        <v>0</v>
      </c>
      <c r="L574" t="s">
        <v>92</v>
      </c>
      <c r="M574">
        <v>44.32</v>
      </c>
      <c r="N574">
        <v>0</v>
      </c>
    </row>
    <row r="575" spans="1:14">
      <c r="A575" t="s">
        <v>11</v>
      </c>
      <c r="B575" t="s">
        <v>4927</v>
      </c>
      <c r="C575" t="s">
        <v>12053</v>
      </c>
      <c r="D575" t="s">
        <v>5006</v>
      </c>
      <c r="E575" t="s">
        <v>150</v>
      </c>
      <c r="G575" t="s">
        <v>8474</v>
      </c>
      <c r="H575" t="s">
        <v>152</v>
      </c>
      <c r="I575" s="1">
        <v>45383</v>
      </c>
      <c r="K575">
        <v>0</v>
      </c>
      <c r="L575" t="s">
        <v>92</v>
      </c>
      <c r="M575">
        <v>44.32</v>
      </c>
      <c r="N575">
        <v>0</v>
      </c>
    </row>
    <row r="576" spans="1:14">
      <c r="A576" t="s">
        <v>11</v>
      </c>
      <c r="B576" t="s">
        <v>4927</v>
      </c>
      <c r="C576" t="s">
        <v>12053</v>
      </c>
      <c r="D576" t="s">
        <v>5006</v>
      </c>
      <c r="E576" t="s">
        <v>150</v>
      </c>
      <c r="G576" t="s">
        <v>8474</v>
      </c>
      <c r="H576" t="s">
        <v>152</v>
      </c>
      <c r="I576" s="1">
        <v>45383</v>
      </c>
      <c r="K576">
        <v>0</v>
      </c>
      <c r="L576" t="s">
        <v>92</v>
      </c>
      <c r="M576">
        <v>44.32</v>
      </c>
      <c r="N576">
        <v>0</v>
      </c>
    </row>
    <row r="577" spans="1:14">
      <c r="A577" t="s">
        <v>11</v>
      </c>
      <c r="B577" t="s">
        <v>4927</v>
      </c>
      <c r="C577" t="s">
        <v>12053</v>
      </c>
      <c r="D577" t="s">
        <v>5006</v>
      </c>
      <c r="E577" t="s">
        <v>150</v>
      </c>
      <c r="G577" t="s">
        <v>8474</v>
      </c>
      <c r="H577" t="s">
        <v>152</v>
      </c>
      <c r="I577" s="1">
        <v>45383</v>
      </c>
      <c r="K577">
        <v>0</v>
      </c>
      <c r="L577" t="s">
        <v>92</v>
      </c>
      <c r="M577">
        <v>44.32</v>
      </c>
      <c r="N577">
        <v>0</v>
      </c>
    </row>
    <row r="578" spans="1:14">
      <c r="A578" t="s">
        <v>11</v>
      </c>
      <c r="B578" t="s">
        <v>4927</v>
      </c>
      <c r="C578" t="s">
        <v>12053</v>
      </c>
      <c r="D578" t="s">
        <v>5006</v>
      </c>
      <c r="E578" t="s">
        <v>150</v>
      </c>
      <c r="G578" t="s">
        <v>8474</v>
      </c>
      <c r="H578" t="s">
        <v>152</v>
      </c>
      <c r="I578" s="1">
        <v>45383</v>
      </c>
      <c r="K578">
        <v>0</v>
      </c>
      <c r="L578" t="s">
        <v>92</v>
      </c>
      <c r="M578">
        <v>44.32</v>
      </c>
      <c r="N578">
        <v>0</v>
      </c>
    </row>
    <row r="579" spans="1:14">
      <c r="A579" t="s">
        <v>11</v>
      </c>
      <c r="B579" t="s">
        <v>4927</v>
      </c>
      <c r="C579" t="s">
        <v>12053</v>
      </c>
      <c r="D579" t="s">
        <v>5006</v>
      </c>
      <c r="E579" t="s">
        <v>150</v>
      </c>
      <c r="G579" t="s">
        <v>8474</v>
      </c>
      <c r="H579" t="s">
        <v>152</v>
      </c>
      <c r="I579" s="1">
        <v>45383</v>
      </c>
      <c r="K579">
        <v>0</v>
      </c>
      <c r="L579" t="s">
        <v>92</v>
      </c>
      <c r="M579">
        <v>44.32</v>
      </c>
      <c r="N579">
        <v>0</v>
      </c>
    </row>
    <row r="580" spans="1:14">
      <c r="A580" t="s">
        <v>11</v>
      </c>
      <c r="B580" t="s">
        <v>4927</v>
      </c>
      <c r="C580" t="s">
        <v>12053</v>
      </c>
      <c r="D580" t="s">
        <v>5006</v>
      </c>
      <c r="E580" t="s">
        <v>150</v>
      </c>
      <c r="G580" t="s">
        <v>8474</v>
      </c>
      <c r="H580" t="s">
        <v>152</v>
      </c>
      <c r="I580" s="1">
        <v>45383</v>
      </c>
      <c r="K580">
        <v>0</v>
      </c>
      <c r="L580" t="s">
        <v>92</v>
      </c>
      <c r="M580">
        <v>44.32</v>
      </c>
      <c r="N580">
        <v>0</v>
      </c>
    </row>
    <row r="581" spans="1:14">
      <c r="A581" t="s">
        <v>11</v>
      </c>
      <c r="B581" t="s">
        <v>4927</v>
      </c>
      <c r="C581" t="s">
        <v>12053</v>
      </c>
      <c r="D581" t="s">
        <v>5006</v>
      </c>
      <c r="E581" t="s">
        <v>150</v>
      </c>
      <c r="G581" t="s">
        <v>8474</v>
      </c>
      <c r="H581" t="s">
        <v>152</v>
      </c>
      <c r="I581" s="1">
        <v>45383</v>
      </c>
      <c r="K581">
        <v>0</v>
      </c>
      <c r="L581" t="s">
        <v>92</v>
      </c>
      <c r="M581">
        <v>44.32</v>
      </c>
      <c r="N581">
        <v>0</v>
      </c>
    </row>
    <row r="582" spans="1:14">
      <c r="A582" t="s">
        <v>11</v>
      </c>
      <c r="B582" t="s">
        <v>4927</v>
      </c>
      <c r="C582" t="s">
        <v>12053</v>
      </c>
      <c r="D582" t="s">
        <v>5006</v>
      </c>
      <c r="E582" t="s">
        <v>150</v>
      </c>
      <c r="G582" t="s">
        <v>8474</v>
      </c>
      <c r="H582" t="s">
        <v>152</v>
      </c>
      <c r="I582" s="1">
        <v>45383</v>
      </c>
      <c r="K582">
        <v>0</v>
      </c>
      <c r="L582" t="s">
        <v>92</v>
      </c>
      <c r="M582">
        <v>22.16</v>
      </c>
      <c r="N582">
        <v>0</v>
      </c>
    </row>
    <row r="583" spans="1:14">
      <c r="A583" t="s">
        <v>11</v>
      </c>
      <c r="B583" t="s">
        <v>4927</v>
      </c>
      <c r="C583" t="s">
        <v>12053</v>
      </c>
      <c r="D583" t="s">
        <v>5006</v>
      </c>
      <c r="E583" t="s">
        <v>150</v>
      </c>
      <c r="G583" t="s">
        <v>8474</v>
      </c>
      <c r="H583" t="s">
        <v>152</v>
      </c>
      <c r="I583" s="1">
        <v>45383</v>
      </c>
      <c r="K583">
        <v>0</v>
      </c>
      <c r="L583" t="s">
        <v>92</v>
      </c>
      <c r="M583">
        <v>44.32</v>
      </c>
      <c r="N583">
        <v>0</v>
      </c>
    </row>
    <row r="584" spans="1:14">
      <c r="A584" t="s">
        <v>11</v>
      </c>
      <c r="B584" t="s">
        <v>4927</v>
      </c>
      <c r="C584" t="s">
        <v>12054</v>
      </c>
      <c r="D584" t="s">
        <v>5006</v>
      </c>
      <c r="E584" t="s">
        <v>150</v>
      </c>
      <c r="G584" t="s">
        <v>8474</v>
      </c>
      <c r="H584" t="s">
        <v>152</v>
      </c>
      <c r="I584" s="1">
        <v>45383</v>
      </c>
      <c r="K584">
        <v>0</v>
      </c>
      <c r="L584" t="s">
        <v>92</v>
      </c>
      <c r="M584">
        <v>44.32</v>
      </c>
      <c r="N584">
        <v>0</v>
      </c>
    </row>
    <row r="585" spans="1:14">
      <c r="A585" t="s">
        <v>11</v>
      </c>
      <c r="B585" t="s">
        <v>4927</v>
      </c>
      <c r="C585" t="s">
        <v>12054</v>
      </c>
      <c r="D585" t="s">
        <v>5006</v>
      </c>
      <c r="E585" t="s">
        <v>150</v>
      </c>
      <c r="G585" t="s">
        <v>8474</v>
      </c>
      <c r="H585" t="s">
        <v>152</v>
      </c>
      <c r="I585" s="1">
        <v>45383</v>
      </c>
      <c r="K585">
        <v>0</v>
      </c>
      <c r="L585" t="s">
        <v>92</v>
      </c>
      <c r="M585">
        <v>44.32</v>
      </c>
      <c r="N585">
        <v>0</v>
      </c>
    </row>
    <row r="586" spans="1:14">
      <c r="A586" t="s">
        <v>11</v>
      </c>
      <c r="B586" t="s">
        <v>4927</v>
      </c>
      <c r="C586" t="s">
        <v>12054</v>
      </c>
      <c r="D586" t="s">
        <v>5006</v>
      </c>
      <c r="E586" t="s">
        <v>150</v>
      </c>
      <c r="G586" t="s">
        <v>8474</v>
      </c>
      <c r="H586" t="s">
        <v>152</v>
      </c>
      <c r="I586" s="1">
        <v>45383</v>
      </c>
      <c r="K586">
        <v>0</v>
      </c>
      <c r="L586" t="s">
        <v>92</v>
      </c>
      <c r="M586">
        <v>44.32</v>
      </c>
      <c r="N586">
        <v>0</v>
      </c>
    </row>
    <row r="587" spans="1:14">
      <c r="A587" t="s">
        <v>11</v>
      </c>
      <c r="B587" t="s">
        <v>4927</v>
      </c>
      <c r="C587" t="s">
        <v>12054</v>
      </c>
      <c r="D587" t="s">
        <v>5006</v>
      </c>
      <c r="E587" t="s">
        <v>150</v>
      </c>
      <c r="G587" t="s">
        <v>8474</v>
      </c>
      <c r="H587" t="s">
        <v>152</v>
      </c>
      <c r="I587" s="1">
        <v>45383</v>
      </c>
      <c r="K587">
        <v>0</v>
      </c>
      <c r="L587" t="s">
        <v>92</v>
      </c>
      <c r="M587">
        <v>22.17</v>
      </c>
      <c r="N587">
        <v>0</v>
      </c>
    </row>
    <row r="588" spans="1:14">
      <c r="A588" t="s">
        <v>11</v>
      </c>
      <c r="B588" t="s">
        <v>4927</v>
      </c>
      <c r="C588" t="s">
        <v>12054</v>
      </c>
      <c r="D588" t="s">
        <v>5006</v>
      </c>
      <c r="E588" t="s">
        <v>150</v>
      </c>
      <c r="G588" t="s">
        <v>8474</v>
      </c>
      <c r="H588" t="s">
        <v>152</v>
      </c>
      <c r="I588" s="1">
        <v>45383</v>
      </c>
      <c r="K588">
        <v>0</v>
      </c>
      <c r="L588" t="s">
        <v>92</v>
      </c>
      <c r="M588">
        <v>52.5</v>
      </c>
      <c r="N588">
        <v>0</v>
      </c>
    </row>
    <row r="589" spans="1:14">
      <c r="A589" t="s">
        <v>11</v>
      </c>
      <c r="B589" t="s">
        <v>4927</v>
      </c>
      <c r="C589" t="s">
        <v>12054</v>
      </c>
      <c r="D589" t="s">
        <v>5006</v>
      </c>
      <c r="E589" t="s">
        <v>150</v>
      </c>
      <c r="G589" t="s">
        <v>8474</v>
      </c>
      <c r="H589" t="s">
        <v>152</v>
      </c>
      <c r="I589" s="1">
        <v>45383</v>
      </c>
      <c r="K589">
        <v>0</v>
      </c>
      <c r="L589" t="s">
        <v>92</v>
      </c>
      <c r="M589">
        <v>52.5</v>
      </c>
      <c r="N589">
        <v>0</v>
      </c>
    </row>
    <row r="590" spans="1:14">
      <c r="A590" t="s">
        <v>11</v>
      </c>
      <c r="B590" t="s">
        <v>4927</v>
      </c>
      <c r="C590" t="s">
        <v>12055</v>
      </c>
      <c r="D590" t="s">
        <v>5006</v>
      </c>
      <c r="E590" t="s">
        <v>150</v>
      </c>
      <c r="G590" t="s">
        <v>8474</v>
      </c>
      <c r="H590" t="s">
        <v>152</v>
      </c>
      <c r="I590" s="1">
        <v>45383</v>
      </c>
      <c r="K590">
        <v>0</v>
      </c>
      <c r="L590" t="s">
        <v>92</v>
      </c>
      <c r="M590">
        <v>22.16</v>
      </c>
      <c r="N590">
        <v>0</v>
      </c>
    </row>
    <row r="591" spans="1:14">
      <c r="A591" t="s">
        <v>11</v>
      </c>
      <c r="B591" t="s">
        <v>4927</v>
      </c>
      <c r="C591" t="s">
        <v>12055</v>
      </c>
      <c r="D591" t="s">
        <v>5006</v>
      </c>
      <c r="E591" t="s">
        <v>150</v>
      </c>
      <c r="G591" t="s">
        <v>8474</v>
      </c>
      <c r="H591" t="s">
        <v>152</v>
      </c>
      <c r="I591" s="1">
        <v>45383</v>
      </c>
      <c r="K591">
        <v>0</v>
      </c>
      <c r="L591" t="s">
        <v>92</v>
      </c>
      <c r="M591">
        <v>22.16</v>
      </c>
      <c r="N591">
        <v>0</v>
      </c>
    </row>
    <row r="592" spans="1:14">
      <c r="A592" t="s">
        <v>11</v>
      </c>
      <c r="B592" t="s">
        <v>4927</v>
      </c>
      <c r="C592" t="s">
        <v>12055</v>
      </c>
      <c r="D592" t="s">
        <v>5006</v>
      </c>
      <c r="E592" t="s">
        <v>150</v>
      </c>
      <c r="G592" t="s">
        <v>8474</v>
      </c>
      <c r="H592" t="s">
        <v>152</v>
      </c>
      <c r="I592" s="1">
        <v>45383</v>
      </c>
      <c r="K592">
        <v>0</v>
      </c>
      <c r="L592" t="s">
        <v>92</v>
      </c>
      <c r="M592">
        <v>22.16</v>
      </c>
      <c r="N592">
        <v>0</v>
      </c>
    </row>
    <row r="593" spans="1:14">
      <c r="A593" t="s">
        <v>11</v>
      </c>
      <c r="B593" t="s">
        <v>4927</v>
      </c>
      <c r="C593" t="s">
        <v>12055</v>
      </c>
      <c r="D593" t="s">
        <v>5006</v>
      </c>
      <c r="E593" t="s">
        <v>150</v>
      </c>
      <c r="G593" t="s">
        <v>8474</v>
      </c>
      <c r="H593" t="s">
        <v>152</v>
      </c>
      <c r="I593" s="1">
        <v>45383</v>
      </c>
      <c r="K593">
        <v>0</v>
      </c>
      <c r="L593" t="s">
        <v>92</v>
      </c>
      <c r="M593">
        <v>22.16</v>
      </c>
      <c r="N593">
        <v>0</v>
      </c>
    </row>
    <row r="594" spans="1:14">
      <c r="A594" t="s">
        <v>11</v>
      </c>
      <c r="B594" t="s">
        <v>4927</v>
      </c>
      <c r="C594" t="s">
        <v>12055</v>
      </c>
      <c r="D594" t="s">
        <v>5006</v>
      </c>
      <c r="E594" t="s">
        <v>150</v>
      </c>
      <c r="G594" t="s">
        <v>8474</v>
      </c>
      <c r="H594" t="s">
        <v>152</v>
      </c>
      <c r="I594" s="1">
        <v>45383</v>
      </c>
      <c r="K594">
        <v>0</v>
      </c>
      <c r="L594" t="s">
        <v>92</v>
      </c>
      <c r="M594">
        <v>22.16</v>
      </c>
      <c r="N594">
        <v>0</v>
      </c>
    </row>
    <row r="595" spans="1:14">
      <c r="A595" t="s">
        <v>11</v>
      </c>
      <c r="B595" t="s">
        <v>4927</v>
      </c>
      <c r="C595" t="s">
        <v>12055</v>
      </c>
      <c r="D595" t="s">
        <v>5006</v>
      </c>
      <c r="E595" t="s">
        <v>150</v>
      </c>
      <c r="G595" t="s">
        <v>8474</v>
      </c>
      <c r="H595" t="s">
        <v>152</v>
      </c>
      <c r="I595" s="1">
        <v>45383</v>
      </c>
      <c r="K595">
        <v>0</v>
      </c>
      <c r="L595" t="s">
        <v>92</v>
      </c>
      <c r="M595">
        <v>22.16</v>
      </c>
      <c r="N595">
        <v>0</v>
      </c>
    </row>
    <row r="596" spans="1:14">
      <c r="A596" t="s">
        <v>11</v>
      </c>
      <c r="B596" t="s">
        <v>4927</v>
      </c>
      <c r="C596" t="s">
        <v>12055</v>
      </c>
      <c r="D596" t="s">
        <v>5006</v>
      </c>
      <c r="E596" t="s">
        <v>150</v>
      </c>
      <c r="G596" t="s">
        <v>8474</v>
      </c>
      <c r="H596" t="s">
        <v>152</v>
      </c>
      <c r="I596" s="1">
        <v>45383</v>
      </c>
      <c r="K596">
        <v>0</v>
      </c>
      <c r="L596" t="s">
        <v>92</v>
      </c>
      <c r="M596">
        <v>22.16</v>
      </c>
      <c r="N596">
        <v>0</v>
      </c>
    </row>
    <row r="597" spans="1:14">
      <c r="A597" t="s">
        <v>11</v>
      </c>
      <c r="B597" t="s">
        <v>4927</v>
      </c>
      <c r="C597" t="s">
        <v>12055</v>
      </c>
      <c r="D597" t="s">
        <v>5006</v>
      </c>
      <c r="E597" t="s">
        <v>150</v>
      </c>
      <c r="G597" t="s">
        <v>8474</v>
      </c>
      <c r="H597" t="s">
        <v>152</v>
      </c>
      <c r="I597" s="1">
        <v>45383</v>
      </c>
      <c r="K597">
        <v>0</v>
      </c>
      <c r="L597" t="s">
        <v>92</v>
      </c>
      <c r="M597">
        <v>22.16</v>
      </c>
      <c r="N597">
        <v>0</v>
      </c>
    </row>
    <row r="598" spans="1:14">
      <c r="A598" t="s">
        <v>11</v>
      </c>
      <c r="B598" t="s">
        <v>4927</v>
      </c>
      <c r="C598" t="s">
        <v>12055</v>
      </c>
      <c r="D598" t="s">
        <v>5006</v>
      </c>
      <c r="E598" t="s">
        <v>150</v>
      </c>
      <c r="G598" t="s">
        <v>8474</v>
      </c>
      <c r="H598" t="s">
        <v>152</v>
      </c>
      <c r="I598" s="1">
        <v>45383</v>
      </c>
      <c r="K598">
        <v>0</v>
      </c>
      <c r="L598" t="s">
        <v>92</v>
      </c>
      <c r="M598">
        <v>22.16</v>
      </c>
      <c r="N598">
        <v>0</v>
      </c>
    </row>
    <row r="599" spans="1:14">
      <c r="A599" t="s">
        <v>11</v>
      </c>
      <c r="B599" t="s">
        <v>4927</v>
      </c>
      <c r="C599" t="s">
        <v>12055</v>
      </c>
      <c r="D599" t="s">
        <v>5006</v>
      </c>
      <c r="E599" t="s">
        <v>150</v>
      </c>
      <c r="G599" t="s">
        <v>8474</v>
      </c>
      <c r="H599" t="s">
        <v>152</v>
      </c>
      <c r="I599" s="1">
        <v>45383</v>
      </c>
      <c r="K599">
        <v>0</v>
      </c>
      <c r="L599" t="s">
        <v>92</v>
      </c>
      <c r="M599">
        <v>22.16</v>
      </c>
      <c r="N599">
        <v>0</v>
      </c>
    </row>
    <row r="600" spans="1:14">
      <c r="A600" t="s">
        <v>11</v>
      </c>
      <c r="B600" t="s">
        <v>4927</v>
      </c>
      <c r="C600" t="s">
        <v>12055</v>
      </c>
      <c r="D600" t="s">
        <v>5006</v>
      </c>
      <c r="E600" t="s">
        <v>150</v>
      </c>
      <c r="G600" t="s">
        <v>8474</v>
      </c>
      <c r="H600" t="s">
        <v>152</v>
      </c>
      <c r="I600" s="1">
        <v>45383</v>
      </c>
      <c r="K600">
        <v>0</v>
      </c>
      <c r="L600" t="s">
        <v>92</v>
      </c>
      <c r="M600">
        <v>22.16</v>
      </c>
      <c r="N600">
        <v>0</v>
      </c>
    </row>
    <row r="601" spans="1:14">
      <c r="A601" t="s">
        <v>11</v>
      </c>
      <c r="B601" t="s">
        <v>4927</v>
      </c>
      <c r="C601" t="s">
        <v>12056</v>
      </c>
      <c r="D601" t="s">
        <v>5006</v>
      </c>
      <c r="E601" t="s">
        <v>150</v>
      </c>
      <c r="G601" t="s">
        <v>8474</v>
      </c>
      <c r="H601" t="s">
        <v>152</v>
      </c>
      <c r="I601" s="1">
        <v>45383</v>
      </c>
      <c r="K601">
        <v>0</v>
      </c>
      <c r="L601" t="s">
        <v>92</v>
      </c>
      <c r="M601">
        <v>22.16</v>
      </c>
      <c r="N601">
        <v>0</v>
      </c>
    </row>
    <row r="602" spans="1:14">
      <c r="A602" t="s">
        <v>11</v>
      </c>
      <c r="B602" t="s">
        <v>4927</v>
      </c>
      <c r="C602" t="s">
        <v>12056</v>
      </c>
      <c r="D602" t="s">
        <v>5006</v>
      </c>
      <c r="E602" t="s">
        <v>150</v>
      </c>
      <c r="G602" t="s">
        <v>8474</v>
      </c>
      <c r="H602" t="s">
        <v>152</v>
      </c>
      <c r="I602" s="1">
        <v>45383</v>
      </c>
      <c r="K602">
        <v>0</v>
      </c>
      <c r="L602" t="s">
        <v>92</v>
      </c>
      <c r="M602">
        <v>22.16</v>
      </c>
      <c r="N602">
        <v>0</v>
      </c>
    </row>
    <row r="603" spans="1:14">
      <c r="A603" t="s">
        <v>11</v>
      </c>
      <c r="B603" t="s">
        <v>4927</v>
      </c>
      <c r="C603" t="s">
        <v>12056</v>
      </c>
      <c r="D603" t="s">
        <v>5006</v>
      </c>
      <c r="E603" t="s">
        <v>150</v>
      </c>
      <c r="G603" t="s">
        <v>8474</v>
      </c>
      <c r="H603" t="s">
        <v>152</v>
      </c>
      <c r="I603" s="1">
        <v>45383</v>
      </c>
      <c r="K603">
        <v>0</v>
      </c>
      <c r="L603" t="s">
        <v>92</v>
      </c>
      <c r="M603">
        <v>22.16</v>
      </c>
      <c r="N603">
        <v>0</v>
      </c>
    </row>
    <row r="604" spans="1:14">
      <c r="A604" t="s">
        <v>11</v>
      </c>
      <c r="B604" t="s">
        <v>4927</v>
      </c>
      <c r="C604" t="s">
        <v>12056</v>
      </c>
      <c r="D604" t="s">
        <v>5006</v>
      </c>
      <c r="E604" t="s">
        <v>150</v>
      </c>
      <c r="G604" t="s">
        <v>8474</v>
      </c>
      <c r="H604" t="s">
        <v>152</v>
      </c>
      <c r="I604" s="1">
        <v>45383</v>
      </c>
      <c r="K604">
        <v>0</v>
      </c>
      <c r="L604" t="s">
        <v>92</v>
      </c>
      <c r="M604">
        <v>22.16</v>
      </c>
      <c r="N604">
        <v>0</v>
      </c>
    </row>
    <row r="605" spans="1:14">
      <c r="A605" t="s">
        <v>11</v>
      </c>
      <c r="B605" t="s">
        <v>4927</v>
      </c>
      <c r="C605" t="s">
        <v>12056</v>
      </c>
      <c r="D605" t="s">
        <v>5006</v>
      </c>
      <c r="E605" t="s">
        <v>150</v>
      </c>
      <c r="G605" t="s">
        <v>8474</v>
      </c>
      <c r="H605" t="s">
        <v>152</v>
      </c>
      <c r="I605" s="1">
        <v>45383</v>
      </c>
      <c r="K605">
        <v>0</v>
      </c>
      <c r="L605" t="s">
        <v>92</v>
      </c>
      <c r="M605">
        <v>22.16</v>
      </c>
      <c r="N605">
        <v>0</v>
      </c>
    </row>
    <row r="606" spans="1:14">
      <c r="A606" t="s">
        <v>11</v>
      </c>
      <c r="B606" t="s">
        <v>4927</v>
      </c>
      <c r="C606" t="s">
        <v>12056</v>
      </c>
      <c r="D606" t="s">
        <v>5006</v>
      </c>
      <c r="E606" t="s">
        <v>150</v>
      </c>
      <c r="G606" t="s">
        <v>8474</v>
      </c>
      <c r="H606" t="s">
        <v>152</v>
      </c>
      <c r="I606" s="1">
        <v>45383</v>
      </c>
      <c r="K606">
        <v>0</v>
      </c>
      <c r="L606" t="s">
        <v>92</v>
      </c>
      <c r="M606">
        <v>22.16</v>
      </c>
      <c r="N606">
        <v>0</v>
      </c>
    </row>
    <row r="607" spans="1:14">
      <c r="A607" t="s">
        <v>11</v>
      </c>
      <c r="B607" t="s">
        <v>4927</v>
      </c>
      <c r="C607" t="s">
        <v>12056</v>
      </c>
      <c r="D607" t="s">
        <v>5006</v>
      </c>
      <c r="E607" t="s">
        <v>150</v>
      </c>
      <c r="G607" t="s">
        <v>8474</v>
      </c>
      <c r="H607" t="s">
        <v>152</v>
      </c>
      <c r="I607" s="1">
        <v>45383</v>
      </c>
      <c r="K607">
        <v>0</v>
      </c>
      <c r="L607" t="s">
        <v>92</v>
      </c>
      <c r="M607">
        <v>22.16</v>
      </c>
      <c r="N607">
        <v>0</v>
      </c>
    </row>
    <row r="608" spans="1:14">
      <c r="A608" t="s">
        <v>11</v>
      </c>
      <c r="B608" t="s">
        <v>4927</v>
      </c>
      <c r="C608" t="s">
        <v>12056</v>
      </c>
      <c r="D608" t="s">
        <v>5006</v>
      </c>
      <c r="E608" t="s">
        <v>150</v>
      </c>
      <c r="G608" t="s">
        <v>8474</v>
      </c>
      <c r="H608" t="s">
        <v>152</v>
      </c>
      <c r="I608" s="1">
        <v>45383</v>
      </c>
      <c r="K608">
        <v>0</v>
      </c>
      <c r="L608" t="s">
        <v>92</v>
      </c>
      <c r="M608">
        <v>22.16</v>
      </c>
      <c r="N608">
        <v>0</v>
      </c>
    </row>
    <row r="609" spans="1:14">
      <c r="A609" t="s">
        <v>11</v>
      </c>
      <c r="B609" t="s">
        <v>4927</v>
      </c>
      <c r="C609" t="s">
        <v>12056</v>
      </c>
      <c r="D609" t="s">
        <v>5006</v>
      </c>
      <c r="E609" t="s">
        <v>150</v>
      </c>
      <c r="G609" t="s">
        <v>8474</v>
      </c>
      <c r="H609" t="s">
        <v>152</v>
      </c>
      <c r="I609" s="1">
        <v>45383</v>
      </c>
      <c r="K609">
        <v>0</v>
      </c>
      <c r="L609" t="s">
        <v>92</v>
      </c>
      <c r="M609">
        <v>22.16</v>
      </c>
      <c r="N609">
        <v>0</v>
      </c>
    </row>
    <row r="610" spans="1:14">
      <c r="A610" t="s">
        <v>11</v>
      </c>
      <c r="B610" t="s">
        <v>4927</v>
      </c>
      <c r="C610" t="s">
        <v>12056</v>
      </c>
      <c r="D610" t="s">
        <v>5006</v>
      </c>
      <c r="E610" t="s">
        <v>150</v>
      </c>
      <c r="G610" t="s">
        <v>8474</v>
      </c>
      <c r="H610" t="s">
        <v>152</v>
      </c>
      <c r="I610" s="1">
        <v>45383</v>
      </c>
      <c r="K610">
        <v>0</v>
      </c>
      <c r="L610" t="s">
        <v>92</v>
      </c>
      <c r="M610">
        <v>22.16</v>
      </c>
      <c r="N610">
        <v>0</v>
      </c>
    </row>
    <row r="611" spans="1:14">
      <c r="A611" t="s">
        <v>11</v>
      </c>
      <c r="B611" t="s">
        <v>4927</v>
      </c>
      <c r="C611" t="s">
        <v>12057</v>
      </c>
      <c r="D611" t="s">
        <v>5006</v>
      </c>
      <c r="E611" t="s">
        <v>150</v>
      </c>
      <c r="G611" t="s">
        <v>8474</v>
      </c>
      <c r="H611" t="s">
        <v>152</v>
      </c>
      <c r="I611" s="1">
        <v>45383</v>
      </c>
      <c r="K611">
        <v>0</v>
      </c>
      <c r="L611" t="s">
        <v>92</v>
      </c>
      <c r="M611">
        <v>349.5</v>
      </c>
      <c r="N611">
        <v>0</v>
      </c>
    </row>
    <row r="612" spans="1:14">
      <c r="A612" t="s">
        <v>11</v>
      </c>
      <c r="B612" t="s">
        <v>4927</v>
      </c>
      <c r="C612" t="s">
        <v>12058</v>
      </c>
      <c r="D612" t="s">
        <v>5006</v>
      </c>
      <c r="E612" t="s">
        <v>150</v>
      </c>
      <c r="G612" t="s">
        <v>8474</v>
      </c>
      <c r="H612" t="s">
        <v>152</v>
      </c>
      <c r="I612" s="1">
        <v>45383</v>
      </c>
      <c r="K612">
        <v>0</v>
      </c>
      <c r="L612" t="s">
        <v>92</v>
      </c>
      <c r="M612">
        <v>742.22</v>
      </c>
      <c r="N612">
        <v>0</v>
      </c>
    </row>
    <row r="613" spans="1:14">
      <c r="A613" t="s">
        <v>11</v>
      </c>
      <c r="B613" t="s">
        <v>4927</v>
      </c>
      <c r="C613" t="s">
        <v>12058</v>
      </c>
      <c r="D613" t="s">
        <v>5006</v>
      </c>
      <c r="E613" t="s">
        <v>150</v>
      </c>
      <c r="G613" t="s">
        <v>8474</v>
      </c>
      <c r="H613" t="s">
        <v>152</v>
      </c>
      <c r="I613" s="1">
        <v>45383</v>
      </c>
      <c r="K613">
        <v>0</v>
      </c>
      <c r="L613" t="s">
        <v>92</v>
      </c>
      <c r="M613">
        <v>1706.93</v>
      </c>
      <c r="N613">
        <v>0</v>
      </c>
    </row>
    <row r="614" spans="1:14">
      <c r="A614" t="s">
        <v>11</v>
      </c>
      <c r="B614" t="s">
        <v>4927</v>
      </c>
      <c r="C614" t="s">
        <v>12059</v>
      </c>
      <c r="D614" t="s">
        <v>5006</v>
      </c>
      <c r="E614" t="s">
        <v>150</v>
      </c>
      <c r="G614" t="s">
        <v>8474</v>
      </c>
      <c r="H614" t="s">
        <v>152</v>
      </c>
      <c r="I614" s="1">
        <v>45383</v>
      </c>
      <c r="K614">
        <v>0</v>
      </c>
      <c r="L614" t="s">
        <v>92</v>
      </c>
      <c r="M614">
        <v>315</v>
      </c>
      <c r="N614">
        <v>0</v>
      </c>
    </row>
    <row r="615" spans="1:14">
      <c r="A615" t="s">
        <v>11</v>
      </c>
      <c r="B615" t="s">
        <v>4927</v>
      </c>
      <c r="C615" t="s">
        <v>12060</v>
      </c>
      <c r="D615" t="s">
        <v>5006</v>
      </c>
      <c r="E615" t="s">
        <v>150</v>
      </c>
      <c r="G615" t="s">
        <v>8474</v>
      </c>
      <c r="H615" t="s">
        <v>152</v>
      </c>
      <c r="I615" s="1">
        <v>45383</v>
      </c>
      <c r="K615">
        <v>0</v>
      </c>
      <c r="L615" t="s">
        <v>92</v>
      </c>
      <c r="M615">
        <v>11.08</v>
      </c>
      <c r="N615">
        <v>0</v>
      </c>
    </row>
    <row r="616" spans="1:14">
      <c r="A616" t="s">
        <v>11</v>
      </c>
      <c r="B616" t="s">
        <v>4927</v>
      </c>
      <c r="C616" t="s">
        <v>12061</v>
      </c>
      <c r="D616" t="s">
        <v>5006</v>
      </c>
      <c r="E616" t="s">
        <v>150</v>
      </c>
      <c r="G616" t="s">
        <v>8474</v>
      </c>
      <c r="H616" t="s">
        <v>152</v>
      </c>
      <c r="I616" s="1">
        <v>45383</v>
      </c>
      <c r="K616">
        <v>0</v>
      </c>
      <c r="L616" t="s">
        <v>92</v>
      </c>
      <c r="M616">
        <v>31.5</v>
      </c>
      <c r="N616">
        <v>0</v>
      </c>
    </row>
    <row r="617" spans="1:14">
      <c r="A617" t="s">
        <v>11</v>
      </c>
      <c r="B617" t="s">
        <v>4927</v>
      </c>
      <c r="C617" t="s">
        <v>12062</v>
      </c>
      <c r="D617" t="s">
        <v>5006</v>
      </c>
      <c r="E617" t="s">
        <v>150</v>
      </c>
      <c r="G617" t="s">
        <v>8474</v>
      </c>
      <c r="H617" t="s">
        <v>152</v>
      </c>
      <c r="I617" s="1">
        <v>45383</v>
      </c>
      <c r="K617">
        <v>0</v>
      </c>
      <c r="L617" t="s">
        <v>92</v>
      </c>
      <c r="M617">
        <v>315</v>
      </c>
      <c r="N617">
        <v>0</v>
      </c>
    </row>
    <row r="618" spans="1:14">
      <c r="A618" t="s">
        <v>11</v>
      </c>
      <c r="B618" t="s">
        <v>4927</v>
      </c>
      <c r="C618" t="s">
        <v>12063</v>
      </c>
      <c r="D618" t="s">
        <v>5006</v>
      </c>
      <c r="E618" t="s">
        <v>150</v>
      </c>
      <c r="G618" t="s">
        <v>8474</v>
      </c>
      <c r="H618" t="s">
        <v>152</v>
      </c>
      <c r="I618" s="1">
        <v>45383</v>
      </c>
      <c r="K618">
        <v>0</v>
      </c>
      <c r="L618" t="s">
        <v>92</v>
      </c>
      <c r="M618">
        <v>105</v>
      </c>
      <c r="N618">
        <v>0</v>
      </c>
    </row>
    <row r="619" spans="1:14">
      <c r="A619" t="s">
        <v>11</v>
      </c>
      <c r="B619" t="s">
        <v>4927</v>
      </c>
      <c r="C619" t="s">
        <v>12064</v>
      </c>
      <c r="D619" t="s">
        <v>5006</v>
      </c>
      <c r="E619" t="s">
        <v>150</v>
      </c>
      <c r="G619" t="s">
        <v>8474</v>
      </c>
      <c r="H619" t="s">
        <v>152</v>
      </c>
      <c r="I619" s="1">
        <v>45383</v>
      </c>
      <c r="K619">
        <v>0</v>
      </c>
      <c r="L619" t="s">
        <v>92</v>
      </c>
      <c r="M619">
        <v>44.32</v>
      </c>
      <c r="N619">
        <v>0</v>
      </c>
    </row>
    <row r="620" spans="1:14">
      <c r="A620" t="s">
        <v>11</v>
      </c>
      <c r="B620" t="s">
        <v>4927</v>
      </c>
      <c r="C620" t="s">
        <v>12064</v>
      </c>
      <c r="D620" t="s">
        <v>5006</v>
      </c>
      <c r="E620" t="s">
        <v>150</v>
      </c>
      <c r="G620" t="s">
        <v>8474</v>
      </c>
      <c r="H620" t="s">
        <v>152</v>
      </c>
      <c r="I620" s="1">
        <v>45383</v>
      </c>
      <c r="K620">
        <v>0</v>
      </c>
      <c r="L620" t="s">
        <v>92</v>
      </c>
      <c r="M620">
        <v>22.16</v>
      </c>
      <c r="N620">
        <v>0</v>
      </c>
    </row>
    <row r="621" spans="1:14">
      <c r="A621" t="s">
        <v>11</v>
      </c>
      <c r="B621" t="s">
        <v>4927</v>
      </c>
      <c r="C621" t="s">
        <v>12064</v>
      </c>
      <c r="D621" t="s">
        <v>5006</v>
      </c>
      <c r="E621" t="s">
        <v>150</v>
      </c>
      <c r="G621" t="s">
        <v>8474</v>
      </c>
      <c r="H621" t="s">
        <v>152</v>
      </c>
      <c r="I621" s="1">
        <v>45383</v>
      </c>
      <c r="K621">
        <v>0</v>
      </c>
      <c r="L621" t="s">
        <v>92</v>
      </c>
      <c r="M621">
        <v>44.32</v>
      </c>
      <c r="N621">
        <v>0</v>
      </c>
    </row>
    <row r="622" spans="1:14">
      <c r="A622" t="s">
        <v>11</v>
      </c>
      <c r="B622" t="s">
        <v>4927</v>
      </c>
      <c r="C622" t="s">
        <v>12064</v>
      </c>
      <c r="D622" t="s">
        <v>5006</v>
      </c>
      <c r="E622" t="s">
        <v>150</v>
      </c>
      <c r="G622" t="s">
        <v>8474</v>
      </c>
      <c r="H622" t="s">
        <v>152</v>
      </c>
      <c r="I622" s="1">
        <v>45383</v>
      </c>
      <c r="K622">
        <v>0</v>
      </c>
      <c r="L622" t="s">
        <v>92</v>
      </c>
      <c r="M622">
        <v>22.16</v>
      </c>
      <c r="N622">
        <v>0</v>
      </c>
    </row>
    <row r="623" spans="1:14">
      <c r="A623" t="s">
        <v>11</v>
      </c>
      <c r="B623" t="s">
        <v>4927</v>
      </c>
      <c r="C623" t="s">
        <v>12064</v>
      </c>
      <c r="D623" t="s">
        <v>5006</v>
      </c>
      <c r="E623" t="s">
        <v>150</v>
      </c>
      <c r="G623" t="s">
        <v>8474</v>
      </c>
      <c r="H623" t="s">
        <v>152</v>
      </c>
      <c r="I623" s="1">
        <v>45383</v>
      </c>
      <c r="K623">
        <v>0</v>
      </c>
      <c r="L623" t="s">
        <v>92</v>
      </c>
      <c r="M623">
        <v>22.17</v>
      </c>
      <c r="N623">
        <v>0</v>
      </c>
    </row>
    <row r="624" spans="1:14">
      <c r="A624" t="s">
        <v>11</v>
      </c>
      <c r="B624" t="s">
        <v>4927</v>
      </c>
      <c r="C624" t="s">
        <v>12064</v>
      </c>
      <c r="D624" t="s">
        <v>5006</v>
      </c>
      <c r="E624" t="s">
        <v>150</v>
      </c>
      <c r="G624" t="s">
        <v>8474</v>
      </c>
      <c r="H624" t="s">
        <v>152</v>
      </c>
      <c r="I624" s="1">
        <v>45383</v>
      </c>
      <c r="K624">
        <v>0</v>
      </c>
      <c r="L624" t="s">
        <v>92</v>
      </c>
      <c r="M624">
        <v>22.17</v>
      </c>
      <c r="N624">
        <v>0</v>
      </c>
    </row>
    <row r="625" spans="1:14">
      <c r="A625" t="s">
        <v>11</v>
      </c>
      <c r="B625" t="s">
        <v>4927</v>
      </c>
      <c r="C625" t="s">
        <v>12064</v>
      </c>
      <c r="D625" t="s">
        <v>5006</v>
      </c>
      <c r="E625" t="s">
        <v>150</v>
      </c>
      <c r="G625" t="s">
        <v>8474</v>
      </c>
      <c r="H625" t="s">
        <v>152</v>
      </c>
      <c r="I625" s="1">
        <v>45383</v>
      </c>
      <c r="K625">
        <v>0</v>
      </c>
      <c r="L625" t="s">
        <v>92</v>
      </c>
      <c r="M625">
        <v>22.17</v>
      </c>
      <c r="N625">
        <v>0</v>
      </c>
    </row>
    <row r="626" spans="1:14">
      <c r="A626" t="s">
        <v>11</v>
      </c>
      <c r="B626" t="s">
        <v>4927</v>
      </c>
      <c r="C626" t="s">
        <v>12064</v>
      </c>
      <c r="D626" t="s">
        <v>5006</v>
      </c>
      <c r="E626" t="s">
        <v>150</v>
      </c>
      <c r="G626" t="s">
        <v>8474</v>
      </c>
      <c r="H626" t="s">
        <v>152</v>
      </c>
      <c r="I626" s="1">
        <v>45383</v>
      </c>
      <c r="K626">
        <v>0</v>
      </c>
      <c r="L626" t="s">
        <v>92</v>
      </c>
      <c r="M626">
        <v>22.17</v>
      </c>
      <c r="N626">
        <v>0</v>
      </c>
    </row>
    <row r="627" spans="1:14">
      <c r="A627" t="s">
        <v>11</v>
      </c>
      <c r="B627" t="s">
        <v>4927</v>
      </c>
      <c r="C627" t="s">
        <v>12064</v>
      </c>
      <c r="D627" t="s">
        <v>5006</v>
      </c>
      <c r="E627" t="s">
        <v>150</v>
      </c>
      <c r="G627" t="s">
        <v>8474</v>
      </c>
      <c r="H627" t="s">
        <v>152</v>
      </c>
      <c r="I627" s="1">
        <v>45383</v>
      </c>
      <c r="K627">
        <v>0</v>
      </c>
      <c r="L627" t="s">
        <v>92</v>
      </c>
      <c r="M627">
        <v>11.08</v>
      </c>
      <c r="N627">
        <v>0</v>
      </c>
    </row>
    <row r="628" spans="1:14">
      <c r="A628" t="s">
        <v>11</v>
      </c>
      <c r="B628" t="s">
        <v>4927</v>
      </c>
      <c r="C628" t="s">
        <v>12064</v>
      </c>
      <c r="D628" t="s">
        <v>5006</v>
      </c>
      <c r="E628" t="s">
        <v>150</v>
      </c>
      <c r="G628" t="s">
        <v>8474</v>
      </c>
      <c r="H628" t="s">
        <v>152</v>
      </c>
      <c r="I628" s="1">
        <v>45383</v>
      </c>
      <c r="K628">
        <v>0</v>
      </c>
      <c r="L628" t="s">
        <v>92</v>
      </c>
      <c r="M628">
        <v>11.08</v>
      </c>
      <c r="N628">
        <v>0</v>
      </c>
    </row>
    <row r="629" spans="1:14">
      <c r="A629" t="s">
        <v>11</v>
      </c>
      <c r="B629" t="s">
        <v>4927</v>
      </c>
      <c r="C629" t="s">
        <v>12064</v>
      </c>
      <c r="D629" t="s">
        <v>5006</v>
      </c>
      <c r="E629" t="s">
        <v>150</v>
      </c>
      <c r="G629" t="s">
        <v>8474</v>
      </c>
      <c r="H629" t="s">
        <v>152</v>
      </c>
      <c r="I629" s="1">
        <v>45383</v>
      </c>
      <c r="K629">
        <v>0</v>
      </c>
      <c r="L629" t="s">
        <v>92</v>
      </c>
      <c r="M629">
        <v>11.08</v>
      </c>
      <c r="N629">
        <v>0</v>
      </c>
    </row>
    <row r="630" spans="1:14">
      <c r="A630" t="s">
        <v>11</v>
      </c>
      <c r="B630" t="s">
        <v>4927</v>
      </c>
      <c r="C630" t="s">
        <v>12064</v>
      </c>
      <c r="D630" t="s">
        <v>5006</v>
      </c>
      <c r="E630" t="s">
        <v>150</v>
      </c>
      <c r="G630" t="s">
        <v>8474</v>
      </c>
      <c r="H630" t="s">
        <v>152</v>
      </c>
      <c r="I630" s="1">
        <v>45383</v>
      </c>
      <c r="K630">
        <v>0</v>
      </c>
      <c r="L630" t="s">
        <v>92</v>
      </c>
      <c r="M630">
        <v>22.17</v>
      </c>
      <c r="N630">
        <v>0</v>
      </c>
    </row>
    <row r="631" spans="1:14">
      <c r="A631" t="s">
        <v>11</v>
      </c>
      <c r="B631" t="s">
        <v>4927</v>
      </c>
      <c r="C631" t="s">
        <v>12058</v>
      </c>
      <c r="D631" t="s">
        <v>5006</v>
      </c>
      <c r="E631" t="s">
        <v>150</v>
      </c>
      <c r="G631" t="s">
        <v>8474</v>
      </c>
      <c r="H631" t="s">
        <v>152</v>
      </c>
      <c r="I631" s="1">
        <v>45383</v>
      </c>
      <c r="K631">
        <v>0</v>
      </c>
      <c r="L631" t="s">
        <v>92</v>
      </c>
      <c r="M631">
        <v>741.73</v>
      </c>
      <c r="N631">
        <v>0</v>
      </c>
    </row>
    <row r="632" spans="1:14">
      <c r="A632" t="s">
        <v>11</v>
      </c>
      <c r="B632" t="s">
        <v>4927</v>
      </c>
      <c r="C632" t="s">
        <v>12058</v>
      </c>
      <c r="D632" t="s">
        <v>5006</v>
      </c>
      <c r="E632" t="s">
        <v>150</v>
      </c>
      <c r="G632" t="s">
        <v>8474</v>
      </c>
      <c r="H632" t="s">
        <v>152</v>
      </c>
      <c r="I632" s="1">
        <v>45383</v>
      </c>
      <c r="K632">
        <v>0</v>
      </c>
      <c r="L632" t="s">
        <v>92</v>
      </c>
      <c r="M632">
        <v>1704.38</v>
      </c>
      <c r="N632">
        <v>0</v>
      </c>
    </row>
    <row r="633" spans="1:14">
      <c r="A633" t="s">
        <v>11</v>
      </c>
      <c r="B633" t="s">
        <v>4927</v>
      </c>
      <c r="C633" t="s">
        <v>12065</v>
      </c>
      <c r="D633" t="s">
        <v>5006</v>
      </c>
      <c r="E633" t="s">
        <v>150</v>
      </c>
      <c r="G633" t="s">
        <v>8474</v>
      </c>
      <c r="H633" t="s">
        <v>152</v>
      </c>
      <c r="I633" s="1">
        <v>45383</v>
      </c>
      <c r="K633">
        <v>0</v>
      </c>
      <c r="L633" t="s">
        <v>92</v>
      </c>
      <c r="M633">
        <v>315</v>
      </c>
      <c r="N633">
        <v>0</v>
      </c>
    </row>
    <row r="634" spans="1:14">
      <c r="A634" t="s">
        <v>11</v>
      </c>
      <c r="B634" t="s">
        <v>4927</v>
      </c>
      <c r="C634" t="s">
        <v>12065</v>
      </c>
      <c r="D634" t="s">
        <v>5006</v>
      </c>
      <c r="E634" t="s">
        <v>150</v>
      </c>
      <c r="G634" t="s">
        <v>8474</v>
      </c>
      <c r="H634" t="s">
        <v>152</v>
      </c>
      <c r="I634" s="1">
        <v>45383</v>
      </c>
      <c r="K634">
        <v>0</v>
      </c>
      <c r="L634" t="s">
        <v>92</v>
      </c>
      <c r="M634">
        <v>315</v>
      </c>
      <c r="N634">
        <v>0</v>
      </c>
    </row>
    <row r="635" spans="1:14">
      <c r="A635" t="s">
        <v>11</v>
      </c>
      <c r="B635" t="s">
        <v>4927</v>
      </c>
      <c r="C635" t="s">
        <v>12065</v>
      </c>
      <c r="D635" t="s">
        <v>5006</v>
      </c>
      <c r="E635" t="s">
        <v>150</v>
      </c>
      <c r="G635" t="s">
        <v>8474</v>
      </c>
      <c r="H635" t="s">
        <v>152</v>
      </c>
      <c r="I635" s="1">
        <v>45383</v>
      </c>
      <c r="K635">
        <v>0</v>
      </c>
      <c r="L635" t="s">
        <v>92</v>
      </c>
      <c r="M635">
        <v>315</v>
      </c>
      <c r="N635">
        <v>0</v>
      </c>
    </row>
    <row r="636" spans="1:14">
      <c r="A636" t="s">
        <v>11</v>
      </c>
      <c r="B636" t="s">
        <v>4927</v>
      </c>
      <c r="C636" t="s">
        <v>12065</v>
      </c>
      <c r="D636" t="s">
        <v>5006</v>
      </c>
      <c r="E636" t="s">
        <v>150</v>
      </c>
      <c r="G636" t="s">
        <v>8474</v>
      </c>
      <c r="H636" t="s">
        <v>152</v>
      </c>
      <c r="I636" s="1">
        <v>45383</v>
      </c>
      <c r="K636">
        <v>0</v>
      </c>
      <c r="L636" t="s">
        <v>92</v>
      </c>
      <c r="M636">
        <v>315</v>
      </c>
      <c r="N636">
        <v>0</v>
      </c>
    </row>
    <row r="637" spans="1:14">
      <c r="A637" t="s">
        <v>11</v>
      </c>
      <c r="B637" t="s">
        <v>4927</v>
      </c>
      <c r="C637" t="s">
        <v>12065</v>
      </c>
      <c r="D637" t="s">
        <v>5006</v>
      </c>
      <c r="E637" t="s">
        <v>150</v>
      </c>
      <c r="G637" t="s">
        <v>8474</v>
      </c>
      <c r="H637" t="s">
        <v>152</v>
      </c>
      <c r="I637" s="1">
        <v>45383</v>
      </c>
      <c r="K637">
        <v>0</v>
      </c>
      <c r="L637" t="s">
        <v>92</v>
      </c>
      <c r="M637">
        <v>315</v>
      </c>
      <c r="N637">
        <v>0</v>
      </c>
    </row>
    <row r="638" spans="1:14">
      <c r="A638" t="s">
        <v>11</v>
      </c>
      <c r="B638" t="s">
        <v>4927</v>
      </c>
      <c r="C638" t="s">
        <v>12065</v>
      </c>
      <c r="D638" t="s">
        <v>5006</v>
      </c>
      <c r="E638" t="s">
        <v>150</v>
      </c>
      <c r="G638" t="s">
        <v>8474</v>
      </c>
      <c r="H638" t="s">
        <v>152</v>
      </c>
      <c r="I638" s="1">
        <v>45383</v>
      </c>
      <c r="K638">
        <v>0</v>
      </c>
      <c r="L638" t="s">
        <v>92</v>
      </c>
      <c r="M638">
        <v>315</v>
      </c>
      <c r="N638">
        <v>0</v>
      </c>
    </row>
    <row r="639" spans="1:14">
      <c r="A639" t="s">
        <v>11</v>
      </c>
      <c r="B639" t="s">
        <v>4927</v>
      </c>
      <c r="C639" t="s">
        <v>12062</v>
      </c>
      <c r="D639" t="s">
        <v>5006</v>
      </c>
      <c r="E639" t="s">
        <v>150</v>
      </c>
      <c r="G639" t="s">
        <v>8474</v>
      </c>
      <c r="H639" t="s">
        <v>152</v>
      </c>
      <c r="I639" s="1">
        <v>45383</v>
      </c>
      <c r="K639">
        <v>0</v>
      </c>
      <c r="L639" t="s">
        <v>92</v>
      </c>
      <c r="M639">
        <v>315</v>
      </c>
      <c r="N639">
        <v>0</v>
      </c>
    </row>
    <row r="640" spans="1:14">
      <c r="A640" t="s">
        <v>11</v>
      </c>
      <c r="B640" t="s">
        <v>4927</v>
      </c>
      <c r="C640" t="s">
        <v>12056</v>
      </c>
      <c r="D640" t="s">
        <v>5006</v>
      </c>
      <c r="E640" t="s">
        <v>150</v>
      </c>
      <c r="G640" t="s">
        <v>8474</v>
      </c>
      <c r="H640" t="s">
        <v>152</v>
      </c>
      <c r="I640" s="1">
        <v>45383</v>
      </c>
      <c r="K640">
        <v>0</v>
      </c>
      <c r="L640" t="s">
        <v>92</v>
      </c>
      <c r="M640">
        <v>44.32</v>
      </c>
      <c r="N640">
        <v>0</v>
      </c>
    </row>
    <row r="641" spans="1:14">
      <c r="A641" t="s">
        <v>11</v>
      </c>
      <c r="B641" t="s">
        <v>4927</v>
      </c>
      <c r="C641" t="s">
        <v>12056</v>
      </c>
      <c r="D641" t="s">
        <v>5006</v>
      </c>
      <c r="E641" t="s">
        <v>150</v>
      </c>
      <c r="G641" t="s">
        <v>8474</v>
      </c>
      <c r="H641" t="s">
        <v>152</v>
      </c>
      <c r="I641" s="1">
        <v>45383</v>
      </c>
      <c r="K641">
        <v>0</v>
      </c>
      <c r="L641" t="s">
        <v>92</v>
      </c>
      <c r="M641">
        <v>44.32</v>
      </c>
      <c r="N641">
        <v>0</v>
      </c>
    </row>
    <row r="642" spans="1:14">
      <c r="A642" t="s">
        <v>11</v>
      </c>
      <c r="B642" t="s">
        <v>4927</v>
      </c>
      <c r="C642" t="s">
        <v>12066</v>
      </c>
      <c r="D642" t="s">
        <v>5006</v>
      </c>
      <c r="E642" t="s">
        <v>150</v>
      </c>
      <c r="G642" t="s">
        <v>8474</v>
      </c>
      <c r="H642" t="s">
        <v>152</v>
      </c>
      <c r="I642" s="1">
        <v>45383</v>
      </c>
      <c r="K642">
        <v>0</v>
      </c>
      <c r="L642" t="s">
        <v>92</v>
      </c>
      <c r="M642">
        <v>44.32</v>
      </c>
      <c r="N642">
        <v>0</v>
      </c>
    </row>
    <row r="643" spans="1:14">
      <c r="A643" t="s">
        <v>11</v>
      </c>
      <c r="B643" t="s">
        <v>4927</v>
      </c>
      <c r="C643" t="s">
        <v>12067</v>
      </c>
      <c r="D643" t="s">
        <v>5006</v>
      </c>
      <c r="E643" t="s">
        <v>150</v>
      </c>
      <c r="G643" t="s">
        <v>8474</v>
      </c>
      <c r="H643" t="s">
        <v>152</v>
      </c>
      <c r="I643" s="1">
        <v>45383</v>
      </c>
      <c r="K643">
        <v>0</v>
      </c>
      <c r="L643" t="s">
        <v>92</v>
      </c>
      <c r="M643">
        <v>105</v>
      </c>
      <c r="N643">
        <v>0</v>
      </c>
    </row>
    <row r="644" spans="1:14">
      <c r="A644" t="s">
        <v>11</v>
      </c>
      <c r="B644" t="s">
        <v>4927</v>
      </c>
      <c r="C644" t="s">
        <v>12067</v>
      </c>
      <c r="D644" t="s">
        <v>5006</v>
      </c>
      <c r="E644" t="s">
        <v>150</v>
      </c>
      <c r="G644" t="s">
        <v>8474</v>
      </c>
      <c r="H644" t="s">
        <v>152</v>
      </c>
      <c r="I644" s="1">
        <v>45383</v>
      </c>
      <c r="K644">
        <v>0</v>
      </c>
      <c r="L644" t="s">
        <v>92</v>
      </c>
      <c r="M644">
        <v>44.32</v>
      </c>
      <c r="N644">
        <v>0</v>
      </c>
    </row>
    <row r="645" spans="1:14">
      <c r="A645" t="s">
        <v>11</v>
      </c>
      <c r="B645" t="s">
        <v>4927</v>
      </c>
      <c r="C645" t="s">
        <v>12067</v>
      </c>
      <c r="D645" t="s">
        <v>5006</v>
      </c>
      <c r="E645" t="s">
        <v>150</v>
      </c>
      <c r="G645" t="s">
        <v>8474</v>
      </c>
      <c r="H645" t="s">
        <v>152</v>
      </c>
      <c r="I645" s="1">
        <v>45383</v>
      </c>
      <c r="K645">
        <v>0</v>
      </c>
      <c r="L645" t="s">
        <v>92</v>
      </c>
      <c r="M645">
        <v>44.32</v>
      </c>
      <c r="N645">
        <v>0</v>
      </c>
    </row>
    <row r="646" spans="1:14">
      <c r="A646" t="s">
        <v>11</v>
      </c>
      <c r="B646" t="s">
        <v>4927</v>
      </c>
      <c r="C646" t="s">
        <v>12067</v>
      </c>
      <c r="D646" t="s">
        <v>5006</v>
      </c>
      <c r="E646" t="s">
        <v>150</v>
      </c>
      <c r="G646" t="s">
        <v>8474</v>
      </c>
      <c r="H646" t="s">
        <v>152</v>
      </c>
      <c r="I646" s="1">
        <v>45383</v>
      </c>
      <c r="K646">
        <v>0</v>
      </c>
      <c r="L646" t="s">
        <v>92</v>
      </c>
      <c r="M646">
        <v>44.32</v>
      </c>
      <c r="N646">
        <v>0</v>
      </c>
    </row>
    <row r="647" spans="1:14">
      <c r="A647" t="s">
        <v>11</v>
      </c>
      <c r="B647" t="s">
        <v>4927</v>
      </c>
      <c r="C647" t="s">
        <v>12068</v>
      </c>
      <c r="D647" t="s">
        <v>5006</v>
      </c>
      <c r="E647" t="s">
        <v>150</v>
      </c>
      <c r="G647" t="s">
        <v>8474</v>
      </c>
      <c r="H647" t="s">
        <v>152</v>
      </c>
      <c r="I647" s="1">
        <v>45383</v>
      </c>
      <c r="K647">
        <v>0</v>
      </c>
      <c r="L647" t="s">
        <v>92</v>
      </c>
      <c r="M647">
        <v>22.16</v>
      </c>
      <c r="N647">
        <v>0</v>
      </c>
    </row>
    <row r="648" spans="1:14">
      <c r="A648" t="s">
        <v>11</v>
      </c>
      <c r="B648" t="s">
        <v>4927</v>
      </c>
      <c r="C648" t="s">
        <v>12068</v>
      </c>
      <c r="D648" t="s">
        <v>5006</v>
      </c>
      <c r="E648" t="s">
        <v>150</v>
      </c>
      <c r="G648" t="s">
        <v>8474</v>
      </c>
      <c r="H648" t="s">
        <v>152</v>
      </c>
      <c r="I648" s="1">
        <v>45383</v>
      </c>
      <c r="K648">
        <v>0</v>
      </c>
      <c r="L648" t="s">
        <v>92</v>
      </c>
      <c r="M648">
        <v>44.32</v>
      </c>
      <c r="N648">
        <v>0</v>
      </c>
    </row>
    <row r="649" spans="1:14">
      <c r="A649" t="s">
        <v>11</v>
      </c>
      <c r="B649" t="s">
        <v>4927</v>
      </c>
      <c r="C649" t="s">
        <v>12068</v>
      </c>
      <c r="D649" t="s">
        <v>5006</v>
      </c>
      <c r="E649" t="s">
        <v>150</v>
      </c>
      <c r="G649" t="s">
        <v>8474</v>
      </c>
      <c r="H649" t="s">
        <v>152</v>
      </c>
      <c r="I649" s="1">
        <v>45383</v>
      </c>
      <c r="K649">
        <v>0</v>
      </c>
      <c r="L649" t="s">
        <v>92</v>
      </c>
      <c r="M649">
        <v>22.16</v>
      </c>
      <c r="N649">
        <v>0</v>
      </c>
    </row>
    <row r="650" spans="1:14">
      <c r="A650" t="s">
        <v>11</v>
      </c>
      <c r="B650" t="s">
        <v>4927</v>
      </c>
      <c r="C650" t="s">
        <v>12068</v>
      </c>
      <c r="D650" t="s">
        <v>5006</v>
      </c>
      <c r="E650" t="s">
        <v>150</v>
      </c>
      <c r="G650" t="s">
        <v>8474</v>
      </c>
      <c r="H650" t="s">
        <v>152</v>
      </c>
      <c r="I650" s="1">
        <v>45383</v>
      </c>
      <c r="K650">
        <v>0</v>
      </c>
      <c r="L650" t="s">
        <v>92</v>
      </c>
      <c r="M650">
        <v>44.32</v>
      </c>
      <c r="N650">
        <v>0</v>
      </c>
    </row>
    <row r="651" spans="1:14">
      <c r="A651" t="s">
        <v>11</v>
      </c>
      <c r="B651" t="s">
        <v>4927</v>
      </c>
      <c r="C651" t="s">
        <v>12068</v>
      </c>
      <c r="D651" t="s">
        <v>5006</v>
      </c>
      <c r="E651" t="s">
        <v>150</v>
      </c>
      <c r="G651" t="s">
        <v>8474</v>
      </c>
      <c r="H651" t="s">
        <v>152</v>
      </c>
      <c r="I651" s="1">
        <v>45383</v>
      </c>
      <c r="K651">
        <v>0</v>
      </c>
      <c r="L651" t="s">
        <v>92</v>
      </c>
      <c r="M651">
        <v>105</v>
      </c>
      <c r="N651">
        <v>0</v>
      </c>
    </row>
    <row r="652" spans="1:14">
      <c r="A652" t="s">
        <v>11</v>
      </c>
      <c r="B652" t="s">
        <v>4927</v>
      </c>
      <c r="C652" t="s">
        <v>12068</v>
      </c>
      <c r="D652" t="s">
        <v>5006</v>
      </c>
      <c r="E652" t="s">
        <v>150</v>
      </c>
      <c r="G652" t="s">
        <v>8474</v>
      </c>
      <c r="H652" t="s">
        <v>152</v>
      </c>
      <c r="I652" s="1">
        <v>45383</v>
      </c>
      <c r="K652">
        <v>0</v>
      </c>
      <c r="L652" t="s">
        <v>92</v>
      </c>
      <c r="M652">
        <v>44.32</v>
      </c>
      <c r="N652">
        <v>0</v>
      </c>
    </row>
    <row r="653" spans="1:14">
      <c r="A653" t="s">
        <v>11</v>
      </c>
      <c r="B653" t="s">
        <v>4927</v>
      </c>
      <c r="C653" t="s">
        <v>12068</v>
      </c>
      <c r="D653" t="s">
        <v>5006</v>
      </c>
      <c r="E653" t="s">
        <v>150</v>
      </c>
      <c r="G653" t="s">
        <v>8474</v>
      </c>
      <c r="H653" t="s">
        <v>152</v>
      </c>
      <c r="I653" s="1">
        <v>45383</v>
      </c>
      <c r="K653">
        <v>0</v>
      </c>
      <c r="L653" t="s">
        <v>92</v>
      </c>
      <c r="M653">
        <v>105</v>
      </c>
      <c r="N653">
        <v>0</v>
      </c>
    </row>
    <row r="654" spans="1:14">
      <c r="A654" t="s">
        <v>11</v>
      </c>
      <c r="B654" t="s">
        <v>4927</v>
      </c>
      <c r="C654" t="s">
        <v>12069</v>
      </c>
      <c r="D654" t="s">
        <v>5006</v>
      </c>
      <c r="E654" t="s">
        <v>150</v>
      </c>
      <c r="G654" t="s">
        <v>8474</v>
      </c>
      <c r="H654" t="s">
        <v>152</v>
      </c>
      <c r="I654" s="1">
        <v>45383</v>
      </c>
      <c r="K654">
        <v>0</v>
      </c>
      <c r="L654" t="s">
        <v>92</v>
      </c>
      <c r="M654">
        <v>44.32</v>
      </c>
      <c r="N654">
        <v>0</v>
      </c>
    </row>
    <row r="655" spans="1:14">
      <c r="A655" t="s">
        <v>11</v>
      </c>
      <c r="B655" t="s">
        <v>4927</v>
      </c>
      <c r="C655" t="s">
        <v>12069</v>
      </c>
      <c r="D655" t="s">
        <v>5006</v>
      </c>
      <c r="E655" t="s">
        <v>150</v>
      </c>
      <c r="G655" t="s">
        <v>8474</v>
      </c>
      <c r="H655" t="s">
        <v>152</v>
      </c>
      <c r="I655" s="1">
        <v>45383</v>
      </c>
      <c r="K655">
        <v>0</v>
      </c>
      <c r="L655" t="s">
        <v>92</v>
      </c>
      <c r="M655">
        <v>44.32</v>
      </c>
      <c r="N655">
        <v>0</v>
      </c>
    </row>
    <row r="656" spans="1:14">
      <c r="A656" t="s">
        <v>11</v>
      </c>
      <c r="B656" t="s">
        <v>4927</v>
      </c>
      <c r="C656" t="s">
        <v>12069</v>
      </c>
      <c r="D656" t="s">
        <v>5006</v>
      </c>
      <c r="E656" t="s">
        <v>150</v>
      </c>
      <c r="G656" t="s">
        <v>8474</v>
      </c>
      <c r="H656" t="s">
        <v>152</v>
      </c>
      <c r="I656" s="1">
        <v>45383</v>
      </c>
      <c r="K656">
        <v>0</v>
      </c>
      <c r="L656" t="s">
        <v>92</v>
      </c>
      <c r="M656">
        <v>105</v>
      </c>
      <c r="N656">
        <v>0</v>
      </c>
    </row>
    <row r="657" spans="1:14">
      <c r="A657" t="s">
        <v>11</v>
      </c>
      <c r="B657" t="s">
        <v>4927</v>
      </c>
      <c r="C657" t="s">
        <v>12069</v>
      </c>
      <c r="D657" t="s">
        <v>5006</v>
      </c>
      <c r="E657" t="s">
        <v>150</v>
      </c>
      <c r="G657" t="s">
        <v>8474</v>
      </c>
      <c r="H657" t="s">
        <v>152</v>
      </c>
      <c r="I657" s="1">
        <v>45383</v>
      </c>
      <c r="K657">
        <v>0</v>
      </c>
      <c r="L657" t="s">
        <v>92</v>
      </c>
      <c r="M657">
        <v>44.32</v>
      </c>
      <c r="N657">
        <v>0</v>
      </c>
    </row>
    <row r="658" spans="1:14">
      <c r="A658" t="s">
        <v>11</v>
      </c>
      <c r="B658" t="s">
        <v>4927</v>
      </c>
      <c r="C658" t="s">
        <v>12069</v>
      </c>
      <c r="D658" t="s">
        <v>5006</v>
      </c>
      <c r="E658" t="s">
        <v>150</v>
      </c>
      <c r="G658" t="s">
        <v>8474</v>
      </c>
      <c r="H658" t="s">
        <v>152</v>
      </c>
      <c r="I658" s="1">
        <v>45383</v>
      </c>
      <c r="K658">
        <v>0</v>
      </c>
      <c r="L658" t="s">
        <v>92</v>
      </c>
      <c r="M658">
        <v>44.32</v>
      </c>
      <c r="N658">
        <v>0</v>
      </c>
    </row>
    <row r="659" spans="1:14">
      <c r="A659" t="s">
        <v>11</v>
      </c>
      <c r="B659" t="s">
        <v>4927</v>
      </c>
      <c r="C659" t="s">
        <v>12069</v>
      </c>
      <c r="D659" t="s">
        <v>5006</v>
      </c>
      <c r="E659" t="s">
        <v>150</v>
      </c>
      <c r="G659" t="s">
        <v>8474</v>
      </c>
      <c r="H659" t="s">
        <v>152</v>
      </c>
      <c r="I659" s="1">
        <v>45383</v>
      </c>
      <c r="K659">
        <v>0</v>
      </c>
      <c r="L659" t="s">
        <v>92</v>
      </c>
      <c r="M659">
        <v>22.17</v>
      </c>
      <c r="N659">
        <v>0</v>
      </c>
    </row>
    <row r="660" spans="1:14">
      <c r="A660" t="s">
        <v>11</v>
      </c>
      <c r="B660" t="s">
        <v>4927</v>
      </c>
      <c r="C660" t="s">
        <v>12069</v>
      </c>
      <c r="D660" t="s">
        <v>5006</v>
      </c>
      <c r="E660" t="s">
        <v>150</v>
      </c>
      <c r="G660" t="s">
        <v>8474</v>
      </c>
      <c r="H660" t="s">
        <v>152</v>
      </c>
      <c r="I660" s="1">
        <v>45383</v>
      </c>
      <c r="K660">
        <v>0</v>
      </c>
      <c r="L660" t="s">
        <v>92</v>
      </c>
      <c r="M660">
        <v>22.17</v>
      </c>
      <c r="N660">
        <v>0</v>
      </c>
    </row>
    <row r="661" spans="1:14">
      <c r="A661" t="s">
        <v>11</v>
      </c>
      <c r="B661" t="s">
        <v>4927</v>
      </c>
      <c r="C661" t="s">
        <v>12069</v>
      </c>
      <c r="D661" t="s">
        <v>5006</v>
      </c>
      <c r="E661" t="s">
        <v>150</v>
      </c>
      <c r="G661" t="s">
        <v>8474</v>
      </c>
      <c r="H661" t="s">
        <v>152</v>
      </c>
      <c r="I661" s="1">
        <v>45383</v>
      </c>
      <c r="K661">
        <v>0</v>
      </c>
      <c r="L661" t="s">
        <v>92</v>
      </c>
      <c r="M661">
        <v>22.17</v>
      </c>
      <c r="N661">
        <v>0</v>
      </c>
    </row>
    <row r="662" spans="1:14">
      <c r="A662" t="s">
        <v>11</v>
      </c>
      <c r="B662" t="s">
        <v>4927</v>
      </c>
      <c r="C662" t="s">
        <v>12070</v>
      </c>
      <c r="D662" t="s">
        <v>5006</v>
      </c>
      <c r="E662" t="s">
        <v>150</v>
      </c>
      <c r="G662" t="s">
        <v>8474</v>
      </c>
      <c r="H662" t="s">
        <v>152</v>
      </c>
      <c r="I662" s="1">
        <v>45383</v>
      </c>
      <c r="K662">
        <v>0</v>
      </c>
      <c r="L662" t="s">
        <v>92</v>
      </c>
      <c r="M662">
        <v>52.5</v>
      </c>
      <c r="N662">
        <v>0</v>
      </c>
    </row>
    <row r="663" spans="1:14">
      <c r="A663" t="s">
        <v>11</v>
      </c>
      <c r="B663" t="s">
        <v>4927</v>
      </c>
      <c r="C663" t="s">
        <v>12071</v>
      </c>
      <c r="D663" t="s">
        <v>5006</v>
      </c>
      <c r="E663" t="s">
        <v>150</v>
      </c>
      <c r="G663" t="s">
        <v>8474</v>
      </c>
      <c r="H663" t="s">
        <v>152</v>
      </c>
      <c r="I663" s="1">
        <v>45383</v>
      </c>
      <c r="K663">
        <v>0</v>
      </c>
      <c r="L663" t="s">
        <v>92</v>
      </c>
      <c r="M663">
        <v>11.08</v>
      </c>
      <c r="N663">
        <v>0</v>
      </c>
    </row>
    <row r="664" spans="1:14">
      <c r="A664" t="s">
        <v>11</v>
      </c>
      <c r="B664" t="s">
        <v>4927</v>
      </c>
      <c r="C664" t="s">
        <v>12071</v>
      </c>
      <c r="D664" t="s">
        <v>5006</v>
      </c>
      <c r="E664" t="s">
        <v>150</v>
      </c>
      <c r="G664" t="s">
        <v>8474</v>
      </c>
      <c r="H664" t="s">
        <v>152</v>
      </c>
      <c r="I664" s="1">
        <v>45383</v>
      </c>
      <c r="K664">
        <v>0</v>
      </c>
      <c r="L664" t="s">
        <v>92</v>
      </c>
      <c r="M664">
        <v>22.17</v>
      </c>
      <c r="N664">
        <v>0</v>
      </c>
    </row>
    <row r="665" spans="1:14">
      <c r="A665" t="s">
        <v>11</v>
      </c>
      <c r="B665" t="s">
        <v>4927</v>
      </c>
      <c r="C665" t="s">
        <v>12071</v>
      </c>
      <c r="D665" t="s">
        <v>5006</v>
      </c>
      <c r="E665" t="s">
        <v>150</v>
      </c>
      <c r="G665" t="s">
        <v>8474</v>
      </c>
      <c r="H665" t="s">
        <v>152</v>
      </c>
      <c r="I665" s="1">
        <v>45383</v>
      </c>
      <c r="K665">
        <v>0</v>
      </c>
      <c r="L665" t="s">
        <v>92</v>
      </c>
      <c r="M665">
        <v>52.5</v>
      </c>
      <c r="N665">
        <v>0</v>
      </c>
    </row>
    <row r="666" spans="1:14">
      <c r="A666" t="s">
        <v>11</v>
      </c>
      <c r="B666" t="s">
        <v>4927</v>
      </c>
      <c r="C666" t="s">
        <v>12069</v>
      </c>
      <c r="D666" t="s">
        <v>5006</v>
      </c>
      <c r="E666" t="s">
        <v>150</v>
      </c>
      <c r="G666" t="s">
        <v>8474</v>
      </c>
      <c r="H666" t="s">
        <v>152</v>
      </c>
      <c r="I666" s="1">
        <v>45383</v>
      </c>
      <c r="K666">
        <v>0</v>
      </c>
      <c r="L666" t="s">
        <v>92</v>
      </c>
      <c r="M666">
        <v>44.32</v>
      </c>
      <c r="N666">
        <v>0</v>
      </c>
    </row>
    <row r="667" spans="1:14">
      <c r="A667" t="s">
        <v>11</v>
      </c>
      <c r="B667" t="s">
        <v>4927</v>
      </c>
      <c r="C667" t="s">
        <v>12072</v>
      </c>
      <c r="D667" t="s">
        <v>5006</v>
      </c>
      <c r="E667" t="s">
        <v>150</v>
      </c>
      <c r="G667" t="s">
        <v>8474</v>
      </c>
      <c r="H667" t="s">
        <v>152</v>
      </c>
      <c r="I667" s="1">
        <v>45383</v>
      </c>
      <c r="K667">
        <v>0</v>
      </c>
      <c r="L667" t="s">
        <v>92</v>
      </c>
      <c r="M667">
        <v>22.17</v>
      </c>
      <c r="N667">
        <v>0</v>
      </c>
    </row>
    <row r="668" spans="1:14">
      <c r="A668" t="s">
        <v>11</v>
      </c>
      <c r="B668" t="s">
        <v>4927</v>
      </c>
      <c r="C668" t="s">
        <v>12072</v>
      </c>
      <c r="D668" t="s">
        <v>5006</v>
      </c>
      <c r="E668" t="s">
        <v>150</v>
      </c>
      <c r="G668" t="s">
        <v>8474</v>
      </c>
      <c r="H668" t="s">
        <v>152</v>
      </c>
      <c r="I668" s="1">
        <v>45383</v>
      </c>
      <c r="K668">
        <v>0</v>
      </c>
      <c r="L668" t="s">
        <v>92</v>
      </c>
      <c r="M668">
        <v>105</v>
      </c>
      <c r="N668">
        <v>0</v>
      </c>
    </row>
    <row r="669" spans="1:14">
      <c r="A669" t="s">
        <v>11</v>
      </c>
      <c r="B669" t="s">
        <v>4927</v>
      </c>
      <c r="C669" t="s">
        <v>12073</v>
      </c>
      <c r="D669" t="s">
        <v>5006</v>
      </c>
      <c r="E669" t="s">
        <v>150</v>
      </c>
      <c r="G669" t="s">
        <v>8474</v>
      </c>
      <c r="H669" t="s">
        <v>152</v>
      </c>
      <c r="I669" s="1">
        <v>45383</v>
      </c>
      <c r="K669">
        <v>0</v>
      </c>
      <c r="L669" t="s">
        <v>92</v>
      </c>
      <c r="M669">
        <v>22.16</v>
      </c>
      <c r="N669">
        <v>0</v>
      </c>
    </row>
    <row r="670" spans="1:14">
      <c r="A670" t="s">
        <v>11</v>
      </c>
      <c r="B670" t="s">
        <v>4927</v>
      </c>
      <c r="C670" t="s">
        <v>12073</v>
      </c>
      <c r="D670" t="s">
        <v>5006</v>
      </c>
      <c r="E670" t="s">
        <v>150</v>
      </c>
      <c r="G670" t="s">
        <v>8474</v>
      </c>
      <c r="H670" t="s">
        <v>152</v>
      </c>
      <c r="I670" s="1">
        <v>45383</v>
      </c>
      <c r="K670">
        <v>0</v>
      </c>
      <c r="L670" t="s">
        <v>92</v>
      </c>
      <c r="M670">
        <v>22.16</v>
      </c>
      <c r="N670">
        <v>0</v>
      </c>
    </row>
    <row r="671" spans="1:14">
      <c r="A671" t="s">
        <v>11</v>
      </c>
      <c r="B671" t="s">
        <v>4927</v>
      </c>
      <c r="C671" t="s">
        <v>12073</v>
      </c>
      <c r="D671" t="s">
        <v>5006</v>
      </c>
      <c r="E671" t="s">
        <v>150</v>
      </c>
      <c r="G671" t="s">
        <v>8474</v>
      </c>
      <c r="H671" t="s">
        <v>152</v>
      </c>
      <c r="I671" s="1">
        <v>45383</v>
      </c>
      <c r="K671">
        <v>0</v>
      </c>
      <c r="L671" t="s">
        <v>92</v>
      </c>
      <c r="M671">
        <v>105</v>
      </c>
      <c r="N671">
        <v>0</v>
      </c>
    </row>
    <row r="672" spans="1:14">
      <c r="A672" t="s">
        <v>11</v>
      </c>
      <c r="B672" t="s">
        <v>4927</v>
      </c>
      <c r="C672" t="s">
        <v>12074</v>
      </c>
      <c r="D672" t="s">
        <v>5006</v>
      </c>
      <c r="E672" t="s">
        <v>150</v>
      </c>
      <c r="G672" t="s">
        <v>8474</v>
      </c>
      <c r="H672" t="s">
        <v>152</v>
      </c>
      <c r="I672" s="1">
        <v>45383</v>
      </c>
      <c r="K672">
        <v>0</v>
      </c>
      <c r="L672" t="s">
        <v>92</v>
      </c>
      <c r="M672">
        <v>105</v>
      </c>
      <c r="N672">
        <v>0</v>
      </c>
    </row>
    <row r="673" spans="1:14">
      <c r="A673" t="s">
        <v>11</v>
      </c>
      <c r="B673" t="s">
        <v>4927</v>
      </c>
      <c r="C673" t="s">
        <v>12075</v>
      </c>
      <c r="D673" t="s">
        <v>5006</v>
      </c>
      <c r="E673" t="s">
        <v>150</v>
      </c>
      <c r="G673" t="s">
        <v>8474</v>
      </c>
      <c r="H673" t="s">
        <v>152</v>
      </c>
      <c r="I673" s="1">
        <v>45383</v>
      </c>
      <c r="K673">
        <v>0</v>
      </c>
      <c r="L673" t="s">
        <v>92</v>
      </c>
      <c r="M673">
        <v>105</v>
      </c>
      <c r="N673">
        <v>0</v>
      </c>
    </row>
    <row r="674" spans="1:14">
      <c r="A674" t="s">
        <v>11</v>
      </c>
      <c r="B674" t="s">
        <v>4927</v>
      </c>
      <c r="C674" t="s">
        <v>12076</v>
      </c>
      <c r="D674" t="s">
        <v>5006</v>
      </c>
      <c r="E674" t="s">
        <v>150</v>
      </c>
      <c r="G674" t="s">
        <v>8474</v>
      </c>
      <c r="H674" t="s">
        <v>152</v>
      </c>
      <c r="I674" s="1">
        <v>45383</v>
      </c>
      <c r="K674">
        <v>0</v>
      </c>
      <c r="L674" t="s">
        <v>92</v>
      </c>
      <c r="M674">
        <v>315</v>
      </c>
      <c r="N674">
        <v>0</v>
      </c>
    </row>
    <row r="675" spans="1:14">
      <c r="A675" t="s">
        <v>11</v>
      </c>
      <c r="B675" t="s">
        <v>4927</v>
      </c>
      <c r="C675" t="s">
        <v>12077</v>
      </c>
      <c r="D675" t="s">
        <v>5006</v>
      </c>
      <c r="E675" t="s">
        <v>150</v>
      </c>
      <c r="G675" t="s">
        <v>8474</v>
      </c>
      <c r="H675" t="s">
        <v>152</v>
      </c>
      <c r="I675" s="1">
        <v>45383</v>
      </c>
      <c r="K675">
        <v>0</v>
      </c>
      <c r="L675" t="s">
        <v>92</v>
      </c>
      <c r="M675">
        <v>31.5</v>
      </c>
      <c r="N675">
        <v>0</v>
      </c>
    </row>
    <row r="676" spans="1:14">
      <c r="A676" t="s">
        <v>11</v>
      </c>
      <c r="B676" t="s">
        <v>4927</v>
      </c>
      <c r="C676" t="s">
        <v>12078</v>
      </c>
      <c r="D676" t="s">
        <v>5006</v>
      </c>
      <c r="E676" t="s">
        <v>150</v>
      </c>
      <c r="G676" t="s">
        <v>8474</v>
      </c>
      <c r="H676" t="s">
        <v>152</v>
      </c>
      <c r="I676" s="1">
        <v>45383</v>
      </c>
      <c r="K676">
        <v>0</v>
      </c>
      <c r="L676" t="s">
        <v>92</v>
      </c>
      <c r="M676">
        <v>44.32</v>
      </c>
      <c r="N676">
        <v>0</v>
      </c>
    </row>
    <row r="677" spans="1:14">
      <c r="A677" t="s">
        <v>11</v>
      </c>
      <c r="B677" t="s">
        <v>4927</v>
      </c>
      <c r="C677" t="s">
        <v>12078</v>
      </c>
      <c r="D677" t="s">
        <v>5006</v>
      </c>
      <c r="E677" t="s">
        <v>150</v>
      </c>
      <c r="G677" t="s">
        <v>8474</v>
      </c>
      <c r="H677" t="s">
        <v>152</v>
      </c>
      <c r="I677" s="1">
        <v>45383</v>
      </c>
      <c r="K677">
        <v>0</v>
      </c>
      <c r="L677" t="s">
        <v>92</v>
      </c>
      <c r="M677">
        <v>44.32</v>
      </c>
      <c r="N677">
        <v>0</v>
      </c>
    </row>
    <row r="678" spans="1:14">
      <c r="A678" t="s">
        <v>11</v>
      </c>
      <c r="B678" t="s">
        <v>4927</v>
      </c>
      <c r="C678" t="s">
        <v>12078</v>
      </c>
      <c r="D678" t="s">
        <v>5006</v>
      </c>
      <c r="E678" t="s">
        <v>150</v>
      </c>
      <c r="G678" t="s">
        <v>8474</v>
      </c>
      <c r="H678" t="s">
        <v>152</v>
      </c>
      <c r="I678" s="1">
        <v>45383</v>
      </c>
      <c r="K678">
        <v>0</v>
      </c>
      <c r="L678" t="s">
        <v>92</v>
      </c>
      <c r="M678">
        <v>105</v>
      </c>
      <c r="N678">
        <v>0</v>
      </c>
    </row>
    <row r="679" spans="1:14">
      <c r="A679" t="s">
        <v>11</v>
      </c>
      <c r="B679" t="s">
        <v>4927</v>
      </c>
      <c r="C679" t="s">
        <v>12078</v>
      </c>
      <c r="D679" t="s">
        <v>5006</v>
      </c>
      <c r="E679" t="s">
        <v>150</v>
      </c>
      <c r="G679" t="s">
        <v>8474</v>
      </c>
      <c r="H679" t="s">
        <v>152</v>
      </c>
      <c r="I679" s="1">
        <v>45383</v>
      </c>
      <c r="K679">
        <v>0</v>
      </c>
      <c r="L679" t="s">
        <v>92</v>
      </c>
      <c r="M679">
        <v>22.16</v>
      </c>
      <c r="N679">
        <v>0</v>
      </c>
    </row>
    <row r="680" spans="1:14">
      <c r="A680" t="s">
        <v>11</v>
      </c>
      <c r="B680" t="s">
        <v>4927</v>
      </c>
      <c r="C680" t="s">
        <v>12078</v>
      </c>
      <c r="D680" t="s">
        <v>5006</v>
      </c>
      <c r="E680" t="s">
        <v>150</v>
      </c>
      <c r="G680" t="s">
        <v>8474</v>
      </c>
      <c r="H680" t="s">
        <v>152</v>
      </c>
      <c r="I680" s="1">
        <v>45383</v>
      </c>
      <c r="K680">
        <v>0</v>
      </c>
      <c r="L680" t="s">
        <v>92</v>
      </c>
      <c r="M680">
        <v>44.32</v>
      </c>
      <c r="N680">
        <v>0</v>
      </c>
    </row>
    <row r="681" spans="1:14">
      <c r="A681" t="s">
        <v>11</v>
      </c>
      <c r="B681" t="s">
        <v>4927</v>
      </c>
      <c r="C681" t="s">
        <v>12078</v>
      </c>
      <c r="D681" t="s">
        <v>5006</v>
      </c>
      <c r="E681" t="s">
        <v>150</v>
      </c>
      <c r="G681" t="s">
        <v>8474</v>
      </c>
      <c r="H681" t="s">
        <v>152</v>
      </c>
      <c r="I681" s="1">
        <v>45383</v>
      </c>
      <c r="K681">
        <v>0</v>
      </c>
      <c r="L681" t="s">
        <v>92</v>
      </c>
      <c r="M681">
        <v>44.32</v>
      </c>
      <c r="N681">
        <v>0</v>
      </c>
    </row>
    <row r="682" spans="1:14">
      <c r="A682" t="s">
        <v>11</v>
      </c>
      <c r="B682" t="s">
        <v>4927</v>
      </c>
      <c r="C682" t="s">
        <v>12078</v>
      </c>
      <c r="D682" t="s">
        <v>5006</v>
      </c>
      <c r="E682" t="s">
        <v>150</v>
      </c>
      <c r="G682" t="s">
        <v>8474</v>
      </c>
      <c r="H682" t="s">
        <v>152</v>
      </c>
      <c r="I682" s="1">
        <v>45383</v>
      </c>
      <c r="K682">
        <v>0</v>
      </c>
      <c r="L682" t="s">
        <v>92</v>
      </c>
      <c r="M682">
        <v>22.17</v>
      </c>
      <c r="N682">
        <v>0</v>
      </c>
    </row>
    <row r="683" spans="1:14">
      <c r="A683" t="s">
        <v>11</v>
      </c>
      <c r="B683" t="s">
        <v>4927</v>
      </c>
      <c r="C683" t="s">
        <v>12079</v>
      </c>
      <c r="D683" t="s">
        <v>5006</v>
      </c>
      <c r="E683" t="s">
        <v>150</v>
      </c>
      <c r="G683" t="s">
        <v>8474</v>
      </c>
      <c r="H683" t="s">
        <v>152</v>
      </c>
      <c r="I683" s="1">
        <v>45383</v>
      </c>
      <c r="K683">
        <v>0</v>
      </c>
      <c r="L683" t="s">
        <v>92</v>
      </c>
      <c r="M683">
        <v>44.32</v>
      </c>
      <c r="N683">
        <v>0</v>
      </c>
    </row>
    <row r="684" spans="1:14">
      <c r="A684" t="s">
        <v>11</v>
      </c>
      <c r="B684" t="s">
        <v>4927</v>
      </c>
      <c r="C684" t="s">
        <v>12079</v>
      </c>
      <c r="D684" t="s">
        <v>5006</v>
      </c>
      <c r="E684" t="s">
        <v>150</v>
      </c>
      <c r="G684" t="s">
        <v>8474</v>
      </c>
      <c r="H684" t="s">
        <v>152</v>
      </c>
      <c r="I684" s="1">
        <v>45383</v>
      </c>
      <c r="K684">
        <v>0</v>
      </c>
      <c r="L684" t="s">
        <v>92</v>
      </c>
      <c r="M684">
        <v>44.32</v>
      </c>
      <c r="N684">
        <v>0</v>
      </c>
    </row>
    <row r="685" spans="1:14">
      <c r="A685" t="s">
        <v>11</v>
      </c>
      <c r="B685" t="s">
        <v>4927</v>
      </c>
      <c r="C685" t="s">
        <v>12079</v>
      </c>
      <c r="D685" t="s">
        <v>5006</v>
      </c>
      <c r="E685" t="s">
        <v>150</v>
      </c>
      <c r="G685" t="s">
        <v>8474</v>
      </c>
      <c r="H685" t="s">
        <v>152</v>
      </c>
      <c r="I685" s="1">
        <v>45383</v>
      </c>
      <c r="K685">
        <v>0</v>
      </c>
      <c r="L685" t="s">
        <v>92</v>
      </c>
      <c r="M685">
        <v>44.32</v>
      </c>
      <c r="N685">
        <v>0</v>
      </c>
    </row>
    <row r="686" spans="1:14">
      <c r="A686" t="s">
        <v>11</v>
      </c>
      <c r="B686" t="s">
        <v>4927</v>
      </c>
      <c r="C686" t="s">
        <v>12079</v>
      </c>
      <c r="D686" t="s">
        <v>5006</v>
      </c>
      <c r="E686" t="s">
        <v>150</v>
      </c>
      <c r="G686" t="s">
        <v>8474</v>
      </c>
      <c r="H686" t="s">
        <v>152</v>
      </c>
      <c r="I686" s="1">
        <v>45383</v>
      </c>
      <c r="K686">
        <v>0</v>
      </c>
      <c r="L686" t="s">
        <v>92</v>
      </c>
      <c r="M686">
        <v>11.08</v>
      </c>
      <c r="N686">
        <v>0</v>
      </c>
    </row>
    <row r="687" spans="1:14">
      <c r="A687" t="s">
        <v>11</v>
      </c>
      <c r="B687" t="s">
        <v>4927</v>
      </c>
      <c r="C687" t="s">
        <v>12079</v>
      </c>
      <c r="D687" t="s">
        <v>5006</v>
      </c>
      <c r="E687" t="s">
        <v>150</v>
      </c>
      <c r="G687" t="s">
        <v>8474</v>
      </c>
      <c r="H687" t="s">
        <v>152</v>
      </c>
      <c r="I687" s="1">
        <v>45383</v>
      </c>
      <c r="K687">
        <v>0</v>
      </c>
      <c r="L687" t="s">
        <v>92</v>
      </c>
      <c r="M687">
        <v>22.17</v>
      </c>
      <c r="N687">
        <v>0</v>
      </c>
    </row>
    <row r="688" spans="1:14">
      <c r="A688" t="s">
        <v>11</v>
      </c>
      <c r="B688" t="s">
        <v>4927</v>
      </c>
      <c r="C688" t="s">
        <v>12079</v>
      </c>
      <c r="D688" t="s">
        <v>5006</v>
      </c>
      <c r="E688" t="s">
        <v>150</v>
      </c>
      <c r="G688" t="s">
        <v>8474</v>
      </c>
      <c r="H688" t="s">
        <v>152</v>
      </c>
      <c r="I688" s="1">
        <v>45383</v>
      </c>
      <c r="K688">
        <v>0</v>
      </c>
      <c r="L688" t="s">
        <v>92</v>
      </c>
      <c r="M688">
        <v>22.17</v>
      </c>
      <c r="N688">
        <v>0</v>
      </c>
    </row>
    <row r="689" spans="1:14">
      <c r="A689" t="s">
        <v>11</v>
      </c>
      <c r="B689" t="s">
        <v>4927</v>
      </c>
      <c r="C689" t="s">
        <v>12079</v>
      </c>
      <c r="D689" t="s">
        <v>5006</v>
      </c>
      <c r="E689" t="s">
        <v>150</v>
      </c>
      <c r="G689" t="s">
        <v>8474</v>
      </c>
      <c r="H689" t="s">
        <v>152</v>
      </c>
      <c r="I689" s="1">
        <v>45383</v>
      </c>
      <c r="K689">
        <v>0</v>
      </c>
      <c r="L689" t="s">
        <v>92</v>
      </c>
      <c r="M689">
        <v>11.08</v>
      </c>
      <c r="N689">
        <v>0</v>
      </c>
    </row>
    <row r="690" spans="1:14">
      <c r="A690" t="s">
        <v>11</v>
      </c>
      <c r="B690" t="s">
        <v>4927</v>
      </c>
      <c r="C690" t="s">
        <v>12079</v>
      </c>
      <c r="D690" t="s">
        <v>5006</v>
      </c>
      <c r="E690" t="s">
        <v>150</v>
      </c>
      <c r="G690" t="s">
        <v>8474</v>
      </c>
      <c r="H690" t="s">
        <v>152</v>
      </c>
      <c r="I690" s="1">
        <v>45383</v>
      </c>
      <c r="K690">
        <v>0</v>
      </c>
      <c r="L690" t="s">
        <v>92</v>
      </c>
      <c r="M690">
        <v>11.08</v>
      </c>
      <c r="N690">
        <v>0</v>
      </c>
    </row>
    <row r="691" spans="1:14">
      <c r="A691" t="s">
        <v>11</v>
      </c>
      <c r="B691" t="s">
        <v>4927</v>
      </c>
      <c r="C691" t="s">
        <v>12079</v>
      </c>
      <c r="D691" t="s">
        <v>5006</v>
      </c>
      <c r="E691" t="s">
        <v>150</v>
      </c>
      <c r="G691" t="s">
        <v>8474</v>
      </c>
      <c r="H691" t="s">
        <v>152</v>
      </c>
      <c r="I691" s="1">
        <v>45383</v>
      </c>
      <c r="K691">
        <v>0</v>
      </c>
      <c r="L691" t="s">
        <v>92</v>
      </c>
      <c r="M691">
        <v>11.08</v>
      </c>
      <c r="N691">
        <v>0</v>
      </c>
    </row>
    <row r="692" spans="1:14">
      <c r="A692" t="s">
        <v>11</v>
      </c>
      <c r="B692" t="s">
        <v>4927</v>
      </c>
      <c r="C692" t="s">
        <v>12079</v>
      </c>
      <c r="D692" t="s">
        <v>5006</v>
      </c>
      <c r="E692" t="s">
        <v>150</v>
      </c>
      <c r="G692" t="s">
        <v>8474</v>
      </c>
      <c r="H692" t="s">
        <v>152</v>
      </c>
      <c r="I692" s="1">
        <v>45383</v>
      </c>
      <c r="K692">
        <v>0</v>
      </c>
      <c r="L692" t="s">
        <v>92</v>
      </c>
      <c r="M692">
        <v>11.08</v>
      </c>
      <c r="N692">
        <v>0</v>
      </c>
    </row>
    <row r="693" spans="1:14">
      <c r="A693" t="s">
        <v>11</v>
      </c>
      <c r="B693" t="s">
        <v>4927</v>
      </c>
      <c r="C693" t="s">
        <v>12079</v>
      </c>
      <c r="D693" t="s">
        <v>5006</v>
      </c>
      <c r="E693" t="s">
        <v>150</v>
      </c>
      <c r="G693" t="s">
        <v>8474</v>
      </c>
      <c r="H693" t="s">
        <v>152</v>
      </c>
      <c r="I693" s="1">
        <v>45383</v>
      </c>
      <c r="K693">
        <v>0</v>
      </c>
      <c r="L693" t="s">
        <v>92</v>
      </c>
      <c r="M693">
        <v>22.17</v>
      </c>
      <c r="N693">
        <v>0</v>
      </c>
    </row>
    <row r="694" spans="1:14">
      <c r="A694" t="s">
        <v>11</v>
      </c>
      <c r="B694" t="s">
        <v>4927</v>
      </c>
      <c r="C694" t="s">
        <v>12079</v>
      </c>
      <c r="D694" t="s">
        <v>5006</v>
      </c>
      <c r="E694" t="s">
        <v>150</v>
      </c>
      <c r="G694" t="s">
        <v>8474</v>
      </c>
      <c r="H694" t="s">
        <v>152</v>
      </c>
      <c r="I694" s="1">
        <v>45383</v>
      </c>
      <c r="K694">
        <v>0</v>
      </c>
      <c r="L694" t="s">
        <v>92</v>
      </c>
      <c r="M694">
        <v>11.08</v>
      </c>
      <c r="N694">
        <v>0</v>
      </c>
    </row>
    <row r="695" spans="1:14">
      <c r="A695" t="s">
        <v>11</v>
      </c>
      <c r="B695" t="s">
        <v>4927</v>
      </c>
      <c r="C695" t="s">
        <v>12079</v>
      </c>
      <c r="D695" t="s">
        <v>5006</v>
      </c>
      <c r="E695" t="s">
        <v>150</v>
      </c>
      <c r="G695" t="s">
        <v>8474</v>
      </c>
      <c r="H695" t="s">
        <v>152</v>
      </c>
      <c r="I695" s="1">
        <v>45383</v>
      </c>
      <c r="K695">
        <v>0</v>
      </c>
      <c r="L695" t="s">
        <v>92</v>
      </c>
      <c r="M695">
        <v>22.17</v>
      </c>
      <c r="N695">
        <v>0</v>
      </c>
    </row>
    <row r="696" spans="1:14">
      <c r="A696" t="s">
        <v>11</v>
      </c>
      <c r="B696" t="s">
        <v>4927</v>
      </c>
      <c r="C696" t="s">
        <v>12080</v>
      </c>
      <c r="D696" t="s">
        <v>5006</v>
      </c>
      <c r="E696" t="s">
        <v>150</v>
      </c>
      <c r="G696" t="s">
        <v>8474</v>
      </c>
      <c r="H696" t="s">
        <v>152</v>
      </c>
      <c r="I696" s="1">
        <v>45383</v>
      </c>
      <c r="K696">
        <v>0</v>
      </c>
      <c r="L696" t="s">
        <v>92</v>
      </c>
      <c r="M696">
        <v>44.32</v>
      </c>
      <c r="N696">
        <v>0</v>
      </c>
    </row>
    <row r="697" spans="1:14">
      <c r="A697" t="s">
        <v>11</v>
      </c>
      <c r="B697" t="s">
        <v>4927</v>
      </c>
      <c r="C697" t="s">
        <v>12080</v>
      </c>
      <c r="D697" t="s">
        <v>5006</v>
      </c>
      <c r="E697" t="s">
        <v>150</v>
      </c>
      <c r="G697" t="s">
        <v>8474</v>
      </c>
      <c r="H697" t="s">
        <v>152</v>
      </c>
      <c r="I697" s="1">
        <v>45383</v>
      </c>
      <c r="K697">
        <v>0</v>
      </c>
      <c r="L697" t="s">
        <v>92</v>
      </c>
      <c r="M697">
        <v>22.16</v>
      </c>
      <c r="N697">
        <v>0</v>
      </c>
    </row>
    <row r="698" spans="1:14">
      <c r="A698" t="s">
        <v>11</v>
      </c>
      <c r="B698" t="s">
        <v>4927</v>
      </c>
      <c r="C698" t="s">
        <v>12080</v>
      </c>
      <c r="D698" t="s">
        <v>5006</v>
      </c>
      <c r="E698" t="s">
        <v>150</v>
      </c>
      <c r="G698" t="s">
        <v>8474</v>
      </c>
      <c r="H698" t="s">
        <v>152</v>
      </c>
      <c r="I698" s="1">
        <v>45383</v>
      </c>
      <c r="K698">
        <v>0</v>
      </c>
      <c r="L698" t="s">
        <v>92</v>
      </c>
      <c r="M698">
        <v>22.16</v>
      </c>
      <c r="N698">
        <v>0</v>
      </c>
    </row>
    <row r="699" spans="1:14">
      <c r="A699" t="s">
        <v>11</v>
      </c>
      <c r="B699" t="s">
        <v>4927</v>
      </c>
      <c r="C699" t="s">
        <v>12080</v>
      </c>
      <c r="D699" t="s">
        <v>5006</v>
      </c>
      <c r="E699" t="s">
        <v>150</v>
      </c>
      <c r="G699" t="s">
        <v>8474</v>
      </c>
      <c r="H699" t="s">
        <v>152</v>
      </c>
      <c r="I699" s="1">
        <v>45383</v>
      </c>
      <c r="K699">
        <v>0</v>
      </c>
      <c r="L699" t="s">
        <v>92</v>
      </c>
      <c r="M699">
        <v>44.32</v>
      </c>
      <c r="N699">
        <v>0</v>
      </c>
    </row>
    <row r="700" spans="1:14">
      <c r="A700" t="s">
        <v>11</v>
      </c>
      <c r="B700" t="s">
        <v>4927</v>
      </c>
      <c r="C700" t="s">
        <v>12080</v>
      </c>
      <c r="D700" t="s">
        <v>5006</v>
      </c>
      <c r="E700" t="s">
        <v>150</v>
      </c>
      <c r="G700" t="s">
        <v>8474</v>
      </c>
      <c r="H700" t="s">
        <v>152</v>
      </c>
      <c r="I700" s="1">
        <v>45383</v>
      </c>
      <c r="K700">
        <v>0</v>
      </c>
      <c r="L700" t="s">
        <v>92</v>
      </c>
      <c r="M700">
        <v>22.16</v>
      </c>
      <c r="N700">
        <v>0</v>
      </c>
    </row>
    <row r="701" spans="1:14">
      <c r="A701" t="s">
        <v>11</v>
      </c>
      <c r="B701" t="s">
        <v>4927</v>
      </c>
      <c r="C701" t="s">
        <v>12080</v>
      </c>
      <c r="D701" t="s">
        <v>5006</v>
      </c>
      <c r="E701" t="s">
        <v>150</v>
      </c>
      <c r="G701" t="s">
        <v>8474</v>
      </c>
      <c r="H701" t="s">
        <v>152</v>
      </c>
      <c r="I701" s="1">
        <v>45383</v>
      </c>
      <c r="K701">
        <v>0</v>
      </c>
      <c r="L701" t="s">
        <v>92</v>
      </c>
      <c r="M701">
        <v>105</v>
      </c>
      <c r="N701">
        <v>0</v>
      </c>
    </row>
    <row r="702" spans="1:14">
      <c r="A702" t="s">
        <v>11</v>
      </c>
      <c r="B702" t="s">
        <v>4927</v>
      </c>
      <c r="C702" t="s">
        <v>12080</v>
      </c>
      <c r="D702" t="s">
        <v>5006</v>
      </c>
      <c r="E702" t="s">
        <v>150</v>
      </c>
      <c r="G702" t="s">
        <v>8474</v>
      </c>
      <c r="H702" t="s">
        <v>152</v>
      </c>
      <c r="I702" s="1">
        <v>45383</v>
      </c>
      <c r="K702">
        <v>0</v>
      </c>
      <c r="L702" t="s">
        <v>92</v>
      </c>
      <c r="M702">
        <v>22.16</v>
      </c>
      <c r="N702">
        <v>0</v>
      </c>
    </row>
    <row r="703" spans="1:14">
      <c r="A703" t="s">
        <v>11</v>
      </c>
      <c r="B703" t="s">
        <v>4927</v>
      </c>
      <c r="C703" t="s">
        <v>12080</v>
      </c>
      <c r="D703" t="s">
        <v>5006</v>
      </c>
      <c r="E703" t="s">
        <v>150</v>
      </c>
      <c r="G703" t="s">
        <v>8474</v>
      </c>
      <c r="H703" t="s">
        <v>152</v>
      </c>
      <c r="I703" s="1">
        <v>45383</v>
      </c>
      <c r="K703">
        <v>0</v>
      </c>
      <c r="L703" t="s">
        <v>92</v>
      </c>
      <c r="M703">
        <v>22.17</v>
      </c>
      <c r="N703">
        <v>0</v>
      </c>
    </row>
    <row r="704" spans="1:14">
      <c r="A704" t="s">
        <v>11</v>
      </c>
      <c r="B704" t="s">
        <v>4927</v>
      </c>
      <c r="C704" t="s">
        <v>12080</v>
      </c>
      <c r="D704" t="s">
        <v>5006</v>
      </c>
      <c r="E704" t="s">
        <v>150</v>
      </c>
      <c r="G704" t="s">
        <v>8474</v>
      </c>
      <c r="H704" t="s">
        <v>152</v>
      </c>
      <c r="I704" s="1">
        <v>45383</v>
      </c>
      <c r="K704">
        <v>0</v>
      </c>
      <c r="L704" t="s">
        <v>92</v>
      </c>
      <c r="M704">
        <v>105</v>
      </c>
      <c r="N704">
        <v>0</v>
      </c>
    </row>
    <row r="705" spans="1:14">
      <c r="A705" t="s">
        <v>11</v>
      </c>
      <c r="B705" t="s">
        <v>4927</v>
      </c>
      <c r="C705" t="s">
        <v>12080</v>
      </c>
      <c r="D705" t="s">
        <v>5006</v>
      </c>
      <c r="E705" t="s">
        <v>150</v>
      </c>
      <c r="G705" t="s">
        <v>8474</v>
      </c>
      <c r="H705" t="s">
        <v>152</v>
      </c>
      <c r="I705" s="1">
        <v>45383</v>
      </c>
      <c r="K705">
        <v>0</v>
      </c>
      <c r="L705" t="s">
        <v>92</v>
      </c>
      <c r="M705">
        <v>44.32</v>
      </c>
      <c r="N705">
        <v>0</v>
      </c>
    </row>
    <row r="706" spans="1:14">
      <c r="A706" t="s">
        <v>11</v>
      </c>
      <c r="B706" t="s">
        <v>4927</v>
      </c>
      <c r="C706" t="s">
        <v>12080</v>
      </c>
      <c r="D706" t="s">
        <v>5006</v>
      </c>
      <c r="E706" t="s">
        <v>150</v>
      </c>
      <c r="G706" t="s">
        <v>8474</v>
      </c>
      <c r="H706" t="s">
        <v>152</v>
      </c>
      <c r="I706" s="1">
        <v>45383</v>
      </c>
      <c r="K706">
        <v>0</v>
      </c>
      <c r="L706" t="s">
        <v>92</v>
      </c>
      <c r="M706">
        <v>44.32</v>
      </c>
      <c r="N706">
        <v>0</v>
      </c>
    </row>
    <row r="707" spans="1:14">
      <c r="A707" t="s">
        <v>11</v>
      </c>
      <c r="B707" t="s">
        <v>4927</v>
      </c>
      <c r="C707" t="s">
        <v>12080</v>
      </c>
      <c r="D707" t="s">
        <v>5006</v>
      </c>
      <c r="E707" t="s">
        <v>150</v>
      </c>
      <c r="G707" t="s">
        <v>8474</v>
      </c>
      <c r="H707" t="s">
        <v>152</v>
      </c>
      <c r="I707" s="1">
        <v>45383</v>
      </c>
      <c r="K707">
        <v>0</v>
      </c>
      <c r="L707" t="s">
        <v>92</v>
      </c>
      <c r="M707">
        <v>44.32</v>
      </c>
      <c r="N707">
        <v>0</v>
      </c>
    </row>
    <row r="708" spans="1:14">
      <c r="A708" t="s">
        <v>11</v>
      </c>
      <c r="B708" t="s">
        <v>4927</v>
      </c>
      <c r="C708" t="s">
        <v>12081</v>
      </c>
      <c r="D708" t="s">
        <v>5006</v>
      </c>
      <c r="E708" t="s">
        <v>150</v>
      </c>
      <c r="G708" t="s">
        <v>8474</v>
      </c>
      <c r="H708" t="s">
        <v>152</v>
      </c>
      <c r="I708" s="1">
        <v>45383</v>
      </c>
      <c r="K708">
        <v>0</v>
      </c>
      <c r="L708" t="s">
        <v>92</v>
      </c>
      <c r="M708">
        <v>44.32</v>
      </c>
      <c r="N708">
        <v>0</v>
      </c>
    </row>
    <row r="709" spans="1:14">
      <c r="A709" t="s">
        <v>11</v>
      </c>
      <c r="B709" t="s">
        <v>4927</v>
      </c>
      <c r="C709" t="s">
        <v>12081</v>
      </c>
      <c r="D709" t="s">
        <v>5006</v>
      </c>
      <c r="E709" t="s">
        <v>150</v>
      </c>
      <c r="G709" t="s">
        <v>8474</v>
      </c>
      <c r="H709" t="s">
        <v>152</v>
      </c>
      <c r="I709" s="1">
        <v>45383</v>
      </c>
      <c r="K709">
        <v>0</v>
      </c>
      <c r="L709" t="s">
        <v>92</v>
      </c>
      <c r="M709">
        <v>44.32</v>
      </c>
      <c r="N709">
        <v>0</v>
      </c>
    </row>
    <row r="710" spans="1:14">
      <c r="A710" t="s">
        <v>11</v>
      </c>
      <c r="B710" t="s">
        <v>4927</v>
      </c>
      <c r="C710" t="s">
        <v>12081</v>
      </c>
      <c r="D710" t="s">
        <v>5006</v>
      </c>
      <c r="E710" t="s">
        <v>150</v>
      </c>
      <c r="G710" t="s">
        <v>8474</v>
      </c>
      <c r="H710" t="s">
        <v>152</v>
      </c>
      <c r="I710" s="1">
        <v>45383</v>
      </c>
      <c r="K710">
        <v>0</v>
      </c>
      <c r="L710" t="s">
        <v>92</v>
      </c>
      <c r="M710">
        <v>44.32</v>
      </c>
      <c r="N710">
        <v>0</v>
      </c>
    </row>
    <row r="711" spans="1:14">
      <c r="A711" t="s">
        <v>11</v>
      </c>
      <c r="B711" t="s">
        <v>4927</v>
      </c>
      <c r="C711" t="s">
        <v>12081</v>
      </c>
      <c r="D711" t="s">
        <v>5006</v>
      </c>
      <c r="E711" t="s">
        <v>150</v>
      </c>
      <c r="G711" t="s">
        <v>8474</v>
      </c>
      <c r="H711" t="s">
        <v>152</v>
      </c>
      <c r="I711" s="1">
        <v>45383</v>
      </c>
      <c r="K711">
        <v>0</v>
      </c>
      <c r="L711" t="s">
        <v>92</v>
      </c>
      <c r="M711">
        <v>105</v>
      </c>
      <c r="N711">
        <v>0</v>
      </c>
    </row>
    <row r="712" spans="1:14">
      <c r="A712" t="s">
        <v>11</v>
      </c>
      <c r="B712" t="s">
        <v>4927</v>
      </c>
      <c r="C712" t="s">
        <v>12081</v>
      </c>
      <c r="D712" t="s">
        <v>5006</v>
      </c>
      <c r="E712" t="s">
        <v>150</v>
      </c>
      <c r="G712" t="s">
        <v>8474</v>
      </c>
      <c r="H712" t="s">
        <v>152</v>
      </c>
      <c r="I712" s="1">
        <v>45383</v>
      </c>
      <c r="K712">
        <v>0</v>
      </c>
      <c r="L712" t="s">
        <v>92</v>
      </c>
      <c r="M712">
        <v>44.32</v>
      </c>
      <c r="N712">
        <v>0</v>
      </c>
    </row>
    <row r="713" spans="1:14">
      <c r="A713" t="s">
        <v>11</v>
      </c>
      <c r="B713" t="s">
        <v>4927</v>
      </c>
      <c r="C713" t="s">
        <v>12081</v>
      </c>
      <c r="D713" t="s">
        <v>5006</v>
      </c>
      <c r="E713" t="s">
        <v>150</v>
      </c>
      <c r="G713" t="s">
        <v>8474</v>
      </c>
      <c r="H713" t="s">
        <v>152</v>
      </c>
      <c r="I713" s="1">
        <v>45383</v>
      </c>
      <c r="K713">
        <v>0</v>
      </c>
      <c r="L713" t="s">
        <v>92</v>
      </c>
      <c r="M713">
        <v>105</v>
      </c>
      <c r="N713">
        <v>0</v>
      </c>
    </row>
    <row r="714" spans="1:14">
      <c r="A714" t="s">
        <v>11</v>
      </c>
      <c r="B714" t="s">
        <v>4927</v>
      </c>
      <c r="C714" t="s">
        <v>12081</v>
      </c>
      <c r="D714" t="s">
        <v>5006</v>
      </c>
      <c r="E714" t="s">
        <v>150</v>
      </c>
      <c r="G714" t="s">
        <v>8474</v>
      </c>
      <c r="H714" t="s">
        <v>152</v>
      </c>
      <c r="I714" s="1">
        <v>45383</v>
      </c>
      <c r="K714">
        <v>0</v>
      </c>
      <c r="L714" t="s">
        <v>92</v>
      </c>
      <c r="M714">
        <v>105</v>
      </c>
      <c r="N714">
        <v>0</v>
      </c>
    </row>
    <row r="715" spans="1:14">
      <c r="A715" t="s">
        <v>11</v>
      </c>
      <c r="B715" t="s">
        <v>4927</v>
      </c>
      <c r="C715" t="s">
        <v>12081</v>
      </c>
      <c r="D715" t="s">
        <v>5006</v>
      </c>
      <c r="E715" t="s">
        <v>150</v>
      </c>
      <c r="G715" t="s">
        <v>8474</v>
      </c>
      <c r="H715" t="s">
        <v>152</v>
      </c>
      <c r="I715" s="1">
        <v>45383</v>
      </c>
      <c r="K715">
        <v>0</v>
      </c>
      <c r="L715" t="s">
        <v>92</v>
      </c>
      <c r="M715">
        <v>105</v>
      </c>
      <c r="N715">
        <v>0</v>
      </c>
    </row>
    <row r="716" spans="1:14">
      <c r="A716" t="s">
        <v>11</v>
      </c>
      <c r="B716" t="s">
        <v>4927</v>
      </c>
      <c r="C716" t="s">
        <v>12081</v>
      </c>
      <c r="D716" t="s">
        <v>5006</v>
      </c>
      <c r="E716" t="s">
        <v>150</v>
      </c>
      <c r="G716" t="s">
        <v>8474</v>
      </c>
      <c r="H716" t="s">
        <v>152</v>
      </c>
      <c r="I716" s="1">
        <v>45383</v>
      </c>
      <c r="K716">
        <v>0</v>
      </c>
      <c r="L716" t="s">
        <v>92</v>
      </c>
      <c r="M716">
        <v>44.32</v>
      </c>
      <c r="N716">
        <v>0</v>
      </c>
    </row>
    <row r="717" spans="1:14">
      <c r="A717" t="s">
        <v>11</v>
      </c>
      <c r="B717" t="s">
        <v>4927</v>
      </c>
      <c r="C717" t="s">
        <v>12081</v>
      </c>
      <c r="D717" t="s">
        <v>5006</v>
      </c>
      <c r="E717" t="s">
        <v>150</v>
      </c>
      <c r="G717" t="s">
        <v>8474</v>
      </c>
      <c r="H717" t="s">
        <v>152</v>
      </c>
      <c r="I717" s="1">
        <v>45383</v>
      </c>
      <c r="K717">
        <v>0</v>
      </c>
      <c r="L717" t="s">
        <v>92</v>
      </c>
      <c r="M717">
        <v>105</v>
      </c>
      <c r="N717">
        <v>0</v>
      </c>
    </row>
    <row r="718" spans="1:14">
      <c r="A718" t="s">
        <v>11</v>
      </c>
      <c r="B718" t="s">
        <v>4927</v>
      </c>
      <c r="C718" t="s">
        <v>12081</v>
      </c>
      <c r="D718" t="s">
        <v>5006</v>
      </c>
      <c r="E718" t="s">
        <v>150</v>
      </c>
      <c r="G718" t="s">
        <v>8474</v>
      </c>
      <c r="H718" t="s">
        <v>152</v>
      </c>
      <c r="I718" s="1">
        <v>45383</v>
      </c>
      <c r="K718">
        <v>0</v>
      </c>
      <c r="L718" t="s">
        <v>92</v>
      </c>
      <c r="M718">
        <v>44.32</v>
      </c>
      <c r="N718">
        <v>0</v>
      </c>
    </row>
    <row r="719" spans="1:14">
      <c r="A719" t="s">
        <v>11</v>
      </c>
      <c r="B719" t="s">
        <v>4927</v>
      </c>
      <c r="C719" t="s">
        <v>12081</v>
      </c>
      <c r="D719" t="s">
        <v>5006</v>
      </c>
      <c r="E719" t="s">
        <v>150</v>
      </c>
      <c r="G719" t="s">
        <v>8474</v>
      </c>
      <c r="H719" t="s">
        <v>152</v>
      </c>
      <c r="I719" s="1">
        <v>45383</v>
      </c>
      <c r="K719">
        <v>0</v>
      </c>
      <c r="L719" t="s">
        <v>92</v>
      </c>
      <c r="M719">
        <v>44.32</v>
      </c>
      <c r="N719">
        <v>0</v>
      </c>
    </row>
    <row r="720" spans="1:14">
      <c r="A720" t="s">
        <v>11</v>
      </c>
      <c r="B720" t="s">
        <v>4927</v>
      </c>
      <c r="C720" t="s">
        <v>12082</v>
      </c>
      <c r="D720" t="s">
        <v>5006</v>
      </c>
      <c r="E720" t="s">
        <v>150</v>
      </c>
      <c r="G720" t="s">
        <v>8474</v>
      </c>
      <c r="H720" t="s">
        <v>152</v>
      </c>
      <c r="I720" s="1">
        <v>45383</v>
      </c>
      <c r="K720">
        <v>0</v>
      </c>
      <c r="L720" t="s">
        <v>92</v>
      </c>
      <c r="M720">
        <v>22.17</v>
      </c>
      <c r="N720">
        <v>0</v>
      </c>
    </row>
    <row r="721" spans="1:14">
      <c r="A721" t="s">
        <v>11</v>
      </c>
      <c r="B721" t="s">
        <v>4927</v>
      </c>
      <c r="C721" t="s">
        <v>12083</v>
      </c>
      <c r="D721" t="s">
        <v>5006</v>
      </c>
      <c r="E721" t="s">
        <v>150</v>
      </c>
      <c r="G721" t="s">
        <v>8474</v>
      </c>
      <c r="H721" t="s">
        <v>152</v>
      </c>
      <c r="I721" s="1">
        <v>45383</v>
      </c>
      <c r="K721">
        <v>0</v>
      </c>
      <c r="L721" t="s">
        <v>92</v>
      </c>
      <c r="M721">
        <v>44.32</v>
      </c>
      <c r="N721">
        <v>0</v>
      </c>
    </row>
    <row r="722" spans="1:14">
      <c r="A722" t="s">
        <v>11</v>
      </c>
      <c r="B722" t="s">
        <v>4927</v>
      </c>
      <c r="C722" t="s">
        <v>12084</v>
      </c>
      <c r="D722" t="s">
        <v>5006</v>
      </c>
      <c r="E722" t="s">
        <v>150</v>
      </c>
      <c r="G722" t="s">
        <v>8474</v>
      </c>
      <c r="H722" t="s">
        <v>152</v>
      </c>
      <c r="I722" s="1">
        <v>45383</v>
      </c>
      <c r="K722">
        <v>0</v>
      </c>
      <c r="L722" t="s">
        <v>92</v>
      </c>
      <c r="M722">
        <v>52.5</v>
      </c>
      <c r="N722">
        <v>0</v>
      </c>
    </row>
    <row r="723" spans="1:14">
      <c r="A723" t="s">
        <v>11</v>
      </c>
      <c r="B723" t="s">
        <v>4927</v>
      </c>
      <c r="C723" t="s">
        <v>12084</v>
      </c>
      <c r="D723" t="s">
        <v>5006</v>
      </c>
      <c r="E723" t="s">
        <v>150</v>
      </c>
      <c r="G723" t="s">
        <v>8474</v>
      </c>
      <c r="H723" t="s">
        <v>152</v>
      </c>
      <c r="I723" s="1">
        <v>45383</v>
      </c>
      <c r="K723">
        <v>0</v>
      </c>
      <c r="L723" t="s">
        <v>92</v>
      </c>
      <c r="M723">
        <v>52.5</v>
      </c>
      <c r="N723">
        <v>0</v>
      </c>
    </row>
    <row r="724" spans="1:14">
      <c r="A724" t="s">
        <v>11</v>
      </c>
      <c r="B724" t="s">
        <v>4927</v>
      </c>
      <c r="C724" t="s">
        <v>12084</v>
      </c>
      <c r="D724" t="s">
        <v>5006</v>
      </c>
      <c r="E724" t="s">
        <v>150</v>
      </c>
      <c r="G724" t="s">
        <v>8474</v>
      </c>
      <c r="H724" t="s">
        <v>152</v>
      </c>
      <c r="I724" s="1">
        <v>45383</v>
      </c>
      <c r="K724">
        <v>0</v>
      </c>
      <c r="L724" t="s">
        <v>92</v>
      </c>
      <c r="M724">
        <v>52.5</v>
      </c>
      <c r="N724">
        <v>0</v>
      </c>
    </row>
    <row r="725" spans="1:14">
      <c r="A725" t="s">
        <v>11</v>
      </c>
      <c r="B725" t="s">
        <v>4927</v>
      </c>
      <c r="C725" t="s">
        <v>12084</v>
      </c>
      <c r="D725" t="s">
        <v>5006</v>
      </c>
      <c r="E725" t="s">
        <v>150</v>
      </c>
      <c r="G725" t="s">
        <v>8474</v>
      </c>
      <c r="H725" t="s">
        <v>152</v>
      </c>
      <c r="I725" s="1">
        <v>45383</v>
      </c>
      <c r="K725">
        <v>0</v>
      </c>
      <c r="L725" t="s">
        <v>92</v>
      </c>
      <c r="M725">
        <v>105</v>
      </c>
      <c r="N725">
        <v>0</v>
      </c>
    </row>
    <row r="726" spans="1:14">
      <c r="A726" t="s">
        <v>11</v>
      </c>
      <c r="B726" t="s">
        <v>4927</v>
      </c>
      <c r="C726" t="s">
        <v>12084</v>
      </c>
      <c r="D726" t="s">
        <v>5006</v>
      </c>
      <c r="E726" t="s">
        <v>150</v>
      </c>
      <c r="G726" t="s">
        <v>8474</v>
      </c>
      <c r="H726" t="s">
        <v>152</v>
      </c>
      <c r="I726" s="1">
        <v>45383</v>
      </c>
      <c r="K726">
        <v>0</v>
      </c>
      <c r="L726" t="s">
        <v>92</v>
      </c>
      <c r="M726">
        <v>105</v>
      </c>
      <c r="N726">
        <v>0</v>
      </c>
    </row>
    <row r="727" spans="1:14">
      <c r="A727" t="s">
        <v>11</v>
      </c>
      <c r="B727" t="s">
        <v>4927</v>
      </c>
      <c r="C727" t="s">
        <v>12085</v>
      </c>
      <c r="D727" t="s">
        <v>5006</v>
      </c>
      <c r="E727" t="s">
        <v>150</v>
      </c>
      <c r="G727" t="s">
        <v>8474</v>
      </c>
      <c r="H727" t="s">
        <v>152</v>
      </c>
      <c r="I727" s="1">
        <v>45383</v>
      </c>
      <c r="K727">
        <v>0</v>
      </c>
      <c r="L727" t="s">
        <v>92</v>
      </c>
      <c r="M727">
        <v>731.29</v>
      </c>
      <c r="N727">
        <v>0</v>
      </c>
    </row>
    <row r="728" spans="1:14">
      <c r="A728" t="s">
        <v>11</v>
      </c>
      <c r="B728" t="s">
        <v>4927</v>
      </c>
      <c r="C728" t="s">
        <v>12086</v>
      </c>
      <c r="D728" t="s">
        <v>5006</v>
      </c>
      <c r="E728" t="s">
        <v>150</v>
      </c>
      <c r="G728" t="s">
        <v>8474</v>
      </c>
      <c r="H728" t="s">
        <v>152</v>
      </c>
      <c r="I728" s="1">
        <v>45383</v>
      </c>
      <c r="K728">
        <v>0</v>
      </c>
      <c r="L728" t="s">
        <v>92</v>
      </c>
      <c r="M728">
        <v>1681.96</v>
      </c>
      <c r="N728">
        <v>0</v>
      </c>
    </row>
    <row r="729" spans="1:14">
      <c r="A729" t="s">
        <v>11</v>
      </c>
      <c r="B729" t="s">
        <v>4927</v>
      </c>
      <c r="C729" t="s">
        <v>12087</v>
      </c>
      <c r="D729" t="s">
        <v>5006</v>
      </c>
      <c r="E729" t="s">
        <v>150</v>
      </c>
      <c r="G729" t="s">
        <v>8474</v>
      </c>
      <c r="H729" t="s">
        <v>152</v>
      </c>
      <c r="I729" s="1">
        <v>45383</v>
      </c>
      <c r="K729">
        <v>0</v>
      </c>
      <c r="L729" t="s">
        <v>92</v>
      </c>
      <c r="M729">
        <v>222.26</v>
      </c>
      <c r="N729">
        <v>0</v>
      </c>
    </row>
    <row r="730" spans="1:14">
      <c r="A730" t="s">
        <v>11</v>
      </c>
      <c r="B730" t="s">
        <v>4927</v>
      </c>
      <c r="C730" t="s">
        <v>12086</v>
      </c>
      <c r="D730" t="s">
        <v>5006</v>
      </c>
      <c r="E730" t="s">
        <v>150</v>
      </c>
      <c r="G730" t="s">
        <v>8474</v>
      </c>
      <c r="H730" t="s">
        <v>152</v>
      </c>
      <c r="I730" s="1">
        <v>45383</v>
      </c>
      <c r="K730">
        <v>0</v>
      </c>
      <c r="L730" t="s">
        <v>92</v>
      </c>
      <c r="M730">
        <v>106904.2</v>
      </c>
      <c r="N730">
        <v>0</v>
      </c>
    </row>
    <row r="731" spans="1:14">
      <c r="A731" t="s">
        <v>11</v>
      </c>
      <c r="B731" t="s">
        <v>4927</v>
      </c>
      <c r="C731" t="s">
        <v>12086</v>
      </c>
      <c r="D731" t="s">
        <v>5006</v>
      </c>
      <c r="E731" t="s">
        <v>150</v>
      </c>
      <c r="G731" t="s">
        <v>8474</v>
      </c>
      <c r="H731" t="s">
        <v>152</v>
      </c>
      <c r="I731" s="1">
        <v>45383</v>
      </c>
      <c r="K731">
        <v>0</v>
      </c>
      <c r="L731" t="s">
        <v>92</v>
      </c>
      <c r="M731">
        <v>740.43</v>
      </c>
      <c r="N731">
        <v>0</v>
      </c>
    </row>
    <row r="732" spans="1:14">
      <c r="A732" t="s">
        <v>11</v>
      </c>
      <c r="B732" t="s">
        <v>4927</v>
      </c>
      <c r="C732" t="s">
        <v>12086</v>
      </c>
      <c r="D732" t="s">
        <v>5006</v>
      </c>
      <c r="E732" t="s">
        <v>150</v>
      </c>
      <c r="G732" t="s">
        <v>8474</v>
      </c>
      <c r="H732" t="s">
        <v>152</v>
      </c>
      <c r="I732" s="1">
        <v>45383</v>
      </c>
      <c r="K732">
        <v>0</v>
      </c>
      <c r="L732" t="s">
        <v>92</v>
      </c>
      <c r="M732">
        <v>0.45</v>
      </c>
      <c r="N732">
        <v>0</v>
      </c>
    </row>
    <row r="733" spans="1:14">
      <c r="A733" t="s">
        <v>11</v>
      </c>
      <c r="B733" t="s">
        <v>4927</v>
      </c>
      <c r="C733" t="s">
        <v>12076</v>
      </c>
      <c r="D733" t="s">
        <v>5006</v>
      </c>
      <c r="E733" t="s">
        <v>150</v>
      </c>
      <c r="G733" t="s">
        <v>8474</v>
      </c>
      <c r="H733" t="s">
        <v>152</v>
      </c>
      <c r="I733" s="1">
        <v>45383</v>
      </c>
      <c r="K733">
        <v>0</v>
      </c>
      <c r="L733" t="s">
        <v>92</v>
      </c>
      <c r="M733">
        <v>330.65</v>
      </c>
      <c r="N733">
        <v>0</v>
      </c>
    </row>
    <row r="734" spans="1:14">
      <c r="A734" t="s">
        <v>11</v>
      </c>
      <c r="B734" t="s">
        <v>4927</v>
      </c>
      <c r="C734" t="s">
        <v>12076</v>
      </c>
      <c r="D734" t="s">
        <v>5006</v>
      </c>
      <c r="E734" t="s">
        <v>150</v>
      </c>
      <c r="G734" t="s">
        <v>8474</v>
      </c>
      <c r="H734" t="s">
        <v>152</v>
      </c>
      <c r="I734" s="1">
        <v>45383</v>
      </c>
      <c r="K734">
        <v>0</v>
      </c>
      <c r="L734" t="s">
        <v>92</v>
      </c>
      <c r="M734">
        <v>0.66</v>
      </c>
      <c r="N734">
        <v>0</v>
      </c>
    </row>
    <row r="735" spans="1:14">
      <c r="A735" t="s">
        <v>11</v>
      </c>
      <c r="B735" t="s">
        <v>4927</v>
      </c>
      <c r="C735" t="s">
        <v>12076</v>
      </c>
      <c r="D735" t="s">
        <v>5006</v>
      </c>
      <c r="E735" t="s">
        <v>150</v>
      </c>
      <c r="G735" t="s">
        <v>8474</v>
      </c>
      <c r="H735" t="s">
        <v>152</v>
      </c>
      <c r="I735" s="1">
        <v>45383</v>
      </c>
      <c r="K735">
        <v>0</v>
      </c>
      <c r="L735" t="s">
        <v>92</v>
      </c>
      <c r="M735">
        <v>3373.85</v>
      </c>
      <c r="N735">
        <v>0</v>
      </c>
    </row>
    <row r="736" spans="1:14">
      <c r="A736" t="s">
        <v>11</v>
      </c>
      <c r="B736" t="s">
        <v>4927</v>
      </c>
      <c r="C736" t="s">
        <v>12076</v>
      </c>
      <c r="D736" t="s">
        <v>5006</v>
      </c>
      <c r="E736" t="s">
        <v>150</v>
      </c>
      <c r="G736" t="s">
        <v>8474</v>
      </c>
      <c r="H736" t="s">
        <v>152</v>
      </c>
      <c r="I736" s="1">
        <v>45383</v>
      </c>
      <c r="K736">
        <v>0</v>
      </c>
      <c r="L736" t="s">
        <v>92</v>
      </c>
      <c r="M736">
        <v>6.75</v>
      </c>
      <c r="N736">
        <v>0</v>
      </c>
    </row>
    <row r="737" spans="1:14">
      <c r="A737" t="s">
        <v>11</v>
      </c>
      <c r="B737" t="s">
        <v>4927</v>
      </c>
      <c r="C737" t="s">
        <v>10958</v>
      </c>
      <c r="D737" t="s">
        <v>5006</v>
      </c>
      <c r="E737" t="s">
        <v>150</v>
      </c>
      <c r="G737" t="s">
        <v>8474</v>
      </c>
      <c r="H737" t="s">
        <v>152</v>
      </c>
      <c r="I737" s="1">
        <v>45383</v>
      </c>
      <c r="K737">
        <v>0</v>
      </c>
      <c r="L737" t="s">
        <v>92</v>
      </c>
      <c r="M737">
        <v>105</v>
      </c>
      <c r="N737">
        <v>0</v>
      </c>
    </row>
    <row r="738" spans="1:14">
      <c r="A738" t="s">
        <v>11</v>
      </c>
      <c r="B738" t="s">
        <v>4927</v>
      </c>
      <c r="C738" t="s">
        <v>10958</v>
      </c>
      <c r="D738" t="s">
        <v>5006</v>
      </c>
      <c r="E738" t="s">
        <v>150</v>
      </c>
      <c r="G738" t="s">
        <v>8474</v>
      </c>
      <c r="H738" t="s">
        <v>152</v>
      </c>
      <c r="I738" s="1">
        <v>45383</v>
      </c>
      <c r="K738">
        <v>0</v>
      </c>
      <c r="L738" t="s">
        <v>92</v>
      </c>
      <c r="M738">
        <v>105</v>
      </c>
      <c r="N738">
        <v>0</v>
      </c>
    </row>
    <row r="739" spans="1:14">
      <c r="A739" t="s">
        <v>11</v>
      </c>
      <c r="B739" t="s">
        <v>4927</v>
      </c>
      <c r="C739" t="s">
        <v>10958</v>
      </c>
      <c r="D739" t="s">
        <v>5006</v>
      </c>
      <c r="E739" t="s">
        <v>150</v>
      </c>
      <c r="G739" t="s">
        <v>8474</v>
      </c>
      <c r="H739" t="s">
        <v>152</v>
      </c>
      <c r="I739" s="1">
        <v>45383</v>
      </c>
      <c r="K739">
        <v>0</v>
      </c>
      <c r="L739" t="s">
        <v>92</v>
      </c>
      <c r="M739">
        <v>44.32</v>
      </c>
      <c r="N739">
        <v>0</v>
      </c>
    </row>
    <row r="740" spans="1:14">
      <c r="A740" t="s">
        <v>11</v>
      </c>
      <c r="B740" t="s">
        <v>4927</v>
      </c>
      <c r="C740" t="s">
        <v>10958</v>
      </c>
      <c r="D740" t="s">
        <v>5006</v>
      </c>
      <c r="E740" t="s">
        <v>150</v>
      </c>
      <c r="G740" t="s">
        <v>8474</v>
      </c>
      <c r="H740" t="s">
        <v>152</v>
      </c>
      <c r="I740" s="1">
        <v>45383</v>
      </c>
      <c r="K740">
        <v>0</v>
      </c>
      <c r="L740" t="s">
        <v>92</v>
      </c>
      <c r="M740">
        <v>44.32</v>
      </c>
      <c r="N740">
        <v>0</v>
      </c>
    </row>
    <row r="741" spans="1:14">
      <c r="A741" t="s">
        <v>11</v>
      </c>
      <c r="B741" t="s">
        <v>4927</v>
      </c>
      <c r="C741" t="s">
        <v>10958</v>
      </c>
      <c r="D741" t="s">
        <v>5006</v>
      </c>
      <c r="E741" t="s">
        <v>150</v>
      </c>
      <c r="G741" t="s">
        <v>8474</v>
      </c>
      <c r="H741" t="s">
        <v>152</v>
      </c>
      <c r="I741" s="1">
        <v>45383</v>
      </c>
      <c r="K741">
        <v>0</v>
      </c>
      <c r="L741" t="s">
        <v>92</v>
      </c>
      <c r="M741">
        <v>44.32</v>
      </c>
      <c r="N741">
        <v>0</v>
      </c>
    </row>
    <row r="742" spans="1:14">
      <c r="A742" t="s">
        <v>11</v>
      </c>
      <c r="B742" t="s">
        <v>4927</v>
      </c>
      <c r="C742" t="s">
        <v>10958</v>
      </c>
      <c r="D742" t="s">
        <v>5006</v>
      </c>
      <c r="E742" t="s">
        <v>150</v>
      </c>
      <c r="G742" t="s">
        <v>8474</v>
      </c>
      <c r="H742" t="s">
        <v>152</v>
      </c>
      <c r="I742" s="1">
        <v>45383</v>
      </c>
      <c r="K742">
        <v>0</v>
      </c>
      <c r="L742" t="s">
        <v>92</v>
      </c>
      <c r="M742">
        <v>22.17</v>
      </c>
      <c r="N742">
        <v>0</v>
      </c>
    </row>
    <row r="743" spans="1:14">
      <c r="A743" t="s">
        <v>11</v>
      </c>
      <c r="B743" t="s">
        <v>4927</v>
      </c>
      <c r="C743" t="s">
        <v>10958</v>
      </c>
      <c r="D743" t="s">
        <v>5006</v>
      </c>
      <c r="E743" t="s">
        <v>150</v>
      </c>
      <c r="G743" t="s">
        <v>8474</v>
      </c>
      <c r="H743" t="s">
        <v>152</v>
      </c>
      <c r="I743" s="1">
        <v>45383</v>
      </c>
      <c r="K743">
        <v>0</v>
      </c>
      <c r="L743" t="s">
        <v>92</v>
      </c>
      <c r="M743">
        <v>22.17</v>
      </c>
      <c r="N743">
        <v>0</v>
      </c>
    </row>
    <row r="744" spans="1:14">
      <c r="A744" t="s">
        <v>11</v>
      </c>
      <c r="B744" t="s">
        <v>4927</v>
      </c>
      <c r="C744" t="s">
        <v>10958</v>
      </c>
      <c r="D744" t="s">
        <v>5006</v>
      </c>
      <c r="E744" t="s">
        <v>150</v>
      </c>
      <c r="G744" t="s">
        <v>8474</v>
      </c>
      <c r="H744" t="s">
        <v>152</v>
      </c>
      <c r="I744" s="1">
        <v>45383</v>
      </c>
      <c r="K744">
        <v>0</v>
      </c>
      <c r="L744" t="s">
        <v>92</v>
      </c>
      <c r="M744">
        <v>11.08</v>
      </c>
      <c r="N744">
        <v>0</v>
      </c>
    </row>
    <row r="745" spans="1:14">
      <c r="A745" t="s">
        <v>11</v>
      </c>
      <c r="B745" t="s">
        <v>4927</v>
      </c>
      <c r="C745" t="s">
        <v>10958</v>
      </c>
      <c r="D745" t="s">
        <v>5006</v>
      </c>
      <c r="E745" t="s">
        <v>150</v>
      </c>
      <c r="G745" t="s">
        <v>8474</v>
      </c>
      <c r="H745" t="s">
        <v>152</v>
      </c>
      <c r="I745" s="1">
        <v>45383</v>
      </c>
      <c r="K745">
        <v>0</v>
      </c>
      <c r="L745" t="s">
        <v>92</v>
      </c>
      <c r="M745">
        <v>44.32</v>
      </c>
      <c r="N745">
        <v>0</v>
      </c>
    </row>
    <row r="746" spans="1:14">
      <c r="A746" t="s">
        <v>11</v>
      </c>
      <c r="B746" t="s">
        <v>4927</v>
      </c>
      <c r="C746" t="s">
        <v>10958</v>
      </c>
      <c r="D746" t="s">
        <v>5006</v>
      </c>
      <c r="E746" t="s">
        <v>150</v>
      </c>
      <c r="G746" t="s">
        <v>8474</v>
      </c>
      <c r="H746" t="s">
        <v>152</v>
      </c>
      <c r="I746" s="1">
        <v>45383</v>
      </c>
      <c r="K746">
        <v>0</v>
      </c>
      <c r="L746" t="s">
        <v>92</v>
      </c>
      <c r="M746">
        <v>6.65</v>
      </c>
      <c r="N746">
        <v>0</v>
      </c>
    </row>
    <row r="747" spans="1:14">
      <c r="A747" t="s">
        <v>11</v>
      </c>
      <c r="B747" t="s">
        <v>4927</v>
      </c>
      <c r="C747" t="s">
        <v>10958</v>
      </c>
      <c r="D747" t="s">
        <v>5006</v>
      </c>
      <c r="E747" t="s">
        <v>150</v>
      </c>
      <c r="G747" t="s">
        <v>8474</v>
      </c>
      <c r="H747" t="s">
        <v>152</v>
      </c>
      <c r="I747" s="1">
        <v>45383</v>
      </c>
      <c r="K747">
        <v>0</v>
      </c>
      <c r="L747" t="s">
        <v>92</v>
      </c>
      <c r="M747">
        <v>44.32</v>
      </c>
      <c r="N747">
        <v>0</v>
      </c>
    </row>
    <row r="748" spans="1:14">
      <c r="A748" t="s">
        <v>11</v>
      </c>
      <c r="B748" t="s">
        <v>4927</v>
      </c>
      <c r="C748" t="s">
        <v>12088</v>
      </c>
      <c r="D748" t="s">
        <v>5006</v>
      </c>
      <c r="E748" t="s">
        <v>150</v>
      </c>
      <c r="G748" t="s">
        <v>8474</v>
      </c>
      <c r="H748" t="s">
        <v>152</v>
      </c>
      <c r="I748" s="1">
        <v>45383</v>
      </c>
      <c r="K748">
        <v>0</v>
      </c>
      <c r="L748" t="s">
        <v>92</v>
      </c>
      <c r="M748">
        <v>44.32</v>
      </c>
      <c r="N748">
        <v>0</v>
      </c>
    </row>
    <row r="749" spans="1:14">
      <c r="A749" t="s">
        <v>11</v>
      </c>
      <c r="B749" t="s">
        <v>4927</v>
      </c>
      <c r="C749" t="s">
        <v>12089</v>
      </c>
      <c r="D749" t="s">
        <v>5006</v>
      </c>
      <c r="E749" t="s">
        <v>150</v>
      </c>
      <c r="G749" t="s">
        <v>8474</v>
      </c>
      <c r="H749" t="s">
        <v>152</v>
      </c>
      <c r="I749" s="1">
        <v>45383</v>
      </c>
      <c r="K749">
        <v>0</v>
      </c>
      <c r="L749" t="s">
        <v>92</v>
      </c>
      <c r="M749">
        <v>52.5</v>
      </c>
      <c r="N749">
        <v>0</v>
      </c>
    </row>
    <row r="750" spans="1:14">
      <c r="A750" t="s">
        <v>11</v>
      </c>
      <c r="B750" t="s">
        <v>4927</v>
      </c>
      <c r="C750" t="s">
        <v>12089</v>
      </c>
      <c r="D750" t="s">
        <v>5006</v>
      </c>
      <c r="E750" t="s">
        <v>150</v>
      </c>
      <c r="G750" t="s">
        <v>8474</v>
      </c>
      <c r="H750" t="s">
        <v>152</v>
      </c>
      <c r="I750" s="1">
        <v>45383</v>
      </c>
      <c r="K750">
        <v>0</v>
      </c>
      <c r="L750" t="s">
        <v>92</v>
      </c>
      <c r="M750">
        <v>52.5</v>
      </c>
      <c r="N750">
        <v>0</v>
      </c>
    </row>
    <row r="751" spans="1:14">
      <c r="A751" t="s">
        <v>11</v>
      </c>
      <c r="B751" t="s">
        <v>4904</v>
      </c>
      <c r="C751" t="s">
        <v>12338</v>
      </c>
      <c r="D751" t="s">
        <v>5006</v>
      </c>
      <c r="E751" t="s">
        <v>150</v>
      </c>
      <c r="G751" t="s">
        <v>8474</v>
      </c>
      <c r="H751" t="s">
        <v>152</v>
      </c>
      <c r="I751" s="1">
        <v>45383</v>
      </c>
      <c r="K751">
        <v>0</v>
      </c>
      <c r="L751" t="s">
        <v>92</v>
      </c>
      <c r="M751">
        <v>2248012.9300000002</v>
      </c>
      <c r="N751">
        <v>0</v>
      </c>
    </row>
    <row r="752" spans="1:14">
      <c r="A752" t="s">
        <v>11</v>
      </c>
      <c r="B752" t="s">
        <v>4310</v>
      </c>
      <c r="C752" t="s">
        <v>12413</v>
      </c>
      <c r="D752" t="s">
        <v>5006</v>
      </c>
      <c r="E752" t="s">
        <v>150</v>
      </c>
      <c r="G752" t="s">
        <v>8474</v>
      </c>
      <c r="H752" t="s">
        <v>152</v>
      </c>
      <c r="I752" s="1">
        <v>45383</v>
      </c>
      <c r="K752">
        <v>0</v>
      </c>
      <c r="L752" t="s">
        <v>92</v>
      </c>
      <c r="M752">
        <v>495.35</v>
      </c>
      <c r="N752">
        <v>0</v>
      </c>
    </row>
    <row r="753" spans="1:14">
      <c r="A753" t="s">
        <v>11</v>
      </c>
      <c r="B753" t="s">
        <v>4310</v>
      </c>
      <c r="C753" t="s">
        <v>12414</v>
      </c>
      <c r="D753" t="s">
        <v>5006</v>
      </c>
      <c r="E753" t="s">
        <v>150</v>
      </c>
      <c r="G753" t="s">
        <v>8474</v>
      </c>
      <c r="H753" t="s">
        <v>152</v>
      </c>
      <c r="I753" s="1">
        <v>45383</v>
      </c>
      <c r="K753">
        <v>0</v>
      </c>
      <c r="L753" t="s">
        <v>92</v>
      </c>
      <c r="M753">
        <v>872.85</v>
      </c>
      <c r="N753">
        <v>0</v>
      </c>
    </row>
    <row r="754" spans="1:14">
      <c r="A754" t="s">
        <v>11</v>
      </c>
      <c r="B754" t="s">
        <v>4310</v>
      </c>
      <c r="C754" t="s">
        <v>12415</v>
      </c>
      <c r="D754" t="s">
        <v>5006</v>
      </c>
      <c r="E754" t="s">
        <v>150</v>
      </c>
      <c r="G754" t="s">
        <v>8474</v>
      </c>
      <c r="H754" t="s">
        <v>152</v>
      </c>
      <c r="I754" s="1">
        <v>45383</v>
      </c>
      <c r="K754">
        <v>0</v>
      </c>
      <c r="L754" t="s">
        <v>92</v>
      </c>
      <c r="M754">
        <v>1367.65</v>
      </c>
      <c r="N754">
        <v>0</v>
      </c>
    </row>
    <row r="755" spans="1:14">
      <c r="A755" t="s">
        <v>11</v>
      </c>
      <c r="B755" t="s">
        <v>4310</v>
      </c>
      <c r="C755" t="s">
        <v>12416</v>
      </c>
      <c r="D755" t="s">
        <v>5006</v>
      </c>
      <c r="E755" t="s">
        <v>150</v>
      </c>
      <c r="G755" t="s">
        <v>8474</v>
      </c>
      <c r="H755" t="s">
        <v>152</v>
      </c>
      <c r="I755" s="1">
        <v>45383</v>
      </c>
      <c r="K755">
        <v>0</v>
      </c>
      <c r="L755" t="s">
        <v>92</v>
      </c>
      <c r="M755">
        <v>-0.5</v>
      </c>
      <c r="N755">
        <v>0</v>
      </c>
    </row>
    <row r="756" spans="1:14">
      <c r="A756" t="s">
        <v>11</v>
      </c>
      <c r="B756" t="s">
        <v>4310</v>
      </c>
      <c r="C756" t="s">
        <v>12416</v>
      </c>
      <c r="D756" t="s">
        <v>5006</v>
      </c>
      <c r="E756" t="s">
        <v>150</v>
      </c>
      <c r="G756" t="s">
        <v>8474</v>
      </c>
      <c r="H756" t="s">
        <v>152</v>
      </c>
      <c r="I756" s="1">
        <v>45383</v>
      </c>
      <c r="K756">
        <v>0</v>
      </c>
      <c r="L756" t="s">
        <v>92</v>
      </c>
      <c r="M756">
        <v>-0.85</v>
      </c>
      <c r="N756">
        <v>0</v>
      </c>
    </row>
    <row r="757" spans="1:14">
      <c r="A757" t="s">
        <v>11</v>
      </c>
      <c r="B757" t="s">
        <v>4310</v>
      </c>
      <c r="C757" t="s">
        <v>12417</v>
      </c>
      <c r="D757" t="s">
        <v>5006</v>
      </c>
      <c r="E757" t="s">
        <v>150</v>
      </c>
      <c r="G757" t="s">
        <v>8474</v>
      </c>
      <c r="H757" t="s">
        <v>152</v>
      </c>
      <c r="I757" s="1">
        <v>45383</v>
      </c>
      <c r="K757">
        <v>0</v>
      </c>
      <c r="L757" t="s">
        <v>92</v>
      </c>
      <c r="M757">
        <v>34.58</v>
      </c>
      <c r="N757">
        <v>0</v>
      </c>
    </row>
    <row r="758" spans="1:14">
      <c r="A758" t="s">
        <v>11</v>
      </c>
      <c r="B758" t="s">
        <v>4310</v>
      </c>
      <c r="C758" t="s">
        <v>12374</v>
      </c>
      <c r="D758" t="s">
        <v>5006</v>
      </c>
      <c r="E758" t="s">
        <v>150</v>
      </c>
      <c r="G758" t="s">
        <v>8474</v>
      </c>
      <c r="H758" t="s">
        <v>152</v>
      </c>
      <c r="I758" s="1">
        <v>45383</v>
      </c>
      <c r="K758">
        <v>0</v>
      </c>
      <c r="L758" t="s">
        <v>92</v>
      </c>
      <c r="M758">
        <v>91.68</v>
      </c>
      <c r="N758">
        <v>0</v>
      </c>
    </row>
    <row r="759" spans="1:14">
      <c r="A759" t="s">
        <v>11</v>
      </c>
      <c r="B759" t="s">
        <v>4310</v>
      </c>
      <c r="C759" t="s">
        <v>12418</v>
      </c>
      <c r="D759" t="s">
        <v>5006</v>
      </c>
      <c r="E759" t="s">
        <v>150</v>
      </c>
      <c r="G759" t="s">
        <v>8474</v>
      </c>
      <c r="H759" t="s">
        <v>152</v>
      </c>
      <c r="I759" s="1">
        <v>45383</v>
      </c>
      <c r="K759">
        <v>0</v>
      </c>
      <c r="L759" t="s">
        <v>92</v>
      </c>
      <c r="M759">
        <v>-0.04</v>
      </c>
      <c r="N759">
        <v>0</v>
      </c>
    </row>
    <row r="760" spans="1:14">
      <c r="A760" t="s">
        <v>11</v>
      </c>
      <c r="B760" t="s">
        <v>4310</v>
      </c>
      <c r="C760" t="s">
        <v>12419</v>
      </c>
      <c r="D760" t="s">
        <v>5006</v>
      </c>
      <c r="E760" t="s">
        <v>150</v>
      </c>
      <c r="G760" t="s">
        <v>8474</v>
      </c>
      <c r="H760" t="s">
        <v>152</v>
      </c>
      <c r="I760" s="1">
        <v>45383</v>
      </c>
      <c r="K760">
        <v>0</v>
      </c>
      <c r="L760" t="s">
        <v>92</v>
      </c>
      <c r="M760">
        <v>28195.8</v>
      </c>
      <c r="N760">
        <v>0</v>
      </c>
    </row>
    <row r="761" spans="1:14">
      <c r="A761" t="s">
        <v>11</v>
      </c>
      <c r="B761" t="s">
        <v>4310</v>
      </c>
      <c r="C761" t="s">
        <v>12406</v>
      </c>
      <c r="D761" t="s">
        <v>5006</v>
      </c>
      <c r="E761" t="s">
        <v>150</v>
      </c>
      <c r="G761" t="s">
        <v>8474</v>
      </c>
      <c r="H761" t="s">
        <v>152</v>
      </c>
      <c r="I761" s="1">
        <v>45383</v>
      </c>
      <c r="K761">
        <v>0</v>
      </c>
      <c r="L761" t="s">
        <v>92</v>
      </c>
      <c r="M761">
        <v>185275</v>
      </c>
      <c r="N761">
        <v>0</v>
      </c>
    </row>
    <row r="762" spans="1:14">
      <c r="A762" t="s">
        <v>11</v>
      </c>
      <c r="B762" t="s">
        <v>4310</v>
      </c>
      <c r="C762" t="s">
        <v>12410</v>
      </c>
      <c r="D762" t="s">
        <v>5006</v>
      </c>
      <c r="E762" t="s">
        <v>150</v>
      </c>
      <c r="G762" t="s">
        <v>8474</v>
      </c>
      <c r="H762" t="s">
        <v>152</v>
      </c>
      <c r="I762" s="1">
        <v>45383</v>
      </c>
      <c r="K762">
        <v>0</v>
      </c>
      <c r="L762" t="s">
        <v>92</v>
      </c>
      <c r="M762">
        <v>24000</v>
      </c>
      <c r="N762">
        <v>0</v>
      </c>
    </row>
    <row r="763" spans="1:14">
      <c r="A763" t="s">
        <v>11</v>
      </c>
      <c r="B763" t="s">
        <v>4310</v>
      </c>
      <c r="C763" t="s">
        <v>12411</v>
      </c>
      <c r="D763" t="s">
        <v>5006</v>
      </c>
      <c r="E763" t="s">
        <v>150</v>
      </c>
      <c r="G763" t="s">
        <v>8474</v>
      </c>
      <c r="H763" t="s">
        <v>152</v>
      </c>
      <c r="I763" s="1">
        <v>45383</v>
      </c>
      <c r="K763">
        <v>0</v>
      </c>
      <c r="L763" t="s">
        <v>92</v>
      </c>
      <c r="M763">
        <v>19600</v>
      </c>
      <c r="N763">
        <v>0</v>
      </c>
    </row>
    <row r="764" spans="1:14">
      <c r="A764" t="s">
        <v>11</v>
      </c>
      <c r="B764" t="s">
        <v>4310</v>
      </c>
      <c r="C764" t="s">
        <v>12390</v>
      </c>
      <c r="D764" t="s">
        <v>5006</v>
      </c>
      <c r="E764" t="s">
        <v>150</v>
      </c>
      <c r="G764" t="s">
        <v>8474</v>
      </c>
      <c r="H764" t="s">
        <v>152</v>
      </c>
      <c r="I764" s="1">
        <v>45383</v>
      </c>
      <c r="K764">
        <v>0</v>
      </c>
      <c r="L764" t="s">
        <v>92</v>
      </c>
      <c r="M764">
        <v>29000</v>
      </c>
      <c r="N764">
        <v>0</v>
      </c>
    </row>
    <row r="765" spans="1:14">
      <c r="A765" t="s">
        <v>11</v>
      </c>
      <c r="B765" t="s">
        <v>4310</v>
      </c>
      <c r="C765" t="s">
        <v>12420</v>
      </c>
      <c r="D765" t="s">
        <v>5006</v>
      </c>
      <c r="E765" t="s">
        <v>150</v>
      </c>
      <c r="G765" t="s">
        <v>8474</v>
      </c>
      <c r="H765" t="s">
        <v>152</v>
      </c>
      <c r="I765" s="1">
        <v>45383</v>
      </c>
      <c r="K765">
        <v>0</v>
      </c>
      <c r="L765" t="s">
        <v>92</v>
      </c>
      <c r="M765">
        <v>24500</v>
      </c>
      <c r="N765">
        <v>0</v>
      </c>
    </row>
    <row r="766" spans="1:14">
      <c r="A766" t="s">
        <v>11</v>
      </c>
      <c r="B766" t="s">
        <v>4310</v>
      </c>
      <c r="C766" t="s">
        <v>12421</v>
      </c>
      <c r="D766" t="s">
        <v>5006</v>
      </c>
      <c r="E766" t="s">
        <v>150</v>
      </c>
      <c r="G766" t="s">
        <v>8474</v>
      </c>
      <c r="H766" t="s">
        <v>152</v>
      </c>
      <c r="I766" s="1">
        <v>45383</v>
      </c>
      <c r="K766">
        <v>0</v>
      </c>
      <c r="L766" t="s">
        <v>92</v>
      </c>
      <c r="M766">
        <v>12780</v>
      </c>
      <c r="N766">
        <v>0</v>
      </c>
    </row>
    <row r="767" spans="1:14">
      <c r="A767" t="s">
        <v>11</v>
      </c>
      <c r="B767" t="s">
        <v>4310</v>
      </c>
      <c r="C767" t="s">
        <v>12379</v>
      </c>
      <c r="D767" t="s">
        <v>5006</v>
      </c>
      <c r="E767" t="s">
        <v>150</v>
      </c>
      <c r="G767" t="s">
        <v>8474</v>
      </c>
      <c r="H767" t="s">
        <v>152</v>
      </c>
      <c r="I767" s="1">
        <v>45383</v>
      </c>
      <c r="K767">
        <v>0</v>
      </c>
      <c r="L767" t="s">
        <v>92</v>
      </c>
      <c r="M767">
        <v>15500</v>
      </c>
      <c r="N767">
        <v>0</v>
      </c>
    </row>
    <row r="768" spans="1:14">
      <c r="A768" t="s">
        <v>11</v>
      </c>
      <c r="B768" t="s">
        <v>4301</v>
      </c>
      <c r="C768" t="s">
        <v>12535</v>
      </c>
      <c r="D768" t="s">
        <v>5006</v>
      </c>
      <c r="E768" t="s">
        <v>150</v>
      </c>
      <c r="G768" t="s">
        <v>8474</v>
      </c>
      <c r="H768" t="s">
        <v>152</v>
      </c>
      <c r="I768" s="1">
        <v>45383</v>
      </c>
      <c r="K768">
        <v>0</v>
      </c>
      <c r="L768" t="s">
        <v>92</v>
      </c>
      <c r="M768">
        <v>3712.5</v>
      </c>
      <c r="N768">
        <v>0</v>
      </c>
    </row>
    <row r="769" spans="1:14">
      <c r="A769" t="s">
        <v>11</v>
      </c>
      <c r="B769" t="s">
        <v>4301</v>
      </c>
      <c r="C769" t="s">
        <v>12535</v>
      </c>
      <c r="D769" t="s">
        <v>5006</v>
      </c>
      <c r="E769" t="s">
        <v>150</v>
      </c>
      <c r="G769" t="s">
        <v>8474</v>
      </c>
      <c r="H769" t="s">
        <v>152</v>
      </c>
      <c r="I769" s="1">
        <v>45383</v>
      </c>
      <c r="K769">
        <v>0</v>
      </c>
      <c r="L769" t="s">
        <v>92</v>
      </c>
      <c r="M769">
        <v>6960</v>
      </c>
      <c r="N769">
        <v>0</v>
      </c>
    </row>
    <row r="770" spans="1:14">
      <c r="A770" t="s">
        <v>11</v>
      </c>
      <c r="B770" t="s">
        <v>4301</v>
      </c>
      <c r="C770" t="s">
        <v>8702</v>
      </c>
      <c r="D770" t="s">
        <v>5006</v>
      </c>
      <c r="E770" t="s">
        <v>150</v>
      </c>
      <c r="G770" t="s">
        <v>8474</v>
      </c>
      <c r="H770" t="s">
        <v>152</v>
      </c>
      <c r="I770" s="1">
        <v>45383</v>
      </c>
      <c r="K770">
        <v>0</v>
      </c>
      <c r="L770" t="s">
        <v>92</v>
      </c>
      <c r="M770">
        <v>136.36000000000001</v>
      </c>
      <c r="N770">
        <v>0</v>
      </c>
    </row>
    <row r="771" spans="1:14">
      <c r="A771" t="s">
        <v>11</v>
      </c>
      <c r="B771" t="s">
        <v>4301</v>
      </c>
      <c r="C771" t="s">
        <v>8702</v>
      </c>
      <c r="D771" t="s">
        <v>5006</v>
      </c>
      <c r="E771" t="s">
        <v>150</v>
      </c>
      <c r="G771" t="s">
        <v>8474</v>
      </c>
      <c r="H771" t="s">
        <v>152</v>
      </c>
      <c r="I771" s="1">
        <v>45383</v>
      </c>
      <c r="K771">
        <v>0</v>
      </c>
      <c r="L771" t="s">
        <v>92</v>
      </c>
      <c r="M771">
        <v>831.68</v>
      </c>
      <c r="N771">
        <v>0</v>
      </c>
    </row>
    <row r="772" spans="1:14">
      <c r="A772" t="s">
        <v>11</v>
      </c>
      <c r="B772" t="s">
        <v>4301</v>
      </c>
      <c r="C772" t="s">
        <v>8702</v>
      </c>
      <c r="D772" t="s">
        <v>5006</v>
      </c>
      <c r="E772" t="s">
        <v>150</v>
      </c>
      <c r="G772" t="s">
        <v>8474</v>
      </c>
      <c r="H772" t="s">
        <v>152</v>
      </c>
      <c r="I772" s="1">
        <v>45383</v>
      </c>
      <c r="K772">
        <v>0</v>
      </c>
      <c r="L772" t="s">
        <v>92</v>
      </c>
      <c r="M772">
        <v>1552.68</v>
      </c>
      <c r="N772">
        <v>0</v>
      </c>
    </row>
    <row r="773" spans="1:14">
      <c r="A773" t="s">
        <v>11</v>
      </c>
      <c r="B773" t="s">
        <v>4301</v>
      </c>
      <c r="C773" t="s">
        <v>8702</v>
      </c>
      <c r="D773" t="s">
        <v>5006</v>
      </c>
      <c r="E773" t="s">
        <v>150</v>
      </c>
      <c r="G773" t="s">
        <v>8474</v>
      </c>
      <c r="H773" t="s">
        <v>152</v>
      </c>
      <c r="I773" s="1">
        <v>45383</v>
      </c>
      <c r="K773">
        <v>0</v>
      </c>
      <c r="L773" t="s">
        <v>92</v>
      </c>
      <c r="M773">
        <v>954.28</v>
      </c>
      <c r="N773">
        <v>0</v>
      </c>
    </row>
    <row r="774" spans="1:14">
      <c r="A774" t="s">
        <v>11</v>
      </c>
      <c r="B774" t="s">
        <v>4301</v>
      </c>
      <c r="C774" t="s">
        <v>8702</v>
      </c>
      <c r="D774" t="s">
        <v>5006</v>
      </c>
      <c r="E774" t="s">
        <v>150</v>
      </c>
      <c r="G774" t="s">
        <v>8474</v>
      </c>
      <c r="H774" t="s">
        <v>152</v>
      </c>
      <c r="I774" s="1">
        <v>45383</v>
      </c>
      <c r="K774">
        <v>0</v>
      </c>
      <c r="L774" t="s">
        <v>92</v>
      </c>
      <c r="M774">
        <v>0.42</v>
      </c>
      <c r="N774">
        <v>0</v>
      </c>
    </row>
    <row r="775" spans="1:14">
      <c r="A775" t="s">
        <v>11</v>
      </c>
      <c r="B775" t="s">
        <v>4301</v>
      </c>
      <c r="C775" t="s">
        <v>12520</v>
      </c>
      <c r="D775" t="s">
        <v>5006</v>
      </c>
      <c r="E775" t="s">
        <v>150</v>
      </c>
      <c r="G775" t="s">
        <v>8474</v>
      </c>
      <c r="H775" t="s">
        <v>152</v>
      </c>
      <c r="I775" s="1">
        <v>45383</v>
      </c>
      <c r="K775">
        <v>0</v>
      </c>
      <c r="L775" t="s">
        <v>92</v>
      </c>
      <c r="M775">
        <v>889.5</v>
      </c>
      <c r="N775">
        <v>0</v>
      </c>
    </row>
    <row r="776" spans="1:14">
      <c r="A776" t="s">
        <v>11</v>
      </c>
      <c r="B776" t="s">
        <v>4301</v>
      </c>
      <c r="C776" t="s">
        <v>12472</v>
      </c>
      <c r="D776" t="s">
        <v>5006</v>
      </c>
      <c r="E776" t="s">
        <v>150</v>
      </c>
      <c r="G776" t="s">
        <v>8474</v>
      </c>
      <c r="H776" t="s">
        <v>152</v>
      </c>
      <c r="I776" s="1">
        <v>45383</v>
      </c>
      <c r="K776">
        <v>0</v>
      </c>
      <c r="L776" t="s">
        <v>92</v>
      </c>
      <c r="M776">
        <v>2077.65</v>
      </c>
      <c r="N776">
        <v>0</v>
      </c>
    </row>
    <row r="777" spans="1:14">
      <c r="A777" t="s">
        <v>11</v>
      </c>
      <c r="B777" t="s">
        <v>4301</v>
      </c>
      <c r="C777" t="s">
        <v>12544</v>
      </c>
      <c r="D777" t="s">
        <v>5006</v>
      </c>
      <c r="E777" t="s">
        <v>150</v>
      </c>
      <c r="G777" t="s">
        <v>8474</v>
      </c>
      <c r="H777" t="s">
        <v>152</v>
      </c>
      <c r="I777" s="1">
        <v>45383</v>
      </c>
      <c r="K777">
        <v>0</v>
      </c>
      <c r="L777" t="s">
        <v>92</v>
      </c>
      <c r="M777">
        <v>851</v>
      </c>
      <c r="N777">
        <v>0</v>
      </c>
    </row>
    <row r="778" spans="1:14">
      <c r="A778" t="s">
        <v>11</v>
      </c>
      <c r="B778" t="s">
        <v>4301</v>
      </c>
      <c r="C778" t="s">
        <v>12474</v>
      </c>
      <c r="D778" t="s">
        <v>5006</v>
      </c>
      <c r="E778" t="s">
        <v>150</v>
      </c>
      <c r="G778" t="s">
        <v>8474</v>
      </c>
      <c r="H778" t="s">
        <v>152</v>
      </c>
      <c r="I778" s="1">
        <v>45383</v>
      </c>
      <c r="K778">
        <v>0</v>
      </c>
      <c r="L778" t="s">
        <v>92</v>
      </c>
      <c r="M778">
        <v>492.55</v>
      </c>
      <c r="N778">
        <v>0</v>
      </c>
    </row>
    <row r="779" spans="1:14">
      <c r="A779" t="s">
        <v>11</v>
      </c>
      <c r="B779" t="s">
        <v>4301</v>
      </c>
      <c r="C779" t="s">
        <v>12481</v>
      </c>
      <c r="D779" t="s">
        <v>5006</v>
      </c>
      <c r="E779" t="s">
        <v>150</v>
      </c>
      <c r="G779" t="s">
        <v>8474</v>
      </c>
      <c r="H779" t="s">
        <v>152</v>
      </c>
      <c r="I779" s="1">
        <v>45383</v>
      </c>
      <c r="K779">
        <v>0</v>
      </c>
      <c r="L779" t="s">
        <v>92</v>
      </c>
      <c r="M779">
        <v>1781.2</v>
      </c>
      <c r="N779">
        <v>0</v>
      </c>
    </row>
    <row r="780" spans="1:14">
      <c r="A780" t="s">
        <v>11</v>
      </c>
      <c r="B780" t="s">
        <v>4301</v>
      </c>
      <c r="C780" t="s">
        <v>12480</v>
      </c>
      <c r="D780" t="s">
        <v>5006</v>
      </c>
      <c r="E780" t="s">
        <v>150</v>
      </c>
      <c r="G780" t="s">
        <v>8474</v>
      </c>
      <c r="H780" t="s">
        <v>152</v>
      </c>
      <c r="I780" s="1">
        <v>45383</v>
      </c>
      <c r="K780">
        <v>0</v>
      </c>
      <c r="L780" t="s">
        <v>92</v>
      </c>
      <c r="M780">
        <v>182.65</v>
      </c>
      <c r="N780">
        <v>0</v>
      </c>
    </row>
    <row r="781" spans="1:14">
      <c r="A781" t="s">
        <v>11</v>
      </c>
      <c r="B781" t="s">
        <v>4301</v>
      </c>
      <c r="C781" t="s">
        <v>12418</v>
      </c>
      <c r="D781" t="s">
        <v>5006</v>
      </c>
      <c r="E781" t="s">
        <v>150</v>
      </c>
      <c r="G781" t="s">
        <v>8474</v>
      </c>
      <c r="H781" t="s">
        <v>152</v>
      </c>
      <c r="I781" s="1">
        <v>45383</v>
      </c>
      <c r="K781">
        <v>0</v>
      </c>
      <c r="L781" t="s">
        <v>92</v>
      </c>
      <c r="M781">
        <v>0.15</v>
      </c>
      <c r="N781">
        <v>0</v>
      </c>
    </row>
    <row r="782" spans="1:14">
      <c r="A782" t="s">
        <v>11</v>
      </c>
      <c r="B782" t="s">
        <v>4301</v>
      </c>
      <c r="C782" t="s">
        <v>12418</v>
      </c>
      <c r="D782" t="s">
        <v>5006</v>
      </c>
      <c r="E782" t="s">
        <v>150</v>
      </c>
      <c r="G782" t="s">
        <v>8474</v>
      </c>
      <c r="H782" t="s">
        <v>152</v>
      </c>
      <c r="I782" s="1">
        <v>45383</v>
      </c>
      <c r="K782">
        <v>0</v>
      </c>
      <c r="L782" t="s">
        <v>92</v>
      </c>
      <c r="M782">
        <v>0.09</v>
      </c>
      <c r="N782">
        <v>0</v>
      </c>
    </row>
    <row r="783" spans="1:14">
      <c r="A783" t="s">
        <v>11</v>
      </c>
      <c r="B783" t="s">
        <v>4301</v>
      </c>
      <c r="C783" t="s">
        <v>10514</v>
      </c>
      <c r="D783" t="s">
        <v>5006</v>
      </c>
      <c r="E783" t="s">
        <v>150</v>
      </c>
      <c r="G783" t="s">
        <v>8474</v>
      </c>
      <c r="H783" t="s">
        <v>152</v>
      </c>
      <c r="I783" s="1">
        <v>45383</v>
      </c>
      <c r="K783">
        <v>0</v>
      </c>
      <c r="L783" t="s">
        <v>92</v>
      </c>
      <c r="M783">
        <v>320.58999999999997</v>
      </c>
      <c r="N783">
        <v>0</v>
      </c>
    </row>
    <row r="784" spans="1:14">
      <c r="A784" t="s">
        <v>11</v>
      </c>
      <c r="B784" t="s">
        <v>4301</v>
      </c>
      <c r="C784" t="s">
        <v>10514</v>
      </c>
      <c r="D784" t="s">
        <v>5006</v>
      </c>
      <c r="E784" t="s">
        <v>150</v>
      </c>
      <c r="G784" t="s">
        <v>8474</v>
      </c>
      <c r="H784" t="s">
        <v>152</v>
      </c>
      <c r="I784" s="1">
        <v>45383</v>
      </c>
      <c r="K784">
        <v>0</v>
      </c>
      <c r="L784" t="s">
        <v>92</v>
      </c>
      <c r="M784">
        <v>239.09</v>
      </c>
      <c r="N784">
        <v>0</v>
      </c>
    </row>
    <row r="785" spans="1:14">
      <c r="A785" t="s">
        <v>11</v>
      </c>
      <c r="B785" t="s">
        <v>4301</v>
      </c>
      <c r="C785" t="s">
        <v>9457</v>
      </c>
      <c r="D785" t="s">
        <v>5006</v>
      </c>
      <c r="E785" t="s">
        <v>150</v>
      </c>
      <c r="G785" t="s">
        <v>8474</v>
      </c>
      <c r="H785" t="s">
        <v>152</v>
      </c>
      <c r="I785" s="1">
        <v>45383</v>
      </c>
      <c r="K785">
        <v>0</v>
      </c>
      <c r="L785" t="s">
        <v>92</v>
      </c>
      <c r="M785">
        <v>297.02999999999997</v>
      </c>
      <c r="N785">
        <v>0</v>
      </c>
    </row>
    <row r="786" spans="1:14">
      <c r="A786" t="s">
        <v>11</v>
      </c>
      <c r="B786" t="s">
        <v>4301</v>
      </c>
      <c r="C786" t="s">
        <v>8704</v>
      </c>
      <c r="D786" t="s">
        <v>5006</v>
      </c>
      <c r="E786" t="s">
        <v>150</v>
      </c>
      <c r="G786" t="s">
        <v>8474</v>
      </c>
      <c r="H786" t="s">
        <v>152</v>
      </c>
      <c r="I786" s="1">
        <v>45383</v>
      </c>
      <c r="K786">
        <v>0</v>
      </c>
      <c r="L786" t="s">
        <v>92</v>
      </c>
      <c r="M786">
        <v>141.62</v>
      </c>
      <c r="N786">
        <v>0</v>
      </c>
    </row>
    <row r="787" spans="1:14">
      <c r="A787" t="s">
        <v>11</v>
      </c>
      <c r="B787" t="s">
        <v>4301</v>
      </c>
      <c r="C787" t="s">
        <v>10567</v>
      </c>
      <c r="D787" t="s">
        <v>5006</v>
      </c>
      <c r="E787" t="s">
        <v>150</v>
      </c>
      <c r="G787" t="s">
        <v>8474</v>
      </c>
      <c r="H787" t="s">
        <v>152</v>
      </c>
      <c r="I787" s="1">
        <v>45383</v>
      </c>
      <c r="K787">
        <v>0</v>
      </c>
      <c r="L787" t="s">
        <v>92</v>
      </c>
      <c r="M787">
        <v>192.08</v>
      </c>
      <c r="N787">
        <v>0</v>
      </c>
    </row>
    <row r="788" spans="1:14">
      <c r="A788" t="s">
        <v>11</v>
      </c>
      <c r="B788" t="s">
        <v>4301</v>
      </c>
      <c r="C788" t="s">
        <v>12545</v>
      </c>
      <c r="D788" t="s">
        <v>5006</v>
      </c>
      <c r="E788" t="s">
        <v>150</v>
      </c>
      <c r="G788" t="s">
        <v>8474</v>
      </c>
      <c r="H788" t="s">
        <v>152</v>
      </c>
      <c r="I788" s="1">
        <v>45383</v>
      </c>
      <c r="K788">
        <v>0</v>
      </c>
      <c r="L788" t="s">
        <v>92</v>
      </c>
      <c r="M788">
        <v>14317</v>
      </c>
      <c r="N788">
        <v>0</v>
      </c>
    </row>
    <row r="789" spans="1:14">
      <c r="A789" t="s">
        <v>11</v>
      </c>
      <c r="B789" t="s">
        <v>4301</v>
      </c>
      <c r="C789" t="s">
        <v>11625</v>
      </c>
      <c r="D789" t="s">
        <v>5006</v>
      </c>
      <c r="E789" t="s">
        <v>150</v>
      </c>
      <c r="G789" t="s">
        <v>8474</v>
      </c>
      <c r="H789" t="s">
        <v>152</v>
      </c>
      <c r="I789" s="1">
        <v>45383</v>
      </c>
      <c r="K789">
        <v>0</v>
      </c>
      <c r="L789" t="s">
        <v>92</v>
      </c>
      <c r="M789">
        <v>502.46</v>
      </c>
      <c r="N789">
        <v>0</v>
      </c>
    </row>
    <row r="790" spans="1:14">
      <c r="A790" t="s">
        <v>11</v>
      </c>
      <c r="B790" t="s">
        <v>4301</v>
      </c>
      <c r="C790" t="s">
        <v>11625</v>
      </c>
      <c r="D790" t="s">
        <v>5006</v>
      </c>
      <c r="E790" t="s">
        <v>150</v>
      </c>
      <c r="G790" t="s">
        <v>8474</v>
      </c>
      <c r="H790" t="s">
        <v>152</v>
      </c>
      <c r="I790" s="1">
        <v>45383</v>
      </c>
      <c r="K790">
        <v>0</v>
      </c>
      <c r="L790" t="s">
        <v>92</v>
      </c>
      <c r="M790">
        <v>0.21</v>
      </c>
      <c r="N790">
        <v>0</v>
      </c>
    </row>
    <row r="791" spans="1:14">
      <c r="A791" t="s">
        <v>11</v>
      </c>
      <c r="B791" t="s">
        <v>4301</v>
      </c>
      <c r="C791" t="s">
        <v>12536</v>
      </c>
      <c r="D791" t="s">
        <v>5006</v>
      </c>
      <c r="E791" t="s">
        <v>150</v>
      </c>
      <c r="G791" t="s">
        <v>8474</v>
      </c>
      <c r="H791" t="s">
        <v>152</v>
      </c>
      <c r="I791" s="1">
        <v>45383</v>
      </c>
      <c r="K791">
        <v>0</v>
      </c>
      <c r="L791" t="s">
        <v>92</v>
      </c>
      <c r="M791">
        <v>10000</v>
      </c>
      <c r="N791">
        <v>0</v>
      </c>
    </row>
    <row r="792" spans="1:14">
      <c r="A792" t="s">
        <v>11</v>
      </c>
      <c r="B792" t="s">
        <v>4301</v>
      </c>
      <c r="C792" t="s">
        <v>12542</v>
      </c>
      <c r="D792" t="s">
        <v>5006</v>
      </c>
      <c r="E792" t="s">
        <v>150</v>
      </c>
      <c r="G792" t="s">
        <v>8474</v>
      </c>
      <c r="H792" t="s">
        <v>152</v>
      </c>
      <c r="I792" s="1">
        <v>45383</v>
      </c>
      <c r="K792">
        <v>0</v>
      </c>
      <c r="L792" t="s">
        <v>92</v>
      </c>
      <c r="M792">
        <v>9000</v>
      </c>
      <c r="N792">
        <v>0</v>
      </c>
    </row>
    <row r="793" spans="1:14">
      <c r="A793" t="s">
        <v>11</v>
      </c>
      <c r="B793" t="s">
        <v>4301</v>
      </c>
      <c r="C793" t="s">
        <v>12501</v>
      </c>
      <c r="D793" t="s">
        <v>5006</v>
      </c>
      <c r="E793" t="s">
        <v>150</v>
      </c>
      <c r="G793" t="s">
        <v>8474</v>
      </c>
      <c r="H793" t="s">
        <v>152</v>
      </c>
      <c r="I793" s="1">
        <v>45383</v>
      </c>
      <c r="K793">
        <v>0</v>
      </c>
      <c r="L793" t="s">
        <v>92</v>
      </c>
      <c r="M793">
        <v>95250</v>
      </c>
      <c r="N793">
        <v>0</v>
      </c>
    </row>
    <row r="794" spans="1:14">
      <c r="A794" t="s">
        <v>11</v>
      </c>
      <c r="B794" t="s">
        <v>4301</v>
      </c>
      <c r="C794" t="s">
        <v>12537</v>
      </c>
      <c r="D794" t="s">
        <v>5006</v>
      </c>
      <c r="E794" t="s">
        <v>150</v>
      </c>
      <c r="G794" t="s">
        <v>8474</v>
      </c>
      <c r="H794" t="s">
        <v>152</v>
      </c>
      <c r="I794" s="1">
        <v>45383</v>
      </c>
      <c r="K794">
        <v>0</v>
      </c>
      <c r="L794" t="s">
        <v>92</v>
      </c>
      <c r="M794">
        <v>18000</v>
      </c>
      <c r="N794">
        <v>0</v>
      </c>
    </row>
    <row r="795" spans="1:14">
      <c r="A795" t="s">
        <v>11</v>
      </c>
      <c r="B795" t="s">
        <v>4301</v>
      </c>
      <c r="C795" t="s">
        <v>12538</v>
      </c>
      <c r="D795" t="s">
        <v>5006</v>
      </c>
      <c r="E795" t="s">
        <v>150</v>
      </c>
      <c r="G795" t="s">
        <v>8474</v>
      </c>
      <c r="H795" t="s">
        <v>152</v>
      </c>
      <c r="I795" s="1">
        <v>45383</v>
      </c>
      <c r="K795">
        <v>0</v>
      </c>
      <c r="L795" t="s">
        <v>92</v>
      </c>
      <c r="M795">
        <v>37500</v>
      </c>
      <c r="N795">
        <v>0</v>
      </c>
    </row>
    <row r="796" spans="1:14">
      <c r="A796" t="s">
        <v>11</v>
      </c>
      <c r="B796" t="s">
        <v>4301</v>
      </c>
      <c r="C796" t="s">
        <v>12539</v>
      </c>
      <c r="D796" t="s">
        <v>5006</v>
      </c>
      <c r="E796" t="s">
        <v>150</v>
      </c>
      <c r="G796" t="s">
        <v>8474</v>
      </c>
      <c r="H796" t="s">
        <v>152</v>
      </c>
      <c r="I796" s="1">
        <v>45383</v>
      </c>
      <c r="K796">
        <v>0</v>
      </c>
      <c r="L796" t="s">
        <v>92</v>
      </c>
      <c r="M796">
        <v>93400</v>
      </c>
      <c r="N796">
        <v>0</v>
      </c>
    </row>
    <row r="797" spans="1:14">
      <c r="A797" t="s">
        <v>11</v>
      </c>
      <c r="B797" t="s">
        <v>4301</v>
      </c>
      <c r="C797" t="s">
        <v>12541</v>
      </c>
      <c r="D797" t="s">
        <v>5006</v>
      </c>
      <c r="E797" t="s">
        <v>150</v>
      </c>
      <c r="G797" t="s">
        <v>8474</v>
      </c>
      <c r="H797" t="s">
        <v>152</v>
      </c>
      <c r="I797" s="1">
        <v>45383</v>
      </c>
      <c r="K797">
        <v>0</v>
      </c>
      <c r="L797" t="s">
        <v>92</v>
      </c>
      <c r="M797">
        <v>10000</v>
      </c>
      <c r="N797">
        <v>0</v>
      </c>
    </row>
    <row r="798" spans="1:14">
      <c r="A798" t="s">
        <v>11</v>
      </c>
      <c r="B798" t="s">
        <v>4502</v>
      </c>
      <c r="C798" t="s">
        <v>12723</v>
      </c>
      <c r="D798" t="s">
        <v>5006</v>
      </c>
      <c r="E798" t="s">
        <v>150</v>
      </c>
      <c r="G798" t="s">
        <v>8474</v>
      </c>
      <c r="H798" t="s">
        <v>152</v>
      </c>
      <c r="I798" s="1">
        <v>45383</v>
      </c>
      <c r="K798">
        <v>0</v>
      </c>
      <c r="L798" t="s">
        <v>92</v>
      </c>
      <c r="M798">
        <v>63892.4</v>
      </c>
      <c r="N798">
        <v>0</v>
      </c>
    </row>
    <row r="799" spans="1:14">
      <c r="A799" t="s">
        <v>11</v>
      </c>
      <c r="B799" t="s">
        <v>4502</v>
      </c>
      <c r="C799" t="s">
        <v>12724</v>
      </c>
      <c r="D799" t="s">
        <v>5006</v>
      </c>
      <c r="E799" t="s">
        <v>150</v>
      </c>
      <c r="G799" t="s">
        <v>8474</v>
      </c>
      <c r="H799" t="s">
        <v>152</v>
      </c>
      <c r="I799" s="1">
        <v>45383</v>
      </c>
      <c r="K799">
        <v>0</v>
      </c>
      <c r="L799" t="s">
        <v>92</v>
      </c>
      <c r="M799">
        <v>-95.65</v>
      </c>
      <c r="N799">
        <v>0</v>
      </c>
    </row>
    <row r="800" spans="1:14">
      <c r="A800" t="s">
        <v>11</v>
      </c>
      <c r="B800" t="s">
        <v>4502</v>
      </c>
      <c r="C800" t="s">
        <v>12725</v>
      </c>
      <c r="D800" t="s">
        <v>5006</v>
      </c>
      <c r="E800" t="s">
        <v>150</v>
      </c>
      <c r="G800" t="s">
        <v>8474</v>
      </c>
      <c r="H800" t="s">
        <v>152</v>
      </c>
      <c r="I800" s="1">
        <v>45383</v>
      </c>
      <c r="K800">
        <v>0</v>
      </c>
      <c r="L800" t="s">
        <v>92</v>
      </c>
      <c r="M800">
        <v>-1042750.74</v>
      </c>
      <c r="N800">
        <v>0</v>
      </c>
    </row>
    <row r="801" spans="1:14">
      <c r="A801" t="s">
        <v>11</v>
      </c>
      <c r="B801" t="s">
        <v>4502</v>
      </c>
      <c r="C801" t="s">
        <v>12727</v>
      </c>
      <c r="D801" t="s">
        <v>5006</v>
      </c>
      <c r="E801" t="s">
        <v>150</v>
      </c>
      <c r="G801" t="s">
        <v>8474</v>
      </c>
      <c r="H801" t="s">
        <v>152</v>
      </c>
      <c r="I801" s="1">
        <v>45383</v>
      </c>
      <c r="K801">
        <v>0</v>
      </c>
      <c r="L801" t="s">
        <v>92</v>
      </c>
      <c r="M801">
        <v>11961.18</v>
      </c>
      <c r="N801">
        <v>0</v>
      </c>
    </row>
    <row r="802" spans="1:14">
      <c r="A802" t="s">
        <v>11</v>
      </c>
      <c r="B802" t="s">
        <v>4502</v>
      </c>
      <c r="C802" t="s">
        <v>12930</v>
      </c>
      <c r="D802" t="s">
        <v>5006</v>
      </c>
      <c r="E802" t="s">
        <v>150</v>
      </c>
      <c r="G802" t="s">
        <v>8474</v>
      </c>
      <c r="H802" t="s">
        <v>152</v>
      </c>
      <c r="I802" s="1">
        <v>45383</v>
      </c>
      <c r="K802">
        <v>0</v>
      </c>
      <c r="L802" t="s">
        <v>92</v>
      </c>
      <c r="M802">
        <v>3700</v>
      </c>
      <c r="N802">
        <v>0</v>
      </c>
    </row>
    <row r="803" spans="1:14">
      <c r="A803" t="s">
        <v>11</v>
      </c>
      <c r="B803" t="s">
        <v>4502</v>
      </c>
      <c r="C803" t="s">
        <v>12930</v>
      </c>
      <c r="D803" t="s">
        <v>5006</v>
      </c>
      <c r="E803" t="s">
        <v>150</v>
      </c>
      <c r="G803" t="s">
        <v>8474</v>
      </c>
      <c r="H803" t="s">
        <v>152</v>
      </c>
      <c r="I803" s="1">
        <v>45383</v>
      </c>
      <c r="K803">
        <v>0</v>
      </c>
      <c r="L803" t="s">
        <v>92</v>
      </c>
      <c r="M803">
        <v>5600</v>
      </c>
      <c r="N803">
        <v>0</v>
      </c>
    </row>
    <row r="804" spans="1:14">
      <c r="A804" t="s">
        <v>11</v>
      </c>
      <c r="B804" t="s">
        <v>4502</v>
      </c>
      <c r="C804" t="s">
        <v>12926</v>
      </c>
      <c r="D804" t="s">
        <v>5006</v>
      </c>
      <c r="E804" t="s">
        <v>150</v>
      </c>
      <c r="G804" t="s">
        <v>8474</v>
      </c>
      <c r="H804" t="s">
        <v>152</v>
      </c>
      <c r="I804" s="1">
        <v>45383</v>
      </c>
      <c r="K804">
        <v>0</v>
      </c>
      <c r="L804" t="s">
        <v>92</v>
      </c>
      <c r="M804">
        <v>33600</v>
      </c>
      <c r="N804">
        <v>0</v>
      </c>
    </row>
    <row r="805" spans="1:14">
      <c r="A805" t="s">
        <v>11</v>
      </c>
      <c r="B805" t="s">
        <v>4502</v>
      </c>
      <c r="C805" t="s">
        <v>12927</v>
      </c>
      <c r="D805" t="s">
        <v>5006</v>
      </c>
      <c r="E805" t="s">
        <v>150</v>
      </c>
      <c r="G805" t="s">
        <v>8474</v>
      </c>
      <c r="H805" t="s">
        <v>152</v>
      </c>
      <c r="I805" s="1">
        <v>45383</v>
      </c>
      <c r="K805">
        <v>0</v>
      </c>
      <c r="L805" t="s">
        <v>92</v>
      </c>
      <c r="M805">
        <v>165600</v>
      </c>
      <c r="N805">
        <v>0</v>
      </c>
    </row>
    <row r="806" spans="1:14">
      <c r="A806" t="s">
        <v>11</v>
      </c>
      <c r="B806" t="s">
        <v>4502</v>
      </c>
      <c r="C806" t="s">
        <v>12937</v>
      </c>
      <c r="D806" t="s">
        <v>5006</v>
      </c>
      <c r="E806" t="s">
        <v>150</v>
      </c>
      <c r="G806" t="s">
        <v>8474</v>
      </c>
      <c r="H806" t="s">
        <v>152</v>
      </c>
      <c r="I806" s="1">
        <v>45383</v>
      </c>
      <c r="K806">
        <v>0</v>
      </c>
      <c r="L806" t="s">
        <v>92</v>
      </c>
      <c r="M806">
        <v>131200</v>
      </c>
      <c r="N806">
        <v>0</v>
      </c>
    </row>
    <row r="807" spans="1:14">
      <c r="A807" t="s">
        <v>11</v>
      </c>
      <c r="B807" t="s">
        <v>4502</v>
      </c>
      <c r="C807" t="s">
        <v>12855</v>
      </c>
      <c r="D807" t="s">
        <v>5006</v>
      </c>
      <c r="E807" t="s">
        <v>150</v>
      </c>
      <c r="G807" t="s">
        <v>8474</v>
      </c>
      <c r="H807" t="s">
        <v>152</v>
      </c>
      <c r="I807" s="1">
        <v>45383</v>
      </c>
      <c r="K807">
        <v>0</v>
      </c>
      <c r="L807" t="s">
        <v>92</v>
      </c>
      <c r="M807">
        <v>142400</v>
      </c>
      <c r="N807">
        <v>0</v>
      </c>
    </row>
    <row r="808" spans="1:14">
      <c r="A808" t="s">
        <v>11</v>
      </c>
      <c r="B808" t="s">
        <v>4502</v>
      </c>
      <c r="C808" t="s">
        <v>12844</v>
      </c>
      <c r="D808" t="s">
        <v>5006</v>
      </c>
      <c r="E808" t="s">
        <v>150</v>
      </c>
      <c r="G808" t="s">
        <v>8474</v>
      </c>
      <c r="H808" t="s">
        <v>152</v>
      </c>
      <c r="I808" s="1">
        <v>45383</v>
      </c>
      <c r="K808">
        <v>0</v>
      </c>
      <c r="L808" t="s">
        <v>92</v>
      </c>
      <c r="M808">
        <v>460000</v>
      </c>
      <c r="N808">
        <v>0</v>
      </c>
    </row>
    <row r="809" spans="1:14">
      <c r="A809" t="s">
        <v>11</v>
      </c>
      <c r="B809" t="s">
        <v>4502</v>
      </c>
      <c r="C809" t="s">
        <v>12938</v>
      </c>
      <c r="D809" t="s">
        <v>5006</v>
      </c>
      <c r="E809" t="s">
        <v>150</v>
      </c>
      <c r="G809" t="s">
        <v>8474</v>
      </c>
      <c r="H809" t="s">
        <v>152</v>
      </c>
      <c r="I809" s="1">
        <v>45383</v>
      </c>
      <c r="K809">
        <v>0</v>
      </c>
      <c r="L809" t="s">
        <v>92</v>
      </c>
      <c r="M809">
        <v>23</v>
      </c>
      <c r="N809">
        <v>0</v>
      </c>
    </row>
    <row r="810" spans="1:14">
      <c r="A810" t="s">
        <v>11</v>
      </c>
      <c r="B810" t="s">
        <v>4502</v>
      </c>
      <c r="C810" t="s">
        <v>12939</v>
      </c>
      <c r="D810" t="s">
        <v>5006</v>
      </c>
      <c r="E810" t="s">
        <v>150</v>
      </c>
      <c r="G810" t="s">
        <v>8474</v>
      </c>
      <c r="H810" t="s">
        <v>152</v>
      </c>
      <c r="I810" s="1">
        <v>45383</v>
      </c>
      <c r="K810">
        <v>0</v>
      </c>
      <c r="L810" t="s">
        <v>92</v>
      </c>
      <c r="M810">
        <v>168</v>
      </c>
      <c r="N810">
        <v>0</v>
      </c>
    </row>
    <row r="811" spans="1:14">
      <c r="A811" t="s">
        <v>11</v>
      </c>
      <c r="B811" t="s">
        <v>4502</v>
      </c>
      <c r="C811" t="s">
        <v>12940</v>
      </c>
      <c r="D811" t="s">
        <v>5006</v>
      </c>
      <c r="E811" t="s">
        <v>150</v>
      </c>
      <c r="G811" t="s">
        <v>8474</v>
      </c>
      <c r="H811" t="s">
        <v>152</v>
      </c>
      <c r="I811" s="1">
        <v>45383</v>
      </c>
      <c r="K811">
        <v>0</v>
      </c>
      <c r="L811" t="s">
        <v>92</v>
      </c>
      <c r="M811">
        <v>2040</v>
      </c>
      <c r="N811">
        <v>0</v>
      </c>
    </row>
    <row r="812" spans="1:14">
      <c r="A812" t="s">
        <v>11</v>
      </c>
      <c r="B812" t="s">
        <v>4502</v>
      </c>
      <c r="C812" t="s">
        <v>12940</v>
      </c>
      <c r="D812" t="s">
        <v>5006</v>
      </c>
      <c r="E812" t="s">
        <v>150</v>
      </c>
      <c r="G812" t="s">
        <v>8474</v>
      </c>
      <c r="H812" t="s">
        <v>152</v>
      </c>
      <c r="I812" s="1">
        <v>45383</v>
      </c>
      <c r="K812">
        <v>0</v>
      </c>
      <c r="L812" t="s">
        <v>92</v>
      </c>
      <c r="M812">
        <v>1020</v>
      </c>
      <c r="N812">
        <v>0</v>
      </c>
    </row>
    <row r="813" spans="1:14">
      <c r="A813" t="s">
        <v>11</v>
      </c>
      <c r="B813" t="s">
        <v>4502</v>
      </c>
      <c r="C813" t="s">
        <v>12940</v>
      </c>
      <c r="D813" t="s">
        <v>5006</v>
      </c>
      <c r="E813" t="s">
        <v>150</v>
      </c>
      <c r="G813" t="s">
        <v>8474</v>
      </c>
      <c r="H813" t="s">
        <v>152</v>
      </c>
      <c r="I813" s="1">
        <v>45383</v>
      </c>
      <c r="K813">
        <v>0</v>
      </c>
      <c r="L813" t="s">
        <v>92</v>
      </c>
      <c r="M813">
        <v>1020</v>
      </c>
      <c r="N813">
        <v>0</v>
      </c>
    </row>
    <row r="814" spans="1:14">
      <c r="A814" t="s">
        <v>11</v>
      </c>
      <c r="B814" t="s">
        <v>4502</v>
      </c>
      <c r="C814" t="s">
        <v>12940</v>
      </c>
      <c r="D814" t="s">
        <v>5006</v>
      </c>
      <c r="E814" t="s">
        <v>150</v>
      </c>
      <c r="G814" t="s">
        <v>8474</v>
      </c>
      <c r="H814" t="s">
        <v>152</v>
      </c>
      <c r="I814" s="1">
        <v>45383</v>
      </c>
      <c r="K814">
        <v>0</v>
      </c>
      <c r="L814" t="s">
        <v>92</v>
      </c>
      <c r="M814">
        <v>1020</v>
      </c>
      <c r="N814">
        <v>0</v>
      </c>
    </row>
    <row r="815" spans="1:14">
      <c r="A815" t="s">
        <v>11</v>
      </c>
      <c r="B815" t="s">
        <v>4502</v>
      </c>
      <c r="C815" t="s">
        <v>12940</v>
      </c>
      <c r="D815" t="s">
        <v>5006</v>
      </c>
      <c r="E815" t="s">
        <v>150</v>
      </c>
      <c r="G815" t="s">
        <v>8474</v>
      </c>
      <c r="H815" t="s">
        <v>152</v>
      </c>
      <c r="I815" s="1">
        <v>45383</v>
      </c>
      <c r="K815">
        <v>0</v>
      </c>
      <c r="L815" t="s">
        <v>92</v>
      </c>
      <c r="M815">
        <v>399.99</v>
      </c>
      <c r="N815">
        <v>0</v>
      </c>
    </row>
    <row r="816" spans="1:14">
      <c r="A816" t="s">
        <v>11</v>
      </c>
      <c r="B816" t="s">
        <v>4502</v>
      </c>
      <c r="C816" t="s">
        <v>12941</v>
      </c>
      <c r="D816" t="s">
        <v>5006</v>
      </c>
      <c r="E816" t="s">
        <v>150</v>
      </c>
      <c r="G816" t="s">
        <v>8474</v>
      </c>
      <c r="H816" t="s">
        <v>152</v>
      </c>
      <c r="I816" s="1">
        <v>45383</v>
      </c>
      <c r="K816">
        <v>0</v>
      </c>
      <c r="L816" t="s">
        <v>92</v>
      </c>
      <c r="M816">
        <v>285600</v>
      </c>
      <c r="N816">
        <v>0</v>
      </c>
    </row>
    <row r="817" spans="1:14">
      <c r="A817" t="s">
        <v>11</v>
      </c>
      <c r="B817" t="s">
        <v>4502</v>
      </c>
      <c r="C817" t="s">
        <v>12837</v>
      </c>
      <c r="D817" t="s">
        <v>5006</v>
      </c>
      <c r="E817" t="s">
        <v>150</v>
      </c>
      <c r="G817" t="s">
        <v>8474</v>
      </c>
      <c r="H817" t="s">
        <v>152</v>
      </c>
      <c r="I817" s="1">
        <v>45383</v>
      </c>
      <c r="K817">
        <v>0</v>
      </c>
      <c r="L817" t="s">
        <v>92</v>
      </c>
      <c r="M817">
        <v>56250</v>
      </c>
      <c r="N817">
        <v>0</v>
      </c>
    </row>
    <row r="818" spans="1:14">
      <c r="A818" t="s">
        <v>11</v>
      </c>
      <c r="B818" t="s">
        <v>4502</v>
      </c>
      <c r="C818" t="s">
        <v>12755</v>
      </c>
      <c r="D818" t="s">
        <v>5006</v>
      </c>
      <c r="E818" t="s">
        <v>150</v>
      </c>
      <c r="G818" t="s">
        <v>8474</v>
      </c>
      <c r="H818" t="s">
        <v>152</v>
      </c>
      <c r="I818" s="1">
        <v>45383</v>
      </c>
      <c r="K818">
        <v>0</v>
      </c>
      <c r="L818" t="s">
        <v>92</v>
      </c>
      <c r="M818">
        <v>100800</v>
      </c>
      <c r="N818">
        <v>0</v>
      </c>
    </row>
    <row r="819" spans="1:14">
      <c r="A819" t="s">
        <v>11</v>
      </c>
      <c r="B819" t="s">
        <v>4502</v>
      </c>
      <c r="C819" t="s">
        <v>12942</v>
      </c>
      <c r="D819" t="s">
        <v>5006</v>
      </c>
      <c r="E819" t="s">
        <v>150</v>
      </c>
      <c r="G819" t="s">
        <v>8474</v>
      </c>
      <c r="H819" t="s">
        <v>152</v>
      </c>
      <c r="I819" s="1">
        <v>45383</v>
      </c>
      <c r="K819">
        <v>0</v>
      </c>
      <c r="L819" t="s">
        <v>92</v>
      </c>
      <c r="M819">
        <v>18550</v>
      </c>
      <c r="N819">
        <v>0</v>
      </c>
    </row>
    <row r="820" spans="1:14">
      <c r="A820" t="s">
        <v>11</v>
      </c>
      <c r="B820" t="s">
        <v>4502</v>
      </c>
      <c r="C820" t="s">
        <v>12942</v>
      </c>
      <c r="D820" t="s">
        <v>5006</v>
      </c>
      <c r="E820" t="s">
        <v>150</v>
      </c>
      <c r="G820" t="s">
        <v>8474</v>
      </c>
      <c r="H820" t="s">
        <v>152</v>
      </c>
      <c r="I820" s="1">
        <v>45383</v>
      </c>
      <c r="K820">
        <v>0</v>
      </c>
      <c r="L820" t="s">
        <v>92</v>
      </c>
      <c r="M820">
        <v>172800</v>
      </c>
      <c r="N820">
        <v>0</v>
      </c>
    </row>
    <row r="821" spans="1:14">
      <c r="A821" t="s">
        <v>11</v>
      </c>
      <c r="B821" t="s">
        <v>4502</v>
      </c>
      <c r="C821" t="s">
        <v>12943</v>
      </c>
      <c r="D821" t="s">
        <v>5006</v>
      </c>
      <c r="E821" t="s">
        <v>150</v>
      </c>
      <c r="G821" t="s">
        <v>8474</v>
      </c>
      <c r="H821" t="s">
        <v>152</v>
      </c>
      <c r="I821" s="1">
        <v>45383</v>
      </c>
      <c r="K821">
        <v>0</v>
      </c>
      <c r="L821" t="s">
        <v>92</v>
      </c>
      <c r="M821">
        <v>167400</v>
      </c>
      <c r="N821">
        <v>0</v>
      </c>
    </row>
    <row r="822" spans="1:14">
      <c r="A822" t="s">
        <v>11</v>
      </c>
      <c r="B822" t="s">
        <v>4502</v>
      </c>
      <c r="C822" t="s">
        <v>12751</v>
      </c>
      <c r="D822" t="s">
        <v>5006</v>
      </c>
      <c r="E822" t="s">
        <v>150</v>
      </c>
      <c r="G822" t="s">
        <v>8474</v>
      </c>
      <c r="H822" t="s">
        <v>152</v>
      </c>
      <c r="I822" s="1">
        <v>45383</v>
      </c>
      <c r="K822">
        <v>0</v>
      </c>
      <c r="L822" t="s">
        <v>92</v>
      </c>
      <c r="M822">
        <v>283100</v>
      </c>
      <c r="N822">
        <v>0</v>
      </c>
    </row>
    <row r="823" spans="1:14">
      <c r="A823" t="s">
        <v>11</v>
      </c>
      <c r="B823" t="s">
        <v>4502</v>
      </c>
      <c r="C823" t="s">
        <v>12944</v>
      </c>
      <c r="D823" t="s">
        <v>5006</v>
      </c>
      <c r="E823" t="s">
        <v>150</v>
      </c>
      <c r="G823" t="s">
        <v>8474</v>
      </c>
      <c r="H823" t="s">
        <v>152</v>
      </c>
      <c r="I823" s="1">
        <v>45383</v>
      </c>
      <c r="K823">
        <v>0</v>
      </c>
      <c r="L823" t="s">
        <v>92</v>
      </c>
      <c r="M823">
        <v>275010</v>
      </c>
      <c r="N823">
        <v>0</v>
      </c>
    </row>
    <row r="824" spans="1:14">
      <c r="A824" t="s">
        <v>11</v>
      </c>
      <c r="B824" t="s">
        <v>4502</v>
      </c>
      <c r="C824" t="s">
        <v>12838</v>
      </c>
      <c r="D824" t="s">
        <v>5006</v>
      </c>
      <c r="E824" t="s">
        <v>150</v>
      </c>
      <c r="G824" t="s">
        <v>8474</v>
      </c>
      <c r="H824" t="s">
        <v>152</v>
      </c>
      <c r="I824" s="1">
        <v>45383</v>
      </c>
      <c r="K824">
        <v>0</v>
      </c>
      <c r="L824" t="s">
        <v>92</v>
      </c>
      <c r="M824">
        <v>210000</v>
      </c>
      <c r="N824">
        <v>0</v>
      </c>
    </row>
    <row r="825" spans="1:14">
      <c r="A825" t="s">
        <v>11</v>
      </c>
      <c r="B825" t="s">
        <v>4502</v>
      </c>
      <c r="C825" t="s">
        <v>12749</v>
      </c>
      <c r="D825" t="s">
        <v>5006</v>
      </c>
      <c r="E825" t="s">
        <v>150</v>
      </c>
      <c r="G825" t="s">
        <v>8474</v>
      </c>
      <c r="H825" t="s">
        <v>152</v>
      </c>
      <c r="I825" s="1">
        <v>45383</v>
      </c>
      <c r="K825">
        <v>0</v>
      </c>
      <c r="L825" t="s">
        <v>92</v>
      </c>
      <c r="M825">
        <v>308000</v>
      </c>
      <c r="N825">
        <v>0</v>
      </c>
    </row>
    <row r="826" spans="1:14">
      <c r="A826" t="s">
        <v>11</v>
      </c>
      <c r="B826" t="s">
        <v>4502</v>
      </c>
      <c r="C826" t="s">
        <v>12838</v>
      </c>
      <c r="D826" t="s">
        <v>5006</v>
      </c>
      <c r="E826" t="s">
        <v>150</v>
      </c>
      <c r="G826" t="s">
        <v>8474</v>
      </c>
      <c r="H826" t="s">
        <v>152</v>
      </c>
      <c r="I826" s="1">
        <v>45383</v>
      </c>
      <c r="K826">
        <v>0</v>
      </c>
      <c r="L826" t="s">
        <v>92</v>
      </c>
      <c r="M826">
        <v>134400</v>
      </c>
      <c r="N826">
        <v>0</v>
      </c>
    </row>
    <row r="827" spans="1:14">
      <c r="A827" t="s">
        <v>11</v>
      </c>
      <c r="B827" t="s">
        <v>4502</v>
      </c>
      <c r="C827" t="s">
        <v>12750</v>
      </c>
      <c r="D827" t="s">
        <v>5006</v>
      </c>
      <c r="E827" t="s">
        <v>150</v>
      </c>
      <c r="G827" t="s">
        <v>8474</v>
      </c>
      <c r="H827" t="s">
        <v>152</v>
      </c>
      <c r="I827" s="1">
        <v>45383</v>
      </c>
      <c r="K827">
        <v>0</v>
      </c>
      <c r="L827" t="s">
        <v>92</v>
      </c>
      <c r="M827">
        <v>352950</v>
      </c>
      <c r="N827">
        <v>0</v>
      </c>
    </row>
    <row r="828" spans="1:14">
      <c r="A828" t="s">
        <v>11</v>
      </c>
      <c r="B828" t="s">
        <v>4502</v>
      </c>
      <c r="C828" t="s">
        <v>12945</v>
      </c>
      <c r="D828" t="s">
        <v>5006</v>
      </c>
      <c r="E828" t="s">
        <v>150</v>
      </c>
      <c r="G828" t="s">
        <v>8474</v>
      </c>
      <c r="H828" t="s">
        <v>152</v>
      </c>
      <c r="I828" s="1">
        <v>45383</v>
      </c>
      <c r="K828">
        <v>0</v>
      </c>
      <c r="L828" t="s">
        <v>92</v>
      </c>
      <c r="M828">
        <v>20880</v>
      </c>
      <c r="N828">
        <v>0</v>
      </c>
    </row>
    <row r="829" spans="1:14">
      <c r="A829" t="s">
        <v>11</v>
      </c>
      <c r="B829" t="s">
        <v>4502</v>
      </c>
      <c r="C829" t="s">
        <v>12844</v>
      </c>
      <c r="D829" t="s">
        <v>5006</v>
      </c>
      <c r="E829" t="s">
        <v>150</v>
      </c>
      <c r="G829" t="s">
        <v>8474</v>
      </c>
      <c r="H829" t="s">
        <v>152</v>
      </c>
      <c r="I829" s="1">
        <v>45383</v>
      </c>
      <c r="K829">
        <v>0</v>
      </c>
      <c r="L829" t="s">
        <v>92</v>
      </c>
      <c r="M829">
        <v>80000</v>
      </c>
      <c r="N829">
        <v>0</v>
      </c>
    </row>
    <row r="830" spans="1:14">
      <c r="A830" t="s">
        <v>11</v>
      </c>
      <c r="B830" t="s">
        <v>4502</v>
      </c>
      <c r="C830" t="s">
        <v>12944</v>
      </c>
      <c r="D830" t="s">
        <v>5006</v>
      </c>
      <c r="E830" t="s">
        <v>150</v>
      </c>
      <c r="G830" t="s">
        <v>8474</v>
      </c>
      <c r="H830" t="s">
        <v>152</v>
      </c>
      <c r="I830" s="1">
        <v>45383</v>
      </c>
      <c r="K830">
        <v>0</v>
      </c>
      <c r="L830" t="s">
        <v>92</v>
      </c>
      <c r="M830">
        <v>36000</v>
      </c>
      <c r="N830">
        <v>0</v>
      </c>
    </row>
    <row r="831" spans="1:14">
      <c r="A831" t="s">
        <v>11</v>
      </c>
      <c r="B831" t="s">
        <v>4502</v>
      </c>
      <c r="C831" t="s">
        <v>12946</v>
      </c>
      <c r="D831" t="s">
        <v>5006</v>
      </c>
      <c r="E831" t="s">
        <v>150</v>
      </c>
      <c r="G831" t="s">
        <v>8474</v>
      </c>
      <c r="H831" t="s">
        <v>152</v>
      </c>
      <c r="I831" s="1">
        <v>45383</v>
      </c>
      <c r="K831">
        <v>0</v>
      </c>
      <c r="L831" t="s">
        <v>92</v>
      </c>
      <c r="M831">
        <v>545000</v>
      </c>
      <c r="N831">
        <v>0</v>
      </c>
    </row>
    <row r="832" spans="1:14">
      <c r="A832" t="s">
        <v>11</v>
      </c>
      <c r="B832" t="s">
        <v>4502</v>
      </c>
      <c r="C832" t="s">
        <v>12947</v>
      </c>
      <c r="D832" t="s">
        <v>5006</v>
      </c>
      <c r="E832" t="s">
        <v>150</v>
      </c>
      <c r="G832" t="s">
        <v>8474</v>
      </c>
      <c r="H832" t="s">
        <v>152</v>
      </c>
      <c r="I832" s="1">
        <v>45383</v>
      </c>
      <c r="K832">
        <v>0</v>
      </c>
      <c r="L832" t="s">
        <v>92</v>
      </c>
      <c r="M832">
        <v>56000</v>
      </c>
      <c r="N832">
        <v>0</v>
      </c>
    </row>
    <row r="833" spans="1:14">
      <c r="A833" t="s">
        <v>11</v>
      </c>
      <c r="B833" t="s">
        <v>4502</v>
      </c>
      <c r="C833" t="s">
        <v>12947</v>
      </c>
      <c r="D833" t="s">
        <v>5006</v>
      </c>
      <c r="E833" t="s">
        <v>150</v>
      </c>
      <c r="G833" t="s">
        <v>8474</v>
      </c>
      <c r="H833" t="s">
        <v>152</v>
      </c>
      <c r="I833" s="1">
        <v>45383</v>
      </c>
      <c r="K833">
        <v>0</v>
      </c>
      <c r="L833" t="s">
        <v>92</v>
      </c>
      <c r="M833">
        <v>33000</v>
      </c>
      <c r="N833">
        <v>0</v>
      </c>
    </row>
    <row r="834" spans="1:14">
      <c r="A834" t="s">
        <v>11</v>
      </c>
      <c r="B834" t="s">
        <v>4502</v>
      </c>
      <c r="C834" t="s">
        <v>12947</v>
      </c>
      <c r="D834" t="s">
        <v>5006</v>
      </c>
      <c r="E834" t="s">
        <v>150</v>
      </c>
      <c r="G834" t="s">
        <v>8474</v>
      </c>
      <c r="H834" t="s">
        <v>152</v>
      </c>
      <c r="I834" s="1">
        <v>45383</v>
      </c>
      <c r="K834">
        <v>0</v>
      </c>
      <c r="L834" t="s">
        <v>92</v>
      </c>
      <c r="M834">
        <v>273000</v>
      </c>
      <c r="N834">
        <v>0</v>
      </c>
    </row>
    <row r="835" spans="1:14">
      <c r="A835" t="s">
        <v>11</v>
      </c>
      <c r="B835" t="s">
        <v>4502</v>
      </c>
      <c r="C835" t="s">
        <v>12899</v>
      </c>
      <c r="D835" t="s">
        <v>5006</v>
      </c>
      <c r="E835" t="s">
        <v>150</v>
      </c>
      <c r="G835" t="s">
        <v>8474</v>
      </c>
      <c r="H835" t="s">
        <v>152</v>
      </c>
      <c r="I835" s="1">
        <v>45383</v>
      </c>
      <c r="K835">
        <v>0</v>
      </c>
      <c r="L835" t="s">
        <v>92</v>
      </c>
      <c r="M835">
        <v>390000</v>
      </c>
      <c r="N835">
        <v>0</v>
      </c>
    </row>
    <row r="836" spans="1:14">
      <c r="A836" t="s">
        <v>11</v>
      </c>
      <c r="B836" t="s">
        <v>4964</v>
      </c>
      <c r="C836" t="s">
        <v>13020</v>
      </c>
      <c r="D836" t="s">
        <v>5006</v>
      </c>
      <c r="E836" t="s">
        <v>150</v>
      </c>
      <c r="G836" t="s">
        <v>8474</v>
      </c>
      <c r="H836" t="s">
        <v>152</v>
      </c>
      <c r="I836" s="1">
        <v>45383</v>
      </c>
      <c r="K836">
        <v>0</v>
      </c>
      <c r="L836" t="s">
        <v>92</v>
      </c>
      <c r="M836">
        <v>75165.45</v>
      </c>
      <c r="N836">
        <v>0</v>
      </c>
    </row>
    <row r="837" spans="1:14">
      <c r="A837" t="s">
        <v>11</v>
      </c>
      <c r="B837" t="s">
        <v>4930</v>
      </c>
      <c r="C837" t="s">
        <v>13071</v>
      </c>
      <c r="D837" t="s">
        <v>5006</v>
      </c>
      <c r="E837" t="s">
        <v>150</v>
      </c>
      <c r="G837" t="s">
        <v>8474</v>
      </c>
      <c r="H837" t="s">
        <v>152</v>
      </c>
      <c r="I837" s="1">
        <v>45383</v>
      </c>
      <c r="K837">
        <v>0</v>
      </c>
      <c r="L837" t="s">
        <v>92</v>
      </c>
      <c r="M837">
        <v>1559.2</v>
      </c>
      <c r="N837">
        <v>0</v>
      </c>
    </row>
    <row r="838" spans="1:14">
      <c r="A838" t="s">
        <v>11</v>
      </c>
      <c r="B838" t="s">
        <v>4930</v>
      </c>
      <c r="C838" t="s">
        <v>13072</v>
      </c>
      <c r="D838" t="s">
        <v>5006</v>
      </c>
      <c r="E838" t="s">
        <v>150</v>
      </c>
      <c r="G838" t="s">
        <v>8474</v>
      </c>
      <c r="H838" t="s">
        <v>152</v>
      </c>
      <c r="I838" s="1">
        <v>45383</v>
      </c>
      <c r="K838">
        <v>0</v>
      </c>
      <c r="L838" t="s">
        <v>92</v>
      </c>
      <c r="M838">
        <v>128</v>
      </c>
      <c r="N838">
        <v>0</v>
      </c>
    </row>
    <row r="839" spans="1:14">
      <c r="A839" t="s">
        <v>11</v>
      </c>
      <c r="B839" t="s">
        <v>4930</v>
      </c>
      <c r="C839" t="s">
        <v>13091</v>
      </c>
      <c r="D839" t="s">
        <v>5006</v>
      </c>
      <c r="E839" t="s">
        <v>150</v>
      </c>
      <c r="G839" t="s">
        <v>8474</v>
      </c>
      <c r="H839" t="s">
        <v>152</v>
      </c>
      <c r="I839" s="1">
        <v>45383</v>
      </c>
      <c r="K839">
        <v>0</v>
      </c>
      <c r="L839" t="s">
        <v>92</v>
      </c>
      <c r="M839">
        <v>1621081.49</v>
      </c>
      <c r="N839">
        <v>0</v>
      </c>
    </row>
    <row r="840" spans="1:14">
      <c r="A840" t="s">
        <v>11</v>
      </c>
      <c r="B840" t="s">
        <v>4930</v>
      </c>
      <c r="C840" t="s">
        <v>13091</v>
      </c>
      <c r="D840" t="s">
        <v>5006</v>
      </c>
      <c r="E840" t="s">
        <v>150</v>
      </c>
      <c r="G840" t="s">
        <v>8474</v>
      </c>
      <c r="H840" t="s">
        <v>152</v>
      </c>
      <c r="I840" s="1">
        <v>45383</v>
      </c>
      <c r="K840">
        <v>0</v>
      </c>
      <c r="L840" t="s">
        <v>92</v>
      </c>
      <c r="M840">
        <v>669681.41</v>
      </c>
      <c r="N840">
        <v>0</v>
      </c>
    </row>
    <row r="841" spans="1:14">
      <c r="A841" t="s">
        <v>11</v>
      </c>
      <c r="B841" t="s">
        <v>15</v>
      </c>
      <c r="C841" t="s">
        <v>8450</v>
      </c>
      <c r="D841" t="s">
        <v>140</v>
      </c>
      <c r="E841" t="s">
        <v>150</v>
      </c>
      <c r="G841" t="s">
        <v>6344</v>
      </c>
      <c r="H841" t="s">
        <v>152</v>
      </c>
      <c r="I841" s="1">
        <v>45383</v>
      </c>
      <c r="K841">
        <v>0</v>
      </c>
      <c r="L841" t="s">
        <v>92</v>
      </c>
      <c r="M841">
        <v>35141.72</v>
      </c>
      <c r="N841">
        <v>0</v>
      </c>
    </row>
    <row r="842" spans="1:14">
      <c r="A842" t="s">
        <v>11</v>
      </c>
      <c r="B842" t="s">
        <v>20</v>
      </c>
      <c r="C842" t="s">
        <v>8450</v>
      </c>
      <c r="D842" t="s">
        <v>140</v>
      </c>
      <c r="E842" t="s">
        <v>150</v>
      </c>
      <c r="G842" t="s">
        <v>6345</v>
      </c>
      <c r="H842" t="s">
        <v>152</v>
      </c>
      <c r="I842" s="1">
        <v>45383</v>
      </c>
      <c r="K842">
        <v>0</v>
      </c>
      <c r="L842" t="s">
        <v>92</v>
      </c>
      <c r="M842">
        <v>692650.91</v>
      </c>
      <c r="N842">
        <v>0</v>
      </c>
    </row>
    <row r="843" spans="1:14">
      <c r="A843" t="s">
        <v>11</v>
      </c>
      <c r="B843" t="s">
        <v>12</v>
      </c>
      <c r="C843" t="s">
        <v>8450</v>
      </c>
      <c r="D843" t="s">
        <v>7636</v>
      </c>
      <c r="E843" t="s">
        <v>150</v>
      </c>
      <c r="G843" t="s">
        <v>8451</v>
      </c>
      <c r="H843" t="s">
        <v>152</v>
      </c>
      <c r="I843" s="1">
        <v>45383</v>
      </c>
      <c r="K843">
        <v>0</v>
      </c>
      <c r="L843" t="s">
        <v>92</v>
      </c>
      <c r="M843">
        <v>499671.61</v>
      </c>
      <c r="N843">
        <v>0</v>
      </c>
    </row>
    <row r="844" spans="1:14">
      <c r="A844" t="s">
        <v>11</v>
      </c>
      <c r="B844" t="s">
        <v>31</v>
      </c>
      <c r="C844" t="s">
        <v>8450</v>
      </c>
      <c r="D844" t="s">
        <v>7636</v>
      </c>
      <c r="E844" t="s">
        <v>150</v>
      </c>
      <c r="G844" t="s">
        <v>6432</v>
      </c>
      <c r="H844" t="s">
        <v>152</v>
      </c>
      <c r="I844" s="1">
        <v>45383</v>
      </c>
      <c r="K844">
        <v>0</v>
      </c>
      <c r="L844" t="s">
        <v>92</v>
      </c>
      <c r="M844">
        <v>474915</v>
      </c>
      <c r="N844">
        <v>0</v>
      </c>
    </row>
    <row r="845" spans="1:14">
      <c r="A845" t="s">
        <v>11</v>
      </c>
      <c r="B845" t="s">
        <v>21</v>
      </c>
      <c r="C845" t="s">
        <v>8450</v>
      </c>
      <c r="D845" t="s">
        <v>7636</v>
      </c>
      <c r="E845" t="s">
        <v>150</v>
      </c>
      <c r="G845" t="s">
        <v>6349</v>
      </c>
      <c r="H845" t="s">
        <v>8298</v>
      </c>
      <c r="I845" s="1">
        <v>45383</v>
      </c>
      <c r="J845" t="s">
        <v>94</v>
      </c>
      <c r="K845">
        <v>0</v>
      </c>
      <c r="L845" t="s">
        <v>92</v>
      </c>
      <c r="M845">
        <v>985452.96</v>
      </c>
      <c r="N845">
        <v>0</v>
      </c>
    </row>
    <row r="846" spans="1:14">
      <c r="A846" t="s">
        <v>11</v>
      </c>
      <c r="B846" t="s">
        <v>30</v>
      </c>
      <c r="C846" t="s">
        <v>8450</v>
      </c>
      <c r="D846" t="s">
        <v>7636</v>
      </c>
      <c r="E846" t="s">
        <v>150</v>
      </c>
      <c r="G846" t="s">
        <v>8453</v>
      </c>
      <c r="H846" t="s">
        <v>152</v>
      </c>
      <c r="I846" s="1">
        <v>45383</v>
      </c>
      <c r="K846">
        <v>0</v>
      </c>
      <c r="L846" t="s">
        <v>92</v>
      </c>
      <c r="M846">
        <v>346372.46</v>
      </c>
      <c r="N846">
        <v>0</v>
      </c>
    </row>
    <row r="847" spans="1:14">
      <c r="A847" t="s">
        <v>11</v>
      </c>
      <c r="B847" t="s">
        <v>12</v>
      </c>
      <c r="C847" t="s">
        <v>8450</v>
      </c>
      <c r="D847" t="s">
        <v>139</v>
      </c>
      <c r="E847" t="s">
        <v>150</v>
      </c>
      <c r="G847" t="s">
        <v>8451</v>
      </c>
      <c r="H847" t="s">
        <v>152</v>
      </c>
      <c r="I847" s="1">
        <v>45383</v>
      </c>
      <c r="K847">
        <v>0</v>
      </c>
      <c r="L847" t="s">
        <v>92</v>
      </c>
      <c r="M847">
        <v>499671.61</v>
      </c>
      <c r="N847">
        <v>0</v>
      </c>
    </row>
    <row r="848" spans="1:14">
      <c r="A848" t="s">
        <v>11</v>
      </c>
      <c r="B848" t="s">
        <v>26</v>
      </c>
      <c r="C848" t="s">
        <v>3556</v>
      </c>
      <c r="D848" t="s">
        <v>139</v>
      </c>
      <c r="E848" t="s">
        <v>150</v>
      </c>
      <c r="G848" t="s">
        <v>6437</v>
      </c>
      <c r="H848" t="s">
        <v>152</v>
      </c>
      <c r="I848" s="1">
        <v>45383</v>
      </c>
      <c r="J848" t="s">
        <v>95</v>
      </c>
      <c r="K848">
        <v>0</v>
      </c>
      <c r="L848" t="s">
        <v>92</v>
      </c>
      <c r="M848">
        <v>1494140.81</v>
      </c>
      <c r="N848">
        <v>0</v>
      </c>
    </row>
    <row r="849" spans="1:14">
      <c r="A849" t="s">
        <v>11</v>
      </c>
      <c r="B849" t="s">
        <v>31</v>
      </c>
      <c r="C849" t="s">
        <v>8450</v>
      </c>
      <c r="D849" t="s">
        <v>139</v>
      </c>
      <c r="E849" t="s">
        <v>150</v>
      </c>
      <c r="G849" t="s">
        <v>6432</v>
      </c>
      <c r="H849" t="s">
        <v>152</v>
      </c>
      <c r="I849" s="1">
        <v>45383</v>
      </c>
      <c r="K849">
        <v>0</v>
      </c>
      <c r="L849" t="s">
        <v>92</v>
      </c>
      <c r="M849">
        <v>474915</v>
      </c>
      <c r="N849">
        <v>0</v>
      </c>
    </row>
    <row r="850" spans="1:14">
      <c r="A850" t="s">
        <v>11</v>
      </c>
      <c r="B850" t="s">
        <v>25</v>
      </c>
      <c r="C850" t="s">
        <v>8450</v>
      </c>
      <c r="D850" t="s">
        <v>139</v>
      </c>
      <c r="E850" t="s">
        <v>150</v>
      </c>
      <c r="G850" t="s">
        <v>144</v>
      </c>
      <c r="H850" t="s">
        <v>152</v>
      </c>
      <c r="I850" s="1">
        <v>45383</v>
      </c>
      <c r="K850">
        <v>0</v>
      </c>
      <c r="L850" t="s">
        <v>92</v>
      </c>
      <c r="M850">
        <v>2131466.67</v>
      </c>
      <c r="N850">
        <v>0</v>
      </c>
    </row>
    <row r="851" spans="1:14">
      <c r="A851" t="s">
        <v>11</v>
      </c>
      <c r="B851" t="s">
        <v>21</v>
      </c>
      <c r="C851" t="s">
        <v>8450</v>
      </c>
      <c r="D851" t="s">
        <v>139</v>
      </c>
      <c r="E851" t="s">
        <v>150</v>
      </c>
      <c r="G851" t="s">
        <v>6349</v>
      </c>
      <c r="H851" t="s">
        <v>8298</v>
      </c>
      <c r="I851" s="1">
        <v>45383</v>
      </c>
      <c r="J851" t="s">
        <v>94</v>
      </c>
      <c r="K851">
        <v>0</v>
      </c>
      <c r="L851" t="s">
        <v>92</v>
      </c>
      <c r="M851">
        <v>788362.37</v>
      </c>
      <c r="N851">
        <v>0</v>
      </c>
    </row>
    <row r="852" spans="1:14">
      <c r="A852" t="s">
        <v>11</v>
      </c>
      <c r="B852" t="s">
        <v>30</v>
      </c>
      <c r="C852" t="s">
        <v>8450</v>
      </c>
      <c r="D852" t="s">
        <v>139</v>
      </c>
      <c r="E852" t="s">
        <v>150</v>
      </c>
      <c r="G852" t="s">
        <v>8453</v>
      </c>
      <c r="H852" t="s">
        <v>152</v>
      </c>
      <c r="I852" s="1">
        <v>45383</v>
      </c>
      <c r="K852">
        <v>0</v>
      </c>
      <c r="L852" t="s">
        <v>92</v>
      </c>
      <c r="M852">
        <v>346372.46</v>
      </c>
      <c r="N852">
        <v>0</v>
      </c>
    </row>
    <row r="853" spans="1:14">
      <c r="A853" t="s">
        <v>11</v>
      </c>
      <c r="B853" t="s">
        <v>16</v>
      </c>
      <c r="C853" t="s">
        <v>8450</v>
      </c>
      <c r="D853" t="s">
        <v>139</v>
      </c>
      <c r="E853" t="s">
        <v>150</v>
      </c>
      <c r="G853" t="s">
        <v>6347</v>
      </c>
      <c r="H853" t="s">
        <v>8298</v>
      </c>
      <c r="I853" s="1">
        <v>45383</v>
      </c>
      <c r="J853" t="s">
        <v>94</v>
      </c>
      <c r="K853">
        <v>0</v>
      </c>
      <c r="L853" t="s">
        <v>92</v>
      </c>
      <c r="M853">
        <v>214477.12</v>
      </c>
      <c r="N853">
        <v>0</v>
      </c>
    </row>
    <row r="854" spans="1:14">
      <c r="A854" t="s">
        <v>11</v>
      </c>
      <c r="B854" t="s">
        <v>12</v>
      </c>
      <c r="C854" t="s">
        <v>8450</v>
      </c>
      <c r="D854" t="s">
        <v>7674</v>
      </c>
      <c r="E854" t="s">
        <v>150</v>
      </c>
      <c r="G854" t="s">
        <v>8451</v>
      </c>
      <c r="H854" t="s">
        <v>152</v>
      </c>
      <c r="I854" s="1">
        <v>45383</v>
      </c>
      <c r="K854">
        <v>0</v>
      </c>
      <c r="L854" t="s">
        <v>92</v>
      </c>
      <c r="M854">
        <v>499671.61</v>
      </c>
      <c r="N854">
        <v>0</v>
      </c>
    </row>
    <row r="855" spans="1:14">
      <c r="A855" t="s">
        <v>11</v>
      </c>
      <c r="B855" t="s">
        <v>26</v>
      </c>
      <c r="C855" t="s">
        <v>3556</v>
      </c>
      <c r="D855" t="s">
        <v>7674</v>
      </c>
      <c r="E855" t="s">
        <v>150</v>
      </c>
      <c r="G855" t="s">
        <v>6437</v>
      </c>
      <c r="H855" t="s">
        <v>152</v>
      </c>
      <c r="I855" s="1">
        <v>45383</v>
      </c>
      <c r="J855" t="s">
        <v>95</v>
      </c>
      <c r="K855">
        <v>0</v>
      </c>
      <c r="L855" t="s">
        <v>92</v>
      </c>
      <c r="M855">
        <v>1494140.81</v>
      </c>
      <c r="N855">
        <v>0</v>
      </c>
    </row>
    <row r="856" spans="1:14">
      <c r="A856" t="s">
        <v>11</v>
      </c>
      <c r="B856" t="s">
        <v>31</v>
      </c>
      <c r="C856" t="s">
        <v>8450</v>
      </c>
      <c r="D856" t="s">
        <v>7674</v>
      </c>
      <c r="E856" t="s">
        <v>150</v>
      </c>
      <c r="G856" t="s">
        <v>6432</v>
      </c>
      <c r="H856" t="s">
        <v>152</v>
      </c>
      <c r="I856" s="1">
        <v>45383</v>
      </c>
      <c r="K856">
        <v>0</v>
      </c>
      <c r="L856" t="s">
        <v>92</v>
      </c>
      <c r="M856">
        <v>474915</v>
      </c>
      <c r="N856">
        <v>0</v>
      </c>
    </row>
    <row r="857" spans="1:14">
      <c r="A857" t="s">
        <v>11</v>
      </c>
      <c r="B857" t="s">
        <v>25</v>
      </c>
      <c r="C857" t="s">
        <v>8450</v>
      </c>
      <c r="D857" t="s">
        <v>7674</v>
      </c>
      <c r="E857" t="s">
        <v>150</v>
      </c>
      <c r="G857" t="s">
        <v>144</v>
      </c>
      <c r="H857" t="s">
        <v>152</v>
      </c>
      <c r="I857" s="1">
        <v>45383</v>
      </c>
      <c r="K857">
        <v>0</v>
      </c>
      <c r="L857" t="s">
        <v>92</v>
      </c>
      <c r="M857">
        <v>2131466.67</v>
      </c>
      <c r="N857">
        <v>0</v>
      </c>
    </row>
    <row r="858" spans="1:14">
      <c r="A858" t="s">
        <v>11</v>
      </c>
      <c r="B858" t="s">
        <v>21</v>
      </c>
      <c r="C858" t="s">
        <v>8450</v>
      </c>
      <c r="D858" t="s">
        <v>7674</v>
      </c>
      <c r="E858" t="s">
        <v>150</v>
      </c>
      <c r="G858" t="s">
        <v>6349</v>
      </c>
      <c r="H858" t="s">
        <v>8298</v>
      </c>
      <c r="I858" s="1">
        <v>45383</v>
      </c>
      <c r="J858" t="s">
        <v>94</v>
      </c>
      <c r="K858">
        <v>0</v>
      </c>
      <c r="L858" t="s">
        <v>92</v>
      </c>
      <c r="M858">
        <v>788362.37</v>
      </c>
      <c r="N858">
        <v>0</v>
      </c>
    </row>
    <row r="859" spans="1:14">
      <c r="A859" t="s">
        <v>11</v>
      </c>
      <c r="B859" t="s">
        <v>30</v>
      </c>
      <c r="C859" t="s">
        <v>8450</v>
      </c>
      <c r="D859" t="s">
        <v>7674</v>
      </c>
      <c r="E859" t="s">
        <v>150</v>
      </c>
      <c r="G859" t="s">
        <v>8453</v>
      </c>
      <c r="H859" t="s">
        <v>152</v>
      </c>
      <c r="I859" s="1">
        <v>45383</v>
      </c>
      <c r="K859">
        <v>0</v>
      </c>
      <c r="L859" t="s">
        <v>92</v>
      </c>
      <c r="M859">
        <v>346372.46</v>
      </c>
      <c r="N859">
        <v>0</v>
      </c>
    </row>
    <row r="860" spans="1:14">
      <c r="A860" t="s">
        <v>11</v>
      </c>
      <c r="B860" t="s">
        <v>16</v>
      </c>
      <c r="C860" t="s">
        <v>8450</v>
      </c>
      <c r="D860" t="s">
        <v>7674</v>
      </c>
      <c r="E860" t="s">
        <v>150</v>
      </c>
      <c r="G860" t="s">
        <v>6347</v>
      </c>
      <c r="H860" t="s">
        <v>8298</v>
      </c>
      <c r="I860" s="1">
        <v>45383</v>
      </c>
      <c r="J860" t="s">
        <v>94</v>
      </c>
      <c r="K860">
        <v>0</v>
      </c>
      <c r="L860" t="s">
        <v>92</v>
      </c>
      <c r="M860">
        <v>214477.12</v>
      </c>
      <c r="N860">
        <v>0</v>
      </c>
    </row>
    <row r="861" spans="1:14">
      <c r="A861" t="s">
        <v>11</v>
      </c>
      <c r="B861" t="s">
        <v>28</v>
      </c>
      <c r="C861" t="s">
        <v>8450</v>
      </c>
      <c r="D861" t="s">
        <v>130</v>
      </c>
      <c r="E861" t="s">
        <v>150</v>
      </c>
      <c r="G861" t="s">
        <v>6349</v>
      </c>
      <c r="H861" t="s">
        <v>8298</v>
      </c>
      <c r="I861" s="1">
        <v>45383</v>
      </c>
      <c r="J861" t="s">
        <v>94</v>
      </c>
      <c r="K861">
        <v>0</v>
      </c>
      <c r="L861" t="s">
        <v>92</v>
      </c>
      <c r="M861">
        <v>197090.592</v>
      </c>
      <c r="N861">
        <v>0</v>
      </c>
    </row>
    <row r="862" spans="1:14">
      <c r="A862" t="s">
        <v>11</v>
      </c>
      <c r="B862" t="s">
        <v>28</v>
      </c>
      <c r="C862" t="s">
        <v>8450</v>
      </c>
      <c r="D862" t="s">
        <v>139</v>
      </c>
      <c r="E862" t="s">
        <v>150</v>
      </c>
      <c r="G862" t="s">
        <v>6349</v>
      </c>
      <c r="H862" t="s">
        <v>8298</v>
      </c>
      <c r="I862" s="1">
        <v>45383</v>
      </c>
      <c r="J862" t="s">
        <v>94</v>
      </c>
      <c r="K862">
        <v>0</v>
      </c>
      <c r="L862" t="s">
        <v>92</v>
      </c>
      <c r="M862">
        <v>197090.592</v>
      </c>
      <c r="N862">
        <v>0</v>
      </c>
    </row>
    <row r="863" spans="1:14">
      <c r="A863" t="s">
        <v>11</v>
      </c>
      <c r="B863" t="s">
        <v>28</v>
      </c>
      <c r="C863" t="s">
        <v>8450</v>
      </c>
      <c r="D863" t="s">
        <v>7674</v>
      </c>
      <c r="E863" t="s">
        <v>150</v>
      </c>
      <c r="G863" t="s">
        <v>6349</v>
      </c>
      <c r="H863" t="s">
        <v>8298</v>
      </c>
      <c r="I863" s="1">
        <v>45383</v>
      </c>
      <c r="J863" t="s">
        <v>94</v>
      </c>
      <c r="K863">
        <v>0</v>
      </c>
      <c r="L863" t="s">
        <v>92</v>
      </c>
      <c r="M863">
        <v>197090.592</v>
      </c>
      <c r="N863">
        <v>0</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E93ED-97D8-414A-96A0-4532E94D8413}">
  <dimension ref="A1:AC811"/>
  <sheetViews>
    <sheetView topLeftCell="A713" zoomScale="40" zoomScaleNormal="40" workbookViewId="0">
      <selection activeCell="L793" sqref="L792:L793"/>
    </sheetView>
  </sheetViews>
  <sheetFormatPr defaultRowHeight="14"/>
  <cols>
    <col min="1" max="1" width="10.75" customWidth="1"/>
    <col min="2" max="2" width="20.75" style="76" bestFit="1" customWidth="1"/>
    <col min="3" max="3" width="44.75" style="76" customWidth="1"/>
    <col min="4" max="4" width="11.1640625" customWidth="1"/>
    <col min="5" max="5" width="10.83203125" customWidth="1"/>
    <col min="6" max="6" width="16.1640625" style="76" customWidth="1"/>
    <col min="7" max="7" width="17.58203125" style="76" bestFit="1" customWidth="1"/>
    <col min="8" max="8" width="17.4140625" customWidth="1"/>
    <col min="10" max="10" width="13.33203125" customWidth="1"/>
    <col min="11" max="11" width="11.4140625" style="76" bestFit="1" customWidth="1"/>
    <col min="12" max="14" width="11.4140625" bestFit="1" customWidth="1"/>
    <col min="15" max="29" width="11.5" customWidth="1"/>
    <col min="30" max="33" width="13.08203125" bestFit="1" customWidth="1"/>
    <col min="34" max="34" width="11.1640625" bestFit="1" customWidth="1"/>
  </cols>
  <sheetData>
    <row r="1" spans="1:29" ht="14.5" thickBot="1">
      <c r="A1" s="67" t="s">
        <v>0</v>
      </c>
      <c r="B1" s="78" t="s">
        <v>171</v>
      </c>
      <c r="C1" s="78" t="s">
        <v>7728</v>
      </c>
      <c r="D1" s="78" t="s">
        <v>7417</v>
      </c>
      <c r="E1" s="78" t="s">
        <v>7419</v>
      </c>
      <c r="F1" s="78" t="s">
        <v>7446</v>
      </c>
      <c r="G1" s="78" t="s">
        <v>7447</v>
      </c>
      <c r="H1" s="79" t="s">
        <v>7449</v>
      </c>
      <c r="I1" s="67" t="s">
        <v>99</v>
      </c>
      <c r="J1" s="80" t="s">
        <v>7708</v>
      </c>
      <c r="K1" s="81" t="s">
        <v>7709</v>
      </c>
      <c r="L1" s="81" t="s">
        <v>7710</v>
      </c>
      <c r="M1" s="81" t="s">
        <v>7711</v>
      </c>
      <c r="N1" s="81" t="s">
        <v>7712</v>
      </c>
      <c r="O1" s="81" t="s">
        <v>7713</v>
      </c>
      <c r="P1" s="81" t="s">
        <v>7714</v>
      </c>
      <c r="Q1" s="81" t="s">
        <v>7715</v>
      </c>
      <c r="R1" s="81" t="s">
        <v>6490</v>
      </c>
      <c r="S1" s="81" t="s">
        <v>7716</v>
      </c>
      <c r="T1" s="81" t="s">
        <v>7717</v>
      </c>
      <c r="U1" s="81" t="s">
        <v>7718</v>
      </c>
      <c r="V1" s="81" t="s">
        <v>5373</v>
      </c>
      <c r="W1" s="81" t="s">
        <v>6487</v>
      </c>
      <c r="X1" s="81" t="s">
        <v>5011</v>
      </c>
      <c r="Y1" s="81" t="s">
        <v>5023</v>
      </c>
      <c r="Z1" s="81" t="s">
        <v>5064</v>
      </c>
      <c r="AA1" s="81" t="s">
        <v>5074</v>
      </c>
      <c r="AB1" s="81" t="s">
        <v>5033</v>
      </c>
      <c r="AC1" s="81" t="s">
        <v>5120</v>
      </c>
    </row>
    <row r="2" spans="1:29" ht="14.5">
      <c r="A2" s="70" t="s">
        <v>11</v>
      </c>
      <c r="B2" s="82" t="s">
        <v>12</v>
      </c>
      <c r="C2" s="82" t="s">
        <v>38</v>
      </c>
      <c r="D2" s="82" t="s">
        <v>5006</v>
      </c>
      <c r="E2" s="82" t="s">
        <v>150</v>
      </c>
      <c r="F2" s="82" t="s">
        <v>5208</v>
      </c>
      <c r="G2" s="82" t="s">
        <v>5210</v>
      </c>
      <c r="H2" s="82" t="s">
        <v>152</v>
      </c>
      <c r="I2" s="83" t="s">
        <v>125</v>
      </c>
      <c r="J2" s="82" t="s">
        <v>5012</v>
      </c>
      <c r="K2" s="84"/>
      <c r="L2" s="84"/>
      <c r="M2" s="84"/>
      <c r="N2" s="84"/>
      <c r="O2" s="84"/>
      <c r="P2" s="84"/>
      <c r="Q2" s="84"/>
      <c r="R2" s="84"/>
      <c r="S2" s="84"/>
      <c r="T2" s="84"/>
      <c r="U2" s="84"/>
      <c r="V2" s="84"/>
      <c r="W2" s="84"/>
      <c r="X2" s="84"/>
      <c r="Y2" s="84"/>
      <c r="Z2" s="84"/>
      <c r="AA2" s="84"/>
      <c r="AB2" s="84">
        <v>1</v>
      </c>
      <c r="AC2" s="85">
        <v>1</v>
      </c>
    </row>
    <row r="3" spans="1:29" ht="14.5">
      <c r="A3" t="s">
        <v>11</v>
      </c>
      <c r="B3" s="86" t="s">
        <v>20</v>
      </c>
      <c r="C3" s="86" t="s">
        <v>46</v>
      </c>
      <c r="D3" s="86" t="s">
        <v>5006</v>
      </c>
      <c r="E3" s="86" t="s">
        <v>150</v>
      </c>
      <c r="F3" s="86" t="s">
        <v>5070</v>
      </c>
      <c r="G3" s="86" t="s">
        <v>5071</v>
      </c>
      <c r="H3" s="86" t="s">
        <v>152</v>
      </c>
      <c r="I3" s="83" t="s">
        <v>125</v>
      </c>
      <c r="J3" s="86" t="s">
        <v>5012</v>
      </c>
      <c r="K3" s="87"/>
      <c r="L3" s="87"/>
      <c r="M3" s="87"/>
      <c r="N3" s="87"/>
      <c r="O3" s="87"/>
      <c r="P3" s="87"/>
      <c r="Q3" s="87"/>
      <c r="R3" s="87"/>
      <c r="S3" s="87"/>
      <c r="T3" s="87"/>
      <c r="U3" s="87"/>
      <c r="V3" s="87"/>
      <c r="W3" s="87"/>
      <c r="X3" s="87"/>
      <c r="Y3" s="87"/>
      <c r="Z3" s="87"/>
      <c r="AA3" s="87">
        <v>1</v>
      </c>
      <c r="AB3" s="87">
        <v>1</v>
      </c>
      <c r="AC3" s="88">
        <v>1</v>
      </c>
    </row>
    <row r="4" spans="1:29" ht="14.5">
      <c r="A4" t="s">
        <v>11</v>
      </c>
      <c r="B4" s="86" t="s">
        <v>12</v>
      </c>
      <c r="C4" s="86" t="s">
        <v>38</v>
      </c>
      <c r="D4" s="86" t="s">
        <v>5006</v>
      </c>
      <c r="E4" s="86" t="s">
        <v>150</v>
      </c>
      <c r="F4" s="86" t="s">
        <v>5208</v>
      </c>
      <c r="G4" s="86" t="s">
        <v>5213</v>
      </c>
      <c r="H4" s="86" t="s">
        <v>152</v>
      </c>
      <c r="I4" s="83" t="s">
        <v>125</v>
      </c>
      <c r="J4" s="86" t="s">
        <v>5012</v>
      </c>
      <c r="K4" s="87"/>
      <c r="L4" s="87"/>
      <c r="M4" s="87"/>
      <c r="N4" s="87"/>
      <c r="O4" s="87"/>
      <c r="P4" s="87"/>
      <c r="Q4" s="87"/>
      <c r="R4" s="87"/>
      <c r="S4" s="87"/>
      <c r="T4" s="87"/>
      <c r="U4" s="87"/>
      <c r="V4" s="87"/>
      <c r="W4" s="87"/>
      <c r="X4" s="87"/>
      <c r="Y4" s="87"/>
      <c r="Z4" s="87"/>
      <c r="AA4" s="87"/>
      <c r="AB4" s="87"/>
      <c r="AC4" s="88"/>
    </row>
    <row r="5" spans="1:29" ht="14.5">
      <c r="A5" t="s">
        <v>11</v>
      </c>
      <c r="B5" s="86" t="s">
        <v>7719</v>
      </c>
      <c r="C5" s="86" t="s">
        <v>7720</v>
      </c>
      <c r="D5" s="86" t="s">
        <v>5006</v>
      </c>
      <c r="E5" s="86" t="s">
        <v>150</v>
      </c>
      <c r="F5" s="86" t="s">
        <v>5070</v>
      </c>
      <c r="G5" s="86" t="s">
        <v>5080</v>
      </c>
      <c r="H5" s="86" t="s">
        <v>152</v>
      </c>
      <c r="I5" s="83" t="s">
        <v>125</v>
      </c>
      <c r="J5" s="86" t="s">
        <v>5012</v>
      </c>
      <c r="K5" s="87"/>
      <c r="L5" s="87"/>
      <c r="M5" s="87"/>
      <c r="N5" s="87"/>
      <c r="O5" s="87"/>
      <c r="P5" s="87"/>
      <c r="Q5" s="87"/>
      <c r="R5" s="87"/>
      <c r="S5" s="87"/>
      <c r="T5" s="87"/>
      <c r="U5" s="87"/>
      <c r="V5" s="87"/>
      <c r="W5" s="87"/>
      <c r="X5" s="87"/>
      <c r="Y5" s="87"/>
      <c r="Z5" s="87"/>
      <c r="AA5" s="87">
        <v>5.9914933779740318E-2</v>
      </c>
      <c r="AB5" s="87">
        <v>5.9914933779740318E-2</v>
      </c>
      <c r="AC5" s="88">
        <v>5.9914933779740318E-2</v>
      </c>
    </row>
    <row r="6" spans="1:29" ht="14.5">
      <c r="A6" t="s">
        <v>11</v>
      </c>
      <c r="B6" s="86" t="s">
        <v>12</v>
      </c>
      <c r="C6" s="86" t="s">
        <v>38</v>
      </c>
      <c r="D6" s="86" t="s">
        <v>5006</v>
      </c>
      <c r="E6" s="86" t="s">
        <v>150</v>
      </c>
      <c r="F6" s="86" t="s">
        <v>5208</v>
      </c>
      <c r="G6" s="86" t="s">
        <v>5215</v>
      </c>
      <c r="H6" s="86" t="s">
        <v>152</v>
      </c>
      <c r="I6" s="83" t="s">
        <v>125</v>
      </c>
      <c r="J6" s="86" t="s">
        <v>5012</v>
      </c>
      <c r="K6" s="87"/>
      <c r="L6" s="87"/>
      <c r="M6" s="87"/>
      <c r="N6" s="87"/>
      <c r="O6" s="87"/>
      <c r="P6" s="87"/>
      <c r="Q6" s="87"/>
      <c r="R6" s="87"/>
      <c r="S6" s="87"/>
      <c r="T6" s="87"/>
      <c r="U6" s="87"/>
      <c r="V6" s="87"/>
      <c r="W6" s="87"/>
      <c r="X6" s="87"/>
      <c r="Y6" s="87"/>
      <c r="Z6" s="87"/>
      <c r="AA6" s="87"/>
      <c r="AB6" s="87"/>
      <c r="AC6" s="88">
        <v>1</v>
      </c>
    </row>
    <row r="7" spans="1:29" ht="14.5">
      <c r="A7" t="s">
        <v>11</v>
      </c>
      <c r="B7" s="86" t="s">
        <v>14</v>
      </c>
      <c r="C7" s="86" t="s">
        <v>40</v>
      </c>
      <c r="D7" s="86" t="s">
        <v>5006</v>
      </c>
      <c r="E7" s="86" t="s">
        <v>150</v>
      </c>
      <c r="F7" s="86" t="s">
        <v>5070</v>
      </c>
      <c r="G7" s="86" t="s">
        <v>5081</v>
      </c>
      <c r="H7" s="86" t="s">
        <v>152</v>
      </c>
      <c r="I7" s="83" t="s">
        <v>125</v>
      </c>
      <c r="J7" s="86" t="s">
        <v>5012</v>
      </c>
      <c r="K7" s="87"/>
      <c r="L7" s="87"/>
      <c r="M7" s="87"/>
      <c r="N7" s="87"/>
      <c r="O7" s="87"/>
      <c r="P7" s="87"/>
      <c r="Q7" s="87"/>
      <c r="R7" s="87"/>
      <c r="S7" s="87"/>
      <c r="T7" s="87"/>
      <c r="U7" s="87"/>
      <c r="V7" s="87"/>
      <c r="W7" s="87"/>
      <c r="X7" s="87"/>
      <c r="Y7" s="87"/>
      <c r="Z7" s="87"/>
      <c r="AA7" s="87">
        <v>0.44178146165135834</v>
      </c>
      <c r="AB7" s="87">
        <v>0.44178146165135834</v>
      </c>
      <c r="AC7" s="88">
        <v>0.44178146165135834</v>
      </c>
    </row>
    <row r="8" spans="1:29" ht="14.5">
      <c r="A8" t="s">
        <v>11</v>
      </c>
      <c r="B8" s="86" t="s">
        <v>15</v>
      </c>
      <c r="C8" s="86" t="s">
        <v>41</v>
      </c>
      <c r="D8" s="86" t="s">
        <v>5006</v>
      </c>
      <c r="E8" s="86" t="s">
        <v>150</v>
      </c>
      <c r="F8" s="86" t="s">
        <v>5070</v>
      </c>
      <c r="G8" s="86" t="s">
        <v>5081</v>
      </c>
      <c r="H8" s="86" t="s">
        <v>152</v>
      </c>
      <c r="I8" s="83" t="s">
        <v>125</v>
      </c>
      <c r="J8" s="86" t="s">
        <v>5012</v>
      </c>
      <c r="K8" s="87"/>
      <c r="L8" s="87"/>
      <c r="M8" s="87"/>
      <c r="N8" s="87"/>
      <c r="O8" s="87"/>
      <c r="P8" s="87"/>
      <c r="Q8" s="87"/>
      <c r="R8" s="87"/>
      <c r="S8" s="87"/>
      <c r="T8" s="87"/>
      <c r="U8" s="87"/>
      <c r="V8" s="87"/>
      <c r="W8" s="87"/>
      <c r="X8" s="87"/>
      <c r="Y8" s="87"/>
      <c r="Z8" s="87"/>
      <c r="AA8" s="87">
        <v>3.0670222865660991E-2</v>
      </c>
      <c r="AB8" s="87">
        <v>3.0670222865660991E-2</v>
      </c>
      <c r="AC8" s="88">
        <v>3.0670222865660991E-2</v>
      </c>
    </row>
    <row r="9" spans="1:29" ht="14.5">
      <c r="A9" t="s">
        <v>11</v>
      </c>
      <c r="B9" s="86" t="s">
        <v>12</v>
      </c>
      <c r="C9" s="86" t="s">
        <v>38</v>
      </c>
      <c r="D9" s="86" t="s">
        <v>5006</v>
      </c>
      <c r="E9" s="86" t="s">
        <v>150</v>
      </c>
      <c r="F9" s="86" t="s">
        <v>5208</v>
      </c>
      <c r="G9" s="86" t="s">
        <v>5216</v>
      </c>
      <c r="H9" s="86" t="s">
        <v>152</v>
      </c>
      <c r="I9" s="83" t="s">
        <v>125</v>
      </c>
      <c r="J9" s="86" t="s">
        <v>5012</v>
      </c>
      <c r="K9" s="87"/>
      <c r="L9" s="87"/>
      <c r="M9" s="87"/>
      <c r="N9" s="87"/>
      <c r="O9" s="87"/>
      <c r="P9" s="87"/>
      <c r="Q9" s="87"/>
      <c r="R9" s="87"/>
      <c r="S9" s="87"/>
      <c r="T9" s="87"/>
      <c r="U9" s="87"/>
      <c r="V9" s="87"/>
      <c r="W9" s="87"/>
      <c r="X9" s="87"/>
      <c r="Y9" s="87"/>
      <c r="Z9" s="87"/>
      <c r="AA9" s="87"/>
      <c r="AB9" s="87"/>
      <c r="AC9" s="88"/>
    </row>
    <row r="10" spans="1:29" ht="14.5">
      <c r="A10" t="s">
        <v>11</v>
      </c>
      <c r="B10" s="86" t="s">
        <v>2665</v>
      </c>
      <c r="C10" s="86" t="s">
        <v>248</v>
      </c>
      <c r="D10" s="86" t="s">
        <v>5006</v>
      </c>
      <c r="E10" s="86" t="s">
        <v>150</v>
      </c>
      <c r="F10" s="86" t="s">
        <v>5070</v>
      </c>
      <c r="G10" s="86" t="s">
        <v>5082</v>
      </c>
      <c r="H10" s="86" t="s">
        <v>152</v>
      </c>
      <c r="I10" s="83" t="s">
        <v>125</v>
      </c>
      <c r="J10" s="86" t="s">
        <v>5012</v>
      </c>
      <c r="K10" s="87"/>
      <c r="L10" s="87"/>
      <c r="M10" s="87"/>
      <c r="N10" s="87"/>
      <c r="O10" s="87"/>
      <c r="P10" s="87"/>
      <c r="Q10" s="87"/>
      <c r="R10" s="87"/>
      <c r="S10" s="87"/>
      <c r="T10" s="87"/>
      <c r="U10" s="87"/>
      <c r="V10" s="87"/>
      <c r="W10" s="87"/>
      <c r="X10" s="87"/>
      <c r="Y10" s="87"/>
      <c r="Z10" s="87"/>
      <c r="AA10" s="87">
        <v>0.21579635050560927</v>
      </c>
      <c r="AB10" s="87">
        <v>0.21579635050560927</v>
      </c>
      <c r="AC10" s="88">
        <v>0.21579635050560927</v>
      </c>
    </row>
    <row r="11" spans="1:29" ht="14.5">
      <c r="A11" t="s">
        <v>11</v>
      </c>
      <c r="B11" s="86" t="s">
        <v>12</v>
      </c>
      <c r="C11" s="86" t="s">
        <v>38</v>
      </c>
      <c r="D11" s="86" t="s">
        <v>5006</v>
      </c>
      <c r="E11" s="86" t="s">
        <v>150</v>
      </c>
      <c r="F11" s="86" t="s">
        <v>5208</v>
      </c>
      <c r="G11" s="86" t="s">
        <v>5217</v>
      </c>
      <c r="H11" s="86" t="s">
        <v>152</v>
      </c>
      <c r="I11" s="83" t="s">
        <v>125</v>
      </c>
      <c r="J11" s="86" t="s">
        <v>5012</v>
      </c>
      <c r="K11" s="87"/>
      <c r="L11" s="87"/>
      <c r="M11" s="87"/>
      <c r="N11" s="87"/>
      <c r="O11" s="87"/>
      <c r="P11" s="87"/>
      <c r="Q11" s="87"/>
      <c r="R11" s="87"/>
      <c r="S11" s="87"/>
      <c r="T11" s="87"/>
      <c r="U11" s="87"/>
      <c r="V11" s="87"/>
      <c r="W11" s="87"/>
      <c r="X11" s="87"/>
      <c r="Y11" s="87"/>
      <c r="Z11" s="87"/>
      <c r="AA11" s="87"/>
      <c r="AB11" s="87"/>
      <c r="AC11" s="88"/>
    </row>
    <row r="12" spans="1:29" ht="14.5">
      <c r="A12" t="s">
        <v>11</v>
      </c>
      <c r="B12" s="86" t="s">
        <v>2667</v>
      </c>
      <c r="C12" s="86" t="s">
        <v>267</v>
      </c>
      <c r="D12" s="86" t="s">
        <v>5006</v>
      </c>
      <c r="E12" s="86" t="s">
        <v>150</v>
      </c>
      <c r="F12" s="86" t="s">
        <v>5070</v>
      </c>
      <c r="G12" s="86" t="s">
        <v>5078</v>
      </c>
      <c r="H12" s="86" t="s">
        <v>152</v>
      </c>
      <c r="I12" s="83" t="s">
        <v>125</v>
      </c>
      <c r="J12" s="86" t="s">
        <v>5012</v>
      </c>
      <c r="K12" s="87"/>
      <c r="L12" s="87"/>
      <c r="M12" s="87"/>
      <c r="N12" s="87"/>
      <c r="O12" s="87"/>
      <c r="P12" s="87"/>
      <c r="Q12" s="87"/>
      <c r="R12" s="87"/>
      <c r="S12" s="87"/>
      <c r="T12" s="87"/>
      <c r="U12" s="87"/>
      <c r="V12" s="87"/>
      <c r="W12" s="87"/>
      <c r="X12" s="87"/>
      <c r="Y12" s="87"/>
      <c r="Z12" s="87"/>
      <c r="AA12" s="87"/>
      <c r="AB12" s="87"/>
      <c r="AC12" s="88"/>
    </row>
    <row r="13" spans="1:29" ht="14.5">
      <c r="A13" t="s">
        <v>11</v>
      </c>
      <c r="B13" s="86" t="s">
        <v>2681</v>
      </c>
      <c r="C13" s="86" t="s">
        <v>311</v>
      </c>
      <c r="D13" s="86" t="s">
        <v>5006</v>
      </c>
      <c r="E13" s="86" t="s">
        <v>150</v>
      </c>
      <c r="F13" s="86" t="s">
        <v>5070</v>
      </c>
      <c r="G13" s="86" t="s">
        <v>5078</v>
      </c>
      <c r="H13" s="86" t="s">
        <v>152</v>
      </c>
      <c r="I13" s="83" t="s">
        <v>125</v>
      </c>
      <c r="J13" s="86" t="s">
        <v>5012</v>
      </c>
      <c r="K13" s="87"/>
      <c r="L13" s="87"/>
      <c r="M13" s="87"/>
      <c r="N13" s="87"/>
      <c r="O13" s="87"/>
      <c r="P13" s="87"/>
      <c r="Q13" s="87"/>
      <c r="R13" s="87"/>
      <c r="S13" s="87"/>
      <c r="T13" s="87"/>
      <c r="U13" s="87"/>
      <c r="V13" s="87"/>
      <c r="W13" s="87"/>
      <c r="X13" s="87"/>
      <c r="Y13" s="87"/>
      <c r="Z13" s="87"/>
      <c r="AA13" s="87"/>
      <c r="AB13" s="87"/>
      <c r="AC13" s="88"/>
    </row>
    <row r="14" spans="1:29" ht="14.5">
      <c r="A14" t="s">
        <v>11</v>
      </c>
      <c r="B14" s="86" t="s">
        <v>2682</v>
      </c>
      <c r="C14" s="86" t="s">
        <v>315</v>
      </c>
      <c r="D14" s="86" t="s">
        <v>5006</v>
      </c>
      <c r="E14" s="86" t="s">
        <v>150</v>
      </c>
      <c r="F14" s="86" t="s">
        <v>5070</v>
      </c>
      <c r="G14" s="86" t="s">
        <v>5078</v>
      </c>
      <c r="H14" s="86" t="s">
        <v>152</v>
      </c>
      <c r="I14" s="83" t="s">
        <v>125</v>
      </c>
      <c r="J14" s="86" t="s">
        <v>5012</v>
      </c>
      <c r="K14" s="87"/>
      <c r="L14" s="87"/>
      <c r="M14" s="87"/>
      <c r="N14" s="87"/>
      <c r="O14" s="87"/>
      <c r="P14" s="87"/>
      <c r="Q14" s="87"/>
      <c r="R14" s="87"/>
      <c r="S14" s="87"/>
      <c r="T14" s="87"/>
      <c r="U14" s="87"/>
      <c r="V14" s="87"/>
      <c r="W14" s="87"/>
      <c r="X14" s="87"/>
      <c r="Y14" s="87"/>
      <c r="Z14" s="87"/>
      <c r="AA14" s="87"/>
      <c r="AB14" s="87"/>
      <c r="AC14" s="88"/>
    </row>
    <row r="15" spans="1:29" ht="14.5">
      <c r="A15" t="s">
        <v>11</v>
      </c>
      <c r="B15" s="86" t="s">
        <v>2684</v>
      </c>
      <c r="C15" s="86" t="s">
        <v>324</v>
      </c>
      <c r="D15" s="86" t="s">
        <v>5006</v>
      </c>
      <c r="E15" s="86" t="s">
        <v>150</v>
      </c>
      <c r="F15" s="86" t="s">
        <v>5070</v>
      </c>
      <c r="G15" s="86" t="s">
        <v>5078</v>
      </c>
      <c r="H15" s="86" t="s">
        <v>152</v>
      </c>
      <c r="I15" s="83" t="s">
        <v>125</v>
      </c>
      <c r="J15" s="86" t="s">
        <v>5012</v>
      </c>
      <c r="K15" s="87"/>
      <c r="L15" s="87"/>
      <c r="M15" s="87"/>
      <c r="N15" s="87"/>
      <c r="O15" s="87"/>
      <c r="P15" s="87"/>
      <c r="Q15" s="87"/>
      <c r="R15" s="87"/>
      <c r="S15" s="87"/>
      <c r="T15" s="87"/>
      <c r="U15" s="87"/>
      <c r="V15" s="87"/>
      <c r="W15" s="87"/>
      <c r="X15" s="87"/>
      <c r="Y15" s="87"/>
      <c r="Z15" s="87"/>
      <c r="AA15" s="87"/>
      <c r="AB15" s="87"/>
      <c r="AC15" s="88"/>
    </row>
    <row r="16" spans="1:29" ht="14.5">
      <c r="A16" t="s">
        <v>11</v>
      </c>
      <c r="B16" s="86" t="s">
        <v>2691</v>
      </c>
      <c r="C16" s="86" t="s">
        <v>357</v>
      </c>
      <c r="D16" s="86" t="s">
        <v>5006</v>
      </c>
      <c r="E16" s="86" t="s">
        <v>150</v>
      </c>
      <c r="F16" s="86" t="s">
        <v>5070</v>
      </c>
      <c r="G16" s="86" t="s">
        <v>5078</v>
      </c>
      <c r="H16" s="86" t="s">
        <v>152</v>
      </c>
      <c r="I16" s="83" t="s">
        <v>125</v>
      </c>
      <c r="J16" s="86" t="s">
        <v>5012</v>
      </c>
      <c r="K16" s="87"/>
      <c r="L16" s="87"/>
      <c r="M16" s="87"/>
      <c r="N16" s="87"/>
      <c r="O16" s="87"/>
      <c r="P16" s="87"/>
      <c r="Q16" s="87"/>
      <c r="R16" s="87"/>
      <c r="S16" s="87"/>
      <c r="T16" s="87"/>
      <c r="U16" s="87"/>
      <c r="V16" s="87"/>
      <c r="W16" s="87"/>
      <c r="X16" s="87"/>
      <c r="Y16" s="87"/>
      <c r="Z16" s="87"/>
      <c r="AA16" s="87"/>
      <c r="AB16" s="87"/>
      <c r="AC16" s="88"/>
    </row>
    <row r="17" spans="1:29" ht="14.5">
      <c r="A17" t="s">
        <v>11</v>
      </c>
      <c r="B17" s="86" t="s">
        <v>12</v>
      </c>
      <c r="C17" s="86" t="s">
        <v>38</v>
      </c>
      <c r="D17" s="86" t="s">
        <v>5006</v>
      </c>
      <c r="E17" s="86" t="s">
        <v>150</v>
      </c>
      <c r="F17" s="86" t="s">
        <v>5208</v>
      </c>
      <c r="G17" s="86" t="s">
        <v>5218</v>
      </c>
      <c r="H17" s="86" t="s">
        <v>152</v>
      </c>
      <c r="I17" s="83" t="s">
        <v>125</v>
      </c>
      <c r="J17" s="86" t="s">
        <v>5012</v>
      </c>
      <c r="K17" s="87"/>
      <c r="L17" s="87"/>
      <c r="M17" s="87"/>
      <c r="N17" s="87"/>
      <c r="O17" s="87"/>
      <c r="P17" s="87"/>
      <c r="Q17" s="87"/>
      <c r="R17" s="87"/>
      <c r="S17" s="87"/>
      <c r="T17" s="87"/>
      <c r="U17" s="87"/>
      <c r="V17" s="87"/>
      <c r="W17" s="87"/>
      <c r="X17" s="87"/>
      <c r="Y17" s="87"/>
      <c r="Z17" s="87"/>
      <c r="AA17" s="87"/>
      <c r="AB17" s="87"/>
      <c r="AC17" s="88"/>
    </row>
    <row r="18" spans="1:29" ht="14.5">
      <c r="A18" t="s">
        <v>11</v>
      </c>
      <c r="B18" s="86" t="s">
        <v>2683</v>
      </c>
      <c r="C18" s="86" t="s">
        <v>320</v>
      </c>
      <c r="D18" s="86" t="s">
        <v>5006</v>
      </c>
      <c r="E18" s="86" t="s">
        <v>150</v>
      </c>
      <c r="F18" s="86" t="s">
        <v>5070</v>
      </c>
      <c r="G18" s="86" t="s">
        <v>5084</v>
      </c>
      <c r="H18" s="86" t="s">
        <v>152</v>
      </c>
      <c r="I18" s="83" t="s">
        <v>125</v>
      </c>
      <c r="J18" s="86" t="s">
        <v>5012</v>
      </c>
      <c r="K18" s="87"/>
      <c r="L18" s="87"/>
      <c r="M18" s="87"/>
      <c r="N18" s="87"/>
      <c r="O18" s="87"/>
      <c r="P18" s="87"/>
      <c r="Q18" s="87"/>
      <c r="R18" s="87"/>
      <c r="S18" s="87"/>
      <c r="T18" s="87"/>
      <c r="U18" s="87"/>
      <c r="V18" s="87"/>
      <c r="W18" s="87"/>
      <c r="X18" s="87"/>
      <c r="Y18" s="87"/>
      <c r="Z18" s="87"/>
      <c r="AA18" s="87"/>
      <c r="AB18" s="87"/>
      <c r="AC18" s="88"/>
    </row>
    <row r="19" spans="1:29" ht="14.5">
      <c r="A19" t="s">
        <v>11</v>
      </c>
      <c r="B19" s="86" t="s">
        <v>12</v>
      </c>
      <c r="C19" s="86" t="s">
        <v>38</v>
      </c>
      <c r="D19" s="86" t="s">
        <v>5006</v>
      </c>
      <c r="E19" s="86" t="s">
        <v>150</v>
      </c>
      <c r="F19" s="86" t="s">
        <v>5208</v>
      </c>
      <c r="G19" s="86" t="s">
        <v>5219</v>
      </c>
      <c r="H19" s="86" t="s">
        <v>152</v>
      </c>
      <c r="I19" s="83" t="s">
        <v>125</v>
      </c>
      <c r="J19" s="86" t="s">
        <v>5012</v>
      </c>
      <c r="K19" s="87"/>
      <c r="L19" s="87"/>
      <c r="M19" s="87"/>
      <c r="N19" s="87"/>
      <c r="O19" s="87"/>
      <c r="P19" s="87"/>
      <c r="Q19" s="87"/>
      <c r="R19" s="87"/>
      <c r="S19" s="87"/>
      <c r="T19" s="87"/>
      <c r="U19" s="87"/>
      <c r="V19" s="87"/>
      <c r="W19" s="87"/>
      <c r="X19" s="87"/>
      <c r="Y19" s="87"/>
      <c r="Z19" s="87"/>
      <c r="AA19" s="87"/>
      <c r="AB19" s="87"/>
      <c r="AC19" s="88"/>
    </row>
    <row r="20" spans="1:29" ht="14.5">
      <c r="A20" t="s">
        <v>11</v>
      </c>
      <c r="B20" s="86" t="s">
        <v>13</v>
      </c>
      <c r="C20" s="86" t="s">
        <v>39</v>
      </c>
      <c r="D20" s="86" t="s">
        <v>5006</v>
      </c>
      <c r="E20" s="86" t="s">
        <v>150</v>
      </c>
      <c r="F20" s="86" t="s">
        <v>5234</v>
      </c>
      <c r="G20" s="86" t="s">
        <v>5235</v>
      </c>
      <c r="H20" s="86" t="s">
        <v>152</v>
      </c>
      <c r="I20" s="83" t="s">
        <v>125</v>
      </c>
      <c r="J20" s="86" t="s">
        <v>5012</v>
      </c>
      <c r="K20" s="87"/>
      <c r="L20" s="87"/>
      <c r="M20" s="87"/>
      <c r="N20" s="87"/>
      <c r="O20" s="87"/>
      <c r="P20" s="87"/>
      <c r="Q20" s="87"/>
      <c r="R20" s="87"/>
      <c r="S20" s="87"/>
      <c r="T20" s="87"/>
      <c r="U20" s="87"/>
      <c r="V20" s="87"/>
      <c r="W20" s="87"/>
      <c r="X20" s="87"/>
      <c r="Y20" s="87">
        <v>1</v>
      </c>
      <c r="Z20" s="87">
        <v>1</v>
      </c>
      <c r="AA20" s="87">
        <v>1</v>
      </c>
      <c r="AB20" s="87">
        <v>1</v>
      </c>
      <c r="AC20" s="88">
        <v>1</v>
      </c>
    </row>
    <row r="21" spans="1:29" ht="14.5">
      <c r="A21" t="s">
        <v>11</v>
      </c>
      <c r="B21" s="86" t="s">
        <v>12</v>
      </c>
      <c r="C21" s="86" t="s">
        <v>38</v>
      </c>
      <c r="D21" s="86" t="s">
        <v>5006</v>
      </c>
      <c r="E21" s="86" t="s">
        <v>150</v>
      </c>
      <c r="F21" s="86" t="s">
        <v>5208</v>
      </c>
      <c r="G21" s="86" t="s">
        <v>5220</v>
      </c>
      <c r="H21" s="86" t="s">
        <v>152</v>
      </c>
      <c r="I21" s="83" t="s">
        <v>125</v>
      </c>
      <c r="J21" s="86" t="s">
        <v>5012</v>
      </c>
      <c r="K21" s="87"/>
      <c r="L21" s="87"/>
      <c r="M21" s="87"/>
      <c r="N21" s="87"/>
      <c r="O21" s="87"/>
      <c r="P21" s="87"/>
      <c r="Q21" s="87"/>
      <c r="R21" s="87"/>
      <c r="S21" s="87"/>
      <c r="T21" s="87"/>
      <c r="U21" s="87"/>
      <c r="V21" s="87"/>
      <c r="W21" s="87"/>
      <c r="X21" s="87"/>
      <c r="Y21" s="87"/>
      <c r="Z21" s="87"/>
      <c r="AA21" s="87"/>
      <c r="AB21" s="87"/>
      <c r="AC21" s="88"/>
    </row>
    <row r="22" spans="1:29" ht="14.5">
      <c r="A22" t="s">
        <v>11</v>
      </c>
      <c r="B22" s="86" t="s">
        <v>24</v>
      </c>
      <c r="C22" s="86" t="s">
        <v>50</v>
      </c>
      <c r="D22" s="86" t="s">
        <v>5006</v>
      </c>
      <c r="E22" s="86" t="s">
        <v>150</v>
      </c>
      <c r="F22" s="86" t="s">
        <v>5234</v>
      </c>
      <c r="G22" s="86" t="s">
        <v>5247</v>
      </c>
      <c r="H22" s="86" t="s">
        <v>152</v>
      </c>
      <c r="I22" s="83" t="s">
        <v>125</v>
      </c>
      <c r="J22" s="86" t="s">
        <v>5012</v>
      </c>
      <c r="K22" s="87"/>
      <c r="L22" s="87"/>
      <c r="M22" s="87"/>
      <c r="N22" s="87"/>
      <c r="O22" s="87"/>
      <c r="P22" s="87"/>
      <c r="Q22" s="87"/>
      <c r="R22" s="87"/>
      <c r="S22" s="87"/>
      <c r="T22" s="87"/>
      <c r="U22" s="87"/>
      <c r="V22" s="87"/>
      <c r="W22" s="87"/>
      <c r="X22" s="87"/>
      <c r="Y22" s="87">
        <v>1</v>
      </c>
      <c r="Z22" s="87">
        <v>1</v>
      </c>
      <c r="AA22" s="87">
        <v>1</v>
      </c>
      <c r="AB22" s="87">
        <v>1</v>
      </c>
      <c r="AC22" s="88">
        <v>1</v>
      </c>
    </row>
    <row r="23" spans="1:29" ht="14.5">
      <c r="A23" t="s">
        <v>11</v>
      </c>
      <c r="B23" s="86" t="s">
        <v>12</v>
      </c>
      <c r="C23" s="86" t="s">
        <v>38</v>
      </c>
      <c r="D23" s="86" t="s">
        <v>5006</v>
      </c>
      <c r="E23" s="86" t="s">
        <v>150</v>
      </c>
      <c r="F23" s="86" t="s">
        <v>5208</v>
      </c>
      <c r="G23" s="86" t="s">
        <v>5221</v>
      </c>
      <c r="H23" s="86" t="s">
        <v>152</v>
      </c>
      <c r="I23" s="83" t="s">
        <v>125</v>
      </c>
      <c r="J23" s="86" t="s">
        <v>5012</v>
      </c>
      <c r="K23" s="87"/>
      <c r="L23" s="87"/>
      <c r="M23" s="87"/>
      <c r="N23" s="87"/>
      <c r="O23" s="87"/>
      <c r="P23" s="87"/>
      <c r="Q23" s="87"/>
      <c r="R23" s="87"/>
      <c r="S23" s="87"/>
      <c r="T23" s="87"/>
      <c r="U23" s="87"/>
      <c r="V23" s="87"/>
      <c r="W23" s="87"/>
      <c r="X23" s="87"/>
      <c r="Y23" s="87"/>
      <c r="Z23" s="87"/>
      <c r="AA23" s="87"/>
      <c r="AB23" s="87"/>
      <c r="AC23" s="88"/>
    </row>
    <row r="24" spans="1:29" ht="14.5">
      <c r="A24" t="s">
        <v>11</v>
      </c>
      <c r="B24" s="86" t="s">
        <v>13</v>
      </c>
      <c r="C24" s="86" t="s">
        <v>39</v>
      </c>
      <c r="D24" s="86" t="s">
        <v>5006</v>
      </c>
      <c r="E24" s="86" t="s">
        <v>150</v>
      </c>
      <c r="F24" s="86" t="s">
        <v>5234</v>
      </c>
      <c r="G24" s="86" t="s">
        <v>5239</v>
      </c>
      <c r="H24" s="86" t="s">
        <v>152</v>
      </c>
      <c r="I24" s="83" t="s">
        <v>125</v>
      </c>
      <c r="J24" s="86" t="s">
        <v>5012</v>
      </c>
      <c r="K24" s="87"/>
      <c r="L24" s="87"/>
      <c r="M24" s="87"/>
      <c r="N24" s="87"/>
      <c r="O24" s="87"/>
      <c r="P24" s="87"/>
      <c r="Q24" s="87"/>
      <c r="R24" s="87"/>
      <c r="S24" s="87"/>
      <c r="T24" s="87"/>
      <c r="U24" s="87"/>
      <c r="V24" s="87"/>
      <c r="W24" s="87"/>
      <c r="X24" s="87"/>
      <c r="Y24" s="87"/>
      <c r="Z24" s="87"/>
      <c r="AA24" s="87"/>
      <c r="AB24" s="87"/>
      <c r="AC24" s="88"/>
    </row>
    <row r="25" spans="1:29" ht="14.5">
      <c r="A25" t="s">
        <v>11</v>
      </c>
      <c r="B25" s="86" t="s">
        <v>12</v>
      </c>
      <c r="C25" s="86" t="s">
        <v>38</v>
      </c>
      <c r="D25" s="86" t="s">
        <v>5006</v>
      </c>
      <c r="E25" s="86" t="s">
        <v>150</v>
      </c>
      <c r="F25" s="86" t="s">
        <v>5208</v>
      </c>
      <c r="G25" s="86" t="s">
        <v>5222</v>
      </c>
      <c r="H25" s="86" t="s">
        <v>152</v>
      </c>
      <c r="I25" s="83" t="s">
        <v>125</v>
      </c>
      <c r="J25" s="86" t="s">
        <v>5012</v>
      </c>
      <c r="K25" s="87"/>
      <c r="L25" s="87"/>
      <c r="M25" s="87"/>
      <c r="N25" s="87"/>
      <c r="O25" s="87"/>
      <c r="P25" s="87"/>
      <c r="Q25" s="87"/>
      <c r="R25" s="87"/>
      <c r="S25" s="87"/>
      <c r="T25" s="87"/>
      <c r="U25" s="87"/>
      <c r="V25" s="87"/>
      <c r="W25" s="87"/>
      <c r="X25" s="87"/>
      <c r="Y25" s="87"/>
      <c r="Z25" s="87"/>
      <c r="AA25" s="87"/>
      <c r="AB25" s="87"/>
      <c r="AC25" s="88">
        <v>1</v>
      </c>
    </row>
    <row r="26" spans="1:29" ht="14.5">
      <c r="A26" t="s">
        <v>11</v>
      </c>
      <c r="B26" s="86" t="s">
        <v>24</v>
      </c>
      <c r="C26" s="86" t="s">
        <v>50</v>
      </c>
      <c r="D26" s="86" t="s">
        <v>5006</v>
      </c>
      <c r="E26" s="86" t="s">
        <v>150</v>
      </c>
      <c r="F26" s="86" t="s">
        <v>5234</v>
      </c>
      <c r="G26" s="86" t="s">
        <v>5248</v>
      </c>
      <c r="H26" s="86" t="s">
        <v>152</v>
      </c>
      <c r="I26" s="83" t="s">
        <v>125</v>
      </c>
      <c r="J26" s="86" t="s">
        <v>5012</v>
      </c>
      <c r="K26" s="87"/>
      <c r="L26" s="87"/>
      <c r="M26" s="87"/>
      <c r="N26" s="87"/>
      <c r="O26" s="87"/>
      <c r="P26" s="87"/>
      <c r="Q26" s="87"/>
      <c r="R26" s="87"/>
      <c r="S26" s="87"/>
      <c r="T26" s="87"/>
      <c r="U26" s="87"/>
      <c r="V26" s="87"/>
      <c r="W26" s="87"/>
      <c r="X26" s="87"/>
      <c r="Y26" s="87"/>
      <c r="Z26" s="87"/>
      <c r="AA26" s="87"/>
      <c r="AB26" s="87"/>
      <c r="AC26" s="88"/>
    </row>
    <row r="27" spans="1:29" ht="14.5">
      <c r="A27" t="s">
        <v>11</v>
      </c>
      <c r="B27" s="86" t="s">
        <v>12</v>
      </c>
      <c r="C27" s="86" t="s">
        <v>38</v>
      </c>
      <c r="D27" s="86" t="s">
        <v>5006</v>
      </c>
      <c r="E27" s="86" t="s">
        <v>150</v>
      </c>
      <c r="F27" s="86" t="s">
        <v>5208</v>
      </c>
      <c r="G27" s="86" t="s">
        <v>5223</v>
      </c>
      <c r="H27" s="86" t="s">
        <v>152</v>
      </c>
      <c r="I27" s="83" t="s">
        <v>125</v>
      </c>
      <c r="J27" s="86" t="s">
        <v>5012</v>
      </c>
      <c r="K27" s="87"/>
      <c r="L27" s="87"/>
      <c r="M27" s="87"/>
      <c r="N27" s="87"/>
      <c r="O27" s="87"/>
      <c r="P27" s="87"/>
      <c r="Q27" s="87"/>
      <c r="R27" s="87"/>
      <c r="S27" s="87"/>
      <c r="T27" s="87"/>
      <c r="U27" s="87"/>
      <c r="V27" s="87"/>
      <c r="W27" s="87"/>
      <c r="X27" s="87"/>
      <c r="Y27" s="87"/>
      <c r="Z27" s="87"/>
      <c r="AA27" s="87"/>
      <c r="AB27" s="87"/>
      <c r="AC27" s="88">
        <v>1</v>
      </c>
    </row>
    <row r="28" spans="1:29" ht="14.5">
      <c r="A28" t="s">
        <v>11</v>
      </c>
      <c r="B28" s="86" t="s">
        <v>13</v>
      </c>
      <c r="C28" s="86" t="s">
        <v>39</v>
      </c>
      <c r="D28" s="86" t="s">
        <v>5006</v>
      </c>
      <c r="E28" s="86" t="s">
        <v>150</v>
      </c>
      <c r="F28" s="86" t="s">
        <v>5234</v>
      </c>
      <c r="G28" s="86" t="s">
        <v>5241</v>
      </c>
      <c r="H28" s="86" t="s">
        <v>152</v>
      </c>
      <c r="I28" s="83" t="s">
        <v>125</v>
      </c>
      <c r="J28" s="86" t="s">
        <v>5012</v>
      </c>
      <c r="K28" s="87"/>
      <c r="L28" s="87"/>
      <c r="M28" s="87"/>
      <c r="N28" s="87"/>
      <c r="O28" s="87"/>
      <c r="P28" s="87"/>
      <c r="Q28" s="87"/>
      <c r="R28" s="87"/>
      <c r="S28" s="87"/>
      <c r="T28" s="87"/>
      <c r="U28" s="87"/>
      <c r="V28" s="87"/>
      <c r="W28" s="87"/>
      <c r="X28" s="87"/>
      <c r="Y28" s="87"/>
      <c r="Z28" s="87"/>
      <c r="AA28" s="87"/>
      <c r="AB28" s="87"/>
      <c r="AC28" s="88">
        <v>1</v>
      </c>
    </row>
    <row r="29" spans="1:29" ht="14.5">
      <c r="A29" t="s">
        <v>11</v>
      </c>
      <c r="B29" s="86" t="s">
        <v>12</v>
      </c>
      <c r="C29" s="86" t="s">
        <v>38</v>
      </c>
      <c r="D29" s="86" t="s">
        <v>5006</v>
      </c>
      <c r="E29" s="86" t="s">
        <v>150</v>
      </c>
      <c r="F29" s="86" t="s">
        <v>5208</v>
      </c>
      <c r="G29" s="86" t="s">
        <v>5224</v>
      </c>
      <c r="H29" s="86" t="s">
        <v>152</v>
      </c>
      <c r="I29" s="83" t="s">
        <v>125</v>
      </c>
      <c r="J29" s="86" t="s">
        <v>5012</v>
      </c>
      <c r="K29" s="87"/>
      <c r="L29" s="87"/>
      <c r="M29" s="87"/>
      <c r="N29" s="87"/>
      <c r="O29" s="87"/>
      <c r="P29" s="87"/>
      <c r="Q29" s="87"/>
      <c r="R29" s="87"/>
      <c r="S29" s="87"/>
      <c r="T29" s="87"/>
      <c r="U29" s="87"/>
      <c r="V29" s="87"/>
      <c r="W29" s="87"/>
      <c r="X29" s="87"/>
      <c r="Y29" s="87"/>
      <c r="Z29" s="87"/>
      <c r="AA29" s="87"/>
      <c r="AB29" s="87"/>
      <c r="AC29" s="88"/>
    </row>
    <row r="30" spans="1:29" ht="14.5">
      <c r="A30" t="s">
        <v>11</v>
      </c>
      <c r="B30" s="86" t="s">
        <v>24</v>
      </c>
      <c r="C30" s="86" t="s">
        <v>50</v>
      </c>
      <c r="D30" s="86" t="s">
        <v>5006</v>
      </c>
      <c r="E30" s="86" t="s">
        <v>150</v>
      </c>
      <c r="F30" s="86" t="s">
        <v>5234</v>
      </c>
      <c r="G30" s="86" t="s">
        <v>5249</v>
      </c>
      <c r="H30" s="86" t="s">
        <v>152</v>
      </c>
      <c r="I30" s="83" t="s">
        <v>125</v>
      </c>
      <c r="J30" s="86" t="s">
        <v>5012</v>
      </c>
      <c r="K30" s="87"/>
      <c r="L30" s="87"/>
      <c r="M30" s="87"/>
      <c r="N30" s="87"/>
      <c r="O30" s="87"/>
      <c r="P30" s="87"/>
      <c r="Q30" s="87"/>
      <c r="R30" s="87"/>
      <c r="S30" s="87"/>
      <c r="T30" s="87"/>
      <c r="U30" s="87"/>
      <c r="V30" s="87"/>
      <c r="W30" s="87"/>
      <c r="X30" s="87"/>
      <c r="Y30" s="87"/>
      <c r="Z30" s="87"/>
      <c r="AA30" s="87"/>
      <c r="AB30" s="87"/>
      <c r="AC30" s="88">
        <v>1</v>
      </c>
    </row>
    <row r="31" spans="1:29" ht="14.5">
      <c r="A31" t="s">
        <v>11</v>
      </c>
      <c r="B31" s="86" t="s">
        <v>12</v>
      </c>
      <c r="C31" s="86" t="s">
        <v>38</v>
      </c>
      <c r="D31" s="86" t="s">
        <v>5006</v>
      </c>
      <c r="E31" s="86" t="s">
        <v>150</v>
      </c>
      <c r="F31" s="86" t="s">
        <v>5261</v>
      </c>
      <c r="G31" s="86" t="s">
        <v>5262</v>
      </c>
      <c r="H31" s="86" t="s">
        <v>152</v>
      </c>
      <c r="I31" s="83" t="s">
        <v>125</v>
      </c>
      <c r="J31" s="86" t="s">
        <v>5012</v>
      </c>
      <c r="K31" s="87"/>
      <c r="L31" s="87"/>
      <c r="M31" s="87"/>
      <c r="N31" s="87"/>
      <c r="O31" s="87"/>
      <c r="P31" s="87"/>
      <c r="Q31" s="87"/>
      <c r="R31" s="87"/>
      <c r="S31" s="87"/>
      <c r="T31" s="87"/>
      <c r="U31" s="87"/>
      <c r="V31" s="87"/>
      <c r="W31" s="87"/>
      <c r="X31" s="87"/>
      <c r="Y31" s="87"/>
      <c r="Z31" s="87"/>
      <c r="AA31" s="87"/>
      <c r="AB31" s="87">
        <v>1</v>
      </c>
      <c r="AC31" s="88">
        <v>1</v>
      </c>
    </row>
    <row r="32" spans="1:29" ht="14.5">
      <c r="A32" t="s">
        <v>11</v>
      </c>
      <c r="B32" s="86" t="s">
        <v>24</v>
      </c>
      <c r="C32" s="86" t="s">
        <v>50</v>
      </c>
      <c r="D32" s="86" t="s">
        <v>5006</v>
      </c>
      <c r="E32" s="86" t="s">
        <v>150</v>
      </c>
      <c r="F32" s="86" t="s">
        <v>5234</v>
      </c>
      <c r="G32" s="86" t="s">
        <v>5250</v>
      </c>
      <c r="H32" s="86" t="s">
        <v>152</v>
      </c>
      <c r="I32" s="83" t="s">
        <v>125</v>
      </c>
      <c r="J32" s="86" t="s">
        <v>5012</v>
      </c>
      <c r="K32" s="87"/>
      <c r="L32" s="87"/>
      <c r="M32" s="87"/>
      <c r="N32" s="87"/>
      <c r="O32" s="87"/>
      <c r="P32" s="87"/>
      <c r="Q32" s="87"/>
      <c r="R32" s="87"/>
      <c r="S32" s="87"/>
      <c r="T32" s="87"/>
      <c r="U32" s="87"/>
      <c r="V32" s="87"/>
      <c r="W32" s="87"/>
      <c r="X32" s="87"/>
      <c r="Y32" s="87"/>
      <c r="Z32" s="87"/>
      <c r="AA32" s="87"/>
      <c r="AB32" s="87"/>
      <c r="AC32" s="88">
        <v>1</v>
      </c>
    </row>
    <row r="33" spans="1:29" ht="14.5">
      <c r="A33" t="s">
        <v>11</v>
      </c>
      <c r="B33" s="86" t="s">
        <v>12</v>
      </c>
      <c r="C33" s="86" t="s">
        <v>38</v>
      </c>
      <c r="D33" s="86" t="s">
        <v>5006</v>
      </c>
      <c r="E33" s="86" t="s">
        <v>150</v>
      </c>
      <c r="F33" s="86" t="s">
        <v>5261</v>
      </c>
      <c r="G33" s="86" t="s">
        <v>5264</v>
      </c>
      <c r="H33" s="86" t="s">
        <v>152</v>
      </c>
      <c r="I33" s="83" t="s">
        <v>125</v>
      </c>
      <c r="J33" s="86" t="s">
        <v>5012</v>
      </c>
      <c r="K33" s="87"/>
      <c r="L33" s="87"/>
      <c r="M33" s="87"/>
      <c r="N33" s="87"/>
      <c r="O33" s="87"/>
      <c r="P33" s="87"/>
      <c r="Q33" s="87"/>
      <c r="R33" s="87"/>
      <c r="S33" s="87"/>
      <c r="T33" s="87"/>
      <c r="U33" s="87"/>
      <c r="V33" s="87"/>
      <c r="W33" s="87"/>
      <c r="X33" s="87"/>
      <c r="Y33" s="87"/>
      <c r="Z33" s="87"/>
      <c r="AA33" s="87"/>
      <c r="AB33" s="87"/>
      <c r="AC33" s="88">
        <v>1</v>
      </c>
    </row>
    <row r="34" spans="1:29" ht="14.5">
      <c r="A34" t="s">
        <v>11</v>
      </c>
      <c r="B34" s="86" t="s">
        <v>2664</v>
      </c>
      <c r="C34" s="86" t="s">
        <v>236</v>
      </c>
      <c r="D34" s="86" t="s">
        <v>5006</v>
      </c>
      <c r="E34" s="86" t="s">
        <v>150</v>
      </c>
      <c r="F34" s="86" t="s">
        <v>5234</v>
      </c>
      <c r="G34" s="86" t="s">
        <v>5242</v>
      </c>
      <c r="H34" s="86" t="s">
        <v>152</v>
      </c>
      <c r="I34" s="83" t="s">
        <v>125</v>
      </c>
      <c r="J34" s="86" t="s">
        <v>5012</v>
      </c>
      <c r="K34" s="87"/>
      <c r="L34" s="87"/>
      <c r="M34" s="87"/>
      <c r="N34" s="87"/>
      <c r="O34" s="87"/>
      <c r="P34" s="87"/>
      <c r="Q34" s="87"/>
      <c r="R34" s="87"/>
      <c r="S34" s="87"/>
      <c r="T34" s="87"/>
      <c r="U34" s="87"/>
      <c r="V34" s="87"/>
      <c r="W34" s="87"/>
      <c r="X34" s="87"/>
      <c r="Y34" s="87"/>
      <c r="Z34" s="87"/>
      <c r="AA34" s="87"/>
      <c r="AB34" s="87"/>
      <c r="AC34" s="88"/>
    </row>
    <row r="35" spans="1:29" ht="14.5">
      <c r="A35" t="s">
        <v>11</v>
      </c>
      <c r="B35" s="86" t="s">
        <v>12</v>
      </c>
      <c r="C35" s="86" t="s">
        <v>38</v>
      </c>
      <c r="D35" s="86" t="s">
        <v>5006</v>
      </c>
      <c r="E35" s="86" t="s">
        <v>150</v>
      </c>
      <c r="F35" s="86" t="s">
        <v>5261</v>
      </c>
      <c r="G35" s="86" t="s">
        <v>5266</v>
      </c>
      <c r="H35" s="86" t="s">
        <v>152</v>
      </c>
      <c r="I35" s="83" t="s">
        <v>125</v>
      </c>
      <c r="J35" s="86" t="s">
        <v>5012</v>
      </c>
      <c r="K35" s="87"/>
      <c r="L35" s="87"/>
      <c r="M35" s="87"/>
      <c r="N35" s="87"/>
      <c r="O35" s="87"/>
      <c r="P35" s="87"/>
      <c r="Q35" s="87"/>
      <c r="R35" s="87"/>
      <c r="S35" s="87"/>
      <c r="T35" s="87"/>
      <c r="U35" s="87"/>
      <c r="V35" s="87"/>
      <c r="W35" s="87"/>
      <c r="X35" s="87"/>
      <c r="Y35" s="87"/>
      <c r="Z35" s="87"/>
      <c r="AA35" s="87"/>
      <c r="AB35" s="87"/>
      <c r="AC35" s="88"/>
    </row>
    <row r="36" spans="1:29" ht="14.5">
      <c r="A36" t="s">
        <v>11</v>
      </c>
      <c r="B36" s="86" t="s">
        <v>24</v>
      </c>
      <c r="C36" s="86" t="s">
        <v>50</v>
      </c>
      <c r="D36" s="86" t="s">
        <v>5006</v>
      </c>
      <c r="E36" s="86" t="s">
        <v>150</v>
      </c>
      <c r="F36" s="86" t="s">
        <v>5234</v>
      </c>
      <c r="G36" s="86" t="s">
        <v>5243</v>
      </c>
      <c r="H36" s="86" t="s">
        <v>152</v>
      </c>
      <c r="I36" s="83" t="s">
        <v>125</v>
      </c>
      <c r="J36" s="86" t="s">
        <v>5012</v>
      </c>
      <c r="K36" s="87"/>
      <c r="L36" s="87"/>
      <c r="M36" s="87"/>
      <c r="N36" s="87"/>
      <c r="O36" s="87"/>
      <c r="P36" s="87"/>
      <c r="Q36" s="87"/>
      <c r="R36" s="87"/>
      <c r="S36" s="87"/>
      <c r="T36" s="87"/>
      <c r="U36" s="87"/>
      <c r="V36" s="87"/>
      <c r="W36" s="87"/>
      <c r="X36" s="87"/>
      <c r="Y36" s="87"/>
      <c r="Z36" s="87"/>
      <c r="AA36" s="87"/>
      <c r="AB36" s="87"/>
      <c r="AC36" s="88"/>
    </row>
    <row r="37" spans="1:29" ht="14.5">
      <c r="A37" t="s">
        <v>11</v>
      </c>
      <c r="B37" s="86" t="s">
        <v>12</v>
      </c>
      <c r="C37" s="86" t="s">
        <v>38</v>
      </c>
      <c r="D37" s="86" t="s">
        <v>5006</v>
      </c>
      <c r="E37" s="86" t="s">
        <v>150</v>
      </c>
      <c r="F37" s="86" t="s">
        <v>5261</v>
      </c>
      <c r="G37" s="86" t="s">
        <v>5267</v>
      </c>
      <c r="H37" s="86" t="s">
        <v>152</v>
      </c>
      <c r="I37" s="83" t="s">
        <v>125</v>
      </c>
      <c r="J37" s="86" t="s">
        <v>5012</v>
      </c>
      <c r="K37" s="87"/>
      <c r="L37" s="87"/>
      <c r="M37" s="87"/>
      <c r="N37" s="87"/>
      <c r="O37" s="87"/>
      <c r="P37" s="87"/>
      <c r="Q37" s="87"/>
      <c r="R37" s="87"/>
      <c r="S37" s="87"/>
      <c r="T37" s="87"/>
      <c r="U37" s="87"/>
      <c r="V37" s="87"/>
      <c r="W37" s="87"/>
      <c r="X37" s="87"/>
      <c r="Y37" s="87"/>
      <c r="Z37" s="87"/>
      <c r="AA37" s="87"/>
      <c r="AB37" s="87"/>
      <c r="AC37" s="88">
        <v>1</v>
      </c>
    </row>
    <row r="38" spans="1:29" ht="14.5">
      <c r="A38" t="s">
        <v>11</v>
      </c>
      <c r="B38" s="86" t="s">
        <v>24</v>
      </c>
      <c r="C38" s="86" t="s">
        <v>50</v>
      </c>
      <c r="D38" s="86" t="s">
        <v>5006</v>
      </c>
      <c r="E38" s="86" t="s">
        <v>150</v>
      </c>
      <c r="F38" s="86" t="s">
        <v>5234</v>
      </c>
      <c r="G38" s="86" t="s">
        <v>5251</v>
      </c>
      <c r="H38" s="86" t="s">
        <v>152</v>
      </c>
      <c r="I38" s="83" t="s">
        <v>125</v>
      </c>
      <c r="J38" s="86" t="s">
        <v>5012</v>
      </c>
      <c r="K38" s="87"/>
      <c r="L38" s="87"/>
      <c r="M38" s="87"/>
      <c r="N38" s="87"/>
      <c r="O38" s="87"/>
      <c r="P38" s="87"/>
      <c r="Q38" s="87"/>
      <c r="R38" s="87"/>
      <c r="S38" s="87"/>
      <c r="T38" s="87"/>
      <c r="U38" s="87"/>
      <c r="V38" s="87"/>
      <c r="W38" s="87"/>
      <c r="X38" s="87"/>
      <c r="Y38" s="87"/>
      <c r="Z38" s="87"/>
      <c r="AA38" s="87"/>
      <c r="AB38" s="87"/>
      <c r="AC38" s="88"/>
    </row>
    <row r="39" spans="1:29" ht="14.5">
      <c r="A39" t="s">
        <v>11</v>
      </c>
      <c r="B39" s="86" t="s">
        <v>12</v>
      </c>
      <c r="C39" s="86" t="s">
        <v>38</v>
      </c>
      <c r="D39" s="86" t="s">
        <v>5006</v>
      </c>
      <c r="E39" s="86" t="s">
        <v>150</v>
      </c>
      <c r="F39" s="86" t="s">
        <v>5261</v>
      </c>
      <c r="G39" s="86" t="s">
        <v>5268</v>
      </c>
      <c r="H39" s="86" t="s">
        <v>152</v>
      </c>
      <c r="I39" s="83" t="s">
        <v>125</v>
      </c>
      <c r="J39" s="86" t="s">
        <v>5012</v>
      </c>
      <c r="K39" s="87"/>
      <c r="L39" s="87"/>
      <c r="M39" s="87"/>
      <c r="N39" s="87"/>
      <c r="O39" s="87"/>
      <c r="P39" s="87"/>
      <c r="Q39" s="87"/>
      <c r="R39" s="87"/>
      <c r="S39" s="87"/>
      <c r="T39" s="87"/>
      <c r="U39" s="87"/>
      <c r="V39" s="87"/>
      <c r="W39" s="87"/>
      <c r="X39" s="87"/>
      <c r="Y39" s="87"/>
      <c r="Z39" s="87"/>
      <c r="AA39" s="87"/>
      <c r="AB39" s="87"/>
      <c r="AC39" s="88"/>
    </row>
    <row r="40" spans="1:29" ht="14.5">
      <c r="A40" t="s">
        <v>11</v>
      </c>
      <c r="B40" s="86" t="s">
        <v>24</v>
      </c>
      <c r="C40" s="86" t="s">
        <v>50</v>
      </c>
      <c r="D40" s="86" t="s">
        <v>5006</v>
      </c>
      <c r="E40" s="86" t="s">
        <v>150</v>
      </c>
      <c r="F40" s="86" t="s">
        <v>5234</v>
      </c>
      <c r="G40" s="86" t="s">
        <v>5252</v>
      </c>
      <c r="H40" s="86" t="s">
        <v>152</v>
      </c>
      <c r="I40" s="83" t="s">
        <v>125</v>
      </c>
      <c r="J40" s="86" t="s">
        <v>5012</v>
      </c>
      <c r="K40" s="87"/>
      <c r="L40" s="87"/>
      <c r="M40" s="87"/>
      <c r="N40" s="87"/>
      <c r="O40" s="87"/>
      <c r="P40" s="87"/>
      <c r="Q40" s="87"/>
      <c r="R40" s="87"/>
      <c r="S40" s="87"/>
      <c r="T40" s="87"/>
      <c r="U40" s="87"/>
      <c r="V40" s="87"/>
      <c r="W40" s="87"/>
      <c r="X40" s="87"/>
      <c r="Y40" s="87"/>
      <c r="Z40" s="87"/>
      <c r="AA40" s="87"/>
      <c r="AB40" s="87"/>
      <c r="AC40" s="88"/>
    </row>
    <row r="41" spans="1:29" ht="14.5">
      <c r="A41" t="s">
        <v>11</v>
      </c>
      <c r="B41" s="86" t="s">
        <v>12</v>
      </c>
      <c r="C41" s="86" t="s">
        <v>38</v>
      </c>
      <c r="D41" s="86" t="s">
        <v>5006</v>
      </c>
      <c r="E41" s="86" t="s">
        <v>150</v>
      </c>
      <c r="F41" s="86" t="s">
        <v>5261</v>
      </c>
      <c r="G41" s="86" t="s">
        <v>5269</v>
      </c>
      <c r="H41" s="86" t="s">
        <v>152</v>
      </c>
      <c r="I41" s="83" t="s">
        <v>125</v>
      </c>
      <c r="J41" s="86" t="s">
        <v>5012</v>
      </c>
      <c r="K41" s="87"/>
      <c r="L41" s="87"/>
      <c r="M41" s="87"/>
      <c r="N41" s="87"/>
      <c r="O41" s="87"/>
      <c r="P41" s="87"/>
      <c r="Q41" s="87"/>
      <c r="R41" s="87"/>
      <c r="S41" s="87"/>
      <c r="T41" s="87"/>
      <c r="U41" s="87"/>
      <c r="V41" s="87"/>
      <c r="W41" s="87"/>
      <c r="X41" s="87"/>
      <c r="Y41" s="87"/>
      <c r="Z41" s="87"/>
      <c r="AA41" s="87"/>
      <c r="AB41" s="87"/>
      <c r="AC41" s="88"/>
    </row>
    <row r="42" spans="1:29" ht="14.5">
      <c r="A42" t="s">
        <v>11</v>
      </c>
      <c r="B42" s="86" t="s">
        <v>24</v>
      </c>
      <c r="C42" s="86" t="s">
        <v>50</v>
      </c>
      <c r="D42" s="86" t="s">
        <v>5006</v>
      </c>
      <c r="E42" s="86" t="s">
        <v>150</v>
      </c>
      <c r="F42" s="86" t="s">
        <v>5234</v>
      </c>
      <c r="G42" s="86" t="s">
        <v>5253</v>
      </c>
      <c r="H42" s="86" t="s">
        <v>152</v>
      </c>
      <c r="I42" s="83" t="s">
        <v>125</v>
      </c>
      <c r="J42" s="86" t="s">
        <v>5012</v>
      </c>
      <c r="K42" s="87"/>
      <c r="L42" s="87"/>
      <c r="M42" s="87"/>
      <c r="N42" s="87"/>
      <c r="O42" s="87"/>
      <c r="P42" s="87"/>
      <c r="Q42" s="87"/>
      <c r="R42" s="87"/>
      <c r="S42" s="87"/>
      <c r="T42" s="87"/>
      <c r="U42" s="87"/>
      <c r="V42" s="87"/>
      <c r="W42" s="87"/>
      <c r="X42" s="87"/>
      <c r="Y42" s="87"/>
      <c r="Z42" s="87"/>
      <c r="AA42" s="87"/>
      <c r="AB42" s="87"/>
      <c r="AC42" s="88"/>
    </row>
    <row r="43" spans="1:29" ht="14.5">
      <c r="A43" t="s">
        <v>11</v>
      </c>
      <c r="B43" s="86" t="s">
        <v>12</v>
      </c>
      <c r="C43" s="86" t="s">
        <v>38</v>
      </c>
      <c r="D43" s="86" t="s">
        <v>5006</v>
      </c>
      <c r="E43" s="86" t="s">
        <v>150</v>
      </c>
      <c r="F43" s="86" t="s">
        <v>5261</v>
      </c>
      <c r="G43" s="86" t="s">
        <v>5270</v>
      </c>
      <c r="H43" s="86" t="s">
        <v>152</v>
      </c>
      <c r="I43" s="83" t="s">
        <v>125</v>
      </c>
      <c r="J43" s="86" t="s">
        <v>5012</v>
      </c>
      <c r="K43" s="87"/>
      <c r="L43" s="87"/>
      <c r="M43" s="87"/>
      <c r="N43" s="87"/>
      <c r="O43" s="87"/>
      <c r="P43" s="87"/>
      <c r="Q43" s="87"/>
      <c r="R43" s="87"/>
      <c r="S43" s="87"/>
      <c r="T43" s="87"/>
      <c r="U43" s="87"/>
      <c r="V43" s="87"/>
      <c r="W43" s="87"/>
      <c r="X43" s="87"/>
      <c r="Y43" s="87"/>
      <c r="Z43" s="87"/>
      <c r="AA43" s="87"/>
      <c r="AB43" s="87"/>
      <c r="AC43" s="88"/>
    </row>
    <row r="44" spans="1:29" ht="14.5">
      <c r="A44" t="s">
        <v>11</v>
      </c>
      <c r="B44" s="86" t="s">
        <v>24</v>
      </c>
      <c r="C44" s="86" t="s">
        <v>50</v>
      </c>
      <c r="D44" s="86" t="s">
        <v>5006</v>
      </c>
      <c r="E44" s="86" t="s">
        <v>150</v>
      </c>
      <c r="F44" s="86" t="s">
        <v>5234</v>
      </c>
      <c r="G44" s="86" t="s">
        <v>5244</v>
      </c>
      <c r="H44" s="86" t="s">
        <v>152</v>
      </c>
      <c r="I44" s="83" t="s">
        <v>125</v>
      </c>
      <c r="J44" s="86" t="s">
        <v>5012</v>
      </c>
      <c r="K44" s="87"/>
      <c r="L44" s="87"/>
      <c r="M44" s="87"/>
      <c r="N44" s="87"/>
      <c r="O44" s="87"/>
      <c r="P44" s="87"/>
      <c r="Q44" s="87"/>
      <c r="R44" s="87"/>
      <c r="S44" s="87"/>
      <c r="T44" s="87"/>
      <c r="U44" s="87"/>
      <c r="V44" s="87"/>
      <c r="W44" s="87"/>
      <c r="X44" s="87"/>
      <c r="Y44" s="87"/>
      <c r="Z44" s="87"/>
      <c r="AA44" s="87"/>
      <c r="AB44" s="87"/>
      <c r="AC44" s="88"/>
    </row>
    <row r="45" spans="1:29" ht="14.5">
      <c r="A45" t="s">
        <v>11</v>
      </c>
      <c r="B45" s="86" t="s">
        <v>12</v>
      </c>
      <c r="C45" s="86" t="s">
        <v>38</v>
      </c>
      <c r="D45" s="86" t="s">
        <v>5006</v>
      </c>
      <c r="E45" s="86" t="s">
        <v>150</v>
      </c>
      <c r="F45" s="86" t="s">
        <v>5261</v>
      </c>
      <c r="G45" s="86" t="s">
        <v>5272</v>
      </c>
      <c r="H45" s="86" t="s">
        <v>152</v>
      </c>
      <c r="I45" s="83" t="s">
        <v>125</v>
      </c>
      <c r="J45" s="86" t="s">
        <v>5012</v>
      </c>
      <c r="K45" s="87"/>
      <c r="L45" s="87"/>
      <c r="M45" s="87"/>
      <c r="N45" s="87"/>
      <c r="O45" s="87"/>
      <c r="P45" s="87"/>
      <c r="Q45" s="87"/>
      <c r="R45" s="87"/>
      <c r="S45" s="87"/>
      <c r="T45" s="87"/>
      <c r="U45" s="87"/>
      <c r="V45" s="87"/>
      <c r="W45" s="87"/>
      <c r="X45" s="87"/>
      <c r="Y45" s="87"/>
      <c r="Z45" s="87"/>
      <c r="AA45" s="87"/>
      <c r="AB45" s="87"/>
      <c r="AC45" s="88"/>
    </row>
    <row r="46" spans="1:29" ht="14.5">
      <c r="A46" t="s">
        <v>11</v>
      </c>
      <c r="B46" s="86" t="s">
        <v>12</v>
      </c>
      <c r="C46" s="86" t="s">
        <v>38</v>
      </c>
      <c r="D46" s="86" t="s">
        <v>5006</v>
      </c>
      <c r="E46" s="86" t="s">
        <v>150</v>
      </c>
      <c r="F46" s="86" t="s">
        <v>5261</v>
      </c>
      <c r="G46" s="86" t="s">
        <v>5278</v>
      </c>
      <c r="H46" s="86" t="s">
        <v>152</v>
      </c>
      <c r="I46" s="83" t="s">
        <v>125</v>
      </c>
      <c r="J46" s="86" t="s">
        <v>5012</v>
      </c>
      <c r="K46" s="87"/>
      <c r="L46" s="87"/>
      <c r="M46" s="87"/>
      <c r="N46" s="87"/>
      <c r="O46" s="87"/>
      <c r="P46" s="87"/>
      <c r="Q46" s="87"/>
      <c r="R46" s="87"/>
      <c r="S46" s="87"/>
      <c r="T46" s="87"/>
      <c r="U46" s="87"/>
      <c r="V46" s="87"/>
      <c r="W46" s="87"/>
      <c r="X46" s="87"/>
      <c r="Y46" s="87"/>
      <c r="Z46" s="87"/>
      <c r="AA46" s="87"/>
      <c r="AB46" s="87"/>
      <c r="AC46" s="88">
        <v>1</v>
      </c>
    </row>
    <row r="47" spans="1:29" ht="14.5">
      <c r="A47" t="s">
        <v>11</v>
      </c>
      <c r="B47" s="86" t="s">
        <v>12</v>
      </c>
      <c r="C47" s="86" t="s">
        <v>38</v>
      </c>
      <c r="D47" s="86" t="s">
        <v>5006</v>
      </c>
      <c r="E47" s="86" t="s">
        <v>150</v>
      </c>
      <c r="F47" s="86" t="s">
        <v>5261</v>
      </c>
      <c r="G47" s="86" t="s">
        <v>5279</v>
      </c>
      <c r="H47" s="86" t="s">
        <v>152</v>
      </c>
      <c r="I47" s="83" t="s">
        <v>125</v>
      </c>
      <c r="J47" s="86" t="s">
        <v>5012</v>
      </c>
      <c r="K47" s="87"/>
      <c r="L47" s="87"/>
      <c r="M47" s="87"/>
      <c r="N47" s="87"/>
      <c r="O47" s="87"/>
      <c r="P47" s="87"/>
      <c r="Q47" s="87"/>
      <c r="R47" s="87"/>
      <c r="S47" s="87"/>
      <c r="T47" s="87"/>
      <c r="U47" s="87"/>
      <c r="V47" s="87"/>
      <c r="W47" s="87"/>
      <c r="X47" s="87"/>
      <c r="Y47" s="87"/>
      <c r="Z47" s="87"/>
      <c r="AA47" s="87"/>
      <c r="AB47" s="87"/>
      <c r="AC47" s="88">
        <v>1</v>
      </c>
    </row>
    <row r="48" spans="1:29" ht="14.5">
      <c r="A48" t="s">
        <v>11</v>
      </c>
      <c r="B48" s="86" t="s">
        <v>12</v>
      </c>
      <c r="C48" s="86" t="s">
        <v>38</v>
      </c>
      <c r="D48" s="86" t="s">
        <v>5006</v>
      </c>
      <c r="E48" s="86" t="s">
        <v>150</v>
      </c>
      <c r="F48" s="86" t="s">
        <v>5261</v>
      </c>
      <c r="G48" s="86" t="s">
        <v>5280</v>
      </c>
      <c r="H48" s="86" t="s">
        <v>152</v>
      </c>
      <c r="I48" s="83" t="s">
        <v>125</v>
      </c>
      <c r="J48" s="86" t="s">
        <v>5012</v>
      </c>
      <c r="K48" s="87"/>
      <c r="L48" s="87"/>
      <c r="M48" s="87"/>
      <c r="N48" s="87"/>
      <c r="O48" s="87"/>
      <c r="P48" s="87"/>
      <c r="Q48" s="87"/>
      <c r="R48" s="87"/>
      <c r="S48" s="87"/>
      <c r="T48" s="87"/>
      <c r="U48" s="87"/>
      <c r="V48" s="87"/>
      <c r="W48" s="87"/>
      <c r="X48" s="87"/>
      <c r="Y48" s="87"/>
      <c r="Z48" s="87"/>
      <c r="AA48" s="87"/>
      <c r="AB48" s="87"/>
      <c r="AC48" s="88"/>
    </row>
    <row r="49" spans="1:29" ht="14.5">
      <c r="A49" t="s">
        <v>11</v>
      </c>
      <c r="B49" s="86" t="s">
        <v>12</v>
      </c>
      <c r="C49" s="86" t="s">
        <v>38</v>
      </c>
      <c r="D49" s="86" t="s">
        <v>5006</v>
      </c>
      <c r="E49" s="86" t="s">
        <v>150</v>
      </c>
      <c r="F49" s="86" t="s">
        <v>5261</v>
      </c>
      <c r="G49" s="86" t="s">
        <v>5281</v>
      </c>
      <c r="H49" s="86" t="s">
        <v>152</v>
      </c>
      <c r="I49" s="83" t="s">
        <v>125</v>
      </c>
      <c r="J49" s="86" t="s">
        <v>5012</v>
      </c>
      <c r="K49" s="87"/>
      <c r="L49" s="87"/>
      <c r="M49" s="87"/>
      <c r="N49" s="87"/>
      <c r="O49" s="87"/>
      <c r="P49" s="87"/>
      <c r="Q49" s="87"/>
      <c r="R49" s="87"/>
      <c r="S49" s="87"/>
      <c r="T49" s="87"/>
      <c r="U49" s="87"/>
      <c r="V49" s="87"/>
      <c r="W49" s="87"/>
      <c r="X49" s="87"/>
      <c r="Y49" s="87"/>
      <c r="Z49" s="87"/>
      <c r="AA49" s="87"/>
      <c r="AB49" s="87"/>
      <c r="AC49" s="88"/>
    </row>
    <row r="50" spans="1:29" ht="14.5">
      <c r="A50" t="s">
        <v>11</v>
      </c>
      <c r="B50" s="86" t="s">
        <v>12</v>
      </c>
      <c r="C50" s="86" t="s">
        <v>38</v>
      </c>
      <c r="D50" s="86" t="s">
        <v>5006</v>
      </c>
      <c r="E50" s="86" t="s">
        <v>150</v>
      </c>
      <c r="F50" s="86" t="s">
        <v>5261</v>
      </c>
      <c r="G50" s="86" t="s">
        <v>5282</v>
      </c>
      <c r="H50" s="86" t="s">
        <v>152</v>
      </c>
      <c r="I50" s="83" t="s">
        <v>125</v>
      </c>
      <c r="J50" s="86" t="s">
        <v>5012</v>
      </c>
      <c r="K50" s="87"/>
      <c r="L50" s="87"/>
      <c r="M50" s="87"/>
      <c r="N50" s="87"/>
      <c r="O50" s="87"/>
      <c r="P50" s="87"/>
      <c r="Q50" s="87"/>
      <c r="R50" s="87"/>
      <c r="S50" s="87"/>
      <c r="T50" s="87"/>
      <c r="U50" s="87"/>
      <c r="V50" s="87"/>
      <c r="W50" s="87"/>
      <c r="X50" s="87"/>
      <c r="Y50" s="87"/>
      <c r="Z50" s="87"/>
      <c r="AA50" s="87"/>
      <c r="AB50" s="87"/>
      <c r="AC50" s="88"/>
    </row>
    <row r="51" spans="1:29" ht="14.5">
      <c r="A51" t="s">
        <v>11</v>
      </c>
      <c r="B51" s="86" t="s">
        <v>12</v>
      </c>
      <c r="C51" s="86" t="s">
        <v>38</v>
      </c>
      <c r="D51" s="86" t="s">
        <v>5006</v>
      </c>
      <c r="E51" s="86" t="s">
        <v>150</v>
      </c>
      <c r="F51" s="86" t="s">
        <v>5261</v>
      </c>
      <c r="G51" s="86" t="s">
        <v>5283</v>
      </c>
      <c r="H51" s="86" t="s">
        <v>152</v>
      </c>
      <c r="I51" s="83" t="s">
        <v>125</v>
      </c>
      <c r="J51" s="86" t="s">
        <v>5012</v>
      </c>
      <c r="K51" s="87"/>
      <c r="L51" s="87"/>
      <c r="M51" s="87"/>
      <c r="N51" s="87"/>
      <c r="O51" s="87"/>
      <c r="P51" s="87"/>
      <c r="Q51" s="87"/>
      <c r="R51" s="87"/>
      <c r="S51" s="87"/>
      <c r="T51" s="87"/>
      <c r="U51" s="87"/>
      <c r="V51" s="87"/>
      <c r="W51" s="87"/>
      <c r="X51" s="87"/>
      <c r="Y51" s="87"/>
      <c r="Z51" s="87"/>
      <c r="AA51" s="87"/>
      <c r="AB51" s="87"/>
      <c r="AC51" s="88"/>
    </row>
    <row r="52" spans="1:29" ht="14.5">
      <c r="A52" t="s">
        <v>11</v>
      </c>
      <c r="B52" s="86" t="s">
        <v>24</v>
      </c>
      <c r="C52" s="86" t="s">
        <v>50</v>
      </c>
      <c r="D52" s="86" t="s">
        <v>5006</v>
      </c>
      <c r="E52" s="86" t="s">
        <v>150</v>
      </c>
      <c r="F52" s="86" t="s">
        <v>5234</v>
      </c>
      <c r="G52" s="86" t="s">
        <v>5255</v>
      </c>
      <c r="H52" s="86" t="s">
        <v>152</v>
      </c>
      <c r="I52" s="83" t="s">
        <v>125</v>
      </c>
      <c r="J52" s="86" t="s">
        <v>5012</v>
      </c>
      <c r="K52" s="87"/>
      <c r="L52" s="87"/>
      <c r="M52" s="87"/>
      <c r="N52" s="87"/>
      <c r="O52" s="87"/>
      <c r="P52" s="87"/>
      <c r="Q52" s="87"/>
      <c r="R52" s="87"/>
      <c r="S52" s="87"/>
      <c r="T52" s="87"/>
      <c r="U52" s="87"/>
      <c r="V52" s="87"/>
      <c r="W52" s="87"/>
      <c r="X52" s="87"/>
      <c r="Y52" s="87"/>
      <c r="Z52" s="87"/>
      <c r="AA52" s="87"/>
      <c r="AB52" s="87"/>
      <c r="AC52" s="88"/>
    </row>
    <row r="53" spans="1:29" ht="14.5">
      <c r="A53" t="s">
        <v>11</v>
      </c>
      <c r="B53" s="86" t="s">
        <v>12</v>
      </c>
      <c r="C53" s="86" t="s">
        <v>38</v>
      </c>
      <c r="D53" s="86" t="s">
        <v>5006</v>
      </c>
      <c r="E53" s="86" t="s">
        <v>150</v>
      </c>
      <c r="F53" s="86" t="s">
        <v>5261</v>
      </c>
      <c r="G53" s="86" t="s">
        <v>5284</v>
      </c>
      <c r="H53" s="86" t="s">
        <v>152</v>
      </c>
      <c r="I53" s="83" t="s">
        <v>125</v>
      </c>
      <c r="J53" s="86" t="s">
        <v>5012</v>
      </c>
      <c r="K53" s="87"/>
      <c r="L53" s="87"/>
      <c r="M53" s="87"/>
      <c r="N53" s="87"/>
      <c r="O53" s="87"/>
      <c r="P53" s="87"/>
      <c r="Q53" s="87"/>
      <c r="R53" s="87"/>
      <c r="S53" s="87"/>
      <c r="T53" s="87"/>
      <c r="U53" s="87"/>
      <c r="V53" s="87"/>
      <c r="W53" s="87"/>
      <c r="X53" s="87"/>
      <c r="Y53" s="87"/>
      <c r="Z53" s="87"/>
      <c r="AA53" s="87"/>
      <c r="AB53" s="87"/>
      <c r="AC53" s="88"/>
    </row>
    <row r="54" spans="1:29" ht="14.5">
      <c r="A54" t="s">
        <v>11</v>
      </c>
      <c r="B54" s="86" t="s">
        <v>24</v>
      </c>
      <c r="C54" s="86" t="s">
        <v>50</v>
      </c>
      <c r="D54" s="86" t="s">
        <v>5006</v>
      </c>
      <c r="E54" s="86" t="s">
        <v>150</v>
      </c>
      <c r="F54" s="86" t="s">
        <v>5234</v>
      </c>
      <c r="G54" s="86" t="s">
        <v>5257</v>
      </c>
      <c r="H54" s="86" t="s">
        <v>152</v>
      </c>
      <c r="I54" s="83" t="s">
        <v>125</v>
      </c>
      <c r="J54" s="86" t="s">
        <v>5012</v>
      </c>
      <c r="K54" s="87"/>
      <c r="L54" s="87"/>
      <c r="M54" s="87"/>
      <c r="N54" s="87"/>
      <c r="O54" s="87"/>
      <c r="P54" s="87"/>
      <c r="Q54" s="87"/>
      <c r="R54" s="87"/>
      <c r="S54" s="87"/>
      <c r="T54" s="87"/>
      <c r="U54" s="87"/>
      <c r="V54" s="87"/>
      <c r="W54" s="87"/>
      <c r="X54" s="87"/>
      <c r="Y54" s="87"/>
      <c r="Z54" s="87"/>
      <c r="AA54" s="87"/>
      <c r="AB54" s="87"/>
      <c r="AC54" s="88"/>
    </row>
    <row r="55" spans="1:29" ht="14.5">
      <c r="A55" t="s">
        <v>11</v>
      </c>
      <c r="B55" s="86" t="s">
        <v>12</v>
      </c>
      <c r="C55" s="86" t="s">
        <v>38</v>
      </c>
      <c r="D55" s="86" t="s">
        <v>5006</v>
      </c>
      <c r="E55" s="86" t="s">
        <v>150</v>
      </c>
      <c r="F55" s="86" t="s">
        <v>5261</v>
      </c>
      <c r="G55" s="86" t="s">
        <v>5285</v>
      </c>
      <c r="H55" s="86" t="s">
        <v>152</v>
      </c>
      <c r="I55" s="83" t="s">
        <v>125</v>
      </c>
      <c r="J55" s="86" t="s">
        <v>5012</v>
      </c>
      <c r="K55" s="87"/>
      <c r="L55" s="87"/>
      <c r="M55" s="87"/>
      <c r="N55" s="87"/>
      <c r="O55" s="87"/>
      <c r="P55" s="87"/>
      <c r="Q55" s="87"/>
      <c r="R55" s="87"/>
      <c r="S55" s="87"/>
      <c r="T55" s="87"/>
      <c r="U55" s="87"/>
      <c r="V55" s="87"/>
      <c r="W55" s="87"/>
      <c r="X55" s="87"/>
      <c r="Y55" s="87"/>
      <c r="Z55" s="87"/>
      <c r="AA55" s="87"/>
      <c r="AB55" s="87"/>
      <c r="AC55" s="88"/>
    </row>
    <row r="56" spans="1:29" ht="14.5">
      <c r="A56" t="s">
        <v>11</v>
      </c>
      <c r="B56" s="86" t="s">
        <v>24</v>
      </c>
      <c r="C56" s="86" t="s">
        <v>50</v>
      </c>
      <c r="D56" s="86" t="s">
        <v>5006</v>
      </c>
      <c r="E56" s="86" t="s">
        <v>150</v>
      </c>
      <c r="F56" s="86" t="s">
        <v>5234</v>
      </c>
      <c r="G56" s="86" t="s">
        <v>5246</v>
      </c>
      <c r="H56" s="86" t="s">
        <v>152</v>
      </c>
      <c r="I56" s="83" t="s">
        <v>125</v>
      </c>
      <c r="J56" s="86" t="s">
        <v>5012</v>
      </c>
      <c r="K56" s="87"/>
      <c r="L56" s="87"/>
      <c r="M56" s="87"/>
      <c r="N56" s="87"/>
      <c r="O56" s="87"/>
      <c r="P56" s="87"/>
      <c r="Q56" s="87"/>
      <c r="R56" s="87"/>
      <c r="S56" s="87"/>
      <c r="T56" s="87"/>
      <c r="U56" s="87"/>
      <c r="V56" s="87"/>
      <c r="W56" s="87"/>
      <c r="X56" s="87"/>
      <c r="Y56" s="87"/>
      <c r="Z56" s="87"/>
      <c r="AA56" s="87"/>
      <c r="AB56" s="87"/>
      <c r="AC56" s="88"/>
    </row>
    <row r="57" spans="1:29" ht="14.5">
      <c r="A57" t="s">
        <v>11</v>
      </c>
      <c r="B57" s="86" t="s">
        <v>12</v>
      </c>
      <c r="C57" s="86" t="s">
        <v>38</v>
      </c>
      <c r="D57" s="86" t="s">
        <v>5006</v>
      </c>
      <c r="E57" s="86" t="s">
        <v>150</v>
      </c>
      <c r="F57" s="86" t="s">
        <v>5261</v>
      </c>
      <c r="G57" s="86" t="s">
        <v>5286</v>
      </c>
      <c r="H57" s="86" t="s">
        <v>152</v>
      </c>
      <c r="I57" s="83" t="s">
        <v>125</v>
      </c>
      <c r="J57" s="86" t="s">
        <v>5012</v>
      </c>
      <c r="K57" s="87"/>
      <c r="L57" s="87"/>
      <c r="M57" s="87"/>
      <c r="N57" s="87"/>
      <c r="O57" s="87"/>
      <c r="P57" s="87"/>
      <c r="Q57" s="87"/>
      <c r="R57" s="87"/>
      <c r="S57" s="87"/>
      <c r="T57" s="87"/>
      <c r="U57" s="87"/>
      <c r="V57" s="87"/>
      <c r="W57" s="87"/>
      <c r="X57" s="87"/>
      <c r="Y57" s="87"/>
      <c r="Z57" s="87"/>
      <c r="AA57" s="87"/>
      <c r="AB57" s="87"/>
      <c r="AC57" s="88"/>
    </row>
    <row r="58" spans="1:29" ht="14.5">
      <c r="A58" t="s">
        <v>11</v>
      </c>
      <c r="B58" s="86" t="s">
        <v>24</v>
      </c>
      <c r="C58" s="86" t="s">
        <v>50</v>
      </c>
      <c r="D58" s="86" t="s">
        <v>5006</v>
      </c>
      <c r="E58" s="86" t="s">
        <v>150</v>
      </c>
      <c r="F58" s="86" t="s">
        <v>5234</v>
      </c>
      <c r="G58" s="86" t="s">
        <v>5259</v>
      </c>
      <c r="H58" s="86" t="s">
        <v>152</v>
      </c>
      <c r="I58" s="83" t="s">
        <v>125</v>
      </c>
      <c r="J58" s="86" t="s">
        <v>5012</v>
      </c>
      <c r="K58" s="87"/>
      <c r="L58" s="87"/>
      <c r="M58" s="87"/>
      <c r="N58" s="87"/>
      <c r="O58" s="87"/>
      <c r="P58" s="87"/>
      <c r="Q58" s="87"/>
      <c r="R58" s="87"/>
      <c r="S58" s="87"/>
      <c r="T58" s="87"/>
      <c r="U58" s="87"/>
      <c r="V58" s="87"/>
      <c r="W58" s="87"/>
      <c r="X58" s="87"/>
      <c r="Y58" s="87"/>
      <c r="Z58" s="87"/>
      <c r="AA58" s="87"/>
      <c r="AB58" s="87"/>
      <c r="AC58" s="88"/>
    </row>
    <row r="59" spans="1:29" ht="14.5">
      <c r="A59" t="s">
        <v>11</v>
      </c>
      <c r="B59" s="86" t="s">
        <v>12</v>
      </c>
      <c r="C59" s="86" t="s">
        <v>38</v>
      </c>
      <c r="D59" s="86" t="s">
        <v>5006</v>
      </c>
      <c r="E59" s="86" t="s">
        <v>150</v>
      </c>
      <c r="F59" s="86" t="s">
        <v>5261</v>
      </c>
      <c r="G59" s="86" t="s">
        <v>5288</v>
      </c>
      <c r="H59" s="86" t="s">
        <v>152</v>
      </c>
      <c r="I59" s="83" t="s">
        <v>125</v>
      </c>
      <c r="J59" s="86" t="s">
        <v>5012</v>
      </c>
      <c r="K59" s="87"/>
      <c r="L59" s="87"/>
      <c r="M59" s="87"/>
      <c r="N59" s="87"/>
      <c r="O59" s="87"/>
      <c r="P59" s="87"/>
      <c r="Q59" s="87"/>
      <c r="R59" s="87"/>
      <c r="S59" s="87"/>
      <c r="T59" s="87"/>
      <c r="U59" s="87"/>
      <c r="V59" s="87"/>
      <c r="W59" s="87"/>
      <c r="X59" s="87"/>
      <c r="Y59" s="87"/>
      <c r="Z59" s="87"/>
      <c r="AA59" s="87"/>
      <c r="AB59" s="87"/>
      <c r="AC59" s="88"/>
    </row>
    <row r="60" spans="1:29" ht="14.5">
      <c r="A60" t="s">
        <v>11</v>
      </c>
      <c r="B60" s="86" t="s">
        <v>24</v>
      </c>
      <c r="C60" s="86" t="s">
        <v>50</v>
      </c>
      <c r="D60" s="86" t="s">
        <v>5006</v>
      </c>
      <c r="E60" s="86" t="s">
        <v>150</v>
      </c>
      <c r="F60" s="86" t="s">
        <v>5234</v>
      </c>
      <c r="G60" s="86" t="s">
        <v>5260</v>
      </c>
      <c r="H60" s="86" t="s">
        <v>152</v>
      </c>
      <c r="I60" s="83" t="s">
        <v>125</v>
      </c>
      <c r="J60" s="86" t="s">
        <v>5012</v>
      </c>
      <c r="K60" s="87"/>
      <c r="L60" s="87"/>
      <c r="M60" s="87"/>
      <c r="N60" s="87"/>
      <c r="O60" s="87"/>
      <c r="P60" s="87"/>
      <c r="Q60" s="87"/>
      <c r="R60" s="87"/>
      <c r="S60" s="87"/>
      <c r="T60" s="87"/>
      <c r="U60" s="87"/>
      <c r="V60" s="87"/>
      <c r="W60" s="87"/>
      <c r="X60" s="87"/>
      <c r="Y60" s="87"/>
      <c r="Z60" s="87"/>
      <c r="AA60" s="87"/>
      <c r="AB60" s="87"/>
      <c r="AC60" s="88"/>
    </row>
    <row r="61" spans="1:29" ht="14.5">
      <c r="A61" t="s">
        <v>11</v>
      </c>
      <c r="B61" s="86" t="s">
        <v>12</v>
      </c>
      <c r="C61" s="86" t="s">
        <v>38</v>
      </c>
      <c r="D61" s="86" t="s">
        <v>5006</v>
      </c>
      <c r="E61" s="86" t="s">
        <v>150</v>
      </c>
      <c r="F61" s="86" t="s">
        <v>5261</v>
      </c>
      <c r="G61" s="86" t="s">
        <v>5290</v>
      </c>
      <c r="H61" s="86" t="s">
        <v>152</v>
      </c>
      <c r="I61" s="83" t="s">
        <v>125</v>
      </c>
      <c r="J61" s="86" t="s">
        <v>5012</v>
      </c>
      <c r="K61" s="87"/>
      <c r="L61" s="87"/>
      <c r="M61" s="87"/>
      <c r="N61" s="87"/>
      <c r="O61" s="87"/>
      <c r="P61" s="87"/>
      <c r="Q61" s="87"/>
      <c r="R61" s="87"/>
      <c r="S61" s="87"/>
      <c r="T61" s="87"/>
      <c r="U61" s="87"/>
      <c r="V61" s="87"/>
      <c r="W61" s="87"/>
      <c r="X61" s="87"/>
      <c r="Y61" s="87"/>
      <c r="Z61" s="87"/>
      <c r="AA61" s="87"/>
      <c r="AB61" s="87"/>
      <c r="AC61" s="88"/>
    </row>
    <row r="62" spans="1:29" ht="14.5">
      <c r="A62" t="s">
        <v>11</v>
      </c>
      <c r="B62" s="86" t="s">
        <v>12</v>
      </c>
      <c r="C62" s="86" t="s">
        <v>38</v>
      </c>
      <c r="D62" s="86" t="s">
        <v>5006</v>
      </c>
      <c r="E62" s="86" t="s">
        <v>150</v>
      </c>
      <c r="F62" s="86" t="s">
        <v>5261</v>
      </c>
      <c r="G62" s="86" t="s">
        <v>5292</v>
      </c>
      <c r="H62" s="86" t="s">
        <v>152</v>
      </c>
      <c r="I62" s="83" t="s">
        <v>125</v>
      </c>
      <c r="J62" s="86" t="s">
        <v>5012</v>
      </c>
      <c r="K62" s="87"/>
      <c r="L62" s="87"/>
      <c r="M62" s="87"/>
      <c r="N62" s="87"/>
      <c r="O62" s="87"/>
      <c r="P62" s="87"/>
      <c r="Q62" s="87"/>
      <c r="R62" s="87"/>
      <c r="S62" s="87"/>
      <c r="T62" s="87"/>
      <c r="U62" s="87"/>
      <c r="V62" s="87"/>
      <c r="W62" s="87"/>
      <c r="X62" s="87"/>
      <c r="Y62" s="87"/>
      <c r="Z62" s="87"/>
      <c r="AA62" s="87"/>
      <c r="AB62" s="87"/>
      <c r="AC62" s="88"/>
    </row>
    <row r="63" spans="1:29" ht="14.5">
      <c r="A63" t="s">
        <v>11</v>
      </c>
      <c r="B63" s="86" t="s">
        <v>12</v>
      </c>
      <c r="C63" s="86" t="s">
        <v>38</v>
      </c>
      <c r="D63" s="86" t="s">
        <v>5006</v>
      </c>
      <c r="E63" s="86" t="s">
        <v>150</v>
      </c>
      <c r="F63" s="86" t="s">
        <v>5261</v>
      </c>
      <c r="G63" s="86" t="s">
        <v>5294</v>
      </c>
      <c r="H63" s="86" t="s">
        <v>152</v>
      </c>
      <c r="I63" s="83" t="s">
        <v>125</v>
      </c>
      <c r="J63" s="86" t="s">
        <v>5012</v>
      </c>
      <c r="K63" s="87"/>
      <c r="L63" s="87"/>
      <c r="M63" s="87"/>
      <c r="N63" s="87"/>
      <c r="O63" s="87"/>
      <c r="P63" s="87"/>
      <c r="Q63" s="87"/>
      <c r="R63" s="87"/>
      <c r="S63" s="87"/>
      <c r="T63" s="87"/>
      <c r="U63" s="87"/>
      <c r="V63" s="87"/>
      <c r="W63" s="87"/>
      <c r="X63" s="87"/>
      <c r="Y63" s="87"/>
      <c r="Z63" s="87"/>
      <c r="AA63" s="87"/>
      <c r="AB63" s="87"/>
      <c r="AC63" s="88"/>
    </row>
    <row r="64" spans="1:29" ht="14.5">
      <c r="A64" t="s">
        <v>11</v>
      </c>
      <c r="B64" s="86" t="s">
        <v>2659</v>
      </c>
      <c r="C64" s="86" t="s">
        <v>201</v>
      </c>
      <c r="D64" s="86" t="s">
        <v>5006</v>
      </c>
      <c r="E64" s="86" t="s">
        <v>150</v>
      </c>
      <c r="F64" s="86" t="s">
        <v>5261</v>
      </c>
      <c r="G64" s="86" t="s">
        <v>5276</v>
      </c>
      <c r="H64" s="86" t="s">
        <v>152</v>
      </c>
      <c r="I64" s="83" t="s">
        <v>125</v>
      </c>
      <c r="J64" s="86" t="s">
        <v>5012</v>
      </c>
      <c r="K64" s="87"/>
      <c r="L64" s="87"/>
      <c r="M64" s="87"/>
      <c r="N64" s="87"/>
      <c r="O64" s="87"/>
      <c r="P64" s="87"/>
      <c r="Q64" s="87"/>
      <c r="R64" s="87"/>
      <c r="S64" s="87"/>
      <c r="T64" s="87"/>
      <c r="U64" s="87"/>
      <c r="V64" s="87"/>
      <c r="W64" s="87"/>
      <c r="X64" s="87"/>
      <c r="Y64" s="87"/>
      <c r="Z64" s="87"/>
      <c r="AA64" s="87"/>
      <c r="AB64" s="87"/>
      <c r="AC64" s="88"/>
    </row>
    <row r="65" spans="1:29" ht="14.5">
      <c r="A65" t="s">
        <v>11</v>
      </c>
      <c r="B65" s="86" t="s">
        <v>2664</v>
      </c>
      <c r="C65" s="86" t="s">
        <v>236</v>
      </c>
      <c r="D65" s="86" t="s">
        <v>5006</v>
      </c>
      <c r="E65" s="86" t="s">
        <v>150</v>
      </c>
      <c r="F65" s="86" t="s">
        <v>5261</v>
      </c>
      <c r="G65" s="86" t="s">
        <v>5276</v>
      </c>
      <c r="H65" s="86" t="s">
        <v>152</v>
      </c>
      <c r="I65" s="83" t="s">
        <v>125</v>
      </c>
      <c r="J65" s="86" t="s">
        <v>5012</v>
      </c>
      <c r="K65" s="87"/>
      <c r="L65" s="87"/>
      <c r="M65" s="87"/>
      <c r="N65" s="87"/>
      <c r="O65" s="87"/>
      <c r="P65" s="87"/>
      <c r="Q65" s="87"/>
      <c r="R65" s="87"/>
      <c r="S65" s="87"/>
      <c r="T65" s="87"/>
      <c r="U65" s="87"/>
      <c r="V65" s="87"/>
      <c r="W65" s="87"/>
      <c r="X65" s="87"/>
      <c r="Y65" s="87"/>
      <c r="Z65" s="87"/>
      <c r="AA65" s="87"/>
      <c r="AB65" s="87"/>
      <c r="AC65" s="88"/>
    </row>
    <row r="66" spans="1:29" ht="14.5">
      <c r="A66" t="s">
        <v>11</v>
      </c>
      <c r="B66" s="86" t="s">
        <v>2670</v>
      </c>
      <c r="C66" s="86" t="s">
        <v>286</v>
      </c>
      <c r="D66" s="86" t="s">
        <v>5006</v>
      </c>
      <c r="E66" s="86" t="s">
        <v>150</v>
      </c>
      <c r="F66" s="86" t="s">
        <v>5261</v>
      </c>
      <c r="G66" s="86" t="s">
        <v>5276</v>
      </c>
      <c r="H66" s="86" t="s">
        <v>152</v>
      </c>
      <c r="I66" s="83" t="s">
        <v>125</v>
      </c>
      <c r="J66" s="86" t="s">
        <v>5012</v>
      </c>
      <c r="K66" s="87"/>
      <c r="L66" s="87"/>
      <c r="M66" s="87"/>
      <c r="N66" s="87"/>
      <c r="O66" s="87"/>
      <c r="P66" s="87"/>
      <c r="Q66" s="87"/>
      <c r="R66" s="87"/>
      <c r="S66" s="87"/>
      <c r="T66" s="87"/>
      <c r="U66" s="87"/>
      <c r="V66" s="87"/>
      <c r="W66" s="87"/>
      <c r="X66" s="87">
        <v>1</v>
      </c>
      <c r="Y66" s="87">
        <v>1</v>
      </c>
      <c r="Z66" s="87">
        <v>1</v>
      </c>
      <c r="AA66" s="87"/>
      <c r="AB66" s="87">
        <v>1</v>
      </c>
      <c r="AC66" s="88"/>
    </row>
    <row r="67" spans="1:29" ht="14.5">
      <c r="A67" t="s">
        <v>11</v>
      </c>
      <c r="B67" s="86" t="s">
        <v>12</v>
      </c>
      <c r="C67" s="86" t="s">
        <v>38</v>
      </c>
      <c r="D67" s="86" t="s">
        <v>5006</v>
      </c>
      <c r="E67" s="86" t="s">
        <v>150</v>
      </c>
      <c r="F67" s="86" t="s">
        <v>5261</v>
      </c>
      <c r="G67" s="86" t="s">
        <v>5297</v>
      </c>
      <c r="H67" s="86" t="s">
        <v>152</v>
      </c>
      <c r="I67" s="83" t="s">
        <v>125</v>
      </c>
      <c r="J67" s="86" t="s">
        <v>5012</v>
      </c>
      <c r="K67" s="87"/>
      <c r="L67" s="87"/>
      <c r="M67" s="87"/>
      <c r="N67" s="87"/>
      <c r="O67" s="87"/>
      <c r="P67" s="87"/>
      <c r="Q67" s="87"/>
      <c r="R67" s="87"/>
      <c r="S67" s="87"/>
      <c r="T67" s="87"/>
      <c r="U67" s="87"/>
      <c r="V67" s="87"/>
      <c r="W67" s="87"/>
      <c r="X67" s="87"/>
      <c r="Y67" s="87"/>
      <c r="Z67" s="87"/>
      <c r="AA67" s="87"/>
      <c r="AB67" s="87"/>
      <c r="AC67" s="88"/>
    </row>
    <row r="68" spans="1:29" ht="14.5">
      <c r="A68" t="s">
        <v>11</v>
      </c>
      <c r="B68" s="86" t="s">
        <v>2659</v>
      </c>
      <c r="C68" s="86" t="s">
        <v>201</v>
      </c>
      <c r="D68" s="86" t="s">
        <v>5006</v>
      </c>
      <c r="E68" s="86" t="s">
        <v>150</v>
      </c>
      <c r="F68" s="86" t="s">
        <v>5261</v>
      </c>
      <c r="G68" s="86" t="s">
        <v>5277</v>
      </c>
      <c r="H68" s="86" t="s">
        <v>152</v>
      </c>
      <c r="I68" s="83" t="s">
        <v>125</v>
      </c>
      <c r="J68" s="86" t="s">
        <v>5012</v>
      </c>
      <c r="K68" s="87"/>
      <c r="L68" s="87"/>
      <c r="M68" s="87"/>
      <c r="N68" s="87"/>
      <c r="O68" s="87"/>
      <c r="P68" s="87"/>
      <c r="Q68" s="87"/>
      <c r="R68" s="87"/>
      <c r="S68" s="87"/>
      <c r="T68" s="87"/>
      <c r="U68" s="87"/>
      <c r="V68" s="87"/>
      <c r="W68" s="87"/>
      <c r="X68" s="87"/>
      <c r="Y68" s="87"/>
      <c r="Z68" s="87"/>
      <c r="AA68" s="87"/>
      <c r="AB68" s="87"/>
      <c r="AC68" s="88"/>
    </row>
    <row r="69" spans="1:29" ht="14.5">
      <c r="A69" t="s">
        <v>11</v>
      </c>
      <c r="B69" s="86" t="s">
        <v>2664</v>
      </c>
      <c r="C69" s="86" t="s">
        <v>236</v>
      </c>
      <c r="D69" s="86" t="s">
        <v>5006</v>
      </c>
      <c r="E69" s="86" t="s">
        <v>150</v>
      </c>
      <c r="F69" s="86" t="s">
        <v>5261</v>
      </c>
      <c r="G69" s="86" t="s">
        <v>5277</v>
      </c>
      <c r="H69" s="86" t="s">
        <v>152</v>
      </c>
      <c r="I69" s="83" t="s">
        <v>125</v>
      </c>
      <c r="J69" s="86" t="s">
        <v>5012</v>
      </c>
      <c r="K69" s="87"/>
      <c r="L69" s="87"/>
      <c r="M69" s="87"/>
      <c r="N69" s="87"/>
      <c r="O69" s="87"/>
      <c r="P69" s="87"/>
      <c r="Q69" s="87"/>
      <c r="R69" s="87"/>
      <c r="S69" s="87"/>
      <c r="T69" s="87"/>
      <c r="U69" s="87"/>
      <c r="V69" s="87"/>
      <c r="W69" s="87"/>
      <c r="X69" s="87"/>
      <c r="Y69" s="87"/>
      <c r="Z69" s="87"/>
      <c r="AA69" s="87"/>
      <c r="AB69" s="87"/>
      <c r="AC69" s="88"/>
    </row>
    <row r="70" spans="1:29" ht="14.5">
      <c r="A70" t="s">
        <v>11</v>
      </c>
      <c r="B70" s="86" t="s">
        <v>2670</v>
      </c>
      <c r="C70" s="86" t="s">
        <v>286</v>
      </c>
      <c r="D70" s="86" t="s">
        <v>5006</v>
      </c>
      <c r="E70" s="86" t="s">
        <v>150</v>
      </c>
      <c r="F70" s="86" t="s">
        <v>5261</v>
      </c>
      <c r="G70" s="86" t="s">
        <v>5277</v>
      </c>
      <c r="H70" s="86" t="s">
        <v>152</v>
      </c>
      <c r="I70" s="83" t="s">
        <v>125</v>
      </c>
      <c r="J70" s="86" t="s">
        <v>5012</v>
      </c>
      <c r="K70" s="87"/>
      <c r="L70" s="87"/>
      <c r="M70" s="87"/>
      <c r="N70" s="87"/>
      <c r="O70" s="87"/>
      <c r="P70" s="87"/>
      <c r="Q70" s="87"/>
      <c r="R70" s="87"/>
      <c r="S70" s="87"/>
      <c r="T70" s="87"/>
      <c r="U70" s="87"/>
      <c r="V70" s="87"/>
      <c r="W70" s="87"/>
      <c r="X70" s="87">
        <v>1</v>
      </c>
      <c r="Y70" s="87">
        <v>1</v>
      </c>
      <c r="Z70" s="87">
        <v>1</v>
      </c>
      <c r="AA70" s="87"/>
      <c r="AB70" s="87">
        <v>1</v>
      </c>
      <c r="AC70" s="88"/>
    </row>
    <row r="71" spans="1:29" ht="14.5">
      <c r="A71" t="s">
        <v>11</v>
      </c>
      <c r="B71" s="86" t="s">
        <v>12</v>
      </c>
      <c r="C71" s="86" t="s">
        <v>38</v>
      </c>
      <c r="D71" s="86" t="s">
        <v>5006</v>
      </c>
      <c r="E71" s="86" t="s">
        <v>150</v>
      </c>
      <c r="F71" s="86" t="s">
        <v>5261</v>
      </c>
      <c r="G71" s="86" t="s">
        <v>5300</v>
      </c>
      <c r="H71" s="86" t="s">
        <v>152</v>
      </c>
      <c r="I71" s="83" t="s">
        <v>125</v>
      </c>
      <c r="J71" s="86" t="s">
        <v>5012</v>
      </c>
      <c r="K71" s="87"/>
      <c r="L71" s="87"/>
      <c r="M71" s="87"/>
      <c r="N71" s="87"/>
      <c r="O71" s="87"/>
      <c r="P71" s="87"/>
      <c r="Q71" s="87"/>
      <c r="R71" s="87"/>
      <c r="S71" s="87"/>
      <c r="T71" s="87"/>
      <c r="U71" s="87"/>
      <c r="V71" s="87"/>
      <c r="W71" s="87"/>
      <c r="X71" s="87"/>
      <c r="Y71" s="87"/>
      <c r="Z71" s="87"/>
      <c r="AA71" s="87"/>
      <c r="AB71" s="87"/>
      <c r="AC71" s="88"/>
    </row>
    <row r="72" spans="1:29" ht="14.5">
      <c r="A72" t="s">
        <v>11</v>
      </c>
      <c r="B72" s="86" t="s">
        <v>12</v>
      </c>
      <c r="C72" s="86" t="s">
        <v>38</v>
      </c>
      <c r="D72" s="86" t="s">
        <v>5006</v>
      </c>
      <c r="E72" s="86" t="s">
        <v>150</v>
      </c>
      <c r="F72" s="86" t="s">
        <v>5261</v>
      </c>
      <c r="G72" s="86" t="s">
        <v>5303</v>
      </c>
      <c r="H72" s="86" t="s">
        <v>152</v>
      </c>
      <c r="I72" s="83" t="s">
        <v>125</v>
      </c>
      <c r="J72" s="86" t="s">
        <v>5012</v>
      </c>
      <c r="K72" s="87"/>
      <c r="L72" s="87"/>
      <c r="M72" s="87"/>
      <c r="N72" s="87"/>
      <c r="O72" s="87"/>
      <c r="P72" s="87"/>
      <c r="Q72" s="87"/>
      <c r="R72" s="87"/>
      <c r="S72" s="87"/>
      <c r="T72" s="87"/>
      <c r="U72" s="87"/>
      <c r="V72" s="87"/>
      <c r="W72" s="87"/>
      <c r="X72" s="87"/>
      <c r="Y72" s="87"/>
      <c r="Z72" s="87"/>
      <c r="AA72" s="87"/>
      <c r="AB72" s="87"/>
      <c r="AC72" s="88">
        <v>1</v>
      </c>
    </row>
    <row r="73" spans="1:29" ht="14.5">
      <c r="A73" t="s">
        <v>11</v>
      </c>
      <c r="B73" s="86" t="s">
        <v>12</v>
      </c>
      <c r="C73" s="86" t="s">
        <v>38</v>
      </c>
      <c r="D73" s="86" t="s">
        <v>5006</v>
      </c>
      <c r="E73" s="86" t="s">
        <v>150</v>
      </c>
      <c r="F73" s="86" t="s">
        <v>5261</v>
      </c>
      <c r="G73" s="86" t="s">
        <v>5305</v>
      </c>
      <c r="H73" s="86" t="s">
        <v>152</v>
      </c>
      <c r="I73" s="83" t="s">
        <v>125</v>
      </c>
      <c r="J73" s="86" t="s">
        <v>5012</v>
      </c>
      <c r="K73" s="87"/>
      <c r="L73" s="87"/>
      <c r="M73" s="87"/>
      <c r="N73" s="87"/>
      <c r="O73" s="87"/>
      <c r="P73" s="87"/>
      <c r="Q73" s="87"/>
      <c r="R73" s="87"/>
      <c r="S73" s="87"/>
      <c r="T73" s="87"/>
      <c r="U73" s="87"/>
      <c r="V73" s="87"/>
      <c r="W73" s="87"/>
      <c r="X73" s="87"/>
      <c r="Y73" s="87"/>
      <c r="Z73" s="87"/>
      <c r="AA73" s="87"/>
      <c r="AB73" s="87"/>
      <c r="AC73" s="88"/>
    </row>
    <row r="74" spans="1:29" ht="14.5">
      <c r="A74" t="s">
        <v>11</v>
      </c>
      <c r="B74" s="86" t="s">
        <v>12</v>
      </c>
      <c r="C74" s="86" t="s">
        <v>38</v>
      </c>
      <c r="D74" s="86" t="s">
        <v>5006</v>
      </c>
      <c r="E74" s="86" t="s">
        <v>150</v>
      </c>
      <c r="F74" s="86" t="s">
        <v>5261</v>
      </c>
      <c r="G74" s="86" t="s">
        <v>5307</v>
      </c>
      <c r="H74" s="86" t="s">
        <v>152</v>
      </c>
      <c r="I74" s="83" t="s">
        <v>125</v>
      </c>
      <c r="J74" s="86" t="s">
        <v>5012</v>
      </c>
      <c r="K74" s="87"/>
      <c r="L74" s="87"/>
      <c r="M74" s="87"/>
      <c r="N74" s="87"/>
      <c r="O74" s="87"/>
      <c r="P74" s="87"/>
      <c r="Q74" s="87"/>
      <c r="R74" s="87"/>
      <c r="S74" s="87"/>
      <c r="T74" s="87"/>
      <c r="U74" s="87"/>
      <c r="V74" s="87"/>
      <c r="W74" s="87"/>
      <c r="X74" s="87"/>
      <c r="Y74" s="87"/>
      <c r="Z74" s="87"/>
      <c r="AA74" s="87"/>
      <c r="AB74" s="87"/>
      <c r="AC74" s="88"/>
    </row>
    <row r="75" spans="1:29" ht="14.5">
      <c r="A75" t="s">
        <v>11</v>
      </c>
      <c r="B75" s="86" t="s">
        <v>12</v>
      </c>
      <c r="C75" s="86" t="s">
        <v>38</v>
      </c>
      <c r="D75" s="86" t="s">
        <v>5006</v>
      </c>
      <c r="E75" s="86" t="s">
        <v>150</v>
      </c>
      <c r="F75" s="86" t="s">
        <v>5261</v>
      </c>
      <c r="G75" s="86" t="s">
        <v>5309</v>
      </c>
      <c r="H75" s="86" t="s">
        <v>152</v>
      </c>
      <c r="I75" s="83" t="s">
        <v>125</v>
      </c>
      <c r="J75" s="86" t="s">
        <v>5012</v>
      </c>
      <c r="K75" s="87"/>
      <c r="L75" s="87"/>
      <c r="M75" s="87"/>
      <c r="N75" s="87"/>
      <c r="O75" s="87"/>
      <c r="P75" s="87"/>
      <c r="Q75" s="87"/>
      <c r="R75" s="87"/>
      <c r="S75" s="87"/>
      <c r="T75" s="87"/>
      <c r="U75" s="87"/>
      <c r="V75" s="87"/>
      <c r="W75" s="87"/>
      <c r="X75" s="87"/>
      <c r="Y75" s="87"/>
      <c r="Z75" s="87"/>
      <c r="AA75" s="87"/>
      <c r="AB75" s="87"/>
      <c r="AC75" s="88"/>
    </row>
    <row r="76" spans="1:29" ht="14.5">
      <c r="A76" t="s">
        <v>11</v>
      </c>
      <c r="B76" s="86" t="s">
        <v>12</v>
      </c>
      <c r="C76" s="86" t="s">
        <v>38</v>
      </c>
      <c r="D76" s="86" t="s">
        <v>5006</v>
      </c>
      <c r="E76" s="86" t="s">
        <v>150</v>
      </c>
      <c r="F76" s="86" t="s">
        <v>5261</v>
      </c>
      <c r="G76" s="86" t="s">
        <v>5311</v>
      </c>
      <c r="H76" s="86" t="s">
        <v>152</v>
      </c>
      <c r="I76" s="83" t="s">
        <v>125</v>
      </c>
      <c r="J76" s="86" t="s">
        <v>5012</v>
      </c>
      <c r="K76" s="87"/>
      <c r="L76" s="87"/>
      <c r="M76" s="87"/>
      <c r="N76" s="87"/>
      <c r="O76" s="87"/>
      <c r="P76" s="87"/>
      <c r="Q76" s="87"/>
      <c r="R76" s="87"/>
      <c r="S76" s="87"/>
      <c r="T76" s="87"/>
      <c r="U76" s="87"/>
      <c r="V76" s="87"/>
      <c r="W76" s="87"/>
      <c r="X76" s="87"/>
      <c r="Y76" s="87"/>
      <c r="Z76" s="87"/>
      <c r="AA76" s="87"/>
      <c r="AB76" s="87"/>
      <c r="AC76" s="88"/>
    </row>
    <row r="77" spans="1:29" ht="14.5">
      <c r="A77" t="s">
        <v>11</v>
      </c>
      <c r="B77" s="86" t="s">
        <v>12</v>
      </c>
      <c r="C77" s="86" t="s">
        <v>38</v>
      </c>
      <c r="D77" s="86" t="s">
        <v>5006</v>
      </c>
      <c r="E77" s="86" t="s">
        <v>150</v>
      </c>
      <c r="F77" s="86" t="s">
        <v>5261</v>
      </c>
      <c r="G77" s="86" t="s">
        <v>5313</v>
      </c>
      <c r="H77" s="86" t="s">
        <v>152</v>
      </c>
      <c r="I77" s="83" t="s">
        <v>125</v>
      </c>
      <c r="J77" s="86" t="s">
        <v>5012</v>
      </c>
      <c r="K77" s="87"/>
      <c r="L77" s="87"/>
      <c r="M77" s="87"/>
      <c r="N77" s="87"/>
      <c r="O77" s="87"/>
      <c r="P77" s="87"/>
      <c r="Q77" s="87"/>
      <c r="R77" s="87"/>
      <c r="S77" s="87"/>
      <c r="T77" s="87"/>
      <c r="U77" s="87"/>
      <c r="V77" s="87"/>
      <c r="W77" s="87"/>
      <c r="X77" s="87"/>
      <c r="Y77" s="87"/>
      <c r="Z77" s="87"/>
      <c r="AA77" s="87"/>
      <c r="AB77" s="87"/>
      <c r="AC77" s="88"/>
    </row>
    <row r="78" spans="1:29" ht="14.5">
      <c r="A78" t="s">
        <v>11</v>
      </c>
      <c r="B78" s="86" t="s">
        <v>12</v>
      </c>
      <c r="C78" s="86" t="s">
        <v>38</v>
      </c>
      <c r="D78" s="86" t="s">
        <v>5006</v>
      </c>
      <c r="E78" s="86" t="s">
        <v>150</v>
      </c>
      <c r="F78" s="86" t="s">
        <v>5261</v>
      </c>
      <c r="G78" s="86" t="s">
        <v>5349</v>
      </c>
      <c r="H78" s="86" t="s">
        <v>152</v>
      </c>
      <c r="I78" s="83" t="s">
        <v>125</v>
      </c>
      <c r="J78" s="86" t="s">
        <v>5012</v>
      </c>
      <c r="K78" s="87"/>
      <c r="L78" s="87"/>
      <c r="M78" s="87"/>
      <c r="N78" s="87"/>
      <c r="O78" s="87"/>
      <c r="P78" s="87"/>
      <c r="Q78" s="87"/>
      <c r="R78" s="87"/>
      <c r="S78" s="87"/>
      <c r="T78" s="87"/>
      <c r="U78" s="87"/>
      <c r="V78" s="87"/>
      <c r="W78" s="87"/>
      <c r="X78" s="87"/>
      <c r="Y78" s="87"/>
      <c r="Z78" s="87"/>
      <c r="AA78" s="87"/>
      <c r="AB78" s="87"/>
      <c r="AC78" s="88"/>
    </row>
    <row r="79" spans="1:29" ht="14.5">
      <c r="A79" t="s">
        <v>11</v>
      </c>
      <c r="B79" s="86" t="s">
        <v>12</v>
      </c>
      <c r="C79" s="86" t="s">
        <v>38</v>
      </c>
      <c r="D79" s="86" t="s">
        <v>5006</v>
      </c>
      <c r="E79" s="86" t="s">
        <v>150</v>
      </c>
      <c r="F79" s="86" t="s">
        <v>5352</v>
      </c>
      <c r="G79" s="86" t="s">
        <v>5353</v>
      </c>
      <c r="H79" s="86" t="s">
        <v>152</v>
      </c>
      <c r="I79" s="83" t="s">
        <v>125</v>
      </c>
      <c r="J79" s="86" t="s">
        <v>5012</v>
      </c>
      <c r="K79" s="87"/>
      <c r="L79" s="87"/>
      <c r="M79" s="87"/>
      <c r="N79" s="87"/>
      <c r="O79" s="87"/>
      <c r="P79" s="87"/>
      <c r="Q79" s="87"/>
      <c r="R79" s="87"/>
      <c r="S79" s="87"/>
      <c r="T79" s="87"/>
      <c r="U79" s="87"/>
      <c r="V79" s="87"/>
      <c r="W79" s="87"/>
      <c r="X79" s="87"/>
      <c r="Y79" s="87"/>
      <c r="Z79" s="87"/>
      <c r="AA79" s="87">
        <v>1</v>
      </c>
      <c r="AB79" s="87">
        <v>1</v>
      </c>
      <c r="AC79" s="88">
        <v>1</v>
      </c>
    </row>
    <row r="80" spans="1:29" ht="14.5">
      <c r="A80" t="s">
        <v>11</v>
      </c>
      <c r="B80" s="86" t="s">
        <v>12</v>
      </c>
      <c r="C80" s="86" t="s">
        <v>38</v>
      </c>
      <c r="D80" s="86" t="s">
        <v>5006</v>
      </c>
      <c r="E80" s="86" t="s">
        <v>150</v>
      </c>
      <c r="F80" s="86" t="s">
        <v>5352</v>
      </c>
      <c r="G80" s="86" t="s">
        <v>5355</v>
      </c>
      <c r="H80" s="86" t="s">
        <v>152</v>
      </c>
      <c r="I80" s="83" t="s">
        <v>125</v>
      </c>
      <c r="J80" s="86" t="s">
        <v>5012</v>
      </c>
      <c r="K80" s="87"/>
      <c r="L80" s="87"/>
      <c r="M80" s="87"/>
      <c r="N80" s="87"/>
      <c r="O80" s="87"/>
      <c r="P80" s="87"/>
      <c r="Q80" s="87"/>
      <c r="R80" s="87"/>
      <c r="S80" s="87"/>
      <c r="T80" s="87"/>
      <c r="U80" s="87"/>
      <c r="V80" s="87"/>
      <c r="W80" s="87"/>
      <c r="X80" s="87"/>
      <c r="Y80" s="87"/>
      <c r="Z80" s="87"/>
      <c r="AA80" s="87"/>
      <c r="AB80" s="87">
        <v>1</v>
      </c>
      <c r="AC80" s="88">
        <v>1</v>
      </c>
    </row>
    <row r="81" spans="1:29" ht="14.5">
      <c r="A81" t="s">
        <v>11</v>
      </c>
      <c r="B81" s="86" t="s">
        <v>12</v>
      </c>
      <c r="C81" s="86" t="s">
        <v>38</v>
      </c>
      <c r="D81" s="86" t="s">
        <v>5006</v>
      </c>
      <c r="E81" s="86" t="s">
        <v>150</v>
      </c>
      <c r="F81" s="86" t="s">
        <v>5352</v>
      </c>
      <c r="G81" s="86" t="s">
        <v>5356</v>
      </c>
      <c r="H81" s="86" t="s">
        <v>152</v>
      </c>
      <c r="I81" s="83" t="s">
        <v>125</v>
      </c>
      <c r="J81" s="86" t="s">
        <v>5012</v>
      </c>
      <c r="K81" s="87"/>
      <c r="L81" s="87"/>
      <c r="M81" s="87"/>
      <c r="N81" s="87"/>
      <c r="O81" s="87"/>
      <c r="P81" s="87"/>
      <c r="Q81" s="87"/>
      <c r="R81" s="87"/>
      <c r="S81" s="87"/>
      <c r="T81" s="87"/>
      <c r="U81" s="87"/>
      <c r="V81" s="87"/>
      <c r="W81" s="87"/>
      <c r="X81" s="87"/>
      <c r="Y81" s="87"/>
      <c r="Z81" s="87"/>
      <c r="AA81" s="87"/>
      <c r="AB81" s="87"/>
      <c r="AC81" s="88">
        <v>1</v>
      </c>
    </row>
    <row r="82" spans="1:29" ht="14.5">
      <c r="A82" t="s">
        <v>11</v>
      </c>
      <c r="B82" s="86" t="s">
        <v>12</v>
      </c>
      <c r="C82" s="86" t="s">
        <v>38</v>
      </c>
      <c r="D82" s="86" t="s">
        <v>5006</v>
      </c>
      <c r="E82" s="86" t="s">
        <v>150</v>
      </c>
      <c r="F82" s="86" t="s">
        <v>5352</v>
      </c>
      <c r="G82" s="86" t="s">
        <v>5357</v>
      </c>
      <c r="H82" s="86" t="s">
        <v>152</v>
      </c>
      <c r="I82" s="83" t="s">
        <v>125</v>
      </c>
      <c r="J82" s="86" t="s">
        <v>5012</v>
      </c>
      <c r="K82" s="87"/>
      <c r="L82" s="87"/>
      <c r="M82" s="87"/>
      <c r="N82" s="87"/>
      <c r="O82" s="87"/>
      <c r="P82" s="87"/>
      <c r="Q82" s="87"/>
      <c r="R82" s="87"/>
      <c r="S82" s="87"/>
      <c r="T82" s="87"/>
      <c r="U82" s="87"/>
      <c r="V82" s="87"/>
      <c r="W82" s="87"/>
      <c r="X82" s="87"/>
      <c r="Y82" s="87"/>
      <c r="Z82" s="87"/>
      <c r="AA82" s="87"/>
      <c r="AB82" s="87"/>
      <c r="AC82" s="88"/>
    </row>
    <row r="83" spans="1:29" ht="14.5">
      <c r="A83" t="s">
        <v>11</v>
      </c>
      <c r="B83" s="86" t="s">
        <v>14</v>
      </c>
      <c r="C83" s="86" t="s">
        <v>40</v>
      </c>
      <c r="D83" s="86" t="s">
        <v>130</v>
      </c>
      <c r="E83" s="86" t="s">
        <v>150</v>
      </c>
      <c r="F83" s="86" t="s">
        <v>5070</v>
      </c>
      <c r="G83" s="86" t="s">
        <v>5081</v>
      </c>
      <c r="H83" s="86" t="s">
        <v>152</v>
      </c>
      <c r="I83" s="83" t="s">
        <v>125</v>
      </c>
      <c r="J83" s="86" t="s">
        <v>5012</v>
      </c>
      <c r="K83" s="87"/>
      <c r="L83" s="87"/>
      <c r="M83" s="87"/>
      <c r="N83" s="87"/>
      <c r="O83" s="87"/>
      <c r="P83" s="87"/>
      <c r="Q83" s="87"/>
      <c r="R83" s="87"/>
      <c r="S83" s="87"/>
      <c r="T83" s="87"/>
      <c r="U83" s="87"/>
      <c r="V83" s="87"/>
      <c r="W83" s="87"/>
      <c r="X83" s="87"/>
      <c r="Y83" s="87"/>
      <c r="Z83" s="87"/>
      <c r="AA83" s="87">
        <v>8.4834263873143717E-2</v>
      </c>
      <c r="AB83" s="87">
        <v>8.4834263873143717E-2</v>
      </c>
      <c r="AC83" s="88">
        <v>8.4834263873143717E-2</v>
      </c>
    </row>
    <row r="84" spans="1:29" ht="14.5">
      <c r="A84" t="s">
        <v>11</v>
      </c>
      <c r="B84" s="86" t="s">
        <v>15</v>
      </c>
      <c r="C84" s="86" t="s">
        <v>41</v>
      </c>
      <c r="D84" s="86" t="s">
        <v>130</v>
      </c>
      <c r="E84" s="86" t="s">
        <v>150</v>
      </c>
      <c r="F84" s="86" t="s">
        <v>5070</v>
      </c>
      <c r="G84" s="86" t="s">
        <v>5081</v>
      </c>
      <c r="H84" s="86" t="s">
        <v>152</v>
      </c>
      <c r="I84" s="83" t="s">
        <v>125</v>
      </c>
      <c r="J84" s="86" t="s">
        <v>5012</v>
      </c>
      <c r="K84" s="87"/>
      <c r="L84" s="87"/>
      <c r="M84" s="87"/>
      <c r="N84" s="87"/>
      <c r="O84" s="87"/>
      <c r="P84" s="87"/>
      <c r="Q84" s="87"/>
      <c r="R84" s="87"/>
      <c r="S84" s="87"/>
      <c r="T84" s="87"/>
      <c r="U84" s="87"/>
      <c r="V84" s="87"/>
      <c r="W84" s="87"/>
      <c r="X84" s="87"/>
      <c r="Y84" s="87"/>
      <c r="Z84" s="87"/>
      <c r="AA84" s="87">
        <v>1.686103119316559E-2</v>
      </c>
      <c r="AB84" s="87">
        <v>1.686103119316559E-2</v>
      </c>
      <c r="AC84" s="88">
        <v>1.686103119316559E-2</v>
      </c>
    </row>
    <row r="85" spans="1:29" ht="14.5">
      <c r="A85" t="s">
        <v>11</v>
      </c>
      <c r="B85" s="86" t="s">
        <v>20</v>
      </c>
      <c r="C85" s="86" t="s">
        <v>46</v>
      </c>
      <c r="D85" s="86" t="s">
        <v>130</v>
      </c>
      <c r="E85" s="86" t="s">
        <v>150</v>
      </c>
      <c r="F85" s="86" t="s">
        <v>5070</v>
      </c>
      <c r="G85" s="86" t="s">
        <v>5082</v>
      </c>
      <c r="H85" s="86" t="s">
        <v>152</v>
      </c>
      <c r="I85" s="83" t="s">
        <v>125</v>
      </c>
      <c r="J85" s="86" t="s">
        <v>5012</v>
      </c>
      <c r="K85" s="87"/>
      <c r="L85" s="87"/>
      <c r="M85" s="87"/>
      <c r="N85" s="87"/>
      <c r="O85" s="87"/>
      <c r="P85" s="87"/>
      <c r="Q85" s="87"/>
      <c r="R85" s="87"/>
      <c r="S85" s="87"/>
      <c r="T85" s="87"/>
      <c r="U85" s="87"/>
      <c r="V85" s="87"/>
      <c r="W85" s="87"/>
      <c r="X85" s="87"/>
      <c r="Y85" s="87"/>
      <c r="Z85" s="87"/>
      <c r="AA85" s="87">
        <v>1</v>
      </c>
      <c r="AB85" s="87">
        <v>1</v>
      </c>
      <c r="AC85" s="88">
        <v>1</v>
      </c>
    </row>
    <row r="86" spans="1:29" ht="14.5">
      <c r="A86" t="s">
        <v>11</v>
      </c>
      <c r="B86" s="86" t="s">
        <v>14</v>
      </c>
      <c r="C86" s="86" t="s">
        <v>40</v>
      </c>
      <c r="D86" s="86" t="s">
        <v>7674</v>
      </c>
      <c r="E86" s="86" t="s">
        <v>150</v>
      </c>
      <c r="F86" s="86" t="s">
        <v>5070</v>
      </c>
      <c r="G86" s="86" t="s">
        <v>5081</v>
      </c>
      <c r="H86" s="86" t="s">
        <v>152</v>
      </c>
      <c r="I86" s="83" t="s">
        <v>125</v>
      </c>
      <c r="J86" s="86" t="s">
        <v>5012</v>
      </c>
      <c r="K86" s="87"/>
      <c r="L86" s="87"/>
      <c r="M86" s="87"/>
      <c r="N86" s="87"/>
      <c r="O86" s="87"/>
      <c r="P86" s="87"/>
      <c r="Q86" s="87"/>
      <c r="R86" s="87"/>
      <c r="S86" s="87"/>
      <c r="T86" s="87"/>
      <c r="U86" s="87"/>
      <c r="V86" s="87"/>
      <c r="W86" s="87"/>
      <c r="X86" s="87"/>
      <c r="Y86" s="87"/>
      <c r="Z86" s="87"/>
      <c r="AA86" s="87">
        <v>3.5673802038936706E-2</v>
      </c>
      <c r="AB86" s="87">
        <v>3.5673802038936706E-2</v>
      </c>
      <c r="AC86" s="88">
        <v>3.5673802038936706E-2</v>
      </c>
    </row>
    <row r="87" spans="1:29" ht="14.5">
      <c r="A87" t="s">
        <v>11</v>
      </c>
      <c r="B87" s="86" t="s">
        <v>15</v>
      </c>
      <c r="C87" s="86" t="s">
        <v>41</v>
      </c>
      <c r="D87" s="86" t="s">
        <v>7674</v>
      </c>
      <c r="E87" s="86" t="s">
        <v>150</v>
      </c>
      <c r="F87" s="86" t="s">
        <v>5070</v>
      </c>
      <c r="G87" s="86" t="s">
        <v>5081</v>
      </c>
      <c r="H87" s="86" t="s">
        <v>152</v>
      </c>
      <c r="I87" s="83" t="s">
        <v>125</v>
      </c>
      <c r="J87" s="86" t="s">
        <v>5012</v>
      </c>
      <c r="K87" s="87"/>
      <c r="L87" s="87"/>
      <c r="M87" s="87"/>
      <c r="N87" s="87"/>
      <c r="O87" s="87"/>
      <c r="P87" s="87"/>
      <c r="Q87" s="87"/>
      <c r="R87" s="87"/>
      <c r="S87" s="87"/>
      <c r="T87" s="87"/>
      <c r="U87" s="87"/>
      <c r="V87" s="87"/>
      <c r="W87" s="87"/>
      <c r="X87" s="87"/>
      <c r="Y87" s="87"/>
      <c r="Z87" s="87"/>
      <c r="AA87" s="87">
        <v>0.10752721751790616</v>
      </c>
      <c r="AB87" s="87">
        <v>0.10752721751790616</v>
      </c>
      <c r="AC87" s="88">
        <v>0.10752721751790616</v>
      </c>
    </row>
    <row r="88" spans="1:29" ht="14.5">
      <c r="A88" t="s">
        <v>11</v>
      </c>
      <c r="B88" s="86" t="s">
        <v>20</v>
      </c>
      <c r="C88" s="86" t="s">
        <v>46</v>
      </c>
      <c r="D88" s="86" t="s">
        <v>7674</v>
      </c>
      <c r="E88" s="86" t="s">
        <v>150</v>
      </c>
      <c r="F88" s="86" t="s">
        <v>5070</v>
      </c>
      <c r="G88" s="86" t="s">
        <v>5082</v>
      </c>
      <c r="H88" s="86" t="s">
        <v>152</v>
      </c>
      <c r="I88" s="83" t="s">
        <v>125</v>
      </c>
      <c r="J88" s="86" t="s">
        <v>5012</v>
      </c>
      <c r="K88" s="87"/>
      <c r="L88" s="87"/>
      <c r="M88" s="87"/>
      <c r="N88" s="87"/>
      <c r="O88" s="87"/>
      <c r="P88" s="87"/>
      <c r="Q88" s="87"/>
      <c r="R88" s="87"/>
      <c r="S88" s="87"/>
      <c r="T88" s="87"/>
      <c r="U88" s="87"/>
      <c r="V88" s="87"/>
      <c r="W88" s="87"/>
      <c r="X88" s="87"/>
      <c r="Y88" s="87"/>
      <c r="Z88" s="87"/>
      <c r="AA88" s="87">
        <v>0.50775611883672778</v>
      </c>
      <c r="AB88" s="87">
        <v>0.50775611883672778</v>
      </c>
      <c r="AC88" s="88">
        <v>0.50775611883672778</v>
      </c>
    </row>
    <row r="89" spans="1:29" ht="14.5">
      <c r="A89" t="s">
        <v>11</v>
      </c>
      <c r="B89" s="86" t="s">
        <v>14</v>
      </c>
      <c r="C89" s="86" t="s">
        <v>40</v>
      </c>
      <c r="D89" s="86" t="s">
        <v>139</v>
      </c>
      <c r="E89" s="86" t="s">
        <v>150</v>
      </c>
      <c r="F89" s="86" t="s">
        <v>5070</v>
      </c>
      <c r="G89" s="86" t="s">
        <v>5081</v>
      </c>
      <c r="H89" s="86" t="s">
        <v>152</v>
      </c>
      <c r="I89" s="83" t="s">
        <v>125</v>
      </c>
      <c r="J89" s="86" t="s">
        <v>5012</v>
      </c>
      <c r="K89" s="87"/>
      <c r="L89" s="87"/>
      <c r="M89" s="87"/>
      <c r="N89" s="87"/>
      <c r="O89" s="87"/>
      <c r="P89" s="87"/>
      <c r="Q89" s="87"/>
      <c r="R89" s="87"/>
      <c r="S89" s="87"/>
      <c r="T89" s="87"/>
      <c r="U89" s="87"/>
      <c r="V89" s="87"/>
      <c r="W89" s="87"/>
      <c r="X89" s="87"/>
      <c r="Y89" s="87"/>
      <c r="Z89" s="87"/>
      <c r="AA89" s="87">
        <v>2.3697414668670907E-2</v>
      </c>
      <c r="AB89" s="87">
        <v>2.3697414668670907E-2</v>
      </c>
      <c r="AC89" s="88">
        <v>2.3697414668670907E-2</v>
      </c>
    </row>
    <row r="90" spans="1:29" ht="14.5">
      <c r="A90" t="s">
        <v>11</v>
      </c>
      <c r="B90" s="86" t="s">
        <v>15</v>
      </c>
      <c r="C90" s="86" t="s">
        <v>41</v>
      </c>
      <c r="D90" s="86" t="s">
        <v>139</v>
      </c>
      <c r="E90" s="86" t="s">
        <v>150</v>
      </c>
      <c r="F90" s="86" t="s">
        <v>5070</v>
      </c>
      <c r="G90" s="86" t="s">
        <v>5081</v>
      </c>
      <c r="H90" s="86" t="s">
        <v>152</v>
      </c>
      <c r="I90" s="83" t="s">
        <v>125</v>
      </c>
      <c r="J90" s="86" t="s">
        <v>5012</v>
      </c>
      <c r="K90" s="87"/>
      <c r="L90" s="87"/>
      <c r="M90" s="87"/>
      <c r="N90" s="87"/>
      <c r="O90" s="87"/>
      <c r="P90" s="87"/>
      <c r="Q90" s="87"/>
      <c r="R90" s="87"/>
      <c r="S90" s="87"/>
      <c r="T90" s="87"/>
      <c r="U90" s="87"/>
      <c r="V90" s="87"/>
      <c r="W90" s="87"/>
      <c r="X90" s="87"/>
      <c r="Y90" s="87"/>
      <c r="Z90" s="87"/>
      <c r="AA90" s="87">
        <v>0.24323334498540869</v>
      </c>
      <c r="AB90" s="87">
        <v>0.24323334498540869</v>
      </c>
      <c r="AC90" s="88">
        <v>0.24323334498540869</v>
      </c>
    </row>
    <row r="91" spans="1:29" ht="14.5">
      <c r="A91" t="s">
        <v>11</v>
      </c>
      <c r="B91" s="86" t="s">
        <v>20</v>
      </c>
      <c r="C91" s="86" t="s">
        <v>46</v>
      </c>
      <c r="D91" s="86" t="s">
        <v>139</v>
      </c>
      <c r="E91" s="86" t="s">
        <v>150</v>
      </c>
      <c r="F91" s="86" t="s">
        <v>5070</v>
      </c>
      <c r="G91" s="86" t="s">
        <v>5082</v>
      </c>
      <c r="H91" s="86" t="s">
        <v>152</v>
      </c>
      <c r="I91" s="83" t="s">
        <v>125</v>
      </c>
      <c r="J91" s="86" t="s">
        <v>5012</v>
      </c>
      <c r="K91" s="87"/>
      <c r="L91" s="87"/>
      <c r="M91" s="87"/>
      <c r="N91" s="87"/>
      <c r="O91" s="87"/>
      <c r="P91" s="87"/>
      <c r="Q91" s="87"/>
      <c r="R91" s="87"/>
      <c r="S91" s="87"/>
      <c r="T91" s="87"/>
      <c r="U91" s="87"/>
      <c r="V91" s="87"/>
      <c r="W91" s="87"/>
      <c r="X91" s="87"/>
      <c r="Y91" s="87"/>
      <c r="Z91" s="87"/>
      <c r="AA91" s="87">
        <v>8.8857320796427372E-2</v>
      </c>
      <c r="AB91" s="87">
        <v>8.8857320796427372E-2</v>
      </c>
      <c r="AC91" s="88">
        <v>8.8857320796427372E-2</v>
      </c>
    </row>
    <row r="92" spans="1:29" ht="14.5">
      <c r="A92" t="s">
        <v>11</v>
      </c>
      <c r="B92" s="86" t="s">
        <v>15</v>
      </c>
      <c r="C92" s="86" t="s">
        <v>41</v>
      </c>
      <c r="D92" s="86" t="s">
        <v>7636</v>
      </c>
      <c r="E92" s="86" t="s">
        <v>150</v>
      </c>
      <c r="F92" s="86" t="s">
        <v>5070</v>
      </c>
      <c r="G92" s="86" t="s">
        <v>5081</v>
      </c>
      <c r="H92" s="86" t="s">
        <v>152</v>
      </c>
      <c r="I92" s="83" t="s">
        <v>125</v>
      </c>
      <c r="J92" s="86" t="s">
        <v>5012</v>
      </c>
      <c r="K92" s="87"/>
      <c r="L92" s="87"/>
      <c r="M92" s="87"/>
      <c r="N92" s="87"/>
      <c r="O92" s="87"/>
      <c r="P92" s="87"/>
      <c r="Q92" s="87"/>
      <c r="R92" s="87"/>
      <c r="S92" s="87"/>
      <c r="T92" s="87"/>
      <c r="U92" s="87"/>
      <c r="V92" s="87"/>
      <c r="W92" s="87"/>
      <c r="X92" s="87"/>
      <c r="Y92" s="87"/>
      <c r="Z92" s="87"/>
      <c r="AA92" s="87">
        <v>1.5721241205748807E-2</v>
      </c>
      <c r="AB92" s="87">
        <v>1.5721241205748807E-2</v>
      </c>
      <c r="AC92" s="88">
        <v>1.5721241205748807E-2</v>
      </c>
    </row>
    <row r="93" spans="1:29" ht="14.5">
      <c r="A93" t="s">
        <v>11</v>
      </c>
      <c r="B93" s="86" t="s">
        <v>20</v>
      </c>
      <c r="C93" s="86" t="s">
        <v>46</v>
      </c>
      <c r="D93" s="86" t="s">
        <v>7636</v>
      </c>
      <c r="E93" s="86" t="s">
        <v>150</v>
      </c>
      <c r="F93" s="86" t="s">
        <v>5070</v>
      </c>
      <c r="G93" s="86" t="s">
        <v>5082</v>
      </c>
      <c r="H93" s="86" t="s">
        <v>152</v>
      </c>
      <c r="I93" s="83" t="s">
        <v>125</v>
      </c>
      <c r="J93" s="86" t="s">
        <v>5012</v>
      </c>
      <c r="K93" s="87"/>
      <c r="L93" s="87"/>
      <c r="M93" s="87"/>
      <c r="N93" s="87"/>
      <c r="O93" s="87"/>
      <c r="P93" s="87"/>
      <c r="Q93" s="87"/>
      <c r="R93" s="87"/>
      <c r="S93" s="87"/>
      <c r="T93" s="87"/>
      <c r="U93" s="87"/>
      <c r="V93" s="87"/>
      <c r="W93" s="87"/>
      <c r="X93" s="87"/>
      <c r="Y93" s="87"/>
      <c r="Z93" s="87"/>
      <c r="AA93" s="87">
        <v>0.1276752760814952</v>
      </c>
      <c r="AB93" s="87">
        <v>0.1276752760814952</v>
      </c>
      <c r="AC93" s="88">
        <v>0.1276752760814952</v>
      </c>
    </row>
    <row r="94" spans="1:29" ht="14.5">
      <c r="A94" t="s">
        <v>11</v>
      </c>
      <c r="B94" s="86" t="s">
        <v>12</v>
      </c>
      <c r="C94" s="86" t="s">
        <v>38</v>
      </c>
      <c r="D94" s="86" t="s">
        <v>5006</v>
      </c>
      <c r="E94" s="86" t="s">
        <v>150</v>
      </c>
      <c r="F94" s="86" t="s">
        <v>5352</v>
      </c>
      <c r="G94" s="86" t="s">
        <v>5358</v>
      </c>
      <c r="H94" s="86" t="s">
        <v>152</v>
      </c>
      <c r="I94" s="83" t="s">
        <v>125</v>
      </c>
      <c r="J94" s="86" t="s">
        <v>5012</v>
      </c>
      <c r="K94" s="87"/>
      <c r="L94" s="87"/>
      <c r="M94" s="87"/>
      <c r="N94" s="87"/>
      <c r="O94" s="87"/>
      <c r="P94" s="87"/>
      <c r="Q94" s="87"/>
      <c r="R94" s="87"/>
      <c r="S94" s="87"/>
      <c r="T94" s="87"/>
      <c r="U94" s="87"/>
      <c r="V94" s="87"/>
      <c r="W94" s="87"/>
      <c r="X94" s="87"/>
      <c r="Y94" s="87"/>
      <c r="Z94" s="87"/>
      <c r="AA94" s="87">
        <v>1</v>
      </c>
      <c r="AB94" s="87">
        <v>1</v>
      </c>
      <c r="AC94" s="88">
        <v>1</v>
      </c>
    </row>
    <row r="95" spans="1:29" ht="14.5">
      <c r="A95" t="s">
        <v>11</v>
      </c>
      <c r="B95" s="86" t="s">
        <v>12</v>
      </c>
      <c r="C95" s="86" t="s">
        <v>38</v>
      </c>
      <c r="D95" s="86" t="s">
        <v>5006</v>
      </c>
      <c r="E95" s="86" t="s">
        <v>150</v>
      </c>
      <c r="F95" s="86" t="s">
        <v>5352</v>
      </c>
      <c r="G95" s="86" t="s">
        <v>5360</v>
      </c>
      <c r="H95" s="86" t="s">
        <v>152</v>
      </c>
      <c r="I95" s="83" t="s">
        <v>125</v>
      </c>
      <c r="J95" s="86" t="s">
        <v>5012</v>
      </c>
      <c r="K95" s="87"/>
      <c r="L95" s="87"/>
      <c r="M95" s="87"/>
      <c r="N95" s="87"/>
      <c r="O95" s="87"/>
      <c r="P95" s="87"/>
      <c r="Q95" s="87"/>
      <c r="R95" s="87"/>
      <c r="S95" s="87"/>
      <c r="T95" s="87"/>
      <c r="U95" s="87"/>
      <c r="V95" s="87"/>
      <c r="W95" s="87"/>
      <c r="X95" s="87"/>
      <c r="Y95" s="87"/>
      <c r="Z95" s="87"/>
      <c r="AA95" s="87"/>
      <c r="AB95" s="87">
        <v>1</v>
      </c>
      <c r="AC95" s="88">
        <v>1</v>
      </c>
    </row>
    <row r="96" spans="1:29" ht="14.5">
      <c r="A96" t="s">
        <v>11</v>
      </c>
      <c r="B96" s="86" t="s">
        <v>12</v>
      </c>
      <c r="C96" s="86" t="s">
        <v>38</v>
      </c>
      <c r="D96" s="86" t="s">
        <v>5006</v>
      </c>
      <c r="E96" s="86" t="s">
        <v>150</v>
      </c>
      <c r="F96" s="86" t="s">
        <v>5352</v>
      </c>
      <c r="G96" s="86" t="s">
        <v>5361</v>
      </c>
      <c r="H96" s="86" t="s">
        <v>152</v>
      </c>
      <c r="I96" s="83" t="s">
        <v>125</v>
      </c>
      <c r="J96" s="86" t="s">
        <v>5012</v>
      </c>
      <c r="K96" s="87"/>
      <c r="L96" s="87"/>
      <c r="M96" s="87"/>
      <c r="N96" s="87"/>
      <c r="O96" s="87"/>
      <c r="P96" s="87"/>
      <c r="Q96" s="87"/>
      <c r="R96" s="87"/>
      <c r="S96" s="87"/>
      <c r="T96" s="87"/>
      <c r="U96" s="87"/>
      <c r="V96" s="87"/>
      <c r="W96" s="87"/>
      <c r="X96" s="87"/>
      <c r="Y96" s="87"/>
      <c r="Z96" s="87"/>
      <c r="AA96" s="87"/>
      <c r="AB96" s="87">
        <v>1</v>
      </c>
      <c r="AC96" s="88">
        <v>1</v>
      </c>
    </row>
    <row r="97" spans="1:29" ht="14.5">
      <c r="A97" t="s">
        <v>11</v>
      </c>
      <c r="B97" s="86" t="s">
        <v>12</v>
      </c>
      <c r="C97" s="86" t="s">
        <v>38</v>
      </c>
      <c r="D97" s="86" t="s">
        <v>5006</v>
      </c>
      <c r="E97" s="86" t="s">
        <v>150</v>
      </c>
      <c r="F97" s="86" t="s">
        <v>5352</v>
      </c>
      <c r="G97" s="86" t="s">
        <v>5362</v>
      </c>
      <c r="H97" s="86" t="s">
        <v>152</v>
      </c>
      <c r="I97" s="83" t="s">
        <v>125</v>
      </c>
      <c r="J97" s="86" t="s">
        <v>5012</v>
      </c>
      <c r="K97" s="87"/>
      <c r="L97" s="87"/>
      <c r="M97" s="87"/>
      <c r="N97" s="87"/>
      <c r="O97" s="87"/>
      <c r="P97" s="87"/>
      <c r="Q97" s="87"/>
      <c r="R97" s="87"/>
      <c r="S97" s="87"/>
      <c r="T97" s="87"/>
      <c r="U97" s="87"/>
      <c r="V97" s="87"/>
      <c r="W97" s="87"/>
      <c r="X97" s="87"/>
      <c r="Y97" s="87"/>
      <c r="Z97" s="87"/>
      <c r="AA97" s="87"/>
      <c r="AB97" s="87">
        <v>1</v>
      </c>
      <c r="AC97" s="88">
        <v>1</v>
      </c>
    </row>
    <row r="98" spans="1:29" ht="14.5">
      <c r="A98" t="s">
        <v>11</v>
      </c>
      <c r="B98" s="86" t="s">
        <v>12</v>
      </c>
      <c r="C98" s="86" t="s">
        <v>38</v>
      </c>
      <c r="D98" s="86" t="s">
        <v>5006</v>
      </c>
      <c r="E98" s="86" t="s">
        <v>150</v>
      </c>
      <c r="F98" s="86" t="s">
        <v>5370</v>
      </c>
      <c r="G98" s="86" t="s">
        <v>5371</v>
      </c>
      <c r="H98" s="86" t="s">
        <v>152</v>
      </c>
      <c r="I98" s="83" t="s">
        <v>125</v>
      </c>
      <c r="J98" s="86" t="s">
        <v>5012</v>
      </c>
      <c r="K98" s="87"/>
      <c r="L98" s="87"/>
      <c r="M98" s="87"/>
      <c r="N98" s="87"/>
      <c r="O98" s="87"/>
      <c r="P98" s="87"/>
      <c r="Q98" s="87"/>
      <c r="R98" s="87"/>
      <c r="S98" s="87"/>
      <c r="T98" s="87"/>
      <c r="U98" s="87">
        <v>1</v>
      </c>
      <c r="V98" s="87">
        <v>1</v>
      </c>
      <c r="W98" s="87">
        <v>1</v>
      </c>
      <c r="X98" s="87"/>
      <c r="Y98" s="87"/>
      <c r="Z98" s="87"/>
      <c r="AA98" s="87">
        <v>1</v>
      </c>
      <c r="AB98" s="87">
        <v>1</v>
      </c>
      <c r="AC98" s="88">
        <v>1</v>
      </c>
    </row>
    <row r="99" spans="1:29" ht="14.5">
      <c r="A99" t="s">
        <v>11</v>
      </c>
      <c r="B99" s="86" t="s">
        <v>12</v>
      </c>
      <c r="C99" s="86" t="s">
        <v>38</v>
      </c>
      <c r="D99" s="86" t="s">
        <v>5006</v>
      </c>
      <c r="E99" s="86" t="s">
        <v>150</v>
      </c>
      <c r="F99" s="86" t="s">
        <v>5377</v>
      </c>
      <c r="G99" s="86" t="s">
        <v>5394</v>
      </c>
      <c r="H99" s="86" t="s">
        <v>152</v>
      </c>
      <c r="I99" s="83" t="s">
        <v>125</v>
      </c>
      <c r="J99" s="86" t="s">
        <v>5012</v>
      </c>
      <c r="K99" s="87"/>
      <c r="L99" s="87"/>
      <c r="M99" s="87"/>
      <c r="N99" s="87"/>
      <c r="O99" s="87"/>
      <c r="P99" s="87"/>
      <c r="Q99" s="87"/>
      <c r="R99" s="87"/>
      <c r="S99" s="87"/>
      <c r="T99" s="87"/>
      <c r="U99" s="87"/>
      <c r="V99" s="87"/>
      <c r="W99" s="87"/>
      <c r="X99" s="87"/>
      <c r="Y99" s="87"/>
      <c r="Z99" s="87"/>
      <c r="AA99" s="87"/>
      <c r="AB99" s="87"/>
      <c r="AC99" s="88"/>
    </row>
    <row r="100" spans="1:29" ht="14.5">
      <c r="A100" t="s">
        <v>11</v>
      </c>
      <c r="B100" s="86" t="s">
        <v>12</v>
      </c>
      <c r="C100" s="86" t="s">
        <v>38</v>
      </c>
      <c r="D100" s="86" t="s">
        <v>5006</v>
      </c>
      <c r="E100" s="86" t="s">
        <v>150</v>
      </c>
      <c r="F100" s="86" t="s">
        <v>5377</v>
      </c>
      <c r="G100" s="86" t="s">
        <v>5396</v>
      </c>
      <c r="H100" s="86" t="s">
        <v>152</v>
      </c>
      <c r="I100" s="83" t="s">
        <v>125</v>
      </c>
      <c r="J100" s="86" t="s">
        <v>5012</v>
      </c>
      <c r="K100" s="87"/>
      <c r="L100" s="87"/>
      <c r="M100" s="87"/>
      <c r="N100" s="87"/>
      <c r="O100" s="87"/>
      <c r="P100" s="87"/>
      <c r="Q100" s="87"/>
      <c r="R100" s="87"/>
      <c r="S100" s="87"/>
      <c r="T100" s="87"/>
      <c r="U100" s="87"/>
      <c r="V100" s="87"/>
      <c r="W100" s="87"/>
      <c r="X100" s="87"/>
      <c r="Y100" s="87"/>
      <c r="Z100" s="87"/>
      <c r="AA100" s="87"/>
      <c r="AB100" s="87"/>
      <c r="AC100" s="88"/>
    </row>
    <row r="101" spans="1:29" ht="14.5">
      <c r="A101" t="s">
        <v>11</v>
      </c>
      <c r="B101" s="86" t="s">
        <v>12</v>
      </c>
      <c r="C101" s="86" t="s">
        <v>38</v>
      </c>
      <c r="D101" s="86" t="s">
        <v>5006</v>
      </c>
      <c r="E101" s="86" t="s">
        <v>150</v>
      </c>
      <c r="F101" s="86" t="s">
        <v>5377</v>
      </c>
      <c r="G101" s="86" t="s">
        <v>5397</v>
      </c>
      <c r="H101" s="86" t="s">
        <v>152</v>
      </c>
      <c r="I101" s="83" t="s">
        <v>125</v>
      </c>
      <c r="J101" s="86" t="s">
        <v>5012</v>
      </c>
      <c r="K101" s="87"/>
      <c r="L101" s="87"/>
      <c r="M101" s="87"/>
      <c r="N101" s="87"/>
      <c r="O101" s="87"/>
      <c r="P101" s="87"/>
      <c r="Q101" s="87"/>
      <c r="R101" s="87"/>
      <c r="S101" s="87"/>
      <c r="T101" s="87"/>
      <c r="U101" s="87"/>
      <c r="V101" s="87"/>
      <c r="W101" s="87"/>
      <c r="X101" s="87"/>
      <c r="Y101" s="87"/>
      <c r="Z101" s="87"/>
      <c r="AA101" s="87"/>
      <c r="AB101" s="87"/>
      <c r="AC101" s="88"/>
    </row>
    <row r="102" spans="1:29" ht="14.5">
      <c r="A102" t="s">
        <v>11</v>
      </c>
      <c r="B102" s="86" t="s">
        <v>12</v>
      </c>
      <c r="C102" s="86" t="s">
        <v>38</v>
      </c>
      <c r="D102" s="86" t="s">
        <v>5006</v>
      </c>
      <c r="E102" s="86" t="s">
        <v>150</v>
      </c>
      <c r="F102" s="86" t="s">
        <v>5377</v>
      </c>
      <c r="G102" s="86" t="s">
        <v>5398</v>
      </c>
      <c r="H102" s="86" t="s">
        <v>152</v>
      </c>
      <c r="I102" s="83" t="s">
        <v>125</v>
      </c>
      <c r="J102" s="86" t="s">
        <v>5012</v>
      </c>
      <c r="K102" s="87"/>
      <c r="L102" s="87"/>
      <c r="M102" s="87"/>
      <c r="N102" s="87"/>
      <c r="O102" s="87"/>
      <c r="P102" s="87"/>
      <c r="Q102" s="87"/>
      <c r="R102" s="87"/>
      <c r="S102" s="87"/>
      <c r="T102" s="87"/>
      <c r="U102" s="87"/>
      <c r="V102" s="87"/>
      <c r="W102" s="87"/>
      <c r="X102" s="87"/>
      <c r="Y102" s="87"/>
      <c r="Z102" s="87"/>
      <c r="AA102" s="87"/>
      <c r="AB102" s="87"/>
      <c r="AC102" s="88"/>
    </row>
    <row r="103" spans="1:29" ht="14.5">
      <c r="A103" t="s">
        <v>11</v>
      </c>
      <c r="B103" s="86" t="s">
        <v>12</v>
      </c>
      <c r="C103" s="86" t="s">
        <v>38</v>
      </c>
      <c r="D103" s="86" t="s">
        <v>5006</v>
      </c>
      <c r="E103" s="86" t="s">
        <v>150</v>
      </c>
      <c r="F103" s="86" t="s">
        <v>5377</v>
      </c>
      <c r="G103" s="86" t="s">
        <v>5400</v>
      </c>
      <c r="H103" s="86" t="s">
        <v>152</v>
      </c>
      <c r="I103" s="83" t="s">
        <v>125</v>
      </c>
      <c r="J103" s="86" t="s">
        <v>5012</v>
      </c>
      <c r="K103" s="87"/>
      <c r="L103" s="87"/>
      <c r="M103" s="87"/>
      <c r="N103" s="87"/>
      <c r="O103" s="87"/>
      <c r="P103" s="87"/>
      <c r="Q103" s="87"/>
      <c r="R103" s="87"/>
      <c r="S103" s="87"/>
      <c r="T103" s="87"/>
      <c r="U103" s="87"/>
      <c r="V103" s="87"/>
      <c r="W103" s="87"/>
      <c r="X103" s="87"/>
      <c r="Y103" s="87"/>
      <c r="Z103" s="87"/>
      <c r="AA103" s="87"/>
      <c r="AB103" s="87"/>
      <c r="AC103" s="88"/>
    </row>
    <row r="104" spans="1:29" ht="14.5">
      <c r="A104" t="s">
        <v>11</v>
      </c>
      <c r="B104" s="86" t="s">
        <v>12</v>
      </c>
      <c r="C104" s="86" t="s">
        <v>38</v>
      </c>
      <c r="D104" s="86" t="s">
        <v>5006</v>
      </c>
      <c r="E104" s="86" t="s">
        <v>150</v>
      </c>
      <c r="F104" s="86" t="s">
        <v>5377</v>
      </c>
      <c r="G104" s="86" t="s">
        <v>5401</v>
      </c>
      <c r="H104" s="86" t="s">
        <v>152</v>
      </c>
      <c r="I104" s="83" t="s">
        <v>125</v>
      </c>
      <c r="J104" s="86" t="s">
        <v>5012</v>
      </c>
      <c r="K104" s="87"/>
      <c r="L104" s="87"/>
      <c r="M104" s="87"/>
      <c r="N104" s="87"/>
      <c r="O104" s="87"/>
      <c r="P104" s="87"/>
      <c r="Q104" s="87"/>
      <c r="R104" s="87"/>
      <c r="S104" s="87"/>
      <c r="T104" s="87"/>
      <c r="U104" s="87"/>
      <c r="V104" s="87"/>
      <c r="W104" s="87"/>
      <c r="X104" s="87"/>
      <c r="Y104" s="87"/>
      <c r="Z104" s="87"/>
      <c r="AA104" s="87"/>
      <c r="AB104" s="87"/>
      <c r="AC104" s="88"/>
    </row>
    <row r="105" spans="1:29" ht="14.5">
      <c r="A105" t="s">
        <v>11</v>
      </c>
      <c r="B105" s="86" t="s">
        <v>12</v>
      </c>
      <c r="C105" s="86" t="s">
        <v>38</v>
      </c>
      <c r="D105" s="86" t="s">
        <v>5006</v>
      </c>
      <c r="E105" s="86" t="s">
        <v>150</v>
      </c>
      <c r="F105" s="86" t="s">
        <v>5377</v>
      </c>
      <c r="G105" s="86" t="s">
        <v>5402</v>
      </c>
      <c r="H105" s="86" t="s">
        <v>152</v>
      </c>
      <c r="I105" s="83" t="s">
        <v>125</v>
      </c>
      <c r="J105" s="86" t="s">
        <v>5012</v>
      </c>
      <c r="K105" s="87"/>
      <c r="L105" s="87"/>
      <c r="M105" s="87"/>
      <c r="N105" s="87"/>
      <c r="O105" s="87"/>
      <c r="P105" s="87"/>
      <c r="Q105" s="87"/>
      <c r="R105" s="87"/>
      <c r="S105" s="87"/>
      <c r="T105" s="87"/>
      <c r="U105" s="87"/>
      <c r="V105" s="87"/>
      <c r="W105" s="87"/>
      <c r="X105" s="87"/>
      <c r="Y105" s="87"/>
      <c r="Z105" s="87"/>
      <c r="AA105" s="87"/>
      <c r="AB105" s="87"/>
      <c r="AC105" s="88"/>
    </row>
    <row r="106" spans="1:29" ht="14.5">
      <c r="A106" t="s">
        <v>11</v>
      </c>
      <c r="B106" s="86" t="s">
        <v>12</v>
      </c>
      <c r="C106" s="86" t="s">
        <v>38</v>
      </c>
      <c r="D106" s="86" t="s">
        <v>5006</v>
      </c>
      <c r="E106" s="86" t="s">
        <v>150</v>
      </c>
      <c r="F106" s="86" t="s">
        <v>5377</v>
      </c>
      <c r="G106" s="86" t="s">
        <v>5403</v>
      </c>
      <c r="H106" s="86" t="s">
        <v>152</v>
      </c>
      <c r="I106" s="83" t="s">
        <v>125</v>
      </c>
      <c r="J106" s="86" t="s">
        <v>5012</v>
      </c>
      <c r="K106" s="87"/>
      <c r="L106" s="87"/>
      <c r="M106" s="87"/>
      <c r="N106" s="87"/>
      <c r="O106" s="87"/>
      <c r="P106" s="87"/>
      <c r="Q106" s="87"/>
      <c r="R106" s="87"/>
      <c r="S106" s="87"/>
      <c r="T106" s="87"/>
      <c r="U106" s="87"/>
      <c r="V106" s="87"/>
      <c r="W106" s="87"/>
      <c r="X106" s="87"/>
      <c r="Y106" s="87"/>
      <c r="Z106" s="87"/>
      <c r="AA106" s="87"/>
      <c r="AB106" s="87"/>
      <c r="AC106" s="88"/>
    </row>
    <row r="107" spans="1:29" ht="14.5">
      <c r="A107" t="s">
        <v>11</v>
      </c>
      <c r="B107" s="86" t="s">
        <v>12</v>
      </c>
      <c r="C107" s="86" t="s">
        <v>38</v>
      </c>
      <c r="D107" s="86" t="s">
        <v>5006</v>
      </c>
      <c r="E107" s="86" t="s">
        <v>150</v>
      </c>
      <c r="F107" s="86" t="s">
        <v>5377</v>
      </c>
      <c r="G107" s="86" t="s">
        <v>5404</v>
      </c>
      <c r="H107" s="86" t="s">
        <v>152</v>
      </c>
      <c r="I107" s="83" t="s">
        <v>125</v>
      </c>
      <c r="J107" s="86" t="s">
        <v>5012</v>
      </c>
      <c r="K107" s="87"/>
      <c r="L107" s="87"/>
      <c r="M107" s="87"/>
      <c r="N107" s="87"/>
      <c r="O107" s="87"/>
      <c r="P107" s="87"/>
      <c r="Q107" s="87"/>
      <c r="R107" s="87"/>
      <c r="S107" s="87"/>
      <c r="T107" s="87"/>
      <c r="U107" s="87"/>
      <c r="V107" s="87"/>
      <c r="W107" s="87"/>
      <c r="X107" s="87"/>
      <c r="Y107" s="87"/>
      <c r="Z107" s="87"/>
      <c r="AA107" s="87"/>
      <c r="AB107" s="87"/>
      <c r="AC107" s="88"/>
    </row>
    <row r="108" spans="1:29" ht="14.5">
      <c r="A108" t="s">
        <v>11</v>
      </c>
      <c r="B108" s="86" t="s">
        <v>2657</v>
      </c>
      <c r="C108" s="86" t="s">
        <v>191</v>
      </c>
      <c r="D108" s="86" t="s">
        <v>5006</v>
      </c>
      <c r="E108" s="86" t="s">
        <v>150</v>
      </c>
      <c r="F108" s="86" t="s">
        <v>5261</v>
      </c>
      <c r="G108" s="86" t="s">
        <v>5315</v>
      </c>
      <c r="H108" s="86" t="s">
        <v>152</v>
      </c>
      <c r="I108" s="83" t="s">
        <v>125</v>
      </c>
      <c r="J108" s="86" t="s">
        <v>5012</v>
      </c>
      <c r="K108" s="87"/>
      <c r="L108" s="87"/>
      <c r="M108" s="87"/>
      <c r="N108" s="87"/>
      <c r="O108" s="87"/>
      <c r="P108" s="87"/>
      <c r="Q108" s="87"/>
      <c r="R108" s="87"/>
      <c r="S108" s="87"/>
      <c r="T108" s="87"/>
      <c r="U108" s="87"/>
      <c r="V108" s="87"/>
      <c r="W108" s="87"/>
      <c r="X108" s="87"/>
      <c r="Y108" s="87"/>
      <c r="Z108" s="87"/>
      <c r="AA108" s="87"/>
      <c r="AB108" s="87"/>
      <c r="AC108" s="88"/>
    </row>
    <row r="109" spans="1:29" ht="14.5">
      <c r="A109" t="s">
        <v>11</v>
      </c>
      <c r="B109" s="86" t="s">
        <v>12</v>
      </c>
      <c r="C109" s="86" t="s">
        <v>38</v>
      </c>
      <c r="D109" s="86" t="s">
        <v>5006</v>
      </c>
      <c r="E109" s="86" t="s">
        <v>150</v>
      </c>
      <c r="F109" s="86" t="s">
        <v>5377</v>
      </c>
      <c r="G109" s="86" t="s">
        <v>5405</v>
      </c>
      <c r="H109" s="86" t="s">
        <v>152</v>
      </c>
      <c r="I109" s="83" t="s">
        <v>125</v>
      </c>
      <c r="J109" s="86" t="s">
        <v>5012</v>
      </c>
      <c r="K109" s="87"/>
      <c r="L109" s="87"/>
      <c r="M109" s="87"/>
      <c r="N109" s="87"/>
      <c r="O109" s="87"/>
      <c r="P109" s="87"/>
      <c r="Q109" s="87"/>
      <c r="R109" s="87"/>
      <c r="S109" s="87"/>
      <c r="T109" s="87"/>
      <c r="U109" s="87"/>
      <c r="V109" s="87"/>
      <c r="W109" s="87"/>
      <c r="X109" s="87"/>
      <c r="Y109" s="87"/>
      <c r="Z109" s="87"/>
      <c r="AA109" s="87"/>
      <c r="AB109" s="87"/>
      <c r="AC109" s="88"/>
    </row>
    <row r="110" spans="1:29" ht="14.5">
      <c r="A110" t="s">
        <v>11</v>
      </c>
      <c r="B110" s="86" t="s">
        <v>2657</v>
      </c>
      <c r="C110" s="86" t="s">
        <v>191</v>
      </c>
      <c r="D110" s="86" t="s">
        <v>5006</v>
      </c>
      <c r="E110" s="86" t="s">
        <v>150</v>
      </c>
      <c r="F110" s="86" t="s">
        <v>5261</v>
      </c>
      <c r="G110" s="86" t="s">
        <v>5317</v>
      </c>
      <c r="H110" s="86" t="s">
        <v>152</v>
      </c>
      <c r="I110" s="83" t="s">
        <v>125</v>
      </c>
      <c r="J110" s="86" t="s">
        <v>5012</v>
      </c>
      <c r="K110" s="87"/>
      <c r="L110" s="87"/>
      <c r="M110" s="87"/>
      <c r="N110" s="87"/>
      <c r="O110" s="87"/>
      <c r="P110" s="87"/>
      <c r="Q110" s="87"/>
      <c r="R110" s="87"/>
      <c r="S110" s="87"/>
      <c r="T110" s="87"/>
      <c r="U110" s="87"/>
      <c r="V110" s="87"/>
      <c r="W110" s="87"/>
      <c r="X110" s="87"/>
      <c r="Y110" s="87"/>
      <c r="Z110" s="87"/>
      <c r="AA110" s="87"/>
      <c r="AB110" s="87"/>
      <c r="AC110" s="88"/>
    </row>
    <row r="111" spans="1:29" ht="14.5">
      <c r="A111" t="s">
        <v>11</v>
      </c>
      <c r="B111" s="86" t="s">
        <v>12</v>
      </c>
      <c r="C111" s="86" t="s">
        <v>38</v>
      </c>
      <c r="D111" s="86" t="s">
        <v>5006</v>
      </c>
      <c r="E111" s="86" t="s">
        <v>150</v>
      </c>
      <c r="F111" s="86" t="s">
        <v>5377</v>
      </c>
      <c r="G111" s="86" t="s">
        <v>5406</v>
      </c>
      <c r="H111" s="86" t="s">
        <v>152</v>
      </c>
      <c r="I111" s="83" t="s">
        <v>125</v>
      </c>
      <c r="J111" s="86" t="s">
        <v>5012</v>
      </c>
      <c r="K111" s="87"/>
      <c r="L111" s="87"/>
      <c r="M111" s="87"/>
      <c r="N111" s="87"/>
      <c r="O111" s="87"/>
      <c r="P111" s="87"/>
      <c r="Q111" s="87"/>
      <c r="R111" s="87"/>
      <c r="S111" s="87"/>
      <c r="T111" s="87"/>
      <c r="U111" s="87"/>
      <c r="V111" s="87"/>
      <c r="W111" s="87"/>
      <c r="X111" s="87"/>
      <c r="Y111" s="87"/>
      <c r="Z111" s="87"/>
      <c r="AA111" s="87"/>
      <c r="AB111" s="87"/>
      <c r="AC111" s="88"/>
    </row>
    <row r="112" spans="1:29" ht="14.5">
      <c r="A112" t="s">
        <v>11</v>
      </c>
      <c r="B112" s="86" t="s">
        <v>2657</v>
      </c>
      <c r="C112" s="86" t="s">
        <v>191</v>
      </c>
      <c r="D112" s="86" t="s">
        <v>5006</v>
      </c>
      <c r="E112" s="86" t="s">
        <v>150</v>
      </c>
      <c r="F112" s="86" t="s">
        <v>5261</v>
      </c>
      <c r="G112" s="86" t="s">
        <v>5319</v>
      </c>
      <c r="H112" s="86" t="s">
        <v>152</v>
      </c>
      <c r="I112" s="83" t="s">
        <v>125</v>
      </c>
      <c r="J112" s="86" t="s">
        <v>5012</v>
      </c>
      <c r="K112" s="87"/>
      <c r="L112" s="87"/>
      <c r="M112" s="87"/>
      <c r="N112" s="87"/>
      <c r="O112" s="87"/>
      <c r="P112" s="87"/>
      <c r="Q112" s="87"/>
      <c r="R112" s="87"/>
      <c r="S112" s="87"/>
      <c r="T112" s="87"/>
      <c r="U112" s="87"/>
      <c r="V112" s="87"/>
      <c r="W112" s="87"/>
      <c r="X112" s="87"/>
      <c r="Y112" s="87"/>
      <c r="Z112" s="87"/>
      <c r="AA112" s="87"/>
      <c r="AB112" s="87"/>
      <c r="AC112" s="88"/>
    </row>
    <row r="113" spans="1:29" ht="14.5">
      <c r="A113" t="s">
        <v>11</v>
      </c>
      <c r="B113" s="86" t="s">
        <v>12</v>
      </c>
      <c r="C113" s="86" t="s">
        <v>38</v>
      </c>
      <c r="D113" s="86" t="s">
        <v>5006</v>
      </c>
      <c r="E113" s="86" t="s">
        <v>150</v>
      </c>
      <c r="F113" s="86" t="s">
        <v>5377</v>
      </c>
      <c r="G113" s="86" t="s">
        <v>5407</v>
      </c>
      <c r="H113" s="86" t="s">
        <v>152</v>
      </c>
      <c r="I113" s="83" t="s">
        <v>125</v>
      </c>
      <c r="J113" s="86" t="s">
        <v>5012</v>
      </c>
      <c r="K113" s="87"/>
      <c r="L113" s="87"/>
      <c r="M113" s="87"/>
      <c r="N113" s="87"/>
      <c r="O113" s="87"/>
      <c r="P113" s="87"/>
      <c r="Q113" s="87"/>
      <c r="R113" s="87"/>
      <c r="S113" s="87"/>
      <c r="T113" s="87"/>
      <c r="U113" s="87"/>
      <c r="V113" s="87"/>
      <c r="W113" s="87"/>
      <c r="X113" s="87"/>
      <c r="Y113" s="87"/>
      <c r="Z113" s="87"/>
      <c r="AA113" s="87"/>
      <c r="AB113" s="87"/>
      <c r="AC113" s="88"/>
    </row>
    <row r="114" spans="1:29" ht="14.5">
      <c r="A114" t="s">
        <v>11</v>
      </c>
      <c r="B114" s="86" t="s">
        <v>2657</v>
      </c>
      <c r="C114" s="86" t="s">
        <v>191</v>
      </c>
      <c r="D114" s="86" t="s">
        <v>5006</v>
      </c>
      <c r="E114" s="86" t="s">
        <v>150</v>
      </c>
      <c r="F114" s="86" t="s">
        <v>5261</v>
      </c>
      <c r="G114" s="86" t="s">
        <v>5321</v>
      </c>
      <c r="H114" s="86" t="s">
        <v>152</v>
      </c>
      <c r="I114" s="83" t="s">
        <v>125</v>
      </c>
      <c r="J114" s="86" t="s">
        <v>5012</v>
      </c>
      <c r="K114" s="87"/>
      <c r="L114" s="87"/>
      <c r="M114" s="87"/>
      <c r="N114" s="87"/>
      <c r="O114" s="87"/>
      <c r="P114" s="87"/>
      <c r="Q114" s="87"/>
      <c r="R114" s="87"/>
      <c r="S114" s="87"/>
      <c r="T114" s="87"/>
      <c r="U114" s="87"/>
      <c r="V114" s="87"/>
      <c r="W114" s="87"/>
      <c r="X114" s="87"/>
      <c r="Y114" s="87"/>
      <c r="Z114" s="87"/>
      <c r="AA114" s="87"/>
      <c r="AB114" s="87"/>
      <c r="AC114" s="88"/>
    </row>
    <row r="115" spans="1:29" ht="14.5">
      <c r="A115" t="s">
        <v>11</v>
      </c>
      <c r="B115" s="86" t="s">
        <v>12</v>
      </c>
      <c r="C115" s="86" t="s">
        <v>38</v>
      </c>
      <c r="D115" s="86" t="s">
        <v>5006</v>
      </c>
      <c r="E115" s="86" t="s">
        <v>150</v>
      </c>
      <c r="F115" s="86" t="s">
        <v>5377</v>
      </c>
      <c r="G115" s="86" t="s">
        <v>5408</v>
      </c>
      <c r="H115" s="86" t="s">
        <v>152</v>
      </c>
      <c r="I115" s="83" t="s">
        <v>125</v>
      </c>
      <c r="J115" s="86" t="s">
        <v>5012</v>
      </c>
      <c r="K115" s="87"/>
      <c r="L115" s="87"/>
      <c r="M115" s="87"/>
      <c r="N115" s="87"/>
      <c r="O115" s="87"/>
      <c r="P115" s="87"/>
      <c r="Q115" s="87"/>
      <c r="R115" s="87"/>
      <c r="S115" s="87"/>
      <c r="T115" s="87"/>
      <c r="U115" s="87"/>
      <c r="V115" s="87"/>
      <c r="W115" s="87"/>
      <c r="X115" s="87"/>
      <c r="Y115" s="87"/>
      <c r="Z115" s="87"/>
      <c r="AA115" s="87"/>
      <c r="AB115" s="87"/>
      <c r="AC115" s="88"/>
    </row>
    <row r="116" spans="1:29" ht="14.5">
      <c r="A116" t="s">
        <v>11</v>
      </c>
      <c r="B116" s="86" t="s">
        <v>2657</v>
      </c>
      <c r="C116" s="86" t="s">
        <v>191</v>
      </c>
      <c r="D116" s="86" t="s">
        <v>5006</v>
      </c>
      <c r="E116" s="86" t="s">
        <v>150</v>
      </c>
      <c r="F116" s="86" t="s">
        <v>5261</v>
      </c>
      <c r="G116" s="86" t="s">
        <v>5323</v>
      </c>
      <c r="H116" s="86" t="s">
        <v>152</v>
      </c>
      <c r="I116" s="83" t="s">
        <v>125</v>
      </c>
      <c r="J116" s="86" t="s">
        <v>5012</v>
      </c>
      <c r="K116" s="87"/>
      <c r="L116" s="87"/>
      <c r="M116" s="87"/>
      <c r="N116" s="87"/>
      <c r="O116" s="87"/>
      <c r="P116" s="87"/>
      <c r="Q116" s="87"/>
      <c r="R116" s="87"/>
      <c r="S116" s="87"/>
      <c r="T116" s="87"/>
      <c r="U116" s="87"/>
      <c r="V116" s="87"/>
      <c r="W116" s="87"/>
      <c r="X116" s="87"/>
      <c r="Y116" s="87"/>
      <c r="Z116" s="87"/>
      <c r="AA116" s="87"/>
      <c r="AB116" s="87"/>
      <c r="AC116" s="88"/>
    </row>
    <row r="117" spans="1:29" ht="14.5">
      <c r="A117" t="s">
        <v>11</v>
      </c>
      <c r="B117" s="86" t="s">
        <v>12</v>
      </c>
      <c r="C117" s="86" t="s">
        <v>38</v>
      </c>
      <c r="D117" s="86" t="s">
        <v>5006</v>
      </c>
      <c r="E117" s="86" t="s">
        <v>150</v>
      </c>
      <c r="F117" s="86" t="s">
        <v>5377</v>
      </c>
      <c r="G117" s="86" t="s">
        <v>5409</v>
      </c>
      <c r="H117" s="86" t="s">
        <v>152</v>
      </c>
      <c r="I117" s="83" t="s">
        <v>125</v>
      </c>
      <c r="J117" s="86" t="s">
        <v>5012</v>
      </c>
      <c r="K117" s="87"/>
      <c r="L117" s="87"/>
      <c r="M117" s="87"/>
      <c r="N117" s="87"/>
      <c r="O117" s="87"/>
      <c r="P117" s="87"/>
      <c r="Q117" s="87"/>
      <c r="R117" s="87"/>
      <c r="S117" s="87"/>
      <c r="T117" s="87"/>
      <c r="U117" s="87"/>
      <c r="V117" s="87"/>
      <c r="W117" s="87"/>
      <c r="X117" s="87"/>
      <c r="Y117" s="87"/>
      <c r="Z117" s="87"/>
      <c r="AA117" s="87"/>
      <c r="AB117" s="87"/>
      <c r="AC117" s="88"/>
    </row>
    <row r="118" spans="1:29" ht="14.5">
      <c r="A118" t="s">
        <v>11</v>
      </c>
      <c r="B118" s="86" t="s">
        <v>2657</v>
      </c>
      <c r="C118" s="86" t="s">
        <v>191</v>
      </c>
      <c r="D118" s="86" t="s">
        <v>5006</v>
      </c>
      <c r="E118" s="86" t="s">
        <v>150</v>
      </c>
      <c r="F118" s="86" t="s">
        <v>5261</v>
      </c>
      <c r="G118" s="86" t="s">
        <v>5325</v>
      </c>
      <c r="H118" s="86" t="s">
        <v>152</v>
      </c>
      <c r="I118" s="83" t="s">
        <v>125</v>
      </c>
      <c r="J118" s="86" t="s">
        <v>5012</v>
      </c>
      <c r="K118" s="87"/>
      <c r="L118" s="87"/>
      <c r="M118" s="87"/>
      <c r="N118" s="87"/>
      <c r="O118" s="87"/>
      <c r="P118" s="87"/>
      <c r="Q118" s="87"/>
      <c r="R118" s="87"/>
      <c r="S118" s="87"/>
      <c r="T118" s="87"/>
      <c r="U118" s="87"/>
      <c r="V118" s="87"/>
      <c r="W118" s="87"/>
      <c r="X118" s="87"/>
      <c r="Y118" s="87"/>
      <c r="Z118" s="87"/>
      <c r="AA118" s="87"/>
      <c r="AB118" s="87"/>
      <c r="AC118" s="88"/>
    </row>
    <row r="119" spans="1:29" ht="14.5">
      <c r="A119" t="s">
        <v>11</v>
      </c>
      <c r="B119" s="86" t="s">
        <v>12</v>
      </c>
      <c r="C119" s="86" t="s">
        <v>38</v>
      </c>
      <c r="D119" s="86" t="s">
        <v>5006</v>
      </c>
      <c r="E119" s="86" t="s">
        <v>150</v>
      </c>
      <c r="F119" s="86" t="s">
        <v>5421</v>
      </c>
      <c r="G119" s="86" t="s">
        <v>5429</v>
      </c>
      <c r="H119" s="86" t="s">
        <v>152</v>
      </c>
      <c r="I119" s="83" t="s">
        <v>125</v>
      </c>
      <c r="J119" s="86" t="s">
        <v>5012</v>
      </c>
      <c r="K119" s="87"/>
      <c r="L119" s="87"/>
      <c r="M119" s="87"/>
      <c r="N119" s="87"/>
      <c r="O119" s="87"/>
      <c r="P119" s="87"/>
      <c r="Q119" s="87"/>
      <c r="R119" s="87"/>
      <c r="S119" s="87"/>
      <c r="T119" s="87"/>
      <c r="U119" s="87"/>
      <c r="V119" s="87"/>
      <c r="W119" s="87"/>
      <c r="X119" s="87"/>
      <c r="Y119" s="87"/>
      <c r="Z119" s="87"/>
      <c r="AA119" s="87"/>
      <c r="AB119" s="87"/>
      <c r="AC119" s="88">
        <v>1</v>
      </c>
    </row>
    <row r="120" spans="1:29" ht="14.5">
      <c r="A120" t="s">
        <v>11</v>
      </c>
      <c r="B120" s="86" t="s">
        <v>2657</v>
      </c>
      <c r="C120" s="86" t="s">
        <v>191</v>
      </c>
      <c r="D120" s="86" t="s">
        <v>5006</v>
      </c>
      <c r="E120" s="86" t="s">
        <v>150</v>
      </c>
      <c r="F120" s="86" t="s">
        <v>5261</v>
      </c>
      <c r="G120" s="86" t="s">
        <v>5327</v>
      </c>
      <c r="H120" s="86" t="s">
        <v>152</v>
      </c>
      <c r="I120" s="83" t="s">
        <v>125</v>
      </c>
      <c r="J120" s="86" t="s">
        <v>5012</v>
      </c>
      <c r="K120" s="87"/>
      <c r="L120" s="87"/>
      <c r="M120" s="87"/>
      <c r="N120" s="87"/>
      <c r="O120" s="87"/>
      <c r="P120" s="87"/>
      <c r="Q120" s="87"/>
      <c r="R120" s="87"/>
      <c r="S120" s="87"/>
      <c r="T120" s="87"/>
      <c r="U120" s="87"/>
      <c r="V120" s="87"/>
      <c r="W120" s="87"/>
      <c r="X120" s="87"/>
      <c r="Y120" s="87"/>
      <c r="Z120" s="87"/>
      <c r="AA120" s="87"/>
      <c r="AB120" s="87"/>
      <c r="AC120" s="88"/>
    </row>
    <row r="121" spans="1:29" ht="14.5">
      <c r="A121" t="s">
        <v>11</v>
      </c>
      <c r="B121" s="86" t="s">
        <v>12</v>
      </c>
      <c r="C121" s="86" t="s">
        <v>38</v>
      </c>
      <c r="D121" s="86" t="s">
        <v>5006</v>
      </c>
      <c r="E121" s="86" t="s">
        <v>150</v>
      </c>
      <c r="F121" s="86" t="s">
        <v>5421</v>
      </c>
      <c r="G121" s="86" t="s">
        <v>5430</v>
      </c>
      <c r="H121" s="86" t="s">
        <v>152</v>
      </c>
      <c r="I121" s="83" t="s">
        <v>125</v>
      </c>
      <c r="J121" s="86" t="s">
        <v>5012</v>
      </c>
      <c r="K121" s="87"/>
      <c r="L121" s="87"/>
      <c r="M121" s="87"/>
      <c r="N121" s="87"/>
      <c r="O121" s="87"/>
      <c r="P121" s="87"/>
      <c r="Q121" s="87"/>
      <c r="R121" s="87"/>
      <c r="S121" s="87"/>
      <c r="T121" s="87"/>
      <c r="U121" s="87"/>
      <c r="V121" s="87"/>
      <c r="W121" s="87"/>
      <c r="X121" s="87"/>
      <c r="Y121" s="87"/>
      <c r="Z121" s="87"/>
      <c r="AA121" s="87"/>
      <c r="AB121" s="87"/>
      <c r="AC121" s="88"/>
    </row>
    <row r="122" spans="1:29" ht="14.5">
      <c r="A122" t="s">
        <v>11</v>
      </c>
      <c r="B122" s="86" t="s">
        <v>2657</v>
      </c>
      <c r="C122" s="86" t="s">
        <v>191</v>
      </c>
      <c r="D122" s="86" t="s">
        <v>5006</v>
      </c>
      <c r="E122" s="86" t="s">
        <v>150</v>
      </c>
      <c r="F122" s="86" t="s">
        <v>5261</v>
      </c>
      <c r="G122" s="86" t="s">
        <v>5329</v>
      </c>
      <c r="H122" s="86" t="s">
        <v>152</v>
      </c>
      <c r="I122" s="83" t="s">
        <v>125</v>
      </c>
      <c r="J122" s="86" t="s">
        <v>5012</v>
      </c>
      <c r="K122" s="87"/>
      <c r="L122" s="87"/>
      <c r="M122" s="87"/>
      <c r="N122" s="87"/>
      <c r="O122" s="87"/>
      <c r="P122" s="87"/>
      <c r="Q122" s="87"/>
      <c r="R122" s="87"/>
      <c r="S122" s="87"/>
      <c r="T122" s="87"/>
      <c r="U122" s="87"/>
      <c r="V122" s="87"/>
      <c r="W122" s="87"/>
      <c r="X122" s="87"/>
      <c r="Y122" s="87"/>
      <c r="Z122" s="87"/>
      <c r="AA122" s="87"/>
      <c r="AB122" s="87"/>
      <c r="AC122" s="88"/>
    </row>
    <row r="123" spans="1:29" ht="14.5">
      <c r="A123" t="s">
        <v>11</v>
      </c>
      <c r="B123" s="86" t="s">
        <v>12</v>
      </c>
      <c r="C123" s="86" t="s">
        <v>38</v>
      </c>
      <c r="D123" s="86" t="s">
        <v>5006</v>
      </c>
      <c r="E123" s="86" t="s">
        <v>150</v>
      </c>
      <c r="F123" s="86" t="s">
        <v>5421</v>
      </c>
      <c r="G123" s="86" t="s">
        <v>5431</v>
      </c>
      <c r="H123" s="86" t="s">
        <v>152</v>
      </c>
      <c r="I123" s="83" t="s">
        <v>125</v>
      </c>
      <c r="J123" s="86" t="s">
        <v>5012</v>
      </c>
      <c r="K123" s="87"/>
      <c r="L123" s="87"/>
      <c r="M123" s="87"/>
      <c r="N123" s="87"/>
      <c r="O123" s="87"/>
      <c r="P123" s="87"/>
      <c r="Q123" s="87"/>
      <c r="R123" s="87"/>
      <c r="S123" s="87"/>
      <c r="T123" s="87"/>
      <c r="U123" s="87"/>
      <c r="V123" s="87"/>
      <c r="W123" s="87"/>
      <c r="X123" s="87"/>
      <c r="Y123" s="87"/>
      <c r="Z123" s="87"/>
      <c r="AA123" s="87"/>
      <c r="AB123" s="87"/>
      <c r="AC123" s="88"/>
    </row>
    <row r="124" spans="1:29" ht="14.5">
      <c r="A124" t="s">
        <v>11</v>
      </c>
      <c r="B124" s="86" t="s">
        <v>2657</v>
      </c>
      <c r="C124" s="86" t="s">
        <v>191</v>
      </c>
      <c r="D124" s="86" t="s">
        <v>5006</v>
      </c>
      <c r="E124" s="86" t="s">
        <v>150</v>
      </c>
      <c r="F124" s="86" t="s">
        <v>5261</v>
      </c>
      <c r="G124" s="86" t="s">
        <v>5331</v>
      </c>
      <c r="H124" s="86" t="s">
        <v>152</v>
      </c>
      <c r="I124" s="83" t="s">
        <v>125</v>
      </c>
      <c r="J124" s="86" t="s">
        <v>5012</v>
      </c>
      <c r="K124" s="87"/>
      <c r="L124" s="87"/>
      <c r="M124" s="87"/>
      <c r="N124" s="87"/>
      <c r="O124" s="87"/>
      <c r="P124" s="87"/>
      <c r="Q124" s="87"/>
      <c r="R124" s="87"/>
      <c r="S124" s="87"/>
      <c r="T124" s="87"/>
      <c r="U124" s="87"/>
      <c r="V124" s="87"/>
      <c r="W124" s="87"/>
      <c r="X124" s="87"/>
      <c r="Y124" s="87"/>
      <c r="Z124" s="87"/>
      <c r="AA124" s="87"/>
      <c r="AB124" s="87"/>
      <c r="AC124" s="88"/>
    </row>
    <row r="125" spans="1:29" ht="14.5">
      <c r="A125" t="s">
        <v>11</v>
      </c>
      <c r="B125" s="86" t="s">
        <v>12</v>
      </c>
      <c r="C125" s="86" t="s">
        <v>38</v>
      </c>
      <c r="D125" s="86" t="s">
        <v>5006</v>
      </c>
      <c r="E125" s="86" t="s">
        <v>150</v>
      </c>
      <c r="F125" s="86" t="s">
        <v>5421</v>
      </c>
      <c r="G125" s="86" t="s">
        <v>5432</v>
      </c>
      <c r="H125" s="86" t="s">
        <v>152</v>
      </c>
      <c r="I125" s="83" t="s">
        <v>125</v>
      </c>
      <c r="J125" s="86" t="s">
        <v>5012</v>
      </c>
      <c r="K125" s="87"/>
      <c r="L125" s="87"/>
      <c r="M125" s="87"/>
      <c r="N125" s="87"/>
      <c r="O125" s="87"/>
      <c r="P125" s="87"/>
      <c r="Q125" s="87"/>
      <c r="R125" s="87"/>
      <c r="S125" s="87"/>
      <c r="T125" s="87"/>
      <c r="U125" s="87"/>
      <c r="V125" s="87"/>
      <c r="W125" s="87"/>
      <c r="X125" s="87"/>
      <c r="Y125" s="87"/>
      <c r="Z125" s="87"/>
      <c r="AA125" s="87"/>
      <c r="AB125" s="87"/>
      <c r="AC125" s="88">
        <v>1</v>
      </c>
    </row>
    <row r="126" spans="1:29" ht="14.5">
      <c r="A126" t="s">
        <v>11</v>
      </c>
      <c r="B126" s="86" t="s">
        <v>2657</v>
      </c>
      <c r="C126" s="86" t="s">
        <v>191</v>
      </c>
      <c r="D126" s="86" t="s">
        <v>5006</v>
      </c>
      <c r="E126" s="86" t="s">
        <v>150</v>
      </c>
      <c r="F126" s="86" t="s">
        <v>5261</v>
      </c>
      <c r="G126" s="86" t="s">
        <v>5333</v>
      </c>
      <c r="H126" s="86" t="s">
        <v>152</v>
      </c>
      <c r="I126" s="83" t="s">
        <v>125</v>
      </c>
      <c r="J126" s="86" t="s">
        <v>5012</v>
      </c>
      <c r="K126" s="87"/>
      <c r="L126" s="87"/>
      <c r="M126" s="87"/>
      <c r="N126" s="87"/>
      <c r="O126" s="87"/>
      <c r="P126" s="87"/>
      <c r="Q126" s="87"/>
      <c r="R126" s="87"/>
      <c r="S126" s="87"/>
      <c r="T126" s="87"/>
      <c r="U126" s="87"/>
      <c r="V126" s="87"/>
      <c r="W126" s="87"/>
      <c r="X126" s="87"/>
      <c r="Y126" s="87"/>
      <c r="Z126" s="87"/>
      <c r="AA126" s="87"/>
      <c r="AB126" s="87"/>
      <c r="AC126" s="88"/>
    </row>
    <row r="127" spans="1:29" ht="14.5">
      <c r="A127" t="s">
        <v>11</v>
      </c>
      <c r="B127" s="86" t="s">
        <v>12</v>
      </c>
      <c r="C127" s="86" t="s">
        <v>38</v>
      </c>
      <c r="D127" s="86" t="s">
        <v>5006</v>
      </c>
      <c r="E127" s="86" t="s">
        <v>150</v>
      </c>
      <c r="F127" s="86" t="s">
        <v>5421</v>
      </c>
      <c r="G127" s="86" t="s">
        <v>5433</v>
      </c>
      <c r="H127" s="86" t="s">
        <v>152</v>
      </c>
      <c r="I127" s="83" t="s">
        <v>125</v>
      </c>
      <c r="J127" s="86" t="s">
        <v>5012</v>
      </c>
      <c r="K127" s="87"/>
      <c r="L127" s="87"/>
      <c r="M127" s="87"/>
      <c r="N127" s="87"/>
      <c r="O127" s="87"/>
      <c r="P127" s="87"/>
      <c r="Q127" s="87"/>
      <c r="R127" s="87"/>
      <c r="S127" s="87"/>
      <c r="T127" s="87"/>
      <c r="U127" s="87"/>
      <c r="V127" s="87"/>
      <c r="W127" s="87"/>
      <c r="X127" s="87"/>
      <c r="Y127" s="87"/>
      <c r="Z127" s="87"/>
      <c r="AA127" s="87"/>
      <c r="AB127" s="87"/>
      <c r="AC127" s="88"/>
    </row>
    <row r="128" spans="1:29" ht="14.5">
      <c r="A128" t="s">
        <v>11</v>
      </c>
      <c r="B128" s="86" t="s">
        <v>12</v>
      </c>
      <c r="C128" s="86" t="s">
        <v>38</v>
      </c>
      <c r="D128" s="86" t="s">
        <v>5006</v>
      </c>
      <c r="E128" s="86" t="s">
        <v>150</v>
      </c>
      <c r="F128" s="86" t="s">
        <v>5421</v>
      </c>
      <c r="G128" s="86" t="s">
        <v>5434</v>
      </c>
      <c r="H128" s="86" t="s">
        <v>152</v>
      </c>
      <c r="I128" s="83" t="s">
        <v>125</v>
      </c>
      <c r="J128" s="86" t="s">
        <v>5012</v>
      </c>
      <c r="K128" s="87"/>
      <c r="L128" s="87"/>
      <c r="M128" s="87"/>
      <c r="N128" s="87"/>
      <c r="O128" s="87"/>
      <c r="P128" s="87"/>
      <c r="Q128" s="87"/>
      <c r="R128" s="87"/>
      <c r="S128" s="87"/>
      <c r="T128" s="87"/>
      <c r="U128" s="87"/>
      <c r="V128" s="87"/>
      <c r="W128" s="87"/>
      <c r="X128" s="87"/>
      <c r="Y128" s="87"/>
      <c r="Z128" s="87"/>
      <c r="AA128" s="87"/>
      <c r="AB128" s="87"/>
      <c r="AC128" s="88"/>
    </row>
    <row r="129" spans="1:29" ht="14.5">
      <c r="A129" t="s">
        <v>11</v>
      </c>
      <c r="B129" s="86" t="s">
        <v>2658</v>
      </c>
      <c r="C129" s="86" t="s">
        <v>196</v>
      </c>
      <c r="D129" s="86" t="s">
        <v>5006</v>
      </c>
      <c r="E129" s="86" t="s">
        <v>150</v>
      </c>
      <c r="F129" s="86" t="s">
        <v>5261</v>
      </c>
      <c r="G129" s="86" t="s">
        <v>5336</v>
      </c>
      <c r="H129" s="86" t="s">
        <v>152</v>
      </c>
      <c r="I129" s="83" t="s">
        <v>125</v>
      </c>
      <c r="J129" s="86" t="s">
        <v>5012</v>
      </c>
      <c r="K129" s="87"/>
      <c r="L129" s="87"/>
      <c r="M129" s="87"/>
      <c r="N129" s="87"/>
      <c r="O129" s="87"/>
      <c r="P129" s="87"/>
      <c r="Q129" s="87"/>
      <c r="R129" s="87"/>
      <c r="S129" s="87"/>
      <c r="T129" s="87"/>
      <c r="U129" s="87"/>
      <c r="V129" s="87"/>
      <c r="W129" s="87"/>
      <c r="X129" s="87"/>
      <c r="Y129" s="87"/>
      <c r="Z129" s="87"/>
      <c r="AA129" s="87"/>
      <c r="AB129" s="87"/>
      <c r="AC129" s="88"/>
    </row>
    <row r="130" spans="1:29" ht="14.5">
      <c r="A130" t="s">
        <v>11</v>
      </c>
      <c r="B130" s="86" t="s">
        <v>12</v>
      </c>
      <c r="C130" s="86" t="s">
        <v>38</v>
      </c>
      <c r="D130" s="86" t="s">
        <v>5006</v>
      </c>
      <c r="E130" s="86" t="s">
        <v>150</v>
      </c>
      <c r="F130" s="86" t="s">
        <v>5421</v>
      </c>
      <c r="G130" s="86" t="s">
        <v>5436</v>
      </c>
      <c r="H130" s="86" t="s">
        <v>152</v>
      </c>
      <c r="I130" s="83" t="s">
        <v>125</v>
      </c>
      <c r="J130" s="86" t="s">
        <v>5012</v>
      </c>
      <c r="K130" s="87"/>
      <c r="L130" s="87"/>
      <c r="M130" s="87"/>
      <c r="N130" s="87"/>
      <c r="O130" s="87"/>
      <c r="P130" s="87"/>
      <c r="Q130" s="87"/>
      <c r="R130" s="87"/>
      <c r="S130" s="87"/>
      <c r="T130" s="87"/>
      <c r="U130" s="87"/>
      <c r="V130" s="87"/>
      <c r="W130" s="87"/>
      <c r="X130" s="87"/>
      <c r="Y130" s="87"/>
      <c r="Z130" s="87"/>
      <c r="AA130" s="87">
        <v>1</v>
      </c>
      <c r="AB130" s="87">
        <v>1</v>
      </c>
      <c r="AC130" s="88">
        <v>1</v>
      </c>
    </row>
    <row r="131" spans="1:29" ht="14.5">
      <c r="A131" t="s">
        <v>11</v>
      </c>
      <c r="B131" s="86" t="s">
        <v>12</v>
      </c>
      <c r="C131" s="86" t="s">
        <v>38</v>
      </c>
      <c r="D131" s="86" t="s">
        <v>5006</v>
      </c>
      <c r="E131" s="86" t="s">
        <v>150</v>
      </c>
      <c r="F131" s="86" t="s">
        <v>5421</v>
      </c>
      <c r="G131" s="86" t="s">
        <v>5438</v>
      </c>
      <c r="H131" s="86" t="s">
        <v>152</v>
      </c>
      <c r="I131" s="83" t="s">
        <v>125</v>
      </c>
      <c r="J131" s="86" t="s">
        <v>5012</v>
      </c>
      <c r="K131" s="87"/>
      <c r="L131" s="87"/>
      <c r="M131" s="87"/>
      <c r="N131" s="87"/>
      <c r="O131" s="87"/>
      <c r="P131" s="87"/>
      <c r="Q131" s="87"/>
      <c r="R131" s="87"/>
      <c r="S131" s="87"/>
      <c r="T131" s="87"/>
      <c r="U131" s="87"/>
      <c r="V131" s="87"/>
      <c r="W131" s="87"/>
      <c r="X131" s="87"/>
      <c r="Y131" s="87"/>
      <c r="Z131" s="87"/>
      <c r="AA131" s="87"/>
      <c r="AB131" s="87">
        <v>1</v>
      </c>
      <c r="AC131" s="88">
        <v>1</v>
      </c>
    </row>
    <row r="132" spans="1:29" ht="14.5">
      <c r="A132" t="s">
        <v>11</v>
      </c>
      <c r="B132" s="86" t="s">
        <v>2658</v>
      </c>
      <c r="C132" s="86" t="s">
        <v>196</v>
      </c>
      <c r="D132" s="86" t="s">
        <v>5006</v>
      </c>
      <c r="E132" s="86" t="s">
        <v>150</v>
      </c>
      <c r="F132" s="86" t="s">
        <v>5261</v>
      </c>
      <c r="G132" s="86" t="s">
        <v>5339</v>
      </c>
      <c r="H132" s="86" t="s">
        <v>152</v>
      </c>
      <c r="I132" s="83" t="s">
        <v>125</v>
      </c>
      <c r="J132" s="86" t="s">
        <v>5012</v>
      </c>
      <c r="K132" s="87"/>
      <c r="L132" s="87"/>
      <c r="M132" s="87"/>
      <c r="N132" s="87"/>
      <c r="O132" s="87"/>
      <c r="P132" s="87"/>
      <c r="Q132" s="87"/>
      <c r="R132" s="87"/>
      <c r="S132" s="87"/>
      <c r="T132" s="87"/>
      <c r="U132" s="87"/>
      <c r="V132" s="87"/>
      <c r="W132" s="87"/>
      <c r="X132" s="87"/>
      <c r="Y132" s="87"/>
      <c r="Z132" s="87"/>
      <c r="AA132" s="87"/>
      <c r="AB132" s="87"/>
      <c r="AC132" s="88"/>
    </row>
    <row r="133" spans="1:29" ht="14.5">
      <c r="A133" t="s">
        <v>11</v>
      </c>
      <c r="B133" s="86" t="s">
        <v>12</v>
      </c>
      <c r="C133" s="86" t="s">
        <v>38</v>
      </c>
      <c r="D133" s="86" t="s">
        <v>5006</v>
      </c>
      <c r="E133" s="86" t="s">
        <v>150</v>
      </c>
      <c r="F133" s="86" t="s">
        <v>5421</v>
      </c>
      <c r="G133" s="86" t="s">
        <v>5439</v>
      </c>
      <c r="H133" s="86" t="s">
        <v>152</v>
      </c>
      <c r="I133" s="83" t="s">
        <v>125</v>
      </c>
      <c r="J133" s="86" t="s">
        <v>5012</v>
      </c>
      <c r="K133" s="87"/>
      <c r="L133" s="87"/>
      <c r="M133" s="87"/>
      <c r="N133" s="87"/>
      <c r="O133" s="87"/>
      <c r="P133" s="87"/>
      <c r="Q133" s="87"/>
      <c r="R133" s="87"/>
      <c r="S133" s="87"/>
      <c r="T133" s="87"/>
      <c r="U133" s="87"/>
      <c r="V133" s="87"/>
      <c r="W133" s="87"/>
      <c r="X133" s="87"/>
      <c r="Y133" s="87"/>
      <c r="Z133" s="87"/>
      <c r="AA133" s="87"/>
      <c r="AB133" s="87">
        <v>1</v>
      </c>
      <c r="AC133" s="88">
        <v>1</v>
      </c>
    </row>
    <row r="134" spans="1:29" ht="14.5">
      <c r="A134" t="s">
        <v>11</v>
      </c>
      <c r="B134" s="86" t="s">
        <v>2660</v>
      </c>
      <c r="C134" s="86" t="s">
        <v>206</v>
      </c>
      <c r="D134" s="86" t="s">
        <v>5006</v>
      </c>
      <c r="E134" s="86" t="s">
        <v>150</v>
      </c>
      <c r="F134" s="86" t="s">
        <v>5261</v>
      </c>
      <c r="G134" s="86" t="s">
        <v>5341</v>
      </c>
      <c r="H134" s="86" t="s">
        <v>152</v>
      </c>
      <c r="I134" s="83" t="s">
        <v>125</v>
      </c>
      <c r="J134" s="86" t="s">
        <v>5012</v>
      </c>
      <c r="K134" s="87"/>
      <c r="L134" s="87"/>
      <c r="M134" s="87"/>
      <c r="N134" s="87"/>
      <c r="O134" s="87"/>
      <c r="P134" s="87"/>
      <c r="Q134" s="87"/>
      <c r="R134" s="87"/>
      <c r="S134" s="87"/>
      <c r="T134" s="87"/>
      <c r="U134" s="87"/>
      <c r="V134" s="87"/>
      <c r="W134" s="87"/>
      <c r="X134" s="87"/>
      <c r="Y134" s="87"/>
      <c r="Z134" s="87"/>
      <c r="AA134" s="87"/>
      <c r="AB134" s="87"/>
      <c r="AC134" s="88"/>
    </row>
    <row r="135" spans="1:29" ht="14.5">
      <c r="A135" t="s">
        <v>11</v>
      </c>
      <c r="B135" s="86" t="s">
        <v>12</v>
      </c>
      <c r="C135" s="86" t="s">
        <v>38</v>
      </c>
      <c r="D135" s="86" t="s">
        <v>5006</v>
      </c>
      <c r="E135" s="86" t="s">
        <v>150</v>
      </c>
      <c r="F135" s="86" t="s">
        <v>5421</v>
      </c>
      <c r="G135" s="86" t="s">
        <v>5440</v>
      </c>
      <c r="H135" s="86" t="s">
        <v>152</v>
      </c>
      <c r="I135" s="83" t="s">
        <v>125</v>
      </c>
      <c r="J135" s="86" t="s">
        <v>5012</v>
      </c>
      <c r="K135" s="87"/>
      <c r="L135" s="87"/>
      <c r="M135" s="87"/>
      <c r="N135" s="87"/>
      <c r="O135" s="87"/>
      <c r="P135" s="87"/>
      <c r="Q135" s="87"/>
      <c r="R135" s="87"/>
      <c r="S135" s="87"/>
      <c r="T135" s="87"/>
      <c r="U135" s="87"/>
      <c r="V135" s="87"/>
      <c r="W135" s="87"/>
      <c r="X135" s="87"/>
      <c r="Y135" s="87"/>
      <c r="Z135" s="87"/>
      <c r="AA135" s="87"/>
      <c r="AB135" s="87">
        <v>1</v>
      </c>
      <c r="AC135" s="88">
        <v>1</v>
      </c>
    </row>
    <row r="136" spans="1:29" ht="14.5">
      <c r="A136" t="s">
        <v>11</v>
      </c>
      <c r="B136" s="86" t="s">
        <v>12</v>
      </c>
      <c r="C136" s="86" t="s">
        <v>38</v>
      </c>
      <c r="D136" s="86" t="s">
        <v>5006</v>
      </c>
      <c r="E136" s="86" t="s">
        <v>150</v>
      </c>
      <c r="F136" s="86" t="s">
        <v>5421</v>
      </c>
      <c r="G136" s="86" t="s">
        <v>5441</v>
      </c>
      <c r="H136" s="86" t="s">
        <v>152</v>
      </c>
      <c r="I136" s="83" t="s">
        <v>125</v>
      </c>
      <c r="J136" s="86" t="s">
        <v>5012</v>
      </c>
      <c r="K136" s="87"/>
      <c r="L136" s="87"/>
      <c r="M136" s="87"/>
      <c r="N136" s="87"/>
      <c r="O136" s="87"/>
      <c r="P136" s="87"/>
      <c r="Q136" s="87"/>
      <c r="R136" s="87"/>
      <c r="S136" s="87"/>
      <c r="T136" s="87"/>
      <c r="U136" s="87"/>
      <c r="V136" s="87"/>
      <c r="W136" s="87"/>
      <c r="X136" s="87"/>
      <c r="Y136" s="87"/>
      <c r="Z136" s="87"/>
      <c r="AA136" s="87"/>
      <c r="AB136" s="87"/>
      <c r="AC136" s="88">
        <v>1</v>
      </c>
    </row>
    <row r="137" spans="1:29" ht="14.5">
      <c r="A137" t="s">
        <v>11</v>
      </c>
      <c r="B137" s="86" t="s">
        <v>2660</v>
      </c>
      <c r="C137" s="86" t="s">
        <v>206</v>
      </c>
      <c r="D137" s="86" t="s">
        <v>5006</v>
      </c>
      <c r="E137" s="86" t="s">
        <v>150</v>
      </c>
      <c r="F137" s="86" t="s">
        <v>5261</v>
      </c>
      <c r="G137" s="86" t="s">
        <v>5343</v>
      </c>
      <c r="H137" s="86" t="s">
        <v>152</v>
      </c>
      <c r="I137" s="83" t="s">
        <v>125</v>
      </c>
      <c r="J137" s="86" t="s">
        <v>5012</v>
      </c>
      <c r="K137" s="87"/>
      <c r="L137" s="87"/>
      <c r="M137" s="87"/>
      <c r="N137" s="87"/>
      <c r="O137" s="87"/>
      <c r="P137" s="87"/>
      <c r="Q137" s="87"/>
      <c r="R137" s="87"/>
      <c r="S137" s="87"/>
      <c r="T137" s="87"/>
      <c r="U137" s="87"/>
      <c r="V137" s="87"/>
      <c r="W137" s="87"/>
      <c r="X137" s="87"/>
      <c r="Y137" s="87"/>
      <c r="Z137" s="87"/>
      <c r="AA137" s="87"/>
      <c r="AB137" s="87"/>
      <c r="AC137" s="88"/>
    </row>
    <row r="138" spans="1:29" ht="14.5">
      <c r="A138" t="s">
        <v>11</v>
      </c>
      <c r="B138" s="86" t="s">
        <v>12</v>
      </c>
      <c r="C138" s="86" t="s">
        <v>38</v>
      </c>
      <c r="D138" s="86" t="s">
        <v>5006</v>
      </c>
      <c r="E138" s="86" t="s">
        <v>150</v>
      </c>
      <c r="F138" s="86" t="s">
        <v>5421</v>
      </c>
      <c r="G138" s="86" t="s">
        <v>5442</v>
      </c>
      <c r="H138" s="86" t="s">
        <v>152</v>
      </c>
      <c r="I138" s="83" t="s">
        <v>125</v>
      </c>
      <c r="J138" s="86" t="s">
        <v>5012</v>
      </c>
      <c r="K138" s="87"/>
      <c r="L138" s="87"/>
      <c r="M138" s="87"/>
      <c r="N138" s="87"/>
      <c r="O138" s="87"/>
      <c r="P138" s="87"/>
      <c r="Q138" s="87"/>
      <c r="R138" s="87"/>
      <c r="S138" s="87"/>
      <c r="T138" s="87"/>
      <c r="U138" s="87"/>
      <c r="V138" s="87"/>
      <c r="W138" s="87"/>
      <c r="X138" s="87"/>
      <c r="Y138" s="87"/>
      <c r="Z138" s="87"/>
      <c r="AA138" s="87"/>
      <c r="AB138" s="87"/>
      <c r="AC138" s="88">
        <v>1</v>
      </c>
    </row>
    <row r="139" spans="1:29" ht="14.5">
      <c r="A139" t="s">
        <v>11</v>
      </c>
      <c r="B139" s="86" t="s">
        <v>2680</v>
      </c>
      <c r="C139" s="86" t="s">
        <v>307</v>
      </c>
      <c r="D139" s="86" t="s">
        <v>5006</v>
      </c>
      <c r="E139" s="86" t="s">
        <v>150</v>
      </c>
      <c r="F139" s="86" t="s">
        <v>5261</v>
      </c>
      <c r="G139" s="86" t="s">
        <v>5346</v>
      </c>
      <c r="H139" s="86" t="s">
        <v>152</v>
      </c>
      <c r="I139" s="83" t="s">
        <v>125</v>
      </c>
      <c r="J139" s="86" t="s">
        <v>5012</v>
      </c>
      <c r="K139" s="87"/>
      <c r="L139" s="87"/>
      <c r="M139" s="87"/>
      <c r="N139" s="87"/>
      <c r="O139" s="87"/>
      <c r="P139" s="87"/>
      <c r="Q139" s="87"/>
      <c r="R139" s="87"/>
      <c r="S139" s="87"/>
      <c r="T139" s="87"/>
      <c r="U139" s="87"/>
      <c r="V139" s="87"/>
      <c r="W139" s="87"/>
      <c r="X139" s="87"/>
      <c r="Y139" s="87"/>
      <c r="Z139" s="87"/>
      <c r="AA139" s="87"/>
      <c r="AB139" s="87"/>
      <c r="AC139" s="88"/>
    </row>
    <row r="140" spans="1:29" ht="14.5">
      <c r="A140" t="s">
        <v>11</v>
      </c>
      <c r="B140" s="86" t="s">
        <v>12</v>
      </c>
      <c r="C140" s="86" t="s">
        <v>38</v>
      </c>
      <c r="D140" s="86" t="s">
        <v>5006</v>
      </c>
      <c r="E140" s="86" t="s">
        <v>150</v>
      </c>
      <c r="F140" s="86" t="s">
        <v>5421</v>
      </c>
      <c r="G140" s="86" t="s">
        <v>5443</v>
      </c>
      <c r="H140" s="86" t="s">
        <v>152</v>
      </c>
      <c r="I140" s="83" t="s">
        <v>125</v>
      </c>
      <c r="J140" s="86" t="s">
        <v>5012</v>
      </c>
      <c r="K140" s="87"/>
      <c r="L140" s="87"/>
      <c r="M140" s="87"/>
      <c r="N140" s="87"/>
      <c r="O140" s="87"/>
      <c r="P140" s="87"/>
      <c r="Q140" s="87"/>
      <c r="R140" s="87"/>
      <c r="S140" s="87"/>
      <c r="T140" s="87"/>
      <c r="U140" s="87"/>
      <c r="V140" s="87"/>
      <c r="W140" s="87"/>
      <c r="X140" s="87"/>
      <c r="Y140" s="87"/>
      <c r="Z140" s="87"/>
      <c r="AA140" s="87"/>
      <c r="AB140" s="87"/>
      <c r="AC140" s="88">
        <v>1</v>
      </c>
    </row>
    <row r="141" spans="1:29" ht="14.5">
      <c r="A141" t="s">
        <v>11</v>
      </c>
      <c r="B141" s="86" t="s">
        <v>12</v>
      </c>
      <c r="C141" s="86" t="s">
        <v>38</v>
      </c>
      <c r="D141" s="86" t="s">
        <v>5006</v>
      </c>
      <c r="E141" s="86" t="s">
        <v>150</v>
      </c>
      <c r="F141" s="86" t="s">
        <v>5421</v>
      </c>
      <c r="G141" s="86" t="s">
        <v>5444</v>
      </c>
      <c r="H141" s="86" t="s">
        <v>152</v>
      </c>
      <c r="I141" s="83" t="s">
        <v>125</v>
      </c>
      <c r="J141" s="86" t="s">
        <v>5012</v>
      </c>
      <c r="K141" s="87"/>
      <c r="L141" s="87"/>
      <c r="M141" s="87"/>
      <c r="N141" s="87"/>
      <c r="O141" s="87"/>
      <c r="P141" s="87"/>
      <c r="Q141" s="87"/>
      <c r="R141" s="87"/>
      <c r="S141" s="87"/>
      <c r="T141" s="87"/>
      <c r="U141" s="87"/>
      <c r="V141" s="87"/>
      <c r="W141" s="87"/>
      <c r="X141" s="87"/>
      <c r="Y141" s="87"/>
      <c r="Z141" s="87"/>
      <c r="AA141" s="87"/>
      <c r="AB141" s="87"/>
      <c r="AC141" s="88">
        <v>1</v>
      </c>
    </row>
    <row r="142" spans="1:29" ht="14.5">
      <c r="A142" t="s">
        <v>11</v>
      </c>
      <c r="B142" s="86" t="s">
        <v>12</v>
      </c>
      <c r="C142" s="86" t="s">
        <v>38</v>
      </c>
      <c r="D142" s="86" t="s">
        <v>5006</v>
      </c>
      <c r="E142" s="86" t="s">
        <v>150</v>
      </c>
      <c r="F142" s="86" t="s">
        <v>5421</v>
      </c>
      <c r="G142" s="86" t="s">
        <v>5445</v>
      </c>
      <c r="H142" s="86" t="s">
        <v>152</v>
      </c>
      <c r="I142" s="83" t="s">
        <v>125</v>
      </c>
      <c r="J142" s="86" t="s">
        <v>5012</v>
      </c>
      <c r="K142" s="87"/>
      <c r="L142" s="87"/>
      <c r="M142" s="87"/>
      <c r="N142" s="87"/>
      <c r="O142" s="87"/>
      <c r="P142" s="87"/>
      <c r="Q142" s="87"/>
      <c r="R142" s="87"/>
      <c r="S142" s="87"/>
      <c r="T142" s="87"/>
      <c r="U142" s="87"/>
      <c r="V142" s="87"/>
      <c r="W142" s="87"/>
      <c r="X142" s="87"/>
      <c r="Y142" s="87"/>
      <c r="Z142" s="87"/>
      <c r="AA142" s="87"/>
      <c r="AB142" s="87"/>
      <c r="AC142" s="88"/>
    </row>
    <row r="143" spans="1:29" ht="14.5">
      <c r="A143" t="s">
        <v>11</v>
      </c>
      <c r="B143" s="86" t="s">
        <v>12</v>
      </c>
      <c r="C143" s="86" t="s">
        <v>38</v>
      </c>
      <c r="D143" s="86" t="s">
        <v>5006</v>
      </c>
      <c r="E143" s="86" t="s">
        <v>150</v>
      </c>
      <c r="F143" s="86" t="s">
        <v>5421</v>
      </c>
      <c r="G143" s="86" t="s">
        <v>5446</v>
      </c>
      <c r="H143" s="86" t="s">
        <v>152</v>
      </c>
      <c r="I143" s="83" t="s">
        <v>125</v>
      </c>
      <c r="J143" s="86" t="s">
        <v>5012</v>
      </c>
      <c r="K143" s="87"/>
      <c r="L143" s="87"/>
      <c r="M143" s="87"/>
      <c r="N143" s="87"/>
      <c r="O143" s="87"/>
      <c r="P143" s="87"/>
      <c r="Q143" s="87"/>
      <c r="R143" s="87"/>
      <c r="S143" s="87"/>
      <c r="T143" s="87"/>
      <c r="U143" s="87"/>
      <c r="V143" s="87"/>
      <c r="W143" s="87"/>
      <c r="X143" s="87"/>
      <c r="Y143" s="87"/>
      <c r="Z143" s="87"/>
      <c r="AA143" s="87"/>
      <c r="AB143" s="87"/>
      <c r="AC143" s="88"/>
    </row>
    <row r="144" spans="1:29" ht="14.5">
      <c r="A144" t="s">
        <v>11</v>
      </c>
      <c r="B144" s="86" t="s">
        <v>12</v>
      </c>
      <c r="C144" s="86" t="s">
        <v>38</v>
      </c>
      <c r="D144" s="86" t="s">
        <v>5006</v>
      </c>
      <c r="E144" s="86" t="s">
        <v>150</v>
      </c>
      <c r="F144" s="86" t="s">
        <v>5421</v>
      </c>
      <c r="G144" s="86" t="s">
        <v>5447</v>
      </c>
      <c r="H144" s="86" t="s">
        <v>152</v>
      </c>
      <c r="I144" s="83" t="s">
        <v>125</v>
      </c>
      <c r="J144" s="86" t="s">
        <v>5012</v>
      </c>
      <c r="K144" s="87"/>
      <c r="L144" s="87"/>
      <c r="M144" s="87"/>
      <c r="N144" s="87"/>
      <c r="O144" s="87"/>
      <c r="P144" s="87"/>
      <c r="Q144" s="87"/>
      <c r="R144" s="87"/>
      <c r="S144" s="87"/>
      <c r="T144" s="87"/>
      <c r="U144" s="87"/>
      <c r="V144" s="87"/>
      <c r="W144" s="87"/>
      <c r="X144" s="87"/>
      <c r="Y144" s="87"/>
      <c r="Z144" s="87"/>
      <c r="AA144" s="87"/>
      <c r="AB144" s="87"/>
      <c r="AC144" s="88"/>
    </row>
    <row r="145" spans="1:29" ht="14.5">
      <c r="A145" t="s">
        <v>11</v>
      </c>
      <c r="B145" s="86" t="s">
        <v>12</v>
      </c>
      <c r="C145" s="86" t="s">
        <v>38</v>
      </c>
      <c r="D145" s="86" t="s">
        <v>5006</v>
      </c>
      <c r="E145" s="86" t="s">
        <v>150</v>
      </c>
      <c r="F145" s="86" t="s">
        <v>5421</v>
      </c>
      <c r="G145" s="86" t="s">
        <v>5448</v>
      </c>
      <c r="H145" s="86" t="s">
        <v>152</v>
      </c>
      <c r="I145" s="83" t="s">
        <v>125</v>
      </c>
      <c r="J145" s="86" t="s">
        <v>5012</v>
      </c>
      <c r="K145" s="87"/>
      <c r="L145" s="87"/>
      <c r="M145" s="87"/>
      <c r="N145" s="87"/>
      <c r="O145" s="87"/>
      <c r="P145" s="87"/>
      <c r="Q145" s="87"/>
      <c r="R145" s="87"/>
      <c r="S145" s="87"/>
      <c r="T145" s="87"/>
      <c r="U145" s="87"/>
      <c r="V145" s="87"/>
      <c r="W145" s="87"/>
      <c r="X145" s="87"/>
      <c r="Y145" s="87"/>
      <c r="Z145" s="87"/>
      <c r="AA145" s="87"/>
      <c r="AB145" s="87"/>
      <c r="AC145" s="88"/>
    </row>
    <row r="146" spans="1:29" ht="14.5">
      <c r="A146" t="s">
        <v>11</v>
      </c>
      <c r="B146" s="86" t="s">
        <v>12</v>
      </c>
      <c r="C146" s="86" t="s">
        <v>38</v>
      </c>
      <c r="D146" s="86" t="s">
        <v>5006</v>
      </c>
      <c r="E146" s="86" t="s">
        <v>150</v>
      </c>
      <c r="F146" s="86" t="s">
        <v>5421</v>
      </c>
      <c r="G146" s="86" t="s">
        <v>5449</v>
      </c>
      <c r="H146" s="86" t="s">
        <v>152</v>
      </c>
      <c r="I146" s="83" t="s">
        <v>125</v>
      </c>
      <c r="J146" s="86" t="s">
        <v>5012</v>
      </c>
      <c r="K146" s="87"/>
      <c r="L146" s="87"/>
      <c r="M146" s="87"/>
      <c r="N146" s="87"/>
      <c r="O146" s="87"/>
      <c r="P146" s="87"/>
      <c r="Q146" s="87"/>
      <c r="R146" s="87"/>
      <c r="S146" s="87"/>
      <c r="T146" s="87"/>
      <c r="U146" s="87"/>
      <c r="V146" s="87"/>
      <c r="W146" s="87"/>
      <c r="X146" s="87"/>
      <c r="Y146" s="87"/>
      <c r="Z146" s="87"/>
      <c r="AA146" s="87"/>
      <c r="AB146" s="87"/>
      <c r="AC146" s="88"/>
    </row>
    <row r="147" spans="1:29" ht="14.5">
      <c r="A147" t="s">
        <v>11</v>
      </c>
      <c r="B147" s="86" t="s">
        <v>12</v>
      </c>
      <c r="C147" s="86" t="s">
        <v>38</v>
      </c>
      <c r="D147" s="86" t="s">
        <v>5006</v>
      </c>
      <c r="E147" s="86" t="s">
        <v>150</v>
      </c>
      <c r="F147" s="86" t="s">
        <v>5492</v>
      </c>
      <c r="G147" s="86" t="s">
        <v>5499</v>
      </c>
      <c r="H147" s="86" t="s">
        <v>152</v>
      </c>
      <c r="I147" s="83" t="s">
        <v>125</v>
      </c>
      <c r="J147" s="86" t="s">
        <v>5012</v>
      </c>
      <c r="K147" s="87"/>
      <c r="L147" s="87"/>
      <c r="M147" s="87"/>
      <c r="N147" s="87"/>
      <c r="O147" s="87"/>
      <c r="P147" s="87"/>
      <c r="Q147" s="87"/>
      <c r="R147" s="87"/>
      <c r="S147" s="87"/>
      <c r="T147" s="87"/>
      <c r="U147" s="87"/>
      <c r="V147" s="87"/>
      <c r="W147" s="87"/>
      <c r="X147" s="87"/>
      <c r="Y147" s="87"/>
      <c r="Z147" s="87">
        <v>1</v>
      </c>
      <c r="AA147" s="87">
        <v>1</v>
      </c>
      <c r="AB147" s="87">
        <v>1</v>
      </c>
      <c r="AC147" s="88">
        <v>1</v>
      </c>
    </row>
    <row r="148" spans="1:29" ht="14.5">
      <c r="A148" t="s">
        <v>11</v>
      </c>
      <c r="B148" s="86" t="s">
        <v>12</v>
      </c>
      <c r="C148" s="86" t="s">
        <v>38</v>
      </c>
      <c r="D148" s="86" t="s">
        <v>5006</v>
      </c>
      <c r="E148" s="86" t="s">
        <v>150</v>
      </c>
      <c r="F148" s="86" t="s">
        <v>5492</v>
      </c>
      <c r="G148" s="86" t="s">
        <v>5508</v>
      </c>
      <c r="H148" s="86" t="s">
        <v>152</v>
      </c>
      <c r="I148" s="83" t="s">
        <v>125</v>
      </c>
      <c r="J148" s="86" t="s">
        <v>5012</v>
      </c>
      <c r="K148" s="87"/>
      <c r="L148" s="87"/>
      <c r="M148" s="87"/>
      <c r="N148" s="87"/>
      <c r="O148" s="87"/>
      <c r="P148" s="87"/>
      <c r="Q148" s="87"/>
      <c r="R148" s="87"/>
      <c r="S148" s="87"/>
      <c r="T148" s="87"/>
      <c r="U148" s="87"/>
      <c r="V148" s="87"/>
      <c r="W148" s="87"/>
      <c r="X148" s="87"/>
      <c r="Y148" s="87"/>
      <c r="Z148" s="87"/>
      <c r="AA148" s="87">
        <v>1</v>
      </c>
      <c r="AB148" s="87">
        <v>1</v>
      </c>
      <c r="AC148" s="88">
        <v>1</v>
      </c>
    </row>
    <row r="149" spans="1:29" ht="14.5">
      <c r="A149" t="s">
        <v>11</v>
      </c>
      <c r="B149" s="86" t="s">
        <v>2657</v>
      </c>
      <c r="C149" s="86" t="s">
        <v>191</v>
      </c>
      <c r="D149" s="86" t="s">
        <v>5006</v>
      </c>
      <c r="E149" s="86" t="s">
        <v>150</v>
      </c>
      <c r="F149" s="86" t="s">
        <v>5352</v>
      </c>
      <c r="G149" s="86" t="s">
        <v>5363</v>
      </c>
      <c r="H149" s="86" t="s">
        <v>152</v>
      </c>
      <c r="I149" s="83" t="s">
        <v>125</v>
      </c>
      <c r="J149" s="86" t="s">
        <v>5012</v>
      </c>
      <c r="K149" s="87"/>
      <c r="L149" s="87"/>
      <c r="M149" s="87"/>
      <c r="N149" s="87"/>
      <c r="O149" s="87"/>
      <c r="P149" s="87"/>
      <c r="Q149" s="87"/>
      <c r="R149" s="87"/>
      <c r="S149" s="87"/>
      <c r="T149" s="87"/>
      <c r="U149" s="87"/>
      <c r="V149" s="87"/>
      <c r="W149" s="87"/>
      <c r="X149" s="87"/>
      <c r="Y149" s="87"/>
      <c r="Z149" s="87"/>
      <c r="AA149" s="87"/>
      <c r="AB149" s="87"/>
      <c r="AC149" s="88">
        <v>1</v>
      </c>
    </row>
    <row r="150" spans="1:29" ht="14.5">
      <c r="A150" t="s">
        <v>11</v>
      </c>
      <c r="B150" s="86" t="s">
        <v>12</v>
      </c>
      <c r="C150" s="86" t="s">
        <v>38</v>
      </c>
      <c r="D150" s="86" t="s">
        <v>5006</v>
      </c>
      <c r="E150" s="86" t="s">
        <v>150</v>
      </c>
      <c r="F150" s="86" t="s">
        <v>5492</v>
      </c>
      <c r="G150" s="86" t="s">
        <v>5509</v>
      </c>
      <c r="H150" s="86" t="s">
        <v>152</v>
      </c>
      <c r="I150" s="83" t="s">
        <v>125</v>
      </c>
      <c r="J150" s="86" t="s">
        <v>5012</v>
      </c>
      <c r="K150" s="87"/>
      <c r="L150" s="87"/>
      <c r="M150" s="87"/>
      <c r="N150" s="87"/>
      <c r="O150" s="87"/>
      <c r="P150" s="87"/>
      <c r="Q150" s="87"/>
      <c r="R150" s="87"/>
      <c r="S150" s="87"/>
      <c r="T150" s="87"/>
      <c r="U150" s="87"/>
      <c r="V150" s="87"/>
      <c r="W150" s="87"/>
      <c r="X150" s="87"/>
      <c r="Y150" s="87"/>
      <c r="Z150" s="87"/>
      <c r="AA150" s="87"/>
      <c r="AB150" s="87"/>
      <c r="AC150" s="88"/>
    </row>
    <row r="151" spans="1:29" ht="14.5">
      <c r="A151" t="s">
        <v>11</v>
      </c>
      <c r="B151" s="86" t="s">
        <v>12</v>
      </c>
      <c r="C151" s="86" t="s">
        <v>38</v>
      </c>
      <c r="D151" s="86" t="s">
        <v>5006</v>
      </c>
      <c r="E151" s="86" t="s">
        <v>150</v>
      </c>
      <c r="F151" s="86" t="s">
        <v>5492</v>
      </c>
      <c r="G151" s="86" t="s">
        <v>5510</v>
      </c>
      <c r="H151" s="86" t="s">
        <v>152</v>
      </c>
      <c r="I151" s="83" t="s">
        <v>125</v>
      </c>
      <c r="J151" s="86" t="s">
        <v>5012</v>
      </c>
      <c r="K151" s="87"/>
      <c r="L151" s="87"/>
      <c r="M151" s="87"/>
      <c r="N151" s="87"/>
      <c r="O151" s="87"/>
      <c r="P151" s="87"/>
      <c r="Q151" s="87"/>
      <c r="R151" s="87"/>
      <c r="S151" s="87"/>
      <c r="T151" s="87"/>
      <c r="U151" s="87"/>
      <c r="V151" s="87"/>
      <c r="W151" s="87"/>
      <c r="X151" s="87"/>
      <c r="Y151" s="87"/>
      <c r="Z151" s="87"/>
      <c r="AA151" s="87"/>
      <c r="AB151" s="87"/>
      <c r="AC151" s="88"/>
    </row>
    <row r="152" spans="1:29" ht="14.5">
      <c r="A152" t="s">
        <v>11</v>
      </c>
      <c r="B152" s="86" t="s">
        <v>2657</v>
      </c>
      <c r="C152" s="86" t="s">
        <v>191</v>
      </c>
      <c r="D152" s="86" t="s">
        <v>5006</v>
      </c>
      <c r="E152" s="86" t="s">
        <v>150</v>
      </c>
      <c r="F152" s="86" t="s">
        <v>5352</v>
      </c>
      <c r="G152" s="86" t="s">
        <v>5364</v>
      </c>
      <c r="H152" s="86" t="s">
        <v>152</v>
      </c>
      <c r="I152" s="83" t="s">
        <v>125</v>
      </c>
      <c r="J152" s="86" t="s">
        <v>5012</v>
      </c>
      <c r="K152" s="87"/>
      <c r="L152" s="87"/>
      <c r="M152" s="87"/>
      <c r="N152" s="87"/>
      <c r="O152" s="87"/>
      <c r="P152" s="87"/>
      <c r="Q152" s="87"/>
      <c r="R152" s="87"/>
      <c r="S152" s="87"/>
      <c r="T152" s="87"/>
      <c r="U152" s="87"/>
      <c r="V152" s="87"/>
      <c r="W152" s="87"/>
      <c r="X152" s="87"/>
      <c r="Y152" s="87"/>
      <c r="Z152" s="87"/>
      <c r="AA152" s="87"/>
      <c r="AB152" s="87"/>
      <c r="AC152" s="88"/>
    </row>
    <row r="153" spans="1:29" ht="14.5">
      <c r="A153" t="s">
        <v>11</v>
      </c>
      <c r="B153" s="86" t="s">
        <v>12</v>
      </c>
      <c r="C153" s="86" t="s">
        <v>38</v>
      </c>
      <c r="D153" s="86" t="s">
        <v>5006</v>
      </c>
      <c r="E153" s="86" t="s">
        <v>150</v>
      </c>
      <c r="F153" s="86" t="s">
        <v>5492</v>
      </c>
      <c r="G153" s="86" t="s">
        <v>5511</v>
      </c>
      <c r="H153" s="86" t="s">
        <v>152</v>
      </c>
      <c r="I153" s="83" t="s">
        <v>125</v>
      </c>
      <c r="J153" s="86" t="s">
        <v>5012</v>
      </c>
      <c r="K153" s="87"/>
      <c r="L153" s="87"/>
      <c r="M153" s="87"/>
      <c r="N153" s="87"/>
      <c r="O153" s="87"/>
      <c r="P153" s="87"/>
      <c r="Q153" s="87"/>
      <c r="R153" s="87"/>
      <c r="S153" s="87"/>
      <c r="T153" s="87"/>
      <c r="U153" s="87"/>
      <c r="V153" s="87"/>
      <c r="W153" s="87"/>
      <c r="X153" s="87"/>
      <c r="Y153" s="87"/>
      <c r="Z153" s="87"/>
      <c r="AA153" s="87"/>
      <c r="AB153" s="87"/>
      <c r="AC153" s="88"/>
    </row>
    <row r="154" spans="1:29" ht="14.5">
      <c r="A154" t="s">
        <v>11</v>
      </c>
      <c r="B154" s="86" t="s">
        <v>2657</v>
      </c>
      <c r="C154" s="86" t="s">
        <v>191</v>
      </c>
      <c r="D154" s="86" t="s">
        <v>5006</v>
      </c>
      <c r="E154" s="86" t="s">
        <v>150</v>
      </c>
      <c r="F154" s="86" t="s">
        <v>5352</v>
      </c>
      <c r="G154" s="86" t="s">
        <v>5365</v>
      </c>
      <c r="H154" s="86" t="s">
        <v>152</v>
      </c>
      <c r="I154" s="83" t="s">
        <v>125</v>
      </c>
      <c r="J154" s="86" t="s">
        <v>5012</v>
      </c>
      <c r="K154" s="87"/>
      <c r="L154" s="87"/>
      <c r="M154" s="87"/>
      <c r="N154" s="87"/>
      <c r="O154" s="87"/>
      <c r="P154" s="87"/>
      <c r="Q154" s="87"/>
      <c r="R154" s="87"/>
      <c r="S154" s="87"/>
      <c r="T154" s="87"/>
      <c r="U154" s="87"/>
      <c r="V154" s="87"/>
      <c r="W154" s="87"/>
      <c r="X154" s="87"/>
      <c r="Y154" s="87"/>
      <c r="Z154" s="87"/>
      <c r="AA154" s="87"/>
      <c r="AB154" s="87"/>
      <c r="AC154" s="88"/>
    </row>
    <row r="155" spans="1:29" ht="14.5">
      <c r="A155" t="s">
        <v>11</v>
      </c>
      <c r="B155" s="86" t="s">
        <v>12</v>
      </c>
      <c r="C155" s="86" t="s">
        <v>38</v>
      </c>
      <c r="D155" s="86" t="s">
        <v>5006</v>
      </c>
      <c r="E155" s="86" t="s">
        <v>150</v>
      </c>
      <c r="F155" s="86" t="s">
        <v>5492</v>
      </c>
      <c r="G155" s="86" t="s">
        <v>5513</v>
      </c>
      <c r="H155" s="86" t="s">
        <v>152</v>
      </c>
      <c r="I155" s="83" t="s">
        <v>125</v>
      </c>
      <c r="J155" s="86" t="s">
        <v>5012</v>
      </c>
      <c r="K155" s="87"/>
      <c r="L155" s="87"/>
      <c r="M155" s="87"/>
      <c r="N155" s="87"/>
      <c r="O155" s="87"/>
      <c r="P155" s="87"/>
      <c r="Q155" s="87"/>
      <c r="R155" s="87"/>
      <c r="S155" s="87"/>
      <c r="T155" s="87"/>
      <c r="U155" s="87"/>
      <c r="V155" s="87"/>
      <c r="W155" s="87"/>
      <c r="X155" s="87"/>
      <c r="Y155" s="87"/>
      <c r="Z155" s="87"/>
      <c r="AA155" s="87"/>
      <c r="AB155" s="87"/>
      <c r="AC155" s="88"/>
    </row>
    <row r="156" spans="1:29" ht="14.5">
      <c r="A156" t="s">
        <v>11</v>
      </c>
      <c r="B156" s="86" t="s">
        <v>2657</v>
      </c>
      <c r="C156" s="86" t="s">
        <v>191</v>
      </c>
      <c r="D156" s="86" t="s">
        <v>5006</v>
      </c>
      <c r="E156" s="86" t="s">
        <v>150</v>
      </c>
      <c r="F156" s="86" t="s">
        <v>5352</v>
      </c>
      <c r="G156" s="86" t="s">
        <v>5366</v>
      </c>
      <c r="H156" s="86" t="s">
        <v>152</v>
      </c>
      <c r="I156" s="83" t="s">
        <v>125</v>
      </c>
      <c r="J156" s="86" t="s">
        <v>5012</v>
      </c>
      <c r="K156" s="87"/>
      <c r="L156" s="87"/>
      <c r="M156" s="87"/>
      <c r="N156" s="87"/>
      <c r="O156" s="87"/>
      <c r="P156" s="87"/>
      <c r="Q156" s="87"/>
      <c r="R156" s="87"/>
      <c r="S156" s="87"/>
      <c r="T156" s="87"/>
      <c r="U156" s="87"/>
      <c r="V156" s="87"/>
      <c r="W156" s="87"/>
      <c r="X156" s="87"/>
      <c r="Y156" s="87"/>
      <c r="Z156" s="87"/>
      <c r="AA156" s="87"/>
      <c r="AB156" s="87"/>
      <c r="AC156" s="88"/>
    </row>
    <row r="157" spans="1:29" ht="14.5">
      <c r="A157" t="s">
        <v>11</v>
      </c>
      <c r="B157" s="86" t="s">
        <v>12</v>
      </c>
      <c r="C157" s="86" t="s">
        <v>38</v>
      </c>
      <c r="D157" s="86" t="s">
        <v>5006</v>
      </c>
      <c r="E157" s="86" t="s">
        <v>150</v>
      </c>
      <c r="F157" s="86" t="s">
        <v>5492</v>
      </c>
      <c r="G157" s="86" t="s">
        <v>5514</v>
      </c>
      <c r="H157" s="86" t="s">
        <v>152</v>
      </c>
      <c r="I157" s="83" t="s">
        <v>125</v>
      </c>
      <c r="J157" s="86" t="s">
        <v>5012</v>
      </c>
      <c r="K157" s="87"/>
      <c r="L157" s="87"/>
      <c r="M157" s="87"/>
      <c r="N157" s="87"/>
      <c r="O157" s="87"/>
      <c r="P157" s="87"/>
      <c r="Q157" s="87"/>
      <c r="R157" s="87"/>
      <c r="S157" s="87"/>
      <c r="T157" s="87"/>
      <c r="U157" s="87"/>
      <c r="V157" s="87"/>
      <c r="W157" s="87"/>
      <c r="X157" s="87"/>
      <c r="Y157" s="87"/>
      <c r="Z157" s="87"/>
      <c r="AA157" s="87"/>
      <c r="AB157" s="87"/>
      <c r="AC157" s="88"/>
    </row>
    <row r="158" spans="1:29" ht="14.5">
      <c r="A158" t="s">
        <v>11</v>
      </c>
      <c r="B158" s="86" t="s">
        <v>2658</v>
      </c>
      <c r="C158" s="86" t="s">
        <v>196</v>
      </c>
      <c r="D158" s="86" t="s">
        <v>5006</v>
      </c>
      <c r="E158" s="86" t="s">
        <v>150</v>
      </c>
      <c r="F158" s="86" t="s">
        <v>5352</v>
      </c>
      <c r="G158" s="86" t="s">
        <v>5367</v>
      </c>
      <c r="H158" s="86" t="s">
        <v>152</v>
      </c>
      <c r="I158" s="83" t="s">
        <v>125</v>
      </c>
      <c r="J158" s="86" t="s">
        <v>5012</v>
      </c>
      <c r="K158" s="87"/>
      <c r="L158" s="87"/>
      <c r="M158" s="87"/>
      <c r="N158" s="87"/>
      <c r="O158" s="87"/>
      <c r="P158" s="87"/>
      <c r="Q158" s="87"/>
      <c r="R158" s="87"/>
      <c r="S158" s="87"/>
      <c r="T158" s="87"/>
      <c r="U158" s="87"/>
      <c r="V158" s="87"/>
      <c r="W158" s="87"/>
      <c r="X158" s="87"/>
      <c r="Y158" s="87"/>
      <c r="Z158" s="87"/>
      <c r="AA158" s="87"/>
      <c r="AB158" s="87"/>
      <c r="AC158" s="88"/>
    </row>
    <row r="159" spans="1:29" ht="14.5">
      <c r="A159" t="s">
        <v>11</v>
      </c>
      <c r="B159" s="86" t="s">
        <v>12</v>
      </c>
      <c r="C159" s="86" t="s">
        <v>38</v>
      </c>
      <c r="D159" s="86" t="s">
        <v>5006</v>
      </c>
      <c r="E159" s="86" t="s">
        <v>150</v>
      </c>
      <c r="F159" s="86" t="s">
        <v>5492</v>
      </c>
      <c r="G159" s="86" t="s">
        <v>5516</v>
      </c>
      <c r="H159" s="86" t="s">
        <v>152</v>
      </c>
      <c r="I159" s="83" t="s">
        <v>125</v>
      </c>
      <c r="J159" s="86" t="s">
        <v>5012</v>
      </c>
      <c r="K159" s="87"/>
      <c r="L159" s="87"/>
      <c r="M159" s="87"/>
      <c r="N159" s="87"/>
      <c r="O159" s="87"/>
      <c r="P159" s="87"/>
      <c r="Q159" s="87"/>
      <c r="R159" s="87"/>
      <c r="S159" s="87"/>
      <c r="T159" s="87"/>
      <c r="U159" s="87"/>
      <c r="V159" s="87"/>
      <c r="W159" s="87"/>
      <c r="X159" s="87"/>
      <c r="Y159" s="87"/>
      <c r="Z159" s="87"/>
      <c r="AA159" s="87"/>
      <c r="AB159" s="87"/>
      <c r="AC159" s="88"/>
    </row>
    <row r="160" spans="1:29" ht="14.5">
      <c r="A160" t="s">
        <v>11</v>
      </c>
      <c r="B160" s="86" t="s">
        <v>12</v>
      </c>
      <c r="C160" s="86" t="s">
        <v>38</v>
      </c>
      <c r="D160" s="86" t="s">
        <v>5006</v>
      </c>
      <c r="E160" s="86" t="s">
        <v>150</v>
      </c>
      <c r="F160" s="86" t="s">
        <v>5492</v>
      </c>
      <c r="G160" s="86" t="s">
        <v>5517</v>
      </c>
      <c r="H160" s="86" t="s">
        <v>152</v>
      </c>
      <c r="I160" s="83" t="s">
        <v>125</v>
      </c>
      <c r="J160" s="86" t="s">
        <v>5012</v>
      </c>
      <c r="K160" s="87"/>
      <c r="L160" s="87"/>
      <c r="M160" s="87"/>
      <c r="N160" s="87"/>
      <c r="O160" s="87"/>
      <c r="P160" s="87"/>
      <c r="Q160" s="87"/>
      <c r="R160" s="87"/>
      <c r="S160" s="87"/>
      <c r="T160" s="87"/>
      <c r="U160" s="87"/>
      <c r="V160" s="87"/>
      <c r="W160" s="87"/>
      <c r="X160" s="87"/>
      <c r="Y160" s="87"/>
      <c r="Z160" s="87">
        <v>1</v>
      </c>
      <c r="AA160" s="87">
        <v>1</v>
      </c>
      <c r="AB160" s="87">
        <v>1</v>
      </c>
      <c r="AC160" s="88">
        <v>1</v>
      </c>
    </row>
    <row r="161" spans="1:29" ht="14.5">
      <c r="A161" t="s">
        <v>11</v>
      </c>
      <c r="B161" s="86" t="s">
        <v>2660</v>
      </c>
      <c r="C161" s="86" t="s">
        <v>206</v>
      </c>
      <c r="D161" s="86" t="s">
        <v>5006</v>
      </c>
      <c r="E161" s="86" t="s">
        <v>150</v>
      </c>
      <c r="F161" s="86" t="s">
        <v>5352</v>
      </c>
      <c r="G161" s="86" t="s">
        <v>5368</v>
      </c>
      <c r="H161" s="86" t="s">
        <v>152</v>
      </c>
      <c r="I161" s="83" t="s">
        <v>125</v>
      </c>
      <c r="J161" s="86" t="s">
        <v>5012</v>
      </c>
      <c r="K161" s="87"/>
      <c r="L161" s="87"/>
      <c r="M161" s="87"/>
      <c r="N161" s="87"/>
      <c r="O161" s="87"/>
      <c r="P161" s="87"/>
      <c r="Q161" s="87"/>
      <c r="R161" s="87"/>
      <c r="S161" s="87"/>
      <c r="T161" s="87"/>
      <c r="U161" s="87"/>
      <c r="V161" s="87"/>
      <c r="W161" s="87"/>
      <c r="X161" s="87"/>
      <c r="Y161" s="87"/>
      <c r="Z161" s="87"/>
      <c r="AA161" s="87">
        <v>1</v>
      </c>
      <c r="AB161" s="87">
        <v>1</v>
      </c>
      <c r="AC161" s="88">
        <v>1</v>
      </c>
    </row>
    <row r="162" spans="1:29" ht="14.5">
      <c r="A162" t="s">
        <v>11</v>
      </c>
      <c r="B162" s="86" t="s">
        <v>12</v>
      </c>
      <c r="C162" s="86" t="s">
        <v>38</v>
      </c>
      <c r="D162" s="86" t="s">
        <v>5006</v>
      </c>
      <c r="E162" s="86" t="s">
        <v>150</v>
      </c>
      <c r="F162" s="86" t="s">
        <v>5492</v>
      </c>
      <c r="G162" s="86" t="s">
        <v>5522</v>
      </c>
      <c r="H162" s="86" t="s">
        <v>152</v>
      </c>
      <c r="I162" s="83" t="s">
        <v>125</v>
      </c>
      <c r="J162" s="86" t="s">
        <v>5012</v>
      </c>
      <c r="K162" s="87"/>
      <c r="L162" s="87"/>
      <c r="M162" s="87"/>
      <c r="N162" s="87"/>
      <c r="O162" s="87"/>
      <c r="P162" s="87"/>
      <c r="Q162" s="87"/>
      <c r="R162" s="87"/>
      <c r="S162" s="87"/>
      <c r="T162" s="87"/>
      <c r="U162" s="87"/>
      <c r="V162" s="87">
        <v>1</v>
      </c>
      <c r="W162" s="87">
        <v>1</v>
      </c>
      <c r="X162" s="87">
        <v>1</v>
      </c>
      <c r="Y162" s="87">
        <v>1</v>
      </c>
      <c r="Z162" s="87">
        <v>1</v>
      </c>
      <c r="AA162" s="87">
        <v>1</v>
      </c>
      <c r="AB162" s="87">
        <v>1</v>
      </c>
      <c r="AC162" s="88">
        <v>1</v>
      </c>
    </row>
    <row r="163" spans="1:29" ht="14.5">
      <c r="A163" t="s">
        <v>11</v>
      </c>
      <c r="B163" s="86" t="s">
        <v>2680</v>
      </c>
      <c r="C163" s="86" t="s">
        <v>307</v>
      </c>
      <c r="D163" s="86" t="s">
        <v>5006</v>
      </c>
      <c r="E163" s="86" t="s">
        <v>150</v>
      </c>
      <c r="F163" s="86" t="s">
        <v>5352</v>
      </c>
      <c r="G163" s="86" t="s">
        <v>5369</v>
      </c>
      <c r="H163" s="86" t="s">
        <v>152</v>
      </c>
      <c r="I163" s="83" t="s">
        <v>125</v>
      </c>
      <c r="J163" s="86" t="s">
        <v>5012</v>
      </c>
      <c r="K163" s="87"/>
      <c r="L163" s="87"/>
      <c r="M163" s="87"/>
      <c r="N163" s="87"/>
      <c r="O163" s="87"/>
      <c r="P163" s="87"/>
      <c r="Q163" s="87"/>
      <c r="R163" s="87"/>
      <c r="S163" s="87"/>
      <c r="T163" s="87"/>
      <c r="U163" s="87"/>
      <c r="V163" s="87"/>
      <c r="W163" s="87"/>
      <c r="X163" s="87"/>
      <c r="Y163" s="87"/>
      <c r="Z163" s="87"/>
      <c r="AA163" s="87">
        <v>1</v>
      </c>
      <c r="AB163" s="87">
        <v>1</v>
      </c>
      <c r="AC163" s="88">
        <v>1</v>
      </c>
    </row>
    <row r="164" spans="1:29" ht="14.5">
      <c r="A164" t="s">
        <v>11</v>
      </c>
      <c r="B164" s="86" t="s">
        <v>12</v>
      </c>
      <c r="C164" s="86" t="s">
        <v>38</v>
      </c>
      <c r="D164" s="86" t="s">
        <v>5006</v>
      </c>
      <c r="E164" s="86" t="s">
        <v>150</v>
      </c>
      <c r="F164" s="86" t="s">
        <v>5492</v>
      </c>
      <c r="G164" s="86" t="s">
        <v>5523</v>
      </c>
      <c r="H164" s="86" t="s">
        <v>152</v>
      </c>
      <c r="I164" s="83" t="s">
        <v>125</v>
      </c>
      <c r="J164" s="86" t="s">
        <v>5012</v>
      </c>
      <c r="K164" s="87"/>
      <c r="L164" s="87"/>
      <c r="M164" s="87"/>
      <c r="N164" s="87"/>
      <c r="O164" s="87"/>
      <c r="P164" s="87"/>
      <c r="Q164" s="87"/>
      <c r="R164" s="87"/>
      <c r="S164" s="87"/>
      <c r="T164" s="87"/>
      <c r="U164" s="87"/>
      <c r="V164" s="87">
        <v>1</v>
      </c>
      <c r="W164" s="87">
        <v>1</v>
      </c>
      <c r="X164" s="87">
        <v>1</v>
      </c>
      <c r="Y164" s="87">
        <v>1</v>
      </c>
      <c r="Z164" s="87">
        <v>1</v>
      </c>
      <c r="AA164" s="87">
        <v>1</v>
      </c>
      <c r="AB164" s="87">
        <v>1</v>
      </c>
      <c r="AC164" s="88">
        <v>1</v>
      </c>
    </row>
    <row r="165" spans="1:29" ht="14.5">
      <c r="A165" t="s">
        <v>11</v>
      </c>
      <c r="B165" s="86" t="s">
        <v>12</v>
      </c>
      <c r="C165" s="86" t="s">
        <v>38</v>
      </c>
      <c r="D165" s="86" t="s">
        <v>5006</v>
      </c>
      <c r="E165" s="86" t="s">
        <v>150</v>
      </c>
      <c r="F165" s="86" t="s">
        <v>5492</v>
      </c>
      <c r="G165" s="86" t="s">
        <v>5524</v>
      </c>
      <c r="H165" s="86" t="s">
        <v>152</v>
      </c>
      <c r="I165" s="83" t="s">
        <v>125</v>
      </c>
      <c r="J165" s="86" t="s">
        <v>5012</v>
      </c>
      <c r="K165" s="87"/>
      <c r="L165" s="87"/>
      <c r="M165" s="87"/>
      <c r="N165" s="87"/>
      <c r="O165" s="87"/>
      <c r="P165" s="87"/>
      <c r="Q165" s="87"/>
      <c r="R165" s="87"/>
      <c r="S165" s="87"/>
      <c r="T165" s="87"/>
      <c r="U165" s="87"/>
      <c r="V165" s="87">
        <v>1</v>
      </c>
      <c r="W165" s="87">
        <v>1</v>
      </c>
      <c r="X165" s="87">
        <v>1</v>
      </c>
      <c r="Y165" s="87">
        <v>1</v>
      </c>
      <c r="Z165" s="87">
        <v>1</v>
      </c>
      <c r="AA165" s="87">
        <v>1</v>
      </c>
      <c r="AB165" s="87">
        <v>1</v>
      </c>
      <c r="AC165" s="88">
        <v>1</v>
      </c>
    </row>
    <row r="166" spans="1:29" ht="14.5">
      <c r="A166" t="s">
        <v>11</v>
      </c>
      <c r="B166" s="86" t="s">
        <v>12</v>
      </c>
      <c r="C166" s="86" t="s">
        <v>38</v>
      </c>
      <c r="D166" s="86" t="s">
        <v>5006</v>
      </c>
      <c r="E166" s="86" t="s">
        <v>150</v>
      </c>
      <c r="F166" s="86" t="s">
        <v>5492</v>
      </c>
      <c r="G166" s="86" t="s">
        <v>5525</v>
      </c>
      <c r="H166" s="86" t="s">
        <v>152</v>
      </c>
      <c r="I166" s="83" t="s">
        <v>125</v>
      </c>
      <c r="J166" s="86" t="s">
        <v>5012</v>
      </c>
      <c r="K166" s="87"/>
      <c r="L166" s="87"/>
      <c r="M166" s="87"/>
      <c r="N166" s="87"/>
      <c r="O166" s="87"/>
      <c r="P166" s="87"/>
      <c r="Q166" s="87"/>
      <c r="R166" s="87"/>
      <c r="S166" s="87"/>
      <c r="T166" s="87"/>
      <c r="U166" s="87"/>
      <c r="V166" s="87">
        <v>1</v>
      </c>
      <c r="W166" s="87">
        <v>1</v>
      </c>
      <c r="X166" s="87">
        <v>1</v>
      </c>
      <c r="Y166" s="87">
        <v>1</v>
      </c>
      <c r="Z166" s="87">
        <v>1</v>
      </c>
      <c r="AA166" s="87">
        <v>1</v>
      </c>
      <c r="AB166" s="87">
        <v>1</v>
      </c>
      <c r="AC166" s="88">
        <v>1</v>
      </c>
    </row>
    <row r="167" spans="1:29" ht="14.5">
      <c r="A167" t="s">
        <v>11</v>
      </c>
      <c r="B167" s="86" t="s">
        <v>12</v>
      </c>
      <c r="C167" s="86" t="s">
        <v>38</v>
      </c>
      <c r="D167" s="86" t="s">
        <v>5006</v>
      </c>
      <c r="E167" s="86" t="s">
        <v>150</v>
      </c>
      <c r="F167" s="86" t="s">
        <v>5492</v>
      </c>
      <c r="G167" s="86" t="s">
        <v>5526</v>
      </c>
      <c r="H167" s="86" t="s">
        <v>152</v>
      </c>
      <c r="I167" s="83" t="s">
        <v>125</v>
      </c>
      <c r="J167" s="86" t="s">
        <v>5012</v>
      </c>
      <c r="K167" s="87"/>
      <c r="L167" s="87"/>
      <c r="M167" s="87"/>
      <c r="N167" s="87"/>
      <c r="O167" s="87"/>
      <c r="P167" s="87"/>
      <c r="Q167" s="87"/>
      <c r="R167" s="87"/>
      <c r="S167" s="87"/>
      <c r="T167" s="87"/>
      <c r="U167" s="87"/>
      <c r="V167" s="87">
        <v>1</v>
      </c>
      <c r="W167" s="87">
        <v>1</v>
      </c>
      <c r="X167" s="87">
        <v>1</v>
      </c>
      <c r="Y167" s="87">
        <v>1</v>
      </c>
      <c r="Z167" s="87">
        <v>1</v>
      </c>
      <c r="AA167" s="87">
        <v>1</v>
      </c>
      <c r="AB167" s="87">
        <v>1</v>
      </c>
      <c r="AC167" s="88">
        <v>1</v>
      </c>
    </row>
    <row r="168" spans="1:29" ht="14.5">
      <c r="A168" t="s">
        <v>11</v>
      </c>
      <c r="B168" s="86" t="s">
        <v>12</v>
      </c>
      <c r="C168" s="86" t="s">
        <v>38</v>
      </c>
      <c r="D168" s="86" t="s">
        <v>5006</v>
      </c>
      <c r="E168" s="86" t="s">
        <v>150</v>
      </c>
      <c r="F168" s="86" t="s">
        <v>5492</v>
      </c>
      <c r="G168" s="86" t="s">
        <v>5527</v>
      </c>
      <c r="H168" s="86" t="s">
        <v>152</v>
      </c>
      <c r="I168" s="83" t="s">
        <v>125</v>
      </c>
      <c r="J168" s="86" t="s">
        <v>5012</v>
      </c>
      <c r="K168" s="87"/>
      <c r="L168" s="87"/>
      <c r="M168" s="87"/>
      <c r="N168" s="87"/>
      <c r="O168" s="87"/>
      <c r="P168" s="87"/>
      <c r="Q168" s="87"/>
      <c r="R168" s="87"/>
      <c r="S168" s="87"/>
      <c r="T168" s="87"/>
      <c r="U168" s="87"/>
      <c r="V168" s="87">
        <v>1</v>
      </c>
      <c r="W168" s="87">
        <v>1</v>
      </c>
      <c r="X168" s="87">
        <v>1</v>
      </c>
      <c r="Y168" s="87">
        <v>1</v>
      </c>
      <c r="Z168" s="87">
        <v>1</v>
      </c>
      <c r="AA168" s="87">
        <v>1</v>
      </c>
      <c r="AB168" s="87">
        <v>1</v>
      </c>
      <c r="AC168" s="88">
        <v>1</v>
      </c>
    </row>
    <row r="169" spans="1:29" ht="14.5">
      <c r="A169" t="s">
        <v>11</v>
      </c>
      <c r="B169" s="86" t="s">
        <v>12</v>
      </c>
      <c r="C169" s="86" t="s">
        <v>38</v>
      </c>
      <c r="D169" s="86" t="s">
        <v>5006</v>
      </c>
      <c r="E169" s="86" t="s">
        <v>150</v>
      </c>
      <c r="F169" s="86" t="s">
        <v>5492</v>
      </c>
      <c r="G169" s="86" t="s">
        <v>5528</v>
      </c>
      <c r="H169" s="86" t="s">
        <v>152</v>
      </c>
      <c r="I169" s="83" t="s">
        <v>125</v>
      </c>
      <c r="J169" s="86" t="s">
        <v>5012</v>
      </c>
      <c r="K169" s="87"/>
      <c r="L169" s="87"/>
      <c r="M169" s="87"/>
      <c r="N169" s="87"/>
      <c r="O169" s="87"/>
      <c r="P169" s="87"/>
      <c r="Q169" s="87"/>
      <c r="R169" s="87"/>
      <c r="S169" s="87"/>
      <c r="T169" s="87"/>
      <c r="U169" s="87"/>
      <c r="V169" s="87">
        <v>1</v>
      </c>
      <c r="W169" s="87">
        <v>1</v>
      </c>
      <c r="X169" s="87">
        <v>1</v>
      </c>
      <c r="Y169" s="87">
        <v>1</v>
      </c>
      <c r="Z169" s="87">
        <v>1</v>
      </c>
      <c r="AA169" s="87">
        <v>1</v>
      </c>
      <c r="AB169" s="87">
        <v>1</v>
      </c>
      <c r="AC169" s="88">
        <v>1</v>
      </c>
    </row>
    <row r="170" spans="1:29" ht="14.5">
      <c r="A170" t="s">
        <v>11</v>
      </c>
      <c r="B170" s="86" t="s">
        <v>12</v>
      </c>
      <c r="C170" s="86" t="s">
        <v>38</v>
      </c>
      <c r="D170" s="86" t="s">
        <v>5006</v>
      </c>
      <c r="E170" s="86" t="s">
        <v>150</v>
      </c>
      <c r="F170" s="86" t="s">
        <v>5492</v>
      </c>
      <c r="G170" s="86" t="s">
        <v>5529</v>
      </c>
      <c r="H170" s="86" t="s">
        <v>152</v>
      </c>
      <c r="I170" s="83" t="s">
        <v>125</v>
      </c>
      <c r="J170" s="86" t="s">
        <v>5012</v>
      </c>
      <c r="K170" s="87"/>
      <c r="L170" s="87"/>
      <c r="M170" s="87"/>
      <c r="N170" s="87"/>
      <c r="O170" s="87"/>
      <c r="P170" s="87"/>
      <c r="Q170" s="87"/>
      <c r="R170" s="87"/>
      <c r="S170" s="87"/>
      <c r="T170" s="87"/>
      <c r="U170" s="87"/>
      <c r="V170" s="87">
        <v>1</v>
      </c>
      <c r="W170" s="87">
        <v>1</v>
      </c>
      <c r="X170" s="87">
        <v>1</v>
      </c>
      <c r="Y170" s="87">
        <v>1</v>
      </c>
      <c r="Z170" s="87">
        <v>1</v>
      </c>
      <c r="AA170" s="87">
        <v>1</v>
      </c>
      <c r="AB170" s="87">
        <v>1</v>
      </c>
      <c r="AC170" s="88">
        <v>1</v>
      </c>
    </row>
    <row r="171" spans="1:29" ht="14.5">
      <c r="A171" t="s">
        <v>11</v>
      </c>
      <c r="B171" s="86" t="s">
        <v>12</v>
      </c>
      <c r="C171" s="86" t="s">
        <v>38</v>
      </c>
      <c r="D171" s="86" t="s">
        <v>5006</v>
      </c>
      <c r="E171" s="86" t="s">
        <v>150</v>
      </c>
      <c r="F171" s="86" t="s">
        <v>5492</v>
      </c>
      <c r="G171" s="86" t="s">
        <v>5530</v>
      </c>
      <c r="H171" s="86" t="s">
        <v>152</v>
      </c>
      <c r="I171" s="83" t="s">
        <v>125</v>
      </c>
      <c r="J171" s="86" t="s">
        <v>5012</v>
      </c>
      <c r="K171" s="87"/>
      <c r="L171" s="87"/>
      <c r="M171" s="87"/>
      <c r="N171" s="87"/>
      <c r="O171" s="87"/>
      <c r="P171" s="87"/>
      <c r="Q171" s="87"/>
      <c r="R171" s="87"/>
      <c r="S171" s="87"/>
      <c r="T171" s="87"/>
      <c r="U171" s="87"/>
      <c r="V171" s="87"/>
      <c r="W171" s="87"/>
      <c r="X171" s="87"/>
      <c r="Y171" s="87"/>
      <c r="Z171" s="87">
        <v>1</v>
      </c>
      <c r="AA171" s="87">
        <v>1</v>
      </c>
      <c r="AB171" s="87">
        <v>1</v>
      </c>
      <c r="AC171" s="88">
        <v>1</v>
      </c>
    </row>
    <row r="172" spans="1:29" ht="14.5">
      <c r="A172" t="s">
        <v>11</v>
      </c>
      <c r="B172" s="86" t="s">
        <v>12</v>
      </c>
      <c r="C172" s="86" t="s">
        <v>38</v>
      </c>
      <c r="D172" s="86" t="s">
        <v>5006</v>
      </c>
      <c r="E172" s="86" t="s">
        <v>150</v>
      </c>
      <c r="F172" s="86" t="s">
        <v>5492</v>
      </c>
      <c r="G172" s="86" t="s">
        <v>5531</v>
      </c>
      <c r="H172" s="86" t="s">
        <v>152</v>
      </c>
      <c r="I172" s="83" t="s">
        <v>125</v>
      </c>
      <c r="J172" s="86" t="s">
        <v>5012</v>
      </c>
      <c r="K172" s="87"/>
      <c r="L172" s="87"/>
      <c r="M172" s="87"/>
      <c r="N172" s="87"/>
      <c r="O172" s="87"/>
      <c r="P172" s="87"/>
      <c r="Q172" s="87"/>
      <c r="R172" s="87"/>
      <c r="S172" s="87"/>
      <c r="T172" s="87"/>
      <c r="U172" s="87"/>
      <c r="V172" s="87"/>
      <c r="W172" s="87"/>
      <c r="X172" s="87"/>
      <c r="Y172" s="87"/>
      <c r="Z172" s="87">
        <v>1</v>
      </c>
      <c r="AA172" s="87">
        <v>1</v>
      </c>
      <c r="AB172" s="87">
        <v>1</v>
      </c>
      <c r="AC172" s="88">
        <v>1</v>
      </c>
    </row>
    <row r="173" spans="1:29" ht="14.5">
      <c r="A173" t="s">
        <v>11</v>
      </c>
      <c r="B173" s="86" t="s">
        <v>12</v>
      </c>
      <c r="C173" s="86" t="s">
        <v>38</v>
      </c>
      <c r="D173" s="86" t="s">
        <v>5006</v>
      </c>
      <c r="E173" s="86" t="s">
        <v>150</v>
      </c>
      <c r="F173" s="86" t="s">
        <v>5492</v>
      </c>
      <c r="G173" s="86" t="s">
        <v>5532</v>
      </c>
      <c r="H173" s="86" t="s">
        <v>152</v>
      </c>
      <c r="I173" s="83" t="s">
        <v>125</v>
      </c>
      <c r="J173" s="86" t="s">
        <v>5012</v>
      </c>
      <c r="K173" s="87"/>
      <c r="L173" s="87"/>
      <c r="M173" s="87"/>
      <c r="N173" s="87"/>
      <c r="O173" s="87"/>
      <c r="P173" s="87"/>
      <c r="Q173" s="87"/>
      <c r="R173" s="87"/>
      <c r="S173" s="87"/>
      <c r="T173" s="87"/>
      <c r="U173" s="87"/>
      <c r="V173" s="87"/>
      <c r="W173" s="87"/>
      <c r="X173" s="87"/>
      <c r="Y173" s="87"/>
      <c r="Z173" s="87">
        <v>1</v>
      </c>
      <c r="AA173" s="87">
        <v>1</v>
      </c>
      <c r="AB173" s="87">
        <v>1</v>
      </c>
      <c r="AC173" s="88">
        <v>1</v>
      </c>
    </row>
    <row r="174" spans="1:29" ht="14.5">
      <c r="A174" t="s">
        <v>11</v>
      </c>
      <c r="B174" s="86" t="s">
        <v>12</v>
      </c>
      <c r="C174" s="86" t="s">
        <v>38</v>
      </c>
      <c r="D174" s="86" t="s">
        <v>5006</v>
      </c>
      <c r="E174" s="86" t="s">
        <v>150</v>
      </c>
      <c r="F174" s="86" t="s">
        <v>5492</v>
      </c>
      <c r="G174" s="86" t="s">
        <v>5533</v>
      </c>
      <c r="H174" s="86" t="s">
        <v>152</v>
      </c>
      <c r="I174" s="83" t="s">
        <v>125</v>
      </c>
      <c r="J174" s="86" t="s">
        <v>5012</v>
      </c>
      <c r="K174" s="87"/>
      <c r="L174" s="87"/>
      <c r="M174" s="87"/>
      <c r="N174" s="87"/>
      <c r="O174" s="87"/>
      <c r="P174" s="87"/>
      <c r="Q174" s="87"/>
      <c r="R174" s="87"/>
      <c r="S174" s="87"/>
      <c r="T174" s="87"/>
      <c r="U174" s="87"/>
      <c r="V174" s="87"/>
      <c r="W174" s="87"/>
      <c r="X174" s="87"/>
      <c r="Y174" s="87"/>
      <c r="Z174" s="87">
        <v>1</v>
      </c>
      <c r="AA174" s="87">
        <v>1</v>
      </c>
      <c r="AB174" s="87">
        <v>1</v>
      </c>
      <c r="AC174" s="88">
        <v>1</v>
      </c>
    </row>
    <row r="175" spans="1:29" ht="14.5">
      <c r="A175" t="s">
        <v>11</v>
      </c>
      <c r="B175" s="86" t="s">
        <v>12</v>
      </c>
      <c r="C175" s="86" t="s">
        <v>38</v>
      </c>
      <c r="D175" s="86" t="s">
        <v>5006</v>
      </c>
      <c r="E175" s="86" t="s">
        <v>150</v>
      </c>
      <c r="F175" s="86" t="s">
        <v>5492</v>
      </c>
      <c r="G175" s="86" t="s">
        <v>5534</v>
      </c>
      <c r="H175" s="86" t="s">
        <v>152</v>
      </c>
      <c r="I175" s="83" t="s">
        <v>125</v>
      </c>
      <c r="J175" s="86" t="s">
        <v>5012</v>
      </c>
      <c r="K175" s="87"/>
      <c r="L175" s="87"/>
      <c r="M175" s="87"/>
      <c r="N175" s="87"/>
      <c r="O175" s="87"/>
      <c r="P175" s="87"/>
      <c r="Q175" s="87"/>
      <c r="R175" s="87"/>
      <c r="S175" s="87"/>
      <c r="T175" s="87"/>
      <c r="U175" s="87"/>
      <c r="V175" s="87"/>
      <c r="W175" s="87"/>
      <c r="X175" s="87"/>
      <c r="Y175" s="87"/>
      <c r="Z175" s="87">
        <v>1</v>
      </c>
      <c r="AA175" s="87">
        <v>1</v>
      </c>
      <c r="AB175" s="87">
        <v>1</v>
      </c>
      <c r="AC175" s="88">
        <v>1</v>
      </c>
    </row>
    <row r="176" spans="1:29" ht="14.5">
      <c r="A176" t="s">
        <v>11</v>
      </c>
      <c r="B176" s="86" t="s">
        <v>12</v>
      </c>
      <c r="C176" s="86" t="s">
        <v>38</v>
      </c>
      <c r="D176" s="86" t="s">
        <v>5006</v>
      </c>
      <c r="E176" s="86" t="s">
        <v>150</v>
      </c>
      <c r="F176" s="86" t="s">
        <v>5492</v>
      </c>
      <c r="G176" s="86" t="s">
        <v>5535</v>
      </c>
      <c r="H176" s="86" t="s">
        <v>152</v>
      </c>
      <c r="I176" s="83" t="s">
        <v>125</v>
      </c>
      <c r="J176" s="86" t="s">
        <v>5012</v>
      </c>
      <c r="K176" s="87"/>
      <c r="L176" s="87"/>
      <c r="M176" s="87"/>
      <c r="N176" s="87"/>
      <c r="O176" s="87"/>
      <c r="P176" s="87"/>
      <c r="Q176" s="87"/>
      <c r="R176" s="87"/>
      <c r="S176" s="87"/>
      <c r="T176" s="87"/>
      <c r="U176" s="87"/>
      <c r="V176" s="87"/>
      <c r="W176" s="87"/>
      <c r="X176" s="87"/>
      <c r="Y176" s="87"/>
      <c r="Z176" s="87">
        <v>1</v>
      </c>
      <c r="AA176" s="87">
        <v>1</v>
      </c>
      <c r="AB176" s="87">
        <v>1</v>
      </c>
      <c r="AC176" s="88">
        <v>1</v>
      </c>
    </row>
    <row r="177" spans="1:29" ht="14.5">
      <c r="A177" t="s">
        <v>11</v>
      </c>
      <c r="B177" s="86" t="s">
        <v>12</v>
      </c>
      <c r="C177" s="86" t="s">
        <v>38</v>
      </c>
      <c r="D177" s="86" t="s">
        <v>5006</v>
      </c>
      <c r="E177" s="86" t="s">
        <v>150</v>
      </c>
      <c r="F177" s="86" t="s">
        <v>5492</v>
      </c>
      <c r="G177" s="86" t="s">
        <v>5536</v>
      </c>
      <c r="H177" s="86" t="s">
        <v>152</v>
      </c>
      <c r="I177" s="83" t="s">
        <v>125</v>
      </c>
      <c r="J177" s="86" t="s">
        <v>5012</v>
      </c>
      <c r="K177" s="87"/>
      <c r="L177" s="87"/>
      <c r="M177" s="87"/>
      <c r="N177" s="87"/>
      <c r="O177" s="87"/>
      <c r="P177" s="87"/>
      <c r="Q177" s="87"/>
      <c r="R177" s="87"/>
      <c r="S177" s="87"/>
      <c r="T177" s="87"/>
      <c r="U177" s="87"/>
      <c r="V177" s="87"/>
      <c r="W177" s="87"/>
      <c r="X177" s="87"/>
      <c r="Y177" s="87"/>
      <c r="Z177" s="87">
        <v>1</v>
      </c>
      <c r="AA177" s="87">
        <v>1</v>
      </c>
      <c r="AB177" s="87">
        <v>1</v>
      </c>
      <c r="AC177" s="88">
        <v>1</v>
      </c>
    </row>
    <row r="178" spans="1:29" ht="14.5">
      <c r="A178" t="s">
        <v>11</v>
      </c>
      <c r="B178" s="86" t="s">
        <v>12</v>
      </c>
      <c r="C178" s="86" t="s">
        <v>38</v>
      </c>
      <c r="D178" s="86" t="s">
        <v>5006</v>
      </c>
      <c r="E178" s="86" t="s">
        <v>150</v>
      </c>
      <c r="F178" s="86" t="s">
        <v>5492</v>
      </c>
      <c r="G178" s="86" t="s">
        <v>5537</v>
      </c>
      <c r="H178" s="86" t="s">
        <v>152</v>
      </c>
      <c r="I178" s="83" t="s">
        <v>125</v>
      </c>
      <c r="J178" s="86" t="s">
        <v>5012</v>
      </c>
      <c r="K178" s="87"/>
      <c r="L178" s="87"/>
      <c r="M178" s="87"/>
      <c r="N178" s="87"/>
      <c r="O178" s="87"/>
      <c r="P178" s="87"/>
      <c r="Q178" s="87"/>
      <c r="R178" s="87"/>
      <c r="S178" s="87"/>
      <c r="T178" s="87"/>
      <c r="U178" s="87"/>
      <c r="V178" s="87"/>
      <c r="W178" s="87"/>
      <c r="X178" s="87"/>
      <c r="Y178" s="87"/>
      <c r="Z178" s="87">
        <v>1</v>
      </c>
      <c r="AA178" s="87">
        <v>1</v>
      </c>
      <c r="AB178" s="87">
        <v>1</v>
      </c>
      <c r="AC178" s="88">
        <v>1</v>
      </c>
    </row>
    <row r="179" spans="1:29" ht="14.5">
      <c r="A179" t="s">
        <v>11</v>
      </c>
      <c r="B179" s="86" t="s">
        <v>12</v>
      </c>
      <c r="C179" s="86" t="s">
        <v>38</v>
      </c>
      <c r="D179" s="86" t="s">
        <v>5006</v>
      </c>
      <c r="E179" s="86" t="s">
        <v>150</v>
      </c>
      <c r="F179" s="86" t="s">
        <v>5492</v>
      </c>
      <c r="G179" s="86" t="s">
        <v>5538</v>
      </c>
      <c r="H179" s="86" t="s">
        <v>152</v>
      </c>
      <c r="I179" s="83" t="s">
        <v>125</v>
      </c>
      <c r="J179" s="86" t="s">
        <v>5012</v>
      </c>
      <c r="K179" s="87"/>
      <c r="L179" s="87"/>
      <c r="M179" s="87"/>
      <c r="N179" s="87"/>
      <c r="O179" s="87"/>
      <c r="P179" s="87"/>
      <c r="Q179" s="87"/>
      <c r="R179" s="87"/>
      <c r="S179" s="87"/>
      <c r="T179" s="87"/>
      <c r="U179" s="87"/>
      <c r="V179" s="87"/>
      <c r="W179" s="87"/>
      <c r="X179" s="87"/>
      <c r="Y179" s="87"/>
      <c r="Z179" s="87">
        <v>1</v>
      </c>
      <c r="AA179" s="87">
        <v>1</v>
      </c>
      <c r="AB179" s="87">
        <v>1</v>
      </c>
      <c r="AC179" s="88">
        <v>1</v>
      </c>
    </row>
    <row r="180" spans="1:29" ht="14.5">
      <c r="A180" t="s">
        <v>11</v>
      </c>
      <c r="B180" s="86" t="s">
        <v>12</v>
      </c>
      <c r="C180" s="86" t="s">
        <v>38</v>
      </c>
      <c r="D180" s="86" t="s">
        <v>5006</v>
      </c>
      <c r="E180" s="86" t="s">
        <v>150</v>
      </c>
      <c r="F180" s="86" t="s">
        <v>5492</v>
      </c>
      <c r="G180" s="86" t="s">
        <v>5539</v>
      </c>
      <c r="H180" s="86" t="s">
        <v>152</v>
      </c>
      <c r="I180" s="83" t="s">
        <v>125</v>
      </c>
      <c r="J180" s="86" t="s">
        <v>5012</v>
      </c>
      <c r="K180" s="87"/>
      <c r="L180" s="87"/>
      <c r="M180" s="87"/>
      <c r="N180" s="87"/>
      <c r="O180" s="87"/>
      <c r="P180" s="87"/>
      <c r="Q180" s="87"/>
      <c r="R180" s="87"/>
      <c r="S180" s="87"/>
      <c r="T180" s="87"/>
      <c r="U180" s="87"/>
      <c r="V180" s="87"/>
      <c r="W180" s="87"/>
      <c r="X180" s="87"/>
      <c r="Y180" s="87"/>
      <c r="Z180" s="87">
        <v>1</v>
      </c>
      <c r="AA180" s="87">
        <v>1</v>
      </c>
      <c r="AB180" s="87">
        <v>1</v>
      </c>
      <c r="AC180" s="88">
        <v>1</v>
      </c>
    </row>
    <row r="181" spans="1:29" ht="14.5">
      <c r="A181" t="s">
        <v>11</v>
      </c>
      <c r="B181" s="86" t="s">
        <v>12</v>
      </c>
      <c r="C181" s="86" t="s">
        <v>38</v>
      </c>
      <c r="D181" s="86" t="s">
        <v>5006</v>
      </c>
      <c r="E181" s="86" t="s">
        <v>150</v>
      </c>
      <c r="F181" s="86" t="s">
        <v>5492</v>
      </c>
      <c r="G181" s="86" t="s">
        <v>5540</v>
      </c>
      <c r="H181" s="86" t="s">
        <v>152</v>
      </c>
      <c r="I181" s="83" t="s">
        <v>125</v>
      </c>
      <c r="J181" s="86" t="s">
        <v>5012</v>
      </c>
      <c r="K181" s="87"/>
      <c r="L181" s="87"/>
      <c r="M181" s="87"/>
      <c r="N181" s="87"/>
      <c r="O181" s="87"/>
      <c r="P181" s="87"/>
      <c r="Q181" s="87"/>
      <c r="R181" s="87"/>
      <c r="S181" s="87"/>
      <c r="T181" s="87"/>
      <c r="U181" s="87"/>
      <c r="V181" s="87"/>
      <c r="W181" s="87"/>
      <c r="X181" s="87"/>
      <c r="Y181" s="87"/>
      <c r="Z181" s="87">
        <v>1</v>
      </c>
      <c r="AA181" s="87">
        <v>1</v>
      </c>
      <c r="AB181" s="87">
        <v>1</v>
      </c>
      <c r="AC181" s="88">
        <v>1</v>
      </c>
    </row>
    <row r="182" spans="1:29" ht="14.5">
      <c r="A182" t="s">
        <v>11</v>
      </c>
      <c r="B182" s="86" t="s">
        <v>12</v>
      </c>
      <c r="C182" s="86" t="s">
        <v>38</v>
      </c>
      <c r="D182" s="86" t="s">
        <v>5006</v>
      </c>
      <c r="E182" s="86" t="s">
        <v>150</v>
      </c>
      <c r="F182" s="86" t="s">
        <v>5492</v>
      </c>
      <c r="G182" s="86" t="s">
        <v>5541</v>
      </c>
      <c r="H182" s="86" t="s">
        <v>152</v>
      </c>
      <c r="I182" s="83" t="s">
        <v>125</v>
      </c>
      <c r="J182" s="86" t="s">
        <v>5012</v>
      </c>
      <c r="K182" s="87"/>
      <c r="L182" s="87"/>
      <c r="M182" s="87"/>
      <c r="N182" s="87"/>
      <c r="O182" s="87"/>
      <c r="P182" s="87"/>
      <c r="Q182" s="87"/>
      <c r="R182" s="87"/>
      <c r="S182" s="87"/>
      <c r="T182" s="87"/>
      <c r="U182" s="87"/>
      <c r="V182" s="87"/>
      <c r="W182" s="87"/>
      <c r="X182" s="87"/>
      <c r="Y182" s="87"/>
      <c r="Z182" s="87">
        <v>1</v>
      </c>
      <c r="AA182" s="87">
        <v>1</v>
      </c>
      <c r="AB182" s="87">
        <v>1</v>
      </c>
      <c r="AC182" s="88">
        <v>1</v>
      </c>
    </row>
    <row r="183" spans="1:29" ht="14.5">
      <c r="A183" t="s">
        <v>11</v>
      </c>
      <c r="B183" s="86" t="s">
        <v>12</v>
      </c>
      <c r="C183" s="86" t="s">
        <v>38</v>
      </c>
      <c r="D183" s="86" t="s">
        <v>5006</v>
      </c>
      <c r="E183" s="86" t="s">
        <v>150</v>
      </c>
      <c r="F183" s="86" t="s">
        <v>5492</v>
      </c>
      <c r="G183" s="86" t="s">
        <v>5542</v>
      </c>
      <c r="H183" s="86" t="s">
        <v>152</v>
      </c>
      <c r="I183" s="83" t="s">
        <v>125</v>
      </c>
      <c r="J183" s="86" t="s">
        <v>5012</v>
      </c>
      <c r="K183" s="87"/>
      <c r="L183" s="87"/>
      <c r="M183" s="87"/>
      <c r="N183" s="87"/>
      <c r="O183" s="87"/>
      <c r="P183" s="87"/>
      <c r="Q183" s="87"/>
      <c r="R183" s="87"/>
      <c r="S183" s="87"/>
      <c r="T183" s="87"/>
      <c r="U183" s="87"/>
      <c r="V183" s="87"/>
      <c r="W183" s="87"/>
      <c r="X183" s="87"/>
      <c r="Y183" s="87"/>
      <c r="Z183" s="87">
        <v>1</v>
      </c>
      <c r="AA183" s="87">
        <v>1</v>
      </c>
      <c r="AB183" s="87">
        <v>1</v>
      </c>
      <c r="AC183" s="88">
        <v>1</v>
      </c>
    </row>
    <row r="184" spans="1:29" ht="14.5">
      <c r="A184" t="s">
        <v>11</v>
      </c>
      <c r="B184" s="86" t="s">
        <v>12</v>
      </c>
      <c r="C184" s="86" t="s">
        <v>38</v>
      </c>
      <c r="D184" s="86" t="s">
        <v>5006</v>
      </c>
      <c r="E184" s="86" t="s">
        <v>150</v>
      </c>
      <c r="F184" s="86" t="s">
        <v>5492</v>
      </c>
      <c r="G184" s="86" t="s">
        <v>5543</v>
      </c>
      <c r="H184" s="86" t="s">
        <v>152</v>
      </c>
      <c r="I184" s="83" t="s">
        <v>125</v>
      </c>
      <c r="J184" s="86" t="s">
        <v>5012</v>
      </c>
      <c r="K184" s="87"/>
      <c r="L184" s="87"/>
      <c r="M184" s="87"/>
      <c r="N184" s="87"/>
      <c r="O184" s="87"/>
      <c r="P184" s="87"/>
      <c r="Q184" s="87"/>
      <c r="R184" s="87"/>
      <c r="S184" s="87"/>
      <c r="T184" s="87"/>
      <c r="U184" s="87"/>
      <c r="V184" s="87"/>
      <c r="W184" s="87"/>
      <c r="X184" s="87"/>
      <c r="Y184" s="87"/>
      <c r="Z184" s="87">
        <v>1</v>
      </c>
      <c r="AA184" s="87">
        <v>1</v>
      </c>
      <c r="AB184" s="87">
        <v>1</v>
      </c>
      <c r="AC184" s="88">
        <v>1</v>
      </c>
    </row>
    <row r="185" spans="1:29" ht="14.5">
      <c r="A185" t="s">
        <v>11</v>
      </c>
      <c r="B185" s="86" t="s">
        <v>12</v>
      </c>
      <c r="C185" s="86" t="s">
        <v>38</v>
      </c>
      <c r="D185" s="86" t="s">
        <v>5006</v>
      </c>
      <c r="E185" s="86" t="s">
        <v>150</v>
      </c>
      <c r="F185" s="86" t="s">
        <v>5492</v>
      </c>
      <c r="G185" s="86" t="s">
        <v>5544</v>
      </c>
      <c r="H185" s="86" t="s">
        <v>152</v>
      </c>
      <c r="I185" s="83" t="s">
        <v>125</v>
      </c>
      <c r="J185" s="86" t="s">
        <v>5012</v>
      </c>
      <c r="K185" s="87"/>
      <c r="L185" s="87"/>
      <c r="M185" s="87"/>
      <c r="N185" s="87"/>
      <c r="O185" s="87"/>
      <c r="P185" s="87"/>
      <c r="Q185" s="87"/>
      <c r="R185" s="87"/>
      <c r="S185" s="87"/>
      <c r="T185" s="87"/>
      <c r="U185" s="87"/>
      <c r="V185" s="87"/>
      <c r="W185" s="87"/>
      <c r="X185" s="87"/>
      <c r="Y185" s="87"/>
      <c r="Z185" s="87">
        <v>1</v>
      </c>
      <c r="AA185" s="87">
        <v>1</v>
      </c>
      <c r="AB185" s="87">
        <v>1</v>
      </c>
      <c r="AC185" s="88">
        <v>1</v>
      </c>
    </row>
    <row r="186" spans="1:29" ht="14.5">
      <c r="A186" t="s">
        <v>11</v>
      </c>
      <c r="B186" s="86" t="s">
        <v>12</v>
      </c>
      <c r="C186" s="86" t="s">
        <v>38</v>
      </c>
      <c r="D186" s="86" t="s">
        <v>5006</v>
      </c>
      <c r="E186" s="86" t="s">
        <v>150</v>
      </c>
      <c r="F186" s="86" t="s">
        <v>5492</v>
      </c>
      <c r="G186" s="86" t="s">
        <v>5545</v>
      </c>
      <c r="H186" s="86" t="s">
        <v>152</v>
      </c>
      <c r="I186" s="83" t="s">
        <v>125</v>
      </c>
      <c r="J186" s="86" t="s">
        <v>5012</v>
      </c>
      <c r="K186" s="87"/>
      <c r="L186" s="87"/>
      <c r="M186" s="87"/>
      <c r="N186" s="87"/>
      <c r="O186" s="87"/>
      <c r="P186" s="87"/>
      <c r="Q186" s="87"/>
      <c r="R186" s="87"/>
      <c r="S186" s="87"/>
      <c r="T186" s="87"/>
      <c r="U186" s="87"/>
      <c r="V186" s="87"/>
      <c r="W186" s="87"/>
      <c r="X186" s="87"/>
      <c r="Y186" s="87"/>
      <c r="Z186" s="87">
        <v>1</v>
      </c>
      <c r="AA186" s="87">
        <v>1</v>
      </c>
      <c r="AB186" s="87">
        <v>1</v>
      </c>
      <c r="AC186" s="88">
        <v>1</v>
      </c>
    </row>
    <row r="187" spans="1:29" ht="14.5">
      <c r="A187" t="s">
        <v>11</v>
      </c>
      <c r="B187" s="86" t="s">
        <v>12</v>
      </c>
      <c r="C187" s="86" t="s">
        <v>38</v>
      </c>
      <c r="D187" s="86" t="s">
        <v>5006</v>
      </c>
      <c r="E187" s="86" t="s">
        <v>150</v>
      </c>
      <c r="F187" s="86" t="s">
        <v>5492</v>
      </c>
      <c r="G187" s="86" t="s">
        <v>5546</v>
      </c>
      <c r="H187" s="86" t="s">
        <v>152</v>
      </c>
      <c r="I187" s="83" t="s">
        <v>125</v>
      </c>
      <c r="J187" s="86" t="s">
        <v>5012</v>
      </c>
      <c r="K187" s="87"/>
      <c r="L187" s="87"/>
      <c r="M187" s="87"/>
      <c r="N187" s="87"/>
      <c r="O187" s="87"/>
      <c r="P187" s="87"/>
      <c r="Q187" s="87"/>
      <c r="R187" s="87"/>
      <c r="S187" s="87"/>
      <c r="T187" s="87"/>
      <c r="U187" s="87"/>
      <c r="V187" s="87"/>
      <c r="W187" s="87"/>
      <c r="X187" s="87"/>
      <c r="Y187" s="87"/>
      <c r="Z187" s="87">
        <v>1</v>
      </c>
      <c r="AA187" s="87">
        <v>1</v>
      </c>
      <c r="AB187" s="87">
        <v>1</v>
      </c>
      <c r="AC187" s="88">
        <v>1</v>
      </c>
    </row>
    <row r="188" spans="1:29" ht="14.5">
      <c r="A188" t="s">
        <v>11</v>
      </c>
      <c r="B188" s="86" t="s">
        <v>12</v>
      </c>
      <c r="C188" s="86" t="s">
        <v>38</v>
      </c>
      <c r="D188" s="86" t="s">
        <v>5006</v>
      </c>
      <c r="E188" s="86" t="s">
        <v>150</v>
      </c>
      <c r="F188" s="86" t="s">
        <v>5492</v>
      </c>
      <c r="G188" s="86" t="s">
        <v>5548</v>
      </c>
      <c r="H188" s="86" t="s">
        <v>152</v>
      </c>
      <c r="I188" s="83" t="s">
        <v>125</v>
      </c>
      <c r="J188" s="86" t="s">
        <v>5012</v>
      </c>
      <c r="K188" s="87"/>
      <c r="L188" s="87"/>
      <c r="M188" s="87"/>
      <c r="N188" s="87"/>
      <c r="O188" s="87"/>
      <c r="P188" s="87"/>
      <c r="Q188" s="87"/>
      <c r="R188" s="87"/>
      <c r="S188" s="87"/>
      <c r="T188" s="87"/>
      <c r="U188" s="87"/>
      <c r="V188" s="87"/>
      <c r="W188" s="87"/>
      <c r="X188" s="87"/>
      <c r="Y188" s="87"/>
      <c r="Z188" s="87">
        <v>1</v>
      </c>
      <c r="AA188" s="87">
        <v>1</v>
      </c>
      <c r="AB188" s="87">
        <v>1</v>
      </c>
      <c r="AC188" s="88">
        <v>1</v>
      </c>
    </row>
    <row r="189" spans="1:29" ht="14.5">
      <c r="A189" t="s">
        <v>11</v>
      </c>
      <c r="B189" s="86" t="s">
        <v>12</v>
      </c>
      <c r="C189" s="86" t="s">
        <v>38</v>
      </c>
      <c r="D189" s="86" t="s">
        <v>5006</v>
      </c>
      <c r="E189" s="86" t="s">
        <v>150</v>
      </c>
      <c r="F189" s="86" t="s">
        <v>5492</v>
      </c>
      <c r="G189" s="86" t="s">
        <v>5550</v>
      </c>
      <c r="H189" s="86" t="s">
        <v>152</v>
      </c>
      <c r="I189" s="83" t="s">
        <v>125</v>
      </c>
      <c r="J189" s="86" t="s">
        <v>5012</v>
      </c>
      <c r="K189" s="87"/>
      <c r="L189" s="87"/>
      <c r="M189" s="87"/>
      <c r="N189" s="87"/>
      <c r="O189" s="87"/>
      <c r="P189" s="87"/>
      <c r="Q189" s="87"/>
      <c r="R189" s="87"/>
      <c r="S189" s="87"/>
      <c r="T189" s="87"/>
      <c r="U189" s="87"/>
      <c r="V189" s="87"/>
      <c r="W189" s="87"/>
      <c r="X189" s="87"/>
      <c r="Y189" s="87"/>
      <c r="Z189" s="87">
        <v>1</v>
      </c>
      <c r="AA189" s="87">
        <v>1</v>
      </c>
      <c r="AB189" s="87">
        <v>1</v>
      </c>
      <c r="AC189" s="88">
        <v>1</v>
      </c>
    </row>
    <row r="190" spans="1:29" ht="14.5">
      <c r="A190" t="s">
        <v>11</v>
      </c>
      <c r="B190" s="86" t="s">
        <v>12</v>
      </c>
      <c r="C190" s="86" t="s">
        <v>38</v>
      </c>
      <c r="D190" s="86" t="s">
        <v>5006</v>
      </c>
      <c r="E190" s="86" t="s">
        <v>150</v>
      </c>
      <c r="F190" s="86" t="s">
        <v>5492</v>
      </c>
      <c r="G190" s="86" t="s">
        <v>5552</v>
      </c>
      <c r="H190" s="86" t="s">
        <v>152</v>
      </c>
      <c r="I190" s="83" t="s">
        <v>125</v>
      </c>
      <c r="J190" s="86" t="s">
        <v>5012</v>
      </c>
      <c r="K190" s="87"/>
      <c r="L190" s="87"/>
      <c r="M190" s="87"/>
      <c r="N190" s="87"/>
      <c r="O190" s="87"/>
      <c r="P190" s="87"/>
      <c r="Q190" s="87"/>
      <c r="R190" s="87"/>
      <c r="S190" s="87"/>
      <c r="T190" s="87"/>
      <c r="U190" s="87"/>
      <c r="V190" s="87"/>
      <c r="W190" s="87"/>
      <c r="X190" s="87"/>
      <c r="Y190" s="87"/>
      <c r="Z190" s="87">
        <v>1</v>
      </c>
      <c r="AA190" s="87">
        <v>1</v>
      </c>
      <c r="AB190" s="87">
        <v>1</v>
      </c>
      <c r="AC190" s="88">
        <v>1</v>
      </c>
    </row>
    <row r="191" spans="1:29" ht="14.5">
      <c r="A191" t="s">
        <v>11</v>
      </c>
      <c r="B191" s="86" t="s">
        <v>12</v>
      </c>
      <c r="C191" s="86" t="s">
        <v>38</v>
      </c>
      <c r="D191" s="86" t="s">
        <v>5006</v>
      </c>
      <c r="E191" s="86" t="s">
        <v>150</v>
      </c>
      <c r="F191" s="86" t="s">
        <v>5492</v>
      </c>
      <c r="G191" s="86" t="s">
        <v>5554</v>
      </c>
      <c r="H191" s="86" t="s">
        <v>152</v>
      </c>
      <c r="I191" s="83" t="s">
        <v>125</v>
      </c>
      <c r="J191" s="86" t="s">
        <v>5012</v>
      </c>
      <c r="K191" s="87"/>
      <c r="L191" s="87"/>
      <c r="M191" s="87"/>
      <c r="N191" s="87"/>
      <c r="O191" s="87"/>
      <c r="P191" s="87"/>
      <c r="Q191" s="87"/>
      <c r="R191" s="87"/>
      <c r="S191" s="87"/>
      <c r="T191" s="87"/>
      <c r="U191" s="87"/>
      <c r="V191" s="87"/>
      <c r="W191" s="87"/>
      <c r="X191" s="87"/>
      <c r="Y191" s="87"/>
      <c r="Z191" s="87">
        <v>1</v>
      </c>
      <c r="AA191" s="87">
        <v>1</v>
      </c>
      <c r="AB191" s="87">
        <v>1</v>
      </c>
      <c r="AC191" s="88">
        <v>1</v>
      </c>
    </row>
    <row r="192" spans="1:29" ht="14.5">
      <c r="A192" t="s">
        <v>11</v>
      </c>
      <c r="B192" s="86" t="s">
        <v>12</v>
      </c>
      <c r="C192" s="86" t="s">
        <v>38</v>
      </c>
      <c r="D192" s="86" t="s">
        <v>5006</v>
      </c>
      <c r="E192" s="86" t="s">
        <v>150</v>
      </c>
      <c r="F192" s="86" t="s">
        <v>5492</v>
      </c>
      <c r="G192" s="86" t="s">
        <v>5556</v>
      </c>
      <c r="H192" s="86" t="s">
        <v>152</v>
      </c>
      <c r="I192" s="83" t="s">
        <v>125</v>
      </c>
      <c r="J192" s="86" t="s">
        <v>5012</v>
      </c>
      <c r="K192" s="87"/>
      <c r="L192" s="87"/>
      <c r="M192" s="87"/>
      <c r="N192" s="87"/>
      <c r="O192" s="87"/>
      <c r="P192" s="87"/>
      <c r="Q192" s="87"/>
      <c r="R192" s="87"/>
      <c r="S192" s="87"/>
      <c r="T192" s="87"/>
      <c r="U192" s="87"/>
      <c r="V192" s="87"/>
      <c r="W192" s="87"/>
      <c r="X192" s="87"/>
      <c r="Y192" s="87"/>
      <c r="Z192" s="87">
        <v>1</v>
      </c>
      <c r="AA192" s="87">
        <v>1</v>
      </c>
      <c r="AB192" s="87">
        <v>1</v>
      </c>
      <c r="AC192" s="88">
        <v>1</v>
      </c>
    </row>
    <row r="193" spans="1:29" ht="14.5">
      <c r="A193" t="s">
        <v>11</v>
      </c>
      <c r="B193" s="86" t="s">
        <v>12</v>
      </c>
      <c r="C193" s="86" t="s">
        <v>38</v>
      </c>
      <c r="D193" s="86" t="s">
        <v>5006</v>
      </c>
      <c r="E193" s="86" t="s">
        <v>150</v>
      </c>
      <c r="F193" s="86" t="s">
        <v>5492</v>
      </c>
      <c r="G193" s="86" t="s">
        <v>5558</v>
      </c>
      <c r="H193" s="86" t="s">
        <v>152</v>
      </c>
      <c r="I193" s="83" t="s">
        <v>125</v>
      </c>
      <c r="J193" s="86" t="s">
        <v>5012</v>
      </c>
      <c r="K193" s="87"/>
      <c r="L193" s="87"/>
      <c r="M193" s="87"/>
      <c r="N193" s="87"/>
      <c r="O193" s="87"/>
      <c r="P193" s="87"/>
      <c r="Q193" s="87"/>
      <c r="R193" s="87"/>
      <c r="S193" s="87"/>
      <c r="T193" s="87"/>
      <c r="U193" s="87"/>
      <c r="V193" s="87"/>
      <c r="W193" s="87"/>
      <c r="X193" s="87"/>
      <c r="Y193" s="87"/>
      <c r="Z193" s="87">
        <v>1</v>
      </c>
      <c r="AA193" s="87">
        <v>1</v>
      </c>
      <c r="AB193" s="87">
        <v>1</v>
      </c>
      <c r="AC193" s="88">
        <v>1</v>
      </c>
    </row>
    <row r="194" spans="1:29" ht="14.5">
      <c r="A194" t="s">
        <v>11</v>
      </c>
      <c r="B194" s="86" t="s">
        <v>12</v>
      </c>
      <c r="C194" s="86" t="s">
        <v>38</v>
      </c>
      <c r="D194" s="86" t="s">
        <v>5006</v>
      </c>
      <c r="E194" s="86" t="s">
        <v>150</v>
      </c>
      <c r="F194" s="86" t="s">
        <v>5492</v>
      </c>
      <c r="G194" s="86" t="s">
        <v>5561</v>
      </c>
      <c r="H194" s="86" t="s">
        <v>152</v>
      </c>
      <c r="I194" s="83" t="s">
        <v>125</v>
      </c>
      <c r="J194" s="86" t="s">
        <v>5012</v>
      </c>
      <c r="K194" s="87"/>
      <c r="L194" s="87"/>
      <c r="M194" s="87"/>
      <c r="N194" s="87"/>
      <c r="O194" s="87"/>
      <c r="P194" s="87"/>
      <c r="Q194" s="87"/>
      <c r="R194" s="87"/>
      <c r="S194" s="87"/>
      <c r="T194" s="87"/>
      <c r="U194" s="87"/>
      <c r="V194" s="87"/>
      <c r="W194" s="87"/>
      <c r="X194" s="87"/>
      <c r="Y194" s="87"/>
      <c r="Z194" s="87">
        <v>1</v>
      </c>
      <c r="AA194" s="87">
        <v>1</v>
      </c>
      <c r="AB194" s="87">
        <v>1</v>
      </c>
      <c r="AC194" s="88">
        <v>1</v>
      </c>
    </row>
    <row r="195" spans="1:29" ht="14.5">
      <c r="A195" t="s">
        <v>11</v>
      </c>
      <c r="B195" s="86" t="s">
        <v>12</v>
      </c>
      <c r="C195" s="86" t="s">
        <v>38</v>
      </c>
      <c r="D195" s="86" t="s">
        <v>5006</v>
      </c>
      <c r="E195" s="86" t="s">
        <v>150</v>
      </c>
      <c r="F195" s="86" t="s">
        <v>5492</v>
      </c>
      <c r="G195" s="86" t="s">
        <v>5564</v>
      </c>
      <c r="H195" s="86" t="s">
        <v>152</v>
      </c>
      <c r="I195" s="83" t="s">
        <v>125</v>
      </c>
      <c r="J195" s="86" t="s">
        <v>5012</v>
      </c>
      <c r="K195" s="87"/>
      <c r="L195" s="87"/>
      <c r="M195" s="87"/>
      <c r="N195" s="87"/>
      <c r="O195" s="87"/>
      <c r="P195" s="87"/>
      <c r="Q195" s="87"/>
      <c r="R195" s="87"/>
      <c r="S195" s="87"/>
      <c r="T195" s="87"/>
      <c r="U195" s="87"/>
      <c r="V195" s="87"/>
      <c r="W195" s="87"/>
      <c r="X195" s="87"/>
      <c r="Y195" s="87"/>
      <c r="Z195" s="87">
        <v>1</v>
      </c>
      <c r="AA195" s="87">
        <v>1</v>
      </c>
      <c r="AB195" s="87">
        <v>1</v>
      </c>
      <c r="AC195" s="88">
        <v>1</v>
      </c>
    </row>
    <row r="196" spans="1:29" ht="14.5">
      <c r="A196" t="s">
        <v>11</v>
      </c>
      <c r="B196" s="86" t="s">
        <v>12</v>
      </c>
      <c r="C196" s="86" t="s">
        <v>38</v>
      </c>
      <c r="D196" s="86" t="s">
        <v>5006</v>
      </c>
      <c r="E196" s="86" t="s">
        <v>150</v>
      </c>
      <c r="F196" s="86" t="s">
        <v>5492</v>
      </c>
      <c r="G196" s="86" t="s">
        <v>5567</v>
      </c>
      <c r="H196" s="86" t="s">
        <v>152</v>
      </c>
      <c r="I196" s="83" t="s">
        <v>125</v>
      </c>
      <c r="J196" s="86" t="s">
        <v>5012</v>
      </c>
      <c r="K196" s="87"/>
      <c r="L196" s="87"/>
      <c r="M196" s="87"/>
      <c r="N196" s="87"/>
      <c r="O196" s="87"/>
      <c r="P196" s="87"/>
      <c r="Q196" s="87"/>
      <c r="R196" s="87"/>
      <c r="S196" s="87"/>
      <c r="T196" s="87"/>
      <c r="U196" s="87"/>
      <c r="V196" s="87"/>
      <c r="W196" s="87"/>
      <c r="X196" s="87"/>
      <c r="Y196" s="87"/>
      <c r="Z196" s="87">
        <v>1</v>
      </c>
      <c r="AA196" s="87">
        <v>1</v>
      </c>
      <c r="AB196" s="87">
        <v>1</v>
      </c>
      <c r="AC196" s="88">
        <v>1</v>
      </c>
    </row>
    <row r="197" spans="1:29" ht="14.5">
      <c r="A197" t="s">
        <v>11</v>
      </c>
      <c r="B197" s="86" t="s">
        <v>12</v>
      </c>
      <c r="C197" s="86" t="s">
        <v>38</v>
      </c>
      <c r="D197" s="86" t="s">
        <v>5006</v>
      </c>
      <c r="E197" s="86" t="s">
        <v>150</v>
      </c>
      <c r="F197" s="86" t="s">
        <v>5492</v>
      </c>
      <c r="G197" s="86" t="s">
        <v>5570</v>
      </c>
      <c r="H197" s="86" t="s">
        <v>152</v>
      </c>
      <c r="I197" s="83" t="s">
        <v>125</v>
      </c>
      <c r="J197" s="86" t="s">
        <v>5012</v>
      </c>
      <c r="K197" s="87"/>
      <c r="L197" s="87"/>
      <c r="M197" s="87"/>
      <c r="N197" s="87"/>
      <c r="O197" s="87"/>
      <c r="P197" s="87"/>
      <c r="Q197" s="87"/>
      <c r="R197" s="87"/>
      <c r="S197" s="87"/>
      <c r="T197" s="87"/>
      <c r="U197" s="87"/>
      <c r="V197" s="87"/>
      <c r="W197" s="87"/>
      <c r="X197" s="87"/>
      <c r="Y197" s="87"/>
      <c r="Z197" s="87">
        <v>1</v>
      </c>
      <c r="AA197" s="87">
        <v>1</v>
      </c>
      <c r="AB197" s="87">
        <v>1</v>
      </c>
      <c r="AC197" s="88">
        <v>1</v>
      </c>
    </row>
    <row r="198" spans="1:29" ht="14.5">
      <c r="A198" t="s">
        <v>11</v>
      </c>
      <c r="B198" s="86" t="s">
        <v>12</v>
      </c>
      <c r="C198" s="86" t="s">
        <v>38</v>
      </c>
      <c r="D198" s="86" t="s">
        <v>5006</v>
      </c>
      <c r="E198" s="86" t="s">
        <v>150</v>
      </c>
      <c r="F198" s="86" t="s">
        <v>5492</v>
      </c>
      <c r="G198" s="86" t="s">
        <v>5573</v>
      </c>
      <c r="H198" s="86" t="s">
        <v>152</v>
      </c>
      <c r="I198" s="83" t="s">
        <v>125</v>
      </c>
      <c r="J198" s="86" t="s">
        <v>5012</v>
      </c>
      <c r="K198" s="87"/>
      <c r="L198" s="87"/>
      <c r="M198" s="87"/>
      <c r="N198" s="87"/>
      <c r="O198" s="87"/>
      <c r="P198" s="87"/>
      <c r="Q198" s="87"/>
      <c r="R198" s="87"/>
      <c r="S198" s="87"/>
      <c r="T198" s="87"/>
      <c r="U198" s="87"/>
      <c r="V198" s="87"/>
      <c r="W198" s="87"/>
      <c r="X198" s="87"/>
      <c r="Y198" s="87"/>
      <c r="Z198" s="87">
        <v>1</v>
      </c>
      <c r="AA198" s="87">
        <v>1</v>
      </c>
      <c r="AB198" s="87">
        <v>1</v>
      </c>
      <c r="AC198" s="88">
        <v>1</v>
      </c>
    </row>
    <row r="199" spans="1:29" ht="14.5">
      <c r="A199" t="s">
        <v>11</v>
      </c>
      <c r="B199" s="86" t="s">
        <v>12</v>
      </c>
      <c r="C199" s="86" t="s">
        <v>38</v>
      </c>
      <c r="D199" s="86" t="s">
        <v>5006</v>
      </c>
      <c r="E199" s="86" t="s">
        <v>150</v>
      </c>
      <c r="F199" s="86" t="s">
        <v>5492</v>
      </c>
      <c r="G199" s="86" t="s">
        <v>5576</v>
      </c>
      <c r="H199" s="86" t="s">
        <v>152</v>
      </c>
      <c r="I199" s="83" t="s">
        <v>125</v>
      </c>
      <c r="J199" s="86" t="s">
        <v>5012</v>
      </c>
      <c r="K199" s="87"/>
      <c r="L199" s="87"/>
      <c r="M199" s="87"/>
      <c r="N199" s="87"/>
      <c r="O199" s="87"/>
      <c r="P199" s="87"/>
      <c r="Q199" s="87"/>
      <c r="R199" s="87"/>
      <c r="S199" s="87"/>
      <c r="T199" s="87"/>
      <c r="U199" s="87"/>
      <c r="V199" s="87"/>
      <c r="W199" s="87"/>
      <c r="X199" s="87"/>
      <c r="Y199" s="87"/>
      <c r="Z199" s="87">
        <v>1</v>
      </c>
      <c r="AA199" s="87">
        <v>1</v>
      </c>
      <c r="AB199" s="87">
        <v>1</v>
      </c>
      <c r="AC199" s="88">
        <v>1</v>
      </c>
    </row>
    <row r="200" spans="1:29" ht="14.5">
      <c r="A200" t="s">
        <v>11</v>
      </c>
      <c r="B200" s="86" t="s">
        <v>12</v>
      </c>
      <c r="C200" s="86" t="s">
        <v>38</v>
      </c>
      <c r="D200" s="86" t="s">
        <v>5006</v>
      </c>
      <c r="E200" s="86" t="s">
        <v>150</v>
      </c>
      <c r="F200" s="86" t="s">
        <v>5492</v>
      </c>
      <c r="G200" s="86" t="s">
        <v>5579</v>
      </c>
      <c r="H200" s="86" t="s">
        <v>152</v>
      </c>
      <c r="I200" s="83" t="s">
        <v>125</v>
      </c>
      <c r="J200" s="86" t="s">
        <v>5012</v>
      </c>
      <c r="K200" s="87"/>
      <c r="L200" s="87"/>
      <c r="M200" s="87"/>
      <c r="N200" s="87"/>
      <c r="O200" s="87"/>
      <c r="P200" s="87"/>
      <c r="Q200" s="87"/>
      <c r="R200" s="87"/>
      <c r="S200" s="87"/>
      <c r="T200" s="87"/>
      <c r="U200" s="87"/>
      <c r="V200" s="87"/>
      <c r="W200" s="87"/>
      <c r="X200" s="87"/>
      <c r="Y200" s="87"/>
      <c r="Z200" s="87"/>
      <c r="AA200" s="87">
        <v>1</v>
      </c>
      <c r="AB200" s="87">
        <v>1</v>
      </c>
      <c r="AC200" s="88">
        <v>1</v>
      </c>
    </row>
    <row r="201" spans="1:29" ht="14.5">
      <c r="A201" t="s">
        <v>11</v>
      </c>
      <c r="B201" s="86" t="s">
        <v>12</v>
      </c>
      <c r="C201" s="86" t="s">
        <v>38</v>
      </c>
      <c r="D201" s="86" t="s">
        <v>5006</v>
      </c>
      <c r="E201" s="86" t="s">
        <v>150</v>
      </c>
      <c r="F201" s="86" t="s">
        <v>5492</v>
      </c>
      <c r="G201" s="86" t="s">
        <v>5582</v>
      </c>
      <c r="H201" s="86" t="s">
        <v>152</v>
      </c>
      <c r="I201" s="83" t="s">
        <v>125</v>
      </c>
      <c r="J201" s="86" t="s">
        <v>5012</v>
      </c>
      <c r="K201" s="87"/>
      <c r="L201" s="87"/>
      <c r="M201" s="87"/>
      <c r="N201" s="87"/>
      <c r="O201" s="87"/>
      <c r="P201" s="87"/>
      <c r="Q201" s="87"/>
      <c r="R201" s="87"/>
      <c r="S201" s="87"/>
      <c r="T201" s="87"/>
      <c r="U201" s="87"/>
      <c r="V201" s="87"/>
      <c r="W201" s="87"/>
      <c r="X201" s="87"/>
      <c r="Y201" s="87"/>
      <c r="Z201" s="87"/>
      <c r="AA201" s="87">
        <v>1</v>
      </c>
      <c r="AB201" s="87">
        <v>1</v>
      </c>
      <c r="AC201" s="88">
        <v>1</v>
      </c>
    </row>
    <row r="202" spans="1:29" ht="14.5">
      <c r="A202" t="s">
        <v>11</v>
      </c>
      <c r="B202" s="86" t="s">
        <v>12</v>
      </c>
      <c r="C202" s="86" t="s">
        <v>38</v>
      </c>
      <c r="D202" s="86" t="s">
        <v>5006</v>
      </c>
      <c r="E202" s="86" t="s">
        <v>150</v>
      </c>
      <c r="F202" s="86" t="s">
        <v>5492</v>
      </c>
      <c r="G202" s="86" t="s">
        <v>5585</v>
      </c>
      <c r="H202" s="86" t="s">
        <v>152</v>
      </c>
      <c r="I202" s="83" t="s">
        <v>125</v>
      </c>
      <c r="J202" s="86" t="s">
        <v>5012</v>
      </c>
      <c r="K202" s="87"/>
      <c r="L202" s="87"/>
      <c r="M202" s="87"/>
      <c r="N202" s="87"/>
      <c r="O202" s="87"/>
      <c r="P202" s="87"/>
      <c r="Q202" s="87"/>
      <c r="R202" s="87"/>
      <c r="S202" s="87"/>
      <c r="T202" s="87"/>
      <c r="U202" s="87"/>
      <c r="V202" s="87"/>
      <c r="W202" s="87"/>
      <c r="X202" s="87"/>
      <c r="Y202" s="87"/>
      <c r="Z202" s="87"/>
      <c r="AA202" s="87">
        <v>1</v>
      </c>
      <c r="AB202" s="87">
        <v>1</v>
      </c>
      <c r="AC202" s="88">
        <v>1</v>
      </c>
    </row>
    <row r="203" spans="1:29" ht="14.5">
      <c r="A203" t="s">
        <v>11</v>
      </c>
      <c r="B203" s="86" t="s">
        <v>12</v>
      </c>
      <c r="C203" s="86" t="s">
        <v>38</v>
      </c>
      <c r="D203" s="86" t="s">
        <v>5006</v>
      </c>
      <c r="E203" s="86" t="s">
        <v>150</v>
      </c>
      <c r="F203" s="86" t="s">
        <v>5492</v>
      </c>
      <c r="G203" s="86" t="s">
        <v>5588</v>
      </c>
      <c r="H203" s="86" t="s">
        <v>152</v>
      </c>
      <c r="I203" s="83" t="s">
        <v>125</v>
      </c>
      <c r="J203" s="86" t="s">
        <v>5012</v>
      </c>
      <c r="K203" s="87"/>
      <c r="L203" s="87"/>
      <c r="M203" s="87"/>
      <c r="N203" s="87"/>
      <c r="O203" s="87"/>
      <c r="P203" s="87"/>
      <c r="Q203" s="87"/>
      <c r="R203" s="87"/>
      <c r="S203" s="87"/>
      <c r="T203" s="87"/>
      <c r="U203" s="87"/>
      <c r="V203" s="87"/>
      <c r="W203" s="87"/>
      <c r="X203" s="87"/>
      <c r="Y203" s="87"/>
      <c r="Z203" s="87"/>
      <c r="AA203" s="87">
        <v>1</v>
      </c>
      <c r="AB203" s="87">
        <v>1</v>
      </c>
      <c r="AC203" s="88">
        <v>1</v>
      </c>
    </row>
    <row r="204" spans="1:29" ht="14.5">
      <c r="A204" t="s">
        <v>11</v>
      </c>
      <c r="B204" s="86" t="s">
        <v>12</v>
      </c>
      <c r="C204" s="86" t="s">
        <v>38</v>
      </c>
      <c r="D204" s="86" t="s">
        <v>5006</v>
      </c>
      <c r="E204" s="86" t="s">
        <v>150</v>
      </c>
      <c r="F204" s="86" t="s">
        <v>5492</v>
      </c>
      <c r="G204" s="86" t="s">
        <v>5591</v>
      </c>
      <c r="H204" s="86" t="s">
        <v>152</v>
      </c>
      <c r="I204" s="83" t="s">
        <v>125</v>
      </c>
      <c r="J204" s="86" t="s">
        <v>5012</v>
      </c>
      <c r="K204" s="87"/>
      <c r="L204" s="87"/>
      <c r="M204" s="87"/>
      <c r="N204" s="87"/>
      <c r="O204" s="87"/>
      <c r="P204" s="87"/>
      <c r="Q204" s="87"/>
      <c r="R204" s="87"/>
      <c r="S204" s="87"/>
      <c r="T204" s="87"/>
      <c r="U204" s="87"/>
      <c r="V204" s="87"/>
      <c r="W204" s="87"/>
      <c r="X204" s="87"/>
      <c r="Y204" s="87"/>
      <c r="Z204" s="87"/>
      <c r="AA204" s="87">
        <v>1</v>
      </c>
      <c r="AB204" s="87">
        <v>1</v>
      </c>
      <c r="AC204" s="88">
        <v>1</v>
      </c>
    </row>
    <row r="205" spans="1:29" ht="14.5">
      <c r="A205" t="s">
        <v>11</v>
      </c>
      <c r="B205" s="86" t="s">
        <v>12</v>
      </c>
      <c r="C205" s="86" t="s">
        <v>38</v>
      </c>
      <c r="D205" s="86" t="s">
        <v>5006</v>
      </c>
      <c r="E205" s="86" t="s">
        <v>150</v>
      </c>
      <c r="F205" s="86" t="s">
        <v>5492</v>
      </c>
      <c r="G205" s="86" t="s">
        <v>5594</v>
      </c>
      <c r="H205" s="86" t="s">
        <v>152</v>
      </c>
      <c r="I205" s="83" t="s">
        <v>125</v>
      </c>
      <c r="J205" s="86" t="s">
        <v>5012</v>
      </c>
      <c r="K205" s="87"/>
      <c r="L205" s="87"/>
      <c r="M205" s="87"/>
      <c r="N205" s="87"/>
      <c r="O205" s="87"/>
      <c r="P205" s="87"/>
      <c r="Q205" s="87"/>
      <c r="R205" s="87"/>
      <c r="S205" s="87"/>
      <c r="T205" s="87"/>
      <c r="U205" s="87"/>
      <c r="V205" s="87"/>
      <c r="W205" s="87"/>
      <c r="X205" s="87"/>
      <c r="Y205" s="87"/>
      <c r="Z205" s="87"/>
      <c r="AA205" s="87">
        <v>1</v>
      </c>
      <c r="AB205" s="87">
        <v>1</v>
      </c>
      <c r="AC205" s="88">
        <v>1</v>
      </c>
    </row>
    <row r="206" spans="1:29" ht="14.5">
      <c r="A206" t="s">
        <v>11</v>
      </c>
      <c r="B206" s="86" t="s">
        <v>12</v>
      </c>
      <c r="C206" s="86" t="s">
        <v>38</v>
      </c>
      <c r="D206" s="86" t="s">
        <v>5006</v>
      </c>
      <c r="E206" s="86" t="s">
        <v>150</v>
      </c>
      <c r="F206" s="86" t="s">
        <v>5492</v>
      </c>
      <c r="G206" s="86" t="s">
        <v>5597</v>
      </c>
      <c r="H206" s="86" t="s">
        <v>152</v>
      </c>
      <c r="I206" s="83" t="s">
        <v>125</v>
      </c>
      <c r="J206" s="86" t="s">
        <v>5012</v>
      </c>
      <c r="K206" s="87"/>
      <c r="L206" s="87"/>
      <c r="M206" s="87"/>
      <c r="N206" s="87"/>
      <c r="O206" s="87"/>
      <c r="P206" s="87"/>
      <c r="Q206" s="87"/>
      <c r="R206" s="87"/>
      <c r="S206" s="87"/>
      <c r="T206" s="87"/>
      <c r="U206" s="87"/>
      <c r="V206" s="87"/>
      <c r="W206" s="87"/>
      <c r="X206" s="87"/>
      <c r="Y206" s="87"/>
      <c r="Z206" s="87"/>
      <c r="AA206" s="87">
        <v>1</v>
      </c>
      <c r="AB206" s="87">
        <v>1</v>
      </c>
      <c r="AC206" s="88">
        <v>1</v>
      </c>
    </row>
    <row r="207" spans="1:29" ht="14.5">
      <c r="A207" t="s">
        <v>11</v>
      </c>
      <c r="B207" s="86" t="s">
        <v>12</v>
      </c>
      <c r="C207" s="86" t="s">
        <v>38</v>
      </c>
      <c r="D207" s="86" t="s">
        <v>5006</v>
      </c>
      <c r="E207" s="86" t="s">
        <v>150</v>
      </c>
      <c r="F207" s="86" t="s">
        <v>5492</v>
      </c>
      <c r="G207" s="86" t="s">
        <v>5600</v>
      </c>
      <c r="H207" s="86" t="s">
        <v>152</v>
      </c>
      <c r="I207" s="83" t="s">
        <v>125</v>
      </c>
      <c r="J207" s="86" t="s">
        <v>5012</v>
      </c>
      <c r="K207" s="87"/>
      <c r="L207" s="87"/>
      <c r="M207" s="87"/>
      <c r="N207" s="87"/>
      <c r="O207" s="87"/>
      <c r="P207" s="87"/>
      <c r="Q207" s="87"/>
      <c r="R207" s="87"/>
      <c r="S207" s="87"/>
      <c r="T207" s="87"/>
      <c r="U207" s="87"/>
      <c r="V207" s="87"/>
      <c r="W207" s="87"/>
      <c r="X207" s="87"/>
      <c r="Y207" s="87"/>
      <c r="Z207" s="87"/>
      <c r="AA207" s="87">
        <v>1</v>
      </c>
      <c r="AB207" s="87">
        <v>1</v>
      </c>
      <c r="AC207" s="88">
        <v>1</v>
      </c>
    </row>
    <row r="208" spans="1:29" ht="14.5">
      <c r="A208" t="s">
        <v>11</v>
      </c>
      <c r="B208" s="86" t="s">
        <v>12</v>
      </c>
      <c r="C208" s="86" t="s">
        <v>38</v>
      </c>
      <c r="D208" s="86" t="s">
        <v>5006</v>
      </c>
      <c r="E208" s="86" t="s">
        <v>150</v>
      </c>
      <c r="F208" s="86" t="s">
        <v>5492</v>
      </c>
      <c r="G208" s="86" t="s">
        <v>5603</v>
      </c>
      <c r="H208" s="86" t="s">
        <v>152</v>
      </c>
      <c r="I208" s="83" t="s">
        <v>125</v>
      </c>
      <c r="J208" s="86" t="s">
        <v>5012</v>
      </c>
      <c r="K208" s="87"/>
      <c r="L208" s="87"/>
      <c r="M208" s="87"/>
      <c r="N208" s="87"/>
      <c r="O208" s="87"/>
      <c r="P208" s="87"/>
      <c r="Q208" s="87"/>
      <c r="R208" s="87"/>
      <c r="S208" s="87"/>
      <c r="T208" s="87"/>
      <c r="U208" s="87"/>
      <c r="V208" s="87"/>
      <c r="W208" s="87"/>
      <c r="X208" s="87"/>
      <c r="Y208" s="87"/>
      <c r="Z208" s="87"/>
      <c r="AA208" s="87">
        <v>1</v>
      </c>
      <c r="AB208" s="87">
        <v>1</v>
      </c>
      <c r="AC208" s="88">
        <v>1</v>
      </c>
    </row>
    <row r="209" spans="1:29" ht="14.5">
      <c r="A209" t="s">
        <v>11</v>
      </c>
      <c r="B209" s="86" t="s">
        <v>12</v>
      </c>
      <c r="C209" s="86" t="s">
        <v>38</v>
      </c>
      <c r="D209" s="86" t="s">
        <v>5006</v>
      </c>
      <c r="E209" s="86" t="s">
        <v>150</v>
      </c>
      <c r="F209" s="86" t="s">
        <v>5492</v>
      </c>
      <c r="G209" s="86" t="s">
        <v>5606</v>
      </c>
      <c r="H209" s="86" t="s">
        <v>152</v>
      </c>
      <c r="I209" s="83" t="s">
        <v>125</v>
      </c>
      <c r="J209" s="86" t="s">
        <v>5012</v>
      </c>
      <c r="K209" s="87"/>
      <c r="L209" s="87"/>
      <c r="M209" s="87"/>
      <c r="N209" s="87"/>
      <c r="O209" s="87"/>
      <c r="P209" s="87"/>
      <c r="Q209" s="87"/>
      <c r="R209" s="87"/>
      <c r="S209" s="87"/>
      <c r="T209" s="87"/>
      <c r="U209" s="87"/>
      <c r="V209" s="87"/>
      <c r="W209" s="87"/>
      <c r="X209" s="87"/>
      <c r="Y209" s="87"/>
      <c r="Z209" s="87"/>
      <c r="AA209" s="87">
        <v>1</v>
      </c>
      <c r="AB209" s="87">
        <v>1</v>
      </c>
      <c r="AC209" s="88">
        <v>1</v>
      </c>
    </row>
    <row r="210" spans="1:29" ht="14.5">
      <c r="A210" t="s">
        <v>11</v>
      </c>
      <c r="B210" s="86" t="s">
        <v>12</v>
      </c>
      <c r="C210" s="86" t="s">
        <v>38</v>
      </c>
      <c r="D210" s="86" t="s">
        <v>5006</v>
      </c>
      <c r="E210" s="86" t="s">
        <v>150</v>
      </c>
      <c r="F210" s="86" t="s">
        <v>5492</v>
      </c>
      <c r="G210" s="86" t="s">
        <v>5609</v>
      </c>
      <c r="H210" s="86" t="s">
        <v>152</v>
      </c>
      <c r="I210" s="83" t="s">
        <v>125</v>
      </c>
      <c r="J210" s="86" t="s">
        <v>5012</v>
      </c>
      <c r="K210" s="87"/>
      <c r="L210" s="87"/>
      <c r="M210" s="87"/>
      <c r="N210" s="87"/>
      <c r="O210" s="87"/>
      <c r="P210" s="87"/>
      <c r="Q210" s="87"/>
      <c r="R210" s="87"/>
      <c r="S210" s="87"/>
      <c r="T210" s="87"/>
      <c r="U210" s="87"/>
      <c r="V210" s="87"/>
      <c r="W210" s="87"/>
      <c r="X210" s="87"/>
      <c r="Y210" s="87"/>
      <c r="Z210" s="87"/>
      <c r="AA210" s="87">
        <v>1</v>
      </c>
      <c r="AB210" s="87">
        <v>1</v>
      </c>
      <c r="AC210" s="88">
        <v>1</v>
      </c>
    </row>
    <row r="211" spans="1:29" ht="14.5">
      <c r="A211" t="s">
        <v>11</v>
      </c>
      <c r="B211" s="86" t="s">
        <v>12</v>
      </c>
      <c r="C211" s="86" t="s">
        <v>38</v>
      </c>
      <c r="D211" s="86" t="s">
        <v>5006</v>
      </c>
      <c r="E211" s="86" t="s">
        <v>150</v>
      </c>
      <c r="F211" s="86" t="s">
        <v>5492</v>
      </c>
      <c r="G211" s="86" t="s">
        <v>5612</v>
      </c>
      <c r="H211" s="86" t="s">
        <v>152</v>
      </c>
      <c r="I211" s="83" t="s">
        <v>125</v>
      </c>
      <c r="J211" s="86" t="s">
        <v>5012</v>
      </c>
      <c r="K211" s="87"/>
      <c r="L211" s="87"/>
      <c r="M211" s="87"/>
      <c r="N211" s="87"/>
      <c r="O211" s="87"/>
      <c r="P211" s="87"/>
      <c r="Q211" s="87"/>
      <c r="R211" s="87"/>
      <c r="S211" s="87"/>
      <c r="T211" s="87"/>
      <c r="U211" s="87"/>
      <c r="V211" s="87"/>
      <c r="W211" s="87"/>
      <c r="X211" s="87"/>
      <c r="Y211" s="87"/>
      <c r="Z211" s="87"/>
      <c r="AA211" s="87">
        <v>1</v>
      </c>
      <c r="AB211" s="87">
        <v>1</v>
      </c>
      <c r="AC211" s="88">
        <v>1</v>
      </c>
    </row>
    <row r="212" spans="1:29" ht="14.5">
      <c r="A212" t="s">
        <v>11</v>
      </c>
      <c r="B212" s="86" t="s">
        <v>12</v>
      </c>
      <c r="C212" s="86" t="s">
        <v>38</v>
      </c>
      <c r="D212" s="86" t="s">
        <v>5006</v>
      </c>
      <c r="E212" s="86" t="s">
        <v>150</v>
      </c>
      <c r="F212" s="86" t="s">
        <v>5492</v>
      </c>
      <c r="G212" s="86" t="s">
        <v>5615</v>
      </c>
      <c r="H212" s="86" t="s">
        <v>152</v>
      </c>
      <c r="I212" s="83" t="s">
        <v>125</v>
      </c>
      <c r="J212" s="86" t="s">
        <v>5012</v>
      </c>
      <c r="K212" s="87"/>
      <c r="L212" s="87"/>
      <c r="M212" s="87"/>
      <c r="N212" s="87"/>
      <c r="O212" s="87"/>
      <c r="P212" s="87"/>
      <c r="Q212" s="87"/>
      <c r="R212" s="87"/>
      <c r="S212" s="87"/>
      <c r="T212" s="87"/>
      <c r="U212" s="87"/>
      <c r="V212" s="87"/>
      <c r="W212" s="87"/>
      <c r="X212" s="87"/>
      <c r="Y212" s="87"/>
      <c r="Z212" s="87"/>
      <c r="AA212" s="87">
        <v>1</v>
      </c>
      <c r="AB212" s="87">
        <v>1</v>
      </c>
      <c r="AC212" s="88">
        <v>1</v>
      </c>
    </row>
    <row r="213" spans="1:29" ht="14.5">
      <c r="A213" t="s">
        <v>11</v>
      </c>
      <c r="B213" s="86" t="s">
        <v>12</v>
      </c>
      <c r="C213" s="86" t="s">
        <v>38</v>
      </c>
      <c r="D213" s="86" t="s">
        <v>5006</v>
      </c>
      <c r="E213" s="86" t="s">
        <v>150</v>
      </c>
      <c r="F213" s="86" t="s">
        <v>5492</v>
      </c>
      <c r="G213" s="86" t="s">
        <v>5618</v>
      </c>
      <c r="H213" s="86" t="s">
        <v>152</v>
      </c>
      <c r="I213" s="83" t="s">
        <v>125</v>
      </c>
      <c r="J213" s="86" t="s">
        <v>5012</v>
      </c>
      <c r="K213" s="87"/>
      <c r="L213" s="87"/>
      <c r="M213" s="87"/>
      <c r="N213" s="87"/>
      <c r="O213" s="87"/>
      <c r="P213" s="87"/>
      <c r="Q213" s="87"/>
      <c r="R213" s="87"/>
      <c r="S213" s="87"/>
      <c r="T213" s="87"/>
      <c r="U213" s="87"/>
      <c r="V213" s="87"/>
      <c r="W213" s="87"/>
      <c r="X213" s="87"/>
      <c r="Y213" s="87"/>
      <c r="Z213" s="87"/>
      <c r="AA213" s="87">
        <v>1</v>
      </c>
      <c r="AB213" s="87">
        <v>1</v>
      </c>
      <c r="AC213" s="88">
        <v>1</v>
      </c>
    </row>
    <row r="214" spans="1:29" ht="14.5">
      <c r="A214" t="s">
        <v>11</v>
      </c>
      <c r="B214" s="86" t="s">
        <v>12</v>
      </c>
      <c r="C214" s="86" t="s">
        <v>38</v>
      </c>
      <c r="D214" s="86" t="s">
        <v>5006</v>
      </c>
      <c r="E214" s="86" t="s">
        <v>150</v>
      </c>
      <c r="F214" s="86" t="s">
        <v>5492</v>
      </c>
      <c r="G214" s="86" t="s">
        <v>5621</v>
      </c>
      <c r="H214" s="86" t="s">
        <v>152</v>
      </c>
      <c r="I214" s="83" t="s">
        <v>125</v>
      </c>
      <c r="J214" s="86" t="s">
        <v>5012</v>
      </c>
      <c r="K214" s="87"/>
      <c r="L214" s="87"/>
      <c r="M214" s="87"/>
      <c r="N214" s="87"/>
      <c r="O214" s="87"/>
      <c r="P214" s="87"/>
      <c r="Q214" s="87"/>
      <c r="R214" s="87"/>
      <c r="S214" s="87"/>
      <c r="T214" s="87"/>
      <c r="U214" s="87"/>
      <c r="V214" s="87"/>
      <c r="W214" s="87"/>
      <c r="X214" s="87"/>
      <c r="Y214" s="87"/>
      <c r="Z214" s="87"/>
      <c r="AA214" s="87">
        <v>1</v>
      </c>
      <c r="AB214" s="87">
        <v>1</v>
      </c>
      <c r="AC214" s="88">
        <v>1</v>
      </c>
    </row>
    <row r="215" spans="1:29" ht="14.5">
      <c r="A215" t="s">
        <v>11</v>
      </c>
      <c r="B215" s="86" t="s">
        <v>12</v>
      </c>
      <c r="C215" s="86" t="s">
        <v>38</v>
      </c>
      <c r="D215" s="86" t="s">
        <v>5006</v>
      </c>
      <c r="E215" s="86" t="s">
        <v>150</v>
      </c>
      <c r="F215" s="86" t="s">
        <v>5492</v>
      </c>
      <c r="G215" s="86" t="s">
        <v>5624</v>
      </c>
      <c r="H215" s="86" t="s">
        <v>152</v>
      </c>
      <c r="I215" s="83" t="s">
        <v>125</v>
      </c>
      <c r="J215" s="86" t="s">
        <v>5012</v>
      </c>
      <c r="K215" s="87"/>
      <c r="L215" s="87"/>
      <c r="M215" s="87"/>
      <c r="N215" s="87"/>
      <c r="O215" s="87"/>
      <c r="P215" s="87"/>
      <c r="Q215" s="87"/>
      <c r="R215" s="87"/>
      <c r="S215" s="87"/>
      <c r="T215" s="87"/>
      <c r="U215" s="87"/>
      <c r="V215" s="87"/>
      <c r="W215" s="87"/>
      <c r="X215" s="87"/>
      <c r="Y215" s="87"/>
      <c r="Z215" s="87"/>
      <c r="AA215" s="87">
        <v>1</v>
      </c>
      <c r="AB215" s="87">
        <v>1</v>
      </c>
      <c r="AC215" s="88">
        <v>1</v>
      </c>
    </row>
    <row r="216" spans="1:29" ht="14.5">
      <c r="A216" t="s">
        <v>11</v>
      </c>
      <c r="B216" s="86" t="s">
        <v>12</v>
      </c>
      <c r="C216" s="86" t="s">
        <v>38</v>
      </c>
      <c r="D216" s="86" t="s">
        <v>5006</v>
      </c>
      <c r="E216" s="86" t="s">
        <v>150</v>
      </c>
      <c r="F216" s="86" t="s">
        <v>5492</v>
      </c>
      <c r="G216" s="86" t="s">
        <v>5627</v>
      </c>
      <c r="H216" s="86" t="s">
        <v>152</v>
      </c>
      <c r="I216" s="83" t="s">
        <v>125</v>
      </c>
      <c r="J216" s="86" t="s">
        <v>5012</v>
      </c>
      <c r="K216" s="87"/>
      <c r="L216" s="87"/>
      <c r="M216" s="87"/>
      <c r="N216" s="87"/>
      <c r="O216" s="87"/>
      <c r="P216" s="87"/>
      <c r="Q216" s="87"/>
      <c r="R216" s="87"/>
      <c r="S216" s="87"/>
      <c r="T216" s="87"/>
      <c r="U216" s="87"/>
      <c r="V216" s="87"/>
      <c r="W216" s="87"/>
      <c r="X216" s="87"/>
      <c r="Y216" s="87"/>
      <c r="Z216" s="87"/>
      <c r="AA216" s="87">
        <v>1</v>
      </c>
      <c r="AB216" s="87">
        <v>1</v>
      </c>
      <c r="AC216" s="88">
        <v>1</v>
      </c>
    </row>
    <row r="217" spans="1:29" ht="14.5">
      <c r="A217" t="s">
        <v>11</v>
      </c>
      <c r="B217" s="86" t="s">
        <v>12</v>
      </c>
      <c r="C217" s="86" t="s">
        <v>38</v>
      </c>
      <c r="D217" s="86" t="s">
        <v>5006</v>
      </c>
      <c r="E217" s="86" t="s">
        <v>150</v>
      </c>
      <c r="F217" s="86" t="s">
        <v>5492</v>
      </c>
      <c r="G217" s="86" t="s">
        <v>5630</v>
      </c>
      <c r="H217" s="86" t="s">
        <v>152</v>
      </c>
      <c r="I217" s="83" t="s">
        <v>125</v>
      </c>
      <c r="J217" s="86" t="s">
        <v>5012</v>
      </c>
      <c r="K217" s="87"/>
      <c r="L217" s="87"/>
      <c r="M217" s="87"/>
      <c r="N217" s="87"/>
      <c r="O217" s="87"/>
      <c r="P217" s="87"/>
      <c r="Q217" s="87"/>
      <c r="R217" s="87"/>
      <c r="S217" s="87"/>
      <c r="T217" s="87"/>
      <c r="U217" s="87"/>
      <c r="V217" s="87"/>
      <c r="W217" s="87"/>
      <c r="X217" s="87"/>
      <c r="Y217" s="87"/>
      <c r="Z217" s="87"/>
      <c r="AA217" s="87">
        <v>1</v>
      </c>
      <c r="AB217" s="87">
        <v>1</v>
      </c>
      <c r="AC217" s="88">
        <v>1</v>
      </c>
    </row>
    <row r="218" spans="1:29" ht="14.5">
      <c r="A218" t="s">
        <v>11</v>
      </c>
      <c r="B218" s="86" t="s">
        <v>12</v>
      </c>
      <c r="C218" s="86" t="s">
        <v>38</v>
      </c>
      <c r="D218" s="86" t="s">
        <v>5006</v>
      </c>
      <c r="E218" s="86" t="s">
        <v>150</v>
      </c>
      <c r="F218" s="86" t="s">
        <v>5492</v>
      </c>
      <c r="G218" s="86" t="s">
        <v>5633</v>
      </c>
      <c r="H218" s="86" t="s">
        <v>152</v>
      </c>
      <c r="I218" s="83" t="s">
        <v>125</v>
      </c>
      <c r="J218" s="86" t="s">
        <v>5012</v>
      </c>
      <c r="K218" s="87"/>
      <c r="L218" s="87"/>
      <c r="M218" s="87"/>
      <c r="N218" s="87"/>
      <c r="O218" s="87"/>
      <c r="P218" s="87"/>
      <c r="Q218" s="87"/>
      <c r="R218" s="87"/>
      <c r="S218" s="87"/>
      <c r="T218" s="87"/>
      <c r="U218" s="87"/>
      <c r="V218" s="87"/>
      <c r="W218" s="87"/>
      <c r="X218" s="87"/>
      <c r="Y218" s="87"/>
      <c r="Z218" s="87"/>
      <c r="AA218" s="87">
        <v>1</v>
      </c>
      <c r="AB218" s="87">
        <v>1</v>
      </c>
      <c r="AC218" s="88">
        <v>1</v>
      </c>
    </row>
    <row r="219" spans="1:29" ht="14.5">
      <c r="A219" t="s">
        <v>11</v>
      </c>
      <c r="B219" s="86" t="s">
        <v>12</v>
      </c>
      <c r="C219" s="86" t="s">
        <v>38</v>
      </c>
      <c r="D219" s="86" t="s">
        <v>5006</v>
      </c>
      <c r="E219" s="86" t="s">
        <v>150</v>
      </c>
      <c r="F219" s="86" t="s">
        <v>5492</v>
      </c>
      <c r="G219" s="86" t="s">
        <v>5636</v>
      </c>
      <c r="H219" s="86" t="s">
        <v>152</v>
      </c>
      <c r="I219" s="83" t="s">
        <v>125</v>
      </c>
      <c r="J219" s="86" t="s">
        <v>5012</v>
      </c>
      <c r="K219" s="87"/>
      <c r="L219" s="87"/>
      <c r="M219" s="87"/>
      <c r="N219" s="87"/>
      <c r="O219" s="87"/>
      <c r="P219" s="87"/>
      <c r="Q219" s="87"/>
      <c r="R219" s="87"/>
      <c r="S219" s="87"/>
      <c r="T219" s="87"/>
      <c r="U219" s="87"/>
      <c r="V219" s="87"/>
      <c r="W219" s="87"/>
      <c r="X219" s="87"/>
      <c r="Y219" s="87"/>
      <c r="Z219" s="87"/>
      <c r="AA219" s="87">
        <v>1</v>
      </c>
      <c r="AB219" s="87">
        <v>1</v>
      </c>
      <c r="AC219" s="88">
        <v>1</v>
      </c>
    </row>
    <row r="220" spans="1:29" ht="14.5">
      <c r="A220" t="s">
        <v>11</v>
      </c>
      <c r="B220" s="86" t="s">
        <v>12</v>
      </c>
      <c r="C220" s="86" t="s">
        <v>38</v>
      </c>
      <c r="D220" s="86" t="s">
        <v>5006</v>
      </c>
      <c r="E220" s="86" t="s">
        <v>150</v>
      </c>
      <c r="F220" s="86" t="s">
        <v>5492</v>
      </c>
      <c r="G220" s="86" t="s">
        <v>5639</v>
      </c>
      <c r="H220" s="86" t="s">
        <v>152</v>
      </c>
      <c r="I220" s="83" t="s">
        <v>125</v>
      </c>
      <c r="J220" s="86" t="s">
        <v>5012</v>
      </c>
      <c r="K220" s="87"/>
      <c r="L220" s="87"/>
      <c r="M220" s="87"/>
      <c r="N220" s="87"/>
      <c r="O220" s="87"/>
      <c r="P220" s="87"/>
      <c r="Q220" s="87"/>
      <c r="R220" s="87"/>
      <c r="S220" s="87"/>
      <c r="T220" s="87"/>
      <c r="U220" s="87"/>
      <c r="V220" s="87"/>
      <c r="W220" s="87"/>
      <c r="X220" s="87"/>
      <c r="Y220" s="87"/>
      <c r="Z220" s="87"/>
      <c r="AA220" s="87">
        <v>1</v>
      </c>
      <c r="AB220" s="87">
        <v>1</v>
      </c>
      <c r="AC220" s="88">
        <v>1</v>
      </c>
    </row>
    <row r="221" spans="1:29" ht="14.5">
      <c r="A221" t="s">
        <v>11</v>
      </c>
      <c r="B221" s="86" t="s">
        <v>12</v>
      </c>
      <c r="C221" s="86" t="s">
        <v>38</v>
      </c>
      <c r="D221" s="86" t="s">
        <v>5006</v>
      </c>
      <c r="E221" s="86" t="s">
        <v>150</v>
      </c>
      <c r="F221" s="86" t="s">
        <v>5492</v>
      </c>
      <c r="G221" s="86" t="s">
        <v>5642</v>
      </c>
      <c r="H221" s="86" t="s">
        <v>152</v>
      </c>
      <c r="I221" s="83" t="s">
        <v>125</v>
      </c>
      <c r="J221" s="86" t="s">
        <v>5012</v>
      </c>
      <c r="K221" s="87"/>
      <c r="L221" s="87"/>
      <c r="M221" s="87"/>
      <c r="N221" s="87"/>
      <c r="O221" s="87"/>
      <c r="P221" s="87"/>
      <c r="Q221" s="87"/>
      <c r="R221" s="87"/>
      <c r="S221" s="87"/>
      <c r="T221" s="87"/>
      <c r="U221" s="87"/>
      <c r="V221" s="87"/>
      <c r="W221" s="87"/>
      <c r="X221" s="87"/>
      <c r="Y221" s="87"/>
      <c r="Z221" s="87"/>
      <c r="AA221" s="87">
        <v>1</v>
      </c>
      <c r="AB221" s="87">
        <v>1</v>
      </c>
      <c r="AC221" s="88">
        <v>1</v>
      </c>
    </row>
    <row r="222" spans="1:29" ht="14.5">
      <c r="A222" t="s">
        <v>11</v>
      </c>
      <c r="B222" s="86" t="s">
        <v>12</v>
      </c>
      <c r="C222" s="86" t="s">
        <v>38</v>
      </c>
      <c r="D222" s="86" t="s">
        <v>5006</v>
      </c>
      <c r="E222" s="86" t="s">
        <v>150</v>
      </c>
      <c r="F222" s="86" t="s">
        <v>5492</v>
      </c>
      <c r="G222" s="86" t="s">
        <v>5645</v>
      </c>
      <c r="H222" s="86" t="s">
        <v>152</v>
      </c>
      <c r="I222" s="83" t="s">
        <v>125</v>
      </c>
      <c r="J222" s="86" t="s">
        <v>5012</v>
      </c>
      <c r="K222" s="87"/>
      <c r="L222" s="87"/>
      <c r="M222" s="87"/>
      <c r="N222" s="87"/>
      <c r="O222" s="87"/>
      <c r="P222" s="87"/>
      <c r="Q222" s="87"/>
      <c r="R222" s="87"/>
      <c r="S222" s="87"/>
      <c r="T222" s="87"/>
      <c r="U222" s="87"/>
      <c r="V222" s="87"/>
      <c r="W222" s="87"/>
      <c r="X222" s="87"/>
      <c r="Y222" s="87"/>
      <c r="Z222" s="87"/>
      <c r="AA222" s="87">
        <v>1</v>
      </c>
      <c r="AB222" s="87">
        <v>1</v>
      </c>
      <c r="AC222" s="88">
        <v>1</v>
      </c>
    </row>
    <row r="223" spans="1:29" ht="14.5">
      <c r="A223" t="s">
        <v>11</v>
      </c>
      <c r="B223" s="86" t="s">
        <v>12</v>
      </c>
      <c r="C223" s="86" t="s">
        <v>38</v>
      </c>
      <c r="D223" s="86" t="s">
        <v>5006</v>
      </c>
      <c r="E223" s="86" t="s">
        <v>150</v>
      </c>
      <c r="F223" s="86" t="s">
        <v>5492</v>
      </c>
      <c r="G223" s="86" t="s">
        <v>5648</v>
      </c>
      <c r="H223" s="86" t="s">
        <v>152</v>
      </c>
      <c r="I223" s="83" t="s">
        <v>125</v>
      </c>
      <c r="J223" s="86" t="s">
        <v>5012</v>
      </c>
      <c r="K223" s="87"/>
      <c r="L223" s="87"/>
      <c r="M223" s="87"/>
      <c r="N223" s="87"/>
      <c r="O223" s="87"/>
      <c r="P223" s="87"/>
      <c r="Q223" s="87"/>
      <c r="R223" s="87"/>
      <c r="S223" s="87"/>
      <c r="T223" s="87"/>
      <c r="U223" s="87"/>
      <c r="V223" s="87"/>
      <c r="W223" s="87"/>
      <c r="X223" s="87"/>
      <c r="Y223" s="87"/>
      <c r="Z223" s="87"/>
      <c r="AA223" s="87">
        <v>1</v>
      </c>
      <c r="AB223" s="87">
        <v>1</v>
      </c>
      <c r="AC223" s="88">
        <v>1</v>
      </c>
    </row>
    <row r="224" spans="1:29" ht="14.5">
      <c r="A224" t="s">
        <v>11</v>
      </c>
      <c r="B224" s="86" t="s">
        <v>12</v>
      </c>
      <c r="C224" s="86" t="s">
        <v>38</v>
      </c>
      <c r="D224" s="86" t="s">
        <v>5006</v>
      </c>
      <c r="E224" s="86" t="s">
        <v>150</v>
      </c>
      <c r="F224" s="86" t="s">
        <v>5492</v>
      </c>
      <c r="G224" s="86" t="s">
        <v>5651</v>
      </c>
      <c r="H224" s="86" t="s">
        <v>152</v>
      </c>
      <c r="I224" s="83" t="s">
        <v>125</v>
      </c>
      <c r="J224" s="86" t="s">
        <v>5012</v>
      </c>
      <c r="K224" s="87"/>
      <c r="L224" s="87"/>
      <c r="M224" s="87"/>
      <c r="N224" s="87"/>
      <c r="O224" s="87"/>
      <c r="P224" s="87"/>
      <c r="Q224" s="87"/>
      <c r="R224" s="87"/>
      <c r="S224" s="87"/>
      <c r="T224" s="87"/>
      <c r="U224" s="87"/>
      <c r="V224" s="87"/>
      <c r="W224" s="87"/>
      <c r="X224" s="87"/>
      <c r="Y224" s="87"/>
      <c r="Z224" s="87"/>
      <c r="AA224" s="87">
        <v>1</v>
      </c>
      <c r="AB224" s="87">
        <v>1</v>
      </c>
      <c r="AC224" s="88">
        <v>1</v>
      </c>
    </row>
    <row r="225" spans="1:29" ht="14.5">
      <c r="A225" t="s">
        <v>11</v>
      </c>
      <c r="B225" s="86" t="s">
        <v>12</v>
      </c>
      <c r="C225" s="86" t="s">
        <v>38</v>
      </c>
      <c r="D225" s="86" t="s">
        <v>5006</v>
      </c>
      <c r="E225" s="86" t="s">
        <v>150</v>
      </c>
      <c r="F225" s="86" t="s">
        <v>5492</v>
      </c>
      <c r="G225" s="86" t="s">
        <v>5654</v>
      </c>
      <c r="H225" s="86" t="s">
        <v>152</v>
      </c>
      <c r="I225" s="83" t="s">
        <v>125</v>
      </c>
      <c r="J225" s="86" t="s">
        <v>5012</v>
      </c>
      <c r="K225" s="87"/>
      <c r="L225" s="87"/>
      <c r="M225" s="87"/>
      <c r="N225" s="87"/>
      <c r="O225" s="87"/>
      <c r="P225" s="87"/>
      <c r="Q225" s="87"/>
      <c r="R225" s="87"/>
      <c r="S225" s="87"/>
      <c r="T225" s="87"/>
      <c r="U225" s="87"/>
      <c r="V225" s="87"/>
      <c r="W225" s="87"/>
      <c r="X225" s="87"/>
      <c r="Y225" s="87"/>
      <c r="Z225" s="87"/>
      <c r="AA225" s="87">
        <v>1</v>
      </c>
      <c r="AB225" s="87">
        <v>1</v>
      </c>
      <c r="AC225" s="88">
        <v>1</v>
      </c>
    </row>
    <row r="226" spans="1:29" ht="14.5">
      <c r="A226" t="s">
        <v>11</v>
      </c>
      <c r="B226" s="86" t="s">
        <v>12</v>
      </c>
      <c r="C226" s="86" t="s">
        <v>38</v>
      </c>
      <c r="D226" s="86" t="s">
        <v>5006</v>
      </c>
      <c r="E226" s="86" t="s">
        <v>150</v>
      </c>
      <c r="F226" s="86" t="s">
        <v>5492</v>
      </c>
      <c r="G226" s="86" t="s">
        <v>5657</v>
      </c>
      <c r="H226" s="86" t="s">
        <v>152</v>
      </c>
      <c r="I226" s="83" t="s">
        <v>125</v>
      </c>
      <c r="J226" s="86" t="s">
        <v>5012</v>
      </c>
      <c r="K226" s="87"/>
      <c r="L226" s="87"/>
      <c r="M226" s="87"/>
      <c r="N226" s="87"/>
      <c r="O226" s="87"/>
      <c r="P226" s="87"/>
      <c r="Q226" s="87"/>
      <c r="R226" s="87"/>
      <c r="S226" s="87"/>
      <c r="T226" s="87"/>
      <c r="U226" s="87"/>
      <c r="V226" s="87"/>
      <c r="W226" s="87"/>
      <c r="X226" s="87"/>
      <c r="Y226" s="87"/>
      <c r="Z226" s="87"/>
      <c r="AA226" s="87">
        <v>1</v>
      </c>
      <c r="AB226" s="87">
        <v>1</v>
      </c>
      <c r="AC226" s="88">
        <v>1</v>
      </c>
    </row>
    <row r="227" spans="1:29" ht="14.5">
      <c r="A227" t="s">
        <v>11</v>
      </c>
      <c r="B227" s="86" t="s">
        <v>12</v>
      </c>
      <c r="C227" s="86" t="s">
        <v>38</v>
      </c>
      <c r="D227" s="86" t="s">
        <v>5006</v>
      </c>
      <c r="E227" s="86" t="s">
        <v>150</v>
      </c>
      <c r="F227" s="86" t="s">
        <v>5492</v>
      </c>
      <c r="G227" s="86" t="s">
        <v>5660</v>
      </c>
      <c r="H227" s="86" t="s">
        <v>152</v>
      </c>
      <c r="I227" s="83" t="s">
        <v>125</v>
      </c>
      <c r="J227" s="86" t="s">
        <v>5012</v>
      </c>
      <c r="K227" s="87"/>
      <c r="L227" s="87"/>
      <c r="M227" s="87"/>
      <c r="N227" s="87"/>
      <c r="O227" s="87"/>
      <c r="P227" s="87"/>
      <c r="Q227" s="87"/>
      <c r="R227" s="87"/>
      <c r="S227" s="87"/>
      <c r="T227" s="87"/>
      <c r="U227" s="87"/>
      <c r="V227" s="87"/>
      <c r="W227" s="87"/>
      <c r="X227" s="87"/>
      <c r="Y227" s="87"/>
      <c r="Z227" s="87"/>
      <c r="AA227" s="87">
        <v>1</v>
      </c>
      <c r="AB227" s="87">
        <v>1</v>
      </c>
      <c r="AC227" s="88">
        <v>1</v>
      </c>
    </row>
    <row r="228" spans="1:29" ht="14.5">
      <c r="A228" t="s">
        <v>11</v>
      </c>
      <c r="B228" s="86" t="s">
        <v>12</v>
      </c>
      <c r="C228" s="86" t="s">
        <v>38</v>
      </c>
      <c r="D228" s="86" t="s">
        <v>5006</v>
      </c>
      <c r="E228" s="86" t="s">
        <v>150</v>
      </c>
      <c r="F228" s="86" t="s">
        <v>5492</v>
      </c>
      <c r="G228" s="86" t="s">
        <v>5663</v>
      </c>
      <c r="H228" s="86" t="s">
        <v>152</v>
      </c>
      <c r="I228" s="83" t="s">
        <v>125</v>
      </c>
      <c r="J228" s="86" t="s">
        <v>5012</v>
      </c>
      <c r="K228" s="87"/>
      <c r="L228" s="87"/>
      <c r="M228" s="87"/>
      <c r="N228" s="87"/>
      <c r="O228" s="87"/>
      <c r="P228" s="87"/>
      <c r="Q228" s="87"/>
      <c r="R228" s="87"/>
      <c r="S228" s="87"/>
      <c r="T228" s="87"/>
      <c r="U228" s="87"/>
      <c r="V228" s="87"/>
      <c r="W228" s="87"/>
      <c r="X228" s="87"/>
      <c r="Y228" s="87"/>
      <c r="Z228" s="87"/>
      <c r="AA228" s="87">
        <v>1</v>
      </c>
      <c r="AB228" s="87">
        <v>1</v>
      </c>
      <c r="AC228" s="88">
        <v>1</v>
      </c>
    </row>
    <row r="229" spans="1:29" ht="14.5">
      <c r="A229" t="s">
        <v>11</v>
      </c>
      <c r="B229" s="86" t="s">
        <v>12</v>
      </c>
      <c r="C229" s="86" t="s">
        <v>38</v>
      </c>
      <c r="D229" s="86" t="s">
        <v>5006</v>
      </c>
      <c r="E229" s="86" t="s">
        <v>150</v>
      </c>
      <c r="F229" s="86" t="s">
        <v>5492</v>
      </c>
      <c r="G229" s="86" t="s">
        <v>5666</v>
      </c>
      <c r="H229" s="86" t="s">
        <v>152</v>
      </c>
      <c r="I229" s="83" t="s">
        <v>125</v>
      </c>
      <c r="J229" s="86" t="s">
        <v>5012</v>
      </c>
      <c r="K229" s="87"/>
      <c r="L229" s="87"/>
      <c r="M229" s="87"/>
      <c r="N229" s="87"/>
      <c r="O229" s="87"/>
      <c r="P229" s="87"/>
      <c r="Q229" s="87"/>
      <c r="R229" s="87"/>
      <c r="S229" s="87"/>
      <c r="T229" s="87"/>
      <c r="U229" s="87"/>
      <c r="V229" s="87"/>
      <c r="W229" s="87"/>
      <c r="X229" s="87"/>
      <c r="Y229" s="87"/>
      <c r="Z229" s="87"/>
      <c r="AA229" s="87">
        <v>1</v>
      </c>
      <c r="AB229" s="87">
        <v>1</v>
      </c>
      <c r="AC229" s="88">
        <v>1</v>
      </c>
    </row>
    <row r="230" spans="1:29" ht="14.5">
      <c r="A230" t="s">
        <v>11</v>
      </c>
      <c r="B230" s="86" t="s">
        <v>12</v>
      </c>
      <c r="C230" s="86" t="s">
        <v>38</v>
      </c>
      <c r="D230" s="86" t="s">
        <v>5006</v>
      </c>
      <c r="E230" s="86" t="s">
        <v>150</v>
      </c>
      <c r="F230" s="86" t="s">
        <v>5492</v>
      </c>
      <c r="G230" s="86" t="s">
        <v>5669</v>
      </c>
      <c r="H230" s="86" t="s">
        <v>152</v>
      </c>
      <c r="I230" s="83" t="s">
        <v>125</v>
      </c>
      <c r="J230" s="86" t="s">
        <v>5012</v>
      </c>
      <c r="K230" s="87"/>
      <c r="L230" s="87"/>
      <c r="M230" s="87"/>
      <c r="N230" s="87"/>
      <c r="O230" s="87"/>
      <c r="P230" s="87"/>
      <c r="Q230" s="87"/>
      <c r="R230" s="87"/>
      <c r="S230" s="87"/>
      <c r="T230" s="87"/>
      <c r="U230" s="87"/>
      <c r="V230" s="87"/>
      <c r="W230" s="87"/>
      <c r="X230" s="87"/>
      <c r="Y230" s="87"/>
      <c r="Z230" s="87"/>
      <c r="AA230" s="87">
        <v>1</v>
      </c>
      <c r="AB230" s="87">
        <v>1</v>
      </c>
      <c r="AC230" s="88">
        <v>1</v>
      </c>
    </row>
    <row r="231" spans="1:29" ht="14.5">
      <c r="A231" t="s">
        <v>11</v>
      </c>
      <c r="B231" s="86" t="s">
        <v>12</v>
      </c>
      <c r="C231" s="86" t="s">
        <v>38</v>
      </c>
      <c r="D231" s="86" t="s">
        <v>5006</v>
      </c>
      <c r="E231" s="86" t="s">
        <v>150</v>
      </c>
      <c r="F231" s="86" t="s">
        <v>5492</v>
      </c>
      <c r="G231" s="86" t="s">
        <v>5672</v>
      </c>
      <c r="H231" s="86" t="s">
        <v>152</v>
      </c>
      <c r="I231" s="83" t="s">
        <v>125</v>
      </c>
      <c r="J231" s="86" t="s">
        <v>5012</v>
      </c>
      <c r="K231" s="87"/>
      <c r="L231" s="87"/>
      <c r="M231" s="87"/>
      <c r="N231" s="87"/>
      <c r="O231" s="87"/>
      <c r="P231" s="87"/>
      <c r="Q231" s="87"/>
      <c r="R231" s="87"/>
      <c r="S231" s="87"/>
      <c r="T231" s="87"/>
      <c r="U231" s="87"/>
      <c r="V231" s="87"/>
      <c r="W231" s="87"/>
      <c r="X231" s="87"/>
      <c r="Y231" s="87"/>
      <c r="Z231" s="87"/>
      <c r="AA231" s="87">
        <v>1</v>
      </c>
      <c r="AB231" s="87">
        <v>1</v>
      </c>
      <c r="AC231" s="88">
        <v>1</v>
      </c>
    </row>
    <row r="232" spans="1:29" ht="14.5">
      <c r="A232" t="s">
        <v>11</v>
      </c>
      <c r="B232" s="86" t="s">
        <v>12</v>
      </c>
      <c r="C232" s="86" t="s">
        <v>38</v>
      </c>
      <c r="D232" s="86" t="s">
        <v>5006</v>
      </c>
      <c r="E232" s="86" t="s">
        <v>150</v>
      </c>
      <c r="F232" s="86" t="s">
        <v>5492</v>
      </c>
      <c r="G232" s="86" t="s">
        <v>5675</v>
      </c>
      <c r="H232" s="86" t="s">
        <v>152</v>
      </c>
      <c r="I232" s="83" t="s">
        <v>125</v>
      </c>
      <c r="J232" s="86" t="s">
        <v>5012</v>
      </c>
      <c r="K232" s="87"/>
      <c r="L232" s="87"/>
      <c r="M232" s="87"/>
      <c r="N232" s="87"/>
      <c r="O232" s="87"/>
      <c r="P232" s="87"/>
      <c r="Q232" s="87"/>
      <c r="R232" s="87"/>
      <c r="S232" s="87"/>
      <c r="T232" s="87"/>
      <c r="U232" s="87"/>
      <c r="V232" s="87"/>
      <c r="W232" s="87"/>
      <c r="X232" s="87"/>
      <c r="Y232" s="87"/>
      <c r="Z232" s="87"/>
      <c r="AA232" s="87">
        <v>1</v>
      </c>
      <c r="AB232" s="87">
        <v>1</v>
      </c>
      <c r="AC232" s="88">
        <v>1</v>
      </c>
    </row>
    <row r="233" spans="1:29" ht="14.5">
      <c r="A233" t="s">
        <v>11</v>
      </c>
      <c r="B233" s="86" t="s">
        <v>12</v>
      </c>
      <c r="C233" s="86" t="s">
        <v>38</v>
      </c>
      <c r="D233" s="86" t="s">
        <v>5006</v>
      </c>
      <c r="E233" s="86" t="s">
        <v>150</v>
      </c>
      <c r="F233" s="86" t="s">
        <v>5492</v>
      </c>
      <c r="G233" s="86" t="s">
        <v>5678</v>
      </c>
      <c r="H233" s="86" t="s">
        <v>152</v>
      </c>
      <c r="I233" s="83" t="s">
        <v>125</v>
      </c>
      <c r="J233" s="86" t="s">
        <v>5012</v>
      </c>
      <c r="K233" s="87"/>
      <c r="L233" s="87"/>
      <c r="M233" s="87"/>
      <c r="N233" s="87"/>
      <c r="O233" s="87"/>
      <c r="P233" s="87"/>
      <c r="Q233" s="87"/>
      <c r="R233" s="87"/>
      <c r="S233" s="87"/>
      <c r="T233" s="87"/>
      <c r="U233" s="87"/>
      <c r="V233" s="87"/>
      <c r="W233" s="87"/>
      <c r="X233" s="87"/>
      <c r="Y233" s="87"/>
      <c r="Z233" s="87"/>
      <c r="AA233" s="87">
        <v>1</v>
      </c>
      <c r="AB233" s="87">
        <v>1</v>
      </c>
      <c r="AC233" s="88">
        <v>1</v>
      </c>
    </row>
    <row r="234" spans="1:29" ht="14.5">
      <c r="A234" t="s">
        <v>11</v>
      </c>
      <c r="B234" s="86" t="s">
        <v>12</v>
      </c>
      <c r="C234" s="86" t="s">
        <v>38</v>
      </c>
      <c r="D234" s="86" t="s">
        <v>5006</v>
      </c>
      <c r="E234" s="86" t="s">
        <v>150</v>
      </c>
      <c r="F234" s="86" t="s">
        <v>5492</v>
      </c>
      <c r="G234" s="86" t="s">
        <v>5681</v>
      </c>
      <c r="H234" s="86" t="s">
        <v>152</v>
      </c>
      <c r="I234" s="83" t="s">
        <v>125</v>
      </c>
      <c r="J234" s="86" t="s">
        <v>5012</v>
      </c>
      <c r="K234" s="87"/>
      <c r="L234" s="87"/>
      <c r="M234" s="87"/>
      <c r="N234" s="87"/>
      <c r="O234" s="87"/>
      <c r="P234" s="87"/>
      <c r="Q234" s="87"/>
      <c r="R234" s="87"/>
      <c r="S234" s="87"/>
      <c r="T234" s="87"/>
      <c r="U234" s="87"/>
      <c r="V234" s="87"/>
      <c r="W234" s="87"/>
      <c r="X234" s="87"/>
      <c r="Y234" s="87"/>
      <c r="Z234" s="87"/>
      <c r="AA234" s="87">
        <v>1</v>
      </c>
      <c r="AB234" s="87">
        <v>1</v>
      </c>
      <c r="AC234" s="88">
        <v>1</v>
      </c>
    </row>
    <row r="235" spans="1:29" ht="14.5">
      <c r="A235" t="s">
        <v>11</v>
      </c>
      <c r="B235" s="86" t="s">
        <v>12</v>
      </c>
      <c r="C235" s="86" t="s">
        <v>38</v>
      </c>
      <c r="D235" s="86" t="s">
        <v>5006</v>
      </c>
      <c r="E235" s="86" t="s">
        <v>150</v>
      </c>
      <c r="F235" s="86" t="s">
        <v>5492</v>
      </c>
      <c r="G235" s="86" t="s">
        <v>5684</v>
      </c>
      <c r="H235" s="86" t="s">
        <v>152</v>
      </c>
      <c r="I235" s="83" t="s">
        <v>125</v>
      </c>
      <c r="J235" s="86" t="s">
        <v>5012</v>
      </c>
      <c r="K235" s="87"/>
      <c r="L235" s="87"/>
      <c r="M235" s="87"/>
      <c r="N235" s="87"/>
      <c r="O235" s="87"/>
      <c r="P235" s="87"/>
      <c r="Q235" s="87"/>
      <c r="R235" s="87"/>
      <c r="S235" s="87"/>
      <c r="T235" s="87"/>
      <c r="U235" s="87"/>
      <c r="V235" s="87"/>
      <c r="W235" s="87"/>
      <c r="X235" s="87"/>
      <c r="Y235" s="87"/>
      <c r="Z235" s="87"/>
      <c r="AA235" s="87">
        <v>1</v>
      </c>
      <c r="AB235" s="87">
        <v>1</v>
      </c>
      <c r="AC235" s="88">
        <v>1</v>
      </c>
    </row>
    <row r="236" spans="1:29" ht="14.5">
      <c r="A236" t="s">
        <v>11</v>
      </c>
      <c r="B236" s="86" t="s">
        <v>12</v>
      </c>
      <c r="C236" s="86" t="s">
        <v>38</v>
      </c>
      <c r="D236" s="86" t="s">
        <v>5006</v>
      </c>
      <c r="E236" s="86" t="s">
        <v>150</v>
      </c>
      <c r="F236" s="86" t="s">
        <v>5492</v>
      </c>
      <c r="G236" s="86" t="s">
        <v>5687</v>
      </c>
      <c r="H236" s="86" t="s">
        <v>152</v>
      </c>
      <c r="I236" s="83" t="s">
        <v>125</v>
      </c>
      <c r="J236" s="86" t="s">
        <v>5012</v>
      </c>
      <c r="K236" s="87"/>
      <c r="L236" s="87"/>
      <c r="M236" s="87"/>
      <c r="N236" s="87"/>
      <c r="O236" s="87"/>
      <c r="P236" s="87"/>
      <c r="Q236" s="87"/>
      <c r="R236" s="87"/>
      <c r="S236" s="87"/>
      <c r="T236" s="87"/>
      <c r="U236" s="87"/>
      <c r="V236" s="87"/>
      <c r="W236" s="87"/>
      <c r="X236" s="87"/>
      <c r="Y236" s="87"/>
      <c r="Z236" s="87"/>
      <c r="AA236" s="87">
        <v>1</v>
      </c>
      <c r="AB236" s="87">
        <v>1</v>
      </c>
      <c r="AC236" s="88">
        <v>1</v>
      </c>
    </row>
    <row r="237" spans="1:29" ht="14.5">
      <c r="A237" t="s">
        <v>11</v>
      </c>
      <c r="B237" s="86" t="s">
        <v>12</v>
      </c>
      <c r="C237" s="86" t="s">
        <v>38</v>
      </c>
      <c r="D237" s="86" t="s">
        <v>5006</v>
      </c>
      <c r="E237" s="86" t="s">
        <v>150</v>
      </c>
      <c r="F237" s="86" t="s">
        <v>5492</v>
      </c>
      <c r="G237" s="86" t="s">
        <v>5690</v>
      </c>
      <c r="H237" s="86" t="s">
        <v>152</v>
      </c>
      <c r="I237" s="83" t="s">
        <v>125</v>
      </c>
      <c r="J237" s="86" t="s">
        <v>5012</v>
      </c>
      <c r="K237" s="87"/>
      <c r="L237" s="87"/>
      <c r="M237" s="87"/>
      <c r="N237" s="87"/>
      <c r="O237" s="87"/>
      <c r="P237" s="87"/>
      <c r="Q237" s="87"/>
      <c r="R237" s="87"/>
      <c r="S237" s="87"/>
      <c r="T237" s="87"/>
      <c r="U237" s="87"/>
      <c r="V237" s="87"/>
      <c r="W237" s="87"/>
      <c r="X237" s="87"/>
      <c r="Y237" s="87"/>
      <c r="Z237" s="87"/>
      <c r="AA237" s="87">
        <v>1</v>
      </c>
      <c r="AB237" s="87">
        <v>1</v>
      </c>
      <c r="AC237" s="88">
        <v>1</v>
      </c>
    </row>
    <row r="238" spans="1:29" ht="14.5">
      <c r="A238" t="s">
        <v>11</v>
      </c>
      <c r="B238" s="86" t="s">
        <v>12</v>
      </c>
      <c r="C238" s="86" t="s">
        <v>38</v>
      </c>
      <c r="D238" s="86" t="s">
        <v>5006</v>
      </c>
      <c r="E238" s="86" t="s">
        <v>150</v>
      </c>
      <c r="F238" s="86" t="s">
        <v>5492</v>
      </c>
      <c r="G238" s="86" t="s">
        <v>5693</v>
      </c>
      <c r="H238" s="86" t="s">
        <v>152</v>
      </c>
      <c r="I238" s="83" t="s">
        <v>125</v>
      </c>
      <c r="J238" s="86" t="s">
        <v>5012</v>
      </c>
      <c r="K238" s="87"/>
      <c r="L238" s="87"/>
      <c r="M238" s="87"/>
      <c r="N238" s="87"/>
      <c r="O238" s="87"/>
      <c r="P238" s="87"/>
      <c r="Q238" s="87"/>
      <c r="R238" s="87"/>
      <c r="S238" s="87"/>
      <c r="T238" s="87"/>
      <c r="U238" s="87"/>
      <c r="V238" s="87"/>
      <c r="W238" s="87"/>
      <c r="X238" s="87"/>
      <c r="Y238" s="87"/>
      <c r="Z238" s="87"/>
      <c r="AA238" s="87">
        <v>1</v>
      </c>
      <c r="AB238" s="87">
        <v>1</v>
      </c>
      <c r="AC238" s="88">
        <v>1</v>
      </c>
    </row>
    <row r="239" spans="1:29" ht="14.5">
      <c r="A239" t="s">
        <v>11</v>
      </c>
      <c r="B239" s="86" t="s">
        <v>12</v>
      </c>
      <c r="C239" s="86" t="s">
        <v>38</v>
      </c>
      <c r="D239" s="86" t="s">
        <v>5006</v>
      </c>
      <c r="E239" s="86" t="s">
        <v>150</v>
      </c>
      <c r="F239" s="86" t="s">
        <v>5492</v>
      </c>
      <c r="G239" s="86" t="s">
        <v>5696</v>
      </c>
      <c r="H239" s="86" t="s">
        <v>152</v>
      </c>
      <c r="I239" s="83" t="s">
        <v>125</v>
      </c>
      <c r="J239" s="86" t="s">
        <v>5012</v>
      </c>
      <c r="K239" s="87"/>
      <c r="L239" s="87"/>
      <c r="M239" s="87"/>
      <c r="N239" s="87"/>
      <c r="O239" s="87"/>
      <c r="P239" s="87"/>
      <c r="Q239" s="87"/>
      <c r="R239" s="87"/>
      <c r="S239" s="87"/>
      <c r="T239" s="87"/>
      <c r="U239" s="87"/>
      <c r="V239" s="87"/>
      <c r="W239" s="87"/>
      <c r="X239" s="87"/>
      <c r="Y239" s="87"/>
      <c r="Z239" s="87"/>
      <c r="AA239" s="87">
        <v>1</v>
      </c>
      <c r="AB239" s="87">
        <v>1</v>
      </c>
      <c r="AC239" s="88">
        <v>1</v>
      </c>
    </row>
    <row r="240" spans="1:29" ht="14.5">
      <c r="A240" t="s">
        <v>11</v>
      </c>
      <c r="B240" s="86" t="s">
        <v>12</v>
      </c>
      <c r="C240" s="86" t="s">
        <v>38</v>
      </c>
      <c r="D240" s="86" t="s">
        <v>5006</v>
      </c>
      <c r="E240" s="86" t="s">
        <v>150</v>
      </c>
      <c r="F240" s="86" t="s">
        <v>5492</v>
      </c>
      <c r="G240" s="86" t="s">
        <v>5699</v>
      </c>
      <c r="H240" s="86" t="s">
        <v>152</v>
      </c>
      <c r="I240" s="83" t="s">
        <v>125</v>
      </c>
      <c r="J240" s="86" t="s">
        <v>5012</v>
      </c>
      <c r="K240" s="87"/>
      <c r="L240" s="87"/>
      <c r="M240" s="87"/>
      <c r="N240" s="87"/>
      <c r="O240" s="87"/>
      <c r="P240" s="87"/>
      <c r="Q240" s="87"/>
      <c r="R240" s="87"/>
      <c r="S240" s="87"/>
      <c r="T240" s="87"/>
      <c r="U240" s="87"/>
      <c r="V240" s="87"/>
      <c r="W240" s="87"/>
      <c r="X240" s="87"/>
      <c r="Y240" s="87"/>
      <c r="Z240" s="87"/>
      <c r="AA240" s="87">
        <v>1</v>
      </c>
      <c r="AB240" s="87">
        <v>1</v>
      </c>
      <c r="AC240" s="88">
        <v>1</v>
      </c>
    </row>
    <row r="241" spans="1:29" ht="14.5">
      <c r="A241" t="s">
        <v>11</v>
      </c>
      <c r="B241" s="86" t="s">
        <v>12</v>
      </c>
      <c r="C241" s="86" t="s">
        <v>38</v>
      </c>
      <c r="D241" s="86" t="s">
        <v>5006</v>
      </c>
      <c r="E241" s="86" t="s">
        <v>150</v>
      </c>
      <c r="F241" s="86" t="s">
        <v>5492</v>
      </c>
      <c r="G241" s="86" t="s">
        <v>5702</v>
      </c>
      <c r="H241" s="86" t="s">
        <v>152</v>
      </c>
      <c r="I241" s="83" t="s">
        <v>125</v>
      </c>
      <c r="J241" s="86" t="s">
        <v>5012</v>
      </c>
      <c r="K241" s="87"/>
      <c r="L241" s="87"/>
      <c r="M241" s="87"/>
      <c r="N241" s="87"/>
      <c r="O241" s="87"/>
      <c r="P241" s="87"/>
      <c r="Q241" s="87"/>
      <c r="R241" s="87"/>
      <c r="S241" s="87"/>
      <c r="T241" s="87"/>
      <c r="U241" s="87"/>
      <c r="V241" s="87"/>
      <c r="W241" s="87"/>
      <c r="X241" s="87"/>
      <c r="Y241" s="87"/>
      <c r="Z241" s="87"/>
      <c r="AA241" s="87"/>
      <c r="AB241" s="87"/>
      <c r="AC241" s="88"/>
    </row>
    <row r="242" spans="1:29" ht="14.5">
      <c r="A242" t="s">
        <v>11</v>
      </c>
      <c r="B242" s="86" t="s">
        <v>12</v>
      </c>
      <c r="C242" s="86" t="s">
        <v>38</v>
      </c>
      <c r="D242" s="86" t="s">
        <v>5006</v>
      </c>
      <c r="E242" s="86" t="s">
        <v>150</v>
      </c>
      <c r="F242" s="86" t="s">
        <v>5492</v>
      </c>
      <c r="G242" s="86" t="s">
        <v>5705</v>
      </c>
      <c r="H242" s="86" t="s">
        <v>152</v>
      </c>
      <c r="I242" s="83" t="s">
        <v>125</v>
      </c>
      <c r="J242" s="86" t="s">
        <v>5012</v>
      </c>
      <c r="K242" s="87"/>
      <c r="L242" s="87"/>
      <c r="M242" s="87"/>
      <c r="N242" s="87"/>
      <c r="O242" s="87"/>
      <c r="P242" s="87"/>
      <c r="Q242" s="87"/>
      <c r="R242" s="87"/>
      <c r="S242" s="87"/>
      <c r="T242" s="87"/>
      <c r="U242" s="87"/>
      <c r="V242" s="87"/>
      <c r="W242" s="87"/>
      <c r="X242" s="87"/>
      <c r="Y242" s="87"/>
      <c r="Z242" s="87"/>
      <c r="AA242" s="87"/>
      <c r="AB242" s="87"/>
      <c r="AC242" s="88"/>
    </row>
    <row r="243" spans="1:29" ht="14.5">
      <c r="A243" t="s">
        <v>11</v>
      </c>
      <c r="B243" s="86" t="s">
        <v>12</v>
      </c>
      <c r="C243" s="86" t="s">
        <v>38</v>
      </c>
      <c r="D243" s="86" t="s">
        <v>5006</v>
      </c>
      <c r="E243" s="86" t="s">
        <v>150</v>
      </c>
      <c r="F243" s="86" t="s">
        <v>5492</v>
      </c>
      <c r="G243" s="86" t="s">
        <v>5708</v>
      </c>
      <c r="H243" s="86" t="s">
        <v>152</v>
      </c>
      <c r="I243" s="83" t="s">
        <v>125</v>
      </c>
      <c r="J243" s="86" t="s">
        <v>5012</v>
      </c>
      <c r="K243" s="87"/>
      <c r="L243" s="87"/>
      <c r="M243" s="87"/>
      <c r="N243" s="87"/>
      <c r="O243" s="87"/>
      <c r="P243" s="87"/>
      <c r="Q243" s="87"/>
      <c r="R243" s="87"/>
      <c r="S243" s="87"/>
      <c r="T243" s="87"/>
      <c r="U243" s="87"/>
      <c r="V243" s="87"/>
      <c r="W243" s="87"/>
      <c r="X243" s="87"/>
      <c r="Y243" s="87"/>
      <c r="Z243" s="87"/>
      <c r="AA243" s="87"/>
      <c r="AB243" s="87"/>
      <c r="AC243" s="88"/>
    </row>
    <row r="244" spans="1:29" ht="14.5">
      <c r="A244" t="s">
        <v>11</v>
      </c>
      <c r="B244" s="86" t="s">
        <v>12</v>
      </c>
      <c r="C244" s="86" t="s">
        <v>38</v>
      </c>
      <c r="D244" s="86" t="s">
        <v>5006</v>
      </c>
      <c r="E244" s="86" t="s">
        <v>150</v>
      </c>
      <c r="F244" s="86" t="s">
        <v>5492</v>
      </c>
      <c r="G244" s="86" t="s">
        <v>5711</v>
      </c>
      <c r="H244" s="86" t="s">
        <v>152</v>
      </c>
      <c r="I244" s="83" t="s">
        <v>125</v>
      </c>
      <c r="J244" s="86" t="s">
        <v>5012</v>
      </c>
      <c r="K244" s="87"/>
      <c r="L244" s="87"/>
      <c r="M244" s="87"/>
      <c r="N244" s="87"/>
      <c r="O244" s="87"/>
      <c r="P244" s="87"/>
      <c r="Q244" s="87"/>
      <c r="R244" s="87"/>
      <c r="S244" s="87"/>
      <c r="T244" s="87"/>
      <c r="U244" s="87"/>
      <c r="V244" s="87"/>
      <c r="W244" s="87"/>
      <c r="X244" s="87"/>
      <c r="Y244" s="87"/>
      <c r="Z244" s="87"/>
      <c r="AA244" s="87"/>
      <c r="AB244" s="87"/>
      <c r="AC244" s="88"/>
    </row>
    <row r="245" spans="1:29" ht="14.5">
      <c r="A245" t="s">
        <v>11</v>
      </c>
      <c r="B245" s="86" t="s">
        <v>12</v>
      </c>
      <c r="C245" s="86" t="s">
        <v>38</v>
      </c>
      <c r="D245" s="86" t="s">
        <v>5006</v>
      </c>
      <c r="E245" s="86" t="s">
        <v>150</v>
      </c>
      <c r="F245" s="86" t="s">
        <v>5492</v>
      </c>
      <c r="G245" s="86" t="s">
        <v>5714</v>
      </c>
      <c r="H245" s="86" t="s">
        <v>152</v>
      </c>
      <c r="I245" s="83" t="s">
        <v>125</v>
      </c>
      <c r="J245" s="86" t="s">
        <v>5012</v>
      </c>
      <c r="K245" s="87"/>
      <c r="L245" s="87"/>
      <c r="M245" s="87"/>
      <c r="N245" s="87"/>
      <c r="O245" s="87"/>
      <c r="P245" s="87"/>
      <c r="Q245" s="87"/>
      <c r="R245" s="87"/>
      <c r="S245" s="87"/>
      <c r="T245" s="87"/>
      <c r="U245" s="87"/>
      <c r="V245" s="87"/>
      <c r="W245" s="87"/>
      <c r="X245" s="87"/>
      <c r="Y245" s="87"/>
      <c r="Z245" s="87"/>
      <c r="AA245" s="87"/>
      <c r="AB245" s="87"/>
      <c r="AC245" s="88"/>
    </row>
    <row r="246" spans="1:29" ht="14.5">
      <c r="A246" t="s">
        <v>11</v>
      </c>
      <c r="B246" s="86" t="s">
        <v>12</v>
      </c>
      <c r="C246" s="86" t="s">
        <v>38</v>
      </c>
      <c r="D246" s="86" t="s">
        <v>5006</v>
      </c>
      <c r="E246" s="86" t="s">
        <v>150</v>
      </c>
      <c r="F246" s="86" t="s">
        <v>5492</v>
      </c>
      <c r="G246" s="86" t="s">
        <v>5717</v>
      </c>
      <c r="H246" s="86" t="s">
        <v>152</v>
      </c>
      <c r="I246" s="83" t="s">
        <v>125</v>
      </c>
      <c r="J246" s="86" t="s">
        <v>5012</v>
      </c>
      <c r="K246" s="87"/>
      <c r="L246" s="87"/>
      <c r="M246" s="87"/>
      <c r="N246" s="87"/>
      <c r="O246" s="87"/>
      <c r="P246" s="87"/>
      <c r="Q246" s="87"/>
      <c r="R246" s="87"/>
      <c r="S246" s="87"/>
      <c r="T246" s="87"/>
      <c r="U246" s="87"/>
      <c r="V246" s="87"/>
      <c r="W246" s="87"/>
      <c r="X246" s="87"/>
      <c r="Y246" s="87"/>
      <c r="Z246" s="87"/>
      <c r="AA246" s="87"/>
      <c r="AB246" s="87"/>
      <c r="AC246" s="88"/>
    </row>
    <row r="247" spans="1:29" ht="14.5">
      <c r="A247" t="s">
        <v>11</v>
      </c>
      <c r="B247" s="86" t="s">
        <v>12</v>
      </c>
      <c r="C247" s="86" t="s">
        <v>38</v>
      </c>
      <c r="D247" s="86" t="s">
        <v>5006</v>
      </c>
      <c r="E247" s="86" t="s">
        <v>150</v>
      </c>
      <c r="F247" s="86" t="s">
        <v>5492</v>
      </c>
      <c r="G247" s="86" t="s">
        <v>5720</v>
      </c>
      <c r="H247" s="86" t="s">
        <v>152</v>
      </c>
      <c r="I247" s="83" t="s">
        <v>125</v>
      </c>
      <c r="J247" s="86" t="s">
        <v>5012</v>
      </c>
      <c r="K247" s="87"/>
      <c r="L247" s="87"/>
      <c r="M247" s="87"/>
      <c r="N247" s="87"/>
      <c r="O247" s="87"/>
      <c r="P247" s="87"/>
      <c r="Q247" s="87"/>
      <c r="R247" s="87"/>
      <c r="S247" s="87"/>
      <c r="T247" s="87"/>
      <c r="U247" s="87"/>
      <c r="V247" s="87"/>
      <c r="W247" s="87"/>
      <c r="X247" s="87"/>
      <c r="Y247" s="87"/>
      <c r="Z247" s="87"/>
      <c r="AA247" s="87"/>
      <c r="AB247" s="87"/>
      <c r="AC247" s="88"/>
    </row>
    <row r="248" spans="1:29" ht="14.5">
      <c r="A248" t="s">
        <v>11</v>
      </c>
      <c r="B248" s="86" t="s">
        <v>12</v>
      </c>
      <c r="C248" s="86" t="s">
        <v>38</v>
      </c>
      <c r="D248" s="86" t="s">
        <v>5006</v>
      </c>
      <c r="E248" s="86" t="s">
        <v>150</v>
      </c>
      <c r="F248" s="86" t="s">
        <v>5492</v>
      </c>
      <c r="G248" s="86" t="s">
        <v>5723</v>
      </c>
      <c r="H248" s="86" t="s">
        <v>152</v>
      </c>
      <c r="I248" s="83" t="s">
        <v>125</v>
      </c>
      <c r="J248" s="86" t="s">
        <v>5012</v>
      </c>
      <c r="K248" s="87"/>
      <c r="L248" s="87"/>
      <c r="M248" s="87"/>
      <c r="N248" s="87"/>
      <c r="O248" s="87"/>
      <c r="P248" s="87"/>
      <c r="Q248" s="87"/>
      <c r="R248" s="87"/>
      <c r="S248" s="87"/>
      <c r="T248" s="87"/>
      <c r="U248" s="87"/>
      <c r="V248" s="87"/>
      <c r="W248" s="87"/>
      <c r="X248" s="87"/>
      <c r="Y248" s="87"/>
      <c r="Z248" s="87"/>
      <c r="AA248" s="87"/>
      <c r="AB248" s="87"/>
      <c r="AC248" s="88"/>
    </row>
    <row r="249" spans="1:29" ht="14.5">
      <c r="A249" t="s">
        <v>11</v>
      </c>
      <c r="B249" s="86" t="s">
        <v>12</v>
      </c>
      <c r="C249" s="86" t="s">
        <v>38</v>
      </c>
      <c r="D249" s="86" t="s">
        <v>5006</v>
      </c>
      <c r="E249" s="86" t="s">
        <v>150</v>
      </c>
      <c r="F249" s="86" t="s">
        <v>5492</v>
      </c>
      <c r="G249" s="86" t="s">
        <v>5726</v>
      </c>
      <c r="H249" s="86" t="s">
        <v>152</v>
      </c>
      <c r="I249" s="83" t="s">
        <v>125</v>
      </c>
      <c r="J249" s="86" t="s">
        <v>5012</v>
      </c>
      <c r="K249" s="87"/>
      <c r="L249" s="87"/>
      <c r="M249" s="87"/>
      <c r="N249" s="87"/>
      <c r="O249" s="87"/>
      <c r="P249" s="87"/>
      <c r="Q249" s="87"/>
      <c r="R249" s="87"/>
      <c r="S249" s="87"/>
      <c r="T249" s="87"/>
      <c r="U249" s="87"/>
      <c r="V249" s="87"/>
      <c r="W249" s="87"/>
      <c r="X249" s="87"/>
      <c r="Y249" s="87"/>
      <c r="Z249" s="87"/>
      <c r="AA249" s="87"/>
      <c r="AB249" s="87"/>
      <c r="AC249" s="88"/>
    </row>
    <row r="250" spans="1:29" ht="14.5">
      <c r="A250" t="s">
        <v>11</v>
      </c>
      <c r="B250" s="86" t="s">
        <v>12</v>
      </c>
      <c r="C250" s="86" t="s">
        <v>38</v>
      </c>
      <c r="D250" s="86" t="s">
        <v>5006</v>
      </c>
      <c r="E250" s="86" t="s">
        <v>150</v>
      </c>
      <c r="F250" s="86" t="s">
        <v>5492</v>
      </c>
      <c r="G250" s="86" t="s">
        <v>5729</v>
      </c>
      <c r="H250" s="86" t="s">
        <v>152</v>
      </c>
      <c r="I250" s="83" t="s">
        <v>125</v>
      </c>
      <c r="J250" s="86" t="s">
        <v>5012</v>
      </c>
      <c r="K250" s="87"/>
      <c r="L250" s="87"/>
      <c r="M250" s="87"/>
      <c r="N250" s="87"/>
      <c r="O250" s="87"/>
      <c r="P250" s="87"/>
      <c r="Q250" s="87"/>
      <c r="R250" s="87"/>
      <c r="S250" s="87"/>
      <c r="T250" s="87"/>
      <c r="U250" s="87"/>
      <c r="V250" s="87"/>
      <c r="W250" s="87"/>
      <c r="X250" s="87"/>
      <c r="Y250" s="87"/>
      <c r="Z250" s="87"/>
      <c r="AA250" s="87"/>
      <c r="AB250" s="87"/>
      <c r="AC250" s="88"/>
    </row>
    <row r="251" spans="1:29" ht="14.5">
      <c r="A251" t="s">
        <v>11</v>
      </c>
      <c r="B251" s="86" t="s">
        <v>12</v>
      </c>
      <c r="C251" s="86" t="s">
        <v>38</v>
      </c>
      <c r="D251" s="86" t="s">
        <v>5006</v>
      </c>
      <c r="E251" s="86" t="s">
        <v>150</v>
      </c>
      <c r="F251" s="86" t="s">
        <v>5492</v>
      </c>
      <c r="G251" s="86" t="s">
        <v>5732</v>
      </c>
      <c r="H251" s="86" t="s">
        <v>152</v>
      </c>
      <c r="I251" s="83" t="s">
        <v>125</v>
      </c>
      <c r="J251" s="86" t="s">
        <v>5012</v>
      </c>
      <c r="K251" s="87"/>
      <c r="L251" s="87"/>
      <c r="M251" s="87"/>
      <c r="N251" s="87"/>
      <c r="O251" s="87"/>
      <c r="P251" s="87"/>
      <c r="Q251" s="87"/>
      <c r="R251" s="87"/>
      <c r="S251" s="87"/>
      <c r="T251" s="87"/>
      <c r="U251" s="87"/>
      <c r="V251" s="87"/>
      <c r="W251" s="87"/>
      <c r="X251" s="87"/>
      <c r="Y251" s="87"/>
      <c r="Z251" s="87"/>
      <c r="AA251" s="87"/>
      <c r="AB251" s="87"/>
      <c r="AC251" s="88"/>
    </row>
    <row r="252" spans="1:29" ht="14.5">
      <c r="A252" t="s">
        <v>11</v>
      </c>
      <c r="B252" s="86" t="s">
        <v>12</v>
      </c>
      <c r="C252" s="86" t="s">
        <v>38</v>
      </c>
      <c r="D252" s="86" t="s">
        <v>5006</v>
      </c>
      <c r="E252" s="86" t="s">
        <v>150</v>
      </c>
      <c r="F252" s="86" t="s">
        <v>5492</v>
      </c>
      <c r="G252" s="86" t="s">
        <v>5735</v>
      </c>
      <c r="H252" s="86" t="s">
        <v>152</v>
      </c>
      <c r="I252" s="83" t="s">
        <v>125</v>
      </c>
      <c r="J252" s="86" t="s">
        <v>5012</v>
      </c>
      <c r="K252" s="87"/>
      <c r="L252" s="87"/>
      <c r="M252" s="87"/>
      <c r="N252" s="87"/>
      <c r="O252" s="87"/>
      <c r="P252" s="87"/>
      <c r="Q252" s="87"/>
      <c r="R252" s="87"/>
      <c r="S252" s="87"/>
      <c r="T252" s="87"/>
      <c r="U252" s="87"/>
      <c r="V252" s="87"/>
      <c r="W252" s="87"/>
      <c r="X252" s="87"/>
      <c r="Y252" s="87"/>
      <c r="Z252" s="87"/>
      <c r="AA252" s="87"/>
      <c r="AB252" s="87"/>
      <c r="AC252" s="88"/>
    </row>
    <row r="253" spans="1:29" ht="14.5">
      <c r="A253" t="s">
        <v>11</v>
      </c>
      <c r="B253" s="86" t="s">
        <v>12</v>
      </c>
      <c r="C253" s="86" t="s">
        <v>38</v>
      </c>
      <c r="D253" s="86" t="s">
        <v>5006</v>
      </c>
      <c r="E253" s="86" t="s">
        <v>150</v>
      </c>
      <c r="F253" s="86" t="s">
        <v>6092</v>
      </c>
      <c r="G253" s="86" t="s">
        <v>6093</v>
      </c>
      <c r="H253" s="86" t="s">
        <v>152</v>
      </c>
      <c r="I253" s="83" t="s">
        <v>125</v>
      </c>
      <c r="J253" s="86" t="s">
        <v>5012</v>
      </c>
      <c r="K253" s="87"/>
      <c r="L253" s="87"/>
      <c r="M253" s="87"/>
      <c r="N253" s="87"/>
      <c r="O253" s="87"/>
      <c r="P253" s="87"/>
      <c r="Q253" s="87"/>
      <c r="R253" s="87"/>
      <c r="S253" s="87"/>
      <c r="T253" s="87"/>
      <c r="U253" s="87"/>
      <c r="V253" s="87">
        <v>1</v>
      </c>
      <c r="W253" s="87">
        <v>1</v>
      </c>
      <c r="X253" s="87">
        <v>1</v>
      </c>
      <c r="Y253" s="87">
        <v>1</v>
      </c>
      <c r="Z253" s="87">
        <v>1</v>
      </c>
      <c r="AA253" s="87">
        <v>1</v>
      </c>
      <c r="AB253" s="87">
        <v>1</v>
      </c>
      <c r="AC253" s="88">
        <v>1</v>
      </c>
    </row>
    <row r="254" spans="1:29" ht="14.5">
      <c r="A254" t="s">
        <v>11</v>
      </c>
      <c r="B254" s="86" t="s">
        <v>12</v>
      </c>
      <c r="C254" s="86" t="s">
        <v>38</v>
      </c>
      <c r="D254" s="86" t="s">
        <v>5006</v>
      </c>
      <c r="E254" s="86" t="s">
        <v>150</v>
      </c>
      <c r="F254" s="86" t="s">
        <v>6092</v>
      </c>
      <c r="G254" s="86" t="s">
        <v>6098</v>
      </c>
      <c r="H254" s="86" t="s">
        <v>152</v>
      </c>
      <c r="I254" s="83" t="s">
        <v>125</v>
      </c>
      <c r="J254" s="86" t="s">
        <v>5012</v>
      </c>
      <c r="K254" s="87"/>
      <c r="L254" s="87"/>
      <c r="M254" s="87"/>
      <c r="N254" s="87"/>
      <c r="O254" s="87"/>
      <c r="P254" s="87"/>
      <c r="Q254" s="87"/>
      <c r="R254" s="87"/>
      <c r="S254" s="87"/>
      <c r="T254" s="87"/>
      <c r="U254" s="87"/>
      <c r="V254" s="87"/>
      <c r="W254" s="87"/>
      <c r="X254" s="87">
        <v>1</v>
      </c>
      <c r="Y254" s="87">
        <v>1</v>
      </c>
      <c r="Z254" s="87">
        <v>1</v>
      </c>
      <c r="AA254" s="87">
        <v>1</v>
      </c>
      <c r="AB254" s="87">
        <v>1</v>
      </c>
      <c r="AC254" s="88">
        <v>1</v>
      </c>
    </row>
    <row r="255" spans="1:29" ht="14.5">
      <c r="A255" t="s">
        <v>11</v>
      </c>
      <c r="B255" s="86" t="s">
        <v>12</v>
      </c>
      <c r="C255" s="86" t="s">
        <v>38</v>
      </c>
      <c r="D255" s="86" t="s">
        <v>5006</v>
      </c>
      <c r="E255" s="86" t="s">
        <v>150</v>
      </c>
      <c r="F255" s="86" t="s">
        <v>6092</v>
      </c>
      <c r="G255" s="86" t="s">
        <v>6099</v>
      </c>
      <c r="H255" s="86" t="s">
        <v>152</v>
      </c>
      <c r="I255" s="83" t="s">
        <v>125</v>
      </c>
      <c r="J255" s="86" t="s">
        <v>5012</v>
      </c>
      <c r="K255" s="87"/>
      <c r="L255" s="87"/>
      <c r="M255" s="87"/>
      <c r="N255" s="87"/>
      <c r="O255" s="87"/>
      <c r="P255" s="87"/>
      <c r="Q255" s="87"/>
      <c r="R255" s="87"/>
      <c r="S255" s="87"/>
      <c r="T255" s="87"/>
      <c r="U255" s="87"/>
      <c r="V255" s="87"/>
      <c r="W255" s="87"/>
      <c r="X255" s="87"/>
      <c r="Y255" s="87"/>
      <c r="Z255" s="87"/>
      <c r="AA255" s="87"/>
      <c r="AB255" s="87"/>
      <c r="AC255" s="88"/>
    </row>
    <row r="256" spans="1:29" ht="14.5">
      <c r="A256" t="s">
        <v>11</v>
      </c>
      <c r="B256" s="86" t="s">
        <v>12</v>
      </c>
      <c r="C256" s="86" t="s">
        <v>38</v>
      </c>
      <c r="D256" s="86" t="s">
        <v>5006</v>
      </c>
      <c r="E256" s="86" t="s">
        <v>150</v>
      </c>
      <c r="F256" s="86" t="s">
        <v>6092</v>
      </c>
      <c r="G256" s="86" t="s">
        <v>6100</v>
      </c>
      <c r="H256" s="86" t="s">
        <v>152</v>
      </c>
      <c r="I256" s="83" t="s">
        <v>125</v>
      </c>
      <c r="J256" s="86" t="s">
        <v>5012</v>
      </c>
      <c r="K256" s="87"/>
      <c r="L256" s="87"/>
      <c r="M256" s="87"/>
      <c r="N256" s="87"/>
      <c r="O256" s="87"/>
      <c r="P256" s="87"/>
      <c r="Q256" s="87"/>
      <c r="R256" s="87"/>
      <c r="S256" s="87"/>
      <c r="T256" s="87"/>
      <c r="U256" s="87"/>
      <c r="V256" s="87"/>
      <c r="W256" s="87"/>
      <c r="X256" s="87"/>
      <c r="Y256" s="87"/>
      <c r="Z256" s="87"/>
      <c r="AA256" s="87"/>
      <c r="AB256" s="87"/>
      <c r="AC256" s="88"/>
    </row>
    <row r="257" spans="1:29" ht="14.5">
      <c r="A257" t="s">
        <v>11</v>
      </c>
      <c r="B257" s="86" t="s">
        <v>12</v>
      </c>
      <c r="C257" s="86" t="s">
        <v>38</v>
      </c>
      <c r="D257" s="86" t="s">
        <v>5006</v>
      </c>
      <c r="E257" s="86" t="s">
        <v>150</v>
      </c>
      <c r="F257" s="86" t="s">
        <v>6107</v>
      </c>
      <c r="G257" s="86" t="s">
        <v>6113</v>
      </c>
      <c r="H257" s="86" t="s">
        <v>152</v>
      </c>
      <c r="I257" s="83" t="s">
        <v>125</v>
      </c>
      <c r="J257" s="86" t="s">
        <v>5012</v>
      </c>
      <c r="K257" s="87"/>
      <c r="L257" s="87"/>
      <c r="M257" s="87"/>
      <c r="N257" s="87"/>
      <c r="O257" s="87"/>
      <c r="P257" s="87"/>
      <c r="Q257" s="87"/>
      <c r="R257" s="87"/>
      <c r="S257" s="87"/>
      <c r="T257" s="87"/>
      <c r="U257" s="87"/>
      <c r="V257" s="87"/>
      <c r="W257" s="87"/>
      <c r="X257" s="87"/>
      <c r="Y257" s="87"/>
      <c r="Z257" s="87"/>
      <c r="AA257" s="87"/>
      <c r="AB257" s="87"/>
      <c r="AC257" s="88"/>
    </row>
    <row r="258" spans="1:29" ht="14.5">
      <c r="A258" t="s">
        <v>11</v>
      </c>
      <c r="B258" s="86" t="s">
        <v>12</v>
      </c>
      <c r="C258" s="86" t="s">
        <v>38</v>
      </c>
      <c r="D258" s="86" t="s">
        <v>5006</v>
      </c>
      <c r="E258" s="86" t="s">
        <v>150</v>
      </c>
      <c r="F258" s="86" t="s">
        <v>6163</v>
      </c>
      <c r="G258" s="86" t="s">
        <v>6166</v>
      </c>
      <c r="H258" s="86" t="s">
        <v>152</v>
      </c>
      <c r="I258" s="83" t="s">
        <v>125</v>
      </c>
      <c r="J258" s="86" t="s">
        <v>5012</v>
      </c>
      <c r="K258" s="87"/>
      <c r="L258" s="87"/>
      <c r="M258" s="87"/>
      <c r="N258" s="87"/>
      <c r="O258" s="87"/>
      <c r="P258" s="87"/>
      <c r="Q258" s="87"/>
      <c r="R258" s="87"/>
      <c r="S258" s="87"/>
      <c r="T258" s="87"/>
      <c r="U258" s="87"/>
      <c r="V258" s="87"/>
      <c r="W258" s="87"/>
      <c r="X258" s="87"/>
      <c r="Y258" s="87">
        <v>1</v>
      </c>
      <c r="Z258" s="87">
        <v>1</v>
      </c>
      <c r="AA258" s="87">
        <v>1</v>
      </c>
      <c r="AB258" s="87">
        <v>1</v>
      </c>
      <c r="AC258" s="88">
        <v>1</v>
      </c>
    </row>
    <row r="259" spans="1:29" ht="14.5">
      <c r="A259" t="s">
        <v>11</v>
      </c>
      <c r="B259" s="86" t="s">
        <v>12</v>
      </c>
      <c r="C259" s="86" t="s">
        <v>38</v>
      </c>
      <c r="D259" s="86" t="s">
        <v>5006</v>
      </c>
      <c r="E259" s="86" t="s">
        <v>150</v>
      </c>
      <c r="F259" s="86" t="s">
        <v>6163</v>
      </c>
      <c r="G259" s="86" t="s">
        <v>6168</v>
      </c>
      <c r="H259" s="86" t="s">
        <v>152</v>
      </c>
      <c r="I259" s="83" t="s">
        <v>125</v>
      </c>
      <c r="J259" s="86" t="s">
        <v>5012</v>
      </c>
      <c r="K259" s="87"/>
      <c r="L259" s="87"/>
      <c r="M259" s="87"/>
      <c r="N259" s="87"/>
      <c r="O259" s="87"/>
      <c r="P259" s="87"/>
      <c r="Q259" s="87"/>
      <c r="R259" s="87"/>
      <c r="S259" s="87"/>
      <c r="T259" s="87"/>
      <c r="U259" s="87"/>
      <c r="V259" s="87"/>
      <c r="W259" s="87"/>
      <c r="X259" s="87"/>
      <c r="Y259" s="87"/>
      <c r="Z259" s="87"/>
      <c r="AA259" s="87"/>
      <c r="AB259" s="87"/>
      <c r="AC259" s="88">
        <v>1</v>
      </c>
    </row>
    <row r="260" spans="1:29" ht="14.5">
      <c r="A260" t="s">
        <v>11</v>
      </c>
      <c r="B260" s="86" t="s">
        <v>12</v>
      </c>
      <c r="C260" s="86" t="s">
        <v>38</v>
      </c>
      <c r="D260" s="86" t="s">
        <v>5006</v>
      </c>
      <c r="E260" s="86" t="s">
        <v>150</v>
      </c>
      <c r="F260" s="86" t="s">
        <v>6163</v>
      </c>
      <c r="G260" s="86" t="s">
        <v>6171</v>
      </c>
      <c r="H260" s="86" t="s">
        <v>152</v>
      </c>
      <c r="I260" s="83" t="s">
        <v>125</v>
      </c>
      <c r="J260" s="86" t="s">
        <v>5012</v>
      </c>
      <c r="K260" s="87"/>
      <c r="L260" s="87"/>
      <c r="M260" s="87"/>
      <c r="N260" s="87"/>
      <c r="O260" s="87"/>
      <c r="P260" s="87"/>
      <c r="Q260" s="87"/>
      <c r="R260" s="87"/>
      <c r="S260" s="87"/>
      <c r="T260" s="87"/>
      <c r="U260" s="87"/>
      <c r="V260" s="87"/>
      <c r="W260" s="87"/>
      <c r="X260" s="87"/>
      <c r="Y260" s="87"/>
      <c r="Z260" s="87"/>
      <c r="AA260" s="87">
        <v>1</v>
      </c>
      <c r="AB260" s="87">
        <v>1</v>
      </c>
      <c r="AC260" s="88">
        <v>1</v>
      </c>
    </row>
    <row r="261" spans="1:29" ht="14.5">
      <c r="A261" t="s">
        <v>11</v>
      </c>
      <c r="B261" s="86" t="s">
        <v>12</v>
      </c>
      <c r="C261" s="86" t="s">
        <v>38</v>
      </c>
      <c r="D261" s="86" t="s">
        <v>5006</v>
      </c>
      <c r="E261" s="86" t="s">
        <v>150</v>
      </c>
      <c r="F261" s="86" t="s">
        <v>6163</v>
      </c>
      <c r="G261" s="86" t="s">
        <v>6173</v>
      </c>
      <c r="H261" s="86" t="s">
        <v>152</v>
      </c>
      <c r="I261" s="83" t="s">
        <v>125</v>
      </c>
      <c r="J261" s="86" t="s">
        <v>5012</v>
      </c>
      <c r="K261" s="87"/>
      <c r="L261" s="87"/>
      <c r="M261" s="87"/>
      <c r="N261" s="87"/>
      <c r="O261" s="87"/>
      <c r="P261" s="87"/>
      <c r="Q261" s="87"/>
      <c r="R261" s="87"/>
      <c r="S261" s="87"/>
      <c r="T261" s="87"/>
      <c r="U261" s="87"/>
      <c r="V261" s="87"/>
      <c r="W261" s="87"/>
      <c r="X261" s="87"/>
      <c r="Y261" s="87"/>
      <c r="Z261" s="87"/>
      <c r="AA261" s="87"/>
      <c r="AB261" s="87"/>
      <c r="AC261" s="88"/>
    </row>
    <row r="262" spans="1:29" ht="14.5">
      <c r="A262" t="s">
        <v>11</v>
      </c>
      <c r="B262" s="86" t="s">
        <v>12</v>
      </c>
      <c r="C262" s="86" t="s">
        <v>38</v>
      </c>
      <c r="D262" s="86" t="s">
        <v>5006</v>
      </c>
      <c r="E262" s="86" t="s">
        <v>150</v>
      </c>
      <c r="F262" s="86" t="s">
        <v>6163</v>
      </c>
      <c r="G262" s="86" t="s">
        <v>6176</v>
      </c>
      <c r="H262" s="86" t="s">
        <v>152</v>
      </c>
      <c r="I262" s="83" t="s">
        <v>125</v>
      </c>
      <c r="J262" s="86" t="s">
        <v>5012</v>
      </c>
      <c r="K262" s="87"/>
      <c r="L262" s="87"/>
      <c r="M262" s="87"/>
      <c r="N262" s="87"/>
      <c r="O262" s="87"/>
      <c r="P262" s="87"/>
      <c r="Q262" s="87"/>
      <c r="R262" s="87"/>
      <c r="S262" s="87"/>
      <c r="T262" s="87"/>
      <c r="U262" s="87"/>
      <c r="V262" s="87"/>
      <c r="W262" s="87"/>
      <c r="X262" s="87"/>
      <c r="Y262" s="87">
        <v>1</v>
      </c>
      <c r="Z262" s="87">
        <v>1</v>
      </c>
      <c r="AA262" s="87">
        <v>1</v>
      </c>
      <c r="AB262" s="87">
        <v>1</v>
      </c>
      <c r="AC262" s="88">
        <v>1</v>
      </c>
    </row>
    <row r="263" spans="1:29" ht="14.5">
      <c r="A263" t="s">
        <v>11</v>
      </c>
      <c r="B263" s="86" t="s">
        <v>12</v>
      </c>
      <c r="C263" s="86" t="s">
        <v>38</v>
      </c>
      <c r="D263" s="86" t="s">
        <v>5006</v>
      </c>
      <c r="E263" s="86" t="s">
        <v>150</v>
      </c>
      <c r="F263" s="86" t="s">
        <v>6163</v>
      </c>
      <c r="G263" s="86" t="s">
        <v>6177</v>
      </c>
      <c r="H263" s="86" t="s">
        <v>152</v>
      </c>
      <c r="I263" s="83" t="s">
        <v>125</v>
      </c>
      <c r="J263" s="86" t="s">
        <v>5012</v>
      </c>
      <c r="K263" s="87"/>
      <c r="L263" s="87"/>
      <c r="M263" s="87"/>
      <c r="N263" s="87"/>
      <c r="O263" s="87"/>
      <c r="P263" s="87"/>
      <c r="Q263" s="87"/>
      <c r="R263" s="87"/>
      <c r="S263" s="87"/>
      <c r="T263" s="87"/>
      <c r="U263" s="87"/>
      <c r="V263" s="87"/>
      <c r="W263" s="87"/>
      <c r="X263" s="87"/>
      <c r="Y263" s="87"/>
      <c r="Z263" s="87"/>
      <c r="AA263" s="87"/>
      <c r="AB263" s="87"/>
      <c r="AC263" s="88">
        <v>1</v>
      </c>
    </row>
    <row r="264" spans="1:29" ht="14.5">
      <c r="A264" t="s">
        <v>11</v>
      </c>
      <c r="B264" s="86" t="s">
        <v>12</v>
      </c>
      <c r="C264" s="86" t="s">
        <v>38</v>
      </c>
      <c r="D264" s="86" t="s">
        <v>5006</v>
      </c>
      <c r="E264" s="86" t="s">
        <v>150</v>
      </c>
      <c r="F264" s="86" t="s">
        <v>6163</v>
      </c>
      <c r="G264" s="86" t="s">
        <v>6182</v>
      </c>
      <c r="H264" s="86" t="s">
        <v>152</v>
      </c>
      <c r="I264" s="83" t="s">
        <v>125</v>
      </c>
      <c r="J264" s="86" t="s">
        <v>5012</v>
      </c>
      <c r="K264" s="87"/>
      <c r="L264" s="87"/>
      <c r="M264" s="87"/>
      <c r="N264" s="87"/>
      <c r="O264" s="87"/>
      <c r="P264" s="87"/>
      <c r="Q264" s="87"/>
      <c r="R264" s="87"/>
      <c r="S264" s="87"/>
      <c r="T264" s="87"/>
      <c r="U264" s="87"/>
      <c r="V264" s="87"/>
      <c r="W264" s="87"/>
      <c r="X264" s="87"/>
      <c r="Y264" s="87"/>
      <c r="Z264" s="87"/>
      <c r="AA264" s="87">
        <v>1</v>
      </c>
      <c r="AB264" s="87">
        <v>1</v>
      </c>
      <c r="AC264" s="88">
        <v>1</v>
      </c>
    </row>
    <row r="265" spans="1:29" ht="14.5">
      <c r="A265" t="s">
        <v>11</v>
      </c>
      <c r="B265" s="86" t="s">
        <v>2657</v>
      </c>
      <c r="C265" s="86" t="s">
        <v>191</v>
      </c>
      <c r="D265" s="86" t="s">
        <v>5006</v>
      </c>
      <c r="E265" s="86" t="s">
        <v>150</v>
      </c>
      <c r="F265" s="86" t="s">
        <v>5492</v>
      </c>
      <c r="G265" s="86" t="s">
        <v>5741</v>
      </c>
      <c r="H265" s="86" t="s">
        <v>152</v>
      </c>
      <c r="I265" s="83" t="s">
        <v>125</v>
      </c>
      <c r="J265" s="86" t="s">
        <v>5012</v>
      </c>
      <c r="K265" s="87"/>
      <c r="L265" s="87"/>
      <c r="M265" s="87"/>
      <c r="N265" s="87"/>
      <c r="O265" s="87"/>
      <c r="P265" s="87"/>
      <c r="Q265" s="87"/>
      <c r="R265" s="87"/>
      <c r="S265" s="87"/>
      <c r="T265" s="87"/>
      <c r="U265" s="87"/>
      <c r="V265" s="87"/>
      <c r="W265" s="87"/>
      <c r="X265" s="87"/>
      <c r="Y265" s="87"/>
      <c r="Z265" s="87"/>
      <c r="AA265" s="87"/>
      <c r="AB265" s="87"/>
      <c r="AC265" s="88"/>
    </row>
    <row r="266" spans="1:29" ht="14.5">
      <c r="A266" t="s">
        <v>11</v>
      </c>
      <c r="B266" s="86" t="s">
        <v>12</v>
      </c>
      <c r="C266" s="86" t="s">
        <v>38</v>
      </c>
      <c r="D266" s="86" t="s">
        <v>5006</v>
      </c>
      <c r="E266" s="86" t="s">
        <v>150</v>
      </c>
      <c r="F266" s="86" t="s">
        <v>6163</v>
      </c>
      <c r="G266" s="86" t="s">
        <v>6183</v>
      </c>
      <c r="H266" s="86" t="s">
        <v>152</v>
      </c>
      <c r="I266" s="83" t="s">
        <v>125</v>
      </c>
      <c r="J266" s="86" t="s">
        <v>5012</v>
      </c>
      <c r="K266" s="87"/>
      <c r="L266" s="87"/>
      <c r="M266" s="87"/>
      <c r="N266" s="87"/>
      <c r="O266" s="87"/>
      <c r="P266" s="87"/>
      <c r="Q266" s="87"/>
      <c r="R266" s="87"/>
      <c r="S266" s="87"/>
      <c r="T266" s="87"/>
      <c r="U266" s="87"/>
      <c r="V266" s="87"/>
      <c r="W266" s="87"/>
      <c r="X266" s="87"/>
      <c r="Y266" s="87"/>
      <c r="Z266" s="87"/>
      <c r="AA266" s="87">
        <v>1</v>
      </c>
      <c r="AB266" s="87">
        <v>1</v>
      </c>
      <c r="AC266" s="88">
        <v>1</v>
      </c>
    </row>
    <row r="267" spans="1:29" ht="14.5">
      <c r="A267" t="s">
        <v>11</v>
      </c>
      <c r="B267" s="86" t="s">
        <v>2657</v>
      </c>
      <c r="C267" s="86" t="s">
        <v>191</v>
      </c>
      <c r="D267" s="86" t="s">
        <v>5006</v>
      </c>
      <c r="E267" s="86" t="s">
        <v>150</v>
      </c>
      <c r="F267" s="86" t="s">
        <v>5492</v>
      </c>
      <c r="G267" s="86" t="s">
        <v>5744</v>
      </c>
      <c r="H267" s="86" t="s">
        <v>152</v>
      </c>
      <c r="I267" s="83" t="s">
        <v>125</v>
      </c>
      <c r="J267" s="86" t="s">
        <v>5012</v>
      </c>
      <c r="K267" s="87"/>
      <c r="L267" s="87"/>
      <c r="M267" s="87"/>
      <c r="N267" s="87"/>
      <c r="O267" s="87"/>
      <c r="P267" s="87"/>
      <c r="Q267" s="87"/>
      <c r="R267" s="87"/>
      <c r="S267" s="87"/>
      <c r="T267" s="87"/>
      <c r="U267" s="87"/>
      <c r="V267" s="87"/>
      <c r="W267" s="87"/>
      <c r="X267" s="87"/>
      <c r="Y267" s="87"/>
      <c r="Z267" s="87"/>
      <c r="AA267" s="87"/>
      <c r="AB267" s="87"/>
      <c r="AC267" s="88"/>
    </row>
    <row r="268" spans="1:29" ht="14.5">
      <c r="A268" t="s">
        <v>11</v>
      </c>
      <c r="B268" s="86" t="s">
        <v>12</v>
      </c>
      <c r="C268" s="86" t="s">
        <v>38</v>
      </c>
      <c r="D268" s="86" t="s">
        <v>130</v>
      </c>
      <c r="E268" s="86" t="s">
        <v>150</v>
      </c>
      <c r="F268" s="86" t="s">
        <v>6219</v>
      </c>
      <c r="G268" s="86" t="s">
        <v>6221</v>
      </c>
      <c r="H268" s="86" t="s">
        <v>152</v>
      </c>
      <c r="I268" s="83" t="s">
        <v>125</v>
      </c>
      <c r="J268" s="86" t="s">
        <v>5012</v>
      </c>
      <c r="K268" s="87"/>
      <c r="L268" s="87"/>
      <c r="M268" s="87"/>
      <c r="N268" s="87"/>
      <c r="O268" s="87"/>
      <c r="P268" s="87"/>
      <c r="Q268" s="87"/>
      <c r="R268" s="87"/>
      <c r="S268" s="87"/>
      <c r="T268" s="87"/>
      <c r="U268" s="87"/>
      <c r="V268" s="87"/>
      <c r="W268" s="87"/>
      <c r="X268" s="87"/>
      <c r="Y268" s="87"/>
      <c r="Z268" s="87"/>
      <c r="AA268" s="87">
        <v>7.2964540016032642E-2</v>
      </c>
      <c r="AB268" s="87">
        <v>7.2964540016032642E-2</v>
      </c>
      <c r="AC268" s="88">
        <v>7.2964540016032642E-2</v>
      </c>
    </row>
    <row r="269" spans="1:29" ht="14.5">
      <c r="A269" t="s">
        <v>11</v>
      </c>
      <c r="B269" s="86" t="s">
        <v>12</v>
      </c>
      <c r="C269" s="86" t="s">
        <v>38</v>
      </c>
      <c r="D269" s="86" t="s">
        <v>5006</v>
      </c>
      <c r="E269" s="86" t="s">
        <v>150</v>
      </c>
      <c r="F269" s="86" t="s">
        <v>6219</v>
      </c>
      <c r="G269" s="86" t="s">
        <v>6221</v>
      </c>
      <c r="H269" s="86" t="s">
        <v>152</v>
      </c>
      <c r="I269" s="83" t="s">
        <v>125</v>
      </c>
      <c r="J269" s="86" t="s">
        <v>5012</v>
      </c>
      <c r="K269" s="87"/>
      <c r="L269" s="87"/>
      <c r="M269" s="87"/>
      <c r="N269" s="87"/>
      <c r="O269" s="87"/>
      <c r="P269" s="87"/>
      <c r="Q269" s="87"/>
      <c r="R269" s="87"/>
      <c r="S269" s="87"/>
      <c r="T269" s="87"/>
      <c r="U269" s="87"/>
      <c r="V269" s="87"/>
      <c r="W269" s="87"/>
      <c r="X269" s="87"/>
      <c r="Y269" s="87"/>
      <c r="Z269" s="87"/>
      <c r="AA269" s="87">
        <v>0.18484861593356822</v>
      </c>
      <c r="AB269" s="87">
        <v>0.18484861593356822</v>
      </c>
      <c r="AC269" s="88">
        <v>0.18484861593356822</v>
      </c>
    </row>
    <row r="270" spans="1:29" ht="14.5">
      <c r="A270" t="s">
        <v>11</v>
      </c>
      <c r="B270" s="86" t="s">
        <v>12</v>
      </c>
      <c r="C270" s="86" t="s">
        <v>38</v>
      </c>
      <c r="D270" s="86" t="s">
        <v>7674</v>
      </c>
      <c r="E270" s="86" t="s">
        <v>150</v>
      </c>
      <c r="F270" s="86" t="s">
        <v>6219</v>
      </c>
      <c r="G270" s="86" t="s">
        <v>6221</v>
      </c>
      <c r="H270" s="86" t="s">
        <v>152</v>
      </c>
      <c r="I270" s="83" t="s">
        <v>125</v>
      </c>
      <c r="J270" s="86" t="s">
        <v>5012</v>
      </c>
      <c r="K270" s="87"/>
      <c r="L270" s="87"/>
      <c r="M270" s="87"/>
      <c r="N270" s="87"/>
      <c r="O270" s="87"/>
      <c r="P270" s="87"/>
      <c r="Q270" s="87"/>
      <c r="R270" s="87"/>
      <c r="S270" s="87"/>
      <c r="T270" s="87"/>
      <c r="U270" s="87"/>
      <c r="V270" s="87"/>
      <c r="W270" s="87"/>
      <c r="X270" s="87"/>
      <c r="Y270" s="87"/>
      <c r="Z270" s="87"/>
      <c r="AA270" s="87">
        <v>4.5544006681315953E-2</v>
      </c>
      <c r="AB270" s="87">
        <v>4.5544006681315953E-2</v>
      </c>
      <c r="AC270" s="88">
        <v>4.5544006681315953E-2</v>
      </c>
    </row>
    <row r="271" spans="1:29" ht="14.5">
      <c r="A271" t="s">
        <v>11</v>
      </c>
      <c r="B271" s="86" t="s">
        <v>12</v>
      </c>
      <c r="C271" s="86" t="s">
        <v>38</v>
      </c>
      <c r="D271" s="86" t="s">
        <v>7636</v>
      </c>
      <c r="E271" s="86" t="s">
        <v>150</v>
      </c>
      <c r="F271" s="86" t="s">
        <v>6219</v>
      </c>
      <c r="G271" s="86" t="s">
        <v>6221</v>
      </c>
      <c r="H271" s="86" t="s">
        <v>152</v>
      </c>
      <c r="I271" s="83" t="s">
        <v>125</v>
      </c>
      <c r="J271" s="86" t="s">
        <v>5012</v>
      </c>
      <c r="K271" s="87"/>
      <c r="L271" s="87"/>
      <c r="M271" s="87"/>
      <c r="N271" s="87"/>
      <c r="O271" s="87"/>
      <c r="P271" s="87"/>
      <c r="Q271" s="87"/>
      <c r="R271" s="87"/>
      <c r="S271" s="87"/>
      <c r="T271" s="87"/>
      <c r="U271" s="87"/>
      <c r="V271" s="87"/>
      <c r="W271" s="87"/>
      <c r="X271" s="87"/>
      <c r="Y271" s="87"/>
      <c r="Z271" s="87"/>
      <c r="AA271" s="87">
        <v>4.6781063337024281E-2</v>
      </c>
      <c r="AB271" s="87">
        <v>4.6781063337024281E-2</v>
      </c>
      <c r="AC271" s="88">
        <v>4.6781063337024281E-2</v>
      </c>
    </row>
    <row r="272" spans="1:29" ht="14.5">
      <c r="A272" t="s">
        <v>11</v>
      </c>
      <c r="B272" s="86" t="s">
        <v>12</v>
      </c>
      <c r="C272" s="86" t="s">
        <v>38</v>
      </c>
      <c r="D272" s="86" t="s">
        <v>139</v>
      </c>
      <c r="E272" s="86" t="s">
        <v>150</v>
      </c>
      <c r="F272" s="86" t="s">
        <v>6219</v>
      </c>
      <c r="G272" s="86" t="s">
        <v>6221</v>
      </c>
      <c r="H272" s="86" t="s">
        <v>152</v>
      </c>
      <c r="I272" s="83" t="s">
        <v>125</v>
      </c>
      <c r="J272" s="86" t="s">
        <v>5012</v>
      </c>
      <c r="K272" s="87"/>
      <c r="L272" s="87"/>
      <c r="M272" s="87"/>
      <c r="N272" s="87"/>
      <c r="O272" s="87"/>
      <c r="P272" s="87"/>
      <c r="Q272" s="87"/>
      <c r="R272" s="87"/>
      <c r="S272" s="87"/>
      <c r="T272" s="87"/>
      <c r="U272" s="87"/>
      <c r="V272" s="87"/>
      <c r="W272" s="87"/>
      <c r="X272" s="87"/>
      <c r="Y272" s="87"/>
      <c r="Z272" s="87"/>
      <c r="AA272" s="87">
        <v>6.1158868296980161E-2</v>
      </c>
      <c r="AB272" s="87">
        <v>6.1158868296980161E-2</v>
      </c>
      <c r="AC272" s="88">
        <v>6.1158868296980161E-2</v>
      </c>
    </row>
    <row r="273" spans="1:29" ht="14.5">
      <c r="A273" t="s">
        <v>11</v>
      </c>
      <c r="B273" s="86" t="s">
        <v>2657</v>
      </c>
      <c r="C273" s="86" t="s">
        <v>191</v>
      </c>
      <c r="D273" s="86" t="s">
        <v>5006</v>
      </c>
      <c r="E273" s="86" t="s">
        <v>150</v>
      </c>
      <c r="F273" s="86" t="s">
        <v>6219</v>
      </c>
      <c r="G273" s="86" t="s">
        <v>6221</v>
      </c>
      <c r="H273" s="86" t="s">
        <v>152</v>
      </c>
      <c r="I273" s="83" t="s">
        <v>125</v>
      </c>
      <c r="J273" s="86" t="s">
        <v>5012</v>
      </c>
      <c r="K273" s="87"/>
      <c r="L273" s="87"/>
      <c r="M273" s="87"/>
      <c r="N273" s="87"/>
      <c r="O273" s="87"/>
      <c r="P273" s="87"/>
      <c r="Q273" s="87"/>
      <c r="R273" s="87"/>
      <c r="S273" s="87"/>
      <c r="T273" s="87"/>
      <c r="U273" s="87"/>
      <c r="V273" s="87"/>
      <c r="W273" s="87"/>
      <c r="X273" s="87"/>
      <c r="Y273" s="87"/>
      <c r="Z273" s="87"/>
      <c r="AA273" s="87">
        <v>0.1296463034835954</v>
      </c>
      <c r="AB273" s="87">
        <v>0.1296463034835954</v>
      </c>
      <c r="AC273" s="88">
        <v>0.1296463034835954</v>
      </c>
    </row>
    <row r="274" spans="1:29" ht="14.5">
      <c r="A274" t="s">
        <v>11</v>
      </c>
      <c r="B274" s="86" t="s">
        <v>2658</v>
      </c>
      <c r="C274" s="86" t="s">
        <v>196</v>
      </c>
      <c r="D274" s="86" t="s">
        <v>5006</v>
      </c>
      <c r="E274" s="86" t="s">
        <v>150</v>
      </c>
      <c r="F274" s="86" t="s">
        <v>6219</v>
      </c>
      <c r="G274" s="86" t="s">
        <v>6221</v>
      </c>
      <c r="H274" s="86" t="s">
        <v>152</v>
      </c>
      <c r="I274" s="83" t="s">
        <v>125</v>
      </c>
      <c r="J274" s="86" t="s">
        <v>5012</v>
      </c>
      <c r="K274" s="87"/>
      <c r="L274" s="87"/>
      <c r="M274" s="87"/>
      <c r="N274" s="87"/>
      <c r="O274" s="87"/>
      <c r="P274" s="87"/>
      <c r="Q274" s="87"/>
      <c r="R274" s="87"/>
      <c r="S274" s="87"/>
      <c r="T274" s="87"/>
      <c r="U274" s="87"/>
      <c r="V274" s="87"/>
      <c r="W274" s="87"/>
      <c r="X274" s="87"/>
      <c r="Y274" s="87"/>
      <c r="Z274" s="87"/>
      <c r="AA274" s="87">
        <v>3.0005279533681265E-2</v>
      </c>
      <c r="AB274" s="87">
        <v>3.0005279533681265E-2</v>
      </c>
      <c r="AC274" s="88">
        <v>3.0005279533681265E-2</v>
      </c>
    </row>
    <row r="275" spans="1:29" ht="14.5">
      <c r="A275" t="s">
        <v>11</v>
      </c>
      <c r="B275" s="86" t="s">
        <v>2660</v>
      </c>
      <c r="C275" s="86" t="s">
        <v>206</v>
      </c>
      <c r="D275" s="86" t="s">
        <v>5006</v>
      </c>
      <c r="E275" s="86" t="s">
        <v>150</v>
      </c>
      <c r="F275" s="86" t="s">
        <v>6219</v>
      </c>
      <c r="G275" s="86" t="s">
        <v>6221</v>
      </c>
      <c r="H275" s="86" t="s">
        <v>152</v>
      </c>
      <c r="I275" s="83" t="s">
        <v>125</v>
      </c>
      <c r="J275" s="86" t="s">
        <v>5012</v>
      </c>
      <c r="K275" s="87"/>
      <c r="L275" s="87"/>
      <c r="M275" s="87"/>
      <c r="N275" s="87"/>
      <c r="O275" s="87"/>
      <c r="P275" s="87"/>
      <c r="Q275" s="87"/>
      <c r="R275" s="87"/>
      <c r="S275" s="87"/>
      <c r="T275" s="87"/>
      <c r="U275" s="87"/>
      <c r="V275" s="87"/>
      <c r="W275" s="87"/>
      <c r="X275" s="87"/>
      <c r="Y275" s="87"/>
      <c r="Z275" s="87"/>
      <c r="AA275" s="87">
        <v>2.851954837425931E-2</v>
      </c>
      <c r="AB275" s="87">
        <v>2.851954837425931E-2</v>
      </c>
      <c r="AC275" s="88">
        <v>2.851954837425931E-2</v>
      </c>
    </row>
    <row r="276" spans="1:29" ht="14.5">
      <c r="A276" t="s">
        <v>11</v>
      </c>
      <c r="B276" s="86" t="s">
        <v>2661</v>
      </c>
      <c r="C276" s="86" t="s">
        <v>211</v>
      </c>
      <c r="D276" s="86" t="s">
        <v>5006</v>
      </c>
      <c r="E276" s="86" t="s">
        <v>150</v>
      </c>
      <c r="F276" s="86" t="s">
        <v>6219</v>
      </c>
      <c r="G276" s="86" t="s">
        <v>6221</v>
      </c>
      <c r="H276" s="86" t="s">
        <v>152</v>
      </c>
      <c r="I276" s="83" t="s">
        <v>125</v>
      </c>
      <c r="J276" s="86" t="s">
        <v>5012</v>
      </c>
      <c r="K276" s="87"/>
      <c r="L276" s="87"/>
      <c r="M276" s="87"/>
      <c r="N276" s="87"/>
      <c r="O276" s="87"/>
      <c r="P276" s="87"/>
      <c r="Q276" s="87"/>
      <c r="R276" s="87"/>
      <c r="S276" s="87"/>
      <c r="T276" s="87"/>
      <c r="U276" s="87"/>
      <c r="V276" s="87"/>
      <c r="W276" s="87"/>
      <c r="X276" s="87"/>
      <c r="Y276" s="87"/>
      <c r="Z276" s="87"/>
      <c r="AA276" s="87">
        <v>1.2323477788708495E-3</v>
      </c>
      <c r="AB276" s="87">
        <v>1.2323477788708495E-3</v>
      </c>
      <c r="AC276" s="88">
        <v>1.2323477788708495E-3</v>
      </c>
    </row>
    <row r="277" spans="1:29" ht="14.5">
      <c r="A277" t="s">
        <v>11</v>
      </c>
      <c r="B277" s="86" t="s">
        <v>14</v>
      </c>
      <c r="C277" s="86" t="s">
        <v>40</v>
      </c>
      <c r="D277" s="86" t="s">
        <v>130</v>
      </c>
      <c r="E277" s="86" t="s">
        <v>150</v>
      </c>
      <c r="F277" s="86" t="s">
        <v>6219</v>
      </c>
      <c r="G277" s="86" t="s">
        <v>6221</v>
      </c>
      <c r="H277" s="86" t="s">
        <v>152</v>
      </c>
      <c r="I277" s="83" t="s">
        <v>125</v>
      </c>
      <c r="J277" s="86" t="s">
        <v>5012</v>
      </c>
      <c r="K277" s="87"/>
      <c r="L277" s="87"/>
      <c r="M277" s="87"/>
      <c r="N277" s="87"/>
      <c r="O277" s="87"/>
      <c r="P277" s="87"/>
      <c r="Q277" s="87"/>
      <c r="R277" s="87"/>
      <c r="S277" s="87"/>
      <c r="T277" s="87"/>
      <c r="U277" s="87"/>
      <c r="V277" s="87"/>
      <c r="W277" s="87"/>
      <c r="X277" s="87"/>
      <c r="Y277" s="87"/>
      <c r="Z277" s="87"/>
      <c r="AA277" s="87">
        <v>8.8608742699261089E-5</v>
      </c>
      <c r="AB277" s="87">
        <v>8.8608742699261089E-5</v>
      </c>
      <c r="AC277" s="88">
        <v>8.8608742699261089E-5</v>
      </c>
    </row>
    <row r="278" spans="1:29" ht="14.5">
      <c r="A278" t="s">
        <v>11</v>
      </c>
      <c r="B278" s="86" t="s">
        <v>14</v>
      </c>
      <c r="C278" s="86" t="s">
        <v>40</v>
      </c>
      <c r="D278" s="86" t="s">
        <v>5006</v>
      </c>
      <c r="E278" s="86" t="s">
        <v>150</v>
      </c>
      <c r="F278" s="86" t="s">
        <v>6219</v>
      </c>
      <c r="G278" s="86" t="s">
        <v>6221</v>
      </c>
      <c r="H278" s="86" t="s">
        <v>152</v>
      </c>
      <c r="I278" s="83" t="s">
        <v>125</v>
      </c>
      <c r="J278" s="86" t="s">
        <v>5012</v>
      </c>
      <c r="K278" s="87"/>
      <c r="L278" s="87"/>
      <c r="M278" s="87"/>
      <c r="N278" s="87"/>
      <c r="O278" s="87"/>
      <c r="P278" s="87"/>
      <c r="Q278" s="87"/>
      <c r="R278" s="87"/>
      <c r="S278" s="87"/>
      <c r="T278" s="87"/>
      <c r="U278" s="87"/>
      <c r="V278" s="87"/>
      <c r="W278" s="87"/>
      <c r="X278" s="87"/>
      <c r="Y278" s="87"/>
      <c r="Z278" s="87"/>
      <c r="AA278" s="87">
        <v>4.7152636122853488E-4</v>
      </c>
      <c r="AB278" s="87">
        <v>4.7152636122853488E-4</v>
      </c>
      <c r="AC278" s="88">
        <v>4.7152636122853488E-4</v>
      </c>
    </row>
    <row r="279" spans="1:29" ht="14.5">
      <c r="A279" t="s">
        <v>11</v>
      </c>
      <c r="B279" s="86" t="s">
        <v>14</v>
      </c>
      <c r="C279" s="86" t="s">
        <v>40</v>
      </c>
      <c r="D279" s="86" t="s">
        <v>7674</v>
      </c>
      <c r="E279" s="86" t="s">
        <v>150</v>
      </c>
      <c r="F279" s="86" t="s">
        <v>6219</v>
      </c>
      <c r="G279" s="86" t="s">
        <v>6221</v>
      </c>
      <c r="H279" s="86" t="s">
        <v>152</v>
      </c>
      <c r="I279" s="83" t="s">
        <v>125</v>
      </c>
      <c r="J279" s="86" t="s">
        <v>5012</v>
      </c>
      <c r="K279" s="87"/>
      <c r="L279" s="87"/>
      <c r="M279" s="87"/>
      <c r="N279" s="87"/>
      <c r="O279" s="87"/>
      <c r="P279" s="87"/>
      <c r="Q279" s="87"/>
      <c r="R279" s="87"/>
      <c r="S279" s="87"/>
      <c r="T279" s="87"/>
      <c r="U279" s="87"/>
      <c r="V279" s="87"/>
      <c r="W279" s="87"/>
      <c r="X279" s="87"/>
      <c r="Y279" s="87"/>
      <c r="Z279" s="87"/>
      <c r="AA279" s="87">
        <v>4.2969700528584944E-5</v>
      </c>
      <c r="AB279" s="87">
        <v>4.2969700528584944E-5</v>
      </c>
      <c r="AC279" s="88">
        <v>4.2969700528584944E-5</v>
      </c>
    </row>
    <row r="280" spans="1:29" ht="14.5">
      <c r="A280" t="s">
        <v>11</v>
      </c>
      <c r="B280" s="86" t="s">
        <v>14</v>
      </c>
      <c r="C280" s="86" t="s">
        <v>40</v>
      </c>
      <c r="D280" s="86" t="s">
        <v>139</v>
      </c>
      <c r="E280" s="86" t="s">
        <v>150</v>
      </c>
      <c r="F280" s="86" t="s">
        <v>6219</v>
      </c>
      <c r="G280" s="86" t="s">
        <v>6221</v>
      </c>
      <c r="H280" s="86" t="s">
        <v>152</v>
      </c>
      <c r="I280" s="83" t="s">
        <v>125</v>
      </c>
      <c r="J280" s="86" t="s">
        <v>5012</v>
      </c>
      <c r="K280" s="87"/>
      <c r="L280" s="87"/>
      <c r="M280" s="87"/>
      <c r="N280" s="87"/>
      <c r="O280" s="87"/>
      <c r="P280" s="87"/>
      <c r="Q280" s="87"/>
      <c r="R280" s="87"/>
      <c r="S280" s="87"/>
      <c r="T280" s="87"/>
      <c r="U280" s="87"/>
      <c r="V280" s="87"/>
      <c r="W280" s="87"/>
      <c r="X280" s="87"/>
      <c r="Y280" s="87"/>
      <c r="Z280" s="87"/>
      <c r="AA280" s="87">
        <v>2.4751769192620938E-5</v>
      </c>
      <c r="AB280" s="87">
        <v>2.4751769192620938E-5</v>
      </c>
      <c r="AC280" s="88">
        <v>2.4751769192620938E-5</v>
      </c>
    </row>
    <row r="281" spans="1:29" ht="14.5">
      <c r="A281" t="s">
        <v>11</v>
      </c>
      <c r="B281" s="86" t="s">
        <v>15</v>
      </c>
      <c r="C281" s="86" t="s">
        <v>41</v>
      </c>
      <c r="D281" s="86" t="s">
        <v>130</v>
      </c>
      <c r="E281" s="86" t="s">
        <v>150</v>
      </c>
      <c r="F281" s="86" t="s">
        <v>6219</v>
      </c>
      <c r="G281" s="86" t="s">
        <v>6221</v>
      </c>
      <c r="H281" s="86" t="s">
        <v>152</v>
      </c>
      <c r="I281" s="83" t="s">
        <v>125</v>
      </c>
      <c r="J281" s="86" t="s">
        <v>5012</v>
      </c>
      <c r="K281" s="87"/>
      <c r="L281" s="87"/>
      <c r="M281" s="87"/>
      <c r="N281" s="87"/>
      <c r="O281" s="87"/>
      <c r="P281" s="87"/>
      <c r="Q281" s="87"/>
      <c r="R281" s="87"/>
      <c r="S281" s="87"/>
      <c r="T281" s="87"/>
      <c r="U281" s="87"/>
      <c r="V281" s="87"/>
      <c r="W281" s="87"/>
      <c r="X281" s="87"/>
      <c r="Y281" s="87"/>
      <c r="Z281" s="87"/>
      <c r="AA281" s="87">
        <v>2.5934151800537851E-5</v>
      </c>
      <c r="AB281" s="87">
        <v>2.5934151800537851E-5</v>
      </c>
      <c r="AC281" s="88">
        <v>2.5934151800537851E-5</v>
      </c>
    </row>
    <row r="282" spans="1:29" ht="14.5">
      <c r="A282" t="s">
        <v>11</v>
      </c>
      <c r="B282" s="86" t="s">
        <v>15</v>
      </c>
      <c r="C282" s="86" t="s">
        <v>41</v>
      </c>
      <c r="D282" s="86" t="s">
        <v>5006</v>
      </c>
      <c r="E282" s="86" t="s">
        <v>150</v>
      </c>
      <c r="F282" s="86" t="s">
        <v>6219</v>
      </c>
      <c r="G282" s="86" t="s">
        <v>6221</v>
      </c>
      <c r="H282" s="86" t="s">
        <v>152</v>
      </c>
      <c r="I282" s="83" t="s">
        <v>125</v>
      </c>
      <c r="J282" s="86" t="s">
        <v>5012</v>
      </c>
      <c r="K282" s="87"/>
      <c r="L282" s="87"/>
      <c r="M282" s="87"/>
      <c r="N282" s="87"/>
      <c r="O282" s="87"/>
      <c r="P282" s="87"/>
      <c r="Q282" s="87"/>
      <c r="R282" s="87"/>
      <c r="S282" s="87"/>
      <c r="T282" s="87"/>
      <c r="U282" s="87"/>
      <c r="V282" s="87"/>
      <c r="W282" s="87"/>
      <c r="X282" s="87"/>
      <c r="Y282" s="87"/>
      <c r="Z282" s="87"/>
      <c r="AA282" s="87">
        <v>6.8571547499866723E-5</v>
      </c>
      <c r="AB282" s="87">
        <v>6.8571547499866723E-5</v>
      </c>
      <c r="AC282" s="88">
        <v>6.8571547499866723E-5</v>
      </c>
    </row>
    <row r="283" spans="1:29" ht="14.5">
      <c r="A283" t="s">
        <v>11</v>
      </c>
      <c r="B283" s="86" t="s">
        <v>15</v>
      </c>
      <c r="C283" s="86" t="s">
        <v>41</v>
      </c>
      <c r="D283" s="86" t="s">
        <v>7674</v>
      </c>
      <c r="E283" s="86" t="s">
        <v>150</v>
      </c>
      <c r="F283" s="86" t="s">
        <v>6219</v>
      </c>
      <c r="G283" s="86" t="s">
        <v>6221</v>
      </c>
      <c r="H283" s="86" t="s">
        <v>152</v>
      </c>
      <c r="I283" s="83" t="s">
        <v>125</v>
      </c>
      <c r="J283" s="86" t="s">
        <v>5012</v>
      </c>
      <c r="K283" s="87"/>
      <c r="L283" s="87"/>
      <c r="M283" s="87"/>
      <c r="N283" s="87"/>
      <c r="O283" s="87"/>
      <c r="P283" s="87"/>
      <c r="Q283" s="87"/>
      <c r="R283" s="87"/>
      <c r="S283" s="87"/>
      <c r="T283" s="87"/>
      <c r="U283" s="87"/>
      <c r="V283" s="87"/>
      <c r="W283" s="87"/>
      <c r="X283" s="87"/>
      <c r="Y283" s="87"/>
      <c r="Z283" s="87"/>
      <c r="AA283" s="87">
        <v>1.867560327297036E-4</v>
      </c>
      <c r="AB283" s="87">
        <v>1.867560327297036E-4</v>
      </c>
      <c r="AC283" s="88">
        <v>1.867560327297036E-4</v>
      </c>
    </row>
    <row r="284" spans="1:29" ht="14.5">
      <c r="A284" t="s">
        <v>11</v>
      </c>
      <c r="B284" s="86" t="s">
        <v>15</v>
      </c>
      <c r="C284" s="86" t="s">
        <v>41</v>
      </c>
      <c r="D284" s="86" t="s">
        <v>7636</v>
      </c>
      <c r="E284" s="86" t="s">
        <v>150</v>
      </c>
      <c r="F284" s="86" t="s">
        <v>6219</v>
      </c>
      <c r="G284" s="86" t="s">
        <v>6221</v>
      </c>
      <c r="H284" s="86" t="s">
        <v>152</v>
      </c>
      <c r="I284" s="83" t="s">
        <v>125</v>
      </c>
      <c r="J284" s="86" t="s">
        <v>5012</v>
      </c>
      <c r="K284" s="87"/>
      <c r="L284" s="87"/>
      <c r="M284" s="87"/>
      <c r="N284" s="87"/>
      <c r="O284" s="87"/>
      <c r="P284" s="87"/>
      <c r="Q284" s="87"/>
      <c r="R284" s="87"/>
      <c r="S284" s="87"/>
      <c r="T284" s="87"/>
      <c r="U284" s="87"/>
      <c r="V284" s="87"/>
      <c r="W284" s="87"/>
      <c r="X284" s="87"/>
      <c r="Y284" s="87"/>
      <c r="Z284" s="87"/>
      <c r="AA284" s="87">
        <v>2.1086484008757607E-5</v>
      </c>
      <c r="AB284" s="87">
        <v>2.1086484008757607E-5</v>
      </c>
      <c r="AC284" s="88">
        <v>2.1086484008757607E-5</v>
      </c>
    </row>
    <row r="285" spans="1:29" ht="14.5">
      <c r="A285" t="s">
        <v>11</v>
      </c>
      <c r="B285" s="86" t="s">
        <v>15</v>
      </c>
      <c r="C285" s="86" t="s">
        <v>41</v>
      </c>
      <c r="D285" s="86" t="s">
        <v>139</v>
      </c>
      <c r="E285" s="86" t="s">
        <v>150</v>
      </c>
      <c r="F285" s="86" t="s">
        <v>6219</v>
      </c>
      <c r="G285" s="86" t="s">
        <v>6221</v>
      </c>
      <c r="H285" s="86" t="s">
        <v>152</v>
      </c>
      <c r="I285" s="83" t="s">
        <v>125</v>
      </c>
      <c r="J285" s="86" t="s">
        <v>5012</v>
      </c>
      <c r="K285" s="87"/>
      <c r="L285" s="87"/>
      <c r="M285" s="87"/>
      <c r="N285" s="87"/>
      <c r="O285" s="87"/>
      <c r="P285" s="87"/>
      <c r="Q285" s="87"/>
      <c r="R285" s="87"/>
      <c r="S285" s="87"/>
      <c r="T285" s="87"/>
      <c r="U285" s="87"/>
      <c r="V285" s="87"/>
      <c r="W285" s="87"/>
      <c r="X285" s="87"/>
      <c r="Y285" s="87"/>
      <c r="Z285" s="87"/>
      <c r="AA285" s="87">
        <v>2.4206713745456897E-4</v>
      </c>
      <c r="AB285" s="87">
        <v>2.4206713745456897E-4</v>
      </c>
      <c r="AC285" s="88">
        <v>2.4206713745456897E-4</v>
      </c>
    </row>
    <row r="286" spans="1:29" ht="14.5">
      <c r="A286" t="s">
        <v>11</v>
      </c>
      <c r="B286" s="86" t="s">
        <v>7719</v>
      </c>
      <c r="C286" s="86" t="s">
        <v>7720</v>
      </c>
      <c r="D286" s="86" t="s">
        <v>5006</v>
      </c>
      <c r="E286" s="86" t="s">
        <v>150</v>
      </c>
      <c r="F286" s="86" t="s">
        <v>6219</v>
      </c>
      <c r="G286" s="86" t="s">
        <v>6221</v>
      </c>
      <c r="H286" s="86" t="s">
        <v>152</v>
      </c>
      <c r="I286" s="83" t="s">
        <v>125</v>
      </c>
      <c r="J286" s="86" t="s">
        <v>5012</v>
      </c>
      <c r="K286" s="87"/>
      <c r="L286" s="87"/>
      <c r="M286" s="87"/>
      <c r="N286" s="87"/>
      <c r="O286" s="87"/>
      <c r="P286" s="87"/>
      <c r="Q286" s="87"/>
      <c r="R286" s="87"/>
      <c r="S286" s="87"/>
      <c r="T286" s="87"/>
      <c r="U286" s="87"/>
      <c r="V286" s="87"/>
      <c r="W286" s="87"/>
      <c r="X286" s="87"/>
      <c r="Y286" s="87"/>
      <c r="Z286" s="87"/>
      <c r="AA286" s="87">
        <v>9.6308176867006805E-3</v>
      </c>
      <c r="AB286" s="87">
        <v>9.6308176867006805E-3</v>
      </c>
      <c r="AC286" s="88">
        <v>9.6308176867006805E-3</v>
      </c>
    </row>
    <row r="287" spans="1:29" ht="14.5">
      <c r="A287" t="s">
        <v>11</v>
      </c>
      <c r="B287" s="86" t="s">
        <v>2664</v>
      </c>
      <c r="C287" s="86" t="s">
        <v>236</v>
      </c>
      <c r="D287" s="86" t="s">
        <v>5006</v>
      </c>
      <c r="E287" s="86" t="s">
        <v>150</v>
      </c>
      <c r="F287" s="86" t="s">
        <v>6219</v>
      </c>
      <c r="G287" s="86" t="s">
        <v>6221</v>
      </c>
      <c r="H287" s="86" t="s">
        <v>152</v>
      </c>
      <c r="I287" s="83" t="s">
        <v>125</v>
      </c>
      <c r="J287" s="86" t="s">
        <v>5012</v>
      </c>
      <c r="K287" s="87"/>
      <c r="L287" s="87"/>
      <c r="M287" s="87"/>
      <c r="N287" s="87"/>
      <c r="O287" s="87"/>
      <c r="P287" s="87"/>
      <c r="Q287" s="87"/>
      <c r="R287" s="87"/>
      <c r="S287" s="87"/>
      <c r="T287" s="87"/>
      <c r="U287" s="87"/>
      <c r="V287" s="87"/>
      <c r="W287" s="87"/>
      <c r="X287" s="87"/>
      <c r="Y287" s="87"/>
      <c r="Z287" s="87"/>
      <c r="AA287" s="87">
        <v>7.0559523555200563E-5</v>
      </c>
      <c r="AB287" s="87">
        <v>7.0559523555200563E-5</v>
      </c>
      <c r="AC287" s="88">
        <v>7.0559523555200563E-5</v>
      </c>
    </row>
    <row r="288" spans="1:29" ht="14.5">
      <c r="A288" t="s">
        <v>11</v>
      </c>
      <c r="B288" s="86" t="s">
        <v>17</v>
      </c>
      <c r="C288" s="86" t="s">
        <v>43</v>
      </c>
      <c r="D288" s="86" t="s">
        <v>130</v>
      </c>
      <c r="E288" s="86" t="s">
        <v>150</v>
      </c>
      <c r="F288" s="86" t="s">
        <v>6219</v>
      </c>
      <c r="G288" s="86" t="s">
        <v>6221</v>
      </c>
      <c r="H288" s="86" t="s">
        <v>152</v>
      </c>
      <c r="I288" s="83" t="s">
        <v>125</v>
      </c>
      <c r="J288" s="86" t="s">
        <v>5012</v>
      </c>
      <c r="K288" s="87"/>
      <c r="L288" s="87"/>
      <c r="M288" s="87"/>
      <c r="N288" s="87"/>
      <c r="O288" s="87"/>
      <c r="P288" s="87"/>
      <c r="Q288" s="87"/>
      <c r="R288" s="87"/>
      <c r="S288" s="87"/>
      <c r="T288" s="87"/>
      <c r="U288" s="87"/>
      <c r="V288" s="87"/>
      <c r="W288" s="87"/>
      <c r="X288" s="87"/>
      <c r="Y288" s="87"/>
      <c r="Z288" s="87"/>
      <c r="AA288" s="87">
        <v>2.4470649631186953E-5</v>
      </c>
      <c r="AB288" s="87">
        <v>2.4470649631186953E-5</v>
      </c>
      <c r="AC288" s="88">
        <v>2.4470649631186953E-5</v>
      </c>
    </row>
    <row r="289" spans="1:29" ht="14.5">
      <c r="A289" t="s">
        <v>11</v>
      </c>
      <c r="B289" s="86" t="s">
        <v>17</v>
      </c>
      <c r="C289" s="86" t="s">
        <v>43</v>
      </c>
      <c r="D289" s="86" t="s">
        <v>5006</v>
      </c>
      <c r="E289" s="86" t="s">
        <v>150</v>
      </c>
      <c r="F289" s="86" t="s">
        <v>6219</v>
      </c>
      <c r="G289" s="86" t="s">
        <v>6221</v>
      </c>
      <c r="H289" s="86" t="s">
        <v>152</v>
      </c>
      <c r="I289" s="83" t="s">
        <v>125</v>
      </c>
      <c r="J289" s="86" t="s">
        <v>5012</v>
      </c>
      <c r="K289" s="87"/>
      <c r="L289" s="87"/>
      <c r="M289" s="87"/>
      <c r="N289" s="87"/>
      <c r="O289" s="87"/>
      <c r="P289" s="87"/>
      <c r="Q289" s="87"/>
      <c r="R289" s="87"/>
      <c r="S289" s="87"/>
      <c r="T289" s="87"/>
      <c r="U289" s="87"/>
      <c r="V289" s="87"/>
      <c r="W289" s="87"/>
      <c r="X289" s="87"/>
      <c r="Y289" s="87"/>
      <c r="Z289" s="87"/>
      <c r="AA289" s="87">
        <v>4.4400021804597395E-5</v>
      </c>
      <c r="AB289" s="87">
        <v>4.4400021804597395E-5</v>
      </c>
      <c r="AC289" s="88">
        <v>4.4400021804597395E-5</v>
      </c>
    </row>
    <row r="290" spans="1:29" ht="14.5">
      <c r="A290" t="s">
        <v>11</v>
      </c>
      <c r="B290" s="86" t="s">
        <v>17</v>
      </c>
      <c r="C290" s="86" t="s">
        <v>43</v>
      </c>
      <c r="D290" s="86" t="s">
        <v>7674</v>
      </c>
      <c r="E290" s="86" t="s">
        <v>150</v>
      </c>
      <c r="F290" s="86" t="s">
        <v>6219</v>
      </c>
      <c r="G290" s="86" t="s">
        <v>6221</v>
      </c>
      <c r="H290" s="86" t="s">
        <v>152</v>
      </c>
      <c r="I290" s="83" t="s">
        <v>125</v>
      </c>
      <c r="J290" s="86" t="s">
        <v>5012</v>
      </c>
      <c r="K290" s="87"/>
      <c r="L290" s="87"/>
      <c r="M290" s="87"/>
      <c r="N290" s="87"/>
      <c r="O290" s="87"/>
      <c r="P290" s="87"/>
      <c r="Q290" s="87"/>
      <c r="R290" s="87"/>
      <c r="S290" s="87"/>
      <c r="T290" s="87"/>
      <c r="U290" s="87"/>
      <c r="V290" s="87"/>
      <c r="W290" s="87"/>
      <c r="X290" s="87"/>
      <c r="Y290" s="87"/>
      <c r="Z290" s="87"/>
      <c r="AA290" s="87">
        <v>1.4926723670768058E-5</v>
      </c>
      <c r="AB290" s="87">
        <v>1.4926723670768058E-5</v>
      </c>
      <c r="AC290" s="88">
        <v>1.4926723670768058E-5</v>
      </c>
    </row>
    <row r="291" spans="1:29" ht="14.5">
      <c r="A291" t="s">
        <v>11</v>
      </c>
      <c r="B291" s="86" t="s">
        <v>17</v>
      </c>
      <c r="C291" s="86" t="s">
        <v>43</v>
      </c>
      <c r="D291" s="86" t="s">
        <v>139</v>
      </c>
      <c r="E291" s="86" t="s">
        <v>150</v>
      </c>
      <c r="F291" s="86" t="s">
        <v>6219</v>
      </c>
      <c r="G291" s="86" t="s">
        <v>6221</v>
      </c>
      <c r="H291" s="86" t="s">
        <v>152</v>
      </c>
      <c r="I291" s="83" t="s">
        <v>125</v>
      </c>
      <c r="J291" s="86" t="s">
        <v>5012</v>
      </c>
      <c r="K291" s="87"/>
      <c r="L291" s="87"/>
      <c r="M291" s="87"/>
      <c r="N291" s="87"/>
      <c r="O291" s="87"/>
      <c r="P291" s="87"/>
      <c r="Q291" s="87"/>
      <c r="R291" s="87"/>
      <c r="S291" s="87"/>
      <c r="T291" s="87"/>
      <c r="U291" s="87"/>
      <c r="V291" s="87"/>
      <c r="W291" s="87"/>
      <c r="X291" s="87"/>
      <c r="Y291" s="87"/>
      <c r="Z291" s="87"/>
      <c r="AA291" s="87">
        <v>7.0306716870106241E-6</v>
      </c>
      <c r="AB291" s="87">
        <v>7.0306716870106241E-6</v>
      </c>
      <c r="AC291" s="88">
        <v>7.0306716870106241E-6</v>
      </c>
    </row>
    <row r="292" spans="1:29" ht="14.5">
      <c r="A292" t="s">
        <v>11</v>
      </c>
      <c r="B292" s="86" t="s">
        <v>2665</v>
      </c>
      <c r="C292" s="86" t="s">
        <v>248</v>
      </c>
      <c r="D292" s="86" t="s">
        <v>5006</v>
      </c>
      <c r="E292" s="86" t="s">
        <v>150</v>
      </c>
      <c r="F292" s="86" t="s">
        <v>6219</v>
      </c>
      <c r="G292" s="86" t="s">
        <v>6221</v>
      </c>
      <c r="H292" s="86" t="s">
        <v>152</v>
      </c>
      <c r="I292" s="83" t="s">
        <v>125</v>
      </c>
      <c r="J292" s="86" t="s">
        <v>5012</v>
      </c>
      <c r="K292" s="87"/>
      <c r="L292" s="87"/>
      <c r="M292" s="87"/>
      <c r="N292" s="87"/>
      <c r="O292" s="87"/>
      <c r="P292" s="87"/>
      <c r="Q292" s="87"/>
      <c r="R292" s="87"/>
      <c r="S292" s="87"/>
      <c r="T292" s="87"/>
      <c r="U292" s="87"/>
      <c r="V292" s="87"/>
      <c r="W292" s="87"/>
      <c r="X292" s="87"/>
      <c r="Y292" s="87"/>
      <c r="Z292" s="87"/>
      <c r="AA292" s="87">
        <v>8.1507491832231427E-5</v>
      </c>
      <c r="AB292" s="87">
        <v>8.1507491832231427E-5</v>
      </c>
      <c r="AC292" s="88">
        <v>8.1507491832231427E-5</v>
      </c>
    </row>
    <row r="293" spans="1:29" ht="14.5">
      <c r="A293" t="s">
        <v>11</v>
      </c>
      <c r="B293" s="86" t="s">
        <v>20</v>
      </c>
      <c r="C293" s="86" t="s">
        <v>46</v>
      </c>
      <c r="D293" s="86" t="s">
        <v>130</v>
      </c>
      <c r="E293" s="86" t="s">
        <v>150</v>
      </c>
      <c r="F293" s="86" t="s">
        <v>6219</v>
      </c>
      <c r="G293" s="86" t="s">
        <v>6221</v>
      </c>
      <c r="H293" s="86" t="s">
        <v>152</v>
      </c>
      <c r="I293" s="83" t="s">
        <v>125</v>
      </c>
      <c r="J293" s="86" t="s">
        <v>5012</v>
      </c>
      <c r="K293" s="87"/>
      <c r="L293" s="87"/>
      <c r="M293" s="87"/>
      <c r="N293" s="87"/>
      <c r="O293" s="87"/>
      <c r="P293" s="87"/>
      <c r="Q293" s="87"/>
      <c r="R293" s="87"/>
      <c r="S293" s="87"/>
      <c r="T293" s="87"/>
      <c r="U293" s="87"/>
      <c r="V293" s="87"/>
      <c r="W293" s="87"/>
      <c r="X293" s="87"/>
      <c r="Y293" s="87"/>
      <c r="Z293" s="87"/>
      <c r="AA293" s="87">
        <v>6.0344214947231282E-4</v>
      </c>
      <c r="AB293" s="87">
        <v>6.0344214947231282E-4</v>
      </c>
      <c r="AC293" s="88">
        <v>6.0344214947231282E-4</v>
      </c>
    </row>
    <row r="294" spans="1:29" ht="14.5">
      <c r="A294" t="s">
        <v>11</v>
      </c>
      <c r="B294" s="86" t="s">
        <v>20</v>
      </c>
      <c r="C294" s="86" t="s">
        <v>46</v>
      </c>
      <c r="D294" s="86" t="s">
        <v>5006</v>
      </c>
      <c r="E294" s="86" t="s">
        <v>150</v>
      </c>
      <c r="F294" s="86" t="s">
        <v>6219</v>
      </c>
      <c r="G294" s="86" t="s">
        <v>6221</v>
      </c>
      <c r="H294" s="86" t="s">
        <v>152</v>
      </c>
      <c r="I294" s="83" t="s">
        <v>125</v>
      </c>
      <c r="J294" s="86" t="s">
        <v>5012</v>
      </c>
      <c r="K294" s="87"/>
      <c r="L294" s="87"/>
      <c r="M294" s="87"/>
      <c r="N294" s="87"/>
      <c r="O294" s="87"/>
      <c r="P294" s="87"/>
      <c r="Q294" s="87"/>
      <c r="R294" s="87"/>
      <c r="S294" s="87"/>
      <c r="T294" s="87"/>
      <c r="U294" s="87"/>
      <c r="V294" s="87"/>
      <c r="W294" s="87"/>
      <c r="X294" s="87"/>
      <c r="Y294" s="87"/>
      <c r="Z294" s="87"/>
      <c r="AA294" s="87">
        <v>4.9889237253299959E-3</v>
      </c>
      <c r="AB294" s="87">
        <v>4.9889237253299959E-3</v>
      </c>
      <c r="AC294" s="88">
        <v>4.9889237253299959E-3</v>
      </c>
    </row>
    <row r="295" spans="1:29" ht="14.5">
      <c r="A295" t="s">
        <v>11</v>
      </c>
      <c r="B295" s="86" t="s">
        <v>20</v>
      </c>
      <c r="C295" s="86" t="s">
        <v>46</v>
      </c>
      <c r="D295" s="86" t="s">
        <v>7674</v>
      </c>
      <c r="E295" s="86" t="s">
        <v>150</v>
      </c>
      <c r="F295" s="86" t="s">
        <v>6219</v>
      </c>
      <c r="G295" s="86" t="s">
        <v>6221</v>
      </c>
      <c r="H295" s="86" t="s">
        <v>152</v>
      </c>
      <c r="I295" s="83" t="s">
        <v>125</v>
      </c>
      <c r="J295" s="86" t="s">
        <v>5012</v>
      </c>
      <c r="K295" s="87"/>
      <c r="L295" s="87"/>
      <c r="M295" s="87"/>
      <c r="N295" s="87"/>
      <c r="O295" s="87"/>
      <c r="P295" s="87"/>
      <c r="Q295" s="87"/>
      <c r="R295" s="87"/>
      <c r="S295" s="87"/>
      <c r="T295" s="87"/>
      <c r="U295" s="87"/>
      <c r="V295" s="87"/>
      <c r="W295" s="87"/>
      <c r="X295" s="87"/>
      <c r="Y295" s="87"/>
      <c r="Z295" s="87"/>
      <c r="AA295" s="87">
        <v>1.6094289329631939E-3</v>
      </c>
      <c r="AB295" s="87">
        <v>1.6094289329631939E-3</v>
      </c>
      <c r="AC295" s="88">
        <v>1.6094289329631939E-3</v>
      </c>
    </row>
    <row r="296" spans="1:29" ht="14.5">
      <c r="A296" t="s">
        <v>11</v>
      </c>
      <c r="B296" s="86" t="s">
        <v>20</v>
      </c>
      <c r="C296" s="86" t="s">
        <v>46</v>
      </c>
      <c r="D296" s="86" t="s">
        <v>7636</v>
      </c>
      <c r="E296" s="86" t="s">
        <v>150</v>
      </c>
      <c r="F296" s="86" t="s">
        <v>6219</v>
      </c>
      <c r="G296" s="86" t="s">
        <v>6221</v>
      </c>
      <c r="H296" s="86" t="s">
        <v>152</v>
      </c>
      <c r="I296" s="83" t="s">
        <v>125</v>
      </c>
      <c r="J296" s="86" t="s">
        <v>5012</v>
      </c>
      <c r="K296" s="87"/>
      <c r="L296" s="87"/>
      <c r="M296" s="87"/>
      <c r="N296" s="87"/>
      <c r="O296" s="87"/>
      <c r="P296" s="87"/>
      <c r="Q296" s="87"/>
      <c r="R296" s="87"/>
      <c r="S296" s="87"/>
      <c r="T296" s="87"/>
      <c r="U296" s="87"/>
      <c r="V296" s="87"/>
      <c r="W296" s="87"/>
      <c r="X296" s="87"/>
      <c r="Y296" s="87"/>
      <c r="Z296" s="87"/>
      <c r="AA296" s="87">
        <v>3.7648342882806577E-4</v>
      </c>
      <c r="AB296" s="87">
        <v>3.7648342882806577E-4</v>
      </c>
      <c r="AC296" s="88">
        <v>3.7648342882806577E-4</v>
      </c>
    </row>
    <row r="297" spans="1:29" ht="14.5">
      <c r="A297" t="s">
        <v>11</v>
      </c>
      <c r="B297" s="86" t="s">
        <v>20</v>
      </c>
      <c r="C297" s="86" t="s">
        <v>46</v>
      </c>
      <c r="D297" s="86" t="s">
        <v>139</v>
      </c>
      <c r="E297" s="86" t="s">
        <v>150</v>
      </c>
      <c r="F297" s="86" t="s">
        <v>6219</v>
      </c>
      <c r="G297" s="86" t="s">
        <v>6221</v>
      </c>
      <c r="H297" s="86" t="s">
        <v>152</v>
      </c>
      <c r="I297" s="83" t="s">
        <v>125</v>
      </c>
      <c r="J297" s="86" t="s">
        <v>5012</v>
      </c>
      <c r="K297" s="87"/>
      <c r="L297" s="87"/>
      <c r="M297" s="87"/>
      <c r="N297" s="87"/>
      <c r="O297" s="87"/>
      <c r="P297" s="87"/>
      <c r="Q297" s="87"/>
      <c r="R297" s="87"/>
      <c r="S297" s="87"/>
      <c r="T297" s="87"/>
      <c r="U297" s="87"/>
      <c r="V297" s="87"/>
      <c r="W297" s="87"/>
      <c r="X297" s="87"/>
      <c r="Y297" s="87"/>
      <c r="Z297" s="87"/>
      <c r="AA297" s="87">
        <v>3.4272214701582866E-4</v>
      </c>
      <c r="AB297" s="87">
        <v>3.4272214701582866E-4</v>
      </c>
      <c r="AC297" s="88">
        <v>3.4272214701582866E-4</v>
      </c>
    </row>
    <row r="298" spans="1:29" ht="14.5">
      <c r="A298" t="s">
        <v>11</v>
      </c>
      <c r="B298" s="86" t="s">
        <v>2667</v>
      </c>
      <c r="C298" s="86" t="s">
        <v>267</v>
      </c>
      <c r="D298" s="86" t="s">
        <v>5006</v>
      </c>
      <c r="E298" s="86" t="s">
        <v>150</v>
      </c>
      <c r="F298" s="86" t="s">
        <v>6219</v>
      </c>
      <c r="G298" s="86" t="s">
        <v>6221</v>
      </c>
      <c r="H298" s="86" t="s">
        <v>152</v>
      </c>
      <c r="I298" s="83" t="s">
        <v>125</v>
      </c>
      <c r="J298" s="86" t="s">
        <v>5012</v>
      </c>
      <c r="K298" s="87"/>
      <c r="L298" s="87"/>
      <c r="M298" s="87"/>
      <c r="N298" s="87"/>
      <c r="O298" s="87"/>
      <c r="P298" s="87"/>
      <c r="Q298" s="87"/>
      <c r="R298" s="87"/>
      <c r="S298" s="87"/>
      <c r="T298" s="87"/>
      <c r="U298" s="87"/>
      <c r="V298" s="87"/>
      <c r="W298" s="87"/>
      <c r="X298" s="87"/>
      <c r="Y298" s="87"/>
      <c r="Z298" s="87"/>
      <c r="AA298" s="87">
        <v>1.0316174600618381E-3</v>
      </c>
      <c r="AB298" s="87">
        <v>1.0316174600618381E-3</v>
      </c>
      <c r="AC298" s="88">
        <v>1.0316174600618381E-3</v>
      </c>
    </row>
    <row r="299" spans="1:29" ht="14.5">
      <c r="A299" t="s">
        <v>11</v>
      </c>
      <c r="B299" s="86" t="s">
        <v>2669</v>
      </c>
      <c r="C299" s="86" t="s">
        <v>281</v>
      </c>
      <c r="D299" s="86" t="s">
        <v>5006</v>
      </c>
      <c r="E299" s="86" t="s">
        <v>150</v>
      </c>
      <c r="F299" s="86" t="s">
        <v>6219</v>
      </c>
      <c r="G299" s="86" t="s">
        <v>6221</v>
      </c>
      <c r="H299" s="86" t="s">
        <v>152</v>
      </c>
      <c r="I299" s="83" t="s">
        <v>125</v>
      </c>
      <c r="J299" s="86" t="s">
        <v>5012</v>
      </c>
      <c r="K299" s="87"/>
      <c r="L299" s="87"/>
      <c r="M299" s="87"/>
      <c r="N299" s="87"/>
      <c r="O299" s="87"/>
      <c r="P299" s="87"/>
      <c r="Q299" s="87"/>
      <c r="R299" s="87"/>
      <c r="S299" s="87"/>
      <c r="T299" s="87"/>
      <c r="U299" s="87"/>
      <c r="V299" s="87"/>
      <c r="W299" s="87"/>
      <c r="X299" s="87"/>
      <c r="Y299" s="87"/>
      <c r="Z299" s="87"/>
      <c r="AA299" s="87">
        <v>9.1786702723495039E-2</v>
      </c>
      <c r="AB299" s="87">
        <v>9.1786702723495039E-2</v>
      </c>
      <c r="AC299" s="88">
        <v>9.1786702723495039E-2</v>
      </c>
    </row>
    <row r="300" spans="1:29" ht="14.5">
      <c r="A300" t="s">
        <v>11</v>
      </c>
      <c r="B300" s="86" t="s">
        <v>2680</v>
      </c>
      <c r="C300" s="86" t="s">
        <v>307</v>
      </c>
      <c r="D300" s="86" t="s">
        <v>5006</v>
      </c>
      <c r="E300" s="86" t="s">
        <v>150</v>
      </c>
      <c r="F300" s="86" t="s">
        <v>6219</v>
      </c>
      <c r="G300" s="86" t="s">
        <v>6221</v>
      </c>
      <c r="H300" s="86" t="s">
        <v>152</v>
      </c>
      <c r="I300" s="83" t="s">
        <v>125</v>
      </c>
      <c r="J300" s="86" t="s">
        <v>5012</v>
      </c>
      <c r="K300" s="87"/>
      <c r="L300" s="87"/>
      <c r="M300" s="87"/>
      <c r="N300" s="87"/>
      <c r="O300" s="87"/>
      <c r="P300" s="87"/>
      <c r="Q300" s="87"/>
      <c r="R300" s="87"/>
      <c r="S300" s="87"/>
      <c r="T300" s="87"/>
      <c r="U300" s="87"/>
      <c r="V300" s="87"/>
      <c r="W300" s="87"/>
      <c r="X300" s="87"/>
      <c r="Y300" s="87"/>
      <c r="Z300" s="87"/>
      <c r="AA300" s="87">
        <v>3.0625189474532406E-4</v>
      </c>
      <c r="AB300" s="87">
        <v>3.0625189474532406E-4</v>
      </c>
      <c r="AC300" s="88">
        <v>3.0625189474532406E-4</v>
      </c>
    </row>
    <row r="301" spans="1:29" ht="14.5">
      <c r="A301" t="s">
        <v>11</v>
      </c>
      <c r="B301" s="86" t="s">
        <v>2681</v>
      </c>
      <c r="C301" s="86" t="s">
        <v>311</v>
      </c>
      <c r="D301" s="86" t="s">
        <v>5006</v>
      </c>
      <c r="E301" s="86" t="s">
        <v>150</v>
      </c>
      <c r="F301" s="86" t="s">
        <v>6219</v>
      </c>
      <c r="G301" s="86" t="s">
        <v>6221</v>
      </c>
      <c r="H301" s="86" t="s">
        <v>152</v>
      </c>
      <c r="I301" s="83" t="s">
        <v>125</v>
      </c>
      <c r="J301" s="86" t="s">
        <v>5012</v>
      </c>
      <c r="K301" s="87"/>
      <c r="L301" s="87"/>
      <c r="M301" s="87"/>
      <c r="N301" s="87"/>
      <c r="O301" s="87"/>
      <c r="P301" s="87"/>
      <c r="Q301" s="87"/>
      <c r="R301" s="87"/>
      <c r="S301" s="87"/>
      <c r="T301" s="87"/>
      <c r="U301" s="87"/>
      <c r="V301" s="87"/>
      <c r="W301" s="87"/>
      <c r="X301" s="87"/>
      <c r="Y301" s="87"/>
      <c r="Z301" s="87"/>
      <c r="AA301" s="87">
        <v>5.5233540476256661E-4</v>
      </c>
      <c r="AB301" s="87">
        <v>5.5233540476256661E-4</v>
      </c>
      <c r="AC301" s="88">
        <v>5.5233540476256661E-4</v>
      </c>
    </row>
    <row r="302" spans="1:29" ht="14.5">
      <c r="A302" t="s">
        <v>11</v>
      </c>
      <c r="B302" s="86" t="s">
        <v>2682</v>
      </c>
      <c r="C302" s="86" t="s">
        <v>315</v>
      </c>
      <c r="D302" s="86" t="s">
        <v>5006</v>
      </c>
      <c r="E302" s="86" t="s">
        <v>150</v>
      </c>
      <c r="F302" s="86" t="s">
        <v>6219</v>
      </c>
      <c r="G302" s="86" t="s">
        <v>6221</v>
      </c>
      <c r="H302" s="86" t="s">
        <v>152</v>
      </c>
      <c r="I302" s="83" t="s">
        <v>125</v>
      </c>
      <c r="J302" s="86" t="s">
        <v>5012</v>
      </c>
      <c r="K302" s="87"/>
      <c r="L302" s="87"/>
      <c r="M302" s="87"/>
      <c r="N302" s="87"/>
      <c r="O302" s="87"/>
      <c r="P302" s="87"/>
      <c r="Q302" s="87"/>
      <c r="R302" s="87"/>
      <c r="S302" s="87"/>
      <c r="T302" s="87"/>
      <c r="U302" s="87"/>
      <c r="V302" s="87"/>
      <c r="W302" s="87"/>
      <c r="X302" s="87"/>
      <c r="Y302" s="87"/>
      <c r="Z302" s="87"/>
      <c r="AA302" s="87">
        <v>4.0039920661510839E-4</v>
      </c>
      <c r="AB302" s="87">
        <v>4.0039920661510839E-4</v>
      </c>
      <c r="AC302" s="88">
        <v>4.0039920661510839E-4</v>
      </c>
    </row>
    <row r="303" spans="1:29" ht="14.5">
      <c r="A303" t="s">
        <v>11</v>
      </c>
      <c r="B303" s="86" t="s">
        <v>2683</v>
      </c>
      <c r="C303" s="86" t="s">
        <v>320</v>
      </c>
      <c r="D303" s="86" t="s">
        <v>5006</v>
      </c>
      <c r="E303" s="86" t="s">
        <v>150</v>
      </c>
      <c r="F303" s="86" t="s">
        <v>6219</v>
      </c>
      <c r="G303" s="86" t="s">
        <v>6221</v>
      </c>
      <c r="H303" s="86" t="s">
        <v>152</v>
      </c>
      <c r="I303" s="83" t="s">
        <v>125</v>
      </c>
      <c r="J303" s="86" t="s">
        <v>5012</v>
      </c>
      <c r="K303" s="87"/>
      <c r="L303" s="87"/>
      <c r="M303" s="87"/>
      <c r="N303" s="87"/>
      <c r="O303" s="87"/>
      <c r="P303" s="87"/>
      <c r="Q303" s="87"/>
      <c r="R303" s="87"/>
      <c r="S303" s="87"/>
      <c r="T303" s="87"/>
      <c r="U303" s="87"/>
      <c r="V303" s="87"/>
      <c r="W303" s="87"/>
      <c r="X303" s="87"/>
      <c r="Y303" s="87"/>
      <c r="Z303" s="87"/>
      <c r="AA303" s="87">
        <v>6.5385912482153761E-3</v>
      </c>
      <c r="AB303" s="87">
        <v>6.5385912482153761E-3</v>
      </c>
      <c r="AC303" s="88">
        <v>6.5385912482153761E-3</v>
      </c>
    </row>
    <row r="304" spans="1:29" ht="14.5">
      <c r="A304" t="s">
        <v>11</v>
      </c>
      <c r="B304" s="86" t="s">
        <v>2684</v>
      </c>
      <c r="C304" s="86" t="s">
        <v>324</v>
      </c>
      <c r="D304" s="86" t="s">
        <v>5006</v>
      </c>
      <c r="E304" s="86" t="s">
        <v>150</v>
      </c>
      <c r="F304" s="86" t="s">
        <v>6219</v>
      </c>
      <c r="G304" s="86" t="s">
        <v>6221</v>
      </c>
      <c r="H304" s="86" t="s">
        <v>152</v>
      </c>
      <c r="I304" s="83" t="s">
        <v>125</v>
      </c>
      <c r="J304" s="86" t="s">
        <v>5012</v>
      </c>
      <c r="K304" s="87"/>
      <c r="L304" s="87"/>
      <c r="M304" s="87"/>
      <c r="N304" s="87"/>
      <c r="O304" s="87"/>
      <c r="P304" s="87"/>
      <c r="Q304" s="87"/>
      <c r="R304" s="87"/>
      <c r="S304" s="87"/>
      <c r="T304" s="87"/>
      <c r="U304" s="87"/>
      <c r="V304" s="87"/>
      <c r="W304" s="87"/>
      <c r="X304" s="87"/>
      <c r="Y304" s="87"/>
      <c r="Z304" s="87"/>
      <c r="AA304" s="87">
        <v>1.2485694498214654E-3</v>
      </c>
      <c r="AB304" s="87">
        <v>1.2485694498214654E-3</v>
      </c>
      <c r="AC304" s="88">
        <v>1.2485694498214654E-3</v>
      </c>
    </row>
    <row r="305" spans="1:29" ht="14.5">
      <c r="A305" t="s">
        <v>11</v>
      </c>
      <c r="B305" s="86" t="s">
        <v>2691</v>
      </c>
      <c r="C305" s="86" t="s">
        <v>357</v>
      </c>
      <c r="D305" s="86" t="s">
        <v>5006</v>
      </c>
      <c r="E305" s="86" t="s">
        <v>150</v>
      </c>
      <c r="F305" s="86" t="s">
        <v>6219</v>
      </c>
      <c r="G305" s="86" t="s">
        <v>6221</v>
      </c>
      <c r="H305" s="86" t="s">
        <v>152</v>
      </c>
      <c r="I305" s="83" t="s">
        <v>125</v>
      </c>
      <c r="J305" s="86" t="s">
        <v>5012</v>
      </c>
      <c r="K305" s="87"/>
      <c r="L305" s="87"/>
      <c r="M305" s="87"/>
      <c r="N305" s="87"/>
      <c r="O305" s="87"/>
      <c r="P305" s="87"/>
      <c r="Q305" s="87"/>
      <c r="R305" s="87"/>
      <c r="S305" s="87"/>
      <c r="T305" s="87"/>
      <c r="U305" s="87"/>
      <c r="V305" s="87"/>
      <c r="W305" s="87"/>
      <c r="X305" s="87"/>
      <c r="Y305" s="87"/>
      <c r="Z305" s="87"/>
      <c r="AA305" s="87">
        <v>2.8118631494388236E-5</v>
      </c>
      <c r="AB305" s="87">
        <v>2.8118631494388236E-5</v>
      </c>
      <c r="AC305" s="88">
        <v>2.8118631494388236E-5</v>
      </c>
    </row>
    <row r="306" spans="1:29" ht="14.5">
      <c r="A306" t="s">
        <v>11</v>
      </c>
      <c r="B306" s="86" t="s">
        <v>24</v>
      </c>
      <c r="C306" s="86" t="s">
        <v>50</v>
      </c>
      <c r="D306" s="86" t="s">
        <v>131</v>
      </c>
      <c r="E306" s="86" t="s">
        <v>150</v>
      </c>
      <c r="F306" s="86" t="s">
        <v>6219</v>
      </c>
      <c r="G306" s="86" t="s">
        <v>6221</v>
      </c>
      <c r="H306" s="86" t="s">
        <v>152</v>
      </c>
      <c r="I306" s="83" t="s">
        <v>125</v>
      </c>
      <c r="J306" s="86" t="s">
        <v>5012</v>
      </c>
      <c r="K306" s="87"/>
      <c r="L306" s="87"/>
      <c r="M306" s="87"/>
      <c r="N306" s="87"/>
      <c r="O306" s="87"/>
      <c r="P306" s="87"/>
      <c r="Q306" s="87"/>
      <c r="R306" s="87"/>
      <c r="S306" s="87"/>
      <c r="T306" s="87"/>
      <c r="U306" s="87"/>
      <c r="V306" s="87"/>
      <c r="W306" s="87"/>
      <c r="X306" s="87"/>
      <c r="Y306" s="87"/>
      <c r="Z306" s="87"/>
      <c r="AA306" s="87">
        <v>1.1862654193630577E-4</v>
      </c>
      <c r="AB306" s="87">
        <v>1.1862654193630577E-4</v>
      </c>
      <c r="AC306" s="88">
        <v>1.1862654193630577E-4</v>
      </c>
    </row>
    <row r="307" spans="1:29" ht="14.5">
      <c r="A307" t="s">
        <v>11</v>
      </c>
      <c r="B307" s="86" t="s">
        <v>24</v>
      </c>
      <c r="C307" s="86" t="s">
        <v>50</v>
      </c>
      <c r="D307" s="86" t="s">
        <v>5006</v>
      </c>
      <c r="E307" s="86" t="s">
        <v>150</v>
      </c>
      <c r="F307" s="86" t="s">
        <v>6219</v>
      </c>
      <c r="G307" s="86" t="s">
        <v>6221</v>
      </c>
      <c r="H307" s="86" t="s">
        <v>152</v>
      </c>
      <c r="I307" s="83" t="s">
        <v>125</v>
      </c>
      <c r="J307" s="86" t="s">
        <v>5012</v>
      </c>
      <c r="K307" s="87"/>
      <c r="L307" s="87"/>
      <c r="M307" s="87"/>
      <c r="N307" s="87"/>
      <c r="O307" s="87"/>
      <c r="P307" s="87"/>
      <c r="Q307" s="87"/>
      <c r="R307" s="87"/>
      <c r="S307" s="87"/>
      <c r="T307" s="87"/>
      <c r="U307" s="87"/>
      <c r="V307" s="87"/>
      <c r="W307" s="87"/>
      <c r="X307" s="87"/>
      <c r="Y307" s="87"/>
      <c r="Z307" s="87"/>
      <c r="AA307" s="87">
        <v>1.6361460229651218E-3</v>
      </c>
      <c r="AB307" s="87">
        <v>1.6361460229651218E-3</v>
      </c>
      <c r="AC307" s="88">
        <v>1.6361460229651218E-3</v>
      </c>
    </row>
    <row r="308" spans="1:29" ht="14.5">
      <c r="A308" t="s">
        <v>11</v>
      </c>
      <c r="B308" s="86" t="s">
        <v>24</v>
      </c>
      <c r="C308" s="86" t="s">
        <v>50</v>
      </c>
      <c r="D308" s="86" t="s">
        <v>140</v>
      </c>
      <c r="E308" s="86" t="s">
        <v>150</v>
      </c>
      <c r="F308" s="86" t="s">
        <v>6219</v>
      </c>
      <c r="G308" s="86" t="s">
        <v>6221</v>
      </c>
      <c r="H308" s="86" t="s">
        <v>152</v>
      </c>
      <c r="I308" s="83" t="s">
        <v>125</v>
      </c>
      <c r="J308" s="86" t="s">
        <v>5012</v>
      </c>
      <c r="K308" s="87"/>
      <c r="L308" s="87"/>
      <c r="M308" s="87"/>
      <c r="N308" s="87"/>
      <c r="O308" s="87"/>
      <c r="P308" s="87"/>
      <c r="Q308" s="87"/>
      <c r="R308" s="87"/>
      <c r="S308" s="87"/>
      <c r="T308" s="87"/>
      <c r="U308" s="87"/>
      <c r="V308" s="87"/>
      <c r="W308" s="87"/>
      <c r="X308" s="87"/>
      <c r="Y308" s="87"/>
      <c r="Z308" s="87"/>
      <c r="AA308" s="87">
        <v>1.2185819216972532E-4</v>
      </c>
      <c r="AB308" s="87">
        <v>1.2185819216972532E-4</v>
      </c>
      <c r="AC308" s="88">
        <v>1.2185819216972532E-4</v>
      </c>
    </row>
    <row r="309" spans="1:29" ht="14.5">
      <c r="A309" t="s">
        <v>11</v>
      </c>
      <c r="B309" s="86" t="s">
        <v>24</v>
      </c>
      <c r="C309" s="86" t="s">
        <v>50</v>
      </c>
      <c r="D309" s="86" t="s">
        <v>7675</v>
      </c>
      <c r="E309" s="86" t="s">
        <v>150</v>
      </c>
      <c r="F309" s="86" t="s">
        <v>6219</v>
      </c>
      <c r="G309" s="86" t="s">
        <v>6221</v>
      </c>
      <c r="H309" s="86" t="s">
        <v>152</v>
      </c>
      <c r="I309" s="83" t="s">
        <v>125</v>
      </c>
      <c r="J309" s="86" t="s">
        <v>5012</v>
      </c>
      <c r="K309" s="87"/>
      <c r="L309" s="87"/>
      <c r="M309" s="87"/>
      <c r="N309" s="87"/>
      <c r="O309" s="87"/>
      <c r="P309" s="87"/>
      <c r="Q309" s="87"/>
      <c r="R309" s="87"/>
      <c r="S309" s="87"/>
      <c r="T309" s="87"/>
      <c r="U309" s="87"/>
      <c r="V309" s="87"/>
      <c r="W309" s="87"/>
      <c r="X309" s="87"/>
      <c r="Y309" s="87"/>
      <c r="Z309" s="87"/>
      <c r="AA309" s="87">
        <v>5.7975985208560539E-5</v>
      </c>
      <c r="AB309" s="87">
        <v>5.7975985208560539E-5</v>
      </c>
      <c r="AC309" s="88">
        <v>5.7975985208560539E-5</v>
      </c>
    </row>
    <row r="310" spans="1:29" ht="14.5">
      <c r="A310" t="s">
        <v>11</v>
      </c>
      <c r="B310" s="86" t="s">
        <v>2657</v>
      </c>
      <c r="C310" s="86" t="s">
        <v>191</v>
      </c>
      <c r="D310" s="86" t="s">
        <v>5006</v>
      </c>
      <c r="E310" s="86" t="s">
        <v>150</v>
      </c>
      <c r="F310" s="86" t="s">
        <v>5492</v>
      </c>
      <c r="G310" s="86" t="s">
        <v>5747</v>
      </c>
      <c r="H310" s="86" t="s">
        <v>152</v>
      </c>
      <c r="I310" s="83" t="s">
        <v>125</v>
      </c>
      <c r="J310" s="86" t="s">
        <v>5012</v>
      </c>
      <c r="K310" s="87"/>
      <c r="L310" s="87"/>
      <c r="M310" s="87"/>
      <c r="N310" s="87"/>
      <c r="O310" s="87"/>
      <c r="P310" s="87"/>
      <c r="Q310" s="87"/>
      <c r="R310" s="87"/>
      <c r="S310" s="87"/>
      <c r="T310" s="87"/>
      <c r="U310" s="87"/>
      <c r="V310" s="87"/>
      <c r="W310" s="87"/>
      <c r="X310" s="87"/>
      <c r="Y310" s="87"/>
      <c r="Z310" s="87"/>
      <c r="AA310" s="87"/>
      <c r="AB310" s="87"/>
      <c r="AC310" s="88"/>
    </row>
    <row r="311" spans="1:29" ht="14.5">
      <c r="A311" t="s">
        <v>11</v>
      </c>
      <c r="B311" s="86" t="s">
        <v>2657</v>
      </c>
      <c r="C311" s="86" t="s">
        <v>191</v>
      </c>
      <c r="D311" s="86" t="s">
        <v>5006</v>
      </c>
      <c r="E311" s="86" t="s">
        <v>150</v>
      </c>
      <c r="F311" s="86" t="s">
        <v>5492</v>
      </c>
      <c r="G311" s="86" t="s">
        <v>5750</v>
      </c>
      <c r="H311" s="86" t="s">
        <v>152</v>
      </c>
      <c r="I311" s="83" t="s">
        <v>125</v>
      </c>
      <c r="J311" s="86" t="s">
        <v>5012</v>
      </c>
      <c r="K311" s="87"/>
      <c r="L311" s="87"/>
      <c r="M311" s="87"/>
      <c r="N311" s="87"/>
      <c r="O311" s="87"/>
      <c r="P311" s="87"/>
      <c r="Q311" s="87"/>
      <c r="R311" s="87"/>
      <c r="S311" s="87"/>
      <c r="T311" s="87"/>
      <c r="U311" s="87"/>
      <c r="V311" s="87"/>
      <c r="W311" s="87"/>
      <c r="X311" s="87"/>
      <c r="Y311" s="87"/>
      <c r="Z311" s="87"/>
      <c r="AA311" s="87"/>
      <c r="AB311" s="87"/>
      <c r="AC311" s="88"/>
    </row>
    <row r="312" spans="1:29" ht="14.5">
      <c r="A312" t="s">
        <v>11</v>
      </c>
      <c r="B312" s="86" t="s">
        <v>2657</v>
      </c>
      <c r="C312" s="86" t="s">
        <v>191</v>
      </c>
      <c r="D312" s="86" t="s">
        <v>5006</v>
      </c>
      <c r="E312" s="86" t="s">
        <v>150</v>
      </c>
      <c r="F312" s="86" t="s">
        <v>5492</v>
      </c>
      <c r="G312" s="86" t="s">
        <v>5753</v>
      </c>
      <c r="H312" s="86" t="s">
        <v>152</v>
      </c>
      <c r="I312" s="83" t="s">
        <v>125</v>
      </c>
      <c r="J312" s="86" t="s">
        <v>5012</v>
      </c>
      <c r="K312" s="87"/>
      <c r="L312" s="87"/>
      <c r="M312" s="87"/>
      <c r="N312" s="87"/>
      <c r="O312" s="87"/>
      <c r="P312" s="87"/>
      <c r="Q312" s="87"/>
      <c r="R312" s="87"/>
      <c r="S312" s="87"/>
      <c r="T312" s="87"/>
      <c r="U312" s="87"/>
      <c r="V312" s="87"/>
      <c r="W312" s="87"/>
      <c r="X312" s="87"/>
      <c r="Y312" s="87"/>
      <c r="Z312" s="87"/>
      <c r="AA312" s="87"/>
      <c r="AB312" s="87"/>
      <c r="AC312" s="88"/>
    </row>
    <row r="313" spans="1:29" ht="14.5">
      <c r="A313" t="s">
        <v>11</v>
      </c>
      <c r="B313" s="86" t="s">
        <v>2657</v>
      </c>
      <c r="C313" s="86" t="s">
        <v>191</v>
      </c>
      <c r="D313" s="86" t="s">
        <v>5006</v>
      </c>
      <c r="E313" s="86" t="s">
        <v>150</v>
      </c>
      <c r="F313" s="86" t="s">
        <v>5492</v>
      </c>
      <c r="G313" s="86" t="s">
        <v>5756</v>
      </c>
      <c r="H313" s="86" t="s">
        <v>152</v>
      </c>
      <c r="I313" s="83" t="s">
        <v>125</v>
      </c>
      <c r="J313" s="86" t="s">
        <v>5012</v>
      </c>
      <c r="K313" s="87"/>
      <c r="L313" s="87"/>
      <c r="M313" s="87"/>
      <c r="N313" s="87"/>
      <c r="O313" s="87"/>
      <c r="P313" s="87"/>
      <c r="Q313" s="87"/>
      <c r="R313" s="87"/>
      <c r="S313" s="87"/>
      <c r="T313" s="87"/>
      <c r="U313" s="87"/>
      <c r="V313" s="87"/>
      <c r="W313" s="87"/>
      <c r="X313" s="87"/>
      <c r="Y313" s="87"/>
      <c r="Z313" s="87"/>
      <c r="AA313" s="87"/>
      <c r="AB313" s="87"/>
      <c r="AC313" s="88"/>
    </row>
    <row r="314" spans="1:29" ht="14.5">
      <c r="A314" t="s">
        <v>11</v>
      </c>
      <c r="B314" s="86" t="s">
        <v>2657</v>
      </c>
      <c r="C314" s="86" t="s">
        <v>191</v>
      </c>
      <c r="D314" s="86" t="s">
        <v>5006</v>
      </c>
      <c r="E314" s="86" t="s">
        <v>150</v>
      </c>
      <c r="F314" s="86" t="s">
        <v>5492</v>
      </c>
      <c r="G314" s="86" t="s">
        <v>5759</v>
      </c>
      <c r="H314" s="86" t="s">
        <v>152</v>
      </c>
      <c r="I314" s="83" t="s">
        <v>125</v>
      </c>
      <c r="J314" s="86" t="s">
        <v>5012</v>
      </c>
      <c r="K314" s="87"/>
      <c r="L314" s="87"/>
      <c r="M314" s="87"/>
      <c r="N314" s="87"/>
      <c r="O314" s="87"/>
      <c r="P314" s="87"/>
      <c r="Q314" s="87"/>
      <c r="R314" s="87"/>
      <c r="S314" s="87"/>
      <c r="T314" s="87"/>
      <c r="U314" s="87"/>
      <c r="V314" s="87"/>
      <c r="W314" s="87"/>
      <c r="X314" s="87"/>
      <c r="Y314" s="87"/>
      <c r="Z314" s="87"/>
      <c r="AA314" s="87"/>
      <c r="AB314" s="87"/>
      <c r="AC314" s="88"/>
    </row>
    <row r="315" spans="1:29" ht="14.5">
      <c r="A315" t="s">
        <v>11</v>
      </c>
      <c r="B315" s="86" t="s">
        <v>12</v>
      </c>
      <c r="C315" s="86" t="s">
        <v>38</v>
      </c>
      <c r="D315" s="86" t="s">
        <v>130</v>
      </c>
      <c r="E315" s="86" t="s">
        <v>150</v>
      </c>
      <c r="F315" s="86" t="s">
        <v>6230</v>
      </c>
      <c r="G315" s="86" t="s">
        <v>6232</v>
      </c>
      <c r="H315" s="86" t="s">
        <v>152</v>
      </c>
      <c r="I315" s="83" t="s">
        <v>125</v>
      </c>
      <c r="J315" s="86" t="s">
        <v>5012</v>
      </c>
      <c r="K315" s="87"/>
      <c r="L315" s="87"/>
      <c r="M315" s="87"/>
      <c r="N315" s="87"/>
      <c r="O315" s="87"/>
      <c r="P315" s="87"/>
      <c r="Q315" s="87"/>
      <c r="R315" s="87"/>
      <c r="S315" s="87"/>
      <c r="T315" s="87"/>
      <c r="U315" s="87"/>
      <c r="V315" s="87">
        <v>0.17740105882935156</v>
      </c>
      <c r="W315" s="87">
        <v>0.17740105882935156</v>
      </c>
      <c r="X315" s="87">
        <v>0.17740105882935156</v>
      </c>
      <c r="Y315" s="87">
        <v>0.17740105882935156</v>
      </c>
      <c r="Z315" s="87">
        <v>0.17740105882935156</v>
      </c>
      <c r="AA315" s="87">
        <v>0.17740105882935156</v>
      </c>
      <c r="AB315" s="87">
        <v>0.17740105882935156</v>
      </c>
      <c r="AC315" s="88">
        <v>0.17740105882935156</v>
      </c>
    </row>
    <row r="316" spans="1:29" ht="14.5">
      <c r="A316" t="s">
        <v>11</v>
      </c>
      <c r="B316" s="86" t="s">
        <v>12</v>
      </c>
      <c r="C316" s="86" t="s">
        <v>38</v>
      </c>
      <c r="D316" s="86" t="s">
        <v>5006</v>
      </c>
      <c r="E316" s="86" t="s">
        <v>150</v>
      </c>
      <c r="F316" s="86" t="s">
        <v>6230</v>
      </c>
      <c r="G316" s="86" t="s">
        <v>6232</v>
      </c>
      <c r="H316" s="86" t="s">
        <v>152</v>
      </c>
      <c r="I316" s="83" t="s">
        <v>125</v>
      </c>
      <c r="J316" s="86" t="s">
        <v>5012</v>
      </c>
      <c r="K316" s="87"/>
      <c r="L316" s="87"/>
      <c r="M316" s="87"/>
      <c r="N316" s="87"/>
      <c r="O316" s="87"/>
      <c r="P316" s="87"/>
      <c r="Q316" s="87"/>
      <c r="R316" s="87"/>
      <c r="S316" s="87"/>
      <c r="T316" s="87"/>
      <c r="U316" s="87"/>
      <c r="V316" s="87">
        <v>0.44942845089614242</v>
      </c>
      <c r="W316" s="87">
        <v>0.44942845089614242</v>
      </c>
      <c r="X316" s="87">
        <v>0.44942845089614242</v>
      </c>
      <c r="Y316" s="87">
        <v>0.44942845089614242</v>
      </c>
      <c r="Z316" s="87">
        <v>0.44942845089614242</v>
      </c>
      <c r="AA316" s="87">
        <v>0.44942845089614242</v>
      </c>
      <c r="AB316" s="87">
        <v>0.44942845089614242</v>
      </c>
      <c r="AC316" s="88">
        <v>0.44942845089614242</v>
      </c>
    </row>
    <row r="317" spans="1:29" ht="14.5">
      <c r="A317" t="s">
        <v>11</v>
      </c>
      <c r="B317" s="86" t="s">
        <v>12</v>
      </c>
      <c r="C317" s="86" t="s">
        <v>38</v>
      </c>
      <c r="D317" s="86" t="s">
        <v>7674</v>
      </c>
      <c r="E317" s="86" t="s">
        <v>150</v>
      </c>
      <c r="F317" s="86" t="s">
        <v>6230</v>
      </c>
      <c r="G317" s="86" t="s">
        <v>6232</v>
      </c>
      <c r="H317" s="86" t="s">
        <v>152</v>
      </c>
      <c r="I317" s="83" t="s">
        <v>125</v>
      </c>
      <c r="J317" s="86" t="s">
        <v>5012</v>
      </c>
      <c r="K317" s="87"/>
      <c r="L317" s="87"/>
      <c r="M317" s="87"/>
      <c r="N317" s="87"/>
      <c r="O317" s="87"/>
      <c r="P317" s="87"/>
      <c r="Q317" s="87"/>
      <c r="R317" s="87"/>
      <c r="S317" s="87"/>
      <c r="T317" s="87"/>
      <c r="U317" s="87"/>
      <c r="V317" s="87">
        <v>0.11073262446143257</v>
      </c>
      <c r="W317" s="87">
        <v>0.11073262446143257</v>
      </c>
      <c r="X317" s="87">
        <v>0.11073262446143257</v>
      </c>
      <c r="Y317" s="87">
        <v>0.11073262446143257</v>
      </c>
      <c r="Z317" s="87">
        <v>0.11073262446143257</v>
      </c>
      <c r="AA317" s="87">
        <v>0.11073262446143257</v>
      </c>
      <c r="AB317" s="87">
        <v>0.11073262446143257</v>
      </c>
      <c r="AC317" s="88">
        <v>0.11073262446143257</v>
      </c>
    </row>
    <row r="318" spans="1:29" ht="14.5">
      <c r="A318" t="s">
        <v>11</v>
      </c>
      <c r="B318" s="86" t="s">
        <v>12</v>
      </c>
      <c r="C318" s="86" t="s">
        <v>38</v>
      </c>
      <c r="D318" s="86" t="s">
        <v>7636</v>
      </c>
      <c r="E318" s="86" t="s">
        <v>150</v>
      </c>
      <c r="F318" s="86" t="s">
        <v>6230</v>
      </c>
      <c r="G318" s="86" t="s">
        <v>6232</v>
      </c>
      <c r="H318" s="86" t="s">
        <v>152</v>
      </c>
      <c r="I318" s="83" t="s">
        <v>125</v>
      </c>
      <c r="J318" s="86" t="s">
        <v>5012</v>
      </c>
      <c r="K318" s="87"/>
      <c r="L318" s="87"/>
      <c r="M318" s="87"/>
      <c r="N318" s="87"/>
      <c r="O318" s="87"/>
      <c r="P318" s="87"/>
      <c r="Q318" s="87"/>
      <c r="R318" s="87"/>
      <c r="S318" s="87"/>
      <c r="T318" s="87"/>
      <c r="U318" s="87"/>
      <c r="V318" s="87">
        <v>0.11374032053553011</v>
      </c>
      <c r="W318" s="87">
        <v>0.11374032053553011</v>
      </c>
      <c r="X318" s="87">
        <v>0.11374032053553011</v>
      </c>
      <c r="Y318" s="87">
        <v>0.11374032053553011</v>
      </c>
      <c r="Z318" s="87">
        <v>0.11374032053553011</v>
      </c>
      <c r="AA318" s="87">
        <v>0.11374032053553011</v>
      </c>
      <c r="AB318" s="87">
        <v>0.11374032053553011</v>
      </c>
      <c r="AC318" s="88">
        <v>0.11374032053553011</v>
      </c>
    </row>
    <row r="319" spans="1:29" ht="14.5">
      <c r="A319" t="s">
        <v>11</v>
      </c>
      <c r="B319" s="86" t="s">
        <v>12</v>
      </c>
      <c r="C319" s="86" t="s">
        <v>38</v>
      </c>
      <c r="D319" s="86" t="s">
        <v>139</v>
      </c>
      <c r="E319" s="86" t="s">
        <v>150</v>
      </c>
      <c r="F319" s="86" t="s">
        <v>6230</v>
      </c>
      <c r="G319" s="86" t="s">
        <v>6232</v>
      </c>
      <c r="H319" s="86" t="s">
        <v>152</v>
      </c>
      <c r="I319" s="83" t="s">
        <v>125</v>
      </c>
      <c r="J319" s="86" t="s">
        <v>5012</v>
      </c>
      <c r="K319" s="87"/>
      <c r="L319" s="87"/>
      <c r="M319" s="87"/>
      <c r="N319" s="87"/>
      <c r="O319" s="87"/>
      <c r="P319" s="87"/>
      <c r="Q319" s="87"/>
      <c r="R319" s="87"/>
      <c r="S319" s="87"/>
      <c r="T319" s="87"/>
      <c r="U319" s="87"/>
      <c r="V319" s="87">
        <v>0.14869754527754339</v>
      </c>
      <c r="W319" s="87">
        <v>0.14869754527754339</v>
      </c>
      <c r="X319" s="87">
        <v>0.14869754527754339</v>
      </c>
      <c r="Y319" s="87">
        <v>0.14869754527754339</v>
      </c>
      <c r="Z319" s="87">
        <v>0.14869754527754339</v>
      </c>
      <c r="AA319" s="87">
        <v>0.14869754527754339</v>
      </c>
      <c r="AB319" s="87">
        <v>0.14869754527754339</v>
      </c>
      <c r="AC319" s="88">
        <v>0.14869754527754339</v>
      </c>
    </row>
    <row r="320" spans="1:29" ht="14.5">
      <c r="A320" t="s">
        <v>11</v>
      </c>
      <c r="B320" s="86" t="s">
        <v>2657</v>
      </c>
      <c r="C320" s="86" t="s">
        <v>191</v>
      </c>
      <c r="D320" s="86" t="s">
        <v>5006</v>
      </c>
      <c r="E320" s="86" t="s">
        <v>150</v>
      </c>
      <c r="F320" s="86" t="s">
        <v>5492</v>
      </c>
      <c r="G320" s="86" t="s">
        <v>5762</v>
      </c>
      <c r="H320" s="86" t="s">
        <v>152</v>
      </c>
      <c r="I320" s="83" t="s">
        <v>125</v>
      </c>
      <c r="J320" s="86" t="s">
        <v>5012</v>
      </c>
      <c r="K320" s="87"/>
      <c r="L320" s="87"/>
      <c r="M320" s="87"/>
      <c r="N320" s="87"/>
      <c r="O320" s="87"/>
      <c r="P320" s="87"/>
      <c r="Q320" s="87"/>
      <c r="R320" s="87"/>
      <c r="S320" s="87"/>
      <c r="T320" s="87"/>
      <c r="U320" s="87"/>
      <c r="V320" s="87"/>
      <c r="W320" s="87"/>
      <c r="X320" s="87"/>
      <c r="Y320" s="87"/>
      <c r="Z320" s="87"/>
      <c r="AA320" s="87"/>
      <c r="AB320" s="87"/>
      <c r="AC320" s="88"/>
    </row>
    <row r="321" spans="1:29" ht="14.5">
      <c r="A321" t="s">
        <v>11</v>
      </c>
      <c r="B321" s="86" t="s">
        <v>2657</v>
      </c>
      <c r="C321" s="86" t="s">
        <v>191</v>
      </c>
      <c r="D321" s="86" t="s">
        <v>5006</v>
      </c>
      <c r="E321" s="86" t="s">
        <v>150</v>
      </c>
      <c r="F321" s="86" t="s">
        <v>5492</v>
      </c>
      <c r="G321" s="86" t="s">
        <v>5765</v>
      </c>
      <c r="H321" s="86" t="s">
        <v>152</v>
      </c>
      <c r="I321" s="83" t="s">
        <v>125</v>
      </c>
      <c r="J321" s="86" t="s">
        <v>5012</v>
      </c>
      <c r="K321" s="87"/>
      <c r="L321" s="87"/>
      <c r="M321" s="87"/>
      <c r="N321" s="87"/>
      <c r="O321" s="87"/>
      <c r="P321" s="87"/>
      <c r="Q321" s="87"/>
      <c r="R321" s="87"/>
      <c r="S321" s="87"/>
      <c r="T321" s="87"/>
      <c r="U321" s="87"/>
      <c r="V321" s="87"/>
      <c r="W321" s="87"/>
      <c r="X321" s="87"/>
      <c r="Y321" s="87"/>
      <c r="Z321" s="87"/>
      <c r="AA321" s="87"/>
      <c r="AB321" s="87"/>
      <c r="AC321" s="88"/>
    </row>
    <row r="322" spans="1:29" ht="14.5">
      <c r="A322" t="s">
        <v>11</v>
      </c>
      <c r="B322" s="86" t="s">
        <v>2657</v>
      </c>
      <c r="C322" s="86" t="s">
        <v>191</v>
      </c>
      <c r="D322" s="86" t="s">
        <v>5006</v>
      </c>
      <c r="E322" s="86" t="s">
        <v>150</v>
      </c>
      <c r="F322" s="86" t="s">
        <v>5492</v>
      </c>
      <c r="G322" s="86" t="s">
        <v>5768</v>
      </c>
      <c r="H322" s="86" t="s">
        <v>152</v>
      </c>
      <c r="I322" s="83" t="s">
        <v>125</v>
      </c>
      <c r="J322" s="86" t="s">
        <v>5012</v>
      </c>
      <c r="K322" s="87"/>
      <c r="L322" s="87"/>
      <c r="M322" s="87"/>
      <c r="N322" s="87"/>
      <c r="O322" s="87"/>
      <c r="P322" s="87"/>
      <c r="Q322" s="87"/>
      <c r="R322" s="87"/>
      <c r="S322" s="87"/>
      <c r="T322" s="87"/>
      <c r="U322" s="87"/>
      <c r="V322" s="87"/>
      <c r="W322" s="87"/>
      <c r="X322" s="87"/>
      <c r="Y322" s="87"/>
      <c r="Z322" s="87"/>
      <c r="AA322" s="87"/>
      <c r="AB322" s="87"/>
      <c r="AC322" s="88"/>
    </row>
    <row r="323" spans="1:29" ht="14.5">
      <c r="A323" t="s">
        <v>11</v>
      </c>
      <c r="B323" s="86" t="s">
        <v>2657</v>
      </c>
      <c r="C323" s="86" t="s">
        <v>191</v>
      </c>
      <c r="D323" s="86" t="s">
        <v>5006</v>
      </c>
      <c r="E323" s="86" t="s">
        <v>150</v>
      </c>
      <c r="F323" s="86" t="s">
        <v>5492</v>
      </c>
      <c r="G323" s="86" t="s">
        <v>5771</v>
      </c>
      <c r="H323" s="86" t="s">
        <v>152</v>
      </c>
      <c r="I323" s="83" t="s">
        <v>125</v>
      </c>
      <c r="J323" s="86" t="s">
        <v>5012</v>
      </c>
      <c r="K323" s="87"/>
      <c r="L323" s="87"/>
      <c r="M323" s="87"/>
      <c r="N323" s="87"/>
      <c r="O323" s="87"/>
      <c r="P323" s="87"/>
      <c r="Q323" s="87"/>
      <c r="R323" s="87"/>
      <c r="S323" s="87"/>
      <c r="T323" s="87"/>
      <c r="U323" s="87"/>
      <c r="V323" s="87"/>
      <c r="W323" s="87"/>
      <c r="X323" s="87"/>
      <c r="Y323" s="87"/>
      <c r="Z323" s="87"/>
      <c r="AA323" s="87"/>
      <c r="AB323" s="87"/>
      <c r="AC323" s="88"/>
    </row>
    <row r="324" spans="1:29" ht="14.5">
      <c r="A324" t="s">
        <v>11</v>
      </c>
      <c r="B324" s="86" t="s">
        <v>12</v>
      </c>
      <c r="C324" s="86" t="s">
        <v>38</v>
      </c>
      <c r="D324" s="86" t="s">
        <v>5006</v>
      </c>
      <c r="E324" s="86" t="s">
        <v>150</v>
      </c>
      <c r="F324" s="86" t="s">
        <v>6230</v>
      </c>
      <c r="G324" s="86" t="s">
        <v>6244</v>
      </c>
      <c r="H324" s="86" t="s">
        <v>152</v>
      </c>
      <c r="I324" s="83" t="s">
        <v>125</v>
      </c>
      <c r="J324" s="86" t="s">
        <v>5012</v>
      </c>
      <c r="K324" s="87"/>
      <c r="L324" s="87"/>
      <c r="M324" s="87"/>
      <c r="N324" s="87"/>
      <c r="O324" s="87"/>
      <c r="P324" s="87"/>
      <c r="Q324" s="87"/>
      <c r="R324" s="87"/>
      <c r="S324" s="87"/>
      <c r="T324" s="87"/>
      <c r="U324" s="87"/>
      <c r="V324" s="87"/>
      <c r="W324" s="87"/>
      <c r="X324" s="87"/>
      <c r="Y324" s="87"/>
      <c r="Z324" s="87"/>
      <c r="AA324" s="87">
        <v>0.5</v>
      </c>
      <c r="AB324" s="87">
        <v>0.5</v>
      </c>
      <c r="AC324" s="88">
        <v>0.5</v>
      </c>
    </row>
    <row r="325" spans="1:29" ht="14.5">
      <c r="A325" t="s">
        <v>11</v>
      </c>
      <c r="B325" s="86" t="s">
        <v>2657</v>
      </c>
      <c r="C325" s="86" t="s">
        <v>191</v>
      </c>
      <c r="D325" s="86" t="s">
        <v>5006</v>
      </c>
      <c r="E325" s="86" t="s">
        <v>150</v>
      </c>
      <c r="F325" s="86" t="s">
        <v>6230</v>
      </c>
      <c r="G325" s="86" t="s">
        <v>6244</v>
      </c>
      <c r="H325" s="86" t="s">
        <v>152</v>
      </c>
      <c r="I325" s="83" t="s">
        <v>125</v>
      </c>
      <c r="J325" s="86" t="s">
        <v>5012</v>
      </c>
      <c r="K325" s="87"/>
      <c r="L325" s="87"/>
      <c r="M325" s="87"/>
      <c r="N325" s="87"/>
      <c r="O325" s="87"/>
      <c r="P325" s="87"/>
      <c r="Q325" s="87"/>
      <c r="R325" s="87"/>
      <c r="S325" s="87"/>
      <c r="T325" s="87"/>
      <c r="U325" s="87"/>
      <c r="V325" s="87"/>
      <c r="W325" s="87"/>
      <c r="X325" s="87"/>
      <c r="Y325" s="87"/>
      <c r="Z325" s="87"/>
      <c r="AA325" s="87">
        <v>0.5</v>
      </c>
      <c r="AB325" s="87">
        <v>0.5</v>
      </c>
      <c r="AC325" s="88">
        <v>0.5</v>
      </c>
    </row>
    <row r="326" spans="1:29" ht="14.5">
      <c r="A326" t="s">
        <v>11</v>
      </c>
      <c r="B326" s="86" t="s">
        <v>2657</v>
      </c>
      <c r="C326" s="86" t="s">
        <v>191</v>
      </c>
      <c r="D326" s="86" t="s">
        <v>5006</v>
      </c>
      <c r="E326" s="86" t="s">
        <v>150</v>
      </c>
      <c r="F326" s="86" t="s">
        <v>5492</v>
      </c>
      <c r="G326" s="86" t="s">
        <v>5774</v>
      </c>
      <c r="H326" s="86" t="s">
        <v>152</v>
      </c>
      <c r="I326" s="83" t="s">
        <v>125</v>
      </c>
      <c r="J326" s="86" t="s">
        <v>5012</v>
      </c>
      <c r="K326" s="87"/>
      <c r="L326" s="87"/>
      <c r="M326" s="87"/>
      <c r="N326" s="87"/>
      <c r="O326" s="87"/>
      <c r="P326" s="87"/>
      <c r="Q326" s="87"/>
      <c r="R326" s="87"/>
      <c r="S326" s="87"/>
      <c r="T326" s="87"/>
      <c r="U326" s="87"/>
      <c r="V326" s="87"/>
      <c r="W326" s="87"/>
      <c r="X326" s="87"/>
      <c r="Y326" s="87"/>
      <c r="Z326" s="87"/>
      <c r="AA326" s="87"/>
      <c r="AB326" s="87"/>
      <c r="AC326" s="88"/>
    </row>
    <row r="327" spans="1:29" ht="14.5">
      <c r="A327" t="s">
        <v>11</v>
      </c>
      <c r="B327" s="86" t="s">
        <v>2657</v>
      </c>
      <c r="C327" s="86" t="s">
        <v>191</v>
      </c>
      <c r="D327" s="86" t="s">
        <v>5006</v>
      </c>
      <c r="E327" s="86" t="s">
        <v>150</v>
      </c>
      <c r="F327" s="86" t="s">
        <v>5492</v>
      </c>
      <c r="G327" s="86" t="s">
        <v>5777</v>
      </c>
      <c r="H327" s="86" t="s">
        <v>152</v>
      </c>
      <c r="I327" s="83" t="s">
        <v>125</v>
      </c>
      <c r="J327" s="86" t="s">
        <v>5012</v>
      </c>
      <c r="K327" s="87"/>
      <c r="L327" s="87"/>
      <c r="M327" s="87"/>
      <c r="N327" s="87"/>
      <c r="O327" s="87"/>
      <c r="P327" s="87"/>
      <c r="Q327" s="87"/>
      <c r="R327" s="87"/>
      <c r="S327" s="87"/>
      <c r="T327" s="87"/>
      <c r="U327" s="87"/>
      <c r="V327" s="87"/>
      <c r="W327" s="87"/>
      <c r="X327" s="87"/>
      <c r="Y327" s="87"/>
      <c r="Z327" s="87"/>
      <c r="AA327" s="87"/>
      <c r="AB327" s="87"/>
      <c r="AC327" s="88"/>
    </row>
    <row r="328" spans="1:29" ht="14.5">
      <c r="A328" t="s">
        <v>11</v>
      </c>
      <c r="B328" s="86" t="s">
        <v>2657</v>
      </c>
      <c r="C328" s="86" t="s">
        <v>191</v>
      </c>
      <c r="D328" s="86" t="s">
        <v>5006</v>
      </c>
      <c r="E328" s="86" t="s">
        <v>150</v>
      </c>
      <c r="F328" s="86" t="s">
        <v>5492</v>
      </c>
      <c r="G328" s="86" t="s">
        <v>5780</v>
      </c>
      <c r="H328" s="86" t="s">
        <v>152</v>
      </c>
      <c r="I328" s="83" t="s">
        <v>125</v>
      </c>
      <c r="J328" s="86" t="s">
        <v>5012</v>
      </c>
      <c r="K328" s="87"/>
      <c r="L328" s="87"/>
      <c r="M328" s="87"/>
      <c r="N328" s="87"/>
      <c r="O328" s="87"/>
      <c r="P328" s="87"/>
      <c r="Q328" s="87"/>
      <c r="R328" s="87"/>
      <c r="S328" s="87"/>
      <c r="T328" s="87"/>
      <c r="U328" s="87"/>
      <c r="V328" s="87"/>
      <c r="W328" s="87"/>
      <c r="X328" s="87"/>
      <c r="Y328" s="87"/>
      <c r="Z328" s="87"/>
      <c r="AA328" s="87"/>
      <c r="AB328" s="87"/>
      <c r="AC328" s="88"/>
    </row>
    <row r="329" spans="1:29" ht="14.5">
      <c r="A329" t="s">
        <v>11</v>
      </c>
      <c r="B329" s="86" t="s">
        <v>2657</v>
      </c>
      <c r="C329" s="86" t="s">
        <v>191</v>
      </c>
      <c r="D329" s="86" t="s">
        <v>5006</v>
      </c>
      <c r="E329" s="86" t="s">
        <v>150</v>
      </c>
      <c r="F329" s="86" t="s">
        <v>5492</v>
      </c>
      <c r="G329" s="86" t="s">
        <v>5783</v>
      </c>
      <c r="H329" s="86" t="s">
        <v>152</v>
      </c>
      <c r="I329" s="83" t="s">
        <v>125</v>
      </c>
      <c r="J329" s="86" t="s">
        <v>5012</v>
      </c>
      <c r="K329" s="87"/>
      <c r="L329" s="87"/>
      <c r="M329" s="87"/>
      <c r="N329" s="87"/>
      <c r="O329" s="87"/>
      <c r="P329" s="87"/>
      <c r="Q329" s="87"/>
      <c r="R329" s="87"/>
      <c r="S329" s="87"/>
      <c r="T329" s="87"/>
      <c r="U329" s="87"/>
      <c r="V329" s="87"/>
      <c r="W329" s="87"/>
      <c r="X329" s="87"/>
      <c r="Y329" s="87"/>
      <c r="Z329" s="87"/>
      <c r="AA329" s="87"/>
      <c r="AB329" s="87"/>
      <c r="AC329" s="88"/>
    </row>
    <row r="330" spans="1:29" ht="14.5">
      <c r="A330" t="s">
        <v>11</v>
      </c>
      <c r="B330" s="86" t="s">
        <v>2657</v>
      </c>
      <c r="C330" s="86" t="s">
        <v>191</v>
      </c>
      <c r="D330" s="86" t="s">
        <v>5006</v>
      </c>
      <c r="E330" s="86" t="s">
        <v>150</v>
      </c>
      <c r="F330" s="86" t="s">
        <v>5492</v>
      </c>
      <c r="G330" s="86" t="s">
        <v>5786</v>
      </c>
      <c r="H330" s="86" t="s">
        <v>152</v>
      </c>
      <c r="I330" s="83" t="s">
        <v>125</v>
      </c>
      <c r="J330" s="86" t="s">
        <v>5012</v>
      </c>
      <c r="K330" s="87"/>
      <c r="L330" s="87"/>
      <c r="M330" s="87"/>
      <c r="N330" s="87"/>
      <c r="O330" s="87"/>
      <c r="P330" s="87"/>
      <c r="Q330" s="87"/>
      <c r="R330" s="87"/>
      <c r="S330" s="87"/>
      <c r="T330" s="87"/>
      <c r="U330" s="87"/>
      <c r="V330" s="87"/>
      <c r="W330" s="87"/>
      <c r="X330" s="87"/>
      <c r="Y330" s="87"/>
      <c r="Z330" s="87"/>
      <c r="AA330" s="87"/>
      <c r="AB330" s="87"/>
      <c r="AC330" s="88"/>
    </row>
    <row r="331" spans="1:29" ht="14.5">
      <c r="A331" t="s">
        <v>11</v>
      </c>
      <c r="B331" s="86" t="s">
        <v>2657</v>
      </c>
      <c r="C331" s="86" t="s">
        <v>191</v>
      </c>
      <c r="D331" s="86" t="s">
        <v>5006</v>
      </c>
      <c r="E331" s="86" t="s">
        <v>150</v>
      </c>
      <c r="F331" s="86" t="s">
        <v>5492</v>
      </c>
      <c r="G331" s="86" t="s">
        <v>5789</v>
      </c>
      <c r="H331" s="86" t="s">
        <v>152</v>
      </c>
      <c r="I331" s="83" t="s">
        <v>125</v>
      </c>
      <c r="J331" s="86" t="s">
        <v>5012</v>
      </c>
      <c r="K331" s="87"/>
      <c r="L331" s="87"/>
      <c r="M331" s="87"/>
      <c r="N331" s="87"/>
      <c r="O331" s="87"/>
      <c r="P331" s="87"/>
      <c r="Q331" s="87"/>
      <c r="R331" s="87"/>
      <c r="S331" s="87"/>
      <c r="T331" s="87"/>
      <c r="U331" s="87"/>
      <c r="V331" s="87"/>
      <c r="W331" s="87"/>
      <c r="X331" s="87"/>
      <c r="Y331" s="87"/>
      <c r="Z331" s="87"/>
      <c r="AA331" s="87"/>
      <c r="AB331" s="87"/>
      <c r="AC331" s="88"/>
    </row>
    <row r="332" spans="1:29" ht="14.5">
      <c r="A332" t="s">
        <v>11</v>
      </c>
      <c r="B332" s="86" t="s">
        <v>2657</v>
      </c>
      <c r="C332" s="86" t="s">
        <v>191</v>
      </c>
      <c r="D332" s="86" t="s">
        <v>5006</v>
      </c>
      <c r="E332" s="86" t="s">
        <v>150</v>
      </c>
      <c r="F332" s="86" t="s">
        <v>5492</v>
      </c>
      <c r="G332" s="86" t="s">
        <v>5792</v>
      </c>
      <c r="H332" s="86" t="s">
        <v>152</v>
      </c>
      <c r="I332" s="83" t="s">
        <v>125</v>
      </c>
      <c r="J332" s="86" t="s">
        <v>5012</v>
      </c>
      <c r="K332" s="87"/>
      <c r="L332" s="87"/>
      <c r="M332" s="87"/>
      <c r="N332" s="87"/>
      <c r="O332" s="87"/>
      <c r="P332" s="87"/>
      <c r="Q332" s="87"/>
      <c r="R332" s="87"/>
      <c r="S332" s="87"/>
      <c r="T332" s="87"/>
      <c r="U332" s="87"/>
      <c r="V332" s="87"/>
      <c r="W332" s="87"/>
      <c r="X332" s="87"/>
      <c r="Y332" s="87"/>
      <c r="Z332" s="87"/>
      <c r="AA332" s="87"/>
      <c r="AB332" s="87"/>
      <c r="AC332" s="88"/>
    </row>
    <row r="333" spans="1:29" ht="14.5">
      <c r="A333" t="s">
        <v>11</v>
      </c>
      <c r="B333" s="86" t="s">
        <v>2657</v>
      </c>
      <c r="C333" s="86" t="s">
        <v>191</v>
      </c>
      <c r="D333" s="86" t="s">
        <v>5006</v>
      </c>
      <c r="E333" s="86" t="s">
        <v>150</v>
      </c>
      <c r="F333" s="86" t="s">
        <v>5492</v>
      </c>
      <c r="G333" s="86" t="s">
        <v>5795</v>
      </c>
      <c r="H333" s="86" t="s">
        <v>152</v>
      </c>
      <c r="I333" s="83" t="s">
        <v>125</v>
      </c>
      <c r="J333" s="86" t="s">
        <v>5012</v>
      </c>
      <c r="K333" s="87"/>
      <c r="L333" s="87"/>
      <c r="M333" s="87"/>
      <c r="N333" s="87"/>
      <c r="O333" s="87"/>
      <c r="P333" s="87"/>
      <c r="Q333" s="87"/>
      <c r="R333" s="87"/>
      <c r="S333" s="87"/>
      <c r="T333" s="87"/>
      <c r="U333" s="87"/>
      <c r="V333" s="87"/>
      <c r="W333" s="87"/>
      <c r="X333" s="87"/>
      <c r="Y333" s="87"/>
      <c r="Z333" s="87"/>
      <c r="AA333" s="87"/>
      <c r="AB333" s="87"/>
      <c r="AC333" s="88"/>
    </row>
    <row r="334" spans="1:29" ht="14.5">
      <c r="A334" t="s">
        <v>11</v>
      </c>
      <c r="B334" s="86" t="s">
        <v>2657</v>
      </c>
      <c r="C334" s="86" t="s">
        <v>191</v>
      </c>
      <c r="D334" s="86" t="s">
        <v>5006</v>
      </c>
      <c r="E334" s="86" t="s">
        <v>150</v>
      </c>
      <c r="F334" s="86" t="s">
        <v>5492</v>
      </c>
      <c r="G334" s="86" t="s">
        <v>5798</v>
      </c>
      <c r="H334" s="86" t="s">
        <v>152</v>
      </c>
      <c r="I334" s="83" t="s">
        <v>125</v>
      </c>
      <c r="J334" s="86" t="s">
        <v>5012</v>
      </c>
      <c r="K334" s="87"/>
      <c r="L334" s="87"/>
      <c r="M334" s="87"/>
      <c r="N334" s="87"/>
      <c r="O334" s="87"/>
      <c r="P334" s="87"/>
      <c r="Q334" s="87"/>
      <c r="R334" s="87"/>
      <c r="S334" s="87"/>
      <c r="T334" s="87"/>
      <c r="U334" s="87"/>
      <c r="V334" s="87"/>
      <c r="W334" s="87"/>
      <c r="X334" s="87"/>
      <c r="Y334" s="87"/>
      <c r="Z334" s="87"/>
      <c r="AA334" s="87"/>
      <c r="AB334" s="87"/>
      <c r="AC334" s="88"/>
    </row>
    <row r="335" spans="1:29" ht="14.5">
      <c r="A335" t="s">
        <v>11</v>
      </c>
      <c r="B335" s="86" t="s">
        <v>2657</v>
      </c>
      <c r="C335" s="86" t="s">
        <v>191</v>
      </c>
      <c r="D335" s="86" t="s">
        <v>5006</v>
      </c>
      <c r="E335" s="86" t="s">
        <v>150</v>
      </c>
      <c r="F335" s="86" t="s">
        <v>5492</v>
      </c>
      <c r="G335" s="86" t="s">
        <v>5801</v>
      </c>
      <c r="H335" s="86" t="s">
        <v>152</v>
      </c>
      <c r="I335" s="83" t="s">
        <v>125</v>
      </c>
      <c r="J335" s="86" t="s">
        <v>5012</v>
      </c>
      <c r="K335" s="87"/>
      <c r="L335" s="87"/>
      <c r="M335" s="87"/>
      <c r="N335" s="87"/>
      <c r="O335" s="87"/>
      <c r="P335" s="87"/>
      <c r="Q335" s="87"/>
      <c r="R335" s="87"/>
      <c r="S335" s="87"/>
      <c r="T335" s="87"/>
      <c r="U335" s="87"/>
      <c r="V335" s="87"/>
      <c r="W335" s="87"/>
      <c r="X335" s="87"/>
      <c r="Y335" s="87"/>
      <c r="Z335" s="87"/>
      <c r="AA335" s="87"/>
      <c r="AB335" s="87"/>
      <c r="AC335" s="88"/>
    </row>
    <row r="336" spans="1:29" ht="14.5">
      <c r="A336" t="s">
        <v>11</v>
      </c>
      <c r="B336" s="86" t="s">
        <v>2657</v>
      </c>
      <c r="C336" s="86" t="s">
        <v>191</v>
      </c>
      <c r="D336" s="86" t="s">
        <v>5006</v>
      </c>
      <c r="E336" s="86" t="s">
        <v>150</v>
      </c>
      <c r="F336" s="86" t="s">
        <v>5492</v>
      </c>
      <c r="G336" s="86" t="s">
        <v>5804</v>
      </c>
      <c r="H336" s="86" t="s">
        <v>152</v>
      </c>
      <c r="I336" s="83" t="s">
        <v>125</v>
      </c>
      <c r="J336" s="86" t="s">
        <v>5012</v>
      </c>
      <c r="K336" s="87"/>
      <c r="L336" s="87"/>
      <c r="M336" s="87"/>
      <c r="N336" s="87"/>
      <c r="O336" s="87"/>
      <c r="P336" s="87"/>
      <c r="Q336" s="87"/>
      <c r="R336" s="87"/>
      <c r="S336" s="87"/>
      <c r="T336" s="87"/>
      <c r="U336" s="87"/>
      <c r="V336" s="87"/>
      <c r="W336" s="87"/>
      <c r="X336" s="87"/>
      <c r="Y336" s="87"/>
      <c r="Z336" s="87"/>
      <c r="AA336" s="87"/>
      <c r="AB336" s="87"/>
      <c r="AC336" s="88"/>
    </row>
    <row r="337" spans="1:29" ht="14.5">
      <c r="A337" t="s">
        <v>11</v>
      </c>
      <c r="B337" s="86" t="s">
        <v>2657</v>
      </c>
      <c r="C337" s="86" t="s">
        <v>191</v>
      </c>
      <c r="D337" s="86" t="s">
        <v>5006</v>
      </c>
      <c r="E337" s="86" t="s">
        <v>150</v>
      </c>
      <c r="F337" s="86" t="s">
        <v>5492</v>
      </c>
      <c r="G337" s="86" t="s">
        <v>5807</v>
      </c>
      <c r="H337" s="86" t="s">
        <v>152</v>
      </c>
      <c r="I337" s="83" t="s">
        <v>125</v>
      </c>
      <c r="J337" s="86" t="s">
        <v>5012</v>
      </c>
      <c r="K337" s="87"/>
      <c r="L337" s="87"/>
      <c r="M337" s="87"/>
      <c r="N337" s="87"/>
      <c r="O337" s="87"/>
      <c r="P337" s="87"/>
      <c r="Q337" s="87"/>
      <c r="R337" s="87"/>
      <c r="S337" s="87"/>
      <c r="T337" s="87"/>
      <c r="U337" s="87"/>
      <c r="V337" s="87"/>
      <c r="W337" s="87"/>
      <c r="X337" s="87"/>
      <c r="Y337" s="87"/>
      <c r="Z337" s="87"/>
      <c r="AA337" s="87"/>
      <c r="AB337" s="87"/>
      <c r="AC337" s="88"/>
    </row>
    <row r="338" spans="1:29" ht="14.5">
      <c r="A338" t="s">
        <v>11</v>
      </c>
      <c r="B338" s="86" t="s">
        <v>2657</v>
      </c>
      <c r="C338" s="86" t="s">
        <v>191</v>
      </c>
      <c r="D338" s="86" t="s">
        <v>5006</v>
      </c>
      <c r="E338" s="86" t="s">
        <v>150</v>
      </c>
      <c r="F338" s="86" t="s">
        <v>5492</v>
      </c>
      <c r="G338" s="86" t="s">
        <v>5810</v>
      </c>
      <c r="H338" s="86" t="s">
        <v>152</v>
      </c>
      <c r="I338" s="83" t="s">
        <v>125</v>
      </c>
      <c r="J338" s="86" t="s">
        <v>5012</v>
      </c>
      <c r="K338" s="87"/>
      <c r="L338" s="87"/>
      <c r="M338" s="87"/>
      <c r="N338" s="87"/>
      <c r="O338" s="87"/>
      <c r="P338" s="87"/>
      <c r="Q338" s="87"/>
      <c r="R338" s="87"/>
      <c r="S338" s="87"/>
      <c r="T338" s="87"/>
      <c r="U338" s="87"/>
      <c r="V338" s="87"/>
      <c r="W338" s="87"/>
      <c r="X338" s="87"/>
      <c r="Y338" s="87"/>
      <c r="Z338" s="87"/>
      <c r="AA338" s="87"/>
      <c r="AB338" s="87"/>
      <c r="AC338" s="88"/>
    </row>
    <row r="339" spans="1:29" ht="14.5">
      <c r="A339" t="s">
        <v>11</v>
      </c>
      <c r="B339" s="86" t="s">
        <v>2657</v>
      </c>
      <c r="C339" s="86" t="s">
        <v>191</v>
      </c>
      <c r="D339" s="86" t="s">
        <v>5006</v>
      </c>
      <c r="E339" s="86" t="s">
        <v>150</v>
      </c>
      <c r="F339" s="86" t="s">
        <v>5492</v>
      </c>
      <c r="G339" s="86" t="s">
        <v>5813</v>
      </c>
      <c r="H339" s="86" t="s">
        <v>152</v>
      </c>
      <c r="I339" s="83" t="s">
        <v>125</v>
      </c>
      <c r="J339" s="86" t="s">
        <v>5012</v>
      </c>
      <c r="K339" s="87"/>
      <c r="L339" s="87"/>
      <c r="M339" s="87"/>
      <c r="N339" s="87"/>
      <c r="O339" s="87"/>
      <c r="P339" s="87"/>
      <c r="Q339" s="87"/>
      <c r="R339" s="87"/>
      <c r="S339" s="87"/>
      <c r="T339" s="87"/>
      <c r="U339" s="87"/>
      <c r="V339" s="87"/>
      <c r="W339" s="87"/>
      <c r="X339" s="87"/>
      <c r="Y339" s="87"/>
      <c r="Z339" s="87"/>
      <c r="AA339" s="87"/>
      <c r="AB339" s="87"/>
      <c r="AC339" s="88"/>
    </row>
    <row r="340" spans="1:29" ht="14.5">
      <c r="A340" t="s">
        <v>11</v>
      </c>
      <c r="B340" s="86" t="s">
        <v>2657</v>
      </c>
      <c r="C340" s="86" t="s">
        <v>191</v>
      </c>
      <c r="D340" s="86" t="s">
        <v>5006</v>
      </c>
      <c r="E340" s="86" t="s">
        <v>150</v>
      </c>
      <c r="F340" s="86" t="s">
        <v>5492</v>
      </c>
      <c r="G340" s="86" t="s">
        <v>5816</v>
      </c>
      <c r="H340" s="86" t="s">
        <v>152</v>
      </c>
      <c r="I340" s="83" t="s">
        <v>125</v>
      </c>
      <c r="J340" s="86" t="s">
        <v>5012</v>
      </c>
      <c r="K340" s="87"/>
      <c r="L340" s="87"/>
      <c r="M340" s="87"/>
      <c r="N340" s="87"/>
      <c r="O340" s="87"/>
      <c r="P340" s="87"/>
      <c r="Q340" s="87"/>
      <c r="R340" s="87"/>
      <c r="S340" s="87"/>
      <c r="T340" s="87"/>
      <c r="U340" s="87"/>
      <c r="V340" s="87"/>
      <c r="W340" s="87"/>
      <c r="X340" s="87"/>
      <c r="Y340" s="87"/>
      <c r="Z340" s="87"/>
      <c r="AA340" s="87"/>
      <c r="AB340" s="87"/>
      <c r="AC340" s="88"/>
    </row>
    <row r="341" spans="1:29" ht="14.5">
      <c r="A341" t="s">
        <v>11</v>
      </c>
      <c r="B341" s="86" t="s">
        <v>2657</v>
      </c>
      <c r="C341" s="86" t="s">
        <v>191</v>
      </c>
      <c r="D341" s="86" t="s">
        <v>5006</v>
      </c>
      <c r="E341" s="86" t="s">
        <v>150</v>
      </c>
      <c r="F341" s="86" t="s">
        <v>5421</v>
      </c>
      <c r="G341" s="86" t="s">
        <v>5450</v>
      </c>
      <c r="H341" s="86" t="s">
        <v>152</v>
      </c>
      <c r="I341" s="83" t="s">
        <v>125</v>
      </c>
      <c r="J341" s="86" t="s">
        <v>5012</v>
      </c>
      <c r="K341" s="87"/>
      <c r="L341" s="87"/>
      <c r="M341" s="87"/>
      <c r="N341" s="87"/>
      <c r="O341" s="87"/>
      <c r="P341" s="87"/>
      <c r="Q341" s="87"/>
      <c r="R341" s="87"/>
      <c r="S341" s="87"/>
      <c r="T341" s="87"/>
      <c r="U341" s="87"/>
      <c r="V341" s="87"/>
      <c r="W341" s="87"/>
      <c r="X341" s="87"/>
      <c r="Y341" s="87"/>
      <c r="Z341" s="87"/>
      <c r="AA341" s="87"/>
      <c r="AB341" s="87"/>
      <c r="AC341" s="88"/>
    </row>
    <row r="342" spans="1:29" ht="14.5">
      <c r="A342" t="s">
        <v>11</v>
      </c>
      <c r="B342" s="86" t="s">
        <v>2657</v>
      </c>
      <c r="C342" s="86" t="s">
        <v>191</v>
      </c>
      <c r="D342" s="86" t="s">
        <v>5006</v>
      </c>
      <c r="E342" s="86" t="s">
        <v>150</v>
      </c>
      <c r="F342" s="86" t="s">
        <v>5492</v>
      </c>
      <c r="G342" s="86" t="s">
        <v>5819</v>
      </c>
      <c r="H342" s="86" t="s">
        <v>152</v>
      </c>
      <c r="I342" s="83" t="s">
        <v>125</v>
      </c>
      <c r="J342" s="86" t="s">
        <v>5012</v>
      </c>
      <c r="K342" s="87"/>
      <c r="L342" s="87"/>
      <c r="M342" s="87"/>
      <c r="N342" s="87"/>
      <c r="O342" s="87"/>
      <c r="P342" s="87"/>
      <c r="Q342" s="87"/>
      <c r="R342" s="87"/>
      <c r="S342" s="87"/>
      <c r="T342" s="87"/>
      <c r="U342" s="87"/>
      <c r="V342" s="87"/>
      <c r="W342" s="87"/>
      <c r="X342" s="87"/>
      <c r="Y342" s="87"/>
      <c r="Z342" s="87"/>
      <c r="AA342" s="87"/>
      <c r="AB342" s="87"/>
      <c r="AC342" s="88"/>
    </row>
    <row r="343" spans="1:29" ht="14.5">
      <c r="A343" t="s">
        <v>11</v>
      </c>
      <c r="B343" s="86" t="s">
        <v>2657</v>
      </c>
      <c r="C343" s="86" t="s">
        <v>191</v>
      </c>
      <c r="D343" s="86" t="s">
        <v>5006</v>
      </c>
      <c r="E343" s="86" t="s">
        <v>150</v>
      </c>
      <c r="F343" s="86" t="s">
        <v>5421</v>
      </c>
      <c r="G343" s="86" t="s">
        <v>5451</v>
      </c>
      <c r="H343" s="86" t="s">
        <v>152</v>
      </c>
      <c r="I343" s="83" t="s">
        <v>125</v>
      </c>
      <c r="J343" s="86" t="s">
        <v>5012</v>
      </c>
      <c r="K343" s="87"/>
      <c r="L343" s="87"/>
      <c r="M343" s="87"/>
      <c r="N343" s="87"/>
      <c r="O343" s="87"/>
      <c r="P343" s="87"/>
      <c r="Q343" s="87"/>
      <c r="R343" s="87"/>
      <c r="S343" s="87"/>
      <c r="T343" s="87"/>
      <c r="U343" s="87"/>
      <c r="V343" s="87"/>
      <c r="W343" s="87"/>
      <c r="X343" s="87"/>
      <c r="Y343" s="87"/>
      <c r="Z343" s="87"/>
      <c r="AA343" s="87"/>
      <c r="AB343" s="87"/>
      <c r="AC343" s="88">
        <v>1</v>
      </c>
    </row>
    <row r="344" spans="1:29" ht="14.5">
      <c r="A344" t="s">
        <v>11</v>
      </c>
      <c r="B344" s="86" t="s">
        <v>2657</v>
      </c>
      <c r="C344" s="86" t="s">
        <v>191</v>
      </c>
      <c r="D344" s="86" t="s">
        <v>5006</v>
      </c>
      <c r="E344" s="86" t="s">
        <v>150</v>
      </c>
      <c r="F344" s="86" t="s">
        <v>5492</v>
      </c>
      <c r="G344" s="86" t="s">
        <v>5822</v>
      </c>
      <c r="H344" s="86" t="s">
        <v>152</v>
      </c>
      <c r="I344" s="83" t="s">
        <v>125</v>
      </c>
      <c r="J344" s="86" t="s">
        <v>5012</v>
      </c>
      <c r="K344" s="87"/>
      <c r="L344" s="87"/>
      <c r="M344" s="87"/>
      <c r="N344" s="87"/>
      <c r="O344" s="87"/>
      <c r="P344" s="87"/>
      <c r="Q344" s="87"/>
      <c r="R344" s="87"/>
      <c r="S344" s="87"/>
      <c r="T344" s="87"/>
      <c r="U344" s="87"/>
      <c r="V344" s="87"/>
      <c r="W344" s="87"/>
      <c r="X344" s="87"/>
      <c r="Y344" s="87"/>
      <c r="Z344" s="87"/>
      <c r="AA344" s="87"/>
      <c r="AB344" s="87"/>
      <c r="AC344" s="88"/>
    </row>
    <row r="345" spans="1:29" ht="14.5">
      <c r="A345" t="s">
        <v>11</v>
      </c>
      <c r="B345" s="86" t="s">
        <v>2657</v>
      </c>
      <c r="C345" s="86" t="s">
        <v>191</v>
      </c>
      <c r="D345" s="86" t="s">
        <v>5006</v>
      </c>
      <c r="E345" s="86" t="s">
        <v>150</v>
      </c>
      <c r="F345" s="86" t="s">
        <v>5421</v>
      </c>
      <c r="G345" s="86" t="s">
        <v>5452</v>
      </c>
      <c r="H345" s="86" t="s">
        <v>152</v>
      </c>
      <c r="I345" s="83" t="s">
        <v>125</v>
      </c>
      <c r="J345" s="86" t="s">
        <v>5012</v>
      </c>
      <c r="K345" s="87"/>
      <c r="L345" s="87"/>
      <c r="M345" s="87"/>
      <c r="N345" s="87"/>
      <c r="O345" s="87"/>
      <c r="P345" s="87"/>
      <c r="Q345" s="87"/>
      <c r="R345" s="87"/>
      <c r="S345" s="87"/>
      <c r="T345" s="87"/>
      <c r="U345" s="87"/>
      <c r="V345" s="87"/>
      <c r="W345" s="87"/>
      <c r="X345" s="87"/>
      <c r="Y345" s="87"/>
      <c r="Z345" s="87"/>
      <c r="AA345" s="87"/>
      <c r="AB345" s="87"/>
      <c r="AC345" s="88">
        <v>1</v>
      </c>
    </row>
    <row r="346" spans="1:29" ht="14.5">
      <c r="A346" t="s">
        <v>11</v>
      </c>
      <c r="B346" s="86" t="s">
        <v>24</v>
      </c>
      <c r="C346" s="86" t="s">
        <v>50</v>
      </c>
      <c r="D346" s="86" t="s">
        <v>5006</v>
      </c>
      <c r="E346" s="86" t="s">
        <v>150</v>
      </c>
      <c r="F346" s="86" t="s">
        <v>5492</v>
      </c>
      <c r="G346" s="86" t="s">
        <v>5825</v>
      </c>
      <c r="H346" s="86" t="s">
        <v>152</v>
      </c>
      <c r="I346" s="83" t="s">
        <v>125</v>
      </c>
      <c r="J346" s="86" t="s">
        <v>5012</v>
      </c>
      <c r="K346" s="87"/>
      <c r="L346" s="87"/>
      <c r="M346" s="87"/>
      <c r="N346" s="87"/>
      <c r="O346" s="87"/>
      <c r="P346" s="87"/>
      <c r="Q346" s="87"/>
      <c r="R346" s="87"/>
      <c r="S346" s="87"/>
      <c r="T346" s="87"/>
      <c r="U346" s="87"/>
      <c r="V346" s="87"/>
      <c r="W346" s="87"/>
      <c r="X346" s="87"/>
      <c r="Y346" s="87"/>
      <c r="Z346" s="87"/>
      <c r="AA346" s="87"/>
      <c r="AB346" s="87"/>
      <c r="AC346" s="88"/>
    </row>
    <row r="347" spans="1:29" ht="14.5">
      <c r="A347" t="s">
        <v>11</v>
      </c>
      <c r="B347" s="86" t="s">
        <v>2657</v>
      </c>
      <c r="C347" s="86" t="s">
        <v>191</v>
      </c>
      <c r="D347" s="86" t="s">
        <v>5006</v>
      </c>
      <c r="E347" s="86" t="s">
        <v>150</v>
      </c>
      <c r="F347" s="86" t="s">
        <v>5421</v>
      </c>
      <c r="G347" s="86" t="s">
        <v>5453</v>
      </c>
      <c r="H347" s="86" t="s">
        <v>152</v>
      </c>
      <c r="I347" s="83" t="s">
        <v>125</v>
      </c>
      <c r="J347" s="86" t="s">
        <v>5012</v>
      </c>
      <c r="K347" s="87"/>
      <c r="L347" s="87"/>
      <c r="M347" s="87"/>
      <c r="N347" s="87"/>
      <c r="O347" s="87"/>
      <c r="P347" s="87"/>
      <c r="Q347" s="87"/>
      <c r="R347" s="87"/>
      <c r="S347" s="87"/>
      <c r="T347" s="87"/>
      <c r="U347" s="87"/>
      <c r="V347" s="87"/>
      <c r="W347" s="87"/>
      <c r="X347" s="87"/>
      <c r="Y347" s="87"/>
      <c r="Z347" s="87"/>
      <c r="AA347" s="87"/>
      <c r="AB347" s="87"/>
      <c r="AC347" s="88">
        <v>1</v>
      </c>
    </row>
    <row r="348" spans="1:29" ht="14.5">
      <c r="A348" t="s">
        <v>11</v>
      </c>
      <c r="B348" s="86" t="s">
        <v>24</v>
      </c>
      <c r="C348" s="86" t="s">
        <v>50</v>
      </c>
      <c r="D348" s="86" t="s">
        <v>5006</v>
      </c>
      <c r="E348" s="86" t="s">
        <v>150</v>
      </c>
      <c r="F348" s="86" t="s">
        <v>5492</v>
      </c>
      <c r="G348" s="86" t="s">
        <v>5828</v>
      </c>
      <c r="H348" s="86" t="s">
        <v>152</v>
      </c>
      <c r="I348" s="83" t="s">
        <v>125</v>
      </c>
      <c r="J348" s="86" t="s">
        <v>5012</v>
      </c>
      <c r="K348" s="87"/>
      <c r="L348" s="87"/>
      <c r="M348" s="87"/>
      <c r="N348" s="87"/>
      <c r="O348" s="87"/>
      <c r="P348" s="87"/>
      <c r="Q348" s="87"/>
      <c r="R348" s="87"/>
      <c r="S348" s="87"/>
      <c r="T348" s="87"/>
      <c r="U348" s="87"/>
      <c r="V348" s="87"/>
      <c r="W348" s="87"/>
      <c r="X348" s="87"/>
      <c r="Y348" s="87"/>
      <c r="Z348" s="87"/>
      <c r="AA348" s="87"/>
      <c r="AB348" s="87"/>
      <c r="AC348" s="88"/>
    </row>
    <row r="349" spans="1:29" ht="14.5">
      <c r="A349" t="s">
        <v>11</v>
      </c>
      <c r="B349" s="86" t="s">
        <v>2657</v>
      </c>
      <c r="C349" s="86" t="s">
        <v>191</v>
      </c>
      <c r="D349" s="86" t="s">
        <v>5006</v>
      </c>
      <c r="E349" s="86" t="s">
        <v>150</v>
      </c>
      <c r="F349" s="86" t="s">
        <v>5421</v>
      </c>
      <c r="G349" s="86" t="s">
        <v>5454</v>
      </c>
      <c r="H349" s="86" t="s">
        <v>152</v>
      </c>
      <c r="I349" s="83" t="s">
        <v>125</v>
      </c>
      <c r="J349" s="86" t="s">
        <v>5012</v>
      </c>
      <c r="K349" s="87"/>
      <c r="L349" s="87"/>
      <c r="M349" s="87"/>
      <c r="N349" s="87"/>
      <c r="O349" s="87"/>
      <c r="P349" s="87"/>
      <c r="Q349" s="87"/>
      <c r="R349" s="87"/>
      <c r="S349" s="87"/>
      <c r="T349" s="87"/>
      <c r="U349" s="87"/>
      <c r="V349" s="87"/>
      <c r="W349" s="87"/>
      <c r="X349" s="87"/>
      <c r="Y349" s="87"/>
      <c r="Z349" s="87"/>
      <c r="AA349" s="87"/>
      <c r="AB349" s="87"/>
      <c r="AC349" s="88">
        <v>1</v>
      </c>
    </row>
    <row r="350" spans="1:29" ht="14.5">
      <c r="A350" t="s">
        <v>11</v>
      </c>
      <c r="B350" s="86" t="s">
        <v>24</v>
      </c>
      <c r="C350" s="86" t="s">
        <v>50</v>
      </c>
      <c r="D350" s="86" t="s">
        <v>5006</v>
      </c>
      <c r="E350" s="86" t="s">
        <v>150</v>
      </c>
      <c r="F350" s="86" t="s">
        <v>5492</v>
      </c>
      <c r="G350" s="86" t="s">
        <v>5831</v>
      </c>
      <c r="H350" s="86" t="s">
        <v>152</v>
      </c>
      <c r="I350" s="83" t="s">
        <v>125</v>
      </c>
      <c r="J350" s="86" t="s">
        <v>5012</v>
      </c>
      <c r="K350" s="87"/>
      <c r="L350" s="87"/>
      <c r="M350" s="87"/>
      <c r="N350" s="87"/>
      <c r="O350" s="87"/>
      <c r="P350" s="87"/>
      <c r="Q350" s="87"/>
      <c r="R350" s="87"/>
      <c r="S350" s="87"/>
      <c r="T350" s="87"/>
      <c r="U350" s="87"/>
      <c r="V350" s="87"/>
      <c r="W350" s="87"/>
      <c r="X350" s="87"/>
      <c r="Y350" s="87"/>
      <c r="Z350" s="87"/>
      <c r="AA350" s="87"/>
      <c r="AB350" s="87"/>
      <c r="AC350" s="88"/>
    </row>
    <row r="351" spans="1:29" ht="14.5">
      <c r="A351" t="s">
        <v>11</v>
      </c>
      <c r="B351" s="86" t="s">
        <v>2657</v>
      </c>
      <c r="C351" s="86" t="s">
        <v>191</v>
      </c>
      <c r="D351" s="86" t="s">
        <v>5006</v>
      </c>
      <c r="E351" s="86" t="s">
        <v>150</v>
      </c>
      <c r="F351" s="86" t="s">
        <v>5421</v>
      </c>
      <c r="G351" s="86" t="s">
        <v>5455</v>
      </c>
      <c r="H351" s="86" t="s">
        <v>152</v>
      </c>
      <c r="I351" s="83" t="s">
        <v>125</v>
      </c>
      <c r="J351" s="86" t="s">
        <v>5012</v>
      </c>
      <c r="K351" s="87"/>
      <c r="L351" s="87"/>
      <c r="M351" s="87"/>
      <c r="N351" s="87"/>
      <c r="O351" s="87"/>
      <c r="P351" s="87"/>
      <c r="Q351" s="87"/>
      <c r="R351" s="87"/>
      <c r="S351" s="87"/>
      <c r="T351" s="87"/>
      <c r="U351" s="87"/>
      <c r="V351" s="87"/>
      <c r="W351" s="87"/>
      <c r="X351" s="87"/>
      <c r="Y351" s="87"/>
      <c r="Z351" s="87"/>
      <c r="AA351" s="87"/>
      <c r="AB351" s="87"/>
      <c r="AC351" s="88"/>
    </row>
    <row r="352" spans="1:29" ht="14.5">
      <c r="A352" t="s">
        <v>11</v>
      </c>
      <c r="B352" s="86" t="s">
        <v>24</v>
      </c>
      <c r="C352" s="86" t="s">
        <v>50</v>
      </c>
      <c r="D352" s="86" t="s">
        <v>5006</v>
      </c>
      <c r="E352" s="86" t="s">
        <v>150</v>
      </c>
      <c r="F352" s="86" t="s">
        <v>5492</v>
      </c>
      <c r="G352" s="86" t="s">
        <v>5834</v>
      </c>
      <c r="H352" s="86" t="s">
        <v>152</v>
      </c>
      <c r="I352" s="83" t="s">
        <v>125</v>
      </c>
      <c r="J352" s="86" t="s">
        <v>5012</v>
      </c>
      <c r="K352" s="87"/>
      <c r="L352" s="87"/>
      <c r="M352" s="87"/>
      <c r="N352" s="87"/>
      <c r="O352" s="87"/>
      <c r="P352" s="87"/>
      <c r="Q352" s="87"/>
      <c r="R352" s="87"/>
      <c r="S352" s="87"/>
      <c r="T352" s="87"/>
      <c r="U352" s="87"/>
      <c r="V352" s="87"/>
      <c r="W352" s="87"/>
      <c r="X352" s="87"/>
      <c r="Y352" s="87"/>
      <c r="Z352" s="87"/>
      <c r="AA352" s="87"/>
      <c r="AB352" s="87"/>
      <c r="AC352" s="88"/>
    </row>
    <row r="353" spans="1:29" ht="14.5">
      <c r="A353" t="s">
        <v>11</v>
      </c>
      <c r="B353" s="86" t="s">
        <v>2657</v>
      </c>
      <c r="C353" s="86" t="s">
        <v>191</v>
      </c>
      <c r="D353" s="86" t="s">
        <v>5006</v>
      </c>
      <c r="E353" s="86" t="s">
        <v>150</v>
      </c>
      <c r="F353" s="86" t="s">
        <v>5421</v>
      </c>
      <c r="G353" s="86" t="s">
        <v>5456</v>
      </c>
      <c r="H353" s="86" t="s">
        <v>152</v>
      </c>
      <c r="I353" s="83" t="s">
        <v>125</v>
      </c>
      <c r="J353" s="86" t="s">
        <v>5012</v>
      </c>
      <c r="K353" s="87"/>
      <c r="L353" s="87"/>
      <c r="M353" s="87"/>
      <c r="N353" s="87"/>
      <c r="O353" s="87"/>
      <c r="P353" s="87"/>
      <c r="Q353" s="87"/>
      <c r="R353" s="87"/>
      <c r="S353" s="87"/>
      <c r="T353" s="87"/>
      <c r="U353" s="87"/>
      <c r="V353" s="87"/>
      <c r="W353" s="87"/>
      <c r="X353" s="87"/>
      <c r="Y353" s="87"/>
      <c r="Z353" s="87"/>
      <c r="AA353" s="87"/>
      <c r="AB353" s="87"/>
      <c r="AC353" s="88"/>
    </row>
    <row r="354" spans="1:29" ht="14.5">
      <c r="A354" t="s">
        <v>11</v>
      </c>
      <c r="B354" s="86" t="s">
        <v>24</v>
      </c>
      <c r="C354" s="86" t="s">
        <v>50</v>
      </c>
      <c r="D354" s="86" t="s">
        <v>5006</v>
      </c>
      <c r="E354" s="86" t="s">
        <v>150</v>
      </c>
      <c r="F354" s="86" t="s">
        <v>5492</v>
      </c>
      <c r="G354" s="86" t="s">
        <v>5837</v>
      </c>
      <c r="H354" s="86" t="s">
        <v>152</v>
      </c>
      <c r="I354" s="83" t="s">
        <v>125</v>
      </c>
      <c r="J354" s="86" t="s">
        <v>5012</v>
      </c>
      <c r="K354" s="87"/>
      <c r="L354" s="87"/>
      <c r="M354" s="87"/>
      <c r="N354" s="87"/>
      <c r="O354" s="87"/>
      <c r="P354" s="87"/>
      <c r="Q354" s="87"/>
      <c r="R354" s="87"/>
      <c r="S354" s="87"/>
      <c r="T354" s="87"/>
      <c r="U354" s="87"/>
      <c r="V354" s="87"/>
      <c r="W354" s="87"/>
      <c r="X354" s="87"/>
      <c r="Y354" s="87"/>
      <c r="Z354" s="87"/>
      <c r="AA354" s="87"/>
      <c r="AB354" s="87"/>
      <c r="AC354" s="88"/>
    </row>
    <row r="355" spans="1:29" ht="14.5">
      <c r="A355" t="s">
        <v>11</v>
      </c>
      <c r="B355" s="86" t="s">
        <v>2657</v>
      </c>
      <c r="C355" s="86" t="s">
        <v>191</v>
      </c>
      <c r="D355" s="86" t="s">
        <v>5006</v>
      </c>
      <c r="E355" s="86" t="s">
        <v>150</v>
      </c>
      <c r="F355" s="86" t="s">
        <v>5421</v>
      </c>
      <c r="G355" s="86" t="s">
        <v>5457</v>
      </c>
      <c r="H355" s="86" t="s">
        <v>152</v>
      </c>
      <c r="I355" s="83" t="s">
        <v>125</v>
      </c>
      <c r="J355" s="86" t="s">
        <v>5012</v>
      </c>
      <c r="K355" s="87"/>
      <c r="L355" s="87"/>
      <c r="M355" s="87"/>
      <c r="N355" s="87"/>
      <c r="O355" s="87"/>
      <c r="P355" s="87"/>
      <c r="Q355" s="87"/>
      <c r="R355" s="87"/>
      <c r="S355" s="87"/>
      <c r="T355" s="87"/>
      <c r="U355" s="87"/>
      <c r="V355" s="87"/>
      <c r="W355" s="87"/>
      <c r="X355" s="87"/>
      <c r="Y355" s="87"/>
      <c r="Z355" s="87"/>
      <c r="AA355" s="87"/>
      <c r="AB355" s="87"/>
      <c r="AC355" s="88"/>
    </row>
    <row r="356" spans="1:29" ht="14.5">
      <c r="A356" t="s">
        <v>11</v>
      </c>
      <c r="B356" s="86" t="s">
        <v>24</v>
      </c>
      <c r="C356" s="86" t="s">
        <v>50</v>
      </c>
      <c r="D356" s="86" t="s">
        <v>5006</v>
      </c>
      <c r="E356" s="86" t="s">
        <v>150</v>
      </c>
      <c r="F356" s="86" t="s">
        <v>5492</v>
      </c>
      <c r="G356" s="86" t="s">
        <v>5840</v>
      </c>
      <c r="H356" s="86" t="s">
        <v>152</v>
      </c>
      <c r="I356" s="83" t="s">
        <v>125</v>
      </c>
      <c r="J356" s="86" t="s">
        <v>5012</v>
      </c>
      <c r="K356" s="87"/>
      <c r="L356" s="87"/>
      <c r="M356" s="87"/>
      <c r="N356" s="87"/>
      <c r="O356" s="87"/>
      <c r="P356" s="87"/>
      <c r="Q356" s="87"/>
      <c r="R356" s="87"/>
      <c r="S356" s="87"/>
      <c r="T356" s="87"/>
      <c r="U356" s="87"/>
      <c r="V356" s="87"/>
      <c r="W356" s="87"/>
      <c r="X356" s="87"/>
      <c r="Y356" s="87"/>
      <c r="Z356" s="87"/>
      <c r="AA356" s="87"/>
      <c r="AB356" s="87"/>
      <c r="AC356" s="88"/>
    </row>
    <row r="357" spans="1:29" ht="14.5">
      <c r="A357" t="s">
        <v>11</v>
      </c>
      <c r="B357" s="86" t="s">
        <v>2657</v>
      </c>
      <c r="C357" s="86" t="s">
        <v>191</v>
      </c>
      <c r="D357" s="86" t="s">
        <v>5006</v>
      </c>
      <c r="E357" s="86" t="s">
        <v>150</v>
      </c>
      <c r="F357" s="86" t="s">
        <v>5421</v>
      </c>
      <c r="G357" s="86" t="s">
        <v>5458</v>
      </c>
      <c r="H357" s="86" t="s">
        <v>152</v>
      </c>
      <c r="I357" s="83" t="s">
        <v>125</v>
      </c>
      <c r="J357" s="86" t="s">
        <v>5012</v>
      </c>
      <c r="K357" s="87"/>
      <c r="L357" s="87"/>
      <c r="M357" s="87"/>
      <c r="N357" s="87"/>
      <c r="O357" s="87"/>
      <c r="P357" s="87"/>
      <c r="Q357" s="87"/>
      <c r="R357" s="87"/>
      <c r="S357" s="87"/>
      <c r="T357" s="87"/>
      <c r="U357" s="87"/>
      <c r="V357" s="87"/>
      <c r="W357" s="87"/>
      <c r="X357" s="87"/>
      <c r="Y357" s="87"/>
      <c r="Z357" s="87"/>
      <c r="AA357" s="87"/>
      <c r="AB357" s="87"/>
      <c r="AC357" s="88"/>
    </row>
    <row r="358" spans="1:29" ht="14.5">
      <c r="A358" t="s">
        <v>11</v>
      </c>
      <c r="B358" s="86" t="s">
        <v>24</v>
      </c>
      <c r="C358" s="86" t="s">
        <v>50</v>
      </c>
      <c r="D358" s="86" t="s">
        <v>5006</v>
      </c>
      <c r="E358" s="86" t="s">
        <v>150</v>
      </c>
      <c r="F358" s="86" t="s">
        <v>5492</v>
      </c>
      <c r="G358" s="86" t="s">
        <v>5843</v>
      </c>
      <c r="H358" s="86" t="s">
        <v>152</v>
      </c>
      <c r="I358" s="83" t="s">
        <v>125</v>
      </c>
      <c r="J358" s="86" t="s">
        <v>5012</v>
      </c>
      <c r="K358" s="87"/>
      <c r="L358" s="87"/>
      <c r="M358" s="87"/>
      <c r="N358" s="87"/>
      <c r="O358" s="87"/>
      <c r="P358" s="87"/>
      <c r="Q358" s="87"/>
      <c r="R358" s="87"/>
      <c r="S358" s="87"/>
      <c r="T358" s="87"/>
      <c r="U358" s="87"/>
      <c r="V358" s="87"/>
      <c r="W358" s="87"/>
      <c r="X358" s="87"/>
      <c r="Y358" s="87"/>
      <c r="Z358" s="87"/>
      <c r="AA358" s="87"/>
      <c r="AB358" s="87"/>
      <c r="AC358" s="88"/>
    </row>
    <row r="359" spans="1:29" ht="14.5">
      <c r="A359" t="s">
        <v>11</v>
      </c>
      <c r="B359" s="86" t="s">
        <v>2657</v>
      </c>
      <c r="C359" s="86" t="s">
        <v>191</v>
      </c>
      <c r="D359" s="86" t="s">
        <v>5006</v>
      </c>
      <c r="E359" s="86" t="s">
        <v>150</v>
      </c>
      <c r="F359" s="86" t="s">
        <v>5421</v>
      </c>
      <c r="G359" s="86" t="s">
        <v>5459</v>
      </c>
      <c r="H359" s="86" t="s">
        <v>152</v>
      </c>
      <c r="I359" s="83" t="s">
        <v>125</v>
      </c>
      <c r="J359" s="86" t="s">
        <v>5012</v>
      </c>
      <c r="K359" s="87"/>
      <c r="L359" s="87"/>
      <c r="M359" s="87"/>
      <c r="N359" s="87"/>
      <c r="O359" s="87"/>
      <c r="P359" s="87"/>
      <c r="Q359" s="87"/>
      <c r="R359" s="87"/>
      <c r="S359" s="87"/>
      <c r="T359" s="87"/>
      <c r="U359" s="87"/>
      <c r="V359" s="87"/>
      <c r="W359" s="87"/>
      <c r="X359" s="87"/>
      <c r="Y359" s="87"/>
      <c r="Z359" s="87"/>
      <c r="AA359" s="87"/>
      <c r="AB359" s="87"/>
      <c r="AC359" s="88"/>
    </row>
    <row r="360" spans="1:29" ht="14.5">
      <c r="A360" t="s">
        <v>11</v>
      </c>
      <c r="B360" s="86" t="s">
        <v>24</v>
      </c>
      <c r="C360" s="86" t="s">
        <v>50</v>
      </c>
      <c r="D360" s="86" t="s">
        <v>5006</v>
      </c>
      <c r="E360" s="86" t="s">
        <v>150</v>
      </c>
      <c r="F360" s="86" t="s">
        <v>5492</v>
      </c>
      <c r="G360" s="86" t="s">
        <v>5846</v>
      </c>
      <c r="H360" s="86" t="s">
        <v>152</v>
      </c>
      <c r="I360" s="83" t="s">
        <v>125</v>
      </c>
      <c r="J360" s="86" t="s">
        <v>5012</v>
      </c>
      <c r="K360" s="87"/>
      <c r="L360" s="87"/>
      <c r="M360" s="87"/>
      <c r="N360" s="87"/>
      <c r="O360" s="87"/>
      <c r="P360" s="87"/>
      <c r="Q360" s="87"/>
      <c r="R360" s="87"/>
      <c r="S360" s="87"/>
      <c r="T360" s="87"/>
      <c r="U360" s="87"/>
      <c r="V360" s="87"/>
      <c r="W360" s="87"/>
      <c r="X360" s="87"/>
      <c r="Y360" s="87"/>
      <c r="Z360" s="87"/>
      <c r="AA360" s="87"/>
      <c r="AB360" s="87"/>
      <c r="AC360" s="88"/>
    </row>
    <row r="361" spans="1:29" ht="14.5">
      <c r="A361" t="s">
        <v>11</v>
      </c>
      <c r="B361" s="86" t="s">
        <v>2657</v>
      </c>
      <c r="C361" s="86" t="s">
        <v>191</v>
      </c>
      <c r="D361" s="86" t="s">
        <v>5006</v>
      </c>
      <c r="E361" s="86" t="s">
        <v>150</v>
      </c>
      <c r="F361" s="86" t="s">
        <v>5421</v>
      </c>
      <c r="G361" s="86" t="s">
        <v>5460</v>
      </c>
      <c r="H361" s="86" t="s">
        <v>152</v>
      </c>
      <c r="I361" s="83" t="s">
        <v>125</v>
      </c>
      <c r="J361" s="86" t="s">
        <v>5012</v>
      </c>
      <c r="K361" s="87"/>
      <c r="L361" s="87"/>
      <c r="M361" s="87"/>
      <c r="N361" s="87"/>
      <c r="O361" s="87"/>
      <c r="P361" s="87"/>
      <c r="Q361" s="87"/>
      <c r="R361" s="87"/>
      <c r="S361" s="87"/>
      <c r="T361" s="87"/>
      <c r="U361" s="87"/>
      <c r="V361" s="87"/>
      <c r="W361" s="87"/>
      <c r="X361" s="87"/>
      <c r="Y361" s="87"/>
      <c r="Z361" s="87"/>
      <c r="AA361" s="87"/>
      <c r="AB361" s="87"/>
      <c r="AC361" s="88"/>
    </row>
    <row r="362" spans="1:29" ht="14.5">
      <c r="A362" t="s">
        <v>11</v>
      </c>
      <c r="B362" s="86" t="s">
        <v>24</v>
      </c>
      <c r="C362" s="86" t="s">
        <v>50</v>
      </c>
      <c r="D362" s="86" t="s">
        <v>5006</v>
      </c>
      <c r="E362" s="86" t="s">
        <v>150</v>
      </c>
      <c r="F362" s="86" t="s">
        <v>5492</v>
      </c>
      <c r="G362" s="86" t="s">
        <v>5849</v>
      </c>
      <c r="H362" s="86" t="s">
        <v>152</v>
      </c>
      <c r="I362" s="83" t="s">
        <v>125</v>
      </c>
      <c r="J362" s="86" t="s">
        <v>5012</v>
      </c>
      <c r="K362" s="87"/>
      <c r="L362" s="87"/>
      <c r="M362" s="87"/>
      <c r="N362" s="87"/>
      <c r="O362" s="87"/>
      <c r="P362" s="87"/>
      <c r="Q362" s="87"/>
      <c r="R362" s="87"/>
      <c r="S362" s="87"/>
      <c r="T362" s="87"/>
      <c r="U362" s="87"/>
      <c r="V362" s="87"/>
      <c r="W362" s="87"/>
      <c r="X362" s="87"/>
      <c r="Y362" s="87"/>
      <c r="Z362" s="87"/>
      <c r="AA362" s="87"/>
      <c r="AB362" s="87"/>
      <c r="AC362" s="88"/>
    </row>
    <row r="363" spans="1:29" ht="14.5">
      <c r="A363" t="s">
        <v>11</v>
      </c>
      <c r="B363" s="86" t="s">
        <v>2657</v>
      </c>
      <c r="C363" s="86" t="s">
        <v>191</v>
      </c>
      <c r="D363" s="86" t="s">
        <v>5006</v>
      </c>
      <c r="E363" s="86" t="s">
        <v>150</v>
      </c>
      <c r="F363" s="86" t="s">
        <v>5421</v>
      </c>
      <c r="G363" s="86" t="s">
        <v>5461</v>
      </c>
      <c r="H363" s="86" t="s">
        <v>152</v>
      </c>
      <c r="I363" s="83" t="s">
        <v>125</v>
      </c>
      <c r="J363" s="86" t="s">
        <v>5012</v>
      </c>
      <c r="K363" s="87"/>
      <c r="L363" s="87"/>
      <c r="M363" s="87"/>
      <c r="N363" s="87"/>
      <c r="O363" s="87"/>
      <c r="P363" s="87"/>
      <c r="Q363" s="87"/>
      <c r="R363" s="87"/>
      <c r="S363" s="87"/>
      <c r="T363" s="87"/>
      <c r="U363" s="87"/>
      <c r="V363" s="87"/>
      <c r="W363" s="87"/>
      <c r="X363" s="87"/>
      <c r="Y363" s="87"/>
      <c r="Z363" s="87"/>
      <c r="AA363" s="87"/>
      <c r="AB363" s="87"/>
      <c r="AC363" s="88"/>
    </row>
    <row r="364" spans="1:29" ht="14.5">
      <c r="A364" t="s">
        <v>11</v>
      </c>
      <c r="B364" s="86" t="s">
        <v>24</v>
      </c>
      <c r="C364" s="86" t="s">
        <v>50</v>
      </c>
      <c r="D364" s="86" t="s">
        <v>5006</v>
      </c>
      <c r="E364" s="86" t="s">
        <v>150</v>
      </c>
      <c r="F364" s="86" t="s">
        <v>5492</v>
      </c>
      <c r="G364" s="86" t="s">
        <v>5852</v>
      </c>
      <c r="H364" s="86" t="s">
        <v>152</v>
      </c>
      <c r="I364" s="83" t="s">
        <v>125</v>
      </c>
      <c r="J364" s="86" t="s">
        <v>5012</v>
      </c>
      <c r="K364" s="87"/>
      <c r="L364" s="87"/>
      <c r="M364" s="87"/>
      <c r="N364" s="87"/>
      <c r="O364" s="87"/>
      <c r="P364" s="87"/>
      <c r="Q364" s="87"/>
      <c r="R364" s="87"/>
      <c r="S364" s="87"/>
      <c r="T364" s="87"/>
      <c r="U364" s="87"/>
      <c r="V364" s="87"/>
      <c r="W364" s="87"/>
      <c r="X364" s="87"/>
      <c r="Y364" s="87"/>
      <c r="Z364" s="87"/>
      <c r="AA364" s="87"/>
      <c r="AB364" s="87"/>
      <c r="AC364" s="88"/>
    </row>
    <row r="365" spans="1:29" ht="14.5">
      <c r="A365" t="s">
        <v>11</v>
      </c>
      <c r="B365" s="86" t="s">
        <v>24</v>
      </c>
      <c r="C365" s="86" t="s">
        <v>50</v>
      </c>
      <c r="D365" s="86" t="s">
        <v>5006</v>
      </c>
      <c r="E365" s="86" t="s">
        <v>150</v>
      </c>
      <c r="F365" s="86" t="s">
        <v>5492</v>
      </c>
      <c r="G365" s="86" t="s">
        <v>5855</v>
      </c>
      <c r="H365" s="86" t="s">
        <v>152</v>
      </c>
      <c r="I365" s="83" t="s">
        <v>125</v>
      </c>
      <c r="J365" s="86" t="s">
        <v>5012</v>
      </c>
      <c r="K365" s="87"/>
      <c r="L365" s="87"/>
      <c r="M365" s="87"/>
      <c r="N365" s="87"/>
      <c r="O365" s="87"/>
      <c r="P365" s="87"/>
      <c r="Q365" s="87"/>
      <c r="R365" s="87"/>
      <c r="S365" s="87"/>
      <c r="T365" s="87"/>
      <c r="U365" s="87"/>
      <c r="V365" s="87"/>
      <c r="W365" s="87"/>
      <c r="X365" s="87"/>
      <c r="Y365" s="87"/>
      <c r="Z365" s="87"/>
      <c r="AA365" s="87"/>
      <c r="AB365" s="87"/>
      <c r="AC365" s="88"/>
    </row>
    <row r="366" spans="1:29" ht="14.5">
      <c r="A366" t="s">
        <v>11</v>
      </c>
      <c r="B366" s="86" t="s">
        <v>24</v>
      </c>
      <c r="C366" s="86" t="s">
        <v>50</v>
      </c>
      <c r="D366" s="86" t="s">
        <v>5006</v>
      </c>
      <c r="E366" s="86" t="s">
        <v>150</v>
      </c>
      <c r="F366" s="86" t="s">
        <v>5492</v>
      </c>
      <c r="G366" s="86" t="s">
        <v>5858</v>
      </c>
      <c r="H366" s="86" t="s">
        <v>152</v>
      </c>
      <c r="I366" s="83" t="s">
        <v>125</v>
      </c>
      <c r="J366" s="86" t="s">
        <v>5012</v>
      </c>
      <c r="K366" s="87"/>
      <c r="L366" s="87"/>
      <c r="M366" s="87"/>
      <c r="N366" s="87"/>
      <c r="O366" s="87"/>
      <c r="P366" s="87"/>
      <c r="Q366" s="87"/>
      <c r="R366" s="87"/>
      <c r="S366" s="87"/>
      <c r="T366" s="87"/>
      <c r="U366" s="87"/>
      <c r="V366" s="87"/>
      <c r="W366" s="87"/>
      <c r="X366" s="87"/>
      <c r="Y366" s="87"/>
      <c r="Z366" s="87"/>
      <c r="AA366" s="87"/>
      <c r="AB366" s="87"/>
      <c r="AC366" s="88"/>
    </row>
    <row r="367" spans="1:29" ht="14.5">
      <c r="A367" t="s">
        <v>11</v>
      </c>
      <c r="B367" s="86" t="s">
        <v>24</v>
      </c>
      <c r="C367" s="86" t="s">
        <v>50</v>
      </c>
      <c r="D367" s="86" t="s">
        <v>5006</v>
      </c>
      <c r="E367" s="86" t="s">
        <v>150</v>
      </c>
      <c r="F367" s="86" t="s">
        <v>5492</v>
      </c>
      <c r="G367" s="86" t="s">
        <v>5861</v>
      </c>
      <c r="H367" s="86" t="s">
        <v>152</v>
      </c>
      <c r="I367" s="83" t="s">
        <v>125</v>
      </c>
      <c r="J367" s="86" t="s">
        <v>5012</v>
      </c>
      <c r="K367" s="87"/>
      <c r="L367" s="87"/>
      <c r="M367" s="87"/>
      <c r="N367" s="87"/>
      <c r="O367" s="87"/>
      <c r="P367" s="87"/>
      <c r="Q367" s="87"/>
      <c r="R367" s="87"/>
      <c r="S367" s="87"/>
      <c r="T367" s="87"/>
      <c r="U367" s="87"/>
      <c r="V367" s="87"/>
      <c r="W367" s="87"/>
      <c r="X367" s="87"/>
      <c r="Y367" s="87"/>
      <c r="Z367" s="87"/>
      <c r="AA367" s="87"/>
      <c r="AB367" s="87"/>
      <c r="AC367" s="88"/>
    </row>
    <row r="368" spans="1:29" ht="14.5">
      <c r="A368" t="s">
        <v>11</v>
      </c>
      <c r="B368" s="86" t="s">
        <v>24</v>
      </c>
      <c r="C368" s="86" t="s">
        <v>50</v>
      </c>
      <c r="D368" s="86" t="s">
        <v>5006</v>
      </c>
      <c r="E368" s="86" t="s">
        <v>150</v>
      </c>
      <c r="F368" s="86" t="s">
        <v>5492</v>
      </c>
      <c r="G368" s="86" t="s">
        <v>5864</v>
      </c>
      <c r="H368" s="86" t="s">
        <v>152</v>
      </c>
      <c r="I368" s="83" t="s">
        <v>125</v>
      </c>
      <c r="J368" s="86" t="s">
        <v>5012</v>
      </c>
      <c r="K368" s="87"/>
      <c r="L368" s="87"/>
      <c r="M368" s="87"/>
      <c r="N368" s="87"/>
      <c r="O368" s="87"/>
      <c r="P368" s="87"/>
      <c r="Q368" s="87"/>
      <c r="R368" s="87"/>
      <c r="S368" s="87"/>
      <c r="T368" s="87"/>
      <c r="U368" s="87"/>
      <c r="V368" s="87"/>
      <c r="W368" s="87"/>
      <c r="X368" s="87"/>
      <c r="Y368" s="87"/>
      <c r="Z368" s="87"/>
      <c r="AA368" s="87"/>
      <c r="AB368" s="87"/>
      <c r="AC368" s="88"/>
    </row>
    <row r="369" spans="1:29" ht="14.5">
      <c r="A369" t="s">
        <v>11</v>
      </c>
      <c r="B369" s="86" t="s">
        <v>24</v>
      </c>
      <c r="C369" s="86" t="s">
        <v>50</v>
      </c>
      <c r="D369" s="86" t="s">
        <v>5006</v>
      </c>
      <c r="E369" s="86" t="s">
        <v>150</v>
      </c>
      <c r="F369" s="86" t="s">
        <v>5492</v>
      </c>
      <c r="G369" s="86" t="s">
        <v>5867</v>
      </c>
      <c r="H369" s="86" t="s">
        <v>152</v>
      </c>
      <c r="I369" s="83" t="s">
        <v>125</v>
      </c>
      <c r="J369" s="86" t="s">
        <v>5012</v>
      </c>
      <c r="K369" s="87"/>
      <c r="L369" s="87"/>
      <c r="M369" s="87"/>
      <c r="N369" s="87"/>
      <c r="O369" s="87"/>
      <c r="P369" s="87"/>
      <c r="Q369" s="87"/>
      <c r="R369" s="87"/>
      <c r="S369" s="87"/>
      <c r="T369" s="87"/>
      <c r="U369" s="87"/>
      <c r="V369" s="87"/>
      <c r="W369" s="87"/>
      <c r="X369" s="87"/>
      <c r="Y369" s="87"/>
      <c r="Z369" s="87"/>
      <c r="AA369" s="87"/>
      <c r="AB369" s="87"/>
      <c r="AC369" s="88"/>
    </row>
    <row r="370" spans="1:29" ht="14.5">
      <c r="A370" t="s">
        <v>11</v>
      </c>
      <c r="B370" s="86" t="s">
        <v>24</v>
      </c>
      <c r="C370" s="86" t="s">
        <v>50</v>
      </c>
      <c r="D370" s="86" t="s">
        <v>5006</v>
      </c>
      <c r="E370" s="86" t="s">
        <v>150</v>
      </c>
      <c r="F370" s="86" t="s">
        <v>5492</v>
      </c>
      <c r="G370" s="86" t="s">
        <v>5870</v>
      </c>
      <c r="H370" s="86" t="s">
        <v>152</v>
      </c>
      <c r="I370" s="83" t="s">
        <v>125</v>
      </c>
      <c r="J370" s="86" t="s">
        <v>5012</v>
      </c>
      <c r="K370" s="87"/>
      <c r="L370" s="87"/>
      <c r="M370" s="87"/>
      <c r="N370" s="87"/>
      <c r="O370" s="87"/>
      <c r="P370" s="87"/>
      <c r="Q370" s="87"/>
      <c r="R370" s="87"/>
      <c r="S370" s="87"/>
      <c r="T370" s="87"/>
      <c r="U370" s="87"/>
      <c r="V370" s="87"/>
      <c r="W370" s="87"/>
      <c r="X370" s="87"/>
      <c r="Y370" s="87"/>
      <c r="Z370" s="87"/>
      <c r="AA370" s="87"/>
      <c r="AB370" s="87"/>
      <c r="AC370" s="88"/>
    </row>
    <row r="371" spans="1:29" ht="14.5">
      <c r="A371" t="s">
        <v>11</v>
      </c>
      <c r="B371" s="86" t="s">
        <v>24</v>
      </c>
      <c r="C371" s="86" t="s">
        <v>50</v>
      </c>
      <c r="D371" s="86" t="s">
        <v>5006</v>
      </c>
      <c r="E371" s="86" t="s">
        <v>150</v>
      </c>
      <c r="F371" s="86" t="s">
        <v>5492</v>
      </c>
      <c r="G371" s="86" t="s">
        <v>5873</v>
      </c>
      <c r="H371" s="86" t="s">
        <v>152</v>
      </c>
      <c r="I371" s="83" t="s">
        <v>125</v>
      </c>
      <c r="J371" s="86" t="s">
        <v>5012</v>
      </c>
      <c r="K371" s="87"/>
      <c r="L371" s="87"/>
      <c r="M371" s="87"/>
      <c r="N371" s="87"/>
      <c r="O371" s="87"/>
      <c r="P371" s="87"/>
      <c r="Q371" s="87"/>
      <c r="R371" s="87"/>
      <c r="S371" s="87"/>
      <c r="T371" s="87"/>
      <c r="U371" s="87"/>
      <c r="V371" s="87"/>
      <c r="W371" s="87"/>
      <c r="X371" s="87"/>
      <c r="Y371" s="87"/>
      <c r="Z371" s="87"/>
      <c r="AA371" s="87"/>
      <c r="AB371" s="87"/>
      <c r="AC371" s="88"/>
    </row>
    <row r="372" spans="1:29" ht="14.5">
      <c r="A372" t="s">
        <v>11</v>
      </c>
      <c r="B372" s="86" t="s">
        <v>24</v>
      </c>
      <c r="C372" s="86" t="s">
        <v>50</v>
      </c>
      <c r="D372" s="86" t="s">
        <v>5006</v>
      </c>
      <c r="E372" s="86" t="s">
        <v>150</v>
      </c>
      <c r="F372" s="86" t="s">
        <v>5492</v>
      </c>
      <c r="G372" s="86" t="s">
        <v>5876</v>
      </c>
      <c r="H372" s="86" t="s">
        <v>152</v>
      </c>
      <c r="I372" s="83" t="s">
        <v>125</v>
      </c>
      <c r="J372" s="86" t="s">
        <v>5012</v>
      </c>
      <c r="K372" s="87"/>
      <c r="L372" s="87"/>
      <c r="M372" s="87"/>
      <c r="N372" s="87"/>
      <c r="O372" s="87"/>
      <c r="P372" s="87"/>
      <c r="Q372" s="87"/>
      <c r="R372" s="87"/>
      <c r="S372" s="87"/>
      <c r="T372" s="87"/>
      <c r="U372" s="87"/>
      <c r="V372" s="87"/>
      <c r="W372" s="87"/>
      <c r="X372" s="87"/>
      <c r="Y372" s="87"/>
      <c r="Z372" s="87"/>
      <c r="AA372" s="87"/>
      <c r="AB372" s="87"/>
      <c r="AC372" s="88"/>
    </row>
    <row r="373" spans="1:29" ht="14.5">
      <c r="A373" t="s">
        <v>11</v>
      </c>
      <c r="B373" s="86" t="s">
        <v>24</v>
      </c>
      <c r="C373" s="86" t="s">
        <v>50</v>
      </c>
      <c r="D373" s="86" t="s">
        <v>5006</v>
      </c>
      <c r="E373" s="86" t="s">
        <v>150</v>
      </c>
      <c r="F373" s="86" t="s">
        <v>5492</v>
      </c>
      <c r="G373" s="86" t="s">
        <v>5879</v>
      </c>
      <c r="H373" s="86" t="s">
        <v>152</v>
      </c>
      <c r="I373" s="83" t="s">
        <v>125</v>
      </c>
      <c r="J373" s="86" t="s">
        <v>5012</v>
      </c>
      <c r="K373" s="87"/>
      <c r="L373" s="87"/>
      <c r="M373" s="87"/>
      <c r="N373" s="87"/>
      <c r="O373" s="87"/>
      <c r="P373" s="87"/>
      <c r="Q373" s="87"/>
      <c r="R373" s="87"/>
      <c r="S373" s="87"/>
      <c r="T373" s="87"/>
      <c r="U373" s="87"/>
      <c r="V373" s="87"/>
      <c r="W373" s="87"/>
      <c r="X373" s="87"/>
      <c r="Y373" s="87"/>
      <c r="Z373" s="87"/>
      <c r="AA373" s="87"/>
      <c r="AB373" s="87"/>
      <c r="AC373" s="88"/>
    </row>
    <row r="374" spans="1:29" ht="14.5">
      <c r="A374" t="s">
        <v>11</v>
      </c>
      <c r="B374" s="86" t="s">
        <v>24</v>
      </c>
      <c r="C374" s="86" t="s">
        <v>50</v>
      </c>
      <c r="D374" s="86" t="s">
        <v>5006</v>
      </c>
      <c r="E374" s="86" t="s">
        <v>150</v>
      </c>
      <c r="F374" s="86" t="s">
        <v>5492</v>
      </c>
      <c r="G374" s="86" t="s">
        <v>5882</v>
      </c>
      <c r="H374" s="86" t="s">
        <v>152</v>
      </c>
      <c r="I374" s="83" t="s">
        <v>125</v>
      </c>
      <c r="J374" s="86" t="s">
        <v>5012</v>
      </c>
      <c r="K374" s="87"/>
      <c r="L374" s="87"/>
      <c r="M374" s="87"/>
      <c r="N374" s="87"/>
      <c r="O374" s="87"/>
      <c r="P374" s="87"/>
      <c r="Q374" s="87"/>
      <c r="R374" s="87"/>
      <c r="S374" s="87"/>
      <c r="T374" s="87"/>
      <c r="U374" s="87"/>
      <c r="V374" s="87"/>
      <c r="W374" s="87"/>
      <c r="X374" s="87"/>
      <c r="Y374" s="87"/>
      <c r="Z374" s="87"/>
      <c r="AA374" s="87"/>
      <c r="AB374" s="87"/>
      <c r="AC374" s="88"/>
    </row>
    <row r="375" spans="1:29" ht="14.5">
      <c r="A375" t="s">
        <v>11</v>
      </c>
      <c r="B375" s="86" t="s">
        <v>24</v>
      </c>
      <c r="C375" s="86" t="s">
        <v>50</v>
      </c>
      <c r="D375" s="86" t="s">
        <v>5006</v>
      </c>
      <c r="E375" s="86" t="s">
        <v>150</v>
      </c>
      <c r="F375" s="86" t="s">
        <v>5492</v>
      </c>
      <c r="G375" s="86" t="s">
        <v>5885</v>
      </c>
      <c r="H375" s="86" t="s">
        <v>152</v>
      </c>
      <c r="I375" s="83" t="s">
        <v>125</v>
      </c>
      <c r="J375" s="86" t="s">
        <v>5012</v>
      </c>
      <c r="K375" s="87"/>
      <c r="L375" s="87"/>
      <c r="M375" s="87"/>
      <c r="N375" s="87"/>
      <c r="O375" s="87"/>
      <c r="P375" s="87"/>
      <c r="Q375" s="87"/>
      <c r="R375" s="87"/>
      <c r="S375" s="87"/>
      <c r="T375" s="87"/>
      <c r="U375" s="87"/>
      <c r="V375" s="87"/>
      <c r="W375" s="87"/>
      <c r="X375" s="87"/>
      <c r="Y375" s="87"/>
      <c r="Z375" s="87"/>
      <c r="AA375" s="87"/>
      <c r="AB375" s="87"/>
      <c r="AC375" s="88"/>
    </row>
    <row r="376" spans="1:29" ht="14.5">
      <c r="A376" t="s">
        <v>11</v>
      </c>
      <c r="B376" s="86" t="s">
        <v>24</v>
      </c>
      <c r="C376" s="86" t="s">
        <v>50</v>
      </c>
      <c r="D376" s="86" t="s">
        <v>5006</v>
      </c>
      <c r="E376" s="86" t="s">
        <v>150</v>
      </c>
      <c r="F376" s="86" t="s">
        <v>5492</v>
      </c>
      <c r="G376" s="86" t="s">
        <v>5888</v>
      </c>
      <c r="H376" s="86" t="s">
        <v>152</v>
      </c>
      <c r="I376" s="83" t="s">
        <v>125</v>
      </c>
      <c r="J376" s="86" t="s">
        <v>5012</v>
      </c>
      <c r="K376" s="87"/>
      <c r="L376" s="87"/>
      <c r="M376" s="87"/>
      <c r="N376" s="87"/>
      <c r="O376" s="87"/>
      <c r="P376" s="87"/>
      <c r="Q376" s="87"/>
      <c r="R376" s="87"/>
      <c r="S376" s="87"/>
      <c r="T376" s="87"/>
      <c r="U376" s="87"/>
      <c r="V376" s="87"/>
      <c r="W376" s="87"/>
      <c r="X376" s="87"/>
      <c r="Y376" s="87"/>
      <c r="Z376" s="87"/>
      <c r="AA376" s="87"/>
      <c r="AB376" s="87"/>
      <c r="AC376" s="88"/>
    </row>
    <row r="377" spans="1:29" ht="14.5">
      <c r="A377" t="s">
        <v>11</v>
      </c>
      <c r="B377" s="86" t="s">
        <v>24</v>
      </c>
      <c r="C377" s="86" t="s">
        <v>50</v>
      </c>
      <c r="D377" s="86" t="s">
        <v>5006</v>
      </c>
      <c r="E377" s="86" t="s">
        <v>150</v>
      </c>
      <c r="F377" s="86" t="s">
        <v>5492</v>
      </c>
      <c r="G377" s="86" t="s">
        <v>5891</v>
      </c>
      <c r="H377" s="86" t="s">
        <v>152</v>
      </c>
      <c r="I377" s="83" t="s">
        <v>125</v>
      </c>
      <c r="J377" s="86" t="s">
        <v>5012</v>
      </c>
      <c r="K377" s="87"/>
      <c r="L377" s="87"/>
      <c r="M377" s="87"/>
      <c r="N377" s="87"/>
      <c r="O377" s="87"/>
      <c r="P377" s="87"/>
      <c r="Q377" s="87"/>
      <c r="R377" s="87"/>
      <c r="S377" s="87"/>
      <c r="T377" s="87"/>
      <c r="U377" s="87"/>
      <c r="V377" s="87"/>
      <c r="W377" s="87"/>
      <c r="X377" s="87"/>
      <c r="Y377" s="87"/>
      <c r="Z377" s="87"/>
      <c r="AA377" s="87"/>
      <c r="AB377" s="87"/>
      <c r="AC377" s="88"/>
    </row>
    <row r="378" spans="1:29" ht="14.5">
      <c r="A378" t="s">
        <v>11</v>
      </c>
      <c r="B378" s="86" t="s">
        <v>24</v>
      </c>
      <c r="C378" s="86" t="s">
        <v>50</v>
      </c>
      <c r="D378" s="86" t="s">
        <v>5006</v>
      </c>
      <c r="E378" s="86" t="s">
        <v>150</v>
      </c>
      <c r="F378" s="86" t="s">
        <v>5492</v>
      </c>
      <c r="G378" s="86" t="s">
        <v>5894</v>
      </c>
      <c r="H378" s="86" t="s">
        <v>152</v>
      </c>
      <c r="I378" s="83" t="s">
        <v>125</v>
      </c>
      <c r="J378" s="86" t="s">
        <v>5012</v>
      </c>
      <c r="K378" s="87"/>
      <c r="L378" s="87"/>
      <c r="M378" s="87"/>
      <c r="N378" s="87"/>
      <c r="O378" s="87"/>
      <c r="P378" s="87"/>
      <c r="Q378" s="87"/>
      <c r="R378" s="87"/>
      <c r="S378" s="87"/>
      <c r="T378" s="87"/>
      <c r="U378" s="87"/>
      <c r="V378" s="87"/>
      <c r="W378" s="87"/>
      <c r="X378" s="87"/>
      <c r="Y378" s="87"/>
      <c r="Z378" s="87"/>
      <c r="AA378" s="87"/>
      <c r="AB378" s="87"/>
      <c r="AC378" s="88"/>
    </row>
    <row r="379" spans="1:29" ht="14.5">
      <c r="A379" t="s">
        <v>11</v>
      </c>
      <c r="B379" s="86" t="s">
        <v>24</v>
      </c>
      <c r="C379" s="86" t="s">
        <v>50</v>
      </c>
      <c r="D379" s="86" t="s">
        <v>5006</v>
      </c>
      <c r="E379" s="86" t="s">
        <v>150</v>
      </c>
      <c r="F379" s="86" t="s">
        <v>5492</v>
      </c>
      <c r="G379" s="86" t="s">
        <v>5897</v>
      </c>
      <c r="H379" s="86" t="s">
        <v>152</v>
      </c>
      <c r="I379" s="83" t="s">
        <v>125</v>
      </c>
      <c r="J379" s="86" t="s">
        <v>5012</v>
      </c>
      <c r="K379" s="87"/>
      <c r="L379" s="87"/>
      <c r="M379" s="87"/>
      <c r="N379" s="87"/>
      <c r="O379" s="87"/>
      <c r="P379" s="87"/>
      <c r="Q379" s="87"/>
      <c r="R379" s="87"/>
      <c r="S379" s="87"/>
      <c r="T379" s="87"/>
      <c r="U379" s="87"/>
      <c r="V379" s="87"/>
      <c r="W379" s="87"/>
      <c r="X379" s="87"/>
      <c r="Y379" s="87"/>
      <c r="Z379" s="87"/>
      <c r="AA379" s="87"/>
      <c r="AB379" s="87"/>
      <c r="AC379" s="88"/>
    </row>
    <row r="380" spans="1:29" ht="14.5">
      <c r="A380" t="s">
        <v>11</v>
      </c>
      <c r="B380" s="86" t="s">
        <v>24</v>
      </c>
      <c r="C380" s="86" t="s">
        <v>50</v>
      </c>
      <c r="D380" s="86" t="s">
        <v>5006</v>
      </c>
      <c r="E380" s="86" t="s">
        <v>150</v>
      </c>
      <c r="F380" s="86" t="s">
        <v>5492</v>
      </c>
      <c r="G380" s="86" t="s">
        <v>5900</v>
      </c>
      <c r="H380" s="86" t="s">
        <v>152</v>
      </c>
      <c r="I380" s="83" t="s">
        <v>125</v>
      </c>
      <c r="J380" s="86" t="s">
        <v>5012</v>
      </c>
      <c r="K380" s="87"/>
      <c r="L380" s="87"/>
      <c r="M380" s="87"/>
      <c r="N380" s="87"/>
      <c r="O380" s="87"/>
      <c r="P380" s="87"/>
      <c r="Q380" s="87"/>
      <c r="R380" s="87"/>
      <c r="S380" s="87"/>
      <c r="T380" s="87"/>
      <c r="U380" s="87"/>
      <c r="V380" s="87"/>
      <c r="W380" s="87"/>
      <c r="X380" s="87"/>
      <c r="Y380" s="87"/>
      <c r="Z380" s="87"/>
      <c r="AA380" s="87"/>
      <c r="AB380" s="87"/>
      <c r="AC380" s="88"/>
    </row>
    <row r="381" spans="1:29" ht="14.5">
      <c r="A381" t="s">
        <v>11</v>
      </c>
      <c r="B381" s="86" t="s">
        <v>24</v>
      </c>
      <c r="C381" s="86" t="s">
        <v>50</v>
      </c>
      <c r="D381" s="86" t="s">
        <v>5006</v>
      </c>
      <c r="E381" s="86" t="s">
        <v>150</v>
      </c>
      <c r="F381" s="86" t="s">
        <v>5492</v>
      </c>
      <c r="G381" s="86" t="s">
        <v>5903</v>
      </c>
      <c r="H381" s="86" t="s">
        <v>152</v>
      </c>
      <c r="I381" s="83" t="s">
        <v>125</v>
      </c>
      <c r="J381" s="86" t="s">
        <v>5012</v>
      </c>
      <c r="K381" s="87"/>
      <c r="L381" s="87"/>
      <c r="M381" s="87"/>
      <c r="N381" s="87"/>
      <c r="O381" s="87"/>
      <c r="P381" s="87"/>
      <c r="Q381" s="87"/>
      <c r="R381" s="87"/>
      <c r="S381" s="87"/>
      <c r="T381" s="87"/>
      <c r="U381" s="87"/>
      <c r="V381" s="87"/>
      <c r="W381" s="87"/>
      <c r="X381" s="87"/>
      <c r="Y381" s="87"/>
      <c r="Z381" s="87"/>
      <c r="AA381" s="87"/>
      <c r="AB381" s="87"/>
      <c r="AC381" s="88"/>
    </row>
    <row r="382" spans="1:29" ht="14.5">
      <c r="A382" t="s">
        <v>11</v>
      </c>
      <c r="B382" s="86" t="s">
        <v>2681</v>
      </c>
      <c r="C382" s="86" t="s">
        <v>311</v>
      </c>
      <c r="D382" s="86" t="s">
        <v>5006</v>
      </c>
      <c r="E382" s="86" t="s">
        <v>150</v>
      </c>
      <c r="F382" s="86" t="s">
        <v>5492</v>
      </c>
      <c r="G382" s="86" t="s">
        <v>5906</v>
      </c>
      <c r="H382" s="86" t="s">
        <v>152</v>
      </c>
      <c r="I382" s="83" t="s">
        <v>125</v>
      </c>
      <c r="J382" s="86" t="s">
        <v>5012</v>
      </c>
      <c r="K382" s="87"/>
      <c r="L382" s="87"/>
      <c r="M382" s="87"/>
      <c r="N382" s="87"/>
      <c r="O382" s="87"/>
      <c r="P382" s="87"/>
      <c r="Q382" s="87"/>
      <c r="R382" s="87"/>
      <c r="S382" s="87"/>
      <c r="T382" s="87"/>
      <c r="U382" s="87"/>
      <c r="V382" s="87"/>
      <c r="W382" s="87"/>
      <c r="X382" s="87"/>
      <c r="Y382" s="87"/>
      <c r="Z382" s="87"/>
      <c r="AA382" s="87"/>
      <c r="AB382" s="87"/>
      <c r="AC382" s="88"/>
    </row>
    <row r="383" spans="1:29" ht="14.5">
      <c r="A383" t="s">
        <v>11</v>
      </c>
      <c r="B383" s="86" t="s">
        <v>2658</v>
      </c>
      <c r="C383" s="86" t="s">
        <v>196</v>
      </c>
      <c r="D383" s="86" t="s">
        <v>5006</v>
      </c>
      <c r="E383" s="86" t="s">
        <v>150</v>
      </c>
      <c r="F383" s="86" t="s">
        <v>5492</v>
      </c>
      <c r="G383" s="86" t="s">
        <v>5909</v>
      </c>
      <c r="H383" s="86" t="s">
        <v>152</v>
      </c>
      <c r="I383" s="83" t="s">
        <v>125</v>
      </c>
      <c r="J383" s="86" t="s">
        <v>5012</v>
      </c>
      <c r="K383" s="87"/>
      <c r="L383" s="87"/>
      <c r="M383" s="87"/>
      <c r="N383" s="87"/>
      <c r="O383" s="87"/>
      <c r="P383" s="87"/>
      <c r="Q383" s="87"/>
      <c r="R383" s="87"/>
      <c r="S383" s="87"/>
      <c r="T383" s="87"/>
      <c r="U383" s="87"/>
      <c r="V383" s="87"/>
      <c r="W383" s="87"/>
      <c r="X383" s="87"/>
      <c r="Y383" s="87"/>
      <c r="Z383" s="87"/>
      <c r="AA383" s="87"/>
      <c r="AB383" s="87"/>
      <c r="AC383" s="88"/>
    </row>
    <row r="384" spans="1:29" ht="14.5">
      <c r="A384" t="s">
        <v>11</v>
      </c>
      <c r="B384" s="86" t="s">
        <v>2658</v>
      </c>
      <c r="C384" s="86" t="s">
        <v>196</v>
      </c>
      <c r="D384" s="86" t="s">
        <v>5006</v>
      </c>
      <c r="E384" s="86" t="s">
        <v>150</v>
      </c>
      <c r="F384" s="86" t="s">
        <v>5492</v>
      </c>
      <c r="G384" s="86" t="s">
        <v>5912</v>
      </c>
      <c r="H384" s="86" t="s">
        <v>152</v>
      </c>
      <c r="I384" s="83" t="s">
        <v>125</v>
      </c>
      <c r="J384" s="86" t="s">
        <v>5012</v>
      </c>
      <c r="K384" s="87"/>
      <c r="L384" s="87"/>
      <c r="M384" s="87"/>
      <c r="N384" s="87"/>
      <c r="O384" s="87"/>
      <c r="P384" s="87"/>
      <c r="Q384" s="87"/>
      <c r="R384" s="87"/>
      <c r="S384" s="87"/>
      <c r="T384" s="87"/>
      <c r="U384" s="87"/>
      <c r="V384" s="87"/>
      <c r="W384" s="87"/>
      <c r="X384" s="87"/>
      <c r="Y384" s="87"/>
      <c r="Z384" s="87"/>
      <c r="AA384" s="87"/>
      <c r="AB384" s="87"/>
      <c r="AC384" s="88"/>
    </row>
    <row r="385" spans="1:29" ht="14.5">
      <c r="A385" t="s">
        <v>11</v>
      </c>
      <c r="B385" s="86" t="s">
        <v>2658</v>
      </c>
      <c r="C385" s="86" t="s">
        <v>196</v>
      </c>
      <c r="D385" s="86" t="s">
        <v>5006</v>
      </c>
      <c r="E385" s="86" t="s">
        <v>150</v>
      </c>
      <c r="F385" s="86" t="s">
        <v>5492</v>
      </c>
      <c r="G385" s="86" t="s">
        <v>5915</v>
      </c>
      <c r="H385" s="86" t="s">
        <v>152</v>
      </c>
      <c r="I385" s="83" t="s">
        <v>125</v>
      </c>
      <c r="J385" s="86" t="s">
        <v>5012</v>
      </c>
      <c r="K385" s="87"/>
      <c r="L385" s="87"/>
      <c r="M385" s="87"/>
      <c r="N385" s="87"/>
      <c r="O385" s="87"/>
      <c r="P385" s="87"/>
      <c r="Q385" s="87"/>
      <c r="R385" s="87"/>
      <c r="S385" s="87"/>
      <c r="T385" s="87"/>
      <c r="U385" s="87"/>
      <c r="V385" s="87"/>
      <c r="W385" s="87"/>
      <c r="X385" s="87"/>
      <c r="Y385" s="87"/>
      <c r="Z385" s="87"/>
      <c r="AA385" s="87"/>
      <c r="AB385" s="87"/>
      <c r="AC385" s="88"/>
    </row>
    <row r="386" spans="1:29" ht="14.5">
      <c r="A386" t="s">
        <v>11</v>
      </c>
      <c r="B386" s="86" t="s">
        <v>2658</v>
      </c>
      <c r="C386" s="86" t="s">
        <v>196</v>
      </c>
      <c r="D386" s="86" t="s">
        <v>5006</v>
      </c>
      <c r="E386" s="86" t="s">
        <v>150</v>
      </c>
      <c r="F386" s="86" t="s">
        <v>5492</v>
      </c>
      <c r="G386" s="86" t="s">
        <v>5918</v>
      </c>
      <c r="H386" s="86" t="s">
        <v>152</v>
      </c>
      <c r="I386" s="83" t="s">
        <v>125</v>
      </c>
      <c r="J386" s="86" t="s">
        <v>5012</v>
      </c>
      <c r="K386" s="87"/>
      <c r="L386" s="87"/>
      <c r="M386" s="87"/>
      <c r="N386" s="87"/>
      <c r="O386" s="87"/>
      <c r="P386" s="87"/>
      <c r="Q386" s="87"/>
      <c r="R386" s="87"/>
      <c r="S386" s="87"/>
      <c r="T386" s="87"/>
      <c r="U386" s="87"/>
      <c r="V386" s="87"/>
      <c r="W386" s="87"/>
      <c r="X386" s="87"/>
      <c r="Y386" s="87"/>
      <c r="Z386" s="87"/>
      <c r="AA386" s="87"/>
      <c r="AB386" s="87"/>
      <c r="AC386" s="88"/>
    </row>
    <row r="387" spans="1:29" ht="14.5">
      <c r="A387" t="s">
        <v>11</v>
      </c>
      <c r="B387" s="86" t="s">
        <v>2658</v>
      </c>
      <c r="C387" s="86" t="s">
        <v>196</v>
      </c>
      <c r="D387" s="86" t="s">
        <v>5006</v>
      </c>
      <c r="E387" s="86" t="s">
        <v>150</v>
      </c>
      <c r="F387" s="86" t="s">
        <v>5492</v>
      </c>
      <c r="G387" s="86" t="s">
        <v>5921</v>
      </c>
      <c r="H387" s="86" t="s">
        <v>152</v>
      </c>
      <c r="I387" s="83" t="s">
        <v>125</v>
      </c>
      <c r="J387" s="86" t="s">
        <v>5012</v>
      </c>
      <c r="K387" s="87"/>
      <c r="L387" s="87"/>
      <c r="M387" s="87"/>
      <c r="N387" s="87"/>
      <c r="O387" s="87"/>
      <c r="P387" s="87"/>
      <c r="Q387" s="87"/>
      <c r="R387" s="87"/>
      <c r="S387" s="87"/>
      <c r="T387" s="87"/>
      <c r="U387" s="87"/>
      <c r="V387" s="87"/>
      <c r="W387" s="87"/>
      <c r="X387" s="87"/>
      <c r="Y387" s="87"/>
      <c r="Z387" s="87"/>
      <c r="AA387" s="87"/>
      <c r="AB387" s="87"/>
      <c r="AC387" s="88"/>
    </row>
    <row r="388" spans="1:29" ht="14.5">
      <c r="A388" t="s">
        <v>11</v>
      </c>
      <c r="B388" s="86" t="s">
        <v>2658</v>
      </c>
      <c r="C388" s="86" t="s">
        <v>196</v>
      </c>
      <c r="D388" s="86" t="s">
        <v>5006</v>
      </c>
      <c r="E388" s="86" t="s">
        <v>150</v>
      </c>
      <c r="F388" s="86" t="s">
        <v>5492</v>
      </c>
      <c r="G388" s="86" t="s">
        <v>5924</v>
      </c>
      <c r="H388" s="86" t="s">
        <v>152</v>
      </c>
      <c r="I388" s="83" t="s">
        <v>125</v>
      </c>
      <c r="J388" s="86" t="s">
        <v>5012</v>
      </c>
      <c r="K388" s="87"/>
      <c r="L388" s="87"/>
      <c r="M388" s="87"/>
      <c r="N388" s="87"/>
      <c r="O388" s="87"/>
      <c r="P388" s="87"/>
      <c r="Q388" s="87"/>
      <c r="R388" s="87"/>
      <c r="S388" s="87"/>
      <c r="T388" s="87"/>
      <c r="U388" s="87"/>
      <c r="V388" s="87"/>
      <c r="W388" s="87"/>
      <c r="X388" s="87"/>
      <c r="Y388" s="87"/>
      <c r="Z388" s="87"/>
      <c r="AA388" s="87"/>
      <c r="AB388" s="87"/>
      <c r="AC388" s="88"/>
    </row>
    <row r="389" spans="1:29" ht="14.5">
      <c r="A389" t="s">
        <v>11</v>
      </c>
      <c r="B389" s="86" t="s">
        <v>2658</v>
      </c>
      <c r="C389" s="86" t="s">
        <v>196</v>
      </c>
      <c r="D389" s="86" t="s">
        <v>5006</v>
      </c>
      <c r="E389" s="86" t="s">
        <v>150</v>
      </c>
      <c r="F389" s="86" t="s">
        <v>5492</v>
      </c>
      <c r="G389" s="86" t="s">
        <v>5927</v>
      </c>
      <c r="H389" s="86" t="s">
        <v>152</v>
      </c>
      <c r="I389" s="83" t="s">
        <v>125</v>
      </c>
      <c r="J389" s="86" t="s">
        <v>5012</v>
      </c>
      <c r="K389" s="87"/>
      <c r="L389" s="87"/>
      <c r="M389" s="87"/>
      <c r="N389" s="87"/>
      <c r="O389" s="87"/>
      <c r="P389" s="87"/>
      <c r="Q389" s="87"/>
      <c r="R389" s="87"/>
      <c r="S389" s="87"/>
      <c r="T389" s="87"/>
      <c r="U389" s="87"/>
      <c r="V389" s="87"/>
      <c r="W389" s="87"/>
      <c r="X389" s="87"/>
      <c r="Y389" s="87"/>
      <c r="Z389" s="87"/>
      <c r="AA389" s="87"/>
      <c r="AB389" s="87"/>
      <c r="AC389" s="88"/>
    </row>
    <row r="390" spans="1:29" ht="14.5">
      <c r="A390" t="s">
        <v>11</v>
      </c>
      <c r="B390" s="86" t="s">
        <v>2658</v>
      </c>
      <c r="C390" s="86" t="s">
        <v>196</v>
      </c>
      <c r="D390" s="86" t="s">
        <v>5006</v>
      </c>
      <c r="E390" s="86" t="s">
        <v>150</v>
      </c>
      <c r="F390" s="86" t="s">
        <v>5492</v>
      </c>
      <c r="G390" s="86" t="s">
        <v>5930</v>
      </c>
      <c r="H390" s="86" t="s">
        <v>152</v>
      </c>
      <c r="I390" s="83" t="s">
        <v>125</v>
      </c>
      <c r="J390" s="86" t="s">
        <v>5012</v>
      </c>
      <c r="K390" s="87"/>
      <c r="L390" s="87"/>
      <c r="M390" s="87"/>
      <c r="N390" s="87"/>
      <c r="O390" s="87"/>
      <c r="P390" s="87"/>
      <c r="Q390" s="87"/>
      <c r="R390" s="87"/>
      <c r="S390" s="87"/>
      <c r="T390" s="87"/>
      <c r="U390" s="87"/>
      <c r="V390" s="87"/>
      <c r="W390" s="87"/>
      <c r="X390" s="87"/>
      <c r="Y390" s="87"/>
      <c r="Z390" s="87"/>
      <c r="AA390" s="87"/>
      <c r="AB390" s="87"/>
      <c r="AC390" s="88"/>
    </row>
    <row r="391" spans="1:29" ht="14.5">
      <c r="A391" t="s">
        <v>11</v>
      </c>
      <c r="B391" s="86" t="s">
        <v>2657</v>
      </c>
      <c r="C391" s="86" t="s">
        <v>191</v>
      </c>
      <c r="D391" s="86" t="s">
        <v>5006</v>
      </c>
      <c r="E391" s="86" t="s">
        <v>150</v>
      </c>
      <c r="F391" s="86" t="s">
        <v>6092</v>
      </c>
      <c r="G391" s="86" t="s">
        <v>6101</v>
      </c>
      <c r="H391" s="86" t="s">
        <v>152</v>
      </c>
      <c r="I391" s="83" t="s">
        <v>125</v>
      </c>
      <c r="J391" s="86" t="s">
        <v>5012</v>
      </c>
      <c r="K391" s="87"/>
      <c r="L391" s="87"/>
      <c r="M391" s="87"/>
      <c r="N391" s="87"/>
      <c r="O391" s="87"/>
      <c r="P391" s="87"/>
      <c r="Q391" s="87"/>
      <c r="R391" s="87"/>
      <c r="S391" s="87"/>
      <c r="T391" s="87"/>
      <c r="U391" s="87"/>
      <c r="V391" s="87"/>
      <c r="W391" s="87"/>
      <c r="X391" s="87"/>
      <c r="Y391" s="87"/>
      <c r="Z391" s="87"/>
      <c r="AA391" s="87"/>
      <c r="AB391" s="87"/>
      <c r="AC391" s="88"/>
    </row>
    <row r="392" spans="1:29" ht="14.5">
      <c r="A392" t="s">
        <v>11</v>
      </c>
      <c r="B392" s="86" t="s">
        <v>2658</v>
      </c>
      <c r="C392" s="86" t="s">
        <v>196</v>
      </c>
      <c r="D392" s="86" t="s">
        <v>5006</v>
      </c>
      <c r="E392" s="86" t="s">
        <v>150</v>
      </c>
      <c r="F392" s="86" t="s">
        <v>5492</v>
      </c>
      <c r="G392" s="86" t="s">
        <v>5933</v>
      </c>
      <c r="H392" s="86" t="s">
        <v>152</v>
      </c>
      <c r="I392" s="83" t="s">
        <v>125</v>
      </c>
      <c r="J392" s="86" t="s">
        <v>5012</v>
      </c>
      <c r="K392" s="87"/>
      <c r="L392" s="87"/>
      <c r="M392" s="87"/>
      <c r="N392" s="87"/>
      <c r="O392" s="87"/>
      <c r="P392" s="87"/>
      <c r="Q392" s="87"/>
      <c r="R392" s="87"/>
      <c r="S392" s="87"/>
      <c r="T392" s="87"/>
      <c r="U392" s="87"/>
      <c r="V392" s="87"/>
      <c r="W392" s="87"/>
      <c r="X392" s="87"/>
      <c r="Y392" s="87"/>
      <c r="Z392" s="87"/>
      <c r="AA392" s="87"/>
      <c r="AB392" s="87"/>
      <c r="AC392" s="88"/>
    </row>
    <row r="393" spans="1:29" ht="14.5">
      <c r="A393" t="s">
        <v>11</v>
      </c>
      <c r="B393" s="86" t="s">
        <v>2657</v>
      </c>
      <c r="C393" s="86" t="s">
        <v>191</v>
      </c>
      <c r="D393" s="86" t="s">
        <v>5006</v>
      </c>
      <c r="E393" s="86" t="s">
        <v>150</v>
      </c>
      <c r="F393" s="86" t="s">
        <v>6092</v>
      </c>
      <c r="G393" s="86" t="s">
        <v>6102</v>
      </c>
      <c r="H393" s="86" t="s">
        <v>152</v>
      </c>
      <c r="I393" s="83" t="s">
        <v>125</v>
      </c>
      <c r="J393" s="86" t="s">
        <v>5012</v>
      </c>
      <c r="K393" s="87"/>
      <c r="L393" s="87"/>
      <c r="M393" s="87"/>
      <c r="N393" s="87"/>
      <c r="O393" s="87"/>
      <c r="P393" s="87"/>
      <c r="Q393" s="87"/>
      <c r="R393" s="87"/>
      <c r="S393" s="87"/>
      <c r="T393" s="87"/>
      <c r="U393" s="87"/>
      <c r="V393" s="87"/>
      <c r="W393" s="87"/>
      <c r="X393" s="87"/>
      <c r="Y393" s="87"/>
      <c r="Z393" s="87"/>
      <c r="AA393" s="87"/>
      <c r="AB393" s="87"/>
      <c r="AC393" s="88"/>
    </row>
    <row r="394" spans="1:29" ht="14.5">
      <c r="A394" t="s">
        <v>11</v>
      </c>
      <c r="B394" s="86" t="s">
        <v>2658</v>
      </c>
      <c r="C394" s="86" t="s">
        <v>196</v>
      </c>
      <c r="D394" s="86" t="s">
        <v>5006</v>
      </c>
      <c r="E394" s="86" t="s">
        <v>150</v>
      </c>
      <c r="F394" s="86" t="s">
        <v>5492</v>
      </c>
      <c r="G394" s="86" t="s">
        <v>5936</v>
      </c>
      <c r="H394" s="86" t="s">
        <v>152</v>
      </c>
      <c r="I394" s="83" t="s">
        <v>125</v>
      </c>
      <c r="J394" s="86" t="s">
        <v>5012</v>
      </c>
      <c r="K394" s="87"/>
      <c r="L394" s="87"/>
      <c r="M394" s="87"/>
      <c r="N394" s="87"/>
      <c r="O394" s="87"/>
      <c r="P394" s="87"/>
      <c r="Q394" s="87"/>
      <c r="R394" s="87"/>
      <c r="S394" s="87"/>
      <c r="T394" s="87"/>
      <c r="U394" s="87"/>
      <c r="V394" s="87"/>
      <c r="W394" s="87"/>
      <c r="X394" s="87"/>
      <c r="Y394" s="87"/>
      <c r="Z394" s="87"/>
      <c r="AA394" s="87"/>
      <c r="AB394" s="87"/>
      <c r="AC394" s="88"/>
    </row>
    <row r="395" spans="1:29" ht="14.5">
      <c r="A395" t="s">
        <v>11</v>
      </c>
      <c r="B395" s="86" t="s">
        <v>2657</v>
      </c>
      <c r="C395" s="86" t="s">
        <v>191</v>
      </c>
      <c r="D395" s="86" t="s">
        <v>5006</v>
      </c>
      <c r="E395" s="86" t="s">
        <v>150</v>
      </c>
      <c r="F395" s="86" t="s">
        <v>6107</v>
      </c>
      <c r="G395" s="86" t="s">
        <v>6114</v>
      </c>
      <c r="H395" s="86" t="s">
        <v>152</v>
      </c>
      <c r="I395" s="83" t="s">
        <v>125</v>
      </c>
      <c r="J395" s="86" t="s">
        <v>5012</v>
      </c>
      <c r="K395" s="87"/>
      <c r="L395" s="87"/>
      <c r="M395" s="87"/>
      <c r="N395" s="87"/>
      <c r="O395" s="87"/>
      <c r="P395" s="87"/>
      <c r="Q395" s="87"/>
      <c r="R395" s="87"/>
      <c r="S395" s="87"/>
      <c r="T395" s="87"/>
      <c r="U395" s="87"/>
      <c r="V395" s="87"/>
      <c r="W395" s="87"/>
      <c r="X395" s="87"/>
      <c r="Y395" s="87"/>
      <c r="Z395" s="87"/>
      <c r="AA395" s="87"/>
      <c r="AB395" s="87"/>
      <c r="AC395" s="88"/>
    </row>
    <row r="396" spans="1:29" ht="14.5">
      <c r="A396" t="s">
        <v>11</v>
      </c>
      <c r="B396" s="86" t="s">
        <v>2670</v>
      </c>
      <c r="C396" s="86" t="s">
        <v>286</v>
      </c>
      <c r="D396" s="86" t="s">
        <v>5006</v>
      </c>
      <c r="E396" s="86" t="s">
        <v>150</v>
      </c>
      <c r="F396" s="86" t="s">
        <v>5492</v>
      </c>
      <c r="G396" s="86" t="s">
        <v>5939</v>
      </c>
      <c r="H396" s="86" t="s">
        <v>152</v>
      </c>
      <c r="I396" s="83" t="s">
        <v>125</v>
      </c>
      <c r="J396" s="86" t="s">
        <v>5012</v>
      </c>
      <c r="K396" s="87"/>
      <c r="L396" s="87"/>
      <c r="M396" s="87"/>
      <c r="N396" s="87"/>
      <c r="O396" s="87"/>
      <c r="P396" s="87"/>
      <c r="Q396" s="87"/>
      <c r="R396" s="87"/>
      <c r="S396" s="87"/>
      <c r="T396" s="87"/>
      <c r="U396" s="87"/>
      <c r="V396" s="87"/>
      <c r="W396" s="87"/>
      <c r="X396" s="87"/>
      <c r="Y396" s="87"/>
      <c r="Z396" s="87"/>
      <c r="AA396" s="87"/>
      <c r="AB396" s="87"/>
      <c r="AC396" s="88"/>
    </row>
    <row r="397" spans="1:29" ht="14.5">
      <c r="A397" t="s">
        <v>11</v>
      </c>
      <c r="B397" s="86" t="s">
        <v>2657</v>
      </c>
      <c r="C397" s="86" t="s">
        <v>191</v>
      </c>
      <c r="D397" s="86" t="s">
        <v>5006</v>
      </c>
      <c r="E397" s="86" t="s">
        <v>150</v>
      </c>
      <c r="F397" s="86" t="s">
        <v>6107</v>
      </c>
      <c r="G397" s="86" t="s">
        <v>6115</v>
      </c>
      <c r="H397" s="86" t="s">
        <v>152</v>
      </c>
      <c r="I397" s="83" t="s">
        <v>125</v>
      </c>
      <c r="J397" s="86" t="s">
        <v>5012</v>
      </c>
      <c r="K397" s="87"/>
      <c r="L397" s="87"/>
      <c r="M397" s="87"/>
      <c r="N397" s="87"/>
      <c r="O397" s="87"/>
      <c r="P397" s="87"/>
      <c r="Q397" s="87"/>
      <c r="R397" s="87"/>
      <c r="S397" s="87"/>
      <c r="T397" s="87"/>
      <c r="U397" s="87"/>
      <c r="V397" s="87"/>
      <c r="W397" s="87"/>
      <c r="X397" s="87"/>
      <c r="Y397" s="87"/>
      <c r="Z397" s="87"/>
      <c r="AA397" s="87"/>
      <c r="AB397" s="87"/>
      <c r="AC397" s="88"/>
    </row>
    <row r="398" spans="1:29" ht="14.5">
      <c r="A398" t="s">
        <v>11</v>
      </c>
      <c r="B398" s="86" t="s">
        <v>2659</v>
      </c>
      <c r="C398" s="86" t="s">
        <v>201</v>
      </c>
      <c r="D398" s="86" t="s">
        <v>5006</v>
      </c>
      <c r="E398" s="86" t="s">
        <v>150</v>
      </c>
      <c r="F398" s="86" t="s">
        <v>5492</v>
      </c>
      <c r="G398" s="86" t="s">
        <v>5942</v>
      </c>
      <c r="H398" s="86" t="s">
        <v>152</v>
      </c>
      <c r="I398" s="83" t="s">
        <v>125</v>
      </c>
      <c r="J398" s="86" t="s">
        <v>5012</v>
      </c>
      <c r="K398" s="87"/>
      <c r="L398" s="87"/>
      <c r="M398" s="87"/>
      <c r="N398" s="87"/>
      <c r="O398" s="87"/>
      <c r="P398" s="87"/>
      <c r="Q398" s="87"/>
      <c r="R398" s="87"/>
      <c r="S398" s="87"/>
      <c r="T398" s="87"/>
      <c r="U398" s="87"/>
      <c r="V398" s="87"/>
      <c r="W398" s="87"/>
      <c r="X398" s="87"/>
      <c r="Y398" s="87"/>
      <c r="Z398" s="87"/>
      <c r="AA398" s="87"/>
      <c r="AB398" s="87"/>
      <c r="AC398" s="88"/>
    </row>
    <row r="399" spans="1:29" ht="14.5">
      <c r="A399" t="s">
        <v>11</v>
      </c>
      <c r="B399" s="86" t="s">
        <v>2657</v>
      </c>
      <c r="C399" s="86" t="s">
        <v>191</v>
      </c>
      <c r="D399" s="86" t="s">
        <v>5006</v>
      </c>
      <c r="E399" s="86" t="s">
        <v>150</v>
      </c>
      <c r="F399" s="86" t="s">
        <v>6107</v>
      </c>
      <c r="G399" s="86" t="s">
        <v>6116</v>
      </c>
      <c r="H399" s="86" t="s">
        <v>152</v>
      </c>
      <c r="I399" s="83" t="s">
        <v>125</v>
      </c>
      <c r="J399" s="86" t="s">
        <v>5012</v>
      </c>
      <c r="K399" s="87"/>
      <c r="L399" s="87"/>
      <c r="M399" s="87"/>
      <c r="N399" s="87"/>
      <c r="O399" s="87"/>
      <c r="P399" s="87"/>
      <c r="Q399" s="87"/>
      <c r="R399" s="87"/>
      <c r="S399" s="87"/>
      <c r="T399" s="87"/>
      <c r="U399" s="87"/>
      <c r="V399" s="87"/>
      <c r="W399" s="87"/>
      <c r="X399" s="87"/>
      <c r="Y399" s="87"/>
      <c r="Z399" s="87"/>
      <c r="AA399" s="87"/>
      <c r="AB399" s="87">
        <v>1</v>
      </c>
      <c r="AC399" s="88">
        <v>1</v>
      </c>
    </row>
    <row r="400" spans="1:29" ht="14.5">
      <c r="A400" t="s">
        <v>11</v>
      </c>
      <c r="B400" s="86" t="s">
        <v>2659</v>
      </c>
      <c r="C400" s="86" t="s">
        <v>201</v>
      </c>
      <c r="D400" s="86" t="s">
        <v>5006</v>
      </c>
      <c r="E400" s="86" t="s">
        <v>150</v>
      </c>
      <c r="F400" s="86" t="s">
        <v>5492</v>
      </c>
      <c r="G400" s="86" t="s">
        <v>5945</v>
      </c>
      <c r="H400" s="86" t="s">
        <v>152</v>
      </c>
      <c r="I400" s="83" t="s">
        <v>125</v>
      </c>
      <c r="J400" s="86" t="s">
        <v>5012</v>
      </c>
      <c r="K400" s="87"/>
      <c r="L400" s="87"/>
      <c r="M400" s="87"/>
      <c r="N400" s="87"/>
      <c r="O400" s="87"/>
      <c r="P400" s="87"/>
      <c r="Q400" s="87"/>
      <c r="R400" s="87"/>
      <c r="S400" s="87"/>
      <c r="T400" s="87"/>
      <c r="U400" s="87"/>
      <c r="V400" s="87"/>
      <c r="W400" s="87"/>
      <c r="X400" s="87"/>
      <c r="Y400" s="87"/>
      <c r="Z400" s="87"/>
      <c r="AA400" s="87"/>
      <c r="AB400" s="87"/>
      <c r="AC400" s="88"/>
    </row>
    <row r="401" spans="1:29" ht="14.5">
      <c r="A401" t="s">
        <v>11</v>
      </c>
      <c r="B401" s="86" t="s">
        <v>2657</v>
      </c>
      <c r="C401" s="86" t="s">
        <v>191</v>
      </c>
      <c r="D401" s="86" t="s">
        <v>5006</v>
      </c>
      <c r="E401" s="86" t="s">
        <v>150</v>
      </c>
      <c r="F401" s="86" t="s">
        <v>6163</v>
      </c>
      <c r="G401" s="86" t="s">
        <v>6164</v>
      </c>
      <c r="H401" s="86" t="s">
        <v>152</v>
      </c>
      <c r="I401" s="83" t="s">
        <v>125</v>
      </c>
      <c r="J401" s="86" t="s">
        <v>5012</v>
      </c>
      <c r="K401" s="87"/>
      <c r="L401" s="87"/>
      <c r="M401" s="87"/>
      <c r="N401" s="87"/>
      <c r="O401" s="87"/>
      <c r="P401" s="87"/>
      <c r="Q401" s="87"/>
      <c r="R401" s="87"/>
      <c r="S401" s="87"/>
      <c r="T401" s="87"/>
      <c r="U401" s="87"/>
      <c r="V401" s="87"/>
      <c r="W401" s="87"/>
      <c r="X401" s="87"/>
      <c r="Y401" s="87"/>
      <c r="Z401" s="87"/>
      <c r="AA401" s="87"/>
      <c r="AB401" s="87"/>
      <c r="AC401" s="88"/>
    </row>
    <row r="402" spans="1:29" ht="14.5">
      <c r="A402" t="s">
        <v>11</v>
      </c>
      <c r="B402" s="86" t="s">
        <v>2659</v>
      </c>
      <c r="C402" s="86" t="s">
        <v>201</v>
      </c>
      <c r="D402" s="86" t="s">
        <v>5006</v>
      </c>
      <c r="E402" s="86" t="s">
        <v>150</v>
      </c>
      <c r="F402" s="86" t="s">
        <v>5492</v>
      </c>
      <c r="G402" s="86" t="s">
        <v>5948</v>
      </c>
      <c r="H402" s="86" t="s">
        <v>152</v>
      </c>
      <c r="I402" s="83" t="s">
        <v>125</v>
      </c>
      <c r="J402" s="86" t="s">
        <v>5012</v>
      </c>
      <c r="K402" s="87"/>
      <c r="L402" s="87"/>
      <c r="M402" s="87"/>
      <c r="N402" s="87"/>
      <c r="O402" s="87"/>
      <c r="P402" s="87"/>
      <c r="Q402" s="87"/>
      <c r="R402" s="87"/>
      <c r="S402" s="87"/>
      <c r="T402" s="87"/>
      <c r="U402" s="87"/>
      <c r="V402" s="87"/>
      <c r="W402" s="87"/>
      <c r="X402" s="87"/>
      <c r="Y402" s="87"/>
      <c r="Z402" s="87"/>
      <c r="AA402" s="87"/>
      <c r="AB402" s="87"/>
      <c r="AC402" s="88"/>
    </row>
    <row r="403" spans="1:29" ht="14.5">
      <c r="A403" t="s">
        <v>11</v>
      </c>
      <c r="B403" s="86" t="s">
        <v>2657</v>
      </c>
      <c r="C403" s="86" t="s">
        <v>191</v>
      </c>
      <c r="D403" s="86" t="s">
        <v>5006</v>
      </c>
      <c r="E403" s="86" t="s">
        <v>150</v>
      </c>
      <c r="F403" s="86" t="s">
        <v>6163</v>
      </c>
      <c r="G403" s="86" t="s">
        <v>6169</v>
      </c>
      <c r="H403" s="86" t="s">
        <v>152</v>
      </c>
      <c r="I403" s="83" t="s">
        <v>125</v>
      </c>
      <c r="J403" s="86" t="s">
        <v>5012</v>
      </c>
      <c r="K403" s="87"/>
      <c r="L403" s="87"/>
      <c r="M403" s="87"/>
      <c r="N403" s="87"/>
      <c r="O403" s="87"/>
      <c r="P403" s="87"/>
      <c r="Q403" s="87"/>
      <c r="R403" s="87"/>
      <c r="S403" s="87"/>
      <c r="T403" s="87"/>
      <c r="U403" s="87"/>
      <c r="V403" s="87"/>
      <c r="W403" s="87"/>
      <c r="X403" s="87"/>
      <c r="Y403" s="87"/>
      <c r="Z403" s="87"/>
      <c r="AA403" s="87"/>
      <c r="AB403" s="87"/>
      <c r="AC403" s="88"/>
    </row>
    <row r="404" spans="1:29" ht="14.5">
      <c r="A404" t="s">
        <v>11</v>
      </c>
      <c r="B404" s="86" t="s">
        <v>2659</v>
      </c>
      <c r="C404" s="86" t="s">
        <v>201</v>
      </c>
      <c r="D404" s="86" t="s">
        <v>5006</v>
      </c>
      <c r="E404" s="86" t="s">
        <v>150</v>
      </c>
      <c r="F404" s="86" t="s">
        <v>5492</v>
      </c>
      <c r="G404" s="86" t="s">
        <v>5951</v>
      </c>
      <c r="H404" s="86" t="s">
        <v>152</v>
      </c>
      <c r="I404" s="83" t="s">
        <v>125</v>
      </c>
      <c r="J404" s="86" t="s">
        <v>5012</v>
      </c>
      <c r="K404" s="87"/>
      <c r="L404" s="87"/>
      <c r="M404" s="87"/>
      <c r="N404" s="87"/>
      <c r="O404" s="87"/>
      <c r="P404" s="87"/>
      <c r="Q404" s="87"/>
      <c r="R404" s="87"/>
      <c r="S404" s="87"/>
      <c r="T404" s="87"/>
      <c r="U404" s="87"/>
      <c r="V404" s="87"/>
      <c r="W404" s="87"/>
      <c r="X404" s="87"/>
      <c r="Y404" s="87"/>
      <c r="Z404" s="87"/>
      <c r="AA404" s="87"/>
      <c r="AB404" s="87"/>
      <c r="AC404" s="88"/>
    </row>
    <row r="405" spans="1:29" ht="14.5">
      <c r="A405" t="s">
        <v>11</v>
      </c>
      <c r="B405" s="86" t="s">
        <v>2657</v>
      </c>
      <c r="C405" s="86" t="s">
        <v>191</v>
      </c>
      <c r="D405" s="86" t="s">
        <v>5006</v>
      </c>
      <c r="E405" s="86" t="s">
        <v>150</v>
      </c>
      <c r="F405" s="86" t="s">
        <v>6163</v>
      </c>
      <c r="G405" s="86" t="s">
        <v>6170</v>
      </c>
      <c r="H405" s="86" t="s">
        <v>152</v>
      </c>
      <c r="I405" s="83" t="s">
        <v>125</v>
      </c>
      <c r="J405" s="86" t="s">
        <v>5012</v>
      </c>
      <c r="K405" s="87"/>
      <c r="L405" s="87"/>
      <c r="M405" s="87"/>
      <c r="N405" s="87"/>
      <c r="O405" s="87"/>
      <c r="P405" s="87"/>
      <c r="Q405" s="87"/>
      <c r="R405" s="87"/>
      <c r="S405" s="87"/>
      <c r="T405" s="87"/>
      <c r="U405" s="87"/>
      <c r="V405" s="87"/>
      <c r="W405" s="87"/>
      <c r="X405" s="87"/>
      <c r="Y405" s="87"/>
      <c r="Z405" s="87"/>
      <c r="AA405" s="87"/>
      <c r="AB405" s="87"/>
      <c r="AC405" s="88"/>
    </row>
    <row r="406" spans="1:29" ht="14.5">
      <c r="A406" t="s">
        <v>11</v>
      </c>
      <c r="B406" s="86" t="s">
        <v>2659</v>
      </c>
      <c r="C406" s="86" t="s">
        <v>201</v>
      </c>
      <c r="D406" s="86" t="s">
        <v>5006</v>
      </c>
      <c r="E406" s="86" t="s">
        <v>150</v>
      </c>
      <c r="F406" s="86" t="s">
        <v>5492</v>
      </c>
      <c r="G406" s="86" t="s">
        <v>5954</v>
      </c>
      <c r="H406" s="86" t="s">
        <v>152</v>
      </c>
      <c r="I406" s="83" t="s">
        <v>125</v>
      </c>
      <c r="J406" s="86" t="s">
        <v>5012</v>
      </c>
      <c r="K406" s="87"/>
      <c r="L406" s="87"/>
      <c r="M406" s="87"/>
      <c r="N406" s="87"/>
      <c r="O406" s="87"/>
      <c r="P406" s="87"/>
      <c r="Q406" s="87"/>
      <c r="R406" s="87"/>
      <c r="S406" s="87"/>
      <c r="T406" s="87"/>
      <c r="U406" s="87"/>
      <c r="V406" s="87"/>
      <c r="W406" s="87"/>
      <c r="X406" s="87"/>
      <c r="Y406" s="87"/>
      <c r="Z406" s="87"/>
      <c r="AA406" s="87"/>
      <c r="AB406" s="87"/>
      <c r="AC406" s="88"/>
    </row>
    <row r="407" spans="1:29" ht="14.5">
      <c r="A407" t="s">
        <v>11</v>
      </c>
      <c r="B407" s="86" t="s">
        <v>2657</v>
      </c>
      <c r="C407" s="86" t="s">
        <v>191</v>
      </c>
      <c r="D407" s="86" t="s">
        <v>5006</v>
      </c>
      <c r="E407" s="86" t="s">
        <v>150</v>
      </c>
      <c r="F407" s="86" t="s">
        <v>6163</v>
      </c>
      <c r="G407" s="86" t="s">
        <v>6174</v>
      </c>
      <c r="H407" s="86" t="s">
        <v>152</v>
      </c>
      <c r="I407" s="83" t="s">
        <v>125</v>
      </c>
      <c r="J407" s="86" t="s">
        <v>5012</v>
      </c>
      <c r="K407" s="87"/>
      <c r="L407" s="87"/>
      <c r="M407" s="87"/>
      <c r="N407" s="87"/>
      <c r="O407" s="87"/>
      <c r="P407" s="87"/>
      <c r="Q407" s="87"/>
      <c r="R407" s="87"/>
      <c r="S407" s="87"/>
      <c r="T407" s="87"/>
      <c r="U407" s="87"/>
      <c r="V407" s="87"/>
      <c r="W407" s="87"/>
      <c r="X407" s="87"/>
      <c r="Y407" s="87"/>
      <c r="Z407" s="87"/>
      <c r="AA407" s="87"/>
      <c r="AB407" s="87"/>
      <c r="AC407" s="88"/>
    </row>
    <row r="408" spans="1:29" ht="14.5">
      <c r="A408" t="s">
        <v>11</v>
      </c>
      <c r="B408" s="86" t="s">
        <v>2659</v>
      </c>
      <c r="C408" s="86" t="s">
        <v>201</v>
      </c>
      <c r="D408" s="86" t="s">
        <v>5006</v>
      </c>
      <c r="E408" s="86" t="s">
        <v>150</v>
      </c>
      <c r="F408" s="86" t="s">
        <v>5492</v>
      </c>
      <c r="G408" s="86" t="s">
        <v>5957</v>
      </c>
      <c r="H408" s="86" t="s">
        <v>152</v>
      </c>
      <c r="I408" s="83" t="s">
        <v>125</v>
      </c>
      <c r="J408" s="86" t="s">
        <v>5012</v>
      </c>
      <c r="K408" s="87"/>
      <c r="L408" s="87"/>
      <c r="M408" s="87"/>
      <c r="N408" s="87"/>
      <c r="O408" s="87"/>
      <c r="P408" s="87"/>
      <c r="Q408" s="87"/>
      <c r="R408" s="87"/>
      <c r="S408" s="87"/>
      <c r="T408" s="87"/>
      <c r="U408" s="87"/>
      <c r="V408" s="87"/>
      <c r="W408" s="87"/>
      <c r="X408" s="87"/>
      <c r="Y408" s="87"/>
      <c r="Z408" s="87"/>
      <c r="AA408" s="87"/>
      <c r="AB408" s="87"/>
      <c r="AC408" s="88"/>
    </row>
    <row r="409" spans="1:29" ht="14.5">
      <c r="A409" t="s">
        <v>11</v>
      </c>
      <c r="B409" s="86" t="s">
        <v>2657</v>
      </c>
      <c r="C409" s="86" t="s">
        <v>191</v>
      </c>
      <c r="D409" s="86" t="s">
        <v>5006</v>
      </c>
      <c r="E409" s="86" t="s">
        <v>150</v>
      </c>
      <c r="F409" s="86" t="s">
        <v>6163</v>
      </c>
      <c r="G409" s="86" t="s">
        <v>6175</v>
      </c>
      <c r="H409" s="86" t="s">
        <v>152</v>
      </c>
      <c r="I409" s="83" t="s">
        <v>125</v>
      </c>
      <c r="J409" s="86" t="s">
        <v>5012</v>
      </c>
      <c r="K409" s="87"/>
      <c r="L409" s="87"/>
      <c r="M409" s="87"/>
      <c r="N409" s="87"/>
      <c r="O409" s="87"/>
      <c r="P409" s="87"/>
      <c r="Q409" s="87"/>
      <c r="R409" s="87"/>
      <c r="S409" s="87"/>
      <c r="T409" s="87"/>
      <c r="U409" s="87"/>
      <c r="V409" s="87"/>
      <c r="W409" s="87"/>
      <c r="X409" s="87"/>
      <c r="Y409" s="87"/>
      <c r="Z409" s="87"/>
      <c r="AA409" s="87"/>
      <c r="AB409" s="87"/>
      <c r="AC409" s="88"/>
    </row>
    <row r="410" spans="1:29" ht="14.5">
      <c r="A410" t="s">
        <v>11</v>
      </c>
      <c r="B410" s="86" t="s">
        <v>2659</v>
      </c>
      <c r="C410" s="86" t="s">
        <v>201</v>
      </c>
      <c r="D410" s="86" t="s">
        <v>5006</v>
      </c>
      <c r="E410" s="86" t="s">
        <v>150</v>
      </c>
      <c r="F410" s="86" t="s">
        <v>5492</v>
      </c>
      <c r="G410" s="86" t="s">
        <v>5960</v>
      </c>
      <c r="H410" s="86" t="s">
        <v>152</v>
      </c>
      <c r="I410" s="83" t="s">
        <v>125</v>
      </c>
      <c r="J410" s="86" t="s">
        <v>5012</v>
      </c>
      <c r="K410" s="87"/>
      <c r="L410" s="87"/>
      <c r="M410" s="87"/>
      <c r="N410" s="87"/>
      <c r="O410" s="87"/>
      <c r="P410" s="87"/>
      <c r="Q410" s="87"/>
      <c r="R410" s="87"/>
      <c r="S410" s="87"/>
      <c r="T410" s="87"/>
      <c r="U410" s="87"/>
      <c r="V410" s="87"/>
      <c r="W410" s="87"/>
      <c r="X410" s="87"/>
      <c r="Y410" s="87"/>
      <c r="Z410" s="87"/>
      <c r="AA410" s="87"/>
      <c r="AB410" s="87"/>
      <c r="AC410" s="88"/>
    </row>
    <row r="411" spans="1:29" ht="14.5">
      <c r="A411" t="s">
        <v>11</v>
      </c>
      <c r="B411" s="86" t="s">
        <v>2659</v>
      </c>
      <c r="C411" s="86" t="s">
        <v>201</v>
      </c>
      <c r="D411" s="86" t="s">
        <v>5006</v>
      </c>
      <c r="E411" s="86" t="s">
        <v>150</v>
      </c>
      <c r="F411" s="86" t="s">
        <v>5492</v>
      </c>
      <c r="G411" s="86" t="s">
        <v>5963</v>
      </c>
      <c r="H411" s="86" t="s">
        <v>152</v>
      </c>
      <c r="I411" s="83" t="s">
        <v>125</v>
      </c>
      <c r="J411" s="86" t="s">
        <v>5012</v>
      </c>
      <c r="K411" s="87"/>
      <c r="L411" s="87"/>
      <c r="M411" s="87"/>
      <c r="N411" s="87"/>
      <c r="O411" s="87"/>
      <c r="P411" s="87"/>
      <c r="Q411" s="87"/>
      <c r="R411" s="87"/>
      <c r="S411" s="87"/>
      <c r="T411" s="87"/>
      <c r="U411" s="87"/>
      <c r="V411" s="87"/>
      <c r="W411" s="87"/>
      <c r="X411" s="87"/>
      <c r="Y411" s="87"/>
      <c r="Z411" s="87"/>
      <c r="AA411" s="87"/>
      <c r="AB411" s="87"/>
      <c r="AC411" s="88"/>
    </row>
    <row r="412" spans="1:29" ht="14.5">
      <c r="A412" t="s">
        <v>11</v>
      </c>
      <c r="B412" s="86" t="s">
        <v>2657</v>
      </c>
      <c r="C412" s="86" t="s">
        <v>191</v>
      </c>
      <c r="D412" s="86" t="s">
        <v>5006</v>
      </c>
      <c r="E412" s="86" t="s">
        <v>150</v>
      </c>
      <c r="F412" s="86" t="s">
        <v>6230</v>
      </c>
      <c r="G412" s="86" t="s">
        <v>6245</v>
      </c>
      <c r="H412" s="86" t="s">
        <v>152</v>
      </c>
      <c r="I412" s="83" t="s">
        <v>125</v>
      </c>
      <c r="J412" s="86" t="s">
        <v>5012</v>
      </c>
      <c r="K412" s="87"/>
      <c r="L412" s="87"/>
      <c r="M412" s="87"/>
      <c r="N412" s="87"/>
      <c r="O412" s="87"/>
      <c r="P412" s="87"/>
      <c r="Q412" s="87"/>
      <c r="R412" s="87"/>
      <c r="S412" s="87"/>
      <c r="T412" s="87"/>
      <c r="U412" s="87"/>
      <c r="V412" s="87"/>
      <c r="W412" s="87"/>
      <c r="X412" s="87"/>
      <c r="Y412" s="87"/>
      <c r="Z412" s="87"/>
      <c r="AA412" s="87">
        <v>0.61912614442428882</v>
      </c>
      <c r="AB412" s="87">
        <v>0.61912614442428882</v>
      </c>
      <c r="AC412" s="88">
        <v>0.61912614442428882</v>
      </c>
    </row>
    <row r="413" spans="1:29" ht="14.5">
      <c r="A413" t="s">
        <v>11</v>
      </c>
      <c r="B413" s="86" t="s">
        <v>2658</v>
      </c>
      <c r="C413" s="86" t="s">
        <v>196</v>
      </c>
      <c r="D413" s="86" t="s">
        <v>5006</v>
      </c>
      <c r="E413" s="86" t="s">
        <v>150</v>
      </c>
      <c r="F413" s="86" t="s">
        <v>6230</v>
      </c>
      <c r="G413" s="86" t="s">
        <v>6245</v>
      </c>
      <c r="H413" s="86" t="s">
        <v>152</v>
      </c>
      <c r="I413" s="83" t="s">
        <v>125</v>
      </c>
      <c r="J413" s="86" t="s">
        <v>5012</v>
      </c>
      <c r="K413" s="87"/>
      <c r="L413" s="87"/>
      <c r="M413" s="87"/>
      <c r="N413" s="87"/>
      <c r="O413" s="87"/>
      <c r="P413" s="87"/>
      <c r="Q413" s="87"/>
      <c r="R413" s="87"/>
      <c r="S413" s="87"/>
      <c r="T413" s="87"/>
      <c r="U413" s="87"/>
      <c r="V413" s="87"/>
      <c r="W413" s="87"/>
      <c r="X413" s="87"/>
      <c r="Y413" s="87"/>
      <c r="Z413" s="87"/>
      <c r="AA413" s="87">
        <v>0.1432902638246969</v>
      </c>
      <c r="AB413" s="87">
        <v>0.1432902638246969</v>
      </c>
      <c r="AC413" s="88">
        <v>0.1432902638246969</v>
      </c>
    </row>
    <row r="414" spans="1:29" ht="14.5">
      <c r="A414" t="s">
        <v>11</v>
      </c>
      <c r="B414" s="86" t="s">
        <v>2660</v>
      </c>
      <c r="C414" s="86" t="s">
        <v>206</v>
      </c>
      <c r="D414" s="86" t="s">
        <v>5006</v>
      </c>
      <c r="E414" s="86" t="s">
        <v>150</v>
      </c>
      <c r="F414" s="86" t="s">
        <v>6230</v>
      </c>
      <c r="G414" s="86" t="s">
        <v>6245</v>
      </c>
      <c r="H414" s="86" t="s">
        <v>152</v>
      </c>
      <c r="I414" s="83" t="s">
        <v>125</v>
      </c>
      <c r="J414" s="86" t="s">
        <v>5012</v>
      </c>
      <c r="K414" s="87"/>
      <c r="L414" s="87"/>
      <c r="M414" s="87"/>
      <c r="N414" s="87"/>
      <c r="O414" s="87"/>
      <c r="P414" s="87"/>
      <c r="Q414" s="87"/>
      <c r="R414" s="87"/>
      <c r="S414" s="87"/>
      <c r="T414" s="87"/>
      <c r="U414" s="87"/>
      <c r="V414" s="87"/>
      <c r="W414" s="87"/>
      <c r="X414" s="87"/>
      <c r="Y414" s="87"/>
      <c r="Z414" s="87"/>
      <c r="AA414" s="87">
        <v>0.13619515212719804</v>
      </c>
      <c r="AB414" s="87">
        <v>0.13619515212719804</v>
      </c>
      <c r="AC414" s="88">
        <v>0.13619515212719804</v>
      </c>
    </row>
    <row r="415" spans="1:29" ht="14.5">
      <c r="A415" t="s">
        <v>11</v>
      </c>
      <c r="B415" s="86" t="s">
        <v>2661</v>
      </c>
      <c r="C415" s="86" t="s">
        <v>211</v>
      </c>
      <c r="D415" s="86" t="s">
        <v>5006</v>
      </c>
      <c r="E415" s="86" t="s">
        <v>150</v>
      </c>
      <c r="F415" s="86" t="s">
        <v>6230</v>
      </c>
      <c r="G415" s="86" t="s">
        <v>6245</v>
      </c>
      <c r="H415" s="86" t="s">
        <v>152</v>
      </c>
      <c r="I415" s="83" t="s">
        <v>125</v>
      </c>
      <c r="J415" s="86" t="s">
        <v>5012</v>
      </c>
      <c r="K415" s="87"/>
      <c r="L415" s="87"/>
      <c r="M415" s="87"/>
      <c r="N415" s="87"/>
      <c r="O415" s="87"/>
      <c r="P415" s="87"/>
      <c r="Q415" s="87"/>
      <c r="R415" s="87"/>
      <c r="S415" s="87"/>
      <c r="T415" s="87"/>
      <c r="U415" s="87"/>
      <c r="V415" s="87"/>
      <c r="W415" s="87"/>
      <c r="X415" s="87"/>
      <c r="Y415" s="87"/>
      <c r="Z415" s="87"/>
      <c r="AA415" s="87">
        <v>5.8850789295252634E-3</v>
      </c>
      <c r="AB415" s="87">
        <v>5.8850789295252634E-3</v>
      </c>
      <c r="AC415" s="88">
        <v>5.8850789295252634E-3</v>
      </c>
    </row>
    <row r="416" spans="1:29" ht="14.5">
      <c r="A416" t="s">
        <v>11</v>
      </c>
      <c r="B416" s="86" t="s">
        <v>14</v>
      </c>
      <c r="C416" s="86" t="s">
        <v>40</v>
      </c>
      <c r="D416" s="86" t="s">
        <v>130</v>
      </c>
      <c r="E416" s="86" t="s">
        <v>150</v>
      </c>
      <c r="F416" s="86" t="s">
        <v>6230</v>
      </c>
      <c r="G416" s="86" t="s">
        <v>6245</v>
      </c>
      <c r="H416" s="86" t="s">
        <v>152</v>
      </c>
      <c r="I416" s="83" t="s">
        <v>125</v>
      </c>
      <c r="J416" s="86" t="s">
        <v>5012</v>
      </c>
      <c r="K416" s="87"/>
      <c r="L416" s="87"/>
      <c r="M416" s="87"/>
      <c r="N416" s="87"/>
      <c r="O416" s="87"/>
      <c r="P416" s="87"/>
      <c r="Q416" s="87"/>
      <c r="R416" s="87"/>
      <c r="S416" s="87"/>
      <c r="T416" s="87"/>
      <c r="U416" s="87"/>
      <c r="V416" s="87"/>
      <c r="W416" s="87"/>
      <c r="X416" s="87"/>
      <c r="Y416" s="87"/>
      <c r="Z416" s="87"/>
      <c r="AA416" s="87">
        <v>4.2315120258418313E-4</v>
      </c>
      <c r="AB416" s="87">
        <v>4.2315120258418313E-4</v>
      </c>
      <c r="AC416" s="88">
        <v>4.2315120258418313E-4</v>
      </c>
    </row>
    <row r="417" spans="1:29" ht="14.5">
      <c r="A417" t="s">
        <v>11</v>
      </c>
      <c r="B417" s="86" t="s">
        <v>14</v>
      </c>
      <c r="C417" s="86" t="s">
        <v>40</v>
      </c>
      <c r="D417" s="86" t="s">
        <v>5006</v>
      </c>
      <c r="E417" s="86" t="s">
        <v>150</v>
      </c>
      <c r="F417" s="86" t="s">
        <v>6230</v>
      </c>
      <c r="G417" s="86" t="s">
        <v>6245</v>
      </c>
      <c r="H417" s="86" t="s">
        <v>152</v>
      </c>
      <c r="I417" s="83" t="s">
        <v>125</v>
      </c>
      <c r="J417" s="86" t="s">
        <v>5012</v>
      </c>
      <c r="K417" s="87"/>
      <c r="L417" s="87"/>
      <c r="M417" s="87"/>
      <c r="N417" s="87"/>
      <c r="O417" s="87"/>
      <c r="P417" s="87"/>
      <c r="Q417" s="87"/>
      <c r="R417" s="87"/>
      <c r="S417" s="87"/>
      <c r="T417" s="87"/>
      <c r="U417" s="87"/>
      <c r="V417" s="87"/>
      <c r="W417" s="87"/>
      <c r="X417" s="87"/>
      <c r="Y417" s="87"/>
      <c r="Z417" s="87"/>
      <c r="AA417" s="87">
        <v>2.2517749459688738E-3</v>
      </c>
      <c r="AB417" s="87">
        <v>2.2517749459688738E-3</v>
      </c>
      <c r="AC417" s="88">
        <v>2.2517749459688738E-3</v>
      </c>
    </row>
    <row r="418" spans="1:29" ht="14.5">
      <c r="A418" t="s">
        <v>11</v>
      </c>
      <c r="B418" s="86" t="s">
        <v>14</v>
      </c>
      <c r="C418" s="86" t="s">
        <v>40</v>
      </c>
      <c r="D418" s="86" t="s">
        <v>7674</v>
      </c>
      <c r="E418" s="86" t="s">
        <v>150</v>
      </c>
      <c r="F418" s="86" t="s">
        <v>6230</v>
      </c>
      <c r="G418" s="86" t="s">
        <v>6245</v>
      </c>
      <c r="H418" s="86" t="s">
        <v>152</v>
      </c>
      <c r="I418" s="83" t="s">
        <v>125</v>
      </c>
      <c r="J418" s="86" t="s">
        <v>5012</v>
      </c>
      <c r="K418" s="87"/>
      <c r="L418" s="87"/>
      <c r="M418" s="87"/>
      <c r="N418" s="87"/>
      <c r="O418" s="87"/>
      <c r="P418" s="87"/>
      <c r="Q418" s="87"/>
      <c r="R418" s="87"/>
      <c r="S418" s="87"/>
      <c r="T418" s="87"/>
      <c r="U418" s="87"/>
      <c r="V418" s="87"/>
      <c r="W418" s="87"/>
      <c r="X418" s="87"/>
      <c r="Y418" s="87"/>
      <c r="Z418" s="87"/>
      <c r="AA418" s="87">
        <v>2.0520187849933858E-4</v>
      </c>
      <c r="AB418" s="87">
        <v>2.0520187849933858E-4</v>
      </c>
      <c r="AC418" s="88">
        <v>2.0520187849933858E-4</v>
      </c>
    </row>
    <row r="419" spans="1:29" ht="14.5">
      <c r="A419" t="s">
        <v>11</v>
      </c>
      <c r="B419" s="86" t="s">
        <v>14</v>
      </c>
      <c r="C419" s="86" t="s">
        <v>40</v>
      </c>
      <c r="D419" s="86" t="s">
        <v>139</v>
      </c>
      <c r="E419" s="86" t="s">
        <v>150</v>
      </c>
      <c r="F419" s="86" t="s">
        <v>6230</v>
      </c>
      <c r="G419" s="86" t="s">
        <v>6245</v>
      </c>
      <c r="H419" s="86" t="s">
        <v>152</v>
      </c>
      <c r="I419" s="83" t="s">
        <v>125</v>
      </c>
      <c r="J419" s="86" t="s">
        <v>5012</v>
      </c>
      <c r="K419" s="87"/>
      <c r="L419" s="87"/>
      <c r="M419" s="87"/>
      <c r="N419" s="87"/>
      <c r="O419" s="87"/>
      <c r="P419" s="87"/>
      <c r="Q419" s="87"/>
      <c r="R419" s="87"/>
      <c r="S419" s="87"/>
      <c r="T419" s="87"/>
      <c r="U419" s="87"/>
      <c r="V419" s="87"/>
      <c r="W419" s="87"/>
      <c r="X419" s="87"/>
      <c r="Y419" s="87"/>
      <c r="Z419" s="87"/>
      <c r="AA419" s="87">
        <v>1.1820211618950132E-4</v>
      </c>
      <c r="AB419" s="87">
        <v>1.1820211618950132E-4</v>
      </c>
      <c r="AC419" s="88">
        <v>1.1820211618950132E-4</v>
      </c>
    </row>
    <row r="420" spans="1:29" ht="14.5">
      <c r="A420" t="s">
        <v>11</v>
      </c>
      <c r="B420" s="86" t="s">
        <v>15</v>
      </c>
      <c r="C420" s="86" t="s">
        <v>41</v>
      </c>
      <c r="D420" s="86" t="s">
        <v>130</v>
      </c>
      <c r="E420" s="86" t="s">
        <v>150</v>
      </c>
      <c r="F420" s="86" t="s">
        <v>6230</v>
      </c>
      <c r="G420" s="86" t="s">
        <v>6245</v>
      </c>
      <c r="H420" s="86" t="s">
        <v>152</v>
      </c>
      <c r="I420" s="83" t="s">
        <v>125</v>
      </c>
      <c r="J420" s="86" t="s">
        <v>5012</v>
      </c>
      <c r="K420" s="87"/>
      <c r="L420" s="87"/>
      <c r="M420" s="87"/>
      <c r="N420" s="87"/>
      <c r="O420" s="87"/>
      <c r="P420" s="87"/>
      <c r="Q420" s="87"/>
      <c r="R420" s="87"/>
      <c r="S420" s="87"/>
      <c r="T420" s="87"/>
      <c r="U420" s="87"/>
      <c r="V420" s="87"/>
      <c r="W420" s="87"/>
      <c r="X420" s="87"/>
      <c r="Y420" s="87"/>
      <c r="Z420" s="87"/>
      <c r="AA420" s="87">
        <v>1.2384858635952482E-4</v>
      </c>
      <c r="AB420" s="87">
        <v>1.2384858635952482E-4</v>
      </c>
      <c r="AC420" s="88">
        <v>1.2384858635952482E-4</v>
      </c>
    </row>
    <row r="421" spans="1:29" ht="14.5">
      <c r="A421" t="s">
        <v>11</v>
      </c>
      <c r="B421" s="86" t="s">
        <v>15</v>
      </c>
      <c r="C421" s="86" t="s">
        <v>41</v>
      </c>
      <c r="D421" s="86" t="s">
        <v>5006</v>
      </c>
      <c r="E421" s="86" t="s">
        <v>150</v>
      </c>
      <c r="F421" s="86" t="s">
        <v>6230</v>
      </c>
      <c r="G421" s="86" t="s">
        <v>6245</v>
      </c>
      <c r="H421" s="86" t="s">
        <v>152</v>
      </c>
      <c r="I421" s="83" t="s">
        <v>125</v>
      </c>
      <c r="J421" s="86" t="s">
        <v>5012</v>
      </c>
      <c r="K421" s="87"/>
      <c r="L421" s="87"/>
      <c r="M421" s="87"/>
      <c r="N421" s="87"/>
      <c r="O421" s="87"/>
      <c r="P421" s="87"/>
      <c r="Q421" s="87"/>
      <c r="R421" s="87"/>
      <c r="S421" s="87"/>
      <c r="T421" s="87"/>
      <c r="U421" s="87"/>
      <c r="V421" s="87"/>
      <c r="W421" s="87"/>
      <c r="X421" s="87"/>
      <c r="Y421" s="87"/>
      <c r="Z421" s="87"/>
      <c r="AA421" s="87">
        <v>3.2746354257737377E-4</v>
      </c>
      <c r="AB421" s="87">
        <v>3.2746354257737377E-4</v>
      </c>
      <c r="AC421" s="88">
        <v>3.2746354257737377E-4</v>
      </c>
    </row>
    <row r="422" spans="1:29" ht="14.5">
      <c r="A422" t="s">
        <v>11</v>
      </c>
      <c r="B422" s="86" t="s">
        <v>15</v>
      </c>
      <c r="C422" s="86" t="s">
        <v>41</v>
      </c>
      <c r="D422" s="86" t="s">
        <v>7674</v>
      </c>
      <c r="E422" s="86" t="s">
        <v>150</v>
      </c>
      <c r="F422" s="86" t="s">
        <v>6230</v>
      </c>
      <c r="G422" s="86" t="s">
        <v>6245</v>
      </c>
      <c r="H422" s="86" t="s">
        <v>152</v>
      </c>
      <c r="I422" s="83" t="s">
        <v>125</v>
      </c>
      <c r="J422" s="86" t="s">
        <v>5012</v>
      </c>
      <c r="K422" s="87"/>
      <c r="L422" s="87"/>
      <c r="M422" s="87"/>
      <c r="N422" s="87"/>
      <c r="O422" s="87"/>
      <c r="P422" s="87"/>
      <c r="Q422" s="87"/>
      <c r="R422" s="87"/>
      <c r="S422" s="87"/>
      <c r="T422" s="87"/>
      <c r="U422" s="87"/>
      <c r="V422" s="87"/>
      <c r="W422" s="87"/>
      <c r="X422" s="87"/>
      <c r="Y422" s="87"/>
      <c r="Z422" s="87"/>
      <c r="AA422" s="87">
        <v>8.9185375429194701E-4</v>
      </c>
      <c r="AB422" s="87">
        <v>8.9185375429194701E-4</v>
      </c>
      <c r="AC422" s="88">
        <v>8.9185375429194701E-4</v>
      </c>
    </row>
    <row r="423" spans="1:29" ht="14.5">
      <c r="A423" t="s">
        <v>11</v>
      </c>
      <c r="B423" s="86" t="s">
        <v>15</v>
      </c>
      <c r="C423" s="86" t="s">
        <v>41</v>
      </c>
      <c r="D423" s="86" t="s">
        <v>7636</v>
      </c>
      <c r="E423" s="86" t="s">
        <v>150</v>
      </c>
      <c r="F423" s="86" t="s">
        <v>6230</v>
      </c>
      <c r="G423" s="86" t="s">
        <v>6245</v>
      </c>
      <c r="H423" s="86" t="s">
        <v>152</v>
      </c>
      <c r="I423" s="83" t="s">
        <v>125</v>
      </c>
      <c r="J423" s="86" t="s">
        <v>5012</v>
      </c>
      <c r="K423" s="87"/>
      <c r="L423" s="87"/>
      <c r="M423" s="87"/>
      <c r="N423" s="87"/>
      <c r="O423" s="87"/>
      <c r="P423" s="87"/>
      <c r="Q423" s="87"/>
      <c r="R423" s="87"/>
      <c r="S423" s="87"/>
      <c r="T423" s="87"/>
      <c r="U423" s="87"/>
      <c r="V423" s="87"/>
      <c r="W423" s="87"/>
      <c r="X423" s="87"/>
      <c r="Y423" s="87"/>
      <c r="Z423" s="87"/>
      <c r="AA423" s="87">
        <v>1.0069854051379443E-4</v>
      </c>
      <c r="AB423" s="87">
        <v>1.0069854051379443E-4</v>
      </c>
      <c r="AC423" s="88">
        <v>1.0069854051379443E-4</v>
      </c>
    </row>
    <row r="424" spans="1:29" ht="14.5">
      <c r="A424" t="s">
        <v>11</v>
      </c>
      <c r="B424" s="86" t="s">
        <v>15</v>
      </c>
      <c r="C424" s="86" t="s">
        <v>41</v>
      </c>
      <c r="D424" s="86" t="s">
        <v>139</v>
      </c>
      <c r="E424" s="86" t="s">
        <v>150</v>
      </c>
      <c r="F424" s="86" t="s">
        <v>6230</v>
      </c>
      <c r="G424" s="86" t="s">
        <v>6245</v>
      </c>
      <c r="H424" s="86" t="s">
        <v>152</v>
      </c>
      <c r="I424" s="83" t="s">
        <v>125</v>
      </c>
      <c r="J424" s="86" t="s">
        <v>5012</v>
      </c>
      <c r="K424" s="87"/>
      <c r="L424" s="87"/>
      <c r="M424" s="87"/>
      <c r="N424" s="87"/>
      <c r="O424" s="87"/>
      <c r="P424" s="87"/>
      <c r="Q424" s="87"/>
      <c r="R424" s="87"/>
      <c r="S424" s="87"/>
      <c r="T424" s="87"/>
      <c r="U424" s="87"/>
      <c r="V424" s="87"/>
      <c r="W424" s="87"/>
      <c r="X424" s="87"/>
      <c r="Y424" s="87"/>
      <c r="Z424" s="87"/>
      <c r="AA424" s="87">
        <v>1.1559920296766134E-3</v>
      </c>
      <c r="AB424" s="87">
        <v>1.1559920296766134E-3</v>
      </c>
      <c r="AC424" s="88">
        <v>1.1559920296766134E-3</v>
      </c>
    </row>
    <row r="425" spans="1:29" ht="14.5">
      <c r="A425" t="s">
        <v>11</v>
      </c>
      <c r="B425" s="86" t="s">
        <v>7719</v>
      </c>
      <c r="C425" s="86" t="s">
        <v>7720</v>
      </c>
      <c r="D425" s="86" t="s">
        <v>5006</v>
      </c>
      <c r="E425" s="86" t="s">
        <v>150</v>
      </c>
      <c r="F425" s="86" t="s">
        <v>6230</v>
      </c>
      <c r="G425" s="86" t="s">
        <v>6245</v>
      </c>
      <c r="H425" s="86" t="s">
        <v>152</v>
      </c>
      <c r="I425" s="83" t="s">
        <v>125</v>
      </c>
      <c r="J425" s="86" t="s">
        <v>5012</v>
      </c>
      <c r="K425" s="87"/>
      <c r="L425" s="87"/>
      <c r="M425" s="87"/>
      <c r="N425" s="87"/>
      <c r="O425" s="87"/>
      <c r="P425" s="87"/>
      <c r="Q425" s="87"/>
      <c r="R425" s="87"/>
      <c r="S425" s="87"/>
      <c r="T425" s="87"/>
      <c r="U425" s="87"/>
      <c r="V425" s="87"/>
      <c r="W425" s="87"/>
      <c r="X425" s="87"/>
      <c r="Y425" s="87"/>
      <c r="Z425" s="87"/>
      <c r="AA425" s="87">
        <v>4.5991986364460599E-2</v>
      </c>
      <c r="AB425" s="87">
        <v>4.5991986364460599E-2</v>
      </c>
      <c r="AC425" s="88">
        <v>4.5991986364460599E-2</v>
      </c>
    </row>
    <row r="426" spans="1:29" ht="14.5">
      <c r="A426" t="s">
        <v>11</v>
      </c>
      <c r="B426" s="86" t="s">
        <v>2664</v>
      </c>
      <c r="C426" s="86" t="s">
        <v>236</v>
      </c>
      <c r="D426" s="86" t="s">
        <v>5006</v>
      </c>
      <c r="E426" s="86" t="s">
        <v>150</v>
      </c>
      <c r="F426" s="86" t="s">
        <v>6230</v>
      </c>
      <c r="G426" s="86" t="s">
        <v>6245</v>
      </c>
      <c r="H426" s="86" t="s">
        <v>152</v>
      </c>
      <c r="I426" s="83" t="s">
        <v>125</v>
      </c>
      <c r="J426" s="86" t="s">
        <v>5012</v>
      </c>
      <c r="K426" s="87"/>
      <c r="L426" s="87"/>
      <c r="M426" s="87"/>
      <c r="N426" s="87"/>
      <c r="O426" s="87"/>
      <c r="P426" s="87"/>
      <c r="Q426" s="87"/>
      <c r="R426" s="87"/>
      <c r="S426" s="87"/>
      <c r="T426" s="87"/>
      <c r="U426" s="87"/>
      <c r="V426" s="87"/>
      <c r="W426" s="87"/>
      <c r="X426" s="87"/>
      <c r="Y426" s="87"/>
      <c r="Z426" s="87"/>
      <c r="AA426" s="87">
        <v>3.3695712563585554E-4</v>
      </c>
      <c r="AB426" s="87">
        <v>3.3695712563585554E-4</v>
      </c>
      <c r="AC426" s="88">
        <v>3.3695712563585554E-4</v>
      </c>
    </row>
    <row r="427" spans="1:29" ht="14.5">
      <c r="A427" t="s">
        <v>11</v>
      </c>
      <c r="B427" s="86" t="s">
        <v>17</v>
      </c>
      <c r="C427" s="86" t="s">
        <v>43</v>
      </c>
      <c r="D427" s="86" t="s">
        <v>130</v>
      </c>
      <c r="E427" s="86" t="s">
        <v>150</v>
      </c>
      <c r="F427" s="86" t="s">
        <v>6230</v>
      </c>
      <c r="G427" s="86" t="s">
        <v>6245</v>
      </c>
      <c r="H427" s="86" t="s">
        <v>152</v>
      </c>
      <c r="I427" s="83" t="s">
        <v>125</v>
      </c>
      <c r="J427" s="86" t="s">
        <v>5012</v>
      </c>
      <c r="K427" s="87"/>
      <c r="L427" s="87"/>
      <c r="M427" s="87"/>
      <c r="N427" s="87"/>
      <c r="O427" s="87"/>
      <c r="P427" s="87"/>
      <c r="Q427" s="87"/>
      <c r="R427" s="87"/>
      <c r="S427" s="87"/>
      <c r="T427" s="87"/>
      <c r="U427" s="87"/>
      <c r="V427" s="87"/>
      <c r="W427" s="87"/>
      <c r="X427" s="87"/>
      <c r="Y427" s="87"/>
      <c r="Z427" s="87"/>
      <c r="AA427" s="87">
        <v>1.1685962924219786E-4</v>
      </c>
      <c r="AB427" s="87">
        <v>1.1685962924219786E-4</v>
      </c>
      <c r="AC427" s="88">
        <v>1.1685962924219786E-4</v>
      </c>
    </row>
    <row r="428" spans="1:29" ht="14.5">
      <c r="A428" t="s">
        <v>11</v>
      </c>
      <c r="B428" s="86" t="s">
        <v>17</v>
      </c>
      <c r="C428" s="86" t="s">
        <v>43</v>
      </c>
      <c r="D428" s="86" t="s">
        <v>5006</v>
      </c>
      <c r="E428" s="86" t="s">
        <v>150</v>
      </c>
      <c r="F428" s="86" t="s">
        <v>6230</v>
      </c>
      <c r="G428" s="86" t="s">
        <v>6245</v>
      </c>
      <c r="H428" s="86" t="s">
        <v>152</v>
      </c>
      <c r="I428" s="83" t="s">
        <v>125</v>
      </c>
      <c r="J428" s="86" t="s">
        <v>5012</v>
      </c>
      <c r="K428" s="87"/>
      <c r="L428" s="87"/>
      <c r="M428" s="87"/>
      <c r="N428" s="87"/>
      <c r="O428" s="87"/>
      <c r="P428" s="87"/>
      <c r="Q428" s="87"/>
      <c r="R428" s="87"/>
      <c r="S428" s="87"/>
      <c r="T428" s="87"/>
      <c r="U428" s="87"/>
      <c r="V428" s="87"/>
      <c r="W428" s="87"/>
      <c r="X428" s="87"/>
      <c r="Y428" s="87"/>
      <c r="Z428" s="87"/>
      <c r="AA428" s="87">
        <v>2.1203238020367504E-4</v>
      </c>
      <c r="AB428" s="87">
        <v>2.1203238020367504E-4</v>
      </c>
      <c r="AC428" s="88">
        <v>2.1203238020367504E-4</v>
      </c>
    </row>
    <row r="429" spans="1:29" ht="14.5">
      <c r="A429" t="s">
        <v>11</v>
      </c>
      <c r="B429" s="86" t="s">
        <v>17</v>
      </c>
      <c r="C429" s="86" t="s">
        <v>43</v>
      </c>
      <c r="D429" s="86" t="s">
        <v>7674</v>
      </c>
      <c r="E429" s="86" t="s">
        <v>150</v>
      </c>
      <c r="F429" s="86" t="s">
        <v>6230</v>
      </c>
      <c r="G429" s="86" t="s">
        <v>6245</v>
      </c>
      <c r="H429" s="86" t="s">
        <v>152</v>
      </c>
      <c r="I429" s="83" t="s">
        <v>125</v>
      </c>
      <c r="J429" s="86" t="s">
        <v>5012</v>
      </c>
      <c r="K429" s="87"/>
      <c r="L429" s="87"/>
      <c r="M429" s="87"/>
      <c r="N429" s="87"/>
      <c r="O429" s="87"/>
      <c r="P429" s="87"/>
      <c r="Q429" s="87"/>
      <c r="R429" s="87"/>
      <c r="S429" s="87"/>
      <c r="T429" s="87"/>
      <c r="U429" s="87"/>
      <c r="V429" s="87"/>
      <c r="W429" s="87"/>
      <c r="X429" s="87"/>
      <c r="Y429" s="87"/>
      <c r="Z429" s="87"/>
      <c r="AA429" s="87">
        <v>7.1282594465477819E-5</v>
      </c>
      <c r="AB429" s="87">
        <v>7.1282594465477819E-5</v>
      </c>
      <c r="AC429" s="88">
        <v>7.1282594465477819E-5</v>
      </c>
    </row>
    <row r="430" spans="1:29" ht="14.5">
      <c r="A430" t="s">
        <v>11</v>
      </c>
      <c r="B430" s="86" t="s">
        <v>17</v>
      </c>
      <c r="C430" s="86" t="s">
        <v>43</v>
      </c>
      <c r="D430" s="86" t="s">
        <v>139</v>
      </c>
      <c r="E430" s="86" t="s">
        <v>150</v>
      </c>
      <c r="F430" s="86" t="s">
        <v>6230</v>
      </c>
      <c r="G430" s="86" t="s">
        <v>6245</v>
      </c>
      <c r="H430" s="86" t="s">
        <v>152</v>
      </c>
      <c r="I430" s="83" t="s">
        <v>125</v>
      </c>
      <c r="J430" s="86" t="s">
        <v>5012</v>
      </c>
      <c r="K430" s="87"/>
      <c r="L430" s="87"/>
      <c r="M430" s="87"/>
      <c r="N430" s="87"/>
      <c r="O430" s="87"/>
      <c r="P430" s="87"/>
      <c r="Q430" s="87"/>
      <c r="R430" s="87"/>
      <c r="S430" s="87"/>
      <c r="T430" s="87"/>
      <c r="U430" s="87"/>
      <c r="V430" s="87"/>
      <c r="W430" s="87"/>
      <c r="X430" s="87"/>
      <c r="Y430" s="87"/>
      <c r="Z430" s="87"/>
      <c r="AA430" s="87">
        <v>3.3574984687802394E-5</v>
      </c>
      <c r="AB430" s="87">
        <v>3.3574984687802394E-5</v>
      </c>
      <c r="AC430" s="88">
        <v>3.3574984687802394E-5</v>
      </c>
    </row>
    <row r="431" spans="1:29" ht="14.5">
      <c r="A431" t="s">
        <v>11</v>
      </c>
      <c r="B431" s="86" t="s">
        <v>2665</v>
      </c>
      <c r="C431" s="86" t="s">
        <v>248</v>
      </c>
      <c r="D431" s="86" t="s">
        <v>5006</v>
      </c>
      <c r="E431" s="86" t="s">
        <v>150</v>
      </c>
      <c r="F431" s="86" t="s">
        <v>6230</v>
      </c>
      <c r="G431" s="86" t="s">
        <v>6245</v>
      </c>
      <c r="H431" s="86" t="s">
        <v>152</v>
      </c>
      <c r="I431" s="83" t="s">
        <v>125</v>
      </c>
      <c r="J431" s="86" t="s">
        <v>5012</v>
      </c>
      <c r="K431" s="87"/>
      <c r="L431" s="87"/>
      <c r="M431" s="87"/>
      <c r="N431" s="87"/>
      <c r="O431" s="87"/>
      <c r="P431" s="87"/>
      <c r="Q431" s="87"/>
      <c r="R431" s="87"/>
      <c r="S431" s="87"/>
      <c r="T431" s="87"/>
      <c r="U431" s="87"/>
      <c r="V431" s="87"/>
      <c r="W431" s="87"/>
      <c r="X431" s="87"/>
      <c r="Y431" s="87"/>
      <c r="Z431" s="87"/>
      <c r="AA431" s="87">
        <v>3.8923916690126819E-4</v>
      </c>
      <c r="AB431" s="87">
        <v>3.8923916690126819E-4</v>
      </c>
      <c r="AC431" s="88">
        <v>3.8923916690126819E-4</v>
      </c>
    </row>
    <row r="432" spans="1:29" ht="14.5">
      <c r="A432" t="s">
        <v>11</v>
      </c>
      <c r="B432" s="86" t="s">
        <v>20</v>
      </c>
      <c r="C432" s="86" t="s">
        <v>46</v>
      </c>
      <c r="D432" s="86" t="s">
        <v>130</v>
      </c>
      <c r="E432" s="86" t="s">
        <v>150</v>
      </c>
      <c r="F432" s="86" t="s">
        <v>6230</v>
      </c>
      <c r="G432" s="86" t="s">
        <v>6245</v>
      </c>
      <c r="H432" s="86" t="s">
        <v>152</v>
      </c>
      <c r="I432" s="83" t="s">
        <v>125</v>
      </c>
      <c r="J432" s="86" t="s">
        <v>5012</v>
      </c>
      <c r="K432" s="87"/>
      <c r="L432" s="87"/>
      <c r="M432" s="87"/>
      <c r="N432" s="87"/>
      <c r="O432" s="87"/>
      <c r="P432" s="87"/>
      <c r="Q432" s="87"/>
      <c r="R432" s="87"/>
      <c r="S432" s="87"/>
      <c r="T432" s="87"/>
      <c r="U432" s="87"/>
      <c r="V432" s="87"/>
      <c r="W432" s="87"/>
      <c r="X432" s="87"/>
      <c r="Y432" s="87"/>
      <c r="Z432" s="87"/>
      <c r="AA432" s="87">
        <v>2.8817390187539918E-3</v>
      </c>
      <c r="AB432" s="87">
        <v>2.8817390187539918E-3</v>
      </c>
      <c r="AC432" s="88">
        <v>2.8817390187539918E-3</v>
      </c>
    </row>
    <row r="433" spans="1:29" ht="14.5">
      <c r="A433" t="s">
        <v>11</v>
      </c>
      <c r="B433" s="86" t="s">
        <v>20</v>
      </c>
      <c r="C433" s="86" t="s">
        <v>46</v>
      </c>
      <c r="D433" s="86" t="s">
        <v>5006</v>
      </c>
      <c r="E433" s="86" t="s">
        <v>150</v>
      </c>
      <c r="F433" s="86" t="s">
        <v>6230</v>
      </c>
      <c r="G433" s="86" t="s">
        <v>6245</v>
      </c>
      <c r="H433" s="86" t="s">
        <v>152</v>
      </c>
      <c r="I433" s="83" t="s">
        <v>125</v>
      </c>
      <c r="J433" s="86" t="s">
        <v>5012</v>
      </c>
      <c r="K433" s="87"/>
      <c r="L433" s="87"/>
      <c r="M433" s="87"/>
      <c r="N433" s="87"/>
      <c r="O433" s="87"/>
      <c r="P433" s="87"/>
      <c r="Q433" s="87"/>
      <c r="R433" s="87"/>
      <c r="S433" s="87"/>
      <c r="T433" s="87"/>
      <c r="U433" s="87"/>
      <c r="V433" s="87"/>
      <c r="W433" s="87"/>
      <c r="X433" s="87"/>
      <c r="Y433" s="87"/>
      <c r="Z433" s="87"/>
      <c r="AA433" s="87">
        <v>2.3824613798427759E-2</v>
      </c>
      <c r="AB433" s="87">
        <v>2.3824613798427759E-2</v>
      </c>
      <c r="AC433" s="88">
        <v>2.3824613798427759E-2</v>
      </c>
    </row>
    <row r="434" spans="1:29" ht="14.5">
      <c r="A434" t="s">
        <v>11</v>
      </c>
      <c r="B434" s="86" t="s">
        <v>20</v>
      </c>
      <c r="C434" s="86" t="s">
        <v>46</v>
      </c>
      <c r="D434" s="86" t="s">
        <v>7674</v>
      </c>
      <c r="E434" s="86" t="s">
        <v>150</v>
      </c>
      <c r="F434" s="86" t="s">
        <v>6230</v>
      </c>
      <c r="G434" s="86" t="s">
        <v>6245</v>
      </c>
      <c r="H434" s="86" t="s">
        <v>152</v>
      </c>
      <c r="I434" s="83" t="s">
        <v>125</v>
      </c>
      <c r="J434" s="86" t="s">
        <v>5012</v>
      </c>
      <c r="K434" s="87"/>
      <c r="L434" s="87"/>
      <c r="M434" s="87"/>
      <c r="N434" s="87"/>
      <c r="O434" s="87"/>
      <c r="P434" s="87"/>
      <c r="Q434" s="87"/>
      <c r="R434" s="87"/>
      <c r="S434" s="87"/>
      <c r="T434" s="87"/>
      <c r="U434" s="87"/>
      <c r="V434" s="87"/>
      <c r="W434" s="87"/>
      <c r="X434" s="87"/>
      <c r="Y434" s="87"/>
      <c r="Z434" s="87"/>
      <c r="AA434" s="87">
        <v>7.6858306269910921E-3</v>
      </c>
      <c r="AB434" s="87">
        <v>7.6858306269910921E-3</v>
      </c>
      <c r="AC434" s="88">
        <v>7.6858306269910921E-3</v>
      </c>
    </row>
    <row r="435" spans="1:29" ht="14.5">
      <c r="A435" t="s">
        <v>11</v>
      </c>
      <c r="B435" s="86" t="s">
        <v>20</v>
      </c>
      <c r="C435" s="86" t="s">
        <v>46</v>
      </c>
      <c r="D435" s="86" t="s">
        <v>7636</v>
      </c>
      <c r="E435" s="86" t="s">
        <v>150</v>
      </c>
      <c r="F435" s="86" t="s">
        <v>6230</v>
      </c>
      <c r="G435" s="86" t="s">
        <v>6245</v>
      </c>
      <c r="H435" s="86" t="s">
        <v>152</v>
      </c>
      <c r="I435" s="83" t="s">
        <v>125</v>
      </c>
      <c r="J435" s="86" t="s">
        <v>5012</v>
      </c>
      <c r="K435" s="87"/>
      <c r="L435" s="87"/>
      <c r="M435" s="87"/>
      <c r="N435" s="87"/>
      <c r="O435" s="87"/>
      <c r="P435" s="87"/>
      <c r="Q435" s="87"/>
      <c r="R435" s="87"/>
      <c r="S435" s="87"/>
      <c r="T435" s="87"/>
      <c r="U435" s="87"/>
      <c r="V435" s="87"/>
      <c r="W435" s="87"/>
      <c r="X435" s="87"/>
      <c r="Y435" s="87"/>
      <c r="Z435" s="87"/>
      <c r="AA435" s="87">
        <v>1.797897259442112E-3</v>
      </c>
      <c r="AB435" s="87">
        <v>1.797897259442112E-3</v>
      </c>
      <c r="AC435" s="88">
        <v>1.797897259442112E-3</v>
      </c>
    </row>
    <row r="436" spans="1:29" ht="14.5">
      <c r="A436" t="s">
        <v>11</v>
      </c>
      <c r="B436" s="86" t="s">
        <v>20</v>
      </c>
      <c r="C436" s="86" t="s">
        <v>46</v>
      </c>
      <c r="D436" s="86" t="s">
        <v>139</v>
      </c>
      <c r="E436" s="86" t="s">
        <v>150</v>
      </c>
      <c r="F436" s="86" t="s">
        <v>6230</v>
      </c>
      <c r="G436" s="86" t="s">
        <v>6245</v>
      </c>
      <c r="H436" s="86" t="s">
        <v>152</v>
      </c>
      <c r="I436" s="83" t="s">
        <v>125</v>
      </c>
      <c r="J436" s="86" t="s">
        <v>5012</v>
      </c>
      <c r="K436" s="87"/>
      <c r="L436" s="87"/>
      <c r="M436" s="87"/>
      <c r="N436" s="87"/>
      <c r="O436" s="87"/>
      <c r="P436" s="87"/>
      <c r="Q436" s="87"/>
      <c r="R436" s="87"/>
      <c r="S436" s="87"/>
      <c r="T436" s="87"/>
      <c r="U436" s="87"/>
      <c r="V436" s="87"/>
      <c r="W436" s="87"/>
      <c r="X436" s="87"/>
      <c r="Y436" s="87"/>
      <c r="Z436" s="87"/>
      <c r="AA436" s="87">
        <v>1.6366702003005678E-3</v>
      </c>
      <c r="AB436" s="87">
        <v>1.6366702003005678E-3</v>
      </c>
      <c r="AC436" s="88">
        <v>1.6366702003005678E-3</v>
      </c>
    </row>
    <row r="437" spans="1:29" ht="14.5">
      <c r="A437" t="s">
        <v>11</v>
      </c>
      <c r="B437" s="86" t="s">
        <v>2667</v>
      </c>
      <c r="C437" s="86" t="s">
        <v>267</v>
      </c>
      <c r="D437" s="86" t="s">
        <v>5006</v>
      </c>
      <c r="E437" s="86" t="s">
        <v>150</v>
      </c>
      <c r="F437" s="86" t="s">
        <v>6230</v>
      </c>
      <c r="G437" s="86" t="s">
        <v>6245</v>
      </c>
      <c r="H437" s="86" t="s">
        <v>152</v>
      </c>
      <c r="I437" s="83" t="s">
        <v>125</v>
      </c>
      <c r="J437" s="86" t="s">
        <v>5012</v>
      </c>
      <c r="K437" s="87"/>
      <c r="L437" s="87"/>
      <c r="M437" s="87"/>
      <c r="N437" s="87"/>
      <c r="O437" s="87"/>
      <c r="P437" s="87"/>
      <c r="Q437" s="87"/>
      <c r="R437" s="87"/>
      <c r="S437" s="87"/>
      <c r="T437" s="87"/>
      <c r="U437" s="87"/>
      <c r="V437" s="87"/>
      <c r="W437" s="87"/>
      <c r="X437" s="87"/>
      <c r="Y437" s="87"/>
      <c r="Z437" s="87"/>
      <c r="AA437" s="87">
        <v>4.9264909481177817E-3</v>
      </c>
      <c r="AB437" s="87">
        <v>4.9264909481177817E-3</v>
      </c>
      <c r="AC437" s="88">
        <v>4.9264909481177817E-3</v>
      </c>
    </row>
    <row r="438" spans="1:29" ht="14.5">
      <c r="A438" t="s">
        <v>11</v>
      </c>
      <c r="B438" s="86" t="s">
        <v>2659</v>
      </c>
      <c r="C438" s="86" t="s">
        <v>201</v>
      </c>
      <c r="D438" s="86" t="s">
        <v>5006</v>
      </c>
      <c r="E438" s="86" t="s">
        <v>150</v>
      </c>
      <c r="F438" s="86" t="s">
        <v>5492</v>
      </c>
      <c r="G438" s="86" t="s">
        <v>5966</v>
      </c>
      <c r="H438" s="86" t="s">
        <v>152</v>
      </c>
      <c r="I438" s="83" t="s">
        <v>125</v>
      </c>
      <c r="J438" s="86" t="s">
        <v>5012</v>
      </c>
      <c r="K438" s="87"/>
      <c r="L438" s="87"/>
      <c r="M438" s="87"/>
      <c r="N438" s="87"/>
      <c r="O438" s="87"/>
      <c r="P438" s="87"/>
      <c r="Q438" s="87"/>
      <c r="R438" s="87"/>
      <c r="S438" s="87"/>
      <c r="T438" s="87"/>
      <c r="U438" s="87"/>
      <c r="V438" s="87"/>
      <c r="W438" s="87"/>
      <c r="X438" s="87"/>
      <c r="Y438" s="87"/>
      <c r="Z438" s="87"/>
      <c r="AA438" s="87"/>
      <c r="AB438" s="87"/>
      <c r="AC438" s="88"/>
    </row>
    <row r="439" spans="1:29" ht="14.5">
      <c r="A439" t="s">
        <v>11</v>
      </c>
      <c r="B439" s="86" t="s">
        <v>2667</v>
      </c>
      <c r="C439" s="86" t="s">
        <v>267</v>
      </c>
      <c r="D439" s="86" t="s">
        <v>5006</v>
      </c>
      <c r="E439" s="86" t="s">
        <v>150</v>
      </c>
      <c r="F439" s="86" t="s">
        <v>5492</v>
      </c>
      <c r="G439" s="86" t="s">
        <v>5969</v>
      </c>
      <c r="H439" s="86" t="s">
        <v>152</v>
      </c>
      <c r="I439" s="83" t="s">
        <v>125</v>
      </c>
      <c r="J439" s="86" t="s">
        <v>5012</v>
      </c>
      <c r="K439" s="87"/>
      <c r="L439" s="87"/>
      <c r="M439" s="87"/>
      <c r="N439" s="87"/>
      <c r="O439" s="87"/>
      <c r="P439" s="87"/>
      <c r="Q439" s="87"/>
      <c r="R439" s="87"/>
      <c r="S439" s="87"/>
      <c r="T439" s="87"/>
      <c r="U439" s="87"/>
      <c r="V439" s="87"/>
      <c r="W439" s="87"/>
      <c r="X439" s="87"/>
      <c r="Y439" s="87"/>
      <c r="Z439" s="87"/>
      <c r="AA439" s="87"/>
      <c r="AB439" s="87"/>
      <c r="AC439" s="88"/>
    </row>
    <row r="440" spans="1:29" ht="14.5">
      <c r="A440" t="s">
        <v>11</v>
      </c>
      <c r="B440" s="86" t="s">
        <v>2660</v>
      </c>
      <c r="C440" s="86" t="s">
        <v>206</v>
      </c>
      <c r="D440" s="86" t="s">
        <v>5006</v>
      </c>
      <c r="E440" s="86" t="s">
        <v>150</v>
      </c>
      <c r="F440" s="86" t="s">
        <v>5492</v>
      </c>
      <c r="G440" s="86" t="s">
        <v>5972</v>
      </c>
      <c r="H440" s="86" t="s">
        <v>152</v>
      </c>
      <c r="I440" s="83" t="s">
        <v>125</v>
      </c>
      <c r="J440" s="86" t="s">
        <v>5012</v>
      </c>
      <c r="K440" s="87"/>
      <c r="L440" s="87"/>
      <c r="M440" s="87"/>
      <c r="N440" s="87"/>
      <c r="O440" s="87"/>
      <c r="P440" s="87"/>
      <c r="Q440" s="87"/>
      <c r="R440" s="87"/>
      <c r="S440" s="87"/>
      <c r="T440" s="87"/>
      <c r="U440" s="87"/>
      <c r="V440" s="87"/>
      <c r="W440" s="87"/>
      <c r="X440" s="87"/>
      <c r="Y440" s="87"/>
      <c r="Z440" s="87"/>
      <c r="AA440" s="87"/>
      <c r="AB440" s="87"/>
      <c r="AC440" s="88"/>
    </row>
    <row r="441" spans="1:29" ht="14.5">
      <c r="A441" t="s">
        <v>11</v>
      </c>
      <c r="B441" s="86" t="s">
        <v>2660</v>
      </c>
      <c r="C441" s="86" t="s">
        <v>206</v>
      </c>
      <c r="D441" s="86" t="s">
        <v>5006</v>
      </c>
      <c r="E441" s="86" t="s">
        <v>150</v>
      </c>
      <c r="F441" s="86" t="s">
        <v>5492</v>
      </c>
      <c r="G441" s="86" t="s">
        <v>5975</v>
      </c>
      <c r="H441" s="86" t="s">
        <v>152</v>
      </c>
      <c r="I441" s="83" t="s">
        <v>125</v>
      </c>
      <c r="J441" s="86" t="s">
        <v>5012</v>
      </c>
      <c r="K441" s="87"/>
      <c r="L441" s="87"/>
      <c r="M441" s="87"/>
      <c r="N441" s="87"/>
      <c r="O441" s="87"/>
      <c r="P441" s="87"/>
      <c r="Q441" s="87"/>
      <c r="R441" s="87"/>
      <c r="S441" s="87"/>
      <c r="T441" s="87"/>
      <c r="U441" s="87"/>
      <c r="V441" s="87"/>
      <c r="W441" s="87"/>
      <c r="X441" s="87"/>
      <c r="Y441" s="87"/>
      <c r="Z441" s="87"/>
      <c r="AA441" s="87"/>
      <c r="AB441" s="87"/>
      <c r="AC441" s="88"/>
    </row>
    <row r="442" spans="1:29" ht="14.5">
      <c r="A442" t="s">
        <v>11</v>
      </c>
      <c r="B442" s="86" t="s">
        <v>2660</v>
      </c>
      <c r="C442" s="86" t="s">
        <v>206</v>
      </c>
      <c r="D442" s="86" t="s">
        <v>5006</v>
      </c>
      <c r="E442" s="86" t="s">
        <v>150</v>
      </c>
      <c r="F442" s="86" t="s">
        <v>5492</v>
      </c>
      <c r="G442" s="86" t="s">
        <v>5978</v>
      </c>
      <c r="H442" s="86" t="s">
        <v>152</v>
      </c>
      <c r="I442" s="83" t="s">
        <v>125</v>
      </c>
      <c r="J442" s="86" t="s">
        <v>5012</v>
      </c>
      <c r="K442" s="87"/>
      <c r="L442" s="87"/>
      <c r="M442" s="87"/>
      <c r="N442" s="87"/>
      <c r="O442" s="87"/>
      <c r="P442" s="87"/>
      <c r="Q442" s="87"/>
      <c r="R442" s="87"/>
      <c r="S442" s="87"/>
      <c r="T442" s="87"/>
      <c r="U442" s="87"/>
      <c r="V442" s="87"/>
      <c r="W442" s="87"/>
      <c r="X442" s="87"/>
      <c r="Y442" s="87"/>
      <c r="Z442" s="87"/>
      <c r="AA442" s="87"/>
      <c r="AB442" s="87"/>
      <c r="AC442" s="88"/>
    </row>
    <row r="443" spans="1:29" ht="14.5">
      <c r="A443" t="s">
        <v>11</v>
      </c>
      <c r="B443" s="86" t="s">
        <v>2660</v>
      </c>
      <c r="C443" s="86" t="s">
        <v>206</v>
      </c>
      <c r="D443" s="86" t="s">
        <v>5006</v>
      </c>
      <c r="E443" s="86" t="s">
        <v>150</v>
      </c>
      <c r="F443" s="86" t="s">
        <v>5492</v>
      </c>
      <c r="G443" s="86" t="s">
        <v>5981</v>
      </c>
      <c r="H443" s="86" t="s">
        <v>152</v>
      </c>
      <c r="I443" s="83" t="s">
        <v>125</v>
      </c>
      <c r="J443" s="86" t="s">
        <v>5012</v>
      </c>
      <c r="K443" s="87"/>
      <c r="L443" s="87"/>
      <c r="M443" s="87"/>
      <c r="N443" s="87"/>
      <c r="O443" s="87"/>
      <c r="P443" s="87"/>
      <c r="Q443" s="87"/>
      <c r="R443" s="87"/>
      <c r="S443" s="87"/>
      <c r="T443" s="87"/>
      <c r="U443" s="87"/>
      <c r="V443" s="87"/>
      <c r="W443" s="87"/>
      <c r="X443" s="87"/>
      <c r="Y443" s="87"/>
      <c r="Z443" s="87"/>
      <c r="AA443" s="87"/>
      <c r="AB443" s="87"/>
      <c r="AC443" s="88"/>
    </row>
    <row r="444" spans="1:29" ht="14.5">
      <c r="A444" t="s">
        <v>11</v>
      </c>
      <c r="B444" s="86" t="s">
        <v>2660</v>
      </c>
      <c r="C444" s="86" t="s">
        <v>206</v>
      </c>
      <c r="D444" s="86" t="s">
        <v>5006</v>
      </c>
      <c r="E444" s="86" t="s">
        <v>150</v>
      </c>
      <c r="F444" s="86" t="s">
        <v>5492</v>
      </c>
      <c r="G444" s="86" t="s">
        <v>5984</v>
      </c>
      <c r="H444" s="86" t="s">
        <v>152</v>
      </c>
      <c r="I444" s="83" t="s">
        <v>125</v>
      </c>
      <c r="J444" s="86" t="s">
        <v>5012</v>
      </c>
      <c r="K444" s="87"/>
      <c r="L444" s="87"/>
      <c r="M444" s="87"/>
      <c r="N444" s="87"/>
      <c r="O444" s="87"/>
      <c r="P444" s="87"/>
      <c r="Q444" s="87"/>
      <c r="R444" s="87"/>
      <c r="S444" s="87"/>
      <c r="T444" s="87"/>
      <c r="U444" s="87"/>
      <c r="V444" s="87"/>
      <c r="W444" s="87"/>
      <c r="X444" s="87"/>
      <c r="Y444" s="87"/>
      <c r="Z444" s="87"/>
      <c r="AA444" s="87"/>
      <c r="AB444" s="87"/>
      <c r="AC444" s="88"/>
    </row>
    <row r="445" spans="1:29" ht="14.5">
      <c r="A445" t="s">
        <v>11</v>
      </c>
      <c r="B445" s="86" t="s">
        <v>2660</v>
      </c>
      <c r="C445" s="86" t="s">
        <v>206</v>
      </c>
      <c r="D445" s="86" t="s">
        <v>5006</v>
      </c>
      <c r="E445" s="86" t="s">
        <v>150</v>
      </c>
      <c r="F445" s="86" t="s">
        <v>5492</v>
      </c>
      <c r="G445" s="86" t="s">
        <v>5987</v>
      </c>
      <c r="H445" s="86" t="s">
        <v>152</v>
      </c>
      <c r="I445" s="83" t="s">
        <v>125</v>
      </c>
      <c r="J445" s="86" t="s">
        <v>5012</v>
      </c>
      <c r="K445" s="87"/>
      <c r="L445" s="87"/>
      <c r="M445" s="87"/>
      <c r="N445" s="87"/>
      <c r="O445" s="87"/>
      <c r="P445" s="87"/>
      <c r="Q445" s="87"/>
      <c r="R445" s="87"/>
      <c r="S445" s="87"/>
      <c r="T445" s="87"/>
      <c r="U445" s="87"/>
      <c r="V445" s="87"/>
      <c r="W445" s="87"/>
      <c r="X445" s="87"/>
      <c r="Y445" s="87"/>
      <c r="Z445" s="87"/>
      <c r="AA445" s="87"/>
      <c r="AB445" s="87"/>
      <c r="AC445" s="88"/>
    </row>
    <row r="446" spans="1:29" ht="14.5">
      <c r="A446" t="s">
        <v>11</v>
      </c>
      <c r="B446" s="86" t="s">
        <v>2660</v>
      </c>
      <c r="C446" s="86" t="s">
        <v>206</v>
      </c>
      <c r="D446" s="86" t="s">
        <v>5006</v>
      </c>
      <c r="E446" s="86" t="s">
        <v>150</v>
      </c>
      <c r="F446" s="86" t="s">
        <v>5492</v>
      </c>
      <c r="G446" s="86" t="s">
        <v>5990</v>
      </c>
      <c r="H446" s="86" t="s">
        <v>152</v>
      </c>
      <c r="I446" s="83" t="s">
        <v>125</v>
      </c>
      <c r="J446" s="86" t="s">
        <v>5012</v>
      </c>
      <c r="K446" s="87"/>
      <c r="L446" s="87"/>
      <c r="M446" s="87"/>
      <c r="N446" s="87"/>
      <c r="O446" s="87"/>
      <c r="P446" s="87"/>
      <c r="Q446" s="87"/>
      <c r="R446" s="87"/>
      <c r="S446" s="87"/>
      <c r="T446" s="87"/>
      <c r="U446" s="87"/>
      <c r="V446" s="87"/>
      <c r="W446" s="87"/>
      <c r="X446" s="87"/>
      <c r="Y446" s="87"/>
      <c r="Z446" s="87"/>
      <c r="AA446" s="87"/>
      <c r="AB446" s="87"/>
      <c r="AC446" s="88"/>
    </row>
    <row r="447" spans="1:29" ht="14.5">
      <c r="A447" t="s">
        <v>11</v>
      </c>
      <c r="B447" s="86" t="s">
        <v>2660</v>
      </c>
      <c r="C447" s="86" t="s">
        <v>206</v>
      </c>
      <c r="D447" s="86" t="s">
        <v>5006</v>
      </c>
      <c r="E447" s="86" t="s">
        <v>150</v>
      </c>
      <c r="F447" s="86" t="s">
        <v>5492</v>
      </c>
      <c r="G447" s="86" t="s">
        <v>5993</v>
      </c>
      <c r="H447" s="86" t="s">
        <v>152</v>
      </c>
      <c r="I447" s="83" t="s">
        <v>125</v>
      </c>
      <c r="J447" s="86" t="s">
        <v>5012</v>
      </c>
      <c r="K447" s="87"/>
      <c r="L447" s="87"/>
      <c r="M447" s="87"/>
      <c r="N447" s="87"/>
      <c r="O447" s="87"/>
      <c r="P447" s="87"/>
      <c r="Q447" s="87"/>
      <c r="R447" s="87"/>
      <c r="S447" s="87"/>
      <c r="T447" s="87"/>
      <c r="U447" s="87"/>
      <c r="V447" s="87"/>
      <c r="W447" s="87"/>
      <c r="X447" s="87"/>
      <c r="Y447" s="87"/>
      <c r="Z447" s="87"/>
      <c r="AA447" s="87"/>
      <c r="AB447" s="87"/>
      <c r="AC447" s="88"/>
    </row>
    <row r="448" spans="1:29" ht="14.5">
      <c r="A448" t="s">
        <v>11</v>
      </c>
      <c r="B448" s="86" t="s">
        <v>2680</v>
      </c>
      <c r="C448" s="86" t="s">
        <v>307</v>
      </c>
      <c r="D448" s="86" t="s">
        <v>5006</v>
      </c>
      <c r="E448" s="86" t="s">
        <v>150</v>
      </c>
      <c r="F448" s="86" t="s">
        <v>5492</v>
      </c>
      <c r="G448" s="86" t="s">
        <v>5996</v>
      </c>
      <c r="H448" s="86" t="s">
        <v>152</v>
      </c>
      <c r="I448" s="83" t="s">
        <v>125</v>
      </c>
      <c r="J448" s="86" t="s">
        <v>5012</v>
      </c>
      <c r="K448" s="87"/>
      <c r="L448" s="87"/>
      <c r="M448" s="87"/>
      <c r="N448" s="87"/>
      <c r="O448" s="87"/>
      <c r="P448" s="87"/>
      <c r="Q448" s="87"/>
      <c r="R448" s="87"/>
      <c r="S448" s="87"/>
      <c r="T448" s="87"/>
      <c r="U448" s="87"/>
      <c r="V448" s="87"/>
      <c r="W448" s="87"/>
      <c r="X448" s="87"/>
      <c r="Y448" s="87"/>
      <c r="Z448" s="87"/>
      <c r="AA448" s="87"/>
      <c r="AB448" s="87"/>
      <c r="AC448" s="88"/>
    </row>
    <row r="449" spans="1:29" ht="14.5">
      <c r="A449" t="s">
        <v>11</v>
      </c>
      <c r="B449" s="86" t="s">
        <v>13</v>
      </c>
      <c r="C449" s="86" t="s">
        <v>39</v>
      </c>
      <c r="D449" s="86" t="s">
        <v>5006</v>
      </c>
      <c r="E449" s="86" t="s">
        <v>150</v>
      </c>
      <c r="F449" s="86" t="s">
        <v>5492</v>
      </c>
      <c r="G449" s="86" t="s">
        <v>5999</v>
      </c>
      <c r="H449" s="86" t="s">
        <v>152</v>
      </c>
      <c r="I449" s="83" t="s">
        <v>125</v>
      </c>
      <c r="J449" s="86" t="s">
        <v>5012</v>
      </c>
      <c r="K449" s="87"/>
      <c r="L449" s="87"/>
      <c r="M449" s="87"/>
      <c r="N449" s="87"/>
      <c r="O449" s="87"/>
      <c r="P449" s="87"/>
      <c r="Q449" s="87"/>
      <c r="R449" s="87"/>
      <c r="S449" s="87"/>
      <c r="T449" s="87"/>
      <c r="U449" s="87"/>
      <c r="V449" s="87"/>
      <c r="W449" s="87"/>
      <c r="X449" s="87"/>
      <c r="Y449" s="87"/>
      <c r="Z449" s="87"/>
      <c r="AA449" s="87"/>
      <c r="AB449" s="87"/>
      <c r="AC449" s="88"/>
    </row>
    <row r="450" spans="1:29" ht="14.5">
      <c r="A450" t="s">
        <v>11</v>
      </c>
      <c r="B450" s="86" t="s">
        <v>13</v>
      </c>
      <c r="C450" s="86" t="s">
        <v>39</v>
      </c>
      <c r="D450" s="86" t="s">
        <v>5006</v>
      </c>
      <c r="E450" s="86" t="s">
        <v>150</v>
      </c>
      <c r="F450" s="86" t="s">
        <v>5492</v>
      </c>
      <c r="G450" s="86" t="s">
        <v>6002</v>
      </c>
      <c r="H450" s="86" t="s">
        <v>152</v>
      </c>
      <c r="I450" s="83" t="s">
        <v>125</v>
      </c>
      <c r="J450" s="86" t="s">
        <v>5012</v>
      </c>
      <c r="K450" s="87"/>
      <c r="L450" s="87"/>
      <c r="M450" s="87"/>
      <c r="N450" s="87"/>
      <c r="O450" s="87"/>
      <c r="P450" s="87"/>
      <c r="Q450" s="87"/>
      <c r="R450" s="87"/>
      <c r="S450" s="87"/>
      <c r="T450" s="87"/>
      <c r="U450" s="87"/>
      <c r="V450" s="87"/>
      <c r="W450" s="87"/>
      <c r="X450" s="87"/>
      <c r="Y450" s="87"/>
      <c r="Z450" s="87"/>
      <c r="AA450" s="87"/>
      <c r="AB450" s="87"/>
      <c r="AC450" s="88"/>
    </row>
    <row r="451" spans="1:29" ht="14.5">
      <c r="A451" t="s">
        <v>11</v>
      </c>
      <c r="B451" s="86" t="s">
        <v>2658</v>
      </c>
      <c r="C451" s="86" t="s">
        <v>196</v>
      </c>
      <c r="D451" s="86" t="s">
        <v>5006</v>
      </c>
      <c r="E451" s="86" t="s">
        <v>150</v>
      </c>
      <c r="F451" s="86" t="s">
        <v>6092</v>
      </c>
      <c r="G451" s="86" t="s">
        <v>6103</v>
      </c>
      <c r="H451" s="86" t="s">
        <v>152</v>
      </c>
      <c r="I451" s="83" t="s">
        <v>125</v>
      </c>
      <c r="J451" s="86" t="s">
        <v>5012</v>
      </c>
      <c r="K451" s="87"/>
      <c r="L451" s="87"/>
      <c r="M451" s="87"/>
      <c r="N451" s="87"/>
      <c r="O451" s="87"/>
      <c r="P451" s="87"/>
      <c r="Q451" s="87"/>
      <c r="R451" s="87"/>
      <c r="S451" s="87"/>
      <c r="T451" s="87"/>
      <c r="U451" s="87"/>
      <c r="V451" s="87"/>
      <c r="W451" s="87"/>
      <c r="X451" s="87"/>
      <c r="Y451" s="87"/>
      <c r="Z451" s="87"/>
      <c r="AA451" s="87"/>
      <c r="AB451" s="87"/>
      <c r="AC451" s="88"/>
    </row>
    <row r="452" spans="1:29" ht="14.5">
      <c r="A452" t="s">
        <v>11</v>
      </c>
      <c r="B452" s="86" t="s">
        <v>13</v>
      </c>
      <c r="C452" s="86" t="s">
        <v>39</v>
      </c>
      <c r="D452" s="86" t="s">
        <v>5006</v>
      </c>
      <c r="E452" s="86" t="s">
        <v>150</v>
      </c>
      <c r="F452" s="86" t="s">
        <v>5492</v>
      </c>
      <c r="G452" s="86" t="s">
        <v>6005</v>
      </c>
      <c r="H452" s="86" t="s">
        <v>152</v>
      </c>
      <c r="I452" s="83" t="s">
        <v>125</v>
      </c>
      <c r="J452" s="86" t="s">
        <v>5012</v>
      </c>
      <c r="K452" s="87"/>
      <c r="L452" s="87"/>
      <c r="M452" s="87"/>
      <c r="N452" s="87"/>
      <c r="O452" s="87"/>
      <c r="P452" s="87"/>
      <c r="Q452" s="87"/>
      <c r="R452" s="87"/>
      <c r="S452" s="87"/>
      <c r="T452" s="87"/>
      <c r="U452" s="87"/>
      <c r="V452" s="87"/>
      <c r="W452" s="87"/>
      <c r="X452" s="87"/>
      <c r="Y452" s="87"/>
      <c r="Z452" s="87"/>
      <c r="AA452" s="87"/>
      <c r="AB452" s="87"/>
      <c r="AC452" s="88"/>
    </row>
    <row r="453" spans="1:29" ht="14.5">
      <c r="A453" t="s">
        <v>11</v>
      </c>
      <c r="B453" s="86" t="s">
        <v>2658</v>
      </c>
      <c r="C453" s="86" t="s">
        <v>196</v>
      </c>
      <c r="D453" s="86" t="s">
        <v>5006</v>
      </c>
      <c r="E453" s="86" t="s">
        <v>150</v>
      </c>
      <c r="F453" s="86" t="s">
        <v>6107</v>
      </c>
      <c r="G453" s="86" t="s">
        <v>6119</v>
      </c>
      <c r="H453" s="86" t="s">
        <v>152</v>
      </c>
      <c r="I453" s="83" t="s">
        <v>125</v>
      </c>
      <c r="J453" s="86" t="s">
        <v>5012</v>
      </c>
      <c r="K453" s="87"/>
      <c r="L453" s="87"/>
      <c r="M453" s="87"/>
      <c r="N453" s="87"/>
      <c r="O453" s="87"/>
      <c r="P453" s="87"/>
      <c r="Q453" s="87"/>
      <c r="R453" s="87"/>
      <c r="S453" s="87"/>
      <c r="T453" s="87"/>
      <c r="U453" s="87"/>
      <c r="V453" s="87"/>
      <c r="W453" s="87"/>
      <c r="X453" s="87"/>
      <c r="Y453" s="87"/>
      <c r="Z453" s="87"/>
      <c r="AA453" s="87"/>
      <c r="AB453" s="87"/>
      <c r="AC453" s="88"/>
    </row>
    <row r="454" spans="1:29" ht="14.5">
      <c r="A454" t="s">
        <v>11</v>
      </c>
      <c r="B454" s="86" t="s">
        <v>2661</v>
      </c>
      <c r="C454" s="86" t="s">
        <v>211</v>
      </c>
      <c r="D454" s="86" t="s">
        <v>5006</v>
      </c>
      <c r="E454" s="86" t="s">
        <v>150</v>
      </c>
      <c r="F454" s="86" t="s">
        <v>6107</v>
      </c>
      <c r="G454" s="86" t="s">
        <v>6119</v>
      </c>
      <c r="H454" s="86" t="s">
        <v>152</v>
      </c>
      <c r="I454" s="83" t="s">
        <v>125</v>
      </c>
      <c r="J454" s="86" t="s">
        <v>5012</v>
      </c>
      <c r="K454" s="87"/>
      <c r="L454" s="87"/>
      <c r="M454" s="87"/>
      <c r="N454" s="87"/>
      <c r="O454" s="87"/>
      <c r="P454" s="87"/>
      <c r="Q454" s="87"/>
      <c r="R454" s="87"/>
      <c r="S454" s="87"/>
      <c r="T454" s="87"/>
      <c r="U454" s="87"/>
      <c r="V454" s="87"/>
      <c r="W454" s="87"/>
      <c r="X454" s="87"/>
      <c r="Y454" s="87"/>
      <c r="Z454" s="87"/>
      <c r="AA454" s="87"/>
      <c r="AB454" s="87"/>
      <c r="AC454" s="88"/>
    </row>
    <row r="455" spans="1:29" ht="14.5">
      <c r="A455" t="s">
        <v>11</v>
      </c>
      <c r="B455" s="86" t="s">
        <v>17</v>
      </c>
      <c r="C455" s="86" t="s">
        <v>43</v>
      </c>
      <c r="D455" s="86" t="s">
        <v>5006</v>
      </c>
      <c r="E455" s="86" t="s">
        <v>150</v>
      </c>
      <c r="F455" s="86" t="s">
        <v>6107</v>
      </c>
      <c r="G455" s="86" t="s">
        <v>6119</v>
      </c>
      <c r="H455" s="86" t="s">
        <v>152</v>
      </c>
      <c r="I455" s="83" t="s">
        <v>125</v>
      </c>
      <c r="J455" s="86" t="s">
        <v>5012</v>
      </c>
      <c r="K455" s="87"/>
      <c r="L455" s="87"/>
      <c r="M455" s="87"/>
      <c r="N455" s="87"/>
      <c r="O455" s="87"/>
      <c r="P455" s="87"/>
      <c r="Q455" s="87"/>
      <c r="R455" s="87"/>
      <c r="S455" s="87"/>
      <c r="T455" s="87"/>
      <c r="U455" s="87"/>
      <c r="V455" s="87"/>
      <c r="W455" s="87"/>
      <c r="X455" s="87"/>
      <c r="Y455" s="87"/>
      <c r="Z455" s="87"/>
      <c r="AA455" s="87"/>
      <c r="AB455" s="87"/>
      <c r="AC455" s="88"/>
    </row>
    <row r="456" spans="1:29" ht="14.5">
      <c r="A456" t="s">
        <v>11</v>
      </c>
      <c r="B456" s="86" t="s">
        <v>13</v>
      </c>
      <c r="C456" s="86" t="s">
        <v>39</v>
      </c>
      <c r="D456" s="86" t="s">
        <v>5006</v>
      </c>
      <c r="E456" s="86" t="s">
        <v>150</v>
      </c>
      <c r="F456" s="86" t="s">
        <v>5492</v>
      </c>
      <c r="G456" s="86" t="s">
        <v>6008</v>
      </c>
      <c r="H456" s="86" t="s">
        <v>152</v>
      </c>
      <c r="I456" s="83" t="s">
        <v>125</v>
      </c>
      <c r="J456" s="86" t="s">
        <v>5012</v>
      </c>
      <c r="K456" s="87"/>
      <c r="L456" s="87"/>
      <c r="M456" s="87"/>
      <c r="N456" s="87"/>
      <c r="O456" s="87"/>
      <c r="P456" s="87"/>
      <c r="Q456" s="87"/>
      <c r="R456" s="87"/>
      <c r="S456" s="87"/>
      <c r="T456" s="87"/>
      <c r="U456" s="87"/>
      <c r="V456" s="87"/>
      <c r="W456" s="87"/>
      <c r="X456" s="87"/>
      <c r="Y456" s="87"/>
      <c r="Z456" s="87"/>
      <c r="AA456" s="87"/>
      <c r="AB456" s="87"/>
      <c r="AC456" s="88"/>
    </row>
    <row r="457" spans="1:29" ht="14.5">
      <c r="A457" t="s">
        <v>11</v>
      </c>
      <c r="B457" s="86" t="s">
        <v>13</v>
      </c>
      <c r="C457" s="86" t="s">
        <v>39</v>
      </c>
      <c r="D457" s="86" t="s">
        <v>5006</v>
      </c>
      <c r="E457" s="86" t="s">
        <v>150</v>
      </c>
      <c r="F457" s="86" t="s">
        <v>5492</v>
      </c>
      <c r="G457" s="86" t="s">
        <v>6011</v>
      </c>
      <c r="H457" s="86" t="s">
        <v>152</v>
      </c>
      <c r="I457" s="83" t="s">
        <v>125</v>
      </c>
      <c r="J457" s="86" t="s">
        <v>5012</v>
      </c>
      <c r="K457" s="87"/>
      <c r="L457" s="87"/>
      <c r="M457" s="87"/>
      <c r="N457" s="87"/>
      <c r="O457" s="87"/>
      <c r="P457" s="87"/>
      <c r="Q457" s="87"/>
      <c r="R457" s="87"/>
      <c r="S457" s="87"/>
      <c r="T457" s="87"/>
      <c r="U457" s="87"/>
      <c r="V457" s="87"/>
      <c r="W457" s="87"/>
      <c r="X457" s="87"/>
      <c r="Y457" s="87"/>
      <c r="Z457" s="87"/>
      <c r="AA457" s="87"/>
      <c r="AB457" s="87"/>
      <c r="AC457" s="88"/>
    </row>
    <row r="458" spans="1:29" ht="14.5">
      <c r="A458" t="s">
        <v>11</v>
      </c>
      <c r="B458" s="86" t="s">
        <v>2659</v>
      </c>
      <c r="C458" s="86" t="s">
        <v>201</v>
      </c>
      <c r="D458" s="86" t="s">
        <v>5006</v>
      </c>
      <c r="E458" s="86" t="s">
        <v>150</v>
      </c>
      <c r="F458" s="86" t="s">
        <v>5208</v>
      </c>
      <c r="G458" s="86" t="s">
        <v>5225</v>
      </c>
      <c r="H458" s="86" t="s">
        <v>152</v>
      </c>
      <c r="I458" s="83" t="s">
        <v>125</v>
      </c>
      <c r="J458" s="86" t="s">
        <v>5012</v>
      </c>
      <c r="K458" s="87"/>
      <c r="L458" s="87"/>
      <c r="M458" s="87"/>
      <c r="N458" s="87"/>
      <c r="O458" s="87"/>
      <c r="P458" s="87"/>
      <c r="Q458" s="87"/>
      <c r="R458" s="87"/>
      <c r="S458" s="87"/>
      <c r="T458" s="87"/>
      <c r="U458" s="87"/>
      <c r="V458" s="87"/>
      <c r="W458" s="87"/>
      <c r="X458" s="87"/>
      <c r="Y458" s="87"/>
      <c r="Z458" s="87"/>
      <c r="AA458" s="87"/>
      <c r="AB458" s="87"/>
      <c r="AC458" s="88"/>
    </row>
    <row r="459" spans="1:29" ht="14.5">
      <c r="A459" t="s">
        <v>11</v>
      </c>
      <c r="B459" s="86" t="s">
        <v>13</v>
      </c>
      <c r="C459" s="86" t="s">
        <v>39</v>
      </c>
      <c r="D459" s="86" t="s">
        <v>5006</v>
      </c>
      <c r="E459" s="86" t="s">
        <v>150</v>
      </c>
      <c r="F459" s="86" t="s">
        <v>5492</v>
      </c>
      <c r="G459" s="86" t="s">
        <v>6014</v>
      </c>
      <c r="H459" s="86" t="s">
        <v>152</v>
      </c>
      <c r="I459" s="83" t="s">
        <v>125</v>
      </c>
      <c r="J459" s="86" t="s">
        <v>5012</v>
      </c>
      <c r="K459" s="87"/>
      <c r="L459" s="87"/>
      <c r="M459" s="87"/>
      <c r="N459" s="87"/>
      <c r="O459" s="87"/>
      <c r="P459" s="87"/>
      <c r="Q459" s="87"/>
      <c r="R459" s="87"/>
      <c r="S459" s="87"/>
      <c r="T459" s="87"/>
      <c r="U459" s="87"/>
      <c r="V459" s="87"/>
      <c r="W459" s="87"/>
      <c r="X459" s="87"/>
      <c r="Y459" s="87"/>
      <c r="Z459" s="87">
        <v>1</v>
      </c>
      <c r="AA459" s="87">
        <v>1</v>
      </c>
      <c r="AB459" s="87">
        <v>1</v>
      </c>
      <c r="AC459" s="88">
        <v>1</v>
      </c>
    </row>
    <row r="460" spans="1:29" ht="14.5">
      <c r="A460" t="s">
        <v>11</v>
      </c>
      <c r="B460" s="86" t="s">
        <v>2659</v>
      </c>
      <c r="C460" s="86" t="s">
        <v>201</v>
      </c>
      <c r="D460" s="86" t="s">
        <v>5006</v>
      </c>
      <c r="E460" s="86" t="s">
        <v>150</v>
      </c>
      <c r="F460" s="86" t="s">
        <v>5208</v>
      </c>
      <c r="G460" s="86" t="s">
        <v>5226</v>
      </c>
      <c r="H460" s="86" t="s">
        <v>152</v>
      </c>
      <c r="I460" s="83" t="s">
        <v>125</v>
      </c>
      <c r="J460" s="86" t="s">
        <v>5012</v>
      </c>
      <c r="K460" s="87"/>
      <c r="L460" s="87"/>
      <c r="M460" s="87"/>
      <c r="N460" s="87"/>
      <c r="O460" s="87"/>
      <c r="P460" s="87"/>
      <c r="Q460" s="87"/>
      <c r="R460" s="87"/>
      <c r="S460" s="87"/>
      <c r="T460" s="87"/>
      <c r="U460" s="87"/>
      <c r="V460" s="87"/>
      <c r="W460" s="87"/>
      <c r="X460" s="87"/>
      <c r="Y460" s="87"/>
      <c r="Z460" s="87"/>
      <c r="AA460" s="87"/>
      <c r="AB460" s="87"/>
      <c r="AC460" s="88"/>
    </row>
    <row r="461" spans="1:29" ht="14.5">
      <c r="A461" t="s">
        <v>11</v>
      </c>
      <c r="B461" s="86" t="s">
        <v>13</v>
      </c>
      <c r="C461" s="86" t="s">
        <v>39</v>
      </c>
      <c r="D461" s="86" t="s">
        <v>5006</v>
      </c>
      <c r="E461" s="86" t="s">
        <v>150</v>
      </c>
      <c r="F461" s="86" t="s">
        <v>5492</v>
      </c>
      <c r="G461" s="86" t="s">
        <v>6017</v>
      </c>
      <c r="H461" s="86" t="s">
        <v>152</v>
      </c>
      <c r="I461" s="83" t="s">
        <v>125</v>
      </c>
      <c r="J461" s="86" t="s">
        <v>5012</v>
      </c>
      <c r="K461" s="87"/>
      <c r="L461" s="87"/>
      <c r="M461" s="87"/>
      <c r="N461" s="87"/>
      <c r="O461" s="87"/>
      <c r="P461" s="87"/>
      <c r="Q461" s="87"/>
      <c r="R461" s="87"/>
      <c r="S461" s="87"/>
      <c r="T461" s="87"/>
      <c r="U461" s="87"/>
      <c r="V461" s="87"/>
      <c r="W461" s="87"/>
      <c r="X461" s="87"/>
      <c r="Y461" s="87"/>
      <c r="Z461" s="87">
        <v>1</v>
      </c>
      <c r="AA461" s="87">
        <v>1</v>
      </c>
      <c r="AB461" s="87">
        <v>1</v>
      </c>
      <c r="AC461" s="88">
        <v>1</v>
      </c>
    </row>
    <row r="462" spans="1:29" ht="14.5">
      <c r="A462" t="s">
        <v>11</v>
      </c>
      <c r="B462" s="86" t="s">
        <v>2659</v>
      </c>
      <c r="C462" s="86" t="s">
        <v>201</v>
      </c>
      <c r="D462" s="86" t="s">
        <v>5006</v>
      </c>
      <c r="E462" s="86" t="s">
        <v>150</v>
      </c>
      <c r="F462" s="86" t="s">
        <v>5208</v>
      </c>
      <c r="G462" s="86" t="s">
        <v>5227</v>
      </c>
      <c r="H462" s="86" t="s">
        <v>152</v>
      </c>
      <c r="I462" s="83" t="s">
        <v>125</v>
      </c>
      <c r="J462" s="86" t="s">
        <v>5012</v>
      </c>
      <c r="K462" s="87"/>
      <c r="L462" s="87"/>
      <c r="M462" s="87"/>
      <c r="N462" s="87"/>
      <c r="O462" s="87"/>
      <c r="P462" s="87"/>
      <c r="Q462" s="87"/>
      <c r="R462" s="87"/>
      <c r="S462" s="87"/>
      <c r="T462" s="87"/>
      <c r="U462" s="87"/>
      <c r="V462" s="87"/>
      <c r="W462" s="87"/>
      <c r="X462" s="87"/>
      <c r="Y462" s="87"/>
      <c r="Z462" s="87"/>
      <c r="AA462" s="87"/>
      <c r="AB462" s="87"/>
      <c r="AC462" s="88"/>
    </row>
    <row r="463" spans="1:29" ht="14.5">
      <c r="A463" t="s">
        <v>11</v>
      </c>
      <c r="B463" s="86" t="s">
        <v>13</v>
      </c>
      <c r="C463" s="86" t="s">
        <v>39</v>
      </c>
      <c r="D463" s="86" t="s">
        <v>5006</v>
      </c>
      <c r="E463" s="86" t="s">
        <v>150</v>
      </c>
      <c r="F463" s="86" t="s">
        <v>5492</v>
      </c>
      <c r="G463" s="86" t="s">
        <v>6020</v>
      </c>
      <c r="H463" s="86" t="s">
        <v>152</v>
      </c>
      <c r="I463" s="83" t="s">
        <v>125</v>
      </c>
      <c r="J463" s="86" t="s">
        <v>5012</v>
      </c>
      <c r="K463" s="87"/>
      <c r="L463" s="87"/>
      <c r="M463" s="87"/>
      <c r="N463" s="87"/>
      <c r="O463" s="87"/>
      <c r="P463" s="87"/>
      <c r="Q463" s="87"/>
      <c r="R463" s="87"/>
      <c r="S463" s="87"/>
      <c r="T463" s="87"/>
      <c r="U463" s="87"/>
      <c r="V463" s="87"/>
      <c r="W463" s="87"/>
      <c r="X463" s="87"/>
      <c r="Y463" s="87"/>
      <c r="Z463" s="87">
        <v>1</v>
      </c>
      <c r="AA463" s="87">
        <v>1</v>
      </c>
      <c r="AB463" s="87">
        <v>1</v>
      </c>
      <c r="AC463" s="88">
        <v>1</v>
      </c>
    </row>
    <row r="464" spans="1:29" ht="14.5">
      <c r="A464" t="s">
        <v>11</v>
      </c>
      <c r="B464" s="86" t="s">
        <v>13</v>
      </c>
      <c r="C464" s="86" t="s">
        <v>39</v>
      </c>
      <c r="D464" s="86" t="s">
        <v>5006</v>
      </c>
      <c r="E464" s="86" t="s">
        <v>150</v>
      </c>
      <c r="F464" s="86" t="s">
        <v>5492</v>
      </c>
      <c r="G464" s="86" t="s">
        <v>6023</v>
      </c>
      <c r="H464" s="86" t="s">
        <v>152</v>
      </c>
      <c r="I464" s="83" t="s">
        <v>125</v>
      </c>
      <c r="J464" s="86" t="s">
        <v>5012</v>
      </c>
      <c r="K464" s="87"/>
      <c r="L464" s="87"/>
      <c r="M464" s="87"/>
      <c r="N464" s="87"/>
      <c r="O464" s="87"/>
      <c r="P464" s="87"/>
      <c r="Q464" s="87"/>
      <c r="R464" s="87"/>
      <c r="S464" s="87"/>
      <c r="T464" s="87"/>
      <c r="U464" s="87"/>
      <c r="V464" s="87"/>
      <c r="W464" s="87"/>
      <c r="X464" s="87"/>
      <c r="Y464" s="87"/>
      <c r="Z464" s="87">
        <v>1</v>
      </c>
      <c r="AA464" s="87">
        <v>1</v>
      </c>
      <c r="AB464" s="87">
        <v>1</v>
      </c>
      <c r="AC464" s="88">
        <v>1</v>
      </c>
    </row>
    <row r="465" spans="1:29" ht="14.5">
      <c r="A465" t="s">
        <v>11</v>
      </c>
      <c r="B465" s="86" t="s">
        <v>13</v>
      </c>
      <c r="C465" s="86" t="s">
        <v>39</v>
      </c>
      <c r="D465" s="86" t="s">
        <v>5006</v>
      </c>
      <c r="E465" s="86" t="s">
        <v>150</v>
      </c>
      <c r="F465" s="86" t="s">
        <v>5492</v>
      </c>
      <c r="G465" s="86" t="s">
        <v>6026</v>
      </c>
      <c r="H465" s="86" t="s">
        <v>152</v>
      </c>
      <c r="I465" s="83" t="s">
        <v>125</v>
      </c>
      <c r="J465" s="86" t="s">
        <v>5012</v>
      </c>
      <c r="K465" s="87"/>
      <c r="L465" s="87"/>
      <c r="M465" s="87"/>
      <c r="N465" s="87"/>
      <c r="O465" s="87"/>
      <c r="P465" s="87"/>
      <c r="Q465" s="87"/>
      <c r="R465" s="87"/>
      <c r="S465" s="87"/>
      <c r="T465" s="87"/>
      <c r="U465" s="87"/>
      <c r="V465" s="87"/>
      <c r="W465" s="87"/>
      <c r="X465" s="87"/>
      <c r="Y465" s="87"/>
      <c r="Z465" s="87">
        <v>1</v>
      </c>
      <c r="AA465" s="87">
        <v>1</v>
      </c>
      <c r="AB465" s="87">
        <v>1</v>
      </c>
      <c r="AC465" s="88">
        <v>1</v>
      </c>
    </row>
    <row r="466" spans="1:29" ht="14.5">
      <c r="A466" t="s">
        <v>11</v>
      </c>
      <c r="B466" s="86" t="s">
        <v>2659</v>
      </c>
      <c r="C466" s="86" t="s">
        <v>201</v>
      </c>
      <c r="D466" s="86" t="s">
        <v>5006</v>
      </c>
      <c r="E466" s="86" t="s">
        <v>150</v>
      </c>
      <c r="F466" s="86" t="s">
        <v>5377</v>
      </c>
      <c r="G466" s="86" t="s">
        <v>5389</v>
      </c>
      <c r="H466" s="86" t="s">
        <v>152</v>
      </c>
      <c r="I466" s="83" t="s">
        <v>125</v>
      </c>
      <c r="J466" s="86" t="s">
        <v>5012</v>
      </c>
      <c r="K466" s="87"/>
      <c r="L466" s="87"/>
      <c r="M466" s="87"/>
      <c r="N466" s="87"/>
      <c r="O466" s="87"/>
      <c r="P466" s="87"/>
      <c r="Q466" s="87"/>
      <c r="R466" s="87"/>
      <c r="S466" s="87"/>
      <c r="T466" s="87"/>
      <c r="U466" s="87"/>
      <c r="V466" s="87"/>
      <c r="W466" s="87"/>
      <c r="X466" s="87"/>
      <c r="Y466" s="87"/>
      <c r="Z466" s="87"/>
      <c r="AA466" s="87"/>
      <c r="AB466" s="87"/>
      <c r="AC466" s="88"/>
    </row>
    <row r="467" spans="1:29" ht="14.5">
      <c r="A467" t="s">
        <v>11</v>
      </c>
      <c r="B467" s="86" t="s">
        <v>2664</v>
      </c>
      <c r="C467" s="86" t="s">
        <v>236</v>
      </c>
      <c r="D467" s="86" t="s">
        <v>5006</v>
      </c>
      <c r="E467" s="86" t="s">
        <v>150</v>
      </c>
      <c r="F467" s="86" t="s">
        <v>5377</v>
      </c>
      <c r="G467" s="86" t="s">
        <v>5389</v>
      </c>
      <c r="H467" s="86" t="s">
        <v>152</v>
      </c>
      <c r="I467" s="83" t="s">
        <v>125</v>
      </c>
      <c r="J467" s="86" t="s">
        <v>5012</v>
      </c>
      <c r="K467" s="87"/>
      <c r="L467" s="87"/>
      <c r="M467" s="87"/>
      <c r="N467" s="87"/>
      <c r="O467" s="87"/>
      <c r="P467" s="87"/>
      <c r="Q467" s="87"/>
      <c r="R467" s="87"/>
      <c r="S467" s="87"/>
      <c r="T467" s="87"/>
      <c r="U467" s="87"/>
      <c r="V467" s="87"/>
      <c r="W467" s="87"/>
      <c r="X467" s="87"/>
      <c r="Y467" s="87"/>
      <c r="Z467" s="87"/>
      <c r="AA467" s="87"/>
      <c r="AB467" s="87"/>
      <c r="AC467" s="88"/>
    </row>
    <row r="468" spans="1:29" ht="14.5">
      <c r="A468" t="s">
        <v>11</v>
      </c>
      <c r="B468" s="86" t="s">
        <v>2670</v>
      </c>
      <c r="C468" s="86" t="s">
        <v>286</v>
      </c>
      <c r="D468" s="86" t="s">
        <v>5006</v>
      </c>
      <c r="E468" s="86" t="s">
        <v>150</v>
      </c>
      <c r="F468" s="86" t="s">
        <v>5377</v>
      </c>
      <c r="G468" s="86" t="s">
        <v>5389</v>
      </c>
      <c r="H468" s="86" t="s">
        <v>152</v>
      </c>
      <c r="I468" s="83" t="s">
        <v>125</v>
      </c>
      <c r="J468" s="86" t="s">
        <v>5012</v>
      </c>
      <c r="K468" s="87"/>
      <c r="L468" s="87"/>
      <c r="M468" s="87"/>
      <c r="N468" s="87"/>
      <c r="O468" s="87"/>
      <c r="P468" s="87"/>
      <c r="Q468" s="87"/>
      <c r="R468" s="87"/>
      <c r="S468" s="87"/>
      <c r="T468" s="87"/>
      <c r="U468" s="87"/>
      <c r="V468" s="87"/>
      <c r="W468" s="87"/>
      <c r="X468" s="87">
        <v>1</v>
      </c>
      <c r="Y468" s="87">
        <v>1</v>
      </c>
      <c r="Z468" s="87">
        <v>1</v>
      </c>
      <c r="AA468" s="87"/>
      <c r="AB468" s="87">
        <v>1</v>
      </c>
      <c r="AC468" s="88"/>
    </row>
    <row r="469" spans="1:29" ht="14.5">
      <c r="A469" t="s">
        <v>11</v>
      </c>
      <c r="B469" s="86" t="s">
        <v>2661</v>
      </c>
      <c r="C469" s="86" t="s">
        <v>211</v>
      </c>
      <c r="D469" s="86" t="s">
        <v>5006</v>
      </c>
      <c r="E469" s="86" t="s">
        <v>150</v>
      </c>
      <c r="F469" s="86" t="s">
        <v>5492</v>
      </c>
      <c r="G469" s="86" t="s">
        <v>6029</v>
      </c>
      <c r="H469" s="86" t="s">
        <v>152</v>
      </c>
      <c r="I469" s="83" t="s">
        <v>125</v>
      </c>
      <c r="J469" s="86" t="s">
        <v>5012</v>
      </c>
      <c r="K469" s="87"/>
      <c r="L469" s="87"/>
      <c r="M469" s="87"/>
      <c r="N469" s="87"/>
      <c r="O469" s="87"/>
      <c r="P469" s="87"/>
      <c r="Q469" s="87"/>
      <c r="R469" s="87"/>
      <c r="S469" s="87"/>
      <c r="T469" s="87"/>
      <c r="U469" s="87"/>
      <c r="V469" s="87"/>
      <c r="W469" s="87"/>
      <c r="X469" s="87"/>
      <c r="Y469" s="87"/>
      <c r="Z469" s="87">
        <v>1</v>
      </c>
      <c r="AA469" s="87">
        <v>1</v>
      </c>
      <c r="AB469" s="87">
        <v>1</v>
      </c>
      <c r="AC469" s="88">
        <v>1</v>
      </c>
    </row>
    <row r="470" spans="1:29" ht="14.5">
      <c r="A470" t="s">
        <v>11</v>
      </c>
      <c r="B470" s="86" t="s">
        <v>2659</v>
      </c>
      <c r="C470" s="86" t="s">
        <v>201</v>
      </c>
      <c r="D470" s="86" t="s">
        <v>5006</v>
      </c>
      <c r="E470" s="86" t="s">
        <v>150</v>
      </c>
      <c r="F470" s="86" t="s">
        <v>5377</v>
      </c>
      <c r="G470" s="86" t="s">
        <v>5390</v>
      </c>
      <c r="H470" s="86" t="s">
        <v>152</v>
      </c>
      <c r="I470" s="83" t="s">
        <v>125</v>
      </c>
      <c r="J470" s="86" t="s">
        <v>5012</v>
      </c>
      <c r="K470" s="87"/>
      <c r="L470" s="87"/>
      <c r="M470" s="87"/>
      <c r="N470" s="87"/>
      <c r="O470" s="87"/>
      <c r="P470" s="87"/>
      <c r="Q470" s="87"/>
      <c r="R470" s="87"/>
      <c r="S470" s="87"/>
      <c r="T470" s="87"/>
      <c r="U470" s="87"/>
      <c r="V470" s="87"/>
      <c r="W470" s="87"/>
      <c r="X470" s="87"/>
      <c r="Y470" s="87"/>
      <c r="Z470" s="87"/>
      <c r="AA470" s="87"/>
      <c r="AB470" s="87"/>
      <c r="AC470" s="88"/>
    </row>
    <row r="471" spans="1:29" ht="14.5">
      <c r="A471" t="s">
        <v>11</v>
      </c>
      <c r="B471" s="86" t="s">
        <v>2664</v>
      </c>
      <c r="C471" s="86" t="s">
        <v>236</v>
      </c>
      <c r="D471" s="86" t="s">
        <v>5006</v>
      </c>
      <c r="E471" s="86" t="s">
        <v>150</v>
      </c>
      <c r="F471" s="86" t="s">
        <v>5377</v>
      </c>
      <c r="G471" s="86" t="s">
        <v>5390</v>
      </c>
      <c r="H471" s="86" t="s">
        <v>152</v>
      </c>
      <c r="I471" s="83" t="s">
        <v>125</v>
      </c>
      <c r="J471" s="86" t="s">
        <v>5012</v>
      </c>
      <c r="K471" s="87"/>
      <c r="L471" s="87"/>
      <c r="M471" s="87"/>
      <c r="N471" s="87"/>
      <c r="O471" s="87"/>
      <c r="P471" s="87"/>
      <c r="Q471" s="87"/>
      <c r="R471" s="87"/>
      <c r="S471" s="87"/>
      <c r="T471" s="87"/>
      <c r="U471" s="87"/>
      <c r="V471" s="87"/>
      <c r="W471" s="87"/>
      <c r="X471" s="87"/>
      <c r="Y471" s="87"/>
      <c r="Z471" s="87"/>
      <c r="AA471" s="87"/>
      <c r="AB471" s="87"/>
      <c r="AC471" s="88"/>
    </row>
    <row r="472" spans="1:29" ht="14.5">
      <c r="A472" t="s">
        <v>11</v>
      </c>
      <c r="B472" s="86" t="s">
        <v>2670</v>
      </c>
      <c r="C472" s="86" t="s">
        <v>286</v>
      </c>
      <c r="D472" s="86" t="s">
        <v>5006</v>
      </c>
      <c r="E472" s="86" t="s">
        <v>150</v>
      </c>
      <c r="F472" s="86" t="s">
        <v>5377</v>
      </c>
      <c r="G472" s="86" t="s">
        <v>5390</v>
      </c>
      <c r="H472" s="86" t="s">
        <v>152</v>
      </c>
      <c r="I472" s="83" t="s">
        <v>125</v>
      </c>
      <c r="J472" s="86" t="s">
        <v>5012</v>
      </c>
      <c r="K472" s="87"/>
      <c r="L472" s="87"/>
      <c r="M472" s="87"/>
      <c r="N472" s="87"/>
      <c r="O472" s="87"/>
      <c r="P472" s="87"/>
      <c r="Q472" s="87"/>
      <c r="R472" s="87"/>
      <c r="S472" s="87"/>
      <c r="T472" s="87"/>
      <c r="U472" s="87"/>
      <c r="V472" s="87"/>
      <c r="W472" s="87"/>
      <c r="X472" s="87">
        <v>1</v>
      </c>
      <c r="Y472" s="87">
        <v>1</v>
      </c>
      <c r="Z472" s="87">
        <v>1</v>
      </c>
      <c r="AA472" s="87"/>
      <c r="AB472" s="87">
        <v>1</v>
      </c>
      <c r="AC472" s="88"/>
    </row>
    <row r="473" spans="1:29" ht="14.5">
      <c r="A473" t="s">
        <v>11</v>
      </c>
      <c r="B473" s="86" t="s">
        <v>2664</v>
      </c>
      <c r="C473" s="86" t="s">
        <v>236</v>
      </c>
      <c r="D473" s="86" t="s">
        <v>5006</v>
      </c>
      <c r="E473" s="86" t="s">
        <v>150</v>
      </c>
      <c r="F473" s="86" t="s">
        <v>5492</v>
      </c>
      <c r="G473" s="86" t="s">
        <v>6032</v>
      </c>
      <c r="H473" s="86" t="s">
        <v>152</v>
      </c>
      <c r="I473" s="83" t="s">
        <v>125</v>
      </c>
      <c r="J473" s="86" t="s">
        <v>5012</v>
      </c>
      <c r="K473" s="87"/>
      <c r="L473" s="87"/>
      <c r="M473" s="87"/>
      <c r="N473" s="87"/>
      <c r="O473" s="87"/>
      <c r="P473" s="87"/>
      <c r="Q473" s="87"/>
      <c r="R473" s="87"/>
      <c r="S473" s="87"/>
      <c r="T473" s="87"/>
      <c r="U473" s="87"/>
      <c r="V473" s="87"/>
      <c r="W473" s="87"/>
      <c r="X473" s="87"/>
      <c r="Y473" s="87"/>
      <c r="Z473" s="87">
        <v>1</v>
      </c>
      <c r="AA473" s="87">
        <v>1</v>
      </c>
      <c r="AB473" s="87">
        <v>1</v>
      </c>
      <c r="AC473" s="88">
        <v>1</v>
      </c>
    </row>
    <row r="474" spans="1:29" ht="14.5">
      <c r="A474" t="s">
        <v>11</v>
      </c>
      <c r="B474" s="86" t="s">
        <v>2659</v>
      </c>
      <c r="C474" s="86" t="s">
        <v>201</v>
      </c>
      <c r="D474" s="86" t="s">
        <v>5006</v>
      </c>
      <c r="E474" s="86" t="s">
        <v>150</v>
      </c>
      <c r="F474" s="86" t="s">
        <v>5377</v>
      </c>
      <c r="G474" s="86" t="s">
        <v>5392</v>
      </c>
      <c r="H474" s="86" t="s">
        <v>152</v>
      </c>
      <c r="I474" s="83" t="s">
        <v>125</v>
      </c>
      <c r="J474" s="86" t="s">
        <v>5012</v>
      </c>
      <c r="K474" s="87"/>
      <c r="L474" s="87"/>
      <c r="M474" s="87"/>
      <c r="N474" s="87"/>
      <c r="O474" s="87"/>
      <c r="P474" s="87"/>
      <c r="Q474" s="87"/>
      <c r="R474" s="87"/>
      <c r="S474" s="87"/>
      <c r="T474" s="87"/>
      <c r="U474" s="87"/>
      <c r="V474" s="87"/>
      <c r="W474" s="87"/>
      <c r="X474" s="87"/>
      <c r="Y474" s="87"/>
      <c r="Z474" s="87"/>
      <c r="AA474" s="87"/>
      <c r="AB474" s="87"/>
      <c r="AC474" s="88"/>
    </row>
    <row r="475" spans="1:29" ht="14.5">
      <c r="A475" t="s">
        <v>11</v>
      </c>
      <c r="B475" s="86" t="s">
        <v>2664</v>
      </c>
      <c r="C475" s="86" t="s">
        <v>236</v>
      </c>
      <c r="D475" s="86" t="s">
        <v>5006</v>
      </c>
      <c r="E475" s="86" t="s">
        <v>150</v>
      </c>
      <c r="F475" s="86" t="s">
        <v>5377</v>
      </c>
      <c r="G475" s="86" t="s">
        <v>5392</v>
      </c>
      <c r="H475" s="86" t="s">
        <v>152</v>
      </c>
      <c r="I475" s="83" t="s">
        <v>125</v>
      </c>
      <c r="J475" s="86" t="s">
        <v>5012</v>
      </c>
      <c r="K475" s="87"/>
      <c r="L475" s="87"/>
      <c r="M475" s="87"/>
      <c r="N475" s="87"/>
      <c r="O475" s="87"/>
      <c r="P475" s="87"/>
      <c r="Q475" s="87"/>
      <c r="R475" s="87"/>
      <c r="S475" s="87"/>
      <c r="T475" s="87"/>
      <c r="U475" s="87"/>
      <c r="V475" s="87"/>
      <c r="W475" s="87"/>
      <c r="X475" s="87"/>
      <c r="Y475" s="87"/>
      <c r="Z475" s="87"/>
      <c r="AA475" s="87"/>
      <c r="AB475" s="87"/>
      <c r="AC475" s="88"/>
    </row>
    <row r="476" spans="1:29" ht="14.5">
      <c r="A476" t="s">
        <v>11</v>
      </c>
      <c r="B476" s="86" t="s">
        <v>2670</v>
      </c>
      <c r="C476" s="86" t="s">
        <v>286</v>
      </c>
      <c r="D476" s="86" t="s">
        <v>5006</v>
      </c>
      <c r="E476" s="86" t="s">
        <v>150</v>
      </c>
      <c r="F476" s="86" t="s">
        <v>5377</v>
      </c>
      <c r="G476" s="86" t="s">
        <v>5392</v>
      </c>
      <c r="H476" s="86" t="s">
        <v>152</v>
      </c>
      <c r="I476" s="83" t="s">
        <v>125</v>
      </c>
      <c r="J476" s="86" t="s">
        <v>5012</v>
      </c>
      <c r="K476" s="87"/>
      <c r="L476" s="87"/>
      <c r="M476" s="87"/>
      <c r="N476" s="87"/>
      <c r="O476" s="87"/>
      <c r="P476" s="87"/>
      <c r="Q476" s="87"/>
      <c r="R476" s="87"/>
      <c r="S476" s="87"/>
      <c r="T476" s="87"/>
      <c r="U476" s="87"/>
      <c r="V476" s="87"/>
      <c r="W476" s="87"/>
      <c r="X476" s="87">
        <v>1</v>
      </c>
      <c r="Y476" s="87">
        <v>1</v>
      </c>
      <c r="Z476" s="87">
        <v>1</v>
      </c>
      <c r="AA476" s="87"/>
      <c r="AB476" s="87">
        <v>1</v>
      </c>
      <c r="AC476" s="88"/>
    </row>
    <row r="477" spans="1:29" ht="14.5">
      <c r="A477" t="s">
        <v>11</v>
      </c>
      <c r="B477" s="86" t="s">
        <v>17</v>
      </c>
      <c r="C477" s="86" t="s">
        <v>43</v>
      </c>
      <c r="D477" s="86" t="s">
        <v>5006</v>
      </c>
      <c r="E477" s="86" t="s">
        <v>150</v>
      </c>
      <c r="F477" s="86" t="s">
        <v>5492</v>
      </c>
      <c r="G477" s="86" t="s">
        <v>6035</v>
      </c>
      <c r="H477" s="86" t="s">
        <v>152</v>
      </c>
      <c r="I477" s="83" t="s">
        <v>125</v>
      </c>
      <c r="J477" s="86" t="s">
        <v>5012</v>
      </c>
      <c r="K477" s="87"/>
      <c r="L477" s="87"/>
      <c r="M477" s="87"/>
      <c r="N477" s="87"/>
      <c r="O477" s="87"/>
      <c r="P477" s="87"/>
      <c r="Q477" s="87"/>
      <c r="R477" s="87"/>
      <c r="S477" s="87"/>
      <c r="T477" s="87"/>
      <c r="U477" s="87"/>
      <c r="V477" s="87"/>
      <c r="W477" s="87"/>
      <c r="X477" s="87"/>
      <c r="Y477" s="87"/>
      <c r="Z477" s="87">
        <v>1</v>
      </c>
      <c r="AA477" s="87">
        <v>1</v>
      </c>
      <c r="AB477" s="87">
        <v>1</v>
      </c>
      <c r="AC477" s="88">
        <v>1</v>
      </c>
    </row>
    <row r="478" spans="1:29" ht="14.5">
      <c r="A478" t="s">
        <v>11</v>
      </c>
      <c r="B478" s="86" t="s">
        <v>2659</v>
      </c>
      <c r="C478" s="86" t="s">
        <v>201</v>
      </c>
      <c r="D478" s="86" t="s">
        <v>5006</v>
      </c>
      <c r="E478" s="86" t="s">
        <v>150</v>
      </c>
      <c r="F478" s="86" t="s">
        <v>5377</v>
      </c>
      <c r="G478" s="86" t="s">
        <v>5393</v>
      </c>
      <c r="H478" s="86" t="s">
        <v>152</v>
      </c>
      <c r="I478" s="83" t="s">
        <v>125</v>
      </c>
      <c r="J478" s="86" t="s">
        <v>5012</v>
      </c>
      <c r="K478" s="87"/>
      <c r="L478" s="87"/>
      <c r="M478" s="87"/>
      <c r="N478" s="87"/>
      <c r="O478" s="87"/>
      <c r="P478" s="87"/>
      <c r="Q478" s="87"/>
      <c r="R478" s="87"/>
      <c r="S478" s="87"/>
      <c r="T478" s="87"/>
      <c r="U478" s="87"/>
      <c r="V478" s="87"/>
      <c r="W478" s="87"/>
      <c r="X478" s="87"/>
      <c r="Y478" s="87"/>
      <c r="Z478" s="87"/>
      <c r="AA478" s="87"/>
      <c r="AB478" s="87"/>
      <c r="AC478" s="88"/>
    </row>
    <row r="479" spans="1:29" ht="14.5">
      <c r="A479" t="s">
        <v>11</v>
      </c>
      <c r="B479" s="86" t="s">
        <v>2664</v>
      </c>
      <c r="C479" s="86" t="s">
        <v>236</v>
      </c>
      <c r="D479" s="86" t="s">
        <v>5006</v>
      </c>
      <c r="E479" s="86" t="s">
        <v>150</v>
      </c>
      <c r="F479" s="86" t="s">
        <v>5377</v>
      </c>
      <c r="G479" s="86" t="s">
        <v>5393</v>
      </c>
      <c r="H479" s="86" t="s">
        <v>152</v>
      </c>
      <c r="I479" s="83" t="s">
        <v>125</v>
      </c>
      <c r="J479" s="86" t="s">
        <v>5012</v>
      </c>
      <c r="K479" s="87"/>
      <c r="L479" s="87"/>
      <c r="M479" s="87"/>
      <c r="N479" s="87"/>
      <c r="O479" s="87"/>
      <c r="P479" s="87"/>
      <c r="Q479" s="87"/>
      <c r="R479" s="87"/>
      <c r="S479" s="87"/>
      <c r="T479" s="87"/>
      <c r="U479" s="87"/>
      <c r="V479" s="87"/>
      <c r="W479" s="87"/>
      <c r="X479" s="87"/>
      <c r="Y479" s="87"/>
      <c r="Z479" s="87"/>
      <c r="AA479" s="87"/>
      <c r="AB479" s="87"/>
      <c r="AC479" s="88"/>
    </row>
    <row r="480" spans="1:29" ht="14.5">
      <c r="A480" t="s">
        <v>11</v>
      </c>
      <c r="B480" s="86" t="s">
        <v>2670</v>
      </c>
      <c r="C480" s="86" t="s">
        <v>286</v>
      </c>
      <c r="D480" s="86" t="s">
        <v>5006</v>
      </c>
      <c r="E480" s="86" t="s">
        <v>150</v>
      </c>
      <c r="F480" s="86" t="s">
        <v>5377</v>
      </c>
      <c r="G480" s="86" t="s">
        <v>5393</v>
      </c>
      <c r="H480" s="86" t="s">
        <v>152</v>
      </c>
      <c r="I480" s="83" t="s">
        <v>125</v>
      </c>
      <c r="J480" s="86" t="s">
        <v>5012</v>
      </c>
      <c r="K480" s="87"/>
      <c r="L480" s="87"/>
      <c r="M480" s="87"/>
      <c r="N480" s="87"/>
      <c r="O480" s="87"/>
      <c r="P480" s="87"/>
      <c r="Q480" s="87"/>
      <c r="R480" s="87"/>
      <c r="S480" s="87"/>
      <c r="T480" s="87"/>
      <c r="U480" s="87"/>
      <c r="V480" s="87"/>
      <c r="W480" s="87"/>
      <c r="X480" s="87">
        <v>1</v>
      </c>
      <c r="Y480" s="87">
        <v>1</v>
      </c>
      <c r="Z480" s="87">
        <v>1</v>
      </c>
      <c r="AA480" s="87"/>
      <c r="AB480" s="87">
        <v>1</v>
      </c>
      <c r="AC480" s="88"/>
    </row>
    <row r="481" spans="1:29" ht="14.5">
      <c r="A481" t="s">
        <v>11</v>
      </c>
      <c r="B481" s="86" t="s">
        <v>2665</v>
      </c>
      <c r="C481" s="86" t="s">
        <v>248</v>
      </c>
      <c r="D481" s="86" t="s">
        <v>5006</v>
      </c>
      <c r="E481" s="86" t="s">
        <v>150</v>
      </c>
      <c r="F481" s="86" t="s">
        <v>5492</v>
      </c>
      <c r="G481" s="86" t="s">
        <v>6038</v>
      </c>
      <c r="H481" s="86" t="s">
        <v>152</v>
      </c>
      <c r="I481" s="83" t="s">
        <v>125</v>
      </c>
      <c r="J481" s="86" t="s">
        <v>5012</v>
      </c>
      <c r="K481" s="87"/>
      <c r="L481" s="87"/>
      <c r="M481" s="87"/>
      <c r="N481" s="87"/>
      <c r="O481" s="87"/>
      <c r="P481" s="87"/>
      <c r="Q481" s="87"/>
      <c r="R481" s="87"/>
      <c r="S481" s="87"/>
      <c r="T481" s="87"/>
      <c r="U481" s="87"/>
      <c r="V481" s="87"/>
      <c r="W481" s="87"/>
      <c r="X481" s="87"/>
      <c r="Y481" s="87"/>
      <c r="Z481" s="87">
        <v>1</v>
      </c>
      <c r="AA481" s="87">
        <v>1</v>
      </c>
      <c r="AB481" s="87">
        <v>1</v>
      </c>
      <c r="AC481" s="88">
        <v>1</v>
      </c>
    </row>
    <row r="482" spans="1:29" ht="14.5">
      <c r="A482" t="s">
        <v>11</v>
      </c>
      <c r="B482" s="86" t="s">
        <v>14</v>
      </c>
      <c r="C482" s="86" t="s">
        <v>40</v>
      </c>
      <c r="D482" s="86" t="s">
        <v>130</v>
      </c>
      <c r="E482" s="86" t="s">
        <v>150</v>
      </c>
      <c r="F482" s="86" t="s">
        <v>6043</v>
      </c>
      <c r="G482" s="86" t="s">
        <v>6059</v>
      </c>
      <c r="H482" s="86" t="s">
        <v>152</v>
      </c>
      <c r="I482" s="83" t="s">
        <v>125</v>
      </c>
      <c r="J482" s="86" t="s">
        <v>5012</v>
      </c>
      <c r="K482" s="87"/>
      <c r="L482" s="87"/>
      <c r="M482" s="87"/>
      <c r="N482" s="87"/>
      <c r="O482" s="87"/>
      <c r="P482" s="87"/>
      <c r="Q482" s="87"/>
      <c r="R482" s="87"/>
      <c r="S482" s="87"/>
      <c r="T482" s="87"/>
      <c r="U482" s="87"/>
      <c r="V482" s="87">
        <v>2.2416295178493698E-2</v>
      </c>
      <c r="W482" s="87">
        <v>2.2416295178493698E-2</v>
      </c>
      <c r="X482" s="87">
        <v>2.2416295178493698E-2</v>
      </c>
      <c r="Y482" s="87">
        <v>2.2416295178493698E-2</v>
      </c>
      <c r="Z482" s="87">
        <v>2.2416295178493698E-2</v>
      </c>
      <c r="AA482" s="87">
        <v>2.2416295178493698E-2</v>
      </c>
      <c r="AB482" s="87">
        <v>2.2416295178493698E-2</v>
      </c>
      <c r="AC482" s="88">
        <v>2.2416295178493698E-2</v>
      </c>
    </row>
    <row r="483" spans="1:29" ht="14.5">
      <c r="A483" t="s">
        <v>11</v>
      </c>
      <c r="B483" s="86" t="s">
        <v>14</v>
      </c>
      <c r="C483" s="86" t="s">
        <v>40</v>
      </c>
      <c r="D483" s="86" t="s">
        <v>5006</v>
      </c>
      <c r="E483" s="86" t="s">
        <v>150</v>
      </c>
      <c r="F483" s="86" t="s">
        <v>6043</v>
      </c>
      <c r="G483" s="86" t="s">
        <v>6059</v>
      </c>
      <c r="H483" s="86" t="s">
        <v>152</v>
      </c>
      <c r="I483" s="83" t="s">
        <v>125</v>
      </c>
      <c r="J483" s="86" t="s">
        <v>5012</v>
      </c>
      <c r="K483" s="87"/>
      <c r="L483" s="87"/>
      <c r="M483" s="87"/>
      <c r="N483" s="87"/>
      <c r="O483" s="87"/>
      <c r="P483" s="87"/>
      <c r="Q483" s="87"/>
      <c r="R483" s="87"/>
      <c r="S483" s="87"/>
      <c r="T483" s="87"/>
      <c r="U483" s="87"/>
      <c r="V483" s="87">
        <v>0.14011837031334484</v>
      </c>
      <c r="W483" s="87">
        <v>0.14011837031334484</v>
      </c>
      <c r="X483" s="87">
        <v>0.14011837031334484</v>
      </c>
      <c r="Y483" s="87">
        <v>0.14011837031334484</v>
      </c>
      <c r="Z483" s="87">
        <v>0.14011837031334484</v>
      </c>
      <c r="AA483" s="87">
        <v>0.14011837031334484</v>
      </c>
      <c r="AB483" s="87">
        <v>0.14011837031334484</v>
      </c>
      <c r="AC483" s="88">
        <v>0.14011837031334484</v>
      </c>
    </row>
    <row r="484" spans="1:29" ht="14.5">
      <c r="A484" t="s">
        <v>11</v>
      </c>
      <c r="B484" s="86" t="s">
        <v>14</v>
      </c>
      <c r="C484" s="86" t="s">
        <v>40</v>
      </c>
      <c r="D484" s="86" t="s">
        <v>7674</v>
      </c>
      <c r="E484" s="86" t="s">
        <v>150</v>
      </c>
      <c r="F484" s="86" t="s">
        <v>6043</v>
      </c>
      <c r="G484" s="86" t="s">
        <v>6059</v>
      </c>
      <c r="H484" s="86" t="s">
        <v>152</v>
      </c>
      <c r="I484" s="83" t="s">
        <v>125</v>
      </c>
      <c r="J484" s="86" t="s">
        <v>5012</v>
      </c>
      <c r="K484" s="87"/>
      <c r="L484" s="87"/>
      <c r="M484" s="87"/>
      <c r="N484" s="87"/>
      <c r="O484" s="87"/>
      <c r="P484" s="87"/>
      <c r="Q484" s="87"/>
      <c r="R484" s="87"/>
      <c r="S484" s="87"/>
      <c r="T484" s="87"/>
      <c r="U484" s="87"/>
      <c r="V484" s="87">
        <v>9.7271354889388421E-3</v>
      </c>
      <c r="W484" s="87">
        <v>9.7271354889388421E-3</v>
      </c>
      <c r="X484" s="87">
        <v>9.7271354889388421E-3</v>
      </c>
      <c r="Y484" s="87">
        <v>9.7271354889388421E-3</v>
      </c>
      <c r="Z484" s="87">
        <v>9.7271354889388421E-3</v>
      </c>
      <c r="AA484" s="87">
        <v>9.7271354889388421E-3</v>
      </c>
      <c r="AB484" s="87">
        <v>9.7271354889388421E-3</v>
      </c>
      <c r="AC484" s="88">
        <v>9.7271354889388421E-3</v>
      </c>
    </row>
    <row r="485" spans="1:29" ht="14.5">
      <c r="A485" t="s">
        <v>11</v>
      </c>
      <c r="B485" s="86" t="s">
        <v>14</v>
      </c>
      <c r="C485" s="86" t="s">
        <v>40</v>
      </c>
      <c r="D485" s="86" t="s">
        <v>139</v>
      </c>
      <c r="E485" s="86" t="s">
        <v>150</v>
      </c>
      <c r="F485" s="86" t="s">
        <v>6043</v>
      </c>
      <c r="G485" s="86" t="s">
        <v>6059</v>
      </c>
      <c r="H485" s="86" t="s">
        <v>152</v>
      </c>
      <c r="I485" s="83" t="s">
        <v>125</v>
      </c>
      <c r="J485" s="86" t="s">
        <v>5012</v>
      </c>
      <c r="K485" s="87"/>
      <c r="L485" s="87"/>
      <c r="M485" s="87"/>
      <c r="N485" s="87"/>
      <c r="O485" s="87"/>
      <c r="P485" s="87"/>
      <c r="Q485" s="87"/>
      <c r="R485" s="87"/>
      <c r="S485" s="87"/>
      <c r="T485" s="87"/>
      <c r="U485" s="87"/>
      <c r="V485" s="87">
        <v>6.2617180597503803E-3</v>
      </c>
      <c r="W485" s="87">
        <v>6.2617180597503803E-3</v>
      </c>
      <c r="X485" s="87">
        <v>6.2617180597503803E-3</v>
      </c>
      <c r="Y485" s="87">
        <v>6.2617180597503803E-3</v>
      </c>
      <c r="Z485" s="87">
        <v>6.2617180597503803E-3</v>
      </c>
      <c r="AA485" s="87">
        <v>6.2617180597503803E-3</v>
      </c>
      <c r="AB485" s="87">
        <v>6.2617180597503803E-3</v>
      </c>
      <c r="AC485" s="88">
        <v>6.2617180597503803E-3</v>
      </c>
    </row>
    <row r="486" spans="1:29" ht="14.5">
      <c r="A486" t="s">
        <v>11</v>
      </c>
      <c r="B486" s="86" t="s">
        <v>15</v>
      </c>
      <c r="C486" s="86" t="s">
        <v>41</v>
      </c>
      <c r="D486" s="86" t="s">
        <v>130</v>
      </c>
      <c r="E486" s="86" t="s">
        <v>150</v>
      </c>
      <c r="F486" s="86" t="s">
        <v>6043</v>
      </c>
      <c r="G486" s="86" t="s">
        <v>6059</v>
      </c>
      <c r="H486" s="86" t="s">
        <v>152</v>
      </c>
      <c r="I486" s="83" t="s">
        <v>125</v>
      </c>
      <c r="J486" s="86" t="s">
        <v>5012</v>
      </c>
      <c r="K486" s="87"/>
      <c r="L486" s="87"/>
      <c r="M486" s="87"/>
      <c r="N486" s="87"/>
      <c r="O486" s="87"/>
      <c r="P486" s="87"/>
      <c r="Q486" s="87"/>
      <c r="R486" s="87"/>
      <c r="S486" s="87"/>
      <c r="T486" s="87"/>
      <c r="U486" s="87"/>
      <c r="V486" s="87">
        <v>1.8305152822415113E-2</v>
      </c>
      <c r="W486" s="87">
        <v>1.8305152822415113E-2</v>
      </c>
      <c r="X486" s="87">
        <v>1.8305152822415113E-2</v>
      </c>
      <c r="Y486" s="87">
        <v>1.8305152822415113E-2</v>
      </c>
      <c r="Z486" s="87">
        <v>1.8305152822415113E-2</v>
      </c>
      <c r="AA486" s="87">
        <v>1.8305152822415113E-2</v>
      </c>
      <c r="AB486" s="87">
        <v>1.8305152822415113E-2</v>
      </c>
      <c r="AC486" s="88">
        <v>1.8305152822415113E-2</v>
      </c>
    </row>
    <row r="487" spans="1:29" ht="14.5">
      <c r="A487" t="s">
        <v>11</v>
      </c>
      <c r="B487" s="86" t="s">
        <v>15</v>
      </c>
      <c r="C487" s="86" t="s">
        <v>41</v>
      </c>
      <c r="D487" s="86" t="s">
        <v>5006</v>
      </c>
      <c r="E487" s="86" t="s">
        <v>150</v>
      </c>
      <c r="F487" s="86" t="s">
        <v>6043</v>
      </c>
      <c r="G487" s="86" t="s">
        <v>6059</v>
      </c>
      <c r="H487" s="86" t="s">
        <v>152</v>
      </c>
      <c r="I487" s="83" t="s">
        <v>125</v>
      </c>
      <c r="J487" s="86" t="s">
        <v>5012</v>
      </c>
      <c r="K487" s="87"/>
      <c r="L487" s="87"/>
      <c r="M487" s="87"/>
      <c r="N487" s="87"/>
      <c r="O487" s="87"/>
      <c r="P487" s="87"/>
      <c r="Q487" s="87"/>
      <c r="R487" s="87"/>
      <c r="S487" s="87"/>
      <c r="T487" s="87"/>
      <c r="U487" s="87"/>
      <c r="V487" s="87">
        <v>5.6418703421794586E-2</v>
      </c>
      <c r="W487" s="87">
        <v>5.6418703421794586E-2</v>
      </c>
      <c r="X487" s="87">
        <v>5.6418703421794586E-2</v>
      </c>
      <c r="Y487" s="87">
        <v>5.6418703421794586E-2</v>
      </c>
      <c r="Z487" s="87">
        <v>5.6418703421794586E-2</v>
      </c>
      <c r="AA487" s="87">
        <v>5.6418703421794586E-2</v>
      </c>
      <c r="AB487" s="87">
        <v>5.6418703421794586E-2</v>
      </c>
      <c r="AC487" s="88">
        <v>5.6418703421794586E-2</v>
      </c>
    </row>
    <row r="488" spans="1:29" ht="14.5">
      <c r="A488" t="s">
        <v>11</v>
      </c>
      <c r="B488" s="86" t="s">
        <v>15</v>
      </c>
      <c r="C488" s="86" t="s">
        <v>41</v>
      </c>
      <c r="D488" s="86" t="s">
        <v>7674</v>
      </c>
      <c r="E488" s="86" t="s">
        <v>150</v>
      </c>
      <c r="F488" s="86" t="s">
        <v>6043</v>
      </c>
      <c r="G488" s="86" t="s">
        <v>6059</v>
      </c>
      <c r="H488" s="86" t="s">
        <v>152</v>
      </c>
      <c r="I488" s="83" t="s">
        <v>125</v>
      </c>
      <c r="J488" s="86" t="s">
        <v>5012</v>
      </c>
      <c r="K488" s="87"/>
      <c r="L488" s="87"/>
      <c r="M488" s="87"/>
      <c r="N488" s="87"/>
      <c r="O488" s="87"/>
      <c r="P488" s="87"/>
      <c r="Q488" s="87"/>
      <c r="R488" s="87"/>
      <c r="S488" s="87"/>
      <c r="T488" s="87"/>
      <c r="U488" s="87"/>
      <c r="V488" s="87">
        <v>9.9187337198670053E-2</v>
      </c>
      <c r="W488" s="87">
        <v>9.9187337198670053E-2</v>
      </c>
      <c r="X488" s="87">
        <v>9.9187337198670053E-2</v>
      </c>
      <c r="Y488" s="87">
        <v>9.9187337198670053E-2</v>
      </c>
      <c r="Z488" s="87">
        <v>9.9187337198670053E-2</v>
      </c>
      <c r="AA488" s="87">
        <v>9.9187337198670053E-2</v>
      </c>
      <c r="AB488" s="87">
        <v>9.9187337198670053E-2</v>
      </c>
      <c r="AC488" s="88">
        <v>9.9187337198670053E-2</v>
      </c>
    </row>
    <row r="489" spans="1:29" ht="14.5">
      <c r="A489" t="s">
        <v>11</v>
      </c>
      <c r="B489" s="86" t="s">
        <v>15</v>
      </c>
      <c r="C489" s="86" t="s">
        <v>41</v>
      </c>
      <c r="D489" s="86" t="s">
        <v>7636</v>
      </c>
      <c r="E489" s="86" t="s">
        <v>150</v>
      </c>
      <c r="F489" s="86" t="s">
        <v>6043</v>
      </c>
      <c r="G489" s="86" t="s">
        <v>6059</v>
      </c>
      <c r="H489" s="86" t="s">
        <v>152</v>
      </c>
      <c r="I489" s="83" t="s">
        <v>125</v>
      </c>
      <c r="J489" s="86" t="s">
        <v>5012</v>
      </c>
      <c r="K489" s="87"/>
      <c r="L489" s="87"/>
      <c r="M489" s="87"/>
      <c r="N489" s="87"/>
      <c r="O489" s="87"/>
      <c r="P489" s="87"/>
      <c r="Q489" s="87"/>
      <c r="R489" s="87"/>
      <c r="S489" s="87"/>
      <c r="T489" s="87"/>
      <c r="U489" s="87"/>
      <c r="V489" s="87">
        <v>1.239043953294554E-2</v>
      </c>
      <c r="W489" s="87">
        <v>1.239043953294554E-2</v>
      </c>
      <c r="X489" s="87">
        <v>1.239043953294554E-2</v>
      </c>
      <c r="Y489" s="87">
        <v>1.239043953294554E-2</v>
      </c>
      <c r="Z489" s="87">
        <v>1.239043953294554E-2</v>
      </c>
      <c r="AA489" s="87">
        <v>1.239043953294554E-2</v>
      </c>
      <c r="AB489" s="87">
        <v>1.239043953294554E-2</v>
      </c>
      <c r="AC489" s="88">
        <v>1.239043953294554E-2</v>
      </c>
    </row>
    <row r="490" spans="1:29" ht="14.5">
      <c r="A490" t="s">
        <v>11</v>
      </c>
      <c r="B490" s="86" t="s">
        <v>15</v>
      </c>
      <c r="C490" s="86" t="s">
        <v>41</v>
      </c>
      <c r="D490" s="86" t="s">
        <v>139</v>
      </c>
      <c r="E490" s="86" t="s">
        <v>150</v>
      </c>
      <c r="F490" s="86" t="s">
        <v>6043</v>
      </c>
      <c r="G490" s="86" t="s">
        <v>6059</v>
      </c>
      <c r="H490" s="86" t="s">
        <v>152</v>
      </c>
      <c r="I490" s="83" t="s">
        <v>125</v>
      </c>
      <c r="J490" s="86" t="s">
        <v>5012</v>
      </c>
      <c r="K490" s="87"/>
      <c r="L490" s="87"/>
      <c r="M490" s="87"/>
      <c r="N490" s="87"/>
      <c r="O490" s="87"/>
      <c r="P490" s="87"/>
      <c r="Q490" s="87"/>
      <c r="R490" s="87"/>
      <c r="S490" s="87"/>
      <c r="T490" s="87"/>
      <c r="U490" s="87"/>
      <c r="V490" s="87">
        <v>7.7741612879815583E-2</v>
      </c>
      <c r="W490" s="87">
        <v>7.7741612879815583E-2</v>
      </c>
      <c r="X490" s="87">
        <v>7.7741612879815583E-2</v>
      </c>
      <c r="Y490" s="87">
        <v>7.7741612879815583E-2</v>
      </c>
      <c r="Z490" s="87">
        <v>7.7741612879815583E-2</v>
      </c>
      <c r="AA490" s="87">
        <v>7.7741612879815583E-2</v>
      </c>
      <c r="AB490" s="87">
        <v>7.7741612879815583E-2</v>
      </c>
      <c r="AC490" s="88">
        <v>7.7741612879815583E-2</v>
      </c>
    </row>
    <row r="491" spans="1:29" ht="14.5">
      <c r="A491" t="s">
        <v>11</v>
      </c>
      <c r="B491" s="86" t="s">
        <v>2664</v>
      </c>
      <c r="C491" s="86" t="s">
        <v>236</v>
      </c>
      <c r="D491" s="86" t="s">
        <v>5006</v>
      </c>
      <c r="E491" s="86" t="s">
        <v>150</v>
      </c>
      <c r="F491" s="86" t="s">
        <v>6043</v>
      </c>
      <c r="G491" s="86" t="s">
        <v>6059</v>
      </c>
      <c r="H491" s="86" t="s">
        <v>152</v>
      </c>
      <c r="I491" s="83" t="s">
        <v>125</v>
      </c>
      <c r="J491" s="86" t="s">
        <v>5012</v>
      </c>
      <c r="K491" s="87"/>
      <c r="L491" s="87"/>
      <c r="M491" s="87"/>
      <c r="N491" s="87"/>
      <c r="O491" s="87"/>
      <c r="P491" s="87"/>
      <c r="Q491" s="87"/>
      <c r="R491" s="87"/>
      <c r="S491" s="87"/>
      <c r="T491" s="87"/>
      <c r="U491" s="87"/>
      <c r="V491" s="87">
        <v>1.4246172790805502E-2</v>
      </c>
      <c r="W491" s="87">
        <v>1.4246172790805502E-2</v>
      </c>
      <c r="X491" s="87">
        <v>1.4246172790805502E-2</v>
      </c>
      <c r="Y491" s="87">
        <v>1.4246172790805502E-2</v>
      </c>
      <c r="Z491" s="87">
        <v>1.4246172790805502E-2</v>
      </c>
      <c r="AA491" s="87">
        <v>1.4246172790805502E-2</v>
      </c>
      <c r="AB491" s="87">
        <v>1.4246172790805502E-2</v>
      </c>
      <c r="AC491" s="88">
        <v>1.4246172790805502E-2</v>
      </c>
    </row>
    <row r="492" spans="1:29" ht="14.5">
      <c r="A492" t="s">
        <v>11</v>
      </c>
      <c r="B492" s="86" t="s">
        <v>2665</v>
      </c>
      <c r="C492" s="86" t="s">
        <v>248</v>
      </c>
      <c r="D492" s="86" t="s">
        <v>5006</v>
      </c>
      <c r="E492" s="86" t="s">
        <v>150</v>
      </c>
      <c r="F492" s="86" t="s">
        <v>6043</v>
      </c>
      <c r="G492" s="86" t="s">
        <v>6059</v>
      </c>
      <c r="H492" s="86" t="s">
        <v>152</v>
      </c>
      <c r="I492" s="83" t="s">
        <v>125</v>
      </c>
      <c r="J492" s="86" t="s">
        <v>5012</v>
      </c>
      <c r="K492" s="87"/>
      <c r="L492" s="87"/>
      <c r="M492" s="87"/>
      <c r="N492" s="87"/>
      <c r="O492" s="87"/>
      <c r="P492" s="87"/>
      <c r="Q492" s="87"/>
      <c r="R492" s="87"/>
      <c r="S492" s="87"/>
      <c r="T492" s="87"/>
      <c r="U492" s="87"/>
      <c r="V492" s="87">
        <v>2.1280432444691844E-2</v>
      </c>
      <c r="W492" s="87">
        <v>2.1280432444691844E-2</v>
      </c>
      <c r="X492" s="87">
        <v>2.1280432444691844E-2</v>
      </c>
      <c r="Y492" s="87">
        <v>2.1280432444691844E-2</v>
      </c>
      <c r="Z492" s="87">
        <v>2.1280432444691844E-2</v>
      </c>
      <c r="AA492" s="87">
        <v>2.1280432444691844E-2</v>
      </c>
      <c r="AB492" s="87">
        <v>2.1280432444691844E-2</v>
      </c>
      <c r="AC492" s="88">
        <v>2.1280432444691844E-2</v>
      </c>
    </row>
    <row r="493" spans="1:29" ht="14.5">
      <c r="A493" t="s">
        <v>11</v>
      </c>
      <c r="B493" s="86" t="s">
        <v>2667</v>
      </c>
      <c r="C493" s="86" t="s">
        <v>267</v>
      </c>
      <c r="D493" s="86" t="s">
        <v>5006</v>
      </c>
      <c r="E493" s="86" t="s">
        <v>150</v>
      </c>
      <c r="F493" s="86" t="s">
        <v>6043</v>
      </c>
      <c r="G493" s="86" t="s">
        <v>6059</v>
      </c>
      <c r="H493" s="86" t="s">
        <v>152</v>
      </c>
      <c r="I493" s="83" t="s">
        <v>125</v>
      </c>
      <c r="J493" s="86" t="s">
        <v>5012</v>
      </c>
      <c r="K493" s="87"/>
      <c r="L493" s="87"/>
      <c r="M493" s="87"/>
      <c r="N493" s="87"/>
      <c r="O493" s="87"/>
      <c r="P493" s="87"/>
      <c r="Q493" s="87"/>
      <c r="R493" s="87"/>
      <c r="S493" s="87"/>
      <c r="T493" s="87"/>
      <c r="U493" s="87"/>
      <c r="V493" s="87">
        <v>0.29370774350030798</v>
      </c>
      <c r="W493" s="87">
        <v>0.29370774350030798</v>
      </c>
      <c r="X493" s="87">
        <v>0.29370774350030798</v>
      </c>
      <c r="Y493" s="87">
        <v>0.29370774350030798</v>
      </c>
      <c r="Z493" s="87">
        <v>0.29370774350030798</v>
      </c>
      <c r="AA493" s="87">
        <v>0.29370774350030798</v>
      </c>
      <c r="AB493" s="87">
        <v>0.29370774350030798</v>
      </c>
      <c r="AC493" s="88">
        <v>0.29370774350030798</v>
      </c>
    </row>
    <row r="494" spans="1:29" ht="14.5">
      <c r="A494" t="s">
        <v>11</v>
      </c>
      <c r="B494" s="86" t="s">
        <v>2681</v>
      </c>
      <c r="C494" s="86" t="s">
        <v>311</v>
      </c>
      <c r="D494" s="86" t="s">
        <v>5006</v>
      </c>
      <c r="E494" s="86" t="s">
        <v>150</v>
      </c>
      <c r="F494" s="86" t="s">
        <v>6043</v>
      </c>
      <c r="G494" s="86" t="s">
        <v>6059</v>
      </c>
      <c r="H494" s="86" t="s">
        <v>152</v>
      </c>
      <c r="I494" s="83" t="s">
        <v>125</v>
      </c>
      <c r="J494" s="86" t="s">
        <v>5012</v>
      </c>
      <c r="K494" s="87"/>
      <c r="L494" s="87"/>
      <c r="M494" s="87"/>
      <c r="N494" s="87"/>
      <c r="O494" s="87"/>
      <c r="P494" s="87"/>
      <c r="Q494" s="87"/>
      <c r="R494" s="87"/>
      <c r="S494" s="87"/>
      <c r="T494" s="87"/>
      <c r="U494" s="87"/>
      <c r="V494" s="87">
        <v>0.13264702958346744</v>
      </c>
      <c r="W494" s="87">
        <v>0.13264702958346744</v>
      </c>
      <c r="X494" s="87">
        <v>0.13264702958346744</v>
      </c>
      <c r="Y494" s="87">
        <v>0.13264702958346744</v>
      </c>
      <c r="Z494" s="87">
        <v>0.13264702958346744</v>
      </c>
      <c r="AA494" s="87">
        <v>0.13264702958346744</v>
      </c>
      <c r="AB494" s="87">
        <v>0.13264702958346744</v>
      </c>
      <c r="AC494" s="88">
        <v>0.13264702958346744</v>
      </c>
    </row>
    <row r="495" spans="1:29" ht="14.5">
      <c r="A495" t="s">
        <v>11</v>
      </c>
      <c r="B495" s="86" t="s">
        <v>2682</v>
      </c>
      <c r="C495" s="86" t="s">
        <v>315</v>
      </c>
      <c r="D495" s="86" t="s">
        <v>5006</v>
      </c>
      <c r="E495" s="86" t="s">
        <v>150</v>
      </c>
      <c r="F495" s="86" t="s">
        <v>6043</v>
      </c>
      <c r="G495" s="86" t="s">
        <v>6059</v>
      </c>
      <c r="H495" s="86" t="s">
        <v>152</v>
      </c>
      <c r="I495" s="83" t="s">
        <v>125</v>
      </c>
      <c r="J495" s="86" t="s">
        <v>5012</v>
      </c>
      <c r="K495" s="87"/>
      <c r="L495" s="87"/>
      <c r="M495" s="87"/>
      <c r="N495" s="87"/>
      <c r="O495" s="87"/>
      <c r="P495" s="87"/>
      <c r="Q495" s="87"/>
      <c r="R495" s="87"/>
      <c r="S495" s="87"/>
      <c r="T495" s="87"/>
      <c r="U495" s="87"/>
      <c r="V495" s="87">
        <v>9.5551856784558617E-2</v>
      </c>
      <c r="W495" s="87">
        <v>9.5551856784558617E-2</v>
      </c>
      <c r="X495" s="87">
        <v>9.5551856784558617E-2</v>
      </c>
      <c r="Y495" s="87">
        <v>9.5551856784558617E-2</v>
      </c>
      <c r="Z495" s="87">
        <v>9.5551856784558617E-2</v>
      </c>
      <c r="AA495" s="87">
        <v>9.5551856784558617E-2</v>
      </c>
      <c r="AB495" s="87">
        <v>9.5551856784558617E-2</v>
      </c>
      <c r="AC495" s="88">
        <v>9.5551856784558617E-2</v>
      </c>
    </row>
    <row r="496" spans="1:29" ht="14.5">
      <c r="A496" t="s">
        <v>11</v>
      </c>
      <c r="B496" s="86" t="s">
        <v>2684</v>
      </c>
      <c r="C496" s="86" t="s">
        <v>324</v>
      </c>
      <c r="D496" s="86" t="s">
        <v>5006</v>
      </c>
      <c r="E496" s="86" t="s">
        <v>150</v>
      </c>
      <c r="F496" s="86" t="s">
        <v>6043</v>
      </c>
      <c r="G496" s="86" t="s">
        <v>6060</v>
      </c>
      <c r="H496" s="86" t="s">
        <v>152</v>
      </c>
      <c r="I496" s="83" t="s">
        <v>125</v>
      </c>
      <c r="J496" s="86" t="s">
        <v>5012</v>
      </c>
      <c r="K496" s="87"/>
      <c r="L496" s="87"/>
      <c r="M496" s="87"/>
      <c r="N496" s="87"/>
      <c r="O496" s="87"/>
      <c r="P496" s="87"/>
      <c r="Q496" s="87"/>
      <c r="R496" s="87"/>
      <c r="S496" s="87"/>
      <c r="T496" s="87"/>
      <c r="U496" s="87"/>
      <c r="V496" s="87">
        <v>0.18249506001480537</v>
      </c>
      <c r="W496" s="87">
        <v>0.18249506001480537</v>
      </c>
      <c r="X496" s="87">
        <v>0.18249506001480537</v>
      </c>
      <c r="Y496" s="87">
        <v>0.18249506001480537</v>
      </c>
      <c r="Z496" s="87">
        <v>0.18249506001480537</v>
      </c>
      <c r="AA496" s="87">
        <v>0.18249506001480537</v>
      </c>
      <c r="AB496" s="87">
        <v>0.18249506001480537</v>
      </c>
      <c r="AC496" s="88">
        <v>0.18249506001480537</v>
      </c>
    </row>
    <row r="497" spans="1:29" ht="14.5">
      <c r="A497" t="s">
        <v>11</v>
      </c>
      <c r="B497" s="86" t="s">
        <v>2691</v>
      </c>
      <c r="C497" s="86" t="s">
        <v>357</v>
      </c>
      <c r="D497" s="86" t="s">
        <v>5006</v>
      </c>
      <c r="E497" s="86" t="s">
        <v>150</v>
      </c>
      <c r="F497" s="86" t="s">
        <v>6043</v>
      </c>
      <c r="G497" s="86" t="s">
        <v>6060</v>
      </c>
      <c r="H497" s="86" t="s">
        <v>152</v>
      </c>
      <c r="I497" s="83" t="s">
        <v>125</v>
      </c>
      <c r="J497" s="86" t="s">
        <v>5012</v>
      </c>
      <c r="K497" s="87"/>
      <c r="L497" s="87"/>
      <c r="M497" s="87"/>
      <c r="N497" s="87"/>
      <c r="O497" s="87"/>
      <c r="P497" s="87"/>
      <c r="Q497" s="87"/>
      <c r="R497" s="87"/>
      <c r="S497" s="87"/>
      <c r="T497" s="87"/>
      <c r="U497" s="87"/>
      <c r="V497" s="87">
        <v>4.1372026678226639E-3</v>
      </c>
      <c r="W497" s="87">
        <v>4.1372026678226639E-3</v>
      </c>
      <c r="X497" s="87">
        <v>4.1372026678226639E-3</v>
      </c>
      <c r="Y497" s="87">
        <v>4.1372026678226639E-3</v>
      </c>
      <c r="Z497" s="87">
        <v>4.1372026678226639E-3</v>
      </c>
      <c r="AA497" s="87">
        <v>4.1372026678226639E-3</v>
      </c>
      <c r="AB497" s="87">
        <v>4.1372026678226639E-3</v>
      </c>
      <c r="AC497" s="88">
        <v>4.1372026678226639E-3</v>
      </c>
    </row>
    <row r="498" spans="1:29" ht="14.5">
      <c r="A498" t="s">
        <v>11</v>
      </c>
      <c r="B498" s="86" t="s">
        <v>2659</v>
      </c>
      <c r="C498" s="86" t="s">
        <v>201</v>
      </c>
      <c r="D498" s="86" t="s">
        <v>5006</v>
      </c>
      <c r="E498" s="86" t="s">
        <v>150</v>
      </c>
      <c r="F498" s="86" t="s">
        <v>6092</v>
      </c>
      <c r="G498" s="86" t="s">
        <v>6104</v>
      </c>
      <c r="H498" s="86" t="s">
        <v>152</v>
      </c>
      <c r="I498" s="83" t="s">
        <v>125</v>
      </c>
      <c r="J498" s="86" t="s">
        <v>5012</v>
      </c>
      <c r="K498" s="87"/>
      <c r="L498" s="87"/>
      <c r="M498" s="87"/>
      <c r="N498" s="87"/>
      <c r="O498" s="87"/>
      <c r="P498" s="87"/>
      <c r="Q498" s="87"/>
      <c r="R498" s="87"/>
      <c r="S498" s="87"/>
      <c r="T498" s="87"/>
      <c r="U498" s="87"/>
      <c r="V498" s="87"/>
      <c r="W498" s="87"/>
      <c r="X498" s="87"/>
      <c r="Y498" s="87"/>
      <c r="Z498" s="87"/>
      <c r="AA498" s="87"/>
      <c r="AB498" s="87"/>
      <c r="AC498" s="88"/>
    </row>
    <row r="499" spans="1:29" ht="14.5">
      <c r="A499" t="s">
        <v>11</v>
      </c>
      <c r="B499" s="86" t="s">
        <v>2660</v>
      </c>
      <c r="C499" s="86" t="s">
        <v>206</v>
      </c>
      <c r="D499" s="86" t="s">
        <v>5006</v>
      </c>
      <c r="E499" s="86" t="s">
        <v>150</v>
      </c>
      <c r="F499" s="86" t="s">
        <v>6092</v>
      </c>
      <c r="G499" s="86" t="s">
        <v>6104</v>
      </c>
      <c r="H499" s="86" t="s">
        <v>152</v>
      </c>
      <c r="I499" s="83" t="s">
        <v>125</v>
      </c>
      <c r="J499" s="86" t="s">
        <v>5012</v>
      </c>
      <c r="K499" s="87"/>
      <c r="L499" s="87"/>
      <c r="M499" s="87"/>
      <c r="N499" s="87"/>
      <c r="O499" s="87"/>
      <c r="P499" s="87"/>
      <c r="Q499" s="87"/>
      <c r="R499" s="87"/>
      <c r="S499" s="87"/>
      <c r="T499" s="87"/>
      <c r="U499" s="87"/>
      <c r="V499" s="87"/>
      <c r="W499" s="87"/>
      <c r="X499" s="87"/>
      <c r="Y499" s="87"/>
      <c r="Z499" s="87"/>
      <c r="AA499" s="87"/>
      <c r="AB499" s="87"/>
      <c r="AC499" s="88"/>
    </row>
    <row r="500" spans="1:29" ht="14.5">
      <c r="A500" t="s">
        <v>11</v>
      </c>
      <c r="B500" s="86" t="s">
        <v>2680</v>
      </c>
      <c r="C500" s="86" t="s">
        <v>307</v>
      </c>
      <c r="D500" s="86" t="s">
        <v>5006</v>
      </c>
      <c r="E500" s="86" t="s">
        <v>150</v>
      </c>
      <c r="F500" s="86" t="s">
        <v>6092</v>
      </c>
      <c r="G500" s="86" t="s">
        <v>6104</v>
      </c>
      <c r="H500" s="86" t="s">
        <v>152</v>
      </c>
      <c r="I500" s="83" t="s">
        <v>125</v>
      </c>
      <c r="J500" s="86" t="s">
        <v>5012</v>
      </c>
      <c r="K500" s="87"/>
      <c r="L500" s="87"/>
      <c r="M500" s="87"/>
      <c r="N500" s="87"/>
      <c r="O500" s="87"/>
      <c r="P500" s="87"/>
      <c r="Q500" s="87"/>
      <c r="R500" s="87"/>
      <c r="S500" s="87"/>
      <c r="T500" s="87"/>
      <c r="U500" s="87"/>
      <c r="V500" s="87"/>
      <c r="W500" s="87"/>
      <c r="X500" s="87"/>
      <c r="Y500" s="87"/>
      <c r="Z500" s="87"/>
      <c r="AA500" s="87"/>
      <c r="AB500" s="87"/>
      <c r="AC500" s="88"/>
    </row>
    <row r="501" spans="1:29" ht="14.5">
      <c r="A501" t="s">
        <v>11</v>
      </c>
      <c r="B501" s="86" t="s">
        <v>2659</v>
      </c>
      <c r="C501" s="86" t="s">
        <v>201</v>
      </c>
      <c r="D501" s="86" t="s">
        <v>5006</v>
      </c>
      <c r="E501" s="86" t="s">
        <v>150</v>
      </c>
      <c r="F501" s="86" t="s">
        <v>6107</v>
      </c>
      <c r="G501" s="86" t="s">
        <v>6117</v>
      </c>
      <c r="H501" s="86" t="s">
        <v>152</v>
      </c>
      <c r="I501" s="83" t="s">
        <v>125</v>
      </c>
      <c r="J501" s="86" t="s">
        <v>5012</v>
      </c>
      <c r="K501" s="87"/>
      <c r="L501" s="87"/>
      <c r="M501" s="87"/>
      <c r="N501" s="87"/>
      <c r="O501" s="87"/>
      <c r="P501" s="87"/>
      <c r="Q501" s="87"/>
      <c r="R501" s="87"/>
      <c r="S501" s="87"/>
      <c r="T501" s="87"/>
      <c r="U501" s="87"/>
      <c r="V501" s="87"/>
      <c r="W501" s="87"/>
      <c r="X501" s="87"/>
      <c r="Y501" s="87"/>
      <c r="Z501" s="87"/>
      <c r="AA501" s="87"/>
      <c r="AB501" s="87"/>
      <c r="AC501" s="88"/>
    </row>
    <row r="502" spans="1:29" ht="14.5">
      <c r="A502" t="s">
        <v>11</v>
      </c>
      <c r="B502" s="86" t="s">
        <v>2660</v>
      </c>
      <c r="C502" s="86" t="s">
        <v>206</v>
      </c>
      <c r="D502" s="86" t="s">
        <v>5006</v>
      </c>
      <c r="E502" s="86" t="s">
        <v>150</v>
      </c>
      <c r="F502" s="86" t="s">
        <v>5042</v>
      </c>
      <c r="G502" s="86" t="s">
        <v>5045</v>
      </c>
      <c r="H502" s="86" t="s">
        <v>152</v>
      </c>
      <c r="I502" s="83" t="s">
        <v>125</v>
      </c>
      <c r="J502" s="86" t="s">
        <v>5012</v>
      </c>
      <c r="K502" s="87"/>
      <c r="L502" s="87"/>
      <c r="M502" s="87"/>
      <c r="N502" s="87"/>
      <c r="O502" s="87"/>
      <c r="P502" s="87"/>
      <c r="Q502" s="87"/>
      <c r="R502" s="87"/>
      <c r="S502" s="87"/>
      <c r="T502" s="87"/>
      <c r="U502" s="87"/>
      <c r="V502" s="87"/>
      <c r="W502" s="87"/>
      <c r="X502" s="87"/>
      <c r="Y502" s="87"/>
      <c r="Z502" s="87"/>
      <c r="AA502" s="87"/>
      <c r="AB502" s="87"/>
      <c r="AC502" s="88"/>
    </row>
    <row r="503" spans="1:29" ht="14.5">
      <c r="A503" t="s">
        <v>11</v>
      </c>
      <c r="B503" s="86" t="s">
        <v>2661</v>
      </c>
      <c r="C503" s="86" t="s">
        <v>211</v>
      </c>
      <c r="D503" s="86" t="s">
        <v>5006</v>
      </c>
      <c r="E503" s="86" t="s">
        <v>150</v>
      </c>
      <c r="F503" s="86" t="s">
        <v>6043</v>
      </c>
      <c r="G503" s="86" t="s">
        <v>6074</v>
      </c>
      <c r="H503" s="86" t="s">
        <v>152</v>
      </c>
      <c r="I503" s="83" t="s">
        <v>125</v>
      </c>
      <c r="J503" s="86" t="s">
        <v>5012</v>
      </c>
      <c r="K503" s="87"/>
      <c r="L503" s="87"/>
      <c r="M503" s="87"/>
      <c r="N503" s="87"/>
      <c r="O503" s="87"/>
      <c r="P503" s="87"/>
      <c r="Q503" s="87"/>
      <c r="R503" s="87"/>
      <c r="S503" s="87"/>
      <c r="T503" s="87"/>
      <c r="U503" s="87"/>
      <c r="V503" s="87"/>
      <c r="W503" s="87"/>
      <c r="X503" s="87"/>
      <c r="Y503" s="87"/>
      <c r="Z503" s="87"/>
      <c r="AA503" s="87">
        <v>1</v>
      </c>
      <c r="AB503" s="87">
        <v>1</v>
      </c>
      <c r="AC503" s="88">
        <v>1</v>
      </c>
    </row>
    <row r="504" spans="1:29" ht="14.5">
      <c r="A504" t="s">
        <v>11</v>
      </c>
      <c r="B504" s="86" t="s">
        <v>7719</v>
      </c>
      <c r="C504" s="86" t="s">
        <v>7720</v>
      </c>
      <c r="D504" s="86" t="s">
        <v>5006</v>
      </c>
      <c r="E504" s="86" t="s">
        <v>150</v>
      </c>
      <c r="F504" s="86" t="s">
        <v>6043</v>
      </c>
      <c r="G504" s="86" t="s">
        <v>6075</v>
      </c>
      <c r="H504" s="86" t="s">
        <v>152</v>
      </c>
      <c r="I504" s="83" t="s">
        <v>125</v>
      </c>
      <c r="J504" s="86" t="s">
        <v>5012</v>
      </c>
      <c r="K504" s="87"/>
      <c r="L504" s="87"/>
      <c r="M504" s="87"/>
      <c r="N504" s="87"/>
      <c r="O504" s="87"/>
      <c r="P504" s="87"/>
      <c r="Q504" s="87"/>
      <c r="R504" s="87"/>
      <c r="S504" s="87"/>
      <c r="T504" s="87"/>
      <c r="U504" s="87"/>
      <c r="V504" s="87"/>
      <c r="W504" s="87"/>
      <c r="X504" s="87"/>
      <c r="Y504" s="87"/>
      <c r="Z504" s="87"/>
      <c r="AA504" s="87">
        <v>1</v>
      </c>
      <c r="AB504" s="87">
        <v>1</v>
      </c>
      <c r="AC504" s="88">
        <v>1</v>
      </c>
    </row>
    <row r="505" spans="1:29" ht="14.5">
      <c r="A505" t="s">
        <v>11</v>
      </c>
      <c r="B505" s="86" t="s">
        <v>7719</v>
      </c>
      <c r="C505" s="86" t="s">
        <v>7720</v>
      </c>
      <c r="D505" s="86" t="s">
        <v>5006</v>
      </c>
      <c r="E505" s="86" t="s">
        <v>150</v>
      </c>
      <c r="F505" s="86" t="s">
        <v>6043</v>
      </c>
      <c r="G505" s="86" t="s">
        <v>6076</v>
      </c>
      <c r="H505" s="86" t="s">
        <v>152</v>
      </c>
      <c r="I505" s="83" t="s">
        <v>125</v>
      </c>
      <c r="J505" s="86" t="s">
        <v>5012</v>
      </c>
      <c r="K505" s="87"/>
      <c r="L505" s="87"/>
      <c r="M505" s="87"/>
      <c r="N505" s="87"/>
      <c r="O505" s="87"/>
      <c r="P505" s="87"/>
      <c r="Q505" s="87"/>
      <c r="R505" s="87"/>
      <c r="S505" s="87"/>
      <c r="T505" s="87"/>
      <c r="U505" s="87"/>
      <c r="V505" s="87"/>
      <c r="W505" s="87"/>
      <c r="X505" s="87"/>
      <c r="Y505" s="87"/>
      <c r="Z505" s="87"/>
      <c r="AA505" s="87">
        <v>1</v>
      </c>
      <c r="AB505" s="87">
        <v>1</v>
      </c>
      <c r="AC505" s="88">
        <v>1</v>
      </c>
    </row>
    <row r="506" spans="1:29" ht="14.5">
      <c r="A506" t="s">
        <v>11</v>
      </c>
      <c r="B506" s="86" t="s">
        <v>7719</v>
      </c>
      <c r="C506" s="86" t="s">
        <v>7720</v>
      </c>
      <c r="D506" s="86" t="s">
        <v>5006</v>
      </c>
      <c r="E506" s="86" t="s">
        <v>150</v>
      </c>
      <c r="F506" s="86" t="s">
        <v>6043</v>
      </c>
      <c r="G506" s="86" t="s">
        <v>6077</v>
      </c>
      <c r="H506" s="86" t="s">
        <v>152</v>
      </c>
      <c r="I506" s="83" t="s">
        <v>125</v>
      </c>
      <c r="J506" s="86" t="s">
        <v>5012</v>
      </c>
      <c r="K506" s="87"/>
      <c r="L506" s="87"/>
      <c r="M506" s="87"/>
      <c r="N506" s="87"/>
      <c r="O506" s="87"/>
      <c r="P506" s="87"/>
      <c r="Q506" s="87"/>
      <c r="R506" s="87"/>
      <c r="S506" s="87"/>
      <c r="T506" s="87"/>
      <c r="U506" s="87"/>
      <c r="V506" s="87"/>
      <c r="W506" s="87"/>
      <c r="X506" s="87"/>
      <c r="Y506" s="87"/>
      <c r="Z506" s="87"/>
      <c r="AA506" s="87">
        <v>1</v>
      </c>
      <c r="AB506" s="87">
        <v>1</v>
      </c>
      <c r="AC506" s="88">
        <v>1</v>
      </c>
    </row>
    <row r="507" spans="1:29" ht="14.5">
      <c r="A507" t="s">
        <v>11</v>
      </c>
      <c r="B507" s="86" t="s">
        <v>7719</v>
      </c>
      <c r="C507" s="86" t="s">
        <v>7720</v>
      </c>
      <c r="D507" s="86" t="s">
        <v>5006</v>
      </c>
      <c r="E507" s="86" t="s">
        <v>150</v>
      </c>
      <c r="F507" s="86" t="s">
        <v>6043</v>
      </c>
      <c r="G507" s="86" t="s">
        <v>6078</v>
      </c>
      <c r="H507" s="86" t="s">
        <v>152</v>
      </c>
      <c r="I507" s="83" t="s">
        <v>125</v>
      </c>
      <c r="J507" s="86" t="s">
        <v>5012</v>
      </c>
      <c r="K507" s="87"/>
      <c r="L507" s="87"/>
      <c r="M507" s="87"/>
      <c r="N507" s="87"/>
      <c r="O507" s="87"/>
      <c r="P507" s="87"/>
      <c r="Q507" s="87"/>
      <c r="R507" s="87"/>
      <c r="S507" s="87"/>
      <c r="T507" s="87"/>
      <c r="U507" s="87"/>
      <c r="V507" s="87"/>
      <c r="W507" s="87"/>
      <c r="X507" s="87"/>
      <c r="Y507" s="87"/>
      <c r="Z507" s="87"/>
      <c r="AA507" s="87">
        <v>1</v>
      </c>
      <c r="AB507" s="87">
        <v>1</v>
      </c>
      <c r="AC507" s="88">
        <v>1</v>
      </c>
    </row>
    <row r="508" spans="1:29" ht="14.5">
      <c r="A508" t="s">
        <v>11</v>
      </c>
      <c r="B508" s="86" t="s">
        <v>2660</v>
      </c>
      <c r="C508" s="86" t="s">
        <v>206</v>
      </c>
      <c r="D508" s="86" t="s">
        <v>5006</v>
      </c>
      <c r="E508" s="86" t="s">
        <v>150</v>
      </c>
      <c r="F508" s="86" t="s">
        <v>6107</v>
      </c>
      <c r="G508" s="86" t="s">
        <v>6118</v>
      </c>
      <c r="H508" s="86" t="s">
        <v>152</v>
      </c>
      <c r="I508" s="83" t="s">
        <v>125</v>
      </c>
      <c r="J508" s="86" t="s">
        <v>5012</v>
      </c>
      <c r="K508" s="87"/>
      <c r="L508" s="87"/>
      <c r="M508" s="87"/>
      <c r="N508" s="87"/>
      <c r="O508" s="87"/>
      <c r="P508" s="87"/>
      <c r="Q508" s="87"/>
      <c r="R508" s="87"/>
      <c r="S508" s="87"/>
      <c r="T508" s="87"/>
      <c r="U508" s="87"/>
      <c r="V508" s="87"/>
      <c r="W508" s="87"/>
      <c r="X508" s="87"/>
      <c r="Y508" s="87"/>
      <c r="Z508" s="87"/>
      <c r="AA508" s="87"/>
      <c r="AB508" s="87"/>
      <c r="AC508" s="88"/>
    </row>
    <row r="509" spans="1:29" ht="14.5">
      <c r="A509" t="s">
        <v>11</v>
      </c>
      <c r="B509" s="86" t="s">
        <v>20</v>
      </c>
      <c r="C509" s="86" t="s">
        <v>46</v>
      </c>
      <c r="D509" s="86" t="s">
        <v>5006</v>
      </c>
      <c r="E509" s="86" t="s">
        <v>150</v>
      </c>
      <c r="F509" s="86" t="s">
        <v>6043</v>
      </c>
      <c r="G509" s="86" t="s">
        <v>6079</v>
      </c>
      <c r="H509" s="86" t="s">
        <v>152</v>
      </c>
      <c r="I509" s="83" t="s">
        <v>125</v>
      </c>
      <c r="J509" s="86" t="s">
        <v>5012</v>
      </c>
      <c r="K509" s="87"/>
      <c r="L509" s="87"/>
      <c r="M509" s="87"/>
      <c r="N509" s="87"/>
      <c r="O509" s="87"/>
      <c r="P509" s="87"/>
      <c r="Q509" s="87"/>
      <c r="R509" s="87"/>
      <c r="S509" s="87"/>
      <c r="T509" s="87"/>
      <c r="U509" s="87"/>
      <c r="V509" s="87"/>
      <c r="W509" s="87"/>
      <c r="X509" s="87"/>
      <c r="Y509" s="87"/>
      <c r="Z509" s="87"/>
      <c r="AA509" s="87">
        <v>1</v>
      </c>
      <c r="AB509" s="87">
        <v>1</v>
      </c>
      <c r="AC509" s="88">
        <v>1</v>
      </c>
    </row>
    <row r="510" spans="1:29" ht="14.5">
      <c r="A510" t="s">
        <v>11</v>
      </c>
      <c r="B510" s="86" t="s">
        <v>20</v>
      </c>
      <c r="C510" s="86" t="s">
        <v>46</v>
      </c>
      <c r="D510" s="86" t="s">
        <v>5006</v>
      </c>
      <c r="E510" s="86" t="s">
        <v>150</v>
      </c>
      <c r="F510" s="86" t="s">
        <v>6043</v>
      </c>
      <c r="G510" s="86" t="s">
        <v>6080</v>
      </c>
      <c r="H510" s="86" t="s">
        <v>152</v>
      </c>
      <c r="I510" s="83" t="s">
        <v>125</v>
      </c>
      <c r="J510" s="86" t="s">
        <v>5012</v>
      </c>
      <c r="K510" s="87"/>
      <c r="L510" s="87"/>
      <c r="M510" s="87"/>
      <c r="N510" s="87"/>
      <c r="O510" s="87"/>
      <c r="P510" s="87"/>
      <c r="Q510" s="87"/>
      <c r="R510" s="87"/>
      <c r="S510" s="87"/>
      <c r="T510" s="87"/>
      <c r="U510" s="87"/>
      <c r="V510" s="87"/>
      <c r="W510" s="87"/>
      <c r="X510" s="87"/>
      <c r="Y510" s="87"/>
      <c r="Z510" s="87"/>
      <c r="AA510" s="87"/>
      <c r="AB510" s="87"/>
      <c r="AC510" s="88"/>
    </row>
    <row r="511" spans="1:29" ht="14.5">
      <c r="A511" t="s">
        <v>11</v>
      </c>
      <c r="B511" s="86" t="s">
        <v>2661</v>
      </c>
      <c r="C511" s="86" t="s">
        <v>211</v>
      </c>
      <c r="D511" s="86" t="s">
        <v>5006</v>
      </c>
      <c r="E511" s="86" t="s">
        <v>150</v>
      </c>
      <c r="F511" s="86" t="s">
        <v>5001</v>
      </c>
      <c r="G511" s="86" t="s">
        <v>5028</v>
      </c>
      <c r="H511" s="86" t="s">
        <v>152</v>
      </c>
      <c r="I511" s="83" t="s">
        <v>125</v>
      </c>
      <c r="J511" s="86" t="s">
        <v>5012</v>
      </c>
      <c r="K511" s="87"/>
      <c r="L511" s="87"/>
      <c r="M511" s="87"/>
      <c r="N511" s="87"/>
      <c r="O511" s="87"/>
      <c r="P511" s="87"/>
      <c r="Q511" s="87"/>
      <c r="R511" s="87"/>
      <c r="S511" s="87"/>
      <c r="T511" s="87"/>
      <c r="U511" s="87"/>
      <c r="V511" s="87"/>
      <c r="W511" s="87"/>
      <c r="X511" s="87"/>
      <c r="Y511" s="87">
        <v>0.17939347576073303</v>
      </c>
      <c r="Z511" s="87">
        <v>0.17939347576073303</v>
      </c>
      <c r="AA511" s="87">
        <v>0.17939347576073303</v>
      </c>
      <c r="AB511" s="87">
        <v>0.17939347576073303</v>
      </c>
      <c r="AC511" s="88">
        <v>0.17939347576073303</v>
      </c>
    </row>
    <row r="512" spans="1:29" ht="14.5">
      <c r="A512" t="s">
        <v>11</v>
      </c>
      <c r="B512" s="86" t="s">
        <v>14</v>
      </c>
      <c r="C512" s="86" t="s">
        <v>40</v>
      </c>
      <c r="D512" s="86" t="s">
        <v>130</v>
      </c>
      <c r="E512" s="86" t="s">
        <v>150</v>
      </c>
      <c r="F512" s="86" t="s">
        <v>5001</v>
      </c>
      <c r="G512" s="86" t="s">
        <v>5028</v>
      </c>
      <c r="H512" s="86" t="s">
        <v>152</v>
      </c>
      <c r="I512" s="83" t="s">
        <v>125</v>
      </c>
      <c r="J512" s="86" t="s">
        <v>5012</v>
      </c>
      <c r="K512" s="87"/>
      <c r="L512" s="87"/>
      <c r="M512" s="87"/>
      <c r="N512" s="87"/>
      <c r="O512" s="87"/>
      <c r="P512" s="87"/>
      <c r="Q512" s="87"/>
      <c r="R512" s="87"/>
      <c r="S512" s="87"/>
      <c r="T512" s="87"/>
      <c r="U512" s="87"/>
      <c r="V512" s="87"/>
      <c r="W512" s="87"/>
      <c r="X512" s="87"/>
      <c r="Y512" s="87">
        <v>6.5121365676213475E-3</v>
      </c>
      <c r="Z512" s="87">
        <v>6.5121365676213475E-3</v>
      </c>
      <c r="AA512" s="87">
        <v>6.5121365676213475E-3</v>
      </c>
      <c r="AB512" s="87">
        <v>6.5121365676213475E-3</v>
      </c>
      <c r="AC512" s="88">
        <v>6.5121365676213475E-3</v>
      </c>
    </row>
    <row r="513" spans="1:29" ht="14.5">
      <c r="A513" t="s">
        <v>11</v>
      </c>
      <c r="B513" s="86" t="s">
        <v>14</v>
      </c>
      <c r="C513" s="86" t="s">
        <v>40</v>
      </c>
      <c r="D513" s="86" t="s">
        <v>5006</v>
      </c>
      <c r="E513" s="86" t="s">
        <v>150</v>
      </c>
      <c r="F513" s="86" t="s">
        <v>5001</v>
      </c>
      <c r="G513" s="86" t="s">
        <v>5028</v>
      </c>
      <c r="H513" s="86" t="s">
        <v>152</v>
      </c>
      <c r="I513" s="83" t="s">
        <v>125</v>
      </c>
      <c r="J513" s="86" t="s">
        <v>5012</v>
      </c>
      <c r="K513" s="87"/>
      <c r="L513" s="87"/>
      <c r="M513" s="87"/>
      <c r="N513" s="87"/>
      <c r="O513" s="87"/>
      <c r="P513" s="87"/>
      <c r="Q513" s="87"/>
      <c r="R513" s="87"/>
      <c r="S513" s="87"/>
      <c r="T513" s="87"/>
      <c r="U513" s="87"/>
      <c r="V513" s="87"/>
      <c r="W513" s="87"/>
      <c r="X513" s="87"/>
      <c r="Y513" s="87">
        <v>3.7766264736967786E-2</v>
      </c>
      <c r="Z513" s="87">
        <v>3.7766264736967786E-2</v>
      </c>
      <c r="AA513" s="87">
        <v>3.7766264736967786E-2</v>
      </c>
      <c r="AB513" s="87">
        <v>3.7766264736967786E-2</v>
      </c>
      <c r="AC513" s="88">
        <v>3.7766264736967786E-2</v>
      </c>
    </row>
    <row r="514" spans="1:29" ht="14.5">
      <c r="A514" t="s">
        <v>11</v>
      </c>
      <c r="B514" s="86" t="s">
        <v>14</v>
      </c>
      <c r="C514" s="86" t="s">
        <v>40</v>
      </c>
      <c r="D514" s="86" t="s">
        <v>7674</v>
      </c>
      <c r="E514" s="86" t="s">
        <v>150</v>
      </c>
      <c r="F514" s="86" t="s">
        <v>5001</v>
      </c>
      <c r="G514" s="86" t="s">
        <v>5028</v>
      </c>
      <c r="H514" s="86" t="s">
        <v>152</v>
      </c>
      <c r="I514" s="83" t="s">
        <v>125</v>
      </c>
      <c r="J514" s="86" t="s">
        <v>5012</v>
      </c>
      <c r="K514" s="87"/>
      <c r="L514" s="87"/>
      <c r="M514" s="87"/>
      <c r="N514" s="87"/>
      <c r="O514" s="87"/>
      <c r="P514" s="87"/>
      <c r="Q514" s="87"/>
      <c r="R514" s="87"/>
      <c r="S514" s="87"/>
      <c r="T514" s="87"/>
      <c r="U514" s="87"/>
      <c r="V514" s="87"/>
      <c r="W514" s="87"/>
      <c r="X514" s="87"/>
      <c r="Y514" s="87">
        <v>2.8258208687624224E-3</v>
      </c>
      <c r="Z514" s="87">
        <v>2.8258208687624224E-3</v>
      </c>
      <c r="AA514" s="87">
        <v>2.8258208687624224E-3</v>
      </c>
      <c r="AB514" s="87">
        <v>2.8258208687624224E-3</v>
      </c>
      <c r="AC514" s="88">
        <v>2.8258208687624224E-3</v>
      </c>
    </row>
    <row r="515" spans="1:29" ht="14.5">
      <c r="A515" t="s">
        <v>11</v>
      </c>
      <c r="B515" s="86" t="s">
        <v>14</v>
      </c>
      <c r="C515" s="86" t="s">
        <v>40</v>
      </c>
      <c r="D515" s="86" t="s">
        <v>139</v>
      </c>
      <c r="E515" s="86" t="s">
        <v>150</v>
      </c>
      <c r="F515" s="86" t="s">
        <v>5001</v>
      </c>
      <c r="G515" s="86" t="s">
        <v>5028</v>
      </c>
      <c r="H515" s="86" t="s">
        <v>152</v>
      </c>
      <c r="I515" s="83" t="s">
        <v>125</v>
      </c>
      <c r="J515" s="86" t="s">
        <v>5012</v>
      </c>
      <c r="K515" s="87"/>
      <c r="L515" s="87"/>
      <c r="M515" s="87"/>
      <c r="N515" s="87"/>
      <c r="O515" s="87"/>
      <c r="P515" s="87"/>
      <c r="Q515" s="87"/>
      <c r="R515" s="87"/>
      <c r="S515" s="87"/>
      <c r="T515" s="87"/>
      <c r="U515" s="87"/>
      <c r="V515" s="87"/>
      <c r="W515" s="87"/>
      <c r="X515" s="87"/>
      <c r="Y515" s="87">
        <v>1.8190857511618259E-3</v>
      </c>
      <c r="Z515" s="87">
        <v>1.8190857511618259E-3</v>
      </c>
      <c r="AA515" s="87">
        <v>1.8190857511618259E-3</v>
      </c>
      <c r="AB515" s="87">
        <v>1.8190857511618259E-3</v>
      </c>
      <c r="AC515" s="88">
        <v>1.8190857511618259E-3</v>
      </c>
    </row>
    <row r="516" spans="1:29" ht="14.5">
      <c r="A516" t="s">
        <v>11</v>
      </c>
      <c r="B516" s="86" t="s">
        <v>15</v>
      </c>
      <c r="C516" s="86" t="s">
        <v>41</v>
      </c>
      <c r="D516" s="86" t="s">
        <v>130</v>
      </c>
      <c r="E516" s="86" t="s">
        <v>150</v>
      </c>
      <c r="F516" s="86" t="s">
        <v>5001</v>
      </c>
      <c r="G516" s="86" t="s">
        <v>5028</v>
      </c>
      <c r="H516" s="86" t="s">
        <v>152</v>
      </c>
      <c r="I516" s="83" t="s">
        <v>125</v>
      </c>
      <c r="J516" s="86" t="s">
        <v>5012</v>
      </c>
      <c r="K516" s="87"/>
      <c r="L516" s="87"/>
      <c r="M516" s="87"/>
      <c r="N516" s="87"/>
      <c r="O516" s="87"/>
      <c r="P516" s="87"/>
      <c r="Q516" s="87"/>
      <c r="R516" s="87"/>
      <c r="S516" s="87"/>
      <c r="T516" s="87"/>
      <c r="U516" s="87"/>
      <c r="V516" s="87"/>
      <c r="W516" s="87"/>
      <c r="X516" s="87"/>
      <c r="Y516" s="87">
        <v>4.1061845062739495E-3</v>
      </c>
      <c r="Z516" s="87">
        <v>4.1061845062739495E-3</v>
      </c>
      <c r="AA516" s="87">
        <v>4.1061845062739495E-3</v>
      </c>
      <c r="AB516" s="87">
        <v>4.1061845062739495E-3</v>
      </c>
      <c r="AC516" s="88">
        <v>4.1061845062739495E-3</v>
      </c>
    </row>
    <row r="517" spans="1:29" ht="14.5">
      <c r="A517" t="s">
        <v>11</v>
      </c>
      <c r="B517" s="86" t="s">
        <v>15</v>
      </c>
      <c r="C517" s="86" t="s">
        <v>41</v>
      </c>
      <c r="D517" s="86" t="s">
        <v>5006</v>
      </c>
      <c r="E517" s="86" t="s">
        <v>150</v>
      </c>
      <c r="F517" s="86" t="s">
        <v>5001</v>
      </c>
      <c r="G517" s="86" t="s">
        <v>5028</v>
      </c>
      <c r="H517" s="86" t="s">
        <v>152</v>
      </c>
      <c r="I517" s="83" t="s">
        <v>125</v>
      </c>
      <c r="J517" s="86" t="s">
        <v>5012</v>
      </c>
      <c r="K517" s="87"/>
      <c r="L517" s="87"/>
      <c r="M517" s="87"/>
      <c r="N517" s="87"/>
      <c r="O517" s="87"/>
      <c r="P517" s="87"/>
      <c r="Q517" s="87"/>
      <c r="R517" s="87"/>
      <c r="S517" s="87"/>
      <c r="T517" s="87"/>
      <c r="U517" s="87"/>
      <c r="V517" s="87"/>
      <c r="W517" s="87"/>
      <c r="X517" s="87"/>
      <c r="Y517" s="87">
        <v>1.2110380451857587E-2</v>
      </c>
      <c r="Z517" s="87">
        <v>1.2110380451857587E-2</v>
      </c>
      <c r="AA517" s="87">
        <v>1.2110380451857587E-2</v>
      </c>
      <c r="AB517" s="87">
        <v>1.2110380451857587E-2</v>
      </c>
      <c r="AC517" s="88">
        <v>1.2110380451857587E-2</v>
      </c>
    </row>
    <row r="518" spans="1:29" ht="14.5">
      <c r="A518" t="s">
        <v>11</v>
      </c>
      <c r="B518" s="86" t="s">
        <v>15</v>
      </c>
      <c r="C518" s="86" t="s">
        <v>41</v>
      </c>
      <c r="D518" s="86" t="s">
        <v>7674</v>
      </c>
      <c r="E518" s="86" t="s">
        <v>150</v>
      </c>
      <c r="F518" s="86" t="s">
        <v>5001</v>
      </c>
      <c r="G518" s="86" t="s">
        <v>5028</v>
      </c>
      <c r="H518" s="86" t="s">
        <v>152</v>
      </c>
      <c r="I518" s="83" t="s">
        <v>125</v>
      </c>
      <c r="J518" s="86" t="s">
        <v>5012</v>
      </c>
      <c r="K518" s="87"/>
      <c r="L518" s="87"/>
      <c r="M518" s="87"/>
      <c r="N518" s="87"/>
      <c r="O518" s="87"/>
      <c r="P518" s="87"/>
      <c r="Q518" s="87"/>
      <c r="R518" s="87"/>
      <c r="S518" s="87"/>
      <c r="T518" s="87"/>
      <c r="U518" s="87"/>
      <c r="V518" s="87"/>
      <c r="W518" s="87"/>
      <c r="X518" s="87"/>
      <c r="Y518" s="87">
        <v>1.1155709340247386E-2</v>
      </c>
      <c r="Z518" s="87">
        <v>1.1155709340247386E-2</v>
      </c>
      <c r="AA518" s="87">
        <v>1.1155709340247386E-2</v>
      </c>
      <c r="AB518" s="87">
        <v>1.1155709340247386E-2</v>
      </c>
      <c r="AC518" s="88">
        <v>1.1155709340247386E-2</v>
      </c>
    </row>
    <row r="519" spans="1:29" ht="14.5">
      <c r="A519" t="s">
        <v>11</v>
      </c>
      <c r="B519" s="86" t="s">
        <v>15</v>
      </c>
      <c r="C519" s="86" t="s">
        <v>41</v>
      </c>
      <c r="D519" s="86" t="s">
        <v>7636</v>
      </c>
      <c r="E519" s="86" t="s">
        <v>150</v>
      </c>
      <c r="F519" s="86" t="s">
        <v>5001</v>
      </c>
      <c r="G519" s="86" t="s">
        <v>5028</v>
      </c>
      <c r="H519" s="86" t="s">
        <v>152</v>
      </c>
      <c r="I519" s="83" t="s">
        <v>125</v>
      </c>
      <c r="J519" s="86" t="s">
        <v>5012</v>
      </c>
      <c r="K519" s="87"/>
      <c r="L519" s="87"/>
      <c r="M519" s="87"/>
      <c r="N519" s="87"/>
      <c r="O519" s="87"/>
      <c r="P519" s="87"/>
      <c r="Q519" s="87"/>
      <c r="R519" s="87"/>
      <c r="S519" s="87"/>
      <c r="T519" s="87"/>
      <c r="U519" s="87"/>
      <c r="V519" s="87"/>
      <c r="W519" s="87"/>
      <c r="X519" s="87"/>
      <c r="Y519" s="87">
        <v>3.034590035315463E-3</v>
      </c>
      <c r="Z519" s="87">
        <v>3.034590035315463E-3</v>
      </c>
      <c r="AA519" s="87">
        <v>3.034590035315463E-3</v>
      </c>
      <c r="AB519" s="87">
        <v>3.034590035315463E-3</v>
      </c>
      <c r="AC519" s="88">
        <v>3.034590035315463E-3</v>
      </c>
    </row>
    <row r="520" spans="1:29" ht="14.5">
      <c r="A520" t="s">
        <v>11</v>
      </c>
      <c r="B520" s="86" t="s">
        <v>15</v>
      </c>
      <c r="C520" s="86" t="s">
        <v>41</v>
      </c>
      <c r="D520" s="86" t="s">
        <v>139</v>
      </c>
      <c r="E520" s="86" t="s">
        <v>150</v>
      </c>
      <c r="F520" s="86" t="s">
        <v>5001</v>
      </c>
      <c r="G520" s="86" t="s">
        <v>5028</v>
      </c>
      <c r="H520" s="86" t="s">
        <v>152</v>
      </c>
      <c r="I520" s="83" t="s">
        <v>125</v>
      </c>
      <c r="J520" s="86" t="s">
        <v>5012</v>
      </c>
      <c r="K520" s="87"/>
      <c r="L520" s="87"/>
      <c r="M520" s="87"/>
      <c r="N520" s="87"/>
      <c r="O520" s="87"/>
      <c r="P520" s="87"/>
      <c r="Q520" s="87"/>
      <c r="R520" s="87"/>
      <c r="S520" s="87"/>
      <c r="T520" s="87"/>
      <c r="U520" s="87"/>
      <c r="V520" s="87"/>
      <c r="W520" s="87"/>
      <c r="X520" s="87"/>
      <c r="Y520" s="87">
        <v>2.0218118931197546E-2</v>
      </c>
      <c r="Z520" s="87">
        <v>2.0218118931197546E-2</v>
      </c>
      <c r="AA520" s="87">
        <v>2.0218118931197546E-2</v>
      </c>
      <c r="AB520" s="87">
        <v>2.0218118931197546E-2</v>
      </c>
      <c r="AC520" s="88">
        <v>2.0218118931197546E-2</v>
      </c>
    </row>
    <row r="521" spans="1:29" ht="14.5">
      <c r="A521" t="s">
        <v>11</v>
      </c>
      <c r="B521" s="86" t="s">
        <v>2681</v>
      </c>
      <c r="C521" s="86" t="s">
        <v>311</v>
      </c>
      <c r="D521" s="86" t="s">
        <v>5006</v>
      </c>
      <c r="E521" s="86" t="s">
        <v>150</v>
      </c>
      <c r="F521" s="86" t="s">
        <v>5001</v>
      </c>
      <c r="G521" s="86" t="s">
        <v>5028</v>
      </c>
      <c r="H521" s="86" t="s">
        <v>152</v>
      </c>
      <c r="I521" s="83" t="s">
        <v>125</v>
      </c>
      <c r="J521" s="86" t="s">
        <v>5012</v>
      </c>
      <c r="K521" s="87"/>
      <c r="L521" s="87"/>
      <c r="M521" s="87"/>
      <c r="N521" s="87"/>
      <c r="O521" s="87"/>
      <c r="P521" s="87"/>
      <c r="Q521" s="87"/>
      <c r="R521" s="87"/>
      <c r="S521" s="87"/>
      <c r="T521" s="87"/>
      <c r="U521" s="87"/>
      <c r="V521" s="87"/>
      <c r="W521" s="87"/>
      <c r="X521" s="87"/>
      <c r="Y521" s="87">
        <v>3.8535162258462666E-2</v>
      </c>
      <c r="Z521" s="87">
        <v>3.8535162258462666E-2</v>
      </c>
      <c r="AA521" s="87">
        <v>3.8535162258462666E-2</v>
      </c>
      <c r="AB521" s="87">
        <v>3.8535162258462666E-2</v>
      </c>
      <c r="AC521" s="88">
        <v>3.8535162258462666E-2</v>
      </c>
    </row>
    <row r="522" spans="1:29" ht="14.5">
      <c r="A522" t="s">
        <v>11</v>
      </c>
      <c r="B522" s="86" t="s">
        <v>2682</v>
      </c>
      <c r="C522" s="86" t="s">
        <v>315</v>
      </c>
      <c r="D522" s="86" t="s">
        <v>5006</v>
      </c>
      <c r="E522" s="86" t="s">
        <v>150</v>
      </c>
      <c r="F522" s="86" t="s">
        <v>5001</v>
      </c>
      <c r="G522" s="86" t="s">
        <v>5028</v>
      </c>
      <c r="H522" s="86" t="s">
        <v>152</v>
      </c>
      <c r="I522" s="83" t="s">
        <v>125</v>
      </c>
      <c r="J522" s="86" t="s">
        <v>5012</v>
      </c>
      <c r="K522" s="87"/>
      <c r="L522" s="87"/>
      <c r="M522" s="87"/>
      <c r="N522" s="87"/>
      <c r="O522" s="87"/>
      <c r="P522" s="87"/>
      <c r="Q522" s="87"/>
      <c r="R522" s="87"/>
      <c r="S522" s="87"/>
      <c r="T522" s="87"/>
      <c r="U522" s="87"/>
      <c r="V522" s="87"/>
      <c r="W522" s="87"/>
      <c r="X522" s="87"/>
      <c r="Y522" s="87">
        <v>2.7758678930487526E-2</v>
      </c>
      <c r="Z522" s="87">
        <v>2.7758678930487526E-2</v>
      </c>
      <c r="AA522" s="87">
        <v>2.7758678930487526E-2</v>
      </c>
      <c r="AB522" s="87">
        <v>2.7758678930487526E-2</v>
      </c>
      <c r="AC522" s="88">
        <v>2.7758678930487526E-2</v>
      </c>
    </row>
    <row r="523" spans="1:29" ht="14.5">
      <c r="A523" t="s">
        <v>11</v>
      </c>
      <c r="B523" s="86" t="s">
        <v>2683</v>
      </c>
      <c r="C523" s="86" t="s">
        <v>320</v>
      </c>
      <c r="D523" s="86" t="s">
        <v>5006</v>
      </c>
      <c r="E523" s="86" t="s">
        <v>150</v>
      </c>
      <c r="F523" s="86" t="s">
        <v>5001</v>
      </c>
      <c r="G523" s="86" t="s">
        <v>5028</v>
      </c>
      <c r="H523" s="86" t="s">
        <v>152</v>
      </c>
      <c r="I523" s="83" t="s">
        <v>125</v>
      </c>
      <c r="J523" s="86" t="s">
        <v>5012</v>
      </c>
      <c r="K523" s="87"/>
      <c r="L523" s="87"/>
      <c r="M523" s="87"/>
      <c r="N523" s="87"/>
      <c r="O523" s="87"/>
      <c r="P523" s="87"/>
      <c r="Q523" s="87"/>
      <c r="R523" s="87"/>
      <c r="S523" s="87"/>
      <c r="T523" s="87"/>
      <c r="U523" s="87"/>
      <c r="V523" s="87"/>
      <c r="W523" s="87"/>
      <c r="X523" s="87"/>
      <c r="Y523" s="87">
        <v>0.43386512407312711</v>
      </c>
      <c r="Z523" s="87">
        <v>0.43386512407312711</v>
      </c>
      <c r="AA523" s="87">
        <v>0.43386512407312711</v>
      </c>
      <c r="AB523" s="87">
        <v>0.43386512407312711</v>
      </c>
      <c r="AC523" s="88">
        <v>0.43386512407312711</v>
      </c>
    </row>
    <row r="524" spans="1:29" ht="14.5">
      <c r="A524" t="s">
        <v>11</v>
      </c>
      <c r="B524" s="86" t="s">
        <v>2684</v>
      </c>
      <c r="C524" s="86" t="s">
        <v>324</v>
      </c>
      <c r="D524" s="86" t="s">
        <v>5006</v>
      </c>
      <c r="E524" s="86" t="s">
        <v>150</v>
      </c>
      <c r="F524" s="86" t="s">
        <v>5001</v>
      </c>
      <c r="G524" s="86" t="s">
        <v>5028</v>
      </c>
      <c r="H524" s="86" t="s">
        <v>152</v>
      </c>
      <c r="I524" s="83" t="s">
        <v>125</v>
      </c>
      <c r="J524" s="86" t="s">
        <v>5012</v>
      </c>
      <c r="K524" s="87"/>
      <c r="L524" s="87"/>
      <c r="M524" s="87"/>
      <c r="N524" s="87"/>
      <c r="O524" s="87"/>
      <c r="P524" s="87"/>
      <c r="Q524" s="87"/>
      <c r="R524" s="87"/>
      <c r="S524" s="87"/>
      <c r="T524" s="87"/>
      <c r="U524" s="87"/>
      <c r="V524" s="87"/>
      <c r="W524" s="87"/>
      <c r="X524" s="87"/>
      <c r="Y524" s="87">
        <v>7.9101229394287376E-2</v>
      </c>
      <c r="Z524" s="87">
        <v>7.9101229394287376E-2</v>
      </c>
      <c r="AA524" s="87">
        <v>7.9101229394287376E-2</v>
      </c>
      <c r="AB524" s="87">
        <v>7.9101229394287376E-2</v>
      </c>
      <c r="AC524" s="88">
        <v>7.9101229394287376E-2</v>
      </c>
    </row>
    <row r="525" spans="1:29" ht="14.5">
      <c r="A525" t="s">
        <v>11</v>
      </c>
      <c r="B525" s="86" t="s">
        <v>2691</v>
      </c>
      <c r="C525" s="86" t="s">
        <v>357</v>
      </c>
      <c r="D525" s="86" t="s">
        <v>5006</v>
      </c>
      <c r="E525" s="86" t="s">
        <v>150</v>
      </c>
      <c r="F525" s="86" t="s">
        <v>5001</v>
      </c>
      <c r="G525" s="86" t="s">
        <v>5028</v>
      </c>
      <c r="H525" s="86" t="s">
        <v>152</v>
      </c>
      <c r="I525" s="83" t="s">
        <v>125</v>
      </c>
      <c r="J525" s="86" t="s">
        <v>5012</v>
      </c>
      <c r="K525" s="87"/>
      <c r="L525" s="87"/>
      <c r="M525" s="87"/>
      <c r="N525" s="87"/>
      <c r="O525" s="87"/>
      <c r="P525" s="87"/>
      <c r="Q525" s="87"/>
      <c r="R525" s="87"/>
      <c r="S525" s="87"/>
      <c r="T525" s="87"/>
      <c r="U525" s="87"/>
      <c r="V525" s="87"/>
      <c r="W525" s="87"/>
      <c r="X525" s="87"/>
      <c r="Y525" s="87">
        <v>1.7932420595469739E-3</v>
      </c>
      <c r="Z525" s="87">
        <v>1.7932420595469739E-3</v>
      </c>
      <c r="AA525" s="87">
        <v>1.7932420595469739E-3</v>
      </c>
      <c r="AB525" s="87">
        <v>1.7932420595469739E-3</v>
      </c>
      <c r="AC525" s="88">
        <v>1.7932420595469739E-3</v>
      </c>
    </row>
    <row r="526" spans="1:29" ht="14.5">
      <c r="A526" t="s">
        <v>11</v>
      </c>
      <c r="B526" s="86" t="s">
        <v>20</v>
      </c>
      <c r="C526" s="86" t="s">
        <v>46</v>
      </c>
      <c r="D526" s="86" t="s">
        <v>5006</v>
      </c>
      <c r="E526" s="86" t="s">
        <v>150</v>
      </c>
      <c r="F526" s="86" t="s">
        <v>6043</v>
      </c>
      <c r="G526" s="86" t="s">
        <v>6081</v>
      </c>
      <c r="H526" s="86" t="s">
        <v>152</v>
      </c>
      <c r="I526" s="83" t="s">
        <v>125</v>
      </c>
      <c r="J526" s="86" t="s">
        <v>5012</v>
      </c>
      <c r="K526" s="87"/>
      <c r="L526" s="87"/>
      <c r="M526" s="87"/>
      <c r="N526" s="87"/>
      <c r="O526" s="87"/>
      <c r="P526" s="87"/>
      <c r="Q526" s="87"/>
      <c r="R526" s="87"/>
      <c r="S526" s="87"/>
      <c r="T526" s="87"/>
      <c r="U526" s="87"/>
      <c r="V526" s="87"/>
      <c r="W526" s="87"/>
      <c r="X526" s="87"/>
      <c r="Y526" s="87"/>
      <c r="Z526" s="87"/>
      <c r="AA526" s="87"/>
      <c r="AB526" s="87"/>
      <c r="AC526" s="88"/>
    </row>
    <row r="527" spans="1:29" ht="14.5">
      <c r="A527" t="s">
        <v>11</v>
      </c>
      <c r="B527" s="86" t="s">
        <v>2661</v>
      </c>
      <c r="C527" s="86" t="s">
        <v>211</v>
      </c>
      <c r="D527" s="86" t="s">
        <v>5006</v>
      </c>
      <c r="E527" s="86" t="s">
        <v>150</v>
      </c>
      <c r="F527" s="86" t="s">
        <v>5042</v>
      </c>
      <c r="G527" s="86" t="s">
        <v>5054</v>
      </c>
      <c r="H527" s="86" t="s">
        <v>152</v>
      </c>
      <c r="I527" s="83" t="s">
        <v>125</v>
      </c>
      <c r="J527" s="86" t="s">
        <v>5012</v>
      </c>
      <c r="K527" s="87"/>
      <c r="L527" s="87"/>
      <c r="M527" s="87"/>
      <c r="N527" s="87"/>
      <c r="O527" s="87"/>
      <c r="P527" s="87"/>
      <c r="Q527" s="87"/>
      <c r="R527" s="87"/>
      <c r="S527" s="87"/>
      <c r="T527" s="87"/>
      <c r="U527" s="87"/>
      <c r="V527" s="87"/>
      <c r="W527" s="87"/>
      <c r="X527" s="87"/>
      <c r="Y527" s="87"/>
      <c r="Z527" s="87"/>
      <c r="AA527" s="87"/>
      <c r="AB527" s="87"/>
      <c r="AC527" s="88"/>
    </row>
    <row r="528" spans="1:29" ht="14.5">
      <c r="A528" t="s">
        <v>11</v>
      </c>
      <c r="B528" s="86" t="s">
        <v>14</v>
      </c>
      <c r="C528" s="86" t="s">
        <v>40</v>
      </c>
      <c r="D528" s="86" t="s">
        <v>130</v>
      </c>
      <c r="E528" s="86" t="s">
        <v>150</v>
      </c>
      <c r="F528" s="86" t="s">
        <v>5042</v>
      </c>
      <c r="G528" s="86" t="s">
        <v>5054</v>
      </c>
      <c r="H528" s="86" t="s">
        <v>152</v>
      </c>
      <c r="I528" s="83" t="s">
        <v>125</v>
      </c>
      <c r="J528" s="86" t="s">
        <v>5012</v>
      </c>
      <c r="K528" s="87"/>
      <c r="L528" s="87"/>
      <c r="M528" s="87"/>
      <c r="N528" s="87"/>
      <c r="O528" s="87"/>
      <c r="P528" s="87"/>
      <c r="Q528" s="87"/>
      <c r="R528" s="87"/>
      <c r="S528" s="87"/>
      <c r="T528" s="87"/>
      <c r="U528" s="87"/>
      <c r="V528" s="87"/>
      <c r="W528" s="87"/>
      <c r="X528" s="87"/>
      <c r="Y528" s="87"/>
      <c r="Z528" s="87"/>
      <c r="AA528" s="87"/>
      <c r="AB528" s="87"/>
      <c r="AC528" s="88"/>
    </row>
    <row r="529" spans="1:29" ht="14.5">
      <c r="A529" t="s">
        <v>11</v>
      </c>
      <c r="B529" s="86" t="s">
        <v>14</v>
      </c>
      <c r="C529" s="86" t="s">
        <v>40</v>
      </c>
      <c r="D529" s="86" t="s">
        <v>5006</v>
      </c>
      <c r="E529" s="86" t="s">
        <v>150</v>
      </c>
      <c r="F529" s="86" t="s">
        <v>5042</v>
      </c>
      <c r="G529" s="86" t="s">
        <v>5054</v>
      </c>
      <c r="H529" s="86" t="s">
        <v>152</v>
      </c>
      <c r="I529" s="83" t="s">
        <v>125</v>
      </c>
      <c r="J529" s="86" t="s">
        <v>5012</v>
      </c>
      <c r="K529" s="87"/>
      <c r="L529" s="87"/>
      <c r="M529" s="87"/>
      <c r="N529" s="87"/>
      <c r="O529" s="87"/>
      <c r="P529" s="87"/>
      <c r="Q529" s="87"/>
      <c r="R529" s="87"/>
      <c r="S529" s="87"/>
      <c r="T529" s="87"/>
      <c r="U529" s="87"/>
      <c r="V529" s="87"/>
      <c r="W529" s="87"/>
      <c r="X529" s="87"/>
      <c r="Y529" s="87"/>
      <c r="Z529" s="87"/>
      <c r="AA529" s="87"/>
      <c r="AB529" s="87"/>
      <c r="AC529" s="88"/>
    </row>
    <row r="530" spans="1:29" ht="14.5">
      <c r="A530" t="s">
        <v>11</v>
      </c>
      <c r="B530" s="86" t="s">
        <v>14</v>
      </c>
      <c r="C530" s="86" t="s">
        <v>40</v>
      </c>
      <c r="D530" s="86" t="s">
        <v>7674</v>
      </c>
      <c r="E530" s="86" t="s">
        <v>150</v>
      </c>
      <c r="F530" s="86" t="s">
        <v>5042</v>
      </c>
      <c r="G530" s="86" t="s">
        <v>5054</v>
      </c>
      <c r="H530" s="86" t="s">
        <v>152</v>
      </c>
      <c r="I530" s="83" t="s">
        <v>125</v>
      </c>
      <c r="J530" s="86" t="s">
        <v>5012</v>
      </c>
      <c r="K530" s="87"/>
      <c r="L530" s="87"/>
      <c r="M530" s="87"/>
      <c r="N530" s="87"/>
      <c r="O530" s="87"/>
      <c r="P530" s="87"/>
      <c r="Q530" s="87"/>
      <c r="R530" s="87"/>
      <c r="S530" s="87"/>
      <c r="T530" s="87"/>
      <c r="U530" s="87"/>
      <c r="V530" s="87"/>
      <c r="W530" s="87"/>
      <c r="X530" s="87"/>
      <c r="Y530" s="87"/>
      <c r="Z530" s="87"/>
      <c r="AA530" s="87"/>
      <c r="AB530" s="87"/>
      <c r="AC530" s="88"/>
    </row>
    <row r="531" spans="1:29" ht="14.5">
      <c r="A531" t="s">
        <v>11</v>
      </c>
      <c r="B531" s="86" t="s">
        <v>14</v>
      </c>
      <c r="C531" s="86" t="s">
        <v>40</v>
      </c>
      <c r="D531" s="86" t="s">
        <v>139</v>
      </c>
      <c r="E531" s="86" t="s">
        <v>150</v>
      </c>
      <c r="F531" s="86" t="s">
        <v>5042</v>
      </c>
      <c r="G531" s="86" t="s">
        <v>5054</v>
      </c>
      <c r="H531" s="86" t="s">
        <v>152</v>
      </c>
      <c r="I531" s="83" t="s">
        <v>125</v>
      </c>
      <c r="J531" s="86" t="s">
        <v>5012</v>
      </c>
      <c r="K531" s="87"/>
      <c r="L531" s="87"/>
      <c r="M531" s="87"/>
      <c r="N531" s="87"/>
      <c r="O531" s="87"/>
      <c r="P531" s="87"/>
      <c r="Q531" s="87"/>
      <c r="R531" s="87"/>
      <c r="S531" s="87"/>
      <c r="T531" s="87"/>
      <c r="U531" s="87"/>
      <c r="V531" s="87"/>
      <c r="W531" s="87"/>
      <c r="X531" s="87"/>
      <c r="Y531" s="87"/>
      <c r="Z531" s="87"/>
      <c r="AA531" s="87"/>
      <c r="AB531" s="87"/>
      <c r="AC531" s="88"/>
    </row>
    <row r="532" spans="1:29" ht="14.5">
      <c r="A532" t="s">
        <v>11</v>
      </c>
      <c r="B532" s="86" t="s">
        <v>15</v>
      </c>
      <c r="C532" s="86" t="s">
        <v>41</v>
      </c>
      <c r="D532" s="86" t="s">
        <v>130</v>
      </c>
      <c r="E532" s="86" t="s">
        <v>150</v>
      </c>
      <c r="F532" s="86" t="s">
        <v>5042</v>
      </c>
      <c r="G532" s="86" t="s">
        <v>5054</v>
      </c>
      <c r="H532" s="86" t="s">
        <v>152</v>
      </c>
      <c r="I532" s="83" t="s">
        <v>125</v>
      </c>
      <c r="J532" s="86" t="s">
        <v>5012</v>
      </c>
      <c r="K532" s="87"/>
      <c r="L532" s="87"/>
      <c r="M532" s="87"/>
      <c r="N532" s="87"/>
      <c r="O532" s="87"/>
      <c r="P532" s="87"/>
      <c r="Q532" s="87"/>
      <c r="R532" s="87"/>
      <c r="S532" s="87"/>
      <c r="T532" s="87"/>
      <c r="U532" s="87"/>
      <c r="V532" s="87"/>
      <c r="W532" s="87"/>
      <c r="X532" s="87"/>
      <c r="Y532" s="87"/>
      <c r="Z532" s="87"/>
      <c r="AA532" s="87"/>
      <c r="AB532" s="87"/>
      <c r="AC532" s="88"/>
    </row>
    <row r="533" spans="1:29" ht="14.5">
      <c r="A533" t="s">
        <v>11</v>
      </c>
      <c r="B533" s="86" t="s">
        <v>15</v>
      </c>
      <c r="C533" s="86" t="s">
        <v>41</v>
      </c>
      <c r="D533" s="86" t="s">
        <v>5006</v>
      </c>
      <c r="E533" s="86" t="s">
        <v>150</v>
      </c>
      <c r="F533" s="86" t="s">
        <v>5042</v>
      </c>
      <c r="G533" s="86" t="s">
        <v>5054</v>
      </c>
      <c r="H533" s="86" t="s">
        <v>152</v>
      </c>
      <c r="I533" s="83" t="s">
        <v>125</v>
      </c>
      <c r="J533" s="86" t="s">
        <v>5012</v>
      </c>
      <c r="K533" s="87"/>
      <c r="L533" s="87"/>
      <c r="M533" s="87"/>
      <c r="N533" s="87"/>
      <c r="O533" s="87"/>
      <c r="P533" s="87"/>
      <c r="Q533" s="87"/>
      <c r="R533" s="87"/>
      <c r="S533" s="87"/>
      <c r="T533" s="87"/>
      <c r="U533" s="87"/>
      <c r="V533" s="87"/>
      <c r="W533" s="87"/>
      <c r="X533" s="87"/>
      <c r="Y533" s="87"/>
      <c r="Z533" s="87"/>
      <c r="AA533" s="87"/>
      <c r="AB533" s="87"/>
      <c r="AC533" s="88"/>
    </row>
    <row r="534" spans="1:29" ht="14.5">
      <c r="A534" t="s">
        <v>11</v>
      </c>
      <c r="B534" s="86" t="s">
        <v>15</v>
      </c>
      <c r="C534" s="86" t="s">
        <v>41</v>
      </c>
      <c r="D534" s="86" t="s">
        <v>7674</v>
      </c>
      <c r="E534" s="86" t="s">
        <v>150</v>
      </c>
      <c r="F534" s="86" t="s">
        <v>5042</v>
      </c>
      <c r="G534" s="86" t="s">
        <v>5054</v>
      </c>
      <c r="H534" s="86" t="s">
        <v>152</v>
      </c>
      <c r="I534" s="83" t="s">
        <v>125</v>
      </c>
      <c r="J534" s="86" t="s">
        <v>5012</v>
      </c>
      <c r="K534" s="87"/>
      <c r="L534" s="87"/>
      <c r="M534" s="87"/>
      <c r="N534" s="87"/>
      <c r="O534" s="87"/>
      <c r="P534" s="87"/>
      <c r="Q534" s="87"/>
      <c r="R534" s="87"/>
      <c r="S534" s="87"/>
      <c r="T534" s="87"/>
      <c r="U534" s="87"/>
      <c r="V534" s="87"/>
      <c r="W534" s="87"/>
      <c r="X534" s="87"/>
      <c r="Y534" s="87"/>
      <c r="Z534" s="87"/>
      <c r="AA534" s="87"/>
      <c r="AB534" s="87"/>
      <c r="AC534" s="88"/>
    </row>
    <row r="535" spans="1:29" ht="14.5">
      <c r="A535" t="s">
        <v>11</v>
      </c>
      <c r="B535" s="86" t="s">
        <v>15</v>
      </c>
      <c r="C535" s="86" t="s">
        <v>41</v>
      </c>
      <c r="D535" s="86" t="s">
        <v>7636</v>
      </c>
      <c r="E535" s="86" t="s">
        <v>150</v>
      </c>
      <c r="F535" s="86" t="s">
        <v>5042</v>
      </c>
      <c r="G535" s="86" t="s">
        <v>5054</v>
      </c>
      <c r="H535" s="86" t="s">
        <v>152</v>
      </c>
      <c r="I535" s="83" t="s">
        <v>125</v>
      </c>
      <c r="J535" s="86" t="s">
        <v>5012</v>
      </c>
      <c r="K535" s="87"/>
      <c r="L535" s="87"/>
      <c r="M535" s="87"/>
      <c r="N535" s="87"/>
      <c r="O535" s="87"/>
      <c r="P535" s="87"/>
      <c r="Q535" s="87"/>
      <c r="R535" s="87"/>
      <c r="S535" s="87"/>
      <c r="T535" s="87"/>
      <c r="U535" s="87"/>
      <c r="V535" s="87"/>
      <c r="W535" s="87"/>
      <c r="X535" s="87"/>
      <c r="Y535" s="87"/>
      <c r="Z535" s="87"/>
      <c r="AA535" s="87"/>
      <c r="AB535" s="87"/>
      <c r="AC535" s="88"/>
    </row>
    <row r="536" spans="1:29" ht="14.5">
      <c r="A536" t="s">
        <v>11</v>
      </c>
      <c r="B536" s="86" t="s">
        <v>15</v>
      </c>
      <c r="C536" s="86" t="s">
        <v>41</v>
      </c>
      <c r="D536" s="86" t="s">
        <v>139</v>
      </c>
      <c r="E536" s="86" t="s">
        <v>150</v>
      </c>
      <c r="F536" s="86" t="s">
        <v>5042</v>
      </c>
      <c r="G536" s="86" t="s">
        <v>5054</v>
      </c>
      <c r="H536" s="86" t="s">
        <v>152</v>
      </c>
      <c r="I536" s="83" t="s">
        <v>125</v>
      </c>
      <c r="J536" s="86" t="s">
        <v>5012</v>
      </c>
      <c r="K536" s="87"/>
      <c r="L536" s="87"/>
      <c r="M536" s="87"/>
      <c r="N536" s="87"/>
      <c r="O536" s="87"/>
      <c r="P536" s="87"/>
      <c r="Q536" s="87"/>
      <c r="R536" s="87"/>
      <c r="S536" s="87"/>
      <c r="T536" s="87"/>
      <c r="U536" s="87"/>
      <c r="V536" s="87"/>
      <c r="W536" s="87"/>
      <c r="X536" s="87"/>
      <c r="Y536" s="87"/>
      <c r="Z536" s="87"/>
      <c r="AA536" s="87"/>
      <c r="AB536" s="87"/>
      <c r="AC536" s="88"/>
    </row>
    <row r="537" spans="1:29" ht="14.5">
      <c r="A537" t="s">
        <v>11</v>
      </c>
      <c r="B537" s="86" t="s">
        <v>7719</v>
      </c>
      <c r="C537" s="86" t="s">
        <v>7720</v>
      </c>
      <c r="D537" s="86" t="s">
        <v>5006</v>
      </c>
      <c r="E537" s="86" t="s">
        <v>150</v>
      </c>
      <c r="F537" s="86" t="s">
        <v>5042</v>
      </c>
      <c r="G537" s="86" t="s">
        <v>5054</v>
      </c>
      <c r="H537" s="86" t="s">
        <v>152</v>
      </c>
      <c r="I537" s="83" t="s">
        <v>125</v>
      </c>
      <c r="J537" s="86" t="s">
        <v>5012</v>
      </c>
      <c r="K537" s="87"/>
      <c r="L537" s="87"/>
      <c r="M537" s="87"/>
      <c r="N537" s="87"/>
      <c r="O537" s="87"/>
      <c r="P537" s="87"/>
      <c r="Q537" s="87"/>
      <c r="R537" s="87"/>
      <c r="S537" s="87"/>
      <c r="T537" s="87"/>
      <c r="U537" s="87"/>
      <c r="V537" s="87"/>
      <c r="W537" s="87"/>
      <c r="X537" s="87"/>
      <c r="Y537" s="87"/>
      <c r="Z537" s="87"/>
      <c r="AA537" s="87"/>
      <c r="AB537" s="87"/>
      <c r="AC537" s="88"/>
    </row>
    <row r="538" spans="1:29" ht="14.5">
      <c r="A538" t="s">
        <v>11</v>
      </c>
      <c r="B538" s="86" t="s">
        <v>2664</v>
      </c>
      <c r="C538" s="86" t="s">
        <v>236</v>
      </c>
      <c r="D538" s="86" t="s">
        <v>5006</v>
      </c>
      <c r="E538" s="86" t="s">
        <v>150</v>
      </c>
      <c r="F538" s="86" t="s">
        <v>5042</v>
      </c>
      <c r="G538" s="86" t="s">
        <v>5054</v>
      </c>
      <c r="H538" s="86" t="s">
        <v>152</v>
      </c>
      <c r="I538" s="83" t="s">
        <v>125</v>
      </c>
      <c r="J538" s="86" t="s">
        <v>5012</v>
      </c>
      <c r="K538" s="87"/>
      <c r="L538" s="87"/>
      <c r="M538" s="87"/>
      <c r="N538" s="87"/>
      <c r="O538" s="87"/>
      <c r="P538" s="87"/>
      <c r="Q538" s="87"/>
      <c r="R538" s="87"/>
      <c r="S538" s="87"/>
      <c r="T538" s="87"/>
      <c r="U538" s="87"/>
      <c r="V538" s="87"/>
      <c r="W538" s="87"/>
      <c r="X538" s="87"/>
      <c r="Y538" s="87"/>
      <c r="Z538" s="87"/>
      <c r="AA538" s="87"/>
      <c r="AB538" s="87"/>
      <c r="AC538" s="88"/>
    </row>
    <row r="539" spans="1:29" ht="14.5">
      <c r="A539" t="s">
        <v>11</v>
      </c>
      <c r="B539" s="86" t="s">
        <v>17</v>
      </c>
      <c r="C539" s="86" t="s">
        <v>43</v>
      </c>
      <c r="D539" s="86" t="s">
        <v>130</v>
      </c>
      <c r="E539" s="86" t="s">
        <v>150</v>
      </c>
      <c r="F539" s="86" t="s">
        <v>5042</v>
      </c>
      <c r="G539" s="86" t="s">
        <v>5054</v>
      </c>
      <c r="H539" s="86" t="s">
        <v>152</v>
      </c>
      <c r="I539" s="83" t="s">
        <v>125</v>
      </c>
      <c r="J539" s="86" t="s">
        <v>5012</v>
      </c>
      <c r="K539" s="87"/>
      <c r="L539" s="87"/>
      <c r="M539" s="87"/>
      <c r="N539" s="87"/>
      <c r="O539" s="87"/>
      <c r="P539" s="87"/>
      <c r="Q539" s="87"/>
      <c r="R539" s="87"/>
      <c r="S539" s="87"/>
      <c r="T539" s="87"/>
      <c r="U539" s="87"/>
      <c r="V539" s="87"/>
      <c r="W539" s="87"/>
      <c r="X539" s="87"/>
      <c r="Y539" s="87"/>
      <c r="Z539" s="87"/>
      <c r="AA539" s="87"/>
      <c r="AB539" s="87"/>
      <c r="AC539" s="88"/>
    </row>
    <row r="540" spans="1:29" ht="14.5">
      <c r="A540" t="s">
        <v>11</v>
      </c>
      <c r="B540" s="86" t="s">
        <v>17</v>
      </c>
      <c r="C540" s="86" t="s">
        <v>43</v>
      </c>
      <c r="D540" s="86" t="s">
        <v>5006</v>
      </c>
      <c r="E540" s="86" t="s">
        <v>150</v>
      </c>
      <c r="F540" s="86" t="s">
        <v>5042</v>
      </c>
      <c r="G540" s="86" t="s">
        <v>5054</v>
      </c>
      <c r="H540" s="86" t="s">
        <v>152</v>
      </c>
      <c r="I540" s="83" t="s">
        <v>125</v>
      </c>
      <c r="J540" s="86" t="s">
        <v>5012</v>
      </c>
      <c r="K540" s="87"/>
      <c r="L540" s="87"/>
      <c r="M540" s="87"/>
      <c r="N540" s="87"/>
      <c r="O540" s="87"/>
      <c r="P540" s="87"/>
      <c r="Q540" s="87"/>
      <c r="R540" s="87"/>
      <c r="S540" s="87"/>
      <c r="T540" s="87"/>
      <c r="U540" s="87"/>
      <c r="V540" s="87"/>
      <c r="W540" s="87"/>
      <c r="X540" s="87"/>
      <c r="Y540" s="87"/>
      <c r="Z540" s="87"/>
      <c r="AA540" s="87"/>
      <c r="AB540" s="87"/>
      <c r="AC540" s="88"/>
    </row>
    <row r="541" spans="1:29" ht="14.5">
      <c r="A541" t="s">
        <v>11</v>
      </c>
      <c r="B541" s="86" t="s">
        <v>17</v>
      </c>
      <c r="C541" s="86" t="s">
        <v>43</v>
      </c>
      <c r="D541" s="86" t="s">
        <v>7674</v>
      </c>
      <c r="E541" s="86" t="s">
        <v>150</v>
      </c>
      <c r="F541" s="86" t="s">
        <v>5042</v>
      </c>
      <c r="G541" s="86" t="s">
        <v>5054</v>
      </c>
      <c r="H541" s="86" t="s">
        <v>152</v>
      </c>
      <c r="I541" s="83" t="s">
        <v>125</v>
      </c>
      <c r="J541" s="86" t="s">
        <v>5012</v>
      </c>
      <c r="K541" s="87"/>
      <c r="L541" s="87"/>
      <c r="M541" s="87"/>
      <c r="N541" s="87"/>
      <c r="O541" s="87"/>
      <c r="P541" s="87"/>
      <c r="Q541" s="87"/>
      <c r="R541" s="87"/>
      <c r="S541" s="87"/>
      <c r="T541" s="87"/>
      <c r="U541" s="87"/>
      <c r="V541" s="87"/>
      <c r="W541" s="87"/>
      <c r="X541" s="87"/>
      <c r="Y541" s="87"/>
      <c r="Z541" s="87"/>
      <c r="AA541" s="87"/>
      <c r="AB541" s="87"/>
      <c r="AC541" s="88"/>
    </row>
    <row r="542" spans="1:29" ht="14.5">
      <c r="A542" t="s">
        <v>11</v>
      </c>
      <c r="B542" s="86" t="s">
        <v>17</v>
      </c>
      <c r="C542" s="86" t="s">
        <v>43</v>
      </c>
      <c r="D542" s="86" t="s">
        <v>139</v>
      </c>
      <c r="E542" s="86" t="s">
        <v>150</v>
      </c>
      <c r="F542" s="86" t="s">
        <v>5042</v>
      </c>
      <c r="G542" s="86" t="s">
        <v>5054</v>
      </c>
      <c r="H542" s="86" t="s">
        <v>152</v>
      </c>
      <c r="I542" s="83" t="s">
        <v>125</v>
      </c>
      <c r="J542" s="86" t="s">
        <v>5012</v>
      </c>
      <c r="K542" s="87"/>
      <c r="L542" s="87"/>
      <c r="M542" s="87"/>
      <c r="N542" s="87"/>
      <c r="O542" s="87"/>
      <c r="P542" s="87"/>
      <c r="Q542" s="87"/>
      <c r="R542" s="87"/>
      <c r="S542" s="87"/>
      <c r="T542" s="87"/>
      <c r="U542" s="87"/>
      <c r="V542" s="87"/>
      <c r="W542" s="87"/>
      <c r="X542" s="87"/>
      <c r="Y542" s="87"/>
      <c r="Z542" s="87"/>
      <c r="AA542" s="87"/>
      <c r="AB542" s="87"/>
      <c r="AC542" s="88"/>
    </row>
    <row r="543" spans="1:29" ht="14.5">
      <c r="A543" t="s">
        <v>11</v>
      </c>
      <c r="B543" s="86" t="s">
        <v>2665</v>
      </c>
      <c r="C543" s="86" t="s">
        <v>248</v>
      </c>
      <c r="D543" s="86" t="s">
        <v>5006</v>
      </c>
      <c r="E543" s="86" t="s">
        <v>150</v>
      </c>
      <c r="F543" s="86" t="s">
        <v>5042</v>
      </c>
      <c r="G543" s="86" t="s">
        <v>5054</v>
      </c>
      <c r="H543" s="86" t="s">
        <v>152</v>
      </c>
      <c r="I543" s="83" t="s">
        <v>125</v>
      </c>
      <c r="J543" s="86" t="s">
        <v>5012</v>
      </c>
      <c r="K543" s="87"/>
      <c r="L543" s="87"/>
      <c r="M543" s="87"/>
      <c r="N543" s="87"/>
      <c r="O543" s="87"/>
      <c r="P543" s="87"/>
      <c r="Q543" s="87"/>
      <c r="R543" s="87"/>
      <c r="S543" s="87"/>
      <c r="T543" s="87"/>
      <c r="U543" s="87"/>
      <c r="V543" s="87"/>
      <c r="W543" s="87"/>
      <c r="X543" s="87"/>
      <c r="Y543" s="87"/>
      <c r="Z543" s="87"/>
      <c r="AA543" s="87"/>
      <c r="AB543" s="87"/>
      <c r="AC543" s="88"/>
    </row>
    <row r="544" spans="1:29" ht="14.5">
      <c r="A544" t="s">
        <v>11</v>
      </c>
      <c r="B544" s="86" t="s">
        <v>20</v>
      </c>
      <c r="C544" s="86" t="s">
        <v>46</v>
      </c>
      <c r="D544" s="86" t="s">
        <v>130</v>
      </c>
      <c r="E544" s="86" t="s">
        <v>150</v>
      </c>
      <c r="F544" s="86" t="s">
        <v>5042</v>
      </c>
      <c r="G544" s="86" t="s">
        <v>5054</v>
      </c>
      <c r="H544" s="86" t="s">
        <v>152</v>
      </c>
      <c r="I544" s="83" t="s">
        <v>125</v>
      </c>
      <c r="J544" s="86" t="s">
        <v>5012</v>
      </c>
      <c r="K544" s="87"/>
      <c r="L544" s="87"/>
      <c r="M544" s="87"/>
      <c r="N544" s="87"/>
      <c r="O544" s="87"/>
      <c r="P544" s="87"/>
      <c r="Q544" s="87"/>
      <c r="R544" s="87"/>
      <c r="S544" s="87"/>
      <c r="T544" s="87"/>
      <c r="U544" s="87"/>
      <c r="V544" s="87"/>
      <c r="W544" s="87"/>
      <c r="X544" s="87"/>
      <c r="Y544" s="87"/>
      <c r="Z544" s="87"/>
      <c r="AA544" s="87"/>
      <c r="AB544" s="87"/>
      <c r="AC544" s="88"/>
    </row>
    <row r="545" spans="1:29" ht="14.5">
      <c r="A545" t="s">
        <v>11</v>
      </c>
      <c r="B545" s="86" t="s">
        <v>20</v>
      </c>
      <c r="C545" s="86" t="s">
        <v>46</v>
      </c>
      <c r="D545" s="86" t="s">
        <v>5006</v>
      </c>
      <c r="E545" s="86" t="s">
        <v>150</v>
      </c>
      <c r="F545" s="86" t="s">
        <v>5042</v>
      </c>
      <c r="G545" s="86" t="s">
        <v>5054</v>
      </c>
      <c r="H545" s="86" t="s">
        <v>152</v>
      </c>
      <c r="I545" s="83" t="s">
        <v>125</v>
      </c>
      <c r="J545" s="86" t="s">
        <v>5012</v>
      </c>
      <c r="K545" s="87"/>
      <c r="L545" s="87"/>
      <c r="M545" s="87"/>
      <c r="N545" s="87"/>
      <c r="O545" s="87"/>
      <c r="P545" s="87"/>
      <c r="Q545" s="87"/>
      <c r="R545" s="87"/>
      <c r="S545" s="87"/>
      <c r="T545" s="87"/>
      <c r="U545" s="87"/>
      <c r="V545" s="87"/>
      <c r="W545" s="87"/>
      <c r="X545" s="87"/>
      <c r="Y545" s="87"/>
      <c r="Z545" s="87"/>
      <c r="AA545" s="87"/>
      <c r="AB545" s="87"/>
      <c r="AC545" s="88"/>
    </row>
    <row r="546" spans="1:29" ht="14.5">
      <c r="A546" t="s">
        <v>11</v>
      </c>
      <c r="B546" s="86" t="s">
        <v>20</v>
      </c>
      <c r="C546" s="86" t="s">
        <v>46</v>
      </c>
      <c r="D546" s="86" t="s">
        <v>7674</v>
      </c>
      <c r="E546" s="86" t="s">
        <v>150</v>
      </c>
      <c r="F546" s="86" t="s">
        <v>5042</v>
      </c>
      <c r="G546" s="86" t="s">
        <v>5054</v>
      </c>
      <c r="H546" s="86" t="s">
        <v>152</v>
      </c>
      <c r="I546" s="83" t="s">
        <v>125</v>
      </c>
      <c r="J546" s="86" t="s">
        <v>5012</v>
      </c>
      <c r="K546" s="87"/>
      <c r="L546" s="87"/>
      <c r="M546" s="87"/>
      <c r="N546" s="87"/>
      <c r="O546" s="87"/>
      <c r="P546" s="87"/>
      <c r="Q546" s="87"/>
      <c r="R546" s="87"/>
      <c r="S546" s="87"/>
      <c r="T546" s="87"/>
      <c r="U546" s="87"/>
      <c r="V546" s="87"/>
      <c r="W546" s="87"/>
      <c r="X546" s="87"/>
      <c r="Y546" s="87"/>
      <c r="Z546" s="87"/>
      <c r="AA546" s="87"/>
      <c r="AB546" s="87"/>
      <c r="AC546" s="88"/>
    </row>
    <row r="547" spans="1:29" ht="14.5">
      <c r="A547" t="s">
        <v>11</v>
      </c>
      <c r="B547" s="86" t="s">
        <v>20</v>
      </c>
      <c r="C547" s="86" t="s">
        <v>46</v>
      </c>
      <c r="D547" s="86" t="s">
        <v>7636</v>
      </c>
      <c r="E547" s="86" t="s">
        <v>150</v>
      </c>
      <c r="F547" s="86" t="s">
        <v>5042</v>
      </c>
      <c r="G547" s="86" t="s">
        <v>5054</v>
      </c>
      <c r="H547" s="86" t="s">
        <v>152</v>
      </c>
      <c r="I547" s="83" t="s">
        <v>125</v>
      </c>
      <c r="J547" s="86" t="s">
        <v>5012</v>
      </c>
      <c r="K547" s="87"/>
      <c r="L547" s="87"/>
      <c r="M547" s="87"/>
      <c r="N547" s="87"/>
      <c r="O547" s="87"/>
      <c r="P547" s="87"/>
      <c r="Q547" s="87"/>
      <c r="R547" s="87"/>
      <c r="S547" s="87"/>
      <c r="T547" s="87"/>
      <c r="U547" s="87"/>
      <c r="V547" s="87"/>
      <c r="W547" s="87"/>
      <c r="X547" s="87"/>
      <c r="Y547" s="87"/>
      <c r="Z547" s="87"/>
      <c r="AA547" s="87"/>
      <c r="AB547" s="87"/>
      <c r="AC547" s="88"/>
    </row>
    <row r="548" spans="1:29" ht="14.5">
      <c r="A548" t="s">
        <v>11</v>
      </c>
      <c r="B548" s="86" t="s">
        <v>20</v>
      </c>
      <c r="C548" s="86" t="s">
        <v>46</v>
      </c>
      <c r="D548" s="86" t="s">
        <v>139</v>
      </c>
      <c r="E548" s="86" t="s">
        <v>150</v>
      </c>
      <c r="F548" s="86" t="s">
        <v>5042</v>
      </c>
      <c r="G548" s="86" t="s">
        <v>5054</v>
      </c>
      <c r="H548" s="86" t="s">
        <v>152</v>
      </c>
      <c r="I548" s="83" t="s">
        <v>125</v>
      </c>
      <c r="J548" s="86" t="s">
        <v>5012</v>
      </c>
      <c r="K548" s="87"/>
      <c r="L548" s="87"/>
      <c r="M548" s="87"/>
      <c r="N548" s="87"/>
      <c r="O548" s="87"/>
      <c r="P548" s="87"/>
      <c r="Q548" s="87"/>
      <c r="R548" s="87"/>
      <c r="S548" s="87"/>
      <c r="T548" s="87"/>
      <c r="U548" s="87"/>
      <c r="V548" s="87"/>
      <c r="W548" s="87"/>
      <c r="X548" s="87"/>
      <c r="Y548" s="87"/>
      <c r="Z548" s="87"/>
      <c r="AA548" s="87"/>
      <c r="AB548" s="87"/>
      <c r="AC548" s="88"/>
    </row>
    <row r="549" spans="1:29" ht="14.5">
      <c r="A549" t="s">
        <v>11</v>
      </c>
      <c r="B549" s="86" t="s">
        <v>2667</v>
      </c>
      <c r="C549" s="86" t="s">
        <v>267</v>
      </c>
      <c r="D549" s="86" t="s">
        <v>5006</v>
      </c>
      <c r="E549" s="86" t="s">
        <v>150</v>
      </c>
      <c r="F549" s="86" t="s">
        <v>5042</v>
      </c>
      <c r="G549" s="86" t="s">
        <v>5054</v>
      </c>
      <c r="H549" s="86" t="s">
        <v>152</v>
      </c>
      <c r="I549" s="83" t="s">
        <v>125</v>
      </c>
      <c r="J549" s="86" t="s">
        <v>5012</v>
      </c>
      <c r="K549" s="87"/>
      <c r="L549" s="87"/>
      <c r="M549" s="87"/>
      <c r="N549" s="87"/>
      <c r="O549" s="87"/>
      <c r="P549" s="87"/>
      <c r="Q549" s="87"/>
      <c r="R549" s="87"/>
      <c r="S549" s="87"/>
      <c r="T549" s="87"/>
      <c r="U549" s="87"/>
      <c r="V549" s="87"/>
      <c r="W549" s="87"/>
      <c r="X549" s="87"/>
      <c r="Y549" s="87"/>
      <c r="Z549" s="87"/>
      <c r="AA549" s="87"/>
      <c r="AB549" s="87"/>
      <c r="AC549" s="88"/>
    </row>
    <row r="550" spans="1:29" ht="14.5">
      <c r="A550" t="s">
        <v>11</v>
      </c>
      <c r="B550" s="86" t="s">
        <v>2683</v>
      </c>
      <c r="C550" s="86" t="s">
        <v>320</v>
      </c>
      <c r="D550" s="86" t="s">
        <v>5006</v>
      </c>
      <c r="E550" s="86" t="s">
        <v>150</v>
      </c>
      <c r="F550" s="86" t="s">
        <v>6043</v>
      </c>
      <c r="G550" s="86" t="s">
        <v>6082</v>
      </c>
      <c r="H550" s="86" t="s">
        <v>152</v>
      </c>
      <c r="I550" s="83" t="s">
        <v>125</v>
      </c>
      <c r="J550" s="86" t="s">
        <v>5012</v>
      </c>
      <c r="K550" s="87"/>
      <c r="L550" s="87"/>
      <c r="M550" s="87"/>
      <c r="N550" s="87"/>
      <c r="O550" s="87"/>
      <c r="P550" s="87"/>
      <c r="Q550" s="87"/>
      <c r="R550" s="87"/>
      <c r="S550" s="87"/>
      <c r="T550" s="87"/>
      <c r="U550" s="87"/>
      <c r="V550" s="87"/>
      <c r="W550" s="87"/>
      <c r="X550" s="87"/>
      <c r="Y550" s="87"/>
      <c r="Z550" s="87"/>
      <c r="AA550" s="87"/>
      <c r="AB550" s="87"/>
      <c r="AC550" s="88"/>
    </row>
    <row r="551" spans="1:29" ht="14.5">
      <c r="A551" t="s">
        <v>11</v>
      </c>
      <c r="B551" s="86" t="s">
        <v>2661</v>
      </c>
      <c r="C551" s="86" t="s">
        <v>211</v>
      </c>
      <c r="D551" s="86" t="s">
        <v>5006</v>
      </c>
      <c r="E551" s="86" t="s">
        <v>150</v>
      </c>
      <c r="F551" s="86" t="s">
        <v>5470</v>
      </c>
      <c r="G551" s="86" t="s">
        <v>5475</v>
      </c>
      <c r="H551" s="86" t="s">
        <v>152</v>
      </c>
      <c r="I551" s="83" t="s">
        <v>125</v>
      </c>
      <c r="J551" s="86" t="s">
        <v>5012</v>
      </c>
      <c r="K551" s="87"/>
      <c r="L551" s="87"/>
      <c r="M551" s="87"/>
      <c r="N551" s="87"/>
      <c r="O551" s="87"/>
      <c r="P551" s="87"/>
      <c r="Q551" s="87"/>
      <c r="R551" s="87"/>
      <c r="S551" s="87"/>
      <c r="T551" s="87"/>
      <c r="U551" s="87"/>
      <c r="V551" s="87"/>
      <c r="W551" s="87"/>
      <c r="X551" s="87"/>
      <c r="Y551" s="87"/>
      <c r="Z551" s="87"/>
      <c r="AA551" s="87"/>
      <c r="AB551" s="87"/>
      <c r="AC551" s="88"/>
    </row>
    <row r="552" spans="1:29" ht="14.5">
      <c r="A552" t="s">
        <v>11</v>
      </c>
      <c r="B552" s="86" t="s">
        <v>2683</v>
      </c>
      <c r="C552" s="86" t="s">
        <v>320</v>
      </c>
      <c r="D552" s="86" t="s">
        <v>5006</v>
      </c>
      <c r="E552" s="86" t="s">
        <v>150</v>
      </c>
      <c r="F552" s="86" t="s">
        <v>6043</v>
      </c>
      <c r="G552" s="86" t="s">
        <v>6083</v>
      </c>
      <c r="H552" s="86" t="s">
        <v>152</v>
      </c>
      <c r="I552" s="83" t="s">
        <v>125</v>
      </c>
      <c r="J552" s="86" t="s">
        <v>5012</v>
      </c>
      <c r="K552" s="87"/>
      <c r="L552" s="87"/>
      <c r="M552" s="87"/>
      <c r="N552" s="87"/>
      <c r="O552" s="87"/>
      <c r="P552" s="87"/>
      <c r="Q552" s="87"/>
      <c r="R552" s="87"/>
      <c r="S552" s="87"/>
      <c r="T552" s="87"/>
      <c r="U552" s="87"/>
      <c r="V552" s="87"/>
      <c r="W552" s="87"/>
      <c r="X552" s="87"/>
      <c r="Y552" s="87"/>
      <c r="Z552" s="87"/>
      <c r="AA552" s="87"/>
      <c r="AB552" s="87"/>
      <c r="AC552" s="88"/>
    </row>
    <row r="553" spans="1:29" ht="14.5">
      <c r="A553" t="s">
        <v>11</v>
      </c>
      <c r="B553" s="86" t="s">
        <v>20</v>
      </c>
      <c r="C553" s="86" t="s">
        <v>46</v>
      </c>
      <c r="D553" s="86" t="s">
        <v>139</v>
      </c>
      <c r="E553" s="86" t="s">
        <v>150</v>
      </c>
      <c r="F553" s="86" t="s">
        <v>6043</v>
      </c>
      <c r="G553" s="86" t="s">
        <v>6084</v>
      </c>
      <c r="H553" s="86" t="s">
        <v>152</v>
      </c>
      <c r="I553" s="83" t="s">
        <v>125</v>
      </c>
      <c r="J553" s="86" t="s">
        <v>5012</v>
      </c>
      <c r="K553" s="87"/>
      <c r="L553" s="87"/>
      <c r="M553" s="87"/>
      <c r="N553" s="87"/>
      <c r="O553" s="87"/>
      <c r="P553" s="87"/>
      <c r="Q553" s="87"/>
      <c r="R553" s="87"/>
      <c r="S553" s="87"/>
      <c r="T553" s="87"/>
      <c r="U553" s="87"/>
      <c r="V553" s="87"/>
      <c r="W553" s="87"/>
      <c r="X553" s="87"/>
      <c r="Y553" s="87"/>
      <c r="Z553" s="87"/>
      <c r="AA553" s="87"/>
      <c r="AB553" s="87"/>
      <c r="AC553" s="88"/>
    </row>
    <row r="554" spans="1:29" ht="14.5">
      <c r="A554" t="s">
        <v>11</v>
      </c>
      <c r="B554" s="86" t="s">
        <v>2683</v>
      </c>
      <c r="C554" s="86" t="s">
        <v>320</v>
      </c>
      <c r="D554" s="86" t="s">
        <v>5006</v>
      </c>
      <c r="E554" s="86" t="s">
        <v>150</v>
      </c>
      <c r="F554" s="86" t="s">
        <v>6043</v>
      </c>
      <c r="G554" s="86" t="s">
        <v>6084</v>
      </c>
      <c r="H554" s="86" t="s">
        <v>152</v>
      </c>
      <c r="I554" s="83" t="s">
        <v>125</v>
      </c>
      <c r="J554" s="86" t="s">
        <v>5012</v>
      </c>
      <c r="K554" s="87"/>
      <c r="L554" s="87"/>
      <c r="M554" s="87"/>
      <c r="N554" s="87"/>
      <c r="O554" s="87"/>
      <c r="P554" s="87"/>
      <c r="Q554" s="87"/>
      <c r="R554" s="87"/>
      <c r="S554" s="87"/>
      <c r="T554" s="87"/>
      <c r="U554" s="87"/>
      <c r="V554" s="87"/>
      <c r="W554" s="87"/>
      <c r="X554" s="87"/>
      <c r="Y554" s="87"/>
      <c r="Z554" s="87"/>
      <c r="AA554" s="87"/>
      <c r="AB554" s="87"/>
      <c r="AC554" s="88"/>
    </row>
    <row r="555" spans="1:29" ht="14.5">
      <c r="A555" t="s">
        <v>11</v>
      </c>
      <c r="B555" s="86" t="s">
        <v>20</v>
      </c>
      <c r="C555" s="86" t="s">
        <v>46</v>
      </c>
      <c r="D555" s="86" t="s">
        <v>7674</v>
      </c>
      <c r="E555" s="86" t="s">
        <v>150</v>
      </c>
      <c r="F555" s="86" t="s">
        <v>6043</v>
      </c>
      <c r="G555" s="86" t="s">
        <v>6085</v>
      </c>
      <c r="H555" s="86" t="s">
        <v>152</v>
      </c>
      <c r="I555" s="83" t="s">
        <v>125</v>
      </c>
      <c r="J555" s="86" t="s">
        <v>5012</v>
      </c>
      <c r="K555" s="87"/>
      <c r="L555" s="87"/>
      <c r="M555" s="87"/>
      <c r="N555" s="87"/>
      <c r="O555" s="87"/>
      <c r="P555" s="87"/>
      <c r="Q555" s="87"/>
      <c r="R555" s="87"/>
      <c r="S555" s="87"/>
      <c r="T555" s="87"/>
      <c r="U555" s="87"/>
      <c r="V555" s="87"/>
      <c r="W555" s="87"/>
      <c r="X555" s="87"/>
      <c r="Y555" s="87"/>
      <c r="Z555" s="87"/>
      <c r="AA555" s="87"/>
      <c r="AB555" s="87"/>
      <c r="AC555" s="88"/>
    </row>
    <row r="556" spans="1:29" ht="14.5">
      <c r="A556" t="s">
        <v>11</v>
      </c>
      <c r="B556" s="86" t="s">
        <v>20</v>
      </c>
      <c r="C556" s="86" t="s">
        <v>46</v>
      </c>
      <c r="D556" s="86" t="s">
        <v>7674</v>
      </c>
      <c r="E556" s="86" t="s">
        <v>150</v>
      </c>
      <c r="F556" s="86" t="s">
        <v>6043</v>
      </c>
      <c r="G556" s="86" t="s">
        <v>6086</v>
      </c>
      <c r="H556" s="86" t="s">
        <v>152</v>
      </c>
      <c r="I556" s="83" t="s">
        <v>125</v>
      </c>
      <c r="J556" s="86" t="s">
        <v>5012</v>
      </c>
      <c r="K556" s="87"/>
      <c r="L556" s="87"/>
      <c r="M556" s="87"/>
      <c r="N556" s="87"/>
      <c r="O556" s="87"/>
      <c r="P556" s="87"/>
      <c r="Q556" s="87"/>
      <c r="R556" s="87"/>
      <c r="S556" s="87"/>
      <c r="T556" s="87"/>
      <c r="U556" s="87"/>
      <c r="V556" s="87"/>
      <c r="W556" s="87"/>
      <c r="X556" s="87"/>
      <c r="Y556" s="87"/>
      <c r="Z556" s="87"/>
      <c r="AA556" s="87"/>
      <c r="AB556" s="87"/>
      <c r="AC556" s="88"/>
    </row>
    <row r="557" spans="1:29" ht="14.5">
      <c r="A557" t="s">
        <v>11</v>
      </c>
      <c r="B557" s="86" t="s">
        <v>20</v>
      </c>
      <c r="C557" s="86" t="s">
        <v>46</v>
      </c>
      <c r="D557" s="86" t="s">
        <v>130</v>
      </c>
      <c r="E557" s="86" t="s">
        <v>150</v>
      </c>
      <c r="F557" s="86" t="s">
        <v>6043</v>
      </c>
      <c r="G557" s="86" t="s">
        <v>6087</v>
      </c>
      <c r="H557" s="86" t="s">
        <v>152</v>
      </c>
      <c r="I557" s="83" t="s">
        <v>125</v>
      </c>
      <c r="J557" s="86" t="s">
        <v>5012</v>
      </c>
      <c r="K557" s="87"/>
      <c r="L557" s="87"/>
      <c r="M557" s="87"/>
      <c r="N557" s="87"/>
      <c r="O557" s="87"/>
      <c r="P557" s="87"/>
      <c r="Q557" s="87"/>
      <c r="R557" s="87"/>
      <c r="S557" s="87"/>
      <c r="T557" s="87"/>
      <c r="U557" s="87"/>
      <c r="V557" s="87"/>
      <c r="W557" s="87"/>
      <c r="X557" s="87"/>
      <c r="Y557" s="87"/>
      <c r="Z557" s="87"/>
      <c r="AA557" s="87"/>
      <c r="AB557" s="87"/>
      <c r="AC557" s="88"/>
    </row>
    <row r="558" spans="1:29" ht="14.5">
      <c r="A558" t="s">
        <v>11</v>
      </c>
      <c r="B558" s="86" t="s">
        <v>20</v>
      </c>
      <c r="C558" s="86" t="s">
        <v>46</v>
      </c>
      <c r="D558" s="86" t="s">
        <v>7636</v>
      </c>
      <c r="E558" s="86" t="s">
        <v>150</v>
      </c>
      <c r="F558" s="86" t="s">
        <v>6043</v>
      </c>
      <c r="G558" s="86" t="s">
        <v>6088</v>
      </c>
      <c r="H558" s="86" t="s">
        <v>152</v>
      </c>
      <c r="I558" s="83" t="s">
        <v>125</v>
      </c>
      <c r="J558" s="86" t="s">
        <v>5012</v>
      </c>
      <c r="K558" s="87"/>
      <c r="L558" s="87"/>
      <c r="M558" s="87"/>
      <c r="N558" s="87"/>
      <c r="O558" s="87"/>
      <c r="P558" s="87"/>
      <c r="Q558" s="87"/>
      <c r="R558" s="87"/>
      <c r="S558" s="87"/>
      <c r="T558" s="87"/>
      <c r="U558" s="87"/>
      <c r="V558" s="87"/>
      <c r="W558" s="87"/>
      <c r="X558" s="87"/>
      <c r="Y558" s="87"/>
      <c r="Z558" s="87"/>
      <c r="AA558" s="87"/>
      <c r="AB558" s="87"/>
      <c r="AC558" s="88"/>
    </row>
    <row r="559" spans="1:29" ht="14.5">
      <c r="A559" t="s">
        <v>11</v>
      </c>
      <c r="B559" s="86" t="s">
        <v>13</v>
      </c>
      <c r="C559" s="86" t="s">
        <v>39</v>
      </c>
      <c r="D559" s="86" t="s">
        <v>5006</v>
      </c>
      <c r="E559" s="86" t="s">
        <v>150</v>
      </c>
      <c r="F559" s="86" t="s">
        <v>5208</v>
      </c>
      <c r="G559" s="86" t="s">
        <v>5228</v>
      </c>
      <c r="H559" s="86" t="s">
        <v>152</v>
      </c>
      <c r="I559" s="83" t="s">
        <v>125</v>
      </c>
      <c r="J559" s="86" t="s">
        <v>5012</v>
      </c>
      <c r="K559" s="87"/>
      <c r="L559" s="87"/>
      <c r="M559" s="87"/>
      <c r="N559" s="87"/>
      <c r="O559" s="87"/>
      <c r="P559" s="87"/>
      <c r="Q559" s="87"/>
      <c r="R559" s="87"/>
      <c r="S559" s="87"/>
      <c r="T559" s="87"/>
      <c r="U559" s="87"/>
      <c r="V559" s="87"/>
      <c r="W559" s="87"/>
      <c r="X559" s="87"/>
      <c r="Y559" s="87"/>
      <c r="Z559" s="87"/>
      <c r="AA559" s="87"/>
      <c r="AB559" s="87"/>
      <c r="AC559" s="88"/>
    </row>
    <row r="560" spans="1:29" ht="14.5">
      <c r="A560" t="s">
        <v>11</v>
      </c>
      <c r="B560" s="86" t="s">
        <v>2669</v>
      </c>
      <c r="C560" s="86" t="s">
        <v>281</v>
      </c>
      <c r="D560" s="86" t="s">
        <v>5006</v>
      </c>
      <c r="E560" s="86" t="s">
        <v>150</v>
      </c>
      <c r="F560" s="86" t="s">
        <v>6230</v>
      </c>
      <c r="G560" s="86" t="s">
        <v>6242</v>
      </c>
      <c r="H560" s="86" t="s">
        <v>152</v>
      </c>
      <c r="I560" s="83" t="s">
        <v>125</v>
      </c>
      <c r="J560" s="86" t="s">
        <v>5012</v>
      </c>
      <c r="K560" s="87"/>
      <c r="L560" s="87"/>
      <c r="M560" s="87"/>
      <c r="N560" s="87"/>
      <c r="O560" s="87"/>
      <c r="P560" s="87"/>
      <c r="Q560" s="87"/>
      <c r="R560" s="87"/>
      <c r="S560" s="87"/>
      <c r="T560" s="87"/>
      <c r="U560" s="87"/>
      <c r="V560" s="87"/>
      <c r="W560" s="87"/>
      <c r="X560" s="87"/>
      <c r="Y560" s="87"/>
      <c r="Z560" s="87">
        <v>0.57986199394368221</v>
      </c>
      <c r="AA560" s="87">
        <v>0.57986199394368221</v>
      </c>
      <c r="AB560" s="87">
        <v>0.57986199394368221</v>
      </c>
      <c r="AC560" s="88">
        <v>0.57986199394368221</v>
      </c>
    </row>
    <row r="561" spans="1:29" ht="14.5">
      <c r="A561" t="s">
        <v>11</v>
      </c>
      <c r="B561" s="86" t="s">
        <v>2680</v>
      </c>
      <c r="C561" s="86" t="s">
        <v>307</v>
      </c>
      <c r="D561" s="86" t="s">
        <v>5006</v>
      </c>
      <c r="E561" s="86" t="s">
        <v>150</v>
      </c>
      <c r="F561" s="86" t="s">
        <v>6230</v>
      </c>
      <c r="G561" s="86" t="s">
        <v>6242</v>
      </c>
      <c r="H561" s="86" t="s">
        <v>152</v>
      </c>
      <c r="I561" s="83" t="s">
        <v>125</v>
      </c>
      <c r="J561" s="86" t="s">
        <v>5012</v>
      </c>
      <c r="K561" s="87"/>
      <c r="L561" s="87"/>
      <c r="M561" s="87"/>
      <c r="N561" s="87"/>
      <c r="O561" s="87"/>
      <c r="P561" s="87"/>
      <c r="Q561" s="87"/>
      <c r="R561" s="87"/>
      <c r="S561" s="87"/>
      <c r="T561" s="87"/>
      <c r="U561" s="87"/>
      <c r="V561" s="87"/>
      <c r="W561" s="87"/>
      <c r="X561" s="87"/>
      <c r="Y561" s="87"/>
      <c r="Z561" s="87">
        <v>1.9347446750649798E-3</v>
      </c>
      <c r="AA561" s="87">
        <v>1.9347446750649798E-3</v>
      </c>
      <c r="AB561" s="87">
        <v>1.9347446750649798E-3</v>
      </c>
      <c r="AC561" s="88">
        <v>1.9347446750649798E-3</v>
      </c>
    </row>
    <row r="562" spans="1:29" ht="14.5">
      <c r="A562" t="s">
        <v>11</v>
      </c>
      <c r="B562" s="86" t="s">
        <v>2681</v>
      </c>
      <c r="C562" s="86" t="s">
        <v>311</v>
      </c>
      <c r="D562" s="86" t="s">
        <v>5006</v>
      </c>
      <c r="E562" s="86" t="s">
        <v>150</v>
      </c>
      <c r="F562" s="86" t="s">
        <v>6230</v>
      </c>
      <c r="G562" s="86" t="s">
        <v>6242</v>
      </c>
      <c r="H562" s="86" t="s">
        <v>152</v>
      </c>
      <c r="I562" s="83" t="s">
        <v>125</v>
      </c>
      <c r="J562" s="86" t="s">
        <v>5012</v>
      </c>
      <c r="K562" s="87"/>
      <c r="L562" s="87"/>
      <c r="M562" s="87"/>
      <c r="N562" s="87"/>
      <c r="O562" s="87"/>
      <c r="P562" s="87"/>
      <c r="Q562" s="87"/>
      <c r="R562" s="87"/>
      <c r="S562" s="87"/>
      <c r="T562" s="87"/>
      <c r="U562" s="87"/>
      <c r="V562" s="87"/>
      <c r="W562" s="87"/>
      <c r="X562" s="87"/>
      <c r="Y562" s="87"/>
      <c r="Z562" s="87">
        <v>3.4893759077079217E-3</v>
      </c>
      <c r="AA562" s="87">
        <v>3.4893759077079217E-3</v>
      </c>
      <c r="AB562" s="87">
        <v>3.4893759077079217E-3</v>
      </c>
      <c r="AC562" s="88">
        <v>3.4893759077079217E-3</v>
      </c>
    </row>
    <row r="563" spans="1:29" ht="14.5">
      <c r="A563" t="s">
        <v>11</v>
      </c>
      <c r="B563" s="86" t="s">
        <v>2682</v>
      </c>
      <c r="C563" s="86" t="s">
        <v>315</v>
      </c>
      <c r="D563" s="86" t="s">
        <v>5006</v>
      </c>
      <c r="E563" s="86" t="s">
        <v>150</v>
      </c>
      <c r="F563" s="86" t="s">
        <v>6230</v>
      </c>
      <c r="G563" s="86" t="s">
        <v>6242</v>
      </c>
      <c r="H563" s="86" t="s">
        <v>152</v>
      </c>
      <c r="I563" s="83" t="s">
        <v>125</v>
      </c>
      <c r="J563" s="86" t="s">
        <v>5012</v>
      </c>
      <c r="K563" s="87"/>
      <c r="L563" s="87"/>
      <c r="M563" s="87"/>
      <c r="N563" s="87"/>
      <c r="O563" s="87"/>
      <c r="P563" s="87"/>
      <c r="Q563" s="87"/>
      <c r="R563" s="87"/>
      <c r="S563" s="87"/>
      <c r="T563" s="87"/>
      <c r="U563" s="87"/>
      <c r="V563" s="87"/>
      <c r="W563" s="87"/>
      <c r="X563" s="87"/>
      <c r="Y563" s="87"/>
      <c r="Z563" s="87">
        <v>2.5295198044179659E-3</v>
      </c>
      <c r="AA563" s="87">
        <v>2.5295198044179659E-3</v>
      </c>
      <c r="AB563" s="87">
        <v>2.5295198044179659E-3</v>
      </c>
      <c r="AC563" s="88">
        <v>2.5295198044179659E-3</v>
      </c>
    </row>
    <row r="564" spans="1:29" ht="14.5">
      <c r="A564" t="s">
        <v>11</v>
      </c>
      <c r="B564" s="86" t="s">
        <v>2683</v>
      </c>
      <c r="C564" s="86" t="s">
        <v>320</v>
      </c>
      <c r="D564" s="86" t="s">
        <v>5006</v>
      </c>
      <c r="E564" s="86" t="s">
        <v>150</v>
      </c>
      <c r="F564" s="86" t="s">
        <v>6230</v>
      </c>
      <c r="G564" s="86" t="s">
        <v>6242</v>
      </c>
      <c r="H564" s="86" t="s">
        <v>152</v>
      </c>
      <c r="I564" s="83" t="s">
        <v>125</v>
      </c>
      <c r="J564" s="86" t="s">
        <v>5012</v>
      </c>
      <c r="K564" s="87"/>
      <c r="L564" s="87"/>
      <c r="M564" s="87"/>
      <c r="N564" s="87"/>
      <c r="O564" s="87"/>
      <c r="P564" s="87"/>
      <c r="Q564" s="87"/>
      <c r="R564" s="87"/>
      <c r="S564" s="87"/>
      <c r="T564" s="87"/>
      <c r="U564" s="87"/>
      <c r="V564" s="87"/>
      <c r="W564" s="87"/>
      <c r="X564" s="87"/>
      <c r="Y564" s="87"/>
      <c r="Z564" s="87">
        <v>4.1307514555726121E-2</v>
      </c>
      <c r="AA564" s="87">
        <v>4.1307514555726121E-2</v>
      </c>
      <c r="AB564" s="87">
        <v>4.1307514555726121E-2</v>
      </c>
      <c r="AC564" s="88">
        <v>4.1307514555726121E-2</v>
      </c>
    </row>
    <row r="565" spans="1:29" ht="14.5">
      <c r="A565" t="s">
        <v>11</v>
      </c>
      <c r="B565" s="86" t="s">
        <v>2684</v>
      </c>
      <c r="C565" s="86" t="s">
        <v>324</v>
      </c>
      <c r="D565" s="86" t="s">
        <v>5006</v>
      </c>
      <c r="E565" s="86" t="s">
        <v>150</v>
      </c>
      <c r="F565" s="86" t="s">
        <v>6230</v>
      </c>
      <c r="G565" s="86" t="s">
        <v>6242</v>
      </c>
      <c r="H565" s="86" t="s">
        <v>152</v>
      </c>
      <c r="I565" s="83" t="s">
        <v>125</v>
      </c>
      <c r="J565" s="86" t="s">
        <v>5012</v>
      </c>
      <c r="K565" s="87"/>
      <c r="L565" s="87"/>
      <c r="M565" s="87"/>
      <c r="N565" s="87"/>
      <c r="O565" s="87"/>
      <c r="P565" s="87"/>
      <c r="Q565" s="87"/>
      <c r="R565" s="87"/>
      <c r="S565" s="87"/>
      <c r="T565" s="87"/>
      <c r="U565" s="87"/>
      <c r="V565" s="87"/>
      <c r="W565" s="87"/>
      <c r="X565" s="87"/>
      <c r="Y565" s="87"/>
      <c r="Z565" s="87">
        <v>7.8878306908100344E-3</v>
      </c>
      <c r="AA565" s="87">
        <v>7.8878306908100344E-3</v>
      </c>
      <c r="AB565" s="87">
        <v>7.8878306908100344E-3</v>
      </c>
      <c r="AC565" s="88">
        <v>7.8878306908100344E-3</v>
      </c>
    </row>
    <row r="566" spans="1:29" ht="14.5">
      <c r="A566" t="s">
        <v>11</v>
      </c>
      <c r="B566" s="86" t="s">
        <v>2691</v>
      </c>
      <c r="C566" s="86" t="s">
        <v>357</v>
      </c>
      <c r="D566" s="86" t="s">
        <v>5006</v>
      </c>
      <c r="E566" s="86" t="s">
        <v>150</v>
      </c>
      <c r="F566" s="86" t="s">
        <v>6230</v>
      </c>
      <c r="G566" s="86" t="s">
        <v>6242</v>
      </c>
      <c r="H566" s="86" t="s">
        <v>152</v>
      </c>
      <c r="I566" s="83" t="s">
        <v>125</v>
      </c>
      <c r="J566" s="86" t="s">
        <v>5012</v>
      </c>
      <c r="K566" s="87"/>
      <c r="L566" s="87"/>
      <c r="M566" s="87"/>
      <c r="N566" s="87"/>
      <c r="O566" s="87"/>
      <c r="P566" s="87"/>
      <c r="Q566" s="87"/>
      <c r="R566" s="87"/>
      <c r="S566" s="87"/>
      <c r="T566" s="87"/>
      <c r="U566" s="87"/>
      <c r="V566" s="87"/>
      <c r="W566" s="87"/>
      <c r="X566" s="87"/>
      <c r="Y566" s="87"/>
      <c r="Z566" s="87">
        <v>1.7763930113517349E-4</v>
      </c>
      <c r="AA566" s="87">
        <v>1.7763930113517349E-4</v>
      </c>
      <c r="AB566" s="87">
        <v>1.7763930113517349E-4</v>
      </c>
      <c r="AC566" s="88">
        <v>1.7763930113517349E-4</v>
      </c>
    </row>
    <row r="567" spans="1:29" ht="14.5">
      <c r="A567" t="s">
        <v>11</v>
      </c>
      <c r="B567" s="86" t="s">
        <v>24</v>
      </c>
      <c r="C567" s="86" t="s">
        <v>50</v>
      </c>
      <c r="D567" s="86" t="s">
        <v>131</v>
      </c>
      <c r="E567" s="86" t="s">
        <v>150</v>
      </c>
      <c r="F567" s="86" t="s">
        <v>6230</v>
      </c>
      <c r="G567" s="86" t="s">
        <v>6242</v>
      </c>
      <c r="H567" s="86" t="s">
        <v>152</v>
      </c>
      <c r="I567" s="83" t="s">
        <v>125</v>
      </c>
      <c r="J567" s="86" t="s">
        <v>5012</v>
      </c>
      <c r="K567" s="87"/>
      <c r="L567" s="87"/>
      <c r="M567" s="87"/>
      <c r="N567" s="87"/>
      <c r="O567" s="87"/>
      <c r="P567" s="87"/>
      <c r="Q567" s="87"/>
      <c r="R567" s="87"/>
      <c r="S567" s="87"/>
      <c r="T567" s="87"/>
      <c r="U567" s="87"/>
      <c r="V567" s="87"/>
      <c r="W567" s="87"/>
      <c r="X567" s="87"/>
      <c r="Y567" s="87"/>
      <c r="Z567" s="87">
        <v>7.4942253181323171E-4</v>
      </c>
      <c r="AA567" s="87">
        <v>7.4942253181323171E-4</v>
      </c>
      <c r="AB567" s="87">
        <v>7.4942253181323171E-4</v>
      </c>
      <c r="AC567" s="88">
        <v>7.4942253181323171E-4</v>
      </c>
    </row>
    <row r="568" spans="1:29" ht="14.5">
      <c r="A568" t="s">
        <v>11</v>
      </c>
      <c r="B568" s="86" t="s">
        <v>24</v>
      </c>
      <c r="C568" s="86" t="s">
        <v>50</v>
      </c>
      <c r="D568" s="86" t="s">
        <v>5006</v>
      </c>
      <c r="E568" s="86" t="s">
        <v>150</v>
      </c>
      <c r="F568" s="86" t="s">
        <v>6230</v>
      </c>
      <c r="G568" s="86" t="s">
        <v>6242</v>
      </c>
      <c r="H568" s="86" t="s">
        <v>152</v>
      </c>
      <c r="I568" s="83" t="s">
        <v>125</v>
      </c>
      <c r="J568" s="86" t="s">
        <v>5012</v>
      </c>
      <c r="K568" s="87"/>
      <c r="L568" s="87"/>
      <c r="M568" s="87"/>
      <c r="N568" s="87"/>
      <c r="O568" s="87"/>
      <c r="P568" s="87"/>
      <c r="Q568" s="87"/>
      <c r="R568" s="87"/>
      <c r="S568" s="87"/>
      <c r="T568" s="87"/>
      <c r="U568" s="87"/>
      <c r="V568" s="87"/>
      <c r="W568" s="87"/>
      <c r="X568" s="87"/>
      <c r="Y568" s="87"/>
      <c r="Z568" s="87">
        <v>1.0336343578193798E-2</v>
      </c>
      <c r="AA568" s="87">
        <v>1.0336343578193798E-2</v>
      </c>
      <c r="AB568" s="87">
        <v>1.0336343578193798E-2</v>
      </c>
      <c r="AC568" s="88">
        <v>1.0336343578193798E-2</v>
      </c>
    </row>
    <row r="569" spans="1:29" ht="14.5">
      <c r="A569" t="s">
        <v>11</v>
      </c>
      <c r="B569" s="86" t="s">
        <v>24</v>
      </c>
      <c r="C569" s="86" t="s">
        <v>50</v>
      </c>
      <c r="D569" s="86" t="s">
        <v>140</v>
      </c>
      <c r="E569" s="86" t="s">
        <v>150</v>
      </c>
      <c r="F569" s="86" t="s">
        <v>6230</v>
      </c>
      <c r="G569" s="86" t="s">
        <v>6242</v>
      </c>
      <c r="H569" s="86" t="s">
        <v>152</v>
      </c>
      <c r="I569" s="83" t="s">
        <v>125</v>
      </c>
      <c r="J569" s="86" t="s">
        <v>5012</v>
      </c>
      <c r="K569" s="87"/>
      <c r="L569" s="87"/>
      <c r="M569" s="87"/>
      <c r="N569" s="87"/>
      <c r="O569" s="87"/>
      <c r="P569" s="87"/>
      <c r="Q569" s="87"/>
      <c r="R569" s="87"/>
      <c r="S569" s="87"/>
      <c r="T569" s="87"/>
      <c r="U569" s="87"/>
      <c r="V569" s="87"/>
      <c r="W569" s="87"/>
      <c r="X569" s="87"/>
      <c r="Y569" s="87"/>
      <c r="Z569" s="87">
        <v>7.6983846454070236E-4</v>
      </c>
      <c r="AA569" s="87">
        <v>7.6983846454070236E-4</v>
      </c>
      <c r="AB569" s="87">
        <v>7.6983846454070236E-4</v>
      </c>
      <c r="AC569" s="88">
        <v>7.6983846454070236E-4</v>
      </c>
    </row>
    <row r="570" spans="1:29" ht="14.5">
      <c r="A570" t="s">
        <v>11</v>
      </c>
      <c r="B570" s="86" t="s">
        <v>24</v>
      </c>
      <c r="C570" s="86" t="s">
        <v>50</v>
      </c>
      <c r="D570" s="86" t="s">
        <v>7675</v>
      </c>
      <c r="E570" s="86" t="s">
        <v>150</v>
      </c>
      <c r="F570" s="86" t="s">
        <v>6230</v>
      </c>
      <c r="G570" s="86" t="s">
        <v>6242</v>
      </c>
      <c r="H570" s="86" t="s">
        <v>152</v>
      </c>
      <c r="I570" s="83" t="s">
        <v>125</v>
      </c>
      <c r="J570" s="86" t="s">
        <v>5012</v>
      </c>
      <c r="K570" s="87"/>
      <c r="L570" s="87"/>
      <c r="M570" s="87"/>
      <c r="N570" s="87"/>
      <c r="O570" s="87"/>
      <c r="P570" s="87"/>
      <c r="Q570" s="87"/>
      <c r="R570" s="87"/>
      <c r="S570" s="87"/>
      <c r="T570" s="87"/>
      <c r="U570" s="87"/>
      <c r="V570" s="87"/>
      <c r="W570" s="87"/>
      <c r="X570" s="87"/>
      <c r="Y570" s="87"/>
      <c r="Z570" s="87">
        <v>3.6626297041259746E-4</v>
      </c>
      <c r="AA570" s="87">
        <v>3.6626297041259746E-4</v>
      </c>
      <c r="AB570" s="87">
        <v>3.6626297041259746E-4</v>
      </c>
      <c r="AC570" s="88">
        <v>3.6626297041259746E-4</v>
      </c>
    </row>
    <row r="571" spans="1:29" ht="14.5">
      <c r="A571" t="s">
        <v>11</v>
      </c>
      <c r="B571" s="86" t="s">
        <v>13</v>
      </c>
      <c r="C571" s="86" t="s">
        <v>39</v>
      </c>
      <c r="D571" s="86" t="s">
        <v>5006</v>
      </c>
      <c r="E571" s="86" t="s">
        <v>150</v>
      </c>
      <c r="F571" s="86" t="s">
        <v>5377</v>
      </c>
      <c r="G571" s="86" t="s">
        <v>5410</v>
      </c>
      <c r="H571" s="86" t="s">
        <v>152</v>
      </c>
      <c r="I571" s="83" t="s">
        <v>125</v>
      </c>
      <c r="J571" s="86" t="s">
        <v>5012</v>
      </c>
      <c r="K571" s="87"/>
      <c r="L571" s="87"/>
      <c r="M571" s="87"/>
      <c r="N571" s="87"/>
      <c r="O571" s="87"/>
      <c r="P571" s="87"/>
      <c r="Q571" s="87"/>
      <c r="R571" s="87"/>
      <c r="S571" s="87"/>
      <c r="T571" s="87"/>
      <c r="U571" s="87"/>
      <c r="V571" s="87"/>
      <c r="W571" s="87"/>
      <c r="X571" s="87"/>
      <c r="Y571" s="87"/>
      <c r="Z571" s="87"/>
      <c r="AA571" s="87"/>
      <c r="AB571" s="87"/>
      <c r="AC571" s="88"/>
    </row>
    <row r="572" spans="1:29" ht="14.5">
      <c r="A572" t="s">
        <v>11</v>
      </c>
      <c r="B572" s="86" t="s">
        <v>2668</v>
      </c>
      <c r="C572" s="86" t="s">
        <v>272</v>
      </c>
      <c r="D572" s="86" t="s">
        <v>5006</v>
      </c>
      <c r="E572" s="86" t="s">
        <v>150</v>
      </c>
      <c r="F572" s="86" t="s">
        <v>5042</v>
      </c>
      <c r="G572" s="86" t="s">
        <v>5056</v>
      </c>
      <c r="H572" s="86" t="s">
        <v>152</v>
      </c>
      <c r="I572" s="83" t="s">
        <v>125</v>
      </c>
      <c r="J572" s="86" t="s">
        <v>5012</v>
      </c>
      <c r="K572" s="87"/>
      <c r="L572" s="87"/>
      <c r="M572" s="87"/>
      <c r="N572" s="87"/>
      <c r="O572" s="87"/>
      <c r="P572" s="87"/>
      <c r="Q572" s="87"/>
      <c r="R572" s="87"/>
      <c r="S572" s="87"/>
      <c r="T572" s="87"/>
      <c r="U572" s="87"/>
      <c r="V572" s="87"/>
      <c r="W572" s="87"/>
      <c r="X572" s="87"/>
      <c r="Y572" s="87"/>
      <c r="Z572" s="87"/>
      <c r="AA572" s="87"/>
      <c r="AB572" s="87"/>
      <c r="AC572" s="88"/>
    </row>
    <row r="573" spans="1:29" ht="14.5">
      <c r="A573" t="s">
        <v>11</v>
      </c>
      <c r="B573" s="86" t="s">
        <v>2681</v>
      </c>
      <c r="C573" s="86" t="s">
        <v>311</v>
      </c>
      <c r="D573" s="86" t="s">
        <v>5006</v>
      </c>
      <c r="E573" s="86" t="s">
        <v>150</v>
      </c>
      <c r="F573" s="86" t="s">
        <v>5042</v>
      </c>
      <c r="G573" s="86" t="s">
        <v>5056</v>
      </c>
      <c r="H573" s="86" t="s">
        <v>152</v>
      </c>
      <c r="I573" s="83" t="s">
        <v>125</v>
      </c>
      <c r="J573" s="86" t="s">
        <v>5012</v>
      </c>
      <c r="K573" s="87"/>
      <c r="L573" s="87"/>
      <c r="M573" s="87"/>
      <c r="N573" s="87"/>
      <c r="O573" s="87"/>
      <c r="P573" s="87"/>
      <c r="Q573" s="87"/>
      <c r="R573" s="87"/>
      <c r="S573" s="87"/>
      <c r="T573" s="87"/>
      <c r="U573" s="87"/>
      <c r="V573" s="87"/>
      <c r="W573" s="87"/>
      <c r="X573" s="87"/>
      <c r="Y573" s="87"/>
      <c r="Z573" s="87"/>
      <c r="AA573" s="87"/>
      <c r="AB573" s="87"/>
      <c r="AC573" s="88"/>
    </row>
    <row r="574" spans="1:29" ht="14.5">
      <c r="A574" t="s">
        <v>11</v>
      </c>
      <c r="B574" s="86" t="s">
        <v>2682</v>
      </c>
      <c r="C574" s="86" t="s">
        <v>315</v>
      </c>
      <c r="D574" s="86" t="s">
        <v>5006</v>
      </c>
      <c r="E574" s="86" t="s">
        <v>150</v>
      </c>
      <c r="F574" s="86" t="s">
        <v>5042</v>
      </c>
      <c r="G574" s="86" t="s">
        <v>5056</v>
      </c>
      <c r="H574" s="86" t="s">
        <v>152</v>
      </c>
      <c r="I574" s="83" t="s">
        <v>125</v>
      </c>
      <c r="J574" s="86" t="s">
        <v>5012</v>
      </c>
      <c r="K574" s="87"/>
      <c r="L574" s="87"/>
      <c r="M574" s="87"/>
      <c r="N574" s="87"/>
      <c r="O574" s="87"/>
      <c r="P574" s="87"/>
      <c r="Q574" s="87"/>
      <c r="R574" s="87"/>
      <c r="S574" s="87"/>
      <c r="T574" s="87"/>
      <c r="U574" s="87"/>
      <c r="V574" s="87"/>
      <c r="W574" s="87"/>
      <c r="X574" s="87"/>
      <c r="Y574" s="87"/>
      <c r="Z574" s="87"/>
      <c r="AA574" s="87"/>
      <c r="AB574" s="87"/>
      <c r="AC574" s="88"/>
    </row>
    <row r="575" spans="1:29" ht="14.5">
      <c r="A575" t="s">
        <v>11</v>
      </c>
      <c r="B575" s="86" t="s">
        <v>2683</v>
      </c>
      <c r="C575" s="86" t="s">
        <v>320</v>
      </c>
      <c r="D575" s="86" t="s">
        <v>5006</v>
      </c>
      <c r="E575" s="86" t="s">
        <v>150</v>
      </c>
      <c r="F575" s="86" t="s">
        <v>5042</v>
      </c>
      <c r="G575" s="86" t="s">
        <v>5056</v>
      </c>
      <c r="H575" s="86" t="s">
        <v>152</v>
      </c>
      <c r="I575" s="83" t="s">
        <v>125</v>
      </c>
      <c r="J575" s="86" t="s">
        <v>5012</v>
      </c>
      <c r="K575" s="87"/>
      <c r="L575" s="87"/>
      <c r="M575" s="87"/>
      <c r="N575" s="87"/>
      <c r="O575" s="87"/>
      <c r="P575" s="87"/>
      <c r="Q575" s="87"/>
      <c r="R575" s="87"/>
      <c r="S575" s="87"/>
      <c r="T575" s="87"/>
      <c r="U575" s="87"/>
      <c r="V575" s="87"/>
      <c r="W575" s="87"/>
      <c r="X575" s="87"/>
      <c r="Y575" s="87"/>
      <c r="Z575" s="87"/>
      <c r="AA575" s="87"/>
      <c r="AB575" s="87"/>
      <c r="AC575" s="88"/>
    </row>
    <row r="576" spans="1:29" ht="14.5">
      <c r="A576" t="s">
        <v>11</v>
      </c>
      <c r="B576" s="86" t="s">
        <v>2684</v>
      </c>
      <c r="C576" s="86" t="s">
        <v>324</v>
      </c>
      <c r="D576" s="86" t="s">
        <v>5006</v>
      </c>
      <c r="E576" s="86" t="s">
        <v>150</v>
      </c>
      <c r="F576" s="86" t="s">
        <v>5042</v>
      </c>
      <c r="G576" s="86" t="s">
        <v>5056</v>
      </c>
      <c r="H576" s="86" t="s">
        <v>152</v>
      </c>
      <c r="I576" s="83" t="s">
        <v>125</v>
      </c>
      <c r="J576" s="86" t="s">
        <v>5012</v>
      </c>
      <c r="K576" s="87"/>
      <c r="L576" s="87"/>
      <c r="M576" s="87"/>
      <c r="N576" s="87"/>
      <c r="O576" s="87"/>
      <c r="P576" s="87"/>
      <c r="Q576" s="87"/>
      <c r="R576" s="87"/>
      <c r="S576" s="87"/>
      <c r="T576" s="87"/>
      <c r="U576" s="87"/>
      <c r="V576" s="87"/>
      <c r="W576" s="87"/>
      <c r="X576" s="87"/>
      <c r="Y576" s="87"/>
      <c r="Z576" s="87"/>
      <c r="AA576" s="87"/>
      <c r="AB576" s="87"/>
      <c r="AC576" s="88"/>
    </row>
    <row r="577" spans="1:29" ht="14.5">
      <c r="A577" t="s">
        <v>11</v>
      </c>
      <c r="B577" s="86" t="s">
        <v>2691</v>
      </c>
      <c r="C577" s="86" t="s">
        <v>357</v>
      </c>
      <c r="D577" s="86" t="s">
        <v>5006</v>
      </c>
      <c r="E577" s="86" t="s">
        <v>150</v>
      </c>
      <c r="F577" s="86" t="s">
        <v>5042</v>
      </c>
      <c r="G577" s="86" t="s">
        <v>5056</v>
      </c>
      <c r="H577" s="86" t="s">
        <v>152</v>
      </c>
      <c r="I577" s="83" t="s">
        <v>125</v>
      </c>
      <c r="J577" s="86" t="s">
        <v>5012</v>
      </c>
      <c r="K577" s="87"/>
      <c r="L577" s="87"/>
      <c r="M577" s="87"/>
      <c r="N577" s="87"/>
      <c r="O577" s="87"/>
      <c r="P577" s="87"/>
      <c r="Q577" s="87"/>
      <c r="R577" s="87"/>
      <c r="S577" s="87"/>
      <c r="T577" s="87"/>
      <c r="U577" s="87"/>
      <c r="V577" s="87"/>
      <c r="W577" s="87"/>
      <c r="X577" s="87"/>
      <c r="Y577" s="87"/>
      <c r="Z577" s="87"/>
      <c r="AA577" s="87"/>
      <c r="AB577" s="87"/>
      <c r="AC577" s="88"/>
    </row>
    <row r="578" spans="1:29" ht="14.5">
      <c r="A578" t="s">
        <v>11</v>
      </c>
      <c r="B578" s="86" t="s">
        <v>7719</v>
      </c>
      <c r="C578" s="86" t="s">
        <v>7720</v>
      </c>
      <c r="D578" s="86" t="s">
        <v>5006</v>
      </c>
      <c r="E578" s="86" t="s">
        <v>150</v>
      </c>
      <c r="F578" s="86" t="s">
        <v>5001</v>
      </c>
      <c r="G578" s="86" t="s">
        <v>5026</v>
      </c>
      <c r="H578" s="86" t="s">
        <v>152</v>
      </c>
      <c r="I578" s="83" t="s">
        <v>125</v>
      </c>
      <c r="J578" s="86" t="s">
        <v>5012</v>
      </c>
      <c r="K578" s="87"/>
      <c r="L578" s="87"/>
      <c r="M578" s="87"/>
      <c r="N578" s="87"/>
      <c r="O578" s="87"/>
      <c r="P578" s="87"/>
      <c r="Q578" s="87"/>
      <c r="R578" s="87"/>
      <c r="S578" s="87"/>
      <c r="T578" s="87"/>
      <c r="U578" s="87"/>
      <c r="V578" s="87"/>
      <c r="W578" s="87"/>
      <c r="X578" s="87"/>
      <c r="Y578" s="87">
        <v>0.52664959471426365</v>
      </c>
      <c r="Z578" s="87">
        <v>0.52664959471426365</v>
      </c>
      <c r="AA578" s="87">
        <v>0.52664959471426365</v>
      </c>
      <c r="AB578" s="87">
        <v>0.52664959471426365</v>
      </c>
      <c r="AC578" s="88">
        <v>0.52664959471426365</v>
      </c>
    </row>
    <row r="579" spans="1:29" ht="14.5">
      <c r="A579" t="s">
        <v>11</v>
      </c>
      <c r="B579" s="86" t="s">
        <v>2664</v>
      </c>
      <c r="C579" s="86" t="s">
        <v>236</v>
      </c>
      <c r="D579" s="86" t="s">
        <v>5006</v>
      </c>
      <c r="E579" s="86" t="s">
        <v>150</v>
      </c>
      <c r="F579" s="86" t="s">
        <v>5001</v>
      </c>
      <c r="G579" s="86" t="s">
        <v>5026</v>
      </c>
      <c r="H579" s="86" t="s">
        <v>152</v>
      </c>
      <c r="I579" s="83" t="s">
        <v>125</v>
      </c>
      <c r="J579" s="86" t="s">
        <v>5012</v>
      </c>
      <c r="K579" s="87"/>
      <c r="L579" s="87"/>
      <c r="M579" s="87"/>
      <c r="N579" s="87"/>
      <c r="O579" s="87"/>
      <c r="P579" s="87"/>
      <c r="Q579" s="87"/>
      <c r="R579" s="87"/>
      <c r="S579" s="87"/>
      <c r="T579" s="87"/>
      <c r="U579" s="87"/>
      <c r="V579" s="87"/>
      <c r="W579" s="87"/>
      <c r="X579" s="87"/>
      <c r="Y579" s="87">
        <v>3.179967333639296E-3</v>
      </c>
      <c r="Z579" s="87">
        <v>3.179967333639296E-3</v>
      </c>
      <c r="AA579" s="87">
        <v>3.179967333639296E-3</v>
      </c>
      <c r="AB579" s="87">
        <v>3.179967333639296E-3</v>
      </c>
      <c r="AC579" s="88">
        <v>3.179967333639296E-3</v>
      </c>
    </row>
    <row r="580" spans="1:29" ht="14.5">
      <c r="A580" t="s">
        <v>11</v>
      </c>
      <c r="B580" s="86" t="s">
        <v>2665</v>
      </c>
      <c r="C580" s="86" t="s">
        <v>248</v>
      </c>
      <c r="D580" s="86" t="s">
        <v>5006</v>
      </c>
      <c r="E580" s="86" t="s">
        <v>150</v>
      </c>
      <c r="F580" s="86" t="s">
        <v>5001</v>
      </c>
      <c r="G580" s="86" t="s">
        <v>5026</v>
      </c>
      <c r="H580" s="86" t="s">
        <v>152</v>
      </c>
      <c r="I580" s="83" t="s">
        <v>125</v>
      </c>
      <c r="J580" s="86" t="s">
        <v>5012</v>
      </c>
      <c r="K580" s="87"/>
      <c r="L580" s="87"/>
      <c r="M580" s="87"/>
      <c r="N580" s="87"/>
      <c r="O580" s="87"/>
      <c r="P580" s="87"/>
      <c r="Q580" s="87"/>
      <c r="R580" s="87"/>
      <c r="S580" s="87"/>
      <c r="T580" s="87"/>
      <c r="U580" s="87"/>
      <c r="V580" s="87"/>
      <c r="W580" s="87"/>
      <c r="X580" s="87"/>
      <c r="Y580" s="87">
        <v>4.750123490255072E-3</v>
      </c>
      <c r="Z580" s="87">
        <v>4.750123490255072E-3</v>
      </c>
      <c r="AA580" s="87">
        <v>4.750123490255072E-3</v>
      </c>
      <c r="AB580" s="87">
        <v>4.750123490255072E-3</v>
      </c>
      <c r="AC580" s="88">
        <v>4.750123490255072E-3</v>
      </c>
    </row>
    <row r="581" spans="1:29" ht="14.5">
      <c r="A581" t="s">
        <v>11</v>
      </c>
      <c r="B581" s="86" t="s">
        <v>20</v>
      </c>
      <c r="C581" s="86" t="s">
        <v>46</v>
      </c>
      <c r="D581" s="86" t="s">
        <v>130</v>
      </c>
      <c r="E581" s="86" t="s">
        <v>150</v>
      </c>
      <c r="F581" s="86" t="s">
        <v>5001</v>
      </c>
      <c r="G581" s="86" t="s">
        <v>5026</v>
      </c>
      <c r="H581" s="86" t="s">
        <v>152</v>
      </c>
      <c r="I581" s="83" t="s">
        <v>125</v>
      </c>
      <c r="J581" s="86" t="s">
        <v>5012</v>
      </c>
      <c r="K581" s="87"/>
      <c r="L581" s="87"/>
      <c r="M581" s="87"/>
      <c r="N581" s="87"/>
      <c r="O581" s="87"/>
      <c r="P581" s="87"/>
      <c r="Q581" s="87"/>
      <c r="R581" s="87"/>
      <c r="S581" s="87"/>
      <c r="T581" s="87"/>
      <c r="U581" s="87"/>
      <c r="V581" s="87"/>
      <c r="W581" s="87"/>
      <c r="X581" s="87"/>
      <c r="Y581" s="87">
        <v>6.2371806525313218E-2</v>
      </c>
      <c r="Z581" s="87">
        <v>6.2371806525313218E-2</v>
      </c>
      <c r="AA581" s="87">
        <v>6.2371806525313218E-2</v>
      </c>
      <c r="AB581" s="87">
        <v>6.2371806525313218E-2</v>
      </c>
      <c r="AC581" s="88">
        <v>6.2371806525313218E-2</v>
      </c>
    </row>
    <row r="582" spans="1:29" ht="14.5">
      <c r="A582" t="s">
        <v>11</v>
      </c>
      <c r="B582" s="86" t="s">
        <v>20</v>
      </c>
      <c r="C582" s="86" t="s">
        <v>46</v>
      </c>
      <c r="D582" s="86" t="s">
        <v>5006</v>
      </c>
      <c r="E582" s="86" t="s">
        <v>150</v>
      </c>
      <c r="F582" s="86" t="s">
        <v>5001</v>
      </c>
      <c r="G582" s="86" t="s">
        <v>5026</v>
      </c>
      <c r="H582" s="86" t="s">
        <v>152</v>
      </c>
      <c r="I582" s="83" t="s">
        <v>125</v>
      </c>
      <c r="J582" s="86" t="s">
        <v>5012</v>
      </c>
      <c r="K582" s="87"/>
      <c r="L582" s="87"/>
      <c r="M582" s="87"/>
      <c r="N582" s="87"/>
      <c r="O582" s="87"/>
      <c r="P582" s="87"/>
      <c r="Q582" s="87"/>
      <c r="R582" s="87"/>
      <c r="S582" s="87"/>
      <c r="T582" s="87"/>
      <c r="U582" s="87"/>
      <c r="V582" s="87"/>
      <c r="W582" s="87"/>
      <c r="X582" s="87"/>
      <c r="Y582" s="87">
        <v>0.24733566282098154</v>
      </c>
      <c r="Z582" s="87">
        <v>0.24733566282098154</v>
      </c>
      <c r="AA582" s="87">
        <v>0.24733566282098154</v>
      </c>
      <c r="AB582" s="87">
        <v>0.24733566282098154</v>
      </c>
      <c r="AC582" s="88">
        <v>0.24733566282098154</v>
      </c>
    </row>
    <row r="583" spans="1:29" ht="14.5">
      <c r="A583" t="s">
        <v>11</v>
      </c>
      <c r="B583" s="86" t="s">
        <v>20</v>
      </c>
      <c r="C583" s="86" t="s">
        <v>46</v>
      </c>
      <c r="D583" s="86" t="s">
        <v>7674</v>
      </c>
      <c r="E583" s="86" t="s">
        <v>150</v>
      </c>
      <c r="F583" s="86" t="s">
        <v>5001</v>
      </c>
      <c r="G583" s="86" t="s">
        <v>5026</v>
      </c>
      <c r="H583" s="86" t="s">
        <v>152</v>
      </c>
      <c r="I583" s="83" t="s">
        <v>125</v>
      </c>
      <c r="J583" s="86" t="s">
        <v>5012</v>
      </c>
      <c r="K583" s="87"/>
      <c r="L583" s="87"/>
      <c r="M583" s="87"/>
      <c r="N583" s="87"/>
      <c r="O583" s="87"/>
      <c r="P583" s="87"/>
      <c r="Q583" s="87"/>
      <c r="R583" s="87"/>
      <c r="S583" s="87"/>
      <c r="T583" s="87"/>
      <c r="U583" s="87"/>
      <c r="V583" s="87"/>
      <c r="W583" s="87"/>
      <c r="X583" s="87"/>
      <c r="Y583" s="87">
        <v>0.12580990285850197</v>
      </c>
      <c r="Z583" s="87">
        <v>0.12580990285850197</v>
      </c>
      <c r="AA583" s="87">
        <v>0.12580990285850197</v>
      </c>
      <c r="AB583" s="87">
        <v>0.12580990285850197</v>
      </c>
      <c r="AC583" s="88">
        <v>0.12580990285850197</v>
      </c>
    </row>
    <row r="584" spans="1:29" ht="14.5">
      <c r="A584" t="s">
        <v>11</v>
      </c>
      <c r="B584" s="86" t="s">
        <v>20</v>
      </c>
      <c r="C584" s="86" t="s">
        <v>46</v>
      </c>
      <c r="D584" s="86" t="s">
        <v>139</v>
      </c>
      <c r="E584" s="86" t="s">
        <v>150</v>
      </c>
      <c r="F584" s="86" t="s">
        <v>5001</v>
      </c>
      <c r="G584" s="86" t="s">
        <v>5026</v>
      </c>
      <c r="H584" s="86" t="s">
        <v>152</v>
      </c>
      <c r="I584" s="83" t="s">
        <v>125</v>
      </c>
      <c r="J584" s="86" t="s">
        <v>5012</v>
      </c>
      <c r="K584" s="87"/>
      <c r="L584" s="87"/>
      <c r="M584" s="87"/>
      <c r="N584" s="87"/>
      <c r="O584" s="87"/>
      <c r="P584" s="87"/>
      <c r="Q584" s="87"/>
      <c r="R584" s="87"/>
      <c r="S584" s="87"/>
      <c r="T584" s="87"/>
      <c r="U584" s="87"/>
      <c r="V584" s="87"/>
      <c r="W584" s="87"/>
      <c r="X584" s="87"/>
      <c r="Y584" s="87">
        <v>2.9902942257045137E-2</v>
      </c>
      <c r="Z584" s="87">
        <v>2.9902942257045137E-2</v>
      </c>
      <c r="AA584" s="87">
        <v>2.9902942257045137E-2</v>
      </c>
      <c r="AB584" s="87">
        <v>2.9902942257045137E-2</v>
      </c>
      <c r="AC584" s="88">
        <v>2.9902942257045137E-2</v>
      </c>
    </row>
    <row r="585" spans="1:29" ht="14.5">
      <c r="A585" t="s">
        <v>11</v>
      </c>
      <c r="B585" s="86" t="s">
        <v>20</v>
      </c>
      <c r="C585" s="86" t="s">
        <v>46</v>
      </c>
      <c r="D585" s="86" t="s">
        <v>7636</v>
      </c>
      <c r="E585" s="86" t="s">
        <v>150</v>
      </c>
      <c r="F585" s="86" t="s">
        <v>5001</v>
      </c>
      <c r="G585" s="86" t="s">
        <v>5031</v>
      </c>
      <c r="H585" s="86" t="s">
        <v>152</v>
      </c>
      <c r="I585" s="83" t="s">
        <v>125</v>
      </c>
      <c r="J585" s="86" t="s">
        <v>5012</v>
      </c>
      <c r="K585" s="87"/>
      <c r="L585" s="87"/>
      <c r="M585" s="87"/>
      <c r="N585" s="87"/>
      <c r="O585" s="87"/>
      <c r="P585" s="87"/>
      <c r="Q585" s="87"/>
      <c r="R585" s="87"/>
      <c r="S585" s="87"/>
      <c r="T585" s="87"/>
      <c r="U585" s="87"/>
      <c r="V585" s="87"/>
      <c r="W585" s="87"/>
      <c r="X585" s="87"/>
      <c r="Y585" s="87"/>
      <c r="Z585" s="87"/>
      <c r="AA585" s="87"/>
      <c r="AB585" s="87">
        <v>8.3705194940741884E-2</v>
      </c>
      <c r="AC585" s="88">
        <v>8.3705194940741884E-2</v>
      </c>
    </row>
    <row r="586" spans="1:29" ht="14.5">
      <c r="A586" t="s">
        <v>11</v>
      </c>
      <c r="B586" s="86" t="s">
        <v>2667</v>
      </c>
      <c r="C586" s="86" t="s">
        <v>267</v>
      </c>
      <c r="D586" s="86" t="s">
        <v>5006</v>
      </c>
      <c r="E586" s="86" t="s">
        <v>150</v>
      </c>
      <c r="F586" s="86" t="s">
        <v>5001</v>
      </c>
      <c r="G586" s="86" t="s">
        <v>5031</v>
      </c>
      <c r="H586" s="86" t="s">
        <v>152</v>
      </c>
      <c r="I586" s="83" t="s">
        <v>125</v>
      </c>
      <c r="J586" s="86" t="s">
        <v>5012</v>
      </c>
      <c r="K586" s="87"/>
      <c r="L586" s="87"/>
      <c r="M586" s="87"/>
      <c r="N586" s="87"/>
      <c r="O586" s="87"/>
      <c r="P586" s="87"/>
      <c r="Q586" s="87"/>
      <c r="R586" s="87"/>
      <c r="S586" s="87"/>
      <c r="T586" s="87"/>
      <c r="U586" s="87"/>
      <c r="V586" s="87"/>
      <c r="W586" s="87"/>
      <c r="X586" s="87"/>
      <c r="Y586" s="87"/>
      <c r="Z586" s="87"/>
      <c r="AA586" s="87"/>
      <c r="AB586" s="87">
        <v>0.12213191555719026</v>
      </c>
      <c r="AC586" s="88">
        <v>0.12213191555719026</v>
      </c>
    </row>
    <row r="587" spans="1:29" ht="14.5">
      <c r="A587" t="s">
        <v>11</v>
      </c>
      <c r="B587" s="86" t="s">
        <v>13</v>
      </c>
      <c r="C587" s="86" t="s">
        <v>39</v>
      </c>
      <c r="D587" s="86" t="s">
        <v>5006</v>
      </c>
      <c r="E587" s="86" t="s">
        <v>150</v>
      </c>
      <c r="F587" s="86" t="s">
        <v>6163</v>
      </c>
      <c r="G587" s="86" t="s">
        <v>6178</v>
      </c>
      <c r="H587" s="86" t="s">
        <v>152</v>
      </c>
      <c r="I587" s="83" t="s">
        <v>125</v>
      </c>
      <c r="J587" s="86" t="s">
        <v>5012</v>
      </c>
      <c r="K587" s="87"/>
      <c r="L587" s="87"/>
      <c r="M587" s="87"/>
      <c r="N587" s="87"/>
      <c r="O587" s="87"/>
      <c r="P587" s="87"/>
      <c r="Q587" s="87"/>
      <c r="R587" s="87"/>
      <c r="S587" s="87"/>
      <c r="T587" s="87"/>
      <c r="U587" s="87"/>
      <c r="V587" s="87"/>
      <c r="W587" s="87"/>
      <c r="X587" s="87"/>
      <c r="Y587" s="87"/>
      <c r="Z587" s="87"/>
      <c r="AA587" s="87"/>
      <c r="AB587" s="87"/>
      <c r="AC587" s="88"/>
    </row>
    <row r="588" spans="1:29" ht="14.5">
      <c r="A588" t="s">
        <v>11</v>
      </c>
      <c r="B588" s="86" t="s">
        <v>2670</v>
      </c>
      <c r="C588" s="86" t="s">
        <v>286</v>
      </c>
      <c r="D588" s="86" t="s">
        <v>5006</v>
      </c>
      <c r="E588" s="86" t="s">
        <v>150</v>
      </c>
      <c r="F588" s="86" t="s">
        <v>5208</v>
      </c>
      <c r="G588" s="86" t="s">
        <v>5229</v>
      </c>
      <c r="H588" s="86" t="s">
        <v>152</v>
      </c>
      <c r="I588" s="83" t="s">
        <v>125</v>
      </c>
      <c r="J588" s="86" t="s">
        <v>5012</v>
      </c>
      <c r="K588" s="87"/>
      <c r="L588" s="87"/>
      <c r="M588" s="87"/>
      <c r="N588" s="87"/>
      <c r="O588" s="87"/>
      <c r="P588" s="87"/>
      <c r="Q588" s="87"/>
      <c r="R588" s="87"/>
      <c r="S588" s="87"/>
      <c r="T588" s="87"/>
      <c r="U588" s="87"/>
      <c r="V588" s="87"/>
      <c r="W588" s="87"/>
      <c r="X588" s="87"/>
      <c r="Y588" s="87"/>
      <c r="Z588" s="87"/>
      <c r="AA588" s="87"/>
      <c r="AB588" s="87"/>
      <c r="AC588" s="88"/>
    </row>
    <row r="589" spans="1:29" ht="14.5">
      <c r="A589" t="s">
        <v>11</v>
      </c>
      <c r="B589" s="86" t="s">
        <v>2680</v>
      </c>
      <c r="C589" s="86" t="s">
        <v>307</v>
      </c>
      <c r="D589" s="86" t="s">
        <v>5006</v>
      </c>
      <c r="E589" s="86" t="s">
        <v>150</v>
      </c>
      <c r="F589" s="86" t="s">
        <v>5208</v>
      </c>
      <c r="G589" s="86" t="s">
        <v>5230</v>
      </c>
      <c r="H589" s="86" t="s">
        <v>152</v>
      </c>
      <c r="I589" s="83" t="s">
        <v>125</v>
      </c>
      <c r="J589" s="86" t="s">
        <v>5012</v>
      </c>
      <c r="K589" s="87"/>
      <c r="L589" s="87"/>
      <c r="M589" s="87"/>
      <c r="N589" s="87"/>
      <c r="O589" s="87"/>
      <c r="P589" s="87"/>
      <c r="Q589" s="87"/>
      <c r="R589" s="87"/>
      <c r="S589" s="87"/>
      <c r="T589" s="87"/>
      <c r="U589" s="87"/>
      <c r="V589" s="87"/>
      <c r="W589" s="87"/>
      <c r="X589" s="87"/>
      <c r="Y589" s="87"/>
      <c r="Z589" s="87"/>
      <c r="AA589" s="87"/>
      <c r="AB589" s="87"/>
      <c r="AC589" s="88"/>
    </row>
    <row r="590" spans="1:29" ht="14.5">
      <c r="A590" t="s">
        <v>11</v>
      </c>
      <c r="B590" s="86" t="s">
        <v>2670</v>
      </c>
      <c r="C590" s="86" t="s">
        <v>286</v>
      </c>
      <c r="D590" s="86" t="s">
        <v>5006</v>
      </c>
      <c r="E590" s="86" t="s">
        <v>150</v>
      </c>
      <c r="F590" s="86" t="s">
        <v>6107</v>
      </c>
      <c r="G590" s="86" t="s">
        <v>6120</v>
      </c>
      <c r="H590" s="86" t="s">
        <v>152</v>
      </c>
      <c r="I590" s="83" t="s">
        <v>125</v>
      </c>
      <c r="J590" s="86" t="s">
        <v>5012</v>
      </c>
      <c r="K590" s="87"/>
      <c r="L590" s="87"/>
      <c r="M590" s="87"/>
      <c r="N590" s="87"/>
      <c r="O590" s="87"/>
      <c r="P590" s="87"/>
      <c r="Q590" s="87"/>
      <c r="R590" s="87"/>
      <c r="S590" s="87"/>
      <c r="T590" s="87"/>
      <c r="U590" s="87"/>
      <c r="V590" s="87"/>
      <c r="W590" s="87"/>
      <c r="X590" s="87"/>
      <c r="Y590" s="87"/>
      <c r="Z590" s="87"/>
      <c r="AA590" s="87"/>
      <c r="AB590" s="87"/>
      <c r="AC590" s="88"/>
    </row>
    <row r="591" spans="1:29" ht="14.5">
      <c r="A591" t="s">
        <v>11</v>
      </c>
      <c r="B591" s="86" t="s">
        <v>2680</v>
      </c>
      <c r="C591" s="86" t="s">
        <v>307</v>
      </c>
      <c r="D591" s="86" t="s">
        <v>5006</v>
      </c>
      <c r="E591" s="86" t="s">
        <v>150</v>
      </c>
      <c r="F591" s="86" t="s">
        <v>6107</v>
      </c>
      <c r="G591" s="86" t="s">
        <v>6120</v>
      </c>
      <c r="H591" s="86" t="s">
        <v>152</v>
      </c>
      <c r="I591" s="83" t="s">
        <v>125</v>
      </c>
      <c r="J591" s="86" t="s">
        <v>5012</v>
      </c>
      <c r="K591" s="87"/>
      <c r="L591" s="87"/>
      <c r="M591" s="87"/>
      <c r="N591" s="87"/>
      <c r="O591" s="87"/>
      <c r="P591" s="87"/>
      <c r="Q591" s="87"/>
      <c r="R591" s="87"/>
      <c r="S591" s="87"/>
      <c r="T591" s="87"/>
      <c r="U591" s="87"/>
      <c r="V591" s="87"/>
      <c r="W591" s="87"/>
      <c r="X591" s="87"/>
      <c r="Y591" s="87"/>
      <c r="Z591" s="87"/>
      <c r="AA591" s="87"/>
      <c r="AB591" s="87"/>
      <c r="AC591" s="88"/>
    </row>
    <row r="592" spans="1:29" ht="14.5">
      <c r="A592" t="s">
        <v>11</v>
      </c>
      <c r="B592" s="86" t="s">
        <v>24</v>
      </c>
      <c r="C592" s="86" t="s">
        <v>50</v>
      </c>
      <c r="D592" s="86" t="s">
        <v>5006</v>
      </c>
      <c r="E592" s="86" t="s">
        <v>150</v>
      </c>
      <c r="F592" s="86" t="s">
        <v>6143</v>
      </c>
      <c r="G592" s="86" t="s">
        <v>6145</v>
      </c>
      <c r="H592" s="86" t="s">
        <v>152</v>
      </c>
      <c r="I592" s="83" t="s">
        <v>125</v>
      </c>
      <c r="J592" s="86" t="s">
        <v>5012</v>
      </c>
      <c r="K592" s="87"/>
      <c r="L592" s="87"/>
      <c r="M592" s="87"/>
      <c r="N592" s="87"/>
      <c r="O592" s="87"/>
      <c r="P592" s="87"/>
      <c r="Q592" s="87"/>
      <c r="R592" s="87"/>
      <c r="S592" s="87"/>
      <c r="T592" s="87"/>
      <c r="U592" s="87"/>
      <c r="V592" s="87"/>
      <c r="W592" s="87"/>
      <c r="X592" s="87"/>
      <c r="Y592" s="87">
        <v>1</v>
      </c>
      <c r="Z592" s="87">
        <v>1</v>
      </c>
      <c r="AA592" s="87">
        <v>1</v>
      </c>
      <c r="AB592" s="87">
        <v>1</v>
      </c>
      <c r="AC592" s="88">
        <v>1</v>
      </c>
    </row>
    <row r="593" spans="1:29" ht="14.5">
      <c r="A593" t="s">
        <v>11</v>
      </c>
      <c r="B593" s="86" t="s">
        <v>26</v>
      </c>
      <c r="C593" s="86" t="s">
        <v>52</v>
      </c>
      <c r="D593" s="86" t="s">
        <v>5006</v>
      </c>
      <c r="E593" s="86" t="s">
        <v>150</v>
      </c>
      <c r="F593" s="86" t="s">
        <v>6143</v>
      </c>
      <c r="G593" s="86" t="s">
        <v>6159</v>
      </c>
      <c r="H593" s="86" t="s">
        <v>152</v>
      </c>
      <c r="I593" s="83" t="s">
        <v>125</v>
      </c>
      <c r="J593" s="86" t="s">
        <v>5012</v>
      </c>
      <c r="K593" s="87"/>
      <c r="L593" s="87"/>
      <c r="M593" s="87"/>
      <c r="N593" s="87"/>
      <c r="O593" s="87"/>
      <c r="P593" s="87"/>
      <c r="Q593" s="87"/>
      <c r="R593" s="87"/>
      <c r="S593" s="87"/>
      <c r="T593" s="87"/>
      <c r="U593" s="87"/>
      <c r="V593" s="87"/>
      <c r="W593" s="87"/>
      <c r="X593" s="87"/>
      <c r="Y593" s="87"/>
      <c r="Z593" s="87"/>
      <c r="AA593" s="87"/>
      <c r="AB593" s="87"/>
      <c r="AC593" s="88"/>
    </row>
    <row r="594" spans="1:29" ht="14.5">
      <c r="A594" t="s">
        <v>11</v>
      </c>
      <c r="B594" s="86" t="s">
        <v>26</v>
      </c>
      <c r="C594" s="86" t="s">
        <v>52</v>
      </c>
      <c r="D594" s="86" t="s">
        <v>5006</v>
      </c>
      <c r="E594" s="86" t="s">
        <v>150</v>
      </c>
      <c r="F594" s="86" t="s">
        <v>6143</v>
      </c>
      <c r="G594" s="86" t="s">
        <v>6160</v>
      </c>
      <c r="H594" s="86" t="s">
        <v>152</v>
      </c>
      <c r="I594" s="83" t="s">
        <v>125</v>
      </c>
      <c r="J594" s="86" t="s">
        <v>5012</v>
      </c>
      <c r="K594" s="87"/>
      <c r="L594" s="87"/>
      <c r="M594" s="87"/>
      <c r="N594" s="87"/>
      <c r="O594" s="87"/>
      <c r="P594" s="87"/>
      <c r="Q594" s="87"/>
      <c r="R594" s="87"/>
      <c r="S594" s="87"/>
      <c r="T594" s="87"/>
      <c r="U594" s="87"/>
      <c r="V594" s="87"/>
      <c r="W594" s="87"/>
      <c r="X594" s="87"/>
      <c r="Y594" s="87"/>
      <c r="Z594" s="87"/>
      <c r="AA594" s="87"/>
      <c r="AB594" s="87"/>
      <c r="AC594" s="88"/>
    </row>
    <row r="595" spans="1:29" ht="14.5">
      <c r="A595" t="s">
        <v>11</v>
      </c>
      <c r="B595" s="86" t="s">
        <v>24</v>
      </c>
      <c r="C595" s="86" t="s">
        <v>50</v>
      </c>
      <c r="D595" s="86" t="s">
        <v>5006</v>
      </c>
      <c r="E595" s="86" t="s">
        <v>150</v>
      </c>
      <c r="F595" s="86" t="s">
        <v>6143</v>
      </c>
      <c r="G595" s="86" t="s">
        <v>6149</v>
      </c>
      <c r="H595" s="86" t="s">
        <v>152</v>
      </c>
      <c r="I595" s="83" t="s">
        <v>125</v>
      </c>
      <c r="J595" s="86" t="s">
        <v>5012</v>
      </c>
      <c r="K595" s="87"/>
      <c r="L595" s="87"/>
      <c r="M595" s="87"/>
      <c r="N595" s="87"/>
      <c r="O595" s="87"/>
      <c r="P595" s="87"/>
      <c r="Q595" s="87"/>
      <c r="R595" s="87"/>
      <c r="S595" s="87"/>
      <c r="T595" s="87"/>
      <c r="U595" s="87"/>
      <c r="V595" s="87"/>
      <c r="W595" s="87"/>
      <c r="X595" s="87"/>
      <c r="Y595" s="87"/>
      <c r="Z595" s="87">
        <v>1</v>
      </c>
      <c r="AA595" s="87">
        <v>1</v>
      </c>
      <c r="AB595" s="87">
        <v>1</v>
      </c>
      <c r="AC595" s="88">
        <v>1</v>
      </c>
    </row>
    <row r="596" spans="1:29" ht="14.5">
      <c r="A596" t="s">
        <v>11</v>
      </c>
      <c r="B596" s="86" t="s">
        <v>26</v>
      </c>
      <c r="C596" s="86" t="s">
        <v>52</v>
      </c>
      <c r="D596" s="86" t="s">
        <v>5006</v>
      </c>
      <c r="E596" s="86" t="s">
        <v>150</v>
      </c>
      <c r="F596" s="86" t="s">
        <v>6143</v>
      </c>
      <c r="G596" s="86" t="s">
        <v>6157</v>
      </c>
      <c r="H596" s="86" t="s">
        <v>152</v>
      </c>
      <c r="I596" s="83" t="s">
        <v>125</v>
      </c>
      <c r="J596" s="86" t="s">
        <v>5012</v>
      </c>
      <c r="K596" s="87"/>
      <c r="L596" s="87"/>
      <c r="M596" s="87"/>
      <c r="N596" s="87"/>
      <c r="O596" s="87"/>
      <c r="P596" s="87"/>
      <c r="Q596" s="87"/>
      <c r="R596" s="87"/>
      <c r="S596" s="87"/>
      <c r="T596" s="87"/>
      <c r="U596" s="87"/>
      <c r="V596" s="87"/>
      <c r="W596" s="87"/>
      <c r="X596" s="87"/>
      <c r="Y596" s="87"/>
      <c r="Z596" s="87"/>
      <c r="AA596" s="87"/>
      <c r="AB596" s="87"/>
      <c r="AC596" s="88"/>
    </row>
    <row r="597" spans="1:29" ht="14.5">
      <c r="A597" t="s">
        <v>11</v>
      </c>
      <c r="B597" s="86" t="s">
        <v>26</v>
      </c>
      <c r="C597" s="86" t="s">
        <v>52</v>
      </c>
      <c r="D597" s="86" t="s">
        <v>5006</v>
      </c>
      <c r="E597" s="86" t="s">
        <v>150</v>
      </c>
      <c r="F597" s="86" t="s">
        <v>6143</v>
      </c>
      <c r="G597" s="86" t="s">
        <v>6158</v>
      </c>
      <c r="H597" s="86" t="s">
        <v>152</v>
      </c>
      <c r="I597" s="83" t="s">
        <v>125</v>
      </c>
      <c r="J597" s="86" t="s">
        <v>5012</v>
      </c>
      <c r="K597" s="87"/>
      <c r="L597" s="87"/>
      <c r="M597" s="87"/>
      <c r="N597" s="87"/>
      <c r="O597" s="87"/>
      <c r="P597" s="87"/>
      <c r="Q597" s="87"/>
      <c r="R597" s="87"/>
      <c r="S597" s="87"/>
      <c r="T597" s="87"/>
      <c r="U597" s="87"/>
      <c r="V597" s="87"/>
      <c r="W597" s="87"/>
      <c r="X597" s="87"/>
      <c r="Y597" s="87"/>
      <c r="Z597" s="87"/>
      <c r="AA597" s="87"/>
      <c r="AB597" s="87"/>
      <c r="AC597" s="88"/>
    </row>
    <row r="598" spans="1:29" ht="14.5">
      <c r="A598" t="s">
        <v>11</v>
      </c>
      <c r="B598" s="86" t="s">
        <v>22</v>
      </c>
      <c r="C598" s="86" t="s">
        <v>48</v>
      </c>
      <c r="D598" s="86" t="s">
        <v>5006</v>
      </c>
      <c r="E598" s="86" t="s">
        <v>150</v>
      </c>
      <c r="F598" s="86" t="s">
        <v>6163</v>
      </c>
      <c r="G598" s="86" t="s">
        <v>6179</v>
      </c>
      <c r="H598" s="86" t="s">
        <v>152</v>
      </c>
      <c r="I598" s="83" t="s">
        <v>125</v>
      </c>
      <c r="J598" s="86" t="s">
        <v>5012</v>
      </c>
      <c r="K598" s="87"/>
      <c r="L598" s="87"/>
      <c r="M598" s="87"/>
      <c r="N598" s="87"/>
      <c r="O598" s="87"/>
      <c r="P598" s="87"/>
      <c r="Q598" s="87"/>
      <c r="R598" s="87"/>
      <c r="S598" s="87"/>
      <c r="T598" s="87"/>
      <c r="U598" s="87"/>
      <c r="V598" s="87"/>
      <c r="W598" s="87"/>
      <c r="X598" s="87"/>
      <c r="Y598" s="87"/>
      <c r="Z598" s="87"/>
      <c r="AA598" s="87"/>
      <c r="AB598" s="87"/>
      <c r="AC598" s="88"/>
    </row>
    <row r="599" spans="1:29" ht="14.5">
      <c r="A599" t="s">
        <v>11</v>
      </c>
      <c r="B599" s="86" t="s">
        <v>23</v>
      </c>
      <c r="C599" s="86" t="s">
        <v>49</v>
      </c>
      <c r="D599" s="86" t="s">
        <v>5006</v>
      </c>
      <c r="E599" s="86" t="s">
        <v>150</v>
      </c>
      <c r="F599" s="86" t="s">
        <v>6163</v>
      </c>
      <c r="G599" s="86" t="s">
        <v>6180</v>
      </c>
      <c r="H599" s="86" t="s">
        <v>152</v>
      </c>
      <c r="I599" s="83" t="s">
        <v>125</v>
      </c>
      <c r="J599" s="86" t="s">
        <v>5012</v>
      </c>
      <c r="K599" s="87"/>
      <c r="L599" s="87"/>
      <c r="M599" s="87"/>
      <c r="N599" s="87"/>
      <c r="O599" s="87"/>
      <c r="P599" s="87"/>
      <c r="Q599" s="87"/>
      <c r="R599" s="87"/>
      <c r="S599" s="87"/>
      <c r="T599" s="87"/>
      <c r="U599" s="87"/>
      <c r="V599" s="87"/>
      <c r="W599" s="87"/>
      <c r="X599" s="87"/>
      <c r="Y599" s="87"/>
      <c r="Z599" s="87"/>
      <c r="AA599" s="87"/>
      <c r="AB599" s="87"/>
      <c r="AC599" s="88"/>
    </row>
    <row r="600" spans="1:29" ht="14.5">
      <c r="A600" t="s">
        <v>11</v>
      </c>
      <c r="B600" s="86" t="s">
        <v>2680</v>
      </c>
      <c r="C600" s="86" t="s">
        <v>307</v>
      </c>
      <c r="D600" s="86" t="s">
        <v>5006</v>
      </c>
      <c r="E600" s="86" t="s">
        <v>150</v>
      </c>
      <c r="F600" s="86" t="s">
        <v>6163</v>
      </c>
      <c r="G600" s="86" t="s">
        <v>6181</v>
      </c>
      <c r="H600" s="86" t="s">
        <v>152</v>
      </c>
      <c r="I600" s="83" t="s">
        <v>125</v>
      </c>
      <c r="J600" s="86" t="s">
        <v>5012</v>
      </c>
      <c r="K600" s="87"/>
      <c r="L600" s="87"/>
      <c r="M600" s="87"/>
      <c r="N600" s="87"/>
      <c r="O600" s="87"/>
      <c r="P600" s="87"/>
      <c r="Q600" s="87"/>
      <c r="R600" s="87"/>
      <c r="S600" s="87"/>
      <c r="T600" s="87"/>
      <c r="U600" s="87"/>
      <c r="V600" s="87"/>
      <c r="W600" s="87"/>
      <c r="X600" s="87"/>
      <c r="Y600" s="87"/>
      <c r="Z600" s="87"/>
      <c r="AA600" s="87"/>
      <c r="AB600" s="87"/>
      <c r="AC600" s="88"/>
    </row>
    <row r="601" spans="1:29" ht="14.5">
      <c r="A601" t="s">
        <v>11</v>
      </c>
      <c r="B601" s="86" t="s">
        <v>2664</v>
      </c>
      <c r="C601" s="86" t="s">
        <v>236</v>
      </c>
      <c r="D601" s="86" t="s">
        <v>5006</v>
      </c>
      <c r="E601" s="86" t="s">
        <v>150</v>
      </c>
      <c r="F601" s="86" t="s">
        <v>5377</v>
      </c>
      <c r="G601" s="86" t="s">
        <v>5411</v>
      </c>
      <c r="H601" s="86" t="s">
        <v>152</v>
      </c>
      <c r="I601" s="83" t="s">
        <v>125</v>
      </c>
      <c r="J601" s="86" t="s">
        <v>5012</v>
      </c>
      <c r="K601" s="87"/>
      <c r="L601" s="87"/>
      <c r="M601" s="87"/>
      <c r="N601" s="87"/>
      <c r="O601" s="87"/>
      <c r="P601" s="87"/>
      <c r="Q601" s="87"/>
      <c r="R601" s="87"/>
      <c r="S601" s="87"/>
      <c r="T601" s="87"/>
      <c r="U601" s="87"/>
      <c r="V601" s="87"/>
      <c r="W601" s="87"/>
      <c r="X601" s="87"/>
      <c r="Y601" s="87"/>
      <c r="Z601" s="87"/>
      <c r="AA601" s="87"/>
      <c r="AB601" s="87"/>
      <c r="AC601" s="88"/>
    </row>
    <row r="602" spans="1:29" ht="14.5">
      <c r="A602" t="s">
        <v>11</v>
      </c>
      <c r="B602" s="86" t="s">
        <v>17</v>
      </c>
      <c r="C602" s="86" t="s">
        <v>43</v>
      </c>
      <c r="D602" s="86" t="s">
        <v>5006</v>
      </c>
      <c r="E602" s="86" t="s">
        <v>150</v>
      </c>
      <c r="F602" s="86" t="s">
        <v>5470</v>
      </c>
      <c r="G602" s="86" t="s">
        <v>5485</v>
      </c>
      <c r="H602" s="86" t="s">
        <v>152</v>
      </c>
      <c r="I602" s="83" t="s">
        <v>125</v>
      </c>
      <c r="J602" s="86" t="s">
        <v>5012</v>
      </c>
      <c r="K602" s="87"/>
      <c r="L602" s="87"/>
      <c r="M602" s="87"/>
      <c r="N602" s="87"/>
      <c r="O602" s="87"/>
      <c r="P602" s="87"/>
      <c r="Q602" s="87"/>
      <c r="R602" s="87"/>
      <c r="S602" s="87"/>
      <c r="T602" s="87"/>
      <c r="U602" s="87"/>
      <c r="V602" s="87"/>
      <c r="W602" s="87"/>
      <c r="X602" s="87"/>
      <c r="Y602" s="87"/>
      <c r="Z602" s="87"/>
      <c r="AA602" s="87"/>
      <c r="AB602" s="87"/>
      <c r="AC602" s="88"/>
    </row>
    <row r="603" spans="1:29" ht="14.5">
      <c r="A603" t="s">
        <v>11</v>
      </c>
      <c r="B603" s="86" t="s">
        <v>2667</v>
      </c>
      <c r="C603" s="86" t="s">
        <v>267</v>
      </c>
      <c r="D603" s="86" t="s">
        <v>5006</v>
      </c>
      <c r="E603" s="86" t="s">
        <v>150</v>
      </c>
      <c r="F603" s="86" t="s">
        <v>5470</v>
      </c>
      <c r="G603" s="86" t="s">
        <v>5485</v>
      </c>
      <c r="H603" s="86" t="s">
        <v>152</v>
      </c>
      <c r="I603" s="83" t="s">
        <v>125</v>
      </c>
      <c r="J603" s="86" t="s">
        <v>5012</v>
      </c>
      <c r="K603" s="87"/>
      <c r="L603" s="87"/>
      <c r="M603" s="87"/>
      <c r="N603" s="87"/>
      <c r="O603" s="87"/>
      <c r="P603" s="87"/>
      <c r="Q603" s="87"/>
      <c r="R603" s="87"/>
      <c r="S603" s="87"/>
      <c r="T603" s="87"/>
      <c r="U603" s="87"/>
      <c r="V603" s="87"/>
      <c r="W603" s="87"/>
      <c r="X603" s="87"/>
      <c r="Y603" s="87"/>
      <c r="Z603" s="87"/>
      <c r="AA603" s="87"/>
      <c r="AB603" s="87"/>
      <c r="AC603" s="88"/>
    </row>
    <row r="604" spans="1:29" ht="14.5">
      <c r="A604" t="s">
        <v>11</v>
      </c>
      <c r="B604" s="86" t="s">
        <v>2681</v>
      </c>
      <c r="C604" s="86" t="s">
        <v>311</v>
      </c>
      <c r="D604" s="86" t="s">
        <v>5006</v>
      </c>
      <c r="E604" s="86" t="s">
        <v>150</v>
      </c>
      <c r="F604" s="86" t="s">
        <v>5470</v>
      </c>
      <c r="G604" s="86" t="s">
        <v>5485</v>
      </c>
      <c r="H604" s="86" t="s">
        <v>152</v>
      </c>
      <c r="I604" s="83" t="s">
        <v>125</v>
      </c>
      <c r="J604" s="86" t="s">
        <v>5012</v>
      </c>
      <c r="K604" s="87"/>
      <c r="L604" s="87"/>
      <c r="M604" s="87"/>
      <c r="N604" s="87"/>
      <c r="O604" s="87"/>
      <c r="P604" s="87"/>
      <c r="Q604" s="87"/>
      <c r="R604" s="87"/>
      <c r="S604" s="87"/>
      <c r="T604" s="87"/>
      <c r="U604" s="87"/>
      <c r="V604" s="87"/>
      <c r="W604" s="87"/>
      <c r="X604" s="87"/>
      <c r="Y604" s="87"/>
      <c r="Z604" s="87"/>
      <c r="AA604" s="87"/>
      <c r="AB604" s="87"/>
      <c r="AC604" s="88"/>
    </row>
    <row r="605" spans="1:29" ht="14.5">
      <c r="A605" t="s">
        <v>11</v>
      </c>
      <c r="B605" s="86" t="s">
        <v>24</v>
      </c>
      <c r="C605" s="86" t="s">
        <v>50</v>
      </c>
      <c r="D605" s="86" t="s">
        <v>5006</v>
      </c>
      <c r="E605" s="86" t="s">
        <v>150</v>
      </c>
      <c r="F605" s="86" t="s">
        <v>5421</v>
      </c>
      <c r="G605" s="86" t="s">
        <v>5462</v>
      </c>
      <c r="H605" s="86" t="s">
        <v>152</v>
      </c>
      <c r="I605" s="83" t="s">
        <v>125</v>
      </c>
      <c r="J605" s="86" t="s">
        <v>5012</v>
      </c>
      <c r="K605" s="87"/>
      <c r="L605" s="87"/>
      <c r="M605" s="87"/>
      <c r="N605" s="87"/>
      <c r="O605" s="87"/>
      <c r="P605" s="87"/>
      <c r="Q605" s="87"/>
      <c r="R605" s="87"/>
      <c r="S605" s="87"/>
      <c r="T605" s="87"/>
      <c r="U605" s="87"/>
      <c r="V605" s="87"/>
      <c r="W605" s="87"/>
      <c r="X605" s="87"/>
      <c r="Y605" s="87"/>
      <c r="Z605" s="87"/>
      <c r="AA605" s="87"/>
      <c r="AB605" s="87"/>
      <c r="AC605" s="88"/>
    </row>
    <row r="606" spans="1:29" ht="14.5">
      <c r="A606" t="s">
        <v>11</v>
      </c>
      <c r="B606" s="86" t="s">
        <v>24</v>
      </c>
      <c r="C606" s="86" t="s">
        <v>50</v>
      </c>
      <c r="D606" s="86" t="s">
        <v>5006</v>
      </c>
      <c r="E606" s="86" t="s">
        <v>150</v>
      </c>
      <c r="F606" s="86" t="s">
        <v>5421</v>
      </c>
      <c r="G606" s="86" t="s">
        <v>5463</v>
      </c>
      <c r="H606" s="86" t="s">
        <v>152</v>
      </c>
      <c r="I606" s="83" t="s">
        <v>125</v>
      </c>
      <c r="J606" s="86" t="s">
        <v>5012</v>
      </c>
      <c r="K606" s="87"/>
      <c r="L606" s="87"/>
      <c r="M606" s="87"/>
      <c r="N606" s="87"/>
      <c r="O606" s="87"/>
      <c r="P606" s="87"/>
      <c r="Q606" s="87"/>
      <c r="R606" s="87"/>
      <c r="S606" s="87"/>
      <c r="T606" s="87"/>
      <c r="U606" s="87"/>
      <c r="V606" s="87"/>
      <c r="W606" s="87"/>
      <c r="X606" s="87"/>
      <c r="Y606" s="87"/>
      <c r="Z606" s="87"/>
      <c r="AA606" s="87"/>
      <c r="AB606" s="87"/>
      <c r="AC606" s="88"/>
    </row>
    <row r="607" spans="1:29" ht="14.5">
      <c r="A607" t="s">
        <v>11</v>
      </c>
      <c r="B607" s="86" t="s">
        <v>24</v>
      </c>
      <c r="C607" s="86" t="s">
        <v>50</v>
      </c>
      <c r="D607" s="86" t="s">
        <v>5006</v>
      </c>
      <c r="E607" s="86" t="s">
        <v>150</v>
      </c>
      <c r="F607" s="86" t="s">
        <v>5421</v>
      </c>
      <c r="G607" s="86" t="s">
        <v>5464</v>
      </c>
      <c r="H607" s="86" t="s">
        <v>152</v>
      </c>
      <c r="I607" s="83" t="s">
        <v>125</v>
      </c>
      <c r="J607" s="86" t="s">
        <v>5012</v>
      </c>
      <c r="K607" s="87"/>
      <c r="L607" s="87"/>
      <c r="M607" s="87"/>
      <c r="N607" s="87"/>
      <c r="O607" s="87"/>
      <c r="P607" s="87"/>
      <c r="Q607" s="87"/>
      <c r="R607" s="87"/>
      <c r="S607" s="87"/>
      <c r="T607" s="87"/>
      <c r="U607" s="87"/>
      <c r="V607" s="87"/>
      <c r="W607" s="87"/>
      <c r="X607" s="87"/>
      <c r="Y607" s="87"/>
      <c r="Z607" s="87"/>
      <c r="AA607" s="87"/>
      <c r="AB607" s="87"/>
      <c r="AC607" s="88"/>
    </row>
    <row r="608" spans="1:29" ht="14.5">
      <c r="A608" t="s">
        <v>11</v>
      </c>
      <c r="B608" s="86" t="s">
        <v>24</v>
      </c>
      <c r="C608" s="86" t="s">
        <v>50</v>
      </c>
      <c r="D608" s="86" t="s">
        <v>5006</v>
      </c>
      <c r="E608" s="86" t="s">
        <v>150</v>
      </c>
      <c r="F608" s="86" t="s">
        <v>5421</v>
      </c>
      <c r="G608" s="86" t="s">
        <v>5465</v>
      </c>
      <c r="H608" s="86" t="s">
        <v>152</v>
      </c>
      <c r="I608" s="83" t="s">
        <v>125</v>
      </c>
      <c r="J608" s="86" t="s">
        <v>5012</v>
      </c>
      <c r="K608" s="87"/>
      <c r="L608" s="87"/>
      <c r="M608" s="87"/>
      <c r="N608" s="87"/>
      <c r="O608" s="87"/>
      <c r="P608" s="87"/>
      <c r="Q608" s="87"/>
      <c r="R608" s="87"/>
      <c r="S608" s="87"/>
      <c r="T608" s="87"/>
      <c r="U608" s="87"/>
      <c r="V608" s="87"/>
      <c r="W608" s="87"/>
      <c r="X608" s="87"/>
      <c r="Y608" s="87"/>
      <c r="Z608" s="87"/>
      <c r="AA608" s="87"/>
      <c r="AB608" s="87"/>
      <c r="AC608" s="88"/>
    </row>
    <row r="609" spans="1:29" ht="14.5">
      <c r="A609" t="s">
        <v>11</v>
      </c>
      <c r="B609" s="86" t="s">
        <v>2669</v>
      </c>
      <c r="C609" s="86" t="s">
        <v>281</v>
      </c>
      <c r="D609" s="86" t="s">
        <v>5006</v>
      </c>
      <c r="E609" s="86" t="s">
        <v>150</v>
      </c>
      <c r="F609" s="86" t="s">
        <v>5470</v>
      </c>
      <c r="G609" s="86" t="s">
        <v>5472</v>
      </c>
      <c r="H609" s="86" t="s">
        <v>152</v>
      </c>
      <c r="I609" s="83" t="s">
        <v>125</v>
      </c>
      <c r="J609" s="86" t="s">
        <v>5012</v>
      </c>
      <c r="K609" s="87"/>
      <c r="L609" s="87"/>
      <c r="M609" s="87"/>
      <c r="N609" s="87"/>
      <c r="O609" s="87"/>
      <c r="P609" s="87"/>
      <c r="Q609" s="87"/>
      <c r="R609" s="87"/>
      <c r="S609" s="87"/>
      <c r="T609" s="87"/>
      <c r="U609" s="87"/>
      <c r="V609" s="87"/>
      <c r="W609" s="87"/>
      <c r="X609" s="87"/>
      <c r="Y609" s="87">
        <v>1</v>
      </c>
      <c r="Z609" s="87">
        <v>1</v>
      </c>
      <c r="AA609" s="87">
        <v>1</v>
      </c>
      <c r="AB609" s="87">
        <v>1</v>
      </c>
      <c r="AC609" s="88">
        <v>1</v>
      </c>
    </row>
    <row r="610" spans="1:29" ht="14.5">
      <c r="A610" t="s">
        <v>11</v>
      </c>
      <c r="B610" s="86" t="s">
        <v>2669</v>
      </c>
      <c r="C610" s="86" t="s">
        <v>281</v>
      </c>
      <c r="D610" s="86" t="s">
        <v>5006</v>
      </c>
      <c r="E610" s="86" t="s">
        <v>150</v>
      </c>
      <c r="F610" s="86" t="s">
        <v>5470</v>
      </c>
      <c r="G610" s="86" t="s">
        <v>5478</v>
      </c>
      <c r="H610" s="86" t="s">
        <v>152</v>
      </c>
      <c r="I610" s="83" t="s">
        <v>125</v>
      </c>
      <c r="J610" s="86" t="s">
        <v>5012</v>
      </c>
      <c r="K610" s="87"/>
      <c r="L610" s="87"/>
      <c r="M610" s="87"/>
      <c r="N610" s="87"/>
      <c r="O610" s="87"/>
      <c r="P610" s="87"/>
      <c r="Q610" s="87"/>
      <c r="R610" s="87"/>
      <c r="S610" s="87"/>
      <c r="T610" s="87"/>
      <c r="U610" s="87"/>
      <c r="V610" s="87"/>
      <c r="W610" s="87"/>
      <c r="X610" s="87"/>
      <c r="Y610" s="87">
        <v>1</v>
      </c>
      <c r="Z610" s="87">
        <v>1</v>
      </c>
      <c r="AA610" s="87">
        <v>1</v>
      </c>
      <c r="AB610" s="87">
        <v>1</v>
      </c>
      <c r="AC610" s="88">
        <v>1</v>
      </c>
    </row>
    <row r="611" spans="1:29" ht="14.5">
      <c r="A611" t="s">
        <v>11</v>
      </c>
      <c r="B611" s="86" t="s">
        <v>2669</v>
      </c>
      <c r="C611" s="86" t="s">
        <v>281</v>
      </c>
      <c r="D611" s="86" t="s">
        <v>5006</v>
      </c>
      <c r="E611" s="86" t="s">
        <v>150</v>
      </c>
      <c r="F611" s="86" t="s">
        <v>5470</v>
      </c>
      <c r="G611" s="86" t="s">
        <v>5479</v>
      </c>
      <c r="H611" s="86" t="s">
        <v>152</v>
      </c>
      <c r="I611" s="83" t="s">
        <v>125</v>
      </c>
      <c r="J611" s="86" t="s">
        <v>5012</v>
      </c>
      <c r="K611" s="87"/>
      <c r="L611" s="87"/>
      <c r="M611" s="87"/>
      <c r="N611" s="87"/>
      <c r="O611" s="87"/>
      <c r="P611" s="87"/>
      <c r="Q611" s="87"/>
      <c r="R611" s="87"/>
      <c r="S611" s="87"/>
      <c r="T611" s="87"/>
      <c r="U611" s="87"/>
      <c r="V611" s="87"/>
      <c r="W611" s="87"/>
      <c r="X611" s="87"/>
      <c r="Y611" s="87">
        <v>1</v>
      </c>
      <c r="Z611" s="87">
        <v>1</v>
      </c>
      <c r="AA611" s="87">
        <v>1</v>
      </c>
      <c r="AB611" s="87">
        <v>1</v>
      </c>
      <c r="AC611" s="88">
        <v>1</v>
      </c>
    </row>
    <row r="612" spans="1:29" ht="14.5">
      <c r="A612" t="s">
        <v>11</v>
      </c>
      <c r="B612" s="86" t="s">
        <v>2669</v>
      </c>
      <c r="C612" s="86" t="s">
        <v>281</v>
      </c>
      <c r="D612" s="86" t="s">
        <v>5006</v>
      </c>
      <c r="E612" s="86" t="s">
        <v>150</v>
      </c>
      <c r="F612" s="86" t="s">
        <v>5470</v>
      </c>
      <c r="G612" s="86" t="s">
        <v>5474</v>
      </c>
      <c r="H612" s="86" t="s">
        <v>152</v>
      </c>
      <c r="I612" s="83" t="s">
        <v>125</v>
      </c>
      <c r="J612" s="86" t="s">
        <v>5012</v>
      </c>
      <c r="K612" s="87"/>
      <c r="L612" s="87"/>
      <c r="M612" s="87"/>
      <c r="N612" s="87"/>
      <c r="O612" s="87"/>
      <c r="P612" s="87"/>
      <c r="Q612" s="87"/>
      <c r="R612" s="87"/>
      <c r="S612" s="87"/>
      <c r="T612" s="87"/>
      <c r="U612" s="87"/>
      <c r="V612" s="87"/>
      <c r="W612" s="87"/>
      <c r="X612" s="87"/>
      <c r="Y612" s="87"/>
      <c r="Z612" s="87"/>
      <c r="AA612" s="87"/>
      <c r="AB612" s="87">
        <v>1</v>
      </c>
      <c r="AC612" s="88">
        <v>1</v>
      </c>
    </row>
    <row r="613" spans="1:29" ht="14.5">
      <c r="A613" t="s">
        <v>11</v>
      </c>
      <c r="B613" s="86" t="s">
        <v>2668</v>
      </c>
      <c r="C613" s="86" t="s">
        <v>272</v>
      </c>
      <c r="D613" s="86" t="s">
        <v>5006</v>
      </c>
      <c r="E613" s="86" t="s">
        <v>150</v>
      </c>
      <c r="F613" s="86" t="s">
        <v>5470</v>
      </c>
      <c r="G613" s="86" t="s">
        <v>5480</v>
      </c>
      <c r="H613" s="86" t="s">
        <v>152</v>
      </c>
      <c r="I613" s="83" t="s">
        <v>125</v>
      </c>
      <c r="J613" s="86" t="s">
        <v>5012</v>
      </c>
      <c r="K613" s="87"/>
      <c r="L613" s="87"/>
      <c r="M613" s="87"/>
      <c r="N613" s="87"/>
      <c r="O613" s="87"/>
      <c r="P613" s="87"/>
      <c r="Q613" s="87"/>
      <c r="R613" s="87"/>
      <c r="S613" s="87"/>
      <c r="T613" s="87"/>
      <c r="U613" s="87"/>
      <c r="V613" s="87"/>
      <c r="W613" s="87"/>
      <c r="X613" s="87"/>
      <c r="Y613" s="87"/>
      <c r="Z613" s="87"/>
      <c r="AA613" s="87"/>
      <c r="AB613" s="87">
        <v>1</v>
      </c>
      <c r="AC613" s="88">
        <v>1</v>
      </c>
    </row>
    <row r="614" spans="1:29" ht="14.5">
      <c r="A614" t="s">
        <v>11</v>
      </c>
      <c r="B614" s="86" t="s">
        <v>2668</v>
      </c>
      <c r="C614" s="86" t="s">
        <v>272</v>
      </c>
      <c r="D614" s="86" t="s">
        <v>5006</v>
      </c>
      <c r="E614" s="86" t="s">
        <v>150</v>
      </c>
      <c r="F614" s="86" t="s">
        <v>5470</v>
      </c>
      <c r="G614" s="86" t="s">
        <v>5481</v>
      </c>
      <c r="H614" s="86" t="s">
        <v>152</v>
      </c>
      <c r="I614" s="83" t="s">
        <v>125</v>
      </c>
      <c r="J614" s="86" t="s">
        <v>5012</v>
      </c>
      <c r="K614" s="87"/>
      <c r="L614" s="87"/>
      <c r="M614" s="87"/>
      <c r="N614" s="87"/>
      <c r="O614" s="87"/>
      <c r="P614" s="87"/>
      <c r="Q614" s="87"/>
      <c r="R614" s="87"/>
      <c r="S614" s="87"/>
      <c r="T614" s="87"/>
      <c r="U614" s="87"/>
      <c r="V614" s="87"/>
      <c r="W614" s="87"/>
      <c r="X614" s="87"/>
      <c r="Y614" s="87"/>
      <c r="Z614" s="87"/>
      <c r="AA614" s="87"/>
      <c r="AB614" s="87">
        <v>1</v>
      </c>
      <c r="AC614" s="88">
        <v>1</v>
      </c>
    </row>
    <row r="615" spans="1:29" ht="14.5">
      <c r="A615" t="s">
        <v>11</v>
      </c>
      <c r="B615" s="86" t="s">
        <v>2669</v>
      </c>
      <c r="C615" s="86" t="s">
        <v>281</v>
      </c>
      <c r="D615" s="86" t="s">
        <v>5006</v>
      </c>
      <c r="E615" s="86" t="s">
        <v>150</v>
      </c>
      <c r="F615" s="86" t="s">
        <v>5470</v>
      </c>
      <c r="G615" s="86" t="s">
        <v>5482</v>
      </c>
      <c r="H615" s="86" t="s">
        <v>152</v>
      </c>
      <c r="I615" s="83" t="s">
        <v>125</v>
      </c>
      <c r="J615" s="86" t="s">
        <v>5012</v>
      </c>
      <c r="K615" s="87"/>
      <c r="L615" s="87"/>
      <c r="M615" s="87"/>
      <c r="N615" s="87"/>
      <c r="O615" s="87"/>
      <c r="P615" s="87"/>
      <c r="Q615" s="87"/>
      <c r="R615" s="87"/>
      <c r="S615" s="87"/>
      <c r="T615" s="87"/>
      <c r="U615" s="87"/>
      <c r="V615" s="87"/>
      <c r="W615" s="87"/>
      <c r="X615" s="87"/>
      <c r="Y615" s="87"/>
      <c r="Z615" s="87"/>
      <c r="AA615" s="87"/>
      <c r="AB615" s="87"/>
      <c r="AC615" s="88"/>
    </row>
    <row r="616" spans="1:29" ht="14.5">
      <c r="A616" t="s">
        <v>11</v>
      </c>
      <c r="B616" s="86" t="s">
        <v>2669</v>
      </c>
      <c r="C616" s="86" t="s">
        <v>281</v>
      </c>
      <c r="D616" s="86" t="s">
        <v>5006</v>
      </c>
      <c r="E616" s="86" t="s">
        <v>150</v>
      </c>
      <c r="F616" s="86" t="s">
        <v>5470</v>
      </c>
      <c r="G616" s="86" t="s">
        <v>5483</v>
      </c>
      <c r="H616" s="86" t="s">
        <v>152</v>
      </c>
      <c r="I616" s="83" t="s">
        <v>125</v>
      </c>
      <c r="J616" s="86" t="s">
        <v>5012</v>
      </c>
      <c r="K616" s="87"/>
      <c r="L616" s="87"/>
      <c r="M616" s="87"/>
      <c r="N616" s="87"/>
      <c r="O616" s="87"/>
      <c r="P616" s="87"/>
      <c r="Q616" s="87"/>
      <c r="R616" s="87"/>
      <c r="S616" s="87"/>
      <c r="T616" s="87"/>
      <c r="U616" s="87"/>
      <c r="V616" s="87"/>
      <c r="W616" s="87"/>
      <c r="X616" s="87"/>
      <c r="Y616" s="87"/>
      <c r="Z616" s="87"/>
      <c r="AA616" s="87"/>
      <c r="AB616" s="87"/>
      <c r="AC616" s="88"/>
    </row>
    <row r="617" spans="1:29" ht="14.5">
      <c r="A617" t="s">
        <v>11</v>
      </c>
      <c r="B617" s="86" t="s">
        <v>20</v>
      </c>
      <c r="C617" s="86" t="s">
        <v>46</v>
      </c>
      <c r="D617" s="86" t="s">
        <v>5006</v>
      </c>
      <c r="E617" s="86" t="s">
        <v>150</v>
      </c>
      <c r="F617" s="86" t="s">
        <v>5094</v>
      </c>
      <c r="G617" s="86" t="s">
        <v>5114</v>
      </c>
      <c r="H617" s="86" t="s">
        <v>152</v>
      </c>
      <c r="I617" s="83" t="s">
        <v>125</v>
      </c>
      <c r="J617" s="86" t="s">
        <v>5012</v>
      </c>
      <c r="K617" s="87"/>
      <c r="L617" s="87"/>
      <c r="M617" s="87"/>
      <c r="N617" s="87"/>
      <c r="O617" s="87"/>
      <c r="P617" s="87"/>
      <c r="Q617" s="87"/>
      <c r="R617" s="87"/>
      <c r="S617" s="87"/>
      <c r="T617" s="87"/>
      <c r="U617" s="87"/>
      <c r="V617" s="87"/>
      <c r="W617" s="87"/>
      <c r="X617" s="87"/>
      <c r="Y617" s="87"/>
      <c r="Z617" s="87"/>
      <c r="AA617" s="87"/>
      <c r="AB617" s="87"/>
      <c r="AC617" s="88"/>
    </row>
    <row r="618" spans="1:29" ht="14.5">
      <c r="A618" t="s">
        <v>11</v>
      </c>
      <c r="B618" s="86" t="s">
        <v>2669</v>
      </c>
      <c r="C618" s="86" t="s">
        <v>281</v>
      </c>
      <c r="D618" s="86" t="s">
        <v>5006</v>
      </c>
      <c r="E618" s="86" t="s">
        <v>150</v>
      </c>
      <c r="F618" s="86" t="s">
        <v>5470</v>
      </c>
      <c r="G618" s="86" t="s">
        <v>5484</v>
      </c>
      <c r="H618" s="86" t="s">
        <v>152</v>
      </c>
      <c r="I618" s="83" t="s">
        <v>125</v>
      </c>
      <c r="J618" s="86" t="s">
        <v>5012</v>
      </c>
      <c r="K618" s="87"/>
      <c r="L618" s="87"/>
      <c r="M618" s="87"/>
      <c r="N618" s="87"/>
      <c r="O618" s="87"/>
      <c r="P618" s="87"/>
      <c r="Q618" s="87"/>
      <c r="R618" s="87"/>
      <c r="S618" s="87"/>
      <c r="T618" s="87"/>
      <c r="U618" s="87"/>
      <c r="V618" s="87"/>
      <c r="W618" s="87"/>
      <c r="X618" s="87"/>
      <c r="Y618" s="87"/>
      <c r="Z618" s="87"/>
      <c r="AA618" s="87"/>
      <c r="AB618" s="87"/>
      <c r="AC618" s="88"/>
    </row>
    <row r="619" spans="1:29" ht="14.5">
      <c r="A619" t="s">
        <v>11</v>
      </c>
      <c r="B619" s="86" t="s">
        <v>20</v>
      </c>
      <c r="C619" s="86" t="s">
        <v>46</v>
      </c>
      <c r="D619" s="86" t="s">
        <v>5006</v>
      </c>
      <c r="E619" s="86" t="s">
        <v>150</v>
      </c>
      <c r="F619" s="86" t="s">
        <v>5094</v>
      </c>
      <c r="G619" s="86" t="s">
        <v>5122</v>
      </c>
      <c r="H619" s="86" t="s">
        <v>152</v>
      </c>
      <c r="I619" s="83" t="s">
        <v>125</v>
      </c>
      <c r="J619" s="86" t="s">
        <v>5012</v>
      </c>
      <c r="K619" s="87"/>
      <c r="L619" s="87"/>
      <c r="M619" s="87"/>
      <c r="N619" s="87"/>
      <c r="O619" s="87"/>
      <c r="P619" s="87"/>
      <c r="Q619" s="87"/>
      <c r="R619" s="87"/>
      <c r="S619" s="87"/>
      <c r="T619" s="87"/>
      <c r="U619" s="87"/>
      <c r="V619" s="87"/>
      <c r="W619" s="87"/>
      <c r="X619" s="87"/>
      <c r="Y619" s="87">
        <v>1</v>
      </c>
      <c r="Z619" s="87">
        <v>1</v>
      </c>
      <c r="AA619" s="87">
        <v>1</v>
      </c>
      <c r="AB619" s="87">
        <v>1</v>
      </c>
      <c r="AC619" s="88">
        <v>1</v>
      </c>
    </row>
    <row r="620" spans="1:29" ht="14.5">
      <c r="A620" t="s">
        <v>11</v>
      </c>
      <c r="B620" s="86" t="s">
        <v>20</v>
      </c>
      <c r="C620" s="86" t="s">
        <v>46</v>
      </c>
      <c r="D620" s="86" t="s">
        <v>5006</v>
      </c>
      <c r="E620" s="86" t="s">
        <v>150</v>
      </c>
      <c r="F620" s="86" t="s">
        <v>5094</v>
      </c>
      <c r="G620" s="86" t="s">
        <v>5124</v>
      </c>
      <c r="H620" s="86" t="s">
        <v>152</v>
      </c>
      <c r="I620" s="83" t="s">
        <v>125</v>
      </c>
      <c r="J620" s="86" t="s">
        <v>5012</v>
      </c>
      <c r="K620" s="87"/>
      <c r="L620" s="87"/>
      <c r="M620" s="87"/>
      <c r="N620" s="87"/>
      <c r="O620" s="87"/>
      <c r="P620" s="87"/>
      <c r="Q620" s="87"/>
      <c r="R620" s="87"/>
      <c r="S620" s="87"/>
      <c r="T620" s="87"/>
      <c r="U620" s="87"/>
      <c r="V620" s="87"/>
      <c r="W620" s="87"/>
      <c r="X620" s="87"/>
      <c r="Y620" s="87">
        <v>1</v>
      </c>
      <c r="Z620" s="87">
        <v>1</v>
      </c>
      <c r="AA620" s="87">
        <v>1</v>
      </c>
      <c r="AB620" s="87">
        <v>1</v>
      </c>
      <c r="AC620" s="88">
        <v>1</v>
      </c>
    </row>
    <row r="621" spans="1:29" ht="14.5">
      <c r="A621" t="s">
        <v>11</v>
      </c>
      <c r="B621" s="86" t="s">
        <v>2669</v>
      </c>
      <c r="C621" s="86" t="s">
        <v>281</v>
      </c>
      <c r="D621" s="86" t="s">
        <v>5006</v>
      </c>
      <c r="E621" s="86" t="s">
        <v>150</v>
      </c>
      <c r="F621" s="86" t="s">
        <v>5470</v>
      </c>
      <c r="G621" s="86" t="s">
        <v>5486</v>
      </c>
      <c r="H621" s="86" t="s">
        <v>152</v>
      </c>
      <c r="I621" s="83" t="s">
        <v>125</v>
      </c>
      <c r="J621" s="86" t="s">
        <v>5012</v>
      </c>
      <c r="K621" s="87"/>
      <c r="L621" s="87"/>
      <c r="M621" s="87"/>
      <c r="N621" s="87"/>
      <c r="O621" s="87"/>
      <c r="P621" s="87"/>
      <c r="Q621" s="87"/>
      <c r="R621" s="87"/>
      <c r="S621" s="87"/>
      <c r="T621" s="87"/>
      <c r="U621" s="87"/>
      <c r="V621" s="87"/>
      <c r="W621" s="87"/>
      <c r="X621" s="87"/>
      <c r="Y621" s="87"/>
      <c r="Z621" s="87"/>
      <c r="AA621" s="87"/>
      <c r="AB621" s="87"/>
      <c r="AC621" s="88"/>
    </row>
    <row r="622" spans="1:29" ht="14.5">
      <c r="A622" t="s">
        <v>11</v>
      </c>
      <c r="B622" s="86" t="s">
        <v>2669</v>
      </c>
      <c r="C622" s="86" t="s">
        <v>281</v>
      </c>
      <c r="D622" s="86" t="s">
        <v>5006</v>
      </c>
      <c r="E622" s="86" t="s">
        <v>150</v>
      </c>
      <c r="F622" s="86" t="s">
        <v>5470</v>
      </c>
      <c r="G622" s="86" t="s">
        <v>5477</v>
      </c>
      <c r="H622" s="86" t="s">
        <v>152</v>
      </c>
      <c r="I622" s="83" t="s">
        <v>125</v>
      </c>
      <c r="J622" s="86" t="s">
        <v>5012</v>
      </c>
      <c r="K622" s="87"/>
      <c r="L622" s="87"/>
      <c r="M622" s="87"/>
      <c r="N622" s="87"/>
      <c r="O622" s="87"/>
      <c r="P622" s="87"/>
      <c r="Q622" s="87"/>
      <c r="R622" s="87"/>
      <c r="S622" s="87"/>
      <c r="T622" s="87"/>
      <c r="U622" s="87"/>
      <c r="V622" s="87"/>
      <c r="W622" s="87"/>
      <c r="X622" s="87"/>
      <c r="Y622" s="87">
        <v>1</v>
      </c>
      <c r="Z622" s="87">
        <v>1</v>
      </c>
      <c r="AA622" s="87">
        <v>1</v>
      </c>
      <c r="AB622" s="87">
        <v>1</v>
      </c>
      <c r="AC622" s="88">
        <v>1</v>
      </c>
    </row>
    <row r="623" spans="1:29" ht="14.5">
      <c r="A623" t="s">
        <v>11</v>
      </c>
      <c r="B623" s="86" t="s">
        <v>2668</v>
      </c>
      <c r="C623" s="86" t="s">
        <v>272</v>
      </c>
      <c r="D623" s="86" t="s">
        <v>5006</v>
      </c>
      <c r="E623" s="86" t="s">
        <v>150</v>
      </c>
      <c r="F623" s="86" t="s">
        <v>5470</v>
      </c>
      <c r="G623" s="86" t="s">
        <v>5487</v>
      </c>
      <c r="H623" s="86" t="s">
        <v>152</v>
      </c>
      <c r="I623" s="83" t="s">
        <v>125</v>
      </c>
      <c r="J623" s="86" t="s">
        <v>5012</v>
      </c>
      <c r="K623" s="87"/>
      <c r="L623" s="87"/>
      <c r="M623" s="87"/>
      <c r="N623" s="87"/>
      <c r="O623" s="87"/>
      <c r="P623" s="87"/>
      <c r="Q623" s="87"/>
      <c r="R623" s="87"/>
      <c r="S623" s="87"/>
      <c r="T623" s="87"/>
      <c r="U623" s="87"/>
      <c r="V623" s="87"/>
      <c r="W623" s="87"/>
      <c r="X623" s="87"/>
      <c r="Y623" s="87">
        <v>1</v>
      </c>
      <c r="Z623" s="87">
        <v>1</v>
      </c>
      <c r="AA623" s="87">
        <v>1</v>
      </c>
      <c r="AB623" s="87">
        <v>1</v>
      </c>
      <c r="AC623" s="88">
        <v>1</v>
      </c>
    </row>
    <row r="624" spans="1:29" ht="14.5">
      <c r="A624" t="s">
        <v>11</v>
      </c>
      <c r="B624" s="86" t="s">
        <v>24</v>
      </c>
      <c r="C624" s="86" t="s">
        <v>50</v>
      </c>
      <c r="D624" s="86" t="s">
        <v>5006</v>
      </c>
      <c r="E624" s="86" t="s">
        <v>150</v>
      </c>
      <c r="F624" s="86" t="s">
        <v>5470</v>
      </c>
      <c r="G624" s="86" t="s">
        <v>5488</v>
      </c>
      <c r="H624" s="86" t="s">
        <v>152</v>
      </c>
      <c r="I624" s="83" t="s">
        <v>125</v>
      </c>
      <c r="J624" s="86" t="s">
        <v>5012</v>
      </c>
      <c r="K624" s="87"/>
      <c r="L624" s="87"/>
      <c r="M624" s="87"/>
      <c r="N624" s="87"/>
      <c r="O624" s="87"/>
      <c r="P624" s="87"/>
      <c r="Q624" s="87"/>
      <c r="R624" s="87"/>
      <c r="S624" s="87"/>
      <c r="T624" s="87"/>
      <c r="U624" s="87"/>
      <c r="V624" s="87"/>
      <c r="W624" s="87"/>
      <c r="X624" s="87"/>
      <c r="Y624" s="87">
        <v>1</v>
      </c>
      <c r="Z624" s="87">
        <v>1</v>
      </c>
      <c r="AA624" s="87">
        <v>1</v>
      </c>
      <c r="AB624" s="87">
        <v>1</v>
      </c>
      <c r="AC624" s="88">
        <v>1</v>
      </c>
    </row>
    <row r="625" spans="1:29" ht="14.5">
      <c r="A625" t="s">
        <v>11</v>
      </c>
      <c r="B625" s="86" t="s">
        <v>2669</v>
      </c>
      <c r="C625" s="86" t="s">
        <v>281</v>
      </c>
      <c r="D625" s="86" t="s">
        <v>5006</v>
      </c>
      <c r="E625" s="86" t="s">
        <v>150</v>
      </c>
      <c r="F625" s="86" t="s">
        <v>5470</v>
      </c>
      <c r="G625" s="86" t="s">
        <v>5489</v>
      </c>
      <c r="H625" s="86" t="s">
        <v>152</v>
      </c>
      <c r="I625" s="83" t="s">
        <v>125</v>
      </c>
      <c r="J625" s="86" t="s">
        <v>5012</v>
      </c>
      <c r="K625" s="87"/>
      <c r="L625" s="87"/>
      <c r="M625" s="87"/>
      <c r="N625" s="87"/>
      <c r="O625" s="87"/>
      <c r="P625" s="87"/>
      <c r="Q625" s="87"/>
      <c r="R625" s="87"/>
      <c r="S625" s="87"/>
      <c r="T625" s="87"/>
      <c r="U625" s="87"/>
      <c r="V625" s="87"/>
      <c r="W625" s="87"/>
      <c r="X625" s="87"/>
      <c r="Y625" s="87">
        <v>1</v>
      </c>
      <c r="Z625" s="87">
        <v>1</v>
      </c>
      <c r="AA625" s="87">
        <v>1</v>
      </c>
      <c r="AB625" s="87">
        <v>1</v>
      </c>
      <c r="AC625" s="88">
        <v>1</v>
      </c>
    </row>
    <row r="626" spans="1:29" ht="14.5">
      <c r="A626" t="s">
        <v>11</v>
      </c>
      <c r="B626" s="86" t="s">
        <v>24</v>
      </c>
      <c r="C626" s="86" t="s">
        <v>50</v>
      </c>
      <c r="D626" s="86" t="s">
        <v>5006</v>
      </c>
      <c r="E626" s="86" t="s">
        <v>150</v>
      </c>
      <c r="F626" s="86" t="s">
        <v>6123</v>
      </c>
      <c r="G626" s="86" t="s">
        <v>6125</v>
      </c>
      <c r="H626" s="86" t="s">
        <v>152</v>
      </c>
      <c r="I626" s="83" t="s">
        <v>125</v>
      </c>
      <c r="J626" s="86" t="s">
        <v>5012</v>
      </c>
      <c r="K626" s="87"/>
      <c r="L626" s="87"/>
      <c r="M626" s="87"/>
      <c r="N626" s="87"/>
      <c r="O626" s="87"/>
      <c r="P626" s="87"/>
      <c r="Q626" s="87"/>
      <c r="R626" s="87"/>
      <c r="S626" s="87"/>
      <c r="T626" s="87"/>
      <c r="U626" s="87"/>
      <c r="V626" s="87"/>
      <c r="W626" s="87"/>
      <c r="X626" s="87"/>
      <c r="Y626" s="87">
        <v>1</v>
      </c>
      <c r="Z626" s="87">
        <v>1</v>
      </c>
      <c r="AA626" s="87">
        <v>1</v>
      </c>
      <c r="AB626" s="87">
        <v>1</v>
      </c>
      <c r="AC626" s="88">
        <v>1</v>
      </c>
    </row>
    <row r="627" spans="1:29" ht="14.5">
      <c r="A627" t="s">
        <v>11</v>
      </c>
      <c r="B627" s="86" t="s">
        <v>26</v>
      </c>
      <c r="C627" s="86" t="s">
        <v>52</v>
      </c>
      <c r="D627" s="86" t="s">
        <v>5006</v>
      </c>
      <c r="E627" s="86" t="s">
        <v>150</v>
      </c>
      <c r="F627" s="86" t="s">
        <v>6123</v>
      </c>
      <c r="G627" s="86" t="s">
        <v>6127</v>
      </c>
      <c r="H627" s="86" t="s">
        <v>152</v>
      </c>
      <c r="I627" s="83" t="s">
        <v>125</v>
      </c>
      <c r="J627" s="86" t="s">
        <v>5012</v>
      </c>
      <c r="K627" s="87"/>
      <c r="L627" s="87"/>
      <c r="M627" s="87"/>
      <c r="N627" s="87"/>
      <c r="O627" s="87"/>
      <c r="P627" s="87"/>
      <c r="Q627" s="87"/>
      <c r="R627" s="87"/>
      <c r="S627" s="87"/>
      <c r="T627" s="87"/>
      <c r="U627" s="87"/>
      <c r="V627" s="87"/>
      <c r="W627" s="87"/>
      <c r="X627" s="87"/>
      <c r="Y627" s="87"/>
      <c r="Z627" s="87">
        <v>1</v>
      </c>
      <c r="AA627" s="87">
        <v>1</v>
      </c>
      <c r="AB627" s="87">
        <v>1</v>
      </c>
      <c r="AC627" s="88">
        <v>1</v>
      </c>
    </row>
    <row r="628" spans="1:29" ht="14.5">
      <c r="A628" t="s">
        <v>11</v>
      </c>
      <c r="B628" s="86" t="s">
        <v>22</v>
      </c>
      <c r="C628" s="86" t="s">
        <v>48</v>
      </c>
      <c r="D628" s="86" t="s">
        <v>5006</v>
      </c>
      <c r="E628" s="86" t="s">
        <v>150</v>
      </c>
      <c r="F628" s="86" t="s">
        <v>6123</v>
      </c>
      <c r="G628" s="86" t="s">
        <v>6129</v>
      </c>
      <c r="H628" s="86" t="s">
        <v>152</v>
      </c>
      <c r="I628" s="83" t="s">
        <v>125</v>
      </c>
      <c r="J628" s="86" t="s">
        <v>5012</v>
      </c>
      <c r="K628" s="87"/>
      <c r="L628" s="87"/>
      <c r="M628" s="87"/>
      <c r="N628" s="87"/>
      <c r="O628" s="87"/>
      <c r="P628" s="87"/>
      <c r="Q628" s="87"/>
      <c r="R628" s="87"/>
      <c r="S628" s="87"/>
      <c r="T628" s="87"/>
      <c r="U628" s="87"/>
      <c r="V628" s="87"/>
      <c r="W628" s="87"/>
      <c r="X628" s="87"/>
      <c r="Y628" s="87"/>
      <c r="Z628" s="87"/>
      <c r="AA628" s="87"/>
      <c r="AB628" s="87"/>
      <c r="AC628" s="88"/>
    </row>
    <row r="629" spans="1:29" ht="14.5">
      <c r="A629" t="s">
        <v>11</v>
      </c>
      <c r="B629" s="86" t="s">
        <v>26</v>
      </c>
      <c r="C629" s="86" t="s">
        <v>52</v>
      </c>
      <c r="D629" s="86" t="s">
        <v>5006</v>
      </c>
      <c r="E629" s="86" t="s">
        <v>150</v>
      </c>
      <c r="F629" s="86" t="s">
        <v>6123</v>
      </c>
      <c r="G629" s="86" t="s">
        <v>6135</v>
      </c>
      <c r="H629" s="86" t="s">
        <v>152</v>
      </c>
      <c r="I629" s="83" t="s">
        <v>125</v>
      </c>
      <c r="J629" s="86" t="s">
        <v>5012</v>
      </c>
      <c r="K629" s="87"/>
      <c r="L629" s="87"/>
      <c r="M629" s="87"/>
      <c r="N629" s="87"/>
      <c r="O629" s="87"/>
      <c r="P629" s="87"/>
      <c r="Q629" s="87"/>
      <c r="R629" s="87"/>
      <c r="S629" s="87"/>
      <c r="T629" s="87"/>
      <c r="U629" s="87"/>
      <c r="V629" s="87"/>
      <c r="W629" s="87"/>
      <c r="X629" s="87"/>
      <c r="Y629" s="87"/>
      <c r="Z629" s="87"/>
      <c r="AA629" s="87"/>
      <c r="AB629" s="87"/>
      <c r="AC629" s="88"/>
    </row>
    <row r="630" spans="1:29" ht="14.5">
      <c r="A630" t="s">
        <v>11</v>
      </c>
      <c r="B630" s="86" t="s">
        <v>26</v>
      </c>
      <c r="C630" s="86" t="s">
        <v>52</v>
      </c>
      <c r="D630" s="86" t="s">
        <v>5006</v>
      </c>
      <c r="E630" s="86" t="s">
        <v>150</v>
      </c>
      <c r="F630" s="86" t="s">
        <v>6123</v>
      </c>
      <c r="G630" s="86" t="s">
        <v>6136</v>
      </c>
      <c r="H630" s="86" t="s">
        <v>152</v>
      </c>
      <c r="I630" s="83" t="s">
        <v>125</v>
      </c>
      <c r="J630" s="86" t="s">
        <v>5012</v>
      </c>
      <c r="K630" s="87"/>
      <c r="L630" s="87"/>
      <c r="M630" s="87"/>
      <c r="N630" s="87"/>
      <c r="O630" s="87"/>
      <c r="P630" s="87"/>
      <c r="Q630" s="87"/>
      <c r="R630" s="87"/>
      <c r="S630" s="87"/>
      <c r="T630" s="87"/>
      <c r="U630" s="87"/>
      <c r="V630" s="87"/>
      <c r="W630" s="87"/>
      <c r="X630" s="87"/>
      <c r="Y630" s="87"/>
      <c r="Z630" s="87"/>
      <c r="AA630" s="87"/>
      <c r="AB630" s="87"/>
      <c r="AC630" s="88"/>
    </row>
    <row r="631" spans="1:29" ht="14.5">
      <c r="A631" t="s">
        <v>11</v>
      </c>
      <c r="B631" s="86" t="s">
        <v>26</v>
      </c>
      <c r="C631" s="86" t="s">
        <v>52</v>
      </c>
      <c r="D631" s="86" t="s">
        <v>5006</v>
      </c>
      <c r="E631" s="86" t="s">
        <v>150</v>
      </c>
      <c r="F631" s="86" t="s">
        <v>6123</v>
      </c>
      <c r="G631" s="86" t="s">
        <v>6137</v>
      </c>
      <c r="H631" s="86" t="s">
        <v>152</v>
      </c>
      <c r="I631" s="83" t="s">
        <v>125</v>
      </c>
      <c r="J631" s="86" t="s">
        <v>5012</v>
      </c>
      <c r="K631" s="87"/>
      <c r="L631" s="87"/>
      <c r="M631" s="87"/>
      <c r="N631" s="87"/>
      <c r="O631" s="87"/>
      <c r="P631" s="87"/>
      <c r="Q631" s="87"/>
      <c r="R631" s="87"/>
      <c r="S631" s="87"/>
      <c r="T631" s="87"/>
      <c r="U631" s="87"/>
      <c r="V631" s="87"/>
      <c r="W631" s="87"/>
      <c r="X631" s="87"/>
      <c r="Y631" s="87"/>
      <c r="Z631" s="87"/>
      <c r="AA631" s="87"/>
      <c r="AB631" s="87"/>
      <c r="AC631" s="88"/>
    </row>
    <row r="632" spans="1:29" ht="14.5">
      <c r="A632" t="s">
        <v>11</v>
      </c>
      <c r="B632" s="86" t="s">
        <v>24</v>
      </c>
      <c r="C632" s="86" t="s">
        <v>50</v>
      </c>
      <c r="D632" s="86" t="s">
        <v>5006</v>
      </c>
      <c r="E632" s="86" t="s">
        <v>150</v>
      </c>
      <c r="F632" s="86" t="s">
        <v>6123</v>
      </c>
      <c r="G632" s="86" t="s">
        <v>6138</v>
      </c>
      <c r="H632" s="86" t="s">
        <v>152</v>
      </c>
      <c r="I632" s="83" t="s">
        <v>125</v>
      </c>
      <c r="J632" s="86" t="s">
        <v>5012</v>
      </c>
      <c r="K632" s="87"/>
      <c r="L632" s="87"/>
      <c r="M632" s="87"/>
      <c r="N632" s="87"/>
      <c r="O632" s="87"/>
      <c r="P632" s="87"/>
      <c r="Q632" s="87"/>
      <c r="R632" s="87"/>
      <c r="S632" s="87"/>
      <c r="T632" s="87"/>
      <c r="U632" s="87"/>
      <c r="V632" s="87"/>
      <c r="W632" s="87"/>
      <c r="X632" s="87"/>
      <c r="Y632" s="87"/>
      <c r="Z632" s="87"/>
      <c r="AA632" s="87"/>
      <c r="AB632" s="87"/>
      <c r="AC632" s="88"/>
    </row>
    <row r="633" spans="1:29" ht="14.5">
      <c r="A633" t="s">
        <v>11</v>
      </c>
      <c r="B633" s="86" t="s">
        <v>24</v>
      </c>
      <c r="C633" s="86" t="s">
        <v>50</v>
      </c>
      <c r="D633" s="86" t="s">
        <v>5006</v>
      </c>
      <c r="E633" s="86" t="s">
        <v>150</v>
      </c>
      <c r="F633" s="86" t="s">
        <v>6123</v>
      </c>
      <c r="G633" s="86" t="s">
        <v>6139</v>
      </c>
      <c r="H633" s="86" t="s">
        <v>152</v>
      </c>
      <c r="I633" s="83" t="s">
        <v>125</v>
      </c>
      <c r="J633" s="86" t="s">
        <v>5012</v>
      </c>
      <c r="K633" s="87"/>
      <c r="L633" s="87"/>
      <c r="M633" s="87"/>
      <c r="N633" s="87"/>
      <c r="O633" s="87"/>
      <c r="P633" s="87"/>
      <c r="Q633" s="87"/>
      <c r="R633" s="87"/>
      <c r="S633" s="87"/>
      <c r="T633" s="87"/>
      <c r="U633" s="87"/>
      <c r="V633" s="87"/>
      <c r="W633" s="87"/>
      <c r="X633" s="87"/>
      <c r="Y633" s="87"/>
      <c r="Z633" s="87"/>
      <c r="AA633" s="87"/>
      <c r="AB633" s="87"/>
      <c r="AC633" s="88"/>
    </row>
    <row r="634" spans="1:29" ht="14.5">
      <c r="A634" t="s">
        <v>11</v>
      </c>
      <c r="B634" s="86" t="s">
        <v>23</v>
      </c>
      <c r="C634" s="86" t="s">
        <v>49</v>
      </c>
      <c r="D634" s="86" t="s">
        <v>5006</v>
      </c>
      <c r="E634" s="86" t="s">
        <v>150</v>
      </c>
      <c r="F634" s="86" t="s">
        <v>6123</v>
      </c>
      <c r="G634" s="86" t="s">
        <v>6130</v>
      </c>
      <c r="H634" s="86" t="s">
        <v>152</v>
      </c>
      <c r="I634" s="83" t="s">
        <v>125</v>
      </c>
      <c r="J634" s="86" t="s">
        <v>5012</v>
      </c>
      <c r="K634" s="87"/>
      <c r="L634" s="87"/>
      <c r="M634" s="87"/>
      <c r="N634" s="87"/>
      <c r="O634" s="87"/>
      <c r="P634" s="87"/>
      <c r="Q634" s="87"/>
      <c r="R634" s="87"/>
      <c r="S634" s="87"/>
      <c r="T634" s="87"/>
      <c r="U634" s="87"/>
      <c r="V634" s="87"/>
      <c r="W634" s="87"/>
      <c r="X634" s="87"/>
      <c r="Y634" s="87"/>
      <c r="Z634" s="87"/>
      <c r="AA634" s="87"/>
      <c r="AB634" s="87"/>
      <c r="AC634" s="88"/>
    </row>
    <row r="635" spans="1:29" ht="14.5">
      <c r="A635" t="s">
        <v>11</v>
      </c>
      <c r="B635" s="86" t="s">
        <v>2667</v>
      </c>
      <c r="C635" s="86" t="s">
        <v>267</v>
      </c>
      <c r="D635" s="86" t="s">
        <v>5006</v>
      </c>
      <c r="E635" s="86" t="s">
        <v>150</v>
      </c>
      <c r="F635" s="86" t="s">
        <v>5147</v>
      </c>
      <c r="G635" s="86" t="s">
        <v>5157</v>
      </c>
      <c r="H635" s="86" t="s">
        <v>152</v>
      </c>
      <c r="I635" s="83" t="s">
        <v>125</v>
      </c>
      <c r="J635" s="86" t="s">
        <v>5012</v>
      </c>
      <c r="K635" s="87"/>
      <c r="L635" s="87"/>
      <c r="M635" s="87"/>
      <c r="N635" s="87"/>
      <c r="O635" s="87"/>
      <c r="P635" s="87"/>
      <c r="Q635" s="87"/>
      <c r="R635" s="87"/>
      <c r="S635" s="87"/>
      <c r="T635" s="87"/>
      <c r="U635" s="87"/>
      <c r="V635" s="87"/>
      <c r="W635" s="87"/>
      <c r="X635" s="87"/>
      <c r="Y635" s="87"/>
      <c r="Z635" s="87"/>
      <c r="AA635" s="87"/>
      <c r="AB635" s="87"/>
      <c r="AC635" s="88"/>
    </row>
    <row r="636" spans="1:29" ht="14.5">
      <c r="A636" t="s">
        <v>11</v>
      </c>
      <c r="B636" s="86" t="s">
        <v>2681</v>
      </c>
      <c r="C636" s="86" t="s">
        <v>311</v>
      </c>
      <c r="D636" s="86" t="s">
        <v>5006</v>
      </c>
      <c r="E636" s="86" t="s">
        <v>150</v>
      </c>
      <c r="F636" s="86" t="s">
        <v>5147</v>
      </c>
      <c r="G636" s="86" t="s">
        <v>5157</v>
      </c>
      <c r="H636" s="86" t="s">
        <v>152</v>
      </c>
      <c r="I636" s="83" t="s">
        <v>125</v>
      </c>
      <c r="J636" s="86" t="s">
        <v>5012</v>
      </c>
      <c r="K636" s="87"/>
      <c r="L636" s="87"/>
      <c r="M636" s="87"/>
      <c r="N636" s="87"/>
      <c r="O636" s="87"/>
      <c r="P636" s="87"/>
      <c r="Q636" s="87"/>
      <c r="R636" s="87"/>
      <c r="S636" s="87"/>
      <c r="T636" s="87"/>
      <c r="U636" s="87"/>
      <c r="V636" s="87"/>
      <c r="W636" s="87"/>
      <c r="X636" s="87"/>
      <c r="Y636" s="87"/>
      <c r="Z636" s="87"/>
      <c r="AA636" s="87"/>
      <c r="AB636" s="87"/>
      <c r="AC636" s="88"/>
    </row>
    <row r="637" spans="1:29" ht="14.5">
      <c r="A637" t="s">
        <v>11</v>
      </c>
      <c r="B637" s="86" t="s">
        <v>2667</v>
      </c>
      <c r="C637" s="86" t="s">
        <v>267</v>
      </c>
      <c r="D637" s="86" t="s">
        <v>5006</v>
      </c>
      <c r="E637" s="86" t="s">
        <v>150</v>
      </c>
      <c r="F637" s="86" t="s">
        <v>5147</v>
      </c>
      <c r="G637" s="86" t="s">
        <v>5174</v>
      </c>
      <c r="H637" s="86" t="s">
        <v>152</v>
      </c>
      <c r="I637" s="83" t="s">
        <v>125</v>
      </c>
      <c r="J637" s="86" t="s">
        <v>5012</v>
      </c>
      <c r="K637" s="87"/>
      <c r="L637" s="87"/>
      <c r="M637" s="87"/>
      <c r="N637" s="87"/>
      <c r="O637" s="87"/>
      <c r="P637" s="87"/>
      <c r="Q637" s="87"/>
      <c r="R637" s="87"/>
      <c r="S637" s="87"/>
      <c r="T637" s="87"/>
      <c r="U637" s="87"/>
      <c r="V637" s="87"/>
      <c r="W637" s="87"/>
      <c r="X637" s="87"/>
      <c r="Y637" s="87"/>
      <c r="Z637" s="87"/>
      <c r="AA637" s="87"/>
      <c r="AB637" s="87"/>
      <c r="AC637" s="88"/>
    </row>
    <row r="638" spans="1:29" ht="14.5">
      <c r="A638" t="s">
        <v>11</v>
      </c>
      <c r="B638" s="86" t="s">
        <v>2681</v>
      </c>
      <c r="C638" s="86" t="s">
        <v>311</v>
      </c>
      <c r="D638" s="86" t="s">
        <v>5006</v>
      </c>
      <c r="E638" s="86" t="s">
        <v>150</v>
      </c>
      <c r="F638" s="86" t="s">
        <v>5147</v>
      </c>
      <c r="G638" s="86" t="s">
        <v>5174</v>
      </c>
      <c r="H638" s="86" t="s">
        <v>152</v>
      </c>
      <c r="I638" s="83" t="s">
        <v>125</v>
      </c>
      <c r="J638" s="86" t="s">
        <v>5012</v>
      </c>
      <c r="K638" s="87"/>
      <c r="L638" s="87"/>
      <c r="M638" s="87"/>
      <c r="N638" s="87"/>
      <c r="O638" s="87"/>
      <c r="P638" s="87"/>
      <c r="Q638" s="87"/>
      <c r="R638" s="87"/>
      <c r="S638" s="87"/>
      <c r="T638" s="87"/>
      <c r="U638" s="87"/>
      <c r="V638" s="87"/>
      <c r="W638" s="87"/>
      <c r="X638" s="87"/>
      <c r="Y638" s="87"/>
      <c r="Z638" s="87"/>
      <c r="AA638" s="87"/>
      <c r="AB638" s="87"/>
      <c r="AC638" s="88"/>
    </row>
    <row r="639" spans="1:29" ht="14.5">
      <c r="A639" t="s">
        <v>11</v>
      </c>
      <c r="B639" s="86" t="s">
        <v>2668</v>
      </c>
      <c r="C639" s="86" t="s">
        <v>272</v>
      </c>
      <c r="D639" s="86" t="s">
        <v>5006</v>
      </c>
      <c r="E639" s="86" t="s">
        <v>150</v>
      </c>
      <c r="F639" s="86" t="s">
        <v>5147</v>
      </c>
      <c r="G639" s="86" t="s">
        <v>5163</v>
      </c>
      <c r="H639" s="86" t="s">
        <v>152</v>
      </c>
      <c r="I639" s="83" t="s">
        <v>125</v>
      </c>
      <c r="J639" s="86" t="s">
        <v>5012</v>
      </c>
      <c r="K639" s="87"/>
      <c r="L639" s="87"/>
      <c r="M639" s="87"/>
      <c r="N639" s="87"/>
      <c r="O639" s="87"/>
      <c r="P639" s="87"/>
      <c r="Q639" s="87"/>
      <c r="R639" s="87"/>
      <c r="S639" s="87"/>
      <c r="T639" s="87"/>
      <c r="U639" s="87"/>
      <c r="V639" s="87"/>
      <c r="W639" s="87"/>
      <c r="X639" s="87"/>
      <c r="Y639" s="87"/>
      <c r="Z639" s="87"/>
      <c r="AA639" s="87"/>
      <c r="AB639" s="87"/>
      <c r="AC639" s="88"/>
    </row>
    <row r="640" spans="1:29" ht="14.5">
      <c r="A640" t="s">
        <v>11</v>
      </c>
      <c r="B640" s="86" t="s">
        <v>2668</v>
      </c>
      <c r="C640" s="86" t="s">
        <v>272</v>
      </c>
      <c r="D640" s="86" t="s">
        <v>5006</v>
      </c>
      <c r="E640" s="86" t="s">
        <v>150</v>
      </c>
      <c r="F640" s="86" t="s">
        <v>5147</v>
      </c>
      <c r="G640" s="86" t="s">
        <v>5164</v>
      </c>
      <c r="H640" s="86" t="s">
        <v>152</v>
      </c>
      <c r="I640" s="83" t="s">
        <v>125</v>
      </c>
      <c r="J640" s="86" t="s">
        <v>5012</v>
      </c>
      <c r="K640" s="87"/>
      <c r="L640" s="87"/>
      <c r="M640" s="87"/>
      <c r="N640" s="87"/>
      <c r="O640" s="87"/>
      <c r="P640" s="87"/>
      <c r="Q640" s="87"/>
      <c r="R640" s="87"/>
      <c r="S640" s="87"/>
      <c r="T640" s="87"/>
      <c r="U640" s="87"/>
      <c r="V640" s="87"/>
      <c r="W640" s="87"/>
      <c r="X640" s="87"/>
      <c r="Y640" s="87"/>
      <c r="Z640" s="87"/>
      <c r="AA640" s="87"/>
      <c r="AB640" s="87"/>
      <c r="AC640" s="88"/>
    </row>
    <row r="641" spans="1:29" ht="14.5">
      <c r="A641" t="s">
        <v>11</v>
      </c>
      <c r="B641" s="86" t="s">
        <v>2668</v>
      </c>
      <c r="C641" s="86" t="s">
        <v>272</v>
      </c>
      <c r="D641" s="86" t="s">
        <v>5006</v>
      </c>
      <c r="E641" s="86" t="s">
        <v>150</v>
      </c>
      <c r="F641" s="86" t="s">
        <v>5147</v>
      </c>
      <c r="G641" s="86" t="s">
        <v>5165</v>
      </c>
      <c r="H641" s="86" t="s">
        <v>152</v>
      </c>
      <c r="I641" s="83" t="s">
        <v>125</v>
      </c>
      <c r="J641" s="86" t="s">
        <v>5012</v>
      </c>
      <c r="K641" s="87"/>
      <c r="L641" s="87"/>
      <c r="M641" s="87"/>
      <c r="N641" s="87"/>
      <c r="O641" s="87"/>
      <c r="P641" s="87"/>
      <c r="Q641" s="87"/>
      <c r="R641" s="87"/>
      <c r="S641" s="87"/>
      <c r="T641" s="87"/>
      <c r="U641" s="87"/>
      <c r="V641" s="87"/>
      <c r="W641" s="87"/>
      <c r="X641" s="87"/>
      <c r="Y641" s="87"/>
      <c r="Z641" s="87"/>
      <c r="AA641" s="87"/>
      <c r="AB641" s="87"/>
      <c r="AC641" s="88"/>
    </row>
    <row r="642" spans="1:29" ht="14.5">
      <c r="A642" t="s">
        <v>11</v>
      </c>
      <c r="B642" s="86" t="s">
        <v>2668</v>
      </c>
      <c r="C642" s="86" t="s">
        <v>272</v>
      </c>
      <c r="D642" s="86" t="s">
        <v>5006</v>
      </c>
      <c r="E642" s="86" t="s">
        <v>150</v>
      </c>
      <c r="F642" s="86" t="s">
        <v>5147</v>
      </c>
      <c r="G642" s="86" t="s">
        <v>5172</v>
      </c>
      <c r="H642" s="86" t="s">
        <v>152</v>
      </c>
      <c r="I642" s="83" t="s">
        <v>125</v>
      </c>
      <c r="J642" s="86" t="s">
        <v>5012</v>
      </c>
      <c r="K642" s="87"/>
      <c r="L642" s="87"/>
      <c r="M642" s="87"/>
      <c r="N642" s="87"/>
      <c r="O642" s="87"/>
      <c r="P642" s="87"/>
      <c r="Q642" s="87"/>
      <c r="R642" s="87"/>
      <c r="S642" s="87"/>
      <c r="T642" s="87"/>
      <c r="U642" s="87"/>
      <c r="V642" s="87"/>
      <c r="W642" s="87"/>
      <c r="X642" s="87"/>
      <c r="Y642" s="87"/>
      <c r="Z642" s="87"/>
      <c r="AA642" s="87"/>
      <c r="AB642" s="87"/>
      <c r="AC642" s="88">
        <v>1</v>
      </c>
    </row>
    <row r="643" spans="1:29" ht="14.5">
      <c r="A643" t="s">
        <v>11</v>
      </c>
      <c r="B643" s="86" t="s">
        <v>2668</v>
      </c>
      <c r="C643" s="86" t="s">
        <v>272</v>
      </c>
      <c r="D643" s="86" t="s">
        <v>5006</v>
      </c>
      <c r="E643" s="86" t="s">
        <v>150</v>
      </c>
      <c r="F643" s="86" t="s">
        <v>5147</v>
      </c>
      <c r="G643" s="86" t="s">
        <v>5173</v>
      </c>
      <c r="H643" s="86" t="s">
        <v>152</v>
      </c>
      <c r="I643" s="83" t="s">
        <v>125</v>
      </c>
      <c r="J643" s="86" t="s">
        <v>5012</v>
      </c>
      <c r="K643" s="87"/>
      <c r="L643" s="87"/>
      <c r="M643" s="87"/>
      <c r="N643" s="87"/>
      <c r="O643" s="87"/>
      <c r="P643" s="87"/>
      <c r="Q643" s="87"/>
      <c r="R643" s="87"/>
      <c r="S643" s="87"/>
      <c r="T643" s="87"/>
      <c r="U643" s="87"/>
      <c r="V643" s="87"/>
      <c r="W643" s="87"/>
      <c r="X643" s="87"/>
      <c r="Y643" s="87"/>
      <c r="Z643" s="87"/>
      <c r="AA643" s="87"/>
      <c r="AB643" s="87"/>
      <c r="AC643" s="88"/>
    </row>
    <row r="644" spans="1:29" ht="14.5">
      <c r="A644" t="s">
        <v>11</v>
      </c>
      <c r="B644" s="86" t="s">
        <v>2669</v>
      </c>
      <c r="C644" s="86" t="s">
        <v>281</v>
      </c>
      <c r="D644" s="86" t="s">
        <v>5006</v>
      </c>
      <c r="E644" s="86" t="s">
        <v>150</v>
      </c>
      <c r="F644" s="86" t="s">
        <v>5147</v>
      </c>
      <c r="G644" s="86" t="s">
        <v>5148</v>
      </c>
      <c r="H644" s="86" t="s">
        <v>152</v>
      </c>
      <c r="I644" s="83" t="s">
        <v>125</v>
      </c>
      <c r="J644" s="86" t="s">
        <v>5012</v>
      </c>
      <c r="K644" s="87"/>
      <c r="L644" s="87"/>
      <c r="M644" s="87"/>
      <c r="N644" s="87"/>
      <c r="O644" s="87"/>
      <c r="P644" s="87"/>
      <c r="Q644" s="87"/>
      <c r="R644" s="87"/>
      <c r="S644" s="87"/>
      <c r="T644" s="87"/>
      <c r="U644" s="87"/>
      <c r="V644" s="87"/>
      <c r="W644" s="87"/>
      <c r="X644" s="87"/>
      <c r="Y644" s="87"/>
      <c r="Z644" s="87">
        <v>1</v>
      </c>
      <c r="AA644" s="87">
        <v>1</v>
      </c>
      <c r="AB644" s="87">
        <v>1</v>
      </c>
      <c r="AC644" s="88">
        <v>1</v>
      </c>
    </row>
    <row r="645" spans="1:29" ht="14.5">
      <c r="A645" t="s">
        <v>11</v>
      </c>
      <c r="B645" s="86" t="s">
        <v>2669</v>
      </c>
      <c r="C645" s="86" t="s">
        <v>281</v>
      </c>
      <c r="D645" s="86" t="s">
        <v>5006</v>
      </c>
      <c r="E645" s="86" t="s">
        <v>150</v>
      </c>
      <c r="F645" s="86" t="s">
        <v>5147</v>
      </c>
      <c r="G645" s="86" t="s">
        <v>5151</v>
      </c>
      <c r="H645" s="86" t="s">
        <v>152</v>
      </c>
      <c r="I645" s="83" t="s">
        <v>125</v>
      </c>
      <c r="J645" s="86" t="s">
        <v>5012</v>
      </c>
      <c r="K645" s="87"/>
      <c r="L645" s="87"/>
      <c r="M645" s="87"/>
      <c r="N645" s="87"/>
      <c r="O645" s="87"/>
      <c r="P645" s="87"/>
      <c r="Q645" s="87"/>
      <c r="R645" s="87"/>
      <c r="S645" s="87"/>
      <c r="T645" s="87"/>
      <c r="U645" s="87"/>
      <c r="V645" s="87"/>
      <c r="W645" s="87"/>
      <c r="X645" s="87"/>
      <c r="Y645" s="87"/>
      <c r="Z645" s="87">
        <v>1</v>
      </c>
      <c r="AA645" s="87">
        <v>1</v>
      </c>
      <c r="AB645" s="87">
        <v>1</v>
      </c>
      <c r="AC645" s="88">
        <v>1</v>
      </c>
    </row>
    <row r="646" spans="1:29" ht="14.5">
      <c r="A646" t="s">
        <v>11</v>
      </c>
      <c r="B646" s="86" t="s">
        <v>2669</v>
      </c>
      <c r="C646" s="86" t="s">
        <v>281</v>
      </c>
      <c r="D646" s="86" t="s">
        <v>5006</v>
      </c>
      <c r="E646" s="86" t="s">
        <v>150</v>
      </c>
      <c r="F646" s="86" t="s">
        <v>5147</v>
      </c>
      <c r="G646" s="86" t="s">
        <v>5155</v>
      </c>
      <c r="H646" s="86" t="s">
        <v>152</v>
      </c>
      <c r="I646" s="83" t="s">
        <v>125</v>
      </c>
      <c r="J646" s="86" t="s">
        <v>5012</v>
      </c>
      <c r="K646" s="87"/>
      <c r="L646" s="87"/>
      <c r="M646" s="87"/>
      <c r="N646" s="87"/>
      <c r="O646" s="87"/>
      <c r="P646" s="87"/>
      <c r="Q646" s="87"/>
      <c r="R646" s="87"/>
      <c r="S646" s="87"/>
      <c r="T646" s="87"/>
      <c r="U646" s="87"/>
      <c r="V646" s="87"/>
      <c r="W646" s="87"/>
      <c r="X646" s="87"/>
      <c r="Y646" s="87"/>
      <c r="Z646" s="87">
        <v>1</v>
      </c>
      <c r="AA646" s="87">
        <v>1</v>
      </c>
      <c r="AB646" s="87">
        <v>1</v>
      </c>
      <c r="AC646" s="88">
        <v>1</v>
      </c>
    </row>
    <row r="647" spans="1:29" ht="14.5">
      <c r="A647" t="s">
        <v>11</v>
      </c>
      <c r="B647" s="86" t="s">
        <v>2669</v>
      </c>
      <c r="C647" s="86" t="s">
        <v>281</v>
      </c>
      <c r="D647" s="86" t="s">
        <v>5006</v>
      </c>
      <c r="E647" s="86" t="s">
        <v>150</v>
      </c>
      <c r="F647" s="86" t="s">
        <v>5147</v>
      </c>
      <c r="G647" s="86" t="s">
        <v>5167</v>
      </c>
      <c r="H647" s="86" t="s">
        <v>152</v>
      </c>
      <c r="I647" s="83" t="s">
        <v>125</v>
      </c>
      <c r="J647" s="86" t="s">
        <v>5012</v>
      </c>
      <c r="K647" s="87"/>
      <c r="L647" s="87"/>
      <c r="M647" s="87"/>
      <c r="N647" s="87"/>
      <c r="O647" s="87"/>
      <c r="P647" s="87"/>
      <c r="Q647" s="87"/>
      <c r="R647" s="87"/>
      <c r="S647" s="87"/>
      <c r="T647" s="87"/>
      <c r="U647" s="87"/>
      <c r="V647" s="87"/>
      <c r="W647" s="87"/>
      <c r="X647" s="87"/>
      <c r="Y647" s="87"/>
      <c r="Z647" s="87"/>
      <c r="AA647" s="87"/>
      <c r="AB647" s="87"/>
      <c r="AC647" s="88"/>
    </row>
    <row r="648" spans="1:29" ht="14.5">
      <c r="A648" t="s">
        <v>11</v>
      </c>
      <c r="B648" s="86" t="s">
        <v>2669</v>
      </c>
      <c r="C648" s="86" t="s">
        <v>281</v>
      </c>
      <c r="D648" s="86" t="s">
        <v>5006</v>
      </c>
      <c r="E648" s="86" t="s">
        <v>150</v>
      </c>
      <c r="F648" s="86" t="s">
        <v>5147</v>
      </c>
      <c r="G648" s="86" t="s">
        <v>5159</v>
      </c>
      <c r="H648" s="86" t="s">
        <v>152</v>
      </c>
      <c r="I648" s="83" t="s">
        <v>125</v>
      </c>
      <c r="J648" s="86" t="s">
        <v>5012</v>
      </c>
      <c r="K648" s="87"/>
      <c r="L648" s="87"/>
      <c r="M648" s="87"/>
      <c r="N648" s="87"/>
      <c r="O648" s="87"/>
      <c r="P648" s="87"/>
      <c r="Q648" s="87"/>
      <c r="R648" s="87"/>
      <c r="S648" s="87"/>
      <c r="T648" s="87"/>
      <c r="U648" s="87"/>
      <c r="V648" s="87"/>
      <c r="W648" s="87"/>
      <c r="X648" s="87"/>
      <c r="Y648" s="87"/>
      <c r="Z648" s="87"/>
      <c r="AA648" s="87">
        <v>1</v>
      </c>
      <c r="AB648" s="87">
        <v>1</v>
      </c>
      <c r="AC648" s="88">
        <v>1</v>
      </c>
    </row>
    <row r="649" spans="1:29" ht="14.5">
      <c r="A649" t="s">
        <v>11</v>
      </c>
      <c r="B649" s="86" t="s">
        <v>2669</v>
      </c>
      <c r="C649" s="86" t="s">
        <v>281</v>
      </c>
      <c r="D649" s="86" t="s">
        <v>5006</v>
      </c>
      <c r="E649" s="86" t="s">
        <v>150</v>
      </c>
      <c r="F649" s="86" t="s">
        <v>5147</v>
      </c>
      <c r="G649" s="86" t="s">
        <v>5168</v>
      </c>
      <c r="H649" s="86" t="s">
        <v>152</v>
      </c>
      <c r="I649" s="83" t="s">
        <v>125</v>
      </c>
      <c r="J649" s="86" t="s">
        <v>5012</v>
      </c>
      <c r="K649" s="87"/>
      <c r="L649" s="87"/>
      <c r="M649" s="87"/>
      <c r="N649" s="87"/>
      <c r="O649" s="87"/>
      <c r="P649" s="87"/>
      <c r="Q649" s="87"/>
      <c r="R649" s="87"/>
      <c r="S649" s="87"/>
      <c r="T649" s="87"/>
      <c r="U649" s="87"/>
      <c r="V649" s="87"/>
      <c r="W649" s="87"/>
      <c r="X649" s="87"/>
      <c r="Y649" s="87"/>
      <c r="Z649" s="87"/>
      <c r="AA649" s="87"/>
      <c r="AB649" s="87"/>
      <c r="AC649" s="88"/>
    </row>
    <row r="650" spans="1:29" ht="14.5">
      <c r="A650" t="s">
        <v>11</v>
      </c>
      <c r="B650" s="86" t="s">
        <v>2669</v>
      </c>
      <c r="C650" s="86" t="s">
        <v>281</v>
      </c>
      <c r="D650" s="86" t="s">
        <v>5006</v>
      </c>
      <c r="E650" s="86" t="s">
        <v>150</v>
      </c>
      <c r="F650" s="86" t="s">
        <v>5147</v>
      </c>
      <c r="G650" s="86" t="s">
        <v>5169</v>
      </c>
      <c r="H650" s="86" t="s">
        <v>152</v>
      </c>
      <c r="I650" s="83" t="s">
        <v>125</v>
      </c>
      <c r="J650" s="86" t="s">
        <v>5012</v>
      </c>
      <c r="K650" s="87"/>
      <c r="L650" s="87"/>
      <c r="M650" s="87"/>
      <c r="N650" s="87"/>
      <c r="O650" s="87"/>
      <c r="P650" s="87"/>
      <c r="Q650" s="87"/>
      <c r="R650" s="87"/>
      <c r="S650" s="87"/>
      <c r="T650" s="87"/>
      <c r="U650" s="87"/>
      <c r="V650" s="87"/>
      <c r="W650" s="87"/>
      <c r="X650" s="87"/>
      <c r="Y650" s="87"/>
      <c r="Z650" s="87"/>
      <c r="AA650" s="87"/>
      <c r="AB650" s="87"/>
      <c r="AC650" s="88"/>
    </row>
    <row r="651" spans="1:29" ht="14.5">
      <c r="A651" t="s">
        <v>11</v>
      </c>
      <c r="B651" s="86" t="s">
        <v>2669</v>
      </c>
      <c r="C651" s="86" t="s">
        <v>281</v>
      </c>
      <c r="D651" s="86" t="s">
        <v>5006</v>
      </c>
      <c r="E651" s="86" t="s">
        <v>150</v>
      </c>
      <c r="F651" s="86" t="s">
        <v>5147</v>
      </c>
      <c r="G651" s="86" t="s">
        <v>5170</v>
      </c>
      <c r="H651" s="86" t="s">
        <v>152</v>
      </c>
      <c r="I651" s="83" t="s">
        <v>125</v>
      </c>
      <c r="J651" s="86" t="s">
        <v>5012</v>
      </c>
      <c r="K651" s="87"/>
      <c r="L651" s="87"/>
      <c r="M651" s="87"/>
      <c r="N651" s="87"/>
      <c r="O651" s="87"/>
      <c r="P651" s="87"/>
      <c r="Q651" s="87"/>
      <c r="R651" s="87"/>
      <c r="S651" s="87"/>
      <c r="T651" s="87"/>
      <c r="U651" s="87"/>
      <c r="V651" s="87"/>
      <c r="W651" s="87"/>
      <c r="X651" s="87"/>
      <c r="Y651" s="87"/>
      <c r="Z651" s="87"/>
      <c r="AA651" s="87">
        <v>1</v>
      </c>
      <c r="AB651" s="87">
        <v>1</v>
      </c>
      <c r="AC651" s="88">
        <v>1</v>
      </c>
    </row>
    <row r="652" spans="1:29" ht="14.5">
      <c r="A652" t="s">
        <v>11</v>
      </c>
      <c r="B652" s="86" t="s">
        <v>2669</v>
      </c>
      <c r="C652" s="86" t="s">
        <v>281</v>
      </c>
      <c r="D652" s="86" t="s">
        <v>5006</v>
      </c>
      <c r="E652" s="86" t="s">
        <v>150</v>
      </c>
      <c r="F652" s="86" t="s">
        <v>5147</v>
      </c>
      <c r="G652" s="86" t="s">
        <v>5176</v>
      </c>
      <c r="H652" s="86" t="s">
        <v>152</v>
      </c>
      <c r="I652" s="83" t="s">
        <v>125</v>
      </c>
      <c r="J652" s="86" t="s">
        <v>5012</v>
      </c>
      <c r="K652" s="87"/>
      <c r="L652" s="87"/>
      <c r="M652" s="87"/>
      <c r="N652" s="87"/>
      <c r="O652" s="87"/>
      <c r="P652" s="87"/>
      <c r="Q652" s="87"/>
      <c r="R652" s="87"/>
      <c r="S652" s="87"/>
      <c r="T652" s="87"/>
      <c r="U652" s="87"/>
      <c r="V652" s="87"/>
      <c r="W652" s="87"/>
      <c r="X652" s="87"/>
      <c r="Y652" s="87"/>
      <c r="Z652" s="87"/>
      <c r="AA652" s="87"/>
      <c r="AB652" s="87"/>
      <c r="AC652" s="88"/>
    </row>
    <row r="653" spans="1:29" ht="14.5">
      <c r="A653" t="s">
        <v>11</v>
      </c>
      <c r="B653" s="86" t="s">
        <v>2669</v>
      </c>
      <c r="C653" s="86" t="s">
        <v>281</v>
      </c>
      <c r="D653" s="86" t="s">
        <v>5006</v>
      </c>
      <c r="E653" s="86" t="s">
        <v>150</v>
      </c>
      <c r="F653" s="86" t="s">
        <v>5147</v>
      </c>
      <c r="G653" s="86" t="s">
        <v>5178</v>
      </c>
      <c r="H653" s="86" t="s">
        <v>152</v>
      </c>
      <c r="I653" s="83" t="s">
        <v>125</v>
      </c>
      <c r="J653" s="86" t="s">
        <v>5012</v>
      </c>
      <c r="K653" s="87"/>
      <c r="L653" s="87"/>
      <c r="M653" s="87"/>
      <c r="N653" s="87"/>
      <c r="O653" s="87"/>
      <c r="P653" s="87"/>
      <c r="Q653" s="87"/>
      <c r="R653" s="87"/>
      <c r="S653" s="87"/>
      <c r="T653" s="87"/>
      <c r="U653" s="87"/>
      <c r="V653" s="87"/>
      <c r="W653" s="87"/>
      <c r="X653" s="87"/>
      <c r="Y653" s="87"/>
      <c r="Z653" s="87"/>
      <c r="AA653" s="87">
        <v>1</v>
      </c>
      <c r="AB653" s="87">
        <v>1</v>
      </c>
      <c r="AC653" s="88">
        <v>1</v>
      </c>
    </row>
    <row r="654" spans="1:29" ht="14.5">
      <c r="A654" t="s">
        <v>11</v>
      </c>
      <c r="B654" s="86" t="s">
        <v>2669</v>
      </c>
      <c r="C654" s="86" t="s">
        <v>281</v>
      </c>
      <c r="D654" s="86" t="s">
        <v>5006</v>
      </c>
      <c r="E654" s="86" t="s">
        <v>150</v>
      </c>
      <c r="F654" s="86" t="s">
        <v>5147</v>
      </c>
      <c r="G654" s="86" t="s">
        <v>5180</v>
      </c>
      <c r="H654" s="86" t="s">
        <v>152</v>
      </c>
      <c r="I654" s="83" t="s">
        <v>125</v>
      </c>
      <c r="J654" s="86" t="s">
        <v>5012</v>
      </c>
      <c r="K654" s="87"/>
      <c r="L654" s="87"/>
      <c r="M654" s="87"/>
      <c r="N654" s="87"/>
      <c r="O654" s="87"/>
      <c r="P654" s="87"/>
      <c r="Q654" s="87"/>
      <c r="R654" s="87"/>
      <c r="S654" s="87"/>
      <c r="T654" s="87"/>
      <c r="U654" s="87"/>
      <c r="V654" s="87"/>
      <c r="W654" s="87"/>
      <c r="X654" s="87"/>
      <c r="Y654" s="87"/>
      <c r="Z654" s="87"/>
      <c r="AA654" s="87">
        <v>1</v>
      </c>
      <c r="AB654" s="87">
        <v>1</v>
      </c>
      <c r="AC654" s="88">
        <v>1</v>
      </c>
    </row>
    <row r="655" spans="1:29" ht="14.5">
      <c r="A655" t="s">
        <v>11</v>
      </c>
      <c r="B655" s="86" t="s">
        <v>2669</v>
      </c>
      <c r="C655" s="86" t="s">
        <v>281</v>
      </c>
      <c r="D655" s="86" t="s">
        <v>5006</v>
      </c>
      <c r="E655" s="86" t="s">
        <v>150</v>
      </c>
      <c r="F655" s="86" t="s">
        <v>5147</v>
      </c>
      <c r="G655" s="86" t="s">
        <v>5182</v>
      </c>
      <c r="H655" s="86" t="s">
        <v>152</v>
      </c>
      <c r="I655" s="83" t="s">
        <v>125</v>
      </c>
      <c r="J655" s="86" t="s">
        <v>5012</v>
      </c>
      <c r="K655" s="87"/>
      <c r="L655" s="87"/>
      <c r="M655" s="87"/>
      <c r="N655" s="87"/>
      <c r="O655" s="87"/>
      <c r="P655" s="87"/>
      <c r="Q655" s="87"/>
      <c r="R655" s="87"/>
      <c r="S655" s="87"/>
      <c r="T655" s="87"/>
      <c r="U655" s="87"/>
      <c r="V655" s="87"/>
      <c r="W655" s="87"/>
      <c r="X655" s="87"/>
      <c r="Y655" s="87"/>
      <c r="Z655" s="87"/>
      <c r="AA655" s="87"/>
      <c r="AB655" s="87"/>
      <c r="AC655" s="88">
        <v>1</v>
      </c>
    </row>
    <row r="656" spans="1:29" ht="14.5">
      <c r="A656" t="s">
        <v>11</v>
      </c>
      <c r="B656" s="86" t="s">
        <v>2669</v>
      </c>
      <c r="C656" s="86" t="s">
        <v>281</v>
      </c>
      <c r="D656" s="86" t="s">
        <v>5006</v>
      </c>
      <c r="E656" s="86" t="s">
        <v>150</v>
      </c>
      <c r="F656" s="86" t="s">
        <v>5147</v>
      </c>
      <c r="G656" s="86" t="s">
        <v>5185</v>
      </c>
      <c r="H656" s="86" t="s">
        <v>152</v>
      </c>
      <c r="I656" s="83" t="s">
        <v>125</v>
      </c>
      <c r="J656" s="86" t="s">
        <v>5012</v>
      </c>
      <c r="K656" s="87"/>
      <c r="L656" s="87"/>
      <c r="M656" s="87"/>
      <c r="N656" s="87"/>
      <c r="O656" s="87"/>
      <c r="P656" s="87"/>
      <c r="Q656" s="87"/>
      <c r="R656" s="87"/>
      <c r="S656" s="87"/>
      <c r="T656" s="87"/>
      <c r="U656" s="87"/>
      <c r="V656" s="87"/>
      <c r="W656" s="87"/>
      <c r="X656" s="87"/>
      <c r="Y656" s="87"/>
      <c r="Z656" s="87"/>
      <c r="AA656" s="87"/>
      <c r="AB656" s="87"/>
      <c r="AC656" s="88"/>
    </row>
    <row r="657" spans="1:29" ht="14.5">
      <c r="A657" t="s">
        <v>11</v>
      </c>
      <c r="B657" s="86" t="s">
        <v>2669</v>
      </c>
      <c r="C657" s="86" t="s">
        <v>281</v>
      </c>
      <c r="D657" s="86" t="s">
        <v>5006</v>
      </c>
      <c r="E657" s="86" t="s">
        <v>150</v>
      </c>
      <c r="F657" s="86" t="s">
        <v>5147</v>
      </c>
      <c r="G657" s="86" t="s">
        <v>5188</v>
      </c>
      <c r="H657" s="86" t="s">
        <v>152</v>
      </c>
      <c r="I657" s="83" t="s">
        <v>125</v>
      </c>
      <c r="J657" s="86" t="s">
        <v>5012</v>
      </c>
      <c r="K657" s="87"/>
      <c r="L657" s="87"/>
      <c r="M657" s="87"/>
      <c r="N657" s="87"/>
      <c r="O657" s="87"/>
      <c r="P657" s="87"/>
      <c r="Q657" s="87"/>
      <c r="R657" s="87"/>
      <c r="S657" s="87"/>
      <c r="T657" s="87"/>
      <c r="U657" s="87"/>
      <c r="V657" s="87"/>
      <c r="W657" s="87"/>
      <c r="X657" s="87"/>
      <c r="Y657" s="87"/>
      <c r="Z657" s="87"/>
      <c r="AA657" s="87"/>
      <c r="AB657" s="87"/>
      <c r="AC657" s="88"/>
    </row>
    <row r="658" spans="1:29" ht="14.5">
      <c r="A658" t="s">
        <v>11</v>
      </c>
      <c r="B658" s="86" t="s">
        <v>2669</v>
      </c>
      <c r="C658" s="86" t="s">
        <v>281</v>
      </c>
      <c r="D658" s="86" t="s">
        <v>5006</v>
      </c>
      <c r="E658" s="86" t="s">
        <v>150</v>
      </c>
      <c r="F658" s="86" t="s">
        <v>5147</v>
      </c>
      <c r="G658" s="86" t="s">
        <v>5191</v>
      </c>
      <c r="H658" s="86" t="s">
        <v>152</v>
      </c>
      <c r="I658" s="83" t="s">
        <v>125</v>
      </c>
      <c r="J658" s="86" t="s">
        <v>5012</v>
      </c>
      <c r="K658" s="87"/>
      <c r="L658" s="87"/>
      <c r="M658" s="87"/>
      <c r="N658" s="87"/>
      <c r="O658" s="87"/>
      <c r="P658" s="87"/>
      <c r="Q658" s="87"/>
      <c r="R658" s="87"/>
      <c r="S658" s="87"/>
      <c r="T658" s="87"/>
      <c r="U658" s="87"/>
      <c r="V658" s="87"/>
      <c r="W658" s="87"/>
      <c r="X658" s="87"/>
      <c r="Y658" s="87"/>
      <c r="Z658" s="87"/>
      <c r="AA658" s="87"/>
      <c r="AB658" s="87"/>
      <c r="AC658" s="88"/>
    </row>
    <row r="659" spans="1:29" ht="14.5">
      <c r="A659" t="s">
        <v>11</v>
      </c>
      <c r="B659" s="86" t="s">
        <v>2689</v>
      </c>
      <c r="C659" s="86" t="s">
        <v>348</v>
      </c>
      <c r="D659" s="86" t="s">
        <v>5006</v>
      </c>
      <c r="E659" s="86" t="s">
        <v>150</v>
      </c>
      <c r="F659" s="86" t="s">
        <v>5377</v>
      </c>
      <c r="G659" s="86" t="s">
        <v>5412</v>
      </c>
      <c r="H659" s="86" t="s">
        <v>152</v>
      </c>
      <c r="I659" s="83" t="s">
        <v>125</v>
      </c>
      <c r="J659" s="86" t="s">
        <v>5012</v>
      </c>
      <c r="K659" s="87"/>
      <c r="L659" s="87"/>
      <c r="M659" s="87"/>
      <c r="N659" s="87"/>
      <c r="O659" s="87"/>
      <c r="P659" s="87"/>
      <c r="Q659" s="87"/>
      <c r="R659" s="87"/>
      <c r="S659" s="87"/>
      <c r="T659" s="87"/>
      <c r="U659" s="87"/>
      <c r="V659" s="87"/>
      <c r="W659" s="87"/>
      <c r="X659" s="87"/>
      <c r="Y659" s="87"/>
      <c r="Z659" s="87"/>
      <c r="AA659" s="87"/>
      <c r="AB659" s="87"/>
      <c r="AC659" s="88"/>
    </row>
    <row r="660" spans="1:29" ht="14.5">
      <c r="A660" t="s">
        <v>11</v>
      </c>
      <c r="B660" s="86" t="s">
        <v>24</v>
      </c>
      <c r="C660" s="86" t="s">
        <v>50</v>
      </c>
      <c r="D660" s="86" t="s">
        <v>5006</v>
      </c>
      <c r="E660" s="86" t="s">
        <v>150</v>
      </c>
      <c r="F660" s="86" t="s">
        <v>5377</v>
      </c>
      <c r="G660" s="86" t="s">
        <v>5413</v>
      </c>
      <c r="H660" s="86" t="s">
        <v>152</v>
      </c>
      <c r="I660" s="83" t="s">
        <v>125</v>
      </c>
      <c r="J660" s="86" t="s">
        <v>5012</v>
      </c>
      <c r="K660" s="87"/>
      <c r="L660" s="87"/>
      <c r="M660" s="87"/>
      <c r="N660" s="87"/>
      <c r="O660" s="87"/>
      <c r="P660" s="87"/>
      <c r="Q660" s="87"/>
      <c r="R660" s="87"/>
      <c r="S660" s="87"/>
      <c r="T660" s="87"/>
      <c r="U660" s="87"/>
      <c r="V660" s="87"/>
      <c r="W660" s="87"/>
      <c r="X660" s="87"/>
      <c r="Y660" s="87"/>
      <c r="Z660" s="87"/>
      <c r="AA660" s="87"/>
      <c r="AB660" s="87"/>
      <c r="AC660" s="88"/>
    </row>
    <row r="661" spans="1:29" ht="14.5">
      <c r="A661" t="s">
        <v>11</v>
      </c>
      <c r="B661" s="86" t="s">
        <v>24</v>
      </c>
      <c r="C661" s="86" t="s">
        <v>50</v>
      </c>
      <c r="D661" s="86" t="s">
        <v>5006</v>
      </c>
      <c r="E661" s="86" t="s">
        <v>150</v>
      </c>
      <c r="F661" s="86" t="s">
        <v>5377</v>
      </c>
      <c r="G661" s="86" t="s">
        <v>5414</v>
      </c>
      <c r="H661" s="86" t="s">
        <v>152</v>
      </c>
      <c r="I661" s="83" t="s">
        <v>125</v>
      </c>
      <c r="J661" s="86" t="s">
        <v>5012</v>
      </c>
      <c r="K661" s="87"/>
      <c r="L661" s="87"/>
      <c r="M661" s="87"/>
      <c r="N661" s="87"/>
      <c r="O661" s="87"/>
      <c r="P661" s="87"/>
      <c r="Q661" s="87"/>
      <c r="R661" s="87"/>
      <c r="S661" s="87"/>
      <c r="T661" s="87"/>
      <c r="U661" s="87"/>
      <c r="V661" s="87"/>
      <c r="W661" s="87"/>
      <c r="X661" s="87"/>
      <c r="Y661" s="87"/>
      <c r="Z661" s="87"/>
      <c r="AA661" s="87"/>
      <c r="AB661" s="87"/>
      <c r="AC661" s="88"/>
    </row>
    <row r="662" spans="1:29" ht="14.5">
      <c r="A662" t="s">
        <v>11</v>
      </c>
      <c r="B662" s="86" t="s">
        <v>24</v>
      </c>
      <c r="C662" s="86" t="s">
        <v>50</v>
      </c>
      <c r="D662" s="86" t="s">
        <v>5006</v>
      </c>
      <c r="E662" s="86" t="s">
        <v>150</v>
      </c>
      <c r="F662" s="86" t="s">
        <v>5377</v>
      </c>
      <c r="G662" s="86" t="s">
        <v>5415</v>
      </c>
      <c r="H662" s="86" t="s">
        <v>152</v>
      </c>
      <c r="I662" s="83" t="s">
        <v>125</v>
      </c>
      <c r="J662" s="86" t="s">
        <v>5012</v>
      </c>
      <c r="K662" s="87"/>
      <c r="L662" s="87"/>
      <c r="M662" s="87"/>
      <c r="N662" s="87"/>
      <c r="O662" s="87"/>
      <c r="P662" s="87"/>
      <c r="Q662" s="87"/>
      <c r="R662" s="87"/>
      <c r="S662" s="87"/>
      <c r="T662" s="87"/>
      <c r="U662" s="87"/>
      <c r="V662" s="87"/>
      <c r="W662" s="87"/>
      <c r="X662" s="87"/>
      <c r="Y662" s="87"/>
      <c r="Z662" s="87"/>
      <c r="AA662" s="87"/>
      <c r="AB662" s="87"/>
      <c r="AC662" s="88"/>
    </row>
    <row r="663" spans="1:29" ht="14.5">
      <c r="A663" t="s">
        <v>11</v>
      </c>
      <c r="B663" s="86" t="s">
        <v>24</v>
      </c>
      <c r="C663" s="86" t="s">
        <v>50</v>
      </c>
      <c r="D663" s="86" t="s">
        <v>5006</v>
      </c>
      <c r="E663" s="86" t="s">
        <v>150</v>
      </c>
      <c r="F663" s="86" t="s">
        <v>5377</v>
      </c>
      <c r="G663" s="86" t="s">
        <v>5416</v>
      </c>
      <c r="H663" s="86" t="s">
        <v>152</v>
      </c>
      <c r="I663" s="83" t="s">
        <v>125</v>
      </c>
      <c r="J663" s="86" t="s">
        <v>5012</v>
      </c>
      <c r="K663" s="87"/>
      <c r="L663" s="87"/>
      <c r="M663" s="87"/>
      <c r="N663" s="87"/>
      <c r="O663" s="87"/>
      <c r="P663" s="87"/>
      <c r="Q663" s="87"/>
      <c r="R663" s="87"/>
      <c r="S663" s="87"/>
      <c r="T663" s="87"/>
      <c r="U663" s="87"/>
      <c r="V663" s="87"/>
      <c r="W663" s="87"/>
      <c r="X663" s="87"/>
      <c r="Y663" s="87"/>
      <c r="Z663" s="87"/>
      <c r="AA663" s="87"/>
      <c r="AB663" s="87"/>
      <c r="AC663" s="88"/>
    </row>
    <row r="664" spans="1:29" ht="14.5">
      <c r="A664" t="s">
        <v>11</v>
      </c>
      <c r="B664" s="86" t="s">
        <v>24</v>
      </c>
      <c r="C664" s="86" t="s">
        <v>50</v>
      </c>
      <c r="D664" s="86" t="s">
        <v>5006</v>
      </c>
      <c r="E664" s="86" t="s">
        <v>150</v>
      </c>
      <c r="F664" s="86" t="s">
        <v>5377</v>
      </c>
      <c r="G664" s="86" t="s">
        <v>5417</v>
      </c>
      <c r="H664" s="86" t="s">
        <v>152</v>
      </c>
      <c r="I664" s="83" t="s">
        <v>125</v>
      </c>
      <c r="J664" s="86" t="s">
        <v>5012</v>
      </c>
      <c r="K664" s="87"/>
      <c r="L664" s="87"/>
      <c r="M664" s="87"/>
      <c r="N664" s="87"/>
      <c r="O664" s="87"/>
      <c r="P664" s="87"/>
      <c r="Q664" s="87"/>
      <c r="R664" s="87"/>
      <c r="S664" s="87"/>
      <c r="T664" s="87"/>
      <c r="U664" s="87"/>
      <c r="V664" s="87"/>
      <c r="W664" s="87"/>
      <c r="X664" s="87"/>
      <c r="Y664" s="87"/>
      <c r="Z664" s="87"/>
      <c r="AA664" s="87"/>
      <c r="AB664" s="87"/>
      <c r="AC664" s="88"/>
    </row>
    <row r="665" spans="1:29" ht="14.5">
      <c r="A665" t="s">
        <v>11</v>
      </c>
      <c r="B665" s="86" t="s">
        <v>26</v>
      </c>
      <c r="C665" s="86" t="s">
        <v>52</v>
      </c>
      <c r="D665" s="86" t="s">
        <v>5006</v>
      </c>
      <c r="E665" s="86" t="s">
        <v>150</v>
      </c>
      <c r="F665" s="86" t="s">
        <v>6143</v>
      </c>
      <c r="G665" s="86" t="s">
        <v>6161</v>
      </c>
      <c r="H665" s="86" t="s">
        <v>152</v>
      </c>
      <c r="I665" s="83" t="s">
        <v>125</v>
      </c>
      <c r="J665" s="86" t="s">
        <v>5012</v>
      </c>
      <c r="K665" s="87"/>
      <c r="L665" s="87"/>
      <c r="M665" s="87"/>
      <c r="N665" s="87"/>
      <c r="O665" s="87"/>
      <c r="P665" s="87"/>
      <c r="Q665" s="87"/>
      <c r="R665" s="87"/>
      <c r="S665" s="87"/>
      <c r="T665" s="87"/>
      <c r="U665" s="87"/>
      <c r="V665" s="87"/>
      <c r="W665" s="87"/>
      <c r="X665" s="87"/>
      <c r="Y665" s="87"/>
      <c r="Z665" s="87"/>
      <c r="AA665" s="87"/>
      <c r="AB665" s="87"/>
      <c r="AC665" s="88"/>
    </row>
    <row r="666" spans="1:29" ht="14.5">
      <c r="A666" t="s">
        <v>11</v>
      </c>
      <c r="B666" s="86" t="s">
        <v>27</v>
      </c>
      <c r="C666" s="86" t="s">
        <v>53</v>
      </c>
      <c r="D666" s="86" t="s">
        <v>5006</v>
      </c>
      <c r="E666" s="86" t="s">
        <v>150</v>
      </c>
      <c r="F666" s="86" t="s">
        <v>6123</v>
      </c>
      <c r="G666" s="86" t="s">
        <v>6131</v>
      </c>
      <c r="H666" s="86" t="s">
        <v>152</v>
      </c>
      <c r="I666" s="83" t="s">
        <v>125</v>
      </c>
      <c r="J666" s="86" t="s">
        <v>5012</v>
      </c>
      <c r="K666" s="87"/>
      <c r="L666" s="87"/>
      <c r="M666" s="87"/>
      <c r="N666" s="87"/>
      <c r="O666" s="87"/>
      <c r="P666" s="87"/>
      <c r="Q666" s="87"/>
      <c r="R666" s="87"/>
      <c r="S666" s="87"/>
      <c r="T666" s="87"/>
      <c r="U666" s="87"/>
      <c r="V666" s="87"/>
      <c r="W666" s="87"/>
      <c r="X666" s="87"/>
      <c r="Y666" s="87"/>
      <c r="Z666" s="87"/>
      <c r="AA666" s="87"/>
      <c r="AB666" s="87"/>
      <c r="AC666" s="88"/>
    </row>
    <row r="667" spans="1:29" ht="14.5">
      <c r="A667" t="s">
        <v>11</v>
      </c>
      <c r="B667" s="86" t="s">
        <v>27</v>
      </c>
      <c r="C667" s="86" t="s">
        <v>53</v>
      </c>
      <c r="D667" s="86" t="s">
        <v>5006</v>
      </c>
      <c r="E667" s="86" t="s">
        <v>150</v>
      </c>
      <c r="F667" s="86" t="s">
        <v>6143</v>
      </c>
      <c r="G667" s="86" t="s">
        <v>6156</v>
      </c>
      <c r="H667" s="86" t="s">
        <v>152</v>
      </c>
      <c r="I667" s="83" t="s">
        <v>125</v>
      </c>
      <c r="J667" s="86" t="s">
        <v>5012</v>
      </c>
      <c r="K667" s="87"/>
      <c r="L667" s="87"/>
      <c r="M667" s="87"/>
      <c r="N667" s="87"/>
      <c r="O667" s="87"/>
      <c r="P667" s="87"/>
      <c r="Q667" s="87"/>
      <c r="R667" s="87"/>
      <c r="S667" s="87"/>
      <c r="T667" s="87"/>
      <c r="U667" s="87"/>
      <c r="V667" s="87"/>
      <c r="W667" s="87"/>
      <c r="X667" s="87"/>
      <c r="Y667" s="87"/>
      <c r="Z667" s="87"/>
      <c r="AA667" s="87"/>
      <c r="AB667" s="87"/>
      <c r="AC667" s="88"/>
    </row>
    <row r="668" spans="1:29" ht="14.5">
      <c r="A668" t="s">
        <v>11</v>
      </c>
      <c r="B668" s="86" t="s">
        <v>29</v>
      </c>
      <c r="C668" s="86" t="s">
        <v>55</v>
      </c>
      <c r="D668" s="86" t="s">
        <v>5006</v>
      </c>
      <c r="E668" s="86" t="s">
        <v>150</v>
      </c>
      <c r="F668" s="86" t="s">
        <v>5001</v>
      </c>
      <c r="G668" s="86" t="s">
        <v>5020</v>
      </c>
      <c r="H668" s="86" t="s">
        <v>152</v>
      </c>
      <c r="I668" s="83" t="s">
        <v>125</v>
      </c>
      <c r="J668" s="86" t="s">
        <v>5012</v>
      </c>
      <c r="K668" s="87"/>
      <c r="L668" s="87"/>
      <c r="M668" s="87"/>
      <c r="N668" s="87"/>
      <c r="O668" s="87"/>
      <c r="P668" s="87"/>
      <c r="Q668" s="87"/>
      <c r="R668" s="87"/>
      <c r="S668" s="87"/>
      <c r="T668" s="87"/>
      <c r="U668" s="87"/>
      <c r="V668" s="87"/>
      <c r="W668" s="87"/>
      <c r="X668" s="87"/>
      <c r="Y668" s="87">
        <v>1</v>
      </c>
      <c r="Z668" s="87">
        <v>1</v>
      </c>
      <c r="AA668" s="87">
        <v>1</v>
      </c>
      <c r="AB668" s="87">
        <v>1</v>
      </c>
      <c r="AC668" s="88">
        <v>1</v>
      </c>
    </row>
    <row r="669" spans="1:29" ht="14.5">
      <c r="A669" t="s">
        <v>11</v>
      </c>
      <c r="B669" s="86" t="s">
        <v>29</v>
      </c>
      <c r="C669" s="86" t="s">
        <v>55</v>
      </c>
      <c r="D669" s="86" t="s">
        <v>131</v>
      </c>
      <c r="E669" s="86" t="s">
        <v>150</v>
      </c>
      <c r="F669" s="86" t="s">
        <v>5001</v>
      </c>
      <c r="G669" s="86" t="s">
        <v>5028</v>
      </c>
      <c r="H669" s="86" t="s">
        <v>152</v>
      </c>
      <c r="I669" s="83" t="s">
        <v>125</v>
      </c>
      <c r="J669" s="86" t="s">
        <v>5012</v>
      </c>
      <c r="K669" s="87"/>
      <c r="L669" s="87"/>
      <c r="M669" s="87"/>
      <c r="N669" s="87"/>
      <c r="O669" s="87"/>
      <c r="P669" s="87"/>
      <c r="Q669" s="87"/>
      <c r="R669" s="87"/>
      <c r="S669" s="87"/>
      <c r="T669" s="87"/>
      <c r="U669" s="87"/>
      <c r="V669" s="87"/>
      <c r="W669" s="87"/>
      <c r="X669" s="87"/>
      <c r="Y669" s="87">
        <v>0.14000479633394988</v>
      </c>
      <c r="Z669" s="87">
        <v>0.14000479633394988</v>
      </c>
      <c r="AA669" s="87">
        <v>0.14000479633394988</v>
      </c>
      <c r="AB669" s="87">
        <v>0.14000479633394988</v>
      </c>
      <c r="AC669" s="88">
        <v>0.14000479633394988</v>
      </c>
    </row>
    <row r="670" spans="1:29" ht="14.5">
      <c r="A670" t="s">
        <v>11</v>
      </c>
      <c r="B670" s="86" t="s">
        <v>29</v>
      </c>
      <c r="C670" s="86" t="s">
        <v>55</v>
      </c>
      <c r="D670" s="86" t="s">
        <v>140</v>
      </c>
      <c r="E670" s="86" t="s">
        <v>150</v>
      </c>
      <c r="F670" s="86" t="s">
        <v>5001</v>
      </c>
      <c r="G670" s="86" t="s">
        <v>5031</v>
      </c>
      <c r="H670" s="86" t="s">
        <v>152</v>
      </c>
      <c r="I670" s="83" t="s">
        <v>125</v>
      </c>
      <c r="J670" s="86" t="s">
        <v>5012</v>
      </c>
      <c r="K670" s="87"/>
      <c r="L670" s="87"/>
      <c r="M670" s="87"/>
      <c r="N670" s="87"/>
      <c r="O670" s="87"/>
      <c r="P670" s="87"/>
      <c r="Q670" s="87"/>
      <c r="R670" s="87"/>
      <c r="S670" s="87"/>
      <c r="T670" s="87"/>
      <c r="U670" s="87"/>
      <c r="V670" s="87"/>
      <c r="W670" s="87"/>
      <c r="X670" s="87"/>
      <c r="Y670" s="87"/>
      <c r="Z670" s="87"/>
      <c r="AA670" s="87"/>
      <c r="AB670" s="87">
        <v>0.29032015934193128</v>
      </c>
      <c r="AC670" s="88">
        <v>0.29032015934193128</v>
      </c>
    </row>
    <row r="671" spans="1:29" ht="14.5">
      <c r="A671" t="s">
        <v>11</v>
      </c>
      <c r="B671" s="86" t="s">
        <v>29</v>
      </c>
      <c r="C671" s="86" t="s">
        <v>55</v>
      </c>
      <c r="D671" s="86" t="s">
        <v>7675</v>
      </c>
      <c r="E671" s="86" t="s">
        <v>150</v>
      </c>
      <c r="F671" s="86" t="s">
        <v>5001</v>
      </c>
      <c r="G671" s="86" t="s">
        <v>5031</v>
      </c>
      <c r="H671" s="86" t="s">
        <v>152</v>
      </c>
      <c r="I671" s="83" t="s">
        <v>125</v>
      </c>
      <c r="J671" s="86" t="s">
        <v>5012</v>
      </c>
      <c r="K671" s="87"/>
      <c r="L671" s="87"/>
      <c r="M671" s="87"/>
      <c r="N671" s="87"/>
      <c r="O671" s="87"/>
      <c r="P671" s="87"/>
      <c r="Q671" s="87"/>
      <c r="R671" s="87"/>
      <c r="S671" s="87"/>
      <c r="T671" s="87"/>
      <c r="U671" s="87"/>
      <c r="V671" s="87"/>
      <c r="W671" s="87"/>
      <c r="X671" s="87"/>
      <c r="Y671" s="87"/>
      <c r="Z671" s="87"/>
      <c r="AA671" s="87"/>
      <c r="AB671" s="87">
        <v>9.2916677822083571E-2</v>
      </c>
      <c r="AC671" s="88">
        <v>9.2916677822083571E-2</v>
      </c>
    </row>
    <row r="672" spans="1:29" ht="14.5">
      <c r="A672" t="s">
        <v>11</v>
      </c>
      <c r="B672" s="86" t="s">
        <v>29</v>
      </c>
      <c r="C672" s="86" t="s">
        <v>55</v>
      </c>
      <c r="D672" s="86" t="s">
        <v>131</v>
      </c>
      <c r="E672" s="86" t="s">
        <v>150</v>
      </c>
      <c r="F672" s="86" t="s">
        <v>5042</v>
      </c>
      <c r="G672" s="86" t="s">
        <v>5056</v>
      </c>
      <c r="H672" s="86" t="s">
        <v>152</v>
      </c>
      <c r="I672" s="83" t="s">
        <v>125</v>
      </c>
      <c r="J672" s="86" t="s">
        <v>5012</v>
      </c>
      <c r="K672" s="87"/>
      <c r="L672" s="87"/>
      <c r="M672" s="87"/>
      <c r="N672" s="87"/>
      <c r="O672" s="87"/>
      <c r="P672" s="87"/>
      <c r="Q672" s="87"/>
      <c r="R672" s="87"/>
      <c r="S672" s="87"/>
      <c r="T672" s="87"/>
      <c r="U672" s="87"/>
      <c r="V672" s="87"/>
      <c r="W672" s="87"/>
      <c r="X672" s="87"/>
      <c r="Y672" s="87"/>
      <c r="Z672" s="87"/>
      <c r="AA672" s="87"/>
      <c r="AB672" s="87"/>
      <c r="AC672" s="88"/>
    </row>
    <row r="673" spans="1:29" ht="14.5">
      <c r="A673" t="s">
        <v>11</v>
      </c>
      <c r="B673" s="86" t="s">
        <v>29</v>
      </c>
      <c r="C673" s="86" t="s">
        <v>55</v>
      </c>
      <c r="D673" s="86" t="s">
        <v>5006</v>
      </c>
      <c r="E673" s="86" t="s">
        <v>150</v>
      </c>
      <c r="F673" s="86" t="s">
        <v>5042</v>
      </c>
      <c r="G673" s="86" t="s">
        <v>5056</v>
      </c>
      <c r="H673" s="86" t="s">
        <v>152</v>
      </c>
      <c r="I673" s="83" t="s">
        <v>125</v>
      </c>
      <c r="J673" s="86" t="s">
        <v>5012</v>
      </c>
      <c r="K673" s="87"/>
      <c r="L673" s="87"/>
      <c r="M673" s="87"/>
      <c r="N673" s="87"/>
      <c r="O673" s="87"/>
      <c r="P673" s="87"/>
      <c r="Q673" s="87"/>
      <c r="R673" s="87"/>
      <c r="S673" s="87"/>
      <c r="T673" s="87"/>
      <c r="U673" s="87"/>
      <c r="V673" s="87"/>
      <c r="W673" s="87"/>
      <c r="X673" s="87"/>
      <c r="Y673" s="87"/>
      <c r="Z673" s="87"/>
      <c r="AA673" s="87"/>
      <c r="AB673" s="87"/>
      <c r="AC673" s="88"/>
    </row>
    <row r="674" spans="1:29" ht="14.5">
      <c r="A674" t="s">
        <v>11</v>
      </c>
      <c r="B674" s="86" t="s">
        <v>29</v>
      </c>
      <c r="C674" s="86" t="s">
        <v>55</v>
      </c>
      <c r="D674" s="86" t="s">
        <v>140</v>
      </c>
      <c r="E674" s="86" t="s">
        <v>150</v>
      </c>
      <c r="F674" s="86" t="s">
        <v>5042</v>
      </c>
      <c r="G674" s="86" t="s">
        <v>5056</v>
      </c>
      <c r="H674" s="86" t="s">
        <v>152</v>
      </c>
      <c r="I674" s="83" t="s">
        <v>125</v>
      </c>
      <c r="J674" s="86" t="s">
        <v>5012</v>
      </c>
      <c r="K674" s="87"/>
      <c r="L674" s="87"/>
      <c r="M674" s="87"/>
      <c r="N674" s="87"/>
      <c r="O674" s="87"/>
      <c r="P674" s="87"/>
      <c r="Q674" s="87"/>
      <c r="R674" s="87"/>
      <c r="S674" s="87"/>
      <c r="T674" s="87"/>
      <c r="U674" s="87"/>
      <c r="V674" s="87"/>
      <c r="W674" s="87"/>
      <c r="X674" s="87"/>
      <c r="Y674" s="87"/>
      <c r="Z674" s="87"/>
      <c r="AA674" s="87"/>
      <c r="AB674" s="87"/>
      <c r="AC674" s="88"/>
    </row>
    <row r="675" spans="1:29" ht="14.5">
      <c r="A675" t="s">
        <v>11</v>
      </c>
      <c r="B675" s="86" t="s">
        <v>29</v>
      </c>
      <c r="C675" s="86" t="s">
        <v>55</v>
      </c>
      <c r="D675" s="86" t="s">
        <v>7675</v>
      </c>
      <c r="E675" s="86" t="s">
        <v>150</v>
      </c>
      <c r="F675" s="86" t="s">
        <v>5042</v>
      </c>
      <c r="G675" s="86" t="s">
        <v>5056</v>
      </c>
      <c r="H675" s="86" t="s">
        <v>152</v>
      </c>
      <c r="I675" s="83" t="s">
        <v>125</v>
      </c>
      <c r="J675" s="86" t="s">
        <v>5012</v>
      </c>
      <c r="K675" s="87"/>
      <c r="L675" s="87"/>
      <c r="M675" s="87"/>
      <c r="N675" s="87"/>
      <c r="O675" s="87"/>
      <c r="P675" s="87"/>
      <c r="Q675" s="87"/>
      <c r="R675" s="87"/>
      <c r="S675" s="87"/>
      <c r="T675" s="87"/>
      <c r="U675" s="87"/>
      <c r="V675" s="87"/>
      <c r="W675" s="87"/>
      <c r="X675" s="87"/>
      <c r="Y675" s="87"/>
      <c r="Z675" s="87"/>
      <c r="AA675" s="87"/>
      <c r="AB675" s="87"/>
      <c r="AC675" s="88"/>
    </row>
    <row r="676" spans="1:29" ht="14.5">
      <c r="A676" t="s">
        <v>11</v>
      </c>
      <c r="B676" s="86" t="s">
        <v>29</v>
      </c>
      <c r="C676" s="86" t="s">
        <v>55</v>
      </c>
      <c r="D676" s="86" t="s">
        <v>5006</v>
      </c>
      <c r="E676" s="86" t="s">
        <v>150</v>
      </c>
      <c r="F676" s="86" t="s">
        <v>5094</v>
      </c>
      <c r="G676" s="86" t="s">
        <v>5095</v>
      </c>
      <c r="H676" s="86" t="s">
        <v>152</v>
      </c>
      <c r="I676" s="83" t="s">
        <v>125</v>
      </c>
      <c r="J676" s="86" t="s">
        <v>5012</v>
      </c>
      <c r="K676" s="87"/>
      <c r="L676" s="87"/>
      <c r="M676" s="87"/>
      <c r="N676" s="87"/>
      <c r="O676" s="87"/>
      <c r="P676" s="87"/>
      <c r="Q676" s="87"/>
      <c r="R676" s="87"/>
      <c r="S676" s="87"/>
      <c r="T676" s="87"/>
      <c r="U676" s="87"/>
      <c r="V676" s="87"/>
      <c r="W676" s="87"/>
      <c r="X676" s="87"/>
      <c r="Y676" s="87"/>
      <c r="Z676" s="87"/>
      <c r="AA676" s="87"/>
      <c r="AB676" s="87"/>
      <c r="AC676" s="88"/>
    </row>
    <row r="677" spans="1:29" ht="14.5">
      <c r="A677" t="s">
        <v>11</v>
      </c>
      <c r="B677" s="86" t="s">
        <v>29</v>
      </c>
      <c r="C677" s="86" t="s">
        <v>55</v>
      </c>
      <c r="D677" s="86" t="s">
        <v>5006</v>
      </c>
      <c r="E677" s="86" t="s">
        <v>150</v>
      </c>
      <c r="F677" s="86" t="s">
        <v>5094</v>
      </c>
      <c r="G677" s="86" t="s">
        <v>5099</v>
      </c>
      <c r="H677" s="86" t="s">
        <v>152</v>
      </c>
      <c r="I677" s="83" t="s">
        <v>125</v>
      </c>
      <c r="J677" s="86" t="s">
        <v>5012</v>
      </c>
      <c r="K677" s="87"/>
      <c r="L677" s="87"/>
      <c r="M677" s="87"/>
      <c r="N677" s="87"/>
      <c r="O677" s="87"/>
      <c r="P677" s="87"/>
      <c r="Q677" s="87"/>
      <c r="R677" s="87"/>
      <c r="S677" s="87"/>
      <c r="T677" s="87"/>
      <c r="U677" s="87"/>
      <c r="V677" s="87"/>
      <c r="W677" s="87"/>
      <c r="X677" s="87"/>
      <c r="Y677" s="87">
        <v>1</v>
      </c>
      <c r="Z677" s="87">
        <v>1</v>
      </c>
      <c r="AA677" s="87">
        <v>1</v>
      </c>
      <c r="AB677" s="87">
        <v>1</v>
      </c>
      <c r="AC677" s="88">
        <v>1</v>
      </c>
    </row>
    <row r="678" spans="1:29" ht="14.5">
      <c r="A678" t="s">
        <v>11</v>
      </c>
      <c r="B678" s="86" t="s">
        <v>29</v>
      </c>
      <c r="C678" s="86" t="s">
        <v>55</v>
      </c>
      <c r="D678" s="86" t="s">
        <v>5006</v>
      </c>
      <c r="E678" s="86" t="s">
        <v>150</v>
      </c>
      <c r="F678" s="86" t="s">
        <v>5094</v>
      </c>
      <c r="G678" s="86" t="s">
        <v>5101</v>
      </c>
      <c r="H678" s="86" t="s">
        <v>152</v>
      </c>
      <c r="I678" s="83" t="s">
        <v>125</v>
      </c>
      <c r="J678" s="86" t="s">
        <v>5012</v>
      </c>
      <c r="K678" s="87"/>
      <c r="L678" s="87"/>
      <c r="M678" s="87"/>
      <c r="N678" s="87"/>
      <c r="O678" s="87"/>
      <c r="P678" s="87"/>
      <c r="Q678" s="87"/>
      <c r="R678" s="87"/>
      <c r="S678" s="87"/>
      <c r="T678" s="87"/>
      <c r="U678" s="87"/>
      <c r="V678" s="87"/>
      <c r="W678" s="87"/>
      <c r="X678" s="87"/>
      <c r="Y678" s="87"/>
      <c r="Z678" s="87">
        <v>1</v>
      </c>
      <c r="AA678" s="87">
        <v>1</v>
      </c>
      <c r="AB678" s="87">
        <v>1</v>
      </c>
      <c r="AC678" s="88">
        <v>1</v>
      </c>
    </row>
    <row r="679" spans="1:29" ht="14.5">
      <c r="A679" t="s">
        <v>11</v>
      </c>
      <c r="B679" s="86" t="s">
        <v>29</v>
      </c>
      <c r="C679" s="86" t="s">
        <v>55</v>
      </c>
      <c r="D679" s="86" t="s">
        <v>5006</v>
      </c>
      <c r="E679" s="86" t="s">
        <v>150</v>
      </c>
      <c r="F679" s="86" t="s">
        <v>5094</v>
      </c>
      <c r="G679" s="86" t="s">
        <v>5103</v>
      </c>
      <c r="H679" s="86" t="s">
        <v>152</v>
      </c>
      <c r="I679" s="83" t="s">
        <v>125</v>
      </c>
      <c r="J679" s="86" t="s">
        <v>5012</v>
      </c>
      <c r="K679" s="87"/>
      <c r="L679" s="87"/>
      <c r="M679" s="87"/>
      <c r="N679" s="87"/>
      <c r="O679" s="87"/>
      <c r="P679" s="87"/>
      <c r="Q679" s="87"/>
      <c r="R679" s="87"/>
      <c r="S679" s="87"/>
      <c r="T679" s="87"/>
      <c r="U679" s="87"/>
      <c r="V679" s="87"/>
      <c r="W679" s="87"/>
      <c r="X679" s="87"/>
      <c r="Y679" s="87"/>
      <c r="Z679" s="87"/>
      <c r="AA679" s="87"/>
      <c r="AB679" s="87"/>
      <c r="AC679" s="88"/>
    </row>
    <row r="680" spans="1:29" ht="14.5">
      <c r="A680" t="s">
        <v>11</v>
      </c>
      <c r="B680" s="86" t="s">
        <v>29</v>
      </c>
      <c r="C680" s="86" t="s">
        <v>55</v>
      </c>
      <c r="D680" s="86" t="s">
        <v>5006</v>
      </c>
      <c r="E680" s="86" t="s">
        <v>150</v>
      </c>
      <c r="F680" s="86" t="s">
        <v>5094</v>
      </c>
      <c r="G680" s="86" t="s">
        <v>5104</v>
      </c>
      <c r="H680" s="86" t="s">
        <v>152</v>
      </c>
      <c r="I680" s="83" t="s">
        <v>125</v>
      </c>
      <c r="J680" s="86" t="s">
        <v>5012</v>
      </c>
      <c r="K680" s="87"/>
      <c r="L680" s="87"/>
      <c r="M680" s="87"/>
      <c r="N680" s="87"/>
      <c r="O680" s="87"/>
      <c r="P680" s="87"/>
      <c r="Q680" s="87"/>
      <c r="R680" s="87"/>
      <c r="S680" s="87"/>
      <c r="T680" s="87"/>
      <c r="U680" s="87"/>
      <c r="V680" s="87"/>
      <c r="W680" s="87"/>
      <c r="X680" s="87"/>
      <c r="Y680" s="87"/>
      <c r="Z680" s="87"/>
      <c r="AA680" s="87"/>
      <c r="AB680" s="87"/>
      <c r="AC680" s="88"/>
    </row>
    <row r="681" spans="1:29" ht="14.5">
      <c r="A681" t="s">
        <v>11</v>
      </c>
      <c r="B681" s="86" t="s">
        <v>29</v>
      </c>
      <c r="C681" s="86" t="s">
        <v>55</v>
      </c>
      <c r="D681" s="86" t="s">
        <v>5006</v>
      </c>
      <c r="E681" s="86" t="s">
        <v>150</v>
      </c>
      <c r="F681" s="86" t="s">
        <v>5094</v>
      </c>
      <c r="G681" s="86" t="s">
        <v>5105</v>
      </c>
      <c r="H681" s="86" t="s">
        <v>152</v>
      </c>
      <c r="I681" s="83" t="s">
        <v>125</v>
      </c>
      <c r="J681" s="86" t="s">
        <v>5012</v>
      </c>
      <c r="K681" s="87"/>
      <c r="L681" s="87"/>
      <c r="M681" s="87"/>
      <c r="N681" s="87"/>
      <c r="O681" s="87"/>
      <c r="P681" s="87"/>
      <c r="Q681" s="87"/>
      <c r="R681" s="87"/>
      <c r="S681" s="87"/>
      <c r="T681" s="87"/>
      <c r="U681" s="87"/>
      <c r="V681" s="87"/>
      <c r="W681" s="87"/>
      <c r="X681" s="87"/>
      <c r="Y681" s="87"/>
      <c r="Z681" s="87"/>
      <c r="AA681" s="87"/>
      <c r="AB681" s="87"/>
      <c r="AC681" s="88"/>
    </row>
    <row r="682" spans="1:29" ht="14.5">
      <c r="A682" t="s">
        <v>11</v>
      </c>
      <c r="B682" s="86" t="s">
        <v>29</v>
      </c>
      <c r="C682" s="86" t="s">
        <v>55</v>
      </c>
      <c r="D682" s="86" t="s">
        <v>5006</v>
      </c>
      <c r="E682" s="86" t="s">
        <v>150</v>
      </c>
      <c r="F682" s="86" t="s">
        <v>5094</v>
      </c>
      <c r="G682" s="86" t="s">
        <v>5106</v>
      </c>
      <c r="H682" s="86" t="s">
        <v>152</v>
      </c>
      <c r="I682" s="83" t="s">
        <v>125</v>
      </c>
      <c r="J682" s="86" t="s">
        <v>5012</v>
      </c>
      <c r="K682" s="87"/>
      <c r="L682" s="87"/>
      <c r="M682" s="87"/>
      <c r="N682" s="87"/>
      <c r="O682" s="87"/>
      <c r="P682" s="87"/>
      <c r="Q682" s="87"/>
      <c r="R682" s="87"/>
      <c r="S682" s="87"/>
      <c r="T682" s="87"/>
      <c r="U682" s="87"/>
      <c r="V682" s="87"/>
      <c r="W682" s="87"/>
      <c r="X682" s="87"/>
      <c r="Y682" s="87"/>
      <c r="Z682" s="87"/>
      <c r="AA682" s="87"/>
      <c r="AB682" s="87"/>
      <c r="AC682" s="88"/>
    </row>
    <row r="683" spans="1:29" ht="14.5">
      <c r="A683" t="s">
        <v>11</v>
      </c>
      <c r="B683" s="86" t="s">
        <v>29</v>
      </c>
      <c r="C683" s="86" t="s">
        <v>55</v>
      </c>
      <c r="D683" s="86" t="s">
        <v>5006</v>
      </c>
      <c r="E683" s="86" t="s">
        <v>150</v>
      </c>
      <c r="F683" s="86" t="s">
        <v>5094</v>
      </c>
      <c r="G683" s="86" t="s">
        <v>5108</v>
      </c>
      <c r="H683" s="86" t="s">
        <v>152</v>
      </c>
      <c r="I683" s="83" t="s">
        <v>125</v>
      </c>
      <c r="J683" s="86" t="s">
        <v>5012</v>
      </c>
      <c r="K683" s="87"/>
      <c r="L683" s="87"/>
      <c r="M683" s="87"/>
      <c r="N683" s="87"/>
      <c r="O683" s="87"/>
      <c r="P683" s="87"/>
      <c r="Q683" s="87"/>
      <c r="R683" s="87"/>
      <c r="S683" s="87"/>
      <c r="T683" s="87"/>
      <c r="U683" s="87"/>
      <c r="V683" s="87"/>
      <c r="W683" s="87"/>
      <c r="X683" s="87"/>
      <c r="Y683" s="87"/>
      <c r="Z683" s="87"/>
      <c r="AA683" s="87"/>
      <c r="AB683" s="87"/>
      <c r="AC683" s="88"/>
    </row>
    <row r="684" spans="1:29" ht="14.5">
      <c r="A684" t="s">
        <v>11</v>
      </c>
      <c r="B684" s="86" t="s">
        <v>29</v>
      </c>
      <c r="C684" s="86" t="s">
        <v>55</v>
      </c>
      <c r="D684" s="86" t="s">
        <v>5006</v>
      </c>
      <c r="E684" s="86" t="s">
        <v>150</v>
      </c>
      <c r="F684" s="86" t="s">
        <v>5094</v>
      </c>
      <c r="G684" s="86" t="s">
        <v>5110</v>
      </c>
      <c r="H684" s="86" t="s">
        <v>152</v>
      </c>
      <c r="I684" s="83" t="s">
        <v>125</v>
      </c>
      <c r="J684" s="86" t="s">
        <v>5012</v>
      </c>
      <c r="K684" s="87"/>
      <c r="L684" s="87"/>
      <c r="M684" s="87"/>
      <c r="N684" s="87"/>
      <c r="O684" s="87"/>
      <c r="P684" s="87"/>
      <c r="Q684" s="87"/>
      <c r="R684" s="87"/>
      <c r="S684" s="87"/>
      <c r="T684" s="87"/>
      <c r="U684" s="87"/>
      <c r="V684" s="87"/>
      <c r="W684" s="87"/>
      <c r="X684" s="87"/>
      <c r="Y684" s="87"/>
      <c r="Z684" s="87"/>
      <c r="AA684" s="87"/>
      <c r="AB684" s="87"/>
      <c r="AC684" s="88"/>
    </row>
    <row r="685" spans="1:29" ht="14.5">
      <c r="A685" t="s">
        <v>11</v>
      </c>
      <c r="B685" s="86" t="s">
        <v>29</v>
      </c>
      <c r="C685" s="86" t="s">
        <v>55</v>
      </c>
      <c r="D685" s="86" t="s">
        <v>5006</v>
      </c>
      <c r="E685" s="86" t="s">
        <v>150</v>
      </c>
      <c r="F685" s="86" t="s">
        <v>5094</v>
      </c>
      <c r="G685" s="86" t="s">
        <v>5112</v>
      </c>
      <c r="H685" s="86" t="s">
        <v>152</v>
      </c>
      <c r="I685" s="83" t="s">
        <v>125</v>
      </c>
      <c r="J685" s="86" t="s">
        <v>5012</v>
      </c>
      <c r="K685" s="87"/>
      <c r="L685" s="87"/>
      <c r="M685" s="87"/>
      <c r="N685" s="87"/>
      <c r="O685" s="87"/>
      <c r="P685" s="87"/>
      <c r="Q685" s="87"/>
      <c r="R685" s="87"/>
      <c r="S685" s="87"/>
      <c r="T685" s="87"/>
      <c r="U685" s="87"/>
      <c r="V685" s="87"/>
      <c r="W685" s="87"/>
      <c r="X685" s="87"/>
      <c r="Y685" s="87"/>
      <c r="Z685" s="87"/>
      <c r="AA685" s="87"/>
      <c r="AB685" s="87"/>
      <c r="AC685" s="88"/>
    </row>
    <row r="686" spans="1:29" ht="14.5">
      <c r="A686" t="s">
        <v>11</v>
      </c>
      <c r="B686" s="86" t="s">
        <v>29</v>
      </c>
      <c r="C686" s="86" t="s">
        <v>55</v>
      </c>
      <c r="D686" s="86" t="s">
        <v>5006</v>
      </c>
      <c r="E686" s="86" t="s">
        <v>150</v>
      </c>
      <c r="F686" s="86" t="s">
        <v>5094</v>
      </c>
      <c r="G686" s="86" t="s">
        <v>5117</v>
      </c>
      <c r="H686" s="86" t="s">
        <v>152</v>
      </c>
      <c r="I686" s="83" t="s">
        <v>125</v>
      </c>
      <c r="J686" s="86" t="s">
        <v>5012</v>
      </c>
      <c r="K686" s="87"/>
      <c r="L686" s="87"/>
      <c r="M686" s="87"/>
      <c r="N686" s="87"/>
      <c r="O686" s="87"/>
      <c r="P686" s="87"/>
      <c r="Q686" s="87"/>
      <c r="R686" s="87"/>
      <c r="S686" s="87"/>
      <c r="T686" s="87"/>
      <c r="U686" s="87"/>
      <c r="V686" s="87"/>
      <c r="W686" s="87"/>
      <c r="X686" s="87"/>
      <c r="Y686" s="87"/>
      <c r="Z686" s="87"/>
      <c r="AA686" s="87">
        <v>1</v>
      </c>
      <c r="AB686" s="87">
        <v>1</v>
      </c>
      <c r="AC686" s="88">
        <v>1</v>
      </c>
    </row>
    <row r="687" spans="1:29" ht="14.5">
      <c r="A687" t="s">
        <v>11</v>
      </c>
      <c r="B687" s="86" t="s">
        <v>29</v>
      </c>
      <c r="C687" s="86" t="s">
        <v>55</v>
      </c>
      <c r="D687" s="86" t="s">
        <v>5006</v>
      </c>
      <c r="E687" s="86" t="s">
        <v>150</v>
      </c>
      <c r="F687" s="86" t="s">
        <v>5094</v>
      </c>
      <c r="G687" s="86" t="s">
        <v>5119</v>
      </c>
      <c r="H687" s="86" t="s">
        <v>152</v>
      </c>
      <c r="I687" s="83" t="s">
        <v>125</v>
      </c>
      <c r="J687" s="86" t="s">
        <v>5012</v>
      </c>
      <c r="K687" s="87"/>
      <c r="L687" s="87"/>
      <c r="M687" s="87"/>
      <c r="N687" s="87"/>
      <c r="O687" s="87"/>
      <c r="P687" s="87"/>
      <c r="Q687" s="87"/>
      <c r="R687" s="87"/>
      <c r="S687" s="87"/>
      <c r="T687" s="87"/>
      <c r="U687" s="87"/>
      <c r="V687" s="87"/>
      <c r="W687" s="87"/>
      <c r="X687" s="87"/>
      <c r="Y687" s="87"/>
      <c r="Z687" s="87"/>
      <c r="AA687" s="87"/>
      <c r="AB687" s="87"/>
      <c r="AC687" s="88">
        <v>1</v>
      </c>
    </row>
    <row r="688" spans="1:29" ht="14.5">
      <c r="A688" t="s">
        <v>11</v>
      </c>
      <c r="B688" s="86" t="s">
        <v>29</v>
      </c>
      <c r="C688" s="86" t="s">
        <v>55</v>
      </c>
      <c r="D688" s="86" t="s">
        <v>7675</v>
      </c>
      <c r="E688" s="86" t="s">
        <v>150</v>
      </c>
      <c r="F688" s="86" t="s">
        <v>6043</v>
      </c>
      <c r="G688" s="86" t="s">
        <v>6060</v>
      </c>
      <c r="H688" s="86" t="s">
        <v>152</v>
      </c>
      <c r="I688" s="83" t="s">
        <v>125</v>
      </c>
      <c r="J688" s="86" t="s">
        <v>5012</v>
      </c>
      <c r="K688" s="87"/>
      <c r="L688" s="87"/>
      <c r="M688" s="87"/>
      <c r="N688" s="87"/>
      <c r="O688" s="87"/>
      <c r="P688" s="87"/>
      <c r="Q688" s="87"/>
      <c r="R688" s="87"/>
      <c r="S688" s="87"/>
      <c r="T688" s="87"/>
      <c r="U688" s="87"/>
      <c r="V688" s="87">
        <v>0.15103313201605056</v>
      </c>
      <c r="W688" s="87">
        <v>0.15103313201605056</v>
      </c>
      <c r="X688" s="87">
        <v>0.15103313201605056</v>
      </c>
      <c r="Y688" s="87">
        <v>0.15103313201605056</v>
      </c>
      <c r="Z688" s="87">
        <v>0.15103313201605056</v>
      </c>
      <c r="AA688" s="87">
        <v>0.15103313201605056</v>
      </c>
      <c r="AB688" s="87">
        <v>0.15103313201605056</v>
      </c>
      <c r="AC688" s="88">
        <v>0.15103313201605056</v>
      </c>
    </row>
    <row r="689" spans="1:29" ht="14.5">
      <c r="A689" t="s">
        <v>11</v>
      </c>
      <c r="B689" s="86" t="s">
        <v>29</v>
      </c>
      <c r="C689" s="86" t="s">
        <v>55</v>
      </c>
      <c r="D689" s="86" t="s">
        <v>5006</v>
      </c>
      <c r="E689" s="86" t="s">
        <v>150</v>
      </c>
      <c r="F689" s="86" t="s">
        <v>6043</v>
      </c>
      <c r="G689" s="86" t="s">
        <v>6064</v>
      </c>
      <c r="H689" s="86" t="s">
        <v>152</v>
      </c>
      <c r="I689" s="83" t="s">
        <v>125</v>
      </c>
      <c r="J689" s="86" t="s">
        <v>5012</v>
      </c>
      <c r="K689" s="87"/>
      <c r="L689" s="87"/>
      <c r="M689" s="87"/>
      <c r="N689" s="87"/>
      <c r="O689" s="87"/>
      <c r="P689" s="87"/>
      <c r="Q689" s="87"/>
      <c r="R689" s="87"/>
      <c r="S689" s="87"/>
      <c r="T689" s="87"/>
      <c r="U689" s="87"/>
      <c r="V689" s="87"/>
      <c r="W689" s="87"/>
      <c r="X689" s="87"/>
      <c r="Y689" s="87"/>
      <c r="Z689" s="87">
        <v>1</v>
      </c>
      <c r="AA689" s="87">
        <v>1</v>
      </c>
      <c r="AB689" s="87">
        <v>1</v>
      </c>
      <c r="AC689" s="88">
        <v>1</v>
      </c>
    </row>
    <row r="690" spans="1:29" ht="14.5">
      <c r="A690" t="s">
        <v>11</v>
      </c>
      <c r="B690" s="86" t="s">
        <v>29</v>
      </c>
      <c r="C690" s="86" t="s">
        <v>55</v>
      </c>
      <c r="D690" s="86" t="s">
        <v>5006</v>
      </c>
      <c r="E690" s="86" t="s">
        <v>150</v>
      </c>
      <c r="F690" s="86" t="s">
        <v>6043</v>
      </c>
      <c r="G690" s="86" t="s">
        <v>6065</v>
      </c>
      <c r="H690" s="86" t="s">
        <v>152</v>
      </c>
      <c r="I690" s="83" t="s">
        <v>125</v>
      </c>
      <c r="J690" s="86" t="s">
        <v>5012</v>
      </c>
      <c r="K690" s="87"/>
      <c r="L690" s="87"/>
      <c r="M690" s="87"/>
      <c r="N690" s="87"/>
      <c r="O690" s="87"/>
      <c r="P690" s="87"/>
      <c r="Q690" s="87"/>
      <c r="R690" s="87"/>
      <c r="S690" s="87"/>
      <c r="T690" s="87"/>
      <c r="U690" s="87"/>
      <c r="V690" s="87"/>
      <c r="W690" s="87"/>
      <c r="X690" s="87"/>
      <c r="Y690" s="87"/>
      <c r="Z690" s="87">
        <v>1</v>
      </c>
      <c r="AA690" s="87">
        <v>1</v>
      </c>
      <c r="AB690" s="87">
        <v>1</v>
      </c>
      <c r="AC690" s="88">
        <v>1</v>
      </c>
    </row>
    <row r="691" spans="1:29" ht="14.5">
      <c r="A691" t="s">
        <v>11</v>
      </c>
      <c r="B691" s="86" t="s">
        <v>29</v>
      </c>
      <c r="C691" s="86" t="s">
        <v>55</v>
      </c>
      <c r="D691" s="86" t="s">
        <v>5006</v>
      </c>
      <c r="E691" s="86" t="s">
        <v>150</v>
      </c>
      <c r="F691" s="86" t="s">
        <v>6043</v>
      </c>
      <c r="G691" s="86" t="s">
        <v>6066</v>
      </c>
      <c r="H691" s="86" t="s">
        <v>152</v>
      </c>
      <c r="I691" s="83" t="s">
        <v>125</v>
      </c>
      <c r="J691" s="86" t="s">
        <v>5012</v>
      </c>
      <c r="K691" s="87"/>
      <c r="L691" s="87"/>
      <c r="M691" s="87"/>
      <c r="N691" s="87"/>
      <c r="O691" s="87"/>
      <c r="P691" s="87"/>
      <c r="Q691" s="87"/>
      <c r="R691" s="87"/>
      <c r="S691" s="87"/>
      <c r="T691" s="87"/>
      <c r="U691" s="87"/>
      <c r="V691" s="87"/>
      <c r="W691" s="87"/>
      <c r="X691" s="87"/>
      <c r="Y691" s="87"/>
      <c r="Z691" s="87">
        <v>1</v>
      </c>
      <c r="AA691" s="87">
        <v>1</v>
      </c>
      <c r="AB691" s="87">
        <v>1</v>
      </c>
      <c r="AC691" s="88">
        <v>1</v>
      </c>
    </row>
    <row r="692" spans="1:29" ht="14.5">
      <c r="A692" t="s">
        <v>11</v>
      </c>
      <c r="B692" s="86" t="s">
        <v>29</v>
      </c>
      <c r="C692" s="86" t="s">
        <v>55</v>
      </c>
      <c r="D692" s="86" t="s">
        <v>5006</v>
      </c>
      <c r="E692" s="86" t="s">
        <v>150</v>
      </c>
      <c r="F692" s="86" t="s">
        <v>6043</v>
      </c>
      <c r="G692" s="86" t="s">
        <v>6067</v>
      </c>
      <c r="H692" s="86" t="s">
        <v>152</v>
      </c>
      <c r="I692" s="83" t="s">
        <v>125</v>
      </c>
      <c r="J692" s="86" t="s">
        <v>5012</v>
      </c>
      <c r="K692" s="87"/>
      <c r="L692" s="87"/>
      <c r="M692" s="87"/>
      <c r="N692" s="87"/>
      <c r="O692" s="87"/>
      <c r="P692" s="87"/>
      <c r="Q692" s="87"/>
      <c r="R692" s="87"/>
      <c r="S692" s="87"/>
      <c r="T692" s="87"/>
      <c r="U692" s="87"/>
      <c r="V692" s="87"/>
      <c r="W692" s="87"/>
      <c r="X692" s="87"/>
      <c r="Y692" s="87"/>
      <c r="Z692" s="87">
        <v>1</v>
      </c>
      <c r="AA692" s="87">
        <v>1</v>
      </c>
      <c r="AB692" s="87">
        <v>1</v>
      </c>
      <c r="AC692" s="88">
        <v>1</v>
      </c>
    </row>
    <row r="693" spans="1:29" ht="14.5">
      <c r="A693" t="s">
        <v>11</v>
      </c>
      <c r="B693" s="86" t="s">
        <v>29</v>
      </c>
      <c r="C693" s="86" t="s">
        <v>55</v>
      </c>
      <c r="D693" s="86" t="s">
        <v>5006</v>
      </c>
      <c r="E693" s="86" t="s">
        <v>150</v>
      </c>
      <c r="F693" s="86" t="s">
        <v>6043</v>
      </c>
      <c r="G693" s="86" t="s">
        <v>6068</v>
      </c>
      <c r="H693" s="86" t="s">
        <v>152</v>
      </c>
      <c r="I693" s="83" t="s">
        <v>125</v>
      </c>
      <c r="J693" s="86" t="s">
        <v>5012</v>
      </c>
      <c r="K693" s="87"/>
      <c r="L693" s="87"/>
      <c r="M693" s="87"/>
      <c r="N693" s="87"/>
      <c r="O693" s="87"/>
      <c r="P693" s="87"/>
      <c r="Q693" s="87"/>
      <c r="R693" s="87"/>
      <c r="S693" s="87"/>
      <c r="T693" s="87"/>
      <c r="U693" s="87"/>
      <c r="V693" s="87"/>
      <c r="W693" s="87"/>
      <c r="X693" s="87"/>
      <c r="Y693" s="87"/>
      <c r="Z693" s="87">
        <v>1</v>
      </c>
      <c r="AA693" s="87">
        <v>1</v>
      </c>
      <c r="AB693" s="87">
        <v>1</v>
      </c>
      <c r="AC693" s="88">
        <v>1</v>
      </c>
    </row>
    <row r="694" spans="1:29" ht="14.5">
      <c r="A694" t="s">
        <v>11</v>
      </c>
      <c r="B694" s="86" t="s">
        <v>29</v>
      </c>
      <c r="C694" s="86" t="s">
        <v>55</v>
      </c>
      <c r="D694" s="86" t="s">
        <v>5006</v>
      </c>
      <c r="E694" s="86" t="s">
        <v>150</v>
      </c>
      <c r="F694" s="86" t="s">
        <v>6043</v>
      </c>
      <c r="G694" s="86" t="s">
        <v>6069</v>
      </c>
      <c r="H694" s="86" t="s">
        <v>152</v>
      </c>
      <c r="I694" s="83" t="s">
        <v>125</v>
      </c>
      <c r="J694" s="86" t="s">
        <v>5012</v>
      </c>
      <c r="K694" s="87"/>
      <c r="L694" s="87"/>
      <c r="M694" s="87"/>
      <c r="N694" s="87"/>
      <c r="O694" s="87"/>
      <c r="P694" s="87"/>
      <c r="Q694" s="87"/>
      <c r="R694" s="87"/>
      <c r="S694" s="87"/>
      <c r="T694" s="87"/>
      <c r="U694" s="87"/>
      <c r="V694" s="87"/>
      <c r="W694" s="87"/>
      <c r="X694" s="87"/>
      <c r="Y694" s="87"/>
      <c r="Z694" s="87">
        <v>1</v>
      </c>
      <c r="AA694" s="87">
        <v>1</v>
      </c>
      <c r="AB694" s="87">
        <v>1</v>
      </c>
      <c r="AC694" s="88">
        <v>1</v>
      </c>
    </row>
    <row r="695" spans="1:29" ht="14.5">
      <c r="A695" t="s">
        <v>11</v>
      </c>
      <c r="B695" s="86" t="s">
        <v>29</v>
      </c>
      <c r="C695" s="86" t="s">
        <v>55</v>
      </c>
      <c r="D695" s="86" t="s">
        <v>5006</v>
      </c>
      <c r="E695" s="86" t="s">
        <v>150</v>
      </c>
      <c r="F695" s="86" t="s">
        <v>6043</v>
      </c>
      <c r="G695" s="86" t="s">
        <v>6070</v>
      </c>
      <c r="H695" s="86" t="s">
        <v>152</v>
      </c>
      <c r="I695" s="83" t="s">
        <v>125</v>
      </c>
      <c r="J695" s="86" t="s">
        <v>5012</v>
      </c>
      <c r="K695" s="87"/>
      <c r="L695" s="87"/>
      <c r="M695" s="87"/>
      <c r="N695" s="87"/>
      <c r="O695" s="87"/>
      <c r="P695" s="87"/>
      <c r="Q695" s="87"/>
      <c r="R695" s="87"/>
      <c r="S695" s="87"/>
      <c r="T695" s="87"/>
      <c r="U695" s="87"/>
      <c r="V695" s="87"/>
      <c r="W695" s="87"/>
      <c r="X695" s="87"/>
      <c r="Y695" s="87"/>
      <c r="Z695" s="87">
        <v>1</v>
      </c>
      <c r="AA695" s="87">
        <v>1</v>
      </c>
      <c r="AB695" s="87">
        <v>1</v>
      </c>
      <c r="AC695" s="88">
        <v>1</v>
      </c>
    </row>
    <row r="696" spans="1:29" ht="14.5">
      <c r="A696" t="s">
        <v>11</v>
      </c>
      <c r="B696" s="86" t="s">
        <v>29</v>
      </c>
      <c r="C696" s="86" t="s">
        <v>55</v>
      </c>
      <c r="D696" s="86" t="s">
        <v>5006</v>
      </c>
      <c r="E696" s="86" t="s">
        <v>150</v>
      </c>
      <c r="F696" s="86" t="s">
        <v>6043</v>
      </c>
      <c r="G696" s="86" t="s">
        <v>6071</v>
      </c>
      <c r="H696" s="86" t="s">
        <v>152</v>
      </c>
      <c r="I696" s="83" t="s">
        <v>125</v>
      </c>
      <c r="J696" s="86" t="s">
        <v>5012</v>
      </c>
      <c r="K696" s="87"/>
      <c r="L696" s="87"/>
      <c r="M696" s="87"/>
      <c r="N696" s="87"/>
      <c r="O696" s="87"/>
      <c r="P696" s="87"/>
      <c r="Q696" s="87"/>
      <c r="R696" s="87"/>
      <c r="S696" s="87"/>
      <c r="T696" s="87"/>
      <c r="U696" s="87"/>
      <c r="V696" s="87"/>
      <c r="W696" s="87"/>
      <c r="X696" s="87"/>
      <c r="Y696" s="87"/>
      <c r="Z696" s="87"/>
      <c r="AA696" s="87">
        <v>1</v>
      </c>
      <c r="AB696" s="87">
        <v>1</v>
      </c>
      <c r="AC696" s="88">
        <v>1</v>
      </c>
    </row>
    <row r="697" spans="1:29" ht="14.5">
      <c r="A697" t="s">
        <v>11</v>
      </c>
      <c r="B697" s="86" t="s">
        <v>29</v>
      </c>
      <c r="C697" s="86" t="s">
        <v>55</v>
      </c>
      <c r="D697" s="86" t="s">
        <v>5006</v>
      </c>
      <c r="E697" s="86" t="s">
        <v>150</v>
      </c>
      <c r="F697" s="86" t="s">
        <v>6043</v>
      </c>
      <c r="G697" s="86" t="s">
        <v>6072</v>
      </c>
      <c r="H697" s="86" t="s">
        <v>152</v>
      </c>
      <c r="I697" s="83" t="s">
        <v>125</v>
      </c>
      <c r="J697" s="86" t="s">
        <v>5012</v>
      </c>
      <c r="K697" s="87"/>
      <c r="L697" s="87"/>
      <c r="M697" s="87"/>
      <c r="N697" s="87"/>
      <c r="O697" s="87"/>
      <c r="P697" s="87"/>
      <c r="Q697" s="87"/>
      <c r="R697" s="87"/>
      <c r="S697" s="87"/>
      <c r="T697" s="87"/>
      <c r="U697" s="87"/>
      <c r="V697" s="87"/>
      <c r="W697" s="87"/>
      <c r="X697" s="87"/>
      <c r="Y697" s="87"/>
      <c r="Z697" s="87"/>
      <c r="AA697" s="87">
        <v>1</v>
      </c>
      <c r="AB697" s="87">
        <v>1</v>
      </c>
      <c r="AC697" s="88">
        <v>1</v>
      </c>
    </row>
    <row r="698" spans="1:29" ht="14.5">
      <c r="A698" t="s">
        <v>11</v>
      </c>
      <c r="B698" s="86" t="s">
        <v>29</v>
      </c>
      <c r="C698" s="86" t="s">
        <v>55</v>
      </c>
      <c r="D698" s="86" t="s">
        <v>5006</v>
      </c>
      <c r="E698" s="86" t="s">
        <v>150</v>
      </c>
      <c r="F698" s="86" t="s">
        <v>6043</v>
      </c>
      <c r="G698" s="86" t="s">
        <v>6073</v>
      </c>
      <c r="H698" s="86" t="s">
        <v>152</v>
      </c>
      <c r="I698" s="83" t="s">
        <v>125</v>
      </c>
      <c r="J698" s="86" t="s">
        <v>5012</v>
      </c>
      <c r="K698" s="87"/>
      <c r="L698" s="87"/>
      <c r="M698" s="87"/>
      <c r="N698" s="87"/>
      <c r="O698" s="87"/>
      <c r="P698" s="87"/>
      <c r="Q698" s="87"/>
      <c r="R698" s="87"/>
      <c r="S698" s="87"/>
      <c r="T698" s="87"/>
      <c r="U698" s="87"/>
      <c r="V698" s="87"/>
      <c r="W698" s="87"/>
      <c r="X698" s="87"/>
      <c r="Y698" s="87"/>
      <c r="Z698" s="87"/>
      <c r="AA698" s="87">
        <v>1</v>
      </c>
      <c r="AB698" s="87">
        <v>1</v>
      </c>
      <c r="AC698" s="88">
        <v>1</v>
      </c>
    </row>
    <row r="699" spans="1:29" ht="14.5">
      <c r="A699" t="s">
        <v>11</v>
      </c>
      <c r="B699" s="86" t="s">
        <v>29</v>
      </c>
      <c r="C699" s="86" t="s">
        <v>55</v>
      </c>
      <c r="D699" s="86" t="s">
        <v>131</v>
      </c>
      <c r="E699" s="86" t="s">
        <v>150</v>
      </c>
      <c r="F699" s="86" t="s">
        <v>6043</v>
      </c>
      <c r="G699" s="86" t="s">
        <v>6085</v>
      </c>
      <c r="H699" s="86" t="s">
        <v>152</v>
      </c>
      <c r="I699" s="83" t="s">
        <v>125</v>
      </c>
      <c r="J699" s="86" t="s">
        <v>5012</v>
      </c>
      <c r="K699" s="87"/>
      <c r="L699" s="87"/>
      <c r="M699" s="87"/>
      <c r="N699" s="87"/>
      <c r="O699" s="87"/>
      <c r="P699" s="87"/>
      <c r="Q699" s="87"/>
      <c r="R699" s="87"/>
      <c r="S699" s="87"/>
      <c r="T699" s="87"/>
      <c r="U699" s="87"/>
      <c r="V699" s="87"/>
      <c r="W699" s="87"/>
      <c r="X699" s="87"/>
      <c r="Y699" s="87"/>
      <c r="Z699" s="87"/>
      <c r="AA699" s="87"/>
      <c r="AB699" s="87"/>
      <c r="AC699" s="88"/>
    </row>
    <row r="700" spans="1:29" ht="14.5">
      <c r="A700" t="s">
        <v>11</v>
      </c>
      <c r="B700" s="86" t="s">
        <v>29</v>
      </c>
      <c r="C700" s="86" t="s">
        <v>55</v>
      </c>
      <c r="D700" s="86" t="s">
        <v>140</v>
      </c>
      <c r="E700" s="86" t="s">
        <v>150</v>
      </c>
      <c r="F700" s="86" t="s">
        <v>6043</v>
      </c>
      <c r="G700" s="86" t="s">
        <v>6086</v>
      </c>
      <c r="H700" s="86" t="s">
        <v>152</v>
      </c>
      <c r="I700" s="83" t="s">
        <v>125</v>
      </c>
      <c r="J700" s="86" t="s">
        <v>5012</v>
      </c>
      <c r="K700" s="87"/>
      <c r="L700" s="87"/>
      <c r="M700" s="87"/>
      <c r="N700" s="87"/>
      <c r="O700" s="87"/>
      <c r="P700" s="87"/>
      <c r="Q700" s="87"/>
      <c r="R700" s="87"/>
      <c r="S700" s="87"/>
      <c r="T700" s="87"/>
      <c r="U700" s="87"/>
      <c r="V700" s="87"/>
      <c r="W700" s="87"/>
      <c r="X700" s="87"/>
      <c r="Y700" s="87"/>
      <c r="Z700" s="87"/>
      <c r="AA700" s="87"/>
      <c r="AB700" s="87"/>
      <c r="AC700" s="88"/>
    </row>
    <row r="701" spans="1:29" ht="14.5">
      <c r="A701" t="s">
        <v>11</v>
      </c>
      <c r="B701" s="86" t="s">
        <v>29</v>
      </c>
      <c r="C701" s="86" t="s">
        <v>55</v>
      </c>
      <c r="D701" s="86" t="s">
        <v>131</v>
      </c>
      <c r="E701" s="86" t="s">
        <v>150</v>
      </c>
      <c r="F701" s="86" t="s">
        <v>6219</v>
      </c>
      <c r="G701" s="86" t="s">
        <v>6221</v>
      </c>
      <c r="H701" s="86" t="s">
        <v>152</v>
      </c>
      <c r="I701" s="83" t="s">
        <v>125</v>
      </c>
      <c r="J701" s="86" t="s">
        <v>5012</v>
      </c>
      <c r="K701" s="87"/>
      <c r="L701" s="87"/>
      <c r="M701" s="87"/>
      <c r="N701" s="87"/>
      <c r="O701" s="87"/>
      <c r="P701" s="87"/>
      <c r="Q701" s="87"/>
      <c r="R701" s="87"/>
      <c r="S701" s="87"/>
      <c r="T701" s="87"/>
      <c r="U701" s="87"/>
      <c r="V701" s="87"/>
      <c r="W701" s="87"/>
      <c r="X701" s="87"/>
      <c r="Y701" s="87"/>
      <c r="Z701" s="87"/>
      <c r="AA701" s="87">
        <v>1.4107625879550337E-3</v>
      </c>
      <c r="AB701" s="87">
        <v>1.4107625879550337E-3</v>
      </c>
      <c r="AC701" s="88">
        <v>1.4107625879550337E-3</v>
      </c>
    </row>
    <row r="702" spans="1:29" ht="14.5">
      <c r="A702" t="s">
        <v>11</v>
      </c>
      <c r="B702" s="86" t="s">
        <v>29</v>
      </c>
      <c r="C702" s="86" t="s">
        <v>55</v>
      </c>
      <c r="D702" s="86" t="s">
        <v>5006</v>
      </c>
      <c r="E702" s="86" t="s">
        <v>150</v>
      </c>
      <c r="F702" s="86" t="s">
        <v>6219</v>
      </c>
      <c r="G702" s="86" t="s">
        <v>6221</v>
      </c>
      <c r="H702" s="86" t="s">
        <v>152</v>
      </c>
      <c r="I702" s="83" t="s">
        <v>125</v>
      </c>
      <c r="J702" s="86" t="s">
        <v>5012</v>
      </c>
      <c r="K702" s="87"/>
      <c r="L702" s="87"/>
      <c r="M702" s="87"/>
      <c r="N702" s="87"/>
      <c r="O702" s="87"/>
      <c r="P702" s="87"/>
      <c r="Q702" s="87"/>
      <c r="R702" s="87"/>
      <c r="S702" s="87"/>
      <c r="T702" s="87"/>
      <c r="U702" s="87"/>
      <c r="V702" s="87"/>
      <c r="W702" s="87"/>
      <c r="X702" s="87"/>
      <c r="Y702" s="87"/>
      <c r="Z702" s="87"/>
      <c r="AA702" s="87">
        <v>4.2436496052724877E-2</v>
      </c>
      <c r="AB702" s="87">
        <v>4.2436496052724877E-2</v>
      </c>
      <c r="AC702" s="88">
        <v>4.2436496052724877E-2</v>
      </c>
    </row>
    <row r="703" spans="1:29" ht="14.5">
      <c r="A703" t="s">
        <v>11</v>
      </c>
      <c r="B703" s="86" t="s">
        <v>29</v>
      </c>
      <c r="C703" s="86" t="s">
        <v>55</v>
      </c>
      <c r="D703" s="86" t="s">
        <v>140</v>
      </c>
      <c r="E703" s="86" t="s">
        <v>150</v>
      </c>
      <c r="F703" s="86" t="s">
        <v>6219</v>
      </c>
      <c r="G703" s="86" t="s">
        <v>6221</v>
      </c>
      <c r="H703" s="86" t="s">
        <v>152</v>
      </c>
      <c r="I703" s="83" t="s">
        <v>125</v>
      </c>
      <c r="J703" s="86" t="s">
        <v>5012</v>
      </c>
      <c r="K703" s="87"/>
      <c r="L703" s="87"/>
      <c r="M703" s="87"/>
      <c r="N703" s="87"/>
      <c r="O703" s="87"/>
      <c r="P703" s="87"/>
      <c r="Q703" s="87"/>
      <c r="R703" s="87"/>
      <c r="S703" s="87"/>
      <c r="T703" s="87"/>
      <c r="U703" s="87"/>
      <c r="V703" s="87"/>
      <c r="W703" s="87"/>
      <c r="X703" s="87"/>
      <c r="Y703" s="87"/>
      <c r="Z703" s="87"/>
      <c r="AA703" s="87">
        <v>1.7637894375115918E-3</v>
      </c>
      <c r="AB703" s="87">
        <v>1.7637894375115918E-3</v>
      </c>
      <c r="AC703" s="88">
        <v>1.7637894375115918E-3</v>
      </c>
    </row>
    <row r="704" spans="1:29" ht="14.5">
      <c r="A704" t="s">
        <v>11</v>
      </c>
      <c r="B704" s="86" t="s">
        <v>29</v>
      </c>
      <c r="C704" s="86" t="s">
        <v>55</v>
      </c>
      <c r="D704" s="86" t="s">
        <v>7675</v>
      </c>
      <c r="E704" s="86" t="s">
        <v>150</v>
      </c>
      <c r="F704" s="86" t="s">
        <v>6219</v>
      </c>
      <c r="G704" s="86" t="s">
        <v>6221</v>
      </c>
      <c r="H704" s="86" t="s">
        <v>152</v>
      </c>
      <c r="I704" s="83" t="s">
        <v>125</v>
      </c>
      <c r="J704" s="86" t="s">
        <v>5012</v>
      </c>
      <c r="K704" s="87"/>
      <c r="L704" s="87"/>
      <c r="M704" s="87"/>
      <c r="N704" s="87"/>
      <c r="O704" s="87"/>
      <c r="P704" s="87"/>
      <c r="Q704" s="87"/>
      <c r="R704" s="87"/>
      <c r="S704" s="87"/>
      <c r="T704" s="87"/>
      <c r="U704" s="87"/>
      <c r="V704" s="87"/>
      <c r="W704" s="87"/>
      <c r="X704" s="87"/>
      <c r="Y704" s="87"/>
      <c r="Z704" s="87"/>
      <c r="AA704" s="87">
        <v>7.3005997042993695E-4</v>
      </c>
      <c r="AB704" s="87">
        <v>7.3005997042993695E-4</v>
      </c>
      <c r="AC704" s="88">
        <v>7.3005997042993695E-4</v>
      </c>
    </row>
    <row r="705" spans="1:29" ht="14.5">
      <c r="A705" t="s">
        <v>11</v>
      </c>
      <c r="B705" s="86" t="s">
        <v>29</v>
      </c>
      <c r="C705" s="86" t="s">
        <v>55</v>
      </c>
      <c r="D705" s="86" t="s">
        <v>131</v>
      </c>
      <c r="E705" s="86" t="s">
        <v>150</v>
      </c>
      <c r="F705" s="86" t="s">
        <v>6230</v>
      </c>
      <c r="G705" s="86" t="s">
        <v>6242</v>
      </c>
      <c r="H705" s="86" t="s">
        <v>152</v>
      </c>
      <c r="I705" s="83" t="s">
        <v>125</v>
      </c>
      <c r="J705" s="86" t="s">
        <v>5012</v>
      </c>
      <c r="K705" s="87"/>
      <c r="L705" s="87"/>
      <c r="M705" s="87"/>
      <c r="N705" s="87"/>
      <c r="O705" s="87"/>
      <c r="P705" s="87"/>
      <c r="Q705" s="87"/>
      <c r="R705" s="87"/>
      <c r="S705" s="87"/>
      <c r="T705" s="87"/>
      <c r="U705" s="87"/>
      <c r="V705" s="87"/>
      <c r="W705" s="87"/>
      <c r="X705" s="87"/>
      <c r="Y705" s="87"/>
      <c r="Z705" s="87">
        <v>8.9124849565312466E-3</v>
      </c>
      <c r="AA705" s="87">
        <v>8.9124849565312466E-3</v>
      </c>
      <c r="AB705" s="87">
        <v>8.9124849565312466E-3</v>
      </c>
      <c r="AC705" s="88">
        <v>8.9124849565312466E-3</v>
      </c>
    </row>
    <row r="706" spans="1:29" ht="14.5">
      <c r="A706" t="s">
        <v>11</v>
      </c>
      <c r="B706" s="86" t="s">
        <v>29</v>
      </c>
      <c r="C706" s="86" t="s">
        <v>55</v>
      </c>
      <c r="D706" s="86" t="s">
        <v>5006</v>
      </c>
      <c r="E706" s="86" t="s">
        <v>150</v>
      </c>
      <c r="F706" s="86" t="s">
        <v>6230</v>
      </c>
      <c r="G706" s="86" t="s">
        <v>6242</v>
      </c>
      <c r="H706" s="86" t="s">
        <v>152</v>
      </c>
      <c r="I706" s="83" t="s">
        <v>125</v>
      </c>
      <c r="J706" s="86" t="s">
        <v>5012</v>
      </c>
      <c r="K706" s="87"/>
      <c r="L706" s="87"/>
      <c r="M706" s="87"/>
      <c r="N706" s="87"/>
      <c r="O706" s="87"/>
      <c r="P706" s="87"/>
      <c r="Q706" s="87"/>
      <c r="R706" s="87"/>
      <c r="S706" s="87"/>
      <c r="T706" s="87"/>
      <c r="U706" s="87"/>
      <c r="V706" s="87"/>
      <c r="W706" s="87"/>
      <c r="X706" s="87"/>
      <c r="Y706" s="87"/>
      <c r="Z706" s="87">
        <v>0.26809233240728897</v>
      </c>
      <c r="AA706" s="87">
        <v>0.26809233240728897</v>
      </c>
      <c r="AB706" s="87">
        <v>0.26809233240728897</v>
      </c>
      <c r="AC706" s="88">
        <v>0.26809233240728897</v>
      </c>
    </row>
    <row r="707" spans="1:29" ht="14.5">
      <c r="A707" t="s">
        <v>11</v>
      </c>
      <c r="B707" s="86" t="s">
        <v>29</v>
      </c>
      <c r="C707" s="86" t="s">
        <v>55</v>
      </c>
      <c r="D707" s="86" t="s">
        <v>140</v>
      </c>
      <c r="E707" s="86" t="s">
        <v>150</v>
      </c>
      <c r="F707" s="86" t="s">
        <v>6230</v>
      </c>
      <c r="G707" s="86" t="s">
        <v>6242</v>
      </c>
      <c r="H707" s="86" t="s">
        <v>152</v>
      </c>
      <c r="I707" s="83" t="s">
        <v>125</v>
      </c>
      <c r="J707" s="86" t="s">
        <v>5012</v>
      </c>
      <c r="K707" s="87"/>
      <c r="L707" s="87"/>
      <c r="M707" s="87"/>
      <c r="N707" s="87"/>
      <c r="O707" s="87"/>
      <c r="P707" s="87"/>
      <c r="Q707" s="87"/>
      <c r="R707" s="87"/>
      <c r="S707" s="87"/>
      <c r="T707" s="87"/>
      <c r="U707" s="87"/>
      <c r="V707" s="87"/>
      <c r="W707" s="87"/>
      <c r="X707" s="87"/>
      <c r="Y707" s="87"/>
      <c r="Z707" s="87">
        <v>1.1142730153552825E-2</v>
      </c>
      <c r="AA707" s="87">
        <v>1.1142730153552825E-2</v>
      </c>
      <c r="AB707" s="87">
        <v>1.1142730153552825E-2</v>
      </c>
      <c r="AC707" s="88">
        <v>1.1142730153552825E-2</v>
      </c>
    </row>
    <row r="708" spans="1:29" ht="14.5">
      <c r="A708" t="s">
        <v>11</v>
      </c>
      <c r="B708" s="86" t="s">
        <v>29</v>
      </c>
      <c r="C708" s="86" t="s">
        <v>55</v>
      </c>
      <c r="D708" s="86" t="s">
        <v>7675</v>
      </c>
      <c r="E708" s="86" t="s">
        <v>150</v>
      </c>
      <c r="F708" s="86" t="s">
        <v>6230</v>
      </c>
      <c r="G708" s="86" t="s">
        <v>6242</v>
      </c>
      <c r="H708" s="86" t="s">
        <v>152</v>
      </c>
      <c r="I708" s="83" t="s">
        <v>125</v>
      </c>
      <c r="J708" s="86" t="s">
        <v>5012</v>
      </c>
      <c r="K708" s="87"/>
      <c r="L708" s="87"/>
      <c r="M708" s="87"/>
      <c r="N708" s="87"/>
      <c r="O708" s="87"/>
      <c r="P708" s="87"/>
      <c r="Q708" s="87"/>
      <c r="R708" s="87"/>
      <c r="S708" s="87"/>
      <c r="T708" s="87"/>
      <c r="U708" s="87"/>
      <c r="V708" s="87"/>
      <c r="W708" s="87"/>
      <c r="X708" s="87"/>
      <c r="Y708" s="87"/>
      <c r="Z708" s="87">
        <v>4.6121498821812051E-3</v>
      </c>
      <c r="AA708" s="87">
        <v>4.6121498821812051E-3</v>
      </c>
      <c r="AB708" s="87">
        <v>4.6121498821812051E-3</v>
      </c>
      <c r="AC708" s="88">
        <v>4.6121498821812051E-3</v>
      </c>
    </row>
    <row r="709" spans="1:29" ht="14.5">
      <c r="A709" t="s">
        <v>11</v>
      </c>
      <c r="B709" s="86" t="s">
        <v>30</v>
      </c>
      <c r="C709" s="86" t="s">
        <v>56</v>
      </c>
      <c r="D709" s="86" t="s">
        <v>5006</v>
      </c>
      <c r="E709" s="86" t="s">
        <v>150</v>
      </c>
      <c r="F709" s="86" t="s">
        <v>6123</v>
      </c>
      <c r="G709" s="86" t="s">
        <v>6132</v>
      </c>
      <c r="H709" s="86" t="s">
        <v>152</v>
      </c>
      <c r="I709" s="83" t="s">
        <v>125</v>
      </c>
      <c r="J709" s="86" t="s">
        <v>5012</v>
      </c>
      <c r="K709" s="87"/>
      <c r="L709" s="87"/>
      <c r="M709" s="87"/>
      <c r="N709" s="87"/>
      <c r="O709" s="87"/>
      <c r="P709" s="87"/>
      <c r="Q709" s="87"/>
      <c r="R709" s="87"/>
      <c r="S709" s="87"/>
      <c r="T709" s="87"/>
      <c r="U709" s="87"/>
      <c r="V709" s="87"/>
      <c r="W709" s="87"/>
      <c r="X709" s="87"/>
      <c r="Y709" s="87"/>
      <c r="Z709" s="87"/>
      <c r="AA709" s="87"/>
      <c r="AB709" s="87"/>
      <c r="AC709" s="88"/>
    </row>
    <row r="710" spans="1:29" ht="14.5">
      <c r="A710" t="s">
        <v>11</v>
      </c>
      <c r="B710" s="86" t="s">
        <v>30</v>
      </c>
      <c r="C710" s="86" t="s">
        <v>56</v>
      </c>
      <c r="D710" s="86" t="s">
        <v>5006</v>
      </c>
      <c r="E710" s="86" t="s">
        <v>150</v>
      </c>
      <c r="F710" s="86" t="s">
        <v>6143</v>
      </c>
      <c r="G710" s="86" t="s">
        <v>6162</v>
      </c>
      <c r="H710" s="86" t="s">
        <v>152</v>
      </c>
      <c r="I710" s="83" t="s">
        <v>125</v>
      </c>
      <c r="J710" s="86" t="s">
        <v>5012</v>
      </c>
      <c r="K710" s="87"/>
      <c r="L710" s="87"/>
      <c r="M710" s="87"/>
      <c r="N710" s="87"/>
      <c r="O710" s="87"/>
      <c r="P710" s="87"/>
      <c r="Q710" s="87"/>
      <c r="R710" s="87"/>
      <c r="S710" s="87"/>
      <c r="T710" s="87"/>
      <c r="U710" s="87"/>
      <c r="V710" s="87"/>
      <c r="W710" s="87"/>
      <c r="X710" s="87"/>
      <c r="Y710" s="87"/>
      <c r="Z710" s="87"/>
      <c r="AA710" s="87"/>
      <c r="AB710" s="87"/>
      <c r="AC710" s="88"/>
    </row>
    <row r="711" spans="1:29" ht="14.5">
      <c r="A711" t="s">
        <v>11</v>
      </c>
      <c r="B711" s="86" t="s">
        <v>31</v>
      </c>
      <c r="C711" s="86" t="s">
        <v>57</v>
      </c>
      <c r="D711" s="86" t="s">
        <v>5006</v>
      </c>
      <c r="E711" s="86" t="s">
        <v>150</v>
      </c>
      <c r="F711" s="86" t="s">
        <v>6123</v>
      </c>
      <c r="G711" s="86" t="s">
        <v>6128</v>
      </c>
      <c r="H711" s="86" t="s">
        <v>152</v>
      </c>
      <c r="I711" s="83" t="s">
        <v>125</v>
      </c>
      <c r="J711" s="86" t="s">
        <v>5012</v>
      </c>
      <c r="K711" s="87"/>
      <c r="L711" s="87"/>
      <c r="M711" s="87"/>
      <c r="N711" s="87"/>
      <c r="O711" s="87"/>
      <c r="P711" s="87"/>
      <c r="Q711" s="87"/>
      <c r="R711" s="87"/>
      <c r="S711" s="87"/>
      <c r="T711" s="87"/>
      <c r="U711" s="87"/>
      <c r="V711" s="87"/>
      <c r="W711" s="87"/>
      <c r="X711" s="87"/>
      <c r="Y711" s="87"/>
      <c r="Z711" s="87"/>
      <c r="AA711" s="87"/>
      <c r="AB711" s="87"/>
      <c r="AC711" s="88"/>
    </row>
    <row r="712" spans="1:29" ht="14.5">
      <c r="A712" t="s">
        <v>11</v>
      </c>
      <c r="B712" s="86" t="s">
        <v>31</v>
      </c>
      <c r="C712" s="86" t="s">
        <v>57</v>
      </c>
      <c r="D712" s="86" t="s">
        <v>5006</v>
      </c>
      <c r="E712" s="86" t="s">
        <v>150</v>
      </c>
      <c r="F712" s="86" t="s">
        <v>6123</v>
      </c>
      <c r="G712" s="86" t="s">
        <v>6133</v>
      </c>
      <c r="H712" s="86" t="s">
        <v>152</v>
      </c>
      <c r="I712" s="83" t="s">
        <v>125</v>
      </c>
      <c r="J712" s="86" t="s">
        <v>5012</v>
      </c>
      <c r="K712" s="87"/>
      <c r="L712" s="87"/>
      <c r="M712" s="87"/>
      <c r="N712" s="87"/>
      <c r="O712" s="87"/>
      <c r="P712" s="87"/>
      <c r="Q712" s="87"/>
      <c r="R712" s="87"/>
      <c r="S712" s="87"/>
      <c r="T712" s="87"/>
      <c r="U712" s="87"/>
      <c r="V712" s="87"/>
      <c r="W712" s="87"/>
      <c r="X712" s="87"/>
      <c r="Y712" s="87"/>
      <c r="Z712" s="87"/>
      <c r="AA712" s="87"/>
      <c r="AB712" s="87"/>
      <c r="AC712" s="88"/>
    </row>
    <row r="713" spans="1:29" ht="14.5">
      <c r="A713" t="s">
        <v>11</v>
      </c>
      <c r="B713" s="86" t="s">
        <v>31</v>
      </c>
      <c r="C713" s="86" t="s">
        <v>57</v>
      </c>
      <c r="D713" s="86" t="s">
        <v>5006</v>
      </c>
      <c r="E713" s="86" t="s">
        <v>150</v>
      </c>
      <c r="F713" s="86" t="s">
        <v>6123</v>
      </c>
      <c r="G713" s="86" t="s">
        <v>6134</v>
      </c>
      <c r="H713" s="86" t="s">
        <v>152</v>
      </c>
      <c r="I713" s="83" t="s">
        <v>125</v>
      </c>
      <c r="J713" s="86" t="s">
        <v>5012</v>
      </c>
      <c r="K713" s="87"/>
      <c r="L713" s="87"/>
      <c r="M713" s="87"/>
      <c r="N713" s="87"/>
      <c r="O713" s="87"/>
      <c r="P713" s="87"/>
      <c r="Q713" s="87"/>
      <c r="R713" s="87"/>
      <c r="S713" s="87"/>
      <c r="T713" s="87"/>
      <c r="U713" s="87"/>
      <c r="V713" s="87"/>
      <c r="W713" s="87"/>
      <c r="X713" s="87"/>
      <c r="Y713" s="87"/>
      <c r="Z713" s="87"/>
      <c r="AA713" s="87"/>
      <c r="AB713" s="87"/>
      <c r="AC713" s="88"/>
    </row>
    <row r="714" spans="1:29" ht="14.5">
      <c r="A714" t="s">
        <v>11</v>
      </c>
      <c r="B714" s="86" t="s">
        <v>31</v>
      </c>
      <c r="C714" s="86" t="s">
        <v>57</v>
      </c>
      <c r="D714" s="86" t="s">
        <v>5006</v>
      </c>
      <c r="E714" s="86" t="s">
        <v>150</v>
      </c>
      <c r="F714" s="86" t="s">
        <v>6143</v>
      </c>
      <c r="G714" s="86" t="s">
        <v>6151</v>
      </c>
      <c r="H714" s="86" t="s">
        <v>152</v>
      </c>
      <c r="I714" s="83" t="s">
        <v>125</v>
      </c>
      <c r="J714" s="86" t="s">
        <v>5012</v>
      </c>
      <c r="K714" s="87"/>
      <c r="L714" s="87"/>
      <c r="M714" s="87"/>
      <c r="N714" s="87"/>
      <c r="O714" s="87"/>
      <c r="P714" s="87"/>
      <c r="Q714" s="87"/>
      <c r="R714" s="87"/>
      <c r="S714" s="87"/>
      <c r="T714" s="87"/>
      <c r="U714" s="87"/>
      <c r="V714" s="87"/>
      <c r="W714" s="87"/>
      <c r="X714" s="87"/>
      <c r="Y714" s="87"/>
      <c r="Z714" s="87"/>
      <c r="AA714" s="87"/>
      <c r="AB714" s="87"/>
      <c r="AC714" s="88"/>
    </row>
    <row r="715" spans="1:29" ht="14.5">
      <c r="A715" t="s">
        <v>11</v>
      </c>
      <c r="B715" s="86" t="s">
        <v>31</v>
      </c>
      <c r="C715" s="86" t="s">
        <v>57</v>
      </c>
      <c r="D715" s="86" t="s">
        <v>5006</v>
      </c>
      <c r="E715" s="86" t="s">
        <v>150</v>
      </c>
      <c r="F715" s="86" t="s">
        <v>6143</v>
      </c>
      <c r="G715" s="86" t="s">
        <v>6152</v>
      </c>
      <c r="H715" s="86" t="s">
        <v>152</v>
      </c>
      <c r="I715" s="83" t="s">
        <v>125</v>
      </c>
      <c r="J715" s="86" t="s">
        <v>5012</v>
      </c>
      <c r="K715" s="87"/>
      <c r="L715" s="87"/>
      <c r="M715" s="87"/>
      <c r="N715" s="87"/>
      <c r="O715" s="87"/>
      <c r="P715" s="87"/>
      <c r="Q715" s="87"/>
      <c r="R715" s="87"/>
      <c r="S715" s="87"/>
      <c r="T715" s="87"/>
      <c r="U715" s="87"/>
      <c r="V715" s="87"/>
      <c r="W715" s="87"/>
      <c r="X715" s="87"/>
      <c r="Y715" s="87"/>
      <c r="Z715" s="87"/>
      <c r="AA715" s="87"/>
      <c r="AB715" s="87"/>
      <c r="AC715" s="88"/>
    </row>
    <row r="716" spans="1:29" ht="14.5">
      <c r="A716" t="s">
        <v>11</v>
      </c>
      <c r="B716" s="86" t="s">
        <v>31</v>
      </c>
      <c r="C716" s="86" t="s">
        <v>57</v>
      </c>
      <c r="D716" s="86" t="s">
        <v>5006</v>
      </c>
      <c r="E716" s="86" t="s">
        <v>150</v>
      </c>
      <c r="F716" s="86" t="s">
        <v>6143</v>
      </c>
      <c r="G716" s="86" t="s">
        <v>6153</v>
      </c>
      <c r="H716" s="86" t="s">
        <v>152</v>
      </c>
      <c r="I716" s="83" t="s">
        <v>125</v>
      </c>
      <c r="J716" s="86" t="s">
        <v>5012</v>
      </c>
      <c r="K716" s="87"/>
      <c r="L716" s="87"/>
      <c r="M716" s="87"/>
      <c r="N716" s="87"/>
      <c r="O716" s="87"/>
      <c r="P716" s="87"/>
      <c r="Q716" s="87"/>
      <c r="R716" s="87"/>
      <c r="S716" s="87"/>
      <c r="T716" s="87"/>
      <c r="U716" s="87"/>
      <c r="V716" s="87"/>
      <c r="W716" s="87"/>
      <c r="X716" s="87"/>
      <c r="Y716" s="87"/>
      <c r="Z716" s="87"/>
      <c r="AA716" s="87"/>
      <c r="AB716" s="87"/>
      <c r="AC716" s="88"/>
    </row>
    <row r="717" spans="1:29" ht="14.5">
      <c r="A717" t="s">
        <v>11</v>
      </c>
      <c r="B717" s="86" t="s">
        <v>31</v>
      </c>
      <c r="C717" s="86" t="s">
        <v>57</v>
      </c>
      <c r="D717" s="86" t="s">
        <v>5006</v>
      </c>
      <c r="E717" s="86" t="s">
        <v>150</v>
      </c>
      <c r="F717" s="86" t="s">
        <v>6143</v>
      </c>
      <c r="G717" s="86" t="s">
        <v>6154</v>
      </c>
      <c r="H717" s="86" t="s">
        <v>152</v>
      </c>
      <c r="I717" s="83" t="s">
        <v>125</v>
      </c>
      <c r="J717" s="86" t="s">
        <v>5012</v>
      </c>
      <c r="K717" s="87"/>
      <c r="L717" s="87"/>
      <c r="M717" s="87"/>
      <c r="N717" s="87"/>
      <c r="O717" s="87"/>
      <c r="P717" s="87"/>
      <c r="Q717" s="87"/>
      <c r="R717" s="87"/>
      <c r="S717" s="87"/>
      <c r="T717" s="87"/>
      <c r="U717" s="87"/>
      <c r="V717" s="87"/>
      <c r="W717" s="87"/>
      <c r="X717" s="87"/>
      <c r="Y717" s="87"/>
      <c r="Z717" s="87"/>
      <c r="AA717" s="87"/>
      <c r="AB717" s="87"/>
      <c r="AC717" s="88"/>
    </row>
    <row r="718" spans="1:29" ht="14.5">
      <c r="A718" t="s">
        <v>11</v>
      </c>
      <c r="B718" s="86" t="s">
        <v>31</v>
      </c>
      <c r="C718" s="86" t="s">
        <v>57</v>
      </c>
      <c r="D718" s="86" t="s">
        <v>5006</v>
      </c>
      <c r="E718" s="86" t="s">
        <v>150</v>
      </c>
      <c r="F718" s="86" t="s">
        <v>6143</v>
      </c>
      <c r="G718" s="86" t="s">
        <v>6155</v>
      </c>
      <c r="H718" s="86" t="s">
        <v>152</v>
      </c>
      <c r="I718" s="83" t="s">
        <v>125</v>
      </c>
      <c r="J718" s="86" t="s">
        <v>5012</v>
      </c>
      <c r="K718" s="87"/>
      <c r="L718" s="87"/>
      <c r="M718" s="87"/>
      <c r="N718" s="87"/>
      <c r="O718" s="87"/>
      <c r="P718" s="87"/>
      <c r="Q718" s="87"/>
      <c r="R718" s="87"/>
      <c r="S718" s="87"/>
      <c r="T718" s="87"/>
      <c r="U718" s="87"/>
      <c r="V718" s="87"/>
      <c r="W718" s="87"/>
      <c r="X718" s="87"/>
      <c r="Y718" s="87"/>
      <c r="Z718" s="87"/>
      <c r="AA718" s="87"/>
      <c r="AB718" s="87"/>
      <c r="AC718" s="88"/>
    </row>
    <row r="719" spans="1:29" ht="14.5">
      <c r="A719" t="s">
        <v>11</v>
      </c>
      <c r="B719" s="86" t="s">
        <v>33</v>
      </c>
      <c r="C719" s="86" t="s">
        <v>59</v>
      </c>
      <c r="D719" s="86" t="s">
        <v>5006</v>
      </c>
      <c r="E719" s="86" t="s">
        <v>150</v>
      </c>
      <c r="F719" s="86" t="s">
        <v>5001</v>
      </c>
      <c r="G719" s="86" t="s">
        <v>5004</v>
      </c>
      <c r="H719" s="86" t="s">
        <v>152</v>
      </c>
      <c r="I719" s="83" t="s">
        <v>125</v>
      </c>
      <c r="J719" s="86" t="s">
        <v>5012</v>
      </c>
      <c r="K719" s="87"/>
      <c r="L719" s="87"/>
      <c r="M719" s="87"/>
      <c r="N719" s="87"/>
      <c r="O719" s="87"/>
      <c r="P719" s="87"/>
      <c r="Q719" s="87"/>
      <c r="R719" s="87"/>
      <c r="S719" s="87"/>
      <c r="T719" s="87"/>
      <c r="U719" s="87"/>
      <c r="V719" s="87"/>
      <c r="W719" s="87"/>
      <c r="X719" s="87">
        <v>1</v>
      </c>
      <c r="Y719" s="87">
        <v>1</v>
      </c>
      <c r="Z719" s="87">
        <v>1</v>
      </c>
      <c r="AA719" s="87">
        <v>1</v>
      </c>
      <c r="AB719" s="87">
        <v>1</v>
      </c>
      <c r="AC719" s="88">
        <v>1</v>
      </c>
    </row>
    <row r="720" spans="1:29" ht="14.5">
      <c r="A720" t="s">
        <v>11</v>
      </c>
      <c r="B720" s="86" t="s">
        <v>33</v>
      </c>
      <c r="C720" s="86" t="s">
        <v>59</v>
      </c>
      <c r="D720" s="86" t="s">
        <v>131</v>
      </c>
      <c r="E720" s="86" t="s">
        <v>150</v>
      </c>
      <c r="F720" s="86" t="s">
        <v>5001</v>
      </c>
      <c r="G720" s="86" t="s">
        <v>5031</v>
      </c>
      <c r="H720" s="86" t="s">
        <v>152</v>
      </c>
      <c r="I720" s="83" t="s">
        <v>125</v>
      </c>
      <c r="J720" s="86" t="s">
        <v>5012</v>
      </c>
      <c r="K720" s="87"/>
      <c r="L720" s="87"/>
      <c r="M720" s="87"/>
      <c r="N720" s="87"/>
      <c r="O720" s="87"/>
      <c r="P720" s="87"/>
      <c r="Q720" s="87"/>
      <c r="R720" s="87"/>
      <c r="S720" s="87"/>
      <c r="T720" s="87"/>
      <c r="U720" s="87"/>
      <c r="V720" s="87"/>
      <c r="W720" s="87"/>
      <c r="X720" s="87"/>
      <c r="Y720" s="87"/>
      <c r="Z720" s="87"/>
      <c r="AA720" s="87"/>
      <c r="AB720" s="87">
        <v>0.15716295111188358</v>
      </c>
      <c r="AC720" s="88">
        <v>0.15716295111188358</v>
      </c>
    </row>
    <row r="721" spans="1:29" ht="14.5">
      <c r="A721" t="s">
        <v>11</v>
      </c>
      <c r="B721" s="86" t="s">
        <v>33</v>
      </c>
      <c r="C721" s="86" t="s">
        <v>59</v>
      </c>
      <c r="D721" s="86" t="s">
        <v>140</v>
      </c>
      <c r="E721" s="86" t="s">
        <v>150</v>
      </c>
      <c r="F721" s="86" t="s">
        <v>5001</v>
      </c>
      <c r="G721" s="86" t="s">
        <v>5031</v>
      </c>
      <c r="H721" s="86" t="s">
        <v>152</v>
      </c>
      <c r="I721" s="83" t="s">
        <v>125</v>
      </c>
      <c r="J721" s="86" t="s">
        <v>5012</v>
      </c>
      <c r="K721" s="87"/>
      <c r="L721" s="87"/>
      <c r="M721" s="87"/>
      <c r="N721" s="87"/>
      <c r="O721" s="87"/>
      <c r="P721" s="87"/>
      <c r="Q721" s="87"/>
      <c r="R721" s="87"/>
      <c r="S721" s="87"/>
      <c r="T721" s="87"/>
      <c r="U721" s="87"/>
      <c r="V721" s="87"/>
      <c r="W721" s="87"/>
      <c r="X721" s="87"/>
      <c r="Y721" s="87"/>
      <c r="Z721" s="87"/>
      <c r="AA721" s="87"/>
      <c r="AB721" s="87">
        <v>8.5507323143746858E-2</v>
      </c>
      <c r="AC721" s="88">
        <v>8.5507323143746858E-2</v>
      </c>
    </row>
    <row r="722" spans="1:29" ht="14.5">
      <c r="A722" t="s">
        <v>11</v>
      </c>
      <c r="B722" s="86" t="s">
        <v>33</v>
      </c>
      <c r="C722" s="86" t="s">
        <v>59</v>
      </c>
      <c r="D722" s="86" t="s">
        <v>7675</v>
      </c>
      <c r="E722" s="86" t="s">
        <v>150</v>
      </c>
      <c r="F722" s="86" t="s">
        <v>5001</v>
      </c>
      <c r="G722" s="86" t="s">
        <v>5031</v>
      </c>
      <c r="H722" s="86" t="s">
        <v>152</v>
      </c>
      <c r="I722" s="83" t="s">
        <v>125</v>
      </c>
      <c r="J722" s="86" t="s">
        <v>5012</v>
      </c>
      <c r="K722" s="87"/>
      <c r="L722" s="87"/>
      <c r="M722" s="87"/>
      <c r="N722" s="87"/>
      <c r="O722" s="87"/>
      <c r="P722" s="87"/>
      <c r="Q722" s="87"/>
      <c r="R722" s="87"/>
      <c r="S722" s="87"/>
      <c r="T722" s="87"/>
      <c r="U722" s="87"/>
      <c r="V722" s="87"/>
      <c r="W722" s="87"/>
      <c r="X722" s="87"/>
      <c r="Y722" s="87"/>
      <c r="Z722" s="87"/>
      <c r="AA722" s="87"/>
      <c r="AB722" s="87">
        <v>0.10288546858206941</v>
      </c>
      <c r="AC722" s="88">
        <v>0.10288546858206941</v>
      </c>
    </row>
    <row r="723" spans="1:29" ht="14.5">
      <c r="A723" t="s">
        <v>11</v>
      </c>
      <c r="B723" s="86" t="s">
        <v>33</v>
      </c>
      <c r="C723" s="86" t="s">
        <v>59</v>
      </c>
      <c r="D723" s="86" t="s">
        <v>5006</v>
      </c>
      <c r="E723" s="86" t="s">
        <v>150</v>
      </c>
      <c r="F723" s="86" t="s">
        <v>5042</v>
      </c>
      <c r="G723" s="86" t="s">
        <v>5051</v>
      </c>
      <c r="H723" s="86" t="s">
        <v>152</v>
      </c>
      <c r="I723" s="83" t="s">
        <v>125</v>
      </c>
      <c r="J723" s="86" t="s">
        <v>5012</v>
      </c>
      <c r="K723" s="87"/>
      <c r="L723" s="87"/>
      <c r="M723" s="87"/>
      <c r="N723" s="87"/>
      <c r="O723" s="87"/>
      <c r="P723" s="87"/>
      <c r="Q723" s="87"/>
      <c r="R723" s="87"/>
      <c r="S723" s="87"/>
      <c r="T723" s="87"/>
      <c r="U723" s="87"/>
      <c r="V723" s="87"/>
      <c r="W723" s="87"/>
      <c r="X723" s="87"/>
      <c r="Y723" s="87"/>
      <c r="Z723" s="87"/>
      <c r="AA723" s="87"/>
      <c r="AB723" s="87"/>
      <c r="AC723" s="88"/>
    </row>
    <row r="724" spans="1:29" ht="14.5">
      <c r="A724" t="s">
        <v>11</v>
      </c>
      <c r="B724" s="86" t="s">
        <v>33</v>
      </c>
      <c r="C724" s="86" t="s">
        <v>59</v>
      </c>
      <c r="D724" s="86" t="s">
        <v>131</v>
      </c>
      <c r="E724" s="86" t="s">
        <v>150</v>
      </c>
      <c r="F724" s="86" t="s">
        <v>5042</v>
      </c>
      <c r="G724" s="86" t="s">
        <v>5056</v>
      </c>
      <c r="H724" s="86" t="s">
        <v>152</v>
      </c>
      <c r="I724" s="83" t="s">
        <v>125</v>
      </c>
      <c r="J724" s="86" t="s">
        <v>5012</v>
      </c>
      <c r="K724" s="87"/>
      <c r="L724" s="87"/>
      <c r="M724" s="87"/>
      <c r="N724" s="87"/>
      <c r="O724" s="87"/>
      <c r="P724" s="87"/>
      <c r="Q724" s="87"/>
      <c r="R724" s="87"/>
      <c r="S724" s="87"/>
      <c r="T724" s="87"/>
      <c r="U724" s="87"/>
      <c r="V724" s="87"/>
      <c r="W724" s="87"/>
      <c r="X724" s="87"/>
      <c r="Y724" s="87"/>
      <c r="Z724" s="87"/>
      <c r="AA724" s="87"/>
      <c r="AB724" s="87"/>
      <c r="AC724" s="88"/>
    </row>
    <row r="725" spans="1:29" ht="14.5">
      <c r="A725" t="s">
        <v>11</v>
      </c>
      <c r="B725" s="86" t="s">
        <v>33</v>
      </c>
      <c r="C725" s="86" t="s">
        <v>59</v>
      </c>
      <c r="D725" s="86" t="s">
        <v>140</v>
      </c>
      <c r="E725" s="86" t="s">
        <v>150</v>
      </c>
      <c r="F725" s="86" t="s">
        <v>5042</v>
      </c>
      <c r="G725" s="86" t="s">
        <v>5056</v>
      </c>
      <c r="H725" s="86" t="s">
        <v>152</v>
      </c>
      <c r="I725" s="83" t="s">
        <v>125</v>
      </c>
      <c r="J725" s="86" t="s">
        <v>5012</v>
      </c>
      <c r="K725" s="87"/>
      <c r="L725" s="87"/>
      <c r="M725" s="87"/>
      <c r="N725" s="87"/>
      <c r="O725" s="87"/>
      <c r="P725" s="87"/>
      <c r="Q725" s="87"/>
      <c r="R725" s="87"/>
      <c r="S725" s="87"/>
      <c r="T725" s="87"/>
      <c r="U725" s="87"/>
      <c r="V725" s="87"/>
      <c r="W725" s="87"/>
      <c r="X725" s="87"/>
      <c r="Y725" s="87"/>
      <c r="Z725" s="87"/>
      <c r="AA725" s="87"/>
      <c r="AB725" s="87"/>
      <c r="AC725" s="88"/>
    </row>
    <row r="726" spans="1:29" ht="14.5">
      <c r="A726" t="s">
        <v>11</v>
      </c>
      <c r="B726" s="86" t="s">
        <v>33</v>
      </c>
      <c r="C726" s="86" t="s">
        <v>59</v>
      </c>
      <c r="D726" s="86" t="s">
        <v>7675</v>
      </c>
      <c r="E726" s="86" t="s">
        <v>150</v>
      </c>
      <c r="F726" s="86" t="s">
        <v>5042</v>
      </c>
      <c r="G726" s="86" t="s">
        <v>5056</v>
      </c>
      <c r="H726" s="86" t="s">
        <v>152</v>
      </c>
      <c r="I726" s="83" t="s">
        <v>125</v>
      </c>
      <c r="J726" s="86" t="s">
        <v>5012</v>
      </c>
      <c r="K726" s="87"/>
      <c r="L726" s="87"/>
      <c r="M726" s="87"/>
      <c r="N726" s="87"/>
      <c r="O726" s="87"/>
      <c r="P726" s="87"/>
      <c r="Q726" s="87"/>
      <c r="R726" s="87"/>
      <c r="S726" s="87"/>
      <c r="T726" s="87"/>
      <c r="U726" s="87"/>
      <c r="V726" s="87"/>
      <c r="W726" s="87"/>
      <c r="X726" s="87"/>
      <c r="Y726" s="87"/>
      <c r="Z726" s="87"/>
      <c r="AA726" s="87"/>
      <c r="AB726" s="87"/>
      <c r="AC726" s="88"/>
    </row>
    <row r="727" spans="1:29" ht="14.5">
      <c r="A727" t="s">
        <v>11</v>
      </c>
      <c r="B727" s="86" t="s">
        <v>33</v>
      </c>
      <c r="C727" s="86" t="s">
        <v>59</v>
      </c>
      <c r="D727" s="86" t="s">
        <v>5006</v>
      </c>
      <c r="E727" s="86" t="s">
        <v>150</v>
      </c>
      <c r="F727" s="86" t="s">
        <v>5089</v>
      </c>
      <c r="G727" s="86" t="s">
        <v>5090</v>
      </c>
      <c r="H727" s="86" t="s">
        <v>152</v>
      </c>
      <c r="I727" s="83" t="s">
        <v>125</v>
      </c>
      <c r="J727" s="86" t="s">
        <v>5012</v>
      </c>
      <c r="K727" s="87"/>
      <c r="L727" s="87"/>
      <c r="M727" s="87"/>
      <c r="N727" s="87"/>
      <c r="O727" s="87"/>
      <c r="P727" s="87"/>
      <c r="Q727" s="87"/>
      <c r="R727" s="87"/>
      <c r="S727" s="87"/>
      <c r="T727" s="87"/>
      <c r="U727" s="87"/>
      <c r="V727" s="87"/>
      <c r="W727" s="87"/>
      <c r="X727" s="87"/>
      <c r="Y727" s="87"/>
      <c r="Z727" s="87"/>
      <c r="AA727" s="87">
        <v>1</v>
      </c>
      <c r="AB727" s="87">
        <v>1</v>
      </c>
      <c r="AC727" s="88">
        <v>1</v>
      </c>
    </row>
    <row r="728" spans="1:29" ht="14.5">
      <c r="A728" t="s">
        <v>11</v>
      </c>
      <c r="B728" s="86" t="s">
        <v>33</v>
      </c>
      <c r="C728" s="86" t="s">
        <v>59</v>
      </c>
      <c r="D728" s="86" t="s">
        <v>5006</v>
      </c>
      <c r="E728" s="86" t="s">
        <v>150</v>
      </c>
      <c r="F728" s="86" t="s">
        <v>5089</v>
      </c>
      <c r="G728" s="86" t="s">
        <v>7723</v>
      </c>
      <c r="H728" s="86" t="s">
        <v>152</v>
      </c>
      <c r="I728" s="83" t="s">
        <v>125</v>
      </c>
      <c r="J728" s="86" t="s">
        <v>5012</v>
      </c>
      <c r="K728" s="87"/>
      <c r="L728" s="87"/>
      <c r="M728" s="87"/>
      <c r="N728" s="87"/>
      <c r="O728" s="87"/>
      <c r="P728" s="87"/>
      <c r="Q728" s="87"/>
      <c r="R728" s="87"/>
      <c r="S728" s="87"/>
      <c r="T728" s="87"/>
      <c r="U728" s="87"/>
      <c r="V728" s="87"/>
      <c r="W728" s="87"/>
      <c r="X728" s="87"/>
      <c r="Y728" s="87"/>
      <c r="Z728" s="87"/>
      <c r="AA728" s="87">
        <v>1</v>
      </c>
      <c r="AB728" s="87">
        <v>1</v>
      </c>
      <c r="AC728" s="88">
        <v>1</v>
      </c>
    </row>
    <row r="729" spans="1:29" ht="14.5">
      <c r="A729" t="s">
        <v>11</v>
      </c>
      <c r="B729" s="86" t="s">
        <v>33</v>
      </c>
      <c r="C729" s="86" t="s">
        <v>59</v>
      </c>
      <c r="D729" s="86" t="s">
        <v>5006</v>
      </c>
      <c r="E729" s="86" t="s">
        <v>150</v>
      </c>
      <c r="F729" s="86" t="s">
        <v>5089</v>
      </c>
      <c r="G729" s="86" t="s">
        <v>7724</v>
      </c>
      <c r="H729" s="86" t="s">
        <v>152</v>
      </c>
      <c r="I729" s="83" t="s">
        <v>125</v>
      </c>
      <c r="J729" s="86" t="s">
        <v>5012</v>
      </c>
      <c r="K729" s="87"/>
      <c r="L729" s="87"/>
      <c r="M729" s="87"/>
      <c r="N729" s="87"/>
      <c r="O729" s="87"/>
      <c r="P729" s="87"/>
      <c r="Q729" s="87"/>
      <c r="R729" s="87"/>
      <c r="S729" s="87"/>
      <c r="T729" s="87"/>
      <c r="U729" s="87"/>
      <c r="V729" s="87"/>
      <c r="W729" s="87"/>
      <c r="X729" s="87"/>
      <c r="Y729" s="87"/>
      <c r="Z729" s="87"/>
      <c r="AA729" s="87">
        <v>1</v>
      </c>
      <c r="AB729" s="87">
        <v>1</v>
      </c>
      <c r="AC729" s="88">
        <v>1</v>
      </c>
    </row>
    <row r="730" spans="1:29" ht="14.5">
      <c r="A730" t="s">
        <v>11</v>
      </c>
      <c r="B730" s="86" t="s">
        <v>33</v>
      </c>
      <c r="C730" s="86" t="s">
        <v>59</v>
      </c>
      <c r="D730" s="86" t="s">
        <v>5006</v>
      </c>
      <c r="E730" s="86" t="s">
        <v>150</v>
      </c>
      <c r="F730" s="86" t="s">
        <v>5089</v>
      </c>
      <c r="G730" s="86" t="s">
        <v>7725</v>
      </c>
      <c r="H730" s="86" t="s">
        <v>152</v>
      </c>
      <c r="I730" s="83" t="s">
        <v>125</v>
      </c>
      <c r="J730" s="86" t="s">
        <v>5012</v>
      </c>
      <c r="K730" s="87"/>
      <c r="L730" s="87"/>
      <c r="M730" s="87"/>
      <c r="N730" s="87"/>
      <c r="O730" s="87"/>
      <c r="P730" s="87"/>
      <c r="Q730" s="87"/>
      <c r="R730" s="87"/>
      <c r="S730" s="87"/>
      <c r="T730" s="87"/>
      <c r="U730" s="87"/>
      <c r="V730" s="87"/>
      <c r="W730" s="87"/>
      <c r="X730" s="87"/>
      <c r="Y730" s="87"/>
      <c r="Z730" s="87"/>
      <c r="AA730" s="87">
        <v>1</v>
      </c>
      <c r="AB730" s="87">
        <v>1</v>
      </c>
      <c r="AC730" s="88">
        <v>1</v>
      </c>
    </row>
    <row r="731" spans="1:29" ht="14.5">
      <c r="A731" t="s">
        <v>11</v>
      </c>
      <c r="B731" s="86" t="s">
        <v>33</v>
      </c>
      <c r="C731" s="86" t="s">
        <v>59</v>
      </c>
      <c r="D731" s="86" t="s">
        <v>5006</v>
      </c>
      <c r="E731" s="86" t="s">
        <v>150</v>
      </c>
      <c r="F731" s="86" t="s">
        <v>5089</v>
      </c>
      <c r="G731" s="86" t="s">
        <v>7726</v>
      </c>
      <c r="H731" s="86" t="s">
        <v>152</v>
      </c>
      <c r="I731" s="83" t="s">
        <v>125</v>
      </c>
      <c r="J731" s="86" t="s">
        <v>5012</v>
      </c>
      <c r="K731" s="87"/>
      <c r="L731" s="87"/>
      <c r="M731" s="87"/>
      <c r="N731" s="87"/>
      <c r="O731" s="87"/>
      <c r="P731" s="87"/>
      <c r="Q731" s="87"/>
      <c r="R731" s="87"/>
      <c r="S731" s="87"/>
      <c r="T731" s="87"/>
      <c r="U731" s="87"/>
      <c r="V731" s="87"/>
      <c r="W731" s="87"/>
      <c r="X731" s="87"/>
      <c r="Y731" s="87"/>
      <c r="Z731" s="87"/>
      <c r="AA731" s="87">
        <v>1</v>
      </c>
      <c r="AB731" s="87">
        <v>1</v>
      </c>
      <c r="AC731" s="88">
        <v>1</v>
      </c>
    </row>
    <row r="732" spans="1:29" ht="14.5">
      <c r="A732" t="s">
        <v>11</v>
      </c>
      <c r="B732" s="86" t="s">
        <v>33</v>
      </c>
      <c r="C732" s="86" t="s">
        <v>59</v>
      </c>
      <c r="D732" s="86" t="s">
        <v>131</v>
      </c>
      <c r="E732" s="86" t="s">
        <v>150</v>
      </c>
      <c r="F732" s="86" t="s">
        <v>5089</v>
      </c>
      <c r="G732" s="86" t="s">
        <v>7727</v>
      </c>
      <c r="H732" s="86" t="s">
        <v>152</v>
      </c>
      <c r="I732" s="83" t="s">
        <v>125</v>
      </c>
      <c r="J732" s="86" t="s">
        <v>5012</v>
      </c>
      <c r="K732" s="87"/>
      <c r="L732" s="87"/>
      <c r="M732" s="87"/>
      <c r="N732" s="87"/>
      <c r="O732" s="87"/>
      <c r="P732" s="87"/>
      <c r="Q732" s="87"/>
      <c r="R732" s="87"/>
      <c r="S732" s="87"/>
      <c r="T732" s="87"/>
      <c r="U732" s="87"/>
      <c r="V732" s="87"/>
      <c r="W732" s="87"/>
      <c r="X732" s="87"/>
      <c r="Y732" s="87"/>
      <c r="Z732" s="87"/>
      <c r="AA732" s="87">
        <v>0.37593743513289651</v>
      </c>
      <c r="AB732" s="87">
        <v>0.37593743513289651</v>
      </c>
      <c r="AC732" s="88">
        <v>0.37593743513289651</v>
      </c>
    </row>
    <row r="733" spans="1:29" ht="14.5">
      <c r="A733" t="s">
        <v>11</v>
      </c>
      <c r="B733" s="86" t="s">
        <v>33</v>
      </c>
      <c r="C733" s="86" t="s">
        <v>59</v>
      </c>
      <c r="D733" s="86" t="s">
        <v>140</v>
      </c>
      <c r="E733" s="86" t="s">
        <v>150</v>
      </c>
      <c r="F733" s="86" t="s">
        <v>5089</v>
      </c>
      <c r="G733" s="86" t="s">
        <v>7727</v>
      </c>
      <c r="H733" s="86" t="s">
        <v>152</v>
      </c>
      <c r="I733" s="83" t="s">
        <v>125</v>
      </c>
      <c r="J733" s="86" t="s">
        <v>5012</v>
      </c>
      <c r="K733" s="87"/>
      <c r="L733" s="87"/>
      <c r="M733" s="87"/>
      <c r="N733" s="87"/>
      <c r="O733" s="87"/>
      <c r="P733" s="87"/>
      <c r="Q733" s="87"/>
      <c r="R733" s="87"/>
      <c r="S733" s="87"/>
      <c r="T733" s="87"/>
      <c r="U733" s="87"/>
      <c r="V733" s="87"/>
      <c r="W733" s="87"/>
      <c r="X733" s="87"/>
      <c r="Y733" s="87"/>
      <c r="Z733" s="87"/>
      <c r="AA733" s="87">
        <v>0.2596531941407374</v>
      </c>
      <c r="AB733" s="87">
        <v>0.2596531941407374</v>
      </c>
      <c r="AC733" s="88">
        <v>0.2596531941407374</v>
      </c>
    </row>
    <row r="734" spans="1:29" ht="14.5">
      <c r="A734" t="s">
        <v>11</v>
      </c>
      <c r="B734" s="86" t="s">
        <v>33</v>
      </c>
      <c r="C734" s="86" t="s">
        <v>59</v>
      </c>
      <c r="D734" s="86" t="s">
        <v>7675</v>
      </c>
      <c r="E734" s="86" t="s">
        <v>150</v>
      </c>
      <c r="F734" s="86" t="s">
        <v>5089</v>
      </c>
      <c r="G734" s="86" t="s">
        <v>7727</v>
      </c>
      <c r="H734" s="86" t="s">
        <v>152</v>
      </c>
      <c r="I734" s="83" t="s">
        <v>125</v>
      </c>
      <c r="J734" s="86" t="s">
        <v>5012</v>
      </c>
      <c r="K734" s="87"/>
      <c r="L734" s="87"/>
      <c r="M734" s="87"/>
      <c r="N734" s="87"/>
      <c r="O734" s="87"/>
      <c r="P734" s="87"/>
      <c r="Q734" s="87"/>
      <c r="R734" s="87"/>
      <c r="S734" s="87"/>
      <c r="T734" s="87"/>
      <c r="U734" s="87"/>
      <c r="V734" s="87"/>
      <c r="W734" s="87"/>
      <c r="X734" s="87"/>
      <c r="Y734" s="87"/>
      <c r="Z734" s="87"/>
      <c r="AA734" s="87">
        <v>0.22522177809333968</v>
      </c>
      <c r="AB734" s="87">
        <v>0.22522177809333968</v>
      </c>
      <c r="AC734" s="88">
        <v>0.22522177809333968</v>
      </c>
    </row>
    <row r="735" spans="1:29" ht="14.5">
      <c r="A735" t="s">
        <v>11</v>
      </c>
      <c r="B735" s="86" t="s">
        <v>33</v>
      </c>
      <c r="C735" s="86" t="s">
        <v>59</v>
      </c>
      <c r="D735" s="86" t="s">
        <v>5006</v>
      </c>
      <c r="E735" s="86" t="s">
        <v>150</v>
      </c>
      <c r="F735" s="86" t="s">
        <v>6043</v>
      </c>
      <c r="G735" s="86" t="s">
        <v>6045</v>
      </c>
      <c r="H735" s="86" t="s">
        <v>152</v>
      </c>
      <c r="I735" s="83" t="s">
        <v>125</v>
      </c>
      <c r="J735" s="86" t="s">
        <v>5012</v>
      </c>
      <c r="K735" s="87"/>
      <c r="L735" s="87"/>
      <c r="M735" s="87"/>
      <c r="N735" s="87"/>
      <c r="O735" s="87"/>
      <c r="P735" s="87"/>
      <c r="Q735" s="87"/>
      <c r="R735" s="87"/>
      <c r="S735" s="87"/>
      <c r="T735" s="87"/>
      <c r="U735" s="87"/>
      <c r="V735" s="87">
        <v>1</v>
      </c>
      <c r="W735" s="87">
        <v>1</v>
      </c>
      <c r="X735" s="87">
        <v>1</v>
      </c>
      <c r="Y735" s="87">
        <v>1</v>
      </c>
      <c r="Z735" s="87">
        <v>1</v>
      </c>
      <c r="AA735" s="87">
        <v>1</v>
      </c>
      <c r="AB735" s="87">
        <v>1</v>
      </c>
      <c r="AC735" s="88">
        <v>1</v>
      </c>
    </row>
    <row r="736" spans="1:29" ht="14.5">
      <c r="A736" t="s">
        <v>11</v>
      </c>
      <c r="B736" s="86" t="s">
        <v>33</v>
      </c>
      <c r="C736" s="86" t="s">
        <v>59</v>
      </c>
      <c r="D736" s="86" t="s">
        <v>5006</v>
      </c>
      <c r="E736" s="86" t="s">
        <v>150</v>
      </c>
      <c r="F736" s="86" t="s">
        <v>6043</v>
      </c>
      <c r="G736" s="86" t="s">
        <v>6055</v>
      </c>
      <c r="H736" s="86" t="s">
        <v>152</v>
      </c>
      <c r="I736" s="83" t="s">
        <v>125</v>
      </c>
      <c r="J736" s="86" t="s">
        <v>5012</v>
      </c>
      <c r="K736" s="87"/>
      <c r="L736" s="87"/>
      <c r="M736" s="87"/>
      <c r="N736" s="87"/>
      <c r="O736" s="87"/>
      <c r="P736" s="87"/>
      <c r="Q736" s="87"/>
      <c r="R736" s="87"/>
      <c r="S736" s="87"/>
      <c r="T736" s="87"/>
      <c r="U736" s="87"/>
      <c r="V736" s="87"/>
      <c r="W736" s="87"/>
      <c r="X736" s="87"/>
      <c r="Y736" s="87"/>
      <c r="Z736" s="87">
        <v>1</v>
      </c>
      <c r="AA736" s="87">
        <v>1</v>
      </c>
      <c r="AB736" s="87">
        <v>1</v>
      </c>
      <c r="AC736" s="88">
        <v>1</v>
      </c>
    </row>
    <row r="737" spans="1:29" ht="14.5">
      <c r="A737" t="s">
        <v>11</v>
      </c>
      <c r="B737" s="86" t="s">
        <v>33</v>
      </c>
      <c r="C737" s="86" t="s">
        <v>59</v>
      </c>
      <c r="D737" s="86" t="s">
        <v>5006</v>
      </c>
      <c r="E737" s="86" t="s">
        <v>150</v>
      </c>
      <c r="F737" s="86" t="s">
        <v>6043</v>
      </c>
      <c r="G737" s="86" t="s">
        <v>6056</v>
      </c>
      <c r="H737" s="86" t="s">
        <v>152</v>
      </c>
      <c r="I737" s="83" t="s">
        <v>125</v>
      </c>
      <c r="J737" s="86" t="s">
        <v>5012</v>
      </c>
      <c r="K737" s="87"/>
      <c r="L737" s="87"/>
      <c r="M737" s="87"/>
      <c r="N737" s="87"/>
      <c r="O737" s="87"/>
      <c r="P737" s="87"/>
      <c r="Q737" s="87"/>
      <c r="R737" s="87"/>
      <c r="S737" s="87"/>
      <c r="T737" s="87"/>
      <c r="U737" s="87"/>
      <c r="V737" s="87"/>
      <c r="W737" s="87"/>
      <c r="X737" s="87"/>
      <c r="Y737" s="87"/>
      <c r="Z737" s="87"/>
      <c r="AA737" s="87">
        <v>1</v>
      </c>
      <c r="AB737" s="87">
        <v>1</v>
      </c>
      <c r="AC737" s="88">
        <v>1</v>
      </c>
    </row>
    <row r="738" spans="1:29" ht="14.5">
      <c r="A738" t="s">
        <v>11</v>
      </c>
      <c r="B738" s="86" t="s">
        <v>33</v>
      </c>
      <c r="C738" s="86" t="s">
        <v>59</v>
      </c>
      <c r="D738" s="86" t="s">
        <v>5006</v>
      </c>
      <c r="E738" s="86" t="s">
        <v>150</v>
      </c>
      <c r="F738" s="86" t="s">
        <v>6043</v>
      </c>
      <c r="G738" s="86" t="s">
        <v>6057</v>
      </c>
      <c r="H738" s="86" t="s">
        <v>152</v>
      </c>
      <c r="I738" s="83" t="s">
        <v>125</v>
      </c>
      <c r="J738" s="86" t="s">
        <v>5012</v>
      </c>
      <c r="K738" s="87"/>
      <c r="L738" s="87"/>
      <c r="M738" s="87"/>
      <c r="N738" s="87"/>
      <c r="O738" s="87"/>
      <c r="P738" s="87"/>
      <c r="Q738" s="87"/>
      <c r="R738" s="87"/>
      <c r="S738" s="87"/>
      <c r="T738" s="87"/>
      <c r="U738" s="87"/>
      <c r="V738" s="87"/>
      <c r="W738" s="87"/>
      <c r="X738" s="87"/>
      <c r="Y738" s="87"/>
      <c r="Z738" s="87"/>
      <c r="AA738" s="87"/>
      <c r="AB738" s="87"/>
      <c r="AC738" s="88"/>
    </row>
    <row r="739" spans="1:29" ht="14.5">
      <c r="A739" t="s">
        <v>11</v>
      </c>
      <c r="B739" s="86" t="s">
        <v>33</v>
      </c>
      <c r="C739" s="86" t="s">
        <v>59</v>
      </c>
      <c r="D739" s="86" t="s">
        <v>5006</v>
      </c>
      <c r="E739" s="86" t="s">
        <v>150</v>
      </c>
      <c r="F739" s="86" t="s">
        <v>6043</v>
      </c>
      <c r="G739" s="86" t="s">
        <v>6058</v>
      </c>
      <c r="H739" s="86" t="s">
        <v>152</v>
      </c>
      <c r="I739" s="83" t="s">
        <v>125</v>
      </c>
      <c r="J739" s="86" t="s">
        <v>5012</v>
      </c>
      <c r="K739" s="87"/>
      <c r="L739" s="87"/>
      <c r="M739" s="87"/>
      <c r="N739" s="87"/>
      <c r="O739" s="87"/>
      <c r="P739" s="87"/>
      <c r="Q739" s="87"/>
      <c r="R739" s="87"/>
      <c r="S739" s="87"/>
      <c r="T739" s="87"/>
      <c r="U739" s="87"/>
      <c r="V739" s="87">
        <v>1</v>
      </c>
      <c r="W739" s="87">
        <v>1</v>
      </c>
      <c r="X739" s="87">
        <v>1</v>
      </c>
      <c r="Y739" s="87">
        <v>1</v>
      </c>
      <c r="Z739" s="87">
        <v>1</v>
      </c>
      <c r="AA739" s="87">
        <v>1</v>
      </c>
      <c r="AB739" s="87">
        <v>1</v>
      </c>
      <c r="AC739" s="88">
        <v>1</v>
      </c>
    </row>
    <row r="740" spans="1:29" ht="14.5">
      <c r="A740" t="s">
        <v>11</v>
      </c>
      <c r="B740" s="86" t="s">
        <v>33</v>
      </c>
      <c r="C740" s="86" t="s">
        <v>59</v>
      </c>
      <c r="D740" s="86" t="s">
        <v>131</v>
      </c>
      <c r="E740" s="86" t="s">
        <v>150</v>
      </c>
      <c r="F740" s="86" t="s">
        <v>6043</v>
      </c>
      <c r="G740" s="86" t="s">
        <v>6060</v>
      </c>
      <c r="H740" s="86" t="s">
        <v>152</v>
      </c>
      <c r="I740" s="83" t="s">
        <v>125</v>
      </c>
      <c r="J740" s="86" t="s">
        <v>5012</v>
      </c>
      <c r="K740" s="87"/>
      <c r="L740" s="87"/>
      <c r="M740" s="87"/>
      <c r="N740" s="87"/>
      <c r="O740" s="87"/>
      <c r="P740" s="87"/>
      <c r="Q740" s="87"/>
      <c r="R740" s="87"/>
      <c r="S740" s="87"/>
      <c r="T740" s="87"/>
      <c r="U740" s="87"/>
      <c r="V740" s="87">
        <v>0.2533167722036902</v>
      </c>
      <c r="W740" s="87">
        <v>0.2533167722036902</v>
      </c>
      <c r="X740" s="87">
        <v>0.2533167722036902</v>
      </c>
      <c r="Y740" s="87">
        <v>0.2533167722036902</v>
      </c>
      <c r="Z740" s="87">
        <v>0.2533167722036902</v>
      </c>
      <c r="AA740" s="87">
        <v>0.2533167722036902</v>
      </c>
      <c r="AB740" s="87">
        <v>0.2533167722036902</v>
      </c>
      <c r="AC740" s="88">
        <v>0.2533167722036902</v>
      </c>
    </row>
    <row r="741" spans="1:29" ht="14.5">
      <c r="A741" t="s">
        <v>11</v>
      </c>
      <c r="B741" s="86" t="s">
        <v>33</v>
      </c>
      <c r="C741" s="86" t="s">
        <v>59</v>
      </c>
      <c r="D741" s="86" t="s">
        <v>140</v>
      </c>
      <c r="E741" s="86" t="s">
        <v>150</v>
      </c>
      <c r="F741" s="86" t="s">
        <v>6043</v>
      </c>
      <c r="G741" s="86" t="s">
        <v>6060</v>
      </c>
      <c r="H741" s="86" t="s">
        <v>152</v>
      </c>
      <c r="I741" s="83" t="s">
        <v>125</v>
      </c>
      <c r="J741" s="86" t="s">
        <v>5012</v>
      </c>
      <c r="K741" s="87"/>
      <c r="L741" s="87"/>
      <c r="M741" s="87"/>
      <c r="N741" s="87"/>
      <c r="O741" s="87"/>
      <c r="P741" s="87"/>
      <c r="Q741" s="87"/>
      <c r="R741" s="87"/>
      <c r="S741" s="87"/>
      <c r="T741" s="87"/>
      <c r="U741" s="87"/>
      <c r="V741" s="87">
        <v>0.1378215345621239</v>
      </c>
      <c r="W741" s="87">
        <v>0.1378215345621239</v>
      </c>
      <c r="X741" s="87">
        <v>0.1378215345621239</v>
      </c>
      <c r="Y741" s="87">
        <v>0.1378215345621239</v>
      </c>
      <c r="Z741" s="87">
        <v>0.1378215345621239</v>
      </c>
      <c r="AA741" s="87">
        <v>0.1378215345621239</v>
      </c>
      <c r="AB741" s="87">
        <v>0.1378215345621239</v>
      </c>
      <c r="AC741" s="88">
        <v>0.1378215345621239</v>
      </c>
    </row>
    <row r="742" spans="1:29" ht="14.5">
      <c r="A742" t="s">
        <v>11</v>
      </c>
      <c r="B742" s="86" t="s">
        <v>33</v>
      </c>
      <c r="C742" s="86" t="s">
        <v>59</v>
      </c>
      <c r="D742" s="86" t="s">
        <v>7675</v>
      </c>
      <c r="E742" s="86" t="s">
        <v>150</v>
      </c>
      <c r="F742" s="86" t="s">
        <v>6043</v>
      </c>
      <c r="G742" s="86" t="s">
        <v>6060</v>
      </c>
      <c r="H742" s="86" t="s">
        <v>152</v>
      </c>
      <c r="I742" s="83" t="s">
        <v>125</v>
      </c>
      <c r="J742" s="86" t="s">
        <v>5012</v>
      </c>
      <c r="K742" s="87"/>
      <c r="L742" s="87"/>
      <c r="M742" s="87"/>
      <c r="N742" s="87"/>
      <c r="O742" s="87"/>
      <c r="P742" s="87"/>
      <c r="Q742" s="87"/>
      <c r="R742" s="87"/>
      <c r="S742" s="87"/>
      <c r="T742" s="87"/>
      <c r="U742" s="87"/>
      <c r="V742" s="87">
        <v>0.16583179829271705</v>
      </c>
      <c r="W742" s="87">
        <v>0.16583179829271705</v>
      </c>
      <c r="X742" s="87">
        <v>0.16583179829271705</v>
      </c>
      <c r="Y742" s="87">
        <v>0.16583179829271705</v>
      </c>
      <c r="Z742" s="87">
        <v>0.16583179829271705</v>
      </c>
      <c r="AA742" s="87">
        <v>0.16583179829271705</v>
      </c>
      <c r="AB742" s="87">
        <v>0.16583179829271705</v>
      </c>
      <c r="AC742" s="88">
        <v>0.16583179829271705</v>
      </c>
    </row>
    <row r="743" spans="1:29" ht="14.5">
      <c r="A743" t="s">
        <v>11</v>
      </c>
      <c r="B743" s="86" t="s">
        <v>33</v>
      </c>
      <c r="C743" s="86" t="s">
        <v>59</v>
      </c>
      <c r="D743" s="86" t="s">
        <v>5006</v>
      </c>
      <c r="E743" s="86" t="s">
        <v>150</v>
      </c>
      <c r="F743" s="86" t="s">
        <v>6043</v>
      </c>
      <c r="G743" s="86" t="s">
        <v>6061</v>
      </c>
      <c r="H743" s="86" t="s">
        <v>152</v>
      </c>
      <c r="I743" s="83" t="s">
        <v>125</v>
      </c>
      <c r="J743" s="86" t="s">
        <v>5012</v>
      </c>
      <c r="K743" s="87"/>
      <c r="L743" s="87"/>
      <c r="M743" s="87"/>
      <c r="N743" s="87"/>
      <c r="O743" s="87"/>
      <c r="P743" s="87"/>
      <c r="Q743" s="87"/>
      <c r="R743" s="87"/>
      <c r="S743" s="87"/>
      <c r="T743" s="87"/>
      <c r="U743" s="87"/>
      <c r="V743" s="87">
        <v>1</v>
      </c>
      <c r="W743" s="87">
        <v>1</v>
      </c>
      <c r="X743" s="87">
        <v>1</v>
      </c>
      <c r="Y743" s="87">
        <v>1</v>
      </c>
      <c r="Z743" s="87">
        <v>1</v>
      </c>
      <c r="AA743" s="87">
        <v>1</v>
      </c>
      <c r="AB743" s="87">
        <v>1</v>
      </c>
      <c r="AC743" s="88">
        <v>1</v>
      </c>
    </row>
    <row r="744" spans="1:29" ht="14.5">
      <c r="A744" t="s">
        <v>11</v>
      </c>
      <c r="B744" s="86" t="s">
        <v>33</v>
      </c>
      <c r="C744" s="86" t="s">
        <v>59</v>
      </c>
      <c r="D744" s="86" t="s">
        <v>5006</v>
      </c>
      <c r="E744" s="86" t="s">
        <v>150</v>
      </c>
      <c r="F744" s="86" t="s">
        <v>6043</v>
      </c>
      <c r="G744" s="86" t="s">
        <v>6062</v>
      </c>
      <c r="H744" s="86" t="s">
        <v>152</v>
      </c>
      <c r="I744" s="83" t="s">
        <v>125</v>
      </c>
      <c r="J744" s="86" t="s">
        <v>5012</v>
      </c>
      <c r="K744" s="87"/>
      <c r="L744" s="87"/>
      <c r="M744" s="87"/>
      <c r="N744" s="87"/>
      <c r="O744" s="87"/>
      <c r="P744" s="87"/>
      <c r="Q744" s="87"/>
      <c r="R744" s="87"/>
      <c r="S744" s="87"/>
      <c r="T744" s="87"/>
      <c r="U744" s="87"/>
      <c r="V744" s="87"/>
      <c r="W744" s="87"/>
      <c r="X744" s="87"/>
      <c r="Y744" s="87"/>
      <c r="Z744" s="87">
        <v>1</v>
      </c>
      <c r="AA744" s="87">
        <v>1</v>
      </c>
      <c r="AB744" s="87">
        <v>1</v>
      </c>
      <c r="AC744" s="88">
        <v>1</v>
      </c>
    </row>
    <row r="745" spans="1:29" ht="14.5">
      <c r="A745" t="s">
        <v>11</v>
      </c>
      <c r="B745" s="86" t="s">
        <v>33</v>
      </c>
      <c r="C745" s="86" t="s">
        <v>59</v>
      </c>
      <c r="D745" s="86" t="s">
        <v>5006</v>
      </c>
      <c r="E745" s="86" t="s">
        <v>150</v>
      </c>
      <c r="F745" s="86" t="s">
        <v>6043</v>
      </c>
      <c r="G745" s="86" t="s">
        <v>6063</v>
      </c>
      <c r="H745" s="86" t="s">
        <v>152</v>
      </c>
      <c r="I745" s="83" t="s">
        <v>125</v>
      </c>
      <c r="J745" s="86" t="s">
        <v>5012</v>
      </c>
      <c r="K745" s="87"/>
      <c r="L745" s="87"/>
      <c r="M745" s="87"/>
      <c r="N745" s="87"/>
      <c r="O745" s="87"/>
      <c r="P745" s="87"/>
      <c r="Q745" s="87"/>
      <c r="R745" s="87"/>
      <c r="S745" s="87"/>
      <c r="T745" s="87"/>
      <c r="U745" s="87"/>
      <c r="V745" s="87"/>
      <c r="W745" s="87"/>
      <c r="X745" s="87"/>
      <c r="Y745" s="87"/>
      <c r="Z745" s="87">
        <v>1</v>
      </c>
      <c r="AA745" s="87">
        <v>1</v>
      </c>
      <c r="AB745" s="87">
        <v>1</v>
      </c>
      <c r="AC745" s="88">
        <v>1</v>
      </c>
    </row>
    <row r="746" spans="1:29" ht="14.5">
      <c r="A746" t="s">
        <v>11</v>
      </c>
      <c r="B746" s="86" t="s">
        <v>33</v>
      </c>
      <c r="C746" s="86" t="s">
        <v>59</v>
      </c>
      <c r="D746" s="86" t="s">
        <v>5006</v>
      </c>
      <c r="E746" s="86" t="s">
        <v>150</v>
      </c>
      <c r="F746" s="86" t="s">
        <v>6043</v>
      </c>
      <c r="G746" s="86" t="s">
        <v>6087</v>
      </c>
      <c r="H746" s="86" t="s">
        <v>152</v>
      </c>
      <c r="I746" s="83" t="s">
        <v>125</v>
      </c>
      <c r="J746" s="86" t="s">
        <v>5012</v>
      </c>
      <c r="K746" s="87"/>
      <c r="L746" s="87"/>
      <c r="M746" s="87"/>
      <c r="N746" s="87"/>
      <c r="O746" s="87"/>
      <c r="P746" s="87"/>
      <c r="Q746" s="87"/>
      <c r="R746" s="87"/>
      <c r="S746" s="87"/>
      <c r="T746" s="87"/>
      <c r="U746" s="87"/>
      <c r="V746" s="87"/>
      <c r="W746" s="87"/>
      <c r="X746" s="87"/>
      <c r="Y746" s="87"/>
      <c r="Z746" s="87"/>
      <c r="AA746" s="87"/>
      <c r="AB746" s="87"/>
      <c r="AC746" s="88"/>
    </row>
    <row r="747" spans="1:29" ht="14.5">
      <c r="A747" t="s">
        <v>11</v>
      </c>
      <c r="B747" s="86" t="s">
        <v>33</v>
      </c>
      <c r="C747" s="86" t="s">
        <v>59</v>
      </c>
      <c r="D747" s="86" t="s">
        <v>5006</v>
      </c>
      <c r="E747" s="86" t="s">
        <v>150</v>
      </c>
      <c r="F747" s="86" t="s">
        <v>6043</v>
      </c>
      <c r="G747" s="86" t="s">
        <v>6088</v>
      </c>
      <c r="H747" s="86" t="s">
        <v>152</v>
      </c>
      <c r="I747" s="83" t="s">
        <v>125</v>
      </c>
      <c r="J747" s="86" t="s">
        <v>5012</v>
      </c>
      <c r="K747" s="87"/>
      <c r="L747" s="87"/>
      <c r="M747" s="87"/>
      <c r="N747" s="87"/>
      <c r="O747" s="87"/>
      <c r="P747" s="87"/>
      <c r="Q747" s="87"/>
      <c r="R747" s="87"/>
      <c r="S747" s="87"/>
      <c r="T747" s="87"/>
      <c r="U747" s="87"/>
      <c r="V747" s="87"/>
      <c r="W747" s="87"/>
      <c r="X747" s="87"/>
      <c r="Y747" s="87"/>
      <c r="Z747" s="87"/>
      <c r="AA747" s="87"/>
      <c r="AB747" s="87"/>
      <c r="AC747" s="88"/>
    </row>
    <row r="748" spans="1:29" ht="14.5">
      <c r="A748" t="s">
        <v>11</v>
      </c>
      <c r="B748" s="86" t="s">
        <v>33</v>
      </c>
      <c r="C748" s="86" t="s">
        <v>59</v>
      </c>
      <c r="D748" s="86" t="s">
        <v>131</v>
      </c>
      <c r="E748" s="86" t="s">
        <v>150</v>
      </c>
      <c r="F748" s="86" t="s">
        <v>6219</v>
      </c>
      <c r="G748" s="86" t="s">
        <v>6221</v>
      </c>
      <c r="H748" s="86" t="s">
        <v>152</v>
      </c>
      <c r="I748" s="83" t="s">
        <v>125</v>
      </c>
      <c r="J748" s="86" t="s">
        <v>5012</v>
      </c>
      <c r="K748" s="87"/>
      <c r="L748" s="87"/>
      <c r="M748" s="87"/>
      <c r="N748" s="87"/>
      <c r="O748" s="87"/>
      <c r="P748" s="87"/>
      <c r="Q748" s="87"/>
      <c r="R748" s="87"/>
      <c r="S748" s="87"/>
      <c r="T748" s="87"/>
      <c r="U748" s="87"/>
      <c r="V748" s="87"/>
      <c r="W748" s="87"/>
      <c r="X748" s="87"/>
      <c r="Y748" s="87"/>
      <c r="Z748" s="87"/>
      <c r="AA748" s="87">
        <v>1.9382853867300593E-3</v>
      </c>
      <c r="AB748" s="87">
        <v>1.9382853867300593E-3</v>
      </c>
      <c r="AC748" s="88">
        <v>1.9382853867300593E-3</v>
      </c>
    </row>
    <row r="749" spans="1:29" ht="14.5">
      <c r="A749" t="s">
        <v>11</v>
      </c>
      <c r="B749" s="86" t="s">
        <v>33</v>
      </c>
      <c r="C749" s="86" t="s">
        <v>59</v>
      </c>
      <c r="D749" s="86" t="s">
        <v>5006</v>
      </c>
      <c r="E749" s="86" t="s">
        <v>150</v>
      </c>
      <c r="F749" s="86" t="s">
        <v>6219</v>
      </c>
      <c r="G749" s="86" t="s">
        <v>6221</v>
      </c>
      <c r="H749" s="86" t="s">
        <v>152</v>
      </c>
      <c r="I749" s="83" t="s">
        <v>125</v>
      </c>
      <c r="J749" s="86" t="s">
        <v>5012</v>
      </c>
      <c r="K749" s="87"/>
      <c r="L749" s="87"/>
      <c r="M749" s="87"/>
      <c r="N749" s="87"/>
      <c r="O749" s="87"/>
      <c r="P749" s="87"/>
      <c r="Q749" s="87"/>
      <c r="R749" s="87"/>
      <c r="S749" s="87"/>
      <c r="T749" s="87"/>
      <c r="U749" s="87"/>
      <c r="V749" s="87"/>
      <c r="W749" s="87"/>
      <c r="X749" s="87"/>
      <c r="Y749" s="87"/>
      <c r="Z749" s="87"/>
      <c r="AA749" s="87">
        <v>0.22101022439583504</v>
      </c>
      <c r="AB749" s="87">
        <v>0.22101022439583504</v>
      </c>
      <c r="AC749" s="88">
        <v>0.22101022439583504</v>
      </c>
    </row>
    <row r="750" spans="1:29" ht="14.5">
      <c r="A750" t="s">
        <v>11</v>
      </c>
      <c r="B750" s="86" t="s">
        <v>33</v>
      </c>
      <c r="C750" s="86" t="s">
        <v>59</v>
      </c>
      <c r="D750" s="86" t="s">
        <v>140</v>
      </c>
      <c r="E750" s="86" t="s">
        <v>150</v>
      </c>
      <c r="F750" s="86" t="s">
        <v>6219</v>
      </c>
      <c r="G750" s="86" t="s">
        <v>6221</v>
      </c>
      <c r="H750" s="86" t="s">
        <v>152</v>
      </c>
      <c r="I750" s="83" t="s">
        <v>125</v>
      </c>
      <c r="J750" s="86" t="s">
        <v>5012</v>
      </c>
      <c r="K750" s="87"/>
      <c r="L750" s="87"/>
      <c r="M750" s="87"/>
      <c r="N750" s="87"/>
      <c r="O750" s="87"/>
      <c r="P750" s="87"/>
      <c r="Q750" s="87"/>
      <c r="R750" s="87"/>
      <c r="S750" s="87"/>
      <c r="T750" s="87"/>
      <c r="U750" s="87"/>
      <c r="V750" s="87"/>
      <c r="W750" s="87"/>
      <c r="X750" s="87"/>
      <c r="Y750" s="87"/>
      <c r="Z750" s="87"/>
      <c r="AA750" s="87">
        <v>7.5435255612953502E-4</v>
      </c>
      <c r="AB750" s="87">
        <v>7.5435255612953502E-4</v>
      </c>
      <c r="AC750" s="88">
        <v>7.5435255612953502E-4</v>
      </c>
    </row>
    <row r="751" spans="1:29" ht="14.5">
      <c r="A751" t="s">
        <v>11</v>
      </c>
      <c r="B751" s="86" t="s">
        <v>33</v>
      </c>
      <c r="C751" s="86" t="s">
        <v>59</v>
      </c>
      <c r="D751" s="86" t="s">
        <v>7675</v>
      </c>
      <c r="E751" s="86" t="s">
        <v>150</v>
      </c>
      <c r="F751" s="86" t="s">
        <v>6219</v>
      </c>
      <c r="G751" s="86" t="s">
        <v>6221</v>
      </c>
      <c r="H751" s="86" t="s">
        <v>152</v>
      </c>
      <c r="I751" s="83" t="s">
        <v>125</v>
      </c>
      <c r="J751" s="86" t="s">
        <v>5012</v>
      </c>
      <c r="K751" s="87"/>
      <c r="L751" s="87"/>
      <c r="M751" s="87"/>
      <c r="N751" s="87"/>
      <c r="O751" s="87"/>
      <c r="P751" s="87"/>
      <c r="Q751" s="87"/>
      <c r="R751" s="87"/>
      <c r="S751" s="87"/>
      <c r="T751" s="87"/>
      <c r="U751" s="87"/>
      <c r="V751" s="87"/>
      <c r="W751" s="87"/>
      <c r="X751" s="87"/>
      <c r="Y751" s="87"/>
      <c r="Z751" s="87"/>
      <c r="AA751" s="87">
        <v>7.0679388592637604E-4</v>
      </c>
      <c r="AB751" s="87">
        <v>7.0679388592637604E-4</v>
      </c>
      <c r="AC751" s="88">
        <v>7.0679388592637604E-4</v>
      </c>
    </row>
    <row r="752" spans="1:29" ht="14.5">
      <c r="A752" t="s">
        <v>11</v>
      </c>
      <c r="B752" s="86" t="s">
        <v>33</v>
      </c>
      <c r="C752" s="86" t="s">
        <v>59</v>
      </c>
      <c r="D752" s="86" t="s">
        <v>131</v>
      </c>
      <c r="E752" s="86" t="s">
        <v>150</v>
      </c>
      <c r="F752" s="86" t="s">
        <v>6230</v>
      </c>
      <c r="G752" s="86" t="s">
        <v>6242</v>
      </c>
      <c r="H752" s="86" t="s">
        <v>152</v>
      </c>
      <c r="I752" s="83" t="s">
        <v>125</v>
      </c>
      <c r="J752" s="86" t="s">
        <v>5012</v>
      </c>
      <c r="K752" s="87"/>
      <c r="L752" s="87"/>
      <c r="M752" s="87"/>
      <c r="N752" s="87"/>
      <c r="O752" s="87"/>
      <c r="P752" s="87"/>
      <c r="Q752" s="87"/>
      <c r="R752" s="87"/>
      <c r="S752" s="87"/>
      <c r="T752" s="87"/>
      <c r="U752" s="87"/>
      <c r="V752" s="87"/>
      <c r="W752" s="87"/>
      <c r="X752" s="87"/>
      <c r="Y752" s="87"/>
      <c r="Z752" s="87">
        <v>1.2245107361215778E-2</v>
      </c>
      <c r="AA752" s="87">
        <v>1.2245107361215778E-2</v>
      </c>
      <c r="AB752" s="87">
        <v>1.2245107361215778E-2</v>
      </c>
      <c r="AC752" s="88">
        <v>1.2245107361215778E-2</v>
      </c>
    </row>
    <row r="753" spans="1:29" ht="14.5">
      <c r="A753" t="s">
        <v>11</v>
      </c>
      <c r="B753" s="86" t="s">
        <v>33</v>
      </c>
      <c r="C753" s="86" t="s">
        <v>59</v>
      </c>
      <c r="D753" s="86" t="s">
        <v>140</v>
      </c>
      <c r="E753" s="86" t="s">
        <v>150</v>
      </c>
      <c r="F753" s="86" t="s">
        <v>6230</v>
      </c>
      <c r="G753" s="86" t="s">
        <v>6242</v>
      </c>
      <c r="H753" s="86" t="s">
        <v>152</v>
      </c>
      <c r="I753" s="83" t="s">
        <v>125</v>
      </c>
      <c r="J753" s="86" t="s">
        <v>5012</v>
      </c>
      <c r="K753" s="87"/>
      <c r="L753" s="87"/>
      <c r="M753" s="87"/>
      <c r="N753" s="87"/>
      <c r="O753" s="87"/>
      <c r="P753" s="87"/>
      <c r="Q753" s="87"/>
      <c r="R753" s="87"/>
      <c r="S753" s="87"/>
      <c r="T753" s="87"/>
      <c r="U753" s="87"/>
      <c r="V753" s="87"/>
      <c r="W753" s="87"/>
      <c r="X753" s="87"/>
      <c r="Y753" s="87"/>
      <c r="Z753" s="87">
        <v>4.7656181598711824E-3</v>
      </c>
      <c r="AA753" s="87">
        <v>4.7656181598711824E-3</v>
      </c>
      <c r="AB753" s="87">
        <v>4.7656181598711824E-3</v>
      </c>
      <c r="AC753" s="88">
        <v>4.7656181598711824E-3</v>
      </c>
    </row>
    <row r="754" spans="1:29" ht="14.5">
      <c r="A754" t="s">
        <v>11</v>
      </c>
      <c r="B754" s="86" t="s">
        <v>33</v>
      </c>
      <c r="C754" s="86" t="s">
        <v>59</v>
      </c>
      <c r="D754" s="86" t="s">
        <v>7675</v>
      </c>
      <c r="E754" s="86" t="s">
        <v>150</v>
      </c>
      <c r="F754" s="86" t="s">
        <v>6230</v>
      </c>
      <c r="G754" s="86" t="s">
        <v>6242</v>
      </c>
      <c r="H754" s="86" t="s">
        <v>152</v>
      </c>
      <c r="I754" s="83" t="s">
        <v>125</v>
      </c>
      <c r="J754" s="86" t="s">
        <v>5012</v>
      </c>
      <c r="K754" s="87"/>
      <c r="L754" s="87"/>
      <c r="M754" s="87"/>
      <c r="N754" s="87"/>
      <c r="O754" s="87"/>
      <c r="P754" s="87"/>
      <c r="Q754" s="87"/>
      <c r="R754" s="87"/>
      <c r="S754" s="87"/>
      <c r="T754" s="87"/>
      <c r="U754" s="87"/>
      <c r="V754" s="87"/>
      <c r="W754" s="87"/>
      <c r="X754" s="87"/>
      <c r="Y754" s="87"/>
      <c r="Z754" s="87">
        <v>4.4651665201996911E-3</v>
      </c>
      <c r="AA754" s="87">
        <v>4.4651665201996911E-3</v>
      </c>
      <c r="AB754" s="87">
        <v>4.4651665201996911E-3</v>
      </c>
      <c r="AC754" s="88">
        <v>4.4651665201996911E-3</v>
      </c>
    </row>
    <row r="755" spans="1:29" ht="14.5">
      <c r="A755" t="s">
        <v>11</v>
      </c>
      <c r="B755" s="86" t="s">
        <v>33</v>
      </c>
      <c r="C755" s="86" t="s">
        <v>59</v>
      </c>
      <c r="D755" s="86" t="s">
        <v>5006</v>
      </c>
      <c r="E755" s="86" t="s">
        <v>150</v>
      </c>
      <c r="F755" s="86" t="s">
        <v>6230</v>
      </c>
      <c r="G755" s="86" t="s">
        <v>6243</v>
      </c>
      <c r="H755" s="86" t="s">
        <v>152</v>
      </c>
      <c r="I755" s="83" t="s">
        <v>125</v>
      </c>
      <c r="J755" s="86" t="s">
        <v>5012</v>
      </c>
      <c r="K755" s="87"/>
      <c r="L755" s="87"/>
      <c r="M755" s="87"/>
      <c r="N755" s="87"/>
      <c r="O755" s="87"/>
      <c r="P755" s="87"/>
      <c r="Q755" s="87"/>
      <c r="R755" s="87"/>
      <c r="S755" s="87"/>
      <c r="T755" s="87"/>
      <c r="U755" s="87"/>
      <c r="V755" s="87"/>
      <c r="W755" s="87"/>
      <c r="X755" s="87"/>
      <c r="Y755" s="87"/>
      <c r="Z755" s="87"/>
      <c r="AA755" s="87">
        <v>1</v>
      </c>
      <c r="AB755" s="87">
        <v>1</v>
      </c>
      <c r="AC755" s="88">
        <v>1</v>
      </c>
    </row>
    <row r="756" spans="1:29" ht="14.5">
      <c r="A756" t="s">
        <v>11</v>
      </c>
      <c r="B756" s="86" t="s">
        <v>33</v>
      </c>
      <c r="C756" s="86" t="s">
        <v>59</v>
      </c>
      <c r="D756" s="86" t="s">
        <v>5006</v>
      </c>
      <c r="E756" s="86" t="s">
        <v>150</v>
      </c>
      <c r="F756" s="86" t="s">
        <v>6230</v>
      </c>
      <c r="G756" s="86" t="s">
        <v>6246</v>
      </c>
      <c r="H756" s="86" t="s">
        <v>152</v>
      </c>
      <c r="I756" s="83" t="s">
        <v>125</v>
      </c>
      <c r="J756" s="86" t="s">
        <v>5012</v>
      </c>
      <c r="K756" s="87"/>
      <c r="L756" s="87"/>
      <c r="M756" s="87"/>
      <c r="N756" s="87"/>
      <c r="O756" s="87"/>
      <c r="P756" s="87"/>
      <c r="Q756" s="87"/>
      <c r="R756" s="87"/>
      <c r="S756" s="87"/>
      <c r="T756" s="87"/>
      <c r="U756" s="87"/>
      <c r="V756" s="87"/>
      <c r="W756" s="87"/>
      <c r="X756" s="87"/>
      <c r="Y756" s="87"/>
      <c r="Z756" s="87"/>
      <c r="AA756" s="87">
        <v>1</v>
      </c>
      <c r="AB756" s="87">
        <v>1</v>
      </c>
      <c r="AC756" s="88">
        <v>1</v>
      </c>
    </row>
    <row r="757" spans="1:29" ht="14.5">
      <c r="A757" t="s">
        <v>11</v>
      </c>
      <c r="B757" s="86" t="s">
        <v>34</v>
      </c>
      <c r="C757" s="86" t="s">
        <v>60</v>
      </c>
      <c r="D757" s="86" t="s">
        <v>131</v>
      </c>
      <c r="E757" s="86" t="s">
        <v>150</v>
      </c>
      <c r="F757" s="86" t="s">
        <v>5001</v>
      </c>
      <c r="G757" s="86" t="s">
        <v>5031</v>
      </c>
      <c r="H757" s="86" t="s">
        <v>152</v>
      </c>
      <c r="I757" s="83" t="s">
        <v>125</v>
      </c>
      <c r="J757" s="86" t="s">
        <v>5012</v>
      </c>
      <c r="K757" s="87"/>
      <c r="L757" s="87"/>
      <c r="M757" s="87"/>
      <c r="N757" s="87"/>
      <c r="O757" s="87"/>
      <c r="P757" s="87"/>
      <c r="Q757" s="87"/>
      <c r="R757" s="87"/>
      <c r="S757" s="87"/>
      <c r="T757" s="87"/>
      <c r="U757" s="87"/>
      <c r="V757" s="87"/>
      <c r="W757" s="87"/>
      <c r="X757" s="87"/>
      <c r="Y757" s="87"/>
      <c r="Z757" s="87"/>
      <c r="AA757" s="87"/>
      <c r="AB757" s="87">
        <v>5.3755676903226354E-3</v>
      </c>
      <c r="AC757" s="88">
        <v>5.3755676903226354E-3</v>
      </c>
    </row>
    <row r="758" spans="1:29" ht="14.5">
      <c r="A758" t="s">
        <v>11</v>
      </c>
      <c r="B758" s="86" t="s">
        <v>34</v>
      </c>
      <c r="C758" s="86" t="s">
        <v>60</v>
      </c>
      <c r="D758" s="86" t="s">
        <v>5006</v>
      </c>
      <c r="E758" s="86" t="s">
        <v>150</v>
      </c>
      <c r="F758" s="86" t="s">
        <v>5001</v>
      </c>
      <c r="G758" s="86" t="s">
        <v>5031</v>
      </c>
      <c r="H758" s="86" t="s">
        <v>152</v>
      </c>
      <c r="I758" s="83" t="s">
        <v>125</v>
      </c>
      <c r="J758" s="86" t="s">
        <v>5012</v>
      </c>
      <c r="K758" s="87"/>
      <c r="L758" s="87"/>
      <c r="M758" s="87"/>
      <c r="N758" s="87"/>
      <c r="O758" s="87"/>
      <c r="P758" s="87"/>
      <c r="Q758" s="87"/>
      <c r="R758" s="87"/>
      <c r="S758" s="87"/>
      <c r="T758" s="87"/>
      <c r="U758" s="87"/>
      <c r="V758" s="87"/>
      <c r="W758" s="87"/>
      <c r="X758" s="87"/>
      <c r="Y758" s="87"/>
      <c r="Z758" s="87"/>
      <c r="AA758" s="87"/>
      <c r="AB758" s="87">
        <v>2.8888553464047534E-2</v>
      </c>
      <c r="AC758" s="88">
        <v>2.8888553464047534E-2</v>
      </c>
    </row>
    <row r="759" spans="1:29" ht="14.5">
      <c r="A759" t="s">
        <v>11</v>
      </c>
      <c r="B759" s="86" t="s">
        <v>34</v>
      </c>
      <c r="C759" s="86" t="s">
        <v>60</v>
      </c>
      <c r="D759" s="86" t="s">
        <v>140</v>
      </c>
      <c r="E759" s="86" t="s">
        <v>150</v>
      </c>
      <c r="F759" s="86" t="s">
        <v>5001</v>
      </c>
      <c r="G759" s="86" t="s">
        <v>5031</v>
      </c>
      <c r="H759" s="86" t="s">
        <v>152</v>
      </c>
      <c r="I759" s="83" t="s">
        <v>125</v>
      </c>
      <c r="J759" s="86" t="s">
        <v>5012</v>
      </c>
      <c r="K759" s="87"/>
      <c r="L759" s="87"/>
      <c r="M759" s="87"/>
      <c r="N759" s="87"/>
      <c r="O759" s="87"/>
      <c r="P759" s="87"/>
      <c r="Q759" s="87"/>
      <c r="R759" s="87"/>
      <c r="S759" s="87"/>
      <c r="T759" s="87"/>
      <c r="U759" s="87"/>
      <c r="V759" s="87"/>
      <c r="W759" s="87"/>
      <c r="X759" s="87"/>
      <c r="Y759" s="87"/>
      <c r="Z759" s="87"/>
      <c r="AA759" s="87"/>
      <c r="AB759" s="87">
        <v>5.6585843629214875E-3</v>
      </c>
      <c r="AC759" s="88">
        <v>5.6585843629214875E-3</v>
      </c>
    </row>
    <row r="760" spans="1:29" ht="14.5">
      <c r="A760" t="s">
        <v>11</v>
      </c>
      <c r="B760" s="86" t="s">
        <v>34</v>
      </c>
      <c r="C760" s="86" t="s">
        <v>60</v>
      </c>
      <c r="D760" s="86" t="s">
        <v>7675</v>
      </c>
      <c r="E760" s="86" t="s">
        <v>150</v>
      </c>
      <c r="F760" s="86" t="s">
        <v>5001</v>
      </c>
      <c r="G760" s="86" t="s">
        <v>5031</v>
      </c>
      <c r="H760" s="86" t="s">
        <v>152</v>
      </c>
      <c r="I760" s="83" t="s">
        <v>125</v>
      </c>
      <c r="J760" s="86" t="s">
        <v>5012</v>
      </c>
      <c r="K760" s="87"/>
      <c r="L760" s="87"/>
      <c r="M760" s="87"/>
      <c r="N760" s="87"/>
      <c r="O760" s="87"/>
      <c r="P760" s="87"/>
      <c r="Q760" s="87"/>
      <c r="R760" s="87"/>
      <c r="S760" s="87"/>
      <c r="T760" s="87"/>
      <c r="U760" s="87"/>
      <c r="V760" s="87"/>
      <c r="W760" s="87"/>
      <c r="X760" s="87"/>
      <c r="Y760" s="87"/>
      <c r="Z760" s="87"/>
      <c r="AA760" s="87"/>
      <c r="AB760" s="87">
        <v>2.8716616944688416E-3</v>
      </c>
      <c r="AC760" s="88">
        <v>2.8716616944688416E-3</v>
      </c>
    </row>
    <row r="761" spans="1:29" ht="14.5">
      <c r="A761" t="s">
        <v>11</v>
      </c>
      <c r="B761" s="86" t="s">
        <v>34</v>
      </c>
      <c r="C761" s="86" t="s">
        <v>60</v>
      </c>
      <c r="D761" s="86" t="s">
        <v>131</v>
      </c>
      <c r="E761" s="86" t="s">
        <v>150</v>
      </c>
      <c r="F761" s="86" t="s">
        <v>5042</v>
      </c>
      <c r="G761" s="86" t="s">
        <v>5056</v>
      </c>
      <c r="H761" s="86" t="s">
        <v>152</v>
      </c>
      <c r="I761" s="83" t="s">
        <v>125</v>
      </c>
      <c r="J761" s="86" t="s">
        <v>5012</v>
      </c>
      <c r="K761" s="87"/>
      <c r="L761" s="87"/>
      <c r="M761" s="87"/>
      <c r="N761" s="87"/>
      <c r="O761" s="87"/>
      <c r="P761" s="87"/>
      <c r="Q761" s="87"/>
      <c r="R761" s="87"/>
      <c r="S761" s="87"/>
      <c r="T761" s="87"/>
      <c r="U761" s="87"/>
      <c r="V761" s="87"/>
      <c r="W761" s="87"/>
      <c r="X761" s="87"/>
      <c r="Y761" s="87"/>
      <c r="Z761" s="87"/>
      <c r="AA761" s="87"/>
      <c r="AB761" s="87"/>
      <c r="AC761" s="88"/>
    </row>
    <row r="762" spans="1:29" ht="14.5">
      <c r="A762" t="s">
        <v>11</v>
      </c>
      <c r="B762" s="86" t="s">
        <v>34</v>
      </c>
      <c r="C762" s="86" t="s">
        <v>60</v>
      </c>
      <c r="D762" s="86" t="s">
        <v>5006</v>
      </c>
      <c r="E762" s="86" t="s">
        <v>150</v>
      </c>
      <c r="F762" s="86" t="s">
        <v>5042</v>
      </c>
      <c r="G762" s="86" t="s">
        <v>5056</v>
      </c>
      <c r="H762" s="86" t="s">
        <v>152</v>
      </c>
      <c r="I762" s="83" t="s">
        <v>125</v>
      </c>
      <c r="J762" s="86" t="s">
        <v>5012</v>
      </c>
      <c r="K762" s="87"/>
      <c r="L762" s="87"/>
      <c r="M762" s="87"/>
      <c r="N762" s="87"/>
      <c r="O762" s="87"/>
      <c r="P762" s="87"/>
      <c r="Q762" s="87"/>
      <c r="R762" s="87"/>
      <c r="S762" s="87"/>
      <c r="T762" s="87"/>
      <c r="U762" s="87"/>
      <c r="V762" s="87"/>
      <c r="W762" s="87"/>
      <c r="X762" s="87"/>
      <c r="Y762" s="87"/>
      <c r="Z762" s="87"/>
      <c r="AA762" s="87"/>
      <c r="AB762" s="87"/>
      <c r="AC762" s="88"/>
    </row>
    <row r="763" spans="1:29" ht="14.5">
      <c r="A763" t="s">
        <v>11</v>
      </c>
      <c r="B763" s="86" t="s">
        <v>34</v>
      </c>
      <c r="C763" s="86" t="s">
        <v>60</v>
      </c>
      <c r="D763" s="86" t="s">
        <v>140</v>
      </c>
      <c r="E763" s="86" t="s">
        <v>150</v>
      </c>
      <c r="F763" s="86" t="s">
        <v>5042</v>
      </c>
      <c r="G763" s="86" t="s">
        <v>5056</v>
      </c>
      <c r="H763" s="86" t="s">
        <v>152</v>
      </c>
      <c r="I763" s="83" t="s">
        <v>125</v>
      </c>
      <c r="J763" s="86" t="s">
        <v>5012</v>
      </c>
      <c r="K763" s="87"/>
      <c r="L763" s="87"/>
      <c r="M763" s="87"/>
      <c r="N763" s="87"/>
      <c r="O763" s="87"/>
      <c r="P763" s="87"/>
      <c r="Q763" s="87"/>
      <c r="R763" s="87"/>
      <c r="S763" s="87"/>
      <c r="T763" s="87"/>
      <c r="U763" s="87"/>
      <c r="V763" s="87"/>
      <c r="W763" s="87"/>
      <c r="X763" s="87"/>
      <c r="Y763" s="87"/>
      <c r="Z763" s="87"/>
      <c r="AA763" s="87"/>
      <c r="AB763" s="87"/>
      <c r="AC763" s="88"/>
    </row>
    <row r="764" spans="1:29" ht="14.5">
      <c r="A764" t="s">
        <v>11</v>
      </c>
      <c r="B764" s="86" t="s">
        <v>34</v>
      </c>
      <c r="C764" s="86" t="s">
        <v>60</v>
      </c>
      <c r="D764" s="86" t="s">
        <v>7675</v>
      </c>
      <c r="E764" s="86" t="s">
        <v>150</v>
      </c>
      <c r="F764" s="86" t="s">
        <v>5042</v>
      </c>
      <c r="G764" s="86" t="s">
        <v>5056</v>
      </c>
      <c r="H764" s="86" t="s">
        <v>152</v>
      </c>
      <c r="I764" s="83" t="s">
        <v>125</v>
      </c>
      <c r="J764" s="86" t="s">
        <v>5012</v>
      </c>
      <c r="K764" s="87"/>
      <c r="L764" s="87"/>
      <c r="M764" s="87"/>
      <c r="N764" s="87"/>
      <c r="O764" s="87"/>
      <c r="P764" s="87"/>
      <c r="Q764" s="87"/>
      <c r="R764" s="87"/>
      <c r="S764" s="87"/>
      <c r="T764" s="87"/>
      <c r="U764" s="87"/>
      <c r="V764" s="87"/>
      <c r="W764" s="87"/>
      <c r="X764" s="87"/>
      <c r="Y764" s="87"/>
      <c r="Z764" s="87"/>
      <c r="AA764" s="87"/>
      <c r="AB764" s="87"/>
      <c r="AC764" s="88"/>
    </row>
    <row r="765" spans="1:29" ht="14.5">
      <c r="A765" t="s">
        <v>11</v>
      </c>
      <c r="B765" s="86" t="s">
        <v>34</v>
      </c>
      <c r="C765" s="86" t="s">
        <v>60</v>
      </c>
      <c r="D765" s="86" t="s">
        <v>131</v>
      </c>
      <c r="E765" s="86" t="s">
        <v>150</v>
      </c>
      <c r="F765" s="86" t="s">
        <v>5089</v>
      </c>
      <c r="G765" s="86" t="s">
        <v>7727</v>
      </c>
      <c r="H765" s="86" t="s">
        <v>152</v>
      </c>
      <c r="I765" s="83" t="s">
        <v>125</v>
      </c>
      <c r="J765" s="86" t="s">
        <v>5012</v>
      </c>
      <c r="K765" s="87"/>
      <c r="L765" s="87"/>
      <c r="M765" s="87"/>
      <c r="N765" s="87"/>
      <c r="O765" s="87"/>
      <c r="P765" s="87"/>
      <c r="Q765" s="87"/>
      <c r="R765" s="87"/>
      <c r="S765" s="87"/>
      <c r="T765" s="87"/>
      <c r="U765" s="87"/>
      <c r="V765" s="87"/>
      <c r="W765" s="87"/>
      <c r="X765" s="87"/>
      <c r="Y765" s="87"/>
      <c r="Z765" s="87"/>
      <c r="AA765" s="87">
        <v>1.0945099213716098E-2</v>
      </c>
      <c r="AB765" s="87">
        <v>1.0945099213716098E-2</v>
      </c>
      <c r="AC765" s="88">
        <v>1.0945099213716098E-2</v>
      </c>
    </row>
    <row r="766" spans="1:29" ht="14.5">
      <c r="A766" t="s">
        <v>11</v>
      </c>
      <c r="B766" s="86" t="s">
        <v>34</v>
      </c>
      <c r="C766" s="86" t="s">
        <v>60</v>
      </c>
      <c r="D766" s="86" t="s">
        <v>5006</v>
      </c>
      <c r="E766" s="86" t="s">
        <v>150</v>
      </c>
      <c r="F766" s="86" t="s">
        <v>5089</v>
      </c>
      <c r="G766" s="86" t="s">
        <v>7727</v>
      </c>
      <c r="H766" s="86" t="s">
        <v>152</v>
      </c>
      <c r="I766" s="83" t="s">
        <v>125</v>
      </c>
      <c r="J766" s="86" t="s">
        <v>5012</v>
      </c>
      <c r="K766" s="87"/>
      <c r="L766" s="87"/>
      <c r="M766" s="87"/>
      <c r="N766" s="87"/>
      <c r="O766" s="87"/>
      <c r="P766" s="87"/>
      <c r="Q766" s="87"/>
      <c r="R766" s="87"/>
      <c r="S766" s="87"/>
      <c r="T766" s="87"/>
      <c r="U766" s="87"/>
      <c r="V766" s="87"/>
      <c r="W766" s="87"/>
      <c r="X766" s="87"/>
      <c r="Y766" s="87"/>
      <c r="Z766" s="87"/>
      <c r="AA766" s="87">
        <v>6.2473299633198941E-2</v>
      </c>
      <c r="AB766" s="87">
        <v>6.2473299633198941E-2</v>
      </c>
      <c r="AC766" s="88">
        <v>6.2473299633198941E-2</v>
      </c>
    </row>
    <row r="767" spans="1:29" ht="14.5">
      <c r="A767" t="s">
        <v>11</v>
      </c>
      <c r="B767" s="86" t="s">
        <v>34</v>
      </c>
      <c r="C767" s="86" t="s">
        <v>60</v>
      </c>
      <c r="D767" s="86" t="s">
        <v>140</v>
      </c>
      <c r="E767" s="86" t="s">
        <v>150</v>
      </c>
      <c r="F767" s="86" t="s">
        <v>5089</v>
      </c>
      <c r="G767" s="86" t="s">
        <v>7727</v>
      </c>
      <c r="H767" s="86" t="s">
        <v>152</v>
      </c>
      <c r="I767" s="83" t="s">
        <v>125</v>
      </c>
      <c r="J767" s="86" t="s">
        <v>5012</v>
      </c>
      <c r="K767" s="87"/>
      <c r="L767" s="87"/>
      <c r="M767" s="87"/>
      <c r="N767" s="87"/>
      <c r="O767" s="87"/>
      <c r="P767" s="87"/>
      <c r="Q767" s="87"/>
      <c r="R767" s="87"/>
      <c r="S767" s="87"/>
      <c r="T767" s="87"/>
      <c r="U767" s="87"/>
      <c r="V767" s="87"/>
      <c r="W767" s="87"/>
      <c r="X767" s="87"/>
      <c r="Y767" s="87"/>
      <c r="Z767" s="87"/>
      <c r="AA767" s="87">
        <v>8.7560793709728843E-3</v>
      </c>
      <c r="AB767" s="87">
        <v>8.7560793709728843E-3</v>
      </c>
      <c r="AC767" s="88">
        <v>8.7560793709728843E-3</v>
      </c>
    </row>
    <row r="768" spans="1:29" ht="14.5">
      <c r="A768" t="s">
        <v>11</v>
      </c>
      <c r="B768" s="86" t="s">
        <v>34</v>
      </c>
      <c r="C768" s="86" t="s">
        <v>60</v>
      </c>
      <c r="D768" s="86" t="s">
        <v>7675</v>
      </c>
      <c r="E768" s="86" t="s">
        <v>150</v>
      </c>
      <c r="F768" s="86" t="s">
        <v>5089</v>
      </c>
      <c r="G768" s="86" t="s">
        <v>7727</v>
      </c>
      <c r="H768" s="86" t="s">
        <v>152</v>
      </c>
      <c r="I768" s="83" t="s">
        <v>125</v>
      </c>
      <c r="J768" s="86" t="s">
        <v>5012</v>
      </c>
      <c r="K768" s="87"/>
      <c r="L768" s="87"/>
      <c r="M768" s="87"/>
      <c r="N768" s="87"/>
      <c r="O768" s="87"/>
      <c r="P768" s="87"/>
      <c r="Q768" s="87"/>
      <c r="R768" s="87"/>
      <c r="S768" s="87"/>
      <c r="T768" s="87"/>
      <c r="U768" s="87"/>
      <c r="V768" s="87"/>
      <c r="W768" s="87"/>
      <c r="X768" s="87"/>
      <c r="Y768" s="87"/>
      <c r="Z768" s="87"/>
      <c r="AA768" s="87">
        <v>6.7660613321154075E-3</v>
      </c>
      <c r="AB768" s="87">
        <v>6.7660613321154075E-3</v>
      </c>
      <c r="AC768" s="88">
        <v>6.7660613321154075E-3</v>
      </c>
    </row>
    <row r="769" spans="1:29" ht="14.5">
      <c r="A769" t="s">
        <v>11</v>
      </c>
      <c r="B769" s="86" t="s">
        <v>34</v>
      </c>
      <c r="C769" s="86" t="s">
        <v>60</v>
      </c>
      <c r="D769" s="86" t="s">
        <v>131</v>
      </c>
      <c r="E769" s="86" t="s">
        <v>150</v>
      </c>
      <c r="F769" s="86" t="s">
        <v>6043</v>
      </c>
      <c r="G769" s="86" t="s">
        <v>6060</v>
      </c>
      <c r="H769" s="86" t="s">
        <v>152</v>
      </c>
      <c r="I769" s="83" t="s">
        <v>125</v>
      </c>
      <c r="J769" s="86" t="s">
        <v>5012</v>
      </c>
      <c r="K769" s="87"/>
      <c r="L769" s="87"/>
      <c r="M769" s="87"/>
      <c r="N769" s="87"/>
      <c r="O769" s="87"/>
      <c r="P769" s="87"/>
      <c r="Q769" s="87"/>
      <c r="R769" s="87"/>
      <c r="S769" s="87"/>
      <c r="T769" s="87"/>
      <c r="U769" s="87"/>
      <c r="V769" s="87">
        <v>8.6643922530162554E-3</v>
      </c>
      <c r="W769" s="87">
        <v>8.6643922530162554E-3</v>
      </c>
      <c r="X769" s="87">
        <v>8.6643922530162554E-3</v>
      </c>
      <c r="Y769" s="87">
        <v>8.6643922530162554E-3</v>
      </c>
      <c r="Z769" s="87">
        <v>8.6643922530162554E-3</v>
      </c>
      <c r="AA769" s="87">
        <v>8.6643922530162554E-3</v>
      </c>
      <c r="AB769" s="87">
        <v>8.6643922530162554E-3</v>
      </c>
      <c r="AC769" s="88">
        <v>8.6643922530162554E-3</v>
      </c>
    </row>
    <row r="770" spans="1:29" ht="14.5">
      <c r="A770" t="s">
        <v>11</v>
      </c>
      <c r="B770" s="86" t="s">
        <v>34</v>
      </c>
      <c r="C770" s="86" t="s">
        <v>60</v>
      </c>
      <c r="D770" s="86" t="s">
        <v>5006</v>
      </c>
      <c r="E770" s="86" t="s">
        <v>150</v>
      </c>
      <c r="F770" s="86" t="s">
        <v>6043</v>
      </c>
      <c r="G770" s="86" t="s">
        <v>6060</v>
      </c>
      <c r="H770" s="86" t="s">
        <v>152</v>
      </c>
      <c r="I770" s="83" t="s">
        <v>125</v>
      </c>
      <c r="J770" s="86" t="s">
        <v>5012</v>
      </c>
      <c r="K770" s="87"/>
      <c r="L770" s="87"/>
      <c r="M770" s="87"/>
      <c r="N770" s="87"/>
      <c r="O770" s="87"/>
      <c r="P770" s="87"/>
      <c r="Q770" s="87"/>
      <c r="R770" s="87"/>
      <c r="S770" s="87"/>
      <c r="T770" s="87"/>
      <c r="U770" s="87"/>
      <c r="V770" s="87">
        <v>4.6562851265987214E-2</v>
      </c>
      <c r="W770" s="87">
        <v>4.6562851265987214E-2</v>
      </c>
      <c r="X770" s="87">
        <v>4.6562851265987214E-2</v>
      </c>
      <c r="Y770" s="87">
        <v>4.6562851265987214E-2</v>
      </c>
      <c r="Z770" s="87">
        <v>4.6562851265987214E-2</v>
      </c>
      <c r="AA770" s="87">
        <v>4.6562851265987214E-2</v>
      </c>
      <c r="AB770" s="87">
        <v>4.6562851265987214E-2</v>
      </c>
      <c r="AC770" s="88">
        <v>4.6562851265987214E-2</v>
      </c>
    </row>
    <row r="771" spans="1:29" ht="14.5">
      <c r="A771" t="s">
        <v>11</v>
      </c>
      <c r="B771" s="86" t="s">
        <v>34</v>
      </c>
      <c r="C771" s="86" t="s">
        <v>60</v>
      </c>
      <c r="D771" s="86" t="s">
        <v>140</v>
      </c>
      <c r="E771" s="86" t="s">
        <v>150</v>
      </c>
      <c r="F771" s="86" t="s">
        <v>6043</v>
      </c>
      <c r="G771" s="86" t="s">
        <v>6060</v>
      </c>
      <c r="H771" s="86" t="s">
        <v>152</v>
      </c>
      <c r="I771" s="83" t="s">
        <v>125</v>
      </c>
      <c r="J771" s="86" t="s">
        <v>5012</v>
      </c>
      <c r="K771" s="87"/>
      <c r="L771" s="87"/>
      <c r="M771" s="87"/>
      <c r="N771" s="87"/>
      <c r="O771" s="87"/>
      <c r="P771" s="87"/>
      <c r="Q771" s="87"/>
      <c r="R771" s="87"/>
      <c r="S771" s="87"/>
      <c r="T771" s="87"/>
      <c r="U771" s="87"/>
      <c r="V771" s="87">
        <v>9.1205612767929316E-3</v>
      </c>
      <c r="W771" s="87">
        <v>9.1205612767929316E-3</v>
      </c>
      <c r="X771" s="87">
        <v>9.1205612767929316E-3</v>
      </c>
      <c r="Y771" s="87">
        <v>9.1205612767929316E-3</v>
      </c>
      <c r="Z771" s="87">
        <v>9.1205612767929316E-3</v>
      </c>
      <c r="AA771" s="87">
        <v>9.1205612767929316E-3</v>
      </c>
      <c r="AB771" s="87">
        <v>9.1205612767929316E-3</v>
      </c>
      <c r="AC771" s="88">
        <v>9.1205612767929316E-3</v>
      </c>
    </row>
    <row r="772" spans="1:29" ht="14.5">
      <c r="A772" t="s">
        <v>11</v>
      </c>
      <c r="B772" s="86" t="s">
        <v>34</v>
      </c>
      <c r="C772" s="86" t="s">
        <v>60</v>
      </c>
      <c r="D772" s="86" t="s">
        <v>7675</v>
      </c>
      <c r="E772" s="86" t="s">
        <v>150</v>
      </c>
      <c r="F772" s="86" t="s">
        <v>6043</v>
      </c>
      <c r="G772" s="86" t="s">
        <v>6060</v>
      </c>
      <c r="H772" s="86" t="s">
        <v>152</v>
      </c>
      <c r="I772" s="83" t="s">
        <v>125</v>
      </c>
      <c r="J772" s="86" t="s">
        <v>5012</v>
      </c>
      <c r="K772" s="87"/>
      <c r="L772" s="87"/>
      <c r="M772" s="87"/>
      <c r="N772" s="87"/>
      <c r="O772" s="87"/>
      <c r="P772" s="87"/>
      <c r="Q772" s="87"/>
      <c r="R772" s="87"/>
      <c r="S772" s="87"/>
      <c r="T772" s="87"/>
      <c r="U772" s="87"/>
      <c r="V772" s="87">
        <v>4.6285722312885665E-3</v>
      </c>
      <c r="W772" s="87">
        <v>4.6285722312885665E-3</v>
      </c>
      <c r="X772" s="87">
        <v>4.6285722312885665E-3</v>
      </c>
      <c r="Y772" s="87">
        <v>4.6285722312885665E-3</v>
      </c>
      <c r="Z772" s="87">
        <v>4.6285722312885665E-3</v>
      </c>
      <c r="AA772" s="87">
        <v>4.6285722312885665E-3</v>
      </c>
      <c r="AB772" s="87">
        <v>4.6285722312885665E-3</v>
      </c>
      <c r="AC772" s="88">
        <v>4.6285722312885665E-3</v>
      </c>
    </row>
    <row r="773" spans="1:29" ht="14.5">
      <c r="A773" t="s">
        <v>11</v>
      </c>
      <c r="B773" s="86" t="s">
        <v>34</v>
      </c>
      <c r="C773" s="86" t="s">
        <v>60</v>
      </c>
      <c r="D773" s="86" t="s">
        <v>131</v>
      </c>
      <c r="E773" s="86" t="s">
        <v>150</v>
      </c>
      <c r="F773" s="86" t="s">
        <v>6219</v>
      </c>
      <c r="G773" s="86" t="s">
        <v>6221</v>
      </c>
      <c r="H773" s="86" t="s">
        <v>152</v>
      </c>
      <c r="I773" s="83" t="s">
        <v>125</v>
      </c>
      <c r="J773" s="86" t="s">
        <v>5012</v>
      </c>
      <c r="K773" s="87"/>
      <c r="L773" s="87"/>
      <c r="M773" s="87"/>
      <c r="N773" s="87"/>
      <c r="O773" s="87"/>
      <c r="P773" s="87"/>
      <c r="Q773" s="87"/>
      <c r="R773" s="87"/>
      <c r="S773" s="87"/>
      <c r="T773" s="87"/>
      <c r="U773" s="87"/>
      <c r="V773" s="87"/>
      <c r="W773" s="87"/>
      <c r="X773" s="87"/>
      <c r="Y773" s="87"/>
      <c r="Z773" s="87"/>
      <c r="AA773" s="87">
        <v>1.12328987909921E-4</v>
      </c>
      <c r="AB773" s="87">
        <v>1.12328987909921E-4</v>
      </c>
      <c r="AC773" s="88">
        <v>1.12328987909921E-4</v>
      </c>
    </row>
    <row r="774" spans="1:29" ht="14.5">
      <c r="A774" t="s">
        <v>11</v>
      </c>
      <c r="B774" s="86" t="s">
        <v>34</v>
      </c>
      <c r="C774" s="86" t="s">
        <v>60</v>
      </c>
      <c r="D774" s="86" t="s">
        <v>5006</v>
      </c>
      <c r="E774" s="86" t="s">
        <v>150</v>
      </c>
      <c r="F774" s="86" t="s">
        <v>6219</v>
      </c>
      <c r="G774" s="86" t="s">
        <v>6221</v>
      </c>
      <c r="H774" s="86" t="s">
        <v>152</v>
      </c>
      <c r="I774" s="83" t="s">
        <v>125</v>
      </c>
      <c r="J774" s="86" t="s">
        <v>5012</v>
      </c>
      <c r="K774" s="87"/>
      <c r="L774" s="87"/>
      <c r="M774" s="87"/>
      <c r="N774" s="87"/>
      <c r="O774" s="87"/>
      <c r="P774" s="87"/>
      <c r="Q774" s="87"/>
      <c r="R774" s="87"/>
      <c r="S774" s="87"/>
      <c r="T774" s="87"/>
      <c r="U774" s="87"/>
      <c r="V774" s="87"/>
      <c r="W774" s="87"/>
      <c r="X774" s="87"/>
      <c r="Y774" s="87"/>
      <c r="Z774" s="87"/>
      <c r="AA774" s="87">
        <v>1.5107100602628201E-3</v>
      </c>
      <c r="AB774" s="87">
        <v>1.5107100602628201E-3</v>
      </c>
      <c r="AC774" s="88">
        <v>1.5107100602628201E-3</v>
      </c>
    </row>
    <row r="775" spans="1:29" ht="14.5">
      <c r="A775" t="s">
        <v>11</v>
      </c>
      <c r="B775" s="86" t="s">
        <v>34</v>
      </c>
      <c r="C775" s="86" t="s">
        <v>60</v>
      </c>
      <c r="D775" s="86" t="s">
        <v>140</v>
      </c>
      <c r="E775" s="86" t="s">
        <v>150</v>
      </c>
      <c r="F775" s="86" t="s">
        <v>6219</v>
      </c>
      <c r="G775" s="86" t="s">
        <v>6221</v>
      </c>
      <c r="H775" s="86" t="s">
        <v>152</v>
      </c>
      <c r="I775" s="83" t="s">
        <v>125</v>
      </c>
      <c r="J775" s="86" t="s">
        <v>5012</v>
      </c>
      <c r="K775" s="87"/>
      <c r="L775" s="87"/>
      <c r="M775" s="87"/>
      <c r="N775" s="87"/>
      <c r="O775" s="87"/>
      <c r="P775" s="87"/>
      <c r="Q775" s="87"/>
      <c r="R775" s="87"/>
      <c r="S775" s="87"/>
      <c r="T775" s="87"/>
      <c r="U775" s="87"/>
      <c r="V775" s="87"/>
      <c r="W775" s="87"/>
      <c r="X775" s="87"/>
      <c r="Y775" s="87"/>
      <c r="Z775" s="87"/>
      <c r="AA775" s="87">
        <v>1.1726530948731494E-4</v>
      </c>
      <c r="AB775" s="87">
        <v>1.1726530948731494E-4</v>
      </c>
      <c r="AC775" s="88">
        <v>1.1726530948731494E-4</v>
      </c>
    </row>
    <row r="776" spans="1:29" ht="14.5">
      <c r="A776" t="s">
        <v>11</v>
      </c>
      <c r="B776" s="86" t="s">
        <v>34</v>
      </c>
      <c r="C776" s="86" t="s">
        <v>60</v>
      </c>
      <c r="D776" s="86" t="s">
        <v>7675</v>
      </c>
      <c r="E776" s="86" t="s">
        <v>150</v>
      </c>
      <c r="F776" s="86" t="s">
        <v>6219</v>
      </c>
      <c r="G776" s="86" t="s">
        <v>6221</v>
      </c>
      <c r="H776" s="86" t="s">
        <v>152</v>
      </c>
      <c r="I776" s="83" t="s">
        <v>125</v>
      </c>
      <c r="J776" s="86" t="s">
        <v>5012</v>
      </c>
      <c r="K776" s="87"/>
      <c r="L776" s="87"/>
      <c r="M776" s="87"/>
      <c r="N776" s="87"/>
      <c r="O776" s="87"/>
      <c r="P776" s="87"/>
      <c r="Q776" s="87"/>
      <c r="R776" s="87"/>
      <c r="S776" s="87"/>
      <c r="T776" s="87"/>
      <c r="U776" s="87"/>
      <c r="V776" s="87"/>
      <c r="W776" s="87"/>
      <c r="X776" s="87"/>
      <c r="Y776" s="87"/>
      <c r="Z776" s="87"/>
      <c r="AA776" s="87">
        <v>5.9831326815870031E-5</v>
      </c>
      <c r="AB776" s="87">
        <v>5.9831326815870031E-5</v>
      </c>
      <c r="AC776" s="88">
        <v>5.9831326815870031E-5</v>
      </c>
    </row>
    <row r="777" spans="1:29" ht="14.5">
      <c r="A777" t="s">
        <v>11</v>
      </c>
      <c r="B777" s="86" t="s">
        <v>34</v>
      </c>
      <c r="C777" s="86" t="s">
        <v>60</v>
      </c>
      <c r="D777" s="86" t="s">
        <v>131</v>
      </c>
      <c r="E777" s="86" t="s">
        <v>150</v>
      </c>
      <c r="F777" s="86" t="s">
        <v>6230</v>
      </c>
      <c r="G777" s="86" t="s">
        <v>6242</v>
      </c>
      <c r="H777" s="86" t="s">
        <v>152</v>
      </c>
      <c r="I777" s="83" t="s">
        <v>125</v>
      </c>
      <c r="J777" s="86" t="s">
        <v>5012</v>
      </c>
      <c r="K777" s="87"/>
      <c r="L777" s="87"/>
      <c r="M777" s="87"/>
      <c r="N777" s="87"/>
      <c r="O777" s="87"/>
      <c r="P777" s="87"/>
      <c r="Q777" s="87"/>
      <c r="R777" s="87"/>
      <c r="S777" s="87"/>
      <c r="T777" s="87"/>
      <c r="U777" s="87"/>
      <c r="V777" s="87"/>
      <c r="W777" s="87"/>
      <c r="X777" s="87"/>
      <c r="Y777" s="87"/>
      <c r="Z777" s="87">
        <v>7.0963776859204672E-4</v>
      </c>
      <c r="AA777" s="87">
        <v>7.0963776859204672E-4</v>
      </c>
      <c r="AB777" s="87">
        <v>7.0963776859204672E-4</v>
      </c>
      <c r="AC777" s="88">
        <v>7.0963776859204672E-4</v>
      </c>
    </row>
    <row r="778" spans="1:29" ht="14.5">
      <c r="A778" t="s">
        <v>11</v>
      </c>
      <c r="B778" s="86" t="s">
        <v>34</v>
      </c>
      <c r="C778" s="86" t="s">
        <v>60</v>
      </c>
      <c r="D778" s="86" t="s">
        <v>5006</v>
      </c>
      <c r="E778" s="86" t="s">
        <v>150</v>
      </c>
      <c r="F778" s="86" t="s">
        <v>6230</v>
      </c>
      <c r="G778" s="86" t="s">
        <v>6242</v>
      </c>
      <c r="H778" s="86" t="s">
        <v>152</v>
      </c>
      <c r="I778" s="83" t="s">
        <v>125</v>
      </c>
      <c r="J778" s="86" t="s">
        <v>5012</v>
      </c>
      <c r="K778" s="87"/>
      <c r="L778" s="87"/>
      <c r="M778" s="87"/>
      <c r="N778" s="87"/>
      <c r="O778" s="87"/>
      <c r="P778" s="87"/>
      <c r="Q778" s="87"/>
      <c r="R778" s="87"/>
      <c r="S778" s="87"/>
      <c r="T778" s="87"/>
      <c r="U778" s="87"/>
      <c r="V778" s="87"/>
      <c r="W778" s="87"/>
      <c r="X778" s="87"/>
      <c r="Y778" s="87"/>
      <c r="Z778" s="87">
        <v>9.5439025678230923E-3</v>
      </c>
      <c r="AA778" s="87">
        <v>9.5439025678230923E-3</v>
      </c>
      <c r="AB778" s="87">
        <v>9.5439025678230923E-3</v>
      </c>
      <c r="AC778" s="88">
        <v>9.5439025678230923E-3</v>
      </c>
    </row>
    <row r="779" spans="1:29" ht="14.5">
      <c r="A779" t="s">
        <v>11</v>
      </c>
      <c r="B779" s="86" t="s">
        <v>34</v>
      </c>
      <c r="C779" s="86" t="s">
        <v>60</v>
      </c>
      <c r="D779" s="86" t="s">
        <v>140</v>
      </c>
      <c r="E779" s="86" t="s">
        <v>150</v>
      </c>
      <c r="F779" s="86" t="s">
        <v>6230</v>
      </c>
      <c r="G779" s="86" t="s">
        <v>6242</v>
      </c>
      <c r="H779" s="86" t="s">
        <v>152</v>
      </c>
      <c r="I779" s="83" t="s">
        <v>125</v>
      </c>
      <c r="J779" s="86" t="s">
        <v>5012</v>
      </c>
      <c r="K779" s="87"/>
      <c r="L779" s="87"/>
      <c r="M779" s="87"/>
      <c r="N779" s="87"/>
      <c r="O779" s="87"/>
      <c r="P779" s="87"/>
      <c r="Q779" s="87"/>
      <c r="R779" s="87"/>
      <c r="S779" s="87"/>
      <c r="T779" s="87"/>
      <c r="U779" s="87"/>
      <c r="V779" s="87"/>
      <c r="W779" s="87"/>
      <c r="X779" s="87"/>
      <c r="Y779" s="87"/>
      <c r="Z779" s="87">
        <v>7.4082295323951936E-4</v>
      </c>
      <c r="AA779" s="87">
        <v>7.4082295323951936E-4</v>
      </c>
      <c r="AB779" s="87">
        <v>7.4082295323951936E-4</v>
      </c>
      <c r="AC779" s="88">
        <v>7.4082295323951936E-4</v>
      </c>
    </row>
    <row r="780" spans="1:29" ht="14.5">
      <c r="A780" t="s">
        <v>11</v>
      </c>
      <c r="B780" s="86" t="s">
        <v>34</v>
      </c>
      <c r="C780" s="86" t="s">
        <v>60</v>
      </c>
      <c r="D780" s="86" t="s">
        <v>7675</v>
      </c>
      <c r="E780" s="86" t="s">
        <v>150</v>
      </c>
      <c r="F780" s="86" t="s">
        <v>6230</v>
      </c>
      <c r="G780" s="86" t="s">
        <v>6242</v>
      </c>
      <c r="H780" s="86" t="s">
        <v>152</v>
      </c>
      <c r="I780" s="83" t="s">
        <v>125</v>
      </c>
      <c r="J780" s="86" t="s">
        <v>5012</v>
      </c>
      <c r="K780" s="87"/>
      <c r="L780" s="87"/>
      <c r="M780" s="87"/>
      <c r="N780" s="87"/>
      <c r="O780" s="87"/>
      <c r="P780" s="87"/>
      <c r="Q780" s="87"/>
      <c r="R780" s="87"/>
      <c r="S780" s="87"/>
      <c r="T780" s="87"/>
      <c r="U780" s="87"/>
      <c r="V780" s="87"/>
      <c r="W780" s="87"/>
      <c r="X780" s="87"/>
      <c r="Y780" s="87"/>
      <c r="Z780" s="87">
        <v>3.7798408089961539E-4</v>
      </c>
      <c r="AA780" s="87">
        <v>3.7798408089961539E-4</v>
      </c>
      <c r="AB780" s="87">
        <v>3.7798408089961539E-4</v>
      </c>
      <c r="AC780" s="88">
        <v>3.7798408089961539E-4</v>
      </c>
    </row>
    <row r="781" spans="1:29" ht="14.5">
      <c r="A781" t="s">
        <v>11</v>
      </c>
      <c r="B781" s="86" t="s">
        <v>37</v>
      </c>
      <c r="C781" s="86" t="s">
        <v>63</v>
      </c>
      <c r="D781" s="86" t="s">
        <v>131</v>
      </c>
      <c r="E781" s="86" t="s">
        <v>150</v>
      </c>
      <c r="F781" s="86" t="s">
        <v>5001</v>
      </c>
      <c r="G781" s="86" t="s">
        <v>5031</v>
      </c>
      <c r="H781" s="86" t="s">
        <v>152</v>
      </c>
      <c r="I781" s="83" t="s">
        <v>125</v>
      </c>
      <c r="J781" s="86" t="s">
        <v>5012</v>
      </c>
      <c r="K781" s="87"/>
      <c r="L781" s="87"/>
      <c r="M781" s="87"/>
      <c r="N781" s="87"/>
      <c r="O781" s="87"/>
      <c r="P781" s="87"/>
      <c r="Q781" s="87"/>
      <c r="R781" s="87"/>
      <c r="S781" s="87"/>
      <c r="T781" s="87"/>
      <c r="U781" s="87"/>
      <c r="V781" s="87"/>
      <c r="W781" s="87"/>
      <c r="X781" s="87"/>
      <c r="Y781" s="87"/>
      <c r="Z781" s="87"/>
      <c r="AA781" s="87"/>
      <c r="AB781" s="87">
        <v>7.7300367642953855E-4</v>
      </c>
      <c r="AC781" s="88">
        <v>7.7300367642953855E-4</v>
      </c>
    </row>
    <row r="782" spans="1:29" ht="14.5">
      <c r="A782" t="s">
        <v>11</v>
      </c>
      <c r="B782" s="86" t="s">
        <v>37</v>
      </c>
      <c r="C782" s="86" t="s">
        <v>63</v>
      </c>
      <c r="D782" s="86" t="s">
        <v>5006</v>
      </c>
      <c r="E782" s="86" t="s">
        <v>150</v>
      </c>
      <c r="F782" s="86" t="s">
        <v>5001</v>
      </c>
      <c r="G782" s="86" t="s">
        <v>5031</v>
      </c>
      <c r="H782" s="86" t="s">
        <v>152</v>
      </c>
      <c r="I782" s="83" t="s">
        <v>125</v>
      </c>
      <c r="J782" s="86" t="s">
        <v>5012</v>
      </c>
      <c r="K782" s="87"/>
      <c r="L782" s="87"/>
      <c r="M782" s="87"/>
      <c r="N782" s="87"/>
      <c r="O782" s="87"/>
      <c r="P782" s="87"/>
      <c r="Q782" s="87"/>
      <c r="R782" s="87"/>
      <c r="S782" s="87"/>
      <c r="T782" s="87"/>
      <c r="U782" s="87"/>
      <c r="V782" s="87"/>
      <c r="W782" s="87"/>
      <c r="X782" s="87"/>
      <c r="Y782" s="87"/>
      <c r="Z782" s="87"/>
      <c r="AA782" s="87"/>
      <c r="AB782" s="87">
        <v>2.0120207003911456E-2</v>
      </c>
      <c r="AC782" s="88">
        <v>2.0120207003911456E-2</v>
      </c>
    </row>
    <row r="783" spans="1:29" ht="14.5">
      <c r="A783" t="s">
        <v>11</v>
      </c>
      <c r="B783" s="86" t="s">
        <v>37</v>
      </c>
      <c r="C783" s="86" t="s">
        <v>63</v>
      </c>
      <c r="D783" s="86" t="s">
        <v>140</v>
      </c>
      <c r="E783" s="86" t="s">
        <v>150</v>
      </c>
      <c r="F783" s="86" t="s">
        <v>5001</v>
      </c>
      <c r="G783" s="86" t="s">
        <v>5031</v>
      </c>
      <c r="H783" s="86" t="s">
        <v>152</v>
      </c>
      <c r="I783" s="83" t="s">
        <v>125</v>
      </c>
      <c r="J783" s="86" t="s">
        <v>5012</v>
      </c>
      <c r="K783" s="87"/>
      <c r="L783" s="87"/>
      <c r="M783" s="87"/>
      <c r="N783" s="87"/>
      <c r="O783" s="87"/>
      <c r="P783" s="87"/>
      <c r="Q783" s="87"/>
      <c r="R783" s="87"/>
      <c r="S783" s="87"/>
      <c r="T783" s="87"/>
      <c r="U783" s="87"/>
      <c r="V783" s="87"/>
      <c r="W783" s="87"/>
      <c r="X783" s="87"/>
      <c r="Y783" s="87"/>
      <c r="Z783" s="87"/>
      <c r="AA783" s="87"/>
      <c r="AB783" s="87">
        <v>1.2581629975597956E-3</v>
      </c>
      <c r="AC783" s="88">
        <v>1.2581629975597956E-3</v>
      </c>
    </row>
    <row r="784" spans="1:29" ht="14.5">
      <c r="A784" t="s">
        <v>11</v>
      </c>
      <c r="B784" s="86" t="s">
        <v>37</v>
      </c>
      <c r="C784" s="86" t="s">
        <v>63</v>
      </c>
      <c r="D784" s="86" t="s">
        <v>7675</v>
      </c>
      <c r="E784" s="86" t="s">
        <v>150</v>
      </c>
      <c r="F784" s="86" t="s">
        <v>5001</v>
      </c>
      <c r="G784" s="86" t="s">
        <v>5031</v>
      </c>
      <c r="H784" s="86" t="s">
        <v>152</v>
      </c>
      <c r="I784" s="83" t="s">
        <v>125</v>
      </c>
      <c r="J784" s="86" t="s">
        <v>5012</v>
      </c>
      <c r="K784" s="87"/>
      <c r="L784" s="87"/>
      <c r="M784" s="87"/>
      <c r="N784" s="87"/>
      <c r="O784" s="87"/>
      <c r="P784" s="87"/>
      <c r="Q784" s="87"/>
      <c r="R784" s="87"/>
      <c r="S784" s="87"/>
      <c r="T784" s="87"/>
      <c r="U784" s="87"/>
      <c r="V784" s="87"/>
      <c r="W784" s="87"/>
      <c r="X784" s="87"/>
      <c r="Y784" s="87"/>
      <c r="Z784" s="87"/>
      <c r="AA784" s="87"/>
      <c r="AB784" s="87">
        <v>4.2456861069183614E-4</v>
      </c>
      <c r="AC784" s="88">
        <v>4.2456861069183614E-4</v>
      </c>
    </row>
    <row r="785" spans="1:29" ht="14.5">
      <c r="A785" t="s">
        <v>11</v>
      </c>
      <c r="B785" s="86" t="s">
        <v>37</v>
      </c>
      <c r="C785" s="86" t="s">
        <v>63</v>
      </c>
      <c r="D785" s="86" t="s">
        <v>131</v>
      </c>
      <c r="E785" s="86" t="s">
        <v>150</v>
      </c>
      <c r="F785" s="86" t="s">
        <v>5042</v>
      </c>
      <c r="G785" s="86" t="s">
        <v>5056</v>
      </c>
      <c r="H785" s="86" t="s">
        <v>152</v>
      </c>
      <c r="I785" s="83" t="s">
        <v>125</v>
      </c>
      <c r="J785" s="86" t="s">
        <v>5012</v>
      </c>
      <c r="K785" s="87"/>
      <c r="L785" s="87"/>
      <c r="M785" s="87"/>
      <c r="N785" s="87"/>
      <c r="O785" s="87"/>
      <c r="P785" s="87"/>
      <c r="Q785" s="87"/>
      <c r="R785" s="87"/>
      <c r="S785" s="87"/>
      <c r="T785" s="87"/>
      <c r="U785" s="87"/>
      <c r="V785" s="87"/>
      <c r="W785" s="87"/>
      <c r="X785" s="87"/>
      <c r="Y785" s="87"/>
      <c r="Z785" s="87"/>
      <c r="AA785" s="87"/>
      <c r="AB785" s="87"/>
      <c r="AC785" s="88"/>
    </row>
    <row r="786" spans="1:29" ht="14.5">
      <c r="A786" t="s">
        <v>11</v>
      </c>
      <c r="B786" s="86" t="s">
        <v>37</v>
      </c>
      <c r="C786" s="86" t="s">
        <v>63</v>
      </c>
      <c r="D786" s="86" t="s">
        <v>5006</v>
      </c>
      <c r="E786" s="86" t="s">
        <v>150</v>
      </c>
      <c r="F786" s="86" t="s">
        <v>5042</v>
      </c>
      <c r="G786" s="86" t="s">
        <v>5056</v>
      </c>
      <c r="H786" s="86" t="s">
        <v>152</v>
      </c>
      <c r="I786" s="83" t="s">
        <v>125</v>
      </c>
      <c r="J786" s="86" t="s">
        <v>5012</v>
      </c>
      <c r="K786" s="87"/>
      <c r="L786" s="87"/>
      <c r="M786" s="87"/>
      <c r="N786" s="87"/>
      <c r="O786" s="87"/>
      <c r="P786" s="87"/>
      <c r="Q786" s="87"/>
      <c r="R786" s="87"/>
      <c r="S786" s="87"/>
      <c r="T786" s="87"/>
      <c r="U786" s="87"/>
      <c r="V786" s="87"/>
      <c r="W786" s="87"/>
      <c r="X786" s="87"/>
      <c r="Y786" s="87"/>
      <c r="Z786" s="87"/>
      <c r="AA786" s="87"/>
      <c r="AB786" s="87"/>
      <c r="AC786" s="88"/>
    </row>
    <row r="787" spans="1:29" ht="14.5">
      <c r="A787" t="s">
        <v>11</v>
      </c>
      <c r="B787" s="86" t="s">
        <v>37</v>
      </c>
      <c r="C787" s="86" t="s">
        <v>63</v>
      </c>
      <c r="D787" s="86" t="s">
        <v>140</v>
      </c>
      <c r="E787" s="86" t="s">
        <v>150</v>
      </c>
      <c r="F787" s="86" t="s">
        <v>5042</v>
      </c>
      <c r="G787" s="86" t="s">
        <v>5056</v>
      </c>
      <c r="H787" s="86" t="s">
        <v>152</v>
      </c>
      <c r="I787" s="83" t="s">
        <v>125</v>
      </c>
      <c r="J787" s="86" t="s">
        <v>5012</v>
      </c>
      <c r="K787" s="87"/>
      <c r="L787" s="87"/>
      <c r="M787" s="87"/>
      <c r="N787" s="87"/>
      <c r="O787" s="87"/>
      <c r="P787" s="87"/>
      <c r="Q787" s="87"/>
      <c r="R787" s="87"/>
      <c r="S787" s="87"/>
      <c r="T787" s="87"/>
      <c r="U787" s="87"/>
      <c r="V787" s="87"/>
      <c r="W787" s="87"/>
      <c r="X787" s="87"/>
      <c r="Y787" s="87"/>
      <c r="Z787" s="87"/>
      <c r="AA787" s="87"/>
      <c r="AB787" s="87"/>
      <c r="AC787" s="88"/>
    </row>
    <row r="788" spans="1:29" ht="14.5">
      <c r="A788" t="s">
        <v>11</v>
      </c>
      <c r="B788" s="86" t="s">
        <v>37</v>
      </c>
      <c r="C788" s="86" t="s">
        <v>63</v>
      </c>
      <c r="D788" s="86" t="s">
        <v>7675</v>
      </c>
      <c r="E788" s="86" t="s">
        <v>150</v>
      </c>
      <c r="F788" s="86" t="s">
        <v>5042</v>
      </c>
      <c r="G788" s="86" t="s">
        <v>5056</v>
      </c>
      <c r="H788" s="86" t="s">
        <v>152</v>
      </c>
      <c r="I788" s="83" t="s">
        <v>125</v>
      </c>
      <c r="J788" s="86" t="s">
        <v>5012</v>
      </c>
      <c r="K788" s="87"/>
      <c r="L788" s="87"/>
      <c r="M788" s="87"/>
      <c r="N788" s="87"/>
      <c r="O788" s="87"/>
      <c r="P788" s="87"/>
      <c r="Q788" s="87"/>
      <c r="R788" s="87"/>
      <c r="S788" s="87"/>
      <c r="T788" s="87"/>
      <c r="U788" s="87"/>
      <c r="V788" s="87"/>
      <c r="W788" s="87"/>
      <c r="X788" s="87"/>
      <c r="Y788" s="87"/>
      <c r="Z788" s="87"/>
      <c r="AA788" s="87"/>
      <c r="AB788" s="87"/>
      <c r="AC788" s="88"/>
    </row>
    <row r="789" spans="1:29" ht="14.5">
      <c r="A789" t="s">
        <v>11</v>
      </c>
      <c r="B789" s="86" t="s">
        <v>37</v>
      </c>
      <c r="C789" s="86" t="s">
        <v>63</v>
      </c>
      <c r="D789" s="86" t="s">
        <v>131</v>
      </c>
      <c r="E789" s="86" t="s">
        <v>150</v>
      </c>
      <c r="F789" s="86" t="s">
        <v>5089</v>
      </c>
      <c r="G789" s="86" t="s">
        <v>7727</v>
      </c>
      <c r="H789" s="86" t="s">
        <v>152</v>
      </c>
      <c r="I789" s="83" t="s">
        <v>125</v>
      </c>
      <c r="J789" s="86" t="s">
        <v>5012</v>
      </c>
      <c r="K789" s="87"/>
      <c r="L789" s="87"/>
      <c r="M789" s="87"/>
      <c r="N789" s="87"/>
      <c r="O789" s="87"/>
      <c r="P789" s="87"/>
      <c r="Q789" s="87"/>
      <c r="R789" s="87"/>
      <c r="S789" s="87"/>
      <c r="T789" s="87"/>
      <c r="U789" s="87"/>
      <c r="V789" s="87"/>
      <c r="W789" s="87"/>
      <c r="X789" s="87"/>
      <c r="Y789" s="87"/>
      <c r="Z789" s="87"/>
      <c r="AA789" s="87">
        <v>1.5738992453429228E-3</v>
      </c>
      <c r="AB789" s="87">
        <v>1.5738992453429228E-3</v>
      </c>
      <c r="AC789" s="88">
        <v>1.5738992453429228E-3</v>
      </c>
    </row>
    <row r="790" spans="1:29" ht="14.5">
      <c r="A790" t="s">
        <v>11</v>
      </c>
      <c r="B790" s="86" t="s">
        <v>37</v>
      </c>
      <c r="C790" s="86" t="s">
        <v>63</v>
      </c>
      <c r="D790" s="86" t="s">
        <v>5006</v>
      </c>
      <c r="E790" s="86" t="s">
        <v>150</v>
      </c>
      <c r="F790" s="86" t="s">
        <v>5089</v>
      </c>
      <c r="G790" s="86" t="s">
        <v>7727</v>
      </c>
      <c r="H790" s="86" t="s">
        <v>152</v>
      </c>
      <c r="I790" s="83" t="s">
        <v>125</v>
      </c>
      <c r="J790" s="86" t="s">
        <v>5012</v>
      </c>
      <c r="K790" s="87"/>
      <c r="L790" s="87"/>
      <c r="M790" s="87"/>
      <c r="N790" s="87"/>
      <c r="O790" s="87"/>
      <c r="P790" s="87"/>
      <c r="Q790" s="87"/>
      <c r="R790" s="87"/>
      <c r="S790" s="87"/>
      <c r="T790" s="87"/>
      <c r="U790" s="87"/>
      <c r="V790" s="87"/>
      <c r="W790" s="87"/>
      <c r="X790" s="87"/>
      <c r="Y790" s="87"/>
      <c r="Z790" s="87"/>
      <c r="AA790" s="87">
        <v>4.572592885806518E-2</v>
      </c>
      <c r="AB790" s="87">
        <v>4.572592885806518E-2</v>
      </c>
      <c r="AC790" s="88">
        <v>4.572592885806518E-2</v>
      </c>
    </row>
    <row r="791" spans="1:29" ht="14.5">
      <c r="A791" t="s">
        <v>11</v>
      </c>
      <c r="B791" s="86" t="s">
        <v>37</v>
      </c>
      <c r="C791" s="86" t="s">
        <v>63</v>
      </c>
      <c r="D791" s="86" t="s">
        <v>140</v>
      </c>
      <c r="E791" s="86" t="s">
        <v>150</v>
      </c>
      <c r="F791" s="86" t="s">
        <v>5089</v>
      </c>
      <c r="G791" s="86" t="s">
        <v>7727</v>
      </c>
      <c r="H791" s="86" t="s">
        <v>152</v>
      </c>
      <c r="I791" s="83" t="s">
        <v>125</v>
      </c>
      <c r="J791" s="86" t="s">
        <v>5012</v>
      </c>
      <c r="K791" s="87"/>
      <c r="L791" s="87"/>
      <c r="M791" s="87"/>
      <c r="N791" s="87"/>
      <c r="O791" s="87"/>
      <c r="P791" s="87"/>
      <c r="Q791" s="87"/>
      <c r="R791" s="87"/>
      <c r="S791" s="87"/>
      <c r="T791" s="87"/>
      <c r="U791" s="87"/>
      <c r="V791" s="87"/>
      <c r="W791" s="87"/>
      <c r="X791" s="87"/>
      <c r="Y791" s="87"/>
      <c r="Z791" s="87"/>
      <c r="AA791" s="87">
        <v>1.9468782935255116E-3</v>
      </c>
      <c r="AB791" s="87">
        <v>1.9468782935255116E-3</v>
      </c>
      <c r="AC791" s="88">
        <v>1.9468782935255116E-3</v>
      </c>
    </row>
    <row r="792" spans="1:29" ht="14.5">
      <c r="A792" t="s">
        <v>11</v>
      </c>
      <c r="B792" s="86" t="s">
        <v>37</v>
      </c>
      <c r="C792" s="86" t="s">
        <v>63</v>
      </c>
      <c r="D792" s="86" t="s">
        <v>7675</v>
      </c>
      <c r="E792" s="86" t="s">
        <v>150</v>
      </c>
      <c r="F792" s="86" t="s">
        <v>5089</v>
      </c>
      <c r="G792" s="86" t="s">
        <v>7727</v>
      </c>
      <c r="H792" s="86" t="s">
        <v>152</v>
      </c>
      <c r="I792" s="83" t="s">
        <v>125</v>
      </c>
      <c r="J792" s="86" t="s">
        <v>5012</v>
      </c>
      <c r="K792" s="87"/>
      <c r="L792" s="87"/>
      <c r="M792" s="87"/>
      <c r="N792" s="87"/>
      <c r="O792" s="87"/>
      <c r="P792" s="87"/>
      <c r="Q792" s="87"/>
      <c r="R792" s="87"/>
      <c r="S792" s="87"/>
      <c r="T792" s="87"/>
      <c r="U792" s="87"/>
      <c r="V792" s="87"/>
      <c r="W792" s="87"/>
      <c r="X792" s="87"/>
      <c r="Y792" s="87"/>
      <c r="Z792" s="87"/>
      <c r="AA792" s="87">
        <v>1.0003466860894748E-3</v>
      </c>
      <c r="AB792" s="87">
        <v>1.0003466860894748E-3</v>
      </c>
      <c r="AC792" s="88">
        <v>1.0003466860894748E-3</v>
      </c>
    </row>
    <row r="793" spans="1:29" ht="14.5">
      <c r="A793" t="s">
        <v>11</v>
      </c>
      <c r="B793" s="86" t="s">
        <v>37</v>
      </c>
      <c r="C793" s="86" t="s">
        <v>63</v>
      </c>
      <c r="D793" s="86" t="s">
        <v>131</v>
      </c>
      <c r="E793" s="86" t="s">
        <v>150</v>
      </c>
      <c r="F793" s="86" t="s">
        <v>6043</v>
      </c>
      <c r="G793" s="86" t="s">
        <v>6060</v>
      </c>
      <c r="H793" s="86" t="s">
        <v>152</v>
      </c>
      <c r="I793" s="83" t="s">
        <v>125</v>
      </c>
      <c r="J793" s="86" t="s">
        <v>5012</v>
      </c>
      <c r="K793" s="87"/>
      <c r="L793" s="87"/>
      <c r="M793" s="87"/>
      <c r="N793" s="87"/>
      <c r="O793" s="87"/>
      <c r="P793" s="87"/>
      <c r="Q793" s="87"/>
      <c r="R793" s="87"/>
      <c r="S793" s="87"/>
      <c r="T793" s="87"/>
      <c r="U793" s="87"/>
      <c r="V793" s="87">
        <v>1.2459348391550419E-3</v>
      </c>
      <c r="W793" s="87">
        <v>1.2459348391550419E-3</v>
      </c>
      <c r="X793" s="87">
        <v>1.2459348391550419E-3</v>
      </c>
      <c r="Y793" s="87">
        <v>1.2459348391550419E-3</v>
      </c>
      <c r="Z793" s="87">
        <v>1.2459348391550419E-3</v>
      </c>
      <c r="AA793" s="87">
        <v>1.2459348391550419E-3</v>
      </c>
      <c r="AB793" s="87">
        <v>1.2459348391550419E-3</v>
      </c>
      <c r="AC793" s="88">
        <v>1.2459348391550419E-3</v>
      </c>
    </row>
    <row r="794" spans="1:29" ht="14.5">
      <c r="A794" t="s">
        <v>11</v>
      </c>
      <c r="B794" s="86" t="s">
        <v>37</v>
      </c>
      <c r="C794" s="86" t="s">
        <v>63</v>
      </c>
      <c r="D794" s="86" t="s">
        <v>5006</v>
      </c>
      <c r="E794" s="86" t="s">
        <v>150</v>
      </c>
      <c r="F794" s="86" t="s">
        <v>6043</v>
      </c>
      <c r="G794" s="86" t="s">
        <v>6060</v>
      </c>
      <c r="H794" s="86" t="s">
        <v>152</v>
      </c>
      <c r="I794" s="83" t="s">
        <v>125</v>
      </c>
      <c r="J794" s="86" t="s">
        <v>5012</v>
      </c>
      <c r="K794" s="87"/>
      <c r="L794" s="87"/>
      <c r="M794" s="87"/>
      <c r="N794" s="87"/>
      <c r="O794" s="87"/>
      <c r="P794" s="87"/>
      <c r="Q794" s="87"/>
      <c r="R794" s="87"/>
      <c r="S794" s="87"/>
      <c r="T794" s="87"/>
      <c r="U794" s="87"/>
      <c r="V794" s="87">
        <v>3.2429945214458043E-2</v>
      </c>
      <c r="W794" s="87">
        <v>3.2429945214458043E-2</v>
      </c>
      <c r="X794" s="87">
        <v>3.2429945214458043E-2</v>
      </c>
      <c r="Y794" s="87">
        <v>3.2429945214458043E-2</v>
      </c>
      <c r="Z794" s="87">
        <v>3.2429945214458043E-2</v>
      </c>
      <c r="AA794" s="87">
        <v>3.2429945214458043E-2</v>
      </c>
      <c r="AB794" s="87">
        <v>3.2429945214458043E-2</v>
      </c>
      <c r="AC794" s="88">
        <v>3.2429945214458043E-2</v>
      </c>
    </row>
    <row r="795" spans="1:29" ht="14.5">
      <c r="A795" t="s">
        <v>11</v>
      </c>
      <c r="B795" s="86" t="s">
        <v>37</v>
      </c>
      <c r="C795" s="86" t="s">
        <v>63</v>
      </c>
      <c r="D795" s="86" t="s">
        <v>140</v>
      </c>
      <c r="E795" s="86" t="s">
        <v>150</v>
      </c>
      <c r="F795" s="86" t="s">
        <v>6043</v>
      </c>
      <c r="G795" s="86" t="s">
        <v>6060</v>
      </c>
      <c r="H795" s="86" t="s">
        <v>152</v>
      </c>
      <c r="I795" s="83" t="s">
        <v>125</v>
      </c>
      <c r="J795" s="86" t="s">
        <v>5012</v>
      </c>
      <c r="K795" s="87"/>
      <c r="L795" s="87"/>
      <c r="M795" s="87"/>
      <c r="N795" s="87"/>
      <c r="O795" s="87"/>
      <c r="P795" s="87"/>
      <c r="Q795" s="87"/>
      <c r="R795" s="87"/>
      <c r="S795" s="87"/>
      <c r="T795" s="87"/>
      <c r="U795" s="87"/>
      <c r="V795" s="87">
        <v>2.0279193486324653E-3</v>
      </c>
      <c r="W795" s="87">
        <v>2.0279193486324653E-3</v>
      </c>
      <c r="X795" s="87">
        <v>2.0279193486324653E-3</v>
      </c>
      <c r="Y795" s="87">
        <v>2.0279193486324653E-3</v>
      </c>
      <c r="Z795" s="87">
        <v>2.0279193486324653E-3</v>
      </c>
      <c r="AA795" s="87">
        <v>2.0279193486324653E-3</v>
      </c>
      <c r="AB795" s="87">
        <v>2.0279193486324653E-3</v>
      </c>
      <c r="AC795" s="88">
        <v>2.0279193486324653E-3</v>
      </c>
    </row>
    <row r="796" spans="1:29" ht="14.5">
      <c r="A796" t="s">
        <v>11</v>
      </c>
      <c r="B796" s="86" t="s">
        <v>37</v>
      </c>
      <c r="C796" s="86" t="s">
        <v>63</v>
      </c>
      <c r="D796" s="86" t="s">
        <v>7675</v>
      </c>
      <c r="E796" s="86" t="s">
        <v>150</v>
      </c>
      <c r="F796" s="86" t="s">
        <v>6043</v>
      </c>
      <c r="G796" s="86" t="s">
        <v>6060</v>
      </c>
      <c r="H796" s="86" t="s">
        <v>152</v>
      </c>
      <c r="I796" s="83" t="s">
        <v>125</v>
      </c>
      <c r="J796" s="86" t="s">
        <v>5012</v>
      </c>
      <c r="K796" s="87"/>
      <c r="L796" s="87"/>
      <c r="M796" s="87"/>
      <c r="N796" s="87"/>
      <c r="O796" s="87"/>
      <c r="P796" s="87"/>
      <c r="Q796" s="87"/>
      <c r="R796" s="87"/>
      <c r="S796" s="87"/>
      <c r="T796" s="87"/>
      <c r="U796" s="87"/>
      <c r="V796" s="87">
        <v>6.8432381345967747E-4</v>
      </c>
      <c r="W796" s="87">
        <v>6.8432381345967747E-4</v>
      </c>
      <c r="X796" s="87">
        <v>6.8432381345967747E-4</v>
      </c>
      <c r="Y796" s="87">
        <v>6.8432381345967747E-4</v>
      </c>
      <c r="Z796" s="87">
        <v>6.8432381345967747E-4</v>
      </c>
      <c r="AA796" s="87">
        <v>6.8432381345967747E-4</v>
      </c>
      <c r="AB796" s="87">
        <v>6.8432381345967747E-4</v>
      </c>
      <c r="AC796" s="88">
        <v>6.8432381345967747E-4</v>
      </c>
    </row>
    <row r="797" spans="1:29" ht="14.5">
      <c r="A797" t="s">
        <v>11</v>
      </c>
      <c r="B797" s="86" t="s">
        <v>37</v>
      </c>
      <c r="C797" s="86" t="s">
        <v>63</v>
      </c>
      <c r="D797" s="86" t="s">
        <v>131</v>
      </c>
      <c r="E797" s="86" t="s">
        <v>150</v>
      </c>
      <c r="F797" s="86" t="s">
        <v>6219</v>
      </c>
      <c r="G797" s="86" t="s">
        <v>6221</v>
      </c>
      <c r="H797" s="86" t="s">
        <v>152</v>
      </c>
      <c r="I797" s="83" t="s">
        <v>125</v>
      </c>
      <c r="J797" s="86" t="s">
        <v>5012</v>
      </c>
      <c r="K797" s="87"/>
      <c r="L797" s="87"/>
      <c r="M797" s="87"/>
      <c r="N797" s="87"/>
      <c r="O797" s="87"/>
      <c r="P797" s="87"/>
      <c r="Q797" s="87"/>
      <c r="R797" s="87"/>
      <c r="S797" s="87"/>
      <c r="T797" s="87"/>
      <c r="U797" s="87"/>
      <c r="V797" s="87"/>
      <c r="W797" s="87"/>
      <c r="X797" s="87"/>
      <c r="Y797" s="87"/>
      <c r="Z797" s="87"/>
      <c r="AA797" s="87">
        <v>6.7917653321535365E-6</v>
      </c>
      <c r="AB797" s="87">
        <v>6.7917653321535365E-6</v>
      </c>
      <c r="AC797" s="88">
        <v>6.7917653321535365E-6</v>
      </c>
    </row>
    <row r="798" spans="1:29" ht="14.5">
      <c r="A798" t="s">
        <v>11</v>
      </c>
      <c r="B798" s="86" t="s">
        <v>37</v>
      </c>
      <c r="C798" s="86" t="s">
        <v>63</v>
      </c>
      <c r="D798" s="86" t="s">
        <v>5006</v>
      </c>
      <c r="E798" s="86" t="s">
        <v>150</v>
      </c>
      <c r="F798" s="86" t="s">
        <v>6219</v>
      </c>
      <c r="G798" s="86" t="s">
        <v>6221</v>
      </c>
      <c r="H798" s="86" t="s">
        <v>152</v>
      </c>
      <c r="I798" s="83" t="s">
        <v>125</v>
      </c>
      <c r="J798" s="86" t="s">
        <v>5012</v>
      </c>
      <c r="K798" s="87"/>
      <c r="L798" s="87"/>
      <c r="M798" s="87"/>
      <c r="N798" s="87"/>
      <c r="O798" s="87"/>
      <c r="P798" s="87"/>
      <c r="Q798" s="87"/>
      <c r="R798" s="87"/>
      <c r="S798" s="87"/>
      <c r="T798" s="87"/>
      <c r="U798" s="87"/>
      <c r="V798" s="87"/>
      <c r="W798" s="87"/>
      <c r="X798" s="87"/>
      <c r="Y798" s="87"/>
      <c r="Z798" s="87"/>
      <c r="AA798" s="87">
        <v>4.3223191212891996E-4</v>
      </c>
      <c r="AB798" s="87">
        <v>4.3223191212891996E-4</v>
      </c>
      <c r="AC798" s="88">
        <v>4.3223191212891996E-4</v>
      </c>
    </row>
    <row r="799" spans="1:29" ht="14.5">
      <c r="A799" t="s">
        <v>11</v>
      </c>
      <c r="B799" s="86" t="s">
        <v>37</v>
      </c>
      <c r="C799" s="86" t="s">
        <v>63</v>
      </c>
      <c r="D799" s="86" t="s">
        <v>140</v>
      </c>
      <c r="E799" s="86" t="s">
        <v>150</v>
      </c>
      <c r="F799" s="86" t="s">
        <v>6219</v>
      </c>
      <c r="G799" s="86" t="s">
        <v>6221</v>
      </c>
      <c r="H799" s="86" t="s">
        <v>152</v>
      </c>
      <c r="I799" s="83" t="s">
        <v>125</v>
      </c>
      <c r="J799" s="86" t="s">
        <v>5012</v>
      </c>
      <c r="K799" s="87"/>
      <c r="L799" s="87"/>
      <c r="M799" s="87"/>
      <c r="N799" s="87"/>
      <c r="O799" s="87"/>
      <c r="P799" s="87"/>
      <c r="Q799" s="87"/>
      <c r="R799" s="87"/>
      <c r="S799" s="87"/>
      <c r="T799" s="87"/>
      <c r="U799" s="87"/>
      <c r="V799" s="87"/>
      <c r="W799" s="87"/>
      <c r="X799" s="87"/>
      <c r="Y799" s="87"/>
      <c r="Z799" s="87"/>
      <c r="AA799" s="87">
        <v>1.0963072065385135E-5</v>
      </c>
      <c r="AB799" s="87">
        <v>1.0963072065385135E-5</v>
      </c>
      <c r="AC799" s="88">
        <v>1.0963072065385135E-5</v>
      </c>
    </row>
    <row r="800" spans="1:29" ht="14.5">
      <c r="A800" t="s">
        <v>11</v>
      </c>
      <c r="B800" s="86" t="s">
        <v>37</v>
      </c>
      <c r="C800" s="86" t="s">
        <v>63</v>
      </c>
      <c r="D800" s="86" t="s">
        <v>7675</v>
      </c>
      <c r="E800" s="86" t="s">
        <v>150</v>
      </c>
      <c r="F800" s="86" t="s">
        <v>6219</v>
      </c>
      <c r="G800" s="86" t="s">
        <v>6221</v>
      </c>
      <c r="H800" s="86" t="s">
        <v>152</v>
      </c>
      <c r="I800" s="83" t="s">
        <v>125</v>
      </c>
      <c r="J800" s="86" t="s">
        <v>5012</v>
      </c>
      <c r="K800" s="87"/>
      <c r="L800" s="87"/>
      <c r="M800" s="87"/>
      <c r="N800" s="87"/>
      <c r="O800" s="87"/>
      <c r="P800" s="87"/>
      <c r="Q800" s="87"/>
      <c r="R800" s="87"/>
      <c r="S800" s="87"/>
      <c r="T800" s="87"/>
      <c r="U800" s="87"/>
      <c r="V800" s="87"/>
      <c r="W800" s="87"/>
      <c r="X800" s="87"/>
      <c r="Y800" s="87"/>
      <c r="Z800" s="87"/>
      <c r="AA800" s="87">
        <v>3.719433881320684E-6</v>
      </c>
      <c r="AB800" s="87">
        <v>3.719433881320684E-6</v>
      </c>
      <c r="AC800" s="88">
        <v>3.719433881320684E-6</v>
      </c>
    </row>
    <row r="801" spans="1:29" ht="14.5">
      <c r="A801" t="s">
        <v>11</v>
      </c>
      <c r="B801" s="86" t="s">
        <v>37</v>
      </c>
      <c r="C801" s="86" t="s">
        <v>63</v>
      </c>
      <c r="D801" s="86" t="s">
        <v>131</v>
      </c>
      <c r="E801" s="86" t="s">
        <v>150</v>
      </c>
      <c r="F801" s="86" t="s">
        <v>6230</v>
      </c>
      <c r="G801" s="86" t="s">
        <v>6242</v>
      </c>
      <c r="H801" s="86" t="s">
        <v>152</v>
      </c>
      <c r="I801" s="83" t="s">
        <v>125</v>
      </c>
      <c r="J801" s="86" t="s">
        <v>5012</v>
      </c>
      <c r="K801" s="87"/>
      <c r="L801" s="87"/>
      <c r="M801" s="87"/>
      <c r="N801" s="87"/>
      <c r="O801" s="87"/>
      <c r="P801" s="87"/>
      <c r="Q801" s="87"/>
      <c r="R801" s="87"/>
      <c r="S801" s="87"/>
      <c r="T801" s="87"/>
      <c r="U801" s="87"/>
      <c r="V801" s="87"/>
      <c r="W801" s="87"/>
      <c r="X801" s="87"/>
      <c r="Y801" s="87"/>
      <c r="Z801" s="87">
        <v>4.2906940450449631E-5</v>
      </c>
      <c r="AA801" s="87">
        <v>4.2906940450449631E-5</v>
      </c>
      <c r="AB801" s="87">
        <v>4.2906940450449631E-5</v>
      </c>
      <c r="AC801" s="88">
        <v>4.2906940450449631E-5</v>
      </c>
    </row>
    <row r="802" spans="1:29" ht="14.5">
      <c r="A802" t="s">
        <v>11</v>
      </c>
      <c r="B802" s="86" t="s">
        <v>37</v>
      </c>
      <c r="C802" s="86" t="s">
        <v>63</v>
      </c>
      <c r="D802" s="86" t="s">
        <v>5006</v>
      </c>
      <c r="E802" s="86" t="s">
        <v>150</v>
      </c>
      <c r="F802" s="86" t="s">
        <v>6230</v>
      </c>
      <c r="G802" s="86" t="s">
        <v>6242</v>
      </c>
      <c r="H802" s="86" t="s">
        <v>152</v>
      </c>
      <c r="I802" s="83" t="s">
        <v>125</v>
      </c>
      <c r="J802" s="86" t="s">
        <v>5012</v>
      </c>
      <c r="K802" s="87"/>
      <c r="L802" s="87"/>
      <c r="M802" s="87"/>
      <c r="N802" s="87"/>
      <c r="O802" s="87"/>
      <c r="P802" s="87"/>
      <c r="Q802" s="87"/>
      <c r="R802" s="87"/>
      <c r="S802" s="87"/>
      <c r="T802" s="87"/>
      <c r="U802" s="87"/>
      <c r="V802" s="87"/>
      <c r="W802" s="87"/>
      <c r="X802" s="87"/>
      <c r="Y802" s="87"/>
      <c r="Z802" s="87">
        <v>2.7306227479180368E-3</v>
      </c>
      <c r="AA802" s="87">
        <v>2.7306227479180368E-3</v>
      </c>
      <c r="AB802" s="87">
        <v>2.7306227479180368E-3</v>
      </c>
      <c r="AC802" s="88">
        <v>2.7306227479180368E-3</v>
      </c>
    </row>
    <row r="803" spans="1:29" ht="14.5">
      <c r="A803" t="s">
        <v>11</v>
      </c>
      <c r="B803" s="86" t="s">
        <v>37</v>
      </c>
      <c r="C803" s="86" t="s">
        <v>63</v>
      </c>
      <c r="D803" s="86" t="s">
        <v>140</v>
      </c>
      <c r="E803" s="86" t="s">
        <v>150</v>
      </c>
      <c r="F803" s="86" t="s">
        <v>6230</v>
      </c>
      <c r="G803" s="86" t="s">
        <v>6242</v>
      </c>
      <c r="H803" s="86" t="s">
        <v>152</v>
      </c>
      <c r="I803" s="83" t="s">
        <v>125</v>
      </c>
      <c r="J803" s="86" t="s">
        <v>5012</v>
      </c>
      <c r="K803" s="87"/>
      <c r="L803" s="87"/>
      <c r="M803" s="87"/>
      <c r="N803" s="87"/>
      <c r="O803" s="87"/>
      <c r="P803" s="87"/>
      <c r="Q803" s="87"/>
      <c r="R803" s="87"/>
      <c r="S803" s="87"/>
      <c r="T803" s="87"/>
      <c r="U803" s="87"/>
      <c r="V803" s="87"/>
      <c r="W803" s="87"/>
      <c r="X803" s="87"/>
      <c r="Y803" s="87"/>
      <c r="Z803" s="87">
        <v>6.9259147991545188E-5</v>
      </c>
      <c r="AA803" s="87">
        <v>6.9259147991545188E-5</v>
      </c>
      <c r="AB803" s="87">
        <v>6.9259147991545188E-5</v>
      </c>
      <c r="AC803" s="88">
        <v>6.9259147991545188E-5</v>
      </c>
    </row>
    <row r="804" spans="1:29" ht="14.5">
      <c r="A804" t="s">
        <v>11</v>
      </c>
      <c r="B804" s="86" t="s">
        <v>37</v>
      </c>
      <c r="C804" s="86" t="s">
        <v>63</v>
      </c>
      <c r="D804" s="86" t="s">
        <v>7675</v>
      </c>
      <c r="E804" s="86" t="s">
        <v>150</v>
      </c>
      <c r="F804" s="86" t="s">
        <v>6230</v>
      </c>
      <c r="G804" s="86" t="s">
        <v>6242</v>
      </c>
      <c r="H804" s="86" t="s">
        <v>152</v>
      </c>
      <c r="I804" s="83" t="s">
        <v>125</v>
      </c>
      <c r="J804" s="86" t="s">
        <v>5012</v>
      </c>
      <c r="K804" s="87"/>
      <c r="L804" s="87"/>
      <c r="M804" s="87"/>
      <c r="N804" s="87"/>
      <c r="O804" s="87"/>
      <c r="P804" s="87"/>
      <c r="Q804" s="87"/>
      <c r="R804" s="87"/>
      <c r="S804" s="87"/>
      <c r="T804" s="87"/>
      <c r="U804" s="87"/>
      <c r="V804" s="87"/>
      <c r="W804" s="87"/>
      <c r="X804" s="87"/>
      <c r="Y804" s="87"/>
      <c r="Z804" s="87">
        <v>2.3497503263206623E-5</v>
      </c>
      <c r="AA804" s="87">
        <v>2.3497503263206623E-5</v>
      </c>
      <c r="AB804" s="87">
        <v>2.3497503263206623E-5</v>
      </c>
      <c r="AC804" s="88">
        <v>2.3497503263206623E-5</v>
      </c>
    </row>
    <row r="805" spans="1:29" ht="14.5">
      <c r="A805" t="s">
        <v>11</v>
      </c>
      <c r="B805" s="86" t="s">
        <v>2696</v>
      </c>
      <c r="C805" s="86" t="s">
        <v>410</v>
      </c>
      <c r="D805" s="86" t="s">
        <v>5006</v>
      </c>
      <c r="E805" s="86" t="s">
        <v>150</v>
      </c>
      <c r="F805" s="86" t="s">
        <v>5042</v>
      </c>
      <c r="G805" s="86" t="s">
        <v>5056</v>
      </c>
      <c r="H805" s="86" t="s">
        <v>152</v>
      </c>
      <c r="I805" s="83" t="s">
        <v>125</v>
      </c>
      <c r="J805" s="86" t="s">
        <v>5012</v>
      </c>
      <c r="K805" s="87"/>
      <c r="L805" s="87"/>
      <c r="M805" s="87"/>
      <c r="N805" s="87"/>
      <c r="O805" s="87"/>
      <c r="P805" s="87"/>
      <c r="Q805" s="87"/>
      <c r="R805" s="87"/>
      <c r="S805" s="87"/>
      <c r="T805" s="87"/>
      <c r="U805" s="87"/>
      <c r="V805" s="87"/>
      <c r="W805" s="87"/>
      <c r="X805" s="87"/>
      <c r="Y805" s="87"/>
      <c r="Z805" s="87"/>
      <c r="AA805" s="87"/>
      <c r="AB805" s="87"/>
      <c r="AC805" s="88"/>
    </row>
    <row r="806" spans="1:29" ht="14.5">
      <c r="A806" t="s">
        <v>11</v>
      </c>
      <c r="B806" s="86" t="s">
        <v>2696</v>
      </c>
      <c r="C806" s="86" t="s">
        <v>410</v>
      </c>
      <c r="D806" s="86" t="s">
        <v>5006</v>
      </c>
      <c r="E806" s="86" t="s">
        <v>150</v>
      </c>
      <c r="F806" s="86" t="s">
        <v>5421</v>
      </c>
      <c r="G806" s="86" t="s">
        <v>5466</v>
      </c>
      <c r="H806" s="86" t="s">
        <v>152</v>
      </c>
      <c r="I806" s="83" t="s">
        <v>125</v>
      </c>
      <c r="J806" s="86" t="s">
        <v>5012</v>
      </c>
      <c r="K806" s="87"/>
      <c r="L806" s="87"/>
      <c r="M806" s="87"/>
      <c r="N806" s="87"/>
      <c r="O806" s="87"/>
      <c r="P806" s="87"/>
      <c r="Q806" s="87"/>
      <c r="R806" s="87"/>
      <c r="S806" s="87"/>
      <c r="T806" s="87"/>
      <c r="U806" s="87"/>
      <c r="V806" s="87"/>
      <c r="W806" s="87"/>
      <c r="X806" s="87"/>
      <c r="Y806" s="87"/>
      <c r="Z806" s="87"/>
      <c r="AA806" s="87">
        <v>1</v>
      </c>
      <c r="AB806" s="87">
        <v>1</v>
      </c>
      <c r="AC806" s="88">
        <v>1</v>
      </c>
    </row>
    <row r="807" spans="1:29" ht="14.5">
      <c r="A807" t="s">
        <v>11</v>
      </c>
      <c r="B807" s="86" t="s">
        <v>2696</v>
      </c>
      <c r="C807" s="86" t="s">
        <v>410</v>
      </c>
      <c r="D807" s="86" t="s">
        <v>5006</v>
      </c>
      <c r="E807" s="86" t="s">
        <v>150</v>
      </c>
      <c r="F807" s="86" t="s">
        <v>5492</v>
      </c>
      <c r="G807" s="86" t="s">
        <v>5738</v>
      </c>
      <c r="H807" s="86" t="s">
        <v>152</v>
      </c>
      <c r="I807" s="83" t="s">
        <v>125</v>
      </c>
      <c r="J807" s="86" t="s">
        <v>5012</v>
      </c>
      <c r="K807" s="87"/>
      <c r="L807" s="87"/>
      <c r="M807" s="87"/>
      <c r="N807" s="87"/>
      <c r="O807" s="87"/>
      <c r="P807" s="87"/>
      <c r="Q807" s="87"/>
      <c r="R807" s="87"/>
      <c r="S807" s="87"/>
      <c r="T807" s="87"/>
      <c r="U807" s="87"/>
      <c r="V807" s="87"/>
      <c r="W807" s="87"/>
      <c r="X807" s="87"/>
      <c r="Y807" s="87"/>
      <c r="Z807" s="87"/>
      <c r="AA807" s="87"/>
      <c r="AB807" s="87"/>
      <c r="AC807" s="88"/>
    </row>
    <row r="808" spans="1:29" ht="14.5">
      <c r="A808" t="s">
        <v>11</v>
      </c>
      <c r="B808" s="86" t="s">
        <v>2696</v>
      </c>
      <c r="C808" s="86" t="s">
        <v>410</v>
      </c>
      <c r="D808" s="86" t="s">
        <v>5006</v>
      </c>
      <c r="E808" s="86" t="s">
        <v>150</v>
      </c>
      <c r="F808" s="86" t="s">
        <v>6107</v>
      </c>
      <c r="G808" s="86" t="s">
        <v>6120</v>
      </c>
      <c r="H808" s="86" t="s">
        <v>152</v>
      </c>
      <c r="I808" s="83" t="s">
        <v>125</v>
      </c>
      <c r="J808" s="86" t="s">
        <v>5012</v>
      </c>
      <c r="K808" s="87"/>
      <c r="L808" s="87"/>
      <c r="M808" s="87"/>
      <c r="N808" s="87"/>
      <c r="O808" s="87"/>
      <c r="P808" s="87"/>
      <c r="Q808" s="87"/>
      <c r="R808" s="87"/>
      <c r="S808" s="87"/>
      <c r="T808" s="87"/>
      <c r="U808" s="87"/>
      <c r="V808" s="87"/>
      <c r="W808" s="87"/>
      <c r="X808" s="87"/>
      <c r="Y808" s="87"/>
      <c r="Z808" s="87"/>
      <c r="AA808" s="87"/>
      <c r="AB808" s="87"/>
      <c r="AC808" s="88"/>
    </row>
    <row r="809" spans="1:29" ht="14.5">
      <c r="A809" t="s">
        <v>11</v>
      </c>
      <c r="B809" s="86" t="s">
        <v>2696</v>
      </c>
      <c r="C809" s="86" t="s">
        <v>410</v>
      </c>
      <c r="D809" s="86" t="s">
        <v>5006</v>
      </c>
      <c r="E809" s="86" t="s">
        <v>150</v>
      </c>
      <c r="F809" s="86" t="s">
        <v>6219</v>
      </c>
      <c r="G809" s="86" t="s">
        <v>6221</v>
      </c>
      <c r="H809" s="86" t="s">
        <v>152</v>
      </c>
      <c r="I809" s="83" t="s">
        <v>125</v>
      </c>
      <c r="J809" s="86" t="s">
        <v>5012</v>
      </c>
      <c r="K809" s="87"/>
      <c r="L809" s="87"/>
      <c r="M809" s="87"/>
      <c r="N809" s="87"/>
      <c r="O809" s="87"/>
      <c r="P809" s="87"/>
      <c r="Q809" s="87"/>
      <c r="R809" s="87"/>
      <c r="S809" s="87"/>
      <c r="T809" s="87"/>
      <c r="U809" s="87"/>
      <c r="V809" s="87"/>
      <c r="W809" s="87"/>
      <c r="X809" s="87"/>
      <c r="Y809" s="87"/>
      <c r="Z809" s="87"/>
      <c r="AA809" s="87">
        <v>3.5006425824213334E-3</v>
      </c>
      <c r="AB809" s="87">
        <v>3.5006425824213334E-3</v>
      </c>
      <c r="AC809" s="88">
        <v>3.5006425824213334E-3</v>
      </c>
    </row>
    <row r="810" spans="1:29" ht="14.5">
      <c r="A810" t="s">
        <v>11</v>
      </c>
      <c r="B810" s="86" t="s">
        <v>2696</v>
      </c>
      <c r="C810" s="86" t="s">
        <v>410</v>
      </c>
      <c r="D810" s="86" t="s">
        <v>5006</v>
      </c>
      <c r="E810" s="86" t="s">
        <v>150</v>
      </c>
      <c r="F810" s="86" t="s">
        <v>6230</v>
      </c>
      <c r="G810" s="86" t="s">
        <v>6242</v>
      </c>
      <c r="H810" s="86" t="s">
        <v>152</v>
      </c>
      <c r="I810" s="83" t="s">
        <v>125</v>
      </c>
      <c r="J810" s="86" t="s">
        <v>5012</v>
      </c>
      <c r="K810" s="87"/>
      <c r="L810" s="87"/>
      <c r="M810" s="87"/>
      <c r="N810" s="87"/>
      <c r="O810" s="87"/>
      <c r="P810" s="87"/>
      <c r="Q810" s="87"/>
      <c r="R810" s="87"/>
      <c r="S810" s="87"/>
      <c r="T810" s="87"/>
      <c r="U810" s="87"/>
      <c r="V810" s="87"/>
      <c r="W810" s="87"/>
      <c r="X810" s="87"/>
      <c r="Y810" s="87"/>
      <c r="Z810" s="87">
        <v>2.2115290425476802E-2</v>
      </c>
      <c r="AA810" s="87">
        <v>2.2115290425476802E-2</v>
      </c>
      <c r="AB810" s="87">
        <v>2.2115290425476802E-2</v>
      </c>
      <c r="AC810" s="88">
        <v>2.2115290425476802E-2</v>
      </c>
    </row>
    <row r="811" spans="1:29" ht="15" thickBot="1">
      <c r="A811" t="s">
        <v>11</v>
      </c>
      <c r="B811" s="89" t="s">
        <v>2699</v>
      </c>
      <c r="C811" s="89" t="s">
        <v>422</v>
      </c>
      <c r="D811" s="89" t="s">
        <v>5006</v>
      </c>
      <c r="E811" s="89" t="s">
        <v>150</v>
      </c>
      <c r="F811" s="89" t="s">
        <v>5042</v>
      </c>
      <c r="G811" s="89" t="s">
        <v>5056</v>
      </c>
      <c r="H811" s="89" t="s">
        <v>152</v>
      </c>
      <c r="I811" s="90" t="s">
        <v>125</v>
      </c>
      <c r="J811" s="89" t="s">
        <v>5012</v>
      </c>
      <c r="K811" s="91"/>
      <c r="L811" s="91"/>
      <c r="M811" s="91"/>
      <c r="N811" s="91"/>
      <c r="O811" s="91"/>
      <c r="P811" s="91"/>
      <c r="Q811" s="91"/>
      <c r="R811" s="91"/>
      <c r="S811" s="91"/>
      <c r="T811" s="91"/>
      <c r="U811" s="91"/>
      <c r="V811" s="91"/>
      <c r="W811" s="91"/>
      <c r="X811" s="91"/>
      <c r="Y811" s="91"/>
      <c r="Z811" s="91"/>
      <c r="AA811" s="91"/>
      <c r="AB811" s="91"/>
      <c r="AC811" s="9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filterMode="1"/>
  <dimension ref="B1:U1802"/>
  <sheetViews>
    <sheetView topLeftCell="A1175" zoomScale="85" zoomScaleNormal="85" workbookViewId="0">
      <selection activeCell="C304" sqref="C304"/>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2" t="s">
        <v>153</v>
      </c>
      <c r="C2" s="2" t="s">
        <v>154</v>
      </c>
      <c r="D2" s="3" t="s">
        <v>155</v>
      </c>
      <c r="E2" s="4" t="s">
        <v>156</v>
      </c>
      <c r="F2" s="4" t="s">
        <v>157</v>
      </c>
      <c r="G2" s="5" t="s">
        <v>158</v>
      </c>
      <c r="H2" s="6" t="s">
        <v>159</v>
      </c>
      <c r="I2" s="6" t="s">
        <v>160</v>
      </c>
      <c r="J2" s="3" t="s">
        <v>161</v>
      </c>
      <c r="K2" s="7" t="s">
        <v>162</v>
      </c>
      <c r="L2" s="7" t="s">
        <v>163</v>
      </c>
      <c r="M2" s="3" t="s">
        <v>164</v>
      </c>
      <c r="N2" s="8" t="s">
        <v>165</v>
      </c>
      <c r="O2" s="8" t="s">
        <v>166</v>
      </c>
      <c r="P2" s="8" t="s">
        <v>167</v>
      </c>
      <c r="Q2" s="3" t="s">
        <v>168</v>
      </c>
      <c r="R2" s="3" t="s">
        <v>169</v>
      </c>
      <c r="S2" s="3" t="s">
        <v>170</v>
      </c>
      <c r="T2" s="3" t="s">
        <v>171</v>
      </c>
      <c r="U2" s="3" t="s">
        <v>172</v>
      </c>
    </row>
    <row r="3" spans="2:21" ht="14.5" hidden="1">
      <c r="B3" s="9" t="s">
        <v>173</v>
      </c>
      <c r="C3" s="10" t="s">
        <v>174</v>
      </c>
      <c r="D3" s="11" t="s">
        <v>175</v>
      </c>
      <c r="E3" s="12" t="s">
        <v>175</v>
      </c>
      <c r="F3" s="11" t="s">
        <v>175</v>
      </c>
      <c r="G3" s="12" t="s">
        <v>175</v>
      </c>
      <c r="H3" s="13">
        <v>0</v>
      </c>
      <c r="I3" s="13">
        <v>0</v>
      </c>
      <c r="J3" s="12" t="s">
        <v>175</v>
      </c>
      <c r="K3" s="14">
        <v>0</v>
      </c>
      <c r="L3" s="14" t="s">
        <v>175</v>
      </c>
      <c r="M3" s="11" t="s">
        <v>175</v>
      </c>
      <c r="N3" s="15">
        <v>0</v>
      </c>
      <c r="O3" s="15">
        <v>0</v>
      </c>
      <c r="P3" s="15">
        <v>0</v>
      </c>
      <c r="Q3" s="11" t="s">
        <v>173</v>
      </c>
      <c r="R3" s="11" t="s">
        <v>175</v>
      </c>
      <c r="S3" s="11" t="s">
        <v>175</v>
      </c>
      <c r="T3" s="11" t="s">
        <v>175</v>
      </c>
      <c r="U3" s="16">
        <v>1</v>
      </c>
    </row>
    <row r="4" spans="2:21" ht="14.5" hidden="1" outlineLevel="1">
      <c r="B4" s="17" t="s">
        <v>176</v>
      </c>
      <c r="C4" s="18" t="s">
        <v>177</v>
      </c>
      <c r="D4" s="19" t="s">
        <v>175</v>
      </c>
      <c r="E4" s="20" t="s">
        <v>175</v>
      </c>
      <c r="F4" s="19" t="s">
        <v>175</v>
      </c>
      <c r="G4" s="20" t="s">
        <v>175</v>
      </c>
      <c r="H4" s="21">
        <v>0</v>
      </c>
      <c r="I4" s="21">
        <v>0</v>
      </c>
      <c r="J4" s="20" t="s">
        <v>175</v>
      </c>
      <c r="K4" s="22">
        <v>0</v>
      </c>
      <c r="L4" s="22" t="s">
        <v>175</v>
      </c>
      <c r="M4" s="19" t="s">
        <v>175</v>
      </c>
      <c r="N4" s="23">
        <v>0</v>
      </c>
      <c r="O4" s="23">
        <v>0</v>
      </c>
      <c r="P4" s="23">
        <v>0</v>
      </c>
      <c r="Q4" s="19" t="s">
        <v>175</v>
      </c>
      <c r="R4" s="19" t="s">
        <v>178</v>
      </c>
      <c r="S4" s="19" t="s">
        <v>175</v>
      </c>
      <c r="T4" s="19" t="s">
        <v>175</v>
      </c>
      <c r="U4" s="24">
        <v>2</v>
      </c>
    </row>
    <row r="5" spans="2:21" ht="14.5" hidden="1" outlineLevel="2">
      <c r="B5" s="25" t="s">
        <v>179</v>
      </c>
      <c r="C5" s="26" t="s">
        <v>180</v>
      </c>
      <c r="D5" s="27" t="s">
        <v>175</v>
      </c>
      <c r="E5" s="28" t="s">
        <v>175</v>
      </c>
      <c r="F5" s="27" t="s">
        <v>175</v>
      </c>
      <c r="G5" s="28" t="s">
        <v>175</v>
      </c>
      <c r="H5" s="29">
        <v>0</v>
      </c>
      <c r="I5" s="29">
        <v>0</v>
      </c>
      <c r="J5" s="28" t="s">
        <v>175</v>
      </c>
      <c r="K5" s="30">
        <v>0</v>
      </c>
      <c r="L5" s="30" t="s">
        <v>175</v>
      </c>
      <c r="M5" s="27" t="s">
        <v>175</v>
      </c>
      <c r="N5" s="31">
        <v>0</v>
      </c>
      <c r="O5" s="31">
        <v>0</v>
      </c>
      <c r="P5" s="31">
        <v>0</v>
      </c>
      <c r="Q5" s="27" t="s">
        <v>175</v>
      </c>
      <c r="R5" s="27" t="s">
        <v>175</v>
      </c>
      <c r="S5" s="27" t="s">
        <v>181</v>
      </c>
      <c r="T5" s="27" t="s">
        <v>175</v>
      </c>
      <c r="U5" s="32">
        <v>3</v>
      </c>
    </row>
    <row r="6" spans="2:21" ht="14.5" hidden="1" outlineLevel="3">
      <c r="B6" s="33" t="s">
        <v>182</v>
      </c>
      <c r="C6" s="34" t="s">
        <v>38</v>
      </c>
      <c r="D6" s="35" t="s">
        <v>93</v>
      </c>
      <c r="E6" s="36" t="s">
        <v>183</v>
      </c>
      <c r="F6" s="35" t="s">
        <v>184</v>
      </c>
      <c r="G6" s="36" t="s">
        <v>185</v>
      </c>
      <c r="H6" s="37">
        <v>62.4</v>
      </c>
      <c r="I6" s="37">
        <v>33827371.369999997</v>
      </c>
      <c r="J6" s="36" t="s">
        <v>186</v>
      </c>
      <c r="K6" s="38">
        <v>2</v>
      </c>
      <c r="L6" s="38" t="s">
        <v>187</v>
      </c>
      <c r="M6" s="35" t="s">
        <v>188</v>
      </c>
      <c r="N6" s="39">
        <v>0</v>
      </c>
      <c r="O6" s="39">
        <v>0</v>
      </c>
      <c r="P6" s="39">
        <v>0</v>
      </c>
      <c r="Q6" s="35" t="s">
        <v>175</v>
      </c>
      <c r="R6" s="35" t="s">
        <v>175</v>
      </c>
      <c r="S6" s="35" t="s">
        <v>175</v>
      </c>
      <c r="T6" s="35" t="s">
        <v>189</v>
      </c>
      <c r="U6" s="40">
        <v>4</v>
      </c>
    </row>
    <row r="7" spans="2:21" ht="14.5" hidden="1" outlineLevel="3">
      <c r="B7" s="33" t="s">
        <v>190</v>
      </c>
      <c r="C7" s="34" t="s">
        <v>191</v>
      </c>
      <c r="D7" s="35" t="s">
        <v>93</v>
      </c>
      <c r="E7" s="36" t="s">
        <v>183</v>
      </c>
      <c r="F7" s="35" t="s">
        <v>192</v>
      </c>
      <c r="G7" s="36" t="s">
        <v>193</v>
      </c>
      <c r="H7" s="37">
        <v>117.26</v>
      </c>
      <c r="I7" s="37">
        <v>9854032.5</v>
      </c>
      <c r="J7" s="36" t="s">
        <v>186</v>
      </c>
      <c r="K7" s="38">
        <v>2</v>
      </c>
      <c r="L7" s="38" t="s">
        <v>187</v>
      </c>
      <c r="M7" s="35" t="s">
        <v>188</v>
      </c>
      <c r="N7" s="39">
        <v>0</v>
      </c>
      <c r="O7" s="39">
        <v>0</v>
      </c>
      <c r="P7" s="39">
        <v>0</v>
      </c>
      <c r="Q7" s="35" t="s">
        <v>175</v>
      </c>
      <c r="R7" s="35" t="s">
        <v>175</v>
      </c>
      <c r="S7" s="35" t="s">
        <v>175</v>
      </c>
      <c r="T7" s="35" t="s">
        <v>194</v>
      </c>
      <c r="U7" s="40">
        <v>4</v>
      </c>
    </row>
    <row r="8" spans="2:21" ht="14.5" hidden="1" outlineLevel="3">
      <c r="B8" s="33" t="s">
        <v>195</v>
      </c>
      <c r="C8" s="34" t="s">
        <v>196</v>
      </c>
      <c r="D8" s="35" t="s">
        <v>93</v>
      </c>
      <c r="E8" s="36" t="s">
        <v>183</v>
      </c>
      <c r="F8" s="35" t="s">
        <v>197</v>
      </c>
      <c r="G8" s="36" t="s">
        <v>198</v>
      </c>
      <c r="H8" s="37">
        <v>106</v>
      </c>
      <c r="I8" s="37">
        <v>1028257.2</v>
      </c>
      <c r="J8" s="36" t="s">
        <v>186</v>
      </c>
      <c r="K8" s="38">
        <v>2</v>
      </c>
      <c r="L8" s="38" t="s">
        <v>187</v>
      </c>
      <c r="M8" s="35" t="s">
        <v>188</v>
      </c>
      <c r="N8" s="39">
        <v>0</v>
      </c>
      <c r="O8" s="39">
        <v>0</v>
      </c>
      <c r="P8" s="39">
        <v>0</v>
      </c>
      <c r="Q8" s="35" t="s">
        <v>175</v>
      </c>
      <c r="R8" s="35" t="s">
        <v>175</v>
      </c>
      <c r="S8" s="35" t="s">
        <v>175</v>
      </c>
      <c r="T8" s="35" t="s">
        <v>199</v>
      </c>
      <c r="U8" s="40">
        <v>4</v>
      </c>
    </row>
    <row r="9" spans="2:21" ht="14.5" hidden="1" outlineLevel="3">
      <c r="B9" s="33" t="s">
        <v>200</v>
      </c>
      <c r="C9" s="34" t="s">
        <v>201</v>
      </c>
      <c r="D9" s="35" t="s">
        <v>93</v>
      </c>
      <c r="E9" s="36" t="s">
        <v>183</v>
      </c>
      <c r="F9" s="35" t="s">
        <v>202</v>
      </c>
      <c r="G9" s="36" t="s">
        <v>203</v>
      </c>
      <c r="H9" s="37">
        <v>220</v>
      </c>
      <c r="I9" s="37">
        <v>1627815.6</v>
      </c>
      <c r="J9" s="36" t="s">
        <v>186</v>
      </c>
      <c r="K9" s="38">
        <v>2</v>
      </c>
      <c r="L9" s="38" t="s">
        <v>187</v>
      </c>
      <c r="M9" s="35" t="s">
        <v>188</v>
      </c>
      <c r="N9" s="39">
        <v>0</v>
      </c>
      <c r="O9" s="39">
        <v>0</v>
      </c>
      <c r="P9" s="39">
        <v>0</v>
      </c>
      <c r="Q9" s="35" t="s">
        <v>175</v>
      </c>
      <c r="R9" s="35" t="s">
        <v>175</v>
      </c>
      <c r="S9" s="35" t="s">
        <v>175</v>
      </c>
      <c r="T9" s="35" t="s">
        <v>204</v>
      </c>
      <c r="U9" s="40">
        <v>4</v>
      </c>
    </row>
    <row r="10" spans="2:21" ht="14.5" hidden="1" outlineLevel="3">
      <c r="B10" s="33" t="s">
        <v>205</v>
      </c>
      <c r="C10" s="34" t="s">
        <v>206</v>
      </c>
      <c r="D10" s="35" t="s">
        <v>93</v>
      </c>
      <c r="E10" s="36" t="s">
        <v>183</v>
      </c>
      <c r="F10" s="35" t="s">
        <v>207</v>
      </c>
      <c r="G10" s="36" t="s">
        <v>208</v>
      </c>
      <c r="H10" s="37">
        <v>150</v>
      </c>
      <c r="I10" s="37">
        <v>1710000</v>
      </c>
      <c r="J10" s="36" t="s">
        <v>186</v>
      </c>
      <c r="K10" s="38">
        <v>2</v>
      </c>
      <c r="L10" s="38" t="s">
        <v>187</v>
      </c>
      <c r="M10" s="35" t="s">
        <v>188</v>
      </c>
      <c r="N10" s="39">
        <v>0</v>
      </c>
      <c r="O10" s="39">
        <v>0</v>
      </c>
      <c r="P10" s="39">
        <v>0</v>
      </c>
      <c r="Q10" s="35" t="s">
        <v>175</v>
      </c>
      <c r="R10" s="35" t="s">
        <v>175</v>
      </c>
      <c r="S10" s="35" t="s">
        <v>175</v>
      </c>
      <c r="T10" s="35" t="s">
        <v>209</v>
      </c>
      <c r="U10" s="40">
        <v>4</v>
      </c>
    </row>
    <row r="11" spans="2:21" ht="14.5" hidden="1" outlineLevel="3">
      <c r="B11" s="33" t="s">
        <v>210</v>
      </c>
      <c r="C11" s="34" t="s">
        <v>211</v>
      </c>
      <c r="D11" s="35" t="s">
        <v>93</v>
      </c>
      <c r="E11" s="36" t="s">
        <v>183</v>
      </c>
      <c r="F11" s="35" t="s">
        <v>212</v>
      </c>
      <c r="G11" s="36" t="s">
        <v>213</v>
      </c>
      <c r="H11" s="37">
        <v>190</v>
      </c>
      <c r="I11" s="37">
        <v>180000</v>
      </c>
      <c r="J11" s="36" t="s">
        <v>186</v>
      </c>
      <c r="K11" s="38">
        <v>2</v>
      </c>
      <c r="L11" s="38" t="s">
        <v>187</v>
      </c>
      <c r="M11" s="35" t="s">
        <v>188</v>
      </c>
      <c r="N11" s="39">
        <v>0</v>
      </c>
      <c r="O11" s="39">
        <v>0</v>
      </c>
      <c r="P11" s="39">
        <v>0</v>
      </c>
      <c r="Q11" s="35" t="s">
        <v>175</v>
      </c>
      <c r="R11" s="35" t="s">
        <v>175</v>
      </c>
      <c r="S11" s="35" t="s">
        <v>175</v>
      </c>
      <c r="T11" s="35" t="s">
        <v>214</v>
      </c>
      <c r="U11" s="40">
        <v>4</v>
      </c>
    </row>
    <row r="12" spans="2:21" ht="14.5" hidden="1" outlineLevel="2">
      <c r="B12" s="25" t="s">
        <v>215</v>
      </c>
      <c r="C12" s="26" t="s">
        <v>216</v>
      </c>
      <c r="D12" s="27" t="s">
        <v>175</v>
      </c>
      <c r="E12" s="28" t="s">
        <v>175</v>
      </c>
      <c r="F12" s="27" t="s">
        <v>175</v>
      </c>
      <c r="G12" s="28" t="s">
        <v>175</v>
      </c>
      <c r="H12" s="29">
        <v>0</v>
      </c>
      <c r="I12" s="29">
        <v>0</v>
      </c>
      <c r="J12" s="28" t="s">
        <v>175</v>
      </c>
      <c r="K12" s="30">
        <v>0</v>
      </c>
      <c r="L12" s="30" t="s">
        <v>175</v>
      </c>
      <c r="M12" s="27" t="s">
        <v>175</v>
      </c>
      <c r="N12" s="31">
        <v>0</v>
      </c>
      <c r="O12" s="31">
        <v>0</v>
      </c>
      <c r="P12" s="31">
        <v>0</v>
      </c>
      <c r="Q12" s="27" t="s">
        <v>175</v>
      </c>
      <c r="R12" s="27" t="s">
        <v>175</v>
      </c>
      <c r="S12" s="27" t="s">
        <v>217</v>
      </c>
      <c r="T12" s="27" t="s">
        <v>175</v>
      </c>
      <c r="U12" s="32">
        <v>3</v>
      </c>
    </row>
    <row r="13" spans="2:21" ht="14.5" hidden="1" outlineLevel="3">
      <c r="B13" s="33" t="s">
        <v>218</v>
      </c>
      <c r="C13" s="34" t="s">
        <v>219</v>
      </c>
      <c r="D13" s="35" t="s">
        <v>93</v>
      </c>
      <c r="E13" s="36" t="s">
        <v>183</v>
      </c>
      <c r="F13" s="35" t="s">
        <v>220</v>
      </c>
      <c r="G13" s="36" t="s">
        <v>221</v>
      </c>
      <c r="H13" s="37">
        <v>92</v>
      </c>
      <c r="I13" s="37">
        <v>397500.5</v>
      </c>
      <c r="J13" s="36" t="s">
        <v>186</v>
      </c>
      <c r="K13" s="38">
        <v>2</v>
      </c>
      <c r="L13" s="38" t="s">
        <v>187</v>
      </c>
      <c r="M13" s="35" t="s">
        <v>188</v>
      </c>
      <c r="N13" s="39">
        <v>0</v>
      </c>
      <c r="O13" s="39">
        <v>0</v>
      </c>
      <c r="P13" s="39">
        <v>0</v>
      </c>
      <c r="Q13" s="35" t="s">
        <v>175</v>
      </c>
      <c r="R13" s="35" t="s">
        <v>175</v>
      </c>
      <c r="S13" s="35" t="s">
        <v>175</v>
      </c>
      <c r="T13" s="35" t="s">
        <v>189</v>
      </c>
      <c r="U13" s="40">
        <v>4</v>
      </c>
    </row>
    <row r="14" spans="2:21" ht="14.5" hidden="1" outlineLevel="3">
      <c r="B14" s="33" t="s">
        <v>222</v>
      </c>
      <c r="C14" s="34" t="s">
        <v>40</v>
      </c>
      <c r="D14" s="35" t="s">
        <v>93</v>
      </c>
      <c r="E14" s="36" t="s">
        <v>183</v>
      </c>
      <c r="F14" s="35" t="s">
        <v>223</v>
      </c>
      <c r="G14" s="36" t="s">
        <v>224</v>
      </c>
      <c r="H14" s="37">
        <v>426</v>
      </c>
      <c r="I14" s="37">
        <v>58878.9</v>
      </c>
      <c r="J14" s="36" t="s">
        <v>186</v>
      </c>
      <c r="K14" s="38">
        <v>2</v>
      </c>
      <c r="L14" s="38" t="s">
        <v>187</v>
      </c>
      <c r="M14" s="35" t="s">
        <v>188</v>
      </c>
      <c r="N14" s="39">
        <v>0</v>
      </c>
      <c r="O14" s="39">
        <v>0</v>
      </c>
      <c r="P14" s="39">
        <v>0</v>
      </c>
      <c r="Q14" s="35" t="s">
        <v>175</v>
      </c>
      <c r="R14" s="35" t="s">
        <v>175</v>
      </c>
      <c r="S14" s="35" t="s">
        <v>175</v>
      </c>
      <c r="T14" s="35" t="s">
        <v>194</v>
      </c>
      <c r="U14" s="40">
        <v>4</v>
      </c>
    </row>
    <row r="15" spans="2:21" ht="14.5" hidden="1" outlineLevel="3">
      <c r="B15" s="33" t="s">
        <v>225</v>
      </c>
      <c r="C15" s="34" t="s">
        <v>41</v>
      </c>
      <c r="D15" s="35" t="s">
        <v>93</v>
      </c>
      <c r="E15" s="36" t="s">
        <v>183</v>
      </c>
      <c r="F15" s="35" t="s">
        <v>226</v>
      </c>
      <c r="G15" s="36" t="s">
        <v>227</v>
      </c>
      <c r="H15" s="37">
        <v>438</v>
      </c>
      <c r="I15" s="37">
        <v>244625.4</v>
      </c>
      <c r="J15" s="36" t="s">
        <v>186</v>
      </c>
      <c r="K15" s="38">
        <v>2</v>
      </c>
      <c r="L15" s="38" t="s">
        <v>187</v>
      </c>
      <c r="M15" s="35" t="s">
        <v>188</v>
      </c>
      <c r="N15" s="39">
        <v>0</v>
      </c>
      <c r="O15" s="39">
        <v>0</v>
      </c>
      <c r="P15" s="39">
        <v>0</v>
      </c>
      <c r="Q15" s="35" t="s">
        <v>175</v>
      </c>
      <c r="R15" s="35" t="s">
        <v>175</v>
      </c>
      <c r="S15" s="35" t="s">
        <v>175</v>
      </c>
      <c r="T15" s="35" t="s">
        <v>199</v>
      </c>
      <c r="U15" s="40">
        <v>4</v>
      </c>
    </row>
    <row r="16" spans="2:21" ht="14.5" hidden="1" outlineLevel="3">
      <c r="B16" s="33" t="s">
        <v>228</v>
      </c>
      <c r="C16" s="34" t="s">
        <v>229</v>
      </c>
      <c r="D16" s="35" t="s">
        <v>93</v>
      </c>
      <c r="E16" s="36" t="s">
        <v>183</v>
      </c>
      <c r="F16" s="35" t="s">
        <v>230</v>
      </c>
      <c r="G16" s="36" t="s">
        <v>231</v>
      </c>
      <c r="H16" s="37">
        <v>624</v>
      </c>
      <c r="I16" s="37">
        <v>390928.5</v>
      </c>
      <c r="J16" s="36" t="s">
        <v>186</v>
      </c>
      <c r="K16" s="38">
        <v>2</v>
      </c>
      <c r="L16" s="38" t="s">
        <v>187</v>
      </c>
      <c r="M16" s="35" t="s">
        <v>188</v>
      </c>
      <c r="N16" s="39">
        <v>0</v>
      </c>
      <c r="O16" s="39">
        <v>0</v>
      </c>
      <c r="P16" s="39">
        <v>0</v>
      </c>
      <c r="Q16" s="35" t="s">
        <v>175</v>
      </c>
      <c r="R16" s="35" t="s">
        <v>175</v>
      </c>
      <c r="S16" s="35" t="s">
        <v>175</v>
      </c>
      <c r="T16" s="35" t="s">
        <v>204</v>
      </c>
      <c r="U16" s="40">
        <v>4</v>
      </c>
    </row>
    <row r="17" spans="2:21" ht="14.5" hidden="1" outlineLevel="3">
      <c r="B17" s="33" t="s">
        <v>232</v>
      </c>
      <c r="C17" s="34" t="s">
        <v>42</v>
      </c>
      <c r="D17" s="35" t="s">
        <v>94</v>
      </c>
      <c r="E17" s="36" t="s">
        <v>183</v>
      </c>
      <c r="F17" s="35" t="s">
        <v>233</v>
      </c>
      <c r="G17" s="36" t="s">
        <v>234</v>
      </c>
      <c r="H17" s="37">
        <v>13000</v>
      </c>
      <c r="I17" s="37">
        <v>83862</v>
      </c>
      <c r="J17" s="36" t="s">
        <v>186</v>
      </c>
      <c r="K17" s="38">
        <v>2</v>
      </c>
      <c r="L17" s="38" t="s">
        <v>187</v>
      </c>
      <c r="M17" s="35" t="s">
        <v>188</v>
      </c>
      <c r="N17" s="39">
        <v>0</v>
      </c>
      <c r="O17" s="39">
        <v>0</v>
      </c>
      <c r="P17" s="39">
        <v>0</v>
      </c>
      <c r="Q17" s="35" t="s">
        <v>175</v>
      </c>
      <c r="R17" s="35" t="s">
        <v>175</v>
      </c>
      <c r="S17" s="35" t="s">
        <v>175</v>
      </c>
      <c r="T17" s="35" t="s">
        <v>209</v>
      </c>
      <c r="U17" s="40">
        <v>4</v>
      </c>
    </row>
    <row r="18" spans="2:21" ht="14.5" hidden="1" outlineLevel="3">
      <c r="B18" s="33" t="s">
        <v>235</v>
      </c>
      <c r="C18" s="34" t="s">
        <v>236</v>
      </c>
      <c r="D18" s="35" t="s">
        <v>93</v>
      </c>
      <c r="E18" s="36" t="s">
        <v>183</v>
      </c>
      <c r="F18" s="35" t="s">
        <v>237</v>
      </c>
      <c r="G18" s="36" t="s">
        <v>238</v>
      </c>
      <c r="H18" s="37">
        <v>729</v>
      </c>
      <c r="I18" s="37">
        <v>27099</v>
      </c>
      <c r="J18" s="36" t="s">
        <v>186</v>
      </c>
      <c r="K18" s="38">
        <v>2</v>
      </c>
      <c r="L18" s="38" t="s">
        <v>187</v>
      </c>
      <c r="M18" s="35" t="s">
        <v>188</v>
      </c>
      <c r="N18" s="39">
        <v>0</v>
      </c>
      <c r="O18" s="39">
        <v>0</v>
      </c>
      <c r="P18" s="39">
        <v>0</v>
      </c>
      <c r="Q18" s="35" t="s">
        <v>175</v>
      </c>
      <c r="R18" s="35" t="s">
        <v>175</v>
      </c>
      <c r="S18" s="35" t="s">
        <v>175</v>
      </c>
      <c r="T18" s="35" t="s">
        <v>214</v>
      </c>
      <c r="U18" s="40">
        <v>4</v>
      </c>
    </row>
    <row r="19" spans="2:21" ht="14.5" hidden="1" outlineLevel="3">
      <c r="B19" s="33" t="s">
        <v>239</v>
      </c>
      <c r="C19" s="34" t="s">
        <v>43</v>
      </c>
      <c r="D19" s="35" t="s">
        <v>93</v>
      </c>
      <c r="E19" s="36" t="s">
        <v>183</v>
      </c>
      <c r="F19" s="35" t="s">
        <v>240</v>
      </c>
      <c r="G19" s="36" t="s">
        <v>241</v>
      </c>
      <c r="H19" s="37">
        <v>150</v>
      </c>
      <c r="I19" s="37">
        <v>176456.7</v>
      </c>
      <c r="J19" s="36" t="s">
        <v>186</v>
      </c>
      <c r="K19" s="38">
        <v>2</v>
      </c>
      <c r="L19" s="38" t="s">
        <v>187</v>
      </c>
      <c r="M19" s="35" t="s">
        <v>188</v>
      </c>
      <c r="N19" s="39">
        <v>0</v>
      </c>
      <c r="O19" s="39">
        <v>0</v>
      </c>
      <c r="P19" s="39">
        <v>0</v>
      </c>
      <c r="Q19" s="35" t="s">
        <v>175</v>
      </c>
      <c r="R19" s="35" t="s">
        <v>175</v>
      </c>
      <c r="S19" s="35" t="s">
        <v>175</v>
      </c>
      <c r="T19" s="35" t="s">
        <v>242</v>
      </c>
      <c r="U19" s="40">
        <v>4</v>
      </c>
    </row>
    <row r="20" spans="2:21" ht="14.5" hidden="1" outlineLevel="3">
      <c r="B20" s="33" t="s">
        <v>243</v>
      </c>
      <c r="C20" s="34" t="s">
        <v>44</v>
      </c>
      <c r="D20" s="35" t="s">
        <v>95</v>
      </c>
      <c r="E20" s="36" t="s">
        <v>183</v>
      </c>
      <c r="F20" s="35" t="s">
        <v>244</v>
      </c>
      <c r="G20" s="36" t="s">
        <v>245</v>
      </c>
      <c r="H20" s="37">
        <v>100</v>
      </c>
      <c r="I20" s="37">
        <v>135000</v>
      </c>
      <c r="J20" s="36" t="s">
        <v>186</v>
      </c>
      <c r="K20" s="38">
        <v>2</v>
      </c>
      <c r="L20" s="38" t="s">
        <v>187</v>
      </c>
      <c r="M20" s="35" t="s">
        <v>188</v>
      </c>
      <c r="N20" s="39">
        <v>0</v>
      </c>
      <c r="O20" s="39">
        <v>0</v>
      </c>
      <c r="P20" s="39">
        <v>0</v>
      </c>
      <c r="Q20" s="35" t="s">
        <v>175</v>
      </c>
      <c r="R20" s="35" t="s">
        <v>175</v>
      </c>
      <c r="S20" s="35" t="s">
        <v>175</v>
      </c>
      <c r="T20" s="35" t="s">
        <v>246</v>
      </c>
      <c r="U20" s="40">
        <v>4</v>
      </c>
    </row>
    <row r="21" spans="2:21" ht="14.5" hidden="1" outlineLevel="3">
      <c r="B21" s="33" t="s">
        <v>247</v>
      </c>
      <c r="C21" s="34" t="s">
        <v>248</v>
      </c>
      <c r="D21" s="35" t="s">
        <v>93</v>
      </c>
      <c r="E21" s="36" t="s">
        <v>183</v>
      </c>
      <c r="F21" s="35" t="s">
        <v>249</v>
      </c>
      <c r="G21" s="36" t="s">
        <v>250</v>
      </c>
      <c r="H21" s="37">
        <v>1158.1500000000001</v>
      </c>
      <c r="I21" s="37">
        <v>2700</v>
      </c>
      <c r="J21" s="36" t="s">
        <v>186</v>
      </c>
      <c r="K21" s="38">
        <v>2</v>
      </c>
      <c r="L21" s="38" t="s">
        <v>187</v>
      </c>
      <c r="M21" s="35" t="s">
        <v>188</v>
      </c>
      <c r="N21" s="39">
        <v>0</v>
      </c>
      <c r="O21" s="39">
        <v>0</v>
      </c>
      <c r="P21" s="39">
        <v>0</v>
      </c>
      <c r="Q21" s="35" t="s">
        <v>175</v>
      </c>
      <c r="R21" s="35" t="s">
        <v>175</v>
      </c>
      <c r="S21" s="35" t="s">
        <v>175</v>
      </c>
      <c r="T21" s="35" t="s">
        <v>251</v>
      </c>
      <c r="U21" s="40">
        <v>4</v>
      </c>
    </row>
    <row r="22" spans="2:21" ht="14.5" hidden="1" outlineLevel="3">
      <c r="B22" s="33" t="s">
        <v>252</v>
      </c>
      <c r="C22" s="34" t="s">
        <v>45</v>
      </c>
      <c r="D22" s="35" t="s">
        <v>95</v>
      </c>
      <c r="E22" s="36" t="s">
        <v>183</v>
      </c>
      <c r="F22" s="35" t="s">
        <v>253</v>
      </c>
      <c r="G22" s="36" t="s">
        <v>254</v>
      </c>
      <c r="H22" s="37">
        <v>437.65</v>
      </c>
      <c r="I22" s="37">
        <v>18000</v>
      </c>
      <c r="J22" s="36" t="s">
        <v>186</v>
      </c>
      <c r="K22" s="38">
        <v>2</v>
      </c>
      <c r="L22" s="38" t="s">
        <v>187</v>
      </c>
      <c r="M22" s="35" t="s">
        <v>188</v>
      </c>
      <c r="N22" s="39">
        <v>0</v>
      </c>
      <c r="O22" s="39">
        <v>0</v>
      </c>
      <c r="P22" s="39">
        <v>0</v>
      </c>
      <c r="Q22" s="35" t="s">
        <v>175</v>
      </c>
      <c r="R22" s="35" t="s">
        <v>175</v>
      </c>
      <c r="S22" s="35" t="s">
        <v>175</v>
      </c>
      <c r="T22" s="35" t="s">
        <v>255</v>
      </c>
      <c r="U22" s="40">
        <v>4</v>
      </c>
    </row>
    <row r="23" spans="2:21" ht="14.5" hidden="1" outlineLevel="3">
      <c r="B23" s="33" t="s">
        <v>256</v>
      </c>
      <c r="C23" s="34" t="s">
        <v>257</v>
      </c>
      <c r="D23" s="35" t="s">
        <v>258</v>
      </c>
      <c r="E23" s="36" t="s">
        <v>183</v>
      </c>
      <c r="F23" s="35" t="s">
        <v>259</v>
      </c>
      <c r="G23" s="36" t="s">
        <v>260</v>
      </c>
      <c r="H23" s="37">
        <v>26.41</v>
      </c>
      <c r="I23" s="37">
        <v>2299.5</v>
      </c>
      <c r="J23" s="36" t="s">
        <v>186</v>
      </c>
      <c r="K23" s="38">
        <v>2</v>
      </c>
      <c r="L23" s="38" t="s">
        <v>187</v>
      </c>
      <c r="M23" s="35" t="s">
        <v>188</v>
      </c>
      <c r="N23" s="39">
        <v>0</v>
      </c>
      <c r="O23" s="39">
        <v>0</v>
      </c>
      <c r="P23" s="39">
        <v>0</v>
      </c>
      <c r="Q23" s="35" t="s">
        <v>175</v>
      </c>
      <c r="R23" s="35" t="s">
        <v>175</v>
      </c>
      <c r="S23" s="35" t="s">
        <v>175</v>
      </c>
      <c r="T23" s="35" t="s">
        <v>261</v>
      </c>
      <c r="U23" s="40">
        <v>4</v>
      </c>
    </row>
    <row r="24" spans="2:21" ht="14.5" hidden="1" outlineLevel="3">
      <c r="B24" s="33" t="s">
        <v>262</v>
      </c>
      <c r="C24" s="34" t="s">
        <v>46</v>
      </c>
      <c r="D24" s="35" t="s">
        <v>93</v>
      </c>
      <c r="E24" s="36" t="s">
        <v>183</v>
      </c>
      <c r="F24" s="35" t="s">
        <v>263</v>
      </c>
      <c r="G24" s="36" t="s">
        <v>264</v>
      </c>
      <c r="H24" s="37">
        <v>1412.4</v>
      </c>
      <c r="I24" s="37">
        <v>83794.5</v>
      </c>
      <c r="J24" s="36" t="s">
        <v>186</v>
      </c>
      <c r="K24" s="38">
        <v>2</v>
      </c>
      <c r="L24" s="38" t="s">
        <v>187</v>
      </c>
      <c r="M24" s="35" t="s">
        <v>188</v>
      </c>
      <c r="N24" s="39">
        <v>0</v>
      </c>
      <c r="O24" s="39">
        <v>0</v>
      </c>
      <c r="P24" s="39">
        <v>0</v>
      </c>
      <c r="Q24" s="35" t="s">
        <v>175</v>
      </c>
      <c r="R24" s="35" t="s">
        <v>175</v>
      </c>
      <c r="S24" s="35" t="s">
        <v>175</v>
      </c>
      <c r="T24" s="35" t="s">
        <v>265</v>
      </c>
      <c r="U24" s="40">
        <v>4</v>
      </c>
    </row>
    <row r="25" spans="2:21" ht="14.5" hidden="1" outlineLevel="3">
      <c r="B25" s="33" t="s">
        <v>266</v>
      </c>
      <c r="C25" s="34" t="s">
        <v>267</v>
      </c>
      <c r="D25" s="35" t="s">
        <v>95</v>
      </c>
      <c r="E25" s="36" t="s">
        <v>183</v>
      </c>
      <c r="F25" s="35" t="s">
        <v>268</v>
      </c>
      <c r="G25" s="36" t="s">
        <v>269</v>
      </c>
      <c r="H25" s="37">
        <v>1258.33</v>
      </c>
      <c r="I25" s="37">
        <v>27000</v>
      </c>
      <c r="J25" s="36" t="s">
        <v>186</v>
      </c>
      <c r="K25" s="38">
        <v>2</v>
      </c>
      <c r="L25" s="38" t="s">
        <v>187</v>
      </c>
      <c r="M25" s="35" t="s">
        <v>188</v>
      </c>
      <c r="N25" s="39">
        <v>0</v>
      </c>
      <c r="O25" s="39">
        <v>0</v>
      </c>
      <c r="P25" s="39">
        <v>0</v>
      </c>
      <c r="Q25" s="35" t="s">
        <v>175</v>
      </c>
      <c r="R25" s="35" t="s">
        <v>175</v>
      </c>
      <c r="S25" s="35" t="s">
        <v>175</v>
      </c>
      <c r="T25" s="35" t="s">
        <v>270</v>
      </c>
      <c r="U25" s="40">
        <v>4</v>
      </c>
    </row>
    <row r="26" spans="2:21" ht="14.5" hidden="1" outlineLevel="3">
      <c r="B26" s="33" t="s">
        <v>271</v>
      </c>
      <c r="C26" s="34" t="s">
        <v>272</v>
      </c>
      <c r="D26" s="35" t="s">
        <v>95</v>
      </c>
      <c r="E26" s="36" t="s">
        <v>183</v>
      </c>
      <c r="F26" s="35" t="s">
        <v>273</v>
      </c>
      <c r="G26" s="36" t="s">
        <v>274</v>
      </c>
      <c r="H26" s="37">
        <v>250</v>
      </c>
      <c r="I26" s="37">
        <v>934982.1</v>
      </c>
      <c r="J26" s="36" t="s">
        <v>186</v>
      </c>
      <c r="K26" s="38">
        <v>2</v>
      </c>
      <c r="L26" s="38" t="s">
        <v>187</v>
      </c>
      <c r="M26" s="35" t="s">
        <v>188</v>
      </c>
      <c r="N26" s="39">
        <v>0</v>
      </c>
      <c r="O26" s="39">
        <v>0</v>
      </c>
      <c r="P26" s="39">
        <v>0</v>
      </c>
      <c r="Q26" s="35" t="s">
        <v>175</v>
      </c>
      <c r="R26" s="35" t="s">
        <v>175</v>
      </c>
      <c r="S26" s="35" t="s">
        <v>175</v>
      </c>
      <c r="T26" s="35" t="s">
        <v>275</v>
      </c>
      <c r="U26" s="40">
        <v>4</v>
      </c>
    </row>
    <row r="27" spans="2:21" ht="14.5" hidden="1" outlineLevel="3">
      <c r="B27" s="33" t="s">
        <v>276</v>
      </c>
      <c r="C27" s="34" t="s">
        <v>47</v>
      </c>
      <c r="D27" s="35" t="s">
        <v>94</v>
      </c>
      <c r="E27" s="36" t="s">
        <v>183</v>
      </c>
      <c r="F27" s="35" t="s">
        <v>277</v>
      </c>
      <c r="G27" s="36" t="s">
        <v>278</v>
      </c>
      <c r="H27" s="37">
        <v>16000</v>
      </c>
      <c r="I27" s="37">
        <v>7200</v>
      </c>
      <c r="J27" s="36" t="s">
        <v>186</v>
      </c>
      <c r="K27" s="38">
        <v>2</v>
      </c>
      <c r="L27" s="38" t="s">
        <v>187</v>
      </c>
      <c r="M27" s="35" t="s">
        <v>188</v>
      </c>
      <c r="N27" s="39">
        <v>0</v>
      </c>
      <c r="O27" s="39">
        <v>0</v>
      </c>
      <c r="P27" s="39">
        <v>0</v>
      </c>
      <c r="Q27" s="35" t="s">
        <v>175</v>
      </c>
      <c r="R27" s="35" t="s">
        <v>175</v>
      </c>
      <c r="S27" s="35" t="s">
        <v>175</v>
      </c>
      <c r="T27" s="35" t="s">
        <v>279</v>
      </c>
      <c r="U27" s="40">
        <v>4</v>
      </c>
    </row>
    <row r="28" spans="2:21" ht="14.5" hidden="1" outlineLevel="3">
      <c r="B28" s="33" t="s">
        <v>280</v>
      </c>
      <c r="C28" s="34" t="s">
        <v>281</v>
      </c>
      <c r="D28" s="35" t="s">
        <v>95</v>
      </c>
      <c r="E28" s="36" t="s">
        <v>183</v>
      </c>
      <c r="F28" s="35" t="s">
        <v>282</v>
      </c>
      <c r="G28" s="36" t="s">
        <v>283</v>
      </c>
      <c r="H28" s="37">
        <v>636</v>
      </c>
      <c r="I28" s="37">
        <v>1660000</v>
      </c>
      <c r="J28" s="36" t="s">
        <v>186</v>
      </c>
      <c r="K28" s="38">
        <v>2</v>
      </c>
      <c r="L28" s="38" t="s">
        <v>187</v>
      </c>
      <c r="M28" s="35" t="s">
        <v>188</v>
      </c>
      <c r="N28" s="39">
        <v>0</v>
      </c>
      <c r="O28" s="39">
        <v>0</v>
      </c>
      <c r="P28" s="39">
        <v>0</v>
      </c>
      <c r="Q28" s="35" t="s">
        <v>175</v>
      </c>
      <c r="R28" s="35" t="s">
        <v>175</v>
      </c>
      <c r="S28" s="35" t="s">
        <v>175</v>
      </c>
      <c r="T28" s="35" t="s">
        <v>284</v>
      </c>
      <c r="U28" s="40">
        <v>4</v>
      </c>
    </row>
    <row r="29" spans="2:21" ht="14.5" hidden="1" outlineLevel="3">
      <c r="B29" s="33" t="s">
        <v>285</v>
      </c>
      <c r="C29" s="34" t="s">
        <v>286</v>
      </c>
      <c r="D29" s="35" t="s">
        <v>93</v>
      </c>
      <c r="E29" s="36" t="s">
        <v>183</v>
      </c>
      <c r="F29" s="35" t="s">
        <v>287</v>
      </c>
      <c r="G29" s="36" t="s">
        <v>288</v>
      </c>
      <c r="H29" s="37">
        <v>285.25</v>
      </c>
      <c r="I29" s="37">
        <v>135000</v>
      </c>
      <c r="J29" s="36" t="s">
        <v>186</v>
      </c>
      <c r="K29" s="38">
        <v>2</v>
      </c>
      <c r="L29" s="38" t="s">
        <v>187</v>
      </c>
      <c r="M29" s="35" t="s">
        <v>188</v>
      </c>
      <c r="N29" s="39">
        <v>0</v>
      </c>
      <c r="O29" s="39">
        <v>0</v>
      </c>
      <c r="P29" s="39">
        <v>0</v>
      </c>
      <c r="Q29" s="35" t="s">
        <v>175</v>
      </c>
      <c r="R29" s="35" t="s">
        <v>175</v>
      </c>
      <c r="S29" s="35" t="s">
        <v>175</v>
      </c>
      <c r="T29" s="35" t="s">
        <v>289</v>
      </c>
      <c r="U29" s="40">
        <v>4</v>
      </c>
    </row>
    <row r="30" spans="2:21" ht="14.5" hidden="1" outlineLevel="3">
      <c r="B30" s="33" t="s">
        <v>290</v>
      </c>
      <c r="C30" s="34" t="s">
        <v>291</v>
      </c>
      <c r="D30" s="35" t="s">
        <v>258</v>
      </c>
      <c r="E30" s="36" t="s">
        <v>183</v>
      </c>
      <c r="F30" s="35" t="s">
        <v>292</v>
      </c>
      <c r="G30" s="36" t="s">
        <v>293</v>
      </c>
      <c r="H30" s="37">
        <v>93</v>
      </c>
      <c r="I30" s="37">
        <v>29324.7</v>
      </c>
      <c r="J30" s="36" t="s">
        <v>186</v>
      </c>
      <c r="K30" s="38">
        <v>2</v>
      </c>
      <c r="L30" s="38" t="s">
        <v>187</v>
      </c>
      <c r="M30" s="35" t="s">
        <v>188</v>
      </c>
      <c r="N30" s="39">
        <v>0</v>
      </c>
      <c r="O30" s="39">
        <v>0</v>
      </c>
      <c r="P30" s="39">
        <v>0</v>
      </c>
      <c r="Q30" s="35" t="s">
        <v>175</v>
      </c>
      <c r="R30" s="35" t="s">
        <v>175</v>
      </c>
      <c r="S30" s="35" t="s">
        <v>175</v>
      </c>
      <c r="T30" s="35" t="s">
        <v>294</v>
      </c>
      <c r="U30" s="40">
        <v>4</v>
      </c>
    </row>
    <row r="31" spans="2:21" ht="14.5" hidden="1" outlineLevel="3">
      <c r="B31" s="33" t="s">
        <v>295</v>
      </c>
      <c r="C31" s="34" t="s">
        <v>48</v>
      </c>
      <c r="D31" s="35" t="s">
        <v>95</v>
      </c>
      <c r="E31" s="36" t="s">
        <v>183</v>
      </c>
      <c r="F31" s="35" t="s">
        <v>296</v>
      </c>
      <c r="G31" s="36" t="s">
        <v>297</v>
      </c>
      <c r="H31" s="37">
        <v>407.36</v>
      </c>
      <c r="I31" s="37">
        <v>630000</v>
      </c>
      <c r="J31" s="36" t="s">
        <v>186</v>
      </c>
      <c r="K31" s="38">
        <v>2</v>
      </c>
      <c r="L31" s="38" t="s">
        <v>187</v>
      </c>
      <c r="M31" s="35" t="s">
        <v>188</v>
      </c>
      <c r="N31" s="39">
        <v>0</v>
      </c>
      <c r="O31" s="39">
        <v>0</v>
      </c>
      <c r="P31" s="39">
        <v>0</v>
      </c>
      <c r="Q31" s="35" t="s">
        <v>175</v>
      </c>
      <c r="R31" s="35" t="s">
        <v>175</v>
      </c>
      <c r="S31" s="35" t="s">
        <v>175</v>
      </c>
      <c r="T31" s="35" t="s">
        <v>298</v>
      </c>
      <c r="U31" s="40">
        <v>4</v>
      </c>
    </row>
    <row r="32" spans="2:21" ht="14.5" hidden="1" outlineLevel="3">
      <c r="B32" s="33" t="s">
        <v>299</v>
      </c>
      <c r="C32" s="34" t="s">
        <v>49</v>
      </c>
      <c r="D32" s="35" t="s">
        <v>95</v>
      </c>
      <c r="E32" s="36" t="s">
        <v>183</v>
      </c>
      <c r="F32" s="35" t="s">
        <v>300</v>
      </c>
      <c r="G32" s="36" t="s">
        <v>301</v>
      </c>
      <c r="H32" s="37">
        <v>155</v>
      </c>
      <c r="I32" s="37">
        <v>153188.88</v>
      </c>
      <c r="J32" s="36" t="s">
        <v>186</v>
      </c>
      <c r="K32" s="38">
        <v>2</v>
      </c>
      <c r="L32" s="38" t="s">
        <v>187</v>
      </c>
      <c r="M32" s="35" t="s">
        <v>188</v>
      </c>
      <c r="N32" s="39">
        <v>0</v>
      </c>
      <c r="O32" s="39">
        <v>0</v>
      </c>
      <c r="P32" s="39">
        <v>0</v>
      </c>
      <c r="Q32" s="35" t="s">
        <v>175</v>
      </c>
      <c r="R32" s="35" t="s">
        <v>175</v>
      </c>
      <c r="S32" s="35" t="s">
        <v>175</v>
      </c>
      <c r="T32" s="35" t="s">
        <v>302</v>
      </c>
      <c r="U32" s="40">
        <v>4</v>
      </c>
    </row>
    <row r="33" spans="2:21" ht="14.5" hidden="1" outlineLevel="2">
      <c r="B33" s="25" t="s">
        <v>303</v>
      </c>
      <c r="C33" s="26" t="s">
        <v>304</v>
      </c>
      <c r="D33" s="27" t="s">
        <v>175</v>
      </c>
      <c r="E33" s="28" t="s">
        <v>175</v>
      </c>
      <c r="F33" s="27" t="s">
        <v>175</v>
      </c>
      <c r="G33" s="28" t="s">
        <v>175</v>
      </c>
      <c r="H33" s="29">
        <v>0</v>
      </c>
      <c r="I33" s="29">
        <v>0</v>
      </c>
      <c r="J33" s="28" t="s">
        <v>175</v>
      </c>
      <c r="K33" s="30">
        <v>0</v>
      </c>
      <c r="L33" s="30" t="s">
        <v>175</v>
      </c>
      <c r="M33" s="27" t="s">
        <v>175</v>
      </c>
      <c r="N33" s="31">
        <v>0</v>
      </c>
      <c r="O33" s="31">
        <v>0</v>
      </c>
      <c r="P33" s="31">
        <v>0</v>
      </c>
      <c r="Q33" s="27" t="s">
        <v>175</v>
      </c>
      <c r="R33" s="27" t="s">
        <v>175</v>
      </c>
      <c r="S33" s="27" t="s">
        <v>305</v>
      </c>
      <c r="T33" s="27" t="s">
        <v>175</v>
      </c>
      <c r="U33" s="32">
        <v>3</v>
      </c>
    </row>
    <row r="34" spans="2:21" ht="14.5" hidden="1" outlineLevel="3">
      <c r="B34" s="33" t="s">
        <v>306</v>
      </c>
      <c r="C34" s="34" t="s">
        <v>307</v>
      </c>
      <c r="D34" s="35" t="s">
        <v>93</v>
      </c>
      <c r="E34" s="36" t="s">
        <v>183</v>
      </c>
      <c r="F34" s="35" t="s">
        <v>308</v>
      </c>
      <c r="G34" s="36" t="s">
        <v>309</v>
      </c>
      <c r="H34" s="37">
        <v>110</v>
      </c>
      <c r="I34" s="37">
        <v>170196.48000000001</v>
      </c>
      <c r="J34" s="36" t="s">
        <v>186</v>
      </c>
      <c r="K34" s="38">
        <v>2</v>
      </c>
      <c r="L34" s="38" t="s">
        <v>187</v>
      </c>
      <c r="M34" s="35" t="s">
        <v>188</v>
      </c>
      <c r="N34" s="39">
        <v>0</v>
      </c>
      <c r="O34" s="39">
        <v>0</v>
      </c>
      <c r="P34" s="39">
        <v>0</v>
      </c>
      <c r="Q34" s="35" t="s">
        <v>175</v>
      </c>
      <c r="R34" s="35" t="s">
        <v>175</v>
      </c>
      <c r="S34" s="35" t="s">
        <v>175</v>
      </c>
      <c r="T34" s="35" t="s">
        <v>189</v>
      </c>
      <c r="U34" s="40">
        <v>4</v>
      </c>
    </row>
    <row r="35" spans="2:21" ht="14.5" hidden="1" outlineLevel="3">
      <c r="B35" s="33" t="s">
        <v>310</v>
      </c>
      <c r="C35" s="34" t="s">
        <v>311</v>
      </c>
      <c r="D35" s="35" t="s">
        <v>95</v>
      </c>
      <c r="E35" s="36" t="s">
        <v>183</v>
      </c>
      <c r="F35" s="35" t="s">
        <v>312</v>
      </c>
      <c r="G35" s="36" t="s">
        <v>313</v>
      </c>
      <c r="H35" s="37">
        <v>1305</v>
      </c>
      <c r="I35" s="37">
        <v>37395.9</v>
      </c>
      <c r="J35" s="36" t="s">
        <v>186</v>
      </c>
      <c r="K35" s="38">
        <v>2</v>
      </c>
      <c r="L35" s="38" t="s">
        <v>187</v>
      </c>
      <c r="M35" s="35" t="s">
        <v>188</v>
      </c>
      <c r="N35" s="39">
        <v>0</v>
      </c>
      <c r="O35" s="39">
        <v>0</v>
      </c>
      <c r="P35" s="39">
        <v>0</v>
      </c>
      <c r="Q35" s="35" t="s">
        <v>175</v>
      </c>
      <c r="R35" s="35" t="s">
        <v>175</v>
      </c>
      <c r="S35" s="35" t="s">
        <v>175</v>
      </c>
      <c r="T35" s="35" t="s">
        <v>246</v>
      </c>
      <c r="U35" s="40">
        <v>4</v>
      </c>
    </row>
    <row r="36" spans="2:21" ht="14.5" hidden="1" outlineLevel="3">
      <c r="B36" s="33" t="s">
        <v>314</v>
      </c>
      <c r="C36" s="34" t="s">
        <v>315</v>
      </c>
      <c r="D36" s="35" t="s">
        <v>93</v>
      </c>
      <c r="E36" s="36" t="s">
        <v>183</v>
      </c>
      <c r="F36" s="35" t="s">
        <v>316</v>
      </c>
      <c r="G36" s="36" t="s">
        <v>317</v>
      </c>
      <c r="H36" s="37">
        <v>490</v>
      </c>
      <c r="I36" s="37">
        <v>4545</v>
      </c>
      <c r="J36" s="36" t="s">
        <v>186</v>
      </c>
      <c r="K36" s="38">
        <v>2</v>
      </c>
      <c r="L36" s="38" t="s">
        <v>187</v>
      </c>
      <c r="M36" s="35" t="s">
        <v>188</v>
      </c>
      <c r="N36" s="39">
        <v>0</v>
      </c>
      <c r="O36" s="39">
        <v>0</v>
      </c>
      <c r="P36" s="39">
        <v>0</v>
      </c>
      <c r="Q36" s="35" t="s">
        <v>175</v>
      </c>
      <c r="R36" s="35" t="s">
        <v>175</v>
      </c>
      <c r="S36" s="35" t="s">
        <v>175</v>
      </c>
      <c r="T36" s="35" t="s">
        <v>318</v>
      </c>
      <c r="U36" s="40">
        <v>4</v>
      </c>
    </row>
    <row r="37" spans="2:21" ht="14.5" hidden="1" outlineLevel="3">
      <c r="B37" s="33" t="s">
        <v>319</v>
      </c>
      <c r="C37" s="34" t="s">
        <v>320</v>
      </c>
      <c r="D37" s="35" t="s">
        <v>93</v>
      </c>
      <c r="E37" s="36" t="s">
        <v>183</v>
      </c>
      <c r="F37" s="35" t="s">
        <v>321</v>
      </c>
      <c r="G37" s="36" t="s">
        <v>322</v>
      </c>
      <c r="H37" s="37">
        <v>848.31</v>
      </c>
      <c r="I37" s="37">
        <v>112310.1</v>
      </c>
      <c r="J37" s="36" t="s">
        <v>186</v>
      </c>
      <c r="K37" s="38">
        <v>2</v>
      </c>
      <c r="L37" s="38" t="s">
        <v>187</v>
      </c>
      <c r="M37" s="35" t="s">
        <v>188</v>
      </c>
      <c r="N37" s="39">
        <v>0</v>
      </c>
      <c r="O37" s="39">
        <v>0</v>
      </c>
      <c r="P37" s="39">
        <v>0</v>
      </c>
      <c r="Q37" s="35" t="s">
        <v>175</v>
      </c>
      <c r="R37" s="35" t="s">
        <v>175</v>
      </c>
      <c r="S37" s="35" t="s">
        <v>175</v>
      </c>
      <c r="T37" s="35" t="s">
        <v>255</v>
      </c>
      <c r="U37" s="40">
        <v>4</v>
      </c>
    </row>
    <row r="38" spans="2:21" ht="14.5" hidden="1" outlineLevel="3">
      <c r="B38" s="33" t="s">
        <v>323</v>
      </c>
      <c r="C38" s="34" t="s">
        <v>324</v>
      </c>
      <c r="D38" s="35" t="s">
        <v>93</v>
      </c>
      <c r="E38" s="36" t="s">
        <v>183</v>
      </c>
      <c r="F38" s="35" t="s">
        <v>325</v>
      </c>
      <c r="G38" s="36" t="s">
        <v>326</v>
      </c>
      <c r="H38" s="37">
        <v>1800</v>
      </c>
      <c r="I38" s="37">
        <v>21953.7</v>
      </c>
      <c r="J38" s="36" t="s">
        <v>186</v>
      </c>
      <c r="K38" s="38">
        <v>2</v>
      </c>
      <c r="L38" s="38" t="s">
        <v>187</v>
      </c>
      <c r="M38" s="35" t="s">
        <v>188</v>
      </c>
      <c r="N38" s="39">
        <v>0</v>
      </c>
      <c r="O38" s="39">
        <v>0</v>
      </c>
      <c r="P38" s="39">
        <v>0</v>
      </c>
      <c r="Q38" s="35" t="s">
        <v>175</v>
      </c>
      <c r="R38" s="35" t="s">
        <v>175</v>
      </c>
      <c r="S38" s="35" t="s">
        <v>175</v>
      </c>
      <c r="T38" s="35" t="s">
        <v>327</v>
      </c>
      <c r="U38" s="40">
        <v>4</v>
      </c>
    </row>
    <row r="39" spans="2:21" ht="14.5" hidden="1" outlineLevel="3">
      <c r="B39" s="33" t="s">
        <v>328</v>
      </c>
      <c r="C39" s="34" t="s">
        <v>329</v>
      </c>
      <c r="D39" s="35" t="s">
        <v>94</v>
      </c>
      <c r="E39" s="36" t="s">
        <v>183</v>
      </c>
      <c r="F39" s="35" t="s">
        <v>330</v>
      </c>
      <c r="G39" s="36" t="s">
        <v>331</v>
      </c>
      <c r="H39" s="37">
        <v>33000</v>
      </c>
      <c r="I39" s="37">
        <v>1095.3</v>
      </c>
      <c r="J39" s="36" t="s">
        <v>186</v>
      </c>
      <c r="K39" s="38">
        <v>2</v>
      </c>
      <c r="L39" s="38" t="s">
        <v>187</v>
      </c>
      <c r="M39" s="35" t="s">
        <v>188</v>
      </c>
      <c r="N39" s="39">
        <v>0</v>
      </c>
      <c r="O39" s="39">
        <v>0</v>
      </c>
      <c r="P39" s="39">
        <v>0</v>
      </c>
      <c r="Q39" s="35" t="s">
        <v>175</v>
      </c>
      <c r="R39" s="35" t="s">
        <v>175</v>
      </c>
      <c r="S39" s="35" t="s">
        <v>175</v>
      </c>
      <c r="T39" s="35" t="s">
        <v>332</v>
      </c>
      <c r="U39" s="40">
        <v>4</v>
      </c>
    </row>
    <row r="40" spans="2:21" ht="14.5" hidden="1" outlineLevel="3">
      <c r="B40" s="33" t="s">
        <v>333</v>
      </c>
      <c r="C40" s="34" t="s">
        <v>334</v>
      </c>
      <c r="D40" s="35" t="s">
        <v>97</v>
      </c>
      <c r="E40" s="36" t="s">
        <v>183</v>
      </c>
      <c r="F40" s="35" t="s">
        <v>335</v>
      </c>
      <c r="G40" s="36" t="s">
        <v>336</v>
      </c>
      <c r="H40" s="37">
        <v>55</v>
      </c>
      <c r="I40" s="37">
        <v>23948.1</v>
      </c>
      <c r="J40" s="36" t="s">
        <v>186</v>
      </c>
      <c r="K40" s="38">
        <v>2</v>
      </c>
      <c r="L40" s="38" t="s">
        <v>187</v>
      </c>
      <c r="M40" s="35" t="s">
        <v>188</v>
      </c>
      <c r="N40" s="39">
        <v>0</v>
      </c>
      <c r="O40" s="39">
        <v>0</v>
      </c>
      <c r="P40" s="39">
        <v>0</v>
      </c>
      <c r="Q40" s="35" t="s">
        <v>175</v>
      </c>
      <c r="R40" s="35" t="s">
        <v>175</v>
      </c>
      <c r="S40" s="35" t="s">
        <v>175</v>
      </c>
      <c r="T40" s="35" t="s">
        <v>261</v>
      </c>
      <c r="U40" s="40">
        <v>4</v>
      </c>
    </row>
    <row r="41" spans="2:21" ht="14.5" hidden="1" outlineLevel="3">
      <c r="B41" s="33" t="s">
        <v>337</v>
      </c>
      <c r="C41" s="34" t="s">
        <v>338</v>
      </c>
      <c r="D41" s="35" t="s">
        <v>97</v>
      </c>
      <c r="E41" s="36" t="s">
        <v>183</v>
      </c>
      <c r="F41" s="35" t="s">
        <v>339</v>
      </c>
      <c r="G41" s="36" t="s">
        <v>340</v>
      </c>
      <c r="H41" s="37">
        <v>50</v>
      </c>
      <c r="I41" s="37">
        <v>250839.9</v>
      </c>
      <c r="J41" s="36" t="s">
        <v>186</v>
      </c>
      <c r="K41" s="38">
        <v>2</v>
      </c>
      <c r="L41" s="38" t="s">
        <v>187</v>
      </c>
      <c r="M41" s="35" t="s">
        <v>188</v>
      </c>
      <c r="N41" s="39">
        <v>0</v>
      </c>
      <c r="O41" s="39">
        <v>0</v>
      </c>
      <c r="P41" s="39">
        <v>0</v>
      </c>
      <c r="Q41" s="35" t="s">
        <v>175</v>
      </c>
      <c r="R41" s="35" t="s">
        <v>175</v>
      </c>
      <c r="S41" s="35" t="s">
        <v>175</v>
      </c>
      <c r="T41" s="35" t="s">
        <v>341</v>
      </c>
      <c r="U41" s="40">
        <v>4</v>
      </c>
    </row>
    <row r="42" spans="2:21" ht="14.5" hidden="1" outlineLevel="3">
      <c r="B42" s="33" t="s">
        <v>342</v>
      </c>
      <c r="C42" s="34" t="s">
        <v>343</v>
      </c>
      <c r="D42" s="35" t="s">
        <v>95</v>
      </c>
      <c r="E42" s="36" t="s">
        <v>183</v>
      </c>
      <c r="F42" s="35" t="s">
        <v>344</v>
      </c>
      <c r="G42" s="36" t="s">
        <v>345</v>
      </c>
      <c r="H42" s="37">
        <v>3000</v>
      </c>
      <c r="I42" s="37">
        <v>1451.7</v>
      </c>
      <c r="J42" s="36" t="s">
        <v>186</v>
      </c>
      <c r="K42" s="38">
        <v>2</v>
      </c>
      <c r="L42" s="38" t="s">
        <v>187</v>
      </c>
      <c r="M42" s="35" t="s">
        <v>188</v>
      </c>
      <c r="N42" s="39">
        <v>0</v>
      </c>
      <c r="O42" s="39">
        <v>0</v>
      </c>
      <c r="P42" s="39">
        <v>0</v>
      </c>
      <c r="Q42" s="35" t="s">
        <v>175</v>
      </c>
      <c r="R42" s="35" t="s">
        <v>175</v>
      </c>
      <c r="S42" s="35" t="s">
        <v>175</v>
      </c>
      <c r="T42" s="35" t="s">
        <v>346</v>
      </c>
      <c r="U42" s="40">
        <v>4</v>
      </c>
    </row>
    <row r="43" spans="2:21" ht="14.5" hidden="1" outlineLevel="3">
      <c r="B43" s="33" t="s">
        <v>347</v>
      </c>
      <c r="C43" s="34" t="s">
        <v>348</v>
      </c>
      <c r="D43" s="35" t="s">
        <v>96</v>
      </c>
      <c r="E43" s="36" t="s">
        <v>183</v>
      </c>
      <c r="F43" s="35" t="s">
        <v>349</v>
      </c>
      <c r="G43" s="36" t="s">
        <v>350</v>
      </c>
      <c r="H43" s="37">
        <v>301.25</v>
      </c>
      <c r="I43" s="37">
        <v>10033.200000000001</v>
      </c>
      <c r="J43" s="36" t="s">
        <v>186</v>
      </c>
      <c r="K43" s="38">
        <v>2</v>
      </c>
      <c r="L43" s="38" t="s">
        <v>187</v>
      </c>
      <c r="M43" s="35" t="s">
        <v>188</v>
      </c>
      <c r="N43" s="39">
        <v>0</v>
      </c>
      <c r="O43" s="39">
        <v>0</v>
      </c>
      <c r="P43" s="39">
        <v>0</v>
      </c>
      <c r="Q43" s="35" t="s">
        <v>175</v>
      </c>
      <c r="R43" s="35" t="s">
        <v>175</v>
      </c>
      <c r="S43" s="35" t="s">
        <v>175</v>
      </c>
      <c r="T43" s="35" t="s">
        <v>265</v>
      </c>
      <c r="U43" s="40">
        <v>4</v>
      </c>
    </row>
    <row r="44" spans="2:21" ht="14.5" hidden="1" outlineLevel="3">
      <c r="B44" s="33" t="s">
        <v>351</v>
      </c>
      <c r="C44" s="34" t="s">
        <v>352</v>
      </c>
      <c r="D44" s="35" t="s">
        <v>94</v>
      </c>
      <c r="E44" s="36" t="s">
        <v>183</v>
      </c>
      <c r="F44" s="35" t="s">
        <v>353</v>
      </c>
      <c r="G44" s="36" t="s">
        <v>354</v>
      </c>
      <c r="H44" s="37">
        <v>22580</v>
      </c>
      <c r="I44" s="37">
        <v>323.42</v>
      </c>
      <c r="J44" s="36" t="s">
        <v>186</v>
      </c>
      <c r="K44" s="38">
        <v>2</v>
      </c>
      <c r="L44" s="38" t="s">
        <v>187</v>
      </c>
      <c r="M44" s="35" t="s">
        <v>188</v>
      </c>
      <c r="N44" s="39">
        <v>0</v>
      </c>
      <c r="O44" s="39">
        <v>0</v>
      </c>
      <c r="P44" s="39">
        <v>0</v>
      </c>
      <c r="Q44" s="35" t="s">
        <v>175</v>
      </c>
      <c r="R44" s="35" t="s">
        <v>175</v>
      </c>
      <c r="S44" s="35" t="s">
        <v>175</v>
      </c>
      <c r="T44" s="35" t="s">
        <v>355</v>
      </c>
      <c r="U44" s="40">
        <v>4</v>
      </c>
    </row>
    <row r="45" spans="2:21" ht="14.5" hidden="1" outlineLevel="3">
      <c r="B45" s="33" t="s">
        <v>356</v>
      </c>
      <c r="C45" s="34" t="s">
        <v>357</v>
      </c>
      <c r="D45" s="35" t="s">
        <v>93</v>
      </c>
      <c r="E45" s="36" t="s">
        <v>183</v>
      </c>
      <c r="F45" s="35" t="s">
        <v>358</v>
      </c>
      <c r="G45" s="36" t="s">
        <v>359</v>
      </c>
      <c r="H45" s="37">
        <v>2100</v>
      </c>
      <c r="I45" s="37">
        <v>878.4</v>
      </c>
      <c r="J45" s="36" t="s">
        <v>186</v>
      </c>
      <c r="K45" s="38">
        <v>2</v>
      </c>
      <c r="L45" s="38" t="s">
        <v>187</v>
      </c>
      <c r="M45" s="35" t="s">
        <v>188</v>
      </c>
      <c r="N45" s="39">
        <v>0</v>
      </c>
      <c r="O45" s="39">
        <v>0</v>
      </c>
      <c r="P45" s="39">
        <v>0</v>
      </c>
      <c r="Q45" s="35" t="s">
        <v>175</v>
      </c>
      <c r="R45" s="35" t="s">
        <v>175</v>
      </c>
      <c r="S45" s="35" t="s">
        <v>175</v>
      </c>
      <c r="T45" s="35" t="s">
        <v>360</v>
      </c>
      <c r="U45" s="40">
        <v>4</v>
      </c>
    </row>
    <row r="46" spans="2:21" ht="14.5" hidden="1" outlineLevel="2">
      <c r="B46" s="25" t="s">
        <v>361</v>
      </c>
      <c r="C46" s="26" t="s">
        <v>362</v>
      </c>
      <c r="D46" s="27" t="s">
        <v>175</v>
      </c>
      <c r="E46" s="28" t="s">
        <v>175</v>
      </c>
      <c r="F46" s="27" t="s">
        <v>175</v>
      </c>
      <c r="G46" s="28" t="s">
        <v>175</v>
      </c>
      <c r="H46" s="29">
        <v>0</v>
      </c>
      <c r="I46" s="29">
        <v>0</v>
      </c>
      <c r="J46" s="28" t="s">
        <v>175</v>
      </c>
      <c r="K46" s="30">
        <v>0</v>
      </c>
      <c r="L46" s="30" t="s">
        <v>175</v>
      </c>
      <c r="M46" s="27" t="s">
        <v>175</v>
      </c>
      <c r="N46" s="31">
        <v>0</v>
      </c>
      <c r="O46" s="31">
        <v>0</v>
      </c>
      <c r="P46" s="31">
        <v>0</v>
      </c>
      <c r="Q46" s="27" t="s">
        <v>175</v>
      </c>
      <c r="R46" s="27" t="s">
        <v>175</v>
      </c>
      <c r="S46" s="27" t="s">
        <v>363</v>
      </c>
      <c r="T46" s="27" t="s">
        <v>175</v>
      </c>
      <c r="U46" s="32">
        <v>3</v>
      </c>
    </row>
    <row r="47" spans="2:21" ht="14.5" hidden="1" outlineLevel="3">
      <c r="B47" s="33" t="s">
        <v>364</v>
      </c>
      <c r="C47" s="34" t="s">
        <v>50</v>
      </c>
      <c r="D47" s="35" t="s">
        <v>93</v>
      </c>
      <c r="E47" s="36" t="s">
        <v>183</v>
      </c>
      <c r="F47" s="35" t="s">
        <v>365</v>
      </c>
      <c r="G47" s="36" t="s">
        <v>366</v>
      </c>
      <c r="H47" s="37">
        <v>400</v>
      </c>
      <c r="I47" s="37">
        <v>1822176.14</v>
      </c>
      <c r="J47" s="36" t="s">
        <v>186</v>
      </c>
      <c r="K47" s="38">
        <v>2</v>
      </c>
      <c r="L47" s="38" t="s">
        <v>187</v>
      </c>
      <c r="M47" s="35" t="s">
        <v>188</v>
      </c>
      <c r="N47" s="39">
        <v>0</v>
      </c>
      <c r="O47" s="39">
        <v>0</v>
      </c>
      <c r="P47" s="39">
        <v>0</v>
      </c>
      <c r="Q47" s="35" t="s">
        <v>175</v>
      </c>
      <c r="R47" s="35" t="s">
        <v>175</v>
      </c>
      <c r="S47" s="35" t="s">
        <v>175</v>
      </c>
      <c r="T47" s="35" t="s">
        <v>189</v>
      </c>
      <c r="U47" s="40">
        <v>4</v>
      </c>
    </row>
    <row r="48" spans="2:21" ht="14.5" hidden="1" outlineLevel="3">
      <c r="B48" s="33" t="s">
        <v>367</v>
      </c>
      <c r="C48" s="34" t="s">
        <v>51</v>
      </c>
      <c r="D48" s="35" t="s">
        <v>94</v>
      </c>
      <c r="E48" s="36" t="s">
        <v>183</v>
      </c>
      <c r="F48" s="35" t="s">
        <v>368</v>
      </c>
      <c r="G48" s="36" t="s">
        <v>369</v>
      </c>
      <c r="H48" s="37">
        <v>34248.07</v>
      </c>
      <c r="I48" s="37">
        <v>17100</v>
      </c>
      <c r="J48" s="36" t="s">
        <v>186</v>
      </c>
      <c r="K48" s="38">
        <v>2</v>
      </c>
      <c r="L48" s="38" t="s">
        <v>187</v>
      </c>
      <c r="M48" s="35" t="s">
        <v>188</v>
      </c>
      <c r="N48" s="39">
        <v>0</v>
      </c>
      <c r="O48" s="39">
        <v>0</v>
      </c>
      <c r="P48" s="39">
        <v>0</v>
      </c>
      <c r="Q48" s="35" t="s">
        <v>175</v>
      </c>
      <c r="R48" s="35" t="s">
        <v>175</v>
      </c>
      <c r="S48" s="35" t="s">
        <v>175</v>
      </c>
      <c r="T48" s="35" t="s">
        <v>194</v>
      </c>
      <c r="U48" s="40">
        <v>4</v>
      </c>
    </row>
    <row r="49" spans="2:21" ht="14.5" hidden="1" outlineLevel="3">
      <c r="B49" s="33" t="s">
        <v>370</v>
      </c>
      <c r="C49" s="34" t="s">
        <v>52</v>
      </c>
      <c r="D49" s="35" t="s">
        <v>95</v>
      </c>
      <c r="E49" s="36" t="s">
        <v>183</v>
      </c>
      <c r="F49" s="35" t="s">
        <v>371</v>
      </c>
      <c r="G49" s="36" t="s">
        <v>372</v>
      </c>
      <c r="H49" s="37">
        <v>1440</v>
      </c>
      <c r="I49" s="37">
        <v>843750</v>
      </c>
      <c r="J49" s="36" t="s">
        <v>186</v>
      </c>
      <c r="K49" s="38">
        <v>2</v>
      </c>
      <c r="L49" s="38" t="s">
        <v>187</v>
      </c>
      <c r="M49" s="35" t="s">
        <v>188</v>
      </c>
      <c r="N49" s="39">
        <v>0</v>
      </c>
      <c r="O49" s="39">
        <v>0</v>
      </c>
      <c r="P49" s="39">
        <v>0</v>
      </c>
      <c r="Q49" s="35" t="s">
        <v>175</v>
      </c>
      <c r="R49" s="35" t="s">
        <v>175</v>
      </c>
      <c r="S49" s="35" t="s">
        <v>175</v>
      </c>
      <c r="T49" s="35" t="s">
        <v>199</v>
      </c>
      <c r="U49" s="40">
        <v>4</v>
      </c>
    </row>
    <row r="50" spans="2:21" ht="14.5" hidden="1" outlineLevel="3">
      <c r="B50" s="33" t="s">
        <v>373</v>
      </c>
      <c r="C50" s="34" t="s">
        <v>53</v>
      </c>
      <c r="D50" s="35" t="s">
        <v>95</v>
      </c>
      <c r="E50" s="36" t="s">
        <v>183</v>
      </c>
      <c r="F50" s="35" t="s">
        <v>374</v>
      </c>
      <c r="G50" s="36" t="s">
        <v>375</v>
      </c>
      <c r="H50" s="37">
        <v>125</v>
      </c>
      <c r="I50" s="37">
        <v>421875</v>
      </c>
      <c r="J50" s="36" t="s">
        <v>186</v>
      </c>
      <c r="K50" s="38">
        <v>2</v>
      </c>
      <c r="L50" s="38" t="s">
        <v>187</v>
      </c>
      <c r="M50" s="35" t="s">
        <v>188</v>
      </c>
      <c r="N50" s="39">
        <v>0</v>
      </c>
      <c r="O50" s="39">
        <v>0</v>
      </c>
      <c r="P50" s="39">
        <v>0</v>
      </c>
      <c r="Q50" s="35" t="s">
        <v>175</v>
      </c>
      <c r="R50" s="35" t="s">
        <v>175</v>
      </c>
      <c r="S50" s="35" t="s">
        <v>175</v>
      </c>
      <c r="T50" s="35" t="s">
        <v>204</v>
      </c>
      <c r="U50" s="40">
        <v>4</v>
      </c>
    </row>
    <row r="51" spans="2:21" ht="14.5" hidden="1" outlineLevel="3">
      <c r="B51" s="33" t="s">
        <v>376</v>
      </c>
      <c r="C51" s="34" t="s">
        <v>54</v>
      </c>
      <c r="D51" s="35" t="s">
        <v>94</v>
      </c>
      <c r="E51" s="36" t="s">
        <v>183</v>
      </c>
      <c r="F51" s="35" t="s">
        <v>377</v>
      </c>
      <c r="G51" s="36" t="s">
        <v>378</v>
      </c>
      <c r="H51" s="37">
        <v>28258.35</v>
      </c>
      <c r="I51" s="37">
        <v>12600</v>
      </c>
      <c r="J51" s="36" t="s">
        <v>186</v>
      </c>
      <c r="K51" s="38">
        <v>2</v>
      </c>
      <c r="L51" s="38" t="s">
        <v>187</v>
      </c>
      <c r="M51" s="35" t="s">
        <v>188</v>
      </c>
      <c r="N51" s="39">
        <v>0</v>
      </c>
      <c r="O51" s="39">
        <v>0</v>
      </c>
      <c r="P51" s="39">
        <v>0</v>
      </c>
      <c r="Q51" s="35" t="s">
        <v>175</v>
      </c>
      <c r="R51" s="35" t="s">
        <v>175</v>
      </c>
      <c r="S51" s="35" t="s">
        <v>175</v>
      </c>
      <c r="T51" s="35" t="s">
        <v>209</v>
      </c>
      <c r="U51" s="40">
        <v>4</v>
      </c>
    </row>
    <row r="52" spans="2:21" ht="14.5" hidden="1" outlineLevel="3">
      <c r="B52" s="33" t="s">
        <v>379</v>
      </c>
      <c r="C52" s="34" t="s">
        <v>55</v>
      </c>
      <c r="D52" s="35" t="s">
        <v>93</v>
      </c>
      <c r="E52" s="36" t="s">
        <v>183</v>
      </c>
      <c r="F52" s="35" t="s">
        <v>380</v>
      </c>
      <c r="G52" s="36" t="s">
        <v>381</v>
      </c>
      <c r="H52" s="37">
        <v>2038.34</v>
      </c>
      <c r="I52" s="37">
        <v>167241.60000000001</v>
      </c>
      <c r="J52" s="36" t="s">
        <v>186</v>
      </c>
      <c r="K52" s="38">
        <v>2</v>
      </c>
      <c r="L52" s="38" t="s">
        <v>187</v>
      </c>
      <c r="M52" s="35" t="s">
        <v>188</v>
      </c>
      <c r="N52" s="39">
        <v>0</v>
      </c>
      <c r="O52" s="39">
        <v>0</v>
      </c>
      <c r="P52" s="39">
        <v>0</v>
      </c>
      <c r="Q52" s="35" t="s">
        <v>175</v>
      </c>
      <c r="R52" s="35" t="s">
        <v>175</v>
      </c>
      <c r="S52" s="35" t="s">
        <v>175</v>
      </c>
      <c r="T52" s="35" t="s">
        <v>214</v>
      </c>
      <c r="U52" s="40">
        <v>4</v>
      </c>
    </row>
    <row r="53" spans="2:21" ht="14.5" hidden="1" outlineLevel="3">
      <c r="B53" s="33" t="s">
        <v>382</v>
      </c>
      <c r="C53" s="34" t="s">
        <v>56</v>
      </c>
      <c r="D53" s="35" t="s">
        <v>95</v>
      </c>
      <c r="E53" s="36" t="s">
        <v>183</v>
      </c>
      <c r="F53" s="35" t="s">
        <v>383</v>
      </c>
      <c r="G53" s="36" t="s">
        <v>384</v>
      </c>
      <c r="H53" s="37">
        <v>163</v>
      </c>
      <c r="I53" s="37">
        <v>363756.4</v>
      </c>
      <c r="J53" s="36" t="s">
        <v>186</v>
      </c>
      <c r="K53" s="38">
        <v>2</v>
      </c>
      <c r="L53" s="38" t="s">
        <v>187</v>
      </c>
      <c r="M53" s="35" t="s">
        <v>188</v>
      </c>
      <c r="N53" s="39">
        <v>0</v>
      </c>
      <c r="O53" s="39">
        <v>0</v>
      </c>
      <c r="P53" s="39">
        <v>0</v>
      </c>
      <c r="Q53" s="35" t="s">
        <v>175</v>
      </c>
      <c r="R53" s="35" t="s">
        <v>175</v>
      </c>
      <c r="S53" s="35" t="s">
        <v>175</v>
      </c>
      <c r="T53" s="35" t="s">
        <v>242</v>
      </c>
      <c r="U53" s="40">
        <v>4</v>
      </c>
    </row>
    <row r="54" spans="2:21" ht="14.5" hidden="1" outlineLevel="3">
      <c r="B54" s="33" t="s">
        <v>385</v>
      </c>
      <c r="C54" s="34" t="s">
        <v>57</v>
      </c>
      <c r="D54" s="35" t="s">
        <v>95</v>
      </c>
      <c r="E54" s="36" t="s">
        <v>183</v>
      </c>
      <c r="F54" s="35" t="s">
        <v>386</v>
      </c>
      <c r="G54" s="36" t="s">
        <v>387</v>
      </c>
      <c r="H54" s="37">
        <v>250</v>
      </c>
      <c r="I54" s="37">
        <v>2503800</v>
      </c>
      <c r="J54" s="36" t="s">
        <v>186</v>
      </c>
      <c r="K54" s="38">
        <v>2</v>
      </c>
      <c r="L54" s="38" t="s">
        <v>187</v>
      </c>
      <c r="M54" s="35" t="s">
        <v>188</v>
      </c>
      <c r="N54" s="39">
        <v>0</v>
      </c>
      <c r="O54" s="39">
        <v>0</v>
      </c>
      <c r="P54" s="39">
        <v>0</v>
      </c>
      <c r="Q54" s="35" t="s">
        <v>175</v>
      </c>
      <c r="R54" s="35" t="s">
        <v>175</v>
      </c>
      <c r="S54" s="35" t="s">
        <v>175</v>
      </c>
      <c r="T54" s="35" t="s">
        <v>251</v>
      </c>
      <c r="U54" s="40">
        <v>4</v>
      </c>
    </row>
    <row r="55" spans="2:21" ht="14.5" hidden="1" outlineLevel="3">
      <c r="B55" s="33" t="s">
        <v>388</v>
      </c>
      <c r="C55" s="34" t="s">
        <v>58</v>
      </c>
      <c r="D55" s="35" t="s">
        <v>97</v>
      </c>
      <c r="E55" s="36" t="s">
        <v>183</v>
      </c>
      <c r="F55" s="35" t="s">
        <v>389</v>
      </c>
      <c r="G55" s="36" t="s">
        <v>390</v>
      </c>
      <c r="H55" s="37">
        <v>213</v>
      </c>
      <c r="I55" s="37">
        <v>527532.24</v>
      </c>
      <c r="J55" s="36" t="s">
        <v>186</v>
      </c>
      <c r="K55" s="38">
        <v>2</v>
      </c>
      <c r="L55" s="38" t="s">
        <v>187</v>
      </c>
      <c r="M55" s="35" t="s">
        <v>188</v>
      </c>
      <c r="N55" s="39">
        <v>0</v>
      </c>
      <c r="O55" s="39">
        <v>0</v>
      </c>
      <c r="P55" s="39">
        <v>0</v>
      </c>
      <c r="Q55" s="35" t="s">
        <v>175</v>
      </c>
      <c r="R55" s="35" t="s">
        <v>175</v>
      </c>
      <c r="S55" s="35" t="s">
        <v>175</v>
      </c>
      <c r="T55" s="35" t="s">
        <v>318</v>
      </c>
      <c r="U55" s="40">
        <v>4</v>
      </c>
    </row>
    <row r="56" spans="2:21" ht="14.5" hidden="1" outlineLevel="3">
      <c r="B56" s="33" t="s">
        <v>391</v>
      </c>
      <c r="C56" s="34" t="s">
        <v>59</v>
      </c>
      <c r="D56" s="35" t="s">
        <v>93</v>
      </c>
      <c r="E56" s="36" t="s">
        <v>183</v>
      </c>
      <c r="F56" s="35" t="s">
        <v>392</v>
      </c>
      <c r="G56" s="36" t="s">
        <v>393</v>
      </c>
      <c r="H56" s="37">
        <v>1360</v>
      </c>
      <c r="I56" s="37">
        <v>365372.1</v>
      </c>
      <c r="J56" s="36" t="s">
        <v>186</v>
      </c>
      <c r="K56" s="38">
        <v>2</v>
      </c>
      <c r="L56" s="38" t="s">
        <v>187</v>
      </c>
      <c r="M56" s="35" t="s">
        <v>188</v>
      </c>
      <c r="N56" s="39">
        <v>0</v>
      </c>
      <c r="O56" s="39">
        <v>0</v>
      </c>
      <c r="P56" s="39">
        <v>0</v>
      </c>
      <c r="Q56" s="35" t="s">
        <v>175</v>
      </c>
      <c r="R56" s="35" t="s">
        <v>175</v>
      </c>
      <c r="S56" s="35" t="s">
        <v>175</v>
      </c>
      <c r="T56" s="35" t="s">
        <v>255</v>
      </c>
      <c r="U56" s="40">
        <v>4</v>
      </c>
    </row>
    <row r="57" spans="2:21" ht="14.5" hidden="1" outlineLevel="3">
      <c r="B57" s="33" t="s">
        <v>394</v>
      </c>
      <c r="C57" s="34" t="s">
        <v>60</v>
      </c>
      <c r="D57" s="35" t="s">
        <v>95</v>
      </c>
      <c r="E57" s="36" t="s">
        <v>183</v>
      </c>
      <c r="F57" s="35" t="s">
        <v>395</v>
      </c>
      <c r="G57" s="36" t="s">
        <v>396</v>
      </c>
      <c r="H57" s="37">
        <v>1050</v>
      </c>
      <c r="I57" s="37">
        <v>23383.8</v>
      </c>
      <c r="J57" s="36" t="s">
        <v>186</v>
      </c>
      <c r="K57" s="38">
        <v>2</v>
      </c>
      <c r="L57" s="38" t="s">
        <v>187</v>
      </c>
      <c r="M57" s="35" t="s">
        <v>188</v>
      </c>
      <c r="N57" s="39">
        <v>0</v>
      </c>
      <c r="O57" s="39">
        <v>0</v>
      </c>
      <c r="P57" s="39">
        <v>0</v>
      </c>
      <c r="Q57" s="35" t="s">
        <v>175</v>
      </c>
      <c r="R57" s="35" t="s">
        <v>175</v>
      </c>
      <c r="S57" s="35" t="s">
        <v>175</v>
      </c>
      <c r="T57" s="35" t="s">
        <v>327</v>
      </c>
      <c r="U57" s="40">
        <v>4</v>
      </c>
    </row>
    <row r="58" spans="2:21" ht="14.5" hidden="1" outlineLevel="3">
      <c r="B58" s="33" t="s">
        <v>397</v>
      </c>
      <c r="C58" s="34" t="s">
        <v>61</v>
      </c>
      <c r="D58" s="35" t="s">
        <v>94</v>
      </c>
      <c r="E58" s="36" t="s">
        <v>183</v>
      </c>
      <c r="F58" s="35" t="s">
        <v>398</v>
      </c>
      <c r="G58" s="36" t="s">
        <v>399</v>
      </c>
      <c r="H58" s="37">
        <v>1050</v>
      </c>
      <c r="I58" s="37">
        <v>54000</v>
      </c>
      <c r="J58" s="36" t="s">
        <v>186</v>
      </c>
      <c r="K58" s="38">
        <v>2</v>
      </c>
      <c r="L58" s="38" t="s">
        <v>187</v>
      </c>
      <c r="M58" s="35" t="s">
        <v>188</v>
      </c>
      <c r="N58" s="39">
        <v>0</v>
      </c>
      <c r="O58" s="39">
        <v>0</v>
      </c>
      <c r="P58" s="39">
        <v>0</v>
      </c>
      <c r="Q58" s="35" t="s">
        <v>175</v>
      </c>
      <c r="R58" s="35" t="s">
        <v>175</v>
      </c>
      <c r="S58" s="35" t="s">
        <v>175</v>
      </c>
      <c r="T58" s="35" t="s">
        <v>341</v>
      </c>
      <c r="U58" s="40">
        <v>4</v>
      </c>
    </row>
    <row r="59" spans="2:21" ht="14.5" hidden="1" outlineLevel="3">
      <c r="B59" s="33" t="s">
        <v>400</v>
      </c>
      <c r="C59" s="34" t="s">
        <v>62</v>
      </c>
      <c r="D59" s="35" t="s">
        <v>95</v>
      </c>
      <c r="E59" s="36" t="s">
        <v>183</v>
      </c>
      <c r="F59" s="35" t="s">
        <v>401</v>
      </c>
      <c r="G59" s="36" t="s">
        <v>402</v>
      </c>
      <c r="H59" s="37">
        <v>250</v>
      </c>
      <c r="I59" s="37">
        <v>198000</v>
      </c>
      <c r="J59" s="36" t="s">
        <v>186</v>
      </c>
      <c r="K59" s="38">
        <v>2</v>
      </c>
      <c r="L59" s="38" t="s">
        <v>187</v>
      </c>
      <c r="M59" s="35" t="s">
        <v>188</v>
      </c>
      <c r="N59" s="39">
        <v>0</v>
      </c>
      <c r="O59" s="39">
        <v>0</v>
      </c>
      <c r="P59" s="39">
        <v>0</v>
      </c>
      <c r="Q59" s="35" t="s">
        <v>175</v>
      </c>
      <c r="R59" s="35" t="s">
        <v>175</v>
      </c>
      <c r="S59" s="35" t="s">
        <v>175</v>
      </c>
      <c r="T59" s="35" t="s">
        <v>346</v>
      </c>
      <c r="U59" s="40">
        <v>4</v>
      </c>
    </row>
    <row r="60" spans="2:21" ht="14.5" hidden="1" outlineLevel="3">
      <c r="B60" s="33" t="s">
        <v>403</v>
      </c>
      <c r="C60" s="34" t="s">
        <v>63</v>
      </c>
      <c r="D60" s="35" t="s">
        <v>93</v>
      </c>
      <c r="E60" s="36" t="s">
        <v>183</v>
      </c>
      <c r="F60" s="35" t="s">
        <v>404</v>
      </c>
      <c r="G60" s="36" t="s">
        <v>405</v>
      </c>
      <c r="H60" s="37">
        <v>430.4</v>
      </c>
      <c r="I60" s="37">
        <v>2700</v>
      </c>
      <c r="J60" s="36" t="s">
        <v>186</v>
      </c>
      <c r="K60" s="38">
        <v>2</v>
      </c>
      <c r="L60" s="38" t="s">
        <v>187</v>
      </c>
      <c r="M60" s="35" t="s">
        <v>188</v>
      </c>
      <c r="N60" s="39">
        <v>0</v>
      </c>
      <c r="O60" s="39">
        <v>0</v>
      </c>
      <c r="P60" s="39">
        <v>0</v>
      </c>
      <c r="Q60" s="35" t="s">
        <v>175</v>
      </c>
      <c r="R60" s="35" t="s">
        <v>175</v>
      </c>
      <c r="S60" s="35" t="s">
        <v>175</v>
      </c>
      <c r="T60" s="35" t="s">
        <v>265</v>
      </c>
      <c r="U60" s="40">
        <v>4</v>
      </c>
    </row>
    <row r="61" spans="2:21" ht="14.5" hidden="1" outlineLevel="2">
      <c r="B61" s="25" t="s">
        <v>406</v>
      </c>
      <c r="C61" s="26" t="s">
        <v>407</v>
      </c>
      <c r="D61" s="27" t="s">
        <v>175</v>
      </c>
      <c r="E61" s="28" t="s">
        <v>175</v>
      </c>
      <c r="F61" s="27" t="s">
        <v>175</v>
      </c>
      <c r="G61" s="28" t="s">
        <v>175</v>
      </c>
      <c r="H61" s="29">
        <v>0</v>
      </c>
      <c r="I61" s="29">
        <v>0</v>
      </c>
      <c r="J61" s="28" t="s">
        <v>175</v>
      </c>
      <c r="K61" s="30">
        <v>0</v>
      </c>
      <c r="L61" s="30" t="s">
        <v>175</v>
      </c>
      <c r="M61" s="27" t="s">
        <v>175</v>
      </c>
      <c r="N61" s="31">
        <v>0</v>
      </c>
      <c r="O61" s="31">
        <v>0</v>
      </c>
      <c r="P61" s="31">
        <v>0</v>
      </c>
      <c r="Q61" s="27" t="s">
        <v>175</v>
      </c>
      <c r="R61" s="27" t="s">
        <v>175</v>
      </c>
      <c r="S61" s="27" t="s">
        <v>408</v>
      </c>
      <c r="T61" s="27" t="s">
        <v>175</v>
      </c>
      <c r="U61" s="32">
        <v>3</v>
      </c>
    </row>
    <row r="62" spans="2:21" ht="14.5" hidden="1" outlineLevel="3">
      <c r="B62" s="33" t="s">
        <v>409</v>
      </c>
      <c r="C62" s="34" t="s">
        <v>410</v>
      </c>
      <c r="D62" s="35" t="s">
        <v>94</v>
      </c>
      <c r="E62" s="36" t="s">
        <v>183</v>
      </c>
      <c r="F62" s="35" t="s">
        <v>411</v>
      </c>
      <c r="G62" s="36" t="s">
        <v>412</v>
      </c>
      <c r="H62" s="37">
        <v>318.72000000000003</v>
      </c>
      <c r="I62" s="37">
        <v>198000</v>
      </c>
      <c r="J62" s="36" t="s">
        <v>186</v>
      </c>
      <c r="K62" s="38">
        <v>2</v>
      </c>
      <c r="L62" s="38" t="s">
        <v>187</v>
      </c>
      <c r="M62" s="35" t="s">
        <v>188</v>
      </c>
      <c r="N62" s="39">
        <v>0</v>
      </c>
      <c r="O62" s="39">
        <v>0</v>
      </c>
      <c r="P62" s="39">
        <v>0</v>
      </c>
      <c r="Q62" s="35" t="s">
        <v>175</v>
      </c>
      <c r="R62" s="35" t="s">
        <v>175</v>
      </c>
      <c r="S62" s="35" t="s">
        <v>175</v>
      </c>
      <c r="T62" s="35" t="s">
        <v>189</v>
      </c>
      <c r="U62" s="40">
        <v>4</v>
      </c>
    </row>
    <row r="63" spans="2:21" ht="14.5" hidden="1" outlineLevel="3">
      <c r="B63" s="33" t="s">
        <v>413</v>
      </c>
      <c r="C63" s="34" t="s">
        <v>414</v>
      </c>
      <c r="D63" s="35" t="s">
        <v>94</v>
      </c>
      <c r="E63" s="36" t="s">
        <v>183</v>
      </c>
      <c r="F63" s="35" t="s">
        <v>415</v>
      </c>
      <c r="G63" s="36" t="s">
        <v>416</v>
      </c>
      <c r="H63" s="37">
        <v>690</v>
      </c>
      <c r="I63" s="37">
        <v>10032.49</v>
      </c>
      <c r="J63" s="36" t="s">
        <v>186</v>
      </c>
      <c r="K63" s="38">
        <v>2</v>
      </c>
      <c r="L63" s="38" t="s">
        <v>187</v>
      </c>
      <c r="M63" s="35" t="s">
        <v>188</v>
      </c>
      <c r="N63" s="39">
        <v>0</v>
      </c>
      <c r="O63" s="39">
        <v>0</v>
      </c>
      <c r="P63" s="39">
        <v>0</v>
      </c>
      <c r="Q63" s="35" t="s">
        <v>175</v>
      </c>
      <c r="R63" s="35" t="s">
        <v>175</v>
      </c>
      <c r="S63" s="35" t="s">
        <v>175</v>
      </c>
      <c r="T63" s="35" t="s">
        <v>194</v>
      </c>
      <c r="U63" s="40">
        <v>4</v>
      </c>
    </row>
    <row r="64" spans="2:21" ht="14.5" hidden="1" outlineLevel="3">
      <c r="B64" s="33" t="s">
        <v>417</v>
      </c>
      <c r="C64" s="34" t="s">
        <v>418</v>
      </c>
      <c r="D64" s="35" t="s">
        <v>94</v>
      </c>
      <c r="E64" s="36" t="s">
        <v>183</v>
      </c>
      <c r="F64" s="35" t="s">
        <v>419</v>
      </c>
      <c r="G64" s="36" t="s">
        <v>420</v>
      </c>
      <c r="H64" s="37">
        <v>720</v>
      </c>
      <c r="I64" s="37">
        <v>11031.23</v>
      </c>
      <c r="J64" s="36" t="s">
        <v>186</v>
      </c>
      <c r="K64" s="38">
        <v>2</v>
      </c>
      <c r="L64" s="38" t="s">
        <v>187</v>
      </c>
      <c r="M64" s="35" t="s">
        <v>188</v>
      </c>
      <c r="N64" s="39">
        <v>0</v>
      </c>
      <c r="O64" s="39">
        <v>0</v>
      </c>
      <c r="P64" s="39">
        <v>0</v>
      </c>
      <c r="Q64" s="35" t="s">
        <v>175</v>
      </c>
      <c r="R64" s="35" t="s">
        <v>175</v>
      </c>
      <c r="S64" s="35" t="s">
        <v>175</v>
      </c>
      <c r="T64" s="35" t="s">
        <v>199</v>
      </c>
      <c r="U64" s="40">
        <v>4</v>
      </c>
    </row>
    <row r="65" spans="2:21" ht="14.5" hidden="1" outlineLevel="3">
      <c r="B65" s="33" t="s">
        <v>421</v>
      </c>
      <c r="C65" s="34" t="s">
        <v>422</v>
      </c>
      <c r="D65" s="35" t="s">
        <v>94</v>
      </c>
      <c r="E65" s="36" t="s">
        <v>183</v>
      </c>
      <c r="F65" s="35" t="s">
        <v>423</v>
      </c>
      <c r="G65" s="36" t="s">
        <v>424</v>
      </c>
      <c r="H65" s="37">
        <v>745</v>
      </c>
      <c r="I65" s="37">
        <v>8729.51</v>
      </c>
      <c r="J65" s="36" t="s">
        <v>186</v>
      </c>
      <c r="K65" s="38">
        <v>2</v>
      </c>
      <c r="L65" s="38" t="s">
        <v>187</v>
      </c>
      <c r="M65" s="35" t="s">
        <v>188</v>
      </c>
      <c r="N65" s="39">
        <v>0</v>
      </c>
      <c r="O65" s="39">
        <v>0</v>
      </c>
      <c r="P65" s="39">
        <v>0</v>
      </c>
      <c r="Q65" s="35" t="s">
        <v>175</v>
      </c>
      <c r="R65" s="35" t="s">
        <v>175</v>
      </c>
      <c r="S65" s="35" t="s">
        <v>175</v>
      </c>
      <c r="T65" s="35" t="s">
        <v>204</v>
      </c>
      <c r="U65" s="40">
        <v>4</v>
      </c>
    </row>
    <row r="66" spans="2:21" ht="14.5" hidden="1" outlineLevel="3">
      <c r="B66" s="33" t="s">
        <v>425</v>
      </c>
      <c r="C66" s="34" t="s">
        <v>426</v>
      </c>
      <c r="D66" s="35" t="s">
        <v>427</v>
      </c>
      <c r="E66" s="36" t="s">
        <v>183</v>
      </c>
      <c r="F66" s="35" t="s">
        <v>428</v>
      </c>
      <c r="G66" s="36" t="s">
        <v>429</v>
      </c>
      <c r="H66" s="37">
        <v>53000</v>
      </c>
      <c r="I66" s="37">
        <v>133.29</v>
      </c>
      <c r="J66" s="36" t="s">
        <v>186</v>
      </c>
      <c r="K66" s="38">
        <v>2</v>
      </c>
      <c r="L66" s="38" t="s">
        <v>187</v>
      </c>
      <c r="M66" s="35" t="s">
        <v>188</v>
      </c>
      <c r="N66" s="39">
        <v>0</v>
      </c>
      <c r="O66" s="39">
        <v>0</v>
      </c>
      <c r="P66" s="39">
        <v>0</v>
      </c>
      <c r="Q66" s="35" t="s">
        <v>175</v>
      </c>
      <c r="R66" s="35" t="s">
        <v>175</v>
      </c>
      <c r="S66" s="35" t="s">
        <v>175</v>
      </c>
      <c r="T66" s="35" t="s">
        <v>209</v>
      </c>
      <c r="U66" s="40">
        <v>4</v>
      </c>
    </row>
    <row r="67" spans="2:21" ht="14.5" hidden="1" outlineLevel="2">
      <c r="B67" s="25" t="s">
        <v>430</v>
      </c>
      <c r="C67" s="26" t="s">
        <v>431</v>
      </c>
      <c r="D67" s="27" t="s">
        <v>175</v>
      </c>
      <c r="E67" s="28" t="s">
        <v>175</v>
      </c>
      <c r="F67" s="27" t="s">
        <v>175</v>
      </c>
      <c r="G67" s="28" t="s">
        <v>175</v>
      </c>
      <c r="H67" s="29">
        <v>0</v>
      </c>
      <c r="I67" s="29">
        <v>0</v>
      </c>
      <c r="J67" s="28" t="s">
        <v>175</v>
      </c>
      <c r="K67" s="30">
        <v>0</v>
      </c>
      <c r="L67" s="30" t="s">
        <v>175</v>
      </c>
      <c r="M67" s="27" t="s">
        <v>175</v>
      </c>
      <c r="N67" s="31">
        <v>0</v>
      </c>
      <c r="O67" s="31">
        <v>0</v>
      </c>
      <c r="P67" s="31">
        <v>0</v>
      </c>
      <c r="Q67" s="27" t="s">
        <v>175</v>
      </c>
      <c r="R67" s="27" t="s">
        <v>175</v>
      </c>
      <c r="S67" s="27" t="s">
        <v>432</v>
      </c>
      <c r="T67" s="27" t="s">
        <v>175</v>
      </c>
      <c r="U67" s="32">
        <v>3</v>
      </c>
    </row>
    <row r="68" spans="2:21" ht="14.5" outlineLevel="3">
      <c r="B68" s="33" t="s">
        <v>433</v>
      </c>
      <c r="C68" s="34" t="s">
        <v>434</v>
      </c>
      <c r="D68" s="35" t="s">
        <v>101</v>
      </c>
      <c r="E68" s="36" t="s">
        <v>183</v>
      </c>
      <c r="F68" s="35" t="s">
        <v>435</v>
      </c>
      <c r="G68" s="36" t="s">
        <v>436</v>
      </c>
      <c r="H68" s="37">
        <v>72500000</v>
      </c>
      <c r="I68" s="37">
        <v>1</v>
      </c>
      <c r="J68" s="36" t="s">
        <v>437</v>
      </c>
      <c r="K68" s="38">
        <v>2</v>
      </c>
      <c r="L68" s="38" t="s">
        <v>187</v>
      </c>
      <c r="M68" s="35" t="s">
        <v>188</v>
      </c>
      <c r="N68" s="39">
        <v>0</v>
      </c>
      <c r="O68" s="39">
        <v>0</v>
      </c>
      <c r="P68" s="39">
        <v>0</v>
      </c>
      <c r="Q68" s="35" t="s">
        <v>175</v>
      </c>
      <c r="R68" s="35" t="s">
        <v>175</v>
      </c>
      <c r="S68" s="35" t="s">
        <v>175</v>
      </c>
      <c r="T68" s="35" t="s">
        <v>189</v>
      </c>
      <c r="U68" s="40">
        <v>4</v>
      </c>
    </row>
    <row r="69" spans="2:21" ht="14.5" hidden="1" outlineLevel="2">
      <c r="B69" s="25" t="s">
        <v>438</v>
      </c>
      <c r="C69" s="26" t="s">
        <v>439</v>
      </c>
      <c r="D69" s="27" t="s">
        <v>175</v>
      </c>
      <c r="E69" s="28" t="s">
        <v>175</v>
      </c>
      <c r="F69" s="27" t="s">
        <v>175</v>
      </c>
      <c r="G69" s="28" t="s">
        <v>175</v>
      </c>
      <c r="H69" s="29">
        <v>0</v>
      </c>
      <c r="I69" s="29">
        <v>0</v>
      </c>
      <c r="J69" s="28" t="s">
        <v>175</v>
      </c>
      <c r="K69" s="30">
        <v>0</v>
      </c>
      <c r="L69" s="30" t="s">
        <v>175</v>
      </c>
      <c r="M69" s="27" t="s">
        <v>175</v>
      </c>
      <c r="N69" s="31">
        <v>0</v>
      </c>
      <c r="O69" s="31">
        <v>0</v>
      </c>
      <c r="P69" s="31">
        <v>0</v>
      </c>
      <c r="Q69" s="27" t="s">
        <v>175</v>
      </c>
      <c r="R69" s="27" t="s">
        <v>175</v>
      </c>
      <c r="S69" s="27" t="s">
        <v>440</v>
      </c>
      <c r="T69" s="27" t="s">
        <v>175</v>
      </c>
      <c r="U69" s="32">
        <v>3</v>
      </c>
    </row>
    <row r="70" spans="2:21" ht="14.5" outlineLevel="3">
      <c r="B70" s="33" t="s">
        <v>441</v>
      </c>
      <c r="C70" s="34" t="s">
        <v>442</v>
      </c>
      <c r="D70" s="35" t="s">
        <v>101</v>
      </c>
      <c r="E70" s="36" t="s">
        <v>183</v>
      </c>
      <c r="F70" s="35" t="s">
        <v>443</v>
      </c>
      <c r="G70" s="36" t="s">
        <v>444</v>
      </c>
      <c r="H70" s="37">
        <v>381040722.05000001</v>
      </c>
      <c r="I70" s="37">
        <v>1</v>
      </c>
      <c r="J70" s="36" t="s">
        <v>186</v>
      </c>
      <c r="K70" s="38">
        <v>2</v>
      </c>
      <c r="L70" s="38" t="s">
        <v>187</v>
      </c>
      <c r="M70" s="35" t="s">
        <v>188</v>
      </c>
      <c r="N70" s="39">
        <v>0</v>
      </c>
      <c r="O70" s="39">
        <v>0</v>
      </c>
      <c r="P70" s="39">
        <v>0</v>
      </c>
      <c r="Q70" s="35" t="s">
        <v>175</v>
      </c>
      <c r="R70" s="35" t="s">
        <v>175</v>
      </c>
      <c r="S70" s="35" t="s">
        <v>175</v>
      </c>
      <c r="T70" s="35" t="s">
        <v>189</v>
      </c>
      <c r="U70" s="40">
        <v>4</v>
      </c>
    </row>
    <row r="71" spans="2:21" ht="14.5" hidden="1" outlineLevel="1">
      <c r="B71" s="17" t="s">
        <v>445</v>
      </c>
      <c r="C71" s="18" t="s">
        <v>446</v>
      </c>
      <c r="D71" s="19" t="s">
        <v>175</v>
      </c>
      <c r="E71" s="20" t="s">
        <v>175</v>
      </c>
      <c r="F71" s="19" t="s">
        <v>175</v>
      </c>
      <c r="G71" s="20" t="s">
        <v>175</v>
      </c>
      <c r="H71" s="21">
        <v>0</v>
      </c>
      <c r="I71" s="21">
        <v>0</v>
      </c>
      <c r="J71" s="20" t="s">
        <v>175</v>
      </c>
      <c r="K71" s="22">
        <v>0</v>
      </c>
      <c r="L71" s="22" t="s">
        <v>175</v>
      </c>
      <c r="M71" s="19" t="s">
        <v>175</v>
      </c>
      <c r="N71" s="23">
        <v>0</v>
      </c>
      <c r="O71" s="23">
        <v>0</v>
      </c>
      <c r="P71" s="23">
        <v>0</v>
      </c>
      <c r="Q71" s="19" t="s">
        <v>175</v>
      </c>
      <c r="R71" s="19" t="s">
        <v>447</v>
      </c>
      <c r="S71" s="19" t="s">
        <v>175</v>
      </c>
      <c r="T71" s="19" t="s">
        <v>175</v>
      </c>
      <c r="U71" s="24">
        <v>2</v>
      </c>
    </row>
    <row r="72" spans="2:21" ht="14.5" hidden="1" outlineLevel="2">
      <c r="B72" s="25" t="s">
        <v>448</v>
      </c>
      <c r="C72" s="26" t="s">
        <v>449</v>
      </c>
      <c r="D72" s="27" t="s">
        <v>175</v>
      </c>
      <c r="E72" s="28" t="s">
        <v>175</v>
      </c>
      <c r="F72" s="27" t="s">
        <v>175</v>
      </c>
      <c r="G72" s="28" t="s">
        <v>175</v>
      </c>
      <c r="H72" s="29">
        <v>0</v>
      </c>
      <c r="I72" s="29">
        <v>0</v>
      </c>
      <c r="J72" s="28" t="s">
        <v>175</v>
      </c>
      <c r="K72" s="30">
        <v>0</v>
      </c>
      <c r="L72" s="30" t="s">
        <v>175</v>
      </c>
      <c r="M72" s="27" t="s">
        <v>175</v>
      </c>
      <c r="N72" s="31">
        <v>0</v>
      </c>
      <c r="O72" s="31">
        <v>0</v>
      </c>
      <c r="P72" s="31">
        <v>0</v>
      </c>
      <c r="Q72" s="27" t="s">
        <v>175</v>
      </c>
      <c r="R72" s="27" t="s">
        <v>175</v>
      </c>
      <c r="S72" s="27" t="s">
        <v>450</v>
      </c>
      <c r="T72" s="27" t="s">
        <v>175</v>
      </c>
      <c r="U72" s="32">
        <v>3</v>
      </c>
    </row>
    <row r="73" spans="2:21" ht="14.5" hidden="1" outlineLevel="3">
      <c r="B73" s="33" t="s">
        <v>451</v>
      </c>
      <c r="C73" s="34" t="s">
        <v>452</v>
      </c>
      <c r="D73" s="35" t="s">
        <v>94</v>
      </c>
      <c r="E73" s="36" t="s">
        <v>453</v>
      </c>
      <c r="F73" s="35" t="s">
        <v>454</v>
      </c>
      <c r="G73" s="36" t="s">
        <v>455</v>
      </c>
      <c r="H73" s="37">
        <v>82</v>
      </c>
      <c r="I73" s="37">
        <v>48379.45</v>
      </c>
      <c r="J73" s="36" t="s">
        <v>186</v>
      </c>
      <c r="K73" s="38">
        <v>2</v>
      </c>
      <c r="L73" s="38" t="s">
        <v>187</v>
      </c>
      <c r="M73" s="35" t="s">
        <v>188</v>
      </c>
      <c r="N73" s="39">
        <v>0</v>
      </c>
      <c r="O73" s="39">
        <v>0</v>
      </c>
      <c r="P73" s="39">
        <v>0</v>
      </c>
      <c r="Q73" s="35" t="s">
        <v>175</v>
      </c>
      <c r="R73" s="35" t="s">
        <v>175</v>
      </c>
      <c r="S73" s="35" t="s">
        <v>175</v>
      </c>
      <c r="T73" s="35" t="s">
        <v>318</v>
      </c>
      <c r="U73" s="40">
        <v>4</v>
      </c>
    </row>
    <row r="74" spans="2:21" ht="14.5" hidden="1" outlineLevel="3">
      <c r="B74" s="33" t="s">
        <v>456</v>
      </c>
      <c r="C74" s="34" t="s">
        <v>457</v>
      </c>
      <c r="D74" s="35" t="s">
        <v>93</v>
      </c>
      <c r="E74" s="36" t="s">
        <v>453</v>
      </c>
      <c r="F74" s="35" t="s">
        <v>458</v>
      </c>
      <c r="G74" s="36" t="s">
        <v>459</v>
      </c>
      <c r="H74" s="37">
        <v>207.5</v>
      </c>
      <c r="I74" s="37">
        <v>376065.02</v>
      </c>
      <c r="J74" s="36" t="s">
        <v>186</v>
      </c>
      <c r="K74" s="38">
        <v>2</v>
      </c>
      <c r="L74" s="38" t="s">
        <v>187</v>
      </c>
      <c r="M74" s="35" t="s">
        <v>188</v>
      </c>
      <c r="N74" s="39">
        <v>0</v>
      </c>
      <c r="O74" s="39">
        <v>0</v>
      </c>
      <c r="P74" s="39">
        <v>0</v>
      </c>
      <c r="Q74" s="35" t="s">
        <v>175</v>
      </c>
      <c r="R74" s="35" t="s">
        <v>175</v>
      </c>
      <c r="S74" s="35" t="s">
        <v>175</v>
      </c>
      <c r="T74" s="35" t="s">
        <v>460</v>
      </c>
      <c r="U74" s="40">
        <v>4</v>
      </c>
    </row>
    <row r="75" spans="2:21" ht="14.5" hidden="1" outlineLevel="3">
      <c r="B75" s="33" t="s">
        <v>461</v>
      </c>
      <c r="C75" s="34" t="s">
        <v>462</v>
      </c>
      <c r="D75" s="35" t="s">
        <v>97</v>
      </c>
      <c r="E75" s="36" t="s">
        <v>453</v>
      </c>
      <c r="F75" s="35" t="s">
        <v>463</v>
      </c>
      <c r="G75" s="36" t="s">
        <v>464</v>
      </c>
      <c r="H75" s="37">
        <v>201</v>
      </c>
      <c r="I75" s="37">
        <v>160414.69</v>
      </c>
      <c r="J75" s="36" t="s">
        <v>186</v>
      </c>
      <c r="K75" s="38">
        <v>2</v>
      </c>
      <c r="L75" s="38" t="s">
        <v>187</v>
      </c>
      <c r="M75" s="35" t="s">
        <v>188</v>
      </c>
      <c r="N75" s="39">
        <v>0</v>
      </c>
      <c r="O75" s="39">
        <v>0</v>
      </c>
      <c r="P75" s="39">
        <v>0</v>
      </c>
      <c r="Q75" s="35" t="s">
        <v>175</v>
      </c>
      <c r="R75" s="35" t="s">
        <v>175</v>
      </c>
      <c r="S75" s="35" t="s">
        <v>175</v>
      </c>
      <c r="T75" s="35" t="s">
        <v>284</v>
      </c>
      <c r="U75" s="40">
        <v>4</v>
      </c>
    </row>
    <row r="76" spans="2:21" ht="14.5" hidden="1" outlineLevel="3">
      <c r="B76" s="33" t="s">
        <v>465</v>
      </c>
      <c r="C76" s="34" t="s">
        <v>466</v>
      </c>
      <c r="D76" s="35" t="s">
        <v>97</v>
      </c>
      <c r="E76" s="36" t="s">
        <v>453</v>
      </c>
      <c r="F76" s="35" t="s">
        <v>467</v>
      </c>
      <c r="G76" s="36" t="s">
        <v>468</v>
      </c>
      <c r="H76" s="37">
        <v>839</v>
      </c>
      <c r="I76" s="37">
        <v>24864</v>
      </c>
      <c r="J76" s="36" t="s">
        <v>186</v>
      </c>
      <c r="K76" s="38">
        <v>2</v>
      </c>
      <c r="L76" s="38" t="s">
        <v>187</v>
      </c>
      <c r="M76" s="35" t="s">
        <v>188</v>
      </c>
      <c r="N76" s="39">
        <v>0</v>
      </c>
      <c r="O76" s="39">
        <v>0</v>
      </c>
      <c r="P76" s="39">
        <v>0</v>
      </c>
      <c r="Q76" s="35" t="s">
        <v>175</v>
      </c>
      <c r="R76" s="35" t="s">
        <v>175</v>
      </c>
      <c r="S76" s="35" t="s">
        <v>175</v>
      </c>
      <c r="T76" s="35" t="s">
        <v>469</v>
      </c>
      <c r="U76" s="40">
        <v>4</v>
      </c>
    </row>
    <row r="77" spans="2:21" ht="14.5" hidden="1" outlineLevel="3">
      <c r="B77" s="33" t="s">
        <v>470</v>
      </c>
      <c r="C77" s="34" t="s">
        <v>471</v>
      </c>
      <c r="D77" s="35" t="s">
        <v>93</v>
      </c>
      <c r="E77" s="36" t="s">
        <v>453</v>
      </c>
      <c r="F77" s="35" t="s">
        <v>472</v>
      </c>
      <c r="G77" s="36" t="s">
        <v>473</v>
      </c>
      <c r="H77" s="37">
        <v>410</v>
      </c>
      <c r="I77" s="37">
        <v>329195.32</v>
      </c>
      <c r="J77" s="36" t="s">
        <v>186</v>
      </c>
      <c r="K77" s="38">
        <v>2</v>
      </c>
      <c r="L77" s="38" t="s">
        <v>187</v>
      </c>
      <c r="M77" s="35" t="s">
        <v>188</v>
      </c>
      <c r="N77" s="39">
        <v>0</v>
      </c>
      <c r="O77" s="39">
        <v>0</v>
      </c>
      <c r="P77" s="39">
        <v>0</v>
      </c>
      <c r="Q77" s="35" t="s">
        <v>175</v>
      </c>
      <c r="R77" s="35" t="s">
        <v>175</v>
      </c>
      <c r="S77" s="35" t="s">
        <v>175</v>
      </c>
      <c r="T77" s="35" t="s">
        <v>474</v>
      </c>
      <c r="U77" s="40">
        <v>4</v>
      </c>
    </row>
    <row r="78" spans="2:21" ht="14.5" hidden="1" outlineLevel="3">
      <c r="B78" s="33" t="s">
        <v>475</v>
      </c>
      <c r="C78" s="34" t="s">
        <v>476</v>
      </c>
      <c r="D78" s="35" t="s">
        <v>93</v>
      </c>
      <c r="E78" s="36" t="s">
        <v>453</v>
      </c>
      <c r="F78" s="35" t="s">
        <v>477</v>
      </c>
      <c r="G78" s="36" t="s">
        <v>473</v>
      </c>
      <c r="H78" s="37">
        <v>445</v>
      </c>
      <c r="I78" s="37">
        <v>282591.28000000003</v>
      </c>
      <c r="J78" s="36" t="s">
        <v>186</v>
      </c>
      <c r="K78" s="38">
        <v>2</v>
      </c>
      <c r="L78" s="38" t="s">
        <v>187</v>
      </c>
      <c r="M78" s="35" t="s">
        <v>188</v>
      </c>
      <c r="N78" s="39">
        <v>0</v>
      </c>
      <c r="O78" s="39">
        <v>0</v>
      </c>
      <c r="P78" s="39">
        <v>0</v>
      </c>
      <c r="Q78" s="35" t="s">
        <v>175</v>
      </c>
      <c r="R78" s="35" t="s">
        <v>175</v>
      </c>
      <c r="S78" s="35" t="s">
        <v>175</v>
      </c>
      <c r="T78" s="35" t="s">
        <v>478</v>
      </c>
      <c r="U78" s="40">
        <v>4</v>
      </c>
    </row>
    <row r="79" spans="2:21" ht="14.5" hidden="1" outlineLevel="3">
      <c r="B79" s="33" t="s">
        <v>479</v>
      </c>
      <c r="C79" s="34" t="s">
        <v>480</v>
      </c>
      <c r="D79" s="35" t="s">
        <v>94</v>
      </c>
      <c r="E79" s="36" t="s">
        <v>453</v>
      </c>
      <c r="F79" s="35" t="s">
        <v>481</v>
      </c>
      <c r="G79" s="36" t="s">
        <v>482</v>
      </c>
      <c r="H79" s="37">
        <v>4487</v>
      </c>
      <c r="I79" s="37">
        <v>129236.63</v>
      </c>
      <c r="J79" s="36" t="s">
        <v>186</v>
      </c>
      <c r="K79" s="38">
        <v>2</v>
      </c>
      <c r="L79" s="38" t="s">
        <v>187</v>
      </c>
      <c r="M79" s="35" t="s">
        <v>188</v>
      </c>
      <c r="N79" s="39">
        <v>0</v>
      </c>
      <c r="O79" s="39">
        <v>0</v>
      </c>
      <c r="P79" s="39">
        <v>0</v>
      </c>
      <c r="Q79" s="35" t="s">
        <v>175</v>
      </c>
      <c r="R79" s="35" t="s">
        <v>175</v>
      </c>
      <c r="S79" s="35" t="s">
        <v>175</v>
      </c>
      <c r="T79" s="35" t="s">
        <v>483</v>
      </c>
      <c r="U79" s="40">
        <v>4</v>
      </c>
    </row>
    <row r="80" spans="2:21" ht="14.5" hidden="1" outlineLevel="3">
      <c r="B80" s="33" t="s">
        <v>484</v>
      </c>
      <c r="C80" s="34" t="s">
        <v>485</v>
      </c>
      <c r="D80" s="35" t="s">
        <v>94</v>
      </c>
      <c r="E80" s="36" t="s">
        <v>453</v>
      </c>
      <c r="F80" s="35" t="s">
        <v>486</v>
      </c>
      <c r="G80" s="36" t="s">
        <v>482</v>
      </c>
      <c r="H80" s="37">
        <v>4487</v>
      </c>
      <c r="I80" s="37">
        <v>129236.63</v>
      </c>
      <c r="J80" s="36" t="s">
        <v>186</v>
      </c>
      <c r="K80" s="38">
        <v>2</v>
      </c>
      <c r="L80" s="38" t="s">
        <v>187</v>
      </c>
      <c r="M80" s="35" t="s">
        <v>188</v>
      </c>
      <c r="N80" s="39">
        <v>0</v>
      </c>
      <c r="O80" s="39">
        <v>0</v>
      </c>
      <c r="P80" s="39">
        <v>0</v>
      </c>
      <c r="Q80" s="35" t="s">
        <v>175</v>
      </c>
      <c r="R80" s="35" t="s">
        <v>175</v>
      </c>
      <c r="S80" s="35" t="s">
        <v>175</v>
      </c>
      <c r="T80" s="35" t="s">
        <v>487</v>
      </c>
      <c r="U80" s="40">
        <v>4</v>
      </c>
    </row>
    <row r="81" spans="2:21" ht="14.5" hidden="1" outlineLevel="3">
      <c r="B81" s="33" t="s">
        <v>488</v>
      </c>
      <c r="C81" s="34" t="s">
        <v>489</v>
      </c>
      <c r="D81" s="35" t="s">
        <v>94</v>
      </c>
      <c r="E81" s="36" t="s">
        <v>453</v>
      </c>
      <c r="F81" s="35" t="s">
        <v>490</v>
      </c>
      <c r="G81" s="36" t="s">
        <v>491</v>
      </c>
      <c r="H81" s="37">
        <v>7410</v>
      </c>
      <c r="I81" s="37">
        <v>32392</v>
      </c>
      <c r="J81" s="36" t="s">
        <v>186</v>
      </c>
      <c r="K81" s="38">
        <v>2</v>
      </c>
      <c r="L81" s="38" t="s">
        <v>187</v>
      </c>
      <c r="M81" s="35" t="s">
        <v>188</v>
      </c>
      <c r="N81" s="39">
        <v>0</v>
      </c>
      <c r="O81" s="39">
        <v>0</v>
      </c>
      <c r="P81" s="39">
        <v>0</v>
      </c>
      <c r="Q81" s="35" t="s">
        <v>175</v>
      </c>
      <c r="R81" s="35" t="s">
        <v>175</v>
      </c>
      <c r="S81" s="35" t="s">
        <v>175</v>
      </c>
      <c r="T81" s="35" t="s">
        <v>492</v>
      </c>
      <c r="U81" s="40">
        <v>4</v>
      </c>
    </row>
    <row r="82" spans="2:21" ht="14.5" hidden="1" outlineLevel="3">
      <c r="B82" s="33" t="s">
        <v>493</v>
      </c>
      <c r="C82" s="34" t="s">
        <v>494</v>
      </c>
      <c r="D82" s="35" t="s">
        <v>93</v>
      </c>
      <c r="E82" s="36" t="s">
        <v>453</v>
      </c>
      <c r="F82" s="35" t="s">
        <v>495</v>
      </c>
      <c r="G82" s="36" t="s">
        <v>496</v>
      </c>
      <c r="H82" s="37">
        <v>804</v>
      </c>
      <c r="I82" s="37">
        <v>35416</v>
      </c>
      <c r="J82" s="36" t="s">
        <v>186</v>
      </c>
      <c r="K82" s="38">
        <v>2</v>
      </c>
      <c r="L82" s="38" t="s">
        <v>187</v>
      </c>
      <c r="M82" s="35" t="s">
        <v>188</v>
      </c>
      <c r="N82" s="39">
        <v>0</v>
      </c>
      <c r="O82" s="39">
        <v>0</v>
      </c>
      <c r="P82" s="39">
        <v>0</v>
      </c>
      <c r="Q82" s="35" t="s">
        <v>175</v>
      </c>
      <c r="R82" s="35" t="s">
        <v>175</v>
      </c>
      <c r="S82" s="35" t="s">
        <v>175</v>
      </c>
      <c r="T82" s="35" t="s">
        <v>497</v>
      </c>
      <c r="U82" s="40">
        <v>4</v>
      </c>
    </row>
    <row r="83" spans="2:21" ht="14.5" hidden="1" outlineLevel="3">
      <c r="B83" s="33" t="s">
        <v>498</v>
      </c>
      <c r="C83" s="34" t="s">
        <v>499</v>
      </c>
      <c r="D83" s="35" t="s">
        <v>500</v>
      </c>
      <c r="E83" s="36" t="s">
        <v>453</v>
      </c>
      <c r="F83" s="35" t="s">
        <v>501</v>
      </c>
      <c r="G83" s="36" t="s">
        <v>502</v>
      </c>
      <c r="H83" s="37">
        <v>4942000</v>
      </c>
      <c r="I83" s="37">
        <v>24</v>
      </c>
      <c r="J83" s="36" t="s">
        <v>186</v>
      </c>
      <c r="K83" s="38">
        <v>2</v>
      </c>
      <c r="L83" s="38" t="s">
        <v>187</v>
      </c>
      <c r="M83" s="35" t="s">
        <v>188</v>
      </c>
      <c r="N83" s="39">
        <v>0</v>
      </c>
      <c r="O83" s="39">
        <v>0</v>
      </c>
      <c r="P83" s="39">
        <v>0</v>
      </c>
      <c r="Q83" s="35" t="s">
        <v>175</v>
      </c>
      <c r="R83" s="35" t="s">
        <v>175</v>
      </c>
      <c r="S83" s="35" t="s">
        <v>175</v>
      </c>
      <c r="T83" s="35" t="s">
        <v>503</v>
      </c>
      <c r="U83" s="40">
        <v>4</v>
      </c>
    </row>
    <row r="84" spans="2:21" ht="14.5" hidden="1" outlineLevel="3">
      <c r="B84" s="33" t="s">
        <v>504</v>
      </c>
      <c r="C84" s="34" t="s">
        <v>505</v>
      </c>
      <c r="D84" s="35" t="s">
        <v>500</v>
      </c>
      <c r="E84" s="36" t="s">
        <v>453</v>
      </c>
      <c r="F84" s="35" t="s">
        <v>506</v>
      </c>
      <c r="G84" s="36" t="s">
        <v>507</v>
      </c>
      <c r="H84" s="37">
        <v>4224000</v>
      </c>
      <c r="I84" s="37">
        <v>8</v>
      </c>
      <c r="J84" s="36" t="s">
        <v>186</v>
      </c>
      <c r="K84" s="38">
        <v>2</v>
      </c>
      <c r="L84" s="38" t="s">
        <v>187</v>
      </c>
      <c r="M84" s="35" t="s">
        <v>188</v>
      </c>
      <c r="N84" s="39">
        <v>0</v>
      </c>
      <c r="O84" s="39">
        <v>0</v>
      </c>
      <c r="P84" s="39">
        <v>0</v>
      </c>
      <c r="Q84" s="35" t="s">
        <v>175</v>
      </c>
      <c r="R84" s="35" t="s">
        <v>175</v>
      </c>
      <c r="S84" s="35" t="s">
        <v>175</v>
      </c>
      <c r="T84" s="35" t="s">
        <v>508</v>
      </c>
      <c r="U84" s="40">
        <v>4</v>
      </c>
    </row>
    <row r="85" spans="2:21" ht="14.5" hidden="1" outlineLevel="3">
      <c r="B85" s="33" t="s">
        <v>509</v>
      </c>
      <c r="C85" s="34" t="s">
        <v>510</v>
      </c>
      <c r="D85" s="35" t="s">
        <v>511</v>
      </c>
      <c r="E85" s="36" t="s">
        <v>453</v>
      </c>
      <c r="F85" s="35" t="s">
        <v>512</v>
      </c>
      <c r="G85" s="36" t="s">
        <v>513</v>
      </c>
      <c r="H85" s="37">
        <v>2832000</v>
      </c>
      <c r="I85" s="37">
        <v>8</v>
      </c>
      <c r="J85" s="36" t="s">
        <v>186</v>
      </c>
      <c r="K85" s="38">
        <v>2</v>
      </c>
      <c r="L85" s="38" t="s">
        <v>187</v>
      </c>
      <c r="M85" s="35" t="s">
        <v>188</v>
      </c>
      <c r="N85" s="39">
        <v>0</v>
      </c>
      <c r="O85" s="39">
        <v>0</v>
      </c>
      <c r="P85" s="39">
        <v>0</v>
      </c>
      <c r="Q85" s="35" t="s">
        <v>175</v>
      </c>
      <c r="R85" s="35" t="s">
        <v>175</v>
      </c>
      <c r="S85" s="35" t="s">
        <v>175</v>
      </c>
      <c r="T85" s="35" t="s">
        <v>514</v>
      </c>
      <c r="U85" s="40">
        <v>4</v>
      </c>
    </row>
    <row r="86" spans="2:21" ht="14.5" hidden="1" outlineLevel="3">
      <c r="B86" s="33" t="s">
        <v>515</v>
      </c>
      <c r="C86" s="34" t="s">
        <v>516</v>
      </c>
      <c r="D86" s="35" t="s">
        <v>500</v>
      </c>
      <c r="E86" s="36" t="s">
        <v>453</v>
      </c>
      <c r="F86" s="35" t="s">
        <v>517</v>
      </c>
      <c r="G86" s="36" t="s">
        <v>518</v>
      </c>
      <c r="H86" s="37">
        <v>3732000</v>
      </c>
      <c r="I86" s="37">
        <v>17</v>
      </c>
      <c r="J86" s="36" t="s">
        <v>186</v>
      </c>
      <c r="K86" s="38">
        <v>2</v>
      </c>
      <c r="L86" s="38" t="s">
        <v>187</v>
      </c>
      <c r="M86" s="35" t="s">
        <v>188</v>
      </c>
      <c r="N86" s="39">
        <v>0</v>
      </c>
      <c r="O86" s="39">
        <v>0</v>
      </c>
      <c r="P86" s="39">
        <v>0</v>
      </c>
      <c r="Q86" s="35" t="s">
        <v>175</v>
      </c>
      <c r="R86" s="35" t="s">
        <v>175</v>
      </c>
      <c r="S86" s="35" t="s">
        <v>175</v>
      </c>
      <c r="T86" s="35" t="s">
        <v>519</v>
      </c>
      <c r="U86" s="40">
        <v>4</v>
      </c>
    </row>
    <row r="87" spans="2:21" ht="14.5" hidden="1" outlineLevel="3">
      <c r="B87" s="33" t="s">
        <v>520</v>
      </c>
      <c r="C87" s="34" t="s">
        <v>521</v>
      </c>
      <c r="D87" s="35" t="s">
        <v>500</v>
      </c>
      <c r="E87" s="36" t="s">
        <v>453</v>
      </c>
      <c r="F87" s="35" t="s">
        <v>522</v>
      </c>
      <c r="G87" s="36" t="s">
        <v>523</v>
      </c>
      <c r="H87" s="37">
        <v>3201000</v>
      </c>
      <c r="I87" s="37">
        <v>5</v>
      </c>
      <c r="J87" s="36" t="s">
        <v>186</v>
      </c>
      <c r="K87" s="38">
        <v>2</v>
      </c>
      <c r="L87" s="38" t="s">
        <v>187</v>
      </c>
      <c r="M87" s="35" t="s">
        <v>188</v>
      </c>
      <c r="N87" s="39">
        <v>0</v>
      </c>
      <c r="O87" s="39">
        <v>0</v>
      </c>
      <c r="P87" s="39">
        <v>0</v>
      </c>
      <c r="Q87" s="35" t="s">
        <v>175</v>
      </c>
      <c r="R87" s="35" t="s">
        <v>175</v>
      </c>
      <c r="S87" s="35" t="s">
        <v>175</v>
      </c>
      <c r="T87" s="35" t="s">
        <v>524</v>
      </c>
      <c r="U87" s="40">
        <v>4</v>
      </c>
    </row>
    <row r="88" spans="2:21" ht="14.5" hidden="1" outlineLevel="3">
      <c r="B88" s="33" t="s">
        <v>525</v>
      </c>
      <c r="C88" s="34" t="s">
        <v>526</v>
      </c>
      <c r="D88" s="35" t="s">
        <v>511</v>
      </c>
      <c r="E88" s="36" t="s">
        <v>453</v>
      </c>
      <c r="F88" s="35" t="s">
        <v>527</v>
      </c>
      <c r="G88" s="36" t="s">
        <v>528</v>
      </c>
      <c r="H88" s="37">
        <v>2270000</v>
      </c>
      <c r="I88" s="37">
        <v>5</v>
      </c>
      <c r="J88" s="36" t="s">
        <v>186</v>
      </c>
      <c r="K88" s="38">
        <v>2</v>
      </c>
      <c r="L88" s="38" t="s">
        <v>187</v>
      </c>
      <c r="M88" s="35" t="s">
        <v>188</v>
      </c>
      <c r="N88" s="39">
        <v>0</v>
      </c>
      <c r="O88" s="39">
        <v>0</v>
      </c>
      <c r="P88" s="39">
        <v>0</v>
      </c>
      <c r="Q88" s="35" t="s">
        <v>175</v>
      </c>
      <c r="R88" s="35" t="s">
        <v>175</v>
      </c>
      <c r="S88" s="35" t="s">
        <v>175</v>
      </c>
      <c r="T88" s="35" t="s">
        <v>529</v>
      </c>
      <c r="U88" s="40">
        <v>4</v>
      </c>
    </row>
    <row r="89" spans="2:21" ht="14.5" hidden="1" outlineLevel="3">
      <c r="B89" s="33" t="s">
        <v>530</v>
      </c>
      <c r="C89" s="34" t="s">
        <v>531</v>
      </c>
      <c r="D89" s="35" t="s">
        <v>94</v>
      </c>
      <c r="E89" s="36" t="s">
        <v>453</v>
      </c>
      <c r="F89" s="35" t="s">
        <v>532</v>
      </c>
      <c r="G89" s="36" t="s">
        <v>533</v>
      </c>
      <c r="H89" s="37">
        <v>5.23</v>
      </c>
      <c r="I89" s="37">
        <v>290865.26</v>
      </c>
      <c r="J89" s="36" t="s">
        <v>186</v>
      </c>
      <c r="K89" s="38">
        <v>2</v>
      </c>
      <c r="L89" s="38" t="s">
        <v>187</v>
      </c>
      <c r="M89" s="35" t="s">
        <v>188</v>
      </c>
      <c r="N89" s="39">
        <v>0</v>
      </c>
      <c r="O89" s="39">
        <v>0</v>
      </c>
      <c r="P89" s="39">
        <v>0</v>
      </c>
      <c r="Q89" s="35" t="s">
        <v>175</v>
      </c>
      <c r="R89" s="35" t="s">
        <v>175</v>
      </c>
      <c r="S89" s="35" t="s">
        <v>175</v>
      </c>
      <c r="T89" s="35" t="s">
        <v>534</v>
      </c>
      <c r="U89" s="40">
        <v>4</v>
      </c>
    </row>
    <row r="90" spans="2:21" ht="14.5" hidden="1" outlineLevel="3">
      <c r="B90" s="33" t="s">
        <v>535</v>
      </c>
      <c r="C90" s="34" t="s">
        <v>536</v>
      </c>
      <c r="D90" s="35" t="s">
        <v>94</v>
      </c>
      <c r="E90" s="36" t="s">
        <v>453</v>
      </c>
      <c r="F90" s="35" t="s">
        <v>537</v>
      </c>
      <c r="G90" s="36" t="s">
        <v>538</v>
      </c>
      <c r="H90" s="37">
        <v>42.55</v>
      </c>
      <c r="I90" s="37">
        <v>290865.26</v>
      </c>
      <c r="J90" s="36" t="s">
        <v>186</v>
      </c>
      <c r="K90" s="38">
        <v>2</v>
      </c>
      <c r="L90" s="38" t="s">
        <v>187</v>
      </c>
      <c r="M90" s="35" t="s">
        <v>188</v>
      </c>
      <c r="N90" s="39">
        <v>0</v>
      </c>
      <c r="O90" s="39">
        <v>0</v>
      </c>
      <c r="P90" s="39">
        <v>0</v>
      </c>
      <c r="Q90" s="35" t="s">
        <v>175</v>
      </c>
      <c r="R90" s="35" t="s">
        <v>175</v>
      </c>
      <c r="S90" s="35" t="s">
        <v>175</v>
      </c>
      <c r="T90" s="35" t="s">
        <v>539</v>
      </c>
      <c r="U90" s="40">
        <v>4</v>
      </c>
    </row>
    <row r="91" spans="2:21" ht="14.5" hidden="1" outlineLevel="3">
      <c r="B91" s="33" t="s">
        <v>540</v>
      </c>
      <c r="C91" s="34" t="s">
        <v>541</v>
      </c>
      <c r="D91" s="35" t="s">
        <v>94</v>
      </c>
      <c r="E91" s="36" t="s">
        <v>453</v>
      </c>
      <c r="F91" s="35" t="s">
        <v>542</v>
      </c>
      <c r="G91" s="36" t="s">
        <v>543</v>
      </c>
      <c r="H91" s="37">
        <v>41.28</v>
      </c>
      <c r="I91" s="37">
        <v>290865.26</v>
      </c>
      <c r="J91" s="36" t="s">
        <v>186</v>
      </c>
      <c r="K91" s="38">
        <v>2</v>
      </c>
      <c r="L91" s="38" t="s">
        <v>187</v>
      </c>
      <c r="M91" s="35" t="s">
        <v>188</v>
      </c>
      <c r="N91" s="39">
        <v>0</v>
      </c>
      <c r="O91" s="39">
        <v>0</v>
      </c>
      <c r="P91" s="39">
        <v>0</v>
      </c>
      <c r="Q91" s="35" t="s">
        <v>175</v>
      </c>
      <c r="R91" s="35" t="s">
        <v>175</v>
      </c>
      <c r="S91" s="35" t="s">
        <v>175</v>
      </c>
      <c r="T91" s="35" t="s">
        <v>544</v>
      </c>
      <c r="U91" s="40">
        <v>4</v>
      </c>
    </row>
    <row r="92" spans="2:21" ht="14.5" outlineLevel="3">
      <c r="B92" s="33" t="s">
        <v>545</v>
      </c>
      <c r="C92" s="34" t="s">
        <v>546</v>
      </c>
      <c r="D92" s="35" t="s">
        <v>101</v>
      </c>
      <c r="E92" s="36" t="s">
        <v>453</v>
      </c>
      <c r="F92" s="35" t="s">
        <v>547</v>
      </c>
      <c r="G92" s="36" t="s">
        <v>548</v>
      </c>
      <c r="H92" s="37">
        <v>31795109.379999999</v>
      </c>
      <c r="I92" s="37">
        <v>1</v>
      </c>
      <c r="J92" s="36" t="s">
        <v>186</v>
      </c>
      <c r="K92" s="38">
        <v>2</v>
      </c>
      <c r="L92" s="38" t="s">
        <v>187</v>
      </c>
      <c r="M92" s="35" t="s">
        <v>188</v>
      </c>
      <c r="N92" s="39">
        <v>0</v>
      </c>
      <c r="O92" s="39">
        <v>0</v>
      </c>
      <c r="P92" s="39">
        <v>0</v>
      </c>
      <c r="Q92" s="35" t="s">
        <v>175</v>
      </c>
      <c r="R92" s="35" t="s">
        <v>175</v>
      </c>
      <c r="S92" s="35" t="s">
        <v>175</v>
      </c>
      <c r="T92" s="35" t="s">
        <v>549</v>
      </c>
      <c r="U92" s="40">
        <v>4</v>
      </c>
    </row>
    <row r="93" spans="2:21" ht="14.5" hidden="1" outlineLevel="3">
      <c r="B93" s="33" t="s">
        <v>550</v>
      </c>
      <c r="C93" s="34" t="s">
        <v>551</v>
      </c>
      <c r="D93" s="35" t="s">
        <v>94</v>
      </c>
      <c r="E93" s="36" t="s">
        <v>453</v>
      </c>
      <c r="F93" s="35" t="s">
        <v>552</v>
      </c>
      <c r="G93" s="36" t="s">
        <v>553</v>
      </c>
      <c r="H93" s="37">
        <v>62</v>
      </c>
      <c r="I93" s="37">
        <v>2500</v>
      </c>
      <c r="J93" s="36" t="s">
        <v>186</v>
      </c>
      <c r="K93" s="38">
        <v>2</v>
      </c>
      <c r="L93" s="38" t="s">
        <v>187</v>
      </c>
      <c r="M93" s="35" t="s">
        <v>188</v>
      </c>
      <c r="N93" s="39">
        <v>0</v>
      </c>
      <c r="O93" s="39">
        <v>0</v>
      </c>
      <c r="P93" s="39">
        <v>0</v>
      </c>
      <c r="Q93" s="35" t="s">
        <v>175</v>
      </c>
      <c r="R93" s="35" t="s">
        <v>175</v>
      </c>
      <c r="S93" s="35" t="s">
        <v>175</v>
      </c>
      <c r="T93" s="35" t="s">
        <v>554</v>
      </c>
      <c r="U93" s="40">
        <v>4</v>
      </c>
    </row>
    <row r="94" spans="2:21" ht="14.5" hidden="1" outlineLevel="3">
      <c r="B94" s="33" t="s">
        <v>555</v>
      </c>
      <c r="C94" s="34" t="s">
        <v>556</v>
      </c>
      <c r="D94" s="35" t="s">
        <v>500</v>
      </c>
      <c r="E94" s="36" t="s">
        <v>453</v>
      </c>
      <c r="F94" s="35" t="s">
        <v>557</v>
      </c>
      <c r="G94" s="36" t="s">
        <v>558</v>
      </c>
      <c r="H94" s="37">
        <v>40321</v>
      </c>
      <c r="I94" s="37">
        <v>6</v>
      </c>
      <c r="J94" s="36" t="s">
        <v>186</v>
      </c>
      <c r="K94" s="38">
        <v>2</v>
      </c>
      <c r="L94" s="38" t="s">
        <v>187</v>
      </c>
      <c r="M94" s="35" t="s">
        <v>188</v>
      </c>
      <c r="N94" s="39">
        <v>0</v>
      </c>
      <c r="O94" s="39">
        <v>0</v>
      </c>
      <c r="P94" s="39">
        <v>0</v>
      </c>
      <c r="Q94" s="35" t="s">
        <v>175</v>
      </c>
      <c r="R94" s="35" t="s">
        <v>175</v>
      </c>
      <c r="S94" s="35" t="s">
        <v>175</v>
      </c>
      <c r="T94" s="35" t="s">
        <v>559</v>
      </c>
      <c r="U94" s="40">
        <v>4</v>
      </c>
    </row>
    <row r="95" spans="2:21" ht="14.5" hidden="1" outlineLevel="3">
      <c r="B95" s="33" t="s">
        <v>560</v>
      </c>
      <c r="C95" s="34" t="s">
        <v>561</v>
      </c>
      <c r="D95" s="35" t="s">
        <v>94</v>
      </c>
      <c r="E95" s="36" t="s">
        <v>453</v>
      </c>
      <c r="F95" s="35" t="s">
        <v>562</v>
      </c>
      <c r="G95" s="36" t="s">
        <v>563</v>
      </c>
      <c r="H95" s="37">
        <v>1807</v>
      </c>
      <c r="I95" s="37">
        <v>2500</v>
      </c>
      <c r="J95" s="36" t="s">
        <v>186</v>
      </c>
      <c r="K95" s="38">
        <v>2</v>
      </c>
      <c r="L95" s="38" t="s">
        <v>187</v>
      </c>
      <c r="M95" s="35" t="s">
        <v>188</v>
      </c>
      <c r="N95" s="39">
        <v>0</v>
      </c>
      <c r="O95" s="39">
        <v>0</v>
      </c>
      <c r="P95" s="39">
        <v>0</v>
      </c>
      <c r="Q95" s="35" t="s">
        <v>175</v>
      </c>
      <c r="R95" s="35" t="s">
        <v>175</v>
      </c>
      <c r="S95" s="35" t="s">
        <v>175</v>
      </c>
      <c r="T95" s="35" t="s">
        <v>564</v>
      </c>
      <c r="U95" s="40">
        <v>4</v>
      </c>
    </row>
    <row r="96" spans="2:21" ht="14.5" hidden="1" outlineLevel="3">
      <c r="B96" s="33" t="s">
        <v>565</v>
      </c>
      <c r="C96" s="34" t="s">
        <v>566</v>
      </c>
      <c r="D96" s="35" t="s">
        <v>97</v>
      </c>
      <c r="E96" s="36" t="s">
        <v>453</v>
      </c>
      <c r="F96" s="35" t="s">
        <v>567</v>
      </c>
      <c r="G96" s="36" t="s">
        <v>568</v>
      </c>
      <c r="H96" s="37">
        <v>49</v>
      </c>
      <c r="I96" s="37">
        <v>1209486.3</v>
      </c>
      <c r="J96" s="36" t="s">
        <v>186</v>
      </c>
      <c r="K96" s="38">
        <v>2</v>
      </c>
      <c r="L96" s="38" t="s">
        <v>187</v>
      </c>
      <c r="M96" s="35" t="s">
        <v>188</v>
      </c>
      <c r="N96" s="39">
        <v>0</v>
      </c>
      <c r="O96" s="39">
        <v>0</v>
      </c>
      <c r="P96" s="39">
        <v>0</v>
      </c>
      <c r="Q96" s="35" t="s">
        <v>175</v>
      </c>
      <c r="R96" s="35" t="s">
        <v>175</v>
      </c>
      <c r="S96" s="35" t="s">
        <v>175</v>
      </c>
      <c r="T96" s="35" t="s">
        <v>569</v>
      </c>
      <c r="U96" s="40">
        <v>4</v>
      </c>
    </row>
    <row r="97" spans="2:21" ht="14.5" hidden="1" outlineLevel="3">
      <c r="B97" s="33" t="s">
        <v>570</v>
      </c>
      <c r="C97" s="34" t="s">
        <v>571</v>
      </c>
      <c r="D97" s="35" t="s">
        <v>95</v>
      </c>
      <c r="E97" s="36" t="s">
        <v>453</v>
      </c>
      <c r="F97" s="35" t="s">
        <v>572</v>
      </c>
      <c r="G97" s="36" t="s">
        <v>573</v>
      </c>
      <c r="H97" s="37">
        <v>375</v>
      </c>
      <c r="I97" s="37">
        <v>241897.26</v>
      </c>
      <c r="J97" s="36" t="s">
        <v>186</v>
      </c>
      <c r="K97" s="38">
        <v>2</v>
      </c>
      <c r="L97" s="38" t="s">
        <v>187</v>
      </c>
      <c r="M97" s="35" t="s">
        <v>188</v>
      </c>
      <c r="N97" s="39">
        <v>0</v>
      </c>
      <c r="O97" s="39">
        <v>0</v>
      </c>
      <c r="P97" s="39">
        <v>0</v>
      </c>
      <c r="Q97" s="35" t="s">
        <v>175</v>
      </c>
      <c r="R97" s="35" t="s">
        <v>175</v>
      </c>
      <c r="S97" s="35" t="s">
        <v>175</v>
      </c>
      <c r="T97" s="35" t="s">
        <v>574</v>
      </c>
      <c r="U97" s="40">
        <v>4</v>
      </c>
    </row>
    <row r="98" spans="2:21" ht="14.5" hidden="1" outlineLevel="2">
      <c r="B98" s="25" t="s">
        <v>575</v>
      </c>
      <c r="C98" s="26" t="s">
        <v>576</v>
      </c>
      <c r="D98" s="27" t="s">
        <v>175</v>
      </c>
      <c r="E98" s="28" t="s">
        <v>175</v>
      </c>
      <c r="F98" s="27" t="s">
        <v>175</v>
      </c>
      <c r="G98" s="28" t="s">
        <v>175</v>
      </c>
      <c r="H98" s="29">
        <v>0</v>
      </c>
      <c r="I98" s="29">
        <v>0</v>
      </c>
      <c r="J98" s="28" t="s">
        <v>175</v>
      </c>
      <c r="K98" s="30">
        <v>0</v>
      </c>
      <c r="L98" s="30" t="s">
        <v>175</v>
      </c>
      <c r="M98" s="27" t="s">
        <v>175</v>
      </c>
      <c r="N98" s="31">
        <v>0</v>
      </c>
      <c r="O98" s="31">
        <v>0</v>
      </c>
      <c r="P98" s="31">
        <v>0</v>
      </c>
      <c r="Q98" s="27" t="s">
        <v>175</v>
      </c>
      <c r="R98" s="27" t="s">
        <v>175</v>
      </c>
      <c r="S98" s="27" t="s">
        <v>577</v>
      </c>
      <c r="T98" s="27" t="s">
        <v>175</v>
      </c>
      <c r="U98" s="32">
        <v>3</v>
      </c>
    </row>
    <row r="99" spans="2:21" ht="14.5" outlineLevel="3">
      <c r="B99" s="33" t="s">
        <v>578</v>
      </c>
      <c r="C99" s="34" t="s">
        <v>579</v>
      </c>
      <c r="D99" s="35" t="s">
        <v>101</v>
      </c>
      <c r="E99" s="36" t="s">
        <v>453</v>
      </c>
      <c r="F99" s="35" t="s">
        <v>580</v>
      </c>
      <c r="G99" s="36" t="s">
        <v>581</v>
      </c>
      <c r="H99" s="37">
        <v>69536770.040000007</v>
      </c>
      <c r="I99" s="37">
        <v>1</v>
      </c>
      <c r="J99" s="36" t="s">
        <v>186</v>
      </c>
      <c r="K99" s="38">
        <v>2</v>
      </c>
      <c r="L99" s="38" t="s">
        <v>187</v>
      </c>
      <c r="M99" s="35" t="s">
        <v>188</v>
      </c>
      <c r="N99" s="39">
        <v>0</v>
      </c>
      <c r="O99" s="39">
        <v>0</v>
      </c>
      <c r="P99" s="39">
        <v>0</v>
      </c>
      <c r="Q99" s="35" t="s">
        <v>175</v>
      </c>
      <c r="R99" s="35" t="s">
        <v>175</v>
      </c>
      <c r="S99" s="35" t="s">
        <v>175</v>
      </c>
      <c r="T99" s="35" t="s">
        <v>189</v>
      </c>
      <c r="U99" s="40">
        <v>4</v>
      </c>
    </row>
    <row r="100" spans="2:21" ht="14.5" hidden="1" outlineLevel="1">
      <c r="B100" s="17" t="s">
        <v>582</v>
      </c>
      <c r="C100" s="18" t="s">
        <v>583</v>
      </c>
      <c r="D100" s="19" t="s">
        <v>175</v>
      </c>
      <c r="E100" s="20" t="s">
        <v>175</v>
      </c>
      <c r="F100" s="19" t="s">
        <v>175</v>
      </c>
      <c r="G100" s="20" t="s">
        <v>175</v>
      </c>
      <c r="H100" s="21">
        <v>0</v>
      </c>
      <c r="I100" s="21">
        <v>0</v>
      </c>
      <c r="J100" s="20" t="s">
        <v>175</v>
      </c>
      <c r="K100" s="22">
        <v>0</v>
      </c>
      <c r="L100" s="22" t="s">
        <v>175</v>
      </c>
      <c r="M100" s="19" t="s">
        <v>175</v>
      </c>
      <c r="N100" s="23">
        <v>0</v>
      </c>
      <c r="O100" s="23">
        <v>0</v>
      </c>
      <c r="P100" s="23">
        <v>0</v>
      </c>
      <c r="Q100" s="19" t="s">
        <v>175</v>
      </c>
      <c r="R100" s="19" t="s">
        <v>584</v>
      </c>
      <c r="S100" s="19" t="s">
        <v>175</v>
      </c>
      <c r="T100" s="19" t="s">
        <v>175</v>
      </c>
      <c r="U100" s="24">
        <v>2</v>
      </c>
    </row>
    <row r="101" spans="2:21" ht="14.5" hidden="1" outlineLevel="2">
      <c r="B101" s="25" t="s">
        <v>585</v>
      </c>
      <c r="C101" s="26" t="s">
        <v>586</v>
      </c>
      <c r="D101" s="27" t="s">
        <v>175</v>
      </c>
      <c r="E101" s="28" t="s">
        <v>175</v>
      </c>
      <c r="F101" s="27" t="s">
        <v>175</v>
      </c>
      <c r="G101" s="28" t="s">
        <v>175</v>
      </c>
      <c r="H101" s="29">
        <v>0</v>
      </c>
      <c r="I101" s="29">
        <v>0</v>
      </c>
      <c r="J101" s="28" t="s">
        <v>175</v>
      </c>
      <c r="K101" s="30">
        <v>0</v>
      </c>
      <c r="L101" s="30" t="s">
        <v>175</v>
      </c>
      <c r="M101" s="27" t="s">
        <v>175</v>
      </c>
      <c r="N101" s="31">
        <v>0</v>
      </c>
      <c r="O101" s="31">
        <v>0</v>
      </c>
      <c r="P101" s="31">
        <v>0</v>
      </c>
      <c r="Q101" s="27" t="s">
        <v>175</v>
      </c>
      <c r="R101" s="27" t="s">
        <v>175</v>
      </c>
      <c r="S101" s="27" t="s">
        <v>587</v>
      </c>
      <c r="T101" s="27" t="s">
        <v>175</v>
      </c>
      <c r="U101" s="32">
        <v>3</v>
      </c>
    </row>
    <row r="102" spans="2:21" ht="14.5" hidden="1" outlineLevel="2">
      <c r="B102" s="25" t="s">
        <v>588</v>
      </c>
      <c r="C102" s="26" t="s">
        <v>589</v>
      </c>
      <c r="D102" s="27" t="s">
        <v>175</v>
      </c>
      <c r="E102" s="28" t="s">
        <v>175</v>
      </c>
      <c r="F102" s="27" t="s">
        <v>175</v>
      </c>
      <c r="G102" s="28" t="s">
        <v>175</v>
      </c>
      <c r="H102" s="29">
        <v>0</v>
      </c>
      <c r="I102" s="29">
        <v>0</v>
      </c>
      <c r="J102" s="28" t="s">
        <v>175</v>
      </c>
      <c r="K102" s="30">
        <v>0</v>
      </c>
      <c r="L102" s="30" t="s">
        <v>175</v>
      </c>
      <c r="M102" s="27" t="s">
        <v>175</v>
      </c>
      <c r="N102" s="31">
        <v>0</v>
      </c>
      <c r="O102" s="31">
        <v>0</v>
      </c>
      <c r="P102" s="31">
        <v>0</v>
      </c>
      <c r="Q102" s="27" t="s">
        <v>175</v>
      </c>
      <c r="R102" s="27" t="s">
        <v>175</v>
      </c>
      <c r="S102" s="27" t="s">
        <v>590</v>
      </c>
      <c r="T102" s="27" t="s">
        <v>175</v>
      </c>
      <c r="U102" s="32">
        <v>3</v>
      </c>
    </row>
    <row r="103" spans="2:21" ht="14.5" outlineLevel="3">
      <c r="B103" s="33" t="s">
        <v>591</v>
      </c>
      <c r="C103" s="34" t="s">
        <v>592</v>
      </c>
      <c r="D103" s="35" t="s">
        <v>101</v>
      </c>
      <c r="E103" s="36" t="s">
        <v>593</v>
      </c>
      <c r="F103" s="35" t="s">
        <v>594</v>
      </c>
      <c r="G103" s="36" t="s">
        <v>595</v>
      </c>
      <c r="H103" s="37">
        <v>39475000</v>
      </c>
      <c r="I103" s="37">
        <v>1</v>
      </c>
      <c r="J103" s="36" t="s">
        <v>186</v>
      </c>
      <c r="K103" s="38">
        <v>2</v>
      </c>
      <c r="L103" s="38" t="s">
        <v>187</v>
      </c>
      <c r="M103" s="35" t="s">
        <v>188</v>
      </c>
      <c r="N103" s="39">
        <v>0</v>
      </c>
      <c r="O103" s="39">
        <v>0</v>
      </c>
      <c r="P103" s="39">
        <v>0</v>
      </c>
      <c r="Q103" s="35" t="s">
        <v>175</v>
      </c>
      <c r="R103" s="35" t="s">
        <v>175</v>
      </c>
      <c r="S103" s="35" t="s">
        <v>175</v>
      </c>
      <c r="T103" s="35" t="s">
        <v>189</v>
      </c>
      <c r="U103" s="40">
        <v>4</v>
      </c>
    </row>
    <row r="104" spans="2:21" ht="14.5" outlineLevel="3">
      <c r="B104" s="33" t="s">
        <v>596</v>
      </c>
      <c r="C104" s="34" t="s">
        <v>597</v>
      </c>
      <c r="D104" s="35" t="s">
        <v>101</v>
      </c>
      <c r="E104" s="36" t="s">
        <v>593</v>
      </c>
      <c r="F104" s="35" t="s">
        <v>598</v>
      </c>
      <c r="G104" s="36" t="s">
        <v>599</v>
      </c>
      <c r="H104" s="37">
        <v>39475000</v>
      </c>
      <c r="I104" s="37">
        <v>1</v>
      </c>
      <c r="J104" s="36" t="s">
        <v>186</v>
      </c>
      <c r="K104" s="38">
        <v>2</v>
      </c>
      <c r="L104" s="38" t="s">
        <v>187</v>
      </c>
      <c r="M104" s="35" t="s">
        <v>188</v>
      </c>
      <c r="N104" s="39">
        <v>0</v>
      </c>
      <c r="O104" s="39">
        <v>0</v>
      </c>
      <c r="P104" s="39">
        <v>0</v>
      </c>
      <c r="Q104" s="35" t="s">
        <v>175</v>
      </c>
      <c r="R104" s="35" t="s">
        <v>175</v>
      </c>
      <c r="S104" s="35" t="s">
        <v>175</v>
      </c>
      <c r="T104" s="35" t="s">
        <v>194</v>
      </c>
      <c r="U104" s="40">
        <v>4</v>
      </c>
    </row>
    <row r="105" spans="2:21" ht="14.5" hidden="1" outlineLevel="2">
      <c r="B105" s="25" t="s">
        <v>600</v>
      </c>
      <c r="C105" s="26" t="s">
        <v>601</v>
      </c>
      <c r="D105" s="27" t="s">
        <v>175</v>
      </c>
      <c r="E105" s="28" t="s">
        <v>175</v>
      </c>
      <c r="F105" s="27" t="s">
        <v>175</v>
      </c>
      <c r="G105" s="28" t="s">
        <v>175</v>
      </c>
      <c r="H105" s="29">
        <v>0</v>
      </c>
      <c r="I105" s="29">
        <v>0</v>
      </c>
      <c r="J105" s="28" t="s">
        <v>175</v>
      </c>
      <c r="K105" s="30">
        <v>0</v>
      </c>
      <c r="L105" s="30" t="s">
        <v>175</v>
      </c>
      <c r="M105" s="27" t="s">
        <v>175</v>
      </c>
      <c r="N105" s="31">
        <v>0</v>
      </c>
      <c r="O105" s="31">
        <v>0</v>
      </c>
      <c r="P105" s="31">
        <v>0</v>
      </c>
      <c r="Q105" s="27" t="s">
        <v>175</v>
      </c>
      <c r="R105" s="27" t="s">
        <v>175</v>
      </c>
      <c r="S105" s="27" t="s">
        <v>577</v>
      </c>
      <c r="T105" s="27" t="s">
        <v>175</v>
      </c>
      <c r="U105" s="32">
        <v>3</v>
      </c>
    </row>
    <row r="106" spans="2:21" ht="14.5" outlineLevel="3">
      <c r="B106" s="33" t="s">
        <v>602</v>
      </c>
      <c r="C106" s="34" t="s">
        <v>603</v>
      </c>
      <c r="D106" s="35" t="s">
        <v>101</v>
      </c>
      <c r="E106" s="36" t="s">
        <v>593</v>
      </c>
      <c r="F106" s="35" t="s">
        <v>604</v>
      </c>
      <c r="G106" s="36" t="s">
        <v>605</v>
      </c>
      <c r="H106" s="37">
        <v>2372447.5</v>
      </c>
      <c r="I106" s="37">
        <v>1</v>
      </c>
      <c r="J106" s="36" t="s">
        <v>186</v>
      </c>
      <c r="K106" s="38">
        <v>2</v>
      </c>
      <c r="L106" s="38" t="s">
        <v>187</v>
      </c>
      <c r="M106" s="35" t="s">
        <v>188</v>
      </c>
      <c r="N106" s="39">
        <v>0</v>
      </c>
      <c r="O106" s="39">
        <v>0</v>
      </c>
      <c r="P106" s="39">
        <v>0</v>
      </c>
      <c r="Q106" s="35" t="s">
        <v>175</v>
      </c>
      <c r="R106" s="35" t="s">
        <v>175</v>
      </c>
      <c r="S106" s="35" t="s">
        <v>175</v>
      </c>
      <c r="T106" s="35" t="s">
        <v>189</v>
      </c>
      <c r="U106" s="40">
        <v>4</v>
      </c>
    </row>
    <row r="107" spans="2:21" ht="14.5" hidden="1" outlineLevel="1">
      <c r="B107" s="17" t="s">
        <v>606</v>
      </c>
      <c r="C107" s="18" t="s">
        <v>607</v>
      </c>
      <c r="D107" s="19" t="s">
        <v>175</v>
      </c>
      <c r="E107" s="20" t="s">
        <v>175</v>
      </c>
      <c r="F107" s="19" t="s">
        <v>175</v>
      </c>
      <c r="G107" s="20" t="s">
        <v>175</v>
      </c>
      <c r="H107" s="21">
        <v>0</v>
      </c>
      <c r="I107" s="21">
        <v>0</v>
      </c>
      <c r="J107" s="20" t="s">
        <v>175</v>
      </c>
      <c r="K107" s="22">
        <v>0</v>
      </c>
      <c r="L107" s="22" t="s">
        <v>175</v>
      </c>
      <c r="M107" s="19" t="s">
        <v>175</v>
      </c>
      <c r="N107" s="23">
        <v>0</v>
      </c>
      <c r="O107" s="23">
        <v>0</v>
      </c>
      <c r="P107" s="23">
        <v>0</v>
      </c>
      <c r="Q107" s="19" t="s">
        <v>175</v>
      </c>
      <c r="R107" s="19" t="s">
        <v>608</v>
      </c>
      <c r="S107" s="19" t="s">
        <v>175</v>
      </c>
      <c r="T107" s="19" t="s">
        <v>175</v>
      </c>
      <c r="U107" s="24">
        <v>2</v>
      </c>
    </row>
    <row r="108" spans="2:21" ht="14.5" hidden="1" outlineLevel="2">
      <c r="B108" s="25" t="s">
        <v>609</v>
      </c>
      <c r="C108" s="26" t="s">
        <v>610</v>
      </c>
      <c r="D108" s="27" t="s">
        <v>175</v>
      </c>
      <c r="E108" s="28" t="s">
        <v>175</v>
      </c>
      <c r="F108" s="27" t="s">
        <v>175</v>
      </c>
      <c r="G108" s="28" t="s">
        <v>175</v>
      </c>
      <c r="H108" s="29">
        <v>0</v>
      </c>
      <c r="I108" s="29">
        <v>0</v>
      </c>
      <c r="J108" s="28" t="s">
        <v>175</v>
      </c>
      <c r="K108" s="30">
        <v>0</v>
      </c>
      <c r="L108" s="30" t="s">
        <v>175</v>
      </c>
      <c r="M108" s="27" t="s">
        <v>175</v>
      </c>
      <c r="N108" s="31">
        <v>0</v>
      </c>
      <c r="O108" s="31">
        <v>0</v>
      </c>
      <c r="P108" s="31">
        <v>0</v>
      </c>
      <c r="Q108" s="27" t="s">
        <v>175</v>
      </c>
      <c r="R108" s="27" t="s">
        <v>175</v>
      </c>
      <c r="S108" s="27" t="s">
        <v>587</v>
      </c>
      <c r="T108" s="27" t="s">
        <v>175</v>
      </c>
      <c r="U108" s="32">
        <v>3</v>
      </c>
    </row>
    <row r="109" spans="2:21" ht="14.5" hidden="1" outlineLevel="2">
      <c r="B109" s="25" t="s">
        <v>611</v>
      </c>
      <c r="C109" s="26" t="s">
        <v>612</v>
      </c>
      <c r="D109" s="27" t="s">
        <v>175</v>
      </c>
      <c r="E109" s="28" t="s">
        <v>175</v>
      </c>
      <c r="F109" s="27" t="s">
        <v>175</v>
      </c>
      <c r="G109" s="28" t="s">
        <v>175</v>
      </c>
      <c r="H109" s="29">
        <v>0</v>
      </c>
      <c r="I109" s="29">
        <v>0</v>
      </c>
      <c r="J109" s="28" t="s">
        <v>175</v>
      </c>
      <c r="K109" s="30">
        <v>0</v>
      </c>
      <c r="L109" s="30" t="s">
        <v>175</v>
      </c>
      <c r="M109" s="27" t="s">
        <v>175</v>
      </c>
      <c r="N109" s="31">
        <v>0</v>
      </c>
      <c r="O109" s="31">
        <v>0</v>
      </c>
      <c r="P109" s="31">
        <v>0</v>
      </c>
      <c r="Q109" s="27" t="s">
        <v>175</v>
      </c>
      <c r="R109" s="27" t="s">
        <v>175</v>
      </c>
      <c r="S109" s="27" t="s">
        <v>613</v>
      </c>
      <c r="T109" s="27" t="s">
        <v>175</v>
      </c>
      <c r="U109" s="32">
        <v>3</v>
      </c>
    </row>
    <row r="110" spans="2:21" ht="14.5" hidden="1" outlineLevel="3">
      <c r="B110" s="33" t="s">
        <v>614</v>
      </c>
      <c r="C110" s="34" t="s">
        <v>615</v>
      </c>
      <c r="D110" s="35" t="s">
        <v>500</v>
      </c>
      <c r="E110" s="36" t="s">
        <v>616</v>
      </c>
      <c r="F110" s="35" t="s">
        <v>617</v>
      </c>
      <c r="G110" s="36" t="s">
        <v>615</v>
      </c>
      <c r="H110" s="37">
        <v>38755.919999999998</v>
      </c>
      <c r="I110" s="37">
        <v>2269</v>
      </c>
      <c r="J110" s="36" t="s">
        <v>186</v>
      </c>
      <c r="K110" s="38">
        <v>2</v>
      </c>
      <c r="L110" s="38" t="s">
        <v>187</v>
      </c>
      <c r="M110" s="35" t="s">
        <v>188</v>
      </c>
      <c r="N110" s="39">
        <v>0</v>
      </c>
      <c r="O110" s="39">
        <v>0</v>
      </c>
      <c r="P110" s="39">
        <v>0</v>
      </c>
      <c r="Q110" s="35" t="s">
        <v>175</v>
      </c>
      <c r="R110" s="35" t="s">
        <v>175</v>
      </c>
      <c r="S110" s="35" t="s">
        <v>175</v>
      </c>
      <c r="T110" s="35" t="s">
        <v>189</v>
      </c>
      <c r="U110" s="40">
        <v>4</v>
      </c>
    </row>
    <row r="111" spans="2:21" ht="14.5" hidden="1" outlineLevel="3">
      <c r="B111" s="33" t="s">
        <v>618</v>
      </c>
      <c r="C111" s="34" t="s">
        <v>619</v>
      </c>
      <c r="D111" s="35" t="s">
        <v>500</v>
      </c>
      <c r="E111" s="36" t="s">
        <v>616</v>
      </c>
      <c r="F111" s="35" t="s">
        <v>620</v>
      </c>
      <c r="G111" s="36" t="s">
        <v>619</v>
      </c>
      <c r="H111" s="37">
        <v>40694.480000000003</v>
      </c>
      <c r="I111" s="37">
        <v>999</v>
      </c>
      <c r="J111" s="36" t="s">
        <v>186</v>
      </c>
      <c r="K111" s="38">
        <v>2</v>
      </c>
      <c r="L111" s="38" t="s">
        <v>187</v>
      </c>
      <c r="M111" s="35" t="s">
        <v>188</v>
      </c>
      <c r="N111" s="39">
        <v>0</v>
      </c>
      <c r="O111" s="39">
        <v>0</v>
      </c>
      <c r="P111" s="39">
        <v>0</v>
      </c>
      <c r="Q111" s="35" t="s">
        <v>175</v>
      </c>
      <c r="R111" s="35" t="s">
        <v>175</v>
      </c>
      <c r="S111" s="35" t="s">
        <v>175</v>
      </c>
      <c r="T111" s="35" t="s">
        <v>194</v>
      </c>
      <c r="U111" s="40">
        <v>4</v>
      </c>
    </row>
    <row r="112" spans="2:21" ht="14.5" hidden="1" outlineLevel="3">
      <c r="B112" s="33" t="s">
        <v>621</v>
      </c>
      <c r="C112" s="34" t="s">
        <v>622</v>
      </c>
      <c r="D112" s="35" t="s">
        <v>500</v>
      </c>
      <c r="E112" s="36" t="s">
        <v>616</v>
      </c>
      <c r="F112" s="35" t="s">
        <v>623</v>
      </c>
      <c r="G112" s="36" t="s">
        <v>624</v>
      </c>
      <c r="H112" s="37">
        <v>42648.18</v>
      </c>
      <c r="I112" s="37">
        <v>508</v>
      </c>
      <c r="J112" s="36" t="s">
        <v>186</v>
      </c>
      <c r="K112" s="38">
        <v>2</v>
      </c>
      <c r="L112" s="38" t="s">
        <v>187</v>
      </c>
      <c r="M112" s="35" t="s">
        <v>188</v>
      </c>
      <c r="N112" s="39">
        <v>0</v>
      </c>
      <c r="O112" s="39">
        <v>0</v>
      </c>
      <c r="P112" s="39">
        <v>0</v>
      </c>
      <c r="Q112" s="35" t="s">
        <v>175</v>
      </c>
      <c r="R112" s="35" t="s">
        <v>175</v>
      </c>
      <c r="S112" s="35" t="s">
        <v>175</v>
      </c>
      <c r="T112" s="35" t="s">
        <v>199</v>
      </c>
      <c r="U112" s="40">
        <v>4</v>
      </c>
    </row>
    <row r="113" spans="2:21" ht="14.5" hidden="1" outlineLevel="3">
      <c r="B113" s="33" t="s">
        <v>625</v>
      </c>
      <c r="C113" s="34" t="s">
        <v>626</v>
      </c>
      <c r="D113" s="35" t="s">
        <v>500</v>
      </c>
      <c r="E113" s="36" t="s">
        <v>616</v>
      </c>
      <c r="F113" s="35" t="s">
        <v>627</v>
      </c>
      <c r="G113" s="36" t="s">
        <v>626</v>
      </c>
      <c r="H113" s="37">
        <v>43829.48</v>
      </c>
      <c r="I113" s="37">
        <v>149</v>
      </c>
      <c r="J113" s="36" t="s">
        <v>186</v>
      </c>
      <c r="K113" s="38">
        <v>2</v>
      </c>
      <c r="L113" s="38" t="s">
        <v>187</v>
      </c>
      <c r="M113" s="35" t="s">
        <v>188</v>
      </c>
      <c r="N113" s="39">
        <v>0</v>
      </c>
      <c r="O113" s="39">
        <v>0</v>
      </c>
      <c r="P113" s="39">
        <v>0</v>
      </c>
      <c r="Q113" s="35" t="s">
        <v>175</v>
      </c>
      <c r="R113" s="35" t="s">
        <v>175</v>
      </c>
      <c r="S113" s="35" t="s">
        <v>175</v>
      </c>
      <c r="T113" s="35" t="s">
        <v>204</v>
      </c>
      <c r="U113" s="40">
        <v>4</v>
      </c>
    </row>
    <row r="114" spans="2:21" ht="14.5" hidden="1" outlineLevel="3">
      <c r="B114" s="33" t="s">
        <v>628</v>
      </c>
      <c r="C114" s="34" t="s">
        <v>629</v>
      </c>
      <c r="D114" s="35" t="s">
        <v>500</v>
      </c>
      <c r="E114" s="36" t="s">
        <v>616</v>
      </c>
      <c r="F114" s="35" t="s">
        <v>630</v>
      </c>
      <c r="G114" s="36" t="s">
        <v>629</v>
      </c>
      <c r="H114" s="37">
        <v>33500.629999999997</v>
      </c>
      <c r="I114" s="37">
        <v>4</v>
      </c>
      <c r="J114" s="36" t="s">
        <v>186</v>
      </c>
      <c r="K114" s="38">
        <v>2</v>
      </c>
      <c r="L114" s="38" t="s">
        <v>187</v>
      </c>
      <c r="M114" s="35" t="s">
        <v>188</v>
      </c>
      <c r="N114" s="39">
        <v>0</v>
      </c>
      <c r="O114" s="39">
        <v>0</v>
      </c>
      <c r="P114" s="39">
        <v>0</v>
      </c>
      <c r="Q114" s="35" t="s">
        <v>175</v>
      </c>
      <c r="R114" s="35" t="s">
        <v>175</v>
      </c>
      <c r="S114" s="35" t="s">
        <v>175</v>
      </c>
      <c r="T114" s="35" t="s">
        <v>209</v>
      </c>
      <c r="U114" s="40">
        <v>4</v>
      </c>
    </row>
    <row r="115" spans="2:21" ht="14.5" hidden="1" outlineLevel="3">
      <c r="B115" s="33" t="s">
        <v>631</v>
      </c>
      <c r="C115" s="34" t="s">
        <v>632</v>
      </c>
      <c r="D115" s="35" t="s">
        <v>500</v>
      </c>
      <c r="E115" s="36" t="s">
        <v>616</v>
      </c>
      <c r="F115" s="35" t="s">
        <v>633</v>
      </c>
      <c r="G115" s="36" t="s">
        <v>634</v>
      </c>
      <c r="H115" s="37">
        <v>37695.78</v>
      </c>
      <c r="I115" s="37">
        <v>456</v>
      </c>
      <c r="J115" s="36" t="s">
        <v>186</v>
      </c>
      <c r="K115" s="38">
        <v>2</v>
      </c>
      <c r="L115" s="38" t="s">
        <v>187</v>
      </c>
      <c r="M115" s="35" t="s">
        <v>188</v>
      </c>
      <c r="N115" s="39">
        <v>0</v>
      </c>
      <c r="O115" s="39">
        <v>0</v>
      </c>
      <c r="P115" s="39">
        <v>0</v>
      </c>
      <c r="Q115" s="35" t="s">
        <v>175</v>
      </c>
      <c r="R115" s="35" t="s">
        <v>175</v>
      </c>
      <c r="S115" s="35" t="s">
        <v>175</v>
      </c>
      <c r="T115" s="35" t="s">
        <v>214</v>
      </c>
      <c r="U115" s="40">
        <v>4</v>
      </c>
    </row>
    <row r="116" spans="2:21" ht="14.5" hidden="1" outlineLevel="3">
      <c r="B116" s="33" t="s">
        <v>635</v>
      </c>
      <c r="C116" s="34" t="s">
        <v>636</v>
      </c>
      <c r="D116" s="35" t="s">
        <v>500</v>
      </c>
      <c r="E116" s="36" t="s">
        <v>616</v>
      </c>
      <c r="F116" s="35" t="s">
        <v>637</v>
      </c>
      <c r="G116" s="36" t="s">
        <v>638</v>
      </c>
      <c r="H116" s="37">
        <v>41754.620000000003</v>
      </c>
      <c r="I116" s="37">
        <v>17</v>
      </c>
      <c r="J116" s="36" t="s">
        <v>186</v>
      </c>
      <c r="K116" s="38">
        <v>2</v>
      </c>
      <c r="L116" s="38" t="s">
        <v>187</v>
      </c>
      <c r="M116" s="35" t="s">
        <v>188</v>
      </c>
      <c r="N116" s="39">
        <v>0</v>
      </c>
      <c r="O116" s="39">
        <v>0</v>
      </c>
      <c r="P116" s="39">
        <v>0</v>
      </c>
      <c r="Q116" s="35" t="s">
        <v>175</v>
      </c>
      <c r="R116" s="35" t="s">
        <v>175</v>
      </c>
      <c r="S116" s="35" t="s">
        <v>175</v>
      </c>
      <c r="T116" s="35" t="s">
        <v>242</v>
      </c>
      <c r="U116" s="40">
        <v>4</v>
      </c>
    </row>
    <row r="117" spans="2:21" ht="14.5" hidden="1" outlineLevel="3">
      <c r="B117" s="33" t="s">
        <v>639</v>
      </c>
      <c r="C117" s="34" t="s">
        <v>640</v>
      </c>
      <c r="D117" s="35" t="s">
        <v>500</v>
      </c>
      <c r="E117" s="36" t="s">
        <v>616</v>
      </c>
      <c r="F117" s="35" t="s">
        <v>641</v>
      </c>
      <c r="G117" s="36" t="s">
        <v>642</v>
      </c>
      <c r="H117" s="37">
        <v>46616.15</v>
      </c>
      <c r="I117" s="37">
        <v>50</v>
      </c>
      <c r="J117" s="36" t="s">
        <v>186</v>
      </c>
      <c r="K117" s="38">
        <v>2</v>
      </c>
      <c r="L117" s="38" t="s">
        <v>187</v>
      </c>
      <c r="M117" s="35" t="s">
        <v>188</v>
      </c>
      <c r="N117" s="39">
        <v>0</v>
      </c>
      <c r="O117" s="39">
        <v>0</v>
      </c>
      <c r="P117" s="39">
        <v>0</v>
      </c>
      <c r="Q117" s="35" t="s">
        <v>175</v>
      </c>
      <c r="R117" s="35" t="s">
        <v>175</v>
      </c>
      <c r="S117" s="35" t="s">
        <v>175</v>
      </c>
      <c r="T117" s="35" t="s">
        <v>246</v>
      </c>
      <c r="U117" s="40">
        <v>4</v>
      </c>
    </row>
    <row r="118" spans="2:21" ht="14.5" hidden="1" outlineLevel="3">
      <c r="B118" s="33" t="s">
        <v>643</v>
      </c>
      <c r="C118" s="34" t="s">
        <v>644</v>
      </c>
      <c r="D118" s="35" t="s">
        <v>500</v>
      </c>
      <c r="E118" s="36" t="s">
        <v>616</v>
      </c>
      <c r="F118" s="35" t="s">
        <v>645</v>
      </c>
      <c r="G118" s="36" t="s">
        <v>646</v>
      </c>
      <c r="H118" s="37">
        <v>49690.58</v>
      </c>
      <c r="I118" s="37">
        <v>5</v>
      </c>
      <c r="J118" s="36" t="s">
        <v>186</v>
      </c>
      <c r="K118" s="38">
        <v>2</v>
      </c>
      <c r="L118" s="38" t="s">
        <v>187</v>
      </c>
      <c r="M118" s="35" t="s">
        <v>188</v>
      </c>
      <c r="N118" s="39">
        <v>0</v>
      </c>
      <c r="O118" s="39">
        <v>0</v>
      </c>
      <c r="P118" s="39">
        <v>0</v>
      </c>
      <c r="Q118" s="35" t="s">
        <v>175</v>
      </c>
      <c r="R118" s="35" t="s">
        <v>175</v>
      </c>
      <c r="S118" s="35" t="s">
        <v>175</v>
      </c>
      <c r="T118" s="35" t="s">
        <v>251</v>
      </c>
      <c r="U118" s="40">
        <v>4</v>
      </c>
    </row>
    <row r="119" spans="2:21" ht="14.5" hidden="1" outlineLevel="3">
      <c r="B119" s="33" t="s">
        <v>647</v>
      </c>
      <c r="C119" s="34" t="s">
        <v>648</v>
      </c>
      <c r="D119" s="35" t="s">
        <v>500</v>
      </c>
      <c r="E119" s="36" t="s">
        <v>616</v>
      </c>
      <c r="F119" s="35" t="s">
        <v>649</v>
      </c>
      <c r="G119" s="36" t="s">
        <v>648</v>
      </c>
      <c r="H119" s="37">
        <v>49251.37</v>
      </c>
      <c r="I119" s="37">
        <v>175</v>
      </c>
      <c r="J119" s="36" t="s">
        <v>186</v>
      </c>
      <c r="K119" s="38">
        <v>2</v>
      </c>
      <c r="L119" s="38" t="s">
        <v>187</v>
      </c>
      <c r="M119" s="35" t="s">
        <v>188</v>
      </c>
      <c r="N119" s="39">
        <v>0</v>
      </c>
      <c r="O119" s="39">
        <v>0</v>
      </c>
      <c r="P119" s="39">
        <v>0</v>
      </c>
      <c r="Q119" s="35" t="s">
        <v>175</v>
      </c>
      <c r="R119" s="35" t="s">
        <v>175</v>
      </c>
      <c r="S119" s="35" t="s">
        <v>175</v>
      </c>
      <c r="T119" s="35" t="s">
        <v>318</v>
      </c>
      <c r="U119" s="40">
        <v>4</v>
      </c>
    </row>
    <row r="120" spans="2:21" ht="14.5" hidden="1" outlineLevel="3">
      <c r="B120" s="33" t="s">
        <v>650</v>
      </c>
      <c r="C120" s="34" t="s">
        <v>651</v>
      </c>
      <c r="D120" s="35" t="s">
        <v>500</v>
      </c>
      <c r="E120" s="36" t="s">
        <v>616</v>
      </c>
      <c r="F120" s="35" t="s">
        <v>652</v>
      </c>
      <c r="G120" s="36" t="s">
        <v>653</v>
      </c>
      <c r="H120" s="37">
        <v>46994.78</v>
      </c>
      <c r="I120" s="37">
        <v>79</v>
      </c>
      <c r="J120" s="36" t="s">
        <v>186</v>
      </c>
      <c r="K120" s="38">
        <v>2</v>
      </c>
      <c r="L120" s="38" t="s">
        <v>187</v>
      </c>
      <c r="M120" s="35" t="s">
        <v>188</v>
      </c>
      <c r="N120" s="39">
        <v>0</v>
      </c>
      <c r="O120" s="39">
        <v>0</v>
      </c>
      <c r="P120" s="39">
        <v>0</v>
      </c>
      <c r="Q120" s="35" t="s">
        <v>175</v>
      </c>
      <c r="R120" s="35" t="s">
        <v>175</v>
      </c>
      <c r="S120" s="35" t="s">
        <v>175</v>
      </c>
      <c r="T120" s="35" t="s">
        <v>255</v>
      </c>
      <c r="U120" s="40">
        <v>4</v>
      </c>
    </row>
    <row r="121" spans="2:21" ht="14.5" hidden="1" outlineLevel="3">
      <c r="B121" s="33" t="s">
        <v>654</v>
      </c>
      <c r="C121" s="34" t="s">
        <v>655</v>
      </c>
      <c r="D121" s="35" t="s">
        <v>500</v>
      </c>
      <c r="E121" s="36" t="s">
        <v>616</v>
      </c>
      <c r="F121" s="35" t="s">
        <v>656</v>
      </c>
      <c r="G121" s="36" t="s">
        <v>655</v>
      </c>
      <c r="H121" s="37">
        <v>45874.05</v>
      </c>
      <c r="I121" s="37">
        <v>2</v>
      </c>
      <c r="J121" s="36" t="s">
        <v>186</v>
      </c>
      <c r="K121" s="38">
        <v>2</v>
      </c>
      <c r="L121" s="38" t="s">
        <v>187</v>
      </c>
      <c r="M121" s="35" t="s">
        <v>188</v>
      </c>
      <c r="N121" s="39">
        <v>0</v>
      </c>
      <c r="O121" s="39">
        <v>0</v>
      </c>
      <c r="P121" s="39">
        <v>0</v>
      </c>
      <c r="Q121" s="35" t="s">
        <v>175</v>
      </c>
      <c r="R121" s="35" t="s">
        <v>175</v>
      </c>
      <c r="S121" s="35" t="s">
        <v>175</v>
      </c>
      <c r="T121" s="35" t="s">
        <v>657</v>
      </c>
      <c r="U121" s="40">
        <v>4</v>
      </c>
    </row>
    <row r="122" spans="2:21" ht="14.5" hidden="1" outlineLevel="3">
      <c r="B122" s="33" t="s">
        <v>658</v>
      </c>
      <c r="C122" s="34" t="s">
        <v>659</v>
      </c>
      <c r="D122" s="35" t="s">
        <v>500</v>
      </c>
      <c r="E122" s="36" t="s">
        <v>616</v>
      </c>
      <c r="F122" s="35" t="s">
        <v>660</v>
      </c>
      <c r="G122" s="36" t="s">
        <v>659</v>
      </c>
      <c r="H122" s="37">
        <v>47752.02</v>
      </c>
      <c r="I122" s="37">
        <v>2</v>
      </c>
      <c r="J122" s="36" t="s">
        <v>186</v>
      </c>
      <c r="K122" s="38">
        <v>2</v>
      </c>
      <c r="L122" s="38" t="s">
        <v>187</v>
      </c>
      <c r="M122" s="35" t="s">
        <v>188</v>
      </c>
      <c r="N122" s="39">
        <v>0</v>
      </c>
      <c r="O122" s="39">
        <v>0</v>
      </c>
      <c r="P122" s="39">
        <v>0</v>
      </c>
      <c r="Q122" s="35" t="s">
        <v>175</v>
      </c>
      <c r="R122" s="35" t="s">
        <v>175</v>
      </c>
      <c r="S122" s="35" t="s">
        <v>175</v>
      </c>
      <c r="T122" s="35" t="s">
        <v>327</v>
      </c>
      <c r="U122" s="40">
        <v>4</v>
      </c>
    </row>
    <row r="123" spans="2:21" ht="14.5" hidden="1" outlineLevel="3">
      <c r="B123" s="33" t="s">
        <v>661</v>
      </c>
      <c r="C123" s="34" t="s">
        <v>662</v>
      </c>
      <c r="D123" s="35" t="s">
        <v>500</v>
      </c>
      <c r="E123" s="36" t="s">
        <v>616</v>
      </c>
      <c r="F123" s="35" t="s">
        <v>663</v>
      </c>
      <c r="G123" s="36" t="s">
        <v>662</v>
      </c>
      <c r="H123" s="37">
        <v>45495.43</v>
      </c>
      <c r="I123" s="37">
        <v>4</v>
      </c>
      <c r="J123" s="36" t="s">
        <v>186</v>
      </c>
      <c r="K123" s="38">
        <v>2</v>
      </c>
      <c r="L123" s="38" t="s">
        <v>187</v>
      </c>
      <c r="M123" s="35" t="s">
        <v>188</v>
      </c>
      <c r="N123" s="39">
        <v>0</v>
      </c>
      <c r="O123" s="39">
        <v>0</v>
      </c>
      <c r="P123" s="39">
        <v>0</v>
      </c>
      <c r="Q123" s="35" t="s">
        <v>175</v>
      </c>
      <c r="R123" s="35" t="s">
        <v>175</v>
      </c>
      <c r="S123" s="35" t="s">
        <v>175</v>
      </c>
      <c r="T123" s="35" t="s">
        <v>332</v>
      </c>
      <c r="U123" s="40">
        <v>4</v>
      </c>
    </row>
    <row r="124" spans="2:21" ht="14.5" hidden="1" outlineLevel="3">
      <c r="B124" s="33" t="s">
        <v>664</v>
      </c>
      <c r="C124" s="34" t="s">
        <v>665</v>
      </c>
      <c r="D124" s="35" t="s">
        <v>500</v>
      </c>
      <c r="E124" s="36" t="s">
        <v>616</v>
      </c>
      <c r="F124" s="35" t="s">
        <v>666</v>
      </c>
      <c r="G124" s="36" t="s">
        <v>667</v>
      </c>
      <c r="H124" s="37">
        <v>46252.67</v>
      </c>
      <c r="I124" s="37">
        <v>47</v>
      </c>
      <c r="J124" s="36" t="s">
        <v>186</v>
      </c>
      <c r="K124" s="38">
        <v>2</v>
      </c>
      <c r="L124" s="38" t="s">
        <v>187</v>
      </c>
      <c r="M124" s="35" t="s">
        <v>188</v>
      </c>
      <c r="N124" s="39">
        <v>0</v>
      </c>
      <c r="O124" s="39">
        <v>0</v>
      </c>
      <c r="P124" s="39">
        <v>0</v>
      </c>
      <c r="Q124" s="35" t="s">
        <v>175</v>
      </c>
      <c r="R124" s="35" t="s">
        <v>175</v>
      </c>
      <c r="S124" s="35" t="s">
        <v>175</v>
      </c>
      <c r="T124" s="35" t="s">
        <v>261</v>
      </c>
      <c r="U124" s="40">
        <v>4</v>
      </c>
    </row>
    <row r="125" spans="2:21" ht="14.5" hidden="1" outlineLevel="3">
      <c r="B125" s="33" t="s">
        <v>668</v>
      </c>
      <c r="C125" s="34" t="s">
        <v>669</v>
      </c>
      <c r="D125" s="35" t="s">
        <v>500</v>
      </c>
      <c r="E125" s="36" t="s">
        <v>616</v>
      </c>
      <c r="F125" s="35" t="s">
        <v>670</v>
      </c>
      <c r="G125" s="36" t="s">
        <v>671</v>
      </c>
      <c r="H125" s="37">
        <v>86023.31</v>
      </c>
      <c r="I125" s="37">
        <v>42</v>
      </c>
      <c r="J125" s="36" t="s">
        <v>186</v>
      </c>
      <c r="K125" s="38">
        <v>2</v>
      </c>
      <c r="L125" s="38" t="s">
        <v>187</v>
      </c>
      <c r="M125" s="35" t="s">
        <v>188</v>
      </c>
      <c r="N125" s="39">
        <v>0</v>
      </c>
      <c r="O125" s="39">
        <v>0</v>
      </c>
      <c r="P125" s="39">
        <v>0</v>
      </c>
      <c r="Q125" s="35" t="s">
        <v>175</v>
      </c>
      <c r="R125" s="35" t="s">
        <v>175</v>
      </c>
      <c r="S125" s="35" t="s">
        <v>175</v>
      </c>
      <c r="T125" s="35" t="s">
        <v>341</v>
      </c>
      <c r="U125" s="40">
        <v>4</v>
      </c>
    </row>
    <row r="126" spans="2:21" ht="14.5" hidden="1" outlineLevel="3">
      <c r="B126" s="33" t="s">
        <v>672</v>
      </c>
      <c r="C126" s="34" t="s">
        <v>673</v>
      </c>
      <c r="D126" s="35" t="s">
        <v>500</v>
      </c>
      <c r="E126" s="36" t="s">
        <v>616</v>
      </c>
      <c r="F126" s="35" t="s">
        <v>674</v>
      </c>
      <c r="G126" s="36" t="s">
        <v>675</v>
      </c>
      <c r="H126" s="37">
        <v>74058.8</v>
      </c>
      <c r="I126" s="37">
        <v>52</v>
      </c>
      <c r="J126" s="36" t="s">
        <v>186</v>
      </c>
      <c r="K126" s="38">
        <v>2</v>
      </c>
      <c r="L126" s="38" t="s">
        <v>187</v>
      </c>
      <c r="M126" s="35" t="s">
        <v>188</v>
      </c>
      <c r="N126" s="39">
        <v>0</v>
      </c>
      <c r="O126" s="39">
        <v>0</v>
      </c>
      <c r="P126" s="39">
        <v>0</v>
      </c>
      <c r="Q126" s="35" t="s">
        <v>175</v>
      </c>
      <c r="R126" s="35" t="s">
        <v>175</v>
      </c>
      <c r="S126" s="35" t="s">
        <v>175</v>
      </c>
      <c r="T126" s="35" t="s">
        <v>346</v>
      </c>
      <c r="U126" s="40">
        <v>4</v>
      </c>
    </row>
    <row r="127" spans="2:21" ht="14.5" hidden="1" outlineLevel="3">
      <c r="B127" s="33" t="s">
        <v>676</v>
      </c>
      <c r="C127" s="34" t="s">
        <v>677</v>
      </c>
      <c r="D127" s="35" t="s">
        <v>500</v>
      </c>
      <c r="E127" s="36" t="s">
        <v>616</v>
      </c>
      <c r="F127" s="35" t="s">
        <v>678</v>
      </c>
      <c r="G127" s="36" t="s">
        <v>679</v>
      </c>
      <c r="H127" s="37">
        <v>44753.32</v>
      </c>
      <c r="I127" s="37">
        <v>4</v>
      </c>
      <c r="J127" s="36" t="s">
        <v>186</v>
      </c>
      <c r="K127" s="38">
        <v>2</v>
      </c>
      <c r="L127" s="38" t="s">
        <v>187</v>
      </c>
      <c r="M127" s="35" t="s">
        <v>188</v>
      </c>
      <c r="N127" s="39">
        <v>0</v>
      </c>
      <c r="O127" s="39">
        <v>0</v>
      </c>
      <c r="P127" s="39">
        <v>0</v>
      </c>
      <c r="Q127" s="35" t="s">
        <v>175</v>
      </c>
      <c r="R127" s="35" t="s">
        <v>175</v>
      </c>
      <c r="S127" s="35" t="s">
        <v>175</v>
      </c>
      <c r="T127" s="35" t="s">
        <v>265</v>
      </c>
      <c r="U127" s="40">
        <v>4</v>
      </c>
    </row>
    <row r="128" spans="2:21" ht="14.5" hidden="1" outlineLevel="3">
      <c r="B128" s="33" t="s">
        <v>680</v>
      </c>
      <c r="C128" s="34" t="s">
        <v>681</v>
      </c>
      <c r="D128" s="35" t="s">
        <v>500</v>
      </c>
      <c r="E128" s="36" t="s">
        <v>616</v>
      </c>
      <c r="F128" s="35" t="s">
        <v>682</v>
      </c>
      <c r="G128" s="36" t="s">
        <v>681</v>
      </c>
      <c r="H128" s="37">
        <v>45874.05</v>
      </c>
      <c r="I128" s="37">
        <v>26</v>
      </c>
      <c r="J128" s="36" t="s">
        <v>186</v>
      </c>
      <c r="K128" s="38">
        <v>2</v>
      </c>
      <c r="L128" s="38" t="s">
        <v>187</v>
      </c>
      <c r="M128" s="35" t="s">
        <v>188</v>
      </c>
      <c r="N128" s="39">
        <v>0</v>
      </c>
      <c r="O128" s="39">
        <v>0</v>
      </c>
      <c r="P128" s="39">
        <v>0</v>
      </c>
      <c r="Q128" s="35" t="s">
        <v>175</v>
      </c>
      <c r="R128" s="35" t="s">
        <v>175</v>
      </c>
      <c r="S128" s="35" t="s">
        <v>175</v>
      </c>
      <c r="T128" s="35" t="s">
        <v>355</v>
      </c>
      <c r="U128" s="40">
        <v>4</v>
      </c>
    </row>
    <row r="129" spans="2:21" ht="14.5" hidden="1" outlineLevel="3">
      <c r="B129" s="33" t="s">
        <v>683</v>
      </c>
      <c r="C129" s="34" t="s">
        <v>684</v>
      </c>
      <c r="D129" s="35" t="s">
        <v>500</v>
      </c>
      <c r="E129" s="36" t="s">
        <v>616</v>
      </c>
      <c r="F129" s="35" t="s">
        <v>685</v>
      </c>
      <c r="G129" s="36" t="s">
        <v>686</v>
      </c>
      <c r="H129" s="37">
        <v>51114.2</v>
      </c>
      <c r="I129" s="37">
        <v>2</v>
      </c>
      <c r="J129" s="36" t="s">
        <v>186</v>
      </c>
      <c r="K129" s="38">
        <v>2</v>
      </c>
      <c r="L129" s="38" t="s">
        <v>187</v>
      </c>
      <c r="M129" s="35" t="s">
        <v>188</v>
      </c>
      <c r="N129" s="39">
        <v>0</v>
      </c>
      <c r="O129" s="39">
        <v>0</v>
      </c>
      <c r="P129" s="39">
        <v>0</v>
      </c>
      <c r="Q129" s="35" t="s">
        <v>175</v>
      </c>
      <c r="R129" s="35" t="s">
        <v>175</v>
      </c>
      <c r="S129" s="35" t="s">
        <v>175</v>
      </c>
      <c r="T129" s="35" t="s">
        <v>460</v>
      </c>
      <c r="U129" s="40">
        <v>4</v>
      </c>
    </row>
    <row r="130" spans="2:21" ht="14.5" hidden="1" outlineLevel="3">
      <c r="B130" s="33" t="s">
        <v>687</v>
      </c>
      <c r="C130" s="34" t="s">
        <v>688</v>
      </c>
      <c r="D130" s="35" t="s">
        <v>500</v>
      </c>
      <c r="E130" s="36" t="s">
        <v>616</v>
      </c>
      <c r="F130" s="35" t="s">
        <v>689</v>
      </c>
      <c r="G130" s="36" t="s">
        <v>688</v>
      </c>
      <c r="H130" s="37">
        <v>51795.73</v>
      </c>
      <c r="I130" s="37">
        <v>11</v>
      </c>
      <c r="J130" s="36" t="s">
        <v>186</v>
      </c>
      <c r="K130" s="38">
        <v>2</v>
      </c>
      <c r="L130" s="38" t="s">
        <v>187</v>
      </c>
      <c r="M130" s="35" t="s">
        <v>188</v>
      </c>
      <c r="N130" s="39">
        <v>0</v>
      </c>
      <c r="O130" s="39">
        <v>0</v>
      </c>
      <c r="P130" s="39">
        <v>0</v>
      </c>
      <c r="Q130" s="35" t="s">
        <v>175</v>
      </c>
      <c r="R130" s="35" t="s">
        <v>175</v>
      </c>
      <c r="S130" s="35" t="s">
        <v>175</v>
      </c>
      <c r="T130" s="35" t="s">
        <v>270</v>
      </c>
      <c r="U130" s="40">
        <v>4</v>
      </c>
    </row>
    <row r="131" spans="2:21" ht="14.5" hidden="1" outlineLevel="3">
      <c r="B131" s="33" t="s">
        <v>690</v>
      </c>
      <c r="C131" s="34" t="s">
        <v>691</v>
      </c>
      <c r="D131" s="35" t="s">
        <v>500</v>
      </c>
      <c r="E131" s="36" t="s">
        <v>616</v>
      </c>
      <c r="F131" s="35" t="s">
        <v>692</v>
      </c>
      <c r="G131" s="36" t="s">
        <v>693</v>
      </c>
      <c r="H131" s="37">
        <v>52689.279999999999</v>
      </c>
      <c r="I131" s="37">
        <v>2</v>
      </c>
      <c r="J131" s="36" t="s">
        <v>186</v>
      </c>
      <c r="K131" s="38">
        <v>2</v>
      </c>
      <c r="L131" s="38" t="s">
        <v>187</v>
      </c>
      <c r="M131" s="35" t="s">
        <v>188</v>
      </c>
      <c r="N131" s="39">
        <v>0</v>
      </c>
      <c r="O131" s="39">
        <v>0</v>
      </c>
      <c r="P131" s="39">
        <v>0</v>
      </c>
      <c r="Q131" s="35" t="s">
        <v>175</v>
      </c>
      <c r="R131" s="35" t="s">
        <v>175</v>
      </c>
      <c r="S131" s="35" t="s">
        <v>175</v>
      </c>
      <c r="T131" s="35" t="s">
        <v>360</v>
      </c>
      <c r="U131" s="40">
        <v>4</v>
      </c>
    </row>
    <row r="132" spans="2:21" ht="14.5" hidden="1" outlineLevel="3">
      <c r="B132" s="33" t="s">
        <v>694</v>
      </c>
      <c r="C132" s="34" t="s">
        <v>695</v>
      </c>
      <c r="D132" s="35" t="s">
        <v>500</v>
      </c>
      <c r="E132" s="36" t="s">
        <v>616</v>
      </c>
      <c r="F132" s="35" t="s">
        <v>696</v>
      </c>
      <c r="G132" s="36" t="s">
        <v>695</v>
      </c>
      <c r="H132" s="37">
        <v>53143.63</v>
      </c>
      <c r="I132" s="37">
        <v>10</v>
      </c>
      <c r="J132" s="36" t="s">
        <v>186</v>
      </c>
      <c r="K132" s="38">
        <v>2</v>
      </c>
      <c r="L132" s="38" t="s">
        <v>187</v>
      </c>
      <c r="M132" s="35" t="s">
        <v>188</v>
      </c>
      <c r="N132" s="39">
        <v>0</v>
      </c>
      <c r="O132" s="39">
        <v>0</v>
      </c>
      <c r="P132" s="39">
        <v>0</v>
      </c>
      <c r="Q132" s="35" t="s">
        <v>175</v>
      </c>
      <c r="R132" s="35" t="s">
        <v>175</v>
      </c>
      <c r="S132" s="35" t="s">
        <v>175</v>
      </c>
      <c r="T132" s="35" t="s">
        <v>275</v>
      </c>
      <c r="U132" s="40">
        <v>4</v>
      </c>
    </row>
    <row r="133" spans="2:21" ht="14.5" hidden="1" outlineLevel="3">
      <c r="B133" s="33" t="s">
        <v>697</v>
      </c>
      <c r="C133" s="34" t="s">
        <v>698</v>
      </c>
      <c r="D133" s="35" t="s">
        <v>500</v>
      </c>
      <c r="E133" s="36" t="s">
        <v>616</v>
      </c>
      <c r="F133" s="35" t="s">
        <v>699</v>
      </c>
      <c r="G133" s="36" t="s">
        <v>698</v>
      </c>
      <c r="H133" s="37">
        <v>53749.42</v>
      </c>
      <c r="I133" s="37">
        <v>4</v>
      </c>
      <c r="J133" s="36" t="s">
        <v>186</v>
      </c>
      <c r="K133" s="38">
        <v>2</v>
      </c>
      <c r="L133" s="38" t="s">
        <v>187</v>
      </c>
      <c r="M133" s="35" t="s">
        <v>188</v>
      </c>
      <c r="N133" s="39">
        <v>0</v>
      </c>
      <c r="O133" s="39">
        <v>0</v>
      </c>
      <c r="P133" s="39">
        <v>0</v>
      </c>
      <c r="Q133" s="35" t="s">
        <v>175</v>
      </c>
      <c r="R133" s="35" t="s">
        <v>175</v>
      </c>
      <c r="S133" s="35" t="s">
        <v>175</v>
      </c>
      <c r="T133" s="35" t="s">
        <v>700</v>
      </c>
      <c r="U133" s="40">
        <v>4</v>
      </c>
    </row>
    <row r="134" spans="2:21" ht="14.5" hidden="1" outlineLevel="3">
      <c r="B134" s="33" t="s">
        <v>701</v>
      </c>
      <c r="C134" s="34" t="s">
        <v>702</v>
      </c>
      <c r="D134" s="35" t="s">
        <v>500</v>
      </c>
      <c r="E134" s="36" t="s">
        <v>616</v>
      </c>
      <c r="F134" s="35" t="s">
        <v>703</v>
      </c>
      <c r="G134" s="36" t="s">
        <v>704</v>
      </c>
      <c r="H134" s="37">
        <v>13342.7</v>
      </c>
      <c r="I134" s="37">
        <v>24</v>
      </c>
      <c r="J134" s="36" t="s">
        <v>186</v>
      </c>
      <c r="K134" s="38">
        <v>2</v>
      </c>
      <c r="L134" s="38" t="s">
        <v>187</v>
      </c>
      <c r="M134" s="35" t="s">
        <v>188</v>
      </c>
      <c r="N134" s="39">
        <v>0</v>
      </c>
      <c r="O134" s="39">
        <v>0</v>
      </c>
      <c r="P134" s="39">
        <v>0</v>
      </c>
      <c r="Q134" s="35" t="s">
        <v>175</v>
      </c>
      <c r="R134" s="35" t="s">
        <v>175</v>
      </c>
      <c r="S134" s="35" t="s">
        <v>175</v>
      </c>
      <c r="T134" s="35" t="s">
        <v>705</v>
      </c>
      <c r="U134" s="40">
        <v>4</v>
      </c>
    </row>
    <row r="135" spans="2:21" ht="14.5" hidden="1" outlineLevel="3">
      <c r="B135" s="33" t="s">
        <v>706</v>
      </c>
      <c r="C135" s="34" t="s">
        <v>707</v>
      </c>
      <c r="D135" s="35" t="s">
        <v>500</v>
      </c>
      <c r="E135" s="36" t="s">
        <v>616</v>
      </c>
      <c r="F135" s="35" t="s">
        <v>708</v>
      </c>
      <c r="G135" s="36" t="s">
        <v>709</v>
      </c>
      <c r="H135" s="37">
        <v>9374.7199999999993</v>
      </c>
      <c r="I135" s="37">
        <v>52</v>
      </c>
      <c r="J135" s="36" t="s">
        <v>186</v>
      </c>
      <c r="K135" s="38">
        <v>2</v>
      </c>
      <c r="L135" s="38" t="s">
        <v>187</v>
      </c>
      <c r="M135" s="35" t="s">
        <v>188</v>
      </c>
      <c r="N135" s="39">
        <v>0</v>
      </c>
      <c r="O135" s="39">
        <v>0</v>
      </c>
      <c r="P135" s="39">
        <v>0</v>
      </c>
      <c r="Q135" s="35" t="s">
        <v>175</v>
      </c>
      <c r="R135" s="35" t="s">
        <v>175</v>
      </c>
      <c r="S135" s="35" t="s">
        <v>175</v>
      </c>
      <c r="T135" s="35" t="s">
        <v>710</v>
      </c>
      <c r="U135" s="40">
        <v>4</v>
      </c>
    </row>
    <row r="136" spans="2:21" ht="14.5" hidden="1" outlineLevel="3">
      <c r="B136" s="33" t="s">
        <v>711</v>
      </c>
      <c r="C136" s="34" t="s">
        <v>712</v>
      </c>
      <c r="D136" s="35" t="s">
        <v>500</v>
      </c>
      <c r="E136" s="36" t="s">
        <v>616</v>
      </c>
      <c r="F136" s="35" t="s">
        <v>713</v>
      </c>
      <c r="G136" s="36" t="s">
        <v>714</v>
      </c>
      <c r="H136" s="37">
        <v>14857.2</v>
      </c>
      <c r="I136" s="37">
        <v>976</v>
      </c>
      <c r="J136" s="36" t="s">
        <v>186</v>
      </c>
      <c r="K136" s="38">
        <v>2</v>
      </c>
      <c r="L136" s="38" t="s">
        <v>187</v>
      </c>
      <c r="M136" s="35" t="s">
        <v>188</v>
      </c>
      <c r="N136" s="39">
        <v>0</v>
      </c>
      <c r="O136" s="39">
        <v>0</v>
      </c>
      <c r="P136" s="39">
        <v>0</v>
      </c>
      <c r="Q136" s="35" t="s">
        <v>175</v>
      </c>
      <c r="R136" s="35" t="s">
        <v>175</v>
      </c>
      <c r="S136" s="35" t="s">
        <v>175</v>
      </c>
      <c r="T136" s="35" t="s">
        <v>715</v>
      </c>
      <c r="U136" s="40">
        <v>4</v>
      </c>
    </row>
    <row r="137" spans="2:21" ht="14.5" hidden="1" outlineLevel="3">
      <c r="B137" s="33" t="s">
        <v>716</v>
      </c>
      <c r="C137" s="34" t="s">
        <v>717</v>
      </c>
      <c r="D137" s="35" t="s">
        <v>93</v>
      </c>
      <c r="E137" s="36" t="s">
        <v>616</v>
      </c>
      <c r="F137" s="35" t="s">
        <v>718</v>
      </c>
      <c r="G137" s="36" t="s">
        <v>719</v>
      </c>
      <c r="H137" s="37">
        <v>2695.8</v>
      </c>
      <c r="I137" s="37">
        <v>2966.7</v>
      </c>
      <c r="J137" s="36" t="s">
        <v>186</v>
      </c>
      <c r="K137" s="38">
        <v>2</v>
      </c>
      <c r="L137" s="38" t="s">
        <v>187</v>
      </c>
      <c r="M137" s="35" t="s">
        <v>188</v>
      </c>
      <c r="N137" s="39">
        <v>0</v>
      </c>
      <c r="O137" s="39">
        <v>0</v>
      </c>
      <c r="P137" s="39">
        <v>0</v>
      </c>
      <c r="Q137" s="35" t="s">
        <v>175</v>
      </c>
      <c r="R137" s="35" t="s">
        <v>175</v>
      </c>
      <c r="S137" s="35" t="s">
        <v>175</v>
      </c>
      <c r="T137" s="35" t="s">
        <v>720</v>
      </c>
      <c r="U137" s="40">
        <v>4</v>
      </c>
    </row>
    <row r="138" spans="2:21" ht="14.5" hidden="1" outlineLevel="3">
      <c r="B138" s="33" t="s">
        <v>721</v>
      </c>
      <c r="C138" s="34" t="s">
        <v>722</v>
      </c>
      <c r="D138" s="35" t="s">
        <v>93</v>
      </c>
      <c r="E138" s="36" t="s">
        <v>616</v>
      </c>
      <c r="F138" s="35" t="s">
        <v>723</v>
      </c>
      <c r="G138" s="36" t="s">
        <v>724</v>
      </c>
      <c r="H138" s="37">
        <v>2847.25</v>
      </c>
      <c r="I138" s="37">
        <v>12057.1</v>
      </c>
      <c r="J138" s="36" t="s">
        <v>186</v>
      </c>
      <c r="K138" s="38">
        <v>2</v>
      </c>
      <c r="L138" s="38" t="s">
        <v>187</v>
      </c>
      <c r="M138" s="35" t="s">
        <v>188</v>
      </c>
      <c r="N138" s="39">
        <v>0</v>
      </c>
      <c r="O138" s="39">
        <v>0</v>
      </c>
      <c r="P138" s="39">
        <v>0</v>
      </c>
      <c r="Q138" s="35" t="s">
        <v>175</v>
      </c>
      <c r="R138" s="35" t="s">
        <v>175</v>
      </c>
      <c r="S138" s="35" t="s">
        <v>175</v>
      </c>
      <c r="T138" s="35" t="s">
        <v>279</v>
      </c>
      <c r="U138" s="40">
        <v>4</v>
      </c>
    </row>
    <row r="139" spans="2:21" ht="14.5" hidden="1" outlineLevel="3">
      <c r="B139" s="33" t="s">
        <v>725</v>
      </c>
      <c r="C139" s="34" t="s">
        <v>726</v>
      </c>
      <c r="D139" s="35" t="s">
        <v>511</v>
      </c>
      <c r="E139" s="36" t="s">
        <v>616</v>
      </c>
      <c r="F139" s="35" t="s">
        <v>727</v>
      </c>
      <c r="G139" s="36" t="s">
        <v>728</v>
      </c>
      <c r="H139" s="37">
        <v>3256.16</v>
      </c>
      <c r="I139" s="37">
        <v>146</v>
      </c>
      <c r="J139" s="36" t="s">
        <v>186</v>
      </c>
      <c r="K139" s="38">
        <v>2</v>
      </c>
      <c r="L139" s="38" t="s">
        <v>187</v>
      </c>
      <c r="M139" s="35" t="s">
        <v>188</v>
      </c>
      <c r="N139" s="39">
        <v>0</v>
      </c>
      <c r="O139" s="39">
        <v>0</v>
      </c>
      <c r="P139" s="39">
        <v>0</v>
      </c>
      <c r="Q139" s="35" t="s">
        <v>175</v>
      </c>
      <c r="R139" s="35" t="s">
        <v>175</v>
      </c>
      <c r="S139" s="35" t="s">
        <v>175</v>
      </c>
      <c r="T139" s="35" t="s">
        <v>284</v>
      </c>
      <c r="U139" s="40">
        <v>4</v>
      </c>
    </row>
    <row r="140" spans="2:21" ht="14.5" hidden="1" outlineLevel="3">
      <c r="B140" s="33" t="s">
        <v>729</v>
      </c>
      <c r="C140" s="34" t="s">
        <v>730</v>
      </c>
      <c r="D140" s="35" t="s">
        <v>511</v>
      </c>
      <c r="E140" s="36" t="s">
        <v>616</v>
      </c>
      <c r="F140" s="35" t="s">
        <v>731</v>
      </c>
      <c r="G140" s="36" t="s">
        <v>732</v>
      </c>
      <c r="H140" s="37">
        <v>3241.02</v>
      </c>
      <c r="I140" s="37">
        <v>24</v>
      </c>
      <c r="J140" s="36" t="s">
        <v>186</v>
      </c>
      <c r="K140" s="38">
        <v>2</v>
      </c>
      <c r="L140" s="38" t="s">
        <v>187</v>
      </c>
      <c r="M140" s="35" t="s">
        <v>188</v>
      </c>
      <c r="N140" s="39">
        <v>0</v>
      </c>
      <c r="O140" s="39">
        <v>0</v>
      </c>
      <c r="P140" s="39">
        <v>0</v>
      </c>
      <c r="Q140" s="35" t="s">
        <v>175</v>
      </c>
      <c r="R140" s="35" t="s">
        <v>175</v>
      </c>
      <c r="S140" s="35" t="s">
        <v>175</v>
      </c>
      <c r="T140" s="35" t="s">
        <v>733</v>
      </c>
      <c r="U140" s="40">
        <v>4</v>
      </c>
    </row>
    <row r="141" spans="2:21" ht="14.5" hidden="1" outlineLevel="3">
      <c r="B141" s="33" t="s">
        <v>734</v>
      </c>
      <c r="C141" s="34" t="s">
        <v>735</v>
      </c>
      <c r="D141" s="35" t="s">
        <v>511</v>
      </c>
      <c r="E141" s="36" t="s">
        <v>616</v>
      </c>
      <c r="F141" s="35" t="s">
        <v>736</v>
      </c>
      <c r="G141" s="36" t="s">
        <v>735</v>
      </c>
      <c r="H141" s="37">
        <v>7860.23</v>
      </c>
      <c r="I141" s="37">
        <v>28</v>
      </c>
      <c r="J141" s="36" t="s">
        <v>186</v>
      </c>
      <c r="K141" s="38">
        <v>2</v>
      </c>
      <c r="L141" s="38" t="s">
        <v>187</v>
      </c>
      <c r="M141" s="35" t="s">
        <v>188</v>
      </c>
      <c r="N141" s="39">
        <v>0</v>
      </c>
      <c r="O141" s="39">
        <v>0</v>
      </c>
      <c r="P141" s="39">
        <v>0</v>
      </c>
      <c r="Q141" s="35" t="s">
        <v>175</v>
      </c>
      <c r="R141" s="35" t="s">
        <v>175</v>
      </c>
      <c r="S141" s="35" t="s">
        <v>175</v>
      </c>
      <c r="T141" s="35" t="s">
        <v>737</v>
      </c>
      <c r="U141" s="40">
        <v>4</v>
      </c>
    </row>
    <row r="142" spans="2:21" ht="14.5" hidden="1" outlineLevel="3">
      <c r="B142" s="33" t="s">
        <v>738</v>
      </c>
      <c r="C142" s="34" t="s">
        <v>739</v>
      </c>
      <c r="D142" s="35" t="s">
        <v>95</v>
      </c>
      <c r="E142" s="36" t="s">
        <v>616</v>
      </c>
      <c r="F142" s="35" t="s">
        <v>740</v>
      </c>
      <c r="G142" s="36" t="s">
        <v>741</v>
      </c>
      <c r="H142" s="37">
        <v>227.02</v>
      </c>
      <c r="I142" s="37">
        <v>355296</v>
      </c>
      <c r="J142" s="36" t="s">
        <v>186</v>
      </c>
      <c r="K142" s="38">
        <v>2</v>
      </c>
      <c r="L142" s="38" t="s">
        <v>187</v>
      </c>
      <c r="M142" s="35" t="s">
        <v>188</v>
      </c>
      <c r="N142" s="39">
        <v>0</v>
      </c>
      <c r="O142" s="39">
        <v>0</v>
      </c>
      <c r="P142" s="39">
        <v>0</v>
      </c>
      <c r="Q142" s="35" t="s">
        <v>175</v>
      </c>
      <c r="R142" s="35" t="s">
        <v>175</v>
      </c>
      <c r="S142" s="35" t="s">
        <v>175</v>
      </c>
      <c r="T142" s="35" t="s">
        <v>289</v>
      </c>
      <c r="U142" s="40">
        <v>4</v>
      </c>
    </row>
    <row r="143" spans="2:21" ht="14.5" hidden="1" outlineLevel="3">
      <c r="B143" s="33" t="s">
        <v>742</v>
      </c>
      <c r="C143" s="34" t="s">
        <v>743</v>
      </c>
      <c r="D143" s="35" t="s">
        <v>95</v>
      </c>
      <c r="E143" s="36" t="s">
        <v>616</v>
      </c>
      <c r="F143" s="35" t="s">
        <v>744</v>
      </c>
      <c r="G143" s="36" t="s">
        <v>745</v>
      </c>
      <c r="H143" s="37">
        <v>130.25</v>
      </c>
      <c r="I143" s="37">
        <v>355296</v>
      </c>
      <c r="J143" s="36" t="s">
        <v>186</v>
      </c>
      <c r="K143" s="38">
        <v>2</v>
      </c>
      <c r="L143" s="38" t="s">
        <v>187</v>
      </c>
      <c r="M143" s="35" t="s">
        <v>188</v>
      </c>
      <c r="N143" s="39">
        <v>0</v>
      </c>
      <c r="O143" s="39">
        <v>0</v>
      </c>
      <c r="P143" s="39">
        <v>0</v>
      </c>
      <c r="Q143" s="35" t="s">
        <v>175</v>
      </c>
      <c r="R143" s="35" t="s">
        <v>175</v>
      </c>
      <c r="S143" s="35" t="s">
        <v>175</v>
      </c>
      <c r="T143" s="35" t="s">
        <v>294</v>
      </c>
      <c r="U143" s="40">
        <v>4</v>
      </c>
    </row>
    <row r="144" spans="2:21" ht="14.5" hidden="1" outlineLevel="3">
      <c r="B144" s="33" t="s">
        <v>746</v>
      </c>
      <c r="C144" s="34" t="s">
        <v>747</v>
      </c>
      <c r="D144" s="35" t="s">
        <v>95</v>
      </c>
      <c r="E144" s="36" t="s">
        <v>616</v>
      </c>
      <c r="F144" s="35" t="s">
        <v>748</v>
      </c>
      <c r="G144" s="36" t="s">
        <v>749</v>
      </c>
      <c r="H144" s="37">
        <v>54.17</v>
      </c>
      <c r="I144" s="37">
        <v>285605</v>
      </c>
      <c r="J144" s="36" t="s">
        <v>186</v>
      </c>
      <c r="K144" s="38">
        <v>2</v>
      </c>
      <c r="L144" s="38" t="s">
        <v>187</v>
      </c>
      <c r="M144" s="35" t="s">
        <v>188</v>
      </c>
      <c r="N144" s="39">
        <v>0</v>
      </c>
      <c r="O144" s="39">
        <v>0</v>
      </c>
      <c r="P144" s="39">
        <v>0</v>
      </c>
      <c r="Q144" s="35" t="s">
        <v>175</v>
      </c>
      <c r="R144" s="35" t="s">
        <v>175</v>
      </c>
      <c r="S144" s="35" t="s">
        <v>175</v>
      </c>
      <c r="T144" s="35" t="s">
        <v>750</v>
      </c>
      <c r="U144" s="40">
        <v>4</v>
      </c>
    </row>
    <row r="145" spans="2:21" ht="14.5" hidden="1" outlineLevel="3">
      <c r="B145" s="33" t="s">
        <v>751</v>
      </c>
      <c r="C145" s="34" t="s">
        <v>752</v>
      </c>
      <c r="D145" s="35" t="s">
        <v>511</v>
      </c>
      <c r="E145" s="36" t="s">
        <v>616</v>
      </c>
      <c r="F145" s="35" t="s">
        <v>753</v>
      </c>
      <c r="G145" s="36" t="s">
        <v>754</v>
      </c>
      <c r="H145" s="37">
        <v>1896.38</v>
      </c>
      <c r="I145" s="37">
        <v>1828</v>
      </c>
      <c r="J145" s="36" t="s">
        <v>186</v>
      </c>
      <c r="K145" s="38">
        <v>2</v>
      </c>
      <c r="L145" s="38" t="s">
        <v>187</v>
      </c>
      <c r="M145" s="35" t="s">
        <v>188</v>
      </c>
      <c r="N145" s="39">
        <v>0</v>
      </c>
      <c r="O145" s="39">
        <v>0</v>
      </c>
      <c r="P145" s="39">
        <v>0</v>
      </c>
      <c r="Q145" s="35" t="s">
        <v>175</v>
      </c>
      <c r="R145" s="35" t="s">
        <v>175</v>
      </c>
      <c r="S145" s="35" t="s">
        <v>175</v>
      </c>
      <c r="T145" s="35" t="s">
        <v>755</v>
      </c>
      <c r="U145" s="40">
        <v>4</v>
      </c>
    </row>
    <row r="146" spans="2:21" ht="14.5" hidden="1" outlineLevel="3">
      <c r="B146" s="33" t="s">
        <v>756</v>
      </c>
      <c r="C146" s="34" t="s">
        <v>757</v>
      </c>
      <c r="D146" s="35" t="s">
        <v>511</v>
      </c>
      <c r="E146" s="36" t="s">
        <v>616</v>
      </c>
      <c r="F146" s="35" t="s">
        <v>758</v>
      </c>
      <c r="G146" s="36" t="s">
        <v>759</v>
      </c>
      <c r="H146" s="37">
        <v>2044.9</v>
      </c>
      <c r="I146" s="37">
        <v>2831</v>
      </c>
      <c r="J146" s="36" t="s">
        <v>186</v>
      </c>
      <c r="K146" s="38">
        <v>2</v>
      </c>
      <c r="L146" s="38" t="s">
        <v>187</v>
      </c>
      <c r="M146" s="35" t="s">
        <v>188</v>
      </c>
      <c r="N146" s="39">
        <v>0</v>
      </c>
      <c r="O146" s="39">
        <v>0</v>
      </c>
      <c r="P146" s="39">
        <v>0</v>
      </c>
      <c r="Q146" s="35" t="s">
        <v>175</v>
      </c>
      <c r="R146" s="35" t="s">
        <v>175</v>
      </c>
      <c r="S146" s="35" t="s">
        <v>175</v>
      </c>
      <c r="T146" s="35" t="s">
        <v>298</v>
      </c>
      <c r="U146" s="40">
        <v>4</v>
      </c>
    </row>
    <row r="147" spans="2:21" ht="14.5" hidden="1" outlineLevel="3">
      <c r="B147" s="33" t="s">
        <v>760</v>
      </c>
      <c r="C147" s="34" t="s">
        <v>761</v>
      </c>
      <c r="D147" s="35" t="s">
        <v>511</v>
      </c>
      <c r="E147" s="36" t="s">
        <v>616</v>
      </c>
      <c r="F147" s="35" t="s">
        <v>762</v>
      </c>
      <c r="G147" s="36" t="s">
        <v>763</v>
      </c>
      <c r="H147" s="37">
        <v>357.53</v>
      </c>
      <c r="I147" s="37">
        <v>42853</v>
      </c>
      <c r="J147" s="36" t="s">
        <v>186</v>
      </c>
      <c r="K147" s="38">
        <v>2</v>
      </c>
      <c r="L147" s="38" t="s">
        <v>187</v>
      </c>
      <c r="M147" s="35" t="s">
        <v>188</v>
      </c>
      <c r="N147" s="39">
        <v>0</v>
      </c>
      <c r="O147" s="39">
        <v>0</v>
      </c>
      <c r="P147" s="39">
        <v>0</v>
      </c>
      <c r="Q147" s="35" t="s">
        <v>175</v>
      </c>
      <c r="R147" s="35" t="s">
        <v>175</v>
      </c>
      <c r="S147" s="35" t="s">
        <v>175</v>
      </c>
      <c r="T147" s="35" t="s">
        <v>764</v>
      </c>
      <c r="U147" s="40">
        <v>4</v>
      </c>
    </row>
    <row r="148" spans="2:21" ht="14.5" hidden="1" outlineLevel="3">
      <c r="B148" s="33" t="s">
        <v>765</v>
      </c>
      <c r="C148" s="34" t="s">
        <v>766</v>
      </c>
      <c r="D148" s="35" t="s">
        <v>95</v>
      </c>
      <c r="E148" s="36" t="s">
        <v>616</v>
      </c>
      <c r="F148" s="35" t="s">
        <v>767</v>
      </c>
      <c r="G148" s="36" t="s">
        <v>768</v>
      </c>
      <c r="H148" s="37">
        <v>67.819999999999993</v>
      </c>
      <c r="I148" s="37">
        <v>79200</v>
      </c>
      <c r="J148" s="36" t="s">
        <v>186</v>
      </c>
      <c r="K148" s="38">
        <v>2</v>
      </c>
      <c r="L148" s="38" t="s">
        <v>187</v>
      </c>
      <c r="M148" s="35" t="s">
        <v>188</v>
      </c>
      <c r="N148" s="39">
        <v>0</v>
      </c>
      <c r="O148" s="39">
        <v>0</v>
      </c>
      <c r="P148" s="39">
        <v>0</v>
      </c>
      <c r="Q148" s="35" t="s">
        <v>175</v>
      </c>
      <c r="R148" s="35" t="s">
        <v>175</v>
      </c>
      <c r="S148" s="35" t="s">
        <v>175</v>
      </c>
      <c r="T148" s="35" t="s">
        <v>769</v>
      </c>
      <c r="U148" s="40">
        <v>4</v>
      </c>
    </row>
    <row r="149" spans="2:21" ht="14.5" hidden="1" outlineLevel="3">
      <c r="B149" s="33" t="s">
        <v>770</v>
      </c>
      <c r="C149" s="34" t="s">
        <v>771</v>
      </c>
      <c r="D149" s="35" t="s">
        <v>95</v>
      </c>
      <c r="E149" s="36" t="s">
        <v>616</v>
      </c>
      <c r="F149" s="35" t="s">
        <v>772</v>
      </c>
      <c r="G149" s="36" t="s">
        <v>773</v>
      </c>
      <c r="H149" s="37">
        <v>560.36</v>
      </c>
      <c r="I149" s="37">
        <v>1500</v>
      </c>
      <c r="J149" s="36" t="s">
        <v>186</v>
      </c>
      <c r="K149" s="38">
        <v>2</v>
      </c>
      <c r="L149" s="38" t="s">
        <v>187</v>
      </c>
      <c r="M149" s="35" t="s">
        <v>188</v>
      </c>
      <c r="N149" s="39">
        <v>0</v>
      </c>
      <c r="O149" s="39">
        <v>0</v>
      </c>
      <c r="P149" s="39">
        <v>0</v>
      </c>
      <c r="Q149" s="35" t="s">
        <v>175</v>
      </c>
      <c r="R149" s="35" t="s">
        <v>175</v>
      </c>
      <c r="S149" s="35" t="s">
        <v>175</v>
      </c>
      <c r="T149" s="35" t="s">
        <v>469</v>
      </c>
      <c r="U149" s="40">
        <v>4</v>
      </c>
    </row>
    <row r="150" spans="2:21" ht="14.5" hidden="1" outlineLevel="3">
      <c r="B150" s="33" t="s">
        <v>774</v>
      </c>
      <c r="C150" s="34" t="s">
        <v>775</v>
      </c>
      <c r="D150" s="35" t="s">
        <v>500</v>
      </c>
      <c r="E150" s="36" t="s">
        <v>616</v>
      </c>
      <c r="F150" s="35" t="s">
        <v>776</v>
      </c>
      <c r="G150" s="36" t="s">
        <v>777</v>
      </c>
      <c r="H150" s="37">
        <v>3407.61</v>
      </c>
      <c r="I150" s="37">
        <v>8</v>
      </c>
      <c r="J150" s="36" t="s">
        <v>186</v>
      </c>
      <c r="K150" s="38">
        <v>2</v>
      </c>
      <c r="L150" s="38" t="s">
        <v>187</v>
      </c>
      <c r="M150" s="35" t="s">
        <v>188</v>
      </c>
      <c r="N150" s="39">
        <v>0</v>
      </c>
      <c r="O150" s="39">
        <v>0</v>
      </c>
      <c r="P150" s="39">
        <v>0</v>
      </c>
      <c r="Q150" s="35" t="s">
        <v>175</v>
      </c>
      <c r="R150" s="35" t="s">
        <v>175</v>
      </c>
      <c r="S150" s="35" t="s">
        <v>175</v>
      </c>
      <c r="T150" s="35" t="s">
        <v>778</v>
      </c>
      <c r="U150" s="40">
        <v>4</v>
      </c>
    </row>
    <row r="151" spans="2:21" ht="14.5" hidden="1" outlineLevel="3">
      <c r="B151" s="33" t="s">
        <v>779</v>
      </c>
      <c r="C151" s="34" t="s">
        <v>780</v>
      </c>
      <c r="D151" s="35" t="s">
        <v>511</v>
      </c>
      <c r="E151" s="36" t="s">
        <v>616</v>
      </c>
      <c r="F151" s="35" t="s">
        <v>781</v>
      </c>
      <c r="G151" s="36" t="s">
        <v>782</v>
      </c>
      <c r="H151" s="37">
        <v>1105.58</v>
      </c>
      <c r="I151" s="37">
        <v>10</v>
      </c>
      <c r="J151" s="36" t="s">
        <v>186</v>
      </c>
      <c r="K151" s="38">
        <v>2</v>
      </c>
      <c r="L151" s="38" t="s">
        <v>187</v>
      </c>
      <c r="M151" s="35" t="s">
        <v>188</v>
      </c>
      <c r="N151" s="39">
        <v>0</v>
      </c>
      <c r="O151" s="39">
        <v>0</v>
      </c>
      <c r="P151" s="39">
        <v>0</v>
      </c>
      <c r="Q151" s="35" t="s">
        <v>175</v>
      </c>
      <c r="R151" s="35" t="s">
        <v>175</v>
      </c>
      <c r="S151" s="35" t="s">
        <v>175</v>
      </c>
      <c r="T151" s="35" t="s">
        <v>783</v>
      </c>
      <c r="U151" s="40">
        <v>4</v>
      </c>
    </row>
    <row r="152" spans="2:21" ht="14.5" hidden="1" outlineLevel="3">
      <c r="B152" s="33" t="s">
        <v>784</v>
      </c>
      <c r="C152" s="34" t="s">
        <v>785</v>
      </c>
      <c r="D152" s="35" t="s">
        <v>511</v>
      </c>
      <c r="E152" s="36" t="s">
        <v>616</v>
      </c>
      <c r="F152" s="35" t="s">
        <v>786</v>
      </c>
      <c r="G152" s="36" t="s">
        <v>787</v>
      </c>
      <c r="H152" s="37">
        <v>1921.89</v>
      </c>
      <c r="I152" s="37">
        <v>654</v>
      </c>
      <c r="J152" s="36" t="s">
        <v>186</v>
      </c>
      <c r="K152" s="38">
        <v>2</v>
      </c>
      <c r="L152" s="38" t="s">
        <v>187</v>
      </c>
      <c r="M152" s="35" t="s">
        <v>188</v>
      </c>
      <c r="N152" s="39">
        <v>0</v>
      </c>
      <c r="O152" s="39">
        <v>0</v>
      </c>
      <c r="P152" s="39">
        <v>0</v>
      </c>
      <c r="Q152" s="35" t="s">
        <v>175</v>
      </c>
      <c r="R152" s="35" t="s">
        <v>175</v>
      </c>
      <c r="S152" s="35" t="s">
        <v>175</v>
      </c>
      <c r="T152" s="35" t="s">
        <v>302</v>
      </c>
      <c r="U152" s="40">
        <v>4</v>
      </c>
    </row>
    <row r="153" spans="2:21" ht="14.5" hidden="1" outlineLevel="3">
      <c r="B153" s="33" t="s">
        <v>788</v>
      </c>
      <c r="C153" s="34" t="s">
        <v>789</v>
      </c>
      <c r="D153" s="35" t="s">
        <v>511</v>
      </c>
      <c r="E153" s="36" t="s">
        <v>616</v>
      </c>
      <c r="F153" s="35" t="s">
        <v>790</v>
      </c>
      <c r="G153" s="36" t="s">
        <v>791</v>
      </c>
      <c r="H153" s="37">
        <v>3066.85</v>
      </c>
      <c r="I153" s="37">
        <v>134</v>
      </c>
      <c r="J153" s="36" t="s">
        <v>186</v>
      </c>
      <c r="K153" s="38">
        <v>2</v>
      </c>
      <c r="L153" s="38" t="s">
        <v>187</v>
      </c>
      <c r="M153" s="35" t="s">
        <v>188</v>
      </c>
      <c r="N153" s="39">
        <v>0</v>
      </c>
      <c r="O153" s="39">
        <v>0</v>
      </c>
      <c r="P153" s="39">
        <v>0</v>
      </c>
      <c r="Q153" s="35" t="s">
        <v>175</v>
      </c>
      <c r="R153" s="35" t="s">
        <v>175</v>
      </c>
      <c r="S153" s="35" t="s">
        <v>175</v>
      </c>
      <c r="T153" s="35" t="s">
        <v>792</v>
      </c>
      <c r="U153" s="40">
        <v>4</v>
      </c>
    </row>
    <row r="154" spans="2:21" ht="14.5" hidden="1" outlineLevel="3">
      <c r="B154" s="33" t="s">
        <v>793</v>
      </c>
      <c r="C154" s="34" t="s">
        <v>794</v>
      </c>
      <c r="D154" s="35" t="s">
        <v>95</v>
      </c>
      <c r="E154" s="36" t="s">
        <v>616</v>
      </c>
      <c r="F154" s="35" t="s">
        <v>795</v>
      </c>
      <c r="G154" s="36" t="s">
        <v>796</v>
      </c>
      <c r="H154" s="37">
        <v>121.16</v>
      </c>
      <c r="I154" s="37">
        <v>384</v>
      </c>
      <c r="J154" s="36" t="s">
        <v>186</v>
      </c>
      <c r="K154" s="38">
        <v>2</v>
      </c>
      <c r="L154" s="38" t="s">
        <v>187</v>
      </c>
      <c r="M154" s="35" t="s">
        <v>188</v>
      </c>
      <c r="N154" s="39">
        <v>0</v>
      </c>
      <c r="O154" s="39">
        <v>0</v>
      </c>
      <c r="P154" s="39">
        <v>0</v>
      </c>
      <c r="Q154" s="35" t="s">
        <v>175</v>
      </c>
      <c r="R154" s="35" t="s">
        <v>175</v>
      </c>
      <c r="S154" s="35" t="s">
        <v>175</v>
      </c>
      <c r="T154" s="35" t="s">
        <v>797</v>
      </c>
      <c r="U154" s="40">
        <v>4</v>
      </c>
    </row>
    <row r="155" spans="2:21" ht="14.5" hidden="1" outlineLevel="3">
      <c r="B155" s="33" t="s">
        <v>798</v>
      </c>
      <c r="C155" s="34" t="s">
        <v>799</v>
      </c>
      <c r="D155" s="35" t="s">
        <v>95</v>
      </c>
      <c r="E155" s="36" t="s">
        <v>616</v>
      </c>
      <c r="F155" s="35" t="s">
        <v>800</v>
      </c>
      <c r="G155" s="36" t="s">
        <v>801</v>
      </c>
      <c r="H155" s="37">
        <v>136.30000000000001</v>
      </c>
      <c r="I155" s="37">
        <v>3678</v>
      </c>
      <c r="J155" s="36" t="s">
        <v>186</v>
      </c>
      <c r="K155" s="38">
        <v>2</v>
      </c>
      <c r="L155" s="38" t="s">
        <v>187</v>
      </c>
      <c r="M155" s="35" t="s">
        <v>188</v>
      </c>
      <c r="N155" s="39">
        <v>0</v>
      </c>
      <c r="O155" s="39">
        <v>0</v>
      </c>
      <c r="P155" s="39">
        <v>0</v>
      </c>
      <c r="Q155" s="35" t="s">
        <v>175</v>
      </c>
      <c r="R155" s="35" t="s">
        <v>175</v>
      </c>
      <c r="S155" s="35" t="s">
        <v>175</v>
      </c>
      <c r="T155" s="35" t="s">
        <v>802</v>
      </c>
      <c r="U155" s="40">
        <v>4</v>
      </c>
    </row>
    <row r="156" spans="2:21" ht="14.5" hidden="1" outlineLevel="3">
      <c r="B156" s="33" t="s">
        <v>803</v>
      </c>
      <c r="C156" s="34" t="s">
        <v>804</v>
      </c>
      <c r="D156" s="35" t="s">
        <v>511</v>
      </c>
      <c r="E156" s="36" t="s">
        <v>616</v>
      </c>
      <c r="F156" s="35" t="s">
        <v>805</v>
      </c>
      <c r="G156" s="36" t="s">
        <v>806</v>
      </c>
      <c r="H156" s="37">
        <v>2135.44</v>
      </c>
      <c r="I156" s="37">
        <v>94</v>
      </c>
      <c r="J156" s="36" t="s">
        <v>186</v>
      </c>
      <c r="K156" s="38">
        <v>2</v>
      </c>
      <c r="L156" s="38" t="s">
        <v>187</v>
      </c>
      <c r="M156" s="35" t="s">
        <v>188</v>
      </c>
      <c r="N156" s="39">
        <v>0</v>
      </c>
      <c r="O156" s="39">
        <v>0</v>
      </c>
      <c r="P156" s="39">
        <v>0</v>
      </c>
      <c r="Q156" s="35" t="s">
        <v>175</v>
      </c>
      <c r="R156" s="35" t="s">
        <v>175</v>
      </c>
      <c r="S156" s="35" t="s">
        <v>175</v>
      </c>
      <c r="T156" s="35" t="s">
        <v>807</v>
      </c>
      <c r="U156" s="40">
        <v>4</v>
      </c>
    </row>
    <row r="157" spans="2:21" ht="14.5" hidden="1" outlineLevel="3">
      <c r="B157" s="33" t="s">
        <v>808</v>
      </c>
      <c r="C157" s="34" t="s">
        <v>809</v>
      </c>
      <c r="D157" s="35" t="s">
        <v>511</v>
      </c>
      <c r="E157" s="36" t="s">
        <v>616</v>
      </c>
      <c r="F157" s="35" t="s">
        <v>810</v>
      </c>
      <c r="G157" s="36" t="s">
        <v>811</v>
      </c>
      <c r="H157" s="37">
        <v>1257.03</v>
      </c>
      <c r="I157" s="37">
        <v>197</v>
      </c>
      <c r="J157" s="36" t="s">
        <v>186</v>
      </c>
      <c r="K157" s="38">
        <v>2</v>
      </c>
      <c r="L157" s="38" t="s">
        <v>187</v>
      </c>
      <c r="M157" s="35" t="s">
        <v>188</v>
      </c>
      <c r="N157" s="39">
        <v>0</v>
      </c>
      <c r="O157" s="39">
        <v>0</v>
      </c>
      <c r="P157" s="39">
        <v>0</v>
      </c>
      <c r="Q157" s="35" t="s">
        <v>175</v>
      </c>
      <c r="R157" s="35" t="s">
        <v>175</v>
      </c>
      <c r="S157" s="35" t="s">
        <v>175</v>
      </c>
      <c r="T157" s="35" t="s">
        <v>812</v>
      </c>
      <c r="U157" s="40">
        <v>4</v>
      </c>
    </row>
    <row r="158" spans="2:21" ht="14.5" hidden="1" outlineLevel="3">
      <c r="B158" s="33" t="s">
        <v>813</v>
      </c>
      <c r="C158" s="34" t="s">
        <v>814</v>
      </c>
      <c r="D158" s="35" t="s">
        <v>511</v>
      </c>
      <c r="E158" s="36" t="s">
        <v>616</v>
      </c>
      <c r="F158" s="35" t="s">
        <v>815</v>
      </c>
      <c r="G158" s="36" t="s">
        <v>814</v>
      </c>
      <c r="H158" s="37">
        <v>5103.8500000000004</v>
      </c>
      <c r="I158" s="37">
        <v>197</v>
      </c>
      <c r="J158" s="36" t="s">
        <v>186</v>
      </c>
      <c r="K158" s="38">
        <v>2</v>
      </c>
      <c r="L158" s="38" t="s">
        <v>187</v>
      </c>
      <c r="M158" s="35" t="s">
        <v>188</v>
      </c>
      <c r="N158" s="39">
        <v>0</v>
      </c>
      <c r="O158" s="39">
        <v>0</v>
      </c>
      <c r="P158" s="39">
        <v>0</v>
      </c>
      <c r="Q158" s="35" t="s">
        <v>175</v>
      </c>
      <c r="R158" s="35" t="s">
        <v>175</v>
      </c>
      <c r="S158" s="35" t="s">
        <v>175</v>
      </c>
      <c r="T158" s="35" t="s">
        <v>816</v>
      </c>
      <c r="U158" s="40">
        <v>4</v>
      </c>
    </row>
    <row r="159" spans="2:21" ht="14.5" hidden="1" outlineLevel="3">
      <c r="B159" s="33" t="s">
        <v>817</v>
      </c>
      <c r="C159" s="34" t="s">
        <v>818</v>
      </c>
      <c r="D159" s="35" t="s">
        <v>511</v>
      </c>
      <c r="E159" s="36" t="s">
        <v>616</v>
      </c>
      <c r="F159" s="35" t="s">
        <v>819</v>
      </c>
      <c r="G159" s="36" t="s">
        <v>818</v>
      </c>
      <c r="H159" s="37">
        <v>7542.18</v>
      </c>
      <c r="I159" s="37">
        <v>5986</v>
      </c>
      <c r="J159" s="36" t="s">
        <v>186</v>
      </c>
      <c r="K159" s="38">
        <v>2</v>
      </c>
      <c r="L159" s="38" t="s">
        <v>187</v>
      </c>
      <c r="M159" s="35" t="s">
        <v>188</v>
      </c>
      <c r="N159" s="39">
        <v>0</v>
      </c>
      <c r="O159" s="39">
        <v>0</v>
      </c>
      <c r="P159" s="39">
        <v>0</v>
      </c>
      <c r="Q159" s="35" t="s">
        <v>175</v>
      </c>
      <c r="R159" s="35" t="s">
        <v>175</v>
      </c>
      <c r="S159" s="35" t="s">
        <v>175</v>
      </c>
      <c r="T159" s="35" t="s">
        <v>820</v>
      </c>
      <c r="U159" s="40">
        <v>4</v>
      </c>
    </row>
    <row r="160" spans="2:21" ht="14.5" hidden="1" outlineLevel="3">
      <c r="B160" s="33" t="s">
        <v>821</v>
      </c>
      <c r="C160" s="34" t="s">
        <v>822</v>
      </c>
      <c r="D160" s="35" t="s">
        <v>511</v>
      </c>
      <c r="E160" s="36" t="s">
        <v>616</v>
      </c>
      <c r="F160" s="35" t="s">
        <v>823</v>
      </c>
      <c r="G160" s="36" t="s">
        <v>824</v>
      </c>
      <c r="H160" s="37">
        <v>7496.75</v>
      </c>
      <c r="I160" s="37">
        <v>598</v>
      </c>
      <c r="J160" s="36" t="s">
        <v>186</v>
      </c>
      <c r="K160" s="38">
        <v>2</v>
      </c>
      <c r="L160" s="38" t="s">
        <v>187</v>
      </c>
      <c r="M160" s="35" t="s">
        <v>188</v>
      </c>
      <c r="N160" s="39">
        <v>0</v>
      </c>
      <c r="O160" s="39">
        <v>0</v>
      </c>
      <c r="P160" s="39">
        <v>0</v>
      </c>
      <c r="Q160" s="35" t="s">
        <v>175</v>
      </c>
      <c r="R160" s="35" t="s">
        <v>175</v>
      </c>
      <c r="S160" s="35" t="s">
        <v>175</v>
      </c>
      <c r="T160" s="35" t="s">
        <v>474</v>
      </c>
      <c r="U160" s="40">
        <v>4</v>
      </c>
    </row>
    <row r="161" spans="2:21" ht="14.5" hidden="1" outlineLevel="3">
      <c r="B161" s="33" t="s">
        <v>825</v>
      </c>
      <c r="C161" s="34" t="s">
        <v>826</v>
      </c>
      <c r="D161" s="35" t="s">
        <v>511</v>
      </c>
      <c r="E161" s="36" t="s">
        <v>616</v>
      </c>
      <c r="F161" s="35" t="s">
        <v>827</v>
      </c>
      <c r="G161" s="36" t="s">
        <v>828</v>
      </c>
      <c r="H161" s="37">
        <v>3180.44</v>
      </c>
      <c r="I161" s="37">
        <v>13</v>
      </c>
      <c r="J161" s="36" t="s">
        <v>186</v>
      </c>
      <c r="K161" s="38">
        <v>2</v>
      </c>
      <c r="L161" s="38" t="s">
        <v>187</v>
      </c>
      <c r="M161" s="35" t="s">
        <v>188</v>
      </c>
      <c r="N161" s="39">
        <v>0</v>
      </c>
      <c r="O161" s="39">
        <v>0</v>
      </c>
      <c r="P161" s="39">
        <v>0</v>
      </c>
      <c r="Q161" s="35" t="s">
        <v>175</v>
      </c>
      <c r="R161" s="35" t="s">
        <v>175</v>
      </c>
      <c r="S161" s="35" t="s">
        <v>175</v>
      </c>
      <c r="T161" s="35" t="s">
        <v>478</v>
      </c>
      <c r="U161" s="40">
        <v>4</v>
      </c>
    </row>
    <row r="162" spans="2:21" ht="14.5" hidden="1" outlineLevel="3">
      <c r="B162" s="33" t="s">
        <v>829</v>
      </c>
      <c r="C162" s="34" t="s">
        <v>830</v>
      </c>
      <c r="D162" s="35" t="s">
        <v>511</v>
      </c>
      <c r="E162" s="36" t="s">
        <v>616</v>
      </c>
      <c r="F162" s="35" t="s">
        <v>831</v>
      </c>
      <c r="G162" s="36" t="s">
        <v>832</v>
      </c>
      <c r="H162" s="37">
        <v>2892.69</v>
      </c>
      <c r="I162" s="37">
        <v>13</v>
      </c>
      <c r="J162" s="36" t="s">
        <v>186</v>
      </c>
      <c r="K162" s="38">
        <v>2</v>
      </c>
      <c r="L162" s="38" t="s">
        <v>187</v>
      </c>
      <c r="M162" s="35" t="s">
        <v>188</v>
      </c>
      <c r="N162" s="39">
        <v>0</v>
      </c>
      <c r="O162" s="39">
        <v>0</v>
      </c>
      <c r="P162" s="39">
        <v>0</v>
      </c>
      <c r="Q162" s="35" t="s">
        <v>175</v>
      </c>
      <c r="R162" s="35" t="s">
        <v>175</v>
      </c>
      <c r="S162" s="35" t="s">
        <v>175</v>
      </c>
      <c r="T162" s="35" t="s">
        <v>833</v>
      </c>
      <c r="U162" s="40">
        <v>4</v>
      </c>
    </row>
    <row r="163" spans="2:21" ht="14.5" hidden="1" outlineLevel="3">
      <c r="B163" s="33" t="s">
        <v>834</v>
      </c>
      <c r="C163" s="34" t="s">
        <v>835</v>
      </c>
      <c r="D163" s="35" t="s">
        <v>511</v>
      </c>
      <c r="E163" s="36" t="s">
        <v>616</v>
      </c>
      <c r="F163" s="35" t="s">
        <v>836</v>
      </c>
      <c r="G163" s="36" t="s">
        <v>837</v>
      </c>
      <c r="H163" s="37">
        <v>2710.95</v>
      </c>
      <c r="I163" s="37">
        <v>118</v>
      </c>
      <c r="J163" s="36" t="s">
        <v>186</v>
      </c>
      <c r="K163" s="38">
        <v>2</v>
      </c>
      <c r="L163" s="38" t="s">
        <v>187</v>
      </c>
      <c r="M163" s="35" t="s">
        <v>188</v>
      </c>
      <c r="N163" s="39">
        <v>0</v>
      </c>
      <c r="O163" s="39">
        <v>0</v>
      </c>
      <c r="P163" s="39">
        <v>0</v>
      </c>
      <c r="Q163" s="35" t="s">
        <v>175</v>
      </c>
      <c r="R163" s="35" t="s">
        <v>175</v>
      </c>
      <c r="S163" s="35" t="s">
        <v>175</v>
      </c>
      <c r="T163" s="35" t="s">
        <v>838</v>
      </c>
      <c r="U163" s="40">
        <v>4</v>
      </c>
    </row>
    <row r="164" spans="2:21" ht="14.5" hidden="1" outlineLevel="3">
      <c r="B164" s="33" t="s">
        <v>839</v>
      </c>
      <c r="C164" s="34" t="s">
        <v>840</v>
      </c>
      <c r="D164" s="35" t="s">
        <v>511</v>
      </c>
      <c r="E164" s="36" t="s">
        <v>616</v>
      </c>
      <c r="F164" s="35" t="s">
        <v>841</v>
      </c>
      <c r="G164" s="36" t="s">
        <v>842</v>
      </c>
      <c r="H164" s="37">
        <v>4725.22</v>
      </c>
      <c r="I164" s="37">
        <v>196</v>
      </c>
      <c r="J164" s="36" t="s">
        <v>186</v>
      </c>
      <c r="K164" s="38">
        <v>2</v>
      </c>
      <c r="L164" s="38" t="s">
        <v>187</v>
      </c>
      <c r="M164" s="35" t="s">
        <v>188</v>
      </c>
      <c r="N164" s="39">
        <v>0</v>
      </c>
      <c r="O164" s="39">
        <v>0</v>
      </c>
      <c r="P164" s="39">
        <v>0</v>
      </c>
      <c r="Q164" s="35" t="s">
        <v>175</v>
      </c>
      <c r="R164" s="35" t="s">
        <v>175</v>
      </c>
      <c r="S164" s="35" t="s">
        <v>175</v>
      </c>
      <c r="T164" s="35" t="s">
        <v>843</v>
      </c>
      <c r="U164" s="40">
        <v>4</v>
      </c>
    </row>
    <row r="165" spans="2:21" ht="14.5" hidden="1" outlineLevel="3">
      <c r="B165" s="33" t="s">
        <v>844</v>
      </c>
      <c r="C165" s="34" t="s">
        <v>845</v>
      </c>
      <c r="D165" s="35" t="s">
        <v>511</v>
      </c>
      <c r="E165" s="36" t="s">
        <v>616</v>
      </c>
      <c r="F165" s="35" t="s">
        <v>846</v>
      </c>
      <c r="G165" s="36" t="s">
        <v>847</v>
      </c>
      <c r="H165" s="37">
        <v>17840.75</v>
      </c>
      <c r="I165" s="37">
        <v>256</v>
      </c>
      <c r="J165" s="36" t="s">
        <v>186</v>
      </c>
      <c r="K165" s="38">
        <v>2</v>
      </c>
      <c r="L165" s="38" t="s">
        <v>187</v>
      </c>
      <c r="M165" s="35" t="s">
        <v>188</v>
      </c>
      <c r="N165" s="39">
        <v>0</v>
      </c>
      <c r="O165" s="39">
        <v>0</v>
      </c>
      <c r="P165" s="39">
        <v>0</v>
      </c>
      <c r="Q165" s="35" t="s">
        <v>175</v>
      </c>
      <c r="R165" s="35" t="s">
        <v>175</v>
      </c>
      <c r="S165" s="35" t="s">
        <v>175</v>
      </c>
      <c r="T165" s="35" t="s">
        <v>848</v>
      </c>
      <c r="U165" s="40">
        <v>4</v>
      </c>
    </row>
    <row r="166" spans="2:21" ht="14.5" hidden="1" outlineLevel="3">
      <c r="B166" s="33" t="s">
        <v>849</v>
      </c>
      <c r="C166" s="34" t="s">
        <v>850</v>
      </c>
      <c r="D166" s="35" t="s">
        <v>511</v>
      </c>
      <c r="E166" s="36" t="s">
        <v>616</v>
      </c>
      <c r="F166" s="35" t="s">
        <v>851</v>
      </c>
      <c r="G166" s="36" t="s">
        <v>852</v>
      </c>
      <c r="H166" s="37">
        <v>22081.34</v>
      </c>
      <c r="I166" s="37">
        <v>24</v>
      </c>
      <c r="J166" s="36" t="s">
        <v>186</v>
      </c>
      <c r="K166" s="38">
        <v>2</v>
      </c>
      <c r="L166" s="38" t="s">
        <v>187</v>
      </c>
      <c r="M166" s="35" t="s">
        <v>188</v>
      </c>
      <c r="N166" s="39">
        <v>0</v>
      </c>
      <c r="O166" s="39">
        <v>0</v>
      </c>
      <c r="P166" s="39">
        <v>0</v>
      </c>
      <c r="Q166" s="35" t="s">
        <v>175</v>
      </c>
      <c r="R166" s="35" t="s">
        <v>175</v>
      </c>
      <c r="S166" s="35" t="s">
        <v>175</v>
      </c>
      <c r="T166" s="35" t="s">
        <v>853</v>
      </c>
      <c r="U166" s="40">
        <v>4</v>
      </c>
    </row>
    <row r="167" spans="2:21" ht="14.5" hidden="1" outlineLevel="3">
      <c r="B167" s="33" t="s">
        <v>854</v>
      </c>
      <c r="C167" s="34" t="s">
        <v>855</v>
      </c>
      <c r="D167" s="35" t="s">
        <v>500</v>
      </c>
      <c r="E167" s="36" t="s">
        <v>616</v>
      </c>
      <c r="F167" s="35" t="s">
        <v>856</v>
      </c>
      <c r="G167" s="36" t="s">
        <v>857</v>
      </c>
      <c r="H167" s="37">
        <v>2998.7</v>
      </c>
      <c r="I167" s="37">
        <v>1676</v>
      </c>
      <c r="J167" s="36" t="s">
        <v>186</v>
      </c>
      <c r="K167" s="38">
        <v>2</v>
      </c>
      <c r="L167" s="38" t="s">
        <v>187</v>
      </c>
      <c r="M167" s="35" t="s">
        <v>188</v>
      </c>
      <c r="N167" s="39">
        <v>0</v>
      </c>
      <c r="O167" s="39">
        <v>0</v>
      </c>
      <c r="P167" s="39">
        <v>0</v>
      </c>
      <c r="Q167" s="35" t="s">
        <v>175</v>
      </c>
      <c r="R167" s="35" t="s">
        <v>175</v>
      </c>
      <c r="S167" s="35" t="s">
        <v>175</v>
      </c>
      <c r="T167" s="35" t="s">
        <v>858</v>
      </c>
      <c r="U167" s="40">
        <v>4</v>
      </c>
    </row>
    <row r="168" spans="2:21" ht="14.5" hidden="1" outlineLevel="3">
      <c r="B168" s="33" t="s">
        <v>859</v>
      </c>
      <c r="C168" s="34" t="s">
        <v>860</v>
      </c>
      <c r="D168" s="35" t="s">
        <v>511</v>
      </c>
      <c r="E168" s="36" t="s">
        <v>616</v>
      </c>
      <c r="F168" s="35" t="s">
        <v>861</v>
      </c>
      <c r="G168" s="36" t="s">
        <v>862</v>
      </c>
      <c r="H168" s="37">
        <v>41648.61</v>
      </c>
      <c r="I168" s="37">
        <v>501</v>
      </c>
      <c r="J168" s="36" t="s">
        <v>186</v>
      </c>
      <c r="K168" s="38">
        <v>2</v>
      </c>
      <c r="L168" s="38" t="s">
        <v>187</v>
      </c>
      <c r="M168" s="35" t="s">
        <v>188</v>
      </c>
      <c r="N168" s="39">
        <v>0</v>
      </c>
      <c r="O168" s="39">
        <v>0</v>
      </c>
      <c r="P168" s="39">
        <v>0</v>
      </c>
      <c r="Q168" s="35" t="s">
        <v>175</v>
      </c>
      <c r="R168" s="35" t="s">
        <v>175</v>
      </c>
      <c r="S168" s="35" t="s">
        <v>175</v>
      </c>
      <c r="T168" s="35" t="s">
        <v>863</v>
      </c>
      <c r="U168" s="40">
        <v>4</v>
      </c>
    </row>
    <row r="169" spans="2:21" ht="14.5" hidden="1" outlineLevel="3">
      <c r="B169" s="33" t="s">
        <v>864</v>
      </c>
      <c r="C169" s="34" t="s">
        <v>865</v>
      </c>
      <c r="D169" s="35" t="s">
        <v>511</v>
      </c>
      <c r="E169" s="36" t="s">
        <v>616</v>
      </c>
      <c r="F169" s="35" t="s">
        <v>866</v>
      </c>
      <c r="G169" s="36" t="s">
        <v>867</v>
      </c>
      <c r="H169" s="37">
        <v>65002.12</v>
      </c>
      <c r="I169" s="37">
        <v>24</v>
      </c>
      <c r="J169" s="36" t="s">
        <v>186</v>
      </c>
      <c r="K169" s="38">
        <v>2</v>
      </c>
      <c r="L169" s="38" t="s">
        <v>187</v>
      </c>
      <c r="M169" s="35" t="s">
        <v>188</v>
      </c>
      <c r="N169" s="39">
        <v>0</v>
      </c>
      <c r="O169" s="39">
        <v>0</v>
      </c>
      <c r="P169" s="39">
        <v>0</v>
      </c>
      <c r="Q169" s="35" t="s">
        <v>175</v>
      </c>
      <c r="R169" s="35" t="s">
        <v>175</v>
      </c>
      <c r="S169" s="35" t="s">
        <v>175</v>
      </c>
      <c r="T169" s="35" t="s">
        <v>868</v>
      </c>
      <c r="U169" s="40">
        <v>4</v>
      </c>
    </row>
    <row r="170" spans="2:21" ht="14.5" hidden="1" outlineLevel="3">
      <c r="B170" s="33" t="s">
        <v>869</v>
      </c>
      <c r="C170" s="34" t="s">
        <v>870</v>
      </c>
      <c r="D170" s="35" t="s">
        <v>511</v>
      </c>
      <c r="E170" s="36" t="s">
        <v>616</v>
      </c>
      <c r="F170" s="35" t="s">
        <v>871</v>
      </c>
      <c r="G170" s="36" t="s">
        <v>872</v>
      </c>
      <c r="H170" s="37">
        <v>134790.04999999999</v>
      </c>
      <c r="I170" s="37">
        <v>96</v>
      </c>
      <c r="J170" s="36" t="s">
        <v>186</v>
      </c>
      <c r="K170" s="38">
        <v>2</v>
      </c>
      <c r="L170" s="38" t="s">
        <v>187</v>
      </c>
      <c r="M170" s="35" t="s">
        <v>188</v>
      </c>
      <c r="N170" s="39">
        <v>0</v>
      </c>
      <c r="O170" s="39">
        <v>0</v>
      </c>
      <c r="P170" s="39">
        <v>0</v>
      </c>
      <c r="Q170" s="35" t="s">
        <v>175</v>
      </c>
      <c r="R170" s="35" t="s">
        <v>175</v>
      </c>
      <c r="S170" s="35" t="s">
        <v>175</v>
      </c>
      <c r="T170" s="35" t="s">
        <v>873</v>
      </c>
      <c r="U170" s="40">
        <v>4</v>
      </c>
    </row>
    <row r="171" spans="2:21" ht="14.5" hidden="1" outlineLevel="3">
      <c r="B171" s="33" t="s">
        <v>874</v>
      </c>
      <c r="C171" s="34" t="s">
        <v>875</v>
      </c>
      <c r="D171" s="35" t="s">
        <v>500</v>
      </c>
      <c r="E171" s="36" t="s">
        <v>616</v>
      </c>
      <c r="F171" s="35" t="s">
        <v>876</v>
      </c>
      <c r="G171" s="36" t="s">
        <v>875</v>
      </c>
      <c r="H171" s="37">
        <v>3347.03</v>
      </c>
      <c r="I171" s="37">
        <v>82</v>
      </c>
      <c r="J171" s="36" t="s">
        <v>186</v>
      </c>
      <c r="K171" s="38">
        <v>2</v>
      </c>
      <c r="L171" s="38" t="s">
        <v>187</v>
      </c>
      <c r="M171" s="35" t="s">
        <v>188</v>
      </c>
      <c r="N171" s="39">
        <v>0</v>
      </c>
      <c r="O171" s="39">
        <v>0</v>
      </c>
      <c r="P171" s="39">
        <v>0</v>
      </c>
      <c r="Q171" s="35" t="s">
        <v>175</v>
      </c>
      <c r="R171" s="35" t="s">
        <v>175</v>
      </c>
      <c r="S171" s="35" t="s">
        <v>175</v>
      </c>
      <c r="T171" s="35" t="s">
        <v>877</v>
      </c>
      <c r="U171" s="40">
        <v>4</v>
      </c>
    </row>
    <row r="172" spans="2:21" ht="14.5" hidden="1" outlineLevel="3">
      <c r="B172" s="33" t="s">
        <v>878</v>
      </c>
      <c r="C172" s="34" t="s">
        <v>879</v>
      </c>
      <c r="D172" s="35" t="s">
        <v>500</v>
      </c>
      <c r="E172" s="36" t="s">
        <v>616</v>
      </c>
      <c r="F172" s="35" t="s">
        <v>880</v>
      </c>
      <c r="G172" s="36" t="s">
        <v>881</v>
      </c>
      <c r="H172" s="37">
        <v>73301.55</v>
      </c>
      <c r="I172" s="37">
        <v>27</v>
      </c>
      <c r="J172" s="36" t="s">
        <v>186</v>
      </c>
      <c r="K172" s="38">
        <v>2</v>
      </c>
      <c r="L172" s="38" t="s">
        <v>187</v>
      </c>
      <c r="M172" s="35" t="s">
        <v>188</v>
      </c>
      <c r="N172" s="39">
        <v>0</v>
      </c>
      <c r="O172" s="39">
        <v>0</v>
      </c>
      <c r="P172" s="39">
        <v>0</v>
      </c>
      <c r="Q172" s="35" t="s">
        <v>175</v>
      </c>
      <c r="R172" s="35" t="s">
        <v>175</v>
      </c>
      <c r="S172" s="35" t="s">
        <v>175</v>
      </c>
      <c r="T172" s="35" t="s">
        <v>882</v>
      </c>
      <c r="U172" s="40">
        <v>4</v>
      </c>
    </row>
    <row r="173" spans="2:21" ht="14.5" hidden="1" outlineLevel="3">
      <c r="B173" s="33" t="s">
        <v>883</v>
      </c>
      <c r="C173" s="34" t="s">
        <v>884</v>
      </c>
      <c r="D173" s="35" t="s">
        <v>500</v>
      </c>
      <c r="E173" s="36" t="s">
        <v>616</v>
      </c>
      <c r="F173" s="35" t="s">
        <v>885</v>
      </c>
      <c r="G173" s="36" t="s">
        <v>886</v>
      </c>
      <c r="H173" s="37">
        <v>7466.46</v>
      </c>
      <c r="I173" s="37">
        <v>54</v>
      </c>
      <c r="J173" s="36" t="s">
        <v>186</v>
      </c>
      <c r="K173" s="38">
        <v>2</v>
      </c>
      <c r="L173" s="38" t="s">
        <v>187</v>
      </c>
      <c r="M173" s="35" t="s">
        <v>188</v>
      </c>
      <c r="N173" s="39">
        <v>0</v>
      </c>
      <c r="O173" s="39">
        <v>0</v>
      </c>
      <c r="P173" s="39">
        <v>0</v>
      </c>
      <c r="Q173" s="35" t="s">
        <v>175</v>
      </c>
      <c r="R173" s="35" t="s">
        <v>175</v>
      </c>
      <c r="S173" s="35" t="s">
        <v>175</v>
      </c>
      <c r="T173" s="35" t="s">
        <v>887</v>
      </c>
      <c r="U173" s="40">
        <v>4</v>
      </c>
    </row>
    <row r="174" spans="2:21" ht="14.5" hidden="1" outlineLevel="3">
      <c r="B174" s="33" t="s">
        <v>888</v>
      </c>
      <c r="C174" s="34" t="s">
        <v>889</v>
      </c>
      <c r="D174" s="35" t="s">
        <v>511</v>
      </c>
      <c r="E174" s="36" t="s">
        <v>616</v>
      </c>
      <c r="F174" s="35" t="s">
        <v>890</v>
      </c>
      <c r="G174" s="36" t="s">
        <v>891</v>
      </c>
      <c r="H174" s="37">
        <v>3786.24</v>
      </c>
      <c r="I174" s="37">
        <v>720</v>
      </c>
      <c r="J174" s="36" t="s">
        <v>186</v>
      </c>
      <c r="K174" s="38">
        <v>2</v>
      </c>
      <c r="L174" s="38" t="s">
        <v>187</v>
      </c>
      <c r="M174" s="35" t="s">
        <v>188</v>
      </c>
      <c r="N174" s="39">
        <v>0</v>
      </c>
      <c r="O174" s="39">
        <v>0</v>
      </c>
      <c r="P174" s="39">
        <v>0</v>
      </c>
      <c r="Q174" s="35" t="s">
        <v>175</v>
      </c>
      <c r="R174" s="35" t="s">
        <v>175</v>
      </c>
      <c r="S174" s="35" t="s">
        <v>175</v>
      </c>
      <c r="T174" s="35" t="s">
        <v>892</v>
      </c>
      <c r="U174" s="40">
        <v>4</v>
      </c>
    </row>
    <row r="175" spans="2:21" ht="14.5" hidden="1" outlineLevel="3">
      <c r="B175" s="33" t="s">
        <v>893</v>
      </c>
      <c r="C175" s="34" t="s">
        <v>894</v>
      </c>
      <c r="D175" s="35" t="s">
        <v>258</v>
      </c>
      <c r="E175" s="36" t="s">
        <v>616</v>
      </c>
      <c r="F175" s="35" t="s">
        <v>895</v>
      </c>
      <c r="G175" s="36" t="s">
        <v>896</v>
      </c>
      <c r="H175" s="37">
        <v>37.86</v>
      </c>
      <c r="I175" s="37">
        <v>182000</v>
      </c>
      <c r="J175" s="36" t="s">
        <v>186</v>
      </c>
      <c r="K175" s="38">
        <v>2</v>
      </c>
      <c r="L175" s="38" t="s">
        <v>187</v>
      </c>
      <c r="M175" s="35" t="s">
        <v>188</v>
      </c>
      <c r="N175" s="39">
        <v>0</v>
      </c>
      <c r="O175" s="39">
        <v>0</v>
      </c>
      <c r="P175" s="39">
        <v>0</v>
      </c>
      <c r="Q175" s="35" t="s">
        <v>175</v>
      </c>
      <c r="R175" s="35" t="s">
        <v>175</v>
      </c>
      <c r="S175" s="35" t="s">
        <v>175</v>
      </c>
      <c r="T175" s="35" t="s">
        <v>897</v>
      </c>
      <c r="U175" s="40">
        <v>4</v>
      </c>
    </row>
    <row r="176" spans="2:21" ht="14.5" hidden="1" outlineLevel="3">
      <c r="B176" s="33" t="s">
        <v>898</v>
      </c>
      <c r="C176" s="34" t="s">
        <v>899</v>
      </c>
      <c r="D176" s="35" t="s">
        <v>500</v>
      </c>
      <c r="E176" s="36" t="s">
        <v>616</v>
      </c>
      <c r="F176" s="35" t="s">
        <v>900</v>
      </c>
      <c r="G176" s="36" t="s">
        <v>901</v>
      </c>
      <c r="H176" s="37">
        <v>1014.71</v>
      </c>
      <c r="I176" s="37">
        <v>24</v>
      </c>
      <c r="J176" s="36" t="s">
        <v>186</v>
      </c>
      <c r="K176" s="38">
        <v>2</v>
      </c>
      <c r="L176" s="38" t="s">
        <v>187</v>
      </c>
      <c r="M176" s="35" t="s">
        <v>188</v>
      </c>
      <c r="N176" s="39">
        <v>0</v>
      </c>
      <c r="O176" s="39">
        <v>0</v>
      </c>
      <c r="P176" s="39">
        <v>0</v>
      </c>
      <c r="Q176" s="35" t="s">
        <v>175</v>
      </c>
      <c r="R176" s="35" t="s">
        <v>175</v>
      </c>
      <c r="S176" s="35" t="s">
        <v>175</v>
      </c>
      <c r="T176" s="35" t="s">
        <v>902</v>
      </c>
      <c r="U176" s="40">
        <v>4</v>
      </c>
    </row>
    <row r="177" spans="2:21" ht="14.5" hidden="1" outlineLevel="3">
      <c r="B177" s="33" t="s">
        <v>903</v>
      </c>
      <c r="C177" s="34" t="s">
        <v>904</v>
      </c>
      <c r="D177" s="35" t="s">
        <v>500</v>
      </c>
      <c r="E177" s="36" t="s">
        <v>616</v>
      </c>
      <c r="F177" s="35" t="s">
        <v>905</v>
      </c>
      <c r="G177" s="36" t="s">
        <v>906</v>
      </c>
      <c r="H177" s="37">
        <v>1014.71</v>
      </c>
      <c r="I177" s="37">
        <v>24</v>
      </c>
      <c r="J177" s="36" t="s">
        <v>186</v>
      </c>
      <c r="K177" s="38">
        <v>2</v>
      </c>
      <c r="L177" s="38" t="s">
        <v>187</v>
      </c>
      <c r="M177" s="35" t="s">
        <v>188</v>
      </c>
      <c r="N177" s="39">
        <v>0</v>
      </c>
      <c r="O177" s="39">
        <v>0</v>
      </c>
      <c r="P177" s="39">
        <v>0</v>
      </c>
      <c r="Q177" s="35" t="s">
        <v>175</v>
      </c>
      <c r="R177" s="35" t="s">
        <v>175</v>
      </c>
      <c r="S177" s="35" t="s">
        <v>175</v>
      </c>
      <c r="T177" s="35" t="s">
        <v>907</v>
      </c>
      <c r="U177" s="40">
        <v>4</v>
      </c>
    </row>
    <row r="178" spans="2:21" ht="14.5" hidden="1" outlineLevel="3">
      <c r="B178" s="33" t="s">
        <v>908</v>
      </c>
      <c r="C178" s="34" t="s">
        <v>909</v>
      </c>
      <c r="D178" s="35" t="s">
        <v>500</v>
      </c>
      <c r="E178" s="36" t="s">
        <v>616</v>
      </c>
      <c r="F178" s="35" t="s">
        <v>910</v>
      </c>
      <c r="G178" s="36" t="s">
        <v>911</v>
      </c>
      <c r="H178" s="37">
        <v>151.44999999999999</v>
      </c>
      <c r="I178" s="37">
        <v>5943</v>
      </c>
      <c r="J178" s="36" t="s">
        <v>186</v>
      </c>
      <c r="K178" s="38">
        <v>2</v>
      </c>
      <c r="L178" s="38" t="s">
        <v>187</v>
      </c>
      <c r="M178" s="35" t="s">
        <v>188</v>
      </c>
      <c r="N178" s="39">
        <v>0</v>
      </c>
      <c r="O178" s="39">
        <v>0</v>
      </c>
      <c r="P178" s="39">
        <v>0</v>
      </c>
      <c r="Q178" s="35" t="s">
        <v>175</v>
      </c>
      <c r="R178" s="35" t="s">
        <v>175</v>
      </c>
      <c r="S178" s="35" t="s">
        <v>175</v>
      </c>
      <c r="T178" s="35" t="s">
        <v>912</v>
      </c>
      <c r="U178" s="40">
        <v>4</v>
      </c>
    </row>
    <row r="179" spans="2:21" ht="14.5" hidden="1" outlineLevel="3">
      <c r="B179" s="33" t="s">
        <v>913</v>
      </c>
      <c r="C179" s="34" t="s">
        <v>914</v>
      </c>
      <c r="D179" s="35" t="s">
        <v>511</v>
      </c>
      <c r="E179" s="36" t="s">
        <v>616</v>
      </c>
      <c r="F179" s="35" t="s">
        <v>915</v>
      </c>
      <c r="G179" s="36" t="s">
        <v>916</v>
      </c>
      <c r="H179" s="37">
        <v>2922.98</v>
      </c>
      <c r="I179" s="37">
        <v>72</v>
      </c>
      <c r="J179" s="36" t="s">
        <v>186</v>
      </c>
      <c r="K179" s="38">
        <v>2</v>
      </c>
      <c r="L179" s="38" t="s">
        <v>187</v>
      </c>
      <c r="M179" s="35" t="s">
        <v>188</v>
      </c>
      <c r="N179" s="39">
        <v>0</v>
      </c>
      <c r="O179" s="39">
        <v>0</v>
      </c>
      <c r="P179" s="39">
        <v>0</v>
      </c>
      <c r="Q179" s="35" t="s">
        <v>175</v>
      </c>
      <c r="R179" s="35" t="s">
        <v>175</v>
      </c>
      <c r="S179" s="35" t="s">
        <v>175</v>
      </c>
      <c r="T179" s="35" t="s">
        <v>917</v>
      </c>
      <c r="U179" s="40">
        <v>4</v>
      </c>
    </row>
    <row r="180" spans="2:21" ht="14.5" hidden="1" outlineLevel="3">
      <c r="B180" s="33" t="s">
        <v>918</v>
      </c>
      <c r="C180" s="34" t="s">
        <v>919</v>
      </c>
      <c r="D180" s="35" t="s">
        <v>97</v>
      </c>
      <c r="E180" s="36" t="s">
        <v>616</v>
      </c>
      <c r="F180" s="35" t="s">
        <v>920</v>
      </c>
      <c r="G180" s="36" t="s">
        <v>921</v>
      </c>
      <c r="H180" s="37">
        <v>1363.05</v>
      </c>
      <c r="I180" s="37">
        <v>1008</v>
      </c>
      <c r="J180" s="36" t="s">
        <v>186</v>
      </c>
      <c r="K180" s="38">
        <v>2</v>
      </c>
      <c r="L180" s="38" t="s">
        <v>187</v>
      </c>
      <c r="M180" s="35" t="s">
        <v>188</v>
      </c>
      <c r="N180" s="39">
        <v>0</v>
      </c>
      <c r="O180" s="39">
        <v>0</v>
      </c>
      <c r="P180" s="39">
        <v>0</v>
      </c>
      <c r="Q180" s="35" t="s">
        <v>175</v>
      </c>
      <c r="R180" s="35" t="s">
        <v>175</v>
      </c>
      <c r="S180" s="35" t="s">
        <v>175</v>
      </c>
      <c r="T180" s="35" t="s">
        <v>483</v>
      </c>
      <c r="U180" s="40">
        <v>4</v>
      </c>
    </row>
    <row r="181" spans="2:21" ht="14.5" hidden="1" outlineLevel="3">
      <c r="B181" s="33" t="s">
        <v>922</v>
      </c>
      <c r="C181" s="34" t="s">
        <v>923</v>
      </c>
      <c r="D181" s="35" t="s">
        <v>511</v>
      </c>
      <c r="E181" s="36" t="s">
        <v>616</v>
      </c>
      <c r="F181" s="35" t="s">
        <v>924</v>
      </c>
      <c r="G181" s="36" t="s">
        <v>925</v>
      </c>
      <c r="H181" s="37">
        <v>109755.45</v>
      </c>
      <c r="I181" s="37">
        <v>4</v>
      </c>
      <c r="J181" s="36" t="s">
        <v>186</v>
      </c>
      <c r="K181" s="38">
        <v>2</v>
      </c>
      <c r="L181" s="38" t="s">
        <v>187</v>
      </c>
      <c r="M181" s="35" t="s">
        <v>188</v>
      </c>
      <c r="N181" s="39">
        <v>0</v>
      </c>
      <c r="O181" s="39">
        <v>0</v>
      </c>
      <c r="P181" s="39">
        <v>0</v>
      </c>
      <c r="Q181" s="35" t="s">
        <v>175</v>
      </c>
      <c r="R181" s="35" t="s">
        <v>175</v>
      </c>
      <c r="S181" s="35" t="s">
        <v>175</v>
      </c>
      <c r="T181" s="35" t="s">
        <v>487</v>
      </c>
      <c r="U181" s="40">
        <v>4</v>
      </c>
    </row>
    <row r="182" spans="2:21" ht="14.5" hidden="1" outlineLevel="3">
      <c r="B182" s="33" t="s">
        <v>926</v>
      </c>
      <c r="C182" s="34" t="s">
        <v>927</v>
      </c>
      <c r="D182" s="35" t="s">
        <v>511</v>
      </c>
      <c r="E182" s="36" t="s">
        <v>616</v>
      </c>
      <c r="F182" s="35" t="s">
        <v>928</v>
      </c>
      <c r="G182" s="36" t="s">
        <v>927</v>
      </c>
      <c r="H182" s="37">
        <v>146618.25</v>
      </c>
      <c r="I182" s="37">
        <v>4</v>
      </c>
      <c r="J182" s="36" t="s">
        <v>186</v>
      </c>
      <c r="K182" s="38">
        <v>2</v>
      </c>
      <c r="L182" s="38" t="s">
        <v>187</v>
      </c>
      <c r="M182" s="35" t="s">
        <v>188</v>
      </c>
      <c r="N182" s="39">
        <v>0</v>
      </c>
      <c r="O182" s="39">
        <v>0</v>
      </c>
      <c r="P182" s="39">
        <v>0</v>
      </c>
      <c r="Q182" s="35" t="s">
        <v>175</v>
      </c>
      <c r="R182" s="35" t="s">
        <v>175</v>
      </c>
      <c r="S182" s="35" t="s">
        <v>175</v>
      </c>
      <c r="T182" s="35" t="s">
        <v>929</v>
      </c>
      <c r="U182" s="40">
        <v>4</v>
      </c>
    </row>
    <row r="183" spans="2:21" ht="14.5" hidden="1" outlineLevel="3">
      <c r="B183" s="33" t="s">
        <v>930</v>
      </c>
      <c r="C183" s="34" t="s">
        <v>931</v>
      </c>
      <c r="D183" s="35" t="s">
        <v>500</v>
      </c>
      <c r="E183" s="36" t="s">
        <v>616</v>
      </c>
      <c r="F183" s="35" t="s">
        <v>932</v>
      </c>
      <c r="G183" s="36" t="s">
        <v>931</v>
      </c>
      <c r="H183" s="37">
        <v>314590.88</v>
      </c>
      <c r="I183" s="37">
        <v>3</v>
      </c>
      <c r="J183" s="36" t="s">
        <v>186</v>
      </c>
      <c r="K183" s="38">
        <v>2</v>
      </c>
      <c r="L183" s="38" t="s">
        <v>187</v>
      </c>
      <c r="M183" s="35" t="s">
        <v>188</v>
      </c>
      <c r="N183" s="39">
        <v>0</v>
      </c>
      <c r="O183" s="39">
        <v>0</v>
      </c>
      <c r="P183" s="39">
        <v>0</v>
      </c>
      <c r="Q183" s="35" t="s">
        <v>175</v>
      </c>
      <c r="R183" s="35" t="s">
        <v>175</v>
      </c>
      <c r="S183" s="35" t="s">
        <v>175</v>
      </c>
      <c r="T183" s="35" t="s">
        <v>933</v>
      </c>
      <c r="U183" s="40">
        <v>4</v>
      </c>
    </row>
    <row r="184" spans="2:21" ht="14.5" hidden="1" outlineLevel="3">
      <c r="B184" s="33" t="s">
        <v>934</v>
      </c>
      <c r="C184" s="34" t="s">
        <v>935</v>
      </c>
      <c r="D184" s="35" t="s">
        <v>511</v>
      </c>
      <c r="E184" s="36" t="s">
        <v>616</v>
      </c>
      <c r="F184" s="35" t="s">
        <v>936</v>
      </c>
      <c r="G184" s="36" t="s">
        <v>937</v>
      </c>
      <c r="H184" s="37">
        <v>126475.47</v>
      </c>
      <c r="I184" s="37">
        <v>3</v>
      </c>
      <c r="J184" s="36" t="s">
        <v>186</v>
      </c>
      <c r="K184" s="38">
        <v>2</v>
      </c>
      <c r="L184" s="38" t="s">
        <v>187</v>
      </c>
      <c r="M184" s="35" t="s">
        <v>188</v>
      </c>
      <c r="N184" s="39">
        <v>0</v>
      </c>
      <c r="O184" s="39">
        <v>0</v>
      </c>
      <c r="P184" s="39">
        <v>0</v>
      </c>
      <c r="Q184" s="35" t="s">
        <v>175</v>
      </c>
      <c r="R184" s="35" t="s">
        <v>175</v>
      </c>
      <c r="S184" s="35" t="s">
        <v>175</v>
      </c>
      <c r="T184" s="35" t="s">
        <v>938</v>
      </c>
      <c r="U184" s="40">
        <v>4</v>
      </c>
    </row>
    <row r="185" spans="2:21" ht="14.5" hidden="1" outlineLevel="3">
      <c r="B185" s="33" t="s">
        <v>939</v>
      </c>
      <c r="C185" s="34" t="s">
        <v>940</v>
      </c>
      <c r="D185" s="35" t="s">
        <v>511</v>
      </c>
      <c r="E185" s="36" t="s">
        <v>616</v>
      </c>
      <c r="F185" s="35" t="s">
        <v>941</v>
      </c>
      <c r="G185" s="36" t="s">
        <v>940</v>
      </c>
      <c r="H185" s="37">
        <v>153857.54</v>
      </c>
      <c r="I185" s="37">
        <v>3</v>
      </c>
      <c r="J185" s="36" t="s">
        <v>186</v>
      </c>
      <c r="K185" s="38">
        <v>2</v>
      </c>
      <c r="L185" s="38" t="s">
        <v>187</v>
      </c>
      <c r="M185" s="35" t="s">
        <v>188</v>
      </c>
      <c r="N185" s="39">
        <v>0</v>
      </c>
      <c r="O185" s="39">
        <v>0</v>
      </c>
      <c r="P185" s="39">
        <v>0</v>
      </c>
      <c r="Q185" s="35" t="s">
        <v>175</v>
      </c>
      <c r="R185" s="35" t="s">
        <v>175</v>
      </c>
      <c r="S185" s="35" t="s">
        <v>175</v>
      </c>
      <c r="T185" s="35" t="s">
        <v>942</v>
      </c>
      <c r="U185" s="40">
        <v>4</v>
      </c>
    </row>
    <row r="186" spans="2:21" ht="14.5" hidden="1" outlineLevel="3">
      <c r="B186" s="33" t="s">
        <v>943</v>
      </c>
      <c r="C186" s="34" t="s">
        <v>944</v>
      </c>
      <c r="D186" s="35" t="s">
        <v>511</v>
      </c>
      <c r="E186" s="36" t="s">
        <v>616</v>
      </c>
      <c r="F186" s="35" t="s">
        <v>945</v>
      </c>
      <c r="G186" s="36" t="s">
        <v>946</v>
      </c>
      <c r="H186" s="37">
        <v>140045.34</v>
      </c>
      <c r="I186" s="37">
        <v>1</v>
      </c>
      <c r="J186" s="36" t="s">
        <v>186</v>
      </c>
      <c r="K186" s="38">
        <v>2</v>
      </c>
      <c r="L186" s="38" t="s">
        <v>187</v>
      </c>
      <c r="M186" s="35" t="s">
        <v>188</v>
      </c>
      <c r="N186" s="39">
        <v>0</v>
      </c>
      <c r="O186" s="39">
        <v>0</v>
      </c>
      <c r="P186" s="39">
        <v>0</v>
      </c>
      <c r="Q186" s="35" t="s">
        <v>175</v>
      </c>
      <c r="R186" s="35" t="s">
        <v>175</v>
      </c>
      <c r="S186" s="35" t="s">
        <v>175</v>
      </c>
      <c r="T186" s="35" t="s">
        <v>947</v>
      </c>
      <c r="U186" s="40">
        <v>4</v>
      </c>
    </row>
    <row r="187" spans="2:21" ht="14.5" hidden="1" outlineLevel="3">
      <c r="B187" s="33" t="s">
        <v>948</v>
      </c>
      <c r="C187" s="34" t="s">
        <v>949</v>
      </c>
      <c r="D187" s="35" t="s">
        <v>511</v>
      </c>
      <c r="E187" s="36" t="s">
        <v>616</v>
      </c>
      <c r="F187" s="35" t="s">
        <v>950</v>
      </c>
      <c r="G187" s="36" t="s">
        <v>949</v>
      </c>
      <c r="H187" s="37">
        <v>168230.09</v>
      </c>
      <c r="I187" s="37">
        <v>1</v>
      </c>
      <c r="J187" s="36" t="s">
        <v>186</v>
      </c>
      <c r="K187" s="38">
        <v>2</v>
      </c>
      <c r="L187" s="38" t="s">
        <v>187</v>
      </c>
      <c r="M187" s="35" t="s">
        <v>188</v>
      </c>
      <c r="N187" s="39">
        <v>0</v>
      </c>
      <c r="O187" s="39">
        <v>0</v>
      </c>
      <c r="P187" s="39">
        <v>0</v>
      </c>
      <c r="Q187" s="35" t="s">
        <v>175</v>
      </c>
      <c r="R187" s="35" t="s">
        <v>175</v>
      </c>
      <c r="S187" s="35" t="s">
        <v>175</v>
      </c>
      <c r="T187" s="35" t="s">
        <v>951</v>
      </c>
      <c r="U187" s="40">
        <v>4</v>
      </c>
    </row>
    <row r="188" spans="2:21" ht="14.5" hidden="1" outlineLevel="3">
      <c r="B188" s="33" t="s">
        <v>952</v>
      </c>
      <c r="C188" s="34" t="s">
        <v>953</v>
      </c>
      <c r="D188" s="35" t="s">
        <v>511</v>
      </c>
      <c r="E188" s="36" t="s">
        <v>616</v>
      </c>
      <c r="F188" s="35" t="s">
        <v>954</v>
      </c>
      <c r="G188" s="36" t="s">
        <v>955</v>
      </c>
      <c r="H188" s="37">
        <v>163080.81</v>
      </c>
      <c r="I188" s="37">
        <v>9</v>
      </c>
      <c r="J188" s="36" t="s">
        <v>186</v>
      </c>
      <c r="K188" s="38">
        <v>2</v>
      </c>
      <c r="L188" s="38" t="s">
        <v>187</v>
      </c>
      <c r="M188" s="35" t="s">
        <v>188</v>
      </c>
      <c r="N188" s="39">
        <v>0</v>
      </c>
      <c r="O188" s="39">
        <v>0</v>
      </c>
      <c r="P188" s="39">
        <v>0</v>
      </c>
      <c r="Q188" s="35" t="s">
        <v>175</v>
      </c>
      <c r="R188" s="35" t="s">
        <v>175</v>
      </c>
      <c r="S188" s="35" t="s">
        <v>175</v>
      </c>
      <c r="T188" s="35" t="s">
        <v>956</v>
      </c>
      <c r="U188" s="40">
        <v>4</v>
      </c>
    </row>
    <row r="189" spans="2:21" ht="14.5" hidden="1" outlineLevel="3">
      <c r="B189" s="33" t="s">
        <v>957</v>
      </c>
      <c r="C189" s="34" t="s">
        <v>958</v>
      </c>
      <c r="D189" s="35" t="s">
        <v>511</v>
      </c>
      <c r="E189" s="36" t="s">
        <v>616</v>
      </c>
      <c r="F189" s="35" t="s">
        <v>959</v>
      </c>
      <c r="G189" s="36" t="s">
        <v>960</v>
      </c>
      <c r="H189" s="37">
        <v>168002.92</v>
      </c>
      <c r="I189" s="37">
        <v>8</v>
      </c>
      <c r="J189" s="36" t="s">
        <v>186</v>
      </c>
      <c r="K189" s="38">
        <v>2</v>
      </c>
      <c r="L189" s="38" t="s">
        <v>187</v>
      </c>
      <c r="M189" s="35" t="s">
        <v>188</v>
      </c>
      <c r="N189" s="39">
        <v>0</v>
      </c>
      <c r="O189" s="39">
        <v>0</v>
      </c>
      <c r="P189" s="39">
        <v>0</v>
      </c>
      <c r="Q189" s="35" t="s">
        <v>175</v>
      </c>
      <c r="R189" s="35" t="s">
        <v>175</v>
      </c>
      <c r="S189" s="35" t="s">
        <v>175</v>
      </c>
      <c r="T189" s="35" t="s">
        <v>492</v>
      </c>
      <c r="U189" s="40">
        <v>4</v>
      </c>
    </row>
    <row r="190" spans="2:21" ht="14.5" hidden="1" outlineLevel="3">
      <c r="B190" s="33" t="s">
        <v>961</v>
      </c>
      <c r="C190" s="34" t="s">
        <v>962</v>
      </c>
      <c r="D190" s="35" t="s">
        <v>511</v>
      </c>
      <c r="E190" s="36" t="s">
        <v>616</v>
      </c>
      <c r="F190" s="35" t="s">
        <v>963</v>
      </c>
      <c r="G190" s="36" t="s">
        <v>964</v>
      </c>
      <c r="H190" s="37">
        <v>88219.33</v>
      </c>
      <c r="I190" s="37">
        <v>5</v>
      </c>
      <c r="J190" s="36" t="s">
        <v>186</v>
      </c>
      <c r="K190" s="38">
        <v>2</v>
      </c>
      <c r="L190" s="38" t="s">
        <v>187</v>
      </c>
      <c r="M190" s="35" t="s">
        <v>188</v>
      </c>
      <c r="N190" s="39">
        <v>0</v>
      </c>
      <c r="O190" s="39">
        <v>0</v>
      </c>
      <c r="P190" s="39">
        <v>0</v>
      </c>
      <c r="Q190" s="35" t="s">
        <v>175</v>
      </c>
      <c r="R190" s="35" t="s">
        <v>175</v>
      </c>
      <c r="S190" s="35" t="s">
        <v>175</v>
      </c>
      <c r="T190" s="35" t="s">
        <v>965</v>
      </c>
      <c r="U190" s="40">
        <v>4</v>
      </c>
    </row>
    <row r="191" spans="2:21" ht="14.5" hidden="1" outlineLevel="3">
      <c r="B191" s="33" t="s">
        <v>966</v>
      </c>
      <c r="C191" s="34" t="s">
        <v>967</v>
      </c>
      <c r="D191" s="35" t="s">
        <v>500</v>
      </c>
      <c r="E191" s="36" t="s">
        <v>616</v>
      </c>
      <c r="F191" s="35" t="s">
        <v>968</v>
      </c>
      <c r="G191" s="36" t="s">
        <v>969</v>
      </c>
      <c r="H191" s="37">
        <v>21339.23</v>
      </c>
      <c r="I191" s="37">
        <v>13</v>
      </c>
      <c r="J191" s="36" t="s">
        <v>186</v>
      </c>
      <c r="K191" s="38">
        <v>2</v>
      </c>
      <c r="L191" s="38" t="s">
        <v>187</v>
      </c>
      <c r="M191" s="35" t="s">
        <v>188</v>
      </c>
      <c r="N191" s="39">
        <v>0</v>
      </c>
      <c r="O191" s="39">
        <v>0</v>
      </c>
      <c r="P191" s="39">
        <v>0</v>
      </c>
      <c r="Q191" s="35" t="s">
        <v>175</v>
      </c>
      <c r="R191" s="35" t="s">
        <v>175</v>
      </c>
      <c r="S191" s="35" t="s">
        <v>175</v>
      </c>
      <c r="T191" s="35" t="s">
        <v>970</v>
      </c>
      <c r="U191" s="40">
        <v>4</v>
      </c>
    </row>
    <row r="192" spans="2:21" ht="14.5" hidden="1" outlineLevel="3">
      <c r="B192" s="33" t="s">
        <v>971</v>
      </c>
      <c r="C192" s="34" t="s">
        <v>972</v>
      </c>
      <c r="D192" s="35" t="s">
        <v>500</v>
      </c>
      <c r="E192" s="36" t="s">
        <v>616</v>
      </c>
      <c r="F192" s="35" t="s">
        <v>973</v>
      </c>
      <c r="G192" s="36" t="s">
        <v>974</v>
      </c>
      <c r="H192" s="37">
        <v>16523.14</v>
      </c>
      <c r="I192" s="37">
        <v>13</v>
      </c>
      <c r="J192" s="36" t="s">
        <v>186</v>
      </c>
      <c r="K192" s="38">
        <v>2</v>
      </c>
      <c r="L192" s="38" t="s">
        <v>187</v>
      </c>
      <c r="M192" s="35" t="s">
        <v>188</v>
      </c>
      <c r="N192" s="39">
        <v>0</v>
      </c>
      <c r="O192" s="39">
        <v>0</v>
      </c>
      <c r="P192" s="39">
        <v>0</v>
      </c>
      <c r="Q192" s="35" t="s">
        <v>175</v>
      </c>
      <c r="R192" s="35" t="s">
        <v>175</v>
      </c>
      <c r="S192" s="35" t="s">
        <v>175</v>
      </c>
      <c r="T192" s="35" t="s">
        <v>975</v>
      </c>
      <c r="U192" s="40">
        <v>4</v>
      </c>
    </row>
    <row r="193" spans="2:21" ht="14.5" hidden="1" outlineLevel="3">
      <c r="B193" s="33" t="s">
        <v>976</v>
      </c>
      <c r="C193" s="34" t="s">
        <v>977</v>
      </c>
      <c r="D193" s="35" t="s">
        <v>500</v>
      </c>
      <c r="E193" s="36" t="s">
        <v>616</v>
      </c>
      <c r="F193" s="35" t="s">
        <v>978</v>
      </c>
      <c r="G193" s="36" t="s">
        <v>979</v>
      </c>
      <c r="H193" s="37">
        <v>9950.23</v>
      </c>
      <c r="I193" s="37">
        <v>13</v>
      </c>
      <c r="J193" s="36" t="s">
        <v>186</v>
      </c>
      <c r="K193" s="38">
        <v>2</v>
      </c>
      <c r="L193" s="38" t="s">
        <v>187</v>
      </c>
      <c r="M193" s="35" t="s">
        <v>188</v>
      </c>
      <c r="N193" s="39">
        <v>0</v>
      </c>
      <c r="O193" s="39">
        <v>0</v>
      </c>
      <c r="P193" s="39">
        <v>0</v>
      </c>
      <c r="Q193" s="35" t="s">
        <v>175</v>
      </c>
      <c r="R193" s="35" t="s">
        <v>175</v>
      </c>
      <c r="S193" s="35" t="s">
        <v>175</v>
      </c>
      <c r="T193" s="35" t="s">
        <v>980</v>
      </c>
      <c r="U193" s="40">
        <v>4</v>
      </c>
    </row>
    <row r="194" spans="2:21" ht="14.5" hidden="1" outlineLevel="3">
      <c r="B194" s="33" t="s">
        <v>981</v>
      </c>
      <c r="C194" s="34" t="s">
        <v>982</v>
      </c>
      <c r="D194" s="35" t="s">
        <v>511</v>
      </c>
      <c r="E194" s="36" t="s">
        <v>616</v>
      </c>
      <c r="F194" s="35" t="s">
        <v>983</v>
      </c>
      <c r="G194" s="36" t="s">
        <v>984</v>
      </c>
      <c r="H194" s="37">
        <v>82630.84</v>
      </c>
      <c r="I194" s="37">
        <v>9</v>
      </c>
      <c r="J194" s="36" t="s">
        <v>186</v>
      </c>
      <c r="K194" s="38">
        <v>2</v>
      </c>
      <c r="L194" s="38" t="s">
        <v>187</v>
      </c>
      <c r="M194" s="35" t="s">
        <v>188</v>
      </c>
      <c r="N194" s="39">
        <v>0</v>
      </c>
      <c r="O194" s="39">
        <v>0</v>
      </c>
      <c r="P194" s="39">
        <v>0</v>
      </c>
      <c r="Q194" s="35" t="s">
        <v>175</v>
      </c>
      <c r="R194" s="35" t="s">
        <v>175</v>
      </c>
      <c r="S194" s="35" t="s">
        <v>175</v>
      </c>
      <c r="T194" s="35" t="s">
        <v>985</v>
      </c>
      <c r="U194" s="40">
        <v>4</v>
      </c>
    </row>
    <row r="195" spans="2:21" ht="14.5" hidden="1" outlineLevel="3">
      <c r="B195" s="33" t="s">
        <v>986</v>
      </c>
      <c r="C195" s="34" t="s">
        <v>987</v>
      </c>
      <c r="D195" s="35" t="s">
        <v>500</v>
      </c>
      <c r="E195" s="36" t="s">
        <v>616</v>
      </c>
      <c r="F195" s="35" t="s">
        <v>988</v>
      </c>
      <c r="G195" s="36" t="s">
        <v>989</v>
      </c>
      <c r="H195" s="37">
        <v>46267.82</v>
      </c>
      <c r="I195" s="37">
        <v>18</v>
      </c>
      <c r="J195" s="36" t="s">
        <v>186</v>
      </c>
      <c r="K195" s="38">
        <v>2</v>
      </c>
      <c r="L195" s="38" t="s">
        <v>187</v>
      </c>
      <c r="M195" s="35" t="s">
        <v>188</v>
      </c>
      <c r="N195" s="39">
        <v>0</v>
      </c>
      <c r="O195" s="39">
        <v>0</v>
      </c>
      <c r="P195" s="39">
        <v>0</v>
      </c>
      <c r="Q195" s="35" t="s">
        <v>175</v>
      </c>
      <c r="R195" s="35" t="s">
        <v>175</v>
      </c>
      <c r="S195" s="35" t="s">
        <v>175</v>
      </c>
      <c r="T195" s="35" t="s">
        <v>990</v>
      </c>
      <c r="U195" s="40">
        <v>4</v>
      </c>
    </row>
    <row r="196" spans="2:21" ht="14.5" hidden="1" outlineLevel="3">
      <c r="B196" s="33" t="s">
        <v>991</v>
      </c>
      <c r="C196" s="34" t="s">
        <v>992</v>
      </c>
      <c r="D196" s="35" t="s">
        <v>500</v>
      </c>
      <c r="E196" s="36" t="s">
        <v>616</v>
      </c>
      <c r="F196" s="35" t="s">
        <v>993</v>
      </c>
      <c r="G196" s="36" t="s">
        <v>994</v>
      </c>
      <c r="H196" s="37">
        <v>55203.34</v>
      </c>
      <c r="I196" s="37">
        <v>5</v>
      </c>
      <c r="J196" s="36" t="s">
        <v>186</v>
      </c>
      <c r="K196" s="38">
        <v>2</v>
      </c>
      <c r="L196" s="38" t="s">
        <v>187</v>
      </c>
      <c r="M196" s="35" t="s">
        <v>188</v>
      </c>
      <c r="N196" s="39">
        <v>0</v>
      </c>
      <c r="O196" s="39">
        <v>0</v>
      </c>
      <c r="P196" s="39">
        <v>0</v>
      </c>
      <c r="Q196" s="35" t="s">
        <v>175</v>
      </c>
      <c r="R196" s="35" t="s">
        <v>175</v>
      </c>
      <c r="S196" s="35" t="s">
        <v>175</v>
      </c>
      <c r="T196" s="35" t="s">
        <v>995</v>
      </c>
      <c r="U196" s="40">
        <v>4</v>
      </c>
    </row>
    <row r="197" spans="2:21" ht="14.5" hidden="1" outlineLevel="3">
      <c r="B197" s="33" t="s">
        <v>996</v>
      </c>
      <c r="C197" s="34" t="s">
        <v>997</v>
      </c>
      <c r="D197" s="35" t="s">
        <v>500</v>
      </c>
      <c r="E197" s="36" t="s">
        <v>616</v>
      </c>
      <c r="F197" s="35" t="s">
        <v>998</v>
      </c>
      <c r="G197" s="36" t="s">
        <v>999</v>
      </c>
      <c r="H197" s="37">
        <v>67622.2</v>
      </c>
      <c r="I197" s="37">
        <v>9</v>
      </c>
      <c r="J197" s="36" t="s">
        <v>186</v>
      </c>
      <c r="K197" s="38">
        <v>2</v>
      </c>
      <c r="L197" s="38" t="s">
        <v>187</v>
      </c>
      <c r="M197" s="35" t="s">
        <v>188</v>
      </c>
      <c r="N197" s="39">
        <v>0</v>
      </c>
      <c r="O197" s="39">
        <v>0</v>
      </c>
      <c r="P197" s="39">
        <v>0</v>
      </c>
      <c r="Q197" s="35" t="s">
        <v>175</v>
      </c>
      <c r="R197" s="35" t="s">
        <v>175</v>
      </c>
      <c r="S197" s="35" t="s">
        <v>175</v>
      </c>
      <c r="T197" s="35" t="s">
        <v>1000</v>
      </c>
      <c r="U197" s="40">
        <v>4</v>
      </c>
    </row>
    <row r="198" spans="2:21" ht="14.5" hidden="1" outlineLevel="3">
      <c r="B198" s="33" t="s">
        <v>1001</v>
      </c>
      <c r="C198" s="34" t="s">
        <v>1002</v>
      </c>
      <c r="D198" s="35" t="s">
        <v>500</v>
      </c>
      <c r="E198" s="36" t="s">
        <v>616</v>
      </c>
      <c r="F198" s="35" t="s">
        <v>1003</v>
      </c>
      <c r="G198" s="36" t="s">
        <v>1004</v>
      </c>
      <c r="H198" s="37">
        <v>47994.34</v>
      </c>
      <c r="I198" s="37">
        <v>17</v>
      </c>
      <c r="J198" s="36" t="s">
        <v>186</v>
      </c>
      <c r="K198" s="38">
        <v>2</v>
      </c>
      <c r="L198" s="38" t="s">
        <v>187</v>
      </c>
      <c r="M198" s="35" t="s">
        <v>188</v>
      </c>
      <c r="N198" s="39">
        <v>0</v>
      </c>
      <c r="O198" s="39">
        <v>0</v>
      </c>
      <c r="P198" s="39">
        <v>0</v>
      </c>
      <c r="Q198" s="35" t="s">
        <v>175</v>
      </c>
      <c r="R198" s="35" t="s">
        <v>175</v>
      </c>
      <c r="S198" s="35" t="s">
        <v>175</v>
      </c>
      <c r="T198" s="35" t="s">
        <v>1005</v>
      </c>
      <c r="U198" s="40">
        <v>4</v>
      </c>
    </row>
    <row r="199" spans="2:21" ht="14.5" hidden="1" outlineLevel="3">
      <c r="B199" s="33" t="s">
        <v>1006</v>
      </c>
      <c r="C199" s="34" t="s">
        <v>1007</v>
      </c>
      <c r="D199" s="35" t="s">
        <v>511</v>
      </c>
      <c r="E199" s="36" t="s">
        <v>616</v>
      </c>
      <c r="F199" s="35" t="s">
        <v>1008</v>
      </c>
      <c r="G199" s="36" t="s">
        <v>1009</v>
      </c>
      <c r="H199" s="37">
        <v>47994.34</v>
      </c>
      <c r="I199" s="37">
        <v>17</v>
      </c>
      <c r="J199" s="36" t="s">
        <v>186</v>
      </c>
      <c r="K199" s="38">
        <v>2</v>
      </c>
      <c r="L199" s="38" t="s">
        <v>187</v>
      </c>
      <c r="M199" s="35" t="s">
        <v>188</v>
      </c>
      <c r="N199" s="39">
        <v>0</v>
      </c>
      <c r="O199" s="39">
        <v>0</v>
      </c>
      <c r="P199" s="39">
        <v>0</v>
      </c>
      <c r="Q199" s="35" t="s">
        <v>175</v>
      </c>
      <c r="R199" s="35" t="s">
        <v>175</v>
      </c>
      <c r="S199" s="35" t="s">
        <v>175</v>
      </c>
      <c r="T199" s="35" t="s">
        <v>497</v>
      </c>
      <c r="U199" s="40">
        <v>4</v>
      </c>
    </row>
    <row r="200" spans="2:21" ht="14.5" hidden="1" outlineLevel="3">
      <c r="B200" s="33" t="s">
        <v>1010</v>
      </c>
      <c r="C200" s="34" t="s">
        <v>1011</v>
      </c>
      <c r="D200" s="35" t="s">
        <v>95</v>
      </c>
      <c r="E200" s="36" t="s">
        <v>616</v>
      </c>
      <c r="F200" s="35" t="s">
        <v>1012</v>
      </c>
      <c r="G200" s="36" t="s">
        <v>1011</v>
      </c>
      <c r="H200" s="37">
        <v>242.32</v>
      </c>
      <c r="I200" s="37">
        <v>1222</v>
      </c>
      <c r="J200" s="36" t="s">
        <v>186</v>
      </c>
      <c r="K200" s="38">
        <v>2</v>
      </c>
      <c r="L200" s="38" t="s">
        <v>187</v>
      </c>
      <c r="M200" s="35" t="s">
        <v>188</v>
      </c>
      <c r="N200" s="39">
        <v>0</v>
      </c>
      <c r="O200" s="39">
        <v>0</v>
      </c>
      <c r="P200" s="39">
        <v>0</v>
      </c>
      <c r="Q200" s="35" t="s">
        <v>175</v>
      </c>
      <c r="R200" s="35" t="s">
        <v>175</v>
      </c>
      <c r="S200" s="35" t="s">
        <v>175</v>
      </c>
      <c r="T200" s="35" t="s">
        <v>1013</v>
      </c>
      <c r="U200" s="40">
        <v>4</v>
      </c>
    </row>
    <row r="201" spans="2:21" ht="14.5" hidden="1" outlineLevel="3">
      <c r="B201" s="33" t="s">
        <v>1014</v>
      </c>
      <c r="C201" s="34" t="s">
        <v>1015</v>
      </c>
      <c r="D201" s="35" t="s">
        <v>500</v>
      </c>
      <c r="E201" s="36" t="s">
        <v>616</v>
      </c>
      <c r="F201" s="35" t="s">
        <v>1016</v>
      </c>
      <c r="G201" s="36" t="s">
        <v>1017</v>
      </c>
      <c r="H201" s="37">
        <v>2620.08</v>
      </c>
      <c r="I201" s="37">
        <v>10</v>
      </c>
      <c r="J201" s="36" t="s">
        <v>186</v>
      </c>
      <c r="K201" s="38">
        <v>2</v>
      </c>
      <c r="L201" s="38" t="s">
        <v>187</v>
      </c>
      <c r="M201" s="35" t="s">
        <v>188</v>
      </c>
      <c r="N201" s="39">
        <v>0</v>
      </c>
      <c r="O201" s="39">
        <v>0</v>
      </c>
      <c r="P201" s="39">
        <v>0</v>
      </c>
      <c r="Q201" s="35" t="s">
        <v>175</v>
      </c>
      <c r="R201" s="35" t="s">
        <v>175</v>
      </c>
      <c r="S201" s="35" t="s">
        <v>175</v>
      </c>
      <c r="T201" s="35" t="s">
        <v>1018</v>
      </c>
      <c r="U201" s="40">
        <v>4</v>
      </c>
    </row>
    <row r="202" spans="2:21" ht="14.5" hidden="1" outlineLevel="3">
      <c r="B202" s="33" t="s">
        <v>1019</v>
      </c>
      <c r="C202" s="34" t="s">
        <v>1020</v>
      </c>
      <c r="D202" s="35" t="s">
        <v>95</v>
      </c>
      <c r="E202" s="36" t="s">
        <v>616</v>
      </c>
      <c r="F202" s="35" t="s">
        <v>1021</v>
      </c>
      <c r="G202" s="36" t="s">
        <v>1020</v>
      </c>
      <c r="H202" s="37">
        <v>45.43</v>
      </c>
      <c r="I202" s="37">
        <v>2400</v>
      </c>
      <c r="J202" s="36" t="s">
        <v>186</v>
      </c>
      <c r="K202" s="38">
        <v>2</v>
      </c>
      <c r="L202" s="38" t="s">
        <v>187</v>
      </c>
      <c r="M202" s="35" t="s">
        <v>188</v>
      </c>
      <c r="N202" s="39">
        <v>0</v>
      </c>
      <c r="O202" s="39">
        <v>0</v>
      </c>
      <c r="P202" s="39">
        <v>0</v>
      </c>
      <c r="Q202" s="35" t="s">
        <v>175</v>
      </c>
      <c r="R202" s="35" t="s">
        <v>175</v>
      </c>
      <c r="S202" s="35" t="s">
        <v>175</v>
      </c>
      <c r="T202" s="35" t="s">
        <v>1022</v>
      </c>
      <c r="U202" s="40">
        <v>4</v>
      </c>
    </row>
    <row r="203" spans="2:21" ht="14.5" hidden="1" outlineLevel="3">
      <c r="B203" s="33" t="s">
        <v>1023</v>
      </c>
      <c r="C203" s="34" t="s">
        <v>1024</v>
      </c>
      <c r="D203" s="35" t="s">
        <v>500</v>
      </c>
      <c r="E203" s="36" t="s">
        <v>616</v>
      </c>
      <c r="F203" s="35" t="s">
        <v>1025</v>
      </c>
      <c r="G203" s="36" t="s">
        <v>1026</v>
      </c>
      <c r="H203" s="37">
        <v>6981.82</v>
      </c>
      <c r="I203" s="37">
        <v>1</v>
      </c>
      <c r="J203" s="36" t="s">
        <v>186</v>
      </c>
      <c r="K203" s="38">
        <v>2</v>
      </c>
      <c r="L203" s="38" t="s">
        <v>187</v>
      </c>
      <c r="M203" s="35" t="s">
        <v>188</v>
      </c>
      <c r="N203" s="39">
        <v>0</v>
      </c>
      <c r="O203" s="39">
        <v>0</v>
      </c>
      <c r="P203" s="39">
        <v>0</v>
      </c>
      <c r="Q203" s="35" t="s">
        <v>175</v>
      </c>
      <c r="R203" s="35" t="s">
        <v>175</v>
      </c>
      <c r="S203" s="35" t="s">
        <v>175</v>
      </c>
      <c r="T203" s="35" t="s">
        <v>1027</v>
      </c>
      <c r="U203" s="40">
        <v>4</v>
      </c>
    </row>
    <row r="204" spans="2:21" ht="14.5" hidden="1" outlineLevel="3">
      <c r="B204" s="33" t="s">
        <v>1028</v>
      </c>
      <c r="C204" s="34" t="s">
        <v>1029</v>
      </c>
      <c r="D204" s="35" t="s">
        <v>500</v>
      </c>
      <c r="E204" s="36" t="s">
        <v>616</v>
      </c>
      <c r="F204" s="35" t="s">
        <v>1030</v>
      </c>
      <c r="G204" s="36" t="s">
        <v>1031</v>
      </c>
      <c r="H204" s="37">
        <v>1317.61</v>
      </c>
      <c r="I204" s="37">
        <v>1</v>
      </c>
      <c r="J204" s="36" t="s">
        <v>186</v>
      </c>
      <c r="K204" s="38">
        <v>2</v>
      </c>
      <c r="L204" s="38" t="s">
        <v>187</v>
      </c>
      <c r="M204" s="35" t="s">
        <v>188</v>
      </c>
      <c r="N204" s="39">
        <v>0</v>
      </c>
      <c r="O204" s="39">
        <v>0</v>
      </c>
      <c r="P204" s="39">
        <v>0</v>
      </c>
      <c r="Q204" s="35" t="s">
        <v>175</v>
      </c>
      <c r="R204" s="35" t="s">
        <v>175</v>
      </c>
      <c r="S204" s="35" t="s">
        <v>175</v>
      </c>
      <c r="T204" s="35" t="s">
        <v>1032</v>
      </c>
      <c r="U204" s="40">
        <v>4</v>
      </c>
    </row>
    <row r="205" spans="2:21" ht="14.5" hidden="1" outlineLevel="3">
      <c r="B205" s="33" t="s">
        <v>1033</v>
      </c>
      <c r="C205" s="34" t="s">
        <v>1034</v>
      </c>
      <c r="D205" s="35" t="s">
        <v>95</v>
      </c>
      <c r="E205" s="36" t="s">
        <v>616</v>
      </c>
      <c r="F205" s="35" t="s">
        <v>1035</v>
      </c>
      <c r="G205" s="36" t="s">
        <v>1036</v>
      </c>
      <c r="H205" s="37">
        <v>30.29</v>
      </c>
      <c r="I205" s="37">
        <v>1000</v>
      </c>
      <c r="J205" s="36" t="s">
        <v>186</v>
      </c>
      <c r="K205" s="38">
        <v>2</v>
      </c>
      <c r="L205" s="38" t="s">
        <v>187</v>
      </c>
      <c r="M205" s="35" t="s">
        <v>188</v>
      </c>
      <c r="N205" s="39">
        <v>0</v>
      </c>
      <c r="O205" s="39">
        <v>0</v>
      </c>
      <c r="P205" s="39">
        <v>0</v>
      </c>
      <c r="Q205" s="35" t="s">
        <v>175</v>
      </c>
      <c r="R205" s="35" t="s">
        <v>175</v>
      </c>
      <c r="S205" s="35" t="s">
        <v>175</v>
      </c>
      <c r="T205" s="35" t="s">
        <v>1037</v>
      </c>
      <c r="U205" s="40">
        <v>4</v>
      </c>
    </row>
    <row r="206" spans="2:21" ht="14.5" hidden="1" outlineLevel="3">
      <c r="B206" s="33" t="s">
        <v>1038</v>
      </c>
      <c r="C206" s="34" t="s">
        <v>1039</v>
      </c>
      <c r="D206" s="35" t="s">
        <v>511</v>
      </c>
      <c r="E206" s="36" t="s">
        <v>616</v>
      </c>
      <c r="F206" s="35" t="s">
        <v>1040</v>
      </c>
      <c r="G206" s="36" t="s">
        <v>1039</v>
      </c>
      <c r="H206" s="37">
        <v>1317.61</v>
      </c>
      <c r="I206" s="37">
        <v>40</v>
      </c>
      <c r="J206" s="36" t="s">
        <v>186</v>
      </c>
      <c r="K206" s="38">
        <v>2</v>
      </c>
      <c r="L206" s="38" t="s">
        <v>187</v>
      </c>
      <c r="M206" s="35" t="s">
        <v>188</v>
      </c>
      <c r="N206" s="39">
        <v>0</v>
      </c>
      <c r="O206" s="39">
        <v>0</v>
      </c>
      <c r="P206" s="39">
        <v>0</v>
      </c>
      <c r="Q206" s="35" t="s">
        <v>175</v>
      </c>
      <c r="R206" s="35" t="s">
        <v>175</v>
      </c>
      <c r="S206" s="35" t="s">
        <v>175</v>
      </c>
      <c r="T206" s="35" t="s">
        <v>1041</v>
      </c>
      <c r="U206" s="40">
        <v>4</v>
      </c>
    </row>
    <row r="207" spans="2:21" ht="14.5" hidden="1" outlineLevel="3">
      <c r="B207" s="33" t="s">
        <v>1042</v>
      </c>
      <c r="C207" s="34" t="s">
        <v>1043</v>
      </c>
      <c r="D207" s="35" t="s">
        <v>500</v>
      </c>
      <c r="E207" s="36" t="s">
        <v>616</v>
      </c>
      <c r="F207" s="35" t="s">
        <v>1044</v>
      </c>
      <c r="G207" s="36" t="s">
        <v>1045</v>
      </c>
      <c r="H207" s="37">
        <v>1317.61</v>
      </c>
      <c r="I207" s="37">
        <v>5</v>
      </c>
      <c r="J207" s="36" t="s">
        <v>186</v>
      </c>
      <c r="K207" s="38">
        <v>2</v>
      </c>
      <c r="L207" s="38" t="s">
        <v>187</v>
      </c>
      <c r="M207" s="35" t="s">
        <v>188</v>
      </c>
      <c r="N207" s="39">
        <v>0</v>
      </c>
      <c r="O207" s="39">
        <v>0</v>
      </c>
      <c r="P207" s="39">
        <v>0</v>
      </c>
      <c r="Q207" s="35" t="s">
        <v>175</v>
      </c>
      <c r="R207" s="35" t="s">
        <v>175</v>
      </c>
      <c r="S207" s="35" t="s">
        <v>175</v>
      </c>
      <c r="T207" s="35" t="s">
        <v>1046</v>
      </c>
      <c r="U207" s="40">
        <v>4</v>
      </c>
    </row>
    <row r="208" spans="2:21" ht="14.5" hidden="1" outlineLevel="3">
      <c r="B208" s="33" t="s">
        <v>1047</v>
      </c>
      <c r="C208" s="34" t="s">
        <v>1048</v>
      </c>
      <c r="D208" s="35" t="s">
        <v>500</v>
      </c>
      <c r="E208" s="36" t="s">
        <v>616</v>
      </c>
      <c r="F208" s="35" t="s">
        <v>1049</v>
      </c>
      <c r="G208" s="36" t="s">
        <v>1050</v>
      </c>
      <c r="H208" s="37">
        <v>272.61</v>
      </c>
      <c r="I208" s="37">
        <v>8</v>
      </c>
      <c r="J208" s="36" t="s">
        <v>186</v>
      </c>
      <c r="K208" s="38">
        <v>2</v>
      </c>
      <c r="L208" s="38" t="s">
        <v>187</v>
      </c>
      <c r="M208" s="35" t="s">
        <v>188</v>
      </c>
      <c r="N208" s="39">
        <v>0</v>
      </c>
      <c r="O208" s="39">
        <v>0</v>
      </c>
      <c r="P208" s="39">
        <v>0</v>
      </c>
      <c r="Q208" s="35" t="s">
        <v>175</v>
      </c>
      <c r="R208" s="35" t="s">
        <v>175</v>
      </c>
      <c r="S208" s="35" t="s">
        <v>175</v>
      </c>
      <c r="T208" s="35" t="s">
        <v>1051</v>
      </c>
      <c r="U208" s="40">
        <v>4</v>
      </c>
    </row>
    <row r="209" spans="2:21" ht="14.5" hidden="1" outlineLevel="3">
      <c r="B209" s="33" t="s">
        <v>1052</v>
      </c>
      <c r="C209" s="34" t="s">
        <v>1053</v>
      </c>
      <c r="D209" s="35" t="s">
        <v>511</v>
      </c>
      <c r="E209" s="36" t="s">
        <v>616</v>
      </c>
      <c r="F209" s="35" t="s">
        <v>1054</v>
      </c>
      <c r="G209" s="36" t="s">
        <v>1055</v>
      </c>
      <c r="H209" s="37">
        <v>3665.08</v>
      </c>
      <c r="I209" s="37">
        <v>8</v>
      </c>
      <c r="J209" s="36" t="s">
        <v>186</v>
      </c>
      <c r="K209" s="38">
        <v>2</v>
      </c>
      <c r="L209" s="38" t="s">
        <v>187</v>
      </c>
      <c r="M209" s="35" t="s">
        <v>188</v>
      </c>
      <c r="N209" s="39">
        <v>0</v>
      </c>
      <c r="O209" s="39">
        <v>0</v>
      </c>
      <c r="P209" s="39">
        <v>0</v>
      </c>
      <c r="Q209" s="35" t="s">
        <v>175</v>
      </c>
      <c r="R209" s="35" t="s">
        <v>175</v>
      </c>
      <c r="S209" s="35" t="s">
        <v>175</v>
      </c>
      <c r="T209" s="35" t="s">
        <v>1056</v>
      </c>
      <c r="U209" s="40">
        <v>4</v>
      </c>
    </row>
    <row r="210" spans="2:21" ht="14.5" hidden="1" outlineLevel="3">
      <c r="B210" s="33" t="s">
        <v>1057</v>
      </c>
      <c r="C210" s="34" t="s">
        <v>1058</v>
      </c>
      <c r="D210" s="35" t="s">
        <v>500</v>
      </c>
      <c r="E210" s="36" t="s">
        <v>616</v>
      </c>
      <c r="F210" s="35" t="s">
        <v>1059</v>
      </c>
      <c r="G210" s="36" t="s">
        <v>1060</v>
      </c>
      <c r="H210" s="37">
        <v>1317.61</v>
      </c>
      <c r="I210" s="37">
        <v>1</v>
      </c>
      <c r="J210" s="36" t="s">
        <v>186</v>
      </c>
      <c r="K210" s="38">
        <v>2</v>
      </c>
      <c r="L210" s="38" t="s">
        <v>187</v>
      </c>
      <c r="M210" s="35" t="s">
        <v>188</v>
      </c>
      <c r="N210" s="39">
        <v>0</v>
      </c>
      <c r="O210" s="39">
        <v>0</v>
      </c>
      <c r="P210" s="39">
        <v>0</v>
      </c>
      <c r="Q210" s="35" t="s">
        <v>175</v>
      </c>
      <c r="R210" s="35" t="s">
        <v>175</v>
      </c>
      <c r="S210" s="35" t="s">
        <v>175</v>
      </c>
      <c r="T210" s="35" t="s">
        <v>1061</v>
      </c>
      <c r="U210" s="40">
        <v>4</v>
      </c>
    </row>
    <row r="211" spans="2:21" ht="14.5" hidden="1" outlineLevel="2">
      <c r="B211" s="25" t="s">
        <v>1062</v>
      </c>
      <c r="C211" s="26" t="s">
        <v>1063</v>
      </c>
      <c r="D211" s="27" t="s">
        <v>175</v>
      </c>
      <c r="E211" s="28" t="s">
        <v>175</v>
      </c>
      <c r="F211" s="27" t="s">
        <v>175</v>
      </c>
      <c r="G211" s="28" t="s">
        <v>175</v>
      </c>
      <c r="H211" s="29">
        <v>0</v>
      </c>
      <c r="I211" s="29">
        <v>0</v>
      </c>
      <c r="J211" s="28" t="s">
        <v>175</v>
      </c>
      <c r="K211" s="30">
        <v>0</v>
      </c>
      <c r="L211" s="30" t="s">
        <v>175</v>
      </c>
      <c r="M211" s="27" t="s">
        <v>175</v>
      </c>
      <c r="N211" s="31">
        <v>0</v>
      </c>
      <c r="O211" s="31">
        <v>0</v>
      </c>
      <c r="P211" s="31">
        <v>0</v>
      </c>
      <c r="Q211" s="27" t="s">
        <v>175</v>
      </c>
      <c r="R211" s="27" t="s">
        <v>175</v>
      </c>
      <c r="S211" s="27" t="s">
        <v>1064</v>
      </c>
      <c r="T211" s="27" t="s">
        <v>175</v>
      </c>
      <c r="U211" s="32">
        <v>3</v>
      </c>
    </row>
    <row r="212" spans="2:21" ht="14.5" hidden="1" outlineLevel="3">
      <c r="B212" s="33" t="s">
        <v>1065</v>
      </c>
      <c r="C212" s="34" t="s">
        <v>1066</v>
      </c>
      <c r="D212" s="35" t="s">
        <v>500</v>
      </c>
      <c r="E212" s="36" t="s">
        <v>616</v>
      </c>
      <c r="F212" s="35" t="s">
        <v>1067</v>
      </c>
      <c r="G212" s="36" t="s">
        <v>1068</v>
      </c>
      <c r="H212" s="37">
        <v>40134.11</v>
      </c>
      <c r="I212" s="37">
        <v>2</v>
      </c>
      <c r="J212" s="36" t="s">
        <v>186</v>
      </c>
      <c r="K212" s="38">
        <v>2</v>
      </c>
      <c r="L212" s="38" t="s">
        <v>187</v>
      </c>
      <c r="M212" s="35" t="s">
        <v>188</v>
      </c>
      <c r="N212" s="39">
        <v>0</v>
      </c>
      <c r="O212" s="39">
        <v>0</v>
      </c>
      <c r="P212" s="39">
        <v>0</v>
      </c>
      <c r="Q212" s="35" t="s">
        <v>175</v>
      </c>
      <c r="R212" s="35" t="s">
        <v>175</v>
      </c>
      <c r="S212" s="35" t="s">
        <v>175</v>
      </c>
      <c r="T212" s="35" t="s">
        <v>189</v>
      </c>
      <c r="U212" s="40">
        <v>4</v>
      </c>
    </row>
    <row r="213" spans="2:21" ht="14.5" hidden="1" outlineLevel="3">
      <c r="B213" s="33" t="s">
        <v>1069</v>
      </c>
      <c r="C213" s="34" t="s">
        <v>1070</v>
      </c>
      <c r="D213" s="35" t="s">
        <v>511</v>
      </c>
      <c r="E213" s="36" t="s">
        <v>616</v>
      </c>
      <c r="F213" s="35" t="s">
        <v>1071</v>
      </c>
      <c r="G213" s="36" t="s">
        <v>1072</v>
      </c>
      <c r="H213" s="37">
        <v>28790.55</v>
      </c>
      <c r="I213" s="37">
        <v>2</v>
      </c>
      <c r="J213" s="36" t="s">
        <v>186</v>
      </c>
      <c r="K213" s="38">
        <v>2</v>
      </c>
      <c r="L213" s="38" t="s">
        <v>187</v>
      </c>
      <c r="M213" s="35" t="s">
        <v>188</v>
      </c>
      <c r="N213" s="39">
        <v>0</v>
      </c>
      <c r="O213" s="39">
        <v>0</v>
      </c>
      <c r="P213" s="39">
        <v>0</v>
      </c>
      <c r="Q213" s="35" t="s">
        <v>175</v>
      </c>
      <c r="R213" s="35" t="s">
        <v>175</v>
      </c>
      <c r="S213" s="35" t="s">
        <v>175</v>
      </c>
      <c r="T213" s="35" t="s">
        <v>194</v>
      </c>
      <c r="U213" s="40">
        <v>4</v>
      </c>
    </row>
    <row r="214" spans="2:21" ht="14.5" hidden="1" outlineLevel="3">
      <c r="B214" s="33" t="s">
        <v>1073</v>
      </c>
      <c r="C214" s="34" t="s">
        <v>1074</v>
      </c>
      <c r="D214" s="35" t="s">
        <v>500</v>
      </c>
      <c r="E214" s="36" t="s">
        <v>616</v>
      </c>
      <c r="F214" s="35" t="s">
        <v>1075</v>
      </c>
      <c r="G214" s="36" t="s">
        <v>1076</v>
      </c>
      <c r="H214" s="37">
        <v>22687.13</v>
      </c>
      <c r="I214" s="37">
        <v>13</v>
      </c>
      <c r="J214" s="36" t="s">
        <v>186</v>
      </c>
      <c r="K214" s="38">
        <v>2</v>
      </c>
      <c r="L214" s="38" t="s">
        <v>187</v>
      </c>
      <c r="M214" s="35" t="s">
        <v>188</v>
      </c>
      <c r="N214" s="39">
        <v>0</v>
      </c>
      <c r="O214" s="39">
        <v>0</v>
      </c>
      <c r="P214" s="39">
        <v>0</v>
      </c>
      <c r="Q214" s="35" t="s">
        <v>175</v>
      </c>
      <c r="R214" s="35" t="s">
        <v>175</v>
      </c>
      <c r="S214" s="35" t="s">
        <v>175</v>
      </c>
      <c r="T214" s="35" t="s">
        <v>199</v>
      </c>
      <c r="U214" s="40">
        <v>4</v>
      </c>
    </row>
    <row r="215" spans="2:21" ht="14.5" hidden="1" outlineLevel="3">
      <c r="B215" s="33" t="s">
        <v>1077</v>
      </c>
      <c r="C215" s="34" t="s">
        <v>1078</v>
      </c>
      <c r="D215" s="35" t="s">
        <v>500</v>
      </c>
      <c r="E215" s="36" t="s">
        <v>616</v>
      </c>
      <c r="F215" s="35" t="s">
        <v>1079</v>
      </c>
      <c r="G215" s="36" t="s">
        <v>1080</v>
      </c>
      <c r="H215" s="37">
        <v>43602.31</v>
      </c>
      <c r="I215" s="37">
        <v>36</v>
      </c>
      <c r="J215" s="36" t="s">
        <v>186</v>
      </c>
      <c r="K215" s="38">
        <v>2</v>
      </c>
      <c r="L215" s="38" t="s">
        <v>187</v>
      </c>
      <c r="M215" s="35" t="s">
        <v>188</v>
      </c>
      <c r="N215" s="39">
        <v>0</v>
      </c>
      <c r="O215" s="39">
        <v>0</v>
      </c>
      <c r="P215" s="39">
        <v>0</v>
      </c>
      <c r="Q215" s="35" t="s">
        <v>175</v>
      </c>
      <c r="R215" s="35" t="s">
        <v>175</v>
      </c>
      <c r="S215" s="35" t="s">
        <v>175</v>
      </c>
      <c r="T215" s="35" t="s">
        <v>204</v>
      </c>
      <c r="U215" s="40">
        <v>4</v>
      </c>
    </row>
    <row r="216" spans="2:21" ht="14.5" hidden="1" outlineLevel="3">
      <c r="B216" s="33" t="s">
        <v>1081</v>
      </c>
      <c r="C216" s="34" t="s">
        <v>1082</v>
      </c>
      <c r="D216" s="35" t="s">
        <v>500</v>
      </c>
      <c r="E216" s="36" t="s">
        <v>616</v>
      </c>
      <c r="F216" s="35" t="s">
        <v>1083</v>
      </c>
      <c r="G216" s="36" t="s">
        <v>1084</v>
      </c>
      <c r="H216" s="37">
        <v>40134.11</v>
      </c>
      <c r="I216" s="37">
        <v>26</v>
      </c>
      <c r="J216" s="36" t="s">
        <v>186</v>
      </c>
      <c r="K216" s="38">
        <v>2</v>
      </c>
      <c r="L216" s="38" t="s">
        <v>187</v>
      </c>
      <c r="M216" s="35" t="s">
        <v>188</v>
      </c>
      <c r="N216" s="39">
        <v>0</v>
      </c>
      <c r="O216" s="39">
        <v>0</v>
      </c>
      <c r="P216" s="39">
        <v>0</v>
      </c>
      <c r="Q216" s="35" t="s">
        <v>175</v>
      </c>
      <c r="R216" s="35" t="s">
        <v>175</v>
      </c>
      <c r="S216" s="35" t="s">
        <v>175</v>
      </c>
      <c r="T216" s="35" t="s">
        <v>209</v>
      </c>
      <c r="U216" s="40">
        <v>4</v>
      </c>
    </row>
    <row r="217" spans="2:21" ht="14.5" hidden="1" outlineLevel="3">
      <c r="B217" s="33" t="s">
        <v>1085</v>
      </c>
      <c r="C217" s="34" t="s">
        <v>1086</v>
      </c>
      <c r="D217" s="35" t="s">
        <v>500</v>
      </c>
      <c r="E217" s="36" t="s">
        <v>616</v>
      </c>
      <c r="F217" s="35" t="s">
        <v>1087</v>
      </c>
      <c r="G217" s="36" t="s">
        <v>1088</v>
      </c>
      <c r="H217" s="37">
        <v>69757.64</v>
      </c>
      <c r="I217" s="37">
        <v>49</v>
      </c>
      <c r="J217" s="36" t="s">
        <v>186</v>
      </c>
      <c r="K217" s="38">
        <v>2</v>
      </c>
      <c r="L217" s="38" t="s">
        <v>187</v>
      </c>
      <c r="M217" s="35" t="s">
        <v>188</v>
      </c>
      <c r="N217" s="39">
        <v>0</v>
      </c>
      <c r="O217" s="39">
        <v>0</v>
      </c>
      <c r="P217" s="39">
        <v>0</v>
      </c>
      <c r="Q217" s="35" t="s">
        <v>175</v>
      </c>
      <c r="R217" s="35" t="s">
        <v>175</v>
      </c>
      <c r="S217" s="35" t="s">
        <v>175</v>
      </c>
      <c r="T217" s="35" t="s">
        <v>214</v>
      </c>
      <c r="U217" s="40">
        <v>4</v>
      </c>
    </row>
    <row r="218" spans="2:21" ht="14.5" hidden="1" outlineLevel="3">
      <c r="B218" s="33" t="s">
        <v>1089</v>
      </c>
      <c r="C218" s="34" t="s">
        <v>1090</v>
      </c>
      <c r="D218" s="35" t="s">
        <v>500</v>
      </c>
      <c r="E218" s="36" t="s">
        <v>616</v>
      </c>
      <c r="F218" s="35" t="s">
        <v>1091</v>
      </c>
      <c r="G218" s="36" t="s">
        <v>1092</v>
      </c>
      <c r="H218" s="37">
        <v>165761.47</v>
      </c>
      <c r="I218" s="37">
        <v>8</v>
      </c>
      <c r="J218" s="36" t="s">
        <v>186</v>
      </c>
      <c r="K218" s="38">
        <v>2</v>
      </c>
      <c r="L218" s="38" t="s">
        <v>187</v>
      </c>
      <c r="M218" s="35" t="s">
        <v>188</v>
      </c>
      <c r="N218" s="39">
        <v>0</v>
      </c>
      <c r="O218" s="39">
        <v>0</v>
      </c>
      <c r="P218" s="39">
        <v>0</v>
      </c>
      <c r="Q218" s="35" t="s">
        <v>175</v>
      </c>
      <c r="R218" s="35" t="s">
        <v>175</v>
      </c>
      <c r="S218" s="35" t="s">
        <v>175</v>
      </c>
      <c r="T218" s="35" t="s">
        <v>242</v>
      </c>
      <c r="U218" s="40">
        <v>4</v>
      </c>
    </row>
    <row r="219" spans="2:21" ht="14.5" hidden="1" outlineLevel="3">
      <c r="B219" s="33" t="s">
        <v>1093</v>
      </c>
      <c r="C219" s="34" t="s">
        <v>1094</v>
      </c>
      <c r="D219" s="35" t="s">
        <v>500</v>
      </c>
      <c r="E219" s="36" t="s">
        <v>616</v>
      </c>
      <c r="F219" s="35" t="s">
        <v>1095</v>
      </c>
      <c r="G219" s="36" t="s">
        <v>1096</v>
      </c>
      <c r="H219" s="37">
        <v>52356.09</v>
      </c>
      <c r="I219" s="37">
        <v>6</v>
      </c>
      <c r="J219" s="36" t="s">
        <v>186</v>
      </c>
      <c r="K219" s="38">
        <v>2</v>
      </c>
      <c r="L219" s="38" t="s">
        <v>187</v>
      </c>
      <c r="M219" s="35" t="s">
        <v>188</v>
      </c>
      <c r="N219" s="39">
        <v>0</v>
      </c>
      <c r="O219" s="39">
        <v>0</v>
      </c>
      <c r="P219" s="39">
        <v>0</v>
      </c>
      <c r="Q219" s="35" t="s">
        <v>175</v>
      </c>
      <c r="R219" s="35" t="s">
        <v>175</v>
      </c>
      <c r="S219" s="35" t="s">
        <v>175</v>
      </c>
      <c r="T219" s="35" t="s">
        <v>246</v>
      </c>
      <c r="U219" s="40">
        <v>4</v>
      </c>
    </row>
    <row r="220" spans="2:21" ht="14.5" hidden="1" outlineLevel="3">
      <c r="B220" s="33" t="s">
        <v>1097</v>
      </c>
      <c r="C220" s="34" t="s">
        <v>1098</v>
      </c>
      <c r="D220" s="35" t="s">
        <v>500</v>
      </c>
      <c r="E220" s="36" t="s">
        <v>616</v>
      </c>
      <c r="F220" s="35" t="s">
        <v>1099</v>
      </c>
      <c r="G220" s="36" t="s">
        <v>1100</v>
      </c>
      <c r="H220" s="37">
        <v>55839.43</v>
      </c>
      <c r="I220" s="37">
        <v>8</v>
      </c>
      <c r="J220" s="36" t="s">
        <v>186</v>
      </c>
      <c r="K220" s="38">
        <v>2</v>
      </c>
      <c r="L220" s="38" t="s">
        <v>187</v>
      </c>
      <c r="M220" s="35" t="s">
        <v>188</v>
      </c>
      <c r="N220" s="39">
        <v>0</v>
      </c>
      <c r="O220" s="39">
        <v>0</v>
      </c>
      <c r="P220" s="39">
        <v>0</v>
      </c>
      <c r="Q220" s="35" t="s">
        <v>175</v>
      </c>
      <c r="R220" s="35" t="s">
        <v>175</v>
      </c>
      <c r="S220" s="35" t="s">
        <v>175</v>
      </c>
      <c r="T220" s="35" t="s">
        <v>251</v>
      </c>
      <c r="U220" s="40">
        <v>4</v>
      </c>
    </row>
    <row r="221" spans="2:21" ht="14.5" hidden="1" outlineLevel="3">
      <c r="B221" s="33" t="s">
        <v>1101</v>
      </c>
      <c r="C221" s="34" t="s">
        <v>1102</v>
      </c>
      <c r="D221" s="35" t="s">
        <v>500</v>
      </c>
      <c r="E221" s="36" t="s">
        <v>616</v>
      </c>
      <c r="F221" s="35" t="s">
        <v>1103</v>
      </c>
      <c r="G221" s="36" t="s">
        <v>1104</v>
      </c>
      <c r="H221" s="37">
        <v>41739.480000000003</v>
      </c>
      <c r="I221" s="37">
        <v>120</v>
      </c>
      <c r="J221" s="36" t="s">
        <v>186</v>
      </c>
      <c r="K221" s="38">
        <v>2</v>
      </c>
      <c r="L221" s="38" t="s">
        <v>187</v>
      </c>
      <c r="M221" s="35" t="s">
        <v>188</v>
      </c>
      <c r="N221" s="39">
        <v>0</v>
      </c>
      <c r="O221" s="39">
        <v>0</v>
      </c>
      <c r="P221" s="39">
        <v>0</v>
      </c>
      <c r="Q221" s="35" t="s">
        <v>175</v>
      </c>
      <c r="R221" s="35" t="s">
        <v>175</v>
      </c>
      <c r="S221" s="35" t="s">
        <v>175</v>
      </c>
      <c r="T221" s="35" t="s">
        <v>318</v>
      </c>
      <c r="U221" s="40">
        <v>4</v>
      </c>
    </row>
    <row r="222" spans="2:21" ht="14.5" hidden="1" outlineLevel="3">
      <c r="B222" s="33" t="s">
        <v>1105</v>
      </c>
      <c r="C222" s="34" t="s">
        <v>1106</v>
      </c>
      <c r="D222" s="35" t="s">
        <v>500</v>
      </c>
      <c r="E222" s="36" t="s">
        <v>616</v>
      </c>
      <c r="F222" s="35" t="s">
        <v>1107</v>
      </c>
      <c r="G222" s="36" t="s">
        <v>1108</v>
      </c>
      <c r="H222" s="37">
        <v>8738.64</v>
      </c>
      <c r="I222" s="37">
        <v>13</v>
      </c>
      <c r="J222" s="36" t="s">
        <v>186</v>
      </c>
      <c r="K222" s="38">
        <v>2</v>
      </c>
      <c r="L222" s="38" t="s">
        <v>187</v>
      </c>
      <c r="M222" s="35" t="s">
        <v>188</v>
      </c>
      <c r="N222" s="39">
        <v>0</v>
      </c>
      <c r="O222" s="39">
        <v>0</v>
      </c>
      <c r="P222" s="39">
        <v>0</v>
      </c>
      <c r="Q222" s="35" t="s">
        <v>175</v>
      </c>
      <c r="R222" s="35" t="s">
        <v>175</v>
      </c>
      <c r="S222" s="35" t="s">
        <v>175</v>
      </c>
      <c r="T222" s="35" t="s">
        <v>255</v>
      </c>
      <c r="U222" s="40">
        <v>4</v>
      </c>
    </row>
    <row r="223" spans="2:21" ht="14.5" hidden="1" outlineLevel="3">
      <c r="B223" s="33" t="s">
        <v>1109</v>
      </c>
      <c r="C223" s="34" t="s">
        <v>1110</v>
      </c>
      <c r="D223" s="35" t="s">
        <v>500</v>
      </c>
      <c r="E223" s="36" t="s">
        <v>616</v>
      </c>
      <c r="F223" s="35" t="s">
        <v>1111</v>
      </c>
      <c r="G223" s="36" t="s">
        <v>1112</v>
      </c>
      <c r="H223" s="37">
        <v>177983.44</v>
      </c>
      <c r="I223" s="37">
        <v>14</v>
      </c>
      <c r="J223" s="36" t="s">
        <v>186</v>
      </c>
      <c r="K223" s="38">
        <v>2</v>
      </c>
      <c r="L223" s="38" t="s">
        <v>187</v>
      </c>
      <c r="M223" s="35" t="s">
        <v>188</v>
      </c>
      <c r="N223" s="39">
        <v>0</v>
      </c>
      <c r="O223" s="39">
        <v>0</v>
      </c>
      <c r="P223" s="39">
        <v>0</v>
      </c>
      <c r="Q223" s="35" t="s">
        <v>175</v>
      </c>
      <c r="R223" s="35" t="s">
        <v>175</v>
      </c>
      <c r="S223" s="35" t="s">
        <v>175</v>
      </c>
      <c r="T223" s="35" t="s">
        <v>657</v>
      </c>
      <c r="U223" s="40">
        <v>4</v>
      </c>
    </row>
    <row r="224" spans="2:21" ht="14.5" hidden="1" outlineLevel="3">
      <c r="B224" s="33" t="s">
        <v>1113</v>
      </c>
      <c r="C224" s="34" t="s">
        <v>1114</v>
      </c>
      <c r="D224" s="35" t="s">
        <v>511</v>
      </c>
      <c r="E224" s="36" t="s">
        <v>616</v>
      </c>
      <c r="F224" s="35" t="s">
        <v>1115</v>
      </c>
      <c r="G224" s="36" t="s">
        <v>1116</v>
      </c>
      <c r="H224" s="37">
        <v>209378.92</v>
      </c>
      <c r="I224" s="37">
        <v>2</v>
      </c>
      <c r="J224" s="36" t="s">
        <v>186</v>
      </c>
      <c r="K224" s="38">
        <v>2</v>
      </c>
      <c r="L224" s="38" t="s">
        <v>187</v>
      </c>
      <c r="M224" s="35" t="s">
        <v>188</v>
      </c>
      <c r="N224" s="39">
        <v>0</v>
      </c>
      <c r="O224" s="39">
        <v>0</v>
      </c>
      <c r="P224" s="39">
        <v>0</v>
      </c>
      <c r="Q224" s="35" t="s">
        <v>175</v>
      </c>
      <c r="R224" s="35" t="s">
        <v>175</v>
      </c>
      <c r="S224" s="35" t="s">
        <v>175</v>
      </c>
      <c r="T224" s="35" t="s">
        <v>327</v>
      </c>
      <c r="U224" s="40">
        <v>4</v>
      </c>
    </row>
    <row r="225" spans="2:21" ht="14.5" hidden="1" outlineLevel="3">
      <c r="B225" s="33" t="s">
        <v>1117</v>
      </c>
      <c r="C225" s="34" t="s">
        <v>1118</v>
      </c>
      <c r="D225" s="35" t="s">
        <v>511</v>
      </c>
      <c r="E225" s="36" t="s">
        <v>616</v>
      </c>
      <c r="F225" s="35" t="s">
        <v>1119</v>
      </c>
      <c r="G225" s="36" t="s">
        <v>1120</v>
      </c>
      <c r="H225" s="37">
        <v>352453.25</v>
      </c>
      <c r="I225" s="37">
        <v>2</v>
      </c>
      <c r="J225" s="36" t="s">
        <v>186</v>
      </c>
      <c r="K225" s="38">
        <v>2</v>
      </c>
      <c r="L225" s="38" t="s">
        <v>187</v>
      </c>
      <c r="M225" s="35" t="s">
        <v>188</v>
      </c>
      <c r="N225" s="39">
        <v>0</v>
      </c>
      <c r="O225" s="39">
        <v>0</v>
      </c>
      <c r="P225" s="39">
        <v>0</v>
      </c>
      <c r="Q225" s="35" t="s">
        <v>175</v>
      </c>
      <c r="R225" s="35" t="s">
        <v>175</v>
      </c>
      <c r="S225" s="35" t="s">
        <v>175</v>
      </c>
      <c r="T225" s="35" t="s">
        <v>332</v>
      </c>
      <c r="U225" s="40">
        <v>4</v>
      </c>
    </row>
    <row r="226" spans="2:21" ht="14.5" hidden="1" outlineLevel="3">
      <c r="B226" s="33" t="s">
        <v>1121</v>
      </c>
      <c r="C226" s="34" t="s">
        <v>1122</v>
      </c>
      <c r="D226" s="35" t="s">
        <v>511</v>
      </c>
      <c r="E226" s="36" t="s">
        <v>616</v>
      </c>
      <c r="F226" s="35" t="s">
        <v>1123</v>
      </c>
      <c r="G226" s="36" t="s">
        <v>1124</v>
      </c>
      <c r="H226" s="37">
        <v>35333.17</v>
      </c>
      <c r="I226" s="37">
        <v>3</v>
      </c>
      <c r="J226" s="36" t="s">
        <v>186</v>
      </c>
      <c r="K226" s="38">
        <v>2</v>
      </c>
      <c r="L226" s="38" t="s">
        <v>187</v>
      </c>
      <c r="M226" s="35" t="s">
        <v>188</v>
      </c>
      <c r="N226" s="39">
        <v>0</v>
      </c>
      <c r="O226" s="39">
        <v>0</v>
      </c>
      <c r="P226" s="39">
        <v>0</v>
      </c>
      <c r="Q226" s="35" t="s">
        <v>175</v>
      </c>
      <c r="R226" s="35" t="s">
        <v>175</v>
      </c>
      <c r="S226" s="35" t="s">
        <v>175</v>
      </c>
      <c r="T226" s="35" t="s">
        <v>261</v>
      </c>
      <c r="U226" s="40">
        <v>4</v>
      </c>
    </row>
    <row r="227" spans="2:21" ht="14.5" hidden="1" outlineLevel="3">
      <c r="B227" s="33" t="s">
        <v>1125</v>
      </c>
      <c r="C227" s="34" t="s">
        <v>1126</v>
      </c>
      <c r="D227" s="35" t="s">
        <v>1127</v>
      </c>
      <c r="E227" s="36" t="s">
        <v>616</v>
      </c>
      <c r="F227" s="35" t="s">
        <v>1128</v>
      </c>
      <c r="G227" s="36" t="s">
        <v>1129</v>
      </c>
      <c r="H227" s="37">
        <v>776451.25</v>
      </c>
      <c r="I227" s="37">
        <v>3.2</v>
      </c>
      <c r="J227" s="36" t="s">
        <v>186</v>
      </c>
      <c r="K227" s="38">
        <v>2</v>
      </c>
      <c r="L227" s="38" t="s">
        <v>187</v>
      </c>
      <c r="M227" s="35" t="s">
        <v>188</v>
      </c>
      <c r="N227" s="39">
        <v>0</v>
      </c>
      <c r="O227" s="39">
        <v>0</v>
      </c>
      <c r="P227" s="39">
        <v>0</v>
      </c>
      <c r="Q227" s="35" t="s">
        <v>175</v>
      </c>
      <c r="R227" s="35" t="s">
        <v>175</v>
      </c>
      <c r="S227" s="35" t="s">
        <v>175</v>
      </c>
      <c r="T227" s="35" t="s">
        <v>341</v>
      </c>
      <c r="U227" s="40">
        <v>4</v>
      </c>
    </row>
    <row r="228" spans="2:21" ht="14.5" hidden="1" outlineLevel="3">
      <c r="B228" s="33" t="s">
        <v>1130</v>
      </c>
      <c r="C228" s="34" t="s">
        <v>1131</v>
      </c>
      <c r="D228" s="35" t="s">
        <v>95</v>
      </c>
      <c r="E228" s="36" t="s">
        <v>616</v>
      </c>
      <c r="F228" s="35" t="s">
        <v>1132</v>
      </c>
      <c r="G228" s="36" t="s">
        <v>1133</v>
      </c>
      <c r="H228" s="37">
        <v>363.48</v>
      </c>
      <c r="I228" s="37">
        <v>1000</v>
      </c>
      <c r="J228" s="36" t="s">
        <v>186</v>
      </c>
      <c r="K228" s="38">
        <v>2</v>
      </c>
      <c r="L228" s="38" t="s">
        <v>187</v>
      </c>
      <c r="M228" s="35" t="s">
        <v>188</v>
      </c>
      <c r="N228" s="39">
        <v>0</v>
      </c>
      <c r="O228" s="39">
        <v>0</v>
      </c>
      <c r="P228" s="39">
        <v>0</v>
      </c>
      <c r="Q228" s="35" t="s">
        <v>175</v>
      </c>
      <c r="R228" s="35" t="s">
        <v>175</v>
      </c>
      <c r="S228" s="35" t="s">
        <v>175</v>
      </c>
      <c r="T228" s="35" t="s">
        <v>346</v>
      </c>
      <c r="U228" s="40">
        <v>4</v>
      </c>
    </row>
    <row r="229" spans="2:21" ht="14.5" hidden="1" outlineLevel="3">
      <c r="B229" s="33" t="s">
        <v>1134</v>
      </c>
      <c r="C229" s="34" t="s">
        <v>1135</v>
      </c>
      <c r="D229" s="35" t="s">
        <v>511</v>
      </c>
      <c r="E229" s="36" t="s">
        <v>616</v>
      </c>
      <c r="F229" s="35" t="s">
        <v>1136</v>
      </c>
      <c r="G229" s="36" t="s">
        <v>1137</v>
      </c>
      <c r="H229" s="37">
        <v>357693.41</v>
      </c>
      <c r="I229" s="37">
        <v>2</v>
      </c>
      <c r="J229" s="36" t="s">
        <v>186</v>
      </c>
      <c r="K229" s="38">
        <v>2</v>
      </c>
      <c r="L229" s="38" t="s">
        <v>187</v>
      </c>
      <c r="M229" s="35" t="s">
        <v>188</v>
      </c>
      <c r="N229" s="39">
        <v>0</v>
      </c>
      <c r="O229" s="39">
        <v>0</v>
      </c>
      <c r="P229" s="39">
        <v>0</v>
      </c>
      <c r="Q229" s="35" t="s">
        <v>175</v>
      </c>
      <c r="R229" s="35" t="s">
        <v>175</v>
      </c>
      <c r="S229" s="35" t="s">
        <v>175</v>
      </c>
      <c r="T229" s="35" t="s">
        <v>265</v>
      </c>
      <c r="U229" s="40">
        <v>4</v>
      </c>
    </row>
    <row r="230" spans="2:21" ht="14.5" hidden="1" outlineLevel="3">
      <c r="B230" s="33" t="s">
        <v>1138</v>
      </c>
      <c r="C230" s="34" t="s">
        <v>1139</v>
      </c>
      <c r="D230" s="35" t="s">
        <v>511</v>
      </c>
      <c r="E230" s="36" t="s">
        <v>616</v>
      </c>
      <c r="F230" s="35" t="s">
        <v>1140</v>
      </c>
      <c r="G230" s="36" t="s">
        <v>1141</v>
      </c>
      <c r="H230" s="37">
        <v>488560.91</v>
      </c>
      <c r="I230" s="37">
        <v>2</v>
      </c>
      <c r="J230" s="36" t="s">
        <v>186</v>
      </c>
      <c r="K230" s="38">
        <v>2</v>
      </c>
      <c r="L230" s="38" t="s">
        <v>187</v>
      </c>
      <c r="M230" s="35" t="s">
        <v>188</v>
      </c>
      <c r="N230" s="39">
        <v>0</v>
      </c>
      <c r="O230" s="39">
        <v>0</v>
      </c>
      <c r="P230" s="39">
        <v>0</v>
      </c>
      <c r="Q230" s="35" t="s">
        <v>175</v>
      </c>
      <c r="R230" s="35" t="s">
        <v>175</v>
      </c>
      <c r="S230" s="35" t="s">
        <v>175</v>
      </c>
      <c r="T230" s="35" t="s">
        <v>355</v>
      </c>
      <c r="U230" s="40">
        <v>4</v>
      </c>
    </row>
    <row r="231" spans="2:21" ht="14.5" hidden="1" outlineLevel="3">
      <c r="B231" s="33" t="s">
        <v>1142</v>
      </c>
      <c r="C231" s="34" t="s">
        <v>1143</v>
      </c>
      <c r="D231" s="35" t="s">
        <v>511</v>
      </c>
      <c r="E231" s="36" t="s">
        <v>616</v>
      </c>
      <c r="F231" s="35" t="s">
        <v>1144</v>
      </c>
      <c r="G231" s="36" t="s">
        <v>1145</v>
      </c>
      <c r="H231" s="37">
        <v>21823.87</v>
      </c>
      <c r="I231" s="37">
        <v>4</v>
      </c>
      <c r="J231" s="36" t="s">
        <v>186</v>
      </c>
      <c r="K231" s="38">
        <v>2</v>
      </c>
      <c r="L231" s="38" t="s">
        <v>187</v>
      </c>
      <c r="M231" s="35" t="s">
        <v>188</v>
      </c>
      <c r="N231" s="39">
        <v>0</v>
      </c>
      <c r="O231" s="39">
        <v>0</v>
      </c>
      <c r="P231" s="39">
        <v>0</v>
      </c>
      <c r="Q231" s="35" t="s">
        <v>175</v>
      </c>
      <c r="R231" s="35" t="s">
        <v>175</v>
      </c>
      <c r="S231" s="35" t="s">
        <v>175</v>
      </c>
      <c r="T231" s="35" t="s">
        <v>460</v>
      </c>
      <c r="U231" s="40">
        <v>4</v>
      </c>
    </row>
    <row r="232" spans="2:21" ht="14.5" hidden="1" outlineLevel="3">
      <c r="B232" s="33" t="s">
        <v>1146</v>
      </c>
      <c r="C232" s="34" t="s">
        <v>1147</v>
      </c>
      <c r="D232" s="35" t="s">
        <v>93</v>
      </c>
      <c r="E232" s="36" t="s">
        <v>616</v>
      </c>
      <c r="F232" s="35" t="s">
        <v>1148</v>
      </c>
      <c r="G232" s="36" t="s">
        <v>1149</v>
      </c>
      <c r="H232" s="37">
        <v>742.1</v>
      </c>
      <c r="I232" s="37">
        <v>380</v>
      </c>
      <c r="J232" s="36" t="s">
        <v>186</v>
      </c>
      <c r="K232" s="38">
        <v>2</v>
      </c>
      <c r="L232" s="38" t="s">
        <v>187</v>
      </c>
      <c r="M232" s="35" t="s">
        <v>188</v>
      </c>
      <c r="N232" s="39">
        <v>0</v>
      </c>
      <c r="O232" s="39">
        <v>0</v>
      </c>
      <c r="P232" s="39">
        <v>0</v>
      </c>
      <c r="Q232" s="35" t="s">
        <v>175</v>
      </c>
      <c r="R232" s="35" t="s">
        <v>175</v>
      </c>
      <c r="S232" s="35" t="s">
        <v>175</v>
      </c>
      <c r="T232" s="35" t="s">
        <v>270</v>
      </c>
      <c r="U232" s="40">
        <v>4</v>
      </c>
    </row>
    <row r="233" spans="2:21" ht="14.5" hidden="1" outlineLevel="3">
      <c r="B233" s="33" t="s">
        <v>1150</v>
      </c>
      <c r="C233" s="34" t="s">
        <v>1151</v>
      </c>
      <c r="D233" s="35" t="s">
        <v>97</v>
      </c>
      <c r="E233" s="36" t="s">
        <v>616</v>
      </c>
      <c r="F233" s="35" t="s">
        <v>1152</v>
      </c>
      <c r="G233" s="36" t="s">
        <v>1153</v>
      </c>
      <c r="H233" s="37">
        <v>45.43</v>
      </c>
      <c r="I233" s="37">
        <v>3750</v>
      </c>
      <c r="J233" s="36" t="s">
        <v>186</v>
      </c>
      <c r="K233" s="38">
        <v>2</v>
      </c>
      <c r="L233" s="38" t="s">
        <v>187</v>
      </c>
      <c r="M233" s="35" t="s">
        <v>188</v>
      </c>
      <c r="N233" s="39">
        <v>0</v>
      </c>
      <c r="O233" s="39">
        <v>0</v>
      </c>
      <c r="P233" s="39">
        <v>0</v>
      </c>
      <c r="Q233" s="35" t="s">
        <v>175</v>
      </c>
      <c r="R233" s="35" t="s">
        <v>175</v>
      </c>
      <c r="S233" s="35" t="s">
        <v>175</v>
      </c>
      <c r="T233" s="35" t="s">
        <v>360</v>
      </c>
      <c r="U233" s="40">
        <v>4</v>
      </c>
    </row>
    <row r="234" spans="2:21" ht="14.5" hidden="1" outlineLevel="3">
      <c r="B234" s="33" t="s">
        <v>1154</v>
      </c>
      <c r="C234" s="34" t="s">
        <v>1155</v>
      </c>
      <c r="D234" s="35" t="s">
        <v>95</v>
      </c>
      <c r="E234" s="36" t="s">
        <v>616</v>
      </c>
      <c r="F234" s="35" t="s">
        <v>1156</v>
      </c>
      <c r="G234" s="36" t="s">
        <v>1157</v>
      </c>
      <c r="H234" s="37">
        <v>272.61</v>
      </c>
      <c r="I234" s="37">
        <v>1000</v>
      </c>
      <c r="J234" s="36" t="s">
        <v>186</v>
      </c>
      <c r="K234" s="38">
        <v>2</v>
      </c>
      <c r="L234" s="38" t="s">
        <v>187</v>
      </c>
      <c r="M234" s="35" t="s">
        <v>188</v>
      </c>
      <c r="N234" s="39">
        <v>0</v>
      </c>
      <c r="O234" s="39">
        <v>0</v>
      </c>
      <c r="P234" s="39">
        <v>0</v>
      </c>
      <c r="Q234" s="35" t="s">
        <v>175</v>
      </c>
      <c r="R234" s="35" t="s">
        <v>175</v>
      </c>
      <c r="S234" s="35" t="s">
        <v>175</v>
      </c>
      <c r="T234" s="35" t="s">
        <v>275</v>
      </c>
      <c r="U234" s="40">
        <v>4</v>
      </c>
    </row>
    <row r="235" spans="2:21" ht="14.5" hidden="1" outlineLevel="3">
      <c r="B235" s="33" t="s">
        <v>1158</v>
      </c>
      <c r="C235" s="34" t="s">
        <v>1159</v>
      </c>
      <c r="D235" s="35" t="s">
        <v>93</v>
      </c>
      <c r="E235" s="36" t="s">
        <v>616</v>
      </c>
      <c r="F235" s="35" t="s">
        <v>1160</v>
      </c>
      <c r="G235" s="36" t="s">
        <v>1161</v>
      </c>
      <c r="H235" s="37">
        <v>742.1</v>
      </c>
      <c r="I235" s="37">
        <v>160</v>
      </c>
      <c r="J235" s="36" t="s">
        <v>186</v>
      </c>
      <c r="K235" s="38">
        <v>2</v>
      </c>
      <c r="L235" s="38" t="s">
        <v>187</v>
      </c>
      <c r="M235" s="35" t="s">
        <v>188</v>
      </c>
      <c r="N235" s="39">
        <v>0</v>
      </c>
      <c r="O235" s="39">
        <v>0</v>
      </c>
      <c r="P235" s="39">
        <v>0</v>
      </c>
      <c r="Q235" s="35" t="s">
        <v>175</v>
      </c>
      <c r="R235" s="35" t="s">
        <v>175</v>
      </c>
      <c r="S235" s="35" t="s">
        <v>175</v>
      </c>
      <c r="T235" s="35" t="s">
        <v>700</v>
      </c>
      <c r="U235" s="40">
        <v>4</v>
      </c>
    </row>
    <row r="236" spans="2:21" ht="14.5" hidden="1" outlineLevel="3">
      <c r="B236" s="33" t="s">
        <v>1162</v>
      </c>
      <c r="C236" s="34" t="s">
        <v>1163</v>
      </c>
      <c r="D236" s="35" t="s">
        <v>97</v>
      </c>
      <c r="E236" s="36" t="s">
        <v>616</v>
      </c>
      <c r="F236" s="35" t="s">
        <v>1164</v>
      </c>
      <c r="G236" s="36" t="s">
        <v>1165</v>
      </c>
      <c r="H236" s="37">
        <v>439.2</v>
      </c>
      <c r="I236" s="37">
        <v>700</v>
      </c>
      <c r="J236" s="36" t="s">
        <v>186</v>
      </c>
      <c r="K236" s="38">
        <v>2</v>
      </c>
      <c r="L236" s="38" t="s">
        <v>187</v>
      </c>
      <c r="M236" s="35" t="s">
        <v>188</v>
      </c>
      <c r="N236" s="39">
        <v>0</v>
      </c>
      <c r="O236" s="39">
        <v>0</v>
      </c>
      <c r="P236" s="39">
        <v>0</v>
      </c>
      <c r="Q236" s="35" t="s">
        <v>175</v>
      </c>
      <c r="R236" s="35" t="s">
        <v>175</v>
      </c>
      <c r="S236" s="35" t="s">
        <v>175</v>
      </c>
      <c r="T236" s="35" t="s">
        <v>705</v>
      </c>
      <c r="U236" s="40">
        <v>4</v>
      </c>
    </row>
    <row r="237" spans="2:21" ht="14.5" hidden="1" outlineLevel="3">
      <c r="B237" s="33" t="s">
        <v>1166</v>
      </c>
      <c r="C237" s="34" t="s">
        <v>1167</v>
      </c>
      <c r="D237" s="35" t="s">
        <v>97</v>
      </c>
      <c r="E237" s="36" t="s">
        <v>616</v>
      </c>
      <c r="F237" s="35" t="s">
        <v>1168</v>
      </c>
      <c r="G237" s="36" t="s">
        <v>1169</v>
      </c>
      <c r="H237" s="37">
        <v>106.01</v>
      </c>
      <c r="I237" s="37">
        <v>500</v>
      </c>
      <c r="J237" s="36" t="s">
        <v>186</v>
      </c>
      <c r="K237" s="38">
        <v>2</v>
      </c>
      <c r="L237" s="38" t="s">
        <v>187</v>
      </c>
      <c r="M237" s="35" t="s">
        <v>188</v>
      </c>
      <c r="N237" s="39">
        <v>0</v>
      </c>
      <c r="O237" s="39">
        <v>0</v>
      </c>
      <c r="P237" s="39">
        <v>0</v>
      </c>
      <c r="Q237" s="35" t="s">
        <v>175</v>
      </c>
      <c r="R237" s="35" t="s">
        <v>175</v>
      </c>
      <c r="S237" s="35" t="s">
        <v>175</v>
      </c>
      <c r="T237" s="35" t="s">
        <v>710</v>
      </c>
      <c r="U237" s="40">
        <v>4</v>
      </c>
    </row>
    <row r="238" spans="2:21" ht="14.5" hidden="1" outlineLevel="3">
      <c r="B238" s="33" t="s">
        <v>1170</v>
      </c>
      <c r="C238" s="34" t="s">
        <v>1171</v>
      </c>
      <c r="D238" s="35" t="s">
        <v>500</v>
      </c>
      <c r="E238" s="36" t="s">
        <v>616</v>
      </c>
      <c r="F238" s="35" t="s">
        <v>1172</v>
      </c>
      <c r="G238" s="36" t="s">
        <v>1171</v>
      </c>
      <c r="H238" s="37">
        <v>2271.7399999999998</v>
      </c>
      <c r="I238" s="37">
        <v>4</v>
      </c>
      <c r="J238" s="36" t="s">
        <v>186</v>
      </c>
      <c r="K238" s="38">
        <v>2</v>
      </c>
      <c r="L238" s="38" t="s">
        <v>187</v>
      </c>
      <c r="M238" s="35" t="s">
        <v>188</v>
      </c>
      <c r="N238" s="39">
        <v>0</v>
      </c>
      <c r="O238" s="39">
        <v>0</v>
      </c>
      <c r="P238" s="39">
        <v>0</v>
      </c>
      <c r="Q238" s="35" t="s">
        <v>175</v>
      </c>
      <c r="R238" s="35" t="s">
        <v>175</v>
      </c>
      <c r="S238" s="35" t="s">
        <v>175</v>
      </c>
      <c r="T238" s="35" t="s">
        <v>715</v>
      </c>
      <c r="U238" s="40">
        <v>4</v>
      </c>
    </row>
    <row r="239" spans="2:21" ht="14.5" hidden="1" outlineLevel="3">
      <c r="B239" s="33" t="s">
        <v>1173</v>
      </c>
      <c r="C239" s="34" t="s">
        <v>1174</v>
      </c>
      <c r="D239" s="35" t="s">
        <v>500</v>
      </c>
      <c r="E239" s="36" t="s">
        <v>616</v>
      </c>
      <c r="F239" s="35" t="s">
        <v>1175</v>
      </c>
      <c r="G239" s="36" t="s">
        <v>1174</v>
      </c>
      <c r="H239" s="37">
        <v>2271.7399999999998</v>
      </c>
      <c r="I239" s="37">
        <v>4</v>
      </c>
      <c r="J239" s="36" t="s">
        <v>186</v>
      </c>
      <c r="K239" s="38">
        <v>2</v>
      </c>
      <c r="L239" s="38" t="s">
        <v>187</v>
      </c>
      <c r="M239" s="35" t="s">
        <v>188</v>
      </c>
      <c r="N239" s="39">
        <v>0</v>
      </c>
      <c r="O239" s="39">
        <v>0</v>
      </c>
      <c r="P239" s="39">
        <v>0</v>
      </c>
      <c r="Q239" s="35" t="s">
        <v>175</v>
      </c>
      <c r="R239" s="35" t="s">
        <v>175</v>
      </c>
      <c r="S239" s="35" t="s">
        <v>175</v>
      </c>
      <c r="T239" s="35" t="s">
        <v>720</v>
      </c>
      <c r="U239" s="40">
        <v>4</v>
      </c>
    </row>
    <row r="240" spans="2:21" ht="14.5" hidden="1" outlineLevel="3">
      <c r="B240" s="33" t="s">
        <v>1176</v>
      </c>
      <c r="C240" s="34" t="s">
        <v>1177</v>
      </c>
      <c r="D240" s="35" t="s">
        <v>95</v>
      </c>
      <c r="E240" s="36" t="s">
        <v>616</v>
      </c>
      <c r="F240" s="35" t="s">
        <v>1178</v>
      </c>
      <c r="G240" s="36" t="s">
        <v>1179</v>
      </c>
      <c r="H240" s="37">
        <v>1272.18</v>
      </c>
      <c r="I240" s="37">
        <v>140</v>
      </c>
      <c r="J240" s="36" t="s">
        <v>186</v>
      </c>
      <c r="K240" s="38">
        <v>2</v>
      </c>
      <c r="L240" s="38" t="s">
        <v>187</v>
      </c>
      <c r="M240" s="35" t="s">
        <v>188</v>
      </c>
      <c r="N240" s="39">
        <v>0</v>
      </c>
      <c r="O240" s="39">
        <v>0</v>
      </c>
      <c r="P240" s="39">
        <v>0</v>
      </c>
      <c r="Q240" s="35" t="s">
        <v>175</v>
      </c>
      <c r="R240" s="35" t="s">
        <v>175</v>
      </c>
      <c r="S240" s="35" t="s">
        <v>175</v>
      </c>
      <c r="T240" s="35" t="s">
        <v>279</v>
      </c>
      <c r="U240" s="40">
        <v>4</v>
      </c>
    </row>
    <row r="241" spans="2:21" ht="14.5" hidden="1" outlineLevel="3">
      <c r="B241" s="33" t="s">
        <v>1180</v>
      </c>
      <c r="C241" s="34" t="s">
        <v>1181</v>
      </c>
      <c r="D241" s="35" t="s">
        <v>95</v>
      </c>
      <c r="E241" s="36" t="s">
        <v>616</v>
      </c>
      <c r="F241" s="35" t="s">
        <v>1182</v>
      </c>
      <c r="G241" s="36" t="s">
        <v>1183</v>
      </c>
      <c r="H241" s="37">
        <v>1226.74</v>
      </c>
      <c r="I241" s="37">
        <v>50</v>
      </c>
      <c r="J241" s="36" t="s">
        <v>186</v>
      </c>
      <c r="K241" s="38">
        <v>2</v>
      </c>
      <c r="L241" s="38" t="s">
        <v>187</v>
      </c>
      <c r="M241" s="35" t="s">
        <v>188</v>
      </c>
      <c r="N241" s="39">
        <v>0</v>
      </c>
      <c r="O241" s="39">
        <v>0</v>
      </c>
      <c r="P241" s="39">
        <v>0</v>
      </c>
      <c r="Q241" s="35" t="s">
        <v>175</v>
      </c>
      <c r="R241" s="35" t="s">
        <v>175</v>
      </c>
      <c r="S241" s="35" t="s">
        <v>175</v>
      </c>
      <c r="T241" s="35" t="s">
        <v>284</v>
      </c>
      <c r="U241" s="40">
        <v>4</v>
      </c>
    </row>
    <row r="242" spans="2:21" ht="14.5" hidden="1" outlineLevel="3">
      <c r="B242" s="33" t="s">
        <v>1184</v>
      </c>
      <c r="C242" s="34" t="s">
        <v>1185</v>
      </c>
      <c r="D242" s="35" t="s">
        <v>95</v>
      </c>
      <c r="E242" s="36" t="s">
        <v>616</v>
      </c>
      <c r="F242" s="35" t="s">
        <v>1186</v>
      </c>
      <c r="G242" s="36" t="s">
        <v>1187</v>
      </c>
      <c r="H242" s="37">
        <v>378.62</v>
      </c>
      <c r="I242" s="37">
        <v>90</v>
      </c>
      <c r="J242" s="36" t="s">
        <v>186</v>
      </c>
      <c r="K242" s="38">
        <v>2</v>
      </c>
      <c r="L242" s="38" t="s">
        <v>187</v>
      </c>
      <c r="M242" s="35" t="s">
        <v>188</v>
      </c>
      <c r="N242" s="39">
        <v>0</v>
      </c>
      <c r="O242" s="39">
        <v>0</v>
      </c>
      <c r="P242" s="39">
        <v>0</v>
      </c>
      <c r="Q242" s="35" t="s">
        <v>175</v>
      </c>
      <c r="R242" s="35" t="s">
        <v>175</v>
      </c>
      <c r="S242" s="35" t="s">
        <v>175</v>
      </c>
      <c r="T242" s="35" t="s">
        <v>733</v>
      </c>
      <c r="U242" s="40">
        <v>4</v>
      </c>
    </row>
    <row r="243" spans="2:21" ht="14.5" hidden="1" outlineLevel="3">
      <c r="B243" s="33" t="s">
        <v>1188</v>
      </c>
      <c r="C243" s="34" t="s">
        <v>1189</v>
      </c>
      <c r="D243" s="35" t="s">
        <v>95</v>
      </c>
      <c r="E243" s="36" t="s">
        <v>616</v>
      </c>
      <c r="F243" s="35" t="s">
        <v>1190</v>
      </c>
      <c r="G243" s="36" t="s">
        <v>1191</v>
      </c>
      <c r="H243" s="37">
        <v>1075.29</v>
      </c>
      <c r="I243" s="37">
        <v>40</v>
      </c>
      <c r="J243" s="36" t="s">
        <v>186</v>
      </c>
      <c r="K243" s="38">
        <v>2</v>
      </c>
      <c r="L243" s="38" t="s">
        <v>187</v>
      </c>
      <c r="M243" s="35" t="s">
        <v>188</v>
      </c>
      <c r="N243" s="39">
        <v>0</v>
      </c>
      <c r="O243" s="39">
        <v>0</v>
      </c>
      <c r="P243" s="39">
        <v>0</v>
      </c>
      <c r="Q243" s="35" t="s">
        <v>175</v>
      </c>
      <c r="R243" s="35" t="s">
        <v>175</v>
      </c>
      <c r="S243" s="35" t="s">
        <v>175</v>
      </c>
      <c r="T243" s="35" t="s">
        <v>737</v>
      </c>
      <c r="U243" s="40">
        <v>4</v>
      </c>
    </row>
    <row r="244" spans="2:21" ht="14.5" hidden="1" outlineLevel="3">
      <c r="B244" s="33" t="s">
        <v>1192</v>
      </c>
      <c r="C244" s="34" t="s">
        <v>1193</v>
      </c>
      <c r="D244" s="35" t="s">
        <v>500</v>
      </c>
      <c r="E244" s="36" t="s">
        <v>616</v>
      </c>
      <c r="F244" s="35" t="s">
        <v>1194</v>
      </c>
      <c r="G244" s="36" t="s">
        <v>1195</v>
      </c>
      <c r="H244" s="37">
        <v>1317.61</v>
      </c>
      <c r="I244" s="37">
        <v>2</v>
      </c>
      <c r="J244" s="36" t="s">
        <v>186</v>
      </c>
      <c r="K244" s="38">
        <v>2</v>
      </c>
      <c r="L244" s="38" t="s">
        <v>187</v>
      </c>
      <c r="M244" s="35" t="s">
        <v>188</v>
      </c>
      <c r="N244" s="39">
        <v>0</v>
      </c>
      <c r="O244" s="39">
        <v>0</v>
      </c>
      <c r="P244" s="39">
        <v>0</v>
      </c>
      <c r="Q244" s="35" t="s">
        <v>175</v>
      </c>
      <c r="R244" s="35" t="s">
        <v>175</v>
      </c>
      <c r="S244" s="35" t="s">
        <v>175</v>
      </c>
      <c r="T244" s="35" t="s">
        <v>289</v>
      </c>
      <c r="U244" s="40">
        <v>4</v>
      </c>
    </row>
    <row r="245" spans="2:21" ht="14.5" hidden="1" outlineLevel="3">
      <c r="B245" s="33" t="s">
        <v>1196</v>
      </c>
      <c r="C245" s="34" t="s">
        <v>1197</v>
      </c>
      <c r="D245" s="35" t="s">
        <v>93</v>
      </c>
      <c r="E245" s="36" t="s">
        <v>616</v>
      </c>
      <c r="F245" s="35" t="s">
        <v>1198</v>
      </c>
      <c r="G245" s="36" t="s">
        <v>1199</v>
      </c>
      <c r="H245" s="37">
        <v>45.43</v>
      </c>
      <c r="I245" s="37">
        <v>5000</v>
      </c>
      <c r="J245" s="36" t="s">
        <v>186</v>
      </c>
      <c r="K245" s="38">
        <v>2</v>
      </c>
      <c r="L245" s="38" t="s">
        <v>187</v>
      </c>
      <c r="M245" s="35" t="s">
        <v>188</v>
      </c>
      <c r="N245" s="39">
        <v>0</v>
      </c>
      <c r="O245" s="39">
        <v>0</v>
      </c>
      <c r="P245" s="39">
        <v>0</v>
      </c>
      <c r="Q245" s="35" t="s">
        <v>175</v>
      </c>
      <c r="R245" s="35" t="s">
        <v>175</v>
      </c>
      <c r="S245" s="35" t="s">
        <v>175</v>
      </c>
      <c r="T245" s="35" t="s">
        <v>294</v>
      </c>
      <c r="U245" s="40">
        <v>4</v>
      </c>
    </row>
    <row r="246" spans="2:21" ht="14.5" hidden="1" outlineLevel="3">
      <c r="B246" s="33" t="s">
        <v>1200</v>
      </c>
      <c r="C246" s="34" t="s">
        <v>1201</v>
      </c>
      <c r="D246" s="35" t="s">
        <v>93</v>
      </c>
      <c r="E246" s="36" t="s">
        <v>616</v>
      </c>
      <c r="F246" s="35" t="s">
        <v>1202</v>
      </c>
      <c r="G246" s="36" t="s">
        <v>1203</v>
      </c>
      <c r="H246" s="37">
        <v>30.29</v>
      </c>
      <c r="I246" s="37">
        <v>5000</v>
      </c>
      <c r="J246" s="36" t="s">
        <v>186</v>
      </c>
      <c r="K246" s="38">
        <v>2</v>
      </c>
      <c r="L246" s="38" t="s">
        <v>187</v>
      </c>
      <c r="M246" s="35" t="s">
        <v>188</v>
      </c>
      <c r="N246" s="39">
        <v>0</v>
      </c>
      <c r="O246" s="39">
        <v>0</v>
      </c>
      <c r="P246" s="39">
        <v>0</v>
      </c>
      <c r="Q246" s="35" t="s">
        <v>175</v>
      </c>
      <c r="R246" s="35" t="s">
        <v>175</v>
      </c>
      <c r="S246" s="35" t="s">
        <v>175</v>
      </c>
      <c r="T246" s="35" t="s">
        <v>750</v>
      </c>
      <c r="U246" s="40">
        <v>4</v>
      </c>
    </row>
    <row r="247" spans="2:21" ht="14.5" hidden="1" outlineLevel="2">
      <c r="B247" s="25" t="s">
        <v>1204</v>
      </c>
      <c r="C247" s="26" t="s">
        <v>1205</v>
      </c>
      <c r="D247" s="27" t="s">
        <v>175</v>
      </c>
      <c r="E247" s="28" t="s">
        <v>175</v>
      </c>
      <c r="F247" s="27" t="s">
        <v>175</v>
      </c>
      <c r="G247" s="28" t="s">
        <v>175</v>
      </c>
      <c r="H247" s="29">
        <v>0</v>
      </c>
      <c r="I247" s="29">
        <v>0</v>
      </c>
      <c r="J247" s="28" t="s">
        <v>175</v>
      </c>
      <c r="K247" s="30">
        <v>0</v>
      </c>
      <c r="L247" s="30" t="s">
        <v>175</v>
      </c>
      <c r="M247" s="27" t="s">
        <v>175</v>
      </c>
      <c r="N247" s="31">
        <v>0</v>
      </c>
      <c r="O247" s="31">
        <v>0</v>
      </c>
      <c r="P247" s="31">
        <v>0</v>
      </c>
      <c r="Q247" s="27" t="s">
        <v>175</v>
      </c>
      <c r="R247" s="27" t="s">
        <v>175</v>
      </c>
      <c r="S247" s="27" t="s">
        <v>1206</v>
      </c>
      <c r="T247" s="27" t="s">
        <v>175</v>
      </c>
      <c r="U247" s="32">
        <v>3</v>
      </c>
    </row>
    <row r="248" spans="2:21" ht="14.5" hidden="1" outlineLevel="3">
      <c r="B248" s="33" t="s">
        <v>1207</v>
      </c>
      <c r="C248" s="34" t="s">
        <v>1208</v>
      </c>
      <c r="D248" s="35" t="s">
        <v>511</v>
      </c>
      <c r="E248" s="36" t="s">
        <v>616</v>
      </c>
      <c r="F248" s="35" t="s">
        <v>1209</v>
      </c>
      <c r="G248" s="36" t="s">
        <v>1210</v>
      </c>
      <c r="H248" s="37">
        <v>221600.89</v>
      </c>
      <c r="I248" s="37">
        <v>1</v>
      </c>
      <c r="J248" s="36" t="s">
        <v>186</v>
      </c>
      <c r="K248" s="38">
        <v>2</v>
      </c>
      <c r="L248" s="38" t="s">
        <v>187</v>
      </c>
      <c r="M248" s="35" t="s">
        <v>188</v>
      </c>
      <c r="N248" s="39">
        <v>0</v>
      </c>
      <c r="O248" s="39">
        <v>0</v>
      </c>
      <c r="P248" s="39">
        <v>0</v>
      </c>
      <c r="Q248" s="35" t="s">
        <v>175</v>
      </c>
      <c r="R248" s="35" t="s">
        <v>175</v>
      </c>
      <c r="S248" s="35" t="s">
        <v>175</v>
      </c>
      <c r="T248" s="35" t="s">
        <v>189</v>
      </c>
      <c r="U248" s="40">
        <v>4</v>
      </c>
    </row>
    <row r="249" spans="2:21" ht="14.5" hidden="1" outlineLevel="3">
      <c r="B249" s="33" t="s">
        <v>1211</v>
      </c>
      <c r="C249" s="34" t="s">
        <v>1212</v>
      </c>
      <c r="D249" s="35" t="s">
        <v>511</v>
      </c>
      <c r="E249" s="36" t="s">
        <v>616</v>
      </c>
      <c r="F249" s="35" t="s">
        <v>1213</v>
      </c>
      <c r="G249" s="36" t="s">
        <v>1214</v>
      </c>
      <c r="H249" s="37">
        <v>136107.66</v>
      </c>
      <c r="I249" s="37">
        <v>1</v>
      </c>
      <c r="J249" s="36" t="s">
        <v>186</v>
      </c>
      <c r="K249" s="38">
        <v>2</v>
      </c>
      <c r="L249" s="38" t="s">
        <v>187</v>
      </c>
      <c r="M249" s="35" t="s">
        <v>188</v>
      </c>
      <c r="N249" s="39">
        <v>0</v>
      </c>
      <c r="O249" s="39">
        <v>0</v>
      </c>
      <c r="P249" s="39">
        <v>0</v>
      </c>
      <c r="Q249" s="35" t="s">
        <v>175</v>
      </c>
      <c r="R249" s="35" t="s">
        <v>175</v>
      </c>
      <c r="S249" s="35" t="s">
        <v>175</v>
      </c>
      <c r="T249" s="35" t="s">
        <v>194</v>
      </c>
      <c r="U249" s="40">
        <v>4</v>
      </c>
    </row>
    <row r="250" spans="2:21" ht="14.5" hidden="1" outlineLevel="3">
      <c r="B250" s="33" t="s">
        <v>1215</v>
      </c>
      <c r="C250" s="34" t="s">
        <v>1216</v>
      </c>
      <c r="D250" s="35" t="s">
        <v>500</v>
      </c>
      <c r="E250" s="36" t="s">
        <v>616</v>
      </c>
      <c r="F250" s="35" t="s">
        <v>1217</v>
      </c>
      <c r="G250" s="36" t="s">
        <v>1218</v>
      </c>
      <c r="H250" s="37">
        <v>31410.62</v>
      </c>
      <c r="I250" s="37">
        <v>4</v>
      </c>
      <c r="J250" s="36" t="s">
        <v>186</v>
      </c>
      <c r="K250" s="38">
        <v>2</v>
      </c>
      <c r="L250" s="38" t="s">
        <v>187</v>
      </c>
      <c r="M250" s="35" t="s">
        <v>188</v>
      </c>
      <c r="N250" s="39">
        <v>0</v>
      </c>
      <c r="O250" s="39">
        <v>0</v>
      </c>
      <c r="P250" s="39">
        <v>0</v>
      </c>
      <c r="Q250" s="35" t="s">
        <v>175</v>
      </c>
      <c r="R250" s="35" t="s">
        <v>175</v>
      </c>
      <c r="S250" s="35" t="s">
        <v>175</v>
      </c>
      <c r="T250" s="35" t="s">
        <v>199</v>
      </c>
      <c r="U250" s="40">
        <v>4</v>
      </c>
    </row>
    <row r="251" spans="2:21" ht="14.5" hidden="1" outlineLevel="3">
      <c r="B251" s="33" t="s">
        <v>1219</v>
      </c>
      <c r="C251" s="34" t="s">
        <v>1220</v>
      </c>
      <c r="D251" s="35" t="s">
        <v>511</v>
      </c>
      <c r="E251" s="36" t="s">
        <v>616</v>
      </c>
      <c r="F251" s="35" t="s">
        <v>1221</v>
      </c>
      <c r="G251" s="36" t="s">
        <v>1222</v>
      </c>
      <c r="H251" s="37">
        <v>122144.01</v>
      </c>
      <c r="I251" s="37">
        <v>2</v>
      </c>
      <c r="J251" s="36" t="s">
        <v>186</v>
      </c>
      <c r="K251" s="38">
        <v>2</v>
      </c>
      <c r="L251" s="38" t="s">
        <v>187</v>
      </c>
      <c r="M251" s="35" t="s">
        <v>188</v>
      </c>
      <c r="N251" s="39">
        <v>0</v>
      </c>
      <c r="O251" s="39">
        <v>0</v>
      </c>
      <c r="P251" s="39">
        <v>0</v>
      </c>
      <c r="Q251" s="35" t="s">
        <v>175</v>
      </c>
      <c r="R251" s="35" t="s">
        <v>175</v>
      </c>
      <c r="S251" s="35" t="s">
        <v>175</v>
      </c>
      <c r="T251" s="35" t="s">
        <v>204</v>
      </c>
      <c r="U251" s="40">
        <v>4</v>
      </c>
    </row>
    <row r="252" spans="2:21" ht="14.5" hidden="1" outlineLevel="3">
      <c r="B252" s="33" t="s">
        <v>1223</v>
      </c>
      <c r="C252" s="34" t="s">
        <v>1224</v>
      </c>
      <c r="D252" s="35" t="s">
        <v>511</v>
      </c>
      <c r="E252" s="36" t="s">
        <v>616</v>
      </c>
      <c r="F252" s="35" t="s">
        <v>1225</v>
      </c>
      <c r="G252" s="36" t="s">
        <v>1226</v>
      </c>
      <c r="H252" s="37">
        <v>88991.72</v>
      </c>
      <c r="I252" s="37">
        <v>3</v>
      </c>
      <c r="J252" s="36" t="s">
        <v>186</v>
      </c>
      <c r="K252" s="38">
        <v>2</v>
      </c>
      <c r="L252" s="38" t="s">
        <v>187</v>
      </c>
      <c r="M252" s="35" t="s">
        <v>188</v>
      </c>
      <c r="N252" s="39">
        <v>0</v>
      </c>
      <c r="O252" s="39">
        <v>0</v>
      </c>
      <c r="P252" s="39">
        <v>0</v>
      </c>
      <c r="Q252" s="35" t="s">
        <v>175</v>
      </c>
      <c r="R252" s="35" t="s">
        <v>175</v>
      </c>
      <c r="S252" s="35" t="s">
        <v>175</v>
      </c>
      <c r="T252" s="35" t="s">
        <v>209</v>
      </c>
      <c r="U252" s="40">
        <v>4</v>
      </c>
    </row>
    <row r="253" spans="2:21" ht="14.5" hidden="1" outlineLevel="3">
      <c r="B253" s="33" t="s">
        <v>1227</v>
      </c>
      <c r="C253" s="34" t="s">
        <v>1228</v>
      </c>
      <c r="D253" s="35" t="s">
        <v>511</v>
      </c>
      <c r="E253" s="36" t="s">
        <v>616</v>
      </c>
      <c r="F253" s="35" t="s">
        <v>1229</v>
      </c>
      <c r="G253" s="36" t="s">
        <v>1230</v>
      </c>
      <c r="H253" s="37">
        <v>88991.72</v>
      </c>
      <c r="I253" s="37">
        <v>4</v>
      </c>
      <c r="J253" s="36" t="s">
        <v>186</v>
      </c>
      <c r="K253" s="38">
        <v>2</v>
      </c>
      <c r="L253" s="38" t="s">
        <v>187</v>
      </c>
      <c r="M253" s="35" t="s">
        <v>188</v>
      </c>
      <c r="N253" s="39">
        <v>0</v>
      </c>
      <c r="O253" s="39">
        <v>0</v>
      </c>
      <c r="P253" s="39">
        <v>0</v>
      </c>
      <c r="Q253" s="35" t="s">
        <v>175</v>
      </c>
      <c r="R253" s="35" t="s">
        <v>175</v>
      </c>
      <c r="S253" s="35" t="s">
        <v>175</v>
      </c>
      <c r="T253" s="35" t="s">
        <v>214</v>
      </c>
      <c r="U253" s="40">
        <v>4</v>
      </c>
    </row>
    <row r="254" spans="2:21" ht="14.5" hidden="1" outlineLevel="3">
      <c r="B254" s="33" t="s">
        <v>1231</v>
      </c>
      <c r="C254" s="34" t="s">
        <v>1232</v>
      </c>
      <c r="D254" s="35" t="s">
        <v>511</v>
      </c>
      <c r="E254" s="36" t="s">
        <v>616</v>
      </c>
      <c r="F254" s="35" t="s">
        <v>1233</v>
      </c>
      <c r="G254" s="36" t="s">
        <v>1234</v>
      </c>
      <c r="H254" s="37">
        <v>88991.72</v>
      </c>
      <c r="I254" s="37">
        <v>1</v>
      </c>
      <c r="J254" s="36" t="s">
        <v>186</v>
      </c>
      <c r="K254" s="38">
        <v>2</v>
      </c>
      <c r="L254" s="38" t="s">
        <v>187</v>
      </c>
      <c r="M254" s="35" t="s">
        <v>188</v>
      </c>
      <c r="N254" s="39">
        <v>0</v>
      </c>
      <c r="O254" s="39">
        <v>0</v>
      </c>
      <c r="P254" s="39">
        <v>0</v>
      </c>
      <c r="Q254" s="35" t="s">
        <v>175</v>
      </c>
      <c r="R254" s="35" t="s">
        <v>175</v>
      </c>
      <c r="S254" s="35" t="s">
        <v>175</v>
      </c>
      <c r="T254" s="35" t="s">
        <v>242</v>
      </c>
      <c r="U254" s="40">
        <v>4</v>
      </c>
    </row>
    <row r="255" spans="2:21" ht="14.5" hidden="1" outlineLevel="3">
      <c r="B255" s="33" t="s">
        <v>1235</v>
      </c>
      <c r="C255" s="34" t="s">
        <v>1236</v>
      </c>
      <c r="D255" s="35" t="s">
        <v>511</v>
      </c>
      <c r="E255" s="36" t="s">
        <v>616</v>
      </c>
      <c r="F255" s="35" t="s">
        <v>1237</v>
      </c>
      <c r="G255" s="36" t="s">
        <v>1238</v>
      </c>
      <c r="H255" s="37">
        <v>196051.37</v>
      </c>
      <c r="I255" s="37">
        <v>1</v>
      </c>
      <c r="J255" s="36" t="s">
        <v>186</v>
      </c>
      <c r="K255" s="38">
        <v>2</v>
      </c>
      <c r="L255" s="38" t="s">
        <v>187</v>
      </c>
      <c r="M255" s="35" t="s">
        <v>188</v>
      </c>
      <c r="N255" s="39">
        <v>0</v>
      </c>
      <c r="O255" s="39">
        <v>0</v>
      </c>
      <c r="P255" s="39">
        <v>0</v>
      </c>
      <c r="Q255" s="35" t="s">
        <v>175</v>
      </c>
      <c r="R255" s="35" t="s">
        <v>175</v>
      </c>
      <c r="S255" s="35" t="s">
        <v>175</v>
      </c>
      <c r="T255" s="35" t="s">
        <v>246</v>
      </c>
      <c r="U255" s="40">
        <v>4</v>
      </c>
    </row>
    <row r="256" spans="2:21" ht="14.5" hidden="1" outlineLevel="3">
      <c r="B256" s="33" t="s">
        <v>1239</v>
      </c>
      <c r="C256" s="34" t="s">
        <v>1240</v>
      </c>
      <c r="D256" s="35" t="s">
        <v>511</v>
      </c>
      <c r="E256" s="36" t="s">
        <v>616</v>
      </c>
      <c r="F256" s="35" t="s">
        <v>1241</v>
      </c>
      <c r="G256" s="36" t="s">
        <v>1242</v>
      </c>
      <c r="H256" s="37">
        <v>43632.6</v>
      </c>
      <c r="I256" s="37">
        <v>10</v>
      </c>
      <c r="J256" s="36" t="s">
        <v>186</v>
      </c>
      <c r="K256" s="38">
        <v>2</v>
      </c>
      <c r="L256" s="38" t="s">
        <v>187</v>
      </c>
      <c r="M256" s="35" t="s">
        <v>188</v>
      </c>
      <c r="N256" s="39">
        <v>0</v>
      </c>
      <c r="O256" s="39">
        <v>0</v>
      </c>
      <c r="P256" s="39">
        <v>0</v>
      </c>
      <c r="Q256" s="35" t="s">
        <v>175</v>
      </c>
      <c r="R256" s="35" t="s">
        <v>175</v>
      </c>
      <c r="S256" s="35" t="s">
        <v>175</v>
      </c>
      <c r="T256" s="35" t="s">
        <v>251</v>
      </c>
      <c r="U256" s="40">
        <v>4</v>
      </c>
    </row>
    <row r="257" spans="2:21" ht="14.5" hidden="1" outlineLevel="3">
      <c r="B257" s="33" t="s">
        <v>1243</v>
      </c>
      <c r="C257" s="34" t="s">
        <v>1244</v>
      </c>
      <c r="D257" s="35" t="s">
        <v>511</v>
      </c>
      <c r="E257" s="36" t="s">
        <v>616</v>
      </c>
      <c r="F257" s="35" t="s">
        <v>1245</v>
      </c>
      <c r="G257" s="36" t="s">
        <v>1244</v>
      </c>
      <c r="H257" s="37">
        <v>97715.21</v>
      </c>
      <c r="I257" s="37">
        <v>2</v>
      </c>
      <c r="J257" s="36" t="s">
        <v>186</v>
      </c>
      <c r="K257" s="38">
        <v>2</v>
      </c>
      <c r="L257" s="38" t="s">
        <v>187</v>
      </c>
      <c r="M257" s="35" t="s">
        <v>188</v>
      </c>
      <c r="N257" s="39">
        <v>0</v>
      </c>
      <c r="O257" s="39">
        <v>0</v>
      </c>
      <c r="P257" s="39">
        <v>0</v>
      </c>
      <c r="Q257" s="35" t="s">
        <v>175</v>
      </c>
      <c r="R257" s="35" t="s">
        <v>175</v>
      </c>
      <c r="S257" s="35" t="s">
        <v>175</v>
      </c>
      <c r="T257" s="35" t="s">
        <v>318</v>
      </c>
      <c r="U257" s="40">
        <v>4</v>
      </c>
    </row>
    <row r="258" spans="2:21" ht="14.5" hidden="1" outlineLevel="2">
      <c r="B258" s="25" t="s">
        <v>1246</v>
      </c>
      <c r="C258" s="26" t="s">
        <v>1247</v>
      </c>
      <c r="D258" s="27" t="s">
        <v>175</v>
      </c>
      <c r="E258" s="28" t="s">
        <v>175</v>
      </c>
      <c r="F258" s="27" t="s">
        <v>175</v>
      </c>
      <c r="G258" s="28" t="s">
        <v>175</v>
      </c>
      <c r="H258" s="29">
        <v>0</v>
      </c>
      <c r="I258" s="29">
        <v>0</v>
      </c>
      <c r="J258" s="28" t="s">
        <v>175</v>
      </c>
      <c r="K258" s="30">
        <v>0</v>
      </c>
      <c r="L258" s="30" t="s">
        <v>175</v>
      </c>
      <c r="M258" s="27" t="s">
        <v>175</v>
      </c>
      <c r="N258" s="31">
        <v>0</v>
      </c>
      <c r="O258" s="31">
        <v>0</v>
      </c>
      <c r="P258" s="31">
        <v>0</v>
      </c>
      <c r="Q258" s="27" t="s">
        <v>175</v>
      </c>
      <c r="R258" s="27" t="s">
        <v>175</v>
      </c>
      <c r="S258" s="27" t="s">
        <v>1248</v>
      </c>
      <c r="T258" s="27" t="s">
        <v>175</v>
      </c>
      <c r="U258" s="32">
        <v>3</v>
      </c>
    </row>
    <row r="259" spans="2:21" ht="14.5" hidden="1" outlineLevel="3">
      <c r="B259" s="33" t="s">
        <v>1249</v>
      </c>
      <c r="C259" s="34" t="s">
        <v>1250</v>
      </c>
      <c r="D259" s="35" t="s">
        <v>511</v>
      </c>
      <c r="E259" s="36" t="s">
        <v>616</v>
      </c>
      <c r="F259" s="35" t="s">
        <v>1251</v>
      </c>
      <c r="G259" s="36" t="s">
        <v>1252</v>
      </c>
      <c r="H259" s="37">
        <v>503569.56</v>
      </c>
      <c r="I259" s="37">
        <v>1</v>
      </c>
      <c r="J259" s="36" t="s">
        <v>186</v>
      </c>
      <c r="K259" s="38">
        <v>2</v>
      </c>
      <c r="L259" s="38" t="s">
        <v>187</v>
      </c>
      <c r="M259" s="35" t="s">
        <v>188</v>
      </c>
      <c r="N259" s="39">
        <v>0</v>
      </c>
      <c r="O259" s="39">
        <v>0</v>
      </c>
      <c r="P259" s="39">
        <v>0</v>
      </c>
      <c r="Q259" s="35" t="s">
        <v>175</v>
      </c>
      <c r="R259" s="35" t="s">
        <v>175</v>
      </c>
      <c r="S259" s="35" t="s">
        <v>175</v>
      </c>
      <c r="T259" s="35" t="s">
        <v>189</v>
      </c>
      <c r="U259" s="40">
        <v>4</v>
      </c>
    </row>
    <row r="260" spans="2:21" ht="14.5" hidden="1" outlineLevel="3">
      <c r="B260" s="33" t="s">
        <v>1253</v>
      </c>
      <c r="C260" s="34" t="s">
        <v>1254</v>
      </c>
      <c r="D260" s="35" t="s">
        <v>511</v>
      </c>
      <c r="E260" s="36" t="s">
        <v>616</v>
      </c>
      <c r="F260" s="35" t="s">
        <v>1255</v>
      </c>
      <c r="G260" s="36" t="s">
        <v>1256</v>
      </c>
      <c r="H260" s="37">
        <v>4222790.41</v>
      </c>
      <c r="I260" s="37">
        <v>1</v>
      </c>
      <c r="J260" s="36" t="s">
        <v>186</v>
      </c>
      <c r="K260" s="38">
        <v>2</v>
      </c>
      <c r="L260" s="38" t="s">
        <v>187</v>
      </c>
      <c r="M260" s="35" t="s">
        <v>188</v>
      </c>
      <c r="N260" s="39">
        <v>0</v>
      </c>
      <c r="O260" s="39">
        <v>0</v>
      </c>
      <c r="P260" s="39">
        <v>0</v>
      </c>
      <c r="Q260" s="35" t="s">
        <v>175</v>
      </c>
      <c r="R260" s="35" t="s">
        <v>175</v>
      </c>
      <c r="S260" s="35" t="s">
        <v>175</v>
      </c>
      <c r="T260" s="35" t="s">
        <v>194</v>
      </c>
      <c r="U260" s="40">
        <v>4</v>
      </c>
    </row>
    <row r="261" spans="2:21" ht="14.5" hidden="1" outlineLevel="3">
      <c r="B261" s="33" t="s">
        <v>1257</v>
      </c>
      <c r="C261" s="34" t="s">
        <v>1258</v>
      </c>
      <c r="D261" s="35" t="s">
        <v>511</v>
      </c>
      <c r="E261" s="36" t="s">
        <v>616</v>
      </c>
      <c r="F261" s="35" t="s">
        <v>1259</v>
      </c>
      <c r="G261" s="36" t="s">
        <v>1260</v>
      </c>
      <c r="H261" s="37">
        <v>125173</v>
      </c>
      <c r="I261" s="37">
        <v>1</v>
      </c>
      <c r="J261" s="36" t="s">
        <v>186</v>
      </c>
      <c r="K261" s="38">
        <v>2</v>
      </c>
      <c r="L261" s="38" t="s">
        <v>187</v>
      </c>
      <c r="M261" s="35" t="s">
        <v>188</v>
      </c>
      <c r="N261" s="39">
        <v>0</v>
      </c>
      <c r="O261" s="39">
        <v>0</v>
      </c>
      <c r="P261" s="39">
        <v>0</v>
      </c>
      <c r="Q261" s="35" t="s">
        <v>175</v>
      </c>
      <c r="R261" s="35" t="s">
        <v>175</v>
      </c>
      <c r="S261" s="35" t="s">
        <v>175</v>
      </c>
      <c r="T261" s="35" t="s">
        <v>199</v>
      </c>
      <c r="U261" s="40">
        <v>4</v>
      </c>
    </row>
    <row r="262" spans="2:21" ht="14.5" hidden="1" outlineLevel="3">
      <c r="B262" s="33" t="s">
        <v>1261</v>
      </c>
      <c r="C262" s="34" t="s">
        <v>1262</v>
      </c>
      <c r="D262" s="35" t="s">
        <v>511</v>
      </c>
      <c r="E262" s="36" t="s">
        <v>616</v>
      </c>
      <c r="F262" s="35" t="s">
        <v>1263</v>
      </c>
      <c r="G262" s="36" t="s">
        <v>1264</v>
      </c>
      <c r="H262" s="37">
        <v>7496749.7699999996</v>
      </c>
      <c r="I262" s="37">
        <v>1</v>
      </c>
      <c r="J262" s="36" t="s">
        <v>186</v>
      </c>
      <c r="K262" s="38">
        <v>2</v>
      </c>
      <c r="L262" s="38" t="s">
        <v>187</v>
      </c>
      <c r="M262" s="35" t="s">
        <v>188</v>
      </c>
      <c r="N262" s="39">
        <v>0</v>
      </c>
      <c r="O262" s="39">
        <v>0</v>
      </c>
      <c r="P262" s="39">
        <v>0</v>
      </c>
      <c r="Q262" s="35" t="s">
        <v>175</v>
      </c>
      <c r="R262" s="35" t="s">
        <v>175</v>
      </c>
      <c r="S262" s="35" t="s">
        <v>175</v>
      </c>
      <c r="T262" s="35" t="s">
        <v>204</v>
      </c>
      <c r="U262" s="40">
        <v>4</v>
      </c>
    </row>
    <row r="263" spans="2:21" ht="14.5" hidden="1" outlineLevel="3">
      <c r="B263" s="33" t="s">
        <v>1265</v>
      </c>
      <c r="C263" s="34" t="s">
        <v>1266</v>
      </c>
      <c r="D263" s="35" t="s">
        <v>511</v>
      </c>
      <c r="E263" s="36" t="s">
        <v>616</v>
      </c>
      <c r="F263" s="35" t="s">
        <v>1267</v>
      </c>
      <c r="G263" s="36" t="s">
        <v>1268</v>
      </c>
      <c r="H263" s="37">
        <v>1079077.6200000001</v>
      </c>
      <c r="I263" s="37">
        <v>1</v>
      </c>
      <c r="J263" s="36" t="s">
        <v>186</v>
      </c>
      <c r="K263" s="38">
        <v>2</v>
      </c>
      <c r="L263" s="38" t="s">
        <v>187</v>
      </c>
      <c r="M263" s="35" t="s">
        <v>188</v>
      </c>
      <c r="N263" s="39">
        <v>0</v>
      </c>
      <c r="O263" s="39">
        <v>0</v>
      </c>
      <c r="P263" s="39">
        <v>0</v>
      </c>
      <c r="Q263" s="35" t="s">
        <v>175</v>
      </c>
      <c r="R263" s="35" t="s">
        <v>175</v>
      </c>
      <c r="S263" s="35" t="s">
        <v>175</v>
      </c>
      <c r="T263" s="35" t="s">
        <v>209</v>
      </c>
      <c r="U263" s="40">
        <v>4</v>
      </c>
    </row>
    <row r="264" spans="2:21" ht="14.5" hidden="1" outlineLevel="3">
      <c r="B264" s="33" t="s">
        <v>1269</v>
      </c>
      <c r="C264" s="34" t="s">
        <v>1270</v>
      </c>
      <c r="D264" s="35" t="s">
        <v>511</v>
      </c>
      <c r="E264" s="36" t="s">
        <v>616</v>
      </c>
      <c r="F264" s="35" t="s">
        <v>1271</v>
      </c>
      <c r="G264" s="36" t="s">
        <v>1272</v>
      </c>
      <c r="H264" s="37">
        <v>492210.84</v>
      </c>
      <c r="I264" s="37">
        <v>1</v>
      </c>
      <c r="J264" s="36" t="s">
        <v>186</v>
      </c>
      <c r="K264" s="38">
        <v>2</v>
      </c>
      <c r="L264" s="38" t="s">
        <v>187</v>
      </c>
      <c r="M264" s="35" t="s">
        <v>188</v>
      </c>
      <c r="N264" s="39">
        <v>0</v>
      </c>
      <c r="O264" s="39">
        <v>0</v>
      </c>
      <c r="P264" s="39">
        <v>0</v>
      </c>
      <c r="Q264" s="35" t="s">
        <v>175</v>
      </c>
      <c r="R264" s="35" t="s">
        <v>175</v>
      </c>
      <c r="S264" s="35" t="s">
        <v>175</v>
      </c>
      <c r="T264" s="35" t="s">
        <v>214</v>
      </c>
      <c r="U264" s="40">
        <v>4</v>
      </c>
    </row>
    <row r="265" spans="2:21" ht="14.5" hidden="1" outlineLevel="3">
      <c r="B265" s="33" t="s">
        <v>1273</v>
      </c>
      <c r="C265" s="34" t="s">
        <v>1274</v>
      </c>
      <c r="D265" s="35" t="s">
        <v>511</v>
      </c>
      <c r="E265" s="36" t="s">
        <v>616</v>
      </c>
      <c r="F265" s="35" t="s">
        <v>1275</v>
      </c>
      <c r="G265" s="36" t="s">
        <v>1276</v>
      </c>
      <c r="H265" s="37">
        <v>530073.22</v>
      </c>
      <c r="I265" s="37">
        <v>1</v>
      </c>
      <c r="J265" s="36" t="s">
        <v>186</v>
      </c>
      <c r="K265" s="38">
        <v>2</v>
      </c>
      <c r="L265" s="38" t="s">
        <v>187</v>
      </c>
      <c r="M265" s="35" t="s">
        <v>188</v>
      </c>
      <c r="N265" s="39">
        <v>0</v>
      </c>
      <c r="O265" s="39">
        <v>0</v>
      </c>
      <c r="P265" s="39">
        <v>0</v>
      </c>
      <c r="Q265" s="35" t="s">
        <v>175</v>
      </c>
      <c r="R265" s="35" t="s">
        <v>175</v>
      </c>
      <c r="S265" s="35" t="s">
        <v>175</v>
      </c>
      <c r="T265" s="35" t="s">
        <v>242</v>
      </c>
      <c r="U265" s="40">
        <v>4</v>
      </c>
    </row>
    <row r="266" spans="2:21" ht="14.5" hidden="1" outlineLevel="3">
      <c r="B266" s="33" t="s">
        <v>1277</v>
      </c>
      <c r="C266" s="34" t="s">
        <v>1278</v>
      </c>
      <c r="D266" s="35" t="s">
        <v>511</v>
      </c>
      <c r="E266" s="36" t="s">
        <v>616</v>
      </c>
      <c r="F266" s="35" t="s">
        <v>1279</v>
      </c>
      <c r="G266" s="36" t="s">
        <v>1280</v>
      </c>
      <c r="H266" s="37">
        <v>530073.22</v>
      </c>
      <c r="I266" s="37">
        <v>1</v>
      </c>
      <c r="J266" s="36" t="s">
        <v>186</v>
      </c>
      <c r="K266" s="38">
        <v>2</v>
      </c>
      <c r="L266" s="38" t="s">
        <v>187</v>
      </c>
      <c r="M266" s="35" t="s">
        <v>188</v>
      </c>
      <c r="N266" s="39">
        <v>0</v>
      </c>
      <c r="O266" s="39">
        <v>0</v>
      </c>
      <c r="P266" s="39">
        <v>0</v>
      </c>
      <c r="Q266" s="35" t="s">
        <v>175</v>
      </c>
      <c r="R266" s="35" t="s">
        <v>175</v>
      </c>
      <c r="S266" s="35" t="s">
        <v>175</v>
      </c>
      <c r="T266" s="35" t="s">
        <v>246</v>
      </c>
      <c r="U266" s="40">
        <v>4</v>
      </c>
    </row>
    <row r="267" spans="2:21" ht="14.5" hidden="1" outlineLevel="3">
      <c r="B267" s="33" t="s">
        <v>1281</v>
      </c>
      <c r="C267" s="34" t="s">
        <v>1282</v>
      </c>
      <c r="D267" s="35" t="s">
        <v>511</v>
      </c>
      <c r="E267" s="36" t="s">
        <v>616</v>
      </c>
      <c r="F267" s="35" t="s">
        <v>1283</v>
      </c>
      <c r="G267" s="36" t="s">
        <v>1284</v>
      </c>
      <c r="H267" s="37">
        <v>530073.22</v>
      </c>
      <c r="I267" s="37">
        <v>1</v>
      </c>
      <c r="J267" s="36" t="s">
        <v>186</v>
      </c>
      <c r="K267" s="38">
        <v>2</v>
      </c>
      <c r="L267" s="38" t="s">
        <v>187</v>
      </c>
      <c r="M267" s="35" t="s">
        <v>188</v>
      </c>
      <c r="N267" s="39">
        <v>0</v>
      </c>
      <c r="O267" s="39">
        <v>0</v>
      </c>
      <c r="P267" s="39">
        <v>0</v>
      </c>
      <c r="Q267" s="35" t="s">
        <v>175</v>
      </c>
      <c r="R267" s="35" t="s">
        <v>175</v>
      </c>
      <c r="S267" s="35" t="s">
        <v>175</v>
      </c>
      <c r="T267" s="35" t="s">
        <v>251</v>
      </c>
      <c r="U267" s="40">
        <v>4</v>
      </c>
    </row>
    <row r="268" spans="2:21" ht="14.5" hidden="1" outlineLevel="3">
      <c r="B268" s="33" t="s">
        <v>1285</v>
      </c>
      <c r="C268" s="34" t="s">
        <v>1286</v>
      </c>
      <c r="D268" s="35" t="s">
        <v>511</v>
      </c>
      <c r="E268" s="36" t="s">
        <v>616</v>
      </c>
      <c r="F268" s="35" t="s">
        <v>1287</v>
      </c>
      <c r="G268" s="36" t="s">
        <v>1288</v>
      </c>
      <c r="H268" s="37">
        <v>530073.22</v>
      </c>
      <c r="I268" s="37">
        <v>1</v>
      </c>
      <c r="J268" s="36" t="s">
        <v>186</v>
      </c>
      <c r="K268" s="38">
        <v>2</v>
      </c>
      <c r="L268" s="38" t="s">
        <v>187</v>
      </c>
      <c r="M268" s="35" t="s">
        <v>188</v>
      </c>
      <c r="N268" s="39">
        <v>0</v>
      </c>
      <c r="O268" s="39">
        <v>0</v>
      </c>
      <c r="P268" s="39">
        <v>0</v>
      </c>
      <c r="Q268" s="35" t="s">
        <v>175</v>
      </c>
      <c r="R268" s="35" t="s">
        <v>175</v>
      </c>
      <c r="S268" s="35" t="s">
        <v>175</v>
      </c>
      <c r="T268" s="35" t="s">
        <v>318</v>
      </c>
      <c r="U268" s="40">
        <v>4</v>
      </c>
    </row>
    <row r="269" spans="2:21" ht="14.5" hidden="1" outlineLevel="3">
      <c r="B269" s="33" t="s">
        <v>1289</v>
      </c>
      <c r="C269" s="34" t="s">
        <v>1290</v>
      </c>
      <c r="D269" s="35" t="s">
        <v>511</v>
      </c>
      <c r="E269" s="36" t="s">
        <v>616</v>
      </c>
      <c r="F269" s="35" t="s">
        <v>1291</v>
      </c>
      <c r="G269" s="36" t="s">
        <v>1292</v>
      </c>
      <c r="H269" s="37">
        <v>530073.22</v>
      </c>
      <c r="I269" s="37">
        <v>1</v>
      </c>
      <c r="J269" s="36" t="s">
        <v>186</v>
      </c>
      <c r="K269" s="38">
        <v>2</v>
      </c>
      <c r="L269" s="38" t="s">
        <v>187</v>
      </c>
      <c r="M269" s="35" t="s">
        <v>188</v>
      </c>
      <c r="N269" s="39">
        <v>0</v>
      </c>
      <c r="O269" s="39">
        <v>0</v>
      </c>
      <c r="P269" s="39">
        <v>0</v>
      </c>
      <c r="Q269" s="35" t="s">
        <v>175</v>
      </c>
      <c r="R269" s="35" t="s">
        <v>175</v>
      </c>
      <c r="S269" s="35" t="s">
        <v>175</v>
      </c>
      <c r="T269" s="35" t="s">
        <v>255</v>
      </c>
      <c r="U269" s="40">
        <v>4</v>
      </c>
    </row>
    <row r="270" spans="2:21" ht="14.5" hidden="1" outlineLevel="3">
      <c r="B270" s="33" t="s">
        <v>1293</v>
      </c>
      <c r="C270" s="34" t="s">
        <v>1294</v>
      </c>
      <c r="D270" s="35" t="s">
        <v>511</v>
      </c>
      <c r="E270" s="36" t="s">
        <v>616</v>
      </c>
      <c r="F270" s="35" t="s">
        <v>1295</v>
      </c>
      <c r="G270" s="36" t="s">
        <v>1296</v>
      </c>
      <c r="H270" s="37">
        <v>81782.720000000001</v>
      </c>
      <c r="I270" s="37">
        <v>1</v>
      </c>
      <c r="J270" s="36" t="s">
        <v>186</v>
      </c>
      <c r="K270" s="38">
        <v>2</v>
      </c>
      <c r="L270" s="38" t="s">
        <v>187</v>
      </c>
      <c r="M270" s="35" t="s">
        <v>188</v>
      </c>
      <c r="N270" s="39">
        <v>0</v>
      </c>
      <c r="O270" s="39">
        <v>0</v>
      </c>
      <c r="P270" s="39">
        <v>0</v>
      </c>
      <c r="Q270" s="35" t="s">
        <v>175</v>
      </c>
      <c r="R270" s="35" t="s">
        <v>175</v>
      </c>
      <c r="S270" s="35" t="s">
        <v>175</v>
      </c>
      <c r="T270" s="35" t="s">
        <v>657</v>
      </c>
      <c r="U270" s="40">
        <v>4</v>
      </c>
    </row>
    <row r="271" spans="2:21" ht="14.5" hidden="1" outlineLevel="3">
      <c r="B271" s="33" t="s">
        <v>1297</v>
      </c>
      <c r="C271" s="34" t="s">
        <v>1298</v>
      </c>
      <c r="D271" s="35" t="s">
        <v>511</v>
      </c>
      <c r="E271" s="36" t="s">
        <v>616</v>
      </c>
      <c r="F271" s="35" t="s">
        <v>1299</v>
      </c>
      <c r="G271" s="36" t="s">
        <v>1300</v>
      </c>
      <c r="H271" s="37">
        <v>13484002.470000001</v>
      </c>
      <c r="I271" s="37">
        <v>1</v>
      </c>
      <c r="J271" s="36" t="s">
        <v>186</v>
      </c>
      <c r="K271" s="38">
        <v>2</v>
      </c>
      <c r="L271" s="38" t="s">
        <v>187</v>
      </c>
      <c r="M271" s="35" t="s">
        <v>188</v>
      </c>
      <c r="N271" s="39">
        <v>0</v>
      </c>
      <c r="O271" s="39">
        <v>0</v>
      </c>
      <c r="P271" s="39">
        <v>0</v>
      </c>
      <c r="Q271" s="35" t="s">
        <v>175</v>
      </c>
      <c r="R271" s="35" t="s">
        <v>175</v>
      </c>
      <c r="S271" s="35" t="s">
        <v>175</v>
      </c>
      <c r="T271" s="35" t="s">
        <v>327</v>
      </c>
      <c r="U271" s="40">
        <v>4</v>
      </c>
    </row>
    <row r="272" spans="2:21" ht="14.5" hidden="1" outlineLevel="3">
      <c r="B272" s="33" t="s">
        <v>1301</v>
      </c>
      <c r="C272" s="34" t="s">
        <v>1302</v>
      </c>
      <c r="D272" s="35" t="s">
        <v>511</v>
      </c>
      <c r="E272" s="36" t="s">
        <v>616</v>
      </c>
      <c r="F272" s="35" t="s">
        <v>1303</v>
      </c>
      <c r="G272" s="36" t="s">
        <v>1304</v>
      </c>
      <c r="H272" s="37">
        <v>1135871.18</v>
      </c>
      <c r="I272" s="37">
        <v>1</v>
      </c>
      <c r="J272" s="36" t="s">
        <v>186</v>
      </c>
      <c r="K272" s="38">
        <v>2</v>
      </c>
      <c r="L272" s="38" t="s">
        <v>187</v>
      </c>
      <c r="M272" s="35" t="s">
        <v>188</v>
      </c>
      <c r="N272" s="39">
        <v>0</v>
      </c>
      <c r="O272" s="39">
        <v>0</v>
      </c>
      <c r="P272" s="39">
        <v>0</v>
      </c>
      <c r="Q272" s="35" t="s">
        <v>175</v>
      </c>
      <c r="R272" s="35" t="s">
        <v>175</v>
      </c>
      <c r="S272" s="35" t="s">
        <v>175</v>
      </c>
      <c r="T272" s="35" t="s">
        <v>332</v>
      </c>
      <c r="U272" s="40">
        <v>4</v>
      </c>
    </row>
    <row r="273" spans="2:21" ht="14.5" hidden="1" outlineLevel="3">
      <c r="B273" s="33" t="s">
        <v>1305</v>
      </c>
      <c r="C273" s="34" t="s">
        <v>1306</v>
      </c>
      <c r="D273" s="35" t="s">
        <v>511</v>
      </c>
      <c r="E273" s="36" t="s">
        <v>616</v>
      </c>
      <c r="F273" s="35" t="s">
        <v>1307</v>
      </c>
      <c r="G273" s="36" t="s">
        <v>1308</v>
      </c>
      <c r="H273" s="37">
        <v>1135871.18</v>
      </c>
      <c r="I273" s="37">
        <v>1</v>
      </c>
      <c r="J273" s="36" t="s">
        <v>186</v>
      </c>
      <c r="K273" s="38">
        <v>2</v>
      </c>
      <c r="L273" s="38" t="s">
        <v>187</v>
      </c>
      <c r="M273" s="35" t="s">
        <v>188</v>
      </c>
      <c r="N273" s="39">
        <v>0</v>
      </c>
      <c r="O273" s="39">
        <v>0</v>
      </c>
      <c r="P273" s="39">
        <v>0</v>
      </c>
      <c r="Q273" s="35" t="s">
        <v>175</v>
      </c>
      <c r="R273" s="35" t="s">
        <v>175</v>
      </c>
      <c r="S273" s="35" t="s">
        <v>175</v>
      </c>
      <c r="T273" s="35" t="s">
        <v>261</v>
      </c>
      <c r="U273" s="40">
        <v>4</v>
      </c>
    </row>
    <row r="274" spans="2:21" ht="14.5" hidden="1" outlineLevel="3">
      <c r="B274" s="33" t="s">
        <v>1309</v>
      </c>
      <c r="C274" s="34" t="s">
        <v>1310</v>
      </c>
      <c r="D274" s="35" t="s">
        <v>511</v>
      </c>
      <c r="E274" s="36" t="s">
        <v>616</v>
      </c>
      <c r="F274" s="35" t="s">
        <v>1311</v>
      </c>
      <c r="G274" s="36" t="s">
        <v>1312</v>
      </c>
      <c r="H274" s="37">
        <v>7527039.6699999999</v>
      </c>
      <c r="I274" s="37">
        <v>2</v>
      </c>
      <c r="J274" s="36" t="s">
        <v>186</v>
      </c>
      <c r="K274" s="38">
        <v>2</v>
      </c>
      <c r="L274" s="38" t="s">
        <v>187</v>
      </c>
      <c r="M274" s="35" t="s">
        <v>188</v>
      </c>
      <c r="N274" s="39">
        <v>0</v>
      </c>
      <c r="O274" s="39">
        <v>0</v>
      </c>
      <c r="P274" s="39">
        <v>0</v>
      </c>
      <c r="Q274" s="35" t="s">
        <v>175</v>
      </c>
      <c r="R274" s="35" t="s">
        <v>175</v>
      </c>
      <c r="S274" s="35" t="s">
        <v>175</v>
      </c>
      <c r="T274" s="35" t="s">
        <v>341</v>
      </c>
      <c r="U274" s="40">
        <v>4</v>
      </c>
    </row>
    <row r="275" spans="2:21" ht="14.5" hidden="1" outlineLevel="3">
      <c r="B275" s="33" t="s">
        <v>1313</v>
      </c>
      <c r="C275" s="34" t="s">
        <v>1314</v>
      </c>
      <c r="D275" s="35" t="s">
        <v>511</v>
      </c>
      <c r="E275" s="36" t="s">
        <v>616</v>
      </c>
      <c r="F275" s="35" t="s">
        <v>1315</v>
      </c>
      <c r="G275" s="36" t="s">
        <v>1316</v>
      </c>
      <c r="H275" s="37">
        <v>1135871.18</v>
      </c>
      <c r="I275" s="37">
        <v>1</v>
      </c>
      <c r="J275" s="36" t="s">
        <v>186</v>
      </c>
      <c r="K275" s="38">
        <v>2</v>
      </c>
      <c r="L275" s="38" t="s">
        <v>187</v>
      </c>
      <c r="M275" s="35" t="s">
        <v>188</v>
      </c>
      <c r="N275" s="39">
        <v>0</v>
      </c>
      <c r="O275" s="39">
        <v>0</v>
      </c>
      <c r="P275" s="39">
        <v>0</v>
      </c>
      <c r="Q275" s="35" t="s">
        <v>175</v>
      </c>
      <c r="R275" s="35" t="s">
        <v>175</v>
      </c>
      <c r="S275" s="35" t="s">
        <v>175</v>
      </c>
      <c r="T275" s="35" t="s">
        <v>346</v>
      </c>
      <c r="U275" s="40">
        <v>4</v>
      </c>
    </row>
    <row r="276" spans="2:21" ht="14.5" hidden="1" outlineLevel="3">
      <c r="B276" s="33" t="s">
        <v>1317</v>
      </c>
      <c r="C276" s="34" t="s">
        <v>1318</v>
      </c>
      <c r="D276" s="35" t="s">
        <v>511</v>
      </c>
      <c r="E276" s="36" t="s">
        <v>616</v>
      </c>
      <c r="F276" s="35" t="s">
        <v>1319</v>
      </c>
      <c r="G276" s="36" t="s">
        <v>1320</v>
      </c>
      <c r="H276" s="37">
        <v>13423422.68</v>
      </c>
      <c r="I276" s="37">
        <v>3</v>
      </c>
      <c r="J276" s="36" t="s">
        <v>186</v>
      </c>
      <c r="K276" s="38">
        <v>2</v>
      </c>
      <c r="L276" s="38" t="s">
        <v>187</v>
      </c>
      <c r="M276" s="35" t="s">
        <v>188</v>
      </c>
      <c r="N276" s="39">
        <v>0</v>
      </c>
      <c r="O276" s="39">
        <v>0</v>
      </c>
      <c r="P276" s="39">
        <v>0</v>
      </c>
      <c r="Q276" s="35" t="s">
        <v>175</v>
      </c>
      <c r="R276" s="35" t="s">
        <v>175</v>
      </c>
      <c r="S276" s="35" t="s">
        <v>175</v>
      </c>
      <c r="T276" s="35" t="s">
        <v>265</v>
      </c>
      <c r="U276" s="40">
        <v>4</v>
      </c>
    </row>
    <row r="277" spans="2:21" ht="14.5" hidden="1" outlineLevel="3">
      <c r="B277" s="33" t="s">
        <v>1321</v>
      </c>
      <c r="C277" s="34" t="s">
        <v>1322</v>
      </c>
      <c r="D277" s="35" t="s">
        <v>511</v>
      </c>
      <c r="E277" s="36" t="s">
        <v>616</v>
      </c>
      <c r="F277" s="35" t="s">
        <v>1323</v>
      </c>
      <c r="G277" s="36" t="s">
        <v>1324</v>
      </c>
      <c r="H277" s="37">
        <v>1135871.18</v>
      </c>
      <c r="I277" s="37">
        <v>1</v>
      </c>
      <c r="J277" s="36" t="s">
        <v>186</v>
      </c>
      <c r="K277" s="38">
        <v>2</v>
      </c>
      <c r="L277" s="38" t="s">
        <v>187</v>
      </c>
      <c r="M277" s="35" t="s">
        <v>188</v>
      </c>
      <c r="N277" s="39">
        <v>0</v>
      </c>
      <c r="O277" s="39">
        <v>0</v>
      </c>
      <c r="P277" s="39">
        <v>0</v>
      </c>
      <c r="Q277" s="35" t="s">
        <v>175</v>
      </c>
      <c r="R277" s="35" t="s">
        <v>175</v>
      </c>
      <c r="S277" s="35" t="s">
        <v>175</v>
      </c>
      <c r="T277" s="35" t="s">
        <v>355</v>
      </c>
      <c r="U277" s="40">
        <v>4</v>
      </c>
    </row>
    <row r="278" spans="2:21" ht="14.5" hidden="1" outlineLevel="3">
      <c r="B278" s="33" t="s">
        <v>1325</v>
      </c>
      <c r="C278" s="34" t="s">
        <v>1326</v>
      </c>
      <c r="D278" s="35" t="s">
        <v>511</v>
      </c>
      <c r="E278" s="36" t="s">
        <v>616</v>
      </c>
      <c r="F278" s="35" t="s">
        <v>1327</v>
      </c>
      <c r="G278" s="36" t="s">
        <v>1328</v>
      </c>
      <c r="H278" s="37">
        <v>1135871.18</v>
      </c>
      <c r="I278" s="37">
        <v>1</v>
      </c>
      <c r="J278" s="36" t="s">
        <v>186</v>
      </c>
      <c r="K278" s="38">
        <v>2</v>
      </c>
      <c r="L278" s="38" t="s">
        <v>187</v>
      </c>
      <c r="M278" s="35" t="s">
        <v>188</v>
      </c>
      <c r="N278" s="39">
        <v>0</v>
      </c>
      <c r="O278" s="39">
        <v>0</v>
      </c>
      <c r="P278" s="39">
        <v>0</v>
      </c>
      <c r="Q278" s="35" t="s">
        <v>175</v>
      </c>
      <c r="R278" s="35" t="s">
        <v>175</v>
      </c>
      <c r="S278" s="35" t="s">
        <v>175</v>
      </c>
      <c r="T278" s="35" t="s">
        <v>460</v>
      </c>
      <c r="U278" s="40">
        <v>4</v>
      </c>
    </row>
    <row r="279" spans="2:21" ht="14.5" hidden="1" outlineLevel="3">
      <c r="B279" s="33" t="s">
        <v>1329</v>
      </c>
      <c r="C279" s="34" t="s">
        <v>1330</v>
      </c>
      <c r="D279" s="35" t="s">
        <v>511</v>
      </c>
      <c r="E279" s="36" t="s">
        <v>616</v>
      </c>
      <c r="F279" s="35" t="s">
        <v>1331</v>
      </c>
      <c r="G279" s="36" t="s">
        <v>1332</v>
      </c>
      <c r="H279" s="37">
        <v>87234.91</v>
      </c>
      <c r="I279" s="37">
        <v>5</v>
      </c>
      <c r="J279" s="36" t="s">
        <v>186</v>
      </c>
      <c r="K279" s="38">
        <v>2</v>
      </c>
      <c r="L279" s="38" t="s">
        <v>187</v>
      </c>
      <c r="M279" s="35" t="s">
        <v>188</v>
      </c>
      <c r="N279" s="39">
        <v>0</v>
      </c>
      <c r="O279" s="39">
        <v>0</v>
      </c>
      <c r="P279" s="39">
        <v>0</v>
      </c>
      <c r="Q279" s="35" t="s">
        <v>175</v>
      </c>
      <c r="R279" s="35" t="s">
        <v>175</v>
      </c>
      <c r="S279" s="35" t="s">
        <v>175</v>
      </c>
      <c r="T279" s="35" t="s">
        <v>270</v>
      </c>
      <c r="U279" s="40">
        <v>4</v>
      </c>
    </row>
    <row r="280" spans="2:21" ht="14.5" hidden="1" outlineLevel="3">
      <c r="B280" s="33" t="s">
        <v>1333</v>
      </c>
      <c r="C280" s="34" t="s">
        <v>1334</v>
      </c>
      <c r="D280" s="35" t="s">
        <v>95</v>
      </c>
      <c r="E280" s="36" t="s">
        <v>616</v>
      </c>
      <c r="F280" s="35" t="s">
        <v>1335</v>
      </c>
      <c r="G280" s="36" t="s">
        <v>1336</v>
      </c>
      <c r="H280" s="37">
        <v>87.24</v>
      </c>
      <c r="I280" s="37">
        <v>1000</v>
      </c>
      <c r="J280" s="36" t="s">
        <v>186</v>
      </c>
      <c r="K280" s="38">
        <v>2</v>
      </c>
      <c r="L280" s="38" t="s">
        <v>187</v>
      </c>
      <c r="M280" s="35" t="s">
        <v>188</v>
      </c>
      <c r="N280" s="39">
        <v>0</v>
      </c>
      <c r="O280" s="39">
        <v>0</v>
      </c>
      <c r="P280" s="39">
        <v>0</v>
      </c>
      <c r="Q280" s="35" t="s">
        <v>175</v>
      </c>
      <c r="R280" s="35" t="s">
        <v>175</v>
      </c>
      <c r="S280" s="35" t="s">
        <v>175</v>
      </c>
      <c r="T280" s="35" t="s">
        <v>360</v>
      </c>
      <c r="U280" s="40">
        <v>4</v>
      </c>
    </row>
    <row r="281" spans="2:21" ht="14.5" hidden="1" outlineLevel="3">
      <c r="B281" s="33" t="s">
        <v>1337</v>
      </c>
      <c r="C281" s="34" t="s">
        <v>1338</v>
      </c>
      <c r="D281" s="35" t="s">
        <v>1127</v>
      </c>
      <c r="E281" s="36" t="s">
        <v>616</v>
      </c>
      <c r="F281" s="35" t="s">
        <v>1339</v>
      </c>
      <c r="G281" s="36" t="s">
        <v>1340</v>
      </c>
      <c r="H281" s="37">
        <v>636087.86</v>
      </c>
      <c r="I281" s="37">
        <v>45</v>
      </c>
      <c r="J281" s="36" t="s">
        <v>186</v>
      </c>
      <c r="K281" s="38">
        <v>2</v>
      </c>
      <c r="L281" s="38" t="s">
        <v>187</v>
      </c>
      <c r="M281" s="35" t="s">
        <v>188</v>
      </c>
      <c r="N281" s="39">
        <v>0</v>
      </c>
      <c r="O281" s="39">
        <v>0</v>
      </c>
      <c r="P281" s="39">
        <v>0</v>
      </c>
      <c r="Q281" s="35" t="s">
        <v>175</v>
      </c>
      <c r="R281" s="35" t="s">
        <v>175</v>
      </c>
      <c r="S281" s="35" t="s">
        <v>175</v>
      </c>
      <c r="T281" s="35" t="s">
        <v>275</v>
      </c>
      <c r="U281" s="40">
        <v>4</v>
      </c>
    </row>
    <row r="282" spans="2:21" ht="14.5" hidden="1" outlineLevel="2">
      <c r="B282" s="25" t="s">
        <v>1341</v>
      </c>
      <c r="C282" s="26" t="s">
        <v>1342</v>
      </c>
      <c r="D282" s="27" t="s">
        <v>175</v>
      </c>
      <c r="E282" s="28" t="s">
        <v>175</v>
      </c>
      <c r="F282" s="27" t="s">
        <v>175</v>
      </c>
      <c r="G282" s="28" t="s">
        <v>175</v>
      </c>
      <c r="H282" s="29">
        <v>0</v>
      </c>
      <c r="I282" s="29">
        <v>0</v>
      </c>
      <c r="J282" s="28" t="s">
        <v>175</v>
      </c>
      <c r="K282" s="30">
        <v>0</v>
      </c>
      <c r="L282" s="30" t="s">
        <v>175</v>
      </c>
      <c r="M282" s="27" t="s">
        <v>175</v>
      </c>
      <c r="N282" s="31">
        <v>0</v>
      </c>
      <c r="O282" s="31">
        <v>0</v>
      </c>
      <c r="P282" s="31">
        <v>0</v>
      </c>
      <c r="Q282" s="27" t="s">
        <v>175</v>
      </c>
      <c r="R282" s="27" t="s">
        <v>175</v>
      </c>
      <c r="S282" s="27" t="s">
        <v>1343</v>
      </c>
      <c r="T282" s="27" t="s">
        <v>175</v>
      </c>
      <c r="U282" s="32">
        <v>3</v>
      </c>
    </row>
    <row r="283" spans="2:21" ht="14.5" outlineLevel="3">
      <c r="B283" s="33" t="s">
        <v>1344</v>
      </c>
      <c r="C283" s="34" t="s">
        <v>1345</v>
      </c>
      <c r="D283" s="35" t="s">
        <v>101</v>
      </c>
      <c r="E283" s="36" t="s">
        <v>616</v>
      </c>
      <c r="F283" s="35" t="s">
        <v>1346</v>
      </c>
      <c r="G283" s="36" t="s">
        <v>1347</v>
      </c>
      <c r="H283" s="37">
        <v>21255646.370000001</v>
      </c>
      <c r="I283" s="37">
        <v>1</v>
      </c>
      <c r="J283" s="36" t="s">
        <v>186</v>
      </c>
      <c r="K283" s="38">
        <v>2</v>
      </c>
      <c r="L283" s="38" t="s">
        <v>187</v>
      </c>
      <c r="M283" s="35" t="s">
        <v>188</v>
      </c>
      <c r="N283" s="39">
        <v>0</v>
      </c>
      <c r="O283" s="39">
        <v>0</v>
      </c>
      <c r="P283" s="39">
        <v>0</v>
      </c>
      <c r="Q283" s="35" t="s">
        <v>175</v>
      </c>
      <c r="R283" s="35" t="s">
        <v>175</v>
      </c>
      <c r="S283" s="35" t="s">
        <v>175</v>
      </c>
      <c r="T283" s="35" t="s">
        <v>189</v>
      </c>
      <c r="U283" s="40">
        <v>4</v>
      </c>
    </row>
    <row r="284" spans="2:21" ht="14.5" hidden="1" outlineLevel="1">
      <c r="B284" s="17" t="s">
        <v>1348</v>
      </c>
      <c r="C284" s="18" t="s">
        <v>1349</v>
      </c>
      <c r="D284" s="19" t="s">
        <v>175</v>
      </c>
      <c r="E284" s="20" t="s">
        <v>175</v>
      </c>
      <c r="F284" s="19" t="s">
        <v>175</v>
      </c>
      <c r="G284" s="20" t="s">
        <v>175</v>
      </c>
      <c r="H284" s="21">
        <v>0</v>
      </c>
      <c r="I284" s="21">
        <v>0</v>
      </c>
      <c r="J284" s="20" t="s">
        <v>175</v>
      </c>
      <c r="K284" s="22">
        <v>0</v>
      </c>
      <c r="L284" s="22" t="s">
        <v>175</v>
      </c>
      <c r="M284" s="19" t="s">
        <v>175</v>
      </c>
      <c r="N284" s="23">
        <v>0</v>
      </c>
      <c r="O284" s="23">
        <v>0</v>
      </c>
      <c r="P284" s="23">
        <v>0</v>
      </c>
      <c r="Q284" s="19" t="s">
        <v>175</v>
      </c>
      <c r="R284" s="19" t="s">
        <v>1350</v>
      </c>
      <c r="S284" s="19" t="s">
        <v>175</v>
      </c>
      <c r="T284" s="19" t="s">
        <v>175</v>
      </c>
      <c r="U284" s="24">
        <v>2</v>
      </c>
    </row>
    <row r="285" spans="2:21" ht="14.5" hidden="1" outlineLevel="2">
      <c r="B285" s="25" t="s">
        <v>1351</v>
      </c>
      <c r="C285" s="26" t="s">
        <v>1352</v>
      </c>
      <c r="D285" s="27" t="s">
        <v>175</v>
      </c>
      <c r="E285" s="28" t="s">
        <v>175</v>
      </c>
      <c r="F285" s="27" t="s">
        <v>175</v>
      </c>
      <c r="G285" s="28" t="s">
        <v>175</v>
      </c>
      <c r="H285" s="29">
        <v>0</v>
      </c>
      <c r="I285" s="29">
        <v>0</v>
      </c>
      <c r="J285" s="28" t="s">
        <v>175</v>
      </c>
      <c r="K285" s="30">
        <v>0</v>
      </c>
      <c r="L285" s="30" t="s">
        <v>175</v>
      </c>
      <c r="M285" s="27" t="s">
        <v>175</v>
      </c>
      <c r="N285" s="31">
        <v>0</v>
      </c>
      <c r="O285" s="31">
        <v>0</v>
      </c>
      <c r="P285" s="31">
        <v>0</v>
      </c>
      <c r="Q285" s="27" t="s">
        <v>175</v>
      </c>
      <c r="R285" s="27" t="s">
        <v>175</v>
      </c>
      <c r="S285" s="27" t="s">
        <v>587</v>
      </c>
      <c r="T285" s="27" t="s">
        <v>175</v>
      </c>
      <c r="U285" s="32">
        <v>3</v>
      </c>
    </row>
    <row r="286" spans="2:21" ht="14.5" hidden="1" outlineLevel="2">
      <c r="B286" s="25" t="s">
        <v>1353</v>
      </c>
      <c r="C286" s="26" t="s">
        <v>1354</v>
      </c>
      <c r="D286" s="27" t="s">
        <v>175</v>
      </c>
      <c r="E286" s="28" t="s">
        <v>175</v>
      </c>
      <c r="F286" s="27" t="s">
        <v>175</v>
      </c>
      <c r="G286" s="28" t="s">
        <v>175</v>
      </c>
      <c r="H286" s="29">
        <v>0</v>
      </c>
      <c r="I286" s="29">
        <v>0</v>
      </c>
      <c r="J286" s="28" t="s">
        <v>175</v>
      </c>
      <c r="K286" s="30">
        <v>0</v>
      </c>
      <c r="L286" s="30" t="s">
        <v>175</v>
      </c>
      <c r="M286" s="27" t="s">
        <v>175</v>
      </c>
      <c r="N286" s="31">
        <v>0</v>
      </c>
      <c r="O286" s="31">
        <v>0</v>
      </c>
      <c r="P286" s="31">
        <v>0</v>
      </c>
      <c r="Q286" s="27" t="s">
        <v>175</v>
      </c>
      <c r="R286" s="27" t="s">
        <v>175</v>
      </c>
      <c r="S286" s="27" t="s">
        <v>450</v>
      </c>
      <c r="T286" s="27" t="s">
        <v>175</v>
      </c>
      <c r="U286" s="32">
        <v>3</v>
      </c>
    </row>
    <row r="287" spans="2:21" ht="14.5" hidden="1" outlineLevel="3">
      <c r="B287" s="33" t="s">
        <v>1355</v>
      </c>
      <c r="C287" s="34" t="s">
        <v>1356</v>
      </c>
      <c r="D287" s="35" t="s">
        <v>511</v>
      </c>
      <c r="E287" s="36" t="s">
        <v>1357</v>
      </c>
      <c r="F287" s="35" t="s">
        <v>1358</v>
      </c>
      <c r="G287" s="36" t="s">
        <v>1359</v>
      </c>
      <c r="H287" s="37">
        <v>2485129.1800000002</v>
      </c>
      <c r="I287" s="37">
        <v>1</v>
      </c>
      <c r="J287" s="36" t="s">
        <v>186</v>
      </c>
      <c r="K287" s="38">
        <v>2</v>
      </c>
      <c r="L287" s="38" t="s">
        <v>187</v>
      </c>
      <c r="M287" s="35" t="s">
        <v>188</v>
      </c>
      <c r="N287" s="39">
        <v>0</v>
      </c>
      <c r="O287" s="39">
        <v>0</v>
      </c>
      <c r="P287" s="39">
        <v>0</v>
      </c>
      <c r="Q287" s="35" t="s">
        <v>175</v>
      </c>
      <c r="R287" s="35" t="s">
        <v>175</v>
      </c>
      <c r="S287" s="35" t="s">
        <v>175</v>
      </c>
      <c r="T287" s="35" t="s">
        <v>189</v>
      </c>
      <c r="U287" s="40">
        <v>4</v>
      </c>
    </row>
    <row r="288" spans="2:21" ht="14.5" hidden="1" outlineLevel="3">
      <c r="B288" s="33" t="s">
        <v>1360</v>
      </c>
      <c r="C288" s="34" t="s">
        <v>1361</v>
      </c>
      <c r="D288" s="35" t="s">
        <v>511</v>
      </c>
      <c r="E288" s="36" t="s">
        <v>1357</v>
      </c>
      <c r="F288" s="35" t="s">
        <v>1362</v>
      </c>
      <c r="G288" s="36" t="s">
        <v>1363</v>
      </c>
      <c r="H288" s="37">
        <v>173782.34</v>
      </c>
      <c r="I288" s="37">
        <v>1</v>
      </c>
      <c r="J288" s="36" t="s">
        <v>186</v>
      </c>
      <c r="K288" s="38">
        <v>2</v>
      </c>
      <c r="L288" s="38" t="s">
        <v>187</v>
      </c>
      <c r="M288" s="35" t="s">
        <v>188</v>
      </c>
      <c r="N288" s="39">
        <v>0</v>
      </c>
      <c r="O288" s="39">
        <v>0</v>
      </c>
      <c r="P288" s="39">
        <v>0</v>
      </c>
      <c r="Q288" s="35" t="s">
        <v>175</v>
      </c>
      <c r="R288" s="35" t="s">
        <v>175</v>
      </c>
      <c r="S288" s="35" t="s">
        <v>175</v>
      </c>
      <c r="T288" s="35" t="s">
        <v>194</v>
      </c>
      <c r="U288" s="40">
        <v>4</v>
      </c>
    </row>
    <row r="289" spans="2:21" ht="14.5" hidden="1" outlineLevel="3">
      <c r="B289" s="33" t="s">
        <v>1364</v>
      </c>
      <c r="C289" s="34" t="s">
        <v>1365</v>
      </c>
      <c r="D289" s="35" t="s">
        <v>511</v>
      </c>
      <c r="E289" s="36" t="s">
        <v>1357</v>
      </c>
      <c r="F289" s="35" t="s">
        <v>1366</v>
      </c>
      <c r="G289" s="36" t="s">
        <v>1367</v>
      </c>
      <c r="H289" s="37">
        <v>456630.24</v>
      </c>
      <c r="I289" s="37">
        <v>1</v>
      </c>
      <c r="J289" s="36" t="s">
        <v>186</v>
      </c>
      <c r="K289" s="38">
        <v>2</v>
      </c>
      <c r="L289" s="38" t="s">
        <v>187</v>
      </c>
      <c r="M289" s="35" t="s">
        <v>188</v>
      </c>
      <c r="N289" s="39">
        <v>0</v>
      </c>
      <c r="O289" s="39">
        <v>0</v>
      </c>
      <c r="P289" s="39">
        <v>0</v>
      </c>
      <c r="Q289" s="35" t="s">
        <v>175</v>
      </c>
      <c r="R289" s="35" t="s">
        <v>175</v>
      </c>
      <c r="S289" s="35" t="s">
        <v>175</v>
      </c>
      <c r="T289" s="35" t="s">
        <v>199</v>
      </c>
      <c r="U289" s="40">
        <v>4</v>
      </c>
    </row>
    <row r="290" spans="2:21" ht="14.5" hidden="1" outlineLevel="3">
      <c r="B290" s="33" t="s">
        <v>1368</v>
      </c>
      <c r="C290" s="34" t="s">
        <v>1369</v>
      </c>
      <c r="D290" s="35" t="s">
        <v>511</v>
      </c>
      <c r="E290" s="36" t="s">
        <v>1357</v>
      </c>
      <c r="F290" s="35" t="s">
        <v>1370</v>
      </c>
      <c r="G290" s="36" t="s">
        <v>1371</v>
      </c>
      <c r="H290" s="37">
        <v>456630.24</v>
      </c>
      <c r="I290" s="37">
        <v>2</v>
      </c>
      <c r="J290" s="36" t="s">
        <v>186</v>
      </c>
      <c r="K290" s="38">
        <v>2</v>
      </c>
      <c r="L290" s="38" t="s">
        <v>187</v>
      </c>
      <c r="M290" s="35" t="s">
        <v>188</v>
      </c>
      <c r="N290" s="39">
        <v>0</v>
      </c>
      <c r="O290" s="39">
        <v>0</v>
      </c>
      <c r="P290" s="39">
        <v>0</v>
      </c>
      <c r="Q290" s="35" t="s">
        <v>175</v>
      </c>
      <c r="R290" s="35" t="s">
        <v>175</v>
      </c>
      <c r="S290" s="35" t="s">
        <v>175</v>
      </c>
      <c r="T290" s="35" t="s">
        <v>204</v>
      </c>
      <c r="U290" s="40">
        <v>4</v>
      </c>
    </row>
    <row r="291" spans="2:21" ht="14.5" hidden="1" outlineLevel="3">
      <c r="B291" s="33" t="s">
        <v>1372</v>
      </c>
      <c r="C291" s="34" t="s">
        <v>1373</v>
      </c>
      <c r="D291" s="35" t="s">
        <v>511</v>
      </c>
      <c r="E291" s="36" t="s">
        <v>1357</v>
      </c>
      <c r="F291" s="35" t="s">
        <v>1374</v>
      </c>
      <c r="G291" s="36" t="s">
        <v>1375</v>
      </c>
      <c r="H291" s="37">
        <v>1960579.91</v>
      </c>
      <c r="I291" s="37">
        <v>1</v>
      </c>
      <c r="J291" s="36" t="s">
        <v>186</v>
      </c>
      <c r="K291" s="38">
        <v>2</v>
      </c>
      <c r="L291" s="38" t="s">
        <v>187</v>
      </c>
      <c r="M291" s="35" t="s">
        <v>188</v>
      </c>
      <c r="N291" s="39">
        <v>0</v>
      </c>
      <c r="O291" s="39">
        <v>0</v>
      </c>
      <c r="P291" s="39">
        <v>0</v>
      </c>
      <c r="Q291" s="35" t="s">
        <v>175</v>
      </c>
      <c r="R291" s="35" t="s">
        <v>175</v>
      </c>
      <c r="S291" s="35" t="s">
        <v>175</v>
      </c>
      <c r="T291" s="35" t="s">
        <v>209</v>
      </c>
      <c r="U291" s="40">
        <v>4</v>
      </c>
    </row>
    <row r="292" spans="2:21" ht="14.5" hidden="1" outlineLevel="3">
      <c r="B292" s="33" t="s">
        <v>1376</v>
      </c>
      <c r="C292" s="34" t="s">
        <v>1377</v>
      </c>
      <c r="D292" s="35" t="s">
        <v>511</v>
      </c>
      <c r="E292" s="36" t="s">
        <v>1357</v>
      </c>
      <c r="F292" s="35" t="s">
        <v>1378</v>
      </c>
      <c r="G292" s="36" t="s">
        <v>1379</v>
      </c>
      <c r="H292" s="37">
        <v>56209.45</v>
      </c>
      <c r="I292" s="37">
        <v>12</v>
      </c>
      <c r="J292" s="36" t="s">
        <v>186</v>
      </c>
      <c r="K292" s="38">
        <v>2</v>
      </c>
      <c r="L292" s="38" t="s">
        <v>187</v>
      </c>
      <c r="M292" s="35" t="s">
        <v>188</v>
      </c>
      <c r="N292" s="39">
        <v>0</v>
      </c>
      <c r="O292" s="39">
        <v>0</v>
      </c>
      <c r="P292" s="39">
        <v>0</v>
      </c>
      <c r="Q292" s="35" t="s">
        <v>175</v>
      </c>
      <c r="R292" s="35" t="s">
        <v>175</v>
      </c>
      <c r="S292" s="35" t="s">
        <v>175</v>
      </c>
      <c r="T292" s="35" t="s">
        <v>214</v>
      </c>
      <c r="U292" s="40">
        <v>4</v>
      </c>
    </row>
    <row r="293" spans="2:21" ht="14.5" hidden="1" outlineLevel="3">
      <c r="B293" s="33" t="s">
        <v>1380</v>
      </c>
      <c r="C293" s="34" t="s">
        <v>1381</v>
      </c>
      <c r="D293" s="35" t="s">
        <v>511</v>
      </c>
      <c r="E293" s="36" t="s">
        <v>1357</v>
      </c>
      <c r="F293" s="35" t="s">
        <v>1382</v>
      </c>
      <c r="G293" s="36" t="s">
        <v>1383</v>
      </c>
      <c r="H293" s="37">
        <v>47853.19</v>
      </c>
      <c r="I293" s="37">
        <v>1</v>
      </c>
      <c r="J293" s="36" t="s">
        <v>186</v>
      </c>
      <c r="K293" s="38">
        <v>2</v>
      </c>
      <c r="L293" s="38" t="s">
        <v>187</v>
      </c>
      <c r="M293" s="35" t="s">
        <v>188</v>
      </c>
      <c r="N293" s="39">
        <v>0</v>
      </c>
      <c r="O293" s="39">
        <v>0</v>
      </c>
      <c r="P293" s="39">
        <v>0</v>
      </c>
      <c r="Q293" s="35" t="s">
        <v>175</v>
      </c>
      <c r="R293" s="35" t="s">
        <v>175</v>
      </c>
      <c r="S293" s="35" t="s">
        <v>175</v>
      </c>
      <c r="T293" s="35" t="s">
        <v>242</v>
      </c>
      <c r="U293" s="40">
        <v>4</v>
      </c>
    </row>
    <row r="294" spans="2:21" ht="14.5" outlineLevel="3">
      <c r="B294" s="33" t="s">
        <v>1384</v>
      </c>
      <c r="C294" s="34" t="s">
        <v>1385</v>
      </c>
      <c r="D294" s="35" t="s">
        <v>101</v>
      </c>
      <c r="E294" s="36" t="s">
        <v>1357</v>
      </c>
      <c r="F294" s="35" t="s">
        <v>1386</v>
      </c>
      <c r="G294" s="36" t="s">
        <v>1387</v>
      </c>
      <c r="H294" s="37">
        <v>296333.28999999998</v>
      </c>
      <c r="I294" s="37">
        <v>1</v>
      </c>
      <c r="J294" s="36" t="s">
        <v>186</v>
      </c>
      <c r="K294" s="38">
        <v>2</v>
      </c>
      <c r="L294" s="38" t="s">
        <v>187</v>
      </c>
      <c r="M294" s="35" t="s">
        <v>188</v>
      </c>
      <c r="N294" s="39">
        <v>0</v>
      </c>
      <c r="O294" s="39">
        <v>0</v>
      </c>
      <c r="P294" s="39">
        <v>0</v>
      </c>
      <c r="Q294" s="35" t="s">
        <v>175</v>
      </c>
      <c r="R294" s="35" t="s">
        <v>175</v>
      </c>
      <c r="S294" s="35" t="s">
        <v>175</v>
      </c>
      <c r="T294" s="35" t="s">
        <v>246</v>
      </c>
      <c r="U294" s="40">
        <v>4</v>
      </c>
    </row>
    <row r="295" spans="2:21" ht="14.5" hidden="1" outlineLevel="3">
      <c r="B295" s="33" t="s">
        <v>1388</v>
      </c>
      <c r="C295" s="34" t="s">
        <v>1389</v>
      </c>
      <c r="D295" s="35" t="s">
        <v>511</v>
      </c>
      <c r="E295" s="36" t="s">
        <v>1357</v>
      </c>
      <c r="F295" s="35" t="s">
        <v>1390</v>
      </c>
      <c r="G295" s="36" t="s">
        <v>1391</v>
      </c>
      <c r="H295" s="37">
        <v>335156.01</v>
      </c>
      <c r="I295" s="37">
        <v>1</v>
      </c>
      <c r="J295" s="36" t="s">
        <v>186</v>
      </c>
      <c r="K295" s="38">
        <v>2</v>
      </c>
      <c r="L295" s="38" t="s">
        <v>187</v>
      </c>
      <c r="M295" s="35" t="s">
        <v>188</v>
      </c>
      <c r="N295" s="39">
        <v>0</v>
      </c>
      <c r="O295" s="39">
        <v>0</v>
      </c>
      <c r="P295" s="39">
        <v>0</v>
      </c>
      <c r="Q295" s="35" t="s">
        <v>175</v>
      </c>
      <c r="R295" s="35" t="s">
        <v>175</v>
      </c>
      <c r="S295" s="35" t="s">
        <v>175</v>
      </c>
      <c r="T295" s="35" t="s">
        <v>251</v>
      </c>
      <c r="U295" s="40">
        <v>4</v>
      </c>
    </row>
    <row r="296" spans="2:21" ht="14.5" hidden="1" outlineLevel="3">
      <c r="B296" s="33" t="s">
        <v>1392</v>
      </c>
      <c r="C296" s="34" t="s">
        <v>1393</v>
      </c>
      <c r="D296" s="35" t="s">
        <v>511</v>
      </c>
      <c r="E296" s="36" t="s">
        <v>1357</v>
      </c>
      <c r="F296" s="35" t="s">
        <v>1394</v>
      </c>
      <c r="G296" s="36" t="s">
        <v>1395</v>
      </c>
      <c r="H296" s="37">
        <v>8507.4</v>
      </c>
      <c r="I296" s="37">
        <v>1</v>
      </c>
      <c r="J296" s="36" t="s">
        <v>186</v>
      </c>
      <c r="K296" s="38">
        <v>2</v>
      </c>
      <c r="L296" s="38" t="s">
        <v>187</v>
      </c>
      <c r="M296" s="35" t="s">
        <v>188</v>
      </c>
      <c r="N296" s="39">
        <v>0</v>
      </c>
      <c r="O296" s="39">
        <v>0</v>
      </c>
      <c r="P296" s="39">
        <v>0</v>
      </c>
      <c r="Q296" s="35" t="s">
        <v>175</v>
      </c>
      <c r="R296" s="35" t="s">
        <v>175</v>
      </c>
      <c r="S296" s="35" t="s">
        <v>175</v>
      </c>
      <c r="T296" s="35" t="s">
        <v>318</v>
      </c>
      <c r="U296" s="40">
        <v>4</v>
      </c>
    </row>
    <row r="297" spans="2:21" ht="14.5" hidden="1" outlineLevel="3">
      <c r="B297" s="33" t="s">
        <v>1396</v>
      </c>
      <c r="C297" s="34" t="s">
        <v>1397</v>
      </c>
      <c r="D297" s="35" t="s">
        <v>511</v>
      </c>
      <c r="E297" s="36" t="s">
        <v>1357</v>
      </c>
      <c r="F297" s="35" t="s">
        <v>1398</v>
      </c>
      <c r="G297" s="36" t="s">
        <v>1399</v>
      </c>
      <c r="H297" s="37">
        <v>287477.26</v>
      </c>
      <c r="I297" s="37">
        <v>1</v>
      </c>
      <c r="J297" s="36" t="s">
        <v>186</v>
      </c>
      <c r="K297" s="38">
        <v>2</v>
      </c>
      <c r="L297" s="38" t="s">
        <v>187</v>
      </c>
      <c r="M297" s="35" t="s">
        <v>188</v>
      </c>
      <c r="N297" s="39">
        <v>0</v>
      </c>
      <c r="O297" s="39">
        <v>0</v>
      </c>
      <c r="P297" s="39">
        <v>0</v>
      </c>
      <c r="Q297" s="35" t="s">
        <v>175</v>
      </c>
      <c r="R297" s="35" t="s">
        <v>175</v>
      </c>
      <c r="S297" s="35" t="s">
        <v>175</v>
      </c>
      <c r="T297" s="35" t="s">
        <v>255</v>
      </c>
      <c r="U297" s="40">
        <v>4</v>
      </c>
    </row>
    <row r="298" spans="2:21" ht="14.5" hidden="1" outlineLevel="3">
      <c r="B298" s="33" t="s">
        <v>1400</v>
      </c>
      <c r="C298" s="34" t="s">
        <v>1401</v>
      </c>
      <c r="D298" s="35" t="s">
        <v>511</v>
      </c>
      <c r="E298" s="36" t="s">
        <v>1357</v>
      </c>
      <c r="F298" s="35" t="s">
        <v>1402</v>
      </c>
      <c r="G298" s="36" t="s">
        <v>1403</v>
      </c>
      <c r="H298" s="37">
        <v>140629.85</v>
      </c>
      <c r="I298" s="37">
        <v>1</v>
      </c>
      <c r="J298" s="36" t="s">
        <v>186</v>
      </c>
      <c r="K298" s="38">
        <v>2</v>
      </c>
      <c r="L298" s="38" t="s">
        <v>187</v>
      </c>
      <c r="M298" s="35" t="s">
        <v>188</v>
      </c>
      <c r="N298" s="39">
        <v>0</v>
      </c>
      <c r="O298" s="39">
        <v>0</v>
      </c>
      <c r="P298" s="39">
        <v>0</v>
      </c>
      <c r="Q298" s="35" t="s">
        <v>175</v>
      </c>
      <c r="R298" s="35" t="s">
        <v>175</v>
      </c>
      <c r="S298" s="35" t="s">
        <v>175</v>
      </c>
      <c r="T298" s="35" t="s">
        <v>657</v>
      </c>
      <c r="U298" s="40">
        <v>4</v>
      </c>
    </row>
    <row r="299" spans="2:21" ht="14.5" outlineLevel="3">
      <c r="B299" s="33" t="s">
        <v>1404</v>
      </c>
      <c r="C299" s="34" t="s">
        <v>1405</v>
      </c>
      <c r="D299" s="35" t="s">
        <v>101</v>
      </c>
      <c r="E299" s="36" t="s">
        <v>1357</v>
      </c>
      <c r="F299" s="35" t="s">
        <v>1406</v>
      </c>
      <c r="G299" s="36" t="s">
        <v>1407</v>
      </c>
      <c r="H299" s="37">
        <v>129718.83</v>
      </c>
      <c r="I299" s="37">
        <v>1</v>
      </c>
      <c r="J299" s="36" t="s">
        <v>186</v>
      </c>
      <c r="K299" s="38">
        <v>2</v>
      </c>
      <c r="L299" s="38" t="s">
        <v>187</v>
      </c>
      <c r="M299" s="35" t="s">
        <v>188</v>
      </c>
      <c r="N299" s="39">
        <v>0</v>
      </c>
      <c r="O299" s="39">
        <v>0</v>
      </c>
      <c r="P299" s="39">
        <v>0</v>
      </c>
      <c r="Q299" s="35" t="s">
        <v>175</v>
      </c>
      <c r="R299" s="35" t="s">
        <v>175</v>
      </c>
      <c r="S299" s="35" t="s">
        <v>175</v>
      </c>
      <c r="T299" s="35" t="s">
        <v>327</v>
      </c>
      <c r="U299" s="40">
        <v>4</v>
      </c>
    </row>
    <row r="300" spans="2:21" ht="14.5" hidden="1" outlineLevel="3">
      <c r="B300" s="33" t="s">
        <v>1408</v>
      </c>
      <c r="C300" s="34" t="s">
        <v>1409</v>
      </c>
      <c r="D300" s="35" t="s">
        <v>511</v>
      </c>
      <c r="E300" s="36" t="s">
        <v>1357</v>
      </c>
      <c r="F300" s="35" t="s">
        <v>1410</v>
      </c>
      <c r="G300" s="36" t="s">
        <v>1411</v>
      </c>
      <c r="H300" s="37">
        <v>380968.72</v>
      </c>
      <c r="I300" s="37">
        <v>1</v>
      </c>
      <c r="J300" s="36" t="s">
        <v>186</v>
      </c>
      <c r="K300" s="38">
        <v>2</v>
      </c>
      <c r="L300" s="38" t="s">
        <v>187</v>
      </c>
      <c r="M300" s="35" t="s">
        <v>188</v>
      </c>
      <c r="N300" s="39">
        <v>0</v>
      </c>
      <c r="O300" s="39">
        <v>0</v>
      </c>
      <c r="P300" s="39">
        <v>0</v>
      </c>
      <c r="Q300" s="35" t="s">
        <v>175</v>
      </c>
      <c r="R300" s="35" t="s">
        <v>175</v>
      </c>
      <c r="S300" s="35" t="s">
        <v>175</v>
      </c>
      <c r="T300" s="35" t="s">
        <v>332</v>
      </c>
      <c r="U300" s="40">
        <v>4</v>
      </c>
    </row>
    <row r="301" spans="2:21" ht="14.5" hidden="1" outlineLevel="3">
      <c r="B301" s="33" t="s">
        <v>1412</v>
      </c>
      <c r="C301" s="34" t="s">
        <v>1413</v>
      </c>
      <c r="D301" s="35" t="s">
        <v>511</v>
      </c>
      <c r="E301" s="36" t="s">
        <v>1357</v>
      </c>
      <c r="F301" s="35" t="s">
        <v>1414</v>
      </c>
      <c r="G301" s="36" t="s">
        <v>1415</v>
      </c>
      <c r="H301" s="37">
        <v>16503.560000000001</v>
      </c>
      <c r="I301" s="37">
        <v>1</v>
      </c>
      <c r="J301" s="36" t="s">
        <v>186</v>
      </c>
      <c r="K301" s="38">
        <v>2</v>
      </c>
      <c r="L301" s="38" t="s">
        <v>187</v>
      </c>
      <c r="M301" s="35" t="s">
        <v>188</v>
      </c>
      <c r="N301" s="39">
        <v>0</v>
      </c>
      <c r="O301" s="39">
        <v>0</v>
      </c>
      <c r="P301" s="39">
        <v>0</v>
      </c>
      <c r="Q301" s="35" t="s">
        <v>175</v>
      </c>
      <c r="R301" s="35" t="s">
        <v>175</v>
      </c>
      <c r="S301" s="35" t="s">
        <v>175</v>
      </c>
      <c r="T301" s="35" t="s">
        <v>261</v>
      </c>
      <c r="U301" s="40">
        <v>4</v>
      </c>
    </row>
    <row r="302" spans="2:21" ht="14.5" hidden="1" outlineLevel="3">
      <c r="B302" s="33" t="s">
        <v>1416</v>
      </c>
      <c r="C302" s="34" t="s">
        <v>1417</v>
      </c>
      <c r="D302" s="35" t="s">
        <v>511</v>
      </c>
      <c r="E302" s="36" t="s">
        <v>1357</v>
      </c>
      <c r="F302" s="35" t="s">
        <v>1418</v>
      </c>
      <c r="G302" s="36" t="s">
        <v>1419</v>
      </c>
      <c r="H302" s="37">
        <v>13698.69</v>
      </c>
      <c r="I302" s="37">
        <v>1</v>
      </c>
      <c r="J302" s="36" t="s">
        <v>186</v>
      </c>
      <c r="K302" s="38">
        <v>2</v>
      </c>
      <c r="L302" s="38" t="s">
        <v>187</v>
      </c>
      <c r="M302" s="35" t="s">
        <v>188</v>
      </c>
      <c r="N302" s="39">
        <v>0</v>
      </c>
      <c r="O302" s="39">
        <v>0</v>
      </c>
      <c r="P302" s="39">
        <v>0</v>
      </c>
      <c r="Q302" s="35" t="s">
        <v>175</v>
      </c>
      <c r="R302" s="35" t="s">
        <v>175</v>
      </c>
      <c r="S302" s="35" t="s">
        <v>175</v>
      </c>
      <c r="T302" s="35" t="s">
        <v>341</v>
      </c>
      <c r="U302" s="40">
        <v>4</v>
      </c>
    </row>
    <row r="303" spans="2:21" ht="14.5" outlineLevel="3">
      <c r="B303" s="33" t="s">
        <v>1420</v>
      </c>
      <c r="C303" s="34" t="s">
        <v>1421</v>
      </c>
      <c r="D303" s="35" t="s">
        <v>101</v>
      </c>
      <c r="E303" s="36" t="s">
        <v>1357</v>
      </c>
      <c r="F303" s="35" t="s">
        <v>1422</v>
      </c>
      <c r="G303" s="36" t="s">
        <v>1423</v>
      </c>
      <c r="H303" s="37">
        <v>93221.98</v>
      </c>
      <c r="I303" s="37">
        <v>1</v>
      </c>
      <c r="J303" s="36" t="s">
        <v>186</v>
      </c>
      <c r="K303" s="38">
        <v>2</v>
      </c>
      <c r="L303" s="38" t="s">
        <v>187</v>
      </c>
      <c r="M303" s="35" t="s">
        <v>188</v>
      </c>
      <c r="N303" s="39">
        <v>0</v>
      </c>
      <c r="O303" s="39">
        <v>0</v>
      </c>
      <c r="P303" s="39">
        <v>0</v>
      </c>
      <c r="Q303" s="35" t="s">
        <v>175</v>
      </c>
      <c r="R303" s="35" t="s">
        <v>175</v>
      </c>
      <c r="S303" s="35" t="s">
        <v>175</v>
      </c>
      <c r="T303" s="35" t="s">
        <v>346</v>
      </c>
      <c r="U303" s="40">
        <v>4</v>
      </c>
    </row>
    <row r="304" spans="2:21" ht="14.5" outlineLevel="3">
      <c r="B304" s="33" t="s">
        <v>1424</v>
      </c>
      <c r="C304" s="34" t="s">
        <v>1425</v>
      </c>
      <c r="D304" s="35" t="s">
        <v>101</v>
      </c>
      <c r="E304" s="36" t="s">
        <v>1357</v>
      </c>
      <c r="F304" s="35" t="s">
        <v>1426</v>
      </c>
      <c r="G304" s="36" t="s">
        <v>1427</v>
      </c>
      <c r="H304" s="37">
        <v>5028340.0999999996</v>
      </c>
      <c r="I304" s="37">
        <v>1</v>
      </c>
      <c r="J304" s="36" t="s">
        <v>186</v>
      </c>
      <c r="K304" s="38">
        <v>2</v>
      </c>
      <c r="L304" s="38" t="s">
        <v>187</v>
      </c>
      <c r="M304" s="35" t="s">
        <v>188</v>
      </c>
      <c r="N304" s="39">
        <v>0</v>
      </c>
      <c r="O304" s="39">
        <v>0</v>
      </c>
      <c r="P304" s="39">
        <v>0</v>
      </c>
      <c r="Q304" s="35" t="s">
        <v>175</v>
      </c>
      <c r="R304" s="35" t="s">
        <v>175</v>
      </c>
      <c r="S304" s="35" t="s">
        <v>175</v>
      </c>
      <c r="T304" s="35" t="s">
        <v>265</v>
      </c>
      <c r="U304" s="40">
        <v>4</v>
      </c>
    </row>
    <row r="305" spans="2:21" ht="14.5" hidden="1" outlineLevel="2">
      <c r="B305" s="25" t="s">
        <v>1428</v>
      </c>
      <c r="C305" s="26" t="s">
        <v>1429</v>
      </c>
      <c r="D305" s="27" t="s">
        <v>175</v>
      </c>
      <c r="E305" s="28" t="s">
        <v>175</v>
      </c>
      <c r="F305" s="27" t="s">
        <v>175</v>
      </c>
      <c r="G305" s="28" t="s">
        <v>175</v>
      </c>
      <c r="H305" s="29">
        <v>0</v>
      </c>
      <c r="I305" s="29">
        <v>0</v>
      </c>
      <c r="J305" s="28" t="s">
        <v>175</v>
      </c>
      <c r="K305" s="30">
        <v>0</v>
      </c>
      <c r="L305" s="30" t="s">
        <v>175</v>
      </c>
      <c r="M305" s="27" t="s">
        <v>175</v>
      </c>
      <c r="N305" s="31">
        <v>0</v>
      </c>
      <c r="O305" s="31">
        <v>0</v>
      </c>
      <c r="P305" s="31">
        <v>0</v>
      </c>
      <c r="Q305" s="27" t="s">
        <v>175</v>
      </c>
      <c r="R305" s="27" t="s">
        <v>175</v>
      </c>
      <c r="S305" s="27" t="s">
        <v>1430</v>
      </c>
      <c r="T305" s="27" t="s">
        <v>175</v>
      </c>
      <c r="U305" s="32">
        <v>3</v>
      </c>
    </row>
    <row r="306" spans="2:21" ht="14.5" hidden="1" outlineLevel="3">
      <c r="B306" s="33" t="s">
        <v>1431</v>
      </c>
      <c r="C306" s="34" t="s">
        <v>1432</v>
      </c>
      <c r="D306" s="35" t="s">
        <v>511</v>
      </c>
      <c r="E306" s="36" t="s">
        <v>1357</v>
      </c>
      <c r="F306" s="35" t="s">
        <v>1433</v>
      </c>
      <c r="G306" s="36" t="s">
        <v>1434</v>
      </c>
      <c r="H306" s="37">
        <v>1581454.75</v>
      </c>
      <c r="I306" s="37">
        <v>1</v>
      </c>
      <c r="J306" s="36" t="s">
        <v>186</v>
      </c>
      <c r="K306" s="38">
        <v>2</v>
      </c>
      <c r="L306" s="38" t="s">
        <v>187</v>
      </c>
      <c r="M306" s="35" t="s">
        <v>188</v>
      </c>
      <c r="N306" s="39">
        <v>0</v>
      </c>
      <c r="O306" s="39">
        <v>0</v>
      </c>
      <c r="P306" s="39">
        <v>0</v>
      </c>
      <c r="Q306" s="35" t="s">
        <v>175</v>
      </c>
      <c r="R306" s="35" t="s">
        <v>175</v>
      </c>
      <c r="S306" s="35" t="s">
        <v>175</v>
      </c>
      <c r="T306" s="35" t="s">
        <v>189</v>
      </c>
      <c r="U306" s="40">
        <v>4</v>
      </c>
    </row>
    <row r="307" spans="2:21" ht="14.5" outlineLevel="3">
      <c r="B307" s="33" t="s">
        <v>1435</v>
      </c>
      <c r="C307" s="34" t="s">
        <v>1436</v>
      </c>
      <c r="D307" s="35" t="s">
        <v>101</v>
      </c>
      <c r="E307" s="36" t="s">
        <v>1357</v>
      </c>
      <c r="F307" s="35" t="s">
        <v>1437</v>
      </c>
      <c r="G307" s="36" t="s">
        <v>1438</v>
      </c>
      <c r="H307" s="37">
        <v>7586653.5599999996</v>
      </c>
      <c r="I307" s="37">
        <v>1</v>
      </c>
      <c r="J307" s="36" t="s">
        <v>186</v>
      </c>
      <c r="K307" s="38">
        <v>2</v>
      </c>
      <c r="L307" s="38" t="s">
        <v>187</v>
      </c>
      <c r="M307" s="35" t="s">
        <v>188</v>
      </c>
      <c r="N307" s="39">
        <v>0</v>
      </c>
      <c r="O307" s="39">
        <v>0</v>
      </c>
      <c r="P307" s="39">
        <v>0</v>
      </c>
      <c r="Q307" s="35" t="s">
        <v>175</v>
      </c>
      <c r="R307" s="35" t="s">
        <v>175</v>
      </c>
      <c r="S307" s="35" t="s">
        <v>175</v>
      </c>
      <c r="T307" s="35" t="s">
        <v>194</v>
      </c>
      <c r="U307" s="40">
        <v>4</v>
      </c>
    </row>
    <row r="308" spans="2:21" ht="14.5" hidden="1" outlineLevel="3">
      <c r="B308" s="33" t="s">
        <v>1439</v>
      </c>
      <c r="C308" s="34" t="s">
        <v>1440</v>
      </c>
      <c r="D308" s="35" t="s">
        <v>511</v>
      </c>
      <c r="E308" s="36" t="s">
        <v>1357</v>
      </c>
      <c r="F308" s="35" t="s">
        <v>1441</v>
      </c>
      <c r="G308" s="36" t="s">
        <v>1442</v>
      </c>
      <c r="H308" s="37">
        <v>1581454.75</v>
      </c>
      <c r="I308" s="37">
        <v>1</v>
      </c>
      <c r="J308" s="36" t="s">
        <v>186</v>
      </c>
      <c r="K308" s="38">
        <v>2</v>
      </c>
      <c r="L308" s="38" t="s">
        <v>187</v>
      </c>
      <c r="M308" s="35" t="s">
        <v>188</v>
      </c>
      <c r="N308" s="39">
        <v>0</v>
      </c>
      <c r="O308" s="39">
        <v>0</v>
      </c>
      <c r="P308" s="39">
        <v>0</v>
      </c>
      <c r="Q308" s="35" t="s">
        <v>175</v>
      </c>
      <c r="R308" s="35" t="s">
        <v>175</v>
      </c>
      <c r="S308" s="35" t="s">
        <v>175</v>
      </c>
      <c r="T308" s="35" t="s">
        <v>199</v>
      </c>
      <c r="U308" s="40">
        <v>4</v>
      </c>
    </row>
    <row r="309" spans="2:21" ht="14.5" outlineLevel="3">
      <c r="B309" s="33" t="s">
        <v>1443</v>
      </c>
      <c r="C309" s="34" t="s">
        <v>1444</v>
      </c>
      <c r="D309" s="35" t="s">
        <v>101</v>
      </c>
      <c r="E309" s="36" t="s">
        <v>1357</v>
      </c>
      <c r="F309" s="35" t="s">
        <v>1445</v>
      </c>
      <c r="G309" s="36" t="s">
        <v>1446</v>
      </c>
      <c r="H309" s="37">
        <v>10677797.41</v>
      </c>
      <c r="I309" s="37">
        <v>1</v>
      </c>
      <c r="J309" s="36" t="s">
        <v>186</v>
      </c>
      <c r="K309" s="38">
        <v>2</v>
      </c>
      <c r="L309" s="38" t="s">
        <v>187</v>
      </c>
      <c r="M309" s="35" t="s">
        <v>188</v>
      </c>
      <c r="N309" s="39">
        <v>0</v>
      </c>
      <c r="O309" s="39">
        <v>0</v>
      </c>
      <c r="P309" s="39">
        <v>0</v>
      </c>
      <c r="Q309" s="35" t="s">
        <v>175</v>
      </c>
      <c r="R309" s="35" t="s">
        <v>175</v>
      </c>
      <c r="S309" s="35" t="s">
        <v>175</v>
      </c>
      <c r="T309" s="35" t="s">
        <v>204</v>
      </c>
      <c r="U309" s="40">
        <v>4</v>
      </c>
    </row>
    <row r="310" spans="2:21" ht="14.5" hidden="1" outlineLevel="3">
      <c r="B310" s="33" t="s">
        <v>1447</v>
      </c>
      <c r="C310" s="34" t="s">
        <v>1448</v>
      </c>
      <c r="D310" s="35" t="s">
        <v>511</v>
      </c>
      <c r="E310" s="36" t="s">
        <v>1357</v>
      </c>
      <c r="F310" s="35" t="s">
        <v>1449</v>
      </c>
      <c r="G310" s="36" t="s">
        <v>1450</v>
      </c>
      <c r="H310" s="37">
        <v>1581454.75</v>
      </c>
      <c r="I310" s="37">
        <v>1</v>
      </c>
      <c r="J310" s="36" t="s">
        <v>186</v>
      </c>
      <c r="K310" s="38">
        <v>2</v>
      </c>
      <c r="L310" s="38" t="s">
        <v>187</v>
      </c>
      <c r="M310" s="35" t="s">
        <v>188</v>
      </c>
      <c r="N310" s="39">
        <v>0</v>
      </c>
      <c r="O310" s="39">
        <v>0</v>
      </c>
      <c r="P310" s="39">
        <v>0</v>
      </c>
      <c r="Q310" s="35" t="s">
        <v>175</v>
      </c>
      <c r="R310" s="35" t="s">
        <v>175</v>
      </c>
      <c r="S310" s="35" t="s">
        <v>175</v>
      </c>
      <c r="T310" s="35" t="s">
        <v>209</v>
      </c>
      <c r="U310" s="40">
        <v>4</v>
      </c>
    </row>
    <row r="311" spans="2:21" ht="14.5" outlineLevel="3">
      <c r="B311" s="33" t="s">
        <v>1451</v>
      </c>
      <c r="C311" s="34" t="s">
        <v>1452</v>
      </c>
      <c r="D311" s="35" t="s">
        <v>101</v>
      </c>
      <c r="E311" s="36" t="s">
        <v>1357</v>
      </c>
      <c r="F311" s="35" t="s">
        <v>1453</v>
      </c>
      <c r="G311" s="36" t="s">
        <v>1454</v>
      </c>
      <c r="H311" s="37">
        <v>11796342.76</v>
      </c>
      <c r="I311" s="37">
        <v>1</v>
      </c>
      <c r="J311" s="36" t="s">
        <v>186</v>
      </c>
      <c r="K311" s="38">
        <v>2</v>
      </c>
      <c r="L311" s="38" t="s">
        <v>187</v>
      </c>
      <c r="M311" s="35" t="s">
        <v>188</v>
      </c>
      <c r="N311" s="39">
        <v>0</v>
      </c>
      <c r="O311" s="39">
        <v>0</v>
      </c>
      <c r="P311" s="39">
        <v>0</v>
      </c>
      <c r="Q311" s="35" t="s">
        <v>175</v>
      </c>
      <c r="R311" s="35" t="s">
        <v>175</v>
      </c>
      <c r="S311" s="35" t="s">
        <v>175</v>
      </c>
      <c r="T311" s="35" t="s">
        <v>214</v>
      </c>
      <c r="U311" s="40">
        <v>4</v>
      </c>
    </row>
    <row r="312" spans="2:21" ht="14.5" hidden="1" outlineLevel="3">
      <c r="B312" s="33" t="s">
        <v>1455</v>
      </c>
      <c r="C312" s="34" t="s">
        <v>1456</v>
      </c>
      <c r="D312" s="35" t="s">
        <v>511</v>
      </c>
      <c r="E312" s="36" t="s">
        <v>1357</v>
      </c>
      <c r="F312" s="35" t="s">
        <v>1457</v>
      </c>
      <c r="G312" s="36" t="s">
        <v>1458</v>
      </c>
      <c r="H312" s="37">
        <v>8876398.75</v>
      </c>
      <c r="I312" s="37">
        <v>3</v>
      </c>
      <c r="J312" s="36" t="s">
        <v>186</v>
      </c>
      <c r="K312" s="38">
        <v>2</v>
      </c>
      <c r="L312" s="38" t="s">
        <v>187</v>
      </c>
      <c r="M312" s="35" t="s">
        <v>188</v>
      </c>
      <c r="N312" s="39">
        <v>0</v>
      </c>
      <c r="O312" s="39">
        <v>0</v>
      </c>
      <c r="P312" s="39">
        <v>0</v>
      </c>
      <c r="Q312" s="35" t="s">
        <v>175</v>
      </c>
      <c r="R312" s="35" t="s">
        <v>175</v>
      </c>
      <c r="S312" s="35" t="s">
        <v>175</v>
      </c>
      <c r="T312" s="35" t="s">
        <v>242</v>
      </c>
      <c r="U312" s="40">
        <v>4</v>
      </c>
    </row>
    <row r="313" spans="2:21" ht="14.5" outlineLevel="3">
      <c r="B313" s="33" t="s">
        <v>1459</v>
      </c>
      <c r="C313" s="34" t="s">
        <v>1460</v>
      </c>
      <c r="D313" s="35" t="s">
        <v>101</v>
      </c>
      <c r="E313" s="36" t="s">
        <v>1357</v>
      </c>
      <c r="F313" s="35" t="s">
        <v>1461</v>
      </c>
      <c r="G313" s="36" t="s">
        <v>1462</v>
      </c>
      <c r="H313" s="37">
        <v>9821625.3100000005</v>
      </c>
      <c r="I313" s="37">
        <v>1</v>
      </c>
      <c r="J313" s="36" t="s">
        <v>186</v>
      </c>
      <c r="K313" s="38">
        <v>2</v>
      </c>
      <c r="L313" s="38" t="s">
        <v>187</v>
      </c>
      <c r="M313" s="35" t="s">
        <v>188</v>
      </c>
      <c r="N313" s="39">
        <v>0</v>
      </c>
      <c r="O313" s="39">
        <v>0</v>
      </c>
      <c r="P313" s="39">
        <v>0</v>
      </c>
      <c r="Q313" s="35" t="s">
        <v>175</v>
      </c>
      <c r="R313" s="35" t="s">
        <v>175</v>
      </c>
      <c r="S313" s="35" t="s">
        <v>175</v>
      </c>
      <c r="T313" s="35" t="s">
        <v>246</v>
      </c>
      <c r="U313" s="40">
        <v>4</v>
      </c>
    </row>
    <row r="314" spans="2:21" ht="14.5" outlineLevel="3">
      <c r="B314" s="33" t="s">
        <v>1463</v>
      </c>
      <c r="C314" s="34" t="s">
        <v>1464</v>
      </c>
      <c r="D314" s="35" t="s">
        <v>101</v>
      </c>
      <c r="E314" s="36" t="s">
        <v>1357</v>
      </c>
      <c r="F314" s="35" t="s">
        <v>1465</v>
      </c>
      <c r="G314" s="36" t="s">
        <v>1466</v>
      </c>
      <c r="H314" s="37">
        <v>4508829.26</v>
      </c>
      <c r="I314" s="37">
        <v>1</v>
      </c>
      <c r="J314" s="36" t="s">
        <v>186</v>
      </c>
      <c r="K314" s="38">
        <v>2</v>
      </c>
      <c r="L314" s="38" t="s">
        <v>187</v>
      </c>
      <c r="M314" s="35" t="s">
        <v>188</v>
      </c>
      <c r="N314" s="39">
        <v>0</v>
      </c>
      <c r="O314" s="39">
        <v>0</v>
      </c>
      <c r="P314" s="39">
        <v>0</v>
      </c>
      <c r="Q314" s="35" t="s">
        <v>175</v>
      </c>
      <c r="R314" s="35" t="s">
        <v>175</v>
      </c>
      <c r="S314" s="35" t="s">
        <v>175</v>
      </c>
      <c r="T314" s="35" t="s">
        <v>251</v>
      </c>
      <c r="U314" s="40">
        <v>4</v>
      </c>
    </row>
    <row r="315" spans="2:21" ht="14.5" hidden="1" outlineLevel="3">
      <c r="B315" s="33" t="s">
        <v>1467</v>
      </c>
      <c r="C315" s="34" t="s">
        <v>1468</v>
      </c>
      <c r="D315" s="35" t="s">
        <v>511</v>
      </c>
      <c r="E315" s="36" t="s">
        <v>1357</v>
      </c>
      <c r="F315" s="35" t="s">
        <v>1469</v>
      </c>
      <c r="G315" s="36" t="s">
        <v>1470</v>
      </c>
      <c r="H315" s="37">
        <v>840943.09</v>
      </c>
      <c r="I315" s="37">
        <v>3</v>
      </c>
      <c r="J315" s="36" t="s">
        <v>186</v>
      </c>
      <c r="K315" s="38">
        <v>2</v>
      </c>
      <c r="L315" s="38" t="s">
        <v>187</v>
      </c>
      <c r="M315" s="35" t="s">
        <v>188</v>
      </c>
      <c r="N315" s="39">
        <v>0</v>
      </c>
      <c r="O315" s="39">
        <v>0</v>
      </c>
      <c r="P315" s="39">
        <v>0</v>
      </c>
      <c r="Q315" s="35" t="s">
        <v>175</v>
      </c>
      <c r="R315" s="35" t="s">
        <v>175</v>
      </c>
      <c r="S315" s="35" t="s">
        <v>175</v>
      </c>
      <c r="T315" s="35" t="s">
        <v>318</v>
      </c>
      <c r="U315" s="40">
        <v>4</v>
      </c>
    </row>
    <row r="316" spans="2:21" ht="14.5" hidden="1" outlineLevel="3">
      <c r="B316" s="33" t="s">
        <v>1471</v>
      </c>
      <c r="C316" s="34" t="s">
        <v>1472</v>
      </c>
      <c r="D316" s="35" t="s">
        <v>511</v>
      </c>
      <c r="E316" s="36" t="s">
        <v>1357</v>
      </c>
      <c r="F316" s="35" t="s">
        <v>1473</v>
      </c>
      <c r="G316" s="36" t="s">
        <v>1474</v>
      </c>
      <c r="H316" s="37">
        <v>140864.89000000001</v>
      </c>
      <c r="I316" s="37">
        <v>3</v>
      </c>
      <c r="J316" s="36" t="s">
        <v>186</v>
      </c>
      <c r="K316" s="38">
        <v>2</v>
      </c>
      <c r="L316" s="38" t="s">
        <v>187</v>
      </c>
      <c r="M316" s="35" t="s">
        <v>188</v>
      </c>
      <c r="N316" s="39">
        <v>0</v>
      </c>
      <c r="O316" s="39">
        <v>0</v>
      </c>
      <c r="P316" s="39">
        <v>0</v>
      </c>
      <c r="Q316" s="35" t="s">
        <v>175</v>
      </c>
      <c r="R316" s="35" t="s">
        <v>175</v>
      </c>
      <c r="S316" s="35" t="s">
        <v>175</v>
      </c>
      <c r="T316" s="35" t="s">
        <v>255</v>
      </c>
      <c r="U316" s="40">
        <v>4</v>
      </c>
    </row>
    <row r="317" spans="2:21" ht="14.5" outlineLevel="3">
      <c r="B317" s="33" t="s">
        <v>1475</v>
      </c>
      <c r="C317" s="34" t="s">
        <v>1476</v>
      </c>
      <c r="D317" s="35" t="s">
        <v>101</v>
      </c>
      <c r="E317" s="36" t="s">
        <v>1357</v>
      </c>
      <c r="F317" s="35" t="s">
        <v>1477</v>
      </c>
      <c r="G317" s="36" t="s">
        <v>1478</v>
      </c>
      <c r="H317" s="37">
        <v>42475.38</v>
      </c>
      <c r="I317" s="37">
        <v>1</v>
      </c>
      <c r="J317" s="36" t="s">
        <v>186</v>
      </c>
      <c r="K317" s="38">
        <v>2</v>
      </c>
      <c r="L317" s="38" t="s">
        <v>187</v>
      </c>
      <c r="M317" s="35" t="s">
        <v>188</v>
      </c>
      <c r="N317" s="39">
        <v>0</v>
      </c>
      <c r="O317" s="39">
        <v>0</v>
      </c>
      <c r="P317" s="39">
        <v>0</v>
      </c>
      <c r="Q317" s="35" t="s">
        <v>175</v>
      </c>
      <c r="R317" s="35" t="s">
        <v>175</v>
      </c>
      <c r="S317" s="35" t="s">
        <v>175</v>
      </c>
      <c r="T317" s="35" t="s">
        <v>657</v>
      </c>
      <c r="U317" s="40">
        <v>4</v>
      </c>
    </row>
    <row r="318" spans="2:21" ht="14.5" hidden="1" outlineLevel="3">
      <c r="B318" s="33" t="s">
        <v>1479</v>
      </c>
      <c r="C318" s="34" t="s">
        <v>1480</v>
      </c>
      <c r="D318" s="35" t="s">
        <v>511</v>
      </c>
      <c r="E318" s="36" t="s">
        <v>1357</v>
      </c>
      <c r="F318" s="35" t="s">
        <v>1481</v>
      </c>
      <c r="G318" s="36" t="s">
        <v>1482</v>
      </c>
      <c r="H318" s="37">
        <v>218.12</v>
      </c>
      <c r="I318" s="37">
        <v>3</v>
      </c>
      <c r="J318" s="36" t="s">
        <v>186</v>
      </c>
      <c r="K318" s="38">
        <v>2</v>
      </c>
      <c r="L318" s="38" t="s">
        <v>187</v>
      </c>
      <c r="M318" s="35" t="s">
        <v>188</v>
      </c>
      <c r="N318" s="39">
        <v>0</v>
      </c>
      <c r="O318" s="39">
        <v>0</v>
      </c>
      <c r="P318" s="39">
        <v>0</v>
      </c>
      <c r="Q318" s="35" t="s">
        <v>175</v>
      </c>
      <c r="R318" s="35" t="s">
        <v>175</v>
      </c>
      <c r="S318" s="35" t="s">
        <v>175</v>
      </c>
      <c r="T318" s="35" t="s">
        <v>327</v>
      </c>
      <c r="U318" s="40">
        <v>4</v>
      </c>
    </row>
    <row r="319" spans="2:21" ht="14.5" outlineLevel="3">
      <c r="B319" s="33" t="s">
        <v>1483</v>
      </c>
      <c r="C319" s="34" t="s">
        <v>1484</v>
      </c>
      <c r="D319" s="35" t="s">
        <v>101</v>
      </c>
      <c r="E319" s="36" t="s">
        <v>1357</v>
      </c>
      <c r="F319" s="35" t="s">
        <v>1485</v>
      </c>
      <c r="G319" s="36" t="s">
        <v>1486</v>
      </c>
      <c r="H319" s="37">
        <v>327971.94</v>
      </c>
      <c r="I319" s="37">
        <v>1</v>
      </c>
      <c r="J319" s="36" t="s">
        <v>186</v>
      </c>
      <c r="K319" s="38">
        <v>2</v>
      </c>
      <c r="L319" s="38" t="s">
        <v>187</v>
      </c>
      <c r="M319" s="35" t="s">
        <v>188</v>
      </c>
      <c r="N319" s="39">
        <v>0</v>
      </c>
      <c r="O319" s="39">
        <v>0</v>
      </c>
      <c r="P319" s="39">
        <v>0</v>
      </c>
      <c r="Q319" s="35" t="s">
        <v>175</v>
      </c>
      <c r="R319" s="35" t="s">
        <v>175</v>
      </c>
      <c r="S319" s="35" t="s">
        <v>175</v>
      </c>
      <c r="T319" s="35" t="s">
        <v>332</v>
      </c>
      <c r="U319" s="40">
        <v>4</v>
      </c>
    </row>
    <row r="320" spans="2:21" ht="14.5" hidden="1" outlineLevel="2">
      <c r="B320" s="25" t="s">
        <v>1487</v>
      </c>
      <c r="C320" s="26" t="s">
        <v>1488</v>
      </c>
      <c r="D320" s="27" t="s">
        <v>175</v>
      </c>
      <c r="E320" s="28" t="s">
        <v>175</v>
      </c>
      <c r="F320" s="27" t="s">
        <v>175</v>
      </c>
      <c r="G320" s="28" t="s">
        <v>175</v>
      </c>
      <c r="H320" s="29">
        <v>0</v>
      </c>
      <c r="I320" s="29">
        <v>0</v>
      </c>
      <c r="J320" s="28" t="s">
        <v>175</v>
      </c>
      <c r="K320" s="30">
        <v>0</v>
      </c>
      <c r="L320" s="30" t="s">
        <v>175</v>
      </c>
      <c r="M320" s="27" t="s">
        <v>175</v>
      </c>
      <c r="N320" s="31">
        <v>0</v>
      </c>
      <c r="O320" s="31">
        <v>0</v>
      </c>
      <c r="P320" s="31">
        <v>0</v>
      </c>
      <c r="Q320" s="27" t="s">
        <v>175</v>
      </c>
      <c r="R320" s="27" t="s">
        <v>175</v>
      </c>
      <c r="S320" s="27" t="s">
        <v>1489</v>
      </c>
      <c r="T320" s="27" t="s">
        <v>175</v>
      </c>
      <c r="U320" s="32">
        <v>3</v>
      </c>
    </row>
    <row r="321" spans="2:21" ht="14.5" hidden="1" outlineLevel="3">
      <c r="B321" s="33" t="s">
        <v>1490</v>
      </c>
      <c r="C321" s="34" t="s">
        <v>1491</v>
      </c>
      <c r="D321" s="35" t="s">
        <v>511</v>
      </c>
      <c r="E321" s="36" t="s">
        <v>1357</v>
      </c>
      <c r="F321" s="35" t="s">
        <v>1492</v>
      </c>
      <c r="G321" s="36" t="s">
        <v>1493</v>
      </c>
      <c r="H321" s="37">
        <v>1376986.36</v>
      </c>
      <c r="I321" s="37">
        <v>41</v>
      </c>
      <c r="J321" s="36" t="s">
        <v>186</v>
      </c>
      <c r="K321" s="38">
        <v>2</v>
      </c>
      <c r="L321" s="38" t="s">
        <v>187</v>
      </c>
      <c r="M321" s="35" t="s">
        <v>188</v>
      </c>
      <c r="N321" s="39">
        <v>0</v>
      </c>
      <c r="O321" s="39">
        <v>0</v>
      </c>
      <c r="P321" s="39">
        <v>0</v>
      </c>
      <c r="Q321" s="35" t="s">
        <v>175</v>
      </c>
      <c r="R321" s="35" t="s">
        <v>175</v>
      </c>
      <c r="S321" s="35" t="s">
        <v>175</v>
      </c>
      <c r="T321" s="35" t="s">
        <v>255</v>
      </c>
      <c r="U321" s="40">
        <v>4</v>
      </c>
    </row>
    <row r="322" spans="2:21" ht="14.5" hidden="1" outlineLevel="3">
      <c r="B322" s="33" t="s">
        <v>1494</v>
      </c>
      <c r="C322" s="34" t="s">
        <v>1495</v>
      </c>
      <c r="D322" s="35" t="s">
        <v>511</v>
      </c>
      <c r="E322" s="36" t="s">
        <v>1357</v>
      </c>
      <c r="F322" s="35" t="s">
        <v>1496</v>
      </c>
      <c r="G322" s="36" t="s">
        <v>1497</v>
      </c>
      <c r="H322" s="37">
        <v>302788.64</v>
      </c>
      <c r="I322" s="37">
        <v>1</v>
      </c>
      <c r="J322" s="36" t="s">
        <v>186</v>
      </c>
      <c r="K322" s="38">
        <v>2</v>
      </c>
      <c r="L322" s="38" t="s">
        <v>187</v>
      </c>
      <c r="M322" s="35" t="s">
        <v>188</v>
      </c>
      <c r="N322" s="39">
        <v>0</v>
      </c>
      <c r="O322" s="39">
        <v>0</v>
      </c>
      <c r="P322" s="39">
        <v>0</v>
      </c>
      <c r="Q322" s="35" t="s">
        <v>175</v>
      </c>
      <c r="R322" s="35" t="s">
        <v>175</v>
      </c>
      <c r="S322" s="35" t="s">
        <v>175</v>
      </c>
      <c r="T322" s="35" t="s">
        <v>657</v>
      </c>
      <c r="U322" s="40">
        <v>4</v>
      </c>
    </row>
    <row r="323" spans="2:21" ht="14.5" outlineLevel="3">
      <c r="B323" s="33" t="s">
        <v>1498</v>
      </c>
      <c r="C323" s="34" t="s">
        <v>1499</v>
      </c>
      <c r="D323" s="35" t="s">
        <v>101</v>
      </c>
      <c r="E323" s="36" t="s">
        <v>1357</v>
      </c>
      <c r="F323" s="35" t="s">
        <v>1500</v>
      </c>
      <c r="G323" s="36" t="s">
        <v>1501</v>
      </c>
      <c r="H323" s="37">
        <v>25953.86</v>
      </c>
      <c r="I323" s="37">
        <v>1</v>
      </c>
      <c r="J323" s="36" t="s">
        <v>186</v>
      </c>
      <c r="K323" s="38">
        <v>2</v>
      </c>
      <c r="L323" s="38" t="s">
        <v>187</v>
      </c>
      <c r="M323" s="35" t="s">
        <v>188</v>
      </c>
      <c r="N323" s="39">
        <v>0</v>
      </c>
      <c r="O323" s="39">
        <v>0</v>
      </c>
      <c r="P323" s="39">
        <v>0</v>
      </c>
      <c r="Q323" s="35" t="s">
        <v>175</v>
      </c>
      <c r="R323" s="35" t="s">
        <v>175</v>
      </c>
      <c r="S323" s="35" t="s">
        <v>175</v>
      </c>
      <c r="T323" s="35" t="s">
        <v>327</v>
      </c>
      <c r="U323" s="40">
        <v>4</v>
      </c>
    </row>
    <row r="324" spans="2:21" ht="14.5" hidden="1" outlineLevel="3">
      <c r="B324" s="33" t="s">
        <v>1502</v>
      </c>
      <c r="C324" s="34" t="s">
        <v>1503</v>
      </c>
      <c r="D324" s="35" t="s">
        <v>511</v>
      </c>
      <c r="E324" s="36" t="s">
        <v>1357</v>
      </c>
      <c r="F324" s="35" t="s">
        <v>1504</v>
      </c>
      <c r="G324" s="36" t="s">
        <v>1505</v>
      </c>
      <c r="H324" s="37">
        <v>137181.47</v>
      </c>
      <c r="I324" s="37">
        <v>41</v>
      </c>
      <c r="J324" s="36" t="s">
        <v>186</v>
      </c>
      <c r="K324" s="38">
        <v>2</v>
      </c>
      <c r="L324" s="38" t="s">
        <v>187</v>
      </c>
      <c r="M324" s="35" t="s">
        <v>188</v>
      </c>
      <c r="N324" s="39">
        <v>0</v>
      </c>
      <c r="O324" s="39">
        <v>0</v>
      </c>
      <c r="P324" s="39">
        <v>0</v>
      </c>
      <c r="Q324" s="35" t="s">
        <v>175</v>
      </c>
      <c r="R324" s="35" t="s">
        <v>175</v>
      </c>
      <c r="S324" s="35" t="s">
        <v>175</v>
      </c>
      <c r="T324" s="35" t="s">
        <v>270</v>
      </c>
      <c r="U324" s="40">
        <v>4</v>
      </c>
    </row>
    <row r="325" spans="2:21" ht="14.5" outlineLevel="3">
      <c r="B325" s="33" t="s">
        <v>1506</v>
      </c>
      <c r="C325" s="34" t="s">
        <v>1507</v>
      </c>
      <c r="D325" s="35" t="s">
        <v>101</v>
      </c>
      <c r="E325" s="36" t="s">
        <v>1357</v>
      </c>
      <c r="F325" s="35" t="s">
        <v>1508</v>
      </c>
      <c r="G325" s="36" t="s">
        <v>1509</v>
      </c>
      <c r="H325" s="37">
        <v>929067.71</v>
      </c>
      <c r="I325" s="37">
        <v>1</v>
      </c>
      <c r="J325" s="36" t="s">
        <v>186</v>
      </c>
      <c r="K325" s="38">
        <v>2</v>
      </c>
      <c r="L325" s="38" t="s">
        <v>187</v>
      </c>
      <c r="M325" s="35" t="s">
        <v>188</v>
      </c>
      <c r="N325" s="39">
        <v>0</v>
      </c>
      <c r="O325" s="39">
        <v>0</v>
      </c>
      <c r="P325" s="39">
        <v>0</v>
      </c>
      <c r="Q325" s="35" t="s">
        <v>175</v>
      </c>
      <c r="R325" s="35" t="s">
        <v>175</v>
      </c>
      <c r="S325" s="35" t="s">
        <v>175</v>
      </c>
      <c r="T325" s="35" t="s">
        <v>360</v>
      </c>
      <c r="U325" s="40">
        <v>4</v>
      </c>
    </row>
    <row r="326" spans="2:21" ht="14.5" outlineLevel="3">
      <c r="B326" s="33" t="s">
        <v>1510</v>
      </c>
      <c r="C326" s="34" t="s">
        <v>1511</v>
      </c>
      <c r="D326" s="35" t="s">
        <v>101</v>
      </c>
      <c r="E326" s="36" t="s">
        <v>1357</v>
      </c>
      <c r="F326" s="35" t="s">
        <v>1512</v>
      </c>
      <c r="G326" s="36" t="s">
        <v>1513</v>
      </c>
      <c r="H326" s="37">
        <v>25477.18</v>
      </c>
      <c r="I326" s="37">
        <v>1</v>
      </c>
      <c r="J326" s="36" t="s">
        <v>186</v>
      </c>
      <c r="K326" s="38">
        <v>2</v>
      </c>
      <c r="L326" s="38" t="s">
        <v>187</v>
      </c>
      <c r="M326" s="35" t="s">
        <v>188</v>
      </c>
      <c r="N326" s="39">
        <v>0</v>
      </c>
      <c r="O326" s="39">
        <v>0</v>
      </c>
      <c r="P326" s="39">
        <v>0</v>
      </c>
      <c r="Q326" s="35" t="s">
        <v>175</v>
      </c>
      <c r="R326" s="35" t="s">
        <v>175</v>
      </c>
      <c r="S326" s="35" t="s">
        <v>175</v>
      </c>
      <c r="T326" s="35" t="s">
        <v>275</v>
      </c>
      <c r="U326" s="40">
        <v>4</v>
      </c>
    </row>
    <row r="327" spans="2:21" ht="14.5" outlineLevel="3">
      <c r="B327" s="33" t="s">
        <v>1514</v>
      </c>
      <c r="C327" s="34" t="s">
        <v>1515</v>
      </c>
      <c r="D327" s="35" t="s">
        <v>101</v>
      </c>
      <c r="E327" s="36" t="s">
        <v>1357</v>
      </c>
      <c r="F327" s="35" t="s">
        <v>1516</v>
      </c>
      <c r="G327" s="36" t="s">
        <v>1517</v>
      </c>
      <c r="H327" s="37">
        <v>7247499.4900000002</v>
      </c>
      <c r="I327" s="37">
        <v>1</v>
      </c>
      <c r="J327" s="36" t="s">
        <v>186</v>
      </c>
      <c r="K327" s="38">
        <v>2</v>
      </c>
      <c r="L327" s="38" t="s">
        <v>187</v>
      </c>
      <c r="M327" s="35" t="s">
        <v>188</v>
      </c>
      <c r="N327" s="39">
        <v>0</v>
      </c>
      <c r="O327" s="39">
        <v>0</v>
      </c>
      <c r="P327" s="39">
        <v>0</v>
      </c>
      <c r="Q327" s="35" t="s">
        <v>175</v>
      </c>
      <c r="R327" s="35" t="s">
        <v>175</v>
      </c>
      <c r="S327" s="35" t="s">
        <v>175</v>
      </c>
      <c r="T327" s="35" t="s">
        <v>733</v>
      </c>
      <c r="U327" s="40">
        <v>4</v>
      </c>
    </row>
    <row r="328" spans="2:21" ht="14.5" outlineLevel="3">
      <c r="B328" s="33" t="s">
        <v>1518</v>
      </c>
      <c r="C328" s="34" t="s">
        <v>1519</v>
      </c>
      <c r="D328" s="35" t="s">
        <v>101</v>
      </c>
      <c r="E328" s="36" t="s">
        <v>1357</v>
      </c>
      <c r="F328" s="35" t="s">
        <v>1520</v>
      </c>
      <c r="G328" s="36" t="s">
        <v>1521</v>
      </c>
      <c r="H328" s="37">
        <v>5280349.03</v>
      </c>
      <c r="I328" s="37">
        <v>1</v>
      </c>
      <c r="J328" s="36" t="s">
        <v>186</v>
      </c>
      <c r="K328" s="38">
        <v>2</v>
      </c>
      <c r="L328" s="38" t="s">
        <v>187</v>
      </c>
      <c r="M328" s="35" t="s">
        <v>188</v>
      </c>
      <c r="N328" s="39">
        <v>0</v>
      </c>
      <c r="O328" s="39">
        <v>0</v>
      </c>
      <c r="P328" s="39">
        <v>0</v>
      </c>
      <c r="Q328" s="35" t="s">
        <v>175</v>
      </c>
      <c r="R328" s="35" t="s">
        <v>175</v>
      </c>
      <c r="S328" s="35" t="s">
        <v>175</v>
      </c>
      <c r="T328" s="35" t="s">
        <v>737</v>
      </c>
      <c r="U328" s="40">
        <v>4</v>
      </c>
    </row>
    <row r="329" spans="2:21" ht="14.5" outlineLevel="3">
      <c r="B329" s="33" t="s">
        <v>1522</v>
      </c>
      <c r="C329" s="34" t="s">
        <v>1523</v>
      </c>
      <c r="D329" s="35" t="s">
        <v>101</v>
      </c>
      <c r="E329" s="36" t="s">
        <v>1357</v>
      </c>
      <c r="F329" s="35" t="s">
        <v>1524</v>
      </c>
      <c r="G329" s="36" t="s">
        <v>1525</v>
      </c>
      <c r="H329" s="37">
        <v>8301906.4699999997</v>
      </c>
      <c r="I329" s="37">
        <v>1</v>
      </c>
      <c r="J329" s="36" t="s">
        <v>186</v>
      </c>
      <c r="K329" s="38">
        <v>2</v>
      </c>
      <c r="L329" s="38" t="s">
        <v>187</v>
      </c>
      <c r="M329" s="35" t="s">
        <v>188</v>
      </c>
      <c r="N329" s="39">
        <v>0</v>
      </c>
      <c r="O329" s="39">
        <v>0</v>
      </c>
      <c r="P329" s="39">
        <v>0</v>
      </c>
      <c r="Q329" s="35" t="s">
        <v>175</v>
      </c>
      <c r="R329" s="35" t="s">
        <v>175</v>
      </c>
      <c r="S329" s="35" t="s">
        <v>175</v>
      </c>
      <c r="T329" s="35" t="s">
        <v>289</v>
      </c>
      <c r="U329" s="40">
        <v>4</v>
      </c>
    </row>
    <row r="330" spans="2:21" ht="14.5" outlineLevel="3">
      <c r="B330" s="33" t="s">
        <v>1526</v>
      </c>
      <c r="C330" s="34" t="s">
        <v>1527</v>
      </c>
      <c r="D330" s="35" t="s">
        <v>101</v>
      </c>
      <c r="E330" s="36" t="s">
        <v>1357</v>
      </c>
      <c r="F330" s="35" t="s">
        <v>1528</v>
      </c>
      <c r="G330" s="36" t="s">
        <v>1529</v>
      </c>
      <c r="H330" s="37">
        <v>5852568.2800000003</v>
      </c>
      <c r="I330" s="37">
        <v>1</v>
      </c>
      <c r="J330" s="36" t="s">
        <v>186</v>
      </c>
      <c r="K330" s="38">
        <v>2</v>
      </c>
      <c r="L330" s="38" t="s">
        <v>187</v>
      </c>
      <c r="M330" s="35" t="s">
        <v>188</v>
      </c>
      <c r="N330" s="39">
        <v>0</v>
      </c>
      <c r="O330" s="39">
        <v>0</v>
      </c>
      <c r="P330" s="39">
        <v>0</v>
      </c>
      <c r="Q330" s="35" t="s">
        <v>175</v>
      </c>
      <c r="R330" s="35" t="s">
        <v>175</v>
      </c>
      <c r="S330" s="35" t="s">
        <v>175</v>
      </c>
      <c r="T330" s="35" t="s">
        <v>294</v>
      </c>
      <c r="U330" s="40">
        <v>4</v>
      </c>
    </row>
    <row r="331" spans="2:21" ht="14.5" outlineLevel="3">
      <c r="B331" s="33" t="s">
        <v>1530</v>
      </c>
      <c r="C331" s="34" t="s">
        <v>1531</v>
      </c>
      <c r="D331" s="35" t="s">
        <v>101</v>
      </c>
      <c r="E331" s="36" t="s">
        <v>1357</v>
      </c>
      <c r="F331" s="35" t="s">
        <v>1532</v>
      </c>
      <c r="G331" s="36" t="s">
        <v>1533</v>
      </c>
      <c r="H331" s="37">
        <v>8002038.6399999997</v>
      </c>
      <c r="I331" s="37">
        <v>1</v>
      </c>
      <c r="J331" s="36" t="s">
        <v>186</v>
      </c>
      <c r="K331" s="38">
        <v>2</v>
      </c>
      <c r="L331" s="38" t="s">
        <v>187</v>
      </c>
      <c r="M331" s="35" t="s">
        <v>188</v>
      </c>
      <c r="N331" s="39">
        <v>0</v>
      </c>
      <c r="O331" s="39">
        <v>0</v>
      </c>
      <c r="P331" s="39">
        <v>0</v>
      </c>
      <c r="Q331" s="35" t="s">
        <v>175</v>
      </c>
      <c r="R331" s="35" t="s">
        <v>175</v>
      </c>
      <c r="S331" s="35" t="s">
        <v>175</v>
      </c>
      <c r="T331" s="35" t="s">
        <v>750</v>
      </c>
      <c r="U331" s="40">
        <v>4</v>
      </c>
    </row>
    <row r="332" spans="2:21" ht="14.5" outlineLevel="3">
      <c r="B332" s="33" t="s">
        <v>1534</v>
      </c>
      <c r="C332" s="34" t="s">
        <v>1535</v>
      </c>
      <c r="D332" s="35" t="s">
        <v>101</v>
      </c>
      <c r="E332" s="36" t="s">
        <v>1357</v>
      </c>
      <c r="F332" s="35" t="s">
        <v>1536</v>
      </c>
      <c r="G332" s="36" t="s">
        <v>1537</v>
      </c>
      <c r="H332" s="37">
        <v>5682809.8600000003</v>
      </c>
      <c r="I332" s="37">
        <v>1</v>
      </c>
      <c r="J332" s="36" t="s">
        <v>186</v>
      </c>
      <c r="K332" s="38">
        <v>2</v>
      </c>
      <c r="L332" s="38" t="s">
        <v>187</v>
      </c>
      <c r="M332" s="35" t="s">
        <v>188</v>
      </c>
      <c r="N332" s="39">
        <v>0</v>
      </c>
      <c r="O332" s="39">
        <v>0</v>
      </c>
      <c r="P332" s="39">
        <v>0</v>
      </c>
      <c r="Q332" s="35" t="s">
        <v>175</v>
      </c>
      <c r="R332" s="35" t="s">
        <v>175</v>
      </c>
      <c r="S332" s="35" t="s">
        <v>175</v>
      </c>
      <c r="T332" s="35" t="s">
        <v>755</v>
      </c>
      <c r="U332" s="40">
        <v>4</v>
      </c>
    </row>
    <row r="333" spans="2:21" ht="14.5" outlineLevel="3">
      <c r="B333" s="33" t="s">
        <v>1538</v>
      </c>
      <c r="C333" s="34" t="s">
        <v>1539</v>
      </c>
      <c r="D333" s="35" t="s">
        <v>101</v>
      </c>
      <c r="E333" s="36" t="s">
        <v>1357</v>
      </c>
      <c r="F333" s="35" t="s">
        <v>1540</v>
      </c>
      <c r="G333" s="36" t="s">
        <v>1541</v>
      </c>
      <c r="H333" s="37">
        <v>52119.58</v>
      </c>
      <c r="I333" s="37">
        <v>1</v>
      </c>
      <c r="J333" s="36" t="s">
        <v>186</v>
      </c>
      <c r="K333" s="38">
        <v>2</v>
      </c>
      <c r="L333" s="38" t="s">
        <v>187</v>
      </c>
      <c r="M333" s="35" t="s">
        <v>188</v>
      </c>
      <c r="N333" s="39">
        <v>0</v>
      </c>
      <c r="O333" s="39">
        <v>0</v>
      </c>
      <c r="P333" s="39">
        <v>0</v>
      </c>
      <c r="Q333" s="35" t="s">
        <v>175</v>
      </c>
      <c r="R333" s="35" t="s">
        <v>175</v>
      </c>
      <c r="S333" s="35" t="s">
        <v>175</v>
      </c>
      <c r="T333" s="35" t="s">
        <v>298</v>
      </c>
      <c r="U333" s="40">
        <v>4</v>
      </c>
    </row>
    <row r="334" spans="2:21" ht="14.5" hidden="1" outlineLevel="3">
      <c r="B334" s="33" t="s">
        <v>1542</v>
      </c>
      <c r="C334" s="34" t="s">
        <v>1543</v>
      </c>
      <c r="D334" s="35" t="s">
        <v>511</v>
      </c>
      <c r="E334" s="36" t="s">
        <v>1357</v>
      </c>
      <c r="F334" s="35" t="s">
        <v>1544</v>
      </c>
      <c r="G334" s="36" t="s">
        <v>1545</v>
      </c>
      <c r="H334" s="37">
        <v>27260.58</v>
      </c>
      <c r="I334" s="37">
        <v>73</v>
      </c>
      <c r="J334" s="36" t="s">
        <v>186</v>
      </c>
      <c r="K334" s="38">
        <v>2</v>
      </c>
      <c r="L334" s="38" t="s">
        <v>187</v>
      </c>
      <c r="M334" s="35" t="s">
        <v>188</v>
      </c>
      <c r="N334" s="39">
        <v>0</v>
      </c>
      <c r="O334" s="39">
        <v>0</v>
      </c>
      <c r="P334" s="39">
        <v>0</v>
      </c>
      <c r="Q334" s="35" t="s">
        <v>175</v>
      </c>
      <c r="R334" s="35" t="s">
        <v>175</v>
      </c>
      <c r="S334" s="35" t="s">
        <v>175</v>
      </c>
      <c r="T334" s="35" t="s">
        <v>778</v>
      </c>
      <c r="U334" s="40">
        <v>4</v>
      </c>
    </row>
    <row r="335" spans="2:21" ht="14.5" hidden="1" outlineLevel="3">
      <c r="B335" s="33" t="s">
        <v>1546</v>
      </c>
      <c r="C335" s="34" t="s">
        <v>1547</v>
      </c>
      <c r="D335" s="35" t="s">
        <v>511</v>
      </c>
      <c r="E335" s="36" t="s">
        <v>1357</v>
      </c>
      <c r="F335" s="35" t="s">
        <v>1548</v>
      </c>
      <c r="G335" s="36" t="s">
        <v>1549</v>
      </c>
      <c r="H335" s="37">
        <v>22165.14</v>
      </c>
      <c r="I335" s="37">
        <v>31</v>
      </c>
      <c r="J335" s="36" t="s">
        <v>186</v>
      </c>
      <c r="K335" s="38">
        <v>2</v>
      </c>
      <c r="L335" s="38" t="s">
        <v>187</v>
      </c>
      <c r="M335" s="35" t="s">
        <v>188</v>
      </c>
      <c r="N335" s="39">
        <v>0</v>
      </c>
      <c r="O335" s="39">
        <v>0</v>
      </c>
      <c r="P335" s="39">
        <v>0</v>
      </c>
      <c r="Q335" s="35" t="s">
        <v>175</v>
      </c>
      <c r="R335" s="35" t="s">
        <v>175</v>
      </c>
      <c r="S335" s="35" t="s">
        <v>175</v>
      </c>
      <c r="T335" s="35" t="s">
        <v>783</v>
      </c>
      <c r="U335" s="40">
        <v>4</v>
      </c>
    </row>
    <row r="336" spans="2:21" ht="14.5" hidden="1" outlineLevel="3">
      <c r="B336" s="33" t="s">
        <v>1550</v>
      </c>
      <c r="C336" s="34" t="s">
        <v>1551</v>
      </c>
      <c r="D336" s="35" t="s">
        <v>511</v>
      </c>
      <c r="E336" s="36" t="s">
        <v>1357</v>
      </c>
      <c r="F336" s="35" t="s">
        <v>1552</v>
      </c>
      <c r="G336" s="36" t="s">
        <v>1553</v>
      </c>
      <c r="H336" s="37">
        <v>16220.47</v>
      </c>
      <c r="I336" s="37">
        <v>13</v>
      </c>
      <c r="J336" s="36" t="s">
        <v>186</v>
      </c>
      <c r="K336" s="38">
        <v>2</v>
      </c>
      <c r="L336" s="38" t="s">
        <v>187</v>
      </c>
      <c r="M336" s="35" t="s">
        <v>188</v>
      </c>
      <c r="N336" s="39">
        <v>0</v>
      </c>
      <c r="O336" s="39">
        <v>0</v>
      </c>
      <c r="P336" s="39">
        <v>0</v>
      </c>
      <c r="Q336" s="35" t="s">
        <v>175</v>
      </c>
      <c r="R336" s="35" t="s">
        <v>175</v>
      </c>
      <c r="S336" s="35" t="s">
        <v>175</v>
      </c>
      <c r="T336" s="35" t="s">
        <v>302</v>
      </c>
      <c r="U336" s="40">
        <v>4</v>
      </c>
    </row>
    <row r="337" spans="2:21" ht="14.5" hidden="1" outlineLevel="3">
      <c r="B337" s="33" t="s">
        <v>1554</v>
      </c>
      <c r="C337" s="34" t="s">
        <v>1555</v>
      </c>
      <c r="D337" s="35" t="s">
        <v>511</v>
      </c>
      <c r="E337" s="36" t="s">
        <v>1357</v>
      </c>
      <c r="F337" s="35" t="s">
        <v>1556</v>
      </c>
      <c r="G337" s="36" t="s">
        <v>1557</v>
      </c>
      <c r="H337" s="37">
        <v>174151.96</v>
      </c>
      <c r="I337" s="37">
        <v>2</v>
      </c>
      <c r="J337" s="36" t="s">
        <v>186</v>
      </c>
      <c r="K337" s="38">
        <v>2</v>
      </c>
      <c r="L337" s="38" t="s">
        <v>187</v>
      </c>
      <c r="M337" s="35" t="s">
        <v>188</v>
      </c>
      <c r="N337" s="39">
        <v>0</v>
      </c>
      <c r="O337" s="39">
        <v>0</v>
      </c>
      <c r="P337" s="39">
        <v>0</v>
      </c>
      <c r="Q337" s="35" t="s">
        <v>175</v>
      </c>
      <c r="R337" s="35" t="s">
        <v>175</v>
      </c>
      <c r="S337" s="35" t="s">
        <v>175</v>
      </c>
      <c r="T337" s="35" t="s">
        <v>792</v>
      </c>
      <c r="U337" s="40">
        <v>4</v>
      </c>
    </row>
    <row r="338" spans="2:21" ht="14.5" hidden="1" outlineLevel="3">
      <c r="B338" s="33" t="s">
        <v>1558</v>
      </c>
      <c r="C338" s="34" t="s">
        <v>1559</v>
      </c>
      <c r="D338" s="35" t="s">
        <v>511</v>
      </c>
      <c r="E338" s="36" t="s">
        <v>1357</v>
      </c>
      <c r="F338" s="35" t="s">
        <v>1560</v>
      </c>
      <c r="G338" s="36" t="s">
        <v>1561</v>
      </c>
      <c r="H338" s="37">
        <v>171180.05</v>
      </c>
      <c r="I338" s="37">
        <v>2</v>
      </c>
      <c r="J338" s="36" t="s">
        <v>186</v>
      </c>
      <c r="K338" s="38">
        <v>2</v>
      </c>
      <c r="L338" s="38" t="s">
        <v>187</v>
      </c>
      <c r="M338" s="35" t="s">
        <v>188</v>
      </c>
      <c r="N338" s="39">
        <v>0</v>
      </c>
      <c r="O338" s="39">
        <v>0</v>
      </c>
      <c r="P338" s="39">
        <v>0</v>
      </c>
      <c r="Q338" s="35" t="s">
        <v>175</v>
      </c>
      <c r="R338" s="35" t="s">
        <v>175</v>
      </c>
      <c r="S338" s="35" t="s">
        <v>175</v>
      </c>
      <c r="T338" s="35" t="s">
        <v>797</v>
      </c>
      <c r="U338" s="40">
        <v>4</v>
      </c>
    </row>
    <row r="339" spans="2:21" ht="14.5" hidden="1" outlineLevel="3">
      <c r="B339" s="33" t="s">
        <v>1562</v>
      </c>
      <c r="C339" s="34" t="s">
        <v>1563</v>
      </c>
      <c r="D339" s="35" t="s">
        <v>511</v>
      </c>
      <c r="E339" s="36" t="s">
        <v>1357</v>
      </c>
      <c r="F339" s="35" t="s">
        <v>1564</v>
      </c>
      <c r="G339" s="36" t="s">
        <v>1565</v>
      </c>
      <c r="H339" s="37">
        <v>72523.679999999993</v>
      </c>
      <c r="I339" s="37">
        <v>27</v>
      </c>
      <c r="J339" s="36" t="s">
        <v>186</v>
      </c>
      <c r="K339" s="38">
        <v>2</v>
      </c>
      <c r="L339" s="38" t="s">
        <v>187</v>
      </c>
      <c r="M339" s="35" t="s">
        <v>188</v>
      </c>
      <c r="N339" s="39">
        <v>0</v>
      </c>
      <c r="O339" s="39">
        <v>0</v>
      </c>
      <c r="P339" s="39">
        <v>0</v>
      </c>
      <c r="Q339" s="35" t="s">
        <v>175</v>
      </c>
      <c r="R339" s="35" t="s">
        <v>175</v>
      </c>
      <c r="S339" s="35" t="s">
        <v>175</v>
      </c>
      <c r="T339" s="35" t="s">
        <v>802</v>
      </c>
      <c r="U339" s="40">
        <v>4</v>
      </c>
    </row>
    <row r="340" spans="2:21" ht="14.5" hidden="1" outlineLevel="3">
      <c r="B340" s="33" t="s">
        <v>1566</v>
      </c>
      <c r="C340" s="34" t="s">
        <v>1567</v>
      </c>
      <c r="D340" s="35" t="s">
        <v>511</v>
      </c>
      <c r="E340" s="36" t="s">
        <v>1357</v>
      </c>
      <c r="F340" s="35" t="s">
        <v>1568</v>
      </c>
      <c r="G340" s="36" t="s">
        <v>1569</v>
      </c>
      <c r="H340" s="37">
        <v>208982.36</v>
      </c>
      <c r="I340" s="37">
        <v>6</v>
      </c>
      <c r="J340" s="36" t="s">
        <v>186</v>
      </c>
      <c r="K340" s="38">
        <v>2</v>
      </c>
      <c r="L340" s="38" t="s">
        <v>187</v>
      </c>
      <c r="M340" s="35" t="s">
        <v>188</v>
      </c>
      <c r="N340" s="39">
        <v>0</v>
      </c>
      <c r="O340" s="39">
        <v>0</v>
      </c>
      <c r="P340" s="39">
        <v>0</v>
      </c>
      <c r="Q340" s="35" t="s">
        <v>175</v>
      </c>
      <c r="R340" s="35" t="s">
        <v>175</v>
      </c>
      <c r="S340" s="35" t="s">
        <v>175</v>
      </c>
      <c r="T340" s="35" t="s">
        <v>807</v>
      </c>
      <c r="U340" s="40">
        <v>4</v>
      </c>
    </row>
    <row r="341" spans="2:21" ht="14.5" hidden="1" outlineLevel="3">
      <c r="B341" s="33" t="s">
        <v>1570</v>
      </c>
      <c r="C341" s="34" t="s">
        <v>1571</v>
      </c>
      <c r="D341" s="35" t="s">
        <v>500</v>
      </c>
      <c r="E341" s="36" t="s">
        <v>1357</v>
      </c>
      <c r="F341" s="35" t="s">
        <v>1572</v>
      </c>
      <c r="G341" s="36" t="s">
        <v>1573</v>
      </c>
      <c r="H341" s="37">
        <v>6539.14</v>
      </c>
      <c r="I341" s="37">
        <v>416</v>
      </c>
      <c r="J341" s="36" t="s">
        <v>186</v>
      </c>
      <c r="K341" s="38">
        <v>2</v>
      </c>
      <c r="L341" s="38" t="s">
        <v>187</v>
      </c>
      <c r="M341" s="35" t="s">
        <v>188</v>
      </c>
      <c r="N341" s="39">
        <v>0</v>
      </c>
      <c r="O341" s="39">
        <v>0</v>
      </c>
      <c r="P341" s="39">
        <v>0</v>
      </c>
      <c r="Q341" s="35" t="s">
        <v>175</v>
      </c>
      <c r="R341" s="35" t="s">
        <v>175</v>
      </c>
      <c r="S341" s="35" t="s">
        <v>175</v>
      </c>
      <c r="T341" s="35" t="s">
        <v>812</v>
      </c>
      <c r="U341" s="40">
        <v>4</v>
      </c>
    </row>
    <row r="342" spans="2:21" ht="14.5" hidden="1" outlineLevel="3">
      <c r="B342" s="33" t="s">
        <v>1574</v>
      </c>
      <c r="C342" s="34" t="s">
        <v>1575</v>
      </c>
      <c r="D342" s="35" t="s">
        <v>500</v>
      </c>
      <c r="E342" s="36" t="s">
        <v>1357</v>
      </c>
      <c r="F342" s="35" t="s">
        <v>1576</v>
      </c>
      <c r="G342" s="36" t="s">
        <v>1577</v>
      </c>
      <c r="H342" s="37">
        <v>9966.25</v>
      </c>
      <c r="I342" s="37">
        <v>54</v>
      </c>
      <c r="J342" s="36" t="s">
        <v>186</v>
      </c>
      <c r="K342" s="38">
        <v>2</v>
      </c>
      <c r="L342" s="38" t="s">
        <v>187</v>
      </c>
      <c r="M342" s="35" t="s">
        <v>188</v>
      </c>
      <c r="N342" s="39">
        <v>0</v>
      </c>
      <c r="O342" s="39">
        <v>0</v>
      </c>
      <c r="P342" s="39">
        <v>0</v>
      </c>
      <c r="Q342" s="35" t="s">
        <v>175</v>
      </c>
      <c r="R342" s="35" t="s">
        <v>175</v>
      </c>
      <c r="S342" s="35" t="s">
        <v>175</v>
      </c>
      <c r="T342" s="35" t="s">
        <v>816</v>
      </c>
      <c r="U342" s="40">
        <v>4</v>
      </c>
    </row>
    <row r="343" spans="2:21" ht="14.5" outlineLevel="3">
      <c r="B343" s="33" t="s">
        <v>1578</v>
      </c>
      <c r="C343" s="34" t="s">
        <v>1579</v>
      </c>
      <c r="D343" s="35" t="s">
        <v>101</v>
      </c>
      <c r="E343" s="36" t="s">
        <v>1357</v>
      </c>
      <c r="F343" s="35" t="s">
        <v>1580</v>
      </c>
      <c r="G343" s="36" t="s">
        <v>1581</v>
      </c>
      <c r="H343" s="37">
        <v>152460.38</v>
      </c>
      <c r="I343" s="37">
        <v>1</v>
      </c>
      <c r="J343" s="36" t="s">
        <v>186</v>
      </c>
      <c r="K343" s="38">
        <v>2</v>
      </c>
      <c r="L343" s="38" t="s">
        <v>187</v>
      </c>
      <c r="M343" s="35" t="s">
        <v>188</v>
      </c>
      <c r="N343" s="39">
        <v>0</v>
      </c>
      <c r="O343" s="39">
        <v>0</v>
      </c>
      <c r="P343" s="39">
        <v>0</v>
      </c>
      <c r="Q343" s="35" t="s">
        <v>175</v>
      </c>
      <c r="R343" s="35" t="s">
        <v>175</v>
      </c>
      <c r="S343" s="35" t="s">
        <v>175</v>
      </c>
      <c r="T343" s="35" t="s">
        <v>820</v>
      </c>
      <c r="U343" s="40">
        <v>4</v>
      </c>
    </row>
    <row r="344" spans="2:21" ht="14.5" hidden="1" outlineLevel="3">
      <c r="B344" s="33" t="s">
        <v>1582</v>
      </c>
      <c r="C344" s="34" t="s">
        <v>1583</v>
      </c>
      <c r="D344" s="35" t="s">
        <v>500</v>
      </c>
      <c r="E344" s="36" t="s">
        <v>1357</v>
      </c>
      <c r="F344" s="35" t="s">
        <v>1584</v>
      </c>
      <c r="G344" s="36" t="s">
        <v>1585</v>
      </c>
      <c r="H344" s="37">
        <v>2314.11</v>
      </c>
      <c r="I344" s="37">
        <v>385</v>
      </c>
      <c r="J344" s="36" t="s">
        <v>186</v>
      </c>
      <c r="K344" s="38">
        <v>2</v>
      </c>
      <c r="L344" s="38" t="s">
        <v>187</v>
      </c>
      <c r="M344" s="35" t="s">
        <v>188</v>
      </c>
      <c r="N344" s="39">
        <v>0</v>
      </c>
      <c r="O344" s="39">
        <v>0</v>
      </c>
      <c r="P344" s="39">
        <v>0</v>
      </c>
      <c r="Q344" s="35" t="s">
        <v>175</v>
      </c>
      <c r="R344" s="35" t="s">
        <v>175</v>
      </c>
      <c r="S344" s="35" t="s">
        <v>175</v>
      </c>
      <c r="T344" s="35" t="s">
        <v>474</v>
      </c>
      <c r="U344" s="40">
        <v>4</v>
      </c>
    </row>
    <row r="345" spans="2:21" ht="14.5" hidden="1" outlineLevel="3">
      <c r="B345" s="33" t="s">
        <v>1586</v>
      </c>
      <c r="C345" s="34" t="s">
        <v>1587</v>
      </c>
      <c r="D345" s="35" t="s">
        <v>500</v>
      </c>
      <c r="E345" s="36" t="s">
        <v>1357</v>
      </c>
      <c r="F345" s="35" t="s">
        <v>1588</v>
      </c>
      <c r="G345" s="36" t="s">
        <v>1589</v>
      </c>
      <c r="H345" s="37">
        <v>3150.56</v>
      </c>
      <c r="I345" s="37">
        <v>165</v>
      </c>
      <c r="J345" s="36" t="s">
        <v>186</v>
      </c>
      <c r="K345" s="38">
        <v>2</v>
      </c>
      <c r="L345" s="38" t="s">
        <v>187</v>
      </c>
      <c r="M345" s="35" t="s">
        <v>188</v>
      </c>
      <c r="N345" s="39">
        <v>0</v>
      </c>
      <c r="O345" s="39">
        <v>0</v>
      </c>
      <c r="P345" s="39">
        <v>0</v>
      </c>
      <c r="Q345" s="35" t="s">
        <v>175</v>
      </c>
      <c r="R345" s="35" t="s">
        <v>175</v>
      </c>
      <c r="S345" s="35" t="s">
        <v>175</v>
      </c>
      <c r="T345" s="35" t="s">
        <v>478</v>
      </c>
      <c r="U345" s="40">
        <v>4</v>
      </c>
    </row>
    <row r="346" spans="2:21" ht="14.5" hidden="1" outlineLevel="2">
      <c r="B346" s="25" t="s">
        <v>1590</v>
      </c>
      <c r="C346" s="26" t="s">
        <v>1591</v>
      </c>
      <c r="D346" s="27" t="s">
        <v>175</v>
      </c>
      <c r="E346" s="28" t="s">
        <v>175</v>
      </c>
      <c r="F346" s="27" t="s">
        <v>175</v>
      </c>
      <c r="G346" s="28" t="s">
        <v>175</v>
      </c>
      <c r="H346" s="29">
        <v>0</v>
      </c>
      <c r="I346" s="29">
        <v>0</v>
      </c>
      <c r="J346" s="28" t="s">
        <v>175</v>
      </c>
      <c r="K346" s="30">
        <v>0</v>
      </c>
      <c r="L346" s="30" t="s">
        <v>175</v>
      </c>
      <c r="M346" s="27" t="s">
        <v>175</v>
      </c>
      <c r="N346" s="31">
        <v>0</v>
      </c>
      <c r="O346" s="31">
        <v>0</v>
      </c>
      <c r="P346" s="31">
        <v>0</v>
      </c>
      <c r="Q346" s="27" t="s">
        <v>175</v>
      </c>
      <c r="R346" s="27" t="s">
        <v>175</v>
      </c>
      <c r="S346" s="27" t="s">
        <v>1592</v>
      </c>
      <c r="T346" s="27" t="s">
        <v>175</v>
      </c>
      <c r="U346" s="32">
        <v>3</v>
      </c>
    </row>
    <row r="347" spans="2:21" ht="14.5" hidden="1" outlineLevel="3">
      <c r="B347" s="33" t="s">
        <v>1593</v>
      </c>
      <c r="C347" s="34" t="s">
        <v>1594</v>
      </c>
      <c r="D347" s="35" t="s">
        <v>511</v>
      </c>
      <c r="E347" s="36" t="s">
        <v>1357</v>
      </c>
      <c r="F347" s="35" t="s">
        <v>1595</v>
      </c>
      <c r="G347" s="36" t="s">
        <v>1596</v>
      </c>
      <c r="H347" s="37">
        <v>178789.62</v>
      </c>
      <c r="I347" s="37">
        <v>1</v>
      </c>
      <c r="J347" s="36" t="s">
        <v>186</v>
      </c>
      <c r="K347" s="38">
        <v>2</v>
      </c>
      <c r="L347" s="38" t="s">
        <v>187</v>
      </c>
      <c r="M347" s="35" t="s">
        <v>188</v>
      </c>
      <c r="N347" s="39">
        <v>0</v>
      </c>
      <c r="O347" s="39">
        <v>0</v>
      </c>
      <c r="P347" s="39">
        <v>0</v>
      </c>
      <c r="Q347" s="35" t="s">
        <v>175</v>
      </c>
      <c r="R347" s="35" t="s">
        <v>175</v>
      </c>
      <c r="S347" s="35" t="s">
        <v>175</v>
      </c>
      <c r="T347" s="35" t="s">
        <v>189</v>
      </c>
      <c r="U347" s="40">
        <v>4</v>
      </c>
    </row>
    <row r="348" spans="2:21" ht="14.5" hidden="1" outlineLevel="3">
      <c r="B348" s="33" t="s">
        <v>1597</v>
      </c>
      <c r="C348" s="34" t="s">
        <v>1598</v>
      </c>
      <c r="D348" s="35" t="s">
        <v>511</v>
      </c>
      <c r="E348" s="36" t="s">
        <v>1357</v>
      </c>
      <c r="F348" s="35" t="s">
        <v>1599</v>
      </c>
      <c r="G348" s="36" t="s">
        <v>1600</v>
      </c>
      <c r="H348" s="37">
        <v>178789.62</v>
      </c>
      <c r="I348" s="37">
        <v>1</v>
      </c>
      <c r="J348" s="36" t="s">
        <v>186</v>
      </c>
      <c r="K348" s="38">
        <v>2</v>
      </c>
      <c r="L348" s="38" t="s">
        <v>187</v>
      </c>
      <c r="M348" s="35" t="s">
        <v>188</v>
      </c>
      <c r="N348" s="39">
        <v>0</v>
      </c>
      <c r="O348" s="39">
        <v>0</v>
      </c>
      <c r="P348" s="39">
        <v>0</v>
      </c>
      <c r="Q348" s="35" t="s">
        <v>175</v>
      </c>
      <c r="R348" s="35" t="s">
        <v>175</v>
      </c>
      <c r="S348" s="35" t="s">
        <v>175</v>
      </c>
      <c r="T348" s="35" t="s">
        <v>194</v>
      </c>
      <c r="U348" s="40">
        <v>4</v>
      </c>
    </row>
    <row r="349" spans="2:21" ht="14.5" hidden="1" outlineLevel="3">
      <c r="B349" s="33" t="s">
        <v>1601</v>
      </c>
      <c r="C349" s="34" t="s">
        <v>1602</v>
      </c>
      <c r="D349" s="35" t="s">
        <v>500</v>
      </c>
      <c r="E349" s="36" t="s">
        <v>1357</v>
      </c>
      <c r="F349" s="35" t="s">
        <v>1603</v>
      </c>
      <c r="G349" s="36" t="s">
        <v>1604</v>
      </c>
      <c r="H349" s="37">
        <v>49117.87</v>
      </c>
      <c r="I349" s="37">
        <v>1</v>
      </c>
      <c r="J349" s="36" t="s">
        <v>186</v>
      </c>
      <c r="K349" s="38">
        <v>2</v>
      </c>
      <c r="L349" s="38" t="s">
        <v>187</v>
      </c>
      <c r="M349" s="35" t="s">
        <v>188</v>
      </c>
      <c r="N349" s="39">
        <v>0</v>
      </c>
      <c r="O349" s="39">
        <v>0</v>
      </c>
      <c r="P349" s="39">
        <v>0</v>
      </c>
      <c r="Q349" s="35" t="s">
        <v>175</v>
      </c>
      <c r="R349" s="35" t="s">
        <v>175</v>
      </c>
      <c r="S349" s="35" t="s">
        <v>175</v>
      </c>
      <c r="T349" s="35" t="s">
        <v>199</v>
      </c>
      <c r="U349" s="40">
        <v>4</v>
      </c>
    </row>
    <row r="350" spans="2:21" ht="14.5" hidden="1" outlineLevel="3">
      <c r="B350" s="33" t="s">
        <v>1605</v>
      </c>
      <c r="C350" s="34" t="s">
        <v>1606</v>
      </c>
      <c r="D350" s="35" t="s">
        <v>500</v>
      </c>
      <c r="E350" s="36" t="s">
        <v>1357</v>
      </c>
      <c r="F350" s="35" t="s">
        <v>1607</v>
      </c>
      <c r="G350" s="36" t="s">
        <v>1608</v>
      </c>
      <c r="H350" s="37">
        <v>49117.87</v>
      </c>
      <c r="I350" s="37">
        <v>1</v>
      </c>
      <c r="J350" s="36" t="s">
        <v>186</v>
      </c>
      <c r="K350" s="38">
        <v>2</v>
      </c>
      <c r="L350" s="38" t="s">
        <v>187</v>
      </c>
      <c r="M350" s="35" t="s">
        <v>188</v>
      </c>
      <c r="N350" s="39">
        <v>0</v>
      </c>
      <c r="O350" s="39">
        <v>0</v>
      </c>
      <c r="P350" s="39">
        <v>0</v>
      </c>
      <c r="Q350" s="35" t="s">
        <v>175</v>
      </c>
      <c r="R350" s="35" t="s">
        <v>175</v>
      </c>
      <c r="S350" s="35" t="s">
        <v>175</v>
      </c>
      <c r="T350" s="35" t="s">
        <v>204</v>
      </c>
      <c r="U350" s="40">
        <v>4</v>
      </c>
    </row>
    <row r="351" spans="2:21" ht="14.5" hidden="1" outlineLevel="3">
      <c r="B351" s="33" t="s">
        <v>1609</v>
      </c>
      <c r="C351" s="34" t="s">
        <v>1610</v>
      </c>
      <c r="D351" s="35" t="s">
        <v>511</v>
      </c>
      <c r="E351" s="36" t="s">
        <v>1357</v>
      </c>
      <c r="F351" s="35" t="s">
        <v>1611</v>
      </c>
      <c r="G351" s="36" t="s">
        <v>1612</v>
      </c>
      <c r="H351" s="37">
        <v>139986.47</v>
      </c>
      <c r="I351" s="37">
        <v>1</v>
      </c>
      <c r="J351" s="36" t="s">
        <v>186</v>
      </c>
      <c r="K351" s="38">
        <v>2</v>
      </c>
      <c r="L351" s="38" t="s">
        <v>187</v>
      </c>
      <c r="M351" s="35" t="s">
        <v>188</v>
      </c>
      <c r="N351" s="39">
        <v>0</v>
      </c>
      <c r="O351" s="39">
        <v>0</v>
      </c>
      <c r="P351" s="39">
        <v>0</v>
      </c>
      <c r="Q351" s="35" t="s">
        <v>175</v>
      </c>
      <c r="R351" s="35" t="s">
        <v>175</v>
      </c>
      <c r="S351" s="35" t="s">
        <v>175</v>
      </c>
      <c r="T351" s="35" t="s">
        <v>209</v>
      </c>
      <c r="U351" s="40">
        <v>4</v>
      </c>
    </row>
    <row r="352" spans="2:21" ht="14.5" hidden="1" outlineLevel="3">
      <c r="B352" s="33" t="s">
        <v>1613</v>
      </c>
      <c r="C352" s="34" t="s">
        <v>1614</v>
      </c>
      <c r="D352" s="35" t="s">
        <v>500</v>
      </c>
      <c r="E352" s="36" t="s">
        <v>1357</v>
      </c>
      <c r="F352" s="35" t="s">
        <v>1615</v>
      </c>
      <c r="G352" s="36" t="s">
        <v>1616</v>
      </c>
      <c r="H352" s="37">
        <v>49117.87</v>
      </c>
      <c r="I352" s="37">
        <v>1</v>
      </c>
      <c r="J352" s="36" t="s">
        <v>186</v>
      </c>
      <c r="K352" s="38">
        <v>2</v>
      </c>
      <c r="L352" s="38" t="s">
        <v>187</v>
      </c>
      <c r="M352" s="35" t="s">
        <v>188</v>
      </c>
      <c r="N352" s="39">
        <v>0</v>
      </c>
      <c r="O352" s="39">
        <v>0</v>
      </c>
      <c r="P352" s="39">
        <v>0</v>
      </c>
      <c r="Q352" s="35" t="s">
        <v>175</v>
      </c>
      <c r="R352" s="35" t="s">
        <v>175</v>
      </c>
      <c r="S352" s="35" t="s">
        <v>175</v>
      </c>
      <c r="T352" s="35" t="s">
        <v>214</v>
      </c>
      <c r="U352" s="40">
        <v>4</v>
      </c>
    </row>
    <row r="353" spans="2:21" ht="14.5" hidden="1" outlineLevel="3">
      <c r="B353" s="33" t="s">
        <v>1617</v>
      </c>
      <c r="C353" s="34" t="s">
        <v>1618</v>
      </c>
      <c r="D353" s="35" t="s">
        <v>500</v>
      </c>
      <c r="E353" s="36" t="s">
        <v>1357</v>
      </c>
      <c r="F353" s="35" t="s">
        <v>1619</v>
      </c>
      <c r="G353" s="36" t="s">
        <v>1620</v>
      </c>
      <c r="H353" s="37">
        <v>49117.87</v>
      </c>
      <c r="I353" s="37">
        <v>1</v>
      </c>
      <c r="J353" s="36" t="s">
        <v>186</v>
      </c>
      <c r="K353" s="38">
        <v>2</v>
      </c>
      <c r="L353" s="38" t="s">
        <v>187</v>
      </c>
      <c r="M353" s="35" t="s">
        <v>188</v>
      </c>
      <c r="N353" s="39">
        <v>0</v>
      </c>
      <c r="O353" s="39">
        <v>0</v>
      </c>
      <c r="P353" s="39">
        <v>0</v>
      </c>
      <c r="Q353" s="35" t="s">
        <v>175</v>
      </c>
      <c r="R353" s="35" t="s">
        <v>175</v>
      </c>
      <c r="S353" s="35" t="s">
        <v>175</v>
      </c>
      <c r="T353" s="35" t="s">
        <v>242</v>
      </c>
      <c r="U353" s="40">
        <v>4</v>
      </c>
    </row>
    <row r="354" spans="2:21" ht="14.5" hidden="1" outlineLevel="3">
      <c r="B354" s="33" t="s">
        <v>1621</v>
      </c>
      <c r="C354" s="34" t="s">
        <v>1622</v>
      </c>
      <c r="D354" s="35" t="s">
        <v>511</v>
      </c>
      <c r="E354" s="36" t="s">
        <v>1357</v>
      </c>
      <c r="F354" s="35" t="s">
        <v>1623</v>
      </c>
      <c r="G354" s="36" t="s">
        <v>1624</v>
      </c>
      <c r="H354" s="37">
        <v>112969.48</v>
      </c>
      <c r="I354" s="37">
        <v>1</v>
      </c>
      <c r="J354" s="36" t="s">
        <v>186</v>
      </c>
      <c r="K354" s="38">
        <v>2</v>
      </c>
      <c r="L354" s="38" t="s">
        <v>187</v>
      </c>
      <c r="M354" s="35" t="s">
        <v>188</v>
      </c>
      <c r="N354" s="39">
        <v>0</v>
      </c>
      <c r="O354" s="39">
        <v>0</v>
      </c>
      <c r="P354" s="39">
        <v>0</v>
      </c>
      <c r="Q354" s="35" t="s">
        <v>175</v>
      </c>
      <c r="R354" s="35" t="s">
        <v>175</v>
      </c>
      <c r="S354" s="35" t="s">
        <v>175</v>
      </c>
      <c r="T354" s="35" t="s">
        <v>246</v>
      </c>
      <c r="U354" s="40">
        <v>4</v>
      </c>
    </row>
    <row r="355" spans="2:21" ht="14.5" hidden="1" outlineLevel="3">
      <c r="B355" s="33" t="s">
        <v>1625</v>
      </c>
      <c r="C355" s="34" t="s">
        <v>1626</v>
      </c>
      <c r="D355" s="35" t="s">
        <v>511</v>
      </c>
      <c r="E355" s="36" t="s">
        <v>1357</v>
      </c>
      <c r="F355" s="35" t="s">
        <v>1627</v>
      </c>
      <c r="G355" s="36" t="s">
        <v>1628</v>
      </c>
      <c r="H355" s="37">
        <v>458026.56</v>
      </c>
      <c r="I355" s="37">
        <v>1</v>
      </c>
      <c r="J355" s="36" t="s">
        <v>186</v>
      </c>
      <c r="K355" s="38">
        <v>2</v>
      </c>
      <c r="L355" s="38" t="s">
        <v>187</v>
      </c>
      <c r="M355" s="35" t="s">
        <v>188</v>
      </c>
      <c r="N355" s="39">
        <v>0</v>
      </c>
      <c r="O355" s="39">
        <v>0</v>
      </c>
      <c r="P355" s="39">
        <v>0</v>
      </c>
      <c r="Q355" s="35" t="s">
        <v>175</v>
      </c>
      <c r="R355" s="35" t="s">
        <v>175</v>
      </c>
      <c r="S355" s="35" t="s">
        <v>175</v>
      </c>
      <c r="T355" s="35" t="s">
        <v>251</v>
      </c>
      <c r="U355" s="40">
        <v>4</v>
      </c>
    </row>
    <row r="356" spans="2:21" ht="14.5" hidden="1" outlineLevel="3">
      <c r="B356" s="33" t="s">
        <v>1629</v>
      </c>
      <c r="C356" s="34" t="s">
        <v>1630</v>
      </c>
      <c r="D356" s="35" t="s">
        <v>511</v>
      </c>
      <c r="E356" s="36" t="s">
        <v>1357</v>
      </c>
      <c r="F356" s="35" t="s">
        <v>1631</v>
      </c>
      <c r="G356" s="36" t="s">
        <v>1632</v>
      </c>
      <c r="H356" s="37">
        <v>730632.35</v>
      </c>
      <c r="I356" s="37">
        <v>1</v>
      </c>
      <c r="J356" s="36" t="s">
        <v>186</v>
      </c>
      <c r="K356" s="38">
        <v>2</v>
      </c>
      <c r="L356" s="38" t="s">
        <v>187</v>
      </c>
      <c r="M356" s="35" t="s">
        <v>188</v>
      </c>
      <c r="N356" s="39">
        <v>0</v>
      </c>
      <c r="O356" s="39">
        <v>0</v>
      </c>
      <c r="P356" s="39">
        <v>0</v>
      </c>
      <c r="Q356" s="35" t="s">
        <v>175</v>
      </c>
      <c r="R356" s="35" t="s">
        <v>175</v>
      </c>
      <c r="S356" s="35" t="s">
        <v>175</v>
      </c>
      <c r="T356" s="35" t="s">
        <v>318</v>
      </c>
      <c r="U356" s="40">
        <v>4</v>
      </c>
    </row>
    <row r="357" spans="2:21" ht="14.5" hidden="1" outlineLevel="3">
      <c r="B357" s="33" t="s">
        <v>1633</v>
      </c>
      <c r="C357" s="34" t="s">
        <v>1634</v>
      </c>
      <c r="D357" s="35" t="s">
        <v>511</v>
      </c>
      <c r="E357" s="36" t="s">
        <v>1357</v>
      </c>
      <c r="F357" s="35" t="s">
        <v>1635</v>
      </c>
      <c r="G357" s="36" t="s">
        <v>1636</v>
      </c>
      <c r="H357" s="37">
        <v>71835.02</v>
      </c>
      <c r="I357" s="37">
        <v>1</v>
      </c>
      <c r="J357" s="36" t="s">
        <v>186</v>
      </c>
      <c r="K357" s="38">
        <v>2</v>
      </c>
      <c r="L357" s="38" t="s">
        <v>187</v>
      </c>
      <c r="M357" s="35" t="s">
        <v>188</v>
      </c>
      <c r="N357" s="39">
        <v>0</v>
      </c>
      <c r="O357" s="39">
        <v>0</v>
      </c>
      <c r="P357" s="39">
        <v>0</v>
      </c>
      <c r="Q357" s="35" t="s">
        <v>175</v>
      </c>
      <c r="R357" s="35" t="s">
        <v>175</v>
      </c>
      <c r="S357" s="35" t="s">
        <v>175</v>
      </c>
      <c r="T357" s="35" t="s">
        <v>255</v>
      </c>
      <c r="U357" s="40">
        <v>4</v>
      </c>
    </row>
    <row r="358" spans="2:21" ht="14.5" hidden="1" outlineLevel="3">
      <c r="B358" s="33" t="s">
        <v>1637</v>
      </c>
      <c r="C358" s="34" t="s">
        <v>1638</v>
      </c>
      <c r="D358" s="35" t="s">
        <v>500</v>
      </c>
      <c r="E358" s="36" t="s">
        <v>1357</v>
      </c>
      <c r="F358" s="35" t="s">
        <v>1639</v>
      </c>
      <c r="G358" s="36" t="s">
        <v>1640</v>
      </c>
      <c r="H358" s="37">
        <v>62748.160000000003</v>
      </c>
      <c r="I358" s="37">
        <v>1</v>
      </c>
      <c r="J358" s="36" t="s">
        <v>186</v>
      </c>
      <c r="K358" s="38">
        <v>2</v>
      </c>
      <c r="L358" s="38" t="s">
        <v>187</v>
      </c>
      <c r="M358" s="35" t="s">
        <v>188</v>
      </c>
      <c r="N358" s="39">
        <v>0</v>
      </c>
      <c r="O358" s="39">
        <v>0</v>
      </c>
      <c r="P358" s="39">
        <v>0</v>
      </c>
      <c r="Q358" s="35" t="s">
        <v>175</v>
      </c>
      <c r="R358" s="35" t="s">
        <v>175</v>
      </c>
      <c r="S358" s="35" t="s">
        <v>175</v>
      </c>
      <c r="T358" s="35" t="s">
        <v>657</v>
      </c>
      <c r="U358" s="40">
        <v>4</v>
      </c>
    </row>
    <row r="359" spans="2:21" ht="14.5" hidden="1" outlineLevel="3">
      <c r="B359" s="33" t="s">
        <v>1641</v>
      </c>
      <c r="C359" s="34" t="s">
        <v>1642</v>
      </c>
      <c r="D359" s="35" t="s">
        <v>511</v>
      </c>
      <c r="E359" s="36" t="s">
        <v>1357</v>
      </c>
      <c r="F359" s="35" t="s">
        <v>1643</v>
      </c>
      <c r="G359" s="36" t="s">
        <v>1644</v>
      </c>
      <c r="H359" s="37">
        <v>30944.16</v>
      </c>
      <c r="I359" s="37">
        <v>1</v>
      </c>
      <c r="J359" s="36" t="s">
        <v>186</v>
      </c>
      <c r="K359" s="38">
        <v>2</v>
      </c>
      <c r="L359" s="38" t="s">
        <v>187</v>
      </c>
      <c r="M359" s="35" t="s">
        <v>188</v>
      </c>
      <c r="N359" s="39">
        <v>0</v>
      </c>
      <c r="O359" s="39">
        <v>0</v>
      </c>
      <c r="P359" s="39">
        <v>0</v>
      </c>
      <c r="Q359" s="35" t="s">
        <v>175</v>
      </c>
      <c r="R359" s="35" t="s">
        <v>175</v>
      </c>
      <c r="S359" s="35" t="s">
        <v>175</v>
      </c>
      <c r="T359" s="35" t="s">
        <v>327</v>
      </c>
      <c r="U359" s="40">
        <v>4</v>
      </c>
    </row>
    <row r="360" spans="2:21" ht="14.5" hidden="1" outlineLevel="3">
      <c r="B360" s="33" t="s">
        <v>1645</v>
      </c>
      <c r="C360" s="34" t="s">
        <v>1646</v>
      </c>
      <c r="D360" s="35" t="s">
        <v>511</v>
      </c>
      <c r="E360" s="36" t="s">
        <v>1357</v>
      </c>
      <c r="F360" s="35" t="s">
        <v>1647</v>
      </c>
      <c r="G360" s="36" t="s">
        <v>1648</v>
      </c>
      <c r="H360" s="37">
        <v>8492.39</v>
      </c>
      <c r="I360" s="37">
        <v>1</v>
      </c>
      <c r="J360" s="36" t="s">
        <v>186</v>
      </c>
      <c r="K360" s="38">
        <v>2</v>
      </c>
      <c r="L360" s="38" t="s">
        <v>187</v>
      </c>
      <c r="M360" s="35" t="s">
        <v>188</v>
      </c>
      <c r="N360" s="39">
        <v>0</v>
      </c>
      <c r="O360" s="39">
        <v>0</v>
      </c>
      <c r="P360" s="39">
        <v>0</v>
      </c>
      <c r="Q360" s="35" t="s">
        <v>175</v>
      </c>
      <c r="R360" s="35" t="s">
        <v>175</v>
      </c>
      <c r="S360" s="35" t="s">
        <v>175</v>
      </c>
      <c r="T360" s="35" t="s">
        <v>332</v>
      </c>
      <c r="U360" s="40">
        <v>4</v>
      </c>
    </row>
    <row r="361" spans="2:21" ht="14.5" hidden="1" outlineLevel="3">
      <c r="B361" s="33" t="s">
        <v>1649</v>
      </c>
      <c r="C361" s="34" t="s">
        <v>1650</v>
      </c>
      <c r="D361" s="35" t="s">
        <v>511</v>
      </c>
      <c r="E361" s="36" t="s">
        <v>1357</v>
      </c>
      <c r="F361" s="35" t="s">
        <v>1651</v>
      </c>
      <c r="G361" s="36" t="s">
        <v>1652</v>
      </c>
      <c r="H361" s="37">
        <v>308209.58</v>
      </c>
      <c r="I361" s="37">
        <v>3</v>
      </c>
      <c r="J361" s="36" t="s">
        <v>186</v>
      </c>
      <c r="K361" s="38">
        <v>2</v>
      </c>
      <c r="L361" s="38" t="s">
        <v>187</v>
      </c>
      <c r="M361" s="35" t="s">
        <v>188</v>
      </c>
      <c r="N361" s="39">
        <v>0</v>
      </c>
      <c r="O361" s="39">
        <v>0</v>
      </c>
      <c r="P361" s="39">
        <v>0</v>
      </c>
      <c r="Q361" s="35" t="s">
        <v>175</v>
      </c>
      <c r="R361" s="35" t="s">
        <v>175</v>
      </c>
      <c r="S361" s="35" t="s">
        <v>175</v>
      </c>
      <c r="T361" s="35" t="s">
        <v>270</v>
      </c>
      <c r="U361" s="40">
        <v>4</v>
      </c>
    </row>
    <row r="362" spans="2:21" ht="14.5" hidden="1" outlineLevel="3">
      <c r="B362" s="33" t="s">
        <v>1653</v>
      </c>
      <c r="C362" s="34" t="s">
        <v>1594</v>
      </c>
      <c r="D362" s="35" t="s">
        <v>511</v>
      </c>
      <c r="E362" s="36" t="s">
        <v>1357</v>
      </c>
      <c r="F362" s="35" t="s">
        <v>1654</v>
      </c>
      <c r="G362" s="36" t="s">
        <v>1596</v>
      </c>
      <c r="H362" s="37">
        <v>103368.69</v>
      </c>
      <c r="I362" s="37">
        <v>3</v>
      </c>
      <c r="J362" s="36" t="s">
        <v>186</v>
      </c>
      <c r="K362" s="38">
        <v>2</v>
      </c>
      <c r="L362" s="38" t="s">
        <v>187</v>
      </c>
      <c r="M362" s="35" t="s">
        <v>188</v>
      </c>
      <c r="N362" s="39">
        <v>0</v>
      </c>
      <c r="O362" s="39">
        <v>0</v>
      </c>
      <c r="P362" s="39">
        <v>0</v>
      </c>
      <c r="Q362" s="35" t="s">
        <v>175</v>
      </c>
      <c r="R362" s="35" t="s">
        <v>175</v>
      </c>
      <c r="S362" s="35" t="s">
        <v>175</v>
      </c>
      <c r="T362" s="35" t="s">
        <v>360</v>
      </c>
      <c r="U362" s="40">
        <v>4</v>
      </c>
    </row>
    <row r="363" spans="2:21" ht="14.5" hidden="1" outlineLevel="3">
      <c r="B363" s="33" t="s">
        <v>1655</v>
      </c>
      <c r="C363" s="34" t="s">
        <v>1598</v>
      </c>
      <c r="D363" s="35" t="s">
        <v>500</v>
      </c>
      <c r="E363" s="36" t="s">
        <v>1357</v>
      </c>
      <c r="F363" s="35" t="s">
        <v>1656</v>
      </c>
      <c r="G363" s="36" t="s">
        <v>1600</v>
      </c>
      <c r="H363" s="37">
        <v>87921.03</v>
      </c>
      <c r="I363" s="37">
        <v>3</v>
      </c>
      <c r="J363" s="36" t="s">
        <v>186</v>
      </c>
      <c r="K363" s="38">
        <v>2</v>
      </c>
      <c r="L363" s="38" t="s">
        <v>187</v>
      </c>
      <c r="M363" s="35" t="s">
        <v>188</v>
      </c>
      <c r="N363" s="39">
        <v>0</v>
      </c>
      <c r="O363" s="39">
        <v>0</v>
      </c>
      <c r="P363" s="39">
        <v>0</v>
      </c>
      <c r="Q363" s="35" t="s">
        <v>175</v>
      </c>
      <c r="R363" s="35" t="s">
        <v>175</v>
      </c>
      <c r="S363" s="35" t="s">
        <v>175</v>
      </c>
      <c r="T363" s="35" t="s">
        <v>275</v>
      </c>
      <c r="U363" s="40">
        <v>4</v>
      </c>
    </row>
    <row r="364" spans="2:21" ht="14.5" hidden="1" outlineLevel="3">
      <c r="B364" s="33" t="s">
        <v>1657</v>
      </c>
      <c r="C364" s="34" t="s">
        <v>1658</v>
      </c>
      <c r="D364" s="35" t="s">
        <v>500</v>
      </c>
      <c r="E364" s="36" t="s">
        <v>1357</v>
      </c>
      <c r="F364" s="35" t="s">
        <v>1659</v>
      </c>
      <c r="G364" s="36" t="s">
        <v>1660</v>
      </c>
      <c r="H364" s="37">
        <v>33742.910000000003</v>
      </c>
      <c r="I364" s="37">
        <v>3</v>
      </c>
      <c r="J364" s="36" t="s">
        <v>186</v>
      </c>
      <c r="K364" s="38">
        <v>2</v>
      </c>
      <c r="L364" s="38" t="s">
        <v>187</v>
      </c>
      <c r="M364" s="35" t="s">
        <v>188</v>
      </c>
      <c r="N364" s="39">
        <v>0</v>
      </c>
      <c r="O364" s="39">
        <v>0</v>
      </c>
      <c r="P364" s="39">
        <v>0</v>
      </c>
      <c r="Q364" s="35" t="s">
        <v>175</v>
      </c>
      <c r="R364" s="35" t="s">
        <v>175</v>
      </c>
      <c r="S364" s="35" t="s">
        <v>175</v>
      </c>
      <c r="T364" s="35" t="s">
        <v>700</v>
      </c>
      <c r="U364" s="40">
        <v>4</v>
      </c>
    </row>
    <row r="365" spans="2:21" ht="14.5" hidden="1" outlineLevel="3">
      <c r="B365" s="33" t="s">
        <v>1661</v>
      </c>
      <c r="C365" s="34" t="s">
        <v>1606</v>
      </c>
      <c r="D365" s="35" t="s">
        <v>511</v>
      </c>
      <c r="E365" s="36" t="s">
        <v>1357</v>
      </c>
      <c r="F365" s="35" t="s">
        <v>1662</v>
      </c>
      <c r="G365" s="36" t="s">
        <v>1608</v>
      </c>
      <c r="H365" s="37">
        <v>41957.43</v>
      </c>
      <c r="I365" s="37">
        <v>3</v>
      </c>
      <c r="J365" s="36" t="s">
        <v>186</v>
      </c>
      <c r="K365" s="38">
        <v>2</v>
      </c>
      <c r="L365" s="38" t="s">
        <v>187</v>
      </c>
      <c r="M365" s="35" t="s">
        <v>188</v>
      </c>
      <c r="N365" s="39">
        <v>0</v>
      </c>
      <c r="O365" s="39">
        <v>0</v>
      </c>
      <c r="P365" s="39">
        <v>0</v>
      </c>
      <c r="Q365" s="35" t="s">
        <v>175</v>
      </c>
      <c r="R365" s="35" t="s">
        <v>175</v>
      </c>
      <c r="S365" s="35" t="s">
        <v>175</v>
      </c>
      <c r="T365" s="35" t="s">
        <v>705</v>
      </c>
      <c r="U365" s="40">
        <v>4</v>
      </c>
    </row>
    <row r="366" spans="2:21" ht="14.5" hidden="1" outlineLevel="3">
      <c r="B366" s="33" t="s">
        <v>1663</v>
      </c>
      <c r="C366" s="34" t="s">
        <v>1610</v>
      </c>
      <c r="D366" s="35" t="s">
        <v>511</v>
      </c>
      <c r="E366" s="36" t="s">
        <v>1357</v>
      </c>
      <c r="F366" s="35" t="s">
        <v>1664</v>
      </c>
      <c r="G366" s="36" t="s">
        <v>1612</v>
      </c>
      <c r="H366" s="37">
        <v>58204.73</v>
      </c>
      <c r="I366" s="37">
        <v>3</v>
      </c>
      <c r="J366" s="36" t="s">
        <v>186</v>
      </c>
      <c r="K366" s="38">
        <v>2</v>
      </c>
      <c r="L366" s="38" t="s">
        <v>187</v>
      </c>
      <c r="M366" s="35" t="s">
        <v>188</v>
      </c>
      <c r="N366" s="39">
        <v>0</v>
      </c>
      <c r="O366" s="39">
        <v>0</v>
      </c>
      <c r="P366" s="39">
        <v>0</v>
      </c>
      <c r="Q366" s="35" t="s">
        <v>175</v>
      </c>
      <c r="R366" s="35" t="s">
        <v>175</v>
      </c>
      <c r="S366" s="35" t="s">
        <v>175</v>
      </c>
      <c r="T366" s="35" t="s">
        <v>710</v>
      </c>
      <c r="U366" s="40">
        <v>4</v>
      </c>
    </row>
    <row r="367" spans="2:21" ht="14.5" hidden="1" outlineLevel="3">
      <c r="B367" s="33" t="s">
        <v>1665</v>
      </c>
      <c r="C367" s="34" t="s">
        <v>1666</v>
      </c>
      <c r="D367" s="35" t="s">
        <v>500</v>
      </c>
      <c r="E367" s="36" t="s">
        <v>1357</v>
      </c>
      <c r="F367" s="35" t="s">
        <v>1667</v>
      </c>
      <c r="G367" s="36" t="s">
        <v>1668</v>
      </c>
      <c r="H367" s="37">
        <v>64277.02</v>
      </c>
      <c r="I367" s="37">
        <v>3</v>
      </c>
      <c r="J367" s="36" t="s">
        <v>186</v>
      </c>
      <c r="K367" s="38">
        <v>2</v>
      </c>
      <c r="L367" s="38" t="s">
        <v>187</v>
      </c>
      <c r="M367" s="35" t="s">
        <v>188</v>
      </c>
      <c r="N367" s="39">
        <v>0</v>
      </c>
      <c r="O367" s="39">
        <v>0</v>
      </c>
      <c r="P367" s="39">
        <v>0</v>
      </c>
      <c r="Q367" s="35" t="s">
        <v>175</v>
      </c>
      <c r="R367" s="35" t="s">
        <v>175</v>
      </c>
      <c r="S367" s="35" t="s">
        <v>175</v>
      </c>
      <c r="T367" s="35" t="s">
        <v>715</v>
      </c>
      <c r="U367" s="40">
        <v>4</v>
      </c>
    </row>
    <row r="368" spans="2:21" ht="14.5" hidden="1" outlineLevel="3">
      <c r="B368" s="33" t="s">
        <v>1669</v>
      </c>
      <c r="C368" s="34" t="s">
        <v>1670</v>
      </c>
      <c r="D368" s="35" t="s">
        <v>500</v>
      </c>
      <c r="E368" s="36" t="s">
        <v>1357</v>
      </c>
      <c r="F368" s="35" t="s">
        <v>1671</v>
      </c>
      <c r="G368" s="36" t="s">
        <v>1672</v>
      </c>
      <c r="H368" s="37">
        <v>32452.57</v>
      </c>
      <c r="I368" s="37">
        <v>3</v>
      </c>
      <c r="J368" s="36" t="s">
        <v>186</v>
      </c>
      <c r="K368" s="38">
        <v>2</v>
      </c>
      <c r="L368" s="38" t="s">
        <v>187</v>
      </c>
      <c r="M368" s="35" t="s">
        <v>188</v>
      </c>
      <c r="N368" s="39">
        <v>0</v>
      </c>
      <c r="O368" s="39">
        <v>0</v>
      </c>
      <c r="P368" s="39">
        <v>0</v>
      </c>
      <c r="Q368" s="35" t="s">
        <v>175</v>
      </c>
      <c r="R368" s="35" t="s">
        <v>175</v>
      </c>
      <c r="S368" s="35" t="s">
        <v>175</v>
      </c>
      <c r="T368" s="35" t="s">
        <v>720</v>
      </c>
      <c r="U368" s="40">
        <v>4</v>
      </c>
    </row>
    <row r="369" spans="2:21" ht="14.5" hidden="1" outlineLevel="3">
      <c r="B369" s="33" t="s">
        <v>1673</v>
      </c>
      <c r="C369" s="34" t="s">
        <v>1674</v>
      </c>
      <c r="D369" s="35" t="s">
        <v>511</v>
      </c>
      <c r="E369" s="36" t="s">
        <v>1357</v>
      </c>
      <c r="F369" s="35" t="s">
        <v>1675</v>
      </c>
      <c r="G369" s="36" t="s">
        <v>1676</v>
      </c>
      <c r="H369" s="37">
        <v>36141.839999999997</v>
      </c>
      <c r="I369" s="37">
        <v>3</v>
      </c>
      <c r="J369" s="36" t="s">
        <v>186</v>
      </c>
      <c r="K369" s="38">
        <v>2</v>
      </c>
      <c r="L369" s="38" t="s">
        <v>187</v>
      </c>
      <c r="M369" s="35" t="s">
        <v>188</v>
      </c>
      <c r="N369" s="39">
        <v>0</v>
      </c>
      <c r="O369" s="39">
        <v>0</v>
      </c>
      <c r="P369" s="39">
        <v>0</v>
      </c>
      <c r="Q369" s="35" t="s">
        <v>175</v>
      </c>
      <c r="R369" s="35" t="s">
        <v>175</v>
      </c>
      <c r="S369" s="35" t="s">
        <v>175</v>
      </c>
      <c r="T369" s="35" t="s">
        <v>279</v>
      </c>
      <c r="U369" s="40">
        <v>4</v>
      </c>
    </row>
    <row r="370" spans="2:21" ht="14.5" hidden="1" outlineLevel="3">
      <c r="B370" s="33" t="s">
        <v>1677</v>
      </c>
      <c r="C370" s="34" t="s">
        <v>1678</v>
      </c>
      <c r="D370" s="35" t="s">
        <v>511</v>
      </c>
      <c r="E370" s="36" t="s">
        <v>1357</v>
      </c>
      <c r="F370" s="35" t="s">
        <v>1679</v>
      </c>
      <c r="G370" s="36" t="s">
        <v>1680</v>
      </c>
      <c r="H370" s="37">
        <v>112969.48</v>
      </c>
      <c r="I370" s="37">
        <v>3</v>
      </c>
      <c r="J370" s="36" t="s">
        <v>186</v>
      </c>
      <c r="K370" s="38">
        <v>2</v>
      </c>
      <c r="L370" s="38" t="s">
        <v>187</v>
      </c>
      <c r="M370" s="35" t="s">
        <v>188</v>
      </c>
      <c r="N370" s="39">
        <v>0</v>
      </c>
      <c r="O370" s="39">
        <v>0</v>
      </c>
      <c r="P370" s="39">
        <v>0</v>
      </c>
      <c r="Q370" s="35" t="s">
        <v>175</v>
      </c>
      <c r="R370" s="35" t="s">
        <v>175</v>
      </c>
      <c r="S370" s="35" t="s">
        <v>175</v>
      </c>
      <c r="T370" s="35" t="s">
        <v>284</v>
      </c>
      <c r="U370" s="40">
        <v>4</v>
      </c>
    </row>
    <row r="371" spans="2:21" ht="14.5" hidden="1" outlineLevel="3">
      <c r="B371" s="33" t="s">
        <v>1681</v>
      </c>
      <c r="C371" s="34" t="s">
        <v>1626</v>
      </c>
      <c r="D371" s="35" t="s">
        <v>511</v>
      </c>
      <c r="E371" s="36" t="s">
        <v>1357</v>
      </c>
      <c r="F371" s="35" t="s">
        <v>1682</v>
      </c>
      <c r="G371" s="36" t="s">
        <v>1628</v>
      </c>
      <c r="H371" s="37">
        <v>196797.52</v>
      </c>
      <c r="I371" s="37">
        <v>3</v>
      </c>
      <c r="J371" s="36" t="s">
        <v>186</v>
      </c>
      <c r="K371" s="38">
        <v>2</v>
      </c>
      <c r="L371" s="38" t="s">
        <v>187</v>
      </c>
      <c r="M371" s="35" t="s">
        <v>188</v>
      </c>
      <c r="N371" s="39">
        <v>0</v>
      </c>
      <c r="O371" s="39">
        <v>0</v>
      </c>
      <c r="P371" s="39">
        <v>0</v>
      </c>
      <c r="Q371" s="35" t="s">
        <v>175</v>
      </c>
      <c r="R371" s="35" t="s">
        <v>175</v>
      </c>
      <c r="S371" s="35" t="s">
        <v>175</v>
      </c>
      <c r="T371" s="35" t="s">
        <v>733</v>
      </c>
      <c r="U371" s="40">
        <v>4</v>
      </c>
    </row>
    <row r="372" spans="2:21" ht="14.5" hidden="1" outlineLevel="3">
      <c r="B372" s="33" t="s">
        <v>1683</v>
      </c>
      <c r="C372" s="34" t="s">
        <v>1630</v>
      </c>
      <c r="D372" s="35" t="s">
        <v>511</v>
      </c>
      <c r="E372" s="36" t="s">
        <v>1357</v>
      </c>
      <c r="F372" s="35" t="s">
        <v>1684</v>
      </c>
      <c r="G372" s="36" t="s">
        <v>1632</v>
      </c>
      <c r="H372" s="37">
        <v>424877.7</v>
      </c>
      <c r="I372" s="37">
        <v>3</v>
      </c>
      <c r="J372" s="36" t="s">
        <v>186</v>
      </c>
      <c r="K372" s="38">
        <v>2</v>
      </c>
      <c r="L372" s="38" t="s">
        <v>187</v>
      </c>
      <c r="M372" s="35" t="s">
        <v>188</v>
      </c>
      <c r="N372" s="39">
        <v>0</v>
      </c>
      <c r="O372" s="39">
        <v>0</v>
      </c>
      <c r="P372" s="39">
        <v>0</v>
      </c>
      <c r="Q372" s="35" t="s">
        <v>175</v>
      </c>
      <c r="R372" s="35" t="s">
        <v>175</v>
      </c>
      <c r="S372" s="35" t="s">
        <v>175</v>
      </c>
      <c r="T372" s="35" t="s">
        <v>737</v>
      </c>
      <c r="U372" s="40">
        <v>4</v>
      </c>
    </row>
    <row r="373" spans="2:21" ht="14.5" hidden="1" outlineLevel="3">
      <c r="B373" s="33" t="s">
        <v>1685</v>
      </c>
      <c r="C373" s="34" t="s">
        <v>1686</v>
      </c>
      <c r="D373" s="35" t="s">
        <v>500</v>
      </c>
      <c r="E373" s="36" t="s">
        <v>1357</v>
      </c>
      <c r="F373" s="35" t="s">
        <v>1687</v>
      </c>
      <c r="G373" s="36" t="s">
        <v>1688</v>
      </c>
      <c r="H373" s="37">
        <v>58095.69</v>
      </c>
      <c r="I373" s="37">
        <v>3</v>
      </c>
      <c r="J373" s="36" t="s">
        <v>186</v>
      </c>
      <c r="K373" s="38">
        <v>2</v>
      </c>
      <c r="L373" s="38" t="s">
        <v>187</v>
      </c>
      <c r="M373" s="35" t="s">
        <v>188</v>
      </c>
      <c r="N373" s="39">
        <v>0</v>
      </c>
      <c r="O373" s="39">
        <v>0</v>
      </c>
      <c r="P373" s="39">
        <v>0</v>
      </c>
      <c r="Q373" s="35" t="s">
        <v>175</v>
      </c>
      <c r="R373" s="35" t="s">
        <v>175</v>
      </c>
      <c r="S373" s="35" t="s">
        <v>175</v>
      </c>
      <c r="T373" s="35" t="s">
        <v>289</v>
      </c>
      <c r="U373" s="40">
        <v>4</v>
      </c>
    </row>
    <row r="374" spans="2:21" ht="14.5" hidden="1" outlineLevel="3">
      <c r="B374" s="33" t="s">
        <v>1689</v>
      </c>
      <c r="C374" s="34" t="s">
        <v>1638</v>
      </c>
      <c r="D374" s="35" t="s">
        <v>511</v>
      </c>
      <c r="E374" s="36" t="s">
        <v>1357</v>
      </c>
      <c r="F374" s="35" t="s">
        <v>1690</v>
      </c>
      <c r="G374" s="36" t="s">
        <v>1640</v>
      </c>
      <c r="H374" s="37">
        <v>20839.57</v>
      </c>
      <c r="I374" s="37">
        <v>3</v>
      </c>
      <c r="J374" s="36" t="s">
        <v>186</v>
      </c>
      <c r="K374" s="38">
        <v>2</v>
      </c>
      <c r="L374" s="38" t="s">
        <v>187</v>
      </c>
      <c r="M374" s="35" t="s">
        <v>188</v>
      </c>
      <c r="N374" s="39">
        <v>0</v>
      </c>
      <c r="O374" s="39">
        <v>0</v>
      </c>
      <c r="P374" s="39">
        <v>0</v>
      </c>
      <c r="Q374" s="35" t="s">
        <v>175</v>
      </c>
      <c r="R374" s="35" t="s">
        <v>175</v>
      </c>
      <c r="S374" s="35" t="s">
        <v>175</v>
      </c>
      <c r="T374" s="35" t="s">
        <v>294</v>
      </c>
      <c r="U374" s="40">
        <v>4</v>
      </c>
    </row>
    <row r="375" spans="2:21" ht="14.5" hidden="1" outlineLevel="3">
      <c r="B375" s="33" t="s">
        <v>1691</v>
      </c>
      <c r="C375" s="34" t="s">
        <v>1692</v>
      </c>
      <c r="D375" s="35" t="s">
        <v>511</v>
      </c>
      <c r="E375" s="36" t="s">
        <v>1357</v>
      </c>
      <c r="F375" s="35" t="s">
        <v>1693</v>
      </c>
      <c r="G375" s="36" t="s">
        <v>1694</v>
      </c>
      <c r="H375" s="37">
        <v>30944.16</v>
      </c>
      <c r="I375" s="37">
        <v>3</v>
      </c>
      <c r="J375" s="36" t="s">
        <v>186</v>
      </c>
      <c r="K375" s="38">
        <v>2</v>
      </c>
      <c r="L375" s="38" t="s">
        <v>187</v>
      </c>
      <c r="M375" s="35" t="s">
        <v>188</v>
      </c>
      <c r="N375" s="39">
        <v>0</v>
      </c>
      <c r="O375" s="39">
        <v>0</v>
      </c>
      <c r="P375" s="39">
        <v>0</v>
      </c>
      <c r="Q375" s="35" t="s">
        <v>175</v>
      </c>
      <c r="R375" s="35" t="s">
        <v>175</v>
      </c>
      <c r="S375" s="35" t="s">
        <v>175</v>
      </c>
      <c r="T375" s="35" t="s">
        <v>750</v>
      </c>
      <c r="U375" s="40">
        <v>4</v>
      </c>
    </row>
    <row r="376" spans="2:21" ht="14.5" outlineLevel="3">
      <c r="B376" s="33" t="s">
        <v>1695</v>
      </c>
      <c r="C376" s="34" t="s">
        <v>1696</v>
      </c>
      <c r="D376" s="35" t="s">
        <v>101</v>
      </c>
      <c r="E376" s="36" t="s">
        <v>1357</v>
      </c>
      <c r="F376" s="35" t="s">
        <v>1697</v>
      </c>
      <c r="G376" s="36" t="s">
        <v>1698</v>
      </c>
      <c r="H376" s="37">
        <v>152140.35999999999</v>
      </c>
      <c r="I376" s="37">
        <v>1</v>
      </c>
      <c r="J376" s="36" t="s">
        <v>186</v>
      </c>
      <c r="K376" s="38">
        <v>2</v>
      </c>
      <c r="L376" s="38" t="s">
        <v>187</v>
      </c>
      <c r="M376" s="35" t="s">
        <v>188</v>
      </c>
      <c r="N376" s="39">
        <v>0</v>
      </c>
      <c r="O376" s="39">
        <v>0</v>
      </c>
      <c r="P376" s="39">
        <v>0</v>
      </c>
      <c r="Q376" s="35" t="s">
        <v>175</v>
      </c>
      <c r="R376" s="35" t="s">
        <v>175</v>
      </c>
      <c r="S376" s="35" t="s">
        <v>175</v>
      </c>
      <c r="T376" s="35" t="s">
        <v>755</v>
      </c>
      <c r="U376" s="40">
        <v>4</v>
      </c>
    </row>
    <row r="377" spans="2:21" ht="14.5" outlineLevel="3">
      <c r="B377" s="33" t="s">
        <v>1699</v>
      </c>
      <c r="C377" s="34" t="s">
        <v>1700</v>
      </c>
      <c r="D377" s="35" t="s">
        <v>101</v>
      </c>
      <c r="E377" s="36" t="s">
        <v>1357</v>
      </c>
      <c r="F377" s="35" t="s">
        <v>1701</v>
      </c>
      <c r="G377" s="36" t="s">
        <v>1702</v>
      </c>
      <c r="H377" s="37">
        <v>465637.02</v>
      </c>
      <c r="I377" s="37">
        <v>1</v>
      </c>
      <c r="J377" s="36" t="s">
        <v>186</v>
      </c>
      <c r="K377" s="38">
        <v>2</v>
      </c>
      <c r="L377" s="38" t="s">
        <v>187</v>
      </c>
      <c r="M377" s="35" t="s">
        <v>188</v>
      </c>
      <c r="N377" s="39">
        <v>0</v>
      </c>
      <c r="O377" s="39">
        <v>0</v>
      </c>
      <c r="P377" s="39">
        <v>0</v>
      </c>
      <c r="Q377" s="35" t="s">
        <v>175</v>
      </c>
      <c r="R377" s="35" t="s">
        <v>175</v>
      </c>
      <c r="S377" s="35" t="s">
        <v>175</v>
      </c>
      <c r="T377" s="35" t="s">
        <v>298</v>
      </c>
      <c r="U377" s="40">
        <v>4</v>
      </c>
    </row>
    <row r="378" spans="2:21" ht="14.5" outlineLevel="3">
      <c r="B378" s="33" t="s">
        <v>1703</v>
      </c>
      <c r="C378" s="34" t="s">
        <v>1646</v>
      </c>
      <c r="D378" s="35" t="s">
        <v>101</v>
      </c>
      <c r="E378" s="36" t="s">
        <v>1357</v>
      </c>
      <c r="F378" s="35" t="s">
        <v>1704</v>
      </c>
      <c r="G378" s="36" t="s">
        <v>1648</v>
      </c>
      <c r="H378" s="37">
        <v>16984.79</v>
      </c>
      <c r="I378" s="37">
        <v>1</v>
      </c>
      <c r="J378" s="36" t="s">
        <v>186</v>
      </c>
      <c r="K378" s="38">
        <v>2</v>
      </c>
      <c r="L378" s="38" t="s">
        <v>187</v>
      </c>
      <c r="M378" s="35" t="s">
        <v>188</v>
      </c>
      <c r="N378" s="39">
        <v>0</v>
      </c>
      <c r="O378" s="39">
        <v>0</v>
      </c>
      <c r="P378" s="39">
        <v>0</v>
      </c>
      <c r="Q378" s="35" t="s">
        <v>175</v>
      </c>
      <c r="R378" s="35" t="s">
        <v>175</v>
      </c>
      <c r="S378" s="35" t="s">
        <v>175</v>
      </c>
      <c r="T378" s="35" t="s">
        <v>764</v>
      </c>
      <c r="U378" s="40">
        <v>4</v>
      </c>
    </row>
    <row r="379" spans="2:21" ht="14.5" outlineLevel="3">
      <c r="B379" s="33" t="s">
        <v>1705</v>
      </c>
      <c r="C379" s="34" t="s">
        <v>1650</v>
      </c>
      <c r="D379" s="35" t="s">
        <v>101</v>
      </c>
      <c r="E379" s="36" t="s">
        <v>1357</v>
      </c>
      <c r="F379" s="35" t="s">
        <v>1706</v>
      </c>
      <c r="G379" s="36" t="s">
        <v>1652</v>
      </c>
      <c r="H379" s="37">
        <v>1811085.3</v>
      </c>
      <c r="I379" s="37">
        <v>1</v>
      </c>
      <c r="J379" s="36" t="s">
        <v>186</v>
      </c>
      <c r="K379" s="38">
        <v>2</v>
      </c>
      <c r="L379" s="38" t="s">
        <v>187</v>
      </c>
      <c r="M379" s="35" t="s">
        <v>188</v>
      </c>
      <c r="N379" s="39">
        <v>0</v>
      </c>
      <c r="O379" s="39">
        <v>0</v>
      </c>
      <c r="P379" s="39">
        <v>0</v>
      </c>
      <c r="Q379" s="35" t="s">
        <v>175</v>
      </c>
      <c r="R379" s="35" t="s">
        <v>175</v>
      </c>
      <c r="S379" s="35" t="s">
        <v>175</v>
      </c>
      <c r="T379" s="35" t="s">
        <v>778</v>
      </c>
      <c r="U379" s="40">
        <v>4</v>
      </c>
    </row>
    <row r="380" spans="2:21" ht="14.5" outlineLevel="3">
      <c r="B380" s="33" t="s">
        <v>1707</v>
      </c>
      <c r="C380" s="34" t="s">
        <v>1594</v>
      </c>
      <c r="D380" s="35" t="s">
        <v>101</v>
      </c>
      <c r="E380" s="36" t="s">
        <v>1357</v>
      </c>
      <c r="F380" s="35" t="s">
        <v>1708</v>
      </c>
      <c r="G380" s="36" t="s">
        <v>1596</v>
      </c>
      <c r="H380" s="37">
        <v>1277256.92</v>
      </c>
      <c r="I380" s="37">
        <v>1</v>
      </c>
      <c r="J380" s="36" t="s">
        <v>186</v>
      </c>
      <c r="K380" s="38">
        <v>2</v>
      </c>
      <c r="L380" s="38" t="s">
        <v>187</v>
      </c>
      <c r="M380" s="35" t="s">
        <v>188</v>
      </c>
      <c r="N380" s="39">
        <v>0</v>
      </c>
      <c r="O380" s="39">
        <v>0</v>
      </c>
      <c r="P380" s="39">
        <v>0</v>
      </c>
      <c r="Q380" s="35" t="s">
        <v>175</v>
      </c>
      <c r="R380" s="35" t="s">
        <v>175</v>
      </c>
      <c r="S380" s="35" t="s">
        <v>175</v>
      </c>
      <c r="T380" s="35" t="s">
        <v>783</v>
      </c>
      <c r="U380" s="40">
        <v>4</v>
      </c>
    </row>
    <row r="381" spans="2:21" ht="14.5" outlineLevel="3">
      <c r="B381" s="33" t="s">
        <v>1709</v>
      </c>
      <c r="C381" s="34" t="s">
        <v>1598</v>
      </c>
      <c r="D381" s="35" t="s">
        <v>101</v>
      </c>
      <c r="E381" s="36" t="s">
        <v>1357</v>
      </c>
      <c r="F381" s="35" t="s">
        <v>1710</v>
      </c>
      <c r="G381" s="36" t="s">
        <v>1600</v>
      </c>
      <c r="H381" s="37">
        <v>1091884.98</v>
      </c>
      <c r="I381" s="37">
        <v>1</v>
      </c>
      <c r="J381" s="36" t="s">
        <v>186</v>
      </c>
      <c r="K381" s="38">
        <v>2</v>
      </c>
      <c r="L381" s="38" t="s">
        <v>187</v>
      </c>
      <c r="M381" s="35" t="s">
        <v>188</v>
      </c>
      <c r="N381" s="39">
        <v>0</v>
      </c>
      <c r="O381" s="39">
        <v>0</v>
      </c>
      <c r="P381" s="39">
        <v>0</v>
      </c>
      <c r="Q381" s="35" t="s">
        <v>175</v>
      </c>
      <c r="R381" s="35" t="s">
        <v>175</v>
      </c>
      <c r="S381" s="35" t="s">
        <v>175</v>
      </c>
      <c r="T381" s="35" t="s">
        <v>302</v>
      </c>
      <c r="U381" s="40">
        <v>4</v>
      </c>
    </row>
    <row r="382" spans="2:21" ht="14.5" outlineLevel="3">
      <c r="B382" s="33" t="s">
        <v>1711</v>
      </c>
      <c r="C382" s="34" t="s">
        <v>1658</v>
      </c>
      <c r="D382" s="35" t="s">
        <v>101</v>
      </c>
      <c r="E382" s="36" t="s">
        <v>1357</v>
      </c>
      <c r="F382" s="35" t="s">
        <v>1712</v>
      </c>
      <c r="G382" s="36" t="s">
        <v>1660</v>
      </c>
      <c r="H382" s="37">
        <v>357009.33</v>
      </c>
      <c r="I382" s="37">
        <v>1</v>
      </c>
      <c r="J382" s="36" t="s">
        <v>186</v>
      </c>
      <c r="K382" s="38">
        <v>2</v>
      </c>
      <c r="L382" s="38" t="s">
        <v>187</v>
      </c>
      <c r="M382" s="35" t="s">
        <v>188</v>
      </c>
      <c r="N382" s="39">
        <v>0</v>
      </c>
      <c r="O382" s="39">
        <v>0</v>
      </c>
      <c r="P382" s="39">
        <v>0</v>
      </c>
      <c r="Q382" s="35" t="s">
        <v>175</v>
      </c>
      <c r="R382" s="35" t="s">
        <v>175</v>
      </c>
      <c r="S382" s="35" t="s">
        <v>175</v>
      </c>
      <c r="T382" s="35" t="s">
        <v>792</v>
      </c>
      <c r="U382" s="40">
        <v>4</v>
      </c>
    </row>
    <row r="383" spans="2:21" ht="14.5" outlineLevel="3">
      <c r="B383" s="33" t="s">
        <v>1713</v>
      </c>
      <c r="C383" s="34" t="s">
        <v>1606</v>
      </c>
      <c r="D383" s="35" t="s">
        <v>101</v>
      </c>
      <c r="E383" s="36" t="s">
        <v>1357</v>
      </c>
      <c r="F383" s="35" t="s">
        <v>1714</v>
      </c>
      <c r="G383" s="36" t="s">
        <v>1608</v>
      </c>
      <c r="H383" s="37">
        <v>525588.75</v>
      </c>
      <c r="I383" s="37">
        <v>1</v>
      </c>
      <c r="J383" s="36" t="s">
        <v>186</v>
      </c>
      <c r="K383" s="38">
        <v>2</v>
      </c>
      <c r="L383" s="38" t="s">
        <v>187</v>
      </c>
      <c r="M383" s="35" t="s">
        <v>188</v>
      </c>
      <c r="N383" s="39">
        <v>0</v>
      </c>
      <c r="O383" s="39">
        <v>0</v>
      </c>
      <c r="P383" s="39">
        <v>0</v>
      </c>
      <c r="Q383" s="35" t="s">
        <v>175</v>
      </c>
      <c r="R383" s="35" t="s">
        <v>175</v>
      </c>
      <c r="S383" s="35" t="s">
        <v>175</v>
      </c>
      <c r="T383" s="35" t="s">
        <v>797</v>
      </c>
      <c r="U383" s="40">
        <v>4</v>
      </c>
    </row>
    <row r="384" spans="2:21" ht="14.5" outlineLevel="3">
      <c r="B384" s="33" t="s">
        <v>1715</v>
      </c>
      <c r="C384" s="34" t="s">
        <v>1610</v>
      </c>
      <c r="D384" s="35" t="s">
        <v>101</v>
      </c>
      <c r="E384" s="36" t="s">
        <v>1357</v>
      </c>
      <c r="F384" s="35" t="s">
        <v>1716</v>
      </c>
      <c r="G384" s="36" t="s">
        <v>1612</v>
      </c>
      <c r="H384" s="37">
        <v>720556.41</v>
      </c>
      <c r="I384" s="37">
        <v>1</v>
      </c>
      <c r="J384" s="36" t="s">
        <v>186</v>
      </c>
      <c r="K384" s="38">
        <v>2</v>
      </c>
      <c r="L384" s="38" t="s">
        <v>187</v>
      </c>
      <c r="M384" s="35" t="s">
        <v>188</v>
      </c>
      <c r="N384" s="39">
        <v>0</v>
      </c>
      <c r="O384" s="39">
        <v>0</v>
      </c>
      <c r="P384" s="39">
        <v>0</v>
      </c>
      <c r="Q384" s="35" t="s">
        <v>175</v>
      </c>
      <c r="R384" s="35" t="s">
        <v>175</v>
      </c>
      <c r="S384" s="35" t="s">
        <v>175</v>
      </c>
      <c r="T384" s="35" t="s">
        <v>802</v>
      </c>
      <c r="U384" s="40">
        <v>4</v>
      </c>
    </row>
    <row r="385" spans="2:21" ht="14.5" outlineLevel="3">
      <c r="B385" s="33" t="s">
        <v>1717</v>
      </c>
      <c r="C385" s="34" t="s">
        <v>1666</v>
      </c>
      <c r="D385" s="35" t="s">
        <v>101</v>
      </c>
      <c r="E385" s="36" t="s">
        <v>1357</v>
      </c>
      <c r="F385" s="35" t="s">
        <v>1718</v>
      </c>
      <c r="G385" s="36" t="s">
        <v>1668</v>
      </c>
      <c r="H385" s="37">
        <v>763955.25</v>
      </c>
      <c r="I385" s="37">
        <v>1</v>
      </c>
      <c r="J385" s="36" t="s">
        <v>186</v>
      </c>
      <c r="K385" s="38">
        <v>2</v>
      </c>
      <c r="L385" s="38" t="s">
        <v>187</v>
      </c>
      <c r="M385" s="35" t="s">
        <v>188</v>
      </c>
      <c r="N385" s="39">
        <v>0</v>
      </c>
      <c r="O385" s="39">
        <v>0</v>
      </c>
      <c r="P385" s="39">
        <v>0</v>
      </c>
      <c r="Q385" s="35" t="s">
        <v>175</v>
      </c>
      <c r="R385" s="35" t="s">
        <v>175</v>
      </c>
      <c r="S385" s="35" t="s">
        <v>175</v>
      </c>
      <c r="T385" s="35" t="s">
        <v>807</v>
      </c>
      <c r="U385" s="40">
        <v>4</v>
      </c>
    </row>
    <row r="386" spans="2:21" ht="14.5" outlineLevel="3">
      <c r="B386" s="33" t="s">
        <v>1719</v>
      </c>
      <c r="C386" s="34" t="s">
        <v>1670</v>
      </c>
      <c r="D386" s="35" t="s">
        <v>101</v>
      </c>
      <c r="E386" s="36" t="s">
        <v>1357</v>
      </c>
      <c r="F386" s="35" t="s">
        <v>1720</v>
      </c>
      <c r="G386" s="36" t="s">
        <v>1672</v>
      </c>
      <c r="H386" s="37">
        <v>343270</v>
      </c>
      <c r="I386" s="37">
        <v>1</v>
      </c>
      <c r="J386" s="36" t="s">
        <v>186</v>
      </c>
      <c r="K386" s="38">
        <v>2</v>
      </c>
      <c r="L386" s="38" t="s">
        <v>187</v>
      </c>
      <c r="M386" s="35" t="s">
        <v>188</v>
      </c>
      <c r="N386" s="39">
        <v>0</v>
      </c>
      <c r="O386" s="39">
        <v>0</v>
      </c>
      <c r="P386" s="39">
        <v>0</v>
      </c>
      <c r="Q386" s="35" t="s">
        <v>175</v>
      </c>
      <c r="R386" s="35" t="s">
        <v>175</v>
      </c>
      <c r="S386" s="35" t="s">
        <v>175</v>
      </c>
      <c r="T386" s="35" t="s">
        <v>812</v>
      </c>
      <c r="U386" s="40">
        <v>4</v>
      </c>
    </row>
    <row r="387" spans="2:21" ht="14.5" outlineLevel="3">
      <c r="B387" s="33" t="s">
        <v>1721</v>
      </c>
      <c r="C387" s="34" t="s">
        <v>1674</v>
      </c>
      <c r="D387" s="35" t="s">
        <v>101</v>
      </c>
      <c r="E387" s="36" t="s">
        <v>1357</v>
      </c>
      <c r="F387" s="35" t="s">
        <v>1722</v>
      </c>
      <c r="G387" s="36" t="s">
        <v>1676</v>
      </c>
      <c r="H387" s="37">
        <v>455801.67</v>
      </c>
      <c r="I387" s="37">
        <v>1</v>
      </c>
      <c r="J387" s="36" t="s">
        <v>186</v>
      </c>
      <c r="K387" s="38">
        <v>2</v>
      </c>
      <c r="L387" s="38" t="s">
        <v>187</v>
      </c>
      <c r="M387" s="35" t="s">
        <v>188</v>
      </c>
      <c r="N387" s="39">
        <v>0</v>
      </c>
      <c r="O387" s="39">
        <v>0</v>
      </c>
      <c r="P387" s="39">
        <v>0</v>
      </c>
      <c r="Q387" s="35" t="s">
        <v>175</v>
      </c>
      <c r="R387" s="35" t="s">
        <v>175</v>
      </c>
      <c r="S387" s="35" t="s">
        <v>175</v>
      </c>
      <c r="T387" s="35" t="s">
        <v>816</v>
      </c>
      <c r="U387" s="40">
        <v>4</v>
      </c>
    </row>
    <row r="388" spans="2:21" ht="14.5" outlineLevel="3">
      <c r="B388" s="33" t="s">
        <v>1723</v>
      </c>
      <c r="C388" s="34" t="s">
        <v>1678</v>
      </c>
      <c r="D388" s="35" t="s">
        <v>101</v>
      </c>
      <c r="E388" s="36" t="s">
        <v>1357</v>
      </c>
      <c r="F388" s="35" t="s">
        <v>1724</v>
      </c>
      <c r="G388" s="36" t="s">
        <v>1680</v>
      </c>
      <c r="H388" s="37">
        <v>1488236.96</v>
      </c>
      <c r="I388" s="37">
        <v>1</v>
      </c>
      <c r="J388" s="36" t="s">
        <v>186</v>
      </c>
      <c r="K388" s="38">
        <v>2</v>
      </c>
      <c r="L388" s="38" t="s">
        <v>187</v>
      </c>
      <c r="M388" s="35" t="s">
        <v>188</v>
      </c>
      <c r="N388" s="39">
        <v>0</v>
      </c>
      <c r="O388" s="39">
        <v>0</v>
      </c>
      <c r="P388" s="39">
        <v>0</v>
      </c>
      <c r="Q388" s="35" t="s">
        <v>175</v>
      </c>
      <c r="R388" s="35" t="s">
        <v>175</v>
      </c>
      <c r="S388" s="35" t="s">
        <v>175</v>
      </c>
      <c r="T388" s="35" t="s">
        <v>820</v>
      </c>
      <c r="U388" s="40">
        <v>4</v>
      </c>
    </row>
    <row r="389" spans="2:21" ht="14.5" outlineLevel="3">
      <c r="B389" s="33" t="s">
        <v>1725</v>
      </c>
      <c r="C389" s="34" t="s">
        <v>1626</v>
      </c>
      <c r="D389" s="35" t="s">
        <v>101</v>
      </c>
      <c r="E389" s="36" t="s">
        <v>1357</v>
      </c>
      <c r="F389" s="35" t="s">
        <v>1726</v>
      </c>
      <c r="G389" s="36" t="s">
        <v>1628</v>
      </c>
      <c r="H389" s="37">
        <v>2383669.8199999998</v>
      </c>
      <c r="I389" s="37">
        <v>1</v>
      </c>
      <c r="J389" s="36" t="s">
        <v>186</v>
      </c>
      <c r="K389" s="38">
        <v>2</v>
      </c>
      <c r="L389" s="38" t="s">
        <v>187</v>
      </c>
      <c r="M389" s="35" t="s">
        <v>188</v>
      </c>
      <c r="N389" s="39">
        <v>0</v>
      </c>
      <c r="O389" s="39">
        <v>0</v>
      </c>
      <c r="P389" s="39">
        <v>0</v>
      </c>
      <c r="Q389" s="35" t="s">
        <v>175</v>
      </c>
      <c r="R389" s="35" t="s">
        <v>175</v>
      </c>
      <c r="S389" s="35" t="s">
        <v>175</v>
      </c>
      <c r="T389" s="35" t="s">
        <v>474</v>
      </c>
      <c r="U389" s="40">
        <v>4</v>
      </c>
    </row>
    <row r="390" spans="2:21" ht="14.5" outlineLevel="3">
      <c r="B390" s="33" t="s">
        <v>1727</v>
      </c>
      <c r="C390" s="34" t="s">
        <v>1630</v>
      </c>
      <c r="D390" s="35" t="s">
        <v>101</v>
      </c>
      <c r="E390" s="36" t="s">
        <v>1357</v>
      </c>
      <c r="F390" s="35" t="s">
        <v>1728</v>
      </c>
      <c r="G390" s="36" t="s">
        <v>1632</v>
      </c>
      <c r="H390" s="37">
        <v>4427995.16</v>
      </c>
      <c r="I390" s="37">
        <v>1</v>
      </c>
      <c r="J390" s="36" t="s">
        <v>186</v>
      </c>
      <c r="K390" s="38">
        <v>2</v>
      </c>
      <c r="L390" s="38" t="s">
        <v>187</v>
      </c>
      <c r="M390" s="35" t="s">
        <v>188</v>
      </c>
      <c r="N390" s="39">
        <v>0</v>
      </c>
      <c r="O390" s="39">
        <v>0</v>
      </c>
      <c r="P390" s="39">
        <v>0</v>
      </c>
      <c r="Q390" s="35" t="s">
        <v>175</v>
      </c>
      <c r="R390" s="35" t="s">
        <v>175</v>
      </c>
      <c r="S390" s="35" t="s">
        <v>175</v>
      </c>
      <c r="T390" s="35" t="s">
        <v>478</v>
      </c>
      <c r="U390" s="40">
        <v>4</v>
      </c>
    </row>
    <row r="391" spans="2:21" ht="14.5" outlineLevel="3">
      <c r="B391" s="33" t="s">
        <v>1729</v>
      </c>
      <c r="C391" s="34" t="s">
        <v>1686</v>
      </c>
      <c r="D391" s="35" t="s">
        <v>101</v>
      </c>
      <c r="E391" s="36" t="s">
        <v>1357</v>
      </c>
      <c r="F391" s="35" t="s">
        <v>1730</v>
      </c>
      <c r="G391" s="36" t="s">
        <v>1688</v>
      </c>
      <c r="H391" s="37">
        <v>719247.9</v>
      </c>
      <c r="I391" s="37">
        <v>1</v>
      </c>
      <c r="J391" s="36" t="s">
        <v>186</v>
      </c>
      <c r="K391" s="38">
        <v>2</v>
      </c>
      <c r="L391" s="38" t="s">
        <v>187</v>
      </c>
      <c r="M391" s="35" t="s">
        <v>188</v>
      </c>
      <c r="N391" s="39">
        <v>0</v>
      </c>
      <c r="O391" s="39">
        <v>0</v>
      </c>
      <c r="P391" s="39">
        <v>0</v>
      </c>
      <c r="Q391" s="35" t="s">
        <v>175</v>
      </c>
      <c r="R391" s="35" t="s">
        <v>175</v>
      </c>
      <c r="S391" s="35" t="s">
        <v>175</v>
      </c>
      <c r="T391" s="35" t="s">
        <v>833</v>
      </c>
      <c r="U391" s="40">
        <v>4</v>
      </c>
    </row>
    <row r="392" spans="2:21" ht="14.5" outlineLevel="3">
      <c r="B392" s="33" t="s">
        <v>1731</v>
      </c>
      <c r="C392" s="34" t="s">
        <v>1638</v>
      </c>
      <c r="D392" s="35" t="s">
        <v>101</v>
      </c>
      <c r="E392" s="36" t="s">
        <v>1357</v>
      </c>
      <c r="F392" s="35" t="s">
        <v>1732</v>
      </c>
      <c r="G392" s="36" t="s">
        <v>1640</v>
      </c>
      <c r="H392" s="37">
        <v>260615.92</v>
      </c>
      <c r="I392" s="37">
        <v>1</v>
      </c>
      <c r="J392" s="36" t="s">
        <v>186</v>
      </c>
      <c r="K392" s="38">
        <v>2</v>
      </c>
      <c r="L392" s="38" t="s">
        <v>187</v>
      </c>
      <c r="M392" s="35" t="s">
        <v>188</v>
      </c>
      <c r="N392" s="39">
        <v>0</v>
      </c>
      <c r="O392" s="39">
        <v>0</v>
      </c>
      <c r="P392" s="39">
        <v>0</v>
      </c>
      <c r="Q392" s="35" t="s">
        <v>175</v>
      </c>
      <c r="R392" s="35" t="s">
        <v>175</v>
      </c>
      <c r="S392" s="35" t="s">
        <v>175</v>
      </c>
      <c r="T392" s="35" t="s">
        <v>838</v>
      </c>
      <c r="U392" s="40">
        <v>4</v>
      </c>
    </row>
    <row r="393" spans="2:21" ht="14.5" outlineLevel="3">
      <c r="B393" s="33" t="s">
        <v>1733</v>
      </c>
      <c r="C393" s="34" t="s">
        <v>1692</v>
      </c>
      <c r="D393" s="35" t="s">
        <v>101</v>
      </c>
      <c r="E393" s="36" t="s">
        <v>1357</v>
      </c>
      <c r="F393" s="35" t="s">
        <v>1734</v>
      </c>
      <c r="G393" s="36" t="s">
        <v>1694</v>
      </c>
      <c r="H393" s="37">
        <v>393429.46</v>
      </c>
      <c r="I393" s="37">
        <v>1</v>
      </c>
      <c r="J393" s="36" t="s">
        <v>186</v>
      </c>
      <c r="K393" s="38">
        <v>2</v>
      </c>
      <c r="L393" s="38" t="s">
        <v>187</v>
      </c>
      <c r="M393" s="35" t="s">
        <v>188</v>
      </c>
      <c r="N393" s="39">
        <v>0</v>
      </c>
      <c r="O393" s="39">
        <v>0</v>
      </c>
      <c r="P393" s="39">
        <v>0</v>
      </c>
      <c r="Q393" s="35" t="s">
        <v>175</v>
      </c>
      <c r="R393" s="35" t="s">
        <v>175</v>
      </c>
      <c r="S393" s="35" t="s">
        <v>175</v>
      </c>
      <c r="T393" s="35" t="s">
        <v>843</v>
      </c>
      <c r="U393" s="40">
        <v>4</v>
      </c>
    </row>
    <row r="394" spans="2:21" ht="14.5" outlineLevel="3">
      <c r="B394" s="33" t="s">
        <v>1735</v>
      </c>
      <c r="C394" s="34" t="s">
        <v>1696</v>
      </c>
      <c r="D394" s="35" t="s">
        <v>101</v>
      </c>
      <c r="E394" s="36" t="s">
        <v>1357</v>
      </c>
      <c r="F394" s="35" t="s">
        <v>1736</v>
      </c>
      <c r="G394" s="36" t="s">
        <v>1698</v>
      </c>
      <c r="H394" s="37">
        <v>597883.81000000006</v>
      </c>
      <c r="I394" s="37">
        <v>1</v>
      </c>
      <c r="J394" s="36" t="s">
        <v>186</v>
      </c>
      <c r="K394" s="38">
        <v>2</v>
      </c>
      <c r="L394" s="38" t="s">
        <v>187</v>
      </c>
      <c r="M394" s="35" t="s">
        <v>188</v>
      </c>
      <c r="N394" s="39">
        <v>0</v>
      </c>
      <c r="O394" s="39">
        <v>0</v>
      </c>
      <c r="P394" s="39">
        <v>0</v>
      </c>
      <c r="Q394" s="35" t="s">
        <v>175</v>
      </c>
      <c r="R394" s="35" t="s">
        <v>175</v>
      </c>
      <c r="S394" s="35" t="s">
        <v>175</v>
      </c>
      <c r="T394" s="35" t="s">
        <v>848</v>
      </c>
      <c r="U394" s="40">
        <v>4</v>
      </c>
    </row>
    <row r="395" spans="2:21" ht="14.5" outlineLevel="3">
      <c r="B395" s="33" t="s">
        <v>1737</v>
      </c>
      <c r="C395" s="34" t="s">
        <v>1700</v>
      </c>
      <c r="D395" s="35" t="s">
        <v>101</v>
      </c>
      <c r="E395" s="36" t="s">
        <v>1357</v>
      </c>
      <c r="F395" s="35" t="s">
        <v>1738</v>
      </c>
      <c r="G395" s="36" t="s">
        <v>1702</v>
      </c>
      <c r="H395" s="37">
        <v>1810979.57</v>
      </c>
      <c r="I395" s="37">
        <v>1</v>
      </c>
      <c r="J395" s="36" t="s">
        <v>186</v>
      </c>
      <c r="K395" s="38">
        <v>2</v>
      </c>
      <c r="L395" s="38" t="s">
        <v>187</v>
      </c>
      <c r="M395" s="35" t="s">
        <v>188</v>
      </c>
      <c r="N395" s="39">
        <v>0</v>
      </c>
      <c r="O395" s="39">
        <v>0</v>
      </c>
      <c r="P395" s="39">
        <v>0</v>
      </c>
      <c r="Q395" s="35" t="s">
        <v>175</v>
      </c>
      <c r="R395" s="35" t="s">
        <v>175</v>
      </c>
      <c r="S395" s="35" t="s">
        <v>175</v>
      </c>
      <c r="T395" s="35" t="s">
        <v>853</v>
      </c>
      <c r="U395" s="40">
        <v>4</v>
      </c>
    </row>
    <row r="396" spans="2:21" ht="14.5" outlineLevel="3">
      <c r="B396" s="33" t="s">
        <v>1739</v>
      </c>
      <c r="C396" s="34" t="s">
        <v>1646</v>
      </c>
      <c r="D396" s="35" t="s">
        <v>101</v>
      </c>
      <c r="E396" s="36" t="s">
        <v>1357</v>
      </c>
      <c r="F396" s="35" t="s">
        <v>1740</v>
      </c>
      <c r="G396" s="36" t="s">
        <v>1648</v>
      </c>
      <c r="H396" s="37">
        <v>25477.18</v>
      </c>
      <c r="I396" s="37">
        <v>1</v>
      </c>
      <c r="J396" s="36" t="s">
        <v>186</v>
      </c>
      <c r="K396" s="38">
        <v>2</v>
      </c>
      <c r="L396" s="38" t="s">
        <v>187</v>
      </c>
      <c r="M396" s="35" t="s">
        <v>188</v>
      </c>
      <c r="N396" s="39">
        <v>0</v>
      </c>
      <c r="O396" s="39">
        <v>0</v>
      </c>
      <c r="P396" s="39">
        <v>0</v>
      </c>
      <c r="Q396" s="35" t="s">
        <v>175</v>
      </c>
      <c r="R396" s="35" t="s">
        <v>175</v>
      </c>
      <c r="S396" s="35" t="s">
        <v>175</v>
      </c>
      <c r="T396" s="35" t="s">
        <v>858</v>
      </c>
      <c r="U396" s="40">
        <v>4</v>
      </c>
    </row>
    <row r="397" spans="2:21" ht="14.5" outlineLevel="3">
      <c r="B397" s="33" t="s">
        <v>1741</v>
      </c>
      <c r="C397" s="34" t="s">
        <v>1692</v>
      </c>
      <c r="D397" s="35" t="s">
        <v>101</v>
      </c>
      <c r="E397" s="36" t="s">
        <v>1357</v>
      </c>
      <c r="F397" s="35" t="s">
        <v>1742</v>
      </c>
      <c r="G397" s="36" t="s">
        <v>1694</v>
      </c>
      <c r="H397" s="37">
        <v>703764.54</v>
      </c>
      <c r="I397" s="37">
        <v>1</v>
      </c>
      <c r="J397" s="36" t="s">
        <v>186</v>
      </c>
      <c r="K397" s="38">
        <v>2</v>
      </c>
      <c r="L397" s="38" t="s">
        <v>187</v>
      </c>
      <c r="M397" s="35" t="s">
        <v>188</v>
      </c>
      <c r="N397" s="39">
        <v>0</v>
      </c>
      <c r="O397" s="39">
        <v>0</v>
      </c>
      <c r="P397" s="39">
        <v>0</v>
      </c>
      <c r="Q397" s="35" t="s">
        <v>175</v>
      </c>
      <c r="R397" s="35" t="s">
        <v>175</v>
      </c>
      <c r="S397" s="35" t="s">
        <v>175</v>
      </c>
      <c r="T397" s="35" t="s">
        <v>873</v>
      </c>
      <c r="U397" s="40">
        <v>4</v>
      </c>
    </row>
    <row r="398" spans="2:21" ht="14.5" outlineLevel="3">
      <c r="B398" s="33" t="s">
        <v>1743</v>
      </c>
      <c r="C398" s="34" t="s">
        <v>1744</v>
      </c>
      <c r="D398" s="35" t="s">
        <v>101</v>
      </c>
      <c r="E398" s="36" t="s">
        <v>1357</v>
      </c>
      <c r="F398" s="35" t="s">
        <v>1745</v>
      </c>
      <c r="G398" s="36" t="s">
        <v>1746</v>
      </c>
      <c r="H398" s="37">
        <v>547249.76</v>
      </c>
      <c r="I398" s="37">
        <v>1</v>
      </c>
      <c r="J398" s="36" t="s">
        <v>186</v>
      </c>
      <c r="K398" s="38">
        <v>2</v>
      </c>
      <c r="L398" s="38" t="s">
        <v>187</v>
      </c>
      <c r="M398" s="35" t="s">
        <v>188</v>
      </c>
      <c r="N398" s="39">
        <v>0</v>
      </c>
      <c r="O398" s="39">
        <v>0</v>
      </c>
      <c r="P398" s="39">
        <v>0</v>
      </c>
      <c r="Q398" s="35" t="s">
        <v>175</v>
      </c>
      <c r="R398" s="35" t="s">
        <v>175</v>
      </c>
      <c r="S398" s="35" t="s">
        <v>175</v>
      </c>
      <c r="T398" s="35" t="s">
        <v>877</v>
      </c>
      <c r="U398" s="40">
        <v>4</v>
      </c>
    </row>
    <row r="399" spans="2:21" ht="14.5" outlineLevel="3">
      <c r="B399" s="33" t="s">
        <v>1747</v>
      </c>
      <c r="C399" s="34" t="s">
        <v>1646</v>
      </c>
      <c r="D399" s="35" t="s">
        <v>101</v>
      </c>
      <c r="E399" s="36" t="s">
        <v>1357</v>
      </c>
      <c r="F399" s="35" t="s">
        <v>1748</v>
      </c>
      <c r="G399" s="36" t="s">
        <v>1648</v>
      </c>
      <c r="H399" s="37">
        <v>25477.18</v>
      </c>
      <c r="I399" s="37">
        <v>1</v>
      </c>
      <c r="J399" s="36" t="s">
        <v>186</v>
      </c>
      <c r="K399" s="38">
        <v>2</v>
      </c>
      <c r="L399" s="38" t="s">
        <v>187</v>
      </c>
      <c r="M399" s="35" t="s">
        <v>188</v>
      </c>
      <c r="N399" s="39">
        <v>0</v>
      </c>
      <c r="O399" s="39">
        <v>0</v>
      </c>
      <c r="P399" s="39">
        <v>0</v>
      </c>
      <c r="Q399" s="35" t="s">
        <v>175</v>
      </c>
      <c r="R399" s="35" t="s">
        <v>175</v>
      </c>
      <c r="S399" s="35" t="s">
        <v>175</v>
      </c>
      <c r="T399" s="35" t="s">
        <v>882</v>
      </c>
      <c r="U399" s="40">
        <v>4</v>
      </c>
    </row>
    <row r="400" spans="2:21" ht="14.5" outlineLevel="3">
      <c r="B400" s="33" t="s">
        <v>1749</v>
      </c>
      <c r="C400" s="34" t="s">
        <v>1750</v>
      </c>
      <c r="D400" s="35" t="s">
        <v>101</v>
      </c>
      <c r="E400" s="36" t="s">
        <v>1357</v>
      </c>
      <c r="F400" s="35" t="s">
        <v>1751</v>
      </c>
      <c r="G400" s="36" t="s">
        <v>1752</v>
      </c>
      <c r="H400" s="37">
        <v>8492.39</v>
      </c>
      <c r="I400" s="37">
        <v>1</v>
      </c>
      <c r="J400" s="36" t="s">
        <v>186</v>
      </c>
      <c r="K400" s="38">
        <v>2</v>
      </c>
      <c r="L400" s="38" t="s">
        <v>187</v>
      </c>
      <c r="M400" s="35" t="s">
        <v>188</v>
      </c>
      <c r="N400" s="39">
        <v>0</v>
      </c>
      <c r="O400" s="39">
        <v>0</v>
      </c>
      <c r="P400" s="39">
        <v>0</v>
      </c>
      <c r="Q400" s="35" t="s">
        <v>175</v>
      </c>
      <c r="R400" s="35" t="s">
        <v>175</v>
      </c>
      <c r="S400" s="35" t="s">
        <v>175</v>
      </c>
      <c r="T400" s="35" t="s">
        <v>887</v>
      </c>
      <c r="U400" s="40">
        <v>4</v>
      </c>
    </row>
    <row r="401" spans="2:21" ht="14.5" hidden="1" outlineLevel="2">
      <c r="B401" s="25" t="s">
        <v>1753</v>
      </c>
      <c r="C401" s="26" t="s">
        <v>1754</v>
      </c>
      <c r="D401" s="27" t="s">
        <v>175</v>
      </c>
      <c r="E401" s="28" t="s">
        <v>175</v>
      </c>
      <c r="F401" s="27" t="s">
        <v>175</v>
      </c>
      <c r="G401" s="28" t="s">
        <v>175</v>
      </c>
      <c r="H401" s="29">
        <v>0</v>
      </c>
      <c r="I401" s="29">
        <v>0</v>
      </c>
      <c r="J401" s="28" t="s">
        <v>175</v>
      </c>
      <c r="K401" s="30">
        <v>0</v>
      </c>
      <c r="L401" s="30" t="s">
        <v>175</v>
      </c>
      <c r="M401" s="27" t="s">
        <v>175</v>
      </c>
      <c r="N401" s="31">
        <v>0</v>
      </c>
      <c r="O401" s="31">
        <v>0</v>
      </c>
      <c r="P401" s="31">
        <v>0</v>
      </c>
      <c r="Q401" s="27" t="s">
        <v>175</v>
      </c>
      <c r="R401" s="27" t="s">
        <v>175</v>
      </c>
      <c r="S401" s="27" t="s">
        <v>1755</v>
      </c>
      <c r="T401" s="27" t="s">
        <v>175</v>
      </c>
      <c r="U401" s="32">
        <v>3</v>
      </c>
    </row>
    <row r="402" spans="2:21" ht="14.5" hidden="1" outlineLevel="3">
      <c r="B402" s="33" t="s">
        <v>1756</v>
      </c>
      <c r="C402" s="34" t="s">
        <v>1757</v>
      </c>
      <c r="D402" s="35" t="s">
        <v>500</v>
      </c>
      <c r="E402" s="36" t="s">
        <v>1357</v>
      </c>
      <c r="F402" s="35" t="s">
        <v>1758</v>
      </c>
      <c r="G402" s="36" t="s">
        <v>1759</v>
      </c>
      <c r="H402" s="37">
        <v>1030104.1</v>
      </c>
      <c r="I402" s="37">
        <v>3</v>
      </c>
      <c r="J402" s="36" t="s">
        <v>186</v>
      </c>
      <c r="K402" s="38">
        <v>2</v>
      </c>
      <c r="L402" s="38" t="s">
        <v>187</v>
      </c>
      <c r="M402" s="35" t="s">
        <v>188</v>
      </c>
      <c r="N402" s="39">
        <v>0</v>
      </c>
      <c r="O402" s="39">
        <v>0</v>
      </c>
      <c r="P402" s="39">
        <v>0</v>
      </c>
      <c r="Q402" s="35" t="s">
        <v>175</v>
      </c>
      <c r="R402" s="35" t="s">
        <v>175</v>
      </c>
      <c r="S402" s="35" t="s">
        <v>175</v>
      </c>
      <c r="T402" s="35" t="s">
        <v>255</v>
      </c>
      <c r="U402" s="40">
        <v>4</v>
      </c>
    </row>
    <row r="403" spans="2:21" ht="14.5" hidden="1" outlineLevel="3">
      <c r="B403" s="33" t="s">
        <v>1760</v>
      </c>
      <c r="C403" s="34" t="s">
        <v>1761</v>
      </c>
      <c r="D403" s="35" t="s">
        <v>500</v>
      </c>
      <c r="E403" s="36" t="s">
        <v>1357</v>
      </c>
      <c r="F403" s="35" t="s">
        <v>1762</v>
      </c>
      <c r="G403" s="36" t="s">
        <v>1763</v>
      </c>
      <c r="H403" s="37">
        <v>36815.65</v>
      </c>
      <c r="I403" s="37">
        <v>3</v>
      </c>
      <c r="J403" s="36" t="s">
        <v>186</v>
      </c>
      <c r="K403" s="38">
        <v>2</v>
      </c>
      <c r="L403" s="38" t="s">
        <v>187</v>
      </c>
      <c r="M403" s="35" t="s">
        <v>188</v>
      </c>
      <c r="N403" s="39">
        <v>0</v>
      </c>
      <c r="O403" s="39">
        <v>0</v>
      </c>
      <c r="P403" s="39">
        <v>0</v>
      </c>
      <c r="Q403" s="35" t="s">
        <v>175</v>
      </c>
      <c r="R403" s="35" t="s">
        <v>175</v>
      </c>
      <c r="S403" s="35" t="s">
        <v>175</v>
      </c>
      <c r="T403" s="35" t="s">
        <v>657</v>
      </c>
      <c r="U403" s="40">
        <v>4</v>
      </c>
    </row>
    <row r="404" spans="2:21" ht="14.5" hidden="1" outlineLevel="3">
      <c r="B404" s="33" t="s">
        <v>1764</v>
      </c>
      <c r="C404" s="34" t="s">
        <v>1765</v>
      </c>
      <c r="D404" s="35" t="s">
        <v>511</v>
      </c>
      <c r="E404" s="36" t="s">
        <v>1357</v>
      </c>
      <c r="F404" s="35" t="s">
        <v>1766</v>
      </c>
      <c r="G404" s="36" t="s">
        <v>1767</v>
      </c>
      <c r="H404" s="37">
        <v>122791.92</v>
      </c>
      <c r="I404" s="37">
        <v>3</v>
      </c>
      <c r="J404" s="36" t="s">
        <v>186</v>
      </c>
      <c r="K404" s="38">
        <v>2</v>
      </c>
      <c r="L404" s="38" t="s">
        <v>187</v>
      </c>
      <c r="M404" s="35" t="s">
        <v>188</v>
      </c>
      <c r="N404" s="39">
        <v>0</v>
      </c>
      <c r="O404" s="39">
        <v>0</v>
      </c>
      <c r="P404" s="39">
        <v>0</v>
      </c>
      <c r="Q404" s="35" t="s">
        <v>175</v>
      </c>
      <c r="R404" s="35" t="s">
        <v>175</v>
      </c>
      <c r="S404" s="35" t="s">
        <v>175</v>
      </c>
      <c r="T404" s="35" t="s">
        <v>327</v>
      </c>
      <c r="U404" s="40">
        <v>4</v>
      </c>
    </row>
    <row r="405" spans="2:21" ht="14.5" outlineLevel="3">
      <c r="B405" s="33" t="s">
        <v>1768</v>
      </c>
      <c r="C405" s="34" t="s">
        <v>1769</v>
      </c>
      <c r="D405" s="35" t="s">
        <v>101</v>
      </c>
      <c r="E405" s="36" t="s">
        <v>1357</v>
      </c>
      <c r="F405" s="35" t="s">
        <v>1770</v>
      </c>
      <c r="G405" s="36" t="s">
        <v>1771</v>
      </c>
      <c r="H405" s="37">
        <v>8051</v>
      </c>
      <c r="I405" s="37">
        <v>1</v>
      </c>
      <c r="J405" s="36" t="s">
        <v>186</v>
      </c>
      <c r="K405" s="38">
        <v>2</v>
      </c>
      <c r="L405" s="38" t="s">
        <v>187</v>
      </c>
      <c r="M405" s="35" t="s">
        <v>188</v>
      </c>
      <c r="N405" s="39">
        <v>0</v>
      </c>
      <c r="O405" s="39">
        <v>0</v>
      </c>
      <c r="P405" s="39">
        <v>0</v>
      </c>
      <c r="Q405" s="35" t="s">
        <v>175</v>
      </c>
      <c r="R405" s="35" t="s">
        <v>175</v>
      </c>
      <c r="S405" s="35" t="s">
        <v>175</v>
      </c>
      <c r="T405" s="35" t="s">
        <v>332</v>
      </c>
      <c r="U405" s="40">
        <v>4</v>
      </c>
    </row>
    <row r="406" spans="2:21" ht="14.5" outlineLevel="3">
      <c r="B406" s="33" t="s">
        <v>1772</v>
      </c>
      <c r="C406" s="34" t="s">
        <v>1773</v>
      </c>
      <c r="D406" s="35" t="s">
        <v>101</v>
      </c>
      <c r="E406" s="36" t="s">
        <v>1357</v>
      </c>
      <c r="F406" s="35" t="s">
        <v>1774</v>
      </c>
      <c r="G406" s="36" t="s">
        <v>1775</v>
      </c>
      <c r="H406" s="37">
        <v>67939.14</v>
      </c>
      <c r="I406" s="37">
        <v>1</v>
      </c>
      <c r="J406" s="36" t="s">
        <v>186</v>
      </c>
      <c r="K406" s="38">
        <v>2</v>
      </c>
      <c r="L406" s="38" t="s">
        <v>187</v>
      </c>
      <c r="M406" s="35" t="s">
        <v>188</v>
      </c>
      <c r="N406" s="39">
        <v>0</v>
      </c>
      <c r="O406" s="39">
        <v>0</v>
      </c>
      <c r="P406" s="39">
        <v>0</v>
      </c>
      <c r="Q406" s="35" t="s">
        <v>175</v>
      </c>
      <c r="R406" s="35" t="s">
        <v>175</v>
      </c>
      <c r="S406" s="35" t="s">
        <v>175</v>
      </c>
      <c r="T406" s="35" t="s">
        <v>261</v>
      </c>
      <c r="U406" s="40">
        <v>4</v>
      </c>
    </row>
    <row r="407" spans="2:21" ht="14.5" hidden="1" outlineLevel="3">
      <c r="B407" s="33" t="s">
        <v>1776</v>
      </c>
      <c r="C407" s="34" t="s">
        <v>1777</v>
      </c>
      <c r="D407" s="35" t="s">
        <v>500</v>
      </c>
      <c r="E407" s="36" t="s">
        <v>1357</v>
      </c>
      <c r="F407" s="35" t="s">
        <v>1778</v>
      </c>
      <c r="G407" s="36" t="s">
        <v>1779</v>
      </c>
      <c r="H407" s="37">
        <v>724377.99</v>
      </c>
      <c r="I407" s="37">
        <v>13</v>
      </c>
      <c r="J407" s="36" t="s">
        <v>186</v>
      </c>
      <c r="K407" s="38">
        <v>2</v>
      </c>
      <c r="L407" s="38" t="s">
        <v>187</v>
      </c>
      <c r="M407" s="35" t="s">
        <v>188</v>
      </c>
      <c r="N407" s="39">
        <v>0</v>
      </c>
      <c r="O407" s="39">
        <v>0</v>
      </c>
      <c r="P407" s="39">
        <v>0</v>
      </c>
      <c r="Q407" s="35" t="s">
        <v>175</v>
      </c>
      <c r="R407" s="35" t="s">
        <v>175</v>
      </c>
      <c r="S407" s="35" t="s">
        <v>175</v>
      </c>
      <c r="T407" s="35" t="s">
        <v>270</v>
      </c>
      <c r="U407" s="40">
        <v>4</v>
      </c>
    </row>
    <row r="408" spans="2:21" ht="14.5" hidden="1" outlineLevel="3">
      <c r="B408" s="33" t="s">
        <v>1780</v>
      </c>
      <c r="C408" s="34" t="s">
        <v>1761</v>
      </c>
      <c r="D408" s="35" t="s">
        <v>500</v>
      </c>
      <c r="E408" s="36" t="s">
        <v>1357</v>
      </c>
      <c r="F408" s="35" t="s">
        <v>1781</v>
      </c>
      <c r="G408" s="36" t="s">
        <v>1763</v>
      </c>
      <c r="H408" s="37">
        <v>36815.65</v>
      </c>
      <c r="I408" s="37">
        <v>13</v>
      </c>
      <c r="J408" s="36" t="s">
        <v>186</v>
      </c>
      <c r="K408" s="38">
        <v>2</v>
      </c>
      <c r="L408" s="38" t="s">
        <v>187</v>
      </c>
      <c r="M408" s="35" t="s">
        <v>188</v>
      </c>
      <c r="N408" s="39">
        <v>0</v>
      </c>
      <c r="O408" s="39">
        <v>0</v>
      </c>
      <c r="P408" s="39">
        <v>0</v>
      </c>
      <c r="Q408" s="35" t="s">
        <v>175</v>
      </c>
      <c r="R408" s="35" t="s">
        <v>175</v>
      </c>
      <c r="S408" s="35" t="s">
        <v>175</v>
      </c>
      <c r="T408" s="35" t="s">
        <v>360</v>
      </c>
      <c r="U408" s="40">
        <v>4</v>
      </c>
    </row>
    <row r="409" spans="2:21" ht="14.5" hidden="1" outlineLevel="3">
      <c r="B409" s="33" t="s">
        <v>1782</v>
      </c>
      <c r="C409" s="34" t="s">
        <v>1765</v>
      </c>
      <c r="D409" s="35" t="s">
        <v>500</v>
      </c>
      <c r="E409" s="36" t="s">
        <v>1357</v>
      </c>
      <c r="F409" s="35" t="s">
        <v>1783</v>
      </c>
      <c r="G409" s="36" t="s">
        <v>1767</v>
      </c>
      <c r="H409" s="37">
        <v>122791.92</v>
      </c>
      <c r="I409" s="37">
        <v>13</v>
      </c>
      <c r="J409" s="36" t="s">
        <v>186</v>
      </c>
      <c r="K409" s="38">
        <v>2</v>
      </c>
      <c r="L409" s="38" t="s">
        <v>187</v>
      </c>
      <c r="M409" s="35" t="s">
        <v>188</v>
      </c>
      <c r="N409" s="39">
        <v>0</v>
      </c>
      <c r="O409" s="39">
        <v>0</v>
      </c>
      <c r="P409" s="39">
        <v>0</v>
      </c>
      <c r="Q409" s="35" t="s">
        <v>175</v>
      </c>
      <c r="R409" s="35" t="s">
        <v>175</v>
      </c>
      <c r="S409" s="35" t="s">
        <v>175</v>
      </c>
      <c r="T409" s="35" t="s">
        <v>275</v>
      </c>
      <c r="U409" s="40">
        <v>4</v>
      </c>
    </row>
    <row r="410" spans="2:21" ht="14.5" outlineLevel="3">
      <c r="B410" s="33" t="s">
        <v>1784</v>
      </c>
      <c r="C410" s="34" t="s">
        <v>1769</v>
      </c>
      <c r="D410" s="35" t="s">
        <v>101</v>
      </c>
      <c r="E410" s="36" t="s">
        <v>1357</v>
      </c>
      <c r="F410" s="35" t="s">
        <v>1785</v>
      </c>
      <c r="G410" s="36" t="s">
        <v>1786</v>
      </c>
      <c r="H410" s="37">
        <v>101908.7</v>
      </c>
      <c r="I410" s="37">
        <v>1</v>
      </c>
      <c r="J410" s="36" t="s">
        <v>186</v>
      </c>
      <c r="K410" s="38">
        <v>2</v>
      </c>
      <c r="L410" s="38" t="s">
        <v>187</v>
      </c>
      <c r="M410" s="35" t="s">
        <v>188</v>
      </c>
      <c r="N410" s="39">
        <v>0</v>
      </c>
      <c r="O410" s="39">
        <v>0</v>
      </c>
      <c r="P410" s="39">
        <v>0</v>
      </c>
      <c r="Q410" s="35" t="s">
        <v>175</v>
      </c>
      <c r="R410" s="35" t="s">
        <v>175</v>
      </c>
      <c r="S410" s="35" t="s">
        <v>175</v>
      </c>
      <c r="T410" s="35" t="s">
        <v>700</v>
      </c>
      <c r="U410" s="40">
        <v>4</v>
      </c>
    </row>
    <row r="411" spans="2:21" ht="14.5" outlineLevel="3">
      <c r="B411" s="33" t="s">
        <v>1787</v>
      </c>
      <c r="C411" s="34" t="s">
        <v>1773</v>
      </c>
      <c r="D411" s="35" t="s">
        <v>101</v>
      </c>
      <c r="E411" s="36" t="s">
        <v>1357</v>
      </c>
      <c r="F411" s="35" t="s">
        <v>1788</v>
      </c>
      <c r="G411" s="36" t="s">
        <v>1789</v>
      </c>
      <c r="H411" s="37">
        <v>339695.69</v>
      </c>
      <c r="I411" s="37">
        <v>1</v>
      </c>
      <c r="J411" s="36" t="s">
        <v>186</v>
      </c>
      <c r="K411" s="38">
        <v>2</v>
      </c>
      <c r="L411" s="38" t="s">
        <v>187</v>
      </c>
      <c r="M411" s="35" t="s">
        <v>188</v>
      </c>
      <c r="N411" s="39">
        <v>0</v>
      </c>
      <c r="O411" s="39">
        <v>0</v>
      </c>
      <c r="P411" s="39">
        <v>0</v>
      </c>
      <c r="Q411" s="35" t="s">
        <v>175</v>
      </c>
      <c r="R411" s="35" t="s">
        <v>175</v>
      </c>
      <c r="S411" s="35" t="s">
        <v>175</v>
      </c>
      <c r="T411" s="35" t="s">
        <v>705</v>
      </c>
      <c r="U411" s="40">
        <v>4</v>
      </c>
    </row>
    <row r="412" spans="2:21" ht="14.5" hidden="1" outlineLevel="3">
      <c r="B412" s="33" t="s">
        <v>1790</v>
      </c>
      <c r="C412" s="34" t="s">
        <v>1791</v>
      </c>
      <c r="D412" s="35" t="s">
        <v>500</v>
      </c>
      <c r="E412" s="36" t="s">
        <v>1357</v>
      </c>
      <c r="F412" s="35" t="s">
        <v>1792</v>
      </c>
      <c r="G412" s="36" t="s">
        <v>1793</v>
      </c>
      <c r="H412" s="37">
        <v>35911.019999999997</v>
      </c>
      <c r="I412" s="37">
        <v>14</v>
      </c>
      <c r="J412" s="36" t="s">
        <v>186</v>
      </c>
      <c r="K412" s="38">
        <v>2</v>
      </c>
      <c r="L412" s="38" t="s">
        <v>187</v>
      </c>
      <c r="M412" s="35" t="s">
        <v>188</v>
      </c>
      <c r="N412" s="39">
        <v>0</v>
      </c>
      <c r="O412" s="39">
        <v>0</v>
      </c>
      <c r="P412" s="39">
        <v>0</v>
      </c>
      <c r="Q412" s="35" t="s">
        <v>175</v>
      </c>
      <c r="R412" s="35" t="s">
        <v>175</v>
      </c>
      <c r="S412" s="35" t="s">
        <v>175</v>
      </c>
      <c r="T412" s="35" t="s">
        <v>733</v>
      </c>
      <c r="U412" s="40">
        <v>4</v>
      </c>
    </row>
    <row r="413" spans="2:21" ht="14.5" hidden="1" outlineLevel="3">
      <c r="B413" s="33" t="s">
        <v>1794</v>
      </c>
      <c r="C413" s="34" t="s">
        <v>1761</v>
      </c>
      <c r="D413" s="35" t="s">
        <v>500</v>
      </c>
      <c r="E413" s="36" t="s">
        <v>1357</v>
      </c>
      <c r="F413" s="35" t="s">
        <v>1795</v>
      </c>
      <c r="G413" s="36" t="s">
        <v>1763</v>
      </c>
      <c r="H413" s="37">
        <v>2264.67</v>
      </c>
      <c r="I413" s="37">
        <v>14</v>
      </c>
      <c r="J413" s="36" t="s">
        <v>186</v>
      </c>
      <c r="K413" s="38">
        <v>2</v>
      </c>
      <c r="L413" s="38" t="s">
        <v>187</v>
      </c>
      <c r="M413" s="35" t="s">
        <v>188</v>
      </c>
      <c r="N413" s="39">
        <v>0</v>
      </c>
      <c r="O413" s="39">
        <v>0</v>
      </c>
      <c r="P413" s="39">
        <v>0</v>
      </c>
      <c r="Q413" s="35" t="s">
        <v>175</v>
      </c>
      <c r="R413" s="35" t="s">
        <v>175</v>
      </c>
      <c r="S413" s="35" t="s">
        <v>175</v>
      </c>
      <c r="T413" s="35" t="s">
        <v>737</v>
      </c>
      <c r="U413" s="40">
        <v>4</v>
      </c>
    </row>
    <row r="414" spans="2:21" ht="14.5" hidden="1" outlineLevel="3">
      <c r="B414" s="33" t="s">
        <v>1796</v>
      </c>
      <c r="C414" s="34" t="s">
        <v>1765</v>
      </c>
      <c r="D414" s="35" t="s">
        <v>511</v>
      </c>
      <c r="E414" s="36" t="s">
        <v>1357</v>
      </c>
      <c r="F414" s="35" t="s">
        <v>1797</v>
      </c>
      <c r="G414" s="36" t="s">
        <v>1767</v>
      </c>
      <c r="H414" s="37">
        <v>15878.31</v>
      </c>
      <c r="I414" s="37">
        <v>14</v>
      </c>
      <c r="J414" s="36" t="s">
        <v>186</v>
      </c>
      <c r="K414" s="38">
        <v>2</v>
      </c>
      <c r="L414" s="38" t="s">
        <v>187</v>
      </c>
      <c r="M414" s="35" t="s">
        <v>188</v>
      </c>
      <c r="N414" s="39">
        <v>0</v>
      </c>
      <c r="O414" s="39">
        <v>0</v>
      </c>
      <c r="P414" s="39">
        <v>0</v>
      </c>
      <c r="Q414" s="35" t="s">
        <v>175</v>
      </c>
      <c r="R414" s="35" t="s">
        <v>175</v>
      </c>
      <c r="S414" s="35" t="s">
        <v>175</v>
      </c>
      <c r="T414" s="35" t="s">
        <v>289</v>
      </c>
      <c r="U414" s="40">
        <v>4</v>
      </c>
    </row>
    <row r="415" spans="2:21" ht="14.5" outlineLevel="3">
      <c r="B415" s="33" t="s">
        <v>1798</v>
      </c>
      <c r="C415" s="34" t="s">
        <v>1769</v>
      </c>
      <c r="D415" s="35" t="s">
        <v>101</v>
      </c>
      <c r="E415" s="36" t="s">
        <v>1357</v>
      </c>
      <c r="F415" s="35" t="s">
        <v>1799</v>
      </c>
      <c r="G415" s="36" t="s">
        <v>1771</v>
      </c>
      <c r="H415" s="37">
        <v>2076.3200000000002</v>
      </c>
      <c r="I415" s="37">
        <v>1</v>
      </c>
      <c r="J415" s="36" t="s">
        <v>186</v>
      </c>
      <c r="K415" s="38">
        <v>2</v>
      </c>
      <c r="L415" s="38" t="s">
        <v>187</v>
      </c>
      <c r="M415" s="35" t="s">
        <v>188</v>
      </c>
      <c r="N415" s="39">
        <v>0</v>
      </c>
      <c r="O415" s="39">
        <v>0</v>
      </c>
      <c r="P415" s="39">
        <v>0</v>
      </c>
      <c r="Q415" s="35" t="s">
        <v>175</v>
      </c>
      <c r="R415" s="35" t="s">
        <v>175</v>
      </c>
      <c r="S415" s="35" t="s">
        <v>175</v>
      </c>
      <c r="T415" s="35" t="s">
        <v>294</v>
      </c>
      <c r="U415" s="40">
        <v>4</v>
      </c>
    </row>
    <row r="416" spans="2:21" ht="14.5" hidden="1" outlineLevel="2">
      <c r="B416" s="25" t="s">
        <v>1800</v>
      </c>
      <c r="C416" s="26" t="s">
        <v>1801</v>
      </c>
      <c r="D416" s="27" t="s">
        <v>175</v>
      </c>
      <c r="E416" s="28" t="s">
        <v>175</v>
      </c>
      <c r="F416" s="27" t="s">
        <v>175</v>
      </c>
      <c r="G416" s="28" t="s">
        <v>175</v>
      </c>
      <c r="H416" s="29">
        <v>0</v>
      </c>
      <c r="I416" s="29">
        <v>0</v>
      </c>
      <c r="J416" s="28" t="s">
        <v>175</v>
      </c>
      <c r="K416" s="30">
        <v>0</v>
      </c>
      <c r="L416" s="30" t="s">
        <v>175</v>
      </c>
      <c r="M416" s="27" t="s">
        <v>175</v>
      </c>
      <c r="N416" s="31">
        <v>0</v>
      </c>
      <c r="O416" s="31">
        <v>0</v>
      </c>
      <c r="P416" s="31">
        <v>0</v>
      </c>
      <c r="Q416" s="27" t="s">
        <v>175</v>
      </c>
      <c r="R416" s="27" t="s">
        <v>175</v>
      </c>
      <c r="S416" s="27" t="s">
        <v>1802</v>
      </c>
      <c r="T416" s="27" t="s">
        <v>175</v>
      </c>
      <c r="U416" s="32">
        <v>3</v>
      </c>
    </row>
    <row r="417" spans="2:21" ht="14.5" hidden="1" outlineLevel="3">
      <c r="B417" s="33" t="s">
        <v>1803</v>
      </c>
      <c r="C417" s="34" t="s">
        <v>1804</v>
      </c>
      <c r="D417" s="35" t="s">
        <v>511</v>
      </c>
      <c r="E417" s="36" t="s">
        <v>1357</v>
      </c>
      <c r="F417" s="35" t="s">
        <v>1805</v>
      </c>
      <c r="G417" s="36" t="s">
        <v>1806</v>
      </c>
      <c r="H417" s="37">
        <v>1610794.49</v>
      </c>
      <c r="I417" s="37">
        <v>1</v>
      </c>
      <c r="J417" s="36" t="s">
        <v>186</v>
      </c>
      <c r="K417" s="38">
        <v>2</v>
      </c>
      <c r="L417" s="38" t="s">
        <v>187</v>
      </c>
      <c r="M417" s="35" t="s">
        <v>188</v>
      </c>
      <c r="N417" s="39">
        <v>0</v>
      </c>
      <c r="O417" s="39">
        <v>0</v>
      </c>
      <c r="P417" s="39">
        <v>0</v>
      </c>
      <c r="Q417" s="35" t="s">
        <v>175</v>
      </c>
      <c r="R417" s="35" t="s">
        <v>175</v>
      </c>
      <c r="S417" s="35" t="s">
        <v>175</v>
      </c>
      <c r="T417" s="35" t="s">
        <v>189</v>
      </c>
      <c r="U417" s="40">
        <v>4</v>
      </c>
    </row>
    <row r="418" spans="2:21" ht="14.5" hidden="1" outlineLevel="3">
      <c r="B418" s="33" t="s">
        <v>1807</v>
      </c>
      <c r="C418" s="34" t="s">
        <v>1808</v>
      </c>
      <c r="D418" s="35" t="s">
        <v>511</v>
      </c>
      <c r="E418" s="36" t="s">
        <v>1357</v>
      </c>
      <c r="F418" s="35" t="s">
        <v>1809</v>
      </c>
      <c r="G418" s="36" t="s">
        <v>1810</v>
      </c>
      <c r="H418" s="37">
        <v>295282.84999999998</v>
      </c>
      <c r="I418" s="37">
        <v>2</v>
      </c>
      <c r="J418" s="36" t="s">
        <v>186</v>
      </c>
      <c r="K418" s="38">
        <v>2</v>
      </c>
      <c r="L418" s="38" t="s">
        <v>187</v>
      </c>
      <c r="M418" s="35" t="s">
        <v>188</v>
      </c>
      <c r="N418" s="39">
        <v>0</v>
      </c>
      <c r="O418" s="39">
        <v>0</v>
      </c>
      <c r="P418" s="39">
        <v>0</v>
      </c>
      <c r="Q418" s="35" t="s">
        <v>175</v>
      </c>
      <c r="R418" s="35" t="s">
        <v>175</v>
      </c>
      <c r="S418" s="35" t="s">
        <v>175</v>
      </c>
      <c r="T418" s="35" t="s">
        <v>194</v>
      </c>
      <c r="U418" s="40">
        <v>4</v>
      </c>
    </row>
    <row r="419" spans="2:21" ht="14.5" hidden="1" outlineLevel="3">
      <c r="B419" s="33" t="s">
        <v>1811</v>
      </c>
      <c r="C419" s="34" t="s">
        <v>1812</v>
      </c>
      <c r="D419" s="35" t="s">
        <v>511</v>
      </c>
      <c r="E419" s="36" t="s">
        <v>1357</v>
      </c>
      <c r="F419" s="35" t="s">
        <v>1813</v>
      </c>
      <c r="G419" s="36" t="s">
        <v>1814</v>
      </c>
      <c r="H419" s="37">
        <v>191311.37</v>
      </c>
      <c r="I419" s="37">
        <v>3</v>
      </c>
      <c r="J419" s="36" t="s">
        <v>186</v>
      </c>
      <c r="K419" s="38">
        <v>2</v>
      </c>
      <c r="L419" s="38" t="s">
        <v>187</v>
      </c>
      <c r="M419" s="35" t="s">
        <v>188</v>
      </c>
      <c r="N419" s="39">
        <v>0</v>
      </c>
      <c r="O419" s="39">
        <v>0</v>
      </c>
      <c r="P419" s="39">
        <v>0</v>
      </c>
      <c r="Q419" s="35" t="s">
        <v>175</v>
      </c>
      <c r="R419" s="35" t="s">
        <v>175</v>
      </c>
      <c r="S419" s="35" t="s">
        <v>175</v>
      </c>
      <c r="T419" s="35" t="s">
        <v>199</v>
      </c>
      <c r="U419" s="40">
        <v>4</v>
      </c>
    </row>
    <row r="420" spans="2:21" ht="14.5" outlineLevel="3">
      <c r="B420" s="33" t="s">
        <v>1815</v>
      </c>
      <c r="C420" s="34" t="s">
        <v>1816</v>
      </c>
      <c r="D420" s="35" t="s">
        <v>101</v>
      </c>
      <c r="E420" s="36" t="s">
        <v>1357</v>
      </c>
      <c r="F420" s="35" t="s">
        <v>1817</v>
      </c>
      <c r="G420" s="36" t="s">
        <v>1818</v>
      </c>
      <c r="H420" s="37">
        <v>161210.96</v>
      </c>
      <c r="I420" s="37">
        <v>1</v>
      </c>
      <c r="J420" s="36" t="s">
        <v>186</v>
      </c>
      <c r="K420" s="38">
        <v>2</v>
      </c>
      <c r="L420" s="38" t="s">
        <v>187</v>
      </c>
      <c r="M420" s="35" t="s">
        <v>188</v>
      </c>
      <c r="N420" s="39">
        <v>0</v>
      </c>
      <c r="O420" s="39">
        <v>0</v>
      </c>
      <c r="P420" s="39">
        <v>0</v>
      </c>
      <c r="Q420" s="35" t="s">
        <v>175</v>
      </c>
      <c r="R420" s="35" t="s">
        <v>175</v>
      </c>
      <c r="S420" s="35" t="s">
        <v>175</v>
      </c>
      <c r="T420" s="35" t="s">
        <v>204</v>
      </c>
      <c r="U420" s="40">
        <v>4</v>
      </c>
    </row>
    <row r="421" spans="2:21" ht="14.5" outlineLevel="3">
      <c r="B421" s="33" t="s">
        <v>1819</v>
      </c>
      <c r="C421" s="34" t="s">
        <v>1820</v>
      </c>
      <c r="D421" s="35" t="s">
        <v>101</v>
      </c>
      <c r="E421" s="36" t="s">
        <v>1357</v>
      </c>
      <c r="F421" s="35" t="s">
        <v>1821</v>
      </c>
      <c r="G421" s="36" t="s">
        <v>1822</v>
      </c>
      <c r="H421" s="37">
        <v>175958.88</v>
      </c>
      <c r="I421" s="37">
        <v>1</v>
      </c>
      <c r="J421" s="36" t="s">
        <v>186</v>
      </c>
      <c r="K421" s="38">
        <v>2</v>
      </c>
      <c r="L421" s="38" t="s">
        <v>187</v>
      </c>
      <c r="M421" s="35" t="s">
        <v>188</v>
      </c>
      <c r="N421" s="39">
        <v>0</v>
      </c>
      <c r="O421" s="39">
        <v>0</v>
      </c>
      <c r="P421" s="39">
        <v>0</v>
      </c>
      <c r="Q421" s="35" t="s">
        <v>175</v>
      </c>
      <c r="R421" s="35" t="s">
        <v>175</v>
      </c>
      <c r="S421" s="35" t="s">
        <v>175</v>
      </c>
      <c r="T421" s="35" t="s">
        <v>209</v>
      </c>
      <c r="U421" s="40">
        <v>4</v>
      </c>
    </row>
    <row r="422" spans="2:21" ht="14.5" outlineLevel="3">
      <c r="B422" s="33" t="s">
        <v>1823</v>
      </c>
      <c r="C422" s="34" t="s">
        <v>1824</v>
      </c>
      <c r="D422" s="35" t="s">
        <v>101</v>
      </c>
      <c r="E422" s="36" t="s">
        <v>1357</v>
      </c>
      <c r="F422" s="35" t="s">
        <v>1825</v>
      </c>
      <c r="G422" s="36" t="s">
        <v>1826</v>
      </c>
      <c r="H422" s="37">
        <v>53953.48</v>
      </c>
      <c r="I422" s="37">
        <v>1</v>
      </c>
      <c r="J422" s="36" t="s">
        <v>186</v>
      </c>
      <c r="K422" s="38">
        <v>2</v>
      </c>
      <c r="L422" s="38" t="s">
        <v>187</v>
      </c>
      <c r="M422" s="35" t="s">
        <v>188</v>
      </c>
      <c r="N422" s="39">
        <v>0</v>
      </c>
      <c r="O422" s="39">
        <v>0</v>
      </c>
      <c r="P422" s="39">
        <v>0</v>
      </c>
      <c r="Q422" s="35" t="s">
        <v>175</v>
      </c>
      <c r="R422" s="35" t="s">
        <v>175</v>
      </c>
      <c r="S422" s="35" t="s">
        <v>175</v>
      </c>
      <c r="T422" s="35" t="s">
        <v>214</v>
      </c>
      <c r="U422" s="40">
        <v>4</v>
      </c>
    </row>
    <row r="423" spans="2:21" ht="14.5" hidden="1" outlineLevel="3">
      <c r="B423" s="33" t="s">
        <v>1827</v>
      </c>
      <c r="C423" s="34" t="s">
        <v>1828</v>
      </c>
      <c r="D423" s="35" t="s">
        <v>511</v>
      </c>
      <c r="E423" s="36" t="s">
        <v>1357</v>
      </c>
      <c r="F423" s="35" t="s">
        <v>1829</v>
      </c>
      <c r="G423" s="36" t="s">
        <v>1830</v>
      </c>
      <c r="H423" s="37">
        <v>27139.05</v>
      </c>
      <c r="I423" s="37">
        <v>2</v>
      </c>
      <c r="J423" s="36" t="s">
        <v>186</v>
      </c>
      <c r="K423" s="38">
        <v>2</v>
      </c>
      <c r="L423" s="38" t="s">
        <v>187</v>
      </c>
      <c r="M423" s="35" t="s">
        <v>188</v>
      </c>
      <c r="N423" s="39">
        <v>0</v>
      </c>
      <c r="O423" s="39">
        <v>0</v>
      </c>
      <c r="P423" s="39">
        <v>0</v>
      </c>
      <c r="Q423" s="35" t="s">
        <v>175</v>
      </c>
      <c r="R423" s="35" t="s">
        <v>175</v>
      </c>
      <c r="S423" s="35" t="s">
        <v>175</v>
      </c>
      <c r="T423" s="35" t="s">
        <v>242</v>
      </c>
      <c r="U423" s="40">
        <v>4</v>
      </c>
    </row>
    <row r="424" spans="2:21" ht="14.5" outlineLevel="3">
      <c r="B424" s="33" t="s">
        <v>1831</v>
      </c>
      <c r="C424" s="34" t="s">
        <v>1832</v>
      </c>
      <c r="D424" s="35" t="s">
        <v>101</v>
      </c>
      <c r="E424" s="36" t="s">
        <v>1357</v>
      </c>
      <c r="F424" s="35" t="s">
        <v>1833</v>
      </c>
      <c r="G424" s="36" t="s">
        <v>1834</v>
      </c>
      <c r="H424" s="37">
        <v>88840.23</v>
      </c>
      <c r="I424" s="37">
        <v>1</v>
      </c>
      <c r="J424" s="36" t="s">
        <v>186</v>
      </c>
      <c r="K424" s="38">
        <v>2</v>
      </c>
      <c r="L424" s="38" t="s">
        <v>187</v>
      </c>
      <c r="M424" s="35" t="s">
        <v>188</v>
      </c>
      <c r="N424" s="39">
        <v>0</v>
      </c>
      <c r="O424" s="39">
        <v>0</v>
      </c>
      <c r="P424" s="39">
        <v>0</v>
      </c>
      <c r="Q424" s="35" t="s">
        <v>175</v>
      </c>
      <c r="R424" s="35" t="s">
        <v>175</v>
      </c>
      <c r="S424" s="35" t="s">
        <v>175</v>
      </c>
      <c r="T424" s="35" t="s">
        <v>246</v>
      </c>
      <c r="U424" s="40">
        <v>4</v>
      </c>
    </row>
    <row r="425" spans="2:21" ht="14.5" hidden="1" outlineLevel="2">
      <c r="B425" s="25" t="s">
        <v>1835</v>
      </c>
      <c r="C425" s="26" t="s">
        <v>1836</v>
      </c>
      <c r="D425" s="27" t="s">
        <v>175</v>
      </c>
      <c r="E425" s="28" t="s">
        <v>175</v>
      </c>
      <c r="F425" s="27" t="s">
        <v>175</v>
      </c>
      <c r="G425" s="28" t="s">
        <v>175</v>
      </c>
      <c r="H425" s="29">
        <v>0</v>
      </c>
      <c r="I425" s="29">
        <v>0</v>
      </c>
      <c r="J425" s="28" t="s">
        <v>175</v>
      </c>
      <c r="K425" s="30">
        <v>0</v>
      </c>
      <c r="L425" s="30" t="s">
        <v>175</v>
      </c>
      <c r="M425" s="27" t="s">
        <v>175</v>
      </c>
      <c r="N425" s="31">
        <v>0</v>
      </c>
      <c r="O425" s="31">
        <v>0</v>
      </c>
      <c r="P425" s="31">
        <v>0</v>
      </c>
      <c r="Q425" s="27" t="s">
        <v>175</v>
      </c>
      <c r="R425" s="27" t="s">
        <v>175</v>
      </c>
      <c r="S425" s="27" t="s">
        <v>1837</v>
      </c>
      <c r="T425" s="27" t="s">
        <v>175</v>
      </c>
      <c r="U425" s="32">
        <v>3</v>
      </c>
    </row>
    <row r="426" spans="2:21" ht="14.5" hidden="1" outlineLevel="3">
      <c r="B426" s="33" t="s">
        <v>1838</v>
      </c>
      <c r="C426" s="34" t="s">
        <v>1839</v>
      </c>
      <c r="D426" s="35" t="s">
        <v>511</v>
      </c>
      <c r="E426" s="36" t="s">
        <v>1357</v>
      </c>
      <c r="F426" s="35" t="s">
        <v>1840</v>
      </c>
      <c r="G426" s="36" t="s">
        <v>1841</v>
      </c>
      <c r="H426" s="37">
        <v>13530039.970000001</v>
      </c>
      <c r="I426" s="37">
        <v>2</v>
      </c>
      <c r="J426" s="36" t="s">
        <v>186</v>
      </c>
      <c r="K426" s="38">
        <v>2</v>
      </c>
      <c r="L426" s="38" t="s">
        <v>187</v>
      </c>
      <c r="M426" s="35" t="s">
        <v>188</v>
      </c>
      <c r="N426" s="39">
        <v>0</v>
      </c>
      <c r="O426" s="39">
        <v>0</v>
      </c>
      <c r="P426" s="39">
        <v>0</v>
      </c>
      <c r="Q426" s="35" t="s">
        <v>175</v>
      </c>
      <c r="R426" s="35" t="s">
        <v>175</v>
      </c>
      <c r="S426" s="35" t="s">
        <v>175</v>
      </c>
      <c r="T426" s="35" t="s">
        <v>189</v>
      </c>
      <c r="U426" s="40">
        <v>4</v>
      </c>
    </row>
    <row r="427" spans="2:21" ht="14.5" outlineLevel="3">
      <c r="B427" s="33" t="s">
        <v>1842</v>
      </c>
      <c r="C427" s="34" t="s">
        <v>1843</v>
      </c>
      <c r="D427" s="35" t="s">
        <v>101</v>
      </c>
      <c r="E427" s="36" t="s">
        <v>1357</v>
      </c>
      <c r="F427" s="35" t="s">
        <v>1844</v>
      </c>
      <c r="G427" s="36" t="s">
        <v>1845</v>
      </c>
      <c r="H427" s="37">
        <v>9981453.9399999995</v>
      </c>
      <c r="I427" s="37">
        <v>1</v>
      </c>
      <c r="J427" s="36" t="s">
        <v>186</v>
      </c>
      <c r="K427" s="38">
        <v>2</v>
      </c>
      <c r="L427" s="38" t="s">
        <v>187</v>
      </c>
      <c r="M427" s="35" t="s">
        <v>188</v>
      </c>
      <c r="N427" s="39">
        <v>0</v>
      </c>
      <c r="O427" s="39">
        <v>0</v>
      </c>
      <c r="P427" s="39">
        <v>0</v>
      </c>
      <c r="Q427" s="35" t="s">
        <v>175</v>
      </c>
      <c r="R427" s="35" t="s">
        <v>175</v>
      </c>
      <c r="S427" s="35" t="s">
        <v>175</v>
      </c>
      <c r="T427" s="35" t="s">
        <v>194</v>
      </c>
      <c r="U427" s="40">
        <v>4</v>
      </c>
    </row>
    <row r="428" spans="2:21" ht="14.5" outlineLevel="3">
      <c r="B428" s="33" t="s">
        <v>1846</v>
      </c>
      <c r="C428" s="34" t="s">
        <v>1847</v>
      </c>
      <c r="D428" s="35" t="s">
        <v>101</v>
      </c>
      <c r="E428" s="36" t="s">
        <v>1357</v>
      </c>
      <c r="F428" s="35" t="s">
        <v>1848</v>
      </c>
      <c r="G428" s="36" t="s">
        <v>1849</v>
      </c>
      <c r="H428" s="37">
        <v>10713026.51</v>
      </c>
      <c r="I428" s="37">
        <v>1</v>
      </c>
      <c r="J428" s="36" t="s">
        <v>186</v>
      </c>
      <c r="K428" s="38">
        <v>2</v>
      </c>
      <c r="L428" s="38" t="s">
        <v>187</v>
      </c>
      <c r="M428" s="35" t="s">
        <v>188</v>
      </c>
      <c r="N428" s="39">
        <v>0</v>
      </c>
      <c r="O428" s="39">
        <v>0</v>
      </c>
      <c r="P428" s="39">
        <v>0</v>
      </c>
      <c r="Q428" s="35" t="s">
        <v>175</v>
      </c>
      <c r="R428" s="35" t="s">
        <v>175</v>
      </c>
      <c r="S428" s="35" t="s">
        <v>175</v>
      </c>
      <c r="T428" s="35" t="s">
        <v>199</v>
      </c>
      <c r="U428" s="40">
        <v>4</v>
      </c>
    </row>
    <row r="429" spans="2:21" ht="14.5" outlineLevel="3">
      <c r="B429" s="33" t="s">
        <v>1850</v>
      </c>
      <c r="C429" s="34" t="s">
        <v>1851</v>
      </c>
      <c r="D429" s="35" t="s">
        <v>101</v>
      </c>
      <c r="E429" s="36" t="s">
        <v>1357</v>
      </c>
      <c r="F429" s="35" t="s">
        <v>1852</v>
      </c>
      <c r="G429" s="36" t="s">
        <v>1853</v>
      </c>
      <c r="H429" s="37">
        <v>9225546.6600000001</v>
      </c>
      <c r="I429" s="37">
        <v>1</v>
      </c>
      <c r="J429" s="36" t="s">
        <v>186</v>
      </c>
      <c r="K429" s="38">
        <v>2</v>
      </c>
      <c r="L429" s="38" t="s">
        <v>187</v>
      </c>
      <c r="M429" s="35" t="s">
        <v>188</v>
      </c>
      <c r="N429" s="39">
        <v>0</v>
      </c>
      <c r="O429" s="39">
        <v>0</v>
      </c>
      <c r="P429" s="39">
        <v>0</v>
      </c>
      <c r="Q429" s="35" t="s">
        <v>175</v>
      </c>
      <c r="R429" s="35" t="s">
        <v>175</v>
      </c>
      <c r="S429" s="35" t="s">
        <v>175</v>
      </c>
      <c r="T429" s="35" t="s">
        <v>204</v>
      </c>
      <c r="U429" s="40">
        <v>4</v>
      </c>
    </row>
    <row r="430" spans="2:21" ht="14.5" hidden="1" outlineLevel="3">
      <c r="B430" s="33" t="s">
        <v>1854</v>
      </c>
      <c r="C430" s="34" t="s">
        <v>1855</v>
      </c>
      <c r="D430" s="35" t="s">
        <v>500</v>
      </c>
      <c r="E430" s="36" t="s">
        <v>1357</v>
      </c>
      <c r="F430" s="35" t="s">
        <v>1856</v>
      </c>
      <c r="G430" s="36" t="s">
        <v>1857</v>
      </c>
      <c r="H430" s="37">
        <v>11624.38</v>
      </c>
      <c r="I430" s="37">
        <v>1</v>
      </c>
      <c r="J430" s="36" t="s">
        <v>186</v>
      </c>
      <c r="K430" s="38">
        <v>2</v>
      </c>
      <c r="L430" s="38" t="s">
        <v>187</v>
      </c>
      <c r="M430" s="35" t="s">
        <v>188</v>
      </c>
      <c r="N430" s="39">
        <v>0</v>
      </c>
      <c r="O430" s="39">
        <v>0</v>
      </c>
      <c r="P430" s="39">
        <v>0</v>
      </c>
      <c r="Q430" s="35" t="s">
        <v>175</v>
      </c>
      <c r="R430" s="35" t="s">
        <v>175</v>
      </c>
      <c r="S430" s="35" t="s">
        <v>175</v>
      </c>
      <c r="T430" s="35" t="s">
        <v>209</v>
      </c>
      <c r="U430" s="40">
        <v>4</v>
      </c>
    </row>
    <row r="431" spans="2:21" ht="14.5" hidden="1" outlineLevel="3">
      <c r="B431" s="33" t="s">
        <v>1858</v>
      </c>
      <c r="C431" s="34" t="s">
        <v>1859</v>
      </c>
      <c r="D431" s="35" t="s">
        <v>511</v>
      </c>
      <c r="E431" s="36" t="s">
        <v>1357</v>
      </c>
      <c r="F431" s="35" t="s">
        <v>1860</v>
      </c>
      <c r="G431" s="36" t="s">
        <v>1861</v>
      </c>
      <c r="H431" s="37">
        <v>39234.86</v>
      </c>
      <c r="I431" s="37">
        <v>117</v>
      </c>
      <c r="J431" s="36" t="s">
        <v>186</v>
      </c>
      <c r="K431" s="38">
        <v>2</v>
      </c>
      <c r="L431" s="38" t="s">
        <v>187</v>
      </c>
      <c r="M431" s="35" t="s">
        <v>188</v>
      </c>
      <c r="N431" s="39">
        <v>0</v>
      </c>
      <c r="O431" s="39">
        <v>0</v>
      </c>
      <c r="P431" s="39">
        <v>0</v>
      </c>
      <c r="Q431" s="35" t="s">
        <v>175</v>
      </c>
      <c r="R431" s="35" t="s">
        <v>175</v>
      </c>
      <c r="S431" s="35" t="s">
        <v>175</v>
      </c>
      <c r="T431" s="35" t="s">
        <v>214</v>
      </c>
      <c r="U431" s="40">
        <v>4</v>
      </c>
    </row>
    <row r="432" spans="2:21" ht="14.5" hidden="1" outlineLevel="3">
      <c r="B432" s="33" t="s">
        <v>1862</v>
      </c>
      <c r="C432" s="34" t="s">
        <v>1863</v>
      </c>
      <c r="D432" s="35" t="s">
        <v>511</v>
      </c>
      <c r="E432" s="36" t="s">
        <v>1357</v>
      </c>
      <c r="F432" s="35" t="s">
        <v>1864</v>
      </c>
      <c r="G432" s="36" t="s">
        <v>1865</v>
      </c>
      <c r="H432" s="37">
        <v>13805.23</v>
      </c>
      <c r="I432" s="37">
        <v>34</v>
      </c>
      <c r="J432" s="36" t="s">
        <v>186</v>
      </c>
      <c r="K432" s="38">
        <v>2</v>
      </c>
      <c r="L432" s="38" t="s">
        <v>187</v>
      </c>
      <c r="M432" s="35" t="s">
        <v>188</v>
      </c>
      <c r="N432" s="39">
        <v>0</v>
      </c>
      <c r="O432" s="39">
        <v>0</v>
      </c>
      <c r="P432" s="39">
        <v>0</v>
      </c>
      <c r="Q432" s="35" t="s">
        <v>175</v>
      </c>
      <c r="R432" s="35" t="s">
        <v>175</v>
      </c>
      <c r="S432" s="35" t="s">
        <v>175</v>
      </c>
      <c r="T432" s="35" t="s">
        <v>242</v>
      </c>
      <c r="U432" s="40">
        <v>4</v>
      </c>
    </row>
    <row r="433" spans="2:21" ht="14.5" hidden="1" outlineLevel="3">
      <c r="B433" s="33" t="s">
        <v>1866</v>
      </c>
      <c r="C433" s="34" t="s">
        <v>1867</v>
      </c>
      <c r="D433" s="35" t="s">
        <v>95</v>
      </c>
      <c r="E433" s="36" t="s">
        <v>1357</v>
      </c>
      <c r="F433" s="35" t="s">
        <v>1868</v>
      </c>
      <c r="G433" s="36" t="s">
        <v>1869</v>
      </c>
      <c r="H433" s="37">
        <v>52.66</v>
      </c>
      <c r="I433" s="37">
        <v>280000</v>
      </c>
      <c r="J433" s="36" t="s">
        <v>186</v>
      </c>
      <c r="K433" s="38">
        <v>2</v>
      </c>
      <c r="L433" s="38" t="s">
        <v>187</v>
      </c>
      <c r="M433" s="35" t="s">
        <v>188</v>
      </c>
      <c r="N433" s="39">
        <v>0</v>
      </c>
      <c r="O433" s="39">
        <v>0</v>
      </c>
      <c r="P433" s="39">
        <v>0</v>
      </c>
      <c r="Q433" s="35" t="s">
        <v>175</v>
      </c>
      <c r="R433" s="35" t="s">
        <v>175</v>
      </c>
      <c r="S433" s="35" t="s">
        <v>175</v>
      </c>
      <c r="T433" s="35" t="s">
        <v>246</v>
      </c>
      <c r="U433" s="40">
        <v>4</v>
      </c>
    </row>
    <row r="434" spans="2:21" ht="14.5" hidden="1" outlineLevel="3">
      <c r="B434" s="33" t="s">
        <v>1870</v>
      </c>
      <c r="C434" s="34" t="s">
        <v>1871</v>
      </c>
      <c r="D434" s="35" t="s">
        <v>500</v>
      </c>
      <c r="E434" s="36" t="s">
        <v>1357</v>
      </c>
      <c r="F434" s="35" t="s">
        <v>1872</v>
      </c>
      <c r="G434" s="36" t="s">
        <v>1873</v>
      </c>
      <c r="H434" s="37">
        <v>1378.3</v>
      </c>
      <c r="I434" s="37">
        <v>155</v>
      </c>
      <c r="J434" s="36" t="s">
        <v>186</v>
      </c>
      <c r="K434" s="38">
        <v>2</v>
      </c>
      <c r="L434" s="38" t="s">
        <v>187</v>
      </c>
      <c r="M434" s="35" t="s">
        <v>188</v>
      </c>
      <c r="N434" s="39">
        <v>0</v>
      </c>
      <c r="O434" s="39">
        <v>0</v>
      </c>
      <c r="P434" s="39">
        <v>0</v>
      </c>
      <c r="Q434" s="35" t="s">
        <v>175</v>
      </c>
      <c r="R434" s="35" t="s">
        <v>175</v>
      </c>
      <c r="S434" s="35" t="s">
        <v>175</v>
      </c>
      <c r="T434" s="35" t="s">
        <v>251</v>
      </c>
      <c r="U434" s="40">
        <v>4</v>
      </c>
    </row>
    <row r="435" spans="2:21" ht="14.5" hidden="1" outlineLevel="3">
      <c r="B435" s="33" t="s">
        <v>1874</v>
      </c>
      <c r="C435" s="34" t="s">
        <v>1875</v>
      </c>
      <c r="D435" s="35" t="s">
        <v>500</v>
      </c>
      <c r="E435" s="36" t="s">
        <v>1357</v>
      </c>
      <c r="F435" s="35" t="s">
        <v>1876</v>
      </c>
      <c r="G435" s="36" t="s">
        <v>1877</v>
      </c>
      <c r="H435" s="37">
        <v>1705730.74</v>
      </c>
      <c r="I435" s="37">
        <v>2</v>
      </c>
      <c r="J435" s="36" t="s">
        <v>186</v>
      </c>
      <c r="K435" s="38">
        <v>2</v>
      </c>
      <c r="L435" s="38" t="s">
        <v>187</v>
      </c>
      <c r="M435" s="35" t="s">
        <v>188</v>
      </c>
      <c r="N435" s="39">
        <v>0</v>
      </c>
      <c r="O435" s="39">
        <v>0</v>
      </c>
      <c r="P435" s="39">
        <v>0</v>
      </c>
      <c r="Q435" s="35" t="s">
        <v>175</v>
      </c>
      <c r="R435" s="35" t="s">
        <v>175</v>
      </c>
      <c r="S435" s="35" t="s">
        <v>175</v>
      </c>
      <c r="T435" s="35" t="s">
        <v>318</v>
      </c>
      <c r="U435" s="40">
        <v>4</v>
      </c>
    </row>
    <row r="436" spans="2:21" ht="14.5" hidden="1" outlineLevel="3">
      <c r="B436" s="33" t="s">
        <v>1878</v>
      </c>
      <c r="C436" s="34" t="s">
        <v>1879</v>
      </c>
      <c r="D436" s="35" t="s">
        <v>511</v>
      </c>
      <c r="E436" s="36" t="s">
        <v>1357</v>
      </c>
      <c r="F436" s="35" t="s">
        <v>1880</v>
      </c>
      <c r="G436" s="36" t="s">
        <v>1881</v>
      </c>
      <c r="H436" s="37">
        <v>1709623.77</v>
      </c>
      <c r="I436" s="37">
        <v>3</v>
      </c>
      <c r="J436" s="36" t="s">
        <v>186</v>
      </c>
      <c r="K436" s="38">
        <v>2</v>
      </c>
      <c r="L436" s="38" t="s">
        <v>187</v>
      </c>
      <c r="M436" s="35" t="s">
        <v>188</v>
      </c>
      <c r="N436" s="39">
        <v>0</v>
      </c>
      <c r="O436" s="39">
        <v>0</v>
      </c>
      <c r="P436" s="39">
        <v>0</v>
      </c>
      <c r="Q436" s="35" t="s">
        <v>175</v>
      </c>
      <c r="R436" s="35" t="s">
        <v>175</v>
      </c>
      <c r="S436" s="35" t="s">
        <v>175</v>
      </c>
      <c r="T436" s="35" t="s">
        <v>255</v>
      </c>
      <c r="U436" s="40">
        <v>4</v>
      </c>
    </row>
    <row r="437" spans="2:21" ht="14.5" hidden="1" outlineLevel="3">
      <c r="B437" s="33" t="s">
        <v>1882</v>
      </c>
      <c r="C437" s="34" t="s">
        <v>1883</v>
      </c>
      <c r="D437" s="35" t="s">
        <v>511</v>
      </c>
      <c r="E437" s="36" t="s">
        <v>1357</v>
      </c>
      <c r="F437" s="35" t="s">
        <v>1884</v>
      </c>
      <c r="G437" s="36" t="s">
        <v>1885</v>
      </c>
      <c r="H437" s="37">
        <v>454342.98</v>
      </c>
      <c r="I437" s="37">
        <v>2</v>
      </c>
      <c r="J437" s="36" t="s">
        <v>186</v>
      </c>
      <c r="K437" s="38">
        <v>2</v>
      </c>
      <c r="L437" s="38" t="s">
        <v>187</v>
      </c>
      <c r="M437" s="35" t="s">
        <v>188</v>
      </c>
      <c r="N437" s="39">
        <v>0</v>
      </c>
      <c r="O437" s="39">
        <v>0</v>
      </c>
      <c r="P437" s="39">
        <v>0</v>
      </c>
      <c r="Q437" s="35" t="s">
        <v>175</v>
      </c>
      <c r="R437" s="35" t="s">
        <v>175</v>
      </c>
      <c r="S437" s="35" t="s">
        <v>175</v>
      </c>
      <c r="T437" s="35" t="s">
        <v>657</v>
      </c>
      <c r="U437" s="40">
        <v>4</v>
      </c>
    </row>
    <row r="438" spans="2:21" ht="14.5" hidden="1" outlineLevel="3">
      <c r="B438" s="33" t="s">
        <v>1886</v>
      </c>
      <c r="C438" s="34" t="s">
        <v>1887</v>
      </c>
      <c r="D438" s="35" t="s">
        <v>511</v>
      </c>
      <c r="E438" s="36" t="s">
        <v>1357</v>
      </c>
      <c r="F438" s="35" t="s">
        <v>1888</v>
      </c>
      <c r="G438" s="36" t="s">
        <v>1889</v>
      </c>
      <c r="H438" s="37">
        <v>384996.2</v>
      </c>
      <c r="I438" s="37">
        <v>3</v>
      </c>
      <c r="J438" s="36" t="s">
        <v>186</v>
      </c>
      <c r="K438" s="38">
        <v>2</v>
      </c>
      <c r="L438" s="38" t="s">
        <v>187</v>
      </c>
      <c r="M438" s="35" t="s">
        <v>188</v>
      </c>
      <c r="N438" s="39">
        <v>0</v>
      </c>
      <c r="O438" s="39">
        <v>0</v>
      </c>
      <c r="P438" s="39">
        <v>0</v>
      </c>
      <c r="Q438" s="35" t="s">
        <v>175</v>
      </c>
      <c r="R438" s="35" t="s">
        <v>175</v>
      </c>
      <c r="S438" s="35" t="s">
        <v>175</v>
      </c>
      <c r="T438" s="35" t="s">
        <v>327</v>
      </c>
      <c r="U438" s="40">
        <v>4</v>
      </c>
    </row>
    <row r="439" spans="2:21" ht="14.5" hidden="1" outlineLevel="3">
      <c r="B439" s="33" t="s">
        <v>1890</v>
      </c>
      <c r="C439" s="34" t="s">
        <v>1891</v>
      </c>
      <c r="D439" s="35" t="s">
        <v>511</v>
      </c>
      <c r="E439" s="36" t="s">
        <v>1357</v>
      </c>
      <c r="F439" s="35" t="s">
        <v>1892</v>
      </c>
      <c r="G439" s="36" t="s">
        <v>1893</v>
      </c>
      <c r="H439" s="37">
        <v>3058391.39</v>
      </c>
      <c r="I439" s="37">
        <v>1</v>
      </c>
      <c r="J439" s="36" t="s">
        <v>186</v>
      </c>
      <c r="K439" s="38">
        <v>2</v>
      </c>
      <c r="L439" s="38" t="s">
        <v>187</v>
      </c>
      <c r="M439" s="35" t="s">
        <v>188</v>
      </c>
      <c r="N439" s="39">
        <v>0</v>
      </c>
      <c r="O439" s="39">
        <v>0</v>
      </c>
      <c r="P439" s="39">
        <v>0</v>
      </c>
      <c r="Q439" s="35" t="s">
        <v>175</v>
      </c>
      <c r="R439" s="35" t="s">
        <v>175</v>
      </c>
      <c r="S439" s="35" t="s">
        <v>175</v>
      </c>
      <c r="T439" s="35" t="s">
        <v>332</v>
      </c>
      <c r="U439" s="40">
        <v>4</v>
      </c>
    </row>
    <row r="440" spans="2:21" ht="14.5" hidden="1" outlineLevel="3">
      <c r="B440" s="33" t="s">
        <v>1894</v>
      </c>
      <c r="C440" s="34" t="s">
        <v>1895</v>
      </c>
      <c r="D440" s="35" t="s">
        <v>511</v>
      </c>
      <c r="E440" s="36" t="s">
        <v>1357</v>
      </c>
      <c r="F440" s="35" t="s">
        <v>1896</v>
      </c>
      <c r="G440" s="36" t="s">
        <v>1897</v>
      </c>
      <c r="H440" s="37">
        <v>217658.82</v>
      </c>
      <c r="I440" s="37">
        <v>2</v>
      </c>
      <c r="J440" s="36" t="s">
        <v>186</v>
      </c>
      <c r="K440" s="38">
        <v>2</v>
      </c>
      <c r="L440" s="38" t="s">
        <v>187</v>
      </c>
      <c r="M440" s="35" t="s">
        <v>188</v>
      </c>
      <c r="N440" s="39">
        <v>0</v>
      </c>
      <c r="O440" s="39">
        <v>0</v>
      </c>
      <c r="P440" s="39">
        <v>0</v>
      </c>
      <c r="Q440" s="35" t="s">
        <v>175</v>
      </c>
      <c r="R440" s="35" t="s">
        <v>175</v>
      </c>
      <c r="S440" s="35" t="s">
        <v>175</v>
      </c>
      <c r="T440" s="35" t="s">
        <v>261</v>
      </c>
      <c r="U440" s="40">
        <v>4</v>
      </c>
    </row>
    <row r="441" spans="2:21" ht="14.5" outlineLevel="3">
      <c r="B441" s="33" t="s">
        <v>1898</v>
      </c>
      <c r="C441" s="34" t="s">
        <v>1899</v>
      </c>
      <c r="D441" s="35" t="s">
        <v>101</v>
      </c>
      <c r="E441" s="36" t="s">
        <v>1357</v>
      </c>
      <c r="F441" s="35" t="s">
        <v>1900</v>
      </c>
      <c r="G441" s="36" t="s">
        <v>1901</v>
      </c>
      <c r="H441" s="37">
        <v>93887.85</v>
      </c>
      <c r="I441" s="37">
        <v>1</v>
      </c>
      <c r="J441" s="36" t="s">
        <v>186</v>
      </c>
      <c r="K441" s="38">
        <v>2</v>
      </c>
      <c r="L441" s="38" t="s">
        <v>187</v>
      </c>
      <c r="M441" s="35" t="s">
        <v>188</v>
      </c>
      <c r="N441" s="39">
        <v>0</v>
      </c>
      <c r="O441" s="39">
        <v>0</v>
      </c>
      <c r="P441" s="39">
        <v>0</v>
      </c>
      <c r="Q441" s="35" t="s">
        <v>175</v>
      </c>
      <c r="R441" s="35" t="s">
        <v>175</v>
      </c>
      <c r="S441" s="35" t="s">
        <v>175</v>
      </c>
      <c r="T441" s="35" t="s">
        <v>341</v>
      </c>
      <c r="U441" s="40">
        <v>4</v>
      </c>
    </row>
    <row r="442" spans="2:21" ht="14.5" hidden="1" outlineLevel="3">
      <c r="B442" s="33" t="s">
        <v>1902</v>
      </c>
      <c r="C442" s="34" t="s">
        <v>1903</v>
      </c>
      <c r="D442" s="35" t="s">
        <v>511</v>
      </c>
      <c r="E442" s="36" t="s">
        <v>1357</v>
      </c>
      <c r="F442" s="35" t="s">
        <v>1904</v>
      </c>
      <c r="G442" s="36" t="s">
        <v>1905</v>
      </c>
      <c r="H442" s="37">
        <v>1012030.61</v>
      </c>
      <c r="I442" s="37">
        <v>3</v>
      </c>
      <c r="J442" s="36" t="s">
        <v>186</v>
      </c>
      <c r="K442" s="38">
        <v>2</v>
      </c>
      <c r="L442" s="38" t="s">
        <v>187</v>
      </c>
      <c r="M442" s="35" t="s">
        <v>188</v>
      </c>
      <c r="N442" s="39">
        <v>0</v>
      </c>
      <c r="O442" s="39">
        <v>0</v>
      </c>
      <c r="P442" s="39">
        <v>0</v>
      </c>
      <c r="Q442" s="35" t="s">
        <v>175</v>
      </c>
      <c r="R442" s="35" t="s">
        <v>175</v>
      </c>
      <c r="S442" s="35" t="s">
        <v>175</v>
      </c>
      <c r="T442" s="35" t="s">
        <v>346</v>
      </c>
      <c r="U442" s="40">
        <v>4</v>
      </c>
    </row>
    <row r="443" spans="2:21" ht="14.5" hidden="1" outlineLevel="3">
      <c r="B443" s="33" t="s">
        <v>1906</v>
      </c>
      <c r="C443" s="34" t="s">
        <v>1907</v>
      </c>
      <c r="D443" s="35" t="s">
        <v>511</v>
      </c>
      <c r="E443" s="36" t="s">
        <v>1357</v>
      </c>
      <c r="F443" s="35" t="s">
        <v>1908</v>
      </c>
      <c r="G443" s="36" t="s">
        <v>1909</v>
      </c>
      <c r="H443" s="37">
        <v>684562.65</v>
      </c>
      <c r="I443" s="37">
        <v>3</v>
      </c>
      <c r="J443" s="36" t="s">
        <v>186</v>
      </c>
      <c r="K443" s="38">
        <v>2</v>
      </c>
      <c r="L443" s="38" t="s">
        <v>187</v>
      </c>
      <c r="M443" s="35" t="s">
        <v>188</v>
      </c>
      <c r="N443" s="39">
        <v>0</v>
      </c>
      <c r="O443" s="39">
        <v>0</v>
      </c>
      <c r="P443" s="39">
        <v>0</v>
      </c>
      <c r="Q443" s="35" t="s">
        <v>175</v>
      </c>
      <c r="R443" s="35" t="s">
        <v>175</v>
      </c>
      <c r="S443" s="35" t="s">
        <v>175</v>
      </c>
      <c r="T443" s="35" t="s">
        <v>265</v>
      </c>
      <c r="U443" s="40">
        <v>4</v>
      </c>
    </row>
    <row r="444" spans="2:21" ht="14.5" hidden="1" outlineLevel="3">
      <c r="B444" s="33" t="s">
        <v>1910</v>
      </c>
      <c r="C444" s="34" t="s">
        <v>1911</v>
      </c>
      <c r="D444" s="35" t="s">
        <v>511</v>
      </c>
      <c r="E444" s="36" t="s">
        <v>1357</v>
      </c>
      <c r="F444" s="35" t="s">
        <v>1912</v>
      </c>
      <c r="G444" s="36" t="s">
        <v>1913</v>
      </c>
      <c r="H444" s="37">
        <v>459321.86</v>
      </c>
      <c r="I444" s="37">
        <v>3</v>
      </c>
      <c r="J444" s="36" t="s">
        <v>186</v>
      </c>
      <c r="K444" s="38">
        <v>2</v>
      </c>
      <c r="L444" s="38" t="s">
        <v>187</v>
      </c>
      <c r="M444" s="35" t="s">
        <v>188</v>
      </c>
      <c r="N444" s="39">
        <v>0</v>
      </c>
      <c r="O444" s="39">
        <v>0</v>
      </c>
      <c r="P444" s="39">
        <v>0</v>
      </c>
      <c r="Q444" s="35" t="s">
        <v>175</v>
      </c>
      <c r="R444" s="35" t="s">
        <v>175</v>
      </c>
      <c r="S444" s="35" t="s">
        <v>175</v>
      </c>
      <c r="T444" s="35" t="s">
        <v>355</v>
      </c>
      <c r="U444" s="40">
        <v>4</v>
      </c>
    </row>
    <row r="445" spans="2:21" ht="14.5" hidden="1" outlineLevel="3">
      <c r="B445" s="33" t="s">
        <v>1914</v>
      </c>
      <c r="C445" s="34" t="s">
        <v>1915</v>
      </c>
      <c r="D445" s="35" t="s">
        <v>511</v>
      </c>
      <c r="E445" s="36" t="s">
        <v>1357</v>
      </c>
      <c r="F445" s="35" t="s">
        <v>1916</v>
      </c>
      <c r="G445" s="36" t="s">
        <v>1917</v>
      </c>
      <c r="H445" s="37">
        <v>250169.74</v>
      </c>
      <c r="I445" s="37">
        <v>3</v>
      </c>
      <c r="J445" s="36" t="s">
        <v>186</v>
      </c>
      <c r="K445" s="38">
        <v>2</v>
      </c>
      <c r="L445" s="38" t="s">
        <v>187</v>
      </c>
      <c r="M445" s="35" t="s">
        <v>188</v>
      </c>
      <c r="N445" s="39">
        <v>0</v>
      </c>
      <c r="O445" s="39">
        <v>0</v>
      </c>
      <c r="P445" s="39">
        <v>0</v>
      </c>
      <c r="Q445" s="35" t="s">
        <v>175</v>
      </c>
      <c r="R445" s="35" t="s">
        <v>175</v>
      </c>
      <c r="S445" s="35" t="s">
        <v>175</v>
      </c>
      <c r="T445" s="35" t="s">
        <v>460</v>
      </c>
      <c r="U445" s="40">
        <v>4</v>
      </c>
    </row>
    <row r="446" spans="2:21" ht="14.5" hidden="1" outlineLevel="3">
      <c r="B446" s="33" t="s">
        <v>1918</v>
      </c>
      <c r="C446" s="34" t="s">
        <v>1919</v>
      </c>
      <c r="D446" s="35" t="s">
        <v>511</v>
      </c>
      <c r="E446" s="36" t="s">
        <v>1357</v>
      </c>
      <c r="F446" s="35" t="s">
        <v>1920</v>
      </c>
      <c r="G446" s="36" t="s">
        <v>1921</v>
      </c>
      <c r="H446" s="37">
        <v>266258.37</v>
      </c>
      <c r="I446" s="37">
        <v>3</v>
      </c>
      <c r="J446" s="36" t="s">
        <v>186</v>
      </c>
      <c r="K446" s="38">
        <v>2</v>
      </c>
      <c r="L446" s="38" t="s">
        <v>187</v>
      </c>
      <c r="M446" s="35" t="s">
        <v>188</v>
      </c>
      <c r="N446" s="39">
        <v>0</v>
      </c>
      <c r="O446" s="39">
        <v>0</v>
      </c>
      <c r="P446" s="39">
        <v>0</v>
      </c>
      <c r="Q446" s="35" t="s">
        <v>175</v>
      </c>
      <c r="R446" s="35" t="s">
        <v>175</v>
      </c>
      <c r="S446" s="35" t="s">
        <v>175</v>
      </c>
      <c r="T446" s="35" t="s">
        <v>270</v>
      </c>
      <c r="U446" s="40">
        <v>4</v>
      </c>
    </row>
    <row r="447" spans="2:21" ht="14.5" hidden="1" outlineLevel="3">
      <c r="B447" s="33" t="s">
        <v>1922</v>
      </c>
      <c r="C447" s="34" t="s">
        <v>1923</v>
      </c>
      <c r="D447" s="35" t="s">
        <v>511</v>
      </c>
      <c r="E447" s="36" t="s">
        <v>1357</v>
      </c>
      <c r="F447" s="35" t="s">
        <v>1924</v>
      </c>
      <c r="G447" s="36" t="s">
        <v>1925</v>
      </c>
      <c r="H447" s="37">
        <v>1398878.74</v>
      </c>
      <c r="I447" s="37">
        <v>3</v>
      </c>
      <c r="J447" s="36" t="s">
        <v>186</v>
      </c>
      <c r="K447" s="38">
        <v>2</v>
      </c>
      <c r="L447" s="38" t="s">
        <v>187</v>
      </c>
      <c r="M447" s="35" t="s">
        <v>188</v>
      </c>
      <c r="N447" s="39">
        <v>0</v>
      </c>
      <c r="O447" s="39">
        <v>0</v>
      </c>
      <c r="P447" s="39">
        <v>0</v>
      </c>
      <c r="Q447" s="35" t="s">
        <v>175</v>
      </c>
      <c r="R447" s="35" t="s">
        <v>175</v>
      </c>
      <c r="S447" s="35" t="s">
        <v>175</v>
      </c>
      <c r="T447" s="35" t="s">
        <v>360</v>
      </c>
      <c r="U447" s="40">
        <v>4</v>
      </c>
    </row>
    <row r="448" spans="2:21" ht="14.5" hidden="1" outlineLevel="3">
      <c r="B448" s="33" t="s">
        <v>1926</v>
      </c>
      <c r="C448" s="34" t="s">
        <v>1927</v>
      </c>
      <c r="D448" s="35" t="s">
        <v>511</v>
      </c>
      <c r="E448" s="36" t="s">
        <v>1357</v>
      </c>
      <c r="F448" s="35" t="s">
        <v>1928</v>
      </c>
      <c r="G448" s="36" t="s">
        <v>1929</v>
      </c>
      <c r="H448" s="37">
        <v>588030.9</v>
      </c>
      <c r="I448" s="37">
        <v>3</v>
      </c>
      <c r="J448" s="36" t="s">
        <v>186</v>
      </c>
      <c r="K448" s="38">
        <v>2</v>
      </c>
      <c r="L448" s="38" t="s">
        <v>187</v>
      </c>
      <c r="M448" s="35" t="s">
        <v>188</v>
      </c>
      <c r="N448" s="39">
        <v>0</v>
      </c>
      <c r="O448" s="39">
        <v>0</v>
      </c>
      <c r="P448" s="39">
        <v>0</v>
      </c>
      <c r="Q448" s="35" t="s">
        <v>175</v>
      </c>
      <c r="R448" s="35" t="s">
        <v>175</v>
      </c>
      <c r="S448" s="35" t="s">
        <v>175</v>
      </c>
      <c r="T448" s="35" t="s">
        <v>275</v>
      </c>
      <c r="U448" s="40">
        <v>4</v>
      </c>
    </row>
    <row r="449" spans="2:21" ht="14.5" hidden="1" outlineLevel="3">
      <c r="B449" s="33" t="s">
        <v>1930</v>
      </c>
      <c r="C449" s="34" t="s">
        <v>1931</v>
      </c>
      <c r="D449" s="35" t="s">
        <v>511</v>
      </c>
      <c r="E449" s="36" t="s">
        <v>1357</v>
      </c>
      <c r="F449" s="35" t="s">
        <v>1932</v>
      </c>
      <c r="G449" s="36" t="s">
        <v>1933</v>
      </c>
      <c r="H449" s="37">
        <v>81239.12</v>
      </c>
      <c r="I449" s="37">
        <v>3</v>
      </c>
      <c r="J449" s="36" t="s">
        <v>186</v>
      </c>
      <c r="K449" s="38">
        <v>2</v>
      </c>
      <c r="L449" s="38" t="s">
        <v>187</v>
      </c>
      <c r="M449" s="35" t="s">
        <v>188</v>
      </c>
      <c r="N449" s="39">
        <v>0</v>
      </c>
      <c r="O449" s="39">
        <v>0</v>
      </c>
      <c r="P449" s="39">
        <v>0</v>
      </c>
      <c r="Q449" s="35" t="s">
        <v>175</v>
      </c>
      <c r="R449" s="35" t="s">
        <v>175</v>
      </c>
      <c r="S449" s="35" t="s">
        <v>175</v>
      </c>
      <c r="T449" s="35" t="s">
        <v>700</v>
      </c>
      <c r="U449" s="40">
        <v>4</v>
      </c>
    </row>
    <row r="450" spans="2:21" ht="14.5" outlineLevel="3">
      <c r="B450" s="33" t="s">
        <v>1934</v>
      </c>
      <c r="C450" s="34" t="s">
        <v>1935</v>
      </c>
      <c r="D450" s="35" t="s">
        <v>101</v>
      </c>
      <c r="E450" s="36" t="s">
        <v>1357</v>
      </c>
      <c r="F450" s="35" t="s">
        <v>1936</v>
      </c>
      <c r="G450" s="36" t="s">
        <v>1937</v>
      </c>
      <c r="H450" s="37">
        <v>50848.34</v>
      </c>
      <c r="I450" s="37">
        <v>1</v>
      </c>
      <c r="J450" s="36" t="s">
        <v>186</v>
      </c>
      <c r="K450" s="38">
        <v>2</v>
      </c>
      <c r="L450" s="38" t="s">
        <v>187</v>
      </c>
      <c r="M450" s="35" t="s">
        <v>188</v>
      </c>
      <c r="N450" s="39">
        <v>0</v>
      </c>
      <c r="O450" s="39">
        <v>0</v>
      </c>
      <c r="P450" s="39">
        <v>0</v>
      </c>
      <c r="Q450" s="35" t="s">
        <v>175</v>
      </c>
      <c r="R450" s="35" t="s">
        <v>175</v>
      </c>
      <c r="S450" s="35" t="s">
        <v>175</v>
      </c>
      <c r="T450" s="35" t="s">
        <v>705</v>
      </c>
      <c r="U450" s="40">
        <v>4</v>
      </c>
    </row>
    <row r="451" spans="2:21" ht="14.5" hidden="1" outlineLevel="2">
      <c r="B451" s="25" t="s">
        <v>1938</v>
      </c>
      <c r="C451" s="26" t="s">
        <v>1939</v>
      </c>
      <c r="D451" s="27" t="s">
        <v>175</v>
      </c>
      <c r="E451" s="28" t="s">
        <v>175</v>
      </c>
      <c r="F451" s="27" t="s">
        <v>175</v>
      </c>
      <c r="G451" s="28" t="s">
        <v>175</v>
      </c>
      <c r="H451" s="29">
        <v>0</v>
      </c>
      <c r="I451" s="29">
        <v>0</v>
      </c>
      <c r="J451" s="28" t="s">
        <v>175</v>
      </c>
      <c r="K451" s="30">
        <v>0</v>
      </c>
      <c r="L451" s="30" t="s">
        <v>175</v>
      </c>
      <c r="M451" s="27" t="s">
        <v>175</v>
      </c>
      <c r="N451" s="31">
        <v>0</v>
      </c>
      <c r="O451" s="31">
        <v>0</v>
      </c>
      <c r="P451" s="31">
        <v>0</v>
      </c>
      <c r="Q451" s="27" t="s">
        <v>175</v>
      </c>
      <c r="R451" s="27" t="s">
        <v>175</v>
      </c>
      <c r="S451" s="27" t="s">
        <v>1940</v>
      </c>
      <c r="T451" s="27" t="s">
        <v>175</v>
      </c>
      <c r="U451" s="32">
        <v>3</v>
      </c>
    </row>
    <row r="452" spans="2:21" ht="14.5" hidden="1" outlineLevel="3">
      <c r="B452" s="33" t="s">
        <v>1941</v>
      </c>
      <c r="C452" s="34" t="s">
        <v>1942</v>
      </c>
      <c r="D452" s="35" t="s">
        <v>511</v>
      </c>
      <c r="E452" s="36" t="s">
        <v>1357</v>
      </c>
      <c r="F452" s="35" t="s">
        <v>1943</v>
      </c>
      <c r="G452" s="36" t="s">
        <v>1944</v>
      </c>
      <c r="H452" s="37">
        <v>1437884.46</v>
      </c>
      <c r="I452" s="37">
        <v>2</v>
      </c>
      <c r="J452" s="36" t="s">
        <v>186</v>
      </c>
      <c r="K452" s="38">
        <v>2</v>
      </c>
      <c r="L452" s="38" t="s">
        <v>187</v>
      </c>
      <c r="M452" s="35" t="s">
        <v>188</v>
      </c>
      <c r="N452" s="39">
        <v>0</v>
      </c>
      <c r="O452" s="39">
        <v>0</v>
      </c>
      <c r="P452" s="39">
        <v>0</v>
      </c>
      <c r="Q452" s="35" t="s">
        <v>175</v>
      </c>
      <c r="R452" s="35" t="s">
        <v>175</v>
      </c>
      <c r="S452" s="35" t="s">
        <v>175</v>
      </c>
      <c r="T452" s="35" t="s">
        <v>189</v>
      </c>
      <c r="U452" s="40">
        <v>4</v>
      </c>
    </row>
    <row r="453" spans="2:21" ht="14.5" hidden="1" outlineLevel="3">
      <c r="B453" s="33" t="s">
        <v>1945</v>
      </c>
      <c r="C453" s="34" t="s">
        <v>1946</v>
      </c>
      <c r="D453" s="35" t="s">
        <v>511</v>
      </c>
      <c r="E453" s="36" t="s">
        <v>1357</v>
      </c>
      <c r="F453" s="35" t="s">
        <v>1947</v>
      </c>
      <c r="G453" s="36" t="s">
        <v>1948</v>
      </c>
      <c r="H453" s="37">
        <v>1222172.27</v>
      </c>
      <c r="I453" s="37">
        <v>2</v>
      </c>
      <c r="J453" s="36" t="s">
        <v>186</v>
      </c>
      <c r="K453" s="38">
        <v>2</v>
      </c>
      <c r="L453" s="38" t="s">
        <v>187</v>
      </c>
      <c r="M453" s="35" t="s">
        <v>188</v>
      </c>
      <c r="N453" s="39">
        <v>0</v>
      </c>
      <c r="O453" s="39">
        <v>0</v>
      </c>
      <c r="P453" s="39">
        <v>0</v>
      </c>
      <c r="Q453" s="35" t="s">
        <v>175</v>
      </c>
      <c r="R453" s="35" t="s">
        <v>175</v>
      </c>
      <c r="S453" s="35" t="s">
        <v>175</v>
      </c>
      <c r="T453" s="35" t="s">
        <v>194</v>
      </c>
      <c r="U453" s="40">
        <v>4</v>
      </c>
    </row>
    <row r="454" spans="2:21" ht="14.5" outlineLevel="3">
      <c r="B454" s="33" t="s">
        <v>1949</v>
      </c>
      <c r="C454" s="34" t="s">
        <v>1950</v>
      </c>
      <c r="D454" s="35" t="s">
        <v>101</v>
      </c>
      <c r="E454" s="36" t="s">
        <v>1357</v>
      </c>
      <c r="F454" s="35" t="s">
        <v>1951</v>
      </c>
      <c r="G454" s="36" t="s">
        <v>1952</v>
      </c>
      <c r="H454" s="37">
        <v>1368638.39</v>
      </c>
      <c r="I454" s="37">
        <v>1</v>
      </c>
      <c r="J454" s="36" t="s">
        <v>186</v>
      </c>
      <c r="K454" s="38">
        <v>2</v>
      </c>
      <c r="L454" s="38" t="s">
        <v>187</v>
      </c>
      <c r="M454" s="35" t="s">
        <v>188</v>
      </c>
      <c r="N454" s="39">
        <v>0</v>
      </c>
      <c r="O454" s="39">
        <v>0</v>
      </c>
      <c r="P454" s="39">
        <v>0</v>
      </c>
      <c r="Q454" s="35" t="s">
        <v>175</v>
      </c>
      <c r="R454" s="35" t="s">
        <v>175</v>
      </c>
      <c r="S454" s="35" t="s">
        <v>175</v>
      </c>
      <c r="T454" s="35" t="s">
        <v>199</v>
      </c>
      <c r="U454" s="40">
        <v>4</v>
      </c>
    </row>
    <row r="455" spans="2:21" ht="14.5" hidden="1" outlineLevel="2">
      <c r="B455" s="25" t="s">
        <v>1953</v>
      </c>
      <c r="C455" s="26" t="s">
        <v>1954</v>
      </c>
      <c r="D455" s="27" t="s">
        <v>175</v>
      </c>
      <c r="E455" s="28" t="s">
        <v>175</v>
      </c>
      <c r="F455" s="27" t="s">
        <v>175</v>
      </c>
      <c r="G455" s="28" t="s">
        <v>175</v>
      </c>
      <c r="H455" s="29">
        <v>0</v>
      </c>
      <c r="I455" s="29">
        <v>0</v>
      </c>
      <c r="J455" s="28" t="s">
        <v>175</v>
      </c>
      <c r="K455" s="30">
        <v>0</v>
      </c>
      <c r="L455" s="30" t="s">
        <v>175</v>
      </c>
      <c r="M455" s="27" t="s">
        <v>175</v>
      </c>
      <c r="N455" s="31">
        <v>0</v>
      </c>
      <c r="O455" s="31">
        <v>0</v>
      </c>
      <c r="P455" s="31">
        <v>0</v>
      </c>
      <c r="Q455" s="27" t="s">
        <v>175</v>
      </c>
      <c r="R455" s="27" t="s">
        <v>175</v>
      </c>
      <c r="S455" s="27" t="s">
        <v>1955</v>
      </c>
      <c r="T455" s="27" t="s">
        <v>175</v>
      </c>
      <c r="U455" s="32">
        <v>3</v>
      </c>
    </row>
    <row r="456" spans="2:21" ht="14.5" hidden="1" outlineLevel="3">
      <c r="B456" s="33" t="s">
        <v>1956</v>
      </c>
      <c r="C456" s="34" t="s">
        <v>1957</v>
      </c>
      <c r="D456" s="35" t="s">
        <v>95</v>
      </c>
      <c r="E456" s="36" t="s">
        <v>1357</v>
      </c>
      <c r="F456" s="35" t="s">
        <v>1958</v>
      </c>
      <c r="G456" s="36" t="s">
        <v>1959</v>
      </c>
      <c r="H456" s="37">
        <v>59.03</v>
      </c>
      <c r="I456" s="37">
        <v>245000</v>
      </c>
      <c r="J456" s="36" t="s">
        <v>186</v>
      </c>
      <c r="K456" s="38">
        <v>2</v>
      </c>
      <c r="L456" s="38" t="s">
        <v>187</v>
      </c>
      <c r="M456" s="35" t="s">
        <v>188</v>
      </c>
      <c r="N456" s="39">
        <v>0</v>
      </c>
      <c r="O456" s="39">
        <v>0</v>
      </c>
      <c r="P456" s="39">
        <v>0</v>
      </c>
      <c r="Q456" s="35" t="s">
        <v>175</v>
      </c>
      <c r="R456" s="35" t="s">
        <v>175</v>
      </c>
      <c r="S456" s="35" t="s">
        <v>175</v>
      </c>
      <c r="T456" s="35" t="s">
        <v>189</v>
      </c>
      <c r="U456" s="40">
        <v>4</v>
      </c>
    </row>
    <row r="457" spans="2:21" ht="14.5" hidden="1" outlineLevel="3">
      <c r="B457" s="33" t="s">
        <v>1960</v>
      </c>
      <c r="C457" s="34" t="s">
        <v>1961</v>
      </c>
      <c r="D457" s="35" t="s">
        <v>95</v>
      </c>
      <c r="E457" s="36" t="s">
        <v>1357</v>
      </c>
      <c r="F457" s="35" t="s">
        <v>1962</v>
      </c>
      <c r="G457" s="36" t="s">
        <v>1963</v>
      </c>
      <c r="H457" s="37">
        <v>33.119999999999997</v>
      </c>
      <c r="I457" s="37">
        <v>245000</v>
      </c>
      <c r="J457" s="36" t="s">
        <v>186</v>
      </c>
      <c r="K457" s="38">
        <v>2</v>
      </c>
      <c r="L457" s="38" t="s">
        <v>187</v>
      </c>
      <c r="M457" s="35" t="s">
        <v>188</v>
      </c>
      <c r="N457" s="39">
        <v>0</v>
      </c>
      <c r="O457" s="39">
        <v>0</v>
      </c>
      <c r="P457" s="39">
        <v>0</v>
      </c>
      <c r="Q457" s="35" t="s">
        <v>175</v>
      </c>
      <c r="R457" s="35" t="s">
        <v>175</v>
      </c>
      <c r="S457" s="35" t="s">
        <v>175</v>
      </c>
      <c r="T457" s="35" t="s">
        <v>194</v>
      </c>
      <c r="U457" s="40">
        <v>4</v>
      </c>
    </row>
    <row r="458" spans="2:21" ht="14.5" hidden="1" outlineLevel="3">
      <c r="B458" s="33" t="s">
        <v>1964</v>
      </c>
      <c r="C458" s="34" t="s">
        <v>1965</v>
      </c>
      <c r="D458" s="35" t="s">
        <v>511</v>
      </c>
      <c r="E458" s="36" t="s">
        <v>1357</v>
      </c>
      <c r="F458" s="35" t="s">
        <v>1966</v>
      </c>
      <c r="G458" s="36" t="s">
        <v>1967</v>
      </c>
      <c r="H458" s="37">
        <v>2632.65</v>
      </c>
      <c r="I458" s="37">
        <v>345</v>
      </c>
      <c r="J458" s="36" t="s">
        <v>186</v>
      </c>
      <c r="K458" s="38">
        <v>2</v>
      </c>
      <c r="L458" s="38" t="s">
        <v>187</v>
      </c>
      <c r="M458" s="35" t="s">
        <v>188</v>
      </c>
      <c r="N458" s="39">
        <v>0</v>
      </c>
      <c r="O458" s="39">
        <v>0</v>
      </c>
      <c r="P458" s="39">
        <v>0</v>
      </c>
      <c r="Q458" s="35" t="s">
        <v>175</v>
      </c>
      <c r="R458" s="35" t="s">
        <v>175</v>
      </c>
      <c r="S458" s="35" t="s">
        <v>175</v>
      </c>
      <c r="T458" s="35" t="s">
        <v>199</v>
      </c>
      <c r="U458" s="40">
        <v>4</v>
      </c>
    </row>
    <row r="459" spans="2:21" ht="14.5" hidden="1" outlineLevel="3">
      <c r="B459" s="33" t="s">
        <v>1968</v>
      </c>
      <c r="C459" s="34" t="s">
        <v>1969</v>
      </c>
      <c r="D459" s="35" t="s">
        <v>511</v>
      </c>
      <c r="E459" s="36" t="s">
        <v>1357</v>
      </c>
      <c r="F459" s="35" t="s">
        <v>1970</v>
      </c>
      <c r="G459" s="36" t="s">
        <v>1971</v>
      </c>
      <c r="H459" s="37">
        <v>2123.1</v>
      </c>
      <c r="I459" s="37">
        <v>280</v>
      </c>
      <c r="J459" s="36" t="s">
        <v>186</v>
      </c>
      <c r="K459" s="38">
        <v>2</v>
      </c>
      <c r="L459" s="38" t="s">
        <v>187</v>
      </c>
      <c r="M459" s="35" t="s">
        <v>188</v>
      </c>
      <c r="N459" s="39">
        <v>0</v>
      </c>
      <c r="O459" s="39">
        <v>0</v>
      </c>
      <c r="P459" s="39">
        <v>0</v>
      </c>
      <c r="Q459" s="35" t="s">
        <v>175</v>
      </c>
      <c r="R459" s="35" t="s">
        <v>175</v>
      </c>
      <c r="S459" s="35" t="s">
        <v>175</v>
      </c>
      <c r="T459" s="35" t="s">
        <v>204</v>
      </c>
      <c r="U459" s="40">
        <v>4</v>
      </c>
    </row>
    <row r="460" spans="2:21" ht="14.5" hidden="1" outlineLevel="3">
      <c r="B460" s="33" t="s">
        <v>1972</v>
      </c>
      <c r="C460" s="34" t="s">
        <v>1973</v>
      </c>
      <c r="D460" s="35" t="s">
        <v>95</v>
      </c>
      <c r="E460" s="36" t="s">
        <v>1357</v>
      </c>
      <c r="F460" s="35" t="s">
        <v>1974</v>
      </c>
      <c r="G460" s="36" t="s">
        <v>1975</v>
      </c>
      <c r="H460" s="37">
        <v>340.54</v>
      </c>
      <c r="I460" s="37">
        <v>3400</v>
      </c>
      <c r="J460" s="36" t="s">
        <v>186</v>
      </c>
      <c r="K460" s="38">
        <v>2</v>
      </c>
      <c r="L460" s="38" t="s">
        <v>187</v>
      </c>
      <c r="M460" s="35" t="s">
        <v>188</v>
      </c>
      <c r="N460" s="39">
        <v>0</v>
      </c>
      <c r="O460" s="39">
        <v>0</v>
      </c>
      <c r="P460" s="39">
        <v>0</v>
      </c>
      <c r="Q460" s="35" t="s">
        <v>175</v>
      </c>
      <c r="R460" s="35" t="s">
        <v>175</v>
      </c>
      <c r="S460" s="35" t="s">
        <v>175</v>
      </c>
      <c r="T460" s="35" t="s">
        <v>209</v>
      </c>
      <c r="U460" s="40">
        <v>4</v>
      </c>
    </row>
    <row r="461" spans="2:21" ht="14.5" hidden="1" outlineLevel="3">
      <c r="B461" s="33" t="s">
        <v>1976</v>
      </c>
      <c r="C461" s="34" t="s">
        <v>1977</v>
      </c>
      <c r="D461" s="35" t="s">
        <v>95</v>
      </c>
      <c r="E461" s="36" t="s">
        <v>1357</v>
      </c>
      <c r="F461" s="35" t="s">
        <v>1978</v>
      </c>
      <c r="G461" s="36" t="s">
        <v>1979</v>
      </c>
      <c r="H461" s="37">
        <v>127.38</v>
      </c>
      <c r="I461" s="37">
        <v>13000</v>
      </c>
      <c r="J461" s="36" t="s">
        <v>186</v>
      </c>
      <c r="K461" s="38">
        <v>2</v>
      </c>
      <c r="L461" s="38" t="s">
        <v>187</v>
      </c>
      <c r="M461" s="35" t="s">
        <v>188</v>
      </c>
      <c r="N461" s="39">
        <v>0</v>
      </c>
      <c r="O461" s="39">
        <v>0</v>
      </c>
      <c r="P461" s="39">
        <v>0</v>
      </c>
      <c r="Q461" s="35" t="s">
        <v>175</v>
      </c>
      <c r="R461" s="35" t="s">
        <v>175</v>
      </c>
      <c r="S461" s="35" t="s">
        <v>175</v>
      </c>
      <c r="T461" s="35" t="s">
        <v>214</v>
      </c>
      <c r="U461" s="40">
        <v>4</v>
      </c>
    </row>
    <row r="462" spans="2:21" ht="14.5" outlineLevel="3">
      <c r="B462" s="33" t="s">
        <v>1980</v>
      </c>
      <c r="C462" s="34" t="s">
        <v>1981</v>
      </c>
      <c r="D462" s="35" t="s">
        <v>101</v>
      </c>
      <c r="E462" s="36" t="s">
        <v>1357</v>
      </c>
      <c r="F462" s="35" t="s">
        <v>1982</v>
      </c>
      <c r="G462" s="36" t="s">
        <v>1983</v>
      </c>
      <c r="H462" s="37">
        <v>594.47</v>
      </c>
      <c r="I462" s="37">
        <v>1</v>
      </c>
      <c r="J462" s="36" t="s">
        <v>186</v>
      </c>
      <c r="K462" s="38">
        <v>2</v>
      </c>
      <c r="L462" s="38" t="s">
        <v>187</v>
      </c>
      <c r="M462" s="35" t="s">
        <v>188</v>
      </c>
      <c r="N462" s="39">
        <v>0</v>
      </c>
      <c r="O462" s="39">
        <v>0</v>
      </c>
      <c r="P462" s="39">
        <v>0</v>
      </c>
      <c r="Q462" s="35" t="s">
        <v>175</v>
      </c>
      <c r="R462" s="35" t="s">
        <v>175</v>
      </c>
      <c r="S462" s="35" t="s">
        <v>175</v>
      </c>
      <c r="T462" s="35" t="s">
        <v>242</v>
      </c>
      <c r="U462" s="40">
        <v>4</v>
      </c>
    </row>
    <row r="463" spans="2:21" ht="14.5" outlineLevel="3">
      <c r="B463" s="33" t="s">
        <v>1984</v>
      </c>
      <c r="C463" s="34" t="s">
        <v>1985</v>
      </c>
      <c r="D463" s="35" t="s">
        <v>101</v>
      </c>
      <c r="E463" s="36" t="s">
        <v>1357</v>
      </c>
      <c r="F463" s="35" t="s">
        <v>1986</v>
      </c>
      <c r="G463" s="36" t="s">
        <v>1987</v>
      </c>
      <c r="H463" s="37">
        <v>12946.35</v>
      </c>
      <c r="I463" s="37">
        <v>1</v>
      </c>
      <c r="J463" s="36" t="s">
        <v>186</v>
      </c>
      <c r="K463" s="38">
        <v>2</v>
      </c>
      <c r="L463" s="38" t="s">
        <v>187</v>
      </c>
      <c r="M463" s="35" t="s">
        <v>188</v>
      </c>
      <c r="N463" s="39">
        <v>0</v>
      </c>
      <c r="O463" s="39">
        <v>0</v>
      </c>
      <c r="P463" s="39">
        <v>0</v>
      </c>
      <c r="Q463" s="35" t="s">
        <v>175</v>
      </c>
      <c r="R463" s="35" t="s">
        <v>175</v>
      </c>
      <c r="S463" s="35" t="s">
        <v>175</v>
      </c>
      <c r="T463" s="35" t="s">
        <v>246</v>
      </c>
      <c r="U463" s="40">
        <v>4</v>
      </c>
    </row>
    <row r="464" spans="2:21" ht="14.5" hidden="1" outlineLevel="3">
      <c r="B464" s="33" t="s">
        <v>1988</v>
      </c>
      <c r="C464" s="34" t="s">
        <v>1989</v>
      </c>
      <c r="D464" s="35" t="s">
        <v>95</v>
      </c>
      <c r="E464" s="36" t="s">
        <v>1357</v>
      </c>
      <c r="F464" s="35" t="s">
        <v>1990</v>
      </c>
      <c r="G464" s="36" t="s">
        <v>1991</v>
      </c>
      <c r="H464" s="37">
        <v>126.91</v>
      </c>
      <c r="I464" s="37">
        <v>256179</v>
      </c>
      <c r="J464" s="36" t="s">
        <v>186</v>
      </c>
      <c r="K464" s="38">
        <v>2</v>
      </c>
      <c r="L464" s="38" t="s">
        <v>187</v>
      </c>
      <c r="M464" s="35" t="s">
        <v>188</v>
      </c>
      <c r="N464" s="39">
        <v>0</v>
      </c>
      <c r="O464" s="39">
        <v>0</v>
      </c>
      <c r="P464" s="39">
        <v>0</v>
      </c>
      <c r="Q464" s="35" t="s">
        <v>175</v>
      </c>
      <c r="R464" s="35" t="s">
        <v>175</v>
      </c>
      <c r="S464" s="35" t="s">
        <v>175</v>
      </c>
      <c r="T464" s="35" t="s">
        <v>255</v>
      </c>
      <c r="U464" s="40">
        <v>4</v>
      </c>
    </row>
    <row r="465" spans="2:21" ht="14.5" hidden="1" outlineLevel="3">
      <c r="B465" s="33" t="s">
        <v>1992</v>
      </c>
      <c r="C465" s="34" t="s">
        <v>1993</v>
      </c>
      <c r="D465" s="35" t="s">
        <v>95</v>
      </c>
      <c r="E465" s="36" t="s">
        <v>1357</v>
      </c>
      <c r="F465" s="35" t="s">
        <v>1994</v>
      </c>
      <c r="G465" s="36" t="s">
        <v>1995</v>
      </c>
      <c r="H465" s="37">
        <v>126.91</v>
      </c>
      <c r="I465" s="37">
        <v>331000</v>
      </c>
      <c r="J465" s="36" t="s">
        <v>186</v>
      </c>
      <c r="K465" s="38">
        <v>2</v>
      </c>
      <c r="L465" s="38" t="s">
        <v>187</v>
      </c>
      <c r="M465" s="35" t="s">
        <v>188</v>
      </c>
      <c r="N465" s="39">
        <v>0</v>
      </c>
      <c r="O465" s="39">
        <v>0</v>
      </c>
      <c r="P465" s="39">
        <v>0</v>
      </c>
      <c r="Q465" s="35" t="s">
        <v>175</v>
      </c>
      <c r="R465" s="35" t="s">
        <v>175</v>
      </c>
      <c r="S465" s="35" t="s">
        <v>175</v>
      </c>
      <c r="T465" s="35" t="s">
        <v>657</v>
      </c>
      <c r="U465" s="40">
        <v>4</v>
      </c>
    </row>
    <row r="466" spans="2:21" ht="14.5" hidden="1" outlineLevel="3">
      <c r="B466" s="33" t="s">
        <v>1996</v>
      </c>
      <c r="C466" s="34" t="s">
        <v>1997</v>
      </c>
      <c r="D466" s="35" t="s">
        <v>95</v>
      </c>
      <c r="E466" s="36" t="s">
        <v>1357</v>
      </c>
      <c r="F466" s="35" t="s">
        <v>1998</v>
      </c>
      <c r="G466" s="36" t="s">
        <v>1999</v>
      </c>
      <c r="H466" s="37">
        <v>126.91</v>
      </c>
      <c r="I466" s="37">
        <v>240000</v>
      </c>
      <c r="J466" s="36" t="s">
        <v>186</v>
      </c>
      <c r="K466" s="38">
        <v>2</v>
      </c>
      <c r="L466" s="38" t="s">
        <v>187</v>
      </c>
      <c r="M466" s="35" t="s">
        <v>188</v>
      </c>
      <c r="N466" s="39">
        <v>0</v>
      </c>
      <c r="O466" s="39">
        <v>0</v>
      </c>
      <c r="P466" s="39">
        <v>0</v>
      </c>
      <c r="Q466" s="35" t="s">
        <v>175</v>
      </c>
      <c r="R466" s="35" t="s">
        <v>175</v>
      </c>
      <c r="S466" s="35" t="s">
        <v>175</v>
      </c>
      <c r="T466" s="35" t="s">
        <v>327</v>
      </c>
      <c r="U466" s="40">
        <v>4</v>
      </c>
    </row>
    <row r="467" spans="2:21" ht="14.5" hidden="1" outlineLevel="3">
      <c r="B467" s="33" t="s">
        <v>2000</v>
      </c>
      <c r="C467" s="34" t="s">
        <v>2001</v>
      </c>
      <c r="D467" s="35" t="s">
        <v>95</v>
      </c>
      <c r="E467" s="36" t="s">
        <v>1357</v>
      </c>
      <c r="F467" s="35" t="s">
        <v>2002</v>
      </c>
      <c r="G467" s="36" t="s">
        <v>2003</v>
      </c>
      <c r="H467" s="37">
        <v>164.78</v>
      </c>
      <c r="I467" s="37">
        <v>60000</v>
      </c>
      <c r="J467" s="36" t="s">
        <v>186</v>
      </c>
      <c r="K467" s="38">
        <v>2</v>
      </c>
      <c r="L467" s="38" t="s">
        <v>187</v>
      </c>
      <c r="M467" s="35" t="s">
        <v>188</v>
      </c>
      <c r="N467" s="39">
        <v>0</v>
      </c>
      <c r="O467" s="39">
        <v>0</v>
      </c>
      <c r="P467" s="39">
        <v>0</v>
      </c>
      <c r="Q467" s="35" t="s">
        <v>175</v>
      </c>
      <c r="R467" s="35" t="s">
        <v>175</v>
      </c>
      <c r="S467" s="35" t="s">
        <v>175</v>
      </c>
      <c r="T467" s="35" t="s">
        <v>332</v>
      </c>
      <c r="U467" s="40">
        <v>4</v>
      </c>
    </row>
    <row r="468" spans="2:21" ht="14.5" hidden="1" outlineLevel="3">
      <c r="B468" s="33" t="s">
        <v>2004</v>
      </c>
      <c r="C468" s="34" t="s">
        <v>2005</v>
      </c>
      <c r="D468" s="35" t="s">
        <v>95</v>
      </c>
      <c r="E468" s="36" t="s">
        <v>1357</v>
      </c>
      <c r="F468" s="35" t="s">
        <v>2006</v>
      </c>
      <c r="G468" s="36" t="s">
        <v>2007</v>
      </c>
      <c r="H468" s="37">
        <v>108.45</v>
      </c>
      <c r="I468" s="37">
        <v>60000</v>
      </c>
      <c r="J468" s="36" t="s">
        <v>186</v>
      </c>
      <c r="K468" s="38">
        <v>2</v>
      </c>
      <c r="L468" s="38" t="s">
        <v>187</v>
      </c>
      <c r="M468" s="35" t="s">
        <v>188</v>
      </c>
      <c r="N468" s="39">
        <v>0</v>
      </c>
      <c r="O468" s="39">
        <v>0</v>
      </c>
      <c r="P468" s="39">
        <v>0</v>
      </c>
      <c r="Q468" s="35" t="s">
        <v>175</v>
      </c>
      <c r="R468" s="35" t="s">
        <v>175</v>
      </c>
      <c r="S468" s="35" t="s">
        <v>175</v>
      </c>
      <c r="T468" s="35" t="s">
        <v>261</v>
      </c>
      <c r="U468" s="40">
        <v>4</v>
      </c>
    </row>
    <row r="469" spans="2:21" ht="14.5" hidden="1" outlineLevel="3">
      <c r="B469" s="33" t="s">
        <v>2008</v>
      </c>
      <c r="C469" s="34" t="s">
        <v>2009</v>
      </c>
      <c r="D469" s="35" t="s">
        <v>95</v>
      </c>
      <c r="E469" s="36" t="s">
        <v>1357</v>
      </c>
      <c r="F469" s="35" t="s">
        <v>2010</v>
      </c>
      <c r="G469" s="36" t="s">
        <v>2011</v>
      </c>
      <c r="H469" s="37">
        <v>77</v>
      </c>
      <c r="I469" s="37">
        <v>50000</v>
      </c>
      <c r="J469" s="36" t="s">
        <v>186</v>
      </c>
      <c r="K469" s="38">
        <v>2</v>
      </c>
      <c r="L469" s="38" t="s">
        <v>187</v>
      </c>
      <c r="M469" s="35" t="s">
        <v>188</v>
      </c>
      <c r="N469" s="39">
        <v>0</v>
      </c>
      <c r="O469" s="39">
        <v>0</v>
      </c>
      <c r="P469" s="39">
        <v>0</v>
      </c>
      <c r="Q469" s="35" t="s">
        <v>175</v>
      </c>
      <c r="R469" s="35" t="s">
        <v>175</v>
      </c>
      <c r="S469" s="35" t="s">
        <v>175</v>
      </c>
      <c r="T469" s="35" t="s">
        <v>341</v>
      </c>
      <c r="U469" s="40">
        <v>4</v>
      </c>
    </row>
    <row r="470" spans="2:21" ht="14.5" hidden="1" outlineLevel="3">
      <c r="B470" s="33" t="s">
        <v>2012</v>
      </c>
      <c r="C470" s="34" t="s">
        <v>2013</v>
      </c>
      <c r="D470" s="35" t="s">
        <v>95</v>
      </c>
      <c r="E470" s="36" t="s">
        <v>1357</v>
      </c>
      <c r="F470" s="35" t="s">
        <v>2014</v>
      </c>
      <c r="G470" s="36" t="s">
        <v>2015</v>
      </c>
      <c r="H470" s="37">
        <v>36.39</v>
      </c>
      <c r="I470" s="37">
        <v>10000</v>
      </c>
      <c r="J470" s="36" t="s">
        <v>186</v>
      </c>
      <c r="K470" s="38">
        <v>2</v>
      </c>
      <c r="L470" s="38" t="s">
        <v>187</v>
      </c>
      <c r="M470" s="35" t="s">
        <v>188</v>
      </c>
      <c r="N470" s="39">
        <v>0</v>
      </c>
      <c r="O470" s="39">
        <v>0</v>
      </c>
      <c r="P470" s="39">
        <v>0</v>
      </c>
      <c r="Q470" s="35" t="s">
        <v>175</v>
      </c>
      <c r="R470" s="35" t="s">
        <v>175</v>
      </c>
      <c r="S470" s="35" t="s">
        <v>175</v>
      </c>
      <c r="T470" s="35" t="s">
        <v>346</v>
      </c>
      <c r="U470" s="40">
        <v>4</v>
      </c>
    </row>
    <row r="471" spans="2:21" ht="14.5" outlineLevel="3">
      <c r="B471" s="33" t="s">
        <v>2016</v>
      </c>
      <c r="C471" s="34" t="s">
        <v>2017</v>
      </c>
      <c r="D471" s="35" t="s">
        <v>101</v>
      </c>
      <c r="E471" s="36" t="s">
        <v>1357</v>
      </c>
      <c r="F471" s="35" t="s">
        <v>2018</v>
      </c>
      <c r="G471" s="36" t="s">
        <v>2019</v>
      </c>
      <c r="H471" s="37">
        <v>1104.01</v>
      </c>
      <c r="I471" s="37">
        <v>1</v>
      </c>
      <c r="J471" s="36" t="s">
        <v>186</v>
      </c>
      <c r="K471" s="38">
        <v>2</v>
      </c>
      <c r="L471" s="38" t="s">
        <v>187</v>
      </c>
      <c r="M471" s="35" t="s">
        <v>188</v>
      </c>
      <c r="N471" s="39">
        <v>0</v>
      </c>
      <c r="O471" s="39">
        <v>0</v>
      </c>
      <c r="P471" s="39">
        <v>0</v>
      </c>
      <c r="Q471" s="35" t="s">
        <v>175</v>
      </c>
      <c r="R471" s="35" t="s">
        <v>175</v>
      </c>
      <c r="S471" s="35" t="s">
        <v>175</v>
      </c>
      <c r="T471" s="35" t="s">
        <v>265</v>
      </c>
      <c r="U471" s="40">
        <v>4</v>
      </c>
    </row>
    <row r="472" spans="2:21" ht="14.5" outlineLevel="3">
      <c r="B472" s="33" t="s">
        <v>2020</v>
      </c>
      <c r="C472" s="34" t="s">
        <v>2021</v>
      </c>
      <c r="D472" s="35" t="s">
        <v>101</v>
      </c>
      <c r="E472" s="36" t="s">
        <v>1357</v>
      </c>
      <c r="F472" s="35" t="s">
        <v>2022</v>
      </c>
      <c r="G472" s="36" t="s">
        <v>2023</v>
      </c>
      <c r="H472" s="37">
        <v>382.15</v>
      </c>
      <c r="I472" s="37">
        <v>1</v>
      </c>
      <c r="J472" s="36" t="s">
        <v>186</v>
      </c>
      <c r="K472" s="38">
        <v>2</v>
      </c>
      <c r="L472" s="38" t="s">
        <v>187</v>
      </c>
      <c r="M472" s="35" t="s">
        <v>188</v>
      </c>
      <c r="N472" s="39">
        <v>0</v>
      </c>
      <c r="O472" s="39">
        <v>0</v>
      </c>
      <c r="P472" s="39">
        <v>0</v>
      </c>
      <c r="Q472" s="35" t="s">
        <v>175</v>
      </c>
      <c r="R472" s="35" t="s">
        <v>175</v>
      </c>
      <c r="S472" s="35" t="s">
        <v>175</v>
      </c>
      <c r="T472" s="35" t="s">
        <v>355</v>
      </c>
      <c r="U472" s="40">
        <v>4</v>
      </c>
    </row>
    <row r="473" spans="2:21" ht="14.5" outlineLevel="3">
      <c r="B473" s="33" t="s">
        <v>2024</v>
      </c>
      <c r="C473" s="34" t="s">
        <v>2025</v>
      </c>
      <c r="D473" s="35" t="s">
        <v>101</v>
      </c>
      <c r="E473" s="36" t="s">
        <v>1357</v>
      </c>
      <c r="F473" s="35" t="s">
        <v>2026</v>
      </c>
      <c r="G473" s="36" t="s">
        <v>2027</v>
      </c>
      <c r="H473" s="37">
        <v>764.32</v>
      </c>
      <c r="I473" s="37">
        <v>1</v>
      </c>
      <c r="J473" s="36" t="s">
        <v>186</v>
      </c>
      <c r="K473" s="38">
        <v>2</v>
      </c>
      <c r="L473" s="38" t="s">
        <v>187</v>
      </c>
      <c r="M473" s="35" t="s">
        <v>188</v>
      </c>
      <c r="N473" s="39">
        <v>0</v>
      </c>
      <c r="O473" s="39">
        <v>0</v>
      </c>
      <c r="P473" s="39">
        <v>0</v>
      </c>
      <c r="Q473" s="35" t="s">
        <v>175</v>
      </c>
      <c r="R473" s="35" t="s">
        <v>175</v>
      </c>
      <c r="S473" s="35" t="s">
        <v>175</v>
      </c>
      <c r="T473" s="35" t="s">
        <v>460</v>
      </c>
      <c r="U473" s="40">
        <v>4</v>
      </c>
    </row>
    <row r="474" spans="2:21" ht="14.5" outlineLevel="3">
      <c r="B474" s="33" t="s">
        <v>2028</v>
      </c>
      <c r="C474" s="34" t="s">
        <v>2029</v>
      </c>
      <c r="D474" s="35" t="s">
        <v>101</v>
      </c>
      <c r="E474" s="36" t="s">
        <v>1357</v>
      </c>
      <c r="F474" s="35" t="s">
        <v>2030</v>
      </c>
      <c r="G474" s="36" t="s">
        <v>2031</v>
      </c>
      <c r="H474" s="37">
        <v>297.24</v>
      </c>
      <c r="I474" s="37">
        <v>1</v>
      </c>
      <c r="J474" s="36" t="s">
        <v>186</v>
      </c>
      <c r="K474" s="38">
        <v>2</v>
      </c>
      <c r="L474" s="38" t="s">
        <v>187</v>
      </c>
      <c r="M474" s="35" t="s">
        <v>188</v>
      </c>
      <c r="N474" s="39">
        <v>0</v>
      </c>
      <c r="O474" s="39">
        <v>0</v>
      </c>
      <c r="P474" s="39">
        <v>0</v>
      </c>
      <c r="Q474" s="35" t="s">
        <v>175</v>
      </c>
      <c r="R474" s="35" t="s">
        <v>175</v>
      </c>
      <c r="S474" s="35" t="s">
        <v>175</v>
      </c>
      <c r="T474" s="35" t="s">
        <v>270</v>
      </c>
      <c r="U474" s="40">
        <v>4</v>
      </c>
    </row>
    <row r="475" spans="2:21" ht="14.5" outlineLevel="3">
      <c r="B475" s="33" t="s">
        <v>2032</v>
      </c>
      <c r="C475" s="34" t="s">
        <v>2033</v>
      </c>
      <c r="D475" s="35" t="s">
        <v>101</v>
      </c>
      <c r="E475" s="36" t="s">
        <v>1357</v>
      </c>
      <c r="F475" s="35" t="s">
        <v>2034</v>
      </c>
      <c r="G475" s="36" t="s">
        <v>2035</v>
      </c>
      <c r="H475" s="37">
        <v>616123.05000000005</v>
      </c>
      <c r="I475" s="37">
        <v>1</v>
      </c>
      <c r="J475" s="36" t="s">
        <v>186</v>
      </c>
      <c r="K475" s="38">
        <v>2</v>
      </c>
      <c r="L475" s="38" t="s">
        <v>187</v>
      </c>
      <c r="M475" s="35" t="s">
        <v>188</v>
      </c>
      <c r="N475" s="39">
        <v>0</v>
      </c>
      <c r="O475" s="39">
        <v>0</v>
      </c>
      <c r="P475" s="39">
        <v>0</v>
      </c>
      <c r="Q475" s="35" t="s">
        <v>175</v>
      </c>
      <c r="R475" s="35" t="s">
        <v>175</v>
      </c>
      <c r="S475" s="35" t="s">
        <v>175</v>
      </c>
      <c r="T475" s="35" t="s">
        <v>360</v>
      </c>
      <c r="U475" s="40">
        <v>4</v>
      </c>
    </row>
    <row r="476" spans="2:21" ht="14.5" outlineLevel="3">
      <c r="B476" s="33" t="s">
        <v>2036</v>
      </c>
      <c r="C476" s="34" t="s">
        <v>2037</v>
      </c>
      <c r="D476" s="35" t="s">
        <v>101</v>
      </c>
      <c r="E476" s="36" t="s">
        <v>1357</v>
      </c>
      <c r="F476" s="35" t="s">
        <v>2038</v>
      </c>
      <c r="G476" s="36" t="s">
        <v>2039</v>
      </c>
      <c r="H476" s="37">
        <v>44839.83</v>
      </c>
      <c r="I476" s="37">
        <v>1</v>
      </c>
      <c r="J476" s="36" t="s">
        <v>186</v>
      </c>
      <c r="K476" s="38">
        <v>2</v>
      </c>
      <c r="L476" s="38" t="s">
        <v>187</v>
      </c>
      <c r="M476" s="35" t="s">
        <v>188</v>
      </c>
      <c r="N476" s="39">
        <v>0</v>
      </c>
      <c r="O476" s="39">
        <v>0</v>
      </c>
      <c r="P476" s="39">
        <v>0</v>
      </c>
      <c r="Q476" s="35" t="s">
        <v>175</v>
      </c>
      <c r="R476" s="35" t="s">
        <v>175</v>
      </c>
      <c r="S476" s="35" t="s">
        <v>175</v>
      </c>
      <c r="T476" s="35" t="s">
        <v>275</v>
      </c>
      <c r="U476" s="40">
        <v>4</v>
      </c>
    </row>
    <row r="477" spans="2:21" ht="14.5" hidden="1" outlineLevel="3">
      <c r="B477" s="33" t="s">
        <v>2040</v>
      </c>
      <c r="C477" s="34" t="s">
        <v>2041</v>
      </c>
      <c r="D477" s="35" t="s">
        <v>95</v>
      </c>
      <c r="E477" s="36" t="s">
        <v>1357</v>
      </c>
      <c r="F477" s="35" t="s">
        <v>2042</v>
      </c>
      <c r="G477" s="36" t="s">
        <v>2043</v>
      </c>
      <c r="H477" s="37">
        <v>40.950000000000003</v>
      </c>
      <c r="I477" s="37">
        <v>350000</v>
      </c>
      <c r="J477" s="36" t="s">
        <v>186</v>
      </c>
      <c r="K477" s="38">
        <v>2</v>
      </c>
      <c r="L477" s="38" t="s">
        <v>187</v>
      </c>
      <c r="M477" s="35" t="s">
        <v>188</v>
      </c>
      <c r="N477" s="39">
        <v>0</v>
      </c>
      <c r="O477" s="39">
        <v>0</v>
      </c>
      <c r="P477" s="39">
        <v>0</v>
      </c>
      <c r="Q477" s="35" t="s">
        <v>175</v>
      </c>
      <c r="R477" s="35" t="s">
        <v>175</v>
      </c>
      <c r="S477" s="35" t="s">
        <v>175</v>
      </c>
      <c r="T477" s="35" t="s">
        <v>733</v>
      </c>
      <c r="U477" s="40">
        <v>4</v>
      </c>
    </row>
    <row r="478" spans="2:21" ht="14.5" hidden="1" outlineLevel="3">
      <c r="B478" s="33" t="s">
        <v>2044</v>
      </c>
      <c r="C478" s="34" t="s">
        <v>2045</v>
      </c>
      <c r="D478" s="35" t="s">
        <v>95</v>
      </c>
      <c r="E478" s="36" t="s">
        <v>1357</v>
      </c>
      <c r="F478" s="35" t="s">
        <v>2046</v>
      </c>
      <c r="G478" s="36" t="s">
        <v>2047</v>
      </c>
      <c r="H478" s="37">
        <v>17.07</v>
      </c>
      <c r="I478" s="37">
        <v>225000</v>
      </c>
      <c r="J478" s="36" t="s">
        <v>186</v>
      </c>
      <c r="K478" s="38">
        <v>2</v>
      </c>
      <c r="L478" s="38" t="s">
        <v>187</v>
      </c>
      <c r="M478" s="35" t="s">
        <v>188</v>
      </c>
      <c r="N478" s="39">
        <v>0</v>
      </c>
      <c r="O478" s="39">
        <v>0</v>
      </c>
      <c r="P478" s="39">
        <v>0</v>
      </c>
      <c r="Q478" s="35" t="s">
        <v>175</v>
      </c>
      <c r="R478" s="35" t="s">
        <v>175</v>
      </c>
      <c r="S478" s="35" t="s">
        <v>175</v>
      </c>
      <c r="T478" s="35" t="s">
        <v>737</v>
      </c>
      <c r="U478" s="40">
        <v>4</v>
      </c>
    </row>
    <row r="479" spans="2:21" ht="14.5" outlineLevel="3">
      <c r="B479" s="33" t="s">
        <v>2048</v>
      </c>
      <c r="C479" s="34" t="s">
        <v>2049</v>
      </c>
      <c r="D479" s="35" t="s">
        <v>101</v>
      </c>
      <c r="E479" s="36" t="s">
        <v>1357</v>
      </c>
      <c r="F479" s="35" t="s">
        <v>2050</v>
      </c>
      <c r="G479" s="36" t="s">
        <v>2051</v>
      </c>
      <c r="H479" s="37">
        <v>11143.71</v>
      </c>
      <c r="I479" s="37">
        <v>1</v>
      </c>
      <c r="J479" s="36" t="s">
        <v>186</v>
      </c>
      <c r="K479" s="38">
        <v>2</v>
      </c>
      <c r="L479" s="38" t="s">
        <v>187</v>
      </c>
      <c r="M479" s="35" t="s">
        <v>188</v>
      </c>
      <c r="N479" s="39">
        <v>0</v>
      </c>
      <c r="O479" s="39">
        <v>0</v>
      </c>
      <c r="P479" s="39">
        <v>0</v>
      </c>
      <c r="Q479" s="35" t="s">
        <v>175</v>
      </c>
      <c r="R479" s="35" t="s">
        <v>175</v>
      </c>
      <c r="S479" s="35" t="s">
        <v>175</v>
      </c>
      <c r="T479" s="35" t="s">
        <v>289</v>
      </c>
      <c r="U479" s="40">
        <v>4</v>
      </c>
    </row>
    <row r="480" spans="2:21" ht="14.5" outlineLevel="3">
      <c r="B480" s="33" t="s">
        <v>2052</v>
      </c>
      <c r="C480" s="34" t="s">
        <v>2053</v>
      </c>
      <c r="D480" s="35" t="s">
        <v>101</v>
      </c>
      <c r="E480" s="36" t="s">
        <v>1357</v>
      </c>
      <c r="F480" s="35" t="s">
        <v>2054</v>
      </c>
      <c r="G480" s="36" t="s">
        <v>2055</v>
      </c>
      <c r="H480" s="37">
        <v>1416.44</v>
      </c>
      <c r="I480" s="37">
        <v>1</v>
      </c>
      <c r="J480" s="36" t="s">
        <v>186</v>
      </c>
      <c r="K480" s="38">
        <v>2</v>
      </c>
      <c r="L480" s="38" t="s">
        <v>187</v>
      </c>
      <c r="M480" s="35" t="s">
        <v>188</v>
      </c>
      <c r="N480" s="39">
        <v>0</v>
      </c>
      <c r="O480" s="39">
        <v>0</v>
      </c>
      <c r="P480" s="39">
        <v>0</v>
      </c>
      <c r="Q480" s="35" t="s">
        <v>175</v>
      </c>
      <c r="R480" s="35" t="s">
        <v>175</v>
      </c>
      <c r="S480" s="35" t="s">
        <v>175</v>
      </c>
      <c r="T480" s="35" t="s">
        <v>294</v>
      </c>
      <c r="U480" s="40">
        <v>4</v>
      </c>
    </row>
    <row r="481" spans="2:21" ht="14.5" hidden="1" outlineLevel="2">
      <c r="B481" s="25" t="s">
        <v>2056</v>
      </c>
      <c r="C481" s="26" t="s">
        <v>2057</v>
      </c>
      <c r="D481" s="27" t="s">
        <v>175</v>
      </c>
      <c r="E481" s="28" t="s">
        <v>175</v>
      </c>
      <c r="F481" s="27" t="s">
        <v>175</v>
      </c>
      <c r="G481" s="28" t="s">
        <v>175</v>
      </c>
      <c r="H481" s="29">
        <v>0</v>
      </c>
      <c r="I481" s="29">
        <v>0</v>
      </c>
      <c r="J481" s="28" t="s">
        <v>175</v>
      </c>
      <c r="K481" s="30">
        <v>0</v>
      </c>
      <c r="L481" s="30" t="s">
        <v>175</v>
      </c>
      <c r="M481" s="27" t="s">
        <v>175</v>
      </c>
      <c r="N481" s="31">
        <v>0</v>
      </c>
      <c r="O481" s="31">
        <v>0</v>
      </c>
      <c r="P481" s="31">
        <v>0</v>
      </c>
      <c r="Q481" s="27" t="s">
        <v>175</v>
      </c>
      <c r="R481" s="27" t="s">
        <v>175</v>
      </c>
      <c r="S481" s="27" t="s">
        <v>2058</v>
      </c>
      <c r="T481" s="27" t="s">
        <v>175</v>
      </c>
      <c r="U481" s="32">
        <v>3</v>
      </c>
    </row>
    <row r="482" spans="2:21" ht="14.5" hidden="1" outlineLevel="3">
      <c r="B482" s="33" t="s">
        <v>2059</v>
      </c>
      <c r="C482" s="34" t="s">
        <v>2060</v>
      </c>
      <c r="D482" s="35" t="s">
        <v>500</v>
      </c>
      <c r="E482" s="36" t="s">
        <v>1357</v>
      </c>
      <c r="F482" s="35" t="s">
        <v>2061</v>
      </c>
      <c r="G482" s="36" t="s">
        <v>2062</v>
      </c>
      <c r="H482" s="37">
        <v>65551.08</v>
      </c>
      <c r="I482" s="37">
        <v>9</v>
      </c>
      <c r="J482" s="36" t="s">
        <v>186</v>
      </c>
      <c r="K482" s="38">
        <v>2</v>
      </c>
      <c r="L482" s="38" t="s">
        <v>187</v>
      </c>
      <c r="M482" s="35" t="s">
        <v>188</v>
      </c>
      <c r="N482" s="39">
        <v>0</v>
      </c>
      <c r="O482" s="39">
        <v>0</v>
      </c>
      <c r="P482" s="39">
        <v>0</v>
      </c>
      <c r="Q482" s="35" t="s">
        <v>175</v>
      </c>
      <c r="R482" s="35" t="s">
        <v>175</v>
      </c>
      <c r="S482" s="35" t="s">
        <v>175</v>
      </c>
      <c r="T482" s="35" t="s">
        <v>189</v>
      </c>
      <c r="U482" s="40">
        <v>4</v>
      </c>
    </row>
    <row r="483" spans="2:21" ht="14.5" hidden="1" outlineLevel="3">
      <c r="B483" s="33" t="s">
        <v>2063</v>
      </c>
      <c r="C483" s="34" t="s">
        <v>2064</v>
      </c>
      <c r="D483" s="35" t="s">
        <v>500</v>
      </c>
      <c r="E483" s="36" t="s">
        <v>1357</v>
      </c>
      <c r="F483" s="35" t="s">
        <v>2065</v>
      </c>
      <c r="G483" s="36" t="s">
        <v>2066</v>
      </c>
      <c r="H483" s="37">
        <v>65551.08</v>
      </c>
      <c r="I483" s="37">
        <v>26</v>
      </c>
      <c r="J483" s="36" t="s">
        <v>186</v>
      </c>
      <c r="K483" s="38">
        <v>2</v>
      </c>
      <c r="L483" s="38" t="s">
        <v>187</v>
      </c>
      <c r="M483" s="35" t="s">
        <v>188</v>
      </c>
      <c r="N483" s="39">
        <v>0</v>
      </c>
      <c r="O483" s="39">
        <v>0</v>
      </c>
      <c r="P483" s="39">
        <v>0</v>
      </c>
      <c r="Q483" s="35" t="s">
        <v>175</v>
      </c>
      <c r="R483" s="35" t="s">
        <v>175</v>
      </c>
      <c r="S483" s="35" t="s">
        <v>175</v>
      </c>
      <c r="T483" s="35" t="s">
        <v>194</v>
      </c>
      <c r="U483" s="40">
        <v>4</v>
      </c>
    </row>
    <row r="484" spans="2:21" ht="14.5" hidden="1" outlineLevel="3">
      <c r="B484" s="33" t="s">
        <v>2067</v>
      </c>
      <c r="C484" s="34" t="s">
        <v>2068</v>
      </c>
      <c r="D484" s="35" t="s">
        <v>500</v>
      </c>
      <c r="E484" s="36" t="s">
        <v>1357</v>
      </c>
      <c r="F484" s="35" t="s">
        <v>2069</v>
      </c>
      <c r="G484" s="36" t="s">
        <v>2070</v>
      </c>
      <c r="H484" s="37">
        <v>14532.18</v>
      </c>
      <c r="I484" s="37">
        <v>67</v>
      </c>
      <c r="J484" s="36" t="s">
        <v>186</v>
      </c>
      <c r="K484" s="38">
        <v>2</v>
      </c>
      <c r="L484" s="38" t="s">
        <v>187</v>
      </c>
      <c r="M484" s="35" t="s">
        <v>188</v>
      </c>
      <c r="N484" s="39">
        <v>0</v>
      </c>
      <c r="O484" s="39">
        <v>0</v>
      </c>
      <c r="P484" s="39">
        <v>0</v>
      </c>
      <c r="Q484" s="35" t="s">
        <v>175</v>
      </c>
      <c r="R484" s="35" t="s">
        <v>175</v>
      </c>
      <c r="S484" s="35" t="s">
        <v>175</v>
      </c>
      <c r="T484" s="35" t="s">
        <v>199</v>
      </c>
      <c r="U484" s="40">
        <v>4</v>
      </c>
    </row>
    <row r="485" spans="2:21" ht="14.5" hidden="1" outlineLevel="3">
      <c r="B485" s="33" t="s">
        <v>2071</v>
      </c>
      <c r="C485" s="34" t="s">
        <v>2072</v>
      </c>
      <c r="D485" s="35" t="s">
        <v>500</v>
      </c>
      <c r="E485" s="36" t="s">
        <v>1357</v>
      </c>
      <c r="F485" s="35" t="s">
        <v>2073</v>
      </c>
      <c r="G485" s="36" t="s">
        <v>2074</v>
      </c>
      <c r="H485" s="37">
        <v>14532.18</v>
      </c>
      <c r="I485" s="37">
        <v>9</v>
      </c>
      <c r="J485" s="36" t="s">
        <v>186</v>
      </c>
      <c r="K485" s="38">
        <v>2</v>
      </c>
      <c r="L485" s="38" t="s">
        <v>187</v>
      </c>
      <c r="M485" s="35" t="s">
        <v>188</v>
      </c>
      <c r="N485" s="39">
        <v>0</v>
      </c>
      <c r="O485" s="39">
        <v>0</v>
      </c>
      <c r="P485" s="39">
        <v>0</v>
      </c>
      <c r="Q485" s="35" t="s">
        <v>175</v>
      </c>
      <c r="R485" s="35" t="s">
        <v>175</v>
      </c>
      <c r="S485" s="35" t="s">
        <v>175</v>
      </c>
      <c r="T485" s="35" t="s">
        <v>204</v>
      </c>
      <c r="U485" s="40">
        <v>4</v>
      </c>
    </row>
    <row r="486" spans="2:21" ht="14.5" hidden="1" outlineLevel="3">
      <c r="B486" s="33" t="s">
        <v>2075</v>
      </c>
      <c r="C486" s="34" t="s">
        <v>2076</v>
      </c>
      <c r="D486" s="35" t="s">
        <v>500</v>
      </c>
      <c r="E486" s="36" t="s">
        <v>1357</v>
      </c>
      <c r="F486" s="35" t="s">
        <v>2077</v>
      </c>
      <c r="G486" s="36" t="s">
        <v>2078</v>
      </c>
      <c r="H486" s="37">
        <v>248656.57</v>
      </c>
      <c r="I486" s="37">
        <v>2</v>
      </c>
      <c r="J486" s="36" t="s">
        <v>186</v>
      </c>
      <c r="K486" s="38">
        <v>2</v>
      </c>
      <c r="L486" s="38" t="s">
        <v>187</v>
      </c>
      <c r="M486" s="35" t="s">
        <v>188</v>
      </c>
      <c r="N486" s="39">
        <v>0</v>
      </c>
      <c r="O486" s="39">
        <v>0</v>
      </c>
      <c r="P486" s="39">
        <v>0</v>
      </c>
      <c r="Q486" s="35" t="s">
        <v>175</v>
      </c>
      <c r="R486" s="35" t="s">
        <v>175</v>
      </c>
      <c r="S486" s="35" t="s">
        <v>175</v>
      </c>
      <c r="T486" s="35" t="s">
        <v>209</v>
      </c>
      <c r="U486" s="40">
        <v>4</v>
      </c>
    </row>
    <row r="487" spans="2:21" ht="14.5" hidden="1" outlineLevel="3">
      <c r="B487" s="33" t="s">
        <v>2079</v>
      </c>
      <c r="C487" s="34" t="s">
        <v>2080</v>
      </c>
      <c r="D487" s="35" t="s">
        <v>500</v>
      </c>
      <c r="E487" s="36" t="s">
        <v>1357</v>
      </c>
      <c r="F487" s="35" t="s">
        <v>2081</v>
      </c>
      <c r="G487" s="36" t="s">
        <v>2082</v>
      </c>
      <c r="H487" s="37">
        <v>17813.64</v>
      </c>
      <c r="I487" s="37">
        <v>45</v>
      </c>
      <c r="J487" s="36" t="s">
        <v>186</v>
      </c>
      <c r="K487" s="38">
        <v>2</v>
      </c>
      <c r="L487" s="38" t="s">
        <v>187</v>
      </c>
      <c r="M487" s="35" t="s">
        <v>188</v>
      </c>
      <c r="N487" s="39">
        <v>0</v>
      </c>
      <c r="O487" s="39">
        <v>0</v>
      </c>
      <c r="P487" s="39">
        <v>0</v>
      </c>
      <c r="Q487" s="35" t="s">
        <v>175</v>
      </c>
      <c r="R487" s="35" t="s">
        <v>175</v>
      </c>
      <c r="S487" s="35" t="s">
        <v>175</v>
      </c>
      <c r="T487" s="35" t="s">
        <v>214</v>
      </c>
      <c r="U487" s="40">
        <v>4</v>
      </c>
    </row>
    <row r="488" spans="2:21" ht="14.5" hidden="1" outlineLevel="3">
      <c r="B488" s="33" t="s">
        <v>2083</v>
      </c>
      <c r="C488" s="34" t="s">
        <v>2084</v>
      </c>
      <c r="D488" s="35" t="s">
        <v>500</v>
      </c>
      <c r="E488" s="36" t="s">
        <v>1357</v>
      </c>
      <c r="F488" s="35" t="s">
        <v>2085</v>
      </c>
      <c r="G488" s="36" t="s">
        <v>2086</v>
      </c>
      <c r="H488" s="37">
        <v>17813.64</v>
      </c>
      <c r="I488" s="37">
        <v>442</v>
      </c>
      <c r="J488" s="36" t="s">
        <v>186</v>
      </c>
      <c r="K488" s="38">
        <v>2</v>
      </c>
      <c r="L488" s="38" t="s">
        <v>187</v>
      </c>
      <c r="M488" s="35" t="s">
        <v>188</v>
      </c>
      <c r="N488" s="39">
        <v>0</v>
      </c>
      <c r="O488" s="39">
        <v>0</v>
      </c>
      <c r="P488" s="39">
        <v>0</v>
      </c>
      <c r="Q488" s="35" t="s">
        <v>175</v>
      </c>
      <c r="R488" s="35" t="s">
        <v>175</v>
      </c>
      <c r="S488" s="35" t="s">
        <v>175</v>
      </c>
      <c r="T488" s="35" t="s">
        <v>242</v>
      </c>
      <c r="U488" s="40">
        <v>4</v>
      </c>
    </row>
    <row r="489" spans="2:21" ht="14.5" hidden="1" outlineLevel="3">
      <c r="B489" s="33" t="s">
        <v>2087</v>
      </c>
      <c r="C489" s="34" t="s">
        <v>2088</v>
      </c>
      <c r="D489" s="35" t="s">
        <v>500</v>
      </c>
      <c r="E489" s="36" t="s">
        <v>1357</v>
      </c>
      <c r="F489" s="35" t="s">
        <v>2089</v>
      </c>
      <c r="G489" s="36" t="s">
        <v>2090</v>
      </c>
      <c r="H489" s="37">
        <v>95318.61</v>
      </c>
      <c r="I489" s="37">
        <v>1</v>
      </c>
      <c r="J489" s="36" t="s">
        <v>186</v>
      </c>
      <c r="K489" s="38">
        <v>2</v>
      </c>
      <c r="L489" s="38" t="s">
        <v>187</v>
      </c>
      <c r="M489" s="35" t="s">
        <v>188</v>
      </c>
      <c r="N489" s="39">
        <v>0</v>
      </c>
      <c r="O489" s="39">
        <v>0</v>
      </c>
      <c r="P489" s="39">
        <v>0</v>
      </c>
      <c r="Q489" s="35" t="s">
        <v>175</v>
      </c>
      <c r="R489" s="35" t="s">
        <v>175</v>
      </c>
      <c r="S489" s="35" t="s">
        <v>175</v>
      </c>
      <c r="T489" s="35" t="s">
        <v>246</v>
      </c>
      <c r="U489" s="40">
        <v>4</v>
      </c>
    </row>
    <row r="490" spans="2:21" ht="14.5" hidden="1" outlineLevel="3">
      <c r="B490" s="33" t="s">
        <v>2091</v>
      </c>
      <c r="C490" s="34" t="s">
        <v>2092</v>
      </c>
      <c r="D490" s="35" t="s">
        <v>500</v>
      </c>
      <c r="E490" s="36" t="s">
        <v>1357</v>
      </c>
      <c r="F490" s="35" t="s">
        <v>2093</v>
      </c>
      <c r="G490" s="36" t="s">
        <v>2094</v>
      </c>
      <c r="H490" s="37">
        <v>10921.22</v>
      </c>
      <c r="I490" s="37">
        <v>487</v>
      </c>
      <c r="J490" s="36" t="s">
        <v>186</v>
      </c>
      <c r="K490" s="38">
        <v>2</v>
      </c>
      <c r="L490" s="38" t="s">
        <v>187</v>
      </c>
      <c r="M490" s="35" t="s">
        <v>188</v>
      </c>
      <c r="N490" s="39">
        <v>0</v>
      </c>
      <c r="O490" s="39">
        <v>0</v>
      </c>
      <c r="P490" s="39">
        <v>0</v>
      </c>
      <c r="Q490" s="35" t="s">
        <v>175</v>
      </c>
      <c r="R490" s="35" t="s">
        <v>175</v>
      </c>
      <c r="S490" s="35" t="s">
        <v>175</v>
      </c>
      <c r="T490" s="35" t="s">
        <v>251</v>
      </c>
      <c r="U490" s="40">
        <v>4</v>
      </c>
    </row>
    <row r="491" spans="2:21" ht="14.5" hidden="1" outlineLevel="3">
      <c r="B491" s="33" t="s">
        <v>2095</v>
      </c>
      <c r="C491" s="34" t="s">
        <v>2096</v>
      </c>
      <c r="D491" s="35" t="s">
        <v>511</v>
      </c>
      <c r="E491" s="36" t="s">
        <v>1357</v>
      </c>
      <c r="F491" s="35" t="s">
        <v>2097</v>
      </c>
      <c r="G491" s="36" t="s">
        <v>2098</v>
      </c>
      <c r="H491" s="37">
        <v>381102.55</v>
      </c>
      <c r="I491" s="37">
        <v>1</v>
      </c>
      <c r="J491" s="36" t="s">
        <v>186</v>
      </c>
      <c r="K491" s="38">
        <v>2</v>
      </c>
      <c r="L491" s="38" t="s">
        <v>187</v>
      </c>
      <c r="M491" s="35" t="s">
        <v>188</v>
      </c>
      <c r="N491" s="39">
        <v>0</v>
      </c>
      <c r="O491" s="39">
        <v>0</v>
      </c>
      <c r="P491" s="39">
        <v>0</v>
      </c>
      <c r="Q491" s="35" t="s">
        <v>175</v>
      </c>
      <c r="R491" s="35" t="s">
        <v>175</v>
      </c>
      <c r="S491" s="35" t="s">
        <v>175</v>
      </c>
      <c r="T491" s="35" t="s">
        <v>318</v>
      </c>
      <c r="U491" s="40">
        <v>4</v>
      </c>
    </row>
    <row r="492" spans="2:21" ht="14.5" outlineLevel="3">
      <c r="B492" s="33" t="s">
        <v>2099</v>
      </c>
      <c r="C492" s="34" t="s">
        <v>2100</v>
      </c>
      <c r="D492" s="35" t="s">
        <v>101</v>
      </c>
      <c r="E492" s="36" t="s">
        <v>1357</v>
      </c>
      <c r="F492" s="35" t="s">
        <v>2101</v>
      </c>
      <c r="G492" s="36" t="s">
        <v>2102</v>
      </c>
      <c r="H492" s="37">
        <v>4246.1899999999996</v>
      </c>
      <c r="I492" s="37">
        <v>1</v>
      </c>
      <c r="J492" s="36" t="s">
        <v>186</v>
      </c>
      <c r="K492" s="38">
        <v>2</v>
      </c>
      <c r="L492" s="38" t="s">
        <v>187</v>
      </c>
      <c r="M492" s="35" t="s">
        <v>188</v>
      </c>
      <c r="N492" s="39">
        <v>0</v>
      </c>
      <c r="O492" s="39">
        <v>0</v>
      </c>
      <c r="P492" s="39">
        <v>0</v>
      </c>
      <c r="Q492" s="35" t="s">
        <v>175</v>
      </c>
      <c r="R492" s="35" t="s">
        <v>175</v>
      </c>
      <c r="S492" s="35" t="s">
        <v>175</v>
      </c>
      <c r="T492" s="35" t="s">
        <v>255</v>
      </c>
      <c r="U492" s="40">
        <v>4</v>
      </c>
    </row>
    <row r="493" spans="2:21" ht="14.5" hidden="1" outlineLevel="2">
      <c r="B493" s="25" t="s">
        <v>2103</v>
      </c>
      <c r="C493" s="26" t="s">
        <v>2104</v>
      </c>
      <c r="D493" s="27" t="s">
        <v>175</v>
      </c>
      <c r="E493" s="28" t="s">
        <v>175</v>
      </c>
      <c r="F493" s="27" t="s">
        <v>175</v>
      </c>
      <c r="G493" s="28" t="s">
        <v>175</v>
      </c>
      <c r="H493" s="29">
        <v>0</v>
      </c>
      <c r="I493" s="29">
        <v>0</v>
      </c>
      <c r="J493" s="28" t="s">
        <v>175</v>
      </c>
      <c r="K493" s="30">
        <v>0</v>
      </c>
      <c r="L493" s="30" t="s">
        <v>175</v>
      </c>
      <c r="M493" s="27" t="s">
        <v>175</v>
      </c>
      <c r="N493" s="31">
        <v>0</v>
      </c>
      <c r="O493" s="31">
        <v>0</v>
      </c>
      <c r="P493" s="31">
        <v>0</v>
      </c>
      <c r="Q493" s="27" t="s">
        <v>175</v>
      </c>
      <c r="R493" s="27" t="s">
        <v>175</v>
      </c>
      <c r="S493" s="27" t="s">
        <v>2105</v>
      </c>
      <c r="T493" s="27" t="s">
        <v>175</v>
      </c>
      <c r="U493" s="32">
        <v>3</v>
      </c>
    </row>
    <row r="494" spans="2:21" ht="14.5" hidden="1" outlineLevel="3">
      <c r="B494" s="33" t="s">
        <v>2106</v>
      </c>
      <c r="C494" s="34" t="s">
        <v>2107</v>
      </c>
      <c r="D494" s="35" t="s">
        <v>500</v>
      </c>
      <c r="E494" s="36" t="s">
        <v>1357</v>
      </c>
      <c r="F494" s="35" t="s">
        <v>2108</v>
      </c>
      <c r="G494" s="36" t="s">
        <v>2109</v>
      </c>
      <c r="H494" s="37">
        <v>85218.05</v>
      </c>
      <c r="I494" s="37">
        <v>1</v>
      </c>
      <c r="J494" s="36" t="s">
        <v>186</v>
      </c>
      <c r="K494" s="38">
        <v>2</v>
      </c>
      <c r="L494" s="38" t="s">
        <v>187</v>
      </c>
      <c r="M494" s="35" t="s">
        <v>188</v>
      </c>
      <c r="N494" s="39">
        <v>0</v>
      </c>
      <c r="O494" s="39">
        <v>0</v>
      </c>
      <c r="P494" s="39">
        <v>0</v>
      </c>
      <c r="Q494" s="35" t="s">
        <v>175</v>
      </c>
      <c r="R494" s="35" t="s">
        <v>175</v>
      </c>
      <c r="S494" s="35" t="s">
        <v>175</v>
      </c>
      <c r="T494" s="35" t="s">
        <v>189</v>
      </c>
      <c r="U494" s="40">
        <v>4</v>
      </c>
    </row>
    <row r="495" spans="2:21" ht="14.5" hidden="1" outlineLevel="3">
      <c r="B495" s="33" t="s">
        <v>2110</v>
      </c>
      <c r="C495" s="34" t="s">
        <v>2111</v>
      </c>
      <c r="D495" s="35" t="s">
        <v>500</v>
      </c>
      <c r="E495" s="36" t="s">
        <v>1357</v>
      </c>
      <c r="F495" s="35" t="s">
        <v>2112</v>
      </c>
      <c r="G495" s="36" t="s">
        <v>2113</v>
      </c>
      <c r="H495" s="37">
        <v>3588.75</v>
      </c>
      <c r="I495" s="37">
        <v>5</v>
      </c>
      <c r="J495" s="36" t="s">
        <v>186</v>
      </c>
      <c r="K495" s="38">
        <v>2</v>
      </c>
      <c r="L495" s="38" t="s">
        <v>187</v>
      </c>
      <c r="M495" s="35" t="s">
        <v>188</v>
      </c>
      <c r="N495" s="39">
        <v>0</v>
      </c>
      <c r="O495" s="39">
        <v>0</v>
      </c>
      <c r="P495" s="39">
        <v>0</v>
      </c>
      <c r="Q495" s="35" t="s">
        <v>175</v>
      </c>
      <c r="R495" s="35" t="s">
        <v>175</v>
      </c>
      <c r="S495" s="35" t="s">
        <v>175</v>
      </c>
      <c r="T495" s="35" t="s">
        <v>194</v>
      </c>
      <c r="U495" s="40">
        <v>4</v>
      </c>
    </row>
    <row r="496" spans="2:21" ht="14.5" hidden="1" outlineLevel="3">
      <c r="B496" s="33" t="s">
        <v>2114</v>
      </c>
      <c r="C496" s="34" t="s">
        <v>2115</v>
      </c>
      <c r="D496" s="35" t="s">
        <v>500</v>
      </c>
      <c r="E496" s="36" t="s">
        <v>1357</v>
      </c>
      <c r="F496" s="35" t="s">
        <v>2116</v>
      </c>
      <c r="G496" s="36" t="s">
        <v>2117</v>
      </c>
      <c r="H496" s="37">
        <v>1307.3399999999999</v>
      </c>
      <c r="I496" s="37">
        <v>90</v>
      </c>
      <c r="J496" s="36" t="s">
        <v>186</v>
      </c>
      <c r="K496" s="38">
        <v>2</v>
      </c>
      <c r="L496" s="38" t="s">
        <v>187</v>
      </c>
      <c r="M496" s="35" t="s">
        <v>188</v>
      </c>
      <c r="N496" s="39">
        <v>0</v>
      </c>
      <c r="O496" s="39">
        <v>0</v>
      </c>
      <c r="P496" s="39">
        <v>0</v>
      </c>
      <c r="Q496" s="35" t="s">
        <v>175</v>
      </c>
      <c r="R496" s="35" t="s">
        <v>175</v>
      </c>
      <c r="S496" s="35" t="s">
        <v>175</v>
      </c>
      <c r="T496" s="35" t="s">
        <v>199</v>
      </c>
      <c r="U496" s="40">
        <v>4</v>
      </c>
    </row>
    <row r="497" spans="2:21" ht="14.5" hidden="1" outlineLevel="3">
      <c r="B497" s="33" t="s">
        <v>2118</v>
      </c>
      <c r="C497" s="34" t="s">
        <v>2119</v>
      </c>
      <c r="D497" s="35" t="s">
        <v>500</v>
      </c>
      <c r="E497" s="36" t="s">
        <v>1357</v>
      </c>
      <c r="F497" s="35" t="s">
        <v>2120</v>
      </c>
      <c r="G497" s="36" t="s">
        <v>2121</v>
      </c>
      <c r="H497" s="37">
        <v>2182.4</v>
      </c>
      <c r="I497" s="37">
        <v>50</v>
      </c>
      <c r="J497" s="36" t="s">
        <v>186</v>
      </c>
      <c r="K497" s="38">
        <v>2</v>
      </c>
      <c r="L497" s="38" t="s">
        <v>187</v>
      </c>
      <c r="M497" s="35" t="s">
        <v>188</v>
      </c>
      <c r="N497" s="39">
        <v>0</v>
      </c>
      <c r="O497" s="39">
        <v>0</v>
      </c>
      <c r="P497" s="39">
        <v>0</v>
      </c>
      <c r="Q497" s="35" t="s">
        <v>175</v>
      </c>
      <c r="R497" s="35" t="s">
        <v>175</v>
      </c>
      <c r="S497" s="35" t="s">
        <v>175</v>
      </c>
      <c r="T497" s="35" t="s">
        <v>204</v>
      </c>
      <c r="U497" s="40">
        <v>4</v>
      </c>
    </row>
    <row r="498" spans="2:21" ht="14.5" hidden="1" outlineLevel="3">
      <c r="B498" s="33" t="s">
        <v>2122</v>
      </c>
      <c r="C498" s="34" t="s">
        <v>2123</v>
      </c>
      <c r="D498" s="35" t="s">
        <v>500</v>
      </c>
      <c r="E498" s="36" t="s">
        <v>1357</v>
      </c>
      <c r="F498" s="35" t="s">
        <v>2124</v>
      </c>
      <c r="G498" s="36" t="s">
        <v>2125</v>
      </c>
      <c r="H498" s="37">
        <v>7338.99</v>
      </c>
      <c r="I498" s="37">
        <v>10</v>
      </c>
      <c r="J498" s="36" t="s">
        <v>186</v>
      </c>
      <c r="K498" s="38">
        <v>2</v>
      </c>
      <c r="L498" s="38" t="s">
        <v>187</v>
      </c>
      <c r="M498" s="35" t="s">
        <v>188</v>
      </c>
      <c r="N498" s="39">
        <v>0</v>
      </c>
      <c r="O498" s="39">
        <v>0</v>
      </c>
      <c r="P498" s="39">
        <v>0</v>
      </c>
      <c r="Q498" s="35" t="s">
        <v>175</v>
      </c>
      <c r="R498" s="35" t="s">
        <v>175</v>
      </c>
      <c r="S498" s="35" t="s">
        <v>175</v>
      </c>
      <c r="T498" s="35" t="s">
        <v>209</v>
      </c>
      <c r="U498" s="40">
        <v>4</v>
      </c>
    </row>
    <row r="499" spans="2:21" ht="14.5" hidden="1" outlineLevel="3">
      <c r="B499" s="33" t="s">
        <v>2126</v>
      </c>
      <c r="C499" s="34" t="s">
        <v>2127</v>
      </c>
      <c r="D499" s="35" t="s">
        <v>500</v>
      </c>
      <c r="E499" s="36" t="s">
        <v>1357</v>
      </c>
      <c r="F499" s="35" t="s">
        <v>2128</v>
      </c>
      <c r="G499" s="36" t="s">
        <v>2129</v>
      </c>
      <c r="H499" s="37">
        <v>6531.67</v>
      </c>
      <c r="I499" s="37">
        <v>95</v>
      </c>
      <c r="J499" s="36" t="s">
        <v>186</v>
      </c>
      <c r="K499" s="38">
        <v>2</v>
      </c>
      <c r="L499" s="38" t="s">
        <v>187</v>
      </c>
      <c r="M499" s="35" t="s">
        <v>188</v>
      </c>
      <c r="N499" s="39">
        <v>0</v>
      </c>
      <c r="O499" s="39">
        <v>0</v>
      </c>
      <c r="P499" s="39">
        <v>0</v>
      </c>
      <c r="Q499" s="35" t="s">
        <v>175</v>
      </c>
      <c r="R499" s="35" t="s">
        <v>175</v>
      </c>
      <c r="S499" s="35" t="s">
        <v>175</v>
      </c>
      <c r="T499" s="35" t="s">
        <v>214</v>
      </c>
      <c r="U499" s="40">
        <v>4</v>
      </c>
    </row>
    <row r="500" spans="2:21" ht="14.5" hidden="1" outlineLevel="3">
      <c r="B500" s="33" t="s">
        <v>2130</v>
      </c>
      <c r="C500" s="34" t="s">
        <v>2131</v>
      </c>
      <c r="D500" s="35" t="s">
        <v>500</v>
      </c>
      <c r="E500" s="36" t="s">
        <v>1357</v>
      </c>
      <c r="F500" s="35" t="s">
        <v>2132</v>
      </c>
      <c r="G500" s="36" t="s">
        <v>2133</v>
      </c>
      <c r="H500" s="37">
        <v>56533</v>
      </c>
      <c r="I500" s="37">
        <v>2</v>
      </c>
      <c r="J500" s="36" t="s">
        <v>186</v>
      </c>
      <c r="K500" s="38">
        <v>2</v>
      </c>
      <c r="L500" s="38" t="s">
        <v>187</v>
      </c>
      <c r="M500" s="35" t="s">
        <v>188</v>
      </c>
      <c r="N500" s="39">
        <v>0</v>
      </c>
      <c r="O500" s="39">
        <v>0</v>
      </c>
      <c r="P500" s="39">
        <v>0</v>
      </c>
      <c r="Q500" s="35" t="s">
        <v>175</v>
      </c>
      <c r="R500" s="35" t="s">
        <v>175</v>
      </c>
      <c r="S500" s="35" t="s">
        <v>175</v>
      </c>
      <c r="T500" s="35" t="s">
        <v>242</v>
      </c>
      <c r="U500" s="40">
        <v>4</v>
      </c>
    </row>
    <row r="501" spans="2:21" ht="14.5" hidden="1" outlineLevel="3">
      <c r="B501" s="33" t="s">
        <v>2134</v>
      </c>
      <c r="C501" s="34" t="s">
        <v>2135</v>
      </c>
      <c r="D501" s="35" t="s">
        <v>511</v>
      </c>
      <c r="E501" s="36" t="s">
        <v>1357</v>
      </c>
      <c r="F501" s="35" t="s">
        <v>2136</v>
      </c>
      <c r="G501" s="36" t="s">
        <v>2137</v>
      </c>
      <c r="H501" s="37">
        <v>39679.14</v>
      </c>
      <c r="I501" s="37">
        <v>1</v>
      </c>
      <c r="J501" s="36" t="s">
        <v>186</v>
      </c>
      <c r="K501" s="38">
        <v>2</v>
      </c>
      <c r="L501" s="38" t="s">
        <v>187</v>
      </c>
      <c r="M501" s="35" t="s">
        <v>188</v>
      </c>
      <c r="N501" s="39">
        <v>0</v>
      </c>
      <c r="O501" s="39">
        <v>0</v>
      </c>
      <c r="P501" s="39">
        <v>0</v>
      </c>
      <c r="Q501" s="35" t="s">
        <v>175</v>
      </c>
      <c r="R501" s="35" t="s">
        <v>175</v>
      </c>
      <c r="S501" s="35" t="s">
        <v>175</v>
      </c>
      <c r="T501" s="35" t="s">
        <v>246</v>
      </c>
      <c r="U501" s="40">
        <v>4</v>
      </c>
    </row>
    <row r="502" spans="2:21" ht="14.5" outlineLevel="3">
      <c r="B502" s="33" t="s">
        <v>2138</v>
      </c>
      <c r="C502" s="34" t="s">
        <v>2139</v>
      </c>
      <c r="D502" s="35" t="s">
        <v>101</v>
      </c>
      <c r="E502" s="36" t="s">
        <v>1357</v>
      </c>
      <c r="F502" s="35" t="s">
        <v>2140</v>
      </c>
      <c r="G502" s="36" t="s">
        <v>2141</v>
      </c>
      <c r="H502" s="37">
        <v>2343.9</v>
      </c>
      <c r="I502" s="37">
        <v>1</v>
      </c>
      <c r="J502" s="36" t="s">
        <v>186</v>
      </c>
      <c r="K502" s="38">
        <v>2</v>
      </c>
      <c r="L502" s="38" t="s">
        <v>187</v>
      </c>
      <c r="M502" s="35" t="s">
        <v>188</v>
      </c>
      <c r="N502" s="39">
        <v>0</v>
      </c>
      <c r="O502" s="39">
        <v>0</v>
      </c>
      <c r="P502" s="39">
        <v>0</v>
      </c>
      <c r="Q502" s="35" t="s">
        <v>175</v>
      </c>
      <c r="R502" s="35" t="s">
        <v>175</v>
      </c>
      <c r="S502" s="35" t="s">
        <v>175</v>
      </c>
      <c r="T502" s="35" t="s">
        <v>251</v>
      </c>
      <c r="U502" s="40">
        <v>4</v>
      </c>
    </row>
    <row r="503" spans="2:21" ht="14.5" hidden="1" outlineLevel="2">
      <c r="B503" s="25" t="s">
        <v>2142</v>
      </c>
      <c r="C503" s="26" t="s">
        <v>2143</v>
      </c>
      <c r="D503" s="27" t="s">
        <v>175</v>
      </c>
      <c r="E503" s="28" t="s">
        <v>175</v>
      </c>
      <c r="F503" s="27" t="s">
        <v>175</v>
      </c>
      <c r="G503" s="28" t="s">
        <v>175</v>
      </c>
      <c r="H503" s="29">
        <v>0</v>
      </c>
      <c r="I503" s="29">
        <v>0</v>
      </c>
      <c r="J503" s="28" t="s">
        <v>175</v>
      </c>
      <c r="K503" s="30">
        <v>0</v>
      </c>
      <c r="L503" s="30" t="s">
        <v>175</v>
      </c>
      <c r="M503" s="27" t="s">
        <v>175</v>
      </c>
      <c r="N503" s="31">
        <v>0</v>
      </c>
      <c r="O503" s="31">
        <v>0</v>
      </c>
      <c r="P503" s="31">
        <v>0</v>
      </c>
      <c r="Q503" s="27" t="s">
        <v>175</v>
      </c>
      <c r="R503" s="27" t="s">
        <v>175</v>
      </c>
      <c r="S503" s="27" t="s">
        <v>2144</v>
      </c>
      <c r="T503" s="27" t="s">
        <v>175</v>
      </c>
      <c r="U503" s="32">
        <v>3</v>
      </c>
    </row>
    <row r="504" spans="2:21" ht="14.5" hidden="1" outlineLevel="3">
      <c r="B504" s="33" t="s">
        <v>2145</v>
      </c>
      <c r="C504" s="34" t="s">
        <v>2146</v>
      </c>
      <c r="D504" s="35" t="s">
        <v>511</v>
      </c>
      <c r="E504" s="36" t="s">
        <v>1357</v>
      </c>
      <c r="F504" s="35" t="s">
        <v>2147</v>
      </c>
      <c r="G504" s="36" t="s">
        <v>2148</v>
      </c>
      <c r="H504" s="37">
        <v>411823.28</v>
      </c>
      <c r="I504" s="37">
        <v>2</v>
      </c>
      <c r="J504" s="36" t="s">
        <v>186</v>
      </c>
      <c r="K504" s="38">
        <v>2</v>
      </c>
      <c r="L504" s="38" t="s">
        <v>187</v>
      </c>
      <c r="M504" s="35" t="s">
        <v>188</v>
      </c>
      <c r="N504" s="39">
        <v>0</v>
      </c>
      <c r="O504" s="39">
        <v>0</v>
      </c>
      <c r="P504" s="39">
        <v>0</v>
      </c>
      <c r="Q504" s="35" t="s">
        <v>175</v>
      </c>
      <c r="R504" s="35" t="s">
        <v>175</v>
      </c>
      <c r="S504" s="35" t="s">
        <v>175</v>
      </c>
      <c r="T504" s="35" t="s">
        <v>255</v>
      </c>
      <c r="U504" s="40">
        <v>4</v>
      </c>
    </row>
    <row r="505" spans="2:21" ht="14.5" hidden="1" outlineLevel="3">
      <c r="B505" s="33" t="s">
        <v>2149</v>
      </c>
      <c r="C505" s="34" t="s">
        <v>2150</v>
      </c>
      <c r="D505" s="35" t="s">
        <v>500</v>
      </c>
      <c r="E505" s="36" t="s">
        <v>1357</v>
      </c>
      <c r="F505" s="35" t="s">
        <v>2151</v>
      </c>
      <c r="G505" s="36" t="s">
        <v>2152</v>
      </c>
      <c r="H505" s="37">
        <v>1039129.11</v>
      </c>
      <c r="I505" s="37">
        <v>2</v>
      </c>
      <c r="J505" s="36" t="s">
        <v>186</v>
      </c>
      <c r="K505" s="38">
        <v>2</v>
      </c>
      <c r="L505" s="38" t="s">
        <v>187</v>
      </c>
      <c r="M505" s="35" t="s">
        <v>188</v>
      </c>
      <c r="N505" s="39">
        <v>0</v>
      </c>
      <c r="O505" s="39">
        <v>0</v>
      </c>
      <c r="P505" s="39">
        <v>0</v>
      </c>
      <c r="Q505" s="35" t="s">
        <v>175</v>
      </c>
      <c r="R505" s="35" t="s">
        <v>175</v>
      </c>
      <c r="S505" s="35" t="s">
        <v>175</v>
      </c>
      <c r="T505" s="35" t="s">
        <v>270</v>
      </c>
      <c r="U505" s="40">
        <v>4</v>
      </c>
    </row>
    <row r="506" spans="2:21" ht="14.5" hidden="1" outlineLevel="3">
      <c r="B506" s="33" t="s">
        <v>2153</v>
      </c>
      <c r="C506" s="34" t="s">
        <v>2154</v>
      </c>
      <c r="D506" s="35" t="s">
        <v>500</v>
      </c>
      <c r="E506" s="36" t="s">
        <v>1357</v>
      </c>
      <c r="F506" s="35" t="s">
        <v>2155</v>
      </c>
      <c r="G506" s="36" t="s">
        <v>2154</v>
      </c>
      <c r="H506" s="37">
        <v>1039129.11</v>
      </c>
      <c r="I506" s="37">
        <v>2</v>
      </c>
      <c r="J506" s="36" t="s">
        <v>186</v>
      </c>
      <c r="K506" s="38">
        <v>2</v>
      </c>
      <c r="L506" s="38" t="s">
        <v>187</v>
      </c>
      <c r="M506" s="35" t="s">
        <v>188</v>
      </c>
      <c r="N506" s="39">
        <v>0</v>
      </c>
      <c r="O506" s="39">
        <v>0</v>
      </c>
      <c r="P506" s="39">
        <v>0</v>
      </c>
      <c r="Q506" s="35" t="s">
        <v>175</v>
      </c>
      <c r="R506" s="35" t="s">
        <v>175</v>
      </c>
      <c r="S506" s="35" t="s">
        <v>175</v>
      </c>
      <c r="T506" s="35" t="s">
        <v>360</v>
      </c>
      <c r="U506" s="40">
        <v>4</v>
      </c>
    </row>
    <row r="507" spans="2:21" ht="14.5" outlineLevel="3">
      <c r="B507" s="33" t="s">
        <v>2156</v>
      </c>
      <c r="C507" s="34" t="s">
        <v>2157</v>
      </c>
      <c r="D507" s="35" t="s">
        <v>101</v>
      </c>
      <c r="E507" s="36" t="s">
        <v>1357</v>
      </c>
      <c r="F507" s="35" t="s">
        <v>2158</v>
      </c>
      <c r="G507" s="36" t="s">
        <v>2159</v>
      </c>
      <c r="H507" s="37">
        <v>10338162.720000001</v>
      </c>
      <c r="I507" s="37">
        <v>1</v>
      </c>
      <c r="J507" s="36" t="s">
        <v>186</v>
      </c>
      <c r="K507" s="38">
        <v>2</v>
      </c>
      <c r="L507" s="38" t="s">
        <v>187</v>
      </c>
      <c r="M507" s="35" t="s">
        <v>188</v>
      </c>
      <c r="N507" s="39">
        <v>0</v>
      </c>
      <c r="O507" s="39">
        <v>0</v>
      </c>
      <c r="P507" s="39">
        <v>0</v>
      </c>
      <c r="Q507" s="35" t="s">
        <v>175</v>
      </c>
      <c r="R507" s="35" t="s">
        <v>175</v>
      </c>
      <c r="S507" s="35" t="s">
        <v>175</v>
      </c>
      <c r="T507" s="35" t="s">
        <v>275</v>
      </c>
      <c r="U507" s="40">
        <v>4</v>
      </c>
    </row>
    <row r="508" spans="2:21" ht="14.5" outlineLevel="3">
      <c r="B508" s="33" t="s">
        <v>2160</v>
      </c>
      <c r="C508" s="34" t="s">
        <v>2161</v>
      </c>
      <c r="D508" s="35" t="s">
        <v>101</v>
      </c>
      <c r="E508" s="36" t="s">
        <v>1357</v>
      </c>
      <c r="F508" s="35" t="s">
        <v>2162</v>
      </c>
      <c r="G508" s="36" t="s">
        <v>2163</v>
      </c>
      <c r="H508" s="37">
        <v>4687800.51</v>
      </c>
      <c r="I508" s="37">
        <v>1</v>
      </c>
      <c r="J508" s="36" t="s">
        <v>186</v>
      </c>
      <c r="K508" s="38">
        <v>2</v>
      </c>
      <c r="L508" s="38" t="s">
        <v>187</v>
      </c>
      <c r="M508" s="35" t="s">
        <v>188</v>
      </c>
      <c r="N508" s="39">
        <v>0</v>
      </c>
      <c r="O508" s="39">
        <v>0</v>
      </c>
      <c r="P508" s="39">
        <v>0</v>
      </c>
      <c r="Q508" s="35" t="s">
        <v>175</v>
      </c>
      <c r="R508" s="35" t="s">
        <v>175</v>
      </c>
      <c r="S508" s="35" t="s">
        <v>175</v>
      </c>
      <c r="T508" s="35" t="s">
        <v>700</v>
      </c>
      <c r="U508" s="40">
        <v>4</v>
      </c>
    </row>
    <row r="509" spans="2:21" ht="14.5" outlineLevel="3">
      <c r="B509" s="33" t="s">
        <v>2164</v>
      </c>
      <c r="C509" s="34" t="s">
        <v>2165</v>
      </c>
      <c r="D509" s="35" t="s">
        <v>101</v>
      </c>
      <c r="E509" s="36" t="s">
        <v>1357</v>
      </c>
      <c r="F509" s="35" t="s">
        <v>2166</v>
      </c>
      <c r="G509" s="36" t="s">
        <v>2167</v>
      </c>
      <c r="H509" s="37">
        <v>1207577.4099999999</v>
      </c>
      <c r="I509" s="37">
        <v>1</v>
      </c>
      <c r="J509" s="36" t="s">
        <v>186</v>
      </c>
      <c r="K509" s="38">
        <v>2</v>
      </c>
      <c r="L509" s="38" t="s">
        <v>187</v>
      </c>
      <c r="M509" s="35" t="s">
        <v>188</v>
      </c>
      <c r="N509" s="39">
        <v>0</v>
      </c>
      <c r="O509" s="39">
        <v>0</v>
      </c>
      <c r="P509" s="39">
        <v>0</v>
      </c>
      <c r="Q509" s="35" t="s">
        <v>175</v>
      </c>
      <c r="R509" s="35" t="s">
        <v>175</v>
      </c>
      <c r="S509" s="35" t="s">
        <v>175</v>
      </c>
      <c r="T509" s="35" t="s">
        <v>705</v>
      </c>
      <c r="U509" s="40">
        <v>4</v>
      </c>
    </row>
    <row r="510" spans="2:21" ht="14.5" outlineLevel="3">
      <c r="B510" s="33" t="s">
        <v>2168</v>
      </c>
      <c r="C510" s="34" t="s">
        <v>2169</v>
      </c>
      <c r="D510" s="35" t="s">
        <v>101</v>
      </c>
      <c r="E510" s="36" t="s">
        <v>1357</v>
      </c>
      <c r="F510" s="35" t="s">
        <v>2170</v>
      </c>
      <c r="G510" s="36" t="s">
        <v>2171</v>
      </c>
      <c r="H510" s="37">
        <v>6596047.8300000001</v>
      </c>
      <c r="I510" s="37">
        <v>1</v>
      </c>
      <c r="J510" s="36" t="s">
        <v>186</v>
      </c>
      <c r="K510" s="38">
        <v>2</v>
      </c>
      <c r="L510" s="38" t="s">
        <v>187</v>
      </c>
      <c r="M510" s="35" t="s">
        <v>188</v>
      </c>
      <c r="N510" s="39">
        <v>0</v>
      </c>
      <c r="O510" s="39">
        <v>0</v>
      </c>
      <c r="P510" s="39">
        <v>0</v>
      </c>
      <c r="Q510" s="35" t="s">
        <v>175</v>
      </c>
      <c r="R510" s="35" t="s">
        <v>175</v>
      </c>
      <c r="S510" s="35" t="s">
        <v>175</v>
      </c>
      <c r="T510" s="35" t="s">
        <v>710</v>
      </c>
      <c r="U510" s="40">
        <v>4</v>
      </c>
    </row>
    <row r="511" spans="2:21" ht="14.5" outlineLevel="3">
      <c r="B511" s="33" t="s">
        <v>2172</v>
      </c>
      <c r="C511" s="34" t="s">
        <v>2173</v>
      </c>
      <c r="D511" s="35" t="s">
        <v>101</v>
      </c>
      <c r="E511" s="36" t="s">
        <v>1357</v>
      </c>
      <c r="F511" s="35" t="s">
        <v>2174</v>
      </c>
      <c r="G511" s="36" t="s">
        <v>2175</v>
      </c>
      <c r="H511" s="37">
        <v>1836367.71</v>
      </c>
      <c r="I511" s="37">
        <v>1</v>
      </c>
      <c r="J511" s="36" t="s">
        <v>186</v>
      </c>
      <c r="K511" s="38">
        <v>2</v>
      </c>
      <c r="L511" s="38" t="s">
        <v>187</v>
      </c>
      <c r="M511" s="35" t="s">
        <v>188</v>
      </c>
      <c r="N511" s="39">
        <v>0</v>
      </c>
      <c r="O511" s="39">
        <v>0</v>
      </c>
      <c r="P511" s="39">
        <v>0</v>
      </c>
      <c r="Q511" s="35" t="s">
        <v>175</v>
      </c>
      <c r="R511" s="35" t="s">
        <v>175</v>
      </c>
      <c r="S511" s="35" t="s">
        <v>175</v>
      </c>
      <c r="T511" s="35" t="s">
        <v>715</v>
      </c>
      <c r="U511" s="40">
        <v>4</v>
      </c>
    </row>
    <row r="512" spans="2:21" ht="14.5" outlineLevel="3">
      <c r="B512" s="33" t="s">
        <v>2176</v>
      </c>
      <c r="C512" s="34" t="s">
        <v>2177</v>
      </c>
      <c r="D512" s="35" t="s">
        <v>101</v>
      </c>
      <c r="E512" s="36" t="s">
        <v>1357</v>
      </c>
      <c r="F512" s="35" t="s">
        <v>2178</v>
      </c>
      <c r="G512" s="36" t="s">
        <v>2179</v>
      </c>
      <c r="H512" s="37">
        <v>12313119.560000001</v>
      </c>
      <c r="I512" s="37">
        <v>1</v>
      </c>
      <c r="J512" s="36" t="s">
        <v>186</v>
      </c>
      <c r="K512" s="38">
        <v>2</v>
      </c>
      <c r="L512" s="38" t="s">
        <v>187</v>
      </c>
      <c r="M512" s="35" t="s">
        <v>188</v>
      </c>
      <c r="N512" s="39">
        <v>0</v>
      </c>
      <c r="O512" s="39">
        <v>0</v>
      </c>
      <c r="P512" s="39">
        <v>0</v>
      </c>
      <c r="Q512" s="35" t="s">
        <v>175</v>
      </c>
      <c r="R512" s="35" t="s">
        <v>175</v>
      </c>
      <c r="S512" s="35" t="s">
        <v>175</v>
      </c>
      <c r="T512" s="35" t="s">
        <v>720</v>
      </c>
      <c r="U512" s="40">
        <v>4</v>
      </c>
    </row>
    <row r="513" spans="2:21" ht="14.5" outlineLevel="3">
      <c r="B513" s="33" t="s">
        <v>2180</v>
      </c>
      <c r="C513" s="34" t="s">
        <v>2181</v>
      </c>
      <c r="D513" s="35" t="s">
        <v>101</v>
      </c>
      <c r="E513" s="36" t="s">
        <v>1357</v>
      </c>
      <c r="F513" s="35" t="s">
        <v>2182</v>
      </c>
      <c r="G513" s="36" t="s">
        <v>2183</v>
      </c>
      <c r="H513" s="37">
        <v>1191013.8500000001</v>
      </c>
      <c r="I513" s="37">
        <v>1</v>
      </c>
      <c r="J513" s="36" t="s">
        <v>186</v>
      </c>
      <c r="K513" s="38">
        <v>2</v>
      </c>
      <c r="L513" s="38" t="s">
        <v>187</v>
      </c>
      <c r="M513" s="35" t="s">
        <v>188</v>
      </c>
      <c r="N513" s="39">
        <v>0</v>
      </c>
      <c r="O513" s="39">
        <v>0</v>
      </c>
      <c r="P513" s="39">
        <v>0</v>
      </c>
      <c r="Q513" s="35" t="s">
        <v>175</v>
      </c>
      <c r="R513" s="35" t="s">
        <v>175</v>
      </c>
      <c r="S513" s="35" t="s">
        <v>175</v>
      </c>
      <c r="T513" s="35" t="s">
        <v>279</v>
      </c>
      <c r="U513" s="40">
        <v>4</v>
      </c>
    </row>
    <row r="514" spans="2:21" ht="14.5" hidden="1" outlineLevel="3">
      <c r="B514" s="33" t="s">
        <v>2184</v>
      </c>
      <c r="C514" s="34" t="s">
        <v>2185</v>
      </c>
      <c r="D514" s="35" t="s">
        <v>511</v>
      </c>
      <c r="E514" s="36" t="s">
        <v>1357</v>
      </c>
      <c r="F514" s="35" t="s">
        <v>2186</v>
      </c>
      <c r="G514" s="36" t="s">
        <v>2187</v>
      </c>
      <c r="H514" s="37">
        <v>1250080.1299999999</v>
      </c>
      <c r="I514" s="37">
        <v>1</v>
      </c>
      <c r="J514" s="36" t="s">
        <v>186</v>
      </c>
      <c r="K514" s="38">
        <v>2</v>
      </c>
      <c r="L514" s="38" t="s">
        <v>187</v>
      </c>
      <c r="M514" s="35" t="s">
        <v>188</v>
      </c>
      <c r="N514" s="39">
        <v>0</v>
      </c>
      <c r="O514" s="39">
        <v>0</v>
      </c>
      <c r="P514" s="39">
        <v>0</v>
      </c>
      <c r="Q514" s="35" t="s">
        <v>175</v>
      </c>
      <c r="R514" s="35" t="s">
        <v>175</v>
      </c>
      <c r="S514" s="35" t="s">
        <v>175</v>
      </c>
      <c r="T514" s="35" t="s">
        <v>284</v>
      </c>
      <c r="U514" s="40">
        <v>4</v>
      </c>
    </row>
    <row r="515" spans="2:21" ht="14.5" outlineLevel="3">
      <c r="B515" s="33" t="s">
        <v>2188</v>
      </c>
      <c r="C515" s="34" t="s">
        <v>2189</v>
      </c>
      <c r="D515" s="35" t="s">
        <v>101</v>
      </c>
      <c r="E515" s="36" t="s">
        <v>1357</v>
      </c>
      <c r="F515" s="35" t="s">
        <v>2190</v>
      </c>
      <c r="G515" s="36" t="s">
        <v>2191</v>
      </c>
      <c r="H515" s="37">
        <v>93756.01</v>
      </c>
      <c r="I515" s="37">
        <v>1</v>
      </c>
      <c r="J515" s="36" t="s">
        <v>186</v>
      </c>
      <c r="K515" s="38">
        <v>2</v>
      </c>
      <c r="L515" s="38" t="s">
        <v>187</v>
      </c>
      <c r="M515" s="35" t="s">
        <v>188</v>
      </c>
      <c r="N515" s="39">
        <v>0</v>
      </c>
      <c r="O515" s="39">
        <v>0</v>
      </c>
      <c r="P515" s="39">
        <v>0</v>
      </c>
      <c r="Q515" s="35" t="s">
        <v>175</v>
      </c>
      <c r="R515" s="35" t="s">
        <v>175</v>
      </c>
      <c r="S515" s="35" t="s">
        <v>175</v>
      </c>
      <c r="T515" s="35" t="s">
        <v>733</v>
      </c>
      <c r="U515" s="40">
        <v>4</v>
      </c>
    </row>
    <row r="516" spans="2:21" ht="14.5" hidden="1" outlineLevel="3">
      <c r="B516" s="33" t="s">
        <v>2192</v>
      </c>
      <c r="C516" s="34" t="s">
        <v>2193</v>
      </c>
      <c r="D516" s="35" t="s">
        <v>511</v>
      </c>
      <c r="E516" s="36" t="s">
        <v>1357</v>
      </c>
      <c r="F516" s="35" t="s">
        <v>2194</v>
      </c>
      <c r="G516" s="36" t="s">
        <v>2195</v>
      </c>
      <c r="H516" s="37">
        <v>1112556.6000000001</v>
      </c>
      <c r="I516" s="37">
        <v>1</v>
      </c>
      <c r="J516" s="36" t="s">
        <v>186</v>
      </c>
      <c r="K516" s="38">
        <v>2</v>
      </c>
      <c r="L516" s="38" t="s">
        <v>187</v>
      </c>
      <c r="M516" s="35" t="s">
        <v>188</v>
      </c>
      <c r="N516" s="39">
        <v>0</v>
      </c>
      <c r="O516" s="39">
        <v>0</v>
      </c>
      <c r="P516" s="39">
        <v>0</v>
      </c>
      <c r="Q516" s="35" t="s">
        <v>175</v>
      </c>
      <c r="R516" s="35" t="s">
        <v>175</v>
      </c>
      <c r="S516" s="35" t="s">
        <v>175</v>
      </c>
      <c r="T516" s="35" t="s">
        <v>778</v>
      </c>
      <c r="U516" s="40">
        <v>4</v>
      </c>
    </row>
    <row r="517" spans="2:21" ht="14.5" hidden="1" outlineLevel="3">
      <c r="B517" s="33" t="s">
        <v>2196</v>
      </c>
      <c r="C517" s="34" t="s">
        <v>2197</v>
      </c>
      <c r="D517" s="35" t="s">
        <v>511</v>
      </c>
      <c r="E517" s="36" t="s">
        <v>1357</v>
      </c>
      <c r="F517" s="35" t="s">
        <v>2198</v>
      </c>
      <c r="G517" s="36" t="s">
        <v>2199</v>
      </c>
      <c r="H517" s="37">
        <v>154590.32999999999</v>
      </c>
      <c r="I517" s="37">
        <v>2</v>
      </c>
      <c r="J517" s="36" t="s">
        <v>186</v>
      </c>
      <c r="K517" s="38">
        <v>2</v>
      </c>
      <c r="L517" s="38" t="s">
        <v>187</v>
      </c>
      <c r="M517" s="35" t="s">
        <v>188</v>
      </c>
      <c r="N517" s="39">
        <v>0</v>
      </c>
      <c r="O517" s="39">
        <v>0</v>
      </c>
      <c r="P517" s="39">
        <v>0</v>
      </c>
      <c r="Q517" s="35" t="s">
        <v>175</v>
      </c>
      <c r="R517" s="35" t="s">
        <v>175</v>
      </c>
      <c r="S517" s="35" t="s">
        <v>175</v>
      </c>
      <c r="T517" s="35" t="s">
        <v>783</v>
      </c>
      <c r="U517" s="40">
        <v>4</v>
      </c>
    </row>
    <row r="518" spans="2:21" ht="14.5" hidden="1" outlineLevel="3">
      <c r="B518" s="33" t="s">
        <v>2200</v>
      </c>
      <c r="C518" s="34" t="s">
        <v>2201</v>
      </c>
      <c r="D518" s="35" t="s">
        <v>500</v>
      </c>
      <c r="E518" s="36" t="s">
        <v>1357</v>
      </c>
      <c r="F518" s="35" t="s">
        <v>2202</v>
      </c>
      <c r="G518" s="36" t="s">
        <v>2203</v>
      </c>
      <c r="H518" s="37">
        <v>2578.29</v>
      </c>
      <c r="I518" s="37">
        <v>70</v>
      </c>
      <c r="J518" s="36" t="s">
        <v>186</v>
      </c>
      <c r="K518" s="38">
        <v>2</v>
      </c>
      <c r="L518" s="38" t="s">
        <v>187</v>
      </c>
      <c r="M518" s="35" t="s">
        <v>188</v>
      </c>
      <c r="N518" s="39">
        <v>0</v>
      </c>
      <c r="O518" s="39">
        <v>0</v>
      </c>
      <c r="P518" s="39">
        <v>0</v>
      </c>
      <c r="Q518" s="35" t="s">
        <v>175</v>
      </c>
      <c r="R518" s="35" t="s">
        <v>175</v>
      </c>
      <c r="S518" s="35" t="s">
        <v>175</v>
      </c>
      <c r="T518" s="35" t="s">
        <v>302</v>
      </c>
      <c r="U518" s="40">
        <v>4</v>
      </c>
    </row>
    <row r="519" spans="2:21" ht="14.5" hidden="1" outlineLevel="3">
      <c r="B519" s="33" t="s">
        <v>2204</v>
      </c>
      <c r="C519" s="34" t="s">
        <v>2205</v>
      </c>
      <c r="D519" s="35" t="s">
        <v>500</v>
      </c>
      <c r="E519" s="36" t="s">
        <v>1357</v>
      </c>
      <c r="F519" s="35" t="s">
        <v>2206</v>
      </c>
      <c r="G519" s="36" t="s">
        <v>2205</v>
      </c>
      <c r="H519" s="37">
        <v>26315.32</v>
      </c>
      <c r="I519" s="37">
        <v>10</v>
      </c>
      <c r="J519" s="36" t="s">
        <v>186</v>
      </c>
      <c r="K519" s="38">
        <v>2</v>
      </c>
      <c r="L519" s="38" t="s">
        <v>187</v>
      </c>
      <c r="M519" s="35" t="s">
        <v>188</v>
      </c>
      <c r="N519" s="39">
        <v>0</v>
      </c>
      <c r="O519" s="39">
        <v>0</v>
      </c>
      <c r="P519" s="39">
        <v>0</v>
      </c>
      <c r="Q519" s="35" t="s">
        <v>175</v>
      </c>
      <c r="R519" s="35" t="s">
        <v>175</v>
      </c>
      <c r="S519" s="35" t="s">
        <v>175</v>
      </c>
      <c r="T519" s="35" t="s">
        <v>792</v>
      </c>
      <c r="U519" s="40">
        <v>4</v>
      </c>
    </row>
    <row r="520" spans="2:21" ht="14.5" hidden="1" outlineLevel="3">
      <c r="B520" s="33" t="s">
        <v>2207</v>
      </c>
      <c r="C520" s="34" t="s">
        <v>2208</v>
      </c>
      <c r="D520" s="35" t="s">
        <v>500</v>
      </c>
      <c r="E520" s="36" t="s">
        <v>1357</v>
      </c>
      <c r="F520" s="35" t="s">
        <v>2209</v>
      </c>
      <c r="G520" s="36" t="s">
        <v>2208</v>
      </c>
      <c r="H520" s="37">
        <v>29132.25</v>
      </c>
      <c r="I520" s="37">
        <v>10</v>
      </c>
      <c r="J520" s="36" t="s">
        <v>186</v>
      </c>
      <c r="K520" s="38">
        <v>2</v>
      </c>
      <c r="L520" s="38" t="s">
        <v>187</v>
      </c>
      <c r="M520" s="35" t="s">
        <v>188</v>
      </c>
      <c r="N520" s="39">
        <v>0</v>
      </c>
      <c r="O520" s="39">
        <v>0</v>
      </c>
      <c r="P520" s="39">
        <v>0</v>
      </c>
      <c r="Q520" s="35" t="s">
        <v>175</v>
      </c>
      <c r="R520" s="35" t="s">
        <v>175</v>
      </c>
      <c r="S520" s="35" t="s">
        <v>175</v>
      </c>
      <c r="T520" s="35" t="s">
        <v>797</v>
      </c>
      <c r="U520" s="40">
        <v>4</v>
      </c>
    </row>
    <row r="521" spans="2:21" ht="14.5" hidden="1" outlineLevel="3">
      <c r="B521" s="33" t="s">
        <v>2210</v>
      </c>
      <c r="C521" s="34" t="s">
        <v>2211</v>
      </c>
      <c r="D521" s="35" t="s">
        <v>500</v>
      </c>
      <c r="E521" s="36" t="s">
        <v>1357</v>
      </c>
      <c r="F521" s="35" t="s">
        <v>2212</v>
      </c>
      <c r="G521" s="36" t="s">
        <v>2211</v>
      </c>
      <c r="H521" s="37">
        <v>19130.5</v>
      </c>
      <c r="I521" s="37">
        <v>50</v>
      </c>
      <c r="J521" s="36" t="s">
        <v>186</v>
      </c>
      <c r="K521" s="38">
        <v>2</v>
      </c>
      <c r="L521" s="38" t="s">
        <v>187</v>
      </c>
      <c r="M521" s="35" t="s">
        <v>188</v>
      </c>
      <c r="N521" s="39">
        <v>0</v>
      </c>
      <c r="O521" s="39">
        <v>0</v>
      </c>
      <c r="P521" s="39">
        <v>0</v>
      </c>
      <c r="Q521" s="35" t="s">
        <v>175</v>
      </c>
      <c r="R521" s="35" t="s">
        <v>175</v>
      </c>
      <c r="S521" s="35" t="s">
        <v>175</v>
      </c>
      <c r="T521" s="35" t="s">
        <v>802</v>
      </c>
      <c r="U521" s="40">
        <v>4</v>
      </c>
    </row>
    <row r="522" spans="2:21" ht="14.5" hidden="1" outlineLevel="3">
      <c r="B522" s="33" t="s">
        <v>2213</v>
      </c>
      <c r="C522" s="34" t="s">
        <v>2214</v>
      </c>
      <c r="D522" s="35" t="s">
        <v>500</v>
      </c>
      <c r="E522" s="36" t="s">
        <v>1357</v>
      </c>
      <c r="F522" s="35" t="s">
        <v>2215</v>
      </c>
      <c r="G522" s="36" t="s">
        <v>2216</v>
      </c>
      <c r="H522" s="37">
        <v>474061.47</v>
      </c>
      <c r="I522" s="37">
        <v>3</v>
      </c>
      <c r="J522" s="36" t="s">
        <v>186</v>
      </c>
      <c r="K522" s="38">
        <v>2</v>
      </c>
      <c r="L522" s="38" t="s">
        <v>187</v>
      </c>
      <c r="M522" s="35" t="s">
        <v>188</v>
      </c>
      <c r="N522" s="39">
        <v>0</v>
      </c>
      <c r="O522" s="39">
        <v>0</v>
      </c>
      <c r="P522" s="39">
        <v>0</v>
      </c>
      <c r="Q522" s="35" t="s">
        <v>175</v>
      </c>
      <c r="R522" s="35" t="s">
        <v>175</v>
      </c>
      <c r="S522" s="35" t="s">
        <v>175</v>
      </c>
      <c r="T522" s="35" t="s">
        <v>807</v>
      </c>
      <c r="U522" s="40">
        <v>4</v>
      </c>
    </row>
    <row r="523" spans="2:21" ht="14.5" outlineLevel="3">
      <c r="B523" s="33" t="s">
        <v>2217</v>
      </c>
      <c r="C523" s="34" t="s">
        <v>2218</v>
      </c>
      <c r="D523" s="35" t="s">
        <v>101</v>
      </c>
      <c r="E523" s="36" t="s">
        <v>1357</v>
      </c>
      <c r="F523" s="35" t="s">
        <v>2219</v>
      </c>
      <c r="G523" s="36" t="s">
        <v>2220</v>
      </c>
      <c r="H523" s="37">
        <v>331491.90999999997</v>
      </c>
      <c r="I523" s="37">
        <v>1</v>
      </c>
      <c r="J523" s="36" t="s">
        <v>186</v>
      </c>
      <c r="K523" s="38">
        <v>2</v>
      </c>
      <c r="L523" s="38" t="s">
        <v>187</v>
      </c>
      <c r="M523" s="35" t="s">
        <v>188</v>
      </c>
      <c r="N523" s="39">
        <v>0</v>
      </c>
      <c r="O523" s="39">
        <v>0</v>
      </c>
      <c r="P523" s="39">
        <v>0</v>
      </c>
      <c r="Q523" s="35" t="s">
        <v>175</v>
      </c>
      <c r="R523" s="35" t="s">
        <v>175</v>
      </c>
      <c r="S523" s="35" t="s">
        <v>175</v>
      </c>
      <c r="T523" s="35" t="s">
        <v>812</v>
      </c>
      <c r="U523" s="40">
        <v>4</v>
      </c>
    </row>
    <row r="524" spans="2:21" ht="14.5" outlineLevel="3">
      <c r="B524" s="33" t="s">
        <v>2221</v>
      </c>
      <c r="C524" s="34" t="s">
        <v>2222</v>
      </c>
      <c r="D524" s="35" t="s">
        <v>101</v>
      </c>
      <c r="E524" s="36" t="s">
        <v>1357</v>
      </c>
      <c r="F524" s="35" t="s">
        <v>2223</v>
      </c>
      <c r="G524" s="36" t="s">
        <v>2224</v>
      </c>
      <c r="H524" s="37">
        <v>437528.05</v>
      </c>
      <c r="I524" s="37">
        <v>1</v>
      </c>
      <c r="J524" s="36" t="s">
        <v>186</v>
      </c>
      <c r="K524" s="38">
        <v>2</v>
      </c>
      <c r="L524" s="38" t="s">
        <v>187</v>
      </c>
      <c r="M524" s="35" t="s">
        <v>188</v>
      </c>
      <c r="N524" s="39">
        <v>0</v>
      </c>
      <c r="O524" s="39">
        <v>0</v>
      </c>
      <c r="P524" s="39">
        <v>0</v>
      </c>
      <c r="Q524" s="35" t="s">
        <v>175</v>
      </c>
      <c r="R524" s="35" t="s">
        <v>175</v>
      </c>
      <c r="S524" s="35" t="s">
        <v>175</v>
      </c>
      <c r="T524" s="35" t="s">
        <v>820</v>
      </c>
      <c r="U524" s="40">
        <v>4</v>
      </c>
    </row>
    <row r="525" spans="2:21" ht="14.5" hidden="1" outlineLevel="2">
      <c r="B525" s="25" t="s">
        <v>2225</v>
      </c>
      <c r="C525" s="26" t="s">
        <v>2226</v>
      </c>
      <c r="D525" s="27" t="s">
        <v>175</v>
      </c>
      <c r="E525" s="28" t="s">
        <v>175</v>
      </c>
      <c r="F525" s="27" t="s">
        <v>175</v>
      </c>
      <c r="G525" s="28" t="s">
        <v>175</v>
      </c>
      <c r="H525" s="29">
        <v>0</v>
      </c>
      <c r="I525" s="29">
        <v>0</v>
      </c>
      <c r="J525" s="28" t="s">
        <v>175</v>
      </c>
      <c r="K525" s="30">
        <v>0</v>
      </c>
      <c r="L525" s="30" t="s">
        <v>175</v>
      </c>
      <c r="M525" s="27" t="s">
        <v>175</v>
      </c>
      <c r="N525" s="31">
        <v>0</v>
      </c>
      <c r="O525" s="31">
        <v>0</v>
      </c>
      <c r="P525" s="31">
        <v>0</v>
      </c>
      <c r="Q525" s="27" t="s">
        <v>175</v>
      </c>
      <c r="R525" s="27" t="s">
        <v>175</v>
      </c>
      <c r="S525" s="27" t="s">
        <v>2227</v>
      </c>
      <c r="T525" s="27" t="s">
        <v>175</v>
      </c>
      <c r="U525" s="32">
        <v>3</v>
      </c>
    </row>
    <row r="526" spans="2:21" ht="14.5" outlineLevel="3">
      <c r="B526" s="33" t="s">
        <v>2228</v>
      </c>
      <c r="C526" s="34" t="s">
        <v>2229</v>
      </c>
      <c r="D526" s="35" t="s">
        <v>101</v>
      </c>
      <c r="E526" s="36" t="s">
        <v>1357</v>
      </c>
      <c r="F526" s="35" t="s">
        <v>2230</v>
      </c>
      <c r="G526" s="36" t="s">
        <v>2231</v>
      </c>
      <c r="H526" s="37">
        <v>810433.44</v>
      </c>
      <c r="I526" s="37">
        <v>1</v>
      </c>
      <c r="J526" s="36" t="s">
        <v>186</v>
      </c>
      <c r="K526" s="38">
        <v>2</v>
      </c>
      <c r="L526" s="38" t="s">
        <v>187</v>
      </c>
      <c r="M526" s="35" t="s">
        <v>188</v>
      </c>
      <c r="N526" s="39">
        <v>0</v>
      </c>
      <c r="O526" s="39">
        <v>0</v>
      </c>
      <c r="P526" s="39">
        <v>0</v>
      </c>
      <c r="Q526" s="35" t="s">
        <v>175</v>
      </c>
      <c r="R526" s="35" t="s">
        <v>175</v>
      </c>
      <c r="S526" s="35" t="s">
        <v>175</v>
      </c>
      <c r="T526" s="35" t="s">
        <v>189</v>
      </c>
      <c r="U526" s="40">
        <v>4</v>
      </c>
    </row>
    <row r="527" spans="2:21" ht="14.5" outlineLevel="3">
      <c r="B527" s="33" t="s">
        <v>2232</v>
      </c>
      <c r="C527" s="34" t="s">
        <v>2233</v>
      </c>
      <c r="D527" s="35" t="s">
        <v>101</v>
      </c>
      <c r="E527" s="36" t="s">
        <v>1357</v>
      </c>
      <c r="F527" s="35" t="s">
        <v>2234</v>
      </c>
      <c r="G527" s="36" t="s">
        <v>2235</v>
      </c>
      <c r="H527" s="37">
        <v>6279168.8200000003</v>
      </c>
      <c r="I527" s="37">
        <v>1</v>
      </c>
      <c r="J527" s="36" t="s">
        <v>186</v>
      </c>
      <c r="K527" s="38">
        <v>2</v>
      </c>
      <c r="L527" s="38" t="s">
        <v>187</v>
      </c>
      <c r="M527" s="35" t="s">
        <v>188</v>
      </c>
      <c r="N527" s="39">
        <v>0</v>
      </c>
      <c r="O527" s="39">
        <v>0</v>
      </c>
      <c r="P527" s="39">
        <v>0</v>
      </c>
      <c r="Q527" s="35" t="s">
        <v>175</v>
      </c>
      <c r="R527" s="35" t="s">
        <v>175</v>
      </c>
      <c r="S527" s="35" t="s">
        <v>175</v>
      </c>
      <c r="T527" s="35" t="s">
        <v>194</v>
      </c>
      <c r="U527" s="40">
        <v>4</v>
      </c>
    </row>
    <row r="528" spans="2:21" ht="14.5" hidden="1" outlineLevel="3">
      <c r="B528" s="33" t="s">
        <v>2236</v>
      </c>
      <c r="C528" s="34" t="s">
        <v>2237</v>
      </c>
      <c r="D528" s="35" t="s">
        <v>511</v>
      </c>
      <c r="E528" s="36" t="s">
        <v>1357</v>
      </c>
      <c r="F528" s="35" t="s">
        <v>2238</v>
      </c>
      <c r="G528" s="36" t="s">
        <v>2239</v>
      </c>
      <c r="H528" s="37">
        <v>2344115.27</v>
      </c>
      <c r="I528" s="37">
        <v>1</v>
      </c>
      <c r="J528" s="36" t="s">
        <v>186</v>
      </c>
      <c r="K528" s="38">
        <v>2</v>
      </c>
      <c r="L528" s="38" t="s">
        <v>187</v>
      </c>
      <c r="M528" s="35" t="s">
        <v>188</v>
      </c>
      <c r="N528" s="39">
        <v>0</v>
      </c>
      <c r="O528" s="39">
        <v>0</v>
      </c>
      <c r="P528" s="39">
        <v>0</v>
      </c>
      <c r="Q528" s="35" t="s">
        <v>175</v>
      </c>
      <c r="R528" s="35" t="s">
        <v>175</v>
      </c>
      <c r="S528" s="35" t="s">
        <v>175</v>
      </c>
      <c r="T528" s="35" t="s">
        <v>199</v>
      </c>
      <c r="U528" s="40">
        <v>4</v>
      </c>
    </row>
    <row r="529" spans="2:21" ht="14.5" hidden="1" outlineLevel="3">
      <c r="B529" s="33" t="s">
        <v>2240</v>
      </c>
      <c r="C529" s="34" t="s">
        <v>2241</v>
      </c>
      <c r="D529" s="35" t="s">
        <v>511</v>
      </c>
      <c r="E529" s="36" t="s">
        <v>1357</v>
      </c>
      <c r="F529" s="35" t="s">
        <v>2242</v>
      </c>
      <c r="G529" s="36" t="s">
        <v>2243</v>
      </c>
      <c r="H529" s="37">
        <v>1563486.32</v>
      </c>
      <c r="I529" s="37">
        <v>1</v>
      </c>
      <c r="J529" s="36" t="s">
        <v>186</v>
      </c>
      <c r="K529" s="38">
        <v>2</v>
      </c>
      <c r="L529" s="38" t="s">
        <v>187</v>
      </c>
      <c r="M529" s="35" t="s">
        <v>188</v>
      </c>
      <c r="N529" s="39">
        <v>0</v>
      </c>
      <c r="O529" s="39">
        <v>0</v>
      </c>
      <c r="P529" s="39">
        <v>0</v>
      </c>
      <c r="Q529" s="35" t="s">
        <v>175</v>
      </c>
      <c r="R529" s="35" t="s">
        <v>175</v>
      </c>
      <c r="S529" s="35" t="s">
        <v>175</v>
      </c>
      <c r="T529" s="35" t="s">
        <v>204</v>
      </c>
      <c r="U529" s="40">
        <v>4</v>
      </c>
    </row>
    <row r="530" spans="2:21" ht="14.5" hidden="1" outlineLevel="3">
      <c r="B530" s="33" t="s">
        <v>2244</v>
      </c>
      <c r="C530" s="34" t="s">
        <v>2245</v>
      </c>
      <c r="D530" s="35" t="s">
        <v>511</v>
      </c>
      <c r="E530" s="36" t="s">
        <v>1357</v>
      </c>
      <c r="F530" s="35" t="s">
        <v>2246</v>
      </c>
      <c r="G530" s="36" t="s">
        <v>2247</v>
      </c>
      <c r="H530" s="37">
        <v>5479259.7800000003</v>
      </c>
      <c r="I530" s="37">
        <v>1</v>
      </c>
      <c r="J530" s="36" t="s">
        <v>186</v>
      </c>
      <c r="K530" s="38">
        <v>2</v>
      </c>
      <c r="L530" s="38" t="s">
        <v>187</v>
      </c>
      <c r="M530" s="35" t="s">
        <v>188</v>
      </c>
      <c r="N530" s="39">
        <v>0</v>
      </c>
      <c r="O530" s="39">
        <v>0</v>
      </c>
      <c r="P530" s="39">
        <v>0</v>
      </c>
      <c r="Q530" s="35" t="s">
        <v>175</v>
      </c>
      <c r="R530" s="35" t="s">
        <v>175</v>
      </c>
      <c r="S530" s="35" t="s">
        <v>175</v>
      </c>
      <c r="T530" s="35" t="s">
        <v>209</v>
      </c>
      <c r="U530" s="40">
        <v>4</v>
      </c>
    </row>
    <row r="531" spans="2:21" ht="14.5" hidden="1" outlineLevel="3">
      <c r="B531" s="33" t="s">
        <v>2248</v>
      </c>
      <c r="C531" s="34" t="s">
        <v>1377</v>
      </c>
      <c r="D531" s="35" t="s">
        <v>500</v>
      </c>
      <c r="E531" s="36" t="s">
        <v>1357</v>
      </c>
      <c r="F531" s="35" t="s">
        <v>2249</v>
      </c>
      <c r="G531" s="36" t="s">
        <v>1379</v>
      </c>
      <c r="H531" s="37">
        <v>362362.57</v>
      </c>
      <c r="I531" s="37">
        <v>10</v>
      </c>
      <c r="J531" s="36" t="s">
        <v>186</v>
      </c>
      <c r="K531" s="38">
        <v>2</v>
      </c>
      <c r="L531" s="38" t="s">
        <v>187</v>
      </c>
      <c r="M531" s="35" t="s">
        <v>188</v>
      </c>
      <c r="N531" s="39">
        <v>0</v>
      </c>
      <c r="O531" s="39">
        <v>0</v>
      </c>
      <c r="P531" s="39">
        <v>0</v>
      </c>
      <c r="Q531" s="35" t="s">
        <v>175</v>
      </c>
      <c r="R531" s="35" t="s">
        <v>175</v>
      </c>
      <c r="S531" s="35" t="s">
        <v>175</v>
      </c>
      <c r="T531" s="35" t="s">
        <v>214</v>
      </c>
      <c r="U531" s="40">
        <v>4</v>
      </c>
    </row>
    <row r="532" spans="2:21" ht="14.5" hidden="1" outlineLevel="3">
      <c r="B532" s="33" t="s">
        <v>2250</v>
      </c>
      <c r="C532" s="34" t="s">
        <v>1381</v>
      </c>
      <c r="D532" s="35" t="s">
        <v>511</v>
      </c>
      <c r="E532" s="36" t="s">
        <v>1357</v>
      </c>
      <c r="F532" s="35" t="s">
        <v>2251</v>
      </c>
      <c r="G532" s="36" t="s">
        <v>1383</v>
      </c>
      <c r="H532" s="37">
        <v>42601.11</v>
      </c>
      <c r="I532" s="37">
        <v>1</v>
      </c>
      <c r="J532" s="36" t="s">
        <v>186</v>
      </c>
      <c r="K532" s="38">
        <v>2</v>
      </c>
      <c r="L532" s="38" t="s">
        <v>187</v>
      </c>
      <c r="M532" s="35" t="s">
        <v>188</v>
      </c>
      <c r="N532" s="39">
        <v>0</v>
      </c>
      <c r="O532" s="39">
        <v>0</v>
      </c>
      <c r="P532" s="39">
        <v>0</v>
      </c>
      <c r="Q532" s="35" t="s">
        <v>175</v>
      </c>
      <c r="R532" s="35" t="s">
        <v>175</v>
      </c>
      <c r="S532" s="35" t="s">
        <v>175</v>
      </c>
      <c r="T532" s="35" t="s">
        <v>242</v>
      </c>
      <c r="U532" s="40">
        <v>4</v>
      </c>
    </row>
    <row r="533" spans="2:21" ht="14.5" hidden="1" outlineLevel="3">
      <c r="B533" s="33" t="s">
        <v>2252</v>
      </c>
      <c r="C533" s="34" t="s">
        <v>2253</v>
      </c>
      <c r="D533" s="35" t="s">
        <v>500</v>
      </c>
      <c r="E533" s="36" t="s">
        <v>1357</v>
      </c>
      <c r="F533" s="35" t="s">
        <v>2254</v>
      </c>
      <c r="G533" s="36" t="s">
        <v>2255</v>
      </c>
      <c r="H533" s="37">
        <v>37958.699999999997</v>
      </c>
      <c r="I533" s="37">
        <v>1</v>
      </c>
      <c r="J533" s="36" t="s">
        <v>186</v>
      </c>
      <c r="K533" s="38">
        <v>2</v>
      </c>
      <c r="L533" s="38" t="s">
        <v>187</v>
      </c>
      <c r="M533" s="35" t="s">
        <v>188</v>
      </c>
      <c r="N533" s="39">
        <v>0</v>
      </c>
      <c r="O533" s="39">
        <v>0</v>
      </c>
      <c r="P533" s="39">
        <v>0</v>
      </c>
      <c r="Q533" s="35" t="s">
        <v>175</v>
      </c>
      <c r="R533" s="35" t="s">
        <v>175</v>
      </c>
      <c r="S533" s="35" t="s">
        <v>175</v>
      </c>
      <c r="T533" s="35" t="s">
        <v>246</v>
      </c>
      <c r="U533" s="40">
        <v>4</v>
      </c>
    </row>
    <row r="534" spans="2:21" ht="14.5" hidden="1" outlineLevel="3">
      <c r="B534" s="33" t="s">
        <v>2256</v>
      </c>
      <c r="C534" s="34" t="s">
        <v>2257</v>
      </c>
      <c r="D534" s="35" t="s">
        <v>500</v>
      </c>
      <c r="E534" s="36" t="s">
        <v>1357</v>
      </c>
      <c r="F534" s="35" t="s">
        <v>2258</v>
      </c>
      <c r="G534" s="36" t="s">
        <v>2259</v>
      </c>
      <c r="H534" s="37">
        <v>14958.55</v>
      </c>
      <c r="I534" s="37">
        <v>321</v>
      </c>
      <c r="J534" s="36" t="s">
        <v>186</v>
      </c>
      <c r="K534" s="38">
        <v>2</v>
      </c>
      <c r="L534" s="38" t="s">
        <v>187</v>
      </c>
      <c r="M534" s="35" t="s">
        <v>188</v>
      </c>
      <c r="N534" s="39">
        <v>0</v>
      </c>
      <c r="O534" s="39">
        <v>0</v>
      </c>
      <c r="P534" s="39">
        <v>0</v>
      </c>
      <c r="Q534" s="35" t="s">
        <v>175</v>
      </c>
      <c r="R534" s="35" t="s">
        <v>175</v>
      </c>
      <c r="S534" s="35" t="s">
        <v>175</v>
      </c>
      <c r="T534" s="35" t="s">
        <v>251</v>
      </c>
      <c r="U534" s="40">
        <v>4</v>
      </c>
    </row>
    <row r="535" spans="2:21" ht="14.5" hidden="1" outlineLevel="3">
      <c r="B535" s="33" t="s">
        <v>2260</v>
      </c>
      <c r="C535" s="34" t="s">
        <v>2261</v>
      </c>
      <c r="D535" s="35" t="s">
        <v>500</v>
      </c>
      <c r="E535" s="36" t="s">
        <v>1357</v>
      </c>
      <c r="F535" s="35" t="s">
        <v>2262</v>
      </c>
      <c r="G535" s="36" t="s">
        <v>2263</v>
      </c>
      <c r="H535" s="37">
        <v>49897.4</v>
      </c>
      <c r="I535" s="37">
        <v>17</v>
      </c>
      <c r="J535" s="36" t="s">
        <v>186</v>
      </c>
      <c r="K535" s="38">
        <v>2</v>
      </c>
      <c r="L535" s="38" t="s">
        <v>187</v>
      </c>
      <c r="M535" s="35" t="s">
        <v>188</v>
      </c>
      <c r="N535" s="39">
        <v>0</v>
      </c>
      <c r="O535" s="39">
        <v>0</v>
      </c>
      <c r="P535" s="39">
        <v>0</v>
      </c>
      <c r="Q535" s="35" t="s">
        <v>175</v>
      </c>
      <c r="R535" s="35" t="s">
        <v>175</v>
      </c>
      <c r="S535" s="35" t="s">
        <v>175</v>
      </c>
      <c r="T535" s="35" t="s">
        <v>318</v>
      </c>
      <c r="U535" s="40">
        <v>4</v>
      </c>
    </row>
    <row r="536" spans="2:21" ht="14.5" hidden="1" outlineLevel="3">
      <c r="B536" s="33" t="s">
        <v>2264</v>
      </c>
      <c r="C536" s="34" t="s">
        <v>2265</v>
      </c>
      <c r="D536" s="35" t="s">
        <v>500</v>
      </c>
      <c r="E536" s="36" t="s">
        <v>1357</v>
      </c>
      <c r="F536" s="35" t="s">
        <v>2266</v>
      </c>
      <c r="G536" s="36" t="s">
        <v>2267</v>
      </c>
      <c r="H536" s="37">
        <v>2176.58</v>
      </c>
      <c r="I536" s="37">
        <v>321</v>
      </c>
      <c r="J536" s="36" t="s">
        <v>186</v>
      </c>
      <c r="K536" s="38">
        <v>2</v>
      </c>
      <c r="L536" s="38" t="s">
        <v>187</v>
      </c>
      <c r="M536" s="35" t="s">
        <v>188</v>
      </c>
      <c r="N536" s="39">
        <v>0</v>
      </c>
      <c r="O536" s="39">
        <v>0</v>
      </c>
      <c r="P536" s="39">
        <v>0</v>
      </c>
      <c r="Q536" s="35" t="s">
        <v>175</v>
      </c>
      <c r="R536" s="35" t="s">
        <v>175</v>
      </c>
      <c r="S536" s="35" t="s">
        <v>175</v>
      </c>
      <c r="T536" s="35" t="s">
        <v>255</v>
      </c>
      <c r="U536" s="40">
        <v>4</v>
      </c>
    </row>
    <row r="537" spans="2:21" ht="14.5" hidden="1" outlineLevel="3">
      <c r="B537" s="33" t="s">
        <v>2268</v>
      </c>
      <c r="C537" s="34" t="s">
        <v>2269</v>
      </c>
      <c r="D537" s="35" t="s">
        <v>500</v>
      </c>
      <c r="E537" s="36" t="s">
        <v>1357</v>
      </c>
      <c r="F537" s="35" t="s">
        <v>2270</v>
      </c>
      <c r="G537" s="36" t="s">
        <v>2271</v>
      </c>
      <c r="H537" s="37">
        <v>10243.25</v>
      </c>
      <c r="I537" s="37">
        <v>221</v>
      </c>
      <c r="J537" s="36" t="s">
        <v>186</v>
      </c>
      <c r="K537" s="38">
        <v>2</v>
      </c>
      <c r="L537" s="38" t="s">
        <v>187</v>
      </c>
      <c r="M537" s="35" t="s">
        <v>188</v>
      </c>
      <c r="N537" s="39">
        <v>0</v>
      </c>
      <c r="O537" s="39">
        <v>0</v>
      </c>
      <c r="P537" s="39">
        <v>0</v>
      </c>
      <c r="Q537" s="35" t="s">
        <v>175</v>
      </c>
      <c r="R537" s="35" t="s">
        <v>175</v>
      </c>
      <c r="S537" s="35" t="s">
        <v>175</v>
      </c>
      <c r="T537" s="35" t="s">
        <v>657</v>
      </c>
      <c r="U537" s="40">
        <v>4</v>
      </c>
    </row>
    <row r="538" spans="2:21" ht="14.5" hidden="1" outlineLevel="3">
      <c r="B538" s="33" t="s">
        <v>2272</v>
      </c>
      <c r="C538" s="34" t="s">
        <v>2273</v>
      </c>
      <c r="D538" s="35" t="s">
        <v>500</v>
      </c>
      <c r="E538" s="36" t="s">
        <v>1357</v>
      </c>
      <c r="F538" s="35" t="s">
        <v>2274</v>
      </c>
      <c r="G538" s="36" t="s">
        <v>2275</v>
      </c>
      <c r="H538" s="37">
        <v>7948.1</v>
      </c>
      <c r="I538" s="37">
        <v>110</v>
      </c>
      <c r="J538" s="36" t="s">
        <v>186</v>
      </c>
      <c r="K538" s="38">
        <v>2</v>
      </c>
      <c r="L538" s="38" t="s">
        <v>187</v>
      </c>
      <c r="M538" s="35" t="s">
        <v>188</v>
      </c>
      <c r="N538" s="39">
        <v>0</v>
      </c>
      <c r="O538" s="39">
        <v>0</v>
      </c>
      <c r="P538" s="39">
        <v>0</v>
      </c>
      <c r="Q538" s="35" t="s">
        <v>175</v>
      </c>
      <c r="R538" s="35" t="s">
        <v>175</v>
      </c>
      <c r="S538" s="35" t="s">
        <v>175</v>
      </c>
      <c r="T538" s="35" t="s">
        <v>327</v>
      </c>
      <c r="U538" s="40">
        <v>4</v>
      </c>
    </row>
    <row r="539" spans="2:21" ht="14.5" hidden="1" outlineLevel="3">
      <c r="B539" s="33" t="s">
        <v>2276</v>
      </c>
      <c r="C539" s="34" t="s">
        <v>2277</v>
      </c>
      <c r="D539" s="35" t="s">
        <v>500</v>
      </c>
      <c r="E539" s="36" t="s">
        <v>1357</v>
      </c>
      <c r="F539" s="35" t="s">
        <v>2278</v>
      </c>
      <c r="G539" s="36" t="s">
        <v>2279</v>
      </c>
      <c r="H539" s="37">
        <v>2963.98</v>
      </c>
      <c r="I539" s="37">
        <v>321</v>
      </c>
      <c r="J539" s="36" t="s">
        <v>186</v>
      </c>
      <c r="K539" s="38">
        <v>2</v>
      </c>
      <c r="L539" s="38" t="s">
        <v>187</v>
      </c>
      <c r="M539" s="35" t="s">
        <v>188</v>
      </c>
      <c r="N539" s="39">
        <v>0</v>
      </c>
      <c r="O539" s="39">
        <v>0</v>
      </c>
      <c r="P539" s="39">
        <v>0</v>
      </c>
      <c r="Q539" s="35" t="s">
        <v>175</v>
      </c>
      <c r="R539" s="35" t="s">
        <v>175</v>
      </c>
      <c r="S539" s="35" t="s">
        <v>175</v>
      </c>
      <c r="T539" s="35" t="s">
        <v>332</v>
      </c>
      <c r="U539" s="40">
        <v>4</v>
      </c>
    </row>
    <row r="540" spans="2:21" ht="14.5" hidden="1" outlineLevel="3">
      <c r="B540" s="33" t="s">
        <v>2280</v>
      </c>
      <c r="C540" s="34" t="s">
        <v>2281</v>
      </c>
      <c r="D540" s="35" t="s">
        <v>500</v>
      </c>
      <c r="E540" s="36" t="s">
        <v>1357</v>
      </c>
      <c r="F540" s="35" t="s">
        <v>2282</v>
      </c>
      <c r="G540" s="36" t="s">
        <v>2283</v>
      </c>
      <c r="H540" s="37">
        <v>11562.11</v>
      </c>
      <c r="I540" s="37">
        <v>338</v>
      </c>
      <c r="J540" s="36" t="s">
        <v>186</v>
      </c>
      <c r="K540" s="38">
        <v>2</v>
      </c>
      <c r="L540" s="38" t="s">
        <v>187</v>
      </c>
      <c r="M540" s="35" t="s">
        <v>188</v>
      </c>
      <c r="N540" s="39">
        <v>0</v>
      </c>
      <c r="O540" s="39">
        <v>0</v>
      </c>
      <c r="P540" s="39">
        <v>0</v>
      </c>
      <c r="Q540" s="35" t="s">
        <v>175</v>
      </c>
      <c r="R540" s="35" t="s">
        <v>175</v>
      </c>
      <c r="S540" s="35" t="s">
        <v>175</v>
      </c>
      <c r="T540" s="35" t="s">
        <v>261</v>
      </c>
      <c r="U540" s="40">
        <v>4</v>
      </c>
    </row>
    <row r="541" spans="2:21" ht="14.5" hidden="1" outlineLevel="3">
      <c r="B541" s="33" t="s">
        <v>2284</v>
      </c>
      <c r="C541" s="34" t="s">
        <v>2285</v>
      </c>
      <c r="D541" s="35" t="s">
        <v>511</v>
      </c>
      <c r="E541" s="36" t="s">
        <v>1357</v>
      </c>
      <c r="F541" s="35" t="s">
        <v>2286</v>
      </c>
      <c r="G541" s="36" t="s">
        <v>2287</v>
      </c>
      <c r="H541" s="37">
        <v>713326.98</v>
      </c>
      <c r="I541" s="37">
        <v>1</v>
      </c>
      <c r="J541" s="36" t="s">
        <v>186</v>
      </c>
      <c r="K541" s="38">
        <v>2</v>
      </c>
      <c r="L541" s="38" t="s">
        <v>187</v>
      </c>
      <c r="M541" s="35" t="s">
        <v>188</v>
      </c>
      <c r="N541" s="39">
        <v>0</v>
      </c>
      <c r="O541" s="39">
        <v>0</v>
      </c>
      <c r="P541" s="39">
        <v>0</v>
      </c>
      <c r="Q541" s="35" t="s">
        <v>175</v>
      </c>
      <c r="R541" s="35" t="s">
        <v>175</v>
      </c>
      <c r="S541" s="35" t="s">
        <v>175</v>
      </c>
      <c r="T541" s="35" t="s">
        <v>341</v>
      </c>
      <c r="U541" s="40">
        <v>4</v>
      </c>
    </row>
    <row r="542" spans="2:21" ht="14.5" hidden="1" outlineLevel="3">
      <c r="B542" s="33" t="s">
        <v>2288</v>
      </c>
      <c r="C542" s="34" t="s">
        <v>2289</v>
      </c>
      <c r="D542" s="35" t="s">
        <v>500</v>
      </c>
      <c r="E542" s="36" t="s">
        <v>1357</v>
      </c>
      <c r="F542" s="35" t="s">
        <v>2290</v>
      </c>
      <c r="G542" s="36" t="s">
        <v>2291</v>
      </c>
      <c r="H542" s="37">
        <v>27359.51</v>
      </c>
      <c r="I542" s="37">
        <v>21</v>
      </c>
      <c r="J542" s="36" t="s">
        <v>186</v>
      </c>
      <c r="K542" s="38">
        <v>2</v>
      </c>
      <c r="L542" s="38" t="s">
        <v>187</v>
      </c>
      <c r="M542" s="35" t="s">
        <v>188</v>
      </c>
      <c r="N542" s="39">
        <v>0</v>
      </c>
      <c r="O542" s="39">
        <v>0</v>
      </c>
      <c r="P542" s="39">
        <v>0</v>
      </c>
      <c r="Q542" s="35" t="s">
        <v>175</v>
      </c>
      <c r="R542" s="35" t="s">
        <v>175</v>
      </c>
      <c r="S542" s="35" t="s">
        <v>175</v>
      </c>
      <c r="T542" s="35" t="s">
        <v>346</v>
      </c>
      <c r="U542" s="40">
        <v>4</v>
      </c>
    </row>
    <row r="543" spans="2:21" ht="14.5" outlineLevel="3">
      <c r="B543" s="33" t="s">
        <v>2292</v>
      </c>
      <c r="C543" s="34" t="s">
        <v>2293</v>
      </c>
      <c r="D543" s="35" t="s">
        <v>101</v>
      </c>
      <c r="E543" s="36" t="s">
        <v>1357</v>
      </c>
      <c r="F543" s="35" t="s">
        <v>2294</v>
      </c>
      <c r="G543" s="36" t="s">
        <v>2295</v>
      </c>
      <c r="H543" s="37">
        <v>271398</v>
      </c>
      <c r="I543" s="37">
        <v>1</v>
      </c>
      <c r="J543" s="36" t="s">
        <v>186</v>
      </c>
      <c r="K543" s="38">
        <v>2</v>
      </c>
      <c r="L543" s="38" t="s">
        <v>187</v>
      </c>
      <c r="M543" s="35" t="s">
        <v>188</v>
      </c>
      <c r="N543" s="39">
        <v>0</v>
      </c>
      <c r="O543" s="39">
        <v>0</v>
      </c>
      <c r="P543" s="39">
        <v>0</v>
      </c>
      <c r="Q543" s="35" t="s">
        <v>175</v>
      </c>
      <c r="R543" s="35" t="s">
        <v>175</v>
      </c>
      <c r="S543" s="35" t="s">
        <v>175</v>
      </c>
      <c r="T543" s="35" t="s">
        <v>265</v>
      </c>
      <c r="U543" s="40">
        <v>4</v>
      </c>
    </row>
    <row r="544" spans="2:21" ht="14.5" outlineLevel="3">
      <c r="B544" s="33" t="s">
        <v>2296</v>
      </c>
      <c r="C544" s="34" t="s">
        <v>2297</v>
      </c>
      <c r="D544" s="35" t="s">
        <v>101</v>
      </c>
      <c r="E544" s="36" t="s">
        <v>1357</v>
      </c>
      <c r="F544" s="35" t="s">
        <v>2298</v>
      </c>
      <c r="G544" s="36" t="s">
        <v>2299</v>
      </c>
      <c r="H544" s="37">
        <v>16984.79</v>
      </c>
      <c r="I544" s="37">
        <v>1</v>
      </c>
      <c r="J544" s="36" t="s">
        <v>186</v>
      </c>
      <c r="K544" s="38">
        <v>2</v>
      </c>
      <c r="L544" s="38" t="s">
        <v>187</v>
      </c>
      <c r="M544" s="35" t="s">
        <v>188</v>
      </c>
      <c r="N544" s="39">
        <v>0</v>
      </c>
      <c r="O544" s="39">
        <v>0</v>
      </c>
      <c r="P544" s="39">
        <v>0</v>
      </c>
      <c r="Q544" s="35" t="s">
        <v>175</v>
      </c>
      <c r="R544" s="35" t="s">
        <v>175</v>
      </c>
      <c r="S544" s="35" t="s">
        <v>175</v>
      </c>
      <c r="T544" s="35" t="s">
        <v>355</v>
      </c>
      <c r="U544" s="40">
        <v>4</v>
      </c>
    </row>
    <row r="545" spans="2:21" ht="14.5" hidden="1" outlineLevel="2">
      <c r="B545" s="25" t="s">
        <v>2300</v>
      </c>
      <c r="C545" s="26" t="s">
        <v>2301</v>
      </c>
      <c r="D545" s="27" t="s">
        <v>175</v>
      </c>
      <c r="E545" s="28" t="s">
        <v>175</v>
      </c>
      <c r="F545" s="27" t="s">
        <v>175</v>
      </c>
      <c r="G545" s="28" t="s">
        <v>175</v>
      </c>
      <c r="H545" s="29">
        <v>0</v>
      </c>
      <c r="I545" s="29">
        <v>0</v>
      </c>
      <c r="J545" s="28" t="s">
        <v>175</v>
      </c>
      <c r="K545" s="30">
        <v>0</v>
      </c>
      <c r="L545" s="30" t="s">
        <v>175</v>
      </c>
      <c r="M545" s="27" t="s">
        <v>175</v>
      </c>
      <c r="N545" s="31">
        <v>0</v>
      </c>
      <c r="O545" s="31">
        <v>0</v>
      </c>
      <c r="P545" s="31">
        <v>0</v>
      </c>
      <c r="Q545" s="27" t="s">
        <v>175</v>
      </c>
      <c r="R545" s="27" t="s">
        <v>175</v>
      </c>
      <c r="S545" s="27" t="s">
        <v>2302</v>
      </c>
      <c r="T545" s="27" t="s">
        <v>175</v>
      </c>
      <c r="U545" s="32">
        <v>3</v>
      </c>
    </row>
    <row r="546" spans="2:21" ht="14.5" hidden="1" outlineLevel="3">
      <c r="B546" s="33" t="s">
        <v>2303</v>
      </c>
      <c r="C546" s="34" t="s">
        <v>2304</v>
      </c>
      <c r="D546" s="35" t="s">
        <v>511</v>
      </c>
      <c r="E546" s="36" t="s">
        <v>1357</v>
      </c>
      <c r="F546" s="35" t="s">
        <v>2305</v>
      </c>
      <c r="G546" s="36" t="s">
        <v>2306</v>
      </c>
      <c r="H546" s="37">
        <v>24499.7</v>
      </c>
      <c r="I546" s="37">
        <v>29</v>
      </c>
      <c r="J546" s="36" t="s">
        <v>186</v>
      </c>
      <c r="K546" s="38">
        <v>2</v>
      </c>
      <c r="L546" s="38" t="s">
        <v>187</v>
      </c>
      <c r="M546" s="35" t="s">
        <v>188</v>
      </c>
      <c r="N546" s="39">
        <v>0</v>
      </c>
      <c r="O546" s="39">
        <v>0</v>
      </c>
      <c r="P546" s="39">
        <v>0</v>
      </c>
      <c r="Q546" s="35" t="s">
        <v>175</v>
      </c>
      <c r="R546" s="35" t="s">
        <v>175</v>
      </c>
      <c r="S546" s="35" t="s">
        <v>175</v>
      </c>
      <c r="T546" s="35" t="s">
        <v>189</v>
      </c>
      <c r="U546" s="40">
        <v>4</v>
      </c>
    </row>
    <row r="547" spans="2:21" ht="14.5" hidden="1" outlineLevel="3">
      <c r="B547" s="33" t="s">
        <v>2307</v>
      </c>
      <c r="C547" s="34" t="s">
        <v>2308</v>
      </c>
      <c r="D547" s="35" t="s">
        <v>511</v>
      </c>
      <c r="E547" s="36" t="s">
        <v>1357</v>
      </c>
      <c r="F547" s="35" t="s">
        <v>2309</v>
      </c>
      <c r="G547" s="36" t="s">
        <v>2310</v>
      </c>
      <c r="H547" s="37">
        <v>390650.04</v>
      </c>
      <c r="I547" s="37">
        <v>1</v>
      </c>
      <c r="J547" s="36" t="s">
        <v>186</v>
      </c>
      <c r="K547" s="38">
        <v>2</v>
      </c>
      <c r="L547" s="38" t="s">
        <v>187</v>
      </c>
      <c r="M547" s="35" t="s">
        <v>188</v>
      </c>
      <c r="N547" s="39">
        <v>0</v>
      </c>
      <c r="O547" s="39">
        <v>0</v>
      </c>
      <c r="P547" s="39">
        <v>0</v>
      </c>
      <c r="Q547" s="35" t="s">
        <v>175</v>
      </c>
      <c r="R547" s="35" t="s">
        <v>175</v>
      </c>
      <c r="S547" s="35" t="s">
        <v>175</v>
      </c>
      <c r="T547" s="35" t="s">
        <v>194</v>
      </c>
      <c r="U547" s="40">
        <v>4</v>
      </c>
    </row>
    <row r="548" spans="2:21" ht="14.5" hidden="1" outlineLevel="3">
      <c r="B548" s="33" t="s">
        <v>2311</v>
      </c>
      <c r="C548" s="34" t="s">
        <v>2312</v>
      </c>
      <c r="D548" s="35" t="s">
        <v>511</v>
      </c>
      <c r="E548" s="36" t="s">
        <v>1357</v>
      </c>
      <c r="F548" s="35" t="s">
        <v>2313</v>
      </c>
      <c r="G548" s="36" t="s">
        <v>2314</v>
      </c>
      <c r="H548" s="37">
        <v>42134.720000000001</v>
      </c>
      <c r="I548" s="37">
        <v>29</v>
      </c>
      <c r="J548" s="36" t="s">
        <v>186</v>
      </c>
      <c r="K548" s="38">
        <v>2</v>
      </c>
      <c r="L548" s="38" t="s">
        <v>187</v>
      </c>
      <c r="M548" s="35" t="s">
        <v>188</v>
      </c>
      <c r="N548" s="39">
        <v>0</v>
      </c>
      <c r="O548" s="39">
        <v>0</v>
      </c>
      <c r="P548" s="39">
        <v>0</v>
      </c>
      <c r="Q548" s="35" t="s">
        <v>175</v>
      </c>
      <c r="R548" s="35" t="s">
        <v>175</v>
      </c>
      <c r="S548" s="35" t="s">
        <v>175</v>
      </c>
      <c r="T548" s="35" t="s">
        <v>199</v>
      </c>
      <c r="U548" s="40">
        <v>4</v>
      </c>
    </row>
    <row r="549" spans="2:21" ht="14.5" hidden="1" outlineLevel="3">
      <c r="B549" s="33" t="s">
        <v>2315</v>
      </c>
      <c r="C549" s="34" t="s">
        <v>2316</v>
      </c>
      <c r="D549" s="35" t="s">
        <v>511</v>
      </c>
      <c r="E549" s="36" t="s">
        <v>1357</v>
      </c>
      <c r="F549" s="35" t="s">
        <v>2317</v>
      </c>
      <c r="G549" s="36" t="s">
        <v>2318</v>
      </c>
      <c r="H549" s="37">
        <v>5580.91</v>
      </c>
      <c r="I549" s="37">
        <v>29</v>
      </c>
      <c r="J549" s="36" t="s">
        <v>186</v>
      </c>
      <c r="K549" s="38">
        <v>2</v>
      </c>
      <c r="L549" s="38" t="s">
        <v>187</v>
      </c>
      <c r="M549" s="35" t="s">
        <v>188</v>
      </c>
      <c r="N549" s="39">
        <v>0</v>
      </c>
      <c r="O549" s="39">
        <v>0</v>
      </c>
      <c r="P549" s="39">
        <v>0</v>
      </c>
      <c r="Q549" s="35" t="s">
        <v>175</v>
      </c>
      <c r="R549" s="35" t="s">
        <v>175</v>
      </c>
      <c r="S549" s="35" t="s">
        <v>175</v>
      </c>
      <c r="T549" s="35" t="s">
        <v>204</v>
      </c>
      <c r="U549" s="40">
        <v>4</v>
      </c>
    </row>
    <row r="550" spans="2:21" ht="14.5" hidden="1" outlineLevel="3">
      <c r="B550" s="33" t="s">
        <v>2319</v>
      </c>
      <c r="C550" s="34" t="s">
        <v>2320</v>
      </c>
      <c r="D550" s="35" t="s">
        <v>511</v>
      </c>
      <c r="E550" s="36" t="s">
        <v>1357</v>
      </c>
      <c r="F550" s="35" t="s">
        <v>2321</v>
      </c>
      <c r="G550" s="36" t="s">
        <v>2322</v>
      </c>
      <c r="H550" s="37">
        <v>80585.73</v>
      </c>
      <c r="I550" s="37">
        <v>29</v>
      </c>
      <c r="J550" s="36" t="s">
        <v>186</v>
      </c>
      <c r="K550" s="38">
        <v>2</v>
      </c>
      <c r="L550" s="38" t="s">
        <v>187</v>
      </c>
      <c r="M550" s="35" t="s">
        <v>188</v>
      </c>
      <c r="N550" s="39">
        <v>0</v>
      </c>
      <c r="O550" s="39">
        <v>0</v>
      </c>
      <c r="P550" s="39">
        <v>0</v>
      </c>
      <c r="Q550" s="35" t="s">
        <v>175</v>
      </c>
      <c r="R550" s="35" t="s">
        <v>175</v>
      </c>
      <c r="S550" s="35" t="s">
        <v>175</v>
      </c>
      <c r="T550" s="35" t="s">
        <v>209</v>
      </c>
      <c r="U550" s="40">
        <v>4</v>
      </c>
    </row>
    <row r="551" spans="2:21" ht="14.5" outlineLevel="3">
      <c r="B551" s="33" t="s">
        <v>2323</v>
      </c>
      <c r="C551" s="34" t="s">
        <v>2324</v>
      </c>
      <c r="D551" s="35" t="s">
        <v>101</v>
      </c>
      <c r="E551" s="36" t="s">
        <v>1357</v>
      </c>
      <c r="F551" s="35" t="s">
        <v>2325</v>
      </c>
      <c r="G551" s="36" t="s">
        <v>2326</v>
      </c>
      <c r="H551" s="37">
        <v>157873.71</v>
      </c>
      <c r="I551" s="37">
        <v>1</v>
      </c>
      <c r="J551" s="36" t="s">
        <v>186</v>
      </c>
      <c r="K551" s="38">
        <v>2</v>
      </c>
      <c r="L551" s="38" t="s">
        <v>187</v>
      </c>
      <c r="M551" s="35" t="s">
        <v>188</v>
      </c>
      <c r="N551" s="39">
        <v>0</v>
      </c>
      <c r="O551" s="39">
        <v>0</v>
      </c>
      <c r="P551" s="39">
        <v>0</v>
      </c>
      <c r="Q551" s="35" t="s">
        <v>175</v>
      </c>
      <c r="R551" s="35" t="s">
        <v>175</v>
      </c>
      <c r="S551" s="35" t="s">
        <v>175</v>
      </c>
      <c r="T551" s="35" t="s">
        <v>214</v>
      </c>
      <c r="U551" s="40">
        <v>4</v>
      </c>
    </row>
    <row r="552" spans="2:21" ht="14.5" hidden="1" outlineLevel="2">
      <c r="B552" s="25" t="s">
        <v>2327</v>
      </c>
      <c r="C552" s="26" t="s">
        <v>2328</v>
      </c>
      <c r="D552" s="27" t="s">
        <v>175</v>
      </c>
      <c r="E552" s="28" t="s">
        <v>175</v>
      </c>
      <c r="F552" s="27" t="s">
        <v>175</v>
      </c>
      <c r="G552" s="28" t="s">
        <v>175</v>
      </c>
      <c r="H552" s="29">
        <v>0</v>
      </c>
      <c r="I552" s="29">
        <v>0</v>
      </c>
      <c r="J552" s="28" t="s">
        <v>175</v>
      </c>
      <c r="K552" s="30">
        <v>0</v>
      </c>
      <c r="L552" s="30" t="s">
        <v>175</v>
      </c>
      <c r="M552" s="27" t="s">
        <v>175</v>
      </c>
      <c r="N552" s="31">
        <v>0</v>
      </c>
      <c r="O552" s="31">
        <v>0</v>
      </c>
      <c r="P552" s="31">
        <v>0</v>
      </c>
      <c r="Q552" s="27" t="s">
        <v>175</v>
      </c>
      <c r="R552" s="27" t="s">
        <v>175</v>
      </c>
      <c r="S552" s="27" t="s">
        <v>2329</v>
      </c>
      <c r="T552" s="27" t="s">
        <v>175</v>
      </c>
      <c r="U552" s="32">
        <v>3</v>
      </c>
    </row>
    <row r="553" spans="2:21" ht="14.5" hidden="1" outlineLevel="3">
      <c r="B553" s="33" t="s">
        <v>2330</v>
      </c>
      <c r="C553" s="34" t="s">
        <v>2331</v>
      </c>
      <c r="D553" s="35" t="s">
        <v>511</v>
      </c>
      <c r="E553" s="36" t="s">
        <v>1357</v>
      </c>
      <c r="F553" s="35" t="s">
        <v>2332</v>
      </c>
      <c r="G553" s="36" t="s">
        <v>2333</v>
      </c>
      <c r="H553" s="37">
        <v>242203.02</v>
      </c>
      <c r="I553" s="37">
        <v>38</v>
      </c>
      <c r="J553" s="36" t="s">
        <v>186</v>
      </c>
      <c r="K553" s="38">
        <v>2</v>
      </c>
      <c r="L553" s="38" t="s">
        <v>187</v>
      </c>
      <c r="M553" s="35" t="s">
        <v>188</v>
      </c>
      <c r="N553" s="39">
        <v>0</v>
      </c>
      <c r="O553" s="39">
        <v>0</v>
      </c>
      <c r="P553" s="39">
        <v>0</v>
      </c>
      <c r="Q553" s="35" t="s">
        <v>175</v>
      </c>
      <c r="R553" s="35" t="s">
        <v>175</v>
      </c>
      <c r="S553" s="35" t="s">
        <v>175</v>
      </c>
      <c r="T553" s="35" t="s">
        <v>189</v>
      </c>
      <c r="U553" s="40">
        <v>4</v>
      </c>
    </row>
    <row r="554" spans="2:21" ht="14.5" hidden="1" outlineLevel="3">
      <c r="B554" s="33" t="s">
        <v>2334</v>
      </c>
      <c r="C554" s="34" t="s">
        <v>2335</v>
      </c>
      <c r="D554" s="35" t="s">
        <v>511</v>
      </c>
      <c r="E554" s="36" t="s">
        <v>1357</v>
      </c>
      <c r="F554" s="35" t="s">
        <v>2336</v>
      </c>
      <c r="G554" s="36" t="s">
        <v>2337</v>
      </c>
      <c r="H554" s="37">
        <v>268876.61</v>
      </c>
      <c r="I554" s="37">
        <v>18</v>
      </c>
      <c r="J554" s="36" t="s">
        <v>186</v>
      </c>
      <c r="K554" s="38">
        <v>2</v>
      </c>
      <c r="L554" s="38" t="s">
        <v>187</v>
      </c>
      <c r="M554" s="35" t="s">
        <v>188</v>
      </c>
      <c r="N554" s="39">
        <v>0</v>
      </c>
      <c r="O554" s="39">
        <v>0</v>
      </c>
      <c r="P554" s="39">
        <v>0</v>
      </c>
      <c r="Q554" s="35" t="s">
        <v>175</v>
      </c>
      <c r="R554" s="35" t="s">
        <v>175</v>
      </c>
      <c r="S554" s="35" t="s">
        <v>175</v>
      </c>
      <c r="T554" s="35" t="s">
        <v>194</v>
      </c>
      <c r="U554" s="40">
        <v>4</v>
      </c>
    </row>
    <row r="555" spans="2:21" ht="14.5" hidden="1" outlineLevel="3">
      <c r="B555" s="33" t="s">
        <v>2338</v>
      </c>
      <c r="C555" s="34" t="s">
        <v>2339</v>
      </c>
      <c r="D555" s="35" t="s">
        <v>511</v>
      </c>
      <c r="E555" s="36" t="s">
        <v>1357</v>
      </c>
      <c r="F555" s="35" t="s">
        <v>2340</v>
      </c>
      <c r="G555" s="36" t="s">
        <v>2341</v>
      </c>
      <c r="H555" s="37">
        <v>334427.69</v>
      </c>
      <c r="I555" s="37">
        <v>2</v>
      </c>
      <c r="J555" s="36" t="s">
        <v>186</v>
      </c>
      <c r="K555" s="38">
        <v>2</v>
      </c>
      <c r="L555" s="38" t="s">
        <v>187</v>
      </c>
      <c r="M555" s="35" t="s">
        <v>188</v>
      </c>
      <c r="N555" s="39">
        <v>0</v>
      </c>
      <c r="O555" s="39">
        <v>0</v>
      </c>
      <c r="P555" s="39">
        <v>0</v>
      </c>
      <c r="Q555" s="35" t="s">
        <v>175</v>
      </c>
      <c r="R555" s="35" t="s">
        <v>175</v>
      </c>
      <c r="S555" s="35" t="s">
        <v>175</v>
      </c>
      <c r="T555" s="35" t="s">
        <v>199</v>
      </c>
      <c r="U555" s="40">
        <v>4</v>
      </c>
    </row>
    <row r="556" spans="2:21" ht="14.5" hidden="1" outlineLevel="3">
      <c r="B556" s="33" t="s">
        <v>2342</v>
      </c>
      <c r="C556" s="34" t="s">
        <v>2343</v>
      </c>
      <c r="D556" s="35" t="s">
        <v>511</v>
      </c>
      <c r="E556" s="36" t="s">
        <v>1357</v>
      </c>
      <c r="F556" s="35" t="s">
        <v>2344</v>
      </c>
      <c r="G556" s="36" t="s">
        <v>2345</v>
      </c>
      <c r="H556" s="37">
        <v>85943.01</v>
      </c>
      <c r="I556" s="37">
        <v>23</v>
      </c>
      <c r="J556" s="36" t="s">
        <v>186</v>
      </c>
      <c r="K556" s="38">
        <v>2</v>
      </c>
      <c r="L556" s="38" t="s">
        <v>187</v>
      </c>
      <c r="M556" s="35" t="s">
        <v>188</v>
      </c>
      <c r="N556" s="39">
        <v>0</v>
      </c>
      <c r="O556" s="39">
        <v>0</v>
      </c>
      <c r="P556" s="39">
        <v>0</v>
      </c>
      <c r="Q556" s="35" t="s">
        <v>175</v>
      </c>
      <c r="R556" s="35" t="s">
        <v>175</v>
      </c>
      <c r="S556" s="35" t="s">
        <v>175</v>
      </c>
      <c r="T556" s="35" t="s">
        <v>204</v>
      </c>
      <c r="U556" s="40">
        <v>4</v>
      </c>
    </row>
    <row r="557" spans="2:21" ht="14.5" hidden="1" outlineLevel="3">
      <c r="B557" s="33" t="s">
        <v>2346</v>
      </c>
      <c r="C557" s="34" t="s">
        <v>2347</v>
      </c>
      <c r="D557" s="35" t="s">
        <v>511</v>
      </c>
      <c r="E557" s="36" t="s">
        <v>1357</v>
      </c>
      <c r="F557" s="35" t="s">
        <v>2348</v>
      </c>
      <c r="G557" s="36" t="s">
        <v>2349</v>
      </c>
      <c r="H557" s="37">
        <v>4062760.44</v>
      </c>
      <c r="I557" s="37">
        <v>1</v>
      </c>
      <c r="J557" s="36" t="s">
        <v>186</v>
      </c>
      <c r="K557" s="38">
        <v>2</v>
      </c>
      <c r="L557" s="38" t="s">
        <v>187</v>
      </c>
      <c r="M557" s="35" t="s">
        <v>188</v>
      </c>
      <c r="N557" s="39">
        <v>0</v>
      </c>
      <c r="O557" s="39">
        <v>0</v>
      </c>
      <c r="P557" s="39">
        <v>0</v>
      </c>
      <c r="Q557" s="35" t="s">
        <v>175</v>
      </c>
      <c r="R557" s="35" t="s">
        <v>175</v>
      </c>
      <c r="S557" s="35" t="s">
        <v>175</v>
      </c>
      <c r="T557" s="35" t="s">
        <v>209</v>
      </c>
      <c r="U557" s="40">
        <v>4</v>
      </c>
    </row>
    <row r="558" spans="2:21" ht="14.5" hidden="1" outlineLevel="3">
      <c r="B558" s="33" t="s">
        <v>2350</v>
      </c>
      <c r="C558" s="34" t="s">
        <v>2351</v>
      </c>
      <c r="D558" s="35" t="s">
        <v>511</v>
      </c>
      <c r="E558" s="36" t="s">
        <v>1357</v>
      </c>
      <c r="F558" s="35" t="s">
        <v>2352</v>
      </c>
      <c r="G558" s="36" t="s">
        <v>2353</v>
      </c>
      <c r="H558" s="37">
        <v>152353.51</v>
      </c>
      <c r="I558" s="37">
        <v>5</v>
      </c>
      <c r="J558" s="36" t="s">
        <v>186</v>
      </c>
      <c r="K558" s="38">
        <v>2</v>
      </c>
      <c r="L558" s="38" t="s">
        <v>187</v>
      </c>
      <c r="M558" s="35" t="s">
        <v>188</v>
      </c>
      <c r="N558" s="39">
        <v>0</v>
      </c>
      <c r="O558" s="39">
        <v>0</v>
      </c>
      <c r="P558" s="39">
        <v>0</v>
      </c>
      <c r="Q558" s="35" t="s">
        <v>175</v>
      </c>
      <c r="R558" s="35" t="s">
        <v>175</v>
      </c>
      <c r="S558" s="35" t="s">
        <v>175</v>
      </c>
      <c r="T558" s="35" t="s">
        <v>214</v>
      </c>
      <c r="U558" s="40">
        <v>4</v>
      </c>
    </row>
    <row r="559" spans="2:21" ht="14.5" hidden="1" outlineLevel="3">
      <c r="B559" s="33" t="s">
        <v>2354</v>
      </c>
      <c r="C559" s="34" t="s">
        <v>2355</v>
      </c>
      <c r="D559" s="35" t="s">
        <v>511</v>
      </c>
      <c r="E559" s="36" t="s">
        <v>1357</v>
      </c>
      <c r="F559" s="35" t="s">
        <v>2356</v>
      </c>
      <c r="G559" s="36" t="s">
        <v>2357</v>
      </c>
      <c r="H559" s="37">
        <v>32033.31</v>
      </c>
      <c r="I559" s="37">
        <v>5</v>
      </c>
      <c r="J559" s="36" t="s">
        <v>186</v>
      </c>
      <c r="K559" s="38">
        <v>2</v>
      </c>
      <c r="L559" s="38" t="s">
        <v>187</v>
      </c>
      <c r="M559" s="35" t="s">
        <v>188</v>
      </c>
      <c r="N559" s="39">
        <v>0</v>
      </c>
      <c r="O559" s="39">
        <v>0</v>
      </c>
      <c r="P559" s="39">
        <v>0</v>
      </c>
      <c r="Q559" s="35" t="s">
        <v>175</v>
      </c>
      <c r="R559" s="35" t="s">
        <v>175</v>
      </c>
      <c r="S559" s="35" t="s">
        <v>175</v>
      </c>
      <c r="T559" s="35" t="s">
        <v>242</v>
      </c>
      <c r="U559" s="40">
        <v>4</v>
      </c>
    </row>
    <row r="560" spans="2:21" ht="14.5" hidden="1" outlineLevel="3">
      <c r="B560" s="33" t="s">
        <v>2358</v>
      </c>
      <c r="C560" s="34" t="s">
        <v>2359</v>
      </c>
      <c r="D560" s="35" t="s">
        <v>511</v>
      </c>
      <c r="E560" s="36" t="s">
        <v>1357</v>
      </c>
      <c r="F560" s="35" t="s">
        <v>2360</v>
      </c>
      <c r="G560" s="36" t="s">
        <v>2361</v>
      </c>
      <c r="H560" s="37">
        <v>60628.89</v>
      </c>
      <c r="I560" s="37">
        <v>38</v>
      </c>
      <c r="J560" s="36" t="s">
        <v>186</v>
      </c>
      <c r="K560" s="38">
        <v>2</v>
      </c>
      <c r="L560" s="38" t="s">
        <v>187</v>
      </c>
      <c r="M560" s="35" t="s">
        <v>188</v>
      </c>
      <c r="N560" s="39">
        <v>0</v>
      </c>
      <c r="O560" s="39">
        <v>0</v>
      </c>
      <c r="P560" s="39">
        <v>0</v>
      </c>
      <c r="Q560" s="35" t="s">
        <v>175</v>
      </c>
      <c r="R560" s="35" t="s">
        <v>175</v>
      </c>
      <c r="S560" s="35" t="s">
        <v>175</v>
      </c>
      <c r="T560" s="35" t="s">
        <v>246</v>
      </c>
      <c r="U560" s="40">
        <v>4</v>
      </c>
    </row>
    <row r="561" spans="2:21" ht="14.5" hidden="1" outlineLevel="3">
      <c r="B561" s="33" t="s">
        <v>2362</v>
      </c>
      <c r="C561" s="34" t="s">
        <v>2363</v>
      </c>
      <c r="D561" s="35" t="s">
        <v>511</v>
      </c>
      <c r="E561" s="36" t="s">
        <v>1357</v>
      </c>
      <c r="F561" s="35" t="s">
        <v>2364</v>
      </c>
      <c r="G561" s="36" t="s">
        <v>2365</v>
      </c>
      <c r="H561" s="37">
        <v>1893246.37</v>
      </c>
      <c r="I561" s="37">
        <v>1</v>
      </c>
      <c r="J561" s="36" t="s">
        <v>186</v>
      </c>
      <c r="K561" s="38">
        <v>2</v>
      </c>
      <c r="L561" s="38" t="s">
        <v>187</v>
      </c>
      <c r="M561" s="35" t="s">
        <v>188</v>
      </c>
      <c r="N561" s="39">
        <v>0</v>
      </c>
      <c r="O561" s="39">
        <v>0</v>
      </c>
      <c r="P561" s="39">
        <v>0</v>
      </c>
      <c r="Q561" s="35" t="s">
        <v>175</v>
      </c>
      <c r="R561" s="35" t="s">
        <v>175</v>
      </c>
      <c r="S561" s="35" t="s">
        <v>175</v>
      </c>
      <c r="T561" s="35" t="s">
        <v>251</v>
      </c>
      <c r="U561" s="40">
        <v>4</v>
      </c>
    </row>
    <row r="562" spans="2:21" ht="14.5" outlineLevel="3">
      <c r="B562" s="33" t="s">
        <v>2366</v>
      </c>
      <c r="C562" s="34" t="s">
        <v>2367</v>
      </c>
      <c r="D562" s="35" t="s">
        <v>101</v>
      </c>
      <c r="E562" s="36" t="s">
        <v>1357</v>
      </c>
      <c r="F562" s="35" t="s">
        <v>2368</v>
      </c>
      <c r="G562" s="36" t="s">
        <v>2369</v>
      </c>
      <c r="H562" s="37">
        <v>5390970.5800000001</v>
      </c>
      <c r="I562" s="37">
        <v>1</v>
      </c>
      <c r="J562" s="36" t="s">
        <v>186</v>
      </c>
      <c r="K562" s="38">
        <v>2</v>
      </c>
      <c r="L562" s="38" t="s">
        <v>187</v>
      </c>
      <c r="M562" s="35" t="s">
        <v>188</v>
      </c>
      <c r="N562" s="39">
        <v>0</v>
      </c>
      <c r="O562" s="39">
        <v>0</v>
      </c>
      <c r="P562" s="39">
        <v>0</v>
      </c>
      <c r="Q562" s="35" t="s">
        <v>175</v>
      </c>
      <c r="R562" s="35" t="s">
        <v>175</v>
      </c>
      <c r="S562" s="35" t="s">
        <v>175</v>
      </c>
      <c r="T562" s="35" t="s">
        <v>318</v>
      </c>
      <c r="U562" s="40">
        <v>4</v>
      </c>
    </row>
    <row r="563" spans="2:21" ht="14.5" outlineLevel="3">
      <c r="B563" s="33" t="s">
        <v>2370</v>
      </c>
      <c r="C563" s="34" t="s">
        <v>2371</v>
      </c>
      <c r="D563" s="35" t="s">
        <v>101</v>
      </c>
      <c r="E563" s="36" t="s">
        <v>1357</v>
      </c>
      <c r="F563" s="35" t="s">
        <v>2372</v>
      </c>
      <c r="G563" s="36" t="s">
        <v>2373</v>
      </c>
      <c r="H563" s="37">
        <v>546910.06000000006</v>
      </c>
      <c r="I563" s="37">
        <v>1</v>
      </c>
      <c r="J563" s="36" t="s">
        <v>186</v>
      </c>
      <c r="K563" s="38">
        <v>2</v>
      </c>
      <c r="L563" s="38" t="s">
        <v>187</v>
      </c>
      <c r="M563" s="35" t="s">
        <v>188</v>
      </c>
      <c r="N563" s="39">
        <v>0</v>
      </c>
      <c r="O563" s="39">
        <v>0</v>
      </c>
      <c r="P563" s="39">
        <v>0</v>
      </c>
      <c r="Q563" s="35" t="s">
        <v>175</v>
      </c>
      <c r="R563" s="35" t="s">
        <v>175</v>
      </c>
      <c r="S563" s="35" t="s">
        <v>175</v>
      </c>
      <c r="T563" s="35" t="s">
        <v>255</v>
      </c>
      <c r="U563" s="40">
        <v>4</v>
      </c>
    </row>
    <row r="564" spans="2:21" ht="14.5" hidden="1" outlineLevel="2">
      <c r="B564" s="25" t="s">
        <v>2374</v>
      </c>
      <c r="C564" s="26" t="s">
        <v>2375</v>
      </c>
      <c r="D564" s="27" t="s">
        <v>175</v>
      </c>
      <c r="E564" s="28" t="s">
        <v>175</v>
      </c>
      <c r="F564" s="27" t="s">
        <v>175</v>
      </c>
      <c r="G564" s="28" t="s">
        <v>175</v>
      </c>
      <c r="H564" s="29">
        <v>0</v>
      </c>
      <c r="I564" s="29">
        <v>0</v>
      </c>
      <c r="J564" s="28" t="s">
        <v>175</v>
      </c>
      <c r="K564" s="30">
        <v>0</v>
      </c>
      <c r="L564" s="30" t="s">
        <v>175</v>
      </c>
      <c r="M564" s="27" t="s">
        <v>175</v>
      </c>
      <c r="N564" s="31">
        <v>0</v>
      </c>
      <c r="O564" s="31">
        <v>0</v>
      </c>
      <c r="P564" s="31">
        <v>0</v>
      </c>
      <c r="Q564" s="27" t="s">
        <v>175</v>
      </c>
      <c r="R564" s="27" t="s">
        <v>175</v>
      </c>
      <c r="S564" s="27" t="s">
        <v>2376</v>
      </c>
      <c r="T564" s="27" t="s">
        <v>175</v>
      </c>
      <c r="U564" s="32">
        <v>3</v>
      </c>
    </row>
    <row r="565" spans="2:21" ht="14.5" hidden="1" outlineLevel="3">
      <c r="B565" s="33" t="s">
        <v>2377</v>
      </c>
      <c r="C565" s="34" t="s">
        <v>2378</v>
      </c>
      <c r="D565" s="35" t="s">
        <v>511</v>
      </c>
      <c r="E565" s="36" t="s">
        <v>1357</v>
      </c>
      <c r="F565" s="35" t="s">
        <v>2379</v>
      </c>
      <c r="G565" s="36" t="s">
        <v>2380</v>
      </c>
      <c r="H565" s="37">
        <v>923052.29</v>
      </c>
      <c r="I565" s="37">
        <v>3</v>
      </c>
      <c r="J565" s="36" t="s">
        <v>186</v>
      </c>
      <c r="K565" s="38">
        <v>2</v>
      </c>
      <c r="L565" s="38" t="s">
        <v>187</v>
      </c>
      <c r="M565" s="35" t="s">
        <v>188</v>
      </c>
      <c r="N565" s="39">
        <v>0</v>
      </c>
      <c r="O565" s="39">
        <v>0</v>
      </c>
      <c r="P565" s="39">
        <v>0</v>
      </c>
      <c r="Q565" s="35" t="s">
        <v>175</v>
      </c>
      <c r="R565" s="35" t="s">
        <v>175</v>
      </c>
      <c r="S565" s="35" t="s">
        <v>175</v>
      </c>
      <c r="T565" s="35" t="s">
        <v>189</v>
      </c>
      <c r="U565" s="40">
        <v>4</v>
      </c>
    </row>
    <row r="566" spans="2:21" ht="14.5" hidden="1" outlineLevel="3">
      <c r="B566" s="33" t="s">
        <v>2381</v>
      </c>
      <c r="C566" s="34" t="s">
        <v>2382</v>
      </c>
      <c r="D566" s="35" t="s">
        <v>511</v>
      </c>
      <c r="E566" s="36" t="s">
        <v>1357</v>
      </c>
      <c r="F566" s="35" t="s">
        <v>2383</v>
      </c>
      <c r="G566" s="36" t="s">
        <v>2384</v>
      </c>
      <c r="H566" s="37">
        <v>1142456.33</v>
      </c>
      <c r="I566" s="37">
        <v>1</v>
      </c>
      <c r="J566" s="36" t="s">
        <v>186</v>
      </c>
      <c r="K566" s="38">
        <v>2</v>
      </c>
      <c r="L566" s="38" t="s">
        <v>187</v>
      </c>
      <c r="M566" s="35" t="s">
        <v>188</v>
      </c>
      <c r="N566" s="39">
        <v>0</v>
      </c>
      <c r="O566" s="39">
        <v>0</v>
      </c>
      <c r="P566" s="39">
        <v>0</v>
      </c>
      <c r="Q566" s="35" t="s">
        <v>175</v>
      </c>
      <c r="R566" s="35" t="s">
        <v>175</v>
      </c>
      <c r="S566" s="35" t="s">
        <v>175</v>
      </c>
      <c r="T566" s="35" t="s">
        <v>194</v>
      </c>
      <c r="U566" s="40">
        <v>4</v>
      </c>
    </row>
    <row r="567" spans="2:21" ht="14.5" hidden="1" outlineLevel="3">
      <c r="B567" s="33" t="s">
        <v>2385</v>
      </c>
      <c r="C567" s="34" t="s">
        <v>2386</v>
      </c>
      <c r="D567" s="35" t="s">
        <v>511</v>
      </c>
      <c r="E567" s="36" t="s">
        <v>1357</v>
      </c>
      <c r="F567" s="35" t="s">
        <v>2387</v>
      </c>
      <c r="G567" s="36" t="s">
        <v>2388</v>
      </c>
      <c r="H567" s="37">
        <v>703647.71</v>
      </c>
      <c r="I567" s="37">
        <v>1</v>
      </c>
      <c r="J567" s="36" t="s">
        <v>186</v>
      </c>
      <c r="K567" s="38">
        <v>2</v>
      </c>
      <c r="L567" s="38" t="s">
        <v>187</v>
      </c>
      <c r="M567" s="35" t="s">
        <v>188</v>
      </c>
      <c r="N567" s="39">
        <v>0</v>
      </c>
      <c r="O567" s="39">
        <v>0</v>
      </c>
      <c r="P567" s="39">
        <v>0</v>
      </c>
      <c r="Q567" s="35" t="s">
        <v>175</v>
      </c>
      <c r="R567" s="35" t="s">
        <v>175</v>
      </c>
      <c r="S567" s="35" t="s">
        <v>175</v>
      </c>
      <c r="T567" s="35" t="s">
        <v>199</v>
      </c>
      <c r="U567" s="40">
        <v>4</v>
      </c>
    </row>
    <row r="568" spans="2:21" ht="14.5" hidden="1" outlineLevel="3">
      <c r="B568" s="33" t="s">
        <v>2389</v>
      </c>
      <c r="C568" s="34" t="s">
        <v>2390</v>
      </c>
      <c r="D568" s="35" t="s">
        <v>511</v>
      </c>
      <c r="E568" s="36" t="s">
        <v>1357</v>
      </c>
      <c r="F568" s="35" t="s">
        <v>2391</v>
      </c>
      <c r="G568" s="36" t="s">
        <v>2392</v>
      </c>
      <c r="H568" s="37">
        <v>358236.11</v>
      </c>
      <c r="I568" s="37">
        <v>1</v>
      </c>
      <c r="J568" s="36" t="s">
        <v>186</v>
      </c>
      <c r="K568" s="38">
        <v>2</v>
      </c>
      <c r="L568" s="38" t="s">
        <v>187</v>
      </c>
      <c r="M568" s="35" t="s">
        <v>188</v>
      </c>
      <c r="N568" s="39">
        <v>0</v>
      </c>
      <c r="O568" s="39">
        <v>0</v>
      </c>
      <c r="P568" s="39">
        <v>0</v>
      </c>
      <c r="Q568" s="35" t="s">
        <v>175</v>
      </c>
      <c r="R568" s="35" t="s">
        <v>175</v>
      </c>
      <c r="S568" s="35" t="s">
        <v>175</v>
      </c>
      <c r="T568" s="35" t="s">
        <v>204</v>
      </c>
      <c r="U568" s="40">
        <v>4</v>
      </c>
    </row>
    <row r="569" spans="2:21" ht="14.5" hidden="1" outlineLevel="3">
      <c r="B569" s="33" t="s">
        <v>2393</v>
      </c>
      <c r="C569" s="34" t="s">
        <v>2394</v>
      </c>
      <c r="D569" s="35" t="s">
        <v>511</v>
      </c>
      <c r="E569" s="36" t="s">
        <v>1357</v>
      </c>
      <c r="F569" s="35" t="s">
        <v>2395</v>
      </c>
      <c r="G569" s="36" t="s">
        <v>2396</v>
      </c>
      <c r="H569" s="37">
        <v>3088709.93</v>
      </c>
      <c r="I569" s="37">
        <v>1</v>
      </c>
      <c r="J569" s="36" t="s">
        <v>186</v>
      </c>
      <c r="K569" s="38">
        <v>2</v>
      </c>
      <c r="L569" s="38" t="s">
        <v>187</v>
      </c>
      <c r="M569" s="35" t="s">
        <v>188</v>
      </c>
      <c r="N569" s="39">
        <v>0</v>
      </c>
      <c r="O569" s="39">
        <v>0</v>
      </c>
      <c r="P569" s="39">
        <v>0</v>
      </c>
      <c r="Q569" s="35" t="s">
        <v>175</v>
      </c>
      <c r="R569" s="35" t="s">
        <v>175</v>
      </c>
      <c r="S569" s="35" t="s">
        <v>175</v>
      </c>
      <c r="T569" s="35" t="s">
        <v>209</v>
      </c>
      <c r="U569" s="40">
        <v>4</v>
      </c>
    </row>
    <row r="570" spans="2:21" ht="14.5" hidden="1" outlineLevel="3">
      <c r="B570" s="33" t="s">
        <v>2397</v>
      </c>
      <c r="C570" s="34" t="s">
        <v>2398</v>
      </c>
      <c r="D570" s="35" t="s">
        <v>511</v>
      </c>
      <c r="E570" s="36" t="s">
        <v>1357</v>
      </c>
      <c r="F570" s="35" t="s">
        <v>2399</v>
      </c>
      <c r="G570" s="36" t="s">
        <v>2400</v>
      </c>
      <c r="H570" s="37">
        <v>48833.42</v>
      </c>
      <c r="I570" s="37">
        <v>3</v>
      </c>
      <c r="J570" s="36" t="s">
        <v>186</v>
      </c>
      <c r="K570" s="38">
        <v>2</v>
      </c>
      <c r="L570" s="38" t="s">
        <v>187</v>
      </c>
      <c r="M570" s="35" t="s">
        <v>188</v>
      </c>
      <c r="N570" s="39">
        <v>0</v>
      </c>
      <c r="O570" s="39">
        <v>0</v>
      </c>
      <c r="P570" s="39">
        <v>0</v>
      </c>
      <c r="Q570" s="35" t="s">
        <v>175</v>
      </c>
      <c r="R570" s="35" t="s">
        <v>175</v>
      </c>
      <c r="S570" s="35" t="s">
        <v>175</v>
      </c>
      <c r="T570" s="35" t="s">
        <v>214</v>
      </c>
      <c r="U570" s="40">
        <v>4</v>
      </c>
    </row>
    <row r="571" spans="2:21" ht="14.5" hidden="1" outlineLevel="3">
      <c r="B571" s="33" t="s">
        <v>2401</v>
      </c>
      <c r="C571" s="34" t="s">
        <v>2402</v>
      </c>
      <c r="D571" s="35" t="s">
        <v>511</v>
      </c>
      <c r="E571" s="36" t="s">
        <v>1357</v>
      </c>
      <c r="F571" s="35" t="s">
        <v>2403</v>
      </c>
      <c r="G571" s="36" t="s">
        <v>2404</v>
      </c>
      <c r="H571" s="37">
        <v>81389.03</v>
      </c>
      <c r="I571" s="37">
        <v>1</v>
      </c>
      <c r="J571" s="36" t="s">
        <v>186</v>
      </c>
      <c r="K571" s="38">
        <v>2</v>
      </c>
      <c r="L571" s="38" t="s">
        <v>187</v>
      </c>
      <c r="M571" s="35" t="s">
        <v>188</v>
      </c>
      <c r="N571" s="39">
        <v>0</v>
      </c>
      <c r="O571" s="39">
        <v>0</v>
      </c>
      <c r="P571" s="39">
        <v>0</v>
      </c>
      <c r="Q571" s="35" t="s">
        <v>175</v>
      </c>
      <c r="R571" s="35" t="s">
        <v>175</v>
      </c>
      <c r="S571" s="35" t="s">
        <v>175</v>
      </c>
      <c r="T571" s="35" t="s">
        <v>242</v>
      </c>
      <c r="U571" s="40">
        <v>4</v>
      </c>
    </row>
    <row r="572" spans="2:21" ht="14.5" hidden="1" outlineLevel="3">
      <c r="B572" s="33" t="s">
        <v>2405</v>
      </c>
      <c r="C572" s="34" t="s">
        <v>2406</v>
      </c>
      <c r="D572" s="35" t="s">
        <v>511</v>
      </c>
      <c r="E572" s="36" t="s">
        <v>1357</v>
      </c>
      <c r="F572" s="35" t="s">
        <v>2407</v>
      </c>
      <c r="G572" s="36" t="s">
        <v>2408</v>
      </c>
      <c r="H572" s="37">
        <v>81389.03</v>
      </c>
      <c r="I572" s="37">
        <v>1</v>
      </c>
      <c r="J572" s="36" t="s">
        <v>186</v>
      </c>
      <c r="K572" s="38">
        <v>2</v>
      </c>
      <c r="L572" s="38" t="s">
        <v>187</v>
      </c>
      <c r="M572" s="35" t="s">
        <v>188</v>
      </c>
      <c r="N572" s="39">
        <v>0</v>
      </c>
      <c r="O572" s="39">
        <v>0</v>
      </c>
      <c r="P572" s="39">
        <v>0</v>
      </c>
      <c r="Q572" s="35" t="s">
        <v>175</v>
      </c>
      <c r="R572" s="35" t="s">
        <v>175</v>
      </c>
      <c r="S572" s="35" t="s">
        <v>175</v>
      </c>
      <c r="T572" s="35" t="s">
        <v>246</v>
      </c>
      <c r="U572" s="40">
        <v>4</v>
      </c>
    </row>
    <row r="573" spans="2:21" ht="14.5" hidden="1" outlineLevel="3">
      <c r="B573" s="33" t="s">
        <v>2409</v>
      </c>
      <c r="C573" s="34" t="s">
        <v>2410</v>
      </c>
      <c r="D573" s="35" t="s">
        <v>511</v>
      </c>
      <c r="E573" s="36" t="s">
        <v>1357</v>
      </c>
      <c r="F573" s="35" t="s">
        <v>2411</v>
      </c>
      <c r="G573" s="36" t="s">
        <v>2412</v>
      </c>
      <c r="H573" s="37">
        <v>81389.03</v>
      </c>
      <c r="I573" s="37">
        <v>1</v>
      </c>
      <c r="J573" s="36" t="s">
        <v>186</v>
      </c>
      <c r="K573" s="38">
        <v>2</v>
      </c>
      <c r="L573" s="38" t="s">
        <v>187</v>
      </c>
      <c r="M573" s="35" t="s">
        <v>188</v>
      </c>
      <c r="N573" s="39">
        <v>0</v>
      </c>
      <c r="O573" s="39">
        <v>0</v>
      </c>
      <c r="P573" s="39">
        <v>0</v>
      </c>
      <c r="Q573" s="35" t="s">
        <v>175</v>
      </c>
      <c r="R573" s="35" t="s">
        <v>175</v>
      </c>
      <c r="S573" s="35" t="s">
        <v>175</v>
      </c>
      <c r="T573" s="35" t="s">
        <v>251</v>
      </c>
      <c r="U573" s="40">
        <v>4</v>
      </c>
    </row>
    <row r="574" spans="2:21" ht="14.5" hidden="1" outlineLevel="3">
      <c r="B574" s="33" t="s">
        <v>2413</v>
      </c>
      <c r="C574" s="34" t="s">
        <v>2414</v>
      </c>
      <c r="D574" s="35" t="s">
        <v>511</v>
      </c>
      <c r="E574" s="36" t="s">
        <v>1357</v>
      </c>
      <c r="F574" s="35" t="s">
        <v>2415</v>
      </c>
      <c r="G574" s="36" t="s">
        <v>2416</v>
      </c>
      <c r="H574" s="37">
        <v>312520.03000000003</v>
      </c>
      <c r="I574" s="37">
        <v>1</v>
      </c>
      <c r="J574" s="36" t="s">
        <v>186</v>
      </c>
      <c r="K574" s="38">
        <v>2</v>
      </c>
      <c r="L574" s="38" t="s">
        <v>187</v>
      </c>
      <c r="M574" s="35" t="s">
        <v>188</v>
      </c>
      <c r="N574" s="39">
        <v>0</v>
      </c>
      <c r="O574" s="39">
        <v>0</v>
      </c>
      <c r="P574" s="39">
        <v>0</v>
      </c>
      <c r="Q574" s="35" t="s">
        <v>175</v>
      </c>
      <c r="R574" s="35" t="s">
        <v>175</v>
      </c>
      <c r="S574" s="35" t="s">
        <v>175</v>
      </c>
      <c r="T574" s="35" t="s">
        <v>318</v>
      </c>
      <c r="U574" s="40">
        <v>4</v>
      </c>
    </row>
    <row r="575" spans="2:21" ht="14.5" hidden="1" outlineLevel="3">
      <c r="B575" s="33" t="s">
        <v>2417</v>
      </c>
      <c r="C575" s="34" t="s">
        <v>2418</v>
      </c>
      <c r="D575" s="35" t="s">
        <v>511</v>
      </c>
      <c r="E575" s="36" t="s">
        <v>1357</v>
      </c>
      <c r="F575" s="35" t="s">
        <v>2419</v>
      </c>
      <c r="G575" s="36" t="s">
        <v>2420</v>
      </c>
      <c r="H575" s="37">
        <v>156260.01999999999</v>
      </c>
      <c r="I575" s="37">
        <v>1</v>
      </c>
      <c r="J575" s="36" t="s">
        <v>186</v>
      </c>
      <c r="K575" s="38">
        <v>2</v>
      </c>
      <c r="L575" s="38" t="s">
        <v>187</v>
      </c>
      <c r="M575" s="35" t="s">
        <v>188</v>
      </c>
      <c r="N575" s="39">
        <v>0</v>
      </c>
      <c r="O575" s="39">
        <v>0</v>
      </c>
      <c r="P575" s="39">
        <v>0</v>
      </c>
      <c r="Q575" s="35" t="s">
        <v>175</v>
      </c>
      <c r="R575" s="35" t="s">
        <v>175</v>
      </c>
      <c r="S575" s="35" t="s">
        <v>175</v>
      </c>
      <c r="T575" s="35" t="s">
        <v>255</v>
      </c>
      <c r="U575" s="40">
        <v>4</v>
      </c>
    </row>
    <row r="576" spans="2:21" ht="14.5" hidden="1" outlineLevel="3">
      <c r="B576" s="33" t="s">
        <v>2421</v>
      </c>
      <c r="C576" s="34" t="s">
        <v>2422</v>
      </c>
      <c r="D576" s="35" t="s">
        <v>511</v>
      </c>
      <c r="E576" s="36" t="s">
        <v>1357</v>
      </c>
      <c r="F576" s="35" t="s">
        <v>2423</v>
      </c>
      <c r="G576" s="36" t="s">
        <v>2424</v>
      </c>
      <c r="H576" s="37">
        <v>144462.81</v>
      </c>
      <c r="I576" s="37">
        <v>2</v>
      </c>
      <c r="J576" s="36" t="s">
        <v>186</v>
      </c>
      <c r="K576" s="38">
        <v>2</v>
      </c>
      <c r="L576" s="38" t="s">
        <v>187</v>
      </c>
      <c r="M576" s="35" t="s">
        <v>188</v>
      </c>
      <c r="N576" s="39">
        <v>0</v>
      </c>
      <c r="O576" s="39">
        <v>0</v>
      </c>
      <c r="P576" s="39">
        <v>0</v>
      </c>
      <c r="Q576" s="35" t="s">
        <v>175</v>
      </c>
      <c r="R576" s="35" t="s">
        <v>175</v>
      </c>
      <c r="S576" s="35" t="s">
        <v>175</v>
      </c>
      <c r="T576" s="35" t="s">
        <v>657</v>
      </c>
      <c r="U576" s="40">
        <v>4</v>
      </c>
    </row>
    <row r="577" spans="2:21" ht="14.5" hidden="1" outlineLevel="3">
      <c r="B577" s="33" t="s">
        <v>2425</v>
      </c>
      <c r="C577" s="34" t="s">
        <v>2426</v>
      </c>
      <c r="D577" s="35" t="s">
        <v>511</v>
      </c>
      <c r="E577" s="36" t="s">
        <v>1357</v>
      </c>
      <c r="F577" s="35" t="s">
        <v>2427</v>
      </c>
      <c r="G577" s="36" t="s">
        <v>2428</v>
      </c>
      <c r="H577" s="37">
        <v>121580.55</v>
      </c>
      <c r="I577" s="37">
        <v>1</v>
      </c>
      <c r="J577" s="36" t="s">
        <v>186</v>
      </c>
      <c r="K577" s="38">
        <v>2</v>
      </c>
      <c r="L577" s="38" t="s">
        <v>187</v>
      </c>
      <c r="M577" s="35" t="s">
        <v>188</v>
      </c>
      <c r="N577" s="39">
        <v>0</v>
      </c>
      <c r="O577" s="39">
        <v>0</v>
      </c>
      <c r="P577" s="39">
        <v>0</v>
      </c>
      <c r="Q577" s="35" t="s">
        <v>175</v>
      </c>
      <c r="R577" s="35" t="s">
        <v>175</v>
      </c>
      <c r="S577" s="35" t="s">
        <v>175</v>
      </c>
      <c r="T577" s="35" t="s">
        <v>327</v>
      </c>
      <c r="U577" s="40">
        <v>4</v>
      </c>
    </row>
    <row r="578" spans="2:21" ht="14.5" hidden="1" outlineLevel="3">
      <c r="B578" s="33" t="s">
        <v>2429</v>
      </c>
      <c r="C578" s="34" t="s">
        <v>2430</v>
      </c>
      <c r="D578" s="35" t="s">
        <v>511</v>
      </c>
      <c r="E578" s="36" t="s">
        <v>1357</v>
      </c>
      <c r="F578" s="35" t="s">
        <v>2431</v>
      </c>
      <c r="G578" s="36" t="s">
        <v>2432</v>
      </c>
      <c r="H578" s="37">
        <v>81389.03</v>
      </c>
      <c r="I578" s="37">
        <v>1</v>
      </c>
      <c r="J578" s="36" t="s">
        <v>186</v>
      </c>
      <c r="K578" s="38">
        <v>2</v>
      </c>
      <c r="L578" s="38" t="s">
        <v>187</v>
      </c>
      <c r="M578" s="35" t="s">
        <v>188</v>
      </c>
      <c r="N578" s="39">
        <v>0</v>
      </c>
      <c r="O578" s="39">
        <v>0</v>
      </c>
      <c r="P578" s="39">
        <v>0</v>
      </c>
      <c r="Q578" s="35" t="s">
        <v>175</v>
      </c>
      <c r="R578" s="35" t="s">
        <v>175</v>
      </c>
      <c r="S578" s="35" t="s">
        <v>175</v>
      </c>
      <c r="T578" s="35" t="s">
        <v>332</v>
      </c>
      <c r="U578" s="40">
        <v>4</v>
      </c>
    </row>
    <row r="579" spans="2:21" ht="14.5" hidden="1" outlineLevel="3">
      <c r="B579" s="33" t="s">
        <v>2433</v>
      </c>
      <c r="C579" s="34" t="s">
        <v>2434</v>
      </c>
      <c r="D579" s="35" t="s">
        <v>511</v>
      </c>
      <c r="E579" s="36" t="s">
        <v>1357</v>
      </c>
      <c r="F579" s="35" t="s">
        <v>2435</v>
      </c>
      <c r="G579" s="36" t="s">
        <v>2436</v>
      </c>
      <c r="H579" s="37">
        <v>81389.03</v>
      </c>
      <c r="I579" s="37">
        <v>1</v>
      </c>
      <c r="J579" s="36" t="s">
        <v>186</v>
      </c>
      <c r="K579" s="38">
        <v>2</v>
      </c>
      <c r="L579" s="38" t="s">
        <v>187</v>
      </c>
      <c r="M579" s="35" t="s">
        <v>188</v>
      </c>
      <c r="N579" s="39">
        <v>0</v>
      </c>
      <c r="O579" s="39">
        <v>0</v>
      </c>
      <c r="P579" s="39">
        <v>0</v>
      </c>
      <c r="Q579" s="35" t="s">
        <v>175</v>
      </c>
      <c r="R579" s="35" t="s">
        <v>175</v>
      </c>
      <c r="S579" s="35" t="s">
        <v>175</v>
      </c>
      <c r="T579" s="35" t="s">
        <v>261</v>
      </c>
      <c r="U579" s="40">
        <v>4</v>
      </c>
    </row>
    <row r="580" spans="2:21" ht="14.5" hidden="1" outlineLevel="3">
      <c r="B580" s="33" t="s">
        <v>2437</v>
      </c>
      <c r="C580" s="34" t="s">
        <v>2438</v>
      </c>
      <c r="D580" s="35" t="s">
        <v>511</v>
      </c>
      <c r="E580" s="36" t="s">
        <v>1357</v>
      </c>
      <c r="F580" s="35" t="s">
        <v>2439</v>
      </c>
      <c r="G580" s="36" t="s">
        <v>2440</v>
      </c>
      <c r="H580" s="37">
        <v>81389.03</v>
      </c>
      <c r="I580" s="37">
        <v>1</v>
      </c>
      <c r="J580" s="36" t="s">
        <v>186</v>
      </c>
      <c r="K580" s="38">
        <v>2</v>
      </c>
      <c r="L580" s="38" t="s">
        <v>187</v>
      </c>
      <c r="M580" s="35" t="s">
        <v>188</v>
      </c>
      <c r="N580" s="39">
        <v>0</v>
      </c>
      <c r="O580" s="39">
        <v>0</v>
      </c>
      <c r="P580" s="39">
        <v>0</v>
      </c>
      <c r="Q580" s="35" t="s">
        <v>175</v>
      </c>
      <c r="R580" s="35" t="s">
        <v>175</v>
      </c>
      <c r="S580" s="35" t="s">
        <v>175</v>
      </c>
      <c r="T580" s="35" t="s">
        <v>341</v>
      </c>
      <c r="U580" s="40">
        <v>4</v>
      </c>
    </row>
    <row r="581" spans="2:21" ht="14.5" hidden="1" outlineLevel="3">
      <c r="B581" s="33" t="s">
        <v>2441</v>
      </c>
      <c r="C581" s="34" t="s">
        <v>2442</v>
      </c>
      <c r="D581" s="35" t="s">
        <v>511</v>
      </c>
      <c r="E581" s="36" t="s">
        <v>1357</v>
      </c>
      <c r="F581" s="35" t="s">
        <v>2443</v>
      </c>
      <c r="G581" s="36" t="s">
        <v>2444</v>
      </c>
      <c r="H581" s="37">
        <v>637099.29</v>
      </c>
      <c r="I581" s="37">
        <v>1</v>
      </c>
      <c r="J581" s="36" t="s">
        <v>186</v>
      </c>
      <c r="K581" s="38">
        <v>2</v>
      </c>
      <c r="L581" s="38" t="s">
        <v>187</v>
      </c>
      <c r="M581" s="35" t="s">
        <v>188</v>
      </c>
      <c r="N581" s="39">
        <v>0</v>
      </c>
      <c r="O581" s="39">
        <v>0</v>
      </c>
      <c r="P581" s="39">
        <v>0</v>
      </c>
      <c r="Q581" s="35" t="s">
        <v>175</v>
      </c>
      <c r="R581" s="35" t="s">
        <v>175</v>
      </c>
      <c r="S581" s="35" t="s">
        <v>175</v>
      </c>
      <c r="T581" s="35" t="s">
        <v>346</v>
      </c>
      <c r="U581" s="40">
        <v>4</v>
      </c>
    </row>
    <row r="582" spans="2:21" ht="14.5" hidden="1" outlineLevel="3">
      <c r="B582" s="33" t="s">
        <v>2445</v>
      </c>
      <c r="C582" s="34" t="s">
        <v>2446</v>
      </c>
      <c r="D582" s="35" t="s">
        <v>511</v>
      </c>
      <c r="E582" s="36" t="s">
        <v>1357</v>
      </c>
      <c r="F582" s="35" t="s">
        <v>2447</v>
      </c>
      <c r="G582" s="36" t="s">
        <v>2448</v>
      </c>
      <c r="H582" s="37">
        <v>236719.89</v>
      </c>
      <c r="I582" s="37">
        <v>2</v>
      </c>
      <c r="J582" s="36" t="s">
        <v>186</v>
      </c>
      <c r="K582" s="38">
        <v>2</v>
      </c>
      <c r="L582" s="38" t="s">
        <v>187</v>
      </c>
      <c r="M582" s="35" t="s">
        <v>188</v>
      </c>
      <c r="N582" s="39">
        <v>0</v>
      </c>
      <c r="O582" s="39">
        <v>0</v>
      </c>
      <c r="P582" s="39">
        <v>0</v>
      </c>
      <c r="Q582" s="35" t="s">
        <v>175</v>
      </c>
      <c r="R582" s="35" t="s">
        <v>175</v>
      </c>
      <c r="S582" s="35" t="s">
        <v>175</v>
      </c>
      <c r="T582" s="35" t="s">
        <v>265</v>
      </c>
      <c r="U582" s="40">
        <v>4</v>
      </c>
    </row>
    <row r="583" spans="2:21" ht="14.5" hidden="1" outlineLevel="3">
      <c r="B583" s="33" t="s">
        <v>2449</v>
      </c>
      <c r="C583" s="34" t="s">
        <v>2450</v>
      </c>
      <c r="D583" s="35" t="s">
        <v>511</v>
      </c>
      <c r="E583" s="36" t="s">
        <v>1357</v>
      </c>
      <c r="F583" s="35" t="s">
        <v>2451</v>
      </c>
      <c r="G583" s="36" t="s">
        <v>2452</v>
      </c>
      <c r="H583" s="37">
        <v>388883.53</v>
      </c>
      <c r="I583" s="37">
        <v>1</v>
      </c>
      <c r="J583" s="36" t="s">
        <v>186</v>
      </c>
      <c r="K583" s="38">
        <v>2</v>
      </c>
      <c r="L583" s="38" t="s">
        <v>187</v>
      </c>
      <c r="M583" s="35" t="s">
        <v>188</v>
      </c>
      <c r="N583" s="39">
        <v>0</v>
      </c>
      <c r="O583" s="39">
        <v>0</v>
      </c>
      <c r="P583" s="39">
        <v>0</v>
      </c>
      <c r="Q583" s="35" t="s">
        <v>175</v>
      </c>
      <c r="R583" s="35" t="s">
        <v>175</v>
      </c>
      <c r="S583" s="35" t="s">
        <v>175</v>
      </c>
      <c r="T583" s="35" t="s">
        <v>355</v>
      </c>
      <c r="U583" s="40">
        <v>4</v>
      </c>
    </row>
    <row r="584" spans="2:21" ht="14.5" hidden="1" outlineLevel="3">
      <c r="B584" s="33" t="s">
        <v>2453</v>
      </c>
      <c r="C584" s="34" t="s">
        <v>2454</v>
      </c>
      <c r="D584" s="35" t="s">
        <v>511</v>
      </c>
      <c r="E584" s="36" t="s">
        <v>1357</v>
      </c>
      <c r="F584" s="35" t="s">
        <v>2455</v>
      </c>
      <c r="G584" s="36" t="s">
        <v>2456</v>
      </c>
      <c r="H584" s="37">
        <v>23711.39</v>
      </c>
      <c r="I584" s="37">
        <v>1</v>
      </c>
      <c r="J584" s="36" t="s">
        <v>186</v>
      </c>
      <c r="K584" s="38">
        <v>2</v>
      </c>
      <c r="L584" s="38" t="s">
        <v>187</v>
      </c>
      <c r="M584" s="35" t="s">
        <v>188</v>
      </c>
      <c r="N584" s="39">
        <v>0</v>
      </c>
      <c r="O584" s="39">
        <v>0</v>
      </c>
      <c r="P584" s="39">
        <v>0</v>
      </c>
      <c r="Q584" s="35" t="s">
        <v>175</v>
      </c>
      <c r="R584" s="35" t="s">
        <v>175</v>
      </c>
      <c r="S584" s="35" t="s">
        <v>175</v>
      </c>
      <c r="T584" s="35" t="s">
        <v>460</v>
      </c>
      <c r="U584" s="40">
        <v>4</v>
      </c>
    </row>
    <row r="585" spans="2:21" ht="14.5" hidden="1" outlineLevel="3">
      <c r="B585" s="33" t="s">
        <v>2457</v>
      </c>
      <c r="C585" s="34" t="s">
        <v>2458</v>
      </c>
      <c r="D585" s="35" t="s">
        <v>511</v>
      </c>
      <c r="E585" s="36" t="s">
        <v>1357</v>
      </c>
      <c r="F585" s="35" t="s">
        <v>2459</v>
      </c>
      <c r="G585" s="36" t="s">
        <v>2460</v>
      </c>
      <c r="H585" s="37">
        <v>63472.28</v>
      </c>
      <c r="I585" s="37">
        <v>1</v>
      </c>
      <c r="J585" s="36" t="s">
        <v>186</v>
      </c>
      <c r="K585" s="38">
        <v>2</v>
      </c>
      <c r="L585" s="38" t="s">
        <v>187</v>
      </c>
      <c r="M585" s="35" t="s">
        <v>188</v>
      </c>
      <c r="N585" s="39">
        <v>0</v>
      </c>
      <c r="O585" s="39">
        <v>0</v>
      </c>
      <c r="P585" s="39">
        <v>0</v>
      </c>
      <c r="Q585" s="35" t="s">
        <v>175</v>
      </c>
      <c r="R585" s="35" t="s">
        <v>175</v>
      </c>
      <c r="S585" s="35" t="s">
        <v>175</v>
      </c>
      <c r="T585" s="35" t="s">
        <v>270</v>
      </c>
      <c r="U585" s="40">
        <v>4</v>
      </c>
    </row>
    <row r="586" spans="2:21" ht="14.5" hidden="1" outlineLevel="3">
      <c r="B586" s="33" t="s">
        <v>2461</v>
      </c>
      <c r="C586" s="34" t="s">
        <v>2462</v>
      </c>
      <c r="D586" s="35" t="s">
        <v>511</v>
      </c>
      <c r="E586" s="36" t="s">
        <v>1357</v>
      </c>
      <c r="F586" s="35" t="s">
        <v>2463</v>
      </c>
      <c r="G586" s="36" t="s">
        <v>2464</v>
      </c>
      <c r="H586" s="37">
        <v>23711.39</v>
      </c>
      <c r="I586" s="37">
        <v>1</v>
      </c>
      <c r="J586" s="36" t="s">
        <v>186</v>
      </c>
      <c r="K586" s="38">
        <v>2</v>
      </c>
      <c r="L586" s="38" t="s">
        <v>187</v>
      </c>
      <c r="M586" s="35" t="s">
        <v>188</v>
      </c>
      <c r="N586" s="39">
        <v>0</v>
      </c>
      <c r="O586" s="39">
        <v>0</v>
      </c>
      <c r="P586" s="39">
        <v>0</v>
      </c>
      <c r="Q586" s="35" t="s">
        <v>175</v>
      </c>
      <c r="R586" s="35" t="s">
        <v>175</v>
      </c>
      <c r="S586" s="35" t="s">
        <v>175</v>
      </c>
      <c r="T586" s="35" t="s">
        <v>360</v>
      </c>
      <c r="U586" s="40">
        <v>4</v>
      </c>
    </row>
    <row r="587" spans="2:21" ht="14.5" hidden="1" outlineLevel="3">
      <c r="B587" s="33" t="s">
        <v>2465</v>
      </c>
      <c r="C587" s="34" t="s">
        <v>2466</v>
      </c>
      <c r="D587" s="35" t="s">
        <v>511</v>
      </c>
      <c r="E587" s="36" t="s">
        <v>1357</v>
      </c>
      <c r="F587" s="35" t="s">
        <v>2467</v>
      </c>
      <c r="G587" s="36" t="s">
        <v>2468</v>
      </c>
      <c r="H587" s="37">
        <v>160637.97</v>
      </c>
      <c r="I587" s="37">
        <v>1</v>
      </c>
      <c r="J587" s="36" t="s">
        <v>186</v>
      </c>
      <c r="K587" s="38">
        <v>2</v>
      </c>
      <c r="L587" s="38" t="s">
        <v>187</v>
      </c>
      <c r="M587" s="35" t="s">
        <v>188</v>
      </c>
      <c r="N587" s="39">
        <v>0</v>
      </c>
      <c r="O587" s="39">
        <v>0</v>
      </c>
      <c r="P587" s="39">
        <v>0</v>
      </c>
      <c r="Q587" s="35" t="s">
        <v>175</v>
      </c>
      <c r="R587" s="35" t="s">
        <v>175</v>
      </c>
      <c r="S587" s="35" t="s">
        <v>175</v>
      </c>
      <c r="T587" s="35" t="s">
        <v>275</v>
      </c>
      <c r="U587" s="40">
        <v>4</v>
      </c>
    </row>
    <row r="588" spans="2:21" ht="14.5" hidden="1" outlineLevel="3">
      <c r="B588" s="33" t="s">
        <v>2469</v>
      </c>
      <c r="C588" s="34" t="s">
        <v>2470</v>
      </c>
      <c r="D588" s="35" t="s">
        <v>511</v>
      </c>
      <c r="E588" s="36" t="s">
        <v>1357</v>
      </c>
      <c r="F588" s="35" t="s">
        <v>2471</v>
      </c>
      <c r="G588" s="36" t="s">
        <v>2472</v>
      </c>
      <c r="H588" s="37">
        <v>122596.93</v>
      </c>
      <c r="I588" s="37">
        <v>2</v>
      </c>
      <c r="J588" s="36" t="s">
        <v>186</v>
      </c>
      <c r="K588" s="38">
        <v>2</v>
      </c>
      <c r="L588" s="38" t="s">
        <v>187</v>
      </c>
      <c r="M588" s="35" t="s">
        <v>188</v>
      </c>
      <c r="N588" s="39">
        <v>0</v>
      </c>
      <c r="O588" s="39">
        <v>0</v>
      </c>
      <c r="P588" s="39">
        <v>0</v>
      </c>
      <c r="Q588" s="35" t="s">
        <v>175</v>
      </c>
      <c r="R588" s="35" t="s">
        <v>175</v>
      </c>
      <c r="S588" s="35" t="s">
        <v>175</v>
      </c>
      <c r="T588" s="35" t="s">
        <v>700</v>
      </c>
      <c r="U588" s="40">
        <v>4</v>
      </c>
    </row>
    <row r="589" spans="2:21" ht="14.5" hidden="1" outlineLevel="2" collapsed="1">
      <c r="B589" s="25" t="s">
        <v>2473</v>
      </c>
      <c r="C589" s="26" t="s">
        <v>2474</v>
      </c>
      <c r="D589" s="27" t="s">
        <v>175</v>
      </c>
      <c r="E589" s="28" t="s">
        <v>175</v>
      </c>
      <c r="F589" s="27" t="s">
        <v>175</v>
      </c>
      <c r="G589" s="28" t="s">
        <v>175</v>
      </c>
      <c r="H589" s="29">
        <v>0</v>
      </c>
      <c r="I589" s="29">
        <v>0</v>
      </c>
      <c r="J589" s="28" t="s">
        <v>175</v>
      </c>
      <c r="K589" s="30">
        <v>0</v>
      </c>
      <c r="L589" s="30" t="s">
        <v>175</v>
      </c>
      <c r="M589" s="27" t="s">
        <v>175</v>
      </c>
      <c r="N589" s="31">
        <v>0</v>
      </c>
      <c r="O589" s="31">
        <v>0</v>
      </c>
      <c r="P589" s="31">
        <v>0</v>
      </c>
      <c r="Q589" s="27" t="s">
        <v>175</v>
      </c>
      <c r="R589" s="27" t="s">
        <v>175</v>
      </c>
      <c r="S589" s="27" t="s">
        <v>2475</v>
      </c>
      <c r="T589" s="27" t="s">
        <v>175</v>
      </c>
      <c r="U589" s="32">
        <v>3</v>
      </c>
    </row>
    <row r="590" spans="2:21" ht="14.5" hidden="1" outlineLevel="3">
      <c r="B590" s="33" t="s">
        <v>2476</v>
      </c>
      <c r="C590" s="34" t="s">
        <v>2477</v>
      </c>
      <c r="D590" s="35" t="s">
        <v>511</v>
      </c>
      <c r="E590" s="36" t="s">
        <v>1357</v>
      </c>
      <c r="F590" s="35" t="s">
        <v>2478</v>
      </c>
      <c r="G590" s="36" t="s">
        <v>2479</v>
      </c>
      <c r="H590" s="37">
        <v>16984.79</v>
      </c>
      <c r="I590" s="37">
        <v>1</v>
      </c>
      <c r="J590" s="36" t="s">
        <v>186</v>
      </c>
      <c r="K590" s="38">
        <v>2</v>
      </c>
      <c r="L590" s="38" t="s">
        <v>187</v>
      </c>
      <c r="M590" s="35" t="s">
        <v>188</v>
      </c>
      <c r="N590" s="39">
        <v>0</v>
      </c>
      <c r="O590" s="39">
        <v>0</v>
      </c>
      <c r="P590" s="39">
        <v>0</v>
      </c>
      <c r="Q590" s="35" t="s">
        <v>175</v>
      </c>
      <c r="R590" s="35" t="s">
        <v>175</v>
      </c>
      <c r="S590" s="35" t="s">
        <v>175</v>
      </c>
      <c r="T590" s="35" t="s">
        <v>189</v>
      </c>
      <c r="U590" s="40">
        <v>4</v>
      </c>
    </row>
    <row r="591" spans="2:21" ht="14.5" hidden="1" outlineLevel="3">
      <c r="B591" s="33" t="s">
        <v>2480</v>
      </c>
      <c r="C591" s="34" t="s">
        <v>2481</v>
      </c>
      <c r="D591" s="35" t="s">
        <v>511</v>
      </c>
      <c r="E591" s="36" t="s">
        <v>1357</v>
      </c>
      <c r="F591" s="35" t="s">
        <v>2482</v>
      </c>
      <c r="G591" s="36" t="s">
        <v>2483</v>
      </c>
      <c r="H591" s="37">
        <v>312520.03000000003</v>
      </c>
      <c r="I591" s="37">
        <v>1</v>
      </c>
      <c r="J591" s="36" t="s">
        <v>186</v>
      </c>
      <c r="K591" s="38">
        <v>2</v>
      </c>
      <c r="L591" s="38" t="s">
        <v>187</v>
      </c>
      <c r="M591" s="35" t="s">
        <v>188</v>
      </c>
      <c r="N591" s="39">
        <v>0</v>
      </c>
      <c r="O591" s="39">
        <v>0</v>
      </c>
      <c r="P591" s="39">
        <v>0</v>
      </c>
      <c r="Q591" s="35" t="s">
        <v>175</v>
      </c>
      <c r="R591" s="35" t="s">
        <v>175</v>
      </c>
      <c r="S591" s="35" t="s">
        <v>175</v>
      </c>
      <c r="T591" s="35" t="s">
        <v>194</v>
      </c>
      <c r="U591" s="40">
        <v>4</v>
      </c>
    </row>
    <row r="592" spans="2:21" ht="14.5" hidden="1" outlineLevel="3">
      <c r="B592" s="33" t="s">
        <v>2484</v>
      </c>
      <c r="C592" s="34" t="s">
        <v>2485</v>
      </c>
      <c r="D592" s="35" t="s">
        <v>511</v>
      </c>
      <c r="E592" s="36" t="s">
        <v>1357</v>
      </c>
      <c r="F592" s="35" t="s">
        <v>2486</v>
      </c>
      <c r="G592" s="36" t="s">
        <v>2487</v>
      </c>
      <c r="H592" s="37">
        <v>20110.830000000002</v>
      </c>
      <c r="I592" s="37">
        <v>1</v>
      </c>
      <c r="J592" s="36" t="s">
        <v>186</v>
      </c>
      <c r="K592" s="38">
        <v>2</v>
      </c>
      <c r="L592" s="38" t="s">
        <v>187</v>
      </c>
      <c r="M592" s="35" t="s">
        <v>188</v>
      </c>
      <c r="N592" s="39">
        <v>0</v>
      </c>
      <c r="O592" s="39">
        <v>0</v>
      </c>
      <c r="P592" s="39">
        <v>0</v>
      </c>
      <c r="Q592" s="35" t="s">
        <v>175</v>
      </c>
      <c r="R592" s="35" t="s">
        <v>175</v>
      </c>
      <c r="S592" s="35" t="s">
        <v>175</v>
      </c>
      <c r="T592" s="35" t="s">
        <v>199</v>
      </c>
      <c r="U592" s="40">
        <v>4</v>
      </c>
    </row>
    <row r="593" spans="2:21" ht="14.5" hidden="1" outlineLevel="3">
      <c r="B593" s="33" t="s">
        <v>2488</v>
      </c>
      <c r="C593" s="34" t="s">
        <v>2489</v>
      </c>
      <c r="D593" s="35" t="s">
        <v>511</v>
      </c>
      <c r="E593" s="36" t="s">
        <v>1357</v>
      </c>
      <c r="F593" s="35" t="s">
        <v>2490</v>
      </c>
      <c r="G593" s="36" t="s">
        <v>2491</v>
      </c>
      <c r="H593" s="37">
        <v>16984.79</v>
      </c>
      <c r="I593" s="37">
        <v>1</v>
      </c>
      <c r="J593" s="36" t="s">
        <v>186</v>
      </c>
      <c r="K593" s="38">
        <v>2</v>
      </c>
      <c r="L593" s="38" t="s">
        <v>187</v>
      </c>
      <c r="M593" s="35" t="s">
        <v>188</v>
      </c>
      <c r="N593" s="39">
        <v>0</v>
      </c>
      <c r="O593" s="39">
        <v>0</v>
      </c>
      <c r="P593" s="39">
        <v>0</v>
      </c>
      <c r="Q593" s="35" t="s">
        <v>175</v>
      </c>
      <c r="R593" s="35" t="s">
        <v>175</v>
      </c>
      <c r="S593" s="35" t="s">
        <v>175</v>
      </c>
      <c r="T593" s="35" t="s">
        <v>204</v>
      </c>
      <c r="U593" s="40">
        <v>4</v>
      </c>
    </row>
    <row r="594" spans="2:21" ht="14.5" hidden="1" outlineLevel="3">
      <c r="B594" s="33" t="s">
        <v>2492</v>
      </c>
      <c r="C594" s="34" t="s">
        <v>2493</v>
      </c>
      <c r="D594" s="35" t="s">
        <v>511</v>
      </c>
      <c r="E594" s="36" t="s">
        <v>1357</v>
      </c>
      <c r="F594" s="35" t="s">
        <v>2494</v>
      </c>
      <c r="G594" s="36" t="s">
        <v>2495</v>
      </c>
      <c r="H594" s="37">
        <v>8492.39</v>
      </c>
      <c r="I594" s="37">
        <v>1</v>
      </c>
      <c r="J594" s="36" t="s">
        <v>186</v>
      </c>
      <c r="K594" s="38">
        <v>2</v>
      </c>
      <c r="L594" s="38" t="s">
        <v>187</v>
      </c>
      <c r="M594" s="35" t="s">
        <v>188</v>
      </c>
      <c r="N594" s="39">
        <v>0</v>
      </c>
      <c r="O594" s="39">
        <v>0</v>
      </c>
      <c r="P594" s="39">
        <v>0</v>
      </c>
      <c r="Q594" s="35" t="s">
        <v>175</v>
      </c>
      <c r="R594" s="35" t="s">
        <v>175</v>
      </c>
      <c r="S594" s="35" t="s">
        <v>175</v>
      </c>
      <c r="T594" s="35" t="s">
        <v>209</v>
      </c>
      <c r="U594" s="40">
        <v>4</v>
      </c>
    </row>
    <row r="595" spans="2:21" ht="14.5" hidden="1" outlineLevel="3">
      <c r="B595" s="33" t="s">
        <v>2496</v>
      </c>
      <c r="C595" s="34" t="s">
        <v>2497</v>
      </c>
      <c r="D595" s="35" t="s">
        <v>511</v>
      </c>
      <c r="E595" s="36" t="s">
        <v>1357</v>
      </c>
      <c r="F595" s="35" t="s">
        <v>2498</v>
      </c>
      <c r="G595" s="36" t="s">
        <v>2499</v>
      </c>
      <c r="H595" s="37">
        <v>8492.39</v>
      </c>
      <c r="I595" s="37">
        <v>1</v>
      </c>
      <c r="J595" s="36" t="s">
        <v>186</v>
      </c>
      <c r="K595" s="38">
        <v>2</v>
      </c>
      <c r="L595" s="38" t="s">
        <v>187</v>
      </c>
      <c r="M595" s="35" t="s">
        <v>188</v>
      </c>
      <c r="N595" s="39">
        <v>0</v>
      </c>
      <c r="O595" s="39">
        <v>0</v>
      </c>
      <c r="P595" s="39">
        <v>0</v>
      </c>
      <c r="Q595" s="35" t="s">
        <v>175</v>
      </c>
      <c r="R595" s="35" t="s">
        <v>175</v>
      </c>
      <c r="S595" s="35" t="s">
        <v>175</v>
      </c>
      <c r="T595" s="35" t="s">
        <v>214</v>
      </c>
      <c r="U595" s="40">
        <v>4</v>
      </c>
    </row>
    <row r="596" spans="2:21" ht="14.5" hidden="1" outlineLevel="3">
      <c r="B596" s="33" t="s">
        <v>2500</v>
      </c>
      <c r="C596" s="34" t="s">
        <v>2501</v>
      </c>
      <c r="D596" s="35" t="s">
        <v>511</v>
      </c>
      <c r="E596" s="36" t="s">
        <v>1357</v>
      </c>
      <c r="F596" s="35" t="s">
        <v>2502</v>
      </c>
      <c r="G596" s="36" t="s">
        <v>2503</v>
      </c>
      <c r="H596" s="37">
        <v>20110.830000000002</v>
      </c>
      <c r="I596" s="37">
        <v>1</v>
      </c>
      <c r="J596" s="36" t="s">
        <v>186</v>
      </c>
      <c r="K596" s="38">
        <v>2</v>
      </c>
      <c r="L596" s="38" t="s">
        <v>187</v>
      </c>
      <c r="M596" s="35" t="s">
        <v>188</v>
      </c>
      <c r="N596" s="39">
        <v>0</v>
      </c>
      <c r="O596" s="39">
        <v>0</v>
      </c>
      <c r="P596" s="39">
        <v>0</v>
      </c>
      <c r="Q596" s="35" t="s">
        <v>175</v>
      </c>
      <c r="R596" s="35" t="s">
        <v>175</v>
      </c>
      <c r="S596" s="35" t="s">
        <v>175</v>
      </c>
      <c r="T596" s="35" t="s">
        <v>242</v>
      </c>
      <c r="U596" s="40">
        <v>4</v>
      </c>
    </row>
    <row r="597" spans="2:21" ht="14.5" hidden="1" outlineLevel="3">
      <c r="B597" s="33" t="s">
        <v>2504</v>
      </c>
      <c r="C597" s="34" t="s">
        <v>2505</v>
      </c>
      <c r="D597" s="35" t="s">
        <v>511</v>
      </c>
      <c r="E597" s="36" t="s">
        <v>1357</v>
      </c>
      <c r="F597" s="35" t="s">
        <v>2506</v>
      </c>
      <c r="G597" s="36" t="s">
        <v>2507</v>
      </c>
      <c r="H597" s="37">
        <v>8492.39</v>
      </c>
      <c r="I597" s="37">
        <v>1</v>
      </c>
      <c r="J597" s="36" t="s">
        <v>186</v>
      </c>
      <c r="K597" s="38">
        <v>2</v>
      </c>
      <c r="L597" s="38" t="s">
        <v>187</v>
      </c>
      <c r="M597" s="35" t="s">
        <v>188</v>
      </c>
      <c r="N597" s="39">
        <v>0</v>
      </c>
      <c r="O597" s="39">
        <v>0</v>
      </c>
      <c r="P597" s="39">
        <v>0</v>
      </c>
      <c r="Q597" s="35" t="s">
        <v>175</v>
      </c>
      <c r="R597" s="35" t="s">
        <v>175</v>
      </c>
      <c r="S597" s="35" t="s">
        <v>175</v>
      </c>
      <c r="T597" s="35" t="s">
        <v>246</v>
      </c>
      <c r="U597" s="40">
        <v>4</v>
      </c>
    </row>
    <row r="598" spans="2:21" ht="14.5" hidden="1" outlineLevel="2" collapsed="1">
      <c r="B598" s="25" t="s">
        <v>2508</v>
      </c>
      <c r="C598" s="26" t="s">
        <v>2509</v>
      </c>
      <c r="D598" s="27" t="s">
        <v>175</v>
      </c>
      <c r="E598" s="28" t="s">
        <v>175</v>
      </c>
      <c r="F598" s="27" t="s">
        <v>175</v>
      </c>
      <c r="G598" s="28" t="s">
        <v>175</v>
      </c>
      <c r="H598" s="29">
        <v>0</v>
      </c>
      <c r="I598" s="29">
        <v>0</v>
      </c>
      <c r="J598" s="28" t="s">
        <v>175</v>
      </c>
      <c r="K598" s="30">
        <v>0</v>
      </c>
      <c r="L598" s="30" t="s">
        <v>175</v>
      </c>
      <c r="M598" s="27" t="s">
        <v>175</v>
      </c>
      <c r="N598" s="31">
        <v>0</v>
      </c>
      <c r="O598" s="31">
        <v>0</v>
      </c>
      <c r="P598" s="31">
        <v>0</v>
      </c>
      <c r="Q598" s="27" t="s">
        <v>175</v>
      </c>
      <c r="R598" s="27" t="s">
        <v>175</v>
      </c>
      <c r="S598" s="27" t="s">
        <v>2510</v>
      </c>
      <c r="T598" s="27" t="s">
        <v>175</v>
      </c>
      <c r="U598" s="32">
        <v>3</v>
      </c>
    </row>
    <row r="599" spans="2:21" ht="14.5" hidden="1" outlineLevel="3">
      <c r="B599" s="33" t="s">
        <v>2511</v>
      </c>
      <c r="C599" s="34" t="s">
        <v>2512</v>
      </c>
      <c r="D599" s="35" t="s">
        <v>511</v>
      </c>
      <c r="E599" s="36" t="s">
        <v>1357</v>
      </c>
      <c r="F599" s="35" t="s">
        <v>2513</v>
      </c>
      <c r="G599" s="36" t="s">
        <v>2514</v>
      </c>
      <c r="H599" s="37">
        <v>3664.64</v>
      </c>
      <c r="I599" s="37">
        <v>2</v>
      </c>
      <c r="J599" s="36" t="s">
        <v>186</v>
      </c>
      <c r="K599" s="38">
        <v>2</v>
      </c>
      <c r="L599" s="38" t="s">
        <v>187</v>
      </c>
      <c r="M599" s="35" t="s">
        <v>188</v>
      </c>
      <c r="N599" s="39">
        <v>0</v>
      </c>
      <c r="O599" s="39">
        <v>0</v>
      </c>
      <c r="P599" s="39">
        <v>0</v>
      </c>
      <c r="Q599" s="35" t="s">
        <v>175</v>
      </c>
      <c r="R599" s="35" t="s">
        <v>175</v>
      </c>
      <c r="S599" s="35" t="s">
        <v>175</v>
      </c>
      <c r="T599" s="35" t="s">
        <v>189</v>
      </c>
      <c r="U599" s="40">
        <v>4</v>
      </c>
    </row>
    <row r="600" spans="2:21" ht="14.5" hidden="1" outlineLevel="3">
      <c r="B600" s="33" t="s">
        <v>2515</v>
      </c>
      <c r="C600" s="34" t="s">
        <v>2516</v>
      </c>
      <c r="D600" s="35" t="s">
        <v>511</v>
      </c>
      <c r="E600" s="36" t="s">
        <v>1357</v>
      </c>
      <c r="F600" s="35" t="s">
        <v>2517</v>
      </c>
      <c r="G600" s="36" t="s">
        <v>2518</v>
      </c>
      <c r="H600" s="37">
        <v>63907.61</v>
      </c>
      <c r="I600" s="37">
        <v>2</v>
      </c>
      <c r="J600" s="36" t="s">
        <v>186</v>
      </c>
      <c r="K600" s="38">
        <v>2</v>
      </c>
      <c r="L600" s="38" t="s">
        <v>187</v>
      </c>
      <c r="M600" s="35" t="s">
        <v>188</v>
      </c>
      <c r="N600" s="39">
        <v>0</v>
      </c>
      <c r="O600" s="39">
        <v>0</v>
      </c>
      <c r="P600" s="39">
        <v>0</v>
      </c>
      <c r="Q600" s="35" t="s">
        <v>175</v>
      </c>
      <c r="R600" s="35" t="s">
        <v>175</v>
      </c>
      <c r="S600" s="35" t="s">
        <v>175</v>
      </c>
      <c r="T600" s="35" t="s">
        <v>194</v>
      </c>
      <c r="U600" s="40">
        <v>4</v>
      </c>
    </row>
    <row r="601" spans="2:21" ht="14.5" hidden="1" outlineLevel="3">
      <c r="B601" s="33" t="s">
        <v>2519</v>
      </c>
      <c r="C601" s="34" t="s">
        <v>2520</v>
      </c>
      <c r="D601" s="35" t="s">
        <v>511</v>
      </c>
      <c r="E601" s="36" t="s">
        <v>1357</v>
      </c>
      <c r="F601" s="35" t="s">
        <v>2521</v>
      </c>
      <c r="G601" s="36" t="s">
        <v>2522</v>
      </c>
      <c r="H601" s="37">
        <v>5362.88</v>
      </c>
      <c r="I601" s="37">
        <v>2</v>
      </c>
      <c r="J601" s="36" t="s">
        <v>186</v>
      </c>
      <c r="K601" s="38">
        <v>2</v>
      </c>
      <c r="L601" s="38" t="s">
        <v>187</v>
      </c>
      <c r="M601" s="35" t="s">
        <v>188</v>
      </c>
      <c r="N601" s="39">
        <v>0</v>
      </c>
      <c r="O601" s="39">
        <v>0</v>
      </c>
      <c r="P601" s="39">
        <v>0</v>
      </c>
      <c r="Q601" s="35" t="s">
        <v>175</v>
      </c>
      <c r="R601" s="35" t="s">
        <v>175</v>
      </c>
      <c r="S601" s="35" t="s">
        <v>175</v>
      </c>
      <c r="T601" s="35" t="s">
        <v>199</v>
      </c>
      <c r="U601" s="40">
        <v>4</v>
      </c>
    </row>
    <row r="602" spans="2:21" ht="14.5" hidden="1" outlineLevel="3">
      <c r="B602" s="33" t="s">
        <v>2523</v>
      </c>
      <c r="C602" s="34" t="s">
        <v>2524</v>
      </c>
      <c r="D602" s="35" t="s">
        <v>511</v>
      </c>
      <c r="E602" s="36" t="s">
        <v>1357</v>
      </c>
      <c r="F602" s="35" t="s">
        <v>2525</v>
      </c>
      <c r="G602" s="36" t="s">
        <v>2526</v>
      </c>
      <c r="H602" s="37">
        <v>5362.88</v>
      </c>
      <c r="I602" s="37">
        <v>2</v>
      </c>
      <c r="J602" s="36" t="s">
        <v>186</v>
      </c>
      <c r="K602" s="38">
        <v>2</v>
      </c>
      <c r="L602" s="38" t="s">
        <v>187</v>
      </c>
      <c r="M602" s="35" t="s">
        <v>188</v>
      </c>
      <c r="N602" s="39">
        <v>0</v>
      </c>
      <c r="O602" s="39">
        <v>0</v>
      </c>
      <c r="P602" s="39">
        <v>0</v>
      </c>
      <c r="Q602" s="35" t="s">
        <v>175</v>
      </c>
      <c r="R602" s="35" t="s">
        <v>175</v>
      </c>
      <c r="S602" s="35" t="s">
        <v>175</v>
      </c>
      <c r="T602" s="35" t="s">
        <v>204</v>
      </c>
      <c r="U602" s="40">
        <v>4</v>
      </c>
    </row>
    <row r="603" spans="2:21" ht="14.5" hidden="1" outlineLevel="3">
      <c r="B603" s="33" t="s">
        <v>2527</v>
      </c>
      <c r="C603" s="34" t="s">
        <v>2528</v>
      </c>
      <c r="D603" s="35" t="s">
        <v>511</v>
      </c>
      <c r="E603" s="36" t="s">
        <v>1357</v>
      </c>
      <c r="F603" s="35" t="s">
        <v>2529</v>
      </c>
      <c r="G603" s="36" t="s">
        <v>2530</v>
      </c>
      <c r="H603" s="37">
        <v>42903.05</v>
      </c>
      <c r="I603" s="37">
        <v>2</v>
      </c>
      <c r="J603" s="36" t="s">
        <v>186</v>
      </c>
      <c r="K603" s="38">
        <v>2</v>
      </c>
      <c r="L603" s="38" t="s">
        <v>187</v>
      </c>
      <c r="M603" s="35" t="s">
        <v>188</v>
      </c>
      <c r="N603" s="39">
        <v>0</v>
      </c>
      <c r="O603" s="39">
        <v>0</v>
      </c>
      <c r="P603" s="39">
        <v>0</v>
      </c>
      <c r="Q603" s="35" t="s">
        <v>175</v>
      </c>
      <c r="R603" s="35" t="s">
        <v>175</v>
      </c>
      <c r="S603" s="35" t="s">
        <v>175</v>
      </c>
      <c r="T603" s="35" t="s">
        <v>209</v>
      </c>
      <c r="U603" s="40">
        <v>4</v>
      </c>
    </row>
    <row r="604" spans="2:21" ht="14.5" hidden="1" outlineLevel="3">
      <c r="B604" s="33" t="s">
        <v>2531</v>
      </c>
      <c r="C604" s="34" t="s">
        <v>2532</v>
      </c>
      <c r="D604" s="35" t="s">
        <v>511</v>
      </c>
      <c r="E604" s="36" t="s">
        <v>1357</v>
      </c>
      <c r="F604" s="35" t="s">
        <v>2533</v>
      </c>
      <c r="G604" s="36" t="s">
        <v>2534</v>
      </c>
      <c r="H604" s="37">
        <v>60332.33</v>
      </c>
      <c r="I604" s="37">
        <v>2</v>
      </c>
      <c r="J604" s="36" t="s">
        <v>186</v>
      </c>
      <c r="K604" s="38">
        <v>2</v>
      </c>
      <c r="L604" s="38" t="s">
        <v>187</v>
      </c>
      <c r="M604" s="35" t="s">
        <v>188</v>
      </c>
      <c r="N604" s="39">
        <v>0</v>
      </c>
      <c r="O604" s="39">
        <v>0</v>
      </c>
      <c r="P604" s="39">
        <v>0</v>
      </c>
      <c r="Q604" s="35" t="s">
        <v>175</v>
      </c>
      <c r="R604" s="35" t="s">
        <v>175</v>
      </c>
      <c r="S604" s="35" t="s">
        <v>175</v>
      </c>
      <c r="T604" s="35" t="s">
        <v>214</v>
      </c>
      <c r="U604" s="40">
        <v>4</v>
      </c>
    </row>
    <row r="605" spans="2:21" ht="14.5" hidden="1" outlineLevel="3">
      <c r="B605" s="33" t="s">
        <v>2535</v>
      </c>
      <c r="C605" s="34" t="s">
        <v>2536</v>
      </c>
      <c r="D605" s="35" t="s">
        <v>511</v>
      </c>
      <c r="E605" s="36" t="s">
        <v>1357</v>
      </c>
      <c r="F605" s="35" t="s">
        <v>2537</v>
      </c>
      <c r="G605" s="36" t="s">
        <v>2538</v>
      </c>
      <c r="H605" s="37">
        <v>16088.62</v>
      </c>
      <c r="I605" s="37">
        <v>2</v>
      </c>
      <c r="J605" s="36" t="s">
        <v>186</v>
      </c>
      <c r="K605" s="38">
        <v>2</v>
      </c>
      <c r="L605" s="38" t="s">
        <v>187</v>
      </c>
      <c r="M605" s="35" t="s">
        <v>188</v>
      </c>
      <c r="N605" s="39">
        <v>0</v>
      </c>
      <c r="O605" s="39">
        <v>0</v>
      </c>
      <c r="P605" s="39">
        <v>0</v>
      </c>
      <c r="Q605" s="35" t="s">
        <v>175</v>
      </c>
      <c r="R605" s="35" t="s">
        <v>175</v>
      </c>
      <c r="S605" s="35" t="s">
        <v>175</v>
      </c>
      <c r="T605" s="35" t="s">
        <v>242</v>
      </c>
      <c r="U605" s="40">
        <v>4</v>
      </c>
    </row>
    <row r="606" spans="2:21" ht="14.5" hidden="1" outlineLevel="3">
      <c r="B606" s="33" t="s">
        <v>2539</v>
      </c>
      <c r="C606" s="34" t="s">
        <v>2540</v>
      </c>
      <c r="D606" s="35" t="s">
        <v>511</v>
      </c>
      <c r="E606" s="36" t="s">
        <v>1357</v>
      </c>
      <c r="F606" s="35" t="s">
        <v>2541</v>
      </c>
      <c r="G606" s="36" t="s">
        <v>2542</v>
      </c>
      <c r="H606" s="37">
        <v>53628.73</v>
      </c>
      <c r="I606" s="37">
        <v>2</v>
      </c>
      <c r="J606" s="36" t="s">
        <v>186</v>
      </c>
      <c r="K606" s="38">
        <v>2</v>
      </c>
      <c r="L606" s="38" t="s">
        <v>187</v>
      </c>
      <c r="M606" s="35" t="s">
        <v>188</v>
      </c>
      <c r="N606" s="39">
        <v>0</v>
      </c>
      <c r="O606" s="39">
        <v>0</v>
      </c>
      <c r="P606" s="39">
        <v>0</v>
      </c>
      <c r="Q606" s="35" t="s">
        <v>175</v>
      </c>
      <c r="R606" s="35" t="s">
        <v>175</v>
      </c>
      <c r="S606" s="35" t="s">
        <v>175</v>
      </c>
      <c r="T606" s="35" t="s">
        <v>246</v>
      </c>
      <c r="U606" s="40">
        <v>4</v>
      </c>
    </row>
    <row r="607" spans="2:21" ht="14.5" hidden="1" outlineLevel="3">
      <c r="B607" s="33" t="s">
        <v>2543</v>
      </c>
      <c r="C607" s="34" t="s">
        <v>2544</v>
      </c>
      <c r="D607" s="35" t="s">
        <v>511</v>
      </c>
      <c r="E607" s="36" t="s">
        <v>1357</v>
      </c>
      <c r="F607" s="35" t="s">
        <v>2545</v>
      </c>
      <c r="G607" s="36" t="s">
        <v>2546</v>
      </c>
      <c r="H607" s="37">
        <v>16088.62</v>
      </c>
      <c r="I607" s="37">
        <v>2</v>
      </c>
      <c r="J607" s="36" t="s">
        <v>186</v>
      </c>
      <c r="K607" s="38">
        <v>2</v>
      </c>
      <c r="L607" s="38" t="s">
        <v>187</v>
      </c>
      <c r="M607" s="35" t="s">
        <v>188</v>
      </c>
      <c r="N607" s="39">
        <v>0</v>
      </c>
      <c r="O607" s="39">
        <v>0</v>
      </c>
      <c r="P607" s="39">
        <v>0</v>
      </c>
      <c r="Q607" s="35" t="s">
        <v>175</v>
      </c>
      <c r="R607" s="35" t="s">
        <v>175</v>
      </c>
      <c r="S607" s="35" t="s">
        <v>175</v>
      </c>
      <c r="T607" s="35" t="s">
        <v>251</v>
      </c>
      <c r="U607" s="40">
        <v>4</v>
      </c>
    </row>
    <row r="608" spans="2:21" ht="14.5" hidden="1" outlineLevel="3">
      <c r="B608" s="33" t="s">
        <v>2547</v>
      </c>
      <c r="C608" s="34" t="s">
        <v>2548</v>
      </c>
      <c r="D608" s="35" t="s">
        <v>511</v>
      </c>
      <c r="E608" s="36" t="s">
        <v>1357</v>
      </c>
      <c r="F608" s="35" t="s">
        <v>2549</v>
      </c>
      <c r="G608" s="36" t="s">
        <v>2550</v>
      </c>
      <c r="H608" s="37">
        <v>16088.62</v>
      </c>
      <c r="I608" s="37">
        <v>2</v>
      </c>
      <c r="J608" s="36" t="s">
        <v>186</v>
      </c>
      <c r="K608" s="38">
        <v>2</v>
      </c>
      <c r="L608" s="38" t="s">
        <v>187</v>
      </c>
      <c r="M608" s="35" t="s">
        <v>188</v>
      </c>
      <c r="N608" s="39">
        <v>0</v>
      </c>
      <c r="O608" s="39">
        <v>0</v>
      </c>
      <c r="P608" s="39">
        <v>0</v>
      </c>
      <c r="Q608" s="35" t="s">
        <v>175</v>
      </c>
      <c r="R608" s="35" t="s">
        <v>175</v>
      </c>
      <c r="S608" s="35" t="s">
        <v>175</v>
      </c>
      <c r="T608" s="35" t="s">
        <v>318</v>
      </c>
      <c r="U608" s="40">
        <v>4</v>
      </c>
    </row>
    <row r="609" spans="2:21" ht="14.5" hidden="1" outlineLevel="3">
      <c r="B609" s="33" t="s">
        <v>2551</v>
      </c>
      <c r="C609" s="34" t="s">
        <v>2552</v>
      </c>
      <c r="D609" s="35" t="s">
        <v>511</v>
      </c>
      <c r="E609" s="36" t="s">
        <v>1357</v>
      </c>
      <c r="F609" s="35" t="s">
        <v>2553</v>
      </c>
      <c r="G609" s="36" t="s">
        <v>2554</v>
      </c>
      <c r="H609" s="37">
        <v>16088.62</v>
      </c>
      <c r="I609" s="37">
        <v>2</v>
      </c>
      <c r="J609" s="36" t="s">
        <v>186</v>
      </c>
      <c r="K609" s="38">
        <v>2</v>
      </c>
      <c r="L609" s="38" t="s">
        <v>187</v>
      </c>
      <c r="M609" s="35" t="s">
        <v>188</v>
      </c>
      <c r="N609" s="39">
        <v>0</v>
      </c>
      <c r="O609" s="39">
        <v>0</v>
      </c>
      <c r="P609" s="39">
        <v>0</v>
      </c>
      <c r="Q609" s="35" t="s">
        <v>175</v>
      </c>
      <c r="R609" s="35" t="s">
        <v>175</v>
      </c>
      <c r="S609" s="35" t="s">
        <v>175</v>
      </c>
      <c r="T609" s="35" t="s">
        <v>255</v>
      </c>
      <c r="U609" s="40">
        <v>4</v>
      </c>
    </row>
    <row r="610" spans="2:21" ht="14.5" hidden="1" outlineLevel="3">
      <c r="B610" s="33" t="s">
        <v>2555</v>
      </c>
      <c r="C610" s="34" t="s">
        <v>2556</v>
      </c>
      <c r="D610" s="35" t="s">
        <v>511</v>
      </c>
      <c r="E610" s="36" t="s">
        <v>1357</v>
      </c>
      <c r="F610" s="35" t="s">
        <v>2557</v>
      </c>
      <c r="G610" s="36" t="s">
        <v>2558</v>
      </c>
      <c r="H610" s="37">
        <v>16088.62</v>
      </c>
      <c r="I610" s="37">
        <v>1</v>
      </c>
      <c r="J610" s="36" t="s">
        <v>186</v>
      </c>
      <c r="K610" s="38">
        <v>2</v>
      </c>
      <c r="L610" s="38" t="s">
        <v>187</v>
      </c>
      <c r="M610" s="35" t="s">
        <v>188</v>
      </c>
      <c r="N610" s="39">
        <v>0</v>
      </c>
      <c r="O610" s="39">
        <v>0</v>
      </c>
      <c r="P610" s="39">
        <v>0</v>
      </c>
      <c r="Q610" s="35" t="s">
        <v>175</v>
      </c>
      <c r="R610" s="35" t="s">
        <v>175</v>
      </c>
      <c r="S610" s="35" t="s">
        <v>175</v>
      </c>
      <c r="T610" s="35" t="s">
        <v>657</v>
      </c>
      <c r="U610" s="40">
        <v>4</v>
      </c>
    </row>
    <row r="611" spans="2:21" ht="14.5" outlineLevel="3">
      <c r="B611" s="33" t="s">
        <v>2559</v>
      </c>
      <c r="C611" s="34" t="s">
        <v>2560</v>
      </c>
      <c r="D611" s="35" t="s">
        <v>101</v>
      </c>
      <c r="E611" s="36" t="s">
        <v>1357</v>
      </c>
      <c r="F611" s="35" t="s">
        <v>2561</v>
      </c>
      <c r="G611" s="36" t="s">
        <v>2562</v>
      </c>
      <c r="H611" s="37">
        <v>4384012.74</v>
      </c>
      <c r="I611" s="37">
        <v>1</v>
      </c>
      <c r="J611" s="36" t="s">
        <v>186</v>
      </c>
      <c r="K611" s="38">
        <v>2</v>
      </c>
      <c r="L611" s="38" t="s">
        <v>187</v>
      </c>
      <c r="M611" s="35" t="s">
        <v>188</v>
      </c>
      <c r="N611" s="39">
        <v>0</v>
      </c>
      <c r="O611" s="39">
        <v>0</v>
      </c>
      <c r="P611" s="39">
        <v>0</v>
      </c>
      <c r="Q611" s="35" t="s">
        <v>175</v>
      </c>
      <c r="R611" s="35" t="s">
        <v>175</v>
      </c>
      <c r="S611" s="35" t="s">
        <v>175</v>
      </c>
      <c r="T611" s="35" t="s">
        <v>270</v>
      </c>
      <c r="U611" s="40">
        <v>4</v>
      </c>
    </row>
    <row r="612" spans="2:21" ht="14.5" hidden="1" outlineLevel="2">
      <c r="B612" s="25" t="s">
        <v>2563</v>
      </c>
      <c r="C612" s="26" t="s">
        <v>2564</v>
      </c>
      <c r="D612" s="27" t="s">
        <v>175</v>
      </c>
      <c r="E612" s="28" t="s">
        <v>175</v>
      </c>
      <c r="F612" s="27" t="s">
        <v>175</v>
      </c>
      <c r="G612" s="28" t="s">
        <v>175</v>
      </c>
      <c r="H612" s="29">
        <v>0</v>
      </c>
      <c r="I612" s="29">
        <v>0</v>
      </c>
      <c r="J612" s="28" t="s">
        <v>175</v>
      </c>
      <c r="K612" s="30">
        <v>0</v>
      </c>
      <c r="L612" s="30" t="s">
        <v>175</v>
      </c>
      <c r="M612" s="27" t="s">
        <v>175</v>
      </c>
      <c r="N612" s="31">
        <v>0</v>
      </c>
      <c r="O612" s="31">
        <v>0</v>
      </c>
      <c r="P612" s="31">
        <v>0</v>
      </c>
      <c r="Q612" s="27" t="s">
        <v>175</v>
      </c>
      <c r="R612" s="27" t="s">
        <v>175</v>
      </c>
      <c r="S612" s="27" t="s">
        <v>2565</v>
      </c>
      <c r="T612" s="27" t="s">
        <v>175</v>
      </c>
      <c r="U612" s="32">
        <v>3</v>
      </c>
    </row>
    <row r="613" spans="2:21" ht="14.5" outlineLevel="3">
      <c r="B613" s="33" t="s">
        <v>2566</v>
      </c>
      <c r="C613" s="34" t="s">
        <v>2567</v>
      </c>
      <c r="D613" s="35" t="s">
        <v>101</v>
      </c>
      <c r="E613" s="36" t="s">
        <v>1357</v>
      </c>
      <c r="F613" s="35" t="s">
        <v>2568</v>
      </c>
      <c r="G613" s="36" t="s">
        <v>2569</v>
      </c>
      <c r="H613" s="37">
        <v>20995615.309999999</v>
      </c>
      <c r="I613" s="37">
        <v>1</v>
      </c>
      <c r="J613" s="36" t="s">
        <v>186</v>
      </c>
      <c r="K613" s="38">
        <v>2</v>
      </c>
      <c r="L613" s="38" t="s">
        <v>187</v>
      </c>
      <c r="M613" s="35" t="s">
        <v>188</v>
      </c>
      <c r="N613" s="39">
        <v>0</v>
      </c>
      <c r="O613" s="39">
        <v>0</v>
      </c>
      <c r="P613" s="39">
        <v>0</v>
      </c>
      <c r="Q613" s="35" t="s">
        <v>175</v>
      </c>
      <c r="R613" s="35" t="s">
        <v>175</v>
      </c>
      <c r="S613" s="35" t="s">
        <v>175</v>
      </c>
      <c r="T613" s="35" t="s">
        <v>189</v>
      </c>
      <c r="U613" s="40">
        <v>4</v>
      </c>
    </row>
    <row r="614" spans="2:21" ht="14.5" hidden="1" outlineLevel="2">
      <c r="B614" s="25" t="s">
        <v>2570</v>
      </c>
      <c r="C614" s="26" t="s">
        <v>2571</v>
      </c>
      <c r="D614" s="27" t="s">
        <v>175</v>
      </c>
      <c r="E614" s="28" t="s">
        <v>175</v>
      </c>
      <c r="F614" s="27" t="s">
        <v>175</v>
      </c>
      <c r="G614" s="28" t="s">
        <v>175</v>
      </c>
      <c r="H614" s="29">
        <v>0</v>
      </c>
      <c r="I614" s="29">
        <v>0</v>
      </c>
      <c r="J614" s="28" t="s">
        <v>175</v>
      </c>
      <c r="K614" s="30">
        <v>0</v>
      </c>
      <c r="L614" s="30" t="s">
        <v>175</v>
      </c>
      <c r="M614" s="27" t="s">
        <v>175</v>
      </c>
      <c r="N614" s="31">
        <v>0</v>
      </c>
      <c r="O614" s="31">
        <v>0</v>
      </c>
      <c r="P614" s="31">
        <v>0</v>
      </c>
      <c r="Q614" s="27" t="s">
        <v>175</v>
      </c>
      <c r="R614" s="27" t="s">
        <v>175</v>
      </c>
      <c r="S614" s="27" t="s">
        <v>2572</v>
      </c>
      <c r="T614" s="27" t="s">
        <v>175</v>
      </c>
      <c r="U614" s="32">
        <v>3</v>
      </c>
    </row>
    <row r="615" spans="2:21" ht="14.5" hidden="1" outlineLevel="1">
      <c r="B615" s="17" t="s">
        <v>2573</v>
      </c>
      <c r="C615" s="18" t="s">
        <v>2574</v>
      </c>
      <c r="D615" s="19" t="s">
        <v>175</v>
      </c>
      <c r="E615" s="20" t="s">
        <v>175</v>
      </c>
      <c r="F615" s="19" t="s">
        <v>175</v>
      </c>
      <c r="G615" s="20" t="s">
        <v>175</v>
      </c>
      <c r="H615" s="21">
        <v>0</v>
      </c>
      <c r="I615" s="21">
        <v>0</v>
      </c>
      <c r="J615" s="20" t="s">
        <v>175</v>
      </c>
      <c r="K615" s="22">
        <v>0</v>
      </c>
      <c r="L615" s="22" t="s">
        <v>175</v>
      </c>
      <c r="M615" s="19" t="s">
        <v>175</v>
      </c>
      <c r="N615" s="23">
        <v>0</v>
      </c>
      <c r="O615" s="23">
        <v>0</v>
      </c>
      <c r="P615" s="23">
        <v>0</v>
      </c>
      <c r="Q615" s="19" t="s">
        <v>175</v>
      </c>
      <c r="R615" s="19" t="s">
        <v>2575</v>
      </c>
      <c r="S615" s="19" t="s">
        <v>175</v>
      </c>
      <c r="T615" s="19" t="s">
        <v>175</v>
      </c>
      <c r="U615" s="24">
        <v>2</v>
      </c>
    </row>
    <row r="616" spans="2:21" ht="14.5" hidden="1" outlineLevel="2">
      <c r="B616" s="25" t="s">
        <v>2576</v>
      </c>
      <c r="C616" s="26" t="s">
        <v>2577</v>
      </c>
      <c r="D616" s="27" t="s">
        <v>175</v>
      </c>
      <c r="E616" s="28" t="s">
        <v>175</v>
      </c>
      <c r="F616" s="27" t="s">
        <v>175</v>
      </c>
      <c r="G616" s="28" t="s">
        <v>175</v>
      </c>
      <c r="H616" s="29">
        <v>0</v>
      </c>
      <c r="I616" s="29">
        <v>0</v>
      </c>
      <c r="J616" s="28" t="s">
        <v>175</v>
      </c>
      <c r="K616" s="30">
        <v>0</v>
      </c>
      <c r="L616" s="30" t="s">
        <v>175</v>
      </c>
      <c r="M616" s="27" t="s">
        <v>175</v>
      </c>
      <c r="N616" s="31">
        <v>0</v>
      </c>
      <c r="O616" s="31">
        <v>0</v>
      </c>
      <c r="P616" s="31">
        <v>0</v>
      </c>
      <c r="Q616" s="27" t="s">
        <v>175</v>
      </c>
      <c r="R616" s="27" t="s">
        <v>175</v>
      </c>
      <c r="S616" s="27" t="s">
        <v>2578</v>
      </c>
      <c r="T616" s="27" t="s">
        <v>175</v>
      </c>
      <c r="U616" s="32">
        <v>3</v>
      </c>
    </row>
    <row r="617" spans="2:21" ht="14.5" outlineLevel="3">
      <c r="B617" s="33" t="s">
        <v>2579</v>
      </c>
      <c r="C617" s="34" t="s">
        <v>2580</v>
      </c>
      <c r="D617" s="35" t="s">
        <v>101</v>
      </c>
      <c r="E617" s="36" t="s">
        <v>2581</v>
      </c>
      <c r="F617" s="35" t="s">
        <v>2582</v>
      </c>
      <c r="G617" s="36" t="s">
        <v>2583</v>
      </c>
      <c r="H617" s="37">
        <v>50000000</v>
      </c>
      <c r="I617" s="37">
        <v>1</v>
      </c>
      <c r="J617" s="36" t="s">
        <v>186</v>
      </c>
      <c r="K617" s="38">
        <v>2</v>
      </c>
      <c r="L617" s="38" t="s">
        <v>187</v>
      </c>
      <c r="M617" s="35" t="s">
        <v>188</v>
      </c>
      <c r="N617" s="39">
        <v>0</v>
      </c>
      <c r="O617" s="39">
        <v>0</v>
      </c>
      <c r="P617" s="39">
        <v>0</v>
      </c>
      <c r="Q617" s="35" t="s">
        <v>175</v>
      </c>
      <c r="R617" s="35" t="s">
        <v>175</v>
      </c>
      <c r="S617" s="35" t="s">
        <v>175</v>
      </c>
      <c r="T617" s="35" t="s">
        <v>189</v>
      </c>
      <c r="U617" s="40">
        <v>4</v>
      </c>
    </row>
    <row r="618" spans="2:21" ht="14.5" hidden="1" outlineLevel="1">
      <c r="B618" s="17" t="s">
        <v>2584</v>
      </c>
      <c r="C618" s="18" t="s">
        <v>2585</v>
      </c>
      <c r="D618" s="19" t="s">
        <v>175</v>
      </c>
      <c r="E618" s="20" t="s">
        <v>175</v>
      </c>
      <c r="F618" s="19" t="s">
        <v>175</v>
      </c>
      <c r="G618" s="20" t="s">
        <v>175</v>
      </c>
      <c r="H618" s="21">
        <v>0</v>
      </c>
      <c r="I618" s="21">
        <v>0</v>
      </c>
      <c r="J618" s="20" t="s">
        <v>175</v>
      </c>
      <c r="K618" s="22">
        <v>0</v>
      </c>
      <c r="L618" s="22" t="s">
        <v>175</v>
      </c>
      <c r="M618" s="19" t="s">
        <v>175</v>
      </c>
      <c r="N618" s="23">
        <v>0</v>
      </c>
      <c r="O618" s="23">
        <v>0</v>
      </c>
      <c r="P618" s="23">
        <v>0</v>
      </c>
      <c r="Q618" s="19" t="s">
        <v>175</v>
      </c>
      <c r="R618" s="19" t="s">
        <v>2586</v>
      </c>
      <c r="S618" s="19" t="s">
        <v>175</v>
      </c>
      <c r="T618" s="19" t="s">
        <v>175</v>
      </c>
      <c r="U618" s="24">
        <v>2</v>
      </c>
    </row>
    <row r="619" spans="2:21" ht="14.5" hidden="1" outlineLevel="2">
      <c r="B619" s="25" t="s">
        <v>2587</v>
      </c>
      <c r="C619" s="26" t="s">
        <v>2588</v>
      </c>
      <c r="D619" s="27" t="s">
        <v>175</v>
      </c>
      <c r="E619" s="28" t="s">
        <v>175</v>
      </c>
      <c r="F619" s="27" t="s">
        <v>175</v>
      </c>
      <c r="G619" s="28" t="s">
        <v>175</v>
      </c>
      <c r="H619" s="29">
        <v>0</v>
      </c>
      <c r="I619" s="29">
        <v>0</v>
      </c>
      <c r="J619" s="28" t="s">
        <v>175</v>
      </c>
      <c r="K619" s="30">
        <v>0</v>
      </c>
      <c r="L619" s="30" t="s">
        <v>175</v>
      </c>
      <c r="M619" s="27" t="s">
        <v>175</v>
      </c>
      <c r="N619" s="31">
        <v>0</v>
      </c>
      <c r="O619" s="31">
        <v>0</v>
      </c>
      <c r="P619" s="31">
        <v>0</v>
      </c>
      <c r="Q619" s="27" t="s">
        <v>175</v>
      </c>
      <c r="R619" s="27" t="s">
        <v>175</v>
      </c>
      <c r="S619" s="27" t="s">
        <v>217</v>
      </c>
      <c r="T619" s="27" t="s">
        <v>175</v>
      </c>
      <c r="U619" s="32">
        <v>3</v>
      </c>
    </row>
    <row r="620" spans="2:21" ht="14.5" hidden="1" outlineLevel="3">
      <c r="B620" s="33" t="s">
        <v>2589</v>
      </c>
      <c r="C620" s="34" t="s">
        <v>2590</v>
      </c>
      <c r="D620" s="35" t="s">
        <v>94</v>
      </c>
      <c r="E620" s="36" t="s">
        <v>183</v>
      </c>
      <c r="F620" s="35" t="s">
        <v>233</v>
      </c>
      <c r="G620" s="36" t="s">
        <v>234</v>
      </c>
      <c r="H620" s="37">
        <v>13000</v>
      </c>
      <c r="I620" s="37">
        <v>83862</v>
      </c>
      <c r="J620" s="36" t="s">
        <v>186</v>
      </c>
      <c r="K620" s="38">
        <v>2</v>
      </c>
      <c r="L620" s="38" t="s">
        <v>187</v>
      </c>
      <c r="M620" s="35" t="s">
        <v>2591</v>
      </c>
      <c r="N620" s="39">
        <v>0.2</v>
      </c>
      <c r="O620" s="39">
        <v>0.3</v>
      </c>
      <c r="P620" s="39">
        <v>0.25</v>
      </c>
      <c r="Q620" s="35" t="s">
        <v>175</v>
      </c>
      <c r="R620" s="35" t="s">
        <v>175</v>
      </c>
      <c r="S620" s="35" t="s">
        <v>175</v>
      </c>
      <c r="T620" s="35" t="s">
        <v>209</v>
      </c>
      <c r="U620" s="40">
        <v>4</v>
      </c>
    </row>
    <row r="621" spans="2:21" ht="14.5" hidden="1" outlineLevel="3">
      <c r="B621" s="33" t="s">
        <v>2592</v>
      </c>
      <c r="C621" s="34" t="s">
        <v>2593</v>
      </c>
      <c r="D621" s="35" t="s">
        <v>94</v>
      </c>
      <c r="E621" s="36" t="s">
        <v>183</v>
      </c>
      <c r="F621" s="35" t="s">
        <v>277</v>
      </c>
      <c r="G621" s="36" t="s">
        <v>278</v>
      </c>
      <c r="H621" s="37">
        <v>16000</v>
      </c>
      <c r="I621" s="37">
        <v>7200</v>
      </c>
      <c r="J621" s="36" t="s">
        <v>186</v>
      </c>
      <c r="K621" s="38">
        <v>2</v>
      </c>
      <c r="L621" s="38" t="s">
        <v>187</v>
      </c>
      <c r="M621" s="35" t="s">
        <v>2591</v>
      </c>
      <c r="N621" s="39">
        <v>0.2</v>
      </c>
      <c r="O621" s="39">
        <v>0.3</v>
      </c>
      <c r="P621" s="39">
        <v>0.25</v>
      </c>
      <c r="Q621" s="35" t="s">
        <v>175</v>
      </c>
      <c r="R621" s="35" t="s">
        <v>175</v>
      </c>
      <c r="S621" s="35" t="s">
        <v>175</v>
      </c>
      <c r="T621" s="35" t="s">
        <v>279</v>
      </c>
      <c r="U621" s="40">
        <v>4</v>
      </c>
    </row>
    <row r="622" spans="2:21" ht="14.5" hidden="1" outlineLevel="3">
      <c r="B622" s="33" t="s">
        <v>2594</v>
      </c>
      <c r="C622" s="34" t="s">
        <v>2595</v>
      </c>
      <c r="D622" s="35" t="s">
        <v>95</v>
      </c>
      <c r="E622" s="36" t="s">
        <v>183</v>
      </c>
      <c r="F622" s="35" t="s">
        <v>296</v>
      </c>
      <c r="G622" s="36" t="s">
        <v>297</v>
      </c>
      <c r="H622" s="37">
        <v>407.36</v>
      </c>
      <c r="I622" s="37">
        <v>630000</v>
      </c>
      <c r="J622" s="36" t="s">
        <v>186</v>
      </c>
      <c r="K622" s="38">
        <v>2</v>
      </c>
      <c r="L622" s="38" t="s">
        <v>187</v>
      </c>
      <c r="M622" s="35" t="s">
        <v>2591</v>
      </c>
      <c r="N622" s="39">
        <v>0.2</v>
      </c>
      <c r="O622" s="39">
        <v>0.3</v>
      </c>
      <c r="P622" s="39">
        <v>0.25</v>
      </c>
      <c r="Q622" s="35" t="s">
        <v>175</v>
      </c>
      <c r="R622" s="35" t="s">
        <v>175</v>
      </c>
      <c r="S622" s="35" t="s">
        <v>175</v>
      </c>
      <c r="T622" s="35" t="s">
        <v>298</v>
      </c>
      <c r="U622" s="40">
        <v>4</v>
      </c>
    </row>
    <row r="623" spans="2:21" ht="14.5" hidden="1" outlineLevel="2">
      <c r="B623" s="25" t="s">
        <v>2596</v>
      </c>
      <c r="C623" s="26" t="s">
        <v>2597</v>
      </c>
      <c r="D623" s="27" t="s">
        <v>175</v>
      </c>
      <c r="E623" s="28" t="s">
        <v>175</v>
      </c>
      <c r="F623" s="27" t="s">
        <v>175</v>
      </c>
      <c r="G623" s="28" t="s">
        <v>175</v>
      </c>
      <c r="H623" s="29">
        <v>0</v>
      </c>
      <c r="I623" s="29">
        <v>0</v>
      </c>
      <c r="J623" s="28" t="s">
        <v>175</v>
      </c>
      <c r="K623" s="30">
        <v>0</v>
      </c>
      <c r="L623" s="30" t="s">
        <v>175</v>
      </c>
      <c r="M623" s="27" t="s">
        <v>175</v>
      </c>
      <c r="N623" s="31">
        <v>0</v>
      </c>
      <c r="O623" s="31">
        <v>0</v>
      </c>
      <c r="P623" s="31">
        <v>0</v>
      </c>
      <c r="Q623" s="27" t="s">
        <v>175</v>
      </c>
      <c r="R623" s="27" t="s">
        <v>175</v>
      </c>
      <c r="S623" s="27" t="s">
        <v>305</v>
      </c>
      <c r="T623" s="27" t="s">
        <v>175</v>
      </c>
      <c r="U623" s="32">
        <v>3</v>
      </c>
    </row>
    <row r="624" spans="2:21" ht="14.5" hidden="1" outlineLevel="3">
      <c r="B624" s="33" t="s">
        <v>2598</v>
      </c>
      <c r="C624" s="34" t="s">
        <v>2599</v>
      </c>
      <c r="D624" s="35" t="s">
        <v>94</v>
      </c>
      <c r="E624" s="36" t="s">
        <v>183</v>
      </c>
      <c r="F624" s="35" t="s">
        <v>330</v>
      </c>
      <c r="G624" s="36" t="s">
        <v>331</v>
      </c>
      <c r="H624" s="37">
        <v>33000</v>
      </c>
      <c r="I624" s="37">
        <v>1095.3</v>
      </c>
      <c r="J624" s="36" t="s">
        <v>186</v>
      </c>
      <c r="K624" s="38">
        <v>2</v>
      </c>
      <c r="L624" s="38" t="s">
        <v>187</v>
      </c>
      <c r="M624" s="35" t="s">
        <v>2591</v>
      </c>
      <c r="N624" s="39">
        <v>0.2</v>
      </c>
      <c r="O624" s="39">
        <v>0.3</v>
      </c>
      <c r="P624" s="39">
        <v>0.25</v>
      </c>
      <c r="Q624" s="35" t="s">
        <v>175</v>
      </c>
      <c r="R624" s="35" t="s">
        <v>175</v>
      </c>
      <c r="S624" s="35" t="s">
        <v>175</v>
      </c>
      <c r="T624" s="35" t="s">
        <v>332</v>
      </c>
      <c r="U624" s="40">
        <v>4</v>
      </c>
    </row>
    <row r="625" spans="2:21" ht="14.5" hidden="1" outlineLevel="2">
      <c r="B625" s="25" t="s">
        <v>2600</v>
      </c>
      <c r="C625" s="26" t="s">
        <v>2601</v>
      </c>
      <c r="D625" s="27" t="s">
        <v>175</v>
      </c>
      <c r="E625" s="28" t="s">
        <v>175</v>
      </c>
      <c r="F625" s="27" t="s">
        <v>175</v>
      </c>
      <c r="G625" s="28" t="s">
        <v>175</v>
      </c>
      <c r="H625" s="29">
        <v>0</v>
      </c>
      <c r="I625" s="29">
        <v>0</v>
      </c>
      <c r="J625" s="28" t="s">
        <v>175</v>
      </c>
      <c r="K625" s="30">
        <v>0</v>
      </c>
      <c r="L625" s="30" t="s">
        <v>175</v>
      </c>
      <c r="M625" s="27" t="s">
        <v>175</v>
      </c>
      <c r="N625" s="31">
        <v>0</v>
      </c>
      <c r="O625" s="31">
        <v>0</v>
      </c>
      <c r="P625" s="31">
        <v>0</v>
      </c>
      <c r="Q625" s="27" t="s">
        <v>175</v>
      </c>
      <c r="R625" s="27" t="s">
        <v>175</v>
      </c>
      <c r="S625" s="27" t="s">
        <v>363</v>
      </c>
      <c r="T625" s="27" t="s">
        <v>175</v>
      </c>
      <c r="U625" s="32">
        <v>3</v>
      </c>
    </row>
    <row r="626" spans="2:21" ht="14.5" hidden="1" outlineLevel="3">
      <c r="B626" s="33" t="s">
        <v>2602</v>
      </c>
      <c r="C626" s="34" t="s">
        <v>2603</v>
      </c>
      <c r="D626" s="35" t="s">
        <v>94</v>
      </c>
      <c r="E626" s="36" t="s">
        <v>183</v>
      </c>
      <c r="F626" s="35" t="s">
        <v>368</v>
      </c>
      <c r="G626" s="36" t="s">
        <v>369</v>
      </c>
      <c r="H626" s="37">
        <v>34248.07</v>
      </c>
      <c r="I626" s="37">
        <v>17100</v>
      </c>
      <c r="J626" s="36" t="s">
        <v>186</v>
      </c>
      <c r="K626" s="38">
        <v>2</v>
      </c>
      <c r="L626" s="38" t="s">
        <v>187</v>
      </c>
      <c r="M626" s="35" t="s">
        <v>2591</v>
      </c>
      <c r="N626" s="39">
        <v>0.2</v>
      </c>
      <c r="O626" s="39">
        <v>0.3</v>
      </c>
      <c r="P626" s="39">
        <v>0.25</v>
      </c>
      <c r="Q626" s="35" t="s">
        <v>175</v>
      </c>
      <c r="R626" s="35" t="s">
        <v>175</v>
      </c>
      <c r="S626" s="35" t="s">
        <v>175</v>
      </c>
      <c r="T626" s="35" t="s">
        <v>194</v>
      </c>
      <c r="U626" s="40">
        <v>4</v>
      </c>
    </row>
    <row r="627" spans="2:21" ht="14.5" hidden="1" outlineLevel="3">
      <c r="B627" s="33" t="s">
        <v>2604</v>
      </c>
      <c r="C627" s="34" t="s">
        <v>2605</v>
      </c>
      <c r="D627" s="35" t="s">
        <v>95</v>
      </c>
      <c r="E627" s="36" t="s">
        <v>183</v>
      </c>
      <c r="F627" s="35" t="s">
        <v>371</v>
      </c>
      <c r="G627" s="36" t="s">
        <v>372</v>
      </c>
      <c r="H627" s="37">
        <v>1440</v>
      </c>
      <c r="I627" s="37">
        <v>843750</v>
      </c>
      <c r="J627" s="36" t="s">
        <v>186</v>
      </c>
      <c r="K627" s="38">
        <v>2</v>
      </c>
      <c r="L627" s="38" t="s">
        <v>187</v>
      </c>
      <c r="M627" s="35" t="s">
        <v>2591</v>
      </c>
      <c r="N627" s="39">
        <v>0.2</v>
      </c>
      <c r="O627" s="39">
        <v>0.3</v>
      </c>
      <c r="P627" s="39">
        <v>0.25</v>
      </c>
      <c r="Q627" s="35" t="s">
        <v>175</v>
      </c>
      <c r="R627" s="35" t="s">
        <v>175</v>
      </c>
      <c r="S627" s="35" t="s">
        <v>175</v>
      </c>
      <c r="T627" s="35" t="s">
        <v>199</v>
      </c>
      <c r="U627" s="40">
        <v>4</v>
      </c>
    </row>
    <row r="628" spans="2:21" ht="14.5" hidden="1" outlineLevel="3">
      <c r="B628" s="33" t="s">
        <v>2606</v>
      </c>
      <c r="C628" s="34" t="s">
        <v>2607</v>
      </c>
      <c r="D628" s="35" t="s">
        <v>95</v>
      </c>
      <c r="E628" s="36" t="s">
        <v>183</v>
      </c>
      <c r="F628" s="35" t="s">
        <v>374</v>
      </c>
      <c r="G628" s="36" t="s">
        <v>375</v>
      </c>
      <c r="H628" s="37">
        <v>125</v>
      </c>
      <c r="I628" s="37">
        <v>421875</v>
      </c>
      <c r="J628" s="36" t="s">
        <v>186</v>
      </c>
      <c r="K628" s="38">
        <v>2</v>
      </c>
      <c r="L628" s="38" t="s">
        <v>187</v>
      </c>
      <c r="M628" s="35" t="s">
        <v>2591</v>
      </c>
      <c r="N628" s="39">
        <v>0.2</v>
      </c>
      <c r="O628" s="39">
        <v>0.3</v>
      </c>
      <c r="P628" s="39">
        <v>0.25</v>
      </c>
      <c r="Q628" s="35" t="s">
        <v>175</v>
      </c>
      <c r="R628" s="35" t="s">
        <v>175</v>
      </c>
      <c r="S628" s="35" t="s">
        <v>175</v>
      </c>
      <c r="T628" s="35" t="s">
        <v>204</v>
      </c>
      <c r="U628" s="40">
        <v>4</v>
      </c>
    </row>
    <row r="629" spans="2:21" ht="14.5" hidden="1" outlineLevel="3">
      <c r="B629" s="33" t="s">
        <v>2608</v>
      </c>
      <c r="C629" s="34" t="s">
        <v>2609</v>
      </c>
      <c r="D629" s="35" t="s">
        <v>94</v>
      </c>
      <c r="E629" s="36" t="s">
        <v>183</v>
      </c>
      <c r="F629" s="35" t="s">
        <v>377</v>
      </c>
      <c r="G629" s="36" t="s">
        <v>378</v>
      </c>
      <c r="H629" s="37">
        <v>28258.35</v>
      </c>
      <c r="I629" s="37">
        <v>12600</v>
      </c>
      <c r="J629" s="36" t="s">
        <v>186</v>
      </c>
      <c r="K629" s="38">
        <v>2</v>
      </c>
      <c r="L629" s="38" t="s">
        <v>187</v>
      </c>
      <c r="M629" s="35" t="s">
        <v>2591</v>
      </c>
      <c r="N629" s="39">
        <v>0.2</v>
      </c>
      <c r="O629" s="39">
        <v>0.3</v>
      </c>
      <c r="P629" s="39">
        <v>0.25</v>
      </c>
      <c r="Q629" s="35" t="s">
        <v>175</v>
      </c>
      <c r="R629" s="35" t="s">
        <v>175</v>
      </c>
      <c r="S629" s="35" t="s">
        <v>175</v>
      </c>
      <c r="T629" s="35" t="s">
        <v>209</v>
      </c>
      <c r="U629" s="40">
        <v>4</v>
      </c>
    </row>
    <row r="630" spans="2:21" ht="14.5" hidden="1" outlineLevel="3">
      <c r="B630" s="33" t="s">
        <v>2610</v>
      </c>
      <c r="C630" s="34" t="s">
        <v>2611</v>
      </c>
      <c r="D630" s="35" t="s">
        <v>95</v>
      </c>
      <c r="E630" s="36" t="s">
        <v>183</v>
      </c>
      <c r="F630" s="35" t="s">
        <v>383</v>
      </c>
      <c r="G630" s="36" t="s">
        <v>384</v>
      </c>
      <c r="H630" s="37">
        <v>163</v>
      </c>
      <c r="I630" s="37">
        <v>363756.4</v>
      </c>
      <c r="J630" s="36" t="s">
        <v>186</v>
      </c>
      <c r="K630" s="38">
        <v>2</v>
      </c>
      <c r="L630" s="38" t="s">
        <v>187</v>
      </c>
      <c r="M630" s="35" t="s">
        <v>2591</v>
      </c>
      <c r="N630" s="39">
        <v>0.2</v>
      </c>
      <c r="O630" s="39">
        <v>0.3</v>
      </c>
      <c r="P630" s="39">
        <v>0.25</v>
      </c>
      <c r="Q630" s="35" t="s">
        <v>175</v>
      </c>
      <c r="R630" s="35" t="s">
        <v>175</v>
      </c>
      <c r="S630" s="35" t="s">
        <v>175</v>
      </c>
      <c r="T630" s="35" t="s">
        <v>242</v>
      </c>
      <c r="U630" s="40">
        <v>4</v>
      </c>
    </row>
    <row r="631" spans="2:21" ht="14.5" hidden="1" outlineLevel="3">
      <c r="B631" s="33" t="s">
        <v>2612</v>
      </c>
      <c r="C631" s="34" t="s">
        <v>2613</v>
      </c>
      <c r="D631" s="35" t="s">
        <v>95</v>
      </c>
      <c r="E631" s="36" t="s">
        <v>183</v>
      </c>
      <c r="F631" s="35" t="s">
        <v>386</v>
      </c>
      <c r="G631" s="36" t="s">
        <v>387</v>
      </c>
      <c r="H631" s="37">
        <v>250</v>
      </c>
      <c r="I631" s="37">
        <v>2503800</v>
      </c>
      <c r="J631" s="36" t="s">
        <v>186</v>
      </c>
      <c r="K631" s="38">
        <v>2</v>
      </c>
      <c r="L631" s="38" t="s">
        <v>187</v>
      </c>
      <c r="M631" s="35" t="s">
        <v>2591</v>
      </c>
      <c r="N631" s="39">
        <v>0.2</v>
      </c>
      <c r="O631" s="39">
        <v>0.3</v>
      </c>
      <c r="P631" s="39">
        <v>0.25</v>
      </c>
      <c r="Q631" s="35" t="s">
        <v>175</v>
      </c>
      <c r="R631" s="35" t="s">
        <v>175</v>
      </c>
      <c r="S631" s="35" t="s">
        <v>175</v>
      </c>
      <c r="T631" s="35" t="s">
        <v>251</v>
      </c>
      <c r="U631" s="40">
        <v>4</v>
      </c>
    </row>
    <row r="632" spans="2:21" ht="14.5" hidden="1" outlineLevel="1" collapsed="1">
      <c r="B632" s="17" t="s">
        <v>2614</v>
      </c>
      <c r="C632" s="18" t="s">
        <v>2615</v>
      </c>
      <c r="D632" s="19" t="s">
        <v>175</v>
      </c>
      <c r="E632" s="20" t="s">
        <v>175</v>
      </c>
      <c r="F632" s="19" t="s">
        <v>175</v>
      </c>
      <c r="G632" s="20" t="s">
        <v>175</v>
      </c>
      <c r="H632" s="21">
        <v>0</v>
      </c>
      <c r="I632" s="21">
        <v>0</v>
      </c>
      <c r="J632" s="20" t="s">
        <v>175</v>
      </c>
      <c r="K632" s="22">
        <v>0</v>
      </c>
      <c r="L632" s="22" t="s">
        <v>175</v>
      </c>
      <c r="M632" s="19" t="s">
        <v>175</v>
      </c>
      <c r="N632" s="23">
        <v>0</v>
      </c>
      <c r="O632" s="23">
        <v>0</v>
      </c>
      <c r="P632" s="23">
        <v>0</v>
      </c>
      <c r="Q632" s="19" t="s">
        <v>175</v>
      </c>
      <c r="R632" s="19" t="s">
        <v>2616</v>
      </c>
      <c r="S632" s="19" t="s">
        <v>175</v>
      </c>
      <c r="T632" s="19" t="s">
        <v>175</v>
      </c>
      <c r="U632" s="24">
        <v>2</v>
      </c>
    </row>
    <row r="633" spans="2:21" ht="14.5" hidden="1" outlineLevel="2">
      <c r="B633" s="25" t="s">
        <v>2617</v>
      </c>
      <c r="C633" s="26" t="s">
        <v>2618</v>
      </c>
      <c r="D633" s="27" t="s">
        <v>175</v>
      </c>
      <c r="E633" s="28" t="s">
        <v>175</v>
      </c>
      <c r="F633" s="27" t="s">
        <v>175</v>
      </c>
      <c r="G633" s="28" t="s">
        <v>175</v>
      </c>
      <c r="H633" s="29">
        <v>0</v>
      </c>
      <c r="I633" s="29">
        <v>0</v>
      </c>
      <c r="J633" s="28" t="s">
        <v>175</v>
      </c>
      <c r="K633" s="30">
        <v>0</v>
      </c>
      <c r="L633" s="30" t="s">
        <v>175</v>
      </c>
      <c r="M633" s="27" t="s">
        <v>175</v>
      </c>
      <c r="N633" s="31">
        <v>0</v>
      </c>
      <c r="O633" s="31">
        <v>0</v>
      </c>
      <c r="P633" s="31">
        <v>0</v>
      </c>
      <c r="Q633" s="27" t="s">
        <v>175</v>
      </c>
      <c r="R633" s="27" t="s">
        <v>175</v>
      </c>
      <c r="S633" s="27" t="s">
        <v>450</v>
      </c>
      <c r="T633" s="27" t="s">
        <v>175</v>
      </c>
      <c r="U633" s="32">
        <v>3</v>
      </c>
    </row>
    <row r="634" spans="2:21" ht="14.5" hidden="1" outlineLevel="3">
      <c r="B634" s="33" t="s">
        <v>2619</v>
      </c>
      <c r="C634" s="34" t="s">
        <v>2620</v>
      </c>
      <c r="D634" s="35" t="s">
        <v>93</v>
      </c>
      <c r="E634" s="36" t="s">
        <v>453</v>
      </c>
      <c r="F634" s="35" t="s">
        <v>472</v>
      </c>
      <c r="G634" s="36" t="s">
        <v>473</v>
      </c>
      <c r="H634" s="37">
        <v>410</v>
      </c>
      <c r="I634" s="37">
        <v>329195.32</v>
      </c>
      <c r="J634" s="36" t="s">
        <v>186</v>
      </c>
      <c r="K634" s="38">
        <v>2</v>
      </c>
      <c r="L634" s="38" t="s">
        <v>187</v>
      </c>
      <c r="M634" s="35" t="s">
        <v>2591</v>
      </c>
      <c r="N634" s="39">
        <v>0.3</v>
      </c>
      <c r="O634" s="39">
        <v>0</v>
      </c>
      <c r="P634" s="39">
        <v>0.2</v>
      </c>
      <c r="Q634" s="35" t="s">
        <v>175</v>
      </c>
      <c r="R634" s="35" t="s">
        <v>175</v>
      </c>
      <c r="S634" s="35" t="s">
        <v>175</v>
      </c>
      <c r="T634" s="35" t="s">
        <v>474</v>
      </c>
      <c r="U634" s="40">
        <v>4</v>
      </c>
    </row>
    <row r="635" spans="2:21" ht="14.5" hidden="1" outlineLevel="3">
      <c r="B635" s="33" t="s">
        <v>2621</v>
      </c>
      <c r="C635" s="34" t="s">
        <v>2622</v>
      </c>
      <c r="D635" s="35" t="s">
        <v>93</v>
      </c>
      <c r="E635" s="36" t="s">
        <v>453</v>
      </c>
      <c r="F635" s="35" t="s">
        <v>477</v>
      </c>
      <c r="G635" s="36" t="s">
        <v>473</v>
      </c>
      <c r="H635" s="37">
        <v>445</v>
      </c>
      <c r="I635" s="37">
        <v>282591.28000000003</v>
      </c>
      <c r="J635" s="36" t="s">
        <v>186</v>
      </c>
      <c r="K635" s="38">
        <v>2</v>
      </c>
      <c r="L635" s="38" t="s">
        <v>187</v>
      </c>
      <c r="M635" s="35" t="s">
        <v>2591</v>
      </c>
      <c r="N635" s="39">
        <v>0.3</v>
      </c>
      <c r="O635" s="39">
        <v>0</v>
      </c>
      <c r="P635" s="39">
        <v>0.2</v>
      </c>
      <c r="Q635" s="35" t="s">
        <v>175</v>
      </c>
      <c r="R635" s="35" t="s">
        <v>175</v>
      </c>
      <c r="S635" s="35" t="s">
        <v>175</v>
      </c>
      <c r="T635" s="35" t="s">
        <v>478</v>
      </c>
      <c r="U635" s="40">
        <v>4</v>
      </c>
    </row>
    <row r="636" spans="2:21" ht="14.5" hidden="1" outlineLevel="3">
      <c r="B636" s="33" t="s">
        <v>2623</v>
      </c>
      <c r="C636" s="34" t="s">
        <v>2624</v>
      </c>
      <c r="D636" s="35" t="s">
        <v>94</v>
      </c>
      <c r="E636" s="36" t="s">
        <v>453</v>
      </c>
      <c r="F636" s="35" t="s">
        <v>481</v>
      </c>
      <c r="G636" s="36" t="s">
        <v>482</v>
      </c>
      <c r="H636" s="37">
        <v>4487</v>
      </c>
      <c r="I636" s="37">
        <v>129236.63</v>
      </c>
      <c r="J636" s="36" t="s">
        <v>186</v>
      </c>
      <c r="K636" s="38">
        <v>2</v>
      </c>
      <c r="L636" s="38" t="s">
        <v>187</v>
      </c>
      <c r="M636" s="35" t="s">
        <v>2591</v>
      </c>
      <c r="N636" s="39">
        <v>0.1</v>
      </c>
      <c r="O636" s="39">
        <v>0.15</v>
      </c>
      <c r="P636" s="39">
        <v>0.2</v>
      </c>
      <c r="Q636" s="35" t="s">
        <v>175</v>
      </c>
      <c r="R636" s="35" t="s">
        <v>175</v>
      </c>
      <c r="S636" s="35" t="s">
        <v>175</v>
      </c>
      <c r="T636" s="35" t="s">
        <v>483</v>
      </c>
      <c r="U636" s="40">
        <v>4</v>
      </c>
    </row>
    <row r="637" spans="2:21" ht="14.5" hidden="1" outlineLevel="3">
      <c r="B637" s="33" t="s">
        <v>2625</v>
      </c>
      <c r="C637" s="34" t="s">
        <v>2626</v>
      </c>
      <c r="D637" s="35" t="s">
        <v>94</v>
      </c>
      <c r="E637" s="36" t="s">
        <v>453</v>
      </c>
      <c r="F637" s="35" t="s">
        <v>486</v>
      </c>
      <c r="G637" s="36" t="s">
        <v>482</v>
      </c>
      <c r="H637" s="37">
        <v>4487</v>
      </c>
      <c r="I637" s="37">
        <v>129236.63</v>
      </c>
      <c r="J637" s="36" t="s">
        <v>186</v>
      </c>
      <c r="K637" s="38">
        <v>2</v>
      </c>
      <c r="L637" s="38" t="s">
        <v>187</v>
      </c>
      <c r="M637" s="35" t="s">
        <v>2591</v>
      </c>
      <c r="N637" s="39">
        <v>0.1</v>
      </c>
      <c r="O637" s="39">
        <v>0.1</v>
      </c>
      <c r="P637" s="39">
        <v>0.15</v>
      </c>
      <c r="Q637" s="35" t="s">
        <v>175</v>
      </c>
      <c r="R637" s="35" t="s">
        <v>175</v>
      </c>
      <c r="S637" s="35" t="s">
        <v>175</v>
      </c>
      <c r="T637" s="35" t="s">
        <v>487</v>
      </c>
      <c r="U637" s="40">
        <v>4</v>
      </c>
    </row>
    <row r="638" spans="2:21" ht="14.5" hidden="1" outlineLevel="3">
      <c r="B638" s="33" t="s">
        <v>2627</v>
      </c>
      <c r="C638" s="34" t="s">
        <v>2628</v>
      </c>
      <c r="D638" s="35" t="s">
        <v>94</v>
      </c>
      <c r="E638" s="36" t="s">
        <v>453</v>
      </c>
      <c r="F638" s="35" t="s">
        <v>490</v>
      </c>
      <c r="G638" s="36" t="s">
        <v>491</v>
      </c>
      <c r="H638" s="37">
        <v>7410</v>
      </c>
      <c r="I638" s="37">
        <v>32392</v>
      </c>
      <c r="J638" s="36" t="s">
        <v>186</v>
      </c>
      <c r="K638" s="38">
        <v>2</v>
      </c>
      <c r="L638" s="38" t="s">
        <v>187</v>
      </c>
      <c r="M638" s="35" t="s">
        <v>2591</v>
      </c>
      <c r="N638" s="39">
        <v>0.2</v>
      </c>
      <c r="O638" s="39">
        <v>0.3</v>
      </c>
      <c r="P638" s="39">
        <v>0.25</v>
      </c>
      <c r="Q638" s="35" t="s">
        <v>175</v>
      </c>
      <c r="R638" s="35" t="s">
        <v>175</v>
      </c>
      <c r="S638" s="35" t="s">
        <v>175</v>
      </c>
      <c r="T638" s="35" t="s">
        <v>492</v>
      </c>
      <c r="U638" s="40">
        <v>4</v>
      </c>
    </row>
    <row r="639" spans="2:21" ht="14.5" hidden="1" outlineLevel="3">
      <c r="B639" s="33" t="s">
        <v>2629</v>
      </c>
      <c r="C639" s="34" t="s">
        <v>2630</v>
      </c>
      <c r="D639" s="35" t="s">
        <v>500</v>
      </c>
      <c r="E639" s="36" t="s">
        <v>453</v>
      </c>
      <c r="F639" s="35" t="s">
        <v>501</v>
      </c>
      <c r="G639" s="36" t="s">
        <v>502</v>
      </c>
      <c r="H639" s="37">
        <v>4942000</v>
      </c>
      <c r="I639" s="37">
        <v>24</v>
      </c>
      <c r="J639" s="36" t="s">
        <v>186</v>
      </c>
      <c r="K639" s="38">
        <v>2</v>
      </c>
      <c r="L639" s="38" t="s">
        <v>187</v>
      </c>
      <c r="M639" s="35" t="s">
        <v>2591</v>
      </c>
      <c r="N639" s="39">
        <v>0.2</v>
      </c>
      <c r="O639" s="39">
        <v>0.3</v>
      </c>
      <c r="P639" s="39">
        <v>0.25</v>
      </c>
      <c r="Q639" s="35" t="s">
        <v>175</v>
      </c>
      <c r="R639" s="35" t="s">
        <v>175</v>
      </c>
      <c r="S639" s="35" t="s">
        <v>175</v>
      </c>
      <c r="T639" s="35" t="s">
        <v>503</v>
      </c>
      <c r="U639" s="40">
        <v>4</v>
      </c>
    </row>
    <row r="640" spans="2:21" ht="14.5" hidden="1" outlineLevel="3">
      <c r="B640" s="33" t="s">
        <v>2631</v>
      </c>
      <c r="C640" s="34" t="s">
        <v>2632</v>
      </c>
      <c r="D640" s="35" t="s">
        <v>500</v>
      </c>
      <c r="E640" s="36" t="s">
        <v>453</v>
      </c>
      <c r="F640" s="35" t="s">
        <v>506</v>
      </c>
      <c r="G640" s="36" t="s">
        <v>507</v>
      </c>
      <c r="H640" s="37">
        <v>4224000</v>
      </c>
      <c r="I640" s="37">
        <v>8</v>
      </c>
      <c r="J640" s="36" t="s">
        <v>186</v>
      </c>
      <c r="K640" s="38">
        <v>2</v>
      </c>
      <c r="L640" s="38" t="s">
        <v>187</v>
      </c>
      <c r="M640" s="35" t="s">
        <v>2591</v>
      </c>
      <c r="N640" s="39">
        <v>0.2</v>
      </c>
      <c r="O640" s="39">
        <v>0.3</v>
      </c>
      <c r="P640" s="39">
        <v>0.25</v>
      </c>
      <c r="Q640" s="35" t="s">
        <v>175</v>
      </c>
      <c r="R640" s="35" t="s">
        <v>175</v>
      </c>
      <c r="S640" s="35" t="s">
        <v>175</v>
      </c>
      <c r="T640" s="35" t="s">
        <v>508</v>
      </c>
      <c r="U640" s="40">
        <v>4</v>
      </c>
    </row>
    <row r="641" spans="2:21" ht="14.5" hidden="1" outlineLevel="3">
      <c r="B641" s="33" t="s">
        <v>2633</v>
      </c>
      <c r="C641" s="34" t="s">
        <v>2634</v>
      </c>
      <c r="D641" s="35" t="s">
        <v>511</v>
      </c>
      <c r="E641" s="36" t="s">
        <v>453</v>
      </c>
      <c r="F641" s="35" t="s">
        <v>512</v>
      </c>
      <c r="G641" s="36" t="s">
        <v>513</v>
      </c>
      <c r="H641" s="37">
        <v>2832000</v>
      </c>
      <c r="I641" s="37">
        <v>8</v>
      </c>
      <c r="J641" s="36" t="s">
        <v>186</v>
      </c>
      <c r="K641" s="38">
        <v>2</v>
      </c>
      <c r="L641" s="38" t="s">
        <v>187</v>
      </c>
      <c r="M641" s="35" t="s">
        <v>2591</v>
      </c>
      <c r="N641" s="39">
        <v>0.2</v>
      </c>
      <c r="O641" s="39">
        <v>0.3</v>
      </c>
      <c r="P641" s="39">
        <v>0.25</v>
      </c>
      <c r="Q641" s="35" t="s">
        <v>175</v>
      </c>
      <c r="R641" s="35" t="s">
        <v>175</v>
      </c>
      <c r="S641" s="35" t="s">
        <v>175</v>
      </c>
      <c r="T641" s="35" t="s">
        <v>514</v>
      </c>
      <c r="U641" s="40">
        <v>4</v>
      </c>
    </row>
    <row r="642" spans="2:21" ht="14.5" hidden="1" outlineLevel="3">
      <c r="B642" s="33" t="s">
        <v>2635</v>
      </c>
      <c r="C642" s="34" t="s">
        <v>2636</v>
      </c>
      <c r="D642" s="35" t="s">
        <v>500</v>
      </c>
      <c r="E642" s="36" t="s">
        <v>453</v>
      </c>
      <c r="F642" s="35" t="s">
        <v>517</v>
      </c>
      <c r="G642" s="36" t="s">
        <v>518</v>
      </c>
      <c r="H642" s="37">
        <v>3732000</v>
      </c>
      <c r="I642" s="37">
        <v>17</v>
      </c>
      <c r="J642" s="36" t="s">
        <v>186</v>
      </c>
      <c r="K642" s="38">
        <v>2</v>
      </c>
      <c r="L642" s="38" t="s">
        <v>187</v>
      </c>
      <c r="M642" s="35" t="s">
        <v>2591</v>
      </c>
      <c r="N642" s="39">
        <v>0.2</v>
      </c>
      <c r="O642" s="39">
        <v>0.3</v>
      </c>
      <c r="P642" s="39">
        <v>0.25</v>
      </c>
      <c r="Q642" s="35" t="s">
        <v>175</v>
      </c>
      <c r="R642" s="35" t="s">
        <v>175</v>
      </c>
      <c r="S642" s="35" t="s">
        <v>175</v>
      </c>
      <c r="T642" s="35" t="s">
        <v>519</v>
      </c>
      <c r="U642" s="40">
        <v>4</v>
      </c>
    </row>
    <row r="643" spans="2:21" ht="14.5" hidden="1" outlineLevel="3">
      <c r="B643" s="33" t="s">
        <v>2637</v>
      </c>
      <c r="C643" s="34" t="s">
        <v>2638</v>
      </c>
      <c r="D643" s="35" t="s">
        <v>500</v>
      </c>
      <c r="E643" s="36" t="s">
        <v>453</v>
      </c>
      <c r="F643" s="35" t="s">
        <v>522</v>
      </c>
      <c r="G643" s="36" t="s">
        <v>523</v>
      </c>
      <c r="H643" s="37">
        <v>3201000</v>
      </c>
      <c r="I643" s="37">
        <v>5</v>
      </c>
      <c r="J643" s="36" t="s">
        <v>186</v>
      </c>
      <c r="K643" s="38">
        <v>2</v>
      </c>
      <c r="L643" s="38" t="s">
        <v>187</v>
      </c>
      <c r="M643" s="35" t="s">
        <v>2591</v>
      </c>
      <c r="N643" s="39">
        <v>0.2</v>
      </c>
      <c r="O643" s="39">
        <v>0.3</v>
      </c>
      <c r="P643" s="39">
        <v>0.25</v>
      </c>
      <c r="Q643" s="35" t="s">
        <v>175</v>
      </c>
      <c r="R643" s="35" t="s">
        <v>175</v>
      </c>
      <c r="S643" s="35" t="s">
        <v>175</v>
      </c>
      <c r="T643" s="35" t="s">
        <v>524</v>
      </c>
      <c r="U643" s="40">
        <v>4</v>
      </c>
    </row>
    <row r="644" spans="2:21" ht="14.5" hidden="1" outlineLevel="3">
      <c r="B644" s="33" t="s">
        <v>2639</v>
      </c>
      <c r="C644" s="34" t="s">
        <v>2640</v>
      </c>
      <c r="D644" s="35" t="s">
        <v>511</v>
      </c>
      <c r="E644" s="36" t="s">
        <v>453</v>
      </c>
      <c r="F644" s="35" t="s">
        <v>527</v>
      </c>
      <c r="G644" s="36" t="s">
        <v>528</v>
      </c>
      <c r="H644" s="37">
        <v>2270000</v>
      </c>
      <c r="I644" s="37">
        <v>5</v>
      </c>
      <c r="J644" s="36" t="s">
        <v>186</v>
      </c>
      <c r="K644" s="38">
        <v>2</v>
      </c>
      <c r="L644" s="38" t="s">
        <v>187</v>
      </c>
      <c r="M644" s="35" t="s">
        <v>2591</v>
      </c>
      <c r="N644" s="39">
        <v>0.2</v>
      </c>
      <c r="O644" s="39">
        <v>0.3</v>
      </c>
      <c r="P644" s="39">
        <v>0.25</v>
      </c>
      <c r="Q644" s="35" t="s">
        <v>175</v>
      </c>
      <c r="R644" s="35" t="s">
        <v>175</v>
      </c>
      <c r="S644" s="35" t="s">
        <v>175</v>
      </c>
      <c r="T644" s="35" t="s">
        <v>529</v>
      </c>
      <c r="U644" s="40">
        <v>4</v>
      </c>
    </row>
    <row r="645" spans="2:21" ht="14.5" hidden="1" outlineLevel="1" collapsed="1">
      <c r="B645" s="17" t="s">
        <v>2641</v>
      </c>
      <c r="C645" s="18" t="s">
        <v>2642</v>
      </c>
      <c r="D645" s="19" t="s">
        <v>175</v>
      </c>
      <c r="E645" s="20" t="s">
        <v>175</v>
      </c>
      <c r="F645" s="19" t="s">
        <v>175</v>
      </c>
      <c r="G645" s="20" t="s">
        <v>175</v>
      </c>
      <c r="H645" s="21">
        <v>0</v>
      </c>
      <c r="I645" s="21">
        <v>0</v>
      </c>
      <c r="J645" s="20" t="s">
        <v>175</v>
      </c>
      <c r="K645" s="22">
        <v>0</v>
      </c>
      <c r="L645" s="22" t="s">
        <v>175</v>
      </c>
      <c r="M645" s="19" t="s">
        <v>175</v>
      </c>
      <c r="N645" s="23">
        <v>0</v>
      </c>
      <c r="O645" s="23">
        <v>0</v>
      </c>
      <c r="P645" s="23">
        <v>0</v>
      </c>
      <c r="Q645" s="19" t="s">
        <v>175</v>
      </c>
      <c r="R645" s="19" t="s">
        <v>2643</v>
      </c>
      <c r="S645" s="19" t="s">
        <v>175</v>
      </c>
      <c r="T645" s="19" t="s">
        <v>175</v>
      </c>
      <c r="U645" s="24">
        <v>2</v>
      </c>
    </row>
    <row r="646" spans="2:21" ht="14.5" hidden="1" outlineLevel="2">
      <c r="B646" s="25" t="s">
        <v>2644</v>
      </c>
      <c r="C646" s="26" t="s">
        <v>2642</v>
      </c>
      <c r="D646" s="27" t="s">
        <v>175</v>
      </c>
      <c r="E646" s="28" t="s">
        <v>175</v>
      </c>
      <c r="F646" s="27" t="s">
        <v>175</v>
      </c>
      <c r="G646" s="28" t="s">
        <v>175</v>
      </c>
      <c r="H646" s="29">
        <v>0</v>
      </c>
      <c r="I646" s="29">
        <v>0</v>
      </c>
      <c r="J646" s="28" t="s">
        <v>175</v>
      </c>
      <c r="K646" s="30">
        <v>0</v>
      </c>
      <c r="L646" s="30" t="s">
        <v>175</v>
      </c>
      <c r="M646" s="27" t="s">
        <v>175</v>
      </c>
      <c r="N646" s="31">
        <v>0</v>
      </c>
      <c r="O646" s="31">
        <v>0</v>
      </c>
      <c r="P646" s="31">
        <v>0</v>
      </c>
      <c r="Q646" s="27" t="s">
        <v>175</v>
      </c>
      <c r="R646" s="27" t="s">
        <v>175</v>
      </c>
      <c r="S646" s="27" t="s">
        <v>450</v>
      </c>
      <c r="T646" s="27" t="s">
        <v>175</v>
      </c>
      <c r="U646" s="32">
        <v>3</v>
      </c>
    </row>
    <row r="647" spans="2:21" ht="14.5" outlineLevel="3">
      <c r="B647" s="33" t="s">
        <v>2645</v>
      </c>
      <c r="C647" s="34" t="s">
        <v>2646</v>
      </c>
      <c r="D647" s="35" t="s">
        <v>101</v>
      </c>
      <c r="E647" s="36" t="s">
        <v>175</v>
      </c>
      <c r="F647" s="35" t="s">
        <v>175</v>
      </c>
      <c r="G647" s="36" t="s">
        <v>175</v>
      </c>
      <c r="H647" s="37">
        <v>0</v>
      </c>
      <c r="I647" s="37">
        <v>0</v>
      </c>
      <c r="J647" s="36" t="s">
        <v>2647</v>
      </c>
      <c r="K647" s="38">
        <v>2</v>
      </c>
      <c r="L647" s="38" t="s">
        <v>187</v>
      </c>
      <c r="M647" s="35" t="s">
        <v>188</v>
      </c>
      <c r="N647" s="39">
        <v>0</v>
      </c>
      <c r="O647" s="39">
        <v>0</v>
      </c>
      <c r="P647" s="39">
        <v>0</v>
      </c>
      <c r="Q647" s="35" t="s">
        <v>175</v>
      </c>
      <c r="R647" s="35" t="s">
        <v>175</v>
      </c>
      <c r="S647" s="35" t="s">
        <v>175</v>
      </c>
      <c r="T647" s="35" t="s">
        <v>189</v>
      </c>
      <c r="U647" s="40">
        <v>4</v>
      </c>
    </row>
    <row r="648" spans="2:21" ht="14.5" outlineLevel="3">
      <c r="B648" s="33" t="s">
        <v>2648</v>
      </c>
      <c r="C648" s="34" t="s">
        <v>2646</v>
      </c>
      <c r="D648" s="35" t="s">
        <v>101</v>
      </c>
      <c r="E648" s="36" t="s">
        <v>175</v>
      </c>
      <c r="F648" s="35" t="s">
        <v>175</v>
      </c>
      <c r="G648" s="36" t="s">
        <v>175</v>
      </c>
      <c r="H648" s="37">
        <v>0</v>
      </c>
      <c r="I648" s="37">
        <v>0</v>
      </c>
      <c r="J648" s="36" t="s">
        <v>2647</v>
      </c>
      <c r="K648" s="38">
        <v>2</v>
      </c>
      <c r="L648" s="38" t="s">
        <v>187</v>
      </c>
      <c r="M648" s="35" t="s">
        <v>2591</v>
      </c>
      <c r="N648" s="39">
        <v>0</v>
      </c>
      <c r="O648" s="39">
        <v>0</v>
      </c>
      <c r="P648" s="39">
        <v>0</v>
      </c>
      <c r="Q648" s="35" t="s">
        <v>175</v>
      </c>
      <c r="R648" s="35" t="s">
        <v>175</v>
      </c>
      <c r="S648" s="35" t="s">
        <v>175</v>
      </c>
      <c r="T648" s="35" t="s">
        <v>194</v>
      </c>
      <c r="U648" s="40">
        <v>4</v>
      </c>
    </row>
    <row r="649" spans="2:21" ht="14.5" hidden="1">
      <c r="B649" s="41" t="s">
        <v>2649</v>
      </c>
      <c r="C649" s="42" t="s">
        <v>2650</v>
      </c>
      <c r="D649" s="43" t="s">
        <v>175</v>
      </c>
      <c r="E649" s="44" t="s">
        <v>175</v>
      </c>
      <c r="F649" s="43" t="s">
        <v>175</v>
      </c>
      <c r="G649" s="44" t="s">
        <v>175</v>
      </c>
      <c r="H649" s="45">
        <v>0</v>
      </c>
      <c r="I649" s="45">
        <v>0</v>
      </c>
      <c r="J649" s="44" t="s">
        <v>175</v>
      </c>
      <c r="K649" s="46">
        <v>0</v>
      </c>
      <c r="L649" s="46" t="s">
        <v>175</v>
      </c>
      <c r="M649" s="43" t="s">
        <v>175</v>
      </c>
      <c r="N649" s="47">
        <v>0</v>
      </c>
      <c r="O649" s="47">
        <v>0</v>
      </c>
      <c r="P649" s="47">
        <v>0</v>
      </c>
      <c r="Q649" s="43" t="s">
        <v>2649</v>
      </c>
      <c r="R649" s="43" t="s">
        <v>175</v>
      </c>
      <c r="S649" s="43" t="s">
        <v>175</v>
      </c>
      <c r="T649" s="43" t="s">
        <v>175</v>
      </c>
      <c r="U649" s="48">
        <v>1</v>
      </c>
    </row>
    <row r="650" spans="2:21" ht="14.5" hidden="1" outlineLevel="1">
      <c r="B650" s="17" t="s">
        <v>2651</v>
      </c>
      <c r="C650" s="18" t="s">
        <v>2652</v>
      </c>
      <c r="D650" s="19" t="s">
        <v>175</v>
      </c>
      <c r="E650" s="20" t="s">
        <v>175</v>
      </c>
      <c r="F650" s="19" t="s">
        <v>175</v>
      </c>
      <c r="G650" s="20" t="s">
        <v>175</v>
      </c>
      <c r="H650" s="21">
        <v>0</v>
      </c>
      <c r="I650" s="21">
        <v>0</v>
      </c>
      <c r="J650" s="20" t="s">
        <v>175</v>
      </c>
      <c r="K650" s="22">
        <v>0</v>
      </c>
      <c r="L650" s="22" t="s">
        <v>175</v>
      </c>
      <c r="M650" s="19" t="s">
        <v>175</v>
      </c>
      <c r="N650" s="23">
        <v>0</v>
      </c>
      <c r="O650" s="23">
        <v>0</v>
      </c>
      <c r="P650" s="23">
        <v>0</v>
      </c>
      <c r="Q650" s="19" t="s">
        <v>175</v>
      </c>
      <c r="R650" s="19" t="s">
        <v>178</v>
      </c>
      <c r="S650" s="19" t="s">
        <v>175</v>
      </c>
      <c r="T650" s="19" t="s">
        <v>175</v>
      </c>
      <c r="U650" s="24">
        <v>2</v>
      </c>
    </row>
    <row r="651" spans="2:21" ht="14.5" hidden="1" outlineLevel="2">
      <c r="B651" s="25" t="s">
        <v>2653</v>
      </c>
      <c r="C651" s="26" t="s">
        <v>2654</v>
      </c>
      <c r="D651" s="27" t="s">
        <v>175</v>
      </c>
      <c r="E651" s="28" t="s">
        <v>175</v>
      </c>
      <c r="F651" s="27" t="s">
        <v>175</v>
      </c>
      <c r="G651" s="28" t="s">
        <v>175</v>
      </c>
      <c r="H651" s="29">
        <v>0</v>
      </c>
      <c r="I651" s="29">
        <v>0</v>
      </c>
      <c r="J651" s="28" t="s">
        <v>175</v>
      </c>
      <c r="K651" s="30">
        <v>0</v>
      </c>
      <c r="L651" s="30" t="s">
        <v>175</v>
      </c>
      <c r="M651" s="27" t="s">
        <v>175</v>
      </c>
      <c r="N651" s="31">
        <v>0</v>
      </c>
      <c r="O651" s="31">
        <v>0</v>
      </c>
      <c r="P651" s="31">
        <v>0</v>
      </c>
      <c r="Q651" s="27" t="s">
        <v>175</v>
      </c>
      <c r="R651" s="27" t="s">
        <v>175</v>
      </c>
      <c r="S651" s="27" t="s">
        <v>181</v>
      </c>
      <c r="T651" s="27" t="s">
        <v>175</v>
      </c>
      <c r="U651" s="32">
        <v>3</v>
      </c>
    </row>
    <row r="652" spans="2:21" ht="14.5" hidden="1" outlineLevel="3">
      <c r="B652" s="33" t="s">
        <v>12</v>
      </c>
      <c r="C652" s="34" t="s">
        <v>38</v>
      </c>
      <c r="D652" s="35" t="s">
        <v>93</v>
      </c>
      <c r="E652" s="36" t="s">
        <v>175</v>
      </c>
      <c r="F652" s="35" t="s">
        <v>175</v>
      </c>
      <c r="G652" s="36" t="s">
        <v>175</v>
      </c>
      <c r="H652" s="37">
        <v>0</v>
      </c>
      <c r="I652" s="37">
        <v>0</v>
      </c>
      <c r="J652" s="36" t="s">
        <v>2655</v>
      </c>
      <c r="K652" s="38">
        <v>1</v>
      </c>
      <c r="L652" s="38" t="s">
        <v>2656</v>
      </c>
      <c r="M652" s="35" t="s">
        <v>188</v>
      </c>
      <c r="N652" s="39">
        <v>0</v>
      </c>
      <c r="O652" s="39">
        <v>0</v>
      </c>
      <c r="P652" s="39">
        <v>0</v>
      </c>
      <c r="Q652" s="35" t="s">
        <v>175</v>
      </c>
      <c r="R652" s="35" t="s">
        <v>175</v>
      </c>
      <c r="S652" s="35" t="s">
        <v>175</v>
      </c>
      <c r="T652" s="35" t="s">
        <v>189</v>
      </c>
      <c r="U652" s="40">
        <v>4</v>
      </c>
    </row>
    <row r="653" spans="2:21" ht="14.5" hidden="1" outlineLevel="3">
      <c r="B653" s="33" t="s">
        <v>2657</v>
      </c>
      <c r="C653" s="34" t="s">
        <v>191</v>
      </c>
      <c r="D653" s="35" t="s">
        <v>93</v>
      </c>
      <c r="E653" s="36" t="s">
        <v>175</v>
      </c>
      <c r="F653" s="35" t="s">
        <v>175</v>
      </c>
      <c r="G653" s="36" t="s">
        <v>175</v>
      </c>
      <c r="H653" s="37">
        <v>0</v>
      </c>
      <c r="I653" s="37">
        <v>0</v>
      </c>
      <c r="J653" s="36" t="s">
        <v>2655</v>
      </c>
      <c r="K653" s="38">
        <v>1</v>
      </c>
      <c r="L653" s="38" t="s">
        <v>2656</v>
      </c>
      <c r="M653" s="35" t="s">
        <v>188</v>
      </c>
      <c r="N653" s="39">
        <v>0</v>
      </c>
      <c r="O653" s="39">
        <v>0</v>
      </c>
      <c r="P653" s="39">
        <v>0</v>
      </c>
      <c r="Q653" s="35" t="s">
        <v>175</v>
      </c>
      <c r="R653" s="35" t="s">
        <v>175</v>
      </c>
      <c r="S653" s="35" t="s">
        <v>175</v>
      </c>
      <c r="T653" s="35" t="s">
        <v>194</v>
      </c>
      <c r="U653" s="40">
        <v>4</v>
      </c>
    </row>
    <row r="654" spans="2:21" ht="14.5" hidden="1" outlineLevel="3">
      <c r="B654" s="33" t="s">
        <v>2658</v>
      </c>
      <c r="C654" s="34" t="s">
        <v>196</v>
      </c>
      <c r="D654" s="35" t="s">
        <v>93</v>
      </c>
      <c r="E654" s="36" t="s">
        <v>175</v>
      </c>
      <c r="F654" s="35" t="s">
        <v>175</v>
      </c>
      <c r="G654" s="36" t="s">
        <v>175</v>
      </c>
      <c r="H654" s="37">
        <v>0</v>
      </c>
      <c r="I654" s="37">
        <v>0</v>
      </c>
      <c r="J654" s="36" t="s">
        <v>2655</v>
      </c>
      <c r="K654" s="38">
        <v>1</v>
      </c>
      <c r="L654" s="38" t="s">
        <v>2656</v>
      </c>
      <c r="M654" s="35" t="s">
        <v>188</v>
      </c>
      <c r="N654" s="39">
        <v>0</v>
      </c>
      <c r="O654" s="39">
        <v>0</v>
      </c>
      <c r="P654" s="39">
        <v>0</v>
      </c>
      <c r="Q654" s="35" t="s">
        <v>175</v>
      </c>
      <c r="R654" s="35" t="s">
        <v>175</v>
      </c>
      <c r="S654" s="35" t="s">
        <v>175</v>
      </c>
      <c r="T654" s="35" t="s">
        <v>199</v>
      </c>
      <c r="U654" s="40">
        <v>4</v>
      </c>
    </row>
    <row r="655" spans="2:21" ht="14.5" hidden="1" outlineLevel="3">
      <c r="B655" s="33" t="s">
        <v>2659</v>
      </c>
      <c r="C655" s="34" t="s">
        <v>201</v>
      </c>
      <c r="D655" s="35" t="s">
        <v>93</v>
      </c>
      <c r="E655" s="36" t="s">
        <v>175</v>
      </c>
      <c r="F655" s="35" t="s">
        <v>175</v>
      </c>
      <c r="G655" s="36" t="s">
        <v>175</v>
      </c>
      <c r="H655" s="37">
        <v>0</v>
      </c>
      <c r="I655" s="37">
        <v>0</v>
      </c>
      <c r="J655" s="36" t="s">
        <v>2655</v>
      </c>
      <c r="K655" s="38">
        <v>1</v>
      </c>
      <c r="L655" s="38" t="s">
        <v>2656</v>
      </c>
      <c r="M655" s="35" t="s">
        <v>188</v>
      </c>
      <c r="N655" s="39">
        <v>0</v>
      </c>
      <c r="O655" s="39">
        <v>0</v>
      </c>
      <c r="P655" s="39">
        <v>0</v>
      </c>
      <c r="Q655" s="35" t="s">
        <v>175</v>
      </c>
      <c r="R655" s="35" t="s">
        <v>175</v>
      </c>
      <c r="S655" s="35" t="s">
        <v>175</v>
      </c>
      <c r="T655" s="35" t="s">
        <v>204</v>
      </c>
      <c r="U655" s="40">
        <v>4</v>
      </c>
    </row>
    <row r="656" spans="2:21" ht="14.5" hidden="1" outlineLevel="3">
      <c r="B656" s="33" t="s">
        <v>2660</v>
      </c>
      <c r="C656" s="34" t="s">
        <v>206</v>
      </c>
      <c r="D656" s="35" t="s">
        <v>93</v>
      </c>
      <c r="E656" s="36" t="s">
        <v>175</v>
      </c>
      <c r="F656" s="35" t="s">
        <v>175</v>
      </c>
      <c r="G656" s="36" t="s">
        <v>175</v>
      </c>
      <c r="H656" s="37">
        <v>0</v>
      </c>
      <c r="I656" s="37">
        <v>0</v>
      </c>
      <c r="J656" s="36" t="s">
        <v>2655</v>
      </c>
      <c r="K656" s="38">
        <v>1</v>
      </c>
      <c r="L656" s="38" t="s">
        <v>2656</v>
      </c>
      <c r="M656" s="35" t="s">
        <v>188</v>
      </c>
      <c r="N656" s="39">
        <v>0</v>
      </c>
      <c r="O656" s="39">
        <v>0</v>
      </c>
      <c r="P656" s="39">
        <v>0</v>
      </c>
      <c r="Q656" s="35" t="s">
        <v>175</v>
      </c>
      <c r="R656" s="35" t="s">
        <v>175</v>
      </c>
      <c r="S656" s="35" t="s">
        <v>175</v>
      </c>
      <c r="T656" s="35" t="s">
        <v>209</v>
      </c>
      <c r="U656" s="40">
        <v>4</v>
      </c>
    </row>
    <row r="657" spans="2:21" ht="14.5" hidden="1" outlineLevel="3">
      <c r="B657" s="33" t="s">
        <v>2661</v>
      </c>
      <c r="C657" s="34" t="s">
        <v>211</v>
      </c>
      <c r="D657" s="35" t="s">
        <v>93</v>
      </c>
      <c r="E657" s="36" t="s">
        <v>175</v>
      </c>
      <c r="F657" s="35" t="s">
        <v>175</v>
      </c>
      <c r="G657" s="36" t="s">
        <v>175</v>
      </c>
      <c r="H657" s="37">
        <v>0</v>
      </c>
      <c r="I657" s="37">
        <v>0</v>
      </c>
      <c r="J657" s="36" t="s">
        <v>2655</v>
      </c>
      <c r="K657" s="38">
        <v>1</v>
      </c>
      <c r="L657" s="38" t="s">
        <v>2656</v>
      </c>
      <c r="M657" s="35" t="s">
        <v>188</v>
      </c>
      <c r="N657" s="39">
        <v>0</v>
      </c>
      <c r="O657" s="39">
        <v>0</v>
      </c>
      <c r="P657" s="39">
        <v>0</v>
      </c>
      <c r="Q657" s="35" t="s">
        <v>175</v>
      </c>
      <c r="R657" s="35" t="s">
        <v>175</v>
      </c>
      <c r="S657" s="35" t="s">
        <v>175</v>
      </c>
      <c r="T657" s="35" t="s">
        <v>214</v>
      </c>
      <c r="U657" s="40">
        <v>4</v>
      </c>
    </row>
    <row r="658" spans="2:21" ht="14.5" hidden="1" outlineLevel="2">
      <c r="B658" s="25" t="s">
        <v>2662</v>
      </c>
      <c r="C658" s="26" t="s">
        <v>2663</v>
      </c>
      <c r="D658" s="27" t="s">
        <v>175</v>
      </c>
      <c r="E658" s="28" t="s">
        <v>175</v>
      </c>
      <c r="F658" s="27" t="s">
        <v>175</v>
      </c>
      <c r="G658" s="28" t="s">
        <v>175</v>
      </c>
      <c r="H658" s="29">
        <v>0</v>
      </c>
      <c r="I658" s="29">
        <v>0</v>
      </c>
      <c r="J658" s="28" t="s">
        <v>175</v>
      </c>
      <c r="K658" s="30">
        <v>0</v>
      </c>
      <c r="L658" s="30" t="s">
        <v>175</v>
      </c>
      <c r="M658" s="27" t="s">
        <v>175</v>
      </c>
      <c r="N658" s="31">
        <v>0</v>
      </c>
      <c r="O658" s="31">
        <v>0</v>
      </c>
      <c r="P658" s="31">
        <v>0</v>
      </c>
      <c r="Q658" s="27" t="s">
        <v>175</v>
      </c>
      <c r="R658" s="27" t="s">
        <v>175</v>
      </c>
      <c r="S658" s="27" t="s">
        <v>217</v>
      </c>
      <c r="T658" s="27" t="s">
        <v>175</v>
      </c>
      <c r="U658" s="32">
        <v>3</v>
      </c>
    </row>
    <row r="659" spans="2:21" ht="14.5" hidden="1" outlineLevel="3">
      <c r="B659" s="33" t="s">
        <v>13</v>
      </c>
      <c r="C659" s="34" t="s">
        <v>39</v>
      </c>
      <c r="D659" s="35" t="s">
        <v>93</v>
      </c>
      <c r="E659" s="36" t="s">
        <v>175</v>
      </c>
      <c r="F659" s="35" t="s">
        <v>175</v>
      </c>
      <c r="G659" s="36" t="s">
        <v>175</v>
      </c>
      <c r="H659" s="37">
        <v>0</v>
      </c>
      <c r="I659" s="37">
        <v>0</v>
      </c>
      <c r="J659" s="36" t="s">
        <v>2655</v>
      </c>
      <c r="K659" s="38">
        <v>1</v>
      </c>
      <c r="L659" s="38" t="s">
        <v>2656</v>
      </c>
      <c r="M659" s="35" t="s">
        <v>188</v>
      </c>
      <c r="N659" s="39">
        <v>0</v>
      </c>
      <c r="O659" s="39">
        <v>0</v>
      </c>
      <c r="P659" s="39">
        <v>0</v>
      </c>
      <c r="Q659" s="35" t="s">
        <v>175</v>
      </c>
      <c r="R659" s="35" t="s">
        <v>175</v>
      </c>
      <c r="S659" s="35" t="s">
        <v>175</v>
      </c>
      <c r="T659" s="35" t="s">
        <v>189</v>
      </c>
      <c r="U659" s="40">
        <v>4</v>
      </c>
    </row>
    <row r="660" spans="2:21" ht="14.5" hidden="1" outlineLevel="3">
      <c r="B660" s="33" t="s">
        <v>14</v>
      </c>
      <c r="C660" s="34" t="s">
        <v>40</v>
      </c>
      <c r="D660" s="35" t="s">
        <v>93</v>
      </c>
      <c r="E660" s="36" t="s">
        <v>175</v>
      </c>
      <c r="F660" s="35" t="s">
        <v>175</v>
      </c>
      <c r="G660" s="36" t="s">
        <v>175</v>
      </c>
      <c r="H660" s="37">
        <v>0</v>
      </c>
      <c r="I660" s="37">
        <v>0</v>
      </c>
      <c r="J660" s="36" t="s">
        <v>2655</v>
      </c>
      <c r="K660" s="38">
        <v>1</v>
      </c>
      <c r="L660" s="38" t="s">
        <v>2656</v>
      </c>
      <c r="M660" s="35" t="s">
        <v>188</v>
      </c>
      <c r="N660" s="39">
        <v>0</v>
      </c>
      <c r="O660" s="39">
        <v>0</v>
      </c>
      <c r="P660" s="39">
        <v>0</v>
      </c>
      <c r="Q660" s="35" t="s">
        <v>175</v>
      </c>
      <c r="R660" s="35" t="s">
        <v>175</v>
      </c>
      <c r="S660" s="35" t="s">
        <v>175</v>
      </c>
      <c r="T660" s="35" t="s">
        <v>194</v>
      </c>
      <c r="U660" s="40">
        <v>4</v>
      </c>
    </row>
    <row r="661" spans="2:21" ht="14.5" hidden="1" outlineLevel="3">
      <c r="B661" s="33" t="s">
        <v>15</v>
      </c>
      <c r="C661" s="34" t="s">
        <v>41</v>
      </c>
      <c r="D661" s="35" t="s">
        <v>93</v>
      </c>
      <c r="E661" s="36" t="s">
        <v>175</v>
      </c>
      <c r="F661" s="35" t="s">
        <v>175</v>
      </c>
      <c r="G661" s="36" t="s">
        <v>175</v>
      </c>
      <c r="H661" s="37">
        <v>0</v>
      </c>
      <c r="I661" s="37">
        <v>0</v>
      </c>
      <c r="J661" s="36" t="s">
        <v>2655</v>
      </c>
      <c r="K661" s="38">
        <v>1</v>
      </c>
      <c r="L661" s="38" t="s">
        <v>2656</v>
      </c>
      <c r="M661" s="35" t="s">
        <v>188</v>
      </c>
      <c r="N661" s="39">
        <v>0</v>
      </c>
      <c r="O661" s="39">
        <v>0</v>
      </c>
      <c r="P661" s="39">
        <v>0</v>
      </c>
      <c r="Q661" s="35" t="s">
        <v>175</v>
      </c>
      <c r="R661" s="35" t="s">
        <v>175</v>
      </c>
      <c r="S661" s="35" t="s">
        <v>175</v>
      </c>
      <c r="T661" s="35" t="s">
        <v>199</v>
      </c>
      <c r="U661" s="40">
        <v>4</v>
      </c>
    </row>
    <row r="662" spans="2:21" ht="14.5" hidden="1" outlineLevel="3">
      <c r="B662" s="33" t="s">
        <v>16</v>
      </c>
      <c r="C662" s="34" t="s">
        <v>42</v>
      </c>
      <c r="D662" s="35" t="s">
        <v>94</v>
      </c>
      <c r="E662" s="36" t="s">
        <v>175</v>
      </c>
      <c r="F662" s="35" t="s">
        <v>175</v>
      </c>
      <c r="G662" s="36" t="s">
        <v>175</v>
      </c>
      <c r="H662" s="37">
        <v>0</v>
      </c>
      <c r="I662" s="37">
        <v>0</v>
      </c>
      <c r="J662" s="36" t="s">
        <v>2655</v>
      </c>
      <c r="K662" s="38">
        <v>1</v>
      </c>
      <c r="L662" s="38" t="s">
        <v>2656</v>
      </c>
      <c r="M662" s="35" t="s">
        <v>188</v>
      </c>
      <c r="N662" s="39">
        <v>0</v>
      </c>
      <c r="O662" s="39">
        <v>0</v>
      </c>
      <c r="P662" s="39">
        <v>0</v>
      </c>
      <c r="Q662" s="35" t="s">
        <v>175</v>
      </c>
      <c r="R662" s="35" t="s">
        <v>175</v>
      </c>
      <c r="S662" s="35" t="s">
        <v>175</v>
      </c>
      <c r="T662" s="35" t="s">
        <v>209</v>
      </c>
      <c r="U662" s="40">
        <v>4</v>
      </c>
    </row>
    <row r="663" spans="2:21" ht="14.5" hidden="1" outlineLevel="3">
      <c r="B663" s="33" t="s">
        <v>2664</v>
      </c>
      <c r="C663" s="34" t="s">
        <v>236</v>
      </c>
      <c r="D663" s="35" t="s">
        <v>93</v>
      </c>
      <c r="E663" s="36" t="s">
        <v>175</v>
      </c>
      <c r="F663" s="35" t="s">
        <v>175</v>
      </c>
      <c r="G663" s="36" t="s">
        <v>175</v>
      </c>
      <c r="H663" s="37">
        <v>0</v>
      </c>
      <c r="I663" s="37">
        <v>0</v>
      </c>
      <c r="J663" s="36" t="s">
        <v>2655</v>
      </c>
      <c r="K663" s="38">
        <v>1</v>
      </c>
      <c r="L663" s="38" t="s">
        <v>2656</v>
      </c>
      <c r="M663" s="35" t="s">
        <v>188</v>
      </c>
      <c r="N663" s="39">
        <v>0</v>
      </c>
      <c r="O663" s="39">
        <v>0</v>
      </c>
      <c r="P663" s="39">
        <v>0</v>
      </c>
      <c r="Q663" s="35" t="s">
        <v>175</v>
      </c>
      <c r="R663" s="35" t="s">
        <v>175</v>
      </c>
      <c r="S663" s="35" t="s">
        <v>175</v>
      </c>
      <c r="T663" s="35" t="s">
        <v>214</v>
      </c>
      <c r="U663" s="40">
        <v>4</v>
      </c>
    </row>
    <row r="664" spans="2:21" ht="14.5" hidden="1" outlineLevel="3">
      <c r="B664" s="33" t="s">
        <v>17</v>
      </c>
      <c r="C664" s="34" t="s">
        <v>43</v>
      </c>
      <c r="D664" s="35" t="s">
        <v>93</v>
      </c>
      <c r="E664" s="36" t="s">
        <v>175</v>
      </c>
      <c r="F664" s="35" t="s">
        <v>175</v>
      </c>
      <c r="G664" s="36" t="s">
        <v>175</v>
      </c>
      <c r="H664" s="37">
        <v>0</v>
      </c>
      <c r="I664" s="37">
        <v>0</v>
      </c>
      <c r="J664" s="36" t="s">
        <v>2655</v>
      </c>
      <c r="K664" s="38">
        <v>1</v>
      </c>
      <c r="L664" s="38" t="s">
        <v>2656</v>
      </c>
      <c r="M664" s="35" t="s">
        <v>188</v>
      </c>
      <c r="N664" s="39">
        <v>0</v>
      </c>
      <c r="O664" s="39">
        <v>0</v>
      </c>
      <c r="P664" s="39">
        <v>0</v>
      </c>
      <c r="Q664" s="35" t="s">
        <v>175</v>
      </c>
      <c r="R664" s="35" t="s">
        <v>175</v>
      </c>
      <c r="S664" s="35" t="s">
        <v>175</v>
      </c>
      <c r="T664" s="35" t="s">
        <v>242</v>
      </c>
      <c r="U664" s="40">
        <v>4</v>
      </c>
    </row>
    <row r="665" spans="2:21" ht="14.5" hidden="1" outlineLevel="3">
      <c r="B665" s="33" t="s">
        <v>18</v>
      </c>
      <c r="C665" s="34" t="s">
        <v>44</v>
      </c>
      <c r="D665" s="35" t="s">
        <v>95</v>
      </c>
      <c r="E665" s="36" t="s">
        <v>175</v>
      </c>
      <c r="F665" s="35" t="s">
        <v>175</v>
      </c>
      <c r="G665" s="36" t="s">
        <v>175</v>
      </c>
      <c r="H665" s="37">
        <v>0</v>
      </c>
      <c r="I665" s="37">
        <v>0</v>
      </c>
      <c r="J665" s="36" t="s">
        <v>2655</v>
      </c>
      <c r="K665" s="38">
        <v>1</v>
      </c>
      <c r="L665" s="38" t="s">
        <v>2656</v>
      </c>
      <c r="M665" s="35" t="s">
        <v>188</v>
      </c>
      <c r="N665" s="39">
        <v>0</v>
      </c>
      <c r="O665" s="39">
        <v>0</v>
      </c>
      <c r="P665" s="39">
        <v>0</v>
      </c>
      <c r="Q665" s="35" t="s">
        <v>175</v>
      </c>
      <c r="R665" s="35" t="s">
        <v>175</v>
      </c>
      <c r="S665" s="35" t="s">
        <v>175</v>
      </c>
      <c r="T665" s="35" t="s">
        <v>246</v>
      </c>
      <c r="U665" s="40">
        <v>4</v>
      </c>
    </row>
    <row r="666" spans="2:21" ht="14.5" hidden="1" outlineLevel="3">
      <c r="B666" s="33" t="s">
        <v>2665</v>
      </c>
      <c r="C666" s="34" t="s">
        <v>248</v>
      </c>
      <c r="D666" s="35" t="s">
        <v>93</v>
      </c>
      <c r="E666" s="36" t="s">
        <v>175</v>
      </c>
      <c r="F666" s="35" t="s">
        <v>175</v>
      </c>
      <c r="G666" s="36" t="s">
        <v>175</v>
      </c>
      <c r="H666" s="37">
        <v>0</v>
      </c>
      <c r="I666" s="37">
        <v>0</v>
      </c>
      <c r="J666" s="36" t="s">
        <v>2655</v>
      </c>
      <c r="K666" s="38">
        <v>1</v>
      </c>
      <c r="L666" s="38" t="s">
        <v>2656</v>
      </c>
      <c r="M666" s="35" t="s">
        <v>188</v>
      </c>
      <c r="N666" s="39">
        <v>0</v>
      </c>
      <c r="O666" s="39">
        <v>0</v>
      </c>
      <c r="P666" s="39">
        <v>0</v>
      </c>
      <c r="Q666" s="35" t="s">
        <v>175</v>
      </c>
      <c r="R666" s="35" t="s">
        <v>175</v>
      </c>
      <c r="S666" s="35" t="s">
        <v>175</v>
      </c>
      <c r="T666" s="35" t="s">
        <v>251</v>
      </c>
      <c r="U666" s="40">
        <v>4</v>
      </c>
    </row>
    <row r="667" spans="2:21" ht="14.5" hidden="1" outlineLevel="3">
      <c r="B667" s="33" t="s">
        <v>19</v>
      </c>
      <c r="C667" s="34" t="s">
        <v>45</v>
      </c>
      <c r="D667" s="35" t="s">
        <v>95</v>
      </c>
      <c r="E667" s="36" t="s">
        <v>175</v>
      </c>
      <c r="F667" s="35" t="s">
        <v>175</v>
      </c>
      <c r="G667" s="36" t="s">
        <v>175</v>
      </c>
      <c r="H667" s="37">
        <v>0</v>
      </c>
      <c r="I667" s="37">
        <v>0</v>
      </c>
      <c r="J667" s="36" t="s">
        <v>2655</v>
      </c>
      <c r="K667" s="38">
        <v>1</v>
      </c>
      <c r="L667" s="38" t="s">
        <v>2656</v>
      </c>
      <c r="M667" s="35" t="s">
        <v>188</v>
      </c>
      <c r="N667" s="39">
        <v>0</v>
      </c>
      <c r="O667" s="39">
        <v>0</v>
      </c>
      <c r="P667" s="39">
        <v>0</v>
      </c>
      <c r="Q667" s="35" t="s">
        <v>175</v>
      </c>
      <c r="R667" s="35" t="s">
        <v>175</v>
      </c>
      <c r="S667" s="35" t="s">
        <v>175</v>
      </c>
      <c r="T667" s="35" t="s">
        <v>255</v>
      </c>
      <c r="U667" s="40">
        <v>4</v>
      </c>
    </row>
    <row r="668" spans="2:21" ht="14.5" hidden="1" outlineLevel="3">
      <c r="B668" s="33" t="s">
        <v>2666</v>
      </c>
      <c r="C668" s="34" t="s">
        <v>257</v>
      </c>
      <c r="D668" s="35" t="s">
        <v>258</v>
      </c>
      <c r="E668" s="36" t="s">
        <v>175</v>
      </c>
      <c r="F668" s="35" t="s">
        <v>175</v>
      </c>
      <c r="G668" s="36" t="s">
        <v>175</v>
      </c>
      <c r="H668" s="37">
        <v>0</v>
      </c>
      <c r="I668" s="37">
        <v>0</v>
      </c>
      <c r="J668" s="36" t="s">
        <v>2655</v>
      </c>
      <c r="K668" s="38">
        <v>1</v>
      </c>
      <c r="L668" s="38" t="s">
        <v>2656</v>
      </c>
      <c r="M668" s="35" t="s">
        <v>188</v>
      </c>
      <c r="N668" s="39">
        <v>0</v>
      </c>
      <c r="O668" s="39">
        <v>0</v>
      </c>
      <c r="P668" s="39">
        <v>0</v>
      </c>
      <c r="Q668" s="35" t="s">
        <v>175</v>
      </c>
      <c r="R668" s="35" t="s">
        <v>175</v>
      </c>
      <c r="S668" s="35" t="s">
        <v>175</v>
      </c>
      <c r="T668" s="35" t="s">
        <v>261</v>
      </c>
      <c r="U668" s="40">
        <v>4</v>
      </c>
    </row>
    <row r="669" spans="2:21" ht="14.5" hidden="1" outlineLevel="3">
      <c r="B669" s="33" t="s">
        <v>20</v>
      </c>
      <c r="C669" s="34" t="s">
        <v>46</v>
      </c>
      <c r="D669" s="35" t="s">
        <v>93</v>
      </c>
      <c r="E669" s="36" t="s">
        <v>175</v>
      </c>
      <c r="F669" s="35" t="s">
        <v>175</v>
      </c>
      <c r="G669" s="36" t="s">
        <v>175</v>
      </c>
      <c r="H669" s="37">
        <v>0</v>
      </c>
      <c r="I669" s="37">
        <v>0</v>
      </c>
      <c r="J669" s="36" t="s">
        <v>2655</v>
      </c>
      <c r="K669" s="38">
        <v>1</v>
      </c>
      <c r="L669" s="38" t="s">
        <v>2656</v>
      </c>
      <c r="M669" s="35" t="s">
        <v>188</v>
      </c>
      <c r="N669" s="39">
        <v>0</v>
      </c>
      <c r="O669" s="39">
        <v>0</v>
      </c>
      <c r="P669" s="39">
        <v>0</v>
      </c>
      <c r="Q669" s="35" t="s">
        <v>175</v>
      </c>
      <c r="R669" s="35" t="s">
        <v>175</v>
      </c>
      <c r="S669" s="35" t="s">
        <v>175</v>
      </c>
      <c r="T669" s="35" t="s">
        <v>265</v>
      </c>
      <c r="U669" s="40">
        <v>4</v>
      </c>
    </row>
    <row r="670" spans="2:21" ht="14.5" hidden="1" outlineLevel="3">
      <c r="B670" s="33" t="s">
        <v>2667</v>
      </c>
      <c r="C670" s="34" t="s">
        <v>267</v>
      </c>
      <c r="D670" s="35" t="s">
        <v>95</v>
      </c>
      <c r="E670" s="36" t="s">
        <v>175</v>
      </c>
      <c r="F670" s="35" t="s">
        <v>175</v>
      </c>
      <c r="G670" s="36" t="s">
        <v>175</v>
      </c>
      <c r="H670" s="37">
        <v>0</v>
      </c>
      <c r="I670" s="37">
        <v>0</v>
      </c>
      <c r="J670" s="36" t="s">
        <v>2655</v>
      </c>
      <c r="K670" s="38">
        <v>1</v>
      </c>
      <c r="L670" s="38" t="s">
        <v>2656</v>
      </c>
      <c r="M670" s="35" t="s">
        <v>188</v>
      </c>
      <c r="N670" s="39">
        <v>0</v>
      </c>
      <c r="O670" s="39">
        <v>0</v>
      </c>
      <c r="P670" s="39">
        <v>0</v>
      </c>
      <c r="Q670" s="35" t="s">
        <v>175</v>
      </c>
      <c r="R670" s="35" t="s">
        <v>175</v>
      </c>
      <c r="S670" s="35" t="s">
        <v>175</v>
      </c>
      <c r="T670" s="35" t="s">
        <v>270</v>
      </c>
      <c r="U670" s="40">
        <v>4</v>
      </c>
    </row>
    <row r="671" spans="2:21" ht="14.5" hidden="1" outlineLevel="3">
      <c r="B671" s="33" t="s">
        <v>2668</v>
      </c>
      <c r="C671" s="34" t="s">
        <v>272</v>
      </c>
      <c r="D671" s="35" t="s">
        <v>95</v>
      </c>
      <c r="E671" s="36" t="s">
        <v>175</v>
      </c>
      <c r="F671" s="35" t="s">
        <v>175</v>
      </c>
      <c r="G671" s="36" t="s">
        <v>175</v>
      </c>
      <c r="H671" s="37">
        <v>0</v>
      </c>
      <c r="I671" s="37">
        <v>0</v>
      </c>
      <c r="J671" s="36" t="s">
        <v>2655</v>
      </c>
      <c r="K671" s="38">
        <v>1</v>
      </c>
      <c r="L671" s="38" t="s">
        <v>2656</v>
      </c>
      <c r="M671" s="35" t="s">
        <v>188</v>
      </c>
      <c r="N671" s="39">
        <v>0</v>
      </c>
      <c r="O671" s="39">
        <v>0</v>
      </c>
      <c r="P671" s="39">
        <v>0</v>
      </c>
      <c r="Q671" s="35" t="s">
        <v>175</v>
      </c>
      <c r="R671" s="35" t="s">
        <v>175</v>
      </c>
      <c r="S671" s="35" t="s">
        <v>175</v>
      </c>
      <c r="T671" s="35" t="s">
        <v>275</v>
      </c>
      <c r="U671" s="40">
        <v>4</v>
      </c>
    </row>
    <row r="672" spans="2:21" ht="14.5" hidden="1" outlineLevel="3">
      <c r="B672" s="33" t="s">
        <v>21</v>
      </c>
      <c r="C672" s="34" t="s">
        <v>47</v>
      </c>
      <c r="D672" s="35" t="s">
        <v>94</v>
      </c>
      <c r="E672" s="36" t="s">
        <v>175</v>
      </c>
      <c r="F672" s="35" t="s">
        <v>175</v>
      </c>
      <c r="G672" s="36" t="s">
        <v>175</v>
      </c>
      <c r="H672" s="37">
        <v>0</v>
      </c>
      <c r="I672" s="37">
        <v>0</v>
      </c>
      <c r="J672" s="36" t="s">
        <v>2655</v>
      </c>
      <c r="K672" s="38">
        <v>1</v>
      </c>
      <c r="L672" s="38" t="s">
        <v>2656</v>
      </c>
      <c r="M672" s="35" t="s">
        <v>188</v>
      </c>
      <c r="N672" s="39">
        <v>0</v>
      </c>
      <c r="O672" s="39">
        <v>0</v>
      </c>
      <c r="P672" s="39">
        <v>0</v>
      </c>
      <c r="Q672" s="35" t="s">
        <v>175</v>
      </c>
      <c r="R672" s="35" t="s">
        <v>175</v>
      </c>
      <c r="S672" s="35" t="s">
        <v>175</v>
      </c>
      <c r="T672" s="35" t="s">
        <v>279</v>
      </c>
      <c r="U672" s="40">
        <v>4</v>
      </c>
    </row>
    <row r="673" spans="2:21" ht="14.5" hidden="1" outlineLevel="3">
      <c r="B673" s="33" t="s">
        <v>2669</v>
      </c>
      <c r="C673" s="34" t="s">
        <v>281</v>
      </c>
      <c r="D673" s="35" t="s">
        <v>95</v>
      </c>
      <c r="E673" s="36" t="s">
        <v>175</v>
      </c>
      <c r="F673" s="35" t="s">
        <v>175</v>
      </c>
      <c r="G673" s="36" t="s">
        <v>175</v>
      </c>
      <c r="H673" s="37">
        <v>0</v>
      </c>
      <c r="I673" s="37">
        <v>0</v>
      </c>
      <c r="J673" s="36" t="s">
        <v>2655</v>
      </c>
      <c r="K673" s="38">
        <v>1</v>
      </c>
      <c r="L673" s="38" t="s">
        <v>2656</v>
      </c>
      <c r="M673" s="35" t="s">
        <v>188</v>
      </c>
      <c r="N673" s="39">
        <v>0</v>
      </c>
      <c r="O673" s="39">
        <v>0</v>
      </c>
      <c r="P673" s="39">
        <v>0</v>
      </c>
      <c r="Q673" s="35" t="s">
        <v>175</v>
      </c>
      <c r="R673" s="35" t="s">
        <v>175</v>
      </c>
      <c r="S673" s="35" t="s">
        <v>175</v>
      </c>
      <c r="T673" s="35" t="s">
        <v>284</v>
      </c>
      <c r="U673" s="40">
        <v>4</v>
      </c>
    </row>
    <row r="674" spans="2:21" ht="14.5" hidden="1" outlineLevel="3">
      <c r="B674" s="33" t="s">
        <v>2670</v>
      </c>
      <c r="C674" s="34" t="s">
        <v>286</v>
      </c>
      <c r="D674" s="35" t="s">
        <v>93</v>
      </c>
      <c r="E674" s="36" t="s">
        <v>175</v>
      </c>
      <c r="F674" s="35" t="s">
        <v>175</v>
      </c>
      <c r="G674" s="36" t="s">
        <v>175</v>
      </c>
      <c r="H674" s="37">
        <v>0</v>
      </c>
      <c r="I674" s="37">
        <v>0</v>
      </c>
      <c r="J674" s="36" t="s">
        <v>2655</v>
      </c>
      <c r="K674" s="38">
        <v>1</v>
      </c>
      <c r="L674" s="38" t="s">
        <v>2656</v>
      </c>
      <c r="M674" s="35" t="s">
        <v>188</v>
      </c>
      <c r="N674" s="39">
        <v>0</v>
      </c>
      <c r="O674" s="39">
        <v>0</v>
      </c>
      <c r="P674" s="39">
        <v>0</v>
      </c>
      <c r="Q674" s="35" t="s">
        <v>175</v>
      </c>
      <c r="R674" s="35" t="s">
        <v>175</v>
      </c>
      <c r="S674" s="35" t="s">
        <v>175</v>
      </c>
      <c r="T674" s="35" t="s">
        <v>289</v>
      </c>
      <c r="U674" s="40">
        <v>4</v>
      </c>
    </row>
    <row r="675" spans="2:21" ht="14.5" hidden="1" outlineLevel="3">
      <c r="B675" s="33" t="s">
        <v>2671</v>
      </c>
      <c r="C675" s="34" t="s">
        <v>291</v>
      </c>
      <c r="D675" s="35" t="s">
        <v>258</v>
      </c>
      <c r="E675" s="36" t="s">
        <v>175</v>
      </c>
      <c r="F675" s="35" t="s">
        <v>175</v>
      </c>
      <c r="G675" s="36" t="s">
        <v>175</v>
      </c>
      <c r="H675" s="37">
        <v>0</v>
      </c>
      <c r="I675" s="37">
        <v>0</v>
      </c>
      <c r="J675" s="36" t="s">
        <v>2655</v>
      </c>
      <c r="K675" s="38">
        <v>1</v>
      </c>
      <c r="L675" s="38" t="s">
        <v>2656</v>
      </c>
      <c r="M675" s="35" t="s">
        <v>188</v>
      </c>
      <c r="N675" s="39">
        <v>0</v>
      </c>
      <c r="O675" s="39">
        <v>0</v>
      </c>
      <c r="P675" s="39">
        <v>0</v>
      </c>
      <c r="Q675" s="35" t="s">
        <v>175</v>
      </c>
      <c r="R675" s="35" t="s">
        <v>175</v>
      </c>
      <c r="S675" s="35" t="s">
        <v>175</v>
      </c>
      <c r="T675" s="35" t="s">
        <v>294</v>
      </c>
      <c r="U675" s="40">
        <v>4</v>
      </c>
    </row>
    <row r="676" spans="2:21" ht="14.5" hidden="1" outlineLevel="3">
      <c r="B676" s="33" t="s">
        <v>22</v>
      </c>
      <c r="C676" s="34" t="s">
        <v>48</v>
      </c>
      <c r="D676" s="35" t="s">
        <v>95</v>
      </c>
      <c r="E676" s="36" t="s">
        <v>175</v>
      </c>
      <c r="F676" s="35" t="s">
        <v>175</v>
      </c>
      <c r="G676" s="36" t="s">
        <v>175</v>
      </c>
      <c r="H676" s="37">
        <v>0</v>
      </c>
      <c r="I676" s="37">
        <v>0</v>
      </c>
      <c r="J676" s="36" t="s">
        <v>2655</v>
      </c>
      <c r="K676" s="38">
        <v>1</v>
      </c>
      <c r="L676" s="38" t="s">
        <v>2656</v>
      </c>
      <c r="M676" s="35" t="s">
        <v>188</v>
      </c>
      <c r="N676" s="39">
        <v>0</v>
      </c>
      <c r="O676" s="39">
        <v>0</v>
      </c>
      <c r="P676" s="39">
        <v>0</v>
      </c>
      <c r="Q676" s="35" t="s">
        <v>175</v>
      </c>
      <c r="R676" s="35" t="s">
        <v>175</v>
      </c>
      <c r="S676" s="35" t="s">
        <v>175</v>
      </c>
      <c r="T676" s="35" t="s">
        <v>298</v>
      </c>
      <c r="U676" s="40">
        <v>4</v>
      </c>
    </row>
    <row r="677" spans="2:21" ht="14.5" hidden="1" outlineLevel="3">
      <c r="B677" s="33" t="s">
        <v>23</v>
      </c>
      <c r="C677" s="34" t="s">
        <v>49</v>
      </c>
      <c r="D677" s="35" t="s">
        <v>95</v>
      </c>
      <c r="E677" s="36" t="s">
        <v>175</v>
      </c>
      <c r="F677" s="35" t="s">
        <v>175</v>
      </c>
      <c r="G677" s="36" t="s">
        <v>175</v>
      </c>
      <c r="H677" s="37">
        <v>0</v>
      </c>
      <c r="I677" s="37">
        <v>0</v>
      </c>
      <c r="J677" s="36" t="s">
        <v>2655</v>
      </c>
      <c r="K677" s="38">
        <v>1</v>
      </c>
      <c r="L677" s="38" t="s">
        <v>2656</v>
      </c>
      <c r="M677" s="35" t="s">
        <v>188</v>
      </c>
      <c r="N677" s="39">
        <v>0</v>
      </c>
      <c r="O677" s="39">
        <v>0</v>
      </c>
      <c r="P677" s="39">
        <v>0</v>
      </c>
      <c r="Q677" s="35" t="s">
        <v>175</v>
      </c>
      <c r="R677" s="35" t="s">
        <v>175</v>
      </c>
      <c r="S677" s="35" t="s">
        <v>175</v>
      </c>
      <c r="T677" s="35" t="s">
        <v>302</v>
      </c>
      <c r="U677" s="40">
        <v>4</v>
      </c>
    </row>
    <row r="678" spans="2:21" ht="14.5" hidden="1" outlineLevel="3">
      <c r="B678" s="33" t="s">
        <v>2672</v>
      </c>
      <c r="C678" s="34" t="s">
        <v>2673</v>
      </c>
      <c r="D678" s="35" t="s">
        <v>93</v>
      </c>
      <c r="E678" s="36" t="s">
        <v>175</v>
      </c>
      <c r="F678" s="35" t="s">
        <v>175</v>
      </c>
      <c r="G678" s="36" t="s">
        <v>175</v>
      </c>
      <c r="H678" s="37">
        <v>0</v>
      </c>
      <c r="I678" s="37">
        <v>0</v>
      </c>
      <c r="J678" s="36" t="s">
        <v>2655</v>
      </c>
      <c r="K678" s="38">
        <v>1</v>
      </c>
      <c r="L678" s="38" t="s">
        <v>2656</v>
      </c>
      <c r="M678" s="35" t="s">
        <v>188</v>
      </c>
      <c r="N678" s="39">
        <v>0</v>
      </c>
      <c r="O678" s="39">
        <v>0</v>
      </c>
      <c r="P678" s="39">
        <v>0</v>
      </c>
      <c r="Q678" s="35" t="s">
        <v>175</v>
      </c>
      <c r="R678" s="35" t="s">
        <v>175</v>
      </c>
      <c r="S678" s="35" t="s">
        <v>175</v>
      </c>
      <c r="T678" s="35" t="s">
        <v>2674</v>
      </c>
      <c r="U678" s="40">
        <v>4</v>
      </c>
    </row>
    <row r="679" spans="2:21" ht="14.5" hidden="1" outlineLevel="3">
      <c r="B679" s="33" t="s">
        <v>2675</v>
      </c>
      <c r="C679" s="34" t="s">
        <v>2676</v>
      </c>
      <c r="D679" s="35" t="s">
        <v>93</v>
      </c>
      <c r="E679" s="36" t="s">
        <v>175</v>
      </c>
      <c r="F679" s="35" t="s">
        <v>175</v>
      </c>
      <c r="G679" s="36" t="s">
        <v>175</v>
      </c>
      <c r="H679" s="37">
        <v>0</v>
      </c>
      <c r="I679" s="37">
        <v>0</v>
      </c>
      <c r="J679" s="36" t="s">
        <v>2655</v>
      </c>
      <c r="K679" s="38">
        <v>1</v>
      </c>
      <c r="L679" s="38" t="s">
        <v>2656</v>
      </c>
      <c r="M679" s="35" t="s">
        <v>188</v>
      </c>
      <c r="N679" s="39">
        <v>0</v>
      </c>
      <c r="O679" s="39">
        <v>0</v>
      </c>
      <c r="P679" s="39">
        <v>0</v>
      </c>
      <c r="Q679" s="35" t="s">
        <v>175</v>
      </c>
      <c r="R679" s="35" t="s">
        <v>175</v>
      </c>
      <c r="S679" s="35" t="s">
        <v>175</v>
      </c>
      <c r="T679" s="35" t="s">
        <v>2677</v>
      </c>
      <c r="U679" s="40">
        <v>4</v>
      </c>
    </row>
    <row r="680" spans="2:21" ht="14.5" hidden="1" outlineLevel="2">
      <c r="B680" s="25" t="s">
        <v>2678</v>
      </c>
      <c r="C680" s="26" t="s">
        <v>2679</v>
      </c>
      <c r="D680" s="27" t="s">
        <v>175</v>
      </c>
      <c r="E680" s="28" t="s">
        <v>175</v>
      </c>
      <c r="F680" s="27" t="s">
        <v>175</v>
      </c>
      <c r="G680" s="28" t="s">
        <v>175</v>
      </c>
      <c r="H680" s="29">
        <v>0</v>
      </c>
      <c r="I680" s="29">
        <v>0</v>
      </c>
      <c r="J680" s="28" t="s">
        <v>175</v>
      </c>
      <c r="K680" s="30">
        <v>0</v>
      </c>
      <c r="L680" s="30" t="s">
        <v>175</v>
      </c>
      <c r="M680" s="27" t="s">
        <v>175</v>
      </c>
      <c r="N680" s="31">
        <v>0</v>
      </c>
      <c r="O680" s="31">
        <v>0</v>
      </c>
      <c r="P680" s="31">
        <v>0</v>
      </c>
      <c r="Q680" s="27" t="s">
        <v>175</v>
      </c>
      <c r="R680" s="27" t="s">
        <v>175</v>
      </c>
      <c r="S680" s="27" t="s">
        <v>305</v>
      </c>
      <c r="T680" s="27" t="s">
        <v>175</v>
      </c>
      <c r="U680" s="32">
        <v>3</v>
      </c>
    </row>
    <row r="681" spans="2:21" ht="14.5" hidden="1" outlineLevel="3">
      <c r="B681" s="33" t="s">
        <v>2680</v>
      </c>
      <c r="C681" s="34" t="s">
        <v>307</v>
      </c>
      <c r="D681" s="35" t="s">
        <v>93</v>
      </c>
      <c r="E681" s="36" t="s">
        <v>175</v>
      </c>
      <c r="F681" s="35" t="s">
        <v>175</v>
      </c>
      <c r="G681" s="36" t="s">
        <v>175</v>
      </c>
      <c r="H681" s="37">
        <v>0</v>
      </c>
      <c r="I681" s="37">
        <v>0</v>
      </c>
      <c r="J681" s="36" t="s">
        <v>2655</v>
      </c>
      <c r="K681" s="38">
        <v>1</v>
      </c>
      <c r="L681" s="38" t="s">
        <v>2656</v>
      </c>
      <c r="M681" s="35" t="s">
        <v>188</v>
      </c>
      <c r="N681" s="39">
        <v>0</v>
      </c>
      <c r="O681" s="39">
        <v>0</v>
      </c>
      <c r="P681" s="39">
        <v>0</v>
      </c>
      <c r="Q681" s="35" t="s">
        <v>175</v>
      </c>
      <c r="R681" s="35" t="s">
        <v>175</v>
      </c>
      <c r="S681" s="35" t="s">
        <v>175</v>
      </c>
      <c r="T681" s="35" t="s">
        <v>189</v>
      </c>
      <c r="U681" s="40">
        <v>4</v>
      </c>
    </row>
    <row r="682" spans="2:21" ht="14.5" hidden="1" outlineLevel="3">
      <c r="B682" s="33" t="s">
        <v>2681</v>
      </c>
      <c r="C682" s="34" t="s">
        <v>311</v>
      </c>
      <c r="D682" s="35" t="s">
        <v>95</v>
      </c>
      <c r="E682" s="36" t="s">
        <v>175</v>
      </c>
      <c r="F682" s="35" t="s">
        <v>175</v>
      </c>
      <c r="G682" s="36" t="s">
        <v>175</v>
      </c>
      <c r="H682" s="37">
        <v>0</v>
      </c>
      <c r="I682" s="37">
        <v>0</v>
      </c>
      <c r="J682" s="36" t="s">
        <v>2655</v>
      </c>
      <c r="K682" s="38">
        <v>1</v>
      </c>
      <c r="L682" s="38" t="s">
        <v>2656</v>
      </c>
      <c r="M682" s="35" t="s">
        <v>188</v>
      </c>
      <c r="N682" s="39">
        <v>0</v>
      </c>
      <c r="O682" s="39">
        <v>0</v>
      </c>
      <c r="P682" s="39">
        <v>0</v>
      </c>
      <c r="Q682" s="35" t="s">
        <v>175</v>
      </c>
      <c r="R682" s="35" t="s">
        <v>175</v>
      </c>
      <c r="S682" s="35" t="s">
        <v>175</v>
      </c>
      <c r="T682" s="35" t="s">
        <v>246</v>
      </c>
      <c r="U682" s="40">
        <v>4</v>
      </c>
    </row>
    <row r="683" spans="2:21" ht="14.5" hidden="1" outlineLevel="3">
      <c r="B683" s="33" t="s">
        <v>2682</v>
      </c>
      <c r="C683" s="34" t="s">
        <v>315</v>
      </c>
      <c r="D683" s="35" t="s">
        <v>93</v>
      </c>
      <c r="E683" s="36" t="s">
        <v>175</v>
      </c>
      <c r="F683" s="35" t="s">
        <v>175</v>
      </c>
      <c r="G683" s="36" t="s">
        <v>175</v>
      </c>
      <c r="H683" s="37">
        <v>0</v>
      </c>
      <c r="I683" s="37">
        <v>0</v>
      </c>
      <c r="J683" s="36" t="s">
        <v>2655</v>
      </c>
      <c r="K683" s="38">
        <v>1</v>
      </c>
      <c r="L683" s="38" t="s">
        <v>2656</v>
      </c>
      <c r="M683" s="35" t="s">
        <v>188</v>
      </c>
      <c r="N683" s="39">
        <v>0</v>
      </c>
      <c r="O683" s="39">
        <v>0</v>
      </c>
      <c r="P683" s="39">
        <v>0</v>
      </c>
      <c r="Q683" s="35" t="s">
        <v>175</v>
      </c>
      <c r="R683" s="35" t="s">
        <v>175</v>
      </c>
      <c r="S683" s="35" t="s">
        <v>175</v>
      </c>
      <c r="T683" s="35" t="s">
        <v>318</v>
      </c>
      <c r="U683" s="40">
        <v>4</v>
      </c>
    </row>
    <row r="684" spans="2:21" ht="14.5" hidden="1" outlineLevel="3">
      <c r="B684" s="33" t="s">
        <v>2683</v>
      </c>
      <c r="C684" s="34" t="s">
        <v>320</v>
      </c>
      <c r="D684" s="35" t="s">
        <v>93</v>
      </c>
      <c r="E684" s="36" t="s">
        <v>175</v>
      </c>
      <c r="F684" s="35" t="s">
        <v>175</v>
      </c>
      <c r="G684" s="36" t="s">
        <v>175</v>
      </c>
      <c r="H684" s="37">
        <v>0</v>
      </c>
      <c r="I684" s="37">
        <v>0</v>
      </c>
      <c r="J684" s="36" t="s">
        <v>2655</v>
      </c>
      <c r="K684" s="38">
        <v>1</v>
      </c>
      <c r="L684" s="38" t="s">
        <v>2656</v>
      </c>
      <c r="M684" s="35" t="s">
        <v>188</v>
      </c>
      <c r="N684" s="39">
        <v>0</v>
      </c>
      <c r="O684" s="39">
        <v>0</v>
      </c>
      <c r="P684" s="39">
        <v>0</v>
      </c>
      <c r="Q684" s="35" t="s">
        <v>175</v>
      </c>
      <c r="R684" s="35" t="s">
        <v>175</v>
      </c>
      <c r="S684" s="35" t="s">
        <v>175</v>
      </c>
      <c r="T684" s="35" t="s">
        <v>255</v>
      </c>
      <c r="U684" s="40">
        <v>4</v>
      </c>
    </row>
    <row r="685" spans="2:21" ht="14.5" hidden="1" outlineLevel="3">
      <c r="B685" s="33" t="s">
        <v>2684</v>
      </c>
      <c r="C685" s="34" t="s">
        <v>324</v>
      </c>
      <c r="D685" s="35" t="s">
        <v>93</v>
      </c>
      <c r="E685" s="36" t="s">
        <v>175</v>
      </c>
      <c r="F685" s="35" t="s">
        <v>175</v>
      </c>
      <c r="G685" s="36" t="s">
        <v>175</v>
      </c>
      <c r="H685" s="37">
        <v>0</v>
      </c>
      <c r="I685" s="37">
        <v>0</v>
      </c>
      <c r="J685" s="36" t="s">
        <v>2655</v>
      </c>
      <c r="K685" s="38">
        <v>1</v>
      </c>
      <c r="L685" s="38" t="s">
        <v>2656</v>
      </c>
      <c r="M685" s="35" t="s">
        <v>188</v>
      </c>
      <c r="N685" s="39">
        <v>0</v>
      </c>
      <c r="O685" s="39">
        <v>0</v>
      </c>
      <c r="P685" s="39">
        <v>0</v>
      </c>
      <c r="Q685" s="35" t="s">
        <v>175</v>
      </c>
      <c r="R685" s="35" t="s">
        <v>175</v>
      </c>
      <c r="S685" s="35" t="s">
        <v>175</v>
      </c>
      <c r="T685" s="35" t="s">
        <v>327</v>
      </c>
      <c r="U685" s="40">
        <v>4</v>
      </c>
    </row>
    <row r="686" spans="2:21" ht="14.5" hidden="1" outlineLevel="3">
      <c r="B686" s="33" t="s">
        <v>2685</v>
      </c>
      <c r="C686" s="34" t="s">
        <v>329</v>
      </c>
      <c r="D686" s="35" t="s">
        <v>94</v>
      </c>
      <c r="E686" s="36" t="s">
        <v>175</v>
      </c>
      <c r="F686" s="35" t="s">
        <v>175</v>
      </c>
      <c r="G686" s="36" t="s">
        <v>175</v>
      </c>
      <c r="H686" s="37">
        <v>0</v>
      </c>
      <c r="I686" s="37">
        <v>0</v>
      </c>
      <c r="J686" s="36" t="s">
        <v>2655</v>
      </c>
      <c r="K686" s="38">
        <v>1</v>
      </c>
      <c r="L686" s="38" t="s">
        <v>2656</v>
      </c>
      <c r="M686" s="35" t="s">
        <v>188</v>
      </c>
      <c r="N686" s="39">
        <v>0</v>
      </c>
      <c r="O686" s="39">
        <v>0</v>
      </c>
      <c r="P686" s="39">
        <v>0</v>
      </c>
      <c r="Q686" s="35" t="s">
        <v>175</v>
      </c>
      <c r="R686" s="35" t="s">
        <v>175</v>
      </c>
      <c r="S686" s="35" t="s">
        <v>175</v>
      </c>
      <c r="T686" s="35" t="s">
        <v>332</v>
      </c>
      <c r="U686" s="40">
        <v>4</v>
      </c>
    </row>
    <row r="687" spans="2:21" ht="14.5" hidden="1" outlineLevel="3">
      <c r="B687" s="33" t="s">
        <v>2686</v>
      </c>
      <c r="C687" s="34" t="s">
        <v>334</v>
      </c>
      <c r="D687" s="35" t="s">
        <v>97</v>
      </c>
      <c r="E687" s="36" t="s">
        <v>175</v>
      </c>
      <c r="F687" s="35" t="s">
        <v>175</v>
      </c>
      <c r="G687" s="36" t="s">
        <v>175</v>
      </c>
      <c r="H687" s="37">
        <v>0</v>
      </c>
      <c r="I687" s="37">
        <v>0</v>
      </c>
      <c r="J687" s="36" t="s">
        <v>2655</v>
      </c>
      <c r="K687" s="38">
        <v>1</v>
      </c>
      <c r="L687" s="38" t="s">
        <v>2656</v>
      </c>
      <c r="M687" s="35" t="s">
        <v>188</v>
      </c>
      <c r="N687" s="39">
        <v>0</v>
      </c>
      <c r="O687" s="39">
        <v>0</v>
      </c>
      <c r="P687" s="39">
        <v>0</v>
      </c>
      <c r="Q687" s="35" t="s">
        <v>175</v>
      </c>
      <c r="R687" s="35" t="s">
        <v>175</v>
      </c>
      <c r="S687" s="35" t="s">
        <v>175</v>
      </c>
      <c r="T687" s="35" t="s">
        <v>261</v>
      </c>
      <c r="U687" s="40">
        <v>4</v>
      </c>
    </row>
    <row r="688" spans="2:21" ht="14.5" hidden="1" outlineLevel="3">
      <c r="B688" s="33" t="s">
        <v>2687</v>
      </c>
      <c r="C688" s="34" t="s">
        <v>338</v>
      </c>
      <c r="D688" s="35" t="s">
        <v>97</v>
      </c>
      <c r="E688" s="36" t="s">
        <v>175</v>
      </c>
      <c r="F688" s="35" t="s">
        <v>175</v>
      </c>
      <c r="G688" s="36" t="s">
        <v>175</v>
      </c>
      <c r="H688" s="37">
        <v>0</v>
      </c>
      <c r="I688" s="37">
        <v>0</v>
      </c>
      <c r="J688" s="36" t="s">
        <v>2655</v>
      </c>
      <c r="K688" s="38">
        <v>1</v>
      </c>
      <c r="L688" s="38" t="s">
        <v>2656</v>
      </c>
      <c r="M688" s="35" t="s">
        <v>188</v>
      </c>
      <c r="N688" s="39">
        <v>0</v>
      </c>
      <c r="O688" s="39">
        <v>0</v>
      </c>
      <c r="P688" s="39">
        <v>0</v>
      </c>
      <c r="Q688" s="35" t="s">
        <v>175</v>
      </c>
      <c r="R688" s="35" t="s">
        <v>175</v>
      </c>
      <c r="S688" s="35" t="s">
        <v>175</v>
      </c>
      <c r="T688" s="35" t="s">
        <v>341</v>
      </c>
      <c r="U688" s="40">
        <v>4</v>
      </c>
    </row>
    <row r="689" spans="2:21" ht="14.5" hidden="1" outlineLevel="3">
      <c r="B689" s="33" t="s">
        <v>2688</v>
      </c>
      <c r="C689" s="34" t="s">
        <v>343</v>
      </c>
      <c r="D689" s="35" t="s">
        <v>95</v>
      </c>
      <c r="E689" s="36" t="s">
        <v>175</v>
      </c>
      <c r="F689" s="35" t="s">
        <v>175</v>
      </c>
      <c r="G689" s="36" t="s">
        <v>175</v>
      </c>
      <c r="H689" s="37">
        <v>0</v>
      </c>
      <c r="I689" s="37">
        <v>0</v>
      </c>
      <c r="J689" s="36" t="s">
        <v>2655</v>
      </c>
      <c r="K689" s="38">
        <v>1</v>
      </c>
      <c r="L689" s="38" t="s">
        <v>2656</v>
      </c>
      <c r="M689" s="35" t="s">
        <v>188</v>
      </c>
      <c r="N689" s="39">
        <v>0</v>
      </c>
      <c r="O689" s="39">
        <v>0</v>
      </c>
      <c r="P689" s="39">
        <v>0</v>
      </c>
      <c r="Q689" s="35" t="s">
        <v>175</v>
      </c>
      <c r="R689" s="35" t="s">
        <v>175</v>
      </c>
      <c r="S689" s="35" t="s">
        <v>175</v>
      </c>
      <c r="T689" s="35" t="s">
        <v>346</v>
      </c>
      <c r="U689" s="40">
        <v>4</v>
      </c>
    </row>
    <row r="690" spans="2:21" ht="14.5" hidden="1" outlineLevel="3">
      <c r="B690" s="33" t="s">
        <v>2689</v>
      </c>
      <c r="C690" s="34" t="s">
        <v>348</v>
      </c>
      <c r="D690" s="35" t="s">
        <v>96</v>
      </c>
      <c r="E690" s="36" t="s">
        <v>175</v>
      </c>
      <c r="F690" s="35" t="s">
        <v>175</v>
      </c>
      <c r="G690" s="36" t="s">
        <v>175</v>
      </c>
      <c r="H690" s="37">
        <v>0</v>
      </c>
      <c r="I690" s="37">
        <v>0</v>
      </c>
      <c r="J690" s="36" t="s">
        <v>2655</v>
      </c>
      <c r="K690" s="38">
        <v>1</v>
      </c>
      <c r="L690" s="38" t="s">
        <v>2656</v>
      </c>
      <c r="M690" s="35" t="s">
        <v>188</v>
      </c>
      <c r="N690" s="39">
        <v>0</v>
      </c>
      <c r="O690" s="39">
        <v>0</v>
      </c>
      <c r="P690" s="39">
        <v>0</v>
      </c>
      <c r="Q690" s="35" t="s">
        <v>175</v>
      </c>
      <c r="R690" s="35" t="s">
        <v>175</v>
      </c>
      <c r="S690" s="35" t="s">
        <v>175</v>
      </c>
      <c r="T690" s="35" t="s">
        <v>265</v>
      </c>
      <c r="U690" s="40">
        <v>4</v>
      </c>
    </row>
    <row r="691" spans="2:21" ht="14.5" hidden="1" outlineLevel="3">
      <c r="B691" s="33" t="s">
        <v>2690</v>
      </c>
      <c r="C691" s="34" t="s">
        <v>352</v>
      </c>
      <c r="D691" s="35" t="s">
        <v>94</v>
      </c>
      <c r="E691" s="36" t="s">
        <v>175</v>
      </c>
      <c r="F691" s="35" t="s">
        <v>175</v>
      </c>
      <c r="G691" s="36" t="s">
        <v>175</v>
      </c>
      <c r="H691" s="37">
        <v>0</v>
      </c>
      <c r="I691" s="37">
        <v>0</v>
      </c>
      <c r="J691" s="36" t="s">
        <v>2655</v>
      </c>
      <c r="K691" s="38">
        <v>1</v>
      </c>
      <c r="L691" s="38" t="s">
        <v>2656</v>
      </c>
      <c r="M691" s="35" t="s">
        <v>188</v>
      </c>
      <c r="N691" s="39">
        <v>0</v>
      </c>
      <c r="O691" s="39">
        <v>0</v>
      </c>
      <c r="P691" s="39">
        <v>0</v>
      </c>
      <c r="Q691" s="35" t="s">
        <v>175</v>
      </c>
      <c r="R691" s="35" t="s">
        <v>175</v>
      </c>
      <c r="S691" s="35" t="s">
        <v>175</v>
      </c>
      <c r="T691" s="35" t="s">
        <v>355</v>
      </c>
      <c r="U691" s="40">
        <v>4</v>
      </c>
    </row>
    <row r="692" spans="2:21" ht="14.5" hidden="1" outlineLevel="3">
      <c r="B692" s="33" t="s">
        <v>2691</v>
      </c>
      <c r="C692" s="34" t="s">
        <v>357</v>
      </c>
      <c r="D692" s="35" t="s">
        <v>93</v>
      </c>
      <c r="E692" s="36" t="s">
        <v>175</v>
      </c>
      <c r="F692" s="35" t="s">
        <v>175</v>
      </c>
      <c r="G692" s="36" t="s">
        <v>175</v>
      </c>
      <c r="H692" s="37">
        <v>0</v>
      </c>
      <c r="I692" s="37">
        <v>0</v>
      </c>
      <c r="J692" s="36" t="s">
        <v>2655</v>
      </c>
      <c r="K692" s="38">
        <v>1</v>
      </c>
      <c r="L692" s="38" t="s">
        <v>2656</v>
      </c>
      <c r="M692" s="35" t="s">
        <v>188</v>
      </c>
      <c r="N692" s="39">
        <v>0</v>
      </c>
      <c r="O692" s="39">
        <v>0</v>
      </c>
      <c r="P692" s="39">
        <v>0</v>
      </c>
      <c r="Q692" s="35" t="s">
        <v>175</v>
      </c>
      <c r="R692" s="35" t="s">
        <v>175</v>
      </c>
      <c r="S692" s="35" t="s">
        <v>175</v>
      </c>
      <c r="T692" s="35" t="s">
        <v>360</v>
      </c>
      <c r="U692" s="40">
        <v>4</v>
      </c>
    </row>
    <row r="693" spans="2:21" ht="14.5" hidden="1" outlineLevel="2">
      <c r="B693" s="25" t="s">
        <v>2692</v>
      </c>
      <c r="C693" s="26" t="s">
        <v>2693</v>
      </c>
      <c r="D693" s="27" t="s">
        <v>175</v>
      </c>
      <c r="E693" s="28" t="s">
        <v>175</v>
      </c>
      <c r="F693" s="27" t="s">
        <v>175</v>
      </c>
      <c r="G693" s="28" t="s">
        <v>175</v>
      </c>
      <c r="H693" s="29">
        <v>0</v>
      </c>
      <c r="I693" s="29">
        <v>0</v>
      </c>
      <c r="J693" s="28" t="s">
        <v>175</v>
      </c>
      <c r="K693" s="30">
        <v>0</v>
      </c>
      <c r="L693" s="30" t="s">
        <v>175</v>
      </c>
      <c r="M693" s="27" t="s">
        <v>175</v>
      </c>
      <c r="N693" s="31">
        <v>0</v>
      </c>
      <c r="O693" s="31">
        <v>0</v>
      </c>
      <c r="P693" s="31">
        <v>0</v>
      </c>
      <c r="Q693" s="27" t="s">
        <v>175</v>
      </c>
      <c r="R693" s="27" t="s">
        <v>175</v>
      </c>
      <c r="S693" s="27" t="s">
        <v>363</v>
      </c>
      <c r="T693" s="27" t="s">
        <v>175</v>
      </c>
      <c r="U693" s="32">
        <v>3</v>
      </c>
    </row>
    <row r="694" spans="2:21" ht="14.5" hidden="1" outlineLevel="3">
      <c r="B694" s="33" t="s">
        <v>24</v>
      </c>
      <c r="C694" s="34" t="s">
        <v>50</v>
      </c>
      <c r="D694" s="35" t="s">
        <v>93</v>
      </c>
      <c r="E694" s="36" t="s">
        <v>175</v>
      </c>
      <c r="F694" s="35" t="s">
        <v>175</v>
      </c>
      <c r="G694" s="36" t="s">
        <v>175</v>
      </c>
      <c r="H694" s="37">
        <v>0</v>
      </c>
      <c r="I694" s="37">
        <v>0</v>
      </c>
      <c r="J694" s="36" t="s">
        <v>2655</v>
      </c>
      <c r="K694" s="38">
        <v>1</v>
      </c>
      <c r="L694" s="38" t="s">
        <v>2656</v>
      </c>
      <c r="M694" s="35" t="s">
        <v>188</v>
      </c>
      <c r="N694" s="39">
        <v>0</v>
      </c>
      <c r="O694" s="39">
        <v>0</v>
      </c>
      <c r="P694" s="39">
        <v>0</v>
      </c>
      <c r="Q694" s="35" t="s">
        <v>175</v>
      </c>
      <c r="R694" s="35" t="s">
        <v>175</v>
      </c>
      <c r="S694" s="35" t="s">
        <v>175</v>
      </c>
      <c r="T694" s="35" t="s">
        <v>189</v>
      </c>
      <c r="U694" s="40">
        <v>4</v>
      </c>
    </row>
    <row r="695" spans="2:21" ht="14.5" hidden="1" outlineLevel="3">
      <c r="B695" s="33" t="s">
        <v>25</v>
      </c>
      <c r="C695" s="34" t="s">
        <v>51</v>
      </c>
      <c r="D695" s="35" t="s">
        <v>94</v>
      </c>
      <c r="E695" s="36" t="s">
        <v>175</v>
      </c>
      <c r="F695" s="35" t="s">
        <v>175</v>
      </c>
      <c r="G695" s="36" t="s">
        <v>175</v>
      </c>
      <c r="H695" s="37">
        <v>0</v>
      </c>
      <c r="I695" s="37">
        <v>0</v>
      </c>
      <c r="J695" s="36" t="s">
        <v>2655</v>
      </c>
      <c r="K695" s="38">
        <v>1</v>
      </c>
      <c r="L695" s="38" t="s">
        <v>2656</v>
      </c>
      <c r="M695" s="35" t="s">
        <v>188</v>
      </c>
      <c r="N695" s="39">
        <v>0</v>
      </c>
      <c r="O695" s="39">
        <v>0</v>
      </c>
      <c r="P695" s="39">
        <v>0</v>
      </c>
      <c r="Q695" s="35" t="s">
        <v>175</v>
      </c>
      <c r="R695" s="35" t="s">
        <v>175</v>
      </c>
      <c r="S695" s="35" t="s">
        <v>175</v>
      </c>
      <c r="T695" s="35" t="s">
        <v>194</v>
      </c>
      <c r="U695" s="40">
        <v>4</v>
      </c>
    </row>
    <row r="696" spans="2:21" ht="14.5" hidden="1" outlineLevel="3">
      <c r="B696" s="33" t="s">
        <v>26</v>
      </c>
      <c r="C696" s="34" t="s">
        <v>52</v>
      </c>
      <c r="D696" s="35" t="s">
        <v>95</v>
      </c>
      <c r="E696" s="36" t="s">
        <v>175</v>
      </c>
      <c r="F696" s="35" t="s">
        <v>175</v>
      </c>
      <c r="G696" s="36" t="s">
        <v>175</v>
      </c>
      <c r="H696" s="37">
        <v>0</v>
      </c>
      <c r="I696" s="37">
        <v>0</v>
      </c>
      <c r="J696" s="36" t="s">
        <v>2655</v>
      </c>
      <c r="K696" s="38">
        <v>1</v>
      </c>
      <c r="L696" s="38" t="s">
        <v>2656</v>
      </c>
      <c r="M696" s="35" t="s">
        <v>188</v>
      </c>
      <c r="N696" s="39">
        <v>0</v>
      </c>
      <c r="O696" s="39">
        <v>0</v>
      </c>
      <c r="P696" s="39">
        <v>0</v>
      </c>
      <c r="Q696" s="35" t="s">
        <v>175</v>
      </c>
      <c r="R696" s="35" t="s">
        <v>175</v>
      </c>
      <c r="S696" s="35" t="s">
        <v>175</v>
      </c>
      <c r="T696" s="35" t="s">
        <v>199</v>
      </c>
      <c r="U696" s="40">
        <v>4</v>
      </c>
    </row>
    <row r="697" spans="2:21" ht="14.5" hidden="1" outlineLevel="3">
      <c r="B697" s="33" t="s">
        <v>27</v>
      </c>
      <c r="C697" s="34" t="s">
        <v>53</v>
      </c>
      <c r="D697" s="35" t="s">
        <v>95</v>
      </c>
      <c r="E697" s="36" t="s">
        <v>175</v>
      </c>
      <c r="F697" s="35" t="s">
        <v>175</v>
      </c>
      <c r="G697" s="36" t="s">
        <v>175</v>
      </c>
      <c r="H697" s="37">
        <v>0</v>
      </c>
      <c r="I697" s="37">
        <v>0</v>
      </c>
      <c r="J697" s="36" t="s">
        <v>2655</v>
      </c>
      <c r="K697" s="38">
        <v>1</v>
      </c>
      <c r="L697" s="38" t="s">
        <v>2656</v>
      </c>
      <c r="M697" s="35" t="s">
        <v>188</v>
      </c>
      <c r="N697" s="39">
        <v>0</v>
      </c>
      <c r="O697" s="39">
        <v>0</v>
      </c>
      <c r="P697" s="39">
        <v>0</v>
      </c>
      <c r="Q697" s="35" t="s">
        <v>175</v>
      </c>
      <c r="R697" s="35" t="s">
        <v>175</v>
      </c>
      <c r="S697" s="35" t="s">
        <v>175</v>
      </c>
      <c r="T697" s="35" t="s">
        <v>204</v>
      </c>
      <c r="U697" s="40">
        <v>4</v>
      </c>
    </row>
    <row r="698" spans="2:21" ht="14.5" hidden="1" outlineLevel="3">
      <c r="B698" s="33" t="s">
        <v>28</v>
      </c>
      <c r="C698" s="34" t="s">
        <v>54</v>
      </c>
      <c r="D698" s="35" t="s">
        <v>94</v>
      </c>
      <c r="E698" s="36" t="s">
        <v>175</v>
      </c>
      <c r="F698" s="35" t="s">
        <v>175</v>
      </c>
      <c r="G698" s="36" t="s">
        <v>175</v>
      </c>
      <c r="H698" s="37">
        <v>0</v>
      </c>
      <c r="I698" s="37">
        <v>0</v>
      </c>
      <c r="J698" s="36" t="s">
        <v>2655</v>
      </c>
      <c r="K698" s="38">
        <v>1</v>
      </c>
      <c r="L698" s="38" t="s">
        <v>2656</v>
      </c>
      <c r="M698" s="35" t="s">
        <v>188</v>
      </c>
      <c r="N698" s="39">
        <v>0</v>
      </c>
      <c r="O698" s="39">
        <v>0</v>
      </c>
      <c r="P698" s="39">
        <v>0</v>
      </c>
      <c r="Q698" s="35" t="s">
        <v>175</v>
      </c>
      <c r="R698" s="35" t="s">
        <v>175</v>
      </c>
      <c r="S698" s="35" t="s">
        <v>175</v>
      </c>
      <c r="T698" s="35" t="s">
        <v>209</v>
      </c>
      <c r="U698" s="40">
        <v>4</v>
      </c>
    </row>
    <row r="699" spans="2:21" ht="14.5" hidden="1" outlineLevel="3">
      <c r="B699" s="33" t="s">
        <v>29</v>
      </c>
      <c r="C699" s="34" t="s">
        <v>55</v>
      </c>
      <c r="D699" s="35" t="s">
        <v>93</v>
      </c>
      <c r="E699" s="36" t="s">
        <v>175</v>
      </c>
      <c r="F699" s="35" t="s">
        <v>175</v>
      </c>
      <c r="G699" s="36" t="s">
        <v>175</v>
      </c>
      <c r="H699" s="37">
        <v>0</v>
      </c>
      <c r="I699" s="37">
        <v>0</v>
      </c>
      <c r="J699" s="36" t="s">
        <v>2655</v>
      </c>
      <c r="K699" s="38">
        <v>1</v>
      </c>
      <c r="L699" s="38" t="s">
        <v>2656</v>
      </c>
      <c r="M699" s="35" t="s">
        <v>188</v>
      </c>
      <c r="N699" s="39">
        <v>0</v>
      </c>
      <c r="O699" s="39">
        <v>0</v>
      </c>
      <c r="P699" s="39">
        <v>0</v>
      </c>
      <c r="Q699" s="35" t="s">
        <v>175</v>
      </c>
      <c r="R699" s="35" t="s">
        <v>175</v>
      </c>
      <c r="S699" s="35" t="s">
        <v>175</v>
      </c>
      <c r="T699" s="35" t="s">
        <v>214</v>
      </c>
      <c r="U699" s="40">
        <v>4</v>
      </c>
    </row>
    <row r="700" spans="2:21" ht="14.5" hidden="1" outlineLevel="3">
      <c r="B700" s="33" t="s">
        <v>30</v>
      </c>
      <c r="C700" s="34" t="s">
        <v>56</v>
      </c>
      <c r="D700" s="35" t="s">
        <v>95</v>
      </c>
      <c r="E700" s="36" t="s">
        <v>175</v>
      </c>
      <c r="F700" s="35" t="s">
        <v>175</v>
      </c>
      <c r="G700" s="36" t="s">
        <v>175</v>
      </c>
      <c r="H700" s="37">
        <v>0</v>
      </c>
      <c r="I700" s="37">
        <v>0</v>
      </c>
      <c r="J700" s="36" t="s">
        <v>2655</v>
      </c>
      <c r="K700" s="38">
        <v>1</v>
      </c>
      <c r="L700" s="38" t="s">
        <v>2656</v>
      </c>
      <c r="M700" s="35" t="s">
        <v>188</v>
      </c>
      <c r="N700" s="39">
        <v>0</v>
      </c>
      <c r="O700" s="39">
        <v>0</v>
      </c>
      <c r="P700" s="39">
        <v>0</v>
      </c>
      <c r="Q700" s="35" t="s">
        <v>175</v>
      </c>
      <c r="R700" s="35" t="s">
        <v>175</v>
      </c>
      <c r="S700" s="35" t="s">
        <v>175</v>
      </c>
      <c r="T700" s="35" t="s">
        <v>242</v>
      </c>
      <c r="U700" s="40">
        <v>4</v>
      </c>
    </row>
    <row r="701" spans="2:21" ht="14.5" hidden="1" outlineLevel="3">
      <c r="B701" s="33" t="s">
        <v>31</v>
      </c>
      <c r="C701" s="34" t="s">
        <v>57</v>
      </c>
      <c r="D701" s="35" t="s">
        <v>95</v>
      </c>
      <c r="E701" s="36" t="s">
        <v>175</v>
      </c>
      <c r="F701" s="35" t="s">
        <v>175</v>
      </c>
      <c r="G701" s="36" t="s">
        <v>175</v>
      </c>
      <c r="H701" s="37">
        <v>0</v>
      </c>
      <c r="I701" s="37">
        <v>0</v>
      </c>
      <c r="J701" s="36" t="s">
        <v>2655</v>
      </c>
      <c r="K701" s="38">
        <v>1</v>
      </c>
      <c r="L701" s="38" t="s">
        <v>2656</v>
      </c>
      <c r="M701" s="35" t="s">
        <v>188</v>
      </c>
      <c r="N701" s="39">
        <v>0</v>
      </c>
      <c r="O701" s="39">
        <v>0</v>
      </c>
      <c r="P701" s="39">
        <v>0</v>
      </c>
      <c r="Q701" s="35" t="s">
        <v>175</v>
      </c>
      <c r="R701" s="35" t="s">
        <v>175</v>
      </c>
      <c r="S701" s="35" t="s">
        <v>175</v>
      </c>
      <c r="T701" s="35" t="s">
        <v>251</v>
      </c>
      <c r="U701" s="40">
        <v>4</v>
      </c>
    </row>
    <row r="702" spans="2:21" ht="14.5" hidden="1" outlineLevel="3">
      <c r="B702" s="33" t="s">
        <v>32</v>
      </c>
      <c r="C702" s="34" t="s">
        <v>58</v>
      </c>
      <c r="D702" s="35" t="s">
        <v>97</v>
      </c>
      <c r="E702" s="36" t="s">
        <v>175</v>
      </c>
      <c r="F702" s="35" t="s">
        <v>175</v>
      </c>
      <c r="G702" s="36" t="s">
        <v>175</v>
      </c>
      <c r="H702" s="37">
        <v>0</v>
      </c>
      <c r="I702" s="37">
        <v>0</v>
      </c>
      <c r="J702" s="36" t="s">
        <v>2655</v>
      </c>
      <c r="K702" s="38">
        <v>1</v>
      </c>
      <c r="L702" s="38" t="s">
        <v>2656</v>
      </c>
      <c r="M702" s="35" t="s">
        <v>188</v>
      </c>
      <c r="N702" s="39">
        <v>0</v>
      </c>
      <c r="O702" s="39">
        <v>0</v>
      </c>
      <c r="P702" s="39">
        <v>0</v>
      </c>
      <c r="Q702" s="35" t="s">
        <v>175</v>
      </c>
      <c r="R702" s="35" t="s">
        <v>175</v>
      </c>
      <c r="S702" s="35" t="s">
        <v>175</v>
      </c>
      <c r="T702" s="35" t="s">
        <v>318</v>
      </c>
      <c r="U702" s="40">
        <v>4</v>
      </c>
    </row>
    <row r="703" spans="2:21" ht="14.5" hidden="1" outlineLevel="3">
      <c r="B703" s="33" t="s">
        <v>33</v>
      </c>
      <c r="C703" s="34" t="s">
        <v>59</v>
      </c>
      <c r="D703" s="35" t="s">
        <v>93</v>
      </c>
      <c r="E703" s="36" t="s">
        <v>175</v>
      </c>
      <c r="F703" s="35" t="s">
        <v>175</v>
      </c>
      <c r="G703" s="36" t="s">
        <v>175</v>
      </c>
      <c r="H703" s="37">
        <v>0</v>
      </c>
      <c r="I703" s="37">
        <v>0</v>
      </c>
      <c r="J703" s="36" t="s">
        <v>2655</v>
      </c>
      <c r="K703" s="38">
        <v>1</v>
      </c>
      <c r="L703" s="38" t="s">
        <v>2656</v>
      </c>
      <c r="M703" s="35" t="s">
        <v>188</v>
      </c>
      <c r="N703" s="39">
        <v>0</v>
      </c>
      <c r="O703" s="39">
        <v>0</v>
      </c>
      <c r="P703" s="39">
        <v>0</v>
      </c>
      <c r="Q703" s="35" t="s">
        <v>175</v>
      </c>
      <c r="R703" s="35" t="s">
        <v>175</v>
      </c>
      <c r="S703" s="35" t="s">
        <v>175</v>
      </c>
      <c r="T703" s="35" t="s">
        <v>255</v>
      </c>
      <c r="U703" s="40">
        <v>4</v>
      </c>
    </row>
    <row r="704" spans="2:21" ht="14.5" hidden="1" outlineLevel="3">
      <c r="B704" s="33" t="s">
        <v>34</v>
      </c>
      <c r="C704" s="34" t="s">
        <v>60</v>
      </c>
      <c r="D704" s="35" t="s">
        <v>95</v>
      </c>
      <c r="E704" s="36" t="s">
        <v>175</v>
      </c>
      <c r="F704" s="35" t="s">
        <v>175</v>
      </c>
      <c r="G704" s="36" t="s">
        <v>175</v>
      </c>
      <c r="H704" s="37">
        <v>0</v>
      </c>
      <c r="I704" s="37">
        <v>0</v>
      </c>
      <c r="J704" s="36" t="s">
        <v>2655</v>
      </c>
      <c r="K704" s="38">
        <v>1</v>
      </c>
      <c r="L704" s="38" t="s">
        <v>2656</v>
      </c>
      <c r="M704" s="35" t="s">
        <v>188</v>
      </c>
      <c r="N704" s="39">
        <v>0</v>
      </c>
      <c r="O704" s="39">
        <v>0</v>
      </c>
      <c r="P704" s="39">
        <v>0</v>
      </c>
      <c r="Q704" s="35" t="s">
        <v>175</v>
      </c>
      <c r="R704" s="35" t="s">
        <v>175</v>
      </c>
      <c r="S704" s="35" t="s">
        <v>175</v>
      </c>
      <c r="T704" s="35" t="s">
        <v>327</v>
      </c>
      <c r="U704" s="40">
        <v>4</v>
      </c>
    </row>
    <row r="705" spans="2:21" ht="14.5" hidden="1" outlineLevel="3">
      <c r="B705" s="33" t="s">
        <v>35</v>
      </c>
      <c r="C705" s="34" t="s">
        <v>61</v>
      </c>
      <c r="D705" s="35" t="s">
        <v>94</v>
      </c>
      <c r="E705" s="36" t="s">
        <v>175</v>
      </c>
      <c r="F705" s="35" t="s">
        <v>175</v>
      </c>
      <c r="G705" s="36" t="s">
        <v>175</v>
      </c>
      <c r="H705" s="37">
        <v>0</v>
      </c>
      <c r="I705" s="37">
        <v>0</v>
      </c>
      <c r="J705" s="36" t="s">
        <v>2655</v>
      </c>
      <c r="K705" s="38">
        <v>1</v>
      </c>
      <c r="L705" s="38" t="s">
        <v>2656</v>
      </c>
      <c r="M705" s="35" t="s">
        <v>188</v>
      </c>
      <c r="N705" s="39">
        <v>0</v>
      </c>
      <c r="O705" s="39">
        <v>0</v>
      </c>
      <c r="P705" s="39">
        <v>0</v>
      </c>
      <c r="Q705" s="35" t="s">
        <v>175</v>
      </c>
      <c r="R705" s="35" t="s">
        <v>175</v>
      </c>
      <c r="S705" s="35" t="s">
        <v>175</v>
      </c>
      <c r="T705" s="35" t="s">
        <v>341</v>
      </c>
      <c r="U705" s="40">
        <v>4</v>
      </c>
    </row>
    <row r="706" spans="2:21" ht="14.5" hidden="1" outlineLevel="3">
      <c r="B706" s="33" t="s">
        <v>36</v>
      </c>
      <c r="C706" s="34" t="s">
        <v>62</v>
      </c>
      <c r="D706" s="35" t="s">
        <v>95</v>
      </c>
      <c r="E706" s="36" t="s">
        <v>175</v>
      </c>
      <c r="F706" s="35" t="s">
        <v>175</v>
      </c>
      <c r="G706" s="36" t="s">
        <v>175</v>
      </c>
      <c r="H706" s="37">
        <v>0</v>
      </c>
      <c r="I706" s="37">
        <v>0</v>
      </c>
      <c r="J706" s="36" t="s">
        <v>2655</v>
      </c>
      <c r="K706" s="38">
        <v>1</v>
      </c>
      <c r="L706" s="38" t="s">
        <v>2656</v>
      </c>
      <c r="M706" s="35" t="s">
        <v>188</v>
      </c>
      <c r="N706" s="39">
        <v>0</v>
      </c>
      <c r="O706" s="39">
        <v>0</v>
      </c>
      <c r="P706" s="39">
        <v>0</v>
      </c>
      <c r="Q706" s="35" t="s">
        <v>175</v>
      </c>
      <c r="R706" s="35" t="s">
        <v>175</v>
      </c>
      <c r="S706" s="35" t="s">
        <v>175</v>
      </c>
      <c r="T706" s="35" t="s">
        <v>346</v>
      </c>
      <c r="U706" s="40">
        <v>4</v>
      </c>
    </row>
    <row r="707" spans="2:21" ht="14.5" hidden="1" outlineLevel="3">
      <c r="B707" s="33" t="s">
        <v>37</v>
      </c>
      <c r="C707" s="34" t="s">
        <v>63</v>
      </c>
      <c r="D707" s="35" t="s">
        <v>93</v>
      </c>
      <c r="E707" s="36" t="s">
        <v>175</v>
      </c>
      <c r="F707" s="35" t="s">
        <v>175</v>
      </c>
      <c r="G707" s="36" t="s">
        <v>175</v>
      </c>
      <c r="H707" s="37">
        <v>0</v>
      </c>
      <c r="I707" s="37">
        <v>0</v>
      </c>
      <c r="J707" s="36" t="s">
        <v>2655</v>
      </c>
      <c r="K707" s="38">
        <v>1</v>
      </c>
      <c r="L707" s="38" t="s">
        <v>2656</v>
      </c>
      <c r="M707" s="35" t="s">
        <v>188</v>
      </c>
      <c r="N707" s="39">
        <v>0</v>
      </c>
      <c r="O707" s="39">
        <v>0</v>
      </c>
      <c r="P707" s="39">
        <v>0</v>
      </c>
      <c r="Q707" s="35" t="s">
        <v>175</v>
      </c>
      <c r="R707" s="35" t="s">
        <v>175</v>
      </c>
      <c r="S707" s="35" t="s">
        <v>175</v>
      </c>
      <c r="T707" s="35" t="s">
        <v>265</v>
      </c>
      <c r="U707" s="40">
        <v>4</v>
      </c>
    </row>
    <row r="708" spans="2:21" ht="14.5" hidden="1" outlineLevel="2">
      <c r="B708" s="25" t="s">
        <v>2694</v>
      </c>
      <c r="C708" s="26" t="s">
        <v>2695</v>
      </c>
      <c r="D708" s="27" t="s">
        <v>175</v>
      </c>
      <c r="E708" s="28" t="s">
        <v>175</v>
      </c>
      <c r="F708" s="27" t="s">
        <v>175</v>
      </c>
      <c r="G708" s="28" t="s">
        <v>175</v>
      </c>
      <c r="H708" s="29">
        <v>0</v>
      </c>
      <c r="I708" s="29">
        <v>0</v>
      </c>
      <c r="J708" s="28" t="s">
        <v>175</v>
      </c>
      <c r="K708" s="30">
        <v>0</v>
      </c>
      <c r="L708" s="30" t="s">
        <v>175</v>
      </c>
      <c r="M708" s="27" t="s">
        <v>175</v>
      </c>
      <c r="N708" s="31">
        <v>0</v>
      </c>
      <c r="O708" s="31">
        <v>0</v>
      </c>
      <c r="P708" s="31">
        <v>0</v>
      </c>
      <c r="Q708" s="27" t="s">
        <v>175</v>
      </c>
      <c r="R708" s="27" t="s">
        <v>175</v>
      </c>
      <c r="S708" s="27" t="s">
        <v>408</v>
      </c>
      <c r="T708" s="27" t="s">
        <v>175</v>
      </c>
      <c r="U708" s="32">
        <v>3</v>
      </c>
    </row>
    <row r="709" spans="2:21" ht="14.5" hidden="1" outlineLevel="3">
      <c r="B709" s="33" t="s">
        <v>2696</v>
      </c>
      <c r="C709" s="34" t="s">
        <v>410</v>
      </c>
      <c r="D709" s="35" t="s">
        <v>94</v>
      </c>
      <c r="E709" s="36" t="s">
        <v>175</v>
      </c>
      <c r="F709" s="35" t="s">
        <v>175</v>
      </c>
      <c r="G709" s="36" t="s">
        <v>175</v>
      </c>
      <c r="H709" s="37">
        <v>0</v>
      </c>
      <c r="I709" s="37">
        <v>0</v>
      </c>
      <c r="J709" s="36" t="s">
        <v>2655</v>
      </c>
      <c r="K709" s="38">
        <v>1</v>
      </c>
      <c r="L709" s="38" t="s">
        <v>2656</v>
      </c>
      <c r="M709" s="35" t="s">
        <v>188</v>
      </c>
      <c r="N709" s="39">
        <v>0</v>
      </c>
      <c r="O709" s="39">
        <v>0</v>
      </c>
      <c r="P709" s="39">
        <v>0</v>
      </c>
      <c r="Q709" s="35" t="s">
        <v>175</v>
      </c>
      <c r="R709" s="35" t="s">
        <v>175</v>
      </c>
      <c r="S709" s="35" t="s">
        <v>175</v>
      </c>
      <c r="T709" s="35" t="s">
        <v>189</v>
      </c>
      <c r="U709" s="40">
        <v>4</v>
      </c>
    </row>
    <row r="710" spans="2:21" ht="14.5" hidden="1" outlineLevel="3">
      <c r="B710" s="33" t="s">
        <v>2697</v>
      </c>
      <c r="C710" s="34" t="s">
        <v>414</v>
      </c>
      <c r="D710" s="35" t="s">
        <v>94</v>
      </c>
      <c r="E710" s="36" t="s">
        <v>175</v>
      </c>
      <c r="F710" s="35" t="s">
        <v>175</v>
      </c>
      <c r="G710" s="36" t="s">
        <v>175</v>
      </c>
      <c r="H710" s="37">
        <v>0</v>
      </c>
      <c r="I710" s="37">
        <v>0</v>
      </c>
      <c r="J710" s="36" t="s">
        <v>2655</v>
      </c>
      <c r="K710" s="38">
        <v>1</v>
      </c>
      <c r="L710" s="38" t="s">
        <v>2656</v>
      </c>
      <c r="M710" s="35" t="s">
        <v>188</v>
      </c>
      <c r="N710" s="39">
        <v>0</v>
      </c>
      <c r="O710" s="39">
        <v>0</v>
      </c>
      <c r="P710" s="39">
        <v>0</v>
      </c>
      <c r="Q710" s="35" t="s">
        <v>175</v>
      </c>
      <c r="R710" s="35" t="s">
        <v>175</v>
      </c>
      <c r="S710" s="35" t="s">
        <v>175</v>
      </c>
      <c r="T710" s="35" t="s">
        <v>194</v>
      </c>
      <c r="U710" s="40">
        <v>4</v>
      </c>
    </row>
    <row r="711" spans="2:21" ht="14.5" hidden="1" outlineLevel="3">
      <c r="B711" s="33" t="s">
        <v>2698</v>
      </c>
      <c r="C711" s="34" t="s">
        <v>418</v>
      </c>
      <c r="D711" s="35" t="s">
        <v>94</v>
      </c>
      <c r="E711" s="36" t="s">
        <v>175</v>
      </c>
      <c r="F711" s="35" t="s">
        <v>175</v>
      </c>
      <c r="G711" s="36" t="s">
        <v>175</v>
      </c>
      <c r="H711" s="37">
        <v>0</v>
      </c>
      <c r="I711" s="37">
        <v>0</v>
      </c>
      <c r="J711" s="36" t="s">
        <v>2655</v>
      </c>
      <c r="K711" s="38">
        <v>1</v>
      </c>
      <c r="L711" s="38" t="s">
        <v>2656</v>
      </c>
      <c r="M711" s="35" t="s">
        <v>188</v>
      </c>
      <c r="N711" s="39">
        <v>0</v>
      </c>
      <c r="O711" s="39">
        <v>0</v>
      </c>
      <c r="P711" s="39">
        <v>0</v>
      </c>
      <c r="Q711" s="35" t="s">
        <v>175</v>
      </c>
      <c r="R711" s="35" t="s">
        <v>175</v>
      </c>
      <c r="S711" s="35" t="s">
        <v>175</v>
      </c>
      <c r="T711" s="35" t="s">
        <v>199</v>
      </c>
      <c r="U711" s="40">
        <v>4</v>
      </c>
    </row>
    <row r="712" spans="2:21" ht="14.5" hidden="1" outlineLevel="3">
      <c r="B712" s="33" t="s">
        <v>2699</v>
      </c>
      <c r="C712" s="34" t="s">
        <v>422</v>
      </c>
      <c r="D712" s="35" t="s">
        <v>94</v>
      </c>
      <c r="E712" s="36" t="s">
        <v>175</v>
      </c>
      <c r="F712" s="35" t="s">
        <v>175</v>
      </c>
      <c r="G712" s="36" t="s">
        <v>175</v>
      </c>
      <c r="H712" s="37">
        <v>0</v>
      </c>
      <c r="I712" s="37">
        <v>0</v>
      </c>
      <c r="J712" s="36" t="s">
        <v>2655</v>
      </c>
      <c r="K712" s="38">
        <v>1</v>
      </c>
      <c r="L712" s="38" t="s">
        <v>2656</v>
      </c>
      <c r="M712" s="35" t="s">
        <v>188</v>
      </c>
      <c r="N712" s="39">
        <v>0</v>
      </c>
      <c r="O712" s="39">
        <v>0</v>
      </c>
      <c r="P712" s="39">
        <v>0</v>
      </c>
      <c r="Q712" s="35" t="s">
        <v>175</v>
      </c>
      <c r="R712" s="35" t="s">
        <v>175</v>
      </c>
      <c r="S712" s="35" t="s">
        <v>175</v>
      </c>
      <c r="T712" s="35" t="s">
        <v>204</v>
      </c>
      <c r="U712" s="40">
        <v>4</v>
      </c>
    </row>
    <row r="713" spans="2:21" ht="14.5" hidden="1" outlineLevel="3">
      <c r="B713" s="33" t="s">
        <v>2700</v>
      </c>
      <c r="C713" s="34" t="s">
        <v>426</v>
      </c>
      <c r="D713" s="35" t="s">
        <v>427</v>
      </c>
      <c r="E713" s="36" t="s">
        <v>175</v>
      </c>
      <c r="F713" s="35" t="s">
        <v>175</v>
      </c>
      <c r="G713" s="36" t="s">
        <v>175</v>
      </c>
      <c r="H713" s="37">
        <v>0</v>
      </c>
      <c r="I713" s="37">
        <v>0</v>
      </c>
      <c r="J713" s="36" t="s">
        <v>2655</v>
      </c>
      <c r="K713" s="38">
        <v>1</v>
      </c>
      <c r="L713" s="38" t="s">
        <v>2656</v>
      </c>
      <c r="M713" s="35" t="s">
        <v>188</v>
      </c>
      <c r="N713" s="39">
        <v>0</v>
      </c>
      <c r="O713" s="39">
        <v>0</v>
      </c>
      <c r="P713" s="39">
        <v>0</v>
      </c>
      <c r="Q713" s="35" t="s">
        <v>175</v>
      </c>
      <c r="R713" s="35" t="s">
        <v>175</v>
      </c>
      <c r="S713" s="35" t="s">
        <v>175</v>
      </c>
      <c r="T713" s="35" t="s">
        <v>209</v>
      </c>
      <c r="U713" s="40">
        <v>4</v>
      </c>
    </row>
    <row r="714" spans="2:21" ht="14.5" hidden="1" outlineLevel="2">
      <c r="B714" s="25" t="s">
        <v>2701</v>
      </c>
      <c r="C714" s="26" t="s">
        <v>434</v>
      </c>
      <c r="D714" s="27" t="s">
        <v>175</v>
      </c>
      <c r="E714" s="28" t="s">
        <v>175</v>
      </c>
      <c r="F714" s="27" t="s">
        <v>175</v>
      </c>
      <c r="G714" s="28" t="s">
        <v>175</v>
      </c>
      <c r="H714" s="29">
        <v>0</v>
      </c>
      <c r="I714" s="29">
        <v>0</v>
      </c>
      <c r="J714" s="28" t="s">
        <v>175</v>
      </c>
      <c r="K714" s="30">
        <v>0</v>
      </c>
      <c r="L714" s="30" t="s">
        <v>175</v>
      </c>
      <c r="M714" s="27" t="s">
        <v>175</v>
      </c>
      <c r="N714" s="31">
        <v>0</v>
      </c>
      <c r="O714" s="31">
        <v>0</v>
      </c>
      <c r="P714" s="31">
        <v>0</v>
      </c>
      <c r="Q714" s="27" t="s">
        <v>175</v>
      </c>
      <c r="R714" s="27" t="s">
        <v>175</v>
      </c>
      <c r="S714" s="27" t="s">
        <v>432</v>
      </c>
      <c r="T714" s="27" t="s">
        <v>175</v>
      </c>
      <c r="U714" s="32">
        <v>3</v>
      </c>
    </row>
    <row r="715" spans="2:21" ht="14.5" outlineLevel="3">
      <c r="B715" s="33" t="s">
        <v>2702</v>
      </c>
      <c r="C715" s="34" t="s">
        <v>434</v>
      </c>
      <c r="D715" s="35" t="s">
        <v>101</v>
      </c>
      <c r="E715" s="36" t="s">
        <v>175</v>
      </c>
      <c r="F715" s="35" t="s">
        <v>175</v>
      </c>
      <c r="G715" s="36" t="s">
        <v>175</v>
      </c>
      <c r="H715" s="37">
        <v>-50000000</v>
      </c>
      <c r="I715" s="37">
        <v>0</v>
      </c>
      <c r="J715" s="36" t="s">
        <v>2703</v>
      </c>
      <c r="K715" s="38">
        <v>1</v>
      </c>
      <c r="L715" s="38" t="s">
        <v>2656</v>
      </c>
      <c r="M715" s="35" t="s">
        <v>188</v>
      </c>
      <c r="N715" s="39">
        <v>0</v>
      </c>
      <c r="O715" s="39">
        <v>0</v>
      </c>
      <c r="P715" s="39">
        <v>0</v>
      </c>
      <c r="Q715" s="35" t="s">
        <v>175</v>
      </c>
      <c r="R715" s="35" t="s">
        <v>175</v>
      </c>
      <c r="S715" s="35" t="s">
        <v>175</v>
      </c>
      <c r="T715" s="35" t="s">
        <v>189</v>
      </c>
      <c r="U715" s="40">
        <v>4</v>
      </c>
    </row>
    <row r="716" spans="2:21" ht="14.5" hidden="1" outlineLevel="2">
      <c r="B716" s="25" t="s">
        <v>2704</v>
      </c>
      <c r="C716" s="26" t="s">
        <v>2705</v>
      </c>
      <c r="D716" s="27" t="s">
        <v>175</v>
      </c>
      <c r="E716" s="28" t="s">
        <v>175</v>
      </c>
      <c r="F716" s="27" t="s">
        <v>175</v>
      </c>
      <c r="G716" s="28" t="s">
        <v>175</v>
      </c>
      <c r="H716" s="29">
        <v>0</v>
      </c>
      <c r="I716" s="29">
        <v>0</v>
      </c>
      <c r="J716" s="28" t="s">
        <v>175</v>
      </c>
      <c r="K716" s="30">
        <v>0</v>
      </c>
      <c r="L716" s="30" t="s">
        <v>175</v>
      </c>
      <c r="M716" s="27" t="s">
        <v>175</v>
      </c>
      <c r="N716" s="31">
        <v>0</v>
      </c>
      <c r="O716" s="31">
        <v>0</v>
      </c>
      <c r="P716" s="31">
        <v>0</v>
      </c>
      <c r="Q716" s="27" t="s">
        <v>175</v>
      </c>
      <c r="R716" s="27" t="s">
        <v>175</v>
      </c>
      <c r="S716" s="27" t="s">
        <v>440</v>
      </c>
      <c r="T716" s="27" t="s">
        <v>175</v>
      </c>
      <c r="U716" s="32">
        <v>3</v>
      </c>
    </row>
    <row r="717" spans="2:21" ht="14.5" outlineLevel="3">
      <c r="B717" s="33" t="s">
        <v>2706</v>
      </c>
      <c r="C717" s="34" t="s">
        <v>442</v>
      </c>
      <c r="D717" s="35" t="s">
        <v>101</v>
      </c>
      <c r="E717" s="36" t="s">
        <v>175</v>
      </c>
      <c r="F717" s="35" t="s">
        <v>175</v>
      </c>
      <c r="G717" s="36" t="s">
        <v>175</v>
      </c>
      <c r="H717" s="37">
        <v>-250000000</v>
      </c>
      <c r="I717" s="37">
        <v>0</v>
      </c>
      <c r="J717" s="36" t="s">
        <v>2655</v>
      </c>
      <c r="K717" s="38">
        <v>1</v>
      </c>
      <c r="L717" s="38" t="s">
        <v>2656</v>
      </c>
      <c r="M717" s="35" t="s">
        <v>188</v>
      </c>
      <c r="N717" s="39">
        <v>0</v>
      </c>
      <c r="O717" s="39">
        <v>0</v>
      </c>
      <c r="P717" s="39">
        <v>0</v>
      </c>
      <c r="Q717" s="35" t="s">
        <v>175</v>
      </c>
      <c r="R717" s="35" t="s">
        <v>175</v>
      </c>
      <c r="S717" s="35" t="s">
        <v>175</v>
      </c>
      <c r="T717" s="35" t="s">
        <v>189</v>
      </c>
      <c r="U717" s="40">
        <v>4</v>
      </c>
    </row>
    <row r="718" spans="2:21" ht="14.5" outlineLevel="3">
      <c r="B718" s="33" t="s">
        <v>2707</v>
      </c>
      <c r="C718" s="34" t="s">
        <v>442</v>
      </c>
      <c r="D718" s="35" t="s">
        <v>101</v>
      </c>
      <c r="E718" s="36" t="s">
        <v>175</v>
      </c>
      <c r="F718" s="35" t="s">
        <v>175</v>
      </c>
      <c r="G718" s="36" t="s">
        <v>175</v>
      </c>
      <c r="H718" s="37">
        <v>-250000000</v>
      </c>
      <c r="I718" s="37">
        <v>0</v>
      </c>
      <c r="J718" s="36" t="s">
        <v>2655</v>
      </c>
      <c r="K718" s="38">
        <v>1</v>
      </c>
      <c r="L718" s="38" t="s">
        <v>2656</v>
      </c>
      <c r="M718" s="35" t="s">
        <v>188</v>
      </c>
      <c r="N718" s="39">
        <v>0</v>
      </c>
      <c r="O718" s="39">
        <v>0</v>
      </c>
      <c r="P718" s="39">
        <v>0</v>
      </c>
      <c r="Q718" s="35" t="s">
        <v>175</v>
      </c>
      <c r="R718" s="35" t="s">
        <v>175</v>
      </c>
      <c r="S718" s="35" t="s">
        <v>175</v>
      </c>
      <c r="T718" s="35" t="s">
        <v>2708</v>
      </c>
      <c r="U718" s="40">
        <v>4</v>
      </c>
    </row>
    <row r="719" spans="2:21" ht="14.5" hidden="1" outlineLevel="1">
      <c r="B719" s="17" t="s">
        <v>2709</v>
      </c>
      <c r="C719" s="18" t="s">
        <v>2710</v>
      </c>
      <c r="D719" s="19" t="s">
        <v>175</v>
      </c>
      <c r="E719" s="20" t="s">
        <v>175</v>
      </c>
      <c r="F719" s="19" t="s">
        <v>175</v>
      </c>
      <c r="G719" s="20" t="s">
        <v>175</v>
      </c>
      <c r="H719" s="21">
        <v>0</v>
      </c>
      <c r="I719" s="21">
        <v>0</v>
      </c>
      <c r="J719" s="20" t="s">
        <v>175</v>
      </c>
      <c r="K719" s="22">
        <v>0</v>
      </c>
      <c r="L719" s="22" t="s">
        <v>175</v>
      </c>
      <c r="M719" s="19" t="s">
        <v>175</v>
      </c>
      <c r="N719" s="23">
        <v>0</v>
      </c>
      <c r="O719" s="23">
        <v>0</v>
      </c>
      <c r="P719" s="23">
        <v>0</v>
      </c>
      <c r="Q719" s="19" t="s">
        <v>175</v>
      </c>
      <c r="R719" s="19" t="s">
        <v>447</v>
      </c>
      <c r="S719" s="19" t="s">
        <v>175</v>
      </c>
      <c r="T719" s="19" t="s">
        <v>175</v>
      </c>
      <c r="U719" s="24">
        <v>2</v>
      </c>
    </row>
    <row r="720" spans="2:21" ht="14.5" hidden="1" outlineLevel="2">
      <c r="B720" s="25" t="s">
        <v>2711</v>
      </c>
      <c r="C720" s="26" t="s">
        <v>2712</v>
      </c>
      <c r="D720" s="27" t="s">
        <v>175</v>
      </c>
      <c r="E720" s="28" t="s">
        <v>175</v>
      </c>
      <c r="F720" s="27" t="s">
        <v>175</v>
      </c>
      <c r="G720" s="28" t="s">
        <v>175</v>
      </c>
      <c r="H720" s="29">
        <v>0</v>
      </c>
      <c r="I720" s="29">
        <v>0</v>
      </c>
      <c r="J720" s="28" t="s">
        <v>175</v>
      </c>
      <c r="K720" s="30">
        <v>0</v>
      </c>
      <c r="L720" s="30" t="s">
        <v>175</v>
      </c>
      <c r="M720" s="27" t="s">
        <v>175</v>
      </c>
      <c r="N720" s="31">
        <v>0</v>
      </c>
      <c r="O720" s="31">
        <v>0</v>
      </c>
      <c r="P720" s="31">
        <v>0</v>
      </c>
      <c r="Q720" s="27" t="s">
        <v>175</v>
      </c>
      <c r="R720" s="27" t="s">
        <v>175</v>
      </c>
      <c r="S720" s="27" t="s">
        <v>2713</v>
      </c>
      <c r="T720" s="27" t="s">
        <v>175</v>
      </c>
      <c r="U720" s="32">
        <v>3</v>
      </c>
    </row>
    <row r="721" spans="2:21" ht="14.5" hidden="1" outlineLevel="3">
      <c r="B721" s="33" t="s">
        <v>2714</v>
      </c>
      <c r="C721" s="34" t="s">
        <v>452</v>
      </c>
      <c r="D721" s="35" t="s">
        <v>2715</v>
      </c>
      <c r="E721" s="36" t="s">
        <v>175</v>
      </c>
      <c r="F721" s="35" t="s">
        <v>175</v>
      </c>
      <c r="G721" s="36" t="s">
        <v>175</v>
      </c>
      <c r="H721" s="37">
        <v>0</v>
      </c>
      <c r="I721" s="37">
        <v>0</v>
      </c>
      <c r="J721" s="36" t="s">
        <v>2655</v>
      </c>
      <c r="K721" s="38">
        <v>1</v>
      </c>
      <c r="L721" s="38" t="s">
        <v>2656</v>
      </c>
      <c r="M721" s="35" t="s">
        <v>188</v>
      </c>
      <c r="N721" s="39">
        <v>0</v>
      </c>
      <c r="O721" s="39">
        <v>0</v>
      </c>
      <c r="P721" s="39">
        <v>0</v>
      </c>
      <c r="Q721" s="35" t="s">
        <v>175</v>
      </c>
      <c r="R721" s="35" t="s">
        <v>175</v>
      </c>
      <c r="S721" s="35" t="s">
        <v>175</v>
      </c>
      <c r="T721" s="35" t="s">
        <v>318</v>
      </c>
      <c r="U721" s="40">
        <v>4</v>
      </c>
    </row>
    <row r="722" spans="2:21" ht="14.5" hidden="1" outlineLevel="3">
      <c r="B722" s="33" t="s">
        <v>2716</v>
      </c>
      <c r="C722" s="34" t="s">
        <v>457</v>
      </c>
      <c r="D722" s="35" t="s">
        <v>93</v>
      </c>
      <c r="E722" s="36" t="s">
        <v>175</v>
      </c>
      <c r="F722" s="35" t="s">
        <v>175</v>
      </c>
      <c r="G722" s="36" t="s">
        <v>175</v>
      </c>
      <c r="H722" s="37">
        <v>0</v>
      </c>
      <c r="I722" s="37">
        <v>0</v>
      </c>
      <c r="J722" s="36" t="s">
        <v>2655</v>
      </c>
      <c r="K722" s="38">
        <v>1</v>
      </c>
      <c r="L722" s="38" t="s">
        <v>2656</v>
      </c>
      <c r="M722" s="35" t="s">
        <v>188</v>
      </c>
      <c r="N722" s="39">
        <v>0</v>
      </c>
      <c r="O722" s="39">
        <v>0</v>
      </c>
      <c r="P722" s="39">
        <v>0</v>
      </c>
      <c r="Q722" s="35" t="s">
        <v>175</v>
      </c>
      <c r="R722" s="35" t="s">
        <v>175</v>
      </c>
      <c r="S722" s="35" t="s">
        <v>175</v>
      </c>
      <c r="T722" s="35" t="s">
        <v>460</v>
      </c>
      <c r="U722" s="40">
        <v>4</v>
      </c>
    </row>
    <row r="723" spans="2:21" ht="14.5" hidden="1" outlineLevel="3">
      <c r="B723" s="33" t="s">
        <v>2717</v>
      </c>
      <c r="C723" s="34" t="s">
        <v>462</v>
      </c>
      <c r="D723" s="35" t="s">
        <v>97</v>
      </c>
      <c r="E723" s="36" t="s">
        <v>175</v>
      </c>
      <c r="F723" s="35" t="s">
        <v>175</v>
      </c>
      <c r="G723" s="36" t="s">
        <v>175</v>
      </c>
      <c r="H723" s="37">
        <v>0</v>
      </c>
      <c r="I723" s="37">
        <v>0</v>
      </c>
      <c r="J723" s="36" t="s">
        <v>2655</v>
      </c>
      <c r="K723" s="38">
        <v>1</v>
      </c>
      <c r="L723" s="38" t="s">
        <v>2656</v>
      </c>
      <c r="M723" s="35" t="s">
        <v>188</v>
      </c>
      <c r="N723" s="39">
        <v>0</v>
      </c>
      <c r="O723" s="39">
        <v>0</v>
      </c>
      <c r="P723" s="39">
        <v>0</v>
      </c>
      <c r="Q723" s="35" t="s">
        <v>175</v>
      </c>
      <c r="R723" s="35" t="s">
        <v>175</v>
      </c>
      <c r="S723" s="35" t="s">
        <v>175</v>
      </c>
      <c r="T723" s="35" t="s">
        <v>284</v>
      </c>
      <c r="U723" s="40">
        <v>4</v>
      </c>
    </row>
    <row r="724" spans="2:21" ht="14.5" hidden="1" outlineLevel="3">
      <c r="B724" s="33" t="s">
        <v>2718</v>
      </c>
      <c r="C724" s="34" t="s">
        <v>466</v>
      </c>
      <c r="D724" s="35" t="s">
        <v>97</v>
      </c>
      <c r="E724" s="36" t="s">
        <v>175</v>
      </c>
      <c r="F724" s="35" t="s">
        <v>175</v>
      </c>
      <c r="G724" s="36" t="s">
        <v>175</v>
      </c>
      <c r="H724" s="37">
        <v>0</v>
      </c>
      <c r="I724" s="37">
        <v>0</v>
      </c>
      <c r="J724" s="36" t="s">
        <v>2655</v>
      </c>
      <c r="K724" s="38">
        <v>1</v>
      </c>
      <c r="L724" s="38" t="s">
        <v>2656</v>
      </c>
      <c r="M724" s="35" t="s">
        <v>188</v>
      </c>
      <c r="N724" s="39">
        <v>0</v>
      </c>
      <c r="O724" s="39">
        <v>0</v>
      </c>
      <c r="P724" s="39">
        <v>0</v>
      </c>
      <c r="Q724" s="35" t="s">
        <v>175</v>
      </c>
      <c r="R724" s="35" t="s">
        <v>175</v>
      </c>
      <c r="S724" s="35" t="s">
        <v>175</v>
      </c>
      <c r="T724" s="35" t="s">
        <v>469</v>
      </c>
      <c r="U724" s="40">
        <v>4</v>
      </c>
    </row>
    <row r="725" spans="2:21" ht="14.5" hidden="1" outlineLevel="3">
      <c r="B725" s="33" t="s">
        <v>2719</v>
      </c>
      <c r="C725" s="34" t="s">
        <v>471</v>
      </c>
      <c r="D725" s="35" t="s">
        <v>93</v>
      </c>
      <c r="E725" s="36" t="s">
        <v>175</v>
      </c>
      <c r="F725" s="35" t="s">
        <v>175</v>
      </c>
      <c r="G725" s="36" t="s">
        <v>175</v>
      </c>
      <c r="H725" s="37">
        <v>0</v>
      </c>
      <c r="I725" s="37">
        <v>0</v>
      </c>
      <c r="J725" s="36" t="s">
        <v>2655</v>
      </c>
      <c r="K725" s="38">
        <v>1</v>
      </c>
      <c r="L725" s="38" t="s">
        <v>2656</v>
      </c>
      <c r="M725" s="35" t="s">
        <v>188</v>
      </c>
      <c r="N725" s="39">
        <v>0</v>
      </c>
      <c r="O725" s="39">
        <v>0</v>
      </c>
      <c r="P725" s="39">
        <v>0</v>
      </c>
      <c r="Q725" s="35" t="s">
        <v>175</v>
      </c>
      <c r="R725" s="35" t="s">
        <v>175</v>
      </c>
      <c r="S725" s="35" t="s">
        <v>175</v>
      </c>
      <c r="T725" s="35" t="s">
        <v>474</v>
      </c>
      <c r="U725" s="40">
        <v>4</v>
      </c>
    </row>
    <row r="726" spans="2:21" ht="14.5" hidden="1" outlineLevel="3">
      <c r="B726" s="33" t="s">
        <v>2720</v>
      </c>
      <c r="C726" s="34" t="s">
        <v>476</v>
      </c>
      <c r="D726" s="35" t="s">
        <v>93</v>
      </c>
      <c r="E726" s="36" t="s">
        <v>175</v>
      </c>
      <c r="F726" s="35" t="s">
        <v>175</v>
      </c>
      <c r="G726" s="36" t="s">
        <v>175</v>
      </c>
      <c r="H726" s="37">
        <v>0</v>
      </c>
      <c r="I726" s="37">
        <v>0</v>
      </c>
      <c r="J726" s="36" t="s">
        <v>2655</v>
      </c>
      <c r="K726" s="38">
        <v>1</v>
      </c>
      <c r="L726" s="38" t="s">
        <v>2656</v>
      </c>
      <c r="M726" s="35" t="s">
        <v>188</v>
      </c>
      <c r="N726" s="39">
        <v>0</v>
      </c>
      <c r="O726" s="39">
        <v>0</v>
      </c>
      <c r="P726" s="39">
        <v>0</v>
      </c>
      <c r="Q726" s="35" t="s">
        <v>175</v>
      </c>
      <c r="R726" s="35" t="s">
        <v>175</v>
      </c>
      <c r="S726" s="35" t="s">
        <v>175</v>
      </c>
      <c r="T726" s="35" t="s">
        <v>478</v>
      </c>
      <c r="U726" s="40">
        <v>4</v>
      </c>
    </row>
    <row r="727" spans="2:21" ht="14.5" hidden="1" outlineLevel="3">
      <c r="B727" s="33" t="s">
        <v>2721</v>
      </c>
      <c r="C727" s="34" t="s">
        <v>480</v>
      </c>
      <c r="D727" s="35" t="s">
        <v>2722</v>
      </c>
      <c r="E727" s="36" t="s">
        <v>175</v>
      </c>
      <c r="F727" s="35" t="s">
        <v>175</v>
      </c>
      <c r="G727" s="36" t="s">
        <v>175</v>
      </c>
      <c r="H727" s="37">
        <v>0</v>
      </c>
      <c r="I727" s="37">
        <v>0</v>
      </c>
      <c r="J727" s="36" t="s">
        <v>2655</v>
      </c>
      <c r="K727" s="38">
        <v>1</v>
      </c>
      <c r="L727" s="38" t="s">
        <v>2656</v>
      </c>
      <c r="M727" s="35" t="s">
        <v>188</v>
      </c>
      <c r="N727" s="39">
        <v>0</v>
      </c>
      <c r="O727" s="39">
        <v>0</v>
      </c>
      <c r="P727" s="39">
        <v>0</v>
      </c>
      <c r="Q727" s="35" t="s">
        <v>175</v>
      </c>
      <c r="R727" s="35" t="s">
        <v>175</v>
      </c>
      <c r="S727" s="35" t="s">
        <v>175</v>
      </c>
      <c r="T727" s="35" t="s">
        <v>483</v>
      </c>
      <c r="U727" s="40">
        <v>4</v>
      </c>
    </row>
    <row r="728" spans="2:21" ht="14.5" hidden="1" outlineLevel="3">
      <c r="B728" s="33" t="s">
        <v>2723</v>
      </c>
      <c r="C728" s="34" t="s">
        <v>485</v>
      </c>
      <c r="D728" s="35" t="s">
        <v>2722</v>
      </c>
      <c r="E728" s="36" t="s">
        <v>175</v>
      </c>
      <c r="F728" s="35" t="s">
        <v>175</v>
      </c>
      <c r="G728" s="36" t="s">
        <v>175</v>
      </c>
      <c r="H728" s="37">
        <v>0</v>
      </c>
      <c r="I728" s="37">
        <v>0</v>
      </c>
      <c r="J728" s="36" t="s">
        <v>2655</v>
      </c>
      <c r="K728" s="38">
        <v>1</v>
      </c>
      <c r="L728" s="38" t="s">
        <v>2656</v>
      </c>
      <c r="M728" s="35" t="s">
        <v>188</v>
      </c>
      <c r="N728" s="39">
        <v>0</v>
      </c>
      <c r="O728" s="39">
        <v>0</v>
      </c>
      <c r="P728" s="39">
        <v>0</v>
      </c>
      <c r="Q728" s="35" t="s">
        <v>175</v>
      </c>
      <c r="R728" s="35" t="s">
        <v>175</v>
      </c>
      <c r="S728" s="35" t="s">
        <v>175</v>
      </c>
      <c r="T728" s="35" t="s">
        <v>487</v>
      </c>
      <c r="U728" s="40">
        <v>4</v>
      </c>
    </row>
    <row r="729" spans="2:21" ht="14.5" hidden="1" outlineLevel="3">
      <c r="B729" s="33" t="s">
        <v>2724</v>
      </c>
      <c r="C729" s="34" t="s">
        <v>489</v>
      </c>
      <c r="D729" s="35" t="s">
        <v>2722</v>
      </c>
      <c r="E729" s="36" t="s">
        <v>175</v>
      </c>
      <c r="F729" s="35" t="s">
        <v>175</v>
      </c>
      <c r="G729" s="36" t="s">
        <v>175</v>
      </c>
      <c r="H729" s="37">
        <v>0</v>
      </c>
      <c r="I729" s="37">
        <v>0</v>
      </c>
      <c r="J729" s="36" t="s">
        <v>2655</v>
      </c>
      <c r="K729" s="38">
        <v>1</v>
      </c>
      <c r="L729" s="38" t="s">
        <v>2656</v>
      </c>
      <c r="M729" s="35" t="s">
        <v>188</v>
      </c>
      <c r="N729" s="39">
        <v>0</v>
      </c>
      <c r="O729" s="39">
        <v>0</v>
      </c>
      <c r="P729" s="39">
        <v>0</v>
      </c>
      <c r="Q729" s="35" t="s">
        <v>175</v>
      </c>
      <c r="R729" s="35" t="s">
        <v>175</v>
      </c>
      <c r="S729" s="35" t="s">
        <v>175</v>
      </c>
      <c r="T729" s="35" t="s">
        <v>492</v>
      </c>
      <c r="U729" s="40">
        <v>4</v>
      </c>
    </row>
    <row r="730" spans="2:21" ht="14.5" hidden="1" outlineLevel="3">
      <c r="B730" s="33" t="s">
        <v>2725</v>
      </c>
      <c r="C730" s="34" t="s">
        <v>494</v>
      </c>
      <c r="D730" s="35" t="s">
        <v>93</v>
      </c>
      <c r="E730" s="36" t="s">
        <v>175</v>
      </c>
      <c r="F730" s="35" t="s">
        <v>175</v>
      </c>
      <c r="G730" s="36" t="s">
        <v>175</v>
      </c>
      <c r="H730" s="37">
        <v>0</v>
      </c>
      <c r="I730" s="37">
        <v>0</v>
      </c>
      <c r="J730" s="36" t="s">
        <v>2655</v>
      </c>
      <c r="K730" s="38">
        <v>1</v>
      </c>
      <c r="L730" s="38" t="s">
        <v>2656</v>
      </c>
      <c r="M730" s="35" t="s">
        <v>188</v>
      </c>
      <c r="N730" s="39">
        <v>0</v>
      </c>
      <c r="O730" s="39">
        <v>0</v>
      </c>
      <c r="P730" s="39">
        <v>0</v>
      </c>
      <c r="Q730" s="35" t="s">
        <v>175</v>
      </c>
      <c r="R730" s="35" t="s">
        <v>175</v>
      </c>
      <c r="S730" s="35" t="s">
        <v>175</v>
      </c>
      <c r="T730" s="35" t="s">
        <v>497</v>
      </c>
      <c r="U730" s="40">
        <v>4</v>
      </c>
    </row>
    <row r="731" spans="2:21" ht="14.5" hidden="1" outlineLevel="3">
      <c r="B731" s="33" t="s">
        <v>2726</v>
      </c>
      <c r="C731" s="34" t="s">
        <v>499</v>
      </c>
      <c r="D731" s="35" t="s">
        <v>500</v>
      </c>
      <c r="E731" s="36" t="s">
        <v>175</v>
      </c>
      <c r="F731" s="35" t="s">
        <v>175</v>
      </c>
      <c r="G731" s="36" t="s">
        <v>175</v>
      </c>
      <c r="H731" s="37">
        <v>0</v>
      </c>
      <c r="I731" s="37">
        <v>0</v>
      </c>
      <c r="J731" s="36" t="s">
        <v>2655</v>
      </c>
      <c r="K731" s="38">
        <v>1</v>
      </c>
      <c r="L731" s="38" t="s">
        <v>2656</v>
      </c>
      <c r="M731" s="35" t="s">
        <v>188</v>
      </c>
      <c r="N731" s="39">
        <v>0</v>
      </c>
      <c r="O731" s="39">
        <v>0</v>
      </c>
      <c r="P731" s="39">
        <v>0</v>
      </c>
      <c r="Q731" s="35" t="s">
        <v>175</v>
      </c>
      <c r="R731" s="35" t="s">
        <v>175</v>
      </c>
      <c r="S731" s="35" t="s">
        <v>175</v>
      </c>
      <c r="T731" s="35" t="s">
        <v>503</v>
      </c>
      <c r="U731" s="40">
        <v>4</v>
      </c>
    </row>
    <row r="732" spans="2:21" ht="14.5" hidden="1" outlineLevel="3">
      <c r="B732" s="33" t="s">
        <v>2727</v>
      </c>
      <c r="C732" s="34" t="s">
        <v>505</v>
      </c>
      <c r="D732" s="35" t="s">
        <v>500</v>
      </c>
      <c r="E732" s="36" t="s">
        <v>175</v>
      </c>
      <c r="F732" s="35" t="s">
        <v>175</v>
      </c>
      <c r="G732" s="36" t="s">
        <v>175</v>
      </c>
      <c r="H732" s="37">
        <v>0</v>
      </c>
      <c r="I732" s="37">
        <v>0</v>
      </c>
      <c r="J732" s="36" t="s">
        <v>2655</v>
      </c>
      <c r="K732" s="38">
        <v>1</v>
      </c>
      <c r="L732" s="38" t="s">
        <v>2656</v>
      </c>
      <c r="M732" s="35" t="s">
        <v>188</v>
      </c>
      <c r="N732" s="39">
        <v>0</v>
      </c>
      <c r="O732" s="39">
        <v>0</v>
      </c>
      <c r="P732" s="39">
        <v>0</v>
      </c>
      <c r="Q732" s="35" t="s">
        <v>175</v>
      </c>
      <c r="R732" s="35" t="s">
        <v>175</v>
      </c>
      <c r="S732" s="35" t="s">
        <v>175</v>
      </c>
      <c r="T732" s="35" t="s">
        <v>508</v>
      </c>
      <c r="U732" s="40">
        <v>4</v>
      </c>
    </row>
    <row r="733" spans="2:21" ht="14.5" hidden="1" outlineLevel="3">
      <c r="B733" s="33" t="s">
        <v>2728</v>
      </c>
      <c r="C733" s="34" t="s">
        <v>510</v>
      </c>
      <c r="D733" s="35" t="s">
        <v>511</v>
      </c>
      <c r="E733" s="36" t="s">
        <v>175</v>
      </c>
      <c r="F733" s="35" t="s">
        <v>175</v>
      </c>
      <c r="G733" s="36" t="s">
        <v>175</v>
      </c>
      <c r="H733" s="37">
        <v>0</v>
      </c>
      <c r="I733" s="37">
        <v>0</v>
      </c>
      <c r="J733" s="36" t="s">
        <v>2655</v>
      </c>
      <c r="K733" s="38">
        <v>1</v>
      </c>
      <c r="L733" s="38" t="s">
        <v>2656</v>
      </c>
      <c r="M733" s="35" t="s">
        <v>188</v>
      </c>
      <c r="N733" s="39">
        <v>0</v>
      </c>
      <c r="O733" s="39">
        <v>0</v>
      </c>
      <c r="P733" s="39">
        <v>0</v>
      </c>
      <c r="Q733" s="35" t="s">
        <v>175</v>
      </c>
      <c r="R733" s="35" t="s">
        <v>175</v>
      </c>
      <c r="S733" s="35" t="s">
        <v>175</v>
      </c>
      <c r="T733" s="35" t="s">
        <v>514</v>
      </c>
      <c r="U733" s="40">
        <v>4</v>
      </c>
    </row>
    <row r="734" spans="2:21" ht="14.5" hidden="1" outlineLevel="3">
      <c r="B734" s="33" t="s">
        <v>2729</v>
      </c>
      <c r="C734" s="34" t="s">
        <v>516</v>
      </c>
      <c r="D734" s="35" t="s">
        <v>500</v>
      </c>
      <c r="E734" s="36" t="s">
        <v>175</v>
      </c>
      <c r="F734" s="35" t="s">
        <v>175</v>
      </c>
      <c r="G734" s="36" t="s">
        <v>175</v>
      </c>
      <c r="H734" s="37">
        <v>0</v>
      </c>
      <c r="I734" s="37">
        <v>0</v>
      </c>
      <c r="J734" s="36" t="s">
        <v>2655</v>
      </c>
      <c r="K734" s="38">
        <v>1</v>
      </c>
      <c r="L734" s="38" t="s">
        <v>2656</v>
      </c>
      <c r="M734" s="35" t="s">
        <v>188</v>
      </c>
      <c r="N734" s="39">
        <v>0</v>
      </c>
      <c r="O734" s="39">
        <v>0</v>
      </c>
      <c r="P734" s="39">
        <v>0</v>
      </c>
      <c r="Q734" s="35" t="s">
        <v>175</v>
      </c>
      <c r="R734" s="35" t="s">
        <v>175</v>
      </c>
      <c r="S734" s="35" t="s">
        <v>175</v>
      </c>
      <c r="T734" s="35" t="s">
        <v>519</v>
      </c>
      <c r="U734" s="40">
        <v>4</v>
      </c>
    </row>
    <row r="735" spans="2:21" ht="14.5" hidden="1" outlineLevel="3">
      <c r="B735" s="33" t="s">
        <v>2730</v>
      </c>
      <c r="C735" s="34" t="s">
        <v>521</v>
      </c>
      <c r="D735" s="35" t="s">
        <v>500</v>
      </c>
      <c r="E735" s="36" t="s">
        <v>175</v>
      </c>
      <c r="F735" s="35" t="s">
        <v>175</v>
      </c>
      <c r="G735" s="36" t="s">
        <v>175</v>
      </c>
      <c r="H735" s="37">
        <v>0</v>
      </c>
      <c r="I735" s="37">
        <v>0</v>
      </c>
      <c r="J735" s="36" t="s">
        <v>2655</v>
      </c>
      <c r="K735" s="38">
        <v>1</v>
      </c>
      <c r="L735" s="38" t="s">
        <v>2656</v>
      </c>
      <c r="M735" s="35" t="s">
        <v>188</v>
      </c>
      <c r="N735" s="39">
        <v>0</v>
      </c>
      <c r="O735" s="39">
        <v>0</v>
      </c>
      <c r="P735" s="39">
        <v>0</v>
      </c>
      <c r="Q735" s="35" t="s">
        <v>175</v>
      </c>
      <c r="R735" s="35" t="s">
        <v>175</v>
      </c>
      <c r="S735" s="35" t="s">
        <v>175</v>
      </c>
      <c r="T735" s="35" t="s">
        <v>524</v>
      </c>
      <c r="U735" s="40">
        <v>4</v>
      </c>
    </row>
    <row r="736" spans="2:21" ht="14.5" hidden="1" outlineLevel="3">
      <c r="B736" s="33" t="s">
        <v>2731</v>
      </c>
      <c r="C736" s="34" t="s">
        <v>526</v>
      </c>
      <c r="D736" s="35" t="s">
        <v>511</v>
      </c>
      <c r="E736" s="36" t="s">
        <v>175</v>
      </c>
      <c r="F736" s="35" t="s">
        <v>175</v>
      </c>
      <c r="G736" s="36" t="s">
        <v>175</v>
      </c>
      <c r="H736" s="37">
        <v>0</v>
      </c>
      <c r="I736" s="37">
        <v>0</v>
      </c>
      <c r="J736" s="36" t="s">
        <v>2655</v>
      </c>
      <c r="K736" s="38">
        <v>1</v>
      </c>
      <c r="L736" s="38" t="s">
        <v>2656</v>
      </c>
      <c r="M736" s="35" t="s">
        <v>188</v>
      </c>
      <c r="N736" s="39">
        <v>0</v>
      </c>
      <c r="O736" s="39">
        <v>0</v>
      </c>
      <c r="P736" s="39">
        <v>0</v>
      </c>
      <c r="Q736" s="35" t="s">
        <v>175</v>
      </c>
      <c r="R736" s="35" t="s">
        <v>175</v>
      </c>
      <c r="S736" s="35" t="s">
        <v>175</v>
      </c>
      <c r="T736" s="35" t="s">
        <v>529</v>
      </c>
      <c r="U736" s="40">
        <v>4</v>
      </c>
    </row>
    <row r="737" spans="2:21" ht="14.5" hidden="1" outlineLevel="3">
      <c r="B737" s="33" t="s">
        <v>2732</v>
      </c>
      <c r="C737" s="34" t="s">
        <v>531</v>
      </c>
      <c r="D737" s="35" t="s">
        <v>2722</v>
      </c>
      <c r="E737" s="36" t="s">
        <v>175</v>
      </c>
      <c r="F737" s="35" t="s">
        <v>175</v>
      </c>
      <c r="G737" s="36" t="s">
        <v>175</v>
      </c>
      <c r="H737" s="37">
        <v>0</v>
      </c>
      <c r="I737" s="37">
        <v>0</v>
      </c>
      <c r="J737" s="36" t="s">
        <v>2655</v>
      </c>
      <c r="K737" s="38">
        <v>1</v>
      </c>
      <c r="L737" s="38" t="s">
        <v>2656</v>
      </c>
      <c r="M737" s="35" t="s">
        <v>188</v>
      </c>
      <c r="N737" s="39">
        <v>0</v>
      </c>
      <c r="O737" s="39">
        <v>0</v>
      </c>
      <c r="P737" s="39">
        <v>0</v>
      </c>
      <c r="Q737" s="35" t="s">
        <v>175</v>
      </c>
      <c r="R737" s="35" t="s">
        <v>175</v>
      </c>
      <c r="S737" s="35" t="s">
        <v>175</v>
      </c>
      <c r="T737" s="35" t="s">
        <v>534</v>
      </c>
      <c r="U737" s="40">
        <v>4</v>
      </c>
    </row>
    <row r="738" spans="2:21" ht="14.5" hidden="1" outlineLevel="3">
      <c r="B738" s="33" t="s">
        <v>2733</v>
      </c>
      <c r="C738" s="34" t="s">
        <v>536</v>
      </c>
      <c r="D738" s="35" t="s">
        <v>2722</v>
      </c>
      <c r="E738" s="36" t="s">
        <v>175</v>
      </c>
      <c r="F738" s="35" t="s">
        <v>175</v>
      </c>
      <c r="G738" s="36" t="s">
        <v>175</v>
      </c>
      <c r="H738" s="37">
        <v>0</v>
      </c>
      <c r="I738" s="37">
        <v>0</v>
      </c>
      <c r="J738" s="36" t="s">
        <v>2655</v>
      </c>
      <c r="K738" s="38">
        <v>1</v>
      </c>
      <c r="L738" s="38" t="s">
        <v>2656</v>
      </c>
      <c r="M738" s="35" t="s">
        <v>188</v>
      </c>
      <c r="N738" s="39">
        <v>0</v>
      </c>
      <c r="O738" s="39">
        <v>0</v>
      </c>
      <c r="P738" s="39">
        <v>0</v>
      </c>
      <c r="Q738" s="35" t="s">
        <v>175</v>
      </c>
      <c r="R738" s="35" t="s">
        <v>175</v>
      </c>
      <c r="S738" s="35" t="s">
        <v>175</v>
      </c>
      <c r="T738" s="35" t="s">
        <v>539</v>
      </c>
      <c r="U738" s="40">
        <v>4</v>
      </c>
    </row>
    <row r="739" spans="2:21" ht="14.5" hidden="1" outlineLevel="3">
      <c r="B739" s="33" t="s">
        <v>2734</v>
      </c>
      <c r="C739" s="34" t="s">
        <v>541</v>
      </c>
      <c r="D739" s="35" t="s">
        <v>2722</v>
      </c>
      <c r="E739" s="36" t="s">
        <v>175</v>
      </c>
      <c r="F739" s="35" t="s">
        <v>175</v>
      </c>
      <c r="G739" s="36" t="s">
        <v>175</v>
      </c>
      <c r="H739" s="37">
        <v>0</v>
      </c>
      <c r="I739" s="37">
        <v>0</v>
      </c>
      <c r="J739" s="36" t="s">
        <v>2655</v>
      </c>
      <c r="K739" s="38">
        <v>1</v>
      </c>
      <c r="L739" s="38" t="s">
        <v>2656</v>
      </c>
      <c r="M739" s="35" t="s">
        <v>188</v>
      </c>
      <c r="N739" s="39">
        <v>0</v>
      </c>
      <c r="O739" s="39">
        <v>0</v>
      </c>
      <c r="P739" s="39">
        <v>0</v>
      </c>
      <c r="Q739" s="35" t="s">
        <v>175</v>
      </c>
      <c r="R739" s="35" t="s">
        <v>175</v>
      </c>
      <c r="S739" s="35" t="s">
        <v>175</v>
      </c>
      <c r="T739" s="35" t="s">
        <v>544</v>
      </c>
      <c r="U739" s="40">
        <v>4</v>
      </c>
    </row>
    <row r="740" spans="2:21" ht="14.5" outlineLevel="3">
      <c r="B740" s="33" t="s">
        <v>2735</v>
      </c>
      <c r="C740" s="34" t="s">
        <v>546</v>
      </c>
      <c r="D740" s="35" t="s">
        <v>101</v>
      </c>
      <c r="E740" s="36" t="s">
        <v>175</v>
      </c>
      <c r="F740" s="35" t="s">
        <v>175</v>
      </c>
      <c r="G740" s="36" t="s">
        <v>175</v>
      </c>
      <c r="H740" s="37">
        <v>0</v>
      </c>
      <c r="I740" s="37">
        <v>0</v>
      </c>
      <c r="J740" s="36" t="s">
        <v>2655</v>
      </c>
      <c r="K740" s="38">
        <v>1</v>
      </c>
      <c r="L740" s="38" t="s">
        <v>2656</v>
      </c>
      <c r="M740" s="35" t="s">
        <v>188</v>
      </c>
      <c r="N740" s="39">
        <v>0</v>
      </c>
      <c r="O740" s="39">
        <v>0</v>
      </c>
      <c r="P740" s="39">
        <v>0</v>
      </c>
      <c r="Q740" s="35" t="s">
        <v>175</v>
      </c>
      <c r="R740" s="35" t="s">
        <v>175</v>
      </c>
      <c r="S740" s="35" t="s">
        <v>175</v>
      </c>
      <c r="T740" s="35" t="s">
        <v>549</v>
      </c>
      <c r="U740" s="40">
        <v>4</v>
      </c>
    </row>
    <row r="741" spans="2:21" ht="14.5" hidden="1" outlineLevel="3">
      <c r="B741" s="33" t="s">
        <v>2736</v>
      </c>
      <c r="C741" s="34" t="s">
        <v>551</v>
      </c>
      <c r="D741" s="35" t="s">
        <v>2722</v>
      </c>
      <c r="E741" s="36" t="s">
        <v>175</v>
      </c>
      <c r="F741" s="35" t="s">
        <v>175</v>
      </c>
      <c r="G741" s="36" t="s">
        <v>175</v>
      </c>
      <c r="H741" s="37">
        <v>0</v>
      </c>
      <c r="I741" s="37">
        <v>0</v>
      </c>
      <c r="J741" s="36" t="s">
        <v>2655</v>
      </c>
      <c r="K741" s="38">
        <v>1</v>
      </c>
      <c r="L741" s="38" t="s">
        <v>2656</v>
      </c>
      <c r="M741" s="35" t="s">
        <v>188</v>
      </c>
      <c r="N741" s="39">
        <v>0</v>
      </c>
      <c r="O741" s="39">
        <v>0</v>
      </c>
      <c r="P741" s="39">
        <v>0</v>
      </c>
      <c r="Q741" s="35" t="s">
        <v>175</v>
      </c>
      <c r="R741" s="35" t="s">
        <v>175</v>
      </c>
      <c r="S741" s="35" t="s">
        <v>175</v>
      </c>
      <c r="T741" s="35" t="s">
        <v>554</v>
      </c>
      <c r="U741" s="40">
        <v>4</v>
      </c>
    </row>
    <row r="742" spans="2:21" ht="14.5" hidden="1" outlineLevel="3">
      <c r="B742" s="33" t="s">
        <v>2737</v>
      </c>
      <c r="C742" s="34" t="s">
        <v>556</v>
      </c>
      <c r="D742" s="35" t="s">
        <v>500</v>
      </c>
      <c r="E742" s="36" t="s">
        <v>175</v>
      </c>
      <c r="F742" s="35" t="s">
        <v>175</v>
      </c>
      <c r="G742" s="36" t="s">
        <v>175</v>
      </c>
      <c r="H742" s="37">
        <v>0</v>
      </c>
      <c r="I742" s="37">
        <v>0</v>
      </c>
      <c r="J742" s="36" t="s">
        <v>2655</v>
      </c>
      <c r="K742" s="38">
        <v>1</v>
      </c>
      <c r="L742" s="38" t="s">
        <v>2656</v>
      </c>
      <c r="M742" s="35" t="s">
        <v>188</v>
      </c>
      <c r="N742" s="39">
        <v>0</v>
      </c>
      <c r="O742" s="39">
        <v>0</v>
      </c>
      <c r="P742" s="39">
        <v>0</v>
      </c>
      <c r="Q742" s="35" t="s">
        <v>175</v>
      </c>
      <c r="R742" s="35" t="s">
        <v>175</v>
      </c>
      <c r="S742" s="35" t="s">
        <v>175</v>
      </c>
      <c r="T742" s="35" t="s">
        <v>559</v>
      </c>
      <c r="U742" s="40">
        <v>4</v>
      </c>
    </row>
    <row r="743" spans="2:21" ht="14.5" hidden="1" outlineLevel="3">
      <c r="B743" s="33" t="s">
        <v>2738</v>
      </c>
      <c r="C743" s="34" t="s">
        <v>561</v>
      </c>
      <c r="D743" s="35" t="s">
        <v>2722</v>
      </c>
      <c r="E743" s="36" t="s">
        <v>175</v>
      </c>
      <c r="F743" s="35" t="s">
        <v>175</v>
      </c>
      <c r="G743" s="36" t="s">
        <v>175</v>
      </c>
      <c r="H743" s="37">
        <v>0</v>
      </c>
      <c r="I743" s="37">
        <v>0</v>
      </c>
      <c r="J743" s="36" t="s">
        <v>2655</v>
      </c>
      <c r="K743" s="38">
        <v>1</v>
      </c>
      <c r="L743" s="38" t="s">
        <v>2656</v>
      </c>
      <c r="M743" s="35" t="s">
        <v>188</v>
      </c>
      <c r="N743" s="39">
        <v>0</v>
      </c>
      <c r="O743" s="39">
        <v>0</v>
      </c>
      <c r="P743" s="39">
        <v>0</v>
      </c>
      <c r="Q743" s="35" t="s">
        <v>175</v>
      </c>
      <c r="R743" s="35" t="s">
        <v>175</v>
      </c>
      <c r="S743" s="35" t="s">
        <v>175</v>
      </c>
      <c r="T743" s="35" t="s">
        <v>564</v>
      </c>
      <c r="U743" s="40">
        <v>4</v>
      </c>
    </row>
    <row r="744" spans="2:21" ht="14.5" hidden="1" outlineLevel="3">
      <c r="B744" s="33" t="s">
        <v>2739</v>
      </c>
      <c r="C744" s="34" t="s">
        <v>566</v>
      </c>
      <c r="D744" s="35" t="s">
        <v>97</v>
      </c>
      <c r="E744" s="36" t="s">
        <v>175</v>
      </c>
      <c r="F744" s="35" t="s">
        <v>175</v>
      </c>
      <c r="G744" s="36" t="s">
        <v>175</v>
      </c>
      <c r="H744" s="37">
        <v>0</v>
      </c>
      <c r="I744" s="37">
        <v>0</v>
      </c>
      <c r="J744" s="36" t="s">
        <v>2655</v>
      </c>
      <c r="K744" s="38">
        <v>1</v>
      </c>
      <c r="L744" s="38" t="s">
        <v>2656</v>
      </c>
      <c r="M744" s="35" t="s">
        <v>188</v>
      </c>
      <c r="N744" s="39">
        <v>0</v>
      </c>
      <c r="O744" s="39">
        <v>0</v>
      </c>
      <c r="P744" s="39">
        <v>0</v>
      </c>
      <c r="Q744" s="35" t="s">
        <v>175</v>
      </c>
      <c r="R744" s="35" t="s">
        <v>175</v>
      </c>
      <c r="S744" s="35" t="s">
        <v>175</v>
      </c>
      <c r="T744" s="35" t="s">
        <v>569</v>
      </c>
      <c r="U744" s="40">
        <v>4</v>
      </c>
    </row>
    <row r="745" spans="2:21" ht="14.5" hidden="1" outlineLevel="3">
      <c r="B745" s="33" t="s">
        <v>2740</v>
      </c>
      <c r="C745" s="34" t="s">
        <v>571</v>
      </c>
      <c r="D745" s="35" t="s">
        <v>95</v>
      </c>
      <c r="E745" s="36" t="s">
        <v>175</v>
      </c>
      <c r="F745" s="35" t="s">
        <v>175</v>
      </c>
      <c r="G745" s="36" t="s">
        <v>175</v>
      </c>
      <c r="H745" s="37">
        <v>0</v>
      </c>
      <c r="I745" s="37">
        <v>0</v>
      </c>
      <c r="J745" s="36" t="s">
        <v>2655</v>
      </c>
      <c r="K745" s="38">
        <v>1</v>
      </c>
      <c r="L745" s="38" t="s">
        <v>2656</v>
      </c>
      <c r="M745" s="35" t="s">
        <v>188</v>
      </c>
      <c r="N745" s="39">
        <v>0</v>
      </c>
      <c r="O745" s="39">
        <v>0</v>
      </c>
      <c r="P745" s="39">
        <v>0</v>
      </c>
      <c r="Q745" s="35" t="s">
        <v>175</v>
      </c>
      <c r="R745" s="35" t="s">
        <v>175</v>
      </c>
      <c r="S745" s="35" t="s">
        <v>175</v>
      </c>
      <c r="T745" s="35" t="s">
        <v>574</v>
      </c>
      <c r="U745" s="40">
        <v>4</v>
      </c>
    </row>
    <row r="746" spans="2:21" ht="14.5" hidden="1" outlineLevel="2">
      <c r="B746" s="25" t="s">
        <v>2741</v>
      </c>
      <c r="C746" s="26" t="s">
        <v>2742</v>
      </c>
      <c r="D746" s="27" t="s">
        <v>175</v>
      </c>
      <c r="E746" s="28" t="s">
        <v>175</v>
      </c>
      <c r="F746" s="27" t="s">
        <v>175</v>
      </c>
      <c r="G746" s="28" t="s">
        <v>175</v>
      </c>
      <c r="H746" s="29">
        <v>0</v>
      </c>
      <c r="I746" s="29">
        <v>0</v>
      </c>
      <c r="J746" s="28" t="s">
        <v>175</v>
      </c>
      <c r="K746" s="30">
        <v>0</v>
      </c>
      <c r="L746" s="30" t="s">
        <v>175</v>
      </c>
      <c r="M746" s="27" t="s">
        <v>175</v>
      </c>
      <c r="N746" s="31">
        <v>0</v>
      </c>
      <c r="O746" s="31">
        <v>0</v>
      </c>
      <c r="P746" s="31">
        <v>0</v>
      </c>
      <c r="Q746" s="27" t="s">
        <v>175</v>
      </c>
      <c r="R746" s="27" t="s">
        <v>175</v>
      </c>
      <c r="S746" s="27" t="s">
        <v>577</v>
      </c>
      <c r="T746" s="27" t="s">
        <v>175</v>
      </c>
      <c r="U746" s="32">
        <v>3</v>
      </c>
    </row>
    <row r="747" spans="2:21" ht="14.5" outlineLevel="3">
      <c r="B747" s="33" t="s">
        <v>2743</v>
      </c>
      <c r="C747" s="34" t="s">
        <v>579</v>
      </c>
      <c r="D747" s="35" t="s">
        <v>101</v>
      </c>
      <c r="E747" s="36" t="s">
        <v>175</v>
      </c>
      <c r="F747" s="35" t="s">
        <v>175</v>
      </c>
      <c r="G747" s="36" t="s">
        <v>175</v>
      </c>
      <c r="H747" s="37">
        <v>0</v>
      </c>
      <c r="I747" s="37">
        <v>0</v>
      </c>
      <c r="J747" s="36" t="s">
        <v>2655</v>
      </c>
      <c r="K747" s="38">
        <v>1</v>
      </c>
      <c r="L747" s="38" t="s">
        <v>2656</v>
      </c>
      <c r="M747" s="35" t="s">
        <v>188</v>
      </c>
      <c r="N747" s="39">
        <v>0</v>
      </c>
      <c r="O747" s="39">
        <v>0</v>
      </c>
      <c r="P747" s="39">
        <v>0</v>
      </c>
      <c r="Q747" s="35" t="s">
        <v>175</v>
      </c>
      <c r="R747" s="35" t="s">
        <v>175</v>
      </c>
      <c r="S747" s="35" t="s">
        <v>175</v>
      </c>
      <c r="T747" s="35" t="s">
        <v>189</v>
      </c>
      <c r="U747" s="40">
        <v>4</v>
      </c>
    </row>
    <row r="748" spans="2:21" ht="14.5" hidden="1" outlineLevel="1">
      <c r="B748" s="17" t="s">
        <v>2744</v>
      </c>
      <c r="C748" s="18" t="s">
        <v>2745</v>
      </c>
      <c r="D748" s="19" t="s">
        <v>175</v>
      </c>
      <c r="E748" s="20" t="s">
        <v>175</v>
      </c>
      <c r="F748" s="19" t="s">
        <v>175</v>
      </c>
      <c r="G748" s="20" t="s">
        <v>175</v>
      </c>
      <c r="H748" s="21">
        <v>0</v>
      </c>
      <c r="I748" s="21">
        <v>0</v>
      </c>
      <c r="J748" s="20" t="s">
        <v>175</v>
      </c>
      <c r="K748" s="22">
        <v>0</v>
      </c>
      <c r="L748" s="22" t="s">
        <v>175</v>
      </c>
      <c r="M748" s="19" t="s">
        <v>175</v>
      </c>
      <c r="N748" s="23">
        <v>0</v>
      </c>
      <c r="O748" s="23">
        <v>0</v>
      </c>
      <c r="P748" s="23">
        <v>0</v>
      </c>
      <c r="Q748" s="19" t="s">
        <v>175</v>
      </c>
      <c r="R748" s="19" t="s">
        <v>584</v>
      </c>
      <c r="S748" s="19" t="s">
        <v>175</v>
      </c>
      <c r="T748" s="19" t="s">
        <v>175</v>
      </c>
      <c r="U748" s="24">
        <v>2</v>
      </c>
    </row>
    <row r="749" spans="2:21" ht="14.5" hidden="1" outlineLevel="2">
      <c r="B749" s="25" t="s">
        <v>2746</v>
      </c>
      <c r="C749" s="26" t="s">
        <v>2747</v>
      </c>
      <c r="D749" s="27" t="s">
        <v>175</v>
      </c>
      <c r="E749" s="28" t="s">
        <v>175</v>
      </c>
      <c r="F749" s="27" t="s">
        <v>175</v>
      </c>
      <c r="G749" s="28" t="s">
        <v>175</v>
      </c>
      <c r="H749" s="29">
        <v>0</v>
      </c>
      <c r="I749" s="29">
        <v>0</v>
      </c>
      <c r="J749" s="28" t="s">
        <v>175</v>
      </c>
      <c r="K749" s="30">
        <v>0</v>
      </c>
      <c r="L749" s="30" t="s">
        <v>175</v>
      </c>
      <c r="M749" s="27" t="s">
        <v>175</v>
      </c>
      <c r="N749" s="31">
        <v>0</v>
      </c>
      <c r="O749" s="31">
        <v>0</v>
      </c>
      <c r="P749" s="31">
        <v>0</v>
      </c>
      <c r="Q749" s="27" t="s">
        <v>175</v>
      </c>
      <c r="R749" s="27" t="s">
        <v>175</v>
      </c>
      <c r="S749" s="27" t="s">
        <v>590</v>
      </c>
      <c r="T749" s="27" t="s">
        <v>175</v>
      </c>
      <c r="U749" s="32">
        <v>3</v>
      </c>
    </row>
    <row r="750" spans="2:21" ht="14.5" outlineLevel="3">
      <c r="B750" s="33" t="s">
        <v>2748</v>
      </c>
      <c r="C750" s="34" t="s">
        <v>592</v>
      </c>
      <c r="D750" s="35" t="s">
        <v>101</v>
      </c>
      <c r="E750" s="36" t="s">
        <v>175</v>
      </c>
      <c r="F750" s="35" t="s">
        <v>175</v>
      </c>
      <c r="G750" s="36" t="s">
        <v>175</v>
      </c>
      <c r="H750" s="37">
        <v>0</v>
      </c>
      <c r="I750" s="37">
        <v>0</v>
      </c>
      <c r="J750" s="36" t="s">
        <v>2655</v>
      </c>
      <c r="K750" s="38">
        <v>1</v>
      </c>
      <c r="L750" s="38" t="s">
        <v>2656</v>
      </c>
      <c r="M750" s="35" t="s">
        <v>188</v>
      </c>
      <c r="N750" s="39">
        <v>0</v>
      </c>
      <c r="O750" s="39">
        <v>0</v>
      </c>
      <c r="P750" s="39">
        <v>0</v>
      </c>
      <c r="Q750" s="35" t="s">
        <v>175</v>
      </c>
      <c r="R750" s="35" t="s">
        <v>175</v>
      </c>
      <c r="S750" s="35" t="s">
        <v>175</v>
      </c>
      <c r="T750" s="35" t="s">
        <v>189</v>
      </c>
      <c r="U750" s="40">
        <v>4</v>
      </c>
    </row>
    <row r="751" spans="2:21" ht="14.5" outlineLevel="3">
      <c r="B751" s="33" t="s">
        <v>2749</v>
      </c>
      <c r="C751" s="34" t="s">
        <v>597</v>
      </c>
      <c r="D751" s="35" t="s">
        <v>101</v>
      </c>
      <c r="E751" s="36" t="s">
        <v>175</v>
      </c>
      <c r="F751" s="35" t="s">
        <v>175</v>
      </c>
      <c r="G751" s="36" t="s">
        <v>175</v>
      </c>
      <c r="H751" s="37">
        <v>0</v>
      </c>
      <c r="I751" s="37">
        <v>0</v>
      </c>
      <c r="J751" s="36" t="s">
        <v>2655</v>
      </c>
      <c r="K751" s="38">
        <v>1</v>
      </c>
      <c r="L751" s="38" t="s">
        <v>2656</v>
      </c>
      <c r="M751" s="35" t="s">
        <v>188</v>
      </c>
      <c r="N751" s="39">
        <v>0</v>
      </c>
      <c r="O751" s="39">
        <v>0</v>
      </c>
      <c r="P751" s="39">
        <v>0</v>
      </c>
      <c r="Q751" s="35" t="s">
        <v>175</v>
      </c>
      <c r="R751" s="35" t="s">
        <v>175</v>
      </c>
      <c r="S751" s="35" t="s">
        <v>175</v>
      </c>
      <c r="T751" s="35" t="s">
        <v>194</v>
      </c>
      <c r="U751" s="40">
        <v>4</v>
      </c>
    </row>
    <row r="752" spans="2:21" ht="14.5" hidden="1" outlineLevel="2">
      <c r="B752" s="25" t="s">
        <v>2750</v>
      </c>
      <c r="C752" s="26" t="s">
        <v>2751</v>
      </c>
      <c r="D752" s="27" t="s">
        <v>175</v>
      </c>
      <c r="E752" s="28" t="s">
        <v>175</v>
      </c>
      <c r="F752" s="27" t="s">
        <v>175</v>
      </c>
      <c r="G752" s="28" t="s">
        <v>175</v>
      </c>
      <c r="H752" s="29">
        <v>0</v>
      </c>
      <c r="I752" s="29">
        <v>0</v>
      </c>
      <c r="J752" s="28" t="s">
        <v>175</v>
      </c>
      <c r="K752" s="30">
        <v>0</v>
      </c>
      <c r="L752" s="30" t="s">
        <v>175</v>
      </c>
      <c r="M752" s="27" t="s">
        <v>175</v>
      </c>
      <c r="N752" s="31">
        <v>0</v>
      </c>
      <c r="O752" s="31">
        <v>0</v>
      </c>
      <c r="P752" s="31">
        <v>0</v>
      </c>
      <c r="Q752" s="27" t="s">
        <v>175</v>
      </c>
      <c r="R752" s="27" t="s">
        <v>175</v>
      </c>
      <c r="S752" s="27" t="s">
        <v>577</v>
      </c>
      <c r="T752" s="27" t="s">
        <v>175</v>
      </c>
      <c r="U752" s="32">
        <v>3</v>
      </c>
    </row>
    <row r="753" spans="2:21" ht="14.5" hidden="1" outlineLevel="3">
      <c r="B753" s="33" t="s">
        <v>2752</v>
      </c>
      <c r="C753" s="34" t="s">
        <v>603</v>
      </c>
      <c r="D753" s="35" t="s">
        <v>2753</v>
      </c>
      <c r="E753" s="36" t="s">
        <v>175</v>
      </c>
      <c r="F753" s="35" t="s">
        <v>175</v>
      </c>
      <c r="G753" s="36" t="s">
        <v>175</v>
      </c>
      <c r="H753" s="37">
        <v>0</v>
      </c>
      <c r="I753" s="37">
        <v>0</v>
      </c>
      <c r="J753" s="36" t="s">
        <v>2655</v>
      </c>
      <c r="K753" s="38">
        <v>1</v>
      </c>
      <c r="L753" s="38" t="s">
        <v>2656</v>
      </c>
      <c r="M753" s="35" t="s">
        <v>188</v>
      </c>
      <c r="N753" s="39">
        <v>0</v>
      </c>
      <c r="O753" s="39">
        <v>0</v>
      </c>
      <c r="P753" s="39">
        <v>0</v>
      </c>
      <c r="Q753" s="35" t="s">
        <v>175</v>
      </c>
      <c r="R753" s="35" t="s">
        <v>175</v>
      </c>
      <c r="S753" s="35" t="s">
        <v>175</v>
      </c>
      <c r="T753" s="35" t="s">
        <v>189</v>
      </c>
      <c r="U753" s="40">
        <v>4</v>
      </c>
    </row>
    <row r="754" spans="2:21" ht="14.5" hidden="1" outlineLevel="1">
      <c r="B754" s="17" t="s">
        <v>2754</v>
      </c>
      <c r="C754" s="18" t="s">
        <v>2755</v>
      </c>
      <c r="D754" s="19" t="s">
        <v>175</v>
      </c>
      <c r="E754" s="20" t="s">
        <v>175</v>
      </c>
      <c r="F754" s="19" t="s">
        <v>175</v>
      </c>
      <c r="G754" s="20" t="s">
        <v>175</v>
      </c>
      <c r="H754" s="21">
        <v>0</v>
      </c>
      <c r="I754" s="21">
        <v>0</v>
      </c>
      <c r="J754" s="20" t="s">
        <v>175</v>
      </c>
      <c r="K754" s="22">
        <v>0</v>
      </c>
      <c r="L754" s="22" t="s">
        <v>175</v>
      </c>
      <c r="M754" s="19" t="s">
        <v>175</v>
      </c>
      <c r="N754" s="23">
        <v>0</v>
      </c>
      <c r="O754" s="23">
        <v>0</v>
      </c>
      <c r="P754" s="23">
        <v>0</v>
      </c>
      <c r="Q754" s="19" t="s">
        <v>175</v>
      </c>
      <c r="R754" s="19" t="s">
        <v>608</v>
      </c>
      <c r="S754" s="19" t="s">
        <v>175</v>
      </c>
      <c r="T754" s="19" t="s">
        <v>175</v>
      </c>
      <c r="U754" s="24">
        <v>2</v>
      </c>
    </row>
    <row r="755" spans="2:21" ht="14.5" hidden="1" outlineLevel="2">
      <c r="B755" s="25" t="s">
        <v>2756</v>
      </c>
      <c r="C755" s="26" t="s">
        <v>2757</v>
      </c>
      <c r="D755" s="27" t="s">
        <v>175</v>
      </c>
      <c r="E755" s="28" t="s">
        <v>175</v>
      </c>
      <c r="F755" s="27" t="s">
        <v>175</v>
      </c>
      <c r="G755" s="28" t="s">
        <v>175</v>
      </c>
      <c r="H755" s="29">
        <v>0</v>
      </c>
      <c r="I755" s="29">
        <v>0</v>
      </c>
      <c r="J755" s="28" t="s">
        <v>175</v>
      </c>
      <c r="K755" s="30">
        <v>0</v>
      </c>
      <c r="L755" s="30" t="s">
        <v>175</v>
      </c>
      <c r="M755" s="27" t="s">
        <v>175</v>
      </c>
      <c r="N755" s="31">
        <v>0</v>
      </c>
      <c r="O755" s="31">
        <v>0</v>
      </c>
      <c r="P755" s="31">
        <v>0</v>
      </c>
      <c r="Q755" s="27" t="s">
        <v>175</v>
      </c>
      <c r="R755" s="27" t="s">
        <v>175</v>
      </c>
      <c r="S755" s="27" t="s">
        <v>587</v>
      </c>
      <c r="T755" s="27" t="s">
        <v>175</v>
      </c>
      <c r="U755" s="32">
        <v>3</v>
      </c>
    </row>
    <row r="756" spans="2:21" ht="14.5" outlineLevel="3">
      <c r="B756" s="33" t="s">
        <v>2758</v>
      </c>
      <c r="C756" s="34" t="s">
        <v>2759</v>
      </c>
      <c r="D756" s="35" t="s">
        <v>101</v>
      </c>
      <c r="E756" s="36" t="s">
        <v>175</v>
      </c>
      <c r="F756" s="35" t="s">
        <v>175</v>
      </c>
      <c r="G756" s="36" t="s">
        <v>175</v>
      </c>
      <c r="H756" s="37">
        <v>0</v>
      </c>
      <c r="I756" s="37">
        <v>0</v>
      </c>
      <c r="J756" s="36" t="s">
        <v>2655</v>
      </c>
      <c r="K756" s="38">
        <v>1</v>
      </c>
      <c r="L756" s="38" t="s">
        <v>2656</v>
      </c>
      <c r="M756" s="35" t="s">
        <v>188</v>
      </c>
      <c r="N756" s="39">
        <v>0</v>
      </c>
      <c r="O756" s="39">
        <v>0</v>
      </c>
      <c r="P756" s="39">
        <v>0</v>
      </c>
      <c r="Q756" s="35" t="s">
        <v>175</v>
      </c>
      <c r="R756" s="35" t="s">
        <v>175</v>
      </c>
      <c r="S756" s="35" t="s">
        <v>175</v>
      </c>
      <c r="T756" s="35" t="s">
        <v>2760</v>
      </c>
      <c r="U756" s="40">
        <v>4</v>
      </c>
    </row>
    <row r="757" spans="2:21" ht="14.5" hidden="1" outlineLevel="1">
      <c r="B757" s="17" t="s">
        <v>2761</v>
      </c>
      <c r="C757" s="18" t="s">
        <v>2762</v>
      </c>
      <c r="D757" s="19" t="s">
        <v>175</v>
      </c>
      <c r="E757" s="20" t="s">
        <v>175</v>
      </c>
      <c r="F757" s="19" t="s">
        <v>175</v>
      </c>
      <c r="G757" s="20" t="s">
        <v>175</v>
      </c>
      <c r="H757" s="21">
        <v>0</v>
      </c>
      <c r="I757" s="21">
        <v>0</v>
      </c>
      <c r="J757" s="20" t="s">
        <v>175</v>
      </c>
      <c r="K757" s="22">
        <v>0</v>
      </c>
      <c r="L757" s="22" t="s">
        <v>175</v>
      </c>
      <c r="M757" s="19" t="s">
        <v>175</v>
      </c>
      <c r="N757" s="23">
        <v>0</v>
      </c>
      <c r="O757" s="23">
        <v>0</v>
      </c>
      <c r="P757" s="23">
        <v>0</v>
      </c>
      <c r="Q757" s="19" t="s">
        <v>175</v>
      </c>
      <c r="R757" s="19" t="s">
        <v>1350</v>
      </c>
      <c r="S757" s="19" t="s">
        <v>175</v>
      </c>
      <c r="T757" s="19" t="s">
        <v>175</v>
      </c>
      <c r="U757" s="24">
        <v>2</v>
      </c>
    </row>
    <row r="758" spans="2:21" ht="14.5" hidden="1" outlineLevel="2">
      <c r="B758" s="25" t="s">
        <v>2763</v>
      </c>
      <c r="C758" s="26" t="s">
        <v>2764</v>
      </c>
      <c r="D758" s="27" t="s">
        <v>175</v>
      </c>
      <c r="E758" s="28" t="s">
        <v>175</v>
      </c>
      <c r="F758" s="27" t="s">
        <v>175</v>
      </c>
      <c r="G758" s="28" t="s">
        <v>175</v>
      </c>
      <c r="H758" s="29">
        <v>0</v>
      </c>
      <c r="I758" s="29">
        <v>0</v>
      </c>
      <c r="J758" s="28" t="s">
        <v>175</v>
      </c>
      <c r="K758" s="30">
        <v>0</v>
      </c>
      <c r="L758" s="30" t="s">
        <v>175</v>
      </c>
      <c r="M758" s="27" t="s">
        <v>175</v>
      </c>
      <c r="N758" s="31">
        <v>0</v>
      </c>
      <c r="O758" s="31">
        <v>0</v>
      </c>
      <c r="P758" s="31">
        <v>0</v>
      </c>
      <c r="Q758" s="27" t="s">
        <v>175</v>
      </c>
      <c r="R758" s="27" t="s">
        <v>175</v>
      </c>
      <c r="S758" s="27" t="s">
        <v>587</v>
      </c>
      <c r="T758" s="27" t="s">
        <v>175</v>
      </c>
      <c r="U758" s="32">
        <v>3</v>
      </c>
    </row>
    <row r="759" spans="2:21" ht="14.5" outlineLevel="3">
      <c r="B759" s="33" t="s">
        <v>2765</v>
      </c>
      <c r="C759" s="34" t="s">
        <v>2766</v>
      </c>
      <c r="D759" s="35" t="s">
        <v>101</v>
      </c>
      <c r="E759" s="36" t="s">
        <v>175</v>
      </c>
      <c r="F759" s="35" t="s">
        <v>175</v>
      </c>
      <c r="G759" s="36" t="s">
        <v>175</v>
      </c>
      <c r="H759" s="37">
        <v>0</v>
      </c>
      <c r="I759" s="37">
        <v>0</v>
      </c>
      <c r="J759" s="36" t="s">
        <v>2655</v>
      </c>
      <c r="K759" s="38">
        <v>1</v>
      </c>
      <c r="L759" s="38" t="s">
        <v>2656</v>
      </c>
      <c r="M759" s="35" t="s">
        <v>188</v>
      </c>
      <c r="N759" s="39">
        <v>0</v>
      </c>
      <c r="O759" s="39">
        <v>0</v>
      </c>
      <c r="P759" s="39">
        <v>0</v>
      </c>
      <c r="Q759" s="35" t="s">
        <v>175</v>
      </c>
      <c r="R759" s="35" t="s">
        <v>175</v>
      </c>
      <c r="S759" s="35" t="s">
        <v>175</v>
      </c>
      <c r="T759" s="35" t="s">
        <v>2760</v>
      </c>
      <c r="U759" s="40">
        <v>4</v>
      </c>
    </row>
    <row r="760" spans="2:21" ht="14.5" hidden="1" outlineLevel="1">
      <c r="B760" s="17" t="s">
        <v>2767</v>
      </c>
      <c r="C760" s="18" t="s">
        <v>2768</v>
      </c>
      <c r="D760" s="19" t="s">
        <v>175</v>
      </c>
      <c r="E760" s="20" t="s">
        <v>175</v>
      </c>
      <c r="F760" s="19" t="s">
        <v>175</v>
      </c>
      <c r="G760" s="20" t="s">
        <v>175</v>
      </c>
      <c r="H760" s="21">
        <v>0</v>
      </c>
      <c r="I760" s="21">
        <v>0</v>
      </c>
      <c r="J760" s="20" t="s">
        <v>175</v>
      </c>
      <c r="K760" s="22">
        <v>0</v>
      </c>
      <c r="L760" s="22" t="s">
        <v>175</v>
      </c>
      <c r="M760" s="19" t="s">
        <v>175</v>
      </c>
      <c r="N760" s="23">
        <v>0</v>
      </c>
      <c r="O760" s="23">
        <v>0</v>
      </c>
      <c r="P760" s="23">
        <v>0</v>
      </c>
      <c r="Q760" s="19" t="s">
        <v>175</v>
      </c>
      <c r="R760" s="19" t="s">
        <v>2769</v>
      </c>
      <c r="S760" s="19" t="s">
        <v>175</v>
      </c>
      <c r="T760" s="19" t="s">
        <v>175</v>
      </c>
      <c r="U760" s="24">
        <v>2</v>
      </c>
    </row>
    <row r="761" spans="2:21" ht="14.5" hidden="1" outlineLevel="2">
      <c r="B761" s="25" t="s">
        <v>2770</v>
      </c>
      <c r="C761" s="26" t="s">
        <v>2771</v>
      </c>
      <c r="D761" s="27" t="s">
        <v>175</v>
      </c>
      <c r="E761" s="28" t="s">
        <v>175</v>
      </c>
      <c r="F761" s="27" t="s">
        <v>175</v>
      </c>
      <c r="G761" s="28" t="s">
        <v>175</v>
      </c>
      <c r="H761" s="29">
        <v>0</v>
      </c>
      <c r="I761" s="29">
        <v>0</v>
      </c>
      <c r="J761" s="28" t="s">
        <v>175</v>
      </c>
      <c r="K761" s="30">
        <v>0</v>
      </c>
      <c r="L761" s="30" t="s">
        <v>175</v>
      </c>
      <c r="M761" s="27" t="s">
        <v>175</v>
      </c>
      <c r="N761" s="31">
        <v>0</v>
      </c>
      <c r="O761" s="31">
        <v>0</v>
      </c>
      <c r="P761" s="31">
        <v>0</v>
      </c>
      <c r="Q761" s="27" t="s">
        <v>175</v>
      </c>
      <c r="R761" s="27" t="s">
        <v>175</v>
      </c>
      <c r="S761" s="27" t="s">
        <v>2772</v>
      </c>
      <c r="T761" s="27" t="s">
        <v>175</v>
      </c>
      <c r="U761" s="32">
        <v>3</v>
      </c>
    </row>
    <row r="762" spans="2:21" ht="14.5" hidden="1" outlineLevel="3">
      <c r="B762" s="33" t="s">
        <v>2773</v>
      </c>
      <c r="C762" s="34" t="s">
        <v>2774</v>
      </c>
      <c r="D762" s="35" t="s">
        <v>2775</v>
      </c>
      <c r="E762" s="36" t="s">
        <v>175</v>
      </c>
      <c r="F762" s="35" t="s">
        <v>175</v>
      </c>
      <c r="G762" s="36" t="s">
        <v>175</v>
      </c>
      <c r="H762" s="37">
        <v>0</v>
      </c>
      <c r="I762" s="37">
        <v>0</v>
      </c>
      <c r="J762" s="36" t="s">
        <v>2655</v>
      </c>
      <c r="K762" s="38">
        <v>1</v>
      </c>
      <c r="L762" s="38" t="s">
        <v>2656</v>
      </c>
      <c r="M762" s="35" t="s">
        <v>188</v>
      </c>
      <c r="N762" s="39">
        <v>0</v>
      </c>
      <c r="O762" s="39">
        <v>0</v>
      </c>
      <c r="P762" s="39">
        <v>0</v>
      </c>
      <c r="Q762" s="35" t="s">
        <v>175</v>
      </c>
      <c r="R762" s="35" t="s">
        <v>175</v>
      </c>
      <c r="S762" s="35" t="s">
        <v>175</v>
      </c>
      <c r="T762" s="35" t="s">
        <v>1018</v>
      </c>
      <c r="U762" s="40">
        <v>4</v>
      </c>
    </row>
    <row r="763" spans="2:21" ht="14.5" hidden="1" outlineLevel="3">
      <c r="B763" s="33" t="s">
        <v>2776</v>
      </c>
      <c r="C763" s="34" t="s">
        <v>2777</v>
      </c>
      <c r="D763" s="35" t="s">
        <v>2775</v>
      </c>
      <c r="E763" s="36" t="s">
        <v>175</v>
      </c>
      <c r="F763" s="35" t="s">
        <v>175</v>
      </c>
      <c r="G763" s="36" t="s">
        <v>175</v>
      </c>
      <c r="H763" s="37">
        <v>0</v>
      </c>
      <c r="I763" s="37">
        <v>0</v>
      </c>
      <c r="J763" s="36" t="s">
        <v>2655</v>
      </c>
      <c r="K763" s="38">
        <v>1</v>
      </c>
      <c r="L763" s="38" t="s">
        <v>2656</v>
      </c>
      <c r="M763" s="35" t="s">
        <v>188</v>
      </c>
      <c r="N763" s="39">
        <v>0</v>
      </c>
      <c r="O763" s="39">
        <v>0</v>
      </c>
      <c r="P763" s="39">
        <v>0</v>
      </c>
      <c r="Q763" s="35" t="s">
        <v>175</v>
      </c>
      <c r="R763" s="35" t="s">
        <v>175</v>
      </c>
      <c r="S763" s="35" t="s">
        <v>175</v>
      </c>
      <c r="T763" s="35" t="s">
        <v>1022</v>
      </c>
      <c r="U763" s="40">
        <v>4</v>
      </c>
    </row>
    <row r="764" spans="2:21" ht="14.5" hidden="1" outlineLevel="3">
      <c r="B764" s="33" t="s">
        <v>2778</v>
      </c>
      <c r="C764" s="34" t="s">
        <v>2779</v>
      </c>
      <c r="D764" s="35" t="s">
        <v>2775</v>
      </c>
      <c r="E764" s="36" t="s">
        <v>175</v>
      </c>
      <c r="F764" s="35" t="s">
        <v>175</v>
      </c>
      <c r="G764" s="36" t="s">
        <v>175</v>
      </c>
      <c r="H764" s="37">
        <v>0</v>
      </c>
      <c r="I764" s="37">
        <v>0</v>
      </c>
      <c r="J764" s="36" t="s">
        <v>2655</v>
      </c>
      <c r="K764" s="38">
        <v>1</v>
      </c>
      <c r="L764" s="38" t="s">
        <v>2656</v>
      </c>
      <c r="M764" s="35" t="s">
        <v>188</v>
      </c>
      <c r="N764" s="39">
        <v>0</v>
      </c>
      <c r="O764" s="39">
        <v>0</v>
      </c>
      <c r="P764" s="39">
        <v>0</v>
      </c>
      <c r="Q764" s="35" t="s">
        <v>175</v>
      </c>
      <c r="R764" s="35" t="s">
        <v>175</v>
      </c>
      <c r="S764" s="35" t="s">
        <v>175</v>
      </c>
      <c r="T764" s="35" t="s">
        <v>1037</v>
      </c>
      <c r="U764" s="40">
        <v>4</v>
      </c>
    </row>
    <row r="765" spans="2:21" ht="14.5" hidden="1" outlineLevel="3">
      <c r="B765" s="33" t="s">
        <v>2780</v>
      </c>
      <c r="C765" s="34" t="s">
        <v>2781</v>
      </c>
      <c r="D765" s="35" t="s">
        <v>2775</v>
      </c>
      <c r="E765" s="36" t="s">
        <v>175</v>
      </c>
      <c r="F765" s="35" t="s">
        <v>175</v>
      </c>
      <c r="G765" s="36" t="s">
        <v>175</v>
      </c>
      <c r="H765" s="37">
        <v>0</v>
      </c>
      <c r="I765" s="37">
        <v>0</v>
      </c>
      <c r="J765" s="36" t="s">
        <v>2655</v>
      </c>
      <c r="K765" s="38">
        <v>1</v>
      </c>
      <c r="L765" s="38" t="s">
        <v>2656</v>
      </c>
      <c r="M765" s="35" t="s">
        <v>188</v>
      </c>
      <c r="N765" s="39">
        <v>0</v>
      </c>
      <c r="O765" s="39">
        <v>0</v>
      </c>
      <c r="P765" s="39">
        <v>0</v>
      </c>
      <c r="Q765" s="35" t="s">
        <v>175</v>
      </c>
      <c r="R765" s="35" t="s">
        <v>175</v>
      </c>
      <c r="S765" s="35" t="s">
        <v>175</v>
      </c>
      <c r="T765" s="35" t="s">
        <v>2782</v>
      </c>
      <c r="U765" s="40">
        <v>4</v>
      </c>
    </row>
    <row r="766" spans="2:21" ht="14.5" hidden="1" outlineLevel="3">
      <c r="B766" s="33" t="s">
        <v>2783</v>
      </c>
      <c r="C766" s="34" t="s">
        <v>2784</v>
      </c>
      <c r="D766" s="35" t="s">
        <v>2775</v>
      </c>
      <c r="E766" s="36" t="s">
        <v>175</v>
      </c>
      <c r="F766" s="35" t="s">
        <v>175</v>
      </c>
      <c r="G766" s="36" t="s">
        <v>175</v>
      </c>
      <c r="H766" s="37">
        <v>0</v>
      </c>
      <c r="I766" s="37">
        <v>0</v>
      </c>
      <c r="J766" s="36" t="s">
        <v>2655</v>
      </c>
      <c r="K766" s="38">
        <v>1</v>
      </c>
      <c r="L766" s="38" t="s">
        <v>2656</v>
      </c>
      <c r="M766" s="35" t="s">
        <v>188</v>
      </c>
      <c r="N766" s="39">
        <v>0</v>
      </c>
      <c r="O766" s="39">
        <v>0</v>
      </c>
      <c r="P766" s="39">
        <v>0</v>
      </c>
      <c r="Q766" s="35" t="s">
        <v>175</v>
      </c>
      <c r="R766" s="35" t="s">
        <v>175</v>
      </c>
      <c r="S766" s="35" t="s">
        <v>175</v>
      </c>
      <c r="T766" s="35" t="s">
        <v>2785</v>
      </c>
      <c r="U766" s="40">
        <v>4</v>
      </c>
    </row>
    <row r="767" spans="2:21" ht="14.5" hidden="1" outlineLevel="3">
      <c r="B767" s="33" t="s">
        <v>2786</v>
      </c>
      <c r="C767" s="34" t="s">
        <v>2787</v>
      </c>
      <c r="D767" s="35" t="s">
        <v>2775</v>
      </c>
      <c r="E767" s="36" t="s">
        <v>175</v>
      </c>
      <c r="F767" s="35" t="s">
        <v>175</v>
      </c>
      <c r="G767" s="36" t="s">
        <v>175</v>
      </c>
      <c r="H767" s="37">
        <v>0</v>
      </c>
      <c r="I767" s="37">
        <v>0</v>
      </c>
      <c r="J767" s="36" t="s">
        <v>2655</v>
      </c>
      <c r="K767" s="38">
        <v>1</v>
      </c>
      <c r="L767" s="38" t="s">
        <v>2656</v>
      </c>
      <c r="M767" s="35" t="s">
        <v>188</v>
      </c>
      <c r="N767" s="39">
        <v>0</v>
      </c>
      <c r="O767" s="39">
        <v>0</v>
      </c>
      <c r="P767" s="39">
        <v>0</v>
      </c>
      <c r="Q767" s="35" t="s">
        <v>175</v>
      </c>
      <c r="R767" s="35" t="s">
        <v>175</v>
      </c>
      <c r="S767" s="35" t="s">
        <v>175</v>
      </c>
      <c r="T767" s="35" t="s">
        <v>2788</v>
      </c>
      <c r="U767" s="40">
        <v>4</v>
      </c>
    </row>
    <row r="768" spans="2:21" ht="14.5" hidden="1" outlineLevel="3">
      <c r="B768" s="33" t="s">
        <v>2789</v>
      </c>
      <c r="C768" s="34" t="s">
        <v>2790</v>
      </c>
      <c r="D768" s="35" t="s">
        <v>2775</v>
      </c>
      <c r="E768" s="36" t="s">
        <v>175</v>
      </c>
      <c r="F768" s="35" t="s">
        <v>175</v>
      </c>
      <c r="G768" s="36" t="s">
        <v>175</v>
      </c>
      <c r="H768" s="37">
        <v>0</v>
      </c>
      <c r="I768" s="37">
        <v>0</v>
      </c>
      <c r="J768" s="36" t="s">
        <v>2655</v>
      </c>
      <c r="K768" s="38">
        <v>1</v>
      </c>
      <c r="L768" s="38" t="s">
        <v>2656</v>
      </c>
      <c r="M768" s="35" t="s">
        <v>188</v>
      </c>
      <c r="N768" s="39">
        <v>0</v>
      </c>
      <c r="O768" s="39">
        <v>0</v>
      </c>
      <c r="P768" s="39">
        <v>0</v>
      </c>
      <c r="Q768" s="35" t="s">
        <v>175</v>
      </c>
      <c r="R768" s="35" t="s">
        <v>175</v>
      </c>
      <c r="S768" s="35" t="s">
        <v>175</v>
      </c>
      <c r="T768" s="35" t="s">
        <v>2791</v>
      </c>
      <c r="U768" s="40">
        <v>4</v>
      </c>
    </row>
    <row r="769" spans="2:21" ht="14.5" hidden="1" outlineLevel="3">
      <c r="B769" s="33" t="s">
        <v>2792</v>
      </c>
      <c r="C769" s="34" t="s">
        <v>2793</v>
      </c>
      <c r="D769" s="35" t="s">
        <v>2775</v>
      </c>
      <c r="E769" s="36" t="s">
        <v>175</v>
      </c>
      <c r="F769" s="35" t="s">
        <v>175</v>
      </c>
      <c r="G769" s="36" t="s">
        <v>175</v>
      </c>
      <c r="H769" s="37">
        <v>0</v>
      </c>
      <c r="I769" s="37">
        <v>0</v>
      </c>
      <c r="J769" s="36" t="s">
        <v>2655</v>
      </c>
      <c r="K769" s="38">
        <v>1</v>
      </c>
      <c r="L769" s="38" t="s">
        <v>2656</v>
      </c>
      <c r="M769" s="35" t="s">
        <v>188</v>
      </c>
      <c r="N769" s="39">
        <v>0</v>
      </c>
      <c r="O769" s="39">
        <v>0</v>
      </c>
      <c r="P769" s="39">
        <v>0</v>
      </c>
      <c r="Q769" s="35" t="s">
        <v>175</v>
      </c>
      <c r="R769" s="35" t="s">
        <v>175</v>
      </c>
      <c r="S769" s="35" t="s">
        <v>175</v>
      </c>
      <c r="T769" s="35" t="s">
        <v>2794</v>
      </c>
      <c r="U769" s="40">
        <v>4</v>
      </c>
    </row>
    <row r="770" spans="2:21" ht="14.5" hidden="1" outlineLevel="3">
      <c r="B770" s="33" t="s">
        <v>2795</v>
      </c>
      <c r="C770" s="34" t="s">
        <v>2796</v>
      </c>
      <c r="D770" s="35" t="s">
        <v>2775</v>
      </c>
      <c r="E770" s="36" t="s">
        <v>175</v>
      </c>
      <c r="F770" s="35" t="s">
        <v>175</v>
      </c>
      <c r="G770" s="36" t="s">
        <v>175</v>
      </c>
      <c r="H770" s="37">
        <v>0</v>
      </c>
      <c r="I770" s="37">
        <v>0</v>
      </c>
      <c r="J770" s="36" t="s">
        <v>2655</v>
      </c>
      <c r="K770" s="38">
        <v>1</v>
      </c>
      <c r="L770" s="38" t="s">
        <v>2656</v>
      </c>
      <c r="M770" s="35" t="s">
        <v>188</v>
      </c>
      <c r="N770" s="39">
        <v>0</v>
      </c>
      <c r="O770" s="39">
        <v>0</v>
      </c>
      <c r="P770" s="39">
        <v>0</v>
      </c>
      <c r="Q770" s="35" t="s">
        <v>175</v>
      </c>
      <c r="R770" s="35" t="s">
        <v>175</v>
      </c>
      <c r="S770" s="35" t="s">
        <v>175</v>
      </c>
      <c r="T770" s="35" t="s">
        <v>2797</v>
      </c>
      <c r="U770" s="40">
        <v>4</v>
      </c>
    </row>
    <row r="771" spans="2:21" ht="14.5" hidden="1" outlineLevel="3">
      <c r="B771" s="33" t="s">
        <v>2798</v>
      </c>
      <c r="C771" s="34" t="s">
        <v>2799</v>
      </c>
      <c r="D771" s="35" t="s">
        <v>2775</v>
      </c>
      <c r="E771" s="36" t="s">
        <v>175</v>
      </c>
      <c r="F771" s="35" t="s">
        <v>175</v>
      </c>
      <c r="G771" s="36" t="s">
        <v>175</v>
      </c>
      <c r="H771" s="37">
        <v>0</v>
      </c>
      <c r="I771" s="37">
        <v>0</v>
      </c>
      <c r="J771" s="36" t="s">
        <v>2655</v>
      </c>
      <c r="K771" s="38">
        <v>1</v>
      </c>
      <c r="L771" s="38" t="s">
        <v>2656</v>
      </c>
      <c r="M771" s="35" t="s">
        <v>188</v>
      </c>
      <c r="N771" s="39">
        <v>0</v>
      </c>
      <c r="O771" s="39">
        <v>0</v>
      </c>
      <c r="P771" s="39">
        <v>0</v>
      </c>
      <c r="Q771" s="35" t="s">
        <v>175</v>
      </c>
      <c r="R771" s="35" t="s">
        <v>175</v>
      </c>
      <c r="S771" s="35" t="s">
        <v>175</v>
      </c>
      <c r="T771" s="35" t="s">
        <v>2800</v>
      </c>
      <c r="U771" s="40">
        <v>4</v>
      </c>
    </row>
    <row r="772" spans="2:21" ht="14.5" hidden="1" outlineLevel="3">
      <c r="B772" s="33" t="s">
        <v>2801</v>
      </c>
      <c r="C772" s="34" t="s">
        <v>2802</v>
      </c>
      <c r="D772" s="35" t="s">
        <v>2775</v>
      </c>
      <c r="E772" s="36" t="s">
        <v>175</v>
      </c>
      <c r="F772" s="35" t="s">
        <v>175</v>
      </c>
      <c r="G772" s="36" t="s">
        <v>175</v>
      </c>
      <c r="H772" s="37">
        <v>0</v>
      </c>
      <c r="I772" s="37">
        <v>0</v>
      </c>
      <c r="J772" s="36" t="s">
        <v>2655</v>
      </c>
      <c r="K772" s="38">
        <v>1</v>
      </c>
      <c r="L772" s="38" t="s">
        <v>2656</v>
      </c>
      <c r="M772" s="35" t="s">
        <v>188</v>
      </c>
      <c r="N772" s="39">
        <v>0</v>
      </c>
      <c r="O772" s="39">
        <v>0</v>
      </c>
      <c r="P772" s="39">
        <v>0</v>
      </c>
      <c r="Q772" s="35" t="s">
        <v>175</v>
      </c>
      <c r="R772" s="35" t="s">
        <v>175</v>
      </c>
      <c r="S772" s="35" t="s">
        <v>175</v>
      </c>
      <c r="T772" s="35" t="s">
        <v>2803</v>
      </c>
      <c r="U772" s="40">
        <v>4</v>
      </c>
    </row>
    <row r="773" spans="2:21" ht="14.5" hidden="1" outlineLevel="3">
      <c r="B773" s="33" t="s">
        <v>2804</v>
      </c>
      <c r="C773" s="34" t="s">
        <v>2805</v>
      </c>
      <c r="D773" s="35" t="s">
        <v>2775</v>
      </c>
      <c r="E773" s="36" t="s">
        <v>175</v>
      </c>
      <c r="F773" s="35" t="s">
        <v>175</v>
      </c>
      <c r="G773" s="36" t="s">
        <v>175</v>
      </c>
      <c r="H773" s="37">
        <v>0</v>
      </c>
      <c r="I773" s="37">
        <v>0</v>
      </c>
      <c r="J773" s="36" t="s">
        <v>2655</v>
      </c>
      <c r="K773" s="38">
        <v>1</v>
      </c>
      <c r="L773" s="38" t="s">
        <v>2656</v>
      </c>
      <c r="M773" s="35" t="s">
        <v>188</v>
      </c>
      <c r="N773" s="39">
        <v>0</v>
      </c>
      <c r="O773" s="39">
        <v>0</v>
      </c>
      <c r="P773" s="39">
        <v>0</v>
      </c>
      <c r="Q773" s="35" t="s">
        <v>175</v>
      </c>
      <c r="R773" s="35" t="s">
        <v>175</v>
      </c>
      <c r="S773" s="35" t="s">
        <v>175</v>
      </c>
      <c r="T773" s="35" t="s">
        <v>2806</v>
      </c>
      <c r="U773" s="40">
        <v>4</v>
      </c>
    </row>
    <row r="774" spans="2:21" ht="14.5" hidden="1" outlineLevel="3">
      <c r="B774" s="33" t="s">
        <v>2807</v>
      </c>
      <c r="C774" s="34" t="s">
        <v>2808</v>
      </c>
      <c r="D774" s="35" t="s">
        <v>2775</v>
      </c>
      <c r="E774" s="36" t="s">
        <v>175</v>
      </c>
      <c r="F774" s="35" t="s">
        <v>175</v>
      </c>
      <c r="G774" s="36" t="s">
        <v>175</v>
      </c>
      <c r="H774" s="37">
        <v>0</v>
      </c>
      <c r="I774" s="37">
        <v>0</v>
      </c>
      <c r="J774" s="36" t="s">
        <v>2655</v>
      </c>
      <c r="K774" s="38">
        <v>1</v>
      </c>
      <c r="L774" s="38" t="s">
        <v>2656</v>
      </c>
      <c r="M774" s="35" t="s">
        <v>188</v>
      </c>
      <c r="N774" s="39">
        <v>0</v>
      </c>
      <c r="O774" s="39">
        <v>0</v>
      </c>
      <c r="P774" s="39">
        <v>0</v>
      </c>
      <c r="Q774" s="35" t="s">
        <v>175</v>
      </c>
      <c r="R774" s="35" t="s">
        <v>175</v>
      </c>
      <c r="S774" s="35" t="s">
        <v>175</v>
      </c>
      <c r="T774" s="35" t="s">
        <v>2809</v>
      </c>
      <c r="U774" s="40">
        <v>4</v>
      </c>
    </row>
    <row r="775" spans="2:21" ht="14.5" hidden="1" outlineLevel="3">
      <c r="B775" s="33" t="s">
        <v>2810</v>
      </c>
      <c r="C775" s="34" t="s">
        <v>2811</v>
      </c>
      <c r="D775" s="35" t="s">
        <v>2775</v>
      </c>
      <c r="E775" s="36" t="s">
        <v>175</v>
      </c>
      <c r="F775" s="35" t="s">
        <v>175</v>
      </c>
      <c r="G775" s="36" t="s">
        <v>175</v>
      </c>
      <c r="H775" s="37">
        <v>0</v>
      </c>
      <c r="I775" s="37">
        <v>0</v>
      </c>
      <c r="J775" s="36" t="s">
        <v>2655</v>
      </c>
      <c r="K775" s="38">
        <v>1</v>
      </c>
      <c r="L775" s="38" t="s">
        <v>2656</v>
      </c>
      <c r="M775" s="35" t="s">
        <v>188</v>
      </c>
      <c r="N775" s="39">
        <v>0</v>
      </c>
      <c r="O775" s="39">
        <v>0</v>
      </c>
      <c r="P775" s="39">
        <v>0</v>
      </c>
      <c r="Q775" s="35" t="s">
        <v>175</v>
      </c>
      <c r="R775" s="35" t="s">
        <v>175</v>
      </c>
      <c r="S775" s="35" t="s">
        <v>175</v>
      </c>
      <c r="T775" s="35" t="s">
        <v>2812</v>
      </c>
      <c r="U775" s="40">
        <v>4</v>
      </c>
    </row>
    <row r="776" spans="2:21" ht="14.5" hidden="1" outlineLevel="3">
      <c r="B776" s="33" t="s">
        <v>2813</v>
      </c>
      <c r="C776" s="34" t="s">
        <v>2814</v>
      </c>
      <c r="D776" s="35" t="s">
        <v>2775</v>
      </c>
      <c r="E776" s="36" t="s">
        <v>175</v>
      </c>
      <c r="F776" s="35" t="s">
        <v>175</v>
      </c>
      <c r="G776" s="36" t="s">
        <v>175</v>
      </c>
      <c r="H776" s="37">
        <v>0</v>
      </c>
      <c r="I776" s="37">
        <v>0</v>
      </c>
      <c r="J776" s="36" t="s">
        <v>2655</v>
      </c>
      <c r="K776" s="38">
        <v>1</v>
      </c>
      <c r="L776" s="38" t="s">
        <v>2656</v>
      </c>
      <c r="M776" s="35" t="s">
        <v>188</v>
      </c>
      <c r="N776" s="39">
        <v>0</v>
      </c>
      <c r="O776" s="39">
        <v>0</v>
      </c>
      <c r="P776" s="39">
        <v>0</v>
      </c>
      <c r="Q776" s="35" t="s">
        <v>175</v>
      </c>
      <c r="R776" s="35" t="s">
        <v>175</v>
      </c>
      <c r="S776" s="35" t="s">
        <v>175</v>
      </c>
      <c r="T776" s="35" t="s">
        <v>2815</v>
      </c>
      <c r="U776" s="40">
        <v>4</v>
      </c>
    </row>
    <row r="777" spans="2:21" ht="14.5" hidden="1" outlineLevel="2">
      <c r="B777" s="25" t="s">
        <v>2816</v>
      </c>
      <c r="C777" s="26" t="s">
        <v>2817</v>
      </c>
      <c r="D777" s="27" t="s">
        <v>175</v>
      </c>
      <c r="E777" s="28" t="s">
        <v>175</v>
      </c>
      <c r="F777" s="27" t="s">
        <v>175</v>
      </c>
      <c r="G777" s="28" t="s">
        <v>175</v>
      </c>
      <c r="H777" s="29">
        <v>0</v>
      </c>
      <c r="I777" s="29">
        <v>0</v>
      </c>
      <c r="J777" s="28" t="s">
        <v>175</v>
      </c>
      <c r="K777" s="30">
        <v>0</v>
      </c>
      <c r="L777" s="30" t="s">
        <v>175</v>
      </c>
      <c r="M777" s="27" t="s">
        <v>175</v>
      </c>
      <c r="N777" s="31">
        <v>0</v>
      </c>
      <c r="O777" s="31">
        <v>0</v>
      </c>
      <c r="P777" s="31">
        <v>0</v>
      </c>
      <c r="Q777" s="27" t="s">
        <v>175</v>
      </c>
      <c r="R777" s="27" t="s">
        <v>175</v>
      </c>
      <c r="S777" s="27" t="s">
        <v>2818</v>
      </c>
      <c r="T777" s="27" t="s">
        <v>175</v>
      </c>
      <c r="U777" s="32">
        <v>3</v>
      </c>
    </row>
    <row r="778" spans="2:21" ht="14.5" hidden="1" outlineLevel="3">
      <c r="B778" s="33" t="s">
        <v>2819</v>
      </c>
      <c r="C778" s="34" t="s">
        <v>2820</v>
      </c>
      <c r="D778" s="35" t="s">
        <v>2775</v>
      </c>
      <c r="E778" s="36" t="s">
        <v>175</v>
      </c>
      <c r="F778" s="35" t="s">
        <v>175</v>
      </c>
      <c r="G778" s="36" t="s">
        <v>175</v>
      </c>
      <c r="H778" s="37">
        <v>0</v>
      </c>
      <c r="I778" s="37">
        <v>0</v>
      </c>
      <c r="J778" s="36" t="s">
        <v>2655</v>
      </c>
      <c r="K778" s="38">
        <v>1</v>
      </c>
      <c r="L778" s="38" t="s">
        <v>2656</v>
      </c>
      <c r="M778" s="35" t="s">
        <v>188</v>
      </c>
      <c r="N778" s="39">
        <v>0</v>
      </c>
      <c r="O778" s="39">
        <v>0</v>
      </c>
      <c r="P778" s="39">
        <v>0</v>
      </c>
      <c r="Q778" s="35" t="s">
        <v>175</v>
      </c>
      <c r="R778" s="35" t="s">
        <v>175</v>
      </c>
      <c r="S778" s="35" t="s">
        <v>175</v>
      </c>
      <c r="T778" s="35" t="s">
        <v>1018</v>
      </c>
      <c r="U778" s="40">
        <v>4</v>
      </c>
    </row>
    <row r="779" spans="2:21" ht="14.5" hidden="1" outlineLevel="3">
      <c r="B779" s="33" t="s">
        <v>2821</v>
      </c>
      <c r="C779" s="34" t="s">
        <v>2822</v>
      </c>
      <c r="D779" s="35" t="s">
        <v>2775</v>
      </c>
      <c r="E779" s="36" t="s">
        <v>175</v>
      </c>
      <c r="F779" s="35" t="s">
        <v>175</v>
      </c>
      <c r="G779" s="36" t="s">
        <v>175</v>
      </c>
      <c r="H779" s="37">
        <v>0</v>
      </c>
      <c r="I779" s="37">
        <v>0</v>
      </c>
      <c r="J779" s="36" t="s">
        <v>2655</v>
      </c>
      <c r="K779" s="38">
        <v>1</v>
      </c>
      <c r="L779" s="38" t="s">
        <v>2656</v>
      </c>
      <c r="M779" s="35" t="s">
        <v>188</v>
      </c>
      <c r="N779" s="39">
        <v>0</v>
      </c>
      <c r="O779" s="39">
        <v>0</v>
      </c>
      <c r="P779" s="39">
        <v>0</v>
      </c>
      <c r="Q779" s="35" t="s">
        <v>175</v>
      </c>
      <c r="R779" s="35" t="s">
        <v>175</v>
      </c>
      <c r="S779" s="35" t="s">
        <v>175</v>
      </c>
      <c r="T779" s="35" t="s">
        <v>2823</v>
      </c>
      <c r="U779" s="40">
        <v>4</v>
      </c>
    </row>
    <row r="780" spans="2:21" ht="14.5" hidden="1" outlineLevel="3">
      <c r="B780" s="33" t="s">
        <v>2824</v>
      </c>
      <c r="C780" s="34" t="s">
        <v>2825</v>
      </c>
      <c r="D780" s="35" t="s">
        <v>2775</v>
      </c>
      <c r="E780" s="36" t="s">
        <v>175</v>
      </c>
      <c r="F780" s="35" t="s">
        <v>175</v>
      </c>
      <c r="G780" s="36" t="s">
        <v>175</v>
      </c>
      <c r="H780" s="37">
        <v>0</v>
      </c>
      <c r="I780" s="37">
        <v>0</v>
      </c>
      <c r="J780" s="36" t="s">
        <v>2655</v>
      </c>
      <c r="K780" s="38">
        <v>1</v>
      </c>
      <c r="L780" s="38" t="s">
        <v>2656</v>
      </c>
      <c r="M780" s="35" t="s">
        <v>188</v>
      </c>
      <c r="N780" s="39">
        <v>0</v>
      </c>
      <c r="O780" s="39">
        <v>0</v>
      </c>
      <c r="P780" s="39">
        <v>0</v>
      </c>
      <c r="Q780" s="35" t="s">
        <v>175</v>
      </c>
      <c r="R780" s="35" t="s">
        <v>175</v>
      </c>
      <c r="S780" s="35" t="s">
        <v>175</v>
      </c>
      <c r="T780" s="35" t="s">
        <v>2826</v>
      </c>
      <c r="U780" s="40">
        <v>4</v>
      </c>
    </row>
    <row r="781" spans="2:21" ht="14.5" hidden="1" outlineLevel="3">
      <c r="B781" s="33" t="s">
        <v>2827</v>
      </c>
      <c r="C781" s="34" t="s">
        <v>2828</v>
      </c>
      <c r="D781" s="35" t="s">
        <v>2775</v>
      </c>
      <c r="E781" s="36" t="s">
        <v>175</v>
      </c>
      <c r="F781" s="35" t="s">
        <v>175</v>
      </c>
      <c r="G781" s="36" t="s">
        <v>175</v>
      </c>
      <c r="H781" s="37">
        <v>0</v>
      </c>
      <c r="I781" s="37">
        <v>0</v>
      </c>
      <c r="J781" s="36" t="s">
        <v>2655</v>
      </c>
      <c r="K781" s="38">
        <v>1</v>
      </c>
      <c r="L781" s="38" t="s">
        <v>2656</v>
      </c>
      <c r="M781" s="35" t="s">
        <v>188</v>
      </c>
      <c r="N781" s="39">
        <v>0</v>
      </c>
      <c r="O781" s="39">
        <v>0</v>
      </c>
      <c r="P781" s="39">
        <v>0</v>
      </c>
      <c r="Q781" s="35" t="s">
        <v>175</v>
      </c>
      <c r="R781" s="35" t="s">
        <v>175</v>
      </c>
      <c r="S781" s="35" t="s">
        <v>175</v>
      </c>
      <c r="T781" s="35" t="s">
        <v>2829</v>
      </c>
      <c r="U781" s="40">
        <v>4</v>
      </c>
    </row>
    <row r="782" spans="2:21" ht="14.5" hidden="1" outlineLevel="3">
      <c r="B782" s="33" t="s">
        <v>2830</v>
      </c>
      <c r="C782" s="34" t="s">
        <v>2831</v>
      </c>
      <c r="D782" s="35" t="s">
        <v>2775</v>
      </c>
      <c r="E782" s="36" t="s">
        <v>175</v>
      </c>
      <c r="F782" s="35" t="s">
        <v>175</v>
      </c>
      <c r="G782" s="36" t="s">
        <v>175</v>
      </c>
      <c r="H782" s="37">
        <v>0</v>
      </c>
      <c r="I782" s="37">
        <v>0</v>
      </c>
      <c r="J782" s="36" t="s">
        <v>2655</v>
      </c>
      <c r="K782" s="38">
        <v>1</v>
      </c>
      <c r="L782" s="38" t="s">
        <v>2656</v>
      </c>
      <c r="M782" s="35" t="s">
        <v>188</v>
      </c>
      <c r="N782" s="39">
        <v>0</v>
      </c>
      <c r="O782" s="39">
        <v>0</v>
      </c>
      <c r="P782" s="39">
        <v>0</v>
      </c>
      <c r="Q782" s="35" t="s">
        <v>175</v>
      </c>
      <c r="R782" s="35" t="s">
        <v>175</v>
      </c>
      <c r="S782" s="35" t="s">
        <v>175</v>
      </c>
      <c r="T782" s="35" t="s">
        <v>2832</v>
      </c>
      <c r="U782" s="40">
        <v>4</v>
      </c>
    </row>
    <row r="783" spans="2:21" ht="14.5" hidden="1" outlineLevel="3">
      <c r="B783" s="33" t="s">
        <v>2833</v>
      </c>
      <c r="C783" s="34" t="s">
        <v>2834</v>
      </c>
      <c r="D783" s="35" t="s">
        <v>2775</v>
      </c>
      <c r="E783" s="36" t="s">
        <v>175</v>
      </c>
      <c r="F783" s="35" t="s">
        <v>175</v>
      </c>
      <c r="G783" s="36" t="s">
        <v>175</v>
      </c>
      <c r="H783" s="37">
        <v>0</v>
      </c>
      <c r="I783" s="37">
        <v>0</v>
      </c>
      <c r="J783" s="36" t="s">
        <v>2655</v>
      </c>
      <c r="K783" s="38">
        <v>1</v>
      </c>
      <c r="L783" s="38" t="s">
        <v>2656</v>
      </c>
      <c r="M783" s="35" t="s">
        <v>188</v>
      </c>
      <c r="N783" s="39">
        <v>0</v>
      </c>
      <c r="O783" s="39">
        <v>0</v>
      </c>
      <c r="P783" s="39">
        <v>0</v>
      </c>
      <c r="Q783" s="35" t="s">
        <v>175</v>
      </c>
      <c r="R783" s="35" t="s">
        <v>175</v>
      </c>
      <c r="S783" s="35" t="s">
        <v>175</v>
      </c>
      <c r="T783" s="35" t="s">
        <v>2791</v>
      </c>
      <c r="U783" s="40">
        <v>4</v>
      </c>
    </row>
    <row r="784" spans="2:21" ht="14.5" hidden="1" outlineLevel="3">
      <c r="B784" s="33" t="s">
        <v>2835</v>
      </c>
      <c r="C784" s="34" t="s">
        <v>2836</v>
      </c>
      <c r="D784" s="35" t="s">
        <v>2775</v>
      </c>
      <c r="E784" s="36" t="s">
        <v>175</v>
      </c>
      <c r="F784" s="35" t="s">
        <v>175</v>
      </c>
      <c r="G784" s="36" t="s">
        <v>175</v>
      </c>
      <c r="H784" s="37">
        <v>0</v>
      </c>
      <c r="I784" s="37">
        <v>0</v>
      </c>
      <c r="J784" s="36" t="s">
        <v>2655</v>
      </c>
      <c r="K784" s="38">
        <v>1</v>
      </c>
      <c r="L784" s="38" t="s">
        <v>2656</v>
      </c>
      <c r="M784" s="35" t="s">
        <v>188</v>
      </c>
      <c r="N784" s="39">
        <v>0</v>
      </c>
      <c r="O784" s="39">
        <v>0</v>
      </c>
      <c r="P784" s="39">
        <v>0</v>
      </c>
      <c r="Q784" s="35" t="s">
        <v>175</v>
      </c>
      <c r="R784" s="35" t="s">
        <v>175</v>
      </c>
      <c r="S784" s="35" t="s">
        <v>175</v>
      </c>
      <c r="T784" s="35" t="s">
        <v>2837</v>
      </c>
      <c r="U784" s="40">
        <v>4</v>
      </c>
    </row>
    <row r="785" spans="2:21" ht="14.5" hidden="1" outlineLevel="1" collapsed="1">
      <c r="B785" s="17" t="s">
        <v>2838</v>
      </c>
      <c r="C785" s="18" t="s">
        <v>2839</v>
      </c>
      <c r="D785" s="19" t="s">
        <v>175</v>
      </c>
      <c r="E785" s="20" t="s">
        <v>175</v>
      </c>
      <c r="F785" s="19" t="s">
        <v>175</v>
      </c>
      <c r="G785" s="20" t="s">
        <v>175</v>
      </c>
      <c r="H785" s="21">
        <v>0</v>
      </c>
      <c r="I785" s="21">
        <v>0</v>
      </c>
      <c r="J785" s="20" t="s">
        <v>175</v>
      </c>
      <c r="K785" s="22">
        <v>0</v>
      </c>
      <c r="L785" s="22" t="s">
        <v>175</v>
      </c>
      <c r="M785" s="19" t="s">
        <v>175</v>
      </c>
      <c r="N785" s="23">
        <v>0</v>
      </c>
      <c r="O785" s="23">
        <v>0</v>
      </c>
      <c r="P785" s="23">
        <v>0</v>
      </c>
      <c r="Q785" s="19" t="s">
        <v>175</v>
      </c>
      <c r="R785" s="19" t="s">
        <v>2840</v>
      </c>
      <c r="S785" s="19" t="s">
        <v>175</v>
      </c>
      <c r="T785" s="19" t="s">
        <v>175</v>
      </c>
      <c r="U785" s="24">
        <v>2</v>
      </c>
    </row>
    <row r="786" spans="2:21" ht="14.5" hidden="1" outlineLevel="2">
      <c r="B786" s="25" t="s">
        <v>2841</v>
      </c>
      <c r="C786" s="26" t="s">
        <v>2842</v>
      </c>
      <c r="D786" s="27" t="s">
        <v>175</v>
      </c>
      <c r="E786" s="28" t="s">
        <v>175</v>
      </c>
      <c r="F786" s="27" t="s">
        <v>175</v>
      </c>
      <c r="G786" s="28" t="s">
        <v>175</v>
      </c>
      <c r="H786" s="29">
        <v>0</v>
      </c>
      <c r="I786" s="29">
        <v>0</v>
      </c>
      <c r="J786" s="28" t="s">
        <v>175</v>
      </c>
      <c r="K786" s="30">
        <v>0</v>
      </c>
      <c r="L786" s="30" t="s">
        <v>175</v>
      </c>
      <c r="M786" s="27" t="s">
        <v>175</v>
      </c>
      <c r="N786" s="31">
        <v>0</v>
      </c>
      <c r="O786" s="31">
        <v>0</v>
      </c>
      <c r="P786" s="31">
        <v>0</v>
      </c>
      <c r="Q786" s="27" t="s">
        <v>175</v>
      </c>
      <c r="R786" s="27" t="s">
        <v>175</v>
      </c>
      <c r="S786" s="27" t="s">
        <v>2843</v>
      </c>
      <c r="T786" s="27" t="s">
        <v>175</v>
      </c>
      <c r="U786" s="32">
        <v>3</v>
      </c>
    </row>
    <row r="787" spans="2:21" ht="14.5" hidden="1" outlineLevel="3">
      <c r="B787" s="33" t="s">
        <v>2844</v>
      </c>
      <c r="C787" s="34" t="s">
        <v>2845</v>
      </c>
      <c r="D787" s="35" t="s">
        <v>125</v>
      </c>
      <c r="E787" s="36" t="s">
        <v>175</v>
      </c>
      <c r="F787" s="35" t="s">
        <v>175</v>
      </c>
      <c r="G787" s="36" t="s">
        <v>175</v>
      </c>
      <c r="H787" s="37">
        <v>0</v>
      </c>
      <c r="I787" s="37">
        <v>0</v>
      </c>
      <c r="J787" s="36" t="s">
        <v>2846</v>
      </c>
      <c r="K787" s="38">
        <v>1</v>
      </c>
      <c r="L787" s="38" t="s">
        <v>2656</v>
      </c>
      <c r="M787" s="35" t="s">
        <v>188</v>
      </c>
      <c r="N787" s="39">
        <v>0</v>
      </c>
      <c r="O787" s="39">
        <v>0</v>
      </c>
      <c r="P787" s="39">
        <v>0</v>
      </c>
      <c r="Q787" s="35" t="s">
        <v>175</v>
      </c>
      <c r="R787" s="35" t="s">
        <v>175</v>
      </c>
      <c r="S787" s="35" t="s">
        <v>175</v>
      </c>
      <c r="T787" s="35" t="s">
        <v>1061</v>
      </c>
      <c r="U787" s="40">
        <v>4</v>
      </c>
    </row>
    <row r="788" spans="2:21" ht="14.5" hidden="1" outlineLevel="3">
      <c r="B788" s="33" t="s">
        <v>2847</v>
      </c>
      <c r="C788" s="34" t="s">
        <v>2848</v>
      </c>
      <c r="D788" s="35" t="s">
        <v>125</v>
      </c>
      <c r="E788" s="36" t="s">
        <v>175</v>
      </c>
      <c r="F788" s="35" t="s">
        <v>175</v>
      </c>
      <c r="G788" s="36" t="s">
        <v>175</v>
      </c>
      <c r="H788" s="37">
        <v>0</v>
      </c>
      <c r="I788" s="37">
        <v>0</v>
      </c>
      <c r="J788" s="36" t="s">
        <v>2846</v>
      </c>
      <c r="K788" s="38">
        <v>1</v>
      </c>
      <c r="L788" s="38" t="s">
        <v>2656</v>
      </c>
      <c r="M788" s="35" t="s">
        <v>188</v>
      </c>
      <c r="N788" s="39">
        <v>0</v>
      </c>
      <c r="O788" s="39">
        <v>0</v>
      </c>
      <c r="P788" s="39">
        <v>0</v>
      </c>
      <c r="Q788" s="35" t="s">
        <v>175</v>
      </c>
      <c r="R788" s="35" t="s">
        <v>175</v>
      </c>
      <c r="S788" s="35" t="s">
        <v>175</v>
      </c>
      <c r="T788" s="35" t="s">
        <v>2785</v>
      </c>
      <c r="U788" s="40">
        <v>4</v>
      </c>
    </row>
    <row r="789" spans="2:21" ht="14.5" hidden="1" outlineLevel="2">
      <c r="B789" s="25" t="s">
        <v>2849</v>
      </c>
      <c r="C789" s="26" t="s">
        <v>2850</v>
      </c>
      <c r="D789" s="27" t="s">
        <v>175</v>
      </c>
      <c r="E789" s="28" t="s">
        <v>175</v>
      </c>
      <c r="F789" s="27" t="s">
        <v>175</v>
      </c>
      <c r="G789" s="28" t="s">
        <v>175</v>
      </c>
      <c r="H789" s="29">
        <v>0</v>
      </c>
      <c r="I789" s="29">
        <v>0</v>
      </c>
      <c r="J789" s="28" t="s">
        <v>175</v>
      </c>
      <c r="K789" s="30">
        <v>0</v>
      </c>
      <c r="L789" s="30" t="s">
        <v>175</v>
      </c>
      <c r="M789" s="27" t="s">
        <v>175</v>
      </c>
      <c r="N789" s="31">
        <v>0</v>
      </c>
      <c r="O789" s="31">
        <v>0</v>
      </c>
      <c r="P789" s="31">
        <v>0</v>
      </c>
      <c r="Q789" s="27" t="s">
        <v>175</v>
      </c>
      <c r="R789" s="27" t="s">
        <v>175</v>
      </c>
      <c r="S789" s="27" t="s">
        <v>2851</v>
      </c>
      <c r="T789" s="27" t="s">
        <v>175</v>
      </c>
      <c r="U789" s="32">
        <v>3</v>
      </c>
    </row>
    <row r="790" spans="2:21" ht="14.5" hidden="1" outlineLevel="3">
      <c r="B790" s="33" t="s">
        <v>2852</v>
      </c>
      <c r="C790" s="34" t="s">
        <v>2853</v>
      </c>
      <c r="D790" s="35" t="s">
        <v>125</v>
      </c>
      <c r="E790" s="36" t="s">
        <v>175</v>
      </c>
      <c r="F790" s="35" t="s">
        <v>175</v>
      </c>
      <c r="G790" s="36" t="s">
        <v>175</v>
      </c>
      <c r="H790" s="37">
        <v>0</v>
      </c>
      <c r="I790" s="37">
        <v>0</v>
      </c>
      <c r="J790" s="36" t="s">
        <v>2846</v>
      </c>
      <c r="K790" s="38">
        <v>1</v>
      </c>
      <c r="L790" s="38" t="s">
        <v>2656</v>
      </c>
      <c r="M790" s="35" t="s">
        <v>188</v>
      </c>
      <c r="N790" s="39">
        <v>0</v>
      </c>
      <c r="O790" s="39">
        <v>0</v>
      </c>
      <c r="P790" s="39">
        <v>0</v>
      </c>
      <c r="Q790" s="35" t="s">
        <v>175</v>
      </c>
      <c r="R790" s="35" t="s">
        <v>175</v>
      </c>
      <c r="S790" s="35" t="s">
        <v>175</v>
      </c>
      <c r="T790" s="35" t="s">
        <v>1061</v>
      </c>
      <c r="U790" s="40">
        <v>4</v>
      </c>
    </row>
    <row r="791" spans="2:21" ht="14.5" hidden="1" outlineLevel="3">
      <c r="B791" s="33" t="s">
        <v>2854</v>
      </c>
      <c r="C791" s="34" t="s">
        <v>2855</v>
      </c>
      <c r="D791" s="35" t="s">
        <v>125</v>
      </c>
      <c r="E791" s="36" t="s">
        <v>175</v>
      </c>
      <c r="F791" s="35" t="s">
        <v>175</v>
      </c>
      <c r="G791" s="36" t="s">
        <v>175</v>
      </c>
      <c r="H791" s="37">
        <v>0</v>
      </c>
      <c r="I791" s="37">
        <v>0</v>
      </c>
      <c r="J791" s="36" t="s">
        <v>2846</v>
      </c>
      <c r="K791" s="38">
        <v>1</v>
      </c>
      <c r="L791" s="38" t="s">
        <v>2656</v>
      </c>
      <c r="M791" s="35" t="s">
        <v>188</v>
      </c>
      <c r="N791" s="39">
        <v>0</v>
      </c>
      <c r="O791" s="39">
        <v>0</v>
      </c>
      <c r="P791" s="39">
        <v>0</v>
      </c>
      <c r="Q791" s="35" t="s">
        <v>175</v>
      </c>
      <c r="R791" s="35" t="s">
        <v>175</v>
      </c>
      <c r="S791" s="35" t="s">
        <v>175</v>
      </c>
      <c r="T791" s="35" t="s">
        <v>2856</v>
      </c>
      <c r="U791" s="40">
        <v>4</v>
      </c>
    </row>
    <row r="792" spans="2:21" ht="14.5" hidden="1" outlineLevel="2">
      <c r="B792" s="25" t="s">
        <v>2857</v>
      </c>
      <c r="C792" s="26" t="s">
        <v>2858</v>
      </c>
      <c r="D792" s="27" t="s">
        <v>175</v>
      </c>
      <c r="E792" s="28" t="s">
        <v>175</v>
      </c>
      <c r="F792" s="27" t="s">
        <v>175</v>
      </c>
      <c r="G792" s="28" t="s">
        <v>175</v>
      </c>
      <c r="H792" s="29">
        <v>0</v>
      </c>
      <c r="I792" s="29">
        <v>0</v>
      </c>
      <c r="J792" s="28" t="s">
        <v>175</v>
      </c>
      <c r="K792" s="30">
        <v>0</v>
      </c>
      <c r="L792" s="30" t="s">
        <v>175</v>
      </c>
      <c r="M792" s="27" t="s">
        <v>175</v>
      </c>
      <c r="N792" s="31">
        <v>0</v>
      </c>
      <c r="O792" s="31">
        <v>0</v>
      </c>
      <c r="P792" s="31">
        <v>0</v>
      </c>
      <c r="Q792" s="27" t="s">
        <v>175</v>
      </c>
      <c r="R792" s="27" t="s">
        <v>175</v>
      </c>
      <c r="S792" s="27" t="s">
        <v>2859</v>
      </c>
      <c r="T792" s="27" t="s">
        <v>175</v>
      </c>
      <c r="U792" s="32">
        <v>3</v>
      </c>
    </row>
    <row r="793" spans="2:21" ht="14.5" hidden="1" outlineLevel="3">
      <c r="B793" s="33" t="s">
        <v>2860</v>
      </c>
      <c r="C793" s="34" t="s">
        <v>2861</v>
      </c>
      <c r="D793" s="35" t="s">
        <v>125</v>
      </c>
      <c r="E793" s="36" t="s">
        <v>175</v>
      </c>
      <c r="F793" s="35" t="s">
        <v>175</v>
      </c>
      <c r="G793" s="36" t="s">
        <v>175</v>
      </c>
      <c r="H793" s="37">
        <v>0</v>
      </c>
      <c r="I793" s="37">
        <v>0</v>
      </c>
      <c r="J793" s="36" t="s">
        <v>2846</v>
      </c>
      <c r="K793" s="38">
        <v>1</v>
      </c>
      <c r="L793" s="38" t="s">
        <v>2656</v>
      </c>
      <c r="M793" s="35" t="s">
        <v>188</v>
      </c>
      <c r="N793" s="39">
        <v>0</v>
      </c>
      <c r="O793" s="39">
        <v>0</v>
      </c>
      <c r="P793" s="39">
        <v>0</v>
      </c>
      <c r="Q793" s="35" t="s">
        <v>175</v>
      </c>
      <c r="R793" s="35" t="s">
        <v>175</v>
      </c>
      <c r="S793" s="35" t="s">
        <v>175</v>
      </c>
      <c r="T793" s="35" t="s">
        <v>1061</v>
      </c>
      <c r="U793" s="40">
        <v>4</v>
      </c>
    </row>
    <row r="794" spans="2:21" ht="14.5" hidden="1" outlineLevel="3">
      <c r="B794" s="33" t="s">
        <v>2862</v>
      </c>
      <c r="C794" s="34" t="s">
        <v>2863</v>
      </c>
      <c r="D794" s="35" t="s">
        <v>125</v>
      </c>
      <c r="E794" s="36" t="s">
        <v>175</v>
      </c>
      <c r="F794" s="35" t="s">
        <v>175</v>
      </c>
      <c r="G794" s="36" t="s">
        <v>175</v>
      </c>
      <c r="H794" s="37">
        <v>0</v>
      </c>
      <c r="I794" s="37">
        <v>0</v>
      </c>
      <c r="J794" s="36" t="s">
        <v>2846</v>
      </c>
      <c r="K794" s="38">
        <v>1</v>
      </c>
      <c r="L794" s="38" t="s">
        <v>2656</v>
      </c>
      <c r="M794" s="35" t="s">
        <v>188</v>
      </c>
      <c r="N794" s="39">
        <v>0</v>
      </c>
      <c r="O794" s="39">
        <v>0</v>
      </c>
      <c r="P794" s="39">
        <v>0</v>
      </c>
      <c r="Q794" s="35" t="s">
        <v>175</v>
      </c>
      <c r="R794" s="35" t="s">
        <v>175</v>
      </c>
      <c r="S794" s="35" t="s">
        <v>175</v>
      </c>
      <c r="T794" s="35" t="s">
        <v>2856</v>
      </c>
      <c r="U794" s="40">
        <v>4</v>
      </c>
    </row>
    <row r="795" spans="2:21" ht="14.5" hidden="1" outlineLevel="3">
      <c r="B795" s="33" t="s">
        <v>2864</v>
      </c>
      <c r="C795" s="34" t="s">
        <v>2865</v>
      </c>
      <c r="D795" s="35" t="s">
        <v>125</v>
      </c>
      <c r="E795" s="36" t="s">
        <v>175</v>
      </c>
      <c r="F795" s="35" t="s">
        <v>175</v>
      </c>
      <c r="G795" s="36" t="s">
        <v>175</v>
      </c>
      <c r="H795" s="37">
        <v>0</v>
      </c>
      <c r="I795" s="37">
        <v>0</v>
      </c>
      <c r="J795" s="36" t="s">
        <v>2846</v>
      </c>
      <c r="K795" s="38">
        <v>1</v>
      </c>
      <c r="L795" s="38" t="s">
        <v>2656</v>
      </c>
      <c r="M795" s="35" t="s">
        <v>188</v>
      </c>
      <c r="N795" s="39">
        <v>0</v>
      </c>
      <c r="O795" s="39">
        <v>0</v>
      </c>
      <c r="P795" s="39">
        <v>0</v>
      </c>
      <c r="Q795" s="35" t="s">
        <v>175</v>
      </c>
      <c r="R795" s="35" t="s">
        <v>175</v>
      </c>
      <c r="S795" s="35" t="s">
        <v>175</v>
      </c>
      <c r="T795" s="35" t="s">
        <v>2866</v>
      </c>
      <c r="U795" s="40">
        <v>4</v>
      </c>
    </row>
    <row r="796" spans="2:21" ht="14.5" hidden="1" outlineLevel="3">
      <c r="B796" s="33" t="s">
        <v>2867</v>
      </c>
      <c r="C796" s="34" t="s">
        <v>2868</v>
      </c>
      <c r="D796" s="35" t="s">
        <v>125</v>
      </c>
      <c r="E796" s="36" t="s">
        <v>175</v>
      </c>
      <c r="F796" s="35" t="s">
        <v>175</v>
      </c>
      <c r="G796" s="36" t="s">
        <v>175</v>
      </c>
      <c r="H796" s="37">
        <v>0</v>
      </c>
      <c r="I796" s="37">
        <v>0</v>
      </c>
      <c r="J796" s="36" t="s">
        <v>2846</v>
      </c>
      <c r="K796" s="38">
        <v>1</v>
      </c>
      <c r="L796" s="38" t="s">
        <v>2656</v>
      </c>
      <c r="M796" s="35" t="s">
        <v>188</v>
      </c>
      <c r="N796" s="39">
        <v>0</v>
      </c>
      <c r="O796" s="39">
        <v>0</v>
      </c>
      <c r="P796" s="39">
        <v>0</v>
      </c>
      <c r="Q796" s="35" t="s">
        <v>175</v>
      </c>
      <c r="R796" s="35" t="s">
        <v>175</v>
      </c>
      <c r="S796" s="35" t="s">
        <v>175</v>
      </c>
      <c r="T796" s="35" t="s">
        <v>2869</v>
      </c>
      <c r="U796" s="40">
        <v>4</v>
      </c>
    </row>
    <row r="797" spans="2:21" ht="14.5" hidden="1" outlineLevel="3">
      <c r="B797" s="33" t="s">
        <v>2870</v>
      </c>
      <c r="C797" s="34" t="s">
        <v>2871</v>
      </c>
      <c r="D797" s="35" t="s">
        <v>125</v>
      </c>
      <c r="E797" s="36" t="s">
        <v>175</v>
      </c>
      <c r="F797" s="35" t="s">
        <v>175</v>
      </c>
      <c r="G797" s="36" t="s">
        <v>175</v>
      </c>
      <c r="H797" s="37">
        <v>0</v>
      </c>
      <c r="I797" s="37">
        <v>0</v>
      </c>
      <c r="J797" s="36" t="s">
        <v>2846</v>
      </c>
      <c r="K797" s="38">
        <v>1</v>
      </c>
      <c r="L797" s="38" t="s">
        <v>2656</v>
      </c>
      <c r="M797" s="35" t="s">
        <v>188</v>
      </c>
      <c r="N797" s="39">
        <v>0</v>
      </c>
      <c r="O797" s="39">
        <v>0</v>
      </c>
      <c r="P797" s="39">
        <v>0</v>
      </c>
      <c r="Q797" s="35" t="s">
        <v>175</v>
      </c>
      <c r="R797" s="35" t="s">
        <v>175</v>
      </c>
      <c r="S797" s="35" t="s">
        <v>175</v>
      </c>
      <c r="T797" s="35" t="s">
        <v>2872</v>
      </c>
      <c r="U797" s="40">
        <v>4</v>
      </c>
    </row>
    <row r="798" spans="2:21" ht="14.5" hidden="1" outlineLevel="3">
      <c r="B798" s="33" t="s">
        <v>2873</v>
      </c>
      <c r="C798" s="34" t="s">
        <v>2874</v>
      </c>
      <c r="D798" s="35" t="s">
        <v>125</v>
      </c>
      <c r="E798" s="36" t="s">
        <v>175</v>
      </c>
      <c r="F798" s="35" t="s">
        <v>175</v>
      </c>
      <c r="G798" s="36" t="s">
        <v>175</v>
      </c>
      <c r="H798" s="37">
        <v>0</v>
      </c>
      <c r="I798" s="37">
        <v>0</v>
      </c>
      <c r="J798" s="36" t="s">
        <v>2846</v>
      </c>
      <c r="K798" s="38">
        <v>1</v>
      </c>
      <c r="L798" s="38" t="s">
        <v>2656</v>
      </c>
      <c r="M798" s="35" t="s">
        <v>188</v>
      </c>
      <c r="N798" s="39">
        <v>0</v>
      </c>
      <c r="O798" s="39">
        <v>0</v>
      </c>
      <c r="P798" s="39">
        <v>0</v>
      </c>
      <c r="Q798" s="35" t="s">
        <v>175</v>
      </c>
      <c r="R798" s="35" t="s">
        <v>175</v>
      </c>
      <c r="S798" s="35" t="s">
        <v>175</v>
      </c>
      <c r="T798" s="35" t="s">
        <v>569</v>
      </c>
      <c r="U798" s="40">
        <v>4</v>
      </c>
    </row>
    <row r="799" spans="2:21" ht="14.5" hidden="1" outlineLevel="3">
      <c r="B799" s="33" t="s">
        <v>147</v>
      </c>
      <c r="C799" s="34" t="s">
        <v>2875</v>
      </c>
      <c r="D799" s="35" t="s">
        <v>125</v>
      </c>
      <c r="E799" s="36" t="s">
        <v>175</v>
      </c>
      <c r="F799" s="35" t="s">
        <v>175</v>
      </c>
      <c r="G799" s="36" t="s">
        <v>175</v>
      </c>
      <c r="H799" s="37">
        <v>0</v>
      </c>
      <c r="I799" s="37">
        <v>0</v>
      </c>
      <c r="J799" s="36" t="s">
        <v>175</v>
      </c>
      <c r="K799" s="38">
        <v>0</v>
      </c>
      <c r="L799" s="38" t="s">
        <v>187</v>
      </c>
      <c r="M799" s="35" t="s">
        <v>175</v>
      </c>
      <c r="N799" s="39">
        <v>0</v>
      </c>
      <c r="O799" s="39">
        <v>0</v>
      </c>
      <c r="P799" s="39">
        <v>0</v>
      </c>
      <c r="Q799" s="35" t="s">
        <v>175</v>
      </c>
      <c r="R799" s="35" t="s">
        <v>175</v>
      </c>
      <c r="S799" s="35" t="s">
        <v>175</v>
      </c>
      <c r="T799" s="35" t="s">
        <v>2708</v>
      </c>
      <c r="U799" s="40">
        <v>4</v>
      </c>
    </row>
    <row r="800" spans="2:21" ht="14.5" hidden="1" outlineLevel="3" collapsed="1">
      <c r="B800" s="25" t="s">
        <v>7656</v>
      </c>
      <c r="C800" s="26" t="s">
        <v>7657</v>
      </c>
      <c r="D800" s="27" t="s">
        <v>125</v>
      </c>
      <c r="E800" s="28" t="s">
        <v>175</v>
      </c>
      <c r="F800" s="27" t="s">
        <v>175</v>
      </c>
      <c r="G800" s="28" t="s">
        <v>175</v>
      </c>
      <c r="H800" s="29">
        <v>0</v>
      </c>
      <c r="I800" s="29">
        <v>0</v>
      </c>
      <c r="J800" s="28" t="s">
        <v>175</v>
      </c>
      <c r="K800" s="30">
        <v>0</v>
      </c>
      <c r="L800" s="30" t="s">
        <v>187</v>
      </c>
      <c r="M800" s="27" t="s">
        <v>175</v>
      </c>
      <c r="N800" s="31">
        <v>0</v>
      </c>
      <c r="O800" s="31">
        <v>0</v>
      </c>
      <c r="P800" s="31">
        <v>0</v>
      </c>
      <c r="Q800" s="27" t="s">
        <v>175</v>
      </c>
      <c r="R800" s="27" t="s">
        <v>175</v>
      </c>
      <c r="S800" s="27" t="s">
        <v>175</v>
      </c>
      <c r="T800" s="27" t="s">
        <v>2894</v>
      </c>
      <c r="U800" s="32">
        <v>4</v>
      </c>
    </row>
    <row r="801" spans="2:21" ht="14.5" hidden="1" outlineLevel="2">
      <c r="B801" s="33" t="s">
        <v>2876</v>
      </c>
      <c r="C801" s="34" t="s">
        <v>2877</v>
      </c>
      <c r="D801" s="35" t="s">
        <v>175</v>
      </c>
      <c r="E801" s="36" t="s">
        <v>175</v>
      </c>
      <c r="F801" s="35" t="s">
        <v>175</v>
      </c>
      <c r="G801" s="36" t="s">
        <v>175</v>
      </c>
      <c r="H801" s="37">
        <v>0</v>
      </c>
      <c r="I801" s="37">
        <v>0</v>
      </c>
      <c r="J801" s="36" t="s">
        <v>175</v>
      </c>
      <c r="K801" s="38">
        <v>0</v>
      </c>
      <c r="L801" s="38" t="s">
        <v>175</v>
      </c>
      <c r="M801" s="35" t="s">
        <v>175</v>
      </c>
      <c r="N801" s="39">
        <v>0</v>
      </c>
      <c r="O801" s="39">
        <v>0</v>
      </c>
      <c r="P801" s="39">
        <v>0</v>
      </c>
      <c r="Q801" s="35" t="s">
        <v>175</v>
      </c>
      <c r="R801" s="35" t="s">
        <v>175</v>
      </c>
      <c r="S801" s="35" t="s">
        <v>2878</v>
      </c>
      <c r="T801" s="35" t="s">
        <v>175</v>
      </c>
      <c r="U801" s="40">
        <v>3</v>
      </c>
    </row>
    <row r="802" spans="2:21" ht="14.5" hidden="1" outlineLevel="3">
      <c r="B802" s="33" t="s">
        <v>2879</v>
      </c>
      <c r="C802" s="34" t="s">
        <v>2880</v>
      </c>
      <c r="D802" s="35" t="s">
        <v>125</v>
      </c>
      <c r="E802" s="36" t="s">
        <v>175</v>
      </c>
      <c r="F802" s="35" t="s">
        <v>175</v>
      </c>
      <c r="G802" s="36" t="s">
        <v>175</v>
      </c>
      <c r="H802" s="37">
        <v>0</v>
      </c>
      <c r="I802" s="37">
        <v>0</v>
      </c>
      <c r="J802" s="36" t="s">
        <v>2846</v>
      </c>
      <c r="K802" s="38">
        <v>1</v>
      </c>
      <c r="L802" s="38" t="s">
        <v>2656</v>
      </c>
      <c r="M802" s="35" t="s">
        <v>188</v>
      </c>
      <c r="N802" s="39">
        <v>0</v>
      </c>
      <c r="O802" s="39">
        <v>0</v>
      </c>
      <c r="P802" s="39">
        <v>0</v>
      </c>
      <c r="Q802" s="35" t="s">
        <v>175</v>
      </c>
      <c r="R802" s="35" t="s">
        <v>175</v>
      </c>
      <c r="S802" s="35" t="s">
        <v>175</v>
      </c>
      <c r="T802" s="35" t="s">
        <v>1061</v>
      </c>
      <c r="U802" s="40">
        <v>4</v>
      </c>
    </row>
    <row r="803" spans="2:21" ht="14.5" hidden="1" outlineLevel="3">
      <c r="B803" s="33" t="s">
        <v>2881</v>
      </c>
      <c r="C803" s="34" t="s">
        <v>2882</v>
      </c>
      <c r="D803" s="35" t="s">
        <v>125</v>
      </c>
      <c r="E803" s="36" t="s">
        <v>175</v>
      </c>
      <c r="F803" s="35" t="s">
        <v>175</v>
      </c>
      <c r="G803" s="36" t="s">
        <v>175</v>
      </c>
      <c r="H803" s="37">
        <v>0</v>
      </c>
      <c r="I803" s="37">
        <v>0</v>
      </c>
      <c r="J803" s="36" t="s">
        <v>2846</v>
      </c>
      <c r="K803" s="38">
        <v>1</v>
      </c>
      <c r="L803" s="38" t="s">
        <v>2656</v>
      </c>
      <c r="M803" s="35" t="s">
        <v>188</v>
      </c>
      <c r="N803" s="39">
        <v>0</v>
      </c>
      <c r="O803" s="39">
        <v>0</v>
      </c>
      <c r="P803" s="39">
        <v>0</v>
      </c>
      <c r="Q803" s="35" t="s">
        <v>175</v>
      </c>
      <c r="R803" s="35" t="s">
        <v>175</v>
      </c>
      <c r="S803" s="35" t="s">
        <v>175</v>
      </c>
      <c r="T803" s="35" t="s">
        <v>2856</v>
      </c>
      <c r="U803" s="40">
        <v>4</v>
      </c>
    </row>
    <row r="804" spans="2:21" ht="14.5" hidden="1" outlineLevel="3" collapsed="1">
      <c r="B804" s="25" t="s">
        <v>2883</v>
      </c>
      <c r="C804" s="26" t="s">
        <v>2884</v>
      </c>
      <c r="D804" s="27" t="s">
        <v>125</v>
      </c>
      <c r="E804" s="28" t="s">
        <v>175</v>
      </c>
      <c r="F804" s="27" t="s">
        <v>175</v>
      </c>
      <c r="G804" s="28" t="s">
        <v>175</v>
      </c>
      <c r="H804" s="29">
        <v>0</v>
      </c>
      <c r="I804" s="29">
        <v>0</v>
      </c>
      <c r="J804" s="28" t="s">
        <v>2846</v>
      </c>
      <c r="K804" s="30">
        <v>1</v>
      </c>
      <c r="L804" s="30" t="s">
        <v>2656</v>
      </c>
      <c r="M804" s="27" t="s">
        <v>188</v>
      </c>
      <c r="N804" s="31">
        <v>0</v>
      </c>
      <c r="O804" s="31">
        <v>0</v>
      </c>
      <c r="P804" s="31">
        <v>0</v>
      </c>
      <c r="Q804" s="27" t="s">
        <v>175</v>
      </c>
      <c r="R804" s="27" t="s">
        <v>175</v>
      </c>
      <c r="S804" s="27" t="s">
        <v>175</v>
      </c>
      <c r="T804" s="27" t="s">
        <v>503</v>
      </c>
      <c r="U804" s="32">
        <v>4</v>
      </c>
    </row>
    <row r="805" spans="2:21" ht="14.5" hidden="1" outlineLevel="3">
      <c r="B805" s="33" t="s">
        <v>7654</v>
      </c>
      <c r="C805" s="34" t="s">
        <v>2877</v>
      </c>
      <c r="D805" s="35" t="s">
        <v>125</v>
      </c>
      <c r="E805" s="36" t="s">
        <v>175</v>
      </c>
      <c r="F805" s="35" t="s">
        <v>175</v>
      </c>
      <c r="G805" s="36" t="s">
        <v>175</v>
      </c>
      <c r="H805" s="37">
        <v>0</v>
      </c>
      <c r="I805" s="37">
        <v>0</v>
      </c>
      <c r="J805" s="36" t="s">
        <v>175</v>
      </c>
      <c r="K805" s="38">
        <v>0</v>
      </c>
      <c r="L805" s="38" t="s">
        <v>187</v>
      </c>
      <c r="M805" s="35" t="s">
        <v>175</v>
      </c>
      <c r="N805" s="39">
        <v>0</v>
      </c>
      <c r="O805" s="39">
        <v>0</v>
      </c>
      <c r="P805" s="39">
        <v>0</v>
      </c>
      <c r="Q805" s="35" t="s">
        <v>175</v>
      </c>
      <c r="R805" s="35" t="s">
        <v>175</v>
      </c>
      <c r="S805" s="35" t="s">
        <v>175</v>
      </c>
      <c r="T805" s="35" t="s">
        <v>2894</v>
      </c>
      <c r="U805" s="40">
        <v>4</v>
      </c>
    </row>
    <row r="806" spans="2:21" ht="14.5" hidden="1" outlineLevel="2">
      <c r="B806" s="33" t="s">
        <v>2885</v>
      </c>
      <c r="C806" s="34" t="s">
        <v>2886</v>
      </c>
      <c r="D806" s="35" t="s">
        <v>175</v>
      </c>
      <c r="E806" s="36" t="s">
        <v>175</v>
      </c>
      <c r="F806" s="35" t="s">
        <v>175</v>
      </c>
      <c r="G806" s="36" t="s">
        <v>175</v>
      </c>
      <c r="H806" s="37">
        <v>0</v>
      </c>
      <c r="I806" s="37">
        <v>0</v>
      </c>
      <c r="J806" s="36" t="s">
        <v>175</v>
      </c>
      <c r="K806" s="38">
        <v>0</v>
      </c>
      <c r="L806" s="38" t="s">
        <v>175</v>
      </c>
      <c r="M806" s="35" t="s">
        <v>175</v>
      </c>
      <c r="N806" s="39">
        <v>0</v>
      </c>
      <c r="O806" s="39">
        <v>0</v>
      </c>
      <c r="P806" s="39">
        <v>0</v>
      </c>
      <c r="Q806" s="35" t="s">
        <v>175</v>
      </c>
      <c r="R806" s="35" t="s">
        <v>175</v>
      </c>
      <c r="S806" s="35" t="s">
        <v>2887</v>
      </c>
      <c r="T806" s="35" t="s">
        <v>175</v>
      </c>
      <c r="U806" s="40">
        <v>3</v>
      </c>
    </row>
    <row r="807" spans="2:21" ht="14.5" hidden="1" outlineLevel="3">
      <c r="B807" s="33" t="s">
        <v>2888</v>
      </c>
      <c r="C807" s="34" t="s">
        <v>2889</v>
      </c>
      <c r="D807" s="35" t="s">
        <v>125</v>
      </c>
      <c r="E807" s="36" t="s">
        <v>175</v>
      </c>
      <c r="F807" s="35" t="s">
        <v>175</v>
      </c>
      <c r="G807" s="36" t="s">
        <v>175</v>
      </c>
      <c r="H807" s="37">
        <v>0</v>
      </c>
      <c r="I807" s="37">
        <v>0</v>
      </c>
      <c r="J807" s="36" t="s">
        <v>2846</v>
      </c>
      <c r="K807" s="38">
        <v>1</v>
      </c>
      <c r="L807" s="38" t="s">
        <v>2656</v>
      </c>
      <c r="M807" s="35" t="s">
        <v>188</v>
      </c>
      <c r="N807" s="39">
        <v>0</v>
      </c>
      <c r="O807" s="39">
        <v>0</v>
      </c>
      <c r="P807" s="39">
        <v>0</v>
      </c>
      <c r="Q807" s="35" t="s">
        <v>175</v>
      </c>
      <c r="R807" s="35" t="s">
        <v>175</v>
      </c>
      <c r="S807" s="35" t="s">
        <v>175</v>
      </c>
      <c r="T807" s="35" t="s">
        <v>1061</v>
      </c>
      <c r="U807" s="40">
        <v>4</v>
      </c>
    </row>
    <row r="808" spans="2:21" ht="14.5" hidden="1" outlineLevel="3" collapsed="1">
      <c r="B808" s="25" t="s">
        <v>2890</v>
      </c>
      <c r="C808" s="26" t="s">
        <v>2891</v>
      </c>
      <c r="D808" s="27" t="s">
        <v>125</v>
      </c>
      <c r="E808" s="28" t="s">
        <v>175</v>
      </c>
      <c r="F808" s="27" t="s">
        <v>175</v>
      </c>
      <c r="G808" s="28" t="s">
        <v>175</v>
      </c>
      <c r="H808" s="29">
        <v>0</v>
      </c>
      <c r="I808" s="29">
        <v>0</v>
      </c>
      <c r="J808" s="28" t="s">
        <v>2846</v>
      </c>
      <c r="K808" s="30">
        <v>1</v>
      </c>
      <c r="L808" s="30" t="s">
        <v>2656</v>
      </c>
      <c r="M808" s="27" t="s">
        <v>188</v>
      </c>
      <c r="N808" s="31">
        <v>0</v>
      </c>
      <c r="O808" s="31">
        <v>0</v>
      </c>
      <c r="P808" s="31">
        <v>0</v>
      </c>
      <c r="Q808" s="27" t="s">
        <v>175</v>
      </c>
      <c r="R808" s="27" t="s">
        <v>175</v>
      </c>
      <c r="S808" s="27" t="s">
        <v>175</v>
      </c>
      <c r="T808" s="27" t="s">
        <v>2856</v>
      </c>
      <c r="U808" s="32">
        <v>4</v>
      </c>
    </row>
    <row r="809" spans="2:21" ht="14.5" hidden="1" outlineLevel="3">
      <c r="B809" s="33" t="s">
        <v>2892</v>
      </c>
      <c r="C809" s="34" t="s">
        <v>2893</v>
      </c>
      <c r="D809" s="35" t="s">
        <v>125</v>
      </c>
      <c r="E809" s="36" t="s">
        <v>175</v>
      </c>
      <c r="F809" s="35" t="s">
        <v>175</v>
      </c>
      <c r="G809" s="36" t="s">
        <v>175</v>
      </c>
      <c r="H809" s="37">
        <v>0</v>
      </c>
      <c r="I809" s="37">
        <v>0</v>
      </c>
      <c r="J809" s="36" t="s">
        <v>2846</v>
      </c>
      <c r="K809" s="38">
        <v>1</v>
      </c>
      <c r="L809" s="38" t="s">
        <v>2656</v>
      </c>
      <c r="M809" s="35" t="s">
        <v>188</v>
      </c>
      <c r="N809" s="39">
        <v>0</v>
      </c>
      <c r="O809" s="39">
        <v>0</v>
      </c>
      <c r="P809" s="39">
        <v>0</v>
      </c>
      <c r="Q809" s="35" t="s">
        <v>175</v>
      </c>
      <c r="R809" s="35" t="s">
        <v>175</v>
      </c>
      <c r="S809" s="35" t="s">
        <v>175</v>
      </c>
      <c r="T809" s="35" t="s">
        <v>2894</v>
      </c>
      <c r="U809" s="40">
        <v>4</v>
      </c>
    </row>
    <row r="810" spans="2:21" ht="14.5" hidden="1" outlineLevel="2">
      <c r="B810" s="33" t="s">
        <v>2895</v>
      </c>
      <c r="C810" s="34" t="s">
        <v>2896</v>
      </c>
      <c r="D810" s="35" t="s">
        <v>175</v>
      </c>
      <c r="E810" s="36" t="s">
        <v>175</v>
      </c>
      <c r="F810" s="35" t="s">
        <v>175</v>
      </c>
      <c r="G810" s="36" t="s">
        <v>175</v>
      </c>
      <c r="H810" s="37">
        <v>0</v>
      </c>
      <c r="I810" s="37">
        <v>0</v>
      </c>
      <c r="J810" s="36" t="s">
        <v>175</v>
      </c>
      <c r="K810" s="38">
        <v>0</v>
      </c>
      <c r="L810" s="38" t="s">
        <v>175</v>
      </c>
      <c r="M810" s="35" t="s">
        <v>175</v>
      </c>
      <c r="N810" s="39">
        <v>0</v>
      </c>
      <c r="O810" s="39">
        <v>0</v>
      </c>
      <c r="P810" s="39">
        <v>0</v>
      </c>
      <c r="Q810" s="35" t="s">
        <v>175</v>
      </c>
      <c r="R810" s="35" t="s">
        <v>175</v>
      </c>
      <c r="S810" s="35" t="s">
        <v>2897</v>
      </c>
      <c r="T810" s="35" t="s">
        <v>175</v>
      </c>
      <c r="U810" s="40">
        <v>3</v>
      </c>
    </row>
    <row r="811" spans="2:21" ht="14.5" hidden="1" outlineLevel="3" collapsed="1">
      <c r="B811" s="25" t="s">
        <v>2898</v>
      </c>
      <c r="C811" s="26" t="s">
        <v>2899</v>
      </c>
      <c r="D811" s="27" t="s">
        <v>125</v>
      </c>
      <c r="E811" s="28" t="s">
        <v>175</v>
      </c>
      <c r="F811" s="27" t="s">
        <v>175</v>
      </c>
      <c r="G811" s="28" t="s">
        <v>175</v>
      </c>
      <c r="H811" s="29">
        <v>0</v>
      </c>
      <c r="I811" s="29">
        <v>0</v>
      </c>
      <c r="J811" s="28" t="s">
        <v>2846</v>
      </c>
      <c r="K811" s="30">
        <v>1</v>
      </c>
      <c r="L811" s="30" t="s">
        <v>2656</v>
      </c>
      <c r="M811" s="27" t="s">
        <v>188</v>
      </c>
      <c r="N811" s="31">
        <v>0</v>
      </c>
      <c r="O811" s="31">
        <v>0</v>
      </c>
      <c r="P811" s="31">
        <v>0</v>
      </c>
      <c r="Q811" s="27" t="s">
        <v>175</v>
      </c>
      <c r="R811" s="27" t="s">
        <v>175</v>
      </c>
      <c r="S811" s="27" t="s">
        <v>175</v>
      </c>
      <c r="T811" s="27" t="s">
        <v>1061</v>
      </c>
      <c r="U811" s="32">
        <v>4</v>
      </c>
    </row>
    <row r="812" spans="2:21" ht="14.5" hidden="1" outlineLevel="3">
      <c r="B812" s="33" t="s">
        <v>2900</v>
      </c>
      <c r="C812" s="34" t="s">
        <v>2901</v>
      </c>
      <c r="D812" s="35" t="s">
        <v>125</v>
      </c>
      <c r="E812" s="36" t="s">
        <v>175</v>
      </c>
      <c r="F812" s="35" t="s">
        <v>175</v>
      </c>
      <c r="G812" s="36" t="s">
        <v>175</v>
      </c>
      <c r="H812" s="37">
        <v>0</v>
      </c>
      <c r="I812" s="37">
        <v>0</v>
      </c>
      <c r="J812" s="36" t="s">
        <v>2846</v>
      </c>
      <c r="K812" s="38">
        <v>1</v>
      </c>
      <c r="L812" s="38" t="s">
        <v>2656</v>
      </c>
      <c r="M812" s="35" t="s">
        <v>188</v>
      </c>
      <c r="N812" s="39">
        <v>0</v>
      </c>
      <c r="O812" s="39">
        <v>0</v>
      </c>
      <c r="P812" s="39">
        <v>0</v>
      </c>
      <c r="Q812" s="35" t="s">
        <v>175</v>
      </c>
      <c r="R812" s="35" t="s">
        <v>175</v>
      </c>
      <c r="S812" s="35" t="s">
        <v>175</v>
      </c>
      <c r="T812" s="35" t="s">
        <v>2856</v>
      </c>
      <c r="U812" s="40">
        <v>4</v>
      </c>
    </row>
    <row r="813" spans="2:21" ht="14.5" hidden="1" outlineLevel="3" collapsed="1">
      <c r="B813" s="25" t="s">
        <v>7655</v>
      </c>
      <c r="C813" s="26" t="s">
        <v>7658</v>
      </c>
      <c r="D813" s="27" t="s">
        <v>125</v>
      </c>
      <c r="E813" s="28" t="s">
        <v>175</v>
      </c>
      <c r="F813" s="27" t="s">
        <v>175</v>
      </c>
      <c r="G813" s="28" t="s">
        <v>175</v>
      </c>
      <c r="H813" s="29">
        <v>0</v>
      </c>
      <c r="I813" s="29">
        <v>0</v>
      </c>
      <c r="J813" s="28" t="s">
        <v>175</v>
      </c>
      <c r="K813" s="30">
        <v>0</v>
      </c>
      <c r="L813" s="30" t="s">
        <v>187</v>
      </c>
      <c r="M813" s="27" t="s">
        <v>175</v>
      </c>
      <c r="N813" s="31">
        <v>0</v>
      </c>
      <c r="O813" s="31">
        <v>0</v>
      </c>
      <c r="P813" s="31">
        <v>0</v>
      </c>
      <c r="Q813" s="27" t="s">
        <v>175</v>
      </c>
      <c r="R813" s="27" t="s">
        <v>175</v>
      </c>
      <c r="S813" s="27" t="s">
        <v>175</v>
      </c>
      <c r="T813" s="27" t="s">
        <v>2894</v>
      </c>
      <c r="U813" s="32">
        <v>4</v>
      </c>
    </row>
    <row r="814" spans="2:21" ht="14.5" hidden="1" outlineLevel="2">
      <c r="B814" s="33" t="s">
        <v>2902</v>
      </c>
      <c r="C814" s="34" t="s">
        <v>2903</v>
      </c>
      <c r="D814" s="35" t="s">
        <v>175</v>
      </c>
      <c r="E814" s="36" t="s">
        <v>175</v>
      </c>
      <c r="F814" s="35" t="s">
        <v>175</v>
      </c>
      <c r="G814" s="36" t="s">
        <v>175</v>
      </c>
      <c r="H814" s="37">
        <v>0</v>
      </c>
      <c r="I814" s="37">
        <v>0</v>
      </c>
      <c r="J814" s="36" t="s">
        <v>175</v>
      </c>
      <c r="K814" s="38">
        <v>0</v>
      </c>
      <c r="L814" s="38" t="s">
        <v>175</v>
      </c>
      <c r="M814" s="35" t="s">
        <v>175</v>
      </c>
      <c r="N814" s="39">
        <v>0</v>
      </c>
      <c r="O814" s="39">
        <v>0</v>
      </c>
      <c r="P814" s="39">
        <v>0</v>
      </c>
      <c r="Q814" s="35" t="s">
        <v>175</v>
      </c>
      <c r="R814" s="35" t="s">
        <v>175</v>
      </c>
      <c r="S814" s="35" t="s">
        <v>2904</v>
      </c>
      <c r="T814" s="35" t="s">
        <v>175</v>
      </c>
      <c r="U814" s="40">
        <v>3</v>
      </c>
    </row>
    <row r="815" spans="2:21" ht="14.5" hidden="1" outlineLevel="3" collapsed="1">
      <c r="B815" s="25" t="s">
        <v>2905</v>
      </c>
      <c r="C815" s="26" t="s">
        <v>2906</v>
      </c>
      <c r="D815" s="27" t="s">
        <v>125</v>
      </c>
      <c r="E815" s="28" t="s">
        <v>175</v>
      </c>
      <c r="F815" s="27" t="s">
        <v>175</v>
      </c>
      <c r="G815" s="28" t="s">
        <v>175</v>
      </c>
      <c r="H815" s="29">
        <v>0</v>
      </c>
      <c r="I815" s="29">
        <v>0</v>
      </c>
      <c r="J815" s="28" t="s">
        <v>2846</v>
      </c>
      <c r="K815" s="30">
        <v>1</v>
      </c>
      <c r="L815" s="30" t="s">
        <v>2656</v>
      </c>
      <c r="M815" s="27" t="s">
        <v>188</v>
      </c>
      <c r="N815" s="31">
        <v>0</v>
      </c>
      <c r="O815" s="31">
        <v>0</v>
      </c>
      <c r="P815" s="31">
        <v>0</v>
      </c>
      <c r="Q815" s="27" t="s">
        <v>175</v>
      </c>
      <c r="R815" s="27" t="s">
        <v>175</v>
      </c>
      <c r="S815" s="27" t="s">
        <v>175</v>
      </c>
      <c r="T815" s="27" t="s">
        <v>1061</v>
      </c>
      <c r="U815" s="32">
        <v>4</v>
      </c>
    </row>
    <row r="816" spans="2:21" ht="14.5" hidden="1" outlineLevel="2">
      <c r="B816" s="25" t="s">
        <v>2907</v>
      </c>
      <c r="C816" s="26" t="s">
        <v>2908</v>
      </c>
      <c r="D816" s="27" t="s">
        <v>175</v>
      </c>
      <c r="E816" s="28" t="s">
        <v>175</v>
      </c>
      <c r="F816" s="27" t="s">
        <v>175</v>
      </c>
      <c r="G816" s="28" t="s">
        <v>175</v>
      </c>
      <c r="H816" s="29">
        <v>0</v>
      </c>
      <c r="I816" s="29">
        <v>0</v>
      </c>
      <c r="J816" s="28" t="s">
        <v>175</v>
      </c>
      <c r="K816" s="30">
        <v>0</v>
      </c>
      <c r="L816" s="30" t="s">
        <v>175</v>
      </c>
      <c r="M816" s="27" t="s">
        <v>175</v>
      </c>
      <c r="N816" s="31">
        <v>0</v>
      </c>
      <c r="O816" s="31">
        <v>0</v>
      </c>
      <c r="P816" s="31">
        <v>0</v>
      </c>
      <c r="Q816" s="27" t="s">
        <v>175</v>
      </c>
      <c r="R816" s="27" t="s">
        <v>175</v>
      </c>
      <c r="S816" s="27" t="s">
        <v>2909</v>
      </c>
      <c r="T816" s="27" t="s">
        <v>175</v>
      </c>
      <c r="U816" s="32">
        <v>3</v>
      </c>
    </row>
    <row r="817" spans="2:21" ht="14.5" hidden="1" outlineLevel="3">
      <c r="B817" s="33" t="s">
        <v>2910</v>
      </c>
      <c r="C817" s="34" t="s">
        <v>2911</v>
      </c>
      <c r="D817" s="35" t="s">
        <v>125</v>
      </c>
      <c r="E817" s="36" t="s">
        <v>175</v>
      </c>
      <c r="F817" s="35" t="s">
        <v>175</v>
      </c>
      <c r="G817" s="36" t="s">
        <v>175</v>
      </c>
      <c r="H817" s="37">
        <v>0</v>
      </c>
      <c r="I817" s="37">
        <v>0</v>
      </c>
      <c r="J817" s="36" t="s">
        <v>2846</v>
      </c>
      <c r="K817" s="38">
        <v>1</v>
      </c>
      <c r="L817" s="38" t="s">
        <v>2656</v>
      </c>
      <c r="M817" s="35" t="s">
        <v>188</v>
      </c>
      <c r="N817" s="39">
        <v>0</v>
      </c>
      <c r="O817" s="39">
        <v>0</v>
      </c>
      <c r="P817" s="39">
        <v>0</v>
      </c>
      <c r="Q817" s="35" t="s">
        <v>175</v>
      </c>
      <c r="R817" s="35" t="s">
        <v>175</v>
      </c>
      <c r="S817" s="35" t="s">
        <v>175</v>
      </c>
      <c r="T817" s="35" t="s">
        <v>1061</v>
      </c>
      <c r="U817" s="40">
        <v>4</v>
      </c>
    </row>
    <row r="818" spans="2:21" ht="14.5" hidden="1" outlineLevel="2">
      <c r="B818" s="25" t="s">
        <v>2912</v>
      </c>
      <c r="C818" s="26" t="s">
        <v>2913</v>
      </c>
      <c r="D818" s="27" t="s">
        <v>175</v>
      </c>
      <c r="E818" s="28" t="s">
        <v>175</v>
      </c>
      <c r="F818" s="27" t="s">
        <v>175</v>
      </c>
      <c r="G818" s="28" t="s">
        <v>175</v>
      </c>
      <c r="H818" s="29">
        <v>0</v>
      </c>
      <c r="I818" s="29">
        <v>0</v>
      </c>
      <c r="J818" s="28" t="s">
        <v>175</v>
      </c>
      <c r="K818" s="30">
        <v>0</v>
      </c>
      <c r="L818" s="30" t="s">
        <v>175</v>
      </c>
      <c r="M818" s="27" t="s">
        <v>175</v>
      </c>
      <c r="N818" s="31">
        <v>0</v>
      </c>
      <c r="O818" s="31">
        <v>0</v>
      </c>
      <c r="P818" s="31">
        <v>0</v>
      </c>
      <c r="Q818" s="27" t="s">
        <v>175</v>
      </c>
      <c r="R818" s="27" t="s">
        <v>175</v>
      </c>
      <c r="S818" s="27" t="s">
        <v>2914</v>
      </c>
      <c r="T818" s="27" t="s">
        <v>175</v>
      </c>
      <c r="U818" s="32">
        <v>3</v>
      </c>
    </row>
    <row r="819" spans="2:21" ht="14.5" hidden="1" outlineLevel="2">
      <c r="B819" s="33" t="s">
        <v>2915</v>
      </c>
      <c r="C819" s="34" t="s">
        <v>2916</v>
      </c>
      <c r="D819" s="35" t="s">
        <v>175</v>
      </c>
      <c r="E819" s="36" t="s">
        <v>175</v>
      </c>
      <c r="F819" s="35" t="s">
        <v>175</v>
      </c>
      <c r="G819" s="36" t="s">
        <v>175</v>
      </c>
      <c r="H819" s="37">
        <v>0</v>
      </c>
      <c r="I819" s="37">
        <v>0</v>
      </c>
      <c r="J819" s="36" t="s">
        <v>175</v>
      </c>
      <c r="K819" s="38">
        <v>0</v>
      </c>
      <c r="L819" s="38" t="s">
        <v>175</v>
      </c>
      <c r="M819" s="35" t="s">
        <v>175</v>
      </c>
      <c r="N819" s="39">
        <v>0</v>
      </c>
      <c r="O819" s="39">
        <v>0</v>
      </c>
      <c r="P819" s="39">
        <v>0</v>
      </c>
      <c r="Q819" s="35" t="s">
        <v>175</v>
      </c>
      <c r="R819" s="35" t="s">
        <v>175</v>
      </c>
      <c r="S819" s="35" t="s">
        <v>2917</v>
      </c>
      <c r="T819" s="35" t="s">
        <v>175</v>
      </c>
      <c r="U819" s="40">
        <v>3</v>
      </c>
    </row>
    <row r="820" spans="2:21" ht="14.5" hidden="1" outlineLevel="3">
      <c r="B820" s="33" t="s">
        <v>2918</v>
      </c>
      <c r="C820" s="34" t="s">
        <v>2919</v>
      </c>
      <c r="D820" s="35" t="s">
        <v>125</v>
      </c>
      <c r="E820" s="36" t="s">
        <v>175</v>
      </c>
      <c r="F820" s="35" t="s">
        <v>175</v>
      </c>
      <c r="G820" s="36" t="s">
        <v>175</v>
      </c>
      <c r="H820" s="37">
        <v>0</v>
      </c>
      <c r="I820" s="37">
        <v>0</v>
      </c>
      <c r="J820" s="36" t="s">
        <v>2846</v>
      </c>
      <c r="K820" s="38">
        <v>1</v>
      </c>
      <c r="L820" s="38" t="s">
        <v>2656</v>
      </c>
      <c r="M820" s="35" t="s">
        <v>188</v>
      </c>
      <c r="N820" s="39">
        <v>0</v>
      </c>
      <c r="O820" s="39">
        <v>0</v>
      </c>
      <c r="P820" s="39">
        <v>0</v>
      </c>
      <c r="Q820" s="35" t="s">
        <v>175</v>
      </c>
      <c r="R820" s="35" t="s">
        <v>175</v>
      </c>
      <c r="S820" s="35" t="s">
        <v>175</v>
      </c>
      <c r="T820" s="35" t="s">
        <v>1061</v>
      </c>
      <c r="U820" s="40">
        <v>4</v>
      </c>
    </row>
    <row r="821" spans="2:21" ht="14.5" hidden="1" outlineLevel="2">
      <c r="B821" s="25" t="s">
        <v>2920</v>
      </c>
      <c r="C821" s="26" t="s">
        <v>2921</v>
      </c>
      <c r="D821" s="27" t="s">
        <v>175</v>
      </c>
      <c r="E821" s="28" t="s">
        <v>175</v>
      </c>
      <c r="F821" s="27" t="s">
        <v>175</v>
      </c>
      <c r="G821" s="28" t="s">
        <v>175</v>
      </c>
      <c r="H821" s="29">
        <v>0</v>
      </c>
      <c r="I821" s="29">
        <v>0</v>
      </c>
      <c r="J821" s="28" t="s">
        <v>175</v>
      </c>
      <c r="K821" s="30">
        <v>0</v>
      </c>
      <c r="L821" s="30" t="s">
        <v>175</v>
      </c>
      <c r="M821" s="27" t="s">
        <v>175</v>
      </c>
      <c r="N821" s="31">
        <v>0</v>
      </c>
      <c r="O821" s="31">
        <v>0</v>
      </c>
      <c r="P821" s="31">
        <v>0</v>
      </c>
      <c r="Q821" s="27" t="s">
        <v>175</v>
      </c>
      <c r="R821" s="27" t="s">
        <v>175</v>
      </c>
      <c r="S821" s="27" t="s">
        <v>2922</v>
      </c>
      <c r="T821" s="27" t="s">
        <v>175</v>
      </c>
      <c r="U821" s="32">
        <v>3</v>
      </c>
    </row>
    <row r="822" spans="2:21" ht="14.5" hidden="1" outlineLevel="3">
      <c r="B822" s="33" t="s">
        <v>2923</v>
      </c>
      <c r="C822" s="34" t="s">
        <v>2924</v>
      </c>
      <c r="D822" s="35" t="s">
        <v>125</v>
      </c>
      <c r="E822" s="36" t="s">
        <v>175</v>
      </c>
      <c r="F822" s="35" t="s">
        <v>175</v>
      </c>
      <c r="G822" s="36" t="s">
        <v>175</v>
      </c>
      <c r="H822" s="37">
        <v>0</v>
      </c>
      <c r="I822" s="37">
        <v>0</v>
      </c>
      <c r="J822" s="36" t="s">
        <v>2846</v>
      </c>
      <c r="K822" s="38">
        <v>1</v>
      </c>
      <c r="L822" s="38" t="s">
        <v>2656</v>
      </c>
      <c r="M822" s="35" t="s">
        <v>188</v>
      </c>
      <c r="N822" s="39">
        <v>0</v>
      </c>
      <c r="O822" s="39">
        <v>0</v>
      </c>
      <c r="P822" s="39">
        <v>0</v>
      </c>
      <c r="Q822" s="35" t="s">
        <v>175</v>
      </c>
      <c r="R822" s="35" t="s">
        <v>175</v>
      </c>
      <c r="S822" s="35" t="s">
        <v>175</v>
      </c>
      <c r="T822" s="35" t="s">
        <v>1061</v>
      </c>
      <c r="U822" s="40">
        <v>4</v>
      </c>
    </row>
    <row r="823" spans="2:21" ht="14.5" hidden="1" outlineLevel="3" collapsed="1">
      <c r="B823" s="25" t="s">
        <v>2925</v>
      </c>
      <c r="C823" s="26" t="s">
        <v>2926</v>
      </c>
      <c r="D823" s="27" t="s">
        <v>125</v>
      </c>
      <c r="E823" s="28" t="s">
        <v>175</v>
      </c>
      <c r="F823" s="27" t="s">
        <v>175</v>
      </c>
      <c r="G823" s="28" t="s">
        <v>175</v>
      </c>
      <c r="H823" s="29">
        <v>0</v>
      </c>
      <c r="I823" s="29">
        <v>0</v>
      </c>
      <c r="J823" s="28" t="s">
        <v>2846</v>
      </c>
      <c r="K823" s="30">
        <v>1</v>
      </c>
      <c r="L823" s="30" t="s">
        <v>2656</v>
      </c>
      <c r="M823" s="27" t="s">
        <v>188</v>
      </c>
      <c r="N823" s="31">
        <v>0</v>
      </c>
      <c r="O823" s="31">
        <v>0</v>
      </c>
      <c r="P823" s="31">
        <v>0</v>
      </c>
      <c r="Q823" s="27" t="s">
        <v>175</v>
      </c>
      <c r="R823" s="27" t="s">
        <v>175</v>
      </c>
      <c r="S823" s="27" t="s">
        <v>175</v>
      </c>
      <c r="T823" s="27" t="s">
        <v>2785</v>
      </c>
      <c r="U823" s="32">
        <v>4</v>
      </c>
    </row>
    <row r="824" spans="2:21" ht="14.5" hidden="1" outlineLevel="2">
      <c r="B824" s="33" t="s">
        <v>2927</v>
      </c>
      <c r="C824" s="34" t="s">
        <v>2928</v>
      </c>
      <c r="D824" s="35" t="s">
        <v>175</v>
      </c>
      <c r="E824" s="36" t="s">
        <v>175</v>
      </c>
      <c r="F824" s="35" t="s">
        <v>175</v>
      </c>
      <c r="G824" s="36" t="s">
        <v>175</v>
      </c>
      <c r="H824" s="37">
        <v>0</v>
      </c>
      <c r="I824" s="37">
        <v>0</v>
      </c>
      <c r="J824" s="36" t="s">
        <v>175</v>
      </c>
      <c r="K824" s="38">
        <v>0</v>
      </c>
      <c r="L824" s="38" t="s">
        <v>175</v>
      </c>
      <c r="M824" s="35" t="s">
        <v>175</v>
      </c>
      <c r="N824" s="39">
        <v>0</v>
      </c>
      <c r="O824" s="39">
        <v>0</v>
      </c>
      <c r="P824" s="39">
        <v>0</v>
      </c>
      <c r="Q824" s="35" t="s">
        <v>175</v>
      </c>
      <c r="R824" s="35" t="s">
        <v>175</v>
      </c>
      <c r="S824" s="35" t="s">
        <v>2929</v>
      </c>
      <c r="T824" s="35" t="s">
        <v>175</v>
      </c>
      <c r="U824" s="40">
        <v>3</v>
      </c>
    </row>
    <row r="825" spans="2:21" ht="14.5" hidden="1" outlineLevel="3">
      <c r="B825" s="33" t="s">
        <v>2930</v>
      </c>
      <c r="C825" s="34" t="s">
        <v>2931</v>
      </c>
      <c r="D825" s="35" t="s">
        <v>125</v>
      </c>
      <c r="E825" s="36" t="s">
        <v>175</v>
      </c>
      <c r="F825" s="35" t="s">
        <v>175</v>
      </c>
      <c r="G825" s="36" t="s">
        <v>175</v>
      </c>
      <c r="H825" s="37">
        <v>0</v>
      </c>
      <c r="I825" s="37">
        <v>0</v>
      </c>
      <c r="J825" s="36" t="s">
        <v>2846</v>
      </c>
      <c r="K825" s="38">
        <v>1</v>
      </c>
      <c r="L825" s="38" t="s">
        <v>2656</v>
      </c>
      <c r="M825" s="35" t="s">
        <v>188</v>
      </c>
      <c r="N825" s="39">
        <v>0</v>
      </c>
      <c r="O825" s="39">
        <v>0</v>
      </c>
      <c r="P825" s="39">
        <v>0</v>
      </c>
      <c r="Q825" s="35" t="s">
        <v>175</v>
      </c>
      <c r="R825" s="35" t="s">
        <v>175</v>
      </c>
      <c r="S825" s="35" t="s">
        <v>175</v>
      </c>
      <c r="T825" s="35" t="s">
        <v>1061</v>
      </c>
      <c r="U825" s="40">
        <v>4</v>
      </c>
    </row>
    <row r="826" spans="2:21" ht="14.5" hidden="1" outlineLevel="2">
      <c r="B826" s="25" t="s">
        <v>2932</v>
      </c>
      <c r="C826" s="26" t="s">
        <v>2933</v>
      </c>
      <c r="D826" s="27" t="s">
        <v>175</v>
      </c>
      <c r="E826" s="28" t="s">
        <v>175</v>
      </c>
      <c r="F826" s="27" t="s">
        <v>175</v>
      </c>
      <c r="G826" s="28" t="s">
        <v>175</v>
      </c>
      <c r="H826" s="29">
        <v>0</v>
      </c>
      <c r="I826" s="29">
        <v>0</v>
      </c>
      <c r="J826" s="28" t="s">
        <v>175</v>
      </c>
      <c r="K826" s="30">
        <v>0</v>
      </c>
      <c r="L826" s="30" t="s">
        <v>175</v>
      </c>
      <c r="M826" s="27" t="s">
        <v>175</v>
      </c>
      <c r="N826" s="31">
        <v>0</v>
      </c>
      <c r="O826" s="31">
        <v>0</v>
      </c>
      <c r="P826" s="31">
        <v>0</v>
      </c>
      <c r="Q826" s="27" t="s">
        <v>175</v>
      </c>
      <c r="R826" s="27" t="s">
        <v>175</v>
      </c>
      <c r="S826" s="27" t="s">
        <v>2934</v>
      </c>
      <c r="T826" s="27" t="s">
        <v>175</v>
      </c>
      <c r="U826" s="32">
        <v>3</v>
      </c>
    </row>
    <row r="827" spans="2:21" ht="14.5" hidden="1" outlineLevel="3">
      <c r="B827" s="33" t="s">
        <v>2935</v>
      </c>
      <c r="C827" s="34" t="s">
        <v>2936</v>
      </c>
      <c r="D827" s="35" t="s">
        <v>125</v>
      </c>
      <c r="E827" s="36" t="s">
        <v>175</v>
      </c>
      <c r="F827" s="35" t="s">
        <v>175</v>
      </c>
      <c r="G827" s="36" t="s">
        <v>175</v>
      </c>
      <c r="H827" s="37">
        <v>0</v>
      </c>
      <c r="I827" s="37">
        <v>0</v>
      </c>
      <c r="J827" s="36" t="s">
        <v>2846</v>
      </c>
      <c r="K827" s="38">
        <v>1</v>
      </c>
      <c r="L827" s="38" t="s">
        <v>2656</v>
      </c>
      <c r="M827" s="35" t="s">
        <v>188</v>
      </c>
      <c r="N827" s="39">
        <v>0</v>
      </c>
      <c r="O827" s="39">
        <v>0</v>
      </c>
      <c r="P827" s="39">
        <v>0</v>
      </c>
      <c r="Q827" s="35" t="s">
        <v>175</v>
      </c>
      <c r="R827" s="35" t="s">
        <v>175</v>
      </c>
      <c r="S827" s="35" t="s">
        <v>175</v>
      </c>
      <c r="T827" s="35" t="s">
        <v>1061</v>
      </c>
      <c r="U827" s="40">
        <v>4</v>
      </c>
    </row>
    <row r="828" spans="2:21" ht="14.5" hidden="1" outlineLevel="3" collapsed="1">
      <c r="B828" s="17" t="s">
        <v>2937</v>
      </c>
      <c r="C828" s="18" t="s">
        <v>2938</v>
      </c>
      <c r="D828" s="19" t="s">
        <v>125</v>
      </c>
      <c r="E828" s="20" t="s">
        <v>175</v>
      </c>
      <c r="F828" s="19" t="s">
        <v>175</v>
      </c>
      <c r="G828" s="20" t="s">
        <v>175</v>
      </c>
      <c r="H828" s="21">
        <v>0</v>
      </c>
      <c r="I828" s="21">
        <v>0</v>
      </c>
      <c r="J828" s="20" t="s">
        <v>2846</v>
      </c>
      <c r="K828" s="22">
        <v>1</v>
      </c>
      <c r="L828" s="22" t="s">
        <v>2656</v>
      </c>
      <c r="M828" s="19" t="s">
        <v>188</v>
      </c>
      <c r="N828" s="23">
        <v>0</v>
      </c>
      <c r="O828" s="23">
        <v>0</v>
      </c>
      <c r="P828" s="23">
        <v>0</v>
      </c>
      <c r="Q828" s="19" t="s">
        <v>175</v>
      </c>
      <c r="R828" s="19" t="s">
        <v>175</v>
      </c>
      <c r="S828" s="19" t="s">
        <v>175</v>
      </c>
      <c r="T828" s="19" t="s">
        <v>2785</v>
      </c>
      <c r="U828" s="24">
        <v>4</v>
      </c>
    </row>
    <row r="829" spans="2:21" ht="14.5" hidden="1" outlineLevel="2">
      <c r="B829" s="25" t="s">
        <v>2939</v>
      </c>
      <c r="C829" s="26" t="s">
        <v>2940</v>
      </c>
      <c r="D829" s="27" t="s">
        <v>175</v>
      </c>
      <c r="E829" s="28" t="s">
        <v>175</v>
      </c>
      <c r="F829" s="27" t="s">
        <v>175</v>
      </c>
      <c r="G829" s="28" t="s">
        <v>175</v>
      </c>
      <c r="H829" s="29">
        <v>0</v>
      </c>
      <c r="I829" s="29">
        <v>0</v>
      </c>
      <c r="J829" s="28" t="s">
        <v>175</v>
      </c>
      <c r="K829" s="30">
        <v>0</v>
      </c>
      <c r="L829" s="30" t="s">
        <v>175</v>
      </c>
      <c r="M829" s="27" t="s">
        <v>175</v>
      </c>
      <c r="N829" s="31">
        <v>0</v>
      </c>
      <c r="O829" s="31">
        <v>0</v>
      </c>
      <c r="P829" s="31">
        <v>0</v>
      </c>
      <c r="Q829" s="27" t="s">
        <v>175</v>
      </c>
      <c r="R829" s="27" t="s">
        <v>175</v>
      </c>
      <c r="S829" s="27" t="s">
        <v>2941</v>
      </c>
      <c r="T829" s="27" t="s">
        <v>175</v>
      </c>
      <c r="U829" s="32">
        <v>3</v>
      </c>
    </row>
    <row r="830" spans="2:21" ht="14.5" hidden="1" outlineLevel="3">
      <c r="B830" s="33" t="s">
        <v>122</v>
      </c>
      <c r="C830" s="34" t="s">
        <v>2942</v>
      </c>
      <c r="D830" s="35" t="s">
        <v>125</v>
      </c>
      <c r="E830" s="36" t="s">
        <v>175</v>
      </c>
      <c r="F830" s="35" t="s">
        <v>175</v>
      </c>
      <c r="G830" s="36" t="s">
        <v>175</v>
      </c>
      <c r="H830" s="37">
        <v>0</v>
      </c>
      <c r="I830" s="37">
        <v>0</v>
      </c>
      <c r="J830" s="36" t="s">
        <v>175</v>
      </c>
      <c r="K830" s="38">
        <v>0</v>
      </c>
      <c r="L830" s="38" t="s">
        <v>187</v>
      </c>
      <c r="M830" s="35" t="s">
        <v>175</v>
      </c>
      <c r="N830" s="39">
        <v>0</v>
      </c>
      <c r="O830" s="39">
        <v>0</v>
      </c>
      <c r="P830" s="39">
        <v>0</v>
      </c>
      <c r="Q830" s="35" t="s">
        <v>175</v>
      </c>
      <c r="R830" s="35" t="s">
        <v>175</v>
      </c>
      <c r="S830" s="35" t="s">
        <v>175</v>
      </c>
      <c r="T830" s="35" t="s">
        <v>2943</v>
      </c>
      <c r="U830" s="40">
        <v>4</v>
      </c>
    </row>
    <row r="831" spans="2:21" ht="14.5" hidden="1" outlineLevel="1" collapsed="1">
      <c r="B831" s="33" t="s">
        <v>2944</v>
      </c>
      <c r="C831" s="34" t="s">
        <v>2945</v>
      </c>
      <c r="D831" s="35" t="s">
        <v>175</v>
      </c>
      <c r="E831" s="36" t="s">
        <v>175</v>
      </c>
      <c r="F831" s="35" t="s">
        <v>175</v>
      </c>
      <c r="G831" s="36" t="s">
        <v>175</v>
      </c>
      <c r="H831" s="37">
        <v>0</v>
      </c>
      <c r="I831" s="37">
        <v>0</v>
      </c>
      <c r="J831" s="36" t="s">
        <v>175</v>
      </c>
      <c r="K831" s="38">
        <v>0</v>
      </c>
      <c r="L831" s="38" t="s">
        <v>175</v>
      </c>
      <c r="M831" s="35" t="s">
        <v>175</v>
      </c>
      <c r="N831" s="39">
        <v>0</v>
      </c>
      <c r="O831" s="39">
        <v>0</v>
      </c>
      <c r="P831" s="39">
        <v>0</v>
      </c>
      <c r="Q831" s="35" t="s">
        <v>175</v>
      </c>
      <c r="R831" s="35" t="s">
        <v>2946</v>
      </c>
      <c r="S831" s="35" t="s">
        <v>175</v>
      </c>
      <c r="T831" s="35" t="s">
        <v>175</v>
      </c>
      <c r="U831" s="40">
        <v>2</v>
      </c>
    </row>
    <row r="832" spans="2:21" ht="14.5" hidden="1" outlineLevel="2" collapsed="1">
      <c r="B832" s="25" t="s">
        <v>2947</v>
      </c>
      <c r="C832" s="26" t="s">
        <v>2948</v>
      </c>
      <c r="D832" s="27" t="s">
        <v>175</v>
      </c>
      <c r="E832" s="28" t="s">
        <v>175</v>
      </c>
      <c r="F832" s="27" t="s">
        <v>175</v>
      </c>
      <c r="G832" s="28" t="s">
        <v>175</v>
      </c>
      <c r="H832" s="29">
        <v>0</v>
      </c>
      <c r="I832" s="29">
        <v>0</v>
      </c>
      <c r="J832" s="28" t="s">
        <v>175</v>
      </c>
      <c r="K832" s="30">
        <v>0</v>
      </c>
      <c r="L832" s="30" t="s">
        <v>175</v>
      </c>
      <c r="M832" s="27" t="s">
        <v>175</v>
      </c>
      <c r="N832" s="31">
        <v>0</v>
      </c>
      <c r="O832" s="31">
        <v>0</v>
      </c>
      <c r="P832" s="31">
        <v>0</v>
      </c>
      <c r="Q832" s="27" t="s">
        <v>175</v>
      </c>
      <c r="R832" s="27" t="s">
        <v>175</v>
      </c>
      <c r="S832" s="27" t="s">
        <v>2949</v>
      </c>
      <c r="T832" s="27" t="s">
        <v>175</v>
      </c>
      <c r="U832" s="32">
        <v>3</v>
      </c>
    </row>
    <row r="833" spans="2:21" ht="14.5" hidden="1" outlineLevel="3">
      <c r="B833" s="33" t="s">
        <v>2950</v>
      </c>
      <c r="C833" s="34" t="s">
        <v>2951</v>
      </c>
      <c r="D833" s="35" t="s">
        <v>125</v>
      </c>
      <c r="E833" s="36" t="s">
        <v>175</v>
      </c>
      <c r="F833" s="35" t="s">
        <v>175</v>
      </c>
      <c r="G833" s="36" t="s">
        <v>175</v>
      </c>
      <c r="H833" s="37">
        <v>0</v>
      </c>
      <c r="I833" s="37">
        <v>0</v>
      </c>
      <c r="J833" s="36" t="s">
        <v>2655</v>
      </c>
      <c r="K833" s="38">
        <v>1</v>
      </c>
      <c r="L833" s="38" t="s">
        <v>2656</v>
      </c>
      <c r="M833" s="35" t="s">
        <v>188</v>
      </c>
      <c r="N833" s="39">
        <v>0</v>
      </c>
      <c r="O833" s="39">
        <v>0</v>
      </c>
      <c r="P833" s="39">
        <v>0</v>
      </c>
      <c r="Q833" s="35" t="s">
        <v>175</v>
      </c>
      <c r="R833" s="35" t="s">
        <v>175</v>
      </c>
      <c r="S833" s="35" t="s">
        <v>175</v>
      </c>
      <c r="T833" s="35" t="s">
        <v>1061</v>
      </c>
      <c r="U833" s="40">
        <v>4</v>
      </c>
    </row>
    <row r="834" spans="2:21" ht="14.5" hidden="1" outlineLevel="3">
      <c r="B834" s="33" t="s">
        <v>2952</v>
      </c>
      <c r="C834" s="34" t="s">
        <v>2953</v>
      </c>
      <c r="D834" s="35" t="s">
        <v>125</v>
      </c>
      <c r="E834" s="36" t="s">
        <v>175</v>
      </c>
      <c r="F834" s="35" t="s">
        <v>175</v>
      </c>
      <c r="G834" s="36" t="s">
        <v>175</v>
      </c>
      <c r="H834" s="37">
        <v>0</v>
      </c>
      <c r="I834" s="37">
        <v>0</v>
      </c>
      <c r="J834" s="36" t="s">
        <v>2655</v>
      </c>
      <c r="K834" s="38">
        <v>1</v>
      </c>
      <c r="L834" s="38" t="s">
        <v>2656</v>
      </c>
      <c r="M834" s="35" t="s">
        <v>188</v>
      </c>
      <c r="N834" s="39">
        <v>0</v>
      </c>
      <c r="O834" s="39">
        <v>0</v>
      </c>
      <c r="P834" s="39">
        <v>0</v>
      </c>
      <c r="Q834" s="35" t="s">
        <v>175</v>
      </c>
      <c r="R834" s="35" t="s">
        <v>175</v>
      </c>
      <c r="S834" s="35" t="s">
        <v>175</v>
      </c>
      <c r="T834" s="35" t="s">
        <v>2708</v>
      </c>
      <c r="U834" s="40">
        <v>4</v>
      </c>
    </row>
    <row r="835" spans="2:21" ht="14.5" hidden="1" outlineLevel="2">
      <c r="B835" s="33" t="s">
        <v>2954</v>
      </c>
      <c r="C835" s="34" t="s">
        <v>2955</v>
      </c>
      <c r="D835" s="35" t="s">
        <v>175</v>
      </c>
      <c r="E835" s="36" t="s">
        <v>175</v>
      </c>
      <c r="F835" s="35" t="s">
        <v>175</v>
      </c>
      <c r="G835" s="36" t="s">
        <v>175</v>
      </c>
      <c r="H835" s="37">
        <v>0</v>
      </c>
      <c r="I835" s="37">
        <v>0</v>
      </c>
      <c r="J835" s="36" t="s">
        <v>175</v>
      </c>
      <c r="K835" s="38">
        <v>0</v>
      </c>
      <c r="L835" s="38" t="s">
        <v>175</v>
      </c>
      <c r="M835" s="35" t="s">
        <v>175</v>
      </c>
      <c r="N835" s="39">
        <v>0</v>
      </c>
      <c r="O835" s="39">
        <v>0</v>
      </c>
      <c r="P835" s="39">
        <v>0</v>
      </c>
      <c r="Q835" s="35" t="s">
        <v>175</v>
      </c>
      <c r="R835" s="35" t="s">
        <v>175</v>
      </c>
      <c r="S835" s="35" t="s">
        <v>2956</v>
      </c>
      <c r="T835" s="35" t="s">
        <v>175</v>
      </c>
      <c r="U835" s="40">
        <v>3</v>
      </c>
    </row>
    <row r="836" spans="2:21" ht="14.5" hidden="1" outlineLevel="3">
      <c r="B836" s="33" t="s">
        <v>2957</v>
      </c>
      <c r="C836" s="34" t="s">
        <v>2958</v>
      </c>
      <c r="D836" s="35" t="s">
        <v>125</v>
      </c>
      <c r="E836" s="36" t="s">
        <v>175</v>
      </c>
      <c r="F836" s="35" t="s">
        <v>175</v>
      </c>
      <c r="G836" s="36" t="s">
        <v>175</v>
      </c>
      <c r="H836" s="37">
        <v>0</v>
      </c>
      <c r="I836" s="37">
        <v>0</v>
      </c>
      <c r="J836" s="36" t="s">
        <v>2655</v>
      </c>
      <c r="K836" s="38">
        <v>1</v>
      </c>
      <c r="L836" s="38" t="s">
        <v>2656</v>
      </c>
      <c r="M836" s="35" t="s">
        <v>188</v>
      </c>
      <c r="N836" s="39">
        <v>0</v>
      </c>
      <c r="O836" s="39">
        <v>0</v>
      </c>
      <c r="P836" s="39">
        <v>0</v>
      </c>
      <c r="Q836" s="35" t="s">
        <v>175</v>
      </c>
      <c r="R836" s="35" t="s">
        <v>175</v>
      </c>
      <c r="S836" s="35" t="s">
        <v>175</v>
      </c>
      <c r="T836" s="35" t="s">
        <v>2856</v>
      </c>
      <c r="U836" s="40">
        <v>4</v>
      </c>
    </row>
    <row r="837" spans="2:21" ht="14.5" hidden="1" outlineLevel="3">
      <c r="B837" s="33" t="s">
        <v>2959</v>
      </c>
      <c r="C837" s="34" t="s">
        <v>2960</v>
      </c>
      <c r="D837" s="35" t="s">
        <v>125</v>
      </c>
      <c r="E837" s="36" t="s">
        <v>175</v>
      </c>
      <c r="F837" s="35" t="s">
        <v>175</v>
      </c>
      <c r="G837" s="36" t="s">
        <v>175</v>
      </c>
      <c r="H837" s="37">
        <v>0</v>
      </c>
      <c r="I837" s="37">
        <v>0</v>
      </c>
      <c r="J837" s="36" t="s">
        <v>2655</v>
      </c>
      <c r="K837" s="38">
        <v>1</v>
      </c>
      <c r="L837" s="38" t="s">
        <v>2656</v>
      </c>
      <c r="M837" s="35" t="s">
        <v>188</v>
      </c>
      <c r="N837" s="39">
        <v>0</v>
      </c>
      <c r="O837" s="39">
        <v>0</v>
      </c>
      <c r="P837" s="39">
        <v>0</v>
      </c>
      <c r="Q837" s="35" t="s">
        <v>175</v>
      </c>
      <c r="R837" s="35" t="s">
        <v>175</v>
      </c>
      <c r="S837" s="35" t="s">
        <v>175</v>
      </c>
      <c r="T837" s="35" t="s">
        <v>503</v>
      </c>
      <c r="U837" s="40">
        <v>4</v>
      </c>
    </row>
    <row r="838" spans="2:21" ht="14.5" hidden="1" outlineLevel="3" collapsed="1">
      <c r="B838" s="25" t="s">
        <v>2961</v>
      </c>
      <c r="C838" s="26" t="s">
        <v>2962</v>
      </c>
      <c r="D838" s="27" t="s">
        <v>125</v>
      </c>
      <c r="E838" s="28" t="s">
        <v>175</v>
      </c>
      <c r="F838" s="27" t="s">
        <v>175</v>
      </c>
      <c r="G838" s="28" t="s">
        <v>175</v>
      </c>
      <c r="H838" s="29">
        <v>0</v>
      </c>
      <c r="I838" s="29">
        <v>0</v>
      </c>
      <c r="J838" s="28" t="s">
        <v>2655</v>
      </c>
      <c r="K838" s="30">
        <v>1</v>
      </c>
      <c r="L838" s="30" t="s">
        <v>2656</v>
      </c>
      <c r="M838" s="27" t="s">
        <v>188</v>
      </c>
      <c r="N838" s="31">
        <v>0</v>
      </c>
      <c r="O838" s="31">
        <v>0</v>
      </c>
      <c r="P838" s="31">
        <v>0</v>
      </c>
      <c r="Q838" s="27" t="s">
        <v>175</v>
      </c>
      <c r="R838" s="27" t="s">
        <v>175</v>
      </c>
      <c r="S838" s="27" t="s">
        <v>175</v>
      </c>
      <c r="T838" s="27" t="s">
        <v>508</v>
      </c>
      <c r="U838" s="32">
        <v>4</v>
      </c>
    </row>
    <row r="839" spans="2:21" ht="14.5" hidden="1" outlineLevel="3">
      <c r="B839" s="33" t="s">
        <v>2963</v>
      </c>
      <c r="C839" s="34" t="s">
        <v>2964</v>
      </c>
      <c r="D839" s="35" t="s">
        <v>125</v>
      </c>
      <c r="E839" s="36" t="s">
        <v>175</v>
      </c>
      <c r="F839" s="35" t="s">
        <v>175</v>
      </c>
      <c r="G839" s="36" t="s">
        <v>175</v>
      </c>
      <c r="H839" s="37">
        <v>0</v>
      </c>
      <c r="I839" s="37">
        <v>0</v>
      </c>
      <c r="J839" s="36" t="s">
        <v>2655</v>
      </c>
      <c r="K839" s="38">
        <v>1</v>
      </c>
      <c r="L839" s="38" t="s">
        <v>2656</v>
      </c>
      <c r="M839" s="35" t="s">
        <v>188</v>
      </c>
      <c r="N839" s="39">
        <v>0</v>
      </c>
      <c r="O839" s="39">
        <v>0</v>
      </c>
      <c r="P839" s="39">
        <v>0</v>
      </c>
      <c r="Q839" s="35" t="s">
        <v>175</v>
      </c>
      <c r="R839" s="35" t="s">
        <v>175</v>
      </c>
      <c r="S839" s="35" t="s">
        <v>175</v>
      </c>
      <c r="T839" s="35" t="s">
        <v>524</v>
      </c>
      <c r="U839" s="40">
        <v>4</v>
      </c>
    </row>
    <row r="840" spans="2:21" ht="14.5" hidden="1" outlineLevel="3">
      <c r="B840" s="33" t="s">
        <v>2965</v>
      </c>
      <c r="C840" s="34" t="s">
        <v>2966</v>
      </c>
      <c r="D840" s="35" t="s">
        <v>125</v>
      </c>
      <c r="E840" s="36" t="s">
        <v>175</v>
      </c>
      <c r="F840" s="35" t="s">
        <v>175</v>
      </c>
      <c r="G840" s="36" t="s">
        <v>175</v>
      </c>
      <c r="H840" s="37">
        <v>0</v>
      </c>
      <c r="I840" s="37">
        <v>0</v>
      </c>
      <c r="J840" s="36" t="s">
        <v>2655</v>
      </c>
      <c r="K840" s="38">
        <v>1</v>
      </c>
      <c r="L840" s="38" t="s">
        <v>2656</v>
      </c>
      <c r="M840" s="35" t="s">
        <v>188</v>
      </c>
      <c r="N840" s="39">
        <v>0</v>
      </c>
      <c r="O840" s="39">
        <v>0</v>
      </c>
      <c r="P840" s="39">
        <v>0</v>
      </c>
      <c r="Q840" s="35" t="s">
        <v>175</v>
      </c>
      <c r="R840" s="35" t="s">
        <v>175</v>
      </c>
      <c r="S840" s="35" t="s">
        <v>175</v>
      </c>
      <c r="T840" s="35" t="s">
        <v>2708</v>
      </c>
      <c r="U840" s="40">
        <v>4</v>
      </c>
    </row>
    <row r="841" spans="2:21" ht="14.5" hidden="1" outlineLevel="2">
      <c r="B841" s="25" t="s">
        <v>2967</v>
      </c>
      <c r="C841" s="26" t="s">
        <v>2968</v>
      </c>
      <c r="D841" s="27" t="s">
        <v>175</v>
      </c>
      <c r="E841" s="28" t="s">
        <v>175</v>
      </c>
      <c r="F841" s="27" t="s">
        <v>175</v>
      </c>
      <c r="G841" s="28" t="s">
        <v>175</v>
      </c>
      <c r="H841" s="29">
        <v>0</v>
      </c>
      <c r="I841" s="29">
        <v>0</v>
      </c>
      <c r="J841" s="28" t="s">
        <v>175</v>
      </c>
      <c r="K841" s="30">
        <v>0</v>
      </c>
      <c r="L841" s="30" t="s">
        <v>175</v>
      </c>
      <c r="M841" s="27" t="s">
        <v>175</v>
      </c>
      <c r="N841" s="31">
        <v>0</v>
      </c>
      <c r="O841" s="31">
        <v>0</v>
      </c>
      <c r="P841" s="31">
        <v>0</v>
      </c>
      <c r="Q841" s="27" t="s">
        <v>175</v>
      </c>
      <c r="R841" s="27" t="s">
        <v>175</v>
      </c>
      <c r="S841" s="27" t="s">
        <v>2969</v>
      </c>
      <c r="T841" s="27" t="s">
        <v>175</v>
      </c>
      <c r="U841" s="32">
        <v>3</v>
      </c>
    </row>
    <row r="842" spans="2:21" ht="14.5" hidden="1" outlineLevel="3">
      <c r="B842" s="33" t="s">
        <v>2970</v>
      </c>
      <c r="C842" s="34" t="s">
        <v>2971</v>
      </c>
      <c r="D842" s="35" t="s">
        <v>125</v>
      </c>
      <c r="E842" s="36" t="s">
        <v>175</v>
      </c>
      <c r="F842" s="35" t="s">
        <v>175</v>
      </c>
      <c r="G842" s="36" t="s">
        <v>175</v>
      </c>
      <c r="H842" s="37">
        <v>0</v>
      </c>
      <c r="I842" s="37">
        <v>0</v>
      </c>
      <c r="J842" s="36" t="s">
        <v>2655</v>
      </c>
      <c r="K842" s="38">
        <v>1</v>
      </c>
      <c r="L842" s="38" t="s">
        <v>2656</v>
      </c>
      <c r="M842" s="35" t="s">
        <v>188</v>
      </c>
      <c r="N842" s="39">
        <v>0</v>
      </c>
      <c r="O842" s="39">
        <v>0</v>
      </c>
      <c r="P842" s="39">
        <v>0</v>
      </c>
      <c r="Q842" s="35" t="s">
        <v>175</v>
      </c>
      <c r="R842" s="35" t="s">
        <v>175</v>
      </c>
      <c r="S842" s="35" t="s">
        <v>175</v>
      </c>
      <c r="T842" s="35" t="s">
        <v>1061</v>
      </c>
      <c r="U842" s="40">
        <v>4</v>
      </c>
    </row>
    <row r="843" spans="2:21" ht="14.5" hidden="1" outlineLevel="3" collapsed="1">
      <c r="B843" s="25" t="s">
        <v>2972</v>
      </c>
      <c r="C843" s="26" t="s">
        <v>2973</v>
      </c>
      <c r="D843" s="27" t="s">
        <v>125</v>
      </c>
      <c r="E843" s="28" t="s">
        <v>175</v>
      </c>
      <c r="F843" s="27" t="s">
        <v>175</v>
      </c>
      <c r="G843" s="28" t="s">
        <v>175</v>
      </c>
      <c r="H843" s="29">
        <v>0</v>
      </c>
      <c r="I843" s="29">
        <v>0</v>
      </c>
      <c r="J843" s="28" t="s">
        <v>2655</v>
      </c>
      <c r="K843" s="30">
        <v>1</v>
      </c>
      <c r="L843" s="30" t="s">
        <v>2656</v>
      </c>
      <c r="M843" s="27" t="s">
        <v>188</v>
      </c>
      <c r="N843" s="31">
        <v>0</v>
      </c>
      <c r="O843" s="31">
        <v>0</v>
      </c>
      <c r="P843" s="31">
        <v>0</v>
      </c>
      <c r="Q843" s="27" t="s">
        <v>175</v>
      </c>
      <c r="R843" s="27" t="s">
        <v>175</v>
      </c>
      <c r="S843" s="27" t="s">
        <v>175</v>
      </c>
      <c r="T843" s="27" t="s">
        <v>2708</v>
      </c>
      <c r="U843" s="32">
        <v>4</v>
      </c>
    </row>
    <row r="844" spans="2:21" ht="14.5" hidden="1" outlineLevel="2">
      <c r="B844" s="33" t="s">
        <v>2974</v>
      </c>
      <c r="C844" s="34" t="s">
        <v>2975</v>
      </c>
      <c r="D844" s="35" t="s">
        <v>175</v>
      </c>
      <c r="E844" s="36" t="s">
        <v>175</v>
      </c>
      <c r="F844" s="35" t="s">
        <v>175</v>
      </c>
      <c r="G844" s="36" t="s">
        <v>175</v>
      </c>
      <c r="H844" s="37">
        <v>0</v>
      </c>
      <c r="I844" s="37">
        <v>0</v>
      </c>
      <c r="J844" s="36" t="s">
        <v>175</v>
      </c>
      <c r="K844" s="38">
        <v>0</v>
      </c>
      <c r="L844" s="38" t="s">
        <v>175</v>
      </c>
      <c r="M844" s="35" t="s">
        <v>175</v>
      </c>
      <c r="N844" s="39">
        <v>0</v>
      </c>
      <c r="O844" s="39">
        <v>0</v>
      </c>
      <c r="P844" s="39">
        <v>0</v>
      </c>
      <c r="Q844" s="35" t="s">
        <v>175</v>
      </c>
      <c r="R844" s="35" t="s">
        <v>175</v>
      </c>
      <c r="S844" s="35" t="s">
        <v>2976</v>
      </c>
      <c r="T844" s="35" t="s">
        <v>175</v>
      </c>
      <c r="U844" s="40">
        <v>3</v>
      </c>
    </row>
    <row r="845" spans="2:21" ht="14.5" hidden="1" outlineLevel="3" collapsed="1">
      <c r="B845" s="25" t="s">
        <v>2977</v>
      </c>
      <c r="C845" s="26" t="s">
        <v>2978</v>
      </c>
      <c r="D845" s="27" t="s">
        <v>125</v>
      </c>
      <c r="E845" s="28" t="s">
        <v>175</v>
      </c>
      <c r="F845" s="27" t="s">
        <v>175</v>
      </c>
      <c r="G845" s="28" t="s">
        <v>175</v>
      </c>
      <c r="H845" s="29">
        <v>0</v>
      </c>
      <c r="I845" s="29">
        <v>0</v>
      </c>
      <c r="J845" s="28" t="s">
        <v>2655</v>
      </c>
      <c r="K845" s="30">
        <v>1</v>
      </c>
      <c r="L845" s="30" t="s">
        <v>2656</v>
      </c>
      <c r="M845" s="27" t="s">
        <v>188</v>
      </c>
      <c r="N845" s="31">
        <v>0</v>
      </c>
      <c r="O845" s="31">
        <v>0</v>
      </c>
      <c r="P845" s="31">
        <v>0</v>
      </c>
      <c r="Q845" s="27" t="s">
        <v>175</v>
      </c>
      <c r="R845" s="27" t="s">
        <v>175</v>
      </c>
      <c r="S845" s="27" t="s">
        <v>175</v>
      </c>
      <c r="T845" s="27" t="s">
        <v>1061</v>
      </c>
      <c r="U845" s="32">
        <v>4</v>
      </c>
    </row>
    <row r="846" spans="2:21" ht="14.5" hidden="1" outlineLevel="2">
      <c r="B846" s="33" t="s">
        <v>2979</v>
      </c>
      <c r="C846" s="34" t="s">
        <v>2980</v>
      </c>
      <c r="D846" s="35" t="s">
        <v>175</v>
      </c>
      <c r="E846" s="36" t="s">
        <v>175</v>
      </c>
      <c r="F846" s="35" t="s">
        <v>175</v>
      </c>
      <c r="G846" s="36" t="s">
        <v>175</v>
      </c>
      <c r="H846" s="37">
        <v>0</v>
      </c>
      <c r="I846" s="37">
        <v>0</v>
      </c>
      <c r="J846" s="36" t="s">
        <v>175</v>
      </c>
      <c r="K846" s="38">
        <v>0</v>
      </c>
      <c r="L846" s="38" t="s">
        <v>175</v>
      </c>
      <c r="M846" s="35" t="s">
        <v>175</v>
      </c>
      <c r="N846" s="39">
        <v>0</v>
      </c>
      <c r="O846" s="39">
        <v>0</v>
      </c>
      <c r="P846" s="39">
        <v>0</v>
      </c>
      <c r="Q846" s="35" t="s">
        <v>175</v>
      </c>
      <c r="R846" s="35" t="s">
        <v>175</v>
      </c>
      <c r="S846" s="35" t="s">
        <v>2981</v>
      </c>
      <c r="T846" s="35" t="s">
        <v>175</v>
      </c>
      <c r="U846" s="40">
        <v>3</v>
      </c>
    </row>
    <row r="847" spans="2:21" ht="14.5" hidden="1" outlineLevel="3">
      <c r="B847" s="33" t="s">
        <v>2982</v>
      </c>
      <c r="C847" s="34" t="s">
        <v>2983</v>
      </c>
      <c r="D847" s="35" t="s">
        <v>125</v>
      </c>
      <c r="E847" s="36" t="s">
        <v>175</v>
      </c>
      <c r="F847" s="35" t="s">
        <v>175</v>
      </c>
      <c r="G847" s="36" t="s">
        <v>175</v>
      </c>
      <c r="H847" s="37">
        <v>0</v>
      </c>
      <c r="I847" s="37">
        <v>0</v>
      </c>
      <c r="J847" s="36" t="s">
        <v>2655</v>
      </c>
      <c r="K847" s="38">
        <v>1</v>
      </c>
      <c r="L847" s="38" t="s">
        <v>2656</v>
      </c>
      <c r="M847" s="35" t="s">
        <v>188</v>
      </c>
      <c r="N847" s="39">
        <v>0</v>
      </c>
      <c r="O847" s="39">
        <v>0</v>
      </c>
      <c r="P847" s="39">
        <v>0</v>
      </c>
      <c r="Q847" s="35" t="s">
        <v>175</v>
      </c>
      <c r="R847" s="35" t="s">
        <v>175</v>
      </c>
      <c r="S847" s="35" t="s">
        <v>175</v>
      </c>
      <c r="T847" s="35" t="s">
        <v>1061</v>
      </c>
      <c r="U847" s="40">
        <v>4</v>
      </c>
    </row>
    <row r="848" spans="2:21" ht="14.5" hidden="1" outlineLevel="2">
      <c r="B848" s="33" t="s">
        <v>2984</v>
      </c>
      <c r="C848" s="34" t="s">
        <v>2985</v>
      </c>
      <c r="D848" s="35" t="s">
        <v>175</v>
      </c>
      <c r="E848" s="36" t="s">
        <v>175</v>
      </c>
      <c r="F848" s="35" t="s">
        <v>175</v>
      </c>
      <c r="G848" s="36" t="s">
        <v>175</v>
      </c>
      <c r="H848" s="37">
        <v>0</v>
      </c>
      <c r="I848" s="37">
        <v>0</v>
      </c>
      <c r="J848" s="36" t="s">
        <v>175</v>
      </c>
      <c r="K848" s="38">
        <v>0</v>
      </c>
      <c r="L848" s="38" t="s">
        <v>175</v>
      </c>
      <c r="M848" s="35" t="s">
        <v>175</v>
      </c>
      <c r="N848" s="39">
        <v>0</v>
      </c>
      <c r="O848" s="39">
        <v>0</v>
      </c>
      <c r="P848" s="39">
        <v>0</v>
      </c>
      <c r="Q848" s="35" t="s">
        <v>175</v>
      </c>
      <c r="R848" s="35" t="s">
        <v>175</v>
      </c>
      <c r="S848" s="35" t="s">
        <v>2986</v>
      </c>
      <c r="T848" s="35" t="s">
        <v>175</v>
      </c>
      <c r="U848" s="40">
        <v>3</v>
      </c>
    </row>
    <row r="849" spans="2:21" ht="14.5" hidden="1" outlineLevel="3" collapsed="1">
      <c r="B849" s="25" t="s">
        <v>2987</v>
      </c>
      <c r="C849" s="26" t="s">
        <v>2988</v>
      </c>
      <c r="D849" s="27" t="s">
        <v>125</v>
      </c>
      <c r="E849" s="28" t="s">
        <v>175</v>
      </c>
      <c r="F849" s="27" t="s">
        <v>175</v>
      </c>
      <c r="G849" s="28" t="s">
        <v>175</v>
      </c>
      <c r="H849" s="29">
        <v>0</v>
      </c>
      <c r="I849" s="29">
        <v>0</v>
      </c>
      <c r="J849" s="28" t="s">
        <v>2655</v>
      </c>
      <c r="K849" s="30">
        <v>1</v>
      </c>
      <c r="L849" s="30" t="s">
        <v>2656</v>
      </c>
      <c r="M849" s="27" t="s">
        <v>188</v>
      </c>
      <c r="N849" s="31">
        <v>0</v>
      </c>
      <c r="O849" s="31">
        <v>0</v>
      </c>
      <c r="P849" s="31">
        <v>0</v>
      </c>
      <c r="Q849" s="27" t="s">
        <v>175</v>
      </c>
      <c r="R849" s="27" t="s">
        <v>175</v>
      </c>
      <c r="S849" s="27" t="s">
        <v>175</v>
      </c>
      <c r="T849" s="27" t="s">
        <v>1061</v>
      </c>
      <c r="U849" s="32">
        <v>4</v>
      </c>
    </row>
    <row r="850" spans="2:21" ht="14.5" hidden="1" outlineLevel="3">
      <c r="B850" s="33" t="s">
        <v>2989</v>
      </c>
      <c r="C850" s="34" t="s">
        <v>2990</v>
      </c>
      <c r="D850" s="35" t="s">
        <v>125</v>
      </c>
      <c r="E850" s="36" t="s">
        <v>175</v>
      </c>
      <c r="F850" s="35" t="s">
        <v>175</v>
      </c>
      <c r="G850" s="36" t="s">
        <v>175</v>
      </c>
      <c r="H850" s="37">
        <v>0</v>
      </c>
      <c r="I850" s="37">
        <v>0</v>
      </c>
      <c r="J850" s="36" t="s">
        <v>2655</v>
      </c>
      <c r="K850" s="38">
        <v>1</v>
      </c>
      <c r="L850" s="38" t="s">
        <v>2656</v>
      </c>
      <c r="M850" s="35" t="s">
        <v>188</v>
      </c>
      <c r="N850" s="39">
        <v>0</v>
      </c>
      <c r="O850" s="39">
        <v>0</v>
      </c>
      <c r="P850" s="39">
        <v>0</v>
      </c>
      <c r="Q850" s="35" t="s">
        <v>175</v>
      </c>
      <c r="R850" s="35" t="s">
        <v>175</v>
      </c>
      <c r="S850" s="35" t="s">
        <v>175</v>
      </c>
      <c r="T850" s="35" t="s">
        <v>2856</v>
      </c>
      <c r="U850" s="40">
        <v>4</v>
      </c>
    </row>
    <row r="851" spans="2:21" ht="14.5" hidden="1" outlineLevel="3" collapsed="1">
      <c r="B851" s="25" t="s">
        <v>2991</v>
      </c>
      <c r="C851" s="26" t="s">
        <v>2992</v>
      </c>
      <c r="D851" s="27" t="s">
        <v>125</v>
      </c>
      <c r="E851" s="28" t="s">
        <v>175</v>
      </c>
      <c r="F851" s="27" t="s">
        <v>175</v>
      </c>
      <c r="G851" s="28" t="s">
        <v>175</v>
      </c>
      <c r="H851" s="29">
        <v>0</v>
      </c>
      <c r="I851" s="29">
        <v>0</v>
      </c>
      <c r="J851" s="28" t="s">
        <v>2655</v>
      </c>
      <c r="K851" s="30">
        <v>1</v>
      </c>
      <c r="L851" s="30" t="s">
        <v>2656</v>
      </c>
      <c r="M851" s="27" t="s">
        <v>188</v>
      </c>
      <c r="N851" s="31">
        <v>0</v>
      </c>
      <c r="O851" s="31">
        <v>0</v>
      </c>
      <c r="P851" s="31">
        <v>0</v>
      </c>
      <c r="Q851" s="27" t="s">
        <v>175</v>
      </c>
      <c r="R851" s="27" t="s">
        <v>175</v>
      </c>
      <c r="S851" s="27" t="s">
        <v>175</v>
      </c>
      <c r="T851" s="27" t="s">
        <v>503</v>
      </c>
      <c r="U851" s="32">
        <v>4</v>
      </c>
    </row>
    <row r="852" spans="2:21" ht="14.5" hidden="1" outlineLevel="2">
      <c r="B852" s="33" t="s">
        <v>2993</v>
      </c>
      <c r="C852" s="34" t="s">
        <v>2994</v>
      </c>
      <c r="D852" s="35" t="s">
        <v>175</v>
      </c>
      <c r="E852" s="36" t="s">
        <v>175</v>
      </c>
      <c r="F852" s="35" t="s">
        <v>175</v>
      </c>
      <c r="G852" s="36" t="s">
        <v>175</v>
      </c>
      <c r="H852" s="37">
        <v>0</v>
      </c>
      <c r="I852" s="37">
        <v>0</v>
      </c>
      <c r="J852" s="36" t="s">
        <v>175</v>
      </c>
      <c r="K852" s="38">
        <v>0</v>
      </c>
      <c r="L852" s="38" t="s">
        <v>175</v>
      </c>
      <c r="M852" s="35" t="s">
        <v>175</v>
      </c>
      <c r="N852" s="39">
        <v>0</v>
      </c>
      <c r="O852" s="39">
        <v>0</v>
      </c>
      <c r="P852" s="39">
        <v>0</v>
      </c>
      <c r="Q852" s="35" t="s">
        <v>175</v>
      </c>
      <c r="R852" s="35" t="s">
        <v>175</v>
      </c>
      <c r="S852" s="35" t="s">
        <v>2995</v>
      </c>
      <c r="T852" s="35" t="s">
        <v>175</v>
      </c>
      <c r="U852" s="40">
        <v>3</v>
      </c>
    </row>
    <row r="853" spans="2:21" ht="14.5" hidden="1" outlineLevel="3">
      <c r="B853" s="33" t="s">
        <v>2996</v>
      </c>
      <c r="C853" s="34" t="s">
        <v>2997</v>
      </c>
      <c r="D853" s="35" t="s">
        <v>125</v>
      </c>
      <c r="E853" s="36" t="s">
        <v>175</v>
      </c>
      <c r="F853" s="35" t="s">
        <v>175</v>
      </c>
      <c r="G853" s="36" t="s">
        <v>175</v>
      </c>
      <c r="H853" s="37">
        <v>0</v>
      </c>
      <c r="I853" s="37">
        <v>0</v>
      </c>
      <c r="J853" s="36" t="s">
        <v>2655</v>
      </c>
      <c r="K853" s="38">
        <v>1</v>
      </c>
      <c r="L853" s="38" t="s">
        <v>2656</v>
      </c>
      <c r="M853" s="35" t="s">
        <v>188</v>
      </c>
      <c r="N853" s="39">
        <v>0</v>
      </c>
      <c r="O853" s="39">
        <v>0</v>
      </c>
      <c r="P853" s="39">
        <v>0</v>
      </c>
      <c r="Q853" s="35" t="s">
        <v>175</v>
      </c>
      <c r="R853" s="35" t="s">
        <v>175</v>
      </c>
      <c r="S853" s="35" t="s">
        <v>175</v>
      </c>
      <c r="T853" s="35" t="s">
        <v>1061</v>
      </c>
      <c r="U853" s="40">
        <v>4</v>
      </c>
    </row>
    <row r="854" spans="2:21" ht="14.5" hidden="1" outlineLevel="2">
      <c r="B854" s="25" t="s">
        <v>2998</v>
      </c>
      <c r="C854" s="26" t="s">
        <v>2999</v>
      </c>
      <c r="D854" s="27" t="s">
        <v>175</v>
      </c>
      <c r="E854" s="28" t="s">
        <v>175</v>
      </c>
      <c r="F854" s="27" t="s">
        <v>175</v>
      </c>
      <c r="G854" s="28" t="s">
        <v>175</v>
      </c>
      <c r="H854" s="29">
        <v>0</v>
      </c>
      <c r="I854" s="29">
        <v>0</v>
      </c>
      <c r="J854" s="28" t="s">
        <v>175</v>
      </c>
      <c r="K854" s="30">
        <v>0</v>
      </c>
      <c r="L854" s="30" t="s">
        <v>175</v>
      </c>
      <c r="M854" s="27" t="s">
        <v>175</v>
      </c>
      <c r="N854" s="31">
        <v>0</v>
      </c>
      <c r="O854" s="31">
        <v>0</v>
      </c>
      <c r="P854" s="31">
        <v>0</v>
      </c>
      <c r="Q854" s="27" t="s">
        <v>175</v>
      </c>
      <c r="R854" s="27" t="s">
        <v>175</v>
      </c>
      <c r="S854" s="27" t="s">
        <v>3000</v>
      </c>
      <c r="T854" s="27" t="s">
        <v>175</v>
      </c>
      <c r="U854" s="32">
        <v>3</v>
      </c>
    </row>
    <row r="855" spans="2:21" ht="14.5" hidden="1" outlineLevel="3">
      <c r="B855" s="33" t="s">
        <v>3001</v>
      </c>
      <c r="C855" s="34" t="s">
        <v>3002</v>
      </c>
      <c r="D855" s="35" t="s">
        <v>125</v>
      </c>
      <c r="E855" s="36" t="s">
        <v>175</v>
      </c>
      <c r="F855" s="35" t="s">
        <v>175</v>
      </c>
      <c r="G855" s="36" t="s">
        <v>175</v>
      </c>
      <c r="H855" s="37">
        <v>0</v>
      </c>
      <c r="I855" s="37">
        <v>0</v>
      </c>
      <c r="J855" s="36" t="s">
        <v>2655</v>
      </c>
      <c r="K855" s="38">
        <v>1</v>
      </c>
      <c r="L855" s="38" t="s">
        <v>2656</v>
      </c>
      <c r="M855" s="35" t="s">
        <v>188</v>
      </c>
      <c r="N855" s="39">
        <v>0</v>
      </c>
      <c r="O855" s="39">
        <v>0</v>
      </c>
      <c r="P855" s="39">
        <v>0</v>
      </c>
      <c r="Q855" s="35" t="s">
        <v>175</v>
      </c>
      <c r="R855" s="35" t="s">
        <v>175</v>
      </c>
      <c r="S855" s="35" t="s">
        <v>175</v>
      </c>
      <c r="T855" s="35" t="s">
        <v>1061</v>
      </c>
      <c r="U855" s="40">
        <v>4</v>
      </c>
    </row>
    <row r="856" spans="2:21" ht="14.5" hidden="1" outlineLevel="3" collapsed="1">
      <c r="B856" s="25" t="s">
        <v>3003</v>
      </c>
      <c r="C856" s="26" t="s">
        <v>3004</v>
      </c>
      <c r="D856" s="27" t="s">
        <v>125</v>
      </c>
      <c r="E856" s="28" t="s">
        <v>175</v>
      </c>
      <c r="F856" s="27" t="s">
        <v>175</v>
      </c>
      <c r="G856" s="28" t="s">
        <v>175</v>
      </c>
      <c r="H856" s="29">
        <v>0</v>
      </c>
      <c r="I856" s="29">
        <v>0</v>
      </c>
      <c r="J856" s="28" t="s">
        <v>2655</v>
      </c>
      <c r="K856" s="30">
        <v>1</v>
      </c>
      <c r="L856" s="30" t="s">
        <v>2656</v>
      </c>
      <c r="M856" s="27" t="s">
        <v>188</v>
      </c>
      <c r="N856" s="31">
        <v>0</v>
      </c>
      <c r="O856" s="31">
        <v>0</v>
      </c>
      <c r="P856" s="31">
        <v>0</v>
      </c>
      <c r="Q856" s="27" t="s">
        <v>175</v>
      </c>
      <c r="R856" s="27" t="s">
        <v>175</v>
      </c>
      <c r="S856" s="27" t="s">
        <v>175</v>
      </c>
      <c r="T856" s="27" t="s">
        <v>2869</v>
      </c>
      <c r="U856" s="32">
        <v>4</v>
      </c>
    </row>
    <row r="857" spans="2:21" ht="14.5" hidden="1" outlineLevel="2">
      <c r="B857" s="33" t="s">
        <v>3005</v>
      </c>
      <c r="C857" s="34" t="s">
        <v>3006</v>
      </c>
      <c r="D857" s="35" t="s">
        <v>175</v>
      </c>
      <c r="E857" s="36" t="s">
        <v>175</v>
      </c>
      <c r="F857" s="35" t="s">
        <v>175</v>
      </c>
      <c r="G857" s="36" t="s">
        <v>175</v>
      </c>
      <c r="H857" s="37">
        <v>0</v>
      </c>
      <c r="I857" s="37">
        <v>0</v>
      </c>
      <c r="J857" s="36" t="s">
        <v>175</v>
      </c>
      <c r="K857" s="38">
        <v>0</v>
      </c>
      <c r="L857" s="38" t="s">
        <v>175</v>
      </c>
      <c r="M857" s="35" t="s">
        <v>175</v>
      </c>
      <c r="N857" s="39">
        <v>0</v>
      </c>
      <c r="O857" s="39">
        <v>0</v>
      </c>
      <c r="P857" s="39">
        <v>0</v>
      </c>
      <c r="Q857" s="35" t="s">
        <v>175</v>
      </c>
      <c r="R857" s="35" t="s">
        <v>175</v>
      </c>
      <c r="S857" s="35" t="s">
        <v>3007</v>
      </c>
      <c r="T857" s="35" t="s">
        <v>175</v>
      </c>
      <c r="U857" s="40">
        <v>3</v>
      </c>
    </row>
    <row r="858" spans="2:21" ht="14.5" hidden="1" outlineLevel="3">
      <c r="B858" s="33" t="s">
        <v>3008</v>
      </c>
      <c r="C858" s="34" t="s">
        <v>3009</v>
      </c>
      <c r="D858" s="35" t="s">
        <v>125</v>
      </c>
      <c r="E858" s="36" t="s">
        <v>175</v>
      </c>
      <c r="F858" s="35" t="s">
        <v>175</v>
      </c>
      <c r="G858" s="36" t="s">
        <v>175</v>
      </c>
      <c r="H858" s="37">
        <v>0</v>
      </c>
      <c r="I858" s="37">
        <v>0</v>
      </c>
      <c r="J858" s="36" t="s">
        <v>2655</v>
      </c>
      <c r="K858" s="38">
        <v>1</v>
      </c>
      <c r="L858" s="38" t="s">
        <v>2656</v>
      </c>
      <c r="M858" s="35" t="s">
        <v>188</v>
      </c>
      <c r="N858" s="39">
        <v>0</v>
      </c>
      <c r="O858" s="39">
        <v>0</v>
      </c>
      <c r="P858" s="39">
        <v>0</v>
      </c>
      <c r="Q858" s="35" t="s">
        <v>175</v>
      </c>
      <c r="R858" s="35" t="s">
        <v>175</v>
      </c>
      <c r="S858" s="35" t="s">
        <v>175</v>
      </c>
      <c r="T858" s="35" t="s">
        <v>1061</v>
      </c>
      <c r="U858" s="40">
        <v>4</v>
      </c>
    </row>
    <row r="859" spans="2:21" ht="14.5" hidden="1" outlineLevel="2">
      <c r="B859" s="33" t="s">
        <v>3010</v>
      </c>
      <c r="C859" s="34" t="s">
        <v>3011</v>
      </c>
      <c r="D859" s="35" t="s">
        <v>175</v>
      </c>
      <c r="E859" s="36" t="s">
        <v>175</v>
      </c>
      <c r="F859" s="35" t="s">
        <v>175</v>
      </c>
      <c r="G859" s="36" t="s">
        <v>175</v>
      </c>
      <c r="H859" s="37">
        <v>0</v>
      </c>
      <c r="I859" s="37">
        <v>0</v>
      </c>
      <c r="J859" s="36" t="s">
        <v>175</v>
      </c>
      <c r="K859" s="38">
        <v>0</v>
      </c>
      <c r="L859" s="38" t="s">
        <v>175</v>
      </c>
      <c r="M859" s="35" t="s">
        <v>175</v>
      </c>
      <c r="N859" s="39">
        <v>0</v>
      </c>
      <c r="O859" s="39">
        <v>0</v>
      </c>
      <c r="P859" s="39">
        <v>0</v>
      </c>
      <c r="Q859" s="35" t="s">
        <v>175</v>
      </c>
      <c r="R859" s="35" t="s">
        <v>175</v>
      </c>
      <c r="S859" s="35" t="s">
        <v>3012</v>
      </c>
      <c r="T859" s="35" t="s">
        <v>175</v>
      </c>
      <c r="U859" s="40">
        <v>3</v>
      </c>
    </row>
    <row r="860" spans="2:21" ht="14.5" hidden="1" outlineLevel="3">
      <c r="B860" s="33" t="s">
        <v>3013</v>
      </c>
      <c r="C860" s="34" t="s">
        <v>3014</v>
      </c>
      <c r="D860" s="35" t="s">
        <v>125</v>
      </c>
      <c r="E860" s="36" t="s">
        <v>175</v>
      </c>
      <c r="F860" s="35" t="s">
        <v>175</v>
      </c>
      <c r="G860" s="36" t="s">
        <v>175</v>
      </c>
      <c r="H860" s="37">
        <v>0</v>
      </c>
      <c r="I860" s="37">
        <v>0</v>
      </c>
      <c r="J860" s="36" t="s">
        <v>2655</v>
      </c>
      <c r="K860" s="38">
        <v>1</v>
      </c>
      <c r="L860" s="38" t="s">
        <v>2656</v>
      </c>
      <c r="M860" s="35" t="s">
        <v>188</v>
      </c>
      <c r="N860" s="39">
        <v>0</v>
      </c>
      <c r="O860" s="39">
        <v>0</v>
      </c>
      <c r="P860" s="39">
        <v>0</v>
      </c>
      <c r="Q860" s="35" t="s">
        <v>175</v>
      </c>
      <c r="R860" s="35" t="s">
        <v>175</v>
      </c>
      <c r="S860" s="35" t="s">
        <v>175</v>
      </c>
      <c r="T860" s="35" t="s">
        <v>1061</v>
      </c>
      <c r="U860" s="40">
        <v>4</v>
      </c>
    </row>
    <row r="861" spans="2:21" ht="14.5" hidden="1" outlineLevel="3">
      <c r="B861" s="33" t="s">
        <v>3015</v>
      </c>
      <c r="C861" s="34" t="s">
        <v>3016</v>
      </c>
      <c r="D861" s="35" t="s">
        <v>125</v>
      </c>
      <c r="E861" s="36" t="s">
        <v>175</v>
      </c>
      <c r="F861" s="35" t="s">
        <v>175</v>
      </c>
      <c r="G861" s="36" t="s">
        <v>175</v>
      </c>
      <c r="H861" s="37">
        <v>0</v>
      </c>
      <c r="I861" s="37">
        <v>0</v>
      </c>
      <c r="J861" s="36" t="s">
        <v>2655</v>
      </c>
      <c r="K861" s="38">
        <v>1</v>
      </c>
      <c r="L861" s="38" t="s">
        <v>2656</v>
      </c>
      <c r="M861" s="35" t="s">
        <v>188</v>
      </c>
      <c r="N861" s="39">
        <v>0</v>
      </c>
      <c r="O861" s="39">
        <v>0</v>
      </c>
      <c r="P861" s="39">
        <v>0</v>
      </c>
      <c r="Q861" s="35" t="s">
        <v>175</v>
      </c>
      <c r="R861" s="35" t="s">
        <v>175</v>
      </c>
      <c r="S861" s="35" t="s">
        <v>175</v>
      </c>
      <c r="T861" s="35" t="s">
        <v>2782</v>
      </c>
      <c r="U861" s="40">
        <v>4</v>
      </c>
    </row>
    <row r="862" spans="2:21" ht="14.5" hidden="1" outlineLevel="3" collapsed="1">
      <c r="B862" s="25" t="s">
        <v>3017</v>
      </c>
      <c r="C862" s="26" t="s">
        <v>3014</v>
      </c>
      <c r="D862" s="27" t="s">
        <v>125</v>
      </c>
      <c r="E862" s="28" t="s">
        <v>175</v>
      </c>
      <c r="F862" s="27" t="s">
        <v>175</v>
      </c>
      <c r="G862" s="28" t="s">
        <v>175</v>
      </c>
      <c r="H862" s="29">
        <v>0</v>
      </c>
      <c r="I862" s="29">
        <v>0</v>
      </c>
      <c r="J862" s="28" t="s">
        <v>2655</v>
      </c>
      <c r="K862" s="30">
        <v>1</v>
      </c>
      <c r="L862" s="30" t="s">
        <v>2656</v>
      </c>
      <c r="M862" s="27" t="s">
        <v>188</v>
      </c>
      <c r="N862" s="31">
        <v>0</v>
      </c>
      <c r="O862" s="31">
        <v>0</v>
      </c>
      <c r="P862" s="31">
        <v>0</v>
      </c>
      <c r="Q862" s="27" t="s">
        <v>175</v>
      </c>
      <c r="R862" s="27" t="s">
        <v>175</v>
      </c>
      <c r="S862" s="27" t="s">
        <v>175</v>
      </c>
      <c r="T862" s="27" t="s">
        <v>2856</v>
      </c>
      <c r="U862" s="32">
        <v>4</v>
      </c>
    </row>
    <row r="863" spans="2:21" ht="14.5" hidden="1" outlineLevel="3">
      <c r="B863" s="33" t="s">
        <v>3018</v>
      </c>
      <c r="C863" s="34" t="s">
        <v>3019</v>
      </c>
      <c r="D863" s="35" t="s">
        <v>125</v>
      </c>
      <c r="E863" s="36" t="s">
        <v>175</v>
      </c>
      <c r="F863" s="35" t="s">
        <v>175</v>
      </c>
      <c r="G863" s="36" t="s">
        <v>175</v>
      </c>
      <c r="H863" s="37">
        <v>0</v>
      </c>
      <c r="I863" s="37">
        <v>0</v>
      </c>
      <c r="J863" s="36" t="s">
        <v>2655</v>
      </c>
      <c r="K863" s="38">
        <v>1</v>
      </c>
      <c r="L863" s="38" t="s">
        <v>2656</v>
      </c>
      <c r="M863" s="35" t="s">
        <v>188</v>
      </c>
      <c r="N863" s="39">
        <v>0</v>
      </c>
      <c r="O863" s="39">
        <v>0</v>
      </c>
      <c r="P863" s="39">
        <v>0</v>
      </c>
      <c r="Q863" s="35" t="s">
        <v>175</v>
      </c>
      <c r="R863" s="35" t="s">
        <v>175</v>
      </c>
      <c r="S863" s="35" t="s">
        <v>175</v>
      </c>
      <c r="T863" s="35" t="s">
        <v>2829</v>
      </c>
      <c r="U863" s="40">
        <v>4</v>
      </c>
    </row>
    <row r="864" spans="2:21" ht="14.5" hidden="1" outlineLevel="3">
      <c r="B864" s="33" t="s">
        <v>3020</v>
      </c>
      <c r="C864" s="34" t="s">
        <v>3021</v>
      </c>
      <c r="D864" s="35" t="s">
        <v>125</v>
      </c>
      <c r="E864" s="36" t="s">
        <v>175</v>
      </c>
      <c r="F864" s="35" t="s">
        <v>175</v>
      </c>
      <c r="G864" s="36" t="s">
        <v>175</v>
      </c>
      <c r="H864" s="37">
        <v>0</v>
      </c>
      <c r="I864" s="37">
        <v>0</v>
      </c>
      <c r="J864" s="36" t="s">
        <v>2655</v>
      </c>
      <c r="K864" s="38">
        <v>1</v>
      </c>
      <c r="L864" s="38" t="s">
        <v>2656</v>
      </c>
      <c r="M864" s="35" t="s">
        <v>188</v>
      </c>
      <c r="N864" s="39">
        <v>0</v>
      </c>
      <c r="O864" s="39">
        <v>0</v>
      </c>
      <c r="P864" s="39">
        <v>0</v>
      </c>
      <c r="Q864" s="35" t="s">
        <v>175</v>
      </c>
      <c r="R864" s="35" t="s">
        <v>175</v>
      </c>
      <c r="S864" s="35" t="s">
        <v>175</v>
      </c>
      <c r="T864" s="35" t="s">
        <v>503</v>
      </c>
      <c r="U864" s="40">
        <v>4</v>
      </c>
    </row>
    <row r="865" spans="2:21" ht="14.5" hidden="1" outlineLevel="2">
      <c r="B865" s="25" t="s">
        <v>3022</v>
      </c>
      <c r="C865" s="26" t="s">
        <v>3023</v>
      </c>
      <c r="D865" s="27" t="s">
        <v>175</v>
      </c>
      <c r="E865" s="28" t="s">
        <v>175</v>
      </c>
      <c r="F865" s="27" t="s">
        <v>175</v>
      </c>
      <c r="G865" s="28" t="s">
        <v>175</v>
      </c>
      <c r="H865" s="29">
        <v>0</v>
      </c>
      <c r="I865" s="29">
        <v>0</v>
      </c>
      <c r="J865" s="28" t="s">
        <v>175</v>
      </c>
      <c r="K865" s="30">
        <v>0</v>
      </c>
      <c r="L865" s="30" t="s">
        <v>175</v>
      </c>
      <c r="M865" s="27" t="s">
        <v>175</v>
      </c>
      <c r="N865" s="31">
        <v>0</v>
      </c>
      <c r="O865" s="31">
        <v>0</v>
      </c>
      <c r="P865" s="31">
        <v>0</v>
      </c>
      <c r="Q865" s="27" t="s">
        <v>175</v>
      </c>
      <c r="R865" s="27" t="s">
        <v>175</v>
      </c>
      <c r="S865" s="27" t="s">
        <v>3024</v>
      </c>
      <c r="T865" s="27" t="s">
        <v>175</v>
      </c>
      <c r="U865" s="32">
        <v>3</v>
      </c>
    </row>
    <row r="866" spans="2:21" ht="14.5" hidden="1" outlineLevel="3">
      <c r="B866" s="33" t="s">
        <v>3025</v>
      </c>
      <c r="C866" s="34" t="s">
        <v>3026</v>
      </c>
      <c r="D866" s="35" t="s">
        <v>125</v>
      </c>
      <c r="E866" s="36" t="s">
        <v>175</v>
      </c>
      <c r="F866" s="35" t="s">
        <v>175</v>
      </c>
      <c r="G866" s="36" t="s">
        <v>175</v>
      </c>
      <c r="H866" s="37">
        <v>0</v>
      </c>
      <c r="I866" s="37">
        <v>0</v>
      </c>
      <c r="J866" s="36" t="s">
        <v>2655</v>
      </c>
      <c r="K866" s="38">
        <v>1</v>
      </c>
      <c r="L866" s="38" t="s">
        <v>2656</v>
      </c>
      <c r="M866" s="35" t="s">
        <v>188</v>
      </c>
      <c r="N866" s="39">
        <v>0</v>
      </c>
      <c r="O866" s="39">
        <v>0</v>
      </c>
      <c r="P866" s="39">
        <v>0</v>
      </c>
      <c r="Q866" s="35" t="s">
        <v>175</v>
      </c>
      <c r="R866" s="35" t="s">
        <v>175</v>
      </c>
      <c r="S866" s="35" t="s">
        <v>175</v>
      </c>
      <c r="T866" s="35" t="s">
        <v>1061</v>
      </c>
      <c r="U866" s="40">
        <v>4</v>
      </c>
    </row>
    <row r="867" spans="2:21" ht="14.5" hidden="1" outlineLevel="3" collapsed="1">
      <c r="B867" s="25" t="s">
        <v>3027</v>
      </c>
      <c r="C867" s="26" t="s">
        <v>3028</v>
      </c>
      <c r="D867" s="27" t="s">
        <v>125</v>
      </c>
      <c r="E867" s="28" t="s">
        <v>175</v>
      </c>
      <c r="F867" s="27" t="s">
        <v>175</v>
      </c>
      <c r="G867" s="28" t="s">
        <v>175</v>
      </c>
      <c r="H867" s="29">
        <v>0</v>
      </c>
      <c r="I867" s="29">
        <v>0</v>
      </c>
      <c r="J867" s="28" t="s">
        <v>2655</v>
      </c>
      <c r="K867" s="30">
        <v>1</v>
      </c>
      <c r="L867" s="30" t="s">
        <v>2656</v>
      </c>
      <c r="M867" s="27" t="s">
        <v>188</v>
      </c>
      <c r="N867" s="31">
        <v>0</v>
      </c>
      <c r="O867" s="31">
        <v>0</v>
      </c>
      <c r="P867" s="31">
        <v>0</v>
      </c>
      <c r="Q867" s="27" t="s">
        <v>175</v>
      </c>
      <c r="R867" s="27" t="s">
        <v>175</v>
      </c>
      <c r="S867" s="27" t="s">
        <v>175</v>
      </c>
      <c r="T867" s="27" t="s">
        <v>2856</v>
      </c>
      <c r="U867" s="32">
        <v>4</v>
      </c>
    </row>
    <row r="868" spans="2:21" ht="14.5" hidden="1" outlineLevel="2">
      <c r="B868" s="33" t="s">
        <v>3029</v>
      </c>
      <c r="C868" s="34" t="s">
        <v>3030</v>
      </c>
      <c r="D868" s="35" t="s">
        <v>175</v>
      </c>
      <c r="E868" s="36" t="s">
        <v>175</v>
      </c>
      <c r="F868" s="35" t="s">
        <v>175</v>
      </c>
      <c r="G868" s="36" t="s">
        <v>175</v>
      </c>
      <c r="H868" s="37">
        <v>0</v>
      </c>
      <c r="I868" s="37">
        <v>0</v>
      </c>
      <c r="J868" s="36" t="s">
        <v>175</v>
      </c>
      <c r="K868" s="38">
        <v>0</v>
      </c>
      <c r="L868" s="38" t="s">
        <v>175</v>
      </c>
      <c r="M868" s="35" t="s">
        <v>175</v>
      </c>
      <c r="N868" s="39">
        <v>0</v>
      </c>
      <c r="O868" s="39">
        <v>0</v>
      </c>
      <c r="P868" s="39">
        <v>0</v>
      </c>
      <c r="Q868" s="35" t="s">
        <v>175</v>
      </c>
      <c r="R868" s="35" t="s">
        <v>175</v>
      </c>
      <c r="S868" s="35" t="s">
        <v>3031</v>
      </c>
      <c r="T868" s="35" t="s">
        <v>175</v>
      </c>
      <c r="U868" s="40">
        <v>3</v>
      </c>
    </row>
    <row r="869" spans="2:21" ht="14.5" hidden="1" outlineLevel="3" collapsed="1">
      <c r="B869" s="25" t="s">
        <v>3032</v>
      </c>
      <c r="C869" s="26" t="s">
        <v>3033</v>
      </c>
      <c r="D869" s="27" t="s">
        <v>125</v>
      </c>
      <c r="E869" s="28" t="s">
        <v>175</v>
      </c>
      <c r="F869" s="27" t="s">
        <v>175</v>
      </c>
      <c r="G869" s="28" t="s">
        <v>175</v>
      </c>
      <c r="H869" s="29">
        <v>0</v>
      </c>
      <c r="I869" s="29">
        <v>0</v>
      </c>
      <c r="J869" s="28" t="s">
        <v>2655</v>
      </c>
      <c r="K869" s="30">
        <v>1</v>
      </c>
      <c r="L869" s="30" t="s">
        <v>2656</v>
      </c>
      <c r="M869" s="27" t="s">
        <v>188</v>
      </c>
      <c r="N869" s="31">
        <v>0</v>
      </c>
      <c r="O869" s="31">
        <v>0</v>
      </c>
      <c r="P869" s="31">
        <v>0</v>
      </c>
      <c r="Q869" s="27" t="s">
        <v>175</v>
      </c>
      <c r="R869" s="27" t="s">
        <v>175</v>
      </c>
      <c r="S869" s="27" t="s">
        <v>175</v>
      </c>
      <c r="T869" s="27" t="s">
        <v>1061</v>
      </c>
      <c r="U869" s="32">
        <v>4</v>
      </c>
    </row>
    <row r="870" spans="2:21" ht="14.5" hidden="1" outlineLevel="2">
      <c r="B870" s="33" t="s">
        <v>3034</v>
      </c>
      <c r="C870" s="34" t="s">
        <v>3035</v>
      </c>
      <c r="D870" s="35" t="s">
        <v>175</v>
      </c>
      <c r="E870" s="36" t="s">
        <v>175</v>
      </c>
      <c r="F870" s="35" t="s">
        <v>175</v>
      </c>
      <c r="G870" s="36" t="s">
        <v>175</v>
      </c>
      <c r="H870" s="37">
        <v>0</v>
      </c>
      <c r="I870" s="37">
        <v>0</v>
      </c>
      <c r="J870" s="36" t="s">
        <v>175</v>
      </c>
      <c r="K870" s="38">
        <v>0</v>
      </c>
      <c r="L870" s="38" t="s">
        <v>175</v>
      </c>
      <c r="M870" s="35" t="s">
        <v>175</v>
      </c>
      <c r="N870" s="39">
        <v>0</v>
      </c>
      <c r="O870" s="39">
        <v>0</v>
      </c>
      <c r="P870" s="39">
        <v>0</v>
      </c>
      <c r="Q870" s="35" t="s">
        <v>175</v>
      </c>
      <c r="R870" s="35" t="s">
        <v>175</v>
      </c>
      <c r="S870" s="35" t="s">
        <v>3036</v>
      </c>
      <c r="T870" s="35" t="s">
        <v>175</v>
      </c>
      <c r="U870" s="40">
        <v>3</v>
      </c>
    </row>
    <row r="871" spans="2:21" ht="14.5" hidden="1" outlineLevel="3" collapsed="1">
      <c r="B871" s="25" t="s">
        <v>3037</v>
      </c>
      <c r="C871" s="26" t="s">
        <v>3038</v>
      </c>
      <c r="D871" s="27" t="s">
        <v>125</v>
      </c>
      <c r="E871" s="28" t="s">
        <v>175</v>
      </c>
      <c r="F871" s="27" t="s">
        <v>175</v>
      </c>
      <c r="G871" s="28" t="s">
        <v>175</v>
      </c>
      <c r="H871" s="29">
        <v>0</v>
      </c>
      <c r="I871" s="29">
        <v>0</v>
      </c>
      <c r="J871" s="28" t="s">
        <v>2655</v>
      </c>
      <c r="K871" s="30">
        <v>1</v>
      </c>
      <c r="L871" s="30" t="s">
        <v>2656</v>
      </c>
      <c r="M871" s="27" t="s">
        <v>188</v>
      </c>
      <c r="N871" s="31">
        <v>0</v>
      </c>
      <c r="O871" s="31">
        <v>0</v>
      </c>
      <c r="P871" s="31">
        <v>0</v>
      </c>
      <c r="Q871" s="27" t="s">
        <v>175</v>
      </c>
      <c r="R871" s="27" t="s">
        <v>175</v>
      </c>
      <c r="S871" s="27" t="s">
        <v>175</v>
      </c>
      <c r="T871" s="27" t="s">
        <v>1061</v>
      </c>
      <c r="U871" s="32">
        <v>4</v>
      </c>
    </row>
    <row r="872" spans="2:21" ht="14.5" hidden="1" outlineLevel="2">
      <c r="B872" s="33" t="s">
        <v>3039</v>
      </c>
      <c r="C872" s="34" t="s">
        <v>3040</v>
      </c>
      <c r="D872" s="35" t="s">
        <v>175</v>
      </c>
      <c r="E872" s="36" t="s">
        <v>175</v>
      </c>
      <c r="F872" s="35" t="s">
        <v>175</v>
      </c>
      <c r="G872" s="36" t="s">
        <v>175</v>
      </c>
      <c r="H872" s="37">
        <v>0</v>
      </c>
      <c r="I872" s="37">
        <v>0</v>
      </c>
      <c r="J872" s="36" t="s">
        <v>175</v>
      </c>
      <c r="K872" s="38">
        <v>0</v>
      </c>
      <c r="L872" s="38" t="s">
        <v>175</v>
      </c>
      <c r="M872" s="35" t="s">
        <v>175</v>
      </c>
      <c r="N872" s="39">
        <v>0</v>
      </c>
      <c r="O872" s="39">
        <v>0</v>
      </c>
      <c r="P872" s="39">
        <v>0</v>
      </c>
      <c r="Q872" s="35" t="s">
        <v>175</v>
      </c>
      <c r="R872" s="35" t="s">
        <v>175</v>
      </c>
      <c r="S872" s="35" t="s">
        <v>3041</v>
      </c>
      <c r="T872" s="35" t="s">
        <v>175</v>
      </c>
      <c r="U872" s="40">
        <v>3</v>
      </c>
    </row>
    <row r="873" spans="2:21" ht="14.5" hidden="1" outlineLevel="3">
      <c r="B873" s="33" t="s">
        <v>3042</v>
      </c>
      <c r="C873" s="34" t="s">
        <v>3043</v>
      </c>
      <c r="D873" s="35" t="s">
        <v>125</v>
      </c>
      <c r="E873" s="36" t="s">
        <v>175</v>
      </c>
      <c r="F873" s="35" t="s">
        <v>175</v>
      </c>
      <c r="G873" s="36" t="s">
        <v>175</v>
      </c>
      <c r="H873" s="37">
        <v>0</v>
      </c>
      <c r="I873" s="37">
        <v>0</v>
      </c>
      <c r="J873" s="36" t="s">
        <v>2655</v>
      </c>
      <c r="K873" s="38">
        <v>1</v>
      </c>
      <c r="L873" s="38" t="s">
        <v>2656</v>
      </c>
      <c r="M873" s="35" t="s">
        <v>188</v>
      </c>
      <c r="N873" s="39">
        <v>0</v>
      </c>
      <c r="O873" s="39">
        <v>0</v>
      </c>
      <c r="P873" s="39">
        <v>0</v>
      </c>
      <c r="Q873" s="35" t="s">
        <v>175</v>
      </c>
      <c r="R873" s="35" t="s">
        <v>175</v>
      </c>
      <c r="S873" s="35" t="s">
        <v>175</v>
      </c>
      <c r="T873" s="35" t="s">
        <v>1061</v>
      </c>
      <c r="U873" s="40">
        <v>4</v>
      </c>
    </row>
    <row r="874" spans="2:21" ht="14.5" hidden="1" outlineLevel="2">
      <c r="B874" s="33" t="s">
        <v>3044</v>
      </c>
      <c r="C874" s="34" t="s">
        <v>3045</v>
      </c>
      <c r="D874" s="35" t="s">
        <v>175</v>
      </c>
      <c r="E874" s="36" t="s">
        <v>175</v>
      </c>
      <c r="F874" s="35" t="s">
        <v>175</v>
      </c>
      <c r="G874" s="36" t="s">
        <v>175</v>
      </c>
      <c r="H874" s="37">
        <v>0</v>
      </c>
      <c r="I874" s="37">
        <v>0</v>
      </c>
      <c r="J874" s="36" t="s">
        <v>175</v>
      </c>
      <c r="K874" s="38">
        <v>0</v>
      </c>
      <c r="L874" s="38" t="s">
        <v>175</v>
      </c>
      <c r="M874" s="35" t="s">
        <v>175</v>
      </c>
      <c r="N874" s="39">
        <v>0</v>
      </c>
      <c r="O874" s="39">
        <v>0</v>
      </c>
      <c r="P874" s="39">
        <v>0</v>
      </c>
      <c r="Q874" s="35" t="s">
        <v>175</v>
      </c>
      <c r="R874" s="35" t="s">
        <v>175</v>
      </c>
      <c r="S874" s="35" t="s">
        <v>3046</v>
      </c>
      <c r="T874" s="35" t="s">
        <v>175</v>
      </c>
      <c r="U874" s="40">
        <v>3</v>
      </c>
    </row>
    <row r="875" spans="2:21" ht="14.5" hidden="1" outlineLevel="3" collapsed="1">
      <c r="B875" s="25" t="s">
        <v>3047</v>
      </c>
      <c r="C875" s="26" t="s">
        <v>3048</v>
      </c>
      <c r="D875" s="27" t="s">
        <v>125</v>
      </c>
      <c r="E875" s="28" t="s">
        <v>175</v>
      </c>
      <c r="F875" s="27" t="s">
        <v>175</v>
      </c>
      <c r="G875" s="28" t="s">
        <v>175</v>
      </c>
      <c r="H875" s="29">
        <v>0</v>
      </c>
      <c r="I875" s="29">
        <v>0</v>
      </c>
      <c r="J875" s="28" t="s">
        <v>2655</v>
      </c>
      <c r="K875" s="30">
        <v>1</v>
      </c>
      <c r="L875" s="30" t="s">
        <v>2656</v>
      </c>
      <c r="M875" s="27" t="s">
        <v>188</v>
      </c>
      <c r="N875" s="31">
        <v>0</v>
      </c>
      <c r="O875" s="31">
        <v>0</v>
      </c>
      <c r="P875" s="31">
        <v>0</v>
      </c>
      <c r="Q875" s="27" t="s">
        <v>175</v>
      </c>
      <c r="R875" s="27" t="s">
        <v>175</v>
      </c>
      <c r="S875" s="27" t="s">
        <v>175</v>
      </c>
      <c r="T875" s="27" t="s">
        <v>284</v>
      </c>
      <c r="U875" s="32">
        <v>4</v>
      </c>
    </row>
    <row r="876" spans="2:21" ht="14.5" hidden="1" outlineLevel="3">
      <c r="B876" s="33" t="s">
        <v>3049</v>
      </c>
      <c r="C876" s="34" t="s">
        <v>3050</v>
      </c>
      <c r="D876" s="35" t="s">
        <v>125</v>
      </c>
      <c r="E876" s="36" t="s">
        <v>175</v>
      </c>
      <c r="F876" s="35" t="s">
        <v>175</v>
      </c>
      <c r="G876" s="36" t="s">
        <v>175</v>
      </c>
      <c r="H876" s="37">
        <v>0</v>
      </c>
      <c r="I876" s="37">
        <v>0</v>
      </c>
      <c r="J876" s="36" t="s">
        <v>2655</v>
      </c>
      <c r="K876" s="38">
        <v>1</v>
      </c>
      <c r="L876" s="38" t="s">
        <v>2656</v>
      </c>
      <c r="M876" s="35" t="s">
        <v>188</v>
      </c>
      <c r="N876" s="39">
        <v>0</v>
      </c>
      <c r="O876" s="39">
        <v>0</v>
      </c>
      <c r="P876" s="39">
        <v>0</v>
      </c>
      <c r="Q876" s="35" t="s">
        <v>175</v>
      </c>
      <c r="R876" s="35" t="s">
        <v>175</v>
      </c>
      <c r="S876" s="35" t="s">
        <v>175</v>
      </c>
      <c r="T876" s="35" t="s">
        <v>820</v>
      </c>
      <c r="U876" s="40">
        <v>4</v>
      </c>
    </row>
    <row r="877" spans="2:21" ht="14.5" hidden="1" outlineLevel="3" collapsed="1">
      <c r="B877" s="25" t="s">
        <v>3051</v>
      </c>
      <c r="C877" s="26" t="s">
        <v>3052</v>
      </c>
      <c r="D877" s="27" t="s">
        <v>125</v>
      </c>
      <c r="E877" s="28" t="s">
        <v>175</v>
      </c>
      <c r="F877" s="27" t="s">
        <v>175</v>
      </c>
      <c r="G877" s="28" t="s">
        <v>175</v>
      </c>
      <c r="H877" s="29">
        <v>0</v>
      </c>
      <c r="I877" s="29">
        <v>0</v>
      </c>
      <c r="J877" s="28" t="s">
        <v>2655</v>
      </c>
      <c r="K877" s="30">
        <v>1</v>
      </c>
      <c r="L877" s="30" t="s">
        <v>2656</v>
      </c>
      <c r="M877" s="27" t="s">
        <v>188</v>
      </c>
      <c r="N877" s="31">
        <v>0</v>
      </c>
      <c r="O877" s="31">
        <v>0</v>
      </c>
      <c r="P877" s="31">
        <v>0</v>
      </c>
      <c r="Q877" s="27" t="s">
        <v>175</v>
      </c>
      <c r="R877" s="27" t="s">
        <v>175</v>
      </c>
      <c r="S877" s="27" t="s">
        <v>175</v>
      </c>
      <c r="T877" s="27" t="s">
        <v>3053</v>
      </c>
      <c r="U877" s="32">
        <v>4</v>
      </c>
    </row>
    <row r="878" spans="2:21" ht="14.5" hidden="1" outlineLevel="2">
      <c r="B878" s="33" t="s">
        <v>3054</v>
      </c>
      <c r="C878" s="34" t="s">
        <v>3055</v>
      </c>
      <c r="D878" s="35" t="s">
        <v>175</v>
      </c>
      <c r="E878" s="36" t="s">
        <v>175</v>
      </c>
      <c r="F878" s="35" t="s">
        <v>175</v>
      </c>
      <c r="G878" s="36" t="s">
        <v>175</v>
      </c>
      <c r="H878" s="37">
        <v>0</v>
      </c>
      <c r="I878" s="37">
        <v>0</v>
      </c>
      <c r="J878" s="36" t="s">
        <v>175</v>
      </c>
      <c r="K878" s="38">
        <v>0</v>
      </c>
      <c r="L878" s="38" t="s">
        <v>175</v>
      </c>
      <c r="M878" s="35" t="s">
        <v>175</v>
      </c>
      <c r="N878" s="39">
        <v>0</v>
      </c>
      <c r="O878" s="39">
        <v>0</v>
      </c>
      <c r="P878" s="39">
        <v>0</v>
      </c>
      <c r="Q878" s="35" t="s">
        <v>175</v>
      </c>
      <c r="R878" s="35" t="s">
        <v>175</v>
      </c>
      <c r="S878" s="35" t="s">
        <v>3056</v>
      </c>
      <c r="T878" s="35" t="s">
        <v>175</v>
      </c>
      <c r="U878" s="40">
        <v>3</v>
      </c>
    </row>
    <row r="879" spans="2:21" ht="14.5" hidden="1" outlineLevel="3" collapsed="1">
      <c r="B879" s="25" t="s">
        <v>3057</v>
      </c>
      <c r="C879" s="26" t="s">
        <v>3058</v>
      </c>
      <c r="D879" s="27" t="s">
        <v>125</v>
      </c>
      <c r="E879" s="28" t="s">
        <v>175</v>
      </c>
      <c r="F879" s="27" t="s">
        <v>175</v>
      </c>
      <c r="G879" s="28" t="s">
        <v>175</v>
      </c>
      <c r="H879" s="29">
        <v>0</v>
      </c>
      <c r="I879" s="29">
        <v>0</v>
      </c>
      <c r="J879" s="28" t="s">
        <v>2655</v>
      </c>
      <c r="K879" s="30">
        <v>1</v>
      </c>
      <c r="L879" s="30" t="s">
        <v>2656</v>
      </c>
      <c r="M879" s="27" t="s">
        <v>188</v>
      </c>
      <c r="N879" s="31">
        <v>0</v>
      </c>
      <c r="O879" s="31">
        <v>0</v>
      </c>
      <c r="P879" s="31">
        <v>0</v>
      </c>
      <c r="Q879" s="27" t="s">
        <v>175</v>
      </c>
      <c r="R879" s="27" t="s">
        <v>175</v>
      </c>
      <c r="S879" s="27" t="s">
        <v>175</v>
      </c>
      <c r="T879" s="27" t="s">
        <v>1061</v>
      </c>
      <c r="U879" s="32">
        <v>4</v>
      </c>
    </row>
    <row r="880" spans="2:21" ht="14.5" hidden="1" outlineLevel="2">
      <c r="B880" s="33" t="s">
        <v>3059</v>
      </c>
      <c r="C880" s="34" t="s">
        <v>3060</v>
      </c>
      <c r="D880" s="35" t="s">
        <v>175</v>
      </c>
      <c r="E880" s="36" t="s">
        <v>175</v>
      </c>
      <c r="F880" s="35" t="s">
        <v>175</v>
      </c>
      <c r="G880" s="36" t="s">
        <v>175</v>
      </c>
      <c r="H880" s="37">
        <v>0</v>
      </c>
      <c r="I880" s="37">
        <v>0</v>
      </c>
      <c r="J880" s="36" t="s">
        <v>175</v>
      </c>
      <c r="K880" s="38">
        <v>0</v>
      </c>
      <c r="L880" s="38" t="s">
        <v>175</v>
      </c>
      <c r="M880" s="35" t="s">
        <v>175</v>
      </c>
      <c r="N880" s="39">
        <v>0</v>
      </c>
      <c r="O880" s="39">
        <v>0</v>
      </c>
      <c r="P880" s="39">
        <v>0</v>
      </c>
      <c r="Q880" s="35" t="s">
        <v>175</v>
      </c>
      <c r="R880" s="35" t="s">
        <v>175</v>
      </c>
      <c r="S880" s="35" t="s">
        <v>3061</v>
      </c>
      <c r="T880" s="35" t="s">
        <v>175</v>
      </c>
      <c r="U880" s="40">
        <v>3</v>
      </c>
    </row>
    <row r="881" spans="2:21" ht="14.5" hidden="1" outlineLevel="3" collapsed="1">
      <c r="B881" s="25" t="s">
        <v>3062</v>
      </c>
      <c r="C881" s="26" t="s">
        <v>3063</v>
      </c>
      <c r="D881" s="27" t="s">
        <v>125</v>
      </c>
      <c r="E881" s="28" t="s">
        <v>175</v>
      </c>
      <c r="F881" s="27" t="s">
        <v>175</v>
      </c>
      <c r="G881" s="28" t="s">
        <v>175</v>
      </c>
      <c r="H881" s="29">
        <v>0</v>
      </c>
      <c r="I881" s="29">
        <v>0</v>
      </c>
      <c r="J881" s="28" t="s">
        <v>2655</v>
      </c>
      <c r="K881" s="30">
        <v>1</v>
      </c>
      <c r="L881" s="30" t="s">
        <v>2656</v>
      </c>
      <c r="M881" s="27" t="s">
        <v>188</v>
      </c>
      <c r="N881" s="31">
        <v>0</v>
      </c>
      <c r="O881" s="31">
        <v>0</v>
      </c>
      <c r="P881" s="31">
        <v>0</v>
      </c>
      <c r="Q881" s="27" t="s">
        <v>175</v>
      </c>
      <c r="R881" s="27" t="s">
        <v>175</v>
      </c>
      <c r="S881" s="27" t="s">
        <v>175</v>
      </c>
      <c r="T881" s="27" t="s">
        <v>1061</v>
      </c>
      <c r="U881" s="32">
        <v>4</v>
      </c>
    </row>
    <row r="882" spans="2:21" ht="14.5" hidden="1" outlineLevel="2">
      <c r="B882" s="33" t="s">
        <v>3064</v>
      </c>
      <c r="C882" s="34" t="s">
        <v>3065</v>
      </c>
      <c r="D882" s="35" t="s">
        <v>175</v>
      </c>
      <c r="E882" s="36" t="s">
        <v>175</v>
      </c>
      <c r="F882" s="35" t="s">
        <v>175</v>
      </c>
      <c r="G882" s="36" t="s">
        <v>175</v>
      </c>
      <c r="H882" s="37">
        <v>0</v>
      </c>
      <c r="I882" s="37">
        <v>0</v>
      </c>
      <c r="J882" s="36" t="s">
        <v>175</v>
      </c>
      <c r="K882" s="38">
        <v>0</v>
      </c>
      <c r="L882" s="38" t="s">
        <v>175</v>
      </c>
      <c r="M882" s="35" t="s">
        <v>175</v>
      </c>
      <c r="N882" s="39">
        <v>0</v>
      </c>
      <c r="O882" s="39">
        <v>0</v>
      </c>
      <c r="P882" s="39">
        <v>0</v>
      </c>
      <c r="Q882" s="35" t="s">
        <v>175</v>
      </c>
      <c r="R882" s="35" t="s">
        <v>175</v>
      </c>
      <c r="S882" s="35" t="s">
        <v>3066</v>
      </c>
      <c r="T882" s="35" t="s">
        <v>175</v>
      </c>
      <c r="U882" s="40">
        <v>3</v>
      </c>
    </row>
    <row r="883" spans="2:21" ht="14.5" hidden="1" outlineLevel="3" collapsed="1">
      <c r="B883" s="25" t="s">
        <v>3067</v>
      </c>
      <c r="C883" s="26" t="s">
        <v>3068</v>
      </c>
      <c r="D883" s="27" t="s">
        <v>125</v>
      </c>
      <c r="E883" s="28" t="s">
        <v>175</v>
      </c>
      <c r="F883" s="27" t="s">
        <v>175</v>
      </c>
      <c r="G883" s="28" t="s">
        <v>175</v>
      </c>
      <c r="H883" s="29">
        <v>0</v>
      </c>
      <c r="I883" s="29">
        <v>0</v>
      </c>
      <c r="J883" s="28" t="s">
        <v>2655</v>
      </c>
      <c r="K883" s="30">
        <v>1</v>
      </c>
      <c r="L883" s="30" t="s">
        <v>2656</v>
      </c>
      <c r="M883" s="27" t="s">
        <v>188</v>
      </c>
      <c r="N883" s="31">
        <v>0</v>
      </c>
      <c r="O883" s="31">
        <v>0</v>
      </c>
      <c r="P883" s="31">
        <v>0</v>
      </c>
      <c r="Q883" s="27" t="s">
        <v>175</v>
      </c>
      <c r="R883" s="27" t="s">
        <v>175</v>
      </c>
      <c r="S883" s="27" t="s">
        <v>175</v>
      </c>
      <c r="T883" s="27" t="s">
        <v>1061</v>
      </c>
      <c r="U883" s="32">
        <v>4</v>
      </c>
    </row>
    <row r="884" spans="2:21" ht="14.5" hidden="1" outlineLevel="2">
      <c r="B884" s="33" t="s">
        <v>3069</v>
      </c>
      <c r="C884" s="34" t="s">
        <v>3070</v>
      </c>
      <c r="D884" s="35" t="s">
        <v>175</v>
      </c>
      <c r="E884" s="36" t="s">
        <v>175</v>
      </c>
      <c r="F884" s="35" t="s">
        <v>175</v>
      </c>
      <c r="G884" s="36" t="s">
        <v>175</v>
      </c>
      <c r="H884" s="37">
        <v>0</v>
      </c>
      <c r="I884" s="37">
        <v>0</v>
      </c>
      <c r="J884" s="36" t="s">
        <v>175</v>
      </c>
      <c r="K884" s="38">
        <v>0</v>
      </c>
      <c r="L884" s="38" t="s">
        <v>175</v>
      </c>
      <c r="M884" s="35" t="s">
        <v>175</v>
      </c>
      <c r="N884" s="39">
        <v>0</v>
      </c>
      <c r="O884" s="39">
        <v>0</v>
      </c>
      <c r="P884" s="39">
        <v>0</v>
      </c>
      <c r="Q884" s="35" t="s">
        <v>175</v>
      </c>
      <c r="R884" s="35" t="s">
        <v>175</v>
      </c>
      <c r="S884" s="35" t="s">
        <v>3071</v>
      </c>
      <c r="T884" s="35" t="s">
        <v>175</v>
      </c>
      <c r="U884" s="40">
        <v>3</v>
      </c>
    </row>
    <row r="885" spans="2:21" ht="14.5" hidden="1" outlineLevel="3">
      <c r="B885" s="33" t="s">
        <v>3072</v>
      </c>
      <c r="C885" s="34" t="s">
        <v>3073</v>
      </c>
      <c r="D885" s="35" t="s">
        <v>125</v>
      </c>
      <c r="E885" s="36" t="s">
        <v>175</v>
      </c>
      <c r="F885" s="35" t="s">
        <v>175</v>
      </c>
      <c r="G885" s="36" t="s">
        <v>175</v>
      </c>
      <c r="H885" s="37">
        <v>0</v>
      </c>
      <c r="I885" s="37">
        <v>0</v>
      </c>
      <c r="J885" s="36" t="s">
        <v>2655</v>
      </c>
      <c r="K885" s="38">
        <v>1</v>
      </c>
      <c r="L885" s="38" t="s">
        <v>2656</v>
      </c>
      <c r="M885" s="35" t="s">
        <v>188</v>
      </c>
      <c r="N885" s="39">
        <v>0</v>
      </c>
      <c r="O885" s="39">
        <v>0</v>
      </c>
      <c r="P885" s="39">
        <v>0</v>
      </c>
      <c r="Q885" s="35" t="s">
        <v>175</v>
      </c>
      <c r="R885" s="35" t="s">
        <v>175</v>
      </c>
      <c r="S885" s="35" t="s">
        <v>175</v>
      </c>
      <c r="T885" s="35" t="s">
        <v>1061</v>
      </c>
      <c r="U885" s="40">
        <v>4</v>
      </c>
    </row>
    <row r="886" spans="2:21" ht="14.5" hidden="1" outlineLevel="2">
      <c r="B886" s="33" t="s">
        <v>3074</v>
      </c>
      <c r="C886" s="34" t="s">
        <v>3075</v>
      </c>
      <c r="D886" s="35" t="s">
        <v>175</v>
      </c>
      <c r="E886" s="36" t="s">
        <v>175</v>
      </c>
      <c r="F886" s="35" t="s">
        <v>175</v>
      </c>
      <c r="G886" s="36" t="s">
        <v>175</v>
      </c>
      <c r="H886" s="37">
        <v>0</v>
      </c>
      <c r="I886" s="37">
        <v>0</v>
      </c>
      <c r="J886" s="36" t="s">
        <v>175</v>
      </c>
      <c r="K886" s="38">
        <v>0</v>
      </c>
      <c r="L886" s="38" t="s">
        <v>175</v>
      </c>
      <c r="M886" s="35" t="s">
        <v>175</v>
      </c>
      <c r="N886" s="39">
        <v>0</v>
      </c>
      <c r="O886" s="39">
        <v>0</v>
      </c>
      <c r="P886" s="39">
        <v>0</v>
      </c>
      <c r="Q886" s="35" t="s">
        <v>175</v>
      </c>
      <c r="R886" s="35" t="s">
        <v>175</v>
      </c>
      <c r="S886" s="35" t="s">
        <v>3076</v>
      </c>
      <c r="T886" s="35" t="s">
        <v>175</v>
      </c>
      <c r="U886" s="40">
        <v>3</v>
      </c>
    </row>
    <row r="887" spans="2:21" ht="14.5" hidden="1" outlineLevel="3">
      <c r="B887" s="33" t="s">
        <v>3077</v>
      </c>
      <c r="C887" s="34" t="s">
        <v>3078</v>
      </c>
      <c r="D887" s="35" t="s">
        <v>125</v>
      </c>
      <c r="E887" s="36" t="s">
        <v>175</v>
      </c>
      <c r="F887" s="35" t="s">
        <v>175</v>
      </c>
      <c r="G887" s="36" t="s">
        <v>175</v>
      </c>
      <c r="H887" s="37">
        <v>0</v>
      </c>
      <c r="I887" s="37">
        <v>0</v>
      </c>
      <c r="J887" s="36" t="s">
        <v>2655</v>
      </c>
      <c r="K887" s="38">
        <v>1</v>
      </c>
      <c r="L887" s="38" t="s">
        <v>2656</v>
      </c>
      <c r="M887" s="35" t="s">
        <v>188</v>
      </c>
      <c r="N887" s="39">
        <v>0</v>
      </c>
      <c r="O887" s="39">
        <v>0</v>
      </c>
      <c r="P887" s="39">
        <v>0</v>
      </c>
      <c r="Q887" s="35" t="s">
        <v>175</v>
      </c>
      <c r="R887" s="35" t="s">
        <v>175</v>
      </c>
      <c r="S887" s="35" t="s">
        <v>175</v>
      </c>
      <c r="T887" s="35" t="s">
        <v>1061</v>
      </c>
      <c r="U887" s="40">
        <v>4</v>
      </c>
    </row>
    <row r="888" spans="2:21" ht="14.5" hidden="1" outlineLevel="3">
      <c r="B888" s="33" t="s">
        <v>3079</v>
      </c>
      <c r="C888" s="34" t="s">
        <v>3080</v>
      </c>
      <c r="D888" s="35" t="s">
        <v>125</v>
      </c>
      <c r="E888" s="36" t="s">
        <v>175</v>
      </c>
      <c r="F888" s="35" t="s">
        <v>175</v>
      </c>
      <c r="G888" s="36" t="s">
        <v>175</v>
      </c>
      <c r="H888" s="37">
        <v>0</v>
      </c>
      <c r="I888" s="37">
        <v>0</v>
      </c>
      <c r="J888" s="36" t="s">
        <v>2655</v>
      </c>
      <c r="K888" s="38">
        <v>1</v>
      </c>
      <c r="L888" s="38" t="s">
        <v>2656</v>
      </c>
      <c r="M888" s="35" t="s">
        <v>188</v>
      </c>
      <c r="N888" s="39">
        <v>0</v>
      </c>
      <c r="O888" s="39">
        <v>0</v>
      </c>
      <c r="P888" s="39">
        <v>0</v>
      </c>
      <c r="Q888" s="35" t="s">
        <v>175</v>
      </c>
      <c r="R888" s="35" t="s">
        <v>175</v>
      </c>
      <c r="S888" s="35" t="s">
        <v>175</v>
      </c>
      <c r="T888" s="35" t="s">
        <v>2856</v>
      </c>
      <c r="U888" s="40">
        <v>4</v>
      </c>
    </row>
    <row r="889" spans="2:21" ht="14.5" hidden="1" outlineLevel="3">
      <c r="B889" s="33" t="s">
        <v>3081</v>
      </c>
      <c r="C889" s="34" t="s">
        <v>3082</v>
      </c>
      <c r="D889" s="35" t="s">
        <v>125</v>
      </c>
      <c r="E889" s="36" t="s">
        <v>175</v>
      </c>
      <c r="F889" s="35" t="s">
        <v>175</v>
      </c>
      <c r="G889" s="36" t="s">
        <v>175</v>
      </c>
      <c r="H889" s="37">
        <v>0</v>
      </c>
      <c r="I889" s="37">
        <v>0</v>
      </c>
      <c r="J889" s="36" t="s">
        <v>2655</v>
      </c>
      <c r="K889" s="38">
        <v>1</v>
      </c>
      <c r="L889" s="38" t="s">
        <v>2656</v>
      </c>
      <c r="M889" s="35" t="s">
        <v>188</v>
      </c>
      <c r="N889" s="39">
        <v>0</v>
      </c>
      <c r="O889" s="39">
        <v>0</v>
      </c>
      <c r="P889" s="39">
        <v>0</v>
      </c>
      <c r="Q889" s="35" t="s">
        <v>175</v>
      </c>
      <c r="R889" s="35" t="s">
        <v>175</v>
      </c>
      <c r="S889" s="35" t="s">
        <v>175</v>
      </c>
      <c r="T889" s="35" t="s">
        <v>503</v>
      </c>
      <c r="U889" s="40">
        <v>4</v>
      </c>
    </row>
    <row r="890" spans="2:21" ht="14.5" hidden="1" outlineLevel="3">
      <c r="B890" s="33" t="s">
        <v>3083</v>
      </c>
      <c r="C890" s="34" t="s">
        <v>3084</v>
      </c>
      <c r="D890" s="35" t="s">
        <v>125</v>
      </c>
      <c r="E890" s="36" t="s">
        <v>175</v>
      </c>
      <c r="F890" s="35" t="s">
        <v>175</v>
      </c>
      <c r="G890" s="36" t="s">
        <v>175</v>
      </c>
      <c r="H890" s="37">
        <v>0</v>
      </c>
      <c r="I890" s="37">
        <v>0</v>
      </c>
      <c r="J890" s="36" t="s">
        <v>2655</v>
      </c>
      <c r="K890" s="38">
        <v>1</v>
      </c>
      <c r="L890" s="38" t="s">
        <v>2656</v>
      </c>
      <c r="M890" s="35" t="s">
        <v>188</v>
      </c>
      <c r="N890" s="39">
        <v>0</v>
      </c>
      <c r="O890" s="39">
        <v>0</v>
      </c>
      <c r="P890" s="39">
        <v>0</v>
      </c>
      <c r="Q890" s="35" t="s">
        <v>175</v>
      </c>
      <c r="R890" s="35" t="s">
        <v>175</v>
      </c>
      <c r="S890" s="35" t="s">
        <v>175</v>
      </c>
      <c r="T890" s="35" t="s">
        <v>508</v>
      </c>
      <c r="U890" s="40">
        <v>4</v>
      </c>
    </row>
    <row r="891" spans="2:21" ht="14.5" hidden="1" outlineLevel="3">
      <c r="B891" s="33" t="s">
        <v>3085</v>
      </c>
      <c r="C891" s="34" t="s">
        <v>3086</v>
      </c>
      <c r="D891" s="35" t="s">
        <v>125</v>
      </c>
      <c r="E891" s="36" t="s">
        <v>175</v>
      </c>
      <c r="F891" s="35" t="s">
        <v>175</v>
      </c>
      <c r="G891" s="36" t="s">
        <v>175</v>
      </c>
      <c r="H891" s="37">
        <v>0</v>
      </c>
      <c r="I891" s="37">
        <v>0</v>
      </c>
      <c r="J891" s="36" t="s">
        <v>2655</v>
      </c>
      <c r="K891" s="38">
        <v>1</v>
      </c>
      <c r="L891" s="38" t="s">
        <v>2656</v>
      </c>
      <c r="M891" s="35" t="s">
        <v>188</v>
      </c>
      <c r="N891" s="39">
        <v>0</v>
      </c>
      <c r="O891" s="39">
        <v>0</v>
      </c>
      <c r="P891" s="39">
        <v>0</v>
      </c>
      <c r="Q891" s="35" t="s">
        <v>175</v>
      </c>
      <c r="R891" s="35" t="s">
        <v>175</v>
      </c>
      <c r="S891" s="35" t="s">
        <v>175</v>
      </c>
      <c r="T891" s="35" t="s">
        <v>514</v>
      </c>
      <c r="U891" s="40">
        <v>4</v>
      </c>
    </row>
    <row r="892" spans="2:21" ht="14.5" hidden="1" outlineLevel="3">
      <c r="B892" s="33" t="s">
        <v>3087</v>
      </c>
      <c r="C892" s="34" t="s">
        <v>3088</v>
      </c>
      <c r="D892" s="35" t="s">
        <v>125</v>
      </c>
      <c r="E892" s="36" t="s">
        <v>175</v>
      </c>
      <c r="F892" s="35" t="s">
        <v>175</v>
      </c>
      <c r="G892" s="36" t="s">
        <v>175</v>
      </c>
      <c r="H892" s="37">
        <v>0</v>
      </c>
      <c r="I892" s="37">
        <v>0</v>
      </c>
      <c r="J892" s="36" t="s">
        <v>2655</v>
      </c>
      <c r="K892" s="38">
        <v>1</v>
      </c>
      <c r="L892" s="38" t="s">
        <v>2656</v>
      </c>
      <c r="M892" s="35" t="s">
        <v>188</v>
      </c>
      <c r="N892" s="39">
        <v>0</v>
      </c>
      <c r="O892" s="39">
        <v>0</v>
      </c>
      <c r="P892" s="39">
        <v>0</v>
      </c>
      <c r="Q892" s="35" t="s">
        <v>175</v>
      </c>
      <c r="R892" s="35" t="s">
        <v>175</v>
      </c>
      <c r="S892" s="35" t="s">
        <v>175</v>
      </c>
      <c r="T892" s="35" t="s">
        <v>519</v>
      </c>
      <c r="U892" s="40">
        <v>4</v>
      </c>
    </row>
    <row r="893" spans="2:21" ht="14.5" hidden="1" outlineLevel="3">
      <c r="B893" s="33" t="s">
        <v>3089</v>
      </c>
      <c r="C893" s="34" t="s">
        <v>3090</v>
      </c>
      <c r="D893" s="35" t="s">
        <v>125</v>
      </c>
      <c r="E893" s="36" t="s">
        <v>175</v>
      </c>
      <c r="F893" s="35" t="s">
        <v>175</v>
      </c>
      <c r="G893" s="36" t="s">
        <v>175</v>
      </c>
      <c r="H893" s="37">
        <v>0</v>
      </c>
      <c r="I893" s="37">
        <v>0</v>
      </c>
      <c r="J893" s="36" t="s">
        <v>2655</v>
      </c>
      <c r="K893" s="38">
        <v>1</v>
      </c>
      <c r="L893" s="38" t="s">
        <v>2656</v>
      </c>
      <c r="M893" s="35" t="s">
        <v>188</v>
      </c>
      <c r="N893" s="39">
        <v>0</v>
      </c>
      <c r="O893" s="39">
        <v>0</v>
      </c>
      <c r="P893" s="39">
        <v>0</v>
      </c>
      <c r="Q893" s="35" t="s">
        <v>175</v>
      </c>
      <c r="R893" s="35" t="s">
        <v>175</v>
      </c>
      <c r="S893" s="35" t="s">
        <v>175</v>
      </c>
      <c r="T893" s="35" t="s">
        <v>524</v>
      </c>
      <c r="U893" s="40">
        <v>4</v>
      </c>
    </row>
    <row r="894" spans="2:21" ht="14.5" hidden="1" outlineLevel="3">
      <c r="B894" s="33" t="s">
        <v>3091</v>
      </c>
      <c r="C894" s="34" t="s">
        <v>3092</v>
      </c>
      <c r="D894" s="35" t="s">
        <v>125</v>
      </c>
      <c r="E894" s="36" t="s">
        <v>175</v>
      </c>
      <c r="F894" s="35" t="s">
        <v>175</v>
      </c>
      <c r="G894" s="36" t="s">
        <v>175</v>
      </c>
      <c r="H894" s="37">
        <v>0</v>
      </c>
      <c r="I894" s="37">
        <v>0</v>
      </c>
      <c r="J894" s="36" t="s">
        <v>2655</v>
      </c>
      <c r="K894" s="38">
        <v>1</v>
      </c>
      <c r="L894" s="38" t="s">
        <v>2656</v>
      </c>
      <c r="M894" s="35" t="s">
        <v>188</v>
      </c>
      <c r="N894" s="39">
        <v>0</v>
      </c>
      <c r="O894" s="39">
        <v>0</v>
      </c>
      <c r="P894" s="39">
        <v>0</v>
      </c>
      <c r="Q894" s="35" t="s">
        <v>175</v>
      </c>
      <c r="R894" s="35" t="s">
        <v>175</v>
      </c>
      <c r="S894" s="35" t="s">
        <v>175</v>
      </c>
      <c r="T894" s="35" t="s">
        <v>529</v>
      </c>
      <c r="U894" s="40">
        <v>4</v>
      </c>
    </row>
    <row r="895" spans="2:21" ht="14.5" hidden="1" outlineLevel="3">
      <c r="B895" s="33" t="s">
        <v>3093</v>
      </c>
      <c r="C895" s="34" t="s">
        <v>3094</v>
      </c>
      <c r="D895" s="35" t="s">
        <v>125</v>
      </c>
      <c r="E895" s="36" t="s">
        <v>175</v>
      </c>
      <c r="F895" s="35" t="s">
        <v>175</v>
      </c>
      <c r="G895" s="36" t="s">
        <v>175</v>
      </c>
      <c r="H895" s="37">
        <v>0</v>
      </c>
      <c r="I895" s="37">
        <v>0</v>
      </c>
      <c r="J895" s="36" t="s">
        <v>2655</v>
      </c>
      <c r="K895" s="38">
        <v>1</v>
      </c>
      <c r="L895" s="38" t="s">
        <v>2656</v>
      </c>
      <c r="M895" s="35" t="s">
        <v>188</v>
      </c>
      <c r="N895" s="39">
        <v>0</v>
      </c>
      <c r="O895" s="39">
        <v>0</v>
      </c>
      <c r="P895" s="39">
        <v>0</v>
      </c>
      <c r="Q895" s="35" t="s">
        <v>175</v>
      </c>
      <c r="R895" s="35" t="s">
        <v>175</v>
      </c>
      <c r="S895" s="35" t="s">
        <v>175</v>
      </c>
      <c r="T895" s="35" t="s">
        <v>3095</v>
      </c>
      <c r="U895" s="40">
        <v>4</v>
      </c>
    </row>
    <row r="896" spans="2:21" ht="14.5" hidden="1" outlineLevel="3">
      <c r="B896" s="33" t="s">
        <v>3096</v>
      </c>
      <c r="C896" s="34" t="s">
        <v>3097</v>
      </c>
      <c r="D896" s="35" t="s">
        <v>125</v>
      </c>
      <c r="E896" s="36" t="s">
        <v>175</v>
      </c>
      <c r="F896" s="35" t="s">
        <v>175</v>
      </c>
      <c r="G896" s="36" t="s">
        <v>175</v>
      </c>
      <c r="H896" s="37">
        <v>0</v>
      </c>
      <c r="I896" s="37">
        <v>0</v>
      </c>
      <c r="J896" s="36" t="s">
        <v>2655</v>
      </c>
      <c r="K896" s="38">
        <v>1</v>
      </c>
      <c r="L896" s="38" t="s">
        <v>2656</v>
      </c>
      <c r="M896" s="35" t="s">
        <v>188</v>
      </c>
      <c r="N896" s="39">
        <v>0</v>
      </c>
      <c r="O896" s="39">
        <v>0</v>
      </c>
      <c r="P896" s="39">
        <v>0</v>
      </c>
      <c r="Q896" s="35" t="s">
        <v>175</v>
      </c>
      <c r="R896" s="35" t="s">
        <v>175</v>
      </c>
      <c r="S896" s="35" t="s">
        <v>175</v>
      </c>
      <c r="T896" s="35" t="s">
        <v>3098</v>
      </c>
      <c r="U896" s="40">
        <v>4</v>
      </c>
    </row>
    <row r="897" spans="2:21" ht="14.5" hidden="1" outlineLevel="3">
      <c r="B897" s="33" t="s">
        <v>3099</v>
      </c>
      <c r="C897" s="34" t="s">
        <v>3100</v>
      </c>
      <c r="D897" s="35" t="s">
        <v>125</v>
      </c>
      <c r="E897" s="36" t="s">
        <v>175</v>
      </c>
      <c r="F897" s="35" t="s">
        <v>175</v>
      </c>
      <c r="G897" s="36" t="s">
        <v>175</v>
      </c>
      <c r="H897" s="37">
        <v>0</v>
      </c>
      <c r="I897" s="37">
        <v>0</v>
      </c>
      <c r="J897" s="36" t="s">
        <v>2655</v>
      </c>
      <c r="K897" s="38">
        <v>1</v>
      </c>
      <c r="L897" s="38" t="s">
        <v>2656</v>
      </c>
      <c r="M897" s="35" t="s">
        <v>188</v>
      </c>
      <c r="N897" s="39">
        <v>0</v>
      </c>
      <c r="O897" s="39">
        <v>0</v>
      </c>
      <c r="P897" s="39">
        <v>0</v>
      </c>
      <c r="Q897" s="35" t="s">
        <v>175</v>
      </c>
      <c r="R897" s="35" t="s">
        <v>175</v>
      </c>
      <c r="S897" s="35" t="s">
        <v>175</v>
      </c>
      <c r="T897" s="35" t="s">
        <v>2869</v>
      </c>
      <c r="U897" s="40">
        <v>4</v>
      </c>
    </row>
    <row r="898" spans="2:21" ht="14.5" hidden="1" outlineLevel="3">
      <c r="B898" s="33" t="s">
        <v>3101</v>
      </c>
      <c r="C898" s="34" t="s">
        <v>3102</v>
      </c>
      <c r="D898" s="35" t="s">
        <v>125</v>
      </c>
      <c r="E898" s="36" t="s">
        <v>175</v>
      </c>
      <c r="F898" s="35" t="s">
        <v>175</v>
      </c>
      <c r="G898" s="36" t="s">
        <v>175</v>
      </c>
      <c r="H898" s="37">
        <v>0</v>
      </c>
      <c r="I898" s="37">
        <v>0</v>
      </c>
      <c r="J898" s="36" t="s">
        <v>2655</v>
      </c>
      <c r="K898" s="38">
        <v>1</v>
      </c>
      <c r="L898" s="38" t="s">
        <v>2656</v>
      </c>
      <c r="M898" s="35" t="s">
        <v>188</v>
      </c>
      <c r="N898" s="39">
        <v>0</v>
      </c>
      <c r="O898" s="39">
        <v>0</v>
      </c>
      <c r="P898" s="39">
        <v>0</v>
      </c>
      <c r="Q898" s="35" t="s">
        <v>175</v>
      </c>
      <c r="R898" s="35" t="s">
        <v>175</v>
      </c>
      <c r="S898" s="35" t="s">
        <v>175</v>
      </c>
      <c r="T898" s="35" t="s">
        <v>2815</v>
      </c>
      <c r="U898" s="40">
        <v>4</v>
      </c>
    </row>
    <row r="899" spans="2:21" ht="14.5" hidden="1" outlineLevel="3">
      <c r="B899" s="33" t="s">
        <v>3103</v>
      </c>
      <c r="C899" s="34" t="s">
        <v>3104</v>
      </c>
      <c r="D899" s="35" t="s">
        <v>125</v>
      </c>
      <c r="E899" s="36" t="s">
        <v>175</v>
      </c>
      <c r="F899" s="35" t="s">
        <v>175</v>
      </c>
      <c r="G899" s="36" t="s">
        <v>175</v>
      </c>
      <c r="H899" s="37">
        <v>0</v>
      </c>
      <c r="I899" s="37">
        <v>0</v>
      </c>
      <c r="J899" s="36" t="s">
        <v>2655</v>
      </c>
      <c r="K899" s="38">
        <v>1</v>
      </c>
      <c r="L899" s="38" t="s">
        <v>2656</v>
      </c>
      <c r="M899" s="35" t="s">
        <v>188</v>
      </c>
      <c r="N899" s="39">
        <v>0</v>
      </c>
      <c r="O899" s="39">
        <v>0</v>
      </c>
      <c r="P899" s="39">
        <v>0</v>
      </c>
      <c r="Q899" s="35" t="s">
        <v>175</v>
      </c>
      <c r="R899" s="35" t="s">
        <v>175</v>
      </c>
      <c r="S899" s="35" t="s">
        <v>175</v>
      </c>
      <c r="T899" s="35" t="s">
        <v>3105</v>
      </c>
      <c r="U899" s="40">
        <v>4</v>
      </c>
    </row>
    <row r="900" spans="2:21" ht="14.5" hidden="1" outlineLevel="3">
      <c r="B900" s="33" t="s">
        <v>3106</v>
      </c>
      <c r="C900" s="34" t="s">
        <v>3107</v>
      </c>
      <c r="D900" s="35" t="s">
        <v>125</v>
      </c>
      <c r="E900" s="36" t="s">
        <v>175</v>
      </c>
      <c r="F900" s="35" t="s">
        <v>175</v>
      </c>
      <c r="G900" s="36" t="s">
        <v>175</v>
      </c>
      <c r="H900" s="37">
        <v>0</v>
      </c>
      <c r="I900" s="37">
        <v>0</v>
      </c>
      <c r="J900" s="36" t="s">
        <v>2655</v>
      </c>
      <c r="K900" s="38">
        <v>1</v>
      </c>
      <c r="L900" s="38" t="s">
        <v>2656</v>
      </c>
      <c r="M900" s="35" t="s">
        <v>188</v>
      </c>
      <c r="N900" s="39">
        <v>0</v>
      </c>
      <c r="O900" s="39">
        <v>0</v>
      </c>
      <c r="P900" s="39">
        <v>0</v>
      </c>
      <c r="Q900" s="35" t="s">
        <v>175</v>
      </c>
      <c r="R900" s="35" t="s">
        <v>175</v>
      </c>
      <c r="S900" s="35" t="s">
        <v>175</v>
      </c>
      <c r="T900" s="35" t="s">
        <v>3108</v>
      </c>
      <c r="U900" s="40">
        <v>4</v>
      </c>
    </row>
    <row r="901" spans="2:21" ht="14.5" hidden="1" outlineLevel="3">
      <c r="B901" s="33" t="s">
        <v>3109</v>
      </c>
      <c r="C901" s="34" t="s">
        <v>3110</v>
      </c>
      <c r="D901" s="35" t="s">
        <v>125</v>
      </c>
      <c r="E901" s="36" t="s">
        <v>175</v>
      </c>
      <c r="F901" s="35" t="s">
        <v>175</v>
      </c>
      <c r="G901" s="36" t="s">
        <v>175</v>
      </c>
      <c r="H901" s="37">
        <v>0</v>
      </c>
      <c r="I901" s="37">
        <v>0</v>
      </c>
      <c r="J901" s="36" t="s">
        <v>2655</v>
      </c>
      <c r="K901" s="38">
        <v>1</v>
      </c>
      <c r="L901" s="38" t="s">
        <v>2656</v>
      </c>
      <c r="M901" s="35" t="s">
        <v>188</v>
      </c>
      <c r="N901" s="39">
        <v>0</v>
      </c>
      <c r="O901" s="39">
        <v>0</v>
      </c>
      <c r="P901" s="39">
        <v>0</v>
      </c>
      <c r="Q901" s="35" t="s">
        <v>175</v>
      </c>
      <c r="R901" s="35" t="s">
        <v>175</v>
      </c>
      <c r="S901" s="35" t="s">
        <v>175</v>
      </c>
      <c r="T901" s="35" t="s">
        <v>3111</v>
      </c>
      <c r="U901" s="40">
        <v>4</v>
      </c>
    </row>
    <row r="902" spans="2:21" ht="14.5" hidden="1" outlineLevel="3" collapsed="1">
      <c r="B902" s="25" t="s">
        <v>3112</v>
      </c>
      <c r="C902" s="26" t="s">
        <v>3113</v>
      </c>
      <c r="D902" s="27" t="s">
        <v>125</v>
      </c>
      <c r="E902" s="28" t="s">
        <v>175</v>
      </c>
      <c r="F902" s="27" t="s">
        <v>175</v>
      </c>
      <c r="G902" s="28" t="s">
        <v>175</v>
      </c>
      <c r="H902" s="29">
        <v>0</v>
      </c>
      <c r="I902" s="29">
        <v>0</v>
      </c>
      <c r="J902" s="28" t="s">
        <v>2655</v>
      </c>
      <c r="K902" s="30">
        <v>1</v>
      </c>
      <c r="L902" s="30" t="s">
        <v>2656</v>
      </c>
      <c r="M902" s="27" t="s">
        <v>188</v>
      </c>
      <c r="N902" s="31">
        <v>0</v>
      </c>
      <c r="O902" s="31">
        <v>0</v>
      </c>
      <c r="P902" s="31">
        <v>0</v>
      </c>
      <c r="Q902" s="27" t="s">
        <v>175</v>
      </c>
      <c r="R902" s="27" t="s">
        <v>175</v>
      </c>
      <c r="S902" s="27" t="s">
        <v>175</v>
      </c>
      <c r="T902" s="27" t="s">
        <v>3114</v>
      </c>
      <c r="U902" s="32">
        <v>4</v>
      </c>
    </row>
    <row r="903" spans="2:21" ht="14.5" hidden="1" outlineLevel="3">
      <c r="B903" s="33" t="s">
        <v>3115</v>
      </c>
      <c r="C903" s="34" t="s">
        <v>3116</v>
      </c>
      <c r="D903" s="35" t="s">
        <v>125</v>
      </c>
      <c r="E903" s="36" t="s">
        <v>175</v>
      </c>
      <c r="F903" s="35" t="s">
        <v>175</v>
      </c>
      <c r="G903" s="36" t="s">
        <v>175</v>
      </c>
      <c r="H903" s="37">
        <v>0</v>
      </c>
      <c r="I903" s="37">
        <v>0</v>
      </c>
      <c r="J903" s="36" t="s">
        <v>2655</v>
      </c>
      <c r="K903" s="38">
        <v>1</v>
      </c>
      <c r="L903" s="38" t="s">
        <v>2656</v>
      </c>
      <c r="M903" s="35" t="s">
        <v>188</v>
      </c>
      <c r="N903" s="39">
        <v>0</v>
      </c>
      <c r="O903" s="39">
        <v>0</v>
      </c>
      <c r="P903" s="39">
        <v>0</v>
      </c>
      <c r="Q903" s="35" t="s">
        <v>175</v>
      </c>
      <c r="R903" s="35" t="s">
        <v>175</v>
      </c>
      <c r="S903" s="35" t="s">
        <v>175</v>
      </c>
      <c r="T903" s="35" t="s">
        <v>3117</v>
      </c>
      <c r="U903" s="40">
        <v>4</v>
      </c>
    </row>
    <row r="904" spans="2:21" ht="14.5" hidden="1" outlineLevel="3">
      <c r="B904" s="33" t="s">
        <v>3118</v>
      </c>
      <c r="C904" s="34" t="s">
        <v>3119</v>
      </c>
      <c r="D904" s="35" t="s">
        <v>125</v>
      </c>
      <c r="E904" s="36" t="s">
        <v>175</v>
      </c>
      <c r="F904" s="35" t="s">
        <v>175</v>
      </c>
      <c r="G904" s="36" t="s">
        <v>175</v>
      </c>
      <c r="H904" s="37">
        <v>0</v>
      </c>
      <c r="I904" s="37">
        <v>0</v>
      </c>
      <c r="J904" s="36" t="s">
        <v>2655</v>
      </c>
      <c r="K904" s="38">
        <v>1</v>
      </c>
      <c r="L904" s="38" t="s">
        <v>2656</v>
      </c>
      <c r="M904" s="35" t="s">
        <v>188</v>
      </c>
      <c r="N904" s="39">
        <v>0</v>
      </c>
      <c r="O904" s="39">
        <v>0</v>
      </c>
      <c r="P904" s="39">
        <v>0</v>
      </c>
      <c r="Q904" s="35" t="s">
        <v>175</v>
      </c>
      <c r="R904" s="35" t="s">
        <v>175</v>
      </c>
      <c r="S904" s="35" t="s">
        <v>175</v>
      </c>
      <c r="T904" s="35" t="s">
        <v>3120</v>
      </c>
      <c r="U904" s="40">
        <v>4</v>
      </c>
    </row>
    <row r="905" spans="2:21" ht="14.5" hidden="1" outlineLevel="2">
      <c r="B905" s="33" t="s">
        <v>3121</v>
      </c>
      <c r="C905" s="34" t="s">
        <v>3122</v>
      </c>
      <c r="D905" s="35" t="s">
        <v>175</v>
      </c>
      <c r="E905" s="36" t="s">
        <v>175</v>
      </c>
      <c r="F905" s="35" t="s">
        <v>175</v>
      </c>
      <c r="G905" s="36" t="s">
        <v>175</v>
      </c>
      <c r="H905" s="37">
        <v>0</v>
      </c>
      <c r="I905" s="37">
        <v>0</v>
      </c>
      <c r="J905" s="36" t="s">
        <v>175</v>
      </c>
      <c r="K905" s="38">
        <v>0</v>
      </c>
      <c r="L905" s="38" t="s">
        <v>175</v>
      </c>
      <c r="M905" s="35" t="s">
        <v>175</v>
      </c>
      <c r="N905" s="39">
        <v>0</v>
      </c>
      <c r="O905" s="39">
        <v>0</v>
      </c>
      <c r="P905" s="39">
        <v>0</v>
      </c>
      <c r="Q905" s="35" t="s">
        <v>175</v>
      </c>
      <c r="R905" s="35" t="s">
        <v>175</v>
      </c>
      <c r="S905" s="35" t="s">
        <v>2818</v>
      </c>
      <c r="T905" s="35" t="s">
        <v>175</v>
      </c>
      <c r="U905" s="40">
        <v>3</v>
      </c>
    </row>
    <row r="906" spans="2:21" ht="14.5" hidden="1" outlineLevel="3">
      <c r="B906" s="33" t="s">
        <v>3123</v>
      </c>
      <c r="C906" s="34" t="s">
        <v>3124</v>
      </c>
      <c r="D906" s="35" t="s">
        <v>125</v>
      </c>
      <c r="E906" s="36" t="s">
        <v>175</v>
      </c>
      <c r="F906" s="35" t="s">
        <v>175</v>
      </c>
      <c r="G906" s="36" t="s">
        <v>175</v>
      </c>
      <c r="H906" s="37">
        <v>0</v>
      </c>
      <c r="I906" s="37">
        <v>0</v>
      </c>
      <c r="J906" s="36" t="s">
        <v>2655</v>
      </c>
      <c r="K906" s="38">
        <v>1</v>
      </c>
      <c r="L906" s="38" t="s">
        <v>2656</v>
      </c>
      <c r="M906" s="35" t="s">
        <v>188</v>
      </c>
      <c r="N906" s="39">
        <v>0</v>
      </c>
      <c r="O906" s="39">
        <v>0</v>
      </c>
      <c r="P906" s="39">
        <v>0</v>
      </c>
      <c r="Q906" s="35" t="s">
        <v>175</v>
      </c>
      <c r="R906" s="35" t="s">
        <v>175</v>
      </c>
      <c r="S906" s="35" t="s">
        <v>175</v>
      </c>
      <c r="T906" s="35" t="s">
        <v>2708</v>
      </c>
      <c r="U906" s="40">
        <v>4</v>
      </c>
    </row>
    <row r="907" spans="2:21" ht="14.5" hidden="1" outlineLevel="3">
      <c r="B907" s="33" t="s">
        <v>3125</v>
      </c>
      <c r="C907" s="34" t="s">
        <v>3126</v>
      </c>
      <c r="D907" s="35" t="s">
        <v>125</v>
      </c>
      <c r="E907" s="36" t="s">
        <v>175</v>
      </c>
      <c r="F907" s="35" t="s">
        <v>175</v>
      </c>
      <c r="G907" s="36" t="s">
        <v>175</v>
      </c>
      <c r="H907" s="37">
        <v>0</v>
      </c>
      <c r="I907" s="37">
        <v>0</v>
      </c>
      <c r="J907" s="36" t="s">
        <v>2655</v>
      </c>
      <c r="K907" s="38">
        <v>1</v>
      </c>
      <c r="L907" s="38" t="s">
        <v>2656</v>
      </c>
      <c r="M907" s="35" t="s">
        <v>188</v>
      </c>
      <c r="N907" s="39">
        <v>0</v>
      </c>
      <c r="O907" s="39">
        <v>0</v>
      </c>
      <c r="P907" s="39">
        <v>0</v>
      </c>
      <c r="Q907" s="35" t="s">
        <v>175</v>
      </c>
      <c r="R907" s="35" t="s">
        <v>175</v>
      </c>
      <c r="S907" s="35" t="s">
        <v>175</v>
      </c>
      <c r="T907" s="35" t="s">
        <v>3127</v>
      </c>
      <c r="U907" s="40">
        <v>4</v>
      </c>
    </row>
    <row r="908" spans="2:21" ht="14.5" hidden="1" outlineLevel="3">
      <c r="B908" s="33" t="s">
        <v>3128</v>
      </c>
      <c r="C908" s="34" t="s">
        <v>3129</v>
      </c>
      <c r="D908" s="35" t="s">
        <v>125</v>
      </c>
      <c r="E908" s="36" t="s">
        <v>175</v>
      </c>
      <c r="F908" s="35" t="s">
        <v>175</v>
      </c>
      <c r="G908" s="36" t="s">
        <v>175</v>
      </c>
      <c r="H908" s="37">
        <v>0</v>
      </c>
      <c r="I908" s="37">
        <v>0</v>
      </c>
      <c r="J908" s="36" t="s">
        <v>2655</v>
      </c>
      <c r="K908" s="38">
        <v>1</v>
      </c>
      <c r="L908" s="38" t="s">
        <v>2656</v>
      </c>
      <c r="M908" s="35" t="s">
        <v>188</v>
      </c>
      <c r="N908" s="39">
        <v>0</v>
      </c>
      <c r="O908" s="39">
        <v>0</v>
      </c>
      <c r="P908" s="39">
        <v>0</v>
      </c>
      <c r="Q908" s="35" t="s">
        <v>175</v>
      </c>
      <c r="R908" s="35" t="s">
        <v>175</v>
      </c>
      <c r="S908" s="35" t="s">
        <v>175</v>
      </c>
      <c r="T908" s="35" t="s">
        <v>3130</v>
      </c>
      <c r="U908" s="40">
        <v>4</v>
      </c>
    </row>
    <row r="909" spans="2:21" ht="14.5" hidden="1" outlineLevel="3">
      <c r="B909" s="33" t="s">
        <v>3131</v>
      </c>
      <c r="C909" s="34" t="s">
        <v>3132</v>
      </c>
      <c r="D909" s="35" t="s">
        <v>125</v>
      </c>
      <c r="E909" s="36" t="s">
        <v>175</v>
      </c>
      <c r="F909" s="35" t="s">
        <v>175</v>
      </c>
      <c r="G909" s="36" t="s">
        <v>175</v>
      </c>
      <c r="H909" s="37">
        <v>0</v>
      </c>
      <c r="I909" s="37">
        <v>0</v>
      </c>
      <c r="J909" s="36" t="s">
        <v>2655</v>
      </c>
      <c r="K909" s="38">
        <v>1</v>
      </c>
      <c r="L909" s="38" t="s">
        <v>2656</v>
      </c>
      <c r="M909" s="35" t="s">
        <v>188</v>
      </c>
      <c r="N909" s="39">
        <v>0</v>
      </c>
      <c r="O909" s="39">
        <v>0</v>
      </c>
      <c r="P909" s="39">
        <v>0</v>
      </c>
      <c r="Q909" s="35" t="s">
        <v>175</v>
      </c>
      <c r="R909" s="35" t="s">
        <v>175</v>
      </c>
      <c r="S909" s="35" t="s">
        <v>175</v>
      </c>
      <c r="T909" s="35" t="s">
        <v>3133</v>
      </c>
      <c r="U909" s="40">
        <v>4</v>
      </c>
    </row>
    <row r="910" spans="2:21" ht="14.5" hidden="1" outlineLevel="3" collapsed="1">
      <c r="B910" s="25" t="s">
        <v>3134</v>
      </c>
      <c r="C910" s="26" t="s">
        <v>3135</v>
      </c>
      <c r="D910" s="27" t="s">
        <v>125</v>
      </c>
      <c r="E910" s="28" t="s">
        <v>175</v>
      </c>
      <c r="F910" s="27" t="s">
        <v>175</v>
      </c>
      <c r="G910" s="28" t="s">
        <v>175</v>
      </c>
      <c r="H910" s="29">
        <v>0</v>
      </c>
      <c r="I910" s="29">
        <v>0</v>
      </c>
      <c r="J910" s="28" t="s">
        <v>2655</v>
      </c>
      <c r="K910" s="30">
        <v>1</v>
      </c>
      <c r="L910" s="30" t="s">
        <v>2656</v>
      </c>
      <c r="M910" s="27" t="s">
        <v>188</v>
      </c>
      <c r="N910" s="31">
        <v>0</v>
      </c>
      <c r="O910" s="31">
        <v>0</v>
      </c>
      <c r="P910" s="31">
        <v>0</v>
      </c>
      <c r="Q910" s="27" t="s">
        <v>175</v>
      </c>
      <c r="R910" s="27" t="s">
        <v>175</v>
      </c>
      <c r="S910" s="27" t="s">
        <v>175</v>
      </c>
      <c r="T910" s="27" t="s">
        <v>3136</v>
      </c>
      <c r="U910" s="32">
        <v>4</v>
      </c>
    </row>
    <row r="911" spans="2:21" ht="14.5" hidden="1" outlineLevel="3">
      <c r="B911" s="33" t="s">
        <v>3137</v>
      </c>
      <c r="C911" s="34" t="s">
        <v>3138</v>
      </c>
      <c r="D911" s="35" t="s">
        <v>125</v>
      </c>
      <c r="E911" s="36" t="s">
        <v>175</v>
      </c>
      <c r="F911" s="35" t="s">
        <v>175</v>
      </c>
      <c r="G911" s="36" t="s">
        <v>175</v>
      </c>
      <c r="H911" s="37">
        <v>0</v>
      </c>
      <c r="I911" s="37">
        <v>0</v>
      </c>
      <c r="J911" s="36" t="s">
        <v>2655</v>
      </c>
      <c r="K911" s="38">
        <v>1</v>
      </c>
      <c r="L911" s="38" t="s">
        <v>2656</v>
      </c>
      <c r="M911" s="35" t="s">
        <v>188</v>
      </c>
      <c r="N911" s="39">
        <v>0</v>
      </c>
      <c r="O911" s="39">
        <v>0</v>
      </c>
      <c r="P911" s="39">
        <v>0</v>
      </c>
      <c r="Q911" s="35" t="s">
        <v>175</v>
      </c>
      <c r="R911" s="35" t="s">
        <v>175</v>
      </c>
      <c r="S911" s="35" t="s">
        <v>175</v>
      </c>
      <c r="T911" s="35" t="s">
        <v>3139</v>
      </c>
      <c r="U911" s="40">
        <v>4</v>
      </c>
    </row>
    <row r="912" spans="2:21" ht="14.5" hidden="1" outlineLevel="3" collapsed="1">
      <c r="B912" s="17" t="s">
        <v>3140</v>
      </c>
      <c r="C912" s="18" t="s">
        <v>3141</v>
      </c>
      <c r="D912" s="19" t="s">
        <v>125</v>
      </c>
      <c r="E912" s="20" t="s">
        <v>175</v>
      </c>
      <c r="F912" s="19" t="s">
        <v>175</v>
      </c>
      <c r="G912" s="20" t="s">
        <v>175</v>
      </c>
      <c r="H912" s="21">
        <v>0</v>
      </c>
      <c r="I912" s="21">
        <v>0</v>
      </c>
      <c r="J912" s="20" t="s">
        <v>2655</v>
      </c>
      <c r="K912" s="22">
        <v>1</v>
      </c>
      <c r="L912" s="22" t="s">
        <v>2656</v>
      </c>
      <c r="M912" s="19" t="s">
        <v>188</v>
      </c>
      <c r="N912" s="23">
        <v>0</v>
      </c>
      <c r="O912" s="23">
        <v>0</v>
      </c>
      <c r="P912" s="23">
        <v>0</v>
      </c>
      <c r="Q912" s="19" t="s">
        <v>175</v>
      </c>
      <c r="R912" s="19" t="s">
        <v>175</v>
      </c>
      <c r="S912" s="19" t="s">
        <v>175</v>
      </c>
      <c r="T912" s="19" t="s">
        <v>3142</v>
      </c>
      <c r="U912" s="24">
        <v>4</v>
      </c>
    </row>
    <row r="913" spans="2:21" ht="14.5" hidden="1" outlineLevel="2">
      <c r="B913" s="25" t="s">
        <v>3143</v>
      </c>
      <c r="C913" s="26" t="s">
        <v>3144</v>
      </c>
      <c r="D913" s="27" t="s">
        <v>175</v>
      </c>
      <c r="E913" s="28" t="s">
        <v>175</v>
      </c>
      <c r="F913" s="27" t="s">
        <v>175</v>
      </c>
      <c r="G913" s="28" t="s">
        <v>175</v>
      </c>
      <c r="H913" s="29">
        <v>0</v>
      </c>
      <c r="I913" s="29">
        <v>0</v>
      </c>
      <c r="J913" s="28" t="s">
        <v>175</v>
      </c>
      <c r="K913" s="30">
        <v>0</v>
      </c>
      <c r="L913" s="30" t="s">
        <v>175</v>
      </c>
      <c r="M913" s="27" t="s">
        <v>175</v>
      </c>
      <c r="N913" s="31">
        <v>0</v>
      </c>
      <c r="O913" s="31">
        <v>0</v>
      </c>
      <c r="P913" s="31">
        <v>0</v>
      </c>
      <c r="Q913" s="27" t="s">
        <v>175</v>
      </c>
      <c r="R913" s="27" t="s">
        <v>175</v>
      </c>
      <c r="S913" s="27" t="s">
        <v>3145</v>
      </c>
      <c r="T913" s="27" t="s">
        <v>175</v>
      </c>
      <c r="U913" s="32">
        <v>3</v>
      </c>
    </row>
    <row r="914" spans="2:21" ht="14.5" hidden="1" outlineLevel="3">
      <c r="B914" s="33" t="s">
        <v>3146</v>
      </c>
      <c r="C914" s="34" t="s">
        <v>3147</v>
      </c>
      <c r="D914" s="35" t="s">
        <v>125</v>
      </c>
      <c r="E914" s="36" t="s">
        <v>175</v>
      </c>
      <c r="F914" s="35" t="s">
        <v>175</v>
      </c>
      <c r="G914" s="36" t="s">
        <v>175</v>
      </c>
      <c r="H914" s="37">
        <v>0</v>
      </c>
      <c r="I914" s="37">
        <v>0</v>
      </c>
      <c r="J914" s="36" t="s">
        <v>2655</v>
      </c>
      <c r="K914" s="38">
        <v>1</v>
      </c>
      <c r="L914" s="38" t="s">
        <v>2656</v>
      </c>
      <c r="M914" s="35" t="s">
        <v>188</v>
      </c>
      <c r="N914" s="39">
        <v>0</v>
      </c>
      <c r="O914" s="39">
        <v>0</v>
      </c>
      <c r="P914" s="39">
        <v>0</v>
      </c>
      <c r="Q914" s="35" t="s">
        <v>175</v>
      </c>
      <c r="R914" s="35" t="s">
        <v>175</v>
      </c>
      <c r="S914" s="35" t="s">
        <v>175</v>
      </c>
      <c r="T914" s="35" t="s">
        <v>2708</v>
      </c>
      <c r="U914" s="40">
        <v>4</v>
      </c>
    </row>
    <row r="915" spans="2:21" ht="14.5" hidden="1" outlineLevel="1" collapsed="1">
      <c r="B915" s="33" t="s">
        <v>3148</v>
      </c>
      <c r="C915" s="34" t="s">
        <v>3149</v>
      </c>
      <c r="D915" s="35" t="s">
        <v>175</v>
      </c>
      <c r="E915" s="36" t="s">
        <v>175</v>
      </c>
      <c r="F915" s="35" t="s">
        <v>175</v>
      </c>
      <c r="G915" s="36" t="s">
        <v>175</v>
      </c>
      <c r="H915" s="37">
        <v>0</v>
      </c>
      <c r="I915" s="37">
        <v>0</v>
      </c>
      <c r="J915" s="36" t="s">
        <v>175</v>
      </c>
      <c r="K915" s="38">
        <v>0</v>
      </c>
      <c r="L915" s="38" t="s">
        <v>175</v>
      </c>
      <c r="M915" s="35" t="s">
        <v>175</v>
      </c>
      <c r="N915" s="39">
        <v>0</v>
      </c>
      <c r="O915" s="39">
        <v>0</v>
      </c>
      <c r="P915" s="39">
        <v>0</v>
      </c>
      <c r="Q915" s="35" t="s">
        <v>175</v>
      </c>
      <c r="R915" s="35" t="s">
        <v>3150</v>
      </c>
      <c r="S915" s="35" t="s">
        <v>175</v>
      </c>
      <c r="T915" s="35" t="s">
        <v>175</v>
      </c>
      <c r="U915" s="40">
        <v>2</v>
      </c>
    </row>
    <row r="916" spans="2:21" ht="14.5" hidden="1" outlineLevel="2" collapsed="1">
      <c r="B916" s="25" t="s">
        <v>3151</v>
      </c>
      <c r="C916" s="26" t="s">
        <v>3152</v>
      </c>
      <c r="D916" s="27" t="s">
        <v>175</v>
      </c>
      <c r="E916" s="28" t="s">
        <v>175</v>
      </c>
      <c r="F916" s="27" t="s">
        <v>175</v>
      </c>
      <c r="G916" s="28" t="s">
        <v>175</v>
      </c>
      <c r="H916" s="29">
        <v>0</v>
      </c>
      <c r="I916" s="29">
        <v>0</v>
      </c>
      <c r="J916" s="28" t="s">
        <v>175</v>
      </c>
      <c r="K916" s="30">
        <v>0</v>
      </c>
      <c r="L916" s="30" t="s">
        <v>175</v>
      </c>
      <c r="M916" s="27" t="s">
        <v>175</v>
      </c>
      <c r="N916" s="31">
        <v>0</v>
      </c>
      <c r="O916" s="31">
        <v>0</v>
      </c>
      <c r="P916" s="31">
        <v>0</v>
      </c>
      <c r="Q916" s="27" t="s">
        <v>175</v>
      </c>
      <c r="R916" s="27" t="s">
        <v>175</v>
      </c>
      <c r="S916" s="27" t="s">
        <v>2949</v>
      </c>
      <c r="T916" s="27" t="s">
        <v>175</v>
      </c>
      <c r="U916" s="32">
        <v>3</v>
      </c>
    </row>
    <row r="917" spans="2:21" ht="14.5" hidden="1" outlineLevel="3">
      <c r="B917" s="33" t="s">
        <v>3153</v>
      </c>
      <c r="C917" s="34" t="s">
        <v>3154</v>
      </c>
      <c r="D917" s="35" t="s">
        <v>125</v>
      </c>
      <c r="E917" s="36" t="s">
        <v>175</v>
      </c>
      <c r="F917" s="35" t="s">
        <v>175</v>
      </c>
      <c r="G917" s="36" t="s">
        <v>175</v>
      </c>
      <c r="H917" s="37">
        <v>0</v>
      </c>
      <c r="I917" s="37">
        <v>0</v>
      </c>
      <c r="J917" s="36" t="s">
        <v>2655</v>
      </c>
      <c r="K917" s="38">
        <v>0</v>
      </c>
      <c r="L917" s="38" t="s">
        <v>2656</v>
      </c>
      <c r="M917" s="35" t="s">
        <v>188</v>
      </c>
      <c r="N917" s="39">
        <v>0</v>
      </c>
      <c r="O917" s="39">
        <v>0</v>
      </c>
      <c r="P917" s="39">
        <v>0</v>
      </c>
      <c r="Q917" s="35" t="s">
        <v>175</v>
      </c>
      <c r="R917" s="35" t="s">
        <v>175</v>
      </c>
      <c r="S917" s="35" t="s">
        <v>175</v>
      </c>
      <c r="T917" s="35" t="s">
        <v>1061</v>
      </c>
      <c r="U917" s="40">
        <v>4</v>
      </c>
    </row>
    <row r="918" spans="2:21" ht="14.5" hidden="1" outlineLevel="3">
      <c r="B918" s="33" t="s">
        <v>3155</v>
      </c>
      <c r="C918" s="34" t="s">
        <v>3156</v>
      </c>
      <c r="D918" s="35" t="s">
        <v>125</v>
      </c>
      <c r="E918" s="36" t="s">
        <v>175</v>
      </c>
      <c r="F918" s="35" t="s">
        <v>175</v>
      </c>
      <c r="G918" s="36" t="s">
        <v>175</v>
      </c>
      <c r="H918" s="37">
        <v>0</v>
      </c>
      <c r="I918" s="37">
        <v>0</v>
      </c>
      <c r="J918" s="36" t="s">
        <v>2655</v>
      </c>
      <c r="K918" s="38">
        <v>0</v>
      </c>
      <c r="L918" s="38" t="s">
        <v>2656</v>
      </c>
      <c r="M918" s="35" t="s">
        <v>188</v>
      </c>
      <c r="N918" s="39">
        <v>0</v>
      </c>
      <c r="O918" s="39">
        <v>0</v>
      </c>
      <c r="P918" s="39">
        <v>0</v>
      </c>
      <c r="Q918" s="35" t="s">
        <v>175</v>
      </c>
      <c r="R918" s="35" t="s">
        <v>175</v>
      </c>
      <c r="S918" s="35" t="s">
        <v>175</v>
      </c>
      <c r="T918" s="35" t="s">
        <v>2708</v>
      </c>
      <c r="U918" s="40">
        <v>4</v>
      </c>
    </row>
    <row r="919" spans="2:21" ht="14.5" hidden="1" outlineLevel="2">
      <c r="B919" s="33" t="s">
        <v>3157</v>
      </c>
      <c r="C919" s="34" t="s">
        <v>3158</v>
      </c>
      <c r="D919" s="35" t="s">
        <v>175</v>
      </c>
      <c r="E919" s="36" t="s">
        <v>175</v>
      </c>
      <c r="F919" s="35" t="s">
        <v>175</v>
      </c>
      <c r="G919" s="36" t="s">
        <v>175</v>
      </c>
      <c r="H919" s="37">
        <v>0</v>
      </c>
      <c r="I919" s="37">
        <v>0</v>
      </c>
      <c r="J919" s="36" t="s">
        <v>175</v>
      </c>
      <c r="K919" s="38">
        <v>0</v>
      </c>
      <c r="L919" s="38" t="s">
        <v>175</v>
      </c>
      <c r="M919" s="35" t="s">
        <v>175</v>
      </c>
      <c r="N919" s="39">
        <v>0</v>
      </c>
      <c r="O919" s="39">
        <v>0</v>
      </c>
      <c r="P919" s="39">
        <v>0</v>
      </c>
      <c r="Q919" s="35" t="s">
        <v>175</v>
      </c>
      <c r="R919" s="35" t="s">
        <v>175</v>
      </c>
      <c r="S919" s="35" t="s">
        <v>2956</v>
      </c>
      <c r="T919" s="35" t="s">
        <v>175</v>
      </c>
      <c r="U919" s="40">
        <v>3</v>
      </c>
    </row>
    <row r="920" spans="2:21" ht="14.5" hidden="1" outlineLevel="3">
      <c r="B920" s="33" t="s">
        <v>3159</v>
      </c>
      <c r="C920" s="34" t="s">
        <v>3160</v>
      </c>
      <c r="D920" s="35" t="s">
        <v>125</v>
      </c>
      <c r="E920" s="36" t="s">
        <v>175</v>
      </c>
      <c r="F920" s="35" t="s">
        <v>175</v>
      </c>
      <c r="G920" s="36" t="s">
        <v>175</v>
      </c>
      <c r="H920" s="37">
        <v>0</v>
      </c>
      <c r="I920" s="37">
        <v>0</v>
      </c>
      <c r="J920" s="36" t="s">
        <v>2655</v>
      </c>
      <c r="K920" s="38">
        <v>0</v>
      </c>
      <c r="L920" s="38" t="s">
        <v>2656</v>
      </c>
      <c r="M920" s="35" t="s">
        <v>188</v>
      </c>
      <c r="N920" s="39">
        <v>0</v>
      </c>
      <c r="O920" s="39">
        <v>0</v>
      </c>
      <c r="P920" s="39">
        <v>0</v>
      </c>
      <c r="Q920" s="35" t="s">
        <v>175</v>
      </c>
      <c r="R920" s="35" t="s">
        <v>175</v>
      </c>
      <c r="S920" s="35" t="s">
        <v>175</v>
      </c>
      <c r="T920" s="35" t="s">
        <v>2856</v>
      </c>
      <c r="U920" s="40">
        <v>4</v>
      </c>
    </row>
    <row r="921" spans="2:21" ht="14.5" hidden="1" outlineLevel="3">
      <c r="B921" s="33" t="s">
        <v>3161</v>
      </c>
      <c r="C921" s="34" t="s">
        <v>3162</v>
      </c>
      <c r="D921" s="35" t="s">
        <v>125</v>
      </c>
      <c r="E921" s="36" t="s">
        <v>175</v>
      </c>
      <c r="F921" s="35" t="s">
        <v>175</v>
      </c>
      <c r="G921" s="36" t="s">
        <v>175</v>
      </c>
      <c r="H921" s="37">
        <v>0</v>
      </c>
      <c r="I921" s="37">
        <v>0</v>
      </c>
      <c r="J921" s="36" t="s">
        <v>2655</v>
      </c>
      <c r="K921" s="38">
        <v>0</v>
      </c>
      <c r="L921" s="38" t="s">
        <v>2656</v>
      </c>
      <c r="M921" s="35" t="s">
        <v>188</v>
      </c>
      <c r="N921" s="39">
        <v>0</v>
      </c>
      <c r="O921" s="39">
        <v>0</v>
      </c>
      <c r="P921" s="39">
        <v>0</v>
      </c>
      <c r="Q921" s="35" t="s">
        <v>175</v>
      </c>
      <c r="R921" s="35" t="s">
        <v>175</v>
      </c>
      <c r="S921" s="35" t="s">
        <v>175</v>
      </c>
      <c r="T921" s="35" t="s">
        <v>503</v>
      </c>
      <c r="U921" s="40">
        <v>4</v>
      </c>
    </row>
    <row r="922" spans="2:21" ht="14.5" hidden="1" outlineLevel="3" collapsed="1">
      <c r="B922" s="25" t="s">
        <v>3163</v>
      </c>
      <c r="C922" s="26" t="s">
        <v>3164</v>
      </c>
      <c r="D922" s="27" t="s">
        <v>125</v>
      </c>
      <c r="E922" s="28" t="s">
        <v>175</v>
      </c>
      <c r="F922" s="27" t="s">
        <v>175</v>
      </c>
      <c r="G922" s="28" t="s">
        <v>175</v>
      </c>
      <c r="H922" s="29">
        <v>0</v>
      </c>
      <c r="I922" s="29">
        <v>0</v>
      </c>
      <c r="J922" s="28" t="s">
        <v>2655</v>
      </c>
      <c r="K922" s="30">
        <v>0</v>
      </c>
      <c r="L922" s="30" t="s">
        <v>2656</v>
      </c>
      <c r="M922" s="27" t="s">
        <v>188</v>
      </c>
      <c r="N922" s="31">
        <v>0</v>
      </c>
      <c r="O922" s="31">
        <v>0</v>
      </c>
      <c r="P922" s="31">
        <v>0</v>
      </c>
      <c r="Q922" s="27" t="s">
        <v>175</v>
      </c>
      <c r="R922" s="27" t="s">
        <v>175</v>
      </c>
      <c r="S922" s="27" t="s">
        <v>175</v>
      </c>
      <c r="T922" s="27" t="s">
        <v>508</v>
      </c>
      <c r="U922" s="32">
        <v>4</v>
      </c>
    </row>
    <row r="923" spans="2:21" ht="14.5" hidden="1" outlineLevel="3">
      <c r="B923" s="33" t="s">
        <v>3165</v>
      </c>
      <c r="C923" s="34" t="s">
        <v>3166</v>
      </c>
      <c r="D923" s="35" t="s">
        <v>125</v>
      </c>
      <c r="E923" s="36" t="s">
        <v>175</v>
      </c>
      <c r="F923" s="35" t="s">
        <v>175</v>
      </c>
      <c r="G923" s="36" t="s">
        <v>175</v>
      </c>
      <c r="H923" s="37">
        <v>0</v>
      </c>
      <c r="I923" s="37">
        <v>0</v>
      </c>
      <c r="J923" s="36" t="s">
        <v>2655</v>
      </c>
      <c r="K923" s="38">
        <v>0</v>
      </c>
      <c r="L923" s="38" t="s">
        <v>2656</v>
      </c>
      <c r="M923" s="35" t="s">
        <v>188</v>
      </c>
      <c r="N923" s="39">
        <v>0</v>
      </c>
      <c r="O923" s="39">
        <v>0</v>
      </c>
      <c r="P923" s="39">
        <v>0</v>
      </c>
      <c r="Q923" s="35" t="s">
        <v>175</v>
      </c>
      <c r="R923" s="35" t="s">
        <v>175</v>
      </c>
      <c r="S923" s="35" t="s">
        <v>175</v>
      </c>
      <c r="T923" s="35" t="s">
        <v>524</v>
      </c>
      <c r="U923" s="40">
        <v>4</v>
      </c>
    </row>
    <row r="924" spans="2:21" ht="14.5" hidden="1" outlineLevel="3">
      <c r="B924" s="33" t="s">
        <v>3167</v>
      </c>
      <c r="C924" s="34" t="s">
        <v>3168</v>
      </c>
      <c r="D924" s="35" t="s">
        <v>125</v>
      </c>
      <c r="E924" s="36" t="s">
        <v>175</v>
      </c>
      <c r="F924" s="35" t="s">
        <v>175</v>
      </c>
      <c r="G924" s="36" t="s">
        <v>175</v>
      </c>
      <c r="H924" s="37">
        <v>0</v>
      </c>
      <c r="I924" s="37">
        <v>0</v>
      </c>
      <c r="J924" s="36" t="s">
        <v>2655</v>
      </c>
      <c r="K924" s="38">
        <v>0</v>
      </c>
      <c r="L924" s="38" t="s">
        <v>2656</v>
      </c>
      <c r="M924" s="35" t="s">
        <v>188</v>
      </c>
      <c r="N924" s="39">
        <v>0</v>
      </c>
      <c r="O924" s="39">
        <v>0</v>
      </c>
      <c r="P924" s="39">
        <v>0</v>
      </c>
      <c r="Q924" s="35" t="s">
        <v>175</v>
      </c>
      <c r="R924" s="35" t="s">
        <v>175</v>
      </c>
      <c r="S924" s="35" t="s">
        <v>175</v>
      </c>
      <c r="T924" s="35" t="s">
        <v>2708</v>
      </c>
      <c r="U924" s="40">
        <v>4</v>
      </c>
    </row>
    <row r="925" spans="2:21" ht="14.5" hidden="1" outlineLevel="2">
      <c r="B925" s="25" t="s">
        <v>3169</v>
      </c>
      <c r="C925" s="26" t="s">
        <v>3170</v>
      </c>
      <c r="D925" s="27" t="s">
        <v>175</v>
      </c>
      <c r="E925" s="28" t="s">
        <v>175</v>
      </c>
      <c r="F925" s="27" t="s">
        <v>175</v>
      </c>
      <c r="G925" s="28" t="s">
        <v>175</v>
      </c>
      <c r="H925" s="29">
        <v>0</v>
      </c>
      <c r="I925" s="29">
        <v>0</v>
      </c>
      <c r="J925" s="28" t="s">
        <v>175</v>
      </c>
      <c r="K925" s="30">
        <v>0</v>
      </c>
      <c r="L925" s="30" t="s">
        <v>175</v>
      </c>
      <c r="M925" s="27" t="s">
        <v>175</v>
      </c>
      <c r="N925" s="31">
        <v>0</v>
      </c>
      <c r="O925" s="31">
        <v>0</v>
      </c>
      <c r="P925" s="31">
        <v>0</v>
      </c>
      <c r="Q925" s="27" t="s">
        <v>175</v>
      </c>
      <c r="R925" s="27" t="s">
        <v>175</v>
      </c>
      <c r="S925" s="27" t="s">
        <v>2969</v>
      </c>
      <c r="T925" s="27" t="s">
        <v>175</v>
      </c>
      <c r="U925" s="32">
        <v>3</v>
      </c>
    </row>
    <row r="926" spans="2:21" ht="14.5" hidden="1" outlineLevel="3">
      <c r="B926" s="33" t="s">
        <v>3171</v>
      </c>
      <c r="C926" s="34" t="s">
        <v>3172</v>
      </c>
      <c r="D926" s="35" t="s">
        <v>125</v>
      </c>
      <c r="E926" s="36" t="s">
        <v>175</v>
      </c>
      <c r="F926" s="35" t="s">
        <v>175</v>
      </c>
      <c r="G926" s="36" t="s">
        <v>175</v>
      </c>
      <c r="H926" s="37">
        <v>0</v>
      </c>
      <c r="I926" s="37">
        <v>0</v>
      </c>
      <c r="J926" s="36" t="s">
        <v>2655</v>
      </c>
      <c r="K926" s="38">
        <v>0</v>
      </c>
      <c r="L926" s="38" t="s">
        <v>2656</v>
      </c>
      <c r="M926" s="35" t="s">
        <v>188</v>
      </c>
      <c r="N926" s="39">
        <v>0</v>
      </c>
      <c r="O926" s="39">
        <v>0</v>
      </c>
      <c r="P926" s="39">
        <v>0</v>
      </c>
      <c r="Q926" s="35" t="s">
        <v>175</v>
      </c>
      <c r="R926" s="35" t="s">
        <v>175</v>
      </c>
      <c r="S926" s="35" t="s">
        <v>175</v>
      </c>
      <c r="T926" s="35" t="s">
        <v>1061</v>
      </c>
      <c r="U926" s="40">
        <v>4</v>
      </c>
    </row>
    <row r="927" spans="2:21" ht="14.5" hidden="1" outlineLevel="3" collapsed="1">
      <c r="B927" s="25" t="s">
        <v>3173</v>
      </c>
      <c r="C927" s="26" t="s">
        <v>3174</v>
      </c>
      <c r="D927" s="27" t="s">
        <v>125</v>
      </c>
      <c r="E927" s="28" t="s">
        <v>175</v>
      </c>
      <c r="F927" s="27" t="s">
        <v>175</v>
      </c>
      <c r="G927" s="28" t="s">
        <v>175</v>
      </c>
      <c r="H927" s="29">
        <v>0</v>
      </c>
      <c r="I927" s="29">
        <v>0</v>
      </c>
      <c r="J927" s="28" t="s">
        <v>2655</v>
      </c>
      <c r="K927" s="30">
        <v>0</v>
      </c>
      <c r="L927" s="30" t="s">
        <v>2656</v>
      </c>
      <c r="M927" s="27" t="s">
        <v>188</v>
      </c>
      <c r="N927" s="31">
        <v>0</v>
      </c>
      <c r="O927" s="31">
        <v>0</v>
      </c>
      <c r="P927" s="31">
        <v>0</v>
      </c>
      <c r="Q927" s="27" t="s">
        <v>175</v>
      </c>
      <c r="R927" s="27" t="s">
        <v>175</v>
      </c>
      <c r="S927" s="27" t="s">
        <v>175</v>
      </c>
      <c r="T927" s="27" t="s">
        <v>2708</v>
      </c>
      <c r="U927" s="32">
        <v>4</v>
      </c>
    </row>
    <row r="928" spans="2:21" ht="14.5" hidden="1" outlineLevel="2">
      <c r="B928" s="33" t="s">
        <v>3175</v>
      </c>
      <c r="C928" s="34" t="s">
        <v>3176</v>
      </c>
      <c r="D928" s="35" t="s">
        <v>175</v>
      </c>
      <c r="E928" s="36" t="s">
        <v>175</v>
      </c>
      <c r="F928" s="35" t="s">
        <v>175</v>
      </c>
      <c r="G928" s="36" t="s">
        <v>175</v>
      </c>
      <c r="H928" s="37">
        <v>0</v>
      </c>
      <c r="I928" s="37">
        <v>0</v>
      </c>
      <c r="J928" s="36" t="s">
        <v>175</v>
      </c>
      <c r="K928" s="38">
        <v>0</v>
      </c>
      <c r="L928" s="38" t="s">
        <v>175</v>
      </c>
      <c r="M928" s="35" t="s">
        <v>175</v>
      </c>
      <c r="N928" s="39">
        <v>0</v>
      </c>
      <c r="O928" s="39">
        <v>0</v>
      </c>
      <c r="P928" s="39">
        <v>0</v>
      </c>
      <c r="Q928" s="35" t="s">
        <v>175</v>
      </c>
      <c r="R928" s="35" t="s">
        <v>175</v>
      </c>
      <c r="S928" s="35" t="s">
        <v>2976</v>
      </c>
      <c r="T928" s="35" t="s">
        <v>175</v>
      </c>
      <c r="U928" s="40">
        <v>3</v>
      </c>
    </row>
    <row r="929" spans="2:21" ht="14.5" hidden="1" outlineLevel="3" collapsed="1">
      <c r="B929" s="25" t="s">
        <v>3177</v>
      </c>
      <c r="C929" s="26" t="s">
        <v>3178</v>
      </c>
      <c r="D929" s="27" t="s">
        <v>125</v>
      </c>
      <c r="E929" s="28" t="s">
        <v>175</v>
      </c>
      <c r="F929" s="27" t="s">
        <v>175</v>
      </c>
      <c r="G929" s="28" t="s">
        <v>175</v>
      </c>
      <c r="H929" s="29">
        <v>0</v>
      </c>
      <c r="I929" s="29">
        <v>0</v>
      </c>
      <c r="J929" s="28" t="s">
        <v>2655</v>
      </c>
      <c r="K929" s="30">
        <v>0</v>
      </c>
      <c r="L929" s="30" t="s">
        <v>2656</v>
      </c>
      <c r="M929" s="27" t="s">
        <v>188</v>
      </c>
      <c r="N929" s="31">
        <v>0</v>
      </c>
      <c r="O929" s="31">
        <v>0</v>
      </c>
      <c r="P929" s="31">
        <v>0</v>
      </c>
      <c r="Q929" s="27" t="s">
        <v>175</v>
      </c>
      <c r="R929" s="27" t="s">
        <v>175</v>
      </c>
      <c r="S929" s="27" t="s">
        <v>175</v>
      </c>
      <c r="T929" s="27" t="s">
        <v>1061</v>
      </c>
      <c r="U929" s="32">
        <v>4</v>
      </c>
    </row>
    <row r="930" spans="2:21" ht="14.5" hidden="1" outlineLevel="2">
      <c r="B930" s="33" t="s">
        <v>3179</v>
      </c>
      <c r="C930" s="34" t="s">
        <v>3180</v>
      </c>
      <c r="D930" s="35" t="s">
        <v>175</v>
      </c>
      <c r="E930" s="36" t="s">
        <v>175</v>
      </c>
      <c r="F930" s="35" t="s">
        <v>175</v>
      </c>
      <c r="G930" s="36" t="s">
        <v>175</v>
      </c>
      <c r="H930" s="37">
        <v>0</v>
      </c>
      <c r="I930" s="37">
        <v>0</v>
      </c>
      <c r="J930" s="36" t="s">
        <v>175</v>
      </c>
      <c r="K930" s="38">
        <v>0</v>
      </c>
      <c r="L930" s="38" t="s">
        <v>175</v>
      </c>
      <c r="M930" s="35" t="s">
        <v>175</v>
      </c>
      <c r="N930" s="39">
        <v>0</v>
      </c>
      <c r="O930" s="39">
        <v>0</v>
      </c>
      <c r="P930" s="39">
        <v>0</v>
      </c>
      <c r="Q930" s="35" t="s">
        <v>175</v>
      </c>
      <c r="R930" s="35" t="s">
        <v>175</v>
      </c>
      <c r="S930" s="35" t="s">
        <v>2981</v>
      </c>
      <c r="T930" s="35" t="s">
        <v>175</v>
      </c>
      <c r="U930" s="40">
        <v>3</v>
      </c>
    </row>
    <row r="931" spans="2:21" ht="14.5" hidden="1" outlineLevel="3">
      <c r="B931" s="33" t="s">
        <v>3181</v>
      </c>
      <c r="C931" s="34" t="s">
        <v>3182</v>
      </c>
      <c r="D931" s="35" t="s">
        <v>125</v>
      </c>
      <c r="E931" s="36" t="s">
        <v>175</v>
      </c>
      <c r="F931" s="35" t="s">
        <v>175</v>
      </c>
      <c r="G931" s="36" t="s">
        <v>175</v>
      </c>
      <c r="H931" s="37">
        <v>0</v>
      </c>
      <c r="I931" s="37">
        <v>0</v>
      </c>
      <c r="J931" s="36" t="s">
        <v>2655</v>
      </c>
      <c r="K931" s="38">
        <v>0</v>
      </c>
      <c r="L931" s="38" t="s">
        <v>2656</v>
      </c>
      <c r="M931" s="35" t="s">
        <v>188</v>
      </c>
      <c r="N931" s="39">
        <v>0</v>
      </c>
      <c r="O931" s="39">
        <v>0</v>
      </c>
      <c r="P931" s="39">
        <v>0</v>
      </c>
      <c r="Q931" s="35" t="s">
        <v>175</v>
      </c>
      <c r="R931" s="35" t="s">
        <v>175</v>
      </c>
      <c r="S931" s="35" t="s">
        <v>175</v>
      </c>
      <c r="T931" s="35" t="s">
        <v>1061</v>
      </c>
      <c r="U931" s="40">
        <v>4</v>
      </c>
    </row>
    <row r="932" spans="2:21" ht="14.5" hidden="1" outlineLevel="2">
      <c r="B932" s="33" t="s">
        <v>3183</v>
      </c>
      <c r="C932" s="34" t="s">
        <v>3184</v>
      </c>
      <c r="D932" s="35" t="s">
        <v>175</v>
      </c>
      <c r="E932" s="36" t="s">
        <v>175</v>
      </c>
      <c r="F932" s="35" t="s">
        <v>175</v>
      </c>
      <c r="G932" s="36" t="s">
        <v>175</v>
      </c>
      <c r="H932" s="37">
        <v>0</v>
      </c>
      <c r="I932" s="37">
        <v>0</v>
      </c>
      <c r="J932" s="36" t="s">
        <v>175</v>
      </c>
      <c r="K932" s="38">
        <v>0</v>
      </c>
      <c r="L932" s="38" t="s">
        <v>175</v>
      </c>
      <c r="M932" s="35" t="s">
        <v>175</v>
      </c>
      <c r="N932" s="39">
        <v>0</v>
      </c>
      <c r="O932" s="39">
        <v>0</v>
      </c>
      <c r="P932" s="39">
        <v>0</v>
      </c>
      <c r="Q932" s="35" t="s">
        <v>175</v>
      </c>
      <c r="R932" s="35" t="s">
        <v>175</v>
      </c>
      <c r="S932" s="35" t="s">
        <v>2986</v>
      </c>
      <c r="T932" s="35" t="s">
        <v>175</v>
      </c>
      <c r="U932" s="40">
        <v>3</v>
      </c>
    </row>
    <row r="933" spans="2:21" ht="14.5" hidden="1" outlineLevel="3" collapsed="1">
      <c r="B933" s="25" t="s">
        <v>3185</v>
      </c>
      <c r="C933" s="26" t="s">
        <v>3186</v>
      </c>
      <c r="D933" s="27" t="s">
        <v>125</v>
      </c>
      <c r="E933" s="28" t="s">
        <v>175</v>
      </c>
      <c r="F933" s="27" t="s">
        <v>175</v>
      </c>
      <c r="G933" s="28" t="s">
        <v>175</v>
      </c>
      <c r="H933" s="29">
        <v>0</v>
      </c>
      <c r="I933" s="29">
        <v>0</v>
      </c>
      <c r="J933" s="28" t="s">
        <v>2655</v>
      </c>
      <c r="K933" s="30">
        <v>0</v>
      </c>
      <c r="L933" s="30" t="s">
        <v>2656</v>
      </c>
      <c r="M933" s="27" t="s">
        <v>188</v>
      </c>
      <c r="N933" s="31">
        <v>0</v>
      </c>
      <c r="O933" s="31">
        <v>0</v>
      </c>
      <c r="P933" s="31">
        <v>0</v>
      </c>
      <c r="Q933" s="27" t="s">
        <v>175</v>
      </c>
      <c r="R933" s="27" t="s">
        <v>175</v>
      </c>
      <c r="S933" s="27" t="s">
        <v>175</v>
      </c>
      <c r="T933" s="27" t="s">
        <v>1061</v>
      </c>
      <c r="U933" s="32">
        <v>4</v>
      </c>
    </row>
    <row r="934" spans="2:21" ht="14.5" hidden="1" outlineLevel="3">
      <c r="B934" s="33" t="s">
        <v>3187</v>
      </c>
      <c r="C934" s="34" t="s">
        <v>3188</v>
      </c>
      <c r="D934" s="35" t="s">
        <v>125</v>
      </c>
      <c r="E934" s="36" t="s">
        <v>175</v>
      </c>
      <c r="F934" s="35" t="s">
        <v>175</v>
      </c>
      <c r="G934" s="36" t="s">
        <v>175</v>
      </c>
      <c r="H934" s="37">
        <v>0</v>
      </c>
      <c r="I934" s="37">
        <v>0</v>
      </c>
      <c r="J934" s="36" t="s">
        <v>2655</v>
      </c>
      <c r="K934" s="38">
        <v>0</v>
      </c>
      <c r="L934" s="38" t="s">
        <v>2656</v>
      </c>
      <c r="M934" s="35" t="s">
        <v>188</v>
      </c>
      <c r="N934" s="39">
        <v>0</v>
      </c>
      <c r="O934" s="39">
        <v>0</v>
      </c>
      <c r="P934" s="39">
        <v>0</v>
      </c>
      <c r="Q934" s="35" t="s">
        <v>175</v>
      </c>
      <c r="R934" s="35" t="s">
        <v>175</v>
      </c>
      <c r="S934" s="35" t="s">
        <v>175</v>
      </c>
      <c r="T934" s="35" t="s">
        <v>2856</v>
      </c>
      <c r="U934" s="40">
        <v>4</v>
      </c>
    </row>
    <row r="935" spans="2:21" ht="14.5" hidden="1" outlineLevel="3" collapsed="1">
      <c r="B935" s="25" t="s">
        <v>3189</v>
      </c>
      <c r="C935" s="26" t="s">
        <v>3190</v>
      </c>
      <c r="D935" s="27" t="s">
        <v>125</v>
      </c>
      <c r="E935" s="28" t="s">
        <v>175</v>
      </c>
      <c r="F935" s="27" t="s">
        <v>175</v>
      </c>
      <c r="G935" s="28" t="s">
        <v>175</v>
      </c>
      <c r="H935" s="29">
        <v>0</v>
      </c>
      <c r="I935" s="29">
        <v>0</v>
      </c>
      <c r="J935" s="28" t="s">
        <v>2655</v>
      </c>
      <c r="K935" s="30">
        <v>0</v>
      </c>
      <c r="L935" s="30" t="s">
        <v>2656</v>
      </c>
      <c r="M935" s="27" t="s">
        <v>188</v>
      </c>
      <c r="N935" s="31">
        <v>0</v>
      </c>
      <c r="O935" s="31">
        <v>0</v>
      </c>
      <c r="P935" s="31">
        <v>0</v>
      </c>
      <c r="Q935" s="27" t="s">
        <v>175</v>
      </c>
      <c r="R935" s="27" t="s">
        <v>175</v>
      </c>
      <c r="S935" s="27" t="s">
        <v>175</v>
      </c>
      <c r="T935" s="27" t="s">
        <v>503</v>
      </c>
      <c r="U935" s="32">
        <v>4</v>
      </c>
    </row>
    <row r="936" spans="2:21" ht="14.5" hidden="1" outlineLevel="2">
      <c r="B936" s="33" t="s">
        <v>3191</v>
      </c>
      <c r="C936" s="34" t="s">
        <v>3192</v>
      </c>
      <c r="D936" s="35" t="s">
        <v>175</v>
      </c>
      <c r="E936" s="36" t="s">
        <v>175</v>
      </c>
      <c r="F936" s="35" t="s">
        <v>175</v>
      </c>
      <c r="G936" s="36" t="s">
        <v>175</v>
      </c>
      <c r="H936" s="37">
        <v>0</v>
      </c>
      <c r="I936" s="37">
        <v>0</v>
      </c>
      <c r="J936" s="36" t="s">
        <v>175</v>
      </c>
      <c r="K936" s="38">
        <v>0</v>
      </c>
      <c r="L936" s="38" t="s">
        <v>175</v>
      </c>
      <c r="M936" s="35" t="s">
        <v>175</v>
      </c>
      <c r="N936" s="39">
        <v>0</v>
      </c>
      <c r="O936" s="39">
        <v>0</v>
      </c>
      <c r="P936" s="39">
        <v>0</v>
      </c>
      <c r="Q936" s="35" t="s">
        <v>175</v>
      </c>
      <c r="R936" s="35" t="s">
        <v>175</v>
      </c>
      <c r="S936" s="35" t="s">
        <v>2995</v>
      </c>
      <c r="T936" s="35" t="s">
        <v>175</v>
      </c>
      <c r="U936" s="40">
        <v>3</v>
      </c>
    </row>
    <row r="937" spans="2:21" ht="14.5" hidden="1" outlineLevel="3">
      <c r="B937" s="33" t="s">
        <v>3193</v>
      </c>
      <c r="C937" s="34" t="s">
        <v>3194</v>
      </c>
      <c r="D937" s="35" t="s">
        <v>125</v>
      </c>
      <c r="E937" s="36" t="s">
        <v>175</v>
      </c>
      <c r="F937" s="35" t="s">
        <v>175</v>
      </c>
      <c r="G937" s="36" t="s">
        <v>175</v>
      </c>
      <c r="H937" s="37">
        <v>0</v>
      </c>
      <c r="I937" s="37">
        <v>0</v>
      </c>
      <c r="J937" s="36" t="s">
        <v>2655</v>
      </c>
      <c r="K937" s="38">
        <v>0</v>
      </c>
      <c r="L937" s="38" t="s">
        <v>2656</v>
      </c>
      <c r="M937" s="35" t="s">
        <v>188</v>
      </c>
      <c r="N937" s="39">
        <v>0</v>
      </c>
      <c r="O937" s="39">
        <v>0</v>
      </c>
      <c r="P937" s="39">
        <v>0</v>
      </c>
      <c r="Q937" s="35" t="s">
        <v>175</v>
      </c>
      <c r="R937" s="35" t="s">
        <v>175</v>
      </c>
      <c r="S937" s="35" t="s">
        <v>175</v>
      </c>
      <c r="T937" s="35" t="s">
        <v>1061</v>
      </c>
      <c r="U937" s="40">
        <v>4</v>
      </c>
    </row>
    <row r="938" spans="2:21" ht="14.5" hidden="1" outlineLevel="2">
      <c r="B938" s="25" t="s">
        <v>3195</v>
      </c>
      <c r="C938" s="26" t="s">
        <v>3196</v>
      </c>
      <c r="D938" s="27" t="s">
        <v>175</v>
      </c>
      <c r="E938" s="28" t="s">
        <v>175</v>
      </c>
      <c r="F938" s="27" t="s">
        <v>175</v>
      </c>
      <c r="G938" s="28" t="s">
        <v>175</v>
      </c>
      <c r="H938" s="29">
        <v>0</v>
      </c>
      <c r="I938" s="29">
        <v>0</v>
      </c>
      <c r="J938" s="28" t="s">
        <v>175</v>
      </c>
      <c r="K938" s="30">
        <v>0</v>
      </c>
      <c r="L938" s="30" t="s">
        <v>175</v>
      </c>
      <c r="M938" s="27" t="s">
        <v>175</v>
      </c>
      <c r="N938" s="31">
        <v>0</v>
      </c>
      <c r="O938" s="31">
        <v>0</v>
      </c>
      <c r="P938" s="31">
        <v>0</v>
      </c>
      <c r="Q938" s="27" t="s">
        <v>175</v>
      </c>
      <c r="R938" s="27" t="s">
        <v>175</v>
      </c>
      <c r="S938" s="27" t="s">
        <v>3000</v>
      </c>
      <c r="T938" s="27" t="s">
        <v>175</v>
      </c>
      <c r="U938" s="32">
        <v>3</v>
      </c>
    </row>
    <row r="939" spans="2:21" ht="14.5" hidden="1" outlineLevel="3">
      <c r="B939" s="33" t="s">
        <v>3197</v>
      </c>
      <c r="C939" s="34" t="s">
        <v>3198</v>
      </c>
      <c r="D939" s="35" t="s">
        <v>125</v>
      </c>
      <c r="E939" s="36" t="s">
        <v>175</v>
      </c>
      <c r="F939" s="35" t="s">
        <v>175</v>
      </c>
      <c r="G939" s="36" t="s">
        <v>175</v>
      </c>
      <c r="H939" s="37">
        <v>0</v>
      </c>
      <c r="I939" s="37">
        <v>0</v>
      </c>
      <c r="J939" s="36" t="s">
        <v>2655</v>
      </c>
      <c r="K939" s="38">
        <v>0</v>
      </c>
      <c r="L939" s="38" t="s">
        <v>2656</v>
      </c>
      <c r="M939" s="35" t="s">
        <v>188</v>
      </c>
      <c r="N939" s="39">
        <v>0</v>
      </c>
      <c r="O939" s="39">
        <v>0</v>
      </c>
      <c r="P939" s="39">
        <v>0</v>
      </c>
      <c r="Q939" s="35" t="s">
        <v>175</v>
      </c>
      <c r="R939" s="35" t="s">
        <v>175</v>
      </c>
      <c r="S939" s="35" t="s">
        <v>175</v>
      </c>
      <c r="T939" s="35" t="s">
        <v>1061</v>
      </c>
      <c r="U939" s="40">
        <v>4</v>
      </c>
    </row>
    <row r="940" spans="2:21" ht="14.5" hidden="1" outlineLevel="3" collapsed="1">
      <c r="B940" s="25" t="s">
        <v>3199</v>
      </c>
      <c r="C940" s="26" t="s">
        <v>3200</v>
      </c>
      <c r="D940" s="27" t="s">
        <v>125</v>
      </c>
      <c r="E940" s="28" t="s">
        <v>175</v>
      </c>
      <c r="F940" s="27" t="s">
        <v>175</v>
      </c>
      <c r="G940" s="28" t="s">
        <v>175</v>
      </c>
      <c r="H940" s="29">
        <v>0</v>
      </c>
      <c r="I940" s="29">
        <v>0</v>
      </c>
      <c r="J940" s="28" t="s">
        <v>2655</v>
      </c>
      <c r="K940" s="30">
        <v>0</v>
      </c>
      <c r="L940" s="30" t="s">
        <v>2656</v>
      </c>
      <c r="M940" s="27" t="s">
        <v>188</v>
      </c>
      <c r="N940" s="31">
        <v>0</v>
      </c>
      <c r="O940" s="31">
        <v>0</v>
      </c>
      <c r="P940" s="31">
        <v>0</v>
      </c>
      <c r="Q940" s="27" t="s">
        <v>175</v>
      </c>
      <c r="R940" s="27" t="s">
        <v>175</v>
      </c>
      <c r="S940" s="27" t="s">
        <v>175</v>
      </c>
      <c r="T940" s="27" t="s">
        <v>2869</v>
      </c>
      <c r="U940" s="32">
        <v>4</v>
      </c>
    </row>
    <row r="941" spans="2:21" ht="14.5" hidden="1" outlineLevel="2">
      <c r="B941" s="33" t="s">
        <v>3201</v>
      </c>
      <c r="C941" s="34" t="s">
        <v>3202</v>
      </c>
      <c r="D941" s="35" t="s">
        <v>175</v>
      </c>
      <c r="E941" s="36" t="s">
        <v>175</v>
      </c>
      <c r="F941" s="35" t="s">
        <v>175</v>
      </c>
      <c r="G941" s="36" t="s">
        <v>175</v>
      </c>
      <c r="H941" s="37">
        <v>0</v>
      </c>
      <c r="I941" s="37">
        <v>0</v>
      </c>
      <c r="J941" s="36" t="s">
        <v>175</v>
      </c>
      <c r="K941" s="38">
        <v>0</v>
      </c>
      <c r="L941" s="38" t="s">
        <v>175</v>
      </c>
      <c r="M941" s="35" t="s">
        <v>175</v>
      </c>
      <c r="N941" s="39">
        <v>0</v>
      </c>
      <c r="O941" s="39">
        <v>0</v>
      </c>
      <c r="P941" s="39">
        <v>0</v>
      </c>
      <c r="Q941" s="35" t="s">
        <v>175</v>
      </c>
      <c r="R941" s="35" t="s">
        <v>175</v>
      </c>
      <c r="S941" s="35" t="s">
        <v>3007</v>
      </c>
      <c r="T941" s="35" t="s">
        <v>175</v>
      </c>
      <c r="U941" s="40">
        <v>3</v>
      </c>
    </row>
    <row r="942" spans="2:21" ht="14.5" hidden="1" outlineLevel="3">
      <c r="B942" s="33" t="s">
        <v>3203</v>
      </c>
      <c r="C942" s="34" t="s">
        <v>3204</v>
      </c>
      <c r="D942" s="35" t="s">
        <v>125</v>
      </c>
      <c r="E942" s="36" t="s">
        <v>175</v>
      </c>
      <c r="F942" s="35" t="s">
        <v>175</v>
      </c>
      <c r="G942" s="36" t="s">
        <v>175</v>
      </c>
      <c r="H942" s="37">
        <v>0</v>
      </c>
      <c r="I942" s="37">
        <v>0</v>
      </c>
      <c r="J942" s="36" t="s">
        <v>2655</v>
      </c>
      <c r="K942" s="38">
        <v>0</v>
      </c>
      <c r="L942" s="38" t="s">
        <v>2656</v>
      </c>
      <c r="M942" s="35" t="s">
        <v>188</v>
      </c>
      <c r="N942" s="39">
        <v>0</v>
      </c>
      <c r="O942" s="39">
        <v>0</v>
      </c>
      <c r="P942" s="39">
        <v>0</v>
      </c>
      <c r="Q942" s="35" t="s">
        <v>175</v>
      </c>
      <c r="R942" s="35" t="s">
        <v>175</v>
      </c>
      <c r="S942" s="35" t="s">
        <v>175</v>
      </c>
      <c r="T942" s="35" t="s">
        <v>1061</v>
      </c>
      <c r="U942" s="40">
        <v>4</v>
      </c>
    </row>
    <row r="943" spans="2:21" ht="14.5" hidden="1" outlineLevel="2">
      <c r="B943" s="33" t="s">
        <v>3205</v>
      </c>
      <c r="C943" s="34" t="s">
        <v>3206</v>
      </c>
      <c r="D943" s="35" t="s">
        <v>175</v>
      </c>
      <c r="E943" s="36" t="s">
        <v>175</v>
      </c>
      <c r="F943" s="35" t="s">
        <v>175</v>
      </c>
      <c r="G943" s="36" t="s">
        <v>175</v>
      </c>
      <c r="H943" s="37">
        <v>0</v>
      </c>
      <c r="I943" s="37">
        <v>0</v>
      </c>
      <c r="J943" s="36" t="s">
        <v>175</v>
      </c>
      <c r="K943" s="38">
        <v>0</v>
      </c>
      <c r="L943" s="38" t="s">
        <v>175</v>
      </c>
      <c r="M943" s="35" t="s">
        <v>175</v>
      </c>
      <c r="N943" s="39">
        <v>0</v>
      </c>
      <c r="O943" s="39">
        <v>0</v>
      </c>
      <c r="P943" s="39">
        <v>0</v>
      </c>
      <c r="Q943" s="35" t="s">
        <v>175</v>
      </c>
      <c r="R943" s="35" t="s">
        <v>175</v>
      </c>
      <c r="S943" s="35" t="s">
        <v>3012</v>
      </c>
      <c r="T943" s="35" t="s">
        <v>175</v>
      </c>
      <c r="U943" s="40">
        <v>3</v>
      </c>
    </row>
    <row r="944" spans="2:21" ht="14.5" hidden="1" outlineLevel="3">
      <c r="B944" s="33" t="s">
        <v>3207</v>
      </c>
      <c r="C944" s="34" t="s">
        <v>3208</v>
      </c>
      <c r="D944" s="35" t="s">
        <v>125</v>
      </c>
      <c r="E944" s="36" t="s">
        <v>175</v>
      </c>
      <c r="F944" s="35" t="s">
        <v>175</v>
      </c>
      <c r="G944" s="36" t="s">
        <v>175</v>
      </c>
      <c r="H944" s="37">
        <v>0</v>
      </c>
      <c r="I944" s="37">
        <v>0</v>
      </c>
      <c r="J944" s="36" t="s">
        <v>2655</v>
      </c>
      <c r="K944" s="38">
        <v>0</v>
      </c>
      <c r="L944" s="38" t="s">
        <v>2656</v>
      </c>
      <c r="M944" s="35" t="s">
        <v>188</v>
      </c>
      <c r="N944" s="39">
        <v>0</v>
      </c>
      <c r="O944" s="39">
        <v>0</v>
      </c>
      <c r="P944" s="39">
        <v>0</v>
      </c>
      <c r="Q944" s="35" t="s">
        <v>175</v>
      </c>
      <c r="R944" s="35" t="s">
        <v>175</v>
      </c>
      <c r="S944" s="35" t="s">
        <v>175</v>
      </c>
      <c r="T944" s="35" t="s">
        <v>1061</v>
      </c>
      <c r="U944" s="40">
        <v>4</v>
      </c>
    </row>
    <row r="945" spans="2:21" ht="14.5" hidden="1" outlineLevel="3">
      <c r="B945" s="33" t="s">
        <v>3209</v>
      </c>
      <c r="C945" s="34" t="s">
        <v>3210</v>
      </c>
      <c r="D945" s="35" t="s">
        <v>125</v>
      </c>
      <c r="E945" s="36" t="s">
        <v>175</v>
      </c>
      <c r="F945" s="35" t="s">
        <v>175</v>
      </c>
      <c r="G945" s="36" t="s">
        <v>175</v>
      </c>
      <c r="H945" s="37">
        <v>0</v>
      </c>
      <c r="I945" s="37">
        <v>0</v>
      </c>
      <c r="J945" s="36" t="s">
        <v>2655</v>
      </c>
      <c r="K945" s="38">
        <v>0</v>
      </c>
      <c r="L945" s="38" t="s">
        <v>2656</v>
      </c>
      <c r="M945" s="35" t="s">
        <v>188</v>
      </c>
      <c r="N945" s="39">
        <v>0</v>
      </c>
      <c r="O945" s="39">
        <v>0</v>
      </c>
      <c r="P945" s="39">
        <v>0</v>
      </c>
      <c r="Q945" s="35" t="s">
        <v>175</v>
      </c>
      <c r="R945" s="35" t="s">
        <v>175</v>
      </c>
      <c r="S945" s="35" t="s">
        <v>175</v>
      </c>
      <c r="T945" s="35" t="s">
        <v>2782</v>
      </c>
      <c r="U945" s="40">
        <v>4</v>
      </c>
    </row>
    <row r="946" spans="2:21" ht="14.5" hidden="1" outlineLevel="3" collapsed="1">
      <c r="B946" s="25" t="s">
        <v>3211</v>
      </c>
      <c r="C946" s="26" t="s">
        <v>3208</v>
      </c>
      <c r="D946" s="27" t="s">
        <v>125</v>
      </c>
      <c r="E946" s="28" t="s">
        <v>175</v>
      </c>
      <c r="F946" s="27" t="s">
        <v>175</v>
      </c>
      <c r="G946" s="28" t="s">
        <v>175</v>
      </c>
      <c r="H946" s="29">
        <v>0</v>
      </c>
      <c r="I946" s="29">
        <v>0</v>
      </c>
      <c r="J946" s="28" t="s">
        <v>2655</v>
      </c>
      <c r="K946" s="30">
        <v>0</v>
      </c>
      <c r="L946" s="30" t="s">
        <v>2656</v>
      </c>
      <c r="M946" s="27" t="s">
        <v>188</v>
      </c>
      <c r="N946" s="31">
        <v>0</v>
      </c>
      <c r="O946" s="31">
        <v>0</v>
      </c>
      <c r="P946" s="31">
        <v>0</v>
      </c>
      <c r="Q946" s="27" t="s">
        <v>175</v>
      </c>
      <c r="R946" s="27" t="s">
        <v>175</v>
      </c>
      <c r="S946" s="27" t="s">
        <v>175</v>
      </c>
      <c r="T946" s="27" t="s">
        <v>2856</v>
      </c>
      <c r="U946" s="32">
        <v>4</v>
      </c>
    </row>
    <row r="947" spans="2:21" ht="14.5" hidden="1" outlineLevel="3">
      <c r="B947" s="33" t="s">
        <v>3212</v>
      </c>
      <c r="C947" s="34" t="s">
        <v>3213</v>
      </c>
      <c r="D947" s="35" t="s">
        <v>125</v>
      </c>
      <c r="E947" s="36" t="s">
        <v>175</v>
      </c>
      <c r="F947" s="35" t="s">
        <v>175</v>
      </c>
      <c r="G947" s="36" t="s">
        <v>175</v>
      </c>
      <c r="H947" s="37">
        <v>0</v>
      </c>
      <c r="I947" s="37">
        <v>0</v>
      </c>
      <c r="J947" s="36" t="s">
        <v>2655</v>
      </c>
      <c r="K947" s="38">
        <v>0</v>
      </c>
      <c r="L947" s="38" t="s">
        <v>2656</v>
      </c>
      <c r="M947" s="35" t="s">
        <v>188</v>
      </c>
      <c r="N947" s="39">
        <v>0</v>
      </c>
      <c r="O947" s="39">
        <v>0</v>
      </c>
      <c r="P947" s="39">
        <v>0</v>
      </c>
      <c r="Q947" s="35" t="s">
        <v>175</v>
      </c>
      <c r="R947" s="35" t="s">
        <v>175</v>
      </c>
      <c r="S947" s="35" t="s">
        <v>175</v>
      </c>
      <c r="T947" s="35" t="s">
        <v>2829</v>
      </c>
      <c r="U947" s="40">
        <v>4</v>
      </c>
    </row>
    <row r="948" spans="2:21" ht="14.5" hidden="1" outlineLevel="3">
      <c r="B948" s="33" t="s">
        <v>3214</v>
      </c>
      <c r="C948" s="34" t="s">
        <v>3215</v>
      </c>
      <c r="D948" s="35" t="s">
        <v>125</v>
      </c>
      <c r="E948" s="36" t="s">
        <v>175</v>
      </c>
      <c r="F948" s="35" t="s">
        <v>175</v>
      </c>
      <c r="G948" s="36" t="s">
        <v>175</v>
      </c>
      <c r="H948" s="37">
        <v>0</v>
      </c>
      <c r="I948" s="37">
        <v>0</v>
      </c>
      <c r="J948" s="36" t="s">
        <v>2655</v>
      </c>
      <c r="K948" s="38">
        <v>0</v>
      </c>
      <c r="L948" s="38" t="s">
        <v>2656</v>
      </c>
      <c r="M948" s="35" t="s">
        <v>188</v>
      </c>
      <c r="N948" s="39">
        <v>0</v>
      </c>
      <c r="O948" s="39">
        <v>0</v>
      </c>
      <c r="P948" s="39">
        <v>0</v>
      </c>
      <c r="Q948" s="35" t="s">
        <v>175</v>
      </c>
      <c r="R948" s="35" t="s">
        <v>175</v>
      </c>
      <c r="S948" s="35" t="s">
        <v>175</v>
      </c>
      <c r="T948" s="35" t="s">
        <v>503</v>
      </c>
      <c r="U948" s="40">
        <v>4</v>
      </c>
    </row>
    <row r="949" spans="2:21" ht="14.5" hidden="1" outlineLevel="2">
      <c r="B949" s="25" t="s">
        <v>3216</v>
      </c>
      <c r="C949" s="26" t="s">
        <v>3217</v>
      </c>
      <c r="D949" s="27" t="s">
        <v>175</v>
      </c>
      <c r="E949" s="28" t="s">
        <v>175</v>
      </c>
      <c r="F949" s="27" t="s">
        <v>175</v>
      </c>
      <c r="G949" s="28" t="s">
        <v>175</v>
      </c>
      <c r="H949" s="29">
        <v>0</v>
      </c>
      <c r="I949" s="29">
        <v>0</v>
      </c>
      <c r="J949" s="28" t="s">
        <v>175</v>
      </c>
      <c r="K949" s="30">
        <v>0</v>
      </c>
      <c r="L949" s="30" t="s">
        <v>175</v>
      </c>
      <c r="M949" s="27" t="s">
        <v>175</v>
      </c>
      <c r="N949" s="31">
        <v>0</v>
      </c>
      <c r="O949" s="31">
        <v>0</v>
      </c>
      <c r="P949" s="31">
        <v>0</v>
      </c>
      <c r="Q949" s="27" t="s">
        <v>175</v>
      </c>
      <c r="R949" s="27" t="s">
        <v>175</v>
      </c>
      <c r="S949" s="27" t="s">
        <v>3024</v>
      </c>
      <c r="T949" s="27" t="s">
        <v>175</v>
      </c>
      <c r="U949" s="32">
        <v>3</v>
      </c>
    </row>
    <row r="950" spans="2:21" ht="14.5" hidden="1" outlineLevel="3">
      <c r="B950" s="33" t="s">
        <v>3218</v>
      </c>
      <c r="C950" s="34" t="s">
        <v>3219</v>
      </c>
      <c r="D950" s="35" t="s">
        <v>125</v>
      </c>
      <c r="E950" s="36" t="s">
        <v>175</v>
      </c>
      <c r="F950" s="35" t="s">
        <v>175</v>
      </c>
      <c r="G950" s="36" t="s">
        <v>175</v>
      </c>
      <c r="H950" s="37">
        <v>0</v>
      </c>
      <c r="I950" s="37">
        <v>0</v>
      </c>
      <c r="J950" s="36" t="s">
        <v>2655</v>
      </c>
      <c r="K950" s="38">
        <v>0</v>
      </c>
      <c r="L950" s="38" t="s">
        <v>2656</v>
      </c>
      <c r="M950" s="35" t="s">
        <v>188</v>
      </c>
      <c r="N950" s="39">
        <v>0</v>
      </c>
      <c r="O950" s="39">
        <v>0</v>
      </c>
      <c r="P950" s="39">
        <v>0</v>
      </c>
      <c r="Q950" s="35" t="s">
        <v>175</v>
      </c>
      <c r="R950" s="35" t="s">
        <v>175</v>
      </c>
      <c r="S950" s="35" t="s">
        <v>175</v>
      </c>
      <c r="T950" s="35" t="s">
        <v>1061</v>
      </c>
      <c r="U950" s="40">
        <v>4</v>
      </c>
    </row>
    <row r="951" spans="2:21" ht="14.5" hidden="1" outlineLevel="3" collapsed="1">
      <c r="B951" s="25" t="s">
        <v>3220</v>
      </c>
      <c r="C951" s="26" t="s">
        <v>3221</v>
      </c>
      <c r="D951" s="27" t="s">
        <v>125</v>
      </c>
      <c r="E951" s="28" t="s">
        <v>175</v>
      </c>
      <c r="F951" s="27" t="s">
        <v>175</v>
      </c>
      <c r="G951" s="28" t="s">
        <v>175</v>
      </c>
      <c r="H951" s="29">
        <v>0</v>
      </c>
      <c r="I951" s="29">
        <v>0</v>
      </c>
      <c r="J951" s="28" t="s">
        <v>2655</v>
      </c>
      <c r="K951" s="30">
        <v>0</v>
      </c>
      <c r="L951" s="30" t="s">
        <v>2656</v>
      </c>
      <c r="M951" s="27" t="s">
        <v>188</v>
      </c>
      <c r="N951" s="31">
        <v>0</v>
      </c>
      <c r="O951" s="31">
        <v>0</v>
      </c>
      <c r="P951" s="31">
        <v>0</v>
      </c>
      <c r="Q951" s="27" t="s">
        <v>175</v>
      </c>
      <c r="R951" s="27" t="s">
        <v>175</v>
      </c>
      <c r="S951" s="27" t="s">
        <v>175</v>
      </c>
      <c r="T951" s="27" t="s">
        <v>2856</v>
      </c>
      <c r="U951" s="32">
        <v>4</v>
      </c>
    </row>
    <row r="952" spans="2:21" ht="14.5" hidden="1" outlineLevel="2">
      <c r="B952" s="33" t="s">
        <v>3222</v>
      </c>
      <c r="C952" s="34" t="s">
        <v>3223</v>
      </c>
      <c r="D952" s="35" t="s">
        <v>175</v>
      </c>
      <c r="E952" s="36" t="s">
        <v>175</v>
      </c>
      <c r="F952" s="35" t="s">
        <v>175</v>
      </c>
      <c r="G952" s="36" t="s">
        <v>175</v>
      </c>
      <c r="H952" s="37">
        <v>0</v>
      </c>
      <c r="I952" s="37">
        <v>0</v>
      </c>
      <c r="J952" s="36" t="s">
        <v>175</v>
      </c>
      <c r="K952" s="38">
        <v>0</v>
      </c>
      <c r="L952" s="38" t="s">
        <v>175</v>
      </c>
      <c r="M952" s="35" t="s">
        <v>175</v>
      </c>
      <c r="N952" s="39">
        <v>0</v>
      </c>
      <c r="O952" s="39">
        <v>0</v>
      </c>
      <c r="P952" s="39">
        <v>0</v>
      </c>
      <c r="Q952" s="35" t="s">
        <v>175</v>
      </c>
      <c r="R952" s="35" t="s">
        <v>175</v>
      </c>
      <c r="S952" s="35" t="s">
        <v>3031</v>
      </c>
      <c r="T952" s="35" t="s">
        <v>175</v>
      </c>
      <c r="U952" s="40">
        <v>3</v>
      </c>
    </row>
    <row r="953" spans="2:21" ht="14.5" hidden="1" outlineLevel="3" collapsed="1">
      <c r="B953" s="25" t="s">
        <v>3224</v>
      </c>
      <c r="C953" s="26" t="s">
        <v>3225</v>
      </c>
      <c r="D953" s="27" t="s">
        <v>125</v>
      </c>
      <c r="E953" s="28" t="s">
        <v>175</v>
      </c>
      <c r="F953" s="27" t="s">
        <v>175</v>
      </c>
      <c r="G953" s="28" t="s">
        <v>175</v>
      </c>
      <c r="H953" s="29">
        <v>0</v>
      </c>
      <c r="I953" s="29">
        <v>0</v>
      </c>
      <c r="J953" s="28" t="s">
        <v>2655</v>
      </c>
      <c r="K953" s="30">
        <v>0</v>
      </c>
      <c r="L953" s="30" t="s">
        <v>2656</v>
      </c>
      <c r="M953" s="27" t="s">
        <v>188</v>
      </c>
      <c r="N953" s="31">
        <v>0</v>
      </c>
      <c r="O953" s="31">
        <v>0</v>
      </c>
      <c r="P953" s="31">
        <v>0</v>
      </c>
      <c r="Q953" s="27" t="s">
        <v>175</v>
      </c>
      <c r="R953" s="27" t="s">
        <v>175</v>
      </c>
      <c r="S953" s="27" t="s">
        <v>175</v>
      </c>
      <c r="T953" s="27" t="s">
        <v>1061</v>
      </c>
      <c r="U953" s="32">
        <v>4</v>
      </c>
    </row>
    <row r="954" spans="2:21" ht="14.5" hidden="1" outlineLevel="2">
      <c r="B954" s="33" t="s">
        <v>3226</v>
      </c>
      <c r="C954" s="34" t="s">
        <v>3227</v>
      </c>
      <c r="D954" s="35" t="s">
        <v>175</v>
      </c>
      <c r="E954" s="36" t="s">
        <v>175</v>
      </c>
      <c r="F954" s="35" t="s">
        <v>175</v>
      </c>
      <c r="G954" s="36" t="s">
        <v>175</v>
      </c>
      <c r="H954" s="37">
        <v>0</v>
      </c>
      <c r="I954" s="37">
        <v>0</v>
      </c>
      <c r="J954" s="36" t="s">
        <v>175</v>
      </c>
      <c r="K954" s="38">
        <v>0</v>
      </c>
      <c r="L954" s="38" t="s">
        <v>175</v>
      </c>
      <c r="M954" s="35" t="s">
        <v>175</v>
      </c>
      <c r="N954" s="39">
        <v>0</v>
      </c>
      <c r="O954" s="39">
        <v>0</v>
      </c>
      <c r="P954" s="39">
        <v>0</v>
      </c>
      <c r="Q954" s="35" t="s">
        <v>175</v>
      </c>
      <c r="R954" s="35" t="s">
        <v>175</v>
      </c>
      <c r="S954" s="35" t="s">
        <v>3036</v>
      </c>
      <c r="T954" s="35" t="s">
        <v>175</v>
      </c>
      <c r="U954" s="40">
        <v>3</v>
      </c>
    </row>
    <row r="955" spans="2:21" ht="14.5" hidden="1" outlineLevel="3" collapsed="1">
      <c r="B955" s="25" t="s">
        <v>3228</v>
      </c>
      <c r="C955" s="26" t="s">
        <v>3229</v>
      </c>
      <c r="D955" s="27" t="s">
        <v>125</v>
      </c>
      <c r="E955" s="28" t="s">
        <v>175</v>
      </c>
      <c r="F955" s="27" t="s">
        <v>175</v>
      </c>
      <c r="G955" s="28" t="s">
        <v>175</v>
      </c>
      <c r="H955" s="29">
        <v>0</v>
      </c>
      <c r="I955" s="29">
        <v>0</v>
      </c>
      <c r="J955" s="28" t="s">
        <v>2655</v>
      </c>
      <c r="K955" s="30">
        <v>0</v>
      </c>
      <c r="L955" s="30" t="s">
        <v>2656</v>
      </c>
      <c r="M955" s="27" t="s">
        <v>188</v>
      </c>
      <c r="N955" s="31">
        <v>0</v>
      </c>
      <c r="O955" s="31">
        <v>0</v>
      </c>
      <c r="P955" s="31">
        <v>0</v>
      </c>
      <c r="Q955" s="27" t="s">
        <v>175</v>
      </c>
      <c r="R955" s="27" t="s">
        <v>175</v>
      </c>
      <c r="S955" s="27" t="s">
        <v>175</v>
      </c>
      <c r="T955" s="27" t="s">
        <v>1061</v>
      </c>
      <c r="U955" s="32">
        <v>4</v>
      </c>
    </row>
    <row r="956" spans="2:21" ht="14.5" hidden="1" outlineLevel="2">
      <c r="B956" s="33" t="s">
        <v>3230</v>
      </c>
      <c r="C956" s="34" t="s">
        <v>3231</v>
      </c>
      <c r="D956" s="35" t="s">
        <v>175</v>
      </c>
      <c r="E956" s="36" t="s">
        <v>175</v>
      </c>
      <c r="F956" s="35" t="s">
        <v>175</v>
      </c>
      <c r="G956" s="36" t="s">
        <v>175</v>
      </c>
      <c r="H956" s="37">
        <v>0</v>
      </c>
      <c r="I956" s="37">
        <v>0</v>
      </c>
      <c r="J956" s="36" t="s">
        <v>175</v>
      </c>
      <c r="K956" s="38">
        <v>0</v>
      </c>
      <c r="L956" s="38" t="s">
        <v>175</v>
      </c>
      <c r="M956" s="35" t="s">
        <v>175</v>
      </c>
      <c r="N956" s="39">
        <v>0</v>
      </c>
      <c r="O956" s="39">
        <v>0</v>
      </c>
      <c r="P956" s="39">
        <v>0</v>
      </c>
      <c r="Q956" s="35" t="s">
        <v>175</v>
      </c>
      <c r="R956" s="35" t="s">
        <v>175</v>
      </c>
      <c r="S956" s="35" t="s">
        <v>3041</v>
      </c>
      <c r="T956" s="35" t="s">
        <v>175</v>
      </c>
      <c r="U956" s="40">
        <v>3</v>
      </c>
    </row>
    <row r="957" spans="2:21" ht="14.5" hidden="1" outlineLevel="3">
      <c r="B957" s="33" t="s">
        <v>3232</v>
      </c>
      <c r="C957" s="34" t="s">
        <v>3233</v>
      </c>
      <c r="D957" s="35" t="s">
        <v>125</v>
      </c>
      <c r="E957" s="36" t="s">
        <v>175</v>
      </c>
      <c r="F957" s="35" t="s">
        <v>175</v>
      </c>
      <c r="G957" s="36" t="s">
        <v>175</v>
      </c>
      <c r="H957" s="37">
        <v>0</v>
      </c>
      <c r="I957" s="37">
        <v>0</v>
      </c>
      <c r="J957" s="36" t="s">
        <v>2655</v>
      </c>
      <c r="K957" s="38">
        <v>0</v>
      </c>
      <c r="L957" s="38" t="s">
        <v>2656</v>
      </c>
      <c r="M957" s="35" t="s">
        <v>188</v>
      </c>
      <c r="N957" s="39">
        <v>0</v>
      </c>
      <c r="O957" s="39">
        <v>0</v>
      </c>
      <c r="P957" s="39">
        <v>0</v>
      </c>
      <c r="Q957" s="35" t="s">
        <v>175</v>
      </c>
      <c r="R957" s="35" t="s">
        <v>175</v>
      </c>
      <c r="S957" s="35" t="s">
        <v>175</v>
      </c>
      <c r="T957" s="35" t="s">
        <v>1061</v>
      </c>
      <c r="U957" s="40">
        <v>4</v>
      </c>
    </row>
    <row r="958" spans="2:21" ht="14.5" hidden="1" outlineLevel="2">
      <c r="B958" s="33" t="s">
        <v>3234</v>
      </c>
      <c r="C958" s="34" t="s">
        <v>3235</v>
      </c>
      <c r="D958" s="35" t="s">
        <v>175</v>
      </c>
      <c r="E958" s="36" t="s">
        <v>175</v>
      </c>
      <c r="F958" s="35" t="s">
        <v>175</v>
      </c>
      <c r="G958" s="36" t="s">
        <v>175</v>
      </c>
      <c r="H958" s="37">
        <v>0</v>
      </c>
      <c r="I958" s="37">
        <v>0</v>
      </c>
      <c r="J958" s="36" t="s">
        <v>175</v>
      </c>
      <c r="K958" s="38">
        <v>0</v>
      </c>
      <c r="L958" s="38" t="s">
        <v>175</v>
      </c>
      <c r="M958" s="35" t="s">
        <v>175</v>
      </c>
      <c r="N958" s="39">
        <v>0</v>
      </c>
      <c r="O958" s="39">
        <v>0</v>
      </c>
      <c r="P958" s="39">
        <v>0</v>
      </c>
      <c r="Q958" s="35" t="s">
        <v>175</v>
      </c>
      <c r="R958" s="35" t="s">
        <v>175</v>
      </c>
      <c r="S958" s="35" t="s">
        <v>3046</v>
      </c>
      <c r="T958" s="35" t="s">
        <v>175</v>
      </c>
      <c r="U958" s="40">
        <v>3</v>
      </c>
    </row>
    <row r="959" spans="2:21" ht="14.5" hidden="1" outlineLevel="3" collapsed="1">
      <c r="B959" s="25" t="s">
        <v>3236</v>
      </c>
      <c r="C959" s="26" t="s">
        <v>3237</v>
      </c>
      <c r="D959" s="27" t="s">
        <v>125</v>
      </c>
      <c r="E959" s="28" t="s">
        <v>175</v>
      </c>
      <c r="F959" s="27" t="s">
        <v>175</v>
      </c>
      <c r="G959" s="28" t="s">
        <v>175</v>
      </c>
      <c r="H959" s="29">
        <v>0</v>
      </c>
      <c r="I959" s="29">
        <v>0</v>
      </c>
      <c r="J959" s="28" t="s">
        <v>2655</v>
      </c>
      <c r="K959" s="30">
        <v>0</v>
      </c>
      <c r="L959" s="30" t="s">
        <v>2656</v>
      </c>
      <c r="M959" s="27" t="s">
        <v>188</v>
      </c>
      <c r="N959" s="31">
        <v>0</v>
      </c>
      <c r="O959" s="31">
        <v>0</v>
      </c>
      <c r="P959" s="31">
        <v>0</v>
      </c>
      <c r="Q959" s="27" t="s">
        <v>175</v>
      </c>
      <c r="R959" s="27" t="s">
        <v>175</v>
      </c>
      <c r="S959" s="27" t="s">
        <v>175</v>
      </c>
      <c r="T959" s="27" t="s">
        <v>284</v>
      </c>
      <c r="U959" s="32">
        <v>4</v>
      </c>
    </row>
    <row r="960" spans="2:21" ht="14.5" hidden="1" outlineLevel="3">
      <c r="B960" s="33" t="s">
        <v>3238</v>
      </c>
      <c r="C960" s="34" t="s">
        <v>3239</v>
      </c>
      <c r="D960" s="35" t="s">
        <v>125</v>
      </c>
      <c r="E960" s="36" t="s">
        <v>175</v>
      </c>
      <c r="F960" s="35" t="s">
        <v>175</v>
      </c>
      <c r="G960" s="36" t="s">
        <v>175</v>
      </c>
      <c r="H960" s="37">
        <v>0</v>
      </c>
      <c r="I960" s="37">
        <v>0</v>
      </c>
      <c r="J960" s="36" t="s">
        <v>2655</v>
      </c>
      <c r="K960" s="38">
        <v>0</v>
      </c>
      <c r="L960" s="38" t="s">
        <v>2656</v>
      </c>
      <c r="M960" s="35" t="s">
        <v>188</v>
      </c>
      <c r="N960" s="39">
        <v>0</v>
      </c>
      <c r="O960" s="39">
        <v>0</v>
      </c>
      <c r="P960" s="39">
        <v>0</v>
      </c>
      <c r="Q960" s="35" t="s">
        <v>175</v>
      </c>
      <c r="R960" s="35" t="s">
        <v>175</v>
      </c>
      <c r="S960" s="35" t="s">
        <v>175</v>
      </c>
      <c r="T960" s="35" t="s">
        <v>820</v>
      </c>
      <c r="U960" s="40">
        <v>4</v>
      </c>
    </row>
    <row r="961" spans="2:21" ht="14.5" hidden="1" outlineLevel="3" collapsed="1">
      <c r="B961" s="25" t="s">
        <v>3240</v>
      </c>
      <c r="C961" s="26" t="s">
        <v>3241</v>
      </c>
      <c r="D961" s="27" t="s">
        <v>125</v>
      </c>
      <c r="E961" s="28" t="s">
        <v>175</v>
      </c>
      <c r="F961" s="27" t="s">
        <v>175</v>
      </c>
      <c r="G961" s="28" t="s">
        <v>175</v>
      </c>
      <c r="H961" s="29">
        <v>0</v>
      </c>
      <c r="I961" s="29">
        <v>0</v>
      </c>
      <c r="J961" s="28" t="s">
        <v>2655</v>
      </c>
      <c r="K961" s="30">
        <v>0</v>
      </c>
      <c r="L961" s="30" t="s">
        <v>2656</v>
      </c>
      <c r="M961" s="27" t="s">
        <v>188</v>
      </c>
      <c r="N961" s="31">
        <v>0</v>
      </c>
      <c r="O961" s="31">
        <v>0</v>
      </c>
      <c r="P961" s="31">
        <v>0</v>
      </c>
      <c r="Q961" s="27" t="s">
        <v>175</v>
      </c>
      <c r="R961" s="27" t="s">
        <v>175</v>
      </c>
      <c r="S961" s="27" t="s">
        <v>175</v>
      </c>
      <c r="T961" s="27" t="s">
        <v>3053</v>
      </c>
      <c r="U961" s="32">
        <v>4</v>
      </c>
    </row>
    <row r="962" spans="2:21" ht="14.5" hidden="1" outlineLevel="2">
      <c r="B962" s="33" t="s">
        <v>3242</v>
      </c>
      <c r="C962" s="34" t="s">
        <v>3243</v>
      </c>
      <c r="D962" s="35" t="s">
        <v>175</v>
      </c>
      <c r="E962" s="36" t="s">
        <v>175</v>
      </c>
      <c r="F962" s="35" t="s">
        <v>175</v>
      </c>
      <c r="G962" s="36" t="s">
        <v>175</v>
      </c>
      <c r="H962" s="37">
        <v>0</v>
      </c>
      <c r="I962" s="37">
        <v>0</v>
      </c>
      <c r="J962" s="36" t="s">
        <v>175</v>
      </c>
      <c r="K962" s="38">
        <v>0</v>
      </c>
      <c r="L962" s="38" t="s">
        <v>175</v>
      </c>
      <c r="M962" s="35" t="s">
        <v>175</v>
      </c>
      <c r="N962" s="39">
        <v>0</v>
      </c>
      <c r="O962" s="39">
        <v>0</v>
      </c>
      <c r="P962" s="39">
        <v>0</v>
      </c>
      <c r="Q962" s="35" t="s">
        <v>175</v>
      </c>
      <c r="R962" s="35" t="s">
        <v>175</v>
      </c>
      <c r="S962" s="35" t="s">
        <v>3056</v>
      </c>
      <c r="T962" s="35" t="s">
        <v>175</v>
      </c>
      <c r="U962" s="40">
        <v>3</v>
      </c>
    </row>
    <row r="963" spans="2:21" ht="14.5" hidden="1" outlineLevel="3" collapsed="1">
      <c r="B963" s="25" t="s">
        <v>3244</v>
      </c>
      <c r="C963" s="26" t="s">
        <v>3245</v>
      </c>
      <c r="D963" s="27" t="s">
        <v>125</v>
      </c>
      <c r="E963" s="28" t="s">
        <v>175</v>
      </c>
      <c r="F963" s="27" t="s">
        <v>175</v>
      </c>
      <c r="G963" s="28" t="s">
        <v>175</v>
      </c>
      <c r="H963" s="29">
        <v>0</v>
      </c>
      <c r="I963" s="29">
        <v>0</v>
      </c>
      <c r="J963" s="28" t="s">
        <v>2655</v>
      </c>
      <c r="K963" s="30">
        <v>0</v>
      </c>
      <c r="L963" s="30" t="s">
        <v>2656</v>
      </c>
      <c r="M963" s="27" t="s">
        <v>188</v>
      </c>
      <c r="N963" s="31">
        <v>0</v>
      </c>
      <c r="O963" s="31">
        <v>0</v>
      </c>
      <c r="P963" s="31">
        <v>0</v>
      </c>
      <c r="Q963" s="27" t="s">
        <v>175</v>
      </c>
      <c r="R963" s="27" t="s">
        <v>175</v>
      </c>
      <c r="S963" s="27" t="s">
        <v>175</v>
      </c>
      <c r="T963" s="27" t="s">
        <v>1061</v>
      </c>
      <c r="U963" s="32">
        <v>4</v>
      </c>
    </row>
    <row r="964" spans="2:21" ht="14.5" hidden="1" outlineLevel="2">
      <c r="B964" s="33" t="s">
        <v>3246</v>
      </c>
      <c r="C964" s="34" t="s">
        <v>3247</v>
      </c>
      <c r="D964" s="35" t="s">
        <v>175</v>
      </c>
      <c r="E964" s="36" t="s">
        <v>175</v>
      </c>
      <c r="F964" s="35" t="s">
        <v>175</v>
      </c>
      <c r="G964" s="36" t="s">
        <v>175</v>
      </c>
      <c r="H964" s="37">
        <v>0</v>
      </c>
      <c r="I964" s="37">
        <v>0</v>
      </c>
      <c r="J964" s="36" t="s">
        <v>175</v>
      </c>
      <c r="K964" s="38">
        <v>0</v>
      </c>
      <c r="L964" s="38" t="s">
        <v>175</v>
      </c>
      <c r="M964" s="35" t="s">
        <v>175</v>
      </c>
      <c r="N964" s="39">
        <v>0</v>
      </c>
      <c r="O964" s="39">
        <v>0</v>
      </c>
      <c r="P964" s="39">
        <v>0</v>
      </c>
      <c r="Q964" s="35" t="s">
        <v>175</v>
      </c>
      <c r="R964" s="35" t="s">
        <v>175</v>
      </c>
      <c r="S964" s="35" t="s">
        <v>3061</v>
      </c>
      <c r="T964" s="35" t="s">
        <v>175</v>
      </c>
      <c r="U964" s="40">
        <v>3</v>
      </c>
    </row>
    <row r="965" spans="2:21" ht="14.5" hidden="1" outlineLevel="3" collapsed="1">
      <c r="B965" s="25" t="s">
        <v>3248</v>
      </c>
      <c r="C965" s="26" t="s">
        <v>3249</v>
      </c>
      <c r="D965" s="27" t="s">
        <v>125</v>
      </c>
      <c r="E965" s="28" t="s">
        <v>175</v>
      </c>
      <c r="F965" s="27" t="s">
        <v>175</v>
      </c>
      <c r="G965" s="28" t="s">
        <v>175</v>
      </c>
      <c r="H965" s="29">
        <v>0</v>
      </c>
      <c r="I965" s="29">
        <v>0</v>
      </c>
      <c r="J965" s="28" t="s">
        <v>2655</v>
      </c>
      <c r="K965" s="30">
        <v>0</v>
      </c>
      <c r="L965" s="30" t="s">
        <v>2656</v>
      </c>
      <c r="M965" s="27" t="s">
        <v>188</v>
      </c>
      <c r="N965" s="31">
        <v>0</v>
      </c>
      <c r="O965" s="31">
        <v>0</v>
      </c>
      <c r="P965" s="31">
        <v>0</v>
      </c>
      <c r="Q965" s="27" t="s">
        <v>175</v>
      </c>
      <c r="R965" s="27" t="s">
        <v>175</v>
      </c>
      <c r="S965" s="27" t="s">
        <v>175</v>
      </c>
      <c r="T965" s="27" t="s">
        <v>1061</v>
      </c>
      <c r="U965" s="32">
        <v>4</v>
      </c>
    </row>
    <row r="966" spans="2:21" ht="14.5" hidden="1" outlineLevel="2">
      <c r="B966" s="33" t="s">
        <v>3250</v>
      </c>
      <c r="C966" s="34" t="s">
        <v>3251</v>
      </c>
      <c r="D966" s="35" t="s">
        <v>175</v>
      </c>
      <c r="E966" s="36" t="s">
        <v>175</v>
      </c>
      <c r="F966" s="35" t="s">
        <v>175</v>
      </c>
      <c r="G966" s="36" t="s">
        <v>175</v>
      </c>
      <c r="H966" s="37">
        <v>0</v>
      </c>
      <c r="I966" s="37">
        <v>0</v>
      </c>
      <c r="J966" s="36" t="s">
        <v>175</v>
      </c>
      <c r="K966" s="38">
        <v>0</v>
      </c>
      <c r="L966" s="38" t="s">
        <v>175</v>
      </c>
      <c r="M966" s="35" t="s">
        <v>175</v>
      </c>
      <c r="N966" s="39">
        <v>0</v>
      </c>
      <c r="O966" s="39">
        <v>0</v>
      </c>
      <c r="P966" s="39">
        <v>0</v>
      </c>
      <c r="Q966" s="35" t="s">
        <v>175</v>
      </c>
      <c r="R966" s="35" t="s">
        <v>175</v>
      </c>
      <c r="S966" s="35" t="s">
        <v>3066</v>
      </c>
      <c r="T966" s="35" t="s">
        <v>175</v>
      </c>
      <c r="U966" s="40">
        <v>3</v>
      </c>
    </row>
    <row r="967" spans="2:21" ht="14.5" hidden="1" outlineLevel="3" collapsed="1">
      <c r="B967" s="25" t="s">
        <v>3252</v>
      </c>
      <c r="C967" s="26" t="s">
        <v>3253</v>
      </c>
      <c r="D967" s="27" t="s">
        <v>125</v>
      </c>
      <c r="E967" s="28" t="s">
        <v>175</v>
      </c>
      <c r="F967" s="27" t="s">
        <v>175</v>
      </c>
      <c r="G967" s="28" t="s">
        <v>175</v>
      </c>
      <c r="H967" s="29">
        <v>0</v>
      </c>
      <c r="I967" s="29">
        <v>0</v>
      </c>
      <c r="J967" s="28" t="s">
        <v>2655</v>
      </c>
      <c r="K967" s="30">
        <v>0</v>
      </c>
      <c r="L967" s="30" t="s">
        <v>2656</v>
      </c>
      <c r="M967" s="27" t="s">
        <v>188</v>
      </c>
      <c r="N967" s="31">
        <v>0</v>
      </c>
      <c r="O967" s="31">
        <v>0</v>
      </c>
      <c r="P967" s="31">
        <v>0</v>
      </c>
      <c r="Q967" s="27" t="s">
        <v>175</v>
      </c>
      <c r="R967" s="27" t="s">
        <v>175</v>
      </c>
      <c r="S967" s="27" t="s">
        <v>175</v>
      </c>
      <c r="T967" s="27" t="s">
        <v>1061</v>
      </c>
      <c r="U967" s="32">
        <v>4</v>
      </c>
    </row>
    <row r="968" spans="2:21" ht="14.5" hidden="1" outlineLevel="2">
      <c r="B968" s="33" t="s">
        <v>3254</v>
      </c>
      <c r="C968" s="34" t="s">
        <v>3255</v>
      </c>
      <c r="D968" s="35" t="s">
        <v>175</v>
      </c>
      <c r="E968" s="36" t="s">
        <v>175</v>
      </c>
      <c r="F968" s="35" t="s">
        <v>175</v>
      </c>
      <c r="G968" s="36" t="s">
        <v>175</v>
      </c>
      <c r="H968" s="37">
        <v>0</v>
      </c>
      <c r="I968" s="37">
        <v>0</v>
      </c>
      <c r="J968" s="36" t="s">
        <v>175</v>
      </c>
      <c r="K968" s="38">
        <v>0</v>
      </c>
      <c r="L968" s="38" t="s">
        <v>175</v>
      </c>
      <c r="M968" s="35" t="s">
        <v>175</v>
      </c>
      <c r="N968" s="39">
        <v>0</v>
      </c>
      <c r="O968" s="39">
        <v>0</v>
      </c>
      <c r="P968" s="39">
        <v>0</v>
      </c>
      <c r="Q968" s="35" t="s">
        <v>175</v>
      </c>
      <c r="R968" s="35" t="s">
        <v>175</v>
      </c>
      <c r="S968" s="35" t="s">
        <v>3071</v>
      </c>
      <c r="T968" s="35" t="s">
        <v>175</v>
      </c>
      <c r="U968" s="40">
        <v>3</v>
      </c>
    </row>
    <row r="969" spans="2:21" ht="14.5" hidden="1" outlineLevel="3">
      <c r="B969" s="33" t="s">
        <v>3256</v>
      </c>
      <c r="C969" s="34" t="s">
        <v>3257</v>
      </c>
      <c r="D969" s="35" t="s">
        <v>125</v>
      </c>
      <c r="E969" s="36" t="s">
        <v>175</v>
      </c>
      <c r="F969" s="35" t="s">
        <v>175</v>
      </c>
      <c r="G969" s="36" t="s">
        <v>175</v>
      </c>
      <c r="H969" s="37">
        <v>0</v>
      </c>
      <c r="I969" s="37">
        <v>0</v>
      </c>
      <c r="J969" s="36" t="s">
        <v>2655</v>
      </c>
      <c r="K969" s="38">
        <v>0</v>
      </c>
      <c r="L969" s="38" t="s">
        <v>2656</v>
      </c>
      <c r="M969" s="35" t="s">
        <v>188</v>
      </c>
      <c r="N969" s="39">
        <v>0</v>
      </c>
      <c r="O969" s="39">
        <v>0</v>
      </c>
      <c r="P969" s="39">
        <v>0</v>
      </c>
      <c r="Q969" s="35" t="s">
        <v>175</v>
      </c>
      <c r="R969" s="35" t="s">
        <v>175</v>
      </c>
      <c r="S969" s="35" t="s">
        <v>175</v>
      </c>
      <c r="T969" s="35" t="s">
        <v>1061</v>
      </c>
      <c r="U969" s="40">
        <v>4</v>
      </c>
    </row>
    <row r="970" spans="2:21" ht="14.5" hidden="1" outlineLevel="2">
      <c r="B970" s="33" t="s">
        <v>3258</v>
      </c>
      <c r="C970" s="34" t="s">
        <v>3259</v>
      </c>
      <c r="D970" s="35" t="s">
        <v>175</v>
      </c>
      <c r="E970" s="36" t="s">
        <v>175</v>
      </c>
      <c r="F970" s="35" t="s">
        <v>175</v>
      </c>
      <c r="G970" s="36" t="s">
        <v>175</v>
      </c>
      <c r="H970" s="37">
        <v>0</v>
      </c>
      <c r="I970" s="37">
        <v>0</v>
      </c>
      <c r="J970" s="36" t="s">
        <v>175</v>
      </c>
      <c r="K970" s="38">
        <v>0</v>
      </c>
      <c r="L970" s="38" t="s">
        <v>175</v>
      </c>
      <c r="M970" s="35" t="s">
        <v>175</v>
      </c>
      <c r="N970" s="39">
        <v>0</v>
      </c>
      <c r="O970" s="39">
        <v>0</v>
      </c>
      <c r="P970" s="39">
        <v>0</v>
      </c>
      <c r="Q970" s="35" t="s">
        <v>175</v>
      </c>
      <c r="R970" s="35" t="s">
        <v>175</v>
      </c>
      <c r="S970" s="35" t="s">
        <v>3076</v>
      </c>
      <c r="T970" s="35" t="s">
        <v>175</v>
      </c>
      <c r="U970" s="40">
        <v>3</v>
      </c>
    </row>
    <row r="971" spans="2:21" ht="14.5" hidden="1" outlineLevel="3">
      <c r="B971" s="33" t="s">
        <v>3260</v>
      </c>
      <c r="C971" s="34" t="s">
        <v>3261</v>
      </c>
      <c r="D971" s="35" t="s">
        <v>125</v>
      </c>
      <c r="E971" s="36" t="s">
        <v>175</v>
      </c>
      <c r="F971" s="35" t="s">
        <v>175</v>
      </c>
      <c r="G971" s="36" t="s">
        <v>175</v>
      </c>
      <c r="H971" s="37">
        <v>0</v>
      </c>
      <c r="I971" s="37">
        <v>0</v>
      </c>
      <c r="J971" s="36" t="s">
        <v>2655</v>
      </c>
      <c r="K971" s="38">
        <v>0</v>
      </c>
      <c r="L971" s="38" t="s">
        <v>2656</v>
      </c>
      <c r="M971" s="35" t="s">
        <v>188</v>
      </c>
      <c r="N971" s="39">
        <v>0</v>
      </c>
      <c r="O971" s="39">
        <v>0</v>
      </c>
      <c r="P971" s="39">
        <v>0</v>
      </c>
      <c r="Q971" s="35" t="s">
        <v>175</v>
      </c>
      <c r="R971" s="35" t="s">
        <v>175</v>
      </c>
      <c r="S971" s="35" t="s">
        <v>175</v>
      </c>
      <c r="T971" s="35" t="s">
        <v>1061</v>
      </c>
      <c r="U971" s="40">
        <v>4</v>
      </c>
    </row>
    <row r="972" spans="2:21" ht="14.5" hidden="1" outlineLevel="3">
      <c r="B972" s="33" t="s">
        <v>3262</v>
      </c>
      <c r="C972" s="34" t="s">
        <v>3263</v>
      </c>
      <c r="D972" s="35" t="s">
        <v>125</v>
      </c>
      <c r="E972" s="36" t="s">
        <v>175</v>
      </c>
      <c r="F972" s="35" t="s">
        <v>175</v>
      </c>
      <c r="G972" s="36" t="s">
        <v>175</v>
      </c>
      <c r="H972" s="37">
        <v>0</v>
      </c>
      <c r="I972" s="37">
        <v>0</v>
      </c>
      <c r="J972" s="36" t="s">
        <v>2655</v>
      </c>
      <c r="K972" s="38">
        <v>0</v>
      </c>
      <c r="L972" s="38" t="s">
        <v>2656</v>
      </c>
      <c r="M972" s="35" t="s">
        <v>188</v>
      </c>
      <c r="N972" s="39">
        <v>0</v>
      </c>
      <c r="O972" s="39">
        <v>0</v>
      </c>
      <c r="P972" s="39">
        <v>0</v>
      </c>
      <c r="Q972" s="35" t="s">
        <v>175</v>
      </c>
      <c r="R972" s="35" t="s">
        <v>175</v>
      </c>
      <c r="S972" s="35" t="s">
        <v>175</v>
      </c>
      <c r="T972" s="35" t="s">
        <v>2856</v>
      </c>
      <c r="U972" s="40">
        <v>4</v>
      </c>
    </row>
    <row r="973" spans="2:21" ht="14.5" hidden="1" outlineLevel="3">
      <c r="B973" s="33" t="s">
        <v>3264</v>
      </c>
      <c r="C973" s="34" t="s">
        <v>3265</v>
      </c>
      <c r="D973" s="35" t="s">
        <v>125</v>
      </c>
      <c r="E973" s="36" t="s">
        <v>175</v>
      </c>
      <c r="F973" s="35" t="s">
        <v>175</v>
      </c>
      <c r="G973" s="36" t="s">
        <v>175</v>
      </c>
      <c r="H973" s="37">
        <v>0</v>
      </c>
      <c r="I973" s="37">
        <v>0</v>
      </c>
      <c r="J973" s="36" t="s">
        <v>2655</v>
      </c>
      <c r="K973" s="38">
        <v>0</v>
      </c>
      <c r="L973" s="38" t="s">
        <v>2656</v>
      </c>
      <c r="M973" s="35" t="s">
        <v>188</v>
      </c>
      <c r="N973" s="39">
        <v>0</v>
      </c>
      <c r="O973" s="39">
        <v>0</v>
      </c>
      <c r="P973" s="39">
        <v>0</v>
      </c>
      <c r="Q973" s="35" t="s">
        <v>175</v>
      </c>
      <c r="R973" s="35" t="s">
        <v>175</v>
      </c>
      <c r="S973" s="35" t="s">
        <v>175</v>
      </c>
      <c r="T973" s="35" t="s">
        <v>503</v>
      </c>
      <c r="U973" s="40">
        <v>4</v>
      </c>
    </row>
    <row r="974" spans="2:21" ht="14.5" hidden="1" outlineLevel="3">
      <c r="B974" s="33" t="s">
        <v>3266</v>
      </c>
      <c r="C974" s="34" t="s">
        <v>3267</v>
      </c>
      <c r="D974" s="35" t="s">
        <v>125</v>
      </c>
      <c r="E974" s="36" t="s">
        <v>175</v>
      </c>
      <c r="F974" s="35" t="s">
        <v>175</v>
      </c>
      <c r="G974" s="36" t="s">
        <v>175</v>
      </c>
      <c r="H974" s="37">
        <v>0</v>
      </c>
      <c r="I974" s="37">
        <v>0</v>
      </c>
      <c r="J974" s="36" t="s">
        <v>2655</v>
      </c>
      <c r="K974" s="38">
        <v>0</v>
      </c>
      <c r="L974" s="38" t="s">
        <v>2656</v>
      </c>
      <c r="M974" s="35" t="s">
        <v>188</v>
      </c>
      <c r="N974" s="39">
        <v>0</v>
      </c>
      <c r="O974" s="39">
        <v>0</v>
      </c>
      <c r="P974" s="39">
        <v>0</v>
      </c>
      <c r="Q974" s="35" t="s">
        <v>175</v>
      </c>
      <c r="R974" s="35" t="s">
        <v>175</v>
      </c>
      <c r="S974" s="35" t="s">
        <v>175</v>
      </c>
      <c r="T974" s="35" t="s">
        <v>508</v>
      </c>
      <c r="U974" s="40">
        <v>4</v>
      </c>
    </row>
    <row r="975" spans="2:21" ht="14.5" hidden="1" outlineLevel="3">
      <c r="B975" s="33" t="s">
        <v>3268</v>
      </c>
      <c r="C975" s="34" t="s">
        <v>3269</v>
      </c>
      <c r="D975" s="35" t="s">
        <v>125</v>
      </c>
      <c r="E975" s="36" t="s">
        <v>175</v>
      </c>
      <c r="F975" s="35" t="s">
        <v>175</v>
      </c>
      <c r="G975" s="36" t="s">
        <v>175</v>
      </c>
      <c r="H975" s="37">
        <v>0</v>
      </c>
      <c r="I975" s="37">
        <v>0</v>
      </c>
      <c r="J975" s="36" t="s">
        <v>2655</v>
      </c>
      <c r="K975" s="38">
        <v>0</v>
      </c>
      <c r="L975" s="38" t="s">
        <v>2656</v>
      </c>
      <c r="M975" s="35" t="s">
        <v>188</v>
      </c>
      <c r="N975" s="39">
        <v>0</v>
      </c>
      <c r="O975" s="39">
        <v>0</v>
      </c>
      <c r="P975" s="39">
        <v>0</v>
      </c>
      <c r="Q975" s="35" t="s">
        <v>175</v>
      </c>
      <c r="R975" s="35" t="s">
        <v>175</v>
      </c>
      <c r="S975" s="35" t="s">
        <v>175</v>
      </c>
      <c r="T975" s="35" t="s">
        <v>514</v>
      </c>
      <c r="U975" s="40">
        <v>4</v>
      </c>
    </row>
    <row r="976" spans="2:21" ht="14.5" hidden="1" outlineLevel="3">
      <c r="B976" s="33" t="s">
        <v>3270</v>
      </c>
      <c r="C976" s="34" t="s">
        <v>3271</v>
      </c>
      <c r="D976" s="35" t="s">
        <v>125</v>
      </c>
      <c r="E976" s="36" t="s">
        <v>175</v>
      </c>
      <c r="F976" s="35" t="s">
        <v>175</v>
      </c>
      <c r="G976" s="36" t="s">
        <v>175</v>
      </c>
      <c r="H976" s="37">
        <v>0</v>
      </c>
      <c r="I976" s="37">
        <v>0</v>
      </c>
      <c r="J976" s="36" t="s">
        <v>2655</v>
      </c>
      <c r="K976" s="38">
        <v>0</v>
      </c>
      <c r="L976" s="38" t="s">
        <v>2656</v>
      </c>
      <c r="M976" s="35" t="s">
        <v>188</v>
      </c>
      <c r="N976" s="39">
        <v>0</v>
      </c>
      <c r="O976" s="39">
        <v>0</v>
      </c>
      <c r="P976" s="39">
        <v>0</v>
      </c>
      <c r="Q976" s="35" t="s">
        <v>175</v>
      </c>
      <c r="R976" s="35" t="s">
        <v>175</v>
      </c>
      <c r="S976" s="35" t="s">
        <v>175</v>
      </c>
      <c r="T976" s="35" t="s">
        <v>519</v>
      </c>
      <c r="U976" s="40">
        <v>4</v>
      </c>
    </row>
    <row r="977" spans="2:21" ht="14.5" hidden="1" outlineLevel="3">
      <c r="B977" s="33" t="s">
        <v>3272</v>
      </c>
      <c r="C977" s="34" t="s">
        <v>3273</v>
      </c>
      <c r="D977" s="35" t="s">
        <v>125</v>
      </c>
      <c r="E977" s="36" t="s">
        <v>175</v>
      </c>
      <c r="F977" s="35" t="s">
        <v>175</v>
      </c>
      <c r="G977" s="36" t="s">
        <v>175</v>
      </c>
      <c r="H977" s="37">
        <v>0</v>
      </c>
      <c r="I977" s="37">
        <v>0</v>
      </c>
      <c r="J977" s="36" t="s">
        <v>2655</v>
      </c>
      <c r="K977" s="38">
        <v>0</v>
      </c>
      <c r="L977" s="38" t="s">
        <v>2656</v>
      </c>
      <c r="M977" s="35" t="s">
        <v>188</v>
      </c>
      <c r="N977" s="39">
        <v>0</v>
      </c>
      <c r="O977" s="39">
        <v>0</v>
      </c>
      <c r="P977" s="39">
        <v>0</v>
      </c>
      <c r="Q977" s="35" t="s">
        <v>175</v>
      </c>
      <c r="R977" s="35" t="s">
        <v>175</v>
      </c>
      <c r="S977" s="35" t="s">
        <v>175</v>
      </c>
      <c r="T977" s="35" t="s">
        <v>524</v>
      </c>
      <c r="U977" s="40">
        <v>4</v>
      </c>
    </row>
    <row r="978" spans="2:21" ht="14.5" hidden="1" outlineLevel="3">
      <c r="B978" s="33" t="s">
        <v>3274</v>
      </c>
      <c r="C978" s="34" t="s">
        <v>3275</v>
      </c>
      <c r="D978" s="35" t="s">
        <v>125</v>
      </c>
      <c r="E978" s="36" t="s">
        <v>175</v>
      </c>
      <c r="F978" s="35" t="s">
        <v>175</v>
      </c>
      <c r="G978" s="36" t="s">
        <v>175</v>
      </c>
      <c r="H978" s="37">
        <v>0</v>
      </c>
      <c r="I978" s="37">
        <v>0</v>
      </c>
      <c r="J978" s="36" t="s">
        <v>2655</v>
      </c>
      <c r="K978" s="38">
        <v>0</v>
      </c>
      <c r="L978" s="38" t="s">
        <v>2656</v>
      </c>
      <c r="M978" s="35" t="s">
        <v>188</v>
      </c>
      <c r="N978" s="39">
        <v>0</v>
      </c>
      <c r="O978" s="39">
        <v>0</v>
      </c>
      <c r="P978" s="39">
        <v>0</v>
      </c>
      <c r="Q978" s="35" t="s">
        <v>175</v>
      </c>
      <c r="R978" s="35" t="s">
        <v>175</v>
      </c>
      <c r="S978" s="35" t="s">
        <v>175</v>
      </c>
      <c r="T978" s="35" t="s">
        <v>529</v>
      </c>
      <c r="U978" s="40">
        <v>4</v>
      </c>
    </row>
    <row r="979" spans="2:21" ht="14.5" hidden="1" outlineLevel="3">
      <c r="B979" s="33" t="s">
        <v>3276</v>
      </c>
      <c r="C979" s="34" t="s">
        <v>3277</v>
      </c>
      <c r="D979" s="35" t="s">
        <v>125</v>
      </c>
      <c r="E979" s="36" t="s">
        <v>175</v>
      </c>
      <c r="F979" s="35" t="s">
        <v>175</v>
      </c>
      <c r="G979" s="36" t="s">
        <v>175</v>
      </c>
      <c r="H979" s="37">
        <v>0</v>
      </c>
      <c r="I979" s="37">
        <v>0</v>
      </c>
      <c r="J979" s="36" t="s">
        <v>2655</v>
      </c>
      <c r="K979" s="38">
        <v>0</v>
      </c>
      <c r="L979" s="38" t="s">
        <v>2656</v>
      </c>
      <c r="M979" s="35" t="s">
        <v>188</v>
      </c>
      <c r="N979" s="39">
        <v>0</v>
      </c>
      <c r="O979" s="39">
        <v>0</v>
      </c>
      <c r="P979" s="39">
        <v>0</v>
      </c>
      <c r="Q979" s="35" t="s">
        <v>175</v>
      </c>
      <c r="R979" s="35" t="s">
        <v>175</v>
      </c>
      <c r="S979" s="35" t="s">
        <v>175</v>
      </c>
      <c r="T979" s="35" t="s">
        <v>3095</v>
      </c>
      <c r="U979" s="40">
        <v>4</v>
      </c>
    </row>
    <row r="980" spans="2:21" ht="14.5" hidden="1" outlineLevel="3">
      <c r="B980" s="33" t="s">
        <v>3278</v>
      </c>
      <c r="C980" s="34" t="s">
        <v>3279</v>
      </c>
      <c r="D980" s="35" t="s">
        <v>125</v>
      </c>
      <c r="E980" s="36" t="s">
        <v>175</v>
      </c>
      <c r="F980" s="35" t="s">
        <v>175</v>
      </c>
      <c r="G980" s="36" t="s">
        <v>175</v>
      </c>
      <c r="H980" s="37">
        <v>0</v>
      </c>
      <c r="I980" s="37">
        <v>0</v>
      </c>
      <c r="J980" s="36" t="s">
        <v>2655</v>
      </c>
      <c r="K980" s="38">
        <v>0</v>
      </c>
      <c r="L980" s="38" t="s">
        <v>2656</v>
      </c>
      <c r="M980" s="35" t="s">
        <v>188</v>
      </c>
      <c r="N980" s="39">
        <v>0</v>
      </c>
      <c r="O980" s="39">
        <v>0</v>
      </c>
      <c r="P980" s="39">
        <v>0</v>
      </c>
      <c r="Q980" s="35" t="s">
        <v>175</v>
      </c>
      <c r="R980" s="35" t="s">
        <v>175</v>
      </c>
      <c r="S980" s="35" t="s">
        <v>175</v>
      </c>
      <c r="T980" s="35" t="s">
        <v>3098</v>
      </c>
      <c r="U980" s="40">
        <v>4</v>
      </c>
    </row>
    <row r="981" spans="2:21" ht="14.5" hidden="1" outlineLevel="3">
      <c r="B981" s="33" t="s">
        <v>3280</v>
      </c>
      <c r="C981" s="34" t="s">
        <v>3281</v>
      </c>
      <c r="D981" s="35" t="s">
        <v>125</v>
      </c>
      <c r="E981" s="36" t="s">
        <v>175</v>
      </c>
      <c r="F981" s="35" t="s">
        <v>175</v>
      </c>
      <c r="G981" s="36" t="s">
        <v>175</v>
      </c>
      <c r="H981" s="37">
        <v>0</v>
      </c>
      <c r="I981" s="37">
        <v>0</v>
      </c>
      <c r="J981" s="36" t="s">
        <v>2655</v>
      </c>
      <c r="K981" s="38">
        <v>0</v>
      </c>
      <c r="L981" s="38" t="s">
        <v>2656</v>
      </c>
      <c r="M981" s="35" t="s">
        <v>188</v>
      </c>
      <c r="N981" s="39">
        <v>0</v>
      </c>
      <c r="O981" s="39">
        <v>0</v>
      </c>
      <c r="P981" s="39">
        <v>0</v>
      </c>
      <c r="Q981" s="35" t="s">
        <v>175</v>
      </c>
      <c r="R981" s="35" t="s">
        <v>175</v>
      </c>
      <c r="S981" s="35" t="s">
        <v>175</v>
      </c>
      <c r="T981" s="35" t="s">
        <v>2869</v>
      </c>
      <c r="U981" s="40">
        <v>4</v>
      </c>
    </row>
    <row r="982" spans="2:21" ht="14.5" hidden="1" outlineLevel="3">
      <c r="B982" s="33" t="s">
        <v>3282</v>
      </c>
      <c r="C982" s="34" t="s">
        <v>3283</v>
      </c>
      <c r="D982" s="35" t="s">
        <v>125</v>
      </c>
      <c r="E982" s="36" t="s">
        <v>175</v>
      </c>
      <c r="F982" s="35" t="s">
        <v>175</v>
      </c>
      <c r="G982" s="36" t="s">
        <v>175</v>
      </c>
      <c r="H982" s="37">
        <v>0</v>
      </c>
      <c r="I982" s="37">
        <v>0</v>
      </c>
      <c r="J982" s="36" t="s">
        <v>2655</v>
      </c>
      <c r="K982" s="38">
        <v>0</v>
      </c>
      <c r="L982" s="38" t="s">
        <v>2656</v>
      </c>
      <c r="M982" s="35" t="s">
        <v>188</v>
      </c>
      <c r="N982" s="39">
        <v>0</v>
      </c>
      <c r="O982" s="39">
        <v>0</v>
      </c>
      <c r="P982" s="39">
        <v>0</v>
      </c>
      <c r="Q982" s="35" t="s">
        <v>175</v>
      </c>
      <c r="R982" s="35" t="s">
        <v>175</v>
      </c>
      <c r="S982" s="35" t="s">
        <v>175</v>
      </c>
      <c r="T982" s="35" t="s">
        <v>2815</v>
      </c>
      <c r="U982" s="40">
        <v>4</v>
      </c>
    </row>
    <row r="983" spans="2:21" ht="14.5" hidden="1" outlineLevel="3">
      <c r="B983" s="33" t="s">
        <v>3284</v>
      </c>
      <c r="C983" s="34" t="s">
        <v>3285</v>
      </c>
      <c r="D983" s="35" t="s">
        <v>125</v>
      </c>
      <c r="E983" s="36" t="s">
        <v>175</v>
      </c>
      <c r="F983" s="35" t="s">
        <v>175</v>
      </c>
      <c r="G983" s="36" t="s">
        <v>175</v>
      </c>
      <c r="H983" s="37">
        <v>0</v>
      </c>
      <c r="I983" s="37">
        <v>0</v>
      </c>
      <c r="J983" s="36" t="s">
        <v>2655</v>
      </c>
      <c r="K983" s="38">
        <v>0</v>
      </c>
      <c r="L983" s="38" t="s">
        <v>2656</v>
      </c>
      <c r="M983" s="35" t="s">
        <v>188</v>
      </c>
      <c r="N983" s="39">
        <v>0</v>
      </c>
      <c r="O983" s="39">
        <v>0</v>
      </c>
      <c r="P983" s="39">
        <v>0</v>
      </c>
      <c r="Q983" s="35" t="s">
        <v>175</v>
      </c>
      <c r="R983" s="35" t="s">
        <v>175</v>
      </c>
      <c r="S983" s="35" t="s">
        <v>175</v>
      </c>
      <c r="T983" s="35" t="s">
        <v>3105</v>
      </c>
      <c r="U983" s="40">
        <v>4</v>
      </c>
    </row>
    <row r="984" spans="2:21" ht="14.5" hidden="1" outlineLevel="3">
      <c r="B984" s="33" t="s">
        <v>3286</v>
      </c>
      <c r="C984" s="34" t="s">
        <v>3287</v>
      </c>
      <c r="D984" s="35" t="s">
        <v>125</v>
      </c>
      <c r="E984" s="36" t="s">
        <v>175</v>
      </c>
      <c r="F984" s="35" t="s">
        <v>175</v>
      </c>
      <c r="G984" s="36" t="s">
        <v>175</v>
      </c>
      <c r="H984" s="37">
        <v>0</v>
      </c>
      <c r="I984" s="37">
        <v>0</v>
      </c>
      <c r="J984" s="36" t="s">
        <v>2655</v>
      </c>
      <c r="K984" s="38">
        <v>0</v>
      </c>
      <c r="L984" s="38" t="s">
        <v>2656</v>
      </c>
      <c r="M984" s="35" t="s">
        <v>188</v>
      </c>
      <c r="N984" s="39">
        <v>0</v>
      </c>
      <c r="O984" s="39">
        <v>0</v>
      </c>
      <c r="P984" s="39">
        <v>0</v>
      </c>
      <c r="Q984" s="35" t="s">
        <v>175</v>
      </c>
      <c r="R984" s="35" t="s">
        <v>175</v>
      </c>
      <c r="S984" s="35" t="s">
        <v>175</v>
      </c>
      <c r="T984" s="35" t="s">
        <v>3108</v>
      </c>
      <c r="U984" s="40">
        <v>4</v>
      </c>
    </row>
    <row r="985" spans="2:21" ht="14.5" hidden="1" outlineLevel="3">
      <c r="B985" s="33" t="s">
        <v>3288</v>
      </c>
      <c r="C985" s="34" t="s">
        <v>3289</v>
      </c>
      <c r="D985" s="35" t="s">
        <v>125</v>
      </c>
      <c r="E985" s="36" t="s">
        <v>175</v>
      </c>
      <c r="F985" s="35" t="s">
        <v>175</v>
      </c>
      <c r="G985" s="36" t="s">
        <v>175</v>
      </c>
      <c r="H985" s="37">
        <v>0</v>
      </c>
      <c r="I985" s="37">
        <v>0</v>
      </c>
      <c r="J985" s="36" t="s">
        <v>2655</v>
      </c>
      <c r="K985" s="38">
        <v>0</v>
      </c>
      <c r="L985" s="38" t="s">
        <v>2656</v>
      </c>
      <c r="M985" s="35" t="s">
        <v>188</v>
      </c>
      <c r="N985" s="39">
        <v>0</v>
      </c>
      <c r="O985" s="39">
        <v>0</v>
      </c>
      <c r="P985" s="39">
        <v>0</v>
      </c>
      <c r="Q985" s="35" t="s">
        <v>175</v>
      </c>
      <c r="R985" s="35" t="s">
        <v>175</v>
      </c>
      <c r="S985" s="35" t="s">
        <v>175</v>
      </c>
      <c r="T985" s="35" t="s">
        <v>3111</v>
      </c>
      <c r="U985" s="40">
        <v>4</v>
      </c>
    </row>
    <row r="986" spans="2:21" ht="14.5" hidden="1" outlineLevel="3" collapsed="1">
      <c r="B986" s="25" t="s">
        <v>3290</v>
      </c>
      <c r="C986" s="26" t="s">
        <v>3291</v>
      </c>
      <c r="D986" s="27" t="s">
        <v>125</v>
      </c>
      <c r="E986" s="28" t="s">
        <v>175</v>
      </c>
      <c r="F986" s="27" t="s">
        <v>175</v>
      </c>
      <c r="G986" s="28" t="s">
        <v>175</v>
      </c>
      <c r="H986" s="29">
        <v>0</v>
      </c>
      <c r="I986" s="29">
        <v>0</v>
      </c>
      <c r="J986" s="28" t="s">
        <v>2655</v>
      </c>
      <c r="K986" s="30">
        <v>0</v>
      </c>
      <c r="L986" s="30" t="s">
        <v>2656</v>
      </c>
      <c r="M986" s="27" t="s">
        <v>188</v>
      </c>
      <c r="N986" s="31">
        <v>0</v>
      </c>
      <c r="O986" s="31">
        <v>0</v>
      </c>
      <c r="P986" s="31">
        <v>0</v>
      </c>
      <c r="Q986" s="27" t="s">
        <v>175</v>
      </c>
      <c r="R986" s="27" t="s">
        <v>175</v>
      </c>
      <c r="S986" s="27" t="s">
        <v>175</v>
      </c>
      <c r="T986" s="27" t="s">
        <v>3114</v>
      </c>
      <c r="U986" s="32">
        <v>4</v>
      </c>
    </row>
    <row r="987" spans="2:21" ht="14.5" hidden="1" outlineLevel="3">
      <c r="B987" s="33" t="s">
        <v>3292</v>
      </c>
      <c r="C987" s="34" t="s">
        <v>3293</v>
      </c>
      <c r="D987" s="35" t="s">
        <v>125</v>
      </c>
      <c r="E987" s="36" t="s">
        <v>175</v>
      </c>
      <c r="F987" s="35" t="s">
        <v>175</v>
      </c>
      <c r="G987" s="36" t="s">
        <v>175</v>
      </c>
      <c r="H987" s="37">
        <v>0</v>
      </c>
      <c r="I987" s="37">
        <v>0</v>
      </c>
      <c r="J987" s="36" t="s">
        <v>2655</v>
      </c>
      <c r="K987" s="38">
        <v>0</v>
      </c>
      <c r="L987" s="38" t="s">
        <v>2656</v>
      </c>
      <c r="M987" s="35" t="s">
        <v>188</v>
      </c>
      <c r="N987" s="39">
        <v>0</v>
      </c>
      <c r="O987" s="39">
        <v>0</v>
      </c>
      <c r="P987" s="39">
        <v>0</v>
      </c>
      <c r="Q987" s="35" t="s">
        <v>175</v>
      </c>
      <c r="R987" s="35" t="s">
        <v>175</v>
      </c>
      <c r="S987" s="35" t="s">
        <v>175</v>
      </c>
      <c r="T987" s="35" t="s">
        <v>3117</v>
      </c>
      <c r="U987" s="40">
        <v>4</v>
      </c>
    </row>
    <row r="988" spans="2:21" ht="14.5" hidden="1" outlineLevel="3">
      <c r="B988" s="33" t="s">
        <v>3294</v>
      </c>
      <c r="C988" s="34" t="s">
        <v>3295</v>
      </c>
      <c r="D988" s="35" t="s">
        <v>125</v>
      </c>
      <c r="E988" s="36" t="s">
        <v>175</v>
      </c>
      <c r="F988" s="35" t="s">
        <v>175</v>
      </c>
      <c r="G988" s="36" t="s">
        <v>175</v>
      </c>
      <c r="H988" s="37">
        <v>0</v>
      </c>
      <c r="I988" s="37">
        <v>0</v>
      </c>
      <c r="J988" s="36" t="s">
        <v>2655</v>
      </c>
      <c r="K988" s="38">
        <v>0</v>
      </c>
      <c r="L988" s="38" t="s">
        <v>2656</v>
      </c>
      <c r="M988" s="35" t="s">
        <v>188</v>
      </c>
      <c r="N988" s="39">
        <v>0</v>
      </c>
      <c r="O988" s="39">
        <v>0</v>
      </c>
      <c r="P988" s="39">
        <v>0</v>
      </c>
      <c r="Q988" s="35" t="s">
        <v>175</v>
      </c>
      <c r="R988" s="35" t="s">
        <v>175</v>
      </c>
      <c r="S988" s="35" t="s">
        <v>175</v>
      </c>
      <c r="T988" s="35" t="s">
        <v>3120</v>
      </c>
      <c r="U988" s="40">
        <v>4</v>
      </c>
    </row>
    <row r="989" spans="2:21" ht="14.5" hidden="1" outlineLevel="2">
      <c r="B989" s="33" t="s">
        <v>3296</v>
      </c>
      <c r="C989" s="34" t="s">
        <v>3297</v>
      </c>
      <c r="D989" s="35" t="s">
        <v>175</v>
      </c>
      <c r="E989" s="36" t="s">
        <v>175</v>
      </c>
      <c r="F989" s="35" t="s">
        <v>175</v>
      </c>
      <c r="G989" s="36" t="s">
        <v>175</v>
      </c>
      <c r="H989" s="37">
        <v>0</v>
      </c>
      <c r="I989" s="37">
        <v>0</v>
      </c>
      <c r="J989" s="36" t="s">
        <v>175</v>
      </c>
      <c r="K989" s="38">
        <v>0</v>
      </c>
      <c r="L989" s="38" t="s">
        <v>175</v>
      </c>
      <c r="M989" s="35" t="s">
        <v>175</v>
      </c>
      <c r="N989" s="39">
        <v>0</v>
      </c>
      <c r="O989" s="39">
        <v>0</v>
      </c>
      <c r="P989" s="39">
        <v>0</v>
      </c>
      <c r="Q989" s="35" t="s">
        <v>175</v>
      </c>
      <c r="R989" s="35" t="s">
        <v>175</v>
      </c>
      <c r="S989" s="35" t="s">
        <v>2818</v>
      </c>
      <c r="T989" s="35" t="s">
        <v>175</v>
      </c>
      <c r="U989" s="40">
        <v>3</v>
      </c>
    </row>
    <row r="990" spans="2:21" ht="14.5" hidden="1" outlineLevel="3">
      <c r="B990" s="33" t="s">
        <v>3298</v>
      </c>
      <c r="C990" s="34" t="s">
        <v>3299</v>
      </c>
      <c r="D990" s="35" t="s">
        <v>125</v>
      </c>
      <c r="E990" s="36" t="s">
        <v>175</v>
      </c>
      <c r="F990" s="35" t="s">
        <v>175</v>
      </c>
      <c r="G990" s="36" t="s">
        <v>175</v>
      </c>
      <c r="H990" s="37">
        <v>0</v>
      </c>
      <c r="I990" s="37">
        <v>0</v>
      </c>
      <c r="J990" s="36" t="s">
        <v>2655</v>
      </c>
      <c r="K990" s="38">
        <v>0</v>
      </c>
      <c r="L990" s="38" t="s">
        <v>2656</v>
      </c>
      <c r="M990" s="35" t="s">
        <v>188</v>
      </c>
      <c r="N990" s="39">
        <v>0</v>
      </c>
      <c r="O990" s="39">
        <v>0</v>
      </c>
      <c r="P990" s="39">
        <v>0</v>
      </c>
      <c r="Q990" s="35" t="s">
        <v>175</v>
      </c>
      <c r="R990" s="35" t="s">
        <v>175</v>
      </c>
      <c r="S990" s="35" t="s">
        <v>175</v>
      </c>
      <c r="T990" s="35" t="s">
        <v>2708</v>
      </c>
      <c r="U990" s="40">
        <v>4</v>
      </c>
    </row>
    <row r="991" spans="2:21" ht="14.5" hidden="1" outlineLevel="3">
      <c r="B991" s="33" t="s">
        <v>3300</v>
      </c>
      <c r="C991" s="34" t="s">
        <v>3301</v>
      </c>
      <c r="D991" s="35" t="s">
        <v>125</v>
      </c>
      <c r="E991" s="36" t="s">
        <v>175</v>
      </c>
      <c r="F991" s="35" t="s">
        <v>175</v>
      </c>
      <c r="G991" s="36" t="s">
        <v>175</v>
      </c>
      <c r="H991" s="37">
        <v>0</v>
      </c>
      <c r="I991" s="37">
        <v>0</v>
      </c>
      <c r="J991" s="36" t="s">
        <v>2655</v>
      </c>
      <c r="K991" s="38">
        <v>0</v>
      </c>
      <c r="L991" s="38" t="s">
        <v>2656</v>
      </c>
      <c r="M991" s="35" t="s">
        <v>188</v>
      </c>
      <c r="N991" s="39">
        <v>0</v>
      </c>
      <c r="O991" s="39">
        <v>0</v>
      </c>
      <c r="P991" s="39">
        <v>0</v>
      </c>
      <c r="Q991" s="35" t="s">
        <v>175</v>
      </c>
      <c r="R991" s="35" t="s">
        <v>175</v>
      </c>
      <c r="S991" s="35" t="s">
        <v>175</v>
      </c>
      <c r="T991" s="35" t="s">
        <v>3127</v>
      </c>
      <c r="U991" s="40">
        <v>4</v>
      </c>
    </row>
    <row r="992" spans="2:21" ht="14.5" hidden="1" outlineLevel="3">
      <c r="B992" s="33" t="s">
        <v>3302</v>
      </c>
      <c r="C992" s="34" t="s">
        <v>3303</v>
      </c>
      <c r="D992" s="35" t="s">
        <v>125</v>
      </c>
      <c r="E992" s="36" t="s">
        <v>175</v>
      </c>
      <c r="F992" s="35" t="s">
        <v>175</v>
      </c>
      <c r="G992" s="36" t="s">
        <v>175</v>
      </c>
      <c r="H992" s="37">
        <v>0</v>
      </c>
      <c r="I992" s="37">
        <v>0</v>
      </c>
      <c r="J992" s="36" t="s">
        <v>2655</v>
      </c>
      <c r="K992" s="38">
        <v>0</v>
      </c>
      <c r="L992" s="38" t="s">
        <v>2656</v>
      </c>
      <c r="M992" s="35" t="s">
        <v>188</v>
      </c>
      <c r="N992" s="39">
        <v>0</v>
      </c>
      <c r="O992" s="39">
        <v>0</v>
      </c>
      <c r="P992" s="39">
        <v>0</v>
      </c>
      <c r="Q992" s="35" t="s">
        <v>175</v>
      </c>
      <c r="R992" s="35" t="s">
        <v>175</v>
      </c>
      <c r="S992" s="35" t="s">
        <v>175</v>
      </c>
      <c r="T992" s="35" t="s">
        <v>3130</v>
      </c>
      <c r="U992" s="40">
        <v>4</v>
      </c>
    </row>
    <row r="993" spans="2:21" ht="14.5" hidden="1" outlineLevel="3">
      <c r="B993" s="33" t="s">
        <v>3304</v>
      </c>
      <c r="C993" s="34" t="s">
        <v>3305</v>
      </c>
      <c r="D993" s="35" t="s">
        <v>125</v>
      </c>
      <c r="E993" s="36" t="s">
        <v>175</v>
      </c>
      <c r="F993" s="35" t="s">
        <v>175</v>
      </c>
      <c r="G993" s="36" t="s">
        <v>175</v>
      </c>
      <c r="H993" s="37">
        <v>0</v>
      </c>
      <c r="I993" s="37">
        <v>0</v>
      </c>
      <c r="J993" s="36" t="s">
        <v>2655</v>
      </c>
      <c r="K993" s="38">
        <v>0</v>
      </c>
      <c r="L993" s="38" t="s">
        <v>2656</v>
      </c>
      <c r="M993" s="35" t="s">
        <v>188</v>
      </c>
      <c r="N993" s="39">
        <v>0</v>
      </c>
      <c r="O993" s="39">
        <v>0</v>
      </c>
      <c r="P993" s="39">
        <v>0</v>
      </c>
      <c r="Q993" s="35" t="s">
        <v>175</v>
      </c>
      <c r="R993" s="35" t="s">
        <v>175</v>
      </c>
      <c r="S993" s="35" t="s">
        <v>175</v>
      </c>
      <c r="T993" s="35" t="s">
        <v>3133</v>
      </c>
      <c r="U993" s="40">
        <v>4</v>
      </c>
    </row>
    <row r="994" spans="2:21" ht="14.5" hidden="1" outlineLevel="3" collapsed="1">
      <c r="B994" s="25" t="s">
        <v>3306</v>
      </c>
      <c r="C994" s="26" t="s">
        <v>3307</v>
      </c>
      <c r="D994" s="27" t="s">
        <v>125</v>
      </c>
      <c r="E994" s="28" t="s">
        <v>175</v>
      </c>
      <c r="F994" s="27" t="s">
        <v>175</v>
      </c>
      <c r="G994" s="28" t="s">
        <v>175</v>
      </c>
      <c r="H994" s="29">
        <v>0</v>
      </c>
      <c r="I994" s="29">
        <v>0</v>
      </c>
      <c r="J994" s="28" t="s">
        <v>2655</v>
      </c>
      <c r="K994" s="30">
        <v>0</v>
      </c>
      <c r="L994" s="30" t="s">
        <v>2656</v>
      </c>
      <c r="M994" s="27" t="s">
        <v>188</v>
      </c>
      <c r="N994" s="31">
        <v>0</v>
      </c>
      <c r="O994" s="31">
        <v>0</v>
      </c>
      <c r="P994" s="31">
        <v>0</v>
      </c>
      <c r="Q994" s="27" t="s">
        <v>175</v>
      </c>
      <c r="R994" s="27" t="s">
        <v>175</v>
      </c>
      <c r="S994" s="27" t="s">
        <v>175</v>
      </c>
      <c r="T994" s="27" t="s">
        <v>3136</v>
      </c>
      <c r="U994" s="32">
        <v>4</v>
      </c>
    </row>
    <row r="995" spans="2:21" ht="14.5" hidden="1" outlineLevel="3">
      <c r="B995" s="33" t="s">
        <v>3308</v>
      </c>
      <c r="C995" s="34" t="s">
        <v>3309</v>
      </c>
      <c r="D995" s="35" t="s">
        <v>125</v>
      </c>
      <c r="E995" s="36" t="s">
        <v>175</v>
      </c>
      <c r="F995" s="35" t="s">
        <v>175</v>
      </c>
      <c r="G995" s="36" t="s">
        <v>175</v>
      </c>
      <c r="H995" s="37">
        <v>0</v>
      </c>
      <c r="I995" s="37">
        <v>0</v>
      </c>
      <c r="J995" s="36" t="s">
        <v>2655</v>
      </c>
      <c r="K995" s="38">
        <v>0</v>
      </c>
      <c r="L995" s="38" t="s">
        <v>2656</v>
      </c>
      <c r="M995" s="35" t="s">
        <v>188</v>
      </c>
      <c r="N995" s="39">
        <v>0</v>
      </c>
      <c r="O995" s="39">
        <v>0</v>
      </c>
      <c r="P995" s="39">
        <v>0</v>
      </c>
      <c r="Q995" s="35" t="s">
        <v>175</v>
      </c>
      <c r="R995" s="35" t="s">
        <v>175</v>
      </c>
      <c r="S995" s="35" t="s">
        <v>175</v>
      </c>
      <c r="T995" s="35" t="s">
        <v>3139</v>
      </c>
      <c r="U995" s="40">
        <v>4</v>
      </c>
    </row>
    <row r="996" spans="2:21" ht="14.5" hidden="1" outlineLevel="3" collapsed="1">
      <c r="B996" s="17" t="s">
        <v>3310</v>
      </c>
      <c r="C996" s="18" t="s">
        <v>3311</v>
      </c>
      <c r="D996" s="19" t="s">
        <v>125</v>
      </c>
      <c r="E996" s="20" t="s">
        <v>175</v>
      </c>
      <c r="F996" s="19" t="s">
        <v>175</v>
      </c>
      <c r="G996" s="20" t="s">
        <v>175</v>
      </c>
      <c r="H996" s="21">
        <v>0</v>
      </c>
      <c r="I996" s="21">
        <v>0</v>
      </c>
      <c r="J996" s="20" t="s">
        <v>2655</v>
      </c>
      <c r="K996" s="22">
        <v>0</v>
      </c>
      <c r="L996" s="22" t="s">
        <v>2656</v>
      </c>
      <c r="M996" s="19" t="s">
        <v>188</v>
      </c>
      <c r="N996" s="23">
        <v>0</v>
      </c>
      <c r="O996" s="23">
        <v>0</v>
      </c>
      <c r="P996" s="23">
        <v>0</v>
      </c>
      <c r="Q996" s="19" t="s">
        <v>175</v>
      </c>
      <c r="R996" s="19" t="s">
        <v>175</v>
      </c>
      <c r="S996" s="19" t="s">
        <v>175</v>
      </c>
      <c r="T996" s="19" t="s">
        <v>3142</v>
      </c>
      <c r="U996" s="24">
        <v>4</v>
      </c>
    </row>
    <row r="997" spans="2:21" ht="14.5" hidden="1" outlineLevel="2">
      <c r="B997" s="25" t="s">
        <v>3312</v>
      </c>
      <c r="C997" s="26" t="s">
        <v>3313</v>
      </c>
      <c r="D997" s="27" t="s">
        <v>175</v>
      </c>
      <c r="E997" s="28" t="s">
        <v>175</v>
      </c>
      <c r="F997" s="27" t="s">
        <v>175</v>
      </c>
      <c r="G997" s="28" t="s">
        <v>175</v>
      </c>
      <c r="H997" s="29">
        <v>0</v>
      </c>
      <c r="I997" s="29">
        <v>0</v>
      </c>
      <c r="J997" s="28" t="s">
        <v>175</v>
      </c>
      <c r="K997" s="30">
        <v>0</v>
      </c>
      <c r="L997" s="30" t="s">
        <v>175</v>
      </c>
      <c r="M997" s="27" t="s">
        <v>175</v>
      </c>
      <c r="N997" s="31">
        <v>0</v>
      </c>
      <c r="O997" s="31">
        <v>0</v>
      </c>
      <c r="P997" s="31">
        <v>0</v>
      </c>
      <c r="Q997" s="27" t="s">
        <v>175</v>
      </c>
      <c r="R997" s="27" t="s">
        <v>175</v>
      </c>
      <c r="S997" s="27" t="s">
        <v>3145</v>
      </c>
      <c r="T997" s="27" t="s">
        <v>175</v>
      </c>
      <c r="U997" s="32">
        <v>3</v>
      </c>
    </row>
    <row r="998" spans="2:21" ht="14.5" hidden="1" outlineLevel="3">
      <c r="B998" s="33" t="s">
        <v>3314</v>
      </c>
      <c r="C998" s="34" t="s">
        <v>3315</v>
      </c>
      <c r="D998" s="35" t="s">
        <v>125</v>
      </c>
      <c r="E998" s="36" t="s">
        <v>175</v>
      </c>
      <c r="F998" s="35" t="s">
        <v>175</v>
      </c>
      <c r="G998" s="36" t="s">
        <v>175</v>
      </c>
      <c r="H998" s="37">
        <v>0</v>
      </c>
      <c r="I998" s="37">
        <v>0</v>
      </c>
      <c r="J998" s="36" t="s">
        <v>2655</v>
      </c>
      <c r="K998" s="38">
        <v>0</v>
      </c>
      <c r="L998" s="38" t="s">
        <v>2656</v>
      </c>
      <c r="M998" s="35" t="s">
        <v>188</v>
      </c>
      <c r="N998" s="39">
        <v>0</v>
      </c>
      <c r="O998" s="39">
        <v>0</v>
      </c>
      <c r="P998" s="39">
        <v>0</v>
      </c>
      <c r="Q998" s="35" t="s">
        <v>175</v>
      </c>
      <c r="R998" s="35" t="s">
        <v>175</v>
      </c>
      <c r="S998" s="35" t="s">
        <v>175</v>
      </c>
      <c r="T998" s="35" t="s">
        <v>2708</v>
      </c>
      <c r="U998" s="40">
        <v>4</v>
      </c>
    </row>
    <row r="999" spans="2:21" ht="14.5" hidden="1" outlineLevel="1" collapsed="1">
      <c r="B999" s="33" t="s">
        <v>3316</v>
      </c>
      <c r="C999" s="34" t="s">
        <v>3317</v>
      </c>
      <c r="D999" s="35" t="s">
        <v>175</v>
      </c>
      <c r="E999" s="36" t="s">
        <v>175</v>
      </c>
      <c r="F999" s="35" t="s">
        <v>175</v>
      </c>
      <c r="G999" s="36" t="s">
        <v>175</v>
      </c>
      <c r="H999" s="37">
        <v>0</v>
      </c>
      <c r="I999" s="37">
        <v>0</v>
      </c>
      <c r="J999" s="36" t="s">
        <v>175</v>
      </c>
      <c r="K999" s="38">
        <v>0</v>
      </c>
      <c r="L999" s="38" t="s">
        <v>175</v>
      </c>
      <c r="M999" s="35" t="s">
        <v>175</v>
      </c>
      <c r="N999" s="39">
        <v>0</v>
      </c>
      <c r="O999" s="39">
        <v>0</v>
      </c>
      <c r="P999" s="39">
        <v>0</v>
      </c>
      <c r="Q999" s="35" t="s">
        <v>175</v>
      </c>
      <c r="R999" s="35" t="s">
        <v>3318</v>
      </c>
      <c r="S999" s="35" t="s">
        <v>175</v>
      </c>
      <c r="T999" s="35" t="s">
        <v>175</v>
      </c>
      <c r="U999" s="40">
        <v>2</v>
      </c>
    </row>
    <row r="1000" spans="2:21" ht="14.5" hidden="1" outlineLevel="2" collapsed="1">
      <c r="B1000" s="25" t="s">
        <v>3319</v>
      </c>
      <c r="C1000" s="26" t="s">
        <v>3152</v>
      </c>
      <c r="D1000" s="27" t="s">
        <v>175</v>
      </c>
      <c r="E1000" s="28" t="s">
        <v>175</v>
      </c>
      <c r="F1000" s="27" t="s">
        <v>175</v>
      </c>
      <c r="G1000" s="28" t="s">
        <v>175</v>
      </c>
      <c r="H1000" s="29">
        <v>0</v>
      </c>
      <c r="I1000" s="29">
        <v>0</v>
      </c>
      <c r="J1000" s="28" t="s">
        <v>175</v>
      </c>
      <c r="K1000" s="30">
        <v>0</v>
      </c>
      <c r="L1000" s="30" t="s">
        <v>175</v>
      </c>
      <c r="M1000" s="27" t="s">
        <v>175</v>
      </c>
      <c r="N1000" s="31">
        <v>0</v>
      </c>
      <c r="O1000" s="31">
        <v>0</v>
      </c>
      <c r="P1000" s="31">
        <v>0</v>
      </c>
      <c r="Q1000" s="27" t="s">
        <v>175</v>
      </c>
      <c r="R1000" s="27" t="s">
        <v>175</v>
      </c>
      <c r="S1000" s="27" t="s">
        <v>2949</v>
      </c>
      <c r="T1000" s="27" t="s">
        <v>175</v>
      </c>
      <c r="U1000" s="32">
        <v>3</v>
      </c>
    </row>
    <row r="1001" spans="2:21" ht="14.5" hidden="1" outlineLevel="3">
      <c r="B1001" s="33" t="s">
        <v>3320</v>
      </c>
      <c r="C1001" s="34" t="s">
        <v>3154</v>
      </c>
      <c r="D1001" s="35" t="s">
        <v>125</v>
      </c>
      <c r="E1001" s="36" t="s">
        <v>175</v>
      </c>
      <c r="F1001" s="35" t="s">
        <v>175</v>
      </c>
      <c r="G1001" s="36" t="s">
        <v>175</v>
      </c>
      <c r="H1001" s="37">
        <v>0</v>
      </c>
      <c r="I1001" s="37">
        <v>0</v>
      </c>
      <c r="J1001" s="36" t="s">
        <v>2655</v>
      </c>
      <c r="K1001" s="38">
        <v>0</v>
      </c>
      <c r="L1001" s="38" t="s">
        <v>2656</v>
      </c>
      <c r="M1001" s="35" t="s">
        <v>188</v>
      </c>
      <c r="N1001" s="39">
        <v>0</v>
      </c>
      <c r="O1001" s="39">
        <v>0</v>
      </c>
      <c r="P1001" s="39">
        <v>0</v>
      </c>
      <c r="Q1001" s="35" t="s">
        <v>175</v>
      </c>
      <c r="R1001" s="35" t="s">
        <v>175</v>
      </c>
      <c r="S1001" s="35" t="s">
        <v>175</v>
      </c>
      <c r="T1001" s="35" t="s">
        <v>1061</v>
      </c>
      <c r="U1001" s="40">
        <v>4</v>
      </c>
    </row>
    <row r="1002" spans="2:21" ht="14.5" hidden="1" outlineLevel="3">
      <c r="B1002" s="33" t="s">
        <v>3321</v>
      </c>
      <c r="C1002" s="34" t="s">
        <v>3156</v>
      </c>
      <c r="D1002" s="35" t="s">
        <v>125</v>
      </c>
      <c r="E1002" s="36" t="s">
        <v>175</v>
      </c>
      <c r="F1002" s="35" t="s">
        <v>175</v>
      </c>
      <c r="G1002" s="36" t="s">
        <v>175</v>
      </c>
      <c r="H1002" s="37">
        <v>0</v>
      </c>
      <c r="I1002" s="37">
        <v>0</v>
      </c>
      <c r="J1002" s="36" t="s">
        <v>2655</v>
      </c>
      <c r="K1002" s="38">
        <v>0</v>
      </c>
      <c r="L1002" s="38" t="s">
        <v>2656</v>
      </c>
      <c r="M1002" s="35" t="s">
        <v>188</v>
      </c>
      <c r="N1002" s="39">
        <v>0</v>
      </c>
      <c r="O1002" s="39">
        <v>0</v>
      </c>
      <c r="P1002" s="39">
        <v>0</v>
      </c>
      <c r="Q1002" s="35" t="s">
        <v>175</v>
      </c>
      <c r="R1002" s="35" t="s">
        <v>175</v>
      </c>
      <c r="S1002" s="35" t="s">
        <v>175</v>
      </c>
      <c r="T1002" s="35" t="s">
        <v>2708</v>
      </c>
      <c r="U1002" s="40">
        <v>4</v>
      </c>
    </row>
    <row r="1003" spans="2:21" ht="14.5" hidden="1" outlineLevel="2">
      <c r="B1003" s="33" t="s">
        <v>3322</v>
      </c>
      <c r="C1003" s="34" t="s">
        <v>3158</v>
      </c>
      <c r="D1003" s="35" t="s">
        <v>175</v>
      </c>
      <c r="E1003" s="36" t="s">
        <v>175</v>
      </c>
      <c r="F1003" s="35" t="s">
        <v>175</v>
      </c>
      <c r="G1003" s="36" t="s">
        <v>175</v>
      </c>
      <c r="H1003" s="37">
        <v>0</v>
      </c>
      <c r="I1003" s="37">
        <v>0</v>
      </c>
      <c r="J1003" s="36" t="s">
        <v>175</v>
      </c>
      <c r="K1003" s="38">
        <v>0</v>
      </c>
      <c r="L1003" s="38" t="s">
        <v>175</v>
      </c>
      <c r="M1003" s="35" t="s">
        <v>175</v>
      </c>
      <c r="N1003" s="39">
        <v>0</v>
      </c>
      <c r="O1003" s="39">
        <v>0</v>
      </c>
      <c r="P1003" s="39">
        <v>0</v>
      </c>
      <c r="Q1003" s="35" t="s">
        <v>175</v>
      </c>
      <c r="R1003" s="35" t="s">
        <v>175</v>
      </c>
      <c r="S1003" s="35" t="s">
        <v>2956</v>
      </c>
      <c r="T1003" s="35" t="s">
        <v>175</v>
      </c>
      <c r="U1003" s="40">
        <v>3</v>
      </c>
    </row>
    <row r="1004" spans="2:21" ht="14.5" hidden="1" outlineLevel="3">
      <c r="B1004" s="33" t="s">
        <v>3323</v>
      </c>
      <c r="C1004" s="34" t="s">
        <v>3160</v>
      </c>
      <c r="D1004" s="35" t="s">
        <v>125</v>
      </c>
      <c r="E1004" s="36" t="s">
        <v>175</v>
      </c>
      <c r="F1004" s="35" t="s">
        <v>175</v>
      </c>
      <c r="G1004" s="36" t="s">
        <v>175</v>
      </c>
      <c r="H1004" s="37">
        <v>0</v>
      </c>
      <c r="I1004" s="37">
        <v>0</v>
      </c>
      <c r="J1004" s="36" t="s">
        <v>2655</v>
      </c>
      <c r="K1004" s="38">
        <v>0</v>
      </c>
      <c r="L1004" s="38" t="s">
        <v>2656</v>
      </c>
      <c r="M1004" s="35" t="s">
        <v>188</v>
      </c>
      <c r="N1004" s="39">
        <v>0</v>
      </c>
      <c r="O1004" s="39">
        <v>0</v>
      </c>
      <c r="P1004" s="39">
        <v>0</v>
      </c>
      <c r="Q1004" s="35" t="s">
        <v>175</v>
      </c>
      <c r="R1004" s="35" t="s">
        <v>175</v>
      </c>
      <c r="S1004" s="35" t="s">
        <v>175</v>
      </c>
      <c r="T1004" s="35" t="s">
        <v>2856</v>
      </c>
      <c r="U1004" s="40">
        <v>4</v>
      </c>
    </row>
    <row r="1005" spans="2:21" ht="14.5" hidden="1" outlineLevel="3">
      <c r="B1005" s="33" t="s">
        <v>3324</v>
      </c>
      <c r="C1005" s="34" t="s">
        <v>3162</v>
      </c>
      <c r="D1005" s="35" t="s">
        <v>125</v>
      </c>
      <c r="E1005" s="36" t="s">
        <v>175</v>
      </c>
      <c r="F1005" s="35" t="s">
        <v>175</v>
      </c>
      <c r="G1005" s="36" t="s">
        <v>175</v>
      </c>
      <c r="H1005" s="37">
        <v>0</v>
      </c>
      <c r="I1005" s="37">
        <v>0</v>
      </c>
      <c r="J1005" s="36" t="s">
        <v>2655</v>
      </c>
      <c r="K1005" s="38">
        <v>0</v>
      </c>
      <c r="L1005" s="38" t="s">
        <v>2656</v>
      </c>
      <c r="M1005" s="35" t="s">
        <v>188</v>
      </c>
      <c r="N1005" s="39">
        <v>0</v>
      </c>
      <c r="O1005" s="39">
        <v>0</v>
      </c>
      <c r="P1005" s="39">
        <v>0</v>
      </c>
      <c r="Q1005" s="35" t="s">
        <v>175</v>
      </c>
      <c r="R1005" s="35" t="s">
        <v>175</v>
      </c>
      <c r="S1005" s="35" t="s">
        <v>175</v>
      </c>
      <c r="T1005" s="35" t="s">
        <v>503</v>
      </c>
      <c r="U1005" s="40">
        <v>4</v>
      </c>
    </row>
    <row r="1006" spans="2:21" ht="14.5" hidden="1" outlineLevel="3" collapsed="1">
      <c r="B1006" s="25" t="s">
        <v>3325</v>
      </c>
      <c r="C1006" s="26" t="s">
        <v>3164</v>
      </c>
      <c r="D1006" s="27" t="s">
        <v>125</v>
      </c>
      <c r="E1006" s="28" t="s">
        <v>175</v>
      </c>
      <c r="F1006" s="27" t="s">
        <v>175</v>
      </c>
      <c r="G1006" s="28" t="s">
        <v>175</v>
      </c>
      <c r="H1006" s="29">
        <v>0</v>
      </c>
      <c r="I1006" s="29">
        <v>0</v>
      </c>
      <c r="J1006" s="28" t="s">
        <v>2655</v>
      </c>
      <c r="K1006" s="30">
        <v>0</v>
      </c>
      <c r="L1006" s="30" t="s">
        <v>2656</v>
      </c>
      <c r="M1006" s="27" t="s">
        <v>188</v>
      </c>
      <c r="N1006" s="31">
        <v>0</v>
      </c>
      <c r="O1006" s="31">
        <v>0</v>
      </c>
      <c r="P1006" s="31">
        <v>0</v>
      </c>
      <c r="Q1006" s="27" t="s">
        <v>175</v>
      </c>
      <c r="R1006" s="27" t="s">
        <v>175</v>
      </c>
      <c r="S1006" s="27" t="s">
        <v>175</v>
      </c>
      <c r="T1006" s="27" t="s">
        <v>508</v>
      </c>
      <c r="U1006" s="32">
        <v>4</v>
      </c>
    </row>
    <row r="1007" spans="2:21" ht="14.5" hidden="1" outlineLevel="3">
      <c r="B1007" s="33" t="s">
        <v>3326</v>
      </c>
      <c r="C1007" s="34" t="s">
        <v>3166</v>
      </c>
      <c r="D1007" s="35" t="s">
        <v>125</v>
      </c>
      <c r="E1007" s="36" t="s">
        <v>175</v>
      </c>
      <c r="F1007" s="35" t="s">
        <v>175</v>
      </c>
      <c r="G1007" s="36" t="s">
        <v>175</v>
      </c>
      <c r="H1007" s="37">
        <v>0</v>
      </c>
      <c r="I1007" s="37">
        <v>0</v>
      </c>
      <c r="J1007" s="36" t="s">
        <v>2655</v>
      </c>
      <c r="K1007" s="38">
        <v>0</v>
      </c>
      <c r="L1007" s="38" t="s">
        <v>2656</v>
      </c>
      <c r="M1007" s="35" t="s">
        <v>188</v>
      </c>
      <c r="N1007" s="39">
        <v>0</v>
      </c>
      <c r="O1007" s="39">
        <v>0</v>
      </c>
      <c r="P1007" s="39">
        <v>0</v>
      </c>
      <c r="Q1007" s="35" t="s">
        <v>175</v>
      </c>
      <c r="R1007" s="35" t="s">
        <v>175</v>
      </c>
      <c r="S1007" s="35" t="s">
        <v>175</v>
      </c>
      <c r="T1007" s="35" t="s">
        <v>524</v>
      </c>
      <c r="U1007" s="40">
        <v>4</v>
      </c>
    </row>
    <row r="1008" spans="2:21" ht="14.5" hidden="1" outlineLevel="3">
      <c r="B1008" s="33" t="s">
        <v>3327</v>
      </c>
      <c r="C1008" s="34" t="s">
        <v>3168</v>
      </c>
      <c r="D1008" s="35" t="s">
        <v>125</v>
      </c>
      <c r="E1008" s="36" t="s">
        <v>175</v>
      </c>
      <c r="F1008" s="35" t="s">
        <v>175</v>
      </c>
      <c r="G1008" s="36" t="s">
        <v>175</v>
      </c>
      <c r="H1008" s="37">
        <v>0</v>
      </c>
      <c r="I1008" s="37">
        <v>0</v>
      </c>
      <c r="J1008" s="36" t="s">
        <v>2655</v>
      </c>
      <c r="K1008" s="38">
        <v>0</v>
      </c>
      <c r="L1008" s="38" t="s">
        <v>2656</v>
      </c>
      <c r="M1008" s="35" t="s">
        <v>188</v>
      </c>
      <c r="N1008" s="39">
        <v>0</v>
      </c>
      <c r="O1008" s="39">
        <v>0</v>
      </c>
      <c r="P1008" s="39">
        <v>0</v>
      </c>
      <c r="Q1008" s="35" t="s">
        <v>175</v>
      </c>
      <c r="R1008" s="35" t="s">
        <v>175</v>
      </c>
      <c r="S1008" s="35" t="s">
        <v>175</v>
      </c>
      <c r="T1008" s="35" t="s">
        <v>2708</v>
      </c>
      <c r="U1008" s="40">
        <v>4</v>
      </c>
    </row>
    <row r="1009" spans="2:21" ht="14.5" hidden="1" outlineLevel="2">
      <c r="B1009" s="25" t="s">
        <v>3328</v>
      </c>
      <c r="C1009" s="26" t="s">
        <v>3170</v>
      </c>
      <c r="D1009" s="27" t="s">
        <v>175</v>
      </c>
      <c r="E1009" s="28" t="s">
        <v>175</v>
      </c>
      <c r="F1009" s="27" t="s">
        <v>175</v>
      </c>
      <c r="G1009" s="28" t="s">
        <v>175</v>
      </c>
      <c r="H1009" s="29">
        <v>0</v>
      </c>
      <c r="I1009" s="29">
        <v>0</v>
      </c>
      <c r="J1009" s="28" t="s">
        <v>175</v>
      </c>
      <c r="K1009" s="30">
        <v>0</v>
      </c>
      <c r="L1009" s="30" t="s">
        <v>175</v>
      </c>
      <c r="M1009" s="27" t="s">
        <v>175</v>
      </c>
      <c r="N1009" s="31">
        <v>0</v>
      </c>
      <c r="O1009" s="31">
        <v>0</v>
      </c>
      <c r="P1009" s="31">
        <v>0</v>
      </c>
      <c r="Q1009" s="27" t="s">
        <v>175</v>
      </c>
      <c r="R1009" s="27" t="s">
        <v>175</v>
      </c>
      <c r="S1009" s="27" t="s">
        <v>2969</v>
      </c>
      <c r="T1009" s="27" t="s">
        <v>175</v>
      </c>
      <c r="U1009" s="32">
        <v>3</v>
      </c>
    </row>
    <row r="1010" spans="2:21" ht="14.5" hidden="1" outlineLevel="3">
      <c r="B1010" s="33" t="s">
        <v>3329</v>
      </c>
      <c r="C1010" s="34" t="s">
        <v>3172</v>
      </c>
      <c r="D1010" s="35" t="s">
        <v>125</v>
      </c>
      <c r="E1010" s="36" t="s">
        <v>175</v>
      </c>
      <c r="F1010" s="35" t="s">
        <v>175</v>
      </c>
      <c r="G1010" s="36" t="s">
        <v>175</v>
      </c>
      <c r="H1010" s="37">
        <v>0</v>
      </c>
      <c r="I1010" s="37">
        <v>0</v>
      </c>
      <c r="J1010" s="36" t="s">
        <v>2655</v>
      </c>
      <c r="K1010" s="38">
        <v>0</v>
      </c>
      <c r="L1010" s="38" t="s">
        <v>2656</v>
      </c>
      <c r="M1010" s="35" t="s">
        <v>188</v>
      </c>
      <c r="N1010" s="39">
        <v>0</v>
      </c>
      <c r="O1010" s="39">
        <v>0</v>
      </c>
      <c r="P1010" s="39">
        <v>0</v>
      </c>
      <c r="Q1010" s="35" t="s">
        <v>175</v>
      </c>
      <c r="R1010" s="35" t="s">
        <v>175</v>
      </c>
      <c r="S1010" s="35" t="s">
        <v>175</v>
      </c>
      <c r="T1010" s="35" t="s">
        <v>1061</v>
      </c>
      <c r="U1010" s="40">
        <v>4</v>
      </c>
    </row>
    <row r="1011" spans="2:21" ht="14.5" hidden="1" outlineLevel="3" collapsed="1">
      <c r="B1011" s="25" t="s">
        <v>3330</v>
      </c>
      <c r="C1011" s="26" t="s">
        <v>3174</v>
      </c>
      <c r="D1011" s="27" t="s">
        <v>125</v>
      </c>
      <c r="E1011" s="28" t="s">
        <v>175</v>
      </c>
      <c r="F1011" s="27" t="s">
        <v>175</v>
      </c>
      <c r="G1011" s="28" t="s">
        <v>175</v>
      </c>
      <c r="H1011" s="29">
        <v>0</v>
      </c>
      <c r="I1011" s="29">
        <v>0</v>
      </c>
      <c r="J1011" s="28" t="s">
        <v>2655</v>
      </c>
      <c r="K1011" s="30">
        <v>0</v>
      </c>
      <c r="L1011" s="30" t="s">
        <v>2656</v>
      </c>
      <c r="M1011" s="27" t="s">
        <v>188</v>
      </c>
      <c r="N1011" s="31">
        <v>0</v>
      </c>
      <c r="O1011" s="31">
        <v>0</v>
      </c>
      <c r="P1011" s="31">
        <v>0</v>
      </c>
      <c r="Q1011" s="27" t="s">
        <v>175</v>
      </c>
      <c r="R1011" s="27" t="s">
        <v>175</v>
      </c>
      <c r="S1011" s="27" t="s">
        <v>175</v>
      </c>
      <c r="T1011" s="27" t="s">
        <v>2708</v>
      </c>
      <c r="U1011" s="32">
        <v>4</v>
      </c>
    </row>
    <row r="1012" spans="2:21" ht="14.5" hidden="1" outlineLevel="2">
      <c r="B1012" s="33" t="s">
        <v>3331</v>
      </c>
      <c r="C1012" s="34" t="s">
        <v>3176</v>
      </c>
      <c r="D1012" s="35" t="s">
        <v>175</v>
      </c>
      <c r="E1012" s="36" t="s">
        <v>175</v>
      </c>
      <c r="F1012" s="35" t="s">
        <v>175</v>
      </c>
      <c r="G1012" s="36" t="s">
        <v>175</v>
      </c>
      <c r="H1012" s="37">
        <v>0</v>
      </c>
      <c r="I1012" s="37">
        <v>0</v>
      </c>
      <c r="J1012" s="36" t="s">
        <v>175</v>
      </c>
      <c r="K1012" s="38">
        <v>0</v>
      </c>
      <c r="L1012" s="38" t="s">
        <v>175</v>
      </c>
      <c r="M1012" s="35" t="s">
        <v>175</v>
      </c>
      <c r="N1012" s="39">
        <v>0</v>
      </c>
      <c r="O1012" s="39">
        <v>0</v>
      </c>
      <c r="P1012" s="39">
        <v>0</v>
      </c>
      <c r="Q1012" s="35" t="s">
        <v>175</v>
      </c>
      <c r="R1012" s="35" t="s">
        <v>175</v>
      </c>
      <c r="S1012" s="35" t="s">
        <v>2976</v>
      </c>
      <c r="T1012" s="35" t="s">
        <v>175</v>
      </c>
      <c r="U1012" s="40">
        <v>3</v>
      </c>
    </row>
    <row r="1013" spans="2:21" ht="14.5" hidden="1" outlineLevel="3" collapsed="1">
      <c r="B1013" s="25" t="s">
        <v>3332</v>
      </c>
      <c r="C1013" s="26" t="s">
        <v>3178</v>
      </c>
      <c r="D1013" s="27" t="s">
        <v>125</v>
      </c>
      <c r="E1013" s="28" t="s">
        <v>175</v>
      </c>
      <c r="F1013" s="27" t="s">
        <v>175</v>
      </c>
      <c r="G1013" s="28" t="s">
        <v>175</v>
      </c>
      <c r="H1013" s="29">
        <v>0</v>
      </c>
      <c r="I1013" s="29">
        <v>0</v>
      </c>
      <c r="J1013" s="28" t="s">
        <v>2655</v>
      </c>
      <c r="K1013" s="30">
        <v>0</v>
      </c>
      <c r="L1013" s="30" t="s">
        <v>2656</v>
      </c>
      <c r="M1013" s="27" t="s">
        <v>188</v>
      </c>
      <c r="N1013" s="31">
        <v>0</v>
      </c>
      <c r="O1013" s="31">
        <v>0</v>
      </c>
      <c r="P1013" s="31">
        <v>0</v>
      </c>
      <c r="Q1013" s="27" t="s">
        <v>175</v>
      </c>
      <c r="R1013" s="27" t="s">
        <v>175</v>
      </c>
      <c r="S1013" s="27" t="s">
        <v>175</v>
      </c>
      <c r="T1013" s="27" t="s">
        <v>1061</v>
      </c>
      <c r="U1013" s="32">
        <v>4</v>
      </c>
    </row>
    <row r="1014" spans="2:21" ht="14.5" hidden="1" outlineLevel="2">
      <c r="B1014" s="33" t="s">
        <v>3333</v>
      </c>
      <c r="C1014" s="34" t="s">
        <v>3180</v>
      </c>
      <c r="D1014" s="35" t="s">
        <v>175</v>
      </c>
      <c r="E1014" s="36" t="s">
        <v>175</v>
      </c>
      <c r="F1014" s="35" t="s">
        <v>175</v>
      </c>
      <c r="G1014" s="36" t="s">
        <v>175</v>
      </c>
      <c r="H1014" s="37">
        <v>0</v>
      </c>
      <c r="I1014" s="37">
        <v>0</v>
      </c>
      <c r="J1014" s="36" t="s">
        <v>175</v>
      </c>
      <c r="K1014" s="38">
        <v>0</v>
      </c>
      <c r="L1014" s="38" t="s">
        <v>175</v>
      </c>
      <c r="M1014" s="35" t="s">
        <v>175</v>
      </c>
      <c r="N1014" s="39">
        <v>0</v>
      </c>
      <c r="O1014" s="39">
        <v>0</v>
      </c>
      <c r="P1014" s="39">
        <v>0</v>
      </c>
      <c r="Q1014" s="35" t="s">
        <v>175</v>
      </c>
      <c r="R1014" s="35" t="s">
        <v>175</v>
      </c>
      <c r="S1014" s="35" t="s">
        <v>2981</v>
      </c>
      <c r="T1014" s="35" t="s">
        <v>175</v>
      </c>
      <c r="U1014" s="40">
        <v>3</v>
      </c>
    </row>
    <row r="1015" spans="2:21" ht="14.5" hidden="1" outlineLevel="3">
      <c r="B1015" s="33" t="s">
        <v>3334</v>
      </c>
      <c r="C1015" s="34" t="s">
        <v>3182</v>
      </c>
      <c r="D1015" s="35" t="s">
        <v>125</v>
      </c>
      <c r="E1015" s="36" t="s">
        <v>175</v>
      </c>
      <c r="F1015" s="35" t="s">
        <v>175</v>
      </c>
      <c r="G1015" s="36" t="s">
        <v>175</v>
      </c>
      <c r="H1015" s="37">
        <v>0</v>
      </c>
      <c r="I1015" s="37">
        <v>0</v>
      </c>
      <c r="J1015" s="36" t="s">
        <v>2655</v>
      </c>
      <c r="K1015" s="38">
        <v>0</v>
      </c>
      <c r="L1015" s="38" t="s">
        <v>2656</v>
      </c>
      <c r="M1015" s="35" t="s">
        <v>188</v>
      </c>
      <c r="N1015" s="39">
        <v>0</v>
      </c>
      <c r="O1015" s="39">
        <v>0</v>
      </c>
      <c r="P1015" s="39">
        <v>0</v>
      </c>
      <c r="Q1015" s="35" t="s">
        <v>175</v>
      </c>
      <c r="R1015" s="35" t="s">
        <v>175</v>
      </c>
      <c r="S1015" s="35" t="s">
        <v>175</v>
      </c>
      <c r="T1015" s="35" t="s">
        <v>1061</v>
      </c>
      <c r="U1015" s="40">
        <v>4</v>
      </c>
    </row>
    <row r="1016" spans="2:21" ht="14.5" hidden="1" outlineLevel="2">
      <c r="B1016" s="33" t="s">
        <v>3335</v>
      </c>
      <c r="C1016" s="34" t="s">
        <v>3184</v>
      </c>
      <c r="D1016" s="35" t="s">
        <v>175</v>
      </c>
      <c r="E1016" s="36" t="s">
        <v>175</v>
      </c>
      <c r="F1016" s="35" t="s">
        <v>175</v>
      </c>
      <c r="G1016" s="36" t="s">
        <v>175</v>
      </c>
      <c r="H1016" s="37">
        <v>0</v>
      </c>
      <c r="I1016" s="37">
        <v>0</v>
      </c>
      <c r="J1016" s="36" t="s">
        <v>175</v>
      </c>
      <c r="K1016" s="38">
        <v>0</v>
      </c>
      <c r="L1016" s="38" t="s">
        <v>175</v>
      </c>
      <c r="M1016" s="35" t="s">
        <v>175</v>
      </c>
      <c r="N1016" s="39">
        <v>0</v>
      </c>
      <c r="O1016" s="39">
        <v>0</v>
      </c>
      <c r="P1016" s="39">
        <v>0</v>
      </c>
      <c r="Q1016" s="35" t="s">
        <v>175</v>
      </c>
      <c r="R1016" s="35" t="s">
        <v>175</v>
      </c>
      <c r="S1016" s="35" t="s">
        <v>2986</v>
      </c>
      <c r="T1016" s="35" t="s">
        <v>175</v>
      </c>
      <c r="U1016" s="40">
        <v>3</v>
      </c>
    </row>
    <row r="1017" spans="2:21" ht="14.5" hidden="1" outlineLevel="3" collapsed="1">
      <c r="B1017" s="25" t="s">
        <v>3336</v>
      </c>
      <c r="C1017" s="26" t="s">
        <v>3186</v>
      </c>
      <c r="D1017" s="27" t="s">
        <v>125</v>
      </c>
      <c r="E1017" s="28" t="s">
        <v>175</v>
      </c>
      <c r="F1017" s="27" t="s">
        <v>175</v>
      </c>
      <c r="G1017" s="28" t="s">
        <v>175</v>
      </c>
      <c r="H1017" s="29">
        <v>0</v>
      </c>
      <c r="I1017" s="29">
        <v>0</v>
      </c>
      <c r="J1017" s="28" t="s">
        <v>2655</v>
      </c>
      <c r="K1017" s="30">
        <v>0</v>
      </c>
      <c r="L1017" s="30" t="s">
        <v>2656</v>
      </c>
      <c r="M1017" s="27" t="s">
        <v>188</v>
      </c>
      <c r="N1017" s="31">
        <v>0</v>
      </c>
      <c r="O1017" s="31">
        <v>0</v>
      </c>
      <c r="P1017" s="31">
        <v>0</v>
      </c>
      <c r="Q1017" s="27" t="s">
        <v>175</v>
      </c>
      <c r="R1017" s="27" t="s">
        <v>175</v>
      </c>
      <c r="S1017" s="27" t="s">
        <v>175</v>
      </c>
      <c r="T1017" s="27" t="s">
        <v>1061</v>
      </c>
      <c r="U1017" s="32">
        <v>4</v>
      </c>
    </row>
    <row r="1018" spans="2:21" ht="14.5" hidden="1" outlineLevel="3">
      <c r="B1018" s="33" t="s">
        <v>3337</v>
      </c>
      <c r="C1018" s="34" t="s">
        <v>3188</v>
      </c>
      <c r="D1018" s="35" t="s">
        <v>125</v>
      </c>
      <c r="E1018" s="36" t="s">
        <v>175</v>
      </c>
      <c r="F1018" s="35" t="s">
        <v>175</v>
      </c>
      <c r="G1018" s="36" t="s">
        <v>175</v>
      </c>
      <c r="H1018" s="37">
        <v>0</v>
      </c>
      <c r="I1018" s="37">
        <v>0</v>
      </c>
      <c r="J1018" s="36" t="s">
        <v>2655</v>
      </c>
      <c r="K1018" s="38">
        <v>0</v>
      </c>
      <c r="L1018" s="38" t="s">
        <v>2656</v>
      </c>
      <c r="M1018" s="35" t="s">
        <v>188</v>
      </c>
      <c r="N1018" s="39">
        <v>0</v>
      </c>
      <c r="O1018" s="39">
        <v>0</v>
      </c>
      <c r="P1018" s="39">
        <v>0</v>
      </c>
      <c r="Q1018" s="35" t="s">
        <v>175</v>
      </c>
      <c r="R1018" s="35" t="s">
        <v>175</v>
      </c>
      <c r="S1018" s="35" t="s">
        <v>175</v>
      </c>
      <c r="T1018" s="35" t="s">
        <v>2856</v>
      </c>
      <c r="U1018" s="40">
        <v>4</v>
      </c>
    </row>
    <row r="1019" spans="2:21" ht="14.5" hidden="1" outlineLevel="3" collapsed="1">
      <c r="B1019" s="25" t="s">
        <v>3338</v>
      </c>
      <c r="C1019" s="26" t="s">
        <v>3190</v>
      </c>
      <c r="D1019" s="27" t="s">
        <v>125</v>
      </c>
      <c r="E1019" s="28" t="s">
        <v>175</v>
      </c>
      <c r="F1019" s="27" t="s">
        <v>175</v>
      </c>
      <c r="G1019" s="28" t="s">
        <v>175</v>
      </c>
      <c r="H1019" s="29">
        <v>0</v>
      </c>
      <c r="I1019" s="29">
        <v>0</v>
      </c>
      <c r="J1019" s="28" t="s">
        <v>2655</v>
      </c>
      <c r="K1019" s="30">
        <v>0</v>
      </c>
      <c r="L1019" s="30" t="s">
        <v>2656</v>
      </c>
      <c r="M1019" s="27" t="s">
        <v>188</v>
      </c>
      <c r="N1019" s="31">
        <v>0</v>
      </c>
      <c r="O1019" s="31">
        <v>0</v>
      </c>
      <c r="P1019" s="31">
        <v>0</v>
      </c>
      <c r="Q1019" s="27" t="s">
        <v>175</v>
      </c>
      <c r="R1019" s="27" t="s">
        <v>175</v>
      </c>
      <c r="S1019" s="27" t="s">
        <v>175</v>
      </c>
      <c r="T1019" s="27" t="s">
        <v>503</v>
      </c>
      <c r="U1019" s="32">
        <v>4</v>
      </c>
    </row>
    <row r="1020" spans="2:21" ht="14.5" hidden="1" outlineLevel="2">
      <c r="B1020" s="33" t="s">
        <v>3339</v>
      </c>
      <c r="C1020" s="34" t="s">
        <v>3192</v>
      </c>
      <c r="D1020" s="35" t="s">
        <v>175</v>
      </c>
      <c r="E1020" s="36" t="s">
        <v>175</v>
      </c>
      <c r="F1020" s="35" t="s">
        <v>175</v>
      </c>
      <c r="G1020" s="36" t="s">
        <v>175</v>
      </c>
      <c r="H1020" s="37">
        <v>0</v>
      </c>
      <c r="I1020" s="37">
        <v>0</v>
      </c>
      <c r="J1020" s="36" t="s">
        <v>175</v>
      </c>
      <c r="K1020" s="38">
        <v>0</v>
      </c>
      <c r="L1020" s="38" t="s">
        <v>175</v>
      </c>
      <c r="M1020" s="35" t="s">
        <v>175</v>
      </c>
      <c r="N1020" s="39">
        <v>0</v>
      </c>
      <c r="O1020" s="39">
        <v>0</v>
      </c>
      <c r="P1020" s="39">
        <v>0</v>
      </c>
      <c r="Q1020" s="35" t="s">
        <v>175</v>
      </c>
      <c r="R1020" s="35" t="s">
        <v>175</v>
      </c>
      <c r="S1020" s="35" t="s">
        <v>2995</v>
      </c>
      <c r="T1020" s="35" t="s">
        <v>175</v>
      </c>
      <c r="U1020" s="40">
        <v>3</v>
      </c>
    </row>
    <row r="1021" spans="2:21" ht="14.5" hidden="1" outlineLevel="3">
      <c r="B1021" s="33" t="s">
        <v>3340</v>
      </c>
      <c r="C1021" s="34" t="s">
        <v>3194</v>
      </c>
      <c r="D1021" s="35" t="s">
        <v>125</v>
      </c>
      <c r="E1021" s="36" t="s">
        <v>175</v>
      </c>
      <c r="F1021" s="35" t="s">
        <v>175</v>
      </c>
      <c r="G1021" s="36" t="s">
        <v>175</v>
      </c>
      <c r="H1021" s="37">
        <v>0</v>
      </c>
      <c r="I1021" s="37">
        <v>0</v>
      </c>
      <c r="J1021" s="36" t="s">
        <v>2655</v>
      </c>
      <c r="K1021" s="38">
        <v>0</v>
      </c>
      <c r="L1021" s="38" t="s">
        <v>2656</v>
      </c>
      <c r="M1021" s="35" t="s">
        <v>188</v>
      </c>
      <c r="N1021" s="39">
        <v>0</v>
      </c>
      <c r="O1021" s="39">
        <v>0</v>
      </c>
      <c r="P1021" s="39">
        <v>0</v>
      </c>
      <c r="Q1021" s="35" t="s">
        <v>175</v>
      </c>
      <c r="R1021" s="35" t="s">
        <v>175</v>
      </c>
      <c r="S1021" s="35" t="s">
        <v>175</v>
      </c>
      <c r="T1021" s="35" t="s">
        <v>1061</v>
      </c>
      <c r="U1021" s="40">
        <v>4</v>
      </c>
    </row>
    <row r="1022" spans="2:21" ht="14.5" hidden="1" outlineLevel="2">
      <c r="B1022" s="25" t="s">
        <v>3341</v>
      </c>
      <c r="C1022" s="26" t="s">
        <v>3196</v>
      </c>
      <c r="D1022" s="27" t="s">
        <v>175</v>
      </c>
      <c r="E1022" s="28" t="s">
        <v>175</v>
      </c>
      <c r="F1022" s="27" t="s">
        <v>175</v>
      </c>
      <c r="G1022" s="28" t="s">
        <v>175</v>
      </c>
      <c r="H1022" s="29">
        <v>0</v>
      </c>
      <c r="I1022" s="29">
        <v>0</v>
      </c>
      <c r="J1022" s="28" t="s">
        <v>175</v>
      </c>
      <c r="K1022" s="30">
        <v>0</v>
      </c>
      <c r="L1022" s="30" t="s">
        <v>175</v>
      </c>
      <c r="M1022" s="27" t="s">
        <v>175</v>
      </c>
      <c r="N1022" s="31">
        <v>0</v>
      </c>
      <c r="O1022" s="31">
        <v>0</v>
      </c>
      <c r="P1022" s="31">
        <v>0</v>
      </c>
      <c r="Q1022" s="27" t="s">
        <v>175</v>
      </c>
      <c r="R1022" s="27" t="s">
        <v>175</v>
      </c>
      <c r="S1022" s="27" t="s">
        <v>3000</v>
      </c>
      <c r="T1022" s="27" t="s">
        <v>175</v>
      </c>
      <c r="U1022" s="32">
        <v>3</v>
      </c>
    </row>
    <row r="1023" spans="2:21" ht="14.5" hidden="1" outlineLevel="3">
      <c r="B1023" s="33" t="s">
        <v>3342</v>
      </c>
      <c r="C1023" s="34" t="s">
        <v>3198</v>
      </c>
      <c r="D1023" s="35" t="s">
        <v>125</v>
      </c>
      <c r="E1023" s="36" t="s">
        <v>175</v>
      </c>
      <c r="F1023" s="35" t="s">
        <v>175</v>
      </c>
      <c r="G1023" s="36" t="s">
        <v>175</v>
      </c>
      <c r="H1023" s="37">
        <v>0</v>
      </c>
      <c r="I1023" s="37">
        <v>0</v>
      </c>
      <c r="J1023" s="36" t="s">
        <v>2655</v>
      </c>
      <c r="K1023" s="38">
        <v>0</v>
      </c>
      <c r="L1023" s="38" t="s">
        <v>2656</v>
      </c>
      <c r="M1023" s="35" t="s">
        <v>188</v>
      </c>
      <c r="N1023" s="39">
        <v>0</v>
      </c>
      <c r="O1023" s="39">
        <v>0</v>
      </c>
      <c r="P1023" s="39">
        <v>0</v>
      </c>
      <c r="Q1023" s="35" t="s">
        <v>175</v>
      </c>
      <c r="R1023" s="35" t="s">
        <v>175</v>
      </c>
      <c r="S1023" s="35" t="s">
        <v>175</v>
      </c>
      <c r="T1023" s="35" t="s">
        <v>1061</v>
      </c>
      <c r="U1023" s="40">
        <v>4</v>
      </c>
    </row>
    <row r="1024" spans="2:21" ht="14.5" hidden="1" outlineLevel="3" collapsed="1">
      <c r="B1024" s="25" t="s">
        <v>3343</v>
      </c>
      <c r="C1024" s="26" t="s">
        <v>3200</v>
      </c>
      <c r="D1024" s="27" t="s">
        <v>125</v>
      </c>
      <c r="E1024" s="28" t="s">
        <v>175</v>
      </c>
      <c r="F1024" s="27" t="s">
        <v>175</v>
      </c>
      <c r="G1024" s="28" t="s">
        <v>175</v>
      </c>
      <c r="H1024" s="29">
        <v>0</v>
      </c>
      <c r="I1024" s="29">
        <v>0</v>
      </c>
      <c r="J1024" s="28" t="s">
        <v>2655</v>
      </c>
      <c r="K1024" s="30">
        <v>0</v>
      </c>
      <c r="L1024" s="30" t="s">
        <v>2656</v>
      </c>
      <c r="M1024" s="27" t="s">
        <v>188</v>
      </c>
      <c r="N1024" s="31">
        <v>0</v>
      </c>
      <c r="O1024" s="31">
        <v>0</v>
      </c>
      <c r="P1024" s="31">
        <v>0</v>
      </c>
      <c r="Q1024" s="27" t="s">
        <v>175</v>
      </c>
      <c r="R1024" s="27" t="s">
        <v>175</v>
      </c>
      <c r="S1024" s="27" t="s">
        <v>175</v>
      </c>
      <c r="T1024" s="27" t="s">
        <v>2869</v>
      </c>
      <c r="U1024" s="32">
        <v>4</v>
      </c>
    </row>
    <row r="1025" spans="2:21" ht="14.5" hidden="1" outlineLevel="2">
      <c r="B1025" s="33" t="s">
        <v>3344</v>
      </c>
      <c r="C1025" s="34" t="s">
        <v>3202</v>
      </c>
      <c r="D1025" s="35" t="s">
        <v>175</v>
      </c>
      <c r="E1025" s="36" t="s">
        <v>175</v>
      </c>
      <c r="F1025" s="35" t="s">
        <v>175</v>
      </c>
      <c r="G1025" s="36" t="s">
        <v>175</v>
      </c>
      <c r="H1025" s="37">
        <v>0</v>
      </c>
      <c r="I1025" s="37">
        <v>0</v>
      </c>
      <c r="J1025" s="36" t="s">
        <v>175</v>
      </c>
      <c r="K1025" s="38">
        <v>0</v>
      </c>
      <c r="L1025" s="38" t="s">
        <v>175</v>
      </c>
      <c r="M1025" s="35" t="s">
        <v>175</v>
      </c>
      <c r="N1025" s="39">
        <v>0</v>
      </c>
      <c r="O1025" s="39">
        <v>0</v>
      </c>
      <c r="P1025" s="39">
        <v>0</v>
      </c>
      <c r="Q1025" s="35" t="s">
        <v>175</v>
      </c>
      <c r="R1025" s="35" t="s">
        <v>175</v>
      </c>
      <c r="S1025" s="35" t="s">
        <v>3007</v>
      </c>
      <c r="T1025" s="35" t="s">
        <v>175</v>
      </c>
      <c r="U1025" s="40">
        <v>3</v>
      </c>
    </row>
    <row r="1026" spans="2:21" ht="14.5" hidden="1" outlineLevel="3">
      <c r="B1026" s="33" t="s">
        <v>3345</v>
      </c>
      <c r="C1026" s="34" t="s">
        <v>3204</v>
      </c>
      <c r="D1026" s="35" t="s">
        <v>125</v>
      </c>
      <c r="E1026" s="36" t="s">
        <v>175</v>
      </c>
      <c r="F1026" s="35" t="s">
        <v>175</v>
      </c>
      <c r="G1026" s="36" t="s">
        <v>175</v>
      </c>
      <c r="H1026" s="37">
        <v>0</v>
      </c>
      <c r="I1026" s="37">
        <v>0</v>
      </c>
      <c r="J1026" s="36" t="s">
        <v>2655</v>
      </c>
      <c r="K1026" s="38">
        <v>0</v>
      </c>
      <c r="L1026" s="38" t="s">
        <v>2656</v>
      </c>
      <c r="M1026" s="35" t="s">
        <v>188</v>
      </c>
      <c r="N1026" s="39">
        <v>0</v>
      </c>
      <c r="O1026" s="39">
        <v>0</v>
      </c>
      <c r="P1026" s="39">
        <v>0</v>
      </c>
      <c r="Q1026" s="35" t="s">
        <v>175</v>
      </c>
      <c r="R1026" s="35" t="s">
        <v>175</v>
      </c>
      <c r="S1026" s="35" t="s">
        <v>175</v>
      </c>
      <c r="T1026" s="35" t="s">
        <v>1061</v>
      </c>
      <c r="U1026" s="40">
        <v>4</v>
      </c>
    </row>
    <row r="1027" spans="2:21" ht="14.5" hidden="1" outlineLevel="2">
      <c r="B1027" s="33" t="s">
        <v>3346</v>
      </c>
      <c r="C1027" s="34" t="s">
        <v>3206</v>
      </c>
      <c r="D1027" s="35" t="s">
        <v>175</v>
      </c>
      <c r="E1027" s="36" t="s">
        <v>175</v>
      </c>
      <c r="F1027" s="35" t="s">
        <v>175</v>
      </c>
      <c r="G1027" s="36" t="s">
        <v>175</v>
      </c>
      <c r="H1027" s="37">
        <v>0</v>
      </c>
      <c r="I1027" s="37">
        <v>0</v>
      </c>
      <c r="J1027" s="36" t="s">
        <v>175</v>
      </c>
      <c r="K1027" s="38">
        <v>0</v>
      </c>
      <c r="L1027" s="38" t="s">
        <v>175</v>
      </c>
      <c r="M1027" s="35" t="s">
        <v>175</v>
      </c>
      <c r="N1027" s="39">
        <v>0</v>
      </c>
      <c r="O1027" s="39">
        <v>0</v>
      </c>
      <c r="P1027" s="39">
        <v>0</v>
      </c>
      <c r="Q1027" s="35" t="s">
        <v>175</v>
      </c>
      <c r="R1027" s="35" t="s">
        <v>175</v>
      </c>
      <c r="S1027" s="35" t="s">
        <v>3012</v>
      </c>
      <c r="T1027" s="35" t="s">
        <v>175</v>
      </c>
      <c r="U1027" s="40">
        <v>3</v>
      </c>
    </row>
    <row r="1028" spans="2:21" ht="14.5" hidden="1" outlineLevel="3">
      <c r="B1028" s="33" t="s">
        <v>3347</v>
      </c>
      <c r="C1028" s="34" t="s">
        <v>3208</v>
      </c>
      <c r="D1028" s="35" t="s">
        <v>125</v>
      </c>
      <c r="E1028" s="36" t="s">
        <v>175</v>
      </c>
      <c r="F1028" s="35" t="s">
        <v>175</v>
      </c>
      <c r="G1028" s="36" t="s">
        <v>175</v>
      </c>
      <c r="H1028" s="37">
        <v>0</v>
      </c>
      <c r="I1028" s="37">
        <v>0</v>
      </c>
      <c r="J1028" s="36" t="s">
        <v>2655</v>
      </c>
      <c r="K1028" s="38">
        <v>0</v>
      </c>
      <c r="L1028" s="38" t="s">
        <v>2656</v>
      </c>
      <c r="M1028" s="35" t="s">
        <v>188</v>
      </c>
      <c r="N1028" s="39">
        <v>0</v>
      </c>
      <c r="O1028" s="39">
        <v>0</v>
      </c>
      <c r="P1028" s="39">
        <v>0</v>
      </c>
      <c r="Q1028" s="35" t="s">
        <v>175</v>
      </c>
      <c r="R1028" s="35" t="s">
        <v>175</v>
      </c>
      <c r="S1028" s="35" t="s">
        <v>175</v>
      </c>
      <c r="T1028" s="35" t="s">
        <v>1061</v>
      </c>
      <c r="U1028" s="40">
        <v>4</v>
      </c>
    </row>
    <row r="1029" spans="2:21" ht="14.5" hidden="1" outlineLevel="3">
      <c r="B1029" s="33" t="s">
        <v>3348</v>
      </c>
      <c r="C1029" s="34" t="s">
        <v>3210</v>
      </c>
      <c r="D1029" s="35" t="s">
        <v>125</v>
      </c>
      <c r="E1029" s="36" t="s">
        <v>175</v>
      </c>
      <c r="F1029" s="35" t="s">
        <v>175</v>
      </c>
      <c r="G1029" s="36" t="s">
        <v>175</v>
      </c>
      <c r="H1029" s="37">
        <v>0</v>
      </c>
      <c r="I1029" s="37">
        <v>0</v>
      </c>
      <c r="J1029" s="36" t="s">
        <v>2655</v>
      </c>
      <c r="K1029" s="38">
        <v>0</v>
      </c>
      <c r="L1029" s="38" t="s">
        <v>2656</v>
      </c>
      <c r="M1029" s="35" t="s">
        <v>188</v>
      </c>
      <c r="N1029" s="39">
        <v>0</v>
      </c>
      <c r="O1029" s="39">
        <v>0</v>
      </c>
      <c r="P1029" s="39">
        <v>0</v>
      </c>
      <c r="Q1029" s="35" t="s">
        <v>175</v>
      </c>
      <c r="R1029" s="35" t="s">
        <v>175</v>
      </c>
      <c r="S1029" s="35" t="s">
        <v>175</v>
      </c>
      <c r="T1029" s="35" t="s">
        <v>2782</v>
      </c>
      <c r="U1029" s="40">
        <v>4</v>
      </c>
    </row>
    <row r="1030" spans="2:21" ht="14.5" hidden="1" outlineLevel="3" collapsed="1">
      <c r="B1030" s="25" t="s">
        <v>3349</v>
      </c>
      <c r="C1030" s="26" t="s">
        <v>3208</v>
      </c>
      <c r="D1030" s="27" t="s">
        <v>125</v>
      </c>
      <c r="E1030" s="28" t="s">
        <v>175</v>
      </c>
      <c r="F1030" s="27" t="s">
        <v>175</v>
      </c>
      <c r="G1030" s="28" t="s">
        <v>175</v>
      </c>
      <c r="H1030" s="29">
        <v>0</v>
      </c>
      <c r="I1030" s="29">
        <v>0</v>
      </c>
      <c r="J1030" s="28" t="s">
        <v>2655</v>
      </c>
      <c r="K1030" s="30">
        <v>0</v>
      </c>
      <c r="L1030" s="30" t="s">
        <v>2656</v>
      </c>
      <c r="M1030" s="27" t="s">
        <v>188</v>
      </c>
      <c r="N1030" s="31">
        <v>0</v>
      </c>
      <c r="O1030" s="31">
        <v>0</v>
      </c>
      <c r="P1030" s="31">
        <v>0</v>
      </c>
      <c r="Q1030" s="27" t="s">
        <v>175</v>
      </c>
      <c r="R1030" s="27" t="s">
        <v>175</v>
      </c>
      <c r="S1030" s="27" t="s">
        <v>175</v>
      </c>
      <c r="T1030" s="27" t="s">
        <v>2856</v>
      </c>
      <c r="U1030" s="32">
        <v>4</v>
      </c>
    </row>
    <row r="1031" spans="2:21" ht="14.5" hidden="1" outlineLevel="3">
      <c r="B1031" s="33" t="s">
        <v>3350</v>
      </c>
      <c r="C1031" s="34" t="s">
        <v>3213</v>
      </c>
      <c r="D1031" s="35" t="s">
        <v>125</v>
      </c>
      <c r="E1031" s="36" t="s">
        <v>175</v>
      </c>
      <c r="F1031" s="35" t="s">
        <v>175</v>
      </c>
      <c r="G1031" s="36" t="s">
        <v>175</v>
      </c>
      <c r="H1031" s="37">
        <v>0</v>
      </c>
      <c r="I1031" s="37">
        <v>0</v>
      </c>
      <c r="J1031" s="36" t="s">
        <v>2655</v>
      </c>
      <c r="K1031" s="38">
        <v>0</v>
      </c>
      <c r="L1031" s="38" t="s">
        <v>2656</v>
      </c>
      <c r="M1031" s="35" t="s">
        <v>188</v>
      </c>
      <c r="N1031" s="39">
        <v>0</v>
      </c>
      <c r="O1031" s="39">
        <v>0</v>
      </c>
      <c r="P1031" s="39">
        <v>0</v>
      </c>
      <c r="Q1031" s="35" t="s">
        <v>175</v>
      </c>
      <c r="R1031" s="35" t="s">
        <v>175</v>
      </c>
      <c r="S1031" s="35" t="s">
        <v>175</v>
      </c>
      <c r="T1031" s="35" t="s">
        <v>2829</v>
      </c>
      <c r="U1031" s="40">
        <v>4</v>
      </c>
    </row>
    <row r="1032" spans="2:21" ht="14.5" hidden="1" outlineLevel="3">
      <c r="B1032" s="33" t="s">
        <v>3351</v>
      </c>
      <c r="C1032" s="34" t="s">
        <v>3215</v>
      </c>
      <c r="D1032" s="35" t="s">
        <v>125</v>
      </c>
      <c r="E1032" s="36" t="s">
        <v>175</v>
      </c>
      <c r="F1032" s="35" t="s">
        <v>175</v>
      </c>
      <c r="G1032" s="36" t="s">
        <v>175</v>
      </c>
      <c r="H1032" s="37">
        <v>0</v>
      </c>
      <c r="I1032" s="37">
        <v>0</v>
      </c>
      <c r="J1032" s="36" t="s">
        <v>2655</v>
      </c>
      <c r="K1032" s="38">
        <v>0</v>
      </c>
      <c r="L1032" s="38" t="s">
        <v>2656</v>
      </c>
      <c r="M1032" s="35" t="s">
        <v>188</v>
      </c>
      <c r="N1032" s="39">
        <v>0</v>
      </c>
      <c r="O1032" s="39">
        <v>0</v>
      </c>
      <c r="P1032" s="39">
        <v>0</v>
      </c>
      <c r="Q1032" s="35" t="s">
        <v>175</v>
      </c>
      <c r="R1032" s="35" t="s">
        <v>175</v>
      </c>
      <c r="S1032" s="35" t="s">
        <v>175</v>
      </c>
      <c r="T1032" s="35" t="s">
        <v>503</v>
      </c>
      <c r="U1032" s="40">
        <v>4</v>
      </c>
    </row>
    <row r="1033" spans="2:21" ht="14.5" hidden="1" outlineLevel="2">
      <c r="B1033" s="25" t="s">
        <v>3352</v>
      </c>
      <c r="C1033" s="26" t="s">
        <v>3217</v>
      </c>
      <c r="D1033" s="27" t="s">
        <v>175</v>
      </c>
      <c r="E1033" s="28" t="s">
        <v>175</v>
      </c>
      <c r="F1033" s="27" t="s">
        <v>175</v>
      </c>
      <c r="G1033" s="28" t="s">
        <v>175</v>
      </c>
      <c r="H1033" s="29">
        <v>0</v>
      </c>
      <c r="I1033" s="29">
        <v>0</v>
      </c>
      <c r="J1033" s="28" t="s">
        <v>175</v>
      </c>
      <c r="K1033" s="30">
        <v>0</v>
      </c>
      <c r="L1033" s="30" t="s">
        <v>175</v>
      </c>
      <c r="M1033" s="27" t="s">
        <v>175</v>
      </c>
      <c r="N1033" s="31">
        <v>0</v>
      </c>
      <c r="O1033" s="31">
        <v>0</v>
      </c>
      <c r="P1033" s="31">
        <v>0</v>
      </c>
      <c r="Q1033" s="27" t="s">
        <v>175</v>
      </c>
      <c r="R1033" s="27" t="s">
        <v>175</v>
      </c>
      <c r="S1033" s="27" t="s">
        <v>3024</v>
      </c>
      <c r="T1033" s="27" t="s">
        <v>175</v>
      </c>
      <c r="U1033" s="32">
        <v>3</v>
      </c>
    </row>
    <row r="1034" spans="2:21" ht="14.5" hidden="1" outlineLevel="3">
      <c r="B1034" s="33" t="s">
        <v>3353</v>
      </c>
      <c r="C1034" s="34" t="s">
        <v>3219</v>
      </c>
      <c r="D1034" s="35" t="s">
        <v>125</v>
      </c>
      <c r="E1034" s="36" t="s">
        <v>175</v>
      </c>
      <c r="F1034" s="35" t="s">
        <v>175</v>
      </c>
      <c r="G1034" s="36" t="s">
        <v>175</v>
      </c>
      <c r="H1034" s="37">
        <v>0</v>
      </c>
      <c r="I1034" s="37">
        <v>0</v>
      </c>
      <c r="J1034" s="36" t="s">
        <v>2655</v>
      </c>
      <c r="K1034" s="38">
        <v>0</v>
      </c>
      <c r="L1034" s="38" t="s">
        <v>2656</v>
      </c>
      <c r="M1034" s="35" t="s">
        <v>188</v>
      </c>
      <c r="N1034" s="39">
        <v>0</v>
      </c>
      <c r="O1034" s="39">
        <v>0</v>
      </c>
      <c r="P1034" s="39">
        <v>0</v>
      </c>
      <c r="Q1034" s="35" t="s">
        <v>175</v>
      </c>
      <c r="R1034" s="35" t="s">
        <v>175</v>
      </c>
      <c r="S1034" s="35" t="s">
        <v>175</v>
      </c>
      <c r="T1034" s="35" t="s">
        <v>1061</v>
      </c>
      <c r="U1034" s="40">
        <v>4</v>
      </c>
    </row>
    <row r="1035" spans="2:21" ht="14.5" hidden="1" outlineLevel="3" collapsed="1">
      <c r="B1035" s="25" t="s">
        <v>3354</v>
      </c>
      <c r="C1035" s="26" t="s">
        <v>3221</v>
      </c>
      <c r="D1035" s="27" t="s">
        <v>125</v>
      </c>
      <c r="E1035" s="28" t="s">
        <v>175</v>
      </c>
      <c r="F1035" s="27" t="s">
        <v>175</v>
      </c>
      <c r="G1035" s="28" t="s">
        <v>175</v>
      </c>
      <c r="H1035" s="29">
        <v>0</v>
      </c>
      <c r="I1035" s="29">
        <v>0</v>
      </c>
      <c r="J1035" s="28" t="s">
        <v>2655</v>
      </c>
      <c r="K1035" s="30">
        <v>0</v>
      </c>
      <c r="L1035" s="30" t="s">
        <v>2656</v>
      </c>
      <c r="M1035" s="27" t="s">
        <v>188</v>
      </c>
      <c r="N1035" s="31">
        <v>0</v>
      </c>
      <c r="O1035" s="31">
        <v>0</v>
      </c>
      <c r="P1035" s="31">
        <v>0</v>
      </c>
      <c r="Q1035" s="27" t="s">
        <v>175</v>
      </c>
      <c r="R1035" s="27" t="s">
        <v>175</v>
      </c>
      <c r="S1035" s="27" t="s">
        <v>175</v>
      </c>
      <c r="T1035" s="27" t="s">
        <v>2856</v>
      </c>
      <c r="U1035" s="32">
        <v>4</v>
      </c>
    </row>
    <row r="1036" spans="2:21" ht="14.5" hidden="1" outlineLevel="2">
      <c r="B1036" s="33" t="s">
        <v>3355</v>
      </c>
      <c r="C1036" s="34" t="s">
        <v>3223</v>
      </c>
      <c r="D1036" s="35" t="s">
        <v>175</v>
      </c>
      <c r="E1036" s="36" t="s">
        <v>175</v>
      </c>
      <c r="F1036" s="35" t="s">
        <v>175</v>
      </c>
      <c r="G1036" s="36" t="s">
        <v>175</v>
      </c>
      <c r="H1036" s="37">
        <v>0</v>
      </c>
      <c r="I1036" s="37">
        <v>0</v>
      </c>
      <c r="J1036" s="36" t="s">
        <v>175</v>
      </c>
      <c r="K1036" s="38">
        <v>0</v>
      </c>
      <c r="L1036" s="38" t="s">
        <v>175</v>
      </c>
      <c r="M1036" s="35" t="s">
        <v>175</v>
      </c>
      <c r="N1036" s="39">
        <v>0</v>
      </c>
      <c r="O1036" s="39">
        <v>0</v>
      </c>
      <c r="P1036" s="39">
        <v>0</v>
      </c>
      <c r="Q1036" s="35" t="s">
        <v>175</v>
      </c>
      <c r="R1036" s="35" t="s">
        <v>175</v>
      </c>
      <c r="S1036" s="35" t="s">
        <v>3031</v>
      </c>
      <c r="T1036" s="35" t="s">
        <v>175</v>
      </c>
      <c r="U1036" s="40">
        <v>3</v>
      </c>
    </row>
    <row r="1037" spans="2:21" ht="14.5" hidden="1" outlineLevel="3" collapsed="1">
      <c r="B1037" s="25" t="s">
        <v>3356</v>
      </c>
      <c r="C1037" s="26" t="s">
        <v>3225</v>
      </c>
      <c r="D1037" s="27" t="s">
        <v>125</v>
      </c>
      <c r="E1037" s="28" t="s">
        <v>175</v>
      </c>
      <c r="F1037" s="27" t="s">
        <v>175</v>
      </c>
      <c r="G1037" s="28" t="s">
        <v>175</v>
      </c>
      <c r="H1037" s="29">
        <v>0</v>
      </c>
      <c r="I1037" s="29">
        <v>0</v>
      </c>
      <c r="J1037" s="28" t="s">
        <v>2655</v>
      </c>
      <c r="K1037" s="30">
        <v>0</v>
      </c>
      <c r="L1037" s="30" t="s">
        <v>2656</v>
      </c>
      <c r="M1037" s="27" t="s">
        <v>188</v>
      </c>
      <c r="N1037" s="31">
        <v>0</v>
      </c>
      <c r="O1037" s="31">
        <v>0</v>
      </c>
      <c r="P1037" s="31">
        <v>0</v>
      </c>
      <c r="Q1037" s="27" t="s">
        <v>175</v>
      </c>
      <c r="R1037" s="27" t="s">
        <v>175</v>
      </c>
      <c r="S1037" s="27" t="s">
        <v>175</v>
      </c>
      <c r="T1037" s="27" t="s">
        <v>1061</v>
      </c>
      <c r="U1037" s="32">
        <v>4</v>
      </c>
    </row>
    <row r="1038" spans="2:21" ht="14.5" hidden="1" outlineLevel="2">
      <c r="B1038" s="33" t="s">
        <v>3357</v>
      </c>
      <c r="C1038" s="34" t="s">
        <v>3227</v>
      </c>
      <c r="D1038" s="35" t="s">
        <v>175</v>
      </c>
      <c r="E1038" s="36" t="s">
        <v>175</v>
      </c>
      <c r="F1038" s="35" t="s">
        <v>175</v>
      </c>
      <c r="G1038" s="36" t="s">
        <v>175</v>
      </c>
      <c r="H1038" s="37">
        <v>0</v>
      </c>
      <c r="I1038" s="37">
        <v>0</v>
      </c>
      <c r="J1038" s="36" t="s">
        <v>175</v>
      </c>
      <c r="K1038" s="38">
        <v>0</v>
      </c>
      <c r="L1038" s="38" t="s">
        <v>175</v>
      </c>
      <c r="M1038" s="35" t="s">
        <v>175</v>
      </c>
      <c r="N1038" s="39">
        <v>0</v>
      </c>
      <c r="O1038" s="39">
        <v>0</v>
      </c>
      <c r="P1038" s="39">
        <v>0</v>
      </c>
      <c r="Q1038" s="35" t="s">
        <v>175</v>
      </c>
      <c r="R1038" s="35" t="s">
        <v>175</v>
      </c>
      <c r="S1038" s="35" t="s">
        <v>3036</v>
      </c>
      <c r="T1038" s="35" t="s">
        <v>175</v>
      </c>
      <c r="U1038" s="40">
        <v>3</v>
      </c>
    </row>
    <row r="1039" spans="2:21" ht="14.5" hidden="1" outlineLevel="3" collapsed="1">
      <c r="B1039" s="25" t="s">
        <v>3358</v>
      </c>
      <c r="C1039" s="26" t="s">
        <v>3229</v>
      </c>
      <c r="D1039" s="27" t="s">
        <v>125</v>
      </c>
      <c r="E1039" s="28" t="s">
        <v>175</v>
      </c>
      <c r="F1039" s="27" t="s">
        <v>175</v>
      </c>
      <c r="G1039" s="28" t="s">
        <v>175</v>
      </c>
      <c r="H1039" s="29">
        <v>0</v>
      </c>
      <c r="I1039" s="29">
        <v>0</v>
      </c>
      <c r="J1039" s="28" t="s">
        <v>2655</v>
      </c>
      <c r="K1039" s="30">
        <v>0</v>
      </c>
      <c r="L1039" s="30" t="s">
        <v>2656</v>
      </c>
      <c r="M1039" s="27" t="s">
        <v>188</v>
      </c>
      <c r="N1039" s="31">
        <v>0</v>
      </c>
      <c r="O1039" s="31">
        <v>0</v>
      </c>
      <c r="P1039" s="31">
        <v>0</v>
      </c>
      <c r="Q1039" s="27" t="s">
        <v>175</v>
      </c>
      <c r="R1039" s="27" t="s">
        <v>175</v>
      </c>
      <c r="S1039" s="27" t="s">
        <v>175</v>
      </c>
      <c r="T1039" s="27" t="s">
        <v>1061</v>
      </c>
      <c r="U1039" s="32">
        <v>4</v>
      </c>
    </row>
    <row r="1040" spans="2:21" ht="14.5" hidden="1" outlineLevel="2">
      <c r="B1040" s="33" t="s">
        <v>3359</v>
      </c>
      <c r="C1040" s="34" t="s">
        <v>3231</v>
      </c>
      <c r="D1040" s="35" t="s">
        <v>175</v>
      </c>
      <c r="E1040" s="36" t="s">
        <v>175</v>
      </c>
      <c r="F1040" s="35" t="s">
        <v>175</v>
      </c>
      <c r="G1040" s="36" t="s">
        <v>175</v>
      </c>
      <c r="H1040" s="37">
        <v>0</v>
      </c>
      <c r="I1040" s="37">
        <v>0</v>
      </c>
      <c r="J1040" s="36" t="s">
        <v>175</v>
      </c>
      <c r="K1040" s="38">
        <v>0</v>
      </c>
      <c r="L1040" s="38" t="s">
        <v>175</v>
      </c>
      <c r="M1040" s="35" t="s">
        <v>175</v>
      </c>
      <c r="N1040" s="39">
        <v>0</v>
      </c>
      <c r="O1040" s="39">
        <v>0</v>
      </c>
      <c r="P1040" s="39">
        <v>0</v>
      </c>
      <c r="Q1040" s="35" t="s">
        <v>175</v>
      </c>
      <c r="R1040" s="35" t="s">
        <v>175</v>
      </c>
      <c r="S1040" s="35" t="s">
        <v>3041</v>
      </c>
      <c r="T1040" s="35" t="s">
        <v>175</v>
      </c>
      <c r="U1040" s="40">
        <v>3</v>
      </c>
    </row>
    <row r="1041" spans="2:21" ht="14.5" hidden="1" outlineLevel="3">
      <c r="B1041" s="33" t="s">
        <v>3360</v>
      </c>
      <c r="C1041" s="34" t="s">
        <v>3233</v>
      </c>
      <c r="D1041" s="35" t="s">
        <v>125</v>
      </c>
      <c r="E1041" s="36" t="s">
        <v>175</v>
      </c>
      <c r="F1041" s="35" t="s">
        <v>175</v>
      </c>
      <c r="G1041" s="36" t="s">
        <v>175</v>
      </c>
      <c r="H1041" s="37">
        <v>0</v>
      </c>
      <c r="I1041" s="37">
        <v>0</v>
      </c>
      <c r="J1041" s="36" t="s">
        <v>2655</v>
      </c>
      <c r="K1041" s="38">
        <v>0</v>
      </c>
      <c r="L1041" s="38" t="s">
        <v>2656</v>
      </c>
      <c r="M1041" s="35" t="s">
        <v>188</v>
      </c>
      <c r="N1041" s="39">
        <v>0</v>
      </c>
      <c r="O1041" s="39">
        <v>0</v>
      </c>
      <c r="P1041" s="39">
        <v>0</v>
      </c>
      <c r="Q1041" s="35" t="s">
        <v>175</v>
      </c>
      <c r="R1041" s="35" t="s">
        <v>175</v>
      </c>
      <c r="S1041" s="35" t="s">
        <v>175</v>
      </c>
      <c r="T1041" s="35" t="s">
        <v>1061</v>
      </c>
      <c r="U1041" s="40">
        <v>4</v>
      </c>
    </row>
    <row r="1042" spans="2:21" ht="14.5" hidden="1" outlineLevel="2">
      <c r="B1042" s="33" t="s">
        <v>3361</v>
      </c>
      <c r="C1042" s="34" t="s">
        <v>3235</v>
      </c>
      <c r="D1042" s="35" t="s">
        <v>175</v>
      </c>
      <c r="E1042" s="36" t="s">
        <v>175</v>
      </c>
      <c r="F1042" s="35" t="s">
        <v>175</v>
      </c>
      <c r="G1042" s="36" t="s">
        <v>175</v>
      </c>
      <c r="H1042" s="37">
        <v>0</v>
      </c>
      <c r="I1042" s="37">
        <v>0</v>
      </c>
      <c r="J1042" s="36" t="s">
        <v>175</v>
      </c>
      <c r="K1042" s="38">
        <v>0</v>
      </c>
      <c r="L1042" s="38" t="s">
        <v>175</v>
      </c>
      <c r="M1042" s="35" t="s">
        <v>175</v>
      </c>
      <c r="N1042" s="39">
        <v>0</v>
      </c>
      <c r="O1042" s="39">
        <v>0</v>
      </c>
      <c r="P1042" s="39">
        <v>0</v>
      </c>
      <c r="Q1042" s="35" t="s">
        <v>175</v>
      </c>
      <c r="R1042" s="35" t="s">
        <v>175</v>
      </c>
      <c r="S1042" s="35" t="s">
        <v>3046</v>
      </c>
      <c r="T1042" s="35" t="s">
        <v>175</v>
      </c>
      <c r="U1042" s="40">
        <v>3</v>
      </c>
    </row>
    <row r="1043" spans="2:21" ht="14.5" hidden="1" outlineLevel="3" collapsed="1">
      <c r="B1043" s="25" t="s">
        <v>3362</v>
      </c>
      <c r="C1043" s="26" t="s">
        <v>3237</v>
      </c>
      <c r="D1043" s="27" t="s">
        <v>125</v>
      </c>
      <c r="E1043" s="28" t="s">
        <v>175</v>
      </c>
      <c r="F1043" s="27" t="s">
        <v>175</v>
      </c>
      <c r="G1043" s="28" t="s">
        <v>175</v>
      </c>
      <c r="H1043" s="29">
        <v>0</v>
      </c>
      <c r="I1043" s="29">
        <v>0</v>
      </c>
      <c r="J1043" s="28" t="s">
        <v>2655</v>
      </c>
      <c r="K1043" s="30">
        <v>0</v>
      </c>
      <c r="L1043" s="30" t="s">
        <v>2656</v>
      </c>
      <c r="M1043" s="27" t="s">
        <v>188</v>
      </c>
      <c r="N1043" s="31">
        <v>0</v>
      </c>
      <c r="O1043" s="31">
        <v>0</v>
      </c>
      <c r="P1043" s="31">
        <v>0</v>
      </c>
      <c r="Q1043" s="27" t="s">
        <v>175</v>
      </c>
      <c r="R1043" s="27" t="s">
        <v>175</v>
      </c>
      <c r="S1043" s="27" t="s">
        <v>175</v>
      </c>
      <c r="T1043" s="27" t="s">
        <v>284</v>
      </c>
      <c r="U1043" s="32">
        <v>4</v>
      </c>
    </row>
    <row r="1044" spans="2:21" ht="14.5" hidden="1" outlineLevel="3">
      <c r="B1044" s="33" t="s">
        <v>3363</v>
      </c>
      <c r="C1044" s="34" t="s">
        <v>3239</v>
      </c>
      <c r="D1044" s="35" t="s">
        <v>125</v>
      </c>
      <c r="E1044" s="36" t="s">
        <v>175</v>
      </c>
      <c r="F1044" s="35" t="s">
        <v>175</v>
      </c>
      <c r="G1044" s="36" t="s">
        <v>175</v>
      </c>
      <c r="H1044" s="37">
        <v>0</v>
      </c>
      <c r="I1044" s="37">
        <v>0</v>
      </c>
      <c r="J1044" s="36" t="s">
        <v>2655</v>
      </c>
      <c r="K1044" s="38">
        <v>0</v>
      </c>
      <c r="L1044" s="38" t="s">
        <v>2656</v>
      </c>
      <c r="M1044" s="35" t="s">
        <v>188</v>
      </c>
      <c r="N1044" s="39">
        <v>0</v>
      </c>
      <c r="O1044" s="39">
        <v>0</v>
      </c>
      <c r="P1044" s="39">
        <v>0</v>
      </c>
      <c r="Q1044" s="35" t="s">
        <v>175</v>
      </c>
      <c r="R1044" s="35" t="s">
        <v>175</v>
      </c>
      <c r="S1044" s="35" t="s">
        <v>175</v>
      </c>
      <c r="T1044" s="35" t="s">
        <v>820</v>
      </c>
      <c r="U1044" s="40">
        <v>4</v>
      </c>
    </row>
    <row r="1045" spans="2:21" ht="14.5" hidden="1" outlineLevel="3" collapsed="1">
      <c r="B1045" s="25" t="s">
        <v>3364</v>
      </c>
      <c r="C1045" s="26" t="s">
        <v>3241</v>
      </c>
      <c r="D1045" s="27" t="s">
        <v>125</v>
      </c>
      <c r="E1045" s="28" t="s">
        <v>175</v>
      </c>
      <c r="F1045" s="27" t="s">
        <v>175</v>
      </c>
      <c r="G1045" s="28" t="s">
        <v>175</v>
      </c>
      <c r="H1045" s="29">
        <v>0</v>
      </c>
      <c r="I1045" s="29">
        <v>0</v>
      </c>
      <c r="J1045" s="28" t="s">
        <v>2655</v>
      </c>
      <c r="K1045" s="30">
        <v>0</v>
      </c>
      <c r="L1045" s="30" t="s">
        <v>2656</v>
      </c>
      <c r="M1045" s="27" t="s">
        <v>188</v>
      </c>
      <c r="N1045" s="31">
        <v>0</v>
      </c>
      <c r="O1045" s="31">
        <v>0</v>
      </c>
      <c r="P1045" s="31">
        <v>0</v>
      </c>
      <c r="Q1045" s="27" t="s">
        <v>175</v>
      </c>
      <c r="R1045" s="27" t="s">
        <v>175</v>
      </c>
      <c r="S1045" s="27" t="s">
        <v>175</v>
      </c>
      <c r="T1045" s="27" t="s">
        <v>3053</v>
      </c>
      <c r="U1045" s="32">
        <v>4</v>
      </c>
    </row>
    <row r="1046" spans="2:21" ht="14.5" hidden="1" outlineLevel="2">
      <c r="B1046" s="33" t="s">
        <v>3365</v>
      </c>
      <c r="C1046" s="34" t="s">
        <v>3243</v>
      </c>
      <c r="D1046" s="35" t="s">
        <v>175</v>
      </c>
      <c r="E1046" s="36" t="s">
        <v>175</v>
      </c>
      <c r="F1046" s="35" t="s">
        <v>175</v>
      </c>
      <c r="G1046" s="36" t="s">
        <v>175</v>
      </c>
      <c r="H1046" s="37">
        <v>0</v>
      </c>
      <c r="I1046" s="37">
        <v>0</v>
      </c>
      <c r="J1046" s="36" t="s">
        <v>175</v>
      </c>
      <c r="K1046" s="38">
        <v>0</v>
      </c>
      <c r="L1046" s="38" t="s">
        <v>175</v>
      </c>
      <c r="M1046" s="35" t="s">
        <v>175</v>
      </c>
      <c r="N1046" s="39">
        <v>0</v>
      </c>
      <c r="O1046" s="39">
        <v>0</v>
      </c>
      <c r="P1046" s="39">
        <v>0</v>
      </c>
      <c r="Q1046" s="35" t="s">
        <v>175</v>
      </c>
      <c r="R1046" s="35" t="s">
        <v>175</v>
      </c>
      <c r="S1046" s="35" t="s">
        <v>3056</v>
      </c>
      <c r="T1046" s="35" t="s">
        <v>175</v>
      </c>
      <c r="U1046" s="40">
        <v>3</v>
      </c>
    </row>
    <row r="1047" spans="2:21" ht="14.5" hidden="1" outlineLevel="3" collapsed="1">
      <c r="B1047" s="25" t="s">
        <v>3366</v>
      </c>
      <c r="C1047" s="26" t="s">
        <v>3245</v>
      </c>
      <c r="D1047" s="27" t="s">
        <v>125</v>
      </c>
      <c r="E1047" s="28" t="s">
        <v>175</v>
      </c>
      <c r="F1047" s="27" t="s">
        <v>175</v>
      </c>
      <c r="G1047" s="28" t="s">
        <v>175</v>
      </c>
      <c r="H1047" s="29">
        <v>0</v>
      </c>
      <c r="I1047" s="29">
        <v>0</v>
      </c>
      <c r="J1047" s="28" t="s">
        <v>2655</v>
      </c>
      <c r="K1047" s="30">
        <v>0</v>
      </c>
      <c r="L1047" s="30" t="s">
        <v>2656</v>
      </c>
      <c r="M1047" s="27" t="s">
        <v>188</v>
      </c>
      <c r="N1047" s="31">
        <v>0</v>
      </c>
      <c r="O1047" s="31">
        <v>0</v>
      </c>
      <c r="P1047" s="31">
        <v>0</v>
      </c>
      <c r="Q1047" s="27" t="s">
        <v>175</v>
      </c>
      <c r="R1047" s="27" t="s">
        <v>175</v>
      </c>
      <c r="S1047" s="27" t="s">
        <v>175</v>
      </c>
      <c r="T1047" s="27" t="s">
        <v>1061</v>
      </c>
      <c r="U1047" s="32">
        <v>4</v>
      </c>
    </row>
    <row r="1048" spans="2:21" ht="14.5" hidden="1" outlineLevel="2">
      <c r="B1048" s="33" t="s">
        <v>3367</v>
      </c>
      <c r="C1048" s="34" t="s">
        <v>3247</v>
      </c>
      <c r="D1048" s="35" t="s">
        <v>175</v>
      </c>
      <c r="E1048" s="36" t="s">
        <v>175</v>
      </c>
      <c r="F1048" s="35" t="s">
        <v>175</v>
      </c>
      <c r="G1048" s="36" t="s">
        <v>175</v>
      </c>
      <c r="H1048" s="37">
        <v>0</v>
      </c>
      <c r="I1048" s="37">
        <v>0</v>
      </c>
      <c r="J1048" s="36" t="s">
        <v>175</v>
      </c>
      <c r="K1048" s="38">
        <v>0</v>
      </c>
      <c r="L1048" s="38" t="s">
        <v>175</v>
      </c>
      <c r="M1048" s="35" t="s">
        <v>175</v>
      </c>
      <c r="N1048" s="39">
        <v>0</v>
      </c>
      <c r="O1048" s="39">
        <v>0</v>
      </c>
      <c r="P1048" s="39">
        <v>0</v>
      </c>
      <c r="Q1048" s="35" t="s">
        <v>175</v>
      </c>
      <c r="R1048" s="35" t="s">
        <v>175</v>
      </c>
      <c r="S1048" s="35" t="s">
        <v>3061</v>
      </c>
      <c r="T1048" s="35" t="s">
        <v>175</v>
      </c>
      <c r="U1048" s="40">
        <v>3</v>
      </c>
    </row>
    <row r="1049" spans="2:21" ht="14.5" hidden="1" outlineLevel="3" collapsed="1">
      <c r="B1049" s="25" t="s">
        <v>3368</v>
      </c>
      <c r="C1049" s="26" t="s">
        <v>3249</v>
      </c>
      <c r="D1049" s="27" t="s">
        <v>125</v>
      </c>
      <c r="E1049" s="28" t="s">
        <v>175</v>
      </c>
      <c r="F1049" s="27" t="s">
        <v>175</v>
      </c>
      <c r="G1049" s="28" t="s">
        <v>175</v>
      </c>
      <c r="H1049" s="29">
        <v>0</v>
      </c>
      <c r="I1049" s="29">
        <v>0</v>
      </c>
      <c r="J1049" s="28" t="s">
        <v>2655</v>
      </c>
      <c r="K1049" s="30">
        <v>0</v>
      </c>
      <c r="L1049" s="30" t="s">
        <v>2656</v>
      </c>
      <c r="M1049" s="27" t="s">
        <v>188</v>
      </c>
      <c r="N1049" s="31">
        <v>0</v>
      </c>
      <c r="O1049" s="31">
        <v>0</v>
      </c>
      <c r="P1049" s="31">
        <v>0</v>
      </c>
      <c r="Q1049" s="27" t="s">
        <v>175</v>
      </c>
      <c r="R1049" s="27" t="s">
        <v>175</v>
      </c>
      <c r="S1049" s="27" t="s">
        <v>175</v>
      </c>
      <c r="T1049" s="27" t="s">
        <v>1061</v>
      </c>
      <c r="U1049" s="32">
        <v>4</v>
      </c>
    </row>
    <row r="1050" spans="2:21" ht="14.5" hidden="1" outlineLevel="2">
      <c r="B1050" s="33" t="s">
        <v>3369</v>
      </c>
      <c r="C1050" s="34" t="s">
        <v>3251</v>
      </c>
      <c r="D1050" s="35" t="s">
        <v>175</v>
      </c>
      <c r="E1050" s="36" t="s">
        <v>175</v>
      </c>
      <c r="F1050" s="35" t="s">
        <v>175</v>
      </c>
      <c r="G1050" s="36" t="s">
        <v>175</v>
      </c>
      <c r="H1050" s="37">
        <v>0</v>
      </c>
      <c r="I1050" s="37">
        <v>0</v>
      </c>
      <c r="J1050" s="36" t="s">
        <v>175</v>
      </c>
      <c r="K1050" s="38">
        <v>0</v>
      </c>
      <c r="L1050" s="38" t="s">
        <v>175</v>
      </c>
      <c r="M1050" s="35" t="s">
        <v>175</v>
      </c>
      <c r="N1050" s="39">
        <v>0</v>
      </c>
      <c r="O1050" s="39">
        <v>0</v>
      </c>
      <c r="P1050" s="39">
        <v>0</v>
      </c>
      <c r="Q1050" s="35" t="s">
        <v>175</v>
      </c>
      <c r="R1050" s="35" t="s">
        <v>175</v>
      </c>
      <c r="S1050" s="35" t="s">
        <v>3066</v>
      </c>
      <c r="T1050" s="35" t="s">
        <v>175</v>
      </c>
      <c r="U1050" s="40">
        <v>3</v>
      </c>
    </row>
    <row r="1051" spans="2:21" ht="14.5" hidden="1" outlineLevel="3" collapsed="1">
      <c r="B1051" s="25" t="s">
        <v>3370</v>
      </c>
      <c r="C1051" s="26" t="s">
        <v>3253</v>
      </c>
      <c r="D1051" s="27" t="s">
        <v>125</v>
      </c>
      <c r="E1051" s="28" t="s">
        <v>175</v>
      </c>
      <c r="F1051" s="27" t="s">
        <v>175</v>
      </c>
      <c r="G1051" s="28" t="s">
        <v>175</v>
      </c>
      <c r="H1051" s="29">
        <v>0</v>
      </c>
      <c r="I1051" s="29">
        <v>0</v>
      </c>
      <c r="J1051" s="28" t="s">
        <v>2655</v>
      </c>
      <c r="K1051" s="30">
        <v>0</v>
      </c>
      <c r="L1051" s="30" t="s">
        <v>2656</v>
      </c>
      <c r="M1051" s="27" t="s">
        <v>188</v>
      </c>
      <c r="N1051" s="31">
        <v>0</v>
      </c>
      <c r="O1051" s="31">
        <v>0</v>
      </c>
      <c r="P1051" s="31">
        <v>0</v>
      </c>
      <c r="Q1051" s="27" t="s">
        <v>175</v>
      </c>
      <c r="R1051" s="27" t="s">
        <v>175</v>
      </c>
      <c r="S1051" s="27" t="s">
        <v>175</v>
      </c>
      <c r="T1051" s="27" t="s">
        <v>1061</v>
      </c>
      <c r="U1051" s="32">
        <v>4</v>
      </c>
    </row>
    <row r="1052" spans="2:21" ht="14.5" hidden="1" outlineLevel="2">
      <c r="B1052" s="33" t="s">
        <v>3371</v>
      </c>
      <c r="C1052" s="34" t="s">
        <v>3255</v>
      </c>
      <c r="D1052" s="35" t="s">
        <v>175</v>
      </c>
      <c r="E1052" s="36" t="s">
        <v>175</v>
      </c>
      <c r="F1052" s="35" t="s">
        <v>175</v>
      </c>
      <c r="G1052" s="36" t="s">
        <v>175</v>
      </c>
      <c r="H1052" s="37">
        <v>0</v>
      </c>
      <c r="I1052" s="37">
        <v>0</v>
      </c>
      <c r="J1052" s="36" t="s">
        <v>175</v>
      </c>
      <c r="K1052" s="38">
        <v>0</v>
      </c>
      <c r="L1052" s="38" t="s">
        <v>175</v>
      </c>
      <c r="M1052" s="35" t="s">
        <v>175</v>
      </c>
      <c r="N1052" s="39">
        <v>0</v>
      </c>
      <c r="O1052" s="39">
        <v>0</v>
      </c>
      <c r="P1052" s="39">
        <v>0</v>
      </c>
      <c r="Q1052" s="35" t="s">
        <v>175</v>
      </c>
      <c r="R1052" s="35" t="s">
        <v>175</v>
      </c>
      <c r="S1052" s="35" t="s">
        <v>3071</v>
      </c>
      <c r="T1052" s="35" t="s">
        <v>175</v>
      </c>
      <c r="U1052" s="40">
        <v>3</v>
      </c>
    </row>
    <row r="1053" spans="2:21" ht="14.5" hidden="1" outlineLevel="3">
      <c r="B1053" s="33" t="s">
        <v>3372</v>
      </c>
      <c r="C1053" s="34" t="s">
        <v>3257</v>
      </c>
      <c r="D1053" s="35" t="s">
        <v>125</v>
      </c>
      <c r="E1053" s="36" t="s">
        <v>175</v>
      </c>
      <c r="F1053" s="35" t="s">
        <v>175</v>
      </c>
      <c r="G1053" s="36" t="s">
        <v>175</v>
      </c>
      <c r="H1053" s="37">
        <v>0</v>
      </c>
      <c r="I1053" s="37">
        <v>0</v>
      </c>
      <c r="J1053" s="36" t="s">
        <v>2655</v>
      </c>
      <c r="K1053" s="38">
        <v>0</v>
      </c>
      <c r="L1053" s="38" t="s">
        <v>2656</v>
      </c>
      <c r="M1053" s="35" t="s">
        <v>188</v>
      </c>
      <c r="N1053" s="39">
        <v>0</v>
      </c>
      <c r="O1053" s="39">
        <v>0</v>
      </c>
      <c r="P1053" s="39">
        <v>0</v>
      </c>
      <c r="Q1053" s="35" t="s">
        <v>175</v>
      </c>
      <c r="R1053" s="35" t="s">
        <v>175</v>
      </c>
      <c r="S1053" s="35" t="s">
        <v>175</v>
      </c>
      <c r="T1053" s="35" t="s">
        <v>1061</v>
      </c>
      <c r="U1053" s="40">
        <v>4</v>
      </c>
    </row>
    <row r="1054" spans="2:21" ht="14.5" hidden="1" outlineLevel="2">
      <c r="B1054" s="33" t="s">
        <v>3373</v>
      </c>
      <c r="C1054" s="34" t="s">
        <v>3259</v>
      </c>
      <c r="D1054" s="35" t="s">
        <v>175</v>
      </c>
      <c r="E1054" s="36" t="s">
        <v>175</v>
      </c>
      <c r="F1054" s="35" t="s">
        <v>175</v>
      </c>
      <c r="G1054" s="36" t="s">
        <v>175</v>
      </c>
      <c r="H1054" s="37">
        <v>0</v>
      </c>
      <c r="I1054" s="37">
        <v>0</v>
      </c>
      <c r="J1054" s="36" t="s">
        <v>175</v>
      </c>
      <c r="K1054" s="38">
        <v>0</v>
      </c>
      <c r="L1054" s="38" t="s">
        <v>175</v>
      </c>
      <c r="M1054" s="35" t="s">
        <v>175</v>
      </c>
      <c r="N1054" s="39">
        <v>0</v>
      </c>
      <c r="O1054" s="39">
        <v>0</v>
      </c>
      <c r="P1054" s="39">
        <v>0</v>
      </c>
      <c r="Q1054" s="35" t="s">
        <v>175</v>
      </c>
      <c r="R1054" s="35" t="s">
        <v>175</v>
      </c>
      <c r="S1054" s="35" t="s">
        <v>3076</v>
      </c>
      <c r="T1054" s="35" t="s">
        <v>175</v>
      </c>
      <c r="U1054" s="40">
        <v>3</v>
      </c>
    </row>
    <row r="1055" spans="2:21" ht="14.5" hidden="1" outlineLevel="3">
      <c r="B1055" s="33" t="s">
        <v>3374</v>
      </c>
      <c r="C1055" s="34" t="s">
        <v>3261</v>
      </c>
      <c r="D1055" s="35" t="s">
        <v>125</v>
      </c>
      <c r="E1055" s="36" t="s">
        <v>175</v>
      </c>
      <c r="F1055" s="35" t="s">
        <v>175</v>
      </c>
      <c r="G1055" s="36" t="s">
        <v>175</v>
      </c>
      <c r="H1055" s="37">
        <v>0</v>
      </c>
      <c r="I1055" s="37">
        <v>0</v>
      </c>
      <c r="J1055" s="36" t="s">
        <v>2655</v>
      </c>
      <c r="K1055" s="38">
        <v>0</v>
      </c>
      <c r="L1055" s="38" t="s">
        <v>2656</v>
      </c>
      <c r="M1055" s="35" t="s">
        <v>188</v>
      </c>
      <c r="N1055" s="39">
        <v>0</v>
      </c>
      <c r="O1055" s="39">
        <v>0</v>
      </c>
      <c r="P1055" s="39">
        <v>0</v>
      </c>
      <c r="Q1055" s="35" t="s">
        <v>175</v>
      </c>
      <c r="R1055" s="35" t="s">
        <v>175</v>
      </c>
      <c r="S1055" s="35" t="s">
        <v>175</v>
      </c>
      <c r="T1055" s="35" t="s">
        <v>1061</v>
      </c>
      <c r="U1055" s="40">
        <v>4</v>
      </c>
    </row>
    <row r="1056" spans="2:21" ht="14.5" hidden="1" outlineLevel="3">
      <c r="B1056" s="33" t="s">
        <v>3375</v>
      </c>
      <c r="C1056" s="34" t="s">
        <v>3263</v>
      </c>
      <c r="D1056" s="35" t="s">
        <v>125</v>
      </c>
      <c r="E1056" s="36" t="s">
        <v>175</v>
      </c>
      <c r="F1056" s="35" t="s">
        <v>175</v>
      </c>
      <c r="G1056" s="36" t="s">
        <v>175</v>
      </c>
      <c r="H1056" s="37">
        <v>0</v>
      </c>
      <c r="I1056" s="37">
        <v>0</v>
      </c>
      <c r="J1056" s="36" t="s">
        <v>2655</v>
      </c>
      <c r="K1056" s="38">
        <v>0</v>
      </c>
      <c r="L1056" s="38" t="s">
        <v>2656</v>
      </c>
      <c r="M1056" s="35" t="s">
        <v>188</v>
      </c>
      <c r="N1056" s="39">
        <v>0</v>
      </c>
      <c r="O1056" s="39">
        <v>0</v>
      </c>
      <c r="P1056" s="39">
        <v>0</v>
      </c>
      <c r="Q1056" s="35" t="s">
        <v>175</v>
      </c>
      <c r="R1056" s="35" t="s">
        <v>175</v>
      </c>
      <c r="S1056" s="35" t="s">
        <v>175</v>
      </c>
      <c r="T1056" s="35" t="s">
        <v>2856</v>
      </c>
      <c r="U1056" s="40">
        <v>4</v>
      </c>
    </row>
    <row r="1057" spans="2:21" ht="14.5" hidden="1" outlineLevel="3">
      <c r="B1057" s="33" t="s">
        <v>3376</v>
      </c>
      <c r="C1057" s="34" t="s">
        <v>3265</v>
      </c>
      <c r="D1057" s="35" t="s">
        <v>125</v>
      </c>
      <c r="E1057" s="36" t="s">
        <v>175</v>
      </c>
      <c r="F1057" s="35" t="s">
        <v>175</v>
      </c>
      <c r="G1057" s="36" t="s">
        <v>175</v>
      </c>
      <c r="H1057" s="37">
        <v>0</v>
      </c>
      <c r="I1057" s="37">
        <v>0</v>
      </c>
      <c r="J1057" s="36" t="s">
        <v>2655</v>
      </c>
      <c r="K1057" s="38">
        <v>0</v>
      </c>
      <c r="L1057" s="38" t="s">
        <v>2656</v>
      </c>
      <c r="M1057" s="35" t="s">
        <v>188</v>
      </c>
      <c r="N1057" s="39">
        <v>0</v>
      </c>
      <c r="O1057" s="39">
        <v>0</v>
      </c>
      <c r="P1057" s="39">
        <v>0</v>
      </c>
      <c r="Q1057" s="35" t="s">
        <v>175</v>
      </c>
      <c r="R1057" s="35" t="s">
        <v>175</v>
      </c>
      <c r="S1057" s="35" t="s">
        <v>175</v>
      </c>
      <c r="T1057" s="35" t="s">
        <v>503</v>
      </c>
      <c r="U1057" s="40">
        <v>4</v>
      </c>
    </row>
    <row r="1058" spans="2:21" ht="14.5" hidden="1" outlineLevel="3">
      <c r="B1058" s="33" t="s">
        <v>3377</v>
      </c>
      <c r="C1058" s="34" t="s">
        <v>3267</v>
      </c>
      <c r="D1058" s="35" t="s">
        <v>125</v>
      </c>
      <c r="E1058" s="36" t="s">
        <v>175</v>
      </c>
      <c r="F1058" s="35" t="s">
        <v>175</v>
      </c>
      <c r="G1058" s="36" t="s">
        <v>175</v>
      </c>
      <c r="H1058" s="37">
        <v>0</v>
      </c>
      <c r="I1058" s="37">
        <v>0</v>
      </c>
      <c r="J1058" s="36" t="s">
        <v>2655</v>
      </c>
      <c r="K1058" s="38">
        <v>0</v>
      </c>
      <c r="L1058" s="38" t="s">
        <v>2656</v>
      </c>
      <c r="M1058" s="35" t="s">
        <v>188</v>
      </c>
      <c r="N1058" s="39">
        <v>0</v>
      </c>
      <c r="O1058" s="39">
        <v>0</v>
      </c>
      <c r="P1058" s="39">
        <v>0</v>
      </c>
      <c r="Q1058" s="35" t="s">
        <v>175</v>
      </c>
      <c r="R1058" s="35" t="s">
        <v>175</v>
      </c>
      <c r="S1058" s="35" t="s">
        <v>175</v>
      </c>
      <c r="T1058" s="35" t="s">
        <v>508</v>
      </c>
      <c r="U1058" s="40">
        <v>4</v>
      </c>
    </row>
    <row r="1059" spans="2:21" ht="14.5" hidden="1" outlineLevel="3">
      <c r="B1059" s="33" t="s">
        <v>3378</v>
      </c>
      <c r="C1059" s="34" t="s">
        <v>3269</v>
      </c>
      <c r="D1059" s="35" t="s">
        <v>125</v>
      </c>
      <c r="E1059" s="36" t="s">
        <v>175</v>
      </c>
      <c r="F1059" s="35" t="s">
        <v>175</v>
      </c>
      <c r="G1059" s="36" t="s">
        <v>175</v>
      </c>
      <c r="H1059" s="37">
        <v>0</v>
      </c>
      <c r="I1059" s="37">
        <v>0</v>
      </c>
      <c r="J1059" s="36" t="s">
        <v>2655</v>
      </c>
      <c r="K1059" s="38">
        <v>0</v>
      </c>
      <c r="L1059" s="38" t="s">
        <v>2656</v>
      </c>
      <c r="M1059" s="35" t="s">
        <v>188</v>
      </c>
      <c r="N1059" s="39">
        <v>0</v>
      </c>
      <c r="O1059" s="39">
        <v>0</v>
      </c>
      <c r="P1059" s="39">
        <v>0</v>
      </c>
      <c r="Q1059" s="35" t="s">
        <v>175</v>
      </c>
      <c r="R1059" s="35" t="s">
        <v>175</v>
      </c>
      <c r="S1059" s="35" t="s">
        <v>175</v>
      </c>
      <c r="T1059" s="35" t="s">
        <v>514</v>
      </c>
      <c r="U1059" s="40">
        <v>4</v>
      </c>
    </row>
    <row r="1060" spans="2:21" ht="14.5" hidden="1" outlineLevel="3">
      <c r="B1060" s="33" t="s">
        <v>3379</v>
      </c>
      <c r="C1060" s="34" t="s">
        <v>3271</v>
      </c>
      <c r="D1060" s="35" t="s">
        <v>125</v>
      </c>
      <c r="E1060" s="36" t="s">
        <v>175</v>
      </c>
      <c r="F1060" s="35" t="s">
        <v>175</v>
      </c>
      <c r="G1060" s="36" t="s">
        <v>175</v>
      </c>
      <c r="H1060" s="37">
        <v>0</v>
      </c>
      <c r="I1060" s="37">
        <v>0</v>
      </c>
      <c r="J1060" s="36" t="s">
        <v>2655</v>
      </c>
      <c r="K1060" s="38">
        <v>0</v>
      </c>
      <c r="L1060" s="38" t="s">
        <v>2656</v>
      </c>
      <c r="M1060" s="35" t="s">
        <v>188</v>
      </c>
      <c r="N1060" s="39">
        <v>0</v>
      </c>
      <c r="O1060" s="39">
        <v>0</v>
      </c>
      <c r="P1060" s="39">
        <v>0</v>
      </c>
      <c r="Q1060" s="35" t="s">
        <v>175</v>
      </c>
      <c r="R1060" s="35" t="s">
        <v>175</v>
      </c>
      <c r="S1060" s="35" t="s">
        <v>175</v>
      </c>
      <c r="T1060" s="35" t="s">
        <v>519</v>
      </c>
      <c r="U1060" s="40">
        <v>4</v>
      </c>
    </row>
    <row r="1061" spans="2:21" ht="14.5" hidden="1" outlineLevel="3">
      <c r="B1061" s="33" t="s">
        <v>3380</v>
      </c>
      <c r="C1061" s="34" t="s">
        <v>3273</v>
      </c>
      <c r="D1061" s="35" t="s">
        <v>125</v>
      </c>
      <c r="E1061" s="36" t="s">
        <v>175</v>
      </c>
      <c r="F1061" s="35" t="s">
        <v>175</v>
      </c>
      <c r="G1061" s="36" t="s">
        <v>175</v>
      </c>
      <c r="H1061" s="37">
        <v>0</v>
      </c>
      <c r="I1061" s="37">
        <v>0</v>
      </c>
      <c r="J1061" s="36" t="s">
        <v>2655</v>
      </c>
      <c r="K1061" s="38">
        <v>0</v>
      </c>
      <c r="L1061" s="38" t="s">
        <v>2656</v>
      </c>
      <c r="M1061" s="35" t="s">
        <v>188</v>
      </c>
      <c r="N1061" s="39">
        <v>0</v>
      </c>
      <c r="O1061" s="39">
        <v>0</v>
      </c>
      <c r="P1061" s="39">
        <v>0</v>
      </c>
      <c r="Q1061" s="35" t="s">
        <v>175</v>
      </c>
      <c r="R1061" s="35" t="s">
        <v>175</v>
      </c>
      <c r="S1061" s="35" t="s">
        <v>175</v>
      </c>
      <c r="T1061" s="35" t="s">
        <v>524</v>
      </c>
      <c r="U1061" s="40">
        <v>4</v>
      </c>
    </row>
    <row r="1062" spans="2:21" ht="14.5" hidden="1" outlineLevel="3">
      <c r="B1062" s="33" t="s">
        <v>3381</v>
      </c>
      <c r="C1062" s="34" t="s">
        <v>3275</v>
      </c>
      <c r="D1062" s="35" t="s">
        <v>125</v>
      </c>
      <c r="E1062" s="36" t="s">
        <v>175</v>
      </c>
      <c r="F1062" s="35" t="s">
        <v>175</v>
      </c>
      <c r="G1062" s="36" t="s">
        <v>175</v>
      </c>
      <c r="H1062" s="37">
        <v>0</v>
      </c>
      <c r="I1062" s="37">
        <v>0</v>
      </c>
      <c r="J1062" s="36" t="s">
        <v>2655</v>
      </c>
      <c r="K1062" s="38">
        <v>0</v>
      </c>
      <c r="L1062" s="38" t="s">
        <v>2656</v>
      </c>
      <c r="M1062" s="35" t="s">
        <v>188</v>
      </c>
      <c r="N1062" s="39">
        <v>0</v>
      </c>
      <c r="O1062" s="39">
        <v>0</v>
      </c>
      <c r="P1062" s="39">
        <v>0</v>
      </c>
      <c r="Q1062" s="35" t="s">
        <v>175</v>
      </c>
      <c r="R1062" s="35" t="s">
        <v>175</v>
      </c>
      <c r="S1062" s="35" t="s">
        <v>175</v>
      </c>
      <c r="T1062" s="35" t="s">
        <v>529</v>
      </c>
      <c r="U1062" s="40">
        <v>4</v>
      </c>
    </row>
    <row r="1063" spans="2:21" ht="14.5" hidden="1" outlineLevel="3">
      <c r="B1063" s="33" t="s">
        <v>3382</v>
      </c>
      <c r="C1063" s="34" t="s">
        <v>3277</v>
      </c>
      <c r="D1063" s="35" t="s">
        <v>125</v>
      </c>
      <c r="E1063" s="36" t="s">
        <v>175</v>
      </c>
      <c r="F1063" s="35" t="s">
        <v>175</v>
      </c>
      <c r="G1063" s="36" t="s">
        <v>175</v>
      </c>
      <c r="H1063" s="37">
        <v>0</v>
      </c>
      <c r="I1063" s="37">
        <v>0</v>
      </c>
      <c r="J1063" s="36" t="s">
        <v>2655</v>
      </c>
      <c r="K1063" s="38">
        <v>0</v>
      </c>
      <c r="L1063" s="38" t="s">
        <v>2656</v>
      </c>
      <c r="M1063" s="35" t="s">
        <v>188</v>
      </c>
      <c r="N1063" s="39">
        <v>0</v>
      </c>
      <c r="O1063" s="39">
        <v>0</v>
      </c>
      <c r="P1063" s="39">
        <v>0</v>
      </c>
      <c r="Q1063" s="35" t="s">
        <v>175</v>
      </c>
      <c r="R1063" s="35" t="s">
        <v>175</v>
      </c>
      <c r="S1063" s="35" t="s">
        <v>175</v>
      </c>
      <c r="T1063" s="35" t="s">
        <v>3095</v>
      </c>
      <c r="U1063" s="40">
        <v>4</v>
      </c>
    </row>
    <row r="1064" spans="2:21" ht="14.5" hidden="1" outlineLevel="3">
      <c r="B1064" s="33" t="s">
        <v>3383</v>
      </c>
      <c r="C1064" s="34" t="s">
        <v>3279</v>
      </c>
      <c r="D1064" s="35" t="s">
        <v>125</v>
      </c>
      <c r="E1064" s="36" t="s">
        <v>175</v>
      </c>
      <c r="F1064" s="35" t="s">
        <v>175</v>
      </c>
      <c r="G1064" s="36" t="s">
        <v>175</v>
      </c>
      <c r="H1064" s="37">
        <v>0</v>
      </c>
      <c r="I1064" s="37">
        <v>0</v>
      </c>
      <c r="J1064" s="36" t="s">
        <v>2655</v>
      </c>
      <c r="K1064" s="38">
        <v>0</v>
      </c>
      <c r="L1064" s="38" t="s">
        <v>2656</v>
      </c>
      <c r="M1064" s="35" t="s">
        <v>188</v>
      </c>
      <c r="N1064" s="39">
        <v>0</v>
      </c>
      <c r="O1064" s="39">
        <v>0</v>
      </c>
      <c r="P1064" s="39">
        <v>0</v>
      </c>
      <c r="Q1064" s="35" t="s">
        <v>175</v>
      </c>
      <c r="R1064" s="35" t="s">
        <v>175</v>
      </c>
      <c r="S1064" s="35" t="s">
        <v>175</v>
      </c>
      <c r="T1064" s="35" t="s">
        <v>3098</v>
      </c>
      <c r="U1064" s="40">
        <v>4</v>
      </c>
    </row>
    <row r="1065" spans="2:21" ht="14.5" hidden="1" outlineLevel="3">
      <c r="B1065" s="33" t="s">
        <v>3384</v>
      </c>
      <c r="C1065" s="34" t="s">
        <v>3281</v>
      </c>
      <c r="D1065" s="35" t="s">
        <v>125</v>
      </c>
      <c r="E1065" s="36" t="s">
        <v>175</v>
      </c>
      <c r="F1065" s="35" t="s">
        <v>175</v>
      </c>
      <c r="G1065" s="36" t="s">
        <v>175</v>
      </c>
      <c r="H1065" s="37">
        <v>0</v>
      </c>
      <c r="I1065" s="37">
        <v>0</v>
      </c>
      <c r="J1065" s="36" t="s">
        <v>2655</v>
      </c>
      <c r="K1065" s="38">
        <v>0</v>
      </c>
      <c r="L1065" s="38" t="s">
        <v>2656</v>
      </c>
      <c r="M1065" s="35" t="s">
        <v>188</v>
      </c>
      <c r="N1065" s="39">
        <v>0</v>
      </c>
      <c r="O1065" s="39">
        <v>0</v>
      </c>
      <c r="P1065" s="39">
        <v>0</v>
      </c>
      <c r="Q1065" s="35" t="s">
        <v>175</v>
      </c>
      <c r="R1065" s="35" t="s">
        <v>175</v>
      </c>
      <c r="S1065" s="35" t="s">
        <v>175</v>
      </c>
      <c r="T1065" s="35" t="s">
        <v>2869</v>
      </c>
      <c r="U1065" s="40">
        <v>4</v>
      </c>
    </row>
    <row r="1066" spans="2:21" ht="14.5" hidden="1" outlineLevel="3">
      <c r="B1066" s="33" t="s">
        <v>3385</v>
      </c>
      <c r="C1066" s="34" t="s">
        <v>3283</v>
      </c>
      <c r="D1066" s="35" t="s">
        <v>125</v>
      </c>
      <c r="E1066" s="36" t="s">
        <v>175</v>
      </c>
      <c r="F1066" s="35" t="s">
        <v>175</v>
      </c>
      <c r="G1066" s="36" t="s">
        <v>175</v>
      </c>
      <c r="H1066" s="37">
        <v>0</v>
      </c>
      <c r="I1066" s="37">
        <v>0</v>
      </c>
      <c r="J1066" s="36" t="s">
        <v>2655</v>
      </c>
      <c r="K1066" s="38">
        <v>0</v>
      </c>
      <c r="L1066" s="38" t="s">
        <v>2656</v>
      </c>
      <c r="M1066" s="35" t="s">
        <v>188</v>
      </c>
      <c r="N1066" s="39">
        <v>0</v>
      </c>
      <c r="O1066" s="39">
        <v>0</v>
      </c>
      <c r="P1066" s="39">
        <v>0</v>
      </c>
      <c r="Q1066" s="35" t="s">
        <v>175</v>
      </c>
      <c r="R1066" s="35" t="s">
        <v>175</v>
      </c>
      <c r="S1066" s="35" t="s">
        <v>175</v>
      </c>
      <c r="T1066" s="35" t="s">
        <v>2815</v>
      </c>
      <c r="U1066" s="40">
        <v>4</v>
      </c>
    </row>
    <row r="1067" spans="2:21" ht="14.5" hidden="1" outlineLevel="3">
      <c r="B1067" s="33" t="s">
        <v>3386</v>
      </c>
      <c r="C1067" s="34" t="s">
        <v>3285</v>
      </c>
      <c r="D1067" s="35" t="s">
        <v>125</v>
      </c>
      <c r="E1067" s="36" t="s">
        <v>175</v>
      </c>
      <c r="F1067" s="35" t="s">
        <v>175</v>
      </c>
      <c r="G1067" s="36" t="s">
        <v>175</v>
      </c>
      <c r="H1067" s="37">
        <v>0</v>
      </c>
      <c r="I1067" s="37">
        <v>0</v>
      </c>
      <c r="J1067" s="36" t="s">
        <v>2655</v>
      </c>
      <c r="K1067" s="38">
        <v>0</v>
      </c>
      <c r="L1067" s="38" t="s">
        <v>2656</v>
      </c>
      <c r="M1067" s="35" t="s">
        <v>188</v>
      </c>
      <c r="N1067" s="39">
        <v>0</v>
      </c>
      <c r="O1067" s="39">
        <v>0</v>
      </c>
      <c r="P1067" s="39">
        <v>0</v>
      </c>
      <c r="Q1067" s="35" t="s">
        <v>175</v>
      </c>
      <c r="R1067" s="35" t="s">
        <v>175</v>
      </c>
      <c r="S1067" s="35" t="s">
        <v>175</v>
      </c>
      <c r="T1067" s="35" t="s">
        <v>3105</v>
      </c>
      <c r="U1067" s="40">
        <v>4</v>
      </c>
    </row>
    <row r="1068" spans="2:21" ht="14.5" hidden="1" outlineLevel="3">
      <c r="B1068" s="33" t="s">
        <v>3387</v>
      </c>
      <c r="C1068" s="34" t="s">
        <v>3287</v>
      </c>
      <c r="D1068" s="35" t="s">
        <v>125</v>
      </c>
      <c r="E1068" s="36" t="s">
        <v>175</v>
      </c>
      <c r="F1068" s="35" t="s">
        <v>175</v>
      </c>
      <c r="G1068" s="36" t="s">
        <v>175</v>
      </c>
      <c r="H1068" s="37">
        <v>0</v>
      </c>
      <c r="I1068" s="37">
        <v>0</v>
      </c>
      <c r="J1068" s="36" t="s">
        <v>2655</v>
      </c>
      <c r="K1068" s="38">
        <v>0</v>
      </c>
      <c r="L1068" s="38" t="s">
        <v>2656</v>
      </c>
      <c r="M1068" s="35" t="s">
        <v>188</v>
      </c>
      <c r="N1068" s="39">
        <v>0</v>
      </c>
      <c r="O1068" s="39">
        <v>0</v>
      </c>
      <c r="P1068" s="39">
        <v>0</v>
      </c>
      <c r="Q1068" s="35" t="s">
        <v>175</v>
      </c>
      <c r="R1068" s="35" t="s">
        <v>175</v>
      </c>
      <c r="S1068" s="35" t="s">
        <v>175</v>
      </c>
      <c r="T1068" s="35" t="s">
        <v>3108</v>
      </c>
      <c r="U1068" s="40">
        <v>4</v>
      </c>
    </row>
    <row r="1069" spans="2:21" ht="14.5" hidden="1" outlineLevel="3">
      <c r="B1069" s="33" t="s">
        <v>3388</v>
      </c>
      <c r="C1069" s="34" t="s">
        <v>3289</v>
      </c>
      <c r="D1069" s="35" t="s">
        <v>125</v>
      </c>
      <c r="E1069" s="36" t="s">
        <v>175</v>
      </c>
      <c r="F1069" s="35" t="s">
        <v>175</v>
      </c>
      <c r="G1069" s="36" t="s">
        <v>175</v>
      </c>
      <c r="H1069" s="37">
        <v>0</v>
      </c>
      <c r="I1069" s="37">
        <v>0</v>
      </c>
      <c r="J1069" s="36" t="s">
        <v>2655</v>
      </c>
      <c r="K1069" s="38">
        <v>0</v>
      </c>
      <c r="L1069" s="38" t="s">
        <v>2656</v>
      </c>
      <c r="M1069" s="35" t="s">
        <v>188</v>
      </c>
      <c r="N1069" s="39">
        <v>0</v>
      </c>
      <c r="O1069" s="39">
        <v>0</v>
      </c>
      <c r="P1069" s="39">
        <v>0</v>
      </c>
      <c r="Q1069" s="35" t="s">
        <v>175</v>
      </c>
      <c r="R1069" s="35" t="s">
        <v>175</v>
      </c>
      <c r="S1069" s="35" t="s">
        <v>175</v>
      </c>
      <c r="T1069" s="35" t="s">
        <v>3111</v>
      </c>
      <c r="U1069" s="40">
        <v>4</v>
      </c>
    </row>
    <row r="1070" spans="2:21" ht="14.5" hidden="1" outlineLevel="3" collapsed="1">
      <c r="B1070" s="25" t="s">
        <v>3389</v>
      </c>
      <c r="C1070" s="26" t="s">
        <v>3291</v>
      </c>
      <c r="D1070" s="27" t="s">
        <v>125</v>
      </c>
      <c r="E1070" s="28" t="s">
        <v>175</v>
      </c>
      <c r="F1070" s="27" t="s">
        <v>175</v>
      </c>
      <c r="G1070" s="28" t="s">
        <v>175</v>
      </c>
      <c r="H1070" s="29">
        <v>0</v>
      </c>
      <c r="I1070" s="29">
        <v>0</v>
      </c>
      <c r="J1070" s="28" t="s">
        <v>2655</v>
      </c>
      <c r="K1070" s="30">
        <v>0</v>
      </c>
      <c r="L1070" s="30" t="s">
        <v>2656</v>
      </c>
      <c r="M1070" s="27" t="s">
        <v>188</v>
      </c>
      <c r="N1070" s="31">
        <v>0</v>
      </c>
      <c r="O1070" s="31">
        <v>0</v>
      </c>
      <c r="P1070" s="31">
        <v>0</v>
      </c>
      <c r="Q1070" s="27" t="s">
        <v>175</v>
      </c>
      <c r="R1070" s="27" t="s">
        <v>175</v>
      </c>
      <c r="S1070" s="27" t="s">
        <v>175</v>
      </c>
      <c r="T1070" s="27" t="s">
        <v>3114</v>
      </c>
      <c r="U1070" s="32">
        <v>4</v>
      </c>
    </row>
    <row r="1071" spans="2:21" ht="14.5" hidden="1" outlineLevel="3">
      <c r="B1071" s="33" t="s">
        <v>3390</v>
      </c>
      <c r="C1071" s="34" t="s">
        <v>3293</v>
      </c>
      <c r="D1071" s="35" t="s">
        <v>125</v>
      </c>
      <c r="E1071" s="36" t="s">
        <v>175</v>
      </c>
      <c r="F1071" s="35" t="s">
        <v>175</v>
      </c>
      <c r="G1071" s="36" t="s">
        <v>175</v>
      </c>
      <c r="H1071" s="37">
        <v>0</v>
      </c>
      <c r="I1071" s="37">
        <v>0</v>
      </c>
      <c r="J1071" s="36" t="s">
        <v>2655</v>
      </c>
      <c r="K1071" s="38">
        <v>0</v>
      </c>
      <c r="L1071" s="38" t="s">
        <v>2656</v>
      </c>
      <c r="M1071" s="35" t="s">
        <v>188</v>
      </c>
      <c r="N1071" s="39">
        <v>0</v>
      </c>
      <c r="O1071" s="39">
        <v>0</v>
      </c>
      <c r="P1071" s="39">
        <v>0</v>
      </c>
      <c r="Q1071" s="35" t="s">
        <v>175</v>
      </c>
      <c r="R1071" s="35" t="s">
        <v>175</v>
      </c>
      <c r="S1071" s="35" t="s">
        <v>175</v>
      </c>
      <c r="T1071" s="35" t="s">
        <v>3117</v>
      </c>
      <c r="U1071" s="40">
        <v>4</v>
      </c>
    </row>
    <row r="1072" spans="2:21" ht="14.5" hidden="1" outlineLevel="3">
      <c r="B1072" s="33" t="s">
        <v>3391</v>
      </c>
      <c r="C1072" s="34" t="s">
        <v>3295</v>
      </c>
      <c r="D1072" s="35" t="s">
        <v>125</v>
      </c>
      <c r="E1072" s="36" t="s">
        <v>175</v>
      </c>
      <c r="F1072" s="35" t="s">
        <v>175</v>
      </c>
      <c r="G1072" s="36" t="s">
        <v>175</v>
      </c>
      <c r="H1072" s="37">
        <v>0</v>
      </c>
      <c r="I1072" s="37">
        <v>0</v>
      </c>
      <c r="J1072" s="36" t="s">
        <v>2655</v>
      </c>
      <c r="K1072" s="38">
        <v>0</v>
      </c>
      <c r="L1072" s="38" t="s">
        <v>2656</v>
      </c>
      <c r="M1072" s="35" t="s">
        <v>188</v>
      </c>
      <c r="N1072" s="39">
        <v>0</v>
      </c>
      <c r="O1072" s="39">
        <v>0</v>
      </c>
      <c r="P1072" s="39">
        <v>0</v>
      </c>
      <c r="Q1072" s="35" t="s">
        <v>175</v>
      </c>
      <c r="R1072" s="35" t="s">
        <v>175</v>
      </c>
      <c r="S1072" s="35" t="s">
        <v>175</v>
      </c>
      <c r="T1072" s="35" t="s">
        <v>3120</v>
      </c>
      <c r="U1072" s="40">
        <v>4</v>
      </c>
    </row>
    <row r="1073" spans="2:21" ht="14.5" hidden="1" outlineLevel="2">
      <c r="B1073" s="33" t="s">
        <v>3392</v>
      </c>
      <c r="C1073" s="34" t="s">
        <v>3297</v>
      </c>
      <c r="D1073" s="35" t="s">
        <v>175</v>
      </c>
      <c r="E1073" s="36" t="s">
        <v>175</v>
      </c>
      <c r="F1073" s="35" t="s">
        <v>175</v>
      </c>
      <c r="G1073" s="36" t="s">
        <v>175</v>
      </c>
      <c r="H1073" s="37">
        <v>0</v>
      </c>
      <c r="I1073" s="37">
        <v>0</v>
      </c>
      <c r="J1073" s="36" t="s">
        <v>175</v>
      </c>
      <c r="K1073" s="38">
        <v>0</v>
      </c>
      <c r="L1073" s="38" t="s">
        <v>175</v>
      </c>
      <c r="M1073" s="35" t="s">
        <v>175</v>
      </c>
      <c r="N1073" s="39">
        <v>0</v>
      </c>
      <c r="O1073" s="39">
        <v>0</v>
      </c>
      <c r="P1073" s="39">
        <v>0</v>
      </c>
      <c r="Q1073" s="35" t="s">
        <v>175</v>
      </c>
      <c r="R1073" s="35" t="s">
        <v>175</v>
      </c>
      <c r="S1073" s="35" t="s">
        <v>2818</v>
      </c>
      <c r="T1073" s="35" t="s">
        <v>175</v>
      </c>
      <c r="U1073" s="40">
        <v>3</v>
      </c>
    </row>
    <row r="1074" spans="2:21" ht="14.5" hidden="1" outlineLevel="3">
      <c r="B1074" s="33" t="s">
        <v>3393</v>
      </c>
      <c r="C1074" s="34" t="s">
        <v>3299</v>
      </c>
      <c r="D1074" s="35" t="s">
        <v>175</v>
      </c>
      <c r="E1074" s="36" t="s">
        <v>175</v>
      </c>
      <c r="F1074" s="35" t="s">
        <v>175</v>
      </c>
      <c r="G1074" s="36" t="s">
        <v>175</v>
      </c>
      <c r="H1074" s="37">
        <v>0</v>
      </c>
      <c r="I1074" s="37">
        <v>0</v>
      </c>
      <c r="J1074" s="36" t="s">
        <v>2655</v>
      </c>
      <c r="K1074" s="38">
        <v>0</v>
      </c>
      <c r="L1074" s="38" t="s">
        <v>2656</v>
      </c>
      <c r="M1074" s="35" t="s">
        <v>188</v>
      </c>
      <c r="N1074" s="39">
        <v>0</v>
      </c>
      <c r="O1074" s="39">
        <v>0</v>
      </c>
      <c r="P1074" s="39">
        <v>0</v>
      </c>
      <c r="Q1074" s="35" t="s">
        <v>175</v>
      </c>
      <c r="R1074" s="35" t="s">
        <v>175</v>
      </c>
      <c r="S1074" s="35" t="s">
        <v>175</v>
      </c>
      <c r="T1074" s="35" t="s">
        <v>2708</v>
      </c>
      <c r="U1074" s="40">
        <v>4</v>
      </c>
    </row>
    <row r="1075" spans="2:21" ht="14.5" hidden="1" outlineLevel="3">
      <c r="B1075" s="33" t="s">
        <v>3394</v>
      </c>
      <c r="C1075" s="34" t="s">
        <v>3301</v>
      </c>
      <c r="D1075" s="35" t="s">
        <v>175</v>
      </c>
      <c r="E1075" s="36" t="s">
        <v>175</v>
      </c>
      <c r="F1075" s="35" t="s">
        <v>175</v>
      </c>
      <c r="G1075" s="36" t="s">
        <v>175</v>
      </c>
      <c r="H1075" s="37">
        <v>0</v>
      </c>
      <c r="I1075" s="37">
        <v>0</v>
      </c>
      <c r="J1075" s="36" t="s">
        <v>2655</v>
      </c>
      <c r="K1075" s="38">
        <v>0</v>
      </c>
      <c r="L1075" s="38" t="s">
        <v>2656</v>
      </c>
      <c r="M1075" s="35" t="s">
        <v>188</v>
      </c>
      <c r="N1075" s="39">
        <v>0</v>
      </c>
      <c r="O1075" s="39">
        <v>0</v>
      </c>
      <c r="P1075" s="39">
        <v>0</v>
      </c>
      <c r="Q1075" s="35" t="s">
        <v>175</v>
      </c>
      <c r="R1075" s="35" t="s">
        <v>175</v>
      </c>
      <c r="S1075" s="35" t="s">
        <v>175</v>
      </c>
      <c r="T1075" s="35" t="s">
        <v>3127</v>
      </c>
      <c r="U1075" s="40">
        <v>4</v>
      </c>
    </row>
    <row r="1076" spans="2:21" ht="14.5" hidden="1" outlineLevel="3">
      <c r="B1076" s="33" t="s">
        <v>3395</v>
      </c>
      <c r="C1076" s="34" t="s">
        <v>3303</v>
      </c>
      <c r="D1076" s="35" t="s">
        <v>175</v>
      </c>
      <c r="E1076" s="36" t="s">
        <v>175</v>
      </c>
      <c r="F1076" s="35" t="s">
        <v>175</v>
      </c>
      <c r="G1076" s="36" t="s">
        <v>175</v>
      </c>
      <c r="H1076" s="37">
        <v>0</v>
      </c>
      <c r="I1076" s="37">
        <v>0</v>
      </c>
      <c r="J1076" s="36" t="s">
        <v>2655</v>
      </c>
      <c r="K1076" s="38">
        <v>0</v>
      </c>
      <c r="L1076" s="38" t="s">
        <v>2656</v>
      </c>
      <c r="M1076" s="35" t="s">
        <v>188</v>
      </c>
      <c r="N1076" s="39">
        <v>0</v>
      </c>
      <c r="O1076" s="39">
        <v>0</v>
      </c>
      <c r="P1076" s="39">
        <v>0</v>
      </c>
      <c r="Q1076" s="35" t="s">
        <v>175</v>
      </c>
      <c r="R1076" s="35" t="s">
        <v>175</v>
      </c>
      <c r="S1076" s="35" t="s">
        <v>175</v>
      </c>
      <c r="T1076" s="35" t="s">
        <v>3130</v>
      </c>
      <c r="U1076" s="40">
        <v>4</v>
      </c>
    </row>
    <row r="1077" spans="2:21" ht="14.5" hidden="1" outlineLevel="3">
      <c r="B1077" s="33" t="s">
        <v>3396</v>
      </c>
      <c r="C1077" s="34" t="s">
        <v>3305</v>
      </c>
      <c r="D1077" s="35" t="s">
        <v>175</v>
      </c>
      <c r="E1077" s="36" t="s">
        <v>175</v>
      </c>
      <c r="F1077" s="35" t="s">
        <v>175</v>
      </c>
      <c r="G1077" s="36" t="s">
        <v>175</v>
      </c>
      <c r="H1077" s="37">
        <v>0</v>
      </c>
      <c r="I1077" s="37">
        <v>0</v>
      </c>
      <c r="J1077" s="36" t="s">
        <v>2655</v>
      </c>
      <c r="K1077" s="38">
        <v>0</v>
      </c>
      <c r="L1077" s="38" t="s">
        <v>2656</v>
      </c>
      <c r="M1077" s="35" t="s">
        <v>188</v>
      </c>
      <c r="N1077" s="39">
        <v>0</v>
      </c>
      <c r="O1077" s="39">
        <v>0</v>
      </c>
      <c r="P1077" s="39">
        <v>0</v>
      </c>
      <c r="Q1077" s="35" t="s">
        <v>175</v>
      </c>
      <c r="R1077" s="35" t="s">
        <v>175</v>
      </c>
      <c r="S1077" s="35" t="s">
        <v>175</v>
      </c>
      <c r="T1077" s="35" t="s">
        <v>3133</v>
      </c>
      <c r="U1077" s="40">
        <v>4</v>
      </c>
    </row>
    <row r="1078" spans="2:21" ht="14.5" hidden="1" outlineLevel="3" collapsed="1">
      <c r="B1078" s="25" t="s">
        <v>3397</v>
      </c>
      <c r="C1078" s="26" t="s">
        <v>3307</v>
      </c>
      <c r="D1078" s="27" t="s">
        <v>175</v>
      </c>
      <c r="E1078" s="28" t="s">
        <v>175</v>
      </c>
      <c r="F1078" s="27" t="s">
        <v>175</v>
      </c>
      <c r="G1078" s="28" t="s">
        <v>175</v>
      </c>
      <c r="H1078" s="29">
        <v>0</v>
      </c>
      <c r="I1078" s="29">
        <v>0</v>
      </c>
      <c r="J1078" s="28" t="s">
        <v>2655</v>
      </c>
      <c r="K1078" s="30">
        <v>0</v>
      </c>
      <c r="L1078" s="30" t="s">
        <v>2656</v>
      </c>
      <c r="M1078" s="27" t="s">
        <v>188</v>
      </c>
      <c r="N1078" s="31">
        <v>0</v>
      </c>
      <c r="O1078" s="31">
        <v>0</v>
      </c>
      <c r="P1078" s="31">
        <v>0</v>
      </c>
      <c r="Q1078" s="27" t="s">
        <v>175</v>
      </c>
      <c r="R1078" s="27" t="s">
        <v>175</v>
      </c>
      <c r="S1078" s="27" t="s">
        <v>175</v>
      </c>
      <c r="T1078" s="27" t="s">
        <v>3136</v>
      </c>
      <c r="U1078" s="32">
        <v>4</v>
      </c>
    </row>
    <row r="1079" spans="2:21" ht="14.5" hidden="1" outlineLevel="3">
      <c r="B1079" s="33" t="s">
        <v>3398</v>
      </c>
      <c r="C1079" s="34" t="s">
        <v>3309</v>
      </c>
      <c r="D1079" s="35" t="s">
        <v>175</v>
      </c>
      <c r="E1079" s="36" t="s">
        <v>175</v>
      </c>
      <c r="F1079" s="35" t="s">
        <v>175</v>
      </c>
      <c r="G1079" s="36" t="s">
        <v>175</v>
      </c>
      <c r="H1079" s="37">
        <v>0</v>
      </c>
      <c r="I1079" s="37">
        <v>0</v>
      </c>
      <c r="J1079" s="36" t="s">
        <v>2655</v>
      </c>
      <c r="K1079" s="38">
        <v>0</v>
      </c>
      <c r="L1079" s="38" t="s">
        <v>2656</v>
      </c>
      <c r="M1079" s="35" t="s">
        <v>188</v>
      </c>
      <c r="N1079" s="39">
        <v>0</v>
      </c>
      <c r="O1079" s="39">
        <v>0</v>
      </c>
      <c r="P1079" s="39">
        <v>0</v>
      </c>
      <c r="Q1079" s="35" t="s">
        <v>175</v>
      </c>
      <c r="R1079" s="35" t="s">
        <v>175</v>
      </c>
      <c r="S1079" s="35" t="s">
        <v>175</v>
      </c>
      <c r="T1079" s="35" t="s">
        <v>3139</v>
      </c>
      <c r="U1079" s="40">
        <v>4</v>
      </c>
    </row>
    <row r="1080" spans="2:21" ht="14.5" hidden="1" outlineLevel="3" collapsed="1">
      <c r="B1080" s="17" t="s">
        <v>3399</v>
      </c>
      <c r="C1080" s="18" t="s">
        <v>3311</v>
      </c>
      <c r="D1080" s="19" t="s">
        <v>175</v>
      </c>
      <c r="E1080" s="20" t="s">
        <v>175</v>
      </c>
      <c r="F1080" s="19" t="s">
        <v>175</v>
      </c>
      <c r="G1080" s="20" t="s">
        <v>175</v>
      </c>
      <c r="H1080" s="21">
        <v>0</v>
      </c>
      <c r="I1080" s="21">
        <v>0</v>
      </c>
      <c r="J1080" s="20" t="s">
        <v>2655</v>
      </c>
      <c r="K1080" s="22">
        <v>0</v>
      </c>
      <c r="L1080" s="22" t="s">
        <v>2656</v>
      </c>
      <c r="M1080" s="19" t="s">
        <v>188</v>
      </c>
      <c r="N1080" s="23">
        <v>0</v>
      </c>
      <c r="O1080" s="23">
        <v>0</v>
      </c>
      <c r="P1080" s="23">
        <v>0</v>
      </c>
      <c r="Q1080" s="19" t="s">
        <v>175</v>
      </c>
      <c r="R1080" s="19" t="s">
        <v>175</v>
      </c>
      <c r="S1080" s="19" t="s">
        <v>175</v>
      </c>
      <c r="T1080" s="19" t="s">
        <v>3142</v>
      </c>
      <c r="U1080" s="24">
        <v>4</v>
      </c>
    </row>
    <row r="1081" spans="2:21" ht="14.5" hidden="1" outlineLevel="2" collapsed="1">
      <c r="B1081" s="25" t="s">
        <v>3400</v>
      </c>
      <c r="C1081" s="26" t="s">
        <v>3313</v>
      </c>
      <c r="D1081" s="27" t="s">
        <v>175</v>
      </c>
      <c r="E1081" s="28" t="s">
        <v>175</v>
      </c>
      <c r="F1081" s="27" t="s">
        <v>175</v>
      </c>
      <c r="G1081" s="28" t="s">
        <v>175</v>
      </c>
      <c r="H1081" s="29">
        <v>0</v>
      </c>
      <c r="I1081" s="29">
        <v>0</v>
      </c>
      <c r="J1081" s="28" t="s">
        <v>175</v>
      </c>
      <c r="K1081" s="30">
        <v>0</v>
      </c>
      <c r="L1081" s="30" t="s">
        <v>175</v>
      </c>
      <c r="M1081" s="27" t="s">
        <v>175</v>
      </c>
      <c r="N1081" s="31">
        <v>0</v>
      </c>
      <c r="O1081" s="31">
        <v>0</v>
      </c>
      <c r="P1081" s="31">
        <v>0</v>
      </c>
      <c r="Q1081" s="27" t="s">
        <v>175</v>
      </c>
      <c r="R1081" s="27" t="s">
        <v>175</v>
      </c>
      <c r="S1081" s="27" t="s">
        <v>3145</v>
      </c>
      <c r="T1081" s="27" t="s">
        <v>175</v>
      </c>
      <c r="U1081" s="32">
        <v>3</v>
      </c>
    </row>
    <row r="1082" spans="2:21" ht="14.5" hidden="1" outlineLevel="3">
      <c r="B1082" s="33" t="s">
        <v>3401</v>
      </c>
      <c r="C1082" s="34" t="s">
        <v>3315</v>
      </c>
      <c r="D1082" s="35" t="s">
        <v>175</v>
      </c>
      <c r="E1082" s="36" t="s">
        <v>175</v>
      </c>
      <c r="F1082" s="35" t="s">
        <v>175</v>
      </c>
      <c r="G1082" s="36" t="s">
        <v>175</v>
      </c>
      <c r="H1082" s="37">
        <v>0</v>
      </c>
      <c r="I1082" s="37">
        <v>0</v>
      </c>
      <c r="J1082" s="36" t="s">
        <v>2655</v>
      </c>
      <c r="K1082" s="38">
        <v>0</v>
      </c>
      <c r="L1082" s="38" t="s">
        <v>2656</v>
      </c>
      <c r="M1082" s="35" t="s">
        <v>188</v>
      </c>
      <c r="N1082" s="39">
        <v>0</v>
      </c>
      <c r="O1082" s="39">
        <v>0</v>
      </c>
      <c r="P1082" s="39">
        <v>0</v>
      </c>
      <c r="Q1082" s="35" t="s">
        <v>175</v>
      </c>
      <c r="R1082" s="35" t="s">
        <v>175</v>
      </c>
      <c r="S1082" s="35" t="s">
        <v>175</v>
      </c>
      <c r="T1082" s="35" t="s">
        <v>2708</v>
      </c>
      <c r="U1082" s="40">
        <v>4</v>
      </c>
    </row>
    <row r="1083" spans="2:21" ht="14.5" hidden="1" outlineLevel="1" collapsed="1">
      <c r="B1083" s="33" t="s">
        <v>3402</v>
      </c>
      <c r="C1083" s="34" t="s">
        <v>3403</v>
      </c>
      <c r="D1083" s="35" t="s">
        <v>175</v>
      </c>
      <c r="E1083" s="36" t="s">
        <v>175</v>
      </c>
      <c r="F1083" s="35" t="s">
        <v>175</v>
      </c>
      <c r="G1083" s="36" t="s">
        <v>175</v>
      </c>
      <c r="H1083" s="37">
        <v>0</v>
      </c>
      <c r="I1083" s="37">
        <v>0</v>
      </c>
      <c r="J1083" s="36" t="s">
        <v>175</v>
      </c>
      <c r="K1083" s="38">
        <v>0</v>
      </c>
      <c r="L1083" s="38" t="s">
        <v>175</v>
      </c>
      <c r="M1083" s="35" t="s">
        <v>175</v>
      </c>
      <c r="N1083" s="39">
        <v>0</v>
      </c>
      <c r="O1083" s="39">
        <v>0</v>
      </c>
      <c r="P1083" s="39">
        <v>0</v>
      </c>
      <c r="Q1083" s="35" t="s">
        <v>175</v>
      </c>
      <c r="R1083" s="35" t="s">
        <v>3404</v>
      </c>
      <c r="S1083" s="35" t="s">
        <v>175</v>
      </c>
      <c r="T1083" s="35" t="s">
        <v>175</v>
      </c>
      <c r="U1083" s="40">
        <v>2</v>
      </c>
    </row>
    <row r="1084" spans="2:21" ht="14.5" hidden="1" outlineLevel="2">
      <c r="B1084" s="33" t="s">
        <v>3405</v>
      </c>
      <c r="C1084" s="34" t="s">
        <v>3406</v>
      </c>
      <c r="D1084" s="35" t="s">
        <v>175</v>
      </c>
      <c r="E1084" s="36" t="s">
        <v>175</v>
      </c>
      <c r="F1084" s="35" t="s">
        <v>175</v>
      </c>
      <c r="G1084" s="36" t="s">
        <v>175</v>
      </c>
      <c r="H1084" s="37">
        <v>0</v>
      </c>
      <c r="I1084" s="37">
        <v>0</v>
      </c>
      <c r="J1084" s="36" t="s">
        <v>175</v>
      </c>
      <c r="K1084" s="38">
        <v>0</v>
      </c>
      <c r="L1084" s="38" t="s">
        <v>175</v>
      </c>
      <c r="M1084" s="35" t="s">
        <v>175</v>
      </c>
      <c r="N1084" s="39">
        <v>0</v>
      </c>
      <c r="O1084" s="39">
        <v>0</v>
      </c>
      <c r="P1084" s="39">
        <v>0</v>
      </c>
      <c r="Q1084" s="35" t="s">
        <v>175</v>
      </c>
      <c r="R1084" s="35" t="s">
        <v>175</v>
      </c>
      <c r="S1084" s="35" t="s">
        <v>3407</v>
      </c>
      <c r="T1084" s="35" t="s">
        <v>175</v>
      </c>
      <c r="U1084" s="40">
        <v>3</v>
      </c>
    </row>
    <row r="1085" spans="2:21" ht="14.5" hidden="1" outlineLevel="3">
      <c r="B1085" s="33" t="s">
        <v>3408</v>
      </c>
      <c r="C1085" s="34" t="s">
        <v>3409</v>
      </c>
      <c r="D1085" s="35" t="s">
        <v>93</v>
      </c>
      <c r="E1085" s="36" t="s">
        <v>175</v>
      </c>
      <c r="F1085" s="35" t="s">
        <v>175</v>
      </c>
      <c r="G1085" s="36" t="s">
        <v>175</v>
      </c>
      <c r="H1085" s="37">
        <v>0</v>
      </c>
      <c r="I1085" s="37">
        <v>0</v>
      </c>
      <c r="J1085" s="36" t="s">
        <v>3410</v>
      </c>
      <c r="K1085" s="38">
        <v>1</v>
      </c>
      <c r="L1085" s="38" t="s">
        <v>2656</v>
      </c>
      <c r="M1085" s="35" t="s">
        <v>188</v>
      </c>
      <c r="N1085" s="39">
        <v>0</v>
      </c>
      <c r="O1085" s="39">
        <v>0</v>
      </c>
      <c r="P1085" s="39">
        <v>0</v>
      </c>
      <c r="Q1085" s="35" t="s">
        <v>175</v>
      </c>
      <c r="R1085" s="35" t="s">
        <v>175</v>
      </c>
      <c r="S1085" s="35" t="s">
        <v>175</v>
      </c>
      <c r="T1085" s="35" t="s">
        <v>332</v>
      </c>
      <c r="U1085" s="40">
        <v>4</v>
      </c>
    </row>
    <row r="1086" spans="2:21" ht="14.5" hidden="1" outlineLevel="3">
      <c r="B1086" s="33" t="s">
        <v>3411</v>
      </c>
      <c r="C1086" s="34" t="s">
        <v>3412</v>
      </c>
      <c r="D1086" s="35" t="s">
        <v>93</v>
      </c>
      <c r="E1086" s="36" t="s">
        <v>175</v>
      </c>
      <c r="F1086" s="35" t="s">
        <v>175</v>
      </c>
      <c r="G1086" s="36" t="s">
        <v>175</v>
      </c>
      <c r="H1086" s="37">
        <v>0</v>
      </c>
      <c r="I1086" s="37">
        <v>0</v>
      </c>
      <c r="J1086" s="36" t="s">
        <v>3410</v>
      </c>
      <c r="K1086" s="38">
        <v>1</v>
      </c>
      <c r="L1086" s="38" t="s">
        <v>2656</v>
      </c>
      <c r="M1086" s="35" t="s">
        <v>188</v>
      </c>
      <c r="N1086" s="39">
        <v>0</v>
      </c>
      <c r="O1086" s="39">
        <v>0</v>
      </c>
      <c r="P1086" s="39">
        <v>0</v>
      </c>
      <c r="Q1086" s="35" t="s">
        <v>175</v>
      </c>
      <c r="R1086" s="35" t="s">
        <v>175</v>
      </c>
      <c r="S1086" s="35" t="s">
        <v>175</v>
      </c>
      <c r="T1086" s="35" t="s">
        <v>341</v>
      </c>
      <c r="U1086" s="40">
        <v>4</v>
      </c>
    </row>
    <row r="1087" spans="2:21" ht="14.5" hidden="1" outlineLevel="3">
      <c r="B1087" s="33" t="s">
        <v>3413</v>
      </c>
      <c r="C1087" s="34" t="s">
        <v>3414</v>
      </c>
      <c r="D1087" s="35" t="s">
        <v>93</v>
      </c>
      <c r="E1087" s="36" t="s">
        <v>175</v>
      </c>
      <c r="F1087" s="35" t="s">
        <v>175</v>
      </c>
      <c r="G1087" s="36" t="s">
        <v>175</v>
      </c>
      <c r="H1087" s="37">
        <v>0</v>
      </c>
      <c r="I1087" s="37">
        <v>0</v>
      </c>
      <c r="J1087" s="36" t="s">
        <v>3410</v>
      </c>
      <c r="K1087" s="38">
        <v>1</v>
      </c>
      <c r="L1087" s="38" t="s">
        <v>2656</v>
      </c>
      <c r="M1087" s="35" t="s">
        <v>188</v>
      </c>
      <c r="N1087" s="39">
        <v>0</v>
      </c>
      <c r="O1087" s="39">
        <v>0</v>
      </c>
      <c r="P1087" s="39">
        <v>0</v>
      </c>
      <c r="Q1087" s="35" t="s">
        <v>175</v>
      </c>
      <c r="R1087" s="35" t="s">
        <v>175</v>
      </c>
      <c r="S1087" s="35" t="s">
        <v>175</v>
      </c>
      <c r="T1087" s="35" t="s">
        <v>460</v>
      </c>
      <c r="U1087" s="40">
        <v>4</v>
      </c>
    </row>
    <row r="1088" spans="2:21" ht="14.5" hidden="1" outlineLevel="3">
      <c r="B1088" s="33" t="s">
        <v>3415</v>
      </c>
      <c r="C1088" s="34" t="s">
        <v>3416</v>
      </c>
      <c r="D1088" s="35" t="s">
        <v>93</v>
      </c>
      <c r="E1088" s="36" t="s">
        <v>175</v>
      </c>
      <c r="F1088" s="35" t="s">
        <v>175</v>
      </c>
      <c r="G1088" s="36" t="s">
        <v>175</v>
      </c>
      <c r="H1088" s="37">
        <v>0</v>
      </c>
      <c r="I1088" s="37">
        <v>0</v>
      </c>
      <c r="J1088" s="36" t="s">
        <v>3410</v>
      </c>
      <c r="K1088" s="38">
        <v>1</v>
      </c>
      <c r="L1088" s="38" t="s">
        <v>2656</v>
      </c>
      <c r="M1088" s="35" t="s">
        <v>188</v>
      </c>
      <c r="N1088" s="39">
        <v>0</v>
      </c>
      <c r="O1088" s="39">
        <v>0</v>
      </c>
      <c r="P1088" s="39">
        <v>0</v>
      </c>
      <c r="Q1088" s="35" t="s">
        <v>175</v>
      </c>
      <c r="R1088" s="35" t="s">
        <v>175</v>
      </c>
      <c r="S1088" s="35" t="s">
        <v>175</v>
      </c>
      <c r="T1088" s="35" t="s">
        <v>705</v>
      </c>
      <c r="U1088" s="40">
        <v>4</v>
      </c>
    </row>
    <row r="1089" spans="2:21" ht="14.5" hidden="1" outlineLevel="3">
      <c r="B1089" s="33" t="s">
        <v>3417</v>
      </c>
      <c r="C1089" s="34" t="s">
        <v>3418</v>
      </c>
      <c r="D1089" s="35" t="s">
        <v>93</v>
      </c>
      <c r="E1089" s="36" t="s">
        <v>175</v>
      </c>
      <c r="F1089" s="35" t="s">
        <v>175</v>
      </c>
      <c r="G1089" s="36" t="s">
        <v>175</v>
      </c>
      <c r="H1089" s="37">
        <v>0</v>
      </c>
      <c r="I1089" s="37">
        <v>0</v>
      </c>
      <c r="J1089" s="36" t="s">
        <v>3410</v>
      </c>
      <c r="K1089" s="38">
        <v>1</v>
      </c>
      <c r="L1089" s="38" t="s">
        <v>2656</v>
      </c>
      <c r="M1089" s="35" t="s">
        <v>188</v>
      </c>
      <c r="N1089" s="39">
        <v>0</v>
      </c>
      <c r="O1089" s="39">
        <v>0</v>
      </c>
      <c r="P1089" s="39">
        <v>0</v>
      </c>
      <c r="Q1089" s="35" t="s">
        <v>175</v>
      </c>
      <c r="R1089" s="35" t="s">
        <v>175</v>
      </c>
      <c r="S1089" s="35" t="s">
        <v>175</v>
      </c>
      <c r="T1089" s="35" t="s">
        <v>284</v>
      </c>
      <c r="U1089" s="40">
        <v>4</v>
      </c>
    </row>
    <row r="1090" spans="2:21" ht="14.5" hidden="1" outlineLevel="3">
      <c r="B1090" s="33" t="s">
        <v>3419</v>
      </c>
      <c r="C1090" s="34" t="s">
        <v>3420</v>
      </c>
      <c r="D1090" s="35" t="s">
        <v>93</v>
      </c>
      <c r="E1090" s="36" t="s">
        <v>175</v>
      </c>
      <c r="F1090" s="35" t="s">
        <v>175</v>
      </c>
      <c r="G1090" s="36" t="s">
        <v>175</v>
      </c>
      <c r="H1090" s="37">
        <v>0</v>
      </c>
      <c r="I1090" s="37">
        <v>0</v>
      </c>
      <c r="J1090" s="36" t="s">
        <v>3410</v>
      </c>
      <c r="K1090" s="38">
        <v>1</v>
      </c>
      <c r="L1090" s="38" t="s">
        <v>2656</v>
      </c>
      <c r="M1090" s="35" t="s">
        <v>188</v>
      </c>
      <c r="N1090" s="39">
        <v>0</v>
      </c>
      <c r="O1090" s="39">
        <v>0</v>
      </c>
      <c r="P1090" s="39">
        <v>0</v>
      </c>
      <c r="Q1090" s="35" t="s">
        <v>175</v>
      </c>
      <c r="R1090" s="35" t="s">
        <v>175</v>
      </c>
      <c r="S1090" s="35" t="s">
        <v>175</v>
      </c>
      <c r="T1090" s="35" t="s">
        <v>492</v>
      </c>
      <c r="U1090" s="40">
        <v>4</v>
      </c>
    </row>
    <row r="1091" spans="2:21" ht="14.5" hidden="1" outlineLevel="3">
      <c r="B1091" s="33" t="s">
        <v>3421</v>
      </c>
      <c r="C1091" s="34" t="s">
        <v>3422</v>
      </c>
      <c r="D1091" s="35" t="s">
        <v>258</v>
      </c>
      <c r="E1091" s="36" t="s">
        <v>175</v>
      </c>
      <c r="F1091" s="35" t="s">
        <v>175</v>
      </c>
      <c r="G1091" s="36" t="s">
        <v>175</v>
      </c>
      <c r="H1091" s="37">
        <v>0</v>
      </c>
      <c r="I1091" s="37">
        <v>0</v>
      </c>
      <c r="J1091" s="36" t="s">
        <v>3410</v>
      </c>
      <c r="K1091" s="38">
        <v>1</v>
      </c>
      <c r="L1091" s="38" t="s">
        <v>2656</v>
      </c>
      <c r="M1091" s="35" t="s">
        <v>188</v>
      </c>
      <c r="N1091" s="39">
        <v>0</v>
      </c>
      <c r="O1091" s="39">
        <v>0</v>
      </c>
      <c r="P1091" s="39">
        <v>0</v>
      </c>
      <c r="Q1091" s="35" t="s">
        <v>175</v>
      </c>
      <c r="R1091" s="35" t="s">
        <v>175</v>
      </c>
      <c r="S1091" s="35" t="s">
        <v>175</v>
      </c>
      <c r="T1091" s="35" t="s">
        <v>497</v>
      </c>
      <c r="U1091" s="40">
        <v>4</v>
      </c>
    </row>
    <row r="1092" spans="2:21" ht="14.5" hidden="1" outlineLevel="3">
      <c r="B1092" s="33" t="s">
        <v>3423</v>
      </c>
      <c r="C1092" s="34" t="s">
        <v>3424</v>
      </c>
      <c r="D1092" s="35" t="s">
        <v>175</v>
      </c>
      <c r="E1092" s="36" t="s">
        <v>175</v>
      </c>
      <c r="F1092" s="35" t="s">
        <v>175</v>
      </c>
      <c r="G1092" s="36" t="s">
        <v>175</v>
      </c>
      <c r="H1092" s="37">
        <v>0</v>
      </c>
      <c r="I1092" s="37">
        <v>0</v>
      </c>
      <c r="J1092" s="36" t="s">
        <v>3410</v>
      </c>
      <c r="K1092" s="38">
        <v>1</v>
      </c>
      <c r="L1092" s="38" t="s">
        <v>2656</v>
      </c>
      <c r="M1092" s="35" t="s">
        <v>188</v>
      </c>
      <c r="N1092" s="39">
        <v>0</v>
      </c>
      <c r="O1092" s="39">
        <v>0</v>
      </c>
      <c r="P1092" s="39">
        <v>0</v>
      </c>
      <c r="Q1092" s="35" t="s">
        <v>175</v>
      </c>
      <c r="R1092" s="35" t="s">
        <v>175</v>
      </c>
      <c r="S1092" s="35" t="s">
        <v>175</v>
      </c>
      <c r="T1092" s="35" t="s">
        <v>1061</v>
      </c>
      <c r="U1092" s="40">
        <v>4</v>
      </c>
    </row>
    <row r="1093" spans="2:21" ht="14.5" hidden="1" outlineLevel="3">
      <c r="B1093" s="33" t="s">
        <v>3425</v>
      </c>
      <c r="C1093" s="34" t="s">
        <v>3426</v>
      </c>
      <c r="D1093" s="35" t="s">
        <v>175</v>
      </c>
      <c r="E1093" s="36" t="s">
        <v>175</v>
      </c>
      <c r="F1093" s="35" t="s">
        <v>175</v>
      </c>
      <c r="G1093" s="36" t="s">
        <v>175</v>
      </c>
      <c r="H1093" s="37">
        <v>0</v>
      </c>
      <c r="I1093" s="37">
        <v>0</v>
      </c>
      <c r="J1093" s="36" t="s">
        <v>3410</v>
      </c>
      <c r="K1093" s="38">
        <v>1</v>
      </c>
      <c r="L1093" s="38" t="s">
        <v>2656</v>
      </c>
      <c r="M1093" s="35" t="s">
        <v>188</v>
      </c>
      <c r="N1093" s="39">
        <v>0</v>
      </c>
      <c r="O1093" s="39">
        <v>0</v>
      </c>
      <c r="P1093" s="39">
        <v>0</v>
      </c>
      <c r="Q1093" s="35" t="s">
        <v>175</v>
      </c>
      <c r="R1093" s="35" t="s">
        <v>175</v>
      </c>
      <c r="S1093" s="35" t="s">
        <v>175</v>
      </c>
      <c r="T1093" s="35" t="s">
        <v>2856</v>
      </c>
      <c r="U1093" s="40">
        <v>4</v>
      </c>
    </row>
    <row r="1094" spans="2:21" ht="14.5" outlineLevel="3">
      <c r="B1094" s="33" t="s">
        <v>3427</v>
      </c>
      <c r="C1094" s="34" t="s">
        <v>3428</v>
      </c>
      <c r="D1094" s="35" t="s">
        <v>101</v>
      </c>
      <c r="E1094" s="36" t="s">
        <v>175</v>
      </c>
      <c r="F1094" s="35" t="s">
        <v>175</v>
      </c>
      <c r="G1094" s="36" t="s">
        <v>175</v>
      </c>
      <c r="H1094" s="37">
        <v>0</v>
      </c>
      <c r="I1094" s="37">
        <v>0</v>
      </c>
      <c r="J1094" s="36" t="s">
        <v>3410</v>
      </c>
      <c r="K1094" s="38">
        <v>1</v>
      </c>
      <c r="L1094" s="38" t="s">
        <v>2656</v>
      </c>
      <c r="M1094" s="35" t="s">
        <v>188</v>
      </c>
      <c r="N1094" s="39">
        <v>0</v>
      </c>
      <c r="O1094" s="39">
        <v>0</v>
      </c>
      <c r="P1094" s="39">
        <v>0</v>
      </c>
      <c r="Q1094" s="35" t="s">
        <v>175</v>
      </c>
      <c r="R1094" s="35" t="s">
        <v>175</v>
      </c>
      <c r="S1094" s="35" t="s">
        <v>175</v>
      </c>
      <c r="T1094" s="35" t="s">
        <v>503</v>
      </c>
      <c r="U1094" s="40">
        <v>4</v>
      </c>
    </row>
    <row r="1095" spans="2:21" ht="14.5" hidden="1" outlineLevel="3">
      <c r="B1095" s="33" t="s">
        <v>3429</v>
      </c>
      <c r="C1095" s="34" t="s">
        <v>3430</v>
      </c>
      <c r="D1095" s="35" t="s">
        <v>175</v>
      </c>
      <c r="E1095" s="36" t="s">
        <v>175</v>
      </c>
      <c r="F1095" s="35" t="s">
        <v>175</v>
      </c>
      <c r="G1095" s="36" t="s">
        <v>175</v>
      </c>
      <c r="H1095" s="37">
        <v>0</v>
      </c>
      <c r="I1095" s="37">
        <v>0</v>
      </c>
      <c r="J1095" s="36" t="s">
        <v>3410</v>
      </c>
      <c r="K1095" s="38">
        <v>1</v>
      </c>
      <c r="L1095" s="38" t="s">
        <v>2656</v>
      </c>
      <c r="M1095" s="35" t="s">
        <v>188</v>
      </c>
      <c r="N1095" s="39">
        <v>0</v>
      </c>
      <c r="O1095" s="39">
        <v>0</v>
      </c>
      <c r="P1095" s="39">
        <v>0</v>
      </c>
      <c r="Q1095" s="35" t="s">
        <v>175</v>
      </c>
      <c r="R1095" s="35" t="s">
        <v>175</v>
      </c>
      <c r="S1095" s="35" t="s">
        <v>175</v>
      </c>
      <c r="T1095" s="35" t="s">
        <v>508</v>
      </c>
      <c r="U1095" s="40">
        <v>4</v>
      </c>
    </row>
    <row r="1096" spans="2:21" ht="14.5" hidden="1" outlineLevel="3">
      <c r="B1096" s="33" t="s">
        <v>3431</v>
      </c>
      <c r="C1096" s="34" t="s">
        <v>3432</v>
      </c>
      <c r="D1096" s="35" t="s">
        <v>175</v>
      </c>
      <c r="E1096" s="36" t="s">
        <v>175</v>
      </c>
      <c r="F1096" s="35" t="s">
        <v>175</v>
      </c>
      <c r="G1096" s="36" t="s">
        <v>175</v>
      </c>
      <c r="H1096" s="37">
        <v>0</v>
      </c>
      <c r="I1096" s="37">
        <v>0</v>
      </c>
      <c r="J1096" s="36" t="s">
        <v>3410</v>
      </c>
      <c r="K1096" s="38">
        <v>1</v>
      </c>
      <c r="L1096" s="38" t="s">
        <v>2656</v>
      </c>
      <c r="M1096" s="35" t="s">
        <v>188</v>
      </c>
      <c r="N1096" s="39">
        <v>0</v>
      </c>
      <c r="O1096" s="39">
        <v>0</v>
      </c>
      <c r="P1096" s="39">
        <v>0</v>
      </c>
      <c r="Q1096" s="35" t="s">
        <v>175</v>
      </c>
      <c r="R1096" s="35" t="s">
        <v>175</v>
      </c>
      <c r="S1096" s="35" t="s">
        <v>175</v>
      </c>
      <c r="T1096" s="35" t="s">
        <v>514</v>
      </c>
      <c r="U1096" s="40">
        <v>4</v>
      </c>
    </row>
    <row r="1097" spans="2:21" ht="14.5" hidden="1" outlineLevel="3">
      <c r="B1097" s="33" t="s">
        <v>3433</v>
      </c>
      <c r="C1097" s="34" t="s">
        <v>3434</v>
      </c>
      <c r="D1097" s="35" t="s">
        <v>175</v>
      </c>
      <c r="E1097" s="36" t="s">
        <v>175</v>
      </c>
      <c r="F1097" s="35" t="s">
        <v>175</v>
      </c>
      <c r="G1097" s="36" t="s">
        <v>175</v>
      </c>
      <c r="H1097" s="37">
        <v>0</v>
      </c>
      <c r="I1097" s="37">
        <v>0</v>
      </c>
      <c r="J1097" s="36" t="s">
        <v>3410</v>
      </c>
      <c r="K1097" s="38">
        <v>1</v>
      </c>
      <c r="L1097" s="38" t="s">
        <v>2656</v>
      </c>
      <c r="M1097" s="35" t="s">
        <v>188</v>
      </c>
      <c r="N1097" s="39">
        <v>0</v>
      </c>
      <c r="O1097" s="39">
        <v>0</v>
      </c>
      <c r="P1097" s="39">
        <v>0</v>
      </c>
      <c r="Q1097" s="35" t="s">
        <v>175</v>
      </c>
      <c r="R1097" s="35" t="s">
        <v>175</v>
      </c>
      <c r="S1097" s="35" t="s">
        <v>175</v>
      </c>
      <c r="T1097" s="35" t="s">
        <v>2869</v>
      </c>
      <c r="U1097" s="40">
        <v>4</v>
      </c>
    </row>
    <row r="1098" spans="2:21" ht="14.5" hidden="1" outlineLevel="3">
      <c r="B1098" s="33" t="s">
        <v>3435</v>
      </c>
      <c r="C1098" s="34" t="s">
        <v>3436</v>
      </c>
      <c r="D1098" s="35" t="s">
        <v>93</v>
      </c>
      <c r="E1098" s="36" t="s">
        <v>175</v>
      </c>
      <c r="F1098" s="35" t="s">
        <v>175</v>
      </c>
      <c r="G1098" s="36" t="s">
        <v>175</v>
      </c>
      <c r="H1098" s="37">
        <v>0</v>
      </c>
      <c r="I1098" s="37">
        <v>0</v>
      </c>
      <c r="J1098" s="36" t="s">
        <v>3410</v>
      </c>
      <c r="K1098" s="38">
        <v>1</v>
      </c>
      <c r="L1098" s="38" t="s">
        <v>2656</v>
      </c>
      <c r="M1098" s="35" t="s">
        <v>188</v>
      </c>
      <c r="N1098" s="39">
        <v>0</v>
      </c>
      <c r="O1098" s="39">
        <v>0</v>
      </c>
      <c r="P1098" s="39">
        <v>0</v>
      </c>
      <c r="Q1098" s="35" t="s">
        <v>175</v>
      </c>
      <c r="R1098" s="35" t="s">
        <v>175</v>
      </c>
      <c r="S1098" s="35" t="s">
        <v>175</v>
      </c>
      <c r="T1098" s="35" t="s">
        <v>2815</v>
      </c>
      <c r="U1098" s="40">
        <v>4</v>
      </c>
    </row>
    <row r="1099" spans="2:21" ht="14.5" hidden="1" outlineLevel="3">
      <c r="B1099" s="33" t="s">
        <v>3437</v>
      </c>
      <c r="C1099" s="34" t="s">
        <v>3438</v>
      </c>
      <c r="D1099" s="35" t="s">
        <v>175</v>
      </c>
      <c r="E1099" s="36" t="s">
        <v>175</v>
      </c>
      <c r="F1099" s="35" t="s">
        <v>175</v>
      </c>
      <c r="G1099" s="36" t="s">
        <v>175</v>
      </c>
      <c r="H1099" s="37">
        <v>0</v>
      </c>
      <c r="I1099" s="37">
        <v>0</v>
      </c>
      <c r="J1099" s="36" t="s">
        <v>3410</v>
      </c>
      <c r="K1099" s="38">
        <v>1</v>
      </c>
      <c r="L1099" s="38" t="s">
        <v>2656</v>
      </c>
      <c r="M1099" s="35" t="s">
        <v>188</v>
      </c>
      <c r="N1099" s="39">
        <v>0</v>
      </c>
      <c r="O1099" s="39">
        <v>0</v>
      </c>
      <c r="P1099" s="39">
        <v>0</v>
      </c>
      <c r="Q1099" s="35" t="s">
        <v>175</v>
      </c>
      <c r="R1099" s="35" t="s">
        <v>175</v>
      </c>
      <c r="S1099" s="35" t="s">
        <v>175</v>
      </c>
      <c r="T1099" s="35" t="s">
        <v>2872</v>
      </c>
      <c r="U1099" s="40">
        <v>4</v>
      </c>
    </row>
    <row r="1100" spans="2:21" ht="14.5" hidden="1" outlineLevel="3">
      <c r="B1100" s="33" t="s">
        <v>3439</v>
      </c>
      <c r="C1100" s="34" t="s">
        <v>3440</v>
      </c>
      <c r="D1100" s="35" t="s">
        <v>175</v>
      </c>
      <c r="E1100" s="36" t="s">
        <v>175</v>
      </c>
      <c r="F1100" s="35" t="s">
        <v>175</v>
      </c>
      <c r="G1100" s="36" t="s">
        <v>175</v>
      </c>
      <c r="H1100" s="37">
        <v>0</v>
      </c>
      <c r="I1100" s="37">
        <v>0</v>
      </c>
      <c r="J1100" s="36" t="s">
        <v>3410</v>
      </c>
      <c r="K1100" s="38">
        <v>1</v>
      </c>
      <c r="L1100" s="38" t="s">
        <v>2656</v>
      </c>
      <c r="M1100" s="35" t="s">
        <v>188</v>
      </c>
      <c r="N1100" s="39">
        <v>0</v>
      </c>
      <c r="O1100" s="39">
        <v>0</v>
      </c>
      <c r="P1100" s="39">
        <v>0</v>
      </c>
      <c r="Q1100" s="35" t="s">
        <v>175</v>
      </c>
      <c r="R1100" s="35" t="s">
        <v>175</v>
      </c>
      <c r="S1100" s="35" t="s">
        <v>175</v>
      </c>
      <c r="T1100" s="35" t="s">
        <v>3441</v>
      </c>
      <c r="U1100" s="40">
        <v>4</v>
      </c>
    </row>
    <row r="1101" spans="2:21" ht="14.5" hidden="1" outlineLevel="3">
      <c r="B1101" s="33" t="s">
        <v>3442</v>
      </c>
      <c r="C1101" s="34" t="s">
        <v>3443</v>
      </c>
      <c r="D1101" s="35" t="s">
        <v>175</v>
      </c>
      <c r="E1101" s="36" t="s">
        <v>175</v>
      </c>
      <c r="F1101" s="35" t="s">
        <v>175</v>
      </c>
      <c r="G1101" s="36" t="s">
        <v>175</v>
      </c>
      <c r="H1101" s="37">
        <v>0</v>
      </c>
      <c r="I1101" s="37">
        <v>0</v>
      </c>
      <c r="J1101" s="36" t="s">
        <v>3410</v>
      </c>
      <c r="K1101" s="38">
        <v>1</v>
      </c>
      <c r="L1101" s="38" t="s">
        <v>2656</v>
      </c>
      <c r="M1101" s="35" t="s">
        <v>188</v>
      </c>
      <c r="N1101" s="39">
        <v>0</v>
      </c>
      <c r="O1101" s="39">
        <v>0</v>
      </c>
      <c r="P1101" s="39">
        <v>0</v>
      </c>
      <c r="Q1101" s="35" t="s">
        <v>175</v>
      </c>
      <c r="R1101" s="35" t="s">
        <v>175</v>
      </c>
      <c r="S1101" s="35" t="s">
        <v>175</v>
      </c>
      <c r="T1101" s="35" t="s">
        <v>569</v>
      </c>
      <c r="U1101" s="40">
        <v>4</v>
      </c>
    </row>
    <row r="1102" spans="2:21" ht="14.5" outlineLevel="3">
      <c r="B1102" s="33" t="s">
        <v>3444</v>
      </c>
      <c r="C1102" s="34" t="s">
        <v>3445</v>
      </c>
      <c r="D1102" s="35" t="s">
        <v>101</v>
      </c>
      <c r="E1102" s="36" t="s">
        <v>175</v>
      </c>
      <c r="F1102" s="35" t="s">
        <v>175</v>
      </c>
      <c r="G1102" s="36" t="s">
        <v>175</v>
      </c>
      <c r="H1102" s="37">
        <v>0</v>
      </c>
      <c r="I1102" s="37">
        <v>0</v>
      </c>
      <c r="J1102" s="36" t="s">
        <v>3410</v>
      </c>
      <c r="K1102" s="38">
        <v>1</v>
      </c>
      <c r="L1102" s="38" t="s">
        <v>2656</v>
      </c>
      <c r="M1102" s="35" t="s">
        <v>188</v>
      </c>
      <c r="N1102" s="39">
        <v>0</v>
      </c>
      <c r="O1102" s="39">
        <v>0</v>
      </c>
      <c r="P1102" s="39">
        <v>0</v>
      </c>
      <c r="Q1102" s="35" t="s">
        <v>175</v>
      </c>
      <c r="R1102" s="35" t="s">
        <v>175</v>
      </c>
      <c r="S1102" s="35" t="s">
        <v>175</v>
      </c>
      <c r="T1102" s="35" t="s">
        <v>3446</v>
      </c>
      <c r="U1102" s="40">
        <v>4</v>
      </c>
    </row>
    <row r="1103" spans="2:21" ht="14.5" hidden="1" outlineLevel="3">
      <c r="B1103" s="33" t="s">
        <v>3447</v>
      </c>
      <c r="C1103" s="34" t="s">
        <v>3448</v>
      </c>
      <c r="D1103" s="35" t="s">
        <v>175</v>
      </c>
      <c r="E1103" s="36" t="s">
        <v>175</v>
      </c>
      <c r="F1103" s="35" t="s">
        <v>175</v>
      </c>
      <c r="G1103" s="36" t="s">
        <v>175</v>
      </c>
      <c r="H1103" s="37">
        <v>0</v>
      </c>
      <c r="I1103" s="37">
        <v>0</v>
      </c>
      <c r="J1103" s="36" t="s">
        <v>3410</v>
      </c>
      <c r="K1103" s="38">
        <v>1</v>
      </c>
      <c r="L1103" s="38" t="s">
        <v>2656</v>
      </c>
      <c r="M1103" s="35" t="s">
        <v>188</v>
      </c>
      <c r="N1103" s="39">
        <v>0</v>
      </c>
      <c r="O1103" s="39">
        <v>0</v>
      </c>
      <c r="P1103" s="39">
        <v>0</v>
      </c>
      <c r="Q1103" s="35" t="s">
        <v>175</v>
      </c>
      <c r="R1103" s="35" t="s">
        <v>175</v>
      </c>
      <c r="S1103" s="35" t="s">
        <v>175</v>
      </c>
      <c r="T1103" s="35" t="s">
        <v>3449</v>
      </c>
      <c r="U1103" s="40">
        <v>4</v>
      </c>
    </row>
    <row r="1104" spans="2:21" ht="14.5" hidden="1" outlineLevel="3">
      <c r="B1104" s="33" t="s">
        <v>3450</v>
      </c>
      <c r="C1104" s="34" t="s">
        <v>3451</v>
      </c>
      <c r="D1104" s="35" t="s">
        <v>3452</v>
      </c>
      <c r="E1104" s="36" t="s">
        <v>175</v>
      </c>
      <c r="F1104" s="35" t="s">
        <v>175</v>
      </c>
      <c r="G1104" s="36" t="s">
        <v>175</v>
      </c>
      <c r="H1104" s="37">
        <v>0</v>
      </c>
      <c r="I1104" s="37">
        <v>0</v>
      </c>
      <c r="J1104" s="36" t="s">
        <v>3453</v>
      </c>
      <c r="K1104" s="38">
        <v>1</v>
      </c>
      <c r="L1104" s="38" t="s">
        <v>2656</v>
      </c>
      <c r="M1104" s="35" t="s">
        <v>188</v>
      </c>
      <c r="N1104" s="39">
        <v>0</v>
      </c>
      <c r="O1104" s="39">
        <v>0</v>
      </c>
      <c r="P1104" s="39">
        <v>0</v>
      </c>
      <c r="Q1104" s="35" t="s">
        <v>175</v>
      </c>
      <c r="R1104" s="35" t="s">
        <v>175</v>
      </c>
      <c r="S1104" s="35" t="s">
        <v>175</v>
      </c>
      <c r="T1104" s="35" t="s">
        <v>3454</v>
      </c>
      <c r="U1104" s="40">
        <v>4</v>
      </c>
    </row>
    <row r="1105" spans="2:21" ht="14.5" hidden="1" outlineLevel="3">
      <c r="B1105" s="33" t="s">
        <v>3455</v>
      </c>
      <c r="C1105" s="34" t="s">
        <v>3456</v>
      </c>
      <c r="D1105" s="35" t="s">
        <v>3452</v>
      </c>
      <c r="E1105" s="36" t="s">
        <v>175</v>
      </c>
      <c r="F1105" s="35" t="s">
        <v>175</v>
      </c>
      <c r="G1105" s="36" t="s">
        <v>175</v>
      </c>
      <c r="H1105" s="37">
        <v>0</v>
      </c>
      <c r="I1105" s="37">
        <v>0</v>
      </c>
      <c r="J1105" s="36" t="s">
        <v>3453</v>
      </c>
      <c r="K1105" s="38">
        <v>1</v>
      </c>
      <c r="L1105" s="38" t="s">
        <v>2656</v>
      </c>
      <c r="M1105" s="35" t="s">
        <v>188</v>
      </c>
      <c r="N1105" s="39">
        <v>0</v>
      </c>
      <c r="O1105" s="39">
        <v>0</v>
      </c>
      <c r="P1105" s="39">
        <v>0</v>
      </c>
      <c r="Q1105" s="35" t="s">
        <v>175</v>
      </c>
      <c r="R1105" s="35" t="s">
        <v>175</v>
      </c>
      <c r="S1105" s="35" t="s">
        <v>175</v>
      </c>
      <c r="T1105" s="35" t="s">
        <v>3457</v>
      </c>
      <c r="U1105" s="40">
        <v>4</v>
      </c>
    </row>
    <row r="1106" spans="2:21" ht="14.5" hidden="1" outlineLevel="3">
      <c r="B1106" s="33" t="s">
        <v>3458</v>
      </c>
      <c r="C1106" s="34" t="s">
        <v>3459</v>
      </c>
      <c r="D1106" s="35" t="s">
        <v>3452</v>
      </c>
      <c r="E1106" s="36" t="s">
        <v>175</v>
      </c>
      <c r="F1106" s="35" t="s">
        <v>175</v>
      </c>
      <c r="G1106" s="36" t="s">
        <v>175</v>
      </c>
      <c r="H1106" s="37">
        <v>0</v>
      </c>
      <c r="I1106" s="37">
        <v>0</v>
      </c>
      <c r="J1106" s="36" t="s">
        <v>3453</v>
      </c>
      <c r="K1106" s="38">
        <v>1</v>
      </c>
      <c r="L1106" s="38" t="s">
        <v>2656</v>
      </c>
      <c r="M1106" s="35" t="s">
        <v>188</v>
      </c>
      <c r="N1106" s="39">
        <v>0</v>
      </c>
      <c r="O1106" s="39">
        <v>0</v>
      </c>
      <c r="P1106" s="39">
        <v>0</v>
      </c>
      <c r="Q1106" s="35" t="s">
        <v>175</v>
      </c>
      <c r="R1106" s="35" t="s">
        <v>175</v>
      </c>
      <c r="S1106" s="35" t="s">
        <v>175</v>
      </c>
      <c r="T1106" s="35" t="s">
        <v>3460</v>
      </c>
      <c r="U1106" s="40">
        <v>4</v>
      </c>
    </row>
    <row r="1107" spans="2:21" ht="14.5" hidden="1" outlineLevel="3">
      <c r="B1107" s="33" t="s">
        <v>3461</v>
      </c>
      <c r="C1107" s="34" t="s">
        <v>3462</v>
      </c>
      <c r="D1107" s="35" t="s">
        <v>3452</v>
      </c>
      <c r="E1107" s="36" t="s">
        <v>175</v>
      </c>
      <c r="F1107" s="35" t="s">
        <v>175</v>
      </c>
      <c r="G1107" s="36" t="s">
        <v>175</v>
      </c>
      <c r="H1107" s="37">
        <v>0</v>
      </c>
      <c r="I1107" s="37">
        <v>0</v>
      </c>
      <c r="J1107" s="36" t="s">
        <v>3453</v>
      </c>
      <c r="K1107" s="38">
        <v>1</v>
      </c>
      <c r="L1107" s="38" t="s">
        <v>2656</v>
      </c>
      <c r="M1107" s="35" t="s">
        <v>188</v>
      </c>
      <c r="N1107" s="39">
        <v>0</v>
      </c>
      <c r="O1107" s="39">
        <v>0</v>
      </c>
      <c r="P1107" s="39">
        <v>0</v>
      </c>
      <c r="Q1107" s="35" t="s">
        <v>175</v>
      </c>
      <c r="R1107" s="35" t="s">
        <v>175</v>
      </c>
      <c r="S1107" s="35" t="s">
        <v>175</v>
      </c>
      <c r="T1107" s="35" t="s">
        <v>3463</v>
      </c>
      <c r="U1107" s="40">
        <v>4</v>
      </c>
    </row>
    <row r="1108" spans="2:21" ht="14.5" outlineLevel="3" collapsed="1">
      <c r="B1108" s="25" t="s">
        <v>3464</v>
      </c>
      <c r="C1108" s="26" t="s">
        <v>3465</v>
      </c>
      <c r="D1108" s="27" t="s">
        <v>101</v>
      </c>
      <c r="E1108" s="28" t="s">
        <v>175</v>
      </c>
      <c r="F1108" s="27" t="s">
        <v>175</v>
      </c>
      <c r="G1108" s="28" t="s">
        <v>175</v>
      </c>
      <c r="H1108" s="29">
        <v>0</v>
      </c>
      <c r="I1108" s="29">
        <v>0</v>
      </c>
      <c r="J1108" s="28" t="s">
        <v>3453</v>
      </c>
      <c r="K1108" s="30">
        <v>1</v>
      </c>
      <c r="L1108" s="30" t="s">
        <v>2656</v>
      </c>
      <c r="M1108" s="27" t="s">
        <v>188</v>
      </c>
      <c r="N1108" s="31">
        <v>0</v>
      </c>
      <c r="O1108" s="31">
        <v>0</v>
      </c>
      <c r="P1108" s="31">
        <v>0</v>
      </c>
      <c r="Q1108" s="27" t="s">
        <v>175</v>
      </c>
      <c r="R1108" s="27" t="s">
        <v>175</v>
      </c>
      <c r="S1108" s="27" t="s">
        <v>175</v>
      </c>
      <c r="T1108" s="27" t="s">
        <v>3466</v>
      </c>
      <c r="U1108" s="32">
        <v>4</v>
      </c>
    </row>
    <row r="1109" spans="2:21" ht="14.5" hidden="1" outlineLevel="3">
      <c r="B1109" s="33" t="s">
        <v>3467</v>
      </c>
      <c r="C1109" s="34" t="s">
        <v>3468</v>
      </c>
      <c r="D1109" s="35" t="s">
        <v>3469</v>
      </c>
      <c r="E1109" s="36" t="s">
        <v>175</v>
      </c>
      <c r="F1109" s="35" t="s">
        <v>175</v>
      </c>
      <c r="G1109" s="36" t="s">
        <v>175</v>
      </c>
      <c r="H1109" s="37">
        <v>0</v>
      </c>
      <c r="I1109" s="37">
        <v>0</v>
      </c>
      <c r="J1109" s="36" t="s">
        <v>3453</v>
      </c>
      <c r="K1109" s="38">
        <v>1</v>
      </c>
      <c r="L1109" s="38" t="s">
        <v>2656</v>
      </c>
      <c r="M1109" s="35" t="s">
        <v>188</v>
      </c>
      <c r="N1109" s="39">
        <v>0</v>
      </c>
      <c r="O1109" s="39">
        <v>0</v>
      </c>
      <c r="P1109" s="39">
        <v>0</v>
      </c>
      <c r="Q1109" s="35" t="s">
        <v>175</v>
      </c>
      <c r="R1109" s="35" t="s">
        <v>175</v>
      </c>
      <c r="S1109" s="35" t="s">
        <v>175</v>
      </c>
      <c r="T1109" s="35" t="s">
        <v>3470</v>
      </c>
      <c r="U1109" s="40">
        <v>4</v>
      </c>
    </row>
    <row r="1110" spans="2:21" ht="14.5" hidden="1" outlineLevel="3">
      <c r="B1110" s="33" t="s">
        <v>3471</v>
      </c>
      <c r="C1110" s="34" t="s">
        <v>3472</v>
      </c>
      <c r="D1110" s="35" t="s">
        <v>93</v>
      </c>
      <c r="E1110" s="36" t="s">
        <v>175</v>
      </c>
      <c r="F1110" s="35" t="s">
        <v>175</v>
      </c>
      <c r="G1110" s="36" t="s">
        <v>175</v>
      </c>
      <c r="H1110" s="37">
        <v>0</v>
      </c>
      <c r="I1110" s="37">
        <v>0</v>
      </c>
      <c r="J1110" s="36" t="s">
        <v>3453</v>
      </c>
      <c r="K1110" s="38">
        <v>1</v>
      </c>
      <c r="L1110" s="38" t="s">
        <v>2656</v>
      </c>
      <c r="M1110" s="35" t="s">
        <v>188</v>
      </c>
      <c r="N1110" s="39">
        <v>0</v>
      </c>
      <c r="O1110" s="39">
        <v>0</v>
      </c>
      <c r="P1110" s="39">
        <v>0</v>
      </c>
      <c r="Q1110" s="35" t="s">
        <v>175</v>
      </c>
      <c r="R1110" s="35" t="s">
        <v>175</v>
      </c>
      <c r="S1110" s="35" t="s">
        <v>175</v>
      </c>
      <c r="T1110" s="35" t="s">
        <v>3473</v>
      </c>
      <c r="U1110" s="40">
        <v>4</v>
      </c>
    </row>
    <row r="1111" spans="2:21" ht="14.5" hidden="1" outlineLevel="2">
      <c r="B1111" s="33" t="s">
        <v>3474</v>
      </c>
      <c r="C1111" s="34" t="s">
        <v>3475</v>
      </c>
      <c r="D1111" s="35" t="s">
        <v>175</v>
      </c>
      <c r="E1111" s="36" t="s">
        <v>175</v>
      </c>
      <c r="F1111" s="35" t="s">
        <v>175</v>
      </c>
      <c r="G1111" s="36" t="s">
        <v>175</v>
      </c>
      <c r="H1111" s="37">
        <v>0</v>
      </c>
      <c r="I1111" s="37">
        <v>0</v>
      </c>
      <c r="J1111" s="36" t="s">
        <v>175</v>
      </c>
      <c r="K1111" s="38">
        <v>0</v>
      </c>
      <c r="L1111" s="38" t="s">
        <v>175</v>
      </c>
      <c r="M1111" s="35" t="s">
        <v>175</v>
      </c>
      <c r="N1111" s="39">
        <v>0</v>
      </c>
      <c r="O1111" s="39">
        <v>0</v>
      </c>
      <c r="P1111" s="39">
        <v>0</v>
      </c>
      <c r="Q1111" s="35" t="s">
        <v>175</v>
      </c>
      <c r="R1111" s="35" t="s">
        <v>175</v>
      </c>
      <c r="S1111" s="35" t="s">
        <v>3476</v>
      </c>
      <c r="T1111" s="35" t="s">
        <v>175</v>
      </c>
      <c r="U1111" s="40">
        <v>3</v>
      </c>
    </row>
    <row r="1112" spans="2:21" ht="14.5" hidden="1" outlineLevel="3">
      <c r="B1112" s="33" t="s">
        <v>3477</v>
      </c>
      <c r="C1112" s="34" t="s">
        <v>3478</v>
      </c>
      <c r="D1112" s="35" t="s">
        <v>500</v>
      </c>
      <c r="E1112" s="36" t="s">
        <v>175</v>
      </c>
      <c r="F1112" s="35" t="s">
        <v>175</v>
      </c>
      <c r="G1112" s="36" t="s">
        <v>175</v>
      </c>
      <c r="H1112" s="37">
        <v>0</v>
      </c>
      <c r="I1112" s="37">
        <v>0</v>
      </c>
      <c r="J1112" s="36" t="s">
        <v>3410</v>
      </c>
      <c r="K1112" s="38">
        <v>1</v>
      </c>
      <c r="L1112" s="38" t="s">
        <v>2656</v>
      </c>
      <c r="M1112" s="35" t="s">
        <v>188</v>
      </c>
      <c r="N1112" s="39">
        <v>0</v>
      </c>
      <c r="O1112" s="39">
        <v>0</v>
      </c>
      <c r="P1112" s="39">
        <v>0</v>
      </c>
      <c r="Q1112" s="35" t="s">
        <v>175</v>
      </c>
      <c r="R1112" s="35" t="s">
        <v>175</v>
      </c>
      <c r="S1112" s="35" t="s">
        <v>175</v>
      </c>
      <c r="T1112" s="35" t="s">
        <v>2823</v>
      </c>
      <c r="U1112" s="40">
        <v>4</v>
      </c>
    </row>
    <row r="1113" spans="2:21" ht="14.5" hidden="1" outlineLevel="3">
      <c r="B1113" s="33" t="s">
        <v>3479</v>
      </c>
      <c r="C1113" s="34" t="s">
        <v>3480</v>
      </c>
      <c r="D1113" s="35" t="s">
        <v>500</v>
      </c>
      <c r="E1113" s="36" t="s">
        <v>175</v>
      </c>
      <c r="F1113" s="35" t="s">
        <v>175</v>
      </c>
      <c r="G1113" s="36" t="s">
        <v>175</v>
      </c>
      <c r="H1113" s="37">
        <v>0</v>
      </c>
      <c r="I1113" s="37">
        <v>0</v>
      </c>
      <c r="J1113" s="36" t="s">
        <v>3410</v>
      </c>
      <c r="K1113" s="38">
        <v>1</v>
      </c>
      <c r="L1113" s="38" t="s">
        <v>2656</v>
      </c>
      <c r="M1113" s="35" t="s">
        <v>188</v>
      </c>
      <c r="N1113" s="39">
        <v>0</v>
      </c>
      <c r="O1113" s="39">
        <v>0</v>
      </c>
      <c r="P1113" s="39">
        <v>0</v>
      </c>
      <c r="Q1113" s="35" t="s">
        <v>175</v>
      </c>
      <c r="R1113" s="35" t="s">
        <v>175</v>
      </c>
      <c r="S1113" s="35" t="s">
        <v>175</v>
      </c>
      <c r="T1113" s="35" t="s">
        <v>2782</v>
      </c>
      <c r="U1113" s="40">
        <v>4</v>
      </c>
    </row>
    <row r="1114" spans="2:21" ht="14.5" hidden="1" outlineLevel="3">
      <c r="B1114" s="33" t="s">
        <v>3481</v>
      </c>
      <c r="C1114" s="34" t="s">
        <v>3482</v>
      </c>
      <c r="D1114" s="35" t="s">
        <v>500</v>
      </c>
      <c r="E1114" s="36" t="s">
        <v>175</v>
      </c>
      <c r="F1114" s="35" t="s">
        <v>175</v>
      </c>
      <c r="G1114" s="36" t="s">
        <v>175</v>
      </c>
      <c r="H1114" s="37">
        <v>0</v>
      </c>
      <c r="I1114" s="37">
        <v>0</v>
      </c>
      <c r="J1114" s="36" t="s">
        <v>3410</v>
      </c>
      <c r="K1114" s="38">
        <v>1</v>
      </c>
      <c r="L1114" s="38" t="s">
        <v>2656</v>
      </c>
      <c r="M1114" s="35" t="s">
        <v>188</v>
      </c>
      <c r="N1114" s="39">
        <v>0</v>
      </c>
      <c r="O1114" s="39">
        <v>0</v>
      </c>
      <c r="P1114" s="39">
        <v>0</v>
      </c>
      <c r="Q1114" s="35" t="s">
        <v>175</v>
      </c>
      <c r="R1114" s="35" t="s">
        <v>175</v>
      </c>
      <c r="S1114" s="35" t="s">
        <v>175</v>
      </c>
      <c r="T1114" s="35" t="s">
        <v>2826</v>
      </c>
      <c r="U1114" s="40">
        <v>4</v>
      </c>
    </row>
    <row r="1115" spans="2:21" ht="14.5" hidden="1" outlineLevel="3">
      <c r="B1115" s="33" t="s">
        <v>3483</v>
      </c>
      <c r="C1115" s="34" t="s">
        <v>3484</v>
      </c>
      <c r="D1115" s="35" t="s">
        <v>500</v>
      </c>
      <c r="E1115" s="36" t="s">
        <v>175</v>
      </c>
      <c r="F1115" s="35" t="s">
        <v>175</v>
      </c>
      <c r="G1115" s="36" t="s">
        <v>175</v>
      </c>
      <c r="H1115" s="37">
        <v>0</v>
      </c>
      <c r="I1115" s="37">
        <v>0</v>
      </c>
      <c r="J1115" s="36" t="s">
        <v>3410</v>
      </c>
      <c r="K1115" s="38">
        <v>1</v>
      </c>
      <c r="L1115" s="38" t="s">
        <v>2656</v>
      </c>
      <c r="M1115" s="35" t="s">
        <v>188</v>
      </c>
      <c r="N1115" s="39">
        <v>0</v>
      </c>
      <c r="O1115" s="39">
        <v>0</v>
      </c>
      <c r="P1115" s="39">
        <v>0</v>
      </c>
      <c r="Q1115" s="35" t="s">
        <v>175</v>
      </c>
      <c r="R1115" s="35" t="s">
        <v>175</v>
      </c>
      <c r="S1115" s="35" t="s">
        <v>175</v>
      </c>
      <c r="T1115" s="35" t="s">
        <v>2829</v>
      </c>
      <c r="U1115" s="40">
        <v>4</v>
      </c>
    </row>
    <row r="1116" spans="2:21" ht="14.5" hidden="1" outlineLevel="3">
      <c r="B1116" s="33" t="s">
        <v>3485</v>
      </c>
      <c r="C1116" s="34" t="s">
        <v>3486</v>
      </c>
      <c r="D1116" s="35" t="s">
        <v>500</v>
      </c>
      <c r="E1116" s="36" t="s">
        <v>175</v>
      </c>
      <c r="F1116" s="35" t="s">
        <v>175</v>
      </c>
      <c r="G1116" s="36" t="s">
        <v>175</v>
      </c>
      <c r="H1116" s="37">
        <v>0</v>
      </c>
      <c r="I1116" s="37">
        <v>0</v>
      </c>
      <c r="J1116" s="36" t="s">
        <v>3410</v>
      </c>
      <c r="K1116" s="38">
        <v>1</v>
      </c>
      <c r="L1116" s="38" t="s">
        <v>2656</v>
      </c>
      <c r="M1116" s="35" t="s">
        <v>188</v>
      </c>
      <c r="N1116" s="39">
        <v>0</v>
      </c>
      <c r="O1116" s="39">
        <v>0</v>
      </c>
      <c r="P1116" s="39">
        <v>0</v>
      </c>
      <c r="Q1116" s="35" t="s">
        <v>175</v>
      </c>
      <c r="R1116" s="35" t="s">
        <v>175</v>
      </c>
      <c r="S1116" s="35" t="s">
        <v>175</v>
      </c>
      <c r="T1116" s="35" t="s">
        <v>3487</v>
      </c>
      <c r="U1116" s="40">
        <v>4</v>
      </c>
    </row>
    <row r="1117" spans="2:21" ht="14.5" hidden="1" outlineLevel="3">
      <c r="B1117" s="33" t="s">
        <v>3488</v>
      </c>
      <c r="C1117" s="34" t="s">
        <v>3489</v>
      </c>
      <c r="D1117" s="35" t="s">
        <v>500</v>
      </c>
      <c r="E1117" s="36" t="s">
        <v>175</v>
      </c>
      <c r="F1117" s="35" t="s">
        <v>175</v>
      </c>
      <c r="G1117" s="36" t="s">
        <v>175</v>
      </c>
      <c r="H1117" s="37">
        <v>0</v>
      </c>
      <c r="I1117" s="37">
        <v>0</v>
      </c>
      <c r="J1117" s="36" t="s">
        <v>3410</v>
      </c>
      <c r="K1117" s="38">
        <v>1</v>
      </c>
      <c r="L1117" s="38" t="s">
        <v>2656</v>
      </c>
      <c r="M1117" s="35" t="s">
        <v>188</v>
      </c>
      <c r="N1117" s="39">
        <v>0</v>
      </c>
      <c r="O1117" s="39">
        <v>0</v>
      </c>
      <c r="P1117" s="39">
        <v>0</v>
      </c>
      <c r="Q1117" s="35" t="s">
        <v>175</v>
      </c>
      <c r="R1117" s="35" t="s">
        <v>175</v>
      </c>
      <c r="S1117" s="35" t="s">
        <v>175</v>
      </c>
      <c r="T1117" s="35" t="s">
        <v>508</v>
      </c>
      <c r="U1117" s="40">
        <v>4</v>
      </c>
    </row>
    <row r="1118" spans="2:21" ht="14.5" hidden="1" outlineLevel="3">
      <c r="B1118" s="33" t="s">
        <v>3490</v>
      </c>
      <c r="C1118" s="34" t="s">
        <v>3491</v>
      </c>
      <c r="D1118" s="35" t="s">
        <v>500</v>
      </c>
      <c r="E1118" s="36" t="s">
        <v>175</v>
      </c>
      <c r="F1118" s="35" t="s">
        <v>175</v>
      </c>
      <c r="G1118" s="36" t="s">
        <v>175</v>
      </c>
      <c r="H1118" s="37">
        <v>0</v>
      </c>
      <c r="I1118" s="37">
        <v>0</v>
      </c>
      <c r="J1118" s="36" t="s">
        <v>3410</v>
      </c>
      <c r="K1118" s="38">
        <v>1</v>
      </c>
      <c r="L1118" s="38" t="s">
        <v>2656</v>
      </c>
      <c r="M1118" s="35" t="s">
        <v>188</v>
      </c>
      <c r="N1118" s="39">
        <v>0</v>
      </c>
      <c r="O1118" s="39">
        <v>0</v>
      </c>
      <c r="P1118" s="39">
        <v>0</v>
      </c>
      <c r="Q1118" s="35" t="s">
        <v>175</v>
      </c>
      <c r="R1118" s="35" t="s">
        <v>175</v>
      </c>
      <c r="S1118" s="35" t="s">
        <v>175</v>
      </c>
      <c r="T1118" s="35" t="s">
        <v>3492</v>
      </c>
      <c r="U1118" s="40">
        <v>4</v>
      </c>
    </row>
    <row r="1119" spans="2:21" ht="14.5" hidden="1" outlineLevel="3">
      <c r="B1119" s="33" t="s">
        <v>3493</v>
      </c>
      <c r="C1119" s="34" t="s">
        <v>3494</v>
      </c>
      <c r="D1119" s="35" t="s">
        <v>500</v>
      </c>
      <c r="E1119" s="36" t="s">
        <v>175</v>
      </c>
      <c r="F1119" s="35" t="s">
        <v>175</v>
      </c>
      <c r="G1119" s="36" t="s">
        <v>175</v>
      </c>
      <c r="H1119" s="37">
        <v>0</v>
      </c>
      <c r="I1119" s="37">
        <v>0</v>
      </c>
      <c r="J1119" s="36" t="s">
        <v>3410</v>
      </c>
      <c r="K1119" s="38">
        <v>1</v>
      </c>
      <c r="L1119" s="38" t="s">
        <v>2656</v>
      </c>
      <c r="M1119" s="35" t="s">
        <v>188</v>
      </c>
      <c r="N1119" s="39">
        <v>0</v>
      </c>
      <c r="O1119" s="39">
        <v>0</v>
      </c>
      <c r="P1119" s="39">
        <v>0</v>
      </c>
      <c r="Q1119" s="35" t="s">
        <v>175</v>
      </c>
      <c r="R1119" s="35" t="s">
        <v>175</v>
      </c>
      <c r="S1119" s="35" t="s">
        <v>175</v>
      </c>
      <c r="T1119" s="35" t="s">
        <v>3495</v>
      </c>
      <c r="U1119" s="40">
        <v>4</v>
      </c>
    </row>
    <row r="1120" spans="2:21" ht="14.5" hidden="1" outlineLevel="3">
      <c r="B1120" s="33" t="s">
        <v>3496</v>
      </c>
      <c r="C1120" s="34" t="s">
        <v>3497</v>
      </c>
      <c r="D1120" s="35" t="s">
        <v>95</v>
      </c>
      <c r="E1120" s="36" t="s">
        <v>175</v>
      </c>
      <c r="F1120" s="35" t="s">
        <v>175</v>
      </c>
      <c r="G1120" s="36" t="s">
        <v>175</v>
      </c>
      <c r="H1120" s="37">
        <v>0</v>
      </c>
      <c r="I1120" s="37">
        <v>0</v>
      </c>
      <c r="J1120" s="36" t="s">
        <v>3410</v>
      </c>
      <c r="K1120" s="38">
        <v>1</v>
      </c>
      <c r="L1120" s="38" t="s">
        <v>2656</v>
      </c>
      <c r="M1120" s="35" t="s">
        <v>188</v>
      </c>
      <c r="N1120" s="39">
        <v>0</v>
      </c>
      <c r="O1120" s="39">
        <v>0</v>
      </c>
      <c r="P1120" s="39">
        <v>0</v>
      </c>
      <c r="Q1120" s="35" t="s">
        <v>175</v>
      </c>
      <c r="R1120" s="35" t="s">
        <v>175</v>
      </c>
      <c r="S1120" s="35" t="s">
        <v>175</v>
      </c>
      <c r="T1120" s="35" t="s">
        <v>3498</v>
      </c>
      <c r="U1120" s="40">
        <v>4</v>
      </c>
    </row>
    <row r="1121" spans="2:21" ht="14.5" hidden="1" outlineLevel="3" collapsed="1">
      <c r="B1121" s="25" t="s">
        <v>3499</v>
      </c>
      <c r="C1121" s="26" t="s">
        <v>3500</v>
      </c>
      <c r="D1121" s="27" t="s">
        <v>95</v>
      </c>
      <c r="E1121" s="28" t="s">
        <v>175</v>
      </c>
      <c r="F1121" s="27" t="s">
        <v>175</v>
      </c>
      <c r="G1121" s="28" t="s">
        <v>175</v>
      </c>
      <c r="H1121" s="29">
        <v>0</v>
      </c>
      <c r="I1121" s="29">
        <v>0</v>
      </c>
      <c r="J1121" s="28" t="s">
        <v>3410</v>
      </c>
      <c r="K1121" s="30">
        <v>1</v>
      </c>
      <c r="L1121" s="30" t="s">
        <v>2656</v>
      </c>
      <c r="M1121" s="27" t="s">
        <v>188</v>
      </c>
      <c r="N1121" s="31">
        <v>0</v>
      </c>
      <c r="O1121" s="31">
        <v>0</v>
      </c>
      <c r="P1121" s="31">
        <v>0</v>
      </c>
      <c r="Q1121" s="27" t="s">
        <v>175</v>
      </c>
      <c r="R1121" s="27" t="s">
        <v>175</v>
      </c>
      <c r="S1121" s="27" t="s">
        <v>175</v>
      </c>
      <c r="T1121" s="27" t="s">
        <v>3501</v>
      </c>
      <c r="U1121" s="32">
        <v>4</v>
      </c>
    </row>
    <row r="1122" spans="2:21" ht="14.5" hidden="1" outlineLevel="3">
      <c r="B1122" s="33" t="s">
        <v>3502</v>
      </c>
      <c r="C1122" s="34" t="s">
        <v>3503</v>
      </c>
      <c r="D1122" s="35" t="s">
        <v>95</v>
      </c>
      <c r="E1122" s="36" t="s">
        <v>175</v>
      </c>
      <c r="F1122" s="35" t="s">
        <v>175</v>
      </c>
      <c r="G1122" s="36" t="s">
        <v>175</v>
      </c>
      <c r="H1122" s="37">
        <v>0</v>
      </c>
      <c r="I1122" s="37">
        <v>0</v>
      </c>
      <c r="J1122" s="36" t="s">
        <v>3410</v>
      </c>
      <c r="K1122" s="38">
        <v>1</v>
      </c>
      <c r="L1122" s="38" t="s">
        <v>2656</v>
      </c>
      <c r="M1122" s="35" t="s">
        <v>188</v>
      </c>
      <c r="N1122" s="39">
        <v>0</v>
      </c>
      <c r="O1122" s="39">
        <v>0</v>
      </c>
      <c r="P1122" s="39">
        <v>0</v>
      </c>
      <c r="Q1122" s="35" t="s">
        <v>175</v>
      </c>
      <c r="R1122" s="35" t="s">
        <v>175</v>
      </c>
      <c r="S1122" s="35" t="s">
        <v>175</v>
      </c>
      <c r="T1122" s="35" t="s">
        <v>3504</v>
      </c>
      <c r="U1122" s="40">
        <v>4</v>
      </c>
    </row>
    <row r="1123" spans="2:21" ht="14.5" outlineLevel="3">
      <c r="B1123" s="33" t="s">
        <v>3505</v>
      </c>
      <c r="C1123" s="34" t="s">
        <v>3506</v>
      </c>
      <c r="D1123" s="35" t="s">
        <v>101</v>
      </c>
      <c r="E1123" s="36" t="s">
        <v>175</v>
      </c>
      <c r="F1123" s="35" t="s">
        <v>175</v>
      </c>
      <c r="G1123" s="36" t="s">
        <v>175</v>
      </c>
      <c r="H1123" s="37">
        <v>0</v>
      </c>
      <c r="I1123" s="37">
        <v>0</v>
      </c>
      <c r="J1123" s="36" t="s">
        <v>3410</v>
      </c>
      <c r="K1123" s="38">
        <v>1</v>
      </c>
      <c r="L1123" s="38" t="s">
        <v>2656</v>
      </c>
      <c r="M1123" s="35" t="s">
        <v>188</v>
      </c>
      <c r="N1123" s="39">
        <v>0</v>
      </c>
      <c r="O1123" s="39">
        <v>0</v>
      </c>
      <c r="P1123" s="39">
        <v>0</v>
      </c>
      <c r="Q1123" s="35" t="s">
        <v>175</v>
      </c>
      <c r="R1123" s="35" t="s">
        <v>175</v>
      </c>
      <c r="S1123" s="35" t="s">
        <v>175</v>
      </c>
      <c r="T1123" s="35" t="s">
        <v>2894</v>
      </c>
      <c r="U1123" s="40">
        <v>4</v>
      </c>
    </row>
    <row r="1124" spans="2:21" ht="14.5" hidden="1" outlineLevel="2">
      <c r="B1124" s="33" t="s">
        <v>3507</v>
      </c>
      <c r="C1124" s="34" t="s">
        <v>3508</v>
      </c>
      <c r="D1124" s="35" t="s">
        <v>175</v>
      </c>
      <c r="E1124" s="36" t="s">
        <v>175</v>
      </c>
      <c r="F1124" s="35" t="s">
        <v>175</v>
      </c>
      <c r="G1124" s="36" t="s">
        <v>175</v>
      </c>
      <c r="H1124" s="37">
        <v>0</v>
      </c>
      <c r="I1124" s="37">
        <v>0</v>
      </c>
      <c r="J1124" s="36" t="s">
        <v>175</v>
      </c>
      <c r="K1124" s="38">
        <v>0</v>
      </c>
      <c r="L1124" s="38" t="s">
        <v>175</v>
      </c>
      <c r="M1124" s="35" t="s">
        <v>175</v>
      </c>
      <c r="N1124" s="39">
        <v>0</v>
      </c>
      <c r="O1124" s="39">
        <v>0</v>
      </c>
      <c r="P1124" s="39">
        <v>0</v>
      </c>
      <c r="Q1124" s="35" t="s">
        <v>175</v>
      </c>
      <c r="R1124" s="35" t="s">
        <v>175</v>
      </c>
      <c r="S1124" s="35" t="s">
        <v>3509</v>
      </c>
      <c r="T1124" s="35" t="s">
        <v>175</v>
      </c>
      <c r="U1124" s="40">
        <v>3</v>
      </c>
    </row>
    <row r="1125" spans="2:21" ht="14.5" hidden="1" outlineLevel="3">
      <c r="B1125" s="33" t="s">
        <v>3510</v>
      </c>
      <c r="C1125" s="34" t="s">
        <v>3511</v>
      </c>
      <c r="D1125" s="35" t="s">
        <v>95</v>
      </c>
      <c r="E1125" s="36" t="s">
        <v>175</v>
      </c>
      <c r="F1125" s="35" t="s">
        <v>175</v>
      </c>
      <c r="G1125" s="36" t="s">
        <v>175</v>
      </c>
      <c r="H1125" s="37">
        <v>0</v>
      </c>
      <c r="I1125" s="37">
        <v>0</v>
      </c>
      <c r="J1125" s="36" t="s">
        <v>3410</v>
      </c>
      <c r="K1125" s="38">
        <v>1</v>
      </c>
      <c r="L1125" s="38" t="s">
        <v>2656</v>
      </c>
      <c r="M1125" s="35" t="s">
        <v>188</v>
      </c>
      <c r="N1125" s="39">
        <v>0</v>
      </c>
      <c r="O1125" s="39">
        <v>0</v>
      </c>
      <c r="P1125" s="39">
        <v>0</v>
      </c>
      <c r="Q1125" s="35" t="s">
        <v>175</v>
      </c>
      <c r="R1125" s="35" t="s">
        <v>175</v>
      </c>
      <c r="S1125" s="35" t="s">
        <v>175</v>
      </c>
      <c r="T1125" s="35" t="s">
        <v>2823</v>
      </c>
      <c r="U1125" s="40">
        <v>4</v>
      </c>
    </row>
    <row r="1126" spans="2:21" ht="14.5" hidden="1" outlineLevel="3">
      <c r="B1126" s="33" t="s">
        <v>3512</v>
      </c>
      <c r="C1126" s="34" t="s">
        <v>3513</v>
      </c>
      <c r="D1126" s="35" t="s">
        <v>95</v>
      </c>
      <c r="E1126" s="36" t="s">
        <v>175</v>
      </c>
      <c r="F1126" s="35" t="s">
        <v>175</v>
      </c>
      <c r="G1126" s="36" t="s">
        <v>175</v>
      </c>
      <c r="H1126" s="37">
        <v>0</v>
      </c>
      <c r="I1126" s="37">
        <v>0</v>
      </c>
      <c r="J1126" s="36" t="s">
        <v>3410</v>
      </c>
      <c r="K1126" s="38">
        <v>1</v>
      </c>
      <c r="L1126" s="38" t="s">
        <v>2656</v>
      </c>
      <c r="M1126" s="35" t="s">
        <v>188</v>
      </c>
      <c r="N1126" s="39">
        <v>0</v>
      </c>
      <c r="O1126" s="39">
        <v>0</v>
      </c>
      <c r="P1126" s="39">
        <v>0</v>
      </c>
      <c r="Q1126" s="35" t="s">
        <v>175</v>
      </c>
      <c r="R1126" s="35" t="s">
        <v>175</v>
      </c>
      <c r="S1126" s="35" t="s">
        <v>175</v>
      </c>
      <c r="T1126" s="35" t="s">
        <v>2782</v>
      </c>
      <c r="U1126" s="40">
        <v>4</v>
      </c>
    </row>
    <row r="1127" spans="2:21" ht="14.5" hidden="1" outlineLevel="3">
      <c r="B1127" s="33" t="s">
        <v>3514</v>
      </c>
      <c r="C1127" s="34" t="s">
        <v>3515</v>
      </c>
      <c r="D1127" s="35" t="s">
        <v>95</v>
      </c>
      <c r="E1127" s="36" t="s">
        <v>175</v>
      </c>
      <c r="F1127" s="35" t="s">
        <v>175</v>
      </c>
      <c r="G1127" s="36" t="s">
        <v>175</v>
      </c>
      <c r="H1127" s="37">
        <v>0</v>
      </c>
      <c r="I1127" s="37">
        <v>0</v>
      </c>
      <c r="J1127" s="36" t="s">
        <v>3410</v>
      </c>
      <c r="K1127" s="38">
        <v>1</v>
      </c>
      <c r="L1127" s="38" t="s">
        <v>2656</v>
      </c>
      <c r="M1127" s="35" t="s">
        <v>188</v>
      </c>
      <c r="N1127" s="39">
        <v>0</v>
      </c>
      <c r="O1127" s="39">
        <v>0</v>
      </c>
      <c r="P1127" s="39">
        <v>0</v>
      </c>
      <c r="Q1127" s="35" t="s">
        <v>175</v>
      </c>
      <c r="R1127" s="35" t="s">
        <v>175</v>
      </c>
      <c r="S1127" s="35" t="s">
        <v>175</v>
      </c>
      <c r="T1127" s="35" t="s">
        <v>3516</v>
      </c>
      <c r="U1127" s="40">
        <v>4</v>
      </c>
    </row>
    <row r="1128" spans="2:21" ht="14.5" hidden="1" outlineLevel="3">
      <c r="B1128" s="33" t="s">
        <v>3517</v>
      </c>
      <c r="C1128" s="34" t="s">
        <v>3518</v>
      </c>
      <c r="D1128" s="35" t="s">
        <v>95</v>
      </c>
      <c r="E1128" s="36" t="s">
        <v>175</v>
      </c>
      <c r="F1128" s="35" t="s">
        <v>175</v>
      </c>
      <c r="G1128" s="36" t="s">
        <v>175</v>
      </c>
      <c r="H1128" s="37">
        <v>0</v>
      </c>
      <c r="I1128" s="37">
        <v>0</v>
      </c>
      <c r="J1128" s="36" t="s">
        <v>3410</v>
      </c>
      <c r="K1128" s="38">
        <v>1</v>
      </c>
      <c r="L1128" s="38" t="s">
        <v>2656</v>
      </c>
      <c r="M1128" s="35" t="s">
        <v>188</v>
      </c>
      <c r="N1128" s="39">
        <v>0</v>
      </c>
      <c r="O1128" s="39">
        <v>0</v>
      </c>
      <c r="P1128" s="39">
        <v>0</v>
      </c>
      <c r="Q1128" s="35" t="s">
        <v>175</v>
      </c>
      <c r="R1128" s="35" t="s">
        <v>175</v>
      </c>
      <c r="S1128" s="35" t="s">
        <v>175</v>
      </c>
      <c r="T1128" s="35" t="s">
        <v>2832</v>
      </c>
      <c r="U1128" s="40">
        <v>4</v>
      </c>
    </row>
    <row r="1129" spans="2:21" ht="14.5" hidden="1" outlineLevel="3">
      <c r="B1129" s="33" t="s">
        <v>3519</v>
      </c>
      <c r="C1129" s="34" t="s">
        <v>3520</v>
      </c>
      <c r="D1129" s="35" t="s">
        <v>95</v>
      </c>
      <c r="E1129" s="36" t="s">
        <v>175</v>
      </c>
      <c r="F1129" s="35" t="s">
        <v>175</v>
      </c>
      <c r="G1129" s="36" t="s">
        <v>175</v>
      </c>
      <c r="H1129" s="37">
        <v>0</v>
      </c>
      <c r="I1129" s="37">
        <v>0</v>
      </c>
      <c r="J1129" s="36" t="s">
        <v>3410</v>
      </c>
      <c r="K1129" s="38">
        <v>1</v>
      </c>
      <c r="L1129" s="38" t="s">
        <v>2656</v>
      </c>
      <c r="M1129" s="35" t="s">
        <v>188</v>
      </c>
      <c r="N1129" s="39">
        <v>0</v>
      </c>
      <c r="O1129" s="39">
        <v>0</v>
      </c>
      <c r="P1129" s="39">
        <v>0</v>
      </c>
      <c r="Q1129" s="35" t="s">
        <v>175</v>
      </c>
      <c r="R1129" s="35" t="s">
        <v>175</v>
      </c>
      <c r="S1129" s="35" t="s">
        <v>175</v>
      </c>
      <c r="T1129" s="35" t="s">
        <v>3487</v>
      </c>
      <c r="U1129" s="40">
        <v>4</v>
      </c>
    </row>
    <row r="1130" spans="2:21" ht="14.5" hidden="1" outlineLevel="3">
      <c r="B1130" s="33" t="s">
        <v>3521</v>
      </c>
      <c r="C1130" s="34" t="s">
        <v>3522</v>
      </c>
      <c r="D1130" s="35" t="s">
        <v>95</v>
      </c>
      <c r="E1130" s="36" t="s">
        <v>175</v>
      </c>
      <c r="F1130" s="35" t="s">
        <v>175</v>
      </c>
      <c r="G1130" s="36" t="s">
        <v>175</v>
      </c>
      <c r="H1130" s="37">
        <v>0</v>
      </c>
      <c r="I1130" s="37">
        <v>0</v>
      </c>
      <c r="J1130" s="36" t="s">
        <v>3410</v>
      </c>
      <c r="K1130" s="38">
        <v>1</v>
      </c>
      <c r="L1130" s="38" t="s">
        <v>2656</v>
      </c>
      <c r="M1130" s="35" t="s">
        <v>188</v>
      </c>
      <c r="N1130" s="39">
        <v>0</v>
      </c>
      <c r="O1130" s="39">
        <v>0</v>
      </c>
      <c r="P1130" s="39">
        <v>0</v>
      </c>
      <c r="Q1130" s="35" t="s">
        <v>175</v>
      </c>
      <c r="R1130" s="35" t="s">
        <v>175</v>
      </c>
      <c r="S1130" s="35" t="s">
        <v>175</v>
      </c>
      <c r="T1130" s="35" t="s">
        <v>3523</v>
      </c>
      <c r="U1130" s="40">
        <v>4</v>
      </c>
    </row>
    <row r="1131" spans="2:21" ht="14.5" hidden="1" outlineLevel="3">
      <c r="B1131" s="33" t="s">
        <v>3524</v>
      </c>
      <c r="C1131" s="34" t="s">
        <v>3525</v>
      </c>
      <c r="D1131" s="35" t="s">
        <v>95</v>
      </c>
      <c r="E1131" s="36" t="s">
        <v>175</v>
      </c>
      <c r="F1131" s="35" t="s">
        <v>175</v>
      </c>
      <c r="G1131" s="36" t="s">
        <v>175</v>
      </c>
      <c r="H1131" s="37">
        <v>0</v>
      </c>
      <c r="I1131" s="37">
        <v>0</v>
      </c>
      <c r="J1131" s="36" t="s">
        <v>3410</v>
      </c>
      <c r="K1131" s="38">
        <v>1</v>
      </c>
      <c r="L1131" s="38" t="s">
        <v>2656</v>
      </c>
      <c r="M1131" s="35" t="s">
        <v>188</v>
      </c>
      <c r="N1131" s="39">
        <v>0</v>
      </c>
      <c r="O1131" s="39">
        <v>0</v>
      </c>
      <c r="P1131" s="39">
        <v>0</v>
      </c>
      <c r="Q1131" s="35" t="s">
        <v>175</v>
      </c>
      <c r="R1131" s="35" t="s">
        <v>175</v>
      </c>
      <c r="S1131" s="35" t="s">
        <v>175</v>
      </c>
      <c r="T1131" s="35" t="s">
        <v>2788</v>
      </c>
      <c r="U1131" s="40">
        <v>4</v>
      </c>
    </row>
    <row r="1132" spans="2:21" ht="14.5" hidden="1" outlineLevel="3">
      <c r="B1132" s="33" t="s">
        <v>3526</v>
      </c>
      <c r="C1132" s="34" t="s">
        <v>3527</v>
      </c>
      <c r="D1132" s="35" t="s">
        <v>95</v>
      </c>
      <c r="E1132" s="36" t="s">
        <v>175</v>
      </c>
      <c r="F1132" s="35" t="s">
        <v>175</v>
      </c>
      <c r="G1132" s="36" t="s">
        <v>175</v>
      </c>
      <c r="H1132" s="37">
        <v>0</v>
      </c>
      <c r="I1132" s="37">
        <v>0</v>
      </c>
      <c r="J1132" s="36" t="s">
        <v>3410</v>
      </c>
      <c r="K1132" s="38">
        <v>1</v>
      </c>
      <c r="L1132" s="38" t="s">
        <v>2656</v>
      </c>
      <c r="M1132" s="35" t="s">
        <v>188</v>
      </c>
      <c r="N1132" s="39">
        <v>0</v>
      </c>
      <c r="O1132" s="39">
        <v>0</v>
      </c>
      <c r="P1132" s="39">
        <v>0</v>
      </c>
      <c r="Q1132" s="35" t="s">
        <v>175</v>
      </c>
      <c r="R1132" s="35" t="s">
        <v>175</v>
      </c>
      <c r="S1132" s="35" t="s">
        <v>175</v>
      </c>
      <c r="T1132" s="35" t="s">
        <v>3495</v>
      </c>
      <c r="U1132" s="40">
        <v>4</v>
      </c>
    </row>
    <row r="1133" spans="2:21" ht="14.5" hidden="1" outlineLevel="3">
      <c r="B1133" s="33" t="s">
        <v>3528</v>
      </c>
      <c r="C1133" s="34" t="s">
        <v>3529</v>
      </c>
      <c r="D1133" s="35" t="s">
        <v>95</v>
      </c>
      <c r="E1133" s="36" t="s">
        <v>175</v>
      </c>
      <c r="F1133" s="35" t="s">
        <v>175</v>
      </c>
      <c r="G1133" s="36" t="s">
        <v>175</v>
      </c>
      <c r="H1133" s="37">
        <v>0</v>
      </c>
      <c r="I1133" s="37">
        <v>0</v>
      </c>
      <c r="J1133" s="36" t="s">
        <v>3410</v>
      </c>
      <c r="K1133" s="38">
        <v>1</v>
      </c>
      <c r="L1133" s="38" t="s">
        <v>2656</v>
      </c>
      <c r="M1133" s="35" t="s">
        <v>188</v>
      </c>
      <c r="N1133" s="39">
        <v>0</v>
      </c>
      <c r="O1133" s="39">
        <v>0</v>
      </c>
      <c r="P1133" s="39">
        <v>0</v>
      </c>
      <c r="Q1133" s="35" t="s">
        <v>175</v>
      </c>
      <c r="R1133" s="35" t="s">
        <v>175</v>
      </c>
      <c r="S1133" s="35" t="s">
        <v>175</v>
      </c>
      <c r="T1133" s="35" t="s">
        <v>3498</v>
      </c>
      <c r="U1133" s="40">
        <v>4</v>
      </c>
    </row>
    <row r="1134" spans="2:21" ht="14.5" hidden="1" outlineLevel="3">
      <c r="B1134" s="33" t="s">
        <v>3530</v>
      </c>
      <c r="C1134" s="34" t="s">
        <v>3531</v>
      </c>
      <c r="D1134" s="35" t="s">
        <v>97</v>
      </c>
      <c r="E1134" s="36" t="s">
        <v>175</v>
      </c>
      <c r="F1134" s="35" t="s">
        <v>175</v>
      </c>
      <c r="G1134" s="36" t="s">
        <v>175</v>
      </c>
      <c r="H1134" s="37">
        <v>0</v>
      </c>
      <c r="I1134" s="37">
        <v>0</v>
      </c>
      <c r="J1134" s="36" t="s">
        <v>3410</v>
      </c>
      <c r="K1134" s="38">
        <v>1</v>
      </c>
      <c r="L1134" s="38" t="s">
        <v>2656</v>
      </c>
      <c r="M1134" s="35" t="s">
        <v>188</v>
      </c>
      <c r="N1134" s="39">
        <v>0</v>
      </c>
      <c r="O1134" s="39">
        <v>0</v>
      </c>
      <c r="P1134" s="39">
        <v>0</v>
      </c>
      <c r="Q1134" s="35" t="s">
        <v>175</v>
      </c>
      <c r="R1134" s="35" t="s">
        <v>175</v>
      </c>
      <c r="S1134" s="35" t="s">
        <v>175</v>
      </c>
      <c r="T1134" s="35" t="s">
        <v>2812</v>
      </c>
      <c r="U1134" s="40">
        <v>4</v>
      </c>
    </row>
    <row r="1135" spans="2:21" ht="14.5" hidden="1" outlineLevel="3">
      <c r="B1135" s="33" t="s">
        <v>3532</v>
      </c>
      <c r="C1135" s="34" t="s">
        <v>3533</v>
      </c>
      <c r="D1135" s="35" t="s">
        <v>500</v>
      </c>
      <c r="E1135" s="36" t="s">
        <v>175</v>
      </c>
      <c r="F1135" s="35" t="s">
        <v>175</v>
      </c>
      <c r="G1135" s="36" t="s">
        <v>175</v>
      </c>
      <c r="H1135" s="37">
        <v>0</v>
      </c>
      <c r="I1135" s="37">
        <v>0</v>
      </c>
      <c r="J1135" s="36" t="s">
        <v>3410</v>
      </c>
      <c r="K1135" s="38">
        <v>1</v>
      </c>
      <c r="L1135" s="38" t="s">
        <v>2656</v>
      </c>
      <c r="M1135" s="35" t="s">
        <v>188</v>
      </c>
      <c r="N1135" s="39">
        <v>0</v>
      </c>
      <c r="O1135" s="39">
        <v>0</v>
      </c>
      <c r="P1135" s="39">
        <v>0</v>
      </c>
      <c r="Q1135" s="35" t="s">
        <v>175</v>
      </c>
      <c r="R1135" s="35" t="s">
        <v>175</v>
      </c>
      <c r="S1135" s="35" t="s">
        <v>175</v>
      </c>
      <c r="T1135" s="35" t="s">
        <v>3534</v>
      </c>
      <c r="U1135" s="40">
        <v>4</v>
      </c>
    </row>
    <row r="1136" spans="2:21" ht="14.5" hidden="1" outlineLevel="3">
      <c r="B1136" s="33" t="s">
        <v>3535</v>
      </c>
      <c r="C1136" s="34" t="s">
        <v>3536</v>
      </c>
      <c r="D1136" s="35" t="s">
        <v>500</v>
      </c>
      <c r="E1136" s="36" t="s">
        <v>175</v>
      </c>
      <c r="F1136" s="35" t="s">
        <v>175</v>
      </c>
      <c r="G1136" s="36" t="s">
        <v>175</v>
      </c>
      <c r="H1136" s="37">
        <v>0</v>
      </c>
      <c r="I1136" s="37">
        <v>0</v>
      </c>
      <c r="J1136" s="36" t="s">
        <v>3410</v>
      </c>
      <c r="K1136" s="38">
        <v>1</v>
      </c>
      <c r="L1136" s="38" t="s">
        <v>2656</v>
      </c>
      <c r="M1136" s="35" t="s">
        <v>188</v>
      </c>
      <c r="N1136" s="39">
        <v>0</v>
      </c>
      <c r="O1136" s="39">
        <v>0</v>
      </c>
      <c r="P1136" s="39">
        <v>0</v>
      </c>
      <c r="Q1136" s="35" t="s">
        <v>175</v>
      </c>
      <c r="R1136" s="35" t="s">
        <v>175</v>
      </c>
      <c r="S1136" s="35" t="s">
        <v>175</v>
      </c>
      <c r="T1136" s="35" t="s">
        <v>3537</v>
      </c>
      <c r="U1136" s="40">
        <v>4</v>
      </c>
    </row>
    <row r="1137" spans="2:21" ht="14.5" hidden="1" outlineLevel="3">
      <c r="B1137" s="33" t="s">
        <v>3538</v>
      </c>
      <c r="C1137" s="34" t="s">
        <v>3539</v>
      </c>
      <c r="D1137" s="35" t="s">
        <v>500</v>
      </c>
      <c r="E1137" s="36" t="s">
        <v>175</v>
      </c>
      <c r="F1137" s="35" t="s">
        <v>175</v>
      </c>
      <c r="G1137" s="36" t="s">
        <v>175</v>
      </c>
      <c r="H1137" s="37">
        <v>0</v>
      </c>
      <c r="I1137" s="37">
        <v>0</v>
      </c>
      <c r="J1137" s="36" t="s">
        <v>3410</v>
      </c>
      <c r="K1137" s="38">
        <v>1</v>
      </c>
      <c r="L1137" s="38" t="s">
        <v>2656</v>
      </c>
      <c r="M1137" s="35" t="s">
        <v>188</v>
      </c>
      <c r="N1137" s="39">
        <v>0</v>
      </c>
      <c r="O1137" s="39">
        <v>0</v>
      </c>
      <c r="P1137" s="39">
        <v>0</v>
      </c>
      <c r="Q1137" s="35" t="s">
        <v>175</v>
      </c>
      <c r="R1137" s="35" t="s">
        <v>175</v>
      </c>
      <c r="S1137" s="35" t="s">
        <v>175</v>
      </c>
      <c r="T1137" s="35" t="s">
        <v>3540</v>
      </c>
      <c r="U1137" s="40">
        <v>4</v>
      </c>
    </row>
    <row r="1138" spans="2:21" ht="14.5" hidden="1" outlineLevel="3">
      <c r="B1138" s="33" t="s">
        <v>3541</v>
      </c>
      <c r="C1138" s="34" t="s">
        <v>3542</v>
      </c>
      <c r="D1138" s="35" t="s">
        <v>95</v>
      </c>
      <c r="E1138" s="36" t="s">
        <v>175</v>
      </c>
      <c r="F1138" s="35" t="s">
        <v>175</v>
      </c>
      <c r="G1138" s="36" t="s">
        <v>175</v>
      </c>
      <c r="H1138" s="37">
        <v>0</v>
      </c>
      <c r="I1138" s="37">
        <v>0</v>
      </c>
      <c r="J1138" s="36" t="s">
        <v>3410</v>
      </c>
      <c r="K1138" s="38">
        <v>1</v>
      </c>
      <c r="L1138" s="38" t="s">
        <v>2656</v>
      </c>
      <c r="M1138" s="35" t="s">
        <v>188</v>
      </c>
      <c r="N1138" s="39">
        <v>0</v>
      </c>
      <c r="O1138" s="39">
        <v>0</v>
      </c>
      <c r="P1138" s="39">
        <v>0</v>
      </c>
      <c r="Q1138" s="35" t="s">
        <v>175</v>
      </c>
      <c r="R1138" s="35" t="s">
        <v>175</v>
      </c>
      <c r="S1138" s="35" t="s">
        <v>175</v>
      </c>
      <c r="T1138" s="35" t="s">
        <v>3543</v>
      </c>
      <c r="U1138" s="40">
        <v>4</v>
      </c>
    </row>
    <row r="1139" spans="2:21" ht="14.5" hidden="1" outlineLevel="3">
      <c r="B1139" s="33" t="s">
        <v>3544</v>
      </c>
      <c r="C1139" s="34" t="s">
        <v>3545</v>
      </c>
      <c r="D1139" s="35" t="s">
        <v>175</v>
      </c>
      <c r="E1139" s="36" t="s">
        <v>175</v>
      </c>
      <c r="F1139" s="35" t="s">
        <v>175</v>
      </c>
      <c r="G1139" s="36" t="s">
        <v>175</v>
      </c>
      <c r="H1139" s="37">
        <v>0</v>
      </c>
      <c r="I1139" s="37">
        <v>0</v>
      </c>
      <c r="J1139" s="36" t="s">
        <v>3410</v>
      </c>
      <c r="K1139" s="38">
        <v>1</v>
      </c>
      <c r="L1139" s="38" t="s">
        <v>2656</v>
      </c>
      <c r="M1139" s="35" t="s">
        <v>188</v>
      </c>
      <c r="N1139" s="39">
        <v>0</v>
      </c>
      <c r="O1139" s="39">
        <v>0</v>
      </c>
      <c r="P1139" s="39">
        <v>0</v>
      </c>
      <c r="Q1139" s="35" t="s">
        <v>175</v>
      </c>
      <c r="R1139" s="35" t="s">
        <v>175</v>
      </c>
      <c r="S1139" s="35" t="s">
        <v>175</v>
      </c>
      <c r="T1139" s="35" t="s">
        <v>3546</v>
      </c>
      <c r="U1139" s="40">
        <v>4</v>
      </c>
    </row>
    <row r="1140" spans="2:21" ht="14.5" hidden="1" outlineLevel="3" collapsed="1">
      <c r="B1140" s="25" t="s">
        <v>3547</v>
      </c>
      <c r="C1140" s="26" t="s">
        <v>3548</v>
      </c>
      <c r="D1140" s="27" t="s">
        <v>97</v>
      </c>
      <c r="E1140" s="28" t="s">
        <v>175</v>
      </c>
      <c r="F1140" s="27" t="s">
        <v>175</v>
      </c>
      <c r="G1140" s="28" t="s">
        <v>175</v>
      </c>
      <c r="H1140" s="29">
        <v>0</v>
      </c>
      <c r="I1140" s="29">
        <v>0</v>
      </c>
      <c r="J1140" s="28" t="s">
        <v>3410</v>
      </c>
      <c r="K1140" s="30">
        <v>1</v>
      </c>
      <c r="L1140" s="30" t="s">
        <v>2656</v>
      </c>
      <c r="M1140" s="27" t="s">
        <v>188</v>
      </c>
      <c r="N1140" s="31">
        <v>0</v>
      </c>
      <c r="O1140" s="31">
        <v>0</v>
      </c>
      <c r="P1140" s="31">
        <v>0</v>
      </c>
      <c r="Q1140" s="27" t="s">
        <v>175</v>
      </c>
      <c r="R1140" s="27" t="s">
        <v>175</v>
      </c>
      <c r="S1140" s="27" t="s">
        <v>175</v>
      </c>
      <c r="T1140" s="27" t="s">
        <v>3549</v>
      </c>
      <c r="U1140" s="32">
        <v>4</v>
      </c>
    </row>
    <row r="1141" spans="2:21" ht="14.5" hidden="1" outlineLevel="3">
      <c r="B1141" s="33" t="s">
        <v>3550</v>
      </c>
      <c r="C1141" s="34" t="s">
        <v>3551</v>
      </c>
      <c r="D1141" s="35" t="s">
        <v>95</v>
      </c>
      <c r="E1141" s="36" t="s">
        <v>175</v>
      </c>
      <c r="F1141" s="35" t="s">
        <v>175</v>
      </c>
      <c r="G1141" s="36" t="s">
        <v>175</v>
      </c>
      <c r="H1141" s="37">
        <v>0</v>
      </c>
      <c r="I1141" s="37">
        <v>0</v>
      </c>
      <c r="J1141" s="36" t="s">
        <v>3410</v>
      </c>
      <c r="K1141" s="38">
        <v>1</v>
      </c>
      <c r="L1141" s="38" t="s">
        <v>2656</v>
      </c>
      <c r="M1141" s="35" t="s">
        <v>188</v>
      </c>
      <c r="N1141" s="39">
        <v>0</v>
      </c>
      <c r="O1141" s="39">
        <v>0</v>
      </c>
      <c r="P1141" s="39">
        <v>0</v>
      </c>
      <c r="Q1141" s="35" t="s">
        <v>175</v>
      </c>
      <c r="R1141" s="35" t="s">
        <v>175</v>
      </c>
      <c r="S1141" s="35" t="s">
        <v>175</v>
      </c>
      <c r="T1141" s="35" t="s">
        <v>3552</v>
      </c>
      <c r="U1141" s="40">
        <v>4</v>
      </c>
    </row>
    <row r="1142" spans="2:21" ht="14.5" outlineLevel="3">
      <c r="B1142" s="33" t="s">
        <v>3553</v>
      </c>
      <c r="C1142" s="34" t="s">
        <v>3554</v>
      </c>
      <c r="D1142" s="35" t="s">
        <v>101</v>
      </c>
      <c r="E1142" s="36" t="s">
        <v>175</v>
      </c>
      <c r="F1142" s="35" t="s">
        <v>175</v>
      </c>
      <c r="G1142" s="36" t="s">
        <v>175</v>
      </c>
      <c r="H1142" s="37">
        <v>0</v>
      </c>
      <c r="I1142" s="37">
        <v>0</v>
      </c>
      <c r="J1142" s="36" t="s">
        <v>3410</v>
      </c>
      <c r="K1142" s="38">
        <v>1</v>
      </c>
      <c r="L1142" s="38" t="s">
        <v>2656</v>
      </c>
      <c r="M1142" s="35" t="s">
        <v>188</v>
      </c>
      <c r="N1142" s="39">
        <v>0</v>
      </c>
      <c r="O1142" s="39">
        <v>0</v>
      </c>
      <c r="P1142" s="39">
        <v>0</v>
      </c>
      <c r="Q1142" s="35" t="s">
        <v>175</v>
      </c>
      <c r="R1142" s="35" t="s">
        <v>175</v>
      </c>
      <c r="S1142" s="35" t="s">
        <v>175</v>
      </c>
      <c r="T1142" s="35" t="s">
        <v>3470</v>
      </c>
      <c r="U1142" s="40">
        <v>4</v>
      </c>
    </row>
    <row r="1143" spans="2:21" ht="14.5" hidden="1" outlineLevel="2">
      <c r="B1143" s="33" t="s">
        <v>3555</v>
      </c>
      <c r="C1143" s="34" t="s">
        <v>3556</v>
      </c>
      <c r="D1143" s="35" t="s">
        <v>175</v>
      </c>
      <c r="E1143" s="36" t="s">
        <v>175</v>
      </c>
      <c r="F1143" s="35" t="s">
        <v>175</v>
      </c>
      <c r="G1143" s="36" t="s">
        <v>175</v>
      </c>
      <c r="H1143" s="37">
        <v>0</v>
      </c>
      <c r="I1143" s="37">
        <v>0</v>
      </c>
      <c r="J1143" s="36" t="s">
        <v>175</v>
      </c>
      <c r="K1143" s="38">
        <v>0</v>
      </c>
      <c r="L1143" s="38" t="s">
        <v>175</v>
      </c>
      <c r="M1143" s="35" t="s">
        <v>175</v>
      </c>
      <c r="N1143" s="39">
        <v>0</v>
      </c>
      <c r="O1143" s="39">
        <v>0</v>
      </c>
      <c r="P1143" s="39">
        <v>0</v>
      </c>
      <c r="Q1143" s="35" t="s">
        <v>175</v>
      </c>
      <c r="R1143" s="35" t="s">
        <v>175</v>
      </c>
      <c r="S1143" s="35" t="s">
        <v>3557</v>
      </c>
      <c r="T1143" s="35" t="s">
        <v>175</v>
      </c>
      <c r="U1143" s="40">
        <v>3</v>
      </c>
    </row>
    <row r="1144" spans="2:21" ht="14.5" hidden="1" outlineLevel="3">
      <c r="B1144" s="33" t="s">
        <v>3558</v>
      </c>
      <c r="C1144" s="34" t="s">
        <v>3559</v>
      </c>
      <c r="D1144" s="35" t="s">
        <v>95</v>
      </c>
      <c r="E1144" s="36" t="s">
        <v>175</v>
      </c>
      <c r="F1144" s="35" t="s">
        <v>175</v>
      </c>
      <c r="G1144" s="36" t="s">
        <v>175</v>
      </c>
      <c r="H1144" s="37">
        <v>0</v>
      </c>
      <c r="I1144" s="37">
        <v>0</v>
      </c>
      <c r="J1144" s="36" t="s">
        <v>3410</v>
      </c>
      <c r="K1144" s="38">
        <v>1</v>
      </c>
      <c r="L1144" s="38" t="s">
        <v>2656</v>
      </c>
      <c r="M1144" s="35" t="s">
        <v>188</v>
      </c>
      <c r="N1144" s="39">
        <v>0</v>
      </c>
      <c r="O1144" s="39">
        <v>0</v>
      </c>
      <c r="P1144" s="39">
        <v>0</v>
      </c>
      <c r="Q1144" s="35" t="s">
        <v>175</v>
      </c>
      <c r="R1144" s="35" t="s">
        <v>175</v>
      </c>
      <c r="S1144" s="35" t="s">
        <v>175</v>
      </c>
      <c r="T1144" s="35" t="s">
        <v>1061</v>
      </c>
      <c r="U1144" s="40">
        <v>4</v>
      </c>
    </row>
    <row r="1145" spans="2:21" ht="14.5" hidden="1" outlineLevel="3">
      <c r="B1145" s="33" t="s">
        <v>3560</v>
      </c>
      <c r="C1145" s="34" t="s">
        <v>3561</v>
      </c>
      <c r="D1145" s="35" t="s">
        <v>95</v>
      </c>
      <c r="E1145" s="36" t="s">
        <v>175</v>
      </c>
      <c r="F1145" s="35" t="s">
        <v>175</v>
      </c>
      <c r="G1145" s="36" t="s">
        <v>175</v>
      </c>
      <c r="H1145" s="37">
        <v>0</v>
      </c>
      <c r="I1145" s="37">
        <v>0</v>
      </c>
      <c r="J1145" s="36" t="s">
        <v>3410</v>
      </c>
      <c r="K1145" s="38">
        <v>1</v>
      </c>
      <c r="L1145" s="38" t="s">
        <v>2656</v>
      </c>
      <c r="M1145" s="35" t="s">
        <v>188</v>
      </c>
      <c r="N1145" s="39">
        <v>0</v>
      </c>
      <c r="O1145" s="39">
        <v>0</v>
      </c>
      <c r="P1145" s="39">
        <v>0</v>
      </c>
      <c r="Q1145" s="35" t="s">
        <v>175</v>
      </c>
      <c r="R1145" s="35" t="s">
        <v>175</v>
      </c>
      <c r="S1145" s="35" t="s">
        <v>175</v>
      </c>
      <c r="T1145" s="35" t="s">
        <v>2869</v>
      </c>
      <c r="U1145" s="40">
        <v>4</v>
      </c>
    </row>
    <row r="1146" spans="2:21" ht="14.5" hidden="1" outlineLevel="3">
      <c r="B1146" s="33" t="s">
        <v>3562</v>
      </c>
      <c r="C1146" s="34" t="s">
        <v>3563</v>
      </c>
      <c r="D1146" s="35" t="s">
        <v>95</v>
      </c>
      <c r="E1146" s="36" t="s">
        <v>175</v>
      </c>
      <c r="F1146" s="35" t="s">
        <v>175</v>
      </c>
      <c r="G1146" s="36" t="s">
        <v>175</v>
      </c>
      <c r="H1146" s="37">
        <v>0</v>
      </c>
      <c r="I1146" s="37">
        <v>0</v>
      </c>
      <c r="J1146" s="36" t="s">
        <v>3410</v>
      </c>
      <c r="K1146" s="38">
        <v>1</v>
      </c>
      <c r="L1146" s="38" t="s">
        <v>2656</v>
      </c>
      <c r="M1146" s="35" t="s">
        <v>188</v>
      </c>
      <c r="N1146" s="39">
        <v>0</v>
      </c>
      <c r="O1146" s="39">
        <v>0</v>
      </c>
      <c r="P1146" s="39">
        <v>0</v>
      </c>
      <c r="Q1146" s="35" t="s">
        <v>175</v>
      </c>
      <c r="R1146" s="35" t="s">
        <v>175</v>
      </c>
      <c r="S1146" s="35" t="s">
        <v>175</v>
      </c>
      <c r="T1146" s="35" t="s">
        <v>2815</v>
      </c>
      <c r="U1146" s="40">
        <v>4</v>
      </c>
    </row>
    <row r="1147" spans="2:21" ht="14.5" outlineLevel="3" collapsed="1">
      <c r="B1147" s="25" t="s">
        <v>3564</v>
      </c>
      <c r="C1147" s="26" t="s">
        <v>3565</v>
      </c>
      <c r="D1147" s="27" t="s">
        <v>101</v>
      </c>
      <c r="E1147" s="28" t="s">
        <v>175</v>
      </c>
      <c r="F1147" s="27" t="s">
        <v>175</v>
      </c>
      <c r="G1147" s="28" t="s">
        <v>175</v>
      </c>
      <c r="H1147" s="29">
        <v>0</v>
      </c>
      <c r="I1147" s="29">
        <v>0</v>
      </c>
      <c r="J1147" s="28" t="s">
        <v>3410</v>
      </c>
      <c r="K1147" s="30">
        <v>1</v>
      </c>
      <c r="L1147" s="30" t="s">
        <v>2656</v>
      </c>
      <c r="M1147" s="27" t="s">
        <v>188</v>
      </c>
      <c r="N1147" s="31">
        <v>0</v>
      </c>
      <c r="O1147" s="31">
        <v>0</v>
      </c>
      <c r="P1147" s="31">
        <v>0</v>
      </c>
      <c r="Q1147" s="27" t="s">
        <v>175</v>
      </c>
      <c r="R1147" s="27" t="s">
        <v>175</v>
      </c>
      <c r="S1147" s="27" t="s">
        <v>175</v>
      </c>
      <c r="T1147" s="27" t="s">
        <v>3566</v>
      </c>
      <c r="U1147" s="32">
        <v>4</v>
      </c>
    </row>
    <row r="1148" spans="2:21" ht="14.5" outlineLevel="3">
      <c r="B1148" s="33" t="s">
        <v>3567</v>
      </c>
      <c r="C1148" s="34" t="s">
        <v>3568</v>
      </c>
      <c r="D1148" s="35" t="s">
        <v>101</v>
      </c>
      <c r="E1148" s="36" t="s">
        <v>175</v>
      </c>
      <c r="F1148" s="35" t="s">
        <v>175</v>
      </c>
      <c r="G1148" s="36" t="s">
        <v>175</v>
      </c>
      <c r="H1148" s="37">
        <v>0</v>
      </c>
      <c r="I1148" s="37">
        <v>0</v>
      </c>
      <c r="J1148" s="36" t="s">
        <v>3410</v>
      </c>
      <c r="K1148" s="38">
        <v>1</v>
      </c>
      <c r="L1148" s="38" t="s">
        <v>2656</v>
      </c>
      <c r="M1148" s="35" t="s">
        <v>188</v>
      </c>
      <c r="N1148" s="39">
        <v>0</v>
      </c>
      <c r="O1148" s="39">
        <v>0</v>
      </c>
      <c r="P1148" s="39">
        <v>0</v>
      </c>
      <c r="Q1148" s="35" t="s">
        <v>175</v>
      </c>
      <c r="R1148" s="35" t="s">
        <v>175</v>
      </c>
      <c r="S1148" s="35" t="s">
        <v>175</v>
      </c>
      <c r="T1148" s="35" t="s">
        <v>2872</v>
      </c>
      <c r="U1148" s="40">
        <v>4</v>
      </c>
    </row>
    <row r="1149" spans="2:21" ht="14.5" outlineLevel="3" collapsed="1">
      <c r="B1149" s="25" t="s">
        <v>3569</v>
      </c>
      <c r="C1149" s="26" t="s">
        <v>3570</v>
      </c>
      <c r="D1149" s="27" t="s">
        <v>101</v>
      </c>
      <c r="E1149" s="28" t="s">
        <v>175</v>
      </c>
      <c r="F1149" s="27" t="s">
        <v>175</v>
      </c>
      <c r="G1149" s="28" t="s">
        <v>175</v>
      </c>
      <c r="H1149" s="29">
        <v>0</v>
      </c>
      <c r="I1149" s="29">
        <v>0</v>
      </c>
      <c r="J1149" s="28" t="s">
        <v>3410</v>
      </c>
      <c r="K1149" s="30">
        <v>1</v>
      </c>
      <c r="L1149" s="30" t="s">
        <v>2656</v>
      </c>
      <c r="M1149" s="27" t="s">
        <v>188</v>
      </c>
      <c r="N1149" s="31">
        <v>0</v>
      </c>
      <c r="O1149" s="31">
        <v>0</v>
      </c>
      <c r="P1149" s="31">
        <v>0</v>
      </c>
      <c r="Q1149" s="27" t="s">
        <v>175</v>
      </c>
      <c r="R1149" s="27" t="s">
        <v>175</v>
      </c>
      <c r="S1149" s="27" t="s">
        <v>175</v>
      </c>
      <c r="T1149" s="27" t="s">
        <v>2837</v>
      </c>
      <c r="U1149" s="32">
        <v>4</v>
      </c>
    </row>
    <row r="1150" spans="2:21" ht="14.5" hidden="1" outlineLevel="2">
      <c r="B1150" s="33" t="s">
        <v>3571</v>
      </c>
      <c r="C1150" s="34" t="s">
        <v>3572</v>
      </c>
      <c r="D1150" s="35" t="s">
        <v>175</v>
      </c>
      <c r="E1150" s="36" t="s">
        <v>175</v>
      </c>
      <c r="F1150" s="35" t="s">
        <v>175</v>
      </c>
      <c r="G1150" s="36" t="s">
        <v>175</v>
      </c>
      <c r="H1150" s="37">
        <v>0</v>
      </c>
      <c r="I1150" s="37">
        <v>0</v>
      </c>
      <c r="J1150" s="36" t="s">
        <v>175</v>
      </c>
      <c r="K1150" s="38">
        <v>0</v>
      </c>
      <c r="L1150" s="38" t="s">
        <v>175</v>
      </c>
      <c r="M1150" s="35" t="s">
        <v>175</v>
      </c>
      <c r="N1150" s="39">
        <v>0</v>
      </c>
      <c r="O1150" s="39">
        <v>0</v>
      </c>
      <c r="P1150" s="39">
        <v>0</v>
      </c>
      <c r="Q1150" s="35" t="s">
        <v>175</v>
      </c>
      <c r="R1150" s="35" t="s">
        <v>175</v>
      </c>
      <c r="S1150" s="35" t="s">
        <v>3573</v>
      </c>
      <c r="T1150" s="35" t="s">
        <v>175</v>
      </c>
      <c r="U1150" s="40">
        <v>3</v>
      </c>
    </row>
    <row r="1151" spans="2:21" ht="14.5" outlineLevel="3" collapsed="1">
      <c r="B1151" s="25" t="s">
        <v>3574</v>
      </c>
      <c r="C1151" s="26" t="s">
        <v>3575</v>
      </c>
      <c r="D1151" s="27" t="s">
        <v>101</v>
      </c>
      <c r="E1151" s="28" t="s">
        <v>175</v>
      </c>
      <c r="F1151" s="27" t="s">
        <v>175</v>
      </c>
      <c r="G1151" s="28" t="s">
        <v>175</v>
      </c>
      <c r="H1151" s="29">
        <v>0</v>
      </c>
      <c r="I1151" s="29">
        <v>0</v>
      </c>
      <c r="J1151" s="28" t="s">
        <v>3410</v>
      </c>
      <c r="K1151" s="30">
        <v>1</v>
      </c>
      <c r="L1151" s="30" t="s">
        <v>2656</v>
      </c>
      <c r="M1151" s="27" t="s">
        <v>188</v>
      </c>
      <c r="N1151" s="31">
        <v>0</v>
      </c>
      <c r="O1151" s="31">
        <v>0</v>
      </c>
      <c r="P1151" s="31">
        <v>0</v>
      </c>
      <c r="Q1151" s="27" t="s">
        <v>175</v>
      </c>
      <c r="R1151" s="27" t="s">
        <v>175</v>
      </c>
      <c r="S1151" s="27" t="s">
        <v>175</v>
      </c>
      <c r="T1151" s="27" t="s">
        <v>2894</v>
      </c>
      <c r="U1151" s="32">
        <v>4</v>
      </c>
    </row>
    <row r="1152" spans="2:21" ht="14.5" hidden="1" outlineLevel="2">
      <c r="B1152" s="33" t="s">
        <v>3576</v>
      </c>
      <c r="C1152" s="34" t="s">
        <v>3577</v>
      </c>
      <c r="D1152" s="35" t="s">
        <v>175</v>
      </c>
      <c r="E1152" s="36" t="s">
        <v>175</v>
      </c>
      <c r="F1152" s="35" t="s">
        <v>175</v>
      </c>
      <c r="G1152" s="36" t="s">
        <v>175</v>
      </c>
      <c r="H1152" s="37">
        <v>0</v>
      </c>
      <c r="I1152" s="37">
        <v>0</v>
      </c>
      <c r="J1152" s="36" t="s">
        <v>175</v>
      </c>
      <c r="K1152" s="38">
        <v>0</v>
      </c>
      <c r="L1152" s="38" t="s">
        <v>175</v>
      </c>
      <c r="M1152" s="35" t="s">
        <v>175</v>
      </c>
      <c r="N1152" s="39">
        <v>0</v>
      </c>
      <c r="O1152" s="39">
        <v>0</v>
      </c>
      <c r="P1152" s="39">
        <v>0</v>
      </c>
      <c r="Q1152" s="35" t="s">
        <v>175</v>
      </c>
      <c r="R1152" s="35" t="s">
        <v>175</v>
      </c>
      <c r="S1152" s="35" t="s">
        <v>3578</v>
      </c>
      <c r="T1152" s="35" t="s">
        <v>175</v>
      </c>
      <c r="U1152" s="40">
        <v>3</v>
      </c>
    </row>
    <row r="1153" spans="2:21" ht="14.5" outlineLevel="3">
      <c r="B1153" s="33" t="s">
        <v>3579</v>
      </c>
      <c r="C1153" s="34" t="s">
        <v>3580</v>
      </c>
      <c r="D1153" s="35" t="s">
        <v>101</v>
      </c>
      <c r="E1153" s="36" t="s">
        <v>175</v>
      </c>
      <c r="F1153" s="35" t="s">
        <v>175</v>
      </c>
      <c r="G1153" s="36" t="s">
        <v>175</v>
      </c>
      <c r="H1153" s="37">
        <v>0</v>
      </c>
      <c r="I1153" s="37">
        <v>0</v>
      </c>
      <c r="J1153" s="36" t="s">
        <v>3410</v>
      </c>
      <c r="K1153" s="38">
        <v>1</v>
      </c>
      <c r="L1153" s="38" t="s">
        <v>2656</v>
      </c>
      <c r="M1153" s="35" t="s">
        <v>188</v>
      </c>
      <c r="N1153" s="39">
        <v>0</v>
      </c>
      <c r="O1153" s="39">
        <v>0</v>
      </c>
      <c r="P1153" s="39">
        <v>0</v>
      </c>
      <c r="Q1153" s="35" t="s">
        <v>175</v>
      </c>
      <c r="R1153" s="35" t="s">
        <v>175</v>
      </c>
      <c r="S1153" s="35" t="s">
        <v>175</v>
      </c>
      <c r="T1153" s="35" t="s">
        <v>2894</v>
      </c>
      <c r="U1153" s="40">
        <v>4</v>
      </c>
    </row>
    <row r="1154" spans="2:21" ht="14.5" hidden="1" outlineLevel="2">
      <c r="B1154" s="33" t="s">
        <v>3581</v>
      </c>
      <c r="C1154" s="34" t="s">
        <v>3582</v>
      </c>
      <c r="D1154" s="35" t="s">
        <v>175</v>
      </c>
      <c r="E1154" s="36" t="s">
        <v>175</v>
      </c>
      <c r="F1154" s="35" t="s">
        <v>175</v>
      </c>
      <c r="G1154" s="36" t="s">
        <v>175</v>
      </c>
      <c r="H1154" s="37">
        <v>0</v>
      </c>
      <c r="I1154" s="37">
        <v>0</v>
      </c>
      <c r="J1154" s="36" t="s">
        <v>175</v>
      </c>
      <c r="K1154" s="38">
        <v>0</v>
      </c>
      <c r="L1154" s="38" t="s">
        <v>175</v>
      </c>
      <c r="M1154" s="35" t="s">
        <v>175</v>
      </c>
      <c r="N1154" s="39">
        <v>0</v>
      </c>
      <c r="O1154" s="39">
        <v>0</v>
      </c>
      <c r="P1154" s="39">
        <v>0</v>
      </c>
      <c r="Q1154" s="35" t="s">
        <v>175</v>
      </c>
      <c r="R1154" s="35" t="s">
        <v>175</v>
      </c>
      <c r="S1154" s="35" t="s">
        <v>3583</v>
      </c>
      <c r="T1154" s="35" t="s">
        <v>175</v>
      </c>
      <c r="U1154" s="40">
        <v>3</v>
      </c>
    </row>
    <row r="1155" spans="2:21" ht="14.5" hidden="1" outlineLevel="3">
      <c r="B1155" s="33" t="s">
        <v>3584</v>
      </c>
      <c r="C1155" s="34" t="s">
        <v>3585</v>
      </c>
      <c r="D1155" s="35" t="s">
        <v>500</v>
      </c>
      <c r="E1155" s="36" t="s">
        <v>175</v>
      </c>
      <c r="F1155" s="35" t="s">
        <v>175</v>
      </c>
      <c r="G1155" s="36" t="s">
        <v>175</v>
      </c>
      <c r="H1155" s="37">
        <v>0</v>
      </c>
      <c r="I1155" s="37">
        <v>0</v>
      </c>
      <c r="J1155" s="36" t="s">
        <v>3410</v>
      </c>
      <c r="K1155" s="38">
        <v>1</v>
      </c>
      <c r="L1155" s="38" t="s">
        <v>2656</v>
      </c>
      <c r="M1155" s="35" t="s">
        <v>188</v>
      </c>
      <c r="N1155" s="39">
        <v>0</v>
      </c>
      <c r="O1155" s="39">
        <v>0</v>
      </c>
      <c r="P1155" s="39">
        <v>0</v>
      </c>
      <c r="Q1155" s="35" t="s">
        <v>175</v>
      </c>
      <c r="R1155" s="35" t="s">
        <v>175</v>
      </c>
      <c r="S1155" s="35" t="s">
        <v>175</v>
      </c>
      <c r="T1155" s="35" t="s">
        <v>1061</v>
      </c>
      <c r="U1155" s="40">
        <v>4</v>
      </c>
    </row>
    <row r="1156" spans="2:21" ht="14.5" hidden="1" outlineLevel="3">
      <c r="B1156" s="33" t="s">
        <v>3586</v>
      </c>
      <c r="C1156" s="34" t="s">
        <v>3587</v>
      </c>
      <c r="D1156" s="35" t="s">
        <v>95</v>
      </c>
      <c r="E1156" s="36" t="s">
        <v>175</v>
      </c>
      <c r="F1156" s="35" t="s">
        <v>175</v>
      </c>
      <c r="G1156" s="36" t="s">
        <v>175</v>
      </c>
      <c r="H1156" s="37">
        <v>0</v>
      </c>
      <c r="I1156" s="37">
        <v>0</v>
      </c>
      <c r="J1156" s="36" t="s">
        <v>3410</v>
      </c>
      <c r="K1156" s="38">
        <v>1</v>
      </c>
      <c r="L1156" s="38" t="s">
        <v>2656</v>
      </c>
      <c r="M1156" s="35" t="s">
        <v>188</v>
      </c>
      <c r="N1156" s="39">
        <v>0</v>
      </c>
      <c r="O1156" s="39">
        <v>0</v>
      </c>
      <c r="P1156" s="39">
        <v>0</v>
      </c>
      <c r="Q1156" s="35" t="s">
        <v>175</v>
      </c>
      <c r="R1156" s="35" t="s">
        <v>175</v>
      </c>
      <c r="S1156" s="35" t="s">
        <v>175</v>
      </c>
      <c r="T1156" s="35" t="s">
        <v>2856</v>
      </c>
      <c r="U1156" s="40">
        <v>4</v>
      </c>
    </row>
    <row r="1157" spans="2:21" ht="14.5" hidden="1" outlineLevel="3">
      <c r="B1157" s="33" t="s">
        <v>3588</v>
      </c>
      <c r="C1157" s="34" t="s">
        <v>3589</v>
      </c>
      <c r="D1157" s="35" t="s">
        <v>95</v>
      </c>
      <c r="E1157" s="36" t="s">
        <v>175</v>
      </c>
      <c r="F1157" s="35" t="s">
        <v>175</v>
      </c>
      <c r="G1157" s="36" t="s">
        <v>175</v>
      </c>
      <c r="H1157" s="37">
        <v>0</v>
      </c>
      <c r="I1157" s="37">
        <v>0</v>
      </c>
      <c r="J1157" s="36" t="s">
        <v>3410</v>
      </c>
      <c r="K1157" s="38">
        <v>1</v>
      </c>
      <c r="L1157" s="38" t="s">
        <v>2656</v>
      </c>
      <c r="M1157" s="35" t="s">
        <v>188</v>
      </c>
      <c r="N1157" s="39">
        <v>0</v>
      </c>
      <c r="O1157" s="39">
        <v>0</v>
      </c>
      <c r="P1157" s="39">
        <v>0</v>
      </c>
      <c r="Q1157" s="35" t="s">
        <v>175</v>
      </c>
      <c r="R1157" s="35" t="s">
        <v>175</v>
      </c>
      <c r="S1157" s="35" t="s">
        <v>175</v>
      </c>
      <c r="T1157" s="35" t="s">
        <v>503</v>
      </c>
      <c r="U1157" s="40">
        <v>4</v>
      </c>
    </row>
    <row r="1158" spans="2:21" ht="14.5" hidden="1" outlineLevel="3">
      <c r="B1158" s="33" t="s">
        <v>3590</v>
      </c>
      <c r="C1158" s="34" t="s">
        <v>3591</v>
      </c>
      <c r="D1158" s="35" t="s">
        <v>95</v>
      </c>
      <c r="E1158" s="36" t="s">
        <v>175</v>
      </c>
      <c r="F1158" s="35" t="s">
        <v>175</v>
      </c>
      <c r="G1158" s="36" t="s">
        <v>175</v>
      </c>
      <c r="H1158" s="37">
        <v>0</v>
      </c>
      <c r="I1158" s="37">
        <v>0</v>
      </c>
      <c r="J1158" s="36" t="s">
        <v>3410</v>
      </c>
      <c r="K1158" s="38">
        <v>1</v>
      </c>
      <c r="L1158" s="38" t="s">
        <v>2656</v>
      </c>
      <c r="M1158" s="35" t="s">
        <v>188</v>
      </c>
      <c r="N1158" s="39">
        <v>0</v>
      </c>
      <c r="O1158" s="39">
        <v>0</v>
      </c>
      <c r="P1158" s="39">
        <v>0</v>
      </c>
      <c r="Q1158" s="35" t="s">
        <v>175</v>
      </c>
      <c r="R1158" s="35" t="s">
        <v>175</v>
      </c>
      <c r="S1158" s="35" t="s">
        <v>175</v>
      </c>
      <c r="T1158" s="35" t="s">
        <v>508</v>
      </c>
      <c r="U1158" s="40">
        <v>4</v>
      </c>
    </row>
    <row r="1159" spans="2:21" ht="14.5" hidden="1" outlineLevel="3">
      <c r="B1159" s="33" t="s">
        <v>3592</v>
      </c>
      <c r="C1159" s="34" t="s">
        <v>3593</v>
      </c>
      <c r="D1159" s="35" t="s">
        <v>95</v>
      </c>
      <c r="E1159" s="36" t="s">
        <v>175</v>
      </c>
      <c r="F1159" s="35" t="s">
        <v>175</v>
      </c>
      <c r="G1159" s="36" t="s">
        <v>175</v>
      </c>
      <c r="H1159" s="37">
        <v>0</v>
      </c>
      <c r="I1159" s="37">
        <v>0</v>
      </c>
      <c r="J1159" s="36" t="s">
        <v>3410</v>
      </c>
      <c r="K1159" s="38">
        <v>1</v>
      </c>
      <c r="L1159" s="38" t="s">
        <v>2656</v>
      </c>
      <c r="M1159" s="35" t="s">
        <v>188</v>
      </c>
      <c r="N1159" s="39">
        <v>0</v>
      </c>
      <c r="O1159" s="39">
        <v>0</v>
      </c>
      <c r="P1159" s="39">
        <v>0</v>
      </c>
      <c r="Q1159" s="35" t="s">
        <v>175</v>
      </c>
      <c r="R1159" s="35" t="s">
        <v>175</v>
      </c>
      <c r="S1159" s="35" t="s">
        <v>175</v>
      </c>
      <c r="T1159" s="35" t="s">
        <v>514</v>
      </c>
      <c r="U1159" s="40">
        <v>4</v>
      </c>
    </row>
    <row r="1160" spans="2:21" ht="14.5" hidden="1" outlineLevel="3">
      <c r="B1160" s="33" t="s">
        <v>3594</v>
      </c>
      <c r="C1160" s="34" t="s">
        <v>3595</v>
      </c>
      <c r="D1160" s="35" t="s">
        <v>95</v>
      </c>
      <c r="E1160" s="36" t="s">
        <v>175</v>
      </c>
      <c r="F1160" s="35" t="s">
        <v>175</v>
      </c>
      <c r="G1160" s="36" t="s">
        <v>175</v>
      </c>
      <c r="H1160" s="37">
        <v>0</v>
      </c>
      <c r="I1160" s="37">
        <v>0</v>
      </c>
      <c r="J1160" s="36" t="s">
        <v>3410</v>
      </c>
      <c r="K1160" s="38">
        <v>1</v>
      </c>
      <c r="L1160" s="38" t="s">
        <v>2656</v>
      </c>
      <c r="M1160" s="35" t="s">
        <v>188</v>
      </c>
      <c r="N1160" s="39">
        <v>0</v>
      </c>
      <c r="O1160" s="39">
        <v>0</v>
      </c>
      <c r="P1160" s="39">
        <v>0</v>
      </c>
      <c r="Q1160" s="35" t="s">
        <v>175</v>
      </c>
      <c r="R1160" s="35" t="s">
        <v>175</v>
      </c>
      <c r="S1160" s="35" t="s">
        <v>175</v>
      </c>
      <c r="T1160" s="35" t="s">
        <v>519</v>
      </c>
      <c r="U1160" s="40">
        <v>4</v>
      </c>
    </row>
    <row r="1161" spans="2:21" ht="14.5" hidden="1" outlineLevel="3">
      <c r="B1161" s="33" t="s">
        <v>3596</v>
      </c>
      <c r="C1161" s="34" t="s">
        <v>3597</v>
      </c>
      <c r="D1161" s="35" t="s">
        <v>500</v>
      </c>
      <c r="E1161" s="36" t="s">
        <v>175</v>
      </c>
      <c r="F1161" s="35" t="s">
        <v>175</v>
      </c>
      <c r="G1161" s="36" t="s">
        <v>175</v>
      </c>
      <c r="H1161" s="37">
        <v>0</v>
      </c>
      <c r="I1161" s="37">
        <v>0</v>
      </c>
      <c r="J1161" s="36" t="s">
        <v>3410</v>
      </c>
      <c r="K1161" s="38">
        <v>1</v>
      </c>
      <c r="L1161" s="38" t="s">
        <v>2656</v>
      </c>
      <c r="M1161" s="35" t="s">
        <v>188</v>
      </c>
      <c r="N1161" s="39">
        <v>0</v>
      </c>
      <c r="O1161" s="39">
        <v>0</v>
      </c>
      <c r="P1161" s="39">
        <v>0</v>
      </c>
      <c r="Q1161" s="35" t="s">
        <v>175</v>
      </c>
      <c r="R1161" s="35" t="s">
        <v>175</v>
      </c>
      <c r="S1161" s="35" t="s">
        <v>175</v>
      </c>
      <c r="T1161" s="35" t="s">
        <v>2869</v>
      </c>
      <c r="U1161" s="40">
        <v>4</v>
      </c>
    </row>
    <row r="1162" spans="2:21" ht="14.5" hidden="1" outlineLevel="3">
      <c r="B1162" s="33" t="s">
        <v>3598</v>
      </c>
      <c r="C1162" s="34" t="s">
        <v>3599</v>
      </c>
      <c r="D1162" s="35" t="s">
        <v>95</v>
      </c>
      <c r="E1162" s="36" t="s">
        <v>175</v>
      </c>
      <c r="F1162" s="35" t="s">
        <v>175</v>
      </c>
      <c r="G1162" s="36" t="s">
        <v>175</v>
      </c>
      <c r="H1162" s="37">
        <v>0</v>
      </c>
      <c r="I1162" s="37">
        <v>0</v>
      </c>
      <c r="J1162" s="36" t="s">
        <v>3410</v>
      </c>
      <c r="K1162" s="38">
        <v>1</v>
      </c>
      <c r="L1162" s="38" t="s">
        <v>2656</v>
      </c>
      <c r="M1162" s="35" t="s">
        <v>188</v>
      </c>
      <c r="N1162" s="39">
        <v>0</v>
      </c>
      <c r="O1162" s="39">
        <v>0</v>
      </c>
      <c r="P1162" s="39">
        <v>0</v>
      </c>
      <c r="Q1162" s="35" t="s">
        <v>175</v>
      </c>
      <c r="R1162" s="35" t="s">
        <v>175</v>
      </c>
      <c r="S1162" s="35" t="s">
        <v>175</v>
      </c>
      <c r="T1162" s="35" t="s">
        <v>2815</v>
      </c>
      <c r="U1162" s="40">
        <v>4</v>
      </c>
    </row>
    <row r="1163" spans="2:21" ht="14.5" hidden="1" outlineLevel="3">
      <c r="B1163" s="33" t="s">
        <v>3600</v>
      </c>
      <c r="C1163" s="34" t="s">
        <v>3601</v>
      </c>
      <c r="D1163" s="35" t="s">
        <v>97</v>
      </c>
      <c r="E1163" s="36" t="s">
        <v>175</v>
      </c>
      <c r="F1163" s="35" t="s">
        <v>175</v>
      </c>
      <c r="G1163" s="36" t="s">
        <v>175</v>
      </c>
      <c r="H1163" s="37">
        <v>0</v>
      </c>
      <c r="I1163" s="37">
        <v>0</v>
      </c>
      <c r="J1163" s="36" t="s">
        <v>3410</v>
      </c>
      <c r="K1163" s="38">
        <v>1</v>
      </c>
      <c r="L1163" s="38" t="s">
        <v>2656</v>
      </c>
      <c r="M1163" s="35" t="s">
        <v>188</v>
      </c>
      <c r="N1163" s="39">
        <v>0</v>
      </c>
      <c r="O1163" s="39">
        <v>0</v>
      </c>
      <c r="P1163" s="39">
        <v>0</v>
      </c>
      <c r="Q1163" s="35" t="s">
        <v>175</v>
      </c>
      <c r="R1163" s="35" t="s">
        <v>175</v>
      </c>
      <c r="S1163" s="35" t="s">
        <v>175</v>
      </c>
      <c r="T1163" s="35" t="s">
        <v>2872</v>
      </c>
      <c r="U1163" s="40">
        <v>4</v>
      </c>
    </row>
    <row r="1164" spans="2:21" ht="14.5" hidden="1" outlineLevel="3">
      <c r="B1164" s="33" t="s">
        <v>3602</v>
      </c>
      <c r="C1164" s="34" t="s">
        <v>3603</v>
      </c>
      <c r="D1164" s="35" t="s">
        <v>97</v>
      </c>
      <c r="E1164" s="36" t="s">
        <v>175</v>
      </c>
      <c r="F1164" s="35" t="s">
        <v>175</v>
      </c>
      <c r="G1164" s="36" t="s">
        <v>175</v>
      </c>
      <c r="H1164" s="37">
        <v>0</v>
      </c>
      <c r="I1164" s="37">
        <v>0</v>
      </c>
      <c r="J1164" s="36" t="s">
        <v>3410</v>
      </c>
      <c r="K1164" s="38">
        <v>1</v>
      </c>
      <c r="L1164" s="38" t="s">
        <v>2656</v>
      </c>
      <c r="M1164" s="35" t="s">
        <v>188</v>
      </c>
      <c r="N1164" s="39">
        <v>0</v>
      </c>
      <c r="O1164" s="39">
        <v>0</v>
      </c>
      <c r="P1164" s="39">
        <v>0</v>
      </c>
      <c r="Q1164" s="35" t="s">
        <v>175</v>
      </c>
      <c r="R1164" s="35" t="s">
        <v>175</v>
      </c>
      <c r="S1164" s="35" t="s">
        <v>175</v>
      </c>
      <c r="T1164" s="35" t="s">
        <v>569</v>
      </c>
      <c r="U1164" s="40">
        <v>4</v>
      </c>
    </row>
    <row r="1165" spans="2:21" ht="14.5" hidden="1" outlineLevel="3">
      <c r="B1165" s="33" t="s">
        <v>3604</v>
      </c>
      <c r="C1165" s="34" t="s">
        <v>3605</v>
      </c>
      <c r="D1165" s="35" t="s">
        <v>95</v>
      </c>
      <c r="E1165" s="36" t="s">
        <v>175</v>
      </c>
      <c r="F1165" s="35" t="s">
        <v>175</v>
      </c>
      <c r="G1165" s="36" t="s">
        <v>175</v>
      </c>
      <c r="H1165" s="37">
        <v>0</v>
      </c>
      <c r="I1165" s="37">
        <v>0</v>
      </c>
      <c r="J1165" s="36" t="s">
        <v>3410</v>
      </c>
      <c r="K1165" s="38">
        <v>1</v>
      </c>
      <c r="L1165" s="38" t="s">
        <v>2656</v>
      </c>
      <c r="M1165" s="35" t="s">
        <v>188</v>
      </c>
      <c r="N1165" s="39">
        <v>0</v>
      </c>
      <c r="O1165" s="39">
        <v>0</v>
      </c>
      <c r="P1165" s="39">
        <v>0</v>
      </c>
      <c r="Q1165" s="35" t="s">
        <v>175</v>
      </c>
      <c r="R1165" s="35" t="s">
        <v>175</v>
      </c>
      <c r="S1165" s="35" t="s">
        <v>175</v>
      </c>
      <c r="T1165" s="35" t="s">
        <v>574</v>
      </c>
      <c r="U1165" s="40">
        <v>4</v>
      </c>
    </row>
    <row r="1166" spans="2:21" ht="14.5" outlineLevel="3">
      <c r="B1166" s="33" t="s">
        <v>3606</v>
      </c>
      <c r="C1166" s="34" t="s">
        <v>3607</v>
      </c>
      <c r="D1166" s="35" t="s">
        <v>101</v>
      </c>
      <c r="E1166" s="36" t="s">
        <v>175</v>
      </c>
      <c r="F1166" s="35" t="s">
        <v>175</v>
      </c>
      <c r="G1166" s="36" t="s">
        <v>175</v>
      </c>
      <c r="H1166" s="37">
        <v>0</v>
      </c>
      <c r="I1166" s="37">
        <v>0</v>
      </c>
      <c r="J1166" s="36" t="s">
        <v>3410</v>
      </c>
      <c r="K1166" s="38">
        <v>1</v>
      </c>
      <c r="L1166" s="38" t="s">
        <v>2656</v>
      </c>
      <c r="M1166" s="35" t="s">
        <v>188</v>
      </c>
      <c r="N1166" s="39">
        <v>0</v>
      </c>
      <c r="O1166" s="39">
        <v>0</v>
      </c>
      <c r="P1166" s="39">
        <v>0</v>
      </c>
      <c r="Q1166" s="35" t="s">
        <v>175</v>
      </c>
      <c r="R1166" s="35" t="s">
        <v>175</v>
      </c>
      <c r="S1166" s="35" t="s">
        <v>175</v>
      </c>
      <c r="T1166" s="35" t="s">
        <v>2708</v>
      </c>
      <c r="U1166" s="40">
        <v>4</v>
      </c>
    </row>
    <row r="1167" spans="2:21" ht="14.5" outlineLevel="3">
      <c r="B1167" s="33" t="s">
        <v>3608</v>
      </c>
      <c r="C1167" s="34" t="s">
        <v>3609</v>
      </c>
      <c r="D1167" s="35" t="s">
        <v>101</v>
      </c>
      <c r="E1167" s="36" t="s">
        <v>175</v>
      </c>
      <c r="F1167" s="35" t="s">
        <v>175</v>
      </c>
      <c r="G1167" s="36" t="s">
        <v>175</v>
      </c>
      <c r="H1167" s="37">
        <v>0</v>
      </c>
      <c r="I1167" s="37">
        <v>0</v>
      </c>
      <c r="J1167" s="36" t="s">
        <v>3410</v>
      </c>
      <c r="K1167" s="38">
        <v>1</v>
      </c>
      <c r="L1167" s="38" t="s">
        <v>2656</v>
      </c>
      <c r="M1167" s="35" t="s">
        <v>188</v>
      </c>
      <c r="N1167" s="39">
        <v>0</v>
      </c>
      <c r="O1167" s="39">
        <v>0</v>
      </c>
      <c r="P1167" s="39">
        <v>0</v>
      </c>
      <c r="Q1167" s="35" t="s">
        <v>175</v>
      </c>
      <c r="R1167" s="35" t="s">
        <v>175</v>
      </c>
      <c r="S1167" s="35" t="s">
        <v>175</v>
      </c>
      <c r="T1167" s="35" t="s">
        <v>3127</v>
      </c>
      <c r="U1167" s="40">
        <v>4</v>
      </c>
    </row>
    <row r="1168" spans="2:21" ht="14.5" outlineLevel="3">
      <c r="B1168" s="33" t="s">
        <v>3610</v>
      </c>
      <c r="C1168" s="34" t="s">
        <v>3611</v>
      </c>
      <c r="D1168" s="35" t="s">
        <v>101</v>
      </c>
      <c r="E1168" s="36" t="s">
        <v>175</v>
      </c>
      <c r="F1168" s="35" t="s">
        <v>175</v>
      </c>
      <c r="G1168" s="36" t="s">
        <v>175</v>
      </c>
      <c r="H1168" s="37">
        <v>0</v>
      </c>
      <c r="I1168" s="37">
        <v>0</v>
      </c>
      <c r="J1168" s="36" t="s">
        <v>3410</v>
      </c>
      <c r="K1168" s="38">
        <v>1</v>
      </c>
      <c r="L1168" s="38" t="s">
        <v>2656</v>
      </c>
      <c r="M1168" s="35" t="s">
        <v>188</v>
      </c>
      <c r="N1168" s="39">
        <v>0</v>
      </c>
      <c r="O1168" s="39">
        <v>0</v>
      </c>
      <c r="P1168" s="39">
        <v>0</v>
      </c>
      <c r="Q1168" s="35" t="s">
        <v>175</v>
      </c>
      <c r="R1168" s="35" t="s">
        <v>175</v>
      </c>
      <c r="S1168" s="35" t="s">
        <v>175</v>
      </c>
      <c r="T1168" s="35" t="s">
        <v>3130</v>
      </c>
      <c r="U1168" s="40">
        <v>4</v>
      </c>
    </row>
    <row r="1169" spans="2:21" ht="14.5" outlineLevel="3">
      <c r="B1169" s="33" t="s">
        <v>3612</v>
      </c>
      <c r="C1169" s="34" t="s">
        <v>3613</v>
      </c>
      <c r="D1169" s="35" t="s">
        <v>101</v>
      </c>
      <c r="E1169" s="36" t="s">
        <v>175</v>
      </c>
      <c r="F1169" s="35" t="s">
        <v>175</v>
      </c>
      <c r="G1169" s="36" t="s">
        <v>175</v>
      </c>
      <c r="H1169" s="37">
        <v>0</v>
      </c>
      <c r="I1169" s="37">
        <v>0</v>
      </c>
      <c r="J1169" s="36" t="s">
        <v>3410</v>
      </c>
      <c r="K1169" s="38">
        <v>1</v>
      </c>
      <c r="L1169" s="38" t="s">
        <v>2656</v>
      </c>
      <c r="M1169" s="35" t="s">
        <v>188</v>
      </c>
      <c r="N1169" s="39">
        <v>0</v>
      </c>
      <c r="O1169" s="39">
        <v>0</v>
      </c>
      <c r="P1169" s="39">
        <v>0</v>
      </c>
      <c r="Q1169" s="35" t="s">
        <v>175</v>
      </c>
      <c r="R1169" s="35" t="s">
        <v>175</v>
      </c>
      <c r="S1169" s="35" t="s">
        <v>175</v>
      </c>
      <c r="T1169" s="35" t="s">
        <v>3133</v>
      </c>
      <c r="U1169" s="40">
        <v>4</v>
      </c>
    </row>
    <row r="1170" spans="2:21" ht="14.5" outlineLevel="3">
      <c r="B1170" s="33" t="s">
        <v>3614</v>
      </c>
      <c r="C1170" s="34" t="s">
        <v>3615</v>
      </c>
      <c r="D1170" s="35" t="s">
        <v>101</v>
      </c>
      <c r="E1170" s="36" t="s">
        <v>175</v>
      </c>
      <c r="F1170" s="35" t="s">
        <v>175</v>
      </c>
      <c r="G1170" s="36" t="s">
        <v>175</v>
      </c>
      <c r="H1170" s="37">
        <v>0</v>
      </c>
      <c r="I1170" s="37">
        <v>0</v>
      </c>
      <c r="J1170" s="36" t="s">
        <v>3410</v>
      </c>
      <c r="K1170" s="38">
        <v>1</v>
      </c>
      <c r="L1170" s="38" t="s">
        <v>2656</v>
      </c>
      <c r="M1170" s="35" t="s">
        <v>188</v>
      </c>
      <c r="N1170" s="39">
        <v>0</v>
      </c>
      <c r="O1170" s="39">
        <v>0</v>
      </c>
      <c r="P1170" s="39">
        <v>0</v>
      </c>
      <c r="Q1170" s="35" t="s">
        <v>175</v>
      </c>
      <c r="R1170" s="35" t="s">
        <v>175</v>
      </c>
      <c r="S1170" s="35" t="s">
        <v>175</v>
      </c>
      <c r="T1170" s="35" t="s">
        <v>3136</v>
      </c>
      <c r="U1170" s="40">
        <v>4</v>
      </c>
    </row>
    <row r="1171" spans="2:21" ht="14.5" outlineLevel="3" collapsed="1">
      <c r="B1171" s="25" t="s">
        <v>3616</v>
      </c>
      <c r="C1171" s="26" t="s">
        <v>3617</v>
      </c>
      <c r="D1171" s="27" t="s">
        <v>101</v>
      </c>
      <c r="E1171" s="28" t="s">
        <v>175</v>
      </c>
      <c r="F1171" s="27" t="s">
        <v>175</v>
      </c>
      <c r="G1171" s="28" t="s">
        <v>175</v>
      </c>
      <c r="H1171" s="29">
        <v>0</v>
      </c>
      <c r="I1171" s="29">
        <v>0</v>
      </c>
      <c r="J1171" s="28" t="s">
        <v>3410</v>
      </c>
      <c r="K1171" s="30">
        <v>1</v>
      </c>
      <c r="L1171" s="30" t="s">
        <v>2656</v>
      </c>
      <c r="M1171" s="27" t="s">
        <v>188</v>
      </c>
      <c r="N1171" s="31">
        <v>0</v>
      </c>
      <c r="O1171" s="31">
        <v>0</v>
      </c>
      <c r="P1171" s="31">
        <v>0</v>
      </c>
      <c r="Q1171" s="27" t="s">
        <v>175</v>
      </c>
      <c r="R1171" s="27" t="s">
        <v>175</v>
      </c>
      <c r="S1171" s="27" t="s">
        <v>175</v>
      </c>
      <c r="T1171" s="27" t="s">
        <v>3142</v>
      </c>
      <c r="U1171" s="32">
        <v>4</v>
      </c>
    </row>
    <row r="1172" spans="2:21" ht="14.5" outlineLevel="3">
      <c r="B1172" s="33" t="s">
        <v>3618</v>
      </c>
      <c r="C1172" s="34" t="s">
        <v>3619</v>
      </c>
      <c r="D1172" s="35" t="s">
        <v>101</v>
      </c>
      <c r="E1172" s="36" t="s">
        <v>175</v>
      </c>
      <c r="F1172" s="35" t="s">
        <v>175</v>
      </c>
      <c r="G1172" s="36" t="s">
        <v>175</v>
      </c>
      <c r="H1172" s="37">
        <v>0</v>
      </c>
      <c r="I1172" s="37">
        <v>0</v>
      </c>
      <c r="J1172" s="36" t="s">
        <v>3410</v>
      </c>
      <c r="K1172" s="38">
        <v>1</v>
      </c>
      <c r="L1172" s="38" t="s">
        <v>2656</v>
      </c>
      <c r="M1172" s="35" t="s">
        <v>188</v>
      </c>
      <c r="N1172" s="39">
        <v>0</v>
      </c>
      <c r="O1172" s="39">
        <v>0</v>
      </c>
      <c r="P1172" s="39">
        <v>0</v>
      </c>
      <c r="Q1172" s="35" t="s">
        <v>175</v>
      </c>
      <c r="R1172" s="35" t="s">
        <v>175</v>
      </c>
      <c r="S1172" s="35" t="s">
        <v>175</v>
      </c>
      <c r="T1172" s="35" t="s">
        <v>3446</v>
      </c>
      <c r="U1172" s="40">
        <v>4</v>
      </c>
    </row>
    <row r="1173" spans="2:21" ht="14.5" outlineLevel="3" collapsed="1">
      <c r="B1173" s="17" t="s">
        <v>3620</v>
      </c>
      <c r="C1173" s="18" t="s">
        <v>3621</v>
      </c>
      <c r="D1173" s="19" t="s">
        <v>101</v>
      </c>
      <c r="E1173" s="20" t="s">
        <v>175</v>
      </c>
      <c r="F1173" s="19" t="s">
        <v>175</v>
      </c>
      <c r="G1173" s="20" t="s">
        <v>175</v>
      </c>
      <c r="H1173" s="21">
        <v>0</v>
      </c>
      <c r="I1173" s="21">
        <v>0</v>
      </c>
      <c r="J1173" s="20" t="s">
        <v>3410</v>
      </c>
      <c r="K1173" s="22">
        <v>1</v>
      </c>
      <c r="L1173" s="22" t="s">
        <v>2656</v>
      </c>
      <c r="M1173" s="19" t="s">
        <v>188</v>
      </c>
      <c r="N1173" s="23">
        <v>0</v>
      </c>
      <c r="O1173" s="23">
        <v>0</v>
      </c>
      <c r="P1173" s="23">
        <v>0</v>
      </c>
      <c r="Q1173" s="19" t="s">
        <v>175</v>
      </c>
      <c r="R1173" s="19" t="s">
        <v>175</v>
      </c>
      <c r="S1173" s="19" t="s">
        <v>175</v>
      </c>
      <c r="T1173" s="19" t="s">
        <v>2837</v>
      </c>
      <c r="U1173" s="24">
        <v>4</v>
      </c>
    </row>
    <row r="1174" spans="2:21" ht="14.5" hidden="1" outlineLevel="2">
      <c r="B1174" s="25" t="s">
        <v>3622</v>
      </c>
      <c r="C1174" s="26" t="s">
        <v>3623</v>
      </c>
      <c r="D1174" s="27" t="s">
        <v>175</v>
      </c>
      <c r="E1174" s="28" t="s">
        <v>175</v>
      </c>
      <c r="F1174" s="27" t="s">
        <v>175</v>
      </c>
      <c r="G1174" s="28" t="s">
        <v>175</v>
      </c>
      <c r="H1174" s="29">
        <v>0</v>
      </c>
      <c r="I1174" s="29">
        <v>0</v>
      </c>
      <c r="J1174" s="28" t="s">
        <v>175</v>
      </c>
      <c r="K1174" s="30">
        <v>0</v>
      </c>
      <c r="L1174" s="30" t="s">
        <v>175</v>
      </c>
      <c r="M1174" s="27" t="s">
        <v>175</v>
      </c>
      <c r="N1174" s="31">
        <v>0</v>
      </c>
      <c r="O1174" s="31">
        <v>0</v>
      </c>
      <c r="P1174" s="31">
        <v>0</v>
      </c>
      <c r="Q1174" s="27" t="s">
        <v>175</v>
      </c>
      <c r="R1174" s="27" t="s">
        <v>175</v>
      </c>
      <c r="S1174" s="27" t="s">
        <v>3624</v>
      </c>
      <c r="T1174" s="27" t="s">
        <v>175</v>
      </c>
      <c r="U1174" s="32">
        <v>3</v>
      </c>
    </row>
    <row r="1175" spans="2:21" ht="14.5" outlineLevel="3">
      <c r="B1175" s="33" t="s">
        <v>3625</v>
      </c>
      <c r="C1175" s="34" t="s">
        <v>3626</v>
      </c>
      <c r="D1175" s="35" t="s">
        <v>101</v>
      </c>
      <c r="E1175" s="36" t="s">
        <v>175</v>
      </c>
      <c r="F1175" s="35" t="s">
        <v>175</v>
      </c>
      <c r="G1175" s="36" t="s">
        <v>175</v>
      </c>
      <c r="H1175" s="37">
        <v>0</v>
      </c>
      <c r="I1175" s="37">
        <v>0</v>
      </c>
      <c r="J1175" s="36" t="s">
        <v>3410</v>
      </c>
      <c r="K1175" s="38">
        <v>1</v>
      </c>
      <c r="L1175" s="38" t="s">
        <v>2656</v>
      </c>
      <c r="M1175" s="35" t="s">
        <v>188</v>
      </c>
      <c r="N1175" s="39">
        <v>0</v>
      </c>
      <c r="O1175" s="39">
        <v>0</v>
      </c>
      <c r="P1175" s="39">
        <v>0</v>
      </c>
      <c r="Q1175" s="35" t="s">
        <v>175</v>
      </c>
      <c r="R1175" s="35" t="s">
        <v>175</v>
      </c>
      <c r="S1175" s="35" t="s">
        <v>175</v>
      </c>
      <c r="T1175" s="35" t="s">
        <v>2894</v>
      </c>
      <c r="U1175" s="40">
        <v>4</v>
      </c>
    </row>
    <row r="1176" spans="2:21" ht="14.5" hidden="1" outlineLevel="1">
      <c r="B1176" s="33" t="s">
        <v>3627</v>
      </c>
      <c r="C1176" s="34" t="s">
        <v>3628</v>
      </c>
      <c r="D1176" s="35" t="s">
        <v>175</v>
      </c>
      <c r="E1176" s="36" t="s">
        <v>175</v>
      </c>
      <c r="F1176" s="35" t="s">
        <v>175</v>
      </c>
      <c r="G1176" s="36" t="s">
        <v>175</v>
      </c>
      <c r="H1176" s="37">
        <v>0</v>
      </c>
      <c r="I1176" s="37">
        <v>0</v>
      </c>
      <c r="J1176" s="36" t="s">
        <v>175</v>
      </c>
      <c r="K1176" s="38">
        <v>0</v>
      </c>
      <c r="L1176" s="38" t="s">
        <v>175</v>
      </c>
      <c r="M1176" s="35" t="s">
        <v>175</v>
      </c>
      <c r="N1176" s="39">
        <v>0</v>
      </c>
      <c r="O1176" s="39">
        <v>0</v>
      </c>
      <c r="P1176" s="39">
        <v>0</v>
      </c>
      <c r="Q1176" s="35" t="s">
        <v>175</v>
      </c>
      <c r="R1176" s="35" t="s">
        <v>3629</v>
      </c>
      <c r="S1176" s="35" t="s">
        <v>175</v>
      </c>
      <c r="T1176" s="35" t="s">
        <v>175</v>
      </c>
      <c r="U1176" s="40">
        <v>2</v>
      </c>
    </row>
    <row r="1177" spans="2:21" ht="14.5" hidden="1" outlineLevel="2" collapsed="1">
      <c r="B1177" s="25" t="s">
        <v>3630</v>
      </c>
      <c r="C1177" s="26" t="s">
        <v>3631</v>
      </c>
      <c r="D1177" s="27" t="s">
        <v>175</v>
      </c>
      <c r="E1177" s="28" t="s">
        <v>175</v>
      </c>
      <c r="F1177" s="27" t="s">
        <v>175</v>
      </c>
      <c r="G1177" s="28" t="s">
        <v>175</v>
      </c>
      <c r="H1177" s="29">
        <v>0</v>
      </c>
      <c r="I1177" s="29">
        <v>0</v>
      </c>
      <c r="J1177" s="28" t="s">
        <v>175</v>
      </c>
      <c r="K1177" s="30">
        <v>0</v>
      </c>
      <c r="L1177" s="30" t="s">
        <v>175</v>
      </c>
      <c r="M1177" s="27" t="s">
        <v>175</v>
      </c>
      <c r="N1177" s="31">
        <v>0</v>
      </c>
      <c r="O1177" s="31">
        <v>0</v>
      </c>
      <c r="P1177" s="31">
        <v>0</v>
      </c>
      <c r="Q1177" s="27" t="s">
        <v>175</v>
      </c>
      <c r="R1177" s="27" t="s">
        <v>175</v>
      </c>
      <c r="S1177" s="27" t="s">
        <v>3632</v>
      </c>
      <c r="T1177" s="27" t="s">
        <v>175</v>
      </c>
      <c r="U1177" s="32">
        <v>3</v>
      </c>
    </row>
    <row r="1178" spans="2:21" ht="14.5" hidden="1" outlineLevel="3">
      <c r="B1178" s="33" t="s">
        <v>3633</v>
      </c>
      <c r="C1178" s="34" t="s">
        <v>3634</v>
      </c>
      <c r="D1178" s="35" t="s">
        <v>95</v>
      </c>
      <c r="E1178" s="36" t="s">
        <v>175</v>
      </c>
      <c r="F1178" s="35" t="s">
        <v>175</v>
      </c>
      <c r="G1178" s="36" t="s">
        <v>175</v>
      </c>
      <c r="H1178" s="37">
        <v>0</v>
      </c>
      <c r="I1178" s="37">
        <v>0</v>
      </c>
      <c r="J1178" s="36" t="s">
        <v>3635</v>
      </c>
      <c r="K1178" s="38">
        <v>1</v>
      </c>
      <c r="L1178" s="38" t="s">
        <v>2656</v>
      </c>
      <c r="M1178" s="35" t="s">
        <v>188</v>
      </c>
      <c r="N1178" s="39">
        <v>0</v>
      </c>
      <c r="O1178" s="39">
        <v>0</v>
      </c>
      <c r="P1178" s="39">
        <v>0</v>
      </c>
      <c r="Q1178" s="35" t="s">
        <v>175</v>
      </c>
      <c r="R1178" s="35" t="s">
        <v>175</v>
      </c>
      <c r="S1178" s="35" t="s">
        <v>175</v>
      </c>
      <c r="T1178" s="35" t="s">
        <v>1061</v>
      </c>
      <c r="U1178" s="40">
        <v>4</v>
      </c>
    </row>
    <row r="1179" spans="2:21" ht="14.5" hidden="1" outlineLevel="3" collapsed="1">
      <c r="B1179" s="25" t="s">
        <v>3636</v>
      </c>
      <c r="C1179" s="26" t="s">
        <v>3637</v>
      </c>
      <c r="D1179" s="27" t="s">
        <v>95</v>
      </c>
      <c r="E1179" s="28" t="s">
        <v>175</v>
      </c>
      <c r="F1179" s="27" t="s">
        <v>175</v>
      </c>
      <c r="G1179" s="28" t="s">
        <v>175</v>
      </c>
      <c r="H1179" s="29">
        <v>0</v>
      </c>
      <c r="I1179" s="29">
        <v>0</v>
      </c>
      <c r="J1179" s="28" t="s">
        <v>3635</v>
      </c>
      <c r="K1179" s="30">
        <v>1</v>
      </c>
      <c r="L1179" s="30" t="s">
        <v>2656</v>
      </c>
      <c r="M1179" s="27" t="s">
        <v>188</v>
      </c>
      <c r="N1179" s="31">
        <v>0</v>
      </c>
      <c r="O1179" s="31">
        <v>0</v>
      </c>
      <c r="P1179" s="31">
        <v>0</v>
      </c>
      <c r="Q1179" s="27" t="s">
        <v>175</v>
      </c>
      <c r="R1179" s="27" t="s">
        <v>175</v>
      </c>
      <c r="S1179" s="27" t="s">
        <v>175</v>
      </c>
      <c r="T1179" s="27" t="s">
        <v>2856</v>
      </c>
      <c r="U1179" s="32">
        <v>4</v>
      </c>
    </row>
    <row r="1180" spans="2:21" ht="14.5" hidden="1" outlineLevel="2" collapsed="1">
      <c r="B1180" s="33" t="s">
        <v>3638</v>
      </c>
      <c r="C1180" s="34" t="s">
        <v>3639</v>
      </c>
      <c r="D1180" s="35" t="s">
        <v>175</v>
      </c>
      <c r="E1180" s="36" t="s">
        <v>175</v>
      </c>
      <c r="F1180" s="35" t="s">
        <v>175</v>
      </c>
      <c r="G1180" s="36" t="s">
        <v>175</v>
      </c>
      <c r="H1180" s="37">
        <v>0</v>
      </c>
      <c r="I1180" s="37">
        <v>0</v>
      </c>
      <c r="J1180" s="36" t="s">
        <v>175</v>
      </c>
      <c r="K1180" s="38">
        <v>0</v>
      </c>
      <c r="L1180" s="38" t="s">
        <v>175</v>
      </c>
      <c r="M1180" s="35" t="s">
        <v>175</v>
      </c>
      <c r="N1180" s="39">
        <v>0</v>
      </c>
      <c r="O1180" s="39">
        <v>0</v>
      </c>
      <c r="P1180" s="39">
        <v>0</v>
      </c>
      <c r="Q1180" s="35" t="s">
        <v>175</v>
      </c>
      <c r="R1180" s="35" t="s">
        <v>175</v>
      </c>
      <c r="S1180" s="35" t="s">
        <v>3640</v>
      </c>
      <c r="T1180" s="35" t="s">
        <v>175</v>
      </c>
      <c r="U1180" s="40">
        <v>3</v>
      </c>
    </row>
    <row r="1181" spans="2:21" ht="14.5" hidden="1" outlineLevel="3" collapsed="1">
      <c r="B1181" s="25" t="s">
        <v>145</v>
      </c>
      <c r="C1181" s="26" t="s">
        <v>146</v>
      </c>
      <c r="D1181" s="27" t="s">
        <v>94</v>
      </c>
      <c r="E1181" s="28" t="s">
        <v>175</v>
      </c>
      <c r="F1181" s="27" t="s">
        <v>175</v>
      </c>
      <c r="G1181" s="28" t="s">
        <v>175</v>
      </c>
      <c r="H1181" s="29">
        <v>0</v>
      </c>
      <c r="I1181" s="29">
        <v>0</v>
      </c>
      <c r="J1181" s="28" t="s">
        <v>175</v>
      </c>
      <c r="K1181" s="30">
        <v>0</v>
      </c>
      <c r="L1181" s="30" t="s">
        <v>187</v>
      </c>
      <c r="M1181" s="27" t="s">
        <v>175</v>
      </c>
      <c r="N1181" s="31">
        <v>0</v>
      </c>
      <c r="O1181" s="31">
        <v>0</v>
      </c>
      <c r="P1181" s="31">
        <v>0</v>
      </c>
      <c r="Q1181" s="27" t="s">
        <v>175</v>
      </c>
      <c r="R1181" s="27" t="s">
        <v>175</v>
      </c>
      <c r="S1181" s="27" t="s">
        <v>175</v>
      </c>
      <c r="T1181" s="27" t="s">
        <v>2943</v>
      </c>
      <c r="U1181" s="32">
        <v>4</v>
      </c>
    </row>
    <row r="1182" spans="2:21" ht="14.5" hidden="1" outlineLevel="2" collapsed="1">
      <c r="B1182" s="33" t="s">
        <v>3641</v>
      </c>
      <c r="C1182" s="34" t="s">
        <v>3642</v>
      </c>
      <c r="D1182" s="35" t="s">
        <v>175</v>
      </c>
      <c r="E1182" s="36" t="s">
        <v>175</v>
      </c>
      <c r="F1182" s="35" t="s">
        <v>175</v>
      </c>
      <c r="G1182" s="36" t="s">
        <v>175</v>
      </c>
      <c r="H1182" s="37">
        <v>0</v>
      </c>
      <c r="I1182" s="37">
        <v>0</v>
      </c>
      <c r="J1182" s="36" t="s">
        <v>175</v>
      </c>
      <c r="K1182" s="38">
        <v>0</v>
      </c>
      <c r="L1182" s="38" t="s">
        <v>175</v>
      </c>
      <c r="M1182" s="35" t="s">
        <v>175</v>
      </c>
      <c r="N1182" s="39">
        <v>0</v>
      </c>
      <c r="O1182" s="39">
        <v>0</v>
      </c>
      <c r="P1182" s="39">
        <v>0</v>
      </c>
      <c r="Q1182" s="35" t="s">
        <v>175</v>
      </c>
      <c r="R1182" s="35" t="s">
        <v>175</v>
      </c>
      <c r="S1182" s="35" t="s">
        <v>3643</v>
      </c>
      <c r="T1182" s="35" t="s">
        <v>175</v>
      </c>
      <c r="U1182" s="40">
        <v>3</v>
      </c>
    </row>
    <row r="1183" spans="2:21" ht="14.5" outlineLevel="3" collapsed="1">
      <c r="B1183" s="25" t="s">
        <v>3644</v>
      </c>
      <c r="C1183" s="26" t="s">
        <v>3645</v>
      </c>
      <c r="D1183" s="27" t="s">
        <v>101</v>
      </c>
      <c r="E1183" s="28" t="s">
        <v>175</v>
      </c>
      <c r="F1183" s="27" t="s">
        <v>175</v>
      </c>
      <c r="G1183" s="28" t="s">
        <v>175</v>
      </c>
      <c r="H1183" s="29">
        <v>0</v>
      </c>
      <c r="I1183" s="29">
        <v>0</v>
      </c>
      <c r="J1183" s="28" t="s">
        <v>3635</v>
      </c>
      <c r="K1183" s="30">
        <v>1</v>
      </c>
      <c r="L1183" s="30" t="s">
        <v>2656</v>
      </c>
      <c r="M1183" s="27" t="s">
        <v>188</v>
      </c>
      <c r="N1183" s="31">
        <v>0</v>
      </c>
      <c r="O1183" s="31">
        <v>0</v>
      </c>
      <c r="P1183" s="31">
        <v>0</v>
      </c>
      <c r="Q1183" s="27" t="s">
        <v>175</v>
      </c>
      <c r="R1183" s="27" t="s">
        <v>175</v>
      </c>
      <c r="S1183" s="27" t="s">
        <v>175</v>
      </c>
      <c r="T1183" s="27" t="s">
        <v>3646</v>
      </c>
      <c r="U1183" s="32">
        <v>4</v>
      </c>
    </row>
    <row r="1184" spans="2:21" ht="14.5" hidden="1" outlineLevel="2">
      <c r="B1184" s="33" t="s">
        <v>3647</v>
      </c>
      <c r="C1184" s="34" t="s">
        <v>3648</v>
      </c>
      <c r="D1184" s="35" t="s">
        <v>175</v>
      </c>
      <c r="E1184" s="36" t="s">
        <v>175</v>
      </c>
      <c r="F1184" s="35" t="s">
        <v>175</v>
      </c>
      <c r="G1184" s="36" t="s">
        <v>175</v>
      </c>
      <c r="H1184" s="37">
        <v>0</v>
      </c>
      <c r="I1184" s="37">
        <v>0</v>
      </c>
      <c r="J1184" s="36" t="s">
        <v>175</v>
      </c>
      <c r="K1184" s="38">
        <v>0</v>
      </c>
      <c r="L1184" s="38" t="s">
        <v>175</v>
      </c>
      <c r="M1184" s="35" t="s">
        <v>175</v>
      </c>
      <c r="N1184" s="39">
        <v>0</v>
      </c>
      <c r="O1184" s="39">
        <v>0</v>
      </c>
      <c r="P1184" s="39">
        <v>0</v>
      </c>
      <c r="Q1184" s="35" t="s">
        <v>175</v>
      </c>
      <c r="R1184" s="35" t="s">
        <v>175</v>
      </c>
      <c r="S1184" s="35" t="s">
        <v>3649</v>
      </c>
      <c r="T1184" s="35" t="s">
        <v>175</v>
      </c>
      <c r="U1184" s="40">
        <v>3</v>
      </c>
    </row>
    <row r="1185" spans="2:21" ht="14.5" outlineLevel="3">
      <c r="B1185" s="33" t="s">
        <v>128</v>
      </c>
      <c r="C1185" s="34" t="s">
        <v>3648</v>
      </c>
      <c r="D1185" s="35" t="s">
        <v>101</v>
      </c>
      <c r="E1185" s="36" t="s">
        <v>175</v>
      </c>
      <c r="F1185" s="35" t="s">
        <v>175</v>
      </c>
      <c r="G1185" s="36" t="s">
        <v>175</v>
      </c>
      <c r="H1185" s="37">
        <v>0</v>
      </c>
      <c r="I1185" s="37">
        <v>0</v>
      </c>
      <c r="J1185" s="36" t="s">
        <v>175</v>
      </c>
      <c r="K1185" s="38">
        <v>0</v>
      </c>
      <c r="L1185" s="38" t="s">
        <v>187</v>
      </c>
      <c r="M1185" s="35" t="s">
        <v>175</v>
      </c>
      <c r="N1185" s="39">
        <v>0</v>
      </c>
      <c r="O1185" s="39">
        <v>0</v>
      </c>
      <c r="P1185" s="39">
        <v>0</v>
      </c>
      <c r="Q1185" s="35" t="s">
        <v>175</v>
      </c>
      <c r="R1185" s="35" t="s">
        <v>175</v>
      </c>
      <c r="S1185" s="35" t="s">
        <v>175</v>
      </c>
      <c r="T1185" s="35" t="s">
        <v>2943</v>
      </c>
      <c r="U1185" s="40">
        <v>4</v>
      </c>
    </row>
    <row r="1186" spans="2:21" ht="14.5" hidden="1" outlineLevel="2">
      <c r="B1186" s="33" t="s">
        <v>3650</v>
      </c>
      <c r="C1186" s="34" t="s">
        <v>3651</v>
      </c>
      <c r="D1186" s="35" t="s">
        <v>175</v>
      </c>
      <c r="E1186" s="36" t="s">
        <v>175</v>
      </c>
      <c r="F1186" s="35" t="s">
        <v>175</v>
      </c>
      <c r="G1186" s="36" t="s">
        <v>175</v>
      </c>
      <c r="H1186" s="37">
        <v>0</v>
      </c>
      <c r="I1186" s="37">
        <v>0</v>
      </c>
      <c r="J1186" s="36" t="s">
        <v>175</v>
      </c>
      <c r="K1186" s="38">
        <v>0</v>
      </c>
      <c r="L1186" s="38" t="s">
        <v>175</v>
      </c>
      <c r="M1186" s="35" t="s">
        <v>175</v>
      </c>
      <c r="N1186" s="39">
        <v>0</v>
      </c>
      <c r="O1186" s="39">
        <v>0</v>
      </c>
      <c r="P1186" s="39">
        <v>0</v>
      </c>
      <c r="Q1186" s="35" t="s">
        <v>175</v>
      </c>
      <c r="R1186" s="35" t="s">
        <v>175</v>
      </c>
      <c r="S1186" s="35" t="s">
        <v>3652</v>
      </c>
      <c r="T1186" s="35" t="s">
        <v>175</v>
      </c>
      <c r="U1186" s="40">
        <v>3</v>
      </c>
    </row>
    <row r="1187" spans="2:21" ht="14.5" outlineLevel="3">
      <c r="B1187" s="33" t="s">
        <v>102</v>
      </c>
      <c r="C1187" s="34" t="s">
        <v>3653</v>
      </c>
      <c r="D1187" s="35" t="s">
        <v>101</v>
      </c>
      <c r="E1187" s="36" t="s">
        <v>175</v>
      </c>
      <c r="F1187" s="35" t="s">
        <v>175</v>
      </c>
      <c r="G1187" s="36" t="s">
        <v>175</v>
      </c>
      <c r="H1187" s="37">
        <v>0</v>
      </c>
      <c r="I1187" s="37">
        <v>0</v>
      </c>
      <c r="J1187" s="36" t="s">
        <v>175</v>
      </c>
      <c r="K1187" s="38">
        <v>0</v>
      </c>
      <c r="L1187" s="38" t="s">
        <v>187</v>
      </c>
      <c r="M1187" s="35" t="s">
        <v>175</v>
      </c>
      <c r="N1187" s="39">
        <v>0</v>
      </c>
      <c r="O1187" s="39">
        <v>0</v>
      </c>
      <c r="P1187" s="39">
        <v>0</v>
      </c>
      <c r="Q1187" s="35" t="s">
        <v>175</v>
      </c>
      <c r="R1187" s="35" t="s">
        <v>175</v>
      </c>
      <c r="S1187" s="35" t="s">
        <v>175</v>
      </c>
      <c r="T1187" s="35" t="s">
        <v>2943</v>
      </c>
      <c r="U1187" s="40">
        <v>4</v>
      </c>
    </row>
    <row r="1188" spans="2:21" ht="14.5" outlineLevel="3">
      <c r="B1188" s="33" t="s">
        <v>103</v>
      </c>
      <c r="C1188" s="34" t="s">
        <v>3654</v>
      </c>
      <c r="D1188" s="35" t="s">
        <v>101</v>
      </c>
      <c r="E1188" s="36" t="s">
        <v>175</v>
      </c>
      <c r="F1188" s="35" t="s">
        <v>175</v>
      </c>
      <c r="G1188" s="36" t="s">
        <v>175</v>
      </c>
      <c r="H1188" s="37">
        <v>0</v>
      </c>
      <c r="I1188" s="37">
        <v>0</v>
      </c>
      <c r="J1188" s="36" t="s">
        <v>175</v>
      </c>
      <c r="K1188" s="38">
        <v>0</v>
      </c>
      <c r="L1188" s="38" t="s">
        <v>187</v>
      </c>
      <c r="M1188" s="35" t="s">
        <v>175</v>
      </c>
      <c r="N1188" s="39">
        <v>0</v>
      </c>
      <c r="O1188" s="39">
        <v>0</v>
      </c>
      <c r="P1188" s="39">
        <v>0</v>
      </c>
      <c r="Q1188" s="35" t="s">
        <v>175</v>
      </c>
      <c r="R1188" s="35" t="s">
        <v>175</v>
      </c>
      <c r="S1188" s="35" t="s">
        <v>175</v>
      </c>
      <c r="T1188" s="35" t="s">
        <v>1018</v>
      </c>
      <c r="U1188" s="40">
        <v>4</v>
      </c>
    </row>
    <row r="1189" spans="2:21" ht="14.5" hidden="1" outlineLevel="3">
      <c r="B1189" s="33" t="s">
        <v>7653</v>
      </c>
      <c r="C1189" s="34" t="s">
        <v>7659</v>
      </c>
      <c r="D1189" s="35" t="s">
        <v>125</v>
      </c>
      <c r="E1189" s="36" t="s">
        <v>175</v>
      </c>
      <c r="F1189" s="35" t="s">
        <v>175</v>
      </c>
      <c r="G1189" s="36" t="s">
        <v>175</v>
      </c>
      <c r="H1189" s="37">
        <v>0</v>
      </c>
      <c r="I1189" s="37">
        <v>0</v>
      </c>
      <c r="J1189" s="36" t="s">
        <v>175</v>
      </c>
      <c r="K1189" s="38">
        <v>0</v>
      </c>
      <c r="L1189" s="38" t="s">
        <v>187</v>
      </c>
      <c r="M1189" s="35" t="s">
        <v>175</v>
      </c>
      <c r="N1189" s="39">
        <v>0</v>
      </c>
      <c r="O1189" s="39">
        <v>0</v>
      </c>
      <c r="P1189" s="39">
        <v>0</v>
      </c>
      <c r="Q1189" s="35" t="s">
        <v>175</v>
      </c>
      <c r="R1189" s="35" t="s">
        <v>175</v>
      </c>
      <c r="S1189" s="35" t="s">
        <v>175</v>
      </c>
      <c r="T1189" s="35" t="s">
        <v>7660</v>
      </c>
      <c r="U1189" s="40">
        <v>4</v>
      </c>
    </row>
    <row r="1190" spans="2:21" ht="14.5" outlineLevel="3" collapsed="1">
      <c r="B1190" s="41" t="s">
        <v>115</v>
      </c>
      <c r="C1190" s="42" t="s">
        <v>3655</v>
      </c>
      <c r="D1190" s="43" t="s">
        <v>101</v>
      </c>
      <c r="E1190" s="44" t="s">
        <v>175</v>
      </c>
      <c r="F1190" s="43" t="s">
        <v>175</v>
      </c>
      <c r="G1190" s="44" t="s">
        <v>175</v>
      </c>
      <c r="H1190" s="45">
        <v>0</v>
      </c>
      <c r="I1190" s="45">
        <v>0</v>
      </c>
      <c r="J1190" s="44" t="s">
        <v>175</v>
      </c>
      <c r="K1190" s="46">
        <v>0</v>
      </c>
      <c r="L1190" s="46" t="s">
        <v>187</v>
      </c>
      <c r="M1190" s="43" t="s">
        <v>175</v>
      </c>
      <c r="N1190" s="47">
        <v>0</v>
      </c>
      <c r="O1190" s="47">
        <v>0</v>
      </c>
      <c r="P1190" s="47">
        <v>0</v>
      </c>
      <c r="Q1190" s="43" t="s">
        <v>175</v>
      </c>
      <c r="R1190" s="43" t="s">
        <v>175</v>
      </c>
      <c r="S1190" s="43" t="s">
        <v>175</v>
      </c>
      <c r="T1190" s="43" t="s">
        <v>3656</v>
      </c>
      <c r="U1190" s="48">
        <v>4</v>
      </c>
    </row>
    <row r="1191" spans="2:21" ht="14.5" outlineLevel="3">
      <c r="B1191" s="17" t="s">
        <v>111</v>
      </c>
      <c r="C1191" s="18" t="s">
        <v>3657</v>
      </c>
      <c r="D1191" s="19" t="s">
        <v>101</v>
      </c>
      <c r="E1191" s="20" t="s">
        <v>175</v>
      </c>
      <c r="F1191" s="19" t="s">
        <v>175</v>
      </c>
      <c r="G1191" s="20" t="s">
        <v>175</v>
      </c>
      <c r="H1191" s="21">
        <v>0</v>
      </c>
      <c r="I1191" s="21">
        <v>0</v>
      </c>
      <c r="J1191" s="20" t="s">
        <v>175</v>
      </c>
      <c r="K1191" s="22">
        <v>0</v>
      </c>
      <c r="L1191" s="22" t="s">
        <v>187</v>
      </c>
      <c r="M1191" s="19" t="s">
        <v>175</v>
      </c>
      <c r="N1191" s="23">
        <v>0</v>
      </c>
      <c r="O1191" s="23">
        <v>0</v>
      </c>
      <c r="P1191" s="23">
        <v>0</v>
      </c>
      <c r="Q1191" s="19" t="s">
        <v>175</v>
      </c>
      <c r="R1191" s="19" t="s">
        <v>175</v>
      </c>
      <c r="S1191" s="19" t="s">
        <v>175</v>
      </c>
      <c r="T1191" s="19" t="s">
        <v>2894</v>
      </c>
      <c r="U1191" s="24">
        <v>4</v>
      </c>
    </row>
    <row r="1192" spans="2:21" ht="14.5" outlineLevel="3">
      <c r="B1192" s="25" t="s">
        <v>107</v>
      </c>
      <c r="C1192" s="26" t="s">
        <v>3658</v>
      </c>
      <c r="D1192" s="27" t="s">
        <v>101</v>
      </c>
      <c r="E1192" s="28" t="s">
        <v>175</v>
      </c>
      <c r="F1192" s="27" t="s">
        <v>175</v>
      </c>
      <c r="G1192" s="28" t="s">
        <v>175</v>
      </c>
      <c r="H1192" s="29">
        <v>0</v>
      </c>
      <c r="I1192" s="29">
        <v>0</v>
      </c>
      <c r="J1192" s="28" t="s">
        <v>175</v>
      </c>
      <c r="K1192" s="30">
        <v>0</v>
      </c>
      <c r="L1192" s="30" t="s">
        <v>187</v>
      </c>
      <c r="M1192" s="27" t="s">
        <v>175</v>
      </c>
      <c r="N1192" s="31">
        <v>0</v>
      </c>
      <c r="O1192" s="31">
        <v>0</v>
      </c>
      <c r="P1192" s="31">
        <v>0</v>
      </c>
      <c r="Q1192" s="27" t="s">
        <v>175</v>
      </c>
      <c r="R1192" s="27" t="s">
        <v>175</v>
      </c>
      <c r="S1192" s="27" t="s">
        <v>175</v>
      </c>
      <c r="T1192" s="27" t="s">
        <v>3659</v>
      </c>
      <c r="U1192" s="32">
        <v>4</v>
      </c>
    </row>
    <row r="1193" spans="2:21" ht="14.5" outlineLevel="3">
      <c r="B1193" s="33" t="s">
        <v>120</v>
      </c>
      <c r="C1193" s="34" t="s">
        <v>3660</v>
      </c>
      <c r="D1193" s="35" t="s">
        <v>101</v>
      </c>
      <c r="E1193" s="36" t="s">
        <v>175</v>
      </c>
      <c r="F1193" s="35" t="s">
        <v>175</v>
      </c>
      <c r="G1193" s="36" t="s">
        <v>175</v>
      </c>
      <c r="H1193" s="37">
        <v>0</v>
      </c>
      <c r="I1193" s="37">
        <v>0</v>
      </c>
      <c r="J1193" s="36" t="s">
        <v>175</v>
      </c>
      <c r="K1193" s="38">
        <v>0</v>
      </c>
      <c r="L1193" s="38" t="s">
        <v>187</v>
      </c>
      <c r="M1193" s="35" t="s">
        <v>175</v>
      </c>
      <c r="N1193" s="39">
        <v>0</v>
      </c>
      <c r="O1193" s="39">
        <v>0</v>
      </c>
      <c r="P1193" s="39">
        <v>0</v>
      </c>
      <c r="Q1193" s="35" t="s">
        <v>175</v>
      </c>
      <c r="R1193" s="35" t="s">
        <v>175</v>
      </c>
      <c r="S1193" s="35" t="s">
        <v>175</v>
      </c>
      <c r="T1193" s="35" t="s">
        <v>3661</v>
      </c>
      <c r="U1193" s="40">
        <v>4</v>
      </c>
    </row>
    <row r="1194" spans="2:21" ht="14.5" hidden="1">
      <c r="B1194" s="33" t="s">
        <v>3662</v>
      </c>
      <c r="C1194" s="34" t="s">
        <v>3663</v>
      </c>
      <c r="D1194" s="35" t="s">
        <v>175</v>
      </c>
      <c r="E1194" s="36" t="s">
        <v>175</v>
      </c>
      <c r="F1194" s="35" t="s">
        <v>175</v>
      </c>
      <c r="G1194" s="36" t="s">
        <v>175</v>
      </c>
      <c r="H1194" s="37">
        <v>0</v>
      </c>
      <c r="I1194" s="37">
        <v>0</v>
      </c>
      <c r="J1194" s="36" t="s">
        <v>175</v>
      </c>
      <c r="K1194" s="38">
        <v>0</v>
      </c>
      <c r="L1194" s="38" t="s">
        <v>175</v>
      </c>
      <c r="M1194" s="35" t="s">
        <v>175</v>
      </c>
      <c r="N1194" s="39">
        <v>0</v>
      </c>
      <c r="O1194" s="39">
        <v>0</v>
      </c>
      <c r="P1194" s="39">
        <v>0</v>
      </c>
      <c r="Q1194" s="35" t="s">
        <v>3662</v>
      </c>
      <c r="R1194" s="35" t="s">
        <v>175</v>
      </c>
      <c r="S1194" s="35" t="s">
        <v>175</v>
      </c>
      <c r="T1194" s="35" t="s">
        <v>175</v>
      </c>
      <c r="U1194" s="40">
        <v>1</v>
      </c>
    </row>
    <row r="1195" spans="2:21" ht="14.5" hidden="1" outlineLevel="1">
      <c r="B1195" s="33" t="s">
        <v>3664</v>
      </c>
      <c r="C1195" s="34" t="s">
        <v>3665</v>
      </c>
      <c r="D1195" s="35" t="s">
        <v>175</v>
      </c>
      <c r="E1195" s="36" t="s">
        <v>175</v>
      </c>
      <c r="F1195" s="35" t="s">
        <v>175</v>
      </c>
      <c r="G1195" s="36" t="s">
        <v>175</v>
      </c>
      <c r="H1195" s="37">
        <v>0</v>
      </c>
      <c r="I1195" s="37">
        <v>0</v>
      </c>
      <c r="J1195" s="36" t="s">
        <v>175</v>
      </c>
      <c r="K1195" s="38">
        <v>0</v>
      </c>
      <c r="L1195" s="38" t="s">
        <v>175</v>
      </c>
      <c r="M1195" s="35" t="s">
        <v>175</v>
      </c>
      <c r="N1195" s="39">
        <v>0</v>
      </c>
      <c r="O1195" s="39">
        <v>0</v>
      </c>
      <c r="P1195" s="39">
        <v>0</v>
      </c>
      <c r="Q1195" s="35" t="s">
        <v>175</v>
      </c>
      <c r="R1195" s="35" t="s">
        <v>3666</v>
      </c>
      <c r="S1195" s="35" t="s">
        <v>175</v>
      </c>
      <c r="T1195" s="35" t="s">
        <v>175</v>
      </c>
      <c r="U1195" s="40">
        <v>2</v>
      </c>
    </row>
    <row r="1196" spans="2:21" ht="14.5" hidden="1" outlineLevel="2">
      <c r="B1196" s="33" t="s">
        <v>3667</v>
      </c>
      <c r="C1196" s="34" t="s">
        <v>3668</v>
      </c>
      <c r="D1196" s="35" t="s">
        <v>175</v>
      </c>
      <c r="E1196" s="36" t="s">
        <v>175</v>
      </c>
      <c r="F1196" s="35" t="s">
        <v>175</v>
      </c>
      <c r="G1196" s="36" t="s">
        <v>175</v>
      </c>
      <c r="H1196" s="37">
        <v>0</v>
      </c>
      <c r="I1196" s="37">
        <v>0</v>
      </c>
      <c r="J1196" s="36" t="s">
        <v>175</v>
      </c>
      <c r="K1196" s="38">
        <v>0</v>
      </c>
      <c r="L1196" s="38" t="s">
        <v>175</v>
      </c>
      <c r="M1196" s="35" t="s">
        <v>175</v>
      </c>
      <c r="N1196" s="39">
        <v>0</v>
      </c>
      <c r="O1196" s="39">
        <v>0</v>
      </c>
      <c r="P1196" s="39">
        <v>0</v>
      </c>
      <c r="Q1196" s="35" t="s">
        <v>175</v>
      </c>
      <c r="R1196" s="35" t="s">
        <v>175</v>
      </c>
      <c r="S1196" s="35" t="s">
        <v>3669</v>
      </c>
      <c r="T1196" s="35" t="s">
        <v>175</v>
      </c>
      <c r="U1196" s="40">
        <v>3</v>
      </c>
    </row>
    <row r="1197" spans="2:21" ht="14.5" hidden="1" outlineLevel="3">
      <c r="B1197" s="33" t="s">
        <v>3670</v>
      </c>
      <c r="C1197" s="34" t="s">
        <v>3671</v>
      </c>
      <c r="D1197" s="35" t="s">
        <v>175</v>
      </c>
      <c r="E1197" s="36" t="s">
        <v>175</v>
      </c>
      <c r="F1197" s="35" t="s">
        <v>175</v>
      </c>
      <c r="G1197" s="36" t="s">
        <v>175</v>
      </c>
      <c r="H1197" s="37">
        <v>0</v>
      </c>
      <c r="I1197" s="37">
        <v>0</v>
      </c>
      <c r="J1197" s="36" t="s">
        <v>3672</v>
      </c>
      <c r="K1197" s="38">
        <v>0</v>
      </c>
      <c r="L1197" s="38" t="s">
        <v>187</v>
      </c>
      <c r="M1197" s="35" t="s">
        <v>188</v>
      </c>
      <c r="N1197" s="39">
        <v>0</v>
      </c>
      <c r="O1197" s="39">
        <v>0</v>
      </c>
      <c r="P1197" s="39">
        <v>0</v>
      </c>
      <c r="Q1197" s="35" t="s">
        <v>175</v>
      </c>
      <c r="R1197" s="35" t="s">
        <v>175</v>
      </c>
      <c r="S1197" s="35" t="s">
        <v>175</v>
      </c>
      <c r="T1197" s="35" t="s">
        <v>189</v>
      </c>
      <c r="U1197" s="40">
        <v>4</v>
      </c>
    </row>
    <row r="1198" spans="2:21" ht="14.5" hidden="1" outlineLevel="3">
      <c r="B1198" s="33" t="s">
        <v>3673</v>
      </c>
      <c r="C1198" s="34" t="s">
        <v>3674</v>
      </c>
      <c r="D1198" s="35" t="s">
        <v>175</v>
      </c>
      <c r="E1198" s="36" t="s">
        <v>175</v>
      </c>
      <c r="F1198" s="35" t="s">
        <v>175</v>
      </c>
      <c r="G1198" s="36" t="s">
        <v>175</v>
      </c>
      <c r="H1198" s="37">
        <v>0</v>
      </c>
      <c r="I1198" s="37">
        <v>0</v>
      </c>
      <c r="J1198" s="36" t="s">
        <v>3672</v>
      </c>
      <c r="K1198" s="38">
        <v>0</v>
      </c>
      <c r="L1198" s="38" t="s">
        <v>187</v>
      </c>
      <c r="M1198" s="35" t="s">
        <v>188</v>
      </c>
      <c r="N1198" s="39">
        <v>0</v>
      </c>
      <c r="O1198" s="39">
        <v>0</v>
      </c>
      <c r="P1198" s="39">
        <v>0</v>
      </c>
      <c r="Q1198" s="35" t="s">
        <v>175</v>
      </c>
      <c r="R1198" s="35" t="s">
        <v>175</v>
      </c>
      <c r="S1198" s="35" t="s">
        <v>175</v>
      </c>
      <c r="T1198" s="35" t="s">
        <v>194</v>
      </c>
      <c r="U1198" s="40">
        <v>4</v>
      </c>
    </row>
    <row r="1199" spans="2:21" ht="14.5" hidden="1" outlineLevel="3">
      <c r="B1199" s="33" t="s">
        <v>3675</v>
      </c>
      <c r="C1199" s="34" t="s">
        <v>3676</v>
      </c>
      <c r="D1199" s="35" t="s">
        <v>175</v>
      </c>
      <c r="E1199" s="36" t="s">
        <v>175</v>
      </c>
      <c r="F1199" s="35" t="s">
        <v>175</v>
      </c>
      <c r="G1199" s="36" t="s">
        <v>175</v>
      </c>
      <c r="H1199" s="37">
        <v>0</v>
      </c>
      <c r="I1199" s="37">
        <v>0</v>
      </c>
      <c r="J1199" s="36" t="s">
        <v>3672</v>
      </c>
      <c r="K1199" s="38">
        <v>0</v>
      </c>
      <c r="L1199" s="38" t="s">
        <v>187</v>
      </c>
      <c r="M1199" s="35" t="s">
        <v>188</v>
      </c>
      <c r="N1199" s="39">
        <v>0</v>
      </c>
      <c r="O1199" s="39">
        <v>0</v>
      </c>
      <c r="P1199" s="39">
        <v>0</v>
      </c>
      <c r="Q1199" s="35" t="s">
        <v>175</v>
      </c>
      <c r="R1199" s="35" t="s">
        <v>175</v>
      </c>
      <c r="S1199" s="35" t="s">
        <v>175</v>
      </c>
      <c r="T1199" s="35" t="s">
        <v>199</v>
      </c>
      <c r="U1199" s="40">
        <v>4</v>
      </c>
    </row>
    <row r="1200" spans="2:21" ht="14.5" hidden="1" outlineLevel="3">
      <c r="B1200" s="33" t="s">
        <v>3677</v>
      </c>
      <c r="C1200" s="34" t="s">
        <v>3678</v>
      </c>
      <c r="D1200" s="35" t="s">
        <v>175</v>
      </c>
      <c r="E1200" s="36" t="s">
        <v>175</v>
      </c>
      <c r="F1200" s="35" t="s">
        <v>175</v>
      </c>
      <c r="G1200" s="36" t="s">
        <v>175</v>
      </c>
      <c r="H1200" s="37">
        <v>0</v>
      </c>
      <c r="I1200" s="37">
        <v>0</v>
      </c>
      <c r="J1200" s="36" t="s">
        <v>3672</v>
      </c>
      <c r="K1200" s="38">
        <v>0</v>
      </c>
      <c r="L1200" s="38" t="s">
        <v>187</v>
      </c>
      <c r="M1200" s="35" t="s">
        <v>188</v>
      </c>
      <c r="N1200" s="39">
        <v>0</v>
      </c>
      <c r="O1200" s="39">
        <v>0</v>
      </c>
      <c r="P1200" s="39">
        <v>0</v>
      </c>
      <c r="Q1200" s="35" t="s">
        <v>175</v>
      </c>
      <c r="R1200" s="35" t="s">
        <v>175</v>
      </c>
      <c r="S1200" s="35" t="s">
        <v>175</v>
      </c>
      <c r="T1200" s="35" t="s">
        <v>204</v>
      </c>
      <c r="U1200" s="40">
        <v>4</v>
      </c>
    </row>
    <row r="1201" spans="2:21" ht="14.5" hidden="1" outlineLevel="3">
      <c r="B1201" s="33" t="s">
        <v>3679</v>
      </c>
      <c r="C1201" s="34" t="s">
        <v>3680</v>
      </c>
      <c r="D1201" s="35" t="s">
        <v>175</v>
      </c>
      <c r="E1201" s="36" t="s">
        <v>175</v>
      </c>
      <c r="F1201" s="35" t="s">
        <v>175</v>
      </c>
      <c r="G1201" s="36" t="s">
        <v>175</v>
      </c>
      <c r="H1201" s="37">
        <v>0</v>
      </c>
      <c r="I1201" s="37">
        <v>0</v>
      </c>
      <c r="J1201" s="36" t="s">
        <v>3672</v>
      </c>
      <c r="K1201" s="38">
        <v>0</v>
      </c>
      <c r="L1201" s="38" t="s">
        <v>187</v>
      </c>
      <c r="M1201" s="35" t="s">
        <v>188</v>
      </c>
      <c r="N1201" s="39">
        <v>0</v>
      </c>
      <c r="O1201" s="39">
        <v>0</v>
      </c>
      <c r="P1201" s="39">
        <v>0</v>
      </c>
      <c r="Q1201" s="35" t="s">
        <v>175</v>
      </c>
      <c r="R1201" s="35" t="s">
        <v>175</v>
      </c>
      <c r="S1201" s="35" t="s">
        <v>175</v>
      </c>
      <c r="T1201" s="35" t="s">
        <v>209</v>
      </c>
      <c r="U1201" s="40">
        <v>4</v>
      </c>
    </row>
    <row r="1202" spans="2:21" ht="14.5" hidden="1" outlineLevel="3">
      <c r="B1202" s="33" t="s">
        <v>3681</v>
      </c>
      <c r="C1202" s="34" t="s">
        <v>3682</v>
      </c>
      <c r="D1202" s="35" t="s">
        <v>175</v>
      </c>
      <c r="E1202" s="36" t="s">
        <v>175</v>
      </c>
      <c r="F1202" s="35" t="s">
        <v>175</v>
      </c>
      <c r="G1202" s="36" t="s">
        <v>175</v>
      </c>
      <c r="H1202" s="37">
        <v>0</v>
      </c>
      <c r="I1202" s="37">
        <v>0</v>
      </c>
      <c r="J1202" s="36" t="s">
        <v>3672</v>
      </c>
      <c r="K1202" s="38">
        <v>0</v>
      </c>
      <c r="L1202" s="38" t="s">
        <v>187</v>
      </c>
      <c r="M1202" s="35" t="s">
        <v>188</v>
      </c>
      <c r="N1202" s="39">
        <v>0</v>
      </c>
      <c r="O1202" s="39">
        <v>0</v>
      </c>
      <c r="P1202" s="39">
        <v>0</v>
      </c>
      <c r="Q1202" s="35" t="s">
        <v>175</v>
      </c>
      <c r="R1202" s="35" t="s">
        <v>175</v>
      </c>
      <c r="S1202" s="35" t="s">
        <v>175</v>
      </c>
      <c r="T1202" s="35" t="s">
        <v>214</v>
      </c>
      <c r="U1202" s="40">
        <v>4</v>
      </c>
    </row>
    <row r="1203" spans="2:21" ht="14.5" hidden="1" outlineLevel="3">
      <c r="B1203" s="33" t="s">
        <v>3683</v>
      </c>
      <c r="C1203" s="34" t="s">
        <v>3684</v>
      </c>
      <c r="D1203" s="35" t="s">
        <v>175</v>
      </c>
      <c r="E1203" s="36" t="s">
        <v>175</v>
      </c>
      <c r="F1203" s="35" t="s">
        <v>175</v>
      </c>
      <c r="G1203" s="36" t="s">
        <v>175</v>
      </c>
      <c r="H1203" s="37">
        <v>0</v>
      </c>
      <c r="I1203" s="37">
        <v>0</v>
      </c>
      <c r="J1203" s="36" t="s">
        <v>3672</v>
      </c>
      <c r="K1203" s="38">
        <v>0</v>
      </c>
      <c r="L1203" s="38" t="s">
        <v>187</v>
      </c>
      <c r="M1203" s="35" t="s">
        <v>188</v>
      </c>
      <c r="N1203" s="39">
        <v>0</v>
      </c>
      <c r="O1203" s="39">
        <v>0</v>
      </c>
      <c r="P1203" s="39">
        <v>0</v>
      </c>
      <c r="Q1203" s="35" t="s">
        <v>175</v>
      </c>
      <c r="R1203" s="35" t="s">
        <v>175</v>
      </c>
      <c r="S1203" s="35" t="s">
        <v>175</v>
      </c>
      <c r="T1203" s="35" t="s">
        <v>242</v>
      </c>
      <c r="U1203" s="40">
        <v>4</v>
      </c>
    </row>
    <row r="1204" spans="2:21" ht="14.5" hidden="1" outlineLevel="3">
      <c r="B1204" s="33" t="s">
        <v>3685</v>
      </c>
      <c r="C1204" s="34" t="s">
        <v>3686</v>
      </c>
      <c r="D1204" s="35" t="s">
        <v>175</v>
      </c>
      <c r="E1204" s="36" t="s">
        <v>175</v>
      </c>
      <c r="F1204" s="35" t="s">
        <v>175</v>
      </c>
      <c r="G1204" s="36" t="s">
        <v>175</v>
      </c>
      <c r="H1204" s="37">
        <v>0</v>
      </c>
      <c r="I1204" s="37">
        <v>0</v>
      </c>
      <c r="J1204" s="36" t="s">
        <v>3672</v>
      </c>
      <c r="K1204" s="38">
        <v>0</v>
      </c>
      <c r="L1204" s="38" t="s">
        <v>187</v>
      </c>
      <c r="M1204" s="35" t="s">
        <v>188</v>
      </c>
      <c r="N1204" s="39">
        <v>0</v>
      </c>
      <c r="O1204" s="39">
        <v>0</v>
      </c>
      <c r="P1204" s="39">
        <v>0</v>
      </c>
      <c r="Q1204" s="35" t="s">
        <v>175</v>
      </c>
      <c r="R1204" s="35" t="s">
        <v>175</v>
      </c>
      <c r="S1204" s="35" t="s">
        <v>175</v>
      </c>
      <c r="T1204" s="35" t="s">
        <v>246</v>
      </c>
      <c r="U1204" s="40">
        <v>4</v>
      </c>
    </row>
    <row r="1205" spans="2:21" ht="14.5" hidden="1" outlineLevel="3">
      <c r="B1205" s="33" t="s">
        <v>3687</v>
      </c>
      <c r="C1205" s="34" t="s">
        <v>3688</v>
      </c>
      <c r="D1205" s="35" t="s">
        <v>175</v>
      </c>
      <c r="E1205" s="36" t="s">
        <v>175</v>
      </c>
      <c r="F1205" s="35" t="s">
        <v>175</v>
      </c>
      <c r="G1205" s="36" t="s">
        <v>175</v>
      </c>
      <c r="H1205" s="37">
        <v>0</v>
      </c>
      <c r="I1205" s="37">
        <v>0</v>
      </c>
      <c r="J1205" s="36" t="s">
        <v>3672</v>
      </c>
      <c r="K1205" s="38">
        <v>0</v>
      </c>
      <c r="L1205" s="38" t="s">
        <v>187</v>
      </c>
      <c r="M1205" s="35" t="s">
        <v>188</v>
      </c>
      <c r="N1205" s="39">
        <v>0</v>
      </c>
      <c r="O1205" s="39">
        <v>0</v>
      </c>
      <c r="P1205" s="39">
        <v>0</v>
      </c>
      <c r="Q1205" s="35" t="s">
        <v>175</v>
      </c>
      <c r="R1205" s="35" t="s">
        <v>175</v>
      </c>
      <c r="S1205" s="35" t="s">
        <v>175</v>
      </c>
      <c r="T1205" s="35" t="s">
        <v>251</v>
      </c>
      <c r="U1205" s="40">
        <v>4</v>
      </c>
    </row>
    <row r="1206" spans="2:21" ht="14.5" hidden="1" outlineLevel="3">
      <c r="B1206" s="33" t="s">
        <v>3689</v>
      </c>
      <c r="C1206" s="34" t="s">
        <v>3690</v>
      </c>
      <c r="D1206" s="35" t="s">
        <v>175</v>
      </c>
      <c r="E1206" s="36" t="s">
        <v>175</v>
      </c>
      <c r="F1206" s="35" t="s">
        <v>175</v>
      </c>
      <c r="G1206" s="36" t="s">
        <v>175</v>
      </c>
      <c r="H1206" s="37">
        <v>0</v>
      </c>
      <c r="I1206" s="37">
        <v>0</v>
      </c>
      <c r="J1206" s="36" t="s">
        <v>3672</v>
      </c>
      <c r="K1206" s="38">
        <v>0</v>
      </c>
      <c r="L1206" s="38" t="s">
        <v>187</v>
      </c>
      <c r="M1206" s="35" t="s">
        <v>188</v>
      </c>
      <c r="N1206" s="39">
        <v>0</v>
      </c>
      <c r="O1206" s="39">
        <v>0</v>
      </c>
      <c r="P1206" s="39">
        <v>0</v>
      </c>
      <c r="Q1206" s="35" t="s">
        <v>175</v>
      </c>
      <c r="R1206" s="35" t="s">
        <v>175</v>
      </c>
      <c r="S1206" s="35" t="s">
        <v>175</v>
      </c>
      <c r="T1206" s="35" t="s">
        <v>318</v>
      </c>
      <c r="U1206" s="40">
        <v>4</v>
      </c>
    </row>
    <row r="1207" spans="2:21" ht="14.5" hidden="1" outlineLevel="3">
      <c r="B1207" s="33" t="s">
        <v>3691</v>
      </c>
      <c r="C1207" s="34" t="s">
        <v>3692</v>
      </c>
      <c r="D1207" s="35" t="s">
        <v>175</v>
      </c>
      <c r="E1207" s="36" t="s">
        <v>175</v>
      </c>
      <c r="F1207" s="35" t="s">
        <v>175</v>
      </c>
      <c r="G1207" s="36" t="s">
        <v>175</v>
      </c>
      <c r="H1207" s="37">
        <v>0</v>
      </c>
      <c r="I1207" s="37">
        <v>0</v>
      </c>
      <c r="J1207" s="36" t="s">
        <v>3672</v>
      </c>
      <c r="K1207" s="38">
        <v>0</v>
      </c>
      <c r="L1207" s="38" t="s">
        <v>187</v>
      </c>
      <c r="M1207" s="35" t="s">
        <v>188</v>
      </c>
      <c r="N1207" s="39">
        <v>0</v>
      </c>
      <c r="O1207" s="39">
        <v>0</v>
      </c>
      <c r="P1207" s="39">
        <v>0</v>
      </c>
      <c r="Q1207" s="35" t="s">
        <v>175</v>
      </c>
      <c r="R1207" s="35" t="s">
        <v>175</v>
      </c>
      <c r="S1207" s="35" t="s">
        <v>175</v>
      </c>
      <c r="T1207" s="35" t="s">
        <v>255</v>
      </c>
      <c r="U1207" s="40">
        <v>4</v>
      </c>
    </row>
    <row r="1208" spans="2:21" ht="14.5" hidden="1" outlineLevel="3">
      <c r="B1208" s="33" t="s">
        <v>3693</v>
      </c>
      <c r="C1208" s="34" t="s">
        <v>3694</v>
      </c>
      <c r="D1208" s="35" t="s">
        <v>175</v>
      </c>
      <c r="E1208" s="36" t="s">
        <v>175</v>
      </c>
      <c r="F1208" s="35" t="s">
        <v>175</v>
      </c>
      <c r="G1208" s="36" t="s">
        <v>175</v>
      </c>
      <c r="H1208" s="37">
        <v>0</v>
      </c>
      <c r="I1208" s="37">
        <v>0</v>
      </c>
      <c r="J1208" s="36" t="s">
        <v>3672</v>
      </c>
      <c r="K1208" s="38">
        <v>0</v>
      </c>
      <c r="L1208" s="38" t="s">
        <v>187</v>
      </c>
      <c r="M1208" s="35" t="s">
        <v>188</v>
      </c>
      <c r="N1208" s="39">
        <v>0</v>
      </c>
      <c r="O1208" s="39">
        <v>0</v>
      </c>
      <c r="P1208" s="39">
        <v>0</v>
      </c>
      <c r="Q1208" s="35" t="s">
        <v>175</v>
      </c>
      <c r="R1208" s="35" t="s">
        <v>175</v>
      </c>
      <c r="S1208" s="35" t="s">
        <v>175</v>
      </c>
      <c r="T1208" s="35" t="s">
        <v>657</v>
      </c>
      <c r="U1208" s="40">
        <v>4</v>
      </c>
    </row>
    <row r="1209" spans="2:21" ht="14.5" hidden="1" outlineLevel="3">
      <c r="B1209" s="33" t="s">
        <v>3695</v>
      </c>
      <c r="C1209" s="34" t="s">
        <v>3696</v>
      </c>
      <c r="D1209" s="35" t="s">
        <v>175</v>
      </c>
      <c r="E1209" s="36" t="s">
        <v>175</v>
      </c>
      <c r="F1209" s="35" t="s">
        <v>175</v>
      </c>
      <c r="G1209" s="36" t="s">
        <v>175</v>
      </c>
      <c r="H1209" s="37">
        <v>0</v>
      </c>
      <c r="I1209" s="37">
        <v>0</v>
      </c>
      <c r="J1209" s="36" t="s">
        <v>3672</v>
      </c>
      <c r="K1209" s="38">
        <v>0</v>
      </c>
      <c r="L1209" s="38" t="s">
        <v>187</v>
      </c>
      <c r="M1209" s="35" t="s">
        <v>188</v>
      </c>
      <c r="N1209" s="39">
        <v>0</v>
      </c>
      <c r="O1209" s="39">
        <v>0</v>
      </c>
      <c r="P1209" s="39">
        <v>0</v>
      </c>
      <c r="Q1209" s="35" t="s">
        <v>175</v>
      </c>
      <c r="R1209" s="35" t="s">
        <v>175</v>
      </c>
      <c r="S1209" s="35" t="s">
        <v>175</v>
      </c>
      <c r="T1209" s="35" t="s">
        <v>327</v>
      </c>
      <c r="U1209" s="40">
        <v>4</v>
      </c>
    </row>
    <row r="1210" spans="2:21" ht="14.5" hidden="1" outlineLevel="3">
      <c r="B1210" s="33" t="s">
        <v>3697</v>
      </c>
      <c r="C1210" s="34" t="s">
        <v>3698</v>
      </c>
      <c r="D1210" s="35" t="s">
        <v>175</v>
      </c>
      <c r="E1210" s="36" t="s">
        <v>175</v>
      </c>
      <c r="F1210" s="35" t="s">
        <v>175</v>
      </c>
      <c r="G1210" s="36" t="s">
        <v>175</v>
      </c>
      <c r="H1210" s="37">
        <v>0</v>
      </c>
      <c r="I1210" s="37">
        <v>0</v>
      </c>
      <c r="J1210" s="36" t="s">
        <v>3672</v>
      </c>
      <c r="K1210" s="38">
        <v>0</v>
      </c>
      <c r="L1210" s="38" t="s">
        <v>187</v>
      </c>
      <c r="M1210" s="35" t="s">
        <v>188</v>
      </c>
      <c r="N1210" s="39">
        <v>0</v>
      </c>
      <c r="O1210" s="39">
        <v>0</v>
      </c>
      <c r="P1210" s="39">
        <v>0</v>
      </c>
      <c r="Q1210" s="35" t="s">
        <v>175</v>
      </c>
      <c r="R1210" s="35" t="s">
        <v>175</v>
      </c>
      <c r="S1210" s="35" t="s">
        <v>175</v>
      </c>
      <c r="T1210" s="35" t="s">
        <v>332</v>
      </c>
      <c r="U1210" s="40">
        <v>4</v>
      </c>
    </row>
    <row r="1211" spans="2:21" ht="14.5" hidden="1" outlineLevel="3">
      <c r="B1211" s="33" t="s">
        <v>3699</v>
      </c>
      <c r="C1211" s="34" t="s">
        <v>3700</v>
      </c>
      <c r="D1211" s="35" t="s">
        <v>175</v>
      </c>
      <c r="E1211" s="36" t="s">
        <v>175</v>
      </c>
      <c r="F1211" s="35" t="s">
        <v>175</v>
      </c>
      <c r="G1211" s="36" t="s">
        <v>175</v>
      </c>
      <c r="H1211" s="37">
        <v>0</v>
      </c>
      <c r="I1211" s="37">
        <v>0</v>
      </c>
      <c r="J1211" s="36" t="s">
        <v>3672</v>
      </c>
      <c r="K1211" s="38">
        <v>0</v>
      </c>
      <c r="L1211" s="38" t="s">
        <v>187</v>
      </c>
      <c r="M1211" s="35" t="s">
        <v>188</v>
      </c>
      <c r="N1211" s="39">
        <v>0</v>
      </c>
      <c r="O1211" s="39">
        <v>0</v>
      </c>
      <c r="P1211" s="39">
        <v>0</v>
      </c>
      <c r="Q1211" s="35" t="s">
        <v>175</v>
      </c>
      <c r="R1211" s="35" t="s">
        <v>175</v>
      </c>
      <c r="S1211" s="35" t="s">
        <v>175</v>
      </c>
      <c r="T1211" s="35" t="s">
        <v>261</v>
      </c>
      <c r="U1211" s="40">
        <v>4</v>
      </c>
    </row>
    <row r="1212" spans="2:21" ht="14.5" hidden="1" outlineLevel="3" collapsed="1">
      <c r="B1212" s="25" t="s">
        <v>3701</v>
      </c>
      <c r="C1212" s="26" t="s">
        <v>3702</v>
      </c>
      <c r="D1212" s="27" t="s">
        <v>175</v>
      </c>
      <c r="E1212" s="28" t="s">
        <v>175</v>
      </c>
      <c r="F1212" s="27" t="s">
        <v>175</v>
      </c>
      <c r="G1212" s="28" t="s">
        <v>175</v>
      </c>
      <c r="H1212" s="29">
        <v>0</v>
      </c>
      <c r="I1212" s="29">
        <v>0</v>
      </c>
      <c r="J1212" s="28" t="s">
        <v>3672</v>
      </c>
      <c r="K1212" s="30">
        <v>0</v>
      </c>
      <c r="L1212" s="30" t="s">
        <v>187</v>
      </c>
      <c r="M1212" s="27" t="s">
        <v>188</v>
      </c>
      <c r="N1212" s="31">
        <v>0</v>
      </c>
      <c r="O1212" s="31">
        <v>0</v>
      </c>
      <c r="P1212" s="31">
        <v>0</v>
      </c>
      <c r="Q1212" s="27" t="s">
        <v>175</v>
      </c>
      <c r="R1212" s="27" t="s">
        <v>175</v>
      </c>
      <c r="S1212" s="27" t="s">
        <v>175</v>
      </c>
      <c r="T1212" s="27" t="s">
        <v>341</v>
      </c>
      <c r="U1212" s="32">
        <v>4</v>
      </c>
    </row>
    <row r="1213" spans="2:21" ht="14.5" hidden="1" outlineLevel="3">
      <c r="B1213" s="33" t="s">
        <v>3703</v>
      </c>
      <c r="C1213" s="34" t="s">
        <v>3704</v>
      </c>
      <c r="D1213" s="35" t="s">
        <v>175</v>
      </c>
      <c r="E1213" s="36" t="s">
        <v>175</v>
      </c>
      <c r="F1213" s="35" t="s">
        <v>175</v>
      </c>
      <c r="G1213" s="36" t="s">
        <v>175</v>
      </c>
      <c r="H1213" s="37">
        <v>0</v>
      </c>
      <c r="I1213" s="37">
        <v>0</v>
      </c>
      <c r="J1213" s="36" t="s">
        <v>3672</v>
      </c>
      <c r="K1213" s="38">
        <v>0</v>
      </c>
      <c r="L1213" s="38" t="s">
        <v>187</v>
      </c>
      <c r="M1213" s="35" t="s">
        <v>188</v>
      </c>
      <c r="N1213" s="39">
        <v>0</v>
      </c>
      <c r="O1213" s="39">
        <v>0</v>
      </c>
      <c r="P1213" s="39">
        <v>0</v>
      </c>
      <c r="Q1213" s="35" t="s">
        <v>175</v>
      </c>
      <c r="R1213" s="35" t="s">
        <v>175</v>
      </c>
      <c r="S1213" s="35" t="s">
        <v>175</v>
      </c>
      <c r="T1213" s="35" t="s">
        <v>346</v>
      </c>
      <c r="U1213" s="40">
        <v>4</v>
      </c>
    </row>
    <row r="1214" spans="2:21" ht="14.5" hidden="1" outlineLevel="3" collapsed="1">
      <c r="B1214" s="17" t="s">
        <v>3705</v>
      </c>
      <c r="C1214" s="18" t="s">
        <v>3706</v>
      </c>
      <c r="D1214" s="19" t="s">
        <v>175</v>
      </c>
      <c r="E1214" s="20" t="s">
        <v>175</v>
      </c>
      <c r="F1214" s="19" t="s">
        <v>175</v>
      </c>
      <c r="G1214" s="20" t="s">
        <v>175</v>
      </c>
      <c r="H1214" s="21">
        <v>0</v>
      </c>
      <c r="I1214" s="21">
        <v>0</v>
      </c>
      <c r="J1214" s="20" t="s">
        <v>3672</v>
      </c>
      <c r="K1214" s="22">
        <v>0</v>
      </c>
      <c r="L1214" s="22" t="s">
        <v>187</v>
      </c>
      <c r="M1214" s="19" t="s">
        <v>188</v>
      </c>
      <c r="N1214" s="23">
        <v>0</v>
      </c>
      <c r="O1214" s="23">
        <v>0</v>
      </c>
      <c r="P1214" s="23">
        <v>0</v>
      </c>
      <c r="Q1214" s="19" t="s">
        <v>175</v>
      </c>
      <c r="R1214" s="19" t="s">
        <v>175</v>
      </c>
      <c r="S1214" s="19" t="s">
        <v>175</v>
      </c>
      <c r="T1214" s="19" t="s">
        <v>270</v>
      </c>
      <c r="U1214" s="24">
        <v>4</v>
      </c>
    </row>
    <row r="1215" spans="2:21" ht="14.5" outlineLevel="3">
      <c r="B1215" s="25" t="s">
        <v>3707</v>
      </c>
      <c r="C1215" s="26" t="s">
        <v>3708</v>
      </c>
      <c r="D1215" s="27" t="s">
        <v>101</v>
      </c>
      <c r="E1215" s="28" t="s">
        <v>175</v>
      </c>
      <c r="F1215" s="27" t="s">
        <v>175</v>
      </c>
      <c r="G1215" s="28" t="s">
        <v>175</v>
      </c>
      <c r="H1215" s="29">
        <v>0</v>
      </c>
      <c r="I1215" s="29">
        <v>0</v>
      </c>
      <c r="J1215" s="28" t="s">
        <v>3672</v>
      </c>
      <c r="K1215" s="30">
        <v>0</v>
      </c>
      <c r="L1215" s="30" t="s">
        <v>187</v>
      </c>
      <c r="M1215" s="27" t="s">
        <v>188</v>
      </c>
      <c r="N1215" s="31">
        <v>0</v>
      </c>
      <c r="O1215" s="31">
        <v>0</v>
      </c>
      <c r="P1215" s="31">
        <v>0</v>
      </c>
      <c r="Q1215" s="27" t="s">
        <v>175</v>
      </c>
      <c r="R1215" s="27" t="s">
        <v>175</v>
      </c>
      <c r="S1215" s="27" t="s">
        <v>175</v>
      </c>
      <c r="T1215" s="27" t="s">
        <v>2894</v>
      </c>
      <c r="U1215" s="32">
        <v>4</v>
      </c>
    </row>
    <row r="1216" spans="2:21" ht="14.5" hidden="1" outlineLevel="2">
      <c r="B1216" s="33" t="s">
        <v>3709</v>
      </c>
      <c r="C1216" s="34" t="s">
        <v>3710</v>
      </c>
      <c r="D1216" s="35" t="s">
        <v>175</v>
      </c>
      <c r="E1216" s="36" t="s">
        <v>175</v>
      </c>
      <c r="F1216" s="35" t="s">
        <v>175</v>
      </c>
      <c r="G1216" s="36" t="s">
        <v>175</v>
      </c>
      <c r="H1216" s="37">
        <v>0</v>
      </c>
      <c r="I1216" s="37">
        <v>0</v>
      </c>
      <c r="J1216" s="36" t="s">
        <v>175</v>
      </c>
      <c r="K1216" s="38">
        <v>0</v>
      </c>
      <c r="L1216" s="38" t="s">
        <v>175</v>
      </c>
      <c r="M1216" s="35" t="s">
        <v>175</v>
      </c>
      <c r="N1216" s="39">
        <v>0</v>
      </c>
      <c r="O1216" s="39">
        <v>0</v>
      </c>
      <c r="P1216" s="39">
        <v>0</v>
      </c>
      <c r="Q1216" s="35" t="s">
        <v>175</v>
      </c>
      <c r="R1216" s="35" t="s">
        <v>175</v>
      </c>
      <c r="S1216" s="35" t="s">
        <v>2572</v>
      </c>
      <c r="T1216" s="35" t="s">
        <v>175</v>
      </c>
      <c r="U1216" s="40">
        <v>3</v>
      </c>
    </row>
    <row r="1217" spans="2:21" ht="14.5" outlineLevel="3">
      <c r="B1217" s="33" t="s">
        <v>3711</v>
      </c>
      <c r="C1217" s="34" t="s">
        <v>3712</v>
      </c>
      <c r="D1217" s="35" t="s">
        <v>101</v>
      </c>
      <c r="E1217" s="36" t="s">
        <v>175</v>
      </c>
      <c r="F1217" s="35" t="s">
        <v>175</v>
      </c>
      <c r="G1217" s="36" t="s">
        <v>175</v>
      </c>
      <c r="H1217" s="37">
        <v>0</v>
      </c>
      <c r="I1217" s="37">
        <v>0</v>
      </c>
      <c r="J1217" s="36" t="s">
        <v>3713</v>
      </c>
      <c r="K1217" s="38">
        <v>0</v>
      </c>
      <c r="L1217" s="38" t="s">
        <v>2656</v>
      </c>
      <c r="M1217" s="35" t="s">
        <v>188</v>
      </c>
      <c r="N1217" s="39">
        <v>0</v>
      </c>
      <c r="O1217" s="39">
        <v>0</v>
      </c>
      <c r="P1217" s="39">
        <v>0</v>
      </c>
      <c r="Q1217" s="35" t="s">
        <v>175</v>
      </c>
      <c r="R1217" s="35" t="s">
        <v>175</v>
      </c>
      <c r="S1217" s="35" t="s">
        <v>175</v>
      </c>
      <c r="T1217" s="35" t="s">
        <v>2837</v>
      </c>
      <c r="U1217" s="40">
        <v>4</v>
      </c>
    </row>
    <row r="1218" spans="2:21" ht="14.5" hidden="1" outlineLevel="1">
      <c r="B1218" s="33" t="s">
        <v>3714</v>
      </c>
      <c r="C1218" s="34" t="s">
        <v>3715</v>
      </c>
      <c r="D1218" s="35" t="s">
        <v>175</v>
      </c>
      <c r="E1218" s="36" t="s">
        <v>175</v>
      </c>
      <c r="F1218" s="35" t="s">
        <v>175</v>
      </c>
      <c r="G1218" s="36" t="s">
        <v>175</v>
      </c>
      <c r="H1218" s="37">
        <v>0</v>
      </c>
      <c r="I1218" s="37">
        <v>0</v>
      </c>
      <c r="J1218" s="36" t="s">
        <v>175</v>
      </c>
      <c r="K1218" s="38">
        <v>0</v>
      </c>
      <c r="L1218" s="38" t="s">
        <v>175</v>
      </c>
      <c r="M1218" s="35" t="s">
        <v>175</v>
      </c>
      <c r="N1218" s="39">
        <v>0</v>
      </c>
      <c r="O1218" s="39">
        <v>0</v>
      </c>
      <c r="P1218" s="39">
        <v>0</v>
      </c>
      <c r="Q1218" s="35" t="s">
        <v>175</v>
      </c>
      <c r="R1218" s="35" t="s">
        <v>3716</v>
      </c>
      <c r="S1218" s="35" t="s">
        <v>175</v>
      </c>
      <c r="T1218" s="35" t="s">
        <v>175</v>
      </c>
      <c r="U1218" s="40">
        <v>2</v>
      </c>
    </row>
    <row r="1219" spans="2:21" ht="14.5" hidden="1" outlineLevel="2">
      <c r="B1219" s="33" t="s">
        <v>3717</v>
      </c>
      <c r="C1219" s="34" t="s">
        <v>3718</v>
      </c>
      <c r="D1219" s="35" t="s">
        <v>175</v>
      </c>
      <c r="E1219" s="36" t="s">
        <v>175</v>
      </c>
      <c r="F1219" s="35" t="s">
        <v>175</v>
      </c>
      <c r="G1219" s="36" t="s">
        <v>175</v>
      </c>
      <c r="H1219" s="37">
        <v>0</v>
      </c>
      <c r="I1219" s="37">
        <v>0</v>
      </c>
      <c r="J1219" s="36" t="s">
        <v>175</v>
      </c>
      <c r="K1219" s="38">
        <v>0</v>
      </c>
      <c r="L1219" s="38" t="s">
        <v>175</v>
      </c>
      <c r="M1219" s="35" t="s">
        <v>175</v>
      </c>
      <c r="N1219" s="39">
        <v>0</v>
      </c>
      <c r="O1219" s="39">
        <v>0</v>
      </c>
      <c r="P1219" s="39">
        <v>0</v>
      </c>
      <c r="Q1219" s="35" t="s">
        <v>175</v>
      </c>
      <c r="R1219" s="35" t="s">
        <v>175</v>
      </c>
      <c r="S1219" s="35" t="s">
        <v>3719</v>
      </c>
      <c r="T1219" s="35" t="s">
        <v>175</v>
      </c>
      <c r="U1219" s="40">
        <v>3</v>
      </c>
    </row>
    <row r="1220" spans="2:21" ht="14.5" hidden="1" outlineLevel="3">
      <c r="B1220" s="33" t="s">
        <v>3720</v>
      </c>
      <c r="C1220" s="34" t="s">
        <v>3721</v>
      </c>
      <c r="D1220" s="35" t="s">
        <v>125</v>
      </c>
      <c r="E1220" s="36" t="s">
        <v>175</v>
      </c>
      <c r="F1220" s="35" t="s">
        <v>175</v>
      </c>
      <c r="G1220" s="36" t="s">
        <v>175</v>
      </c>
      <c r="H1220" s="37">
        <v>0</v>
      </c>
      <c r="I1220" s="37">
        <v>0</v>
      </c>
      <c r="J1220" s="36" t="s">
        <v>3722</v>
      </c>
      <c r="K1220" s="38">
        <v>1</v>
      </c>
      <c r="L1220" s="38" t="s">
        <v>187</v>
      </c>
      <c r="M1220" s="35" t="s">
        <v>188</v>
      </c>
      <c r="N1220" s="39">
        <v>0</v>
      </c>
      <c r="O1220" s="39">
        <v>0</v>
      </c>
      <c r="P1220" s="39">
        <v>0</v>
      </c>
      <c r="Q1220" s="35" t="s">
        <v>175</v>
      </c>
      <c r="R1220" s="35" t="s">
        <v>175</v>
      </c>
      <c r="S1220" s="35" t="s">
        <v>175</v>
      </c>
      <c r="T1220" s="35" t="s">
        <v>318</v>
      </c>
      <c r="U1220" s="40">
        <v>4</v>
      </c>
    </row>
    <row r="1221" spans="2:21" ht="14.5" hidden="1" outlineLevel="3">
      <c r="B1221" s="33" t="s">
        <v>3723</v>
      </c>
      <c r="C1221" s="34" t="s">
        <v>3724</v>
      </c>
      <c r="D1221" s="35" t="s">
        <v>125</v>
      </c>
      <c r="E1221" s="36" t="s">
        <v>175</v>
      </c>
      <c r="F1221" s="35" t="s">
        <v>175</v>
      </c>
      <c r="G1221" s="36" t="s">
        <v>175</v>
      </c>
      <c r="H1221" s="37">
        <v>0</v>
      </c>
      <c r="I1221" s="37">
        <v>0</v>
      </c>
      <c r="J1221" s="36" t="s">
        <v>3722</v>
      </c>
      <c r="K1221" s="38">
        <v>1</v>
      </c>
      <c r="L1221" s="38" t="s">
        <v>187</v>
      </c>
      <c r="M1221" s="35" t="s">
        <v>188</v>
      </c>
      <c r="N1221" s="39">
        <v>0</v>
      </c>
      <c r="O1221" s="39">
        <v>0</v>
      </c>
      <c r="P1221" s="39">
        <v>0</v>
      </c>
      <c r="Q1221" s="35" t="s">
        <v>175</v>
      </c>
      <c r="R1221" s="35" t="s">
        <v>175</v>
      </c>
      <c r="S1221" s="35" t="s">
        <v>175</v>
      </c>
      <c r="T1221" s="35" t="s">
        <v>460</v>
      </c>
      <c r="U1221" s="40">
        <v>4</v>
      </c>
    </row>
    <row r="1222" spans="2:21" ht="14.5" hidden="1" outlineLevel="3">
      <c r="B1222" s="33" t="s">
        <v>3725</v>
      </c>
      <c r="C1222" s="34" t="s">
        <v>3726</v>
      </c>
      <c r="D1222" s="35" t="s">
        <v>125</v>
      </c>
      <c r="E1222" s="36" t="s">
        <v>175</v>
      </c>
      <c r="F1222" s="35" t="s">
        <v>175</v>
      </c>
      <c r="G1222" s="36" t="s">
        <v>175</v>
      </c>
      <c r="H1222" s="37">
        <v>0</v>
      </c>
      <c r="I1222" s="37">
        <v>0</v>
      </c>
      <c r="J1222" s="36" t="s">
        <v>3727</v>
      </c>
      <c r="K1222" s="38">
        <v>1</v>
      </c>
      <c r="L1222" s="38" t="s">
        <v>187</v>
      </c>
      <c r="M1222" s="35" t="s">
        <v>188</v>
      </c>
      <c r="N1222" s="39">
        <v>0</v>
      </c>
      <c r="O1222" s="39">
        <v>0</v>
      </c>
      <c r="P1222" s="39">
        <v>0</v>
      </c>
      <c r="Q1222" s="35" t="s">
        <v>175</v>
      </c>
      <c r="R1222" s="35" t="s">
        <v>175</v>
      </c>
      <c r="S1222" s="35" t="s">
        <v>175</v>
      </c>
      <c r="T1222" s="35" t="s">
        <v>284</v>
      </c>
      <c r="U1222" s="40">
        <v>4</v>
      </c>
    </row>
    <row r="1223" spans="2:21" ht="14.5" hidden="1" outlineLevel="3">
      <c r="B1223" s="33" t="s">
        <v>3728</v>
      </c>
      <c r="C1223" s="34" t="s">
        <v>3729</v>
      </c>
      <c r="D1223" s="35" t="s">
        <v>125</v>
      </c>
      <c r="E1223" s="36" t="s">
        <v>175</v>
      </c>
      <c r="F1223" s="35" t="s">
        <v>175</v>
      </c>
      <c r="G1223" s="36" t="s">
        <v>175</v>
      </c>
      <c r="H1223" s="37">
        <v>0</v>
      </c>
      <c r="I1223" s="37">
        <v>0</v>
      </c>
      <c r="J1223" s="36" t="s">
        <v>3727</v>
      </c>
      <c r="K1223" s="38">
        <v>1</v>
      </c>
      <c r="L1223" s="38" t="s">
        <v>187</v>
      </c>
      <c r="M1223" s="35" t="s">
        <v>188</v>
      </c>
      <c r="N1223" s="39">
        <v>0</v>
      </c>
      <c r="O1223" s="39">
        <v>0</v>
      </c>
      <c r="P1223" s="39">
        <v>0</v>
      </c>
      <c r="Q1223" s="35" t="s">
        <v>175</v>
      </c>
      <c r="R1223" s="35" t="s">
        <v>175</v>
      </c>
      <c r="S1223" s="35" t="s">
        <v>175</v>
      </c>
      <c r="T1223" s="35" t="s">
        <v>778</v>
      </c>
      <c r="U1223" s="40">
        <v>4</v>
      </c>
    </row>
    <row r="1224" spans="2:21" ht="14.5" hidden="1" outlineLevel="3">
      <c r="B1224" s="33" t="s">
        <v>3730</v>
      </c>
      <c r="C1224" s="34" t="s">
        <v>3731</v>
      </c>
      <c r="D1224" s="35" t="s">
        <v>125</v>
      </c>
      <c r="E1224" s="36" t="s">
        <v>175</v>
      </c>
      <c r="F1224" s="35" t="s">
        <v>175</v>
      </c>
      <c r="G1224" s="36" t="s">
        <v>175</v>
      </c>
      <c r="H1224" s="37">
        <v>0</v>
      </c>
      <c r="I1224" s="37">
        <v>0</v>
      </c>
      <c r="J1224" s="36" t="s">
        <v>3727</v>
      </c>
      <c r="K1224" s="38">
        <v>1</v>
      </c>
      <c r="L1224" s="38" t="s">
        <v>187</v>
      </c>
      <c r="M1224" s="35" t="s">
        <v>188</v>
      </c>
      <c r="N1224" s="39">
        <v>0</v>
      </c>
      <c r="O1224" s="39">
        <v>0</v>
      </c>
      <c r="P1224" s="39">
        <v>0</v>
      </c>
      <c r="Q1224" s="35" t="s">
        <v>175</v>
      </c>
      <c r="R1224" s="35" t="s">
        <v>175</v>
      </c>
      <c r="S1224" s="35" t="s">
        <v>175</v>
      </c>
      <c r="T1224" s="35" t="s">
        <v>783</v>
      </c>
      <c r="U1224" s="40">
        <v>4</v>
      </c>
    </row>
    <row r="1225" spans="2:21" ht="14.5" hidden="1" outlineLevel="3">
      <c r="B1225" s="33" t="s">
        <v>3732</v>
      </c>
      <c r="C1225" s="34" t="s">
        <v>3733</v>
      </c>
      <c r="D1225" s="35" t="s">
        <v>125</v>
      </c>
      <c r="E1225" s="36" t="s">
        <v>175</v>
      </c>
      <c r="F1225" s="35" t="s">
        <v>175</v>
      </c>
      <c r="G1225" s="36" t="s">
        <v>175</v>
      </c>
      <c r="H1225" s="37">
        <v>0</v>
      </c>
      <c r="I1225" s="37">
        <v>0</v>
      </c>
      <c r="J1225" s="36" t="s">
        <v>3727</v>
      </c>
      <c r="K1225" s="38">
        <v>1</v>
      </c>
      <c r="L1225" s="38" t="s">
        <v>187</v>
      </c>
      <c r="M1225" s="35" t="s">
        <v>188</v>
      </c>
      <c r="N1225" s="39">
        <v>0</v>
      </c>
      <c r="O1225" s="39">
        <v>0</v>
      </c>
      <c r="P1225" s="39">
        <v>0</v>
      </c>
      <c r="Q1225" s="35" t="s">
        <v>175</v>
      </c>
      <c r="R1225" s="35" t="s">
        <v>175</v>
      </c>
      <c r="S1225" s="35" t="s">
        <v>175</v>
      </c>
      <c r="T1225" s="35" t="s">
        <v>302</v>
      </c>
      <c r="U1225" s="40">
        <v>4</v>
      </c>
    </row>
    <row r="1226" spans="2:21" ht="14.5" hidden="1" outlineLevel="3">
      <c r="B1226" s="33" t="s">
        <v>3734</v>
      </c>
      <c r="C1226" s="34" t="s">
        <v>3735</v>
      </c>
      <c r="D1226" s="35" t="s">
        <v>125</v>
      </c>
      <c r="E1226" s="36" t="s">
        <v>175</v>
      </c>
      <c r="F1226" s="35" t="s">
        <v>175</v>
      </c>
      <c r="G1226" s="36" t="s">
        <v>175</v>
      </c>
      <c r="H1226" s="37">
        <v>0</v>
      </c>
      <c r="I1226" s="37">
        <v>0</v>
      </c>
      <c r="J1226" s="36" t="s">
        <v>3727</v>
      </c>
      <c r="K1226" s="38">
        <v>1</v>
      </c>
      <c r="L1226" s="38" t="s">
        <v>187</v>
      </c>
      <c r="M1226" s="35" t="s">
        <v>188</v>
      </c>
      <c r="N1226" s="39">
        <v>0</v>
      </c>
      <c r="O1226" s="39">
        <v>0</v>
      </c>
      <c r="P1226" s="39">
        <v>0</v>
      </c>
      <c r="Q1226" s="35" t="s">
        <v>175</v>
      </c>
      <c r="R1226" s="35" t="s">
        <v>175</v>
      </c>
      <c r="S1226" s="35" t="s">
        <v>175</v>
      </c>
      <c r="T1226" s="35" t="s">
        <v>792</v>
      </c>
      <c r="U1226" s="40">
        <v>4</v>
      </c>
    </row>
    <row r="1227" spans="2:21" ht="14.5" hidden="1" outlineLevel="3">
      <c r="B1227" s="33" t="s">
        <v>3736</v>
      </c>
      <c r="C1227" s="34" t="s">
        <v>3737</v>
      </c>
      <c r="D1227" s="35" t="s">
        <v>125</v>
      </c>
      <c r="E1227" s="36" t="s">
        <v>175</v>
      </c>
      <c r="F1227" s="35" t="s">
        <v>175</v>
      </c>
      <c r="G1227" s="36" t="s">
        <v>175</v>
      </c>
      <c r="H1227" s="37">
        <v>0</v>
      </c>
      <c r="I1227" s="37">
        <v>0</v>
      </c>
      <c r="J1227" s="36" t="s">
        <v>3727</v>
      </c>
      <c r="K1227" s="38">
        <v>1</v>
      </c>
      <c r="L1227" s="38" t="s">
        <v>187</v>
      </c>
      <c r="M1227" s="35" t="s">
        <v>188</v>
      </c>
      <c r="N1227" s="39">
        <v>0</v>
      </c>
      <c r="O1227" s="39">
        <v>0</v>
      </c>
      <c r="P1227" s="39">
        <v>0</v>
      </c>
      <c r="Q1227" s="35" t="s">
        <v>175</v>
      </c>
      <c r="R1227" s="35" t="s">
        <v>175</v>
      </c>
      <c r="S1227" s="35" t="s">
        <v>175</v>
      </c>
      <c r="T1227" s="35" t="s">
        <v>820</v>
      </c>
      <c r="U1227" s="40">
        <v>4</v>
      </c>
    </row>
    <row r="1228" spans="2:21" ht="14.5" hidden="1" outlineLevel="3">
      <c r="B1228" s="33" t="s">
        <v>3738</v>
      </c>
      <c r="C1228" s="34" t="s">
        <v>3739</v>
      </c>
      <c r="D1228" s="35" t="s">
        <v>125</v>
      </c>
      <c r="E1228" s="36" t="s">
        <v>175</v>
      </c>
      <c r="F1228" s="35" t="s">
        <v>175</v>
      </c>
      <c r="G1228" s="36" t="s">
        <v>175</v>
      </c>
      <c r="H1228" s="37">
        <v>0</v>
      </c>
      <c r="I1228" s="37">
        <v>0</v>
      </c>
      <c r="J1228" s="36" t="s">
        <v>3727</v>
      </c>
      <c r="K1228" s="38">
        <v>1</v>
      </c>
      <c r="L1228" s="38" t="s">
        <v>187</v>
      </c>
      <c r="M1228" s="35" t="s">
        <v>188</v>
      </c>
      <c r="N1228" s="39">
        <v>0</v>
      </c>
      <c r="O1228" s="39">
        <v>0</v>
      </c>
      <c r="P1228" s="39">
        <v>0</v>
      </c>
      <c r="Q1228" s="35" t="s">
        <v>175</v>
      </c>
      <c r="R1228" s="35" t="s">
        <v>175</v>
      </c>
      <c r="S1228" s="35" t="s">
        <v>175</v>
      </c>
      <c r="T1228" s="35" t="s">
        <v>873</v>
      </c>
      <c r="U1228" s="40">
        <v>4</v>
      </c>
    </row>
    <row r="1229" spans="2:21" ht="14.5" hidden="1" outlineLevel="3">
      <c r="B1229" s="33" t="s">
        <v>3740</v>
      </c>
      <c r="C1229" s="34" t="s">
        <v>3741</v>
      </c>
      <c r="D1229" s="35" t="s">
        <v>125</v>
      </c>
      <c r="E1229" s="36" t="s">
        <v>175</v>
      </c>
      <c r="F1229" s="35" t="s">
        <v>175</v>
      </c>
      <c r="G1229" s="36" t="s">
        <v>175</v>
      </c>
      <c r="H1229" s="37">
        <v>0</v>
      </c>
      <c r="I1229" s="37">
        <v>0</v>
      </c>
      <c r="J1229" s="36" t="s">
        <v>3727</v>
      </c>
      <c r="K1229" s="38">
        <v>1</v>
      </c>
      <c r="L1229" s="38" t="s">
        <v>187</v>
      </c>
      <c r="M1229" s="35" t="s">
        <v>188</v>
      </c>
      <c r="N1229" s="39">
        <v>0</v>
      </c>
      <c r="O1229" s="39">
        <v>0</v>
      </c>
      <c r="P1229" s="39">
        <v>0</v>
      </c>
      <c r="Q1229" s="35" t="s">
        <v>175</v>
      </c>
      <c r="R1229" s="35" t="s">
        <v>175</v>
      </c>
      <c r="S1229" s="35" t="s">
        <v>175</v>
      </c>
      <c r="T1229" s="35" t="s">
        <v>877</v>
      </c>
      <c r="U1229" s="40">
        <v>4</v>
      </c>
    </row>
    <row r="1230" spans="2:21" ht="14.5" hidden="1" outlineLevel="3">
      <c r="B1230" s="33" t="s">
        <v>3742</v>
      </c>
      <c r="C1230" s="34" t="s">
        <v>3743</v>
      </c>
      <c r="D1230" s="35" t="s">
        <v>125</v>
      </c>
      <c r="E1230" s="36" t="s">
        <v>175</v>
      </c>
      <c r="F1230" s="35" t="s">
        <v>175</v>
      </c>
      <c r="G1230" s="36" t="s">
        <v>175</v>
      </c>
      <c r="H1230" s="37">
        <v>0</v>
      </c>
      <c r="I1230" s="37">
        <v>0</v>
      </c>
      <c r="J1230" s="36" t="s">
        <v>3727</v>
      </c>
      <c r="K1230" s="38">
        <v>1</v>
      </c>
      <c r="L1230" s="38" t="s">
        <v>187</v>
      </c>
      <c r="M1230" s="35" t="s">
        <v>188</v>
      </c>
      <c r="N1230" s="39">
        <v>0</v>
      </c>
      <c r="O1230" s="39">
        <v>0</v>
      </c>
      <c r="P1230" s="39">
        <v>0</v>
      </c>
      <c r="Q1230" s="35" t="s">
        <v>175</v>
      </c>
      <c r="R1230" s="35" t="s">
        <v>175</v>
      </c>
      <c r="S1230" s="35" t="s">
        <v>175</v>
      </c>
      <c r="T1230" s="35" t="s">
        <v>882</v>
      </c>
      <c r="U1230" s="40">
        <v>4</v>
      </c>
    </row>
    <row r="1231" spans="2:21" ht="14.5" hidden="1" outlineLevel="3">
      <c r="B1231" s="33" t="s">
        <v>3744</v>
      </c>
      <c r="C1231" s="34" t="s">
        <v>3745</v>
      </c>
      <c r="D1231" s="35" t="s">
        <v>125</v>
      </c>
      <c r="E1231" s="36" t="s">
        <v>175</v>
      </c>
      <c r="F1231" s="35" t="s">
        <v>175</v>
      </c>
      <c r="G1231" s="36" t="s">
        <v>175</v>
      </c>
      <c r="H1231" s="37">
        <v>0</v>
      </c>
      <c r="I1231" s="37">
        <v>0</v>
      </c>
      <c r="J1231" s="36" t="s">
        <v>3727</v>
      </c>
      <c r="K1231" s="38">
        <v>1</v>
      </c>
      <c r="L1231" s="38" t="s">
        <v>187</v>
      </c>
      <c r="M1231" s="35" t="s">
        <v>188</v>
      </c>
      <c r="N1231" s="39">
        <v>0</v>
      </c>
      <c r="O1231" s="39">
        <v>0</v>
      </c>
      <c r="P1231" s="39">
        <v>0</v>
      </c>
      <c r="Q1231" s="35" t="s">
        <v>175</v>
      </c>
      <c r="R1231" s="35" t="s">
        <v>175</v>
      </c>
      <c r="S1231" s="35" t="s">
        <v>175</v>
      </c>
      <c r="T1231" s="35" t="s">
        <v>887</v>
      </c>
      <c r="U1231" s="40">
        <v>4</v>
      </c>
    </row>
    <row r="1232" spans="2:21" ht="14.5" hidden="1" outlineLevel="3">
      <c r="B1232" s="33" t="s">
        <v>3746</v>
      </c>
      <c r="C1232" s="34" t="s">
        <v>3747</v>
      </c>
      <c r="D1232" s="35" t="s">
        <v>125</v>
      </c>
      <c r="E1232" s="36" t="s">
        <v>175</v>
      </c>
      <c r="F1232" s="35" t="s">
        <v>175</v>
      </c>
      <c r="G1232" s="36" t="s">
        <v>175</v>
      </c>
      <c r="H1232" s="37">
        <v>0</v>
      </c>
      <c r="I1232" s="37">
        <v>0</v>
      </c>
      <c r="J1232" s="36" t="s">
        <v>3727</v>
      </c>
      <c r="K1232" s="38">
        <v>1</v>
      </c>
      <c r="L1232" s="38" t="s">
        <v>187</v>
      </c>
      <c r="M1232" s="35" t="s">
        <v>188</v>
      </c>
      <c r="N1232" s="39">
        <v>0</v>
      </c>
      <c r="O1232" s="39">
        <v>0</v>
      </c>
      <c r="P1232" s="39">
        <v>0</v>
      </c>
      <c r="Q1232" s="35" t="s">
        <v>175</v>
      </c>
      <c r="R1232" s="35" t="s">
        <v>175</v>
      </c>
      <c r="S1232" s="35" t="s">
        <v>175</v>
      </c>
      <c r="T1232" s="35" t="s">
        <v>892</v>
      </c>
      <c r="U1232" s="40">
        <v>4</v>
      </c>
    </row>
    <row r="1233" spans="2:21" ht="14.5" hidden="1" outlineLevel="3">
      <c r="B1233" s="33" t="s">
        <v>3748</v>
      </c>
      <c r="C1233" s="34" t="s">
        <v>3749</v>
      </c>
      <c r="D1233" s="35" t="s">
        <v>125</v>
      </c>
      <c r="E1233" s="36" t="s">
        <v>175</v>
      </c>
      <c r="F1233" s="35" t="s">
        <v>175</v>
      </c>
      <c r="G1233" s="36" t="s">
        <v>175</v>
      </c>
      <c r="H1233" s="37">
        <v>0</v>
      </c>
      <c r="I1233" s="37">
        <v>0</v>
      </c>
      <c r="J1233" s="36" t="s">
        <v>3727</v>
      </c>
      <c r="K1233" s="38">
        <v>1</v>
      </c>
      <c r="L1233" s="38" t="s">
        <v>187</v>
      </c>
      <c r="M1233" s="35" t="s">
        <v>188</v>
      </c>
      <c r="N1233" s="39">
        <v>0</v>
      </c>
      <c r="O1233" s="39">
        <v>0</v>
      </c>
      <c r="P1233" s="39">
        <v>0</v>
      </c>
      <c r="Q1233" s="35" t="s">
        <v>175</v>
      </c>
      <c r="R1233" s="35" t="s">
        <v>175</v>
      </c>
      <c r="S1233" s="35" t="s">
        <v>175</v>
      </c>
      <c r="T1233" s="35" t="s">
        <v>897</v>
      </c>
      <c r="U1233" s="40">
        <v>4</v>
      </c>
    </row>
    <row r="1234" spans="2:21" ht="14.5" hidden="1" outlineLevel="3">
      <c r="B1234" s="33" t="s">
        <v>3750</v>
      </c>
      <c r="C1234" s="34" t="s">
        <v>3751</v>
      </c>
      <c r="D1234" s="35" t="s">
        <v>125</v>
      </c>
      <c r="E1234" s="36" t="s">
        <v>175</v>
      </c>
      <c r="F1234" s="35" t="s">
        <v>175</v>
      </c>
      <c r="G1234" s="36" t="s">
        <v>175</v>
      </c>
      <c r="H1234" s="37">
        <v>0</v>
      </c>
      <c r="I1234" s="37">
        <v>0</v>
      </c>
      <c r="J1234" s="36" t="s">
        <v>3727</v>
      </c>
      <c r="K1234" s="38">
        <v>1</v>
      </c>
      <c r="L1234" s="38" t="s">
        <v>187</v>
      </c>
      <c r="M1234" s="35" t="s">
        <v>188</v>
      </c>
      <c r="N1234" s="39">
        <v>0</v>
      </c>
      <c r="O1234" s="39">
        <v>0</v>
      </c>
      <c r="P1234" s="39">
        <v>0</v>
      </c>
      <c r="Q1234" s="35" t="s">
        <v>175</v>
      </c>
      <c r="R1234" s="35" t="s">
        <v>175</v>
      </c>
      <c r="S1234" s="35" t="s">
        <v>175</v>
      </c>
      <c r="T1234" s="35" t="s">
        <v>902</v>
      </c>
      <c r="U1234" s="40">
        <v>4</v>
      </c>
    </row>
    <row r="1235" spans="2:21" ht="14.5" hidden="1" outlineLevel="3">
      <c r="B1235" s="33" t="s">
        <v>3752</v>
      </c>
      <c r="C1235" s="34" t="s">
        <v>3753</v>
      </c>
      <c r="D1235" s="35" t="s">
        <v>125</v>
      </c>
      <c r="E1235" s="36" t="s">
        <v>175</v>
      </c>
      <c r="F1235" s="35" t="s">
        <v>175</v>
      </c>
      <c r="G1235" s="36" t="s">
        <v>175</v>
      </c>
      <c r="H1235" s="37">
        <v>0</v>
      </c>
      <c r="I1235" s="37">
        <v>0</v>
      </c>
      <c r="J1235" s="36" t="s">
        <v>3727</v>
      </c>
      <c r="K1235" s="38">
        <v>1</v>
      </c>
      <c r="L1235" s="38" t="s">
        <v>187</v>
      </c>
      <c r="M1235" s="35" t="s">
        <v>188</v>
      </c>
      <c r="N1235" s="39">
        <v>0</v>
      </c>
      <c r="O1235" s="39">
        <v>0</v>
      </c>
      <c r="P1235" s="39">
        <v>0</v>
      </c>
      <c r="Q1235" s="35" t="s">
        <v>175</v>
      </c>
      <c r="R1235" s="35" t="s">
        <v>175</v>
      </c>
      <c r="S1235" s="35" t="s">
        <v>175</v>
      </c>
      <c r="T1235" s="35" t="s">
        <v>492</v>
      </c>
      <c r="U1235" s="40">
        <v>4</v>
      </c>
    </row>
    <row r="1236" spans="2:21" ht="14.5" hidden="1" outlineLevel="3">
      <c r="B1236" s="33" t="s">
        <v>3754</v>
      </c>
      <c r="C1236" s="34" t="s">
        <v>3755</v>
      </c>
      <c r="D1236" s="35" t="s">
        <v>125</v>
      </c>
      <c r="E1236" s="36" t="s">
        <v>175</v>
      </c>
      <c r="F1236" s="35" t="s">
        <v>175</v>
      </c>
      <c r="G1236" s="36" t="s">
        <v>175</v>
      </c>
      <c r="H1236" s="37">
        <v>0</v>
      </c>
      <c r="I1236" s="37">
        <v>0</v>
      </c>
      <c r="J1236" s="36" t="s">
        <v>3727</v>
      </c>
      <c r="K1236" s="38">
        <v>1</v>
      </c>
      <c r="L1236" s="38" t="s">
        <v>187</v>
      </c>
      <c r="M1236" s="35" t="s">
        <v>188</v>
      </c>
      <c r="N1236" s="39">
        <v>0</v>
      </c>
      <c r="O1236" s="39">
        <v>0</v>
      </c>
      <c r="P1236" s="39">
        <v>0</v>
      </c>
      <c r="Q1236" s="35" t="s">
        <v>175</v>
      </c>
      <c r="R1236" s="35" t="s">
        <v>175</v>
      </c>
      <c r="S1236" s="35" t="s">
        <v>175</v>
      </c>
      <c r="T1236" s="35" t="s">
        <v>965</v>
      </c>
      <c r="U1236" s="40">
        <v>4</v>
      </c>
    </row>
    <row r="1237" spans="2:21" ht="14.5" hidden="1" outlineLevel="3">
      <c r="B1237" s="33" t="s">
        <v>3756</v>
      </c>
      <c r="C1237" s="34" t="s">
        <v>3757</v>
      </c>
      <c r="D1237" s="35" t="s">
        <v>125</v>
      </c>
      <c r="E1237" s="36" t="s">
        <v>175</v>
      </c>
      <c r="F1237" s="35" t="s">
        <v>175</v>
      </c>
      <c r="G1237" s="36" t="s">
        <v>175</v>
      </c>
      <c r="H1237" s="37">
        <v>0</v>
      </c>
      <c r="I1237" s="37">
        <v>0</v>
      </c>
      <c r="J1237" s="36" t="s">
        <v>3727</v>
      </c>
      <c r="K1237" s="38">
        <v>1</v>
      </c>
      <c r="L1237" s="38" t="s">
        <v>187</v>
      </c>
      <c r="M1237" s="35" t="s">
        <v>188</v>
      </c>
      <c r="N1237" s="39">
        <v>0</v>
      </c>
      <c r="O1237" s="39">
        <v>0</v>
      </c>
      <c r="P1237" s="39">
        <v>0</v>
      </c>
      <c r="Q1237" s="35" t="s">
        <v>175</v>
      </c>
      <c r="R1237" s="35" t="s">
        <v>175</v>
      </c>
      <c r="S1237" s="35" t="s">
        <v>175</v>
      </c>
      <c r="T1237" s="35" t="s">
        <v>497</v>
      </c>
      <c r="U1237" s="40">
        <v>4</v>
      </c>
    </row>
    <row r="1238" spans="2:21" ht="14.5" hidden="1" outlineLevel="3">
      <c r="B1238" s="33" t="s">
        <v>3758</v>
      </c>
      <c r="C1238" s="34" t="s">
        <v>3759</v>
      </c>
      <c r="D1238" s="35" t="s">
        <v>125</v>
      </c>
      <c r="E1238" s="36" t="s">
        <v>175</v>
      </c>
      <c r="F1238" s="35" t="s">
        <v>175</v>
      </c>
      <c r="G1238" s="36" t="s">
        <v>175</v>
      </c>
      <c r="H1238" s="37">
        <v>0</v>
      </c>
      <c r="I1238" s="37">
        <v>0</v>
      </c>
      <c r="J1238" s="36" t="s">
        <v>3727</v>
      </c>
      <c r="K1238" s="38">
        <v>1</v>
      </c>
      <c r="L1238" s="38" t="s">
        <v>187</v>
      </c>
      <c r="M1238" s="35" t="s">
        <v>188</v>
      </c>
      <c r="N1238" s="39">
        <v>0</v>
      </c>
      <c r="O1238" s="39">
        <v>0</v>
      </c>
      <c r="P1238" s="39">
        <v>0</v>
      </c>
      <c r="Q1238" s="35" t="s">
        <v>175</v>
      </c>
      <c r="R1238" s="35" t="s">
        <v>175</v>
      </c>
      <c r="S1238" s="35" t="s">
        <v>175</v>
      </c>
      <c r="T1238" s="35" t="s">
        <v>3760</v>
      </c>
      <c r="U1238" s="40">
        <v>4</v>
      </c>
    </row>
    <row r="1239" spans="2:21" ht="14.5" hidden="1" outlineLevel="3">
      <c r="B1239" s="33" t="s">
        <v>3761</v>
      </c>
      <c r="C1239" s="34" t="s">
        <v>3762</v>
      </c>
      <c r="D1239" s="35" t="s">
        <v>125</v>
      </c>
      <c r="E1239" s="36" t="s">
        <v>175</v>
      </c>
      <c r="F1239" s="35" t="s">
        <v>175</v>
      </c>
      <c r="G1239" s="36" t="s">
        <v>175</v>
      </c>
      <c r="H1239" s="37">
        <v>0</v>
      </c>
      <c r="I1239" s="37">
        <v>0</v>
      </c>
      <c r="J1239" s="36" t="s">
        <v>3727</v>
      </c>
      <c r="K1239" s="38">
        <v>1</v>
      </c>
      <c r="L1239" s="38" t="s">
        <v>187</v>
      </c>
      <c r="M1239" s="35" t="s">
        <v>188</v>
      </c>
      <c r="N1239" s="39">
        <v>0</v>
      </c>
      <c r="O1239" s="39">
        <v>0</v>
      </c>
      <c r="P1239" s="39">
        <v>0</v>
      </c>
      <c r="Q1239" s="35" t="s">
        <v>175</v>
      </c>
      <c r="R1239" s="35" t="s">
        <v>175</v>
      </c>
      <c r="S1239" s="35" t="s">
        <v>175</v>
      </c>
      <c r="T1239" s="35" t="s">
        <v>2943</v>
      </c>
      <c r="U1239" s="40">
        <v>4</v>
      </c>
    </row>
    <row r="1240" spans="2:21" ht="14.5" hidden="1" outlineLevel="3">
      <c r="B1240" s="33" t="s">
        <v>3763</v>
      </c>
      <c r="C1240" s="34" t="s">
        <v>3764</v>
      </c>
      <c r="D1240" s="35" t="s">
        <v>125</v>
      </c>
      <c r="E1240" s="36" t="s">
        <v>175</v>
      </c>
      <c r="F1240" s="35" t="s">
        <v>175</v>
      </c>
      <c r="G1240" s="36" t="s">
        <v>175</v>
      </c>
      <c r="H1240" s="37">
        <v>0</v>
      </c>
      <c r="I1240" s="37">
        <v>0</v>
      </c>
      <c r="J1240" s="36" t="s">
        <v>3727</v>
      </c>
      <c r="K1240" s="38">
        <v>1</v>
      </c>
      <c r="L1240" s="38" t="s">
        <v>187</v>
      </c>
      <c r="M1240" s="35" t="s">
        <v>188</v>
      </c>
      <c r="N1240" s="39">
        <v>0</v>
      </c>
      <c r="O1240" s="39">
        <v>0</v>
      </c>
      <c r="P1240" s="39">
        <v>0</v>
      </c>
      <c r="Q1240" s="35" t="s">
        <v>175</v>
      </c>
      <c r="R1240" s="35" t="s">
        <v>175</v>
      </c>
      <c r="S1240" s="35" t="s">
        <v>175</v>
      </c>
      <c r="T1240" s="35" t="s">
        <v>1037</v>
      </c>
      <c r="U1240" s="40">
        <v>4</v>
      </c>
    </row>
    <row r="1241" spans="2:21" ht="14.5" hidden="1" outlineLevel="3">
      <c r="B1241" s="33" t="s">
        <v>3765</v>
      </c>
      <c r="C1241" s="34" t="s">
        <v>3766</v>
      </c>
      <c r="D1241" s="35" t="s">
        <v>125</v>
      </c>
      <c r="E1241" s="36" t="s">
        <v>175</v>
      </c>
      <c r="F1241" s="35" t="s">
        <v>175</v>
      </c>
      <c r="G1241" s="36" t="s">
        <v>175</v>
      </c>
      <c r="H1241" s="37">
        <v>0</v>
      </c>
      <c r="I1241" s="37">
        <v>0</v>
      </c>
      <c r="J1241" s="36" t="s">
        <v>3727</v>
      </c>
      <c r="K1241" s="38">
        <v>1</v>
      </c>
      <c r="L1241" s="38" t="s">
        <v>187</v>
      </c>
      <c r="M1241" s="35" t="s">
        <v>188</v>
      </c>
      <c r="N1241" s="39">
        <v>0</v>
      </c>
      <c r="O1241" s="39">
        <v>0</v>
      </c>
      <c r="P1241" s="39">
        <v>0</v>
      </c>
      <c r="Q1241" s="35" t="s">
        <v>175</v>
      </c>
      <c r="R1241" s="35" t="s">
        <v>175</v>
      </c>
      <c r="S1241" s="35" t="s">
        <v>175</v>
      </c>
      <c r="T1241" s="35" t="s">
        <v>1041</v>
      </c>
      <c r="U1241" s="40">
        <v>4</v>
      </c>
    </row>
    <row r="1242" spans="2:21" ht="14.5" hidden="1" outlineLevel="3">
      <c r="B1242" s="33" t="s">
        <v>3767</v>
      </c>
      <c r="C1242" s="34" t="s">
        <v>3768</v>
      </c>
      <c r="D1242" s="35" t="s">
        <v>125</v>
      </c>
      <c r="E1242" s="36" t="s">
        <v>175</v>
      </c>
      <c r="F1242" s="35" t="s">
        <v>175</v>
      </c>
      <c r="G1242" s="36" t="s">
        <v>175</v>
      </c>
      <c r="H1242" s="37">
        <v>0</v>
      </c>
      <c r="I1242" s="37">
        <v>0</v>
      </c>
      <c r="J1242" s="36" t="s">
        <v>3727</v>
      </c>
      <c r="K1242" s="38">
        <v>1</v>
      </c>
      <c r="L1242" s="38" t="s">
        <v>187</v>
      </c>
      <c r="M1242" s="35" t="s">
        <v>188</v>
      </c>
      <c r="N1242" s="39">
        <v>0</v>
      </c>
      <c r="O1242" s="39">
        <v>0</v>
      </c>
      <c r="P1242" s="39">
        <v>0</v>
      </c>
      <c r="Q1242" s="35" t="s">
        <v>175</v>
      </c>
      <c r="R1242" s="35" t="s">
        <v>175</v>
      </c>
      <c r="S1242" s="35" t="s">
        <v>175</v>
      </c>
      <c r="T1242" s="35" t="s">
        <v>1061</v>
      </c>
      <c r="U1242" s="40">
        <v>4</v>
      </c>
    </row>
    <row r="1243" spans="2:21" ht="14.5" hidden="1" outlineLevel="3">
      <c r="B1243" s="33" t="s">
        <v>3769</v>
      </c>
      <c r="C1243" s="34" t="s">
        <v>3770</v>
      </c>
      <c r="D1243" s="35" t="s">
        <v>125</v>
      </c>
      <c r="E1243" s="36" t="s">
        <v>175</v>
      </c>
      <c r="F1243" s="35" t="s">
        <v>175</v>
      </c>
      <c r="G1243" s="36" t="s">
        <v>175</v>
      </c>
      <c r="H1243" s="37">
        <v>0</v>
      </c>
      <c r="I1243" s="37">
        <v>0</v>
      </c>
      <c r="J1243" s="36" t="s">
        <v>3727</v>
      </c>
      <c r="K1243" s="38">
        <v>1</v>
      </c>
      <c r="L1243" s="38" t="s">
        <v>187</v>
      </c>
      <c r="M1243" s="35" t="s">
        <v>188</v>
      </c>
      <c r="N1243" s="39">
        <v>0</v>
      </c>
      <c r="O1243" s="39">
        <v>0</v>
      </c>
      <c r="P1243" s="39">
        <v>0</v>
      </c>
      <c r="Q1243" s="35" t="s">
        <v>175</v>
      </c>
      <c r="R1243" s="35" t="s">
        <v>175</v>
      </c>
      <c r="S1243" s="35" t="s">
        <v>175</v>
      </c>
      <c r="T1243" s="35" t="s">
        <v>2823</v>
      </c>
      <c r="U1243" s="40">
        <v>4</v>
      </c>
    </row>
    <row r="1244" spans="2:21" ht="14.5" hidden="1" outlineLevel="3">
      <c r="B1244" s="33" t="s">
        <v>3771</v>
      </c>
      <c r="C1244" s="34" t="s">
        <v>3772</v>
      </c>
      <c r="D1244" s="35" t="s">
        <v>125</v>
      </c>
      <c r="E1244" s="36" t="s">
        <v>175</v>
      </c>
      <c r="F1244" s="35" t="s">
        <v>175</v>
      </c>
      <c r="G1244" s="36" t="s">
        <v>175</v>
      </c>
      <c r="H1244" s="37">
        <v>0</v>
      </c>
      <c r="I1244" s="37">
        <v>0</v>
      </c>
      <c r="J1244" s="36" t="s">
        <v>3727</v>
      </c>
      <c r="K1244" s="38">
        <v>1</v>
      </c>
      <c r="L1244" s="38" t="s">
        <v>187</v>
      </c>
      <c r="M1244" s="35" t="s">
        <v>188</v>
      </c>
      <c r="N1244" s="39">
        <v>0</v>
      </c>
      <c r="O1244" s="39">
        <v>0</v>
      </c>
      <c r="P1244" s="39">
        <v>0</v>
      </c>
      <c r="Q1244" s="35" t="s">
        <v>175</v>
      </c>
      <c r="R1244" s="35" t="s">
        <v>175</v>
      </c>
      <c r="S1244" s="35" t="s">
        <v>175</v>
      </c>
      <c r="T1244" s="35" t="s">
        <v>2826</v>
      </c>
      <c r="U1244" s="40">
        <v>4</v>
      </c>
    </row>
    <row r="1245" spans="2:21" ht="14.5" hidden="1" outlineLevel="3">
      <c r="B1245" s="33" t="s">
        <v>3773</v>
      </c>
      <c r="C1245" s="34" t="s">
        <v>3774</v>
      </c>
      <c r="D1245" s="35" t="s">
        <v>125</v>
      </c>
      <c r="E1245" s="36" t="s">
        <v>175</v>
      </c>
      <c r="F1245" s="35" t="s">
        <v>175</v>
      </c>
      <c r="G1245" s="36" t="s">
        <v>175</v>
      </c>
      <c r="H1245" s="37">
        <v>0</v>
      </c>
      <c r="I1245" s="37">
        <v>0</v>
      </c>
      <c r="J1245" s="36" t="s">
        <v>3727</v>
      </c>
      <c r="K1245" s="38">
        <v>1</v>
      </c>
      <c r="L1245" s="38" t="s">
        <v>187</v>
      </c>
      <c r="M1245" s="35" t="s">
        <v>188</v>
      </c>
      <c r="N1245" s="39">
        <v>0</v>
      </c>
      <c r="O1245" s="39">
        <v>0</v>
      </c>
      <c r="P1245" s="39">
        <v>0</v>
      </c>
      <c r="Q1245" s="35" t="s">
        <v>175</v>
      </c>
      <c r="R1245" s="35" t="s">
        <v>175</v>
      </c>
      <c r="S1245" s="35" t="s">
        <v>175</v>
      </c>
      <c r="T1245" s="35" t="s">
        <v>2829</v>
      </c>
      <c r="U1245" s="40">
        <v>4</v>
      </c>
    </row>
    <row r="1246" spans="2:21" ht="14.5" hidden="1" outlineLevel="3">
      <c r="B1246" s="33" t="s">
        <v>3775</v>
      </c>
      <c r="C1246" s="34" t="s">
        <v>3776</v>
      </c>
      <c r="D1246" s="35" t="s">
        <v>125</v>
      </c>
      <c r="E1246" s="36" t="s">
        <v>175</v>
      </c>
      <c r="F1246" s="35" t="s">
        <v>175</v>
      </c>
      <c r="G1246" s="36" t="s">
        <v>175</v>
      </c>
      <c r="H1246" s="37">
        <v>0</v>
      </c>
      <c r="I1246" s="37">
        <v>0</v>
      </c>
      <c r="J1246" s="36" t="s">
        <v>3727</v>
      </c>
      <c r="K1246" s="38">
        <v>1</v>
      </c>
      <c r="L1246" s="38" t="s">
        <v>187</v>
      </c>
      <c r="M1246" s="35" t="s">
        <v>188</v>
      </c>
      <c r="N1246" s="39">
        <v>0</v>
      </c>
      <c r="O1246" s="39">
        <v>0</v>
      </c>
      <c r="P1246" s="39">
        <v>0</v>
      </c>
      <c r="Q1246" s="35" t="s">
        <v>175</v>
      </c>
      <c r="R1246" s="35" t="s">
        <v>175</v>
      </c>
      <c r="S1246" s="35" t="s">
        <v>175</v>
      </c>
      <c r="T1246" s="35" t="s">
        <v>3777</v>
      </c>
      <c r="U1246" s="40">
        <v>4</v>
      </c>
    </row>
    <row r="1247" spans="2:21" ht="14.5" hidden="1" outlineLevel="3">
      <c r="B1247" s="33" t="s">
        <v>3778</v>
      </c>
      <c r="C1247" s="34" t="s">
        <v>3779</v>
      </c>
      <c r="D1247" s="35" t="s">
        <v>125</v>
      </c>
      <c r="E1247" s="36" t="s">
        <v>175</v>
      </c>
      <c r="F1247" s="35" t="s">
        <v>175</v>
      </c>
      <c r="G1247" s="36" t="s">
        <v>175</v>
      </c>
      <c r="H1247" s="37">
        <v>0</v>
      </c>
      <c r="I1247" s="37">
        <v>0</v>
      </c>
      <c r="J1247" s="36" t="s">
        <v>3727</v>
      </c>
      <c r="K1247" s="38">
        <v>1</v>
      </c>
      <c r="L1247" s="38" t="s">
        <v>187</v>
      </c>
      <c r="M1247" s="35" t="s">
        <v>188</v>
      </c>
      <c r="N1247" s="39">
        <v>0</v>
      </c>
      <c r="O1247" s="39">
        <v>0</v>
      </c>
      <c r="P1247" s="39">
        <v>0</v>
      </c>
      <c r="Q1247" s="35" t="s">
        <v>175</v>
      </c>
      <c r="R1247" s="35" t="s">
        <v>175</v>
      </c>
      <c r="S1247" s="35" t="s">
        <v>175</v>
      </c>
      <c r="T1247" s="35" t="s">
        <v>508</v>
      </c>
      <c r="U1247" s="40">
        <v>4</v>
      </c>
    </row>
    <row r="1248" spans="2:21" ht="14.5" hidden="1" outlineLevel="3">
      <c r="B1248" s="33" t="s">
        <v>3780</v>
      </c>
      <c r="C1248" s="34" t="s">
        <v>3781</v>
      </c>
      <c r="D1248" s="35" t="s">
        <v>125</v>
      </c>
      <c r="E1248" s="36" t="s">
        <v>175</v>
      </c>
      <c r="F1248" s="35" t="s">
        <v>175</v>
      </c>
      <c r="G1248" s="36" t="s">
        <v>175</v>
      </c>
      <c r="H1248" s="37">
        <v>0</v>
      </c>
      <c r="I1248" s="37">
        <v>0</v>
      </c>
      <c r="J1248" s="36" t="s">
        <v>3727</v>
      </c>
      <c r="K1248" s="38">
        <v>1</v>
      </c>
      <c r="L1248" s="38" t="s">
        <v>187</v>
      </c>
      <c r="M1248" s="35" t="s">
        <v>188</v>
      </c>
      <c r="N1248" s="39">
        <v>0</v>
      </c>
      <c r="O1248" s="39">
        <v>0</v>
      </c>
      <c r="P1248" s="39">
        <v>0</v>
      </c>
      <c r="Q1248" s="35" t="s">
        <v>175</v>
      </c>
      <c r="R1248" s="35" t="s">
        <v>175</v>
      </c>
      <c r="S1248" s="35" t="s">
        <v>175</v>
      </c>
      <c r="T1248" s="35" t="s">
        <v>514</v>
      </c>
      <c r="U1248" s="40">
        <v>4</v>
      </c>
    </row>
    <row r="1249" spans="2:21" ht="14.5" hidden="1" outlineLevel="3">
      <c r="B1249" s="33" t="s">
        <v>3782</v>
      </c>
      <c r="C1249" s="34" t="s">
        <v>3783</v>
      </c>
      <c r="D1249" s="35" t="s">
        <v>125</v>
      </c>
      <c r="E1249" s="36" t="s">
        <v>175</v>
      </c>
      <c r="F1249" s="35" t="s">
        <v>175</v>
      </c>
      <c r="G1249" s="36" t="s">
        <v>175</v>
      </c>
      <c r="H1249" s="37">
        <v>0</v>
      </c>
      <c r="I1249" s="37">
        <v>0</v>
      </c>
      <c r="J1249" s="36" t="s">
        <v>3727</v>
      </c>
      <c r="K1249" s="38">
        <v>1</v>
      </c>
      <c r="L1249" s="38" t="s">
        <v>187</v>
      </c>
      <c r="M1249" s="35" t="s">
        <v>188</v>
      </c>
      <c r="N1249" s="39">
        <v>0</v>
      </c>
      <c r="O1249" s="39">
        <v>0</v>
      </c>
      <c r="P1249" s="39">
        <v>0</v>
      </c>
      <c r="Q1249" s="35" t="s">
        <v>175</v>
      </c>
      <c r="R1249" s="35" t="s">
        <v>175</v>
      </c>
      <c r="S1249" s="35" t="s">
        <v>175</v>
      </c>
      <c r="T1249" s="35" t="s">
        <v>519</v>
      </c>
      <c r="U1249" s="40">
        <v>4</v>
      </c>
    </row>
    <row r="1250" spans="2:21" ht="14.5" hidden="1" outlineLevel="3">
      <c r="B1250" s="33" t="s">
        <v>3784</v>
      </c>
      <c r="C1250" s="34" t="s">
        <v>3785</v>
      </c>
      <c r="D1250" s="35" t="s">
        <v>125</v>
      </c>
      <c r="E1250" s="36" t="s">
        <v>175</v>
      </c>
      <c r="F1250" s="35" t="s">
        <v>175</v>
      </c>
      <c r="G1250" s="36" t="s">
        <v>175</v>
      </c>
      <c r="H1250" s="37">
        <v>0</v>
      </c>
      <c r="I1250" s="37">
        <v>0</v>
      </c>
      <c r="J1250" s="36" t="s">
        <v>3727</v>
      </c>
      <c r="K1250" s="38">
        <v>1</v>
      </c>
      <c r="L1250" s="38" t="s">
        <v>187</v>
      </c>
      <c r="M1250" s="35" t="s">
        <v>188</v>
      </c>
      <c r="N1250" s="39">
        <v>0</v>
      </c>
      <c r="O1250" s="39">
        <v>0</v>
      </c>
      <c r="P1250" s="39">
        <v>0</v>
      </c>
      <c r="Q1250" s="35" t="s">
        <v>175</v>
      </c>
      <c r="R1250" s="35" t="s">
        <v>175</v>
      </c>
      <c r="S1250" s="35" t="s">
        <v>175</v>
      </c>
      <c r="T1250" s="35" t="s">
        <v>524</v>
      </c>
      <c r="U1250" s="40">
        <v>4</v>
      </c>
    </row>
    <row r="1251" spans="2:21" ht="14.5" hidden="1" outlineLevel="3">
      <c r="B1251" s="33" t="s">
        <v>3786</v>
      </c>
      <c r="C1251" s="34" t="s">
        <v>3787</v>
      </c>
      <c r="D1251" s="35" t="s">
        <v>125</v>
      </c>
      <c r="E1251" s="36" t="s">
        <v>175</v>
      </c>
      <c r="F1251" s="35" t="s">
        <v>175</v>
      </c>
      <c r="G1251" s="36" t="s">
        <v>175</v>
      </c>
      <c r="H1251" s="37">
        <v>0</v>
      </c>
      <c r="I1251" s="37">
        <v>0</v>
      </c>
      <c r="J1251" s="36" t="s">
        <v>3727</v>
      </c>
      <c r="K1251" s="38">
        <v>1</v>
      </c>
      <c r="L1251" s="38" t="s">
        <v>187</v>
      </c>
      <c r="M1251" s="35" t="s">
        <v>188</v>
      </c>
      <c r="N1251" s="39">
        <v>0</v>
      </c>
      <c r="O1251" s="39">
        <v>0</v>
      </c>
      <c r="P1251" s="39">
        <v>0</v>
      </c>
      <c r="Q1251" s="35" t="s">
        <v>175</v>
      </c>
      <c r="R1251" s="35" t="s">
        <v>175</v>
      </c>
      <c r="S1251" s="35" t="s">
        <v>175</v>
      </c>
      <c r="T1251" s="35" t="s">
        <v>529</v>
      </c>
      <c r="U1251" s="40">
        <v>4</v>
      </c>
    </row>
    <row r="1252" spans="2:21" ht="14.5" hidden="1" outlineLevel="3">
      <c r="B1252" s="33" t="s">
        <v>3788</v>
      </c>
      <c r="C1252" s="34" t="s">
        <v>3789</v>
      </c>
      <c r="D1252" s="35" t="s">
        <v>125</v>
      </c>
      <c r="E1252" s="36" t="s">
        <v>175</v>
      </c>
      <c r="F1252" s="35" t="s">
        <v>175</v>
      </c>
      <c r="G1252" s="36" t="s">
        <v>175</v>
      </c>
      <c r="H1252" s="37">
        <v>0</v>
      </c>
      <c r="I1252" s="37">
        <v>0</v>
      </c>
      <c r="J1252" s="36" t="s">
        <v>3727</v>
      </c>
      <c r="K1252" s="38">
        <v>1</v>
      </c>
      <c r="L1252" s="38" t="s">
        <v>187</v>
      </c>
      <c r="M1252" s="35" t="s">
        <v>188</v>
      </c>
      <c r="N1252" s="39">
        <v>0</v>
      </c>
      <c r="O1252" s="39">
        <v>0</v>
      </c>
      <c r="P1252" s="39">
        <v>0</v>
      </c>
      <c r="Q1252" s="35" t="s">
        <v>175</v>
      </c>
      <c r="R1252" s="35" t="s">
        <v>175</v>
      </c>
      <c r="S1252" s="35" t="s">
        <v>175</v>
      </c>
      <c r="T1252" s="35" t="s">
        <v>3095</v>
      </c>
      <c r="U1252" s="40">
        <v>4</v>
      </c>
    </row>
    <row r="1253" spans="2:21" ht="14.5" hidden="1" outlineLevel="3">
      <c r="B1253" s="33" t="s">
        <v>3790</v>
      </c>
      <c r="C1253" s="34" t="s">
        <v>3791</v>
      </c>
      <c r="D1253" s="35" t="s">
        <v>125</v>
      </c>
      <c r="E1253" s="36" t="s">
        <v>175</v>
      </c>
      <c r="F1253" s="35" t="s">
        <v>175</v>
      </c>
      <c r="G1253" s="36" t="s">
        <v>175</v>
      </c>
      <c r="H1253" s="37">
        <v>0</v>
      </c>
      <c r="I1253" s="37">
        <v>0</v>
      </c>
      <c r="J1253" s="36" t="s">
        <v>3727</v>
      </c>
      <c r="K1253" s="38">
        <v>1</v>
      </c>
      <c r="L1253" s="38" t="s">
        <v>187</v>
      </c>
      <c r="M1253" s="35" t="s">
        <v>188</v>
      </c>
      <c r="N1253" s="39">
        <v>0</v>
      </c>
      <c r="O1253" s="39">
        <v>0</v>
      </c>
      <c r="P1253" s="39">
        <v>0</v>
      </c>
      <c r="Q1253" s="35" t="s">
        <v>175</v>
      </c>
      <c r="R1253" s="35" t="s">
        <v>175</v>
      </c>
      <c r="S1253" s="35" t="s">
        <v>175</v>
      </c>
      <c r="T1253" s="35" t="s">
        <v>3098</v>
      </c>
      <c r="U1253" s="40">
        <v>4</v>
      </c>
    </row>
    <row r="1254" spans="2:21" ht="14.5" hidden="1" outlineLevel="3">
      <c r="B1254" s="33" t="s">
        <v>3792</v>
      </c>
      <c r="C1254" s="34" t="s">
        <v>3793</v>
      </c>
      <c r="D1254" s="35" t="s">
        <v>125</v>
      </c>
      <c r="E1254" s="36" t="s">
        <v>175</v>
      </c>
      <c r="F1254" s="35" t="s">
        <v>175</v>
      </c>
      <c r="G1254" s="36" t="s">
        <v>175</v>
      </c>
      <c r="H1254" s="37">
        <v>0</v>
      </c>
      <c r="I1254" s="37">
        <v>0</v>
      </c>
      <c r="J1254" s="36" t="s">
        <v>3727</v>
      </c>
      <c r="K1254" s="38">
        <v>1</v>
      </c>
      <c r="L1254" s="38" t="s">
        <v>187</v>
      </c>
      <c r="M1254" s="35" t="s">
        <v>188</v>
      </c>
      <c r="N1254" s="39">
        <v>0</v>
      </c>
      <c r="O1254" s="39">
        <v>0</v>
      </c>
      <c r="P1254" s="39">
        <v>0</v>
      </c>
      <c r="Q1254" s="35" t="s">
        <v>175</v>
      </c>
      <c r="R1254" s="35" t="s">
        <v>175</v>
      </c>
      <c r="S1254" s="35" t="s">
        <v>175</v>
      </c>
      <c r="T1254" s="35" t="s">
        <v>2869</v>
      </c>
      <c r="U1254" s="40">
        <v>4</v>
      </c>
    </row>
    <row r="1255" spans="2:21" ht="14.5" hidden="1" outlineLevel="3">
      <c r="B1255" s="33" t="s">
        <v>3794</v>
      </c>
      <c r="C1255" s="34" t="s">
        <v>3795</v>
      </c>
      <c r="D1255" s="35" t="s">
        <v>125</v>
      </c>
      <c r="E1255" s="36" t="s">
        <v>175</v>
      </c>
      <c r="F1255" s="35" t="s">
        <v>175</v>
      </c>
      <c r="G1255" s="36" t="s">
        <v>175</v>
      </c>
      <c r="H1255" s="37">
        <v>0</v>
      </c>
      <c r="I1255" s="37">
        <v>0</v>
      </c>
      <c r="J1255" s="36" t="s">
        <v>3727</v>
      </c>
      <c r="K1255" s="38">
        <v>1</v>
      </c>
      <c r="L1255" s="38" t="s">
        <v>187</v>
      </c>
      <c r="M1255" s="35" t="s">
        <v>188</v>
      </c>
      <c r="N1255" s="39">
        <v>0</v>
      </c>
      <c r="O1255" s="39">
        <v>0</v>
      </c>
      <c r="P1255" s="39">
        <v>0</v>
      </c>
      <c r="Q1255" s="35" t="s">
        <v>175</v>
      </c>
      <c r="R1255" s="35" t="s">
        <v>175</v>
      </c>
      <c r="S1255" s="35" t="s">
        <v>175</v>
      </c>
      <c r="T1255" s="35" t="s">
        <v>3534</v>
      </c>
      <c r="U1255" s="40">
        <v>4</v>
      </c>
    </row>
    <row r="1256" spans="2:21" ht="14.5" hidden="1" outlineLevel="3">
      <c r="B1256" s="33" t="s">
        <v>3796</v>
      </c>
      <c r="C1256" s="34" t="s">
        <v>3797</v>
      </c>
      <c r="D1256" s="35" t="s">
        <v>125</v>
      </c>
      <c r="E1256" s="36" t="s">
        <v>175</v>
      </c>
      <c r="F1256" s="35" t="s">
        <v>175</v>
      </c>
      <c r="G1256" s="36" t="s">
        <v>175</v>
      </c>
      <c r="H1256" s="37">
        <v>0</v>
      </c>
      <c r="I1256" s="37">
        <v>0</v>
      </c>
      <c r="J1256" s="36" t="s">
        <v>3727</v>
      </c>
      <c r="K1256" s="38">
        <v>1</v>
      </c>
      <c r="L1256" s="38" t="s">
        <v>187</v>
      </c>
      <c r="M1256" s="35" t="s">
        <v>188</v>
      </c>
      <c r="N1256" s="39">
        <v>0</v>
      </c>
      <c r="O1256" s="39">
        <v>0</v>
      </c>
      <c r="P1256" s="39">
        <v>0</v>
      </c>
      <c r="Q1256" s="35" t="s">
        <v>175</v>
      </c>
      <c r="R1256" s="35" t="s">
        <v>175</v>
      </c>
      <c r="S1256" s="35" t="s">
        <v>175</v>
      </c>
      <c r="T1256" s="35" t="s">
        <v>2815</v>
      </c>
      <c r="U1256" s="40">
        <v>4</v>
      </c>
    </row>
    <row r="1257" spans="2:21" ht="14.5" hidden="1" outlineLevel="3">
      <c r="B1257" s="33" t="s">
        <v>3798</v>
      </c>
      <c r="C1257" s="34" t="s">
        <v>3799</v>
      </c>
      <c r="D1257" s="35" t="s">
        <v>125</v>
      </c>
      <c r="E1257" s="36" t="s">
        <v>175</v>
      </c>
      <c r="F1257" s="35" t="s">
        <v>175</v>
      </c>
      <c r="G1257" s="36" t="s">
        <v>175</v>
      </c>
      <c r="H1257" s="37">
        <v>0</v>
      </c>
      <c r="I1257" s="37">
        <v>0</v>
      </c>
      <c r="J1257" s="36" t="s">
        <v>3727</v>
      </c>
      <c r="K1257" s="38">
        <v>1</v>
      </c>
      <c r="L1257" s="38" t="s">
        <v>187</v>
      </c>
      <c r="M1257" s="35" t="s">
        <v>188</v>
      </c>
      <c r="N1257" s="39">
        <v>0</v>
      </c>
      <c r="O1257" s="39">
        <v>0</v>
      </c>
      <c r="P1257" s="39">
        <v>0</v>
      </c>
      <c r="Q1257" s="35" t="s">
        <v>175</v>
      </c>
      <c r="R1257" s="35" t="s">
        <v>175</v>
      </c>
      <c r="S1257" s="35" t="s">
        <v>175</v>
      </c>
      <c r="T1257" s="35" t="s">
        <v>2708</v>
      </c>
      <c r="U1257" s="40">
        <v>4</v>
      </c>
    </row>
    <row r="1258" spans="2:21" ht="14.5" hidden="1" outlineLevel="3">
      <c r="B1258" s="33" t="s">
        <v>3800</v>
      </c>
      <c r="C1258" s="34" t="s">
        <v>3801</v>
      </c>
      <c r="D1258" s="35" t="s">
        <v>125</v>
      </c>
      <c r="E1258" s="36" t="s">
        <v>175</v>
      </c>
      <c r="F1258" s="35" t="s">
        <v>175</v>
      </c>
      <c r="G1258" s="36" t="s">
        <v>175</v>
      </c>
      <c r="H1258" s="37">
        <v>0</v>
      </c>
      <c r="I1258" s="37">
        <v>0</v>
      </c>
      <c r="J1258" s="36" t="s">
        <v>3727</v>
      </c>
      <c r="K1258" s="38">
        <v>1</v>
      </c>
      <c r="L1258" s="38" t="s">
        <v>187</v>
      </c>
      <c r="M1258" s="35" t="s">
        <v>188</v>
      </c>
      <c r="N1258" s="39">
        <v>0</v>
      </c>
      <c r="O1258" s="39">
        <v>0</v>
      </c>
      <c r="P1258" s="39">
        <v>0</v>
      </c>
      <c r="Q1258" s="35" t="s">
        <v>175</v>
      </c>
      <c r="R1258" s="35" t="s">
        <v>175</v>
      </c>
      <c r="S1258" s="35" t="s">
        <v>175</v>
      </c>
      <c r="T1258" s="35" t="s">
        <v>3543</v>
      </c>
      <c r="U1258" s="40">
        <v>4</v>
      </c>
    </row>
    <row r="1259" spans="2:21" ht="14.5" hidden="1" outlineLevel="3">
      <c r="B1259" s="33" t="s">
        <v>3802</v>
      </c>
      <c r="C1259" s="34" t="s">
        <v>3803</v>
      </c>
      <c r="D1259" s="35" t="s">
        <v>125</v>
      </c>
      <c r="E1259" s="36" t="s">
        <v>175</v>
      </c>
      <c r="F1259" s="35" t="s">
        <v>175</v>
      </c>
      <c r="G1259" s="36" t="s">
        <v>175</v>
      </c>
      <c r="H1259" s="37">
        <v>0</v>
      </c>
      <c r="I1259" s="37">
        <v>0</v>
      </c>
      <c r="J1259" s="36" t="s">
        <v>3727</v>
      </c>
      <c r="K1259" s="38">
        <v>1</v>
      </c>
      <c r="L1259" s="38" t="s">
        <v>187</v>
      </c>
      <c r="M1259" s="35" t="s">
        <v>188</v>
      </c>
      <c r="N1259" s="39">
        <v>0</v>
      </c>
      <c r="O1259" s="39">
        <v>0</v>
      </c>
      <c r="P1259" s="39">
        <v>0</v>
      </c>
      <c r="Q1259" s="35" t="s">
        <v>175</v>
      </c>
      <c r="R1259" s="35" t="s">
        <v>175</v>
      </c>
      <c r="S1259" s="35" t="s">
        <v>175</v>
      </c>
      <c r="T1259" s="35" t="s">
        <v>3804</v>
      </c>
      <c r="U1259" s="40">
        <v>4</v>
      </c>
    </row>
    <row r="1260" spans="2:21" ht="14.5" hidden="1" outlineLevel="3">
      <c r="B1260" s="33" t="s">
        <v>3805</v>
      </c>
      <c r="C1260" s="34" t="s">
        <v>3806</v>
      </c>
      <c r="D1260" s="35" t="s">
        <v>125</v>
      </c>
      <c r="E1260" s="36" t="s">
        <v>175</v>
      </c>
      <c r="F1260" s="35" t="s">
        <v>175</v>
      </c>
      <c r="G1260" s="36" t="s">
        <v>175</v>
      </c>
      <c r="H1260" s="37">
        <v>0</v>
      </c>
      <c r="I1260" s="37">
        <v>0</v>
      </c>
      <c r="J1260" s="36" t="s">
        <v>3727</v>
      </c>
      <c r="K1260" s="38">
        <v>1</v>
      </c>
      <c r="L1260" s="38" t="s">
        <v>187</v>
      </c>
      <c r="M1260" s="35" t="s">
        <v>188</v>
      </c>
      <c r="N1260" s="39">
        <v>0</v>
      </c>
      <c r="O1260" s="39">
        <v>0</v>
      </c>
      <c r="P1260" s="39">
        <v>0</v>
      </c>
      <c r="Q1260" s="35" t="s">
        <v>175</v>
      </c>
      <c r="R1260" s="35" t="s">
        <v>175</v>
      </c>
      <c r="S1260" s="35" t="s">
        <v>175</v>
      </c>
      <c r="T1260" s="35" t="s">
        <v>3127</v>
      </c>
      <c r="U1260" s="40">
        <v>4</v>
      </c>
    </row>
    <row r="1261" spans="2:21" ht="14.5" hidden="1" outlineLevel="3">
      <c r="B1261" s="33" t="s">
        <v>3807</v>
      </c>
      <c r="C1261" s="34" t="s">
        <v>3808</v>
      </c>
      <c r="D1261" s="35" t="s">
        <v>125</v>
      </c>
      <c r="E1261" s="36" t="s">
        <v>175</v>
      </c>
      <c r="F1261" s="35" t="s">
        <v>175</v>
      </c>
      <c r="G1261" s="36" t="s">
        <v>175</v>
      </c>
      <c r="H1261" s="37">
        <v>0</v>
      </c>
      <c r="I1261" s="37">
        <v>0</v>
      </c>
      <c r="J1261" s="36" t="s">
        <v>3727</v>
      </c>
      <c r="K1261" s="38">
        <v>1</v>
      </c>
      <c r="L1261" s="38" t="s">
        <v>187</v>
      </c>
      <c r="M1261" s="35" t="s">
        <v>188</v>
      </c>
      <c r="N1261" s="39">
        <v>0</v>
      </c>
      <c r="O1261" s="39">
        <v>0</v>
      </c>
      <c r="P1261" s="39">
        <v>0</v>
      </c>
      <c r="Q1261" s="35" t="s">
        <v>175</v>
      </c>
      <c r="R1261" s="35" t="s">
        <v>175</v>
      </c>
      <c r="S1261" s="35" t="s">
        <v>175</v>
      </c>
      <c r="T1261" s="35" t="s">
        <v>3130</v>
      </c>
      <c r="U1261" s="40">
        <v>4</v>
      </c>
    </row>
    <row r="1262" spans="2:21" ht="14.5" hidden="1" outlineLevel="3">
      <c r="B1262" s="33" t="s">
        <v>3809</v>
      </c>
      <c r="C1262" s="34" t="s">
        <v>3810</v>
      </c>
      <c r="D1262" s="35" t="s">
        <v>125</v>
      </c>
      <c r="E1262" s="36" t="s">
        <v>175</v>
      </c>
      <c r="F1262" s="35" t="s">
        <v>175</v>
      </c>
      <c r="G1262" s="36" t="s">
        <v>175</v>
      </c>
      <c r="H1262" s="37">
        <v>0</v>
      </c>
      <c r="I1262" s="37">
        <v>0</v>
      </c>
      <c r="J1262" s="36" t="s">
        <v>3727</v>
      </c>
      <c r="K1262" s="38">
        <v>1</v>
      </c>
      <c r="L1262" s="38" t="s">
        <v>187</v>
      </c>
      <c r="M1262" s="35" t="s">
        <v>188</v>
      </c>
      <c r="N1262" s="39">
        <v>0</v>
      </c>
      <c r="O1262" s="39">
        <v>0</v>
      </c>
      <c r="P1262" s="39">
        <v>0</v>
      </c>
      <c r="Q1262" s="35" t="s">
        <v>175</v>
      </c>
      <c r="R1262" s="35" t="s">
        <v>175</v>
      </c>
      <c r="S1262" s="35" t="s">
        <v>175</v>
      </c>
      <c r="T1262" s="35" t="s">
        <v>3811</v>
      </c>
      <c r="U1262" s="40">
        <v>4</v>
      </c>
    </row>
    <row r="1263" spans="2:21" ht="14.5" hidden="1" outlineLevel="3">
      <c r="B1263" s="33" t="s">
        <v>3812</v>
      </c>
      <c r="C1263" s="34" t="s">
        <v>3813</v>
      </c>
      <c r="D1263" s="35" t="s">
        <v>125</v>
      </c>
      <c r="E1263" s="36" t="s">
        <v>175</v>
      </c>
      <c r="F1263" s="35" t="s">
        <v>175</v>
      </c>
      <c r="G1263" s="36" t="s">
        <v>175</v>
      </c>
      <c r="H1263" s="37">
        <v>0</v>
      </c>
      <c r="I1263" s="37">
        <v>0</v>
      </c>
      <c r="J1263" s="36" t="s">
        <v>3727</v>
      </c>
      <c r="K1263" s="38">
        <v>1</v>
      </c>
      <c r="L1263" s="38" t="s">
        <v>187</v>
      </c>
      <c r="M1263" s="35" t="s">
        <v>188</v>
      </c>
      <c r="N1263" s="39">
        <v>0</v>
      </c>
      <c r="O1263" s="39">
        <v>0</v>
      </c>
      <c r="P1263" s="39">
        <v>0</v>
      </c>
      <c r="Q1263" s="35" t="s">
        <v>175</v>
      </c>
      <c r="R1263" s="35" t="s">
        <v>175</v>
      </c>
      <c r="S1263" s="35" t="s">
        <v>175</v>
      </c>
      <c r="T1263" s="35" t="s">
        <v>3814</v>
      </c>
      <c r="U1263" s="40">
        <v>4</v>
      </c>
    </row>
    <row r="1264" spans="2:21" ht="14.5" hidden="1" outlineLevel="3" collapsed="1">
      <c r="B1264" s="25" t="s">
        <v>3815</v>
      </c>
      <c r="C1264" s="26" t="s">
        <v>3816</v>
      </c>
      <c r="D1264" s="27" t="s">
        <v>125</v>
      </c>
      <c r="E1264" s="28" t="s">
        <v>175</v>
      </c>
      <c r="F1264" s="27" t="s">
        <v>175</v>
      </c>
      <c r="G1264" s="28" t="s">
        <v>175</v>
      </c>
      <c r="H1264" s="29">
        <v>0</v>
      </c>
      <c r="I1264" s="29">
        <v>0</v>
      </c>
      <c r="J1264" s="28" t="s">
        <v>3727</v>
      </c>
      <c r="K1264" s="30">
        <v>1</v>
      </c>
      <c r="L1264" s="30" t="s">
        <v>187</v>
      </c>
      <c r="M1264" s="27" t="s">
        <v>188</v>
      </c>
      <c r="N1264" s="31">
        <v>0</v>
      </c>
      <c r="O1264" s="31">
        <v>0</v>
      </c>
      <c r="P1264" s="31">
        <v>0</v>
      </c>
      <c r="Q1264" s="27" t="s">
        <v>175</v>
      </c>
      <c r="R1264" s="27" t="s">
        <v>175</v>
      </c>
      <c r="S1264" s="27" t="s">
        <v>175</v>
      </c>
      <c r="T1264" s="27" t="s">
        <v>3133</v>
      </c>
      <c r="U1264" s="32">
        <v>4</v>
      </c>
    </row>
    <row r="1265" spans="2:21" ht="14.5" hidden="1" outlineLevel="3">
      <c r="B1265" s="33" t="s">
        <v>3817</v>
      </c>
      <c r="C1265" s="34" t="s">
        <v>3818</v>
      </c>
      <c r="D1265" s="35" t="s">
        <v>125</v>
      </c>
      <c r="E1265" s="36" t="s">
        <v>175</v>
      </c>
      <c r="F1265" s="35" t="s">
        <v>175</v>
      </c>
      <c r="G1265" s="36" t="s">
        <v>175</v>
      </c>
      <c r="H1265" s="37">
        <v>0</v>
      </c>
      <c r="I1265" s="37">
        <v>0</v>
      </c>
      <c r="J1265" s="36" t="s">
        <v>3819</v>
      </c>
      <c r="K1265" s="38">
        <v>1</v>
      </c>
      <c r="L1265" s="38" t="s">
        <v>187</v>
      </c>
      <c r="M1265" s="35" t="s">
        <v>188</v>
      </c>
      <c r="N1265" s="39">
        <v>0</v>
      </c>
      <c r="O1265" s="39">
        <v>0</v>
      </c>
      <c r="P1265" s="39">
        <v>0</v>
      </c>
      <c r="Q1265" s="35" t="s">
        <v>175</v>
      </c>
      <c r="R1265" s="35" t="s">
        <v>175</v>
      </c>
      <c r="S1265" s="35" t="s">
        <v>175</v>
      </c>
      <c r="T1265" s="35" t="s">
        <v>3820</v>
      </c>
      <c r="U1265" s="40">
        <v>4</v>
      </c>
    </row>
    <row r="1266" spans="2:21" ht="14.5" hidden="1" outlineLevel="3">
      <c r="B1266" s="33" t="s">
        <v>3821</v>
      </c>
      <c r="C1266" s="34" t="s">
        <v>3822</v>
      </c>
      <c r="D1266" s="35" t="s">
        <v>125</v>
      </c>
      <c r="E1266" s="36" t="s">
        <v>175</v>
      </c>
      <c r="F1266" s="35" t="s">
        <v>175</v>
      </c>
      <c r="G1266" s="36" t="s">
        <v>175</v>
      </c>
      <c r="H1266" s="37">
        <v>0</v>
      </c>
      <c r="I1266" s="37">
        <v>0</v>
      </c>
      <c r="J1266" s="36" t="s">
        <v>3727</v>
      </c>
      <c r="K1266" s="38">
        <v>1</v>
      </c>
      <c r="L1266" s="38" t="s">
        <v>187</v>
      </c>
      <c r="M1266" s="35" t="s">
        <v>188</v>
      </c>
      <c r="N1266" s="39">
        <v>0</v>
      </c>
      <c r="O1266" s="39">
        <v>0</v>
      </c>
      <c r="P1266" s="39">
        <v>0</v>
      </c>
      <c r="Q1266" s="35" t="s">
        <v>175</v>
      </c>
      <c r="R1266" s="35" t="s">
        <v>175</v>
      </c>
      <c r="S1266" s="35" t="s">
        <v>175</v>
      </c>
      <c r="T1266" s="35" t="s">
        <v>3823</v>
      </c>
      <c r="U1266" s="40">
        <v>4</v>
      </c>
    </row>
    <row r="1267" spans="2:21" ht="14.5" outlineLevel="3">
      <c r="B1267" s="33" t="s">
        <v>3824</v>
      </c>
      <c r="C1267" s="34" t="s">
        <v>3825</v>
      </c>
      <c r="D1267" s="35" t="s">
        <v>101</v>
      </c>
      <c r="E1267" s="36" t="s">
        <v>175</v>
      </c>
      <c r="F1267" s="35" t="s">
        <v>175</v>
      </c>
      <c r="G1267" s="36" t="s">
        <v>175</v>
      </c>
      <c r="H1267" s="37">
        <v>0</v>
      </c>
      <c r="I1267" s="37">
        <v>0</v>
      </c>
      <c r="J1267" s="36" t="s">
        <v>3727</v>
      </c>
      <c r="K1267" s="38">
        <v>1</v>
      </c>
      <c r="L1267" s="38" t="s">
        <v>187</v>
      </c>
      <c r="M1267" s="35" t="s">
        <v>188</v>
      </c>
      <c r="N1267" s="39">
        <v>0</v>
      </c>
      <c r="O1267" s="39">
        <v>0</v>
      </c>
      <c r="P1267" s="39">
        <v>0</v>
      </c>
      <c r="Q1267" s="35" t="s">
        <v>175</v>
      </c>
      <c r="R1267" s="35" t="s">
        <v>175</v>
      </c>
      <c r="S1267" s="35" t="s">
        <v>175</v>
      </c>
      <c r="T1267" s="35" t="s">
        <v>3470</v>
      </c>
      <c r="U1267" s="40">
        <v>4</v>
      </c>
    </row>
    <row r="1268" spans="2:21" ht="14.5" hidden="1" outlineLevel="2">
      <c r="B1268" s="33" t="s">
        <v>3826</v>
      </c>
      <c r="C1268" s="34" t="s">
        <v>3827</v>
      </c>
      <c r="D1268" s="35" t="s">
        <v>175</v>
      </c>
      <c r="E1268" s="36" t="s">
        <v>175</v>
      </c>
      <c r="F1268" s="35" t="s">
        <v>175</v>
      </c>
      <c r="G1268" s="36" t="s">
        <v>175</v>
      </c>
      <c r="H1268" s="37">
        <v>0</v>
      </c>
      <c r="I1268" s="37">
        <v>0</v>
      </c>
      <c r="J1268" s="36" t="s">
        <v>175</v>
      </c>
      <c r="K1268" s="38">
        <v>0</v>
      </c>
      <c r="L1268" s="38" t="s">
        <v>175</v>
      </c>
      <c r="M1268" s="35" t="s">
        <v>175</v>
      </c>
      <c r="N1268" s="39">
        <v>0</v>
      </c>
      <c r="O1268" s="39">
        <v>0</v>
      </c>
      <c r="P1268" s="39">
        <v>0</v>
      </c>
      <c r="Q1268" s="35" t="s">
        <v>175</v>
      </c>
      <c r="R1268" s="35" t="s">
        <v>175</v>
      </c>
      <c r="S1268" s="35" t="s">
        <v>3828</v>
      </c>
      <c r="T1268" s="35" t="s">
        <v>175</v>
      </c>
      <c r="U1268" s="40">
        <v>3</v>
      </c>
    </row>
    <row r="1269" spans="2:21" ht="14.5" hidden="1" outlineLevel="3">
      <c r="B1269" s="33" t="s">
        <v>3829</v>
      </c>
      <c r="C1269" s="34" t="s">
        <v>3830</v>
      </c>
      <c r="D1269" s="35" t="s">
        <v>175</v>
      </c>
      <c r="E1269" s="36" t="s">
        <v>175</v>
      </c>
      <c r="F1269" s="35" t="s">
        <v>175</v>
      </c>
      <c r="G1269" s="36" t="s">
        <v>175</v>
      </c>
      <c r="H1269" s="37">
        <v>0</v>
      </c>
      <c r="I1269" s="37">
        <v>0</v>
      </c>
      <c r="J1269" s="36" t="s">
        <v>3722</v>
      </c>
      <c r="K1269" s="38">
        <v>0</v>
      </c>
      <c r="L1269" s="38" t="s">
        <v>187</v>
      </c>
      <c r="M1269" s="35" t="s">
        <v>188</v>
      </c>
      <c r="N1269" s="39">
        <v>0</v>
      </c>
      <c r="O1269" s="39">
        <v>0</v>
      </c>
      <c r="P1269" s="39">
        <v>0</v>
      </c>
      <c r="Q1269" s="35" t="s">
        <v>175</v>
      </c>
      <c r="R1269" s="35" t="s">
        <v>175</v>
      </c>
      <c r="S1269" s="35" t="s">
        <v>175</v>
      </c>
      <c r="T1269" s="35" t="s">
        <v>318</v>
      </c>
      <c r="U1269" s="40">
        <v>4</v>
      </c>
    </row>
    <row r="1270" spans="2:21" ht="14.5" hidden="1" outlineLevel="3">
      <c r="B1270" s="33" t="s">
        <v>3831</v>
      </c>
      <c r="C1270" s="34" t="s">
        <v>3832</v>
      </c>
      <c r="D1270" s="35" t="s">
        <v>175</v>
      </c>
      <c r="E1270" s="36" t="s">
        <v>175</v>
      </c>
      <c r="F1270" s="35" t="s">
        <v>175</v>
      </c>
      <c r="G1270" s="36" t="s">
        <v>175</v>
      </c>
      <c r="H1270" s="37">
        <v>0</v>
      </c>
      <c r="I1270" s="37">
        <v>0</v>
      </c>
      <c r="J1270" s="36" t="s">
        <v>3722</v>
      </c>
      <c r="K1270" s="38">
        <v>0</v>
      </c>
      <c r="L1270" s="38" t="s">
        <v>187</v>
      </c>
      <c r="M1270" s="35" t="s">
        <v>188</v>
      </c>
      <c r="N1270" s="39">
        <v>0</v>
      </c>
      <c r="O1270" s="39">
        <v>0</v>
      </c>
      <c r="P1270" s="39">
        <v>0</v>
      </c>
      <c r="Q1270" s="35" t="s">
        <v>175</v>
      </c>
      <c r="R1270" s="35" t="s">
        <v>175</v>
      </c>
      <c r="S1270" s="35" t="s">
        <v>175</v>
      </c>
      <c r="T1270" s="35" t="s">
        <v>460</v>
      </c>
      <c r="U1270" s="40">
        <v>4</v>
      </c>
    </row>
    <row r="1271" spans="2:21" ht="14.5" hidden="1" outlineLevel="3">
      <c r="B1271" s="33" t="s">
        <v>3833</v>
      </c>
      <c r="C1271" s="34" t="s">
        <v>3834</v>
      </c>
      <c r="D1271" s="35" t="s">
        <v>175</v>
      </c>
      <c r="E1271" s="36" t="s">
        <v>175</v>
      </c>
      <c r="F1271" s="35" t="s">
        <v>175</v>
      </c>
      <c r="G1271" s="36" t="s">
        <v>175</v>
      </c>
      <c r="H1271" s="37">
        <v>0</v>
      </c>
      <c r="I1271" s="37">
        <v>0</v>
      </c>
      <c r="J1271" s="36" t="s">
        <v>3727</v>
      </c>
      <c r="K1271" s="38">
        <v>0</v>
      </c>
      <c r="L1271" s="38" t="s">
        <v>187</v>
      </c>
      <c r="M1271" s="35" t="s">
        <v>188</v>
      </c>
      <c r="N1271" s="39">
        <v>0</v>
      </c>
      <c r="O1271" s="39">
        <v>0</v>
      </c>
      <c r="P1271" s="39">
        <v>0</v>
      </c>
      <c r="Q1271" s="35" t="s">
        <v>175</v>
      </c>
      <c r="R1271" s="35" t="s">
        <v>175</v>
      </c>
      <c r="S1271" s="35" t="s">
        <v>175</v>
      </c>
      <c r="T1271" s="35" t="s">
        <v>284</v>
      </c>
      <c r="U1271" s="40">
        <v>4</v>
      </c>
    </row>
    <row r="1272" spans="2:21" ht="14.5" hidden="1" outlineLevel="3">
      <c r="B1272" s="33" t="s">
        <v>3835</v>
      </c>
      <c r="C1272" s="34" t="s">
        <v>3836</v>
      </c>
      <c r="D1272" s="35" t="s">
        <v>175</v>
      </c>
      <c r="E1272" s="36" t="s">
        <v>175</v>
      </c>
      <c r="F1272" s="35" t="s">
        <v>175</v>
      </c>
      <c r="G1272" s="36" t="s">
        <v>175</v>
      </c>
      <c r="H1272" s="37">
        <v>0</v>
      </c>
      <c r="I1272" s="37">
        <v>0</v>
      </c>
      <c r="J1272" s="36" t="s">
        <v>3727</v>
      </c>
      <c r="K1272" s="38">
        <v>0</v>
      </c>
      <c r="L1272" s="38" t="s">
        <v>187</v>
      </c>
      <c r="M1272" s="35" t="s">
        <v>188</v>
      </c>
      <c r="N1272" s="39">
        <v>0</v>
      </c>
      <c r="O1272" s="39">
        <v>0</v>
      </c>
      <c r="P1272" s="39">
        <v>0</v>
      </c>
      <c r="Q1272" s="35" t="s">
        <v>175</v>
      </c>
      <c r="R1272" s="35" t="s">
        <v>175</v>
      </c>
      <c r="S1272" s="35" t="s">
        <v>175</v>
      </c>
      <c r="T1272" s="35" t="s">
        <v>778</v>
      </c>
      <c r="U1272" s="40">
        <v>4</v>
      </c>
    </row>
    <row r="1273" spans="2:21" ht="14.5" hidden="1" outlineLevel="3">
      <c r="B1273" s="33" t="s">
        <v>3837</v>
      </c>
      <c r="C1273" s="34" t="s">
        <v>3838</v>
      </c>
      <c r="D1273" s="35" t="s">
        <v>175</v>
      </c>
      <c r="E1273" s="36" t="s">
        <v>175</v>
      </c>
      <c r="F1273" s="35" t="s">
        <v>175</v>
      </c>
      <c r="G1273" s="36" t="s">
        <v>175</v>
      </c>
      <c r="H1273" s="37">
        <v>0</v>
      </c>
      <c r="I1273" s="37">
        <v>0</v>
      </c>
      <c r="J1273" s="36" t="s">
        <v>3727</v>
      </c>
      <c r="K1273" s="38">
        <v>0</v>
      </c>
      <c r="L1273" s="38" t="s">
        <v>187</v>
      </c>
      <c r="M1273" s="35" t="s">
        <v>188</v>
      </c>
      <c r="N1273" s="39">
        <v>0</v>
      </c>
      <c r="O1273" s="39">
        <v>0</v>
      </c>
      <c r="P1273" s="39">
        <v>0</v>
      </c>
      <c r="Q1273" s="35" t="s">
        <v>175</v>
      </c>
      <c r="R1273" s="35" t="s">
        <v>175</v>
      </c>
      <c r="S1273" s="35" t="s">
        <v>175</v>
      </c>
      <c r="T1273" s="35" t="s">
        <v>783</v>
      </c>
      <c r="U1273" s="40">
        <v>4</v>
      </c>
    </row>
    <row r="1274" spans="2:21" ht="14.5" hidden="1" outlineLevel="3">
      <c r="B1274" s="33" t="s">
        <v>3839</v>
      </c>
      <c r="C1274" s="34" t="s">
        <v>3840</v>
      </c>
      <c r="D1274" s="35" t="s">
        <v>175</v>
      </c>
      <c r="E1274" s="36" t="s">
        <v>175</v>
      </c>
      <c r="F1274" s="35" t="s">
        <v>175</v>
      </c>
      <c r="G1274" s="36" t="s">
        <v>175</v>
      </c>
      <c r="H1274" s="37">
        <v>0</v>
      </c>
      <c r="I1274" s="37">
        <v>0</v>
      </c>
      <c r="J1274" s="36" t="s">
        <v>3727</v>
      </c>
      <c r="K1274" s="38">
        <v>0</v>
      </c>
      <c r="L1274" s="38" t="s">
        <v>187</v>
      </c>
      <c r="M1274" s="35" t="s">
        <v>188</v>
      </c>
      <c r="N1274" s="39">
        <v>0</v>
      </c>
      <c r="O1274" s="39">
        <v>0</v>
      </c>
      <c r="P1274" s="39">
        <v>0</v>
      </c>
      <c r="Q1274" s="35" t="s">
        <v>175</v>
      </c>
      <c r="R1274" s="35" t="s">
        <v>175</v>
      </c>
      <c r="S1274" s="35" t="s">
        <v>175</v>
      </c>
      <c r="T1274" s="35" t="s">
        <v>302</v>
      </c>
      <c r="U1274" s="40">
        <v>4</v>
      </c>
    </row>
    <row r="1275" spans="2:21" ht="14.5" hidden="1" outlineLevel="3">
      <c r="B1275" s="33" t="s">
        <v>3841</v>
      </c>
      <c r="C1275" s="34" t="s">
        <v>3842</v>
      </c>
      <c r="D1275" s="35" t="s">
        <v>175</v>
      </c>
      <c r="E1275" s="36" t="s">
        <v>175</v>
      </c>
      <c r="F1275" s="35" t="s">
        <v>175</v>
      </c>
      <c r="G1275" s="36" t="s">
        <v>175</v>
      </c>
      <c r="H1275" s="37">
        <v>0</v>
      </c>
      <c r="I1275" s="37">
        <v>0</v>
      </c>
      <c r="J1275" s="36" t="s">
        <v>3727</v>
      </c>
      <c r="K1275" s="38">
        <v>0</v>
      </c>
      <c r="L1275" s="38" t="s">
        <v>187</v>
      </c>
      <c r="M1275" s="35" t="s">
        <v>188</v>
      </c>
      <c r="N1275" s="39">
        <v>0</v>
      </c>
      <c r="O1275" s="39">
        <v>0</v>
      </c>
      <c r="P1275" s="39">
        <v>0</v>
      </c>
      <c r="Q1275" s="35" t="s">
        <v>175</v>
      </c>
      <c r="R1275" s="35" t="s">
        <v>175</v>
      </c>
      <c r="S1275" s="35" t="s">
        <v>175</v>
      </c>
      <c r="T1275" s="35" t="s">
        <v>792</v>
      </c>
      <c r="U1275" s="40">
        <v>4</v>
      </c>
    </row>
    <row r="1276" spans="2:21" ht="14.5" hidden="1" outlineLevel="3">
      <c r="B1276" s="33" t="s">
        <v>3843</v>
      </c>
      <c r="C1276" s="34" t="s">
        <v>3844</v>
      </c>
      <c r="D1276" s="35" t="s">
        <v>175</v>
      </c>
      <c r="E1276" s="36" t="s">
        <v>175</v>
      </c>
      <c r="F1276" s="35" t="s">
        <v>175</v>
      </c>
      <c r="G1276" s="36" t="s">
        <v>175</v>
      </c>
      <c r="H1276" s="37">
        <v>0</v>
      </c>
      <c r="I1276" s="37">
        <v>0</v>
      </c>
      <c r="J1276" s="36" t="s">
        <v>3727</v>
      </c>
      <c r="K1276" s="38">
        <v>0</v>
      </c>
      <c r="L1276" s="38" t="s">
        <v>187</v>
      </c>
      <c r="M1276" s="35" t="s">
        <v>188</v>
      </c>
      <c r="N1276" s="39">
        <v>0</v>
      </c>
      <c r="O1276" s="39">
        <v>0</v>
      </c>
      <c r="P1276" s="39">
        <v>0</v>
      </c>
      <c r="Q1276" s="35" t="s">
        <v>175</v>
      </c>
      <c r="R1276" s="35" t="s">
        <v>175</v>
      </c>
      <c r="S1276" s="35" t="s">
        <v>175</v>
      </c>
      <c r="T1276" s="35" t="s">
        <v>820</v>
      </c>
      <c r="U1276" s="40">
        <v>4</v>
      </c>
    </row>
    <row r="1277" spans="2:21" ht="14.5" hidden="1" outlineLevel="3">
      <c r="B1277" s="33" t="s">
        <v>3845</v>
      </c>
      <c r="C1277" s="34" t="s">
        <v>3846</v>
      </c>
      <c r="D1277" s="35" t="s">
        <v>175</v>
      </c>
      <c r="E1277" s="36" t="s">
        <v>175</v>
      </c>
      <c r="F1277" s="35" t="s">
        <v>175</v>
      </c>
      <c r="G1277" s="36" t="s">
        <v>175</v>
      </c>
      <c r="H1277" s="37">
        <v>0</v>
      </c>
      <c r="I1277" s="37">
        <v>0</v>
      </c>
      <c r="J1277" s="36" t="s">
        <v>3727</v>
      </c>
      <c r="K1277" s="38">
        <v>0</v>
      </c>
      <c r="L1277" s="38" t="s">
        <v>187</v>
      </c>
      <c r="M1277" s="35" t="s">
        <v>188</v>
      </c>
      <c r="N1277" s="39">
        <v>0</v>
      </c>
      <c r="O1277" s="39">
        <v>0</v>
      </c>
      <c r="P1277" s="39">
        <v>0</v>
      </c>
      <c r="Q1277" s="35" t="s">
        <v>175</v>
      </c>
      <c r="R1277" s="35" t="s">
        <v>175</v>
      </c>
      <c r="S1277" s="35" t="s">
        <v>175</v>
      </c>
      <c r="T1277" s="35" t="s">
        <v>873</v>
      </c>
      <c r="U1277" s="40">
        <v>4</v>
      </c>
    </row>
    <row r="1278" spans="2:21" ht="14.5" hidden="1" outlineLevel="3">
      <c r="B1278" s="33" t="s">
        <v>3847</v>
      </c>
      <c r="C1278" s="34" t="s">
        <v>3848</v>
      </c>
      <c r="D1278" s="35" t="s">
        <v>175</v>
      </c>
      <c r="E1278" s="36" t="s">
        <v>175</v>
      </c>
      <c r="F1278" s="35" t="s">
        <v>175</v>
      </c>
      <c r="G1278" s="36" t="s">
        <v>175</v>
      </c>
      <c r="H1278" s="37">
        <v>0</v>
      </c>
      <c r="I1278" s="37">
        <v>0</v>
      </c>
      <c r="J1278" s="36" t="s">
        <v>3727</v>
      </c>
      <c r="K1278" s="38">
        <v>0</v>
      </c>
      <c r="L1278" s="38" t="s">
        <v>187</v>
      </c>
      <c r="M1278" s="35" t="s">
        <v>188</v>
      </c>
      <c r="N1278" s="39">
        <v>0</v>
      </c>
      <c r="O1278" s="39">
        <v>0</v>
      </c>
      <c r="P1278" s="39">
        <v>0</v>
      </c>
      <c r="Q1278" s="35" t="s">
        <v>175</v>
      </c>
      <c r="R1278" s="35" t="s">
        <v>175</v>
      </c>
      <c r="S1278" s="35" t="s">
        <v>175</v>
      </c>
      <c r="T1278" s="35" t="s">
        <v>877</v>
      </c>
      <c r="U1278" s="40">
        <v>4</v>
      </c>
    </row>
    <row r="1279" spans="2:21" ht="14.5" hidden="1" outlineLevel="3">
      <c r="B1279" s="33" t="s">
        <v>3849</v>
      </c>
      <c r="C1279" s="34" t="s">
        <v>3850</v>
      </c>
      <c r="D1279" s="35" t="s">
        <v>175</v>
      </c>
      <c r="E1279" s="36" t="s">
        <v>175</v>
      </c>
      <c r="F1279" s="35" t="s">
        <v>175</v>
      </c>
      <c r="G1279" s="36" t="s">
        <v>175</v>
      </c>
      <c r="H1279" s="37">
        <v>0</v>
      </c>
      <c r="I1279" s="37">
        <v>0</v>
      </c>
      <c r="J1279" s="36" t="s">
        <v>3727</v>
      </c>
      <c r="K1279" s="38">
        <v>0</v>
      </c>
      <c r="L1279" s="38" t="s">
        <v>187</v>
      </c>
      <c r="M1279" s="35" t="s">
        <v>188</v>
      </c>
      <c r="N1279" s="39">
        <v>0</v>
      </c>
      <c r="O1279" s="39">
        <v>0</v>
      </c>
      <c r="P1279" s="39">
        <v>0</v>
      </c>
      <c r="Q1279" s="35" t="s">
        <v>175</v>
      </c>
      <c r="R1279" s="35" t="s">
        <v>175</v>
      </c>
      <c r="S1279" s="35" t="s">
        <v>175</v>
      </c>
      <c r="T1279" s="35" t="s">
        <v>882</v>
      </c>
      <c r="U1279" s="40">
        <v>4</v>
      </c>
    </row>
    <row r="1280" spans="2:21" ht="14.5" hidden="1" outlineLevel="3">
      <c r="B1280" s="33" t="s">
        <v>3851</v>
      </c>
      <c r="C1280" s="34" t="s">
        <v>3852</v>
      </c>
      <c r="D1280" s="35" t="s">
        <v>175</v>
      </c>
      <c r="E1280" s="36" t="s">
        <v>175</v>
      </c>
      <c r="F1280" s="35" t="s">
        <v>175</v>
      </c>
      <c r="G1280" s="36" t="s">
        <v>175</v>
      </c>
      <c r="H1280" s="37">
        <v>0</v>
      </c>
      <c r="I1280" s="37">
        <v>0</v>
      </c>
      <c r="J1280" s="36" t="s">
        <v>3727</v>
      </c>
      <c r="K1280" s="38">
        <v>0</v>
      </c>
      <c r="L1280" s="38" t="s">
        <v>187</v>
      </c>
      <c r="M1280" s="35" t="s">
        <v>188</v>
      </c>
      <c r="N1280" s="39">
        <v>0</v>
      </c>
      <c r="O1280" s="39">
        <v>0</v>
      </c>
      <c r="P1280" s="39">
        <v>0</v>
      </c>
      <c r="Q1280" s="35" t="s">
        <v>175</v>
      </c>
      <c r="R1280" s="35" t="s">
        <v>175</v>
      </c>
      <c r="S1280" s="35" t="s">
        <v>175</v>
      </c>
      <c r="T1280" s="35" t="s">
        <v>887</v>
      </c>
      <c r="U1280" s="40">
        <v>4</v>
      </c>
    </row>
    <row r="1281" spans="2:21" ht="14.5" hidden="1" outlineLevel="3">
      <c r="B1281" s="33" t="s">
        <v>3853</v>
      </c>
      <c r="C1281" s="34" t="s">
        <v>3854</v>
      </c>
      <c r="D1281" s="35" t="s">
        <v>175</v>
      </c>
      <c r="E1281" s="36" t="s">
        <v>175</v>
      </c>
      <c r="F1281" s="35" t="s">
        <v>175</v>
      </c>
      <c r="G1281" s="36" t="s">
        <v>175</v>
      </c>
      <c r="H1281" s="37">
        <v>0</v>
      </c>
      <c r="I1281" s="37">
        <v>0</v>
      </c>
      <c r="J1281" s="36" t="s">
        <v>3727</v>
      </c>
      <c r="K1281" s="38">
        <v>0</v>
      </c>
      <c r="L1281" s="38" t="s">
        <v>187</v>
      </c>
      <c r="M1281" s="35" t="s">
        <v>188</v>
      </c>
      <c r="N1281" s="39">
        <v>0</v>
      </c>
      <c r="O1281" s="39">
        <v>0</v>
      </c>
      <c r="P1281" s="39">
        <v>0</v>
      </c>
      <c r="Q1281" s="35" t="s">
        <v>175</v>
      </c>
      <c r="R1281" s="35" t="s">
        <v>175</v>
      </c>
      <c r="S1281" s="35" t="s">
        <v>175</v>
      </c>
      <c r="T1281" s="35" t="s">
        <v>892</v>
      </c>
      <c r="U1281" s="40">
        <v>4</v>
      </c>
    </row>
    <row r="1282" spans="2:21" ht="14.5" hidden="1" outlineLevel="3">
      <c r="B1282" s="33" t="s">
        <v>3855</v>
      </c>
      <c r="C1282" s="34" t="s">
        <v>3856</v>
      </c>
      <c r="D1282" s="35" t="s">
        <v>175</v>
      </c>
      <c r="E1282" s="36" t="s">
        <v>175</v>
      </c>
      <c r="F1282" s="35" t="s">
        <v>175</v>
      </c>
      <c r="G1282" s="36" t="s">
        <v>175</v>
      </c>
      <c r="H1282" s="37">
        <v>0</v>
      </c>
      <c r="I1282" s="37">
        <v>0</v>
      </c>
      <c r="J1282" s="36" t="s">
        <v>3727</v>
      </c>
      <c r="K1282" s="38">
        <v>0</v>
      </c>
      <c r="L1282" s="38" t="s">
        <v>187</v>
      </c>
      <c r="M1282" s="35" t="s">
        <v>188</v>
      </c>
      <c r="N1282" s="39">
        <v>0</v>
      </c>
      <c r="O1282" s="39">
        <v>0</v>
      </c>
      <c r="P1282" s="39">
        <v>0</v>
      </c>
      <c r="Q1282" s="35" t="s">
        <v>175</v>
      </c>
      <c r="R1282" s="35" t="s">
        <v>175</v>
      </c>
      <c r="S1282" s="35" t="s">
        <v>175</v>
      </c>
      <c r="T1282" s="35" t="s">
        <v>897</v>
      </c>
      <c r="U1282" s="40">
        <v>4</v>
      </c>
    </row>
    <row r="1283" spans="2:21" ht="14.5" hidden="1" outlineLevel="3">
      <c r="B1283" s="33" t="s">
        <v>3857</v>
      </c>
      <c r="C1283" s="34" t="s">
        <v>3858</v>
      </c>
      <c r="D1283" s="35" t="s">
        <v>175</v>
      </c>
      <c r="E1283" s="36" t="s">
        <v>175</v>
      </c>
      <c r="F1283" s="35" t="s">
        <v>175</v>
      </c>
      <c r="G1283" s="36" t="s">
        <v>175</v>
      </c>
      <c r="H1283" s="37">
        <v>0</v>
      </c>
      <c r="I1283" s="37">
        <v>0</v>
      </c>
      <c r="J1283" s="36" t="s">
        <v>3727</v>
      </c>
      <c r="K1283" s="38">
        <v>0</v>
      </c>
      <c r="L1283" s="38" t="s">
        <v>187</v>
      </c>
      <c r="M1283" s="35" t="s">
        <v>188</v>
      </c>
      <c r="N1283" s="39">
        <v>0</v>
      </c>
      <c r="O1283" s="39">
        <v>0</v>
      </c>
      <c r="P1283" s="39">
        <v>0</v>
      </c>
      <c r="Q1283" s="35" t="s">
        <v>175</v>
      </c>
      <c r="R1283" s="35" t="s">
        <v>175</v>
      </c>
      <c r="S1283" s="35" t="s">
        <v>175</v>
      </c>
      <c r="T1283" s="35" t="s">
        <v>902</v>
      </c>
      <c r="U1283" s="40">
        <v>4</v>
      </c>
    </row>
    <row r="1284" spans="2:21" ht="14.5" hidden="1" outlineLevel="3">
      <c r="B1284" s="33" t="s">
        <v>3859</v>
      </c>
      <c r="C1284" s="34" t="s">
        <v>3860</v>
      </c>
      <c r="D1284" s="35" t="s">
        <v>175</v>
      </c>
      <c r="E1284" s="36" t="s">
        <v>175</v>
      </c>
      <c r="F1284" s="35" t="s">
        <v>175</v>
      </c>
      <c r="G1284" s="36" t="s">
        <v>175</v>
      </c>
      <c r="H1284" s="37">
        <v>0</v>
      </c>
      <c r="I1284" s="37">
        <v>0</v>
      </c>
      <c r="J1284" s="36" t="s">
        <v>3727</v>
      </c>
      <c r="K1284" s="38">
        <v>0</v>
      </c>
      <c r="L1284" s="38" t="s">
        <v>187</v>
      </c>
      <c r="M1284" s="35" t="s">
        <v>188</v>
      </c>
      <c r="N1284" s="39">
        <v>0</v>
      </c>
      <c r="O1284" s="39">
        <v>0</v>
      </c>
      <c r="P1284" s="39">
        <v>0</v>
      </c>
      <c r="Q1284" s="35" t="s">
        <v>175</v>
      </c>
      <c r="R1284" s="35" t="s">
        <v>175</v>
      </c>
      <c r="S1284" s="35" t="s">
        <v>175</v>
      </c>
      <c r="T1284" s="35" t="s">
        <v>492</v>
      </c>
      <c r="U1284" s="40">
        <v>4</v>
      </c>
    </row>
    <row r="1285" spans="2:21" ht="14.5" hidden="1" outlineLevel="3">
      <c r="B1285" s="33" t="s">
        <v>3861</v>
      </c>
      <c r="C1285" s="34" t="s">
        <v>3862</v>
      </c>
      <c r="D1285" s="35" t="s">
        <v>175</v>
      </c>
      <c r="E1285" s="36" t="s">
        <v>175</v>
      </c>
      <c r="F1285" s="35" t="s">
        <v>175</v>
      </c>
      <c r="G1285" s="36" t="s">
        <v>175</v>
      </c>
      <c r="H1285" s="37">
        <v>0</v>
      </c>
      <c r="I1285" s="37">
        <v>0</v>
      </c>
      <c r="J1285" s="36" t="s">
        <v>3727</v>
      </c>
      <c r="K1285" s="38">
        <v>0</v>
      </c>
      <c r="L1285" s="38" t="s">
        <v>187</v>
      </c>
      <c r="M1285" s="35" t="s">
        <v>188</v>
      </c>
      <c r="N1285" s="39">
        <v>0</v>
      </c>
      <c r="O1285" s="39">
        <v>0</v>
      </c>
      <c r="P1285" s="39">
        <v>0</v>
      </c>
      <c r="Q1285" s="35" t="s">
        <v>175</v>
      </c>
      <c r="R1285" s="35" t="s">
        <v>175</v>
      </c>
      <c r="S1285" s="35" t="s">
        <v>175</v>
      </c>
      <c r="T1285" s="35" t="s">
        <v>965</v>
      </c>
      <c r="U1285" s="40">
        <v>4</v>
      </c>
    </row>
    <row r="1286" spans="2:21" ht="14.5" hidden="1" outlineLevel="3">
      <c r="B1286" s="33" t="s">
        <v>3863</v>
      </c>
      <c r="C1286" s="34" t="s">
        <v>3864</v>
      </c>
      <c r="D1286" s="35" t="s">
        <v>175</v>
      </c>
      <c r="E1286" s="36" t="s">
        <v>175</v>
      </c>
      <c r="F1286" s="35" t="s">
        <v>175</v>
      </c>
      <c r="G1286" s="36" t="s">
        <v>175</v>
      </c>
      <c r="H1286" s="37">
        <v>0</v>
      </c>
      <c r="I1286" s="37">
        <v>0</v>
      </c>
      <c r="J1286" s="36" t="s">
        <v>3727</v>
      </c>
      <c r="K1286" s="38">
        <v>0</v>
      </c>
      <c r="L1286" s="38" t="s">
        <v>187</v>
      </c>
      <c r="M1286" s="35" t="s">
        <v>188</v>
      </c>
      <c r="N1286" s="39">
        <v>0</v>
      </c>
      <c r="O1286" s="39">
        <v>0</v>
      </c>
      <c r="P1286" s="39">
        <v>0</v>
      </c>
      <c r="Q1286" s="35" t="s">
        <v>175</v>
      </c>
      <c r="R1286" s="35" t="s">
        <v>175</v>
      </c>
      <c r="S1286" s="35" t="s">
        <v>175</v>
      </c>
      <c r="T1286" s="35" t="s">
        <v>497</v>
      </c>
      <c r="U1286" s="40">
        <v>4</v>
      </c>
    </row>
    <row r="1287" spans="2:21" ht="14.5" hidden="1" outlineLevel="3">
      <c r="B1287" s="33" t="s">
        <v>3865</v>
      </c>
      <c r="C1287" s="34" t="s">
        <v>3866</v>
      </c>
      <c r="D1287" s="35" t="s">
        <v>175</v>
      </c>
      <c r="E1287" s="36" t="s">
        <v>175</v>
      </c>
      <c r="F1287" s="35" t="s">
        <v>175</v>
      </c>
      <c r="G1287" s="36" t="s">
        <v>175</v>
      </c>
      <c r="H1287" s="37">
        <v>0</v>
      </c>
      <c r="I1287" s="37">
        <v>0</v>
      </c>
      <c r="J1287" s="36" t="s">
        <v>3727</v>
      </c>
      <c r="K1287" s="38">
        <v>0</v>
      </c>
      <c r="L1287" s="38" t="s">
        <v>187</v>
      </c>
      <c r="M1287" s="35" t="s">
        <v>188</v>
      </c>
      <c r="N1287" s="39">
        <v>0</v>
      </c>
      <c r="O1287" s="39">
        <v>0</v>
      </c>
      <c r="P1287" s="39">
        <v>0</v>
      </c>
      <c r="Q1287" s="35" t="s">
        <v>175</v>
      </c>
      <c r="R1287" s="35" t="s">
        <v>175</v>
      </c>
      <c r="S1287" s="35" t="s">
        <v>175</v>
      </c>
      <c r="T1287" s="35" t="s">
        <v>3760</v>
      </c>
      <c r="U1287" s="40">
        <v>4</v>
      </c>
    </row>
    <row r="1288" spans="2:21" ht="14.5" hidden="1" outlineLevel="3">
      <c r="B1288" s="33" t="s">
        <v>3867</v>
      </c>
      <c r="C1288" s="34" t="s">
        <v>3868</v>
      </c>
      <c r="D1288" s="35" t="s">
        <v>175</v>
      </c>
      <c r="E1288" s="36" t="s">
        <v>175</v>
      </c>
      <c r="F1288" s="35" t="s">
        <v>175</v>
      </c>
      <c r="G1288" s="36" t="s">
        <v>175</v>
      </c>
      <c r="H1288" s="37">
        <v>0</v>
      </c>
      <c r="I1288" s="37">
        <v>0</v>
      </c>
      <c r="J1288" s="36" t="s">
        <v>3727</v>
      </c>
      <c r="K1288" s="38">
        <v>0</v>
      </c>
      <c r="L1288" s="38" t="s">
        <v>187</v>
      </c>
      <c r="M1288" s="35" t="s">
        <v>188</v>
      </c>
      <c r="N1288" s="39">
        <v>0</v>
      </c>
      <c r="O1288" s="39">
        <v>0</v>
      </c>
      <c r="P1288" s="39">
        <v>0</v>
      </c>
      <c r="Q1288" s="35" t="s">
        <v>175</v>
      </c>
      <c r="R1288" s="35" t="s">
        <v>175</v>
      </c>
      <c r="S1288" s="35" t="s">
        <v>175</v>
      </c>
      <c r="T1288" s="35" t="s">
        <v>2943</v>
      </c>
      <c r="U1288" s="40">
        <v>4</v>
      </c>
    </row>
    <row r="1289" spans="2:21" ht="14.5" hidden="1" outlineLevel="3">
      <c r="B1289" s="33" t="s">
        <v>3869</v>
      </c>
      <c r="C1289" s="34" t="s">
        <v>3870</v>
      </c>
      <c r="D1289" s="35" t="s">
        <v>175</v>
      </c>
      <c r="E1289" s="36" t="s">
        <v>175</v>
      </c>
      <c r="F1289" s="35" t="s">
        <v>175</v>
      </c>
      <c r="G1289" s="36" t="s">
        <v>175</v>
      </c>
      <c r="H1289" s="37">
        <v>0</v>
      </c>
      <c r="I1289" s="37">
        <v>0</v>
      </c>
      <c r="J1289" s="36" t="s">
        <v>3727</v>
      </c>
      <c r="K1289" s="38">
        <v>0</v>
      </c>
      <c r="L1289" s="38" t="s">
        <v>187</v>
      </c>
      <c r="M1289" s="35" t="s">
        <v>188</v>
      </c>
      <c r="N1289" s="39">
        <v>0</v>
      </c>
      <c r="O1289" s="39">
        <v>0</v>
      </c>
      <c r="P1289" s="39">
        <v>0</v>
      </c>
      <c r="Q1289" s="35" t="s">
        <v>175</v>
      </c>
      <c r="R1289" s="35" t="s">
        <v>175</v>
      </c>
      <c r="S1289" s="35" t="s">
        <v>175</v>
      </c>
      <c r="T1289" s="35" t="s">
        <v>1037</v>
      </c>
      <c r="U1289" s="40">
        <v>4</v>
      </c>
    </row>
    <row r="1290" spans="2:21" ht="14.5" hidden="1" outlineLevel="3">
      <c r="B1290" s="33" t="s">
        <v>3871</v>
      </c>
      <c r="C1290" s="34" t="s">
        <v>3872</v>
      </c>
      <c r="D1290" s="35" t="s">
        <v>175</v>
      </c>
      <c r="E1290" s="36" t="s">
        <v>175</v>
      </c>
      <c r="F1290" s="35" t="s">
        <v>175</v>
      </c>
      <c r="G1290" s="36" t="s">
        <v>175</v>
      </c>
      <c r="H1290" s="37">
        <v>0</v>
      </c>
      <c r="I1290" s="37">
        <v>0</v>
      </c>
      <c r="J1290" s="36" t="s">
        <v>3727</v>
      </c>
      <c r="K1290" s="38">
        <v>0</v>
      </c>
      <c r="L1290" s="38" t="s">
        <v>187</v>
      </c>
      <c r="M1290" s="35" t="s">
        <v>188</v>
      </c>
      <c r="N1290" s="39">
        <v>0</v>
      </c>
      <c r="O1290" s="39">
        <v>0</v>
      </c>
      <c r="P1290" s="39">
        <v>0</v>
      </c>
      <c r="Q1290" s="35" t="s">
        <v>175</v>
      </c>
      <c r="R1290" s="35" t="s">
        <v>175</v>
      </c>
      <c r="S1290" s="35" t="s">
        <v>175</v>
      </c>
      <c r="T1290" s="35" t="s">
        <v>1041</v>
      </c>
      <c r="U1290" s="40">
        <v>4</v>
      </c>
    </row>
    <row r="1291" spans="2:21" ht="14.5" hidden="1" outlineLevel="3">
      <c r="B1291" s="33" t="s">
        <v>3873</v>
      </c>
      <c r="C1291" s="34" t="s">
        <v>3874</v>
      </c>
      <c r="D1291" s="35" t="s">
        <v>175</v>
      </c>
      <c r="E1291" s="36" t="s">
        <v>175</v>
      </c>
      <c r="F1291" s="35" t="s">
        <v>175</v>
      </c>
      <c r="G1291" s="36" t="s">
        <v>175</v>
      </c>
      <c r="H1291" s="37">
        <v>0</v>
      </c>
      <c r="I1291" s="37">
        <v>0</v>
      </c>
      <c r="J1291" s="36" t="s">
        <v>3727</v>
      </c>
      <c r="K1291" s="38">
        <v>0</v>
      </c>
      <c r="L1291" s="38" t="s">
        <v>187</v>
      </c>
      <c r="M1291" s="35" t="s">
        <v>188</v>
      </c>
      <c r="N1291" s="39">
        <v>0</v>
      </c>
      <c r="O1291" s="39">
        <v>0</v>
      </c>
      <c r="P1291" s="39">
        <v>0</v>
      </c>
      <c r="Q1291" s="35" t="s">
        <v>175</v>
      </c>
      <c r="R1291" s="35" t="s">
        <v>175</v>
      </c>
      <c r="S1291" s="35" t="s">
        <v>175</v>
      </c>
      <c r="T1291" s="35" t="s">
        <v>1061</v>
      </c>
      <c r="U1291" s="40">
        <v>4</v>
      </c>
    </row>
    <row r="1292" spans="2:21" ht="14.5" hidden="1" outlineLevel="3">
      <c r="B1292" s="33" t="s">
        <v>3875</v>
      </c>
      <c r="C1292" s="34" t="s">
        <v>3876</v>
      </c>
      <c r="D1292" s="35" t="s">
        <v>175</v>
      </c>
      <c r="E1292" s="36" t="s">
        <v>175</v>
      </c>
      <c r="F1292" s="35" t="s">
        <v>175</v>
      </c>
      <c r="G1292" s="36" t="s">
        <v>175</v>
      </c>
      <c r="H1292" s="37">
        <v>0</v>
      </c>
      <c r="I1292" s="37">
        <v>0</v>
      </c>
      <c r="J1292" s="36" t="s">
        <v>3727</v>
      </c>
      <c r="K1292" s="38">
        <v>0</v>
      </c>
      <c r="L1292" s="38" t="s">
        <v>187</v>
      </c>
      <c r="M1292" s="35" t="s">
        <v>188</v>
      </c>
      <c r="N1292" s="39">
        <v>0</v>
      </c>
      <c r="O1292" s="39">
        <v>0</v>
      </c>
      <c r="P1292" s="39">
        <v>0</v>
      </c>
      <c r="Q1292" s="35" t="s">
        <v>175</v>
      </c>
      <c r="R1292" s="35" t="s">
        <v>175</v>
      </c>
      <c r="S1292" s="35" t="s">
        <v>175</v>
      </c>
      <c r="T1292" s="35" t="s">
        <v>2823</v>
      </c>
      <c r="U1292" s="40">
        <v>4</v>
      </c>
    </row>
    <row r="1293" spans="2:21" ht="14.5" hidden="1" outlineLevel="3">
      <c r="B1293" s="33" t="s">
        <v>3877</v>
      </c>
      <c r="C1293" s="34" t="s">
        <v>3878</v>
      </c>
      <c r="D1293" s="35" t="s">
        <v>175</v>
      </c>
      <c r="E1293" s="36" t="s">
        <v>175</v>
      </c>
      <c r="F1293" s="35" t="s">
        <v>175</v>
      </c>
      <c r="G1293" s="36" t="s">
        <v>175</v>
      </c>
      <c r="H1293" s="37">
        <v>0</v>
      </c>
      <c r="I1293" s="37">
        <v>0</v>
      </c>
      <c r="J1293" s="36" t="s">
        <v>3727</v>
      </c>
      <c r="K1293" s="38">
        <v>0</v>
      </c>
      <c r="L1293" s="38" t="s">
        <v>187</v>
      </c>
      <c r="M1293" s="35" t="s">
        <v>188</v>
      </c>
      <c r="N1293" s="39">
        <v>0</v>
      </c>
      <c r="O1293" s="39">
        <v>0</v>
      </c>
      <c r="P1293" s="39">
        <v>0</v>
      </c>
      <c r="Q1293" s="35" t="s">
        <v>175</v>
      </c>
      <c r="R1293" s="35" t="s">
        <v>175</v>
      </c>
      <c r="S1293" s="35" t="s">
        <v>175</v>
      </c>
      <c r="T1293" s="35" t="s">
        <v>2826</v>
      </c>
      <c r="U1293" s="40">
        <v>4</v>
      </c>
    </row>
    <row r="1294" spans="2:21" ht="14.5" hidden="1" outlineLevel="3">
      <c r="B1294" s="33" t="s">
        <v>3879</v>
      </c>
      <c r="C1294" s="34" t="s">
        <v>3880</v>
      </c>
      <c r="D1294" s="35" t="s">
        <v>175</v>
      </c>
      <c r="E1294" s="36" t="s">
        <v>175</v>
      </c>
      <c r="F1294" s="35" t="s">
        <v>175</v>
      </c>
      <c r="G1294" s="36" t="s">
        <v>175</v>
      </c>
      <c r="H1294" s="37">
        <v>0</v>
      </c>
      <c r="I1294" s="37">
        <v>0</v>
      </c>
      <c r="J1294" s="36" t="s">
        <v>3727</v>
      </c>
      <c r="K1294" s="38">
        <v>0</v>
      </c>
      <c r="L1294" s="38" t="s">
        <v>187</v>
      </c>
      <c r="M1294" s="35" t="s">
        <v>188</v>
      </c>
      <c r="N1294" s="39">
        <v>0</v>
      </c>
      <c r="O1294" s="39">
        <v>0</v>
      </c>
      <c r="P1294" s="39">
        <v>0</v>
      </c>
      <c r="Q1294" s="35" t="s">
        <v>175</v>
      </c>
      <c r="R1294" s="35" t="s">
        <v>175</v>
      </c>
      <c r="S1294" s="35" t="s">
        <v>175</v>
      </c>
      <c r="T1294" s="35" t="s">
        <v>2829</v>
      </c>
      <c r="U1294" s="40">
        <v>4</v>
      </c>
    </row>
    <row r="1295" spans="2:21" ht="14.5" hidden="1" outlineLevel="3">
      <c r="B1295" s="33" t="s">
        <v>3881</v>
      </c>
      <c r="C1295" s="34" t="s">
        <v>3882</v>
      </c>
      <c r="D1295" s="35" t="s">
        <v>175</v>
      </c>
      <c r="E1295" s="36" t="s">
        <v>175</v>
      </c>
      <c r="F1295" s="35" t="s">
        <v>175</v>
      </c>
      <c r="G1295" s="36" t="s">
        <v>175</v>
      </c>
      <c r="H1295" s="37">
        <v>0</v>
      </c>
      <c r="I1295" s="37">
        <v>0</v>
      </c>
      <c r="J1295" s="36" t="s">
        <v>3727</v>
      </c>
      <c r="K1295" s="38">
        <v>0</v>
      </c>
      <c r="L1295" s="38" t="s">
        <v>187</v>
      </c>
      <c r="M1295" s="35" t="s">
        <v>188</v>
      </c>
      <c r="N1295" s="39">
        <v>0</v>
      </c>
      <c r="O1295" s="39">
        <v>0</v>
      </c>
      <c r="P1295" s="39">
        <v>0</v>
      </c>
      <c r="Q1295" s="35" t="s">
        <v>175</v>
      </c>
      <c r="R1295" s="35" t="s">
        <v>175</v>
      </c>
      <c r="S1295" s="35" t="s">
        <v>175</v>
      </c>
      <c r="T1295" s="35" t="s">
        <v>3777</v>
      </c>
      <c r="U1295" s="40">
        <v>4</v>
      </c>
    </row>
    <row r="1296" spans="2:21" ht="14.5" hidden="1" outlineLevel="3">
      <c r="B1296" s="33" t="s">
        <v>3883</v>
      </c>
      <c r="C1296" s="34" t="s">
        <v>3884</v>
      </c>
      <c r="D1296" s="35" t="s">
        <v>175</v>
      </c>
      <c r="E1296" s="36" t="s">
        <v>175</v>
      </c>
      <c r="F1296" s="35" t="s">
        <v>175</v>
      </c>
      <c r="G1296" s="36" t="s">
        <v>175</v>
      </c>
      <c r="H1296" s="37">
        <v>0</v>
      </c>
      <c r="I1296" s="37">
        <v>0</v>
      </c>
      <c r="J1296" s="36" t="s">
        <v>3727</v>
      </c>
      <c r="K1296" s="38">
        <v>0</v>
      </c>
      <c r="L1296" s="38" t="s">
        <v>187</v>
      </c>
      <c r="M1296" s="35" t="s">
        <v>188</v>
      </c>
      <c r="N1296" s="39">
        <v>0</v>
      </c>
      <c r="O1296" s="39">
        <v>0</v>
      </c>
      <c r="P1296" s="39">
        <v>0</v>
      </c>
      <c r="Q1296" s="35" t="s">
        <v>175</v>
      </c>
      <c r="R1296" s="35" t="s">
        <v>175</v>
      </c>
      <c r="S1296" s="35" t="s">
        <v>175</v>
      </c>
      <c r="T1296" s="35" t="s">
        <v>508</v>
      </c>
      <c r="U1296" s="40">
        <v>4</v>
      </c>
    </row>
    <row r="1297" spans="2:21" ht="14.5" hidden="1" outlineLevel="3">
      <c r="B1297" s="33" t="s">
        <v>3885</v>
      </c>
      <c r="C1297" s="34" t="s">
        <v>3886</v>
      </c>
      <c r="D1297" s="35" t="s">
        <v>175</v>
      </c>
      <c r="E1297" s="36" t="s">
        <v>175</v>
      </c>
      <c r="F1297" s="35" t="s">
        <v>175</v>
      </c>
      <c r="G1297" s="36" t="s">
        <v>175</v>
      </c>
      <c r="H1297" s="37">
        <v>0</v>
      </c>
      <c r="I1297" s="37">
        <v>0</v>
      </c>
      <c r="J1297" s="36" t="s">
        <v>3727</v>
      </c>
      <c r="K1297" s="38">
        <v>0</v>
      </c>
      <c r="L1297" s="38" t="s">
        <v>187</v>
      </c>
      <c r="M1297" s="35" t="s">
        <v>188</v>
      </c>
      <c r="N1297" s="39">
        <v>0</v>
      </c>
      <c r="O1297" s="39">
        <v>0</v>
      </c>
      <c r="P1297" s="39">
        <v>0</v>
      </c>
      <c r="Q1297" s="35" t="s">
        <v>175</v>
      </c>
      <c r="R1297" s="35" t="s">
        <v>175</v>
      </c>
      <c r="S1297" s="35" t="s">
        <v>175</v>
      </c>
      <c r="T1297" s="35" t="s">
        <v>514</v>
      </c>
      <c r="U1297" s="40">
        <v>4</v>
      </c>
    </row>
    <row r="1298" spans="2:21" ht="14.5" hidden="1" outlineLevel="3">
      <c r="B1298" s="33" t="s">
        <v>3887</v>
      </c>
      <c r="C1298" s="34" t="s">
        <v>3888</v>
      </c>
      <c r="D1298" s="35" t="s">
        <v>175</v>
      </c>
      <c r="E1298" s="36" t="s">
        <v>175</v>
      </c>
      <c r="F1298" s="35" t="s">
        <v>175</v>
      </c>
      <c r="G1298" s="36" t="s">
        <v>175</v>
      </c>
      <c r="H1298" s="37">
        <v>0</v>
      </c>
      <c r="I1298" s="37">
        <v>0</v>
      </c>
      <c r="J1298" s="36" t="s">
        <v>3727</v>
      </c>
      <c r="K1298" s="38">
        <v>0</v>
      </c>
      <c r="L1298" s="38" t="s">
        <v>187</v>
      </c>
      <c r="M1298" s="35" t="s">
        <v>188</v>
      </c>
      <c r="N1298" s="39">
        <v>0</v>
      </c>
      <c r="O1298" s="39">
        <v>0</v>
      </c>
      <c r="P1298" s="39">
        <v>0</v>
      </c>
      <c r="Q1298" s="35" t="s">
        <v>175</v>
      </c>
      <c r="R1298" s="35" t="s">
        <v>175</v>
      </c>
      <c r="S1298" s="35" t="s">
        <v>175</v>
      </c>
      <c r="T1298" s="35" t="s">
        <v>519</v>
      </c>
      <c r="U1298" s="40">
        <v>4</v>
      </c>
    </row>
    <row r="1299" spans="2:21" ht="14.5" hidden="1" outlineLevel="3">
      <c r="B1299" s="33" t="s">
        <v>3889</v>
      </c>
      <c r="C1299" s="34" t="s">
        <v>3890</v>
      </c>
      <c r="D1299" s="35" t="s">
        <v>175</v>
      </c>
      <c r="E1299" s="36" t="s">
        <v>175</v>
      </c>
      <c r="F1299" s="35" t="s">
        <v>175</v>
      </c>
      <c r="G1299" s="36" t="s">
        <v>175</v>
      </c>
      <c r="H1299" s="37">
        <v>0</v>
      </c>
      <c r="I1299" s="37">
        <v>0</v>
      </c>
      <c r="J1299" s="36" t="s">
        <v>3727</v>
      </c>
      <c r="K1299" s="38">
        <v>0</v>
      </c>
      <c r="L1299" s="38" t="s">
        <v>187</v>
      </c>
      <c r="M1299" s="35" t="s">
        <v>188</v>
      </c>
      <c r="N1299" s="39">
        <v>0</v>
      </c>
      <c r="O1299" s="39">
        <v>0</v>
      </c>
      <c r="P1299" s="39">
        <v>0</v>
      </c>
      <c r="Q1299" s="35" t="s">
        <v>175</v>
      </c>
      <c r="R1299" s="35" t="s">
        <v>175</v>
      </c>
      <c r="S1299" s="35" t="s">
        <v>175</v>
      </c>
      <c r="T1299" s="35" t="s">
        <v>524</v>
      </c>
      <c r="U1299" s="40">
        <v>4</v>
      </c>
    </row>
    <row r="1300" spans="2:21" ht="14.5" hidden="1" outlineLevel="3">
      <c r="B1300" s="33" t="s">
        <v>3891</v>
      </c>
      <c r="C1300" s="34" t="s">
        <v>3892</v>
      </c>
      <c r="D1300" s="35" t="s">
        <v>175</v>
      </c>
      <c r="E1300" s="36" t="s">
        <v>175</v>
      </c>
      <c r="F1300" s="35" t="s">
        <v>175</v>
      </c>
      <c r="G1300" s="36" t="s">
        <v>175</v>
      </c>
      <c r="H1300" s="37">
        <v>0</v>
      </c>
      <c r="I1300" s="37">
        <v>0</v>
      </c>
      <c r="J1300" s="36" t="s">
        <v>3727</v>
      </c>
      <c r="K1300" s="38">
        <v>0</v>
      </c>
      <c r="L1300" s="38" t="s">
        <v>187</v>
      </c>
      <c r="M1300" s="35" t="s">
        <v>188</v>
      </c>
      <c r="N1300" s="39">
        <v>0</v>
      </c>
      <c r="O1300" s="39">
        <v>0</v>
      </c>
      <c r="P1300" s="39">
        <v>0</v>
      </c>
      <c r="Q1300" s="35" t="s">
        <v>175</v>
      </c>
      <c r="R1300" s="35" t="s">
        <v>175</v>
      </c>
      <c r="S1300" s="35" t="s">
        <v>175</v>
      </c>
      <c r="T1300" s="35" t="s">
        <v>529</v>
      </c>
      <c r="U1300" s="40">
        <v>4</v>
      </c>
    </row>
    <row r="1301" spans="2:21" ht="14.5" hidden="1" outlineLevel="3">
      <c r="B1301" s="33" t="s">
        <v>3893</v>
      </c>
      <c r="C1301" s="34" t="s">
        <v>3894</v>
      </c>
      <c r="D1301" s="35" t="s">
        <v>175</v>
      </c>
      <c r="E1301" s="36" t="s">
        <v>175</v>
      </c>
      <c r="F1301" s="35" t="s">
        <v>175</v>
      </c>
      <c r="G1301" s="36" t="s">
        <v>175</v>
      </c>
      <c r="H1301" s="37">
        <v>0</v>
      </c>
      <c r="I1301" s="37">
        <v>0</v>
      </c>
      <c r="J1301" s="36" t="s">
        <v>3727</v>
      </c>
      <c r="K1301" s="38">
        <v>0</v>
      </c>
      <c r="L1301" s="38" t="s">
        <v>187</v>
      </c>
      <c r="M1301" s="35" t="s">
        <v>188</v>
      </c>
      <c r="N1301" s="39">
        <v>0</v>
      </c>
      <c r="O1301" s="39">
        <v>0</v>
      </c>
      <c r="P1301" s="39">
        <v>0</v>
      </c>
      <c r="Q1301" s="35" t="s">
        <v>175</v>
      </c>
      <c r="R1301" s="35" t="s">
        <v>175</v>
      </c>
      <c r="S1301" s="35" t="s">
        <v>175</v>
      </c>
      <c r="T1301" s="35" t="s">
        <v>3095</v>
      </c>
      <c r="U1301" s="40">
        <v>4</v>
      </c>
    </row>
    <row r="1302" spans="2:21" ht="14.5" hidden="1" outlineLevel="3">
      <c r="B1302" s="33" t="s">
        <v>3895</v>
      </c>
      <c r="C1302" s="34" t="s">
        <v>3896</v>
      </c>
      <c r="D1302" s="35" t="s">
        <v>175</v>
      </c>
      <c r="E1302" s="36" t="s">
        <v>175</v>
      </c>
      <c r="F1302" s="35" t="s">
        <v>175</v>
      </c>
      <c r="G1302" s="36" t="s">
        <v>175</v>
      </c>
      <c r="H1302" s="37">
        <v>0</v>
      </c>
      <c r="I1302" s="37">
        <v>0</v>
      </c>
      <c r="J1302" s="36" t="s">
        <v>3727</v>
      </c>
      <c r="K1302" s="38">
        <v>0</v>
      </c>
      <c r="L1302" s="38" t="s">
        <v>187</v>
      </c>
      <c r="M1302" s="35" t="s">
        <v>188</v>
      </c>
      <c r="N1302" s="39">
        <v>0</v>
      </c>
      <c r="O1302" s="39">
        <v>0</v>
      </c>
      <c r="P1302" s="39">
        <v>0</v>
      </c>
      <c r="Q1302" s="35" t="s">
        <v>175</v>
      </c>
      <c r="R1302" s="35" t="s">
        <v>175</v>
      </c>
      <c r="S1302" s="35" t="s">
        <v>175</v>
      </c>
      <c r="T1302" s="35" t="s">
        <v>3098</v>
      </c>
      <c r="U1302" s="40">
        <v>4</v>
      </c>
    </row>
    <row r="1303" spans="2:21" ht="14.5" hidden="1" outlineLevel="3">
      <c r="B1303" s="33" t="s">
        <v>3897</v>
      </c>
      <c r="C1303" s="34" t="s">
        <v>3898</v>
      </c>
      <c r="D1303" s="35" t="s">
        <v>175</v>
      </c>
      <c r="E1303" s="36" t="s">
        <v>175</v>
      </c>
      <c r="F1303" s="35" t="s">
        <v>175</v>
      </c>
      <c r="G1303" s="36" t="s">
        <v>175</v>
      </c>
      <c r="H1303" s="37">
        <v>0</v>
      </c>
      <c r="I1303" s="37">
        <v>0</v>
      </c>
      <c r="J1303" s="36" t="s">
        <v>3727</v>
      </c>
      <c r="K1303" s="38">
        <v>0</v>
      </c>
      <c r="L1303" s="38" t="s">
        <v>187</v>
      </c>
      <c r="M1303" s="35" t="s">
        <v>188</v>
      </c>
      <c r="N1303" s="39">
        <v>0</v>
      </c>
      <c r="O1303" s="39">
        <v>0</v>
      </c>
      <c r="P1303" s="39">
        <v>0</v>
      </c>
      <c r="Q1303" s="35" t="s">
        <v>175</v>
      </c>
      <c r="R1303" s="35" t="s">
        <v>175</v>
      </c>
      <c r="S1303" s="35" t="s">
        <v>175</v>
      </c>
      <c r="T1303" s="35" t="s">
        <v>2869</v>
      </c>
      <c r="U1303" s="40">
        <v>4</v>
      </c>
    </row>
    <row r="1304" spans="2:21" ht="14.5" hidden="1" outlineLevel="3">
      <c r="B1304" s="33" t="s">
        <v>3899</v>
      </c>
      <c r="C1304" s="34" t="s">
        <v>3900</v>
      </c>
      <c r="D1304" s="35" t="s">
        <v>175</v>
      </c>
      <c r="E1304" s="36" t="s">
        <v>175</v>
      </c>
      <c r="F1304" s="35" t="s">
        <v>175</v>
      </c>
      <c r="G1304" s="36" t="s">
        <v>175</v>
      </c>
      <c r="H1304" s="37">
        <v>0</v>
      </c>
      <c r="I1304" s="37">
        <v>0</v>
      </c>
      <c r="J1304" s="36" t="s">
        <v>3727</v>
      </c>
      <c r="K1304" s="38">
        <v>0</v>
      </c>
      <c r="L1304" s="38" t="s">
        <v>187</v>
      </c>
      <c r="M1304" s="35" t="s">
        <v>188</v>
      </c>
      <c r="N1304" s="39">
        <v>0</v>
      </c>
      <c r="O1304" s="39">
        <v>0</v>
      </c>
      <c r="P1304" s="39">
        <v>0</v>
      </c>
      <c r="Q1304" s="35" t="s">
        <v>175</v>
      </c>
      <c r="R1304" s="35" t="s">
        <v>175</v>
      </c>
      <c r="S1304" s="35" t="s">
        <v>175</v>
      </c>
      <c r="T1304" s="35" t="s">
        <v>3534</v>
      </c>
      <c r="U1304" s="40">
        <v>4</v>
      </c>
    </row>
    <row r="1305" spans="2:21" ht="14.5" hidden="1" outlineLevel="3">
      <c r="B1305" s="33" t="s">
        <v>3901</v>
      </c>
      <c r="C1305" s="34" t="s">
        <v>3902</v>
      </c>
      <c r="D1305" s="35" t="s">
        <v>175</v>
      </c>
      <c r="E1305" s="36" t="s">
        <v>175</v>
      </c>
      <c r="F1305" s="35" t="s">
        <v>175</v>
      </c>
      <c r="G1305" s="36" t="s">
        <v>175</v>
      </c>
      <c r="H1305" s="37">
        <v>0</v>
      </c>
      <c r="I1305" s="37">
        <v>0</v>
      </c>
      <c r="J1305" s="36" t="s">
        <v>3727</v>
      </c>
      <c r="K1305" s="38">
        <v>0</v>
      </c>
      <c r="L1305" s="38" t="s">
        <v>187</v>
      </c>
      <c r="M1305" s="35" t="s">
        <v>188</v>
      </c>
      <c r="N1305" s="39">
        <v>0</v>
      </c>
      <c r="O1305" s="39">
        <v>0</v>
      </c>
      <c r="P1305" s="39">
        <v>0</v>
      </c>
      <c r="Q1305" s="35" t="s">
        <v>175</v>
      </c>
      <c r="R1305" s="35" t="s">
        <v>175</v>
      </c>
      <c r="S1305" s="35" t="s">
        <v>175</v>
      </c>
      <c r="T1305" s="35" t="s">
        <v>2815</v>
      </c>
      <c r="U1305" s="40">
        <v>4</v>
      </c>
    </row>
    <row r="1306" spans="2:21" ht="14.5" hidden="1" outlineLevel="3">
      <c r="B1306" s="33" t="s">
        <v>3903</v>
      </c>
      <c r="C1306" s="34" t="s">
        <v>3904</v>
      </c>
      <c r="D1306" s="35" t="s">
        <v>175</v>
      </c>
      <c r="E1306" s="36" t="s">
        <v>175</v>
      </c>
      <c r="F1306" s="35" t="s">
        <v>175</v>
      </c>
      <c r="G1306" s="36" t="s">
        <v>175</v>
      </c>
      <c r="H1306" s="37">
        <v>0</v>
      </c>
      <c r="I1306" s="37">
        <v>0</v>
      </c>
      <c r="J1306" s="36" t="s">
        <v>3727</v>
      </c>
      <c r="K1306" s="38">
        <v>0</v>
      </c>
      <c r="L1306" s="38" t="s">
        <v>187</v>
      </c>
      <c r="M1306" s="35" t="s">
        <v>188</v>
      </c>
      <c r="N1306" s="39">
        <v>0</v>
      </c>
      <c r="O1306" s="39">
        <v>0</v>
      </c>
      <c r="P1306" s="39">
        <v>0</v>
      </c>
      <c r="Q1306" s="35" t="s">
        <v>175</v>
      </c>
      <c r="R1306" s="35" t="s">
        <v>175</v>
      </c>
      <c r="S1306" s="35" t="s">
        <v>175</v>
      </c>
      <c r="T1306" s="35" t="s">
        <v>2708</v>
      </c>
      <c r="U1306" s="40">
        <v>4</v>
      </c>
    </row>
    <row r="1307" spans="2:21" ht="14.5" hidden="1" outlineLevel="3">
      <c r="B1307" s="33" t="s">
        <v>3905</v>
      </c>
      <c r="C1307" s="34" t="s">
        <v>3906</v>
      </c>
      <c r="D1307" s="35" t="s">
        <v>175</v>
      </c>
      <c r="E1307" s="36" t="s">
        <v>175</v>
      </c>
      <c r="F1307" s="35" t="s">
        <v>175</v>
      </c>
      <c r="G1307" s="36" t="s">
        <v>175</v>
      </c>
      <c r="H1307" s="37">
        <v>0</v>
      </c>
      <c r="I1307" s="37">
        <v>0</v>
      </c>
      <c r="J1307" s="36" t="s">
        <v>3727</v>
      </c>
      <c r="K1307" s="38">
        <v>0</v>
      </c>
      <c r="L1307" s="38" t="s">
        <v>187</v>
      </c>
      <c r="M1307" s="35" t="s">
        <v>188</v>
      </c>
      <c r="N1307" s="39">
        <v>0</v>
      </c>
      <c r="O1307" s="39">
        <v>0</v>
      </c>
      <c r="P1307" s="39">
        <v>0</v>
      </c>
      <c r="Q1307" s="35" t="s">
        <v>175</v>
      </c>
      <c r="R1307" s="35" t="s">
        <v>175</v>
      </c>
      <c r="S1307" s="35" t="s">
        <v>175</v>
      </c>
      <c r="T1307" s="35" t="s">
        <v>3543</v>
      </c>
      <c r="U1307" s="40">
        <v>4</v>
      </c>
    </row>
    <row r="1308" spans="2:21" ht="14.5" hidden="1" outlineLevel="3">
      <c r="B1308" s="33" t="s">
        <v>3907</v>
      </c>
      <c r="C1308" s="34" t="s">
        <v>3908</v>
      </c>
      <c r="D1308" s="35" t="s">
        <v>175</v>
      </c>
      <c r="E1308" s="36" t="s">
        <v>175</v>
      </c>
      <c r="F1308" s="35" t="s">
        <v>175</v>
      </c>
      <c r="G1308" s="36" t="s">
        <v>175</v>
      </c>
      <c r="H1308" s="37">
        <v>0</v>
      </c>
      <c r="I1308" s="37">
        <v>0</v>
      </c>
      <c r="J1308" s="36" t="s">
        <v>3727</v>
      </c>
      <c r="K1308" s="38">
        <v>0</v>
      </c>
      <c r="L1308" s="38" t="s">
        <v>187</v>
      </c>
      <c r="M1308" s="35" t="s">
        <v>188</v>
      </c>
      <c r="N1308" s="39">
        <v>0</v>
      </c>
      <c r="O1308" s="39">
        <v>0</v>
      </c>
      <c r="P1308" s="39">
        <v>0</v>
      </c>
      <c r="Q1308" s="35" t="s">
        <v>175</v>
      </c>
      <c r="R1308" s="35" t="s">
        <v>175</v>
      </c>
      <c r="S1308" s="35" t="s">
        <v>175</v>
      </c>
      <c r="T1308" s="35" t="s">
        <v>3804</v>
      </c>
      <c r="U1308" s="40">
        <v>4</v>
      </c>
    </row>
    <row r="1309" spans="2:21" ht="14.5" hidden="1" outlineLevel="3">
      <c r="B1309" s="33" t="s">
        <v>3909</v>
      </c>
      <c r="C1309" s="34" t="s">
        <v>3910</v>
      </c>
      <c r="D1309" s="35" t="s">
        <v>175</v>
      </c>
      <c r="E1309" s="36" t="s">
        <v>175</v>
      </c>
      <c r="F1309" s="35" t="s">
        <v>175</v>
      </c>
      <c r="G1309" s="36" t="s">
        <v>175</v>
      </c>
      <c r="H1309" s="37">
        <v>0</v>
      </c>
      <c r="I1309" s="37">
        <v>0</v>
      </c>
      <c r="J1309" s="36" t="s">
        <v>3727</v>
      </c>
      <c r="K1309" s="38">
        <v>0</v>
      </c>
      <c r="L1309" s="38" t="s">
        <v>187</v>
      </c>
      <c r="M1309" s="35" t="s">
        <v>188</v>
      </c>
      <c r="N1309" s="39">
        <v>0</v>
      </c>
      <c r="O1309" s="39">
        <v>0</v>
      </c>
      <c r="P1309" s="39">
        <v>0</v>
      </c>
      <c r="Q1309" s="35" t="s">
        <v>175</v>
      </c>
      <c r="R1309" s="35" t="s">
        <v>175</v>
      </c>
      <c r="S1309" s="35" t="s">
        <v>175</v>
      </c>
      <c r="T1309" s="35" t="s">
        <v>3127</v>
      </c>
      <c r="U1309" s="40">
        <v>4</v>
      </c>
    </row>
    <row r="1310" spans="2:21" ht="14.5" hidden="1" outlineLevel="3">
      <c r="B1310" s="33" t="s">
        <v>3911</v>
      </c>
      <c r="C1310" s="34" t="s">
        <v>3912</v>
      </c>
      <c r="D1310" s="35" t="s">
        <v>175</v>
      </c>
      <c r="E1310" s="36" t="s">
        <v>175</v>
      </c>
      <c r="F1310" s="35" t="s">
        <v>175</v>
      </c>
      <c r="G1310" s="36" t="s">
        <v>175</v>
      </c>
      <c r="H1310" s="37">
        <v>0</v>
      </c>
      <c r="I1310" s="37">
        <v>0</v>
      </c>
      <c r="J1310" s="36" t="s">
        <v>3727</v>
      </c>
      <c r="K1310" s="38">
        <v>0</v>
      </c>
      <c r="L1310" s="38" t="s">
        <v>187</v>
      </c>
      <c r="M1310" s="35" t="s">
        <v>188</v>
      </c>
      <c r="N1310" s="39">
        <v>0</v>
      </c>
      <c r="O1310" s="39">
        <v>0</v>
      </c>
      <c r="P1310" s="39">
        <v>0</v>
      </c>
      <c r="Q1310" s="35" t="s">
        <v>175</v>
      </c>
      <c r="R1310" s="35" t="s">
        <v>175</v>
      </c>
      <c r="S1310" s="35" t="s">
        <v>175</v>
      </c>
      <c r="T1310" s="35" t="s">
        <v>3130</v>
      </c>
      <c r="U1310" s="40">
        <v>4</v>
      </c>
    </row>
    <row r="1311" spans="2:21" ht="14.5" hidden="1" outlineLevel="3">
      <c r="B1311" s="33" t="s">
        <v>3913</v>
      </c>
      <c r="C1311" s="34" t="s">
        <v>3914</v>
      </c>
      <c r="D1311" s="35" t="s">
        <v>175</v>
      </c>
      <c r="E1311" s="36" t="s">
        <v>175</v>
      </c>
      <c r="F1311" s="35" t="s">
        <v>175</v>
      </c>
      <c r="G1311" s="36" t="s">
        <v>175</v>
      </c>
      <c r="H1311" s="37">
        <v>0</v>
      </c>
      <c r="I1311" s="37">
        <v>0</v>
      </c>
      <c r="J1311" s="36" t="s">
        <v>3727</v>
      </c>
      <c r="K1311" s="38">
        <v>0</v>
      </c>
      <c r="L1311" s="38" t="s">
        <v>187</v>
      </c>
      <c r="M1311" s="35" t="s">
        <v>188</v>
      </c>
      <c r="N1311" s="39">
        <v>0</v>
      </c>
      <c r="O1311" s="39">
        <v>0</v>
      </c>
      <c r="P1311" s="39">
        <v>0</v>
      </c>
      <c r="Q1311" s="35" t="s">
        <v>175</v>
      </c>
      <c r="R1311" s="35" t="s">
        <v>175</v>
      </c>
      <c r="S1311" s="35" t="s">
        <v>175</v>
      </c>
      <c r="T1311" s="35" t="s">
        <v>3811</v>
      </c>
      <c r="U1311" s="40">
        <v>4</v>
      </c>
    </row>
    <row r="1312" spans="2:21" ht="14.5" hidden="1" outlineLevel="3">
      <c r="B1312" s="33" t="s">
        <v>3915</v>
      </c>
      <c r="C1312" s="34" t="s">
        <v>3916</v>
      </c>
      <c r="D1312" s="35" t="s">
        <v>175</v>
      </c>
      <c r="E1312" s="36" t="s">
        <v>175</v>
      </c>
      <c r="F1312" s="35" t="s">
        <v>175</v>
      </c>
      <c r="G1312" s="36" t="s">
        <v>175</v>
      </c>
      <c r="H1312" s="37">
        <v>0</v>
      </c>
      <c r="I1312" s="37">
        <v>0</v>
      </c>
      <c r="J1312" s="36" t="s">
        <v>3727</v>
      </c>
      <c r="K1312" s="38">
        <v>0</v>
      </c>
      <c r="L1312" s="38" t="s">
        <v>187</v>
      </c>
      <c r="M1312" s="35" t="s">
        <v>188</v>
      </c>
      <c r="N1312" s="39">
        <v>0</v>
      </c>
      <c r="O1312" s="39">
        <v>0</v>
      </c>
      <c r="P1312" s="39">
        <v>0</v>
      </c>
      <c r="Q1312" s="35" t="s">
        <v>175</v>
      </c>
      <c r="R1312" s="35" t="s">
        <v>175</v>
      </c>
      <c r="S1312" s="35" t="s">
        <v>175</v>
      </c>
      <c r="T1312" s="35" t="s">
        <v>3814</v>
      </c>
      <c r="U1312" s="40">
        <v>4</v>
      </c>
    </row>
    <row r="1313" spans="2:21" ht="14.5" hidden="1" outlineLevel="3" collapsed="1">
      <c r="B1313" s="25" t="s">
        <v>3917</v>
      </c>
      <c r="C1313" s="26" t="s">
        <v>3918</v>
      </c>
      <c r="D1313" s="27" t="s">
        <v>175</v>
      </c>
      <c r="E1313" s="28" t="s">
        <v>175</v>
      </c>
      <c r="F1313" s="27" t="s">
        <v>175</v>
      </c>
      <c r="G1313" s="28" t="s">
        <v>175</v>
      </c>
      <c r="H1313" s="29">
        <v>0</v>
      </c>
      <c r="I1313" s="29">
        <v>0</v>
      </c>
      <c r="J1313" s="28" t="s">
        <v>3727</v>
      </c>
      <c r="K1313" s="30">
        <v>0</v>
      </c>
      <c r="L1313" s="30" t="s">
        <v>187</v>
      </c>
      <c r="M1313" s="27" t="s">
        <v>188</v>
      </c>
      <c r="N1313" s="31">
        <v>0</v>
      </c>
      <c r="O1313" s="31">
        <v>0</v>
      </c>
      <c r="P1313" s="31">
        <v>0</v>
      </c>
      <c r="Q1313" s="27" t="s">
        <v>175</v>
      </c>
      <c r="R1313" s="27" t="s">
        <v>175</v>
      </c>
      <c r="S1313" s="27" t="s">
        <v>175</v>
      </c>
      <c r="T1313" s="27" t="s">
        <v>3133</v>
      </c>
      <c r="U1313" s="32">
        <v>4</v>
      </c>
    </row>
    <row r="1314" spans="2:21" ht="14.5" hidden="1" outlineLevel="3">
      <c r="B1314" s="33" t="s">
        <v>3919</v>
      </c>
      <c r="C1314" s="34" t="s">
        <v>3920</v>
      </c>
      <c r="D1314" s="35" t="s">
        <v>175</v>
      </c>
      <c r="E1314" s="36" t="s">
        <v>175</v>
      </c>
      <c r="F1314" s="35" t="s">
        <v>175</v>
      </c>
      <c r="G1314" s="36" t="s">
        <v>175</v>
      </c>
      <c r="H1314" s="37">
        <v>0</v>
      </c>
      <c r="I1314" s="37">
        <v>0</v>
      </c>
      <c r="J1314" s="36" t="s">
        <v>3819</v>
      </c>
      <c r="K1314" s="38">
        <v>0</v>
      </c>
      <c r="L1314" s="38" t="s">
        <v>187</v>
      </c>
      <c r="M1314" s="35" t="s">
        <v>188</v>
      </c>
      <c r="N1314" s="39">
        <v>0</v>
      </c>
      <c r="O1314" s="39">
        <v>0</v>
      </c>
      <c r="P1314" s="39">
        <v>0</v>
      </c>
      <c r="Q1314" s="35" t="s">
        <v>175</v>
      </c>
      <c r="R1314" s="35" t="s">
        <v>175</v>
      </c>
      <c r="S1314" s="35" t="s">
        <v>175</v>
      </c>
      <c r="T1314" s="35" t="s">
        <v>3820</v>
      </c>
      <c r="U1314" s="40">
        <v>4</v>
      </c>
    </row>
    <row r="1315" spans="2:21" ht="14.5" hidden="1" outlineLevel="3">
      <c r="B1315" s="33" t="s">
        <v>3921</v>
      </c>
      <c r="C1315" s="34" t="s">
        <v>3922</v>
      </c>
      <c r="D1315" s="35" t="s">
        <v>175</v>
      </c>
      <c r="E1315" s="36" t="s">
        <v>175</v>
      </c>
      <c r="F1315" s="35" t="s">
        <v>175</v>
      </c>
      <c r="G1315" s="36" t="s">
        <v>175</v>
      </c>
      <c r="H1315" s="37">
        <v>0</v>
      </c>
      <c r="I1315" s="37">
        <v>0</v>
      </c>
      <c r="J1315" s="36" t="s">
        <v>3727</v>
      </c>
      <c r="K1315" s="38">
        <v>0</v>
      </c>
      <c r="L1315" s="38" t="s">
        <v>187</v>
      </c>
      <c r="M1315" s="35" t="s">
        <v>188</v>
      </c>
      <c r="N1315" s="39">
        <v>0</v>
      </c>
      <c r="O1315" s="39">
        <v>0</v>
      </c>
      <c r="P1315" s="39">
        <v>0</v>
      </c>
      <c r="Q1315" s="35" t="s">
        <v>175</v>
      </c>
      <c r="R1315" s="35" t="s">
        <v>175</v>
      </c>
      <c r="S1315" s="35" t="s">
        <v>175</v>
      </c>
      <c r="T1315" s="35" t="s">
        <v>3823</v>
      </c>
      <c r="U1315" s="40">
        <v>4</v>
      </c>
    </row>
    <row r="1316" spans="2:21" ht="14.5" outlineLevel="3">
      <c r="B1316" s="33" t="s">
        <v>3923</v>
      </c>
      <c r="C1316" s="34" t="s">
        <v>3924</v>
      </c>
      <c r="D1316" s="35" t="s">
        <v>101</v>
      </c>
      <c r="E1316" s="36" t="s">
        <v>175</v>
      </c>
      <c r="F1316" s="35" t="s">
        <v>175</v>
      </c>
      <c r="G1316" s="36" t="s">
        <v>175</v>
      </c>
      <c r="H1316" s="37">
        <v>0</v>
      </c>
      <c r="I1316" s="37">
        <v>0</v>
      </c>
      <c r="J1316" s="36" t="s">
        <v>3727</v>
      </c>
      <c r="K1316" s="38">
        <v>0</v>
      </c>
      <c r="L1316" s="38" t="s">
        <v>187</v>
      </c>
      <c r="M1316" s="35" t="s">
        <v>188</v>
      </c>
      <c r="N1316" s="39">
        <v>0</v>
      </c>
      <c r="O1316" s="39">
        <v>0</v>
      </c>
      <c r="P1316" s="39">
        <v>0</v>
      </c>
      <c r="Q1316" s="35" t="s">
        <v>175</v>
      </c>
      <c r="R1316" s="35" t="s">
        <v>175</v>
      </c>
      <c r="S1316" s="35" t="s">
        <v>175</v>
      </c>
      <c r="T1316" s="35" t="s">
        <v>3470</v>
      </c>
      <c r="U1316" s="40">
        <v>4</v>
      </c>
    </row>
    <row r="1317" spans="2:21" ht="14.5" hidden="1" outlineLevel="2">
      <c r="B1317" s="33" t="s">
        <v>3925</v>
      </c>
      <c r="C1317" s="34" t="s">
        <v>3926</v>
      </c>
      <c r="D1317" s="35" t="s">
        <v>175</v>
      </c>
      <c r="E1317" s="36" t="s">
        <v>175</v>
      </c>
      <c r="F1317" s="35" t="s">
        <v>175</v>
      </c>
      <c r="G1317" s="36" t="s">
        <v>175</v>
      </c>
      <c r="H1317" s="37">
        <v>0</v>
      </c>
      <c r="I1317" s="37">
        <v>0</v>
      </c>
      <c r="J1317" s="36" t="s">
        <v>175</v>
      </c>
      <c r="K1317" s="38">
        <v>0</v>
      </c>
      <c r="L1317" s="38" t="s">
        <v>175</v>
      </c>
      <c r="M1317" s="35" t="s">
        <v>175</v>
      </c>
      <c r="N1317" s="39">
        <v>0</v>
      </c>
      <c r="O1317" s="39">
        <v>0</v>
      </c>
      <c r="P1317" s="39">
        <v>0</v>
      </c>
      <c r="Q1317" s="35" t="s">
        <v>175</v>
      </c>
      <c r="R1317" s="35" t="s">
        <v>175</v>
      </c>
      <c r="S1317" s="35" t="s">
        <v>3927</v>
      </c>
      <c r="T1317" s="35" t="s">
        <v>175</v>
      </c>
      <c r="U1317" s="40">
        <v>3</v>
      </c>
    </row>
    <row r="1318" spans="2:21" ht="14.5" hidden="1" outlineLevel="3">
      <c r="B1318" s="33" t="s">
        <v>3928</v>
      </c>
      <c r="C1318" s="34" t="s">
        <v>3929</v>
      </c>
      <c r="D1318" s="35" t="s">
        <v>175</v>
      </c>
      <c r="E1318" s="36" t="s">
        <v>175</v>
      </c>
      <c r="F1318" s="35" t="s">
        <v>175</v>
      </c>
      <c r="G1318" s="36" t="s">
        <v>175</v>
      </c>
      <c r="H1318" s="37">
        <v>0</v>
      </c>
      <c r="I1318" s="37">
        <v>0</v>
      </c>
      <c r="J1318" s="36" t="s">
        <v>3722</v>
      </c>
      <c r="K1318" s="38">
        <v>0</v>
      </c>
      <c r="L1318" s="38" t="s">
        <v>187</v>
      </c>
      <c r="M1318" s="35" t="s">
        <v>188</v>
      </c>
      <c r="N1318" s="39">
        <v>0</v>
      </c>
      <c r="O1318" s="39">
        <v>0</v>
      </c>
      <c r="P1318" s="39">
        <v>0</v>
      </c>
      <c r="Q1318" s="35" t="s">
        <v>175</v>
      </c>
      <c r="R1318" s="35" t="s">
        <v>175</v>
      </c>
      <c r="S1318" s="35" t="s">
        <v>175</v>
      </c>
      <c r="T1318" s="35" t="s">
        <v>318</v>
      </c>
      <c r="U1318" s="40">
        <v>4</v>
      </c>
    </row>
    <row r="1319" spans="2:21" ht="14.5" hidden="1" outlineLevel="3">
      <c r="B1319" s="33" t="s">
        <v>3930</v>
      </c>
      <c r="C1319" s="34" t="s">
        <v>3931</v>
      </c>
      <c r="D1319" s="35" t="s">
        <v>175</v>
      </c>
      <c r="E1319" s="36" t="s">
        <v>175</v>
      </c>
      <c r="F1319" s="35" t="s">
        <v>175</v>
      </c>
      <c r="G1319" s="36" t="s">
        <v>175</v>
      </c>
      <c r="H1319" s="37">
        <v>0</v>
      </c>
      <c r="I1319" s="37">
        <v>0</v>
      </c>
      <c r="J1319" s="36" t="s">
        <v>3722</v>
      </c>
      <c r="K1319" s="38">
        <v>0</v>
      </c>
      <c r="L1319" s="38" t="s">
        <v>187</v>
      </c>
      <c r="M1319" s="35" t="s">
        <v>188</v>
      </c>
      <c r="N1319" s="39">
        <v>0</v>
      </c>
      <c r="O1319" s="39">
        <v>0</v>
      </c>
      <c r="P1319" s="39">
        <v>0</v>
      </c>
      <c r="Q1319" s="35" t="s">
        <v>175</v>
      </c>
      <c r="R1319" s="35" t="s">
        <v>175</v>
      </c>
      <c r="S1319" s="35" t="s">
        <v>175</v>
      </c>
      <c r="T1319" s="35" t="s">
        <v>460</v>
      </c>
      <c r="U1319" s="40">
        <v>4</v>
      </c>
    </row>
    <row r="1320" spans="2:21" ht="14.5" hidden="1" outlineLevel="3">
      <c r="B1320" s="33" t="s">
        <v>3932</v>
      </c>
      <c r="C1320" s="34" t="s">
        <v>3933</v>
      </c>
      <c r="D1320" s="35" t="s">
        <v>175</v>
      </c>
      <c r="E1320" s="36" t="s">
        <v>175</v>
      </c>
      <c r="F1320" s="35" t="s">
        <v>175</v>
      </c>
      <c r="G1320" s="36" t="s">
        <v>175</v>
      </c>
      <c r="H1320" s="37">
        <v>0</v>
      </c>
      <c r="I1320" s="37">
        <v>0</v>
      </c>
      <c r="J1320" s="36" t="s">
        <v>3727</v>
      </c>
      <c r="K1320" s="38">
        <v>0</v>
      </c>
      <c r="L1320" s="38" t="s">
        <v>187</v>
      </c>
      <c r="M1320" s="35" t="s">
        <v>188</v>
      </c>
      <c r="N1320" s="39">
        <v>0</v>
      </c>
      <c r="O1320" s="39">
        <v>0</v>
      </c>
      <c r="P1320" s="39">
        <v>0</v>
      </c>
      <c r="Q1320" s="35" t="s">
        <v>175</v>
      </c>
      <c r="R1320" s="35" t="s">
        <v>175</v>
      </c>
      <c r="S1320" s="35" t="s">
        <v>175</v>
      </c>
      <c r="T1320" s="35" t="s">
        <v>284</v>
      </c>
      <c r="U1320" s="40">
        <v>4</v>
      </c>
    </row>
    <row r="1321" spans="2:21" ht="14.5" hidden="1" outlineLevel="3">
      <c r="B1321" s="33" t="s">
        <v>3934</v>
      </c>
      <c r="C1321" s="34" t="s">
        <v>3935</v>
      </c>
      <c r="D1321" s="35" t="s">
        <v>175</v>
      </c>
      <c r="E1321" s="36" t="s">
        <v>175</v>
      </c>
      <c r="F1321" s="35" t="s">
        <v>175</v>
      </c>
      <c r="G1321" s="36" t="s">
        <v>175</v>
      </c>
      <c r="H1321" s="37">
        <v>0</v>
      </c>
      <c r="I1321" s="37">
        <v>0</v>
      </c>
      <c r="J1321" s="36" t="s">
        <v>3727</v>
      </c>
      <c r="K1321" s="38">
        <v>0</v>
      </c>
      <c r="L1321" s="38" t="s">
        <v>187</v>
      </c>
      <c r="M1321" s="35" t="s">
        <v>188</v>
      </c>
      <c r="N1321" s="39">
        <v>0</v>
      </c>
      <c r="O1321" s="39">
        <v>0</v>
      </c>
      <c r="P1321" s="39">
        <v>0</v>
      </c>
      <c r="Q1321" s="35" t="s">
        <v>175</v>
      </c>
      <c r="R1321" s="35" t="s">
        <v>175</v>
      </c>
      <c r="S1321" s="35" t="s">
        <v>175</v>
      </c>
      <c r="T1321" s="35" t="s">
        <v>778</v>
      </c>
      <c r="U1321" s="40">
        <v>4</v>
      </c>
    </row>
    <row r="1322" spans="2:21" ht="14.5" hidden="1" outlineLevel="3">
      <c r="B1322" s="33" t="s">
        <v>3936</v>
      </c>
      <c r="C1322" s="34" t="s">
        <v>3937</v>
      </c>
      <c r="D1322" s="35" t="s">
        <v>175</v>
      </c>
      <c r="E1322" s="36" t="s">
        <v>175</v>
      </c>
      <c r="F1322" s="35" t="s">
        <v>175</v>
      </c>
      <c r="G1322" s="36" t="s">
        <v>175</v>
      </c>
      <c r="H1322" s="37">
        <v>0</v>
      </c>
      <c r="I1322" s="37">
        <v>0</v>
      </c>
      <c r="J1322" s="36" t="s">
        <v>3727</v>
      </c>
      <c r="K1322" s="38">
        <v>0</v>
      </c>
      <c r="L1322" s="38" t="s">
        <v>187</v>
      </c>
      <c r="M1322" s="35" t="s">
        <v>188</v>
      </c>
      <c r="N1322" s="39">
        <v>0</v>
      </c>
      <c r="O1322" s="39">
        <v>0</v>
      </c>
      <c r="P1322" s="39">
        <v>0</v>
      </c>
      <c r="Q1322" s="35" t="s">
        <v>175</v>
      </c>
      <c r="R1322" s="35" t="s">
        <v>175</v>
      </c>
      <c r="S1322" s="35" t="s">
        <v>175</v>
      </c>
      <c r="T1322" s="35" t="s">
        <v>783</v>
      </c>
      <c r="U1322" s="40">
        <v>4</v>
      </c>
    </row>
    <row r="1323" spans="2:21" ht="14.5" hidden="1" outlineLevel="3">
      <c r="B1323" s="33" t="s">
        <v>3938</v>
      </c>
      <c r="C1323" s="34" t="s">
        <v>3939</v>
      </c>
      <c r="D1323" s="35" t="s">
        <v>175</v>
      </c>
      <c r="E1323" s="36" t="s">
        <v>175</v>
      </c>
      <c r="F1323" s="35" t="s">
        <v>175</v>
      </c>
      <c r="G1323" s="36" t="s">
        <v>175</v>
      </c>
      <c r="H1323" s="37">
        <v>0</v>
      </c>
      <c r="I1323" s="37">
        <v>0</v>
      </c>
      <c r="J1323" s="36" t="s">
        <v>3727</v>
      </c>
      <c r="K1323" s="38">
        <v>0</v>
      </c>
      <c r="L1323" s="38" t="s">
        <v>187</v>
      </c>
      <c r="M1323" s="35" t="s">
        <v>188</v>
      </c>
      <c r="N1323" s="39">
        <v>0</v>
      </c>
      <c r="O1323" s="39">
        <v>0</v>
      </c>
      <c r="P1323" s="39">
        <v>0</v>
      </c>
      <c r="Q1323" s="35" t="s">
        <v>175</v>
      </c>
      <c r="R1323" s="35" t="s">
        <v>175</v>
      </c>
      <c r="S1323" s="35" t="s">
        <v>175</v>
      </c>
      <c r="T1323" s="35" t="s">
        <v>302</v>
      </c>
      <c r="U1323" s="40">
        <v>4</v>
      </c>
    </row>
    <row r="1324" spans="2:21" ht="14.5" hidden="1" outlineLevel="3">
      <c r="B1324" s="33" t="s">
        <v>3940</v>
      </c>
      <c r="C1324" s="34" t="s">
        <v>3941</v>
      </c>
      <c r="D1324" s="35" t="s">
        <v>175</v>
      </c>
      <c r="E1324" s="36" t="s">
        <v>175</v>
      </c>
      <c r="F1324" s="35" t="s">
        <v>175</v>
      </c>
      <c r="G1324" s="36" t="s">
        <v>175</v>
      </c>
      <c r="H1324" s="37">
        <v>0</v>
      </c>
      <c r="I1324" s="37">
        <v>0</v>
      </c>
      <c r="J1324" s="36" t="s">
        <v>3727</v>
      </c>
      <c r="K1324" s="38">
        <v>0</v>
      </c>
      <c r="L1324" s="38" t="s">
        <v>187</v>
      </c>
      <c r="M1324" s="35" t="s">
        <v>188</v>
      </c>
      <c r="N1324" s="39">
        <v>0</v>
      </c>
      <c r="O1324" s="39">
        <v>0</v>
      </c>
      <c r="P1324" s="39">
        <v>0</v>
      </c>
      <c r="Q1324" s="35" t="s">
        <v>175</v>
      </c>
      <c r="R1324" s="35" t="s">
        <v>175</v>
      </c>
      <c r="S1324" s="35" t="s">
        <v>175</v>
      </c>
      <c r="T1324" s="35" t="s">
        <v>792</v>
      </c>
      <c r="U1324" s="40">
        <v>4</v>
      </c>
    </row>
    <row r="1325" spans="2:21" ht="14.5" hidden="1" outlineLevel="3">
      <c r="B1325" s="33" t="s">
        <v>3942</v>
      </c>
      <c r="C1325" s="34" t="s">
        <v>3943</v>
      </c>
      <c r="D1325" s="35" t="s">
        <v>175</v>
      </c>
      <c r="E1325" s="36" t="s">
        <v>175</v>
      </c>
      <c r="F1325" s="35" t="s">
        <v>175</v>
      </c>
      <c r="G1325" s="36" t="s">
        <v>175</v>
      </c>
      <c r="H1325" s="37">
        <v>0</v>
      </c>
      <c r="I1325" s="37">
        <v>0</v>
      </c>
      <c r="J1325" s="36" t="s">
        <v>3727</v>
      </c>
      <c r="K1325" s="38">
        <v>0</v>
      </c>
      <c r="L1325" s="38" t="s">
        <v>187</v>
      </c>
      <c r="M1325" s="35" t="s">
        <v>188</v>
      </c>
      <c r="N1325" s="39">
        <v>0</v>
      </c>
      <c r="O1325" s="39">
        <v>0</v>
      </c>
      <c r="P1325" s="39">
        <v>0</v>
      </c>
      <c r="Q1325" s="35" t="s">
        <v>175</v>
      </c>
      <c r="R1325" s="35" t="s">
        <v>175</v>
      </c>
      <c r="S1325" s="35" t="s">
        <v>175</v>
      </c>
      <c r="T1325" s="35" t="s">
        <v>820</v>
      </c>
      <c r="U1325" s="40">
        <v>4</v>
      </c>
    </row>
    <row r="1326" spans="2:21" ht="14.5" hidden="1" outlineLevel="3">
      <c r="B1326" s="33" t="s">
        <v>3944</v>
      </c>
      <c r="C1326" s="34" t="s">
        <v>3945</v>
      </c>
      <c r="D1326" s="35" t="s">
        <v>175</v>
      </c>
      <c r="E1326" s="36" t="s">
        <v>175</v>
      </c>
      <c r="F1326" s="35" t="s">
        <v>175</v>
      </c>
      <c r="G1326" s="36" t="s">
        <v>175</v>
      </c>
      <c r="H1326" s="37">
        <v>0</v>
      </c>
      <c r="I1326" s="37">
        <v>0</v>
      </c>
      <c r="J1326" s="36" t="s">
        <v>3727</v>
      </c>
      <c r="K1326" s="38">
        <v>0</v>
      </c>
      <c r="L1326" s="38" t="s">
        <v>187</v>
      </c>
      <c r="M1326" s="35" t="s">
        <v>188</v>
      </c>
      <c r="N1326" s="39">
        <v>0</v>
      </c>
      <c r="O1326" s="39">
        <v>0</v>
      </c>
      <c r="P1326" s="39">
        <v>0</v>
      </c>
      <c r="Q1326" s="35" t="s">
        <v>175</v>
      </c>
      <c r="R1326" s="35" t="s">
        <v>175</v>
      </c>
      <c r="S1326" s="35" t="s">
        <v>175</v>
      </c>
      <c r="T1326" s="35" t="s">
        <v>873</v>
      </c>
      <c r="U1326" s="40">
        <v>4</v>
      </c>
    </row>
    <row r="1327" spans="2:21" ht="14.5" hidden="1" outlineLevel="3">
      <c r="B1327" s="33" t="s">
        <v>3946</v>
      </c>
      <c r="C1327" s="34" t="s">
        <v>3947</v>
      </c>
      <c r="D1327" s="35" t="s">
        <v>175</v>
      </c>
      <c r="E1327" s="36" t="s">
        <v>175</v>
      </c>
      <c r="F1327" s="35" t="s">
        <v>175</v>
      </c>
      <c r="G1327" s="36" t="s">
        <v>175</v>
      </c>
      <c r="H1327" s="37">
        <v>0</v>
      </c>
      <c r="I1327" s="37">
        <v>0</v>
      </c>
      <c r="J1327" s="36" t="s">
        <v>3727</v>
      </c>
      <c r="K1327" s="38">
        <v>0</v>
      </c>
      <c r="L1327" s="38" t="s">
        <v>187</v>
      </c>
      <c r="M1327" s="35" t="s">
        <v>188</v>
      </c>
      <c r="N1327" s="39">
        <v>0</v>
      </c>
      <c r="O1327" s="39">
        <v>0</v>
      </c>
      <c r="P1327" s="39">
        <v>0</v>
      </c>
      <c r="Q1327" s="35" t="s">
        <v>175</v>
      </c>
      <c r="R1327" s="35" t="s">
        <v>175</v>
      </c>
      <c r="S1327" s="35" t="s">
        <v>175</v>
      </c>
      <c r="T1327" s="35" t="s">
        <v>877</v>
      </c>
      <c r="U1327" s="40">
        <v>4</v>
      </c>
    </row>
    <row r="1328" spans="2:21" ht="14.5" hidden="1" outlineLevel="3">
      <c r="B1328" s="33" t="s">
        <v>3948</v>
      </c>
      <c r="C1328" s="34" t="s">
        <v>3949</v>
      </c>
      <c r="D1328" s="35" t="s">
        <v>175</v>
      </c>
      <c r="E1328" s="36" t="s">
        <v>175</v>
      </c>
      <c r="F1328" s="35" t="s">
        <v>175</v>
      </c>
      <c r="G1328" s="36" t="s">
        <v>175</v>
      </c>
      <c r="H1328" s="37">
        <v>0</v>
      </c>
      <c r="I1328" s="37">
        <v>0</v>
      </c>
      <c r="J1328" s="36" t="s">
        <v>3727</v>
      </c>
      <c r="K1328" s="38">
        <v>0</v>
      </c>
      <c r="L1328" s="38" t="s">
        <v>187</v>
      </c>
      <c r="M1328" s="35" t="s">
        <v>188</v>
      </c>
      <c r="N1328" s="39">
        <v>0</v>
      </c>
      <c r="O1328" s="39">
        <v>0</v>
      </c>
      <c r="P1328" s="39">
        <v>0</v>
      </c>
      <c r="Q1328" s="35" t="s">
        <v>175</v>
      </c>
      <c r="R1328" s="35" t="s">
        <v>175</v>
      </c>
      <c r="S1328" s="35" t="s">
        <v>175</v>
      </c>
      <c r="T1328" s="35" t="s">
        <v>882</v>
      </c>
      <c r="U1328" s="40">
        <v>4</v>
      </c>
    </row>
    <row r="1329" spans="2:21" ht="14.5" hidden="1" outlineLevel="3">
      <c r="B1329" s="33" t="s">
        <v>3950</v>
      </c>
      <c r="C1329" s="34" t="s">
        <v>3951</v>
      </c>
      <c r="D1329" s="35" t="s">
        <v>175</v>
      </c>
      <c r="E1329" s="36" t="s">
        <v>175</v>
      </c>
      <c r="F1329" s="35" t="s">
        <v>175</v>
      </c>
      <c r="G1329" s="36" t="s">
        <v>175</v>
      </c>
      <c r="H1329" s="37">
        <v>0</v>
      </c>
      <c r="I1329" s="37">
        <v>0</v>
      </c>
      <c r="J1329" s="36" t="s">
        <v>3727</v>
      </c>
      <c r="K1329" s="38">
        <v>0</v>
      </c>
      <c r="L1329" s="38" t="s">
        <v>187</v>
      </c>
      <c r="M1329" s="35" t="s">
        <v>188</v>
      </c>
      <c r="N1329" s="39">
        <v>0</v>
      </c>
      <c r="O1329" s="39">
        <v>0</v>
      </c>
      <c r="P1329" s="39">
        <v>0</v>
      </c>
      <c r="Q1329" s="35" t="s">
        <v>175</v>
      </c>
      <c r="R1329" s="35" t="s">
        <v>175</v>
      </c>
      <c r="S1329" s="35" t="s">
        <v>175</v>
      </c>
      <c r="T1329" s="35" t="s">
        <v>887</v>
      </c>
      <c r="U1329" s="40">
        <v>4</v>
      </c>
    </row>
    <row r="1330" spans="2:21" ht="14.5" hidden="1" outlineLevel="3">
      <c r="B1330" s="33" t="s">
        <v>3952</v>
      </c>
      <c r="C1330" s="34" t="s">
        <v>3953</v>
      </c>
      <c r="D1330" s="35" t="s">
        <v>175</v>
      </c>
      <c r="E1330" s="36" t="s">
        <v>175</v>
      </c>
      <c r="F1330" s="35" t="s">
        <v>175</v>
      </c>
      <c r="G1330" s="36" t="s">
        <v>175</v>
      </c>
      <c r="H1330" s="37">
        <v>0</v>
      </c>
      <c r="I1330" s="37">
        <v>0</v>
      </c>
      <c r="J1330" s="36" t="s">
        <v>3727</v>
      </c>
      <c r="K1330" s="38">
        <v>0</v>
      </c>
      <c r="L1330" s="38" t="s">
        <v>187</v>
      </c>
      <c r="M1330" s="35" t="s">
        <v>188</v>
      </c>
      <c r="N1330" s="39">
        <v>0</v>
      </c>
      <c r="O1330" s="39">
        <v>0</v>
      </c>
      <c r="P1330" s="39">
        <v>0</v>
      </c>
      <c r="Q1330" s="35" t="s">
        <v>175</v>
      </c>
      <c r="R1330" s="35" t="s">
        <v>175</v>
      </c>
      <c r="S1330" s="35" t="s">
        <v>175</v>
      </c>
      <c r="T1330" s="35" t="s">
        <v>892</v>
      </c>
      <c r="U1330" s="40">
        <v>4</v>
      </c>
    </row>
    <row r="1331" spans="2:21" ht="14.5" hidden="1" outlineLevel="3">
      <c r="B1331" s="33" t="s">
        <v>3954</v>
      </c>
      <c r="C1331" s="34" t="s">
        <v>3955</v>
      </c>
      <c r="D1331" s="35" t="s">
        <v>175</v>
      </c>
      <c r="E1331" s="36" t="s">
        <v>175</v>
      </c>
      <c r="F1331" s="35" t="s">
        <v>175</v>
      </c>
      <c r="G1331" s="36" t="s">
        <v>175</v>
      </c>
      <c r="H1331" s="37">
        <v>0</v>
      </c>
      <c r="I1331" s="37">
        <v>0</v>
      </c>
      <c r="J1331" s="36" t="s">
        <v>3727</v>
      </c>
      <c r="K1331" s="38">
        <v>0</v>
      </c>
      <c r="L1331" s="38" t="s">
        <v>187</v>
      </c>
      <c r="M1331" s="35" t="s">
        <v>188</v>
      </c>
      <c r="N1331" s="39">
        <v>0</v>
      </c>
      <c r="O1331" s="39">
        <v>0</v>
      </c>
      <c r="P1331" s="39">
        <v>0</v>
      </c>
      <c r="Q1331" s="35" t="s">
        <v>175</v>
      </c>
      <c r="R1331" s="35" t="s">
        <v>175</v>
      </c>
      <c r="S1331" s="35" t="s">
        <v>175</v>
      </c>
      <c r="T1331" s="35" t="s">
        <v>897</v>
      </c>
      <c r="U1331" s="40">
        <v>4</v>
      </c>
    </row>
    <row r="1332" spans="2:21" ht="14.5" hidden="1" outlineLevel="3">
      <c r="B1332" s="33" t="s">
        <v>3956</v>
      </c>
      <c r="C1332" s="34" t="s">
        <v>3957</v>
      </c>
      <c r="D1332" s="35" t="s">
        <v>175</v>
      </c>
      <c r="E1332" s="36" t="s">
        <v>175</v>
      </c>
      <c r="F1332" s="35" t="s">
        <v>175</v>
      </c>
      <c r="G1332" s="36" t="s">
        <v>175</v>
      </c>
      <c r="H1332" s="37">
        <v>0</v>
      </c>
      <c r="I1332" s="37">
        <v>0</v>
      </c>
      <c r="J1332" s="36" t="s">
        <v>3727</v>
      </c>
      <c r="K1332" s="38">
        <v>0</v>
      </c>
      <c r="L1332" s="38" t="s">
        <v>187</v>
      </c>
      <c r="M1332" s="35" t="s">
        <v>188</v>
      </c>
      <c r="N1332" s="39">
        <v>0</v>
      </c>
      <c r="O1332" s="39">
        <v>0</v>
      </c>
      <c r="P1332" s="39">
        <v>0</v>
      </c>
      <c r="Q1332" s="35" t="s">
        <v>175</v>
      </c>
      <c r="R1332" s="35" t="s">
        <v>175</v>
      </c>
      <c r="S1332" s="35" t="s">
        <v>175</v>
      </c>
      <c r="T1332" s="35" t="s">
        <v>902</v>
      </c>
      <c r="U1332" s="40">
        <v>4</v>
      </c>
    </row>
    <row r="1333" spans="2:21" ht="14.5" hidden="1" outlineLevel="3">
      <c r="B1333" s="33" t="s">
        <v>3958</v>
      </c>
      <c r="C1333" s="34" t="s">
        <v>3959</v>
      </c>
      <c r="D1333" s="35" t="s">
        <v>175</v>
      </c>
      <c r="E1333" s="36" t="s">
        <v>175</v>
      </c>
      <c r="F1333" s="35" t="s">
        <v>175</v>
      </c>
      <c r="G1333" s="36" t="s">
        <v>175</v>
      </c>
      <c r="H1333" s="37">
        <v>0</v>
      </c>
      <c r="I1333" s="37">
        <v>0</v>
      </c>
      <c r="J1333" s="36" t="s">
        <v>3727</v>
      </c>
      <c r="K1333" s="38">
        <v>0</v>
      </c>
      <c r="L1333" s="38" t="s">
        <v>187</v>
      </c>
      <c r="M1333" s="35" t="s">
        <v>188</v>
      </c>
      <c r="N1333" s="39">
        <v>0</v>
      </c>
      <c r="O1333" s="39">
        <v>0</v>
      </c>
      <c r="P1333" s="39">
        <v>0</v>
      </c>
      <c r="Q1333" s="35" t="s">
        <v>175</v>
      </c>
      <c r="R1333" s="35" t="s">
        <v>175</v>
      </c>
      <c r="S1333" s="35" t="s">
        <v>175</v>
      </c>
      <c r="T1333" s="35" t="s">
        <v>492</v>
      </c>
      <c r="U1333" s="40">
        <v>4</v>
      </c>
    </row>
    <row r="1334" spans="2:21" ht="14.5" hidden="1" outlineLevel="3">
      <c r="B1334" s="33" t="s">
        <v>3960</v>
      </c>
      <c r="C1334" s="34" t="s">
        <v>3961</v>
      </c>
      <c r="D1334" s="35" t="s">
        <v>175</v>
      </c>
      <c r="E1334" s="36" t="s">
        <v>175</v>
      </c>
      <c r="F1334" s="35" t="s">
        <v>175</v>
      </c>
      <c r="G1334" s="36" t="s">
        <v>175</v>
      </c>
      <c r="H1334" s="37">
        <v>0</v>
      </c>
      <c r="I1334" s="37">
        <v>0</v>
      </c>
      <c r="J1334" s="36" t="s">
        <v>3727</v>
      </c>
      <c r="K1334" s="38">
        <v>0</v>
      </c>
      <c r="L1334" s="38" t="s">
        <v>187</v>
      </c>
      <c r="M1334" s="35" t="s">
        <v>188</v>
      </c>
      <c r="N1334" s="39">
        <v>0</v>
      </c>
      <c r="O1334" s="39">
        <v>0</v>
      </c>
      <c r="P1334" s="39">
        <v>0</v>
      </c>
      <c r="Q1334" s="35" t="s">
        <v>175</v>
      </c>
      <c r="R1334" s="35" t="s">
        <v>175</v>
      </c>
      <c r="S1334" s="35" t="s">
        <v>175</v>
      </c>
      <c r="T1334" s="35" t="s">
        <v>965</v>
      </c>
      <c r="U1334" s="40">
        <v>4</v>
      </c>
    </row>
    <row r="1335" spans="2:21" ht="14.5" hidden="1" outlineLevel="3">
      <c r="B1335" s="33" t="s">
        <v>3962</v>
      </c>
      <c r="C1335" s="34" t="s">
        <v>3963</v>
      </c>
      <c r="D1335" s="35" t="s">
        <v>175</v>
      </c>
      <c r="E1335" s="36" t="s">
        <v>175</v>
      </c>
      <c r="F1335" s="35" t="s">
        <v>175</v>
      </c>
      <c r="G1335" s="36" t="s">
        <v>175</v>
      </c>
      <c r="H1335" s="37">
        <v>0</v>
      </c>
      <c r="I1335" s="37">
        <v>0</v>
      </c>
      <c r="J1335" s="36" t="s">
        <v>3727</v>
      </c>
      <c r="K1335" s="38">
        <v>0</v>
      </c>
      <c r="L1335" s="38" t="s">
        <v>187</v>
      </c>
      <c r="M1335" s="35" t="s">
        <v>188</v>
      </c>
      <c r="N1335" s="39">
        <v>0</v>
      </c>
      <c r="O1335" s="39">
        <v>0</v>
      </c>
      <c r="P1335" s="39">
        <v>0</v>
      </c>
      <c r="Q1335" s="35" t="s">
        <v>175</v>
      </c>
      <c r="R1335" s="35" t="s">
        <v>175</v>
      </c>
      <c r="S1335" s="35" t="s">
        <v>175</v>
      </c>
      <c r="T1335" s="35" t="s">
        <v>497</v>
      </c>
      <c r="U1335" s="40">
        <v>4</v>
      </c>
    </row>
    <row r="1336" spans="2:21" ht="14.5" hidden="1" outlineLevel="3">
      <c r="B1336" s="33" t="s">
        <v>3964</v>
      </c>
      <c r="C1336" s="34" t="s">
        <v>3965</v>
      </c>
      <c r="D1336" s="35" t="s">
        <v>175</v>
      </c>
      <c r="E1336" s="36" t="s">
        <v>175</v>
      </c>
      <c r="F1336" s="35" t="s">
        <v>175</v>
      </c>
      <c r="G1336" s="36" t="s">
        <v>175</v>
      </c>
      <c r="H1336" s="37">
        <v>0</v>
      </c>
      <c r="I1336" s="37">
        <v>0</v>
      </c>
      <c r="J1336" s="36" t="s">
        <v>3727</v>
      </c>
      <c r="K1336" s="38">
        <v>0</v>
      </c>
      <c r="L1336" s="38" t="s">
        <v>187</v>
      </c>
      <c r="M1336" s="35" t="s">
        <v>188</v>
      </c>
      <c r="N1336" s="39">
        <v>0</v>
      </c>
      <c r="O1336" s="39">
        <v>0</v>
      </c>
      <c r="P1336" s="39">
        <v>0</v>
      </c>
      <c r="Q1336" s="35" t="s">
        <v>175</v>
      </c>
      <c r="R1336" s="35" t="s">
        <v>175</v>
      </c>
      <c r="S1336" s="35" t="s">
        <v>175</v>
      </c>
      <c r="T1336" s="35" t="s">
        <v>3760</v>
      </c>
      <c r="U1336" s="40">
        <v>4</v>
      </c>
    </row>
    <row r="1337" spans="2:21" ht="14.5" hidden="1" outlineLevel="3">
      <c r="B1337" s="33" t="s">
        <v>3966</v>
      </c>
      <c r="C1337" s="34" t="s">
        <v>3967</v>
      </c>
      <c r="D1337" s="35" t="s">
        <v>175</v>
      </c>
      <c r="E1337" s="36" t="s">
        <v>175</v>
      </c>
      <c r="F1337" s="35" t="s">
        <v>175</v>
      </c>
      <c r="G1337" s="36" t="s">
        <v>175</v>
      </c>
      <c r="H1337" s="37">
        <v>0</v>
      </c>
      <c r="I1337" s="37">
        <v>0</v>
      </c>
      <c r="J1337" s="36" t="s">
        <v>3727</v>
      </c>
      <c r="K1337" s="38">
        <v>0</v>
      </c>
      <c r="L1337" s="38" t="s">
        <v>187</v>
      </c>
      <c r="M1337" s="35" t="s">
        <v>188</v>
      </c>
      <c r="N1337" s="39">
        <v>0</v>
      </c>
      <c r="O1337" s="39">
        <v>0</v>
      </c>
      <c r="P1337" s="39">
        <v>0</v>
      </c>
      <c r="Q1337" s="35" t="s">
        <v>175</v>
      </c>
      <c r="R1337" s="35" t="s">
        <v>175</v>
      </c>
      <c r="S1337" s="35" t="s">
        <v>175</v>
      </c>
      <c r="T1337" s="35" t="s">
        <v>2943</v>
      </c>
      <c r="U1337" s="40">
        <v>4</v>
      </c>
    </row>
    <row r="1338" spans="2:21" ht="14.5" hidden="1" outlineLevel="3">
      <c r="B1338" s="33" t="s">
        <v>3968</v>
      </c>
      <c r="C1338" s="34" t="s">
        <v>3969</v>
      </c>
      <c r="D1338" s="35" t="s">
        <v>175</v>
      </c>
      <c r="E1338" s="36" t="s">
        <v>175</v>
      </c>
      <c r="F1338" s="35" t="s">
        <v>175</v>
      </c>
      <c r="G1338" s="36" t="s">
        <v>175</v>
      </c>
      <c r="H1338" s="37">
        <v>0</v>
      </c>
      <c r="I1338" s="37">
        <v>0</v>
      </c>
      <c r="J1338" s="36" t="s">
        <v>3727</v>
      </c>
      <c r="K1338" s="38">
        <v>0</v>
      </c>
      <c r="L1338" s="38" t="s">
        <v>187</v>
      </c>
      <c r="M1338" s="35" t="s">
        <v>188</v>
      </c>
      <c r="N1338" s="39">
        <v>0</v>
      </c>
      <c r="O1338" s="39">
        <v>0</v>
      </c>
      <c r="P1338" s="39">
        <v>0</v>
      </c>
      <c r="Q1338" s="35" t="s">
        <v>175</v>
      </c>
      <c r="R1338" s="35" t="s">
        <v>175</v>
      </c>
      <c r="S1338" s="35" t="s">
        <v>175</v>
      </c>
      <c r="T1338" s="35" t="s">
        <v>1037</v>
      </c>
      <c r="U1338" s="40">
        <v>4</v>
      </c>
    </row>
    <row r="1339" spans="2:21" ht="14.5" hidden="1" outlineLevel="3">
      <c r="B1339" s="33" t="s">
        <v>3970</v>
      </c>
      <c r="C1339" s="34" t="s">
        <v>3971</v>
      </c>
      <c r="D1339" s="35" t="s">
        <v>175</v>
      </c>
      <c r="E1339" s="36" t="s">
        <v>175</v>
      </c>
      <c r="F1339" s="35" t="s">
        <v>175</v>
      </c>
      <c r="G1339" s="36" t="s">
        <v>175</v>
      </c>
      <c r="H1339" s="37">
        <v>0</v>
      </c>
      <c r="I1339" s="37">
        <v>0</v>
      </c>
      <c r="J1339" s="36" t="s">
        <v>3727</v>
      </c>
      <c r="K1339" s="38">
        <v>0</v>
      </c>
      <c r="L1339" s="38" t="s">
        <v>187</v>
      </c>
      <c r="M1339" s="35" t="s">
        <v>188</v>
      </c>
      <c r="N1339" s="39">
        <v>0</v>
      </c>
      <c r="O1339" s="39">
        <v>0</v>
      </c>
      <c r="P1339" s="39">
        <v>0</v>
      </c>
      <c r="Q1339" s="35" t="s">
        <v>175</v>
      </c>
      <c r="R1339" s="35" t="s">
        <v>175</v>
      </c>
      <c r="S1339" s="35" t="s">
        <v>175</v>
      </c>
      <c r="T1339" s="35" t="s">
        <v>1041</v>
      </c>
      <c r="U1339" s="40">
        <v>4</v>
      </c>
    </row>
    <row r="1340" spans="2:21" ht="14.5" hidden="1" outlineLevel="3">
      <c r="B1340" s="33" t="s">
        <v>3972</v>
      </c>
      <c r="C1340" s="34" t="s">
        <v>3973</v>
      </c>
      <c r="D1340" s="35" t="s">
        <v>175</v>
      </c>
      <c r="E1340" s="36" t="s">
        <v>175</v>
      </c>
      <c r="F1340" s="35" t="s">
        <v>175</v>
      </c>
      <c r="G1340" s="36" t="s">
        <v>175</v>
      </c>
      <c r="H1340" s="37">
        <v>0</v>
      </c>
      <c r="I1340" s="37">
        <v>0</v>
      </c>
      <c r="J1340" s="36" t="s">
        <v>3727</v>
      </c>
      <c r="K1340" s="38">
        <v>0</v>
      </c>
      <c r="L1340" s="38" t="s">
        <v>187</v>
      </c>
      <c r="M1340" s="35" t="s">
        <v>188</v>
      </c>
      <c r="N1340" s="39">
        <v>0</v>
      </c>
      <c r="O1340" s="39">
        <v>0</v>
      </c>
      <c r="P1340" s="39">
        <v>0</v>
      </c>
      <c r="Q1340" s="35" t="s">
        <v>175</v>
      </c>
      <c r="R1340" s="35" t="s">
        <v>175</v>
      </c>
      <c r="S1340" s="35" t="s">
        <v>175</v>
      </c>
      <c r="T1340" s="35" t="s">
        <v>1061</v>
      </c>
      <c r="U1340" s="40">
        <v>4</v>
      </c>
    </row>
    <row r="1341" spans="2:21" ht="14.5" hidden="1" outlineLevel="3">
      <c r="B1341" s="33" t="s">
        <v>3974</v>
      </c>
      <c r="C1341" s="34" t="s">
        <v>3975</v>
      </c>
      <c r="D1341" s="35" t="s">
        <v>175</v>
      </c>
      <c r="E1341" s="36" t="s">
        <v>175</v>
      </c>
      <c r="F1341" s="35" t="s">
        <v>175</v>
      </c>
      <c r="G1341" s="36" t="s">
        <v>175</v>
      </c>
      <c r="H1341" s="37">
        <v>0</v>
      </c>
      <c r="I1341" s="37">
        <v>0</v>
      </c>
      <c r="J1341" s="36" t="s">
        <v>3727</v>
      </c>
      <c r="K1341" s="38">
        <v>0</v>
      </c>
      <c r="L1341" s="38" t="s">
        <v>187</v>
      </c>
      <c r="M1341" s="35" t="s">
        <v>188</v>
      </c>
      <c r="N1341" s="39">
        <v>0</v>
      </c>
      <c r="O1341" s="39">
        <v>0</v>
      </c>
      <c r="P1341" s="39">
        <v>0</v>
      </c>
      <c r="Q1341" s="35" t="s">
        <v>175</v>
      </c>
      <c r="R1341" s="35" t="s">
        <v>175</v>
      </c>
      <c r="S1341" s="35" t="s">
        <v>175</v>
      </c>
      <c r="T1341" s="35" t="s">
        <v>2823</v>
      </c>
      <c r="U1341" s="40">
        <v>4</v>
      </c>
    </row>
    <row r="1342" spans="2:21" ht="14.5" hidden="1" outlineLevel="3">
      <c r="B1342" s="33" t="s">
        <v>3976</v>
      </c>
      <c r="C1342" s="34" t="s">
        <v>3977</v>
      </c>
      <c r="D1342" s="35" t="s">
        <v>175</v>
      </c>
      <c r="E1342" s="36" t="s">
        <v>175</v>
      </c>
      <c r="F1342" s="35" t="s">
        <v>175</v>
      </c>
      <c r="G1342" s="36" t="s">
        <v>175</v>
      </c>
      <c r="H1342" s="37">
        <v>0</v>
      </c>
      <c r="I1342" s="37">
        <v>0</v>
      </c>
      <c r="J1342" s="36" t="s">
        <v>3727</v>
      </c>
      <c r="K1342" s="38">
        <v>0</v>
      </c>
      <c r="L1342" s="38" t="s">
        <v>187</v>
      </c>
      <c r="M1342" s="35" t="s">
        <v>188</v>
      </c>
      <c r="N1342" s="39">
        <v>0</v>
      </c>
      <c r="O1342" s="39">
        <v>0</v>
      </c>
      <c r="P1342" s="39">
        <v>0</v>
      </c>
      <c r="Q1342" s="35" t="s">
        <v>175</v>
      </c>
      <c r="R1342" s="35" t="s">
        <v>175</v>
      </c>
      <c r="S1342" s="35" t="s">
        <v>175</v>
      </c>
      <c r="T1342" s="35" t="s">
        <v>2826</v>
      </c>
      <c r="U1342" s="40">
        <v>4</v>
      </c>
    </row>
    <row r="1343" spans="2:21" ht="14.5" hidden="1" outlineLevel="3">
      <c r="B1343" s="33" t="s">
        <v>3978</v>
      </c>
      <c r="C1343" s="34" t="s">
        <v>3979</v>
      </c>
      <c r="D1343" s="35" t="s">
        <v>175</v>
      </c>
      <c r="E1343" s="36" t="s">
        <v>175</v>
      </c>
      <c r="F1343" s="35" t="s">
        <v>175</v>
      </c>
      <c r="G1343" s="36" t="s">
        <v>175</v>
      </c>
      <c r="H1343" s="37">
        <v>0</v>
      </c>
      <c r="I1343" s="37">
        <v>0</v>
      </c>
      <c r="J1343" s="36" t="s">
        <v>3727</v>
      </c>
      <c r="K1343" s="38">
        <v>0</v>
      </c>
      <c r="L1343" s="38" t="s">
        <v>187</v>
      </c>
      <c r="M1343" s="35" t="s">
        <v>188</v>
      </c>
      <c r="N1343" s="39">
        <v>0</v>
      </c>
      <c r="O1343" s="39">
        <v>0</v>
      </c>
      <c r="P1343" s="39">
        <v>0</v>
      </c>
      <c r="Q1343" s="35" t="s">
        <v>175</v>
      </c>
      <c r="R1343" s="35" t="s">
        <v>175</v>
      </c>
      <c r="S1343" s="35" t="s">
        <v>175</v>
      </c>
      <c r="T1343" s="35" t="s">
        <v>2829</v>
      </c>
      <c r="U1343" s="40">
        <v>4</v>
      </c>
    </row>
    <row r="1344" spans="2:21" ht="14.5" hidden="1" outlineLevel="3">
      <c r="B1344" s="33" t="s">
        <v>3980</v>
      </c>
      <c r="C1344" s="34" t="s">
        <v>3981</v>
      </c>
      <c r="D1344" s="35" t="s">
        <v>175</v>
      </c>
      <c r="E1344" s="36" t="s">
        <v>175</v>
      </c>
      <c r="F1344" s="35" t="s">
        <v>175</v>
      </c>
      <c r="G1344" s="36" t="s">
        <v>175</v>
      </c>
      <c r="H1344" s="37">
        <v>0</v>
      </c>
      <c r="I1344" s="37">
        <v>0</v>
      </c>
      <c r="J1344" s="36" t="s">
        <v>3727</v>
      </c>
      <c r="K1344" s="38">
        <v>0</v>
      </c>
      <c r="L1344" s="38" t="s">
        <v>187</v>
      </c>
      <c r="M1344" s="35" t="s">
        <v>188</v>
      </c>
      <c r="N1344" s="39">
        <v>0</v>
      </c>
      <c r="O1344" s="39">
        <v>0</v>
      </c>
      <c r="P1344" s="39">
        <v>0</v>
      </c>
      <c r="Q1344" s="35" t="s">
        <v>175</v>
      </c>
      <c r="R1344" s="35" t="s">
        <v>175</v>
      </c>
      <c r="S1344" s="35" t="s">
        <v>175</v>
      </c>
      <c r="T1344" s="35" t="s">
        <v>3777</v>
      </c>
      <c r="U1344" s="40">
        <v>4</v>
      </c>
    </row>
    <row r="1345" spans="2:21" ht="14.5" hidden="1" outlineLevel="3">
      <c r="B1345" s="33" t="s">
        <v>3982</v>
      </c>
      <c r="C1345" s="34" t="s">
        <v>3983</v>
      </c>
      <c r="D1345" s="35" t="s">
        <v>175</v>
      </c>
      <c r="E1345" s="36" t="s">
        <v>175</v>
      </c>
      <c r="F1345" s="35" t="s">
        <v>175</v>
      </c>
      <c r="G1345" s="36" t="s">
        <v>175</v>
      </c>
      <c r="H1345" s="37">
        <v>0</v>
      </c>
      <c r="I1345" s="37">
        <v>0</v>
      </c>
      <c r="J1345" s="36" t="s">
        <v>3727</v>
      </c>
      <c r="K1345" s="38">
        <v>0</v>
      </c>
      <c r="L1345" s="38" t="s">
        <v>187</v>
      </c>
      <c r="M1345" s="35" t="s">
        <v>188</v>
      </c>
      <c r="N1345" s="39">
        <v>0</v>
      </c>
      <c r="O1345" s="39">
        <v>0</v>
      </c>
      <c r="P1345" s="39">
        <v>0</v>
      </c>
      <c r="Q1345" s="35" t="s">
        <v>175</v>
      </c>
      <c r="R1345" s="35" t="s">
        <v>175</v>
      </c>
      <c r="S1345" s="35" t="s">
        <v>175</v>
      </c>
      <c r="T1345" s="35" t="s">
        <v>508</v>
      </c>
      <c r="U1345" s="40">
        <v>4</v>
      </c>
    </row>
    <row r="1346" spans="2:21" ht="14.5" hidden="1" outlineLevel="3">
      <c r="B1346" s="33" t="s">
        <v>3984</v>
      </c>
      <c r="C1346" s="34" t="s">
        <v>3985</v>
      </c>
      <c r="D1346" s="35" t="s">
        <v>175</v>
      </c>
      <c r="E1346" s="36" t="s">
        <v>175</v>
      </c>
      <c r="F1346" s="35" t="s">
        <v>175</v>
      </c>
      <c r="G1346" s="36" t="s">
        <v>175</v>
      </c>
      <c r="H1346" s="37">
        <v>0</v>
      </c>
      <c r="I1346" s="37">
        <v>0</v>
      </c>
      <c r="J1346" s="36" t="s">
        <v>3727</v>
      </c>
      <c r="K1346" s="38">
        <v>0</v>
      </c>
      <c r="L1346" s="38" t="s">
        <v>187</v>
      </c>
      <c r="M1346" s="35" t="s">
        <v>188</v>
      </c>
      <c r="N1346" s="39">
        <v>0</v>
      </c>
      <c r="O1346" s="39">
        <v>0</v>
      </c>
      <c r="P1346" s="39">
        <v>0</v>
      </c>
      <c r="Q1346" s="35" t="s">
        <v>175</v>
      </c>
      <c r="R1346" s="35" t="s">
        <v>175</v>
      </c>
      <c r="S1346" s="35" t="s">
        <v>175</v>
      </c>
      <c r="T1346" s="35" t="s">
        <v>514</v>
      </c>
      <c r="U1346" s="40">
        <v>4</v>
      </c>
    </row>
    <row r="1347" spans="2:21" ht="14.5" hidden="1" outlineLevel="3">
      <c r="B1347" s="33" t="s">
        <v>3986</v>
      </c>
      <c r="C1347" s="34" t="s">
        <v>3987</v>
      </c>
      <c r="D1347" s="35" t="s">
        <v>175</v>
      </c>
      <c r="E1347" s="36" t="s">
        <v>175</v>
      </c>
      <c r="F1347" s="35" t="s">
        <v>175</v>
      </c>
      <c r="G1347" s="36" t="s">
        <v>175</v>
      </c>
      <c r="H1347" s="37">
        <v>0</v>
      </c>
      <c r="I1347" s="37">
        <v>0</v>
      </c>
      <c r="J1347" s="36" t="s">
        <v>3727</v>
      </c>
      <c r="K1347" s="38">
        <v>0</v>
      </c>
      <c r="L1347" s="38" t="s">
        <v>187</v>
      </c>
      <c r="M1347" s="35" t="s">
        <v>188</v>
      </c>
      <c r="N1347" s="39">
        <v>0</v>
      </c>
      <c r="O1347" s="39">
        <v>0</v>
      </c>
      <c r="P1347" s="39">
        <v>0</v>
      </c>
      <c r="Q1347" s="35" t="s">
        <v>175</v>
      </c>
      <c r="R1347" s="35" t="s">
        <v>175</v>
      </c>
      <c r="S1347" s="35" t="s">
        <v>175</v>
      </c>
      <c r="T1347" s="35" t="s">
        <v>519</v>
      </c>
      <c r="U1347" s="40">
        <v>4</v>
      </c>
    </row>
    <row r="1348" spans="2:21" ht="14.5" hidden="1" outlineLevel="3">
      <c r="B1348" s="33" t="s">
        <v>3988</v>
      </c>
      <c r="C1348" s="34" t="s">
        <v>3989</v>
      </c>
      <c r="D1348" s="35" t="s">
        <v>175</v>
      </c>
      <c r="E1348" s="36" t="s">
        <v>175</v>
      </c>
      <c r="F1348" s="35" t="s">
        <v>175</v>
      </c>
      <c r="G1348" s="36" t="s">
        <v>175</v>
      </c>
      <c r="H1348" s="37">
        <v>0</v>
      </c>
      <c r="I1348" s="37">
        <v>0</v>
      </c>
      <c r="J1348" s="36" t="s">
        <v>3727</v>
      </c>
      <c r="K1348" s="38">
        <v>0</v>
      </c>
      <c r="L1348" s="38" t="s">
        <v>187</v>
      </c>
      <c r="M1348" s="35" t="s">
        <v>188</v>
      </c>
      <c r="N1348" s="39">
        <v>0</v>
      </c>
      <c r="O1348" s="39">
        <v>0</v>
      </c>
      <c r="P1348" s="39">
        <v>0</v>
      </c>
      <c r="Q1348" s="35" t="s">
        <v>175</v>
      </c>
      <c r="R1348" s="35" t="s">
        <v>175</v>
      </c>
      <c r="S1348" s="35" t="s">
        <v>175</v>
      </c>
      <c r="T1348" s="35" t="s">
        <v>524</v>
      </c>
      <c r="U1348" s="40">
        <v>4</v>
      </c>
    </row>
    <row r="1349" spans="2:21" ht="14.5" hidden="1" outlineLevel="3">
      <c r="B1349" s="33" t="s">
        <v>3990</v>
      </c>
      <c r="C1349" s="34" t="s">
        <v>3991</v>
      </c>
      <c r="D1349" s="35" t="s">
        <v>175</v>
      </c>
      <c r="E1349" s="36" t="s">
        <v>175</v>
      </c>
      <c r="F1349" s="35" t="s">
        <v>175</v>
      </c>
      <c r="G1349" s="36" t="s">
        <v>175</v>
      </c>
      <c r="H1349" s="37">
        <v>0</v>
      </c>
      <c r="I1349" s="37">
        <v>0</v>
      </c>
      <c r="J1349" s="36" t="s">
        <v>3727</v>
      </c>
      <c r="K1349" s="38">
        <v>0</v>
      </c>
      <c r="L1349" s="38" t="s">
        <v>187</v>
      </c>
      <c r="M1349" s="35" t="s">
        <v>188</v>
      </c>
      <c r="N1349" s="39">
        <v>0</v>
      </c>
      <c r="O1349" s="39">
        <v>0</v>
      </c>
      <c r="P1349" s="39">
        <v>0</v>
      </c>
      <c r="Q1349" s="35" t="s">
        <v>175</v>
      </c>
      <c r="R1349" s="35" t="s">
        <v>175</v>
      </c>
      <c r="S1349" s="35" t="s">
        <v>175</v>
      </c>
      <c r="T1349" s="35" t="s">
        <v>529</v>
      </c>
      <c r="U1349" s="40">
        <v>4</v>
      </c>
    </row>
    <row r="1350" spans="2:21" ht="14.5" hidden="1" outlineLevel="3">
      <c r="B1350" s="33" t="s">
        <v>3992</v>
      </c>
      <c r="C1350" s="34" t="s">
        <v>3993</v>
      </c>
      <c r="D1350" s="35" t="s">
        <v>175</v>
      </c>
      <c r="E1350" s="36" t="s">
        <v>175</v>
      </c>
      <c r="F1350" s="35" t="s">
        <v>175</v>
      </c>
      <c r="G1350" s="36" t="s">
        <v>175</v>
      </c>
      <c r="H1350" s="37">
        <v>0</v>
      </c>
      <c r="I1350" s="37">
        <v>0</v>
      </c>
      <c r="J1350" s="36" t="s">
        <v>3727</v>
      </c>
      <c r="K1350" s="38">
        <v>0</v>
      </c>
      <c r="L1350" s="38" t="s">
        <v>187</v>
      </c>
      <c r="M1350" s="35" t="s">
        <v>188</v>
      </c>
      <c r="N1350" s="39">
        <v>0</v>
      </c>
      <c r="O1350" s="39">
        <v>0</v>
      </c>
      <c r="P1350" s="39">
        <v>0</v>
      </c>
      <c r="Q1350" s="35" t="s">
        <v>175</v>
      </c>
      <c r="R1350" s="35" t="s">
        <v>175</v>
      </c>
      <c r="S1350" s="35" t="s">
        <v>175</v>
      </c>
      <c r="T1350" s="35" t="s">
        <v>3095</v>
      </c>
      <c r="U1350" s="40">
        <v>4</v>
      </c>
    </row>
    <row r="1351" spans="2:21" ht="14.5" hidden="1" outlineLevel="3">
      <c r="B1351" s="33" t="s">
        <v>3994</v>
      </c>
      <c r="C1351" s="34" t="s">
        <v>3995</v>
      </c>
      <c r="D1351" s="35" t="s">
        <v>175</v>
      </c>
      <c r="E1351" s="36" t="s">
        <v>175</v>
      </c>
      <c r="F1351" s="35" t="s">
        <v>175</v>
      </c>
      <c r="G1351" s="36" t="s">
        <v>175</v>
      </c>
      <c r="H1351" s="37">
        <v>0</v>
      </c>
      <c r="I1351" s="37">
        <v>0</v>
      </c>
      <c r="J1351" s="36" t="s">
        <v>3727</v>
      </c>
      <c r="K1351" s="38">
        <v>0</v>
      </c>
      <c r="L1351" s="38" t="s">
        <v>187</v>
      </c>
      <c r="M1351" s="35" t="s">
        <v>188</v>
      </c>
      <c r="N1351" s="39">
        <v>0</v>
      </c>
      <c r="O1351" s="39">
        <v>0</v>
      </c>
      <c r="P1351" s="39">
        <v>0</v>
      </c>
      <c r="Q1351" s="35" t="s">
        <v>175</v>
      </c>
      <c r="R1351" s="35" t="s">
        <v>175</v>
      </c>
      <c r="S1351" s="35" t="s">
        <v>175</v>
      </c>
      <c r="T1351" s="35" t="s">
        <v>3098</v>
      </c>
      <c r="U1351" s="40">
        <v>4</v>
      </c>
    </row>
    <row r="1352" spans="2:21" ht="14.5" hidden="1" outlineLevel="3">
      <c r="B1352" s="33" t="s">
        <v>3996</v>
      </c>
      <c r="C1352" s="34" t="s">
        <v>3997</v>
      </c>
      <c r="D1352" s="35" t="s">
        <v>175</v>
      </c>
      <c r="E1352" s="36" t="s">
        <v>175</v>
      </c>
      <c r="F1352" s="35" t="s">
        <v>175</v>
      </c>
      <c r="G1352" s="36" t="s">
        <v>175</v>
      </c>
      <c r="H1352" s="37">
        <v>0</v>
      </c>
      <c r="I1352" s="37">
        <v>0</v>
      </c>
      <c r="J1352" s="36" t="s">
        <v>3727</v>
      </c>
      <c r="K1352" s="38">
        <v>0</v>
      </c>
      <c r="L1352" s="38" t="s">
        <v>187</v>
      </c>
      <c r="M1352" s="35" t="s">
        <v>188</v>
      </c>
      <c r="N1352" s="39">
        <v>0</v>
      </c>
      <c r="O1352" s="39">
        <v>0</v>
      </c>
      <c r="P1352" s="39">
        <v>0</v>
      </c>
      <c r="Q1352" s="35" t="s">
        <v>175</v>
      </c>
      <c r="R1352" s="35" t="s">
        <v>175</v>
      </c>
      <c r="S1352" s="35" t="s">
        <v>175</v>
      </c>
      <c r="T1352" s="35" t="s">
        <v>2869</v>
      </c>
      <c r="U1352" s="40">
        <v>4</v>
      </c>
    </row>
    <row r="1353" spans="2:21" ht="14.5" hidden="1" outlineLevel="3">
      <c r="B1353" s="33" t="s">
        <v>3998</v>
      </c>
      <c r="C1353" s="34" t="s">
        <v>3999</v>
      </c>
      <c r="D1353" s="35" t="s">
        <v>175</v>
      </c>
      <c r="E1353" s="36" t="s">
        <v>175</v>
      </c>
      <c r="F1353" s="35" t="s">
        <v>175</v>
      </c>
      <c r="G1353" s="36" t="s">
        <v>175</v>
      </c>
      <c r="H1353" s="37">
        <v>0</v>
      </c>
      <c r="I1353" s="37">
        <v>0</v>
      </c>
      <c r="J1353" s="36" t="s">
        <v>3727</v>
      </c>
      <c r="K1353" s="38">
        <v>0</v>
      </c>
      <c r="L1353" s="38" t="s">
        <v>187</v>
      </c>
      <c r="M1353" s="35" t="s">
        <v>188</v>
      </c>
      <c r="N1353" s="39">
        <v>0</v>
      </c>
      <c r="O1353" s="39">
        <v>0</v>
      </c>
      <c r="P1353" s="39">
        <v>0</v>
      </c>
      <c r="Q1353" s="35" t="s">
        <v>175</v>
      </c>
      <c r="R1353" s="35" t="s">
        <v>175</v>
      </c>
      <c r="S1353" s="35" t="s">
        <v>175</v>
      </c>
      <c r="T1353" s="35" t="s">
        <v>3534</v>
      </c>
      <c r="U1353" s="40">
        <v>4</v>
      </c>
    </row>
    <row r="1354" spans="2:21" ht="14.5" hidden="1" outlineLevel="3">
      <c r="B1354" s="33" t="s">
        <v>4000</v>
      </c>
      <c r="C1354" s="34" t="s">
        <v>4001</v>
      </c>
      <c r="D1354" s="35" t="s">
        <v>175</v>
      </c>
      <c r="E1354" s="36" t="s">
        <v>175</v>
      </c>
      <c r="F1354" s="35" t="s">
        <v>175</v>
      </c>
      <c r="G1354" s="36" t="s">
        <v>175</v>
      </c>
      <c r="H1354" s="37">
        <v>0</v>
      </c>
      <c r="I1354" s="37">
        <v>0</v>
      </c>
      <c r="J1354" s="36" t="s">
        <v>3727</v>
      </c>
      <c r="K1354" s="38">
        <v>0</v>
      </c>
      <c r="L1354" s="38" t="s">
        <v>187</v>
      </c>
      <c r="M1354" s="35" t="s">
        <v>188</v>
      </c>
      <c r="N1354" s="39">
        <v>0</v>
      </c>
      <c r="O1354" s="39">
        <v>0</v>
      </c>
      <c r="P1354" s="39">
        <v>0</v>
      </c>
      <c r="Q1354" s="35" t="s">
        <v>175</v>
      </c>
      <c r="R1354" s="35" t="s">
        <v>175</v>
      </c>
      <c r="S1354" s="35" t="s">
        <v>175</v>
      </c>
      <c r="T1354" s="35" t="s">
        <v>2815</v>
      </c>
      <c r="U1354" s="40">
        <v>4</v>
      </c>
    </row>
    <row r="1355" spans="2:21" ht="14.5" hidden="1" outlineLevel="3">
      <c r="B1355" s="33" t="s">
        <v>4002</v>
      </c>
      <c r="C1355" s="34" t="s">
        <v>4003</v>
      </c>
      <c r="D1355" s="35" t="s">
        <v>175</v>
      </c>
      <c r="E1355" s="36" t="s">
        <v>175</v>
      </c>
      <c r="F1355" s="35" t="s">
        <v>175</v>
      </c>
      <c r="G1355" s="36" t="s">
        <v>175</v>
      </c>
      <c r="H1355" s="37">
        <v>0</v>
      </c>
      <c r="I1355" s="37">
        <v>0</v>
      </c>
      <c r="J1355" s="36" t="s">
        <v>3727</v>
      </c>
      <c r="K1355" s="38">
        <v>0</v>
      </c>
      <c r="L1355" s="38" t="s">
        <v>187</v>
      </c>
      <c r="M1355" s="35" t="s">
        <v>188</v>
      </c>
      <c r="N1355" s="39">
        <v>0</v>
      </c>
      <c r="O1355" s="39">
        <v>0</v>
      </c>
      <c r="P1355" s="39">
        <v>0</v>
      </c>
      <c r="Q1355" s="35" t="s">
        <v>175</v>
      </c>
      <c r="R1355" s="35" t="s">
        <v>175</v>
      </c>
      <c r="S1355" s="35" t="s">
        <v>175</v>
      </c>
      <c r="T1355" s="35" t="s">
        <v>2708</v>
      </c>
      <c r="U1355" s="40">
        <v>4</v>
      </c>
    </row>
    <row r="1356" spans="2:21" ht="14.5" hidden="1" outlineLevel="3">
      <c r="B1356" s="33" t="s">
        <v>4004</v>
      </c>
      <c r="C1356" s="34" t="s">
        <v>4005</v>
      </c>
      <c r="D1356" s="35" t="s">
        <v>175</v>
      </c>
      <c r="E1356" s="36" t="s">
        <v>175</v>
      </c>
      <c r="F1356" s="35" t="s">
        <v>175</v>
      </c>
      <c r="G1356" s="36" t="s">
        <v>175</v>
      </c>
      <c r="H1356" s="37">
        <v>0</v>
      </c>
      <c r="I1356" s="37">
        <v>0</v>
      </c>
      <c r="J1356" s="36" t="s">
        <v>3727</v>
      </c>
      <c r="K1356" s="38">
        <v>0</v>
      </c>
      <c r="L1356" s="38" t="s">
        <v>187</v>
      </c>
      <c r="M1356" s="35" t="s">
        <v>188</v>
      </c>
      <c r="N1356" s="39">
        <v>0</v>
      </c>
      <c r="O1356" s="39">
        <v>0</v>
      </c>
      <c r="P1356" s="39">
        <v>0</v>
      </c>
      <c r="Q1356" s="35" t="s">
        <v>175</v>
      </c>
      <c r="R1356" s="35" t="s">
        <v>175</v>
      </c>
      <c r="S1356" s="35" t="s">
        <v>175</v>
      </c>
      <c r="T1356" s="35" t="s">
        <v>3543</v>
      </c>
      <c r="U1356" s="40">
        <v>4</v>
      </c>
    </row>
    <row r="1357" spans="2:21" ht="14.5" hidden="1" outlineLevel="3">
      <c r="B1357" s="33" t="s">
        <v>4006</v>
      </c>
      <c r="C1357" s="34" t="s">
        <v>4007</v>
      </c>
      <c r="D1357" s="35" t="s">
        <v>175</v>
      </c>
      <c r="E1357" s="36" t="s">
        <v>175</v>
      </c>
      <c r="F1357" s="35" t="s">
        <v>175</v>
      </c>
      <c r="G1357" s="36" t="s">
        <v>175</v>
      </c>
      <c r="H1357" s="37">
        <v>0</v>
      </c>
      <c r="I1357" s="37">
        <v>0</v>
      </c>
      <c r="J1357" s="36" t="s">
        <v>3727</v>
      </c>
      <c r="K1357" s="38">
        <v>0</v>
      </c>
      <c r="L1357" s="38" t="s">
        <v>187</v>
      </c>
      <c r="M1357" s="35" t="s">
        <v>188</v>
      </c>
      <c r="N1357" s="39">
        <v>0</v>
      </c>
      <c r="O1357" s="39">
        <v>0</v>
      </c>
      <c r="P1357" s="39">
        <v>0</v>
      </c>
      <c r="Q1357" s="35" t="s">
        <v>175</v>
      </c>
      <c r="R1357" s="35" t="s">
        <v>175</v>
      </c>
      <c r="S1357" s="35" t="s">
        <v>175</v>
      </c>
      <c r="T1357" s="35" t="s">
        <v>3804</v>
      </c>
      <c r="U1357" s="40">
        <v>4</v>
      </c>
    </row>
    <row r="1358" spans="2:21" ht="14.5" hidden="1" outlineLevel="3">
      <c r="B1358" s="33" t="s">
        <v>4008</v>
      </c>
      <c r="C1358" s="34" t="s">
        <v>4009</v>
      </c>
      <c r="D1358" s="35" t="s">
        <v>175</v>
      </c>
      <c r="E1358" s="36" t="s">
        <v>175</v>
      </c>
      <c r="F1358" s="35" t="s">
        <v>175</v>
      </c>
      <c r="G1358" s="36" t="s">
        <v>175</v>
      </c>
      <c r="H1358" s="37">
        <v>0</v>
      </c>
      <c r="I1358" s="37">
        <v>0</v>
      </c>
      <c r="J1358" s="36" t="s">
        <v>3727</v>
      </c>
      <c r="K1358" s="38">
        <v>0</v>
      </c>
      <c r="L1358" s="38" t="s">
        <v>187</v>
      </c>
      <c r="M1358" s="35" t="s">
        <v>188</v>
      </c>
      <c r="N1358" s="39">
        <v>0</v>
      </c>
      <c r="O1358" s="39">
        <v>0</v>
      </c>
      <c r="P1358" s="39">
        <v>0</v>
      </c>
      <c r="Q1358" s="35" t="s">
        <v>175</v>
      </c>
      <c r="R1358" s="35" t="s">
        <v>175</v>
      </c>
      <c r="S1358" s="35" t="s">
        <v>175</v>
      </c>
      <c r="T1358" s="35" t="s">
        <v>3127</v>
      </c>
      <c r="U1358" s="40">
        <v>4</v>
      </c>
    </row>
    <row r="1359" spans="2:21" ht="14.5" hidden="1" outlineLevel="3">
      <c r="B1359" s="33" t="s">
        <v>4010</v>
      </c>
      <c r="C1359" s="34" t="s">
        <v>4011</v>
      </c>
      <c r="D1359" s="35" t="s">
        <v>175</v>
      </c>
      <c r="E1359" s="36" t="s">
        <v>175</v>
      </c>
      <c r="F1359" s="35" t="s">
        <v>175</v>
      </c>
      <c r="G1359" s="36" t="s">
        <v>175</v>
      </c>
      <c r="H1359" s="37">
        <v>0</v>
      </c>
      <c r="I1359" s="37">
        <v>0</v>
      </c>
      <c r="J1359" s="36" t="s">
        <v>3727</v>
      </c>
      <c r="K1359" s="38">
        <v>0</v>
      </c>
      <c r="L1359" s="38" t="s">
        <v>187</v>
      </c>
      <c r="M1359" s="35" t="s">
        <v>188</v>
      </c>
      <c r="N1359" s="39">
        <v>0</v>
      </c>
      <c r="O1359" s="39">
        <v>0</v>
      </c>
      <c r="P1359" s="39">
        <v>0</v>
      </c>
      <c r="Q1359" s="35" t="s">
        <v>175</v>
      </c>
      <c r="R1359" s="35" t="s">
        <v>175</v>
      </c>
      <c r="S1359" s="35" t="s">
        <v>175</v>
      </c>
      <c r="T1359" s="35" t="s">
        <v>3130</v>
      </c>
      <c r="U1359" s="40">
        <v>4</v>
      </c>
    </row>
    <row r="1360" spans="2:21" ht="14.5" hidden="1" outlineLevel="3">
      <c r="B1360" s="33" t="s">
        <v>4012</v>
      </c>
      <c r="C1360" s="34" t="s">
        <v>4013</v>
      </c>
      <c r="D1360" s="35" t="s">
        <v>175</v>
      </c>
      <c r="E1360" s="36" t="s">
        <v>175</v>
      </c>
      <c r="F1360" s="35" t="s">
        <v>175</v>
      </c>
      <c r="G1360" s="36" t="s">
        <v>175</v>
      </c>
      <c r="H1360" s="37">
        <v>0</v>
      </c>
      <c r="I1360" s="37">
        <v>0</v>
      </c>
      <c r="J1360" s="36" t="s">
        <v>3727</v>
      </c>
      <c r="K1360" s="38">
        <v>0</v>
      </c>
      <c r="L1360" s="38" t="s">
        <v>187</v>
      </c>
      <c r="M1360" s="35" t="s">
        <v>188</v>
      </c>
      <c r="N1360" s="39">
        <v>0</v>
      </c>
      <c r="O1360" s="39">
        <v>0</v>
      </c>
      <c r="P1360" s="39">
        <v>0</v>
      </c>
      <c r="Q1360" s="35" t="s">
        <v>175</v>
      </c>
      <c r="R1360" s="35" t="s">
        <v>175</v>
      </c>
      <c r="S1360" s="35" t="s">
        <v>175</v>
      </c>
      <c r="T1360" s="35" t="s">
        <v>3811</v>
      </c>
      <c r="U1360" s="40">
        <v>4</v>
      </c>
    </row>
    <row r="1361" spans="2:21" ht="14.5" hidden="1" outlineLevel="3">
      <c r="B1361" s="33" t="s">
        <v>4014</v>
      </c>
      <c r="C1361" s="34" t="s">
        <v>4015</v>
      </c>
      <c r="D1361" s="35" t="s">
        <v>175</v>
      </c>
      <c r="E1361" s="36" t="s">
        <v>175</v>
      </c>
      <c r="F1361" s="35" t="s">
        <v>175</v>
      </c>
      <c r="G1361" s="36" t="s">
        <v>175</v>
      </c>
      <c r="H1361" s="37">
        <v>0</v>
      </c>
      <c r="I1361" s="37">
        <v>0</v>
      </c>
      <c r="J1361" s="36" t="s">
        <v>3727</v>
      </c>
      <c r="K1361" s="38">
        <v>0</v>
      </c>
      <c r="L1361" s="38" t="s">
        <v>187</v>
      </c>
      <c r="M1361" s="35" t="s">
        <v>188</v>
      </c>
      <c r="N1361" s="39">
        <v>0</v>
      </c>
      <c r="O1361" s="39">
        <v>0</v>
      </c>
      <c r="P1361" s="39">
        <v>0</v>
      </c>
      <c r="Q1361" s="35" t="s">
        <v>175</v>
      </c>
      <c r="R1361" s="35" t="s">
        <v>175</v>
      </c>
      <c r="S1361" s="35" t="s">
        <v>175</v>
      </c>
      <c r="T1361" s="35" t="s">
        <v>3814</v>
      </c>
      <c r="U1361" s="40">
        <v>4</v>
      </c>
    </row>
    <row r="1362" spans="2:21" ht="14.5" hidden="1" outlineLevel="3" collapsed="1">
      <c r="B1362" s="25" t="s">
        <v>4016</v>
      </c>
      <c r="C1362" s="26" t="s">
        <v>4017</v>
      </c>
      <c r="D1362" s="27" t="s">
        <v>175</v>
      </c>
      <c r="E1362" s="28" t="s">
        <v>175</v>
      </c>
      <c r="F1362" s="27" t="s">
        <v>175</v>
      </c>
      <c r="G1362" s="28" t="s">
        <v>175</v>
      </c>
      <c r="H1362" s="29">
        <v>0</v>
      </c>
      <c r="I1362" s="29">
        <v>0</v>
      </c>
      <c r="J1362" s="28" t="s">
        <v>3727</v>
      </c>
      <c r="K1362" s="30">
        <v>0</v>
      </c>
      <c r="L1362" s="30" t="s">
        <v>187</v>
      </c>
      <c r="M1362" s="27" t="s">
        <v>188</v>
      </c>
      <c r="N1362" s="31">
        <v>0</v>
      </c>
      <c r="O1362" s="31">
        <v>0</v>
      </c>
      <c r="P1362" s="31">
        <v>0</v>
      </c>
      <c r="Q1362" s="27" t="s">
        <v>175</v>
      </c>
      <c r="R1362" s="27" t="s">
        <v>175</v>
      </c>
      <c r="S1362" s="27" t="s">
        <v>175</v>
      </c>
      <c r="T1362" s="27" t="s">
        <v>3133</v>
      </c>
      <c r="U1362" s="32">
        <v>4</v>
      </c>
    </row>
    <row r="1363" spans="2:21" ht="14.5" hidden="1" outlineLevel="3">
      <c r="B1363" s="33" t="s">
        <v>4018</v>
      </c>
      <c r="C1363" s="34" t="s">
        <v>4019</v>
      </c>
      <c r="D1363" s="35" t="s">
        <v>175</v>
      </c>
      <c r="E1363" s="36" t="s">
        <v>175</v>
      </c>
      <c r="F1363" s="35" t="s">
        <v>175</v>
      </c>
      <c r="G1363" s="36" t="s">
        <v>175</v>
      </c>
      <c r="H1363" s="37">
        <v>0</v>
      </c>
      <c r="I1363" s="37">
        <v>0</v>
      </c>
      <c r="J1363" s="36" t="s">
        <v>3819</v>
      </c>
      <c r="K1363" s="38">
        <v>0</v>
      </c>
      <c r="L1363" s="38" t="s">
        <v>187</v>
      </c>
      <c r="M1363" s="35" t="s">
        <v>188</v>
      </c>
      <c r="N1363" s="39">
        <v>0</v>
      </c>
      <c r="O1363" s="39">
        <v>0</v>
      </c>
      <c r="P1363" s="39">
        <v>0</v>
      </c>
      <c r="Q1363" s="35" t="s">
        <v>175</v>
      </c>
      <c r="R1363" s="35" t="s">
        <v>175</v>
      </c>
      <c r="S1363" s="35" t="s">
        <v>175</v>
      </c>
      <c r="T1363" s="35" t="s">
        <v>3820</v>
      </c>
      <c r="U1363" s="40">
        <v>4</v>
      </c>
    </row>
    <row r="1364" spans="2:21" ht="14.5" hidden="1" outlineLevel="3">
      <c r="B1364" s="33" t="s">
        <v>4020</v>
      </c>
      <c r="C1364" s="34" t="s">
        <v>4021</v>
      </c>
      <c r="D1364" s="35" t="s">
        <v>175</v>
      </c>
      <c r="E1364" s="36" t="s">
        <v>175</v>
      </c>
      <c r="F1364" s="35" t="s">
        <v>175</v>
      </c>
      <c r="G1364" s="36" t="s">
        <v>175</v>
      </c>
      <c r="H1364" s="37">
        <v>0</v>
      </c>
      <c r="I1364" s="37">
        <v>0</v>
      </c>
      <c r="J1364" s="36" t="s">
        <v>3727</v>
      </c>
      <c r="K1364" s="38">
        <v>0</v>
      </c>
      <c r="L1364" s="38" t="s">
        <v>187</v>
      </c>
      <c r="M1364" s="35" t="s">
        <v>188</v>
      </c>
      <c r="N1364" s="39">
        <v>0</v>
      </c>
      <c r="O1364" s="39">
        <v>0</v>
      </c>
      <c r="P1364" s="39">
        <v>0</v>
      </c>
      <c r="Q1364" s="35" t="s">
        <v>175</v>
      </c>
      <c r="R1364" s="35" t="s">
        <v>175</v>
      </c>
      <c r="S1364" s="35" t="s">
        <v>175</v>
      </c>
      <c r="T1364" s="35" t="s">
        <v>3823</v>
      </c>
      <c r="U1364" s="40">
        <v>4</v>
      </c>
    </row>
    <row r="1365" spans="2:21" ht="14.5" outlineLevel="3">
      <c r="B1365" s="33" t="s">
        <v>4022</v>
      </c>
      <c r="C1365" s="34" t="s">
        <v>4023</v>
      </c>
      <c r="D1365" s="35" t="s">
        <v>101</v>
      </c>
      <c r="E1365" s="36" t="s">
        <v>175</v>
      </c>
      <c r="F1365" s="35" t="s">
        <v>175</v>
      </c>
      <c r="G1365" s="36" t="s">
        <v>175</v>
      </c>
      <c r="H1365" s="37">
        <v>0</v>
      </c>
      <c r="I1365" s="37">
        <v>0</v>
      </c>
      <c r="J1365" s="36" t="s">
        <v>3727</v>
      </c>
      <c r="K1365" s="38">
        <v>0</v>
      </c>
      <c r="L1365" s="38" t="s">
        <v>187</v>
      </c>
      <c r="M1365" s="35" t="s">
        <v>188</v>
      </c>
      <c r="N1365" s="39">
        <v>0</v>
      </c>
      <c r="O1365" s="39">
        <v>0</v>
      </c>
      <c r="P1365" s="39">
        <v>0</v>
      </c>
      <c r="Q1365" s="35" t="s">
        <v>175</v>
      </c>
      <c r="R1365" s="35" t="s">
        <v>175</v>
      </c>
      <c r="S1365" s="35" t="s">
        <v>175</v>
      </c>
      <c r="T1365" s="35" t="s">
        <v>3470</v>
      </c>
      <c r="U1365" s="40">
        <v>4</v>
      </c>
    </row>
    <row r="1366" spans="2:21" ht="14.5" hidden="1" outlineLevel="2">
      <c r="B1366" s="33" t="s">
        <v>4024</v>
      </c>
      <c r="C1366" s="34" t="s">
        <v>4025</v>
      </c>
      <c r="D1366" s="35" t="s">
        <v>175</v>
      </c>
      <c r="E1366" s="36" t="s">
        <v>175</v>
      </c>
      <c r="F1366" s="35" t="s">
        <v>175</v>
      </c>
      <c r="G1366" s="36" t="s">
        <v>175</v>
      </c>
      <c r="H1366" s="37">
        <v>0</v>
      </c>
      <c r="I1366" s="37">
        <v>0</v>
      </c>
      <c r="J1366" s="36" t="s">
        <v>175</v>
      </c>
      <c r="K1366" s="38">
        <v>0</v>
      </c>
      <c r="L1366" s="38" t="s">
        <v>175</v>
      </c>
      <c r="M1366" s="35" t="s">
        <v>175</v>
      </c>
      <c r="N1366" s="39">
        <v>0</v>
      </c>
      <c r="O1366" s="39">
        <v>0</v>
      </c>
      <c r="P1366" s="39">
        <v>0</v>
      </c>
      <c r="Q1366" s="35" t="s">
        <v>175</v>
      </c>
      <c r="R1366" s="35" t="s">
        <v>175</v>
      </c>
      <c r="S1366" s="35" t="s">
        <v>4026</v>
      </c>
      <c r="T1366" s="35" t="s">
        <v>175</v>
      </c>
      <c r="U1366" s="40">
        <v>3</v>
      </c>
    </row>
    <row r="1367" spans="2:21" ht="14.5" hidden="1" outlineLevel="3">
      <c r="B1367" s="33" t="s">
        <v>4027</v>
      </c>
      <c r="C1367" s="34" t="s">
        <v>4028</v>
      </c>
      <c r="D1367" s="35" t="s">
        <v>175</v>
      </c>
      <c r="E1367" s="36" t="s">
        <v>175</v>
      </c>
      <c r="F1367" s="35" t="s">
        <v>175</v>
      </c>
      <c r="G1367" s="36" t="s">
        <v>175</v>
      </c>
      <c r="H1367" s="37">
        <v>0</v>
      </c>
      <c r="I1367" s="37">
        <v>0</v>
      </c>
      <c r="J1367" s="36" t="s">
        <v>2846</v>
      </c>
      <c r="K1367" s="38">
        <v>1</v>
      </c>
      <c r="L1367" s="38" t="s">
        <v>2656</v>
      </c>
      <c r="M1367" s="35" t="s">
        <v>188</v>
      </c>
      <c r="N1367" s="39">
        <v>0</v>
      </c>
      <c r="O1367" s="39">
        <v>0</v>
      </c>
      <c r="P1367" s="39">
        <v>0</v>
      </c>
      <c r="Q1367" s="35" t="s">
        <v>175</v>
      </c>
      <c r="R1367" s="35" t="s">
        <v>175</v>
      </c>
      <c r="S1367" s="35" t="s">
        <v>175</v>
      </c>
      <c r="T1367" s="35" t="s">
        <v>868</v>
      </c>
      <c r="U1367" s="40">
        <v>4</v>
      </c>
    </row>
    <row r="1368" spans="2:21" ht="14.5" hidden="1" outlineLevel="3" collapsed="1">
      <c r="B1368" s="25" t="s">
        <v>4029</v>
      </c>
      <c r="C1368" s="26" t="s">
        <v>4030</v>
      </c>
      <c r="D1368" s="27" t="s">
        <v>175</v>
      </c>
      <c r="E1368" s="28" t="s">
        <v>175</v>
      </c>
      <c r="F1368" s="27" t="s">
        <v>175</v>
      </c>
      <c r="G1368" s="28" t="s">
        <v>175</v>
      </c>
      <c r="H1368" s="29">
        <v>0</v>
      </c>
      <c r="I1368" s="29">
        <v>0</v>
      </c>
      <c r="J1368" s="28" t="s">
        <v>2846</v>
      </c>
      <c r="K1368" s="30">
        <v>1</v>
      </c>
      <c r="L1368" s="30" t="s">
        <v>2656</v>
      </c>
      <c r="M1368" s="27" t="s">
        <v>188</v>
      </c>
      <c r="N1368" s="31">
        <v>0</v>
      </c>
      <c r="O1368" s="31">
        <v>0</v>
      </c>
      <c r="P1368" s="31">
        <v>0</v>
      </c>
      <c r="Q1368" s="27" t="s">
        <v>175</v>
      </c>
      <c r="R1368" s="27" t="s">
        <v>175</v>
      </c>
      <c r="S1368" s="27" t="s">
        <v>175</v>
      </c>
      <c r="T1368" s="27" t="s">
        <v>2943</v>
      </c>
      <c r="U1368" s="32">
        <v>4</v>
      </c>
    </row>
    <row r="1369" spans="2:21" ht="14.5" hidden="1" outlineLevel="3">
      <c r="B1369" s="33" t="s">
        <v>4031</v>
      </c>
      <c r="C1369" s="34" t="s">
        <v>4032</v>
      </c>
      <c r="D1369" s="35" t="s">
        <v>4033</v>
      </c>
      <c r="E1369" s="36" t="s">
        <v>175</v>
      </c>
      <c r="F1369" s="35" t="s">
        <v>175</v>
      </c>
      <c r="G1369" s="36" t="s">
        <v>175</v>
      </c>
      <c r="H1369" s="37">
        <v>0</v>
      </c>
      <c r="I1369" s="37">
        <v>0</v>
      </c>
      <c r="J1369" s="36" t="s">
        <v>2846</v>
      </c>
      <c r="K1369" s="38">
        <v>1</v>
      </c>
      <c r="L1369" s="38" t="s">
        <v>2656</v>
      </c>
      <c r="M1369" s="35" t="s">
        <v>188</v>
      </c>
      <c r="N1369" s="39">
        <v>0</v>
      </c>
      <c r="O1369" s="39">
        <v>0</v>
      </c>
      <c r="P1369" s="39">
        <v>0</v>
      </c>
      <c r="Q1369" s="35" t="s">
        <v>175</v>
      </c>
      <c r="R1369" s="35" t="s">
        <v>175</v>
      </c>
      <c r="S1369" s="35" t="s">
        <v>175</v>
      </c>
      <c r="T1369" s="35" t="s">
        <v>3454</v>
      </c>
      <c r="U1369" s="40">
        <v>4</v>
      </c>
    </row>
    <row r="1370" spans="2:21" ht="14.5" outlineLevel="3">
      <c r="B1370" s="33" t="s">
        <v>4034</v>
      </c>
      <c r="C1370" s="34" t="s">
        <v>4035</v>
      </c>
      <c r="D1370" s="35" t="s">
        <v>101</v>
      </c>
      <c r="E1370" s="36" t="s">
        <v>175</v>
      </c>
      <c r="F1370" s="35" t="s">
        <v>175</v>
      </c>
      <c r="G1370" s="36" t="s">
        <v>175</v>
      </c>
      <c r="H1370" s="37">
        <v>0</v>
      </c>
      <c r="I1370" s="37">
        <v>0</v>
      </c>
      <c r="J1370" s="36" t="s">
        <v>2846</v>
      </c>
      <c r="K1370" s="38">
        <v>1</v>
      </c>
      <c r="L1370" s="38" t="s">
        <v>2656</v>
      </c>
      <c r="M1370" s="35" t="s">
        <v>188</v>
      </c>
      <c r="N1370" s="39">
        <v>0</v>
      </c>
      <c r="O1370" s="39">
        <v>0</v>
      </c>
      <c r="P1370" s="39">
        <v>0</v>
      </c>
      <c r="Q1370" s="35" t="s">
        <v>175</v>
      </c>
      <c r="R1370" s="35" t="s">
        <v>175</v>
      </c>
      <c r="S1370" s="35" t="s">
        <v>175</v>
      </c>
      <c r="T1370" s="35" t="s">
        <v>4036</v>
      </c>
      <c r="U1370" s="40">
        <v>4</v>
      </c>
    </row>
    <row r="1371" spans="2:21" ht="14.5" outlineLevel="3">
      <c r="B1371" s="33" t="s">
        <v>4037</v>
      </c>
      <c r="C1371" s="34" t="s">
        <v>4038</v>
      </c>
      <c r="D1371" s="35" t="s">
        <v>101</v>
      </c>
      <c r="E1371" s="36" t="s">
        <v>175</v>
      </c>
      <c r="F1371" s="35" t="s">
        <v>175</v>
      </c>
      <c r="G1371" s="36" t="s">
        <v>175</v>
      </c>
      <c r="H1371" s="37">
        <v>0</v>
      </c>
      <c r="I1371" s="37">
        <v>0</v>
      </c>
      <c r="J1371" s="36" t="s">
        <v>2846</v>
      </c>
      <c r="K1371" s="38">
        <v>1</v>
      </c>
      <c r="L1371" s="38" t="s">
        <v>2656</v>
      </c>
      <c r="M1371" s="35" t="s">
        <v>188</v>
      </c>
      <c r="N1371" s="39">
        <v>0</v>
      </c>
      <c r="O1371" s="39">
        <v>0</v>
      </c>
      <c r="P1371" s="39">
        <v>0</v>
      </c>
      <c r="Q1371" s="35" t="s">
        <v>175</v>
      </c>
      <c r="R1371" s="35" t="s">
        <v>175</v>
      </c>
      <c r="S1371" s="35" t="s">
        <v>175</v>
      </c>
      <c r="T1371" s="35" t="s">
        <v>2894</v>
      </c>
      <c r="U1371" s="40">
        <v>4</v>
      </c>
    </row>
    <row r="1372" spans="2:21" ht="14.5" hidden="1" outlineLevel="2">
      <c r="B1372" s="33" t="s">
        <v>4039</v>
      </c>
      <c r="C1372" s="34" t="s">
        <v>4040</v>
      </c>
      <c r="D1372" s="35" t="s">
        <v>175</v>
      </c>
      <c r="E1372" s="36" t="s">
        <v>175</v>
      </c>
      <c r="F1372" s="35" t="s">
        <v>175</v>
      </c>
      <c r="G1372" s="36" t="s">
        <v>175</v>
      </c>
      <c r="H1372" s="37">
        <v>0</v>
      </c>
      <c r="I1372" s="37">
        <v>0</v>
      </c>
      <c r="J1372" s="36" t="s">
        <v>175</v>
      </c>
      <c r="K1372" s="38">
        <v>0</v>
      </c>
      <c r="L1372" s="38" t="s">
        <v>175</v>
      </c>
      <c r="M1372" s="35" t="s">
        <v>175</v>
      </c>
      <c r="N1372" s="39">
        <v>0</v>
      </c>
      <c r="O1372" s="39">
        <v>0</v>
      </c>
      <c r="P1372" s="39">
        <v>0</v>
      </c>
      <c r="Q1372" s="35" t="s">
        <v>175</v>
      </c>
      <c r="R1372" s="35" t="s">
        <v>175</v>
      </c>
      <c r="S1372" s="35" t="s">
        <v>4041</v>
      </c>
      <c r="T1372" s="35" t="s">
        <v>175</v>
      </c>
      <c r="U1372" s="40">
        <v>3</v>
      </c>
    </row>
    <row r="1373" spans="2:21" ht="14.5" hidden="1" outlineLevel="3">
      <c r="B1373" s="33" t="s">
        <v>4042</v>
      </c>
      <c r="C1373" s="34" t="s">
        <v>4043</v>
      </c>
      <c r="D1373" s="35" t="s">
        <v>175</v>
      </c>
      <c r="E1373" s="36" t="s">
        <v>175</v>
      </c>
      <c r="F1373" s="35" t="s">
        <v>175</v>
      </c>
      <c r="G1373" s="36" t="s">
        <v>175</v>
      </c>
      <c r="H1373" s="37">
        <v>0</v>
      </c>
      <c r="I1373" s="37">
        <v>0</v>
      </c>
      <c r="J1373" s="36" t="s">
        <v>3453</v>
      </c>
      <c r="K1373" s="38">
        <v>1</v>
      </c>
      <c r="L1373" s="38" t="s">
        <v>2656</v>
      </c>
      <c r="M1373" s="35" t="s">
        <v>188</v>
      </c>
      <c r="N1373" s="39">
        <v>0</v>
      </c>
      <c r="O1373" s="39">
        <v>0</v>
      </c>
      <c r="P1373" s="39">
        <v>0</v>
      </c>
      <c r="Q1373" s="35" t="s">
        <v>175</v>
      </c>
      <c r="R1373" s="35" t="s">
        <v>175</v>
      </c>
      <c r="S1373" s="35" t="s">
        <v>175</v>
      </c>
      <c r="T1373" s="35" t="s">
        <v>284</v>
      </c>
      <c r="U1373" s="40">
        <v>4</v>
      </c>
    </row>
    <row r="1374" spans="2:21" ht="14.5" hidden="1" outlineLevel="3">
      <c r="B1374" s="33" t="s">
        <v>4044</v>
      </c>
      <c r="C1374" s="34" t="s">
        <v>4045</v>
      </c>
      <c r="D1374" s="35" t="s">
        <v>175</v>
      </c>
      <c r="E1374" s="36" t="s">
        <v>175</v>
      </c>
      <c r="F1374" s="35" t="s">
        <v>175</v>
      </c>
      <c r="G1374" s="36" t="s">
        <v>175</v>
      </c>
      <c r="H1374" s="37">
        <v>0</v>
      </c>
      <c r="I1374" s="37">
        <v>0</v>
      </c>
      <c r="J1374" s="36" t="s">
        <v>3453</v>
      </c>
      <c r="K1374" s="38">
        <v>1</v>
      </c>
      <c r="L1374" s="38" t="s">
        <v>2656</v>
      </c>
      <c r="M1374" s="35" t="s">
        <v>188</v>
      </c>
      <c r="N1374" s="39">
        <v>0</v>
      </c>
      <c r="O1374" s="39">
        <v>0</v>
      </c>
      <c r="P1374" s="39">
        <v>0</v>
      </c>
      <c r="Q1374" s="35" t="s">
        <v>175</v>
      </c>
      <c r="R1374" s="35" t="s">
        <v>175</v>
      </c>
      <c r="S1374" s="35" t="s">
        <v>175</v>
      </c>
      <c r="T1374" s="35" t="s">
        <v>820</v>
      </c>
      <c r="U1374" s="40">
        <v>4</v>
      </c>
    </row>
    <row r="1375" spans="2:21" ht="14.5" hidden="1" outlineLevel="3">
      <c r="B1375" s="33" t="s">
        <v>4046</v>
      </c>
      <c r="C1375" s="34" t="s">
        <v>4047</v>
      </c>
      <c r="D1375" s="35" t="s">
        <v>175</v>
      </c>
      <c r="E1375" s="36" t="s">
        <v>175</v>
      </c>
      <c r="F1375" s="35" t="s">
        <v>175</v>
      </c>
      <c r="G1375" s="36" t="s">
        <v>175</v>
      </c>
      <c r="H1375" s="37">
        <v>0</v>
      </c>
      <c r="I1375" s="37">
        <v>0</v>
      </c>
      <c r="J1375" s="36" t="s">
        <v>3453</v>
      </c>
      <c r="K1375" s="38">
        <v>1</v>
      </c>
      <c r="L1375" s="38" t="s">
        <v>2656</v>
      </c>
      <c r="M1375" s="35" t="s">
        <v>188</v>
      </c>
      <c r="N1375" s="39">
        <v>0</v>
      </c>
      <c r="O1375" s="39">
        <v>0</v>
      </c>
      <c r="P1375" s="39">
        <v>0</v>
      </c>
      <c r="Q1375" s="35" t="s">
        <v>175</v>
      </c>
      <c r="R1375" s="35" t="s">
        <v>175</v>
      </c>
      <c r="S1375" s="35" t="s">
        <v>175</v>
      </c>
      <c r="T1375" s="35" t="s">
        <v>873</v>
      </c>
      <c r="U1375" s="40">
        <v>4</v>
      </c>
    </row>
    <row r="1376" spans="2:21" ht="14.5" hidden="1" outlineLevel="3">
      <c r="B1376" s="33" t="s">
        <v>4048</v>
      </c>
      <c r="C1376" s="34" t="s">
        <v>4049</v>
      </c>
      <c r="D1376" s="35" t="s">
        <v>175</v>
      </c>
      <c r="E1376" s="36" t="s">
        <v>175</v>
      </c>
      <c r="F1376" s="35" t="s">
        <v>175</v>
      </c>
      <c r="G1376" s="36" t="s">
        <v>175</v>
      </c>
      <c r="H1376" s="37">
        <v>0</v>
      </c>
      <c r="I1376" s="37">
        <v>0</v>
      </c>
      <c r="J1376" s="36" t="s">
        <v>3453</v>
      </c>
      <c r="K1376" s="38">
        <v>1</v>
      </c>
      <c r="L1376" s="38" t="s">
        <v>2656</v>
      </c>
      <c r="M1376" s="35" t="s">
        <v>188</v>
      </c>
      <c r="N1376" s="39">
        <v>0</v>
      </c>
      <c r="O1376" s="39">
        <v>0</v>
      </c>
      <c r="P1376" s="39">
        <v>0</v>
      </c>
      <c r="Q1376" s="35" t="s">
        <v>175</v>
      </c>
      <c r="R1376" s="35" t="s">
        <v>175</v>
      </c>
      <c r="S1376" s="35" t="s">
        <v>175</v>
      </c>
      <c r="T1376" s="35" t="s">
        <v>877</v>
      </c>
      <c r="U1376" s="40">
        <v>4</v>
      </c>
    </row>
    <row r="1377" spans="2:21" ht="14.5" hidden="1" outlineLevel="3">
      <c r="B1377" s="33" t="s">
        <v>4050</v>
      </c>
      <c r="C1377" s="34" t="s">
        <v>4051</v>
      </c>
      <c r="D1377" s="35" t="s">
        <v>175</v>
      </c>
      <c r="E1377" s="36" t="s">
        <v>175</v>
      </c>
      <c r="F1377" s="35" t="s">
        <v>175</v>
      </c>
      <c r="G1377" s="36" t="s">
        <v>175</v>
      </c>
      <c r="H1377" s="37">
        <v>0</v>
      </c>
      <c r="I1377" s="37">
        <v>0</v>
      </c>
      <c r="J1377" s="36" t="s">
        <v>3453</v>
      </c>
      <c r="K1377" s="38">
        <v>1</v>
      </c>
      <c r="L1377" s="38" t="s">
        <v>2656</v>
      </c>
      <c r="M1377" s="35" t="s">
        <v>188</v>
      </c>
      <c r="N1377" s="39">
        <v>0</v>
      </c>
      <c r="O1377" s="39">
        <v>0</v>
      </c>
      <c r="P1377" s="39">
        <v>0</v>
      </c>
      <c r="Q1377" s="35" t="s">
        <v>175</v>
      </c>
      <c r="R1377" s="35" t="s">
        <v>175</v>
      </c>
      <c r="S1377" s="35" t="s">
        <v>175</v>
      </c>
      <c r="T1377" s="35" t="s">
        <v>882</v>
      </c>
      <c r="U1377" s="40">
        <v>4</v>
      </c>
    </row>
    <row r="1378" spans="2:21" ht="14.5" hidden="1" outlineLevel="3">
      <c r="B1378" s="33" t="s">
        <v>4052</v>
      </c>
      <c r="C1378" s="34" t="s">
        <v>4053</v>
      </c>
      <c r="D1378" s="35" t="s">
        <v>175</v>
      </c>
      <c r="E1378" s="36" t="s">
        <v>175</v>
      </c>
      <c r="F1378" s="35" t="s">
        <v>175</v>
      </c>
      <c r="G1378" s="36" t="s">
        <v>175</v>
      </c>
      <c r="H1378" s="37">
        <v>0</v>
      </c>
      <c r="I1378" s="37">
        <v>0</v>
      </c>
      <c r="J1378" s="36" t="s">
        <v>3453</v>
      </c>
      <c r="K1378" s="38">
        <v>1</v>
      </c>
      <c r="L1378" s="38" t="s">
        <v>2656</v>
      </c>
      <c r="M1378" s="35" t="s">
        <v>188</v>
      </c>
      <c r="N1378" s="39">
        <v>0</v>
      </c>
      <c r="O1378" s="39">
        <v>0</v>
      </c>
      <c r="P1378" s="39">
        <v>0</v>
      </c>
      <c r="Q1378" s="35" t="s">
        <v>175</v>
      </c>
      <c r="R1378" s="35" t="s">
        <v>175</v>
      </c>
      <c r="S1378" s="35" t="s">
        <v>175</v>
      </c>
      <c r="T1378" s="35" t="s">
        <v>887</v>
      </c>
      <c r="U1378" s="40">
        <v>4</v>
      </c>
    </row>
    <row r="1379" spans="2:21" ht="14.5" hidden="1" outlineLevel="3">
      <c r="B1379" s="33" t="s">
        <v>4054</v>
      </c>
      <c r="C1379" s="34" t="s">
        <v>4055</v>
      </c>
      <c r="D1379" s="35" t="s">
        <v>175</v>
      </c>
      <c r="E1379" s="36" t="s">
        <v>175</v>
      </c>
      <c r="F1379" s="35" t="s">
        <v>175</v>
      </c>
      <c r="G1379" s="36" t="s">
        <v>175</v>
      </c>
      <c r="H1379" s="37">
        <v>0</v>
      </c>
      <c r="I1379" s="37">
        <v>0</v>
      </c>
      <c r="J1379" s="36" t="s">
        <v>3453</v>
      </c>
      <c r="K1379" s="38">
        <v>1</v>
      </c>
      <c r="L1379" s="38" t="s">
        <v>2656</v>
      </c>
      <c r="M1379" s="35" t="s">
        <v>188</v>
      </c>
      <c r="N1379" s="39">
        <v>0</v>
      </c>
      <c r="O1379" s="39">
        <v>0</v>
      </c>
      <c r="P1379" s="39">
        <v>0</v>
      </c>
      <c r="Q1379" s="35" t="s">
        <v>175</v>
      </c>
      <c r="R1379" s="35" t="s">
        <v>175</v>
      </c>
      <c r="S1379" s="35" t="s">
        <v>175</v>
      </c>
      <c r="T1379" s="35" t="s">
        <v>892</v>
      </c>
      <c r="U1379" s="40">
        <v>4</v>
      </c>
    </row>
    <row r="1380" spans="2:21" ht="14.5" hidden="1" outlineLevel="3">
      <c r="B1380" s="33" t="s">
        <v>4056</v>
      </c>
      <c r="C1380" s="34" t="s">
        <v>4057</v>
      </c>
      <c r="D1380" s="35" t="s">
        <v>175</v>
      </c>
      <c r="E1380" s="36" t="s">
        <v>175</v>
      </c>
      <c r="F1380" s="35" t="s">
        <v>175</v>
      </c>
      <c r="G1380" s="36" t="s">
        <v>175</v>
      </c>
      <c r="H1380" s="37">
        <v>0</v>
      </c>
      <c r="I1380" s="37">
        <v>0</v>
      </c>
      <c r="J1380" s="36" t="s">
        <v>3453</v>
      </c>
      <c r="K1380" s="38">
        <v>1</v>
      </c>
      <c r="L1380" s="38" t="s">
        <v>2656</v>
      </c>
      <c r="M1380" s="35" t="s">
        <v>188</v>
      </c>
      <c r="N1380" s="39">
        <v>0</v>
      </c>
      <c r="O1380" s="39">
        <v>0</v>
      </c>
      <c r="P1380" s="39">
        <v>0</v>
      </c>
      <c r="Q1380" s="35" t="s">
        <v>175</v>
      </c>
      <c r="R1380" s="35" t="s">
        <v>175</v>
      </c>
      <c r="S1380" s="35" t="s">
        <v>175</v>
      </c>
      <c r="T1380" s="35" t="s">
        <v>897</v>
      </c>
      <c r="U1380" s="40">
        <v>4</v>
      </c>
    </row>
    <row r="1381" spans="2:21" ht="14.5" hidden="1" outlineLevel="3">
      <c r="B1381" s="33" t="s">
        <v>4058</v>
      </c>
      <c r="C1381" s="34" t="s">
        <v>4059</v>
      </c>
      <c r="D1381" s="35" t="s">
        <v>175</v>
      </c>
      <c r="E1381" s="36" t="s">
        <v>175</v>
      </c>
      <c r="F1381" s="35" t="s">
        <v>175</v>
      </c>
      <c r="G1381" s="36" t="s">
        <v>175</v>
      </c>
      <c r="H1381" s="37">
        <v>0</v>
      </c>
      <c r="I1381" s="37">
        <v>0</v>
      </c>
      <c r="J1381" s="36" t="s">
        <v>3453</v>
      </c>
      <c r="K1381" s="38">
        <v>1</v>
      </c>
      <c r="L1381" s="38" t="s">
        <v>2656</v>
      </c>
      <c r="M1381" s="35" t="s">
        <v>188</v>
      </c>
      <c r="N1381" s="39">
        <v>0</v>
      </c>
      <c r="O1381" s="39">
        <v>0</v>
      </c>
      <c r="P1381" s="39">
        <v>0</v>
      </c>
      <c r="Q1381" s="35" t="s">
        <v>175</v>
      </c>
      <c r="R1381" s="35" t="s">
        <v>175</v>
      </c>
      <c r="S1381" s="35" t="s">
        <v>175</v>
      </c>
      <c r="T1381" s="35" t="s">
        <v>902</v>
      </c>
      <c r="U1381" s="40">
        <v>4</v>
      </c>
    </row>
    <row r="1382" spans="2:21" ht="14.5" hidden="1" outlineLevel="3">
      <c r="B1382" s="33" t="s">
        <v>4060</v>
      </c>
      <c r="C1382" s="34" t="s">
        <v>4061</v>
      </c>
      <c r="D1382" s="35" t="s">
        <v>175</v>
      </c>
      <c r="E1382" s="36" t="s">
        <v>175</v>
      </c>
      <c r="F1382" s="35" t="s">
        <v>175</v>
      </c>
      <c r="G1382" s="36" t="s">
        <v>175</v>
      </c>
      <c r="H1382" s="37">
        <v>0</v>
      </c>
      <c r="I1382" s="37">
        <v>0</v>
      </c>
      <c r="J1382" s="36" t="s">
        <v>3453</v>
      </c>
      <c r="K1382" s="38">
        <v>1</v>
      </c>
      <c r="L1382" s="38" t="s">
        <v>2656</v>
      </c>
      <c r="M1382" s="35" t="s">
        <v>188</v>
      </c>
      <c r="N1382" s="39">
        <v>0</v>
      </c>
      <c r="O1382" s="39">
        <v>0</v>
      </c>
      <c r="P1382" s="39">
        <v>0</v>
      </c>
      <c r="Q1382" s="35" t="s">
        <v>175</v>
      </c>
      <c r="R1382" s="35" t="s">
        <v>175</v>
      </c>
      <c r="S1382" s="35" t="s">
        <v>175</v>
      </c>
      <c r="T1382" s="35" t="s">
        <v>492</v>
      </c>
      <c r="U1382" s="40">
        <v>4</v>
      </c>
    </row>
    <row r="1383" spans="2:21" ht="14.5" hidden="1" outlineLevel="3">
      <c r="B1383" s="33" t="s">
        <v>4062</v>
      </c>
      <c r="C1383" s="34" t="s">
        <v>4063</v>
      </c>
      <c r="D1383" s="35" t="s">
        <v>175</v>
      </c>
      <c r="E1383" s="36" t="s">
        <v>175</v>
      </c>
      <c r="F1383" s="35" t="s">
        <v>175</v>
      </c>
      <c r="G1383" s="36" t="s">
        <v>175</v>
      </c>
      <c r="H1383" s="37">
        <v>0</v>
      </c>
      <c r="I1383" s="37">
        <v>0</v>
      </c>
      <c r="J1383" s="36" t="s">
        <v>3453</v>
      </c>
      <c r="K1383" s="38">
        <v>1</v>
      </c>
      <c r="L1383" s="38" t="s">
        <v>2656</v>
      </c>
      <c r="M1383" s="35" t="s">
        <v>188</v>
      </c>
      <c r="N1383" s="39">
        <v>0</v>
      </c>
      <c r="O1383" s="39">
        <v>0</v>
      </c>
      <c r="P1383" s="39">
        <v>0</v>
      </c>
      <c r="Q1383" s="35" t="s">
        <v>175</v>
      </c>
      <c r="R1383" s="35" t="s">
        <v>175</v>
      </c>
      <c r="S1383" s="35" t="s">
        <v>175</v>
      </c>
      <c r="T1383" s="35" t="s">
        <v>965</v>
      </c>
      <c r="U1383" s="40">
        <v>4</v>
      </c>
    </row>
    <row r="1384" spans="2:21" ht="14.5" hidden="1" outlineLevel="3">
      <c r="B1384" s="33" t="s">
        <v>4064</v>
      </c>
      <c r="C1384" s="34" t="s">
        <v>4065</v>
      </c>
      <c r="D1384" s="35" t="s">
        <v>175</v>
      </c>
      <c r="E1384" s="36" t="s">
        <v>175</v>
      </c>
      <c r="F1384" s="35" t="s">
        <v>175</v>
      </c>
      <c r="G1384" s="36" t="s">
        <v>175</v>
      </c>
      <c r="H1384" s="37">
        <v>0</v>
      </c>
      <c r="I1384" s="37">
        <v>0</v>
      </c>
      <c r="J1384" s="36" t="s">
        <v>3453</v>
      </c>
      <c r="K1384" s="38">
        <v>1</v>
      </c>
      <c r="L1384" s="38" t="s">
        <v>2656</v>
      </c>
      <c r="M1384" s="35" t="s">
        <v>188</v>
      </c>
      <c r="N1384" s="39">
        <v>0</v>
      </c>
      <c r="O1384" s="39">
        <v>0</v>
      </c>
      <c r="P1384" s="39">
        <v>0</v>
      </c>
      <c r="Q1384" s="35" t="s">
        <v>175</v>
      </c>
      <c r="R1384" s="35" t="s">
        <v>175</v>
      </c>
      <c r="S1384" s="35" t="s">
        <v>175</v>
      </c>
      <c r="T1384" s="35" t="s">
        <v>497</v>
      </c>
      <c r="U1384" s="40">
        <v>4</v>
      </c>
    </row>
    <row r="1385" spans="2:21" ht="14.5" hidden="1" outlineLevel="3">
      <c r="B1385" s="33" t="s">
        <v>4066</v>
      </c>
      <c r="C1385" s="34" t="s">
        <v>4067</v>
      </c>
      <c r="D1385" s="35" t="s">
        <v>175</v>
      </c>
      <c r="E1385" s="36" t="s">
        <v>175</v>
      </c>
      <c r="F1385" s="35" t="s">
        <v>175</v>
      </c>
      <c r="G1385" s="36" t="s">
        <v>175</v>
      </c>
      <c r="H1385" s="37">
        <v>0</v>
      </c>
      <c r="I1385" s="37">
        <v>0</v>
      </c>
      <c r="J1385" s="36" t="s">
        <v>3453</v>
      </c>
      <c r="K1385" s="38">
        <v>1</v>
      </c>
      <c r="L1385" s="38" t="s">
        <v>2656</v>
      </c>
      <c r="M1385" s="35" t="s">
        <v>188</v>
      </c>
      <c r="N1385" s="39">
        <v>0</v>
      </c>
      <c r="O1385" s="39">
        <v>0</v>
      </c>
      <c r="P1385" s="39">
        <v>0</v>
      </c>
      <c r="Q1385" s="35" t="s">
        <v>175</v>
      </c>
      <c r="R1385" s="35" t="s">
        <v>175</v>
      </c>
      <c r="S1385" s="35" t="s">
        <v>175</v>
      </c>
      <c r="T1385" s="35" t="s">
        <v>3760</v>
      </c>
      <c r="U1385" s="40">
        <v>4</v>
      </c>
    </row>
    <row r="1386" spans="2:21" ht="14.5" hidden="1" outlineLevel="3">
      <c r="B1386" s="33" t="s">
        <v>4068</v>
      </c>
      <c r="C1386" s="34" t="s">
        <v>4069</v>
      </c>
      <c r="D1386" s="35" t="s">
        <v>175</v>
      </c>
      <c r="E1386" s="36" t="s">
        <v>175</v>
      </c>
      <c r="F1386" s="35" t="s">
        <v>175</v>
      </c>
      <c r="G1386" s="36" t="s">
        <v>175</v>
      </c>
      <c r="H1386" s="37">
        <v>0</v>
      </c>
      <c r="I1386" s="37">
        <v>0</v>
      </c>
      <c r="J1386" s="36" t="s">
        <v>3453</v>
      </c>
      <c r="K1386" s="38">
        <v>1</v>
      </c>
      <c r="L1386" s="38" t="s">
        <v>2656</v>
      </c>
      <c r="M1386" s="35" t="s">
        <v>188</v>
      </c>
      <c r="N1386" s="39">
        <v>0</v>
      </c>
      <c r="O1386" s="39">
        <v>0</v>
      </c>
      <c r="P1386" s="39">
        <v>0</v>
      </c>
      <c r="Q1386" s="35" t="s">
        <v>175</v>
      </c>
      <c r="R1386" s="35" t="s">
        <v>175</v>
      </c>
      <c r="S1386" s="35" t="s">
        <v>175</v>
      </c>
      <c r="T1386" s="35" t="s">
        <v>2943</v>
      </c>
      <c r="U1386" s="40">
        <v>4</v>
      </c>
    </row>
    <row r="1387" spans="2:21" ht="14.5" hidden="1" outlineLevel="3">
      <c r="B1387" s="33" t="s">
        <v>4070</v>
      </c>
      <c r="C1387" s="34" t="s">
        <v>4071</v>
      </c>
      <c r="D1387" s="35" t="s">
        <v>175</v>
      </c>
      <c r="E1387" s="36" t="s">
        <v>175</v>
      </c>
      <c r="F1387" s="35" t="s">
        <v>175</v>
      </c>
      <c r="G1387" s="36" t="s">
        <v>175</v>
      </c>
      <c r="H1387" s="37">
        <v>0</v>
      </c>
      <c r="I1387" s="37">
        <v>0</v>
      </c>
      <c r="J1387" s="36" t="s">
        <v>3453</v>
      </c>
      <c r="K1387" s="38">
        <v>1</v>
      </c>
      <c r="L1387" s="38" t="s">
        <v>2656</v>
      </c>
      <c r="M1387" s="35" t="s">
        <v>188</v>
      </c>
      <c r="N1387" s="39">
        <v>0</v>
      </c>
      <c r="O1387" s="39">
        <v>0</v>
      </c>
      <c r="P1387" s="39">
        <v>0</v>
      </c>
      <c r="Q1387" s="35" t="s">
        <v>175</v>
      </c>
      <c r="R1387" s="35" t="s">
        <v>175</v>
      </c>
      <c r="S1387" s="35" t="s">
        <v>175</v>
      </c>
      <c r="T1387" s="35" t="s">
        <v>1037</v>
      </c>
      <c r="U1387" s="40">
        <v>4</v>
      </c>
    </row>
    <row r="1388" spans="2:21" ht="14.5" hidden="1" outlineLevel="3">
      <c r="B1388" s="33" t="s">
        <v>4072</v>
      </c>
      <c r="C1388" s="34" t="s">
        <v>4073</v>
      </c>
      <c r="D1388" s="35" t="s">
        <v>175</v>
      </c>
      <c r="E1388" s="36" t="s">
        <v>175</v>
      </c>
      <c r="F1388" s="35" t="s">
        <v>175</v>
      </c>
      <c r="G1388" s="36" t="s">
        <v>175</v>
      </c>
      <c r="H1388" s="37">
        <v>0</v>
      </c>
      <c r="I1388" s="37">
        <v>0</v>
      </c>
      <c r="J1388" s="36" t="s">
        <v>3453</v>
      </c>
      <c r="K1388" s="38">
        <v>1</v>
      </c>
      <c r="L1388" s="38" t="s">
        <v>2656</v>
      </c>
      <c r="M1388" s="35" t="s">
        <v>188</v>
      </c>
      <c r="N1388" s="39">
        <v>0</v>
      </c>
      <c r="O1388" s="39">
        <v>0</v>
      </c>
      <c r="P1388" s="39">
        <v>0</v>
      </c>
      <c r="Q1388" s="35" t="s">
        <v>175</v>
      </c>
      <c r="R1388" s="35" t="s">
        <v>175</v>
      </c>
      <c r="S1388" s="35" t="s">
        <v>175</v>
      </c>
      <c r="T1388" s="35" t="s">
        <v>1061</v>
      </c>
      <c r="U1388" s="40">
        <v>4</v>
      </c>
    </row>
    <row r="1389" spans="2:21" ht="14.5" hidden="1" outlineLevel="3">
      <c r="B1389" s="33" t="s">
        <v>4074</v>
      </c>
      <c r="C1389" s="34" t="s">
        <v>4075</v>
      </c>
      <c r="D1389" s="35" t="s">
        <v>175</v>
      </c>
      <c r="E1389" s="36" t="s">
        <v>175</v>
      </c>
      <c r="F1389" s="35" t="s">
        <v>175</v>
      </c>
      <c r="G1389" s="36" t="s">
        <v>175</v>
      </c>
      <c r="H1389" s="37">
        <v>0</v>
      </c>
      <c r="I1389" s="37">
        <v>0</v>
      </c>
      <c r="J1389" s="36" t="s">
        <v>3453</v>
      </c>
      <c r="K1389" s="38">
        <v>1</v>
      </c>
      <c r="L1389" s="38" t="s">
        <v>2656</v>
      </c>
      <c r="M1389" s="35" t="s">
        <v>188</v>
      </c>
      <c r="N1389" s="39">
        <v>0</v>
      </c>
      <c r="O1389" s="39">
        <v>0</v>
      </c>
      <c r="P1389" s="39">
        <v>0</v>
      </c>
      <c r="Q1389" s="35" t="s">
        <v>175</v>
      </c>
      <c r="R1389" s="35" t="s">
        <v>175</v>
      </c>
      <c r="S1389" s="35" t="s">
        <v>175</v>
      </c>
      <c r="T1389" s="35" t="s">
        <v>2823</v>
      </c>
      <c r="U1389" s="40">
        <v>4</v>
      </c>
    </row>
    <row r="1390" spans="2:21" ht="14.5" hidden="1" outlineLevel="3">
      <c r="B1390" s="33" t="s">
        <v>4076</v>
      </c>
      <c r="C1390" s="34" t="s">
        <v>4077</v>
      </c>
      <c r="D1390" s="35" t="s">
        <v>175</v>
      </c>
      <c r="E1390" s="36" t="s">
        <v>175</v>
      </c>
      <c r="F1390" s="35" t="s">
        <v>175</v>
      </c>
      <c r="G1390" s="36" t="s">
        <v>175</v>
      </c>
      <c r="H1390" s="37">
        <v>0</v>
      </c>
      <c r="I1390" s="37">
        <v>0</v>
      </c>
      <c r="J1390" s="36" t="s">
        <v>3453</v>
      </c>
      <c r="K1390" s="38">
        <v>1</v>
      </c>
      <c r="L1390" s="38" t="s">
        <v>2656</v>
      </c>
      <c r="M1390" s="35" t="s">
        <v>188</v>
      </c>
      <c r="N1390" s="39">
        <v>0</v>
      </c>
      <c r="O1390" s="39">
        <v>0</v>
      </c>
      <c r="P1390" s="39">
        <v>0</v>
      </c>
      <c r="Q1390" s="35" t="s">
        <v>175</v>
      </c>
      <c r="R1390" s="35" t="s">
        <v>175</v>
      </c>
      <c r="S1390" s="35" t="s">
        <v>175</v>
      </c>
      <c r="T1390" s="35" t="s">
        <v>2826</v>
      </c>
      <c r="U1390" s="40">
        <v>4</v>
      </c>
    </row>
    <row r="1391" spans="2:21" ht="14.5" hidden="1" outlineLevel="3">
      <c r="B1391" s="33" t="s">
        <v>4078</v>
      </c>
      <c r="C1391" s="34" t="s">
        <v>4079</v>
      </c>
      <c r="D1391" s="35" t="s">
        <v>175</v>
      </c>
      <c r="E1391" s="36" t="s">
        <v>175</v>
      </c>
      <c r="F1391" s="35" t="s">
        <v>175</v>
      </c>
      <c r="G1391" s="36" t="s">
        <v>175</v>
      </c>
      <c r="H1391" s="37">
        <v>0</v>
      </c>
      <c r="I1391" s="37">
        <v>0</v>
      </c>
      <c r="J1391" s="36" t="s">
        <v>3453</v>
      </c>
      <c r="K1391" s="38">
        <v>1</v>
      </c>
      <c r="L1391" s="38" t="s">
        <v>2656</v>
      </c>
      <c r="M1391" s="35" t="s">
        <v>188</v>
      </c>
      <c r="N1391" s="39">
        <v>0</v>
      </c>
      <c r="O1391" s="39">
        <v>0</v>
      </c>
      <c r="P1391" s="39">
        <v>0</v>
      </c>
      <c r="Q1391" s="35" t="s">
        <v>175</v>
      </c>
      <c r="R1391" s="35" t="s">
        <v>175</v>
      </c>
      <c r="S1391" s="35" t="s">
        <v>175</v>
      </c>
      <c r="T1391" s="35" t="s">
        <v>2829</v>
      </c>
      <c r="U1391" s="40">
        <v>4</v>
      </c>
    </row>
    <row r="1392" spans="2:21" ht="14.5" hidden="1" outlineLevel="3">
      <c r="B1392" s="33" t="s">
        <v>4080</v>
      </c>
      <c r="C1392" s="34" t="s">
        <v>4081</v>
      </c>
      <c r="D1392" s="35" t="s">
        <v>175</v>
      </c>
      <c r="E1392" s="36" t="s">
        <v>175</v>
      </c>
      <c r="F1392" s="35" t="s">
        <v>175</v>
      </c>
      <c r="G1392" s="36" t="s">
        <v>175</v>
      </c>
      <c r="H1392" s="37">
        <v>0</v>
      </c>
      <c r="I1392" s="37">
        <v>0</v>
      </c>
      <c r="J1392" s="36" t="s">
        <v>3453</v>
      </c>
      <c r="K1392" s="38">
        <v>1</v>
      </c>
      <c r="L1392" s="38" t="s">
        <v>2656</v>
      </c>
      <c r="M1392" s="35" t="s">
        <v>188</v>
      </c>
      <c r="N1392" s="39">
        <v>0</v>
      </c>
      <c r="O1392" s="39">
        <v>0</v>
      </c>
      <c r="P1392" s="39">
        <v>0</v>
      </c>
      <c r="Q1392" s="35" t="s">
        <v>175</v>
      </c>
      <c r="R1392" s="35" t="s">
        <v>175</v>
      </c>
      <c r="S1392" s="35" t="s">
        <v>175</v>
      </c>
      <c r="T1392" s="35" t="s">
        <v>3777</v>
      </c>
      <c r="U1392" s="40">
        <v>4</v>
      </c>
    </row>
    <row r="1393" spans="2:21" ht="14.5" hidden="1" outlineLevel="3">
      <c r="B1393" s="33" t="s">
        <v>4082</v>
      </c>
      <c r="C1393" s="34" t="s">
        <v>4083</v>
      </c>
      <c r="D1393" s="35" t="s">
        <v>175</v>
      </c>
      <c r="E1393" s="36" t="s">
        <v>175</v>
      </c>
      <c r="F1393" s="35" t="s">
        <v>175</v>
      </c>
      <c r="G1393" s="36" t="s">
        <v>175</v>
      </c>
      <c r="H1393" s="37">
        <v>0</v>
      </c>
      <c r="I1393" s="37">
        <v>0</v>
      </c>
      <c r="J1393" s="36" t="s">
        <v>3453</v>
      </c>
      <c r="K1393" s="38">
        <v>1</v>
      </c>
      <c r="L1393" s="38" t="s">
        <v>2656</v>
      </c>
      <c r="M1393" s="35" t="s">
        <v>188</v>
      </c>
      <c r="N1393" s="39">
        <v>0</v>
      </c>
      <c r="O1393" s="39">
        <v>0</v>
      </c>
      <c r="P1393" s="39">
        <v>0</v>
      </c>
      <c r="Q1393" s="35" t="s">
        <v>175</v>
      </c>
      <c r="R1393" s="35" t="s">
        <v>175</v>
      </c>
      <c r="S1393" s="35" t="s">
        <v>175</v>
      </c>
      <c r="T1393" s="35" t="s">
        <v>508</v>
      </c>
      <c r="U1393" s="40">
        <v>4</v>
      </c>
    </row>
    <row r="1394" spans="2:21" ht="14.5" hidden="1" outlineLevel="3">
      <c r="B1394" s="33" t="s">
        <v>4084</v>
      </c>
      <c r="C1394" s="34" t="s">
        <v>4085</v>
      </c>
      <c r="D1394" s="35" t="s">
        <v>175</v>
      </c>
      <c r="E1394" s="36" t="s">
        <v>175</v>
      </c>
      <c r="F1394" s="35" t="s">
        <v>175</v>
      </c>
      <c r="G1394" s="36" t="s">
        <v>175</v>
      </c>
      <c r="H1394" s="37">
        <v>0</v>
      </c>
      <c r="I1394" s="37">
        <v>0</v>
      </c>
      <c r="J1394" s="36" t="s">
        <v>3453</v>
      </c>
      <c r="K1394" s="38">
        <v>1</v>
      </c>
      <c r="L1394" s="38" t="s">
        <v>2656</v>
      </c>
      <c r="M1394" s="35" t="s">
        <v>188</v>
      </c>
      <c r="N1394" s="39">
        <v>0</v>
      </c>
      <c r="O1394" s="39">
        <v>0</v>
      </c>
      <c r="P1394" s="39">
        <v>0</v>
      </c>
      <c r="Q1394" s="35" t="s">
        <v>175</v>
      </c>
      <c r="R1394" s="35" t="s">
        <v>175</v>
      </c>
      <c r="S1394" s="35" t="s">
        <v>175</v>
      </c>
      <c r="T1394" s="35" t="s">
        <v>514</v>
      </c>
      <c r="U1394" s="40">
        <v>4</v>
      </c>
    </row>
    <row r="1395" spans="2:21" ht="14.5" hidden="1" outlineLevel="3">
      <c r="B1395" s="33" t="s">
        <v>4086</v>
      </c>
      <c r="C1395" s="34" t="s">
        <v>4087</v>
      </c>
      <c r="D1395" s="35" t="s">
        <v>175</v>
      </c>
      <c r="E1395" s="36" t="s">
        <v>175</v>
      </c>
      <c r="F1395" s="35" t="s">
        <v>175</v>
      </c>
      <c r="G1395" s="36" t="s">
        <v>175</v>
      </c>
      <c r="H1395" s="37">
        <v>0</v>
      </c>
      <c r="I1395" s="37">
        <v>0</v>
      </c>
      <c r="J1395" s="36" t="s">
        <v>3453</v>
      </c>
      <c r="K1395" s="38">
        <v>1</v>
      </c>
      <c r="L1395" s="38" t="s">
        <v>2656</v>
      </c>
      <c r="M1395" s="35" t="s">
        <v>188</v>
      </c>
      <c r="N1395" s="39">
        <v>0</v>
      </c>
      <c r="O1395" s="39">
        <v>0</v>
      </c>
      <c r="P1395" s="39">
        <v>0</v>
      </c>
      <c r="Q1395" s="35" t="s">
        <v>175</v>
      </c>
      <c r="R1395" s="35" t="s">
        <v>175</v>
      </c>
      <c r="S1395" s="35" t="s">
        <v>175</v>
      </c>
      <c r="T1395" s="35" t="s">
        <v>3098</v>
      </c>
      <c r="U1395" s="40">
        <v>4</v>
      </c>
    </row>
    <row r="1396" spans="2:21" ht="14.5" hidden="1" outlineLevel="3">
      <c r="B1396" s="33" t="s">
        <v>4088</v>
      </c>
      <c r="C1396" s="34" t="s">
        <v>4089</v>
      </c>
      <c r="D1396" s="35" t="s">
        <v>175</v>
      </c>
      <c r="E1396" s="36" t="s">
        <v>175</v>
      </c>
      <c r="F1396" s="35" t="s">
        <v>175</v>
      </c>
      <c r="G1396" s="36" t="s">
        <v>175</v>
      </c>
      <c r="H1396" s="37">
        <v>0</v>
      </c>
      <c r="I1396" s="37">
        <v>0</v>
      </c>
      <c r="J1396" s="36" t="s">
        <v>3453</v>
      </c>
      <c r="K1396" s="38">
        <v>1</v>
      </c>
      <c r="L1396" s="38" t="s">
        <v>2656</v>
      </c>
      <c r="M1396" s="35" t="s">
        <v>188</v>
      </c>
      <c r="N1396" s="39">
        <v>0</v>
      </c>
      <c r="O1396" s="39">
        <v>0</v>
      </c>
      <c r="P1396" s="39">
        <v>0</v>
      </c>
      <c r="Q1396" s="35" t="s">
        <v>175</v>
      </c>
      <c r="R1396" s="35" t="s">
        <v>175</v>
      </c>
      <c r="S1396" s="35" t="s">
        <v>175</v>
      </c>
      <c r="T1396" s="35" t="s">
        <v>2708</v>
      </c>
      <c r="U1396" s="40">
        <v>4</v>
      </c>
    </row>
    <row r="1397" spans="2:21" ht="14.5" hidden="1" outlineLevel="3">
      <c r="B1397" s="33" t="s">
        <v>4090</v>
      </c>
      <c r="C1397" s="34" t="s">
        <v>4091</v>
      </c>
      <c r="D1397" s="35" t="s">
        <v>175</v>
      </c>
      <c r="E1397" s="36" t="s">
        <v>175</v>
      </c>
      <c r="F1397" s="35" t="s">
        <v>175</v>
      </c>
      <c r="G1397" s="36" t="s">
        <v>175</v>
      </c>
      <c r="H1397" s="37">
        <v>0</v>
      </c>
      <c r="I1397" s="37">
        <v>0</v>
      </c>
      <c r="J1397" s="36" t="s">
        <v>3453</v>
      </c>
      <c r="K1397" s="38">
        <v>1</v>
      </c>
      <c r="L1397" s="38" t="s">
        <v>2656</v>
      </c>
      <c r="M1397" s="35" t="s">
        <v>188</v>
      </c>
      <c r="N1397" s="39">
        <v>0</v>
      </c>
      <c r="O1397" s="39">
        <v>0</v>
      </c>
      <c r="P1397" s="39">
        <v>0</v>
      </c>
      <c r="Q1397" s="35" t="s">
        <v>175</v>
      </c>
      <c r="R1397" s="35" t="s">
        <v>175</v>
      </c>
      <c r="S1397" s="35" t="s">
        <v>175</v>
      </c>
      <c r="T1397" s="35" t="s">
        <v>3543</v>
      </c>
      <c r="U1397" s="40">
        <v>4</v>
      </c>
    </row>
    <row r="1398" spans="2:21" ht="14.5" hidden="1" outlineLevel="3">
      <c r="B1398" s="33" t="s">
        <v>4092</v>
      </c>
      <c r="C1398" s="34" t="s">
        <v>4093</v>
      </c>
      <c r="D1398" s="35" t="s">
        <v>175</v>
      </c>
      <c r="E1398" s="36" t="s">
        <v>175</v>
      </c>
      <c r="F1398" s="35" t="s">
        <v>175</v>
      </c>
      <c r="G1398" s="36" t="s">
        <v>175</v>
      </c>
      <c r="H1398" s="37">
        <v>0</v>
      </c>
      <c r="I1398" s="37">
        <v>0</v>
      </c>
      <c r="J1398" s="36" t="s">
        <v>3453</v>
      </c>
      <c r="K1398" s="38">
        <v>1</v>
      </c>
      <c r="L1398" s="38" t="s">
        <v>2656</v>
      </c>
      <c r="M1398" s="35" t="s">
        <v>188</v>
      </c>
      <c r="N1398" s="39">
        <v>0</v>
      </c>
      <c r="O1398" s="39">
        <v>0</v>
      </c>
      <c r="P1398" s="39">
        <v>0</v>
      </c>
      <c r="Q1398" s="35" t="s">
        <v>175</v>
      </c>
      <c r="R1398" s="35" t="s">
        <v>175</v>
      </c>
      <c r="S1398" s="35" t="s">
        <v>175</v>
      </c>
      <c r="T1398" s="35" t="s">
        <v>3804</v>
      </c>
      <c r="U1398" s="40">
        <v>4</v>
      </c>
    </row>
    <row r="1399" spans="2:21" ht="14.5" hidden="1" outlineLevel="3">
      <c r="B1399" s="33" t="s">
        <v>4094</v>
      </c>
      <c r="C1399" s="34" t="s">
        <v>4095</v>
      </c>
      <c r="D1399" s="35" t="s">
        <v>175</v>
      </c>
      <c r="E1399" s="36" t="s">
        <v>175</v>
      </c>
      <c r="F1399" s="35" t="s">
        <v>175</v>
      </c>
      <c r="G1399" s="36" t="s">
        <v>175</v>
      </c>
      <c r="H1399" s="37">
        <v>0</v>
      </c>
      <c r="I1399" s="37">
        <v>0</v>
      </c>
      <c r="J1399" s="36" t="s">
        <v>3453</v>
      </c>
      <c r="K1399" s="38">
        <v>1</v>
      </c>
      <c r="L1399" s="38" t="s">
        <v>2656</v>
      </c>
      <c r="M1399" s="35" t="s">
        <v>188</v>
      </c>
      <c r="N1399" s="39">
        <v>0</v>
      </c>
      <c r="O1399" s="39">
        <v>0</v>
      </c>
      <c r="P1399" s="39">
        <v>0</v>
      </c>
      <c r="Q1399" s="35" t="s">
        <v>175</v>
      </c>
      <c r="R1399" s="35" t="s">
        <v>175</v>
      </c>
      <c r="S1399" s="35" t="s">
        <v>175</v>
      </c>
      <c r="T1399" s="35" t="s">
        <v>3127</v>
      </c>
      <c r="U1399" s="40">
        <v>4</v>
      </c>
    </row>
    <row r="1400" spans="2:21" ht="14.5" hidden="1" outlineLevel="3">
      <c r="B1400" s="33" t="s">
        <v>4096</v>
      </c>
      <c r="C1400" s="34" t="s">
        <v>4097</v>
      </c>
      <c r="D1400" s="35" t="s">
        <v>175</v>
      </c>
      <c r="E1400" s="36" t="s">
        <v>175</v>
      </c>
      <c r="F1400" s="35" t="s">
        <v>175</v>
      </c>
      <c r="G1400" s="36" t="s">
        <v>175</v>
      </c>
      <c r="H1400" s="37">
        <v>0</v>
      </c>
      <c r="I1400" s="37">
        <v>0</v>
      </c>
      <c r="J1400" s="36" t="s">
        <v>3453</v>
      </c>
      <c r="K1400" s="38">
        <v>1</v>
      </c>
      <c r="L1400" s="38" t="s">
        <v>2656</v>
      </c>
      <c r="M1400" s="35" t="s">
        <v>188</v>
      </c>
      <c r="N1400" s="39">
        <v>0</v>
      </c>
      <c r="O1400" s="39">
        <v>0</v>
      </c>
      <c r="P1400" s="39">
        <v>0</v>
      </c>
      <c r="Q1400" s="35" t="s">
        <v>175</v>
      </c>
      <c r="R1400" s="35" t="s">
        <v>175</v>
      </c>
      <c r="S1400" s="35" t="s">
        <v>175</v>
      </c>
      <c r="T1400" s="35" t="s">
        <v>3130</v>
      </c>
      <c r="U1400" s="40">
        <v>4</v>
      </c>
    </row>
    <row r="1401" spans="2:21" ht="14.5" hidden="1" outlineLevel="3">
      <c r="B1401" s="33" t="s">
        <v>4098</v>
      </c>
      <c r="C1401" s="34" t="s">
        <v>4099</v>
      </c>
      <c r="D1401" s="35" t="s">
        <v>175</v>
      </c>
      <c r="E1401" s="36" t="s">
        <v>175</v>
      </c>
      <c r="F1401" s="35" t="s">
        <v>175</v>
      </c>
      <c r="G1401" s="36" t="s">
        <v>175</v>
      </c>
      <c r="H1401" s="37">
        <v>0</v>
      </c>
      <c r="I1401" s="37">
        <v>0</v>
      </c>
      <c r="J1401" s="36" t="s">
        <v>3453</v>
      </c>
      <c r="K1401" s="38">
        <v>1</v>
      </c>
      <c r="L1401" s="38" t="s">
        <v>2656</v>
      </c>
      <c r="M1401" s="35" t="s">
        <v>188</v>
      </c>
      <c r="N1401" s="39">
        <v>0</v>
      </c>
      <c r="O1401" s="39">
        <v>0</v>
      </c>
      <c r="P1401" s="39">
        <v>0</v>
      </c>
      <c r="Q1401" s="35" t="s">
        <v>175</v>
      </c>
      <c r="R1401" s="35" t="s">
        <v>175</v>
      </c>
      <c r="S1401" s="35" t="s">
        <v>175</v>
      </c>
      <c r="T1401" s="35" t="s">
        <v>3811</v>
      </c>
      <c r="U1401" s="40">
        <v>4</v>
      </c>
    </row>
    <row r="1402" spans="2:21" ht="14.5" hidden="1" outlineLevel="3">
      <c r="B1402" s="33" t="s">
        <v>4100</v>
      </c>
      <c r="C1402" s="34" t="s">
        <v>4101</v>
      </c>
      <c r="D1402" s="35" t="s">
        <v>175</v>
      </c>
      <c r="E1402" s="36" t="s">
        <v>175</v>
      </c>
      <c r="F1402" s="35" t="s">
        <v>175</v>
      </c>
      <c r="G1402" s="36" t="s">
        <v>175</v>
      </c>
      <c r="H1402" s="37">
        <v>0</v>
      </c>
      <c r="I1402" s="37">
        <v>0</v>
      </c>
      <c r="J1402" s="36" t="s">
        <v>3453</v>
      </c>
      <c r="K1402" s="38">
        <v>1</v>
      </c>
      <c r="L1402" s="38" t="s">
        <v>2656</v>
      </c>
      <c r="M1402" s="35" t="s">
        <v>188</v>
      </c>
      <c r="N1402" s="39">
        <v>0</v>
      </c>
      <c r="O1402" s="39">
        <v>0</v>
      </c>
      <c r="P1402" s="39">
        <v>0</v>
      </c>
      <c r="Q1402" s="35" t="s">
        <v>175</v>
      </c>
      <c r="R1402" s="35" t="s">
        <v>175</v>
      </c>
      <c r="S1402" s="35" t="s">
        <v>175</v>
      </c>
      <c r="T1402" s="35" t="s">
        <v>3814</v>
      </c>
      <c r="U1402" s="40">
        <v>4</v>
      </c>
    </row>
    <row r="1403" spans="2:21" ht="14.5" hidden="1" outlineLevel="3" collapsed="1">
      <c r="B1403" s="25" t="s">
        <v>4102</v>
      </c>
      <c r="C1403" s="26" t="s">
        <v>4103</v>
      </c>
      <c r="D1403" s="27" t="s">
        <v>175</v>
      </c>
      <c r="E1403" s="28" t="s">
        <v>175</v>
      </c>
      <c r="F1403" s="27" t="s">
        <v>175</v>
      </c>
      <c r="G1403" s="28" t="s">
        <v>175</v>
      </c>
      <c r="H1403" s="29">
        <v>0</v>
      </c>
      <c r="I1403" s="29">
        <v>0</v>
      </c>
      <c r="J1403" s="28" t="s">
        <v>3453</v>
      </c>
      <c r="K1403" s="30">
        <v>1</v>
      </c>
      <c r="L1403" s="30" t="s">
        <v>2656</v>
      </c>
      <c r="M1403" s="27" t="s">
        <v>188</v>
      </c>
      <c r="N1403" s="31">
        <v>0</v>
      </c>
      <c r="O1403" s="31">
        <v>0</v>
      </c>
      <c r="P1403" s="31">
        <v>0</v>
      </c>
      <c r="Q1403" s="27" t="s">
        <v>175</v>
      </c>
      <c r="R1403" s="27" t="s">
        <v>175</v>
      </c>
      <c r="S1403" s="27" t="s">
        <v>175</v>
      </c>
      <c r="T1403" s="27" t="s">
        <v>3133</v>
      </c>
      <c r="U1403" s="32">
        <v>4</v>
      </c>
    </row>
    <row r="1404" spans="2:21" ht="14.5" hidden="1" outlineLevel="3">
      <c r="B1404" s="33" t="s">
        <v>4104</v>
      </c>
      <c r="C1404" s="34" t="s">
        <v>4105</v>
      </c>
      <c r="D1404" s="35" t="s">
        <v>175</v>
      </c>
      <c r="E1404" s="36" t="s">
        <v>175</v>
      </c>
      <c r="F1404" s="35" t="s">
        <v>175</v>
      </c>
      <c r="G1404" s="36" t="s">
        <v>175</v>
      </c>
      <c r="H1404" s="37">
        <v>0</v>
      </c>
      <c r="I1404" s="37">
        <v>0</v>
      </c>
      <c r="J1404" s="36" t="s">
        <v>3453</v>
      </c>
      <c r="K1404" s="38">
        <v>1</v>
      </c>
      <c r="L1404" s="38" t="s">
        <v>2656</v>
      </c>
      <c r="M1404" s="35" t="s">
        <v>188</v>
      </c>
      <c r="N1404" s="39">
        <v>0</v>
      </c>
      <c r="O1404" s="39">
        <v>0</v>
      </c>
      <c r="P1404" s="39">
        <v>0</v>
      </c>
      <c r="Q1404" s="35" t="s">
        <v>175</v>
      </c>
      <c r="R1404" s="35" t="s">
        <v>175</v>
      </c>
      <c r="S1404" s="35" t="s">
        <v>175</v>
      </c>
      <c r="T1404" s="35" t="s">
        <v>3820</v>
      </c>
      <c r="U1404" s="40">
        <v>4</v>
      </c>
    </row>
    <row r="1405" spans="2:21" ht="14.5" hidden="1" outlineLevel="3">
      <c r="B1405" s="33" t="s">
        <v>4106</v>
      </c>
      <c r="C1405" s="34" t="s">
        <v>4107</v>
      </c>
      <c r="D1405" s="35" t="s">
        <v>175</v>
      </c>
      <c r="E1405" s="36" t="s">
        <v>175</v>
      </c>
      <c r="F1405" s="35" t="s">
        <v>175</v>
      </c>
      <c r="G1405" s="36" t="s">
        <v>175</v>
      </c>
      <c r="H1405" s="37">
        <v>0</v>
      </c>
      <c r="I1405" s="37">
        <v>0</v>
      </c>
      <c r="J1405" s="36" t="s">
        <v>3453</v>
      </c>
      <c r="K1405" s="38">
        <v>1</v>
      </c>
      <c r="L1405" s="38" t="s">
        <v>2656</v>
      </c>
      <c r="M1405" s="35" t="s">
        <v>188</v>
      </c>
      <c r="N1405" s="39">
        <v>0</v>
      </c>
      <c r="O1405" s="39">
        <v>0</v>
      </c>
      <c r="P1405" s="39">
        <v>0</v>
      </c>
      <c r="Q1405" s="35" t="s">
        <v>175</v>
      </c>
      <c r="R1405" s="35" t="s">
        <v>175</v>
      </c>
      <c r="S1405" s="35" t="s">
        <v>175</v>
      </c>
      <c r="T1405" s="35" t="s">
        <v>3823</v>
      </c>
      <c r="U1405" s="40">
        <v>4</v>
      </c>
    </row>
    <row r="1406" spans="2:21" ht="14.5" outlineLevel="3">
      <c r="B1406" s="33" t="s">
        <v>4108</v>
      </c>
      <c r="C1406" s="34" t="s">
        <v>4109</v>
      </c>
      <c r="D1406" s="35" t="s">
        <v>101</v>
      </c>
      <c r="E1406" s="36" t="s">
        <v>175</v>
      </c>
      <c r="F1406" s="35" t="s">
        <v>175</v>
      </c>
      <c r="G1406" s="36" t="s">
        <v>175</v>
      </c>
      <c r="H1406" s="37">
        <v>0</v>
      </c>
      <c r="I1406" s="37">
        <v>0</v>
      </c>
      <c r="J1406" s="36" t="s">
        <v>3453</v>
      </c>
      <c r="K1406" s="38">
        <v>1</v>
      </c>
      <c r="L1406" s="38" t="s">
        <v>2656</v>
      </c>
      <c r="M1406" s="35" t="s">
        <v>188</v>
      </c>
      <c r="N1406" s="39">
        <v>0</v>
      </c>
      <c r="O1406" s="39">
        <v>0</v>
      </c>
      <c r="P1406" s="39">
        <v>0</v>
      </c>
      <c r="Q1406" s="35" t="s">
        <v>175</v>
      </c>
      <c r="R1406" s="35" t="s">
        <v>175</v>
      </c>
      <c r="S1406" s="35" t="s">
        <v>175</v>
      </c>
      <c r="T1406" s="35" t="s">
        <v>2894</v>
      </c>
      <c r="U1406" s="40">
        <v>4</v>
      </c>
    </row>
    <row r="1407" spans="2:21" ht="14.5" hidden="1" outlineLevel="2">
      <c r="B1407" s="33" t="s">
        <v>4110</v>
      </c>
      <c r="C1407" s="34" t="s">
        <v>4111</v>
      </c>
      <c r="D1407" s="35" t="s">
        <v>175</v>
      </c>
      <c r="E1407" s="36" t="s">
        <v>175</v>
      </c>
      <c r="F1407" s="35" t="s">
        <v>175</v>
      </c>
      <c r="G1407" s="36" t="s">
        <v>175</v>
      </c>
      <c r="H1407" s="37">
        <v>0</v>
      </c>
      <c r="I1407" s="37">
        <v>0</v>
      </c>
      <c r="J1407" s="36" t="s">
        <v>175</v>
      </c>
      <c r="K1407" s="38">
        <v>0</v>
      </c>
      <c r="L1407" s="38" t="s">
        <v>175</v>
      </c>
      <c r="M1407" s="35" t="s">
        <v>175</v>
      </c>
      <c r="N1407" s="39">
        <v>0</v>
      </c>
      <c r="O1407" s="39">
        <v>0</v>
      </c>
      <c r="P1407" s="39">
        <v>0</v>
      </c>
      <c r="Q1407" s="35" t="s">
        <v>175</v>
      </c>
      <c r="R1407" s="35" t="s">
        <v>175</v>
      </c>
      <c r="S1407" s="35" t="s">
        <v>4112</v>
      </c>
      <c r="T1407" s="35" t="s">
        <v>175</v>
      </c>
      <c r="U1407" s="40">
        <v>3</v>
      </c>
    </row>
    <row r="1408" spans="2:21" ht="14.5" hidden="1" outlineLevel="3">
      <c r="B1408" s="33" t="s">
        <v>4113</v>
      </c>
      <c r="C1408" s="34" t="s">
        <v>4114</v>
      </c>
      <c r="D1408" s="35" t="s">
        <v>175</v>
      </c>
      <c r="E1408" s="36" t="s">
        <v>175</v>
      </c>
      <c r="F1408" s="35" t="s">
        <v>175</v>
      </c>
      <c r="G1408" s="36" t="s">
        <v>175</v>
      </c>
      <c r="H1408" s="37">
        <v>0</v>
      </c>
      <c r="I1408" s="37">
        <v>0</v>
      </c>
      <c r="J1408" s="36" t="s">
        <v>4115</v>
      </c>
      <c r="K1408" s="38">
        <v>1</v>
      </c>
      <c r="L1408" s="38" t="s">
        <v>2656</v>
      </c>
      <c r="M1408" s="35" t="s">
        <v>188</v>
      </c>
      <c r="N1408" s="39">
        <v>0</v>
      </c>
      <c r="O1408" s="39">
        <v>0</v>
      </c>
      <c r="P1408" s="39">
        <v>0</v>
      </c>
      <c r="Q1408" s="35" t="s">
        <v>175</v>
      </c>
      <c r="R1408" s="35" t="s">
        <v>175</v>
      </c>
      <c r="S1408" s="35" t="s">
        <v>175</v>
      </c>
      <c r="T1408" s="35" t="s">
        <v>284</v>
      </c>
      <c r="U1408" s="40">
        <v>4</v>
      </c>
    </row>
    <row r="1409" spans="2:21" ht="14.5" hidden="1" outlineLevel="3">
      <c r="B1409" s="33" t="s">
        <v>4116</v>
      </c>
      <c r="C1409" s="34" t="s">
        <v>4117</v>
      </c>
      <c r="D1409" s="35" t="s">
        <v>175</v>
      </c>
      <c r="E1409" s="36" t="s">
        <v>175</v>
      </c>
      <c r="F1409" s="35" t="s">
        <v>175</v>
      </c>
      <c r="G1409" s="36" t="s">
        <v>175</v>
      </c>
      <c r="H1409" s="37">
        <v>0</v>
      </c>
      <c r="I1409" s="37">
        <v>0</v>
      </c>
      <c r="J1409" s="36" t="s">
        <v>4115</v>
      </c>
      <c r="K1409" s="38">
        <v>1</v>
      </c>
      <c r="L1409" s="38" t="s">
        <v>2656</v>
      </c>
      <c r="M1409" s="35" t="s">
        <v>188</v>
      </c>
      <c r="N1409" s="39">
        <v>0</v>
      </c>
      <c r="O1409" s="39">
        <v>0</v>
      </c>
      <c r="P1409" s="39">
        <v>0</v>
      </c>
      <c r="Q1409" s="35" t="s">
        <v>175</v>
      </c>
      <c r="R1409" s="35" t="s">
        <v>175</v>
      </c>
      <c r="S1409" s="35" t="s">
        <v>175</v>
      </c>
      <c r="T1409" s="35" t="s">
        <v>820</v>
      </c>
      <c r="U1409" s="40">
        <v>4</v>
      </c>
    </row>
    <row r="1410" spans="2:21" ht="14.5" hidden="1" outlineLevel="3">
      <c r="B1410" s="33" t="s">
        <v>4118</v>
      </c>
      <c r="C1410" s="34" t="s">
        <v>4119</v>
      </c>
      <c r="D1410" s="35" t="s">
        <v>175</v>
      </c>
      <c r="E1410" s="36" t="s">
        <v>175</v>
      </c>
      <c r="F1410" s="35" t="s">
        <v>175</v>
      </c>
      <c r="G1410" s="36" t="s">
        <v>175</v>
      </c>
      <c r="H1410" s="37">
        <v>0</v>
      </c>
      <c r="I1410" s="37">
        <v>0</v>
      </c>
      <c r="J1410" s="36" t="s">
        <v>4115</v>
      </c>
      <c r="K1410" s="38">
        <v>1</v>
      </c>
      <c r="L1410" s="38" t="s">
        <v>2656</v>
      </c>
      <c r="M1410" s="35" t="s">
        <v>188</v>
      </c>
      <c r="N1410" s="39">
        <v>0</v>
      </c>
      <c r="O1410" s="39">
        <v>0</v>
      </c>
      <c r="P1410" s="39">
        <v>0</v>
      </c>
      <c r="Q1410" s="35" t="s">
        <v>175</v>
      </c>
      <c r="R1410" s="35" t="s">
        <v>175</v>
      </c>
      <c r="S1410" s="35" t="s">
        <v>175</v>
      </c>
      <c r="T1410" s="35" t="s">
        <v>873</v>
      </c>
      <c r="U1410" s="40">
        <v>4</v>
      </c>
    </row>
    <row r="1411" spans="2:21" ht="14.5" hidden="1" outlineLevel="3">
      <c r="B1411" s="33" t="s">
        <v>4120</v>
      </c>
      <c r="C1411" s="34" t="s">
        <v>4121</v>
      </c>
      <c r="D1411" s="35" t="s">
        <v>175</v>
      </c>
      <c r="E1411" s="36" t="s">
        <v>175</v>
      </c>
      <c r="F1411" s="35" t="s">
        <v>175</v>
      </c>
      <c r="G1411" s="36" t="s">
        <v>175</v>
      </c>
      <c r="H1411" s="37">
        <v>0</v>
      </c>
      <c r="I1411" s="37">
        <v>0</v>
      </c>
      <c r="J1411" s="36" t="s">
        <v>4115</v>
      </c>
      <c r="K1411" s="38">
        <v>1</v>
      </c>
      <c r="L1411" s="38" t="s">
        <v>2656</v>
      </c>
      <c r="M1411" s="35" t="s">
        <v>188</v>
      </c>
      <c r="N1411" s="39">
        <v>0</v>
      </c>
      <c r="O1411" s="39">
        <v>0</v>
      </c>
      <c r="P1411" s="39">
        <v>0</v>
      </c>
      <c r="Q1411" s="35" t="s">
        <v>175</v>
      </c>
      <c r="R1411" s="35" t="s">
        <v>175</v>
      </c>
      <c r="S1411" s="35" t="s">
        <v>175</v>
      </c>
      <c r="T1411" s="35" t="s">
        <v>877</v>
      </c>
      <c r="U1411" s="40">
        <v>4</v>
      </c>
    </row>
    <row r="1412" spans="2:21" ht="14.5" hidden="1" outlineLevel="3">
      <c r="B1412" s="33" t="s">
        <v>4122</v>
      </c>
      <c r="C1412" s="34" t="s">
        <v>4123</v>
      </c>
      <c r="D1412" s="35" t="s">
        <v>175</v>
      </c>
      <c r="E1412" s="36" t="s">
        <v>175</v>
      </c>
      <c r="F1412" s="35" t="s">
        <v>175</v>
      </c>
      <c r="G1412" s="36" t="s">
        <v>175</v>
      </c>
      <c r="H1412" s="37">
        <v>0</v>
      </c>
      <c r="I1412" s="37">
        <v>0</v>
      </c>
      <c r="J1412" s="36" t="s">
        <v>4115</v>
      </c>
      <c r="K1412" s="38">
        <v>1</v>
      </c>
      <c r="L1412" s="38" t="s">
        <v>2656</v>
      </c>
      <c r="M1412" s="35" t="s">
        <v>188</v>
      </c>
      <c r="N1412" s="39">
        <v>0</v>
      </c>
      <c r="O1412" s="39">
        <v>0</v>
      </c>
      <c r="P1412" s="39">
        <v>0</v>
      </c>
      <c r="Q1412" s="35" t="s">
        <v>175</v>
      </c>
      <c r="R1412" s="35" t="s">
        <v>175</v>
      </c>
      <c r="S1412" s="35" t="s">
        <v>175</v>
      </c>
      <c r="T1412" s="35" t="s">
        <v>882</v>
      </c>
      <c r="U1412" s="40">
        <v>4</v>
      </c>
    </row>
    <row r="1413" spans="2:21" ht="14.5" hidden="1" outlineLevel="3">
      <c r="B1413" s="33" t="s">
        <v>4124</v>
      </c>
      <c r="C1413" s="34" t="s">
        <v>4125</v>
      </c>
      <c r="D1413" s="35" t="s">
        <v>175</v>
      </c>
      <c r="E1413" s="36" t="s">
        <v>175</v>
      </c>
      <c r="F1413" s="35" t="s">
        <v>175</v>
      </c>
      <c r="G1413" s="36" t="s">
        <v>175</v>
      </c>
      <c r="H1413" s="37">
        <v>0</v>
      </c>
      <c r="I1413" s="37">
        <v>0</v>
      </c>
      <c r="J1413" s="36" t="s">
        <v>4115</v>
      </c>
      <c r="K1413" s="38">
        <v>1</v>
      </c>
      <c r="L1413" s="38" t="s">
        <v>2656</v>
      </c>
      <c r="M1413" s="35" t="s">
        <v>188</v>
      </c>
      <c r="N1413" s="39">
        <v>0</v>
      </c>
      <c r="O1413" s="39">
        <v>0</v>
      </c>
      <c r="P1413" s="39">
        <v>0</v>
      </c>
      <c r="Q1413" s="35" t="s">
        <v>175</v>
      </c>
      <c r="R1413" s="35" t="s">
        <v>175</v>
      </c>
      <c r="S1413" s="35" t="s">
        <v>175</v>
      </c>
      <c r="T1413" s="35" t="s">
        <v>887</v>
      </c>
      <c r="U1413" s="40">
        <v>4</v>
      </c>
    </row>
    <row r="1414" spans="2:21" ht="14.5" hidden="1" outlineLevel="3">
      <c r="B1414" s="33" t="s">
        <v>4126</v>
      </c>
      <c r="C1414" s="34" t="s">
        <v>4127</v>
      </c>
      <c r="D1414" s="35" t="s">
        <v>175</v>
      </c>
      <c r="E1414" s="36" t="s">
        <v>175</v>
      </c>
      <c r="F1414" s="35" t="s">
        <v>175</v>
      </c>
      <c r="G1414" s="36" t="s">
        <v>175</v>
      </c>
      <c r="H1414" s="37">
        <v>0</v>
      </c>
      <c r="I1414" s="37">
        <v>0</v>
      </c>
      <c r="J1414" s="36" t="s">
        <v>4115</v>
      </c>
      <c r="K1414" s="38">
        <v>1</v>
      </c>
      <c r="L1414" s="38" t="s">
        <v>2656</v>
      </c>
      <c r="M1414" s="35" t="s">
        <v>188</v>
      </c>
      <c r="N1414" s="39">
        <v>0</v>
      </c>
      <c r="O1414" s="39">
        <v>0</v>
      </c>
      <c r="P1414" s="39">
        <v>0</v>
      </c>
      <c r="Q1414" s="35" t="s">
        <v>175</v>
      </c>
      <c r="R1414" s="35" t="s">
        <v>175</v>
      </c>
      <c r="S1414" s="35" t="s">
        <v>175</v>
      </c>
      <c r="T1414" s="35" t="s">
        <v>892</v>
      </c>
      <c r="U1414" s="40">
        <v>4</v>
      </c>
    </row>
    <row r="1415" spans="2:21" ht="14.5" hidden="1" outlineLevel="3">
      <c r="B1415" s="33" t="s">
        <v>4128</v>
      </c>
      <c r="C1415" s="34" t="s">
        <v>4129</v>
      </c>
      <c r="D1415" s="35" t="s">
        <v>175</v>
      </c>
      <c r="E1415" s="36" t="s">
        <v>175</v>
      </c>
      <c r="F1415" s="35" t="s">
        <v>175</v>
      </c>
      <c r="G1415" s="36" t="s">
        <v>175</v>
      </c>
      <c r="H1415" s="37">
        <v>0</v>
      </c>
      <c r="I1415" s="37">
        <v>0</v>
      </c>
      <c r="J1415" s="36" t="s">
        <v>4115</v>
      </c>
      <c r="K1415" s="38">
        <v>1</v>
      </c>
      <c r="L1415" s="38" t="s">
        <v>2656</v>
      </c>
      <c r="M1415" s="35" t="s">
        <v>188</v>
      </c>
      <c r="N1415" s="39">
        <v>0</v>
      </c>
      <c r="O1415" s="39">
        <v>0</v>
      </c>
      <c r="P1415" s="39">
        <v>0</v>
      </c>
      <c r="Q1415" s="35" t="s">
        <v>175</v>
      </c>
      <c r="R1415" s="35" t="s">
        <v>175</v>
      </c>
      <c r="S1415" s="35" t="s">
        <v>175</v>
      </c>
      <c r="T1415" s="35" t="s">
        <v>897</v>
      </c>
      <c r="U1415" s="40">
        <v>4</v>
      </c>
    </row>
    <row r="1416" spans="2:21" ht="14.5" hidden="1" outlineLevel="3">
      <c r="B1416" s="33" t="s">
        <v>4130</v>
      </c>
      <c r="C1416" s="34" t="s">
        <v>4131</v>
      </c>
      <c r="D1416" s="35" t="s">
        <v>175</v>
      </c>
      <c r="E1416" s="36" t="s">
        <v>175</v>
      </c>
      <c r="F1416" s="35" t="s">
        <v>175</v>
      </c>
      <c r="G1416" s="36" t="s">
        <v>175</v>
      </c>
      <c r="H1416" s="37">
        <v>0</v>
      </c>
      <c r="I1416" s="37">
        <v>0</v>
      </c>
      <c r="J1416" s="36" t="s">
        <v>4115</v>
      </c>
      <c r="K1416" s="38">
        <v>1</v>
      </c>
      <c r="L1416" s="38" t="s">
        <v>2656</v>
      </c>
      <c r="M1416" s="35" t="s">
        <v>188</v>
      </c>
      <c r="N1416" s="39">
        <v>0</v>
      </c>
      <c r="O1416" s="39">
        <v>0</v>
      </c>
      <c r="P1416" s="39">
        <v>0</v>
      </c>
      <c r="Q1416" s="35" t="s">
        <v>175</v>
      </c>
      <c r="R1416" s="35" t="s">
        <v>175</v>
      </c>
      <c r="S1416" s="35" t="s">
        <v>175</v>
      </c>
      <c r="T1416" s="35" t="s">
        <v>902</v>
      </c>
      <c r="U1416" s="40">
        <v>4</v>
      </c>
    </row>
    <row r="1417" spans="2:21" ht="14.5" hidden="1" outlineLevel="3">
      <c r="B1417" s="33" t="s">
        <v>4132</v>
      </c>
      <c r="C1417" s="34" t="s">
        <v>4133</v>
      </c>
      <c r="D1417" s="35" t="s">
        <v>175</v>
      </c>
      <c r="E1417" s="36" t="s">
        <v>175</v>
      </c>
      <c r="F1417" s="35" t="s">
        <v>175</v>
      </c>
      <c r="G1417" s="36" t="s">
        <v>175</v>
      </c>
      <c r="H1417" s="37">
        <v>0</v>
      </c>
      <c r="I1417" s="37">
        <v>0</v>
      </c>
      <c r="J1417" s="36" t="s">
        <v>4115</v>
      </c>
      <c r="K1417" s="38">
        <v>1</v>
      </c>
      <c r="L1417" s="38" t="s">
        <v>2656</v>
      </c>
      <c r="M1417" s="35" t="s">
        <v>188</v>
      </c>
      <c r="N1417" s="39">
        <v>0</v>
      </c>
      <c r="O1417" s="39">
        <v>0</v>
      </c>
      <c r="P1417" s="39">
        <v>0</v>
      </c>
      <c r="Q1417" s="35" t="s">
        <v>175</v>
      </c>
      <c r="R1417" s="35" t="s">
        <v>175</v>
      </c>
      <c r="S1417" s="35" t="s">
        <v>175</v>
      </c>
      <c r="T1417" s="35" t="s">
        <v>492</v>
      </c>
      <c r="U1417" s="40">
        <v>4</v>
      </c>
    </row>
    <row r="1418" spans="2:21" ht="14.5" hidden="1" outlineLevel="3">
      <c r="B1418" s="33" t="s">
        <v>4134</v>
      </c>
      <c r="C1418" s="34" t="s">
        <v>4135</v>
      </c>
      <c r="D1418" s="35" t="s">
        <v>175</v>
      </c>
      <c r="E1418" s="36" t="s">
        <v>175</v>
      </c>
      <c r="F1418" s="35" t="s">
        <v>175</v>
      </c>
      <c r="G1418" s="36" t="s">
        <v>175</v>
      </c>
      <c r="H1418" s="37">
        <v>0</v>
      </c>
      <c r="I1418" s="37">
        <v>0</v>
      </c>
      <c r="J1418" s="36" t="s">
        <v>4115</v>
      </c>
      <c r="K1418" s="38">
        <v>1</v>
      </c>
      <c r="L1418" s="38" t="s">
        <v>2656</v>
      </c>
      <c r="M1418" s="35" t="s">
        <v>188</v>
      </c>
      <c r="N1418" s="39">
        <v>0</v>
      </c>
      <c r="O1418" s="39">
        <v>0</v>
      </c>
      <c r="P1418" s="39">
        <v>0</v>
      </c>
      <c r="Q1418" s="35" t="s">
        <v>175</v>
      </c>
      <c r="R1418" s="35" t="s">
        <v>175</v>
      </c>
      <c r="S1418" s="35" t="s">
        <v>175</v>
      </c>
      <c r="T1418" s="35" t="s">
        <v>965</v>
      </c>
      <c r="U1418" s="40">
        <v>4</v>
      </c>
    </row>
    <row r="1419" spans="2:21" ht="14.5" hidden="1" outlineLevel="3">
      <c r="B1419" s="33" t="s">
        <v>4136</v>
      </c>
      <c r="C1419" s="34" t="s">
        <v>4137</v>
      </c>
      <c r="D1419" s="35" t="s">
        <v>175</v>
      </c>
      <c r="E1419" s="36" t="s">
        <v>175</v>
      </c>
      <c r="F1419" s="35" t="s">
        <v>175</v>
      </c>
      <c r="G1419" s="36" t="s">
        <v>175</v>
      </c>
      <c r="H1419" s="37">
        <v>0</v>
      </c>
      <c r="I1419" s="37">
        <v>0</v>
      </c>
      <c r="J1419" s="36" t="s">
        <v>4115</v>
      </c>
      <c r="K1419" s="38">
        <v>1</v>
      </c>
      <c r="L1419" s="38" t="s">
        <v>2656</v>
      </c>
      <c r="M1419" s="35" t="s">
        <v>188</v>
      </c>
      <c r="N1419" s="39">
        <v>0</v>
      </c>
      <c r="O1419" s="39">
        <v>0</v>
      </c>
      <c r="P1419" s="39">
        <v>0</v>
      </c>
      <c r="Q1419" s="35" t="s">
        <v>175</v>
      </c>
      <c r="R1419" s="35" t="s">
        <v>175</v>
      </c>
      <c r="S1419" s="35" t="s">
        <v>175</v>
      </c>
      <c r="T1419" s="35" t="s">
        <v>497</v>
      </c>
      <c r="U1419" s="40">
        <v>4</v>
      </c>
    </row>
    <row r="1420" spans="2:21" ht="14.5" hidden="1" outlineLevel="3">
      <c r="B1420" s="33" t="s">
        <v>4138</v>
      </c>
      <c r="C1420" s="34" t="s">
        <v>4139</v>
      </c>
      <c r="D1420" s="35" t="s">
        <v>175</v>
      </c>
      <c r="E1420" s="36" t="s">
        <v>175</v>
      </c>
      <c r="F1420" s="35" t="s">
        <v>175</v>
      </c>
      <c r="G1420" s="36" t="s">
        <v>175</v>
      </c>
      <c r="H1420" s="37">
        <v>0</v>
      </c>
      <c r="I1420" s="37">
        <v>0</v>
      </c>
      <c r="J1420" s="36" t="s">
        <v>4115</v>
      </c>
      <c r="K1420" s="38">
        <v>1</v>
      </c>
      <c r="L1420" s="38" t="s">
        <v>2656</v>
      </c>
      <c r="M1420" s="35" t="s">
        <v>188</v>
      </c>
      <c r="N1420" s="39">
        <v>0</v>
      </c>
      <c r="O1420" s="39">
        <v>0</v>
      </c>
      <c r="P1420" s="39">
        <v>0</v>
      </c>
      <c r="Q1420" s="35" t="s">
        <v>175</v>
      </c>
      <c r="R1420" s="35" t="s">
        <v>175</v>
      </c>
      <c r="S1420" s="35" t="s">
        <v>175</v>
      </c>
      <c r="T1420" s="35" t="s">
        <v>1037</v>
      </c>
      <c r="U1420" s="40">
        <v>4</v>
      </c>
    </row>
    <row r="1421" spans="2:21" ht="14.5" hidden="1" outlineLevel="3">
      <c r="B1421" s="33" t="s">
        <v>4140</v>
      </c>
      <c r="C1421" s="34" t="s">
        <v>4141</v>
      </c>
      <c r="D1421" s="35" t="s">
        <v>175</v>
      </c>
      <c r="E1421" s="36" t="s">
        <v>175</v>
      </c>
      <c r="F1421" s="35" t="s">
        <v>175</v>
      </c>
      <c r="G1421" s="36" t="s">
        <v>175</v>
      </c>
      <c r="H1421" s="37">
        <v>0</v>
      </c>
      <c r="I1421" s="37">
        <v>0</v>
      </c>
      <c r="J1421" s="36" t="s">
        <v>4115</v>
      </c>
      <c r="K1421" s="38">
        <v>1</v>
      </c>
      <c r="L1421" s="38" t="s">
        <v>2656</v>
      </c>
      <c r="M1421" s="35" t="s">
        <v>188</v>
      </c>
      <c r="N1421" s="39">
        <v>0</v>
      </c>
      <c r="O1421" s="39">
        <v>0</v>
      </c>
      <c r="P1421" s="39">
        <v>0</v>
      </c>
      <c r="Q1421" s="35" t="s">
        <v>175</v>
      </c>
      <c r="R1421" s="35" t="s">
        <v>175</v>
      </c>
      <c r="S1421" s="35" t="s">
        <v>175</v>
      </c>
      <c r="T1421" s="35" t="s">
        <v>1061</v>
      </c>
      <c r="U1421" s="40">
        <v>4</v>
      </c>
    </row>
    <row r="1422" spans="2:21" ht="14.5" hidden="1" outlineLevel="3">
      <c r="B1422" s="33" t="s">
        <v>4142</v>
      </c>
      <c r="C1422" s="34" t="s">
        <v>4143</v>
      </c>
      <c r="D1422" s="35" t="s">
        <v>175</v>
      </c>
      <c r="E1422" s="36" t="s">
        <v>175</v>
      </c>
      <c r="F1422" s="35" t="s">
        <v>175</v>
      </c>
      <c r="G1422" s="36" t="s">
        <v>175</v>
      </c>
      <c r="H1422" s="37">
        <v>0</v>
      </c>
      <c r="I1422" s="37">
        <v>0</v>
      </c>
      <c r="J1422" s="36" t="s">
        <v>4115</v>
      </c>
      <c r="K1422" s="38">
        <v>1</v>
      </c>
      <c r="L1422" s="38" t="s">
        <v>2656</v>
      </c>
      <c r="M1422" s="35" t="s">
        <v>188</v>
      </c>
      <c r="N1422" s="39">
        <v>0</v>
      </c>
      <c r="O1422" s="39">
        <v>0</v>
      </c>
      <c r="P1422" s="39">
        <v>0</v>
      </c>
      <c r="Q1422" s="35" t="s">
        <v>175</v>
      </c>
      <c r="R1422" s="35" t="s">
        <v>175</v>
      </c>
      <c r="S1422" s="35" t="s">
        <v>175</v>
      </c>
      <c r="T1422" s="35" t="s">
        <v>2823</v>
      </c>
      <c r="U1422" s="40">
        <v>4</v>
      </c>
    </row>
    <row r="1423" spans="2:21" ht="14.5" hidden="1" outlineLevel="3">
      <c r="B1423" s="33" t="s">
        <v>4144</v>
      </c>
      <c r="C1423" s="34" t="s">
        <v>4145</v>
      </c>
      <c r="D1423" s="35" t="s">
        <v>175</v>
      </c>
      <c r="E1423" s="36" t="s">
        <v>175</v>
      </c>
      <c r="F1423" s="35" t="s">
        <v>175</v>
      </c>
      <c r="G1423" s="36" t="s">
        <v>175</v>
      </c>
      <c r="H1423" s="37">
        <v>0</v>
      </c>
      <c r="I1423" s="37">
        <v>0</v>
      </c>
      <c r="J1423" s="36" t="s">
        <v>4146</v>
      </c>
      <c r="K1423" s="38">
        <v>1</v>
      </c>
      <c r="L1423" s="38" t="s">
        <v>2656</v>
      </c>
      <c r="M1423" s="35" t="s">
        <v>188</v>
      </c>
      <c r="N1423" s="39">
        <v>0</v>
      </c>
      <c r="O1423" s="39">
        <v>0</v>
      </c>
      <c r="P1423" s="39">
        <v>0</v>
      </c>
      <c r="Q1423" s="35" t="s">
        <v>175</v>
      </c>
      <c r="R1423" s="35" t="s">
        <v>175</v>
      </c>
      <c r="S1423" s="35" t="s">
        <v>175</v>
      </c>
      <c r="T1423" s="35" t="s">
        <v>2826</v>
      </c>
      <c r="U1423" s="40">
        <v>4</v>
      </c>
    </row>
    <row r="1424" spans="2:21" ht="14.5" hidden="1" outlineLevel="3">
      <c r="B1424" s="33" t="s">
        <v>4147</v>
      </c>
      <c r="C1424" s="34" t="s">
        <v>4148</v>
      </c>
      <c r="D1424" s="35" t="s">
        <v>175</v>
      </c>
      <c r="E1424" s="36" t="s">
        <v>175</v>
      </c>
      <c r="F1424" s="35" t="s">
        <v>175</v>
      </c>
      <c r="G1424" s="36" t="s">
        <v>175</v>
      </c>
      <c r="H1424" s="37">
        <v>0</v>
      </c>
      <c r="I1424" s="37">
        <v>0</v>
      </c>
      <c r="J1424" s="36" t="s">
        <v>4146</v>
      </c>
      <c r="K1424" s="38">
        <v>1</v>
      </c>
      <c r="L1424" s="38" t="s">
        <v>2656</v>
      </c>
      <c r="M1424" s="35" t="s">
        <v>188</v>
      </c>
      <c r="N1424" s="39">
        <v>0</v>
      </c>
      <c r="O1424" s="39">
        <v>0</v>
      </c>
      <c r="P1424" s="39">
        <v>0</v>
      </c>
      <c r="Q1424" s="35" t="s">
        <v>175</v>
      </c>
      <c r="R1424" s="35" t="s">
        <v>175</v>
      </c>
      <c r="S1424" s="35" t="s">
        <v>175</v>
      </c>
      <c r="T1424" s="35" t="s">
        <v>2829</v>
      </c>
      <c r="U1424" s="40">
        <v>4</v>
      </c>
    </row>
    <row r="1425" spans="2:21" ht="14.5" hidden="1" outlineLevel="3">
      <c r="B1425" s="33" t="s">
        <v>4149</v>
      </c>
      <c r="C1425" s="34" t="s">
        <v>4150</v>
      </c>
      <c r="D1425" s="35" t="s">
        <v>175</v>
      </c>
      <c r="E1425" s="36" t="s">
        <v>175</v>
      </c>
      <c r="F1425" s="35" t="s">
        <v>175</v>
      </c>
      <c r="G1425" s="36" t="s">
        <v>175</v>
      </c>
      <c r="H1425" s="37">
        <v>0</v>
      </c>
      <c r="I1425" s="37">
        <v>0</v>
      </c>
      <c r="J1425" s="36" t="s">
        <v>4146</v>
      </c>
      <c r="K1425" s="38">
        <v>1</v>
      </c>
      <c r="L1425" s="38" t="s">
        <v>2656</v>
      </c>
      <c r="M1425" s="35" t="s">
        <v>188</v>
      </c>
      <c r="N1425" s="39">
        <v>0</v>
      </c>
      <c r="O1425" s="39">
        <v>0</v>
      </c>
      <c r="P1425" s="39">
        <v>0</v>
      </c>
      <c r="Q1425" s="35" t="s">
        <v>175</v>
      </c>
      <c r="R1425" s="35" t="s">
        <v>175</v>
      </c>
      <c r="S1425" s="35" t="s">
        <v>175</v>
      </c>
      <c r="T1425" s="35" t="s">
        <v>3777</v>
      </c>
      <c r="U1425" s="40">
        <v>4</v>
      </c>
    </row>
    <row r="1426" spans="2:21" ht="14.5" hidden="1" outlineLevel="3">
      <c r="B1426" s="33" t="s">
        <v>4151</v>
      </c>
      <c r="C1426" s="34" t="s">
        <v>4152</v>
      </c>
      <c r="D1426" s="35" t="s">
        <v>175</v>
      </c>
      <c r="E1426" s="36" t="s">
        <v>175</v>
      </c>
      <c r="F1426" s="35" t="s">
        <v>175</v>
      </c>
      <c r="G1426" s="36" t="s">
        <v>175</v>
      </c>
      <c r="H1426" s="37">
        <v>0</v>
      </c>
      <c r="I1426" s="37">
        <v>0</v>
      </c>
      <c r="J1426" s="36" t="s">
        <v>4115</v>
      </c>
      <c r="K1426" s="38">
        <v>1</v>
      </c>
      <c r="L1426" s="38" t="s">
        <v>2656</v>
      </c>
      <c r="M1426" s="35" t="s">
        <v>188</v>
      </c>
      <c r="N1426" s="39">
        <v>0</v>
      </c>
      <c r="O1426" s="39">
        <v>0</v>
      </c>
      <c r="P1426" s="39">
        <v>0</v>
      </c>
      <c r="Q1426" s="35" t="s">
        <v>175</v>
      </c>
      <c r="R1426" s="35" t="s">
        <v>175</v>
      </c>
      <c r="S1426" s="35" t="s">
        <v>175</v>
      </c>
      <c r="T1426" s="35" t="s">
        <v>508</v>
      </c>
      <c r="U1426" s="40">
        <v>4</v>
      </c>
    </row>
    <row r="1427" spans="2:21" ht="14.5" hidden="1" outlineLevel="3">
      <c r="B1427" s="33" t="s">
        <v>4153</v>
      </c>
      <c r="C1427" s="34" t="s">
        <v>4154</v>
      </c>
      <c r="D1427" s="35" t="s">
        <v>175</v>
      </c>
      <c r="E1427" s="36" t="s">
        <v>175</v>
      </c>
      <c r="F1427" s="35" t="s">
        <v>175</v>
      </c>
      <c r="G1427" s="36" t="s">
        <v>175</v>
      </c>
      <c r="H1427" s="37">
        <v>0</v>
      </c>
      <c r="I1427" s="37">
        <v>0</v>
      </c>
      <c r="J1427" s="36" t="s">
        <v>4115</v>
      </c>
      <c r="K1427" s="38">
        <v>1</v>
      </c>
      <c r="L1427" s="38" t="s">
        <v>2656</v>
      </c>
      <c r="M1427" s="35" t="s">
        <v>188</v>
      </c>
      <c r="N1427" s="39">
        <v>0</v>
      </c>
      <c r="O1427" s="39">
        <v>0</v>
      </c>
      <c r="P1427" s="39">
        <v>0</v>
      </c>
      <c r="Q1427" s="35" t="s">
        <v>175</v>
      </c>
      <c r="R1427" s="35" t="s">
        <v>175</v>
      </c>
      <c r="S1427" s="35" t="s">
        <v>175</v>
      </c>
      <c r="T1427" s="35" t="s">
        <v>514</v>
      </c>
      <c r="U1427" s="40">
        <v>4</v>
      </c>
    </row>
    <row r="1428" spans="2:21" ht="14.5" hidden="1" outlineLevel="3">
      <c r="B1428" s="33" t="s">
        <v>4155</v>
      </c>
      <c r="C1428" s="34" t="s">
        <v>4156</v>
      </c>
      <c r="D1428" s="35" t="s">
        <v>175</v>
      </c>
      <c r="E1428" s="36" t="s">
        <v>175</v>
      </c>
      <c r="F1428" s="35" t="s">
        <v>175</v>
      </c>
      <c r="G1428" s="36" t="s">
        <v>175</v>
      </c>
      <c r="H1428" s="37">
        <v>0</v>
      </c>
      <c r="I1428" s="37">
        <v>0</v>
      </c>
      <c r="J1428" s="36" t="s">
        <v>4115</v>
      </c>
      <c r="K1428" s="38">
        <v>1</v>
      </c>
      <c r="L1428" s="38" t="s">
        <v>2656</v>
      </c>
      <c r="M1428" s="35" t="s">
        <v>188</v>
      </c>
      <c r="N1428" s="39">
        <v>0</v>
      </c>
      <c r="O1428" s="39">
        <v>0</v>
      </c>
      <c r="P1428" s="39">
        <v>0</v>
      </c>
      <c r="Q1428" s="35" t="s">
        <v>175</v>
      </c>
      <c r="R1428" s="35" t="s">
        <v>175</v>
      </c>
      <c r="S1428" s="35" t="s">
        <v>175</v>
      </c>
      <c r="T1428" s="35" t="s">
        <v>2708</v>
      </c>
      <c r="U1428" s="40">
        <v>4</v>
      </c>
    </row>
    <row r="1429" spans="2:21" ht="14.5" hidden="1" outlineLevel="3">
      <c r="B1429" s="33" t="s">
        <v>4157</v>
      </c>
      <c r="C1429" s="34" t="s">
        <v>4158</v>
      </c>
      <c r="D1429" s="35" t="s">
        <v>175</v>
      </c>
      <c r="E1429" s="36" t="s">
        <v>175</v>
      </c>
      <c r="F1429" s="35" t="s">
        <v>175</v>
      </c>
      <c r="G1429" s="36" t="s">
        <v>175</v>
      </c>
      <c r="H1429" s="37">
        <v>0</v>
      </c>
      <c r="I1429" s="37">
        <v>0</v>
      </c>
      <c r="J1429" s="36" t="s">
        <v>4115</v>
      </c>
      <c r="K1429" s="38">
        <v>1</v>
      </c>
      <c r="L1429" s="38" t="s">
        <v>2656</v>
      </c>
      <c r="M1429" s="35" t="s">
        <v>188</v>
      </c>
      <c r="N1429" s="39">
        <v>0</v>
      </c>
      <c r="O1429" s="39">
        <v>0</v>
      </c>
      <c r="P1429" s="39">
        <v>0</v>
      </c>
      <c r="Q1429" s="35" t="s">
        <v>175</v>
      </c>
      <c r="R1429" s="35" t="s">
        <v>175</v>
      </c>
      <c r="S1429" s="35" t="s">
        <v>175</v>
      </c>
      <c r="T1429" s="35" t="s">
        <v>3543</v>
      </c>
      <c r="U1429" s="40">
        <v>4</v>
      </c>
    </row>
    <row r="1430" spans="2:21" ht="14.5" hidden="1" outlineLevel="3">
      <c r="B1430" s="33" t="s">
        <v>4159</v>
      </c>
      <c r="C1430" s="34" t="s">
        <v>4160</v>
      </c>
      <c r="D1430" s="35" t="s">
        <v>175</v>
      </c>
      <c r="E1430" s="36" t="s">
        <v>175</v>
      </c>
      <c r="F1430" s="35" t="s">
        <v>175</v>
      </c>
      <c r="G1430" s="36" t="s">
        <v>175</v>
      </c>
      <c r="H1430" s="37">
        <v>0</v>
      </c>
      <c r="I1430" s="37">
        <v>0</v>
      </c>
      <c r="J1430" s="36" t="s">
        <v>4115</v>
      </c>
      <c r="K1430" s="38">
        <v>1</v>
      </c>
      <c r="L1430" s="38" t="s">
        <v>2656</v>
      </c>
      <c r="M1430" s="35" t="s">
        <v>188</v>
      </c>
      <c r="N1430" s="39">
        <v>0</v>
      </c>
      <c r="O1430" s="39">
        <v>0</v>
      </c>
      <c r="P1430" s="39">
        <v>0</v>
      </c>
      <c r="Q1430" s="35" t="s">
        <v>175</v>
      </c>
      <c r="R1430" s="35" t="s">
        <v>175</v>
      </c>
      <c r="S1430" s="35" t="s">
        <v>175</v>
      </c>
      <c r="T1430" s="35" t="s">
        <v>3804</v>
      </c>
      <c r="U1430" s="40">
        <v>4</v>
      </c>
    </row>
    <row r="1431" spans="2:21" ht="14.5" hidden="1" outlineLevel="3">
      <c r="B1431" s="33" t="s">
        <v>4161</v>
      </c>
      <c r="C1431" s="34" t="s">
        <v>4162</v>
      </c>
      <c r="D1431" s="35" t="s">
        <v>175</v>
      </c>
      <c r="E1431" s="36" t="s">
        <v>175</v>
      </c>
      <c r="F1431" s="35" t="s">
        <v>175</v>
      </c>
      <c r="G1431" s="36" t="s">
        <v>175</v>
      </c>
      <c r="H1431" s="37">
        <v>0</v>
      </c>
      <c r="I1431" s="37">
        <v>0</v>
      </c>
      <c r="J1431" s="36" t="s">
        <v>4115</v>
      </c>
      <c r="K1431" s="38">
        <v>1</v>
      </c>
      <c r="L1431" s="38" t="s">
        <v>2656</v>
      </c>
      <c r="M1431" s="35" t="s">
        <v>188</v>
      </c>
      <c r="N1431" s="39">
        <v>0</v>
      </c>
      <c r="O1431" s="39">
        <v>0</v>
      </c>
      <c r="P1431" s="39">
        <v>0</v>
      </c>
      <c r="Q1431" s="35" t="s">
        <v>175</v>
      </c>
      <c r="R1431" s="35" t="s">
        <v>175</v>
      </c>
      <c r="S1431" s="35" t="s">
        <v>175</v>
      </c>
      <c r="T1431" s="35" t="s">
        <v>3127</v>
      </c>
      <c r="U1431" s="40">
        <v>4</v>
      </c>
    </row>
    <row r="1432" spans="2:21" ht="14.5" hidden="1" outlineLevel="3">
      <c r="B1432" s="33" t="s">
        <v>4163</v>
      </c>
      <c r="C1432" s="34" t="s">
        <v>4164</v>
      </c>
      <c r="D1432" s="35" t="s">
        <v>175</v>
      </c>
      <c r="E1432" s="36" t="s">
        <v>175</v>
      </c>
      <c r="F1432" s="35" t="s">
        <v>175</v>
      </c>
      <c r="G1432" s="36" t="s">
        <v>175</v>
      </c>
      <c r="H1432" s="37">
        <v>0</v>
      </c>
      <c r="I1432" s="37">
        <v>0</v>
      </c>
      <c r="J1432" s="36" t="s">
        <v>4115</v>
      </c>
      <c r="K1432" s="38">
        <v>1</v>
      </c>
      <c r="L1432" s="38" t="s">
        <v>2656</v>
      </c>
      <c r="M1432" s="35" t="s">
        <v>188</v>
      </c>
      <c r="N1432" s="39">
        <v>0</v>
      </c>
      <c r="O1432" s="39">
        <v>0</v>
      </c>
      <c r="P1432" s="39">
        <v>0</v>
      </c>
      <c r="Q1432" s="35" t="s">
        <v>175</v>
      </c>
      <c r="R1432" s="35" t="s">
        <v>175</v>
      </c>
      <c r="S1432" s="35" t="s">
        <v>175</v>
      </c>
      <c r="T1432" s="35" t="s">
        <v>3130</v>
      </c>
      <c r="U1432" s="40">
        <v>4</v>
      </c>
    </row>
    <row r="1433" spans="2:21" ht="14.5" hidden="1" outlineLevel="3">
      <c r="B1433" s="33" t="s">
        <v>4165</v>
      </c>
      <c r="C1433" s="34" t="s">
        <v>4166</v>
      </c>
      <c r="D1433" s="35" t="s">
        <v>175</v>
      </c>
      <c r="E1433" s="36" t="s">
        <v>175</v>
      </c>
      <c r="F1433" s="35" t="s">
        <v>175</v>
      </c>
      <c r="G1433" s="36" t="s">
        <v>175</v>
      </c>
      <c r="H1433" s="37">
        <v>0</v>
      </c>
      <c r="I1433" s="37">
        <v>0</v>
      </c>
      <c r="J1433" s="36" t="s">
        <v>4115</v>
      </c>
      <c r="K1433" s="38">
        <v>1</v>
      </c>
      <c r="L1433" s="38" t="s">
        <v>2656</v>
      </c>
      <c r="M1433" s="35" t="s">
        <v>188</v>
      </c>
      <c r="N1433" s="39">
        <v>0</v>
      </c>
      <c r="O1433" s="39">
        <v>0</v>
      </c>
      <c r="P1433" s="39">
        <v>0</v>
      </c>
      <c r="Q1433" s="35" t="s">
        <v>175</v>
      </c>
      <c r="R1433" s="35" t="s">
        <v>175</v>
      </c>
      <c r="S1433" s="35" t="s">
        <v>175</v>
      </c>
      <c r="T1433" s="35" t="s">
        <v>3811</v>
      </c>
      <c r="U1433" s="40">
        <v>4</v>
      </c>
    </row>
    <row r="1434" spans="2:21" ht="14.5" hidden="1" outlineLevel="3">
      <c r="B1434" s="33" t="s">
        <v>4167</v>
      </c>
      <c r="C1434" s="34" t="s">
        <v>4168</v>
      </c>
      <c r="D1434" s="35" t="s">
        <v>175</v>
      </c>
      <c r="E1434" s="36" t="s">
        <v>175</v>
      </c>
      <c r="F1434" s="35" t="s">
        <v>175</v>
      </c>
      <c r="G1434" s="36" t="s">
        <v>175</v>
      </c>
      <c r="H1434" s="37">
        <v>0</v>
      </c>
      <c r="I1434" s="37">
        <v>0</v>
      </c>
      <c r="J1434" s="36" t="s">
        <v>4115</v>
      </c>
      <c r="K1434" s="38">
        <v>1</v>
      </c>
      <c r="L1434" s="38" t="s">
        <v>2656</v>
      </c>
      <c r="M1434" s="35" t="s">
        <v>188</v>
      </c>
      <c r="N1434" s="39">
        <v>0</v>
      </c>
      <c r="O1434" s="39">
        <v>0</v>
      </c>
      <c r="P1434" s="39">
        <v>0</v>
      </c>
      <c r="Q1434" s="35" t="s">
        <v>175</v>
      </c>
      <c r="R1434" s="35" t="s">
        <v>175</v>
      </c>
      <c r="S1434" s="35" t="s">
        <v>175</v>
      </c>
      <c r="T1434" s="35" t="s">
        <v>3814</v>
      </c>
      <c r="U1434" s="40">
        <v>4</v>
      </c>
    </row>
    <row r="1435" spans="2:21" ht="14.5" hidden="1" outlineLevel="3">
      <c r="B1435" s="33" t="s">
        <v>4169</v>
      </c>
      <c r="C1435" s="34" t="s">
        <v>4170</v>
      </c>
      <c r="D1435" s="35" t="s">
        <v>175</v>
      </c>
      <c r="E1435" s="36" t="s">
        <v>175</v>
      </c>
      <c r="F1435" s="35" t="s">
        <v>175</v>
      </c>
      <c r="G1435" s="36" t="s">
        <v>175</v>
      </c>
      <c r="H1435" s="37">
        <v>0</v>
      </c>
      <c r="I1435" s="37">
        <v>0</v>
      </c>
      <c r="J1435" s="36" t="s">
        <v>4115</v>
      </c>
      <c r="K1435" s="38">
        <v>1</v>
      </c>
      <c r="L1435" s="38" t="s">
        <v>2656</v>
      </c>
      <c r="M1435" s="35" t="s">
        <v>188</v>
      </c>
      <c r="N1435" s="39">
        <v>0</v>
      </c>
      <c r="O1435" s="39">
        <v>0</v>
      </c>
      <c r="P1435" s="39">
        <v>0</v>
      </c>
      <c r="Q1435" s="35" t="s">
        <v>175</v>
      </c>
      <c r="R1435" s="35" t="s">
        <v>175</v>
      </c>
      <c r="S1435" s="35" t="s">
        <v>175</v>
      </c>
      <c r="T1435" s="35" t="s">
        <v>3133</v>
      </c>
      <c r="U1435" s="40">
        <v>4</v>
      </c>
    </row>
    <row r="1436" spans="2:21" ht="14.5" hidden="1" outlineLevel="3" collapsed="1">
      <c r="B1436" s="25" t="s">
        <v>4171</v>
      </c>
      <c r="C1436" s="26" t="s">
        <v>4172</v>
      </c>
      <c r="D1436" s="27" t="s">
        <v>175</v>
      </c>
      <c r="E1436" s="28" t="s">
        <v>175</v>
      </c>
      <c r="F1436" s="27" t="s">
        <v>175</v>
      </c>
      <c r="G1436" s="28" t="s">
        <v>175</v>
      </c>
      <c r="H1436" s="29">
        <v>0</v>
      </c>
      <c r="I1436" s="29">
        <v>0</v>
      </c>
      <c r="J1436" s="28" t="s">
        <v>4115</v>
      </c>
      <c r="K1436" s="30">
        <v>1</v>
      </c>
      <c r="L1436" s="30" t="s">
        <v>2656</v>
      </c>
      <c r="M1436" s="27" t="s">
        <v>188</v>
      </c>
      <c r="N1436" s="31">
        <v>0</v>
      </c>
      <c r="O1436" s="31">
        <v>0</v>
      </c>
      <c r="P1436" s="31">
        <v>0</v>
      </c>
      <c r="Q1436" s="27" t="s">
        <v>175</v>
      </c>
      <c r="R1436" s="27" t="s">
        <v>175</v>
      </c>
      <c r="S1436" s="27" t="s">
        <v>175</v>
      </c>
      <c r="T1436" s="27" t="s">
        <v>3820</v>
      </c>
      <c r="U1436" s="32">
        <v>4</v>
      </c>
    </row>
    <row r="1437" spans="2:21" ht="14.5" hidden="1" outlineLevel="3">
      <c r="B1437" s="33" t="s">
        <v>4173</v>
      </c>
      <c r="C1437" s="34" t="s">
        <v>4174</v>
      </c>
      <c r="D1437" s="35" t="s">
        <v>175</v>
      </c>
      <c r="E1437" s="36" t="s">
        <v>175</v>
      </c>
      <c r="F1437" s="35" t="s">
        <v>175</v>
      </c>
      <c r="G1437" s="36" t="s">
        <v>175</v>
      </c>
      <c r="H1437" s="37">
        <v>0</v>
      </c>
      <c r="I1437" s="37">
        <v>0</v>
      </c>
      <c r="J1437" s="36" t="s">
        <v>4115</v>
      </c>
      <c r="K1437" s="38">
        <v>1</v>
      </c>
      <c r="L1437" s="38" t="s">
        <v>2656</v>
      </c>
      <c r="M1437" s="35" t="s">
        <v>188</v>
      </c>
      <c r="N1437" s="39">
        <v>0</v>
      </c>
      <c r="O1437" s="39">
        <v>0</v>
      </c>
      <c r="P1437" s="39">
        <v>0</v>
      </c>
      <c r="Q1437" s="35" t="s">
        <v>175</v>
      </c>
      <c r="R1437" s="35" t="s">
        <v>175</v>
      </c>
      <c r="S1437" s="35" t="s">
        <v>175</v>
      </c>
      <c r="T1437" s="35" t="s">
        <v>3823</v>
      </c>
      <c r="U1437" s="40">
        <v>4</v>
      </c>
    </row>
    <row r="1438" spans="2:21" ht="14.5" hidden="1" outlineLevel="3">
      <c r="B1438" s="33" t="s">
        <v>4175</v>
      </c>
      <c r="C1438" s="34" t="s">
        <v>4176</v>
      </c>
      <c r="D1438" s="35" t="s">
        <v>175</v>
      </c>
      <c r="E1438" s="36" t="s">
        <v>175</v>
      </c>
      <c r="F1438" s="35" t="s">
        <v>175</v>
      </c>
      <c r="G1438" s="36" t="s">
        <v>175</v>
      </c>
      <c r="H1438" s="37">
        <v>0</v>
      </c>
      <c r="I1438" s="37">
        <v>0</v>
      </c>
      <c r="J1438" s="36" t="s">
        <v>4115</v>
      </c>
      <c r="K1438" s="38">
        <v>1</v>
      </c>
      <c r="L1438" s="38" t="s">
        <v>2656</v>
      </c>
      <c r="M1438" s="35" t="s">
        <v>188</v>
      </c>
      <c r="N1438" s="39">
        <v>0</v>
      </c>
      <c r="O1438" s="39">
        <v>0</v>
      </c>
      <c r="P1438" s="39">
        <v>0</v>
      </c>
      <c r="Q1438" s="35" t="s">
        <v>175</v>
      </c>
      <c r="R1438" s="35" t="s">
        <v>175</v>
      </c>
      <c r="S1438" s="35" t="s">
        <v>175</v>
      </c>
      <c r="T1438" s="35" t="s">
        <v>3470</v>
      </c>
      <c r="U1438" s="40">
        <v>4</v>
      </c>
    </row>
    <row r="1439" spans="2:21" ht="14.5" hidden="1" outlineLevel="3">
      <c r="B1439" s="33" t="s">
        <v>4177</v>
      </c>
      <c r="C1439" s="34" t="s">
        <v>4178</v>
      </c>
      <c r="D1439" s="35" t="s">
        <v>175</v>
      </c>
      <c r="E1439" s="36" t="s">
        <v>175</v>
      </c>
      <c r="F1439" s="35" t="s">
        <v>175</v>
      </c>
      <c r="G1439" s="36" t="s">
        <v>175</v>
      </c>
      <c r="H1439" s="37">
        <v>0</v>
      </c>
      <c r="I1439" s="37">
        <v>0</v>
      </c>
      <c r="J1439" s="36" t="s">
        <v>4115</v>
      </c>
      <c r="K1439" s="38">
        <v>1</v>
      </c>
      <c r="L1439" s="38" t="s">
        <v>2656</v>
      </c>
      <c r="M1439" s="35" t="s">
        <v>188</v>
      </c>
      <c r="N1439" s="39">
        <v>0</v>
      </c>
      <c r="O1439" s="39">
        <v>0</v>
      </c>
      <c r="P1439" s="39">
        <v>0</v>
      </c>
      <c r="Q1439" s="35" t="s">
        <v>175</v>
      </c>
      <c r="R1439" s="35" t="s">
        <v>175</v>
      </c>
      <c r="S1439" s="35" t="s">
        <v>175</v>
      </c>
      <c r="T1439" s="35" t="s">
        <v>3473</v>
      </c>
      <c r="U1439" s="40">
        <v>4</v>
      </c>
    </row>
    <row r="1440" spans="2:21" ht="14.5" hidden="1" outlineLevel="2" collapsed="1">
      <c r="B1440" s="33" t="s">
        <v>4179</v>
      </c>
      <c r="C1440" s="34" t="s">
        <v>4180</v>
      </c>
      <c r="D1440" s="35" t="s">
        <v>175</v>
      </c>
      <c r="E1440" s="36" t="s">
        <v>175</v>
      </c>
      <c r="F1440" s="35" t="s">
        <v>175</v>
      </c>
      <c r="G1440" s="36" t="s">
        <v>175</v>
      </c>
      <c r="H1440" s="37">
        <v>0</v>
      </c>
      <c r="I1440" s="37">
        <v>0</v>
      </c>
      <c r="J1440" s="36" t="s">
        <v>175</v>
      </c>
      <c r="K1440" s="38">
        <v>0</v>
      </c>
      <c r="L1440" s="38" t="s">
        <v>175</v>
      </c>
      <c r="M1440" s="35" t="s">
        <v>175</v>
      </c>
      <c r="N1440" s="39">
        <v>0</v>
      </c>
      <c r="O1440" s="39">
        <v>0</v>
      </c>
      <c r="P1440" s="39">
        <v>0</v>
      </c>
      <c r="Q1440" s="35" t="s">
        <v>175</v>
      </c>
      <c r="R1440" s="35" t="s">
        <v>175</v>
      </c>
      <c r="S1440" s="35" t="s">
        <v>4181</v>
      </c>
      <c r="T1440" s="35" t="s">
        <v>175</v>
      </c>
      <c r="U1440" s="40">
        <v>3</v>
      </c>
    </row>
    <row r="1441" spans="2:21" ht="14.5" hidden="1" outlineLevel="3">
      <c r="B1441" s="33" t="s">
        <v>4182</v>
      </c>
      <c r="C1441" s="34" t="s">
        <v>4183</v>
      </c>
      <c r="D1441" s="35" t="s">
        <v>175</v>
      </c>
      <c r="E1441" s="36" t="s">
        <v>175</v>
      </c>
      <c r="F1441" s="35" t="s">
        <v>175</v>
      </c>
      <c r="G1441" s="36" t="s">
        <v>175</v>
      </c>
      <c r="H1441" s="37">
        <v>0</v>
      </c>
      <c r="I1441" s="37">
        <v>0</v>
      </c>
      <c r="J1441" s="36" t="s">
        <v>3713</v>
      </c>
      <c r="K1441" s="38">
        <v>0</v>
      </c>
      <c r="L1441" s="38" t="s">
        <v>187</v>
      </c>
      <c r="M1441" s="35" t="s">
        <v>188</v>
      </c>
      <c r="N1441" s="39">
        <v>0</v>
      </c>
      <c r="O1441" s="39">
        <v>0</v>
      </c>
      <c r="P1441" s="39">
        <v>0</v>
      </c>
      <c r="Q1441" s="35" t="s">
        <v>175</v>
      </c>
      <c r="R1441" s="35" t="s">
        <v>175</v>
      </c>
      <c r="S1441" s="35" t="s">
        <v>175</v>
      </c>
      <c r="T1441" s="35" t="s">
        <v>284</v>
      </c>
      <c r="U1441" s="40">
        <v>4</v>
      </c>
    </row>
    <row r="1442" spans="2:21" ht="14.5" hidden="1" outlineLevel="3">
      <c r="B1442" s="33" t="s">
        <v>4184</v>
      </c>
      <c r="C1442" s="34" t="s">
        <v>4185</v>
      </c>
      <c r="D1442" s="35" t="s">
        <v>175</v>
      </c>
      <c r="E1442" s="36" t="s">
        <v>175</v>
      </c>
      <c r="F1442" s="35" t="s">
        <v>175</v>
      </c>
      <c r="G1442" s="36" t="s">
        <v>175</v>
      </c>
      <c r="H1442" s="37">
        <v>0</v>
      </c>
      <c r="I1442" s="37">
        <v>0</v>
      </c>
      <c r="J1442" s="36" t="s">
        <v>3713</v>
      </c>
      <c r="K1442" s="38">
        <v>0</v>
      </c>
      <c r="L1442" s="38" t="s">
        <v>187</v>
      </c>
      <c r="M1442" s="35" t="s">
        <v>188</v>
      </c>
      <c r="N1442" s="39">
        <v>0</v>
      </c>
      <c r="O1442" s="39">
        <v>0</v>
      </c>
      <c r="P1442" s="39">
        <v>0</v>
      </c>
      <c r="Q1442" s="35" t="s">
        <v>175</v>
      </c>
      <c r="R1442" s="35" t="s">
        <v>175</v>
      </c>
      <c r="S1442" s="35" t="s">
        <v>175</v>
      </c>
      <c r="T1442" s="35" t="s">
        <v>820</v>
      </c>
      <c r="U1442" s="40">
        <v>4</v>
      </c>
    </row>
    <row r="1443" spans="2:21" ht="14.5" hidden="1" outlineLevel="3">
      <c r="B1443" s="33" t="s">
        <v>4186</v>
      </c>
      <c r="C1443" s="34" t="s">
        <v>4187</v>
      </c>
      <c r="D1443" s="35" t="s">
        <v>175</v>
      </c>
      <c r="E1443" s="36" t="s">
        <v>175</v>
      </c>
      <c r="F1443" s="35" t="s">
        <v>175</v>
      </c>
      <c r="G1443" s="36" t="s">
        <v>175</v>
      </c>
      <c r="H1443" s="37">
        <v>0</v>
      </c>
      <c r="I1443" s="37">
        <v>0</v>
      </c>
      <c r="J1443" s="36" t="s">
        <v>3713</v>
      </c>
      <c r="K1443" s="38">
        <v>0</v>
      </c>
      <c r="L1443" s="38" t="s">
        <v>187</v>
      </c>
      <c r="M1443" s="35" t="s">
        <v>188</v>
      </c>
      <c r="N1443" s="39">
        <v>0</v>
      </c>
      <c r="O1443" s="39">
        <v>0</v>
      </c>
      <c r="P1443" s="39">
        <v>0</v>
      </c>
      <c r="Q1443" s="35" t="s">
        <v>175</v>
      </c>
      <c r="R1443" s="35" t="s">
        <v>175</v>
      </c>
      <c r="S1443" s="35" t="s">
        <v>175</v>
      </c>
      <c r="T1443" s="35" t="s">
        <v>873</v>
      </c>
      <c r="U1443" s="40">
        <v>4</v>
      </c>
    </row>
    <row r="1444" spans="2:21" ht="14.5" hidden="1" outlineLevel="3">
      <c r="B1444" s="33" t="s">
        <v>4188</v>
      </c>
      <c r="C1444" s="34" t="s">
        <v>4189</v>
      </c>
      <c r="D1444" s="35" t="s">
        <v>175</v>
      </c>
      <c r="E1444" s="36" t="s">
        <v>175</v>
      </c>
      <c r="F1444" s="35" t="s">
        <v>175</v>
      </c>
      <c r="G1444" s="36" t="s">
        <v>175</v>
      </c>
      <c r="H1444" s="37">
        <v>0</v>
      </c>
      <c r="I1444" s="37">
        <v>0</v>
      </c>
      <c r="J1444" s="36" t="s">
        <v>3713</v>
      </c>
      <c r="K1444" s="38">
        <v>0</v>
      </c>
      <c r="L1444" s="38" t="s">
        <v>187</v>
      </c>
      <c r="M1444" s="35" t="s">
        <v>188</v>
      </c>
      <c r="N1444" s="39">
        <v>0</v>
      </c>
      <c r="O1444" s="39">
        <v>0</v>
      </c>
      <c r="P1444" s="39">
        <v>0</v>
      </c>
      <c r="Q1444" s="35" t="s">
        <v>175</v>
      </c>
      <c r="R1444" s="35" t="s">
        <v>175</v>
      </c>
      <c r="S1444" s="35" t="s">
        <v>175</v>
      </c>
      <c r="T1444" s="35" t="s">
        <v>877</v>
      </c>
      <c r="U1444" s="40">
        <v>4</v>
      </c>
    </row>
    <row r="1445" spans="2:21" ht="14.5" hidden="1" outlineLevel="3">
      <c r="B1445" s="33" t="s">
        <v>4190</v>
      </c>
      <c r="C1445" s="34" t="s">
        <v>4191</v>
      </c>
      <c r="D1445" s="35" t="s">
        <v>175</v>
      </c>
      <c r="E1445" s="36" t="s">
        <v>175</v>
      </c>
      <c r="F1445" s="35" t="s">
        <v>175</v>
      </c>
      <c r="G1445" s="36" t="s">
        <v>175</v>
      </c>
      <c r="H1445" s="37">
        <v>0</v>
      </c>
      <c r="I1445" s="37">
        <v>0</v>
      </c>
      <c r="J1445" s="36" t="s">
        <v>3713</v>
      </c>
      <c r="K1445" s="38">
        <v>0</v>
      </c>
      <c r="L1445" s="38" t="s">
        <v>187</v>
      </c>
      <c r="M1445" s="35" t="s">
        <v>188</v>
      </c>
      <c r="N1445" s="39">
        <v>0</v>
      </c>
      <c r="O1445" s="39">
        <v>0</v>
      </c>
      <c r="P1445" s="39">
        <v>0</v>
      </c>
      <c r="Q1445" s="35" t="s">
        <v>175</v>
      </c>
      <c r="R1445" s="35" t="s">
        <v>175</v>
      </c>
      <c r="S1445" s="35" t="s">
        <v>175</v>
      </c>
      <c r="T1445" s="35" t="s">
        <v>882</v>
      </c>
      <c r="U1445" s="40">
        <v>4</v>
      </c>
    </row>
    <row r="1446" spans="2:21" ht="14.5" hidden="1" outlineLevel="3">
      <c r="B1446" s="33" t="s">
        <v>4192</v>
      </c>
      <c r="C1446" s="34" t="s">
        <v>4193</v>
      </c>
      <c r="D1446" s="35" t="s">
        <v>175</v>
      </c>
      <c r="E1446" s="36" t="s">
        <v>175</v>
      </c>
      <c r="F1446" s="35" t="s">
        <v>175</v>
      </c>
      <c r="G1446" s="36" t="s">
        <v>175</v>
      </c>
      <c r="H1446" s="37">
        <v>0</v>
      </c>
      <c r="I1446" s="37">
        <v>0</v>
      </c>
      <c r="J1446" s="36" t="s">
        <v>3713</v>
      </c>
      <c r="K1446" s="38">
        <v>0</v>
      </c>
      <c r="L1446" s="38" t="s">
        <v>187</v>
      </c>
      <c r="M1446" s="35" t="s">
        <v>188</v>
      </c>
      <c r="N1446" s="39">
        <v>0</v>
      </c>
      <c r="O1446" s="39">
        <v>0</v>
      </c>
      <c r="P1446" s="39">
        <v>0</v>
      </c>
      <c r="Q1446" s="35" t="s">
        <v>175</v>
      </c>
      <c r="R1446" s="35" t="s">
        <v>175</v>
      </c>
      <c r="S1446" s="35" t="s">
        <v>175</v>
      </c>
      <c r="T1446" s="35" t="s">
        <v>902</v>
      </c>
      <c r="U1446" s="40">
        <v>4</v>
      </c>
    </row>
    <row r="1447" spans="2:21" ht="14.5" hidden="1" outlineLevel="3">
      <c r="B1447" s="33" t="s">
        <v>4194</v>
      </c>
      <c r="C1447" s="34" t="s">
        <v>4195</v>
      </c>
      <c r="D1447" s="35" t="s">
        <v>175</v>
      </c>
      <c r="E1447" s="36" t="s">
        <v>175</v>
      </c>
      <c r="F1447" s="35" t="s">
        <v>175</v>
      </c>
      <c r="G1447" s="36" t="s">
        <v>175</v>
      </c>
      <c r="H1447" s="37">
        <v>0</v>
      </c>
      <c r="I1447" s="37">
        <v>0</v>
      </c>
      <c r="J1447" s="36" t="s">
        <v>3713</v>
      </c>
      <c r="K1447" s="38">
        <v>0</v>
      </c>
      <c r="L1447" s="38" t="s">
        <v>187</v>
      </c>
      <c r="M1447" s="35" t="s">
        <v>188</v>
      </c>
      <c r="N1447" s="39">
        <v>0</v>
      </c>
      <c r="O1447" s="39">
        <v>0</v>
      </c>
      <c r="P1447" s="39">
        <v>0</v>
      </c>
      <c r="Q1447" s="35" t="s">
        <v>175</v>
      </c>
      <c r="R1447" s="35" t="s">
        <v>175</v>
      </c>
      <c r="S1447" s="35" t="s">
        <v>175</v>
      </c>
      <c r="T1447" s="35" t="s">
        <v>492</v>
      </c>
      <c r="U1447" s="40">
        <v>4</v>
      </c>
    </row>
    <row r="1448" spans="2:21" ht="14.5" hidden="1" outlineLevel="3">
      <c r="B1448" s="33" t="s">
        <v>4196</v>
      </c>
      <c r="C1448" s="34" t="s">
        <v>4197</v>
      </c>
      <c r="D1448" s="35" t="s">
        <v>175</v>
      </c>
      <c r="E1448" s="36" t="s">
        <v>175</v>
      </c>
      <c r="F1448" s="35" t="s">
        <v>175</v>
      </c>
      <c r="G1448" s="36" t="s">
        <v>175</v>
      </c>
      <c r="H1448" s="37">
        <v>0</v>
      </c>
      <c r="I1448" s="37">
        <v>0</v>
      </c>
      <c r="J1448" s="36" t="s">
        <v>3713</v>
      </c>
      <c r="K1448" s="38">
        <v>0</v>
      </c>
      <c r="L1448" s="38" t="s">
        <v>187</v>
      </c>
      <c r="M1448" s="35" t="s">
        <v>188</v>
      </c>
      <c r="N1448" s="39">
        <v>0</v>
      </c>
      <c r="O1448" s="39">
        <v>0</v>
      </c>
      <c r="P1448" s="39">
        <v>0</v>
      </c>
      <c r="Q1448" s="35" t="s">
        <v>175</v>
      </c>
      <c r="R1448" s="35" t="s">
        <v>175</v>
      </c>
      <c r="S1448" s="35" t="s">
        <v>175</v>
      </c>
      <c r="T1448" s="35" t="s">
        <v>965</v>
      </c>
      <c r="U1448" s="40">
        <v>4</v>
      </c>
    </row>
    <row r="1449" spans="2:21" ht="14.5" hidden="1" outlineLevel="3">
      <c r="B1449" s="33" t="s">
        <v>4198</v>
      </c>
      <c r="C1449" s="34" t="s">
        <v>4199</v>
      </c>
      <c r="D1449" s="35" t="s">
        <v>175</v>
      </c>
      <c r="E1449" s="36" t="s">
        <v>175</v>
      </c>
      <c r="F1449" s="35" t="s">
        <v>175</v>
      </c>
      <c r="G1449" s="36" t="s">
        <v>175</v>
      </c>
      <c r="H1449" s="37">
        <v>0</v>
      </c>
      <c r="I1449" s="37">
        <v>0</v>
      </c>
      <c r="J1449" s="36" t="s">
        <v>3713</v>
      </c>
      <c r="K1449" s="38">
        <v>0</v>
      </c>
      <c r="L1449" s="38" t="s">
        <v>187</v>
      </c>
      <c r="M1449" s="35" t="s">
        <v>188</v>
      </c>
      <c r="N1449" s="39">
        <v>0</v>
      </c>
      <c r="O1449" s="39">
        <v>0</v>
      </c>
      <c r="P1449" s="39">
        <v>0</v>
      </c>
      <c r="Q1449" s="35" t="s">
        <v>175</v>
      </c>
      <c r="R1449" s="35" t="s">
        <v>175</v>
      </c>
      <c r="S1449" s="35" t="s">
        <v>175</v>
      </c>
      <c r="T1449" s="35" t="s">
        <v>497</v>
      </c>
      <c r="U1449" s="40">
        <v>4</v>
      </c>
    </row>
    <row r="1450" spans="2:21" ht="14.5" hidden="1" outlineLevel="3">
      <c r="B1450" s="33" t="s">
        <v>4200</v>
      </c>
      <c r="C1450" s="34" t="s">
        <v>4201</v>
      </c>
      <c r="D1450" s="35" t="s">
        <v>175</v>
      </c>
      <c r="E1450" s="36" t="s">
        <v>175</v>
      </c>
      <c r="F1450" s="35" t="s">
        <v>175</v>
      </c>
      <c r="G1450" s="36" t="s">
        <v>175</v>
      </c>
      <c r="H1450" s="37">
        <v>0</v>
      </c>
      <c r="I1450" s="37">
        <v>0</v>
      </c>
      <c r="J1450" s="36" t="s">
        <v>3713</v>
      </c>
      <c r="K1450" s="38">
        <v>0</v>
      </c>
      <c r="L1450" s="38" t="s">
        <v>187</v>
      </c>
      <c r="M1450" s="35" t="s">
        <v>188</v>
      </c>
      <c r="N1450" s="39">
        <v>0</v>
      </c>
      <c r="O1450" s="39">
        <v>0</v>
      </c>
      <c r="P1450" s="39">
        <v>0</v>
      </c>
      <c r="Q1450" s="35" t="s">
        <v>175</v>
      </c>
      <c r="R1450" s="35" t="s">
        <v>175</v>
      </c>
      <c r="S1450" s="35" t="s">
        <v>175</v>
      </c>
      <c r="T1450" s="35" t="s">
        <v>3760</v>
      </c>
      <c r="U1450" s="40">
        <v>4</v>
      </c>
    </row>
    <row r="1451" spans="2:21" ht="14.5" hidden="1" outlineLevel="3" collapsed="1">
      <c r="B1451" s="17" t="s">
        <v>4202</v>
      </c>
      <c r="C1451" s="18" t="s">
        <v>4203</v>
      </c>
      <c r="D1451" s="19" t="s">
        <v>175</v>
      </c>
      <c r="E1451" s="20" t="s">
        <v>175</v>
      </c>
      <c r="F1451" s="19" t="s">
        <v>175</v>
      </c>
      <c r="G1451" s="20" t="s">
        <v>175</v>
      </c>
      <c r="H1451" s="21">
        <v>0</v>
      </c>
      <c r="I1451" s="21">
        <v>0</v>
      </c>
      <c r="J1451" s="20" t="s">
        <v>3713</v>
      </c>
      <c r="K1451" s="22">
        <v>0</v>
      </c>
      <c r="L1451" s="22" t="s">
        <v>187</v>
      </c>
      <c r="M1451" s="19" t="s">
        <v>188</v>
      </c>
      <c r="N1451" s="23">
        <v>0</v>
      </c>
      <c r="O1451" s="23">
        <v>0</v>
      </c>
      <c r="P1451" s="23">
        <v>0</v>
      </c>
      <c r="Q1451" s="19" t="s">
        <v>175</v>
      </c>
      <c r="R1451" s="19" t="s">
        <v>175</v>
      </c>
      <c r="S1451" s="19" t="s">
        <v>175</v>
      </c>
      <c r="T1451" s="19" t="s">
        <v>1037</v>
      </c>
      <c r="U1451" s="24">
        <v>4</v>
      </c>
    </row>
    <row r="1452" spans="2:21" ht="14.5" hidden="1" outlineLevel="3">
      <c r="B1452" s="25" t="s">
        <v>4204</v>
      </c>
      <c r="C1452" s="26" t="s">
        <v>4205</v>
      </c>
      <c r="D1452" s="27" t="s">
        <v>175</v>
      </c>
      <c r="E1452" s="28" t="s">
        <v>175</v>
      </c>
      <c r="F1452" s="27" t="s">
        <v>175</v>
      </c>
      <c r="G1452" s="28" t="s">
        <v>175</v>
      </c>
      <c r="H1452" s="29">
        <v>0</v>
      </c>
      <c r="I1452" s="29">
        <v>0</v>
      </c>
      <c r="J1452" s="28" t="s">
        <v>3713</v>
      </c>
      <c r="K1452" s="30">
        <v>0</v>
      </c>
      <c r="L1452" s="30" t="s">
        <v>187</v>
      </c>
      <c r="M1452" s="27" t="s">
        <v>188</v>
      </c>
      <c r="N1452" s="31">
        <v>0</v>
      </c>
      <c r="O1452" s="31">
        <v>0</v>
      </c>
      <c r="P1452" s="31">
        <v>0</v>
      </c>
      <c r="Q1452" s="27" t="s">
        <v>175</v>
      </c>
      <c r="R1452" s="27" t="s">
        <v>175</v>
      </c>
      <c r="S1452" s="27" t="s">
        <v>175</v>
      </c>
      <c r="T1452" s="27" t="s">
        <v>1061</v>
      </c>
      <c r="U1452" s="32">
        <v>4</v>
      </c>
    </row>
    <row r="1453" spans="2:21" ht="14.5" hidden="1" outlineLevel="3">
      <c r="B1453" s="33" t="s">
        <v>4206</v>
      </c>
      <c r="C1453" s="34" t="s">
        <v>4207</v>
      </c>
      <c r="D1453" s="35" t="s">
        <v>175</v>
      </c>
      <c r="E1453" s="36" t="s">
        <v>175</v>
      </c>
      <c r="F1453" s="35" t="s">
        <v>175</v>
      </c>
      <c r="G1453" s="36" t="s">
        <v>175</v>
      </c>
      <c r="H1453" s="37">
        <v>0</v>
      </c>
      <c r="I1453" s="37">
        <v>0</v>
      </c>
      <c r="J1453" s="36" t="s">
        <v>3713</v>
      </c>
      <c r="K1453" s="38">
        <v>0</v>
      </c>
      <c r="L1453" s="38" t="s">
        <v>187</v>
      </c>
      <c r="M1453" s="35" t="s">
        <v>188</v>
      </c>
      <c r="N1453" s="39">
        <v>0</v>
      </c>
      <c r="O1453" s="39">
        <v>0</v>
      </c>
      <c r="P1453" s="39">
        <v>0</v>
      </c>
      <c r="Q1453" s="35" t="s">
        <v>175</v>
      </c>
      <c r="R1453" s="35" t="s">
        <v>175</v>
      </c>
      <c r="S1453" s="35" t="s">
        <v>175</v>
      </c>
      <c r="T1453" s="35" t="s">
        <v>2823</v>
      </c>
      <c r="U1453" s="40">
        <v>4</v>
      </c>
    </row>
    <row r="1454" spans="2:21" ht="14.5" hidden="1" outlineLevel="3" collapsed="1">
      <c r="B1454" s="17" t="s">
        <v>4208</v>
      </c>
      <c r="C1454" s="18" t="s">
        <v>4209</v>
      </c>
      <c r="D1454" s="19" t="s">
        <v>175</v>
      </c>
      <c r="E1454" s="20" t="s">
        <v>175</v>
      </c>
      <c r="F1454" s="19" t="s">
        <v>175</v>
      </c>
      <c r="G1454" s="20" t="s">
        <v>175</v>
      </c>
      <c r="H1454" s="21">
        <v>0</v>
      </c>
      <c r="I1454" s="21">
        <v>0</v>
      </c>
      <c r="J1454" s="20" t="s">
        <v>3713</v>
      </c>
      <c r="K1454" s="22">
        <v>0</v>
      </c>
      <c r="L1454" s="22" t="s">
        <v>187</v>
      </c>
      <c r="M1454" s="19" t="s">
        <v>188</v>
      </c>
      <c r="N1454" s="23">
        <v>0</v>
      </c>
      <c r="O1454" s="23">
        <v>0</v>
      </c>
      <c r="P1454" s="23">
        <v>0</v>
      </c>
      <c r="Q1454" s="19" t="s">
        <v>175</v>
      </c>
      <c r="R1454" s="19" t="s">
        <v>175</v>
      </c>
      <c r="S1454" s="19" t="s">
        <v>175</v>
      </c>
      <c r="T1454" s="19" t="s">
        <v>508</v>
      </c>
      <c r="U1454" s="24">
        <v>4</v>
      </c>
    </row>
    <row r="1455" spans="2:21" ht="14.5" hidden="1" outlineLevel="1">
      <c r="B1455" s="25" t="s">
        <v>4210</v>
      </c>
      <c r="C1455" s="26" t="s">
        <v>4211</v>
      </c>
      <c r="D1455" s="27" t="s">
        <v>175</v>
      </c>
      <c r="E1455" s="28" t="s">
        <v>175</v>
      </c>
      <c r="F1455" s="27" t="s">
        <v>175</v>
      </c>
      <c r="G1455" s="28" t="s">
        <v>175</v>
      </c>
      <c r="H1455" s="29">
        <v>0</v>
      </c>
      <c r="I1455" s="29">
        <v>0</v>
      </c>
      <c r="J1455" s="28" t="s">
        <v>175</v>
      </c>
      <c r="K1455" s="30">
        <v>0</v>
      </c>
      <c r="L1455" s="30" t="s">
        <v>175</v>
      </c>
      <c r="M1455" s="27" t="s">
        <v>175</v>
      </c>
      <c r="N1455" s="31">
        <v>0</v>
      </c>
      <c r="O1455" s="31">
        <v>0</v>
      </c>
      <c r="P1455" s="31">
        <v>0</v>
      </c>
      <c r="Q1455" s="27" t="s">
        <v>175</v>
      </c>
      <c r="R1455" s="27" t="s">
        <v>4212</v>
      </c>
      <c r="S1455" s="27" t="s">
        <v>175</v>
      </c>
      <c r="T1455" s="27" t="s">
        <v>175</v>
      </c>
      <c r="U1455" s="32">
        <v>2</v>
      </c>
    </row>
    <row r="1456" spans="2:21" ht="14.5" hidden="1" outlineLevel="2">
      <c r="B1456" s="33" t="s">
        <v>4213</v>
      </c>
      <c r="C1456" s="34" t="s">
        <v>4214</v>
      </c>
      <c r="D1456" s="35" t="s">
        <v>175</v>
      </c>
      <c r="E1456" s="36" t="s">
        <v>175</v>
      </c>
      <c r="F1456" s="35" t="s">
        <v>175</v>
      </c>
      <c r="G1456" s="36" t="s">
        <v>175</v>
      </c>
      <c r="H1456" s="37">
        <v>0</v>
      </c>
      <c r="I1456" s="37">
        <v>0</v>
      </c>
      <c r="J1456" s="36" t="s">
        <v>175</v>
      </c>
      <c r="K1456" s="38">
        <v>0</v>
      </c>
      <c r="L1456" s="38" t="s">
        <v>175</v>
      </c>
      <c r="M1456" s="35" t="s">
        <v>175</v>
      </c>
      <c r="N1456" s="39">
        <v>0</v>
      </c>
      <c r="O1456" s="39">
        <v>0</v>
      </c>
      <c r="P1456" s="39">
        <v>0</v>
      </c>
      <c r="Q1456" s="35" t="s">
        <v>175</v>
      </c>
      <c r="R1456" s="35" t="s">
        <v>175</v>
      </c>
      <c r="S1456" s="35" t="s">
        <v>4215</v>
      </c>
      <c r="T1456" s="35" t="s">
        <v>175</v>
      </c>
      <c r="U1456" s="40">
        <v>3</v>
      </c>
    </row>
    <row r="1457" spans="2:21" ht="14.5" outlineLevel="3">
      <c r="B1457" s="33" t="s">
        <v>4216</v>
      </c>
      <c r="C1457" s="34" t="s">
        <v>4217</v>
      </c>
      <c r="D1457" s="35" t="s">
        <v>101</v>
      </c>
      <c r="E1457" s="36" t="s">
        <v>175</v>
      </c>
      <c r="F1457" s="35" t="s">
        <v>175</v>
      </c>
      <c r="G1457" s="36" t="s">
        <v>175</v>
      </c>
      <c r="H1457" s="37">
        <v>0</v>
      </c>
      <c r="I1457" s="37">
        <v>0</v>
      </c>
      <c r="J1457" s="36" t="s">
        <v>2703</v>
      </c>
      <c r="K1457" s="38">
        <v>1</v>
      </c>
      <c r="L1457" s="38" t="s">
        <v>2656</v>
      </c>
      <c r="M1457" s="35" t="s">
        <v>188</v>
      </c>
      <c r="N1457" s="39">
        <v>0</v>
      </c>
      <c r="O1457" s="39">
        <v>0</v>
      </c>
      <c r="P1457" s="39">
        <v>0</v>
      </c>
      <c r="Q1457" s="35" t="s">
        <v>175</v>
      </c>
      <c r="R1457" s="35" t="s">
        <v>175</v>
      </c>
      <c r="S1457" s="35" t="s">
        <v>175</v>
      </c>
      <c r="T1457" s="35" t="s">
        <v>2823</v>
      </c>
      <c r="U1457" s="40">
        <v>4</v>
      </c>
    </row>
    <row r="1458" spans="2:21" ht="14.5" hidden="1" outlineLevel="1">
      <c r="B1458" s="33" t="s">
        <v>4218</v>
      </c>
      <c r="C1458" s="34" t="s">
        <v>4219</v>
      </c>
      <c r="D1458" s="35" t="s">
        <v>175</v>
      </c>
      <c r="E1458" s="36" t="s">
        <v>175</v>
      </c>
      <c r="F1458" s="35" t="s">
        <v>175</v>
      </c>
      <c r="G1458" s="36" t="s">
        <v>175</v>
      </c>
      <c r="H1458" s="37">
        <v>0</v>
      </c>
      <c r="I1458" s="37">
        <v>0</v>
      </c>
      <c r="J1458" s="36" t="s">
        <v>175</v>
      </c>
      <c r="K1458" s="38">
        <v>0</v>
      </c>
      <c r="L1458" s="38" t="s">
        <v>175</v>
      </c>
      <c r="M1458" s="35" t="s">
        <v>175</v>
      </c>
      <c r="N1458" s="39">
        <v>0</v>
      </c>
      <c r="O1458" s="39">
        <v>0</v>
      </c>
      <c r="P1458" s="39">
        <v>0</v>
      </c>
      <c r="Q1458" s="35" t="s">
        <v>175</v>
      </c>
      <c r="R1458" s="35" t="s">
        <v>4220</v>
      </c>
      <c r="S1458" s="35" t="s">
        <v>175</v>
      </c>
      <c r="T1458" s="35" t="s">
        <v>175</v>
      </c>
      <c r="U1458" s="40">
        <v>2</v>
      </c>
    </row>
    <row r="1459" spans="2:21" ht="14.5" hidden="1" outlineLevel="2">
      <c r="B1459" s="33" t="s">
        <v>4221</v>
      </c>
      <c r="C1459" s="34" t="s">
        <v>4222</v>
      </c>
      <c r="D1459" s="35" t="s">
        <v>175</v>
      </c>
      <c r="E1459" s="36" t="s">
        <v>175</v>
      </c>
      <c r="F1459" s="35" t="s">
        <v>175</v>
      </c>
      <c r="G1459" s="36" t="s">
        <v>175</v>
      </c>
      <c r="H1459" s="37">
        <v>0</v>
      </c>
      <c r="I1459" s="37">
        <v>0</v>
      </c>
      <c r="J1459" s="36" t="s">
        <v>175</v>
      </c>
      <c r="K1459" s="38">
        <v>0</v>
      </c>
      <c r="L1459" s="38" t="s">
        <v>175</v>
      </c>
      <c r="M1459" s="35" t="s">
        <v>175</v>
      </c>
      <c r="N1459" s="39">
        <v>0</v>
      </c>
      <c r="O1459" s="39">
        <v>0</v>
      </c>
      <c r="P1459" s="39">
        <v>0</v>
      </c>
      <c r="Q1459" s="35" t="s">
        <v>175</v>
      </c>
      <c r="R1459" s="35" t="s">
        <v>175</v>
      </c>
      <c r="S1459" s="35" t="s">
        <v>4223</v>
      </c>
      <c r="T1459" s="35" t="s">
        <v>175</v>
      </c>
      <c r="U1459" s="40">
        <v>3</v>
      </c>
    </row>
    <row r="1460" spans="2:21" ht="14.5" hidden="1" outlineLevel="3">
      <c r="B1460" s="33" t="s">
        <v>4224</v>
      </c>
      <c r="C1460" s="34" t="s">
        <v>4225</v>
      </c>
      <c r="D1460" s="35" t="s">
        <v>4033</v>
      </c>
      <c r="E1460" s="36" t="s">
        <v>175</v>
      </c>
      <c r="F1460" s="35" t="s">
        <v>175</v>
      </c>
      <c r="G1460" s="36" t="s">
        <v>175</v>
      </c>
      <c r="H1460" s="37">
        <v>0</v>
      </c>
      <c r="I1460" s="37">
        <v>0</v>
      </c>
      <c r="J1460" s="36" t="s">
        <v>4226</v>
      </c>
      <c r="K1460" s="38">
        <v>1</v>
      </c>
      <c r="L1460" s="38" t="s">
        <v>2656</v>
      </c>
      <c r="M1460" s="35" t="s">
        <v>188</v>
      </c>
      <c r="N1460" s="39">
        <v>0</v>
      </c>
      <c r="O1460" s="39">
        <v>0</v>
      </c>
      <c r="P1460" s="39">
        <v>0</v>
      </c>
      <c r="Q1460" s="35" t="s">
        <v>175</v>
      </c>
      <c r="R1460" s="35" t="s">
        <v>175</v>
      </c>
      <c r="S1460" s="35" t="s">
        <v>175</v>
      </c>
      <c r="T1460" s="35" t="s">
        <v>1061</v>
      </c>
      <c r="U1460" s="40">
        <v>4</v>
      </c>
    </row>
    <row r="1461" spans="2:21" ht="14.5" outlineLevel="3">
      <c r="B1461" s="33" t="s">
        <v>4227</v>
      </c>
      <c r="C1461" s="34" t="s">
        <v>4228</v>
      </c>
      <c r="D1461" s="35" t="s">
        <v>101</v>
      </c>
      <c r="E1461" s="36" t="s">
        <v>175</v>
      </c>
      <c r="F1461" s="35" t="s">
        <v>175</v>
      </c>
      <c r="G1461" s="36" t="s">
        <v>175</v>
      </c>
      <c r="H1461" s="37">
        <v>0</v>
      </c>
      <c r="I1461" s="37">
        <v>0</v>
      </c>
      <c r="J1461" s="36" t="s">
        <v>4226</v>
      </c>
      <c r="K1461" s="38">
        <v>1</v>
      </c>
      <c r="L1461" s="38" t="s">
        <v>2656</v>
      </c>
      <c r="M1461" s="35" t="s">
        <v>188</v>
      </c>
      <c r="N1461" s="39">
        <v>0</v>
      </c>
      <c r="O1461" s="39">
        <v>0</v>
      </c>
      <c r="P1461" s="39">
        <v>0</v>
      </c>
      <c r="Q1461" s="35" t="s">
        <v>175</v>
      </c>
      <c r="R1461" s="35" t="s">
        <v>175</v>
      </c>
      <c r="S1461" s="35" t="s">
        <v>175</v>
      </c>
      <c r="T1461" s="35" t="s">
        <v>2856</v>
      </c>
      <c r="U1461" s="40">
        <v>4</v>
      </c>
    </row>
    <row r="1462" spans="2:21" ht="14.5" hidden="1" outlineLevel="3">
      <c r="B1462" s="33" t="s">
        <v>4229</v>
      </c>
      <c r="C1462" s="34" t="s">
        <v>4230</v>
      </c>
      <c r="D1462" s="35" t="s">
        <v>4033</v>
      </c>
      <c r="E1462" s="36" t="s">
        <v>175</v>
      </c>
      <c r="F1462" s="35" t="s">
        <v>175</v>
      </c>
      <c r="G1462" s="36" t="s">
        <v>175</v>
      </c>
      <c r="H1462" s="37">
        <v>0</v>
      </c>
      <c r="I1462" s="37">
        <v>0</v>
      </c>
      <c r="J1462" s="36" t="s">
        <v>4226</v>
      </c>
      <c r="K1462" s="38">
        <v>1</v>
      </c>
      <c r="L1462" s="38" t="s">
        <v>187</v>
      </c>
      <c r="M1462" s="35" t="s">
        <v>188</v>
      </c>
      <c r="N1462" s="39">
        <v>0</v>
      </c>
      <c r="O1462" s="39">
        <v>0</v>
      </c>
      <c r="P1462" s="39">
        <v>0</v>
      </c>
      <c r="Q1462" s="35" t="s">
        <v>175</v>
      </c>
      <c r="R1462" s="35" t="s">
        <v>175</v>
      </c>
      <c r="S1462" s="35" t="s">
        <v>175</v>
      </c>
      <c r="T1462" s="35" t="s">
        <v>2866</v>
      </c>
      <c r="U1462" s="40">
        <v>4</v>
      </c>
    </row>
    <row r="1463" spans="2:21" ht="14.5" outlineLevel="3">
      <c r="B1463" s="33" t="s">
        <v>4231</v>
      </c>
      <c r="C1463" s="34" t="s">
        <v>4232</v>
      </c>
      <c r="D1463" s="35" t="s">
        <v>101</v>
      </c>
      <c r="E1463" s="36" t="s">
        <v>175</v>
      </c>
      <c r="F1463" s="35" t="s">
        <v>175</v>
      </c>
      <c r="G1463" s="36" t="s">
        <v>175</v>
      </c>
      <c r="H1463" s="37">
        <v>0</v>
      </c>
      <c r="I1463" s="37">
        <v>0</v>
      </c>
      <c r="J1463" s="36" t="s">
        <v>4226</v>
      </c>
      <c r="K1463" s="38">
        <v>1</v>
      </c>
      <c r="L1463" s="38" t="s">
        <v>187</v>
      </c>
      <c r="M1463" s="35" t="s">
        <v>188</v>
      </c>
      <c r="N1463" s="39">
        <v>0</v>
      </c>
      <c r="O1463" s="39">
        <v>0</v>
      </c>
      <c r="P1463" s="39">
        <v>0</v>
      </c>
      <c r="Q1463" s="35" t="s">
        <v>175</v>
      </c>
      <c r="R1463" s="35" t="s">
        <v>175</v>
      </c>
      <c r="S1463" s="35" t="s">
        <v>175</v>
      </c>
      <c r="T1463" s="35" t="s">
        <v>503</v>
      </c>
      <c r="U1463" s="40">
        <v>4</v>
      </c>
    </row>
    <row r="1464" spans="2:21" ht="14.5" outlineLevel="3">
      <c r="B1464" s="33" t="s">
        <v>4233</v>
      </c>
      <c r="C1464" s="34" t="s">
        <v>4234</v>
      </c>
      <c r="D1464" s="35" t="s">
        <v>101</v>
      </c>
      <c r="E1464" s="36" t="s">
        <v>175</v>
      </c>
      <c r="F1464" s="35" t="s">
        <v>175</v>
      </c>
      <c r="G1464" s="36" t="s">
        <v>175</v>
      </c>
      <c r="H1464" s="37">
        <v>0</v>
      </c>
      <c r="I1464" s="37">
        <v>0</v>
      </c>
      <c r="J1464" s="36" t="s">
        <v>4226</v>
      </c>
      <c r="K1464" s="38">
        <v>1</v>
      </c>
      <c r="L1464" s="38" t="s">
        <v>2656</v>
      </c>
      <c r="M1464" s="35" t="s">
        <v>188</v>
      </c>
      <c r="N1464" s="39">
        <v>0</v>
      </c>
      <c r="O1464" s="39">
        <v>0</v>
      </c>
      <c r="P1464" s="39">
        <v>0</v>
      </c>
      <c r="Q1464" s="35" t="s">
        <v>175</v>
      </c>
      <c r="R1464" s="35" t="s">
        <v>175</v>
      </c>
      <c r="S1464" s="35" t="s">
        <v>175</v>
      </c>
      <c r="T1464" s="35" t="s">
        <v>2869</v>
      </c>
      <c r="U1464" s="40">
        <v>4</v>
      </c>
    </row>
    <row r="1465" spans="2:21" ht="14.5" outlineLevel="3">
      <c r="B1465" s="33" t="s">
        <v>4235</v>
      </c>
      <c r="C1465" s="34" t="s">
        <v>4236</v>
      </c>
      <c r="D1465" s="35" t="s">
        <v>101</v>
      </c>
      <c r="E1465" s="36" t="s">
        <v>175</v>
      </c>
      <c r="F1465" s="35" t="s">
        <v>175</v>
      </c>
      <c r="G1465" s="36" t="s">
        <v>175</v>
      </c>
      <c r="H1465" s="37">
        <v>0</v>
      </c>
      <c r="I1465" s="37">
        <v>0</v>
      </c>
      <c r="J1465" s="36" t="s">
        <v>4226</v>
      </c>
      <c r="K1465" s="38">
        <v>1</v>
      </c>
      <c r="L1465" s="38" t="s">
        <v>2656</v>
      </c>
      <c r="M1465" s="35" t="s">
        <v>188</v>
      </c>
      <c r="N1465" s="39">
        <v>0</v>
      </c>
      <c r="O1465" s="39">
        <v>0</v>
      </c>
      <c r="P1465" s="39">
        <v>0</v>
      </c>
      <c r="Q1465" s="35" t="s">
        <v>175</v>
      </c>
      <c r="R1465" s="35" t="s">
        <v>175</v>
      </c>
      <c r="S1465" s="35" t="s">
        <v>175</v>
      </c>
      <c r="T1465" s="35" t="s">
        <v>2815</v>
      </c>
      <c r="U1465" s="40">
        <v>4</v>
      </c>
    </row>
    <row r="1466" spans="2:21" ht="14.5" outlineLevel="3">
      <c r="B1466" s="33" t="s">
        <v>4237</v>
      </c>
      <c r="C1466" s="34" t="s">
        <v>4238</v>
      </c>
      <c r="D1466" s="35" t="s">
        <v>101</v>
      </c>
      <c r="E1466" s="36" t="s">
        <v>175</v>
      </c>
      <c r="F1466" s="35" t="s">
        <v>175</v>
      </c>
      <c r="G1466" s="36" t="s">
        <v>175</v>
      </c>
      <c r="H1466" s="37">
        <v>0</v>
      </c>
      <c r="I1466" s="37">
        <v>0</v>
      </c>
      <c r="J1466" s="36" t="s">
        <v>4226</v>
      </c>
      <c r="K1466" s="38">
        <v>1</v>
      </c>
      <c r="L1466" s="38" t="s">
        <v>2656</v>
      </c>
      <c r="M1466" s="35" t="s">
        <v>188</v>
      </c>
      <c r="N1466" s="39">
        <v>0</v>
      </c>
      <c r="O1466" s="39">
        <v>0</v>
      </c>
      <c r="P1466" s="39">
        <v>0</v>
      </c>
      <c r="Q1466" s="35" t="s">
        <v>175</v>
      </c>
      <c r="R1466" s="35" t="s">
        <v>175</v>
      </c>
      <c r="S1466" s="35" t="s">
        <v>175</v>
      </c>
      <c r="T1466" s="35" t="s">
        <v>3105</v>
      </c>
      <c r="U1466" s="40">
        <v>4</v>
      </c>
    </row>
    <row r="1467" spans="2:21" ht="14.5" outlineLevel="3" collapsed="1">
      <c r="B1467" s="25" t="s">
        <v>4239</v>
      </c>
      <c r="C1467" s="26" t="s">
        <v>4240</v>
      </c>
      <c r="D1467" s="27" t="s">
        <v>101</v>
      </c>
      <c r="E1467" s="28" t="s">
        <v>175</v>
      </c>
      <c r="F1467" s="27" t="s">
        <v>175</v>
      </c>
      <c r="G1467" s="28" t="s">
        <v>175</v>
      </c>
      <c r="H1467" s="29">
        <v>0</v>
      </c>
      <c r="I1467" s="29">
        <v>0</v>
      </c>
      <c r="J1467" s="28" t="s">
        <v>4226</v>
      </c>
      <c r="K1467" s="30">
        <v>1</v>
      </c>
      <c r="L1467" s="30" t="s">
        <v>2656</v>
      </c>
      <c r="M1467" s="27" t="s">
        <v>188</v>
      </c>
      <c r="N1467" s="31">
        <v>0</v>
      </c>
      <c r="O1467" s="31">
        <v>0</v>
      </c>
      <c r="P1467" s="31">
        <v>0</v>
      </c>
      <c r="Q1467" s="27" t="s">
        <v>175</v>
      </c>
      <c r="R1467" s="27" t="s">
        <v>175</v>
      </c>
      <c r="S1467" s="27" t="s">
        <v>175</v>
      </c>
      <c r="T1467" s="27" t="s">
        <v>3108</v>
      </c>
      <c r="U1467" s="32">
        <v>4</v>
      </c>
    </row>
    <row r="1468" spans="2:21" ht="14.5" outlineLevel="3">
      <c r="B1468" s="33" t="s">
        <v>4241</v>
      </c>
      <c r="C1468" s="34" t="s">
        <v>4242</v>
      </c>
      <c r="D1468" s="35" t="s">
        <v>101</v>
      </c>
      <c r="E1468" s="36" t="s">
        <v>175</v>
      </c>
      <c r="F1468" s="35" t="s">
        <v>175</v>
      </c>
      <c r="G1468" s="36" t="s">
        <v>175</v>
      </c>
      <c r="H1468" s="37">
        <v>0</v>
      </c>
      <c r="I1468" s="37">
        <v>0</v>
      </c>
      <c r="J1468" s="36" t="s">
        <v>4226</v>
      </c>
      <c r="K1468" s="38">
        <v>1</v>
      </c>
      <c r="L1468" s="38" t="s">
        <v>2656</v>
      </c>
      <c r="M1468" s="35" t="s">
        <v>188</v>
      </c>
      <c r="N1468" s="39">
        <v>0</v>
      </c>
      <c r="O1468" s="39">
        <v>0</v>
      </c>
      <c r="P1468" s="39">
        <v>0</v>
      </c>
      <c r="Q1468" s="35" t="s">
        <v>175</v>
      </c>
      <c r="R1468" s="35" t="s">
        <v>175</v>
      </c>
      <c r="S1468" s="35" t="s">
        <v>175</v>
      </c>
      <c r="T1468" s="35" t="s">
        <v>3111</v>
      </c>
      <c r="U1468" s="40">
        <v>4</v>
      </c>
    </row>
    <row r="1469" spans="2:21" ht="14.5" outlineLevel="3" collapsed="1">
      <c r="B1469" s="25" t="s">
        <v>4243</v>
      </c>
      <c r="C1469" s="26" t="s">
        <v>4244</v>
      </c>
      <c r="D1469" s="27" t="s">
        <v>101</v>
      </c>
      <c r="E1469" s="28" t="s">
        <v>175</v>
      </c>
      <c r="F1469" s="27" t="s">
        <v>175</v>
      </c>
      <c r="G1469" s="28" t="s">
        <v>175</v>
      </c>
      <c r="H1469" s="29">
        <v>0</v>
      </c>
      <c r="I1469" s="29">
        <v>0</v>
      </c>
      <c r="J1469" s="28" t="s">
        <v>4226</v>
      </c>
      <c r="K1469" s="30">
        <v>1</v>
      </c>
      <c r="L1469" s="30" t="s">
        <v>2656</v>
      </c>
      <c r="M1469" s="27" t="s">
        <v>188</v>
      </c>
      <c r="N1469" s="31">
        <v>0</v>
      </c>
      <c r="O1469" s="31">
        <v>0</v>
      </c>
      <c r="P1469" s="31">
        <v>0</v>
      </c>
      <c r="Q1469" s="27" t="s">
        <v>175</v>
      </c>
      <c r="R1469" s="27" t="s">
        <v>175</v>
      </c>
      <c r="S1469" s="27" t="s">
        <v>175</v>
      </c>
      <c r="T1469" s="27" t="s">
        <v>3114</v>
      </c>
      <c r="U1469" s="32">
        <v>4</v>
      </c>
    </row>
    <row r="1470" spans="2:21" ht="14.5" outlineLevel="3">
      <c r="B1470" s="33" t="s">
        <v>4245</v>
      </c>
      <c r="C1470" s="34" t="s">
        <v>4246</v>
      </c>
      <c r="D1470" s="35" t="s">
        <v>101</v>
      </c>
      <c r="E1470" s="36" t="s">
        <v>175</v>
      </c>
      <c r="F1470" s="35" t="s">
        <v>175</v>
      </c>
      <c r="G1470" s="36" t="s">
        <v>175</v>
      </c>
      <c r="H1470" s="37">
        <v>0</v>
      </c>
      <c r="I1470" s="37">
        <v>0</v>
      </c>
      <c r="J1470" s="36" t="s">
        <v>4226</v>
      </c>
      <c r="K1470" s="38">
        <v>1</v>
      </c>
      <c r="L1470" s="38" t="s">
        <v>2656</v>
      </c>
      <c r="M1470" s="35" t="s">
        <v>188</v>
      </c>
      <c r="N1470" s="39">
        <v>0</v>
      </c>
      <c r="O1470" s="39">
        <v>0</v>
      </c>
      <c r="P1470" s="39">
        <v>0</v>
      </c>
      <c r="Q1470" s="35" t="s">
        <v>175</v>
      </c>
      <c r="R1470" s="35" t="s">
        <v>175</v>
      </c>
      <c r="S1470" s="35" t="s">
        <v>175</v>
      </c>
      <c r="T1470" s="35" t="s">
        <v>3117</v>
      </c>
      <c r="U1470" s="40">
        <v>4</v>
      </c>
    </row>
    <row r="1471" spans="2:21" ht="14.5" hidden="1" outlineLevel="2">
      <c r="B1471" s="25" t="s">
        <v>4247</v>
      </c>
      <c r="C1471" s="26" t="s">
        <v>4248</v>
      </c>
      <c r="D1471" s="27" t="s">
        <v>175</v>
      </c>
      <c r="E1471" s="28" t="s">
        <v>175</v>
      </c>
      <c r="F1471" s="27" t="s">
        <v>175</v>
      </c>
      <c r="G1471" s="28" t="s">
        <v>175</v>
      </c>
      <c r="H1471" s="29">
        <v>0</v>
      </c>
      <c r="I1471" s="29">
        <v>0</v>
      </c>
      <c r="J1471" s="28" t="s">
        <v>175</v>
      </c>
      <c r="K1471" s="30">
        <v>0</v>
      </c>
      <c r="L1471" s="30" t="s">
        <v>175</v>
      </c>
      <c r="M1471" s="27" t="s">
        <v>175</v>
      </c>
      <c r="N1471" s="31">
        <v>0</v>
      </c>
      <c r="O1471" s="31">
        <v>0</v>
      </c>
      <c r="P1471" s="31">
        <v>0</v>
      </c>
      <c r="Q1471" s="27" t="s">
        <v>175</v>
      </c>
      <c r="R1471" s="27" t="s">
        <v>175</v>
      </c>
      <c r="S1471" s="27" t="s">
        <v>4249</v>
      </c>
      <c r="T1471" s="27" t="s">
        <v>175</v>
      </c>
      <c r="U1471" s="32">
        <v>3</v>
      </c>
    </row>
    <row r="1472" spans="2:21" ht="14.5" outlineLevel="3">
      <c r="B1472" s="33" t="s">
        <v>4250</v>
      </c>
      <c r="C1472" s="34" t="s">
        <v>4251</v>
      </c>
      <c r="D1472" s="35" t="s">
        <v>101</v>
      </c>
      <c r="E1472" s="36" t="s">
        <v>175</v>
      </c>
      <c r="F1472" s="35" t="s">
        <v>175</v>
      </c>
      <c r="G1472" s="36" t="s">
        <v>175</v>
      </c>
      <c r="H1472" s="37">
        <v>0</v>
      </c>
      <c r="I1472" s="37">
        <v>0</v>
      </c>
      <c r="J1472" s="36" t="s">
        <v>2703</v>
      </c>
      <c r="K1472" s="38">
        <v>1</v>
      </c>
      <c r="L1472" s="38" t="s">
        <v>2656</v>
      </c>
      <c r="M1472" s="35" t="s">
        <v>188</v>
      </c>
      <c r="N1472" s="39">
        <v>0</v>
      </c>
      <c r="O1472" s="39">
        <v>0</v>
      </c>
      <c r="P1472" s="39">
        <v>0</v>
      </c>
      <c r="Q1472" s="35" t="s">
        <v>175</v>
      </c>
      <c r="R1472" s="35" t="s">
        <v>175</v>
      </c>
      <c r="S1472" s="35" t="s">
        <v>175</v>
      </c>
      <c r="T1472" s="35" t="s">
        <v>1061</v>
      </c>
      <c r="U1472" s="40">
        <v>4</v>
      </c>
    </row>
    <row r="1473" spans="2:21" ht="14.5" hidden="1" outlineLevel="2">
      <c r="B1473" s="33" t="s">
        <v>4252</v>
      </c>
      <c r="C1473" s="34" t="s">
        <v>4253</v>
      </c>
      <c r="D1473" s="35" t="s">
        <v>175</v>
      </c>
      <c r="E1473" s="36" t="s">
        <v>175</v>
      </c>
      <c r="F1473" s="35" t="s">
        <v>175</v>
      </c>
      <c r="G1473" s="36" t="s">
        <v>175</v>
      </c>
      <c r="H1473" s="37">
        <v>0</v>
      </c>
      <c r="I1473" s="37">
        <v>0</v>
      </c>
      <c r="J1473" s="36" t="s">
        <v>175</v>
      </c>
      <c r="K1473" s="38">
        <v>0</v>
      </c>
      <c r="L1473" s="38" t="s">
        <v>175</v>
      </c>
      <c r="M1473" s="35" t="s">
        <v>175</v>
      </c>
      <c r="N1473" s="39">
        <v>0</v>
      </c>
      <c r="O1473" s="39">
        <v>0</v>
      </c>
      <c r="P1473" s="39">
        <v>0</v>
      </c>
      <c r="Q1473" s="35" t="s">
        <v>175</v>
      </c>
      <c r="R1473" s="35" t="s">
        <v>175</v>
      </c>
      <c r="S1473" s="35" t="s">
        <v>4254</v>
      </c>
      <c r="T1473" s="35" t="s">
        <v>175</v>
      </c>
      <c r="U1473" s="40">
        <v>3</v>
      </c>
    </row>
    <row r="1474" spans="2:21" ht="14.5" outlineLevel="3">
      <c r="B1474" s="33" t="s">
        <v>4255</v>
      </c>
      <c r="C1474" s="34" t="s">
        <v>4256</v>
      </c>
      <c r="D1474" s="35" t="s">
        <v>101</v>
      </c>
      <c r="E1474" s="36" t="s">
        <v>175</v>
      </c>
      <c r="F1474" s="35" t="s">
        <v>175</v>
      </c>
      <c r="G1474" s="36" t="s">
        <v>175</v>
      </c>
      <c r="H1474" s="37">
        <v>0</v>
      </c>
      <c r="I1474" s="37">
        <v>0</v>
      </c>
      <c r="J1474" s="36" t="s">
        <v>4226</v>
      </c>
      <c r="K1474" s="38">
        <v>1</v>
      </c>
      <c r="L1474" s="38" t="s">
        <v>2656</v>
      </c>
      <c r="M1474" s="35" t="s">
        <v>188</v>
      </c>
      <c r="N1474" s="39">
        <v>0</v>
      </c>
      <c r="O1474" s="39">
        <v>0</v>
      </c>
      <c r="P1474" s="39">
        <v>0</v>
      </c>
      <c r="Q1474" s="35" t="s">
        <v>175</v>
      </c>
      <c r="R1474" s="35" t="s">
        <v>175</v>
      </c>
      <c r="S1474" s="35" t="s">
        <v>175</v>
      </c>
      <c r="T1474" s="35" t="s">
        <v>1061</v>
      </c>
      <c r="U1474" s="40">
        <v>4</v>
      </c>
    </row>
    <row r="1475" spans="2:21" ht="14.5" hidden="1" outlineLevel="2">
      <c r="B1475" s="25" t="s">
        <v>4257</v>
      </c>
      <c r="C1475" s="26" t="s">
        <v>4258</v>
      </c>
      <c r="D1475" s="27" t="s">
        <v>175</v>
      </c>
      <c r="E1475" s="28" t="s">
        <v>175</v>
      </c>
      <c r="F1475" s="27" t="s">
        <v>175</v>
      </c>
      <c r="G1475" s="28" t="s">
        <v>175</v>
      </c>
      <c r="H1475" s="29">
        <v>0</v>
      </c>
      <c r="I1475" s="29">
        <v>0</v>
      </c>
      <c r="J1475" s="28" t="s">
        <v>175</v>
      </c>
      <c r="K1475" s="30">
        <v>0</v>
      </c>
      <c r="L1475" s="30" t="s">
        <v>175</v>
      </c>
      <c r="M1475" s="27" t="s">
        <v>175</v>
      </c>
      <c r="N1475" s="31">
        <v>0</v>
      </c>
      <c r="O1475" s="31">
        <v>0</v>
      </c>
      <c r="P1475" s="31">
        <v>0</v>
      </c>
      <c r="Q1475" s="27" t="s">
        <v>175</v>
      </c>
      <c r="R1475" s="27" t="s">
        <v>175</v>
      </c>
      <c r="S1475" s="27" t="s">
        <v>4259</v>
      </c>
      <c r="T1475" s="27" t="s">
        <v>175</v>
      </c>
      <c r="U1475" s="32">
        <v>3</v>
      </c>
    </row>
    <row r="1476" spans="2:21" ht="14.5" outlineLevel="3">
      <c r="B1476" s="33" t="s">
        <v>4260</v>
      </c>
      <c r="C1476" s="34" t="s">
        <v>4261</v>
      </c>
      <c r="D1476" s="35" t="s">
        <v>101</v>
      </c>
      <c r="E1476" s="36" t="s">
        <v>175</v>
      </c>
      <c r="F1476" s="35" t="s">
        <v>175</v>
      </c>
      <c r="G1476" s="36" t="s">
        <v>175</v>
      </c>
      <c r="H1476" s="37">
        <v>0</v>
      </c>
      <c r="I1476" s="37">
        <v>0</v>
      </c>
      <c r="J1476" s="36" t="s">
        <v>4226</v>
      </c>
      <c r="K1476" s="38">
        <v>1</v>
      </c>
      <c r="L1476" s="38" t="s">
        <v>2656</v>
      </c>
      <c r="M1476" s="35" t="s">
        <v>188</v>
      </c>
      <c r="N1476" s="39">
        <v>0</v>
      </c>
      <c r="O1476" s="39">
        <v>0</v>
      </c>
      <c r="P1476" s="39">
        <v>0</v>
      </c>
      <c r="Q1476" s="35" t="s">
        <v>175</v>
      </c>
      <c r="R1476" s="35" t="s">
        <v>175</v>
      </c>
      <c r="S1476" s="35" t="s">
        <v>175</v>
      </c>
      <c r="T1476" s="35" t="s">
        <v>1061</v>
      </c>
      <c r="U1476" s="40">
        <v>4</v>
      </c>
    </row>
    <row r="1477" spans="2:21" ht="14.5" outlineLevel="3">
      <c r="B1477" s="33" t="s">
        <v>4262</v>
      </c>
      <c r="C1477" s="34" t="s">
        <v>4263</v>
      </c>
      <c r="D1477" s="35" t="s">
        <v>101</v>
      </c>
      <c r="E1477" s="36" t="s">
        <v>175</v>
      </c>
      <c r="F1477" s="35" t="s">
        <v>175</v>
      </c>
      <c r="G1477" s="36" t="s">
        <v>175</v>
      </c>
      <c r="H1477" s="37">
        <v>0</v>
      </c>
      <c r="I1477" s="37">
        <v>0</v>
      </c>
      <c r="J1477" s="36" t="s">
        <v>4226</v>
      </c>
      <c r="K1477" s="38">
        <v>1</v>
      </c>
      <c r="L1477" s="38" t="s">
        <v>2656</v>
      </c>
      <c r="M1477" s="35" t="s">
        <v>188</v>
      </c>
      <c r="N1477" s="39">
        <v>0</v>
      </c>
      <c r="O1477" s="39">
        <v>0</v>
      </c>
      <c r="P1477" s="39">
        <v>0</v>
      </c>
      <c r="Q1477" s="35" t="s">
        <v>175</v>
      </c>
      <c r="R1477" s="35" t="s">
        <v>175</v>
      </c>
      <c r="S1477" s="35" t="s">
        <v>175</v>
      </c>
      <c r="T1477" s="35" t="s">
        <v>2856</v>
      </c>
      <c r="U1477" s="40">
        <v>4</v>
      </c>
    </row>
    <row r="1478" spans="2:21" ht="14.5" outlineLevel="3">
      <c r="B1478" s="33" t="s">
        <v>4264</v>
      </c>
      <c r="C1478" s="34" t="s">
        <v>4265</v>
      </c>
      <c r="D1478" s="35" t="s">
        <v>101</v>
      </c>
      <c r="E1478" s="36" t="s">
        <v>175</v>
      </c>
      <c r="F1478" s="35" t="s">
        <v>175</v>
      </c>
      <c r="G1478" s="36" t="s">
        <v>175</v>
      </c>
      <c r="H1478" s="37">
        <v>0</v>
      </c>
      <c r="I1478" s="37">
        <v>0</v>
      </c>
      <c r="J1478" s="36" t="s">
        <v>4226</v>
      </c>
      <c r="K1478" s="38">
        <v>1</v>
      </c>
      <c r="L1478" s="38" t="s">
        <v>2656</v>
      </c>
      <c r="M1478" s="35" t="s">
        <v>188</v>
      </c>
      <c r="N1478" s="39">
        <v>0</v>
      </c>
      <c r="O1478" s="39">
        <v>0</v>
      </c>
      <c r="P1478" s="39">
        <v>0</v>
      </c>
      <c r="Q1478" s="35" t="s">
        <v>175</v>
      </c>
      <c r="R1478" s="35" t="s">
        <v>175</v>
      </c>
      <c r="S1478" s="35" t="s">
        <v>175</v>
      </c>
      <c r="T1478" s="35" t="s">
        <v>503</v>
      </c>
      <c r="U1478" s="40">
        <v>4</v>
      </c>
    </row>
    <row r="1479" spans="2:21" ht="14.5" hidden="1" outlineLevel="2">
      <c r="B1479" s="33" t="s">
        <v>4266</v>
      </c>
      <c r="C1479" s="34" t="s">
        <v>4267</v>
      </c>
      <c r="D1479" s="35" t="s">
        <v>175</v>
      </c>
      <c r="E1479" s="36" t="s">
        <v>175</v>
      </c>
      <c r="F1479" s="35" t="s">
        <v>175</v>
      </c>
      <c r="G1479" s="36" t="s">
        <v>175</v>
      </c>
      <c r="H1479" s="37">
        <v>0</v>
      </c>
      <c r="I1479" s="37">
        <v>0</v>
      </c>
      <c r="J1479" s="36" t="s">
        <v>175</v>
      </c>
      <c r="K1479" s="38">
        <v>0</v>
      </c>
      <c r="L1479" s="38" t="s">
        <v>175</v>
      </c>
      <c r="M1479" s="35" t="s">
        <v>175</v>
      </c>
      <c r="N1479" s="39">
        <v>0</v>
      </c>
      <c r="O1479" s="39">
        <v>0</v>
      </c>
      <c r="P1479" s="39">
        <v>0</v>
      </c>
      <c r="Q1479" s="35" t="s">
        <v>175</v>
      </c>
      <c r="R1479" s="35" t="s">
        <v>175</v>
      </c>
      <c r="S1479" s="35" t="s">
        <v>2572</v>
      </c>
      <c r="T1479" s="35" t="s">
        <v>175</v>
      </c>
      <c r="U1479" s="40">
        <v>3</v>
      </c>
    </row>
    <row r="1480" spans="2:21" ht="14.5" hidden="1" outlineLevel="3">
      <c r="B1480" s="33" t="s">
        <v>4268</v>
      </c>
      <c r="C1480" s="34" t="s">
        <v>4269</v>
      </c>
      <c r="D1480" s="35" t="s">
        <v>4033</v>
      </c>
      <c r="E1480" s="36" t="s">
        <v>175</v>
      </c>
      <c r="F1480" s="35" t="s">
        <v>175</v>
      </c>
      <c r="G1480" s="36" t="s">
        <v>175</v>
      </c>
      <c r="H1480" s="37">
        <v>0</v>
      </c>
      <c r="I1480" s="37">
        <v>0</v>
      </c>
      <c r="J1480" s="36" t="s">
        <v>4226</v>
      </c>
      <c r="K1480" s="38">
        <v>1</v>
      </c>
      <c r="L1480" s="38" t="s">
        <v>2656</v>
      </c>
      <c r="M1480" s="35" t="s">
        <v>188</v>
      </c>
      <c r="N1480" s="39">
        <v>0</v>
      </c>
      <c r="O1480" s="39">
        <v>0</v>
      </c>
      <c r="P1480" s="39">
        <v>0</v>
      </c>
      <c r="Q1480" s="35" t="s">
        <v>175</v>
      </c>
      <c r="R1480" s="35" t="s">
        <v>175</v>
      </c>
      <c r="S1480" s="35" t="s">
        <v>175</v>
      </c>
      <c r="T1480" s="35" t="s">
        <v>1061</v>
      </c>
      <c r="U1480" s="40">
        <v>4</v>
      </c>
    </row>
    <row r="1481" spans="2:21" ht="14.5" hidden="1" outlineLevel="3">
      <c r="B1481" s="33" t="s">
        <v>4270</v>
      </c>
      <c r="C1481" s="34" t="s">
        <v>4271</v>
      </c>
      <c r="D1481" s="35" t="s">
        <v>4033</v>
      </c>
      <c r="E1481" s="36" t="s">
        <v>175</v>
      </c>
      <c r="F1481" s="35" t="s">
        <v>175</v>
      </c>
      <c r="G1481" s="36" t="s">
        <v>175</v>
      </c>
      <c r="H1481" s="37">
        <v>0</v>
      </c>
      <c r="I1481" s="37">
        <v>0</v>
      </c>
      <c r="J1481" s="36" t="s">
        <v>4226</v>
      </c>
      <c r="K1481" s="38">
        <v>1</v>
      </c>
      <c r="L1481" s="38" t="s">
        <v>2656</v>
      </c>
      <c r="M1481" s="35" t="s">
        <v>188</v>
      </c>
      <c r="N1481" s="39">
        <v>0</v>
      </c>
      <c r="O1481" s="39">
        <v>0</v>
      </c>
      <c r="P1481" s="39">
        <v>0</v>
      </c>
      <c r="Q1481" s="35" t="s">
        <v>175</v>
      </c>
      <c r="R1481" s="35" t="s">
        <v>175</v>
      </c>
      <c r="S1481" s="35" t="s">
        <v>175</v>
      </c>
      <c r="T1481" s="35" t="s">
        <v>2869</v>
      </c>
      <c r="U1481" s="40">
        <v>4</v>
      </c>
    </row>
    <row r="1482" spans="2:21" ht="14.5" outlineLevel="3">
      <c r="B1482" s="33" t="s">
        <v>4272</v>
      </c>
      <c r="C1482" s="34" t="s">
        <v>4273</v>
      </c>
      <c r="D1482" s="35" t="s">
        <v>101</v>
      </c>
      <c r="E1482" s="36" t="s">
        <v>175</v>
      </c>
      <c r="F1482" s="35" t="s">
        <v>175</v>
      </c>
      <c r="G1482" s="36" t="s">
        <v>175</v>
      </c>
      <c r="H1482" s="37">
        <v>0</v>
      </c>
      <c r="I1482" s="37">
        <v>0</v>
      </c>
      <c r="J1482" s="36" t="s">
        <v>4226</v>
      </c>
      <c r="K1482" s="38">
        <v>1</v>
      </c>
      <c r="L1482" s="38" t="s">
        <v>2656</v>
      </c>
      <c r="M1482" s="35" t="s">
        <v>188</v>
      </c>
      <c r="N1482" s="39">
        <v>0</v>
      </c>
      <c r="O1482" s="39">
        <v>0</v>
      </c>
      <c r="P1482" s="39">
        <v>0</v>
      </c>
      <c r="Q1482" s="35" t="s">
        <v>175</v>
      </c>
      <c r="R1482" s="35" t="s">
        <v>175</v>
      </c>
      <c r="S1482" s="35" t="s">
        <v>175</v>
      </c>
      <c r="T1482" s="35" t="s">
        <v>2815</v>
      </c>
      <c r="U1482" s="40">
        <v>4</v>
      </c>
    </row>
    <row r="1483" spans="2:21" ht="14.5" hidden="1" outlineLevel="3">
      <c r="B1483" s="33" t="s">
        <v>4274</v>
      </c>
      <c r="C1483" s="34" t="s">
        <v>4275</v>
      </c>
      <c r="D1483" s="35" t="s">
        <v>4033</v>
      </c>
      <c r="E1483" s="36" t="s">
        <v>175</v>
      </c>
      <c r="F1483" s="35" t="s">
        <v>175</v>
      </c>
      <c r="G1483" s="36" t="s">
        <v>175</v>
      </c>
      <c r="H1483" s="37">
        <v>0</v>
      </c>
      <c r="I1483" s="37">
        <v>0</v>
      </c>
      <c r="J1483" s="36" t="s">
        <v>4226</v>
      </c>
      <c r="K1483" s="38">
        <v>1</v>
      </c>
      <c r="L1483" s="38" t="s">
        <v>2656</v>
      </c>
      <c r="M1483" s="35" t="s">
        <v>188</v>
      </c>
      <c r="N1483" s="39">
        <v>0</v>
      </c>
      <c r="O1483" s="39">
        <v>0</v>
      </c>
      <c r="P1483" s="39">
        <v>0</v>
      </c>
      <c r="Q1483" s="35" t="s">
        <v>175</v>
      </c>
      <c r="R1483" s="35" t="s">
        <v>175</v>
      </c>
      <c r="S1483" s="35" t="s">
        <v>175</v>
      </c>
      <c r="T1483" s="35" t="s">
        <v>2872</v>
      </c>
      <c r="U1483" s="40">
        <v>4</v>
      </c>
    </row>
    <row r="1484" spans="2:21" ht="14.5" outlineLevel="3">
      <c r="B1484" s="33" t="s">
        <v>4276</v>
      </c>
      <c r="C1484" s="34" t="s">
        <v>4277</v>
      </c>
      <c r="D1484" s="35" t="s">
        <v>101</v>
      </c>
      <c r="E1484" s="36" t="s">
        <v>175</v>
      </c>
      <c r="F1484" s="35" t="s">
        <v>175</v>
      </c>
      <c r="G1484" s="36" t="s">
        <v>175</v>
      </c>
      <c r="H1484" s="37">
        <v>0</v>
      </c>
      <c r="I1484" s="37">
        <v>0</v>
      </c>
      <c r="J1484" s="36" t="s">
        <v>4226</v>
      </c>
      <c r="K1484" s="38">
        <v>1</v>
      </c>
      <c r="L1484" s="38" t="s">
        <v>2656</v>
      </c>
      <c r="M1484" s="35" t="s">
        <v>188</v>
      </c>
      <c r="N1484" s="39">
        <v>0</v>
      </c>
      <c r="O1484" s="39">
        <v>0</v>
      </c>
      <c r="P1484" s="39">
        <v>0</v>
      </c>
      <c r="Q1484" s="35" t="s">
        <v>175</v>
      </c>
      <c r="R1484" s="35" t="s">
        <v>175</v>
      </c>
      <c r="S1484" s="35" t="s">
        <v>175</v>
      </c>
      <c r="T1484" s="35" t="s">
        <v>569</v>
      </c>
      <c r="U1484" s="40">
        <v>4</v>
      </c>
    </row>
    <row r="1485" spans="2:21" ht="14.5" outlineLevel="3">
      <c r="B1485" s="33" t="s">
        <v>4278</v>
      </c>
      <c r="C1485" s="34" t="s">
        <v>4279</v>
      </c>
      <c r="D1485" s="35" t="s">
        <v>101</v>
      </c>
      <c r="E1485" s="36" t="s">
        <v>175</v>
      </c>
      <c r="F1485" s="35" t="s">
        <v>175</v>
      </c>
      <c r="G1485" s="36" t="s">
        <v>175</v>
      </c>
      <c r="H1485" s="37">
        <v>0</v>
      </c>
      <c r="I1485" s="37">
        <v>0</v>
      </c>
      <c r="J1485" s="36" t="s">
        <v>4226</v>
      </c>
      <c r="K1485" s="38">
        <v>1</v>
      </c>
      <c r="L1485" s="38" t="s">
        <v>2656</v>
      </c>
      <c r="M1485" s="35" t="s">
        <v>188</v>
      </c>
      <c r="N1485" s="39">
        <v>0</v>
      </c>
      <c r="O1485" s="39">
        <v>0</v>
      </c>
      <c r="P1485" s="39">
        <v>0</v>
      </c>
      <c r="Q1485" s="35" t="s">
        <v>175</v>
      </c>
      <c r="R1485" s="35" t="s">
        <v>175</v>
      </c>
      <c r="S1485" s="35" t="s">
        <v>175</v>
      </c>
      <c r="T1485" s="35" t="s">
        <v>2708</v>
      </c>
      <c r="U1485" s="40">
        <v>4</v>
      </c>
    </row>
    <row r="1486" spans="2:21" ht="14.5" outlineLevel="3" collapsed="1">
      <c r="B1486" s="17" t="s">
        <v>4280</v>
      </c>
      <c r="C1486" s="18" t="s">
        <v>4281</v>
      </c>
      <c r="D1486" s="19" t="s">
        <v>101</v>
      </c>
      <c r="E1486" s="20" t="s">
        <v>175</v>
      </c>
      <c r="F1486" s="19" t="s">
        <v>175</v>
      </c>
      <c r="G1486" s="20" t="s">
        <v>175</v>
      </c>
      <c r="H1486" s="21">
        <v>0</v>
      </c>
      <c r="I1486" s="21">
        <v>0</v>
      </c>
      <c r="J1486" s="20" t="s">
        <v>4226</v>
      </c>
      <c r="K1486" s="22">
        <v>1</v>
      </c>
      <c r="L1486" s="22" t="s">
        <v>2656</v>
      </c>
      <c r="M1486" s="19" t="s">
        <v>188</v>
      </c>
      <c r="N1486" s="23">
        <v>0</v>
      </c>
      <c r="O1486" s="23">
        <v>0</v>
      </c>
      <c r="P1486" s="23">
        <v>0</v>
      </c>
      <c r="Q1486" s="19" t="s">
        <v>175</v>
      </c>
      <c r="R1486" s="19" t="s">
        <v>175</v>
      </c>
      <c r="S1486" s="19" t="s">
        <v>175</v>
      </c>
      <c r="T1486" s="19" t="s">
        <v>3446</v>
      </c>
      <c r="U1486" s="24">
        <v>4</v>
      </c>
    </row>
    <row r="1487" spans="2:21" ht="14.5" outlineLevel="3">
      <c r="B1487" s="25" t="s">
        <v>4282</v>
      </c>
      <c r="C1487" s="26" t="s">
        <v>4283</v>
      </c>
      <c r="D1487" s="27" t="s">
        <v>101</v>
      </c>
      <c r="E1487" s="28" t="s">
        <v>175</v>
      </c>
      <c r="F1487" s="27" t="s">
        <v>175</v>
      </c>
      <c r="G1487" s="28" t="s">
        <v>175</v>
      </c>
      <c r="H1487" s="29">
        <v>0</v>
      </c>
      <c r="I1487" s="29">
        <v>0</v>
      </c>
      <c r="J1487" s="28" t="s">
        <v>4226</v>
      </c>
      <c r="K1487" s="30">
        <v>1</v>
      </c>
      <c r="L1487" s="30" t="s">
        <v>2656</v>
      </c>
      <c r="M1487" s="27" t="s">
        <v>188</v>
      </c>
      <c r="N1487" s="31">
        <v>0</v>
      </c>
      <c r="O1487" s="31">
        <v>0</v>
      </c>
      <c r="P1487" s="31">
        <v>0</v>
      </c>
      <c r="Q1487" s="27" t="s">
        <v>175</v>
      </c>
      <c r="R1487" s="27" t="s">
        <v>175</v>
      </c>
      <c r="S1487" s="27" t="s">
        <v>175</v>
      </c>
      <c r="T1487" s="27" t="s">
        <v>4284</v>
      </c>
      <c r="U1487" s="32">
        <v>4</v>
      </c>
    </row>
    <row r="1488" spans="2:21" ht="14.5" outlineLevel="3">
      <c r="B1488" s="33" t="s">
        <v>4285</v>
      </c>
      <c r="C1488" s="34" t="s">
        <v>4286</v>
      </c>
      <c r="D1488" s="35" t="s">
        <v>101</v>
      </c>
      <c r="E1488" s="36" t="s">
        <v>175</v>
      </c>
      <c r="F1488" s="35" t="s">
        <v>175</v>
      </c>
      <c r="G1488" s="36" t="s">
        <v>175</v>
      </c>
      <c r="H1488" s="37">
        <v>0</v>
      </c>
      <c r="I1488" s="37">
        <v>0</v>
      </c>
      <c r="J1488" s="36" t="s">
        <v>4226</v>
      </c>
      <c r="K1488" s="38">
        <v>1</v>
      </c>
      <c r="L1488" s="38" t="s">
        <v>2656</v>
      </c>
      <c r="M1488" s="35" t="s">
        <v>188</v>
      </c>
      <c r="N1488" s="39">
        <v>0</v>
      </c>
      <c r="O1488" s="39">
        <v>0</v>
      </c>
      <c r="P1488" s="39">
        <v>0</v>
      </c>
      <c r="Q1488" s="35" t="s">
        <v>175</v>
      </c>
      <c r="R1488" s="35" t="s">
        <v>175</v>
      </c>
      <c r="S1488" s="35" t="s">
        <v>175</v>
      </c>
      <c r="T1488" s="35" t="s">
        <v>3454</v>
      </c>
      <c r="U1488" s="40">
        <v>4</v>
      </c>
    </row>
    <row r="1489" spans="2:21" ht="14.5" outlineLevel="3">
      <c r="B1489" s="33" t="s">
        <v>4287</v>
      </c>
      <c r="C1489" s="34" t="s">
        <v>4288</v>
      </c>
      <c r="D1489" s="35" t="s">
        <v>101</v>
      </c>
      <c r="E1489" s="36" t="s">
        <v>175</v>
      </c>
      <c r="F1489" s="35" t="s">
        <v>175</v>
      </c>
      <c r="G1489" s="36" t="s">
        <v>175</v>
      </c>
      <c r="H1489" s="37">
        <v>0</v>
      </c>
      <c r="I1489" s="37">
        <v>0</v>
      </c>
      <c r="J1489" s="36" t="s">
        <v>4226</v>
      </c>
      <c r="K1489" s="38">
        <v>1</v>
      </c>
      <c r="L1489" s="38" t="s">
        <v>2656</v>
      </c>
      <c r="M1489" s="35" t="s">
        <v>188</v>
      </c>
      <c r="N1489" s="39">
        <v>0</v>
      </c>
      <c r="O1489" s="39">
        <v>0</v>
      </c>
      <c r="P1489" s="39">
        <v>0</v>
      </c>
      <c r="Q1489" s="35" t="s">
        <v>175</v>
      </c>
      <c r="R1489" s="35" t="s">
        <v>175</v>
      </c>
      <c r="S1489" s="35" t="s">
        <v>175</v>
      </c>
      <c r="T1489" s="35" t="s">
        <v>2894</v>
      </c>
      <c r="U1489" s="40">
        <v>4</v>
      </c>
    </row>
    <row r="1490" spans="2:21" ht="14.5" hidden="1" outlineLevel="1">
      <c r="B1490" s="33" t="s">
        <v>4289</v>
      </c>
      <c r="C1490" s="34" t="s">
        <v>4290</v>
      </c>
      <c r="D1490" s="35" t="s">
        <v>175</v>
      </c>
      <c r="E1490" s="36" t="s">
        <v>175</v>
      </c>
      <c r="F1490" s="35" t="s">
        <v>175</v>
      </c>
      <c r="G1490" s="36" t="s">
        <v>175</v>
      </c>
      <c r="H1490" s="37">
        <v>0</v>
      </c>
      <c r="I1490" s="37">
        <v>0</v>
      </c>
      <c r="J1490" s="36" t="s">
        <v>175</v>
      </c>
      <c r="K1490" s="38">
        <v>0</v>
      </c>
      <c r="L1490" s="38" t="s">
        <v>175</v>
      </c>
      <c r="M1490" s="35" t="s">
        <v>175</v>
      </c>
      <c r="N1490" s="39">
        <v>0</v>
      </c>
      <c r="O1490" s="39">
        <v>0</v>
      </c>
      <c r="P1490" s="39">
        <v>0</v>
      </c>
      <c r="Q1490" s="35" t="s">
        <v>175</v>
      </c>
      <c r="R1490" s="35" t="s">
        <v>4291</v>
      </c>
      <c r="S1490" s="35" t="s">
        <v>175</v>
      </c>
      <c r="T1490" s="35" t="s">
        <v>175</v>
      </c>
      <c r="U1490" s="40">
        <v>2</v>
      </c>
    </row>
    <row r="1491" spans="2:21" ht="14.5" hidden="1" outlineLevel="2">
      <c r="B1491" s="33" t="s">
        <v>4292</v>
      </c>
      <c r="C1491" s="34" t="s">
        <v>4293</v>
      </c>
      <c r="D1491" s="35" t="s">
        <v>175</v>
      </c>
      <c r="E1491" s="36" t="s">
        <v>175</v>
      </c>
      <c r="F1491" s="35" t="s">
        <v>175</v>
      </c>
      <c r="G1491" s="36" t="s">
        <v>175</v>
      </c>
      <c r="H1491" s="37">
        <v>0</v>
      </c>
      <c r="I1491" s="37">
        <v>0</v>
      </c>
      <c r="J1491" s="36" t="s">
        <v>175</v>
      </c>
      <c r="K1491" s="38">
        <v>0</v>
      </c>
      <c r="L1491" s="38" t="s">
        <v>175</v>
      </c>
      <c r="M1491" s="35" t="s">
        <v>175</v>
      </c>
      <c r="N1491" s="39">
        <v>0</v>
      </c>
      <c r="O1491" s="39">
        <v>0</v>
      </c>
      <c r="P1491" s="39">
        <v>0</v>
      </c>
      <c r="Q1491" s="35" t="s">
        <v>175</v>
      </c>
      <c r="R1491" s="35" t="s">
        <v>175</v>
      </c>
      <c r="S1491" s="35" t="s">
        <v>4294</v>
      </c>
      <c r="T1491" s="35" t="s">
        <v>175</v>
      </c>
      <c r="U1491" s="40">
        <v>3</v>
      </c>
    </row>
    <row r="1492" spans="2:21" ht="14.5" hidden="1" outlineLevel="3">
      <c r="B1492" s="33" t="s">
        <v>4295</v>
      </c>
      <c r="C1492" s="34" t="s">
        <v>4296</v>
      </c>
      <c r="D1492" s="35" t="s">
        <v>4033</v>
      </c>
      <c r="E1492" s="36" t="s">
        <v>175</v>
      </c>
      <c r="F1492" s="35" t="s">
        <v>175</v>
      </c>
      <c r="G1492" s="36" t="s">
        <v>175</v>
      </c>
      <c r="H1492" s="37">
        <v>0</v>
      </c>
      <c r="I1492" s="37">
        <v>0</v>
      </c>
      <c r="J1492" s="36" t="s">
        <v>3713</v>
      </c>
      <c r="K1492" s="38">
        <v>11</v>
      </c>
      <c r="L1492" s="38" t="s">
        <v>2656</v>
      </c>
      <c r="M1492" s="35" t="s">
        <v>188</v>
      </c>
      <c r="N1492" s="39">
        <v>0</v>
      </c>
      <c r="O1492" s="39">
        <v>0</v>
      </c>
      <c r="P1492" s="39">
        <v>0</v>
      </c>
      <c r="Q1492" s="35" t="s">
        <v>175</v>
      </c>
      <c r="R1492" s="35" t="s">
        <v>175</v>
      </c>
      <c r="S1492" s="35" t="s">
        <v>175</v>
      </c>
      <c r="T1492" s="35" t="s">
        <v>1061</v>
      </c>
      <c r="U1492" s="40">
        <v>4</v>
      </c>
    </row>
    <row r="1493" spans="2:21" ht="14.5" hidden="1" outlineLevel="3">
      <c r="B1493" s="33" t="s">
        <v>4297</v>
      </c>
      <c r="C1493" s="34" t="s">
        <v>4298</v>
      </c>
      <c r="D1493" s="35" t="s">
        <v>4033</v>
      </c>
      <c r="E1493" s="36" t="s">
        <v>175</v>
      </c>
      <c r="F1493" s="35" t="s">
        <v>175</v>
      </c>
      <c r="G1493" s="36" t="s">
        <v>175</v>
      </c>
      <c r="H1493" s="37">
        <v>0</v>
      </c>
      <c r="I1493" s="37">
        <v>0</v>
      </c>
      <c r="J1493" s="36" t="s">
        <v>3713</v>
      </c>
      <c r="K1493" s="38">
        <v>1</v>
      </c>
      <c r="L1493" s="38" t="s">
        <v>2656</v>
      </c>
      <c r="M1493" s="35" t="s">
        <v>188</v>
      </c>
      <c r="N1493" s="39">
        <v>0</v>
      </c>
      <c r="O1493" s="39">
        <v>0</v>
      </c>
      <c r="P1493" s="39">
        <v>0</v>
      </c>
      <c r="Q1493" s="35" t="s">
        <v>175</v>
      </c>
      <c r="R1493" s="35" t="s">
        <v>175</v>
      </c>
      <c r="S1493" s="35" t="s">
        <v>175</v>
      </c>
      <c r="T1493" s="35" t="s">
        <v>2856</v>
      </c>
      <c r="U1493" s="40">
        <v>4</v>
      </c>
    </row>
    <row r="1494" spans="2:21" ht="14.5" hidden="1" outlineLevel="3" collapsed="1">
      <c r="B1494" s="25" t="s">
        <v>4299</v>
      </c>
      <c r="C1494" s="26" t="s">
        <v>4300</v>
      </c>
      <c r="D1494" s="27" t="s">
        <v>4033</v>
      </c>
      <c r="E1494" s="28" t="s">
        <v>175</v>
      </c>
      <c r="F1494" s="27" t="s">
        <v>175</v>
      </c>
      <c r="G1494" s="28" t="s">
        <v>175</v>
      </c>
      <c r="H1494" s="29">
        <v>0</v>
      </c>
      <c r="I1494" s="29">
        <v>0</v>
      </c>
      <c r="J1494" s="28" t="s">
        <v>3713</v>
      </c>
      <c r="K1494" s="30">
        <v>1</v>
      </c>
      <c r="L1494" s="30" t="s">
        <v>2656</v>
      </c>
      <c r="M1494" s="27" t="s">
        <v>188</v>
      </c>
      <c r="N1494" s="31">
        <v>0</v>
      </c>
      <c r="O1494" s="31">
        <v>0</v>
      </c>
      <c r="P1494" s="31">
        <v>0</v>
      </c>
      <c r="Q1494" s="27" t="s">
        <v>175</v>
      </c>
      <c r="R1494" s="27" t="s">
        <v>175</v>
      </c>
      <c r="S1494" s="27" t="s">
        <v>175</v>
      </c>
      <c r="T1494" s="27" t="s">
        <v>2869</v>
      </c>
      <c r="U1494" s="32">
        <v>4</v>
      </c>
    </row>
    <row r="1495" spans="2:21" ht="14.5" outlineLevel="3">
      <c r="B1495" s="33" t="s">
        <v>4301</v>
      </c>
      <c r="C1495" s="34" t="s">
        <v>4302</v>
      </c>
      <c r="D1495" s="35" t="s">
        <v>101</v>
      </c>
      <c r="E1495" s="36" t="s">
        <v>175</v>
      </c>
      <c r="F1495" s="35" t="s">
        <v>175</v>
      </c>
      <c r="G1495" s="36" t="s">
        <v>175</v>
      </c>
      <c r="H1495" s="37">
        <v>0</v>
      </c>
      <c r="I1495" s="37">
        <v>0</v>
      </c>
      <c r="J1495" s="36" t="s">
        <v>3713</v>
      </c>
      <c r="K1495" s="38">
        <v>1</v>
      </c>
      <c r="L1495" s="38" t="s">
        <v>2656</v>
      </c>
      <c r="M1495" s="35" t="s">
        <v>188</v>
      </c>
      <c r="N1495" s="39">
        <v>0</v>
      </c>
      <c r="O1495" s="39">
        <v>0</v>
      </c>
      <c r="P1495" s="39">
        <v>0</v>
      </c>
      <c r="Q1495" s="35" t="s">
        <v>175</v>
      </c>
      <c r="R1495" s="35" t="s">
        <v>175</v>
      </c>
      <c r="S1495" s="35" t="s">
        <v>175</v>
      </c>
      <c r="T1495" s="35" t="s">
        <v>2872</v>
      </c>
      <c r="U1495" s="40">
        <v>4</v>
      </c>
    </row>
    <row r="1496" spans="2:21" ht="14.5" hidden="1" outlineLevel="3" collapsed="1">
      <c r="B1496" s="25" t="s">
        <v>4303</v>
      </c>
      <c r="C1496" s="26" t="s">
        <v>4304</v>
      </c>
      <c r="D1496" s="27" t="s">
        <v>4033</v>
      </c>
      <c r="E1496" s="28" t="s">
        <v>175</v>
      </c>
      <c r="F1496" s="27" t="s">
        <v>175</v>
      </c>
      <c r="G1496" s="28" t="s">
        <v>175</v>
      </c>
      <c r="H1496" s="29">
        <v>0</v>
      </c>
      <c r="I1496" s="29">
        <v>0</v>
      </c>
      <c r="J1496" s="28" t="s">
        <v>3819</v>
      </c>
      <c r="K1496" s="30">
        <v>1</v>
      </c>
      <c r="L1496" s="30" t="s">
        <v>2656</v>
      </c>
      <c r="M1496" s="27" t="s">
        <v>188</v>
      </c>
      <c r="N1496" s="31">
        <v>0</v>
      </c>
      <c r="O1496" s="31">
        <v>0</v>
      </c>
      <c r="P1496" s="31">
        <v>0</v>
      </c>
      <c r="Q1496" s="27" t="s">
        <v>175</v>
      </c>
      <c r="R1496" s="27" t="s">
        <v>175</v>
      </c>
      <c r="S1496" s="27" t="s">
        <v>175</v>
      </c>
      <c r="T1496" s="27" t="s">
        <v>2708</v>
      </c>
      <c r="U1496" s="32">
        <v>4</v>
      </c>
    </row>
    <row r="1497" spans="2:21" ht="14.5" outlineLevel="3">
      <c r="B1497" s="33" t="s">
        <v>4305</v>
      </c>
      <c r="C1497" s="34" t="s">
        <v>4306</v>
      </c>
      <c r="D1497" s="35" t="s">
        <v>101</v>
      </c>
      <c r="E1497" s="36" t="s">
        <v>175</v>
      </c>
      <c r="F1497" s="35" t="s">
        <v>175</v>
      </c>
      <c r="G1497" s="36" t="s">
        <v>175</v>
      </c>
      <c r="H1497" s="37">
        <v>0</v>
      </c>
      <c r="I1497" s="37">
        <v>0</v>
      </c>
      <c r="J1497" s="36" t="s">
        <v>3713</v>
      </c>
      <c r="K1497" s="38">
        <v>1</v>
      </c>
      <c r="L1497" s="38" t="s">
        <v>2656</v>
      </c>
      <c r="M1497" s="35" t="s">
        <v>188</v>
      </c>
      <c r="N1497" s="39">
        <v>0</v>
      </c>
      <c r="O1497" s="39">
        <v>0</v>
      </c>
      <c r="P1497" s="39">
        <v>0</v>
      </c>
      <c r="Q1497" s="35" t="s">
        <v>175</v>
      </c>
      <c r="R1497" s="35" t="s">
        <v>175</v>
      </c>
      <c r="S1497" s="35" t="s">
        <v>175</v>
      </c>
      <c r="T1497" s="35" t="s">
        <v>2894</v>
      </c>
      <c r="U1497" s="40">
        <v>4</v>
      </c>
    </row>
    <row r="1498" spans="2:21" ht="14.5" hidden="1" outlineLevel="2">
      <c r="B1498" s="33" t="s">
        <v>4307</v>
      </c>
      <c r="C1498" s="34" t="s">
        <v>4308</v>
      </c>
      <c r="D1498" s="35" t="s">
        <v>175</v>
      </c>
      <c r="E1498" s="36" t="s">
        <v>175</v>
      </c>
      <c r="F1498" s="35" t="s">
        <v>175</v>
      </c>
      <c r="G1498" s="36" t="s">
        <v>175</v>
      </c>
      <c r="H1498" s="37">
        <v>0</v>
      </c>
      <c r="I1498" s="37">
        <v>0</v>
      </c>
      <c r="J1498" s="36" t="s">
        <v>175</v>
      </c>
      <c r="K1498" s="38">
        <v>0</v>
      </c>
      <c r="L1498" s="38" t="s">
        <v>175</v>
      </c>
      <c r="M1498" s="35" t="s">
        <v>175</v>
      </c>
      <c r="N1498" s="39">
        <v>0</v>
      </c>
      <c r="O1498" s="39">
        <v>0</v>
      </c>
      <c r="P1498" s="39">
        <v>0</v>
      </c>
      <c r="Q1498" s="35" t="s">
        <v>175</v>
      </c>
      <c r="R1498" s="35" t="s">
        <v>175</v>
      </c>
      <c r="S1498" s="35" t="s">
        <v>4309</v>
      </c>
      <c r="T1498" s="35" t="s">
        <v>175</v>
      </c>
      <c r="U1498" s="40">
        <v>3</v>
      </c>
    </row>
    <row r="1499" spans="2:21" ht="14.5" hidden="1" outlineLevel="3">
      <c r="B1499" s="33" t="s">
        <v>4310</v>
      </c>
      <c r="C1499" s="34" t="s">
        <v>4311</v>
      </c>
      <c r="D1499" s="35" t="s">
        <v>4033</v>
      </c>
      <c r="E1499" s="36" t="s">
        <v>175</v>
      </c>
      <c r="F1499" s="35" t="s">
        <v>175</v>
      </c>
      <c r="G1499" s="36" t="s">
        <v>175</v>
      </c>
      <c r="H1499" s="37">
        <v>0</v>
      </c>
      <c r="I1499" s="37">
        <v>0</v>
      </c>
      <c r="J1499" s="36" t="s">
        <v>4312</v>
      </c>
      <c r="K1499" s="38">
        <v>1</v>
      </c>
      <c r="L1499" s="38" t="s">
        <v>2656</v>
      </c>
      <c r="M1499" s="35" t="s">
        <v>188</v>
      </c>
      <c r="N1499" s="39">
        <v>0</v>
      </c>
      <c r="O1499" s="39">
        <v>0</v>
      </c>
      <c r="P1499" s="39">
        <v>0</v>
      </c>
      <c r="Q1499" s="35" t="s">
        <v>175</v>
      </c>
      <c r="R1499" s="35" t="s">
        <v>175</v>
      </c>
      <c r="S1499" s="35" t="s">
        <v>175</v>
      </c>
      <c r="T1499" s="35" t="s">
        <v>1061</v>
      </c>
      <c r="U1499" s="40">
        <v>4</v>
      </c>
    </row>
    <row r="1500" spans="2:21" ht="14.5" hidden="1" outlineLevel="2" collapsed="1">
      <c r="B1500" s="33" t="s">
        <v>4313</v>
      </c>
      <c r="C1500" s="34" t="s">
        <v>4314</v>
      </c>
      <c r="D1500" s="35" t="s">
        <v>175</v>
      </c>
      <c r="E1500" s="36" t="s">
        <v>175</v>
      </c>
      <c r="F1500" s="35" t="s">
        <v>175</v>
      </c>
      <c r="G1500" s="36" t="s">
        <v>175</v>
      </c>
      <c r="H1500" s="37">
        <v>0</v>
      </c>
      <c r="I1500" s="37">
        <v>0</v>
      </c>
      <c r="J1500" s="36" t="s">
        <v>175</v>
      </c>
      <c r="K1500" s="38">
        <v>0</v>
      </c>
      <c r="L1500" s="38" t="s">
        <v>175</v>
      </c>
      <c r="M1500" s="35" t="s">
        <v>175</v>
      </c>
      <c r="N1500" s="39">
        <v>0</v>
      </c>
      <c r="O1500" s="39">
        <v>0</v>
      </c>
      <c r="P1500" s="39">
        <v>0</v>
      </c>
      <c r="Q1500" s="35" t="s">
        <v>175</v>
      </c>
      <c r="R1500" s="35" t="s">
        <v>175</v>
      </c>
      <c r="S1500" s="35" t="s">
        <v>4315</v>
      </c>
      <c r="T1500" s="35" t="s">
        <v>175</v>
      </c>
      <c r="U1500" s="40">
        <v>3</v>
      </c>
    </row>
    <row r="1501" spans="2:21" ht="14.5" hidden="1" outlineLevel="3">
      <c r="B1501" s="33" t="s">
        <v>4316</v>
      </c>
      <c r="C1501" s="34" t="s">
        <v>4317</v>
      </c>
      <c r="D1501" s="35" t="s">
        <v>4033</v>
      </c>
      <c r="E1501" s="36" t="s">
        <v>175</v>
      </c>
      <c r="F1501" s="35" t="s">
        <v>175</v>
      </c>
      <c r="G1501" s="36" t="s">
        <v>175</v>
      </c>
      <c r="H1501" s="37">
        <v>0</v>
      </c>
      <c r="I1501" s="37">
        <v>0</v>
      </c>
      <c r="J1501" s="36" t="s">
        <v>4318</v>
      </c>
      <c r="K1501" s="38">
        <v>1</v>
      </c>
      <c r="L1501" s="38" t="s">
        <v>2656</v>
      </c>
      <c r="M1501" s="35" t="s">
        <v>188</v>
      </c>
      <c r="N1501" s="39">
        <v>0</v>
      </c>
      <c r="O1501" s="39">
        <v>0</v>
      </c>
      <c r="P1501" s="39">
        <v>0</v>
      </c>
      <c r="Q1501" s="35" t="s">
        <v>175</v>
      </c>
      <c r="R1501" s="35" t="s">
        <v>175</v>
      </c>
      <c r="S1501" s="35" t="s">
        <v>175</v>
      </c>
      <c r="T1501" s="35" t="s">
        <v>1061</v>
      </c>
      <c r="U1501" s="40">
        <v>4</v>
      </c>
    </row>
    <row r="1502" spans="2:21" ht="14.5" hidden="1" outlineLevel="3">
      <c r="B1502" s="33" t="s">
        <v>4319</v>
      </c>
      <c r="C1502" s="34" t="s">
        <v>4320</v>
      </c>
      <c r="D1502" s="35" t="s">
        <v>4033</v>
      </c>
      <c r="E1502" s="36" t="s">
        <v>175</v>
      </c>
      <c r="F1502" s="35" t="s">
        <v>175</v>
      </c>
      <c r="G1502" s="36" t="s">
        <v>175</v>
      </c>
      <c r="H1502" s="37">
        <v>0</v>
      </c>
      <c r="I1502" s="37">
        <v>0</v>
      </c>
      <c r="J1502" s="36" t="s">
        <v>4318</v>
      </c>
      <c r="K1502" s="38">
        <v>1</v>
      </c>
      <c r="L1502" s="38" t="s">
        <v>2656</v>
      </c>
      <c r="M1502" s="35" t="s">
        <v>188</v>
      </c>
      <c r="N1502" s="39">
        <v>0</v>
      </c>
      <c r="O1502" s="39">
        <v>0</v>
      </c>
      <c r="P1502" s="39">
        <v>0</v>
      </c>
      <c r="Q1502" s="35" t="s">
        <v>175</v>
      </c>
      <c r="R1502" s="35" t="s">
        <v>175</v>
      </c>
      <c r="S1502" s="35" t="s">
        <v>175</v>
      </c>
      <c r="T1502" s="35" t="s">
        <v>2869</v>
      </c>
      <c r="U1502" s="40">
        <v>4</v>
      </c>
    </row>
    <row r="1503" spans="2:21" ht="14.5" hidden="1" outlineLevel="3">
      <c r="B1503" s="33" t="s">
        <v>4321</v>
      </c>
      <c r="C1503" s="34" t="s">
        <v>4322</v>
      </c>
      <c r="D1503" s="35" t="s">
        <v>4033</v>
      </c>
      <c r="E1503" s="36" t="s">
        <v>175</v>
      </c>
      <c r="F1503" s="35" t="s">
        <v>175</v>
      </c>
      <c r="G1503" s="36" t="s">
        <v>175</v>
      </c>
      <c r="H1503" s="37">
        <v>0</v>
      </c>
      <c r="I1503" s="37">
        <v>0</v>
      </c>
      <c r="J1503" s="36" t="s">
        <v>4318</v>
      </c>
      <c r="K1503" s="38">
        <v>1</v>
      </c>
      <c r="L1503" s="38" t="s">
        <v>2656</v>
      </c>
      <c r="M1503" s="35" t="s">
        <v>188</v>
      </c>
      <c r="N1503" s="39">
        <v>0</v>
      </c>
      <c r="O1503" s="39">
        <v>0</v>
      </c>
      <c r="P1503" s="39">
        <v>0</v>
      </c>
      <c r="Q1503" s="35" t="s">
        <v>175</v>
      </c>
      <c r="R1503" s="35" t="s">
        <v>175</v>
      </c>
      <c r="S1503" s="35" t="s">
        <v>175</v>
      </c>
      <c r="T1503" s="35" t="s">
        <v>3534</v>
      </c>
      <c r="U1503" s="40">
        <v>4</v>
      </c>
    </row>
    <row r="1504" spans="2:21" ht="14.5" hidden="1" outlineLevel="3">
      <c r="B1504" s="33" t="s">
        <v>4323</v>
      </c>
      <c r="C1504" s="34" t="s">
        <v>4324</v>
      </c>
      <c r="D1504" s="35" t="s">
        <v>4033</v>
      </c>
      <c r="E1504" s="36" t="s">
        <v>175</v>
      </c>
      <c r="F1504" s="35" t="s">
        <v>175</v>
      </c>
      <c r="G1504" s="36" t="s">
        <v>175</v>
      </c>
      <c r="H1504" s="37">
        <v>0</v>
      </c>
      <c r="I1504" s="37">
        <v>0</v>
      </c>
      <c r="J1504" s="36" t="s">
        <v>4318</v>
      </c>
      <c r="K1504" s="38">
        <v>1</v>
      </c>
      <c r="L1504" s="38" t="s">
        <v>2656</v>
      </c>
      <c r="M1504" s="35" t="s">
        <v>188</v>
      </c>
      <c r="N1504" s="39">
        <v>0</v>
      </c>
      <c r="O1504" s="39">
        <v>0</v>
      </c>
      <c r="P1504" s="39">
        <v>0</v>
      </c>
      <c r="Q1504" s="35" t="s">
        <v>175</v>
      </c>
      <c r="R1504" s="35" t="s">
        <v>175</v>
      </c>
      <c r="S1504" s="35" t="s">
        <v>175</v>
      </c>
      <c r="T1504" s="35" t="s">
        <v>2872</v>
      </c>
      <c r="U1504" s="40">
        <v>4</v>
      </c>
    </row>
    <row r="1505" spans="2:21" ht="14.5" outlineLevel="3">
      <c r="B1505" s="33" t="s">
        <v>4325</v>
      </c>
      <c r="C1505" s="34" t="s">
        <v>4326</v>
      </c>
      <c r="D1505" s="35" t="s">
        <v>101</v>
      </c>
      <c r="E1505" s="36" t="s">
        <v>175</v>
      </c>
      <c r="F1505" s="35" t="s">
        <v>175</v>
      </c>
      <c r="G1505" s="36" t="s">
        <v>175</v>
      </c>
      <c r="H1505" s="37">
        <v>0</v>
      </c>
      <c r="I1505" s="37">
        <v>0</v>
      </c>
      <c r="J1505" s="36" t="s">
        <v>4318</v>
      </c>
      <c r="K1505" s="38">
        <v>1</v>
      </c>
      <c r="L1505" s="38" t="s">
        <v>2656</v>
      </c>
      <c r="M1505" s="35" t="s">
        <v>188</v>
      </c>
      <c r="N1505" s="39">
        <v>0</v>
      </c>
      <c r="O1505" s="39">
        <v>0</v>
      </c>
      <c r="P1505" s="39">
        <v>0</v>
      </c>
      <c r="Q1505" s="35" t="s">
        <v>175</v>
      </c>
      <c r="R1505" s="35" t="s">
        <v>175</v>
      </c>
      <c r="S1505" s="35" t="s">
        <v>175</v>
      </c>
      <c r="T1505" s="35" t="s">
        <v>569</v>
      </c>
      <c r="U1505" s="40">
        <v>4</v>
      </c>
    </row>
    <row r="1506" spans="2:21" ht="14.5" outlineLevel="3">
      <c r="B1506" s="33" t="s">
        <v>4327</v>
      </c>
      <c r="C1506" s="34" t="s">
        <v>4328</v>
      </c>
      <c r="D1506" s="35" t="s">
        <v>101</v>
      </c>
      <c r="E1506" s="36" t="s">
        <v>175</v>
      </c>
      <c r="F1506" s="35" t="s">
        <v>175</v>
      </c>
      <c r="G1506" s="36" t="s">
        <v>175</v>
      </c>
      <c r="H1506" s="37">
        <v>0</v>
      </c>
      <c r="I1506" s="37">
        <v>0</v>
      </c>
      <c r="J1506" s="36" t="s">
        <v>4318</v>
      </c>
      <c r="K1506" s="38">
        <v>1</v>
      </c>
      <c r="L1506" s="38" t="s">
        <v>2656</v>
      </c>
      <c r="M1506" s="35" t="s">
        <v>188</v>
      </c>
      <c r="N1506" s="39">
        <v>0</v>
      </c>
      <c r="O1506" s="39">
        <v>0</v>
      </c>
      <c r="P1506" s="39">
        <v>0</v>
      </c>
      <c r="Q1506" s="35" t="s">
        <v>175</v>
      </c>
      <c r="R1506" s="35" t="s">
        <v>175</v>
      </c>
      <c r="S1506" s="35" t="s">
        <v>175</v>
      </c>
      <c r="T1506" s="35" t="s">
        <v>574</v>
      </c>
      <c r="U1506" s="40">
        <v>4</v>
      </c>
    </row>
    <row r="1507" spans="2:21" ht="14.5" outlineLevel="3">
      <c r="B1507" s="33" t="s">
        <v>4329</v>
      </c>
      <c r="C1507" s="34" t="s">
        <v>4330</v>
      </c>
      <c r="D1507" s="35" t="s">
        <v>101</v>
      </c>
      <c r="E1507" s="36" t="s">
        <v>175</v>
      </c>
      <c r="F1507" s="35" t="s">
        <v>175</v>
      </c>
      <c r="G1507" s="36" t="s">
        <v>175</v>
      </c>
      <c r="H1507" s="37">
        <v>0</v>
      </c>
      <c r="I1507" s="37">
        <v>0</v>
      </c>
      <c r="J1507" s="36" t="s">
        <v>4318</v>
      </c>
      <c r="K1507" s="38">
        <v>1</v>
      </c>
      <c r="L1507" s="38" t="s">
        <v>2656</v>
      </c>
      <c r="M1507" s="35" t="s">
        <v>188</v>
      </c>
      <c r="N1507" s="39">
        <v>0</v>
      </c>
      <c r="O1507" s="39">
        <v>0</v>
      </c>
      <c r="P1507" s="39">
        <v>0</v>
      </c>
      <c r="Q1507" s="35" t="s">
        <v>175</v>
      </c>
      <c r="R1507" s="35" t="s">
        <v>175</v>
      </c>
      <c r="S1507" s="35" t="s">
        <v>175</v>
      </c>
      <c r="T1507" s="35" t="s">
        <v>4331</v>
      </c>
      <c r="U1507" s="40">
        <v>4</v>
      </c>
    </row>
    <row r="1508" spans="2:21" ht="14.5" outlineLevel="3">
      <c r="B1508" s="33" t="s">
        <v>4332</v>
      </c>
      <c r="C1508" s="34" t="s">
        <v>4333</v>
      </c>
      <c r="D1508" s="35" t="s">
        <v>101</v>
      </c>
      <c r="E1508" s="36" t="s">
        <v>175</v>
      </c>
      <c r="F1508" s="35" t="s">
        <v>175</v>
      </c>
      <c r="G1508" s="36" t="s">
        <v>175</v>
      </c>
      <c r="H1508" s="37">
        <v>0</v>
      </c>
      <c r="I1508" s="37">
        <v>0</v>
      </c>
      <c r="J1508" s="36" t="s">
        <v>4318</v>
      </c>
      <c r="K1508" s="38">
        <v>1</v>
      </c>
      <c r="L1508" s="38" t="s">
        <v>2656</v>
      </c>
      <c r="M1508" s="35" t="s">
        <v>188</v>
      </c>
      <c r="N1508" s="39">
        <v>0</v>
      </c>
      <c r="O1508" s="39">
        <v>0</v>
      </c>
      <c r="P1508" s="39">
        <v>0</v>
      </c>
      <c r="Q1508" s="35" t="s">
        <v>175</v>
      </c>
      <c r="R1508" s="35" t="s">
        <v>175</v>
      </c>
      <c r="S1508" s="35" t="s">
        <v>175</v>
      </c>
      <c r="T1508" s="35" t="s">
        <v>4334</v>
      </c>
      <c r="U1508" s="40">
        <v>4</v>
      </c>
    </row>
    <row r="1509" spans="2:21" ht="14.5" outlineLevel="3">
      <c r="B1509" s="33" t="s">
        <v>4335</v>
      </c>
      <c r="C1509" s="34" t="s">
        <v>4336</v>
      </c>
      <c r="D1509" s="35" t="s">
        <v>101</v>
      </c>
      <c r="E1509" s="36" t="s">
        <v>175</v>
      </c>
      <c r="F1509" s="35" t="s">
        <v>175</v>
      </c>
      <c r="G1509" s="36" t="s">
        <v>175</v>
      </c>
      <c r="H1509" s="37">
        <v>0</v>
      </c>
      <c r="I1509" s="37">
        <v>0</v>
      </c>
      <c r="J1509" s="36" t="s">
        <v>4318</v>
      </c>
      <c r="K1509" s="38">
        <v>1</v>
      </c>
      <c r="L1509" s="38" t="s">
        <v>2656</v>
      </c>
      <c r="M1509" s="35" t="s">
        <v>188</v>
      </c>
      <c r="N1509" s="39">
        <v>0</v>
      </c>
      <c r="O1509" s="39">
        <v>0</v>
      </c>
      <c r="P1509" s="39">
        <v>0</v>
      </c>
      <c r="Q1509" s="35" t="s">
        <v>175</v>
      </c>
      <c r="R1509" s="35" t="s">
        <v>175</v>
      </c>
      <c r="S1509" s="35" t="s">
        <v>175</v>
      </c>
      <c r="T1509" s="35" t="s">
        <v>4337</v>
      </c>
      <c r="U1509" s="40">
        <v>4</v>
      </c>
    </row>
    <row r="1510" spans="2:21" ht="14.5" outlineLevel="3">
      <c r="B1510" s="33" t="s">
        <v>4338</v>
      </c>
      <c r="C1510" s="34" t="s">
        <v>4339</v>
      </c>
      <c r="D1510" s="35" t="s">
        <v>101</v>
      </c>
      <c r="E1510" s="36" t="s">
        <v>175</v>
      </c>
      <c r="F1510" s="35" t="s">
        <v>175</v>
      </c>
      <c r="G1510" s="36" t="s">
        <v>175</v>
      </c>
      <c r="H1510" s="37">
        <v>0</v>
      </c>
      <c r="I1510" s="37">
        <v>0</v>
      </c>
      <c r="J1510" s="36" t="s">
        <v>4318</v>
      </c>
      <c r="K1510" s="38">
        <v>1</v>
      </c>
      <c r="L1510" s="38" t="s">
        <v>2656</v>
      </c>
      <c r="M1510" s="35" t="s">
        <v>188</v>
      </c>
      <c r="N1510" s="39">
        <v>0</v>
      </c>
      <c r="O1510" s="39">
        <v>0</v>
      </c>
      <c r="P1510" s="39">
        <v>0</v>
      </c>
      <c r="Q1510" s="35" t="s">
        <v>175</v>
      </c>
      <c r="R1510" s="35" t="s">
        <v>175</v>
      </c>
      <c r="S1510" s="35" t="s">
        <v>175</v>
      </c>
      <c r="T1510" s="35" t="s">
        <v>4340</v>
      </c>
      <c r="U1510" s="40">
        <v>4</v>
      </c>
    </row>
    <row r="1511" spans="2:21" ht="14.5" outlineLevel="3">
      <c r="B1511" s="33" t="s">
        <v>4341</v>
      </c>
      <c r="C1511" s="34" t="s">
        <v>4342</v>
      </c>
      <c r="D1511" s="35" t="s">
        <v>101</v>
      </c>
      <c r="E1511" s="36" t="s">
        <v>175</v>
      </c>
      <c r="F1511" s="35" t="s">
        <v>175</v>
      </c>
      <c r="G1511" s="36" t="s">
        <v>175</v>
      </c>
      <c r="H1511" s="37">
        <v>0</v>
      </c>
      <c r="I1511" s="37">
        <v>0</v>
      </c>
      <c r="J1511" s="36" t="s">
        <v>4318</v>
      </c>
      <c r="K1511" s="38">
        <v>1</v>
      </c>
      <c r="L1511" s="38" t="s">
        <v>2656</v>
      </c>
      <c r="M1511" s="35" t="s">
        <v>188</v>
      </c>
      <c r="N1511" s="39">
        <v>0</v>
      </c>
      <c r="O1511" s="39">
        <v>0</v>
      </c>
      <c r="P1511" s="39">
        <v>0</v>
      </c>
      <c r="Q1511" s="35" t="s">
        <v>175</v>
      </c>
      <c r="R1511" s="35" t="s">
        <v>175</v>
      </c>
      <c r="S1511" s="35" t="s">
        <v>175</v>
      </c>
      <c r="T1511" s="35" t="s">
        <v>4343</v>
      </c>
      <c r="U1511" s="40">
        <v>4</v>
      </c>
    </row>
    <row r="1512" spans="2:21" ht="14.5" outlineLevel="3">
      <c r="B1512" s="33" t="s">
        <v>4344</v>
      </c>
      <c r="C1512" s="34" t="s">
        <v>4345</v>
      </c>
      <c r="D1512" s="35" t="s">
        <v>101</v>
      </c>
      <c r="E1512" s="36" t="s">
        <v>175</v>
      </c>
      <c r="F1512" s="35" t="s">
        <v>175</v>
      </c>
      <c r="G1512" s="36" t="s">
        <v>175</v>
      </c>
      <c r="H1512" s="37">
        <v>0</v>
      </c>
      <c r="I1512" s="37">
        <v>0</v>
      </c>
      <c r="J1512" s="36" t="s">
        <v>4318</v>
      </c>
      <c r="K1512" s="38">
        <v>1</v>
      </c>
      <c r="L1512" s="38" t="s">
        <v>2656</v>
      </c>
      <c r="M1512" s="35" t="s">
        <v>188</v>
      </c>
      <c r="N1512" s="39">
        <v>0</v>
      </c>
      <c r="O1512" s="39">
        <v>0</v>
      </c>
      <c r="P1512" s="39">
        <v>0</v>
      </c>
      <c r="Q1512" s="35" t="s">
        <v>175</v>
      </c>
      <c r="R1512" s="35" t="s">
        <v>175</v>
      </c>
      <c r="S1512" s="35" t="s">
        <v>175</v>
      </c>
      <c r="T1512" s="35" t="s">
        <v>4346</v>
      </c>
      <c r="U1512" s="40">
        <v>4</v>
      </c>
    </row>
    <row r="1513" spans="2:21" ht="14.5" hidden="1" outlineLevel="3">
      <c r="B1513" s="33" t="s">
        <v>4347</v>
      </c>
      <c r="C1513" s="34" t="s">
        <v>4348</v>
      </c>
      <c r="D1513" s="35" t="s">
        <v>500</v>
      </c>
      <c r="E1513" s="36" t="s">
        <v>175</v>
      </c>
      <c r="F1513" s="35" t="s">
        <v>175</v>
      </c>
      <c r="G1513" s="36" t="s">
        <v>175</v>
      </c>
      <c r="H1513" s="37">
        <v>0</v>
      </c>
      <c r="I1513" s="37">
        <v>0</v>
      </c>
      <c r="J1513" s="36" t="s">
        <v>4318</v>
      </c>
      <c r="K1513" s="38">
        <v>1</v>
      </c>
      <c r="L1513" s="38" t="s">
        <v>2656</v>
      </c>
      <c r="M1513" s="35" t="s">
        <v>188</v>
      </c>
      <c r="N1513" s="39">
        <v>0</v>
      </c>
      <c r="O1513" s="39">
        <v>0</v>
      </c>
      <c r="P1513" s="39">
        <v>0</v>
      </c>
      <c r="Q1513" s="35" t="s">
        <v>175</v>
      </c>
      <c r="R1513" s="35" t="s">
        <v>175</v>
      </c>
      <c r="S1513" s="35" t="s">
        <v>175</v>
      </c>
      <c r="T1513" s="35" t="s">
        <v>2708</v>
      </c>
      <c r="U1513" s="40">
        <v>4</v>
      </c>
    </row>
    <row r="1514" spans="2:21" ht="14.5" hidden="1" outlineLevel="3">
      <c r="B1514" s="33" t="s">
        <v>4349</v>
      </c>
      <c r="C1514" s="34" t="s">
        <v>4350</v>
      </c>
      <c r="D1514" s="35" t="s">
        <v>500</v>
      </c>
      <c r="E1514" s="36" t="s">
        <v>175</v>
      </c>
      <c r="F1514" s="35" t="s">
        <v>175</v>
      </c>
      <c r="G1514" s="36" t="s">
        <v>175</v>
      </c>
      <c r="H1514" s="37">
        <v>0</v>
      </c>
      <c r="I1514" s="37">
        <v>0</v>
      </c>
      <c r="J1514" s="36" t="s">
        <v>4318</v>
      </c>
      <c r="K1514" s="38">
        <v>1</v>
      </c>
      <c r="L1514" s="38" t="s">
        <v>2656</v>
      </c>
      <c r="M1514" s="35" t="s">
        <v>188</v>
      </c>
      <c r="N1514" s="39">
        <v>0</v>
      </c>
      <c r="O1514" s="39">
        <v>0</v>
      </c>
      <c r="P1514" s="39">
        <v>0</v>
      </c>
      <c r="Q1514" s="35" t="s">
        <v>175</v>
      </c>
      <c r="R1514" s="35" t="s">
        <v>175</v>
      </c>
      <c r="S1514" s="35" t="s">
        <v>175</v>
      </c>
      <c r="T1514" s="35" t="s">
        <v>3127</v>
      </c>
      <c r="U1514" s="40">
        <v>4</v>
      </c>
    </row>
    <row r="1515" spans="2:21" ht="14.5" hidden="1" outlineLevel="3">
      <c r="B1515" s="33" t="s">
        <v>4351</v>
      </c>
      <c r="C1515" s="34" t="s">
        <v>4352</v>
      </c>
      <c r="D1515" s="35" t="s">
        <v>500</v>
      </c>
      <c r="E1515" s="36" t="s">
        <v>175</v>
      </c>
      <c r="F1515" s="35" t="s">
        <v>175</v>
      </c>
      <c r="G1515" s="36" t="s">
        <v>175</v>
      </c>
      <c r="H1515" s="37">
        <v>0</v>
      </c>
      <c r="I1515" s="37">
        <v>0</v>
      </c>
      <c r="J1515" s="36" t="s">
        <v>4318</v>
      </c>
      <c r="K1515" s="38">
        <v>1</v>
      </c>
      <c r="L1515" s="38" t="s">
        <v>2656</v>
      </c>
      <c r="M1515" s="35" t="s">
        <v>188</v>
      </c>
      <c r="N1515" s="39">
        <v>0</v>
      </c>
      <c r="O1515" s="39">
        <v>0</v>
      </c>
      <c r="P1515" s="39">
        <v>0</v>
      </c>
      <c r="Q1515" s="35" t="s">
        <v>175</v>
      </c>
      <c r="R1515" s="35" t="s">
        <v>175</v>
      </c>
      <c r="S1515" s="35" t="s">
        <v>175</v>
      </c>
      <c r="T1515" s="35" t="s">
        <v>3130</v>
      </c>
      <c r="U1515" s="40">
        <v>4</v>
      </c>
    </row>
    <row r="1516" spans="2:21" ht="14.5" hidden="1" outlineLevel="3">
      <c r="B1516" s="33" t="s">
        <v>4353</v>
      </c>
      <c r="C1516" s="34" t="s">
        <v>4354</v>
      </c>
      <c r="D1516" s="35" t="s">
        <v>500</v>
      </c>
      <c r="E1516" s="36" t="s">
        <v>175</v>
      </c>
      <c r="F1516" s="35" t="s">
        <v>175</v>
      </c>
      <c r="G1516" s="36" t="s">
        <v>175</v>
      </c>
      <c r="H1516" s="37">
        <v>0</v>
      </c>
      <c r="I1516" s="37">
        <v>0</v>
      </c>
      <c r="J1516" s="36" t="s">
        <v>4318</v>
      </c>
      <c r="K1516" s="38">
        <v>1</v>
      </c>
      <c r="L1516" s="38" t="s">
        <v>2656</v>
      </c>
      <c r="M1516" s="35" t="s">
        <v>188</v>
      </c>
      <c r="N1516" s="39">
        <v>0</v>
      </c>
      <c r="O1516" s="39">
        <v>0</v>
      </c>
      <c r="P1516" s="39">
        <v>0</v>
      </c>
      <c r="Q1516" s="35" t="s">
        <v>175</v>
      </c>
      <c r="R1516" s="35" t="s">
        <v>175</v>
      </c>
      <c r="S1516" s="35" t="s">
        <v>175</v>
      </c>
      <c r="T1516" s="35" t="s">
        <v>3133</v>
      </c>
      <c r="U1516" s="40">
        <v>4</v>
      </c>
    </row>
    <row r="1517" spans="2:21" ht="14.5" outlineLevel="3">
      <c r="B1517" s="33" t="s">
        <v>4355</v>
      </c>
      <c r="C1517" s="34" t="s">
        <v>4356</v>
      </c>
      <c r="D1517" s="35" t="s">
        <v>101</v>
      </c>
      <c r="E1517" s="36" t="s">
        <v>175</v>
      </c>
      <c r="F1517" s="35" t="s">
        <v>175</v>
      </c>
      <c r="G1517" s="36" t="s">
        <v>175</v>
      </c>
      <c r="H1517" s="37">
        <v>0</v>
      </c>
      <c r="I1517" s="37">
        <v>0</v>
      </c>
      <c r="J1517" s="36" t="s">
        <v>4357</v>
      </c>
      <c r="K1517" s="38">
        <v>1</v>
      </c>
      <c r="L1517" s="38" t="s">
        <v>2656</v>
      </c>
      <c r="M1517" s="35" t="s">
        <v>188</v>
      </c>
      <c r="N1517" s="39">
        <v>0</v>
      </c>
      <c r="O1517" s="39">
        <v>0</v>
      </c>
      <c r="P1517" s="39">
        <v>0</v>
      </c>
      <c r="Q1517" s="35" t="s">
        <v>175</v>
      </c>
      <c r="R1517" s="35" t="s">
        <v>175</v>
      </c>
      <c r="S1517" s="35" t="s">
        <v>175</v>
      </c>
      <c r="T1517" s="35" t="s">
        <v>3446</v>
      </c>
      <c r="U1517" s="40">
        <v>4</v>
      </c>
    </row>
    <row r="1518" spans="2:21" ht="14.5" hidden="1" outlineLevel="3" collapsed="1">
      <c r="B1518" s="25" t="s">
        <v>4358</v>
      </c>
      <c r="C1518" s="26" t="s">
        <v>4359</v>
      </c>
      <c r="D1518" s="27" t="s">
        <v>4033</v>
      </c>
      <c r="E1518" s="28" t="s">
        <v>175</v>
      </c>
      <c r="F1518" s="27" t="s">
        <v>175</v>
      </c>
      <c r="G1518" s="28" t="s">
        <v>175</v>
      </c>
      <c r="H1518" s="29">
        <v>0</v>
      </c>
      <c r="I1518" s="29">
        <v>0</v>
      </c>
      <c r="J1518" s="28" t="s">
        <v>4357</v>
      </c>
      <c r="K1518" s="30">
        <v>1</v>
      </c>
      <c r="L1518" s="30" t="s">
        <v>2656</v>
      </c>
      <c r="M1518" s="27" t="s">
        <v>188</v>
      </c>
      <c r="N1518" s="31">
        <v>0</v>
      </c>
      <c r="O1518" s="31">
        <v>0</v>
      </c>
      <c r="P1518" s="31">
        <v>0</v>
      </c>
      <c r="Q1518" s="27" t="s">
        <v>175</v>
      </c>
      <c r="R1518" s="27" t="s">
        <v>175</v>
      </c>
      <c r="S1518" s="27" t="s">
        <v>175</v>
      </c>
      <c r="T1518" s="27" t="s">
        <v>3449</v>
      </c>
      <c r="U1518" s="32">
        <v>4</v>
      </c>
    </row>
    <row r="1519" spans="2:21" ht="14.5" outlineLevel="3">
      <c r="B1519" s="33" t="s">
        <v>4360</v>
      </c>
      <c r="C1519" s="34" t="s">
        <v>4361</v>
      </c>
      <c r="D1519" s="35" t="s">
        <v>101</v>
      </c>
      <c r="E1519" s="36" t="s">
        <v>175</v>
      </c>
      <c r="F1519" s="35" t="s">
        <v>175</v>
      </c>
      <c r="G1519" s="36" t="s">
        <v>175</v>
      </c>
      <c r="H1519" s="37">
        <v>0</v>
      </c>
      <c r="I1519" s="37">
        <v>0</v>
      </c>
      <c r="J1519" s="36" t="s">
        <v>4318</v>
      </c>
      <c r="K1519" s="38">
        <v>1</v>
      </c>
      <c r="L1519" s="38" t="s">
        <v>2656</v>
      </c>
      <c r="M1519" s="35" t="s">
        <v>188</v>
      </c>
      <c r="N1519" s="39">
        <v>0</v>
      </c>
      <c r="O1519" s="39">
        <v>0</v>
      </c>
      <c r="P1519" s="39">
        <v>0</v>
      </c>
      <c r="Q1519" s="35" t="s">
        <v>175</v>
      </c>
      <c r="R1519" s="35" t="s">
        <v>175</v>
      </c>
      <c r="S1519" s="35" t="s">
        <v>175</v>
      </c>
      <c r="T1519" s="35" t="s">
        <v>2894</v>
      </c>
      <c r="U1519" s="40">
        <v>4</v>
      </c>
    </row>
    <row r="1520" spans="2:21" ht="14.5" outlineLevel="3" collapsed="1">
      <c r="B1520" s="25" t="s">
        <v>4362</v>
      </c>
      <c r="C1520" s="26" t="s">
        <v>4363</v>
      </c>
      <c r="D1520" s="27" t="s">
        <v>101</v>
      </c>
      <c r="E1520" s="28" t="s">
        <v>175</v>
      </c>
      <c r="F1520" s="27" t="s">
        <v>175</v>
      </c>
      <c r="G1520" s="28" t="s">
        <v>175</v>
      </c>
      <c r="H1520" s="29">
        <v>0</v>
      </c>
      <c r="I1520" s="29">
        <v>0</v>
      </c>
      <c r="J1520" s="28" t="s">
        <v>4318</v>
      </c>
      <c r="K1520" s="30">
        <v>1</v>
      </c>
      <c r="L1520" s="30" t="s">
        <v>2656</v>
      </c>
      <c r="M1520" s="27" t="s">
        <v>188</v>
      </c>
      <c r="N1520" s="31">
        <v>0</v>
      </c>
      <c r="O1520" s="31">
        <v>0</v>
      </c>
      <c r="P1520" s="31">
        <v>0</v>
      </c>
      <c r="Q1520" s="27" t="s">
        <v>175</v>
      </c>
      <c r="R1520" s="27" t="s">
        <v>175</v>
      </c>
      <c r="S1520" s="27" t="s">
        <v>175</v>
      </c>
      <c r="T1520" s="27" t="s">
        <v>3470</v>
      </c>
      <c r="U1520" s="32">
        <v>4</v>
      </c>
    </row>
    <row r="1521" spans="2:21" ht="14.5" outlineLevel="3">
      <c r="B1521" s="33" t="s">
        <v>4364</v>
      </c>
      <c r="C1521" s="34" t="s">
        <v>4365</v>
      </c>
      <c r="D1521" s="35" t="s">
        <v>101</v>
      </c>
      <c r="E1521" s="36" t="s">
        <v>175</v>
      </c>
      <c r="F1521" s="35" t="s">
        <v>175</v>
      </c>
      <c r="G1521" s="36" t="s">
        <v>175</v>
      </c>
      <c r="H1521" s="37">
        <v>0</v>
      </c>
      <c r="I1521" s="37">
        <v>0</v>
      </c>
      <c r="J1521" s="36" t="s">
        <v>4318</v>
      </c>
      <c r="K1521" s="38">
        <v>1</v>
      </c>
      <c r="L1521" s="38" t="s">
        <v>2656</v>
      </c>
      <c r="M1521" s="35" t="s">
        <v>188</v>
      </c>
      <c r="N1521" s="39">
        <v>0</v>
      </c>
      <c r="O1521" s="39">
        <v>0</v>
      </c>
      <c r="P1521" s="39">
        <v>0</v>
      </c>
      <c r="Q1521" s="35" t="s">
        <v>175</v>
      </c>
      <c r="R1521" s="35" t="s">
        <v>175</v>
      </c>
      <c r="S1521" s="35" t="s">
        <v>175</v>
      </c>
      <c r="T1521" s="35" t="s">
        <v>2837</v>
      </c>
      <c r="U1521" s="40">
        <v>4</v>
      </c>
    </row>
    <row r="1522" spans="2:21" ht="14.5" hidden="1" outlineLevel="2">
      <c r="B1522" s="25" t="s">
        <v>4366</v>
      </c>
      <c r="C1522" s="26" t="s">
        <v>4367</v>
      </c>
      <c r="D1522" s="27" t="s">
        <v>175</v>
      </c>
      <c r="E1522" s="28" t="s">
        <v>175</v>
      </c>
      <c r="F1522" s="27" t="s">
        <v>175</v>
      </c>
      <c r="G1522" s="28" t="s">
        <v>175</v>
      </c>
      <c r="H1522" s="29">
        <v>0</v>
      </c>
      <c r="I1522" s="29">
        <v>0</v>
      </c>
      <c r="J1522" s="28" t="s">
        <v>175</v>
      </c>
      <c r="K1522" s="30">
        <v>0</v>
      </c>
      <c r="L1522" s="30" t="s">
        <v>175</v>
      </c>
      <c r="M1522" s="27" t="s">
        <v>175</v>
      </c>
      <c r="N1522" s="31">
        <v>0</v>
      </c>
      <c r="O1522" s="31">
        <v>0</v>
      </c>
      <c r="P1522" s="31">
        <v>0</v>
      </c>
      <c r="Q1522" s="27" t="s">
        <v>175</v>
      </c>
      <c r="R1522" s="27" t="s">
        <v>175</v>
      </c>
      <c r="S1522" s="27" t="s">
        <v>4368</v>
      </c>
      <c r="T1522" s="27" t="s">
        <v>175</v>
      </c>
      <c r="U1522" s="32">
        <v>3</v>
      </c>
    </row>
    <row r="1523" spans="2:21" ht="14.5" outlineLevel="3">
      <c r="B1523" s="33" t="s">
        <v>4369</v>
      </c>
      <c r="C1523" s="34" t="s">
        <v>4370</v>
      </c>
      <c r="D1523" s="35" t="s">
        <v>101</v>
      </c>
      <c r="E1523" s="36" t="s">
        <v>175</v>
      </c>
      <c r="F1523" s="35" t="s">
        <v>175</v>
      </c>
      <c r="G1523" s="36" t="s">
        <v>175</v>
      </c>
      <c r="H1523" s="37">
        <v>0</v>
      </c>
      <c r="I1523" s="37">
        <v>0</v>
      </c>
      <c r="J1523" s="36" t="s">
        <v>4312</v>
      </c>
      <c r="K1523" s="38">
        <v>1</v>
      </c>
      <c r="L1523" s="38" t="s">
        <v>2656</v>
      </c>
      <c r="M1523" s="35" t="s">
        <v>188</v>
      </c>
      <c r="N1523" s="39">
        <v>0</v>
      </c>
      <c r="O1523" s="39">
        <v>0</v>
      </c>
      <c r="P1523" s="39">
        <v>0</v>
      </c>
      <c r="Q1523" s="35" t="s">
        <v>175</v>
      </c>
      <c r="R1523" s="35" t="s">
        <v>175</v>
      </c>
      <c r="S1523" s="35" t="s">
        <v>175</v>
      </c>
      <c r="T1523" s="35" t="s">
        <v>2760</v>
      </c>
      <c r="U1523" s="40">
        <v>4</v>
      </c>
    </row>
    <row r="1524" spans="2:21" ht="14.5" hidden="1" outlineLevel="2">
      <c r="B1524" s="33" t="s">
        <v>4371</v>
      </c>
      <c r="C1524" s="34" t="s">
        <v>4372</v>
      </c>
      <c r="D1524" s="35" t="s">
        <v>175</v>
      </c>
      <c r="E1524" s="36" t="s">
        <v>175</v>
      </c>
      <c r="F1524" s="35" t="s">
        <v>175</v>
      </c>
      <c r="G1524" s="36" t="s">
        <v>175</v>
      </c>
      <c r="H1524" s="37">
        <v>0</v>
      </c>
      <c r="I1524" s="37">
        <v>0</v>
      </c>
      <c r="J1524" s="36" t="s">
        <v>175</v>
      </c>
      <c r="K1524" s="38">
        <v>0</v>
      </c>
      <c r="L1524" s="38" t="s">
        <v>175</v>
      </c>
      <c r="M1524" s="35" t="s">
        <v>175</v>
      </c>
      <c r="N1524" s="39">
        <v>0</v>
      </c>
      <c r="O1524" s="39">
        <v>0</v>
      </c>
      <c r="P1524" s="39">
        <v>0</v>
      </c>
      <c r="Q1524" s="35" t="s">
        <v>175</v>
      </c>
      <c r="R1524" s="35" t="s">
        <v>175</v>
      </c>
      <c r="S1524" s="35" t="s">
        <v>4373</v>
      </c>
      <c r="T1524" s="35" t="s">
        <v>175</v>
      </c>
      <c r="U1524" s="40">
        <v>3</v>
      </c>
    </row>
    <row r="1525" spans="2:21" ht="14.5" hidden="1" outlineLevel="3">
      <c r="B1525" s="33" t="s">
        <v>4374</v>
      </c>
      <c r="C1525" s="34" t="s">
        <v>4375</v>
      </c>
      <c r="D1525" s="35" t="s">
        <v>4033</v>
      </c>
      <c r="E1525" s="36" t="s">
        <v>175</v>
      </c>
      <c r="F1525" s="35" t="s">
        <v>175</v>
      </c>
      <c r="G1525" s="36" t="s">
        <v>175</v>
      </c>
      <c r="H1525" s="37">
        <v>0</v>
      </c>
      <c r="I1525" s="37">
        <v>0</v>
      </c>
      <c r="J1525" s="36" t="s">
        <v>4376</v>
      </c>
      <c r="K1525" s="38">
        <v>1</v>
      </c>
      <c r="L1525" s="38" t="s">
        <v>2656</v>
      </c>
      <c r="M1525" s="35" t="s">
        <v>188</v>
      </c>
      <c r="N1525" s="39">
        <v>0</v>
      </c>
      <c r="O1525" s="39">
        <v>0</v>
      </c>
      <c r="P1525" s="39">
        <v>0</v>
      </c>
      <c r="Q1525" s="35" t="s">
        <v>175</v>
      </c>
      <c r="R1525" s="35" t="s">
        <v>175</v>
      </c>
      <c r="S1525" s="35" t="s">
        <v>175</v>
      </c>
      <c r="T1525" s="35" t="s">
        <v>1061</v>
      </c>
      <c r="U1525" s="40">
        <v>4</v>
      </c>
    </row>
    <row r="1526" spans="2:21" ht="14.5" hidden="1" outlineLevel="2" collapsed="1">
      <c r="B1526" s="33" t="s">
        <v>4377</v>
      </c>
      <c r="C1526" s="34" t="s">
        <v>4378</v>
      </c>
      <c r="D1526" s="35" t="s">
        <v>175</v>
      </c>
      <c r="E1526" s="36" t="s">
        <v>175</v>
      </c>
      <c r="F1526" s="35" t="s">
        <v>175</v>
      </c>
      <c r="G1526" s="36" t="s">
        <v>175</v>
      </c>
      <c r="H1526" s="37">
        <v>0</v>
      </c>
      <c r="I1526" s="37">
        <v>0</v>
      </c>
      <c r="J1526" s="36" t="s">
        <v>175</v>
      </c>
      <c r="K1526" s="38">
        <v>0</v>
      </c>
      <c r="L1526" s="38" t="s">
        <v>175</v>
      </c>
      <c r="M1526" s="35" t="s">
        <v>175</v>
      </c>
      <c r="N1526" s="39">
        <v>0</v>
      </c>
      <c r="O1526" s="39">
        <v>0</v>
      </c>
      <c r="P1526" s="39">
        <v>0</v>
      </c>
      <c r="Q1526" s="35" t="s">
        <v>175</v>
      </c>
      <c r="R1526" s="35" t="s">
        <v>175</v>
      </c>
      <c r="S1526" s="35" t="s">
        <v>4379</v>
      </c>
      <c r="T1526" s="35" t="s">
        <v>175</v>
      </c>
      <c r="U1526" s="40">
        <v>3</v>
      </c>
    </row>
    <row r="1527" spans="2:21" ht="14.5" hidden="1" outlineLevel="3">
      <c r="B1527" s="33" t="s">
        <v>4380</v>
      </c>
      <c r="C1527" s="34" t="s">
        <v>4381</v>
      </c>
      <c r="D1527" s="35" t="s">
        <v>4033</v>
      </c>
      <c r="E1527" s="36" t="s">
        <v>175</v>
      </c>
      <c r="F1527" s="35" t="s">
        <v>175</v>
      </c>
      <c r="G1527" s="36" t="s">
        <v>175</v>
      </c>
      <c r="H1527" s="37">
        <v>0</v>
      </c>
      <c r="I1527" s="37">
        <v>0</v>
      </c>
      <c r="J1527" s="36" t="s">
        <v>4376</v>
      </c>
      <c r="K1527" s="38">
        <v>1</v>
      </c>
      <c r="L1527" s="38" t="s">
        <v>2656</v>
      </c>
      <c r="M1527" s="35" t="s">
        <v>188</v>
      </c>
      <c r="N1527" s="39">
        <v>0</v>
      </c>
      <c r="O1527" s="39">
        <v>0</v>
      </c>
      <c r="P1527" s="39">
        <v>0</v>
      </c>
      <c r="Q1527" s="35" t="s">
        <v>175</v>
      </c>
      <c r="R1527" s="35" t="s">
        <v>175</v>
      </c>
      <c r="S1527" s="35" t="s">
        <v>175</v>
      </c>
      <c r="T1527" s="35" t="s">
        <v>1061</v>
      </c>
      <c r="U1527" s="40">
        <v>4</v>
      </c>
    </row>
    <row r="1528" spans="2:21" ht="14.5" hidden="1" outlineLevel="3" collapsed="1">
      <c r="B1528" s="25" t="s">
        <v>4382</v>
      </c>
      <c r="C1528" s="26" t="s">
        <v>4383</v>
      </c>
      <c r="D1528" s="27" t="s">
        <v>4033</v>
      </c>
      <c r="E1528" s="28" t="s">
        <v>175</v>
      </c>
      <c r="F1528" s="27" t="s">
        <v>175</v>
      </c>
      <c r="G1528" s="28" t="s">
        <v>175</v>
      </c>
      <c r="H1528" s="29">
        <v>0</v>
      </c>
      <c r="I1528" s="29">
        <v>0</v>
      </c>
      <c r="J1528" s="28" t="s">
        <v>4376</v>
      </c>
      <c r="K1528" s="30">
        <v>1</v>
      </c>
      <c r="L1528" s="30" t="s">
        <v>2656</v>
      </c>
      <c r="M1528" s="27" t="s">
        <v>188</v>
      </c>
      <c r="N1528" s="31">
        <v>0</v>
      </c>
      <c r="O1528" s="31">
        <v>0</v>
      </c>
      <c r="P1528" s="31">
        <v>0</v>
      </c>
      <c r="Q1528" s="27" t="s">
        <v>175</v>
      </c>
      <c r="R1528" s="27" t="s">
        <v>175</v>
      </c>
      <c r="S1528" s="27" t="s">
        <v>175</v>
      </c>
      <c r="T1528" s="27" t="s">
        <v>2856</v>
      </c>
      <c r="U1528" s="32">
        <v>4</v>
      </c>
    </row>
    <row r="1529" spans="2:21" ht="14.5" hidden="1" outlineLevel="3">
      <c r="B1529" s="33" t="s">
        <v>4384</v>
      </c>
      <c r="C1529" s="34" t="s">
        <v>4385</v>
      </c>
      <c r="D1529" s="35" t="s">
        <v>4033</v>
      </c>
      <c r="E1529" s="36" t="s">
        <v>175</v>
      </c>
      <c r="F1529" s="35" t="s">
        <v>175</v>
      </c>
      <c r="G1529" s="36" t="s">
        <v>175</v>
      </c>
      <c r="H1529" s="37">
        <v>0</v>
      </c>
      <c r="I1529" s="37">
        <v>0</v>
      </c>
      <c r="J1529" s="36" t="s">
        <v>4376</v>
      </c>
      <c r="K1529" s="38">
        <v>1</v>
      </c>
      <c r="L1529" s="38" t="s">
        <v>2656</v>
      </c>
      <c r="M1529" s="35" t="s">
        <v>188</v>
      </c>
      <c r="N1529" s="39">
        <v>0</v>
      </c>
      <c r="O1529" s="39">
        <v>0</v>
      </c>
      <c r="P1529" s="39">
        <v>0</v>
      </c>
      <c r="Q1529" s="35" t="s">
        <v>175</v>
      </c>
      <c r="R1529" s="35" t="s">
        <v>175</v>
      </c>
      <c r="S1529" s="35" t="s">
        <v>175</v>
      </c>
      <c r="T1529" s="35" t="s">
        <v>2869</v>
      </c>
      <c r="U1529" s="40">
        <v>4</v>
      </c>
    </row>
    <row r="1530" spans="2:21" ht="14.5" hidden="1" outlineLevel="3" collapsed="1">
      <c r="B1530" s="25" t="s">
        <v>4386</v>
      </c>
      <c r="C1530" s="26" t="s">
        <v>4387</v>
      </c>
      <c r="D1530" s="27" t="s">
        <v>4033</v>
      </c>
      <c r="E1530" s="28" t="s">
        <v>175</v>
      </c>
      <c r="F1530" s="27" t="s">
        <v>175</v>
      </c>
      <c r="G1530" s="28" t="s">
        <v>175</v>
      </c>
      <c r="H1530" s="29">
        <v>0</v>
      </c>
      <c r="I1530" s="29">
        <v>0</v>
      </c>
      <c r="J1530" s="28" t="s">
        <v>4376</v>
      </c>
      <c r="K1530" s="30">
        <v>1</v>
      </c>
      <c r="L1530" s="30" t="s">
        <v>2656</v>
      </c>
      <c r="M1530" s="27" t="s">
        <v>188</v>
      </c>
      <c r="N1530" s="31">
        <v>0</v>
      </c>
      <c r="O1530" s="31">
        <v>0</v>
      </c>
      <c r="P1530" s="31">
        <v>0</v>
      </c>
      <c r="Q1530" s="27" t="s">
        <v>175</v>
      </c>
      <c r="R1530" s="27" t="s">
        <v>175</v>
      </c>
      <c r="S1530" s="27" t="s">
        <v>175</v>
      </c>
      <c r="T1530" s="27" t="s">
        <v>2708</v>
      </c>
      <c r="U1530" s="32">
        <v>4</v>
      </c>
    </row>
    <row r="1531" spans="2:21" ht="14.5" outlineLevel="3">
      <c r="B1531" s="33" t="s">
        <v>4388</v>
      </c>
      <c r="C1531" s="34" t="s">
        <v>4389</v>
      </c>
      <c r="D1531" s="35" t="s">
        <v>101</v>
      </c>
      <c r="E1531" s="36" t="s">
        <v>175</v>
      </c>
      <c r="F1531" s="35" t="s">
        <v>175</v>
      </c>
      <c r="G1531" s="36" t="s">
        <v>175</v>
      </c>
      <c r="H1531" s="37">
        <v>0</v>
      </c>
      <c r="I1531" s="37">
        <v>0</v>
      </c>
      <c r="J1531" s="36" t="s">
        <v>4376</v>
      </c>
      <c r="K1531" s="38">
        <v>1</v>
      </c>
      <c r="L1531" s="38" t="s">
        <v>2656</v>
      </c>
      <c r="M1531" s="35" t="s">
        <v>188</v>
      </c>
      <c r="N1531" s="39">
        <v>0</v>
      </c>
      <c r="O1531" s="39">
        <v>0</v>
      </c>
      <c r="P1531" s="39">
        <v>0</v>
      </c>
      <c r="Q1531" s="35" t="s">
        <v>175</v>
      </c>
      <c r="R1531" s="35" t="s">
        <v>175</v>
      </c>
      <c r="S1531" s="35" t="s">
        <v>175</v>
      </c>
      <c r="T1531" s="35" t="s">
        <v>3470</v>
      </c>
      <c r="U1531" s="40">
        <v>4</v>
      </c>
    </row>
    <row r="1532" spans="2:21" ht="14.5" hidden="1" outlineLevel="2">
      <c r="B1532" s="33" t="s">
        <v>4390</v>
      </c>
      <c r="C1532" s="34" t="s">
        <v>4391</v>
      </c>
      <c r="D1532" s="35" t="s">
        <v>175</v>
      </c>
      <c r="E1532" s="36" t="s">
        <v>175</v>
      </c>
      <c r="F1532" s="35" t="s">
        <v>175</v>
      </c>
      <c r="G1532" s="36" t="s">
        <v>175</v>
      </c>
      <c r="H1532" s="37">
        <v>0</v>
      </c>
      <c r="I1532" s="37">
        <v>0</v>
      </c>
      <c r="J1532" s="36" t="s">
        <v>175</v>
      </c>
      <c r="K1532" s="38">
        <v>0</v>
      </c>
      <c r="L1532" s="38" t="s">
        <v>175</v>
      </c>
      <c r="M1532" s="35" t="s">
        <v>175</v>
      </c>
      <c r="N1532" s="39">
        <v>0</v>
      </c>
      <c r="O1532" s="39">
        <v>0</v>
      </c>
      <c r="P1532" s="39">
        <v>0</v>
      </c>
      <c r="Q1532" s="35" t="s">
        <v>175</v>
      </c>
      <c r="R1532" s="35" t="s">
        <v>175</v>
      </c>
      <c r="S1532" s="35" t="s">
        <v>4392</v>
      </c>
      <c r="T1532" s="35" t="s">
        <v>175</v>
      </c>
      <c r="U1532" s="40">
        <v>3</v>
      </c>
    </row>
    <row r="1533" spans="2:21" ht="14.5" outlineLevel="3" collapsed="1">
      <c r="B1533" s="25" t="s">
        <v>4393</v>
      </c>
      <c r="C1533" s="26" t="s">
        <v>4394</v>
      </c>
      <c r="D1533" s="27" t="s">
        <v>101</v>
      </c>
      <c r="E1533" s="28" t="s">
        <v>175</v>
      </c>
      <c r="F1533" s="27" t="s">
        <v>175</v>
      </c>
      <c r="G1533" s="28" t="s">
        <v>175</v>
      </c>
      <c r="H1533" s="29">
        <v>0</v>
      </c>
      <c r="I1533" s="29">
        <v>0</v>
      </c>
      <c r="J1533" s="28" t="s">
        <v>4395</v>
      </c>
      <c r="K1533" s="30">
        <v>1</v>
      </c>
      <c r="L1533" s="30" t="s">
        <v>2656</v>
      </c>
      <c r="M1533" s="27" t="s">
        <v>188</v>
      </c>
      <c r="N1533" s="31">
        <v>0</v>
      </c>
      <c r="O1533" s="31">
        <v>0</v>
      </c>
      <c r="P1533" s="31">
        <v>0</v>
      </c>
      <c r="Q1533" s="27" t="s">
        <v>175</v>
      </c>
      <c r="R1533" s="27" t="s">
        <v>175</v>
      </c>
      <c r="S1533" s="27" t="s">
        <v>175</v>
      </c>
      <c r="T1533" s="27" t="s">
        <v>2894</v>
      </c>
      <c r="U1533" s="32">
        <v>4</v>
      </c>
    </row>
    <row r="1534" spans="2:21" ht="14.5" hidden="1" outlineLevel="2">
      <c r="B1534" s="33" t="s">
        <v>4396</v>
      </c>
      <c r="C1534" s="34" t="s">
        <v>4397</v>
      </c>
      <c r="D1534" s="35" t="s">
        <v>175</v>
      </c>
      <c r="E1534" s="36" t="s">
        <v>175</v>
      </c>
      <c r="F1534" s="35" t="s">
        <v>175</v>
      </c>
      <c r="G1534" s="36" t="s">
        <v>175</v>
      </c>
      <c r="H1534" s="37">
        <v>0</v>
      </c>
      <c r="I1534" s="37">
        <v>0</v>
      </c>
      <c r="J1534" s="36" t="s">
        <v>175</v>
      </c>
      <c r="K1534" s="38">
        <v>0</v>
      </c>
      <c r="L1534" s="38" t="s">
        <v>175</v>
      </c>
      <c r="M1534" s="35" t="s">
        <v>175</v>
      </c>
      <c r="N1534" s="39">
        <v>0</v>
      </c>
      <c r="O1534" s="39">
        <v>0</v>
      </c>
      <c r="P1534" s="39">
        <v>0</v>
      </c>
      <c r="Q1534" s="35" t="s">
        <v>175</v>
      </c>
      <c r="R1534" s="35" t="s">
        <v>175</v>
      </c>
      <c r="S1534" s="35" t="s">
        <v>4398</v>
      </c>
      <c r="T1534" s="35" t="s">
        <v>175</v>
      </c>
      <c r="U1534" s="40">
        <v>3</v>
      </c>
    </row>
    <row r="1535" spans="2:21" ht="14.5" hidden="1" outlineLevel="3">
      <c r="B1535" s="33" t="s">
        <v>4399</v>
      </c>
      <c r="C1535" s="34" t="s">
        <v>4400</v>
      </c>
      <c r="D1535" s="35" t="s">
        <v>4033</v>
      </c>
      <c r="E1535" s="36" t="s">
        <v>175</v>
      </c>
      <c r="F1535" s="35" t="s">
        <v>175</v>
      </c>
      <c r="G1535" s="36" t="s">
        <v>175</v>
      </c>
      <c r="H1535" s="37">
        <v>0</v>
      </c>
      <c r="I1535" s="37">
        <v>0</v>
      </c>
      <c r="J1535" s="36" t="s">
        <v>4401</v>
      </c>
      <c r="K1535" s="38">
        <v>1</v>
      </c>
      <c r="L1535" s="38" t="s">
        <v>2656</v>
      </c>
      <c r="M1535" s="35" t="s">
        <v>188</v>
      </c>
      <c r="N1535" s="39">
        <v>0</v>
      </c>
      <c r="O1535" s="39">
        <v>0</v>
      </c>
      <c r="P1535" s="39">
        <v>0</v>
      </c>
      <c r="Q1535" s="35" t="s">
        <v>175</v>
      </c>
      <c r="R1535" s="35" t="s">
        <v>175</v>
      </c>
      <c r="S1535" s="35" t="s">
        <v>175</v>
      </c>
      <c r="T1535" s="35" t="s">
        <v>1061</v>
      </c>
      <c r="U1535" s="40">
        <v>4</v>
      </c>
    </row>
    <row r="1536" spans="2:21" ht="14.5" hidden="1" outlineLevel="3">
      <c r="B1536" s="33" t="s">
        <v>4402</v>
      </c>
      <c r="C1536" s="34" t="s">
        <v>4403</v>
      </c>
      <c r="D1536" s="35" t="s">
        <v>4033</v>
      </c>
      <c r="E1536" s="36" t="s">
        <v>175</v>
      </c>
      <c r="F1536" s="35" t="s">
        <v>175</v>
      </c>
      <c r="G1536" s="36" t="s">
        <v>175</v>
      </c>
      <c r="H1536" s="37">
        <v>0</v>
      </c>
      <c r="I1536" s="37">
        <v>0</v>
      </c>
      <c r="J1536" s="36" t="s">
        <v>4401</v>
      </c>
      <c r="K1536" s="38">
        <v>1</v>
      </c>
      <c r="L1536" s="38" t="s">
        <v>2656</v>
      </c>
      <c r="M1536" s="35" t="s">
        <v>188</v>
      </c>
      <c r="N1536" s="39">
        <v>0</v>
      </c>
      <c r="O1536" s="39">
        <v>0</v>
      </c>
      <c r="P1536" s="39">
        <v>0</v>
      </c>
      <c r="Q1536" s="35" t="s">
        <v>175</v>
      </c>
      <c r="R1536" s="35" t="s">
        <v>175</v>
      </c>
      <c r="S1536" s="35" t="s">
        <v>175</v>
      </c>
      <c r="T1536" s="35" t="s">
        <v>2856</v>
      </c>
      <c r="U1536" s="40">
        <v>4</v>
      </c>
    </row>
    <row r="1537" spans="2:21" ht="14.5" hidden="1" outlineLevel="2" collapsed="1">
      <c r="B1537" s="25" t="s">
        <v>4404</v>
      </c>
      <c r="C1537" s="26" t="s">
        <v>4405</v>
      </c>
      <c r="D1537" s="27" t="s">
        <v>175</v>
      </c>
      <c r="E1537" s="28" t="s">
        <v>175</v>
      </c>
      <c r="F1537" s="27" t="s">
        <v>175</v>
      </c>
      <c r="G1537" s="28" t="s">
        <v>175</v>
      </c>
      <c r="H1537" s="29">
        <v>0</v>
      </c>
      <c r="I1537" s="29">
        <v>0</v>
      </c>
      <c r="J1537" s="28" t="s">
        <v>175</v>
      </c>
      <c r="K1537" s="30">
        <v>0</v>
      </c>
      <c r="L1537" s="30" t="s">
        <v>175</v>
      </c>
      <c r="M1537" s="27" t="s">
        <v>175</v>
      </c>
      <c r="N1537" s="31">
        <v>0</v>
      </c>
      <c r="O1537" s="31">
        <v>0</v>
      </c>
      <c r="P1537" s="31">
        <v>0</v>
      </c>
      <c r="Q1537" s="27" t="s">
        <v>175</v>
      </c>
      <c r="R1537" s="27" t="s">
        <v>175</v>
      </c>
      <c r="S1537" s="27" t="s">
        <v>4406</v>
      </c>
      <c r="T1537" s="27" t="s">
        <v>175</v>
      </c>
      <c r="U1537" s="32">
        <v>3</v>
      </c>
    </row>
    <row r="1538" spans="2:21" ht="14.5" outlineLevel="3">
      <c r="B1538" s="33" t="s">
        <v>4407</v>
      </c>
      <c r="C1538" s="34" t="s">
        <v>4408</v>
      </c>
      <c r="D1538" s="35" t="s">
        <v>101</v>
      </c>
      <c r="E1538" s="36" t="s">
        <v>175</v>
      </c>
      <c r="F1538" s="35" t="s">
        <v>175</v>
      </c>
      <c r="G1538" s="36" t="s">
        <v>175</v>
      </c>
      <c r="H1538" s="37">
        <v>0</v>
      </c>
      <c r="I1538" s="37">
        <v>0</v>
      </c>
      <c r="J1538" s="36" t="s">
        <v>4409</v>
      </c>
      <c r="K1538" s="38">
        <v>1</v>
      </c>
      <c r="L1538" s="38" t="s">
        <v>2656</v>
      </c>
      <c r="M1538" s="35" t="s">
        <v>188</v>
      </c>
      <c r="N1538" s="39">
        <v>0</v>
      </c>
      <c r="O1538" s="39">
        <v>0</v>
      </c>
      <c r="P1538" s="39">
        <v>0</v>
      </c>
      <c r="Q1538" s="35" t="s">
        <v>175</v>
      </c>
      <c r="R1538" s="35" t="s">
        <v>175</v>
      </c>
      <c r="S1538" s="35" t="s">
        <v>175</v>
      </c>
      <c r="T1538" s="35" t="s">
        <v>1061</v>
      </c>
      <c r="U1538" s="40">
        <v>4</v>
      </c>
    </row>
    <row r="1539" spans="2:21" ht="14.5" hidden="1" outlineLevel="3">
      <c r="B1539" s="33" t="s">
        <v>4410</v>
      </c>
      <c r="C1539" s="34" t="s">
        <v>4411</v>
      </c>
      <c r="D1539" s="35" t="s">
        <v>4033</v>
      </c>
      <c r="E1539" s="36" t="s">
        <v>175</v>
      </c>
      <c r="F1539" s="35" t="s">
        <v>175</v>
      </c>
      <c r="G1539" s="36" t="s">
        <v>175</v>
      </c>
      <c r="H1539" s="37">
        <v>0</v>
      </c>
      <c r="I1539" s="37">
        <v>0</v>
      </c>
      <c r="J1539" s="36" t="s">
        <v>4409</v>
      </c>
      <c r="K1539" s="38">
        <v>1</v>
      </c>
      <c r="L1539" s="38" t="s">
        <v>2656</v>
      </c>
      <c r="M1539" s="35" t="s">
        <v>188</v>
      </c>
      <c r="N1539" s="39">
        <v>0</v>
      </c>
      <c r="O1539" s="39">
        <v>0</v>
      </c>
      <c r="P1539" s="39">
        <v>0</v>
      </c>
      <c r="Q1539" s="35" t="s">
        <v>175</v>
      </c>
      <c r="R1539" s="35" t="s">
        <v>175</v>
      </c>
      <c r="S1539" s="35" t="s">
        <v>175</v>
      </c>
      <c r="T1539" s="35" t="s">
        <v>2869</v>
      </c>
      <c r="U1539" s="40">
        <v>4</v>
      </c>
    </row>
    <row r="1540" spans="2:21" ht="14.5" outlineLevel="3">
      <c r="B1540" s="33" t="s">
        <v>4412</v>
      </c>
      <c r="C1540" s="34" t="s">
        <v>4413</v>
      </c>
      <c r="D1540" s="35" t="s">
        <v>101</v>
      </c>
      <c r="E1540" s="36" t="s">
        <v>175</v>
      </c>
      <c r="F1540" s="35" t="s">
        <v>175</v>
      </c>
      <c r="G1540" s="36" t="s">
        <v>175</v>
      </c>
      <c r="H1540" s="37">
        <v>0</v>
      </c>
      <c r="I1540" s="37">
        <v>0</v>
      </c>
      <c r="J1540" s="36" t="s">
        <v>4409</v>
      </c>
      <c r="K1540" s="38">
        <v>1</v>
      </c>
      <c r="L1540" s="38" t="s">
        <v>2656</v>
      </c>
      <c r="M1540" s="35" t="s">
        <v>188</v>
      </c>
      <c r="N1540" s="39">
        <v>0</v>
      </c>
      <c r="O1540" s="39">
        <v>0</v>
      </c>
      <c r="P1540" s="39">
        <v>0</v>
      </c>
      <c r="Q1540" s="35" t="s">
        <v>175</v>
      </c>
      <c r="R1540" s="35" t="s">
        <v>175</v>
      </c>
      <c r="S1540" s="35" t="s">
        <v>175</v>
      </c>
      <c r="T1540" s="35" t="s">
        <v>2894</v>
      </c>
      <c r="U1540" s="40">
        <v>4</v>
      </c>
    </row>
    <row r="1541" spans="2:21" ht="14.5" hidden="1" outlineLevel="2">
      <c r="B1541" s="33" t="s">
        <v>4414</v>
      </c>
      <c r="C1541" s="34" t="s">
        <v>4415</v>
      </c>
      <c r="D1541" s="35" t="s">
        <v>175</v>
      </c>
      <c r="E1541" s="36" t="s">
        <v>175</v>
      </c>
      <c r="F1541" s="35" t="s">
        <v>175</v>
      </c>
      <c r="G1541" s="36" t="s">
        <v>175</v>
      </c>
      <c r="H1541" s="37">
        <v>0</v>
      </c>
      <c r="I1541" s="37">
        <v>0</v>
      </c>
      <c r="J1541" s="36" t="s">
        <v>175</v>
      </c>
      <c r="K1541" s="38">
        <v>0</v>
      </c>
      <c r="L1541" s="38" t="s">
        <v>175</v>
      </c>
      <c r="M1541" s="35" t="s">
        <v>175</v>
      </c>
      <c r="N1541" s="39">
        <v>0</v>
      </c>
      <c r="O1541" s="39">
        <v>0</v>
      </c>
      <c r="P1541" s="39">
        <v>0</v>
      </c>
      <c r="Q1541" s="35" t="s">
        <v>175</v>
      </c>
      <c r="R1541" s="35" t="s">
        <v>175</v>
      </c>
      <c r="S1541" s="35" t="s">
        <v>4416</v>
      </c>
      <c r="T1541" s="35" t="s">
        <v>175</v>
      </c>
      <c r="U1541" s="40">
        <v>3</v>
      </c>
    </row>
    <row r="1542" spans="2:21" ht="14.5" outlineLevel="3">
      <c r="B1542" s="33" t="s">
        <v>4417</v>
      </c>
      <c r="C1542" s="34" t="s">
        <v>4418</v>
      </c>
      <c r="D1542" s="35" t="s">
        <v>101</v>
      </c>
      <c r="E1542" s="36" t="s">
        <v>175</v>
      </c>
      <c r="F1542" s="35" t="s">
        <v>175</v>
      </c>
      <c r="G1542" s="36" t="s">
        <v>175</v>
      </c>
      <c r="H1542" s="37">
        <v>0</v>
      </c>
      <c r="I1542" s="37">
        <v>0</v>
      </c>
      <c r="J1542" s="36" t="s">
        <v>4419</v>
      </c>
      <c r="K1542" s="38">
        <v>1</v>
      </c>
      <c r="L1542" s="38" t="s">
        <v>2656</v>
      </c>
      <c r="M1542" s="35" t="s">
        <v>188</v>
      </c>
      <c r="N1542" s="39">
        <v>0</v>
      </c>
      <c r="O1542" s="39">
        <v>0</v>
      </c>
      <c r="P1542" s="39">
        <v>0</v>
      </c>
      <c r="Q1542" s="35" t="s">
        <v>175</v>
      </c>
      <c r="R1542" s="35" t="s">
        <v>175</v>
      </c>
      <c r="S1542" s="35" t="s">
        <v>175</v>
      </c>
      <c r="T1542" s="35" t="s">
        <v>1061</v>
      </c>
      <c r="U1542" s="40">
        <v>4</v>
      </c>
    </row>
    <row r="1543" spans="2:21" ht="14.5" hidden="1" outlineLevel="3" collapsed="1">
      <c r="B1543" s="25" t="s">
        <v>4420</v>
      </c>
      <c r="C1543" s="26" t="s">
        <v>4421</v>
      </c>
      <c r="D1543" s="27" t="s">
        <v>175</v>
      </c>
      <c r="E1543" s="28" t="s">
        <v>175</v>
      </c>
      <c r="F1543" s="27" t="s">
        <v>175</v>
      </c>
      <c r="G1543" s="28" t="s">
        <v>175</v>
      </c>
      <c r="H1543" s="29">
        <v>0</v>
      </c>
      <c r="I1543" s="29">
        <v>0</v>
      </c>
      <c r="J1543" s="28" t="s">
        <v>4422</v>
      </c>
      <c r="K1543" s="30">
        <v>1</v>
      </c>
      <c r="L1543" s="30" t="s">
        <v>2656</v>
      </c>
      <c r="M1543" s="27" t="s">
        <v>188</v>
      </c>
      <c r="N1543" s="31">
        <v>0</v>
      </c>
      <c r="O1543" s="31">
        <v>0</v>
      </c>
      <c r="P1543" s="31">
        <v>0</v>
      </c>
      <c r="Q1543" s="27" t="s">
        <v>175</v>
      </c>
      <c r="R1543" s="27" t="s">
        <v>175</v>
      </c>
      <c r="S1543" s="27" t="s">
        <v>175</v>
      </c>
      <c r="T1543" s="27" t="s">
        <v>2856</v>
      </c>
      <c r="U1543" s="32">
        <v>4</v>
      </c>
    </row>
    <row r="1544" spans="2:21" ht="14.5" outlineLevel="3">
      <c r="B1544" s="33" t="s">
        <v>4423</v>
      </c>
      <c r="C1544" s="34" t="s">
        <v>4424</v>
      </c>
      <c r="D1544" s="35" t="s">
        <v>101</v>
      </c>
      <c r="E1544" s="36" t="s">
        <v>175</v>
      </c>
      <c r="F1544" s="35" t="s">
        <v>175</v>
      </c>
      <c r="G1544" s="36" t="s">
        <v>175</v>
      </c>
      <c r="H1544" s="37">
        <v>0</v>
      </c>
      <c r="I1544" s="37">
        <v>0</v>
      </c>
      <c r="J1544" s="36" t="s">
        <v>4422</v>
      </c>
      <c r="K1544" s="38">
        <v>1</v>
      </c>
      <c r="L1544" s="38" t="s">
        <v>2656</v>
      </c>
      <c r="M1544" s="35" t="s">
        <v>188</v>
      </c>
      <c r="N1544" s="39">
        <v>0</v>
      </c>
      <c r="O1544" s="39">
        <v>0</v>
      </c>
      <c r="P1544" s="39">
        <v>0</v>
      </c>
      <c r="Q1544" s="35" t="s">
        <v>175</v>
      </c>
      <c r="R1544" s="35" t="s">
        <v>175</v>
      </c>
      <c r="S1544" s="35" t="s">
        <v>175</v>
      </c>
      <c r="T1544" s="35" t="s">
        <v>2869</v>
      </c>
      <c r="U1544" s="40">
        <v>4</v>
      </c>
    </row>
    <row r="1545" spans="2:21" ht="14.5" outlineLevel="3">
      <c r="B1545" s="33" t="s">
        <v>4425</v>
      </c>
      <c r="C1545" s="34" t="s">
        <v>4426</v>
      </c>
      <c r="D1545" s="35" t="s">
        <v>101</v>
      </c>
      <c r="E1545" s="36" t="s">
        <v>175</v>
      </c>
      <c r="F1545" s="35" t="s">
        <v>175</v>
      </c>
      <c r="G1545" s="36" t="s">
        <v>175</v>
      </c>
      <c r="H1545" s="37">
        <v>0</v>
      </c>
      <c r="I1545" s="37">
        <v>0</v>
      </c>
      <c r="J1545" s="36" t="s">
        <v>4422</v>
      </c>
      <c r="K1545" s="38">
        <v>1</v>
      </c>
      <c r="L1545" s="38" t="s">
        <v>2656</v>
      </c>
      <c r="M1545" s="35" t="s">
        <v>188</v>
      </c>
      <c r="N1545" s="39">
        <v>0</v>
      </c>
      <c r="O1545" s="39">
        <v>0</v>
      </c>
      <c r="P1545" s="39">
        <v>0</v>
      </c>
      <c r="Q1545" s="35" t="s">
        <v>175</v>
      </c>
      <c r="R1545" s="35" t="s">
        <v>175</v>
      </c>
      <c r="S1545" s="35" t="s">
        <v>175</v>
      </c>
      <c r="T1545" s="35" t="s">
        <v>2872</v>
      </c>
      <c r="U1545" s="40">
        <v>4</v>
      </c>
    </row>
    <row r="1546" spans="2:21" ht="14.5" hidden="1" outlineLevel="3">
      <c r="B1546" s="33" t="s">
        <v>4427</v>
      </c>
      <c r="C1546" s="34" t="s">
        <v>4428</v>
      </c>
      <c r="D1546" s="35" t="s">
        <v>175</v>
      </c>
      <c r="E1546" s="36" t="s">
        <v>175</v>
      </c>
      <c r="F1546" s="35" t="s">
        <v>175</v>
      </c>
      <c r="G1546" s="36" t="s">
        <v>175</v>
      </c>
      <c r="H1546" s="37">
        <v>0</v>
      </c>
      <c r="I1546" s="37">
        <v>0</v>
      </c>
      <c r="J1546" s="36" t="s">
        <v>3819</v>
      </c>
      <c r="K1546" s="38">
        <v>1</v>
      </c>
      <c r="L1546" s="38" t="s">
        <v>2656</v>
      </c>
      <c r="M1546" s="35" t="s">
        <v>188</v>
      </c>
      <c r="N1546" s="39">
        <v>0</v>
      </c>
      <c r="O1546" s="39">
        <v>0</v>
      </c>
      <c r="P1546" s="39">
        <v>0</v>
      </c>
      <c r="Q1546" s="35" t="s">
        <v>175</v>
      </c>
      <c r="R1546" s="35" t="s">
        <v>175</v>
      </c>
      <c r="S1546" s="35" t="s">
        <v>175</v>
      </c>
      <c r="T1546" s="35" t="s">
        <v>3127</v>
      </c>
      <c r="U1546" s="40">
        <v>4</v>
      </c>
    </row>
    <row r="1547" spans="2:21" ht="14.5" hidden="1" outlineLevel="2">
      <c r="B1547" s="25" t="s">
        <v>4429</v>
      </c>
      <c r="C1547" s="26" t="s">
        <v>4430</v>
      </c>
      <c r="D1547" s="27" t="s">
        <v>175</v>
      </c>
      <c r="E1547" s="28" t="s">
        <v>175</v>
      </c>
      <c r="F1547" s="27" t="s">
        <v>175</v>
      </c>
      <c r="G1547" s="28" t="s">
        <v>175</v>
      </c>
      <c r="H1547" s="29">
        <v>0</v>
      </c>
      <c r="I1547" s="29">
        <v>0</v>
      </c>
      <c r="J1547" s="28" t="s">
        <v>175</v>
      </c>
      <c r="K1547" s="30">
        <v>0</v>
      </c>
      <c r="L1547" s="30" t="s">
        <v>175</v>
      </c>
      <c r="M1547" s="27" t="s">
        <v>175</v>
      </c>
      <c r="N1547" s="31">
        <v>0</v>
      </c>
      <c r="O1547" s="31">
        <v>0</v>
      </c>
      <c r="P1547" s="31">
        <v>0</v>
      </c>
      <c r="Q1547" s="27" t="s">
        <v>175</v>
      </c>
      <c r="R1547" s="27" t="s">
        <v>175</v>
      </c>
      <c r="S1547" s="27" t="s">
        <v>4431</v>
      </c>
      <c r="T1547" s="27" t="s">
        <v>175</v>
      </c>
      <c r="U1547" s="32">
        <v>3</v>
      </c>
    </row>
    <row r="1548" spans="2:21" ht="14.5" hidden="1" outlineLevel="3">
      <c r="B1548" s="33" t="s">
        <v>4432</v>
      </c>
      <c r="C1548" s="34" t="s">
        <v>4433</v>
      </c>
      <c r="D1548" s="35" t="s">
        <v>4033</v>
      </c>
      <c r="E1548" s="36" t="s">
        <v>175</v>
      </c>
      <c r="F1548" s="35" t="s">
        <v>175</v>
      </c>
      <c r="G1548" s="36" t="s">
        <v>175</v>
      </c>
      <c r="H1548" s="37">
        <v>0</v>
      </c>
      <c r="I1548" s="37">
        <v>0</v>
      </c>
      <c r="J1548" s="36" t="s">
        <v>4434</v>
      </c>
      <c r="K1548" s="38">
        <v>1</v>
      </c>
      <c r="L1548" s="38" t="s">
        <v>2656</v>
      </c>
      <c r="M1548" s="35" t="s">
        <v>188</v>
      </c>
      <c r="N1548" s="39">
        <v>0</v>
      </c>
      <c r="O1548" s="39">
        <v>0</v>
      </c>
      <c r="P1548" s="39">
        <v>0</v>
      </c>
      <c r="Q1548" s="35" t="s">
        <v>175</v>
      </c>
      <c r="R1548" s="35" t="s">
        <v>175</v>
      </c>
      <c r="S1548" s="35" t="s">
        <v>175</v>
      </c>
      <c r="T1548" s="35" t="s">
        <v>1061</v>
      </c>
      <c r="U1548" s="40">
        <v>4</v>
      </c>
    </row>
    <row r="1549" spans="2:21" ht="14.5" hidden="1" outlineLevel="3">
      <c r="B1549" s="33" t="s">
        <v>4435</v>
      </c>
      <c r="C1549" s="34" t="s">
        <v>4436</v>
      </c>
      <c r="D1549" s="35" t="s">
        <v>4033</v>
      </c>
      <c r="E1549" s="36" t="s">
        <v>175</v>
      </c>
      <c r="F1549" s="35" t="s">
        <v>175</v>
      </c>
      <c r="G1549" s="36" t="s">
        <v>175</v>
      </c>
      <c r="H1549" s="37">
        <v>0</v>
      </c>
      <c r="I1549" s="37">
        <v>0</v>
      </c>
      <c r="J1549" s="36" t="s">
        <v>4434</v>
      </c>
      <c r="K1549" s="38">
        <v>1</v>
      </c>
      <c r="L1549" s="38" t="s">
        <v>2656</v>
      </c>
      <c r="M1549" s="35" t="s">
        <v>188</v>
      </c>
      <c r="N1549" s="39">
        <v>0</v>
      </c>
      <c r="O1549" s="39">
        <v>0</v>
      </c>
      <c r="P1549" s="39">
        <v>0</v>
      </c>
      <c r="Q1549" s="35" t="s">
        <v>175</v>
      </c>
      <c r="R1549" s="35" t="s">
        <v>175</v>
      </c>
      <c r="S1549" s="35" t="s">
        <v>175</v>
      </c>
      <c r="T1549" s="35" t="s">
        <v>2869</v>
      </c>
      <c r="U1549" s="40">
        <v>4</v>
      </c>
    </row>
    <row r="1550" spans="2:21" ht="14.5" outlineLevel="3" collapsed="1">
      <c r="B1550" s="25" t="s">
        <v>4437</v>
      </c>
      <c r="C1550" s="26" t="s">
        <v>4438</v>
      </c>
      <c r="D1550" s="27" t="s">
        <v>101</v>
      </c>
      <c r="E1550" s="28" t="s">
        <v>175</v>
      </c>
      <c r="F1550" s="27" t="s">
        <v>175</v>
      </c>
      <c r="G1550" s="28" t="s">
        <v>175</v>
      </c>
      <c r="H1550" s="29">
        <v>0</v>
      </c>
      <c r="I1550" s="29">
        <v>0</v>
      </c>
      <c r="J1550" s="28" t="s">
        <v>4434</v>
      </c>
      <c r="K1550" s="30">
        <v>1</v>
      </c>
      <c r="L1550" s="30" t="s">
        <v>2656</v>
      </c>
      <c r="M1550" s="27" t="s">
        <v>188</v>
      </c>
      <c r="N1550" s="31">
        <v>0</v>
      </c>
      <c r="O1550" s="31">
        <v>0</v>
      </c>
      <c r="P1550" s="31">
        <v>0</v>
      </c>
      <c r="Q1550" s="27" t="s">
        <v>175</v>
      </c>
      <c r="R1550" s="27" t="s">
        <v>175</v>
      </c>
      <c r="S1550" s="27" t="s">
        <v>175</v>
      </c>
      <c r="T1550" s="27" t="s">
        <v>3470</v>
      </c>
      <c r="U1550" s="32">
        <v>4</v>
      </c>
    </row>
    <row r="1551" spans="2:21" ht="14.5" hidden="1" outlineLevel="2">
      <c r="B1551" s="33" t="s">
        <v>4439</v>
      </c>
      <c r="C1551" s="34" t="s">
        <v>4440</v>
      </c>
      <c r="D1551" s="35" t="s">
        <v>175</v>
      </c>
      <c r="E1551" s="36" t="s">
        <v>175</v>
      </c>
      <c r="F1551" s="35" t="s">
        <v>175</v>
      </c>
      <c r="G1551" s="36" t="s">
        <v>175</v>
      </c>
      <c r="H1551" s="37">
        <v>0</v>
      </c>
      <c r="I1551" s="37">
        <v>0</v>
      </c>
      <c r="J1551" s="36" t="s">
        <v>175</v>
      </c>
      <c r="K1551" s="38">
        <v>0</v>
      </c>
      <c r="L1551" s="38" t="s">
        <v>175</v>
      </c>
      <c r="M1551" s="35" t="s">
        <v>175</v>
      </c>
      <c r="N1551" s="39">
        <v>0</v>
      </c>
      <c r="O1551" s="39">
        <v>0</v>
      </c>
      <c r="P1551" s="39">
        <v>0</v>
      </c>
      <c r="Q1551" s="35" t="s">
        <v>175</v>
      </c>
      <c r="R1551" s="35" t="s">
        <v>175</v>
      </c>
      <c r="S1551" s="35" t="s">
        <v>4441</v>
      </c>
      <c r="T1551" s="35" t="s">
        <v>175</v>
      </c>
      <c r="U1551" s="40">
        <v>3</v>
      </c>
    </row>
    <row r="1552" spans="2:21" ht="14.5" hidden="1" outlineLevel="3" collapsed="1">
      <c r="B1552" s="25" t="s">
        <v>4442</v>
      </c>
      <c r="C1552" s="26" t="s">
        <v>4443</v>
      </c>
      <c r="D1552" s="27" t="s">
        <v>4033</v>
      </c>
      <c r="E1552" s="28" t="s">
        <v>175</v>
      </c>
      <c r="F1552" s="27" t="s">
        <v>175</v>
      </c>
      <c r="G1552" s="28" t="s">
        <v>175</v>
      </c>
      <c r="H1552" s="29">
        <v>0</v>
      </c>
      <c r="I1552" s="29">
        <v>0</v>
      </c>
      <c r="J1552" s="28" t="s">
        <v>4146</v>
      </c>
      <c r="K1552" s="30">
        <v>1</v>
      </c>
      <c r="L1552" s="30" t="s">
        <v>2656</v>
      </c>
      <c r="M1552" s="27" t="s">
        <v>188</v>
      </c>
      <c r="N1552" s="31">
        <v>0</v>
      </c>
      <c r="O1552" s="31">
        <v>0</v>
      </c>
      <c r="P1552" s="31">
        <v>0</v>
      </c>
      <c r="Q1552" s="27" t="s">
        <v>175</v>
      </c>
      <c r="R1552" s="27" t="s">
        <v>175</v>
      </c>
      <c r="S1552" s="27" t="s">
        <v>175</v>
      </c>
      <c r="T1552" s="27" t="s">
        <v>1061</v>
      </c>
      <c r="U1552" s="32">
        <v>4</v>
      </c>
    </row>
    <row r="1553" spans="2:21" ht="14.5" hidden="1" outlineLevel="3">
      <c r="B1553" s="33" t="s">
        <v>4444</v>
      </c>
      <c r="C1553" s="34" t="s">
        <v>4445</v>
      </c>
      <c r="D1553" s="35" t="s">
        <v>4033</v>
      </c>
      <c r="E1553" s="36" t="s">
        <v>175</v>
      </c>
      <c r="F1553" s="35" t="s">
        <v>175</v>
      </c>
      <c r="G1553" s="36" t="s">
        <v>175</v>
      </c>
      <c r="H1553" s="37">
        <v>0</v>
      </c>
      <c r="I1553" s="37">
        <v>0</v>
      </c>
      <c r="J1553" s="36" t="s">
        <v>4146</v>
      </c>
      <c r="K1553" s="38">
        <v>1</v>
      </c>
      <c r="L1553" s="38" t="s">
        <v>2656</v>
      </c>
      <c r="M1553" s="35" t="s">
        <v>188</v>
      </c>
      <c r="N1553" s="39">
        <v>0</v>
      </c>
      <c r="O1553" s="39">
        <v>0</v>
      </c>
      <c r="P1553" s="39">
        <v>0</v>
      </c>
      <c r="Q1553" s="35" t="s">
        <v>175</v>
      </c>
      <c r="R1553" s="35" t="s">
        <v>175</v>
      </c>
      <c r="S1553" s="35" t="s">
        <v>175</v>
      </c>
      <c r="T1553" s="35" t="s">
        <v>2708</v>
      </c>
      <c r="U1553" s="40">
        <v>4</v>
      </c>
    </row>
    <row r="1554" spans="2:21" ht="14.5" hidden="1" outlineLevel="2" collapsed="1">
      <c r="B1554" s="25" t="s">
        <v>4446</v>
      </c>
      <c r="C1554" s="26" t="s">
        <v>4447</v>
      </c>
      <c r="D1554" s="27" t="s">
        <v>175</v>
      </c>
      <c r="E1554" s="28" t="s">
        <v>175</v>
      </c>
      <c r="F1554" s="27" t="s">
        <v>175</v>
      </c>
      <c r="G1554" s="28" t="s">
        <v>175</v>
      </c>
      <c r="H1554" s="29">
        <v>0</v>
      </c>
      <c r="I1554" s="29">
        <v>0</v>
      </c>
      <c r="J1554" s="28" t="s">
        <v>175</v>
      </c>
      <c r="K1554" s="30">
        <v>0</v>
      </c>
      <c r="L1554" s="30" t="s">
        <v>175</v>
      </c>
      <c r="M1554" s="27" t="s">
        <v>175</v>
      </c>
      <c r="N1554" s="31">
        <v>0</v>
      </c>
      <c r="O1554" s="31">
        <v>0</v>
      </c>
      <c r="P1554" s="31">
        <v>0</v>
      </c>
      <c r="Q1554" s="27" t="s">
        <v>175</v>
      </c>
      <c r="R1554" s="27" t="s">
        <v>175</v>
      </c>
      <c r="S1554" s="27" t="s">
        <v>4448</v>
      </c>
      <c r="T1554" s="27" t="s">
        <v>175</v>
      </c>
      <c r="U1554" s="32">
        <v>3</v>
      </c>
    </row>
    <row r="1555" spans="2:21" ht="14.5" outlineLevel="3">
      <c r="B1555" s="33" t="s">
        <v>4449</v>
      </c>
      <c r="C1555" s="34" t="s">
        <v>4450</v>
      </c>
      <c r="D1555" s="35" t="s">
        <v>101</v>
      </c>
      <c r="E1555" s="36" t="s">
        <v>175</v>
      </c>
      <c r="F1555" s="35" t="s">
        <v>175</v>
      </c>
      <c r="G1555" s="36" t="s">
        <v>175</v>
      </c>
      <c r="H1555" s="37">
        <v>0</v>
      </c>
      <c r="I1555" s="37">
        <v>0</v>
      </c>
      <c r="J1555" s="36" t="s">
        <v>4312</v>
      </c>
      <c r="K1555" s="38">
        <v>1</v>
      </c>
      <c r="L1555" s="38" t="s">
        <v>2656</v>
      </c>
      <c r="M1555" s="35" t="s">
        <v>188</v>
      </c>
      <c r="N1555" s="39">
        <v>0</v>
      </c>
      <c r="O1555" s="39">
        <v>0</v>
      </c>
      <c r="P1555" s="39">
        <v>0</v>
      </c>
      <c r="Q1555" s="35" t="s">
        <v>175</v>
      </c>
      <c r="R1555" s="35" t="s">
        <v>175</v>
      </c>
      <c r="S1555" s="35" t="s">
        <v>175</v>
      </c>
      <c r="T1555" s="35" t="s">
        <v>2760</v>
      </c>
      <c r="U1555" s="40">
        <v>4</v>
      </c>
    </row>
    <row r="1556" spans="2:21" ht="14.5" hidden="1" outlineLevel="2">
      <c r="B1556" s="25" t="s">
        <v>4451</v>
      </c>
      <c r="C1556" s="26" t="s">
        <v>4452</v>
      </c>
      <c r="D1556" s="27" t="s">
        <v>175</v>
      </c>
      <c r="E1556" s="28" t="s">
        <v>175</v>
      </c>
      <c r="F1556" s="27" t="s">
        <v>175</v>
      </c>
      <c r="G1556" s="28" t="s">
        <v>175</v>
      </c>
      <c r="H1556" s="29">
        <v>0</v>
      </c>
      <c r="I1556" s="29">
        <v>0</v>
      </c>
      <c r="J1556" s="28" t="s">
        <v>175</v>
      </c>
      <c r="K1556" s="30">
        <v>0</v>
      </c>
      <c r="L1556" s="30" t="s">
        <v>175</v>
      </c>
      <c r="M1556" s="27" t="s">
        <v>175</v>
      </c>
      <c r="N1556" s="31">
        <v>0</v>
      </c>
      <c r="O1556" s="31">
        <v>0</v>
      </c>
      <c r="P1556" s="31">
        <v>0</v>
      </c>
      <c r="Q1556" s="27" t="s">
        <v>175</v>
      </c>
      <c r="R1556" s="27" t="s">
        <v>175</v>
      </c>
      <c r="S1556" s="27" t="s">
        <v>4453</v>
      </c>
      <c r="T1556" s="27" t="s">
        <v>175</v>
      </c>
      <c r="U1556" s="32">
        <v>3</v>
      </c>
    </row>
    <row r="1557" spans="2:21" ht="14.5" hidden="1" outlineLevel="3">
      <c r="B1557" s="33" t="s">
        <v>4454</v>
      </c>
      <c r="C1557" s="34" t="s">
        <v>4455</v>
      </c>
      <c r="D1557" s="35" t="s">
        <v>4033</v>
      </c>
      <c r="E1557" s="36" t="s">
        <v>175</v>
      </c>
      <c r="F1557" s="35" t="s">
        <v>175</v>
      </c>
      <c r="G1557" s="36" t="s">
        <v>175</v>
      </c>
      <c r="H1557" s="37">
        <v>0</v>
      </c>
      <c r="I1557" s="37">
        <v>0</v>
      </c>
      <c r="J1557" s="36" t="s">
        <v>4456</v>
      </c>
      <c r="K1557" s="38">
        <v>1</v>
      </c>
      <c r="L1557" s="38" t="s">
        <v>2656</v>
      </c>
      <c r="M1557" s="35" t="s">
        <v>188</v>
      </c>
      <c r="N1557" s="39">
        <v>0</v>
      </c>
      <c r="O1557" s="39">
        <v>0</v>
      </c>
      <c r="P1557" s="39">
        <v>0</v>
      </c>
      <c r="Q1557" s="35" t="s">
        <v>175</v>
      </c>
      <c r="R1557" s="35" t="s">
        <v>175</v>
      </c>
      <c r="S1557" s="35" t="s">
        <v>175</v>
      </c>
      <c r="T1557" s="35" t="s">
        <v>1061</v>
      </c>
      <c r="U1557" s="40">
        <v>4</v>
      </c>
    </row>
    <row r="1558" spans="2:21" ht="14.5" hidden="1" outlineLevel="2" collapsed="1">
      <c r="B1558" s="25" t="s">
        <v>4457</v>
      </c>
      <c r="C1558" s="26" t="s">
        <v>4458</v>
      </c>
      <c r="D1558" s="27" t="s">
        <v>175</v>
      </c>
      <c r="E1558" s="28" t="s">
        <v>175</v>
      </c>
      <c r="F1558" s="27" t="s">
        <v>175</v>
      </c>
      <c r="G1558" s="28" t="s">
        <v>175</v>
      </c>
      <c r="H1558" s="29">
        <v>0</v>
      </c>
      <c r="I1558" s="29">
        <v>0</v>
      </c>
      <c r="J1558" s="28" t="s">
        <v>175</v>
      </c>
      <c r="K1558" s="30">
        <v>0</v>
      </c>
      <c r="L1558" s="30" t="s">
        <v>175</v>
      </c>
      <c r="M1558" s="27" t="s">
        <v>175</v>
      </c>
      <c r="N1558" s="31">
        <v>0</v>
      </c>
      <c r="O1558" s="31">
        <v>0</v>
      </c>
      <c r="P1558" s="31">
        <v>0</v>
      </c>
      <c r="Q1558" s="27" t="s">
        <v>175</v>
      </c>
      <c r="R1558" s="27" t="s">
        <v>175</v>
      </c>
      <c r="S1558" s="27" t="s">
        <v>4459</v>
      </c>
      <c r="T1558" s="27" t="s">
        <v>175</v>
      </c>
      <c r="U1558" s="32">
        <v>3</v>
      </c>
    </row>
    <row r="1559" spans="2:21" ht="14.5" outlineLevel="3">
      <c r="B1559" s="33" t="s">
        <v>4460</v>
      </c>
      <c r="C1559" s="34" t="s">
        <v>4461</v>
      </c>
      <c r="D1559" s="35" t="s">
        <v>101</v>
      </c>
      <c r="E1559" s="36" t="s">
        <v>175</v>
      </c>
      <c r="F1559" s="35" t="s">
        <v>175</v>
      </c>
      <c r="G1559" s="36" t="s">
        <v>175</v>
      </c>
      <c r="H1559" s="37">
        <v>0</v>
      </c>
      <c r="I1559" s="37">
        <v>0</v>
      </c>
      <c r="J1559" s="36" t="s">
        <v>4357</v>
      </c>
      <c r="K1559" s="38">
        <v>1</v>
      </c>
      <c r="L1559" s="38" t="s">
        <v>2656</v>
      </c>
      <c r="M1559" s="35" t="s">
        <v>188</v>
      </c>
      <c r="N1559" s="39">
        <v>0</v>
      </c>
      <c r="O1559" s="39">
        <v>0</v>
      </c>
      <c r="P1559" s="39">
        <v>0</v>
      </c>
      <c r="Q1559" s="35" t="s">
        <v>175</v>
      </c>
      <c r="R1559" s="35" t="s">
        <v>175</v>
      </c>
      <c r="S1559" s="35" t="s">
        <v>175</v>
      </c>
      <c r="T1559" s="35" t="s">
        <v>3470</v>
      </c>
      <c r="U1559" s="40">
        <v>4</v>
      </c>
    </row>
    <row r="1560" spans="2:21" ht="14.5" hidden="1" outlineLevel="2">
      <c r="B1560" s="25" t="s">
        <v>4462</v>
      </c>
      <c r="C1560" s="26" t="s">
        <v>4463</v>
      </c>
      <c r="D1560" s="27" t="s">
        <v>175</v>
      </c>
      <c r="E1560" s="28" t="s">
        <v>175</v>
      </c>
      <c r="F1560" s="27" t="s">
        <v>175</v>
      </c>
      <c r="G1560" s="28" t="s">
        <v>175</v>
      </c>
      <c r="H1560" s="29">
        <v>0</v>
      </c>
      <c r="I1560" s="29">
        <v>0</v>
      </c>
      <c r="J1560" s="28" t="s">
        <v>175</v>
      </c>
      <c r="K1560" s="30">
        <v>0</v>
      </c>
      <c r="L1560" s="30" t="s">
        <v>175</v>
      </c>
      <c r="M1560" s="27" t="s">
        <v>175</v>
      </c>
      <c r="N1560" s="31">
        <v>0</v>
      </c>
      <c r="O1560" s="31">
        <v>0</v>
      </c>
      <c r="P1560" s="31">
        <v>0</v>
      </c>
      <c r="Q1560" s="27" t="s">
        <v>175</v>
      </c>
      <c r="R1560" s="27" t="s">
        <v>175</v>
      </c>
      <c r="S1560" s="27" t="s">
        <v>4464</v>
      </c>
      <c r="T1560" s="27" t="s">
        <v>175</v>
      </c>
      <c r="U1560" s="32">
        <v>3</v>
      </c>
    </row>
    <row r="1561" spans="2:21" ht="14.5" outlineLevel="3">
      <c r="B1561" s="33" t="s">
        <v>4465</v>
      </c>
      <c r="C1561" s="34" t="s">
        <v>4466</v>
      </c>
      <c r="D1561" s="35" t="s">
        <v>101</v>
      </c>
      <c r="E1561" s="36" t="s">
        <v>175</v>
      </c>
      <c r="F1561" s="35" t="s">
        <v>175</v>
      </c>
      <c r="G1561" s="36" t="s">
        <v>175</v>
      </c>
      <c r="H1561" s="37">
        <v>0</v>
      </c>
      <c r="I1561" s="37">
        <v>0</v>
      </c>
      <c r="J1561" s="36" t="s">
        <v>4312</v>
      </c>
      <c r="K1561" s="38">
        <v>1</v>
      </c>
      <c r="L1561" s="38" t="s">
        <v>2656</v>
      </c>
      <c r="M1561" s="35" t="s">
        <v>188</v>
      </c>
      <c r="N1561" s="39">
        <v>0</v>
      </c>
      <c r="O1561" s="39">
        <v>0</v>
      </c>
      <c r="P1561" s="39">
        <v>0</v>
      </c>
      <c r="Q1561" s="35" t="s">
        <v>175</v>
      </c>
      <c r="R1561" s="35" t="s">
        <v>175</v>
      </c>
      <c r="S1561" s="35" t="s">
        <v>175</v>
      </c>
      <c r="T1561" s="35" t="s">
        <v>2760</v>
      </c>
      <c r="U1561" s="40">
        <v>4</v>
      </c>
    </row>
    <row r="1562" spans="2:21" ht="14.5" hidden="1" outlineLevel="2">
      <c r="B1562" s="33" t="s">
        <v>4467</v>
      </c>
      <c r="C1562" s="34" t="s">
        <v>4468</v>
      </c>
      <c r="D1562" s="35" t="s">
        <v>175</v>
      </c>
      <c r="E1562" s="36" t="s">
        <v>175</v>
      </c>
      <c r="F1562" s="35" t="s">
        <v>175</v>
      </c>
      <c r="G1562" s="36" t="s">
        <v>175</v>
      </c>
      <c r="H1562" s="37">
        <v>0</v>
      </c>
      <c r="I1562" s="37">
        <v>0</v>
      </c>
      <c r="J1562" s="36" t="s">
        <v>175</v>
      </c>
      <c r="K1562" s="38">
        <v>0</v>
      </c>
      <c r="L1562" s="38" t="s">
        <v>175</v>
      </c>
      <c r="M1562" s="35" t="s">
        <v>175</v>
      </c>
      <c r="N1562" s="39">
        <v>0</v>
      </c>
      <c r="O1562" s="39">
        <v>0</v>
      </c>
      <c r="P1562" s="39">
        <v>0</v>
      </c>
      <c r="Q1562" s="35" t="s">
        <v>175</v>
      </c>
      <c r="R1562" s="35" t="s">
        <v>175</v>
      </c>
      <c r="S1562" s="35" t="s">
        <v>4469</v>
      </c>
      <c r="T1562" s="35" t="s">
        <v>175</v>
      </c>
      <c r="U1562" s="40">
        <v>3</v>
      </c>
    </row>
    <row r="1563" spans="2:21" ht="14.5" outlineLevel="3" collapsed="1">
      <c r="B1563" s="25" t="s">
        <v>4470</v>
      </c>
      <c r="C1563" s="26" t="s">
        <v>4471</v>
      </c>
      <c r="D1563" s="27" t="s">
        <v>101</v>
      </c>
      <c r="E1563" s="28" t="s">
        <v>175</v>
      </c>
      <c r="F1563" s="27" t="s">
        <v>175</v>
      </c>
      <c r="G1563" s="28" t="s">
        <v>175</v>
      </c>
      <c r="H1563" s="29">
        <v>0</v>
      </c>
      <c r="I1563" s="29">
        <v>0</v>
      </c>
      <c r="J1563" s="28" t="s">
        <v>4312</v>
      </c>
      <c r="K1563" s="30">
        <v>1</v>
      </c>
      <c r="L1563" s="30" t="s">
        <v>2656</v>
      </c>
      <c r="M1563" s="27" t="s">
        <v>188</v>
      </c>
      <c r="N1563" s="31">
        <v>0</v>
      </c>
      <c r="O1563" s="31">
        <v>0</v>
      </c>
      <c r="P1563" s="31">
        <v>0</v>
      </c>
      <c r="Q1563" s="27" t="s">
        <v>175</v>
      </c>
      <c r="R1563" s="27" t="s">
        <v>175</v>
      </c>
      <c r="S1563" s="27" t="s">
        <v>175</v>
      </c>
      <c r="T1563" s="27" t="s">
        <v>3470</v>
      </c>
      <c r="U1563" s="32">
        <v>4</v>
      </c>
    </row>
    <row r="1564" spans="2:21" ht="14.5" hidden="1" outlineLevel="2">
      <c r="B1564" s="33" t="s">
        <v>4472</v>
      </c>
      <c r="C1564" s="34" t="s">
        <v>4473</v>
      </c>
      <c r="D1564" s="35" t="s">
        <v>175</v>
      </c>
      <c r="E1564" s="36" t="s">
        <v>175</v>
      </c>
      <c r="F1564" s="35" t="s">
        <v>175</v>
      </c>
      <c r="G1564" s="36" t="s">
        <v>175</v>
      </c>
      <c r="H1564" s="37">
        <v>0</v>
      </c>
      <c r="I1564" s="37">
        <v>0</v>
      </c>
      <c r="J1564" s="36" t="s">
        <v>175</v>
      </c>
      <c r="K1564" s="38">
        <v>0</v>
      </c>
      <c r="L1564" s="38" t="s">
        <v>175</v>
      </c>
      <c r="M1564" s="35" t="s">
        <v>175</v>
      </c>
      <c r="N1564" s="39">
        <v>0</v>
      </c>
      <c r="O1564" s="39">
        <v>0</v>
      </c>
      <c r="P1564" s="39">
        <v>0</v>
      </c>
      <c r="Q1564" s="35" t="s">
        <v>175</v>
      </c>
      <c r="R1564" s="35" t="s">
        <v>175</v>
      </c>
      <c r="S1564" s="35" t="s">
        <v>4474</v>
      </c>
      <c r="T1564" s="35" t="s">
        <v>175</v>
      </c>
      <c r="U1564" s="40">
        <v>3</v>
      </c>
    </row>
    <row r="1565" spans="2:21" ht="14.5" hidden="1" outlineLevel="3">
      <c r="B1565" s="33" t="s">
        <v>4475</v>
      </c>
      <c r="C1565" s="34" t="s">
        <v>4476</v>
      </c>
      <c r="D1565" s="35" t="s">
        <v>4033</v>
      </c>
      <c r="E1565" s="36" t="s">
        <v>175</v>
      </c>
      <c r="F1565" s="35" t="s">
        <v>175</v>
      </c>
      <c r="G1565" s="36" t="s">
        <v>175</v>
      </c>
      <c r="H1565" s="37">
        <v>0</v>
      </c>
      <c r="I1565" s="37">
        <v>0</v>
      </c>
      <c r="J1565" s="36" t="s">
        <v>4312</v>
      </c>
      <c r="K1565" s="38">
        <v>1</v>
      </c>
      <c r="L1565" s="38" t="s">
        <v>2656</v>
      </c>
      <c r="M1565" s="35" t="s">
        <v>188</v>
      </c>
      <c r="N1565" s="39">
        <v>0</v>
      </c>
      <c r="O1565" s="39">
        <v>0</v>
      </c>
      <c r="P1565" s="39">
        <v>0</v>
      </c>
      <c r="Q1565" s="35" t="s">
        <v>175</v>
      </c>
      <c r="R1565" s="35" t="s">
        <v>175</v>
      </c>
      <c r="S1565" s="35" t="s">
        <v>175</v>
      </c>
      <c r="T1565" s="35" t="s">
        <v>1061</v>
      </c>
      <c r="U1565" s="40">
        <v>4</v>
      </c>
    </row>
    <row r="1566" spans="2:21" ht="14.5" hidden="1" outlineLevel="3" collapsed="1">
      <c r="B1566" s="25" t="s">
        <v>4477</v>
      </c>
      <c r="C1566" s="26" t="s">
        <v>4478</v>
      </c>
      <c r="D1566" s="27" t="s">
        <v>4033</v>
      </c>
      <c r="E1566" s="28" t="s">
        <v>175</v>
      </c>
      <c r="F1566" s="27" t="s">
        <v>175</v>
      </c>
      <c r="G1566" s="28" t="s">
        <v>175</v>
      </c>
      <c r="H1566" s="29">
        <v>0</v>
      </c>
      <c r="I1566" s="29">
        <v>0</v>
      </c>
      <c r="J1566" s="28" t="s">
        <v>4434</v>
      </c>
      <c r="K1566" s="30">
        <v>1</v>
      </c>
      <c r="L1566" s="30" t="s">
        <v>2656</v>
      </c>
      <c r="M1566" s="27" t="s">
        <v>188</v>
      </c>
      <c r="N1566" s="31">
        <v>0</v>
      </c>
      <c r="O1566" s="31">
        <v>0</v>
      </c>
      <c r="P1566" s="31">
        <v>0</v>
      </c>
      <c r="Q1566" s="27" t="s">
        <v>175</v>
      </c>
      <c r="R1566" s="27" t="s">
        <v>175</v>
      </c>
      <c r="S1566" s="27" t="s">
        <v>175</v>
      </c>
      <c r="T1566" s="27" t="s">
        <v>2856</v>
      </c>
      <c r="U1566" s="32">
        <v>4</v>
      </c>
    </row>
    <row r="1567" spans="2:21" ht="14.5" hidden="1" outlineLevel="2" collapsed="1">
      <c r="B1567" s="33" t="s">
        <v>4479</v>
      </c>
      <c r="C1567" s="34" t="s">
        <v>4480</v>
      </c>
      <c r="D1567" s="35" t="s">
        <v>175</v>
      </c>
      <c r="E1567" s="36" t="s">
        <v>175</v>
      </c>
      <c r="F1567" s="35" t="s">
        <v>175</v>
      </c>
      <c r="G1567" s="36" t="s">
        <v>175</v>
      </c>
      <c r="H1567" s="37">
        <v>0</v>
      </c>
      <c r="I1567" s="37">
        <v>0</v>
      </c>
      <c r="J1567" s="36" t="s">
        <v>175</v>
      </c>
      <c r="K1567" s="38">
        <v>0</v>
      </c>
      <c r="L1567" s="38" t="s">
        <v>175</v>
      </c>
      <c r="M1567" s="35" t="s">
        <v>175</v>
      </c>
      <c r="N1567" s="39">
        <v>0</v>
      </c>
      <c r="O1567" s="39">
        <v>0</v>
      </c>
      <c r="P1567" s="39">
        <v>0</v>
      </c>
      <c r="Q1567" s="35" t="s">
        <v>175</v>
      </c>
      <c r="R1567" s="35" t="s">
        <v>175</v>
      </c>
      <c r="S1567" s="35" t="s">
        <v>4481</v>
      </c>
      <c r="T1567" s="35" t="s">
        <v>175</v>
      </c>
      <c r="U1567" s="40">
        <v>3</v>
      </c>
    </row>
    <row r="1568" spans="2:21" ht="14.5" hidden="1" outlineLevel="3" collapsed="1">
      <c r="B1568" s="25" t="s">
        <v>4482</v>
      </c>
      <c r="C1568" s="26" t="s">
        <v>4483</v>
      </c>
      <c r="D1568" s="27" t="s">
        <v>4033</v>
      </c>
      <c r="E1568" s="28" t="s">
        <v>175</v>
      </c>
      <c r="F1568" s="27" t="s">
        <v>175</v>
      </c>
      <c r="G1568" s="28" t="s">
        <v>175</v>
      </c>
      <c r="H1568" s="29">
        <v>0</v>
      </c>
      <c r="I1568" s="29">
        <v>0</v>
      </c>
      <c r="J1568" s="28" t="s">
        <v>4312</v>
      </c>
      <c r="K1568" s="30">
        <v>1</v>
      </c>
      <c r="L1568" s="30" t="s">
        <v>2656</v>
      </c>
      <c r="M1568" s="27" t="s">
        <v>188</v>
      </c>
      <c r="N1568" s="31">
        <v>0</v>
      </c>
      <c r="O1568" s="31">
        <v>0</v>
      </c>
      <c r="P1568" s="31">
        <v>0</v>
      </c>
      <c r="Q1568" s="27" t="s">
        <v>175</v>
      </c>
      <c r="R1568" s="27" t="s">
        <v>175</v>
      </c>
      <c r="S1568" s="27" t="s">
        <v>175</v>
      </c>
      <c r="T1568" s="27" t="s">
        <v>1061</v>
      </c>
      <c r="U1568" s="32">
        <v>4</v>
      </c>
    </row>
    <row r="1569" spans="2:21" ht="14.5" hidden="1" outlineLevel="3">
      <c r="B1569" s="33" t="s">
        <v>4484</v>
      </c>
      <c r="C1569" s="34" t="s">
        <v>4485</v>
      </c>
      <c r="D1569" s="35" t="s">
        <v>4033</v>
      </c>
      <c r="E1569" s="36" t="s">
        <v>175</v>
      </c>
      <c r="F1569" s="35" t="s">
        <v>175</v>
      </c>
      <c r="G1569" s="36" t="s">
        <v>175</v>
      </c>
      <c r="H1569" s="37">
        <v>0</v>
      </c>
      <c r="I1569" s="37">
        <v>0</v>
      </c>
      <c r="J1569" s="36" t="s">
        <v>4318</v>
      </c>
      <c r="K1569" s="38">
        <v>1</v>
      </c>
      <c r="L1569" s="38" t="s">
        <v>2656</v>
      </c>
      <c r="M1569" s="35" t="s">
        <v>188</v>
      </c>
      <c r="N1569" s="39">
        <v>0</v>
      </c>
      <c r="O1569" s="39">
        <v>0</v>
      </c>
      <c r="P1569" s="39">
        <v>0</v>
      </c>
      <c r="Q1569" s="35" t="s">
        <v>175</v>
      </c>
      <c r="R1569" s="35" t="s">
        <v>175</v>
      </c>
      <c r="S1569" s="35" t="s">
        <v>175</v>
      </c>
      <c r="T1569" s="35" t="s">
        <v>2856</v>
      </c>
      <c r="U1569" s="40">
        <v>4</v>
      </c>
    </row>
    <row r="1570" spans="2:21" ht="14.5" hidden="1" outlineLevel="2" collapsed="1">
      <c r="B1570" s="25" t="s">
        <v>4486</v>
      </c>
      <c r="C1570" s="26" t="s">
        <v>4487</v>
      </c>
      <c r="D1570" s="27" t="s">
        <v>175</v>
      </c>
      <c r="E1570" s="28" t="s">
        <v>175</v>
      </c>
      <c r="F1570" s="27" t="s">
        <v>175</v>
      </c>
      <c r="G1570" s="28" t="s">
        <v>175</v>
      </c>
      <c r="H1570" s="29">
        <v>0</v>
      </c>
      <c r="I1570" s="29">
        <v>0</v>
      </c>
      <c r="J1570" s="28" t="s">
        <v>175</v>
      </c>
      <c r="K1570" s="30">
        <v>0</v>
      </c>
      <c r="L1570" s="30" t="s">
        <v>175</v>
      </c>
      <c r="M1570" s="27" t="s">
        <v>175</v>
      </c>
      <c r="N1570" s="31">
        <v>0</v>
      </c>
      <c r="O1570" s="31">
        <v>0</v>
      </c>
      <c r="P1570" s="31">
        <v>0</v>
      </c>
      <c r="Q1570" s="27" t="s">
        <v>175</v>
      </c>
      <c r="R1570" s="27" t="s">
        <v>175</v>
      </c>
      <c r="S1570" s="27" t="s">
        <v>4488</v>
      </c>
      <c r="T1570" s="27" t="s">
        <v>175</v>
      </c>
      <c r="U1570" s="32">
        <v>3</v>
      </c>
    </row>
    <row r="1571" spans="2:21" ht="14.5" outlineLevel="3">
      <c r="B1571" s="33" t="s">
        <v>4489</v>
      </c>
      <c r="C1571" s="34" t="s">
        <v>4490</v>
      </c>
      <c r="D1571" s="35" t="s">
        <v>101</v>
      </c>
      <c r="E1571" s="36" t="s">
        <v>175</v>
      </c>
      <c r="F1571" s="35" t="s">
        <v>175</v>
      </c>
      <c r="G1571" s="36" t="s">
        <v>175</v>
      </c>
      <c r="H1571" s="37">
        <v>0</v>
      </c>
      <c r="I1571" s="37">
        <v>0</v>
      </c>
      <c r="J1571" s="36" t="s">
        <v>4318</v>
      </c>
      <c r="K1571" s="38">
        <v>1</v>
      </c>
      <c r="L1571" s="38" t="s">
        <v>2656</v>
      </c>
      <c r="M1571" s="35" t="s">
        <v>188</v>
      </c>
      <c r="N1571" s="39">
        <v>0</v>
      </c>
      <c r="O1571" s="39">
        <v>0</v>
      </c>
      <c r="P1571" s="39">
        <v>0</v>
      </c>
      <c r="Q1571" s="35" t="s">
        <v>175</v>
      </c>
      <c r="R1571" s="35" t="s">
        <v>175</v>
      </c>
      <c r="S1571" s="35" t="s">
        <v>175</v>
      </c>
      <c r="T1571" s="35" t="s">
        <v>3470</v>
      </c>
      <c r="U1571" s="40">
        <v>4</v>
      </c>
    </row>
    <row r="1572" spans="2:21" ht="14.5" hidden="1" outlineLevel="2">
      <c r="B1572" s="33" t="s">
        <v>4491</v>
      </c>
      <c r="C1572" s="34" t="s">
        <v>4492</v>
      </c>
      <c r="D1572" s="35" t="s">
        <v>175</v>
      </c>
      <c r="E1572" s="36" t="s">
        <v>175</v>
      </c>
      <c r="F1572" s="35" t="s">
        <v>175</v>
      </c>
      <c r="G1572" s="36" t="s">
        <v>175</v>
      </c>
      <c r="H1572" s="37">
        <v>0</v>
      </c>
      <c r="I1572" s="37">
        <v>0</v>
      </c>
      <c r="J1572" s="36" t="s">
        <v>175</v>
      </c>
      <c r="K1572" s="38">
        <v>0</v>
      </c>
      <c r="L1572" s="38" t="s">
        <v>175</v>
      </c>
      <c r="M1572" s="35" t="s">
        <v>175</v>
      </c>
      <c r="N1572" s="39">
        <v>0</v>
      </c>
      <c r="O1572" s="39">
        <v>0</v>
      </c>
      <c r="P1572" s="39">
        <v>0</v>
      </c>
      <c r="Q1572" s="35" t="s">
        <v>175</v>
      </c>
      <c r="R1572" s="35" t="s">
        <v>175</v>
      </c>
      <c r="S1572" s="35" t="s">
        <v>4493</v>
      </c>
      <c r="T1572" s="35" t="s">
        <v>175</v>
      </c>
      <c r="U1572" s="40">
        <v>3</v>
      </c>
    </row>
    <row r="1573" spans="2:21" ht="14.5" outlineLevel="3">
      <c r="B1573" s="33" t="s">
        <v>4494</v>
      </c>
      <c r="C1573" s="34" t="s">
        <v>4495</v>
      </c>
      <c r="D1573" s="35" t="s">
        <v>101</v>
      </c>
      <c r="E1573" s="36" t="s">
        <v>175</v>
      </c>
      <c r="F1573" s="35" t="s">
        <v>175</v>
      </c>
      <c r="G1573" s="36" t="s">
        <v>175</v>
      </c>
      <c r="H1573" s="37">
        <v>0</v>
      </c>
      <c r="I1573" s="37">
        <v>0</v>
      </c>
      <c r="J1573" s="36" t="s">
        <v>4496</v>
      </c>
      <c r="K1573" s="38">
        <v>1</v>
      </c>
      <c r="L1573" s="38" t="s">
        <v>2656</v>
      </c>
      <c r="M1573" s="35" t="s">
        <v>188</v>
      </c>
      <c r="N1573" s="39">
        <v>0</v>
      </c>
      <c r="O1573" s="39">
        <v>0</v>
      </c>
      <c r="P1573" s="39">
        <v>0</v>
      </c>
      <c r="Q1573" s="35" t="s">
        <v>175</v>
      </c>
      <c r="R1573" s="35" t="s">
        <v>175</v>
      </c>
      <c r="S1573" s="35" t="s">
        <v>175</v>
      </c>
      <c r="T1573" s="35" t="s">
        <v>2894</v>
      </c>
      <c r="U1573" s="40">
        <v>4</v>
      </c>
    </row>
    <row r="1574" spans="2:21" ht="14.5" hidden="1" outlineLevel="2">
      <c r="B1574" s="33" t="s">
        <v>4497</v>
      </c>
      <c r="C1574" s="34" t="s">
        <v>4498</v>
      </c>
      <c r="D1574" s="35" t="s">
        <v>175</v>
      </c>
      <c r="E1574" s="36" t="s">
        <v>175</v>
      </c>
      <c r="F1574" s="35" t="s">
        <v>175</v>
      </c>
      <c r="G1574" s="36" t="s">
        <v>175</v>
      </c>
      <c r="H1574" s="37">
        <v>0</v>
      </c>
      <c r="I1574" s="37">
        <v>0</v>
      </c>
      <c r="J1574" s="36" t="s">
        <v>175</v>
      </c>
      <c r="K1574" s="38">
        <v>0</v>
      </c>
      <c r="L1574" s="38" t="s">
        <v>175</v>
      </c>
      <c r="M1574" s="35" t="s">
        <v>175</v>
      </c>
      <c r="N1574" s="39">
        <v>0</v>
      </c>
      <c r="O1574" s="39">
        <v>0</v>
      </c>
      <c r="P1574" s="39">
        <v>0</v>
      </c>
      <c r="Q1574" s="35" t="s">
        <v>175</v>
      </c>
      <c r="R1574" s="35" t="s">
        <v>175</v>
      </c>
      <c r="S1574" s="35" t="s">
        <v>4499</v>
      </c>
      <c r="T1574" s="35" t="s">
        <v>175</v>
      </c>
      <c r="U1574" s="40">
        <v>3</v>
      </c>
    </row>
    <row r="1575" spans="2:21" ht="14.5" outlineLevel="3" collapsed="1">
      <c r="B1575" s="17" t="s">
        <v>4500</v>
      </c>
      <c r="C1575" s="18" t="s">
        <v>4501</v>
      </c>
      <c r="D1575" s="19" t="s">
        <v>101</v>
      </c>
      <c r="E1575" s="20" t="s">
        <v>175</v>
      </c>
      <c r="F1575" s="19" t="s">
        <v>175</v>
      </c>
      <c r="G1575" s="20" t="s">
        <v>175</v>
      </c>
      <c r="H1575" s="21">
        <v>0</v>
      </c>
      <c r="I1575" s="21">
        <v>0</v>
      </c>
      <c r="J1575" s="20" t="s">
        <v>3713</v>
      </c>
      <c r="K1575" s="22">
        <v>1</v>
      </c>
      <c r="L1575" s="22" t="s">
        <v>2656</v>
      </c>
      <c r="M1575" s="19" t="s">
        <v>188</v>
      </c>
      <c r="N1575" s="23">
        <v>0</v>
      </c>
      <c r="O1575" s="23">
        <v>0</v>
      </c>
      <c r="P1575" s="23">
        <v>0</v>
      </c>
      <c r="Q1575" s="19" t="s">
        <v>175</v>
      </c>
      <c r="R1575" s="19" t="s">
        <v>175</v>
      </c>
      <c r="S1575" s="19" t="s">
        <v>175</v>
      </c>
      <c r="T1575" s="19" t="s">
        <v>1061</v>
      </c>
      <c r="U1575" s="24">
        <v>4</v>
      </c>
    </row>
    <row r="1576" spans="2:21" ht="14.5" outlineLevel="3">
      <c r="B1576" s="25" t="s">
        <v>4502</v>
      </c>
      <c r="C1576" s="26" t="s">
        <v>4503</v>
      </c>
      <c r="D1576" s="27" t="s">
        <v>101</v>
      </c>
      <c r="E1576" s="28" t="s">
        <v>175</v>
      </c>
      <c r="F1576" s="27" t="s">
        <v>175</v>
      </c>
      <c r="G1576" s="28" t="s">
        <v>175</v>
      </c>
      <c r="H1576" s="29">
        <v>0</v>
      </c>
      <c r="I1576" s="29">
        <v>0</v>
      </c>
      <c r="J1576" s="28" t="s">
        <v>3410</v>
      </c>
      <c r="K1576" s="30">
        <v>1</v>
      </c>
      <c r="L1576" s="30" t="s">
        <v>2656</v>
      </c>
      <c r="M1576" s="27" t="s">
        <v>188</v>
      </c>
      <c r="N1576" s="31">
        <v>0</v>
      </c>
      <c r="O1576" s="31">
        <v>0</v>
      </c>
      <c r="P1576" s="31">
        <v>0</v>
      </c>
      <c r="Q1576" s="27" t="s">
        <v>175</v>
      </c>
      <c r="R1576" s="27" t="s">
        <v>175</v>
      </c>
      <c r="S1576" s="27" t="s">
        <v>175</v>
      </c>
      <c r="T1576" s="27" t="s">
        <v>2869</v>
      </c>
      <c r="U1576" s="32">
        <v>4</v>
      </c>
    </row>
    <row r="1577" spans="2:21" ht="14.5" hidden="1" outlineLevel="3">
      <c r="B1577" s="33" t="s">
        <v>4504</v>
      </c>
      <c r="C1577" s="34" t="s">
        <v>4505</v>
      </c>
      <c r="D1577" s="35" t="s">
        <v>4033</v>
      </c>
      <c r="E1577" s="36" t="s">
        <v>175</v>
      </c>
      <c r="F1577" s="35" t="s">
        <v>175</v>
      </c>
      <c r="G1577" s="36" t="s">
        <v>175</v>
      </c>
      <c r="H1577" s="37">
        <v>0</v>
      </c>
      <c r="I1577" s="37">
        <v>0</v>
      </c>
      <c r="J1577" s="36" t="s">
        <v>3713</v>
      </c>
      <c r="K1577" s="38">
        <v>1</v>
      </c>
      <c r="L1577" s="38" t="s">
        <v>2656</v>
      </c>
      <c r="M1577" s="35" t="s">
        <v>188</v>
      </c>
      <c r="N1577" s="39">
        <v>0</v>
      </c>
      <c r="O1577" s="39">
        <v>0</v>
      </c>
      <c r="P1577" s="39">
        <v>0</v>
      </c>
      <c r="Q1577" s="35" t="s">
        <v>175</v>
      </c>
      <c r="R1577" s="35" t="s">
        <v>175</v>
      </c>
      <c r="S1577" s="35" t="s">
        <v>175</v>
      </c>
      <c r="T1577" s="35" t="s">
        <v>2872</v>
      </c>
      <c r="U1577" s="40">
        <v>4</v>
      </c>
    </row>
    <row r="1578" spans="2:21" ht="14.5" hidden="1" outlineLevel="3">
      <c r="B1578" s="33" t="s">
        <v>4506</v>
      </c>
      <c r="C1578" s="34" t="s">
        <v>4507</v>
      </c>
      <c r="D1578" s="35" t="s">
        <v>4033</v>
      </c>
      <c r="E1578" s="36" t="s">
        <v>175</v>
      </c>
      <c r="F1578" s="35" t="s">
        <v>175</v>
      </c>
      <c r="G1578" s="36" t="s">
        <v>175</v>
      </c>
      <c r="H1578" s="37">
        <v>0</v>
      </c>
      <c r="I1578" s="37">
        <v>0</v>
      </c>
      <c r="J1578" s="36" t="s">
        <v>3819</v>
      </c>
      <c r="K1578" s="38">
        <v>1</v>
      </c>
      <c r="L1578" s="38" t="s">
        <v>2656</v>
      </c>
      <c r="M1578" s="35" t="s">
        <v>188</v>
      </c>
      <c r="N1578" s="39">
        <v>0</v>
      </c>
      <c r="O1578" s="39">
        <v>0</v>
      </c>
      <c r="P1578" s="39">
        <v>0</v>
      </c>
      <c r="Q1578" s="35" t="s">
        <v>175</v>
      </c>
      <c r="R1578" s="35" t="s">
        <v>175</v>
      </c>
      <c r="S1578" s="35" t="s">
        <v>175</v>
      </c>
      <c r="T1578" s="35" t="s">
        <v>2708</v>
      </c>
      <c r="U1578" s="40">
        <v>4</v>
      </c>
    </row>
    <row r="1579" spans="2:21" ht="14.5" hidden="1" outlineLevel="1">
      <c r="B1579" s="33" t="s">
        <v>4508</v>
      </c>
      <c r="C1579" s="34" t="s">
        <v>4509</v>
      </c>
      <c r="D1579" s="35" t="s">
        <v>175</v>
      </c>
      <c r="E1579" s="36" t="s">
        <v>175</v>
      </c>
      <c r="F1579" s="35" t="s">
        <v>175</v>
      </c>
      <c r="G1579" s="36" t="s">
        <v>175</v>
      </c>
      <c r="H1579" s="37">
        <v>0</v>
      </c>
      <c r="I1579" s="37">
        <v>0</v>
      </c>
      <c r="J1579" s="36" t="s">
        <v>175</v>
      </c>
      <c r="K1579" s="38">
        <v>0</v>
      </c>
      <c r="L1579" s="38" t="s">
        <v>175</v>
      </c>
      <c r="M1579" s="35" t="s">
        <v>175</v>
      </c>
      <c r="N1579" s="39">
        <v>0</v>
      </c>
      <c r="O1579" s="39">
        <v>0</v>
      </c>
      <c r="P1579" s="39">
        <v>0</v>
      </c>
      <c r="Q1579" s="35" t="s">
        <v>175</v>
      </c>
      <c r="R1579" s="35" t="s">
        <v>4510</v>
      </c>
      <c r="S1579" s="35" t="s">
        <v>175</v>
      </c>
      <c r="T1579" s="35" t="s">
        <v>175</v>
      </c>
      <c r="U1579" s="40">
        <v>2</v>
      </c>
    </row>
    <row r="1580" spans="2:21" ht="14.5" hidden="1" outlineLevel="2">
      <c r="B1580" s="33" t="s">
        <v>4511</v>
      </c>
      <c r="C1580" s="34" t="s">
        <v>4512</v>
      </c>
      <c r="D1580" s="35" t="s">
        <v>175</v>
      </c>
      <c r="E1580" s="36" t="s">
        <v>175</v>
      </c>
      <c r="F1580" s="35" t="s">
        <v>175</v>
      </c>
      <c r="G1580" s="36" t="s">
        <v>175</v>
      </c>
      <c r="H1580" s="37">
        <v>0</v>
      </c>
      <c r="I1580" s="37">
        <v>0</v>
      </c>
      <c r="J1580" s="36" t="s">
        <v>175</v>
      </c>
      <c r="K1580" s="38">
        <v>0</v>
      </c>
      <c r="L1580" s="38" t="s">
        <v>175</v>
      </c>
      <c r="M1580" s="35" t="s">
        <v>175</v>
      </c>
      <c r="N1580" s="39">
        <v>0</v>
      </c>
      <c r="O1580" s="39">
        <v>0</v>
      </c>
      <c r="P1580" s="39">
        <v>0</v>
      </c>
      <c r="Q1580" s="35" t="s">
        <v>175</v>
      </c>
      <c r="R1580" s="35" t="s">
        <v>175</v>
      </c>
      <c r="S1580" s="35" t="s">
        <v>4513</v>
      </c>
      <c r="T1580" s="35" t="s">
        <v>175</v>
      </c>
      <c r="U1580" s="40">
        <v>3</v>
      </c>
    </row>
    <row r="1581" spans="2:21" ht="14.5" hidden="1" outlineLevel="3">
      <c r="B1581" s="33" t="s">
        <v>4514</v>
      </c>
      <c r="C1581" s="34" t="s">
        <v>4515</v>
      </c>
      <c r="D1581" s="35" t="s">
        <v>93</v>
      </c>
      <c r="E1581" s="36" t="s">
        <v>175</v>
      </c>
      <c r="F1581" s="35" t="s">
        <v>175</v>
      </c>
      <c r="G1581" s="36" t="s">
        <v>175</v>
      </c>
      <c r="H1581" s="37">
        <v>0</v>
      </c>
      <c r="I1581" s="37">
        <v>0</v>
      </c>
      <c r="J1581" s="36" t="s">
        <v>4516</v>
      </c>
      <c r="K1581" s="38">
        <v>1</v>
      </c>
      <c r="L1581" s="38" t="s">
        <v>2656</v>
      </c>
      <c r="M1581" s="35" t="s">
        <v>188</v>
      </c>
      <c r="N1581" s="39">
        <v>0</v>
      </c>
      <c r="O1581" s="39">
        <v>0</v>
      </c>
      <c r="P1581" s="39">
        <v>0</v>
      </c>
      <c r="Q1581" s="35" t="s">
        <v>175</v>
      </c>
      <c r="R1581" s="35" t="s">
        <v>175</v>
      </c>
      <c r="S1581" s="35" t="s">
        <v>175</v>
      </c>
      <c r="T1581" s="35" t="s">
        <v>318</v>
      </c>
      <c r="U1581" s="40">
        <v>4</v>
      </c>
    </row>
    <row r="1582" spans="2:21" ht="14.5" hidden="1" outlineLevel="3" collapsed="1">
      <c r="B1582" s="25" t="s">
        <v>4517</v>
      </c>
      <c r="C1582" s="26" t="s">
        <v>4518</v>
      </c>
      <c r="D1582" s="27" t="s">
        <v>93</v>
      </c>
      <c r="E1582" s="28" t="s">
        <v>175</v>
      </c>
      <c r="F1582" s="27" t="s">
        <v>175</v>
      </c>
      <c r="G1582" s="28" t="s">
        <v>175</v>
      </c>
      <c r="H1582" s="29">
        <v>0</v>
      </c>
      <c r="I1582" s="29">
        <v>0</v>
      </c>
      <c r="J1582" s="28" t="s">
        <v>4516</v>
      </c>
      <c r="K1582" s="30">
        <v>1</v>
      </c>
      <c r="L1582" s="30" t="s">
        <v>2656</v>
      </c>
      <c r="M1582" s="27" t="s">
        <v>188</v>
      </c>
      <c r="N1582" s="31">
        <v>0</v>
      </c>
      <c r="O1582" s="31">
        <v>0</v>
      </c>
      <c r="P1582" s="31">
        <v>0</v>
      </c>
      <c r="Q1582" s="27" t="s">
        <v>175</v>
      </c>
      <c r="R1582" s="27" t="s">
        <v>175</v>
      </c>
      <c r="S1582" s="27" t="s">
        <v>175</v>
      </c>
      <c r="T1582" s="27" t="s">
        <v>360</v>
      </c>
      <c r="U1582" s="32">
        <v>4</v>
      </c>
    </row>
    <row r="1583" spans="2:21" ht="14.5" hidden="1" outlineLevel="3">
      <c r="B1583" s="33" t="s">
        <v>4519</v>
      </c>
      <c r="C1583" s="34" t="s">
        <v>4520</v>
      </c>
      <c r="D1583" s="35" t="s">
        <v>93</v>
      </c>
      <c r="E1583" s="36" t="s">
        <v>175</v>
      </c>
      <c r="F1583" s="35" t="s">
        <v>175</v>
      </c>
      <c r="G1583" s="36" t="s">
        <v>175</v>
      </c>
      <c r="H1583" s="37">
        <v>0</v>
      </c>
      <c r="I1583" s="37">
        <v>0</v>
      </c>
      <c r="J1583" s="36" t="s">
        <v>4516</v>
      </c>
      <c r="K1583" s="38">
        <v>1</v>
      </c>
      <c r="L1583" s="38" t="s">
        <v>2656</v>
      </c>
      <c r="M1583" s="35" t="s">
        <v>188</v>
      </c>
      <c r="N1583" s="39">
        <v>0</v>
      </c>
      <c r="O1583" s="39">
        <v>0</v>
      </c>
      <c r="P1583" s="39">
        <v>0</v>
      </c>
      <c r="Q1583" s="35" t="s">
        <v>175</v>
      </c>
      <c r="R1583" s="35" t="s">
        <v>175</v>
      </c>
      <c r="S1583" s="35" t="s">
        <v>175</v>
      </c>
      <c r="T1583" s="35" t="s">
        <v>284</v>
      </c>
      <c r="U1583" s="40">
        <v>4</v>
      </c>
    </row>
    <row r="1584" spans="2:21" ht="14.5" hidden="1" outlineLevel="3">
      <c r="B1584" s="33" t="s">
        <v>4521</v>
      </c>
      <c r="C1584" s="34" t="s">
        <v>4522</v>
      </c>
      <c r="D1584" s="35" t="s">
        <v>93</v>
      </c>
      <c r="E1584" s="36" t="s">
        <v>175</v>
      </c>
      <c r="F1584" s="35" t="s">
        <v>175</v>
      </c>
      <c r="G1584" s="36" t="s">
        <v>175</v>
      </c>
      <c r="H1584" s="37">
        <v>0</v>
      </c>
      <c r="I1584" s="37">
        <v>0</v>
      </c>
      <c r="J1584" s="36" t="s">
        <v>4516</v>
      </c>
      <c r="K1584" s="38">
        <v>1</v>
      </c>
      <c r="L1584" s="38" t="s">
        <v>2656</v>
      </c>
      <c r="M1584" s="35" t="s">
        <v>188</v>
      </c>
      <c r="N1584" s="39">
        <v>0</v>
      </c>
      <c r="O1584" s="39">
        <v>0</v>
      </c>
      <c r="P1584" s="39">
        <v>0</v>
      </c>
      <c r="Q1584" s="35" t="s">
        <v>175</v>
      </c>
      <c r="R1584" s="35" t="s">
        <v>175</v>
      </c>
      <c r="S1584" s="35" t="s">
        <v>175</v>
      </c>
      <c r="T1584" s="35" t="s">
        <v>469</v>
      </c>
      <c r="U1584" s="40">
        <v>4</v>
      </c>
    </row>
    <row r="1585" spans="2:21" ht="14.5" hidden="1" outlineLevel="3">
      <c r="B1585" s="33" t="s">
        <v>4523</v>
      </c>
      <c r="C1585" s="34" t="s">
        <v>4524</v>
      </c>
      <c r="D1585" s="35" t="s">
        <v>93</v>
      </c>
      <c r="E1585" s="36" t="s">
        <v>175</v>
      </c>
      <c r="F1585" s="35" t="s">
        <v>175</v>
      </c>
      <c r="G1585" s="36" t="s">
        <v>175</v>
      </c>
      <c r="H1585" s="37">
        <v>0</v>
      </c>
      <c r="I1585" s="37">
        <v>0</v>
      </c>
      <c r="J1585" s="36" t="s">
        <v>4516</v>
      </c>
      <c r="K1585" s="38">
        <v>1</v>
      </c>
      <c r="L1585" s="38" t="s">
        <v>2656</v>
      </c>
      <c r="M1585" s="35" t="s">
        <v>188</v>
      </c>
      <c r="N1585" s="39">
        <v>0</v>
      </c>
      <c r="O1585" s="39">
        <v>0</v>
      </c>
      <c r="P1585" s="39">
        <v>0</v>
      </c>
      <c r="Q1585" s="35" t="s">
        <v>175</v>
      </c>
      <c r="R1585" s="35" t="s">
        <v>175</v>
      </c>
      <c r="S1585" s="35" t="s">
        <v>175</v>
      </c>
      <c r="T1585" s="35" t="s">
        <v>2708</v>
      </c>
      <c r="U1585" s="40">
        <v>4</v>
      </c>
    </row>
    <row r="1586" spans="2:21" ht="14.5" hidden="1" outlineLevel="2">
      <c r="B1586" s="33" t="s">
        <v>4525</v>
      </c>
      <c r="C1586" s="34" t="s">
        <v>4526</v>
      </c>
      <c r="D1586" s="35" t="s">
        <v>175</v>
      </c>
      <c r="E1586" s="36" t="s">
        <v>175</v>
      </c>
      <c r="F1586" s="35" t="s">
        <v>175</v>
      </c>
      <c r="G1586" s="36" t="s">
        <v>175</v>
      </c>
      <c r="H1586" s="37">
        <v>0</v>
      </c>
      <c r="I1586" s="37">
        <v>0</v>
      </c>
      <c r="J1586" s="36" t="s">
        <v>175</v>
      </c>
      <c r="K1586" s="38">
        <v>0</v>
      </c>
      <c r="L1586" s="38" t="s">
        <v>175</v>
      </c>
      <c r="M1586" s="35" t="s">
        <v>175</v>
      </c>
      <c r="N1586" s="39">
        <v>0</v>
      </c>
      <c r="O1586" s="39">
        <v>0</v>
      </c>
      <c r="P1586" s="39">
        <v>0</v>
      </c>
      <c r="Q1586" s="35" t="s">
        <v>175</v>
      </c>
      <c r="R1586" s="35" t="s">
        <v>175</v>
      </c>
      <c r="S1586" s="35" t="s">
        <v>4527</v>
      </c>
      <c r="T1586" s="35" t="s">
        <v>175</v>
      </c>
      <c r="U1586" s="40">
        <v>3</v>
      </c>
    </row>
    <row r="1587" spans="2:21" ht="14.5" hidden="1" outlineLevel="3">
      <c r="B1587" s="33" t="s">
        <v>4528</v>
      </c>
      <c r="C1587" s="34" t="s">
        <v>4529</v>
      </c>
      <c r="D1587" s="35" t="s">
        <v>4033</v>
      </c>
      <c r="E1587" s="36" t="s">
        <v>175</v>
      </c>
      <c r="F1587" s="35" t="s">
        <v>175</v>
      </c>
      <c r="G1587" s="36" t="s">
        <v>175</v>
      </c>
      <c r="H1587" s="37">
        <v>0</v>
      </c>
      <c r="I1587" s="37">
        <v>0</v>
      </c>
      <c r="J1587" s="36" t="s">
        <v>4530</v>
      </c>
      <c r="K1587" s="38">
        <v>1</v>
      </c>
      <c r="L1587" s="38" t="s">
        <v>2656</v>
      </c>
      <c r="M1587" s="35" t="s">
        <v>188</v>
      </c>
      <c r="N1587" s="39">
        <v>0</v>
      </c>
      <c r="O1587" s="39">
        <v>0</v>
      </c>
      <c r="P1587" s="39">
        <v>0</v>
      </c>
      <c r="Q1587" s="35" t="s">
        <v>175</v>
      </c>
      <c r="R1587" s="35" t="s">
        <v>175</v>
      </c>
      <c r="S1587" s="35" t="s">
        <v>175</v>
      </c>
      <c r="T1587" s="35" t="s">
        <v>1061</v>
      </c>
      <c r="U1587" s="40">
        <v>4</v>
      </c>
    </row>
    <row r="1588" spans="2:21" ht="14.5" hidden="1" outlineLevel="3">
      <c r="B1588" s="33" t="s">
        <v>4531</v>
      </c>
      <c r="C1588" s="34" t="s">
        <v>4532</v>
      </c>
      <c r="D1588" s="35" t="s">
        <v>4033</v>
      </c>
      <c r="E1588" s="36" t="s">
        <v>175</v>
      </c>
      <c r="F1588" s="35" t="s">
        <v>175</v>
      </c>
      <c r="G1588" s="36" t="s">
        <v>175</v>
      </c>
      <c r="H1588" s="37">
        <v>0</v>
      </c>
      <c r="I1588" s="37">
        <v>0</v>
      </c>
      <c r="J1588" s="36" t="s">
        <v>4530</v>
      </c>
      <c r="K1588" s="38">
        <v>1</v>
      </c>
      <c r="L1588" s="38" t="s">
        <v>2656</v>
      </c>
      <c r="M1588" s="35" t="s">
        <v>188</v>
      </c>
      <c r="N1588" s="39">
        <v>0</v>
      </c>
      <c r="O1588" s="39">
        <v>0</v>
      </c>
      <c r="P1588" s="39">
        <v>0</v>
      </c>
      <c r="Q1588" s="35" t="s">
        <v>175</v>
      </c>
      <c r="R1588" s="35" t="s">
        <v>175</v>
      </c>
      <c r="S1588" s="35" t="s">
        <v>175</v>
      </c>
      <c r="T1588" s="35" t="s">
        <v>2856</v>
      </c>
      <c r="U1588" s="40">
        <v>4</v>
      </c>
    </row>
    <row r="1589" spans="2:21" ht="14.5" hidden="1" outlineLevel="3">
      <c r="B1589" s="33" t="s">
        <v>4533</v>
      </c>
      <c r="C1589" s="34" t="s">
        <v>4534</v>
      </c>
      <c r="D1589" s="35" t="s">
        <v>4033</v>
      </c>
      <c r="E1589" s="36" t="s">
        <v>175</v>
      </c>
      <c r="F1589" s="35" t="s">
        <v>175</v>
      </c>
      <c r="G1589" s="36" t="s">
        <v>175</v>
      </c>
      <c r="H1589" s="37">
        <v>0</v>
      </c>
      <c r="I1589" s="37">
        <v>0</v>
      </c>
      <c r="J1589" s="36" t="s">
        <v>4530</v>
      </c>
      <c r="K1589" s="38">
        <v>1</v>
      </c>
      <c r="L1589" s="38" t="s">
        <v>2656</v>
      </c>
      <c r="M1589" s="35" t="s">
        <v>188</v>
      </c>
      <c r="N1589" s="39">
        <v>0</v>
      </c>
      <c r="O1589" s="39">
        <v>0</v>
      </c>
      <c r="P1589" s="39">
        <v>0</v>
      </c>
      <c r="Q1589" s="35" t="s">
        <v>175</v>
      </c>
      <c r="R1589" s="35" t="s">
        <v>175</v>
      </c>
      <c r="S1589" s="35" t="s">
        <v>175</v>
      </c>
      <c r="T1589" s="35" t="s">
        <v>503</v>
      </c>
      <c r="U1589" s="40">
        <v>4</v>
      </c>
    </row>
    <row r="1590" spans="2:21" ht="14.5" hidden="1" outlineLevel="3">
      <c r="B1590" s="33" t="s">
        <v>4535</v>
      </c>
      <c r="C1590" s="34" t="s">
        <v>4536</v>
      </c>
      <c r="D1590" s="35" t="s">
        <v>97</v>
      </c>
      <c r="E1590" s="36" t="s">
        <v>175</v>
      </c>
      <c r="F1590" s="35" t="s">
        <v>175</v>
      </c>
      <c r="G1590" s="36" t="s">
        <v>175</v>
      </c>
      <c r="H1590" s="37">
        <v>0</v>
      </c>
      <c r="I1590" s="37">
        <v>0</v>
      </c>
      <c r="J1590" s="36" t="s">
        <v>4530</v>
      </c>
      <c r="K1590" s="38">
        <v>1</v>
      </c>
      <c r="L1590" s="38" t="s">
        <v>187</v>
      </c>
      <c r="M1590" s="35" t="s">
        <v>188</v>
      </c>
      <c r="N1590" s="39">
        <v>0</v>
      </c>
      <c r="O1590" s="39">
        <v>0</v>
      </c>
      <c r="P1590" s="39">
        <v>0</v>
      </c>
      <c r="Q1590" s="35" t="s">
        <v>175</v>
      </c>
      <c r="R1590" s="35" t="s">
        <v>175</v>
      </c>
      <c r="S1590" s="35" t="s">
        <v>175</v>
      </c>
      <c r="T1590" s="35" t="s">
        <v>2869</v>
      </c>
      <c r="U1590" s="40">
        <v>4</v>
      </c>
    </row>
    <row r="1591" spans="2:21" ht="14.5" hidden="1" outlineLevel="3" collapsed="1">
      <c r="B1591" s="25" t="s">
        <v>4537</v>
      </c>
      <c r="C1591" s="26" t="s">
        <v>4538</v>
      </c>
      <c r="D1591" s="27" t="s">
        <v>97</v>
      </c>
      <c r="E1591" s="28" t="s">
        <v>175</v>
      </c>
      <c r="F1591" s="27" t="s">
        <v>175</v>
      </c>
      <c r="G1591" s="28" t="s">
        <v>175</v>
      </c>
      <c r="H1591" s="29">
        <v>0</v>
      </c>
      <c r="I1591" s="29">
        <v>0</v>
      </c>
      <c r="J1591" s="28" t="s">
        <v>4530</v>
      </c>
      <c r="K1591" s="30">
        <v>1</v>
      </c>
      <c r="L1591" s="30" t="s">
        <v>187</v>
      </c>
      <c r="M1591" s="27" t="s">
        <v>188</v>
      </c>
      <c r="N1591" s="31">
        <v>0</v>
      </c>
      <c r="O1591" s="31">
        <v>0</v>
      </c>
      <c r="P1591" s="31">
        <v>0</v>
      </c>
      <c r="Q1591" s="27" t="s">
        <v>175</v>
      </c>
      <c r="R1591" s="27" t="s">
        <v>175</v>
      </c>
      <c r="S1591" s="27" t="s">
        <v>175</v>
      </c>
      <c r="T1591" s="27" t="s">
        <v>2815</v>
      </c>
      <c r="U1591" s="32">
        <v>4</v>
      </c>
    </row>
    <row r="1592" spans="2:21" ht="14.5" outlineLevel="3">
      <c r="B1592" s="33" t="s">
        <v>4539</v>
      </c>
      <c r="C1592" s="34" t="s">
        <v>4540</v>
      </c>
      <c r="D1592" s="35" t="s">
        <v>101</v>
      </c>
      <c r="E1592" s="36" t="s">
        <v>175</v>
      </c>
      <c r="F1592" s="35" t="s">
        <v>175</v>
      </c>
      <c r="G1592" s="36" t="s">
        <v>175</v>
      </c>
      <c r="H1592" s="37">
        <v>0</v>
      </c>
      <c r="I1592" s="37">
        <v>0</v>
      </c>
      <c r="J1592" s="36" t="s">
        <v>4530</v>
      </c>
      <c r="K1592" s="38">
        <v>1</v>
      </c>
      <c r="L1592" s="38" t="s">
        <v>187</v>
      </c>
      <c r="M1592" s="35" t="s">
        <v>188</v>
      </c>
      <c r="N1592" s="39">
        <v>0</v>
      </c>
      <c r="O1592" s="39">
        <v>0</v>
      </c>
      <c r="P1592" s="39">
        <v>0</v>
      </c>
      <c r="Q1592" s="35" t="s">
        <v>175</v>
      </c>
      <c r="R1592" s="35" t="s">
        <v>175</v>
      </c>
      <c r="S1592" s="35" t="s">
        <v>175</v>
      </c>
      <c r="T1592" s="35" t="s">
        <v>2872</v>
      </c>
      <c r="U1592" s="40">
        <v>4</v>
      </c>
    </row>
    <row r="1593" spans="2:21" ht="14.5" hidden="1" outlineLevel="3">
      <c r="B1593" s="33" t="s">
        <v>4541</v>
      </c>
      <c r="C1593" s="34" t="s">
        <v>4542</v>
      </c>
      <c r="D1593" s="35" t="s">
        <v>4033</v>
      </c>
      <c r="E1593" s="36" t="s">
        <v>175</v>
      </c>
      <c r="F1593" s="35" t="s">
        <v>175</v>
      </c>
      <c r="G1593" s="36" t="s">
        <v>175</v>
      </c>
      <c r="H1593" s="37">
        <v>0</v>
      </c>
      <c r="I1593" s="37">
        <v>0</v>
      </c>
      <c r="J1593" s="36" t="s">
        <v>4530</v>
      </c>
      <c r="K1593" s="38">
        <v>1</v>
      </c>
      <c r="L1593" s="38" t="s">
        <v>2656</v>
      </c>
      <c r="M1593" s="35" t="s">
        <v>188</v>
      </c>
      <c r="N1593" s="39">
        <v>0</v>
      </c>
      <c r="O1593" s="39">
        <v>0</v>
      </c>
      <c r="P1593" s="39">
        <v>0</v>
      </c>
      <c r="Q1593" s="35" t="s">
        <v>175</v>
      </c>
      <c r="R1593" s="35" t="s">
        <v>175</v>
      </c>
      <c r="S1593" s="35" t="s">
        <v>175</v>
      </c>
      <c r="T1593" s="35" t="s">
        <v>569</v>
      </c>
      <c r="U1593" s="40">
        <v>4</v>
      </c>
    </row>
    <row r="1594" spans="2:21" ht="14.5" outlineLevel="3">
      <c r="B1594" s="33" t="s">
        <v>4543</v>
      </c>
      <c r="C1594" s="34" t="s">
        <v>4544</v>
      </c>
      <c r="D1594" s="35" t="s">
        <v>101</v>
      </c>
      <c r="E1594" s="36" t="s">
        <v>175</v>
      </c>
      <c r="F1594" s="35" t="s">
        <v>175</v>
      </c>
      <c r="G1594" s="36" t="s">
        <v>175</v>
      </c>
      <c r="H1594" s="37">
        <v>0</v>
      </c>
      <c r="I1594" s="37">
        <v>0</v>
      </c>
      <c r="J1594" s="36" t="s">
        <v>4530</v>
      </c>
      <c r="K1594" s="38">
        <v>1</v>
      </c>
      <c r="L1594" s="38" t="s">
        <v>2656</v>
      </c>
      <c r="M1594" s="35" t="s">
        <v>188</v>
      </c>
      <c r="N1594" s="39">
        <v>0</v>
      </c>
      <c r="O1594" s="39">
        <v>0</v>
      </c>
      <c r="P1594" s="39">
        <v>0</v>
      </c>
      <c r="Q1594" s="35" t="s">
        <v>175</v>
      </c>
      <c r="R1594" s="35" t="s">
        <v>175</v>
      </c>
      <c r="S1594" s="35" t="s">
        <v>175</v>
      </c>
      <c r="T1594" s="35" t="s">
        <v>3470</v>
      </c>
      <c r="U1594" s="40">
        <v>4</v>
      </c>
    </row>
    <row r="1595" spans="2:21" ht="14.5" hidden="1" outlineLevel="2">
      <c r="B1595" s="33" t="s">
        <v>4545</v>
      </c>
      <c r="C1595" s="34" t="s">
        <v>4546</v>
      </c>
      <c r="D1595" s="35" t="s">
        <v>175</v>
      </c>
      <c r="E1595" s="36" t="s">
        <v>175</v>
      </c>
      <c r="F1595" s="35" t="s">
        <v>175</v>
      </c>
      <c r="G1595" s="36" t="s">
        <v>175</v>
      </c>
      <c r="H1595" s="37">
        <v>0</v>
      </c>
      <c r="I1595" s="37">
        <v>0</v>
      </c>
      <c r="J1595" s="36" t="s">
        <v>175</v>
      </c>
      <c r="K1595" s="38">
        <v>0</v>
      </c>
      <c r="L1595" s="38" t="s">
        <v>175</v>
      </c>
      <c r="M1595" s="35" t="s">
        <v>175</v>
      </c>
      <c r="N1595" s="39">
        <v>0</v>
      </c>
      <c r="O1595" s="39">
        <v>0</v>
      </c>
      <c r="P1595" s="39">
        <v>0</v>
      </c>
      <c r="Q1595" s="35" t="s">
        <v>175</v>
      </c>
      <c r="R1595" s="35" t="s">
        <v>175</v>
      </c>
      <c r="S1595" s="35" t="s">
        <v>4547</v>
      </c>
      <c r="T1595" s="35" t="s">
        <v>175</v>
      </c>
      <c r="U1595" s="40">
        <v>3</v>
      </c>
    </row>
    <row r="1596" spans="2:21" ht="14.5" hidden="1" outlineLevel="3">
      <c r="B1596" s="33" t="s">
        <v>4548</v>
      </c>
      <c r="C1596" s="34" t="s">
        <v>4549</v>
      </c>
      <c r="D1596" s="35" t="s">
        <v>97</v>
      </c>
      <c r="E1596" s="36" t="s">
        <v>175</v>
      </c>
      <c r="F1596" s="35" t="s">
        <v>175</v>
      </c>
      <c r="G1596" s="36" t="s">
        <v>175</v>
      </c>
      <c r="H1596" s="37">
        <v>0</v>
      </c>
      <c r="I1596" s="37">
        <v>0</v>
      </c>
      <c r="J1596" s="36" t="s">
        <v>4516</v>
      </c>
      <c r="K1596" s="38">
        <v>1</v>
      </c>
      <c r="L1596" s="38" t="s">
        <v>2656</v>
      </c>
      <c r="M1596" s="35" t="s">
        <v>188</v>
      </c>
      <c r="N1596" s="39">
        <v>0</v>
      </c>
      <c r="O1596" s="39">
        <v>0</v>
      </c>
      <c r="P1596" s="39">
        <v>0</v>
      </c>
      <c r="Q1596" s="35" t="s">
        <v>175</v>
      </c>
      <c r="R1596" s="35" t="s">
        <v>175</v>
      </c>
      <c r="S1596" s="35" t="s">
        <v>175</v>
      </c>
      <c r="T1596" s="35" t="s">
        <v>189</v>
      </c>
      <c r="U1596" s="40">
        <v>4</v>
      </c>
    </row>
    <row r="1597" spans="2:21" ht="14.5" hidden="1" outlineLevel="3">
      <c r="B1597" s="33" t="s">
        <v>4550</v>
      </c>
      <c r="C1597" s="34" t="s">
        <v>4551</v>
      </c>
      <c r="D1597" s="35" t="s">
        <v>97</v>
      </c>
      <c r="E1597" s="36" t="s">
        <v>175</v>
      </c>
      <c r="F1597" s="35" t="s">
        <v>175</v>
      </c>
      <c r="G1597" s="36" t="s">
        <v>175</v>
      </c>
      <c r="H1597" s="37">
        <v>0</v>
      </c>
      <c r="I1597" s="37">
        <v>0</v>
      </c>
      <c r="J1597" s="36" t="s">
        <v>4516</v>
      </c>
      <c r="K1597" s="38">
        <v>1</v>
      </c>
      <c r="L1597" s="38" t="s">
        <v>2656</v>
      </c>
      <c r="M1597" s="35" t="s">
        <v>188</v>
      </c>
      <c r="N1597" s="39">
        <v>0</v>
      </c>
      <c r="O1597" s="39">
        <v>0</v>
      </c>
      <c r="P1597" s="39">
        <v>0</v>
      </c>
      <c r="Q1597" s="35" t="s">
        <v>175</v>
      </c>
      <c r="R1597" s="35" t="s">
        <v>175</v>
      </c>
      <c r="S1597" s="35" t="s">
        <v>175</v>
      </c>
      <c r="T1597" s="35" t="s">
        <v>194</v>
      </c>
      <c r="U1597" s="40">
        <v>4</v>
      </c>
    </row>
    <row r="1598" spans="2:21" ht="14.5" hidden="1" outlineLevel="3">
      <c r="B1598" s="33" t="s">
        <v>4552</v>
      </c>
      <c r="C1598" s="34" t="s">
        <v>4553</v>
      </c>
      <c r="D1598" s="35" t="s">
        <v>97</v>
      </c>
      <c r="E1598" s="36" t="s">
        <v>175</v>
      </c>
      <c r="F1598" s="35" t="s">
        <v>175</v>
      </c>
      <c r="G1598" s="36" t="s">
        <v>175</v>
      </c>
      <c r="H1598" s="37">
        <v>0</v>
      </c>
      <c r="I1598" s="37">
        <v>0</v>
      </c>
      <c r="J1598" s="36" t="s">
        <v>4516</v>
      </c>
      <c r="K1598" s="38">
        <v>1</v>
      </c>
      <c r="L1598" s="38" t="s">
        <v>2656</v>
      </c>
      <c r="M1598" s="35" t="s">
        <v>188</v>
      </c>
      <c r="N1598" s="39">
        <v>0</v>
      </c>
      <c r="O1598" s="39">
        <v>0</v>
      </c>
      <c r="P1598" s="39">
        <v>0</v>
      </c>
      <c r="Q1598" s="35" t="s">
        <v>175</v>
      </c>
      <c r="R1598" s="35" t="s">
        <v>175</v>
      </c>
      <c r="S1598" s="35" t="s">
        <v>175</v>
      </c>
      <c r="T1598" s="35" t="s">
        <v>199</v>
      </c>
      <c r="U1598" s="40">
        <v>4</v>
      </c>
    </row>
    <row r="1599" spans="2:21" ht="14.5" hidden="1" outlineLevel="3">
      <c r="B1599" s="33" t="s">
        <v>4554</v>
      </c>
      <c r="C1599" s="34" t="s">
        <v>4555</v>
      </c>
      <c r="D1599" s="35" t="s">
        <v>97</v>
      </c>
      <c r="E1599" s="36" t="s">
        <v>175</v>
      </c>
      <c r="F1599" s="35" t="s">
        <v>175</v>
      </c>
      <c r="G1599" s="36" t="s">
        <v>175</v>
      </c>
      <c r="H1599" s="37">
        <v>0</v>
      </c>
      <c r="I1599" s="37">
        <v>0</v>
      </c>
      <c r="J1599" s="36" t="s">
        <v>4516</v>
      </c>
      <c r="K1599" s="38">
        <v>1</v>
      </c>
      <c r="L1599" s="38" t="s">
        <v>2656</v>
      </c>
      <c r="M1599" s="35" t="s">
        <v>188</v>
      </c>
      <c r="N1599" s="39">
        <v>0</v>
      </c>
      <c r="O1599" s="39">
        <v>0</v>
      </c>
      <c r="P1599" s="39">
        <v>0</v>
      </c>
      <c r="Q1599" s="35" t="s">
        <v>175</v>
      </c>
      <c r="R1599" s="35" t="s">
        <v>175</v>
      </c>
      <c r="S1599" s="35" t="s">
        <v>175</v>
      </c>
      <c r="T1599" s="35" t="s">
        <v>214</v>
      </c>
      <c r="U1599" s="40">
        <v>4</v>
      </c>
    </row>
    <row r="1600" spans="2:21" ht="14.5" hidden="1" outlineLevel="3">
      <c r="B1600" s="33" t="s">
        <v>4556</v>
      </c>
      <c r="C1600" s="34" t="s">
        <v>4557</v>
      </c>
      <c r="D1600" s="35" t="s">
        <v>97</v>
      </c>
      <c r="E1600" s="36" t="s">
        <v>175</v>
      </c>
      <c r="F1600" s="35" t="s">
        <v>175</v>
      </c>
      <c r="G1600" s="36" t="s">
        <v>175</v>
      </c>
      <c r="H1600" s="37">
        <v>0</v>
      </c>
      <c r="I1600" s="37">
        <v>0</v>
      </c>
      <c r="J1600" s="36" t="s">
        <v>4516</v>
      </c>
      <c r="K1600" s="38">
        <v>1</v>
      </c>
      <c r="L1600" s="38" t="s">
        <v>2656</v>
      </c>
      <c r="M1600" s="35" t="s">
        <v>188</v>
      </c>
      <c r="N1600" s="39">
        <v>0</v>
      </c>
      <c r="O1600" s="39">
        <v>0</v>
      </c>
      <c r="P1600" s="39">
        <v>0</v>
      </c>
      <c r="Q1600" s="35" t="s">
        <v>175</v>
      </c>
      <c r="R1600" s="35" t="s">
        <v>175</v>
      </c>
      <c r="S1600" s="35" t="s">
        <v>175</v>
      </c>
      <c r="T1600" s="35" t="s">
        <v>242</v>
      </c>
      <c r="U1600" s="40">
        <v>4</v>
      </c>
    </row>
    <row r="1601" spans="2:21" ht="14.5" hidden="1" outlineLevel="3">
      <c r="B1601" s="33" t="s">
        <v>4558</v>
      </c>
      <c r="C1601" s="34" t="s">
        <v>4559</v>
      </c>
      <c r="D1601" s="35" t="s">
        <v>97</v>
      </c>
      <c r="E1601" s="36" t="s">
        <v>175</v>
      </c>
      <c r="F1601" s="35" t="s">
        <v>175</v>
      </c>
      <c r="G1601" s="36" t="s">
        <v>175</v>
      </c>
      <c r="H1601" s="37">
        <v>0</v>
      </c>
      <c r="I1601" s="37">
        <v>0</v>
      </c>
      <c r="J1601" s="36" t="s">
        <v>4516</v>
      </c>
      <c r="K1601" s="38">
        <v>1</v>
      </c>
      <c r="L1601" s="38" t="s">
        <v>2656</v>
      </c>
      <c r="M1601" s="35" t="s">
        <v>188</v>
      </c>
      <c r="N1601" s="39">
        <v>0</v>
      </c>
      <c r="O1601" s="39">
        <v>0</v>
      </c>
      <c r="P1601" s="39">
        <v>0</v>
      </c>
      <c r="Q1601" s="35" t="s">
        <v>175</v>
      </c>
      <c r="R1601" s="35" t="s">
        <v>175</v>
      </c>
      <c r="S1601" s="35" t="s">
        <v>175</v>
      </c>
      <c r="T1601" s="35" t="s">
        <v>246</v>
      </c>
      <c r="U1601" s="40">
        <v>4</v>
      </c>
    </row>
    <row r="1602" spans="2:21" ht="14.5" hidden="1" outlineLevel="3">
      <c r="B1602" s="33" t="s">
        <v>4560</v>
      </c>
      <c r="C1602" s="34" t="s">
        <v>4561</v>
      </c>
      <c r="D1602" s="35" t="s">
        <v>97</v>
      </c>
      <c r="E1602" s="36" t="s">
        <v>175</v>
      </c>
      <c r="F1602" s="35" t="s">
        <v>175</v>
      </c>
      <c r="G1602" s="36" t="s">
        <v>175</v>
      </c>
      <c r="H1602" s="37">
        <v>0</v>
      </c>
      <c r="I1602" s="37">
        <v>0</v>
      </c>
      <c r="J1602" s="36" t="s">
        <v>4516</v>
      </c>
      <c r="K1602" s="38">
        <v>1</v>
      </c>
      <c r="L1602" s="38" t="s">
        <v>2656</v>
      </c>
      <c r="M1602" s="35" t="s">
        <v>188</v>
      </c>
      <c r="N1602" s="39">
        <v>0</v>
      </c>
      <c r="O1602" s="39">
        <v>0</v>
      </c>
      <c r="P1602" s="39">
        <v>0</v>
      </c>
      <c r="Q1602" s="35" t="s">
        <v>175</v>
      </c>
      <c r="R1602" s="35" t="s">
        <v>175</v>
      </c>
      <c r="S1602" s="35" t="s">
        <v>175</v>
      </c>
      <c r="T1602" s="35" t="s">
        <v>255</v>
      </c>
      <c r="U1602" s="40">
        <v>4</v>
      </c>
    </row>
    <row r="1603" spans="2:21" ht="14.5" hidden="1" outlineLevel="3">
      <c r="B1603" s="33" t="s">
        <v>4562</v>
      </c>
      <c r="C1603" s="34" t="s">
        <v>4563</v>
      </c>
      <c r="D1603" s="35" t="s">
        <v>97</v>
      </c>
      <c r="E1603" s="36" t="s">
        <v>175</v>
      </c>
      <c r="F1603" s="35" t="s">
        <v>175</v>
      </c>
      <c r="G1603" s="36" t="s">
        <v>175</v>
      </c>
      <c r="H1603" s="37">
        <v>0</v>
      </c>
      <c r="I1603" s="37">
        <v>0</v>
      </c>
      <c r="J1603" s="36" t="s">
        <v>4516</v>
      </c>
      <c r="K1603" s="38">
        <v>1</v>
      </c>
      <c r="L1603" s="38" t="s">
        <v>2656</v>
      </c>
      <c r="M1603" s="35" t="s">
        <v>188</v>
      </c>
      <c r="N1603" s="39">
        <v>0</v>
      </c>
      <c r="O1603" s="39">
        <v>0</v>
      </c>
      <c r="P1603" s="39">
        <v>0</v>
      </c>
      <c r="Q1603" s="35" t="s">
        <v>175</v>
      </c>
      <c r="R1603" s="35" t="s">
        <v>175</v>
      </c>
      <c r="S1603" s="35" t="s">
        <v>175</v>
      </c>
      <c r="T1603" s="35" t="s">
        <v>657</v>
      </c>
      <c r="U1603" s="40">
        <v>4</v>
      </c>
    </row>
    <row r="1604" spans="2:21" ht="14.5" hidden="1" outlineLevel="3">
      <c r="B1604" s="33" t="s">
        <v>4564</v>
      </c>
      <c r="C1604" s="34" t="s">
        <v>4565</v>
      </c>
      <c r="D1604" s="35" t="s">
        <v>97</v>
      </c>
      <c r="E1604" s="36" t="s">
        <v>175</v>
      </c>
      <c r="F1604" s="35" t="s">
        <v>175</v>
      </c>
      <c r="G1604" s="36" t="s">
        <v>175</v>
      </c>
      <c r="H1604" s="37">
        <v>0</v>
      </c>
      <c r="I1604" s="37">
        <v>0</v>
      </c>
      <c r="J1604" s="36" t="s">
        <v>4516</v>
      </c>
      <c r="K1604" s="38">
        <v>1</v>
      </c>
      <c r="L1604" s="38" t="s">
        <v>2656</v>
      </c>
      <c r="M1604" s="35" t="s">
        <v>188</v>
      </c>
      <c r="N1604" s="39">
        <v>0</v>
      </c>
      <c r="O1604" s="39">
        <v>0</v>
      </c>
      <c r="P1604" s="39">
        <v>0</v>
      </c>
      <c r="Q1604" s="35" t="s">
        <v>175</v>
      </c>
      <c r="R1604" s="35" t="s">
        <v>175</v>
      </c>
      <c r="S1604" s="35" t="s">
        <v>175</v>
      </c>
      <c r="T1604" s="35" t="s">
        <v>327</v>
      </c>
      <c r="U1604" s="40">
        <v>4</v>
      </c>
    </row>
    <row r="1605" spans="2:21" ht="14.5" hidden="1" outlineLevel="3">
      <c r="B1605" s="33" t="s">
        <v>4566</v>
      </c>
      <c r="C1605" s="34" t="s">
        <v>4567</v>
      </c>
      <c r="D1605" s="35" t="s">
        <v>97</v>
      </c>
      <c r="E1605" s="36" t="s">
        <v>175</v>
      </c>
      <c r="F1605" s="35" t="s">
        <v>175</v>
      </c>
      <c r="G1605" s="36" t="s">
        <v>175</v>
      </c>
      <c r="H1605" s="37">
        <v>0</v>
      </c>
      <c r="I1605" s="37">
        <v>0</v>
      </c>
      <c r="J1605" s="36" t="s">
        <v>4516</v>
      </c>
      <c r="K1605" s="38">
        <v>1</v>
      </c>
      <c r="L1605" s="38" t="s">
        <v>2656</v>
      </c>
      <c r="M1605" s="35" t="s">
        <v>188</v>
      </c>
      <c r="N1605" s="39">
        <v>0</v>
      </c>
      <c r="O1605" s="39">
        <v>0</v>
      </c>
      <c r="P1605" s="39">
        <v>0</v>
      </c>
      <c r="Q1605" s="35" t="s">
        <v>175</v>
      </c>
      <c r="R1605" s="35" t="s">
        <v>175</v>
      </c>
      <c r="S1605" s="35" t="s">
        <v>175</v>
      </c>
      <c r="T1605" s="35" t="s">
        <v>332</v>
      </c>
      <c r="U1605" s="40">
        <v>4</v>
      </c>
    </row>
    <row r="1606" spans="2:21" ht="14.5" hidden="1" outlineLevel="3">
      <c r="B1606" s="33" t="s">
        <v>4568</v>
      </c>
      <c r="C1606" s="34" t="s">
        <v>4569</v>
      </c>
      <c r="D1606" s="35" t="s">
        <v>97</v>
      </c>
      <c r="E1606" s="36" t="s">
        <v>175</v>
      </c>
      <c r="F1606" s="35" t="s">
        <v>175</v>
      </c>
      <c r="G1606" s="36" t="s">
        <v>175</v>
      </c>
      <c r="H1606" s="37">
        <v>0</v>
      </c>
      <c r="I1606" s="37">
        <v>0</v>
      </c>
      <c r="J1606" s="36" t="s">
        <v>4516</v>
      </c>
      <c r="K1606" s="38">
        <v>1</v>
      </c>
      <c r="L1606" s="38" t="s">
        <v>2656</v>
      </c>
      <c r="M1606" s="35" t="s">
        <v>188</v>
      </c>
      <c r="N1606" s="39">
        <v>0</v>
      </c>
      <c r="O1606" s="39">
        <v>0</v>
      </c>
      <c r="P1606" s="39">
        <v>0</v>
      </c>
      <c r="Q1606" s="35" t="s">
        <v>175</v>
      </c>
      <c r="R1606" s="35" t="s">
        <v>175</v>
      </c>
      <c r="S1606" s="35" t="s">
        <v>175</v>
      </c>
      <c r="T1606" s="35" t="s">
        <v>261</v>
      </c>
      <c r="U1606" s="40">
        <v>4</v>
      </c>
    </row>
    <row r="1607" spans="2:21" ht="14.5" hidden="1" outlineLevel="3">
      <c r="B1607" s="33" t="s">
        <v>4570</v>
      </c>
      <c r="C1607" s="34" t="s">
        <v>4571</v>
      </c>
      <c r="D1607" s="35" t="s">
        <v>97</v>
      </c>
      <c r="E1607" s="36" t="s">
        <v>175</v>
      </c>
      <c r="F1607" s="35" t="s">
        <v>175</v>
      </c>
      <c r="G1607" s="36" t="s">
        <v>175</v>
      </c>
      <c r="H1607" s="37">
        <v>0</v>
      </c>
      <c r="I1607" s="37">
        <v>0</v>
      </c>
      <c r="J1607" s="36" t="s">
        <v>4516</v>
      </c>
      <c r="K1607" s="38">
        <v>1</v>
      </c>
      <c r="L1607" s="38" t="s">
        <v>2656</v>
      </c>
      <c r="M1607" s="35" t="s">
        <v>188</v>
      </c>
      <c r="N1607" s="39">
        <v>0</v>
      </c>
      <c r="O1607" s="39">
        <v>0</v>
      </c>
      <c r="P1607" s="39">
        <v>0</v>
      </c>
      <c r="Q1607" s="35" t="s">
        <v>175</v>
      </c>
      <c r="R1607" s="35" t="s">
        <v>175</v>
      </c>
      <c r="S1607" s="35" t="s">
        <v>175</v>
      </c>
      <c r="T1607" s="35" t="s">
        <v>270</v>
      </c>
      <c r="U1607" s="40">
        <v>4</v>
      </c>
    </row>
    <row r="1608" spans="2:21" ht="14.5" hidden="1" outlineLevel="3">
      <c r="B1608" s="33" t="s">
        <v>4572</v>
      </c>
      <c r="C1608" s="34" t="s">
        <v>4573</v>
      </c>
      <c r="D1608" s="35" t="s">
        <v>97</v>
      </c>
      <c r="E1608" s="36" t="s">
        <v>175</v>
      </c>
      <c r="F1608" s="35" t="s">
        <v>175</v>
      </c>
      <c r="G1608" s="36" t="s">
        <v>175</v>
      </c>
      <c r="H1608" s="37">
        <v>0</v>
      </c>
      <c r="I1608" s="37">
        <v>0</v>
      </c>
      <c r="J1608" s="36" t="s">
        <v>4516</v>
      </c>
      <c r="K1608" s="38">
        <v>1</v>
      </c>
      <c r="L1608" s="38" t="s">
        <v>2656</v>
      </c>
      <c r="M1608" s="35" t="s">
        <v>188</v>
      </c>
      <c r="N1608" s="39">
        <v>0</v>
      </c>
      <c r="O1608" s="39">
        <v>0</v>
      </c>
      <c r="P1608" s="39">
        <v>0</v>
      </c>
      <c r="Q1608" s="35" t="s">
        <v>175</v>
      </c>
      <c r="R1608" s="35" t="s">
        <v>175</v>
      </c>
      <c r="S1608" s="35" t="s">
        <v>175</v>
      </c>
      <c r="T1608" s="35" t="s">
        <v>360</v>
      </c>
      <c r="U1608" s="40">
        <v>4</v>
      </c>
    </row>
    <row r="1609" spans="2:21" ht="14.5" hidden="1" outlineLevel="3">
      <c r="B1609" s="33" t="s">
        <v>4574</v>
      </c>
      <c r="C1609" s="34" t="s">
        <v>4575</v>
      </c>
      <c r="D1609" s="35" t="s">
        <v>97</v>
      </c>
      <c r="E1609" s="36" t="s">
        <v>175</v>
      </c>
      <c r="F1609" s="35" t="s">
        <v>175</v>
      </c>
      <c r="G1609" s="36" t="s">
        <v>175</v>
      </c>
      <c r="H1609" s="37">
        <v>0</v>
      </c>
      <c r="I1609" s="37">
        <v>0</v>
      </c>
      <c r="J1609" s="36" t="s">
        <v>4516</v>
      </c>
      <c r="K1609" s="38">
        <v>1</v>
      </c>
      <c r="L1609" s="38" t="s">
        <v>2656</v>
      </c>
      <c r="M1609" s="35" t="s">
        <v>188</v>
      </c>
      <c r="N1609" s="39">
        <v>0</v>
      </c>
      <c r="O1609" s="39">
        <v>0</v>
      </c>
      <c r="P1609" s="39">
        <v>0</v>
      </c>
      <c r="Q1609" s="35" t="s">
        <v>175</v>
      </c>
      <c r="R1609" s="35" t="s">
        <v>175</v>
      </c>
      <c r="S1609" s="35" t="s">
        <v>175</v>
      </c>
      <c r="T1609" s="35" t="s">
        <v>275</v>
      </c>
      <c r="U1609" s="40">
        <v>4</v>
      </c>
    </row>
    <row r="1610" spans="2:21" ht="14.5" hidden="1" outlineLevel="3">
      <c r="B1610" s="33" t="s">
        <v>4576</v>
      </c>
      <c r="C1610" s="34" t="s">
        <v>4577</v>
      </c>
      <c r="D1610" s="35" t="s">
        <v>97</v>
      </c>
      <c r="E1610" s="36" t="s">
        <v>175</v>
      </c>
      <c r="F1610" s="35" t="s">
        <v>175</v>
      </c>
      <c r="G1610" s="36" t="s">
        <v>175</v>
      </c>
      <c r="H1610" s="37">
        <v>0</v>
      </c>
      <c r="I1610" s="37">
        <v>0</v>
      </c>
      <c r="J1610" s="36" t="s">
        <v>4516</v>
      </c>
      <c r="K1610" s="38">
        <v>1</v>
      </c>
      <c r="L1610" s="38" t="s">
        <v>2656</v>
      </c>
      <c r="M1610" s="35" t="s">
        <v>188</v>
      </c>
      <c r="N1610" s="39">
        <v>0</v>
      </c>
      <c r="O1610" s="39">
        <v>0</v>
      </c>
      <c r="P1610" s="39">
        <v>0</v>
      </c>
      <c r="Q1610" s="35" t="s">
        <v>175</v>
      </c>
      <c r="R1610" s="35" t="s">
        <v>175</v>
      </c>
      <c r="S1610" s="35" t="s">
        <v>175</v>
      </c>
      <c r="T1610" s="35" t="s">
        <v>700</v>
      </c>
      <c r="U1610" s="40">
        <v>4</v>
      </c>
    </row>
    <row r="1611" spans="2:21" ht="14.5" hidden="1" outlineLevel="3">
      <c r="B1611" s="33" t="s">
        <v>4578</v>
      </c>
      <c r="C1611" s="34" t="s">
        <v>4579</v>
      </c>
      <c r="D1611" s="35" t="s">
        <v>97</v>
      </c>
      <c r="E1611" s="36" t="s">
        <v>175</v>
      </c>
      <c r="F1611" s="35" t="s">
        <v>175</v>
      </c>
      <c r="G1611" s="36" t="s">
        <v>175</v>
      </c>
      <c r="H1611" s="37">
        <v>0</v>
      </c>
      <c r="I1611" s="37">
        <v>0</v>
      </c>
      <c r="J1611" s="36" t="s">
        <v>4516</v>
      </c>
      <c r="K1611" s="38">
        <v>1</v>
      </c>
      <c r="L1611" s="38" t="s">
        <v>2656</v>
      </c>
      <c r="M1611" s="35" t="s">
        <v>188</v>
      </c>
      <c r="N1611" s="39">
        <v>0</v>
      </c>
      <c r="O1611" s="39">
        <v>0</v>
      </c>
      <c r="P1611" s="39">
        <v>0</v>
      </c>
      <c r="Q1611" s="35" t="s">
        <v>175</v>
      </c>
      <c r="R1611" s="35" t="s">
        <v>175</v>
      </c>
      <c r="S1611" s="35" t="s">
        <v>175</v>
      </c>
      <c r="T1611" s="35" t="s">
        <v>705</v>
      </c>
      <c r="U1611" s="40">
        <v>4</v>
      </c>
    </row>
    <row r="1612" spans="2:21" ht="14.5" hidden="1" outlineLevel="3">
      <c r="B1612" s="33" t="s">
        <v>4580</v>
      </c>
      <c r="C1612" s="34" t="s">
        <v>4581</v>
      </c>
      <c r="D1612" s="35" t="s">
        <v>500</v>
      </c>
      <c r="E1612" s="36" t="s">
        <v>175</v>
      </c>
      <c r="F1612" s="35" t="s">
        <v>175</v>
      </c>
      <c r="G1612" s="36" t="s">
        <v>175</v>
      </c>
      <c r="H1612" s="37">
        <v>0</v>
      </c>
      <c r="I1612" s="37">
        <v>0</v>
      </c>
      <c r="J1612" s="36" t="s">
        <v>4516</v>
      </c>
      <c r="K1612" s="38">
        <v>1</v>
      </c>
      <c r="L1612" s="38" t="s">
        <v>2656</v>
      </c>
      <c r="M1612" s="35" t="s">
        <v>188</v>
      </c>
      <c r="N1612" s="39">
        <v>0</v>
      </c>
      <c r="O1612" s="39">
        <v>0</v>
      </c>
      <c r="P1612" s="39">
        <v>0</v>
      </c>
      <c r="Q1612" s="35" t="s">
        <v>175</v>
      </c>
      <c r="R1612" s="35" t="s">
        <v>175</v>
      </c>
      <c r="S1612" s="35" t="s">
        <v>175</v>
      </c>
      <c r="T1612" s="35" t="s">
        <v>733</v>
      </c>
      <c r="U1612" s="40">
        <v>4</v>
      </c>
    </row>
    <row r="1613" spans="2:21" ht="14.5" hidden="1" outlineLevel="3">
      <c r="B1613" s="33" t="s">
        <v>4582</v>
      </c>
      <c r="C1613" s="34" t="s">
        <v>4583</v>
      </c>
      <c r="D1613" s="35" t="s">
        <v>500</v>
      </c>
      <c r="E1613" s="36" t="s">
        <v>175</v>
      </c>
      <c r="F1613" s="35" t="s">
        <v>175</v>
      </c>
      <c r="G1613" s="36" t="s">
        <v>175</v>
      </c>
      <c r="H1613" s="37">
        <v>0</v>
      </c>
      <c r="I1613" s="37">
        <v>0</v>
      </c>
      <c r="J1613" s="36" t="s">
        <v>4516</v>
      </c>
      <c r="K1613" s="38">
        <v>1</v>
      </c>
      <c r="L1613" s="38" t="s">
        <v>2656</v>
      </c>
      <c r="M1613" s="35" t="s">
        <v>188</v>
      </c>
      <c r="N1613" s="39">
        <v>0</v>
      </c>
      <c r="O1613" s="39">
        <v>0</v>
      </c>
      <c r="P1613" s="39">
        <v>0</v>
      </c>
      <c r="Q1613" s="35" t="s">
        <v>175</v>
      </c>
      <c r="R1613" s="35" t="s">
        <v>175</v>
      </c>
      <c r="S1613" s="35" t="s">
        <v>175</v>
      </c>
      <c r="T1613" s="35" t="s">
        <v>737</v>
      </c>
      <c r="U1613" s="40">
        <v>4</v>
      </c>
    </row>
    <row r="1614" spans="2:21" ht="14.5" hidden="1" outlineLevel="3">
      <c r="B1614" s="33" t="s">
        <v>4584</v>
      </c>
      <c r="C1614" s="34" t="s">
        <v>4585</v>
      </c>
      <c r="D1614" s="35" t="s">
        <v>500</v>
      </c>
      <c r="E1614" s="36" t="s">
        <v>175</v>
      </c>
      <c r="F1614" s="35" t="s">
        <v>175</v>
      </c>
      <c r="G1614" s="36" t="s">
        <v>175</v>
      </c>
      <c r="H1614" s="37">
        <v>0</v>
      </c>
      <c r="I1614" s="37">
        <v>0</v>
      </c>
      <c r="J1614" s="36" t="s">
        <v>4516</v>
      </c>
      <c r="K1614" s="38">
        <v>1</v>
      </c>
      <c r="L1614" s="38" t="s">
        <v>2656</v>
      </c>
      <c r="M1614" s="35" t="s">
        <v>188</v>
      </c>
      <c r="N1614" s="39">
        <v>0</v>
      </c>
      <c r="O1614" s="39">
        <v>0</v>
      </c>
      <c r="P1614" s="39">
        <v>0</v>
      </c>
      <c r="Q1614" s="35" t="s">
        <v>175</v>
      </c>
      <c r="R1614" s="35" t="s">
        <v>175</v>
      </c>
      <c r="S1614" s="35" t="s">
        <v>175</v>
      </c>
      <c r="T1614" s="35" t="s">
        <v>289</v>
      </c>
      <c r="U1614" s="40">
        <v>4</v>
      </c>
    </row>
    <row r="1615" spans="2:21" ht="14.5" hidden="1" outlineLevel="3" collapsed="1">
      <c r="B1615" s="25" t="s">
        <v>4586</v>
      </c>
      <c r="C1615" s="26" t="s">
        <v>4587</v>
      </c>
      <c r="D1615" s="27" t="s">
        <v>500</v>
      </c>
      <c r="E1615" s="28" t="s">
        <v>175</v>
      </c>
      <c r="F1615" s="27" t="s">
        <v>175</v>
      </c>
      <c r="G1615" s="28" t="s">
        <v>175</v>
      </c>
      <c r="H1615" s="29">
        <v>0</v>
      </c>
      <c r="I1615" s="29">
        <v>0</v>
      </c>
      <c r="J1615" s="28" t="s">
        <v>4516</v>
      </c>
      <c r="K1615" s="30">
        <v>1</v>
      </c>
      <c r="L1615" s="30" t="s">
        <v>2656</v>
      </c>
      <c r="M1615" s="27" t="s">
        <v>188</v>
      </c>
      <c r="N1615" s="31">
        <v>0</v>
      </c>
      <c r="O1615" s="31">
        <v>0</v>
      </c>
      <c r="P1615" s="31">
        <v>0</v>
      </c>
      <c r="Q1615" s="27" t="s">
        <v>175</v>
      </c>
      <c r="R1615" s="27" t="s">
        <v>175</v>
      </c>
      <c r="S1615" s="27" t="s">
        <v>175</v>
      </c>
      <c r="T1615" s="27" t="s">
        <v>769</v>
      </c>
      <c r="U1615" s="32">
        <v>4</v>
      </c>
    </row>
    <row r="1616" spans="2:21" ht="14.5" hidden="1" outlineLevel="3">
      <c r="B1616" s="33" t="s">
        <v>4588</v>
      </c>
      <c r="C1616" s="34" t="s">
        <v>4589</v>
      </c>
      <c r="D1616" s="35" t="s">
        <v>97</v>
      </c>
      <c r="E1616" s="36" t="s">
        <v>175</v>
      </c>
      <c r="F1616" s="35" t="s">
        <v>175</v>
      </c>
      <c r="G1616" s="36" t="s">
        <v>175</v>
      </c>
      <c r="H1616" s="37">
        <v>0</v>
      </c>
      <c r="I1616" s="37">
        <v>0</v>
      </c>
      <c r="J1616" s="36" t="s">
        <v>4516</v>
      </c>
      <c r="K1616" s="38">
        <v>1</v>
      </c>
      <c r="L1616" s="38" t="s">
        <v>2656</v>
      </c>
      <c r="M1616" s="35" t="s">
        <v>188</v>
      </c>
      <c r="N1616" s="39">
        <v>0</v>
      </c>
      <c r="O1616" s="39">
        <v>0</v>
      </c>
      <c r="P1616" s="39">
        <v>0</v>
      </c>
      <c r="Q1616" s="35" t="s">
        <v>175</v>
      </c>
      <c r="R1616" s="35" t="s">
        <v>175</v>
      </c>
      <c r="S1616" s="35" t="s">
        <v>175</v>
      </c>
      <c r="T1616" s="35" t="s">
        <v>2823</v>
      </c>
      <c r="U1616" s="40">
        <v>4</v>
      </c>
    </row>
    <row r="1617" spans="2:21" ht="14.5" outlineLevel="3" collapsed="1">
      <c r="B1617" s="25" t="s">
        <v>4590</v>
      </c>
      <c r="C1617" s="26" t="s">
        <v>4591</v>
      </c>
      <c r="D1617" s="27" t="s">
        <v>101</v>
      </c>
      <c r="E1617" s="28" t="s">
        <v>175</v>
      </c>
      <c r="F1617" s="27" t="s">
        <v>175</v>
      </c>
      <c r="G1617" s="28" t="s">
        <v>175</v>
      </c>
      <c r="H1617" s="29">
        <v>0</v>
      </c>
      <c r="I1617" s="29">
        <v>0</v>
      </c>
      <c r="J1617" s="28" t="s">
        <v>4516</v>
      </c>
      <c r="K1617" s="30">
        <v>1</v>
      </c>
      <c r="L1617" s="30" t="s">
        <v>2656</v>
      </c>
      <c r="M1617" s="27" t="s">
        <v>188</v>
      </c>
      <c r="N1617" s="31">
        <v>0</v>
      </c>
      <c r="O1617" s="31">
        <v>0</v>
      </c>
      <c r="P1617" s="31">
        <v>0</v>
      </c>
      <c r="Q1617" s="27" t="s">
        <v>175</v>
      </c>
      <c r="R1617" s="27" t="s">
        <v>175</v>
      </c>
      <c r="S1617" s="27" t="s">
        <v>175</v>
      </c>
      <c r="T1617" s="27" t="s">
        <v>3498</v>
      </c>
      <c r="U1617" s="32">
        <v>4</v>
      </c>
    </row>
    <row r="1618" spans="2:21" ht="14.5" outlineLevel="3">
      <c r="B1618" s="33" t="s">
        <v>4592</v>
      </c>
      <c r="C1618" s="34" t="s">
        <v>4593</v>
      </c>
      <c r="D1618" s="35" t="s">
        <v>101</v>
      </c>
      <c r="E1618" s="36" t="s">
        <v>175</v>
      </c>
      <c r="F1618" s="35" t="s">
        <v>175</v>
      </c>
      <c r="G1618" s="36" t="s">
        <v>175</v>
      </c>
      <c r="H1618" s="37">
        <v>0</v>
      </c>
      <c r="I1618" s="37">
        <v>0</v>
      </c>
      <c r="J1618" s="36" t="s">
        <v>4516</v>
      </c>
      <c r="K1618" s="38">
        <v>1</v>
      </c>
      <c r="L1618" s="38" t="s">
        <v>2656</v>
      </c>
      <c r="M1618" s="35" t="s">
        <v>188</v>
      </c>
      <c r="N1618" s="39">
        <v>0</v>
      </c>
      <c r="O1618" s="39">
        <v>0</v>
      </c>
      <c r="P1618" s="39">
        <v>0</v>
      </c>
      <c r="Q1618" s="35" t="s">
        <v>175</v>
      </c>
      <c r="R1618" s="35" t="s">
        <v>175</v>
      </c>
      <c r="S1618" s="35" t="s">
        <v>175</v>
      </c>
      <c r="T1618" s="35" t="s">
        <v>3470</v>
      </c>
      <c r="U1618" s="40">
        <v>4</v>
      </c>
    </row>
    <row r="1619" spans="2:21" ht="14.5" hidden="1" outlineLevel="2">
      <c r="B1619" s="33" t="s">
        <v>4594</v>
      </c>
      <c r="C1619" s="34" t="s">
        <v>4595</v>
      </c>
      <c r="D1619" s="35" t="s">
        <v>175</v>
      </c>
      <c r="E1619" s="36" t="s">
        <v>175</v>
      </c>
      <c r="F1619" s="35" t="s">
        <v>175</v>
      </c>
      <c r="G1619" s="36" t="s">
        <v>175</v>
      </c>
      <c r="H1619" s="37">
        <v>0</v>
      </c>
      <c r="I1619" s="37">
        <v>0</v>
      </c>
      <c r="J1619" s="36" t="s">
        <v>175</v>
      </c>
      <c r="K1619" s="38">
        <v>0</v>
      </c>
      <c r="L1619" s="38" t="s">
        <v>175</v>
      </c>
      <c r="M1619" s="35" t="s">
        <v>175</v>
      </c>
      <c r="N1619" s="39">
        <v>0</v>
      </c>
      <c r="O1619" s="39">
        <v>0</v>
      </c>
      <c r="P1619" s="39">
        <v>0</v>
      </c>
      <c r="Q1619" s="35" t="s">
        <v>175</v>
      </c>
      <c r="R1619" s="35" t="s">
        <v>175</v>
      </c>
      <c r="S1619" s="35" t="s">
        <v>4596</v>
      </c>
      <c r="T1619" s="35" t="s">
        <v>175</v>
      </c>
      <c r="U1619" s="40">
        <v>3</v>
      </c>
    </row>
    <row r="1620" spans="2:21" ht="14.5" outlineLevel="3">
      <c r="B1620" s="33" t="s">
        <v>4597</v>
      </c>
      <c r="C1620" s="34" t="s">
        <v>4595</v>
      </c>
      <c r="D1620" s="35" t="s">
        <v>101</v>
      </c>
      <c r="E1620" s="36" t="s">
        <v>175</v>
      </c>
      <c r="F1620" s="35" t="s">
        <v>175</v>
      </c>
      <c r="G1620" s="36" t="s">
        <v>175</v>
      </c>
      <c r="H1620" s="37">
        <v>0</v>
      </c>
      <c r="I1620" s="37">
        <v>0</v>
      </c>
      <c r="J1620" s="36" t="s">
        <v>4516</v>
      </c>
      <c r="K1620" s="38">
        <v>1</v>
      </c>
      <c r="L1620" s="38" t="s">
        <v>2656</v>
      </c>
      <c r="M1620" s="35" t="s">
        <v>188</v>
      </c>
      <c r="N1620" s="39">
        <v>0</v>
      </c>
      <c r="O1620" s="39">
        <v>0</v>
      </c>
      <c r="P1620" s="39">
        <v>0</v>
      </c>
      <c r="Q1620" s="35" t="s">
        <v>175</v>
      </c>
      <c r="R1620" s="35" t="s">
        <v>175</v>
      </c>
      <c r="S1620" s="35" t="s">
        <v>175</v>
      </c>
      <c r="T1620" s="35" t="s">
        <v>2760</v>
      </c>
      <c r="U1620" s="40">
        <v>4</v>
      </c>
    </row>
    <row r="1621" spans="2:21" ht="14.5" hidden="1" outlineLevel="2">
      <c r="B1621" s="33" t="s">
        <v>4598</v>
      </c>
      <c r="C1621" s="34" t="s">
        <v>4599</v>
      </c>
      <c r="D1621" s="35" t="s">
        <v>175</v>
      </c>
      <c r="E1621" s="36" t="s">
        <v>175</v>
      </c>
      <c r="F1621" s="35" t="s">
        <v>175</v>
      </c>
      <c r="G1621" s="36" t="s">
        <v>175</v>
      </c>
      <c r="H1621" s="37">
        <v>0</v>
      </c>
      <c r="I1621" s="37">
        <v>0</v>
      </c>
      <c r="J1621" s="36" t="s">
        <v>175</v>
      </c>
      <c r="K1621" s="38">
        <v>0</v>
      </c>
      <c r="L1621" s="38" t="s">
        <v>175</v>
      </c>
      <c r="M1621" s="35" t="s">
        <v>175</v>
      </c>
      <c r="N1621" s="39">
        <v>0</v>
      </c>
      <c r="O1621" s="39">
        <v>0</v>
      </c>
      <c r="P1621" s="39">
        <v>0</v>
      </c>
      <c r="Q1621" s="35" t="s">
        <v>175</v>
      </c>
      <c r="R1621" s="35" t="s">
        <v>175</v>
      </c>
      <c r="S1621" s="35" t="s">
        <v>4600</v>
      </c>
      <c r="T1621" s="35" t="s">
        <v>175</v>
      </c>
      <c r="U1621" s="40">
        <v>3</v>
      </c>
    </row>
    <row r="1622" spans="2:21" ht="14.5" hidden="1" outlineLevel="3">
      <c r="B1622" s="33" t="s">
        <v>4601</v>
      </c>
      <c r="C1622" s="34" t="s">
        <v>4602</v>
      </c>
      <c r="D1622" s="35" t="s">
        <v>500</v>
      </c>
      <c r="E1622" s="36" t="s">
        <v>175</v>
      </c>
      <c r="F1622" s="35" t="s">
        <v>175</v>
      </c>
      <c r="G1622" s="36" t="s">
        <v>175</v>
      </c>
      <c r="H1622" s="37">
        <v>0</v>
      </c>
      <c r="I1622" s="37">
        <v>0</v>
      </c>
      <c r="J1622" s="36" t="s">
        <v>4516</v>
      </c>
      <c r="K1622" s="38">
        <v>1</v>
      </c>
      <c r="L1622" s="38" t="s">
        <v>2656</v>
      </c>
      <c r="M1622" s="35" t="s">
        <v>188</v>
      </c>
      <c r="N1622" s="39">
        <v>0</v>
      </c>
      <c r="O1622" s="39">
        <v>0</v>
      </c>
      <c r="P1622" s="39">
        <v>0</v>
      </c>
      <c r="Q1622" s="35" t="s">
        <v>175</v>
      </c>
      <c r="R1622" s="35" t="s">
        <v>175</v>
      </c>
      <c r="S1622" s="35" t="s">
        <v>175</v>
      </c>
      <c r="T1622" s="35" t="s">
        <v>1061</v>
      </c>
      <c r="U1622" s="40">
        <v>4</v>
      </c>
    </row>
    <row r="1623" spans="2:21" ht="14.5" hidden="1" outlineLevel="3">
      <c r="B1623" s="33" t="s">
        <v>4603</v>
      </c>
      <c r="C1623" s="34" t="s">
        <v>4604</v>
      </c>
      <c r="D1623" s="35" t="s">
        <v>4033</v>
      </c>
      <c r="E1623" s="36" t="s">
        <v>175</v>
      </c>
      <c r="F1623" s="35" t="s">
        <v>175</v>
      </c>
      <c r="G1623" s="36" t="s">
        <v>175</v>
      </c>
      <c r="H1623" s="37">
        <v>0</v>
      </c>
      <c r="I1623" s="37">
        <v>0</v>
      </c>
      <c r="J1623" s="36" t="s">
        <v>4516</v>
      </c>
      <c r="K1623" s="38">
        <v>1</v>
      </c>
      <c r="L1623" s="38" t="s">
        <v>2656</v>
      </c>
      <c r="M1623" s="35" t="s">
        <v>188</v>
      </c>
      <c r="N1623" s="39">
        <v>0</v>
      </c>
      <c r="O1623" s="39">
        <v>0</v>
      </c>
      <c r="P1623" s="39">
        <v>0</v>
      </c>
      <c r="Q1623" s="35" t="s">
        <v>175</v>
      </c>
      <c r="R1623" s="35" t="s">
        <v>175</v>
      </c>
      <c r="S1623" s="35" t="s">
        <v>175</v>
      </c>
      <c r="T1623" s="35" t="s">
        <v>2856</v>
      </c>
      <c r="U1623" s="40">
        <v>4</v>
      </c>
    </row>
    <row r="1624" spans="2:21" ht="14.5" hidden="1" outlineLevel="3">
      <c r="B1624" s="33" t="s">
        <v>4605</v>
      </c>
      <c r="C1624" s="34" t="s">
        <v>4606</v>
      </c>
      <c r="D1624" s="35" t="s">
        <v>500</v>
      </c>
      <c r="E1624" s="36" t="s">
        <v>175</v>
      </c>
      <c r="F1624" s="35" t="s">
        <v>175</v>
      </c>
      <c r="G1624" s="36" t="s">
        <v>175</v>
      </c>
      <c r="H1624" s="37">
        <v>0</v>
      </c>
      <c r="I1624" s="37">
        <v>0</v>
      </c>
      <c r="J1624" s="36" t="s">
        <v>4516</v>
      </c>
      <c r="K1624" s="38">
        <v>1</v>
      </c>
      <c r="L1624" s="38" t="s">
        <v>2656</v>
      </c>
      <c r="M1624" s="35" t="s">
        <v>188</v>
      </c>
      <c r="N1624" s="39">
        <v>0</v>
      </c>
      <c r="O1624" s="39">
        <v>0</v>
      </c>
      <c r="P1624" s="39">
        <v>0</v>
      </c>
      <c r="Q1624" s="35" t="s">
        <v>175</v>
      </c>
      <c r="R1624" s="35" t="s">
        <v>175</v>
      </c>
      <c r="S1624" s="35" t="s">
        <v>175</v>
      </c>
      <c r="T1624" s="35" t="s">
        <v>503</v>
      </c>
      <c r="U1624" s="40">
        <v>4</v>
      </c>
    </row>
    <row r="1625" spans="2:21" ht="14.5" hidden="1" outlineLevel="3">
      <c r="B1625" s="33" t="s">
        <v>4607</v>
      </c>
      <c r="C1625" s="34" t="s">
        <v>4608</v>
      </c>
      <c r="D1625" s="35" t="s">
        <v>500</v>
      </c>
      <c r="E1625" s="36" t="s">
        <v>175</v>
      </c>
      <c r="F1625" s="35" t="s">
        <v>175</v>
      </c>
      <c r="G1625" s="36" t="s">
        <v>175</v>
      </c>
      <c r="H1625" s="37">
        <v>0</v>
      </c>
      <c r="I1625" s="37">
        <v>0</v>
      </c>
      <c r="J1625" s="36" t="s">
        <v>4516</v>
      </c>
      <c r="K1625" s="38">
        <v>1</v>
      </c>
      <c r="L1625" s="38" t="s">
        <v>2656</v>
      </c>
      <c r="M1625" s="35" t="s">
        <v>188</v>
      </c>
      <c r="N1625" s="39">
        <v>0</v>
      </c>
      <c r="O1625" s="39">
        <v>0</v>
      </c>
      <c r="P1625" s="39">
        <v>0</v>
      </c>
      <c r="Q1625" s="35" t="s">
        <v>175</v>
      </c>
      <c r="R1625" s="35" t="s">
        <v>175</v>
      </c>
      <c r="S1625" s="35" t="s">
        <v>175</v>
      </c>
      <c r="T1625" s="35" t="s">
        <v>4609</v>
      </c>
      <c r="U1625" s="40">
        <v>4</v>
      </c>
    </row>
    <row r="1626" spans="2:21" ht="14.5" hidden="1" outlineLevel="3">
      <c r="B1626" s="33" t="s">
        <v>4610</v>
      </c>
      <c r="C1626" s="34" t="s">
        <v>4611</v>
      </c>
      <c r="D1626" s="35" t="s">
        <v>4033</v>
      </c>
      <c r="E1626" s="36" t="s">
        <v>175</v>
      </c>
      <c r="F1626" s="35" t="s">
        <v>175</v>
      </c>
      <c r="G1626" s="36" t="s">
        <v>175</v>
      </c>
      <c r="H1626" s="37">
        <v>0</v>
      </c>
      <c r="I1626" s="37">
        <v>0</v>
      </c>
      <c r="J1626" s="36" t="s">
        <v>4516</v>
      </c>
      <c r="K1626" s="38">
        <v>1</v>
      </c>
      <c r="L1626" s="38" t="s">
        <v>2656</v>
      </c>
      <c r="M1626" s="35" t="s">
        <v>188</v>
      </c>
      <c r="N1626" s="39">
        <v>0</v>
      </c>
      <c r="O1626" s="39">
        <v>0</v>
      </c>
      <c r="P1626" s="39">
        <v>0</v>
      </c>
      <c r="Q1626" s="35" t="s">
        <v>175</v>
      </c>
      <c r="R1626" s="35" t="s">
        <v>175</v>
      </c>
      <c r="S1626" s="35" t="s">
        <v>175</v>
      </c>
      <c r="T1626" s="35" t="s">
        <v>508</v>
      </c>
      <c r="U1626" s="40">
        <v>4</v>
      </c>
    </row>
    <row r="1627" spans="2:21" ht="14.5" hidden="1" outlineLevel="3">
      <c r="B1627" s="33" t="s">
        <v>4612</v>
      </c>
      <c r="C1627" s="34" t="s">
        <v>4613</v>
      </c>
      <c r="D1627" s="35" t="s">
        <v>500</v>
      </c>
      <c r="E1627" s="36" t="s">
        <v>175</v>
      </c>
      <c r="F1627" s="35" t="s">
        <v>175</v>
      </c>
      <c r="G1627" s="36" t="s">
        <v>175</v>
      </c>
      <c r="H1627" s="37">
        <v>0</v>
      </c>
      <c r="I1627" s="37">
        <v>0</v>
      </c>
      <c r="J1627" s="36" t="s">
        <v>4516</v>
      </c>
      <c r="K1627" s="38">
        <v>1</v>
      </c>
      <c r="L1627" s="38" t="s">
        <v>2656</v>
      </c>
      <c r="M1627" s="35" t="s">
        <v>188</v>
      </c>
      <c r="N1627" s="39">
        <v>0</v>
      </c>
      <c r="O1627" s="39">
        <v>0</v>
      </c>
      <c r="P1627" s="39">
        <v>0</v>
      </c>
      <c r="Q1627" s="35" t="s">
        <v>175</v>
      </c>
      <c r="R1627" s="35" t="s">
        <v>175</v>
      </c>
      <c r="S1627" s="35" t="s">
        <v>175</v>
      </c>
      <c r="T1627" s="35" t="s">
        <v>2869</v>
      </c>
      <c r="U1627" s="40">
        <v>4</v>
      </c>
    </row>
    <row r="1628" spans="2:21" ht="14.5" hidden="1" outlineLevel="3" collapsed="1">
      <c r="B1628" s="25" t="s">
        <v>4614</v>
      </c>
      <c r="C1628" s="26" t="s">
        <v>4615</v>
      </c>
      <c r="D1628" s="27" t="s">
        <v>93</v>
      </c>
      <c r="E1628" s="28" t="s">
        <v>175</v>
      </c>
      <c r="F1628" s="27" t="s">
        <v>175</v>
      </c>
      <c r="G1628" s="28" t="s">
        <v>175</v>
      </c>
      <c r="H1628" s="29">
        <v>0</v>
      </c>
      <c r="I1628" s="29">
        <v>0</v>
      </c>
      <c r="J1628" s="28" t="s">
        <v>4516</v>
      </c>
      <c r="K1628" s="30">
        <v>1</v>
      </c>
      <c r="L1628" s="30" t="s">
        <v>2656</v>
      </c>
      <c r="M1628" s="27" t="s">
        <v>188</v>
      </c>
      <c r="N1628" s="31">
        <v>0</v>
      </c>
      <c r="O1628" s="31">
        <v>0</v>
      </c>
      <c r="P1628" s="31">
        <v>0</v>
      </c>
      <c r="Q1628" s="27" t="s">
        <v>175</v>
      </c>
      <c r="R1628" s="27" t="s">
        <v>175</v>
      </c>
      <c r="S1628" s="27" t="s">
        <v>175</v>
      </c>
      <c r="T1628" s="27" t="s">
        <v>2815</v>
      </c>
      <c r="U1628" s="32">
        <v>4</v>
      </c>
    </row>
    <row r="1629" spans="2:21" ht="14.5" hidden="1" outlineLevel="3">
      <c r="B1629" s="33" t="s">
        <v>4616</v>
      </c>
      <c r="C1629" s="34" t="s">
        <v>4617</v>
      </c>
      <c r="D1629" s="35" t="s">
        <v>500</v>
      </c>
      <c r="E1629" s="36" t="s">
        <v>175</v>
      </c>
      <c r="F1629" s="35" t="s">
        <v>175</v>
      </c>
      <c r="G1629" s="36" t="s">
        <v>175</v>
      </c>
      <c r="H1629" s="37">
        <v>0</v>
      </c>
      <c r="I1629" s="37">
        <v>0</v>
      </c>
      <c r="J1629" s="36" t="s">
        <v>4516</v>
      </c>
      <c r="K1629" s="38">
        <v>1</v>
      </c>
      <c r="L1629" s="38" t="s">
        <v>2656</v>
      </c>
      <c r="M1629" s="35" t="s">
        <v>188</v>
      </c>
      <c r="N1629" s="39">
        <v>0</v>
      </c>
      <c r="O1629" s="39">
        <v>0</v>
      </c>
      <c r="P1629" s="39">
        <v>0</v>
      </c>
      <c r="Q1629" s="35" t="s">
        <v>175</v>
      </c>
      <c r="R1629" s="35" t="s">
        <v>175</v>
      </c>
      <c r="S1629" s="35" t="s">
        <v>175</v>
      </c>
      <c r="T1629" s="35" t="s">
        <v>2872</v>
      </c>
      <c r="U1629" s="40">
        <v>4</v>
      </c>
    </row>
    <row r="1630" spans="2:21" ht="14.5" outlineLevel="3">
      <c r="B1630" s="33" t="s">
        <v>4618</v>
      </c>
      <c r="C1630" s="34" t="s">
        <v>4619</v>
      </c>
      <c r="D1630" s="35" t="s">
        <v>101</v>
      </c>
      <c r="E1630" s="36" t="s">
        <v>175</v>
      </c>
      <c r="F1630" s="35" t="s">
        <v>175</v>
      </c>
      <c r="G1630" s="36" t="s">
        <v>175</v>
      </c>
      <c r="H1630" s="37">
        <v>0</v>
      </c>
      <c r="I1630" s="37">
        <v>0</v>
      </c>
      <c r="J1630" s="36" t="s">
        <v>4516</v>
      </c>
      <c r="K1630" s="38">
        <v>1</v>
      </c>
      <c r="L1630" s="38" t="s">
        <v>2656</v>
      </c>
      <c r="M1630" s="35" t="s">
        <v>188</v>
      </c>
      <c r="N1630" s="39">
        <v>0</v>
      </c>
      <c r="O1630" s="39">
        <v>0</v>
      </c>
      <c r="P1630" s="39">
        <v>0</v>
      </c>
      <c r="Q1630" s="35" t="s">
        <v>175</v>
      </c>
      <c r="R1630" s="35" t="s">
        <v>175</v>
      </c>
      <c r="S1630" s="35" t="s">
        <v>175</v>
      </c>
      <c r="T1630" s="35" t="s">
        <v>2708</v>
      </c>
      <c r="U1630" s="40">
        <v>4</v>
      </c>
    </row>
    <row r="1631" spans="2:21" ht="14.5" outlineLevel="3" collapsed="1">
      <c r="B1631" s="25" t="s">
        <v>4620</v>
      </c>
      <c r="C1631" s="26" t="s">
        <v>4621</v>
      </c>
      <c r="D1631" s="27" t="s">
        <v>101</v>
      </c>
      <c r="E1631" s="28" t="s">
        <v>175</v>
      </c>
      <c r="F1631" s="27" t="s">
        <v>175</v>
      </c>
      <c r="G1631" s="28" t="s">
        <v>175</v>
      </c>
      <c r="H1631" s="29">
        <v>0</v>
      </c>
      <c r="I1631" s="29">
        <v>0</v>
      </c>
      <c r="J1631" s="28" t="s">
        <v>4516</v>
      </c>
      <c r="K1631" s="30">
        <v>1</v>
      </c>
      <c r="L1631" s="30" t="s">
        <v>2656</v>
      </c>
      <c r="M1631" s="27" t="s">
        <v>188</v>
      </c>
      <c r="N1631" s="31">
        <v>0</v>
      </c>
      <c r="O1631" s="31">
        <v>0</v>
      </c>
      <c r="P1631" s="31">
        <v>0</v>
      </c>
      <c r="Q1631" s="27" t="s">
        <v>175</v>
      </c>
      <c r="R1631" s="27" t="s">
        <v>175</v>
      </c>
      <c r="S1631" s="27" t="s">
        <v>175</v>
      </c>
      <c r="T1631" s="27" t="s">
        <v>3470</v>
      </c>
      <c r="U1631" s="32">
        <v>4</v>
      </c>
    </row>
    <row r="1632" spans="2:21" ht="14.5" hidden="1" outlineLevel="2">
      <c r="B1632" s="33" t="s">
        <v>4622</v>
      </c>
      <c r="C1632" s="34" t="s">
        <v>4623</v>
      </c>
      <c r="D1632" s="35" t="s">
        <v>175</v>
      </c>
      <c r="E1632" s="36" t="s">
        <v>175</v>
      </c>
      <c r="F1632" s="35" t="s">
        <v>175</v>
      </c>
      <c r="G1632" s="36" t="s">
        <v>175</v>
      </c>
      <c r="H1632" s="37">
        <v>0</v>
      </c>
      <c r="I1632" s="37">
        <v>0</v>
      </c>
      <c r="J1632" s="36" t="s">
        <v>175</v>
      </c>
      <c r="K1632" s="38">
        <v>0</v>
      </c>
      <c r="L1632" s="38" t="s">
        <v>175</v>
      </c>
      <c r="M1632" s="35" t="s">
        <v>175</v>
      </c>
      <c r="N1632" s="39">
        <v>0</v>
      </c>
      <c r="O1632" s="39">
        <v>0</v>
      </c>
      <c r="P1632" s="39">
        <v>0</v>
      </c>
      <c r="Q1632" s="35" t="s">
        <v>175</v>
      </c>
      <c r="R1632" s="35" t="s">
        <v>175</v>
      </c>
      <c r="S1632" s="35" t="s">
        <v>4624</v>
      </c>
      <c r="T1632" s="35" t="s">
        <v>175</v>
      </c>
      <c r="U1632" s="40">
        <v>3</v>
      </c>
    </row>
    <row r="1633" spans="2:21" ht="14.5" outlineLevel="3">
      <c r="B1633" s="33" t="s">
        <v>4625</v>
      </c>
      <c r="C1633" s="34" t="s">
        <v>4626</v>
      </c>
      <c r="D1633" s="35" t="s">
        <v>101</v>
      </c>
      <c r="E1633" s="36" t="s">
        <v>175</v>
      </c>
      <c r="F1633" s="35" t="s">
        <v>175</v>
      </c>
      <c r="G1633" s="36" t="s">
        <v>175</v>
      </c>
      <c r="H1633" s="37">
        <v>0</v>
      </c>
      <c r="I1633" s="37">
        <v>0</v>
      </c>
      <c r="J1633" s="36" t="s">
        <v>4516</v>
      </c>
      <c r="K1633" s="38">
        <v>1</v>
      </c>
      <c r="L1633" s="38" t="s">
        <v>2656</v>
      </c>
      <c r="M1633" s="35" t="s">
        <v>188</v>
      </c>
      <c r="N1633" s="39">
        <v>0</v>
      </c>
      <c r="O1633" s="39">
        <v>0</v>
      </c>
      <c r="P1633" s="39">
        <v>0</v>
      </c>
      <c r="Q1633" s="35" t="s">
        <v>175</v>
      </c>
      <c r="R1633" s="35" t="s">
        <v>175</v>
      </c>
      <c r="S1633" s="35" t="s">
        <v>175</v>
      </c>
      <c r="T1633" s="35" t="s">
        <v>1061</v>
      </c>
      <c r="U1633" s="40">
        <v>4</v>
      </c>
    </row>
    <row r="1634" spans="2:21" ht="14.5" hidden="1" outlineLevel="3">
      <c r="B1634" s="33" t="s">
        <v>4627</v>
      </c>
      <c r="C1634" s="34" t="s">
        <v>4628</v>
      </c>
      <c r="D1634" s="35" t="s">
        <v>500</v>
      </c>
      <c r="E1634" s="36" t="s">
        <v>175</v>
      </c>
      <c r="F1634" s="35" t="s">
        <v>175</v>
      </c>
      <c r="G1634" s="36" t="s">
        <v>175</v>
      </c>
      <c r="H1634" s="37">
        <v>0</v>
      </c>
      <c r="I1634" s="37">
        <v>0</v>
      </c>
      <c r="J1634" s="36" t="s">
        <v>4516</v>
      </c>
      <c r="K1634" s="38">
        <v>1</v>
      </c>
      <c r="L1634" s="38" t="s">
        <v>2656</v>
      </c>
      <c r="M1634" s="35" t="s">
        <v>188</v>
      </c>
      <c r="N1634" s="39">
        <v>0</v>
      </c>
      <c r="O1634" s="39">
        <v>0</v>
      </c>
      <c r="P1634" s="39">
        <v>0</v>
      </c>
      <c r="Q1634" s="35" t="s">
        <v>175</v>
      </c>
      <c r="R1634" s="35" t="s">
        <v>175</v>
      </c>
      <c r="S1634" s="35" t="s">
        <v>175</v>
      </c>
      <c r="T1634" s="35" t="s">
        <v>2869</v>
      </c>
      <c r="U1634" s="40">
        <v>4</v>
      </c>
    </row>
    <row r="1635" spans="2:21" ht="14.5" hidden="1" outlineLevel="2">
      <c r="B1635" s="33" t="s">
        <v>4629</v>
      </c>
      <c r="C1635" s="34" t="s">
        <v>4630</v>
      </c>
      <c r="D1635" s="35" t="s">
        <v>175</v>
      </c>
      <c r="E1635" s="36" t="s">
        <v>175</v>
      </c>
      <c r="F1635" s="35" t="s">
        <v>175</v>
      </c>
      <c r="G1635" s="36" t="s">
        <v>175</v>
      </c>
      <c r="H1635" s="37">
        <v>0</v>
      </c>
      <c r="I1635" s="37">
        <v>0</v>
      </c>
      <c r="J1635" s="36" t="s">
        <v>175</v>
      </c>
      <c r="K1635" s="38">
        <v>0</v>
      </c>
      <c r="L1635" s="38" t="s">
        <v>175</v>
      </c>
      <c r="M1635" s="35" t="s">
        <v>175</v>
      </c>
      <c r="N1635" s="39">
        <v>0</v>
      </c>
      <c r="O1635" s="39">
        <v>0</v>
      </c>
      <c r="P1635" s="39">
        <v>0</v>
      </c>
      <c r="Q1635" s="35" t="s">
        <v>175</v>
      </c>
      <c r="R1635" s="35" t="s">
        <v>175</v>
      </c>
      <c r="S1635" s="35" t="s">
        <v>4631</v>
      </c>
      <c r="T1635" s="35" t="s">
        <v>175</v>
      </c>
      <c r="U1635" s="40">
        <v>3</v>
      </c>
    </row>
    <row r="1636" spans="2:21" ht="14.5" hidden="1" outlineLevel="3">
      <c r="B1636" s="33" t="s">
        <v>4632</v>
      </c>
      <c r="C1636" s="34" t="s">
        <v>4633</v>
      </c>
      <c r="D1636" s="35" t="s">
        <v>97</v>
      </c>
      <c r="E1636" s="36" t="s">
        <v>175</v>
      </c>
      <c r="F1636" s="35" t="s">
        <v>175</v>
      </c>
      <c r="G1636" s="36" t="s">
        <v>175</v>
      </c>
      <c r="H1636" s="37">
        <v>0</v>
      </c>
      <c r="I1636" s="37">
        <v>0</v>
      </c>
      <c r="J1636" s="36" t="s">
        <v>4516</v>
      </c>
      <c r="K1636" s="38">
        <v>1</v>
      </c>
      <c r="L1636" s="38" t="s">
        <v>2656</v>
      </c>
      <c r="M1636" s="35" t="s">
        <v>188</v>
      </c>
      <c r="N1636" s="39">
        <v>0</v>
      </c>
      <c r="O1636" s="39">
        <v>0</v>
      </c>
      <c r="P1636" s="39">
        <v>0</v>
      </c>
      <c r="Q1636" s="35" t="s">
        <v>175</v>
      </c>
      <c r="R1636" s="35" t="s">
        <v>175</v>
      </c>
      <c r="S1636" s="35" t="s">
        <v>175</v>
      </c>
      <c r="T1636" s="35" t="s">
        <v>189</v>
      </c>
      <c r="U1636" s="40">
        <v>4</v>
      </c>
    </row>
    <row r="1637" spans="2:21" ht="14.5" outlineLevel="3">
      <c r="B1637" s="33" t="s">
        <v>4634</v>
      </c>
      <c r="C1637" s="34" t="s">
        <v>4635</v>
      </c>
      <c r="D1637" s="35" t="s">
        <v>101</v>
      </c>
      <c r="E1637" s="36" t="s">
        <v>175</v>
      </c>
      <c r="F1637" s="35" t="s">
        <v>175</v>
      </c>
      <c r="G1637" s="36" t="s">
        <v>175</v>
      </c>
      <c r="H1637" s="37">
        <v>0</v>
      </c>
      <c r="I1637" s="37">
        <v>0</v>
      </c>
      <c r="J1637" s="36" t="s">
        <v>4516</v>
      </c>
      <c r="K1637" s="38">
        <v>1</v>
      </c>
      <c r="L1637" s="38" t="s">
        <v>2656</v>
      </c>
      <c r="M1637" s="35" t="s">
        <v>188</v>
      </c>
      <c r="N1637" s="39">
        <v>0</v>
      </c>
      <c r="O1637" s="39">
        <v>0</v>
      </c>
      <c r="P1637" s="39">
        <v>0</v>
      </c>
      <c r="Q1637" s="35" t="s">
        <v>175</v>
      </c>
      <c r="R1637" s="35" t="s">
        <v>175</v>
      </c>
      <c r="S1637" s="35" t="s">
        <v>175</v>
      </c>
      <c r="T1637" s="35" t="s">
        <v>209</v>
      </c>
      <c r="U1637" s="40">
        <v>4</v>
      </c>
    </row>
    <row r="1638" spans="2:21" ht="14.5" outlineLevel="3">
      <c r="B1638" s="33" t="s">
        <v>4636</v>
      </c>
      <c r="C1638" s="34" t="s">
        <v>4637</v>
      </c>
      <c r="D1638" s="35" t="s">
        <v>101</v>
      </c>
      <c r="E1638" s="36" t="s">
        <v>175</v>
      </c>
      <c r="F1638" s="35" t="s">
        <v>175</v>
      </c>
      <c r="G1638" s="36" t="s">
        <v>175</v>
      </c>
      <c r="H1638" s="37">
        <v>0</v>
      </c>
      <c r="I1638" s="37">
        <v>0</v>
      </c>
      <c r="J1638" s="36" t="s">
        <v>4516</v>
      </c>
      <c r="K1638" s="38">
        <v>1</v>
      </c>
      <c r="L1638" s="38" t="s">
        <v>2656</v>
      </c>
      <c r="M1638" s="35" t="s">
        <v>188</v>
      </c>
      <c r="N1638" s="39">
        <v>0</v>
      </c>
      <c r="O1638" s="39">
        <v>0</v>
      </c>
      <c r="P1638" s="39">
        <v>0</v>
      </c>
      <c r="Q1638" s="35" t="s">
        <v>175</v>
      </c>
      <c r="R1638" s="35" t="s">
        <v>175</v>
      </c>
      <c r="S1638" s="35" t="s">
        <v>175</v>
      </c>
      <c r="T1638" s="35" t="s">
        <v>255</v>
      </c>
      <c r="U1638" s="40">
        <v>4</v>
      </c>
    </row>
    <row r="1639" spans="2:21" ht="14.5" outlineLevel="3">
      <c r="B1639" s="33" t="s">
        <v>4638</v>
      </c>
      <c r="C1639" s="34" t="s">
        <v>4639</v>
      </c>
      <c r="D1639" s="35" t="s">
        <v>101</v>
      </c>
      <c r="E1639" s="36" t="s">
        <v>175</v>
      </c>
      <c r="F1639" s="35" t="s">
        <v>175</v>
      </c>
      <c r="G1639" s="36" t="s">
        <v>175</v>
      </c>
      <c r="H1639" s="37">
        <v>0</v>
      </c>
      <c r="I1639" s="37">
        <v>0</v>
      </c>
      <c r="J1639" s="36" t="s">
        <v>4516</v>
      </c>
      <c r="K1639" s="38">
        <v>1</v>
      </c>
      <c r="L1639" s="38" t="s">
        <v>2656</v>
      </c>
      <c r="M1639" s="35" t="s">
        <v>188</v>
      </c>
      <c r="N1639" s="39">
        <v>0</v>
      </c>
      <c r="O1639" s="39">
        <v>0</v>
      </c>
      <c r="P1639" s="39">
        <v>0</v>
      </c>
      <c r="Q1639" s="35" t="s">
        <v>175</v>
      </c>
      <c r="R1639" s="35" t="s">
        <v>175</v>
      </c>
      <c r="S1639" s="35" t="s">
        <v>175</v>
      </c>
      <c r="T1639" s="35" t="s">
        <v>657</v>
      </c>
      <c r="U1639" s="40">
        <v>4</v>
      </c>
    </row>
    <row r="1640" spans="2:21" ht="14.5" outlineLevel="3">
      <c r="B1640" s="33" t="s">
        <v>4640</v>
      </c>
      <c r="C1640" s="34" t="s">
        <v>4641</v>
      </c>
      <c r="D1640" s="35" t="s">
        <v>101</v>
      </c>
      <c r="E1640" s="36" t="s">
        <v>175</v>
      </c>
      <c r="F1640" s="35" t="s">
        <v>175</v>
      </c>
      <c r="G1640" s="36" t="s">
        <v>175</v>
      </c>
      <c r="H1640" s="37">
        <v>0</v>
      </c>
      <c r="I1640" s="37">
        <v>0</v>
      </c>
      <c r="J1640" s="36" t="s">
        <v>4516</v>
      </c>
      <c r="K1640" s="38">
        <v>1</v>
      </c>
      <c r="L1640" s="38" t="s">
        <v>2656</v>
      </c>
      <c r="M1640" s="35" t="s">
        <v>188</v>
      </c>
      <c r="N1640" s="39">
        <v>0</v>
      </c>
      <c r="O1640" s="39">
        <v>0</v>
      </c>
      <c r="P1640" s="39">
        <v>0</v>
      </c>
      <c r="Q1640" s="35" t="s">
        <v>175</v>
      </c>
      <c r="R1640" s="35" t="s">
        <v>175</v>
      </c>
      <c r="S1640" s="35" t="s">
        <v>175</v>
      </c>
      <c r="T1640" s="35" t="s">
        <v>327</v>
      </c>
      <c r="U1640" s="40">
        <v>4</v>
      </c>
    </row>
    <row r="1641" spans="2:21" ht="14.5" hidden="1" outlineLevel="3">
      <c r="B1641" s="33" t="s">
        <v>4642</v>
      </c>
      <c r="C1641" s="34" t="s">
        <v>4643</v>
      </c>
      <c r="D1641" s="35" t="s">
        <v>500</v>
      </c>
      <c r="E1641" s="36" t="s">
        <v>175</v>
      </c>
      <c r="F1641" s="35" t="s">
        <v>175</v>
      </c>
      <c r="G1641" s="36" t="s">
        <v>175</v>
      </c>
      <c r="H1641" s="37">
        <v>0</v>
      </c>
      <c r="I1641" s="37">
        <v>0</v>
      </c>
      <c r="J1641" s="36" t="s">
        <v>4516</v>
      </c>
      <c r="K1641" s="38">
        <v>1</v>
      </c>
      <c r="L1641" s="38" t="s">
        <v>2656</v>
      </c>
      <c r="M1641" s="35" t="s">
        <v>188</v>
      </c>
      <c r="N1641" s="39">
        <v>0</v>
      </c>
      <c r="O1641" s="39">
        <v>0</v>
      </c>
      <c r="P1641" s="39">
        <v>0</v>
      </c>
      <c r="Q1641" s="35" t="s">
        <v>175</v>
      </c>
      <c r="R1641" s="35" t="s">
        <v>175</v>
      </c>
      <c r="S1641" s="35" t="s">
        <v>175</v>
      </c>
      <c r="T1641" s="35" t="s">
        <v>270</v>
      </c>
      <c r="U1641" s="40">
        <v>4</v>
      </c>
    </row>
    <row r="1642" spans="2:21" ht="14.5" hidden="1" outlineLevel="3">
      <c r="B1642" s="33" t="s">
        <v>4644</v>
      </c>
      <c r="C1642" s="34" t="s">
        <v>4645</v>
      </c>
      <c r="D1642" s="35" t="s">
        <v>500</v>
      </c>
      <c r="E1642" s="36" t="s">
        <v>175</v>
      </c>
      <c r="F1642" s="35" t="s">
        <v>175</v>
      </c>
      <c r="G1642" s="36" t="s">
        <v>175</v>
      </c>
      <c r="H1642" s="37">
        <v>0</v>
      </c>
      <c r="I1642" s="37">
        <v>0</v>
      </c>
      <c r="J1642" s="36" t="s">
        <v>4516</v>
      </c>
      <c r="K1642" s="38">
        <v>1</v>
      </c>
      <c r="L1642" s="38" t="s">
        <v>2656</v>
      </c>
      <c r="M1642" s="35" t="s">
        <v>188</v>
      </c>
      <c r="N1642" s="39">
        <v>0</v>
      </c>
      <c r="O1642" s="39">
        <v>0</v>
      </c>
      <c r="P1642" s="39">
        <v>0</v>
      </c>
      <c r="Q1642" s="35" t="s">
        <v>175</v>
      </c>
      <c r="R1642" s="35" t="s">
        <v>175</v>
      </c>
      <c r="S1642" s="35" t="s">
        <v>175</v>
      </c>
      <c r="T1642" s="35" t="s">
        <v>360</v>
      </c>
      <c r="U1642" s="40">
        <v>4</v>
      </c>
    </row>
    <row r="1643" spans="2:21" ht="14.5" hidden="1" outlineLevel="3">
      <c r="B1643" s="33" t="s">
        <v>4646</v>
      </c>
      <c r="C1643" s="34" t="s">
        <v>4647</v>
      </c>
      <c r="D1643" s="35" t="s">
        <v>97</v>
      </c>
      <c r="E1643" s="36" t="s">
        <v>175</v>
      </c>
      <c r="F1643" s="35" t="s">
        <v>175</v>
      </c>
      <c r="G1643" s="36" t="s">
        <v>175</v>
      </c>
      <c r="H1643" s="37">
        <v>0</v>
      </c>
      <c r="I1643" s="37">
        <v>0</v>
      </c>
      <c r="J1643" s="36" t="s">
        <v>4516</v>
      </c>
      <c r="K1643" s="38">
        <v>1</v>
      </c>
      <c r="L1643" s="38" t="s">
        <v>2656</v>
      </c>
      <c r="M1643" s="35" t="s">
        <v>188</v>
      </c>
      <c r="N1643" s="39">
        <v>0</v>
      </c>
      <c r="O1643" s="39">
        <v>0</v>
      </c>
      <c r="P1643" s="39">
        <v>0</v>
      </c>
      <c r="Q1643" s="35" t="s">
        <v>175</v>
      </c>
      <c r="R1643" s="35" t="s">
        <v>175</v>
      </c>
      <c r="S1643" s="35" t="s">
        <v>175</v>
      </c>
      <c r="T1643" s="35" t="s">
        <v>778</v>
      </c>
      <c r="U1643" s="40">
        <v>4</v>
      </c>
    </row>
    <row r="1644" spans="2:21" ht="14.5" hidden="1" outlineLevel="3">
      <c r="B1644" s="33" t="s">
        <v>4648</v>
      </c>
      <c r="C1644" s="34" t="s">
        <v>4649</v>
      </c>
      <c r="D1644" s="35" t="s">
        <v>97</v>
      </c>
      <c r="E1644" s="36" t="s">
        <v>175</v>
      </c>
      <c r="F1644" s="35" t="s">
        <v>175</v>
      </c>
      <c r="G1644" s="36" t="s">
        <v>175</v>
      </c>
      <c r="H1644" s="37">
        <v>0</v>
      </c>
      <c r="I1644" s="37">
        <v>0</v>
      </c>
      <c r="J1644" s="36" t="s">
        <v>4516</v>
      </c>
      <c r="K1644" s="38">
        <v>1</v>
      </c>
      <c r="L1644" s="38" t="s">
        <v>2656</v>
      </c>
      <c r="M1644" s="35" t="s">
        <v>188</v>
      </c>
      <c r="N1644" s="39">
        <v>0</v>
      </c>
      <c r="O1644" s="39">
        <v>0</v>
      </c>
      <c r="P1644" s="39">
        <v>0</v>
      </c>
      <c r="Q1644" s="35" t="s">
        <v>175</v>
      </c>
      <c r="R1644" s="35" t="s">
        <v>175</v>
      </c>
      <c r="S1644" s="35" t="s">
        <v>175</v>
      </c>
      <c r="T1644" s="35" t="s">
        <v>783</v>
      </c>
      <c r="U1644" s="40">
        <v>4</v>
      </c>
    </row>
    <row r="1645" spans="2:21" ht="14.5" hidden="1" outlineLevel="3">
      <c r="B1645" s="33" t="s">
        <v>4650</v>
      </c>
      <c r="C1645" s="34" t="s">
        <v>4651</v>
      </c>
      <c r="D1645" s="35" t="s">
        <v>97</v>
      </c>
      <c r="E1645" s="36" t="s">
        <v>175</v>
      </c>
      <c r="F1645" s="35" t="s">
        <v>175</v>
      </c>
      <c r="G1645" s="36" t="s">
        <v>175</v>
      </c>
      <c r="H1645" s="37">
        <v>0</v>
      </c>
      <c r="I1645" s="37">
        <v>0</v>
      </c>
      <c r="J1645" s="36" t="s">
        <v>4516</v>
      </c>
      <c r="K1645" s="38">
        <v>1</v>
      </c>
      <c r="L1645" s="38" t="s">
        <v>2656</v>
      </c>
      <c r="M1645" s="35" t="s">
        <v>188</v>
      </c>
      <c r="N1645" s="39">
        <v>0</v>
      </c>
      <c r="O1645" s="39">
        <v>0</v>
      </c>
      <c r="P1645" s="39">
        <v>0</v>
      </c>
      <c r="Q1645" s="35" t="s">
        <v>175</v>
      </c>
      <c r="R1645" s="35" t="s">
        <v>175</v>
      </c>
      <c r="S1645" s="35" t="s">
        <v>175</v>
      </c>
      <c r="T1645" s="35" t="s">
        <v>302</v>
      </c>
      <c r="U1645" s="40">
        <v>4</v>
      </c>
    </row>
    <row r="1646" spans="2:21" ht="14.5" hidden="1" outlineLevel="3">
      <c r="B1646" s="33" t="s">
        <v>4652</v>
      </c>
      <c r="C1646" s="34" t="s">
        <v>4653</v>
      </c>
      <c r="D1646" s="35" t="s">
        <v>97</v>
      </c>
      <c r="E1646" s="36" t="s">
        <v>175</v>
      </c>
      <c r="F1646" s="35" t="s">
        <v>175</v>
      </c>
      <c r="G1646" s="36" t="s">
        <v>175</v>
      </c>
      <c r="H1646" s="37">
        <v>0</v>
      </c>
      <c r="I1646" s="37">
        <v>0</v>
      </c>
      <c r="J1646" s="36" t="s">
        <v>4516</v>
      </c>
      <c r="K1646" s="38">
        <v>1</v>
      </c>
      <c r="L1646" s="38" t="s">
        <v>2656</v>
      </c>
      <c r="M1646" s="35" t="s">
        <v>188</v>
      </c>
      <c r="N1646" s="39">
        <v>0</v>
      </c>
      <c r="O1646" s="39">
        <v>0</v>
      </c>
      <c r="P1646" s="39">
        <v>0</v>
      </c>
      <c r="Q1646" s="35" t="s">
        <v>175</v>
      </c>
      <c r="R1646" s="35" t="s">
        <v>175</v>
      </c>
      <c r="S1646" s="35" t="s">
        <v>175</v>
      </c>
      <c r="T1646" s="35" t="s">
        <v>792</v>
      </c>
      <c r="U1646" s="40">
        <v>4</v>
      </c>
    </row>
    <row r="1647" spans="2:21" ht="14.5" hidden="1" outlineLevel="3">
      <c r="B1647" s="33" t="s">
        <v>4654</v>
      </c>
      <c r="C1647" s="34" t="s">
        <v>4655</v>
      </c>
      <c r="D1647" s="35" t="s">
        <v>97</v>
      </c>
      <c r="E1647" s="36" t="s">
        <v>175</v>
      </c>
      <c r="F1647" s="35" t="s">
        <v>175</v>
      </c>
      <c r="G1647" s="36" t="s">
        <v>175</v>
      </c>
      <c r="H1647" s="37">
        <v>0</v>
      </c>
      <c r="I1647" s="37">
        <v>0</v>
      </c>
      <c r="J1647" s="36" t="s">
        <v>4516</v>
      </c>
      <c r="K1647" s="38">
        <v>1</v>
      </c>
      <c r="L1647" s="38" t="s">
        <v>2656</v>
      </c>
      <c r="M1647" s="35" t="s">
        <v>188</v>
      </c>
      <c r="N1647" s="39">
        <v>0</v>
      </c>
      <c r="O1647" s="39">
        <v>0</v>
      </c>
      <c r="P1647" s="39">
        <v>0</v>
      </c>
      <c r="Q1647" s="35" t="s">
        <v>175</v>
      </c>
      <c r="R1647" s="35" t="s">
        <v>175</v>
      </c>
      <c r="S1647" s="35" t="s">
        <v>175</v>
      </c>
      <c r="T1647" s="35" t="s">
        <v>797</v>
      </c>
      <c r="U1647" s="40">
        <v>4</v>
      </c>
    </row>
    <row r="1648" spans="2:21" ht="14.5" hidden="1" outlineLevel="3">
      <c r="B1648" s="33" t="s">
        <v>4656</v>
      </c>
      <c r="C1648" s="34" t="s">
        <v>4657</v>
      </c>
      <c r="D1648" s="35" t="s">
        <v>97</v>
      </c>
      <c r="E1648" s="36" t="s">
        <v>175</v>
      </c>
      <c r="F1648" s="35" t="s">
        <v>175</v>
      </c>
      <c r="G1648" s="36" t="s">
        <v>175</v>
      </c>
      <c r="H1648" s="37">
        <v>0</v>
      </c>
      <c r="I1648" s="37">
        <v>0</v>
      </c>
      <c r="J1648" s="36" t="s">
        <v>4516</v>
      </c>
      <c r="K1648" s="38">
        <v>1</v>
      </c>
      <c r="L1648" s="38" t="s">
        <v>2656</v>
      </c>
      <c r="M1648" s="35" t="s">
        <v>188</v>
      </c>
      <c r="N1648" s="39">
        <v>0</v>
      </c>
      <c r="O1648" s="39">
        <v>0</v>
      </c>
      <c r="P1648" s="39">
        <v>0</v>
      </c>
      <c r="Q1648" s="35" t="s">
        <v>175</v>
      </c>
      <c r="R1648" s="35" t="s">
        <v>175</v>
      </c>
      <c r="S1648" s="35" t="s">
        <v>175</v>
      </c>
      <c r="T1648" s="35" t="s">
        <v>802</v>
      </c>
      <c r="U1648" s="40">
        <v>4</v>
      </c>
    </row>
    <row r="1649" spans="2:21" ht="14.5" hidden="1" outlineLevel="3">
      <c r="B1649" s="33" t="s">
        <v>4658</v>
      </c>
      <c r="C1649" s="34" t="s">
        <v>4659</v>
      </c>
      <c r="D1649" s="35" t="s">
        <v>97</v>
      </c>
      <c r="E1649" s="36" t="s">
        <v>175</v>
      </c>
      <c r="F1649" s="35" t="s">
        <v>175</v>
      </c>
      <c r="G1649" s="36" t="s">
        <v>175</v>
      </c>
      <c r="H1649" s="37">
        <v>0</v>
      </c>
      <c r="I1649" s="37">
        <v>0</v>
      </c>
      <c r="J1649" s="36" t="s">
        <v>4516</v>
      </c>
      <c r="K1649" s="38">
        <v>1</v>
      </c>
      <c r="L1649" s="38" t="s">
        <v>2656</v>
      </c>
      <c r="M1649" s="35" t="s">
        <v>188</v>
      </c>
      <c r="N1649" s="39">
        <v>0</v>
      </c>
      <c r="O1649" s="39">
        <v>0</v>
      </c>
      <c r="P1649" s="39">
        <v>0</v>
      </c>
      <c r="Q1649" s="35" t="s">
        <v>175</v>
      </c>
      <c r="R1649" s="35" t="s">
        <v>175</v>
      </c>
      <c r="S1649" s="35" t="s">
        <v>175</v>
      </c>
      <c r="T1649" s="35" t="s">
        <v>807</v>
      </c>
      <c r="U1649" s="40">
        <v>4</v>
      </c>
    </row>
    <row r="1650" spans="2:21" ht="14.5" hidden="1" outlineLevel="3">
      <c r="B1650" s="33" t="s">
        <v>4660</v>
      </c>
      <c r="C1650" s="34" t="s">
        <v>4661</v>
      </c>
      <c r="D1650" s="35" t="s">
        <v>97</v>
      </c>
      <c r="E1650" s="36" t="s">
        <v>175</v>
      </c>
      <c r="F1650" s="35" t="s">
        <v>175</v>
      </c>
      <c r="G1650" s="36" t="s">
        <v>175</v>
      </c>
      <c r="H1650" s="37">
        <v>0</v>
      </c>
      <c r="I1650" s="37">
        <v>0</v>
      </c>
      <c r="J1650" s="36" t="s">
        <v>4516</v>
      </c>
      <c r="K1650" s="38">
        <v>1</v>
      </c>
      <c r="L1650" s="38" t="s">
        <v>2656</v>
      </c>
      <c r="M1650" s="35" t="s">
        <v>188</v>
      </c>
      <c r="N1650" s="39">
        <v>0</v>
      </c>
      <c r="O1650" s="39">
        <v>0</v>
      </c>
      <c r="P1650" s="39">
        <v>0</v>
      </c>
      <c r="Q1650" s="35" t="s">
        <v>175</v>
      </c>
      <c r="R1650" s="35" t="s">
        <v>175</v>
      </c>
      <c r="S1650" s="35" t="s">
        <v>175</v>
      </c>
      <c r="T1650" s="35" t="s">
        <v>812</v>
      </c>
      <c r="U1650" s="40">
        <v>4</v>
      </c>
    </row>
    <row r="1651" spans="2:21" ht="14.5" hidden="1" outlineLevel="3">
      <c r="B1651" s="33" t="s">
        <v>4662</v>
      </c>
      <c r="C1651" s="34" t="s">
        <v>4663</v>
      </c>
      <c r="D1651" s="35" t="s">
        <v>97</v>
      </c>
      <c r="E1651" s="36" t="s">
        <v>175</v>
      </c>
      <c r="F1651" s="35" t="s">
        <v>175</v>
      </c>
      <c r="G1651" s="36" t="s">
        <v>175</v>
      </c>
      <c r="H1651" s="37">
        <v>0</v>
      </c>
      <c r="I1651" s="37">
        <v>0</v>
      </c>
      <c r="J1651" s="36" t="s">
        <v>4516</v>
      </c>
      <c r="K1651" s="38">
        <v>1</v>
      </c>
      <c r="L1651" s="38" t="s">
        <v>2656</v>
      </c>
      <c r="M1651" s="35" t="s">
        <v>188</v>
      </c>
      <c r="N1651" s="39">
        <v>0</v>
      </c>
      <c r="O1651" s="39">
        <v>0</v>
      </c>
      <c r="P1651" s="39">
        <v>0</v>
      </c>
      <c r="Q1651" s="35" t="s">
        <v>175</v>
      </c>
      <c r="R1651" s="35" t="s">
        <v>175</v>
      </c>
      <c r="S1651" s="35" t="s">
        <v>175</v>
      </c>
      <c r="T1651" s="35" t="s">
        <v>816</v>
      </c>
      <c r="U1651" s="40">
        <v>4</v>
      </c>
    </row>
    <row r="1652" spans="2:21" ht="14.5" hidden="1" outlineLevel="3">
      <c r="B1652" s="33" t="s">
        <v>4664</v>
      </c>
      <c r="C1652" s="34" t="s">
        <v>4665</v>
      </c>
      <c r="D1652" s="35" t="s">
        <v>500</v>
      </c>
      <c r="E1652" s="36" t="s">
        <v>175</v>
      </c>
      <c r="F1652" s="35" t="s">
        <v>175</v>
      </c>
      <c r="G1652" s="36" t="s">
        <v>175</v>
      </c>
      <c r="H1652" s="37">
        <v>0</v>
      </c>
      <c r="I1652" s="37">
        <v>0</v>
      </c>
      <c r="J1652" s="36" t="s">
        <v>4516</v>
      </c>
      <c r="K1652" s="38">
        <v>1</v>
      </c>
      <c r="L1652" s="38" t="s">
        <v>2656</v>
      </c>
      <c r="M1652" s="35" t="s">
        <v>188</v>
      </c>
      <c r="N1652" s="39">
        <v>0</v>
      </c>
      <c r="O1652" s="39">
        <v>0</v>
      </c>
      <c r="P1652" s="39">
        <v>0</v>
      </c>
      <c r="Q1652" s="35" t="s">
        <v>175</v>
      </c>
      <c r="R1652" s="35" t="s">
        <v>175</v>
      </c>
      <c r="S1652" s="35" t="s">
        <v>175</v>
      </c>
      <c r="T1652" s="35" t="s">
        <v>3454</v>
      </c>
      <c r="U1652" s="40">
        <v>4</v>
      </c>
    </row>
    <row r="1653" spans="2:21" ht="14.5" hidden="1" outlineLevel="3">
      <c r="B1653" s="33" t="s">
        <v>4666</v>
      </c>
      <c r="C1653" s="34" t="s">
        <v>4667</v>
      </c>
      <c r="D1653" s="35" t="s">
        <v>500</v>
      </c>
      <c r="E1653" s="36" t="s">
        <v>175</v>
      </c>
      <c r="F1653" s="35" t="s">
        <v>175</v>
      </c>
      <c r="G1653" s="36" t="s">
        <v>175</v>
      </c>
      <c r="H1653" s="37">
        <v>0</v>
      </c>
      <c r="I1653" s="37">
        <v>0</v>
      </c>
      <c r="J1653" s="36" t="s">
        <v>4516</v>
      </c>
      <c r="K1653" s="38">
        <v>1</v>
      </c>
      <c r="L1653" s="38" t="s">
        <v>2656</v>
      </c>
      <c r="M1653" s="35" t="s">
        <v>188</v>
      </c>
      <c r="N1653" s="39">
        <v>0</v>
      </c>
      <c r="O1653" s="39">
        <v>0</v>
      </c>
      <c r="P1653" s="39">
        <v>0</v>
      </c>
      <c r="Q1653" s="35" t="s">
        <v>175</v>
      </c>
      <c r="R1653" s="35" t="s">
        <v>175</v>
      </c>
      <c r="S1653" s="35" t="s">
        <v>175</v>
      </c>
      <c r="T1653" s="35" t="s">
        <v>3457</v>
      </c>
      <c r="U1653" s="40">
        <v>4</v>
      </c>
    </row>
    <row r="1654" spans="2:21" ht="14.5" hidden="1" outlineLevel="3">
      <c r="B1654" s="33" t="s">
        <v>4668</v>
      </c>
      <c r="C1654" s="34" t="s">
        <v>4669</v>
      </c>
      <c r="D1654" s="35" t="s">
        <v>500</v>
      </c>
      <c r="E1654" s="36" t="s">
        <v>175</v>
      </c>
      <c r="F1654" s="35" t="s">
        <v>175</v>
      </c>
      <c r="G1654" s="36" t="s">
        <v>175</v>
      </c>
      <c r="H1654" s="37">
        <v>0</v>
      </c>
      <c r="I1654" s="37">
        <v>0</v>
      </c>
      <c r="J1654" s="36" t="s">
        <v>4516</v>
      </c>
      <c r="K1654" s="38">
        <v>1</v>
      </c>
      <c r="L1654" s="38" t="s">
        <v>2656</v>
      </c>
      <c r="M1654" s="35" t="s">
        <v>188</v>
      </c>
      <c r="N1654" s="39">
        <v>0</v>
      </c>
      <c r="O1654" s="39">
        <v>0</v>
      </c>
      <c r="P1654" s="39">
        <v>0</v>
      </c>
      <c r="Q1654" s="35" t="s">
        <v>175</v>
      </c>
      <c r="R1654" s="35" t="s">
        <v>175</v>
      </c>
      <c r="S1654" s="35" t="s">
        <v>175</v>
      </c>
      <c r="T1654" s="35" t="s">
        <v>3460</v>
      </c>
      <c r="U1654" s="40">
        <v>4</v>
      </c>
    </row>
    <row r="1655" spans="2:21" ht="14.5" hidden="1" outlineLevel="3">
      <c r="B1655" s="33" t="s">
        <v>4670</v>
      </c>
      <c r="C1655" s="34" t="s">
        <v>4671</v>
      </c>
      <c r="D1655" s="35" t="s">
        <v>500</v>
      </c>
      <c r="E1655" s="36" t="s">
        <v>175</v>
      </c>
      <c r="F1655" s="35" t="s">
        <v>175</v>
      </c>
      <c r="G1655" s="36" t="s">
        <v>175</v>
      </c>
      <c r="H1655" s="37">
        <v>0</v>
      </c>
      <c r="I1655" s="37">
        <v>0</v>
      </c>
      <c r="J1655" s="36" t="s">
        <v>4516</v>
      </c>
      <c r="K1655" s="38">
        <v>1</v>
      </c>
      <c r="L1655" s="38" t="s">
        <v>2656</v>
      </c>
      <c r="M1655" s="35" t="s">
        <v>188</v>
      </c>
      <c r="N1655" s="39">
        <v>0</v>
      </c>
      <c r="O1655" s="39">
        <v>0</v>
      </c>
      <c r="P1655" s="39">
        <v>0</v>
      </c>
      <c r="Q1655" s="35" t="s">
        <v>175</v>
      </c>
      <c r="R1655" s="35" t="s">
        <v>175</v>
      </c>
      <c r="S1655" s="35" t="s">
        <v>175</v>
      </c>
      <c r="T1655" s="35" t="s">
        <v>3463</v>
      </c>
      <c r="U1655" s="40">
        <v>4</v>
      </c>
    </row>
    <row r="1656" spans="2:21" ht="14.5" hidden="1" outlineLevel="3" collapsed="1">
      <c r="B1656" s="25" t="s">
        <v>4672</v>
      </c>
      <c r="C1656" s="26" t="s">
        <v>4673</v>
      </c>
      <c r="D1656" s="27" t="s">
        <v>500</v>
      </c>
      <c r="E1656" s="28" t="s">
        <v>175</v>
      </c>
      <c r="F1656" s="27" t="s">
        <v>175</v>
      </c>
      <c r="G1656" s="28" t="s">
        <v>175</v>
      </c>
      <c r="H1656" s="29">
        <v>0</v>
      </c>
      <c r="I1656" s="29">
        <v>0</v>
      </c>
      <c r="J1656" s="28" t="s">
        <v>4516</v>
      </c>
      <c r="K1656" s="30">
        <v>1</v>
      </c>
      <c r="L1656" s="30" t="s">
        <v>2656</v>
      </c>
      <c r="M1656" s="27" t="s">
        <v>188</v>
      </c>
      <c r="N1656" s="31">
        <v>0</v>
      </c>
      <c r="O1656" s="31">
        <v>0</v>
      </c>
      <c r="P1656" s="31">
        <v>0</v>
      </c>
      <c r="Q1656" s="27" t="s">
        <v>175</v>
      </c>
      <c r="R1656" s="27" t="s">
        <v>175</v>
      </c>
      <c r="S1656" s="27" t="s">
        <v>175</v>
      </c>
      <c r="T1656" s="27" t="s">
        <v>4036</v>
      </c>
      <c r="U1656" s="32">
        <v>4</v>
      </c>
    </row>
    <row r="1657" spans="2:21" ht="14.5" hidden="1" outlineLevel="3">
      <c r="B1657" s="33" t="s">
        <v>4674</v>
      </c>
      <c r="C1657" s="34" t="s">
        <v>4675</v>
      </c>
      <c r="D1657" s="35" t="s">
        <v>500</v>
      </c>
      <c r="E1657" s="36" t="s">
        <v>175</v>
      </c>
      <c r="F1657" s="35" t="s">
        <v>175</v>
      </c>
      <c r="G1657" s="36" t="s">
        <v>175</v>
      </c>
      <c r="H1657" s="37">
        <v>0</v>
      </c>
      <c r="I1657" s="37">
        <v>0</v>
      </c>
      <c r="J1657" s="36" t="s">
        <v>4516</v>
      </c>
      <c r="K1657" s="38">
        <v>1</v>
      </c>
      <c r="L1657" s="38" t="s">
        <v>2656</v>
      </c>
      <c r="M1657" s="35" t="s">
        <v>188</v>
      </c>
      <c r="N1657" s="39">
        <v>0</v>
      </c>
      <c r="O1657" s="39">
        <v>0</v>
      </c>
      <c r="P1657" s="39">
        <v>0</v>
      </c>
      <c r="Q1657" s="35" t="s">
        <v>175</v>
      </c>
      <c r="R1657" s="35" t="s">
        <v>175</v>
      </c>
      <c r="S1657" s="35" t="s">
        <v>175</v>
      </c>
      <c r="T1657" s="35" t="s">
        <v>4676</v>
      </c>
      <c r="U1657" s="40">
        <v>4</v>
      </c>
    </row>
    <row r="1658" spans="2:21" ht="14.5" hidden="1" outlineLevel="3">
      <c r="B1658" s="33" t="s">
        <v>4677</v>
      </c>
      <c r="C1658" s="34" t="s">
        <v>4678</v>
      </c>
      <c r="D1658" s="35" t="s">
        <v>500</v>
      </c>
      <c r="E1658" s="36" t="s">
        <v>175</v>
      </c>
      <c r="F1658" s="35" t="s">
        <v>175</v>
      </c>
      <c r="G1658" s="36" t="s">
        <v>175</v>
      </c>
      <c r="H1658" s="37">
        <v>0</v>
      </c>
      <c r="I1658" s="37">
        <v>0</v>
      </c>
      <c r="J1658" s="36" t="s">
        <v>4516</v>
      </c>
      <c r="K1658" s="38">
        <v>1</v>
      </c>
      <c r="L1658" s="38" t="s">
        <v>2656</v>
      </c>
      <c r="M1658" s="35" t="s">
        <v>188</v>
      </c>
      <c r="N1658" s="39">
        <v>0</v>
      </c>
      <c r="O1658" s="39">
        <v>0</v>
      </c>
      <c r="P1658" s="39">
        <v>0</v>
      </c>
      <c r="Q1658" s="35" t="s">
        <v>175</v>
      </c>
      <c r="R1658" s="35" t="s">
        <v>175</v>
      </c>
      <c r="S1658" s="35" t="s">
        <v>175</v>
      </c>
      <c r="T1658" s="35" t="s">
        <v>4679</v>
      </c>
      <c r="U1658" s="40">
        <v>4</v>
      </c>
    </row>
    <row r="1659" spans="2:21" ht="14.5" outlineLevel="3">
      <c r="B1659" s="33" t="s">
        <v>4680</v>
      </c>
      <c r="C1659" s="34" t="s">
        <v>4681</v>
      </c>
      <c r="D1659" s="35" t="s">
        <v>101</v>
      </c>
      <c r="E1659" s="36" t="s">
        <v>175</v>
      </c>
      <c r="F1659" s="35" t="s">
        <v>175</v>
      </c>
      <c r="G1659" s="36" t="s">
        <v>175</v>
      </c>
      <c r="H1659" s="37">
        <v>0</v>
      </c>
      <c r="I1659" s="37">
        <v>0</v>
      </c>
      <c r="J1659" s="36" t="s">
        <v>4516</v>
      </c>
      <c r="K1659" s="38">
        <v>1</v>
      </c>
      <c r="L1659" s="38" t="s">
        <v>2656</v>
      </c>
      <c r="M1659" s="35" t="s">
        <v>188</v>
      </c>
      <c r="N1659" s="39">
        <v>0</v>
      </c>
      <c r="O1659" s="39">
        <v>0</v>
      </c>
      <c r="P1659" s="39">
        <v>0</v>
      </c>
      <c r="Q1659" s="35" t="s">
        <v>175</v>
      </c>
      <c r="R1659" s="35" t="s">
        <v>175</v>
      </c>
      <c r="S1659" s="35" t="s">
        <v>175</v>
      </c>
      <c r="T1659" s="35" t="s">
        <v>3470</v>
      </c>
      <c r="U1659" s="40">
        <v>4</v>
      </c>
    </row>
    <row r="1660" spans="2:21" ht="14.5" hidden="1" outlineLevel="2">
      <c r="B1660" s="25" t="s">
        <v>4682</v>
      </c>
      <c r="C1660" s="26" t="s">
        <v>4683</v>
      </c>
      <c r="D1660" s="27" t="s">
        <v>175</v>
      </c>
      <c r="E1660" s="28" t="s">
        <v>175</v>
      </c>
      <c r="F1660" s="27" t="s">
        <v>175</v>
      </c>
      <c r="G1660" s="28" t="s">
        <v>175</v>
      </c>
      <c r="H1660" s="29">
        <v>0</v>
      </c>
      <c r="I1660" s="29">
        <v>0</v>
      </c>
      <c r="J1660" s="28" t="s">
        <v>175</v>
      </c>
      <c r="K1660" s="30">
        <v>0</v>
      </c>
      <c r="L1660" s="30" t="s">
        <v>175</v>
      </c>
      <c r="M1660" s="27" t="s">
        <v>175</v>
      </c>
      <c r="N1660" s="31">
        <v>0</v>
      </c>
      <c r="O1660" s="31">
        <v>0</v>
      </c>
      <c r="P1660" s="31">
        <v>0</v>
      </c>
      <c r="Q1660" s="27" t="s">
        <v>175</v>
      </c>
      <c r="R1660" s="27" t="s">
        <v>175</v>
      </c>
      <c r="S1660" s="27" t="s">
        <v>4684</v>
      </c>
      <c r="T1660" s="27" t="s">
        <v>175</v>
      </c>
      <c r="U1660" s="32">
        <v>3</v>
      </c>
    </row>
    <row r="1661" spans="2:21" ht="14.5" hidden="1" outlineLevel="3">
      <c r="B1661" s="33" t="s">
        <v>4685</v>
      </c>
      <c r="C1661" s="34" t="s">
        <v>4686</v>
      </c>
      <c r="D1661" s="35" t="s">
        <v>97</v>
      </c>
      <c r="E1661" s="36" t="s">
        <v>175</v>
      </c>
      <c r="F1661" s="35" t="s">
        <v>175</v>
      </c>
      <c r="G1661" s="36" t="s">
        <v>175</v>
      </c>
      <c r="H1661" s="37">
        <v>0</v>
      </c>
      <c r="I1661" s="37">
        <v>0</v>
      </c>
      <c r="J1661" s="36" t="s">
        <v>4516</v>
      </c>
      <c r="K1661" s="38">
        <v>1</v>
      </c>
      <c r="L1661" s="38" t="s">
        <v>2656</v>
      </c>
      <c r="M1661" s="35" t="s">
        <v>188</v>
      </c>
      <c r="N1661" s="39">
        <v>0</v>
      </c>
      <c r="O1661" s="39">
        <v>0</v>
      </c>
      <c r="P1661" s="39">
        <v>0</v>
      </c>
      <c r="Q1661" s="35" t="s">
        <v>175</v>
      </c>
      <c r="R1661" s="35" t="s">
        <v>175</v>
      </c>
      <c r="S1661" s="35" t="s">
        <v>175</v>
      </c>
      <c r="T1661" s="35" t="s">
        <v>2823</v>
      </c>
      <c r="U1661" s="40">
        <v>4</v>
      </c>
    </row>
    <row r="1662" spans="2:21" ht="14.5" hidden="1" outlineLevel="3">
      <c r="B1662" s="33" t="s">
        <v>4687</v>
      </c>
      <c r="C1662" s="34" t="s">
        <v>4688</v>
      </c>
      <c r="D1662" s="35" t="s">
        <v>97</v>
      </c>
      <c r="E1662" s="36" t="s">
        <v>175</v>
      </c>
      <c r="F1662" s="35" t="s">
        <v>175</v>
      </c>
      <c r="G1662" s="36" t="s">
        <v>175</v>
      </c>
      <c r="H1662" s="37">
        <v>0</v>
      </c>
      <c r="I1662" s="37">
        <v>0</v>
      </c>
      <c r="J1662" s="36" t="s">
        <v>4516</v>
      </c>
      <c r="K1662" s="38">
        <v>1</v>
      </c>
      <c r="L1662" s="38" t="s">
        <v>2656</v>
      </c>
      <c r="M1662" s="35" t="s">
        <v>188</v>
      </c>
      <c r="N1662" s="39">
        <v>0</v>
      </c>
      <c r="O1662" s="39">
        <v>0</v>
      </c>
      <c r="P1662" s="39">
        <v>0</v>
      </c>
      <c r="Q1662" s="35" t="s">
        <v>175</v>
      </c>
      <c r="R1662" s="35" t="s">
        <v>175</v>
      </c>
      <c r="S1662" s="35" t="s">
        <v>175</v>
      </c>
      <c r="T1662" s="35" t="s">
        <v>2782</v>
      </c>
      <c r="U1662" s="40">
        <v>4</v>
      </c>
    </row>
    <row r="1663" spans="2:21" ht="14.5" hidden="1" outlineLevel="3">
      <c r="B1663" s="33" t="s">
        <v>4689</v>
      </c>
      <c r="C1663" s="34" t="s">
        <v>4690</v>
      </c>
      <c r="D1663" s="35" t="s">
        <v>500</v>
      </c>
      <c r="E1663" s="36" t="s">
        <v>175</v>
      </c>
      <c r="F1663" s="35" t="s">
        <v>175</v>
      </c>
      <c r="G1663" s="36" t="s">
        <v>175</v>
      </c>
      <c r="H1663" s="37">
        <v>0</v>
      </c>
      <c r="I1663" s="37">
        <v>0</v>
      </c>
      <c r="J1663" s="36" t="s">
        <v>4516</v>
      </c>
      <c r="K1663" s="38">
        <v>1</v>
      </c>
      <c r="L1663" s="38" t="s">
        <v>2656</v>
      </c>
      <c r="M1663" s="35" t="s">
        <v>188</v>
      </c>
      <c r="N1663" s="39">
        <v>0</v>
      </c>
      <c r="O1663" s="39">
        <v>0</v>
      </c>
      <c r="P1663" s="39">
        <v>0</v>
      </c>
      <c r="Q1663" s="35" t="s">
        <v>175</v>
      </c>
      <c r="R1663" s="35" t="s">
        <v>175</v>
      </c>
      <c r="S1663" s="35" t="s">
        <v>175</v>
      </c>
      <c r="T1663" s="35" t="s">
        <v>2826</v>
      </c>
      <c r="U1663" s="40">
        <v>4</v>
      </c>
    </row>
    <row r="1664" spans="2:21" ht="14.5" hidden="1" outlineLevel="2" collapsed="1">
      <c r="B1664" s="33" t="s">
        <v>4691</v>
      </c>
      <c r="C1664" s="34" t="s">
        <v>4692</v>
      </c>
      <c r="D1664" s="35" t="s">
        <v>175</v>
      </c>
      <c r="E1664" s="36" t="s">
        <v>175</v>
      </c>
      <c r="F1664" s="35" t="s">
        <v>175</v>
      </c>
      <c r="G1664" s="36" t="s">
        <v>175</v>
      </c>
      <c r="H1664" s="37">
        <v>0</v>
      </c>
      <c r="I1664" s="37">
        <v>0</v>
      </c>
      <c r="J1664" s="36" t="s">
        <v>175</v>
      </c>
      <c r="K1664" s="38">
        <v>0</v>
      </c>
      <c r="L1664" s="38" t="s">
        <v>175</v>
      </c>
      <c r="M1664" s="35" t="s">
        <v>175</v>
      </c>
      <c r="N1664" s="39">
        <v>0</v>
      </c>
      <c r="O1664" s="39">
        <v>0</v>
      </c>
      <c r="P1664" s="39">
        <v>0</v>
      </c>
      <c r="Q1664" s="35" t="s">
        <v>175</v>
      </c>
      <c r="R1664" s="35" t="s">
        <v>175</v>
      </c>
      <c r="S1664" s="35" t="s">
        <v>4693</v>
      </c>
      <c r="T1664" s="35" t="s">
        <v>175</v>
      </c>
      <c r="U1664" s="40">
        <v>3</v>
      </c>
    </row>
    <row r="1665" spans="2:21" ht="14.5" hidden="1" outlineLevel="3">
      <c r="B1665" s="33" t="s">
        <v>4694</v>
      </c>
      <c r="C1665" s="34" t="s">
        <v>4695</v>
      </c>
      <c r="D1665" s="35" t="s">
        <v>500</v>
      </c>
      <c r="E1665" s="36" t="s">
        <v>175</v>
      </c>
      <c r="F1665" s="35" t="s">
        <v>175</v>
      </c>
      <c r="G1665" s="36" t="s">
        <v>175</v>
      </c>
      <c r="H1665" s="37">
        <v>0</v>
      </c>
      <c r="I1665" s="37">
        <v>0</v>
      </c>
      <c r="J1665" s="36" t="s">
        <v>4516</v>
      </c>
      <c r="K1665" s="38">
        <v>1</v>
      </c>
      <c r="L1665" s="38" t="s">
        <v>2656</v>
      </c>
      <c r="M1665" s="35" t="s">
        <v>188</v>
      </c>
      <c r="N1665" s="39">
        <v>0</v>
      </c>
      <c r="O1665" s="39">
        <v>0</v>
      </c>
      <c r="P1665" s="39">
        <v>0</v>
      </c>
      <c r="Q1665" s="35" t="s">
        <v>175</v>
      </c>
      <c r="R1665" s="35" t="s">
        <v>175</v>
      </c>
      <c r="S1665" s="35" t="s">
        <v>175</v>
      </c>
      <c r="T1665" s="35" t="s">
        <v>255</v>
      </c>
      <c r="U1665" s="40">
        <v>4</v>
      </c>
    </row>
    <row r="1666" spans="2:21" ht="14.5" hidden="1" outlineLevel="3">
      <c r="B1666" s="33" t="s">
        <v>4696</v>
      </c>
      <c r="C1666" s="34" t="s">
        <v>4697</v>
      </c>
      <c r="D1666" s="35" t="s">
        <v>500</v>
      </c>
      <c r="E1666" s="36" t="s">
        <v>175</v>
      </c>
      <c r="F1666" s="35" t="s">
        <v>175</v>
      </c>
      <c r="G1666" s="36" t="s">
        <v>175</v>
      </c>
      <c r="H1666" s="37">
        <v>0</v>
      </c>
      <c r="I1666" s="37">
        <v>0</v>
      </c>
      <c r="J1666" s="36" t="s">
        <v>4516</v>
      </c>
      <c r="K1666" s="38">
        <v>1</v>
      </c>
      <c r="L1666" s="38" t="s">
        <v>2656</v>
      </c>
      <c r="M1666" s="35" t="s">
        <v>188</v>
      </c>
      <c r="N1666" s="39">
        <v>0</v>
      </c>
      <c r="O1666" s="39">
        <v>0</v>
      </c>
      <c r="P1666" s="39">
        <v>0</v>
      </c>
      <c r="Q1666" s="35" t="s">
        <v>175</v>
      </c>
      <c r="R1666" s="35" t="s">
        <v>175</v>
      </c>
      <c r="S1666" s="35" t="s">
        <v>175</v>
      </c>
      <c r="T1666" s="35" t="s">
        <v>657</v>
      </c>
      <c r="U1666" s="40">
        <v>4</v>
      </c>
    </row>
    <row r="1667" spans="2:21" ht="14.5" hidden="1" outlineLevel="3">
      <c r="B1667" s="33" t="s">
        <v>4698</v>
      </c>
      <c r="C1667" s="34" t="s">
        <v>4699</v>
      </c>
      <c r="D1667" s="35" t="s">
        <v>500</v>
      </c>
      <c r="E1667" s="36" t="s">
        <v>175</v>
      </c>
      <c r="F1667" s="35" t="s">
        <v>175</v>
      </c>
      <c r="G1667" s="36" t="s">
        <v>175</v>
      </c>
      <c r="H1667" s="37">
        <v>0</v>
      </c>
      <c r="I1667" s="37">
        <v>0</v>
      </c>
      <c r="J1667" s="36" t="s">
        <v>4516</v>
      </c>
      <c r="K1667" s="38">
        <v>1</v>
      </c>
      <c r="L1667" s="38" t="s">
        <v>2656</v>
      </c>
      <c r="M1667" s="35" t="s">
        <v>188</v>
      </c>
      <c r="N1667" s="39">
        <v>0</v>
      </c>
      <c r="O1667" s="39">
        <v>0</v>
      </c>
      <c r="P1667" s="39">
        <v>0</v>
      </c>
      <c r="Q1667" s="35" t="s">
        <v>175</v>
      </c>
      <c r="R1667" s="35" t="s">
        <v>175</v>
      </c>
      <c r="S1667" s="35" t="s">
        <v>175</v>
      </c>
      <c r="T1667" s="35" t="s">
        <v>327</v>
      </c>
      <c r="U1667" s="40">
        <v>4</v>
      </c>
    </row>
    <row r="1668" spans="2:21" ht="14.5" hidden="1" outlineLevel="3">
      <c r="B1668" s="33" t="s">
        <v>4700</v>
      </c>
      <c r="C1668" s="34" t="s">
        <v>4701</v>
      </c>
      <c r="D1668" s="35" t="s">
        <v>500</v>
      </c>
      <c r="E1668" s="36" t="s">
        <v>175</v>
      </c>
      <c r="F1668" s="35" t="s">
        <v>175</v>
      </c>
      <c r="G1668" s="36" t="s">
        <v>175</v>
      </c>
      <c r="H1668" s="37">
        <v>0</v>
      </c>
      <c r="I1668" s="37">
        <v>0</v>
      </c>
      <c r="J1668" s="36" t="s">
        <v>4516</v>
      </c>
      <c r="K1668" s="38">
        <v>1</v>
      </c>
      <c r="L1668" s="38" t="s">
        <v>2656</v>
      </c>
      <c r="M1668" s="35" t="s">
        <v>188</v>
      </c>
      <c r="N1668" s="39">
        <v>0</v>
      </c>
      <c r="O1668" s="39">
        <v>0</v>
      </c>
      <c r="P1668" s="39">
        <v>0</v>
      </c>
      <c r="Q1668" s="35" t="s">
        <v>175</v>
      </c>
      <c r="R1668" s="35" t="s">
        <v>175</v>
      </c>
      <c r="S1668" s="35" t="s">
        <v>175</v>
      </c>
      <c r="T1668" s="35" t="s">
        <v>332</v>
      </c>
      <c r="U1668" s="40">
        <v>4</v>
      </c>
    </row>
    <row r="1669" spans="2:21" ht="14.5" hidden="1" outlineLevel="3">
      <c r="B1669" s="33" t="s">
        <v>4702</v>
      </c>
      <c r="C1669" s="34" t="s">
        <v>4703</v>
      </c>
      <c r="D1669" s="35" t="s">
        <v>500</v>
      </c>
      <c r="E1669" s="36" t="s">
        <v>175</v>
      </c>
      <c r="F1669" s="35" t="s">
        <v>175</v>
      </c>
      <c r="G1669" s="36" t="s">
        <v>175</v>
      </c>
      <c r="H1669" s="37">
        <v>0</v>
      </c>
      <c r="I1669" s="37">
        <v>0</v>
      </c>
      <c r="J1669" s="36" t="s">
        <v>4516</v>
      </c>
      <c r="K1669" s="38">
        <v>1</v>
      </c>
      <c r="L1669" s="38" t="s">
        <v>2656</v>
      </c>
      <c r="M1669" s="35" t="s">
        <v>188</v>
      </c>
      <c r="N1669" s="39">
        <v>0</v>
      </c>
      <c r="O1669" s="39">
        <v>0</v>
      </c>
      <c r="P1669" s="39">
        <v>0</v>
      </c>
      <c r="Q1669" s="35" t="s">
        <v>175</v>
      </c>
      <c r="R1669" s="35" t="s">
        <v>175</v>
      </c>
      <c r="S1669" s="35" t="s">
        <v>175</v>
      </c>
      <c r="T1669" s="35" t="s">
        <v>261</v>
      </c>
      <c r="U1669" s="40">
        <v>4</v>
      </c>
    </row>
    <row r="1670" spans="2:21" ht="14.5" hidden="1" outlineLevel="3">
      <c r="B1670" s="33" t="s">
        <v>4704</v>
      </c>
      <c r="C1670" s="34" t="s">
        <v>4705</v>
      </c>
      <c r="D1670" s="35" t="s">
        <v>500</v>
      </c>
      <c r="E1670" s="36" t="s">
        <v>175</v>
      </c>
      <c r="F1670" s="35" t="s">
        <v>175</v>
      </c>
      <c r="G1670" s="36" t="s">
        <v>175</v>
      </c>
      <c r="H1670" s="37">
        <v>0</v>
      </c>
      <c r="I1670" s="37">
        <v>0</v>
      </c>
      <c r="J1670" s="36" t="s">
        <v>4516</v>
      </c>
      <c r="K1670" s="38">
        <v>1</v>
      </c>
      <c r="L1670" s="38" t="s">
        <v>2656</v>
      </c>
      <c r="M1670" s="35" t="s">
        <v>188</v>
      </c>
      <c r="N1670" s="39">
        <v>0</v>
      </c>
      <c r="O1670" s="39">
        <v>0</v>
      </c>
      <c r="P1670" s="39">
        <v>0</v>
      </c>
      <c r="Q1670" s="35" t="s">
        <v>175</v>
      </c>
      <c r="R1670" s="35" t="s">
        <v>175</v>
      </c>
      <c r="S1670" s="35" t="s">
        <v>175</v>
      </c>
      <c r="T1670" s="35" t="s">
        <v>341</v>
      </c>
      <c r="U1670" s="40">
        <v>4</v>
      </c>
    </row>
    <row r="1671" spans="2:21" ht="14.5" hidden="1" outlineLevel="3">
      <c r="B1671" s="33" t="s">
        <v>4706</v>
      </c>
      <c r="C1671" s="34" t="s">
        <v>4707</v>
      </c>
      <c r="D1671" s="35" t="s">
        <v>500</v>
      </c>
      <c r="E1671" s="36" t="s">
        <v>175</v>
      </c>
      <c r="F1671" s="35" t="s">
        <v>175</v>
      </c>
      <c r="G1671" s="36" t="s">
        <v>175</v>
      </c>
      <c r="H1671" s="37">
        <v>0</v>
      </c>
      <c r="I1671" s="37">
        <v>0</v>
      </c>
      <c r="J1671" s="36" t="s">
        <v>4516</v>
      </c>
      <c r="K1671" s="38">
        <v>1</v>
      </c>
      <c r="L1671" s="38" t="s">
        <v>2656</v>
      </c>
      <c r="M1671" s="35" t="s">
        <v>188</v>
      </c>
      <c r="N1671" s="39">
        <v>0</v>
      </c>
      <c r="O1671" s="39">
        <v>0</v>
      </c>
      <c r="P1671" s="39">
        <v>0</v>
      </c>
      <c r="Q1671" s="35" t="s">
        <v>175</v>
      </c>
      <c r="R1671" s="35" t="s">
        <v>175</v>
      </c>
      <c r="S1671" s="35" t="s">
        <v>175</v>
      </c>
      <c r="T1671" s="35" t="s">
        <v>346</v>
      </c>
      <c r="U1671" s="40">
        <v>4</v>
      </c>
    </row>
    <row r="1672" spans="2:21" ht="14.5" hidden="1" outlineLevel="3">
      <c r="B1672" s="33" t="s">
        <v>4708</v>
      </c>
      <c r="C1672" s="34" t="s">
        <v>4709</v>
      </c>
      <c r="D1672" s="35" t="s">
        <v>500</v>
      </c>
      <c r="E1672" s="36" t="s">
        <v>175</v>
      </c>
      <c r="F1672" s="35" t="s">
        <v>175</v>
      </c>
      <c r="G1672" s="36" t="s">
        <v>175</v>
      </c>
      <c r="H1672" s="37">
        <v>0</v>
      </c>
      <c r="I1672" s="37">
        <v>0</v>
      </c>
      <c r="J1672" s="36" t="s">
        <v>4516</v>
      </c>
      <c r="K1672" s="38">
        <v>1</v>
      </c>
      <c r="L1672" s="38" t="s">
        <v>2656</v>
      </c>
      <c r="M1672" s="35" t="s">
        <v>188</v>
      </c>
      <c r="N1672" s="39">
        <v>0</v>
      </c>
      <c r="O1672" s="39">
        <v>0</v>
      </c>
      <c r="P1672" s="39">
        <v>0</v>
      </c>
      <c r="Q1672" s="35" t="s">
        <v>175</v>
      </c>
      <c r="R1672" s="35" t="s">
        <v>175</v>
      </c>
      <c r="S1672" s="35" t="s">
        <v>175</v>
      </c>
      <c r="T1672" s="35" t="s">
        <v>265</v>
      </c>
      <c r="U1672" s="40">
        <v>4</v>
      </c>
    </row>
    <row r="1673" spans="2:21" ht="14.5" hidden="1" outlineLevel="3" collapsed="1">
      <c r="B1673" s="25" t="s">
        <v>4710</v>
      </c>
      <c r="C1673" s="26" t="s">
        <v>4711</v>
      </c>
      <c r="D1673" s="27" t="s">
        <v>500</v>
      </c>
      <c r="E1673" s="28" t="s">
        <v>175</v>
      </c>
      <c r="F1673" s="27" t="s">
        <v>175</v>
      </c>
      <c r="G1673" s="28" t="s">
        <v>175</v>
      </c>
      <c r="H1673" s="29">
        <v>0</v>
      </c>
      <c r="I1673" s="29">
        <v>0</v>
      </c>
      <c r="J1673" s="28" t="s">
        <v>4516</v>
      </c>
      <c r="K1673" s="30">
        <v>1</v>
      </c>
      <c r="L1673" s="30" t="s">
        <v>2656</v>
      </c>
      <c r="M1673" s="27" t="s">
        <v>188</v>
      </c>
      <c r="N1673" s="31">
        <v>0</v>
      </c>
      <c r="O1673" s="31">
        <v>0</v>
      </c>
      <c r="P1673" s="31">
        <v>0</v>
      </c>
      <c r="Q1673" s="27" t="s">
        <v>175</v>
      </c>
      <c r="R1673" s="27" t="s">
        <v>175</v>
      </c>
      <c r="S1673" s="27" t="s">
        <v>175</v>
      </c>
      <c r="T1673" s="27" t="s">
        <v>355</v>
      </c>
      <c r="U1673" s="32">
        <v>4</v>
      </c>
    </row>
    <row r="1674" spans="2:21" ht="14.5" hidden="1" outlineLevel="3">
      <c r="B1674" s="33" t="s">
        <v>4712</v>
      </c>
      <c r="C1674" s="34" t="s">
        <v>4713</v>
      </c>
      <c r="D1674" s="35" t="s">
        <v>500</v>
      </c>
      <c r="E1674" s="36" t="s">
        <v>175</v>
      </c>
      <c r="F1674" s="35" t="s">
        <v>175</v>
      </c>
      <c r="G1674" s="36" t="s">
        <v>175</v>
      </c>
      <c r="H1674" s="37">
        <v>0</v>
      </c>
      <c r="I1674" s="37">
        <v>0</v>
      </c>
      <c r="J1674" s="36" t="s">
        <v>4516</v>
      </c>
      <c r="K1674" s="38">
        <v>1</v>
      </c>
      <c r="L1674" s="38" t="s">
        <v>2656</v>
      </c>
      <c r="M1674" s="35" t="s">
        <v>188</v>
      </c>
      <c r="N1674" s="39">
        <v>0</v>
      </c>
      <c r="O1674" s="39">
        <v>0</v>
      </c>
      <c r="P1674" s="39">
        <v>0</v>
      </c>
      <c r="Q1674" s="35" t="s">
        <v>175</v>
      </c>
      <c r="R1674" s="35" t="s">
        <v>175</v>
      </c>
      <c r="S1674" s="35" t="s">
        <v>175</v>
      </c>
      <c r="T1674" s="35" t="s">
        <v>270</v>
      </c>
      <c r="U1674" s="40">
        <v>4</v>
      </c>
    </row>
    <row r="1675" spans="2:21" ht="14.5" hidden="1" outlineLevel="3">
      <c r="B1675" s="33" t="s">
        <v>4714</v>
      </c>
      <c r="C1675" s="34" t="s">
        <v>4715</v>
      </c>
      <c r="D1675" s="35" t="s">
        <v>500</v>
      </c>
      <c r="E1675" s="36" t="s">
        <v>175</v>
      </c>
      <c r="F1675" s="35" t="s">
        <v>175</v>
      </c>
      <c r="G1675" s="36" t="s">
        <v>175</v>
      </c>
      <c r="H1675" s="37">
        <v>0</v>
      </c>
      <c r="I1675" s="37">
        <v>0</v>
      </c>
      <c r="J1675" s="36" t="s">
        <v>4516</v>
      </c>
      <c r="K1675" s="38">
        <v>1</v>
      </c>
      <c r="L1675" s="38" t="s">
        <v>2656</v>
      </c>
      <c r="M1675" s="35" t="s">
        <v>188</v>
      </c>
      <c r="N1675" s="39">
        <v>0</v>
      </c>
      <c r="O1675" s="39">
        <v>0</v>
      </c>
      <c r="P1675" s="39">
        <v>0</v>
      </c>
      <c r="Q1675" s="35" t="s">
        <v>175</v>
      </c>
      <c r="R1675" s="35" t="s">
        <v>175</v>
      </c>
      <c r="S1675" s="35" t="s">
        <v>175</v>
      </c>
      <c r="T1675" s="35" t="s">
        <v>360</v>
      </c>
      <c r="U1675" s="40">
        <v>4</v>
      </c>
    </row>
    <row r="1676" spans="2:21" ht="14.5" hidden="1" outlineLevel="3">
      <c r="B1676" s="33" t="s">
        <v>4716</v>
      </c>
      <c r="C1676" s="34" t="s">
        <v>4717</v>
      </c>
      <c r="D1676" s="35" t="s">
        <v>500</v>
      </c>
      <c r="E1676" s="36" t="s">
        <v>175</v>
      </c>
      <c r="F1676" s="35" t="s">
        <v>175</v>
      </c>
      <c r="G1676" s="36" t="s">
        <v>175</v>
      </c>
      <c r="H1676" s="37">
        <v>0</v>
      </c>
      <c r="I1676" s="37">
        <v>0</v>
      </c>
      <c r="J1676" s="36" t="s">
        <v>4516</v>
      </c>
      <c r="K1676" s="38">
        <v>1</v>
      </c>
      <c r="L1676" s="38" t="s">
        <v>2656</v>
      </c>
      <c r="M1676" s="35" t="s">
        <v>188</v>
      </c>
      <c r="N1676" s="39">
        <v>0</v>
      </c>
      <c r="O1676" s="39">
        <v>0</v>
      </c>
      <c r="P1676" s="39">
        <v>0</v>
      </c>
      <c r="Q1676" s="35" t="s">
        <v>175</v>
      </c>
      <c r="R1676" s="35" t="s">
        <v>175</v>
      </c>
      <c r="S1676" s="35" t="s">
        <v>175</v>
      </c>
      <c r="T1676" s="35" t="s">
        <v>1061</v>
      </c>
      <c r="U1676" s="40">
        <v>4</v>
      </c>
    </row>
    <row r="1677" spans="2:21" ht="14.5" hidden="1" outlineLevel="2" collapsed="1">
      <c r="B1677" s="33" t="s">
        <v>4718</v>
      </c>
      <c r="C1677" s="34" t="s">
        <v>4719</v>
      </c>
      <c r="D1677" s="35" t="s">
        <v>175</v>
      </c>
      <c r="E1677" s="36" t="s">
        <v>175</v>
      </c>
      <c r="F1677" s="35" t="s">
        <v>175</v>
      </c>
      <c r="G1677" s="36" t="s">
        <v>175</v>
      </c>
      <c r="H1677" s="37">
        <v>0</v>
      </c>
      <c r="I1677" s="37">
        <v>0</v>
      </c>
      <c r="J1677" s="36" t="s">
        <v>175</v>
      </c>
      <c r="K1677" s="38">
        <v>0</v>
      </c>
      <c r="L1677" s="38" t="s">
        <v>175</v>
      </c>
      <c r="M1677" s="35" t="s">
        <v>175</v>
      </c>
      <c r="N1677" s="39">
        <v>0</v>
      </c>
      <c r="O1677" s="39">
        <v>0</v>
      </c>
      <c r="P1677" s="39">
        <v>0</v>
      </c>
      <c r="Q1677" s="35" t="s">
        <v>175</v>
      </c>
      <c r="R1677" s="35" t="s">
        <v>175</v>
      </c>
      <c r="S1677" s="35" t="s">
        <v>4720</v>
      </c>
      <c r="T1677" s="35" t="s">
        <v>175</v>
      </c>
      <c r="U1677" s="40">
        <v>3</v>
      </c>
    </row>
    <row r="1678" spans="2:21" ht="14.5" hidden="1" outlineLevel="3">
      <c r="B1678" s="33" t="s">
        <v>4721</v>
      </c>
      <c r="C1678" s="34" t="s">
        <v>4722</v>
      </c>
      <c r="D1678" s="35" t="s">
        <v>500</v>
      </c>
      <c r="E1678" s="36" t="s">
        <v>175</v>
      </c>
      <c r="F1678" s="35" t="s">
        <v>175</v>
      </c>
      <c r="G1678" s="36" t="s">
        <v>175</v>
      </c>
      <c r="H1678" s="37">
        <v>0</v>
      </c>
      <c r="I1678" s="37">
        <v>0</v>
      </c>
      <c r="J1678" s="36" t="s">
        <v>3819</v>
      </c>
      <c r="K1678" s="38">
        <v>1</v>
      </c>
      <c r="L1678" s="38" t="s">
        <v>2656</v>
      </c>
      <c r="M1678" s="35" t="s">
        <v>188</v>
      </c>
      <c r="N1678" s="39">
        <v>0</v>
      </c>
      <c r="O1678" s="39">
        <v>0</v>
      </c>
      <c r="P1678" s="39">
        <v>0</v>
      </c>
      <c r="Q1678" s="35" t="s">
        <v>175</v>
      </c>
      <c r="R1678" s="35" t="s">
        <v>175</v>
      </c>
      <c r="S1678" s="35" t="s">
        <v>175</v>
      </c>
      <c r="T1678" s="35" t="s">
        <v>2823</v>
      </c>
      <c r="U1678" s="40">
        <v>4</v>
      </c>
    </row>
    <row r="1679" spans="2:21" ht="14.5" hidden="1" outlineLevel="3">
      <c r="B1679" s="33" t="s">
        <v>4723</v>
      </c>
      <c r="C1679" s="34" t="s">
        <v>4724</v>
      </c>
      <c r="D1679" s="35" t="s">
        <v>500</v>
      </c>
      <c r="E1679" s="36" t="s">
        <v>175</v>
      </c>
      <c r="F1679" s="35" t="s">
        <v>175</v>
      </c>
      <c r="G1679" s="36" t="s">
        <v>175</v>
      </c>
      <c r="H1679" s="37">
        <v>0</v>
      </c>
      <c r="I1679" s="37">
        <v>0</v>
      </c>
      <c r="J1679" s="36" t="s">
        <v>3819</v>
      </c>
      <c r="K1679" s="38">
        <v>1</v>
      </c>
      <c r="L1679" s="38" t="s">
        <v>2656</v>
      </c>
      <c r="M1679" s="35" t="s">
        <v>188</v>
      </c>
      <c r="N1679" s="39">
        <v>0</v>
      </c>
      <c r="O1679" s="39">
        <v>0</v>
      </c>
      <c r="P1679" s="39">
        <v>0</v>
      </c>
      <c r="Q1679" s="35" t="s">
        <v>175</v>
      </c>
      <c r="R1679" s="35" t="s">
        <v>175</v>
      </c>
      <c r="S1679" s="35" t="s">
        <v>175</v>
      </c>
      <c r="T1679" s="35" t="s">
        <v>2782</v>
      </c>
      <c r="U1679" s="40">
        <v>4</v>
      </c>
    </row>
    <row r="1680" spans="2:21" ht="14.5" hidden="1" outlineLevel="3">
      <c r="B1680" s="33" t="s">
        <v>4725</v>
      </c>
      <c r="C1680" s="34" t="s">
        <v>4726</v>
      </c>
      <c r="D1680" s="35" t="s">
        <v>500</v>
      </c>
      <c r="E1680" s="36" t="s">
        <v>175</v>
      </c>
      <c r="F1680" s="35" t="s">
        <v>175</v>
      </c>
      <c r="G1680" s="36" t="s">
        <v>175</v>
      </c>
      <c r="H1680" s="37">
        <v>0</v>
      </c>
      <c r="I1680" s="37">
        <v>0</v>
      </c>
      <c r="J1680" s="36" t="s">
        <v>3819</v>
      </c>
      <c r="K1680" s="38">
        <v>1</v>
      </c>
      <c r="L1680" s="38" t="s">
        <v>2656</v>
      </c>
      <c r="M1680" s="35" t="s">
        <v>188</v>
      </c>
      <c r="N1680" s="39">
        <v>0</v>
      </c>
      <c r="O1680" s="39">
        <v>0</v>
      </c>
      <c r="P1680" s="39">
        <v>0</v>
      </c>
      <c r="Q1680" s="35" t="s">
        <v>175</v>
      </c>
      <c r="R1680" s="35" t="s">
        <v>175</v>
      </c>
      <c r="S1680" s="35" t="s">
        <v>175</v>
      </c>
      <c r="T1680" s="35" t="s">
        <v>2785</v>
      </c>
      <c r="U1680" s="40">
        <v>4</v>
      </c>
    </row>
    <row r="1681" spans="2:21" ht="14.5" hidden="1" outlineLevel="3">
      <c r="B1681" s="33" t="s">
        <v>4727</v>
      </c>
      <c r="C1681" s="34" t="s">
        <v>4728</v>
      </c>
      <c r="D1681" s="35" t="s">
        <v>500</v>
      </c>
      <c r="E1681" s="36" t="s">
        <v>175</v>
      </c>
      <c r="F1681" s="35" t="s">
        <v>175</v>
      </c>
      <c r="G1681" s="36" t="s">
        <v>175</v>
      </c>
      <c r="H1681" s="37">
        <v>0</v>
      </c>
      <c r="I1681" s="37">
        <v>0</v>
      </c>
      <c r="J1681" s="36" t="s">
        <v>3819</v>
      </c>
      <c r="K1681" s="38">
        <v>1</v>
      </c>
      <c r="L1681" s="38" t="s">
        <v>2656</v>
      </c>
      <c r="M1681" s="35" t="s">
        <v>188</v>
      </c>
      <c r="N1681" s="39">
        <v>0</v>
      </c>
      <c r="O1681" s="39">
        <v>0</v>
      </c>
      <c r="P1681" s="39">
        <v>0</v>
      </c>
      <c r="Q1681" s="35" t="s">
        <v>175</v>
      </c>
      <c r="R1681" s="35" t="s">
        <v>175</v>
      </c>
      <c r="S1681" s="35" t="s">
        <v>175</v>
      </c>
      <c r="T1681" s="35" t="s">
        <v>4729</v>
      </c>
      <c r="U1681" s="40">
        <v>4</v>
      </c>
    </row>
    <row r="1682" spans="2:21" ht="14.5" hidden="1" outlineLevel="3">
      <c r="B1682" s="33" t="s">
        <v>4730</v>
      </c>
      <c r="C1682" s="34" t="s">
        <v>4731</v>
      </c>
      <c r="D1682" s="35" t="s">
        <v>500</v>
      </c>
      <c r="E1682" s="36" t="s">
        <v>175</v>
      </c>
      <c r="F1682" s="35" t="s">
        <v>175</v>
      </c>
      <c r="G1682" s="36" t="s">
        <v>175</v>
      </c>
      <c r="H1682" s="37">
        <v>0</v>
      </c>
      <c r="I1682" s="37">
        <v>0</v>
      </c>
      <c r="J1682" s="36" t="s">
        <v>3819</v>
      </c>
      <c r="K1682" s="38">
        <v>1</v>
      </c>
      <c r="L1682" s="38" t="s">
        <v>2656</v>
      </c>
      <c r="M1682" s="35" t="s">
        <v>188</v>
      </c>
      <c r="N1682" s="39">
        <v>0</v>
      </c>
      <c r="O1682" s="39">
        <v>0</v>
      </c>
      <c r="P1682" s="39">
        <v>0</v>
      </c>
      <c r="Q1682" s="35" t="s">
        <v>175</v>
      </c>
      <c r="R1682" s="35" t="s">
        <v>175</v>
      </c>
      <c r="S1682" s="35" t="s">
        <v>175</v>
      </c>
      <c r="T1682" s="35" t="s">
        <v>4732</v>
      </c>
      <c r="U1682" s="40">
        <v>4</v>
      </c>
    </row>
    <row r="1683" spans="2:21" ht="14.5" hidden="1" outlineLevel="3">
      <c r="B1683" s="33" t="s">
        <v>4733</v>
      </c>
      <c r="C1683" s="34" t="s">
        <v>4734</v>
      </c>
      <c r="D1683" s="35" t="s">
        <v>500</v>
      </c>
      <c r="E1683" s="36" t="s">
        <v>175</v>
      </c>
      <c r="F1683" s="35" t="s">
        <v>175</v>
      </c>
      <c r="G1683" s="36" t="s">
        <v>175</v>
      </c>
      <c r="H1683" s="37">
        <v>0</v>
      </c>
      <c r="I1683" s="37">
        <v>0</v>
      </c>
      <c r="J1683" s="36" t="s">
        <v>3819</v>
      </c>
      <c r="K1683" s="38">
        <v>1</v>
      </c>
      <c r="L1683" s="38" t="s">
        <v>2656</v>
      </c>
      <c r="M1683" s="35" t="s">
        <v>188</v>
      </c>
      <c r="N1683" s="39">
        <v>0</v>
      </c>
      <c r="O1683" s="39">
        <v>0</v>
      </c>
      <c r="P1683" s="39">
        <v>0</v>
      </c>
      <c r="Q1683" s="35" t="s">
        <v>175</v>
      </c>
      <c r="R1683" s="35" t="s">
        <v>175</v>
      </c>
      <c r="S1683" s="35" t="s">
        <v>175</v>
      </c>
      <c r="T1683" s="35" t="s">
        <v>4735</v>
      </c>
      <c r="U1683" s="40">
        <v>4</v>
      </c>
    </row>
    <row r="1684" spans="2:21" ht="14.5" hidden="1" outlineLevel="3">
      <c r="B1684" s="33" t="s">
        <v>4736</v>
      </c>
      <c r="C1684" s="34" t="s">
        <v>4737</v>
      </c>
      <c r="D1684" s="35" t="s">
        <v>500</v>
      </c>
      <c r="E1684" s="36" t="s">
        <v>175</v>
      </c>
      <c r="F1684" s="35" t="s">
        <v>175</v>
      </c>
      <c r="G1684" s="36" t="s">
        <v>175</v>
      </c>
      <c r="H1684" s="37">
        <v>0</v>
      </c>
      <c r="I1684" s="37">
        <v>0</v>
      </c>
      <c r="J1684" s="36" t="s">
        <v>3819</v>
      </c>
      <c r="K1684" s="38">
        <v>1</v>
      </c>
      <c r="L1684" s="38" t="s">
        <v>2656</v>
      </c>
      <c r="M1684" s="35" t="s">
        <v>188</v>
      </c>
      <c r="N1684" s="39">
        <v>0</v>
      </c>
      <c r="O1684" s="39">
        <v>0</v>
      </c>
      <c r="P1684" s="39">
        <v>0</v>
      </c>
      <c r="Q1684" s="35" t="s">
        <v>175</v>
      </c>
      <c r="R1684" s="35" t="s">
        <v>175</v>
      </c>
      <c r="S1684" s="35" t="s">
        <v>175</v>
      </c>
      <c r="T1684" s="35" t="s">
        <v>4738</v>
      </c>
      <c r="U1684" s="40">
        <v>4</v>
      </c>
    </row>
    <row r="1685" spans="2:21" ht="14.5" hidden="1" outlineLevel="3">
      <c r="B1685" s="33" t="s">
        <v>4739</v>
      </c>
      <c r="C1685" s="34" t="s">
        <v>4740</v>
      </c>
      <c r="D1685" s="35" t="s">
        <v>500</v>
      </c>
      <c r="E1685" s="36" t="s">
        <v>175</v>
      </c>
      <c r="F1685" s="35" t="s">
        <v>175</v>
      </c>
      <c r="G1685" s="36" t="s">
        <v>175</v>
      </c>
      <c r="H1685" s="37">
        <v>0</v>
      </c>
      <c r="I1685" s="37">
        <v>0</v>
      </c>
      <c r="J1685" s="36" t="s">
        <v>3819</v>
      </c>
      <c r="K1685" s="38">
        <v>1</v>
      </c>
      <c r="L1685" s="38" t="s">
        <v>2656</v>
      </c>
      <c r="M1685" s="35" t="s">
        <v>188</v>
      </c>
      <c r="N1685" s="39">
        <v>0</v>
      </c>
      <c r="O1685" s="39">
        <v>0</v>
      </c>
      <c r="P1685" s="39">
        <v>0</v>
      </c>
      <c r="Q1685" s="35" t="s">
        <v>175</v>
      </c>
      <c r="R1685" s="35" t="s">
        <v>175</v>
      </c>
      <c r="S1685" s="35" t="s">
        <v>175</v>
      </c>
      <c r="T1685" s="35" t="s">
        <v>2826</v>
      </c>
      <c r="U1685" s="40">
        <v>4</v>
      </c>
    </row>
    <row r="1686" spans="2:21" ht="14.5" hidden="1" outlineLevel="3">
      <c r="B1686" s="33" t="s">
        <v>4741</v>
      </c>
      <c r="C1686" s="34" t="s">
        <v>4742</v>
      </c>
      <c r="D1686" s="35" t="s">
        <v>500</v>
      </c>
      <c r="E1686" s="36" t="s">
        <v>175</v>
      </c>
      <c r="F1686" s="35" t="s">
        <v>175</v>
      </c>
      <c r="G1686" s="36" t="s">
        <v>175</v>
      </c>
      <c r="H1686" s="37">
        <v>0</v>
      </c>
      <c r="I1686" s="37">
        <v>0</v>
      </c>
      <c r="J1686" s="36" t="s">
        <v>3819</v>
      </c>
      <c r="K1686" s="38">
        <v>1</v>
      </c>
      <c r="L1686" s="38" t="s">
        <v>2656</v>
      </c>
      <c r="M1686" s="35" t="s">
        <v>188</v>
      </c>
      <c r="N1686" s="39">
        <v>0</v>
      </c>
      <c r="O1686" s="39">
        <v>0</v>
      </c>
      <c r="P1686" s="39">
        <v>0</v>
      </c>
      <c r="Q1686" s="35" t="s">
        <v>175</v>
      </c>
      <c r="R1686" s="35" t="s">
        <v>175</v>
      </c>
      <c r="S1686" s="35" t="s">
        <v>175</v>
      </c>
      <c r="T1686" s="35" t="s">
        <v>2829</v>
      </c>
      <c r="U1686" s="40">
        <v>4</v>
      </c>
    </row>
    <row r="1687" spans="2:21" ht="14.5" hidden="1" outlineLevel="3">
      <c r="B1687" s="33" t="s">
        <v>4743</v>
      </c>
      <c r="C1687" s="34" t="s">
        <v>4744</v>
      </c>
      <c r="D1687" s="35" t="s">
        <v>500</v>
      </c>
      <c r="E1687" s="36" t="s">
        <v>175</v>
      </c>
      <c r="F1687" s="35" t="s">
        <v>175</v>
      </c>
      <c r="G1687" s="36" t="s">
        <v>175</v>
      </c>
      <c r="H1687" s="37">
        <v>0</v>
      </c>
      <c r="I1687" s="37">
        <v>0</v>
      </c>
      <c r="J1687" s="36" t="s">
        <v>3819</v>
      </c>
      <c r="K1687" s="38">
        <v>1</v>
      </c>
      <c r="L1687" s="38" t="s">
        <v>2656</v>
      </c>
      <c r="M1687" s="35" t="s">
        <v>188</v>
      </c>
      <c r="N1687" s="39">
        <v>0</v>
      </c>
      <c r="O1687" s="39">
        <v>0</v>
      </c>
      <c r="P1687" s="39">
        <v>0</v>
      </c>
      <c r="Q1687" s="35" t="s">
        <v>175</v>
      </c>
      <c r="R1687" s="35" t="s">
        <v>175</v>
      </c>
      <c r="S1687" s="35" t="s">
        <v>175</v>
      </c>
      <c r="T1687" s="35" t="s">
        <v>2832</v>
      </c>
      <c r="U1687" s="40">
        <v>4</v>
      </c>
    </row>
    <row r="1688" spans="2:21" ht="14.5" hidden="1" outlineLevel="3">
      <c r="B1688" s="33" t="s">
        <v>4745</v>
      </c>
      <c r="C1688" s="34" t="s">
        <v>4746</v>
      </c>
      <c r="D1688" s="35" t="s">
        <v>500</v>
      </c>
      <c r="E1688" s="36" t="s">
        <v>175</v>
      </c>
      <c r="F1688" s="35" t="s">
        <v>175</v>
      </c>
      <c r="G1688" s="36" t="s">
        <v>175</v>
      </c>
      <c r="H1688" s="37">
        <v>0</v>
      </c>
      <c r="I1688" s="37">
        <v>0</v>
      </c>
      <c r="J1688" s="36" t="s">
        <v>3819</v>
      </c>
      <c r="K1688" s="38">
        <v>1</v>
      </c>
      <c r="L1688" s="38" t="s">
        <v>2656</v>
      </c>
      <c r="M1688" s="35" t="s">
        <v>188</v>
      </c>
      <c r="N1688" s="39">
        <v>0</v>
      </c>
      <c r="O1688" s="39">
        <v>0</v>
      </c>
      <c r="P1688" s="39">
        <v>0</v>
      </c>
      <c r="Q1688" s="35" t="s">
        <v>175</v>
      </c>
      <c r="R1688" s="35" t="s">
        <v>175</v>
      </c>
      <c r="S1688" s="35" t="s">
        <v>175</v>
      </c>
      <c r="T1688" s="35" t="s">
        <v>3487</v>
      </c>
      <c r="U1688" s="40">
        <v>4</v>
      </c>
    </row>
    <row r="1689" spans="2:21" ht="14.5" hidden="1" outlineLevel="3" collapsed="1">
      <c r="B1689" s="25" t="s">
        <v>4747</v>
      </c>
      <c r="C1689" s="26" t="s">
        <v>4748</v>
      </c>
      <c r="D1689" s="27" t="s">
        <v>500</v>
      </c>
      <c r="E1689" s="28" t="s">
        <v>175</v>
      </c>
      <c r="F1689" s="27" t="s">
        <v>175</v>
      </c>
      <c r="G1689" s="28" t="s">
        <v>175</v>
      </c>
      <c r="H1689" s="29">
        <v>0</v>
      </c>
      <c r="I1689" s="29">
        <v>0</v>
      </c>
      <c r="J1689" s="28" t="s">
        <v>3819</v>
      </c>
      <c r="K1689" s="30">
        <v>1</v>
      </c>
      <c r="L1689" s="30" t="s">
        <v>2656</v>
      </c>
      <c r="M1689" s="27" t="s">
        <v>188</v>
      </c>
      <c r="N1689" s="31">
        <v>0</v>
      </c>
      <c r="O1689" s="31">
        <v>0</v>
      </c>
      <c r="P1689" s="31">
        <v>0</v>
      </c>
      <c r="Q1689" s="27" t="s">
        <v>175</v>
      </c>
      <c r="R1689" s="27" t="s">
        <v>175</v>
      </c>
      <c r="S1689" s="27" t="s">
        <v>175</v>
      </c>
      <c r="T1689" s="27" t="s">
        <v>2788</v>
      </c>
      <c r="U1689" s="32">
        <v>4</v>
      </c>
    </row>
    <row r="1690" spans="2:21" ht="14.5" hidden="1" outlineLevel="3">
      <c r="B1690" s="33" t="s">
        <v>4749</v>
      </c>
      <c r="C1690" s="34" t="s">
        <v>4750</v>
      </c>
      <c r="D1690" s="35" t="s">
        <v>500</v>
      </c>
      <c r="E1690" s="36" t="s">
        <v>175</v>
      </c>
      <c r="F1690" s="35" t="s">
        <v>175</v>
      </c>
      <c r="G1690" s="36" t="s">
        <v>175</v>
      </c>
      <c r="H1690" s="37">
        <v>0</v>
      </c>
      <c r="I1690" s="37">
        <v>0</v>
      </c>
      <c r="J1690" s="36" t="s">
        <v>3819</v>
      </c>
      <c r="K1690" s="38">
        <v>1</v>
      </c>
      <c r="L1690" s="38" t="s">
        <v>2656</v>
      </c>
      <c r="M1690" s="35" t="s">
        <v>188</v>
      </c>
      <c r="N1690" s="39">
        <v>0</v>
      </c>
      <c r="O1690" s="39">
        <v>0</v>
      </c>
      <c r="P1690" s="39">
        <v>0</v>
      </c>
      <c r="Q1690" s="35" t="s">
        <v>175</v>
      </c>
      <c r="R1690" s="35" t="s">
        <v>175</v>
      </c>
      <c r="S1690" s="35" t="s">
        <v>175</v>
      </c>
      <c r="T1690" s="35" t="s">
        <v>4609</v>
      </c>
      <c r="U1690" s="40">
        <v>4</v>
      </c>
    </row>
    <row r="1691" spans="2:21" ht="14.5" hidden="1" outlineLevel="3">
      <c r="B1691" s="33" t="s">
        <v>4751</v>
      </c>
      <c r="C1691" s="34" t="s">
        <v>4752</v>
      </c>
      <c r="D1691" s="35" t="s">
        <v>500</v>
      </c>
      <c r="E1691" s="36" t="s">
        <v>175</v>
      </c>
      <c r="F1691" s="35" t="s">
        <v>175</v>
      </c>
      <c r="G1691" s="36" t="s">
        <v>175</v>
      </c>
      <c r="H1691" s="37">
        <v>0</v>
      </c>
      <c r="I1691" s="37">
        <v>0</v>
      </c>
      <c r="J1691" s="36" t="s">
        <v>3819</v>
      </c>
      <c r="K1691" s="38">
        <v>1</v>
      </c>
      <c r="L1691" s="38" t="s">
        <v>2656</v>
      </c>
      <c r="M1691" s="35" t="s">
        <v>188</v>
      </c>
      <c r="N1691" s="39">
        <v>0</v>
      </c>
      <c r="O1691" s="39">
        <v>0</v>
      </c>
      <c r="P1691" s="39">
        <v>0</v>
      </c>
      <c r="Q1691" s="35" t="s">
        <v>175</v>
      </c>
      <c r="R1691" s="35" t="s">
        <v>175</v>
      </c>
      <c r="S1691" s="35" t="s">
        <v>175</v>
      </c>
      <c r="T1691" s="35" t="s">
        <v>4753</v>
      </c>
      <c r="U1691" s="40">
        <v>4</v>
      </c>
    </row>
    <row r="1692" spans="2:21" ht="14.5" hidden="1" outlineLevel="3">
      <c r="B1692" s="33" t="s">
        <v>4754</v>
      </c>
      <c r="C1692" s="34" t="s">
        <v>4755</v>
      </c>
      <c r="D1692" s="35" t="s">
        <v>500</v>
      </c>
      <c r="E1692" s="36" t="s">
        <v>175</v>
      </c>
      <c r="F1692" s="35" t="s">
        <v>175</v>
      </c>
      <c r="G1692" s="36" t="s">
        <v>175</v>
      </c>
      <c r="H1692" s="37">
        <v>0</v>
      </c>
      <c r="I1692" s="37">
        <v>0</v>
      </c>
      <c r="J1692" s="36" t="s">
        <v>3819</v>
      </c>
      <c r="K1692" s="38">
        <v>1</v>
      </c>
      <c r="L1692" s="38" t="s">
        <v>2656</v>
      </c>
      <c r="M1692" s="35" t="s">
        <v>188</v>
      </c>
      <c r="N1692" s="39">
        <v>0</v>
      </c>
      <c r="O1692" s="39">
        <v>0</v>
      </c>
      <c r="P1692" s="39">
        <v>0</v>
      </c>
      <c r="Q1692" s="35" t="s">
        <v>175</v>
      </c>
      <c r="R1692" s="35" t="s">
        <v>175</v>
      </c>
      <c r="S1692" s="35" t="s">
        <v>175</v>
      </c>
      <c r="T1692" s="35" t="s">
        <v>4756</v>
      </c>
      <c r="U1692" s="40">
        <v>4</v>
      </c>
    </row>
    <row r="1693" spans="2:21" ht="14.5" hidden="1" outlineLevel="2" collapsed="1">
      <c r="B1693" s="33" t="s">
        <v>4757</v>
      </c>
      <c r="C1693" s="34" t="s">
        <v>4758</v>
      </c>
      <c r="D1693" s="35" t="s">
        <v>175</v>
      </c>
      <c r="E1693" s="36" t="s">
        <v>175</v>
      </c>
      <c r="F1693" s="35" t="s">
        <v>175</v>
      </c>
      <c r="G1693" s="36" t="s">
        <v>175</v>
      </c>
      <c r="H1693" s="37">
        <v>0</v>
      </c>
      <c r="I1693" s="37">
        <v>0</v>
      </c>
      <c r="J1693" s="36" t="s">
        <v>175</v>
      </c>
      <c r="K1693" s="38">
        <v>0</v>
      </c>
      <c r="L1693" s="38" t="s">
        <v>175</v>
      </c>
      <c r="M1693" s="35" t="s">
        <v>175</v>
      </c>
      <c r="N1693" s="39">
        <v>0</v>
      </c>
      <c r="O1693" s="39">
        <v>0</v>
      </c>
      <c r="P1693" s="39">
        <v>0</v>
      </c>
      <c r="Q1693" s="35" t="s">
        <v>175</v>
      </c>
      <c r="R1693" s="35" t="s">
        <v>175</v>
      </c>
      <c r="S1693" s="35" t="s">
        <v>4759</v>
      </c>
      <c r="T1693" s="35" t="s">
        <v>175</v>
      </c>
      <c r="U1693" s="40">
        <v>3</v>
      </c>
    </row>
    <row r="1694" spans="2:21" ht="14.5" hidden="1" outlineLevel="3">
      <c r="B1694" s="33" t="s">
        <v>4760</v>
      </c>
      <c r="C1694" s="34" t="s">
        <v>4761</v>
      </c>
      <c r="D1694" s="35" t="s">
        <v>500</v>
      </c>
      <c r="E1694" s="36" t="s">
        <v>175</v>
      </c>
      <c r="F1694" s="35" t="s">
        <v>175</v>
      </c>
      <c r="G1694" s="36" t="s">
        <v>175</v>
      </c>
      <c r="H1694" s="37">
        <v>0</v>
      </c>
      <c r="I1694" s="37">
        <v>0</v>
      </c>
      <c r="J1694" s="36" t="s">
        <v>4395</v>
      </c>
      <c r="K1694" s="38">
        <v>1</v>
      </c>
      <c r="L1694" s="38" t="s">
        <v>2656</v>
      </c>
      <c r="M1694" s="35" t="s">
        <v>188</v>
      </c>
      <c r="N1694" s="39">
        <v>0</v>
      </c>
      <c r="O1694" s="39">
        <v>0</v>
      </c>
      <c r="P1694" s="39">
        <v>0</v>
      </c>
      <c r="Q1694" s="35" t="s">
        <v>175</v>
      </c>
      <c r="R1694" s="35" t="s">
        <v>175</v>
      </c>
      <c r="S1694" s="35" t="s">
        <v>175</v>
      </c>
      <c r="T1694" s="35" t="s">
        <v>2823</v>
      </c>
      <c r="U1694" s="40">
        <v>4</v>
      </c>
    </row>
    <row r="1695" spans="2:21" ht="14.5" hidden="1" outlineLevel="3">
      <c r="B1695" s="33" t="s">
        <v>4762</v>
      </c>
      <c r="C1695" s="34" t="s">
        <v>4763</v>
      </c>
      <c r="D1695" s="35" t="s">
        <v>500</v>
      </c>
      <c r="E1695" s="36" t="s">
        <v>175</v>
      </c>
      <c r="F1695" s="35" t="s">
        <v>175</v>
      </c>
      <c r="G1695" s="36" t="s">
        <v>175</v>
      </c>
      <c r="H1695" s="37">
        <v>0</v>
      </c>
      <c r="I1695" s="37">
        <v>0</v>
      </c>
      <c r="J1695" s="36" t="s">
        <v>4395</v>
      </c>
      <c r="K1695" s="38">
        <v>1</v>
      </c>
      <c r="L1695" s="38" t="s">
        <v>2656</v>
      </c>
      <c r="M1695" s="35" t="s">
        <v>188</v>
      </c>
      <c r="N1695" s="39">
        <v>0</v>
      </c>
      <c r="O1695" s="39">
        <v>0</v>
      </c>
      <c r="P1695" s="39">
        <v>0</v>
      </c>
      <c r="Q1695" s="35" t="s">
        <v>175</v>
      </c>
      <c r="R1695" s="35" t="s">
        <v>175</v>
      </c>
      <c r="S1695" s="35" t="s">
        <v>175</v>
      </c>
      <c r="T1695" s="35" t="s">
        <v>2782</v>
      </c>
      <c r="U1695" s="40">
        <v>4</v>
      </c>
    </row>
    <row r="1696" spans="2:21" ht="14.5" hidden="1" outlineLevel="3">
      <c r="B1696" s="33" t="s">
        <v>4764</v>
      </c>
      <c r="C1696" s="34" t="s">
        <v>4765</v>
      </c>
      <c r="D1696" s="35" t="s">
        <v>500</v>
      </c>
      <c r="E1696" s="36" t="s">
        <v>175</v>
      </c>
      <c r="F1696" s="35" t="s">
        <v>175</v>
      </c>
      <c r="G1696" s="36" t="s">
        <v>175</v>
      </c>
      <c r="H1696" s="37">
        <v>0</v>
      </c>
      <c r="I1696" s="37">
        <v>0</v>
      </c>
      <c r="J1696" s="36" t="s">
        <v>4395</v>
      </c>
      <c r="K1696" s="38">
        <v>1</v>
      </c>
      <c r="L1696" s="38" t="s">
        <v>2656</v>
      </c>
      <c r="M1696" s="35" t="s">
        <v>188</v>
      </c>
      <c r="N1696" s="39">
        <v>0</v>
      </c>
      <c r="O1696" s="39">
        <v>0</v>
      </c>
      <c r="P1696" s="39">
        <v>0</v>
      </c>
      <c r="Q1696" s="35" t="s">
        <v>175</v>
      </c>
      <c r="R1696" s="35" t="s">
        <v>175</v>
      </c>
      <c r="S1696" s="35" t="s">
        <v>175</v>
      </c>
      <c r="T1696" s="35" t="s">
        <v>3516</v>
      </c>
      <c r="U1696" s="40">
        <v>4</v>
      </c>
    </row>
    <row r="1697" spans="2:21" ht="14.5" outlineLevel="3">
      <c r="B1697" s="33" t="s">
        <v>4766</v>
      </c>
      <c r="C1697" s="34" t="s">
        <v>4767</v>
      </c>
      <c r="D1697" s="35" t="s">
        <v>101</v>
      </c>
      <c r="E1697" s="36" t="s">
        <v>175</v>
      </c>
      <c r="F1697" s="35" t="s">
        <v>175</v>
      </c>
      <c r="G1697" s="36" t="s">
        <v>175</v>
      </c>
      <c r="H1697" s="37">
        <v>0</v>
      </c>
      <c r="I1697" s="37">
        <v>0</v>
      </c>
      <c r="J1697" s="36" t="s">
        <v>4395</v>
      </c>
      <c r="K1697" s="38">
        <v>1</v>
      </c>
      <c r="L1697" s="38" t="s">
        <v>2656</v>
      </c>
      <c r="M1697" s="35" t="s">
        <v>188</v>
      </c>
      <c r="N1697" s="39">
        <v>0</v>
      </c>
      <c r="O1697" s="39">
        <v>0</v>
      </c>
      <c r="P1697" s="39">
        <v>0</v>
      </c>
      <c r="Q1697" s="35" t="s">
        <v>175</v>
      </c>
      <c r="R1697" s="35" t="s">
        <v>175</v>
      </c>
      <c r="S1697" s="35" t="s">
        <v>175</v>
      </c>
      <c r="T1697" s="35" t="s">
        <v>4768</v>
      </c>
      <c r="U1697" s="40">
        <v>4</v>
      </c>
    </row>
    <row r="1698" spans="2:21" ht="14.5" hidden="1" outlineLevel="3">
      <c r="B1698" s="33" t="s">
        <v>4769</v>
      </c>
      <c r="C1698" s="34" t="s">
        <v>4770</v>
      </c>
      <c r="D1698" s="35" t="s">
        <v>500</v>
      </c>
      <c r="E1698" s="36" t="s">
        <v>175</v>
      </c>
      <c r="F1698" s="35" t="s">
        <v>175</v>
      </c>
      <c r="G1698" s="36" t="s">
        <v>175</v>
      </c>
      <c r="H1698" s="37">
        <v>0</v>
      </c>
      <c r="I1698" s="37">
        <v>0</v>
      </c>
      <c r="J1698" s="36" t="s">
        <v>4395</v>
      </c>
      <c r="K1698" s="38">
        <v>1</v>
      </c>
      <c r="L1698" s="38" t="s">
        <v>2656</v>
      </c>
      <c r="M1698" s="35" t="s">
        <v>188</v>
      </c>
      <c r="N1698" s="39">
        <v>0</v>
      </c>
      <c r="O1698" s="39">
        <v>0</v>
      </c>
      <c r="P1698" s="39">
        <v>0</v>
      </c>
      <c r="Q1698" s="35" t="s">
        <v>175</v>
      </c>
      <c r="R1698" s="35" t="s">
        <v>175</v>
      </c>
      <c r="S1698" s="35" t="s">
        <v>175</v>
      </c>
      <c r="T1698" s="35" t="s">
        <v>2785</v>
      </c>
      <c r="U1698" s="40">
        <v>4</v>
      </c>
    </row>
    <row r="1699" spans="2:21" ht="14.5" outlineLevel="3">
      <c r="B1699" s="33" t="s">
        <v>4771</v>
      </c>
      <c r="C1699" s="34" t="s">
        <v>4772</v>
      </c>
      <c r="D1699" s="35" t="s">
        <v>101</v>
      </c>
      <c r="E1699" s="36" t="s">
        <v>175</v>
      </c>
      <c r="F1699" s="35" t="s">
        <v>175</v>
      </c>
      <c r="G1699" s="36" t="s">
        <v>175</v>
      </c>
      <c r="H1699" s="37">
        <v>0</v>
      </c>
      <c r="I1699" s="37">
        <v>0</v>
      </c>
      <c r="J1699" s="36" t="s">
        <v>4395</v>
      </c>
      <c r="K1699" s="38">
        <v>1</v>
      </c>
      <c r="L1699" s="38" t="s">
        <v>2656</v>
      </c>
      <c r="M1699" s="35" t="s">
        <v>188</v>
      </c>
      <c r="N1699" s="39">
        <v>0</v>
      </c>
      <c r="O1699" s="39">
        <v>0</v>
      </c>
      <c r="P1699" s="39">
        <v>0</v>
      </c>
      <c r="Q1699" s="35" t="s">
        <v>175</v>
      </c>
      <c r="R1699" s="35" t="s">
        <v>175</v>
      </c>
      <c r="S1699" s="35" t="s">
        <v>175</v>
      </c>
      <c r="T1699" s="35" t="s">
        <v>2826</v>
      </c>
      <c r="U1699" s="40">
        <v>4</v>
      </c>
    </row>
    <row r="1700" spans="2:21" ht="14.5" hidden="1" outlineLevel="3">
      <c r="B1700" s="33" t="s">
        <v>4773</v>
      </c>
      <c r="C1700" s="34" t="s">
        <v>4774</v>
      </c>
      <c r="D1700" s="35" t="s">
        <v>500</v>
      </c>
      <c r="E1700" s="36" t="s">
        <v>175</v>
      </c>
      <c r="F1700" s="35" t="s">
        <v>175</v>
      </c>
      <c r="G1700" s="36" t="s">
        <v>175</v>
      </c>
      <c r="H1700" s="37">
        <v>0</v>
      </c>
      <c r="I1700" s="37">
        <v>0</v>
      </c>
      <c r="J1700" s="36" t="s">
        <v>4395</v>
      </c>
      <c r="K1700" s="38">
        <v>1</v>
      </c>
      <c r="L1700" s="38" t="s">
        <v>2656</v>
      </c>
      <c r="M1700" s="35" t="s">
        <v>188</v>
      </c>
      <c r="N1700" s="39">
        <v>0</v>
      </c>
      <c r="O1700" s="39">
        <v>0</v>
      </c>
      <c r="P1700" s="39">
        <v>0</v>
      </c>
      <c r="Q1700" s="35" t="s">
        <v>175</v>
      </c>
      <c r="R1700" s="35" t="s">
        <v>175</v>
      </c>
      <c r="S1700" s="35" t="s">
        <v>175</v>
      </c>
      <c r="T1700" s="35" t="s">
        <v>2832</v>
      </c>
      <c r="U1700" s="40">
        <v>4</v>
      </c>
    </row>
    <row r="1701" spans="2:21" ht="14.5" hidden="1" outlineLevel="3">
      <c r="B1701" s="33" t="s">
        <v>4775</v>
      </c>
      <c r="C1701" s="34" t="s">
        <v>4776</v>
      </c>
      <c r="D1701" s="35" t="s">
        <v>500</v>
      </c>
      <c r="E1701" s="36" t="s">
        <v>175</v>
      </c>
      <c r="F1701" s="35" t="s">
        <v>175</v>
      </c>
      <c r="G1701" s="36" t="s">
        <v>175</v>
      </c>
      <c r="H1701" s="37">
        <v>0</v>
      </c>
      <c r="I1701" s="37">
        <v>0</v>
      </c>
      <c r="J1701" s="36" t="s">
        <v>4395</v>
      </c>
      <c r="K1701" s="38">
        <v>1</v>
      </c>
      <c r="L1701" s="38" t="s">
        <v>2656</v>
      </c>
      <c r="M1701" s="35" t="s">
        <v>188</v>
      </c>
      <c r="N1701" s="39">
        <v>0</v>
      </c>
      <c r="O1701" s="39">
        <v>0</v>
      </c>
      <c r="P1701" s="39">
        <v>0</v>
      </c>
      <c r="Q1701" s="35" t="s">
        <v>175</v>
      </c>
      <c r="R1701" s="35" t="s">
        <v>175</v>
      </c>
      <c r="S1701" s="35" t="s">
        <v>175</v>
      </c>
      <c r="T1701" s="35" t="s">
        <v>3487</v>
      </c>
      <c r="U1701" s="40">
        <v>4</v>
      </c>
    </row>
    <row r="1702" spans="2:21" ht="14.5" hidden="1" outlineLevel="3">
      <c r="B1702" s="33" t="s">
        <v>4777</v>
      </c>
      <c r="C1702" s="34" t="s">
        <v>4778</v>
      </c>
      <c r="D1702" s="35" t="s">
        <v>500</v>
      </c>
      <c r="E1702" s="36" t="s">
        <v>175</v>
      </c>
      <c r="F1702" s="35" t="s">
        <v>175</v>
      </c>
      <c r="G1702" s="36" t="s">
        <v>175</v>
      </c>
      <c r="H1702" s="37">
        <v>0</v>
      </c>
      <c r="I1702" s="37">
        <v>0</v>
      </c>
      <c r="J1702" s="36" t="s">
        <v>4395</v>
      </c>
      <c r="K1702" s="38">
        <v>1</v>
      </c>
      <c r="L1702" s="38" t="s">
        <v>2656</v>
      </c>
      <c r="M1702" s="35" t="s">
        <v>188</v>
      </c>
      <c r="N1702" s="39">
        <v>0</v>
      </c>
      <c r="O1702" s="39">
        <v>0</v>
      </c>
      <c r="P1702" s="39">
        <v>0</v>
      </c>
      <c r="Q1702" s="35" t="s">
        <v>175</v>
      </c>
      <c r="R1702" s="35" t="s">
        <v>175</v>
      </c>
      <c r="S1702" s="35" t="s">
        <v>175</v>
      </c>
      <c r="T1702" s="35" t="s">
        <v>3523</v>
      </c>
      <c r="U1702" s="40">
        <v>4</v>
      </c>
    </row>
    <row r="1703" spans="2:21" ht="14.5" hidden="1" outlineLevel="3">
      <c r="B1703" s="33" t="s">
        <v>4779</v>
      </c>
      <c r="C1703" s="34" t="s">
        <v>4780</v>
      </c>
      <c r="D1703" s="35" t="s">
        <v>500</v>
      </c>
      <c r="E1703" s="36" t="s">
        <v>175</v>
      </c>
      <c r="F1703" s="35" t="s">
        <v>175</v>
      </c>
      <c r="G1703" s="36" t="s">
        <v>175</v>
      </c>
      <c r="H1703" s="37">
        <v>0</v>
      </c>
      <c r="I1703" s="37">
        <v>0</v>
      </c>
      <c r="J1703" s="36" t="s">
        <v>4395</v>
      </c>
      <c r="K1703" s="38">
        <v>1</v>
      </c>
      <c r="L1703" s="38" t="s">
        <v>2656</v>
      </c>
      <c r="M1703" s="35" t="s">
        <v>188</v>
      </c>
      <c r="N1703" s="39">
        <v>0</v>
      </c>
      <c r="O1703" s="39">
        <v>0</v>
      </c>
      <c r="P1703" s="39">
        <v>0</v>
      </c>
      <c r="Q1703" s="35" t="s">
        <v>175</v>
      </c>
      <c r="R1703" s="35" t="s">
        <v>175</v>
      </c>
      <c r="S1703" s="35" t="s">
        <v>175</v>
      </c>
      <c r="T1703" s="35" t="s">
        <v>3492</v>
      </c>
      <c r="U1703" s="40">
        <v>4</v>
      </c>
    </row>
    <row r="1704" spans="2:21" ht="14.5" hidden="1" outlineLevel="3">
      <c r="B1704" s="33" t="s">
        <v>4781</v>
      </c>
      <c r="C1704" s="34" t="s">
        <v>4782</v>
      </c>
      <c r="D1704" s="35" t="s">
        <v>4783</v>
      </c>
      <c r="E1704" s="36" t="s">
        <v>175</v>
      </c>
      <c r="F1704" s="35" t="s">
        <v>175</v>
      </c>
      <c r="G1704" s="36" t="s">
        <v>175</v>
      </c>
      <c r="H1704" s="37">
        <v>0</v>
      </c>
      <c r="I1704" s="37">
        <v>0</v>
      </c>
      <c r="J1704" s="36" t="s">
        <v>4395</v>
      </c>
      <c r="K1704" s="38">
        <v>1</v>
      </c>
      <c r="L1704" s="38" t="s">
        <v>2656</v>
      </c>
      <c r="M1704" s="35" t="s">
        <v>188</v>
      </c>
      <c r="N1704" s="39">
        <v>0</v>
      </c>
      <c r="O1704" s="39">
        <v>0</v>
      </c>
      <c r="P1704" s="39">
        <v>0</v>
      </c>
      <c r="Q1704" s="35" t="s">
        <v>175</v>
      </c>
      <c r="R1704" s="35" t="s">
        <v>175</v>
      </c>
      <c r="S1704" s="35" t="s">
        <v>175</v>
      </c>
      <c r="T1704" s="35" t="s">
        <v>3495</v>
      </c>
      <c r="U1704" s="40">
        <v>4</v>
      </c>
    </row>
    <row r="1705" spans="2:21" ht="14.5" hidden="1" outlineLevel="3">
      <c r="B1705" s="33" t="s">
        <v>4784</v>
      </c>
      <c r="C1705" s="34" t="s">
        <v>4785</v>
      </c>
      <c r="D1705" s="35" t="s">
        <v>4783</v>
      </c>
      <c r="E1705" s="36" t="s">
        <v>175</v>
      </c>
      <c r="F1705" s="35" t="s">
        <v>175</v>
      </c>
      <c r="G1705" s="36" t="s">
        <v>175</v>
      </c>
      <c r="H1705" s="37">
        <v>0</v>
      </c>
      <c r="I1705" s="37">
        <v>0</v>
      </c>
      <c r="J1705" s="36" t="s">
        <v>4395</v>
      </c>
      <c r="K1705" s="38">
        <v>1</v>
      </c>
      <c r="L1705" s="38" t="s">
        <v>2656</v>
      </c>
      <c r="M1705" s="35" t="s">
        <v>188</v>
      </c>
      <c r="N1705" s="39">
        <v>0</v>
      </c>
      <c r="O1705" s="39">
        <v>0</v>
      </c>
      <c r="P1705" s="39">
        <v>0</v>
      </c>
      <c r="Q1705" s="35" t="s">
        <v>175</v>
      </c>
      <c r="R1705" s="35" t="s">
        <v>175</v>
      </c>
      <c r="S1705" s="35" t="s">
        <v>175</v>
      </c>
      <c r="T1705" s="35" t="s">
        <v>4786</v>
      </c>
      <c r="U1705" s="40">
        <v>4</v>
      </c>
    </row>
    <row r="1706" spans="2:21" ht="14.5" hidden="1" outlineLevel="3">
      <c r="B1706" s="33" t="s">
        <v>4787</v>
      </c>
      <c r="C1706" s="34" t="s">
        <v>4788</v>
      </c>
      <c r="D1706" s="35" t="s">
        <v>500</v>
      </c>
      <c r="E1706" s="36" t="s">
        <v>175</v>
      </c>
      <c r="F1706" s="35" t="s">
        <v>175</v>
      </c>
      <c r="G1706" s="36" t="s">
        <v>175</v>
      </c>
      <c r="H1706" s="37">
        <v>0</v>
      </c>
      <c r="I1706" s="37">
        <v>0</v>
      </c>
      <c r="J1706" s="36" t="s">
        <v>4395</v>
      </c>
      <c r="K1706" s="38">
        <v>1</v>
      </c>
      <c r="L1706" s="38" t="s">
        <v>2656</v>
      </c>
      <c r="M1706" s="35" t="s">
        <v>188</v>
      </c>
      <c r="N1706" s="39">
        <v>0</v>
      </c>
      <c r="O1706" s="39">
        <v>0</v>
      </c>
      <c r="P1706" s="39">
        <v>0</v>
      </c>
      <c r="Q1706" s="35" t="s">
        <v>175</v>
      </c>
      <c r="R1706" s="35" t="s">
        <v>175</v>
      </c>
      <c r="S1706" s="35" t="s">
        <v>175</v>
      </c>
      <c r="T1706" s="35" t="s">
        <v>4789</v>
      </c>
      <c r="U1706" s="40">
        <v>4</v>
      </c>
    </row>
    <row r="1707" spans="2:21" ht="14.5" hidden="1" outlineLevel="3">
      <c r="B1707" s="33" t="s">
        <v>4790</v>
      </c>
      <c r="C1707" s="34" t="s">
        <v>4791</v>
      </c>
      <c r="D1707" s="35" t="s">
        <v>500</v>
      </c>
      <c r="E1707" s="36" t="s">
        <v>175</v>
      </c>
      <c r="F1707" s="35" t="s">
        <v>175</v>
      </c>
      <c r="G1707" s="36" t="s">
        <v>175</v>
      </c>
      <c r="H1707" s="37">
        <v>0</v>
      </c>
      <c r="I1707" s="37">
        <v>0</v>
      </c>
      <c r="J1707" s="36" t="s">
        <v>4395</v>
      </c>
      <c r="K1707" s="38">
        <v>1</v>
      </c>
      <c r="L1707" s="38" t="s">
        <v>2656</v>
      </c>
      <c r="M1707" s="35" t="s">
        <v>188</v>
      </c>
      <c r="N1707" s="39">
        <v>0</v>
      </c>
      <c r="O1707" s="39">
        <v>0</v>
      </c>
      <c r="P1707" s="39">
        <v>0</v>
      </c>
      <c r="Q1707" s="35" t="s">
        <v>175</v>
      </c>
      <c r="R1707" s="35" t="s">
        <v>175</v>
      </c>
      <c r="S1707" s="35" t="s">
        <v>175</v>
      </c>
      <c r="T1707" s="35" t="s">
        <v>4792</v>
      </c>
      <c r="U1707" s="40">
        <v>4</v>
      </c>
    </row>
    <row r="1708" spans="2:21" ht="14.5" hidden="1" outlineLevel="3">
      <c r="B1708" s="33" t="s">
        <v>4793</v>
      </c>
      <c r="C1708" s="34" t="s">
        <v>4794</v>
      </c>
      <c r="D1708" s="35" t="s">
        <v>4783</v>
      </c>
      <c r="E1708" s="36" t="s">
        <v>175</v>
      </c>
      <c r="F1708" s="35" t="s">
        <v>175</v>
      </c>
      <c r="G1708" s="36" t="s">
        <v>175</v>
      </c>
      <c r="H1708" s="37">
        <v>0</v>
      </c>
      <c r="I1708" s="37">
        <v>0</v>
      </c>
      <c r="J1708" s="36" t="s">
        <v>4395</v>
      </c>
      <c r="K1708" s="38">
        <v>1</v>
      </c>
      <c r="L1708" s="38" t="s">
        <v>2656</v>
      </c>
      <c r="M1708" s="35" t="s">
        <v>188</v>
      </c>
      <c r="N1708" s="39">
        <v>0</v>
      </c>
      <c r="O1708" s="39">
        <v>0</v>
      </c>
      <c r="P1708" s="39">
        <v>0</v>
      </c>
      <c r="Q1708" s="35" t="s">
        <v>175</v>
      </c>
      <c r="R1708" s="35" t="s">
        <v>175</v>
      </c>
      <c r="S1708" s="35" t="s">
        <v>175</v>
      </c>
      <c r="T1708" s="35" t="s">
        <v>4795</v>
      </c>
      <c r="U1708" s="40">
        <v>4</v>
      </c>
    </row>
    <row r="1709" spans="2:21" ht="14.5" hidden="1" outlineLevel="3">
      <c r="B1709" s="33" t="s">
        <v>4796</v>
      </c>
      <c r="C1709" s="34" t="s">
        <v>4797</v>
      </c>
      <c r="D1709" s="35" t="s">
        <v>500</v>
      </c>
      <c r="E1709" s="36" t="s">
        <v>175</v>
      </c>
      <c r="F1709" s="35" t="s">
        <v>175</v>
      </c>
      <c r="G1709" s="36" t="s">
        <v>175</v>
      </c>
      <c r="H1709" s="37">
        <v>0</v>
      </c>
      <c r="I1709" s="37">
        <v>0</v>
      </c>
      <c r="J1709" s="36" t="s">
        <v>4395</v>
      </c>
      <c r="K1709" s="38">
        <v>1</v>
      </c>
      <c r="L1709" s="38" t="s">
        <v>2656</v>
      </c>
      <c r="M1709" s="35" t="s">
        <v>188</v>
      </c>
      <c r="N1709" s="39">
        <v>0</v>
      </c>
      <c r="O1709" s="39">
        <v>0</v>
      </c>
      <c r="P1709" s="39">
        <v>0</v>
      </c>
      <c r="Q1709" s="35" t="s">
        <v>175</v>
      </c>
      <c r="R1709" s="35" t="s">
        <v>175</v>
      </c>
      <c r="S1709" s="35" t="s">
        <v>175</v>
      </c>
      <c r="T1709" s="35" t="s">
        <v>2869</v>
      </c>
      <c r="U1709" s="40">
        <v>4</v>
      </c>
    </row>
    <row r="1710" spans="2:21" ht="14.5" hidden="1" outlineLevel="3">
      <c r="B1710" s="33" t="s">
        <v>4798</v>
      </c>
      <c r="C1710" s="34" t="s">
        <v>4799</v>
      </c>
      <c r="D1710" s="35" t="s">
        <v>500</v>
      </c>
      <c r="E1710" s="36" t="s">
        <v>175</v>
      </c>
      <c r="F1710" s="35" t="s">
        <v>175</v>
      </c>
      <c r="G1710" s="36" t="s">
        <v>175</v>
      </c>
      <c r="H1710" s="37">
        <v>0</v>
      </c>
      <c r="I1710" s="37">
        <v>0</v>
      </c>
      <c r="J1710" s="36" t="s">
        <v>4395</v>
      </c>
      <c r="K1710" s="38">
        <v>1</v>
      </c>
      <c r="L1710" s="38" t="s">
        <v>2656</v>
      </c>
      <c r="M1710" s="35" t="s">
        <v>188</v>
      </c>
      <c r="N1710" s="39">
        <v>0</v>
      </c>
      <c r="O1710" s="39">
        <v>0</v>
      </c>
      <c r="P1710" s="39">
        <v>0</v>
      </c>
      <c r="Q1710" s="35" t="s">
        <v>175</v>
      </c>
      <c r="R1710" s="35" t="s">
        <v>175</v>
      </c>
      <c r="S1710" s="35" t="s">
        <v>175</v>
      </c>
      <c r="T1710" s="35" t="s">
        <v>2815</v>
      </c>
      <c r="U1710" s="40">
        <v>4</v>
      </c>
    </row>
    <row r="1711" spans="2:21" ht="14.5" hidden="1" outlineLevel="3">
      <c r="B1711" s="33" t="s">
        <v>4800</v>
      </c>
      <c r="C1711" s="34" t="s">
        <v>4801</v>
      </c>
      <c r="D1711" s="35" t="s">
        <v>500</v>
      </c>
      <c r="E1711" s="36" t="s">
        <v>175</v>
      </c>
      <c r="F1711" s="35" t="s">
        <v>175</v>
      </c>
      <c r="G1711" s="36" t="s">
        <v>175</v>
      </c>
      <c r="H1711" s="37">
        <v>0</v>
      </c>
      <c r="I1711" s="37">
        <v>0</v>
      </c>
      <c r="J1711" s="36" t="s">
        <v>4395</v>
      </c>
      <c r="K1711" s="38">
        <v>1</v>
      </c>
      <c r="L1711" s="38" t="s">
        <v>2656</v>
      </c>
      <c r="M1711" s="35" t="s">
        <v>188</v>
      </c>
      <c r="N1711" s="39">
        <v>0</v>
      </c>
      <c r="O1711" s="39">
        <v>0</v>
      </c>
      <c r="P1711" s="39">
        <v>0</v>
      </c>
      <c r="Q1711" s="35" t="s">
        <v>175</v>
      </c>
      <c r="R1711" s="35" t="s">
        <v>175</v>
      </c>
      <c r="S1711" s="35" t="s">
        <v>175</v>
      </c>
      <c r="T1711" s="35" t="s">
        <v>3105</v>
      </c>
      <c r="U1711" s="40">
        <v>4</v>
      </c>
    </row>
    <row r="1712" spans="2:21" ht="14.5" hidden="1" outlineLevel="3">
      <c r="B1712" s="33" t="s">
        <v>4802</v>
      </c>
      <c r="C1712" s="34" t="s">
        <v>4803</v>
      </c>
      <c r="D1712" s="35" t="s">
        <v>4033</v>
      </c>
      <c r="E1712" s="36" t="s">
        <v>175</v>
      </c>
      <c r="F1712" s="35" t="s">
        <v>175</v>
      </c>
      <c r="G1712" s="36" t="s">
        <v>175</v>
      </c>
      <c r="H1712" s="37">
        <v>0</v>
      </c>
      <c r="I1712" s="37">
        <v>0</v>
      </c>
      <c r="J1712" s="36" t="s">
        <v>4395</v>
      </c>
      <c r="K1712" s="38">
        <v>1</v>
      </c>
      <c r="L1712" s="38" t="s">
        <v>2656</v>
      </c>
      <c r="M1712" s="35" t="s">
        <v>188</v>
      </c>
      <c r="N1712" s="39">
        <v>0</v>
      </c>
      <c r="O1712" s="39">
        <v>0</v>
      </c>
      <c r="P1712" s="39">
        <v>0</v>
      </c>
      <c r="Q1712" s="35" t="s">
        <v>175</v>
      </c>
      <c r="R1712" s="35" t="s">
        <v>175</v>
      </c>
      <c r="S1712" s="35" t="s">
        <v>175</v>
      </c>
      <c r="T1712" s="35" t="s">
        <v>3108</v>
      </c>
      <c r="U1712" s="40">
        <v>4</v>
      </c>
    </row>
    <row r="1713" spans="2:21" ht="14.5" hidden="1" outlineLevel="3">
      <c r="B1713" s="33" t="s">
        <v>4804</v>
      </c>
      <c r="C1713" s="34" t="s">
        <v>4805</v>
      </c>
      <c r="D1713" s="35" t="s">
        <v>500</v>
      </c>
      <c r="E1713" s="36" t="s">
        <v>175</v>
      </c>
      <c r="F1713" s="35" t="s">
        <v>175</v>
      </c>
      <c r="G1713" s="36" t="s">
        <v>175</v>
      </c>
      <c r="H1713" s="37">
        <v>0</v>
      </c>
      <c r="I1713" s="37">
        <v>0</v>
      </c>
      <c r="J1713" s="36" t="s">
        <v>4395</v>
      </c>
      <c r="K1713" s="38">
        <v>1</v>
      </c>
      <c r="L1713" s="38" t="s">
        <v>2656</v>
      </c>
      <c r="M1713" s="35" t="s">
        <v>188</v>
      </c>
      <c r="N1713" s="39">
        <v>0</v>
      </c>
      <c r="O1713" s="39">
        <v>0</v>
      </c>
      <c r="P1713" s="39">
        <v>0</v>
      </c>
      <c r="Q1713" s="35" t="s">
        <v>175</v>
      </c>
      <c r="R1713" s="35" t="s">
        <v>175</v>
      </c>
      <c r="S1713" s="35" t="s">
        <v>175</v>
      </c>
      <c r="T1713" s="35" t="s">
        <v>3111</v>
      </c>
      <c r="U1713" s="40">
        <v>4</v>
      </c>
    </row>
    <row r="1714" spans="2:21" ht="14.5" hidden="1" outlineLevel="3" collapsed="1">
      <c r="B1714" s="25" t="s">
        <v>4806</v>
      </c>
      <c r="C1714" s="26" t="s">
        <v>4807</v>
      </c>
      <c r="D1714" s="27" t="s">
        <v>500</v>
      </c>
      <c r="E1714" s="28" t="s">
        <v>175</v>
      </c>
      <c r="F1714" s="27" t="s">
        <v>175</v>
      </c>
      <c r="G1714" s="28" t="s">
        <v>175</v>
      </c>
      <c r="H1714" s="29">
        <v>0</v>
      </c>
      <c r="I1714" s="29">
        <v>0</v>
      </c>
      <c r="J1714" s="28" t="s">
        <v>4395</v>
      </c>
      <c r="K1714" s="30">
        <v>1</v>
      </c>
      <c r="L1714" s="30" t="s">
        <v>2656</v>
      </c>
      <c r="M1714" s="27" t="s">
        <v>188</v>
      </c>
      <c r="N1714" s="31">
        <v>0</v>
      </c>
      <c r="O1714" s="31">
        <v>0</v>
      </c>
      <c r="P1714" s="31">
        <v>0</v>
      </c>
      <c r="Q1714" s="27" t="s">
        <v>175</v>
      </c>
      <c r="R1714" s="27" t="s">
        <v>175</v>
      </c>
      <c r="S1714" s="27" t="s">
        <v>175</v>
      </c>
      <c r="T1714" s="27" t="s">
        <v>3114</v>
      </c>
      <c r="U1714" s="32">
        <v>4</v>
      </c>
    </row>
    <row r="1715" spans="2:21" ht="14.5" outlineLevel="3">
      <c r="B1715" s="33" t="s">
        <v>4808</v>
      </c>
      <c r="C1715" s="34" t="s">
        <v>4809</v>
      </c>
      <c r="D1715" s="35" t="s">
        <v>101</v>
      </c>
      <c r="E1715" s="36" t="s">
        <v>175</v>
      </c>
      <c r="F1715" s="35" t="s">
        <v>175</v>
      </c>
      <c r="G1715" s="36" t="s">
        <v>175</v>
      </c>
      <c r="H1715" s="37">
        <v>0</v>
      </c>
      <c r="I1715" s="37">
        <v>0</v>
      </c>
      <c r="J1715" s="36" t="s">
        <v>4395</v>
      </c>
      <c r="K1715" s="38">
        <v>1</v>
      </c>
      <c r="L1715" s="38" t="s">
        <v>2656</v>
      </c>
      <c r="M1715" s="35" t="s">
        <v>188</v>
      </c>
      <c r="N1715" s="39">
        <v>0</v>
      </c>
      <c r="O1715" s="39">
        <v>0</v>
      </c>
      <c r="P1715" s="39">
        <v>0</v>
      </c>
      <c r="Q1715" s="35" t="s">
        <v>175</v>
      </c>
      <c r="R1715" s="35" t="s">
        <v>175</v>
      </c>
      <c r="S1715" s="35" t="s">
        <v>175</v>
      </c>
      <c r="T1715" s="35" t="s">
        <v>2872</v>
      </c>
      <c r="U1715" s="40">
        <v>4</v>
      </c>
    </row>
    <row r="1716" spans="2:21" ht="14.5" outlineLevel="3">
      <c r="B1716" s="33" t="s">
        <v>4810</v>
      </c>
      <c r="C1716" s="34" t="s">
        <v>4811</v>
      </c>
      <c r="D1716" s="35" t="s">
        <v>101</v>
      </c>
      <c r="E1716" s="36" t="s">
        <v>175</v>
      </c>
      <c r="F1716" s="35" t="s">
        <v>175</v>
      </c>
      <c r="G1716" s="36" t="s">
        <v>175</v>
      </c>
      <c r="H1716" s="37">
        <v>0</v>
      </c>
      <c r="I1716" s="37">
        <v>0</v>
      </c>
      <c r="J1716" s="36" t="s">
        <v>4395</v>
      </c>
      <c r="K1716" s="38">
        <v>1</v>
      </c>
      <c r="L1716" s="38" t="s">
        <v>2656</v>
      </c>
      <c r="M1716" s="35" t="s">
        <v>188</v>
      </c>
      <c r="N1716" s="39">
        <v>0</v>
      </c>
      <c r="O1716" s="39">
        <v>0</v>
      </c>
      <c r="P1716" s="39">
        <v>0</v>
      </c>
      <c r="Q1716" s="35" t="s">
        <v>175</v>
      </c>
      <c r="R1716" s="35" t="s">
        <v>175</v>
      </c>
      <c r="S1716" s="35" t="s">
        <v>175</v>
      </c>
      <c r="T1716" s="35" t="s">
        <v>3470</v>
      </c>
      <c r="U1716" s="40">
        <v>4</v>
      </c>
    </row>
    <row r="1717" spans="2:21" ht="14.5" outlineLevel="3">
      <c r="B1717" s="33" t="s">
        <v>4812</v>
      </c>
      <c r="C1717" s="34" t="s">
        <v>4813</v>
      </c>
      <c r="D1717" s="35" t="s">
        <v>101</v>
      </c>
      <c r="E1717" s="36" t="s">
        <v>175</v>
      </c>
      <c r="F1717" s="35" t="s">
        <v>175</v>
      </c>
      <c r="G1717" s="36" t="s">
        <v>175</v>
      </c>
      <c r="H1717" s="37">
        <v>0</v>
      </c>
      <c r="I1717" s="37">
        <v>0</v>
      </c>
      <c r="J1717" s="36" t="s">
        <v>4395</v>
      </c>
      <c r="K1717" s="38">
        <v>1</v>
      </c>
      <c r="L1717" s="38" t="s">
        <v>2656</v>
      </c>
      <c r="M1717" s="35" t="s">
        <v>188</v>
      </c>
      <c r="N1717" s="39">
        <v>0</v>
      </c>
      <c r="O1717" s="39">
        <v>0</v>
      </c>
      <c r="P1717" s="39">
        <v>0</v>
      </c>
      <c r="Q1717" s="35" t="s">
        <v>175</v>
      </c>
      <c r="R1717" s="35" t="s">
        <v>175</v>
      </c>
      <c r="S1717" s="35" t="s">
        <v>175</v>
      </c>
      <c r="T1717" s="35" t="s">
        <v>3473</v>
      </c>
      <c r="U1717" s="40">
        <v>4</v>
      </c>
    </row>
    <row r="1718" spans="2:21" ht="14.5" hidden="1" outlineLevel="2">
      <c r="B1718" s="33" t="s">
        <v>4814</v>
      </c>
      <c r="C1718" s="34" t="s">
        <v>4815</v>
      </c>
      <c r="D1718" s="35" t="s">
        <v>175</v>
      </c>
      <c r="E1718" s="36" t="s">
        <v>175</v>
      </c>
      <c r="F1718" s="35" t="s">
        <v>175</v>
      </c>
      <c r="G1718" s="36" t="s">
        <v>175</v>
      </c>
      <c r="H1718" s="37">
        <v>0</v>
      </c>
      <c r="I1718" s="37">
        <v>0</v>
      </c>
      <c r="J1718" s="36" t="s">
        <v>175</v>
      </c>
      <c r="K1718" s="38">
        <v>0</v>
      </c>
      <c r="L1718" s="38" t="s">
        <v>175</v>
      </c>
      <c r="M1718" s="35" t="s">
        <v>175</v>
      </c>
      <c r="N1718" s="39">
        <v>0</v>
      </c>
      <c r="O1718" s="39">
        <v>0</v>
      </c>
      <c r="P1718" s="39">
        <v>0</v>
      </c>
      <c r="Q1718" s="35" t="s">
        <v>175</v>
      </c>
      <c r="R1718" s="35" t="s">
        <v>175</v>
      </c>
      <c r="S1718" s="35" t="s">
        <v>4816</v>
      </c>
      <c r="T1718" s="35" t="s">
        <v>175</v>
      </c>
      <c r="U1718" s="40">
        <v>3</v>
      </c>
    </row>
    <row r="1719" spans="2:21" ht="14.5" hidden="1" outlineLevel="3">
      <c r="B1719" s="33" t="s">
        <v>4817</v>
      </c>
      <c r="C1719" s="34" t="s">
        <v>4763</v>
      </c>
      <c r="D1719" s="35" t="s">
        <v>500</v>
      </c>
      <c r="E1719" s="36" t="s">
        <v>175</v>
      </c>
      <c r="F1719" s="35" t="s">
        <v>175</v>
      </c>
      <c r="G1719" s="36" t="s">
        <v>175</v>
      </c>
      <c r="H1719" s="37">
        <v>0</v>
      </c>
      <c r="I1719" s="37">
        <v>0</v>
      </c>
      <c r="J1719" s="36" t="s">
        <v>3819</v>
      </c>
      <c r="K1719" s="38">
        <v>1</v>
      </c>
      <c r="L1719" s="38" t="s">
        <v>2656</v>
      </c>
      <c r="M1719" s="35" t="s">
        <v>188</v>
      </c>
      <c r="N1719" s="39">
        <v>0</v>
      </c>
      <c r="O1719" s="39">
        <v>0</v>
      </c>
      <c r="P1719" s="39">
        <v>0</v>
      </c>
      <c r="Q1719" s="35" t="s">
        <v>175</v>
      </c>
      <c r="R1719" s="35" t="s">
        <v>175</v>
      </c>
      <c r="S1719" s="35" t="s">
        <v>175</v>
      </c>
      <c r="T1719" s="35" t="s">
        <v>2782</v>
      </c>
      <c r="U1719" s="40">
        <v>4</v>
      </c>
    </row>
    <row r="1720" spans="2:21" ht="14.5" hidden="1" outlineLevel="3">
      <c r="B1720" s="33" t="s">
        <v>4818</v>
      </c>
      <c r="C1720" s="34" t="s">
        <v>4765</v>
      </c>
      <c r="D1720" s="35" t="s">
        <v>500</v>
      </c>
      <c r="E1720" s="36" t="s">
        <v>175</v>
      </c>
      <c r="F1720" s="35" t="s">
        <v>175</v>
      </c>
      <c r="G1720" s="36" t="s">
        <v>175</v>
      </c>
      <c r="H1720" s="37">
        <v>0</v>
      </c>
      <c r="I1720" s="37">
        <v>0</v>
      </c>
      <c r="J1720" s="36" t="s">
        <v>3819</v>
      </c>
      <c r="K1720" s="38">
        <v>1</v>
      </c>
      <c r="L1720" s="38" t="s">
        <v>2656</v>
      </c>
      <c r="M1720" s="35" t="s">
        <v>188</v>
      </c>
      <c r="N1720" s="39">
        <v>0</v>
      </c>
      <c r="O1720" s="39">
        <v>0</v>
      </c>
      <c r="P1720" s="39">
        <v>0</v>
      </c>
      <c r="Q1720" s="35" t="s">
        <v>175</v>
      </c>
      <c r="R1720" s="35" t="s">
        <v>175</v>
      </c>
      <c r="S1720" s="35" t="s">
        <v>175</v>
      </c>
      <c r="T1720" s="35" t="s">
        <v>3516</v>
      </c>
      <c r="U1720" s="40">
        <v>4</v>
      </c>
    </row>
    <row r="1721" spans="2:21" ht="14.5" outlineLevel="3">
      <c r="B1721" s="33" t="s">
        <v>4819</v>
      </c>
      <c r="C1721" s="34" t="s">
        <v>4767</v>
      </c>
      <c r="D1721" s="35" t="s">
        <v>101</v>
      </c>
      <c r="E1721" s="36" t="s">
        <v>175</v>
      </c>
      <c r="F1721" s="35" t="s">
        <v>175</v>
      </c>
      <c r="G1721" s="36" t="s">
        <v>175</v>
      </c>
      <c r="H1721" s="37">
        <v>0</v>
      </c>
      <c r="I1721" s="37">
        <v>0</v>
      </c>
      <c r="J1721" s="36" t="s">
        <v>3819</v>
      </c>
      <c r="K1721" s="38">
        <v>1</v>
      </c>
      <c r="L1721" s="38" t="s">
        <v>2656</v>
      </c>
      <c r="M1721" s="35" t="s">
        <v>188</v>
      </c>
      <c r="N1721" s="39">
        <v>0</v>
      </c>
      <c r="O1721" s="39">
        <v>0</v>
      </c>
      <c r="P1721" s="39">
        <v>0</v>
      </c>
      <c r="Q1721" s="35" t="s">
        <v>175</v>
      </c>
      <c r="R1721" s="35" t="s">
        <v>175</v>
      </c>
      <c r="S1721" s="35" t="s">
        <v>175</v>
      </c>
      <c r="T1721" s="35" t="s">
        <v>4768</v>
      </c>
      <c r="U1721" s="40">
        <v>4</v>
      </c>
    </row>
    <row r="1722" spans="2:21" ht="14.5" hidden="1" outlineLevel="3">
      <c r="B1722" s="33" t="s">
        <v>4820</v>
      </c>
      <c r="C1722" s="34" t="s">
        <v>4770</v>
      </c>
      <c r="D1722" s="35" t="s">
        <v>500</v>
      </c>
      <c r="E1722" s="36" t="s">
        <v>175</v>
      </c>
      <c r="F1722" s="35" t="s">
        <v>175</v>
      </c>
      <c r="G1722" s="36" t="s">
        <v>175</v>
      </c>
      <c r="H1722" s="37">
        <v>0</v>
      </c>
      <c r="I1722" s="37">
        <v>0</v>
      </c>
      <c r="J1722" s="36" t="s">
        <v>3819</v>
      </c>
      <c r="K1722" s="38">
        <v>1</v>
      </c>
      <c r="L1722" s="38" t="s">
        <v>2656</v>
      </c>
      <c r="M1722" s="35" t="s">
        <v>188</v>
      </c>
      <c r="N1722" s="39">
        <v>0</v>
      </c>
      <c r="O1722" s="39">
        <v>0</v>
      </c>
      <c r="P1722" s="39">
        <v>0</v>
      </c>
      <c r="Q1722" s="35" t="s">
        <v>175</v>
      </c>
      <c r="R1722" s="35" t="s">
        <v>175</v>
      </c>
      <c r="S1722" s="35" t="s">
        <v>175</v>
      </c>
      <c r="T1722" s="35" t="s">
        <v>2785</v>
      </c>
      <c r="U1722" s="40">
        <v>4</v>
      </c>
    </row>
    <row r="1723" spans="2:21" ht="14.5" hidden="1" outlineLevel="3">
      <c r="B1723" s="33" t="s">
        <v>4821</v>
      </c>
      <c r="C1723" s="34" t="s">
        <v>4822</v>
      </c>
      <c r="D1723" s="35" t="s">
        <v>500</v>
      </c>
      <c r="E1723" s="36" t="s">
        <v>175</v>
      </c>
      <c r="F1723" s="35" t="s">
        <v>175</v>
      </c>
      <c r="G1723" s="36" t="s">
        <v>175</v>
      </c>
      <c r="H1723" s="37">
        <v>0</v>
      </c>
      <c r="I1723" s="37">
        <v>0</v>
      </c>
      <c r="J1723" s="36" t="s">
        <v>3819</v>
      </c>
      <c r="K1723" s="38">
        <v>1</v>
      </c>
      <c r="L1723" s="38" t="s">
        <v>2656</v>
      </c>
      <c r="M1723" s="35" t="s">
        <v>188</v>
      </c>
      <c r="N1723" s="39">
        <v>0</v>
      </c>
      <c r="O1723" s="39">
        <v>0</v>
      </c>
      <c r="P1723" s="39">
        <v>0</v>
      </c>
      <c r="Q1723" s="35" t="s">
        <v>175</v>
      </c>
      <c r="R1723" s="35" t="s">
        <v>175</v>
      </c>
      <c r="S1723" s="35" t="s">
        <v>175</v>
      </c>
      <c r="T1723" s="35" t="s">
        <v>4729</v>
      </c>
      <c r="U1723" s="40">
        <v>4</v>
      </c>
    </row>
    <row r="1724" spans="2:21" ht="14.5" hidden="1" outlineLevel="3">
      <c r="B1724" s="33" t="s">
        <v>4823</v>
      </c>
      <c r="C1724" s="34" t="s">
        <v>4824</v>
      </c>
      <c r="D1724" s="35" t="s">
        <v>500</v>
      </c>
      <c r="E1724" s="36" t="s">
        <v>175</v>
      </c>
      <c r="F1724" s="35" t="s">
        <v>175</v>
      </c>
      <c r="G1724" s="36" t="s">
        <v>175</v>
      </c>
      <c r="H1724" s="37">
        <v>0</v>
      </c>
      <c r="I1724" s="37">
        <v>0</v>
      </c>
      <c r="J1724" s="36" t="s">
        <v>3819</v>
      </c>
      <c r="K1724" s="38">
        <v>1</v>
      </c>
      <c r="L1724" s="38" t="s">
        <v>2656</v>
      </c>
      <c r="M1724" s="35" t="s">
        <v>188</v>
      </c>
      <c r="N1724" s="39">
        <v>0</v>
      </c>
      <c r="O1724" s="39">
        <v>0</v>
      </c>
      <c r="P1724" s="39">
        <v>0</v>
      </c>
      <c r="Q1724" s="35" t="s">
        <v>175</v>
      </c>
      <c r="R1724" s="35" t="s">
        <v>175</v>
      </c>
      <c r="S1724" s="35" t="s">
        <v>175</v>
      </c>
      <c r="T1724" s="35" t="s">
        <v>4732</v>
      </c>
      <c r="U1724" s="40">
        <v>4</v>
      </c>
    </row>
    <row r="1725" spans="2:21" ht="14.5" outlineLevel="3">
      <c r="B1725" s="33" t="s">
        <v>4825</v>
      </c>
      <c r="C1725" s="34" t="s">
        <v>4826</v>
      </c>
      <c r="D1725" s="35" t="s">
        <v>101</v>
      </c>
      <c r="E1725" s="36" t="s">
        <v>175</v>
      </c>
      <c r="F1725" s="35" t="s">
        <v>175</v>
      </c>
      <c r="G1725" s="36" t="s">
        <v>175</v>
      </c>
      <c r="H1725" s="37">
        <v>0</v>
      </c>
      <c r="I1725" s="37">
        <v>0</v>
      </c>
      <c r="J1725" s="36" t="s">
        <v>3819</v>
      </c>
      <c r="K1725" s="38">
        <v>1</v>
      </c>
      <c r="L1725" s="38" t="s">
        <v>2656</v>
      </c>
      <c r="M1725" s="35" t="s">
        <v>188</v>
      </c>
      <c r="N1725" s="39">
        <v>0</v>
      </c>
      <c r="O1725" s="39">
        <v>0</v>
      </c>
      <c r="P1725" s="39">
        <v>0</v>
      </c>
      <c r="Q1725" s="35" t="s">
        <v>175</v>
      </c>
      <c r="R1725" s="35" t="s">
        <v>175</v>
      </c>
      <c r="S1725" s="35" t="s">
        <v>175</v>
      </c>
      <c r="T1725" s="35" t="s">
        <v>4735</v>
      </c>
      <c r="U1725" s="40">
        <v>4</v>
      </c>
    </row>
    <row r="1726" spans="2:21" ht="14.5" hidden="1" outlineLevel="3">
      <c r="B1726" s="33" t="s">
        <v>4827</v>
      </c>
      <c r="C1726" s="34" t="s">
        <v>4780</v>
      </c>
      <c r="D1726" s="35" t="s">
        <v>500</v>
      </c>
      <c r="E1726" s="36" t="s">
        <v>175</v>
      </c>
      <c r="F1726" s="35" t="s">
        <v>175</v>
      </c>
      <c r="G1726" s="36" t="s">
        <v>175</v>
      </c>
      <c r="H1726" s="37">
        <v>0</v>
      </c>
      <c r="I1726" s="37">
        <v>0</v>
      </c>
      <c r="J1726" s="36" t="s">
        <v>3819</v>
      </c>
      <c r="K1726" s="38">
        <v>1</v>
      </c>
      <c r="L1726" s="38" t="s">
        <v>2656</v>
      </c>
      <c r="M1726" s="35" t="s">
        <v>188</v>
      </c>
      <c r="N1726" s="39">
        <v>0</v>
      </c>
      <c r="O1726" s="39">
        <v>0</v>
      </c>
      <c r="P1726" s="39">
        <v>0</v>
      </c>
      <c r="Q1726" s="35" t="s">
        <v>175</v>
      </c>
      <c r="R1726" s="35" t="s">
        <v>175</v>
      </c>
      <c r="S1726" s="35" t="s">
        <v>175</v>
      </c>
      <c r="T1726" s="35" t="s">
        <v>3492</v>
      </c>
      <c r="U1726" s="40">
        <v>4</v>
      </c>
    </row>
    <row r="1727" spans="2:21" ht="14.5" hidden="1" outlineLevel="3">
      <c r="B1727" s="33" t="s">
        <v>4828</v>
      </c>
      <c r="C1727" s="34" t="s">
        <v>4782</v>
      </c>
      <c r="D1727" s="35" t="s">
        <v>4783</v>
      </c>
      <c r="E1727" s="36" t="s">
        <v>175</v>
      </c>
      <c r="F1727" s="35" t="s">
        <v>175</v>
      </c>
      <c r="G1727" s="36" t="s">
        <v>175</v>
      </c>
      <c r="H1727" s="37">
        <v>0</v>
      </c>
      <c r="I1727" s="37">
        <v>0</v>
      </c>
      <c r="J1727" s="36" t="s">
        <v>3819</v>
      </c>
      <c r="K1727" s="38">
        <v>1</v>
      </c>
      <c r="L1727" s="38" t="s">
        <v>2656</v>
      </c>
      <c r="M1727" s="35" t="s">
        <v>188</v>
      </c>
      <c r="N1727" s="39">
        <v>0</v>
      </c>
      <c r="O1727" s="39">
        <v>0</v>
      </c>
      <c r="P1727" s="39">
        <v>0</v>
      </c>
      <c r="Q1727" s="35" t="s">
        <v>175</v>
      </c>
      <c r="R1727" s="35" t="s">
        <v>175</v>
      </c>
      <c r="S1727" s="35" t="s">
        <v>175</v>
      </c>
      <c r="T1727" s="35" t="s">
        <v>3495</v>
      </c>
      <c r="U1727" s="40">
        <v>4</v>
      </c>
    </row>
    <row r="1728" spans="2:21" ht="14.5" hidden="1" outlineLevel="3">
      <c r="B1728" s="33" t="s">
        <v>4829</v>
      </c>
      <c r="C1728" s="34" t="s">
        <v>4794</v>
      </c>
      <c r="D1728" s="35" t="s">
        <v>4783</v>
      </c>
      <c r="E1728" s="36" t="s">
        <v>175</v>
      </c>
      <c r="F1728" s="35" t="s">
        <v>175</v>
      </c>
      <c r="G1728" s="36" t="s">
        <v>175</v>
      </c>
      <c r="H1728" s="37">
        <v>0</v>
      </c>
      <c r="I1728" s="37">
        <v>0</v>
      </c>
      <c r="J1728" s="36" t="s">
        <v>3819</v>
      </c>
      <c r="K1728" s="38">
        <v>1</v>
      </c>
      <c r="L1728" s="38" t="s">
        <v>2656</v>
      </c>
      <c r="M1728" s="35" t="s">
        <v>188</v>
      </c>
      <c r="N1728" s="39">
        <v>0</v>
      </c>
      <c r="O1728" s="39">
        <v>0</v>
      </c>
      <c r="P1728" s="39">
        <v>0</v>
      </c>
      <c r="Q1728" s="35" t="s">
        <v>175</v>
      </c>
      <c r="R1728" s="35" t="s">
        <v>175</v>
      </c>
      <c r="S1728" s="35" t="s">
        <v>175</v>
      </c>
      <c r="T1728" s="35" t="s">
        <v>4795</v>
      </c>
      <c r="U1728" s="40">
        <v>4</v>
      </c>
    </row>
    <row r="1729" spans="2:21" ht="14.5" hidden="1" outlineLevel="3" collapsed="1">
      <c r="B1729" s="25" t="s">
        <v>4830</v>
      </c>
      <c r="C1729" s="26" t="s">
        <v>4831</v>
      </c>
      <c r="D1729" s="27" t="s">
        <v>500</v>
      </c>
      <c r="E1729" s="28" t="s">
        <v>175</v>
      </c>
      <c r="F1729" s="27" t="s">
        <v>175</v>
      </c>
      <c r="G1729" s="28" t="s">
        <v>175</v>
      </c>
      <c r="H1729" s="29">
        <v>0</v>
      </c>
      <c r="I1729" s="29">
        <v>0</v>
      </c>
      <c r="J1729" s="28" t="s">
        <v>3819</v>
      </c>
      <c r="K1729" s="30">
        <v>1</v>
      </c>
      <c r="L1729" s="30" t="s">
        <v>2656</v>
      </c>
      <c r="M1729" s="27" t="s">
        <v>188</v>
      </c>
      <c r="N1729" s="31">
        <v>0</v>
      </c>
      <c r="O1729" s="31">
        <v>0</v>
      </c>
      <c r="P1729" s="31">
        <v>0</v>
      </c>
      <c r="Q1729" s="27" t="s">
        <v>175</v>
      </c>
      <c r="R1729" s="27" t="s">
        <v>175</v>
      </c>
      <c r="S1729" s="27" t="s">
        <v>175</v>
      </c>
      <c r="T1729" s="27" t="s">
        <v>3498</v>
      </c>
      <c r="U1729" s="32">
        <v>4</v>
      </c>
    </row>
    <row r="1730" spans="2:21" ht="14.5" hidden="1" outlineLevel="3">
      <c r="B1730" s="33" t="s">
        <v>4832</v>
      </c>
      <c r="C1730" s="34" t="s">
        <v>4833</v>
      </c>
      <c r="D1730" s="35" t="s">
        <v>500</v>
      </c>
      <c r="E1730" s="36" t="s">
        <v>175</v>
      </c>
      <c r="F1730" s="35" t="s">
        <v>175</v>
      </c>
      <c r="G1730" s="36" t="s">
        <v>175</v>
      </c>
      <c r="H1730" s="37">
        <v>0</v>
      </c>
      <c r="I1730" s="37">
        <v>0</v>
      </c>
      <c r="J1730" s="36" t="s">
        <v>3819</v>
      </c>
      <c r="K1730" s="38">
        <v>1</v>
      </c>
      <c r="L1730" s="38" t="s">
        <v>2656</v>
      </c>
      <c r="M1730" s="35" t="s">
        <v>188</v>
      </c>
      <c r="N1730" s="39">
        <v>0</v>
      </c>
      <c r="O1730" s="39">
        <v>0</v>
      </c>
      <c r="P1730" s="39">
        <v>0</v>
      </c>
      <c r="Q1730" s="35" t="s">
        <v>175</v>
      </c>
      <c r="R1730" s="35" t="s">
        <v>175</v>
      </c>
      <c r="S1730" s="35" t="s">
        <v>175</v>
      </c>
      <c r="T1730" s="35" t="s">
        <v>4834</v>
      </c>
      <c r="U1730" s="40">
        <v>4</v>
      </c>
    </row>
    <row r="1731" spans="2:21" ht="14.5" hidden="1" outlineLevel="3">
      <c r="B1731" s="33" t="s">
        <v>4835</v>
      </c>
      <c r="C1731" s="34" t="s">
        <v>4836</v>
      </c>
      <c r="D1731" s="35" t="s">
        <v>500</v>
      </c>
      <c r="E1731" s="36" t="s">
        <v>175</v>
      </c>
      <c r="F1731" s="35" t="s">
        <v>175</v>
      </c>
      <c r="G1731" s="36" t="s">
        <v>175</v>
      </c>
      <c r="H1731" s="37">
        <v>0</v>
      </c>
      <c r="I1731" s="37">
        <v>0</v>
      </c>
      <c r="J1731" s="36" t="s">
        <v>3819</v>
      </c>
      <c r="K1731" s="38">
        <v>1</v>
      </c>
      <c r="L1731" s="38" t="s">
        <v>2656</v>
      </c>
      <c r="M1731" s="35" t="s">
        <v>188</v>
      </c>
      <c r="N1731" s="39">
        <v>0</v>
      </c>
      <c r="O1731" s="39">
        <v>0</v>
      </c>
      <c r="P1731" s="39">
        <v>0</v>
      </c>
      <c r="Q1731" s="35" t="s">
        <v>175</v>
      </c>
      <c r="R1731" s="35" t="s">
        <v>175</v>
      </c>
      <c r="S1731" s="35" t="s">
        <v>175</v>
      </c>
      <c r="T1731" s="35" t="s">
        <v>4837</v>
      </c>
      <c r="U1731" s="40">
        <v>4</v>
      </c>
    </row>
    <row r="1732" spans="2:21" ht="14.5" hidden="1" outlineLevel="3">
      <c r="B1732" s="33" t="s">
        <v>4838</v>
      </c>
      <c r="C1732" s="34" t="s">
        <v>4839</v>
      </c>
      <c r="D1732" s="35" t="s">
        <v>500</v>
      </c>
      <c r="E1732" s="36" t="s">
        <v>175</v>
      </c>
      <c r="F1732" s="35" t="s">
        <v>175</v>
      </c>
      <c r="G1732" s="36" t="s">
        <v>175</v>
      </c>
      <c r="H1732" s="37">
        <v>0</v>
      </c>
      <c r="I1732" s="37">
        <v>0</v>
      </c>
      <c r="J1732" s="36" t="s">
        <v>3819</v>
      </c>
      <c r="K1732" s="38">
        <v>1</v>
      </c>
      <c r="L1732" s="38" t="s">
        <v>2656</v>
      </c>
      <c r="M1732" s="35" t="s">
        <v>188</v>
      </c>
      <c r="N1732" s="39">
        <v>0</v>
      </c>
      <c r="O1732" s="39">
        <v>0</v>
      </c>
      <c r="P1732" s="39">
        <v>0</v>
      </c>
      <c r="Q1732" s="35" t="s">
        <v>175</v>
      </c>
      <c r="R1732" s="35" t="s">
        <v>175</v>
      </c>
      <c r="S1732" s="35" t="s">
        <v>175</v>
      </c>
      <c r="T1732" s="35" t="s">
        <v>4840</v>
      </c>
      <c r="U1732" s="40">
        <v>4</v>
      </c>
    </row>
    <row r="1733" spans="2:21" ht="14.5" hidden="1" outlineLevel="2">
      <c r="B1733" s="33" t="s">
        <v>4841</v>
      </c>
      <c r="C1733" s="34" t="s">
        <v>4842</v>
      </c>
      <c r="D1733" s="35" t="s">
        <v>175</v>
      </c>
      <c r="E1733" s="36" t="s">
        <v>175</v>
      </c>
      <c r="F1733" s="35" t="s">
        <v>175</v>
      </c>
      <c r="G1733" s="36" t="s">
        <v>175</v>
      </c>
      <c r="H1733" s="37">
        <v>0</v>
      </c>
      <c r="I1733" s="37">
        <v>0</v>
      </c>
      <c r="J1733" s="36" t="s">
        <v>175</v>
      </c>
      <c r="K1733" s="38">
        <v>0</v>
      </c>
      <c r="L1733" s="38" t="s">
        <v>175</v>
      </c>
      <c r="M1733" s="35" t="s">
        <v>175</v>
      </c>
      <c r="N1733" s="39">
        <v>0</v>
      </c>
      <c r="O1733" s="39">
        <v>0</v>
      </c>
      <c r="P1733" s="39">
        <v>0</v>
      </c>
      <c r="Q1733" s="35" t="s">
        <v>175</v>
      </c>
      <c r="R1733" s="35" t="s">
        <v>175</v>
      </c>
      <c r="S1733" s="35" t="s">
        <v>4843</v>
      </c>
      <c r="T1733" s="35" t="s">
        <v>175</v>
      </c>
      <c r="U1733" s="40">
        <v>3</v>
      </c>
    </row>
    <row r="1734" spans="2:21" ht="14.5" hidden="1" outlineLevel="3">
      <c r="B1734" s="33" t="s">
        <v>4844</v>
      </c>
      <c r="C1734" s="34" t="s">
        <v>4845</v>
      </c>
      <c r="D1734" s="35" t="s">
        <v>500</v>
      </c>
      <c r="E1734" s="36" t="s">
        <v>175</v>
      </c>
      <c r="F1734" s="35" t="s">
        <v>175</v>
      </c>
      <c r="G1734" s="36" t="s">
        <v>175</v>
      </c>
      <c r="H1734" s="37">
        <v>0</v>
      </c>
      <c r="I1734" s="37">
        <v>0</v>
      </c>
      <c r="J1734" s="36" t="s">
        <v>4312</v>
      </c>
      <c r="K1734" s="38">
        <v>1</v>
      </c>
      <c r="L1734" s="38" t="s">
        <v>2656</v>
      </c>
      <c r="M1734" s="35" t="s">
        <v>188</v>
      </c>
      <c r="N1734" s="39">
        <v>0</v>
      </c>
      <c r="O1734" s="39">
        <v>0</v>
      </c>
      <c r="P1734" s="39">
        <v>0</v>
      </c>
      <c r="Q1734" s="35" t="s">
        <v>175</v>
      </c>
      <c r="R1734" s="35" t="s">
        <v>175</v>
      </c>
      <c r="S1734" s="35" t="s">
        <v>175</v>
      </c>
      <c r="T1734" s="35" t="s">
        <v>1061</v>
      </c>
      <c r="U1734" s="40">
        <v>4</v>
      </c>
    </row>
    <row r="1735" spans="2:21" ht="14.5" outlineLevel="3">
      <c r="B1735" s="33" t="s">
        <v>4846</v>
      </c>
      <c r="C1735" s="34" t="s">
        <v>4847</v>
      </c>
      <c r="D1735" s="35" t="s">
        <v>101</v>
      </c>
      <c r="E1735" s="36" t="s">
        <v>175</v>
      </c>
      <c r="F1735" s="35" t="s">
        <v>175</v>
      </c>
      <c r="G1735" s="36" t="s">
        <v>175</v>
      </c>
      <c r="H1735" s="37">
        <v>0</v>
      </c>
      <c r="I1735" s="37">
        <v>0</v>
      </c>
      <c r="J1735" s="36" t="s">
        <v>4318</v>
      </c>
      <c r="K1735" s="38">
        <v>1</v>
      </c>
      <c r="L1735" s="38" t="s">
        <v>2656</v>
      </c>
      <c r="M1735" s="35" t="s">
        <v>188</v>
      </c>
      <c r="N1735" s="39">
        <v>0</v>
      </c>
      <c r="O1735" s="39">
        <v>0</v>
      </c>
      <c r="P1735" s="39">
        <v>0</v>
      </c>
      <c r="Q1735" s="35" t="s">
        <v>175</v>
      </c>
      <c r="R1735" s="35" t="s">
        <v>175</v>
      </c>
      <c r="S1735" s="35" t="s">
        <v>175</v>
      </c>
      <c r="T1735" s="35" t="s">
        <v>2856</v>
      </c>
      <c r="U1735" s="40">
        <v>4</v>
      </c>
    </row>
    <row r="1736" spans="2:21" ht="14.5" hidden="1" outlineLevel="3">
      <c r="B1736" s="33" t="s">
        <v>4848</v>
      </c>
      <c r="C1736" s="34" t="s">
        <v>4849</v>
      </c>
      <c r="D1736" s="35" t="s">
        <v>4033</v>
      </c>
      <c r="E1736" s="36" t="s">
        <v>175</v>
      </c>
      <c r="F1736" s="35" t="s">
        <v>175</v>
      </c>
      <c r="G1736" s="36" t="s">
        <v>175</v>
      </c>
      <c r="H1736" s="37">
        <v>0</v>
      </c>
      <c r="I1736" s="37">
        <v>0</v>
      </c>
      <c r="J1736" s="36" t="s">
        <v>4146</v>
      </c>
      <c r="K1736" s="38">
        <v>1</v>
      </c>
      <c r="L1736" s="38" t="s">
        <v>2656</v>
      </c>
      <c r="M1736" s="35" t="s">
        <v>188</v>
      </c>
      <c r="N1736" s="39">
        <v>0</v>
      </c>
      <c r="O1736" s="39">
        <v>0</v>
      </c>
      <c r="P1736" s="39">
        <v>0</v>
      </c>
      <c r="Q1736" s="35" t="s">
        <v>175</v>
      </c>
      <c r="R1736" s="35" t="s">
        <v>175</v>
      </c>
      <c r="S1736" s="35" t="s">
        <v>175</v>
      </c>
      <c r="T1736" s="35" t="s">
        <v>503</v>
      </c>
      <c r="U1736" s="40">
        <v>4</v>
      </c>
    </row>
    <row r="1737" spans="2:21" ht="14.5" hidden="1" outlineLevel="3">
      <c r="B1737" s="33" t="s">
        <v>4850</v>
      </c>
      <c r="C1737" s="34" t="s">
        <v>4851</v>
      </c>
      <c r="D1737" s="35" t="s">
        <v>95</v>
      </c>
      <c r="E1737" s="36" t="s">
        <v>175</v>
      </c>
      <c r="F1737" s="35" t="s">
        <v>175</v>
      </c>
      <c r="G1737" s="36" t="s">
        <v>175</v>
      </c>
      <c r="H1737" s="37">
        <v>0</v>
      </c>
      <c r="I1737" s="37">
        <v>0</v>
      </c>
      <c r="J1737" s="36" t="s">
        <v>4456</v>
      </c>
      <c r="K1737" s="38">
        <v>1</v>
      </c>
      <c r="L1737" s="38" t="s">
        <v>2656</v>
      </c>
      <c r="M1737" s="35" t="s">
        <v>188</v>
      </c>
      <c r="N1737" s="39">
        <v>0</v>
      </c>
      <c r="O1737" s="39">
        <v>0</v>
      </c>
      <c r="P1737" s="39">
        <v>0</v>
      </c>
      <c r="Q1737" s="35" t="s">
        <v>175</v>
      </c>
      <c r="R1737" s="35" t="s">
        <v>175</v>
      </c>
      <c r="S1737" s="35" t="s">
        <v>175</v>
      </c>
      <c r="T1737" s="35" t="s">
        <v>2869</v>
      </c>
      <c r="U1737" s="40">
        <v>4</v>
      </c>
    </row>
    <row r="1738" spans="2:21" ht="14.5" hidden="1" outlineLevel="3">
      <c r="B1738" s="33" t="s">
        <v>4852</v>
      </c>
      <c r="C1738" s="34" t="s">
        <v>4853</v>
      </c>
      <c r="D1738" s="35" t="s">
        <v>500</v>
      </c>
      <c r="E1738" s="36" t="s">
        <v>175</v>
      </c>
      <c r="F1738" s="35" t="s">
        <v>175</v>
      </c>
      <c r="G1738" s="36" t="s">
        <v>175</v>
      </c>
      <c r="H1738" s="37">
        <v>0</v>
      </c>
      <c r="I1738" s="37">
        <v>0</v>
      </c>
      <c r="J1738" s="36" t="s">
        <v>4456</v>
      </c>
      <c r="K1738" s="38">
        <v>1</v>
      </c>
      <c r="L1738" s="38" t="s">
        <v>2656</v>
      </c>
      <c r="M1738" s="35" t="s">
        <v>188</v>
      </c>
      <c r="N1738" s="39">
        <v>0</v>
      </c>
      <c r="O1738" s="39">
        <v>0</v>
      </c>
      <c r="P1738" s="39">
        <v>0</v>
      </c>
      <c r="Q1738" s="35" t="s">
        <v>175</v>
      </c>
      <c r="R1738" s="35" t="s">
        <v>175</v>
      </c>
      <c r="S1738" s="35" t="s">
        <v>175</v>
      </c>
      <c r="T1738" s="35" t="s">
        <v>2815</v>
      </c>
      <c r="U1738" s="40">
        <v>4</v>
      </c>
    </row>
    <row r="1739" spans="2:21" ht="14.5" hidden="1" outlineLevel="3">
      <c r="B1739" s="33" t="s">
        <v>4854</v>
      </c>
      <c r="C1739" s="34" t="s">
        <v>4855</v>
      </c>
      <c r="D1739" s="35" t="s">
        <v>500</v>
      </c>
      <c r="E1739" s="36" t="s">
        <v>175</v>
      </c>
      <c r="F1739" s="35" t="s">
        <v>175</v>
      </c>
      <c r="G1739" s="36" t="s">
        <v>175</v>
      </c>
      <c r="H1739" s="37">
        <v>0</v>
      </c>
      <c r="I1739" s="37">
        <v>0</v>
      </c>
      <c r="J1739" s="36" t="s">
        <v>4312</v>
      </c>
      <c r="K1739" s="38">
        <v>1</v>
      </c>
      <c r="L1739" s="38" t="s">
        <v>187</v>
      </c>
      <c r="M1739" s="35" t="s">
        <v>188</v>
      </c>
      <c r="N1739" s="39">
        <v>0</v>
      </c>
      <c r="O1739" s="39">
        <v>0</v>
      </c>
      <c r="P1739" s="39">
        <v>0</v>
      </c>
      <c r="Q1739" s="35" t="s">
        <v>175</v>
      </c>
      <c r="R1739" s="35" t="s">
        <v>175</v>
      </c>
      <c r="S1739" s="35" t="s">
        <v>175</v>
      </c>
      <c r="T1739" s="35" t="s">
        <v>2872</v>
      </c>
      <c r="U1739" s="40">
        <v>4</v>
      </c>
    </row>
    <row r="1740" spans="2:21" ht="14.5" hidden="1" outlineLevel="3">
      <c r="B1740" s="33" t="s">
        <v>4856</v>
      </c>
      <c r="C1740" s="34" t="s">
        <v>4857</v>
      </c>
      <c r="D1740" s="35" t="s">
        <v>4033</v>
      </c>
      <c r="E1740" s="36" t="s">
        <v>175</v>
      </c>
      <c r="F1740" s="35" t="s">
        <v>175</v>
      </c>
      <c r="G1740" s="36" t="s">
        <v>175</v>
      </c>
      <c r="H1740" s="37">
        <v>0</v>
      </c>
      <c r="I1740" s="37">
        <v>0</v>
      </c>
      <c r="J1740" s="36" t="s">
        <v>4312</v>
      </c>
      <c r="K1740" s="38">
        <v>1</v>
      </c>
      <c r="L1740" s="38" t="s">
        <v>2656</v>
      </c>
      <c r="M1740" s="35" t="s">
        <v>188</v>
      </c>
      <c r="N1740" s="39">
        <v>0</v>
      </c>
      <c r="O1740" s="39">
        <v>0</v>
      </c>
      <c r="P1740" s="39">
        <v>0</v>
      </c>
      <c r="Q1740" s="35" t="s">
        <v>175</v>
      </c>
      <c r="R1740" s="35" t="s">
        <v>175</v>
      </c>
      <c r="S1740" s="35" t="s">
        <v>175</v>
      </c>
      <c r="T1740" s="35" t="s">
        <v>574</v>
      </c>
      <c r="U1740" s="40">
        <v>4</v>
      </c>
    </row>
    <row r="1741" spans="2:21" ht="14.5" hidden="1" outlineLevel="3" collapsed="1">
      <c r="B1741" s="25" t="s">
        <v>4858</v>
      </c>
      <c r="C1741" s="26" t="s">
        <v>4859</v>
      </c>
      <c r="D1741" s="27" t="s">
        <v>500</v>
      </c>
      <c r="E1741" s="28" t="s">
        <v>175</v>
      </c>
      <c r="F1741" s="27" t="s">
        <v>175</v>
      </c>
      <c r="G1741" s="28" t="s">
        <v>175</v>
      </c>
      <c r="H1741" s="29">
        <v>0</v>
      </c>
      <c r="I1741" s="29">
        <v>0</v>
      </c>
      <c r="J1741" s="28" t="s">
        <v>4312</v>
      </c>
      <c r="K1741" s="30">
        <v>1</v>
      </c>
      <c r="L1741" s="30" t="s">
        <v>2656</v>
      </c>
      <c r="M1741" s="27" t="s">
        <v>188</v>
      </c>
      <c r="N1741" s="31">
        <v>0</v>
      </c>
      <c r="O1741" s="31">
        <v>0</v>
      </c>
      <c r="P1741" s="31">
        <v>0</v>
      </c>
      <c r="Q1741" s="27" t="s">
        <v>175</v>
      </c>
      <c r="R1741" s="27" t="s">
        <v>175</v>
      </c>
      <c r="S1741" s="27" t="s">
        <v>175</v>
      </c>
      <c r="T1741" s="27" t="s">
        <v>4331</v>
      </c>
      <c r="U1741" s="32">
        <v>4</v>
      </c>
    </row>
    <row r="1742" spans="2:21" ht="14.5" hidden="1" outlineLevel="3">
      <c r="B1742" s="33" t="s">
        <v>4860</v>
      </c>
      <c r="C1742" s="34" t="s">
        <v>4861</v>
      </c>
      <c r="D1742" s="35" t="s">
        <v>500</v>
      </c>
      <c r="E1742" s="36" t="s">
        <v>175</v>
      </c>
      <c r="F1742" s="35" t="s">
        <v>175</v>
      </c>
      <c r="G1742" s="36" t="s">
        <v>175</v>
      </c>
      <c r="H1742" s="37">
        <v>0</v>
      </c>
      <c r="I1742" s="37">
        <v>0</v>
      </c>
      <c r="J1742" s="36" t="s">
        <v>4318</v>
      </c>
      <c r="K1742" s="38">
        <v>1</v>
      </c>
      <c r="L1742" s="38" t="s">
        <v>2656</v>
      </c>
      <c r="M1742" s="35" t="s">
        <v>188</v>
      </c>
      <c r="N1742" s="39">
        <v>0</v>
      </c>
      <c r="O1742" s="39">
        <v>0</v>
      </c>
      <c r="P1742" s="39">
        <v>0</v>
      </c>
      <c r="Q1742" s="35" t="s">
        <v>175</v>
      </c>
      <c r="R1742" s="35" t="s">
        <v>175</v>
      </c>
      <c r="S1742" s="35" t="s">
        <v>175</v>
      </c>
      <c r="T1742" s="35" t="s">
        <v>4334</v>
      </c>
      <c r="U1742" s="40">
        <v>4</v>
      </c>
    </row>
    <row r="1743" spans="2:21" ht="14.5" hidden="1" outlineLevel="3">
      <c r="B1743" s="33" t="s">
        <v>4862</v>
      </c>
      <c r="C1743" s="34" t="s">
        <v>4863</v>
      </c>
      <c r="D1743" s="35" t="s">
        <v>500</v>
      </c>
      <c r="E1743" s="36" t="s">
        <v>175</v>
      </c>
      <c r="F1743" s="35" t="s">
        <v>175</v>
      </c>
      <c r="G1743" s="36" t="s">
        <v>175</v>
      </c>
      <c r="H1743" s="37">
        <v>0</v>
      </c>
      <c r="I1743" s="37">
        <v>0</v>
      </c>
      <c r="J1743" s="36" t="s">
        <v>4318</v>
      </c>
      <c r="K1743" s="38">
        <v>1</v>
      </c>
      <c r="L1743" s="38" t="s">
        <v>2656</v>
      </c>
      <c r="M1743" s="35" t="s">
        <v>188</v>
      </c>
      <c r="N1743" s="39">
        <v>0</v>
      </c>
      <c r="O1743" s="39">
        <v>0</v>
      </c>
      <c r="P1743" s="39">
        <v>0</v>
      </c>
      <c r="Q1743" s="35" t="s">
        <v>175</v>
      </c>
      <c r="R1743" s="35" t="s">
        <v>175</v>
      </c>
      <c r="S1743" s="35" t="s">
        <v>175</v>
      </c>
      <c r="T1743" s="35" t="s">
        <v>4337</v>
      </c>
      <c r="U1743" s="40">
        <v>4</v>
      </c>
    </row>
    <row r="1744" spans="2:21" ht="14.5" outlineLevel="3">
      <c r="B1744" s="33" t="s">
        <v>4864</v>
      </c>
      <c r="C1744" s="34" t="s">
        <v>4865</v>
      </c>
      <c r="D1744" s="35" t="s">
        <v>101</v>
      </c>
      <c r="E1744" s="36" t="s">
        <v>175</v>
      </c>
      <c r="F1744" s="35" t="s">
        <v>175</v>
      </c>
      <c r="G1744" s="36" t="s">
        <v>175</v>
      </c>
      <c r="H1744" s="37">
        <v>0</v>
      </c>
      <c r="I1744" s="37">
        <v>0</v>
      </c>
      <c r="J1744" s="36" t="s">
        <v>4516</v>
      </c>
      <c r="K1744" s="38">
        <v>1</v>
      </c>
      <c r="L1744" s="38" t="s">
        <v>2656</v>
      </c>
      <c r="M1744" s="35" t="s">
        <v>188</v>
      </c>
      <c r="N1744" s="39">
        <v>0</v>
      </c>
      <c r="O1744" s="39">
        <v>0</v>
      </c>
      <c r="P1744" s="39">
        <v>0</v>
      </c>
      <c r="Q1744" s="35" t="s">
        <v>175</v>
      </c>
      <c r="R1744" s="35" t="s">
        <v>175</v>
      </c>
      <c r="S1744" s="35" t="s">
        <v>175</v>
      </c>
      <c r="T1744" s="35" t="s">
        <v>3470</v>
      </c>
      <c r="U1744" s="40">
        <v>4</v>
      </c>
    </row>
    <row r="1745" spans="2:21" ht="14.5" hidden="1" outlineLevel="2">
      <c r="B1745" s="33" t="s">
        <v>4866</v>
      </c>
      <c r="C1745" s="34" t="s">
        <v>4867</v>
      </c>
      <c r="D1745" s="35" t="s">
        <v>175</v>
      </c>
      <c r="E1745" s="36" t="s">
        <v>175</v>
      </c>
      <c r="F1745" s="35" t="s">
        <v>175</v>
      </c>
      <c r="G1745" s="36" t="s">
        <v>175</v>
      </c>
      <c r="H1745" s="37">
        <v>0</v>
      </c>
      <c r="I1745" s="37">
        <v>0</v>
      </c>
      <c r="J1745" s="36" t="s">
        <v>175</v>
      </c>
      <c r="K1745" s="38">
        <v>0</v>
      </c>
      <c r="L1745" s="38" t="s">
        <v>175</v>
      </c>
      <c r="M1745" s="35" t="s">
        <v>175</v>
      </c>
      <c r="N1745" s="39">
        <v>0</v>
      </c>
      <c r="O1745" s="39">
        <v>0</v>
      </c>
      <c r="P1745" s="39">
        <v>0</v>
      </c>
      <c r="Q1745" s="35" t="s">
        <v>175</v>
      </c>
      <c r="R1745" s="35" t="s">
        <v>175</v>
      </c>
      <c r="S1745" s="35" t="s">
        <v>4868</v>
      </c>
      <c r="T1745" s="35" t="s">
        <v>175</v>
      </c>
      <c r="U1745" s="40">
        <v>3</v>
      </c>
    </row>
    <row r="1746" spans="2:21" ht="14.5" outlineLevel="3">
      <c r="B1746" s="33" t="s">
        <v>4869</v>
      </c>
      <c r="C1746" s="34" t="s">
        <v>4870</v>
      </c>
      <c r="D1746" s="35" t="s">
        <v>101</v>
      </c>
      <c r="E1746" s="36" t="s">
        <v>175</v>
      </c>
      <c r="F1746" s="35" t="s">
        <v>175</v>
      </c>
      <c r="G1746" s="36" t="s">
        <v>175</v>
      </c>
      <c r="H1746" s="37">
        <v>0</v>
      </c>
      <c r="I1746" s="37">
        <v>0</v>
      </c>
      <c r="J1746" s="36" t="s">
        <v>4146</v>
      </c>
      <c r="K1746" s="38">
        <v>1</v>
      </c>
      <c r="L1746" s="38" t="s">
        <v>2656</v>
      </c>
      <c r="M1746" s="35" t="s">
        <v>188</v>
      </c>
      <c r="N1746" s="39">
        <v>0</v>
      </c>
      <c r="O1746" s="39">
        <v>0</v>
      </c>
      <c r="P1746" s="39">
        <v>0</v>
      </c>
      <c r="Q1746" s="35" t="s">
        <v>175</v>
      </c>
      <c r="R1746" s="35" t="s">
        <v>175</v>
      </c>
      <c r="S1746" s="35" t="s">
        <v>175</v>
      </c>
      <c r="T1746" s="35" t="s">
        <v>1061</v>
      </c>
      <c r="U1746" s="40">
        <v>4</v>
      </c>
    </row>
    <row r="1747" spans="2:21" ht="14.5" outlineLevel="3" collapsed="1">
      <c r="B1747" s="25" t="s">
        <v>4871</v>
      </c>
      <c r="C1747" s="26" t="s">
        <v>4872</v>
      </c>
      <c r="D1747" s="27" t="s">
        <v>101</v>
      </c>
      <c r="E1747" s="28" t="s">
        <v>175</v>
      </c>
      <c r="F1747" s="27" t="s">
        <v>175</v>
      </c>
      <c r="G1747" s="28" t="s">
        <v>175</v>
      </c>
      <c r="H1747" s="29">
        <v>0</v>
      </c>
      <c r="I1747" s="29">
        <v>0</v>
      </c>
      <c r="J1747" s="28" t="s">
        <v>4146</v>
      </c>
      <c r="K1747" s="30">
        <v>1</v>
      </c>
      <c r="L1747" s="30" t="s">
        <v>2656</v>
      </c>
      <c r="M1747" s="27" t="s">
        <v>188</v>
      </c>
      <c r="N1747" s="31">
        <v>0</v>
      </c>
      <c r="O1747" s="31">
        <v>0</v>
      </c>
      <c r="P1747" s="31">
        <v>0</v>
      </c>
      <c r="Q1747" s="27" t="s">
        <v>175</v>
      </c>
      <c r="R1747" s="27" t="s">
        <v>175</v>
      </c>
      <c r="S1747" s="27" t="s">
        <v>175</v>
      </c>
      <c r="T1747" s="27" t="s">
        <v>2856</v>
      </c>
      <c r="U1747" s="32">
        <v>4</v>
      </c>
    </row>
    <row r="1748" spans="2:21" ht="14.5" outlineLevel="3">
      <c r="B1748" s="33" t="s">
        <v>4873</v>
      </c>
      <c r="C1748" s="34" t="s">
        <v>4874</v>
      </c>
      <c r="D1748" s="35" t="s">
        <v>101</v>
      </c>
      <c r="E1748" s="36" t="s">
        <v>175</v>
      </c>
      <c r="F1748" s="35" t="s">
        <v>175</v>
      </c>
      <c r="G1748" s="36" t="s">
        <v>175</v>
      </c>
      <c r="H1748" s="37">
        <v>0</v>
      </c>
      <c r="I1748" s="37">
        <v>0</v>
      </c>
      <c r="J1748" s="36" t="s">
        <v>4516</v>
      </c>
      <c r="K1748" s="38">
        <v>1</v>
      </c>
      <c r="L1748" s="38" t="s">
        <v>2656</v>
      </c>
      <c r="M1748" s="35" t="s">
        <v>188</v>
      </c>
      <c r="N1748" s="39">
        <v>0</v>
      </c>
      <c r="O1748" s="39">
        <v>0</v>
      </c>
      <c r="P1748" s="39">
        <v>0</v>
      </c>
      <c r="Q1748" s="35" t="s">
        <v>175</v>
      </c>
      <c r="R1748" s="35" t="s">
        <v>175</v>
      </c>
      <c r="S1748" s="35" t="s">
        <v>175</v>
      </c>
      <c r="T1748" s="35" t="s">
        <v>503</v>
      </c>
      <c r="U1748" s="40">
        <v>4</v>
      </c>
    </row>
    <row r="1749" spans="2:21" ht="14.5" outlineLevel="3">
      <c r="B1749" s="33" t="s">
        <v>4875</v>
      </c>
      <c r="C1749" s="34" t="s">
        <v>4876</v>
      </c>
      <c r="D1749" s="35" t="s">
        <v>101</v>
      </c>
      <c r="E1749" s="36" t="s">
        <v>175</v>
      </c>
      <c r="F1749" s="35" t="s">
        <v>175</v>
      </c>
      <c r="G1749" s="36" t="s">
        <v>175</v>
      </c>
      <c r="H1749" s="37">
        <v>0</v>
      </c>
      <c r="I1749" s="37">
        <v>0</v>
      </c>
      <c r="J1749" s="36" t="s">
        <v>4146</v>
      </c>
      <c r="K1749" s="38">
        <v>1</v>
      </c>
      <c r="L1749" s="38" t="s">
        <v>2656</v>
      </c>
      <c r="M1749" s="35" t="s">
        <v>188</v>
      </c>
      <c r="N1749" s="39">
        <v>0</v>
      </c>
      <c r="O1749" s="39">
        <v>0</v>
      </c>
      <c r="P1749" s="39">
        <v>0</v>
      </c>
      <c r="Q1749" s="35" t="s">
        <v>175</v>
      </c>
      <c r="R1749" s="35" t="s">
        <v>175</v>
      </c>
      <c r="S1749" s="35" t="s">
        <v>175</v>
      </c>
      <c r="T1749" s="35" t="s">
        <v>508</v>
      </c>
      <c r="U1749" s="40">
        <v>4</v>
      </c>
    </row>
    <row r="1750" spans="2:21" ht="14.5" outlineLevel="3">
      <c r="B1750" s="33" t="s">
        <v>4877</v>
      </c>
      <c r="C1750" s="34" t="s">
        <v>4878</v>
      </c>
      <c r="D1750" s="35" t="s">
        <v>101</v>
      </c>
      <c r="E1750" s="36" t="s">
        <v>175</v>
      </c>
      <c r="F1750" s="35" t="s">
        <v>175</v>
      </c>
      <c r="G1750" s="36" t="s">
        <v>175</v>
      </c>
      <c r="H1750" s="37">
        <v>0</v>
      </c>
      <c r="I1750" s="37">
        <v>0</v>
      </c>
      <c r="J1750" s="36" t="s">
        <v>4516</v>
      </c>
      <c r="K1750" s="38">
        <v>1</v>
      </c>
      <c r="L1750" s="38" t="s">
        <v>2656</v>
      </c>
      <c r="M1750" s="35" t="s">
        <v>188</v>
      </c>
      <c r="N1750" s="39">
        <v>0</v>
      </c>
      <c r="O1750" s="39">
        <v>0</v>
      </c>
      <c r="P1750" s="39">
        <v>0</v>
      </c>
      <c r="Q1750" s="35" t="s">
        <v>175</v>
      </c>
      <c r="R1750" s="35" t="s">
        <v>175</v>
      </c>
      <c r="S1750" s="35" t="s">
        <v>175</v>
      </c>
      <c r="T1750" s="35" t="s">
        <v>2869</v>
      </c>
      <c r="U1750" s="40">
        <v>4</v>
      </c>
    </row>
    <row r="1751" spans="2:21" ht="14.5" hidden="1" outlineLevel="2">
      <c r="B1751" s="17" t="s">
        <v>4879</v>
      </c>
      <c r="C1751" s="18" t="s">
        <v>4880</v>
      </c>
      <c r="D1751" s="19" t="s">
        <v>175</v>
      </c>
      <c r="E1751" s="20" t="s">
        <v>175</v>
      </c>
      <c r="F1751" s="19" t="s">
        <v>175</v>
      </c>
      <c r="G1751" s="20" t="s">
        <v>175</v>
      </c>
      <c r="H1751" s="21">
        <v>0</v>
      </c>
      <c r="I1751" s="21">
        <v>0</v>
      </c>
      <c r="J1751" s="20" t="s">
        <v>175</v>
      </c>
      <c r="K1751" s="22">
        <v>0</v>
      </c>
      <c r="L1751" s="22" t="s">
        <v>175</v>
      </c>
      <c r="M1751" s="19" t="s">
        <v>175</v>
      </c>
      <c r="N1751" s="23">
        <v>0</v>
      </c>
      <c r="O1751" s="23">
        <v>0</v>
      </c>
      <c r="P1751" s="23">
        <v>0</v>
      </c>
      <c r="Q1751" s="19" t="s">
        <v>175</v>
      </c>
      <c r="R1751" s="19" t="s">
        <v>175</v>
      </c>
      <c r="S1751" s="19" t="s">
        <v>2572</v>
      </c>
      <c r="T1751" s="19" t="s">
        <v>175</v>
      </c>
      <c r="U1751" s="24">
        <v>3</v>
      </c>
    </row>
    <row r="1752" spans="2:21" ht="14.5" outlineLevel="3">
      <c r="B1752" s="25" t="s">
        <v>4881</v>
      </c>
      <c r="C1752" s="26" t="s">
        <v>4882</v>
      </c>
      <c r="D1752" s="27" t="s">
        <v>101</v>
      </c>
      <c r="E1752" s="28" t="s">
        <v>175</v>
      </c>
      <c r="F1752" s="27" t="s">
        <v>175</v>
      </c>
      <c r="G1752" s="28" t="s">
        <v>175</v>
      </c>
      <c r="H1752" s="29">
        <v>0</v>
      </c>
      <c r="I1752" s="29">
        <v>0</v>
      </c>
      <c r="J1752" s="28" t="s">
        <v>4312</v>
      </c>
      <c r="K1752" s="30">
        <v>1</v>
      </c>
      <c r="L1752" s="30" t="s">
        <v>187</v>
      </c>
      <c r="M1752" s="27" t="s">
        <v>188</v>
      </c>
      <c r="N1752" s="31">
        <v>0</v>
      </c>
      <c r="O1752" s="31">
        <v>0</v>
      </c>
      <c r="P1752" s="31">
        <v>0</v>
      </c>
      <c r="Q1752" s="27" t="s">
        <v>175</v>
      </c>
      <c r="R1752" s="27" t="s">
        <v>175</v>
      </c>
      <c r="S1752" s="27" t="s">
        <v>175</v>
      </c>
      <c r="T1752" s="27" t="s">
        <v>1061</v>
      </c>
      <c r="U1752" s="32">
        <v>4</v>
      </c>
    </row>
    <row r="1753" spans="2:21" ht="14.5" outlineLevel="3">
      <c r="B1753" s="33" t="s">
        <v>7661</v>
      </c>
      <c r="C1753" s="34" t="s">
        <v>3708</v>
      </c>
      <c r="D1753" s="35" t="s">
        <v>101</v>
      </c>
      <c r="E1753" s="36" t="s">
        <v>175</v>
      </c>
      <c r="F1753" s="35" t="s">
        <v>175</v>
      </c>
      <c r="G1753" s="36" t="s">
        <v>175</v>
      </c>
      <c r="H1753" s="37">
        <v>0</v>
      </c>
      <c r="I1753" s="37">
        <v>0</v>
      </c>
      <c r="J1753" s="36" t="s">
        <v>175</v>
      </c>
      <c r="K1753" s="38">
        <v>0</v>
      </c>
      <c r="L1753" s="38" t="s">
        <v>187</v>
      </c>
      <c r="M1753" s="35" t="s">
        <v>175</v>
      </c>
      <c r="N1753" s="39">
        <v>0</v>
      </c>
      <c r="O1753" s="39">
        <v>0</v>
      </c>
      <c r="P1753" s="39">
        <v>0</v>
      </c>
      <c r="Q1753" s="35" t="s">
        <v>175</v>
      </c>
      <c r="R1753" s="35" t="s">
        <v>175</v>
      </c>
      <c r="S1753" s="35" t="s">
        <v>175</v>
      </c>
      <c r="T1753" s="35" t="s">
        <v>2856</v>
      </c>
      <c r="U1753" s="40">
        <v>4</v>
      </c>
    </row>
    <row r="1754" spans="2:21" ht="14.5" outlineLevel="3">
      <c r="B1754" s="33" t="s">
        <v>4883</v>
      </c>
      <c r="C1754" s="34" t="s">
        <v>4884</v>
      </c>
      <c r="D1754" s="35" t="s">
        <v>101</v>
      </c>
      <c r="E1754" s="36" t="s">
        <v>175</v>
      </c>
      <c r="F1754" s="35" t="s">
        <v>175</v>
      </c>
      <c r="G1754" s="36" t="s">
        <v>175</v>
      </c>
      <c r="H1754" s="37">
        <v>0</v>
      </c>
      <c r="I1754" s="37">
        <v>0</v>
      </c>
      <c r="J1754" s="36" t="s">
        <v>4516</v>
      </c>
      <c r="K1754" s="38">
        <v>1</v>
      </c>
      <c r="L1754" s="38" t="s">
        <v>2656</v>
      </c>
      <c r="M1754" s="35" t="s">
        <v>188</v>
      </c>
      <c r="N1754" s="39">
        <v>0</v>
      </c>
      <c r="O1754" s="39">
        <v>0</v>
      </c>
      <c r="P1754" s="39">
        <v>0</v>
      </c>
      <c r="Q1754" s="35" t="s">
        <v>175</v>
      </c>
      <c r="R1754" s="35" t="s">
        <v>175</v>
      </c>
      <c r="S1754" s="35" t="s">
        <v>175</v>
      </c>
      <c r="T1754" s="35" t="s">
        <v>3470</v>
      </c>
      <c r="U1754" s="40">
        <v>4</v>
      </c>
    </row>
    <row r="1755" spans="2:21" ht="14.5" outlineLevel="3">
      <c r="B1755" s="33" t="s">
        <v>4885</v>
      </c>
      <c r="C1755" s="34" t="s">
        <v>4886</v>
      </c>
      <c r="D1755" s="35" t="s">
        <v>101</v>
      </c>
      <c r="E1755" s="36" t="s">
        <v>175</v>
      </c>
      <c r="F1755" s="35" t="s">
        <v>175</v>
      </c>
      <c r="G1755" s="36" t="s">
        <v>175</v>
      </c>
      <c r="H1755" s="37">
        <v>0</v>
      </c>
      <c r="I1755" s="37">
        <v>0</v>
      </c>
      <c r="J1755" s="36" t="s">
        <v>3819</v>
      </c>
      <c r="K1755" s="38">
        <v>1</v>
      </c>
      <c r="L1755" s="38" t="s">
        <v>2656</v>
      </c>
      <c r="M1755" s="35" t="s">
        <v>188</v>
      </c>
      <c r="N1755" s="39">
        <v>0</v>
      </c>
      <c r="O1755" s="39">
        <v>0</v>
      </c>
      <c r="P1755" s="39">
        <v>0</v>
      </c>
      <c r="Q1755" s="35" t="s">
        <v>175</v>
      </c>
      <c r="R1755" s="35" t="s">
        <v>175</v>
      </c>
      <c r="S1755" s="35" t="s">
        <v>175</v>
      </c>
      <c r="T1755" s="35" t="s">
        <v>3473</v>
      </c>
      <c r="U1755" s="40">
        <v>4</v>
      </c>
    </row>
    <row r="1756" spans="2:21" ht="14.5" hidden="1" outlineLevel="1">
      <c r="B1756" s="33" t="s">
        <v>4887</v>
      </c>
      <c r="C1756" s="34" t="s">
        <v>4888</v>
      </c>
      <c r="D1756" s="35" t="s">
        <v>175</v>
      </c>
      <c r="E1756" s="36" t="s">
        <v>175</v>
      </c>
      <c r="F1756" s="35" t="s">
        <v>175</v>
      </c>
      <c r="G1756" s="36" t="s">
        <v>175</v>
      </c>
      <c r="H1756" s="37">
        <v>0</v>
      </c>
      <c r="I1756" s="37">
        <v>0</v>
      </c>
      <c r="J1756" s="36" t="s">
        <v>175</v>
      </c>
      <c r="K1756" s="38">
        <v>0</v>
      </c>
      <c r="L1756" s="38" t="s">
        <v>175</v>
      </c>
      <c r="M1756" s="35" t="s">
        <v>175</v>
      </c>
      <c r="N1756" s="39">
        <v>0</v>
      </c>
      <c r="O1756" s="39">
        <v>0</v>
      </c>
      <c r="P1756" s="39">
        <v>0</v>
      </c>
      <c r="Q1756" s="35" t="s">
        <v>175</v>
      </c>
      <c r="R1756" s="35" t="s">
        <v>4889</v>
      </c>
      <c r="S1756" s="35" t="s">
        <v>175</v>
      </c>
      <c r="T1756" s="35" t="s">
        <v>175</v>
      </c>
      <c r="U1756" s="40">
        <v>2</v>
      </c>
    </row>
    <row r="1757" spans="2:21" ht="14.5" hidden="1" outlineLevel="2">
      <c r="B1757" s="33" t="s">
        <v>4890</v>
      </c>
      <c r="C1757" s="34" t="s">
        <v>4891</v>
      </c>
      <c r="D1757" s="35" t="s">
        <v>175</v>
      </c>
      <c r="E1757" s="36" t="s">
        <v>175</v>
      </c>
      <c r="F1757" s="35" t="s">
        <v>175</v>
      </c>
      <c r="G1757" s="36" t="s">
        <v>175</v>
      </c>
      <c r="H1757" s="37">
        <v>0</v>
      </c>
      <c r="I1757" s="37">
        <v>0</v>
      </c>
      <c r="J1757" s="36" t="s">
        <v>175</v>
      </c>
      <c r="K1757" s="38">
        <v>0</v>
      </c>
      <c r="L1757" s="38" t="s">
        <v>175</v>
      </c>
      <c r="M1757" s="35" t="s">
        <v>175</v>
      </c>
      <c r="N1757" s="39">
        <v>0</v>
      </c>
      <c r="O1757" s="39">
        <v>0</v>
      </c>
      <c r="P1757" s="39">
        <v>0</v>
      </c>
      <c r="Q1757" s="35" t="s">
        <v>175</v>
      </c>
      <c r="R1757" s="35" t="s">
        <v>175</v>
      </c>
      <c r="S1757" s="35" t="s">
        <v>4892</v>
      </c>
      <c r="T1757" s="35" t="s">
        <v>175</v>
      </c>
      <c r="U1757" s="40">
        <v>3</v>
      </c>
    </row>
    <row r="1758" spans="2:21" ht="14.5" outlineLevel="3">
      <c r="B1758" s="33" t="s">
        <v>4893</v>
      </c>
      <c r="C1758" s="34" t="s">
        <v>4894</v>
      </c>
      <c r="D1758" s="35" t="s">
        <v>101</v>
      </c>
      <c r="E1758" s="36" t="s">
        <v>175</v>
      </c>
      <c r="F1758" s="35" t="s">
        <v>175</v>
      </c>
      <c r="G1758" s="36" t="s">
        <v>175</v>
      </c>
      <c r="H1758" s="37">
        <v>0</v>
      </c>
      <c r="I1758" s="37">
        <v>0</v>
      </c>
      <c r="J1758" s="36" t="s">
        <v>4895</v>
      </c>
      <c r="K1758" s="38">
        <v>0</v>
      </c>
      <c r="L1758" s="38" t="s">
        <v>187</v>
      </c>
      <c r="M1758" s="35" t="s">
        <v>188</v>
      </c>
      <c r="N1758" s="39">
        <v>0</v>
      </c>
      <c r="O1758" s="39">
        <v>0</v>
      </c>
      <c r="P1758" s="39">
        <v>0</v>
      </c>
      <c r="Q1758" s="35" t="s">
        <v>175</v>
      </c>
      <c r="R1758" s="35" t="s">
        <v>175</v>
      </c>
      <c r="S1758" s="35" t="s">
        <v>175</v>
      </c>
      <c r="T1758" s="35" t="s">
        <v>318</v>
      </c>
      <c r="U1758" s="40">
        <v>4</v>
      </c>
    </row>
    <row r="1759" spans="2:21" ht="14.5" outlineLevel="3" collapsed="1">
      <c r="B1759" s="25" t="s">
        <v>4896</v>
      </c>
      <c r="C1759" s="26" t="s">
        <v>4897</v>
      </c>
      <c r="D1759" s="27" t="s">
        <v>101</v>
      </c>
      <c r="E1759" s="28" t="s">
        <v>175</v>
      </c>
      <c r="F1759" s="27" t="s">
        <v>175</v>
      </c>
      <c r="G1759" s="28" t="s">
        <v>175</v>
      </c>
      <c r="H1759" s="29">
        <v>0</v>
      </c>
      <c r="I1759" s="29">
        <v>0</v>
      </c>
      <c r="J1759" s="28" t="s">
        <v>4895</v>
      </c>
      <c r="K1759" s="30">
        <v>0</v>
      </c>
      <c r="L1759" s="30" t="s">
        <v>187</v>
      </c>
      <c r="M1759" s="27" t="s">
        <v>188</v>
      </c>
      <c r="N1759" s="31">
        <v>0</v>
      </c>
      <c r="O1759" s="31">
        <v>0</v>
      </c>
      <c r="P1759" s="31">
        <v>0</v>
      </c>
      <c r="Q1759" s="27" t="s">
        <v>175</v>
      </c>
      <c r="R1759" s="27" t="s">
        <v>175</v>
      </c>
      <c r="S1759" s="27" t="s">
        <v>175</v>
      </c>
      <c r="T1759" s="27" t="s">
        <v>460</v>
      </c>
      <c r="U1759" s="32">
        <v>4</v>
      </c>
    </row>
    <row r="1760" spans="2:21" ht="14.5" outlineLevel="3">
      <c r="B1760" s="33" t="s">
        <v>4898</v>
      </c>
      <c r="C1760" s="34" t="s">
        <v>4899</v>
      </c>
      <c r="D1760" s="35" t="s">
        <v>101</v>
      </c>
      <c r="E1760" s="36" t="s">
        <v>175</v>
      </c>
      <c r="F1760" s="35" t="s">
        <v>175</v>
      </c>
      <c r="G1760" s="36" t="s">
        <v>175</v>
      </c>
      <c r="H1760" s="37">
        <v>0</v>
      </c>
      <c r="I1760" s="37">
        <v>0</v>
      </c>
      <c r="J1760" s="36" t="s">
        <v>4895</v>
      </c>
      <c r="K1760" s="38">
        <v>0</v>
      </c>
      <c r="L1760" s="38" t="s">
        <v>187</v>
      </c>
      <c r="M1760" s="35" t="s">
        <v>188</v>
      </c>
      <c r="N1760" s="39">
        <v>0</v>
      </c>
      <c r="O1760" s="39">
        <v>0</v>
      </c>
      <c r="P1760" s="39">
        <v>0</v>
      </c>
      <c r="Q1760" s="35" t="s">
        <v>175</v>
      </c>
      <c r="R1760" s="35" t="s">
        <v>175</v>
      </c>
      <c r="S1760" s="35" t="s">
        <v>175</v>
      </c>
      <c r="T1760" s="35" t="s">
        <v>284</v>
      </c>
      <c r="U1760" s="40">
        <v>4</v>
      </c>
    </row>
    <row r="1761" spans="2:21" ht="14.5" outlineLevel="3">
      <c r="B1761" s="33" t="s">
        <v>4900</v>
      </c>
      <c r="C1761" s="34" t="s">
        <v>4901</v>
      </c>
      <c r="D1761" s="35" t="s">
        <v>101</v>
      </c>
      <c r="E1761" s="36" t="s">
        <v>175</v>
      </c>
      <c r="F1761" s="35" t="s">
        <v>175</v>
      </c>
      <c r="G1761" s="36" t="s">
        <v>175</v>
      </c>
      <c r="H1761" s="37">
        <v>0</v>
      </c>
      <c r="I1761" s="37">
        <v>0</v>
      </c>
      <c r="J1761" s="36" t="s">
        <v>4895</v>
      </c>
      <c r="K1761" s="38">
        <v>0</v>
      </c>
      <c r="L1761" s="38" t="s">
        <v>187</v>
      </c>
      <c r="M1761" s="35" t="s">
        <v>188</v>
      </c>
      <c r="N1761" s="39">
        <v>0</v>
      </c>
      <c r="O1761" s="39">
        <v>0</v>
      </c>
      <c r="P1761" s="39">
        <v>0</v>
      </c>
      <c r="Q1761" s="35" t="s">
        <v>175</v>
      </c>
      <c r="R1761" s="35" t="s">
        <v>175</v>
      </c>
      <c r="S1761" s="35" t="s">
        <v>175</v>
      </c>
      <c r="T1761" s="35" t="s">
        <v>469</v>
      </c>
      <c r="U1761" s="40">
        <v>4</v>
      </c>
    </row>
    <row r="1762" spans="2:21" ht="14.5" outlineLevel="3">
      <c r="B1762" s="33" t="s">
        <v>4902</v>
      </c>
      <c r="C1762" s="34" t="s">
        <v>4903</v>
      </c>
      <c r="D1762" s="35" t="s">
        <v>101</v>
      </c>
      <c r="E1762" s="36" t="s">
        <v>175</v>
      </c>
      <c r="F1762" s="35" t="s">
        <v>175</v>
      </c>
      <c r="G1762" s="36" t="s">
        <v>175</v>
      </c>
      <c r="H1762" s="37">
        <v>0</v>
      </c>
      <c r="I1762" s="37">
        <v>0</v>
      </c>
      <c r="J1762" s="36" t="s">
        <v>4895</v>
      </c>
      <c r="K1762" s="38">
        <v>0</v>
      </c>
      <c r="L1762" s="38" t="s">
        <v>187</v>
      </c>
      <c r="M1762" s="35" t="s">
        <v>188</v>
      </c>
      <c r="N1762" s="39">
        <v>0</v>
      </c>
      <c r="O1762" s="39">
        <v>0</v>
      </c>
      <c r="P1762" s="39">
        <v>0</v>
      </c>
      <c r="Q1762" s="35" t="s">
        <v>175</v>
      </c>
      <c r="R1762" s="35" t="s">
        <v>175</v>
      </c>
      <c r="S1762" s="35" t="s">
        <v>175</v>
      </c>
      <c r="T1762" s="35" t="s">
        <v>820</v>
      </c>
      <c r="U1762" s="40">
        <v>4</v>
      </c>
    </row>
    <row r="1763" spans="2:21" ht="14.5" outlineLevel="3">
      <c r="B1763" s="33" t="s">
        <v>4904</v>
      </c>
      <c r="C1763" s="34" t="s">
        <v>4905</v>
      </c>
      <c r="D1763" s="35" t="s">
        <v>101</v>
      </c>
      <c r="E1763" s="36" t="s">
        <v>175</v>
      </c>
      <c r="F1763" s="35" t="s">
        <v>175</v>
      </c>
      <c r="G1763" s="36" t="s">
        <v>175</v>
      </c>
      <c r="H1763" s="37">
        <v>0</v>
      </c>
      <c r="I1763" s="37">
        <v>0</v>
      </c>
      <c r="J1763" s="36" t="s">
        <v>4895</v>
      </c>
      <c r="K1763" s="38">
        <v>0</v>
      </c>
      <c r="L1763" s="38" t="s">
        <v>187</v>
      </c>
      <c r="M1763" s="35" t="s">
        <v>188</v>
      </c>
      <c r="N1763" s="39">
        <v>0</v>
      </c>
      <c r="O1763" s="39">
        <v>0</v>
      </c>
      <c r="P1763" s="39">
        <v>0</v>
      </c>
      <c r="Q1763" s="35" t="s">
        <v>175</v>
      </c>
      <c r="R1763" s="35" t="s">
        <v>175</v>
      </c>
      <c r="S1763" s="35" t="s">
        <v>175</v>
      </c>
      <c r="T1763" s="35" t="s">
        <v>3470</v>
      </c>
      <c r="U1763" s="40">
        <v>4</v>
      </c>
    </row>
    <row r="1764" spans="2:21" ht="14.5" hidden="1" outlineLevel="2">
      <c r="B1764" s="33" t="s">
        <v>4906</v>
      </c>
      <c r="C1764" s="34" t="s">
        <v>4907</v>
      </c>
      <c r="D1764" s="35" t="s">
        <v>175</v>
      </c>
      <c r="E1764" s="36" t="s">
        <v>175</v>
      </c>
      <c r="F1764" s="35" t="s">
        <v>175</v>
      </c>
      <c r="G1764" s="36" t="s">
        <v>175</v>
      </c>
      <c r="H1764" s="37">
        <v>0</v>
      </c>
      <c r="I1764" s="37">
        <v>0</v>
      </c>
      <c r="J1764" s="36" t="s">
        <v>175</v>
      </c>
      <c r="K1764" s="38">
        <v>0</v>
      </c>
      <c r="L1764" s="38" t="s">
        <v>175</v>
      </c>
      <c r="M1764" s="35" t="s">
        <v>175</v>
      </c>
      <c r="N1764" s="39">
        <v>0</v>
      </c>
      <c r="O1764" s="39">
        <v>0</v>
      </c>
      <c r="P1764" s="39">
        <v>0</v>
      </c>
      <c r="Q1764" s="35" t="s">
        <v>175</v>
      </c>
      <c r="R1764" s="35" t="s">
        <v>175</v>
      </c>
      <c r="S1764" s="35" t="s">
        <v>4908</v>
      </c>
      <c r="T1764" s="35" t="s">
        <v>175</v>
      </c>
      <c r="U1764" s="40">
        <v>3</v>
      </c>
    </row>
    <row r="1765" spans="2:21" ht="14.5" outlineLevel="3">
      <c r="B1765" s="33" t="s">
        <v>4909</v>
      </c>
      <c r="C1765" s="34" t="s">
        <v>4910</v>
      </c>
      <c r="D1765" s="35" t="s">
        <v>101</v>
      </c>
      <c r="E1765" s="36" t="s">
        <v>175</v>
      </c>
      <c r="F1765" s="35" t="s">
        <v>175</v>
      </c>
      <c r="G1765" s="36" t="s">
        <v>175</v>
      </c>
      <c r="H1765" s="37">
        <v>0</v>
      </c>
      <c r="I1765" s="37">
        <v>0</v>
      </c>
      <c r="J1765" s="36" t="s">
        <v>4911</v>
      </c>
      <c r="K1765" s="38">
        <v>0</v>
      </c>
      <c r="L1765" s="38" t="s">
        <v>187</v>
      </c>
      <c r="M1765" s="35" t="s">
        <v>188</v>
      </c>
      <c r="N1765" s="39">
        <v>0</v>
      </c>
      <c r="O1765" s="39">
        <v>0</v>
      </c>
      <c r="P1765" s="39">
        <v>0</v>
      </c>
      <c r="Q1765" s="35" t="s">
        <v>175</v>
      </c>
      <c r="R1765" s="35" t="s">
        <v>175</v>
      </c>
      <c r="S1765" s="35" t="s">
        <v>175</v>
      </c>
      <c r="T1765" s="35" t="s">
        <v>318</v>
      </c>
      <c r="U1765" s="40">
        <v>4</v>
      </c>
    </row>
    <row r="1766" spans="2:21" ht="14.5" outlineLevel="3">
      <c r="B1766" s="33" t="s">
        <v>4912</v>
      </c>
      <c r="C1766" s="34" t="s">
        <v>4913</v>
      </c>
      <c r="D1766" s="35" t="s">
        <v>101</v>
      </c>
      <c r="E1766" s="36" t="s">
        <v>175</v>
      </c>
      <c r="F1766" s="35" t="s">
        <v>175</v>
      </c>
      <c r="G1766" s="36" t="s">
        <v>175</v>
      </c>
      <c r="H1766" s="37">
        <v>0</v>
      </c>
      <c r="I1766" s="37">
        <v>0</v>
      </c>
      <c r="J1766" s="36" t="s">
        <v>4911</v>
      </c>
      <c r="K1766" s="38">
        <v>0</v>
      </c>
      <c r="L1766" s="38" t="s">
        <v>187</v>
      </c>
      <c r="M1766" s="35" t="s">
        <v>188</v>
      </c>
      <c r="N1766" s="39">
        <v>0</v>
      </c>
      <c r="O1766" s="39">
        <v>0</v>
      </c>
      <c r="P1766" s="39">
        <v>0</v>
      </c>
      <c r="Q1766" s="35" t="s">
        <v>175</v>
      </c>
      <c r="R1766" s="35" t="s">
        <v>175</v>
      </c>
      <c r="S1766" s="35" t="s">
        <v>175</v>
      </c>
      <c r="T1766" s="35" t="s">
        <v>1061</v>
      </c>
      <c r="U1766" s="40">
        <v>4</v>
      </c>
    </row>
    <row r="1767" spans="2:21" ht="14.5" outlineLevel="3" collapsed="1">
      <c r="B1767" s="25" t="s">
        <v>4914</v>
      </c>
      <c r="C1767" s="26" t="s">
        <v>4915</v>
      </c>
      <c r="D1767" s="27" t="s">
        <v>101</v>
      </c>
      <c r="E1767" s="28" t="s">
        <v>175</v>
      </c>
      <c r="F1767" s="27" t="s">
        <v>175</v>
      </c>
      <c r="G1767" s="28" t="s">
        <v>175</v>
      </c>
      <c r="H1767" s="29">
        <v>0</v>
      </c>
      <c r="I1767" s="29">
        <v>0</v>
      </c>
      <c r="J1767" s="28" t="s">
        <v>4911</v>
      </c>
      <c r="K1767" s="30">
        <v>0</v>
      </c>
      <c r="L1767" s="30" t="s">
        <v>187</v>
      </c>
      <c r="M1767" s="27" t="s">
        <v>188</v>
      </c>
      <c r="N1767" s="31">
        <v>0</v>
      </c>
      <c r="O1767" s="31">
        <v>0</v>
      </c>
      <c r="P1767" s="31">
        <v>0</v>
      </c>
      <c r="Q1767" s="27" t="s">
        <v>175</v>
      </c>
      <c r="R1767" s="27" t="s">
        <v>175</v>
      </c>
      <c r="S1767" s="27" t="s">
        <v>175</v>
      </c>
      <c r="T1767" s="27" t="s">
        <v>2856</v>
      </c>
      <c r="U1767" s="32">
        <v>4</v>
      </c>
    </row>
    <row r="1768" spans="2:21" ht="14.5" outlineLevel="3">
      <c r="B1768" s="33" t="s">
        <v>4916</v>
      </c>
      <c r="C1768" s="34" t="s">
        <v>4917</v>
      </c>
      <c r="D1768" s="35" t="s">
        <v>101</v>
      </c>
      <c r="E1768" s="36" t="s">
        <v>175</v>
      </c>
      <c r="F1768" s="35" t="s">
        <v>175</v>
      </c>
      <c r="G1768" s="36" t="s">
        <v>175</v>
      </c>
      <c r="H1768" s="37">
        <v>0</v>
      </c>
      <c r="I1768" s="37">
        <v>0</v>
      </c>
      <c r="J1768" s="36" t="s">
        <v>4911</v>
      </c>
      <c r="K1768" s="38">
        <v>0</v>
      </c>
      <c r="L1768" s="38" t="s">
        <v>187</v>
      </c>
      <c r="M1768" s="35" t="s">
        <v>188</v>
      </c>
      <c r="N1768" s="39">
        <v>0</v>
      </c>
      <c r="O1768" s="39">
        <v>0</v>
      </c>
      <c r="P1768" s="39">
        <v>0</v>
      </c>
      <c r="Q1768" s="35" t="s">
        <v>175</v>
      </c>
      <c r="R1768" s="35" t="s">
        <v>175</v>
      </c>
      <c r="S1768" s="35" t="s">
        <v>175</v>
      </c>
      <c r="T1768" s="35" t="s">
        <v>503</v>
      </c>
      <c r="U1768" s="40">
        <v>4</v>
      </c>
    </row>
    <row r="1769" spans="2:21" ht="14.5" outlineLevel="3">
      <c r="B1769" s="33" t="s">
        <v>4918</v>
      </c>
      <c r="C1769" s="34" t="s">
        <v>4919</v>
      </c>
      <c r="D1769" s="35" t="s">
        <v>101</v>
      </c>
      <c r="E1769" s="36" t="s">
        <v>175</v>
      </c>
      <c r="F1769" s="35" t="s">
        <v>175</v>
      </c>
      <c r="G1769" s="36" t="s">
        <v>175</v>
      </c>
      <c r="H1769" s="37">
        <v>0</v>
      </c>
      <c r="I1769" s="37">
        <v>0</v>
      </c>
      <c r="J1769" s="36" t="s">
        <v>4911</v>
      </c>
      <c r="K1769" s="38">
        <v>0</v>
      </c>
      <c r="L1769" s="38" t="s">
        <v>187</v>
      </c>
      <c r="M1769" s="35" t="s">
        <v>188</v>
      </c>
      <c r="N1769" s="39">
        <v>0</v>
      </c>
      <c r="O1769" s="39">
        <v>0</v>
      </c>
      <c r="P1769" s="39">
        <v>0</v>
      </c>
      <c r="Q1769" s="35" t="s">
        <v>175</v>
      </c>
      <c r="R1769" s="35" t="s">
        <v>175</v>
      </c>
      <c r="S1769" s="35" t="s">
        <v>175</v>
      </c>
      <c r="T1769" s="35" t="s">
        <v>2869</v>
      </c>
      <c r="U1769" s="40">
        <v>4</v>
      </c>
    </row>
    <row r="1770" spans="2:21" ht="14.5" outlineLevel="3" collapsed="1">
      <c r="B1770" s="17" t="s">
        <v>4920</v>
      </c>
      <c r="C1770" s="18" t="s">
        <v>4921</v>
      </c>
      <c r="D1770" s="19" t="s">
        <v>101</v>
      </c>
      <c r="E1770" s="20" t="s">
        <v>175</v>
      </c>
      <c r="F1770" s="19" t="s">
        <v>175</v>
      </c>
      <c r="G1770" s="20" t="s">
        <v>175</v>
      </c>
      <c r="H1770" s="21">
        <v>0</v>
      </c>
      <c r="I1770" s="21">
        <v>0</v>
      </c>
      <c r="J1770" s="20" t="s">
        <v>4911</v>
      </c>
      <c r="K1770" s="22">
        <v>0</v>
      </c>
      <c r="L1770" s="22" t="s">
        <v>187</v>
      </c>
      <c r="M1770" s="19" t="s">
        <v>188</v>
      </c>
      <c r="N1770" s="23">
        <v>0</v>
      </c>
      <c r="O1770" s="23">
        <v>0</v>
      </c>
      <c r="P1770" s="23">
        <v>0</v>
      </c>
      <c r="Q1770" s="19" t="s">
        <v>175</v>
      </c>
      <c r="R1770" s="19" t="s">
        <v>175</v>
      </c>
      <c r="S1770" s="19" t="s">
        <v>175</v>
      </c>
      <c r="T1770" s="19" t="s">
        <v>2815</v>
      </c>
      <c r="U1770" s="24">
        <v>4</v>
      </c>
    </row>
    <row r="1771" spans="2:21" ht="14.5" outlineLevel="3">
      <c r="B1771" s="25" t="s">
        <v>4922</v>
      </c>
      <c r="C1771" s="26" t="s">
        <v>4923</v>
      </c>
      <c r="D1771" s="27" t="s">
        <v>101</v>
      </c>
      <c r="E1771" s="28" t="s">
        <v>175</v>
      </c>
      <c r="F1771" s="27" t="s">
        <v>175</v>
      </c>
      <c r="G1771" s="28" t="s">
        <v>175</v>
      </c>
      <c r="H1771" s="29">
        <v>0</v>
      </c>
      <c r="I1771" s="29">
        <v>0</v>
      </c>
      <c r="J1771" s="28" t="s">
        <v>4911</v>
      </c>
      <c r="K1771" s="30">
        <v>0</v>
      </c>
      <c r="L1771" s="30" t="s">
        <v>187</v>
      </c>
      <c r="M1771" s="27" t="s">
        <v>188</v>
      </c>
      <c r="N1771" s="31">
        <v>0</v>
      </c>
      <c r="O1771" s="31">
        <v>0</v>
      </c>
      <c r="P1771" s="31">
        <v>0</v>
      </c>
      <c r="Q1771" s="27" t="s">
        <v>175</v>
      </c>
      <c r="R1771" s="27" t="s">
        <v>175</v>
      </c>
      <c r="S1771" s="27" t="s">
        <v>175</v>
      </c>
      <c r="T1771" s="27" t="s">
        <v>2837</v>
      </c>
      <c r="U1771" s="32">
        <v>4</v>
      </c>
    </row>
    <row r="1772" spans="2:21" ht="14.5" hidden="1" outlineLevel="2">
      <c r="B1772" s="33" t="s">
        <v>4924</v>
      </c>
      <c r="C1772" s="34" t="s">
        <v>4925</v>
      </c>
      <c r="D1772" s="35" t="s">
        <v>175</v>
      </c>
      <c r="E1772" s="36" t="s">
        <v>175</v>
      </c>
      <c r="F1772" s="35" t="s">
        <v>175</v>
      </c>
      <c r="G1772" s="36" t="s">
        <v>175</v>
      </c>
      <c r="H1772" s="37">
        <v>0</v>
      </c>
      <c r="I1772" s="37">
        <v>0</v>
      </c>
      <c r="J1772" s="36" t="s">
        <v>175</v>
      </c>
      <c r="K1772" s="38">
        <v>0</v>
      </c>
      <c r="L1772" s="38" t="s">
        <v>175</v>
      </c>
      <c r="M1772" s="35" t="s">
        <v>175</v>
      </c>
      <c r="N1772" s="39">
        <v>0</v>
      </c>
      <c r="O1772" s="39">
        <v>0</v>
      </c>
      <c r="P1772" s="39">
        <v>0</v>
      </c>
      <c r="Q1772" s="35" t="s">
        <v>175</v>
      </c>
      <c r="R1772" s="35" t="s">
        <v>175</v>
      </c>
      <c r="S1772" s="35" t="s">
        <v>4926</v>
      </c>
      <c r="T1772" s="35" t="s">
        <v>175</v>
      </c>
      <c r="U1772" s="40">
        <v>3</v>
      </c>
    </row>
    <row r="1773" spans="2:21" ht="14.5" outlineLevel="3" collapsed="1">
      <c r="B1773" s="25" t="s">
        <v>4927</v>
      </c>
      <c r="C1773" s="26" t="s">
        <v>4928</v>
      </c>
      <c r="D1773" s="27" t="s">
        <v>101</v>
      </c>
      <c r="E1773" s="28" t="s">
        <v>175</v>
      </c>
      <c r="F1773" s="27" t="s">
        <v>175</v>
      </c>
      <c r="G1773" s="28" t="s">
        <v>175</v>
      </c>
      <c r="H1773" s="29">
        <v>0</v>
      </c>
      <c r="I1773" s="29">
        <v>0</v>
      </c>
      <c r="J1773" s="28" t="s">
        <v>4929</v>
      </c>
      <c r="K1773" s="30">
        <v>0</v>
      </c>
      <c r="L1773" s="30" t="s">
        <v>187</v>
      </c>
      <c r="M1773" s="27" t="s">
        <v>188</v>
      </c>
      <c r="N1773" s="31">
        <v>0</v>
      </c>
      <c r="O1773" s="31">
        <v>0</v>
      </c>
      <c r="P1773" s="31">
        <v>0</v>
      </c>
      <c r="Q1773" s="27" t="s">
        <v>175</v>
      </c>
      <c r="R1773" s="27" t="s">
        <v>175</v>
      </c>
      <c r="S1773" s="27" t="s">
        <v>175</v>
      </c>
      <c r="T1773" s="27" t="s">
        <v>1061</v>
      </c>
      <c r="U1773" s="32">
        <v>4</v>
      </c>
    </row>
    <row r="1774" spans="2:21" ht="14.5" outlineLevel="3">
      <c r="B1774" s="33" t="s">
        <v>4930</v>
      </c>
      <c r="C1774" s="34" t="s">
        <v>4931</v>
      </c>
      <c r="D1774" s="35" t="s">
        <v>101</v>
      </c>
      <c r="E1774" s="36" t="s">
        <v>175</v>
      </c>
      <c r="F1774" s="35" t="s">
        <v>175</v>
      </c>
      <c r="G1774" s="36" t="s">
        <v>175</v>
      </c>
      <c r="H1774" s="37">
        <v>0</v>
      </c>
      <c r="I1774" s="37">
        <v>0</v>
      </c>
      <c r="J1774" s="36" t="s">
        <v>4895</v>
      </c>
      <c r="K1774" s="38">
        <v>0</v>
      </c>
      <c r="L1774" s="38" t="s">
        <v>187</v>
      </c>
      <c r="M1774" s="35" t="s">
        <v>188</v>
      </c>
      <c r="N1774" s="39">
        <v>0</v>
      </c>
      <c r="O1774" s="39">
        <v>0</v>
      </c>
      <c r="P1774" s="39">
        <v>0</v>
      </c>
      <c r="Q1774" s="35" t="s">
        <v>175</v>
      </c>
      <c r="R1774" s="35" t="s">
        <v>175</v>
      </c>
      <c r="S1774" s="35" t="s">
        <v>175</v>
      </c>
      <c r="T1774" s="35" t="s">
        <v>3470</v>
      </c>
      <c r="U1774" s="40">
        <v>4</v>
      </c>
    </row>
    <row r="1775" spans="2:21" ht="14.5" hidden="1" outlineLevel="1">
      <c r="B1775" s="25" t="s">
        <v>4932</v>
      </c>
      <c r="C1775" s="26" t="s">
        <v>4933</v>
      </c>
      <c r="D1775" s="27" t="s">
        <v>175</v>
      </c>
      <c r="E1775" s="28" t="s">
        <v>175</v>
      </c>
      <c r="F1775" s="27" t="s">
        <v>175</v>
      </c>
      <c r="G1775" s="28" t="s">
        <v>175</v>
      </c>
      <c r="H1775" s="29">
        <v>0</v>
      </c>
      <c r="I1775" s="29">
        <v>0</v>
      </c>
      <c r="J1775" s="28" t="s">
        <v>175</v>
      </c>
      <c r="K1775" s="30">
        <v>0</v>
      </c>
      <c r="L1775" s="30" t="s">
        <v>175</v>
      </c>
      <c r="M1775" s="27" t="s">
        <v>175</v>
      </c>
      <c r="N1775" s="31">
        <v>0</v>
      </c>
      <c r="O1775" s="31">
        <v>0</v>
      </c>
      <c r="P1775" s="31">
        <v>0</v>
      </c>
      <c r="Q1775" s="27" t="s">
        <v>175</v>
      </c>
      <c r="R1775" s="27" t="s">
        <v>4934</v>
      </c>
      <c r="S1775" s="27" t="s">
        <v>175</v>
      </c>
      <c r="T1775" s="27" t="s">
        <v>175</v>
      </c>
      <c r="U1775" s="32">
        <v>2</v>
      </c>
    </row>
    <row r="1776" spans="2:21" ht="14.5" hidden="1" outlineLevel="2">
      <c r="B1776" s="33" t="s">
        <v>4935</v>
      </c>
      <c r="C1776" s="34" t="s">
        <v>4936</v>
      </c>
      <c r="D1776" s="35" t="s">
        <v>175</v>
      </c>
      <c r="E1776" s="36" t="s">
        <v>175</v>
      </c>
      <c r="F1776" s="35" t="s">
        <v>175</v>
      </c>
      <c r="G1776" s="36" t="s">
        <v>175</v>
      </c>
      <c r="H1776" s="37">
        <v>0</v>
      </c>
      <c r="I1776" s="37">
        <v>0</v>
      </c>
      <c r="J1776" s="36" t="s">
        <v>175</v>
      </c>
      <c r="K1776" s="38">
        <v>0</v>
      </c>
      <c r="L1776" s="38" t="s">
        <v>175</v>
      </c>
      <c r="M1776" s="35" t="s">
        <v>175</v>
      </c>
      <c r="N1776" s="39">
        <v>0</v>
      </c>
      <c r="O1776" s="39">
        <v>0</v>
      </c>
      <c r="P1776" s="39">
        <v>0</v>
      </c>
      <c r="Q1776" s="35" t="s">
        <v>175</v>
      </c>
      <c r="R1776" s="35" t="s">
        <v>175</v>
      </c>
      <c r="S1776" s="35" t="s">
        <v>4937</v>
      </c>
      <c r="T1776" s="35" t="s">
        <v>175</v>
      </c>
      <c r="U1776" s="40">
        <v>3</v>
      </c>
    </row>
    <row r="1777" spans="2:21" ht="14.5" outlineLevel="3" collapsed="1">
      <c r="B1777" s="25" t="s">
        <v>4938</v>
      </c>
      <c r="C1777" s="26" t="s">
        <v>4939</v>
      </c>
      <c r="D1777" s="27" t="s">
        <v>101</v>
      </c>
      <c r="E1777" s="28" t="s">
        <v>175</v>
      </c>
      <c r="F1777" s="27" t="s">
        <v>175</v>
      </c>
      <c r="G1777" s="28" t="s">
        <v>175</v>
      </c>
      <c r="H1777" s="29">
        <v>0</v>
      </c>
      <c r="I1777" s="29">
        <v>0</v>
      </c>
      <c r="J1777" s="28" t="s">
        <v>4940</v>
      </c>
      <c r="K1777" s="30">
        <v>1</v>
      </c>
      <c r="L1777" s="30" t="s">
        <v>187</v>
      </c>
      <c r="M1777" s="27" t="s">
        <v>188</v>
      </c>
      <c r="N1777" s="31">
        <v>0</v>
      </c>
      <c r="O1777" s="31">
        <v>0</v>
      </c>
      <c r="P1777" s="31">
        <v>0</v>
      </c>
      <c r="Q1777" s="27" t="s">
        <v>175</v>
      </c>
      <c r="R1777" s="27" t="s">
        <v>175</v>
      </c>
      <c r="S1777" s="27" t="s">
        <v>175</v>
      </c>
      <c r="T1777" s="27" t="s">
        <v>189</v>
      </c>
      <c r="U1777" s="32">
        <v>4</v>
      </c>
    </row>
    <row r="1778" spans="2:21" ht="14.5" hidden="1" outlineLevel="2">
      <c r="B1778" s="33" t="s">
        <v>4941</v>
      </c>
      <c r="C1778" s="34" t="s">
        <v>4942</v>
      </c>
      <c r="D1778" s="35" t="s">
        <v>175</v>
      </c>
      <c r="E1778" s="36" t="s">
        <v>175</v>
      </c>
      <c r="F1778" s="35" t="s">
        <v>175</v>
      </c>
      <c r="G1778" s="36" t="s">
        <v>175</v>
      </c>
      <c r="H1778" s="37">
        <v>0</v>
      </c>
      <c r="I1778" s="37">
        <v>0</v>
      </c>
      <c r="J1778" s="36" t="s">
        <v>175</v>
      </c>
      <c r="K1778" s="38">
        <v>0</v>
      </c>
      <c r="L1778" s="38" t="s">
        <v>175</v>
      </c>
      <c r="M1778" s="35" t="s">
        <v>175</v>
      </c>
      <c r="N1778" s="39">
        <v>0</v>
      </c>
      <c r="O1778" s="39">
        <v>0</v>
      </c>
      <c r="P1778" s="39">
        <v>0</v>
      </c>
      <c r="Q1778" s="35" t="s">
        <v>175</v>
      </c>
      <c r="R1778" s="35" t="s">
        <v>175</v>
      </c>
      <c r="S1778" s="35" t="s">
        <v>4943</v>
      </c>
      <c r="T1778" s="35" t="s">
        <v>175</v>
      </c>
      <c r="U1778" s="40">
        <v>3</v>
      </c>
    </row>
    <row r="1779" spans="2:21" ht="14.5" outlineLevel="3" collapsed="1">
      <c r="B1779" s="25" t="s">
        <v>4944</v>
      </c>
      <c r="C1779" s="26" t="s">
        <v>4945</v>
      </c>
      <c r="D1779" s="27" t="s">
        <v>101</v>
      </c>
      <c r="E1779" s="28" t="s">
        <v>175</v>
      </c>
      <c r="F1779" s="27" t="s">
        <v>175</v>
      </c>
      <c r="G1779" s="28" t="s">
        <v>175</v>
      </c>
      <c r="H1779" s="29">
        <v>0</v>
      </c>
      <c r="I1779" s="29">
        <v>0</v>
      </c>
      <c r="J1779" s="28" t="s">
        <v>4940</v>
      </c>
      <c r="K1779" s="30">
        <v>1</v>
      </c>
      <c r="L1779" s="30" t="s">
        <v>187</v>
      </c>
      <c r="M1779" s="27" t="s">
        <v>188</v>
      </c>
      <c r="N1779" s="31">
        <v>0</v>
      </c>
      <c r="O1779" s="31">
        <v>0</v>
      </c>
      <c r="P1779" s="31">
        <v>0</v>
      </c>
      <c r="Q1779" s="27" t="s">
        <v>175</v>
      </c>
      <c r="R1779" s="27" t="s">
        <v>175</v>
      </c>
      <c r="S1779" s="27" t="s">
        <v>175</v>
      </c>
      <c r="T1779" s="27" t="s">
        <v>189</v>
      </c>
      <c r="U1779" s="32">
        <v>4</v>
      </c>
    </row>
    <row r="1780" spans="2:21" ht="14.5" hidden="1" outlineLevel="2">
      <c r="B1780" s="33" t="s">
        <v>4946</v>
      </c>
      <c r="C1780" s="34" t="s">
        <v>4947</v>
      </c>
      <c r="D1780" s="35" t="s">
        <v>175</v>
      </c>
      <c r="E1780" s="36" t="s">
        <v>175</v>
      </c>
      <c r="F1780" s="35" t="s">
        <v>175</v>
      </c>
      <c r="G1780" s="36" t="s">
        <v>175</v>
      </c>
      <c r="H1780" s="37">
        <v>0</v>
      </c>
      <c r="I1780" s="37">
        <v>0</v>
      </c>
      <c r="J1780" s="36" t="s">
        <v>175</v>
      </c>
      <c r="K1780" s="38">
        <v>0</v>
      </c>
      <c r="L1780" s="38" t="s">
        <v>175</v>
      </c>
      <c r="M1780" s="35" t="s">
        <v>175</v>
      </c>
      <c r="N1780" s="39">
        <v>0</v>
      </c>
      <c r="O1780" s="39">
        <v>0</v>
      </c>
      <c r="P1780" s="39">
        <v>0</v>
      </c>
      <c r="Q1780" s="35" t="s">
        <v>175</v>
      </c>
      <c r="R1780" s="35" t="s">
        <v>175</v>
      </c>
      <c r="S1780" s="35" t="s">
        <v>4948</v>
      </c>
      <c r="T1780" s="35" t="s">
        <v>175</v>
      </c>
      <c r="U1780" s="40">
        <v>3</v>
      </c>
    </row>
    <row r="1781" spans="2:21" ht="14.5" outlineLevel="3" collapsed="1">
      <c r="B1781" s="25" t="s">
        <v>4949</v>
      </c>
      <c r="C1781" s="26" t="s">
        <v>4950</v>
      </c>
      <c r="D1781" s="27" t="s">
        <v>101</v>
      </c>
      <c r="E1781" s="28" t="s">
        <v>175</v>
      </c>
      <c r="F1781" s="27" t="s">
        <v>175</v>
      </c>
      <c r="G1781" s="28" t="s">
        <v>175</v>
      </c>
      <c r="H1781" s="29">
        <v>0</v>
      </c>
      <c r="I1781" s="29">
        <v>0</v>
      </c>
      <c r="J1781" s="28" t="s">
        <v>4940</v>
      </c>
      <c r="K1781" s="30">
        <v>1</v>
      </c>
      <c r="L1781" s="30" t="s">
        <v>187</v>
      </c>
      <c r="M1781" s="27" t="s">
        <v>188</v>
      </c>
      <c r="N1781" s="31">
        <v>0</v>
      </c>
      <c r="O1781" s="31">
        <v>0</v>
      </c>
      <c r="P1781" s="31">
        <v>0</v>
      </c>
      <c r="Q1781" s="27" t="s">
        <v>175</v>
      </c>
      <c r="R1781" s="27" t="s">
        <v>175</v>
      </c>
      <c r="S1781" s="27" t="s">
        <v>175</v>
      </c>
      <c r="T1781" s="27" t="s">
        <v>189</v>
      </c>
      <c r="U1781" s="32">
        <v>4</v>
      </c>
    </row>
    <row r="1782" spans="2:21" ht="14.5" hidden="1" outlineLevel="2">
      <c r="B1782" s="33" t="s">
        <v>4951</v>
      </c>
      <c r="C1782" s="34" t="s">
        <v>4952</v>
      </c>
      <c r="D1782" s="35" t="s">
        <v>175</v>
      </c>
      <c r="E1782" s="36" t="s">
        <v>175</v>
      </c>
      <c r="F1782" s="35" t="s">
        <v>175</v>
      </c>
      <c r="G1782" s="36" t="s">
        <v>175</v>
      </c>
      <c r="H1782" s="37">
        <v>0</v>
      </c>
      <c r="I1782" s="37">
        <v>0</v>
      </c>
      <c r="J1782" s="36" t="s">
        <v>175</v>
      </c>
      <c r="K1782" s="38">
        <v>0</v>
      </c>
      <c r="L1782" s="38" t="s">
        <v>175</v>
      </c>
      <c r="M1782" s="35" t="s">
        <v>175</v>
      </c>
      <c r="N1782" s="39">
        <v>0</v>
      </c>
      <c r="O1782" s="39">
        <v>0</v>
      </c>
      <c r="P1782" s="39">
        <v>0</v>
      </c>
      <c r="Q1782" s="35" t="s">
        <v>175</v>
      </c>
      <c r="R1782" s="35" t="s">
        <v>175</v>
      </c>
      <c r="S1782" s="35" t="s">
        <v>4953</v>
      </c>
      <c r="T1782" s="35" t="s">
        <v>175</v>
      </c>
      <c r="U1782" s="40">
        <v>3</v>
      </c>
    </row>
    <row r="1783" spans="2:21" ht="14.5" outlineLevel="3" collapsed="1">
      <c r="B1783" s="25" t="s">
        <v>4954</v>
      </c>
      <c r="C1783" s="26" t="s">
        <v>4955</v>
      </c>
      <c r="D1783" s="27" t="s">
        <v>101</v>
      </c>
      <c r="E1783" s="28" t="s">
        <v>175</v>
      </c>
      <c r="F1783" s="27" t="s">
        <v>175</v>
      </c>
      <c r="G1783" s="28" t="s">
        <v>175</v>
      </c>
      <c r="H1783" s="29">
        <v>0</v>
      </c>
      <c r="I1783" s="29">
        <v>0</v>
      </c>
      <c r="J1783" s="28" t="s">
        <v>4940</v>
      </c>
      <c r="K1783" s="30">
        <v>1</v>
      </c>
      <c r="L1783" s="30" t="s">
        <v>187</v>
      </c>
      <c r="M1783" s="27" t="s">
        <v>188</v>
      </c>
      <c r="N1783" s="31">
        <v>0</v>
      </c>
      <c r="O1783" s="31">
        <v>0</v>
      </c>
      <c r="P1783" s="31">
        <v>0</v>
      </c>
      <c r="Q1783" s="27" t="s">
        <v>175</v>
      </c>
      <c r="R1783" s="27" t="s">
        <v>175</v>
      </c>
      <c r="S1783" s="27" t="s">
        <v>175</v>
      </c>
      <c r="T1783" s="27" t="s">
        <v>189</v>
      </c>
      <c r="U1783" s="32">
        <v>4</v>
      </c>
    </row>
    <row r="1784" spans="2:21" ht="14.5" hidden="1" outlineLevel="2">
      <c r="B1784" s="33" t="s">
        <v>4956</v>
      </c>
      <c r="C1784" s="34" t="s">
        <v>4957</v>
      </c>
      <c r="D1784" s="35" t="s">
        <v>175</v>
      </c>
      <c r="E1784" s="36" t="s">
        <v>175</v>
      </c>
      <c r="F1784" s="35" t="s">
        <v>175</v>
      </c>
      <c r="G1784" s="36" t="s">
        <v>175</v>
      </c>
      <c r="H1784" s="37">
        <v>0</v>
      </c>
      <c r="I1784" s="37">
        <v>0</v>
      </c>
      <c r="J1784" s="36" t="s">
        <v>175</v>
      </c>
      <c r="K1784" s="38">
        <v>0</v>
      </c>
      <c r="L1784" s="38" t="s">
        <v>175</v>
      </c>
      <c r="M1784" s="35" t="s">
        <v>175</v>
      </c>
      <c r="N1784" s="39">
        <v>0</v>
      </c>
      <c r="O1784" s="39">
        <v>0</v>
      </c>
      <c r="P1784" s="39">
        <v>0</v>
      </c>
      <c r="Q1784" s="35" t="s">
        <v>175</v>
      </c>
      <c r="R1784" s="35" t="s">
        <v>175</v>
      </c>
      <c r="S1784" s="35" t="s">
        <v>4958</v>
      </c>
      <c r="T1784" s="35" t="s">
        <v>175</v>
      </c>
      <c r="U1784" s="40">
        <v>3</v>
      </c>
    </row>
    <row r="1785" spans="2:21" ht="14.5" outlineLevel="3">
      <c r="B1785" s="33" t="s">
        <v>4959</v>
      </c>
      <c r="C1785" s="34" t="s">
        <v>4960</v>
      </c>
      <c r="D1785" s="35" t="s">
        <v>101</v>
      </c>
      <c r="E1785" s="36" t="s">
        <v>175</v>
      </c>
      <c r="F1785" s="35" t="s">
        <v>175</v>
      </c>
      <c r="G1785" s="36" t="s">
        <v>175</v>
      </c>
      <c r="H1785" s="37">
        <v>0</v>
      </c>
      <c r="I1785" s="37">
        <v>0</v>
      </c>
      <c r="J1785" s="36" t="s">
        <v>4940</v>
      </c>
      <c r="K1785" s="38">
        <v>1</v>
      </c>
      <c r="L1785" s="38" t="s">
        <v>187</v>
      </c>
      <c r="M1785" s="35" t="s">
        <v>188</v>
      </c>
      <c r="N1785" s="39">
        <v>0</v>
      </c>
      <c r="O1785" s="39">
        <v>0</v>
      </c>
      <c r="P1785" s="39">
        <v>0</v>
      </c>
      <c r="Q1785" s="35" t="s">
        <v>175</v>
      </c>
      <c r="R1785" s="35" t="s">
        <v>175</v>
      </c>
      <c r="S1785" s="35" t="s">
        <v>175</v>
      </c>
      <c r="T1785" s="35" t="s">
        <v>189</v>
      </c>
      <c r="U1785" s="40">
        <v>4</v>
      </c>
    </row>
    <row r="1786" spans="2:21" ht="14.5" hidden="1" outlineLevel="2">
      <c r="B1786" s="17" t="s">
        <v>4961</v>
      </c>
      <c r="C1786" s="18" t="s">
        <v>4962</v>
      </c>
      <c r="D1786" s="19" t="s">
        <v>175</v>
      </c>
      <c r="E1786" s="20" t="s">
        <v>175</v>
      </c>
      <c r="F1786" s="19" t="s">
        <v>175</v>
      </c>
      <c r="G1786" s="20" t="s">
        <v>175</v>
      </c>
      <c r="H1786" s="21">
        <v>0</v>
      </c>
      <c r="I1786" s="21">
        <v>0</v>
      </c>
      <c r="J1786" s="20" t="s">
        <v>175</v>
      </c>
      <c r="K1786" s="22">
        <v>0</v>
      </c>
      <c r="L1786" s="22" t="s">
        <v>175</v>
      </c>
      <c r="M1786" s="19" t="s">
        <v>175</v>
      </c>
      <c r="N1786" s="23">
        <v>0</v>
      </c>
      <c r="O1786" s="23">
        <v>0</v>
      </c>
      <c r="P1786" s="23">
        <v>0</v>
      </c>
      <c r="Q1786" s="19" t="s">
        <v>175</v>
      </c>
      <c r="R1786" s="19" t="s">
        <v>175</v>
      </c>
      <c r="S1786" s="19" t="s">
        <v>4963</v>
      </c>
      <c r="T1786" s="19" t="s">
        <v>175</v>
      </c>
      <c r="U1786" s="24">
        <v>3</v>
      </c>
    </row>
    <row r="1787" spans="2:21" ht="14.5" outlineLevel="3">
      <c r="B1787" s="25" t="s">
        <v>4964</v>
      </c>
      <c r="C1787" s="26" t="s">
        <v>4965</v>
      </c>
      <c r="D1787" s="27" t="s">
        <v>101</v>
      </c>
      <c r="E1787" s="28" t="s">
        <v>175</v>
      </c>
      <c r="F1787" s="27" t="s">
        <v>175</v>
      </c>
      <c r="G1787" s="28" t="s">
        <v>175</v>
      </c>
      <c r="H1787" s="29">
        <v>0</v>
      </c>
      <c r="I1787" s="29">
        <v>0</v>
      </c>
      <c r="J1787" s="28" t="s">
        <v>4940</v>
      </c>
      <c r="K1787" s="30">
        <v>1</v>
      </c>
      <c r="L1787" s="30" t="s">
        <v>187</v>
      </c>
      <c r="M1787" s="27" t="s">
        <v>188</v>
      </c>
      <c r="N1787" s="31">
        <v>0</v>
      </c>
      <c r="O1787" s="31">
        <v>0</v>
      </c>
      <c r="P1787" s="31">
        <v>0</v>
      </c>
      <c r="Q1787" s="27" t="s">
        <v>175</v>
      </c>
      <c r="R1787" s="27" t="s">
        <v>175</v>
      </c>
      <c r="S1787" s="27" t="s">
        <v>175</v>
      </c>
      <c r="T1787" s="27" t="s">
        <v>3470</v>
      </c>
      <c r="U1787" s="32">
        <v>4</v>
      </c>
    </row>
    <row r="1788" spans="2:21" ht="14.5" hidden="1" outlineLevel="2">
      <c r="B1788" s="33" t="s">
        <v>4966</v>
      </c>
      <c r="C1788" s="34" t="s">
        <v>4967</v>
      </c>
      <c r="D1788" s="35" t="s">
        <v>175</v>
      </c>
      <c r="E1788" s="36" t="s">
        <v>175</v>
      </c>
      <c r="F1788" s="35" t="s">
        <v>175</v>
      </c>
      <c r="G1788" s="36" t="s">
        <v>175</v>
      </c>
      <c r="H1788" s="37">
        <v>0</v>
      </c>
      <c r="I1788" s="37">
        <v>0</v>
      </c>
      <c r="J1788" s="36" t="s">
        <v>175</v>
      </c>
      <c r="K1788" s="38">
        <v>0</v>
      </c>
      <c r="L1788" s="38" t="s">
        <v>175</v>
      </c>
      <c r="M1788" s="35" t="s">
        <v>175</v>
      </c>
      <c r="N1788" s="39">
        <v>0</v>
      </c>
      <c r="O1788" s="39">
        <v>0</v>
      </c>
      <c r="P1788" s="39">
        <v>0</v>
      </c>
      <c r="Q1788" s="35" t="s">
        <v>175</v>
      </c>
      <c r="R1788" s="35" t="s">
        <v>175</v>
      </c>
      <c r="S1788" s="35" t="s">
        <v>2572</v>
      </c>
      <c r="T1788" s="35" t="s">
        <v>175</v>
      </c>
      <c r="U1788" s="40">
        <v>3</v>
      </c>
    </row>
    <row r="1789" spans="2:21" ht="14.5" hidden="1" outlineLevel="3">
      <c r="B1789" s="33" t="s">
        <v>4968</v>
      </c>
      <c r="C1789" s="34" t="s">
        <v>4969</v>
      </c>
      <c r="D1789" s="35" t="s">
        <v>4033</v>
      </c>
      <c r="E1789" s="36" t="s">
        <v>175</v>
      </c>
      <c r="F1789" s="35" t="s">
        <v>175</v>
      </c>
      <c r="G1789" s="36" t="s">
        <v>175</v>
      </c>
      <c r="H1789" s="37">
        <v>0</v>
      </c>
      <c r="I1789" s="37">
        <v>0</v>
      </c>
      <c r="J1789" s="36" t="s">
        <v>4940</v>
      </c>
      <c r="K1789" s="38">
        <v>1</v>
      </c>
      <c r="L1789" s="38" t="s">
        <v>187</v>
      </c>
      <c r="M1789" s="35" t="s">
        <v>188</v>
      </c>
      <c r="N1789" s="39">
        <v>0</v>
      </c>
      <c r="O1789" s="39">
        <v>0</v>
      </c>
      <c r="P1789" s="39">
        <v>0</v>
      </c>
      <c r="Q1789" s="35" t="s">
        <v>175</v>
      </c>
      <c r="R1789" s="35" t="s">
        <v>175</v>
      </c>
      <c r="S1789" s="35" t="s">
        <v>175</v>
      </c>
      <c r="T1789" s="35" t="s">
        <v>1061</v>
      </c>
      <c r="U1789" s="40">
        <v>4</v>
      </c>
    </row>
    <row r="1790" spans="2:21" ht="14.5" outlineLevel="3">
      <c r="B1790" s="33" t="s">
        <v>4970</v>
      </c>
      <c r="C1790" s="34" t="s">
        <v>4971</v>
      </c>
      <c r="D1790" s="35" t="s">
        <v>101</v>
      </c>
      <c r="E1790" s="36" t="s">
        <v>175</v>
      </c>
      <c r="F1790" s="35" t="s">
        <v>175</v>
      </c>
      <c r="G1790" s="36" t="s">
        <v>175</v>
      </c>
      <c r="H1790" s="37">
        <v>0</v>
      </c>
      <c r="I1790" s="37">
        <v>0</v>
      </c>
      <c r="J1790" s="36" t="s">
        <v>4940</v>
      </c>
      <c r="K1790" s="38">
        <v>1</v>
      </c>
      <c r="L1790" s="38" t="s">
        <v>187</v>
      </c>
      <c r="M1790" s="35" t="s">
        <v>188</v>
      </c>
      <c r="N1790" s="39">
        <v>0</v>
      </c>
      <c r="O1790" s="39">
        <v>0</v>
      </c>
      <c r="P1790" s="39">
        <v>0</v>
      </c>
      <c r="Q1790" s="35" t="s">
        <v>175</v>
      </c>
      <c r="R1790" s="35" t="s">
        <v>175</v>
      </c>
      <c r="S1790" s="35" t="s">
        <v>175</v>
      </c>
      <c r="T1790" s="35" t="s">
        <v>2837</v>
      </c>
      <c r="U1790" s="40">
        <v>4</v>
      </c>
    </row>
    <row r="1791" spans="2:21" ht="14.5" hidden="1" outlineLevel="1">
      <c r="B1791" s="33" t="s">
        <v>4972</v>
      </c>
      <c r="C1791" s="34" t="s">
        <v>4973</v>
      </c>
      <c r="D1791" s="35" t="s">
        <v>175</v>
      </c>
      <c r="E1791" s="36" t="s">
        <v>175</v>
      </c>
      <c r="F1791" s="35" t="s">
        <v>175</v>
      </c>
      <c r="G1791" s="36" t="s">
        <v>175</v>
      </c>
      <c r="H1791" s="37">
        <v>0</v>
      </c>
      <c r="I1791" s="37">
        <v>0</v>
      </c>
      <c r="J1791" s="36" t="s">
        <v>175</v>
      </c>
      <c r="K1791" s="38">
        <v>0</v>
      </c>
      <c r="L1791" s="38" t="s">
        <v>175</v>
      </c>
      <c r="M1791" s="35" t="s">
        <v>175</v>
      </c>
      <c r="N1791" s="39">
        <v>0</v>
      </c>
      <c r="O1791" s="39">
        <v>0</v>
      </c>
      <c r="P1791" s="39">
        <v>0</v>
      </c>
      <c r="Q1791" s="35" t="s">
        <v>175</v>
      </c>
      <c r="R1791" s="35" t="s">
        <v>4974</v>
      </c>
      <c r="S1791" s="35" t="s">
        <v>175</v>
      </c>
      <c r="T1791" s="35" t="s">
        <v>175</v>
      </c>
      <c r="U1791" s="40">
        <v>2</v>
      </c>
    </row>
    <row r="1792" spans="2:21" ht="14.5" hidden="1" outlineLevel="2" collapsed="1">
      <c r="B1792" s="25" t="s">
        <v>4975</v>
      </c>
      <c r="C1792" s="26" t="s">
        <v>4976</v>
      </c>
      <c r="D1792" s="27" t="s">
        <v>175</v>
      </c>
      <c r="E1792" s="28" t="s">
        <v>175</v>
      </c>
      <c r="F1792" s="27" t="s">
        <v>175</v>
      </c>
      <c r="G1792" s="28" t="s">
        <v>175</v>
      </c>
      <c r="H1792" s="29">
        <v>0</v>
      </c>
      <c r="I1792" s="29">
        <v>0</v>
      </c>
      <c r="J1792" s="28" t="s">
        <v>175</v>
      </c>
      <c r="K1792" s="30">
        <v>0</v>
      </c>
      <c r="L1792" s="30" t="s">
        <v>175</v>
      </c>
      <c r="M1792" s="27" t="s">
        <v>175</v>
      </c>
      <c r="N1792" s="31">
        <v>0</v>
      </c>
      <c r="O1792" s="31">
        <v>0</v>
      </c>
      <c r="P1792" s="31">
        <v>0</v>
      </c>
      <c r="Q1792" s="27" t="s">
        <v>175</v>
      </c>
      <c r="R1792" s="27" t="s">
        <v>175</v>
      </c>
      <c r="S1792" s="27" t="s">
        <v>4977</v>
      </c>
      <c r="T1792" s="27" t="s">
        <v>175</v>
      </c>
      <c r="U1792" s="32">
        <v>3</v>
      </c>
    </row>
    <row r="1793" spans="2:21" ht="14.5" outlineLevel="3">
      <c r="B1793" s="33" t="s">
        <v>4978</v>
      </c>
      <c r="C1793" s="34" t="s">
        <v>4979</v>
      </c>
      <c r="D1793" s="35" t="s">
        <v>101</v>
      </c>
      <c r="E1793" s="36" t="s">
        <v>175</v>
      </c>
      <c r="F1793" s="35" t="s">
        <v>175</v>
      </c>
      <c r="G1793" s="36" t="s">
        <v>175</v>
      </c>
      <c r="H1793" s="37">
        <v>0</v>
      </c>
      <c r="I1793" s="37">
        <v>0</v>
      </c>
      <c r="J1793" s="36" t="s">
        <v>4895</v>
      </c>
      <c r="K1793" s="38">
        <v>0</v>
      </c>
      <c r="L1793" s="38" t="s">
        <v>187</v>
      </c>
      <c r="M1793" s="35" t="s">
        <v>188</v>
      </c>
      <c r="N1793" s="39">
        <v>0</v>
      </c>
      <c r="O1793" s="39">
        <v>0</v>
      </c>
      <c r="P1793" s="39">
        <v>0</v>
      </c>
      <c r="Q1793" s="35" t="s">
        <v>175</v>
      </c>
      <c r="R1793" s="35" t="s">
        <v>175</v>
      </c>
      <c r="S1793" s="35" t="s">
        <v>175</v>
      </c>
      <c r="T1793" s="35" t="s">
        <v>1061</v>
      </c>
      <c r="U1793" s="40">
        <v>4</v>
      </c>
    </row>
    <row r="1794" spans="2:21" ht="14.5" outlineLevel="3" collapsed="1">
      <c r="B1794" s="25" t="s">
        <v>4980</v>
      </c>
      <c r="C1794" s="26" t="s">
        <v>4981</v>
      </c>
      <c r="D1794" s="27" t="s">
        <v>101</v>
      </c>
      <c r="E1794" s="28" t="s">
        <v>175</v>
      </c>
      <c r="F1794" s="27" t="s">
        <v>175</v>
      </c>
      <c r="G1794" s="28" t="s">
        <v>175</v>
      </c>
      <c r="H1794" s="29">
        <v>0</v>
      </c>
      <c r="I1794" s="29">
        <v>0</v>
      </c>
      <c r="J1794" s="28" t="s">
        <v>4895</v>
      </c>
      <c r="K1794" s="30">
        <v>0</v>
      </c>
      <c r="L1794" s="30" t="s">
        <v>187</v>
      </c>
      <c r="M1794" s="27" t="s">
        <v>188</v>
      </c>
      <c r="N1794" s="31">
        <v>0</v>
      </c>
      <c r="O1794" s="31">
        <v>0</v>
      </c>
      <c r="P1794" s="31">
        <v>0</v>
      </c>
      <c r="Q1794" s="27" t="s">
        <v>175</v>
      </c>
      <c r="R1794" s="27" t="s">
        <v>175</v>
      </c>
      <c r="S1794" s="27" t="s">
        <v>175</v>
      </c>
      <c r="T1794" s="27" t="s">
        <v>2856</v>
      </c>
      <c r="U1794" s="32">
        <v>4</v>
      </c>
    </row>
    <row r="1795" spans="2:21" ht="14.5" outlineLevel="3">
      <c r="B1795" s="33" t="s">
        <v>4982</v>
      </c>
      <c r="C1795" s="34" t="s">
        <v>4983</v>
      </c>
      <c r="D1795" s="35" t="s">
        <v>101</v>
      </c>
      <c r="E1795" s="36" t="s">
        <v>175</v>
      </c>
      <c r="F1795" s="35" t="s">
        <v>175</v>
      </c>
      <c r="G1795" s="36" t="s">
        <v>175</v>
      </c>
      <c r="H1795" s="37">
        <v>0</v>
      </c>
      <c r="I1795" s="37">
        <v>0</v>
      </c>
      <c r="J1795" s="36" t="s">
        <v>4895</v>
      </c>
      <c r="K1795" s="38">
        <v>0</v>
      </c>
      <c r="L1795" s="38" t="s">
        <v>187</v>
      </c>
      <c r="M1795" s="35" t="s">
        <v>188</v>
      </c>
      <c r="N1795" s="39">
        <v>0</v>
      </c>
      <c r="O1795" s="39">
        <v>0</v>
      </c>
      <c r="P1795" s="39">
        <v>0</v>
      </c>
      <c r="Q1795" s="35" t="s">
        <v>175</v>
      </c>
      <c r="R1795" s="35" t="s">
        <v>175</v>
      </c>
      <c r="S1795" s="35" t="s">
        <v>175</v>
      </c>
      <c r="T1795" s="35" t="s">
        <v>503</v>
      </c>
      <c r="U1795" s="40">
        <v>4</v>
      </c>
    </row>
    <row r="1796" spans="2:21" ht="15" outlineLevel="3" thickBot="1">
      <c r="B1796" s="49" t="s">
        <v>4984</v>
      </c>
      <c r="C1796" s="50" t="s">
        <v>4985</v>
      </c>
      <c r="D1796" s="51" t="s">
        <v>101</v>
      </c>
      <c r="E1796" s="52" t="s">
        <v>175</v>
      </c>
      <c r="F1796" s="51" t="s">
        <v>175</v>
      </c>
      <c r="G1796" s="52" t="s">
        <v>175</v>
      </c>
      <c r="H1796" s="53">
        <v>0</v>
      </c>
      <c r="I1796" s="53">
        <v>0</v>
      </c>
      <c r="J1796" s="52" t="s">
        <v>4895</v>
      </c>
      <c r="K1796" s="54">
        <v>0</v>
      </c>
      <c r="L1796" s="54" t="s">
        <v>187</v>
      </c>
      <c r="M1796" s="51" t="s">
        <v>188</v>
      </c>
      <c r="N1796" s="55">
        <v>0</v>
      </c>
      <c r="O1796" s="55">
        <v>0</v>
      </c>
      <c r="P1796" s="55">
        <v>0</v>
      </c>
      <c r="Q1796" s="51" t="s">
        <v>175</v>
      </c>
      <c r="R1796" s="51" t="s">
        <v>175</v>
      </c>
      <c r="S1796" s="51" t="s">
        <v>175</v>
      </c>
      <c r="T1796" s="51" t="s">
        <v>3646</v>
      </c>
      <c r="U1796" s="56">
        <v>4</v>
      </c>
    </row>
    <row r="1797" spans="2:21" hidden="1" outlineLevel="2">
      <c r="B1797" t="s">
        <v>4986</v>
      </c>
      <c r="C1797" t="s">
        <v>4987</v>
      </c>
      <c r="D1797" t="s">
        <v>175</v>
      </c>
      <c r="E1797" t="s">
        <v>175</v>
      </c>
      <c r="F1797" t="s">
        <v>175</v>
      </c>
      <c r="G1797" t="s">
        <v>175</v>
      </c>
      <c r="H1797">
        <v>0</v>
      </c>
      <c r="I1797">
        <v>0</v>
      </c>
      <c r="J1797" t="s">
        <v>175</v>
      </c>
      <c r="K1797">
        <v>0</v>
      </c>
      <c r="L1797" t="s">
        <v>175</v>
      </c>
      <c r="M1797" t="s">
        <v>175</v>
      </c>
      <c r="N1797">
        <v>0</v>
      </c>
      <c r="O1797">
        <v>0</v>
      </c>
      <c r="P1797">
        <v>0</v>
      </c>
      <c r="Q1797" t="s">
        <v>175</v>
      </c>
      <c r="R1797" t="s">
        <v>175</v>
      </c>
      <c r="S1797" t="s">
        <v>4988</v>
      </c>
      <c r="T1797" t="s">
        <v>175</v>
      </c>
      <c r="U1797">
        <v>3</v>
      </c>
    </row>
    <row r="1798" spans="2:21" outlineLevel="3">
      <c r="B1798" t="s">
        <v>4989</v>
      </c>
      <c r="C1798" t="s">
        <v>4990</v>
      </c>
      <c r="D1798" t="s">
        <v>101</v>
      </c>
      <c r="E1798" t="s">
        <v>175</v>
      </c>
      <c r="F1798" t="s">
        <v>175</v>
      </c>
      <c r="G1798" t="s">
        <v>175</v>
      </c>
      <c r="H1798">
        <v>0</v>
      </c>
      <c r="I1798">
        <v>0</v>
      </c>
      <c r="J1798" t="s">
        <v>4312</v>
      </c>
      <c r="K1798">
        <v>0</v>
      </c>
      <c r="L1798" t="s">
        <v>187</v>
      </c>
      <c r="M1798" t="s">
        <v>188</v>
      </c>
      <c r="N1798">
        <v>0</v>
      </c>
      <c r="O1798">
        <v>0</v>
      </c>
      <c r="P1798">
        <v>0</v>
      </c>
      <c r="Q1798" t="s">
        <v>175</v>
      </c>
      <c r="R1798" t="s">
        <v>175</v>
      </c>
      <c r="S1798" t="s">
        <v>175</v>
      </c>
      <c r="T1798" t="s">
        <v>3470</v>
      </c>
      <c r="U1798">
        <v>4</v>
      </c>
    </row>
    <row r="1799" spans="2:21" hidden="1" outlineLevel="2">
      <c r="B1799" t="s">
        <v>4991</v>
      </c>
      <c r="C1799" t="s">
        <v>4992</v>
      </c>
      <c r="D1799" t="s">
        <v>175</v>
      </c>
      <c r="E1799" t="s">
        <v>175</v>
      </c>
      <c r="F1799" t="s">
        <v>175</v>
      </c>
      <c r="G1799" t="s">
        <v>175</v>
      </c>
      <c r="H1799">
        <v>0</v>
      </c>
      <c r="I1799">
        <v>0</v>
      </c>
      <c r="J1799" t="s">
        <v>175</v>
      </c>
      <c r="K1799">
        <v>0</v>
      </c>
      <c r="L1799" t="s">
        <v>175</v>
      </c>
      <c r="M1799" t="s">
        <v>175</v>
      </c>
      <c r="N1799">
        <v>0</v>
      </c>
      <c r="O1799">
        <v>0</v>
      </c>
      <c r="P1799">
        <v>0</v>
      </c>
      <c r="Q1799" t="s">
        <v>175</v>
      </c>
      <c r="R1799" t="s">
        <v>175</v>
      </c>
      <c r="S1799" t="s">
        <v>2572</v>
      </c>
      <c r="T1799" t="s">
        <v>175</v>
      </c>
      <c r="U1799">
        <v>3</v>
      </c>
    </row>
    <row r="1800" spans="2:21" hidden="1" outlineLevel="2">
      <c r="B1800" t="s">
        <v>4993</v>
      </c>
      <c r="C1800" t="s">
        <v>4994</v>
      </c>
      <c r="D1800" t="s">
        <v>4033</v>
      </c>
      <c r="E1800" t="s">
        <v>175</v>
      </c>
      <c r="F1800" t="s">
        <v>175</v>
      </c>
      <c r="G1800" t="s">
        <v>175</v>
      </c>
      <c r="H1800">
        <v>0</v>
      </c>
      <c r="I1800">
        <v>0</v>
      </c>
      <c r="J1800" t="s">
        <v>4312</v>
      </c>
      <c r="K1800">
        <v>0</v>
      </c>
      <c r="L1800" t="s">
        <v>187</v>
      </c>
      <c r="M1800" t="s">
        <v>188</v>
      </c>
      <c r="N1800">
        <v>0</v>
      </c>
      <c r="O1800">
        <v>0</v>
      </c>
      <c r="P1800">
        <v>0</v>
      </c>
      <c r="Q1800" t="s">
        <v>175</v>
      </c>
      <c r="R1800" t="s">
        <v>175</v>
      </c>
      <c r="S1800" t="s">
        <v>175</v>
      </c>
      <c r="T1800" t="s">
        <v>1061</v>
      </c>
      <c r="U1800">
        <v>4</v>
      </c>
    </row>
    <row r="1801" spans="2:21" outlineLevel="2">
      <c r="B1801" t="s">
        <v>7662</v>
      </c>
      <c r="C1801" t="s">
        <v>7663</v>
      </c>
      <c r="D1801" t="s">
        <v>101</v>
      </c>
      <c r="E1801" t="s">
        <v>175</v>
      </c>
      <c r="F1801" t="s">
        <v>175</v>
      </c>
      <c r="G1801" t="s">
        <v>175</v>
      </c>
      <c r="H1801">
        <v>0</v>
      </c>
      <c r="I1801">
        <v>0</v>
      </c>
      <c r="J1801" t="s">
        <v>175</v>
      </c>
      <c r="K1801">
        <v>0</v>
      </c>
      <c r="L1801" t="s">
        <v>187</v>
      </c>
      <c r="M1801" t="s">
        <v>175</v>
      </c>
      <c r="N1801">
        <v>0</v>
      </c>
      <c r="O1801">
        <v>0</v>
      </c>
      <c r="P1801">
        <v>0</v>
      </c>
      <c r="Q1801" t="s">
        <v>175</v>
      </c>
      <c r="R1801" t="s">
        <v>175</v>
      </c>
      <c r="S1801" t="s">
        <v>175</v>
      </c>
      <c r="T1801" t="s">
        <v>2856</v>
      </c>
      <c r="U1801">
        <v>4</v>
      </c>
    </row>
    <row r="1802" spans="2:21" outlineLevel="2">
      <c r="B1802" t="s">
        <v>4995</v>
      </c>
      <c r="C1802" t="s">
        <v>4996</v>
      </c>
      <c r="D1802" t="s">
        <v>101</v>
      </c>
      <c r="E1802" t="s">
        <v>175</v>
      </c>
      <c r="F1802" t="s">
        <v>175</v>
      </c>
      <c r="G1802" t="s">
        <v>175</v>
      </c>
      <c r="H1802">
        <v>0</v>
      </c>
      <c r="I1802">
        <v>0</v>
      </c>
      <c r="J1802" t="s">
        <v>4312</v>
      </c>
      <c r="K1802">
        <v>0</v>
      </c>
      <c r="L1802" t="s">
        <v>187</v>
      </c>
      <c r="M1802" t="s">
        <v>188</v>
      </c>
      <c r="N1802">
        <v>0</v>
      </c>
      <c r="O1802">
        <v>0</v>
      </c>
      <c r="P1802">
        <v>0</v>
      </c>
      <c r="Q1802" t="s">
        <v>175</v>
      </c>
      <c r="R1802" t="s">
        <v>175</v>
      </c>
      <c r="S1802" t="s">
        <v>175</v>
      </c>
      <c r="T1802" t="s">
        <v>2837</v>
      </c>
      <c r="U1802">
        <v>4</v>
      </c>
    </row>
  </sheetData>
  <autoFilter ref="B2:U1802" xr:uid="{96E57A79-0EE9-4744-AEDB-DA80908AA94B}">
    <filterColumn colId="2">
      <filters>
        <filter val="götürü"/>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672"/>
  <sheetViews>
    <sheetView topLeftCell="A570" workbookViewId="0">
      <selection activeCell="F599" sqref="F599"/>
    </sheetView>
  </sheetViews>
  <sheetFormatPr defaultRowHeight="14" outlineLevelRow="3"/>
  <cols>
    <col min="1" max="1" width="1.58203125" customWidth="1"/>
    <col min="2" max="2" width="17.83203125" bestFit="1" customWidth="1"/>
    <col min="3" max="3" width="64.58203125" bestFit="1" customWidth="1"/>
    <col min="4" max="4" width="16.08203125" style="77" bestFit="1" customWidth="1"/>
    <col min="5" max="5" width="16.6640625" style="97" bestFit="1" customWidth="1"/>
    <col min="6" max="6" width="19.08203125" style="97" bestFit="1" customWidth="1"/>
    <col min="7" max="7" width="18.83203125" style="98" bestFit="1" customWidth="1"/>
    <col min="8" max="8" width="19.75" style="97" bestFit="1" customWidth="1"/>
    <col min="9" max="9" width="13.58203125" style="97" bestFit="1" customWidth="1"/>
    <col min="10" max="10" width="12.4140625" style="77" bestFit="1" customWidth="1"/>
    <col min="11" max="11" width="31.58203125" style="77" bestFit="1" customWidth="1"/>
    <col min="12" max="12" width="14.25" style="99" bestFit="1" customWidth="1"/>
    <col min="13" max="13" width="19.5" style="100" bestFit="1" customWidth="1"/>
    <col min="14" max="14" width="34.33203125" style="101" bestFit="1" customWidth="1"/>
    <col min="15" max="15" width="23.4140625" style="77" bestFit="1" customWidth="1"/>
    <col min="16" max="16" width="22.1640625" style="99" bestFit="1" customWidth="1"/>
    <col min="17" max="17" width="24" style="100" bestFit="1" customWidth="1"/>
    <col min="18" max="18" width="31.4140625" style="101" bestFit="1" customWidth="1"/>
    <col min="19" max="19" width="20.6640625" style="101" bestFit="1" customWidth="1"/>
    <col min="20" max="20" width="21.58203125" style="101" bestFit="1" customWidth="1"/>
    <col min="21" max="22" width="18.75" style="98" bestFit="1" customWidth="1"/>
    <col min="23" max="23" width="31.6640625" style="102" bestFit="1" customWidth="1"/>
    <col min="24" max="24" width="24" style="103" bestFit="1" customWidth="1"/>
    <col min="25" max="25" width="15.75" style="104" bestFit="1" customWidth="1"/>
    <col min="26" max="26" width="20.9140625" style="97" bestFit="1" customWidth="1"/>
    <col min="27" max="27" width="23.33203125" style="105" bestFit="1" customWidth="1"/>
    <col min="28" max="28" width="32.83203125" style="97" bestFit="1" customWidth="1"/>
    <col min="29" max="29" width="23.4140625" style="97" bestFit="1" customWidth="1"/>
    <col min="30" max="30" width="19.4140625" style="97" bestFit="1" customWidth="1"/>
    <col min="31" max="31" width="23.08203125" style="97" bestFit="1" customWidth="1"/>
    <col min="32" max="32" width="19.08203125" style="97" bestFit="1" customWidth="1"/>
    <col min="33" max="35" width="13.9140625" style="97" bestFit="1" customWidth="1"/>
    <col min="36" max="36" width="12.33203125" style="97" bestFit="1" customWidth="1"/>
    <col min="37" max="37" width="12" style="97" bestFit="1" customWidth="1"/>
    <col min="38" max="39" width="9.4140625" bestFit="1" customWidth="1"/>
    <col min="40" max="40" width="8.5" bestFit="1" customWidth="1"/>
  </cols>
  <sheetData>
    <row r="1" spans="2:37" ht="10" customHeight="1"/>
    <row r="2" spans="2:37" ht="29">
      <c r="B2" s="106" t="s">
        <v>153</v>
      </c>
      <c r="C2" s="106" t="s">
        <v>154</v>
      </c>
      <c r="D2" s="107" t="s">
        <v>7416</v>
      </c>
      <c r="E2" s="107" t="s">
        <v>7417</v>
      </c>
      <c r="F2" s="107" t="s">
        <v>7418</v>
      </c>
      <c r="G2" s="107" t="s">
        <v>7419</v>
      </c>
      <c r="H2" s="107" t="s">
        <v>7420</v>
      </c>
      <c r="I2" s="108" t="s">
        <v>7421</v>
      </c>
      <c r="J2" s="109" t="s">
        <v>155</v>
      </c>
      <c r="K2" s="109" t="s">
        <v>7422</v>
      </c>
      <c r="L2" s="109" t="s">
        <v>7423</v>
      </c>
      <c r="M2" s="109" t="s">
        <v>7424</v>
      </c>
      <c r="N2" s="108" t="s">
        <v>7425</v>
      </c>
      <c r="O2" s="107" t="s">
        <v>7426</v>
      </c>
      <c r="P2" s="107" t="s">
        <v>7427</v>
      </c>
      <c r="Q2" s="107" t="s">
        <v>7428</v>
      </c>
      <c r="R2" s="110" t="s">
        <v>7429</v>
      </c>
      <c r="S2" s="109" t="s">
        <v>7430</v>
      </c>
      <c r="T2" s="108" t="s">
        <v>7431</v>
      </c>
      <c r="U2" s="108" t="s">
        <v>7432</v>
      </c>
      <c r="V2" s="107" t="s">
        <v>7433</v>
      </c>
      <c r="W2" s="111" t="s">
        <v>7434</v>
      </c>
      <c r="X2" s="107" t="s">
        <v>7435</v>
      </c>
      <c r="Y2" s="111" t="s">
        <v>7436</v>
      </c>
      <c r="Z2" s="107" t="s">
        <v>7437</v>
      </c>
      <c r="AA2" s="109" t="s">
        <v>7438</v>
      </c>
      <c r="AB2" s="109" t="s">
        <v>7439</v>
      </c>
      <c r="AC2" s="109" t="s">
        <v>7440</v>
      </c>
      <c r="AD2" s="109" t="s">
        <v>7441</v>
      </c>
      <c r="AE2" s="109" t="s">
        <v>7442</v>
      </c>
      <c r="AF2" s="109" t="s">
        <v>7443</v>
      </c>
      <c r="AG2" s="107" t="s">
        <v>7444</v>
      </c>
      <c r="AH2" s="107" t="s">
        <v>7445</v>
      </c>
      <c r="AI2" s="107" t="s">
        <v>7446</v>
      </c>
      <c r="AJ2" s="107" t="s">
        <v>7447</v>
      </c>
      <c r="AK2" s="107" t="s">
        <v>172</v>
      </c>
    </row>
    <row r="3" spans="2:37" ht="14.5">
      <c r="B3" s="112" t="s">
        <v>4997</v>
      </c>
      <c r="C3" s="113" t="s">
        <v>4998</v>
      </c>
      <c r="D3" s="114" t="s">
        <v>175</v>
      </c>
      <c r="E3" s="115" t="s">
        <v>175</v>
      </c>
      <c r="F3" s="115" t="s">
        <v>175</v>
      </c>
      <c r="G3" s="115" t="s">
        <v>175</v>
      </c>
      <c r="H3" s="115" t="s">
        <v>175</v>
      </c>
      <c r="I3" s="116" t="s">
        <v>175</v>
      </c>
      <c r="J3" s="115" t="s">
        <v>175</v>
      </c>
      <c r="K3" s="114" t="s">
        <v>175</v>
      </c>
      <c r="L3" s="114" t="s">
        <v>175</v>
      </c>
      <c r="M3" s="117">
        <v>0</v>
      </c>
      <c r="N3" s="118" t="s">
        <v>175</v>
      </c>
      <c r="O3" s="114" t="s">
        <v>175</v>
      </c>
      <c r="P3" s="114" t="s">
        <v>175</v>
      </c>
      <c r="Q3" s="117">
        <v>0</v>
      </c>
      <c r="R3" s="118">
        <v>0</v>
      </c>
      <c r="S3" s="119" t="s">
        <v>175</v>
      </c>
      <c r="T3" s="116" t="s">
        <v>175</v>
      </c>
      <c r="U3" s="116">
        <v>0</v>
      </c>
      <c r="V3" s="115" t="s">
        <v>175</v>
      </c>
      <c r="W3" s="120">
        <v>0</v>
      </c>
      <c r="X3" s="115" t="s">
        <v>175</v>
      </c>
      <c r="Y3" s="120">
        <v>0</v>
      </c>
      <c r="Z3" s="121" t="s">
        <v>175</v>
      </c>
      <c r="AA3" s="114" t="s">
        <v>175</v>
      </c>
      <c r="AB3" s="114" t="s">
        <v>175</v>
      </c>
      <c r="AC3" s="115"/>
      <c r="AD3" s="115"/>
      <c r="AE3" s="115"/>
      <c r="AF3" s="115"/>
      <c r="AG3" s="115" t="s">
        <v>4997</v>
      </c>
      <c r="AH3" s="115" t="s">
        <v>175</v>
      </c>
      <c r="AI3" s="115" t="s">
        <v>175</v>
      </c>
      <c r="AJ3" s="115" t="s">
        <v>175</v>
      </c>
      <c r="AK3" s="122">
        <f>+IF(LEN(_R4T[[#This Row],[KOD]])=5,1,IF(LEN(_R4T[[#This Row],[KOD]])=8,2,IF(LEN(_R4T[[#This Row],[KOD]])=11,3,4)))</f>
        <v>1</v>
      </c>
    </row>
    <row r="4" spans="2:37" ht="14.5" outlineLevel="1">
      <c r="B4" s="123" t="s">
        <v>4999</v>
      </c>
      <c r="C4" s="124" t="s">
        <v>3206</v>
      </c>
      <c r="D4" s="125" t="s">
        <v>175</v>
      </c>
      <c r="E4" s="126" t="s">
        <v>175</v>
      </c>
      <c r="F4" s="126" t="s">
        <v>175</v>
      </c>
      <c r="G4" s="126" t="s">
        <v>175</v>
      </c>
      <c r="H4" s="126" t="s">
        <v>175</v>
      </c>
      <c r="I4" s="127" t="s">
        <v>175</v>
      </c>
      <c r="J4" s="126" t="s">
        <v>175</v>
      </c>
      <c r="K4" s="125" t="s">
        <v>175</v>
      </c>
      <c r="L4" s="125" t="s">
        <v>175</v>
      </c>
      <c r="M4" s="128">
        <v>0</v>
      </c>
      <c r="N4" s="129" t="s">
        <v>175</v>
      </c>
      <c r="O4" s="125" t="s">
        <v>175</v>
      </c>
      <c r="P4" s="125" t="s">
        <v>175</v>
      </c>
      <c r="Q4" s="128">
        <v>0</v>
      </c>
      <c r="R4" s="129">
        <v>0</v>
      </c>
      <c r="S4" s="130" t="s">
        <v>175</v>
      </c>
      <c r="T4" s="127" t="s">
        <v>175</v>
      </c>
      <c r="U4" s="127">
        <v>0</v>
      </c>
      <c r="V4" s="126" t="s">
        <v>175</v>
      </c>
      <c r="W4" s="131">
        <v>0</v>
      </c>
      <c r="X4" s="126" t="s">
        <v>175</v>
      </c>
      <c r="Y4" s="131">
        <v>0</v>
      </c>
      <c r="Z4" s="132" t="s">
        <v>175</v>
      </c>
      <c r="AA4" s="125" t="s">
        <v>175</v>
      </c>
      <c r="AB4" s="125" t="s">
        <v>175</v>
      </c>
      <c r="AC4" s="126"/>
      <c r="AD4" s="126"/>
      <c r="AE4" s="126"/>
      <c r="AF4" s="126"/>
      <c r="AG4" s="126" t="s">
        <v>4997</v>
      </c>
      <c r="AH4" s="126" t="s">
        <v>5000</v>
      </c>
      <c r="AI4" s="126" t="s">
        <v>175</v>
      </c>
      <c r="AJ4" s="126" t="s">
        <v>175</v>
      </c>
      <c r="AK4" s="133">
        <f>+IF(LEN(_R4T[[#This Row],[KOD]])=5,1,IF(LEN(_R4T[[#This Row],[KOD]])=8,2,IF(LEN(_R4T[[#This Row],[KOD]])=11,3,4)))</f>
        <v>2</v>
      </c>
    </row>
    <row r="5" spans="2:37" ht="14.5" outlineLevel="2">
      <c r="B5" s="134" t="s">
        <v>5001</v>
      </c>
      <c r="C5" s="135" t="s">
        <v>5002</v>
      </c>
      <c r="D5" s="136" t="s">
        <v>175</v>
      </c>
      <c r="E5" s="137" t="s">
        <v>175</v>
      </c>
      <c r="F5" s="137" t="s">
        <v>175</v>
      </c>
      <c r="G5" s="137" t="s">
        <v>175</v>
      </c>
      <c r="H5" s="137" t="s">
        <v>175</v>
      </c>
      <c r="I5" s="138" t="s">
        <v>175</v>
      </c>
      <c r="J5" s="137" t="s">
        <v>175</v>
      </c>
      <c r="K5" s="136" t="s">
        <v>175</v>
      </c>
      <c r="L5" s="136" t="s">
        <v>175</v>
      </c>
      <c r="M5" s="139">
        <v>0</v>
      </c>
      <c r="N5" s="140" t="s">
        <v>175</v>
      </c>
      <c r="O5" s="136" t="s">
        <v>175</v>
      </c>
      <c r="P5" s="136" t="s">
        <v>175</v>
      </c>
      <c r="Q5" s="139">
        <v>0</v>
      </c>
      <c r="R5" s="140">
        <v>0</v>
      </c>
      <c r="S5" s="141" t="s">
        <v>175</v>
      </c>
      <c r="T5" s="138" t="s">
        <v>175</v>
      </c>
      <c r="U5" s="138">
        <v>0</v>
      </c>
      <c r="V5" s="137" t="s">
        <v>175</v>
      </c>
      <c r="W5" s="142">
        <v>0</v>
      </c>
      <c r="X5" s="137" t="s">
        <v>175</v>
      </c>
      <c r="Y5" s="142">
        <v>0</v>
      </c>
      <c r="Z5" s="143" t="s">
        <v>175</v>
      </c>
      <c r="AA5" s="136" t="s">
        <v>175</v>
      </c>
      <c r="AB5" s="136" t="s">
        <v>175</v>
      </c>
      <c r="AC5" s="137"/>
      <c r="AD5" s="137"/>
      <c r="AE5" s="137"/>
      <c r="AF5" s="137"/>
      <c r="AG5" s="137" t="s">
        <v>4997</v>
      </c>
      <c r="AH5" s="137" t="s">
        <v>5000</v>
      </c>
      <c r="AI5" s="137" t="s">
        <v>5003</v>
      </c>
      <c r="AJ5" s="137" t="s">
        <v>175</v>
      </c>
      <c r="AK5" s="144">
        <f>+IF(LEN(_R4T[[#This Row],[KOD]])=5,1,IF(LEN(_R4T[[#This Row],[KOD]])=8,2,IF(LEN(_R4T[[#This Row],[KOD]])=11,3,4)))</f>
        <v>3</v>
      </c>
    </row>
    <row r="6" spans="2:37" ht="14.5" outlineLevel="3">
      <c r="B6" s="145" t="s">
        <v>5004</v>
      </c>
      <c r="C6" s="146" t="s">
        <v>5005</v>
      </c>
      <c r="D6" s="147" t="s">
        <v>175</v>
      </c>
      <c r="E6" s="148" t="s">
        <v>5006</v>
      </c>
      <c r="F6" s="148" t="s">
        <v>5007</v>
      </c>
      <c r="G6" s="148" t="s">
        <v>150</v>
      </c>
      <c r="H6" s="148" t="s">
        <v>8294</v>
      </c>
      <c r="I6" s="149" t="s">
        <v>5010</v>
      </c>
      <c r="J6" s="148" t="s">
        <v>125</v>
      </c>
      <c r="K6" s="147" t="s">
        <v>5011</v>
      </c>
      <c r="L6" s="147" t="s">
        <v>5012</v>
      </c>
      <c r="M6" s="150">
        <v>0</v>
      </c>
      <c r="N6" s="151" t="s">
        <v>7455</v>
      </c>
      <c r="O6" s="147" t="s">
        <v>5013</v>
      </c>
      <c r="P6" s="147" t="s">
        <v>5014</v>
      </c>
      <c r="Q6" s="150">
        <v>225000</v>
      </c>
      <c r="R6" s="151">
        <v>1</v>
      </c>
      <c r="S6" s="152" t="s">
        <v>5015</v>
      </c>
      <c r="T6" s="149" t="s">
        <v>5016</v>
      </c>
      <c r="U6" s="149">
        <v>0</v>
      </c>
      <c r="V6" s="148" t="s">
        <v>5017</v>
      </c>
      <c r="W6" s="153">
        <v>0</v>
      </c>
      <c r="X6" s="148" t="s">
        <v>3469</v>
      </c>
      <c r="Y6" s="153">
        <v>0</v>
      </c>
      <c r="Z6" s="154" t="s">
        <v>175</v>
      </c>
      <c r="AA6" s="147" t="s">
        <v>5018</v>
      </c>
      <c r="AB6" s="147" t="s">
        <v>5019</v>
      </c>
      <c r="AC6" s="148" t="s">
        <v>5006</v>
      </c>
      <c r="AD6" s="148" t="s">
        <v>5007</v>
      </c>
      <c r="AE6" s="148"/>
      <c r="AF6" s="148"/>
      <c r="AG6" s="148" t="s">
        <v>4997</v>
      </c>
      <c r="AH6" s="148" t="s">
        <v>5000</v>
      </c>
      <c r="AI6" s="148" t="s">
        <v>5003</v>
      </c>
      <c r="AJ6" s="148" t="s">
        <v>65</v>
      </c>
      <c r="AK6" s="155">
        <f>+IF(LEN(_R4T[[#This Row],[KOD]])=5,1,IF(LEN(_R4T[[#This Row],[KOD]])=8,2,IF(LEN(_R4T[[#This Row],[KOD]])=11,3,4)))</f>
        <v>4</v>
      </c>
    </row>
    <row r="7" spans="2:37" ht="14.5" outlineLevel="3">
      <c r="B7" s="145" t="s">
        <v>5020</v>
      </c>
      <c r="C7" s="146" t="s">
        <v>5021</v>
      </c>
      <c r="D7" s="147" t="s">
        <v>5022</v>
      </c>
      <c r="E7" s="148" t="s">
        <v>5006</v>
      </c>
      <c r="F7" s="148" t="s">
        <v>5007</v>
      </c>
      <c r="G7" s="148" t="s">
        <v>150</v>
      </c>
      <c r="H7" s="148" t="s">
        <v>8294</v>
      </c>
      <c r="I7" s="149" t="s">
        <v>5010</v>
      </c>
      <c r="J7" s="148" t="s">
        <v>125</v>
      </c>
      <c r="K7" s="147" t="s">
        <v>5023</v>
      </c>
      <c r="L7" s="147" t="s">
        <v>5012</v>
      </c>
      <c r="M7" s="150">
        <v>0</v>
      </c>
      <c r="N7" s="151" t="s">
        <v>7455</v>
      </c>
      <c r="O7" s="147" t="s">
        <v>5013</v>
      </c>
      <c r="P7" s="147" t="s">
        <v>5014</v>
      </c>
      <c r="Q7" s="150">
        <v>381250</v>
      </c>
      <c r="R7" s="151">
        <v>1</v>
      </c>
      <c r="S7" s="152" t="s">
        <v>5024</v>
      </c>
      <c r="T7" s="149" t="s">
        <v>5013</v>
      </c>
      <c r="U7" s="149">
        <v>0</v>
      </c>
      <c r="V7" s="148" t="s">
        <v>5017</v>
      </c>
      <c r="W7" s="153">
        <v>0</v>
      </c>
      <c r="X7" s="148" t="s">
        <v>3469</v>
      </c>
      <c r="Y7" s="153">
        <v>0</v>
      </c>
      <c r="Z7" s="154" t="s">
        <v>175</v>
      </c>
      <c r="AA7" s="147" t="s">
        <v>5018</v>
      </c>
      <c r="AB7" s="147" t="s">
        <v>5019</v>
      </c>
      <c r="AC7" s="148" t="s">
        <v>5006</v>
      </c>
      <c r="AD7" s="148" t="s">
        <v>5007</v>
      </c>
      <c r="AE7" s="148"/>
      <c r="AF7" s="148"/>
      <c r="AG7" s="148" t="s">
        <v>4997</v>
      </c>
      <c r="AH7" s="148" t="s">
        <v>5000</v>
      </c>
      <c r="AI7" s="148" t="s">
        <v>5003</v>
      </c>
      <c r="AJ7" s="148" t="s">
        <v>5025</v>
      </c>
      <c r="AK7" s="155">
        <f>+IF(LEN(_R4T[[#This Row],[KOD]])=5,1,IF(LEN(_R4T[[#This Row],[KOD]])=8,2,IF(LEN(_R4T[[#This Row],[KOD]])=11,3,4)))</f>
        <v>4</v>
      </c>
    </row>
    <row r="8" spans="2:37" ht="14.5" outlineLevel="3">
      <c r="B8" s="145" t="s">
        <v>5026</v>
      </c>
      <c r="C8" s="146" t="s">
        <v>5021</v>
      </c>
      <c r="D8" s="147" t="s">
        <v>5027</v>
      </c>
      <c r="E8" s="148" t="s">
        <v>5006</v>
      </c>
      <c r="F8" s="148" t="s">
        <v>5007</v>
      </c>
      <c r="G8" s="148" t="s">
        <v>150</v>
      </c>
      <c r="H8" s="148" t="s">
        <v>8294</v>
      </c>
      <c r="I8" s="149" t="s">
        <v>5010</v>
      </c>
      <c r="J8" s="148" t="s">
        <v>125</v>
      </c>
      <c r="K8" s="147" t="s">
        <v>5023</v>
      </c>
      <c r="L8" s="147" t="s">
        <v>5012</v>
      </c>
      <c r="M8" s="150">
        <v>0</v>
      </c>
      <c r="N8" s="151" t="s">
        <v>7455</v>
      </c>
      <c r="O8" s="147" t="s">
        <v>5013</v>
      </c>
      <c r="P8" s="147" t="s">
        <v>5014</v>
      </c>
      <c r="Q8" s="150">
        <v>381250</v>
      </c>
      <c r="R8" s="151">
        <v>1</v>
      </c>
      <c r="S8" s="152" t="s">
        <v>5024</v>
      </c>
      <c r="T8" s="149" t="s">
        <v>5013</v>
      </c>
      <c r="U8" s="149">
        <v>0</v>
      </c>
      <c r="V8" s="148" t="s">
        <v>5017</v>
      </c>
      <c r="W8" s="153">
        <v>0</v>
      </c>
      <c r="X8" s="148" t="s">
        <v>3469</v>
      </c>
      <c r="Y8" s="153">
        <v>0</v>
      </c>
      <c r="Z8" s="154" t="s">
        <v>175</v>
      </c>
      <c r="AA8" s="147" t="s">
        <v>5018</v>
      </c>
      <c r="AB8" s="147" t="s">
        <v>5019</v>
      </c>
      <c r="AC8" s="148" t="s">
        <v>5006</v>
      </c>
      <c r="AD8" s="148" t="s">
        <v>5007</v>
      </c>
      <c r="AE8" s="148"/>
      <c r="AF8" s="148"/>
      <c r="AG8" s="148" t="s">
        <v>4997</v>
      </c>
      <c r="AH8" s="148" t="s">
        <v>5000</v>
      </c>
      <c r="AI8" s="148" t="s">
        <v>5003</v>
      </c>
      <c r="AJ8" s="148" t="s">
        <v>141</v>
      </c>
      <c r="AK8" s="155">
        <f>+IF(LEN(_R4T[[#This Row],[KOD]])=5,1,IF(LEN(_R4T[[#This Row],[KOD]])=8,2,IF(LEN(_R4T[[#This Row],[KOD]])=11,3,4)))</f>
        <v>4</v>
      </c>
    </row>
    <row r="9" spans="2:37" ht="14.5" outlineLevel="3">
      <c r="B9" s="145" t="s">
        <v>5028</v>
      </c>
      <c r="C9" s="146" t="s">
        <v>5021</v>
      </c>
      <c r="D9" s="147" t="s">
        <v>5029</v>
      </c>
      <c r="E9" s="148" t="s">
        <v>5006</v>
      </c>
      <c r="F9" s="148" t="s">
        <v>5007</v>
      </c>
      <c r="G9" s="148" t="s">
        <v>150</v>
      </c>
      <c r="H9" s="148" t="s">
        <v>8294</v>
      </c>
      <c r="I9" s="149" t="s">
        <v>5010</v>
      </c>
      <c r="J9" s="148" t="s">
        <v>125</v>
      </c>
      <c r="K9" s="147" t="s">
        <v>5023</v>
      </c>
      <c r="L9" s="147" t="s">
        <v>5012</v>
      </c>
      <c r="M9" s="150">
        <v>0</v>
      </c>
      <c r="N9" s="151" t="s">
        <v>7455</v>
      </c>
      <c r="O9" s="147" t="s">
        <v>5013</v>
      </c>
      <c r="P9" s="147" t="s">
        <v>5014</v>
      </c>
      <c r="Q9" s="150">
        <v>381250</v>
      </c>
      <c r="R9" s="151">
        <v>1</v>
      </c>
      <c r="S9" s="152" t="s">
        <v>5024</v>
      </c>
      <c r="T9" s="149" t="s">
        <v>5013</v>
      </c>
      <c r="U9" s="149">
        <v>0</v>
      </c>
      <c r="V9" s="148" t="s">
        <v>5017</v>
      </c>
      <c r="W9" s="153">
        <v>0</v>
      </c>
      <c r="X9" s="148" t="s">
        <v>3469</v>
      </c>
      <c r="Y9" s="153">
        <v>0</v>
      </c>
      <c r="Z9" s="154" t="s">
        <v>175</v>
      </c>
      <c r="AA9" s="147" t="s">
        <v>5018</v>
      </c>
      <c r="AB9" s="147" t="s">
        <v>5019</v>
      </c>
      <c r="AC9" s="148" t="s">
        <v>5006</v>
      </c>
      <c r="AD9" s="148" t="s">
        <v>5007</v>
      </c>
      <c r="AE9" s="148"/>
      <c r="AF9" s="148"/>
      <c r="AG9" s="148" t="s">
        <v>4997</v>
      </c>
      <c r="AH9" s="148" t="s">
        <v>5000</v>
      </c>
      <c r="AI9" s="148" t="s">
        <v>5003</v>
      </c>
      <c r="AJ9" s="148" t="s">
        <v>5030</v>
      </c>
      <c r="AK9" s="155">
        <f>+IF(LEN(_R4T[[#This Row],[KOD]])=5,1,IF(LEN(_R4T[[#This Row],[KOD]])=8,2,IF(LEN(_R4T[[#This Row],[KOD]])=11,3,4)))</f>
        <v>4</v>
      </c>
    </row>
    <row r="10" spans="2:37" ht="14.5" outlineLevel="3">
      <c r="B10" s="145" t="s">
        <v>5031</v>
      </c>
      <c r="C10" s="146" t="s">
        <v>5021</v>
      </c>
      <c r="D10" s="147" t="s">
        <v>5032</v>
      </c>
      <c r="E10" s="148" t="s">
        <v>5006</v>
      </c>
      <c r="F10" s="148" t="s">
        <v>5007</v>
      </c>
      <c r="G10" s="148" t="s">
        <v>150</v>
      </c>
      <c r="H10" s="148" t="s">
        <v>8294</v>
      </c>
      <c r="I10" s="149" t="s">
        <v>5010</v>
      </c>
      <c r="J10" s="148" t="s">
        <v>125</v>
      </c>
      <c r="K10" s="147" t="s">
        <v>5033</v>
      </c>
      <c r="L10" s="147" t="s">
        <v>5012</v>
      </c>
      <c r="M10" s="150">
        <v>0</v>
      </c>
      <c r="N10" s="151" t="s">
        <v>7455</v>
      </c>
      <c r="O10" s="147" t="s">
        <v>5013</v>
      </c>
      <c r="P10" s="147" t="s">
        <v>5014</v>
      </c>
      <c r="Q10" s="150">
        <v>381250</v>
      </c>
      <c r="R10" s="151">
        <v>1</v>
      </c>
      <c r="S10" s="152" t="s">
        <v>5024</v>
      </c>
      <c r="T10" s="149" t="s">
        <v>5013</v>
      </c>
      <c r="U10" s="149">
        <v>0</v>
      </c>
      <c r="V10" s="148" t="s">
        <v>5017</v>
      </c>
      <c r="W10" s="153">
        <v>0</v>
      </c>
      <c r="X10" s="148" t="s">
        <v>3469</v>
      </c>
      <c r="Y10" s="153">
        <v>0</v>
      </c>
      <c r="Z10" s="154" t="s">
        <v>175</v>
      </c>
      <c r="AA10" s="147" t="s">
        <v>5018</v>
      </c>
      <c r="AB10" s="147" t="s">
        <v>5019</v>
      </c>
      <c r="AC10" s="148" t="s">
        <v>5006</v>
      </c>
      <c r="AD10" s="148" t="s">
        <v>5007</v>
      </c>
      <c r="AE10" s="148"/>
      <c r="AF10" s="148"/>
      <c r="AG10" s="148" t="s">
        <v>4997</v>
      </c>
      <c r="AH10" s="148" t="s">
        <v>5000</v>
      </c>
      <c r="AI10" s="148" t="s">
        <v>5003</v>
      </c>
      <c r="AJ10" s="148" t="s">
        <v>5034</v>
      </c>
      <c r="AK10" s="155">
        <f>+IF(LEN(_R4T[[#This Row],[KOD]])=5,1,IF(LEN(_R4T[[#This Row],[KOD]])=8,2,IF(LEN(_R4T[[#This Row],[KOD]])=11,3,4)))</f>
        <v>4</v>
      </c>
    </row>
    <row r="11" spans="2:37" ht="14.5" outlineLevel="2">
      <c r="B11" s="134" t="s">
        <v>5035</v>
      </c>
      <c r="C11" s="135" t="s">
        <v>5036</v>
      </c>
      <c r="D11" s="136" t="s">
        <v>175</v>
      </c>
      <c r="E11" s="137" t="s">
        <v>175</v>
      </c>
      <c r="F11" s="137" t="s">
        <v>175</v>
      </c>
      <c r="G11" s="137" t="s">
        <v>175</v>
      </c>
      <c r="H11" s="137" t="s">
        <v>175</v>
      </c>
      <c r="I11" s="138" t="s">
        <v>175</v>
      </c>
      <c r="J11" s="137" t="s">
        <v>175</v>
      </c>
      <c r="K11" s="136" t="s">
        <v>175</v>
      </c>
      <c r="L11" s="136" t="s">
        <v>175</v>
      </c>
      <c r="M11" s="139">
        <v>0</v>
      </c>
      <c r="N11" s="140" t="s">
        <v>175</v>
      </c>
      <c r="O11" s="136" t="s">
        <v>175</v>
      </c>
      <c r="P11" s="136" t="s">
        <v>175</v>
      </c>
      <c r="Q11" s="139">
        <v>0</v>
      </c>
      <c r="R11" s="140">
        <v>0</v>
      </c>
      <c r="S11" s="141" t="s">
        <v>175</v>
      </c>
      <c r="T11" s="138" t="s">
        <v>175</v>
      </c>
      <c r="U11" s="138">
        <v>0</v>
      </c>
      <c r="V11" s="137" t="s">
        <v>175</v>
      </c>
      <c r="W11" s="142">
        <v>0</v>
      </c>
      <c r="X11" s="137" t="s">
        <v>175</v>
      </c>
      <c r="Y11" s="142">
        <v>0</v>
      </c>
      <c r="Z11" s="143" t="s">
        <v>175</v>
      </c>
      <c r="AA11" s="136" t="s">
        <v>175</v>
      </c>
      <c r="AB11" s="136" t="s">
        <v>175</v>
      </c>
      <c r="AC11" s="137"/>
      <c r="AD11" s="137"/>
      <c r="AE11" s="137"/>
      <c r="AF11" s="137"/>
      <c r="AG11" s="137" t="s">
        <v>4997</v>
      </c>
      <c r="AH11" s="137" t="s">
        <v>5000</v>
      </c>
      <c r="AI11" s="137" t="s">
        <v>5037</v>
      </c>
      <c r="AJ11" s="137" t="s">
        <v>175</v>
      </c>
      <c r="AK11" s="144">
        <f>+IF(LEN(_R4T[[#This Row],[KOD]])=5,1,IF(LEN(_R4T[[#This Row],[KOD]])=8,2,IF(LEN(_R4T[[#This Row],[KOD]])=11,3,4)))</f>
        <v>3</v>
      </c>
    </row>
    <row r="12" spans="2:37" ht="14.5" outlineLevel="3">
      <c r="B12" s="145" t="s">
        <v>5038</v>
      </c>
      <c r="C12" s="146" t="s">
        <v>5039</v>
      </c>
      <c r="D12" s="147" t="s">
        <v>175</v>
      </c>
      <c r="E12" s="148" t="s">
        <v>175</v>
      </c>
      <c r="F12" s="148" t="s">
        <v>175</v>
      </c>
      <c r="G12" s="148" t="s">
        <v>175</v>
      </c>
      <c r="H12" s="148" t="s">
        <v>175</v>
      </c>
      <c r="I12" s="149" t="s">
        <v>175</v>
      </c>
      <c r="J12" s="148" t="s">
        <v>175</v>
      </c>
      <c r="K12" s="147" t="s">
        <v>175</v>
      </c>
      <c r="L12" s="147" t="s">
        <v>175</v>
      </c>
      <c r="M12" s="150">
        <v>0</v>
      </c>
      <c r="N12" s="151" t="s">
        <v>175</v>
      </c>
      <c r="O12" s="147" t="s">
        <v>175</v>
      </c>
      <c r="P12" s="147" t="s">
        <v>175</v>
      </c>
      <c r="Q12" s="150">
        <v>0</v>
      </c>
      <c r="R12" s="151">
        <v>0</v>
      </c>
      <c r="S12" s="152" t="s">
        <v>175</v>
      </c>
      <c r="T12" s="149" t="s">
        <v>175</v>
      </c>
      <c r="U12" s="149">
        <v>0</v>
      </c>
      <c r="V12" s="148" t="s">
        <v>175</v>
      </c>
      <c r="W12" s="153">
        <v>0</v>
      </c>
      <c r="X12" s="148" t="s">
        <v>175</v>
      </c>
      <c r="Y12" s="153">
        <v>0</v>
      </c>
      <c r="Z12" s="154" t="s">
        <v>175</v>
      </c>
      <c r="AA12" s="147" t="s">
        <v>175</v>
      </c>
      <c r="AB12" s="147" t="s">
        <v>175</v>
      </c>
      <c r="AC12" s="148"/>
      <c r="AD12" s="148"/>
      <c r="AE12" s="148"/>
      <c r="AF12" s="148"/>
      <c r="AG12" s="148" t="s">
        <v>4997</v>
      </c>
      <c r="AH12" s="148" t="s">
        <v>5000</v>
      </c>
      <c r="AI12" s="148" t="s">
        <v>5037</v>
      </c>
      <c r="AJ12" s="148" t="s">
        <v>150</v>
      </c>
      <c r="AK12" s="155">
        <f>+IF(LEN(_R4T[[#This Row],[KOD]])=5,1,IF(LEN(_R4T[[#This Row],[KOD]])=8,2,IF(LEN(_R4T[[#This Row],[KOD]])=11,3,4)))</f>
        <v>4</v>
      </c>
    </row>
    <row r="13" spans="2:37" ht="14.5" outlineLevel="3">
      <c r="B13" s="145" t="s">
        <v>5040</v>
      </c>
      <c r="C13" s="146" t="s">
        <v>5041</v>
      </c>
      <c r="D13" s="147" t="s">
        <v>175</v>
      </c>
      <c r="E13" s="148" t="s">
        <v>175</v>
      </c>
      <c r="F13" s="148" t="s">
        <v>175</v>
      </c>
      <c r="G13" s="148" t="s">
        <v>175</v>
      </c>
      <c r="H13" s="148" t="s">
        <v>175</v>
      </c>
      <c r="I13" s="149" t="s">
        <v>175</v>
      </c>
      <c r="J13" s="148" t="s">
        <v>175</v>
      </c>
      <c r="K13" s="147" t="s">
        <v>175</v>
      </c>
      <c r="L13" s="147" t="s">
        <v>175</v>
      </c>
      <c r="M13" s="150">
        <v>0</v>
      </c>
      <c r="N13" s="151" t="s">
        <v>175</v>
      </c>
      <c r="O13" s="147" t="s">
        <v>175</v>
      </c>
      <c r="P13" s="147" t="s">
        <v>175</v>
      </c>
      <c r="Q13" s="150">
        <v>0</v>
      </c>
      <c r="R13" s="151">
        <v>0</v>
      </c>
      <c r="S13" s="152" t="s">
        <v>175</v>
      </c>
      <c r="T13" s="149" t="s">
        <v>175</v>
      </c>
      <c r="U13" s="149">
        <v>0</v>
      </c>
      <c r="V13" s="148" t="s">
        <v>175</v>
      </c>
      <c r="W13" s="153">
        <v>0</v>
      </c>
      <c r="X13" s="148" t="s">
        <v>175</v>
      </c>
      <c r="Y13" s="153">
        <v>0</v>
      </c>
      <c r="Z13" s="154" t="s">
        <v>175</v>
      </c>
      <c r="AA13" s="147" t="s">
        <v>175</v>
      </c>
      <c r="AB13" s="147" t="s">
        <v>175</v>
      </c>
      <c r="AC13" s="148"/>
      <c r="AD13" s="148"/>
      <c r="AE13" s="148"/>
      <c r="AF13" s="148"/>
      <c r="AG13" s="148" t="s">
        <v>4997</v>
      </c>
      <c r="AH13" s="148" t="s">
        <v>5000</v>
      </c>
      <c r="AI13" s="148" t="s">
        <v>5037</v>
      </c>
      <c r="AJ13" s="148" t="s">
        <v>65</v>
      </c>
      <c r="AK13" s="155">
        <f>+IF(LEN(_R4T[[#This Row],[KOD]])=5,1,IF(LEN(_R4T[[#This Row],[KOD]])=8,2,IF(LEN(_R4T[[#This Row],[KOD]])=11,3,4)))</f>
        <v>4</v>
      </c>
    </row>
    <row r="14" spans="2:37" ht="14.5" outlineLevel="2">
      <c r="B14" s="134" t="s">
        <v>5042</v>
      </c>
      <c r="C14" s="135" t="s">
        <v>5043</v>
      </c>
      <c r="D14" s="136" t="s">
        <v>175</v>
      </c>
      <c r="E14" s="137" t="s">
        <v>175</v>
      </c>
      <c r="F14" s="137" t="s">
        <v>175</v>
      </c>
      <c r="G14" s="137" t="s">
        <v>175</v>
      </c>
      <c r="H14" s="137" t="s">
        <v>175</v>
      </c>
      <c r="I14" s="138" t="s">
        <v>175</v>
      </c>
      <c r="J14" s="137" t="s">
        <v>175</v>
      </c>
      <c r="K14" s="136" t="s">
        <v>175</v>
      </c>
      <c r="L14" s="136" t="s">
        <v>175</v>
      </c>
      <c r="M14" s="139">
        <v>0</v>
      </c>
      <c r="N14" s="140" t="s">
        <v>175</v>
      </c>
      <c r="O14" s="136" t="s">
        <v>175</v>
      </c>
      <c r="P14" s="136" t="s">
        <v>175</v>
      </c>
      <c r="Q14" s="139">
        <v>0</v>
      </c>
      <c r="R14" s="140">
        <v>0</v>
      </c>
      <c r="S14" s="141" t="s">
        <v>175</v>
      </c>
      <c r="T14" s="138" t="s">
        <v>175</v>
      </c>
      <c r="U14" s="138">
        <v>0</v>
      </c>
      <c r="V14" s="137" t="s">
        <v>175</v>
      </c>
      <c r="W14" s="142">
        <v>0</v>
      </c>
      <c r="X14" s="137" t="s">
        <v>175</v>
      </c>
      <c r="Y14" s="142">
        <v>0</v>
      </c>
      <c r="Z14" s="143" t="s">
        <v>175</v>
      </c>
      <c r="AA14" s="136" t="s">
        <v>175</v>
      </c>
      <c r="AB14" s="136" t="s">
        <v>175</v>
      </c>
      <c r="AC14" s="137"/>
      <c r="AD14" s="137"/>
      <c r="AE14" s="137"/>
      <c r="AF14" s="137"/>
      <c r="AG14" s="137" t="s">
        <v>4997</v>
      </c>
      <c r="AH14" s="137" t="s">
        <v>5000</v>
      </c>
      <c r="AI14" s="137" t="s">
        <v>5044</v>
      </c>
      <c r="AJ14" s="137" t="s">
        <v>175</v>
      </c>
      <c r="AK14" s="144">
        <f>+IF(LEN(_R4T[[#This Row],[KOD]])=5,1,IF(LEN(_R4T[[#This Row],[KOD]])=8,2,IF(LEN(_R4T[[#This Row],[KOD]])=11,3,4)))</f>
        <v>3</v>
      </c>
    </row>
    <row r="15" spans="2:37" ht="14.5" outlineLevel="3">
      <c r="B15" s="145" t="s">
        <v>5045</v>
      </c>
      <c r="C15" s="146" t="s">
        <v>5046</v>
      </c>
      <c r="D15" s="147" t="s">
        <v>5022</v>
      </c>
      <c r="E15" s="148" t="s">
        <v>5006</v>
      </c>
      <c r="F15" s="148" t="s">
        <v>5007</v>
      </c>
      <c r="G15" s="148" t="s">
        <v>150</v>
      </c>
      <c r="H15" s="148" t="s">
        <v>8294</v>
      </c>
      <c r="I15" s="149" t="s">
        <v>5010</v>
      </c>
      <c r="J15" s="148" t="s">
        <v>125</v>
      </c>
      <c r="K15" s="147" t="s">
        <v>5047</v>
      </c>
      <c r="L15" s="147" t="s">
        <v>5012</v>
      </c>
      <c r="M15" s="150">
        <v>0</v>
      </c>
      <c r="N15" s="151" t="s">
        <v>7455</v>
      </c>
      <c r="O15" s="147" t="s">
        <v>5013</v>
      </c>
      <c r="P15" s="147" t="s">
        <v>5014</v>
      </c>
      <c r="Q15" s="150">
        <v>875000</v>
      </c>
      <c r="R15" s="151">
        <v>1</v>
      </c>
      <c r="S15" s="152" t="s">
        <v>5048</v>
      </c>
      <c r="T15" s="149" t="s">
        <v>5016</v>
      </c>
      <c r="U15" s="149">
        <v>0</v>
      </c>
      <c r="V15" s="148" t="s">
        <v>5017</v>
      </c>
      <c r="W15" s="153">
        <v>0</v>
      </c>
      <c r="X15" s="148" t="s">
        <v>3469</v>
      </c>
      <c r="Y15" s="153">
        <v>0</v>
      </c>
      <c r="Z15" s="154" t="s">
        <v>175</v>
      </c>
      <c r="AA15" s="147" t="s">
        <v>5049</v>
      </c>
      <c r="AB15" s="147" t="s">
        <v>5050</v>
      </c>
      <c r="AC15" s="148" t="s">
        <v>5006</v>
      </c>
      <c r="AD15" s="148" t="s">
        <v>5007</v>
      </c>
      <c r="AE15" s="148"/>
      <c r="AF15" s="148"/>
      <c r="AG15" s="148" t="s">
        <v>4997</v>
      </c>
      <c r="AH15" s="148" t="s">
        <v>5000</v>
      </c>
      <c r="AI15" s="148" t="s">
        <v>5044</v>
      </c>
      <c r="AJ15" s="148" t="s">
        <v>65</v>
      </c>
      <c r="AK15" s="155">
        <f>+IF(LEN(_R4T[[#This Row],[KOD]])=5,1,IF(LEN(_R4T[[#This Row],[KOD]])=8,2,IF(LEN(_R4T[[#This Row],[KOD]])=11,3,4)))</f>
        <v>4</v>
      </c>
    </row>
    <row r="16" spans="2:37" ht="14.5" outlineLevel="3">
      <c r="B16" s="145" t="s">
        <v>5051</v>
      </c>
      <c r="C16" s="146" t="s">
        <v>5052</v>
      </c>
      <c r="D16" s="147" t="s">
        <v>5022</v>
      </c>
      <c r="E16" s="148" t="s">
        <v>5006</v>
      </c>
      <c r="F16" s="148" t="s">
        <v>5007</v>
      </c>
      <c r="G16" s="148" t="s">
        <v>150</v>
      </c>
      <c r="H16" s="148" t="s">
        <v>8294</v>
      </c>
      <c r="I16" s="149" t="s">
        <v>5010</v>
      </c>
      <c r="J16" s="148" t="s">
        <v>125</v>
      </c>
      <c r="K16" s="147" t="s">
        <v>5053</v>
      </c>
      <c r="L16" s="147" t="s">
        <v>5012</v>
      </c>
      <c r="M16" s="150">
        <v>0</v>
      </c>
      <c r="N16" s="151" t="s">
        <v>7455</v>
      </c>
      <c r="O16" s="147" t="s">
        <v>5013</v>
      </c>
      <c r="P16" s="147" t="s">
        <v>5014</v>
      </c>
      <c r="Q16" s="150">
        <v>900000</v>
      </c>
      <c r="R16" s="151">
        <v>1</v>
      </c>
      <c r="S16" s="152" t="s">
        <v>5024</v>
      </c>
      <c r="T16" s="149" t="s">
        <v>5013</v>
      </c>
      <c r="U16" s="149">
        <v>0</v>
      </c>
      <c r="V16" s="148" t="s">
        <v>5017</v>
      </c>
      <c r="W16" s="153">
        <v>0</v>
      </c>
      <c r="X16" s="148" t="s">
        <v>3469</v>
      </c>
      <c r="Y16" s="153">
        <v>0</v>
      </c>
      <c r="Z16" s="154" t="s">
        <v>175</v>
      </c>
      <c r="AA16" s="147" t="s">
        <v>5049</v>
      </c>
      <c r="AB16" s="147" t="s">
        <v>5050</v>
      </c>
      <c r="AC16" s="148" t="s">
        <v>5006</v>
      </c>
      <c r="AD16" s="148" t="s">
        <v>5007</v>
      </c>
      <c r="AE16" s="148"/>
      <c r="AF16" s="148"/>
      <c r="AG16" s="148" t="s">
        <v>4997</v>
      </c>
      <c r="AH16" s="148" t="s">
        <v>5000</v>
      </c>
      <c r="AI16" s="148" t="s">
        <v>5044</v>
      </c>
      <c r="AJ16" s="148" t="s">
        <v>5025</v>
      </c>
      <c r="AK16" s="155">
        <f>+IF(LEN(_R4T[[#This Row],[KOD]])=5,1,IF(LEN(_R4T[[#This Row],[KOD]])=8,2,IF(LEN(_R4T[[#This Row],[KOD]])=11,3,4)))</f>
        <v>4</v>
      </c>
    </row>
    <row r="17" spans="2:37" ht="14.5" outlineLevel="3">
      <c r="B17" s="145" t="s">
        <v>5054</v>
      </c>
      <c r="C17" s="146" t="s">
        <v>5046</v>
      </c>
      <c r="D17" s="147" t="s">
        <v>5027</v>
      </c>
      <c r="E17" s="148" t="s">
        <v>5006</v>
      </c>
      <c r="F17" s="148" t="s">
        <v>5007</v>
      </c>
      <c r="G17" s="148" t="s">
        <v>150</v>
      </c>
      <c r="H17" s="148" t="s">
        <v>8294</v>
      </c>
      <c r="I17" s="149" t="s">
        <v>5010</v>
      </c>
      <c r="J17" s="148" t="s">
        <v>125</v>
      </c>
      <c r="K17" s="147" t="s">
        <v>5055</v>
      </c>
      <c r="L17" s="147" t="s">
        <v>5012</v>
      </c>
      <c r="M17" s="150">
        <v>0</v>
      </c>
      <c r="N17" s="151" t="s">
        <v>7455</v>
      </c>
      <c r="O17" s="147" t="s">
        <v>5013</v>
      </c>
      <c r="P17" s="147" t="s">
        <v>5014</v>
      </c>
      <c r="Q17" s="150">
        <v>875000</v>
      </c>
      <c r="R17" s="151">
        <v>1</v>
      </c>
      <c r="S17" s="152" t="s">
        <v>5024</v>
      </c>
      <c r="T17" s="149" t="s">
        <v>5016</v>
      </c>
      <c r="U17" s="149">
        <v>0</v>
      </c>
      <c r="V17" s="148" t="s">
        <v>5017</v>
      </c>
      <c r="W17" s="153">
        <v>0</v>
      </c>
      <c r="X17" s="148" t="s">
        <v>3469</v>
      </c>
      <c r="Y17" s="153">
        <v>0</v>
      </c>
      <c r="Z17" s="154" t="s">
        <v>175</v>
      </c>
      <c r="AA17" s="147" t="s">
        <v>5049</v>
      </c>
      <c r="AB17" s="147" t="s">
        <v>5050</v>
      </c>
      <c r="AC17" s="148" t="s">
        <v>5006</v>
      </c>
      <c r="AD17" s="148" t="s">
        <v>5007</v>
      </c>
      <c r="AE17" s="148"/>
      <c r="AF17" s="148"/>
      <c r="AG17" s="148" t="s">
        <v>4997</v>
      </c>
      <c r="AH17" s="148" t="s">
        <v>5000</v>
      </c>
      <c r="AI17" s="148" t="s">
        <v>5044</v>
      </c>
      <c r="AJ17" s="148" t="s">
        <v>141</v>
      </c>
      <c r="AK17" s="155">
        <f>+IF(LEN(_R4T[[#This Row],[KOD]])=5,1,IF(LEN(_R4T[[#This Row],[KOD]])=8,2,IF(LEN(_R4T[[#This Row],[KOD]])=11,3,4)))</f>
        <v>4</v>
      </c>
    </row>
    <row r="18" spans="2:37" ht="14.5" outlineLevel="3">
      <c r="B18" s="145" t="s">
        <v>5056</v>
      </c>
      <c r="C18" s="146" t="s">
        <v>5057</v>
      </c>
      <c r="D18" s="147" t="s">
        <v>5027</v>
      </c>
      <c r="E18" s="148" t="s">
        <v>5006</v>
      </c>
      <c r="F18" s="148" t="s">
        <v>5007</v>
      </c>
      <c r="G18" s="148" t="s">
        <v>150</v>
      </c>
      <c r="H18" s="148" t="s">
        <v>8294</v>
      </c>
      <c r="I18" s="149" t="s">
        <v>5010</v>
      </c>
      <c r="J18" s="148" t="s">
        <v>125</v>
      </c>
      <c r="K18" s="147" t="s">
        <v>5055</v>
      </c>
      <c r="L18" s="147" t="s">
        <v>5012</v>
      </c>
      <c r="M18" s="150">
        <v>0</v>
      </c>
      <c r="N18" s="151" t="s">
        <v>7455</v>
      </c>
      <c r="O18" s="147" t="s">
        <v>5013</v>
      </c>
      <c r="P18" s="147" t="s">
        <v>5014</v>
      </c>
      <c r="Q18" s="150">
        <v>900000</v>
      </c>
      <c r="R18" s="151">
        <v>1</v>
      </c>
      <c r="S18" s="152" t="s">
        <v>5024</v>
      </c>
      <c r="T18" s="149" t="s">
        <v>5013</v>
      </c>
      <c r="U18" s="149">
        <v>0</v>
      </c>
      <c r="V18" s="148" t="s">
        <v>5017</v>
      </c>
      <c r="W18" s="153">
        <v>0</v>
      </c>
      <c r="X18" s="148" t="s">
        <v>3469</v>
      </c>
      <c r="Y18" s="153">
        <v>0</v>
      </c>
      <c r="Z18" s="154" t="s">
        <v>175</v>
      </c>
      <c r="AA18" s="147" t="s">
        <v>5049</v>
      </c>
      <c r="AB18" s="147" t="s">
        <v>5050</v>
      </c>
      <c r="AC18" s="148" t="s">
        <v>5006</v>
      </c>
      <c r="AD18" s="148" t="s">
        <v>5007</v>
      </c>
      <c r="AE18" s="148"/>
      <c r="AF18" s="148"/>
      <c r="AG18" s="148" t="s">
        <v>4997</v>
      </c>
      <c r="AH18" s="148" t="s">
        <v>5000</v>
      </c>
      <c r="AI18" s="148" t="s">
        <v>5044</v>
      </c>
      <c r="AJ18" s="148" t="s">
        <v>5030</v>
      </c>
      <c r="AK18" s="155">
        <f>+IF(LEN(_R4T[[#This Row],[KOD]])=5,1,IF(LEN(_R4T[[#This Row],[KOD]])=8,2,IF(LEN(_R4T[[#This Row],[KOD]])=11,3,4)))</f>
        <v>4</v>
      </c>
    </row>
    <row r="19" spans="2:37" ht="14.5" outlineLevel="2">
      <c r="B19" s="134" t="s">
        <v>5058</v>
      </c>
      <c r="C19" s="135" t="s">
        <v>5059</v>
      </c>
      <c r="D19" s="136" t="s">
        <v>175</v>
      </c>
      <c r="E19" s="137" t="s">
        <v>175</v>
      </c>
      <c r="F19" s="137" t="s">
        <v>175</v>
      </c>
      <c r="G19" s="137" t="s">
        <v>175</v>
      </c>
      <c r="H19" s="137" t="s">
        <v>175</v>
      </c>
      <c r="I19" s="138" t="s">
        <v>175</v>
      </c>
      <c r="J19" s="137" t="s">
        <v>175</v>
      </c>
      <c r="K19" s="136" t="s">
        <v>175</v>
      </c>
      <c r="L19" s="136" t="s">
        <v>175</v>
      </c>
      <c r="M19" s="139">
        <v>0</v>
      </c>
      <c r="N19" s="140" t="s">
        <v>175</v>
      </c>
      <c r="O19" s="136" t="s">
        <v>175</v>
      </c>
      <c r="P19" s="136" t="s">
        <v>175</v>
      </c>
      <c r="Q19" s="139">
        <v>0</v>
      </c>
      <c r="R19" s="140">
        <v>0</v>
      </c>
      <c r="S19" s="141" t="s">
        <v>175</v>
      </c>
      <c r="T19" s="138" t="s">
        <v>175</v>
      </c>
      <c r="U19" s="138">
        <v>0</v>
      </c>
      <c r="V19" s="137" t="s">
        <v>175</v>
      </c>
      <c r="W19" s="142">
        <v>0</v>
      </c>
      <c r="X19" s="137" t="s">
        <v>175</v>
      </c>
      <c r="Y19" s="142">
        <v>0</v>
      </c>
      <c r="Z19" s="143" t="s">
        <v>175</v>
      </c>
      <c r="AA19" s="136" t="s">
        <v>175</v>
      </c>
      <c r="AB19" s="136" t="s">
        <v>175</v>
      </c>
      <c r="AC19" s="137"/>
      <c r="AD19" s="137"/>
      <c r="AE19" s="137"/>
      <c r="AF19" s="137"/>
      <c r="AG19" s="137" t="s">
        <v>4997</v>
      </c>
      <c r="AH19" s="137" t="s">
        <v>5000</v>
      </c>
      <c r="AI19" s="137" t="s">
        <v>5060</v>
      </c>
      <c r="AJ19" s="137" t="s">
        <v>175</v>
      </c>
      <c r="AK19" s="144">
        <f>+IF(LEN(_R4T[[#This Row],[KOD]])=5,1,IF(LEN(_R4T[[#This Row],[KOD]])=8,2,IF(LEN(_R4T[[#This Row],[KOD]])=11,3,4)))</f>
        <v>3</v>
      </c>
    </row>
    <row r="20" spans="2:37" ht="14.5" outlineLevel="3">
      <c r="B20" s="145" t="s">
        <v>5061</v>
      </c>
      <c r="C20" s="146" t="s">
        <v>5062</v>
      </c>
      <c r="D20" s="147" t="s">
        <v>5022</v>
      </c>
      <c r="E20" s="148" t="s">
        <v>5006</v>
      </c>
      <c r="F20" s="148" t="s">
        <v>5007</v>
      </c>
      <c r="G20" s="148" t="s">
        <v>150</v>
      </c>
      <c r="H20" s="148" t="s">
        <v>8294</v>
      </c>
      <c r="I20" s="149" t="s">
        <v>5063</v>
      </c>
      <c r="J20" s="148" t="s">
        <v>125</v>
      </c>
      <c r="K20" s="147" t="s">
        <v>5064</v>
      </c>
      <c r="L20" s="147" t="s">
        <v>5012</v>
      </c>
      <c r="M20" s="150">
        <v>0</v>
      </c>
      <c r="N20" s="151" t="s">
        <v>7455</v>
      </c>
      <c r="O20" s="147" t="s">
        <v>5013</v>
      </c>
      <c r="P20" s="147" t="s">
        <v>5065</v>
      </c>
      <c r="Q20" s="150">
        <v>245000</v>
      </c>
      <c r="R20" s="151">
        <v>1</v>
      </c>
      <c r="S20" s="152" t="s">
        <v>5066</v>
      </c>
      <c r="T20" s="149" t="s">
        <v>5016</v>
      </c>
      <c r="U20" s="149">
        <v>0</v>
      </c>
      <c r="V20" s="148" t="s">
        <v>175</v>
      </c>
      <c r="W20" s="153">
        <v>0</v>
      </c>
      <c r="X20" s="148" t="s">
        <v>175</v>
      </c>
      <c r="Y20" s="153">
        <v>0</v>
      </c>
      <c r="Z20" s="154" t="s">
        <v>175</v>
      </c>
      <c r="AA20" s="147" t="s">
        <v>175</v>
      </c>
      <c r="AB20" s="147" t="s">
        <v>175</v>
      </c>
      <c r="AC20" s="148" t="s">
        <v>5006</v>
      </c>
      <c r="AD20" s="148" t="s">
        <v>5007</v>
      </c>
      <c r="AE20" s="148"/>
      <c r="AF20" s="148"/>
      <c r="AG20" s="148" t="s">
        <v>4997</v>
      </c>
      <c r="AH20" s="148" t="s">
        <v>5000</v>
      </c>
      <c r="AI20" s="148" t="s">
        <v>5060</v>
      </c>
      <c r="AJ20" s="148" t="s">
        <v>65</v>
      </c>
      <c r="AK20" s="155">
        <f>+IF(LEN(_R4T[[#This Row],[KOD]])=5,1,IF(LEN(_R4T[[#This Row],[KOD]])=8,2,IF(LEN(_R4T[[#This Row],[KOD]])=11,3,4)))</f>
        <v>4</v>
      </c>
    </row>
    <row r="21" spans="2:37" ht="14.5" outlineLevel="3">
      <c r="B21" s="145" t="s">
        <v>5067</v>
      </c>
      <c r="C21" s="146" t="s">
        <v>5062</v>
      </c>
      <c r="D21" s="147" t="s">
        <v>5027</v>
      </c>
      <c r="E21" s="148" t="s">
        <v>5006</v>
      </c>
      <c r="F21" s="148" t="s">
        <v>5007</v>
      </c>
      <c r="G21" s="148" t="s">
        <v>150</v>
      </c>
      <c r="H21" s="148" t="s">
        <v>8294</v>
      </c>
      <c r="I21" s="149" t="s">
        <v>5063</v>
      </c>
      <c r="J21" s="148" t="s">
        <v>125</v>
      </c>
      <c r="K21" s="147" t="s">
        <v>5064</v>
      </c>
      <c r="L21" s="147" t="s">
        <v>5012</v>
      </c>
      <c r="M21" s="150">
        <v>0</v>
      </c>
      <c r="N21" s="151" t="s">
        <v>7455</v>
      </c>
      <c r="O21" s="147" t="s">
        <v>5013</v>
      </c>
      <c r="P21" s="147" t="s">
        <v>5065</v>
      </c>
      <c r="Q21" s="150">
        <v>245000</v>
      </c>
      <c r="R21" s="151">
        <v>1</v>
      </c>
      <c r="S21" s="152" t="s">
        <v>5066</v>
      </c>
      <c r="T21" s="149" t="s">
        <v>5016</v>
      </c>
      <c r="U21" s="149">
        <v>0</v>
      </c>
      <c r="V21" s="148" t="s">
        <v>175</v>
      </c>
      <c r="W21" s="153">
        <v>0</v>
      </c>
      <c r="X21" s="148" t="s">
        <v>175</v>
      </c>
      <c r="Y21" s="153">
        <v>0</v>
      </c>
      <c r="Z21" s="154" t="s">
        <v>175</v>
      </c>
      <c r="AA21" s="147" t="s">
        <v>175</v>
      </c>
      <c r="AB21" s="147" t="s">
        <v>175</v>
      </c>
      <c r="AC21" s="148" t="s">
        <v>5006</v>
      </c>
      <c r="AD21" s="148" t="s">
        <v>5007</v>
      </c>
      <c r="AE21" s="148"/>
      <c r="AF21" s="148"/>
      <c r="AG21" s="148" t="s">
        <v>4997</v>
      </c>
      <c r="AH21" s="148" t="s">
        <v>5000</v>
      </c>
      <c r="AI21" s="148" t="s">
        <v>5060</v>
      </c>
      <c r="AJ21" s="148" t="s">
        <v>5025</v>
      </c>
      <c r="AK21" s="155">
        <f>+IF(LEN(_R4T[[#This Row],[KOD]])=5,1,IF(LEN(_R4T[[#This Row],[KOD]])=8,2,IF(LEN(_R4T[[#This Row],[KOD]])=11,3,4)))</f>
        <v>4</v>
      </c>
    </row>
    <row r="22" spans="2:37" ht="14.5" outlineLevel="1">
      <c r="B22" s="123" t="s">
        <v>5068</v>
      </c>
      <c r="C22" s="124" t="s">
        <v>5069</v>
      </c>
      <c r="D22" s="125" t="s">
        <v>175</v>
      </c>
      <c r="E22" s="126" t="s">
        <v>175</v>
      </c>
      <c r="F22" s="126" t="s">
        <v>175</v>
      </c>
      <c r="G22" s="126" t="s">
        <v>175</v>
      </c>
      <c r="H22" s="126" t="s">
        <v>175</v>
      </c>
      <c r="I22" s="127" t="s">
        <v>175</v>
      </c>
      <c r="J22" s="126" t="s">
        <v>175</v>
      </c>
      <c r="K22" s="125" t="s">
        <v>175</v>
      </c>
      <c r="L22" s="125" t="s">
        <v>175</v>
      </c>
      <c r="M22" s="128">
        <v>0</v>
      </c>
      <c r="N22" s="129" t="s">
        <v>175</v>
      </c>
      <c r="O22" s="125" t="s">
        <v>175</v>
      </c>
      <c r="P22" s="125" t="s">
        <v>175</v>
      </c>
      <c r="Q22" s="128">
        <v>0</v>
      </c>
      <c r="R22" s="129">
        <v>0</v>
      </c>
      <c r="S22" s="130" t="s">
        <v>175</v>
      </c>
      <c r="T22" s="127" t="s">
        <v>175</v>
      </c>
      <c r="U22" s="127">
        <v>0</v>
      </c>
      <c r="V22" s="126" t="s">
        <v>175</v>
      </c>
      <c r="W22" s="131">
        <v>0</v>
      </c>
      <c r="X22" s="126" t="s">
        <v>175</v>
      </c>
      <c r="Y22" s="131">
        <v>0</v>
      </c>
      <c r="Z22" s="132" t="s">
        <v>175</v>
      </c>
      <c r="AA22" s="125" t="s">
        <v>175</v>
      </c>
      <c r="AB22" s="125" t="s">
        <v>175</v>
      </c>
      <c r="AC22" s="126"/>
      <c r="AD22" s="126"/>
      <c r="AE22" s="126"/>
      <c r="AF22" s="126"/>
      <c r="AG22" s="126" t="s">
        <v>4997</v>
      </c>
      <c r="AH22" s="126" t="s">
        <v>5003</v>
      </c>
      <c r="AI22" s="126" t="s">
        <v>175</v>
      </c>
      <c r="AJ22" s="126" t="s">
        <v>175</v>
      </c>
      <c r="AK22" s="133">
        <f>+IF(LEN(_R4T[[#This Row],[KOD]])=5,1,IF(LEN(_R4T[[#This Row],[KOD]])=8,2,IF(LEN(_R4T[[#This Row],[KOD]])=11,3,4)))</f>
        <v>2</v>
      </c>
    </row>
    <row r="23" spans="2:37" ht="14.5" outlineLevel="2">
      <c r="B23" s="134" t="s">
        <v>5070</v>
      </c>
      <c r="C23" s="135" t="s">
        <v>5069</v>
      </c>
      <c r="D23" s="136" t="s">
        <v>175</v>
      </c>
      <c r="E23" s="137" t="s">
        <v>175</v>
      </c>
      <c r="F23" s="137" t="s">
        <v>175</v>
      </c>
      <c r="G23" s="137" t="s">
        <v>175</v>
      </c>
      <c r="H23" s="137" t="s">
        <v>175</v>
      </c>
      <c r="I23" s="138" t="s">
        <v>175</v>
      </c>
      <c r="J23" s="137" t="s">
        <v>175</v>
      </c>
      <c r="K23" s="136" t="s">
        <v>175</v>
      </c>
      <c r="L23" s="136" t="s">
        <v>175</v>
      </c>
      <c r="M23" s="139">
        <v>0</v>
      </c>
      <c r="N23" s="140" t="s">
        <v>175</v>
      </c>
      <c r="O23" s="136" t="s">
        <v>175</v>
      </c>
      <c r="P23" s="136" t="s">
        <v>175</v>
      </c>
      <c r="Q23" s="139">
        <v>0</v>
      </c>
      <c r="R23" s="140">
        <v>0</v>
      </c>
      <c r="S23" s="141" t="s">
        <v>175</v>
      </c>
      <c r="T23" s="138" t="s">
        <v>175</v>
      </c>
      <c r="U23" s="138">
        <v>0</v>
      </c>
      <c r="V23" s="137" t="s">
        <v>175</v>
      </c>
      <c r="W23" s="142">
        <v>0</v>
      </c>
      <c r="X23" s="137" t="s">
        <v>175</v>
      </c>
      <c r="Y23" s="142">
        <v>0</v>
      </c>
      <c r="Z23" s="143" t="s">
        <v>175</v>
      </c>
      <c r="AA23" s="136" t="s">
        <v>175</v>
      </c>
      <c r="AB23" s="136" t="s">
        <v>175</v>
      </c>
      <c r="AC23" s="137"/>
      <c r="AD23" s="137"/>
      <c r="AE23" s="137"/>
      <c r="AF23" s="137"/>
      <c r="AG23" s="137" t="s">
        <v>4997</v>
      </c>
      <c r="AH23" s="137" t="s">
        <v>5003</v>
      </c>
      <c r="AI23" s="137" t="s">
        <v>5000</v>
      </c>
      <c r="AJ23" s="137" t="s">
        <v>175</v>
      </c>
      <c r="AK23" s="144">
        <f>+IF(LEN(_R4T[[#This Row],[KOD]])=5,1,IF(LEN(_R4T[[#This Row],[KOD]])=8,2,IF(LEN(_R4T[[#This Row],[KOD]])=11,3,4)))</f>
        <v>3</v>
      </c>
    </row>
    <row r="24" spans="2:37" ht="14.5" outlineLevel="3">
      <c r="B24" s="145" t="s">
        <v>5071</v>
      </c>
      <c r="C24" s="146" t="s">
        <v>5072</v>
      </c>
      <c r="D24" s="147" t="s">
        <v>5022</v>
      </c>
      <c r="E24" s="148" t="s">
        <v>5006</v>
      </c>
      <c r="F24" s="148" t="s">
        <v>5007</v>
      </c>
      <c r="G24" s="148" t="s">
        <v>150</v>
      </c>
      <c r="H24" s="148" t="s">
        <v>8294</v>
      </c>
      <c r="I24" s="149" t="s">
        <v>5073</v>
      </c>
      <c r="J24" s="148" t="s">
        <v>125</v>
      </c>
      <c r="K24" s="147" t="s">
        <v>5074</v>
      </c>
      <c r="L24" s="147" t="s">
        <v>5012</v>
      </c>
      <c r="M24" s="150">
        <v>0</v>
      </c>
      <c r="N24" s="151" t="s">
        <v>7455</v>
      </c>
      <c r="O24" s="147" t="s">
        <v>5013</v>
      </c>
      <c r="P24" s="147" t="s">
        <v>5065</v>
      </c>
      <c r="Q24" s="150">
        <v>350500</v>
      </c>
      <c r="R24" s="151">
        <v>1</v>
      </c>
      <c r="S24" s="152" t="s">
        <v>5024</v>
      </c>
      <c r="T24" s="149" t="s">
        <v>5016</v>
      </c>
      <c r="U24" s="149">
        <v>0</v>
      </c>
      <c r="V24" s="148" t="s">
        <v>5075</v>
      </c>
      <c r="W24" s="153">
        <v>0</v>
      </c>
      <c r="X24" s="148" t="s">
        <v>5076</v>
      </c>
      <c r="Y24" s="153">
        <v>0</v>
      </c>
      <c r="Z24" s="154" t="s">
        <v>175</v>
      </c>
      <c r="AA24" s="147" t="s">
        <v>5077</v>
      </c>
      <c r="AB24" s="147" t="s">
        <v>2779</v>
      </c>
      <c r="AC24" s="148" t="s">
        <v>5006</v>
      </c>
      <c r="AD24" s="148" t="s">
        <v>5007</v>
      </c>
      <c r="AE24" s="148"/>
      <c r="AF24" s="148"/>
      <c r="AG24" s="148" t="s">
        <v>4997</v>
      </c>
      <c r="AH24" s="148" t="s">
        <v>5003</v>
      </c>
      <c r="AI24" s="148" t="s">
        <v>5000</v>
      </c>
      <c r="AJ24" s="148" t="s">
        <v>65</v>
      </c>
      <c r="AK24" s="155">
        <f>+IF(LEN(_R4T[[#This Row],[KOD]])=5,1,IF(LEN(_R4T[[#This Row],[KOD]])=8,2,IF(LEN(_R4T[[#This Row],[KOD]])=11,3,4)))</f>
        <v>4</v>
      </c>
    </row>
    <row r="25" spans="2:37" ht="14.5" outlineLevel="3">
      <c r="B25" s="145" t="s">
        <v>5078</v>
      </c>
      <c r="C25" s="146" t="s">
        <v>5072</v>
      </c>
      <c r="D25" s="147" t="s">
        <v>5027</v>
      </c>
      <c r="E25" s="148" t="s">
        <v>5006</v>
      </c>
      <c r="F25" s="148" t="s">
        <v>5007</v>
      </c>
      <c r="G25" s="148" t="s">
        <v>150</v>
      </c>
      <c r="H25" s="148" t="s">
        <v>8294</v>
      </c>
      <c r="I25" s="149" t="s">
        <v>5010</v>
      </c>
      <c r="J25" s="148" t="s">
        <v>125</v>
      </c>
      <c r="K25" s="147" t="s">
        <v>5079</v>
      </c>
      <c r="L25" s="147" t="s">
        <v>5012</v>
      </c>
      <c r="M25" s="150">
        <v>0</v>
      </c>
      <c r="N25" s="151" t="s">
        <v>7455</v>
      </c>
      <c r="O25" s="147" t="s">
        <v>5013</v>
      </c>
      <c r="P25" s="147" t="s">
        <v>5065</v>
      </c>
      <c r="Q25" s="150">
        <v>350500</v>
      </c>
      <c r="R25" s="151">
        <v>1</v>
      </c>
      <c r="S25" s="152" t="s">
        <v>5066</v>
      </c>
      <c r="T25" s="149" t="s">
        <v>5016</v>
      </c>
      <c r="U25" s="149">
        <v>0</v>
      </c>
      <c r="V25" s="148" t="s">
        <v>5075</v>
      </c>
      <c r="W25" s="153">
        <v>0</v>
      </c>
      <c r="X25" s="148" t="s">
        <v>5076</v>
      </c>
      <c r="Y25" s="153">
        <v>0</v>
      </c>
      <c r="Z25" s="154" t="s">
        <v>175</v>
      </c>
      <c r="AA25" s="147" t="s">
        <v>5077</v>
      </c>
      <c r="AB25" s="147" t="s">
        <v>2779</v>
      </c>
      <c r="AC25" s="148" t="s">
        <v>5006</v>
      </c>
      <c r="AD25" s="148" t="s">
        <v>5007</v>
      </c>
      <c r="AE25" s="148"/>
      <c r="AF25" s="148"/>
      <c r="AG25" s="148" t="s">
        <v>4997</v>
      </c>
      <c r="AH25" s="148" t="s">
        <v>5003</v>
      </c>
      <c r="AI25" s="148" t="s">
        <v>5000</v>
      </c>
      <c r="AJ25" s="148" t="s">
        <v>5025</v>
      </c>
      <c r="AK25" s="155">
        <f>+IF(LEN(_R4T[[#This Row],[KOD]])=5,1,IF(LEN(_R4T[[#This Row],[KOD]])=8,2,IF(LEN(_R4T[[#This Row],[KOD]])=11,3,4)))</f>
        <v>4</v>
      </c>
    </row>
    <row r="26" spans="2:37" ht="14.5" outlineLevel="3">
      <c r="B26" s="145" t="s">
        <v>5080</v>
      </c>
      <c r="C26" s="146" t="s">
        <v>5072</v>
      </c>
      <c r="D26" s="147" t="s">
        <v>5029</v>
      </c>
      <c r="E26" s="148" t="s">
        <v>5006</v>
      </c>
      <c r="F26" s="148" t="s">
        <v>5007</v>
      </c>
      <c r="G26" s="148" t="s">
        <v>150</v>
      </c>
      <c r="H26" s="148" t="s">
        <v>8294</v>
      </c>
      <c r="I26" s="149" t="s">
        <v>5073</v>
      </c>
      <c r="J26" s="148" t="s">
        <v>125</v>
      </c>
      <c r="K26" s="147" t="s">
        <v>5074</v>
      </c>
      <c r="L26" s="147" t="s">
        <v>5012</v>
      </c>
      <c r="M26" s="150">
        <v>0</v>
      </c>
      <c r="N26" s="151" t="s">
        <v>7455</v>
      </c>
      <c r="O26" s="147" t="s">
        <v>5013</v>
      </c>
      <c r="P26" s="147" t="s">
        <v>5065</v>
      </c>
      <c r="Q26" s="150">
        <v>350500</v>
      </c>
      <c r="R26" s="151">
        <v>1</v>
      </c>
      <c r="S26" s="152" t="s">
        <v>5024</v>
      </c>
      <c r="T26" s="149" t="s">
        <v>5016</v>
      </c>
      <c r="U26" s="149">
        <v>0</v>
      </c>
      <c r="V26" s="148" t="s">
        <v>5075</v>
      </c>
      <c r="W26" s="153">
        <v>0</v>
      </c>
      <c r="X26" s="148" t="s">
        <v>5076</v>
      </c>
      <c r="Y26" s="153">
        <v>0</v>
      </c>
      <c r="Z26" s="154" t="s">
        <v>175</v>
      </c>
      <c r="AA26" s="147" t="s">
        <v>5077</v>
      </c>
      <c r="AB26" s="147" t="s">
        <v>2779</v>
      </c>
      <c r="AC26" s="148" t="s">
        <v>5006</v>
      </c>
      <c r="AD26" s="148" t="s">
        <v>5007</v>
      </c>
      <c r="AE26" s="148"/>
      <c r="AF26" s="148"/>
      <c r="AG26" s="148" t="s">
        <v>4997</v>
      </c>
      <c r="AH26" s="148" t="s">
        <v>5003</v>
      </c>
      <c r="AI26" s="148" t="s">
        <v>5000</v>
      </c>
      <c r="AJ26" s="148" t="s">
        <v>141</v>
      </c>
      <c r="AK26" s="155">
        <f>+IF(LEN(_R4T[[#This Row],[KOD]])=5,1,IF(LEN(_R4T[[#This Row],[KOD]])=8,2,IF(LEN(_R4T[[#This Row],[KOD]])=11,3,4)))</f>
        <v>4</v>
      </c>
    </row>
    <row r="27" spans="2:37" ht="14.5" outlineLevel="3">
      <c r="B27" s="145" t="s">
        <v>5081</v>
      </c>
      <c r="C27" s="146" t="s">
        <v>5072</v>
      </c>
      <c r="D27" s="147" t="s">
        <v>5032</v>
      </c>
      <c r="E27" s="148" t="s">
        <v>5006</v>
      </c>
      <c r="F27" s="148" t="s">
        <v>5007</v>
      </c>
      <c r="G27" s="148" t="s">
        <v>150</v>
      </c>
      <c r="H27" s="148" t="s">
        <v>8294</v>
      </c>
      <c r="I27" s="149" t="s">
        <v>5073</v>
      </c>
      <c r="J27" s="148" t="s">
        <v>125</v>
      </c>
      <c r="K27" s="147" t="s">
        <v>5074</v>
      </c>
      <c r="L27" s="147" t="s">
        <v>5012</v>
      </c>
      <c r="M27" s="150">
        <v>0</v>
      </c>
      <c r="N27" s="151" t="s">
        <v>7455</v>
      </c>
      <c r="O27" s="147" t="s">
        <v>5013</v>
      </c>
      <c r="P27" s="147" t="s">
        <v>5065</v>
      </c>
      <c r="Q27" s="150">
        <v>350500</v>
      </c>
      <c r="R27" s="151">
        <v>1</v>
      </c>
      <c r="S27" s="152" t="s">
        <v>5024</v>
      </c>
      <c r="T27" s="149" t="s">
        <v>5016</v>
      </c>
      <c r="U27" s="149">
        <v>0</v>
      </c>
      <c r="V27" s="148" t="s">
        <v>5075</v>
      </c>
      <c r="W27" s="153">
        <v>0</v>
      </c>
      <c r="X27" s="148" t="s">
        <v>5076</v>
      </c>
      <c r="Y27" s="153">
        <v>0</v>
      </c>
      <c r="Z27" s="154" t="s">
        <v>175</v>
      </c>
      <c r="AA27" s="147" t="s">
        <v>5077</v>
      </c>
      <c r="AB27" s="147" t="s">
        <v>2779</v>
      </c>
      <c r="AC27" s="148" t="s">
        <v>5006</v>
      </c>
      <c r="AD27" s="148" t="s">
        <v>5007</v>
      </c>
      <c r="AE27" s="148"/>
      <c r="AF27" s="148"/>
      <c r="AG27" s="148" t="s">
        <v>4997</v>
      </c>
      <c r="AH27" s="148" t="s">
        <v>5003</v>
      </c>
      <c r="AI27" s="148" t="s">
        <v>5000</v>
      </c>
      <c r="AJ27" s="148" t="s">
        <v>5030</v>
      </c>
      <c r="AK27" s="155">
        <f>+IF(LEN(_R4T[[#This Row],[KOD]])=5,1,IF(LEN(_R4T[[#This Row],[KOD]])=8,2,IF(LEN(_R4T[[#This Row],[KOD]])=11,3,4)))</f>
        <v>4</v>
      </c>
    </row>
    <row r="28" spans="2:37" ht="14.5" outlineLevel="3">
      <c r="B28" s="145" t="s">
        <v>5082</v>
      </c>
      <c r="C28" s="146" t="s">
        <v>5072</v>
      </c>
      <c r="D28" s="147" t="s">
        <v>5083</v>
      </c>
      <c r="E28" s="148" t="s">
        <v>5006</v>
      </c>
      <c r="F28" s="148" t="s">
        <v>5007</v>
      </c>
      <c r="G28" s="148" t="s">
        <v>150</v>
      </c>
      <c r="H28" s="148" t="s">
        <v>8294</v>
      </c>
      <c r="I28" s="149" t="s">
        <v>5073</v>
      </c>
      <c r="J28" s="148" t="s">
        <v>125</v>
      </c>
      <c r="K28" s="147" t="s">
        <v>5074</v>
      </c>
      <c r="L28" s="147" t="s">
        <v>5012</v>
      </c>
      <c r="M28" s="150">
        <v>0</v>
      </c>
      <c r="N28" s="151" t="s">
        <v>7455</v>
      </c>
      <c r="O28" s="147" t="s">
        <v>5013</v>
      </c>
      <c r="P28" s="147" t="s">
        <v>5065</v>
      </c>
      <c r="Q28" s="150">
        <v>350500</v>
      </c>
      <c r="R28" s="151">
        <v>1</v>
      </c>
      <c r="S28" s="152" t="s">
        <v>5024</v>
      </c>
      <c r="T28" s="149" t="s">
        <v>5016</v>
      </c>
      <c r="U28" s="149">
        <v>0</v>
      </c>
      <c r="V28" s="148" t="s">
        <v>5075</v>
      </c>
      <c r="W28" s="153">
        <v>0</v>
      </c>
      <c r="X28" s="148" t="s">
        <v>5076</v>
      </c>
      <c r="Y28" s="153">
        <v>0</v>
      </c>
      <c r="Z28" s="154" t="s">
        <v>175</v>
      </c>
      <c r="AA28" s="147" t="s">
        <v>5077</v>
      </c>
      <c r="AB28" s="147" t="s">
        <v>2779</v>
      </c>
      <c r="AC28" s="148" t="s">
        <v>5006</v>
      </c>
      <c r="AD28" s="148" t="s">
        <v>5007</v>
      </c>
      <c r="AE28" s="148"/>
      <c r="AF28" s="148"/>
      <c r="AG28" s="148" t="s">
        <v>4997</v>
      </c>
      <c r="AH28" s="148" t="s">
        <v>5003</v>
      </c>
      <c r="AI28" s="148" t="s">
        <v>5000</v>
      </c>
      <c r="AJ28" s="148" t="s">
        <v>5034</v>
      </c>
      <c r="AK28" s="155">
        <f>+IF(LEN(_R4T[[#This Row],[KOD]])=5,1,IF(LEN(_R4T[[#This Row],[KOD]])=8,2,IF(LEN(_R4T[[#This Row],[KOD]])=11,3,4)))</f>
        <v>4</v>
      </c>
    </row>
    <row r="29" spans="2:37" ht="14.5" outlineLevel="3">
      <c r="B29" s="145" t="s">
        <v>5084</v>
      </c>
      <c r="C29" s="146" t="s">
        <v>5072</v>
      </c>
      <c r="D29" s="147" t="s">
        <v>5085</v>
      </c>
      <c r="E29" s="148" t="s">
        <v>5006</v>
      </c>
      <c r="F29" s="148" t="s">
        <v>5007</v>
      </c>
      <c r="G29" s="148" t="s">
        <v>150</v>
      </c>
      <c r="H29" s="148" t="s">
        <v>8294</v>
      </c>
      <c r="I29" s="149" t="s">
        <v>5010</v>
      </c>
      <c r="J29" s="148" t="s">
        <v>125</v>
      </c>
      <c r="K29" s="147" t="s">
        <v>5079</v>
      </c>
      <c r="L29" s="147" t="s">
        <v>5012</v>
      </c>
      <c r="M29" s="150">
        <v>0</v>
      </c>
      <c r="N29" s="151" t="s">
        <v>7455</v>
      </c>
      <c r="O29" s="147" t="s">
        <v>5013</v>
      </c>
      <c r="P29" s="147" t="s">
        <v>5065</v>
      </c>
      <c r="Q29" s="150">
        <v>350500</v>
      </c>
      <c r="R29" s="151">
        <v>1</v>
      </c>
      <c r="S29" s="152" t="s">
        <v>5066</v>
      </c>
      <c r="T29" s="149" t="s">
        <v>5016</v>
      </c>
      <c r="U29" s="149">
        <v>0</v>
      </c>
      <c r="V29" s="148" t="s">
        <v>5075</v>
      </c>
      <c r="W29" s="153">
        <v>0</v>
      </c>
      <c r="X29" s="148" t="s">
        <v>5076</v>
      </c>
      <c r="Y29" s="153">
        <v>0</v>
      </c>
      <c r="Z29" s="154" t="s">
        <v>175</v>
      </c>
      <c r="AA29" s="147" t="s">
        <v>5077</v>
      </c>
      <c r="AB29" s="147" t="s">
        <v>2779</v>
      </c>
      <c r="AC29" s="148" t="s">
        <v>5006</v>
      </c>
      <c r="AD29" s="148" t="s">
        <v>5007</v>
      </c>
      <c r="AE29" s="148"/>
      <c r="AF29" s="148"/>
      <c r="AG29" s="148" t="s">
        <v>4997</v>
      </c>
      <c r="AH29" s="148" t="s">
        <v>5003</v>
      </c>
      <c r="AI29" s="148" t="s">
        <v>5000</v>
      </c>
      <c r="AJ29" s="148" t="s">
        <v>5086</v>
      </c>
      <c r="AK29" s="155">
        <f>+IF(LEN(_R4T[[#This Row],[KOD]])=5,1,IF(LEN(_R4T[[#This Row],[KOD]])=8,2,IF(LEN(_R4T[[#This Row],[KOD]])=11,3,4)))</f>
        <v>4</v>
      </c>
    </row>
    <row r="30" spans="2:37" ht="14.5" outlineLevel="1">
      <c r="B30" s="123" t="s">
        <v>5087</v>
      </c>
      <c r="C30" s="124" t="s">
        <v>5088</v>
      </c>
      <c r="D30" s="125" t="s">
        <v>175</v>
      </c>
      <c r="E30" s="126" t="s">
        <v>175</v>
      </c>
      <c r="F30" s="126" t="s">
        <v>175</v>
      </c>
      <c r="G30" s="126" t="s">
        <v>175</v>
      </c>
      <c r="H30" s="126" t="s">
        <v>175</v>
      </c>
      <c r="I30" s="127" t="s">
        <v>175</v>
      </c>
      <c r="J30" s="126" t="s">
        <v>175</v>
      </c>
      <c r="K30" s="125" t="s">
        <v>175</v>
      </c>
      <c r="L30" s="125" t="s">
        <v>175</v>
      </c>
      <c r="M30" s="128">
        <v>0</v>
      </c>
      <c r="N30" s="129" t="s">
        <v>175</v>
      </c>
      <c r="O30" s="125" t="s">
        <v>175</v>
      </c>
      <c r="P30" s="125" t="s">
        <v>175</v>
      </c>
      <c r="Q30" s="128">
        <v>0</v>
      </c>
      <c r="R30" s="129">
        <v>0</v>
      </c>
      <c r="S30" s="130" t="s">
        <v>175</v>
      </c>
      <c r="T30" s="127" t="s">
        <v>175</v>
      </c>
      <c r="U30" s="127">
        <v>0</v>
      </c>
      <c r="V30" s="126" t="s">
        <v>175</v>
      </c>
      <c r="W30" s="131">
        <v>0</v>
      </c>
      <c r="X30" s="126" t="s">
        <v>175</v>
      </c>
      <c r="Y30" s="131">
        <v>0</v>
      </c>
      <c r="Z30" s="132" t="s">
        <v>175</v>
      </c>
      <c r="AA30" s="125" t="s">
        <v>175</v>
      </c>
      <c r="AB30" s="125" t="s">
        <v>175</v>
      </c>
      <c r="AC30" s="126"/>
      <c r="AD30" s="126"/>
      <c r="AE30" s="126"/>
      <c r="AF30" s="126"/>
      <c r="AG30" s="126" t="s">
        <v>4997</v>
      </c>
      <c r="AH30" s="126" t="s">
        <v>5037</v>
      </c>
      <c r="AI30" s="126" t="s">
        <v>175</v>
      </c>
      <c r="AJ30" s="126" t="s">
        <v>175</v>
      </c>
      <c r="AK30" s="133">
        <f>+IF(LEN(_R4T[[#This Row],[KOD]])=5,1,IF(LEN(_R4T[[#This Row],[KOD]])=8,2,IF(LEN(_R4T[[#This Row],[KOD]])=11,3,4)))</f>
        <v>2</v>
      </c>
    </row>
    <row r="31" spans="2:37" ht="14.5" outlineLevel="2">
      <c r="B31" s="134" t="s">
        <v>5089</v>
      </c>
      <c r="C31" s="135" t="s">
        <v>5088</v>
      </c>
      <c r="D31" s="136" t="s">
        <v>175</v>
      </c>
      <c r="E31" s="137" t="s">
        <v>175</v>
      </c>
      <c r="F31" s="137" t="s">
        <v>175</v>
      </c>
      <c r="G31" s="137" t="s">
        <v>175</v>
      </c>
      <c r="H31" s="137" t="s">
        <v>175</v>
      </c>
      <c r="I31" s="138" t="s">
        <v>175</v>
      </c>
      <c r="J31" s="137" t="s">
        <v>175</v>
      </c>
      <c r="K31" s="136" t="s">
        <v>175</v>
      </c>
      <c r="L31" s="136" t="s">
        <v>175</v>
      </c>
      <c r="M31" s="139">
        <v>0</v>
      </c>
      <c r="N31" s="140" t="s">
        <v>175</v>
      </c>
      <c r="O31" s="136" t="s">
        <v>175</v>
      </c>
      <c r="P31" s="136" t="s">
        <v>175</v>
      </c>
      <c r="Q31" s="139">
        <v>0</v>
      </c>
      <c r="R31" s="140">
        <v>0</v>
      </c>
      <c r="S31" s="141" t="s">
        <v>175</v>
      </c>
      <c r="T31" s="138" t="s">
        <v>175</v>
      </c>
      <c r="U31" s="138">
        <v>0</v>
      </c>
      <c r="V31" s="137" t="s">
        <v>175</v>
      </c>
      <c r="W31" s="142">
        <v>0</v>
      </c>
      <c r="X31" s="137" t="s">
        <v>175</v>
      </c>
      <c r="Y31" s="142">
        <v>0</v>
      </c>
      <c r="Z31" s="143" t="s">
        <v>175</v>
      </c>
      <c r="AA31" s="136" t="s">
        <v>175</v>
      </c>
      <c r="AB31" s="136" t="s">
        <v>175</v>
      </c>
      <c r="AC31" s="137"/>
      <c r="AD31" s="137"/>
      <c r="AE31" s="137"/>
      <c r="AF31" s="137"/>
      <c r="AG31" s="137" t="s">
        <v>4997</v>
      </c>
      <c r="AH31" s="137" t="s">
        <v>5037</v>
      </c>
      <c r="AI31" s="137" t="s">
        <v>5000</v>
      </c>
      <c r="AJ31" s="137" t="s">
        <v>175</v>
      </c>
      <c r="AK31" s="144">
        <f>+IF(LEN(_R4T[[#This Row],[KOD]])=5,1,IF(LEN(_R4T[[#This Row],[KOD]])=8,2,IF(LEN(_R4T[[#This Row],[KOD]])=11,3,4)))</f>
        <v>3</v>
      </c>
    </row>
    <row r="32" spans="2:37" ht="14.5" outlineLevel="3">
      <c r="B32" s="145" t="s">
        <v>5090</v>
      </c>
      <c r="C32" s="146" t="s">
        <v>5091</v>
      </c>
      <c r="D32" s="147" t="s">
        <v>5022</v>
      </c>
      <c r="E32" s="148" t="s">
        <v>5006</v>
      </c>
      <c r="F32" s="148" t="s">
        <v>5007</v>
      </c>
      <c r="G32" s="148" t="s">
        <v>150</v>
      </c>
      <c r="H32" s="148" t="s">
        <v>8294</v>
      </c>
      <c r="I32" s="149" t="s">
        <v>5010</v>
      </c>
      <c r="J32" s="148" t="s">
        <v>125</v>
      </c>
      <c r="K32" s="147" t="s">
        <v>5074</v>
      </c>
      <c r="L32" s="147" t="s">
        <v>5012</v>
      </c>
      <c r="M32" s="150">
        <v>0</v>
      </c>
      <c r="N32" s="151" t="s">
        <v>7455</v>
      </c>
      <c r="O32" s="147" t="s">
        <v>5013</v>
      </c>
      <c r="P32" s="147" t="s">
        <v>5065</v>
      </c>
      <c r="Q32" s="150">
        <v>82261.742700000003</v>
      </c>
      <c r="R32" s="151">
        <v>1</v>
      </c>
      <c r="S32" s="152" t="s">
        <v>5066</v>
      </c>
      <c r="T32" s="149" t="s">
        <v>5016</v>
      </c>
      <c r="U32" s="149">
        <v>0</v>
      </c>
      <c r="V32" s="148" t="s">
        <v>5017</v>
      </c>
      <c r="W32" s="153">
        <v>0</v>
      </c>
      <c r="X32" s="148" t="s">
        <v>175</v>
      </c>
      <c r="Y32" s="153">
        <v>0</v>
      </c>
      <c r="Z32" s="154" t="s">
        <v>175</v>
      </c>
      <c r="AA32" s="147" t="s">
        <v>5077</v>
      </c>
      <c r="AB32" s="147" t="s">
        <v>2779</v>
      </c>
      <c r="AC32" s="148" t="s">
        <v>5006</v>
      </c>
      <c r="AD32" s="148" t="s">
        <v>5007</v>
      </c>
      <c r="AE32" s="148"/>
      <c r="AF32" s="148"/>
      <c r="AG32" s="148" t="s">
        <v>4997</v>
      </c>
      <c r="AH32" s="148" t="s">
        <v>5037</v>
      </c>
      <c r="AI32" s="148" t="s">
        <v>5000</v>
      </c>
      <c r="AJ32" s="148" t="s">
        <v>65</v>
      </c>
      <c r="AK32" s="155">
        <f>+IF(LEN(_R4T[[#This Row],[KOD]])=5,1,IF(LEN(_R4T[[#This Row],[KOD]])=8,2,IF(LEN(_R4T[[#This Row],[KOD]])=11,3,4)))</f>
        <v>4</v>
      </c>
    </row>
    <row r="33" spans="2:37" ht="14.5" outlineLevel="3">
      <c r="B33" s="145" t="s">
        <v>7723</v>
      </c>
      <c r="C33" s="146" t="s">
        <v>5091</v>
      </c>
      <c r="D33" s="147" t="s">
        <v>5027</v>
      </c>
      <c r="E33" s="148" t="s">
        <v>5006</v>
      </c>
      <c r="F33" s="148" t="s">
        <v>5007</v>
      </c>
      <c r="G33" s="148" t="s">
        <v>150</v>
      </c>
      <c r="H33" s="148" t="s">
        <v>8294</v>
      </c>
      <c r="I33" s="149" t="s">
        <v>5010</v>
      </c>
      <c r="J33" s="148" t="s">
        <v>125</v>
      </c>
      <c r="K33" s="147" t="s">
        <v>5074</v>
      </c>
      <c r="L33" s="147" t="s">
        <v>5012</v>
      </c>
      <c r="M33" s="150">
        <v>0</v>
      </c>
      <c r="N33" s="151" t="s">
        <v>7455</v>
      </c>
      <c r="O33" s="147" t="s">
        <v>5013</v>
      </c>
      <c r="P33" s="147" t="s">
        <v>5065</v>
      </c>
      <c r="Q33" s="150">
        <v>82261.742700000003</v>
      </c>
      <c r="R33" s="151">
        <v>1</v>
      </c>
      <c r="S33" s="152" t="s">
        <v>5066</v>
      </c>
      <c r="T33" s="149" t="s">
        <v>5016</v>
      </c>
      <c r="U33" s="149">
        <v>0</v>
      </c>
      <c r="V33" s="148" t="s">
        <v>5017</v>
      </c>
      <c r="W33" s="153">
        <v>0</v>
      </c>
      <c r="X33" s="148" t="s">
        <v>175</v>
      </c>
      <c r="Y33" s="153">
        <v>0</v>
      </c>
      <c r="Z33" s="154" t="s">
        <v>175</v>
      </c>
      <c r="AA33" s="147" t="s">
        <v>5077</v>
      </c>
      <c r="AB33" s="147" t="s">
        <v>2779</v>
      </c>
      <c r="AC33" s="148" t="s">
        <v>5006</v>
      </c>
      <c r="AD33" s="148" t="s">
        <v>5007</v>
      </c>
      <c r="AE33" s="148"/>
      <c r="AF33" s="148"/>
      <c r="AG33" s="148" t="s">
        <v>4997</v>
      </c>
      <c r="AH33" s="148" t="s">
        <v>5037</v>
      </c>
      <c r="AI33" s="148" t="s">
        <v>5000</v>
      </c>
      <c r="AJ33" s="148" t="s">
        <v>5025</v>
      </c>
      <c r="AK33" s="155">
        <f>+IF(LEN(_R4T[[#This Row],[KOD]])=5,1,IF(LEN(_R4T[[#This Row],[KOD]])=8,2,IF(LEN(_R4T[[#This Row],[KOD]])=11,3,4)))</f>
        <v>4</v>
      </c>
    </row>
    <row r="34" spans="2:37" ht="14.5" outlineLevel="3">
      <c r="B34" s="145" t="s">
        <v>7724</v>
      </c>
      <c r="C34" s="146" t="s">
        <v>5091</v>
      </c>
      <c r="D34" s="147" t="s">
        <v>5029</v>
      </c>
      <c r="E34" s="148" t="s">
        <v>5006</v>
      </c>
      <c r="F34" s="148" t="s">
        <v>5007</v>
      </c>
      <c r="G34" s="148" t="s">
        <v>150</v>
      </c>
      <c r="H34" s="148" t="s">
        <v>8294</v>
      </c>
      <c r="I34" s="149" t="s">
        <v>5010</v>
      </c>
      <c r="J34" s="148" t="s">
        <v>125</v>
      </c>
      <c r="K34" s="147" t="s">
        <v>5074</v>
      </c>
      <c r="L34" s="147" t="s">
        <v>5012</v>
      </c>
      <c r="M34" s="150">
        <v>0</v>
      </c>
      <c r="N34" s="151" t="s">
        <v>7455</v>
      </c>
      <c r="O34" s="147" t="s">
        <v>5013</v>
      </c>
      <c r="P34" s="147" t="s">
        <v>5065</v>
      </c>
      <c r="Q34" s="150">
        <v>82261.742700000003</v>
      </c>
      <c r="R34" s="151">
        <v>1</v>
      </c>
      <c r="S34" s="152" t="s">
        <v>5066</v>
      </c>
      <c r="T34" s="149" t="s">
        <v>5016</v>
      </c>
      <c r="U34" s="149">
        <v>0</v>
      </c>
      <c r="V34" s="148" t="s">
        <v>5017</v>
      </c>
      <c r="W34" s="153">
        <v>0</v>
      </c>
      <c r="X34" s="148" t="s">
        <v>175</v>
      </c>
      <c r="Y34" s="153">
        <v>0</v>
      </c>
      <c r="Z34" s="154" t="s">
        <v>175</v>
      </c>
      <c r="AA34" s="147" t="s">
        <v>5077</v>
      </c>
      <c r="AB34" s="147" t="s">
        <v>2779</v>
      </c>
      <c r="AC34" s="148" t="s">
        <v>5006</v>
      </c>
      <c r="AD34" s="148" t="s">
        <v>5007</v>
      </c>
      <c r="AE34" s="148"/>
      <c r="AF34" s="148"/>
      <c r="AG34" s="148" t="s">
        <v>4997</v>
      </c>
      <c r="AH34" s="148" t="s">
        <v>5037</v>
      </c>
      <c r="AI34" s="148" t="s">
        <v>5000</v>
      </c>
      <c r="AJ34" s="148" t="s">
        <v>141</v>
      </c>
      <c r="AK34" s="155">
        <f>+IF(LEN(_R4T[[#This Row],[KOD]])=5,1,IF(LEN(_R4T[[#This Row],[KOD]])=8,2,IF(LEN(_R4T[[#This Row],[KOD]])=11,3,4)))</f>
        <v>4</v>
      </c>
    </row>
    <row r="35" spans="2:37" ht="14.5" outlineLevel="3">
      <c r="B35" s="145" t="s">
        <v>7725</v>
      </c>
      <c r="C35" s="146" t="s">
        <v>5091</v>
      </c>
      <c r="D35" s="147" t="s">
        <v>5032</v>
      </c>
      <c r="E35" s="148" t="s">
        <v>5006</v>
      </c>
      <c r="F35" s="148" t="s">
        <v>5007</v>
      </c>
      <c r="G35" s="148" t="s">
        <v>150</v>
      </c>
      <c r="H35" s="148" t="s">
        <v>8294</v>
      </c>
      <c r="I35" s="149" t="s">
        <v>5010</v>
      </c>
      <c r="J35" s="148" t="s">
        <v>125</v>
      </c>
      <c r="K35" s="147" t="s">
        <v>5074</v>
      </c>
      <c r="L35" s="147" t="s">
        <v>5012</v>
      </c>
      <c r="M35" s="150">
        <v>0</v>
      </c>
      <c r="N35" s="151" t="s">
        <v>7455</v>
      </c>
      <c r="O35" s="147" t="s">
        <v>5013</v>
      </c>
      <c r="P35" s="147" t="s">
        <v>5065</v>
      </c>
      <c r="Q35" s="150">
        <v>82261.742700000003</v>
      </c>
      <c r="R35" s="151">
        <v>1</v>
      </c>
      <c r="S35" s="152" t="s">
        <v>5066</v>
      </c>
      <c r="T35" s="149" t="s">
        <v>5016</v>
      </c>
      <c r="U35" s="149">
        <v>0</v>
      </c>
      <c r="V35" s="148" t="s">
        <v>5017</v>
      </c>
      <c r="W35" s="153">
        <v>0</v>
      </c>
      <c r="X35" s="148" t="s">
        <v>175</v>
      </c>
      <c r="Y35" s="153">
        <v>0</v>
      </c>
      <c r="Z35" s="154" t="s">
        <v>175</v>
      </c>
      <c r="AA35" s="147" t="s">
        <v>5077</v>
      </c>
      <c r="AB35" s="147" t="s">
        <v>2779</v>
      </c>
      <c r="AC35" s="148" t="s">
        <v>5006</v>
      </c>
      <c r="AD35" s="148" t="s">
        <v>5007</v>
      </c>
      <c r="AE35" s="148"/>
      <c r="AF35" s="148"/>
      <c r="AG35" s="148" t="s">
        <v>4997</v>
      </c>
      <c r="AH35" s="148" t="s">
        <v>5037</v>
      </c>
      <c r="AI35" s="148" t="s">
        <v>5000</v>
      </c>
      <c r="AJ35" s="148" t="s">
        <v>5030</v>
      </c>
      <c r="AK35" s="155">
        <f>+IF(LEN(_R4T[[#This Row],[KOD]])=5,1,IF(LEN(_R4T[[#This Row],[KOD]])=8,2,IF(LEN(_R4T[[#This Row],[KOD]])=11,3,4)))</f>
        <v>4</v>
      </c>
    </row>
    <row r="36" spans="2:37" ht="14.5" outlineLevel="3">
      <c r="B36" s="145" t="s">
        <v>7726</v>
      </c>
      <c r="C36" s="146" t="s">
        <v>5091</v>
      </c>
      <c r="D36" s="147" t="s">
        <v>5083</v>
      </c>
      <c r="E36" s="148" t="s">
        <v>5006</v>
      </c>
      <c r="F36" s="148" t="s">
        <v>5007</v>
      </c>
      <c r="G36" s="148" t="s">
        <v>150</v>
      </c>
      <c r="H36" s="148" t="s">
        <v>8294</v>
      </c>
      <c r="I36" s="149" t="s">
        <v>5010</v>
      </c>
      <c r="J36" s="148" t="s">
        <v>125</v>
      </c>
      <c r="K36" s="147" t="s">
        <v>5074</v>
      </c>
      <c r="L36" s="147" t="s">
        <v>5012</v>
      </c>
      <c r="M36" s="150">
        <v>0</v>
      </c>
      <c r="N36" s="151" t="s">
        <v>7455</v>
      </c>
      <c r="O36" s="147" t="s">
        <v>5013</v>
      </c>
      <c r="P36" s="147" t="s">
        <v>5065</v>
      </c>
      <c r="Q36" s="150">
        <v>82261.742700000003</v>
      </c>
      <c r="R36" s="151">
        <v>1</v>
      </c>
      <c r="S36" s="152" t="s">
        <v>5066</v>
      </c>
      <c r="T36" s="149" t="s">
        <v>5016</v>
      </c>
      <c r="U36" s="149">
        <v>0</v>
      </c>
      <c r="V36" s="148" t="s">
        <v>5017</v>
      </c>
      <c r="W36" s="153">
        <v>0</v>
      </c>
      <c r="X36" s="148" t="s">
        <v>175</v>
      </c>
      <c r="Y36" s="153">
        <v>0</v>
      </c>
      <c r="Z36" s="154" t="s">
        <v>175</v>
      </c>
      <c r="AA36" s="147" t="s">
        <v>5077</v>
      </c>
      <c r="AB36" s="147" t="s">
        <v>2779</v>
      </c>
      <c r="AC36" s="148" t="s">
        <v>5006</v>
      </c>
      <c r="AD36" s="148" t="s">
        <v>5007</v>
      </c>
      <c r="AE36" s="148"/>
      <c r="AF36" s="148"/>
      <c r="AG36" s="148" t="s">
        <v>4997</v>
      </c>
      <c r="AH36" s="148" t="s">
        <v>5037</v>
      </c>
      <c r="AI36" s="148" t="s">
        <v>5000</v>
      </c>
      <c r="AJ36" s="148" t="s">
        <v>5034</v>
      </c>
      <c r="AK36" s="155">
        <f>+IF(LEN(_R4T[[#This Row],[KOD]])=5,1,IF(LEN(_R4T[[#This Row],[KOD]])=8,2,IF(LEN(_R4T[[#This Row],[KOD]])=11,3,4)))</f>
        <v>4</v>
      </c>
    </row>
    <row r="37" spans="2:37" ht="14.5" outlineLevel="3">
      <c r="B37" s="145" t="s">
        <v>7727</v>
      </c>
      <c r="C37" s="146" t="s">
        <v>5091</v>
      </c>
      <c r="D37" s="147" t="s">
        <v>5085</v>
      </c>
      <c r="E37" s="148" t="s">
        <v>5006</v>
      </c>
      <c r="F37" s="148" t="s">
        <v>5007</v>
      </c>
      <c r="G37" s="148" t="s">
        <v>150</v>
      </c>
      <c r="H37" s="148" t="s">
        <v>8294</v>
      </c>
      <c r="I37" s="149" t="s">
        <v>5010</v>
      </c>
      <c r="J37" s="148" t="s">
        <v>125</v>
      </c>
      <c r="K37" s="147" t="s">
        <v>5074</v>
      </c>
      <c r="L37" s="147" t="s">
        <v>5012</v>
      </c>
      <c r="M37" s="150">
        <v>0</v>
      </c>
      <c r="N37" s="151" t="s">
        <v>7455</v>
      </c>
      <c r="O37" s="147" t="s">
        <v>5013</v>
      </c>
      <c r="P37" s="147" t="s">
        <v>5065</v>
      </c>
      <c r="Q37" s="150">
        <v>82261.742700000003</v>
      </c>
      <c r="R37" s="151">
        <v>1</v>
      </c>
      <c r="S37" s="152" t="s">
        <v>5066</v>
      </c>
      <c r="T37" s="149" t="s">
        <v>5016</v>
      </c>
      <c r="U37" s="149">
        <v>0</v>
      </c>
      <c r="V37" s="148" t="s">
        <v>5017</v>
      </c>
      <c r="W37" s="153">
        <v>0</v>
      </c>
      <c r="X37" s="148" t="s">
        <v>175</v>
      </c>
      <c r="Y37" s="153">
        <v>0</v>
      </c>
      <c r="Z37" s="154" t="s">
        <v>175</v>
      </c>
      <c r="AA37" s="147" t="s">
        <v>5077</v>
      </c>
      <c r="AB37" s="147" t="s">
        <v>2779</v>
      </c>
      <c r="AC37" s="148" t="s">
        <v>5006</v>
      </c>
      <c r="AD37" s="148" t="s">
        <v>5007</v>
      </c>
      <c r="AE37" s="148"/>
      <c r="AF37" s="148"/>
      <c r="AG37" s="148" t="s">
        <v>4997</v>
      </c>
      <c r="AH37" s="148" t="s">
        <v>5037</v>
      </c>
      <c r="AI37" s="148" t="s">
        <v>5000</v>
      </c>
      <c r="AJ37" s="148" t="s">
        <v>5086</v>
      </c>
      <c r="AK37" s="155">
        <f>+IF(LEN(_R4T[[#This Row],[KOD]])=5,1,IF(LEN(_R4T[[#This Row],[KOD]])=8,2,IF(LEN(_R4T[[#This Row],[KOD]])=11,3,4)))</f>
        <v>4</v>
      </c>
    </row>
    <row r="38" spans="2:37" ht="14.5" outlineLevel="1">
      <c r="B38" s="123" t="s">
        <v>5092</v>
      </c>
      <c r="C38" s="124" t="s">
        <v>3223</v>
      </c>
      <c r="D38" s="125" t="s">
        <v>175</v>
      </c>
      <c r="E38" s="126" t="s">
        <v>175</v>
      </c>
      <c r="F38" s="126" t="s">
        <v>175</v>
      </c>
      <c r="G38" s="126" t="s">
        <v>175</v>
      </c>
      <c r="H38" s="126" t="s">
        <v>175</v>
      </c>
      <c r="I38" s="127" t="s">
        <v>175</v>
      </c>
      <c r="J38" s="126" t="s">
        <v>175</v>
      </c>
      <c r="K38" s="125" t="s">
        <v>175</v>
      </c>
      <c r="L38" s="125" t="s">
        <v>175</v>
      </c>
      <c r="M38" s="128">
        <v>0</v>
      </c>
      <c r="N38" s="129" t="s">
        <v>175</v>
      </c>
      <c r="O38" s="125" t="s">
        <v>175</v>
      </c>
      <c r="P38" s="125" t="s">
        <v>175</v>
      </c>
      <c r="Q38" s="128">
        <v>0</v>
      </c>
      <c r="R38" s="129">
        <v>0</v>
      </c>
      <c r="S38" s="130" t="s">
        <v>175</v>
      </c>
      <c r="T38" s="127" t="s">
        <v>175</v>
      </c>
      <c r="U38" s="127">
        <v>0</v>
      </c>
      <c r="V38" s="126" t="s">
        <v>175</v>
      </c>
      <c r="W38" s="131">
        <v>0</v>
      </c>
      <c r="X38" s="126" t="s">
        <v>175</v>
      </c>
      <c r="Y38" s="131">
        <v>0</v>
      </c>
      <c r="Z38" s="132" t="s">
        <v>175</v>
      </c>
      <c r="AA38" s="125" t="s">
        <v>175</v>
      </c>
      <c r="AB38" s="125" t="s">
        <v>175</v>
      </c>
      <c r="AC38" s="126"/>
      <c r="AD38" s="126"/>
      <c r="AE38" s="126"/>
      <c r="AF38" s="126"/>
      <c r="AG38" s="126" t="s">
        <v>4997</v>
      </c>
      <c r="AH38" s="126" t="s">
        <v>5093</v>
      </c>
      <c r="AI38" s="126" t="s">
        <v>175</v>
      </c>
      <c r="AJ38" s="126" t="s">
        <v>175</v>
      </c>
      <c r="AK38" s="133">
        <f>+IF(LEN(_R4T[[#This Row],[KOD]])=5,1,IF(LEN(_R4T[[#This Row],[KOD]])=8,2,IF(LEN(_R4T[[#This Row],[KOD]])=11,3,4)))</f>
        <v>2</v>
      </c>
    </row>
    <row r="39" spans="2:37" ht="14.5" outlineLevel="2">
      <c r="B39" s="134" t="s">
        <v>5094</v>
      </c>
      <c r="C39" s="135" t="s">
        <v>3223</v>
      </c>
      <c r="D39" s="136" t="s">
        <v>175</v>
      </c>
      <c r="E39" s="137" t="s">
        <v>175</v>
      </c>
      <c r="F39" s="137" t="s">
        <v>175</v>
      </c>
      <c r="G39" s="137" t="s">
        <v>175</v>
      </c>
      <c r="H39" s="137" t="s">
        <v>175</v>
      </c>
      <c r="I39" s="138" t="s">
        <v>175</v>
      </c>
      <c r="J39" s="137" t="s">
        <v>175</v>
      </c>
      <c r="K39" s="136" t="s">
        <v>175</v>
      </c>
      <c r="L39" s="136" t="s">
        <v>175</v>
      </c>
      <c r="M39" s="139">
        <v>0</v>
      </c>
      <c r="N39" s="140" t="s">
        <v>175</v>
      </c>
      <c r="O39" s="136" t="s">
        <v>175</v>
      </c>
      <c r="P39" s="136" t="s">
        <v>175</v>
      </c>
      <c r="Q39" s="139">
        <v>0</v>
      </c>
      <c r="R39" s="140">
        <v>0</v>
      </c>
      <c r="S39" s="141" t="s">
        <v>175</v>
      </c>
      <c r="T39" s="138" t="s">
        <v>175</v>
      </c>
      <c r="U39" s="138">
        <v>0</v>
      </c>
      <c r="V39" s="137" t="s">
        <v>175</v>
      </c>
      <c r="W39" s="142">
        <v>0</v>
      </c>
      <c r="X39" s="137" t="s">
        <v>175</v>
      </c>
      <c r="Y39" s="142">
        <v>0</v>
      </c>
      <c r="Z39" s="143" t="s">
        <v>175</v>
      </c>
      <c r="AA39" s="136" t="s">
        <v>175</v>
      </c>
      <c r="AB39" s="136" t="s">
        <v>175</v>
      </c>
      <c r="AC39" s="137"/>
      <c r="AD39" s="137"/>
      <c r="AE39" s="137"/>
      <c r="AF39" s="137"/>
      <c r="AG39" s="137" t="s">
        <v>4997</v>
      </c>
      <c r="AH39" s="137" t="s">
        <v>5093</v>
      </c>
      <c r="AI39" s="137" t="s">
        <v>5000</v>
      </c>
      <c r="AJ39" s="137" t="s">
        <v>175</v>
      </c>
      <c r="AK39" s="144">
        <f>+IF(LEN(_R4T[[#This Row],[KOD]])=5,1,IF(LEN(_R4T[[#This Row],[KOD]])=8,2,IF(LEN(_R4T[[#This Row],[KOD]])=11,3,4)))</f>
        <v>3</v>
      </c>
    </row>
    <row r="40" spans="2:37" ht="14.5" outlineLevel="3">
      <c r="B40" s="145" t="s">
        <v>5095</v>
      </c>
      <c r="C40" s="146" t="s">
        <v>5096</v>
      </c>
      <c r="D40" s="147" t="s">
        <v>5022</v>
      </c>
      <c r="E40" s="148" t="s">
        <v>5006</v>
      </c>
      <c r="F40" s="148" t="s">
        <v>5007</v>
      </c>
      <c r="G40" s="148" t="s">
        <v>150</v>
      </c>
      <c r="H40" s="148" t="s">
        <v>8294</v>
      </c>
      <c r="I40" s="149" t="s">
        <v>5010</v>
      </c>
      <c r="J40" s="148" t="s">
        <v>125</v>
      </c>
      <c r="K40" s="147" t="s">
        <v>5047</v>
      </c>
      <c r="L40" s="147" t="s">
        <v>5012</v>
      </c>
      <c r="M40" s="150">
        <v>0</v>
      </c>
      <c r="N40" s="151" t="s">
        <v>7455</v>
      </c>
      <c r="O40" s="147" t="s">
        <v>5013</v>
      </c>
      <c r="P40" s="147" t="s">
        <v>5065</v>
      </c>
      <c r="Q40" s="150">
        <v>142500</v>
      </c>
      <c r="R40" s="151">
        <v>1</v>
      </c>
      <c r="S40" s="152" t="s">
        <v>5024</v>
      </c>
      <c r="T40" s="149" t="s">
        <v>5016</v>
      </c>
      <c r="U40" s="149">
        <v>0</v>
      </c>
      <c r="V40" s="148" t="s">
        <v>5017</v>
      </c>
      <c r="W40" s="153">
        <v>0</v>
      </c>
      <c r="X40" s="148" t="s">
        <v>3469</v>
      </c>
      <c r="Y40" s="153">
        <v>0</v>
      </c>
      <c r="Z40" s="154" t="s">
        <v>175</v>
      </c>
      <c r="AA40" s="147" t="s">
        <v>5097</v>
      </c>
      <c r="AB40" s="147" t="s">
        <v>5098</v>
      </c>
      <c r="AC40" s="148" t="s">
        <v>5006</v>
      </c>
      <c r="AD40" s="148" t="s">
        <v>5007</v>
      </c>
      <c r="AE40" s="148"/>
      <c r="AF40" s="148"/>
      <c r="AG40" s="148" t="s">
        <v>4997</v>
      </c>
      <c r="AH40" s="148" t="s">
        <v>5093</v>
      </c>
      <c r="AI40" s="148" t="s">
        <v>5000</v>
      </c>
      <c r="AJ40" s="148" t="s">
        <v>65</v>
      </c>
      <c r="AK40" s="155">
        <f>+IF(LEN(_R4T[[#This Row],[KOD]])=5,1,IF(LEN(_R4T[[#This Row],[KOD]])=8,2,IF(LEN(_R4T[[#This Row],[KOD]])=11,3,4)))</f>
        <v>4</v>
      </c>
    </row>
    <row r="41" spans="2:37" ht="14.5" outlineLevel="3">
      <c r="B41" s="145" t="s">
        <v>5099</v>
      </c>
      <c r="C41" s="146" t="s">
        <v>5100</v>
      </c>
      <c r="D41" s="147" t="s">
        <v>5022</v>
      </c>
      <c r="E41" s="148" t="s">
        <v>5006</v>
      </c>
      <c r="F41" s="148" t="s">
        <v>5007</v>
      </c>
      <c r="G41" s="148" t="s">
        <v>150</v>
      </c>
      <c r="H41" s="148" t="s">
        <v>8294</v>
      </c>
      <c r="I41" s="149" t="s">
        <v>5010</v>
      </c>
      <c r="J41" s="148" t="s">
        <v>125</v>
      </c>
      <c r="K41" s="147" t="s">
        <v>5023</v>
      </c>
      <c r="L41" s="147" t="s">
        <v>5012</v>
      </c>
      <c r="M41" s="150">
        <v>0</v>
      </c>
      <c r="N41" s="151" t="s">
        <v>7455</v>
      </c>
      <c r="O41" s="147" t="s">
        <v>5013</v>
      </c>
      <c r="P41" s="147" t="s">
        <v>5065</v>
      </c>
      <c r="Q41" s="150">
        <v>172500</v>
      </c>
      <c r="R41" s="151">
        <v>1</v>
      </c>
      <c r="S41" s="152" t="s">
        <v>5024</v>
      </c>
      <c r="T41" s="149" t="s">
        <v>5016</v>
      </c>
      <c r="U41" s="149">
        <v>0</v>
      </c>
      <c r="V41" s="148" t="s">
        <v>5017</v>
      </c>
      <c r="W41" s="153">
        <v>0</v>
      </c>
      <c r="X41" s="148" t="s">
        <v>3469</v>
      </c>
      <c r="Y41" s="153">
        <v>0</v>
      </c>
      <c r="Z41" s="154" t="s">
        <v>175</v>
      </c>
      <c r="AA41" s="147" t="s">
        <v>5097</v>
      </c>
      <c r="AB41" s="147" t="s">
        <v>5098</v>
      </c>
      <c r="AC41" s="148" t="s">
        <v>5006</v>
      </c>
      <c r="AD41" s="148" t="s">
        <v>5007</v>
      </c>
      <c r="AE41" s="148"/>
      <c r="AF41" s="148"/>
      <c r="AG41" s="148" t="s">
        <v>4997</v>
      </c>
      <c r="AH41" s="148" t="s">
        <v>5093</v>
      </c>
      <c r="AI41" s="148" t="s">
        <v>5000</v>
      </c>
      <c r="AJ41" s="148" t="s">
        <v>5025</v>
      </c>
      <c r="AK41" s="155">
        <f>+IF(LEN(_R4T[[#This Row],[KOD]])=5,1,IF(LEN(_R4T[[#This Row],[KOD]])=8,2,IF(LEN(_R4T[[#This Row],[KOD]])=11,3,4)))</f>
        <v>4</v>
      </c>
    </row>
    <row r="42" spans="2:37" ht="14.5" outlineLevel="3">
      <c r="B42" s="145" t="s">
        <v>5101</v>
      </c>
      <c r="C42" s="146" t="s">
        <v>5102</v>
      </c>
      <c r="D42" s="147" t="s">
        <v>5022</v>
      </c>
      <c r="E42" s="148" t="s">
        <v>5006</v>
      </c>
      <c r="F42" s="148" t="s">
        <v>5007</v>
      </c>
      <c r="G42" s="148" t="s">
        <v>150</v>
      </c>
      <c r="H42" s="148" t="s">
        <v>8294</v>
      </c>
      <c r="I42" s="149" t="s">
        <v>5010</v>
      </c>
      <c r="J42" s="148" t="s">
        <v>125</v>
      </c>
      <c r="K42" s="147" t="s">
        <v>5064</v>
      </c>
      <c r="L42" s="147" t="s">
        <v>5012</v>
      </c>
      <c r="M42" s="150">
        <v>0</v>
      </c>
      <c r="N42" s="151" t="s">
        <v>7455</v>
      </c>
      <c r="O42" s="147" t="s">
        <v>5013</v>
      </c>
      <c r="P42" s="147" t="s">
        <v>5065</v>
      </c>
      <c r="Q42" s="150">
        <v>61697</v>
      </c>
      <c r="R42" s="151">
        <v>1</v>
      </c>
      <c r="S42" s="152" t="s">
        <v>5066</v>
      </c>
      <c r="T42" s="149" t="s">
        <v>5016</v>
      </c>
      <c r="U42" s="149">
        <v>0</v>
      </c>
      <c r="V42" s="148" t="s">
        <v>5075</v>
      </c>
      <c r="W42" s="153">
        <v>0</v>
      </c>
      <c r="X42" s="148" t="s">
        <v>5076</v>
      </c>
      <c r="Y42" s="153">
        <v>0</v>
      </c>
      <c r="Z42" s="154" t="s">
        <v>175</v>
      </c>
      <c r="AA42" s="147" t="s">
        <v>5097</v>
      </c>
      <c r="AB42" s="147" t="s">
        <v>5098</v>
      </c>
      <c r="AC42" s="148" t="s">
        <v>5006</v>
      </c>
      <c r="AD42" s="148" t="s">
        <v>5007</v>
      </c>
      <c r="AE42" s="148"/>
      <c r="AF42" s="148"/>
      <c r="AG42" s="148" t="s">
        <v>4997</v>
      </c>
      <c r="AH42" s="148" t="s">
        <v>5093</v>
      </c>
      <c r="AI42" s="148" t="s">
        <v>5000</v>
      </c>
      <c r="AJ42" s="148" t="s">
        <v>141</v>
      </c>
      <c r="AK42" s="155">
        <f>+IF(LEN(_R4T[[#This Row],[KOD]])=5,1,IF(LEN(_R4T[[#This Row],[KOD]])=8,2,IF(LEN(_R4T[[#This Row],[KOD]])=11,3,4)))</f>
        <v>4</v>
      </c>
    </row>
    <row r="43" spans="2:37" ht="14.5" outlineLevel="3">
      <c r="B43" s="145" t="s">
        <v>5103</v>
      </c>
      <c r="C43" s="146" t="s">
        <v>5096</v>
      </c>
      <c r="D43" s="147" t="s">
        <v>5027</v>
      </c>
      <c r="E43" s="148" t="s">
        <v>5006</v>
      </c>
      <c r="F43" s="148" t="s">
        <v>5007</v>
      </c>
      <c r="G43" s="148" t="s">
        <v>150</v>
      </c>
      <c r="H43" s="148" t="s">
        <v>8294</v>
      </c>
      <c r="I43" s="149" t="s">
        <v>5010</v>
      </c>
      <c r="J43" s="148" t="s">
        <v>125</v>
      </c>
      <c r="K43" s="147" t="s">
        <v>5047</v>
      </c>
      <c r="L43" s="147" t="s">
        <v>5012</v>
      </c>
      <c r="M43" s="150">
        <v>0</v>
      </c>
      <c r="N43" s="151" t="s">
        <v>7455</v>
      </c>
      <c r="O43" s="147" t="s">
        <v>5013</v>
      </c>
      <c r="P43" s="147" t="s">
        <v>5065</v>
      </c>
      <c r="Q43" s="150">
        <v>142500</v>
      </c>
      <c r="R43" s="151">
        <v>1</v>
      </c>
      <c r="S43" s="152" t="s">
        <v>5024</v>
      </c>
      <c r="T43" s="149" t="s">
        <v>5016</v>
      </c>
      <c r="U43" s="149">
        <v>0</v>
      </c>
      <c r="V43" s="148" t="s">
        <v>5017</v>
      </c>
      <c r="W43" s="153">
        <v>0</v>
      </c>
      <c r="X43" s="148" t="s">
        <v>3469</v>
      </c>
      <c r="Y43" s="153">
        <v>0</v>
      </c>
      <c r="Z43" s="154" t="s">
        <v>175</v>
      </c>
      <c r="AA43" s="147" t="s">
        <v>5097</v>
      </c>
      <c r="AB43" s="147" t="s">
        <v>5098</v>
      </c>
      <c r="AC43" s="148" t="s">
        <v>5006</v>
      </c>
      <c r="AD43" s="148" t="s">
        <v>5007</v>
      </c>
      <c r="AE43" s="148"/>
      <c r="AF43" s="148"/>
      <c r="AG43" s="148" t="s">
        <v>4997</v>
      </c>
      <c r="AH43" s="148" t="s">
        <v>5093</v>
      </c>
      <c r="AI43" s="148" t="s">
        <v>5000</v>
      </c>
      <c r="AJ43" s="148" t="s">
        <v>5030</v>
      </c>
      <c r="AK43" s="155">
        <f>+IF(LEN(_R4T[[#This Row],[KOD]])=5,1,IF(LEN(_R4T[[#This Row],[KOD]])=8,2,IF(LEN(_R4T[[#This Row],[KOD]])=11,3,4)))</f>
        <v>4</v>
      </c>
    </row>
    <row r="44" spans="2:37" ht="14.5" outlineLevel="3">
      <c r="B44" s="145" t="s">
        <v>5104</v>
      </c>
      <c r="C44" s="146" t="s">
        <v>5096</v>
      </c>
      <c r="D44" s="147" t="s">
        <v>5029</v>
      </c>
      <c r="E44" s="148" t="s">
        <v>5006</v>
      </c>
      <c r="F44" s="148" t="s">
        <v>5007</v>
      </c>
      <c r="G44" s="148" t="s">
        <v>150</v>
      </c>
      <c r="H44" s="148" t="s">
        <v>8294</v>
      </c>
      <c r="I44" s="149" t="s">
        <v>5010</v>
      </c>
      <c r="J44" s="148" t="s">
        <v>125</v>
      </c>
      <c r="K44" s="147" t="s">
        <v>5053</v>
      </c>
      <c r="L44" s="147" t="s">
        <v>5012</v>
      </c>
      <c r="M44" s="150">
        <v>0</v>
      </c>
      <c r="N44" s="151" t="s">
        <v>7455</v>
      </c>
      <c r="O44" s="147" t="s">
        <v>5013</v>
      </c>
      <c r="P44" s="147" t="s">
        <v>5065</v>
      </c>
      <c r="Q44" s="150">
        <v>142500</v>
      </c>
      <c r="R44" s="151">
        <v>1</v>
      </c>
      <c r="S44" s="152" t="s">
        <v>5024</v>
      </c>
      <c r="T44" s="149" t="s">
        <v>5016</v>
      </c>
      <c r="U44" s="149">
        <v>0</v>
      </c>
      <c r="V44" s="148" t="s">
        <v>5017</v>
      </c>
      <c r="W44" s="153">
        <v>0</v>
      </c>
      <c r="X44" s="148" t="s">
        <v>3469</v>
      </c>
      <c r="Y44" s="153">
        <v>0</v>
      </c>
      <c r="Z44" s="154" t="s">
        <v>175</v>
      </c>
      <c r="AA44" s="147" t="s">
        <v>5097</v>
      </c>
      <c r="AB44" s="147" t="s">
        <v>5098</v>
      </c>
      <c r="AC44" s="148" t="s">
        <v>5006</v>
      </c>
      <c r="AD44" s="148" t="s">
        <v>5007</v>
      </c>
      <c r="AE44" s="148"/>
      <c r="AF44" s="148"/>
      <c r="AG44" s="148" t="s">
        <v>4997</v>
      </c>
      <c r="AH44" s="148" t="s">
        <v>5093</v>
      </c>
      <c r="AI44" s="148" t="s">
        <v>5000</v>
      </c>
      <c r="AJ44" s="148" t="s">
        <v>5034</v>
      </c>
      <c r="AK44" s="155">
        <f>+IF(LEN(_R4T[[#This Row],[KOD]])=5,1,IF(LEN(_R4T[[#This Row],[KOD]])=8,2,IF(LEN(_R4T[[#This Row],[KOD]])=11,3,4)))</f>
        <v>4</v>
      </c>
    </row>
    <row r="45" spans="2:37" ht="14.5" outlineLevel="3">
      <c r="B45" s="145" t="s">
        <v>5105</v>
      </c>
      <c r="C45" s="146" t="s">
        <v>5096</v>
      </c>
      <c r="D45" s="147" t="s">
        <v>5032</v>
      </c>
      <c r="E45" s="148" t="s">
        <v>5006</v>
      </c>
      <c r="F45" s="148" t="s">
        <v>5007</v>
      </c>
      <c r="G45" s="148" t="s">
        <v>150</v>
      </c>
      <c r="H45" s="148" t="s">
        <v>8294</v>
      </c>
      <c r="I45" s="149" t="s">
        <v>5010</v>
      </c>
      <c r="J45" s="148" t="s">
        <v>125</v>
      </c>
      <c r="K45" s="147" t="s">
        <v>5055</v>
      </c>
      <c r="L45" s="147" t="s">
        <v>5012</v>
      </c>
      <c r="M45" s="150">
        <v>0</v>
      </c>
      <c r="N45" s="151" t="s">
        <v>7455</v>
      </c>
      <c r="O45" s="147" t="s">
        <v>5013</v>
      </c>
      <c r="P45" s="147" t="s">
        <v>5065</v>
      </c>
      <c r="Q45" s="150">
        <v>142500</v>
      </c>
      <c r="R45" s="151">
        <v>1</v>
      </c>
      <c r="S45" s="152" t="s">
        <v>5024</v>
      </c>
      <c r="T45" s="149" t="s">
        <v>5016</v>
      </c>
      <c r="U45" s="149">
        <v>0</v>
      </c>
      <c r="V45" s="148" t="s">
        <v>5017</v>
      </c>
      <c r="W45" s="153">
        <v>0</v>
      </c>
      <c r="X45" s="148" t="s">
        <v>3469</v>
      </c>
      <c r="Y45" s="153">
        <v>0</v>
      </c>
      <c r="Z45" s="154" t="s">
        <v>175</v>
      </c>
      <c r="AA45" s="147" t="s">
        <v>5097</v>
      </c>
      <c r="AB45" s="147" t="s">
        <v>5098</v>
      </c>
      <c r="AC45" s="148" t="s">
        <v>5006</v>
      </c>
      <c r="AD45" s="148" t="s">
        <v>5007</v>
      </c>
      <c r="AE45" s="148"/>
      <c r="AF45" s="148"/>
      <c r="AG45" s="148" t="s">
        <v>4997</v>
      </c>
      <c r="AH45" s="148" t="s">
        <v>5093</v>
      </c>
      <c r="AI45" s="148" t="s">
        <v>5000</v>
      </c>
      <c r="AJ45" s="148" t="s">
        <v>5086</v>
      </c>
      <c r="AK45" s="155">
        <f>+IF(LEN(_R4T[[#This Row],[KOD]])=5,1,IF(LEN(_R4T[[#This Row],[KOD]])=8,2,IF(LEN(_R4T[[#This Row],[KOD]])=11,3,4)))</f>
        <v>4</v>
      </c>
    </row>
    <row r="46" spans="2:37" ht="14.5" outlineLevel="3">
      <c r="B46" s="145" t="s">
        <v>5106</v>
      </c>
      <c r="C46" s="146" t="s">
        <v>5100</v>
      </c>
      <c r="D46" s="147" t="s">
        <v>5027</v>
      </c>
      <c r="E46" s="148" t="s">
        <v>5006</v>
      </c>
      <c r="F46" s="148" t="s">
        <v>5007</v>
      </c>
      <c r="G46" s="148" t="s">
        <v>150</v>
      </c>
      <c r="H46" s="148" t="s">
        <v>8294</v>
      </c>
      <c r="I46" s="149" t="s">
        <v>5010</v>
      </c>
      <c r="J46" s="148" t="s">
        <v>125</v>
      </c>
      <c r="K46" s="147" t="s">
        <v>5047</v>
      </c>
      <c r="L46" s="147" t="s">
        <v>5012</v>
      </c>
      <c r="M46" s="150">
        <v>0</v>
      </c>
      <c r="N46" s="151" t="s">
        <v>7455</v>
      </c>
      <c r="O46" s="147" t="s">
        <v>5013</v>
      </c>
      <c r="P46" s="147" t="s">
        <v>5065</v>
      </c>
      <c r="Q46" s="150">
        <v>172500</v>
      </c>
      <c r="R46" s="151">
        <v>1</v>
      </c>
      <c r="S46" s="152" t="s">
        <v>5024</v>
      </c>
      <c r="T46" s="149" t="s">
        <v>5016</v>
      </c>
      <c r="U46" s="149">
        <v>0</v>
      </c>
      <c r="V46" s="148" t="s">
        <v>5017</v>
      </c>
      <c r="W46" s="153">
        <v>0</v>
      </c>
      <c r="X46" s="148" t="s">
        <v>3469</v>
      </c>
      <c r="Y46" s="153">
        <v>0</v>
      </c>
      <c r="Z46" s="154" t="s">
        <v>175</v>
      </c>
      <c r="AA46" s="147" t="s">
        <v>5097</v>
      </c>
      <c r="AB46" s="147" t="s">
        <v>5098</v>
      </c>
      <c r="AC46" s="148" t="s">
        <v>5006</v>
      </c>
      <c r="AD46" s="148" t="s">
        <v>5007</v>
      </c>
      <c r="AE46" s="148"/>
      <c r="AF46" s="148"/>
      <c r="AG46" s="148" t="s">
        <v>4997</v>
      </c>
      <c r="AH46" s="148" t="s">
        <v>5093</v>
      </c>
      <c r="AI46" s="148" t="s">
        <v>5000</v>
      </c>
      <c r="AJ46" s="148" t="s">
        <v>5107</v>
      </c>
      <c r="AK46" s="155">
        <f>+IF(LEN(_R4T[[#This Row],[KOD]])=5,1,IF(LEN(_R4T[[#This Row],[KOD]])=8,2,IF(LEN(_R4T[[#This Row],[KOD]])=11,3,4)))</f>
        <v>4</v>
      </c>
    </row>
    <row r="47" spans="2:37" ht="14.5" outlineLevel="3">
      <c r="B47" s="145" t="s">
        <v>5108</v>
      </c>
      <c r="C47" s="146" t="s">
        <v>5100</v>
      </c>
      <c r="D47" s="147" t="s">
        <v>5029</v>
      </c>
      <c r="E47" s="148" t="s">
        <v>5006</v>
      </c>
      <c r="F47" s="148" t="s">
        <v>5007</v>
      </c>
      <c r="G47" s="148" t="s">
        <v>150</v>
      </c>
      <c r="H47" s="148" t="s">
        <v>8294</v>
      </c>
      <c r="I47" s="149" t="s">
        <v>5010</v>
      </c>
      <c r="J47" s="148" t="s">
        <v>125</v>
      </c>
      <c r="K47" s="147" t="s">
        <v>5053</v>
      </c>
      <c r="L47" s="147" t="s">
        <v>5012</v>
      </c>
      <c r="M47" s="150">
        <v>0</v>
      </c>
      <c r="N47" s="151" t="s">
        <v>7455</v>
      </c>
      <c r="O47" s="147" t="s">
        <v>5013</v>
      </c>
      <c r="P47" s="147" t="s">
        <v>5065</v>
      </c>
      <c r="Q47" s="150">
        <v>172500</v>
      </c>
      <c r="R47" s="151">
        <v>1</v>
      </c>
      <c r="S47" s="152" t="s">
        <v>5024</v>
      </c>
      <c r="T47" s="149" t="s">
        <v>5016</v>
      </c>
      <c r="U47" s="149">
        <v>0</v>
      </c>
      <c r="V47" s="148" t="s">
        <v>5017</v>
      </c>
      <c r="W47" s="153">
        <v>0</v>
      </c>
      <c r="X47" s="148" t="s">
        <v>3469</v>
      </c>
      <c r="Y47" s="153">
        <v>0</v>
      </c>
      <c r="Z47" s="154" t="s">
        <v>175</v>
      </c>
      <c r="AA47" s="147" t="s">
        <v>5097</v>
      </c>
      <c r="AB47" s="147" t="s">
        <v>5098</v>
      </c>
      <c r="AC47" s="148" t="s">
        <v>5006</v>
      </c>
      <c r="AD47" s="148" t="s">
        <v>5007</v>
      </c>
      <c r="AE47" s="148"/>
      <c r="AF47" s="148"/>
      <c r="AG47" s="148" t="s">
        <v>4997</v>
      </c>
      <c r="AH47" s="148" t="s">
        <v>5093</v>
      </c>
      <c r="AI47" s="148" t="s">
        <v>5000</v>
      </c>
      <c r="AJ47" s="148" t="s">
        <v>5109</v>
      </c>
      <c r="AK47" s="155">
        <f>+IF(LEN(_R4T[[#This Row],[KOD]])=5,1,IF(LEN(_R4T[[#This Row],[KOD]])=8,2,IF(LEN(_R4T[[#This Row],[KOD]])=11,3,4)))</f>
        <v>4</v>
      </c>
    </row>
    <row r="48" spans="2:37" ht="14.5" outlineLevel="3">
      <c r="B48" s="145" t="s">
        <v>5110</v>
      </c>
      <c r="C48" s="146" t="s">
        <v>5100</v>
      </c>
      <c r="D48" s="147" t="s">
        <v>5032</v>
      </c>
      <c r="E48" s="148" t="s">
        <v>5006</v>
      </c>
      <c r="F48" s="148" t="s">
        <v>5007</v>
      </c>
      <c r="G48" s="148" t="s">
        <v>150</v>
      </c>
      <c r="H48" s="148" t="s">
        <v>8294</v>
      </c>
      <c r="I48" s="149" t="s">
        <v>5010</v>
      </c>
      <c r="J48" s="148" t="s">
        <v>125</v>
      </c>
      <c r="K48" s="147" t="s">
        <v>5079</v>
      </c>
      <c r="L48" s="147" t="s">
        <v>5012</v>
      </c>
      <c r="M48" s="150">
        <v>0</v>
      </c>
      <c r="N48" s="151" t="s">
        <v>7455</v>
      </c>
      <c r="O48" s="147" t="s">
        <v>5013</v>
      </c>
      <c r="P48" s="147" t="s">
        <v>5065</v>
      </c>
      <c r="Q48" s="150">
        <v>172500</v>
      </c>
      <c r="R48" s="151">
        <v>1</v>
      </c>
      <c r="S48" s="152" t="s">
        <v>5024</v>
      </c>
      <c r="T48" s="149" t="s">
        <v>5016</v>
      </c>
      <c r="U48" s="149">
        <v>0</v>
      </c>
      <c r="V48" s="148" t="s">
        <v>5017</v>
      </c>
      <c r="W48" s="153">
        <v>0</v>
      </c>
      <c r="X48" s="148" t="s">
        <v>3469</v>
      </c>
      <c r="Y48" s="153">
        <v>0</v>
      </c>
      <c r="Z48" s="154" t="s">
        <v>175</v>
      </c>
      <c r="AA48" s="147" t="s">
        <v>5097</v>
      </c>
      <c r="AB48" s="147" t="s">
        <v>5098</v>
      </c>
      <c r="AC48" s="148" t="s">
        <v>5006</v>
      </c>
      <c r="AD48" s="148" t="s">
        <v>5007</v>
      </c>
      <c r="AE48" s="148"/>
      <c r="AF48" s="148"/>
      <c r="AG48" s="148" t="s">
        <v>4997</v>
      </c>
      <c r="AH48" s="148" t="s">
        <v>5093</v>
      </c>
      <c r="AI48" s="148" t="s">
        <v>5000</v>
      </c>
      <c r="AJ48" s="148" t="s">
        <v>5111</v>
      </c>
      <c r="AK48" s="155">
        <f>+IF(LEN(_R4T[[#This Row],[KOD]])=5,1,IF(LEN(_R4T[[#This Row],[KOD]])=8,2,IF(LEN(_R4T[[#This Row],[KOD]])=11,3,4)))</f>
        <v>4</v>
      </c>
    </row>
    <row r="49" spans="2:37" ht="14.5" outlineLevel="3">
      <c r="B49" s="145" t="s">
        <v>5112</v>
      </c>
      <c r="C49" s="146" t="s">
        <v>5100</v>
      </c>
      <c r="D49" s="147" t="s">
        <v>5083</v>
      </c>
      <c r="E49" s="148" t="s">
        <v>5006</v>
      </c>
      <c r="F49" s="148" t="s">
        <v>5007</v>
      </c>
      <c r="G49" s="148" t="s">
        <v>150</v>
      </c>
      <c r="H49" s="148" t="s">
        <v>8294</v>
      </c>
      <c r="I49" s="149" t="s">
        <v>5010</v>
      </c>
      <c r="J49" s="148" t="s">
        <v>125</v>
      </c>
      <c r="K49" s="147" t="s">
        <v>5055</v>
      </c>
      <c r="L49" s="147" t="s">
        <v>5012</v>
      </c>
      <c r="M49" s="150">
        <v>0</v>
      </c>
      <c r="N49" s="151" t="s">
        <v>7455</v>
      </c>
      <c r="O49" s="147" t="s">
        <v>5013</v>
      </c>
      <c r="P49" s="147" t="s">
        <v>5065</v>
      </c>
      <c r="Q49" s="150">
        <v>172500</v>
      </c>
      <c r="R49" s="151">
        <v>1</v>
      </c>
      <c r="S49" s="152" t="s">
        <v>5024</v>
      </c>
      <c r="T49" s="149" t="s">
        <v>5016</v>
      </c>
      <c r="U49" s="149">
        <v>0</v>
      </c>
      <c r="V49" s="148" t="s">
        <v>5017</v>
      </c>
      <c r="W49" s="153">
        <v>0</v>
      </c>
      <c r="X49" s="148" t="s">
        <v>3469</v>
      </c>
      <c r="Y49" s="153">
        <v>0</v>
      </c>
      <c r="Z49" s="154" t="s">
        <v>175</v>
      </c>
      <c r="AA49" s="147" t="s">
        <v>5097</v>
      </c>
      <c r="AB49" s="147" t="s">
        <v>5098</v>
      </c>
      <c r="AC49" s="148" t="s">
        <v>5006</v>
      </c>
      <c r="AD49" s="148" t="s">
        <v>5007</v>
      </c>
      <c r="AE49" s="148"/>
      <c r="AF49" s="148"/>
      <c r="AG49" s="148" t="s">
        <v>4997</v>
      </c>
      <c r="AH49" s="148" t="s">
        <v>5093</v>
      </c>
      <c r="AI49" s="148" t="s">
        <v>5000</v>
      </c>
      <c r="AJ49" s="148" t="s">
        <v>5113</v>
      </c>
      <c r="AK49" s="155">
        <f>+IF(LEN(_R4T[[#This Row],[KOD]])=5,1,IF(LEN(_R4T[[#This Row],[KOD]])=8,2,IF(LEN(_R4T[[#This Row],[KOD]])=11,3,4)))</f>
        <v>4</v>
      </c>
    </row>
    <row r="50" spans="2:37" ht="14.5" outlineLevel="3">
      <c r="B50" s="145" t="s">
        <v>5114</v>
      </c>
      <c r="C50" s="146" t="s">
        <v>5100</v>
      </c>
      <c r="D50" s="147" t="s">
        <v>5085</v>
      </c>
      <c r="E50" s="148" t="s">
        <v>5006</v>
      </c>
      <c r="F50" s="148" t="s">
        <v>5007</v>
      </c>
      <c r="G50" s="148" t="s">
        <v>150</v>
      </c>
      <c r="H50" s="148" t="s">
        <v>8294</v>
      </c>
      <c r="I50" s="149" t="s">
        <v>5010</v>
      </c>
      <c r="J50" s="148" t="s">
        <v>125</v>
      </c>
      <c r="K50" s="147" t="s">
        <v>5115</v>
      </c>
      <c r="L50" s="147" t="s">
        <v>5012</v>
      </c>
      <c r="M50" s="150">
        <v>0</v>
      </c>
      <c r="N50" s="151" t="s">
        <v>7455</v>
      </c>
      <c r="O50" s="147" t="s">
        <v>5013</v>
      </c>
      <c r="P50" s="147" t="s">
        <v>5065</v>
      </c>
      <c r="Q50" s="150">
        <v>172500</v>
      </c>
      <c r="R50" s="151">
        <v>1</v>
      </c>
      <c r="S50" s="152" t="s">
        <v>5024</v>
      </c>
      <c r="T50" s="149" t="s">
        <v>5016</v>
      </c>
      <c r="U50" s="149">
        <v>0</v>
      </c>
      <c r="V50" s="148" t="s">
        <v>5017</v>
      </c>
      <c r="W50" s="153">
        <v>0</v>
      </c>
      <c r="X50" s="148" t="s">
        <v>3469</v>
      </c>
      <c r="Y50" s="153">
        <v>0</v>
      </c>
      <c r="Z50" s="154" t="s">
        <v>175</v>
      </c>
      <c r="AA50" s="147" t="s">
        <v>5097</v>
      </c>
      <c r="AB50" s="147" t="s">
        <v>5098</v>
      </c>
      <c r="AC50" s="148" t="s">
        <v>5006</v>
      </c>
      <c r="AD50" s="148" t="s">
        <v>5007</v>
      </c>
      <c r="AE50" s="148"/>
      <c r="AF50" s="148"/>
      <c r="AG50" s="148" t="s">
        <v>4997</v>
      </c>
      <c r="AH50" s="148" t="s">
        <v>5093</v>
      </c>
      <c r="AI50" s="148" t="s">
        <v>5000</v>
      </c>
      <c r="AJ50" s="148" t="s">
        <v>5116</v>
      </c>
      <c r="AK50" s="155">
        <f>+IF(LEN(_R4T[[#This Row],[KOD]])=5,1,IF(LEN(_R4T[[#This Row],[KOD]])=8,2,IF(LEN(_R4T[[#This Row],[KOD]])=11,3,4)))</f>
        <v>4</v>
      </c>
    </row>
    <row r="51" spans="2:37" ht="14.5" outlineLevel="3">
      <c r="B51" s="145" t="s">
        <v>5117</v>
      </c>
      <c r="C51" s="146" t="s">
        <v>5102</v>
      </c>
      <c r="D51" s="147" t="s">
        <v>5027</v>
      </c>
      <c r="E51" s="148" t="s">
        <v>5006</v>
      </c>
      <c r="F51" s="148" t="s">
        <v>5007</v>
      </c>
      <c r="G51" s="148" t="s">
        <v>150</v>
      </c>
      <c r="H51" s="148" t="s">
        <v>8294</v>
      </c>
      <c r="I51" s="149" t="s">
        <v>5010</v>
      </c>
      <c r="J51" s="148" t="s">
        <v>125</v>
      </c>
      <c r="K51" s="147" t="s">
        <v>5074</v>
      </c>
      <c r="L51" s="147" t="s">
        <v>5012</v>
      </c>
      <c r="M51" s="150">
        <v>0</v>
      </c>
      <c r="N51" s="151" t="s">
        <v>7455</v>
      </c>
      <c r="O51" s="147" t="s">
        <v>5013</v>
      </c>
      <c r="P51" s="147" t="s">
        <v>5065</v>
      </c>
      <c r="Q51" s="150">
        <v>61697</v>
      </c>
      <c r="R51" s="151">
        <v>1</v>
      </c>
      <c r="S51" s="152" t="s">
        <v>5066</v>
      </c>
      <c r="T51" s="149" t="s">
        <v>5016</v>
      </c>
      <c r="U51" s="149">
        <v>0</v>
      </c>
      <c r="V51" s="148" t="s">
        <v>5075</v>
      </c>
      <c r="W51" s="153">
        <v>0</v>
      </c>
      <c r="X51" s="148" t="s">
        <v>5076</v>
      </c>
      <c r="Y51" s="153">
        <v>0</v>
      </c>
      <c r="Z51" s="154" t="s">
        <v>175</v>
      </c>
      <c r="AA51" s="147" t="s">
        <v>5097</v>
      </c>
      <c r="AB51" s="147" t="s">
        <v>5098</v>
      </c>
      <c r="AC51" s="148" t="s">
        <v>5006</v>
      </c>
      <c r="AD51" s="148" t="s">
        <v>5007</v>
      </c>
      <c r="AE51" s="148"/>
      <c r="AF51" s="148"/>
      <c r="AG51" s="148" t="s">
        <v>4997</v>
      </c>
      <c r="AH51" s="148" t="s">
        <v>5093</v>
      </c>
      <c r="AI51" s="148" t="s">
        <v>5000</v>
      </c>
      <c r="AJ51" s="148" t="s">
        <v>5118</v>
      </c>
      <c r="AK51" s="155">
        <f>+IF(LEN(_R4T[[#This Row],[KOD]])=5,1,IF(LEN(_R4T[[#This Row],[KOD]])=8,2,IF(LEN(_R4T[[#This Row],[KOD]])=11,3,4)))</f>
        <v>4</v>
      </c>
    </row>
    <row r="52" spans="2:37" ht="14.5" outlineLevel="3">
      <c r="B52" s="145" t="s">
        <v>5119</v>
      </c>
      <c r="C52" s="146" t="s">
        <v>5102</v>
      </c>
      <c r="D52" s="147" t="s">
        <v>5029</v>
      </c>
      <c r="E52" s="148" t="s">
        <v>5006</v>
      </c>
      <c r="F52" s="148" t="s">
        <v>5007</v>
      </c>
      <c r="G52" s="148" t="s">
        <v>150</v>
      </c>
      <c r="H52" s="148" t="s">
        <v>8294</v>
      </c>
      <c r="I52" s="149" t="s">
        <v>5010</v>
      </c>
      <c r="J52" s="148" t="s">
        <v>125</v>
      </c>
      <c r="K52" s="147" t="s">
        <v>5120</v>
      </c>
      <c r="L52" s="147" t="s">
        <v>5012</v>
      </c>
      <c r="M52" s="150">
        <v>0</v>
      </c>
      <c r="N52" s="151" t="s">
        <v>7455</v>
      </c>
      <c r="O52" s="147" t="s">
        <v>5013</v>
      </c>
      <c r="P52" s="147" t="s">
        <v>5065</v>
      </c>
      <c r="Q52" s="150">
        <v>61697</v>
      </c>
      <c r="R52" s="151">
        <v>1</v>
      </c>
      <c r="S52" s="152" t="s">
        <v>5066</v>
      </c>
      <c r="T52" s="149" t="s">
        <v>5016</v>
      </c>
      <c r="U52" s="149">
        <v>0</v>
      </c>
      <c r="V52" s="148" t="s">
        <v>5075</v>
      </c>
      <c r="W52" s="153">
        <v>0</v>
      </c>
      <c r="X52" s="148" t="s">
        <v>5076</v>
      </c>
      <c r="Y52" s="153">
        <v>0</v>
      </c>
      <c r="Z52" s="154" t="s">
        <v>175</v>
      </c>
      <c r="AA52" s="147" t="s">
        <v>5097</v>
      </c>
      <c r="AB52" s="147" t="s">
        <v>5098</v>
      </c>
      <c r="AC52" s="148" t="s">
        <v>5006</v>
      </c>
      <c r="AD52" s="148" t="s">
        <v>5007</v>
      </c>
      <c r="AE52" s="148"/>
      <c r="AF52" s="148"/>
      <c r="AG52" s="148" t="s">
        <v>4997</v>
      </c>
      <c r="AH52" s="148" t="s">
        <v>5093</v>
      </c>
      <c r="AI52" s="148" t="s">
        <v>5000</v>
      </c>
      <c r="AJ52" s="148" t="s">
        <v>5121</v>
      </c>
      <c r="AK52" s="155">
        <f>+IF(LEN(_R4T[[#This Row],[KOD]])=5,1,IF(LEN(_R4T[[#This Row],[KOD]])=8,2,IF(LEN(_R4T[[#This Row],[KOD]])=11,3,4)))</f>
        <v>4</v>
      </c>
    </row>
    <row r="53" spans="2:37" ht="14.5" outlineLevel="3">
      <c r="B53" s="145" t="s">
        <v>5122</v>
      </c>
      <c r="C53" s="146" t="s">
        <v>5102</v>
      </c>
      <c r="D53" s="147" t="s">
        <v>5032</v>
      </c>
      <c r="E53" s="148" t="s">
        <v>5006</v>
      </c>
      <c r="F53" s="148" t="s">
        <v>5007</v>
      </c>
      <c r="G53" s="148" t="s">
        <v>150</v>
      </c>
      <c r="H53" s="148" t="s">
        <v>8294</v>
      </c>
      <c r="I53" s="149" t="s">
        <v>5010</v>
      </c>
      <c r="J53" s="148" t="s">
        <v>125</v>
      </c>
      <c r="K53" s="147" t="s">
        <v>5079</v>
      </c>
      <c r="L53" s="147" t="s">
        <v>5012</v>
      </c>
      <c r="M53" s="150">
        <v>0</v>
      </c>
      <c r="N53" s="151" t="s">
        <v>7455</v>
      </c>
      <c r="O53" s="147" t="s">
        <v>5013</v>
      </c>
      <c r="P53" s="147" t="s">
        <v>5065</v>
      </c>
      <c r="Q53" s="150">
        <v>61697</v>
      </c>
      <c r="R53" s="151">
        <v>1</v>
      </c>
      <c r="S53" s="152" t="s">
        <v>5066</v>
      </c>
      <c r="T53" s="149" t="s">
        <v>5016</v>
      </c>
      <c r="U53" s="149">
        <v>0</v>
      </c>
      <c r="V53" s="148" t="s">
        <v>5075</v>
      </c>
      <c r="W53" s="153">
        <v>0</v>
      </c>
      <c r="X53" s="148" t="s">
        <v>5076</v>
      </c>
      <c r="Y53" s="153">
        <v>0</v>
      </c>
      <c r="Z53" s="154" t="s">
        <v>175</v>
      </c>
      <c r="AA53" s="147" t="s">
        <v>5097</v>
      </c>
      <c r="AB53" s="147" t="s">
        <v>5098</v>
      </c>
      <c r="AC53" s="148" t="s">
        <v>5006</v>
      </c>
      <c r="AD53" s="148" t="s">
        <v>5007</v>
      </c>
      <c r="AE53" s="148"/>
      <c r="AF53" s="148"/>
      <c r="AG53" s="148" t="s">
        <v>4997</v>
      </c>
      <c r="AH53" s="148" t="s">
        <v>5093</v>
      </c>
      <c r="AI53" s="148" t="s">
        <v>5000</v>
      </c>
      <c r="AJ53" s="148" t="s">
        <v>5123</v>
      </c>
      <c r="AK53" s="155">
        <f>+IF(LEN(_R4T[[#This Row],[KOD]])=5,1,IF(LEN(_R4T[[#This Row],[KOD]])=8,2,IF(LEN(_R4T[[#This Row],[KOD]])=11,3,4)))</f>
        <v>4</v>
      </c>
    </row>
    <row r="54" spans="2:37" ht="14.5" outlineLevel="3">
      <c r="B54" s="145" t="s">
        <v>5124</v>
      </c>
      <c r="C54" s="146" t="s">
        <v>5100</v>
      </c>
      <c r="D54" s="147" t="s">
        <v>5027</v>
      </c>
      <c r="E54" s="148" t="s">
        <v>5006</v>
      </c>
      <c r="F54" s="148" t="s">
        <v>5007</v>
      </c>
      <c r="G54" s="148" t="s">
        <v>150</v>
      </c>
      <c r="H54" s="148" t="s">
        <v>8294</v>
      </c>
      <c r="I54" s="149" t="s">
        <v>5010</v>
      </c>
      <c r="J54" s="148" t="s">
        <v>125</v>
      </c>
      <c r="K54" s="147" t="s">
        <v>5023</v>
      </c>
      <c r="L54" s="147" t="s">
        <v>5012</v>
      </c>
      <c r="M54" s="150">
        <v>0</v>
      </c>
      <c r="N54" s="151" t="s">
        <v>7455</v>
      </c>
      <c r="O54" s="147" t="s">
        <v>5013</v>
      </c>
      <c r="P54" s="147" t="s">
        <v>5065</v>
      </c>
      <c r="Q54" s="150">
        <v>172500</v>
      </c>
      <c r="R54" s="151">
        <v>1</v>
      </c>
      <c r="S54" s="152" t="s">
        <v>5024</v>
      </c>
      <c r="T54" s="149" t="s">
        <v>5016</v>
      </c>
      <c r="U54" s="149">
        <v>0</v>
      </c>
      <c r="V54" s="148" t="s">
        <v>5017</v>
      </c>
      <c r="W54" s="153">
        <v>0</v>
      </c>
      <c r="X54" s="148" t="s">
        <v>3469</v>
      </c>
      <c r="Y54" s="153">
        <v>0</v>
      </c>
      <c r="Z54" s="154" t="s">
        <v>175</v>
      </c>
      <c r="AA54" s="147" t="s">
        <v>5097</v>
      </c>
      <c r="AB54" s="147" t="s">
        <v>5098</v>
      </c>
      <c r="AC54" s="148" t="s">
        <v>5006</v>
      </c>
      <c r="AD54" s="148" t="s">
        <v>5007</v>
      </c>
      <c r="AE54" s="148"/>
      <c r="AF54" s="148"/>
      <c r="AG54" s="148" t="s">
        <v>4997</v>
      </c>
      <c r="AH54" s="148" t="s">
        <v>5093</v>
      </c>
      <c r="AI54" s="148" t="s">
        <v>5000</v>
      </c>
      <c r="AJ54" s="148" t="s">
        <v>5125</v>
      </c>
      <c r="AK54" s="155">
        <f>+IF(LEN(_R4T[[#This Row],[KOD]])=5,1,IF(LEN(_R4T[[#This Row],[KOD]])=8,2,IF(LEN(_R4T[[#This Row],[KOD]])=11,3,4)))</f>
        <v>4</v>
      </c>
    </row>
    <row r="55" spans="2:37" ht="14.5" outlineLevel="3">
      <c r="B55" s="145" t="s">
        <v>5126</v>
      </c>
      <c r="C55" s="146" t="s">
        <v>5100</v>
      </c>
      <c r="D55" s="147" t="s">
        <v>5029</v>
      </c>
      <c r="E55" s="148" t="s">
        <v>5006</v>
      </c>
      <c r="F55" s="148" t="s">
        <v>5007</v>
      </c>
      <c r="G55" s="148" t="s">
        <v>150</v>
      </c>
      <c r="H55" s="148" t="s">
        <v>8294</v>
      </c>
      <c r="I55" s="149" t="s">
        <v>5010</v>
      </c>
      <c r="J55" s="148" t="s">
        <v>125</v>
      </c>
      <c r="K55" s="147" t="s">
        <v>5023</v>
      </c>
      <c r="L55" s="147" t="s">
        <v>5012</v>
      </c>
      <c r="M55" s="150">
        <v>0</v>
      </c>
      <c r="N55" s="151" t="s">
        <v>7455</v>
      </c>
      <c r="O55" s="147" t="s">
        <v>5013</v>
      </c>
      <c r="P55" s="147" t="s">
        <v>5065</v>
      </c>
      <c r="Q55" s="150">
        <v>172500</v>
      </c>
      <c r="R55" s="151">
        <v>1</v>
      </c>
      <c r="S55" s="152" t="s">
        <v>5024</v>
      </c>
      <c r="T55" s="149" t="s">
        <v>5016</v>
      </c>
      <c r="U55" s="149">
        <v>0</v>
      </c>
      <c r="V55" s="148" t="s">
        <v>5017</v>
      </c>
      <c r="W55" s="153">
        <v>0</v>
      </c>
      <c r="X55" s="148" t="s">
        <v>3469</v>
      </c>
      <c r="Y55" s="153">
        <v>0</v>
      </c>
      <c r="Z55" s="154" t="s">
        <v>175</v>
      </c>
      <c r="AA55" s="147" t="s">
        <v>5097</v>
      </c>
      <c r="AB55" s="147" t="s">
        <v>5098</v>
      </c>
      <c r="AC55" s="148" t="s">
        <v>5006</v>
      </c>
      <c r="AD55" s="148" t="s">
        <v>5007</v>
      </c>
      <c r="AE55" s="148"/>
      <c r="AF55" s="148"/>
      <c r="AG55" s="148" t="s">
        <v>4997</v>
      </c>
      <c r="AH55" s="148" t="s">
        <v>5093</v>
      </c>
      <c r="AI55" s="148" t="s">
        <v>5000</v>
      </c>
      <c r="AJ55" s="148" t="s">
        <v>5127</v>
      </c>
      <c r="AK55" s="155">
        <f>+IF(LEN(_R4T[[#This Row],[KOD]])=5,1,IF(LEN(_R4T[[#This Row],[KOD]])=8,2,IF(LEN(_R4T[[#This Row],[KOD]])=11,3,4)))</f>
        <v>4</v>
      </c>
    </row>
    <row r="56" spans="2:37" ht="14.5" outlineLevel="1">
      <c r="B56" s="123" t="s">
        <v>5128</v>
      </c>
      <c r="C56" s="124" t="s">
        <v>5129</v>
      </c>
      <c r="D56" s="125" t="s">
        <v>175</v>
      </c>
      <c r="E56" s="126" t="s">
        <v>175</v>
      </c>
      <c r="F56" s="126" t="s">
        <v>175</v>
      </c>
      <c r="G56" s="126" t="s">
        <v>175</v>
      </c>
      <c r="H56" s="126" t="s">
        <v>175</v>
      </c>
      <c r="I56" s="127" t="s">
        <v>175</v>
      </c>
      <c r="J56" s="126" t="s">
        <v>175</v>
      </c>
      <c r="K56" s="125" t="s">
        <v>175</v>
      </c>
      <c r="L56" s="125" t="s">
        <v>175</v>
      </c>
      <c r="M56" s="128">
        <v>0</v>
      </c>
      <c r="N56" s="129" t="s">
        <v>175</v>
      </c>
      <c r="O56" s="125" t="s">
        <v>175</v>
      </c>
      <c r="P56" s="125" t="s">
        <v>175</v>
      </c>
      <c r="Q56" s="128">
        <v>0</v>
      </c>
      <c r="R56" s="129">
        <v>0</v>
      </c>
      <c r="S56" s="130" t="s">
        <v>175</v>
      </c>
      <c r="T56" s="127" t="s">
        <v>175</v>
      </c>
      <c r="U56" s="127">
        <v>0</v>
      </c>
      <c r="V56" s="126" t="s">
        <v>175</v>
      </c>
      <c r="W56" s="131">
        <v>0</v>
      </c>
      <c r="X56" s="126" t="s">
        <v>175</v>
      </c>
      <c r="Y56" s="131">
        <v>0</v>
      </c>
      <c r="Z56" s="132" t="s">
        <v>175</v>
      </c>
      <c r="AA56" s="125" t="s">
        <v>175</v>
      </c>
      <c r="AB56" s="125" t="s">
        <v>175</v>
      </c>
      <c r="AC56" s="126"/>
      <c r="AD56" s="126"/>
      <c r="AE56" s="126"/>
      <c r="AF56" s="126"/>
      <c r="AG56" s="126" t="s">
        <v>4997</v>
      </c>
      <c r="AH56" s="126" t="s">
        <v>5130</v>
      </c>
      <c r="AI56" s="126" t="s">
        <v>175</v>
      </c>
      <c r="AJ56" s="126" t="s">
        <v>175</v>
      </c>
      <c r="AK56" s="133">
        <f>+IF(LEN(_R4T[[#This Row],[KOD]])=5,1,IF(LEN(_R4T[[#This Row],[KOD]])=8,2,IF(LEN(_R4T[[#This Row],[KOD]])=11,3,4)))</f>
        <v>2</v>
      </c>
    </row>
    <row r="57" spans="2:37" ht="14.5" outlineLevel="2">
      <c r="B57" s="134" t="s">
        <v>5131</v>
      </c>
      <c r="C57" s="135" t="s">
        <v>5129</v>
      </c>
      <c r="D57" s="136" t="s">
        <v>175</v>
      </c>
      <c r="E57" s="137" t="s">
        <v>175</v>
      </c>
      <c r="F57" s="137" t="s">
        <v>175</v>
      </c>
      <c r="G57" s="137" t="s">
        <v>175</v>
      </c>
      <c r="H57" s="137" t="s">
        <v>175</v>
      </c>
      <c r="I57" s="138" t="s">
        <v>175</v>
      </c>
      <c r="J57" s="137" t="s">
        <v>175</v>
      </c>
      <c r="K57" s="136" t="s">
        <v>175</v>
      </c>
      <c r="L57" s="136" t="s">
        <v>175</v>
      </c>
      <c r="M57" s="139">
        <v>0</v>
      </c>
      <c r="N57" s="140" t="s">
        <v>175</v>
      </c>
      <c r="O57" s="136" t="s">
        <v>175</v>
      </c>
      <c r="P57" s="136" t="s">
        <v>175</v>
      </c>
      <c r="Q57" s="139">
        <v>0</v>
      </c>
      <c r="R57" s="140">
        <v>0</v>
      </c>
      <c r="S57" s="141" t="s">
        <v>175</v>
      </c>
      <c r="T57" s="138" t="s">
        <v>175</v>
      </c>
      <c r="U57" s="138">
        <v>0</v>
      </c>
      <c r="V57" s="137" t="s">
        <v>175</v>
      </c>
      <c r="W57" s="142">
        <v>0</v>
      </c>
      <c r="X57" s="137" t="s">
        <v>175</v>
      </c>
      <c r="Y57" s="142">
        <v>0</v>
      </c>
      <c r="Z57" s="143" t="s">
        <v>175</v>
      </c>
      <c r="AA57" s="136" t="s">
        <v>175</v>
      </c>
      <c r="AB57" s="136" t="s">
        <v>175</v>
      </c>
      <c r="AC57" s="137"/>
      <c r="AD57" s="137"/>
      <c r="AE57" s="137"/>
      <c r="AF57" s="137"/>
      <c r="AG57" s="137" t="s">
        <v>4997</v>
      </c>
      <c r="AH57" s="137" t="s">
        <v>5130</v>
      </c>
      <c r="AI57" s="137" t="s">
        <v>5000</v>
      </c>
      <c r="AJ57" s="137" t="s">
        <v>175</v>
      </c>
      <c r="AK57" s="144">
        <f>+IF(LEN(_R4T[[#This Row],[KOD]])=5,1,IF(LEN(_R4T[[#This Row],[KOD]])=8,2,IF(LEN(_R4T[[#This Row],[KOD]])=11,3,4)))</f>
        <v>3</v>
      </c>
    </row>
    <row r="58" spans="2:37" ht="14.5" outlineLevel="3">
      <c r="B58" s="145" t="s">
        <v>5132</v>
      </c>
      <c r="C58" s="146" t="s">
        <v>5133</v>
      </c>
      <c r="D58" s="147" t="s">
        <v>175</v>
      </c>
      <c r="E58" s="148" t="s">
        <v>175</v>
      </c>
      <c r="F58" s="148" t="s">
        <v>175</v>
      </c>
      <c r="G58" s="148" t="s">
        <v>175</v>
      </c>
      <c r="H58" s="148" t="s">
        <v>175</v>
      </c>
      <c r="I58" s="149" t="s">
        <v>175</v>
      </c>
      <c r="J58" s="148" t="s">
        <v>175</v>
      </c>
      <c r="K58" s="147" t="s">
        <v>175</v>
      </c>
      <c r="L58" s="147" t="s">
        <v>175</v>
      </c>
      <c r="M58" s="150">
        <v>0</v>
      </c>
      <c r="N58" s="151" t="s">
        <v>175</v>
      </c>
      <c r="O58" s="147" t="s">
        <v>175</v>
      </c>
      <c r="P58" s="147" t="s">
        <v>175</v>
      </c>
      <c r="Q58" s="150">
        <v>0</v>
      </c>
      <c r="R58" s="151">
        <v>0</v>
      </c>
      <c r="S58" s="152" t="s">
        <v>175</v>
      </c>
      <c r="T58" s="149" t="s">
        <v>175</v>
      </c>
      <c r="U58" s="149">
        <v>0</v>
      </c>
      <c r="V58" s="148" t="s">
        <v>175</v>
      </c>
      <c r="W58" s="153">
        <v>0</v>
      </c>
      <c r="X58" s="148" t="s">
        <v>175</v>
      </c>
      <c r="Y58" s="153">
        <v>0</v>
      </c>
      <c r="Z58" s="154" t="s">
        <v>175</v>
      </c>
      <c r="AA58" s="147" t="s">
        <v>175</v>
      </c>
      <c r="AB58" s="147" t="s">
        <v>175</v>
      </c>
      <c r="AC58" s="148"/>
      <c r="AD58" s="148"/>
      <c r="AE58" s="148"/>
      <c r="AF58" s="148"/>
      <c r="AG58" s="148" t="s">
        <v>4997</v>
      </c>
      <c r="AH58" s="148" t="s">
        <v>5130</v>
      </c>
      <c r="AI58" s="148" t="s">
        <v>5000</v>
      </c>
      <c r="AJ58" s="148" t="s">
        <v>65</v>
      </c>
      <c r="AK58" s="155">
        <f>+IF(LEN(_R4T[[#This Row],[KOD]])=5,1,IF(LEN(_R4T[[#This Row],[KOD]])=8,2,IF(LEN(_R4T[[#This Row],[KOD]])=11,3,4)))</f>
        <v>4</v>
      </c>
    </row>
    <row r="59" spans="2:37" ht="14.5" outlineLevel="1">
      <c r="B59" s="123" t="s">
        <v>5134</v>
      </c>
      <c r="C59" s="124" t="s">
        <v>5135</v>
      </c>
      <c r="D59" s="125" t="s">
        <v>175</v>
      </c>
      <c r="E59" s="126" t="s">
        <v>175</v>
      </c>
      <c r="F59" s="126" t="s">
        <v>175</v>
      </c>
      <c r="G59" s="126" t="s">
        <v>175</v>
      </c>
      <c r="H59" s="126" t="s">
        <v>175</v>
      </c>
      <c r="I59" s="127" t="s">
        <v>175</v>
      </c>
      <c r="J59" s="126" t="s">
        <v>175</v>
      </c>
      <c r="K59" s="125" t="s">
        <v>175</v>
      </c>
      <c r="L59" s="125" t="s">
        <v>175</v>
      </c>
      <c r="M59" s="128">
        <v>0</v>
      </c>
      <c r="N59" s="129" t="s">
        <v>175</v>
      </c>
      <c r="O59" s="125" t="s">
        <v>175</v>
      </c>
      <c r="P59" s="125" t="s">
        <v>175</v>
      </c>
      <c r="Q59" s="128">
        <v>0</v>
      </c>
      <c r="R59" s="129">
        <v>0</v>
      </c>
      <c r="S59" s="130" t="s">
        <v>175</v>
      </c>
      <c r="T59" s="127" t="s">
        <v>175</v>
      </c>
      <c r="U59" s="127">
        <v>0</v>
      </c>
      <c r="V59" s="126" t="s">
        <v>175</v>
      </c>
      <c r="W59" s="131">
        <v>0</v>
      </c>
      <c r="X59" s="126" t="s">
        <v>175</v>
      </c>
      <c r="Y59" s="131">
        <v>0</v>
      </c>
      <c r="Z59" s="132" t="s">
        <v>175</v>
      </c>
      <c r="AA59" s="125" t="s">
        <v>175</v>
      </c>
      <c r="AB59" s="125" t="s">
        <v>175</v>
      </c>
      <c r="AC59" s="126"/>
      <c r="AD59" s="126"/>
      <c r="AE59" s="126"/>
      <c r="AF59" s="126"/>
      <c r="AG59" s="126" t="s">
        <v>4997</v>
      </c>
      <c r="AH59" s="126" t="s">
        <v>5044</v>
      </c>
      <c r="AI59" s="126" t="s">
        <v>175</v>
      </c>
      <c r="AJ59" s="126" t="s">
        <v>175</v>
      </c>
      <c r="AK59" s="133">
        <f>+IF(LEN(_R4T[[#This Row],[KOD]])=5,1,IF(LEN(_R4T[[#This Row],[KOD]])=8,2,IF(LEN(_R4T[[#This Row],[KOD]])=11,3,4)))</f>
        <v>2</v>
      </c>
    </row>
    <row r="60" spans="2:37" ht="14.5" outlineLevel="2">
      <c r="B60" s="134" t="s">
        <v>5136</v>
      </c>
      <c r="C60" s="135" t="s">
        <v>5135</v>
      </c>
      <c r="D60" s="136" t="s">
        <v>175</v>
      </c>
      <c r="E60" s="137" t="s">
        <v>175</v>
      </c>
      <c r="F60" s="137" t="s">
        <v>175</v>
      </c>
      <c r="G60" s="137" t="s">
        <v>175</v>
      </c>
      <c r="H60" s="137" t="s">
        <v>175</v>
      </c>
      <c r="I60" s="138" t="s">
        <v>175</v>
      </c>
      <c r="J60" s="137" t="s">
        <v>175</v>
      </c>
      <c r="K60" s="136" t="s">
        <v>175</v>
      </c>
      <c r="L60" s="136" t="s">
        <v>175</v>
      </c>
      <c r="M60" s="139">
        <v>0</v>
      </c>
      <c r="N60" s="140" t="s">
        <v>175</v>
      </c>
      <c r="O60" s="136" t="s">
        <v>175</v>
      </c>
      <c r="P60" s="136" t="s">
        <v>175</v>
      </c>
      <c r="Q60" s="139">
        <v>0</v>
      </c>
      <c r="R60" s="140">
        <v>0</v>
      </c>
      <c r="S60" s="141" t="s">
        <v>175</v>
      </c>
      <c r="T60" s="138" t="s">
        <v>175</v>
      </c>
      <c r="U60" s="138">
        <v>0</v>
      </c>
      <c r="V60" s="137" t="s">
        <v>175</v>
      </c>
      <c r="W60" s="142">
        <v>0</v>
      </c>
      <c r="X60" s="137" t="s">
        <v>175</v>
      </c>
      <c r="Y60" s="142">
        <v>0</v>
      </c>
      <c r="Z60" s="143" t="s">
        <v>175</v>
      </c>
      <c r="AA60" s="136" t="s">
        <v>175</v>
      </c>
      <c r="AB60" s="136" t="s">
        <v>175</v>
      </c>
      <c r="AC60" s="137"/>
      <c r="AD60" s="137"/>
      <c r="AE60" s="137"/>
      <c r="AF60" s="137"/>
      <c r="AG60" s="137" t="s">
        <v>4997</v>
      </c>
      <c r="AH60" s="137" t="s">
        <v>5044</v>
      </c>
      <c r="AI60" s="137" t="s">
        <v>5000</v>
      </c>
      <c r="AJ60" s="137" t="s">
        <v>175</v>
      </c>
      <c r="AK60" s="144">
        <f>+IF(LEN(_R4T[[#This Row],[KOD]])=5,1,IF(LEN(_R4T[[#This Row],[KOD]])=8,2,IF(LEN(_R4T[[#This Row],[KOD]])=11,3,4)))</f>
        <v>3</v>
      </c>
    </row>
    <row r="61" spans="2:37" ht="14.5" outlineLevel="3">
      <c r="B61" s="145" t="s">
        <v>5137</v>
      </c>
      <c r="C61" s="146" t="s">
        <v>5138</v>
      </c>
      <c r="D61" s="147" t="s">
        <v>175</v>
      </c>
      <c r="E61" s="148" t="s">
        <v>175</v>
      </c>
      <c r="F61" s="148" t="s">
        <v>175</v>
      </c>
      <c r="G61" s="148" t="s">
        <v>175</v>
      </c>
      <c r="H61" s="148" t="s">
        <v>175</v>
      </c>
      <c r="I61" s="149" t="s">
        <v>175</v>
      </c>
      <c r="J61" s="148" t="s">
        <v>175</v>
      </c>
      <c r="K61" s="147" t="s">
        <v>175</v>
      </c>
      <c r="L61" s="147" t="s">
        <v>175</v>
      </c>
      <c r="M61" s="150">
        <v>0</v>
      </c>
      <c r="N61" s="151" t="s">
        <v>175</v>
      </c>
      <c r="O61" s="147" t="s">
        <v>175</v>
      </c>
      <c r="P61" s="147" t="s">
        <v>175</v>
      </c>
      <c r="Q61" s="150">
        <v>0</v>
      </c>
      <c r="R61" s="151">
        <v>0</v>
      </c>
      <c r="S61" s="152" t="s">
        <v>175</v>
      </c>
      <c r="T61" s="149" t="s">
        <v>175</v>
      </c>
      <c r="U61" s="149">
        <v>0</v>
      </c>
      <c r="V61" s="148" t="s">
        <v>175</v>
      </c>
      <c r="W61" s="153">
        <v>0</v>
      </c>
      <c r="X61" s="148" t="s">
        <v>175</v>
      </c>
      <c r="Y61" s="153">
        <v>0</v>
      </c>
      <c r="Z61" s="154" t="s">
        <v>175</v>
      </c>
      <c r="AA61" s="147" t="s">
        <v>175</v>
      </c>
      <c r="AB61" s="147" t="s">
        <v>175</v>
      </c>
      <c r="AC61" s="148"/>
      <c r="AD61" s="148"/>
      <c r="AE61" s="148"/>
      <c r="AF61" s="148"/>
      <c r="AG61" s="148" t="s">
        <v>4997</v>
      </c>
      <c r="AH61" s="148" t="s">
        <v>5044</v>
      </c>
      <c r="AI61" s="148" t="s">
        <v>5000</v>
      </c>
      <c r="AJ61" s="148" t="s">
        <v>65</v>
      </c>
      <c r="AK61" s="155">
        <f>+IF(LEN(_R4T[[#This Row],[KOD]])=5,1,IF(LEN(_R4T[[#This Row],[KOD]])=8,2,IF(LEN(_R4T[[#This Row],[KOD]])=11,3,4)))</f>
        <v>4</v>
      </c>
    </row>
    <row r="62" spans="2:37" ht="14.5" outlineLevel="1">
      <c r="B62" s="123" t="s">
        <v>5139</v>
      </c>
      <c r="C62" s="124" t="s">
        <v>5140</v>
      </c>
      <c r="D62" s="125" t="s">
        <v>175</v>
      </c>
      <c r="E62" s="126" t="s">
        <v>175</v>
      </c>
      <c r="F62" s="126" t="s">
        <v>175</v>
      </c>
      <c r="G62" s="126" t="s">
        <v>175</v>
      </c>
      <c r="H62" s="126" t="s">
        <v>175</v>
      </c>
      <c r="I62" s="127" t="s">
        <v>175</v>
      </c>
      <c r="J62" s="126" t="s">
        <v>175</v>
      </c>
      <c r="K62" s="125" t="s">
        <v>175</v>
      </c>
      <c r="L62" s="125" t="s">
        <v>175</v>
      </c>
      <c r="M62" s="128">
        <v>0</v>
      </c>
      <c r="N62" s="129" t="s">
        <v>175</v>
      </c>
      <c r="O62" s="125" t="s">
        <v>175</v>
      </c>
      <c r="P62" s="125" t="s">
        <v>175</v>
      </c>
      <c r="Q62" s="128">
        <v>0</v>
      </c>
      <c r="R62" s="129">
        <v>0</v>
      </c>
      <c r="S62" s="130" t="s">
        <v>175</v>
      </c>
      <c r="T62" s="127" t="s">
        <v>175</v>
      </c>
      <c r="U62" s="127">
        <v>0</v>
      </c>
      <c r="V62" s="126" t="s">
        <v>175</v>
      </c>
      <c r="W62" s="131">
        <v>0</v>
      </c>
      <c r="X62" s="126" t="s">
        <v>175</v>
      </c>
      <c r="Y62" s="131">
        <v>0</v>
      </c>
      <c r="Z62" s="132" t="s">
        <v>175</v>
      </c>
      <c r="AA62" s="125" t="s">
        <v>175</v>
      </c>
      <c r="AB62" s="125" t="s">
        <v>175</v>
      </c>
      <c r="AC62" s="126"/>
      <c r="AD62" s="126"/>
      <c r="AE62" s="126"/>
      <c r="AF62" s="126"/>
      <c r="AG62" s="126" t="s">
        <v>4997</v>
      </c>
      <c r="AH62" s="126" t="s">
        <v>5060</v>
      </c>
      <c r="AI62" s="126" t="s">
        <v>175</v>
      </c>
      <c r="AJ62" s="126" t="s">
        <v>175</v>
      </c>
      <c r="AK62" s="133">
        <f>+IF(LEN(_R4T[[#This Row],[KOD]])=5,1,IF(LEN(_R4T[[#This Row],[KOD]])=8,2,IF(LEN(_R4T[[#This Row],[KOD]])=11,3,4)))</f>
        <v>2</v>
      </c>
    </row>
    <row r="63" spans="2:37" ht="14.5" outlineLevel="2">
      <c r="B63" s="134" t="s">
        <v>5141</v>
      </c>
      <c r="C63" s="135" t="s">
        <v>5140</v>
      </c>
      <c r="D63" s="136" t="s">
        <v>175</v>
      </c>
      <c r="E63" s="137" t="s">
        <v>175</v>
      </c>
      <c r="F63" s="137" t="s">
        <v>175</v>
      </c>
      <c r="G63" s="137" t="s">
        <v>175</v>
      </c>
      <c r="H63" s="137" t="s">
        <v>175</v>
      </c>
      <c r="I63" s="138" t="s">
        <v>175</v>
      </c>
      <c r="J63" s="137" t="s">
        <v>175</v>
      </c>
      <c r="K63" s="136" t="s">
        <v>175</v>
      </c>
      <c r="L63" s="136" t="s">
        <v>175</v>
      </c>
      <c r="M63" s="139">
        <v>0</v>
      </c>
      <c r="N63" s="140" t="s">
        <v>175</v>
      </c>
      <c r="O63" s="136" t="s">
        <v>175</v>
      </c>
      <c r="P63" s="136" t="s">
        <v>175</v>
      </c>
      <c r="Q63" s="139">
        <v>0</v>
      </c>
      <c r="R63" s="140">
        <v>0</v>
      </c>
      <c r="S63" s="141" t="s">
        <v>175</v>
      </c>
      <c r="T63" s="138" t="s">
        <v>175</v>
      </c>
      <c r="U63" s="138">
        <v>0</v>
      </c>
      <c r="V63" s="137" t="s">
        <v>175</v>
      </c>
      <c r="W63" s="142">
        <v>0</v>
      </c>
      <c r="X63" s="137" t="s">
        <v>175</v>
      </c>
      <c r="Y63" s="142">
        <v>0</v>
      </c>
      <c r="Z63" s="143" t="s">
        <v>175</v>
      </c>
      <c r="AA63" s="136" t="s">
        <v>175</v>
      </c>
      <c r="AB63" s="136" t="s">
        <v>175</v>
      </c>
      <c r="AC63" s="137"/>
      <c r="AD63" s="137"/>
      <c r="AE63" s="137"/>
      <c r="AF63" s="137"/>
      <c r="AG63" s="137" t="s">
        <v>4997</v>
      </c>
      <c r="AH63" s="137" t="s">
        <v>5060</v>
      </c>
      <c r="AI63" s="137" t="s">
        <v>5000</v>
      </c>
      <c r="AJ63" s="137" t="s">
        <v>175</v>
      </c>
      <c r="AK63" s="144">
        <f>+IF(LEN(_R4T[[#This Row],[KOD]])=5,1,IF(LEN(_R4T[[#This Row],[KOD]])=8,2,IF(LEN(_R4T[[#This Row],[KOD]])=11,3,4)))</f>
        <v>3</v>
      </c>
    </row>
    <row r="64" spans="2:37" ht="14.5" outlineLevel="3">
      <c r="B64" s="145" t="s">
        <v>5142</v>
      </c>
      <c r="C64" s="146" t="s">
        <v>5143</v>
      </c>
      <c r="D64" s="147" t="s">
        <v>175</v>
      </c>
      <c r="E64" s="148" t="s">
        <v>175</v>
      </c>
      <c r="F64" s="148" t="s">
        <v>175</v>
      </c>
      <c r="G64" s="148" t="s">
        <v>175</v>
      </c>
      <c r="H64" s="148" t="s">
        <v>175</v>
      </c>
      <c r="I64" s="149" t="s">
        <v>175</v>
      </c>
      <c r="J64" s="148" t="s">
        <v>175</v>
      </c>
      <c r="K64" s="147" t="s">
        <v>175</v>
      </c>
      <c r="L64" s="147" t="s">
        <v>175</v>
      </c>
      <c r="M64" s="150">
        <v>0</v>
      </c>
      <c r="N64" s="151" t="s">
        <v>175</v>
      </c>
      <c r="O64" s="147" t="s">
        <v>175</v>
      </c>
      <c r="P64" s="147" t="s">
        <v>175</v>
      </c>
      <c r="Q64" s="150">
        <v>0</v>
      </c>
      <c r="R64" s="151">
        <v>0</v>
      </c>
      <c r="S64" s="152" t="s">
        <v>175</v>
      </c>
      <c r="T64" s="149" t="s">
        <v>175</v>
      </c>
      <c r="U64" s="149">
        <v>0</v>
      </c>
      <c r="V64" s="148" t="s">
        <v>175</v>
      </c>
      <c r="W64" s="153">
        <v>0</v>
      </c>
      <c r="X64" s="148" t="s">
        <v>175</v>
      </c>
      <c r="Y64" s="153">
        <v>0</v>
      </c>
      <c r="Z64" s="154" t="s">
        <v>175</v>
      </c>
      <c r="AA64" s="147" t="s">
        <v>175</v>
      </c>
      <c r="AB64" s="147" t="s">
        <v>175</v>
      </c>
      <c r="AC64" s="148"/>
      <c r="AD64" s="148"/>
      <c r="AE64" s="148"/>
      <c r="AF64" s="148"/>
      <c r="AG64" s="148" t="s">
        <v>4997</v>
      </c>
      <c r="AH64" s="148" t="s">
        <v>5060</v>
      </c>
      <c r="AI64" s="148" t="s">
        <v>5000</v>
      </c>
      <c r="AJ64" s="148" t="s">
        <v>65</v>
      </c>
      <c r="AK64" s="155">
        <f>+IF(LEN(_R4T[[#This Row],[KOD]])=5,1,IF(LEN(_R4T[[#This Row],[KOD]])=8,2,IF(LEN(_R4T[[#This Row],[KOD]])=11,3,4)))</f>
        <v>4</v>
      </c>
    </row>
    <row r="65" spans="2:37" ht="14.5" outlineLevel="1">
      <c r="B65" s="123" t="s">
        <v>5144</v>
      </c>
      <c r="C65" s="124" t="s">
        <v>5145</v>
      </c>
      <c r="D65" s="125" t="s">
        <v>175</v>
      </c>
      <c r="E65" s="126" t="s">
        <v>175</v>
      </c>
      <c r="F65" s="126" t="s">
        <v>175</v>
      </c>
      <c r="G65" s="126" t="s">
        <v>175</v>
      </c>
      <c r="H65" s="126" t="s">
        <v>175</v>
      </c>
      <c r="I65" s="127" t="s">
        <v>175</v>
      </c>
      <c r="J65" s="126" t="s">
        <v>175</v>
      </c>
      <c r="K65" s="125" t="s">
        <v>175</v>
      </c>
      <c r="L65" s="125" t="s">
        <v>175</v>
      </c>
      <c r="M65" s="128">
        <v>0</v>
      </c>
      <c r="N65" s="129" t="s">
        <v>175</v>
      </c>
      <c r="O65" s="125" t="s">
        <v>175</v>
      </c>
      <c r="P65" s="125" t="s">
        <v>175</v>
      </c>
      <c r="Q65" s="128">
        <v>0</v>
      </c>
      <c r="R65" s="129">
        <v>0</v>
      </c>
      <c r="S65" s="130" t="s">
        <v>175</v>
      </c>
      <c r="T65" s="127" t="s">
        <v>175</v>
      </c>
      <c r="U65" s="127">
        <v>0</v>
      </c>
      <c r="V65" s="126" t="s">
        <v>175</v>
      </c>
      <c r="W65" s="131">
        <v>0</v>
      </c>
      <c r="X65" s="126" t="s">
        <v>175</v>
      </c>
      <c r="Y65" s="131">
        <v>0</v>
      </c>
      <c r="Z65" s="132" t="s">
        <v>175</v>
      </c>
      <c r="AA65" s="125" t="s">
        <v>175</v>
      </c>
      <c r="AB65" s="125" t="s">
        <v>175</v>
      </c>
      <c r="AC65" s="126"/>
      <c r="AD65" s="126"/>
      <c r="AE65" s="126"/>
      <c r="AF65" s="126"/>
      <c r="AG65" s="126" t="s">
        <v>4997</v>
      </c>
      <c r="AH65" s="126" t="s">
        <v>5146</v>
      </c>
      <c r="AI65" s="126" t="s">
        <v>175</v>
      </c>
      <c r="AJ65" s="126" t="s">
        <v>175</v>
      </c>
      <c r="AK65" s="133">
        <f>+IF(LEN(_R4T[[#This Row],[KOD]])=5,1,IF(LEN(_R4T[[#This Row],[KOD]])=8,2,IF(LEN(_R4T[[#This Row],[KOD]])=11,3,4)))</f>
        <v>2</v>
      </c>
    </row>
    <row r="66" spans="2:37" ht="14.5" outlineLevel="2">
      <c r="B66" s="134" t="s">
        <v>5147</v>
      </c>
      <c r="C66" s="135" t="s">
        <v>5145</v>
      </c>
      <c r="D66" s="136" t="s">
        <v>175</v>
      </c>
      <c r="E66" s="137" t="s">
        <v>175</v>
      </c>
      <c r="F66" s="137" t="s">
        <v>175</v>
      </c>
      <c r="G66" s="137" t="s">
        <v>175</v>
      </c>
      <c r="H66" s="137" t="s">
        <v>175</v>
      </c>
      <c r="I66" s="138" t="s">
        <v>175</v>
      </c>
      <c r="J66" s="137" t="s">
        <v>175</v>
      </c>
      <c r="K66" s="136" t="s">
        <v>175</v>
      </c>
      <c r="L66" s="136" t="s">
        <v>175</v>
      </c>
      <c r="M66" s="139">
        <v>0</v>
      </c>
      <c r="N66" s="140" t="s">
        <v>175</v>
      </c>
      <c r="O66" s="136" t="s">
        <v>175</v>
      </c>
      <c r="P66" s="136" t="s">
        <v>175</v>
      </c>
      <c r="Q66" s="139">
        <v>0</v>
      </c>
      <c r="R66" s="140">
        <v>0</v>
      </c>
      <c r="S66" s="141" t="s">
        <v>175</v>
      </c>
      <c r="T66" s="138" t="s">
        <v>175</v>
      </c>
      <c r="U66" s="138">
        <v>0</v>
      </c>
      <c r="V66" s="137" t="s">
        <v>175</v>
      </c>
      <c r="W66" s="142">
        <v>0</v>
      </c>
      <c r="X66" s="137" t="s">
        <v>175</v>
      </c>
      <c r="Y66" s="142">
        <v>0</v>
      </c>
      <c r="Z66" s="143" t="s">
        <v>175</v>
      </c>
      <c r="AA66" s="136" t="s">
        <v>175</v>
      </c>
      <c r="AB66" s="136" t="s">
        <v>175</v>
      </c>
      <c r="AC66" s="137"/>
      <c r="AD66" s="137"/>
      <c r="AE66" s="137"/>
      <c r="AF66" s="137"/>
      <c r="AG66" s="137" t="s">
        <v>4997</v>
      </c>
      <c r="AH66" s="137" t="s">
        <v>5146</v>
      </c>
      <c r="AI66" s="137" t="s">
        <v>5000</v>
      </c>
      <c r="AJ66" s="137" t="s">
        <v>175</v>
      </c>
      <c r="AK66" s="144">
        <f>+IF(LEN(_R4T[[#This Row],[KOD]])=5,1,IF(LEN(_R4T[[#This Row],[KOD]])=8,2,IF(LEN(_R4T[[#This Row],[KOD]])=11,3,4)))</f>
        <v>3</v>
      </c>
    </row>
    <row r="67" spans="2:37" ht="14.5" outlineLevel="3">
      <c r="B67" s="145" t="s">
        <v>5148</v>
      </c>
      <c r="C67" s="146" t="s">
        <v>5149</v>
      </c>
      <c r="D67" s="147" t="s">
        <v>5022</v>
      </c>
      <c r="E67" s="148" t="s">
        <v>5006</v>
      </c>
      <c r="F67" s="148" t="s">
        <v>5007</v>
      </c>
      <c r="G67" s="148" t="s">
        <v>150</v>
      </c>
      <c r="H67" s="148" t="s">
        <v>8294</v>
      </c>
      <c r="I67" s="149" t="s">
        <v>5063</v>
      </c>
      <c r="J67" s="148" t="s">
        <v>125</v>
      </c>
      <c r="K67" s="147" t="s">
        <v>5074</v>
      </c>
      <c r="L67" s="147" t="s">
        <v>5012</v>
      </c>
      <c r="M67" s="150">
        <v>0</v>
      </c>
      <c r="N67" s="151" t="s">
        <v>7455</v>
      </c>
      <c r="O67" s="147" t="s">
        <v>5013</v>
      </c>
      <c r="P67" s="147" t="s">
        <v>5065</v>
      </c>
      <c r="Q67" s="150">
        <v>1546538</v>
      </c>
      <c r="R67" s="151">
        <v>1</v>
      </c>
      <c r="S67" s="152" t="s">
        <v>5015</v>
      </c>
      <c r="T67" s="149" t="s">
        <v>5016</v>
      </c>
      <c r="U67" s="149">
        <v>0</v>
      </c>
      <c r="V67" s="148" t="s">
        <v>5075</v>
      </c>
      <c r="W67" s="153">
        <v>0</v>
      </c>
      <c r="X67" s="148" t="s">
        <v>5076</v>
      </c>
      <c r="Y67" s="153">
        <v>0</v>
      </c>
      <c r="Z67" s="154" t="s">
        <v>175</v>
      </c>
      <c r="AA67" s="147" t="s">
        <v>5150</v>
      </c>
      <c r="AB67" s="147" t="s">
        <v>2784</v>
      </c>
      <c r="AC67" s="148" t="s">
        <v>5006</v>
      </c>
      <c r="AD67" s="148" t="s">
        <v>5007</v>
      </c>
      <c r="AE67" s="148"/>
      <c r="AF67" s="148"/>
      <c r="AG67" s="148" t="s">
        <v>4997</v>
      </c>
      <c r="AH67" s="148" t="s">
        <v>5146</v>
      </c>
      <c r="AI67" s="148" t="s">
        <v>5000</v>
      </c>
      <c r="AJ67" s="148" t="s">
        <v>65</v>
      </c>
      <c r="AK67" s="155">
        <f>+IF(LEN(_R4T[[#This Row],[KOD]])=5,1,IF(LEN(_R4T[[#This Row],[KOD]])=8,2,IF(LEN(_R4T[[#This Row],[KOD]])=11,3,4)))</f>
        <v>4</v>
      </c>
    </row>
    <row r="68" spans="2:37" ht="14.5" outlineLevel="3">
      <c r="B68" s="145" t="s">
        <v>5151</v>
      </c>
      <c r="C68" s="146" t="s">
        <v>5152</v>
      </c>
      <c r="D68" s="147" t="s">
        <v>175</v>
      </c>
      <c r="E68" s="148" t="s">
        <v>5006</v>
      </c>
      <c r="F68" s="148" t="s">
        <v>5007</v>
      </c>
      <c r="G68" s="148" t="s">
        <v>150</v>
      </c>
      <c r="H68" s="148" t="s">
        <v>8294</v>
      </c>
      <c r="I68" s="149" t="s">
        <v>5063</v>
      </c>
      <c r="J68" s="148" t="s">
        <v>125</v>
      </c>
      <c r="K68" s="147" t="s">
        <v>5074</v>
      </c>
      <c r="L68" s="147" t="s">
        <v>5012</v>
      </c>
      <c r="M68" s="150">
        <v>0</v>
      </c>
      <c r="N68" s="151" t="s">
        <v>7455</v>
      </c>
      <c r="O68" s="147" t="s">
        <v>5013</v>
      </c>
      <c r="P68" s="147" t="s">
        <v>5065</v>
      </c>
      <c r="Q68" s="150">
        <v>2001650</v>
      </c>
      <c r="R68" s="151">
        <v>1</v>
      </c>
      <c r="S68" s="152" t="s">
        <v>5015</v>
      </c>
      <c r="T68" s="149" t="s">
        <v>5016</v>
      </c>
      <c r="U68" s="149">
        <v>0</v>
      </c>
      <c r="V68" s="148" t="s">
        <v>5075</v>
      </c>
      <c r="W68" s="153">
        <v>0</v>
      </c>
      <c r="X68" s="148" t="s">
        <v>5076</v>
      </c>
      <c r="Y68" s="153">
        <v>0</v>
      </c>
      <c r="Z68" s="154" t="s">
        <v>175</v>
      </c>
      <c r="AA68" s="147" t="s">
        <v>5150</v>
      </c>
      <c r="AB68" s="147" t="s">
        <v>2784</v>
      </c>
      <c r="AC68" s="148" t="s">
        <v>5006</v>
      </c>
      <c r="AD68" s="148" t="s">
        <v>5007</v>
      </c>
      <c r="AE68" s="148"/>
      <c r="AF68" s="148"/>
      <c r="AG68" s="148" t="s">
        <v>4997</v>
      </c>
      <c r="AH68" s="148" t="s">
        <v>5146</v>
      </c>
      <c r="AI68" s="148" t="s">
        <v>5000</v>
      </c>
      <c r="AJ68" s="148" t="s">
        <v>5025</v>
      </c>
      <c r="AK68" s="155">
        <f>+IF(LEN(_R4T[[#This Row],[KOD]])=5,1,IF(LEN(_R4T[[#This Row],[KOD]])=8,2,IF(LEN(_R4T[[#This Row],[KOD]])=11,3,4)))</f>
        <v>4</v>
      </c>
    </row>
    <row r="69" spans="2:37" ht="14.5" outlineLevel="3">
      <c r="B69" s="145" t="s">
        <v>5153</v>
      </c>
      <c r="C69" s="146" t="s">
        <v>5154</v>
      </c>
      <c r="D69" s="147" t="s">
        <v>175</v>
      </c>
      <c r="E69" s="148" t="s">
        <v>175</v>
      </c>
      <c r="F69" s="148" t="s">
        <v>175</v>
      </c>
      <c r="G69" s="148" t="s">
        <v>175</v>
      </c>
      <c r="H69" s="148" t="s">
        <v>175</v>
      </c>
      <c r="I69" s="149" t="s">
        <v>175</v>
      </c>
      <c r="J69" s="148" t="s">
        <v>175</v>
      </c>
      <c r="K69" s="147" t="s">
        <v>175</v>
      </c>
      <c r="L69" s="147" t="s">
        <v>175</v>
      </c>
      <c r="M69" s="150">
        <v>0</v>
      </c>
      <c r="N69" s="151" t="s">
        <v>175</v>
      </c>
      <c r="O69" s="147" t="s">
        <v>175</v>
      </c>
      <c r="P69" s="147" t="s">
        <v>175</v>
      </c>
      <c r="Q69" s="150">
        <v>0</v>
      </c>
      <c r="R69" s="151">
        <v>0</v>
      </c>
      <c r="S69" s="152" t="s">
        <v>175</v>
      </c>
      <c r="T69" s="149" t="s">
        <v>175</v>
      </c>
      <c r="U69" s="149">
        <v>0</v>
      </c>
      <c r="V69" s="148" t="s">
        <v>175</v>
      </c>
      <c r="W69" s="153">
        <v>0</v>
      </c>
      <c r="X69" s="148" t="s">
        <v>175</v>
      </c>
      <c r="Y69" s="153">
        <v>0</v>
      </c>
      <c r="Z69" s="154" t="s">
        <v>175</v>
      </c>
      <c r="AA69" s="147" t="s">
        <v>175</v>
      </c>
      <c r="AB69" s="147" t="s">
        <v>175</v>
      </c>
      <c r="AC69" s="148"/>
      <c r="AD69" s="148"/>
      <c r="AE69" s="148"/>
      <c r="AF69" s="148"/>
      <c r="AG69" s="148" t="s">
        <v>4997</v>
      </c>
      <c r="AH69" s="148" t="s">
        <v>5146</v>
      </c>
      <c r="AI69" s="148" t="s">
        <v>5000</v>
      </c>
      <c r="AJ69" s="148" t="s">
        <v>141</v>
      </c>
      <c r="AK69" s="155">
        <f>+IF(LEN(_R4T[[#This Row],[KOD]])=5,1,IF(LEN(_R4T[[#This Row],[KOD]])=8,2,IF(LEN(_R4T[[#This Row],[KOD]])=11,3,4)))</f>
        <v>4</v>
      </c>
    </row>
    <row r="70" spans="2:37" ht="14.5" outlineLevel="3">
      <c r="B70" s="145" t="s">
        <v>5155</v>
      </c>
      <c r="C70" s="146" t="s">
        <v>5156</v>
      </c>
      <c r="D70" s="147" t="s">
        <v>175</v>
      </c>
      <c r="E70" s="148" t="s">
        <v>5006</v>
      </c>
      <c r="F70" s="148" t="s">
        <v>5007</v>
      </c>
      <c r="G70" s="148" t="s">
        <v>150</v>
      </c>
      <c r="H70" s="148" t="s">
        <v>8294</v>
      </c>
      <c r="I70" s="149" t="s">
        <v>5063</v>
      </c>
      <c r="J70" s="148" t="s">
        <v>125</v>
      </c>
      <c r="K70" s="147" t="s">
        <v>5074</v>
      </c>
      <c r="L70" s="147" t="s">
        <v>5012</v>
      </c>
      <c r="M70" s="150">
        <v>0</v>
      </c>
      <c r="N70" s="151" t="s">
        <v>7455</v>
      </c>
      <c r="O70" s="147" t="s">
        <v>5013</v>
      </c>
      <c r="P70" s="147" t="s">
        <v>5065</v>
      </c>
      <c r="Q70" s="150">
        <v>1738275</v>
      </c>
      <c r="R70" s="151">
        <v>1</v>
      </c>
      <c r="S70" s="152" t="s">
        <v>5015</v>
      </c>
      <c r="T70" s="149" t="s">
        <v>5016</v>
      </c>
      <c r="U70" s="149">
        <v>0</v>
      </c>
      <c r="V70" s="148" t="s">
        <v>5075</v>
      </c>
      <c r="W70" s="153">
        <v>0</v>
      </c>
      <c r="X70" s="148" t="s">
        <v>5076</v>
      </c>
      <c r="Y70" s="153">
        <v>0</v>
      </c>
      <c r="Z70" s="154" t="s">
        <v>175</v>
      </c>
      <c r="AA70" s="147" t="s">
        <v>5150</v>
      </c>
      <c r="AB70" s="147" t="s">
        <v>2784</v>
      </c>
      <c r="AC70" s="148" t="s">
        <v>5006</v>
      </c>
      <c r="AD70" s="148" t="s">
        <v>5007</v>
      </c>
      <c r="AE70" s="148"/>
      <c r="AF70" s="148"/>
      <c r="AG70" s="148" t="s">
        <v>4997</v>
      </c>
      <c r="AH70" s="148" t="s">
        <v>5146</v>
      </c>
      <c r="AI70" s="148" t="s">
        <v>5000</v>
      </c>
      <c r="AJ70" s="148" t="s">
        <v>5030</v>
      </c>
      <c r="AK70" s="155">
        <f>+IF(LEN(_R4T[[#This Row],[KOD]])=5,1,IF(LEN(_R4T[[#This Row],[KOD]])=8,2,IF(LEN(_R4T[[#This Row],[KOD]])=11,3,4)))</f>
        <v>4</v>
      </c>
    </row>
    <row r="71" spans="2:37" ht="14.5" outlineLevel="3">
      <c r="B71" s="145" t="s">
        <v>5157</v>
      </c>
      <c r="C71" s="146" t="s">
        <v>5158</v>
      </c>
      <c r="D71" s="147" t="s">
        <v>5022</v>
      </c>
      <c r="E71" s="148" t="s">
        <v>5006</v>
      </c>
      <c r="F71" s="148" t="s">
        <v>5007</v>
      </c>
      <c r="G71" s="148" t="s">
        <v>150</v>
      </c>
      <c r="H71" s="148" t="s">
        <v>8294</v>
      </c>
      <c r="I71" s="149" t="s">
        <v>5063</v>
      </c>
      <c r="J71" s="148" t="s">
        <v>125</v>
      </c>
      <c r="K71" s="147" t="s">
        <v>5079</v>
      </c>
      <c r="L71" s="147" t="s">
        <v>5012</v>
      </c>
      <c r="M71" s="150">
        <v>0</v>
      </c>
      <c r="N71" s="151" t="s">
        <v>7455</v>
      </c>
      <c r="O71" s="147" t="s">
        <v>5013</v>
      </c>
      <c r="P71" s="147" t="s">
        <v>5065</v>
      </c>
      <c r="Q71" s="150">
        <v>1875230</v>
      </c>
      <c r="R71" s="151">
        <v>1</v>
      </c>
      <c r="S71" s="152" t="s">
        <v>5015</v>
      </c>
      <c r="T71" s="149" t="s">
        <v>5016</v>
      </c>
      <c r="U71" s="149">
        <v>0</v>
      </c>
      <c r="V71" s="148" t="s">
        <v>5075</v>
      </c>
      <c r="W71" s="153">
        <v>0</v>
      </c>
      <c r="X71" s="148" t="s">
        <v>5076</v>
      </c>
      <c r="Y71" s="153">
        <v>0</v>
      </c>
      <c r="Z71" s="154" t="s">
        <v>175</v>
      </c>
      <c r="AA71" s="147" t="s">
        <v>5150</v>
      </c>
      <c r="AB71" s="147" t="s">
        <v>2784</v>
      </c>
      <c r="AC71" s="148" t="s">
        <v>5006</v>
      </c>
      <c r="AD71" s="148" t="s">
        <v>5007</v>
      </c>
      <c r="AE71" s="148"/>
      <c r="AF71" s="148"/>
      <c r="AG71" s="148" t="s">
        <v>4997</v>
      </c>
      <c r="AH71" s="148" t="s">
        <v>5146</v>
      </c>
      <c r="AI71" s="148" t="s">
        <v>5000</v>
      </c>
      <c r="AJ71" s="148" t="s">
        <v>5034</v>
      </c>
      <c r="AK71" s="155">
        <f>+IF(LEN(_R4T[[#This Row],[KOD]])=5,1,IF(LEN(_R4T[[#This Row],[KOD]])=8,2,IF(LEN(_R4T[[#This Row],[KOD]])=11,3,4)))</f>
        <v>4</v>
      </c>
    </row>
    <row r="72" spans="2:37" ht="14.5" outlineLevel="3">
      <c r="B72" s="145" t="s">
        <v>5159</v>
      </c>
      <c r="C72" s="146" t="s">
        <v>5160</v>
      </c>
      <c r="D72" s="147" t="s">
        <v>5022</v>
      </c>
      <c r="E72" s="148" t="s">
        <v>5006</v>
      </c>
      <c r="F72" s="148" t="s">
        <v>5007</v>
      </c>
      <c r="G72" s="148" t="s">
        <v>150</v>
      </c>
      <c r="H72" s="148" t="s">
        <v>8294</v>
      </c>
      <c r="I72" s="149" t="s">
        <v>5063</v>
      </c>
      <c r="J72" s="148" t="s">
        <v>125</v>
      </c>
      <c r="K72" s="147" t="s">
        <v>5033</v>
      </c>
      <c r="L72" s="147" t="s">
        <v>5012</v>
      </c>
      <c r="M72" s="150">
        <v>0</v>
      </c>
      <c r="N72" s="151" t="s">
        <v>7455</v>
      </c>
      <c r="O72" s="147" t="s">
        <v>5013</v>
      </c>
      <c r="P72" s="147" t="s">
        <v>5065</v>
      </c>
      <c r="Q72" s="150">
        <v>266250</v>
      </c>
      <c r="R72" s="151">
        <v>1</v>
      </c>
      <c r="S72" s="152" t="s">
        <v>5015</v>
      </c>
      <c r="T72" s="149" t="s">
        <v>5016</v>
      </c>
      <c r="U72" s="149">
        <v>0</v>
      </c>
      <c r="V72" s="148" t="s">
        <v>5075</v>
      </c>
      <c r="W72" s="153">
        <v>0</v>
      </c>
      <c r="X72" s="148" t="s">
        <v>5076</v>
      </c>
      <c r="Y72" s="153">
        <v>0</v>
      </c>
      <c r="Z72" s="154" t="s">
        <v>175</v>
      </c>
      <c r="AA72" s="147" t="s">
        <v>175</v>
      </c>
      <c r="AB72" s="147" t="s">
        <v>175</v>
      </c>
      <c r="AC72" s="148" t="s">
        <v>5006</v>
      </c>
      <c r="AD72" s="148" t="s">
        <v>5007</v>
      </c>
      <c r="AE72" s="148"/>
      <c r="AF72" s="148"/>
      <c r="AG72" s="148" t="s">
        <v>4997</v>
      </c>
      <c r="AH72" s="148" t="s">
        <v>5146</v>
      </c>
      <c r="AI72" s="148" t="s">
        <v>5000</v>
      </c>
      <c r="AJ72" s="148" t="s">
        <v>5086</v>
      </c>
      <c r="AK72" s="155">
        <f>+IF(LEN(_R4T[[#This Row],[KOD]])=5,1,IF(LEN(_R4T[[#This Row],[KOD]])=8,2,IF(LEN(_R4T[[#This Row],[KOD]])=11,3,4)))</f>
        <v>4</v>
      </c>
    </row>
    <row r="73" spans="2:37" ht="14.5" outlineLevel="3">
      <c r="B73" s="145" t="s">
        <v>5161</v>
      </c>
      <c r="C73" s="146" t="s">
        <v>5162</v>
      </c>
      <c r="D73" s="147" t="s">
        <v>175</v>
      </c>
      <c r="E73" s="148" t="s">
        <v>175</v>
      </c>
      <c r="F73" s="148" t="s">
        <v>175</v>
      </c>
      <c r="G73" s="148" t="s">
        <v>175</v>
      </c>
      <c r="H73" s="148" t="s">
        <v>175</v>
      </c>
      <c r="I73" s="149" t="s">
        <v>175</v>
      </c>
      <c r="J73" s="148" t="s">
        <v>175</v>
      </c>
      <c r="K73" s="147" t="s">
        <v>175</v>
      </c>
      <c r="L73" s="147" t="s">
        <v>175</v>
      </c>
      <c r="M73" s="150">
        <v>0</v>
      </c>
      <c r="N73" s="151" t="s">
        <v>175</v>
      </c>
      <c r="O73" s="147" t="s">
        <v>175</v>
      </c>
      <c r="P73" s="147" t="s">
        <v>175</v>
      </c>
      <c r="Q73" s="150">
        <v>0</v>
      </c>
      <c r="R73" s="151">
        <v>0</v>
      </c>
      <c r="S73" s="152" t="s">
        <v>175</v>
      </c>
      <c r="T73" s="149" t="s">
        <v>175</v>
      </c>
      <c r="U73" s="149">
        <v>0</v>
      </c>
      <c r="V73" s="148" t="s">
        <v>175</v>
      </c>
      <c r="W73" s="153">
        <v>0</v>
      </c>
      <c r="X73" s="148" t="s">
        <v>175</v>
      </c>
      <c r="Y73" s="153">
        <v>0</v>
      </c>
      <c r="Z73" s="154" t="s">
        <v>175</v>
      </c>
      <c r="AA73" s="147" t="s">
        <v>175</v>
      </c>
      <c r="AB73" s="147" t="s">
        <v>175</v>
      </c>
      <c r="AC73" s="148"/>
      <c r="AD73" s="148"/>
      <c r="AE73" s="148"/>
      <c r="AF73" s="148"/>
      <c r="AG73" s="148" t="s">
        <v>4997</v>
      </c>
      <c r="AH73" s="148" t="s">
        <v>5146</v>
      </c>
      <c r="AI73" s="148" t="s">
        <v>5000</v>
      </c>
      <c r="AJ73" s="148" t="s">
        <v>5107</v>
      </c>
      <c r="AK73" s="155">
        <f>+IF(LEN(_R4T[[#This Row],[KOD]])=5,1,IF(LEN(_R4T[[#This Row],[KOD]])=8,2,IF(LEN(_R4T[[#This Row],[KOD]])=11,3,4)))</f>
        <v>4</v>
      </c>
    </row>
    <row r="74" spans="2:37" ht="14.5" outlineLevel="3">
      <c r="B74" s="145" t="s">
        <v>5163</v>
      </c>
      <c r="C74" s="146" t="s">
        <v>5149</v>
      </c>
      <c r="D74" s="147" t="s">
        <v>5027</v>
      </c>
      <c r="E74" s="148" t="s">
        <v>5006</v>
      </c>
      <c r="F74" s="148" t="s">
        <v>5007</v>
      </c>
      <c r="G74" s="148" t="s">
        <v>150</v>
      </c>
      <c r="H74" s="148" t="s">
        <v>8294</v>
      </c>
      <c r="I74" s="149" t="s">
        <v>5063</v>
      </c>
      <c r="J74" s="148" t="s">
        <v>125</v>
      </c>
      <c r="K74" s="147" t="s">
        <v>5053</v>
      </c>
      <c r="L74" s="147" t="s">
        <v>5012</v>
      </c>
      <c r="M74" s="150">
        <v>0</v>
      </c>
      <c r="N74" s="151" t="s">
        <v>7455</v>
      </c>
      <c r="O74" s="147" t="s">
        <v>5013</v>
      </c>
      <c r="P74" s="147" t="s">
        <v>5065</v>
      </c>
      <c r="Q74" s="150">
        <v>1546538</v>
      </c>
      <c r="R74" s="151">
        <v>1</v>
      </c>
      <c r="S74" s="152" t="s">
        <v>5015</v>
      </c>
      <c r="T74" s="149" t="s">
        <v>5016</v>
      </c>
      <c r="U74" s="149">
        <v>0</v>
      </c>
      <c r="V74" s="148" t="s">
        <v>5075</v>
      </c>
      <c r="W74" s="153">
        <v>0</v>
      </c>
      <c r="X74" s="148" t="s">
        <v>5076</v>
      </c>
      <c r="Y74" s="153">
        <v>0</v>
      </c>
      <c r="Z74" s="154" t="s">
        <v>175</v>
      </c>
      <c r="AA74" s="147" t="s">
        <v>5150</v>
      </c>
      <c r="AB74" s="147" t="s">
        <v>2784</v>
      </c>
      <c r="AC74" s="148" t="s">
        <v>5006</v>
      </c>
      <c r="AD74" s="148" t="s">
        <v>5007</v>
      </c>
      <c r="AE74" s="148"/>
      <c r="AF74" s="148"/>
      <c r="AG74" s="148" t="s">
        <v>4997</v>
      </c>
      <c r="AH74" s="148" t="s">
        <v>5146</v>
      </c>
      <c r="AI74" s="148" t="s">
        <v>5000</v>
      </c>
      <c r="AJ74" s="148" t="s">
        <v>5109</v>
      </c>
      <c r="AK74" s="155">
        <f>+IF(LEN(_R4T[[#This Row],[KOD]])=5,1,IF(LEN(_R4T[[#This Row],[KOD]])=8,2,IF(LEN(_R4T[[#This Row],[KOD]])=11,3,4)))</f>
        <v>4</v>
      </c>
    </row>
    <row r="75" spans="2:37" ht="14.5" outlineLevel="3">
      <c r="B75" s="145" t="s">
        <v>5164</v>
      </c>
      <c r="C75" s="146" t="s">
        <v>5149</v>
      </c>
      <c r="D75" s="147" t="s">
        <v>5029</v>
      </c>
      <c r="E75" s="148" t="s">
        <v>5006</v>
      </c>
      <c r="F75" s="148" t="s">
        <v>5007</v>
      </c>
      <c r="G75" s="148" t="s">
        <v>150</v>
      </c>
      <c r="H75" s="148" t="s">
        <v>8294</v>
      </c>
      <c r="I75" s="149" t="s">
        <v>5063</v>
      </c>
      <c r="J75" s="148" t="s">
        <v>125</v>
      </c>
      <c r="K75" s="147" t="s">
        <v>5079</v>
      </c>
      <c r="L75" s="147" t="s">
        <v>5012</v>
      </c>
      <c r="M75" s="150">
        <v>0</v>
      </c>
      <c r="N75" s="151" t="s">
        <v>7455</v>
      </c>
      <c r="O75" s="147" t="s">
        <v>5013</v>
      </c>
      <c r="P75" s="147" t="s">
        <v>5065</v>
      </c>
      <c r="Q75" s="150">
        <v>1546538</v>
      </c>
      <c r="R75" s="151">
        <v>1</v>
      </c>
      <c r="S75" s="152" t="s">
        <v>5015</v>
      </c>
      <c r="T75" s="149" t="s">
        <v>5016</v>
      </c>
      <c r="U75" s="149">
        <v>0</v>
      </c>
      <c r="V75" s="148" t="s">
        <v>5075</v>
      </c>
      <c r="W75" s="153">
        <v>0</v>
      </c>
      <c r="X75" s="148" t="s">
        <v>5076</v>
      </c>
      <c r="Y75" s="153">
        <v>0</v>
      </c>
      <c r="Z75" s="154" t="s">
        <v>175</v>
      </c>
      <c r="AA75" s="147" t="s">
        <v>5150</v>
      </c>
      <c r="AB75" s="147" t="s">
        <v>2784</v>
      </c>
      <c r="AC75" s="148" t="s">
        <v>5006</v>
      </c>
      <c r="AD75" s="148" t="s">
        <v>5007</v>
      </c>
      <c r="AE75" s="148"/>
      <c r="AF75" s="148"/>
      <c r="AG75" s="148" t="s">
        <v>4997</v>
      </c>
      <c r="AH75" s="148" t="s">
        <v>5146</v>
      </c>
      <c r="AI75" s="148" t="s">
        <v>5000</v>
      </c>
      <c r="AJ75" s="148" t="s">
        <v>5111</v>
      </c>
      <c r="AK75" s="155">
        <f>+IF(LEN(_R4T[[#This Row],[KOD]])=5,1,IF(LEN(_R4T[[#This Row],[KOD]])=8,2,IF(LEN(_R4T[[#This Row],[KOD]])=11,3,4)))</f>
        <v>4</v>
      </c>
    </row>
    <row r="76" spans="2:37" ht="14.5" outlineLevel="3">
      <c r="B76" s="145" t="s">
        <v>5165</v>
      </c>
      <c r="C76" s="146" t="s">
        <v>5149</v>
      </c>
      <c r="D76" s="147" t="s">
        <v>5032</v>
      </c>
      <c r="E76" s="148" t="s">
        <v>5006</v>
      </c>
      <c r="F76" s="148" t="s">
        <v>5007</v>
      </c>
      <c r="G76" s="148" t="s">
        <v>150</v>
      </c>
      <c r="H76" s="148" t="s">
        <v>8294</v>
      </c>
      <c r="I76" s="149" t="s">
        <v>5063</v>
      </c>
      <c r="J76" s="148" t="s">
        <v>125</v>
      </c>
      <c r="K76" s="147" t="s">
        <v>5166</v>
      </c>
      <c r="L76" s="147" t="s">
        <v>5012</v>
      </c>
      <c r="M76" s="150">
        <v>0</v>
      </c>
      <c r="N76" s="151" t="s">
        <v>7455</v>
      </c>
      <c r="O76" s="147" t="s">
        <v>5013</v>
      </c>
      <c r="P76" s="147" t="s">
        <v>5065</v>
      </c>
      <c r="Q76" s="150">
        <v>1546538</v>
      </c>
      <c r="R76" s="151">
        <v>1</v>
      </c>
      <c r="S76" s="152" t="s">
        <v>5015</v>
      </c>
      <c r="T76" s="149" t="s">
        <v>5016</v>
      </c>
      <c r="U76" s="149">
        <v>0</v>
      </c>
      <c r="V76" s="148" t="s">
        <v>5075</v>
      </c>
      <c r="W76" s="153">
        <v>0</v>
      </c>
      <c r="X76" s="148" t="s">
        <v>5076</v>
      </c>
      <c r="Y76" s="153">
        <v>0</v>
      </c>
      <c r="Z76" s="154" t="s">
        <v>175</v>
      </c>
      <c r="AA76" s="147" t="s">
        <v>5150</v>
      </c>
      <c r="AB76" s="147" t="s">
        <v>2784</v>
      </c>
      <c r="AC76" s="148" t="s">
        <v>5006</v>
      </c>
      <c r="AD76" s="148" t="s">
        <v>5007</v>
      </c>
      <c r="AE76" s="148"/>
      <c r="AF76" s="148"/>
      <c r="AG76" s="148" t="s">
        <v>4997</v>
      </c>
      <c r="AH76" s="148" t="s">
        <v>5146</v>
      </c>
      <c r="AI76" s="148" t="s">
        <v>5000</v>
      </c>
      <c r="AJ76" s="148" t="s">
        <v>5113</v>
      </c>
      <c r="AK76" s="155">
        <f>+IF(LEN(_R4T[[#This Row],[KOD]])=5,1,IF(LEN(_R4T[[#This Row],[KOD]])=8,2,IF(LEN(_R4T[[#This Row],[KOD]])=11,3,4)))</f>
        <v>4</v>
      </c>
    </row>
    <row r="77" spans="2:37" ht="14.5" outlineLevel="3">
      <c r="B77" s="145" t="s">
        <v>5167</v>
      </c>
      <c r="C77" s="146" t="s">
        <v>5149</v>
      </c>
      <c r="D77" s="147" t="s">
        <v>5083</v>
      </c>
      <c r="E77" s="148" t="s">
        <v>5006</v>
      </c>
      <c r="F77" s="148" t="s">
        <v>5007</v>
      </c>
      <c r="G77" s="148" t="s">
        <v>150</v>
      </c>
      <c r="H77" s="148" t="s">
        <v>8294</v>
      </c>
      <c r="I77" s="149" t="s">
        <v>5063</v>
      </c>
      <c r="J77" s="148" t="s">
        <v>125</v>
      </c>
      <c r="K77" s="147" t="s">
        <v>5055</v>
      </c>
      <c r="L77" s="147" t="s">
        <v>5012</v>
      </c>
      <c r="M77" s="150">
        <v>0</v>
      </c>
      <c r="N77" s="151" t="s">
        <v>7455</v>
      </c>
      <c r="O77" s="147" t="s">
        <v>5013</v>
      </c>
      <c r="P77" s="147" t="s">
        <v>5065</v>
      </c>
      <c r="Q77" s="150">
        <v>1546538</v>
      </c>
      <c r="R77" s="151">
        <v>1</v>
      </c>
      <c r="S77" s="152" t="s">
        <v>5015</v>
      </c>
      <c r="T77" s="149" t="s">
        <v>5016</v>
      </c>
      <c r="U77" s="149">
        <v>0</v>
      </c>
      <c r="V77" s="148" t="s">
        <v>5075</v>
      </c>
      <c r="W77" s="153">
        <v>0</v>
      </c>
      <c r="X77" s="148" t="s">
        <v>5076</v>
      </c>
      <c r="Y77" s="153">
        <v>0</v>
      </c>
      <c r="Z77" s="154" t="s">
        <v>175</v>
      </c>
      <c r="AA77" s="147" t="s">
        <v>5150</v>
      </c>
      <c r="AB77" s="147" t="s">
        <v>2784</v>
      </c>
      <c r="AC77" s="148" t="s">
        <v>5006</v>
      </c>
      <c r="AD77" s="148" t="s">
        <v>5007</v>
      </c>
      <c r="AE77" s="148"/>
      <c r="AF77" s="148"/>
      <c r="AG77" s="148" t="s">
        <v>4997</v>
      </c>
      <c r="AH77" s="148" t="s">
        <v>5146</v>
      </c>
      <c r="AI77" s="148" t="s">
        <v>5000</v>
      </c>
      <c r="AJ77" s="148" t="s">
        <v>5116</v>
      </c>
      <c r="AK77" s="155">
        <f>+IF(LEN(_R4T[[#This Row],[KOD]])=5,1,IF(LEN(_R4T[[#This Row],[KOD]])=8,2,IF(LEN(_R4T[[#This Row],[KOD]])=11,3,4)))</f>
        <v>4</v>
      </c>
    </row>
    <row r="78" spans="2:37" ht="14.5" outlineLevel="3">
      <c r="B78" s="145" t="s">
        <v>5168</v>
      </c>
      <c r="C78" s="146" t="s">
        <v>5158</v>
      </c>
      <c r="D78" s="147" t="s">
        <v>5027</v>
      </c>
      <c r="E78" s="148" t="s">
        <v>5006</v>
      </c>
      <c r="F78" s="148" t="s">
        <v>5007</v>
      </c>
      <c r="G78" s="148" t="s">
        <v>150</v>
      </c>
      <c r="H78" s="148" t="s">
        <v>8294</v>
      </c>
      <c r="I78" s="149" t="s">
        <v>5063</v>
      </c>
      <c r="J78" s="148" t="s">
        <v>125</v>
      </c>
      <c r="K78" s="147" t="s">
        <v>5166</v>
      </c>
      <c r="L78" s="147" t="s">
        <v>5012</v>
      </c>
      <c r="M78" s="150">
        <v>0</v>
      </c>
      <c r="N78" s="151" t="s">
        <v>7455</v>
      </c>
      <c r="O78" s="147" t="s">
        <v>5013</v>
      </c>
      <c r="P78" s="147" t="s">
        <v>5065</v>
      </c>
      <c r="Q78" s="150">
        <v>1875230</v>
      </c>
      <c r="R78" s="151">
        <v>1</v>
      </c>
      <c r="S78" s="152" t="s">
        <v>5015</v>
      </c>
      <c r="T78" s="149" t="s">
        <v>5016</v>
      </c>
      <c r="U78" s="149">
        <v>0</v>
      </c>
      <c r="V78" s="148" t="s">
        <v>5075</v>
      </c>
      <c r="W78" s="153">
        <v>0</v>
      </c>
      <c r="X78" s="148" t="s">
        <v>5076</v>
      </c>
      <c r="Y78" s="153">
        <v>0</v>
      </c>
      <c r="Z78" s="154" t="s">
        <v>175</v>
      </c>
      <c r="AA78" s="147" t="s">
        <v>5150</v>
      </c>
      <c r="AB78" s="147" t="s">
        <v>2784</v>
      </c>
      <c r="AC78" s="148" t="s">
        <v>5006</v>
      </c>
      <c r="AD78" s="148" t="s">
        <v>5007</v>
      </c>
      <c r="AE78" s="148"/>
      <c r="AF78" s="148"/>
      <c r="AG78" s="148" t="s">
        <v>4997</v>
      </c>
      <c r="AH78" s="148" t="s">
        <v>5146</v>
      </c>
      <c r="AI78" s="148" t="s">
        <v>5000</v>
      </c>
      <c r="AJ78" s="148" t="s">
        <v>5118</v>
      </c>
      <c r="AK78" s="155">
        <f>+IF(LEN(_R4T[[#This Row],[KOD]])=5,1,IF(LEN(_R4T[[#This Row],[KOD]])=8,2,IF(LEN(_R4T[[#This Row],[KOD]])=11,3,4)))</f>
        <v>4</v>
      </c>
    </row>
    <row r="79" spans="2:37" ht="14.5" outlineLevel="3">
      <c r="B79" s="145" t="s">
        <v>5169</v>
      </c>
      <c r="C79" s="146" t="s">
        <v>5158</v>
      </c>
      <c r="D79" s="147" t="s">
        <v>5029</v>
      </c>
      <c r="E79" s="148" t="s">
        <v>5006</v>
      </c>
      <c r="F79" s="148" t="s">
        <v>5007</v>
      </c>
      <c r="G79" s="148" t="s">
        <v>150</v>
      </c>
      <c r="H79" s="148" t="s">
        <v>8294</v>
      </c>
      <c r="I79" s="149" t="s">
        <v>5063</v>
      </c>
      <c r="J79" s="148" t="s">
        <v>125</v>
      </c>
      <c r="K79" s="147" t="s">
        <v>5055</v>
      </c>
      <c r="L79" s="147" t="s">
        <v>5012</v>
      </c>
      <c r="M79" s="150">
        <v>0</v>
      </c>
      <c r="N79" s="151" t="s">
        <v>7455</v>
      </c>
      <c r="O79" s="147" t="s">
        <v>5013</v>
      </c>
      <c r="P79" s="147" t="s">
        <v>5065</v>
      </c>
      <c r="Q79" s="150">
        <v>1875230</v>
      </c>
      <c r="R79" s="151">
        <v>1</v>
      </c>
      <c r="S79" s="152" t="s">
        <v>5015</v>
      </c>
      <c r="T79" s="149" t="s">
        <v>5016</v>
      </c>
      <c r="U79" s="149">
        <v>0</v>
      </c>
      <c r="V79" s="148" t="s">
        <v>5075</v>
      </c>
      <c r="W79" s="153">
        <v>0</v>
      </c>
      <c r="X79" s="148" t="s">
        <v>5076</v>
      </c>
      <c r="Y79" s="153">
        <v>0</v>
      </c>
      <c r="Z79" s="154" t="s">
        <v>175</v>
      </c>
      <c r="AA79" s="147" t="s">
        <v>5150</v>
      </c>
      <c r="AB79" s="147" t="s">
        <v>2784</v>
      </c>
      <c r="AC79" s="148" t="s">
        <v>5006</v>
      </c>
      <c r="AD79" s="148" t="s">
        <v>5007</v>
      </c>
      <c r="AE79" s="148"/>
      <c r="AF79" s="148"/>
      <c r="AG79" s="148" t="s">
        <v>4997</v>
      </c>
      <c r="AH79" s="148" t="s">
        <v>5146</v>
      </c>
      <c r="AI79" s="148" t="s">
        <v>5000</v>
      </c>
      <c r="AJ79" s="148" t="s">
        <v>5121</v>
      </c>
      <c r="AK79" s="155">
        <f>+IF(LEN(_R4T[[#This Row],[KOD]])=5,1,IF(LEN(_R4T[[#This Row],[KOD]])=8,2,IF(LEN(_R4T[[#This Row],[KOD]])=11,3,4)))</f>
        <v>4</v>
      </c>
    </row>
    <row r="80" spans="2:37" ht="14.5" outlineLevel="3">
      <c r="B80" s="145" t="s">
        <v>5170</v>
      </c>
      <c r="C80" s="146" t="s">
        <v>5171</v>
      </c>
      <c r="D80" s="147" t="s">
        <v>5022</v>
      </c>
      <c r="E80" s="148" t="s">
        <v>5006</v>
      </c>
      <c r="F80" s="148" t="s">
        <v>5007</v>
      </c>
      <c r="G80" s="148" t="s">
        <v>150</v>
      </c>
      <c r="H80" s="148" t="s">
        <v>8294</v>
      </c>
      <c r="I80" s="149" t="s">
        <v>5063</v>
      </c>
      <c r="J80" s="148" t="s">
        <v>125</v>
      </c>
      <c r="K80" s="147" t="s">
        <v>5033</v>
      </c>
      <c r="L80" s="147" t="s">
        <v>5012</v>
      </c>
      <c r="M80" s="150">
        <v>0</v>
      </c>
      <c r="N80" s="151" t="s">
        <v>7455</v>
      </c>
      <c r="O80" s="147" t="s">
        <v>5013</v>
      </c>
      <c r="P80" s="147" t="s">
        <v>5065</v>
      </c>
      <c r="Q80" s="150">
        <v>0</v>
      </c>
      <c r="R80" s="151">
        <v>1</v>
      </c>
      <c r="S80" s="152" t="s">
        <v>5066</v>
      </c>
      <c r="T80" s="149" t="s">
        <v>5016</v>
      </c>
      <c r="U80" s="149">
        <v>0</v>
      </c>
      <c r="V80" s="148" t="s">
        <v>5075</v>
      </c>
      <c r="W80" s="153">
        <v>0</v>
      </c>
      <c r="X80" s="148" t="s">
        <v>5076</v>
      </c>
      <c r="Y80" s="153">
        <v>0</v>
      </c>
      <c r="Z80" s="154" t="s">
        <v>175</v>
      </c>
      <c r="AA80" s="147" t="s">
        <v>5150</v>
      </c>
      <c r="AB80" s="147" t="s">
        <v>2784</v>
      </c>
      <c r="AC80" s="148" t="s">
        <v>5006</v>
      </c>
      <c r="AD80" s="148" t="s">
        <v>5007</v>
      </c>
      <c r="AE80" s="148"/>
      <c r="AF80" s="148"/>
      <c r="AG80" s="148" t="s">
        <v>4997</v>
      </c>
      <c r="AH80" s="148" t="s">
        <v>5146</v>
      </c>
      <c r="AI80" s="148" t="s">
        <v>5000</v>
      </c>
      <c r="AJ80" s="148" t="s">
        <v>5123</v>
      </c>
      <c r="AK80" s="155">
        <f>+IF(LEN(_R4T[[#This Row],[KOD]])=5,1,IF(LEN(_R4T[[#This Row],[KOD]])=8,2,IF(LEN(_R4T[[#This Row],[KOD]])=11,3,4)))</f>
        <v>4</v>
      </c>
    </row>
    <row r="81" spans="2:37" ht="14.5" outlineLevel="3">
      <c r="B81" s="145" t="s">
        <v>5172</v>
      </c>
      <c r="C81" s="146" t="s">
        <v>5160</v>
      </c>
      <c r="D81" s="147" t="s">
        <v>5027</v>
      </c>
      <c r="E81" s="148" t="s">
        <v>5006</v>
      </c>
      <c r="F81" s="148" t="s">
        <v>5007</v>
      </c>
      <c r="G81" s="148" t="s">
        <v>150</v>
      </c>
      <c r="H81" s="148" t="s">
        <v>8294</v>
      </c>
      <c r="I81" s="149" t="s">
        <v>5063</v>
      </c>
      <c r="J81" s="148" t="s">
        <v>125</v>
      </c>
      <c r="K81" s="147" t="s">
        <v>5047</v>
      </c>
      <c r="L81" s="147" t="s">
        <v>5012</v>
      </c>
      <c r="M81" s="150">
        <v>0</v>
      </c>
      <c r="N81" s="151" t="s">
        <v>7455</v>
      </c>
      <c r="O81" s="147" t="s">
        <v>5013</v>
      </c>
      <c r="P81" s="147" t="s">
        <v>5065</v>
      </c>
      <c r="Q81" s="150">
        <v>266250</v>
      </c>
      <c r="R81" s="151">
        <v>1</v>
      </c>
      <c r="S81" s="152" t="s">
        <v>5015</v>
      </c>
      <c r="T81" s="149" t="s">
        <v>5016</v>
      </c>
      <c r="U81" s="149">
        <v>0</v>
      </c>
      <c r="V81" s="148" t="s">
        <v>5075</v>
      </c>
      <c r="W81" s="153">
        <v>0</v>
      </c>
      <c r="X81" s="148" t="s">
        <v>5076</v>
      </c>
      <c r="Y81" s="153">
        <v>0</v>
      </c>
      <c r="Z81" s="154" t="s">
        <v>175</v>
      </c>
      <c r="AA81" s="147" t="s">
        <v>175</v>
      </c>
      <c r="AB81" s="147" t="s">
        <v>175</v>
      </c>
      <c r="AC81" s="148" t="s">
        <v>5006</v>
      </c>
      <c r="AD81" s="148" t="s">
        <v>5007</v>
      </c>
      <c r="AE81" s="148"/>
      <c r="AF81" s="148"/>
      <c r="AG81" s="148" t="s">
        <v>4997</v>
      </c>
      <c r="AH81" s="148" t="s">
        <v>5146</v>
      </c>
      <c r="AI81" s="148" t="s">
        <v>5000</v>
      </c>
      <c r="AJ81" s="148" t="s">
        <v>5125</v>
      </c>
      <c r="AK81" s="155">
        <f>+IF(LEN(_R4T[[#This Row],[KOD]])=5,1,IF(LEN(_R4T[[#This Row],[KOD]])=8,2,IF(LEN(_R4T[[#This Row],[KOD]])=11,3,4)))</f>
        <v>4</v>
      </c>
    </row>
    <row r="82" spans="2:37" ht="14.5" outlineLevel="3">
      <c r="B82" s="145" t="s">
        <v>5173</v>
      </c>
      <c r="C82" s="146" t="s">
        <v>5160</v>
      </c>
      <c r="D82" s="147" t="s">
        <v>5029</v>
      </c>
      <c r="E82" s="148" t="s">
        <v>5006</v>
      </c>
      <c r="F82" s="148" t="s">
        <v>5007</v>
      </c>
      <c r="G82" s="148" t="s">
        <v>150</v>
      </c>
      <c r="H82" s="148" t="s">
        <v>8294</v>
      </c>
      <c r="I82" s="149" t="s">
        <v>5063</v>
      </c>
      <c r="J82" s="148" t="s">
        <v>125</v>
      </c>
      <c r="K82" s="147" t="s">
        <v>5079</v>
      </c>
      <c r="L82" s="147" t="s">
        <v>5012</v>
      </c>
      <c r="M82" s="150">
        <v>0</v>
      </c>
      <c r="N82" s="151" t="s">
        <v>7455</v>
      </c>
      <c r="O82" s="147" t="s">
        <v>5013</v>
      </c>
      <c r="P82" s="147" t="s">
        <v>5065</v>
      </c>
      <c r="Q82" s="150">
        <v>266250</v>
      </c>
      <c r="R82" s="151">
        <v>1</v>
      </c>
      <c r="S82" s="152" t="s">
        <v>5015</v>
      </c>
      <c r="T82" s="149" t="s">
        <v>5016</v>
      </c>
      <c r="U82" s="149">
        <v>0</v>
      </c>
      <c r="V82" s="148" t="s">
        <v>5075</v>
      </c>
      <c r="W82" s="153">
        <v>0</v>
      </c>
      <c r="X82" s="148" t="s">
        <v>5076</v>
      </c>
      <c r="Y82" s="153">
        <v>0</v>
      </c>
      <c r="Z82" s="154" t="s">
        <v>175</v>
      </c>
      <c r="AA82" s="147" t="s">
        <v>175</v>
      </c>
      <c r="AB82" s="147" t="s">
        <v>175</v>
      </c>
      <c r="AC82" s="148" t="s">
        <v>5006</v>
      </c>
      <c r="AD82" s="148" t="s">
        <v>5007</v>
      </c>
      <c r="AE82" s="148"/>
      <c r="AF82" s="148"/>
      <c r="AG82" s="148" t="s">
        <v>4997</v>
      </c>
      <c r="AH82" s="148" t="s">
        <v>5146</v>
      </c>
      <c r="AI82" s="148" t="s">
        <v>5000</v>
      </c>
      <c r="AJ82" s="148" t="s">
        <v>5127</v>
      </c>
      <c r="AK82" s="155">
        <f>+IF(LEN(_R4T[[#This Row],[KOD]])=5,1,IF(LEN(_R4T[[#This Row],[KOD]])=8,2,IF(LEN(_R4T[[#This Row],[KOD]])=11,3,4)))</f>
        <v>4</v>
      </c>
    </row>
    <row r="83" spans="2:37" ht="14.5" outlineLevel="3">
      <c r="B83" s="145" t="s">
        <v>5174</v>
      </c>
      <c r="C83" s="146" t="s">
        <v>5160</v>
      </c>
      <c r="D83" s="147" t="s">
        <v>5032</v>
      </c>
      <c r="E83" s="148" t="s">
        <v>5006</v>
      </c>
      <c r="F83" s="148" t="s">
        <v>5007</v>
      </c>
      <c r="G83" s="148" t="s">
        <v>150</v>
      </c>
      <c r="H83" s="148" t="s">
        <v>8294</v>
      </c>
      <c r="I83" s="149" t="s">
        <v>5063</v>
      </c>
      <c r="J83" s="148" t="s">
        <v>125</v>
      </c>
      <c r="K83" s="147" t="s">
        <v>5166</v>
      </c>
      <c r="L83" s="147" t="s">
        <v>5012</v>
      </c>
      <c r="M83" s="150">
        <v>0</v>
      </c>
      <c r="N83" s="151" t="s">
        <v>7455</v>
      </c>
      <c r="O83" s="147" t="s">
        <v>5013</v>
      </c>
      <c r="P83" s="147" t="s">
        <v>5065</v>
      </c>
      <c r="Q83" s="150">
        <v>266250</v>
      </c>
      <c r="R83" s="151">
        <v>1</v>
      </c>
      <c r="S83" s="152" t="s">
        <v>5015</v>
      </c>
      <c r="T83" s="149" t="s">
        <v>5016</v>
      </c>
      <c r="U83" s="149">
        <v>0</v>
      </c>
      <c r="V83" s="148" t="s">
        <v>5075</v>
      </c>
      <c r="W83" s="153">
        <v>0</v>
      </c>
      <c r="X83" s="148" t="s">
        <v>5076</v>
      </c>
      <c r="Y83" s="153">
        <v>0</v>
      </c>
      <c r="Z83" s="154" t="s">
        <v>175</v>
      </c>
      <c r="AA83" s="147" t="s">
        <v>175</v>
      </c>
      <c r="AB83" s="147" t="s">
        <v>175</v>
      </c>
      <c r="AC83" s="148" t="s">
        <v>5006</v>
      </c>
      <c r="AD83" s="148" t="s">
        <v>5007</v>
      </c>
      <c r="AE83" s="148"/>
      <c r="AF83" s="148"/>
      <c r="AG83" s="148" t="s">
        <v>4997</v>
      </c>
      <c r="AH83" s="148" t="s">
        <v>5146</v>
      </c>
      <c r="AI83" s="148" t="s">
        <v>5000</v>
      </c>
      <c r="AJ83" s="148" t="s">
        <v>5175</v>
      </c>
      <c r="AK83" s="155">
        <f>+IF(LEN(_R4T[[#This Row],[KOD]])=5,1,IF(LEN(_R4T[[#This Row],[KOD]])=8,2,IF(LEN(_R4T[[#This Row],[KOD]])=11,3,4)))</f>
        <v>4</v>
      </c>
    </row>
    <row r="84" spans="2:37" ht="14.5" outlineLevel="3">
      <c r="B84" s="145" t="s">
        <v>5176</v>
      </c>
      <c r="C84" s="146" t="s">
        <v>5160</v>
      </c>
      <c r="D84" s="147" t="s">
        <v>5083</v>
      </c>
      <c r="E84" s="148" t="s">
        <v>5006</v>
      </c>
      <c r="F84" s="148" t="s">
        <v>5007</v>
      </c>
      <c r="G84" s="148" t="s">
        <v>150</v>
      </c>
      <c r="H84" s="148" t="s">
        <v>8294</v>
      </c>
      <c r="I84" s="149" t="s">
        <v>5063</v>
      </c>
      <c r="J84" s="148" t="s">
        <v>125</v>
      </c>
      <c r="K84" s="147" t="s">
        <v>5055</v>
      </c>
      <c r="L84" s="147" t="s">
        <v>5012</v>
      </c>
      <c r="M84" s="150">
        <v>0</v>
      </c>
      <c r="N84" s="151" t="s">
        <v>7455</v>
      </c>
      <c r="O84" s="147" t="s">
        <v>5013</v>
      </c>
      <c r="P84" s="147" t="s">
        <v>5065</v>
      </c>
      <c r="Q84" s="150">
        <v>266250</v>
      </c>
      <c r="R84" s="151">
        <v>1</v>
      </c>
      <c r="S84" s="152" t="s">
        <v>5015</v>
      </c>
      <c r="T84" s="149" t="s">
        <v>5016</v>
      </c>
      <c r="U84" s="149">
        <v>0</v>
      </c>
      <c r="V84" s="148" t="s">
        <v>5075</v>
      </c>
      <c r="W84" s="153">
        <v>0</v>
      </c>
      <c r="X84" s="148" t="s">
        <v>5076</v>
      </c>
      <c r="Y84" s="153">
        <v>0</v>
      </c>
      <c r="Z84" s="154" t="s">
        <v>175</v>
      </c>
      <c r="AA84" s="147" t="s">
        <v>175</v>
      </c>
      <c r="AB84" s="147" t="s">
        <v>175</v>
      </c>
      <c r="AC84" s="148" t="s">
        <v>5006</v>
      </c>
      <c r="AD84" s="148" t="s">
        <v>5007</v>
      </c>
      <c r="AE84" s="148"/>
      <c r="AF84" s="148"/>
      <c r="AG84" s="148" t="s">
        <v>4997</v>
      </c>
      <c r="AH84" s="148" t="s">
        <v>5146</v>
      </c>
      <c r="AI84" s="148" t="s">
        <v>5000</v>
      </c>
      <c r="AJ84" s="148" t="s">
        <v>5177</v>
      </c>
      <c r="AK84" s="155">
        <f>+IF(LEN(_R4T[[#This Row],[KOD]])=5,1,IF(LEN(_R4T[[#This Row],[KOD]])=8,2,IF(LEN(_R4T[[#This Row],[KOD]])=11,3,4)))</f>
        <v>4</v>
      </c>
    </row>
    <row r="85" spans="2:37" ht="14.5" outlineLevel="3">
      <c r="B85" s="145" t="s">
        <v>5178</v>
      </c>
      <c r="C85" s="146" t="s">
        <v>5171</v>
      </c>
      <c r="D85" s="147" t="s">
        <v>5027</v>
      </c>
      <c r="E85" s="148" t="s">
        <v>5006</v>
      </c>
      <c r="F85" s="148" t="s">
        <v>5007</v>
      </c>
      <c r="G85" s="148" t="s">
        <v>150</v>
      </c>
      <c r="H85" s="148" t="s">
        <v>8294</v>
      </c>
      <c r="I85" s="149" t="s">
        <v>5063</v>
      </c>
      <c r="J85" s="148" t="s">
        <v>125</v>
      </c>
      <c r="K85" s="147" t="s">
        <v>5033</v>
      </c>
      <c r="L85" s="147" t="s">
        <v>5012</v>
      </c>
      <c r="M85" s="150">
        <v>0</v>
      </c>
      <c r="N85" s="151" t="s">
        <v>7455</v>
      </c>
      <c r="O85" s="147" t="s">
        <v>5013</v>
      </c>
      <c r="P85" s="147" t="s">
        <v>5065</v>
      </c>
      <c r="Q85" s="150">
        <v>0</v>
      </c>
      <c r="R85" s="151">
        <v>1</v>
      </c>
      <c r="S85" s="152" t="s">
        <v>5066</v>
      </c>
      <c r="T85" s="149" t="s">
        <v>5016</v>
      </c>
      <c r="U85" s="149">
        <v>0</v>
      </c>
      <c r="V85" s="148" t="s">
        <v>5075</v>
      </c>
      <c r="W85" s="153">
        <v>0</v>
      </c>
      <c r="X85" s="148" t="s">
        <v>5076</v>
      </c>
      <c r="Y85" s="153">
        <v>0</v>
      </c>
      <c r="Z85" s="154" t="s">
        <v>175</v>
      </c>
      <c r="AA85" s="147" t="s">
        <v>5150</v>
      </c>
      <c r="AB85" s="147" t="s">
        <v>2784</v>
      </c>
      <c r="AC85" s="148" t="s">
        <v>5006</v>
      </c>
      <c r="AD85" s="148" t="s">
        <v>5007</v>
      </c>
      <c r="AE85" s="148"/>
      <c r="AF85" s="148"/>
      <c r="AG85" s="148" t="s">
        <v>4997</v>
      </c>
      <c r="AH85" s="148" t="s">
        <v>5146</v>
      </c>
      <c r="AI85" s="148" t="s">
        <v>5000</v>
      </c>
      <c r="AJ85" s="148" t="s">
        <v>5179</v>
      </c>
      <c r="AK85" s="155">
        <f>+IF(LEN(_R4T[[#This Row],[KOD]])=5,1,IF(LEN(_R4T[[#This Row],[KOD]])=8,2,IF(LEN(_R4T[[#This Row],[KOD]])=11,3,4)))</f>
        <v>4</v>
      </c>
    </row>
    <row r="86" spans="2:37" ht="14.5" outlineLevel="3">
      <c r="B86" s="145" t="s">
        <v>5180</v>
      </c>
      <c r="C86" s="146" t="s">
        <v>5160</v>
      </c>
      <c r="D86" s="147" t="s">
        <v>5085</v>
      </c>
      <c r="E86" s="148" t="s">
        <v>5006</v>
      </c>
      <c r="F86" s="148" t="s">
        <v>5007</v>
      </c>
      <c r="G86" s="148" t="s">
        <v>150</v>
      </c>
      <c r="H86" s="148" t="s">
        <v>8294</v>
      </c>
      <c r="I86" s="149" t="s">
        <v>5063</v>
      </c>
      <c r="J86" s="148" t="s">
        <v>125</v>
      </c>
      <c r="K86" s="147" t="s">
        <v>5033</v>
      </c>
      <c r="L86" s="147" t="s">
        <v>5012</v>
      </c>
      <c r="M86" s="150">
        <v>0</v>
      </c>
      <c r="N86" s="151" t="s">
        <v>7455</v>
      </c>
      <c r="O86" s="147" t="s">
        <v>5013</v>
      </c>
      <c r="P86" s="147" t="s">
        <v>5065</v>
      </c>
      <c r="Q86" s="150">
        <v>266250</v>
      </c>
      <c r="R86" s="151">
        <v>1</v>
      </c>
      <c r="S86" s="152" t="s">
        <v>5015</v>
      </c>
      <c r="T86" s="149" t="s">
        <v>5016</v>
      </c>
      <c r="U86" s="149">
        <v>0</v>
      </c>
      <c r="V86" s="148" t="s">
        <v>5075</v>
      </c>
      <c r="W86" s="153">
        <v>0</v>
      </c>
      <c r="X86" s="148" t="s">
        <v>5076</v>
      </c>
      <c r="Y86" s="153">
        <v>0</v>
      </c>
      <c r="Z86" s="154" t="s">
        <v>175</v>
      </c>
      <c r="AA86" s="147" t="s">
        <v>175</v>
      </c>
      <c r="AB86" s="147" t="s">
        <v>175</v>
      </c>
      <c r="AC86" s="148" t="s">
        <v>5006</v>
      </c>
      <c r="AD86" s="148" t="s">
        <v>5007</v>
      </c>
      <c r="AE86" s="148"/>
      <c r="AF86" s="148"/>
      <c r="AG86" s="148" t="s">
        <v>4997</v>
      </c>
      <c r="AH86" s="148" t="s">
        <v>5146</v>
      </c>
      <c r="AI86" s="148" t="s">
        <v>5000</v>
      </c>
      <c r="AJ86" s="148" t="s">
        <v>5181</v>
      </c>
      <c r="AK86" s="155">
        <f>+IF(LEN(_R4T[[#This Row],[KOD]])=5,1,IF(LEN(_R4T[[#This Row],[KOD]])=8,2,IF(LEN(_R4T[[#This Row],[KOD]])=11,3,4)))</f>
        <v>4</v>
      </c>
    </row>
    <row r="87" spans="2:37" ht="14.5" outlineLevel="3">
      <c r="B87" s="145" t="s">
        <v>5182</v>
      </c>
      <c r="C87" s="146" t="s">
        <v>5160</v>
      </c>
      <c r="D87" s="147" t="s">
        <v>5183</v>
      </c>
      <c r="E87" s="148" t="s">
        <v>5006</v>
      </c>
      <c r="F87" s="148" t="s">
        <v>5007</v>
      </c>
      <c r="G87" s="148" t="s">
        <v>150</v>
      </c>
      <c r="H87" s="148" t="s">
        <v>8294</v>
      </c>
      <c r="I87" s="149" t="s">
        <v>5063</v>
      </c>
      <c r="J87" s="148" t="s">
        <v>125</v>
      </c>
      <c r="K87" s="147" t="s">
        <v>5047</v>
      </c>
      <c r="L87" s="147" t="s">
        <v>5012</v>
      </c>
      <c r="M87" s="150">
        <v>0</v>
      </c>
      <c r="N87" s="151" t="s">
        <v>7455</v>
      </c>
      <c r="O87" s="147" t="s">
        <v>5013</v>
      </c>
      <c r="P87" s="147" t="s">
        <v>5065</v>
      </c>
      <c r="Q87" s="150">
        <v>266250</v>
      </c>
      <c r="R87" s="151">
        <v>1</v>
      </c>
      <c r="S87" s="152" t="s">
        <v>5015</v>
      </c>
      <c r="T87" s="149" t="s">
        <v>5016</v>
      </c>
      <c r="U87" s="149">
        <v>0</v>
      </c>
      <c r="V87" s="148" t="s">
        <v>5075</v>
      </c>
      <c r="W87" s="153">
        <v>0</v>
      </c>
      <c r="X87" s="148" t="s">
        <v>5076</v>
      </c>
      <c r="Y87" s="153">
        <v>0</v>
      </c>
      <c r="Z87" s="154" t="s">
        <v>175</v>
      </c>
      <c r="AA87" s="147" t="s">
        <v>175</v>
      </c>
      <c r="AB87" s="147" t="s">
        <v>175</v>
      </c>
      <c r="AC87" s="148" t="s">
        <v>5006</v>
      </c>
      <c r="AD87" s="148" t="s">
        <v>5007</v>
      </c>
      <c r="AE87" s="148"/>
      <c r="AF87" s="148"/>
      <c r="AG87" s="148" t="s">
        <v>4997</v>
      </c>
      <c r="AH87" s="148" t="s">
        <v>5146</v>
      </c>
      <c r="AI87" s="148" t="s">
        <v>5000</v>
      </c>
      <c r="AJ87" s="148" t="s">
        <v>5184</v>
      </c>
      <c r="AK87" s="155">
        <f>+IF(LEN(_R4T[[#This Row],[KOD]])=5,1,IF(LEN(_R4T[[#This Row],[KOD]])=8,2,IF(LEN(_R4T[[#This Row],[KOD]])=11,3,4)))</f>
        <v>4</v>
      </c>
    </row>
    <row r="88" spans="2:37" ht="14.5" outlineLevel="3">
      <c r="B88" s="145" t="s">
        <v>5185</v>
      </c>
      <c r="C88" s="146" t="s">
        <v>5160</v>
      </c>
      <c r="D88" s="147" t="s">
        <v>5186</v>
      </c>
      <c r="E88" s="148" t="s">
        <v>5006</v>
      </c>
      <c r="F88" s="148" t="s">
        <v>5007</v>
      </c>
      <c r="G88" s="148" t="s">
        <v>150</v>
      </c>
      <c r="H88" s="148" t="s">
        <v>8294</v>
      </c>
      <c r="I88" s="149" t="s">
        <v>5063</v>
      </c>
      <c r="J88" s="148" t="s">
        <v>125</v>
      </c>
      <c r="K88" s="147" t="s">
        <v>5079</v>
      </c>
      <c r="L88" s="147" t="s">
        <v>5012</v>
      </c>
      <c r="M88" s="150">
        <v>0</v>
      </c>
      <c r="N88" s="151" t="s">
        <v>7455</v>
      </c>
      <c r="O88" s="147" t="s">
        <v>5013</v>
      </c>
      <c r="P88" s="147" t="s">
        <v>5065</v>
      </c>
      <c r="Q88" s="150">
        <v>266250</v>
      </c>
      <c r="R88" s="151">
        <v>1</v>
      </c>
      <c r="S88" s="152" t="s">
        <v>5015</v>
      </c>
      <c r="T88" s="149" t="s">
        <v>5016</v>
      </c>
      <c r="U88" s="149">
        <v>0</v>
      </c>
      <c r="V88" s="148" t="s">
        <v>5075</v>
      </c>
      <c r="W88" s="153">
        <v>0</v>
      </c>
      <c r="X88" s="148" t="s">
        <v>5076</v>
      </c>
      <c r="Y88" s="153">
        <v>0</v>
      </c>
      <c r="Z88" s="154" t="s">
        <v>175</v>
      </c>
      <c r="AA88" s="147" t="s">
        <v>175</v>
      </c>
      <c r="AB88" s="147" t="s">
        <v>175</v>
      </c>
      <c r="AC88" s="148" t="s">
        <v>5006</v>
      </c>
      <c r="AD88" s="148" t="s">
        <v>5007</v>
      </c>
      <c r="AE88" s="148"/>
      <c r="AF88" s="148"/>
      <c r="AG88" s="148" t="s">
        <v>4997</v>
      </c>
      <c r="AH88" s="148" t="s">
        <v>5146</v>
      </c>
      <c r="AI88" s="148" t="s">
        <v>5000</v>
      </c>
      <c r="AJ88" s="148" t="s">
        <v>5187</v>
      </c>
      <c r="AK88" s="155">
        <f>+IF(LEN(_R4T[[#This Row],[KOD]])=5,1,IF(LEN(_R4T[[#This Row],[KOD]])=8,2,IF(LEN(_R4T[[#This Row],[KOD]])=11,3,4)))</f>
        <v>4</v>
      </c>
    </row>
    <row r="89" spans="2:37" ht="14.5" outlineLevel="3">
      <c r="B89" s="145" t="s">
        <v>5188</v>
      </c>
      <c r="C89" s="146" t="s">
        <v>5160</v>
      </c>
      <c r="D89" s="147" t="s">
        <v>5189</v>
      </c>
      <c r="E89" s="148" t="s">
        <v>5006</v>
      </c>
      <c r="F89" s="148" t="s">
        <v>5007</v>
      </c>
      <c r="G89" s="148" t="s">
        <v>150</v>
      </c>
      <c r="H89" s="148" t="s">
        <v>8294</v>
      </c>
      <c r="I89" s="149" t="s">
        <v>5063</v>
      </c>
      <c r="J89" s="148" t="s">
        <v>125</v>
      </c>
      <c r="K89" s="147" t="s">
        <v>5166</v>
      </c>
      <c r="L89" s="147" t="s">
        <v>5012</v>
      </c>
      <c r="M89" s="150">
        <v>0</v>
      </c>
      <c r="N89" s="151" t="s">
        <v>7455</v>
      </c>
      <c r="O89" s="147" t="s">
        <v>5013</v>
      </c>
      <c r="P89" s="147" t="s">
        <v>5065</v>
      </c>
      <c r="Q89" s="150">
        <v>266250</v>
      </c>
      <c r="R89" s="151">
        <v>1</v>
      </c>
      <c r="S89" s="152" t="s">
        <v>5015</v>
      </c>
      <c r="T89" s="149" t="s">
        <v>5016</v>
      </c>
      <c r="U89" s="149">
        <v>0</v>
      </c>
      <c r="V89" s="148" t="s">
        <v>5075</v>
      </c>
      <c r="W89" s="153">
        <v>0</v>
      </c>
      <c r="X89" s="148" t="s">
        <v>5076</v>
      </c>
      <c r="Y89" s="153">
        <v>0</v>
      </c>
      <c r="Z89" s="154" t="s">
        <v>175</v>
      </c>
      <c r="AA89" s="147" t="s">
        <v>175</v>
      </c>
      <c r="AB89" s="147" t="s">
        <v>175</v>
      </c>
      <c r="AC89" s="148" t="s">
        <v>5006</v>
      </c>
      <c r="AD89" s="148" t="s">
        <v>5007</v>
      </c>
      <c r="AE89" s="148"/>
      <c r="AF89" s="148"/>
      <c r="AG89" s="148" t="s">
        <v>4997</v>
      </c>
      <c r="AH89" s="148" t="s">
        <v>5146</v>
      </c>
      <c r="AI89" s="148" t="s">
        <v>5000</v>
      </c>
      <c r="AJ89" s="148" t="s">
        <v>5190</v>
      </c>
      <c r="AK89" s="155">
        <f>+IF(LEN(_R4T[[#This Row],[KOD]])=5,1,IF(LEN(_R4T[[#This Row],[KOD]])=8,2,IF(LEN(_R4T[[#This Row],[KOD]])=11,3,4)))</f>
        <v>4</v>
      </c>
    </row>
    <row r="90" spans="2:37" ht="14.5" outlineLevel="3">
      <c r="B90" s="145" t="s">
        <v>5191</v>
      </c>
      <c r="C90" s="146" t="s">
        <v>5160</v>
      </c>
      <c r="D90" s="147" t="s">
        <v>5192</v>
      </c>
      <c r="E90" s="148" t="s">
        <v>5006</v>
      </c>
      <c r="F90" s="148" t="s">
        <v>5007</v>
      </c>
      <c r="G90" s="148" t="s">
        <v>150</v>
      </c>
      <c r="H90" s="148" t="s">
        <v>8294</v>
      </c>
      <c r="I90" s="149" t="s">
        <v>5063</v>
      </c>
      <c r="J90" s="148" t="s">
        <v>125</v>
      </c>
      <c r="K90" s="147" t="s">
        <v>5055</v>
      </c>
      <c r="L90" s="147" t="s">
        <v>5012</v>
      </c>
      <c r="M90" s="150">
        <v>0</v>
      </c>
      <c r="N90" s="151" t="s">
        <v>7455</v>
      </c>
      <c r="O90" s="147" t="s">
        <v>5013</v>
      </c>
      <c r="P90" s="147" t="s">
        <v>5065</v>
      </c>
      <c r="Q90" s="150">
        <v>266250</v>
      </c>
      <c r="R90" s="151">
        <v>1</v>
      </c>
      <c r="S90" s="152" t="s">
        <v>5015</v>
      </c>
      <c r="T90" s="149" t="s">
        <v>5016</v>
      </c>
      <c r="U90" s="149">
        <v>0</v>
      </c>
      <c r="V90" s="148" t="s">
        <v>5075</v>
      </c>
      <c r="W90" s="153">
        <v>0</v>
      </c>
      <c r="X90" s="148" t="s">
        <v>5076</v>
      </c>
      <c r="Y90" s="153">
        <v>0</v>
      </c>
      <c r="Z90" s="154" t="s">
        <v>175</v>
      </c>
      <c r="AA90" s="147" t="s">
        <v>175</v>
      </c>
      <c r="AB90" s="147" t="s">
        <v>175</v>
      </c>
      <c r="AC90" s="148" t="s">
        <v>5006</v>
      </c>
      <c r="AD90" s="148" t="s">
        <v>5007</v>
      </c>
      <c r="AE90" s="148"/>
      <c r="AF90" s="148"/>
      <c r="AG90" s="148" t="s">
        <v>4997</v>
      </c>
      <c r="AH90" s="148" t="s">
        <v>5146</v>
      </c>
      <c r="AI90" s="148" t="s">
        <v>5000</v>
      </c>
      <c r="AJ90" s="148" t="s">
        <v>5193</v>
      </c>
      <c r="AK90" s="155">
        <f>+IF(LEN(_R4T[[#This Row],[KOD]])=5,1,IF(LEN(_R4T[[#This Row],[KOD]])=8,2,IF(LEN(_R4T[[#This Row],[KOD]])=11,3,4)))</f>
        <v>4</v>
      </c>
    </row>
    <row r="91" spans="2:37" ht="14.5" outlineLevel="1">
      <c r="B91" s="123" t="s">
        <v>5194</v>
      </c>
      <c r="C91" s="124" t="s">
        <v>5195</v>
      </c>
      <c r="D91" s="125" t="s">
        <v>175</v>
      </c>
      <c r="E91" s="126" t="s">
        <v>175</v>
      </c>
      <c r="F91" s="126" t="s">
        <v>175</v>
      </c>
      <c r="G91" s="126" t="s">
        <v>175</v>
      </c>
      <c r="H91" s="126" t="s">
        <v>175</v>
      </c>
      <c r="I91" s="127" t="s">
        <v>175</v>
      </c>
      <c r="J91" s="126" t="s">
        <v>175</v>
      </c>
      <c r="K91" s="125" t="s">
        <v>175</v>
      </c>
      <c r="L91" s="125" t="s">
        <v>175</v>
      </c>
      <c r="M91" s="128">
        <v>0</v>
      </c>
      <c r="N91" s="129" t="s">
        <v>175</v>
      </c>
      <c r="O91" s="125" t="s">
        <v>175</v>
      </c>
      <c r="P91" s="125" t="s">
        <v>175</v>
      </c>
      <c r="Q91" s="128">
        <v>0</v>
      </c>
      <c r="R91" s="129">
        <v>0</v>
      </c>
      <c r="S91" s="130" t="s">
        <v>175</v>
      </c>
      <c r="T91" s="127" t="s">
        <v>175</v>
      </c>
      <c r="U91" s="127">
        <v>0</v>
      </c>
      <c r="V91" s="126" t="s">
        <v>175</v>
      </c>
      <c r="W91" s="131">
        <v>0</v>
      </c>
      <c r="X91" s="126" t="s">
        <v>175</v>
      </c>
      <c r="Y91" s="131">
        <v>0</v>
      </c>
      <c r="Z91" s="132" t="s">
        <v>175</v>
      </c>
      <c r="AA91" s="125" t="s">
        <v>175</v>
      </c>
      <c r="AB91" s="125" t="s">
        <v>175</v>
      </c>
      <c r="AC91" s="126"/>
      <c r="AD91" s="126"/>
      <c r="AE91" s="126"/>
      <c r="AF91" s="126"/>
      <c r="AG91" s="126" t="s">
        <v>4997</v>
      </c>
      <c r="AH91" s="126" t="s">
        <v>5196</v>
      </c>
      <c r="AI91" s="126" t="s">
        <v>175</v>
      </c>
      <c r="AJ91" s="126" t="s">
        <v>175</v>
      </c>
      <c r="AK91" s="133">
        <f>+IF(LEN(_R4T[[#This Row],[KOD]])=5,1,IF(LEN(_R4T[[#This Row],[KOD]])=8,2,IF(LEN(_R4T[[#This Row],[KOD]])=11,3,4)))</f>
        <v>2</v>
      </c>
    </row>
    <row r="92" spans="2:37" ht="14.5" outlineLevel="2">
      <c r="B92" s="134" t="s">
        <v>5197</v>
      </c>
      <c r="C92" s="135" t="s">
        <v>5195</v>
      </c>
      <c r="D92" s="136" t="s">
        <v>175</v>
      </c>
      <c r="E92" s="137" t="s">
        <v>175</v>
      </c>
      <c r="F92" s="137" t="s">
        <v>175</v>
      </c>
      <c r="G92" s="137" t="s">
        <v>175</v>
      </c>
      <c r="H92" s="137" t="s">
        <v>175</v>
      </c>
      <c r="I92" s="138" t="s">
        <v>175</v>
      </c>
      <c r="J92" s="137" t="s">
        <v>175</v>
      </c>
      <c r="K92" s="136" t="s">
        <v>175</v>
      </c>
      <c r="L92" s="136" t="s">
        <v>175</v>
      </c>
      <c r="M92" s="139">
        <v>0</v>
      </c>
      <c r="N92" s="140" t="s">
        <v>175</v>
      </c>
      <c r="O92" s="136" t="s">
        <v>175</v>
      </c>
      <c r="P92" s="136" t="s">
        <v>175</v>
      </c>
      <c r="Q92" s="139">
        <v>0</v>
      </c>
      <c r="R92" s="140">
        <v>0</v>
      </c>
      <c r="S92" s="141" t="s">
        <v>175</v>
      </c>
      <c r="T92" s="138" t="s">
        <v>175</v>
      </c>
      <c r="U92" s="138">
        <v>0</v>
      </c>
      <c r="V92" s="137" t="s">
        <v>175</v>
      </c>
      <c r="W92" s="142">
        <v>0</v>
      </c>
      <c r="X92" s="137" t="s">
        <v>175</v>
      </c>
      <c r="Y92" s="142">
        <v>0</v>
      </c>
      <c r="Z92" s="143" t="s">
        <v>175</v>
      </c>
      <c r="AA92" s="136" t="s">
        <v>175</v>
      </c>
      <c r="AB92" s="136" t="s">
        <v>175</v>
      </c>
      <c r="AC92" s="137"/>
      <c r="AD92" s="137"/>
      <c r="AE92" s="137"/>
      <c r="AF92" s="137"/>
      <c r="AG92" s="137" t="s">
        <v>4997</v>
      </c>
      <c r="AH92" s="137" t="s">
        <v>5196</v>
      </c>
      <c r="AI92" s="137" t="s">
        <v>5000</v>
      </c>
      <c r="AJ92" s="137" t="s">
        <v>175</v>
      </c>
      <c r="AK92" s="144">
        <f>+IF(LEN(_R4T[[#This Row],[KOD]])=5,1,IF(LEN(_R4T[[#This Row],[KOD]])=8,2,IF(LEN(_R4T[[#This Row],[KOD]])=11,3,4)))</f>
        <v>3</v>
      </c>
    </row>
    <row r="93" spans="2:37" ht="14.5" outlineLevel="3">
      <c r="B93" s="145" t="s">
        <v>5198</v>
      </c>
      <c r="C93" s="146" t="s">
        <v>5199</v>
      </c>
      <c r="D93" s="147" t="s">
        <v>175</v>
      </c>
      <c r="E93" s="148" t="s">
        <v>175</v>
      </c>
      <c r="F93" s="148" t="s">
        <v>175</v>
      </c>
      <c r="G93" s="148" t="s">
        <v>175</v>
      </c>
      <c r="H93" s="148" t="s">
        <v>175</v>
      </c>
      <c r="I93" s="149" t="s">
        <v>175</v>
      </c>
      <c r="J93" s="148" t="s">
        <v>175</v>
      </c>
      <c r="K93" s="147" t="s">
        <v>175</v>
      </c>
      <c r="L93" s="147" t="s">
        <v>175</v>
      </c>
      <c r="M93" s="150">
        <v>0</v>
      </c>
      <c r="N93" s="151" t="s">
        <v>175</v>
      </c>
      <c r="O93" s="147" t="s">
        <v>175</v>
      </c>
      <c r="P93" s="147" t="s">
        <v>175</v>
      </c>
      <c r="Q93" s="150">
        <v>0</v>
      </c>
      <c r="R93" s="151">
        <v>0</v>
      </c>
      <c r="S93" s="152" t="s">
        <v>175</v>
      </c>
      <c r="T93" s="149" t="s">
        <v>175</v>
      </c>
      <c r="U93" s="149">
        <v>0</v>
      </c>
      <c r="V93" s="148" t="s">
        <v>175</v>
      </c>
      <c r="W93" s="153">
        <v>0</v>
      </c>
      <c r="X93" s="148" t="s">
        <v>175</v>
      </c>
      <c r="Y93" s="153">
        <v>0</v>
      </c>
      <c r="Z93" s="154" t="s">
        <v>175</v>
      </c>
      <c r="AA93" s="147" t="s">
        <v>175</v>
      </c>
      <c r="AB93" s="147" t="s">
        <v>175</v>
      </c>
      <c r="AC93" s="148"/>
      <c r="AD93" s="148"/>
      <c r="AE93" s="148"/>
      <c r="AF93" s="148"/>
      <c r="AG93" s="148" t="s">
        <v>4997</v>
      </c>
      <c r="AH93" s="148" t="s">
        <v>5196</v>
      </c>
      <c r="AI93" s="148" t="s">
        <v>5000</v>
      </c>
      <c r="AJ93" s="148" t="s">
        <v>65</v>
      </c>
      <c r="AK93" s="155">
        <f>+IF(LEN(_R4T[[#This Row],[KOD]])=5,1,IF(LEN(_R4T[[#This Row],[KOD]])=8,2,IF(LEN(_R4T[[#This Row],[KOD]])=11,3,4)))</f>
        <v>4</v>
      </c>
    </row>
    <row r="94" spans="2:37" ht="14.5" outlineLevel="1">
      <c r="B94" s="123" t="s">
        <v>5200</v>
      </c>
      <c r="C94" s="124" t="s">
        <v>3255</v>
      </c>
      <c r="D94" s="125" t="s">
        <v>175</v>
      </c>
      <c r="E94" s="126" t="s">
        <v>175</v>
      </c>
      <c r="F94" s="126" t="s">
        <v>175</v>
      </c>
      <c r="G94" s="126" t="s">
        <v>175</v>
      </c>
      <c r="H94" s="126" t="s">
        <v>175</v>
      </c>
      <c r="I94" s="127" t="s">
        <v>175</v>
      </c>
      <c r="J94" s="126" t="s">
        <v>175</v>
      </c>
      <c r="K94" s="125" t="s">
        <v>175</v>
      </c>
      <c r="L94" s="125" t="s">
        <v>175</v>
      </c>
      <c r="M94" s="128">
        <v>0</v>
      </c>
      <c r="N94" s="129" t="s">
        <v>175</v>
      </c>
      <c r="O94" s="125" t="s">
        <v>175</v>
      </c>
      <c r="P94" s="125" t="s">
        <v>175</v>
      </c>
      <c r="Q94" s="128">
        <v>0</v>
      </c>
      <c r="R94" s="129">
        <v>0</v>
      </c>
      <c r="S94" s="130" t="s">
        <v>175</v>
      </c>
      <c r="T94" s="127" t="s">
        <v>175</v>
      </c>
      <c r="U94" s="127">
        <v>0</v>
      </c>
      <c r="V94" s="126" t="s">
        <v>175</v>
      </c>
      <c r="W94" s="131">
        <v>0</v>
      </c>
      <c r="X94" s="126" t="s">
        <v>175</v>
      </c>
      <c r="Y94" s="131">
        <v>0</v>
      </c>
      <c r="Z94" s="132" t="s">
        <v>175</v>
      </c>
      <c r="AA94" s="125" t="s">
        <v>175</v>
      </c>
      <c r="AB94" s="125" t="s">
        <v>175</v>
      </c>
      <c r="AC94" s="126"/>
      <c r="AD94" s="126"/>
      <c r="AE94" s="126"/>
      <c r="AF94" s="126"/>
      <c r="AG94" s="126" t="s">
        <v>4997</v>
      </c>
      <c r="AH94" s="126" t="s">
        <v>5201</v>
      </c>
      <c r="AI94" s="126" t="s">
        <v>175</v>
      </c>
      <c r="AJ94" s="126" t="s">
        <v>175</v>
      </c>
      <c r="AK94" s="133">
        <f>+IF(LEN(_R4T[[#This Row],[KOD]])=5,1,IF(LEN(_R4T[[#This Row],[KOD]])=8,2,IF(LEN(_R4T[[#This Row],[KOD]])=11,3,4)))</f>
        <v>2</v>
      </c>
    </row>
    <row r="95" spans="2:37" ht="14.5" outlineLevel="2">
      <c r="B95" s="134" t="s">
        <v>5202</v>
      </c>
      <c r="C95" s="135" t="s">
        <v>3255</v>
      </c>
      <c r="D95" s="136" t="s">
        <v>175</v>
      </c>
      <c r="E95" s="137" t="s">
        <v>175</v>
      </c>
      <c r="F95" s="137" t="s">
        <v>175</v>
      </c>
      <c r="G95" s="137" t="s">
        <v>175</v>
      </c>
      <c r="H95" s="137" t="s">
        <v>175</v>
      </c>
      <c r="I95" s="138" t="s">
        <v>175</v>
      </c>
      <c r="J95" s="137" t="s">
        <v>175</v>
      </c>
      <c r="K95" s="136" t="s">
        <v>175</v>
      </c>
      <c r="L95" s="136" t="s">
        <v>175</v>
      </c>
      <c r="M95" s="139">
        <v>0</v>
      </c>
      <c r="N95" s="140" t="s">
        <v>175</v>
      </c>
      <c r="O95" s="136" t="s">
        <v>175</v>
      </c>
      <c r="P95" s="136" t="s">
        <v>175</v>
      </c>
      <c r="Q95" s="139">
        <v>0</v>
      </c>
      <c r="R95" s="140">
        <v>0</v>
      </c>
      <c r="S95" s="141" t="s">
        <v>175</v>
      </c>
      <c r="T95" s="138" t="s">
        <v>175</v>
      </c>
      <c r="U95" s="138">
        <v>0</v>
      </c>
      <c r="V95" s="137" t="s">
        <v>175</v>
      </c>
      <c r="W95" s="142">
        <v>0</v>
      </c>
      <c r="X95" s="137" t="s">
        <v>175</v>
      </c>
      <c r="Y95" s="142">
        <v>0</v>
      </c>
      <c r="Z95" s="143" t="s">
        <v>175</v>
      </c>
      <c r="AA95" s="136" t="s">
        <v>175</v>
      </c>
      <c r="AB95" s="136" t="s">
        <v>175</v>
      </c>
      <c r="AC95" s="137"/>
      <c r="AD95" s="137"/>
      <c r="AE95" s="137"/>
      <c r="AF95" s="137"/>
      <c r="AG95" s="137" t="s">
        <v>4997</v>
      </c>
      <c r="AH95" s="137" t="s">
        <v>5201</v>
      </c>
      <c r="AI95" s="137" t="s">
        <v>5000</v>
      </c>
      <c r="AJ95" s="137" t="s">
        <v>175</v>
      </c>
      <c r="AK95" s="144">
        <f>+IF(LEN(_R4T[[#This Row],[KOD]])=5,1,IF(LEN(_R4T[[#This Row],[KOD]])=8,2,IF(LEN(_R4T[[#This Row],[KOD]])=11,3,4)))</f>
        <v>3</v>
      </c>
    </row>
    <row r="96" spans="2:37" ht="14.5" outlineLevel="3">
      <c r="B96" s="145" t="s">
        <v>5203</v>
      </c>
      <c r="C96" s="146" t="s">
        <v>5204</v>
      </c>
      <c r="D96" s="147" t="s">
        <v>175</v>
      </c>
      <c r="E96" s="148" t="s">
        <v>5006</v>
      </c>
      <c r="F96" s="148" t="s">
        <v>5007</v>
      </c>
      <c r="G96" s="148" t="s">
        <v>150</v>
      </c>
      <c r="H96" s="148" t="s">
        <v>8294</v>
      </c>
      <c r="I96" s="149" t="s">
        <v>5010</v>
      </c>
      <c r="J96" s="148" t="s">
        <v>8295</v>
      </c>
      <c r="K96" s="147" t="s">
        <v>5033</v>
      </c>
      <c r="L96" s="147" t="s">
        <v>92</v>
      </c>
      <c r="M96" s="150">
        <v>0</v>
      </c>
      <c r="N96" s="151" t="s">
        <v>152</v>
      </c>
      <c r="O96" s="147" t="s">
        <v>187</v>
      </c>
      <c r="P96" s="147" t="s">
        <v>175</v>
      </c>
      <c r="Q96" s="150">
        <v>0</v>
      </c>
      <c r="R96" s="151">
        <v>0</v>
      </c>
      <c r="S96" s="152" t="s">
        <v>175</v>
      </c>
      <c r="T96" s="149" t="s">
        <v>5016</v>
      </c>
      <c r="U96" s="149">
        <v>0</v>
      </c>
      <c r="V96" s="148" t="s">
        <v>175</v>
      </c>
      <c r="W96" s="153">
        <v>0</v>
      </c>
      <c r="X96" s="148" t="s">
        <v>175</v>
      </c>
      <c r="Y96" s="153">
        <v>0</v>
      </c>
      <c r="Z96" s="154" t="s">
        <v>175</v>
      </c>
      <c r="AA96" s="147" t="s">
        <v>175</v>
      </c>
      <c r="AB96" s="147" t="s">
        <v>175</v>
      </c>
      <c r="AC96" s="148"/>
      <c r="AD96" s="148"/>
      <c r="AE96" s="148"/>
      <c r="AF96" s="148"/>
      <c r="AG96" s="148" t="s">
        <v>4997</v>
      </c>
      <c r="AH96" s="148" t="s">
        <v>5201</v>
      </c>
      <c r="AI96" s="148" t="s">
        <v>5000</v>
      </c>
      <c r="AJ96" s="148" t="s">
        <v>65</v>
      </c>
      <c r="AK96" s="155">
        <f>+IF(LEN(_R4T[[#This Row],[KOD]])=5,1,IF(LEN(_R4T[[#This Row],[KOD]])=8,2,IF(LEN(_R4T[[#This Row],[KOD]])=11,3,4)))</f>
        <v>4</v>
      </c>
    </row>
    <row r="97" spans="2:37" ht="14.5" outlineLevel="1">
      <c r="B97" s="123" t="s">
        <v>5205</v>
      </c>
      <c r="C97" s="124" t="s">
        <v>5206</v>
      </c>
      <c r="D97" s="125" t="s">
        <v>175</v>
      </c>
      <c r="E97" s="126" t="s">
        <v>175</v>
      </c>
      <c r="F97" s="126" t="s">
        <v>175</v>
      </c>
      <c r="G97" s="126" t="s">
        <v>175</v>
      </c>
      <c r="H97" s="126" t="s">
        <v>175</v>
      </c>
      <c r="I97" s="127" t="s">
        <v>175</v>
      </c>
      <c r="J97" s="126" t="s">
        <v>175</v>
      </c>
      <c r="K97" s="125" t="s">
        <v>175</v>
      </c>
      <c r="L97" s="125" t="s">
        <v>175</v>
      </c>
      <c r="M97" s="128">
        <v>0</v>
      </c>
      <c r="N97" s="129" t="s">
        <v>175</v>
      </c>
      <c r="O97" s="125" t="s">
        <v>175</v>
      </c>
      <c r="P97" s="125" t="s">
        <v>175</v>
      </c>
      <c r="Q97" s="128">
        <v>0</v>
      </c>
      <c r="R97" s="129">
        <v>0</v>
      </c>
      <c r="S97" s="130" t="s">
        <v>175</v>
      </c>
      <c r="T97" s="127" t="s">
        <v>175</v>
      </c>
      <c r="U97" s="127">
        <v>0</v>
      </c>
      <c r="V97" s="126" t="s">
        <v>175</v>
      </c>
      <c r="W97" s="131">
        <v>0</v>
      </c>
      <c r="X97" s="126" t="s">
        <v>175</v>
      </c>
      <c r="Y97" s="131">
        <v>0</v>
      </c>
      <c r="Z97" s="132" t="s">
        <v>175</v>
      </c>
      <c r="AA97" s="125" t="s">
        <v>175</v>
      </c>
      <c r="AB97" s="125" t="s">
        <v>175</v>
      </c>
      <c r="AC97" s="126"/>
      <c r="AD97" s="126"/>
      <c r="AE97" s="126"/>
      <c r="AF97" s="126"/>
      <c r="AG97" s="126" t="s">
        <v>4997</v>
      </c>
      <c r="AH97" s="126" t="s">
        <v>5207</v>
      </c>
      <c r="AI97" s="126" t="s">
        <v>175</v>
      </c>
      <c r="AJ97" s="126" t="s">
        <v>175</v>
      </c>
      <c r="AK97" s="133">
        <f>+IF(LEN(_R4T[[#This Row],[KOD]])=5,1,IF(LEN(_R4T[[#This Row],[KOD]])=8,2,IF(LEN(_R4T[[#This Row],[KOD]])=11,3,4)))</f>
        <v>2</v>
      </c>
    </row>
    <row r="98" spans="2:37" ht="14.5" outlineLevel="2">
      <c r="B98" s="134" t="s">
        <v>5208</v>
      </c>
      <c r="C98" s="135" t="s">
        <v>5209</v>
      </c>
      <c r="D98" s="136" t="s">
        <v>175</v>
      </c>
      <c r="E98" s="137" t="s">
        <v>175</v>
      </c>
      <c r="F98" s="137" t="s">
        <v>175</v>
      </c>
      <c r="G98" s="137" t="s">
        <v>175</v>
      </c>
      <c r="H98" s="137" t="s">
        <v>175</v>
      </c>
      <c r="I98" s="138" t="s">
        <v>175</v>
      </c>
      <c r="J98" s="137" t="s">
        <v>175</v>
      </c>
      <c r="K98" s="136" t="s">
        <v>175</v>
      </c>
      <c r="L98" s="136" t="s">
        <v>175</v>
      </c>
      <c r="M98" s="139">
        <v>0</v>
      </c>
      <c r="N98" s="140" t="s">
        <v>175</v>
      </c>
      <c r="O98" s="136" t="s">
        <v>175</v>
      </c>
      <c r="P98" s="136" t="s">
        <v>175</v>
      </c>
      <c r="Q98" s="139">
        <v>0</v>
      </c>
      <c r="R98" s="140">
        <v>0</v>
      </c>
      <c r="S98" s="141" t="s">
        <v>175</v>
      </c>
      <c r="T98" s="138" t="s">
        <v>175</v>
      </c>
      <c r="U98" s="138">
        <v>0</v>
      </c>
      <c r="V98" s="137" t="s">
        <v>175</v>
      </c>
      <c r="W98" s="142">
        <v>0</v>
      </c>
      <c r="X98" s="137" t="s">
        <v>175</v>
      </c>
      <c r="Y98" s="142">
        <v>0</v>
      </c>
      <c r="Z98" s="143" t="s">
        <v>175</v>
      </c>
      <c r="AA98" s="136" t="s">
        <v>175</v>
      </c>
      <c r="AB98" s="136" t="s">
        <v>175</v>
      </c>
      <c r="AC98" s="137"/>
      <c r="AD98" s="137"/>
      <c r="AE98" s="137"/>
      <c r="AF98" s="137"/>
      <c r="AG98" s="137" t="s">
        <v>4997</v>
      </c>
      <c r="AH98" s="137" t="s">
        <v>5207</v>
      </c>
      <c r="AI98" s="137" t="s">
        <v>5000</v>
      </c>
      <c r="AJ98" s="137" t="s">
        <v>175</v>
      </c>
      <c r="AK98" s="144">
        <f>+IF(LEN(_R4T[[#This Row],[KOD]])=5,1,IF(LEN(_R4T[[#This Row],[KOD]])=8,2,IF(LEN(_R4T[[#This Row],[KOD]])=11,3,4)))</f>
        <v>3</v>
      </c>
    </row>
    <row r="99" spans="2:37" ht="14.5" outlineLevel="3">
      <c r="B99" s="145" t="s">
        <v>5210</v>
      </c>
      <c r="C99" s="146" t="s">
        <v>5211</v>
      </c>
      <c r="D99" s="147" t="s">
        <v>5022</v>
      </c>
      <c r="E99" s="148" t="s">
        <v>5006</v>
      </c>
      <c r="F99" s="148" t="s">
        <v>5007</v>
      </c>
      <c r="G99" s="148" t="s">
        <v>150</v>
      </c>
      <c r="H99" s="148" t="s">
        <v>8294</v>
      </c>
      <c r="I99" s="149" t="s">
        <v>5073</v>
      </c>
      <c r="J99" s="148" t="s">
        <v>125</v>
      </c>
      <c r="K99" s="147" t="s">
        <v>5033</v>
      </c>
      <c r="L99" s="147" t="s">
        <v>5012</v>
      </c>
      <c r="M99" s="150">
        <v>0</v>
      </c>
      <c r="N99" s="151" t="s">
        <v>7455</v>
      </c>
      <c r="O99" s="147" t="s">
        <v>5013</v>
      </c>
      <c r="P99" s="147" t="s">
        <v>5065</v>
      </c>
      <c r="Q99" s="150">
        <v>380000</v>
      </c>
      <c r="R99" s="151">
        <v>1</v>
      </c>
      <c r="S99" s="152" t="s">
        <v>5024</v>
      </c>
      <c r="T99" s="149" t="s">
        <v>5016</v>
      </c>
      <c r="U99" s="149">
        <v>0</v>
      </c>
      <c r="V99" s="148" t="s">
        <v>5075</v>
      </c>
      <c r="W99" s="153">
        <v>0</v>
      </c>
      <c r="X99" s="148" t="s">
        <v>5076</v>
      </c>
      <c r="Y99" s="153">
        <v>0</v>
      </c>
      <c r="Z99" s="154" t="s">
        <v>175</v>
      </c>
      <c r="AA99" s="147" t="s">
        <v>5212</v>
      </c>
      <c r="AB99" s="147" t="s">
        <v>2790</v>
      </c>
      <c r="AC99" s="148" t="s">
        <v>5006</v>
      </c>
      <c r="AD99" s="148" t="s">
        <v>5007</v>
      </c>
      <c r="AE99" s="148"/>
      <c r="AF99" s="148"/>
      <c r="AG99" s="148" t="s">
        <v>4997</v>
      </c>
      <c r="AH99" s="148" t="s">
        <v>5207</v>
      </c>
      <c r="AI99" s="148" t="s">
        <v>5000</v>
      </c>
      <c r="AJ99" s="148" t="s">
        <v>65</v>
      </c>
      <c r="AK99" s="155">
        <f>+IF(LEN(_R4T[[#This Row],[KOD]])=5,1,IF(LEN(_R4T[[#This Row],[KOD]])=8,2,IF(LEN(_R4T[[#This Row],[KOD]])=11,3,4)))</f>
        <v>4</v>
      </c>
    </row>
    <row r="100" spans="2:37" ht="14.5" outlineLevel="3">
      <c r="B100" s="145" t="s">
        <v>5213</v>
      </c>
      <c r="C100" s="146" t="s">
        <v>5214</v>
      </c>
      <c r="D100" s="147" t="s">
        <v>5022</v>
      </c>
      <c r="E100" s="148" t="s">
        <v>5006</v>
      </c>
      <c r="F100" s="148" t="s">
        <v>5007</v>
      </c>
      <c r="G100" s="148" t="s">
        <v>150</v>
      </c>
      <c r="H100" s="148" t="s">
        <v>8294</v>
      </c>
      <c r="I100" s="149" t="s">
        <v>5073</v>
      </c>
      <c r="J100" s="148" t="s">
        <v>125</v>
      </c>
      <c r="K100" s="147" t="s">
        <v>5047</v>
      </c>
      <c r="L100" s="147" t="s">
        <v>5012</v>
      </c>
      <c r="M100" s="150">
        <v>0</v>
      </c>
      <c r="N100" s="151" t="s">
        <v>7455</v>
      </c>
      <c r="O100" s="147" t="s">
        <v>5013</v>
      </c>
      <c r="P100" s="147" t="s">
        <v>5065</v>
      </c>
      <c r="Q100" s="150">
        <v>475000</v>
      </c>
      <c r="R100" s="151">
        <v>1</v>
      </c>
      <c r="S100" s="152" t="s">
        <v>5024</v>
      </c>
      <c r="T100" s="149" t="s">
        <v>5016</v>
      </c>
      <c r="U100" s="149">
        <v>0</v>
      </c>
      <c r="V100" s="148" t="s">
        <v>5075</v>
      </c>
      <c r="W100" s="153">
        <v>0</v>
      </c>
      <c r="X100" s="148" t="s">
        <v>5076</v>
      </c>
      <c r="Y100" s="153">
        <v>0</v>
      </c>
      <c r="Z100" s="154" t="s">
        <v>175</v>
      </c>
      <c r="AA100" s="147" t="s">
        <v>5212</v>
      </c>
      <c r="AB100" s="147" t="s">
        <v>2790</v>
      </c>
      <c r="AC100" s="148" t="s">
        <v>5006</v>
      </c>
      <c r="AD100" s="148" t="s">
        <v>5007</v>
      </c>
      <c r="AE100" s="148"/>
      <c r="AF100" s="148"/>
      <c r="AG100" s="148" t="s">
        <v>4997</v>
      </c>
      <c r="AH100" s="148" t="s">
        <v>5207</v>
      </c>
      <c r="AI100" s="148" t="s">
        <v>5000</v>
      </c>
      <c r="AJ100" s="148" t="s">
        <v>5025</v>
      </c>
      <c r="AK100" s="155">
        <f>+IF(LEN(_R4T[[#This Row],[KOD]])=5,1,IF(LEN(_R4T[[#This Row],[KOD]])=8,2,IF(LEN(_R4T[[#This Row],[KOD]])=11,3,4)))</f>
        <v>4</v>
      </c>
    </row>
    <row r="101" spans="2:37" ht="14.5" outlineLevel="3">
      <c r="B101" s="145" t="s">
        <v>5215</v>
      </c>
      <c r="C101" s="146" t="s">
        <v>5211</v>
      </c>
      <c r="D101" s="147" t="s">
        <v>5027</v>
      </c>
      <c r="E101" s="148" t="s">
        <v>5006</v>
      </c>
      <c r="F101" s="148" t="s">
        <v>5007</v>
      </c>
      <c r="G101" s="148" t="s">
        <v>150</v>
      </c>
      <c r="H101" s="148" t="s">
        <v>8294</v>
      </c>
      <c r="I101" s="149" t="s">
        <v>5073</v>
      </c>
      <c r="J101" s="148" t="s">
        <v>125</v>
      </c>
      <c r="K101" s="147" t="s">
        <v>5120</v>
      </c>
      <c r="L101" s="147" t="s">
        <v>5012</v>
      </c>
      <c r="M101" s="150">
        <v>0</v>
      </c>
      <c r="N101" s="151" t="s">
        <v>7455</v>
      </c>
      <c r="O101" s="147" t="s">
        <v>5013</v>
      </c>
      <c r="P101" s="147" t="s">
        <v>5065</v>
      </c>
      <c r="Q101" s="150">
        <v>380000</v>
      </c>
      <c r="R101" s="151">
        <v>1</v>
      </c>
      <c r="S101" s="152" t="s">
        <v>5024</v>
      </c>
      <c r="T101" s="149" t="s">
        <v>5016</v>
      </c>
      <c r="U101" s="149">
        <v>0</v>
      </c>
      <c r="V101" s="148" t="s">
        <v>5075</v>
      </c>
      <c r="W101" s="153">
        <v>0</v>
      </c>
      <c r="X101" s="148" t="s">
        <v>5076</v>
      </c>
      <c r="Y101" s="153">
        <v>0</v>
      </c>
      <c r="Z101" s="154" t="s">
        <v>175</v>
      </c>
      <c r="AA101" s="147" t="s">
        <v>5212</v>
      </c>
      <c r="AB101" s="147" t="s">
        <v>2790</v>
      </c>
      <c r="AC101" s="148" t="s">
        <v>5006</v>
      </c>
      <c r="AD101" s="148" t="s">
        <v>5007</v>
      </c>
      <c r="AE101" s="148"/>
      <c r="AF101" s="148"/>
      <c r="AG101" s="148" t="s">
        <v>4997</v>
      </c>
      <c r="AH101" s="148" t="s">
        <v>5207</v>
      </c>
      <c r="AI101" s="148" t="s">
        <v>5000</v>
      </c>
      <c r="AJ101" s="148" t="s">
        <v>141</v>
      </c>
      <c r="AK101" s="155">
        <f>+IF(LEN(_R4T[[#This Row],[KOD]])=5,1,IF(LEN(_R4T[[#This Row],[KOD]])=8,2,IF(LEN(_R4T[[#This Row],[KOD]])=11,3,4)))</f>
        <v>4</v>
      </c>
    </row>
    <row r="102" spans="2:37" ht="14.5" outlineLevel="3">
      <c r="B102" s="145" t="s">
        <v>5216</v>
      </c>
      <c r="C102" s="146" t="s">
        <v>5211</v>
      </c>
      <c r="D102" s="147" t="s">
        <v>5029</v>
      </c>
      <c r="E102" s="148" t="s">
        <v>5006</v>
      </c>
      <c r="F102" s="148" t="s">
        <v>5007</v>
      </c>
      <c r="G102" s="148" t="s">
        <v>150</v>
      </c>
      <c r="H102" s="148" t="s">
        <v>8294</v>
      </c>
      <c r="I102" s="149" t="s">
        <v>5073</v>
      </c>
      <c r="J102" s="148" t="s">
        <v>125</v>
      </c>
      <c r="K102" s="147" t="s">
        <v>5047</v>
      </c>
      <c r="L102" s="147" t="s">
        <v>5012</v>
      </c>
      <c r="M102" s="150">
        <v>0</v>
      </c>
      <c r="N102" s="151" t="s">
        <v>7455</v>
      </c>
      <c r="O102" s="147" t="s">
        <v>5013</v>
      </c>
      <c r="P102" s="147" t="s">
        <v>5065</v>
      </c>
      <c r="Q102" s="150">
        <v>380000</v>
      </c>
      <c r="R102" s="151">
        <v>1</v>
      </c>
      <c r="S102" s="152" t="s">
        <v>5024</v>
      </c>
      <c r="T102" s="149" t="s">
        <v>5016</v>
      </c>
      <c r="U102" s="149">
        <v>0</v>
      </c>
      <c r="V102" s="148" t="s">
        <v>5075</v>
      </c>
      <c r="W102" s="153">
        <v>0</v>
      </c>
      <c r="X102" s="148" t="s">
        <v>5076</v>
      </c>
      <c r="Y102" s="153">
        <v>0</v>
      </c>
      <c r="Z102" s="154" t="s">
        <v>175</v>
      </c>
      <c r="AA102" s="147" t="s">
        <v>5212</v>
      </c>
      <c r="AB102" s="147" t="s">
        <v>2790</v>
      </c>
      <c r="AC102" s="148" t="s">
        <v>5006</v>
      </c>
      <c r="AD102" s="148" t="s">
        <v>5007</v>
      </c>
      <c r="AE102" s="148"/>
      <c r="AF102" s="148"/>
      <c r="AG102" s="148" t="s">
        <v>4997</v>
      </c>
      <c r="AH102" s="148" t="s">
        <v>5207</v>
      </c>
      <c r="AI102" s="148" t="s">
        <v>5000</v>
      </c>
      <c r="AJ102" s="148" t="s">
        <v>5030</v>
      </c>
      <c r="AK102" s="155">
        <f>+IF(LEN(_R4T[[#This Row],[KOD]])=5,1,IF(LEN(_R4T[[#This Row],[KOD]])=8,2,IF(LEN(_R4T[[#This Row],[KOD]])=11,3,4)))</f>
        <v>4</v>
      </c>
    </row>
    <row r="103" spans="2:37" ht="14.5" outlineLevel="3">
      <c r="B103" s="145" t="s">
        <v>5217</v>
      </c>
      <c r="C103" s="146" t="s">
        <v>5211</v>
      </c>
      <c r="D103" s="147" t="s">
        <v>5032</v>
      </c>
      <c r="E103" s="148" t="s">
        <v>5006</v>
      </c>
      <c r="F103" s="148" t="s">
        <v>5007</v>
      </c>
      <c r="G103" s="148" t="s">
        <v>150</v>
      </c>
      <c r="H103" s="148" t="s">
        <v>8294</v>
      </c>
      <c r="I103" s="149" t="s">
        <v>5073</v>
      </c>
      <c r="J103" s="148" t="s">
        <v>125</v>
      </c>
      <c r="K103" s="147" t="s">
        <v>5055</v>
      </c>
      <c r="L103" s="147" t="s">
        <v>5012</v>
      </c>
      <c r="M103" s="150">
        <v>0</v>
      </c>
      <c r="N103" s="151" t="s">
        <v>7455</v>
      </c>
      <c r="O103" s="147" t="s">
        <v>5013</v>
      </c>
      <c r="P103" s="147" t="s">
        <v>5065</v>
      </c>
      <c r="Q103" s="150">
        <v>380000</v>
      </c>
      <c r="R103" s="151">
        <v>1</v>
      </c>
      <c r="S103" s="152" t="s">
        <v>5024</v>
      </c>
      <c r="T103" s="149" t="s">
        <v>5016</v>
      </c>
      <c r="U103" s="149">
        <v>0</v>
      </c>
      <c r="V103" s="148" t="s">
        <v>5075</v>
      </c>
      <c r="W103" s="153">
        <v>0</v>
      </c>
      <c r="X103" s="148" t="s">
        <v>5076</v>
      </c>
      <c r="Y103" s="153">
        <v>0</v>
      </c>
      <c r="Z103" s="154" t="s">
        <v>175</v>
      </c>
      <c r="AA103" s="147" t="s">
        <v>5212</v>
      </c>
      <c r="AB103" s="147" t="s">
        <v>2790</v>
      </c>
      <c r="AC103" s="148" t="s">
        <v>5006</v>
      </c>
      <c r="AD103" s="148" t="s">
        <v>5007</v>
      </c>
      <c r="AE103" s="148"/>
      <c r="AF103" s="148"/>
      <c r="AG103" s="148" t="s">
        <v>4997</v>
      </c>
      <c r="AH103" s="148" t="s">
        <v>5207</v>
      </c>
      <c r="AI103" s="148" t="s">
        <v>5000</v>
      </c>
      <c r="AJ103" s="148" t="s">
        <v>5034</v>
      </c>
      <c r="AK103" s="155">
        <f>+IF(LEN(_R4T[[#This Row],[KOD]])=5,1,IF(LEN(_R4T[[#This Row],[KOD]])=8,2,IF(LEN(_R4T[[#This Row],[KOD]])=11,3,4)))</f>
        <v>4</v>
      </c>
    </row>
    <row r="104" spans="2:37" ht="14.5" outlineLevel="3">
      <c r="B104" s="145" t="s">
        <v>5218</v>
      </c>
      <c r="C104" s="146" t="s">
        <v>5214</v>
      </c>
      <c r="D104" s="147" t="s">
        <v>5027</v>
      </c>
      <c r="E104" s="148" t="s">
        <v>5006</v>
      </c>
      <c r="F104" s="148" t="s">
        <v>5007</v>
      </c>
      <c r="G104" s="148" t="s">
        <v>150</v>
      </c>
      <c r="H104" s="148" t="s">
        <v>8294</v>
      </c>
      <c r="I104" s="149" t="s">
        <v>5073</v>
      </c>
      <c r="J104" s="148" t="s">
        <v>125</v>
      </c>
      <c r="K104" s="147" t="s">
        <v>5055</v>
      </c>
      <c r="L104" s="147" t="s">
        <v>5012</v>
      </c>
      <c r="M104" s="150">
        <v>0</v>
      </c>
      <c r="N104" s="151" t="s">
        <v>7455</v>
      </c>
      <c r="O104" s="147" t="s">
        <v>5013</v>
      </c>
      <c r="P104" s="147" t="s">
        <v>5065</v>
      </c>
      <c r="Q104" s="150">
        <v>475000</v>
      </c>
      <c r="R104" s="151">
        <v>1</v>
      </c>
      <c r="S104" s="152" t="s">
        <v>5024</v>
      </c>
      <c r="T104" s="149" t="s">
        <v>5016</v>
      </c>
      <c r="U104" s="149">
        <v>0</v>
      </c>
      <c r="V104" s="148" t="s">
        <v>5075</v>
      </c>
      <c r="W104" s="153">
        <v>0</v>
      </c>
      <c r="X104" s="148" t="s">
        <v>5076</v>
      </c>
      <c r="Y104" s="153">
        <v>0</v>
      </c>
      <c r="Z104" s="154" t="s">
        <v>175</v>
      </c>
      <c r="AA104" s="147" t="s">
        <v>5212</v>
      </c>
      <c r="AB104" s="147" t="s">
        <v>2790</v>
      </c>
      <c r="AC104" s="148" t="s">
        <v>5006</v>
      </c>
      <c r="AD104" s="148" t="s">
        <v>5007</v>
      </c>
      <c r="AE104" s="148"/>
      <c r="AF104" s="148"/>
      <c r="AG104" s="148" t="s">
        <v>4997</v>
      </c>
      <c r="AH104" s="148" t="s">
        <v>5207</v>
      </c>
      <c r="AI104" s="148" t="s">
        <v>5000</v>
      </c>
      <c r="AJ104" s="148" t="s">
        <v>5086</v>
      </c>
      <c r="AK104" s="155">
        <f>+IF(LEN(_R4T[[#This Row],[KOD]])=5,1,IF(LEN(_R4T[[#This Row],[KOD]])=8,2,IF(LEN(_R4T[[#This Row],[KOD]])=11,3,4)))</f>
        <v>4</v>
      </c>
    </row>
    <row r="105" spans="2:37" ht="14.5" outlineLevel="3">
      <c r="B105" s="145" t="s">
        <v>5219</v>
      </c>
      <c r="C105" s="146" t="s">
        <v>5214</v>
      </c>
      <c r="D105" s="147" t="s">
        <v>5029</v>
      </c>
      <c r="E105" s="148" t="s">
        <v>5006</v>
      </c>
      <c r="F105" s="148" t="s">
        <v>5007</v>
      </c>
      <c r="G105" s="148" t="s">
        <v>150</v>
      </c>
      <c r="H105" s="148" t="s">
        <v>8294</v>
      </c>
      <c r="I105" s="149" t="s">
        <v>5073</v>
      </c>
      <c r="J105" s="148" t="s">
        <v>125</v>
      </c>
      <c r="K105" s="147" t="s">
        <v>5047</v>
      </c>
      <c r="L105" s="147" t="s">
        <v>5012</v>
      </c>
      <c r="M105" s="150">
        <v>0</v>
      </c>
      <c r="N105" s="151" t="s">
        <v>7455</v>
      </c>
      <c r="O105" s="147" t="s">
        <v>5013</v>
      </c>
      <c r="P105" s="147" t="s">
        <v>5065</v>
      </c>
      <c r="Q105" s="150">
        <v>475000</v>
      </c>
      <c r="R105" s="151">
        <v>1</v>
      </c>
      <c r="S105" s="152" t="s">
        <v>5024</v>
      </c>
      <c r="T105" s="149" t="s">
        <v>5016</v>
      </c>
      <c r="U105" s="149">
        <v>0</v>
      </c>
      <c r="V105" s="148" t="s">
        <v>5075</v>
      </c>
      <c r="W105" s="153">
        <v>0</v>
      </c>
      <c r="X105" s="148" t="s">
        <v>5076</v>
      </c>
      <c r="Y105" s="153">
        <v>0</v>
      </c>
      <c r="Z105" s="154" t="s">
        <v>175</v>
      </c>
      <c r="AA105" s="147" t="s">
        <v>5212</v>
      </c>
      <c r="AB105" s="147" t="s">
        <v>2790</v>
      </c>
      <c r="AC105" s="148" t="s">
        <v>5006</v>
      </c>
      <c r="AD105" s="148" t="s">
        <v>5007</v>
      </c>
      <c r="AE105" s="148"/>
      <c r="AF105" s="148"/>
      <c r="AG105" s="148" t="s">
        <v>4997</v>
      </c>
      <c r="AH105" s="148" t="s">
        <v>5207</v>
      </c>
      <c r="AI105" s="148" t="s">
        <v>5000</v>
      </c>
      <c r="AJ105" s="148" t="s">
        <v>5107</v>
      </c>
      <c r="AK105" s="155">
        <f>+IF(LEN(_R4T[[#This Row],[KOD]])=5,1,IF(LEN(_R4T[[#This Row],[KOD]])=8,2,IF(LEN(_R4T[[#This Row],[KOD]])=11,3,4)))</f>
        <v>4</v>
      </c>
    </row>
    <row r="106" spans="2:37" ht="14.5" outlineLevel="3">
      <c r="B106" s="145" t="s">
        <v>5220</v>
      </c>
      <c r="C106" s="146" t="s">
        <v>5214</v>
      </c>
      <c r="D106" s="147" t="s">
        <v>5032</v>
      </c>
      <c r="E106" s="148" t="s">
        <v>5006</v>
      </c>
      <c r="F106" s="148" t="s">
        <v>5007</v>
      </c>
      <c r="G106" s="148" t="s">
        <v>150</v>
      </c>
      <c r="H106" s="148" t="s">
        <v>8294</v>
      </c>
      <c r="I106" s="149" t="s">
        <v>5073</v>
      </c>
      <c r="J106" s="148" t="s">
        <v>125</v>
      </c>
      <c r="K106" s="147" t="s">
        <v>5047</v>
      </c>
      <c r="L106" s="147" t="s">
        <v>5012</v>
      </c>
      <c r="M106" s="150">
        <v>0</v>
      </c>
      <c r="N106" s="151" t="s">
        <v>7455</v>
      </c>
      <c r="O106" s="147" t="s">
        <v>5013</v>
      </c>
      <c r="P106" s="147" t="s">
        <v>5065</v>
      </c>
      <c r="Q106" s="150">
        <v>475000</v>
      </c>
      <c r="R106" s="151">
        <v>1</v>
      </c>
      <c r="S106" s="152" t="s">
        <v>5024</v>
      </c>
      <c r="T106" s="149" t="s">
        <v>5016</v>
      </c>
      <c r="U106" s="149">
        <v>0</v>
      </c>
      <c r="V106" s="148" t="s">
        <v>5075</v>
      </c>
      <c r="W106" s="153">
        <v>0</v>
      </c>
      <c r="X106" s="148" t="s">
        <v>5076</v>
      </c>
      <c r="Y106" s="153">
        <v>0</v>
      </c>
      <c r="Z106" s="154" t="s">
        <v>175</v>
      </c>
      <c r="AA106" s="147" t="s">
        <v>5212</v>
      </c>
      <c r="AB106" s="147" t="s">
        <v>2790</v>
      </c>
      <c r="AC106" s="148" t="s">
        <v>5006</v>
      </c>
      <c r="AD106" s="148" t="s">
        <v>5007</v>
      </c>
      <c r="AE106" s="148"/>
      <c r="AF106" s="148"/>
      <c r="AG106" s="148" t="s">
        <v>4997</v>
      </c>
      <c r="AH106" s="148" t="s">
        <v>5207</v>
      </c>
      <c r="AI106" s="148" t="s">
        <v>5000</v>
      </c>
      <c r="AJ106" s="148" t="s">
        <v>5109</v>
      </c>
      <c r="AK106" s="155">
        <f>+IF(LEN(_R4T[[#This Row],[KOD]])=5,1,IF(LEN(_R4T[[#This Row],[KOD]])=8,2,IF(LEN(_R4T[[#This Row],[KOD]])=11,3,4)))</f>
        <v>4</v>
      </c>
    </row>
    <row r="107" spans="2:37" ht="14.5" outlineLevel="3">
      <c r="B107" s="145" t="s">
        <v>5221</v>
      </c>
      <c r="C107" s="146" t="s">
        <v>5214</v>
      </c>
      <c r="D107" s="147" t="s">
        <v>5083</v>
      </c>
      <c r="E107" s="148" t="s">
        <v>5006</v>
      </c>
      <c r="F107" s="148" t="s">
        <v>5007</v>
      </c>
      <c r="G107" s="148" t="s">
        <v>150</v>
      </c>
      <c r="H107" s="148" t="s">
        <v>8294</v>
      </c>
      <c r="I107" s="149" t="s">
        <v>5073</v>
      </c>
      <c r="J107" s="148" t="s">
        <v>125</v>
      </c>
      <c r="K107" s="147" t="s">
        <v>5047</v>
      </c>
      <c r="L107" s="147" t="s">
        <v>5012</v>
      </c>
      <c r="M107" s="150">
        <v>0</v>
      </c>
      <c r="N107" s="151" t="s">
        <v>7455</v>
      </c>
      <c r="O107" s="147" t="s">
        <v>5013</v>
      </c>
      <c r="P107" s="147" t="s">
        <v>5065</v>
      </c>
      <c r="Q107" s="150">
        <v>475000</v>
      </c>
      <c r="R107" s="151">
        <v>1</v>
      </c>
      <c r="S107" s="152" t="s">
        <v>5024</v>
      </c>
      <c r="T107" s="149" t="s">
        <v>5016</v>
      </c>
      <c r="U107" s="149">
        <v>0</v>
      </c>
      <c r="V107" s="148" t="s">
        <v>5075</v>
      </c>
      <c r="W107" s="153">
        <v>0</v>
      </c>
      <c r="X107" s="148" t="s">
        <v>5076</v>
      </c>
      <c r="Y107" s="153">
        <v>0</v>
      </c>
      <c r="Z107" s="154" t="s">
        <v>175</v>
      </c>
      <c r="AA107" s="147" t="s">
        <v>5212</v>
      </c>
      <c r="AB107" s="147" t="s">
        <v>2790</v>
      </c>
      <c r="AC107" s="148" t="s">
        <v>5006</v>
      </c>
      <c r="AD107" s="148" t="s">
        <v>5007</v>
      </c>
      <c r="AE107" s="148"/>
      <c r="AF107" s="148"/>
      <c r="AG107" s="148" t="s">
        <v>4997</v>
      </c>
      <c r="AH107" s="148" t="s">
        <v>5207</v>
      </c>
      <c r="AI107" s="148" t="s">
        <v>5000</v>
      </c>
      <c r="AJ107" s="148" t="s">
        <v>5111</v>
      </c>
      <c r="AK107" s="155">
        <f>+IF(LEN(_R4T[[#This Row],[KOD]])=5,1,IF(LEN(_R4T[[#This Row],[KOD]])=8,2,IF(LEN(_R4T[[#This Row],[KOD]])=11,3,4)))</f>
        <v>4</v>
      </c>
    </row>
    <row r="108" spans="2:37" ht="14.5" outlineLevel="3">
      <c r="B108" s="145" t="s">
        <v>5222</v>
      </c>
      <c r="C108" s="146" t="s">
        <v>5211</v>
      </c>
      <c r="D108" s="147" t="s">
        <v>5083</v>
      </c>
      <c r="E108" s="148" t="s">
        <v>5006</v>
      </c>
      <c r="F108" s="148" t="s">
        <v>5007</v>
      </c>
      <c r="G108" s="148" t="s">
        <v>150</v>
      </c>
      <c r="H108" s="148" t="s">
        <v>8294</v>
      </c>
      <c r="I108" s="149" t="s">
        <v>5073</v>
      </c>
      <c r="J108" s="148" t="s">
        <v>125</v>
      </c>
      <c r="K108" s="147" t="s">
        <v>5120</v>
      </c>
      <c r="L108" s="147" t="s">
        <v>5012</v>
      </c>
      <c r="M108" s="150">
        <v>0</v>
      </c>
      <c r="N108" s="151" t="s">
        <v>7455</v>
      </c>
      <c r="O108" s="147" t="s">
        <v>5013</v>
      </c>
      <c r="P108" s="147" t="s">
        <v>5065</v>
      </c>
      <c r="Q108" s="150">
        <v>380000</v>
      </c>
      <c r="R108" s="151">
        <v>1</v>
      </c>
      <c r="S108" s="152" t="s">
        <v>5024</v>
      </c>
      <c r="T108" s="149" t="s">
        <v>5016</v>
      </c>
      <c r="U108" s="149">
        <v>0</v>
      </c>
      <c r="V108" s="148" t="s">
        <v>5075</v>
      </c>
      <c r="W108" s="153">
        <v>0</v>
      </c>
      <c r="X108" s="148" t="s">
        <v>5076</v>
      </c>
      <c r="Y108" s="153">
        <v>0</v>
      </c>
      <c r="Z108" s="154" t="s">
        <v>175</v>
      </c>
      <c r="AA108" s="147" t="s">
        <v>5212</v>
      </c>
      <c r="AB108" s="147" t="s">
        <v>2790</v>
      </c>
      <c r="AC108" s="148" t="s">
        <v>5006</v>
      </c>
      <c r="AD108" s="148" t="s">
        <v>5007</v>
      </c>
      <c r="AE108" s="148"/>
      <c r="AF108" s="148"/>
      <c r="AG108" s="148" t="s">
        <v>4997</v>
      </c>
      <c r="AH108" s="148" t="s">
        <v>5207</v>
      </c>
      <c r="AI108" s="148" t="s">
        <v>5000</v>
      </c>
      <c r="AJ108" s="148" t="s">
        <v>5113</v>
      </c>
      <c r="AK108" s="155">
        <f>+IF(LEN(_R4T[[#This Row],[KOD]])=5,1,IF(LEN(_R4T[[#This Row],[KOD]])=8,2,IF(LEN(_R4T[[#This Row],[KOD]])=11,3,4)))</f>
        <v>4</v>
      </c>
    </row>
    <row r="109" spans="2:37" ht="14.5" outlineLevel="3">
      <c r="B109" s="145" t="s">
        <v>5223</v>
      </c>
      <c r="C109" s="146" t="s">
        <v>5211</v>
      </c>
      <c r="D109" s="147" t="s">
        <v>5085</v>
      </c>
      <c r="E109" s="148" t="s">
        <v>5006</v>
      </c>
      <c r="F109" s="148" t="s">
        <v>5007</v>
      </c>
      <c r="G109" s="148" t="s">
        <v>150</v>
      </c>
      <c r="H109" s="148" t="s">
        <v>8294</v>
      </c>
      <c r="I109" s="149" t="s">
        <v>5073</v>
      </c>
      <c r="J109" s="148" t="s">
        <v>125</v>
      </c>
      <c r="K109" s="147" t="s">
        <v>5120</v>
      </c>
      <c r="L109" s="147" t="s">
        <v>5012</v>
      </c>
      <c r="M109" s="150">
        <v>0</v>
      </c>
      <c r="N109" s="151" t="s">
        <v>7455</v>
      </c>
      <c r="O109" s="147" t="s">
        <v>5013</v>
      </c>
      <c r="P109" s="147" t="s">
        <v>5065</v>
      </c>
      <c r="Q109" s="150">
        <v>380000</v>
      </c>
      <c r="R109" s="151">
        <v>1</v>
      </c>
      <c r="S109" s="152" t="s">
        <v>5024</v>
      </c>
      <c r="T109" s="149" t="s">
        <v>5016</v>
      </c>
      <c r="U109" s="149">
        <v>0</v>
      </c>
      <c r="V109" s="148" t="s">
        <v>5075</v>
      </c>
      <c r="W109" s="153">
        <v>0</v>
      </c>
      <c r="X109" s="148" t="s">
        <v>5076</v>
      </c>
      <c r="Y109" s="153">
        <v>0</v>
      </c>
      <c r="Z109" s="154" t="s">
        <v>175</v>
      </c>
      <c r="AA109" s="147" t="s">
        <v>5212</v>
      </c>
      <c r="AB109" s="147" t="s">
        <v>2790</v>
      </c>
      <c r="AC109" s="148" t="s">
        <v>5006</v>
      </c>
      <c r="AD109" s="148" t="s">
        <v>5007</v>
      </c>
      <c r="AE109" s="148"/>
      <c r="AF109" s="148"/>
      <c r="AG109" s="148" t="s">
        <v>4997</v>
      </c>
      <c r="AH109" s="148" t="s">
        <v>5207</v>
      </c>
      <c r="AI109" s="148" t="s">
        <v>5000</v>
      </c>
      <c r="AJ109" s="148" t="s">
        <v>5116</v>
      </c>
      <c r="AK109" s="155">
        <f>+IF(LEN(_R4T[[#This Row],[KOD]])=5,1,IF(LEN(_R4T[[#This Row],[KOD]])=8,2,IF(LEN(_R4T[[#This Row],[KOD]])=11,3,4)))</f>
        <v>4</v>
      </c>
    </row>
    <row r="110" spans="2:37" ht="14.5" outlineLevel="3">
      <c r="B110" s="145" t="s">
        <v>5224</v>
      </c>
      <c r="C110" s="146" t="s">
        <v>5211</v>
      </c>
      <c r="D110" s="147" t="s">
        <v>5183</v>
      </c>
      <c r="E110" s="148" t="s">
        <v>5006</v>
      </c>
      <c r="F110" s="148" t="s">
        <v>5007</v>
      </c>
      <c r="G110" s="148" t="s">
        <v>150</v>
      </c>
      <c r="H110" s="148" t="s">
        <v>8294</v>
      </c>
      <c r="I110" s="149" t="s">
        <v>5073</v>
      </c>
      <c r="J110" s="148" t="s">
        <v>125</v>
      </c>
      <c r="K110" s="147" t="s">
        <v>5047</v>
      </c>
      <c r="L110" s="147" t="s">
        <v>5012</v>
      </c>
      <c r="M110" s="150">
        <v>0</v>
      </c>
      <c r="N110" s="151" t="s">
        <v>7455</v>
      </c>
      <c r="O110" s="147" t="s">
        <v>5013</v>
      </c>
      <c r="P110" s="147" t="s">
        <v>5065</v>
      </c>
      <c r="Q110" s="150">
        <v>380000</v>
      </c>
      <c r="R110" s="151">
        <v>1</v>
      </c>
      <c r="S110" s="152" t="s">
        <v>5024</v>
      </c>
      <c r="T110" s="149" t="s">
        <v>5016</v>
      </c>
      <c r="U110" s="149">
        <v>0</v>
      </c>
      <c r="V110" s="148" t="s">
        <v>5075</v>
      </c>
      <c r="W110" s="153">
        <v>0</v>
      </c>
      <c r="X110" s="148" t="s">
        <v>5076</v>
      </c>
      <c r="Y110" s="153">
        <v>0</v>
      </c>
      <c r="Z110" s="154" t="s">
        <v>175</v>
      </c>
      <c r="AA110" s="147" t="s">
        <v>5212</v>
      </c>
      <c r="AB110" s="147" t="s">
        <v>2790</v>
      </c>
      <c r="AC110" s="148" t="s">
        <v>5006</v>
      </c>
      <c r="AD110" s="148" t="s">
        <v>5007</v>
      </c>
      <c r="AE110" s="148"/>
      <c r="AF110" s="148"/>
      <c r="AG110" s="148" t="s">
        <v>4997</v>
      </c>
      <c r="AH110" s="148" t="s">
        <v>5207</v>
      </c>
      <c r="AI110" s="148" t="s">
        <v>5000</v>
      </c>
      <c r="AJ110" s="148" t="s">
        <v>5118</v>
      </c>
      <c r="AK110" s="155">
        <f>+IF(LEN(_R4T[[#This Row],[KOD]])=5,1,IF(LEN(_R4T[[#This Row],[KOD]])=8,2,IF(LEN(_R4T[[#This Row],[KOD]])=11,3,4)))</f>
        <v>4</v>
      </c>
    </row>
    <row r="111" spans="2:37" ht="14.5" outlineLevel="3">
      <c r="B111" s="145" t="s">
        <v>5225</v>
      </c>
      <c r="C111" s="146" t="s">
        <v>5211</v>
      </c>
      <c r="D111" s="147" t="s">
        <v>5186</v>
      </c>
      <c r="E111" s="148" t="s">
        <v>5006</v>
      </c>
      <c r="F111" s="148" t="s">
        <v>5007</v>
      </c>
      <c r="G111" s="148" t="s">
        <v>150</v>
      </c>
      <c r="H111" s="148" t="s">
        <v>8294</v>
      </c>
      <c r="I111" s="149" t="s">
        <v>5073</v>
      </c>
      <c r="J111" s="148" t="s">
        <v>125</v>
      </c>
      <c r="K111" s="147" t="s">
        <v>5055</v>
      </c>
      <c r="L111" s="147" t="s">
        <v>5012</v>
      </c>
      <c r="M111" s="150">
        <v>0</v>
      </c>
      <c r="N111" s="151" t="s">
        <v>7455</v>
      </c>
      <c r="O111" s="147" t="s">
        <v>5013</v>
      </c>
      <c r="P111" s="147" t="s">
        <v>5065</v>
      </c>
      <c r="Q111" s="150">
        <v>380000</v>
      </c>
      <c r="R111" s="151">
        <v>1</v>
      </c>
      <c r="S111" s="152" t="s">
        <v>5024</v>
      </c>
      <c r="T111" s="149" t="s">
        <v>5016</v>
      </c>
      <c r="U111" s="149">
        <v>0</v>
      </c>
      <c r="V111" s="148" t="s">
        <v>5075</v>
      </c>
      <c r="W111" s="153">
        <v>0</v>
      </c>
      <c r="X111" s="148" t="s">
        <v>5076</v>
      </c>
      <c r="Y111" s="153">
        <v>0</v>
      </c>
      <c r="Z111" s="154" t="s">
        <v>175</v>
      </c>
      <c r="AA111" s="147" t="s">
        <v>5212</v>
      </c>
      <c r="AB111" s="147" t="s">
        <v>2790</v>
      </c>
      <c r="AC111" s="148" t="s">
        <v>5006</v>
      </c>
      <c r="AD111" s="148" t="s">
        <v>5007</v>
      </c>
      <c r="AE111" s="148"/>
      <c r="AF111" s="148"/>
      <c r="AG111" s="148" t="s">
        <v>4997</v>
      </c>
      <c r="AH111" s="148" t="s">
        <v>5207</v>
      </c>
      <c r="AI111" s="148" t="s">
        <v>5000</v>
      </c>
      <c r="AJ111" s="148" t="s">
        <v>5121</v>
      </c>
      <c r="AK111" s="155">
        <f>+IF(LEN(_R4T[[#This Row],[KOD]])=5,1,IF(LEN(_R4T[[#This Row],[KOD]])=8,2,IF(LEN(_R4T[[#This Row],[KOD]])=11,3,4)))</f>
        <v>4</v>
      </c>
    </row>
    <row r="112" spans="2:37" ht="14.5" outlineLevel="3">
      <c r="B112" s="145" t="s">
        <v>5226</v>
      </c>
      <c r="C112" s="146" t="s">
        <v>5214</v>
      </c>
      <c r="D112" s="147" t="s">
        <v>5085</v>
      </c>
      <c r="E112" s="148" t="s">
        <v>5006</v>
      </c>
      <c r="F112" s="148" t="s">
        <v>5007</v>
      </c>
      <c r="G112" s="148" t="s">
        <v>150</v>
      </c>
      <c r="H112" s="148" t="s">
        <v>8294</v>
      </c>
      <c r="I112" s="149" t="s">
        <v>5073</v>
      </c>
      <c r="J112" s="148" t="s">
        <v>125</v>
      </c>
      <c r="K112" s="147" t="s">
        <v>5055</v>
      </c>
      <c r="L112" s="147" t="s">
        <v>5012</v>
      </c>
      <c r="M112" s="150">
        <v>0</v>
      </c>
      <c r="N112" s="151" t="s">
        <v>7455</v>
      </c>
      <c r="O112" s="147" t="s">
        <v>5013</v>
      </c>
      <c r="P112" s="147" t="s">
        <v>5065</v>
      </c>
      <c r="Q112" s="150">
        <v>475000</v>
      </c>
      <c r="R112" s="151">
        <v>1</v>
      </c>
      <c r="S112" s="152" t="s">
        <v>5024</v>
      </c>
      <c r="T112" s="149" t="s">
        <v>5016</v>
      </c>
      <c r="U112" s="149">
        <v>0</v>
      </c>
      <c r="V112" s="148" t="s">
        <v>5075</v>
      </c>
      <c r="W112" s="153">
        <v>0</v>
      </c>
      <c r="X112" s="148" t="s">
        <v>5076</v>
      </c>
      <c r="Y112" s="153">
        <v>0</v>
      </c>
      <c r="Z112" s="154" t="s">
        <v>175</v>
      </c>
      <c r="AA112" s="147" t="s">
        <v>5212</v>
      </c>
      <c r="AB112" s="147" t="s">
        <v>2790</v>
      </c>
      <c r="AC112" s="148" t="s">
        <v>5006</v>
      </c>
      <c r="AD112" s="148" t="s">
        <v>5007</v>
      </c>
      <c r="AE112" s="148"/>
      <c r="AF112" s="148"/>
      <c r="AG112" s="148" t="s">
        <v>4997</v>
      </c>
      <c r="AH112" s="148" t="s">
        <v>5207</v>
      </c>
      <c r="AI112" s="148" t="s">
        <v>5000</v>
      </c>
      <c r="AJ112" s="148" t="s">
        <v>5123</v>
      </c>
      <c r="AK112" s="155">
        <f>+IF(LEN(_R4T[[#This Row],[KOD]])=5,1,IF(LEN(_R4T[[#This Row],[KOD]])=8,2,IF(LEN(_R4T[[#This Row],[KOD]])=11,3,4)))</f>
        <v>4</v>
      </c>
    </row>
    <row r="113" spans="2:37" ht="14.5" outlineLevel="3">
      <c r="B113" s="145" t="s">
        <v>5227</v>
      </c>
      <c r="C113" s="146" t="s">
        <v>5214</v>
      </c>
      <c r="D113" s="147" t="s">
        <v>5183</v>
      </c>
      <c r="E113" s="148" t="s">
        <v>5006</v>
      </c>
      <c r="F113" s="148" t="s">
        <v>5007</v>
      </c>
      <c r="G113" s="148" t="s">
        <v>150</v>
      </c>
      <c r="H113" s="148" t="s">
        <v>8294</v>
      </c>
      <c r="I113" s="149" t="s">
        <v>5073</v>
      </c>
      <c r="J113" s="148" t="s">
        <v>125</v>
      </c>
      <c r="K113" s="147" t="s">
        <v>5055</v>
      </c>
      <c r="L113" s="147" t="s">
        <v>5012</v>
      </c>
      <c r="M113" s="150">
        <v>0</v>
      </c>
      <c r="N113" s="151" t="s">
        <v>7455</v>
      </c>
      <c r="O113" s="147" t="s">
        <v>5013</v>
      </c>
      <c r="P113" s="147" t="s">
        <v>5065</v>
      </c>
      <c r="Q113" s="150">
        <v>475000</v>
      </c>
      <c r="R113" s="151">
        <v>1</v>
      </c>
      <c r="S113" s="152" t="s">
        <v>5024</v>
      </c>
      <c r="T113" s="149" t="s">
        <v>5016</v>
      </c>
      <c r="U113" s="149">
        <v>0</v>
      </c>
      <c r="V113" s="148" t="s">
        <v>5075</v>
      </c>
      <c r="W113" s="153">
        <v>0</v>
      </c>
      <c r="X113" s="148" t="s">
        <v>5076</v>
      </c>
      <c r="Y113" s="153">
        <v>0</v>
      </c>
      <c r="Z113" s="154" t="s">
        <v>175</v>
      </c>
      <c r="AA113" s="147" t="s">
        <v>5212</v>
      </c>
      <c r="AB113" s="147" t="s">
        <v>2790</v>
      </c>
      <c r="AC113" s="148" t="s">
        <v>5006</v>
      </c>
      <c r="AD113" s="148" t="s">
        <v>5007</v>
      </c>
      <c r="AE113" s="148"/>
      <c r="AF113" s="148"/>
      <c r="AG113" s="148" t="s">
        <v>4997</v>
      </c>
      <c r="AH113" s="148" t="s">
        <v>5207</v>
      </c>
      <c r="AI113" s="148" t="s">
        <v>5000</v>
      </c>
      <c r="AJ113" s="148" t="s">
        <v>5125</v>
      </c>
      <c r="AK113" s="155">
        <f>+IF(LEN(_R4T[[#This Row],[KOD]])=5,1,IF(LEN(_R4T[[#This Row],[KOD]])=8,2,IF(LEN(_R4T[[#This Row],[KOD]])=11,3,4)))</f>
        <v>4</v>
      </c>
    </row>
    <row r="114" spans="2:37" ht="14.5" outlineLevel="3">
      <c r="B114" s="145" t="s">
        <v>5228</v>
      </c>
      <c r="C114" s="146" t="s">
        <v>5214</v>
      </c>
      <c r="D114" s="147" t="s">
        <v>5186</v>
      </c>
      <c r="E114" s="148" t="s">
        <v>5006</v>
      </c>
      <c r="F114" s="148" t="s">
        <v>5007</v>
      </c>
      <c r="G114" s="148" t="s">
        <v>150</v>
      </c>
      <c r="H114" s="148" t="s">
        <v>8294</v>
      </c>
      <c r="I114" s="149" t="s">
        <v>5073</v>
      </c>
      <c r="J114" s="148" t="s">
        <v>125</v>
      </c>
      <c r="K114" s="147" t="s">
        <v>5055</v>
      </c>
      <c r="L114" s="147" t="s">
        <v>5012</v>
      </c>
      <c r="M114" s="150">
        <v>0</v>
      </c>
      <c r="N114" s="151" t="s">
        <v>7455</v>
      </c>
      <c r="O114" s="147" t="s">
        <v>5013</v>
      </c>
      <c r="P114" s="147" t="s">
        <v>5065</v>
      </c>
      <c r="Q114" s="150">
        <v>475000</v>
      </c>
      <c r="R114" s="151">
        <v>1</v>
      </c>
      <c r="S114" s="152" t="s">
        <v>5024</v>
      </c>
      <c r="T114" s="149" t="s">
        <v>5016</v>
      </c>
      <c r="U114" s="149">
        <v>0</v>
      </c>
      <c r="V114" s="148" t="s">
        <v>5075</v>
      </c>
      <c r="W114" s="153">
        <v>0</v>
      </c>
      <c r="X114" s="148" t="s">
        <v>5076</v>
      </c>
      <c r="Y114" s="153">
        <v>0</v>
      </c>
      <c r="Z114" s="154" t="s">
        <v>175</v>
      </c>
      <c r="AA114" s="147" t="s">
        <v>5212</v>
      </c>
      <c r="AB114" s="147" t="s">
        <v>2790</v>
      </c>
      <c r="AC114" s="148" t="s">
        <v>5006</v>
      </c>
      <c r="AD114" s="148" t="s">
        <v>5007</v>
      </c>
      <c r="AE114" s="148"/>
      <c r="AF114" s="148"/>
      <c r="AG114" s="148" t="s">
        <v>4997</v>
      </c>
      <c r="AH114" s="148" t="s">
        <v>5207</v>
      </c>
      <c r="AI114" s="148" t="s">
        <v>5000</v>
      </c>
      <c r="AJ114" s="148" t="s">
        <v>5127</v>
      </c>
      <c r="AK114" s="155">
        <f>+IF(LEN(_R4T[[#This Row],[KOD]])=5,1,IF(LEN(_R4T[[#This Row],[KOD]])=8,2,IF(LEN(_R4T[[#This Row],[KOD]])=11,3,4)))</f>
        <v>4</v>
      </c>
    </row>
    <row r="115" spans="2:37" ht="14.5" outlineLevel="3">
      <c r="B115" s="145" t="s">
        <v>5229</v>
      </c>
      <c r="C115" s="146" t="s">
        <v>5214</v>
      </c>
      <c r="D115" s="147" t="s">
        <v>5189</v>
      </c>
      <c r="E115" s="148" t="s">
        <v>5006</v>
      </c>
      <c r="F115" s="148" t="s">
        <v>5007</v>
      </c>
      <c r="G115" s="148" t="s">
        <v>150</v>
      </c>
      <c r="H115" s="148" t="s">
        <v>8294</v>
      </c>
      <c r="I115" s="149" t="s">
        <v>5073</v>
      </c>
      <c r="J115" s="148" t="s">
        <v>125</v>
      </c>
      <c r="K115" s="147" t="s">
        <v>5055</v>
      </c>
      <c r="L115" s="147" t="s">
        <v>5012</v>
      </c>
      <c r="M115" s="150">
        <v>0</v>
      </c>
      <c r="N115" s="151" t="s">
        <v>7455</v>
      </c>
      <c r="O115" s="147" t="s">
        <v>5013</v>
      </c>
      <c r="P115" s="147" t="s">
        <v>5065</v>
      </c>
      <c r="Q115" s="150">
        <v>475000</v>
      </c>
      <c r="R115" s="151">
        <v>1</v>
      </c>
      <c r="S115" s="152" t="s">
        <v>5024</v>
      </c>
      <c r="T115" s="149" t="s">
        <v>5016</v>
      </c>
      <c r="U115" s="149">
        <v>0</v>
      </c>
      <c r="V115" s="148" t="s">
        <v>5075</v>
      </c>
      <c r="W115" s="153">
        <v>0</v>
      </c>
      <c r="X115" s="148" t="s">
        <v>5076</v>
      </c>
      <c r="Y115" s="153">
        <v>0</v>
      </c>
      <c r="Z115" s="154" t="s">
        <v>175</v>
      </c>
      <c r="AA115" s="147" t="s">
        <v>5212</v>
      </c>
      <c r="AB115" s="147" t="s">
        <v>2790</v>
      </c>
      <c r="AC115" s="148" t="s">
        <v>5006</v>
      </c>
      <c r="AD115" s="148" t="s">
        <v>5007</v>
      </c>
      <c r="AE115" s="148"/>
      <c r="AF115" s="148"/>
      <c r="AG115" s="148" t="s">
        <v>4997</v>
      </c>
      <c r="AH115" s="148" t="s">
        <v>5207</v>
      </c>
      <c r="AI115" s="148" t="s">
        <v>5000</v>
      </c>
      <c r="AJ115" s="148" t="s">
        <v>5175</v>
      </c>
      <c r="AK115" s="155">
        <f>+IF(LEN(_R4T[[#This Row],[KOD]])=5,1,IF(LEN(_R4T[[#This Row],[KOD]])=8,2,IF(LEN(_R4T[[#This Row],[KOD]])=11,3,4)))</f>
        <v>4</v>
      </c>
    </row>
    <row r="116" spans="2:37" ht="14.5" outlineLevel="3">
      <c r="B116" s="145" t="s">
        <v>5230</v>
      </c>
      <c r="C116" s="146" t="s">
        <v>5214</v>
      </c>
      <c r="D116" s="147" t="s">
        <v>5192</v>
      </c>
      <c r="E116" s="148" t="s">
        <v>5006</v>
      </c>
      <c r="F116" s="148" t="s">
        <v>5007</v>
      </c>
      <c r="G116" s="148" t="s">
        <v>150</v>
      </c>
      <c r="H116" s="148" t="s">
        <v>8294</v>
      </c>
      <c r="I116" s="149" t="s">
        <v>5073</v>
      </c>
      <c r="J116" s="148" t="s">
        <v>125</v>
      </c>
      <c r="K116" s="147" t="s">
        <v>5055</v>
      </c>
      <c r="L116" s="147" t="s">
        <v>5012</v>
      </c>
      <c r="M116" s="150">
        <v>0</v>
      </c>
      <c r="N116" s="151" t="s">
        <v>7455</v>
      </c>
      <c r="O116" s="147" t="s">
        <v>5013</v>
      </c>
      <c r="P116" s="147" t="s">
        <v>5065</v>
      </c>
      <c r="Q116" s="150">
        <v>475000</v>
      </c>
      <c r="R116" s="151">
        <v>1</v>
      </c>
      <c r="S116" s="152" t="s">
        <v>5024</v>
      </c>
      <c r="T116" s="149" t="s">
        <v>5016</v>
      </c>
      <c r="U116" s="149">
        <v>0</v>
      </c>
      <c r="V116" s="148" t="s">
        <v>5075</v>
      </c>
      <c r="W116" s="153">
        <v>0</v>
      </c>
      <c r="X116" s="148" t="s">
        <v>5076</v>
      </c>
      <c r="Y116" s="153">
        <v>0</v>
      </c>
      <c r="Z116" s="154" t="s">
        <v>175</v>
      </c>
      <c r="AA116" s="147" t="s">
        <v>5212</v>
      </c>
      <c r="AB116" s="147" t="s">
        <v>2790</v>
      </c>
      <c r="AC116" s="148" t="s">
        <v>5006</v>
      </c>
      <c r="AD116" s="148" t="s">
        <v>5007</v>
      </c>
      <c r="AE116" s="148"/>
      <c r="AF116" s="148"/>
      <c r="AG116" s="148" t="s">
        <v>4997</v>
      </c>
      <c r="AH116" s="148" t="s">
        <v>5207</v>
      </c>
      <c r="AI116" s="148" t="s">
        <v>5000</v>
      </c>
      <c r="AJ116" s="148" t="s">
        <v>5177</v>
      </c>
      <c r="AK116" s="155">
        <f>+IF(LEN(_R4T[[#This Row],[KOD]])=5,1,IF(LEN(_R4T[[#This Row],[KOD]])=8,2,IF(LEN(_R4T[[#This Row],[KOD]])=11,3,4)))</f>
        <v>4</v>
      </c>
    </row>
    <row r="117" spans="2:37" ht="14.5" outlineLevel="1">
      <c r="B117" s="123" t="s">
        <v>5231</v>
      </c>
      <c r="C117" s="124" t="s">
        <v>5232</v>
      </c>
      <c r="D117" s="125" t="s">
        <v>175</v>
      </c>
      <c r="E117" s="126" t="s">
        <v>175</v>
      </c>
      <c r="F117" s="126" t="s">
        <v>175</v>
      </c>
      <c r="G117" s="126" t="s">
        <v>175</v>
      </c>
      <c r="H117" s="126" t="s">
        <v>175</v>
      </c>
      <c r="I117" s="127" t="s">
        <v>175</v>
      </c>
      <c r="J117" s="126" t="s">
        <v>175</v>
      </c>
      <c r="K117" s="125" t="s">
        <v>175</v>
      </c>
      <c r="L117" s="125" t="s">
        <v>175</v>
      </c>
      <c r="M117" s="128">
        <v>0</v>
      </c>
      <c r="N117" s="129" t="s">
        <v>175</v>
      </c>
      <c r="O117" s="125" t="s">
        <v>175</v>
      </c>
      <c r="P117" s="125" t="s">
        <v>175</v>
      </c>
      <c r="Q117" s="128">
        <v>0</v>
      </c>
      <c r="R117" s="129">
        <v>0</v>
      </c>
      <c r="S117" s="130" t="s">
        <v>175</v>
      </c>
      <c r="T117" s="127" t="s">
        <v>175</v>
      </c>
      <c r="U117" s="127">
        <v>0</v>
      </c>
      <c r="V117" s="126" t="s">
        <v>175</v>
      </c>
      <c r="W117" s="131">
        <v>0</v>
      </c>
      <c r="X117" s="126" t="s">
        <v>175</v>
      </c>
      <c r="Y117" s="131">
        <v>0</v>
      </c>
      <c r="Z117" s="132" t="s">
        <v>175</v>
      </c>
      <c r="AA117" s="125" t="s">
        <v>175</v>
      </c>
      <c r="AB117" s="125" t="s">
        <v>175</v>
      </c>
      <c r="AC117" s="126"/>
      <c r="AD117" s="126"/>
      <c r="AE117" s="126"/>
      <c r="AF117" s="126"/>
      <c r="AG117" s="126" t="s">
        <v>4997</v>
      </c>
      <c r="AH117" s="126" t="s">
        <v>5233</v>
      </c>
      <c r="AI117" s="126" t="s">
        <v>175</v>
      </c>
      <c r="AJ117" s="126" t="s">
        <v>175</v>
      </c>
      <c r="AK117" s="133">
        <f>+IF(LEN(_R4T[[#This Row],[KOD]])=5,1,IF(LEN(_R4T[[#This Row],[KOD]])=8,2,IF(LEN(_R4T[[#This Row],[KOD]])=11,3,4)))</f>
        <v>2</v>
      </c>
    </row>
    <row r="118" spans="2:37" ht="14.5" outlineLevel="2">
      <c r="B118" s="134" t="s">
        <v>5234</v>
      </c>
      <c r="C118" s="135" t="s">
        <v>3160</v>
      </c>
      <c r="D118" s="136" t="s">
        <v>175</v>
      </c>
      <c r="E118" s="137" t="s">
        <v>175</v>
      </c>
      <c r="F118" s="137" t="s">
        <v>175</v>
      </c>
      <c r="G118" s="137" t="s">
        <v>175</v>
      </c>
      <c r="H118" s="137" t="s">
        <v>175</v>
      </c>
      <c r="I118" s="138" t="s">
        <v>175</v>
      </c>
      <c r="J118" s="137" t="s">
        <v>175</v>
      </c>
      <c r="K118" s="136" t="s">
        <v>175</v>
      </c>
      <c r="L118" s="136" t="s">
        <v>175</v>
      </c>
      <c r="M118" s="139">
        <v>0</v>
      </c>
      <c r="N118" s="140" t="s">
        <v>175</v>
      </c>
      <c r="O118" s="136" t="s">
        <v>175</v>
      </c>
      <c r="P118" s="136" t="s">
        <v>175</v>
      </c>
      <c r="Q118" s="139">
        <v>0</v>
      </c>
      <c r="R118" s="140">
        <v>0</v>
      </c>
      <c r="S118" s="141" t="s">
        <v>175</v>
      </c>
      <c r="T118" s="138" t="s">
        <v>175</v>
      </c>
      <c r="U118" s="138">
        <v>0</v>
      </c>
      <c r="V118" s="137" t="s">
        <v>175</v>
      </c>
      <c r="W118" s="142">
        <v>0</v>
      </c>
      <c r="X118" s="137" t="s">
        <v>175</v>
      </c>
      <c r="Y118" s="142">
        <v>0</v>
      </c>
      <c r="Z118" s="143" t="s">
        <v>175</v>
      </c>
      <c r="AA118" s="136" t="s">
        <v>175</v>
      </c>
      <c r="AB118" s="136" t="s">
        <v>175</v>
      </c>
      <c r="AC118" s="137"/>
      <c r="AD118" s="137"/>
      <c r="AE118" s="137"/>
      <c r="AF118" s="137"/>
      <c r="AG118" s="137" t="s">
        <v>4997</v>
      </c>
      <c r="AH118" s="137" t="s">
        <v>5233</v>
      </c>
      <c r="AI118" s="137" t="s">
        <v>5000</v>
      </c>
      <c r="AJ118" s="137" t="s">
        <v>175</v>
      </c>
      <c r="AK118" s="144">
        <f>+IF(LEN(_R4T[[#This Row],[KOD]])=5,1,IF(LEN(_R4T[[#This Row],[KOD]])=8,2,IF(LEN(_R4T[[#This Row],[KOD]])=11,3,4)))</f>
        <v>3</v>
      </c>
    </row>
    <row r="119" spans="2:37" ht="14.5" outlineLevel="3">
      <c r="B119" s="145" t="s">
        <v>5235</v>
      </c>
      <c r="C119" s="146" t="s">
        <v>5236</v>
      </c>
      <c r="D119" s="147" t="s">
        <v>5022</v>
      </c>
      <c r="E119" s="148" t="s">
        <v>5006</v>
      </c>
      <c r="F119" s="148" t="s">
        <v>5007</v>
      </c>
      <c r="G119" s="148" t="s">
        <v>150</v>
      </c>
      <c r="H119" s="148" t="s">
        <v>8294</v>
      </c>
      <c r="I119" s="149" t="s">
        <v>5237</v>
      </c>
      <c r="J119" s="148" t="s">
        <v>125</v>
      </c>
      <c r="K119" s="147" t="s">
        <v>5023</v>
      </c>
      <c r="L119" s="147" t="s">
        <v>5012</v>
      </c>
      <c r="M119" s="150">
        <v>0</v>
      </c>
      <c r="N119" s="151" t="s">
        <v>7455</v>
      </c>
      <c r="O119" s="147" t="s">
        <v>5013</v>
      </c>
      <c r="P119" s="147" t="s">
        <v>5065</v>
      </c>
      <c r="Q119" s="150">
        <v>168000</v>
      </c>
      <c r="R119" s="151">
        <v>1</v>
      </c>
      <c r="S119" s="152" t="s">
        <v>5015</v>
      </c>
      <c r="T119" s="149" t="s">
        <v>5016</v>
      </c>
      <c r="U119" s="149">
        <v>0</v>
      </c>
      <c r="V119" s="148" t="s">
        <v>5075</v>
      </c>
      <c r="W119" s="153">
        <v>0</v>
      </c>
      <c r="X119" s="148" t="s">
        <v>5076</v>
      </c>
      <c r="Y119" s="153">
        <v>0</v>
      </c>
      <c r="Z119" s="154" t="s">
        <v>175</v>
      </c>
      <c r="AA119" s="147" t="s">
        <v>5238</v>
      </c>
      <c r="AB119" s="147" t="s">
        <v>2793</v>
      </c>
      <c r="AC119" s="148" t="s">
        <v>5006</v>
      </c>
      <c r="AD119" s="148" t="s">
        <v>5007</v>
      </c>
      <c r="AE119" s="148"/>
      <c r="AF119" s="148"/>
      <c r="AG119" s="148" t="s">
        <v>4997</v>
      </c>
      <c r="AH119" s="148" t="s">
        <v>5233</v>
      </c>
      <c r="AI119" s="148" t="s">
        <v>5000</v>
      </c>
      <c r="AJ119" s="148" t="s">
        <v>65</v>
      </c>
      <c r="AK119" s="155">
        <f>+IF(LEN(_R4T[[#This Row],[KOD]])=5,1,IF(LEN(_R4T[[#This Row],[KOD]])=8,2,IF(LEN(_R4T[[#This Row],[KOD]])=11,3,4)))</f>
        <v>4</v>
      </c>
    </row>
    <row r="120" spans="2:37" ht="14.5" outlineLevel="3">
      <c r="B120" s="145" t="s">
        <v>5239</v>
      </c>
      <c r="C120" s="146" t="s">
        <v>5240</v>
      </c>
      <c r="D120" s="147" t="s">
        <v>5022</v>
      </c>
      <c r="E120" s="148" t="s">
        <v>5006</v>
      </c>
      <c r="F120" s="148" t="s">
        <v>5007</v>
      </c>
      <c r="G120" s="148" t="s">
        <v>150</v>
      </c>
      <c r="H120" s="148" t="s">
        <v>8294</v>
      </c>
      <c r="I120" s="149" t="s">
        <v>5073</v>
      </c>
      <c r="J120" s="148" t="s">
        <v>125</v>
      </c>
      <c r="K120" s="147" t="s">
        <v>5047</v>
      </c>
      <c r="L120" s="147" t="s">
        <v>5012</v>
      </c>
      <c r="M120" s="150">
        <v>0</v>
      </c>
      <c r="N120" s="151" t="s">
        <v>7455</v>
      </c>
      <c r="O120" s="147" t="s">
        <v>5013</v>
      </c>
      <c r="P120" s="147" t="s">
        <v>5065</v>
      </c>
      <c r="Q120" s="150">
        <v>210000</v>
      </c>
      <c r="R120" s="151">
        <v>1</v>
      </c>
      <c r="S120" s="152" t="s">
        <v>5024</v>
      </c>
      <c r="T120" s="149" t="s">
        <v>5016</v>
      </c>
      <c r="U120" s="149">
        <v>0</v>
      </c>
      <c r="V120" s="148" t="s">
        <v>5075</v>
      </c>
      <c r="W120" s="153">
        <v>0</v>
      </c>
      <c r="X120" s="148" t="s">
        <v>5076</v>
      </c>
      <c r="Y120" s="153">
        <v>0</v>
      </c>
      <c r="Z120" s="154" t="s">
        <v>175</v>
      </c>
      <c r="AA120" s="147" t="s">
        <v>5238</v>
      </c>
      <c r="AB120" s="147" t="s">
        <v>2793</v>
      </c>
      <c r="AC120" s="148" t="s">
        <v>5006</v>
      </c>
      <c r="AD120" s="148" t="s">
        <v>5007</v>
      </c>
      <c r="AE120" s="148"/>
      <c r="AF120" s="148"/>
      <c r="AG120" s="148" t="s">
        <v>4997</v>
      </c>
      <c r="AH120" s="148" t="s">
        <v>5233</v>
      </c>
      <c r="AI120" s="148" t="s">
        <v>5000</v>
      </c>
      <c r="AJ120" s="148" t="s">
        <v>5025</v>
      </c>
      <c r="AK120" s="155">
        <f>+IF(LEN(_R4T[[#This Row],[KOD]])=5,1,IF(LEN(_R4T[[#This Row],[KOD]])=8,2,IF(LEN(_R4T[[#This Row],[KOD]])=11,3,4)))</f>
        <v>4</v>
      </c>
    </row>
    <row r="121" spans="2:37" ht="14.5" outlineLevel="3">
      <c r="B121" s="145" t="s">
        <v>5241</v>
      </c>
      <c r="C121" s="146" t="s">
        <v>5236</v>
      </c>
      <c r="D121" s="147" t="s">
        <v>5027</v>
      </c>
      <c r="E121" s="148" t="s">
        <v>5006</v>
      </c>
      <c r="F121" s="148" t="s">
        <v>5007</v>
      </c>
      <c r="G121" s="148" t="s">
        <v>150</v>
      </c>
      <c r="H121" s="148" t="s">
        <v>8294</v>
      </c>
      <c r="I121" s="149" t="s">
        <v>5237</v>
      </c>
      <c r="J121" s="148" t="s">
        <v>125</v>
      </c>
      <c r="K121" s="147" t="s">
        <v>5120</v>
      </c>
      <c r="L121" s="147" t="s">
        <v>5012</v>
      </c>
      <c r="M121" s="150">
        <v>0</v>
      </c>
      <c r="N121" s="151" t="s">
        <v>7455</v>
      </c>
      <c r="O121" s="147" t="s">
        <v>5013</v>
      </c>
      <c r="P121" s="147" t="s">
        <v>5065</v>
      </c>
      <c r="Q121" s="150">
        <v>168000</v>
      </c>
      <c r="R121" s="151">
        <v>1</v>
      </c>
      <c r="S121" s="152" t="s">
        <v>5015</v>
      </c>
      <c r="T121" s="149" t="s">
        <v>5016</v>
      </c>
      <c r="U121" s="149">
        <v>0</v>
      </c>
      <c r="V121" s="148" t="s">
        <v>5075</v>
      </c>
      <c r="W121" s="153">
        <v>0</v>
      </c>
      <c r="X121" s="148" t="s">
        <v>5076</v>
      </c>
      <c r="Y121" s="153">
        <v>0</v>
      </c>
      <c r="Z121" s="154" t="s">
        <v>175</v>
      </c>
      <c r="AA121" s="147" t="s">
        <v>5238</v>
      </c>
      <c r="AB121" s="147" t="s">
        <v>2793</v>
      </c>
      <c r="AC121" s="148" t="s">
        <v>5006</v>
      </c>
      <c r="AD121" s="148" t="s">
        <v>5007</v>
      </c>
      <c r="AE121" s="148"/>
      <c r="AF121" s="148"/>
      <c r="AG121" s="148" t="s">
        <v>4997</v>
      </c>
      <c r="AH121" s="148" t="s">
        <v>5233</v>
      </c>
      <c r="AI121" s="148" t="s">
        <v>5000</v>
      </c>
      <c r="AJ121" s="148" t="s">
        <v>141</v>
      </c>
      <c r="AK121" s="155">
        <f>+IF(LEN(_R4T[[#This Row],[KOD]])=5,1,IF(LEN(_R4T[[#This Row],[KOD]])=8,2,IF(LEN(_R4T[[#This Row],[KOD]])=11,3,4)))</f>
        <v>4</v>
      </c>
    </row>
    <row r="122" spans="2:37" ht="14.5" outlineLevel="3">
      <c r="B122" s="145" t="s">
        <v>5242</v>
      </c>
      <c r="C122" s="146" t="s">
        <v>5236</v>
      </c>
      <c r="D122" s="147" t="s">
        <v>5029</v>
      </c>
      <c r="E122" s="148" t="s">
        <v>5006</v>
      </c>
      <c r="F122" s="148" t="s">
        <v>5007</v>
      </c>
      <c r="G122" s="148" t="s">
        <v>150</v>
      </c>
      <c r="H122" s="148" t="s">
        <v>8294</v>
      </c>
      <c r="I122" s="149" t="s">
        <v>5237</v>
      </c>
      <c r="J122" s="148" t="s">
        <v>125</v>
      </c>
      <c r="K122" s="147" t="s">
        <v>5047</v>
      </c>
      <c r="L122" s="147" t="s">
        <v>5012</v>
      </c>
      <c r="M122" s="150">
        <v>0</v>
      </c>
      <c r="N122" s="151" t="s">
        <v>7455</v>
      </c>
      <c r="O122" s="147" t="s">
        <v>5013</v>
      </c>
      <c r="P122" s="147" t="s">
        <v>5065</v>
      </c>
      <c r="Q122" s="150">
        <v>168000</v>
      </c>
      <c r="R122" s="151">
        <v>1</v>
      </c>
      <c r="S122" s="152" t="s">
        <v>5015</v>
      </c>
      <c r="T122" s="149" t="s">
        <v>5016</v>
      </c>
      <c r="U122" s="149">
        <v>0</v>
      </c>
      <c r="V122" s="148" t="s">
        <v>5075</v>
      </c>
      <c r="W122" s="153">
        <v>0</v>
      </c>
      <c r="X122" s="148" t="s">
        <v>5076</v>
      </c>
      <c r="Y122" s="153">
        <v>0</v>
      </c>
      <c r="Z122" s="154" t="s">
        <v>175</v>
      </c>
      <c r="AA122" s="147" t="s">
        <v>5238</v>
      </c>
      <c r="AB122" s="147" t="s">
        <v>2793</v>
      </c>
      <c r="AC122" s="148" t="s">
        <v>5006</v>
      </c>
      <c r="AD122" s="148" t="s">
        <v>5007</v>
      </c>
      <c r="AE122" s="148"/>
      <c r="AF122" s="148"/>
      <c r="AG122" s="148" t="s">
        <v>4997</v>
      </c>
      <c r="AH122" s="148" t="s">
        <v>5233</v>
      </c>
      <c r="AI122" s="148" t="s">
        <v>5000</v>
      </c>
      <c r="AJ122" s="148" t="s">
        <v>5030</v>
      </c>
      <c r="AK122" s="155">
        <f>+IF(LEN(_R4T[[#This Row],[KOD]])=5,1,IF(LEN(_R4T[[#This Row],[KOD]])=8,2,IF(LEN(_R4T[[#This Row],[KOD]])=11,3,4)))</f>
        <v>4</v>
      </c>
    </row>
    <row r="123" spans="2:37" ht="14.5" outlineLevel="3">
      <c r="B123" s="145" t="s">
        <v>5243</v>
      </c>
      <c r="C123" s="146" t="s">
        <v>5236</v>
      </c>
      <c r="D123" s="147" t="s">
        <v>5032</v>
      </c>
      <c r="E123" s="148" t="s">
        <v>5006</v>
      </c>
      <c r="F123" s="148" t="s">
        <v>5007</v>
      </c>
      <c r="G123" s="148" t="s">
        <v>150</v>
      </c>
      <c r="H123" s="148" t="s">
        <v>8294</v>
      </c>
      <c r="I123" s="149" t="s">
        <v>5237</v>
      </c>
      <c r="J123" s="148" t="s">
        <v>125</v>
      </c>
      <c r="K123" s="147" t="s">
        <v>5115</v>
      </c>
      <c r="L123" s="147" t="s">
        <v>5012</v>
      </c>
      <c r="M123" s="150">
        <v>0</v>
      </c>
      <c r="N123" s="151" t="s">
        <v>7455</v>
      </c>
      <c r="O123" s="147" t="s">
        <v>5013</v>
      </c>
      <c r="P123" s="147" t="s">
        <v>5065</v>
      </c>
      <c r="Q123" s="150">
        <v>168000</v>
      </c>
      <c r="R123" s="151">
        <v>1</v>
      </c>
      <c r="S123" s="152" t="s">
        <v>5015</v>
      </c>
      <c r="T123" s="149" t="s">
        <v>5016</v>
      </c>
      <c r="U123" s="149">
        <v>0</v>
      </c>
      <c r="V123" s="148" t="s">
        <v>5075</v>
      </c>
      <c r="W123" s="153">
        <v>0</v>
      </c>
      <c r="X123" s="148" t="s">
        <v>5076</v>
      </c>
      <c r="Y123" s="153">
        <v>0</v>
      </c>
      <c r="Z123" s="154" t="s">
        <v>175</v>
      </c>
      <c r="AA123" s="147" t="s">
        <v>5238</v>
      </c>
      <c r="AB123" s="147" t="s">
        <v>2793</v>
      </c>
      <c r="AC123" s="148" t="s">
        <v>5006</v>
      </c>
      <c r="AD123" s="148" t="s">
        <v>5007</v>
      </c>
      <c r="AE123" s="148"/>
      <c r="AF123" s="148"/>
      <c r="AG123" s="148" t="s">
        <v>4997</v>
      </c>
      <c r="AH123" s="148" t="s">
        <v>5233</v>
      </c>
      <c r="AI123" s="148" t="s">
        <v>5000</v>
      </c>
      <c r="AJ123" s="148" t="s">
        <v>5034</v>
      </c>
      <c r="AK123" s="155">
        <f>+IF(LEN(_R4T[[#This Row],[KOD]])=5,1,IF(LEN(_R4T[[#This Row],[KOD]])=8,2,IF(LEN(_R4T[[#This Row],[KOD]])=11,3,4)))</f>
        <v>4</v>
      </c>
    </row>
    <row r="124" spans="2:37" ht="14.5" outlineLevel="3">
      <c r="B124" s="145" t="s">
        <v>5244</v>
      </c>
      <c r="C124" s="146" t="s">
        <v>5245</v>
      </c>
      <c r="D124" s="147" t="s">
        <v>5083</v>
      </c>
      <c r="E124" s="148" t="s">
        <v>5006</v>
      </c>
      <c r="F124" s="148" t="s">
        <v>5007</v>
      </c>
      <c r="G124" s="148" t="s">
        <v>150</v>
      </c>
      <c r="H124" s="148" t="s">
        <v>8294</v>
      </c>
      <c r="I124" s="149" t="s">
        <v>5237</v>
      </c>
      <c r="J124" s="148" t="s">
        <v>125</v>
      </c>
      <c r="K124" s="147" t="s">
        <v>5047</v>
      </c>
      <c r="L124" s="147" t="s">
        <v>5012</v>
      </c>
      <c r="M124" s="150">
        <v>0</v>
      </c>
      <c r="N124" s="151" t="s">
        <v>7455</v>
      </c>
      <c r="O124" s="147" t="s">
        <v>5013</v>
      </c>
      <c r="P124" s="147" t="s">
        <v>5065</v>
      </c>
      <c r="Q124" s="150">
        <v>0</v>
      </c>
      <c r="R124" s="151">
        <v>1</v>
      </c>
      <c r="S124" s="152" t="s">
        <v>5066</v>
      </c>
      <c r="T124" s="149" t="s">
        <v>5016</v>
      </c>
      <c r="U124" s="149">
        <v>0</v>
      </c>
      <c r="V124" s="148" t="s">
        <v>5075</v>
      </c>
      <c r="W124" s="153">
        <v>0</v>
      </c>
      <c r="X124" s="148" t="s">
        <v>5076</v>
      </c>
      <c r="Y124" s="153">
        <v>0</v>
      </c>
      <c r="Z124" s="154" t="s">
        <v>175</v>
      </c>
      <c r="AA124" s="147" t="s">
        <v>5238</v>
      </c>
      <c r="AB124" s="147" t="s">
        <v>2793</v>
      </c>
      <c r="AC124" s="148" t="s">
        <v>5006</v>
      </c>
      <c r="AD124" s="148" t="s">
        <v>5007</v>
      </c>
      <c r="AE124" s="148"/>
      <c r="AF124" s="148"/>
      <c r="AG124" s="148" t="s">
        <v>4997</v>
      </c>
      <c r="AH124" s="148" t="s">
        <v>5233</v>
      </c>
      <c r="AI124" s="148" t="s">
        <v>5000</v>
      </c>
      <c r="AJ124" s="148" t="s">
        <v>5086</v>
      </c>
      <c r="AK124" s="155">
        <f>+IF(LEN(_R4T[[#This Row],[KOD]])=5,1,IF(LEN(_R4T[[#This Row],[KOD]])=8,2,IF(LEN(_R4T[[#This Row],[KOD]])=11,3,4)))</f>
        <v>4</v>
      </c>
    </row>
    <row r="125" spans="2:37" ht="14.5" outlineLevel="3">
      <c r="B125" s="145" t="s">
        <v>5246</v>
      </c>
      <c r="C125" s="146" t="s">
        <v>5240</v>
      </c>
      <c r="D125" s="147" t="s">
        <v>5027</v>
      </c>
      <c r="E125" s="148" t="s">
        <v>5006</v>
      </c>
      <c r="F125" s="148" t="s">
        <v>5007</v>
      </c>
      <c r="G125" s="148" t="s">
        <v>150</v>
      </c>
      <c r="H125" s="148" t="s">
        <v>8294</v>
      </c>
      <c r="I125" s="149" t="s">
        <v>5073</v>
      </c>
      <c r="J125" s="148" t="s">
        <v>125</v>
      </c>
      <c r="K125" s="147" t="s">
        <v>5055</v>
      </c>
      <c r="L125" s="147" t="s">
        <v>5012</v>
      </c>
      <c r="M125" s="150">
        <v>0</v>
      </c>
      <c r="N125" s="151" t="s">
        <v>7455</v>
      </c>
      <c r="O125" s="147" t="s">
        <v>5013</v>
      </c>
      <c r="P125" s="147" t="s">
        <v>5065</v>
      </c>
      <c r="Q125" s="150">
        <v>210000</v>
      </c>
      <c r="R125" s="151">
        <v>1</v>
      </c>
      <c r="S125" s="152" t="s">
        <v>5024</v>
      </c>
      <c r="T125" s="149" t="s">
        <v>5016</v>
      </c>
      <c r="U125" s="149">
        <v>0</v>
      </c>
      <c r="V125" s="148" t="s">
        <v>5075</v>
      </c>
      <c r="W125" s="153">
        <v>0</v>
      </c>
      <c r="X125" s="148" t="s">
        <v>5076</v>
      </c>
      <c r="Y125" s="153">
        <v>0</v>
      </c>
      <c r="Z125" s="154" t="s">
        <v>175</v>
      </c>
      <c r="AA125" s="147" t="s">
        <v>5238</v>
      </c>
      <c r="AB125" s="147" t="s">
        <v>2793</v>
      </c>
      <c r="AC125" s="148" t="s">
        <v>5006</v>
      </c>
      <c r="AD125" s="148" t="s">
        <v>5007</v>
      </c>
      <c r="AE125" s="148"/>
      <c r="AF125" s="148"/>
      <c r="AG125" s="148" t="s">
        <v>4997</v>
      </c>
      <c r="AH125" s="148" t="s">
        <v>5233</v>
      </c>
      <c r="AI125" s="148" t="s">
        <v>5000</v>
      </c>
      <c r="AJ125" s="148" t="s">
        <v>5107</v>
      </c>
      <c r="AK125" s="155">
        <f>+IF(LEN(_R4T[[#This Row],[KOD]])=5,1,IF(LEN(_R4T[[#This Row],[KOD]])=8,2,IF(LEN(_R4T[[#This Row],[KOD]])=11,3,4)))</f>
        <v>4</v>
      </c>
    </row>
    <row r="126" spans="2:37" ht="14.5" outlineLevel="3">
      <c r="B126" s="145" t="s">
        <v>5247</v>
      </c>
      <c r="C126" s="146" t="s">
        <v>5236</v>
      </c>
      <c r="D126" s="147" t="s">
        <v>5085</v>
      </c>
      <c r="E126" s="148" t="s">
        <v>5006</v>
      </c>
      <c r="F126" s="148" t="s">
        <v>5007</v>
      </c>
      <c r="G126" s="148" t="s">
        <v>150</v>
      </c>
      <c r="H126" s="148" t="s">
        <v>8294</v>
      </c>
      <c r="I126" s="149" t="s">
        <v>5237</v>
      </c>
      <c r="J126" s="148" t="s">
        <v>125</v>
      </c>
      <c r="K126" s="147" t="s">
        <v>5023</v>
      </c>
      <c r="L126" s="147" t="s">
        <v>5012</v>
      </c>
      <c r="M126" s="150">
        <v>0</v>
      </c>
      <c r="N126" s="151" t="s">
        <v>7455</v>
      </c>
      <c r="O126" s="147" t="s">
        <v>5013</v>
      </c>
      <c r="P126" s="147" t="s">
        <v>5065</v>
      </c>
      <c r="Q126" s="150">
        <v>168000</v>
      </c>
      <c r="R126" s="151">
        <v>1</v>
      </c>
      <c r="S126" s="152" t="s">
        <v>5015</v>
      </c>
      <c r="T126" s="149" t="s">
        <v>5016</v>
      </c>
      <c r="U126" s="149">
        <v>0</v>
      </c>
      <c r="V126" s="148" t="s">
        <v>5075</v>
      </c>
      <c r="W126" s="153">
        <v>0</v>
      </c>
      <c r="X126" s="148" t="s">
        <v>5076</v>
      </c>
      <c r="Y126" s="153">
        <v>0</v>
      </c>
      <c r="Z126" s="154" t="s">
        <v>175</v>
      </c>
      <c r="AA126" s="147" t="s">
        <v>5238</v>
      </c>
      <c r="AB126" s="147" t="s">
        <v>2793</v>
      </c>
      <c r="AC126" s="148" t="s">
        <v>5006</v>
      </c>
      <c r="AD126" s="148" t="s">
        <v>5007</v>
      </c>
      <c r="AE126" s="148"/>
      <c r="AF126" s="148"/>
      <c r="AG126" s="148" t="s">
        <v>4997</v>
      </c>
      <c r="AH126" s="148" t="s">
        <v>5233</v>
      </c>
      <c r="AI126" s="148" t="s">
        <v>5000</v>
      </c>
      <c r="AJ126" s="148" t="s">
        <v>5109</v>
      </c>
      <c r="AK126" s="155">
        <f>+IF(LEN(_R4T[[#This Row],[KOD]])=5,1,IF(LEN(_R4T[[#This Row],[KOD]])=8,2,IF(LEN(_R4T[[#This Row],[KOD]])=11,3,4)))</f>
        <v>4</v>
      </c>
    </row>
    <row r="127" spans="2:37" ht="14.5" outlineLevel="3">
      <c r="B127" s="145" t="s">
        <v>5248</v>
      </c>
      <c r="C127" s="146" t="s">
        <v>5240</v>
      </c>
      <c r="D127" s="147" t="s">
        <v>5029</v>
      </c>
      <c r="E127" s="148" t="s">
        <v>5006</v>
      </c>
      <c r="F127" s="148" t="s">
        <v>5007</v>
      </c>
      <c r="G127" s="148" t="s">
        <v>150</v>
      </c>
      <c r="H127" s="148" t="s">
        <v>8294</v>
      </c>
      <c r="I127" s="149" t="s">
        <v>5073</v>
      </c>
      <c r="J127" s="148" t="s">
        <v>125</v>
      </c>
      <c r="K127" s="147" t="s">
        <v>5047</v>
      </c>
      <c r="L127" s="147" t="s">
        <v>5012</v>
      </c>
      <c r="M127" s="150">
        <v>0</v>
      </c>
      <c r="N127" s="151" t="s">
        <v>7455</v>
      </c>
      <c r="O127" s="147" t="s">
        <v>5013</v>
      </c>
      <c r="P127" s="147" t="s">
        <v>5065</v>
      </c>
      <c r="Q127" s="150">
        <v>210000</v>
      </c>
      <c r="R127" s="151">
        <v>1</v>
      </c>
      <c r="S127" s="152" t="s">
        <v>5024</v>
      </c>
      <c r="T127" s="149" t="s">
        <v>5016</v>
      </c>
      <c r="U127" s="149">
        <v>0</v>
      </c>
      <c r="V127" s="148" t="s">
        <v>5075</v>
      </c>
      <c r="W127" s="153">
        <v>0</v>
      </c>
      <c r="X127" s="148" t="s">
        <v>5076</v>
      </c>
      <c r="Y127" s="153">
        <v>0</v>
      </c>
      <c r="Z127" s="154" t="s">
        <v>175</v>
      </c>
      <c r="AA127" s="147" t="s">
        <v>5238</v>
      </c>
      <c r="AB127" s="147" t="s">
        <v>2793</v>
      </c>
      <c r="AC127" s="148" t="s">
        <v>5006</v>
      </c>
      <c r="AD127" s="148" t="s">
        <v>5007</v>
      </c>
      <c r="AE127" s="148"/>
      <c r="AF127" s="148"/>
      <c r="AG127" s="148" t="s">
        <v>4997</v>
      </c>
      <c r="AH127" s="148" t="s">
        <v>5233</v>
      </c>
      <c r="AI127" s="148" t="s">
        <v>5000</v>
      </c>
      <c r="AJ127" s="148" t="s">
        <v>5111</v>
      </c>
      <c r="AK127" s="155">
        <f>+IF(LEN(_R4T[[#This Row],[KOD]])=5,1,IF(LEN(_R4T[[#This Row],[KOD]])=8,2,IF(LEN(_R4T[[#This Row],[KOD]])=11,3,4)))</f>
        <v>4</v>
      </c>
    </row>
    <row r="128" spans="2:37" ht="14.5" outlineLevel="3">
      <c r="B128" s="145" t="s">
        <v>5249</v>
      </c>
      <c r="C128" s="146" t="s">
        <v>5236</v>
      </c>
      <c r="D128" s="147" t="s">
        <v>5183</v>
      </c>
      <c r="E128" s="148" t="s">
        <v>5006</v>
      </c>
      <c r="F128" s="148" t="s">
        <v>5007</v>
      </c>
      <c r="G128" s="148" t="s">
        <v>150</v>
      </c>
      <c r="H128" s="148" t="s">
        <v>8294</v>
      </c>
      <c r="I128" s="149" t="s">
        <v>5237</v>
      </c>
      <c r="J128" s="148" t="s">
        <v>125</v>
      </c>
      <c r="K128" s="147" t="s">
        <v>5120</v>
      </c>
      <c r="L128" s="147" t="s">
        <v>5012</v>
      </c>
      <c r="M128" s="150">
        <v>0</v>
      </c>
      <c r="N128" s="151" t="s">
        <v>7455</v>
      </c>
      <c r="O128" s="147" t="s">
        <v>5013</v>
      </c>
      <c r="P128" s="147" t="s">
        <v>5065</v>
      </c>
      <c r="Q128" s="150">
        <v>168000</v>
      </c>
      <c r="R128" s="151">
        <v>1</v>
      </c>
      <c r="S128" s="152" t="s">
        <v>5015</v>
      </c>
      <c r="T128" s="149" t="s">
        <v>5016</v>
      </c>
      <c r="U128" s="149">
        <v>0</v>
      </c>
      <c r="V128" s="148" t="s">
        <v>5075</v>
      </c>
      <c r="W128" s="153">
        <v>0</v>
      </c>
      <c r="X128" s="148" t="s">
        <v>5076</v>
      </c>
      <c r="Y128" s="153">
        <v>0</v>
      </c>
      <c r="Z128" s="154" t="s">
        <v>175</v>
      </c>
      <c r="AA128" s="147" t="s">
        <v>5238</v>
      </c>
      <c r="AB128" s="147" t="s">
        <v>2793</v>
      </c>
      <c r="AC128" s="148" t="s">
        <v>5006</v>
      </c>
      <c r="AD128" s="148" t="s">
        <v>5007</v>
      </c>
      <c r="AE128" s="148"/>
      <c r="AF128" s="148"/>
      <c r="AG128" s="148" t="s">
        <v>4997</v>
      </c>
      <c r="AH128" s="148" t="s">
        <v>5233</v>
      </c>
      <c r="AI128" s="148" t="s">
        <v>5000</v>
      </c>
      <c r="AJ128" s="148" t="s">
        <v>5113</v>
      </c>
      <c r="AK128" s="155">
        <f>+IF(LEN(_R4T[[#This Row],[KOD]])=5,1,IF(LEN(_R4T[[#This Row],[KOD]])=8,2,IF(LEN(_R4T[[#This Row],[KOD]])=11,3,4)))</f>
        <v>4</v>
      </c>
    </row>
    <row r="129" spans="2:37" ht="14.5" outlineLevel="3">
      <c r="B129" s="145" t="s">
        <v>5250</v>
      </c>
      <c r="C129" s="146" t="s">
        <v>5236</v>
      </c>
      <c r="D129" s="147" t="s">
        <v>5186</v>
      </c>
      <c r="E129" s="148" t="s">
        <v>5006</v>
      </c>
      <c r="F129" s="148" t="s">
        <v>5007</v>
      </c>
      <c r="G129" s="148" t="s">
        <v>150</v>
      </c>
      <c r="H129" s="148" t="s">
        <v>8294</v>
      </c>
      <c r="I129" s="149" t="s">
        <v>5237</v>
      </c>
      <c r="J129" s="148" t="s">
        <v>125</v>
      </c>
      <c r="K129" s="147" t="s">
        <v>5120</v>
      </c>
      <c r="L129" s="147" t="s">
        <v>5012</v>
      </c>
      <c r="M129" s="150">
        <v>0</v>
      </c>
      <c r="N129" s="151" t="s">
        <v>7455</v>
      </c>
      <c r="O129" s="147" t="s">
        <v>5013</v>
      </c>
      <c r="P129" s="147" t="s">
        <v>5065</v>
      </c>
      <c r="Q129" s="150">
        <v>168000</v>
      </c>
      <c r="R129" s="151">
        <v>1</v>
      </c>
      <c r="S129" s="152" t="s">
        <v>5015</v>
      </c>
      <c r="T129" s="149" t="s">
        <v>5016</v>
      </c>
      <c r="U129" s="149">
        <v>0</v>
      </c>
      <c r="V129" s="148" t="s">
        <v>5075</v>
      </c>
      <c r="W129" s="153">
        <v>0</v>
      </c>
      <c r="X129" s="148" t="s">
        <v>5076</v>
      </c>
      <c r="Y129" s="153">
        <v>0</v>
      </c>
      <c r="Z129" s="154" t="s">
        <v>175</v>
      </c>
      <c r="AA129" s="147" t="s">
        <v>5238</v>
      </c>
      <c r="AB129" s="147" t="s">
        <v>2793</v>
      </c>
      <c r="AC129" s="148" t="s">
        <v>5006</v>
      </c>
      <c r="AD129" s="148" t="s">
        <v>5007</v>
      </c>
      <c r="AE129" s="148"/>
      <c r="AF129" s="148"/>
      <c r="AG129" s="148" t="s">
        <v>4997</v>
      </c>
      <c r="AH129" s="148" t="s">
        <v>5233</v>
      </c>
      <c r="AI129" s="148" t="s">
        <v>5000</v>
      </c>
      <c r="AJ129" s="148" t="s">
        <v>5116</v>
      </c>
      <c r="AK129" s="155">
        <f>+IF(LEN(_R4T[[#This Row],[KOD]])=5,1,IF(LEN(_R4T[[#This Row],[KOD]])=8,2,IF(LEN(_R4T[[#This Row],[KOD]])=11,3,4)))</f>
        <v>4</v>
      </c>
    </row>
    <row r="130" spans="2:37" ht="14.5" outlineLevel="3">
      <c r="B130" s="145" t="s">
        <v>5251</v>
      </c>
      <c r="C130" s="146" t="s">
        <v>5236</v>
      </c>
      <c r="D130" s="147" t="s">
        <v>5189</v>
      </c>
      <c r="E130" s="148" t="s">
        <v>5006</v>
      </c>
      <c r="F130" s="148" t="s">
        <v>5007</v>
      </c>
      <c r="G130" s="148" t="s">
        <v>150</v>
      </c>
      <c r="H130" s="148" t="s">
        <v>8294</v>
      </c>
      <c r="I130" s="149" t="s">
        <v>5237</v>
      </c>
      <c r="J130" s="148" t="s">
        <v>125</v>
      </c>
      <c r="K130" s="147" t="s">
        <v>5115</v>
      </c>
      <c r="L130" s="147" t="s">
        <v>5012</v>
      </c>
      <c r="M130" s="150">
        <v>0</v>
      </c>
      <c r="N130" s="151" t="s">
        <v>7455</v>
      </c>
      <c r="O130" s="147" t="s">
        <v>5013</v>
      </c>
      <c r="P130" s="147" t="s">
        <v>5065</v>
      </c>
      <c r="Q130" s="150">
        <v>168000</v>
      </c>
      <c r="R130" s="151">
        <v>1</v>
      </c>
      <c r="S130" s="152" t="s">
        <v>5015</v>
      </c>
      <c r="T130" s="149" t="s">
        <v>5016</v>
      </c>
      <c r="U130" s="149">
        <v>0</v>
      </c>
      <c r="V130" s="148" t="s">
        <v>5075</v>
      </c>
      <c r="W130" s="153">
        <v>0</v>
      </c>
      <c r="X130" s="148" t="s">
        <v>5076</v>
      </c>
      <c r="Y130" s="153">
        <v>0</v>
      </c>
      <c r="Z130" s="154" t="s">
        <v>175</v>
      </c>
      <c r="AA130" s="147" t="s">
        <v>5238</v>
      </c>
      <c r="AB130" s="147" t="s">
        <v>2793</v>
      </c>
      <c r="AC130" s="148" t="s">
        <v>5006</v>
      </c>
      <c r="AD130" s="148" t="s">
        <v>5007</v>
      </c>
      <c r="AE130" s="148"/>
      <c r="AF130" s="148"/>
      <c r="AG130" s="148" t="s">
        <v>4997</v>
      </c>
      <c r="AH130" s="148" t="s">
        <v>5233</v>
      </c>
      <c r="AI130" s="148" t="s">
        <v>5000</v>
      </c>
      <c r="AJ130" s="148" t="s">
        <v>5118</v>
      </c>
      <c r="AK130" s="155">
        <f>+IF(LEN(_R4T[[#This Row],[KOD]])=5,1,IF(LEN(_R4T[[#This Row],[KOD]])=8,2,IF(LEN(_R4T[[#This Row],[KOD]])=11,3,4)))</f>
        <v>4</v>
      </c>
    </row>
    <row r="131" spans="2:37" ht="14.5" outlineLevel="3">
      <c r="B131" s="145" t="s">
        <v>5252</v>
      </c>
      <c r="C131" s="146" t="s">
        <v>5236</v>
      </c>
      <c r="D131" s="147" t="s">
        <v>5192</v>
      </c>
      <c r="E131" s="148" t="s">
        <v>5006</v>
      </c>
      <c r="F131" s="148" t="s">
        <v>5007</v>
      </c>
      <c r="G131" s="148" t="s">
        <v>150</v>
      </c>
      <c r="H131" s="148" t="s">
        <v>8294</v>
      </c>
      <c r="I131" s="149" t="s">
        <v>5237</v>
      </c>
      <c r="J131" s="148" t="s">
        <v>125</v>
      </c>
      <c r="K131" s="147" t="s">
        <v>5115</v>
      </c>
      <c r="L131" s="147" t="s">
        <v>5012</v>
      </c>
      <c r="M131" s="150">
        <v>0</v>
      </c>
      <c r="N131" s="151" t="s">
        <v>7455</v>
      </c>
      <c r="O131" s="147" t="s">
        <v>5013</v>
      </c>
      <c r="P131" s="147" t="s">
        <v>5065</v>
      </c>
      <c r="Q131" s="150">
        <v>168000</v>
      </c>
      <c r="R131" s="151">
        <v>1</v>
      </c>
      <c r="S131" s="152" t="s">
        <v>5015</v>
      </c>
      <c r="T131" s="149" t="s">
        <v>5016</v>
      </c>
      <c r="U131" s="149">
        <v>0</v>
      </c>
      <c r="V131" s="148" t="s">
        <v>5075</v>
      </c>
      <c r="W131" s="153">
        <v>0</v>
      </c>
      <c r="X131" s="148" t="s">
        <v>5076</v>
      </c>
      <c r="Y131" s="153">
        <v>0</v>
      </c>
      <c r="Z131" s="154" t="s">
        <v>175</v>
      </c>
      <c r="AA131" s="147" t="s">
        <v>5238</v>
      </c>
      <c r="AB131" s="147" t="s">
        <v>2793</v>
      </c>
      <c r="AC131" s="148" t="s">
        <v>5006</v>
      </c>
      <c r="AD131" s="148" t="s">
        <v>5007</v>
      </c>
      <c r="AE131" s="148"/>
      <c r="AF131" s="148"/>
      <c r="AG131" s="148" t="s">
        <v>4997</v>
      </c>
      <c r="AH131" s="148" t="s">
        <v>5233</v>
      </c>
      <c r="AI131" s="148" t="s">
        <v>5000</v>
      </c>
      <c r="AJ131" s="148" t="s">
        <v>5121</v>
      </c>
      <c r="AK131" s="155">
        <f>+IF(LEN(_R4T[[#This Row],[KOD]])=5,1,IF(LEN(_R4T[[#This Row],[KOD]])=8,2,IF(LEN(_R4T[[#This Row],[KOD]])=11,3,4)))</f>
        <v>4</v>
      </c>
    </row>
    <row r="132" spans="2:37" ht="14.5" outlineLevel="3">
      <c r="B132" s="145" t="s">
        <v>5253</v>
      </c>
      <c r="C132" s="146" t="s">
        <v>5236</v>
      </c>
      <c r="D132" s="147" t="s">
        <v>5254</v>
      </c>
      <c r="E132" s="148" t="s">
        <v>5006</v>
      </c>
      <c r="F132" s="148" t="s">
        <v>5007</v>
      </c>
      <c r="G132" s="148" t="s">
        <v>150</v>
      </c>
      <c r="H132" s="148" t="s">
        <v>8294</v>
      </c>
      <c r="I132" s="149" t="s">
        <v>5237</v>
      </c>
      <c r="J132" s="148" t="s">
        <v>125</v>
      </c>
      <c r="K132" s="147" t="s">
        <v>5115</v>
      </c>
      <c r="L132" s="147" t="s">
        <v>5012</v>
      </c>
      <c r="M132" s="150">
        <v>0</v>
      </c>
      <c r="N132" s="151" t="s">
        <v>7455</v>
      </c>
      <c r="O132" s="147" t="s">
        <v>5013</v>
      </c>
      <c r="P132" s="147" t="s">
        <v>5065</v>
      </c>
      <c r="Q132" s="150">
        <v>168000</v>
      </c>
      <c r="R132" s="151">
        <v>1</v>
      </c>
      <c r="S132" s="152" t="s">
        <v>5015</v>
      </c>
      <c r="T132" s="149" t="s">
        <v>5016</v>
      </c>
      <c r="U132" s="149">
        <v>0</v>
      </c>
      <c r="V132" s="148" t="s">
        <v>5075</v>
      </c>
      <c r="W132" s="153">
        <v>0</v>
      </c>
      <c r="X132" s="148" t="s">
        <v>5076</v>
      </c>
      <c r="Y132" s="153">
        <v>0</v>
      </c>
      <c r="Z132" s="154" t="s">
        <v>175</v>
      </c>
      <c r="AA132" s="147" t="s">
        <v>5238</v>
      </c>
      <c r="AB132" s="147" t="s">
        <v>2793</v>
      </c>
      <c r="AC132" s="148" t="s">
        <v>5006</v>
      </c>
      <c r="AD132" s="148" t="s">
        <v>5007</v>
      </c>
      <c r="AE132" s="148"/>
      <c r="AF132" s="148"/>
      <c r="AG132" s="148" t="s">
        <v>4997</v>
      </c>
      <c r="AH132" s="148" t="s">
        <v>5233</v>
      </c>
      <c r="AI132" s="148" t="s">
        <v>5000</v>
      </c>
      <c r="AJ132" s="148" t="s">
        <v>5123</v>
      </c>
      <c r="AK132" s="155">
        <f>+IF(LEN(_R4T[[#This Row],[KOD]])=5,1,IF(LEN(_R4T[[#This Row],[KOD]])=8,2,IF(LEN(_R4T[[#This Row],[KOD]])=11,3,4)))</f>
        <v>4</v>
      </c>
    </row>
    <row r="133" spans="2:37" ht="14.5" outlineLevel="3">
      <c r="B133" s="145" t="s">
        <v>5255</v>
      </c>
      <c r="C133" s="146" t="s">
        <v>5245</v>
      </c>
      <c r="D133" s="147" t="s">
        <v>5256</v>
      </c>
      <c r="E133" s="148" t="s">
        <v>5006</v>
      </c>
      <c r="F133" s="148" t="s">
        <v>5007</v>
      </c>
      <c r="G133" s="148" t="s">
        <v>150</v>
      </c>
      <c r="H133" s="148" t="s">
        <v>8294</v>
      </c>
      <c r="I133" s="149" t="s">
        <v>5237</v>
      </c>
      <c r="J133" s="148" t="s">
        <v>125</v>
      </c>
      <c r="K133" s="147" t="s">
        <v>5047</v>
      </c>
      <c r="L133" s="147" t="s">
        <v>5012</v>
      </c>
      <c r="M133" s="150">
        <v>0</v>
      </c>
      <c r="N133" s="151" t="s">
        <v>7455</v>
      </c>
      <c r="O133" s="147" t="s">
        <v>5013</v>
      </c>
      <c r="P133" s="147" t="s">
        <v>5065</v>
      </c>
      <c r="Q133" s="150">
        <v>0</v>
      </c>
      <c r="R133" s="151">
        <v>1</v>
      </c>
      <c r="S133" s="152" t="s">
        <v>5066</v>
      </c>
      <c r="T133" s="149" t="s">
        <v>5016</v>
      </c>
      <c r="U133" s="149">
        <v>0</v>
      </c>
      <c r="V133" s="148" t="s">
        <v>5075</v>
      </c>
      <c r="W133" s="153">
        <v>0</v>
      </c>
      <c r="X133" s="148" t="s">
        <v>5076</v>
      </c>
      <c r="Y133" s="153">
        <v>0</v>
      </c>
      <c r="Z133" s="154" t="s">
        <v>175</v>
      </c>
      <c r="AA133" s="147" t="s">
        <v>5238</v>
      </c>
      <c r="AB133" s="147" t="s">
        <v>2793</v>
      </c>
      <c r="AC133" s="148" t="s">
        <v>5006</v>
      </c>
      <c r="AD133" s="148" t="s">
        <v>5007</v>
      </c>
      <c r="AE133" s="148"/>
      <c r="AF133" s="148"/>
      <c r="AG133" s="148" t="s">
        <v>4997</v>
      </c>
      <c r="AH133" s="148" t="s">
        <v>5233</v>
      </c>
      <c r="AI133" s="148" t="s">
        <v>5000</v>
      </c>
      <c r="AJ133" s="148" t="s">
        <v>5125</v>
      </c>
      <c r="AK133" s="155">
        <f>+IF(LEN(_R4T[[#This Row],[KOD]])=5,1,IF(LEN(_R4T[[#This Row],[KOD]])=8,2,IF(LEN(_R4T[[#This Row],[KOD]])=11,3,4)))</f>
        <v>4</v>
      </c>
    </row>
    <row r="134" spans="2:37" ht="14.5" outlineLevel="3">
      <c r="B134" s="145" t="s">
        <v>5257</v>
      </c>
      <c r="C134" s="146" t="s">
        <v>5245</v>
      </c>
      <c r="D134" s="147" t="s">
        <v>5258</v>
      </c>
      <c r="E134" s="148" t="s">
        <v>5006</v>
      </c>
      <c r="F134" s="148" t="s">
        <v>5007</v>
      </c>
      <c r="G134" s="148" t="s">
        <v>150</v>
      </c>
      <c r="H134" s="148" t="s">
        <v>8294</v>
      </c>
      <c r="I134" s="149" t="s">
        <v>5237</v>
      </c>
      <c r="J134" s="148" t="s">
        <v>125</v>
      </c>
      <c r="K134" s="147" t="s">
        <v>5047</v>
      </c>
      <c r="L134" s="147" t="s">
        <v>5012</v>
      </c>
      <c r="M134" s="150">
        <v>0</v>
      </c>
      <c r="N134" s="151" t="s">
        <v>7455</v>
      </c>
      <c r="O134" s="147" t="s">
        <v>5013</v>
      </c>
      <c r="P134" s="147" t="s">
        <v>5065</v>
      </c>
      <c r="Q134" s="150">
        <v>0</v>
      </c>
      <c r="R134" s="151">
        <v>1</v>
      </c>
      <c r="S134" s="152" t="s">
        <v>5066</v>
      </c>
      <c r="T134" s="149" t="s">
        <v>5016</v>
      </c>
      <c r="U134" s="149">
        <v>0</v>
      </c>
      <c r="V134" s="148" t="s">
        <v>5075</v>
      </c>
      <c r="W134" s="153">
        <v>0</v>
      </c>
      <c r="X134" s="148" t="s">
        <v>5076</v>
      </c>
      <c r="Y134" s="153">
        <v>0</v>
      </c>
      <c r="Z134" s="154" t="s">
        <v>175</v>
      </c>
      <c r="AA134" s="147" t="s">
        <v>5238</v>
      </c>
      <c r="AB134" s="147" t="s">
        <v>2793</v>
      </c>
      <c r="AC134" s="148" t="s">
        <v>5006</v>
      </c>
      <c r="AD134" s="148" t="s">
        <v>5007</v>
      </c>
      <c r="AE134" s="148"/>
      <c r="AF134" s="148"/>
      <c r="AG134" s="148" t="s">
        <v>4997</v>
      </c>
      <c r="AH134" s="148" t="s">
        <v>5233</v>
      </c>
      <c r="AI134" s="148" t="s">
        <v>5000</v>
      </c>
      <c r="AJ134" s="148" t="s">
        <v>5127</v>
      </c>
      <c r="AK134" s="155">
        <f>+IF(LEN(_R4T[[#This Row],[KOD]])=5,1,IF(LEN(_R4T[[#This Row],[KOD]])=8,2,IF(LEN(_R4T[[#This Row],[KOD]])=11,3,4)))</f>
        <v>4</v>
      </c>
    </row>
    <row r="135" spans="2:37" ht="14.5" outlineLevel="3">
      <c r="B135" s="145" t="s">
        <v>5259</v>
      </c>
      <c r="C135" s="146" t="s">
        <v>5240</v>
      </c>
      <c r="D135" s="147" t="s">
        <v>5032</v>
      </c>
      <c r="E135" s="148" t="s">
        <v>5006</v>
      </c>
      <c r="F135" s="148" t="s">
        <v>5007</v>
      </c>
      <c r="G135" s="148" t="s">
        <v>150</v>
      </c>
      <c r="H135" s="148" t="s">
        <v>8294</v>
      </c>
      <c r="I135" s="149" t="s">
        <v>5073</v>
      </c>
      <c r="J135" s="148" t="s">
        <v>125</v>
      </c>
      <c r="K135" s="147" t="s">
        <v>5055</v>
      </c>
      <c r="L135" s="147" t="s">
        <v>5012</v>
      </c>
      <c r="M135" s="150">
        <v>0</v>
      </c>
      <c r="N135" s="151" t="s">
        <v>7455</v>
      </c>
      <c r="O135" s="147" t="s">
        <v>5013</v>
      </c>
      <c r="P135" s="147" t="s">
        <v>5065</v>
      </c>
      <c r="Q135" s="150">
        <v>210000</v>
      </c>
      <c r="R135" s="151">
        <v>1</v>
      </c>
      <c r="S135" s="152" t="s">
        <v>5024</v>
      </c>
      <c r="T135" s="149" t="s">
        <v>5016</v>
      </c>
      <c r="U135" s="149">
        <v>0</v>
      </c>
      <c r="V135" s="148" t="s">
        <v>5075</v>
      </c>
      <c r="W135" s="153">
        <v>0</v>
      </c>
      <c r="X135" s="148" t="s">
        <v>5076</v>
      </c>
      <c r="Y135" s="153">
        <v>0</v>
      </c>
      <c r="Z135" s="154" t="s">
        <v>175</v>
      </c>
      <c r="AA135" s="147" t="s">
        <v>5238</v>
      </c>
      <c r="AB135" s="147" t="s">
        <v>2793</v>
      </c>
      <c r="AC135" s="148" t="s">
        <v>5006</v>
      </c>
      <c r="AD135" s="148" t="s">
        <v>5007</v>
      </c>
      <c r="AE135" s="148"/>
      <c r="AF135" s="148"/>
      <c r="AG135" s="148" t="s">
        <v>4997</v>
      </c>
      <c r="AH135" s="148" t="s">
        <v>5233</v>
      </c>
      <c r="AI135" s="148" t="s">
        <v>5000</v>
      </c>
      <c r="AJ135" s="148" t="s">
        <v>5175</v>
      </c>
      <c r="AK135" s="155">
        <f>+IF(LEN(_R4T[[#This Row],[KOD]])=5,1,IF(LEN(_R4T[[#This Row],[KOD]])=8,2,IF(LEN(_R4T[[#This Row],[KOD]])=11,3,4)))</f>
        <v>4</v>
      </c>
    </row>
    <row r="136" spans="2:37" ht="14.5" outlineLevel="3">
      <c r="B136" s="145" t="s">
        <v>5260</v>
      </c>
      <c r="C136" s="146" t="s">
        <v>5240</v>
      </c>
      <c r="D136" s="147" t="s">
        <v>5083</v>
      </c>
      <c r="E136" s="148" t="s">
        <v>5006</v>
      </c>
      <c r="F136" s="148" t="s">
        <v>5007</v>
      </c>
      <c r="G136" s="148" t="s">
        <v>150</v>
      </c>
      <c r="H136" s="148" t="s">
        <v>8294</v>
      </c>
      <c r="I136" s="149" t="s">
        <v>5073</v>
      </c>
      <c r="J136" s="148" t="s">
        <v>125</v>
      </c>
      <c r="K136" s="147" t="s">
        <v>5055</v>
      </c>
      <c r="L136" s="147" t="s">
        <v>5012</v>
      </c>
      <c r="M136" s="150">
        <v>0</v>
      </c>
      <c r="N136" s="151" t="s">
        <v>7455</v>
      </c>
      <c r="O136" s="147" t="s">
        <v>5013</v>
      </c>
      <c r="P136" s="147" t="s">
        <v>5065</v>
      </c>
      <c r="Q136" s="150">
        <v>210000</v>
      </c>
      <c r="R136" s="151">
        <v>1</v>
      </c>
      <c r="S136" s="152" t="s">
        <v>5024</v>
      </c>
      <c r="T136" s="149" t="s">
        <v>5016</v>
      </c>
      <c r="U136" s="149">
        <v>0</v>
      </c>
      <c r="V136" s="148" t="s">
        <v>5075</v>
      </c>
      <c r="W136" s="153">
        <v>0</v>
      </c>
      <c r="X136" s="148" t="s">
        <v>5076</v>
      </c>
      <c r="Y136" s="153">
        <v>0</v>
      </c>
      <c r="Z136" s="154" t="s">
        <v>175</v>
      </c>
      <c r="AA136" s="147" t="s">
        <v>5238</v>
      </c>
      <c r="AB136" s="147" t="s">
        <v>2793</v>
      </c>
      <c r="AC136" s="148" t="s">
        <v>5006</v>
      </c>
      <c r="AD136" s="148" t="s">
        <v>5007</v>
      </c>
      <c r="AE136" s="148"/>
      <c r="AF136" s="148"/>
      <c r="AG136" s="148" t="s">
        <v>4997</v>
      </c>
      <c r="AH136" s="148" t="s">
        <v>5233</v>
      </c>
      <c r="AI136" s="148" t="s">
        <v>5000</v>
      </c>
      <c r="AJ136" s="148" t="s">
        <v>5177</v>
      </c>
      <c r="AK136" s="155">
        <f>+IF(LEN(_R4T[[#This Row],[KOD]])=5,1,IF(LEN(_R4T[[#This Row],[KOD]])=8,2,IF(LEN(_R4T[[#This Row],[KOD]])=11,3,4)))</f>
        <v>4</v>
      </c>
    </row>
    <row r="137" spans="2:37" ht="14.5" outlineLevel="2">
      <c r="B137" s="134" t="s">
        <v>5261</v>
      </c>
      <c r="C137" s="135" t="s">
        <v>3162</v>
      </c>
      <c r="D137" s="136" t="s">
        <v>175</v>
      </c>
      <c r="E137" s="137" t="s">
        <v>175</v>
      </c>
      <c r="F137" s="137" t="s">
        <v>175</v>
      </c>
      <c r="G137" s="137" t="s">
        <v>175</v>
      </c>
      <c r="H137" s="137" t="s">
        <v>175</v>
      </c>
      <c r="I137" s="138" t="s">
        <v>175</v>
      </c>
      <c r="J137" s="137" t="s">
        <v>175</v>
      </c>
      <c r="K137" s="136" t="s">
        <v>175</v>
      </c>
      <c r="L137" s="136" t="s">
        <v>175</v>
      </c>
      <c r="M137" s="139">
        <v>0</v>
      </c>
      <c r="N137" s="140" t="s">
        <v>175</v>
      </c>
      <c r="O137" s="136" t="s">
        <v>175</v>
      </c>
      <c r="P137" s="136" t="s">
        <v>175</v>
      </c>
      <c r="Q137" s="139">
        <v>0</v>
      </c>
      <c r="R137" s="140">
        <v>0</v>
      </c>
      <c r="S137" s="141" t="s">
        <v>175</v>
      </c>
      <c r="T137" s="138" t="s">
        <v>175</v>
      </c>
      <c r="U137" s="138">
        <v>0</v>
      </c>
      <c r="V137" s="137" t="s">
        <v>175</v>
      </c>
      <c r="W137" s="142">
        <v>0</v>
      </c>
      <c r="X137" s="137" t="s">
        <v>175</v>
      </c>
      <c r="Y137" s="142">
        <v>0</v>
      </c>
      <c r="Z137" s="143" t="s">
        <v>175</v>
      </c>
      <c r="AA137" s="136" t="s">
        <v>175</v>
      </c>
      <c r="AB137" s="136" t="s">
        <v>175</v>
      </c>
      <c r="AC137" s="137"/>
      <c r="AD137" s="137"/>
      <c r="AE137" s="137"/>
      <c r="AF137" s="137"/>
      <c r="AG137" s="137" t="s">
        <v>4997</v>
      </c>
      <c r="AH137" s="137" t="s">
        <v>5233</v>
      </c>
      <c r="AI137" s="137" t="s">
        <v>5003</v>
      </c>
      <c r="AJ137" s="137" t="s">
        <v>175</v>
      </c>
      <c r="AK137" s="144">
        <f>+IF(LEN(_R4T[[#This Row],[KOD]])=5,1,IF(LEN(_R4T[[#This Row],[KOD]])=8,2,IF(LEN(_R4T[[#This Row],[KOD]])=11,3,4)))</f>
        <v>3</v>
      </c>
    </row>
    <row r="138" spans="2:37" ht="14.5" outlineLevel="3">
      <c r="B138" s="145" t="s">
        <v>5262</v>
      </c>
      <c r="C138" s="146" t="s">
        <v>5263</v>
      </c>
      <c r="D138" s="147" t="s">
        <v>5022</v>
      </c>
      <c r="E138" s="148" t="s">
        <v>5006</v>
      </c>
      <c r="F138" s="148" t="s">
        <v>5007</v>
      </c>
      <c r="G138" s="148" t="s">
        <v>150</v>
      </c>
      <c r="H138" s="148" t="s">
        <v>8294</v>
      </c>
      <c r="I138" s="149" t="s">
        <v>5073</v>
      </c>
      <c r="J138" s="148" t="s">
        <v>125</v>
      </c>
      <c r="K138" s="147" t="s">
        <v>5033</v>
      </c>
      <c r="L138" s="147" t="s">
        <v>5012</v>
      </c>
      <c r="M138" s="150">
        <v>0</v>
      </c>
      <c r="N138" s="151" t="s">
        <v>7455</v>
      </c>
      <c r="O138" s="147" t="s">
        <v>5013</v>
      </c>
      <c r="P138" s="147" t="s">
        <v>5065</v>
      </c>
      <c r="Q138" s="150">
        <v>205000</v>
      </c>
      <c r="R138" s="151">
        <v>1</v>
      </c>
      <c r="S138" s="152" t="s">
        <v>5024</v>
      </c>
      <c r="T138" s="149" t="s">
        <v>5016</v>
      </c>
      <c r="U138" s="149">
        <v>0</v>
      </c>
      <c r="V138" s="148" t="s">
        <v>5075</v>
      </c>
      <c r="W138" s="153">
        <v>0</v>
      </c>
      <c r="X138" s="148" t="s">
        <v>5076</v>
      </c>
      <c r="Y138" s="153">
        <v>0</v>
      </c>
      <c r="Z138" s="154" t="s">
        <v>175</v>
      </c>
      <c r="AA138" s="147" t="s">
        <v>5238</v>
      </c>
      <c r="AB138" s="147" t="s">
        <v>2793</v>
      </c>
      <c r="AC138" s="148" t="s">
        <v>5006</v>
      </c>
      <c r="AD138" s="148" t="s">
        <v>5007</v>
      </c>
      <c r="AE138" s="148"/>
      <c r="AF138" s="148"/>
      <c r="AG138" s="148" t="s">
        <v>4997</v>
      </c>
      <c r="AH138" s="148" t="s">
        <v>5233</v>
      </c>
      <c r="AI138" s="148" t="s">
        <v>5003</v>
      </c>
      <c r="AJ138" s="148" t="s">
        <v>65</v>
      </c>
      <c r="AK138" s="155">
        <f>+IF(LEN(_R4T[[#This Row],[KOD]])=5,1,IF(LEN(_R4T[[#This Row],[KOD]])=8,2,IF(LEN(_R4T[[#This Row],[KOD]])=11,3,4)))</f>
        <v>4</v>
      </c>
    </row>
    <row r="139" spans="2:37" ht="14.5" outlineLevel="3">
      <c r="B139" s="145" t="s">
        <v>5264</v>
      </c>
      <c r="C139" s="146" t="s">
        <v>5265</v>
      </c>
      <c r="D139" s="147" t="s">
        <v>5022</v>
      </c>
      <c r="E139" s="148" t="s">
        <v>5006</v>
      </c>
      <c r="F139" s="148" t="s">
        <v>5007</v>
      </c>
      <c r="G139" s="148" t="s">
        <v>150</v>
      </c>
      <c r="H139" s="148" t="s">
        <v>8294</v>
      </c>
      <c r="I139" s="149" t="s">
        <v>5073</v>
      </c>
      <c r="J139" s="148" t="s">
        <v>125</v>
      </c>
      <c r="K139" s="147" t="s">
        <v>5120</v>
      </c>
      <c r="L139" s="147" t="s">
        <v>5012</v>
      </c>
      <c r="M139" s="150">
        <v>0</v>
      </c>
      <c r="N139" s="151" t="s">
        <v>7455</v>
      </c>
      <c r="O139" s="147" t="s">
        <v>5013</v>
      </c>
      <c r="P139" s="147" t="s">
        <v>5065</v>
      </c>
      <c r="Q139" s="150">
        <v>239500</v>
      </c>
      <c r="R139" s="151">
        <v>1</v>
      </c>
      <c r="S139" s="152" t="s">
        <v>5024</v>
      </c>
      <c r="T139" s="149" t="s">
        <v>5016</v>
      </c>
      <c r="U139" s="149">
        <v>0</v>
      </c>
      <c r="V139" s="148" t="s">
        <v>5075</v>
      </c>
      <c r="W139" s="153">
        <v>0</v>
      </c>
      <c r="X139" s="148" t="s">
        <v>5076</v>
      </c>
      <c r="Y139" s="153">
        <v>0</v>
      </c>
      <c r="Z139" s="154" t="s">
        <v>175</v>
      </c>
      <c r="AA139" s="147" t="s">
        <v>5238</v>
      </c>
      <c r="AB139" s="147" t="s">
        <v>2793</v>
      </c>
      <c r="AC139" s="148" t="s">
        <v>5006</v>
      </c>
      <c r="AD139" s="148" t="s">
        <v>5007</v>
      </c>
      <c r="AE139" s="148"/>
      <c r="AF139" s="148"/>
      <c r="AG139" s="148" t="s">
        <v>4997</v>
      </c>
      <c r="AH139" s="148" t="s">
        <v>5233</v>
      </c>
      <c r="AI139" s="148" t="s">
        <v>5003</v>
      </c>
      <c r="AJ139" s="148" t="s">
        <v>5025</v>
      </c>
      <c r="AK139" s="155">
        <f>+IF(LEN(_R4T[[#This Row],[KOD]])=5,1,IF(LEN(_R4T[[#This Row],[KOD]])=8,2,IF(LEN(_R4T[[#This Row],[KOD]])=11,3,4)))</f>
        <v>4</v>
      </c>
    </row>
    <row r="140" spans="2:37" ht="14.5" outlineLevel="3">
      <c r="B140" s="145" t="s">
        <v>5266</v>
      </c>
      <c r="C140" s="146" t="s">
        <v>5265</v>
      </c>
      <c r="D140" s="147" t="s">
        <v>5027</v>
      </c>
      <c r="E140" s="148" t="s">
        <v>5006</v>
      </c>
      <c r="F140" s="148" t="s">
        <v>5007</v>
      </c>
      <c r="G140" s="148" t="s">
        <v>150</v>
      </c>
      <c r="H140" s="148" t="s">
        <v>8294</v>
      </c>
      <c r="I140" s="149" t="s">
        <v>5073</v>
      </c>
      <c r="J140" s="148" t="s">
        <v>125</v>
      </c>
      <c r="K140" s="147" t="s">
        <v>5047</v>
      </c>
      <c r="L140" s="147" t="s">
        <v>5012</v>
      </c>
      <c r="M140" s="150">
        <v>0</v>
      </c>
      <c r="N140" s="151" t="s">
        <v>7455</v>
      </c>
      <c r="O140" s="147" t="s">
        <v>5013</v>
      </c>
      <c r="P140" s="147" t="s">
        <v>5065</v>
      </c>
      <c r="Q140" s="150">
        <v>239500</v>
      </c>
      <c r="R140" s="151">
        <v>1</v>
      </c>
      <c r="S140" s="152" t="s">
        <v>5024</v>
      </c>
      <c r="T140" s="149" t="s">
        <v>5016</v>
      </c>
      <c r="U140" s="149">
        <v>0</v>
      </c>
      <c r="V140" s="148" t="s">
        <v>5075</v>
      </c>
      <c r="W140" s="153">
        <v>0</v>
      </c>
      <c r="X140" s="148" t="s">
        <v>5076</v>
      </c>
      <c r="Y140" s="153">
        <v>0</v>
      </c>
      <c r="Z140" s="154" t="s">
        <v>175</v>
      </c>
      <c r="AA140" s="147" t="s">
        <v>5238</v>
      </c>
      <c r="AB140" s="147" t="s">
        <v>2793</v>
      </c>
      <c r="AC140" s="148" t="s">
        <v>5006</v>
      </c>
      <c r="AD140" s="148" t="s">
        <v>5007</v>
      </c>
      <c r="AE140" s="148"/>
      <c r="AF140" s="148"/>
      <c r="AG140" s="148" t="s">
        <v>4997</v>
      </c>
      <c r="AH140" s="148" t="s">
        <v>5233</v>
      </c>
      <c r="AI140" s="148" t="s">
        <v>5003</v>
      </c>
      <c r="AJ140" s="148" t="s">
        <v>141</v>
      </c>
      <c r="AK140" s="155">
        <f>+IF(LEN(_R4T[[#This Row],[KOD]])=5,1,IF(LEN(_R4T[[#This Row],[KOD]])=8,2,IF(LEN(_R4T[[#This Row],[KOD]])=11,3,4)))</f>
        <v>4</v>
      </c>
    </row>
    <row r="141" spans="2:37" ht="14.5" outlineLevel="3">
      <c r="B141" s="145" t="s">
        <v>5267</v>
      </c>
      <c r="C141" s="146" t="s">
        <v>5263</v>
      </c>
      <c r="D141" s="147" t="s">
        <v>5027</v>
      </c>
      <c r="E141" s="148" t="s">
        <v>5006</v>
      </c>
      <c r="F141" s="148" t="s">
        <v>5007</v>
      </c>
      <c r="G141" s="148" t="s">
        <v>150</v>
      </c>
      <c r="H141" s="148" t="s">
        <v>8294</v>
      </c>
      <c r="I141" s="149" t="s">
        <v>5073</v>
      </c>
      <c r="J141" s="148" t="s">
        <v>125</v>
      </c>
      <c r="K141" s="147" t="s">
        <v>5120</v>
      </c>
      <c r="L141" s="147" t="s">
        <v>5012</v>
      </c>
      <c r="M141" s="150">
        <v>0</v>
      </c>
      <c r="N141" s="151" t="s">
        <v>7455</v>
      </c>
      <c r="O141" s="147" t="s">
        <v>5013</v>
      </c>
      <c r="P141" s="147" t="s">
        <v>5065</v>
      </c>
      <c r="Q141" s="150">
        <v>205000</v>
      </c>
      <c r="R141" s="151">
        <v>1</v>
      </c>
      <c r="S141" s="152" t="s">
        <v>5024</v>
      </c>
      <c r="T141" s="149" t="s">
        <v>5016</v>
      </c>
      <c r="U141" s="149">
        <v>0</v>
      </c>
      <c r="V141" s="148" t="s">
        <v>5075</v>
      </c>
      <c r="W141" s="153">
        <v>0</v>
      </c>
      <c r="X141" s="148" t="s">
        <v>5076</v>
      </c>
      <c r="Y141" s="153">
        <v>0</v>
      </c>
      <c r="Z141" s="154" t="s">
        <v>175</v>
      </c>
      <c r="AA141" s="147" t="s">
        <v>5238</v>
      </c>
      <c r="AB141" s="147" t="s">
        <v>2793</v>
      </c>
      <c r="AC141" s="148" t="s">
        <v>5006</v>
      </c>
      <c r="AD141" s="148" t="s">
        <v>5007</v>
      </c>
      <c r="AE141" s="148"/>
      <c r="AF141" s="148"/>
      <c r="AG141" s="148" t="s">
        <v>4997</v>
      </c>
      <c r="AH141" s="148" t="s">
        <v>5233</v>
      </c>
      <c r="AI141" s="148" t="s">
        <v>5003</v>
      </c>
      <c r="AJ141" s="148" t="s">
        <v>5030</v>
      </c>
      <c r="AK141" s="155">
        <f>+IF(LEN(_R4T[[#This Row],[KOD]])=5,1,IF(LEN(_R4T[[#This Row],[KOD]])=8,2,IF(LEN(_R4T[[#This Row],[KOD]])=11,3,4)))</f>
        <v>4</v>
      </c>
    </row>
    <row r="142" spans="2:37" ht="14.5" outlineLevel="3">
      <c r="B142" s="145" t="s">
        <v>5268</v>
      </c>
      <c r="C142" s="146" t="s">
        <v>5263</v>
      </c>
      <c r="D142" s="147" t="s">
        <v>5029</v>
      </c>
      <c r="E142" s="148" t="s">
        <v>5006</v>
      </c>
      <c r="F142" s="148" t="s">
        <v>5007</v>
      </c>
      <c r="G142" s="148" t="s">
        <v>150</v>
      </c>
      <c r="H142" s="148" t="s">
        <v>8294</v>
      </c>
      <c r="I142" s="149" t="s">
        <v>5073</v>
      </c>
      <c r="J142" s="148" t="s">
        <v>125</v>
      </c>
      <c r="K142" s="147" t="s">
        <v>5047</v>
      </c>
      <c r="L142" s="147" t="s">
        <v>5012</v>
      </c>
      <c r="M142" s="150">
        <v>0</v>
      </c>
      <c r="N142" s="151" t="s">
        <v>7455</v>
      </c>
      <c r="O142" s="147" t="s">
        <v>5013</v>
      </c>
      <c r="P142" s="147" t="s">
        <v>5065</v>
      </c>
      <c r="Q142" s="150">
        <v>205000</v>
      </c>
      <c r="R142" s="151">
        <v>1</v>
      </c>
      <c r="S142" s="152" t="s">
        <v>5024</v>
      </c>
      <c r="T142" s="149" t="s">
        <v>5016</v>
      </c>
      <c r="U142" s="149">
        <v>0</v>
      </c>
      <c r="V142" s="148" t="s">
        <v>5075</v>
      </c>
      <c r="W142" s="153">
        <v>0</v>
      </c>
      <c r="X142" s="148" t="s">
        <v>5076</v>
      </c>
      <c r="Y142" s="153">
        <v>0</v>
      </c>
      <c r="Z142" s="154" t="s">
        <v>175</v>
      </c>
      <c r="AA142" s="147" t="s">
        <v>5238</v>
      </c>
      <c r="AB142" s="147" t="s">
        <v>2793</v>
      </c>
      <c r="AC142" s="148" t="s">
        <v>5006</v>
      </c>
      <c r="AD142" s="148" t="s">
        <v>5007</v>
      </c>
      <c r="AE142" s="148"/>
      <c r="AF142" s="148"/>
      <c r="AG142" s="148" t="s">
        <v>4997</v>
      </c>
      <c r="AH142" s="148" t="s">
        <v>5233</v>
      </c>
      <c r="AI142" s="148" t="s">
        <v>5003</v>
      </c>
      <c r="AJ142" s="148" t="s">
        <v>5034</v>
      </c>
      <c r="AK142" s="155">
        <f>+IF(LEN(_R4T[[#This Row],[KOD]])=5,1,IF(LEN(_R4T[[#This Row],[KOD]])=8,2,IF(LEN(_R4T[[#This Row],[KOD]])=11,3,4)))</f>
        <v>4</v>
      </c>
    </row>
    <row r="143" spans="2:37" ht="14.5" outlineLevel="3">
      <c r="B143" s="145" t="s">
        <v>5269</v>
      </c>
      <c r="C143" s="146" t="s">
        <v>5263</v>
      </c>
      <c r="D143" s="147" t="s">
        <v>5032</v>
      </c>
      <c r="E143" s="148" t="s">
        <v>5006</v>
      </c>
      <c r="F143" s="148" t="s">
        <v>5007</v>
      </c>
      <c r="G143" s="148" t="s">
        <v>150</v>
      </c>
      <c r="H143" s="148" t="s">
        <v>8294</v>
      </c>
      <c r="I143" s="149" t="s">
        <v>5073</v>
      </c>
      <c r="J143" s="148" t="s">
        <v>125</v>
      </c>
      <c r="K143" s="147" t="s">
        <v>5055</v>
      </c>
      <c r="L143" s="147" t="s">
        <v>5012</v>
      </c>
      <c r="M143" s="150">
        <v>0</v>
      </c>
      <c r="N143" s="151" t="s">
        <v>7455</v>
      </c>
      <c r="O143" s="147" t="s">
        <v>5013</v>
      </c>
      <c r="P143" s="147" t="s">
        <v>5065</v>
      </c>
      <c r="Q143" s="150">
        <v>205000</v>
      </c>
      <c r="R143" s="151">
        <v>1</v>
      </c>
      <c r="S143" s="152" t="s">
        <v>5024</v>
      </c>
      <c r="T143" s="149" t="s">
        <v>5016</v>
      </c>
      <c r="U143" s="149">
        <v>0</v>
      </c>
      <c r="V143" s="148" t="s">
        <v>5075</v>
      </c>
      <c r="W143" s="153">
        <v>0</v>
      </c>
      <c r="X143" s="148" t="s">
        <v>5076</v>
      </c>
      <c r="Y143" s="153">
        <v>0</v>
      </c>
      <c r="Z143" s="154" t="s">
        <v>175</v>
      </c>
      <c r="AA143" s="147" t="s">
        <v>5238</v>
      </c>
      <c r="AB143" s="147" t="s">
        <v>2793</v>
      </c>
      <c r="AC143" s="148" t="s">
        <v>5006</v>
      </c>
      <c r="AD143" s="148" t="s">
        <v>5007</v>
      </c>
      <c r="AE143" s="148"/>
      <c r="AF143" s="148"/>
      <c r="AG143" s="148" t="s">
        <v>4997</v>
      </c>
      <c r="AH143" s="148" t="s">
        <v>5233</v>
      </c>
      <c r="AI143" s="148" t="s">
        <v>5003</v>
      </c>
      <c r="AJ143" s="148" t="s">
        <v>5086</v>
      </c>
      <c r="AK143" s="155">
        <f>+IF(LEN(_R4T[[#This Row],[KOD]])=5,1,IF(LEN(_R4T[[#This Row],[KOD]])=8,2,IF(LEN(_R4T[[#This Row],[KOD]])=11,3,4)))</f>
        <v>4</v>
      </c>
    </row>
    <row r="144" spans="2:37" ht="14.5" outlineLevel="3">
      <c r="B144" s="145" t="s">
        <v>5270</v>
      </c>
      <c r="C144" s="146" t="s">
        <v>5271</v>
      </c>
      <c r="D144" s="147" t="s">
        <v>5083</v>
      </c>
      <c r="E144" s="148" t="s">
        <v>5006</v>
      </c>
      <c r="F144" s="148" t="s">
        <v>5007</v>
      </c>
      <c r="G144" s="148" t="s">
        <v>150</v>
      </c>
      <c r="H144" s="148" t="s">
        <v>8294</v>
      </c>
      <c r="I144" s="149" t="s">
        <v>5073</v>
      </c>
      <c r="J144" s="148" t="s">
        <v>125</v>
      </c>
      <c r="K144" s="147" t="s">
        <v>5047</v>
      </c>
      <c r="L144" s="147" t="s">
        <v>5012</v>
      </c>
      <c r="M144" s="150">
        <v>0</v>
      </c>
      <c r="N144" s="151" t="s">
        <v>7455</v>
      </c>
      <c r="O144" s="147" t="s">
        <v>5013</v>
      </c>
      <c r="P144" s="147" t="s">
        <v>5065</v>
      </c>
      <c r="Q144" s="150">
        <v>0</v>
      </c>
      <c r="R144" s="151">
        <v>1</v>
      </c>
      <c r="S144" s="152" t="s">
        <v>5066</v>
      </c>
      <c r="T144" s="149" t="s">
        <v>5016</v>
      </c>
      <c r="U144" s="149">
        <v>0</v>
      </c>
      <c r="V144" s="148" t="s">
        <v>5075</v>
      </c>
      <c r="W144" s="153">
        <v>0</v>
      </c>
      <c r="X144" s="148" t="s">
        <v>5076</v>
      </c>
      <c r="Y144" s="153">
        <v>0</v>
      </c>
      <c r="Z144" s="154" t="s">
        <v>175</v>
      </c>
      <c r="AA144" s="147" t="s">
        <v>5238</v>
      </c>
      <c r="AB144" s="147" t="s">
        <v>2793</v>
      </c>
      <c r="AC144" s="148" t="s">
        <v>5006</v>
      </c>
      <c r="AD144" s="148" t="s">
        <v>5007</v>
      </c>
      <c r="AE144" s="148"/>
      <c r="AF144" s="148"/>
      <c r="AG144" s="148" t="s">
        <v>4997</v>
      </c>
      <c r="AH144" s="148" t="s">
        <v>5233</v>
      </c>
      <c r="AI144" s="148" t="s">
        <v>5003</v>
      </c>
      <c r="AJ144" s="148" t="s">
        <v>5107</v>
      </c>
      <c r="AK144" s="155">
        <f>+IF(LEN(_R4T[[#This Row],[KOD]])=5,1,IF(LEN(_R4T[[#This Row],[KOD]])=8,2,IF(LEN(_R4T[[#This Row],[KOD]])=11,3,4)))</f>
        <v>4</v>
      </c>
    </row>
    <row r="145" spans="2:37" ht="14.5" outlineLevel="3">
      <c r="B145" s="145" t="s">
        <v>5272</v>
      </c>
      <c r="C145" s="146" t="s">
        <v>5265</v>
      </c>
      <c r="D145" s="147" t="s">
        <v>5029</v>
      </c>
      <c r="E145" s="148" t="s">
        <v>5006</v>
      </c>
      <c r="F145" s="148" t="s">
        <v>5007</v>
      </c>
      <c r="G145" s="148" t="s">
        <v>150</v>
      </c>
      <c r="H145" s="148" t="s">
        <v>8294</v>
      </c>
      <c r="I145" s="149" t="s">
        <v>5073</v>
      </c>
      <c r="J145" s="148" t="s">
        <v>125</v>
      </c>
      <c r="K145" s="147" t="s">
        <v>5055</v>
      </c>
      <c r="L145" s="147" t="s">
        <v>5012</v>
      </c>
      <c r="M145" s="150">
        <v>0</v>
      </c>
      <c r="N145" s="151" t="s">
        <v>7455</v>
      </c>
      <c r="O145" s="147" t="s">
        <v>5013</v>
      </c>
      <c r="P145" s="147" t="s">
        <v>5065</v>
      </c>
      <c r="Q145" s="150">
        <v>239500</v>
      </c>
      <c r="R145" s="151">
        <v>1</v>
      </c>
      <c r="S145" s="152" t="s">
        <v>5015</v>
      </c>
      <c r="T145" s="149" t="s">
        <v>5016</v>
      </c>
      <c r="U145" s="149">
        <v>0</v>
      </c>
      <c r="V145" s="148" t="s">
        <v>5075</v>
      </c>
      <c r="W145" s="153">
        <v>0</v>
      </c>
      <c r="X145" s="148" t="s">
        <v>5076</v>
      </c>
      <c r="Y145" s="153">
        <v>0</v>
      </c>
      <c r="Z145" s="154" t="s">
        <v>175</v>
      </c>
      <c r="AA145" s="147" t="s">
        <v>5238</v>
      </c>
      <c r="AB145" s="147" t="s">
        <v>2793</v>
      </c>
      <c r="AC145" s="148" t="s">
        <v>5006</v>
      </c>
      <c r="AD145" s="148" t="s">
        <v>5007</v>
      </c>
      <c r="AE145" s="148"/>
      <c r="AF145" s="148"/>
      <c r="AG145" s="148" t="s">
        <v>4997</v>
      </c>
      <c r="AH145" s="148" t="s">
        <v>5233</v>
      </c>
      <c r="AI145" s="148" t="s">
        <v>5003</v>
      </c>
      <c r="AJ145" s="148" t="s">
        <v>5109</v>
      </c>
      <c r="AK145" s="155">
        <f>+IF(LEN(_R4T[[#This Row],[KOD]])=5,1,IF(LEN(_R4T[[#This Row],[KOD]])=8,2,IF(LEN(_R4T[[#This Row],[KOD]])=11,3,4)))</f>
        <v>4</v>
      </c>
    </row>
    <row r="146" spans="2:37" ht="14.5" outlineLevel="3">
      <c r="B146" s="145" t="s">
        <v>5273</v>
      </c>
      <c r="C146" s="146" t="s">
        <v>5274</v>
      </c>
      <c r="D146" s="147" t="s">
        <v>5032</v>
      </c>
      <c r="E146" s="148" t="s">
        <v>5006</v>
      </c>
      <c r="F146" s="148" t="s">
        <v>5007</v>
      </c>
      <c r="G146" s="148" t="s">
        <v>150</v>
      </c>
      <c r="H146" s="148" t="s">
        <v>8294</v>
      </c>
      <c r="I146" s="149" t="s">
        <v>5073</v>
      </c>
      <c r="J146" s="148" t="s">
        <v>125</v>
      </c>
      <c r="K146" s="147" t="s">
        <v>5047</v>
      </c>
      <c r="L146" s="147" t="s">
        <v>5012</v>
      </c>
      <c r="M146" s="150">
        <v>0</v>
      </c>
      <c r="N146" s="151" t="s">
        <v>7455</v>
      </c>
      <c r="O146" s="147" t="s">
        <v>5013</v>
      </c>
      <c r="P146" s="147" t="s">
        <v>5065</v>
      </c>
      <c r="Q146" s="150">
        <v>0</v>
      </c>
      <c r="R146" s="151">
        <v>1</v>
      </c>
      <c r="S146" s="152" t="s">
        <v>5066</v>
      </c>
      <c r="T146" s="149" t="s">
        <v>5016</v>
      </c>
      <c r="U146" s="149">
        <v>0</v>
      </c>
      <c r="V146" s="148" t="s">
        <v>5075</v>
      </c>
      <c r="W146" s="153">
        <v>0</v>
      </c>
      <c r="X146" s="148" t="s">
        <v>5076</v>
      </c>
      <c r="Y146" s="153">
        <v>0</v>
      </c>
      <c r="Z146" s="154" t="s">
        <v>175</v>
      </c>
      <c r="AA146" s="147" t="s">
        <v>5238</v>
      </c>
      <c r="AB146" s="147" t="s">
        <v>2793</v>
      </c>
      <c r="AC146" s="148" t="s">
        <v>5006</v>
      </c>
      <c r="AD146" s="148" t="s">
        <v>5007</v>
      </c>
      <c r="AE146" s="148"/>
      <c r="AF146" s="148"/>
      <c r="AG146" s="148" t="s">
        <v>4997</v>
      </c>
      <c r="AH146" s="148" t="s">
        <v>5233</v>
      </c>
      <c r="AI146" s="148" t="s">
        <v>5003</v>
      </c>
      <c r="AJ146" s="148" t="s">
        <v>5111</v>
      </c>
      <c r="AK146" s="155">
        <f>+IF(LEN(_R4T[[#This Row],[KOD]])=5,1,IF(LEN(_R4T[[#This Row],[KOD]])=8,2,IF(LEN(_R4T[[#This Row],[KOD]])=11,3,4)))</f>
        <v>4</v>
      </c>
    </row>
    <row r="147" spans="2:37" ht="14.5" outlineLevel="3">
      <c r="B147" s="145" t="s">
        <v>5275</v>
      </c>
      <c r="C147" s="146" t="s">
        <v>5274</v>
      </c>
      <c r="D147" s="147" t="s">
        <v>5083</v>
      </c>
      <c r="E147" s="148" t="s">
        <v>5006</v>
      </c>
      <c r="F147" s="148" t="s">
        <v>5007</v>
      </c>
      <c r="G147" s="148" t="s">
        <v>150</v>
      </c>
      <c r="H147" s="148" t="s">
        <v>8294</v>
      </c>
      <c r="I147" s="149" t="s">
        <v>5073</v>
      </c>
      <c r="J147" s="148" t="s">
        <v>125</v>
      </c>
      <c r="K147" s="147" t="s">
        <v>5053</v>
      </c>
      <c r="L147" s="147" t="s">
        <v>5012</v>
      </c>
      <c r="M147" s="150">
        <v>0</v>
      </c>
      <c r="N147" s="151" t="s">
        <v>7455</v>
      </c>
      <c r="O147" s="147" t="s">
        <v>5013</v>
      </c>
      <c r="P147" s="147" t="s">
        <v>5065</v>
      </c>
      <c r="Q147" s="150">
        <v>0</v>
      </c>
      <c r="R147" s="151">
        <v>1</v>
      </c>
      <c r="S147" s="152" t="s">
        <v>5066</v>
      </c>
      <c r="T147" s="149" t="s">
        <v>5016</v>
      </c>
      <c r="U147" s="149">
        <v>0</v>
      </c>
      <c r="V147" s="148" t="s">
        <v>5075</v>
      </c>
      <c r="W147" s="153">
        <v>0</v>
      </c>
      <c r="X147" s="148" t="s">
        <v>5076</v>
      </c>
      <c r="Y147" s="153">
        <v>0</v>
      </c>
      <c r="Z147" s="154" t="s">
        <v>175</v>
      </c>
      <c r="AA147" s="147" t="s">
        <v>5238</v>
      </c>
      <c r="AB147" s="147" t="s">
        <v>2793</v>
      </c>
      <c r="AC147" s="148" t="s">
        <v>5006</v>
      </c>
      <c r="AD147" s="148" t="s">
        <v>5007</v>
      </c>
      <c r="AE147" s="148"/>
      <c r="AF147" s="148"/>
      <c r="AG147" s="148" t="s">
        <v>4997</v>
      </c>
      <c r="AH147" s="148" t="s">
        <v>5233</v>
      </c>
      <c r="AI147" s="148" t="s">
        <v>5003</v>
      </c>
      <c r="AJ147" s="148" t="s">
        <v>5113</v>
      </c>
      <c r="AK147" s="155">
        <f>+IF(LEN(_R4T[[#This Row],[KOD]])=5,1,IF(LEN(_R4T[[#This Row],[KOD]])=8,2,IF(LEN(_R4T[[#This Row],[KOD]])=11,3,4)))</f>
        <v>4</v>
      </c>
    </row>
    <row r="148" spans="2:37" ht="14.5" outlineLevel="3">
      <c r="B148" s="145" t="s">
        <v>5276</v>
      </c>
      <c r="C148" s="146" t="s">
        <v>5265</v>
      </c>
      <c r="D148" s="147" t="s">
        <v>5032</v>
      </c>
      <c r="E148" s="148" t="s">
        <v>5006</v>
      </c>
      <c r="F148" s="148" t="s">
        <v>5007</v>
      </c>
      <c r="G148" s="148" t="s">
        <v>150</v>
      </c>
      <c r="H148" s="148" t="s">
        <v>8294</v>
      </c>
      <c r="I148" s="149" t="s">
        <v>5073</v>
      </c>
      <c r="J148" s="148" t="s">
        <v>125</v>
      </c>
      <c r="K148" s="147" t="s">
        <v>5120</v>
      </c>
      <c r="L148" s="147" t="s">
        <v>5012</v>
      </c>
      <c r="M148" s="150">
        <v>0</v>
      </c>
      <c r="N148" s="151" t="s">
        <v>7455</v>
      </c>
      <c r="O148" s="147" t="s">
        <v>5013</v>
      </c>
      <c r="P148" s="147" t="s">
        <v>5065</v>
      </c>
      <c r="Q148" s="150">
        <v>239500</v>
      </c>
      <c r="R148" s="151">
        <v>1</v>
      </c>
      <c r="S148" s="152" t="s">
        <v>5024</v>
      </c>
      <c r="T148" s="149" t="s">
        <v>5016</v>
      </c>
      <c r="U148" s="149">
        <v>0</v>
      </c>
      <c r="V148" s="148" t="s">
        <v>5075</v>
      </c>
      <c r="W148" s="153">
        <v>0</v>
      </c>
      <c r="X148" s="148" t="s">
        <v>5076</v>
      </c>
      <c r="Y148" s="153">
        <v>0</v>
      </c>
      <c r="Z148" s="154" t="s">
        <v>175</v>
      </c>
      <c r="AA148" s="147" t="s">
        <v>5238</v>
      </c>
      <c r="AB148" s="147" t="s">
        <v>2793</v>
      </c>
      <c r="AC148" s="148" t="s">
        <v>5006</v>
      </c>
      <c r="AD148" s="148" t="s">
        <v>5007</v>
      </c>
      <c r="AE148" s="148"/>
      <c r="AF148" s="148"/>
      <c r="AG148" s="148" t="s">
        <v>4997</v>
      </c>
      <c r="AH148" s="148" t="s">
        <v>5233</v>
      </c>
      <c r="AI148" s="148" t="s">
        <v>5003</v>
      </c>
      <c r="AJ148" s="148" t="s">
        <v>5116</v>
      </c>
      <c r="AK148" s="155">
        <f>+IF(LEN(_R4T[[#This Row],[KOD]])=5,1,IF(LEN(_R4T[[#This Row],[KOD]])=8,2,IF(LEN(_R4T[[#This Row],[KOD]])=11,3,4)))</f>
        <v>4</v>
      </c>
    </row>
    <row r="149" spans="2:37" ht="14.5" outlineLevel="3">
      <c r="B149" s="145" t="s">
        <v>5277</v>
      </c>
      <c r="C149" s="146" t="s">
        <v>5265</v>
      </c>
      <c r="D149" s="147" t="s">
        <v>5083</v>
      </c>
      <c r="E149" s="148" t="s">
        <v>5006</v>
      </c>
      <c r="F149" s="148" t="s">
        <v>5007</v>
      </c>
      <c r="G149" s="148" t="s">
        <v>150</v>
      </c>
      <c r="H149" s="148" t="s">
        <v>8294</v>
      </c>
      <c r="I149" s="149" t="s">
        <v>5073</v>
      </c>
      <c r="J149" s="148" t="s">
        <v>125</v>
      </c>
      <c r="K149" s="147" t="s">
        <v>5120</v>
      </c>
      <c r="L149" s="147" t="s">
        <v>5012</v>
      </c>
      <c r="M149" s="150">
        <v>0</v>
      </c>
      <c r="N149" s="151" t="s">
        <v>7455</v>
      </c>
      <c r="O149" s="147" t="s">
        <v>5013</v>
      </c>
      <c r="P149" s="147" t="s">
        <v>5065</v>
      </c>
      <c r="Q149" s="150">
        <v>239500</v>
      </c>
      <c r="R149" s="151">
        <v>1</v>
      </c>
      <c r="S149" s="152" t="s">
        <v>5024</v>
      </c>
      <c r="T149" s="149" t="s">
        <v>5016</v>
      </c>
      <c r="U149" s="149">
        <v>0</v>
      </c>
      <c r="V149" s="148" t="s">
        <v>5075</v>
      </c>
      <c r="W149" s="153">
        <v>0</v>
      </c>
      <c r="X149" s="148" t="s">
        <v>5076</v>
      </c>
      <c r="Y149" s="153">
        <v>0</v>
      </c>
      <c r="Z149" s="154" t="s">
        <v>175</v>
      </c>
      <c r="AA149" s="147" t="s">
        <v>5238</v>
      </c>
      <c r="AB149" s="147" t="s">
        <v>2793</v>
      </c>
      <c r="AC149" s="148" t="s">
        <v>5006</v>
      </c>
      <c r="AD149" s="148" t="s">
        <v>5007</v>
      </c>
      <c r="AE149" s="148"/>
      <c r="AF149" s="148"/>
      <c r="AG149" s="148" t="s">
        <v>4997</v>
      </c>
      <c r="AH149" s="148" t="s">
        <v>5233</v>
      </c>
      <c r="AI149" s="148" t="s">
        <v>5003</v>
      </c>
      <c r="AJ149" s="148" t="s">
        <v>5118</v>
      </c>
      <c r="AK149" s="155">
        <f>+IF(LEN(_R4T[[#This Row],[KOD]])=5,1,IF(LEN(_R4T[[#This Row],[KOD]])=8,2,IF(LEN(_R4T[[#This Row],[KOD]])=11,3,4)))</f>
        <v>4</v>
      </c>
    </row>
    <row r="150" spans="2:37" ht="14.5" outlineLevel="3">
      <c r="B150" s="145" t="s">
        <v>5278</v>
      </c>
      <c r="C150" s="146" t="s">
        <v>5265</v>
      </c>
      <c r="D150" s="147" t="s">
        <v>5085</v>
      </c>
      <c r="E150" s="148" t="s">
        <v>5006</v>
      </c>
      <c r="F150" s="148" t="s">
        <v>5007</v>
      </c>
      <c r="G150" s="148" t="s">
        <v>150</v>
      </c>
      <c r="H150" s="148" t="s">
        <v>8294</v>
      </c>
      <c r="I150" s="149" t="s">
        <v>5073</v>
      </c>
      <c r="J150" s="148" t="s">
        <v>125</v>
      </c>
      <c r="K150" s="147" t="s">
        <v>5120</v>
      </c>
      <c r="L150" s="147" t="s">
        <v>5012</v>
      </c>
      <c r="M150" s="150">
        <v>0</v>
      </c>
      <c r="N150" s="151" t="s">
        <v>7455</v>
      </c>
      <c r="O150" s="147" t="s">
        <v>5013</v>
      </c>
      <c r="P150" s="147" t="s">
        <v>5065</v>
      </c>
      <c r="Q150" s="150">
        <v>239500</v>
      </c>
      <c r="R150" s="151">
        <v>1</v>
      </c>
      <c r="S150" s="152" t="s">
        <v>5024</v>
      </c>
      <c r="T150" s="149" t="s">
        <v>5016</v>
      </c>
      <c r="U150" s="149">
        <v>0</v>
      </c>
      <c r="V150" s="148" t="s">
        <v>5075</v>
      </c>
      <c r="W150" s="153">
        <v>0</v>
      </c>
      <c r="X150" s="148" t="s">
        <v>5076</v>
      </c>
      <c r="Y150" s="153">
        <v>0</v>
      </c>
      <c r="Z150" s="154" t="s">
        <v>175</v>
      </c>
      <c r="AA150" s="147" t="s">
        <v>5238</v>
      </c>
      <c r="AB150" s="147" t="s">
        <v>2793</v>
      </c>
      <c r="AC150" s="148" t="s">
        <v>5006</v>
      </c>
      <c r="AD150" s="148" t="s">
        <v>5007</v>
      </c>
      <c r="AE150" s="148"/>
      <c r="AF150" s="148"/>
      <c r="AG150" s="148" t="s">
        <v>4997</v>
      </c>
      <c r="AH150" s="148" t="s">
        <v>5233</v>
      </c>
      <c r="AI150" s="148" t="s">
        <v>5003</v>
      </c>
      <c r="AJ150" s="148" t="s">
        <v>5121</v>
      </c>
      <c r="AK150" s="155">
        <f>+IF(LEN(_R4T[[#This Row],[KOD]])=5,1,IF(LEN(_R4T[[#This Row],[KOD]])=8,2,IF(LEN(_R4T[[#This Row],[KOD]])=11,3,4)))</f>
        <v>4</v>
      </c>
    </row>
    <row r="151" spans="2:37" ht="14.5" outlineLevel="3">
      <c r="B151" s="145" t="s">
        <v>5279</v>
      </c>
      <c r="C151" s="146" t="s">
        <v>5265</v>
      </c>
      <c r="D151" s="147" t="s">
        <v>5183</v>
      </c>
      <c r="E151" s="148" t="s">
        <v>5006</v>
      </c>
      <c r="F151" s="148" t="s">
        <v>5007</v>
      </c>
      <c r="G151" s="148" t="s">
        <v>150</v>
      </c>
      <c r="H151" s="148" t="s">
        <v>8294</v>
      </c>
      <c r="I151" s="149" t="s">
        <v>5073</v>
      </c>
      <c r="J151" s="148" t="s">
        <v>125</v>
      </c>
      <c r="K151" s="147" t="s">
        <v>5120</v>
      </c>
      <c r="L151" s="147" t="s">
        <v>5012</v>
      </c>
      <c r="M151" s="150">
        <v>0</v>
      </c>
      <c r="N151" s="151" t="s">
        <v>7455</v>
      </c>
      <c r="O151" s="147" t="s">
        <v>5013</v>
      </c>
      <c r="P151" s="147" t="s">
        <v>5065</v>
      </c>
      <c r="Q151" s="150">
        <v>239500</v>
      </c>
      <c r="R151" s="151">
        <v>1</v>
      </c>
      <c r="S151" s="152" t="s">
        <v>5024</v>
      </c>
      <c r="T151" s="149" t="s">
        <v>5016</v>
      </c>
      <c r="U151" s="149">
        <v>0</v>
      </c>
      <c r="V151" s="148" t="s">
        <v>5075</v>
      </c>
      <c r="W151" s="153">
        <v>0</v>
      </c>
      <c r="X151" s="148" t="s">
        <v>5076</v>
      </c>
      <c r="Y151" s="153">
        <v>0</v>
      </c>
      <c r="Z151" s="154" t="s">
        <v>175</v>
      </c>
      <c r="AA151" s="147" t="s">
        <v>5238</v>
      </c>
      <c r="AB151" s="147" t="s">
        <v>2793</v>
      </c>
      <c r="AC151" s="148" t="s">
        <v>5006</v>
      </c>
      <c r="AD151" s="148" t="s">
        <v>5007</v>
      </c>
      <c r="AE151" s="148"/>
      <c r="AF151" s="148"/>
      <c r="AG151" s="148" t="s">
        <v>4997</v>
      </c>
      <c r="AH151" s="148" t="s">
        <v>5233</v>
      </c>
      <c r="AI151" s="148" t="s">
        <v>5003</v>
      </c>
      <c r="AJ151" s="148" t="s">
        <v>5123</v>
      </c>
      <c r="AK151" s="155">
        <f>+IF(LEN(_R4T[[#This Row],[KOD]])=5,1,IF(LEN(_R4T[[#This Row],[KOD]])=8,2,IF(LEN(_R4T[[#This Row],[KOD]])=11,3,4)))</f>
        <v>4</v>
      </c>
    </row>
    <row r="152" spans="2:37" ht="14.5" outlineLevel="3">
      <c r="B152" s="145" t="s">
        <v>5280</v>
      </c>
      <c r="C152" s="146" t="s">
        <v>5265</v>
      </c>
      <c r="D152" s="147" t="s">
        <v>5186</v>
      </c>
      <c r="E152" s="148" t="s">
        <v>5006</v>
      </c>
      <c r="F152" s="148" t="s">
        <v>5007</v>
      </c>
      <c r="G152" s="148" t="s">
        <v>150</v>
      </c>
      <c r="H152" s="148" t="s">
        <v>8294</v>
      </c>
      <c r="I152" s="149" t="s">
        <v>5073</v>
      </c>
      <c r="J152" s="148" t="s">
        <v>125</v>
      </c>
      <c r="K152" s="147" t="s">
        <v>5047</v>
      </c>
      <c r="L152" s="147" t="s">
        <v>5012</v>
      </c>
      <c r="M152" s="150">
        <v>0</v>
      </c>
      <c r="N152" s="151" t="s">
        <v>7455</v>
      </c>
      <c r="O152" s="147" t="s">
        <v>5013</v>
      </c>
      <c r="P152" s="147" t="s">
        <v>5065</v>
      </c>
      <c r="Q152" s="150">
        <v>239500</v>
      </c>
      <c r="R152" s="151">
        <v>1</v>
      </c>
      <c r="S152" s="152" t="s">
        <v>5024</v>
      </c>
      <c r="T152" s="149" t="s">
        <v>5016</v>
      </c>
      <c r="U152" s="149">
        <v>0</v>
      </c>
      <c r="V152" s="148" t="s">
        <v>5075</v>
      </c>
      <c r="W152" s="153">
        <v>0</v>
      </c>
      <c r="X152" s="148" t="s">
        <v>5076</v>
      </c>
      <c r="Y152" s="153">
        <v>0</v>
      </c>
      <c r="Z152" s="154" t="s">
        <v>175</v>
      </c>
      <c r="AA152" s="147" t="s">
        <v>5238</v>
      </c>
      <c r="AB152" s="147" t="s">
        <v>2793</v>
      </c>
      <c r="AC152" s="148" t="s">
        <v>5006</v>
      </c>
      <c r="AD152" s="148" t="s">
        <v>5007</v>
      </c>
      <c r="AE152" s="148"/>
      <c r="AF152" s="148"/>
      <c r="AG152" s="148" t="s">
        <v>4997</v>
      </c>
      <c r="AH152" s="148" t="s">
        <v>5233</v>
      </c>
      <c r="AI152" s="148" t="s">
        <v>5003</v>
      </c>
      <c r="AJ152" s="148" t="s">
        <v>5125</v>
      </c>
      <c r="AK152" s="155">
        <f>+IF(LEN(_R4T[[#This Row],[KOD]])=5,1,IF(LEN(_R4T[[#This Row],[KOD]])=8,2,IF(LEN(_R4T[[#This Row],[KOD]])=11,3,4)))</f>
        <v>4</v>
      </c>
    </row>
    <row r="153" spans="2:37" ht="14.5" outlineLevel="3">
      <c r="B153" s="145" t="s">
        <v>5281</v>
      </c>
      <c r="C153" s="146" t="s">
        <v>5265</v>
      </c>
      <c r="D153" s="147" t="s">
        <v>5189</v>
      </c>
      <c r="E153" s="148" t="s">
        <v>5006</v>
      </c>
      <c r="F153" s="148" t="s">
        <v>5007</v>
      </c>
      <c r="G153" s="148" t="s">
        <v>150</v>
      </c>
      <c r="H153" s="148" t="s">
        <v>8294</v>
      </c>
      <c r="I153" s="149" t="s">
        <v>5073</v>
      </c>
      <c r="J153" s="148" t="s">
        <v>125</v>
      </c>
      <c r="K153" s="147" t="s">
        <v>5047</v>
      </c>
      <c r="L153" s="147" t="s">
        <v>5012</v>
      </c>
      <c r="M153" s="150">
        <v>0</v>
      </c>
      <c r="N153" s="151" t="s">
        <v>7455</v>
      </c>
      <c r="O153" s="147" t="s">
        <v>5013</v>
      </c>
      <c r="P153" s="147" t="s">
        <v>5065</v>
      </c>
      <c r="Q153" s="150">
        <v>239500</v>
      </c>
      <c r="R153" s="151">
        <v>1</v>
      </c>
      <c r="S153" s="152" t="s">
        <v>5024</v>
      </c>
      <c r="T153" s="149" t="s">
        <v>5016</v>
      </c>
      <c r="U153" s="149">
        <v>0</v>
      </c>
      <c r="V153" s="148" t="s">
        <v>5075</v>
      </c>
      <c r="W153" s="153">
        <v>0</v>
      </c>
      <c r="X153" s="148" t="s">
        <v>5076</v>
      </c>
      <c r="Y153" s="153">
        <v>0</v>
      </c>
      <c r="Z153" s="154" t="s">
        <v>175</v>
      </c>
      <c r="AA153" s="147" t="s">
        <v>5238</v>
      </c>
      <c r="AB153" s="147" t="s">
        <v>2793</v>
      </c>
      <c r="AC153" s="148" t="s">
        <v>5006</v>
      </c>
      <c r="AD153" s="148" t="s">
        <v>5007</v>
      </c>
      <c r="AE153" s="148"/>
      <c r="AF153" s="148"/>
      <c r="AG153" s="148" t="s">
        <v>4997</v>
      </c>
      <c r="AH153" s="148" t="s">
        <v>5233</v>
      </c>
      <c r="AI153" s="148" t="s">
        <v>5003</v>
      </c>
      <c r="AJ153" s="148" t="s">
        <v>5127</v>
      </c>
      <c r="AK153" s="155">
        <f>+IF(LEN(_R4T[[#This Row],[KOD]])=5,1,IF(LEN(_R4T[[#This Row],[KOD]])=8,2,IF(LEN(_R4T[[#This Row],[KOD]])=11,3,4)))</f>
        <v>4</v>
      </c>
    </row>
    <row r="154" spans="2:37" ht="14.5" outlineLevel="3">
      <c r="B154" s="145" t="s">
        <v>5282</v>
      </c>
      <c r="C154" s="146" t="s">
        <v>5265</v>
      </c>
      <c r="D154" s="147" t="s">
        <v>5192</v>
      </c>
      <c r="E154" s="148" t="s">
        <v>5006</v>
      </c>
      <c r="F154" s="148" t="s">
        <v>5007</v>
      </c>
      <c r="G154" s="148" t="s">
        <v>150</v>
      </c>
      <c r="H154" s="148" t="s">
        <v>8294</v>
      </c>
      <c r="I154" s="149" t="s">
        <v>5073</v>
      </c>
      <c r="J154" s="148" t="s">
        <v>125</v>
      </c>
      <c r="K154" s="147" t="s">
        <v>5047</v>
      </c>
      <c r="L154" s="147" t="s">
        <v>5012</v>
      </c>
      <c r="M154" s="150">
        <v>0</v>
      </c>
      <c r="N154" s="151" t="s">
        <v>7455</v>
      </c>
      <c r="O154" s="147" t="s">
        <v>5013</v>
      </c>
      <c r="P154" s="147" t="s">
        <v>5065</v>
      </c>
      <c r="Q154" s="150">
        <v>239500</v>
      </c>
      <c r="R154" s="151">
        <v>1</v>
      </c>
      <c r="S154" s="152" t="s">
        <v>5024</v>
      </c>
      <c r="T154" s="149" t="s">
        <v>5016</v>
      </c>
      <c r="U154" s="149">
        <v>0</v>
      </c>
      <c r="V154" s="148" t="s">
        <v>5075</v>
      </c>
      <c r="W154" s="153">
        <v>0</v>
      </c>
      <c r="X154" s="148" t="s">
        <v>5076</v>
      </c>
      <c r="Y154" s="153">
        <v>0</v>
      </c>
      <c r="Z154" s="154" t="s">
        <v>175</v>
      </c>
      <c r="AA154" s="147" t="s">
        <v>5238</v>
      </c>
      <c r="AB154" s="147" t="s">
        <v>2793</v>
      </c>
      <c r="AC154" s="148" t="s">
        <v>5006</v>
      </c>
      <c r="AD154" s="148" t="s">
        <v>5007</v>
      </c>
      <c r="AE154" s="148"/>
      <c r="AF154" s="148"/>
      <c r="AG154" s="148" t="s">
        <v>4997</v>
      </c>
      <c r="AH154" s="148" t="s">
        <v>5233</v>
      </c>
      <c r="AI154" s="148" t="s">
        <v>5003</v>
      </c>
      <c r="AJ154" s="148" t="s">
        <v>5175</v>
      </c>
      <c r="AK154" s="155">
        <f>+IF(LEN(_R4T[[#This Row],[KOD]])=5,1,IF(LEN(_R4T[[#This Row],[KOD]])=8,2,IF(LEN(_R4T[[#This Row],[KOD]])=11,3,4)))</f>
        <v>4</v>
      </c>
    </row>
    <row r="155" spans="2:37" ht="14.5" outlineLevel="3">
      <c r="B155" s="145" t="s">
        <v>5283</v>
      </c>
      <c r="C155" s="146" t="s">
        <v>5265</v>
      </c>
      <c r="D155" s="147" t="s">
        <v>5254</v>
      </c>
      <c r="E155" s="148" t="s">
        <v>5006</v>
      </c>
      <c r="F155" s="148" t="s">
        <v>5007</v>
      </c>
      <c r="G155" s="148" t="s">
        <v>150</v>
      </c>
      <c r="H155" s="148" t="s">
        <v>8294</v>
      </c>
      <c r="I155" s="149" t="s">
        <v>5073</v>
      </c>
      <c r="J155" s="148" t="s">
        <v>125</v>
      </c>
      <c r="K155" s="147" t="s">
        <v>5047</v>
      </c>
      <c r="L155" s="147" t="s">
        <v>5012</v>
      </c>
      <c r="M155" s="150">
        <v>0</v>
      </c>
      <c r="N155" s="151" t="s">
        <v>7455</v>
      </c>
      <c r="O155" s="147" t="s">
        <v>5013</v>
      </c>
      <c r="P155" s="147" t="s">
        <v>5065</v>
      </c>
      <c r="Q155" s="150">
        <v>239500</v>
      </c>
      <c r="R155" s="151">
        <v>1</v>
      </c>
      <c r="S155" s="152" t="s">
        <v>5024</v>
      </c>
      <c r="T155" s="149" t="s">
        <v>5016</v>
      </c>
      <c r="U155" s="149">
        <v>0</v>
      </c>
      <c r="V155" s="148" t="s">
        <v>5075</v>
      </c>
      <c r="W155" s="153">
        <v>0</v>
      </c>
      <c r="X155" s="148" t="s">
        <v>5076</v>
      </c>
      <c r="Y155" s="153">
        <v>0</v>
      </c>
      <c r="Z155" s="154" t="s">
        <v>175</v>
      </c>
      <c r="AA155" s="147" t="s">
        <v>5238</v>
      </c>
      <c r="AB155" s="147" t="s">
        <v>2793</v>
      </c>
      <c r="AC155" s="148" t="s">
        <v>5006</v>
      </c>
      <c r="AD155" s="148" t="s">
        <v>5007</v>
      </c>
      <c r="AE155" s="148"/>
      <c r="AF155" s="148"/>
      <c r="AG155" s="148" t="s">
        <v>4997</v>
      </c>
      <c r="AH155" s="148" t="s">
        <v>5233</v>
      </c>
      <c r="AI155" s="148" t="s">
        <v>5003</v>
      </c>
      <c r="AJ155" s="148" t="s">
        <v>5177</v>
      </c>
      <c r="AK155" s="155">
        <f>+IF(LEN(_R4T[[#This Row],[KOD]])=5,1,IF(LEN(_R4T[[#This Row],[KOD]])=8,2,IF(LEN(_R4T[[#This Row],[KOD]])=11,3,4)))</f>
        <v>4</v>
      </c>
    </row>
    <row r="156" spans="2:37" ht="14.5" outlineLevel="3">
      <c r="B156" s="145" t="s">
        <v>5284</v>
      </c>
      <c r="C156" s="146" t="s">
        <v>5265</v>
      </c>
      <c r="D156" s="147" t="s">
        <v>5256</v>
      </c>
      <c r="E156" s="148" t="s">
        <v>5006</v>
      </c>
      <c r="F156" s="148" t="s">
        <v>5007</v>
      </c>
      <c r="G156" s="148" t="s">
        <v>150</v>
      </c>
      <c r="H156" s="148" t="s">
        <v>8294</v>
      </c>
      <c r="I156" s="149" t="s">
        <v>5073</v>
      </c>
      <c r="J156" s="148" t="s">
        <v>125</v>
      </c>
      <c r="K156" s="147" t="s">
        <v>5047</v>
      </c>
      <c r="L156" s="147" t="s">
        <v>5012</v>
      </c>
      <c r="M156" s="150">
        <v>0</v>
      </c>
      <c r="N156" s="151" t="s">
        <v>7455</v>
      </c>
      <c r="O156" s="147" t="s">
        <v>5013</v>
      </c>
      <c r="P156" s="147" t="s">
        <v>5065</v>
      </c>
      <c r="Q156" s="150">
        <v>239500</v>
      </c>
      <c r="R156" s="151">
        <v>1</v>
      </c>
      <c r="S156" s="152" t="s">
        <v>5024</v>
      </c>
      <c r="T156" s="149" t="s">
        <v>5016</v>
      </c>
      <c r="U156" s="149">
        <v>0</v>
      </c>
      <c r="V156" s="148" t="s">
        <v>5075</v>
      </c>
      <c r="W156" s="153">
        <v>0</v>
      </c>
      <c r="X156" s="148" t="s">
        <v>5076</v>
      </c>
      <c r="Y156" s="153">
        <v>0</v>
      </c>
      <c r="Z156" s="154" t="s">
        <v>175</v>
      </c>
      <c r="AA156" s="147" t="s">
        <v>5238</v>
      </c>
      <c r="AB156" s="147" t="s">
        <v>2793</v>
      </c>
      <c r="AC156" s="148" t="s">
        <v>5006</v>
      </c>
      <c r="AD156" s="148" t="s">
        <v>5007</v>
      </c>
      <c r="AE156" s="148"/>
      <c r="AF156" s="148"/>
      <c r="AG156" s="148" t="s">
        <v>4997</v>
      </c>
      <c r="AH156" s="148" t="s">
        <v>5233</v>
      </c>
      <c r="AI156" s="148" t="s">
        <v>5003</v>
      </c>
      <c r="AJ156" s="148" t="s">
        <v>5179</v>
      </c>
      <c r="AK156" s="155">
        <f>+IF(LEN(_R4T[[#This Row],[KOD]])=5,1,IF(LEN(_R4T[[#This Row],[KOD]])=8,2,IF(LEN(_R4T[[#This Row],[KOD]])=11,3,4)))</f>
        <v>4</v>
      </c>
    </row>
    <row r="157" spans="2:37" ht="14.5" outlineLevel="3">
      <c r="B157" s="145" t="s">
        <v>5285</v>
      </c>
      <c r="C157" s="146" t="s">
        <v>5265</v>
      </c>
      <c r="D157" s="147" t="s">
        <v>5258</v>
      </c>
      <c r="E157" s="148" t="s">
        <v>5006</v>
      </c>
      <c r="F157" s="148" t="s">
        <v>5007</v>
      </c>
      <c r="G157" s="148" t="s">
        <v>150</v>
      </c>
      <c r="H157" s="148" t="s">
        <v>8294</v>
      </c>
      <c r="I157" s="149" t="s">
        <v>5073</v>
      </c>
      <c r="J157" s="148" t="s">
        <v>125</v>
      </c>
      <c r="K157" s="147" t="s">
        <v>5047</v>
      </c>
      <c r="L157" s="147" t="s">
        <v>5012</v>
      </c>
      <c r="M157" s="150">
        <v>0</v>
      </c>
      <c r="N157" s="151" t="s">
        <v>7455</v>
      </c>
      <c r="O157" s="147" t="s">
        <v>5013</v>
      </c>
      <c r="P157" s="147" t="s">
        <v>5065</v>
      </c>
      <c r="Q157" s="150">
        <v>239500</v>
      </c>
      <c r="R157" s="151">
        <v>1</v>
      </c>
      <c r="S157" s="152" t="s">
        <v>5024</v>
      </c>
      <c r="T157" s="149" t="s">
        <v>5016</v>
      </c>
      <c r="U157" s="149">
        <v>0</v>
      </c>
      <c r="V157" s="148" t="s">
        <v>5075</v>
      </c>
      <c r="W157" s="153">
        <v>0</v>
      </c>
      <c r="X157" s="148" t="s">
        <v>5076</v>
      </c>
      <c r="Y157" s="153">
        <v>0</v>
      </c>
      <c r="Z157" s="154" t="s">
        <v>175</v>
      </c>
      <c r="AA157" s="147" t="s">
        <v>5238</v>
      </c>
      <c r="AB157" s="147" t="s">
        <v>2793</v>
      </c>
      <c r="AC157" s="148" t="s">
        <v>5006</v>
      </c>
      <c r="AD157" s="148" t="s">
        <v>5007</v>
      </c>
      <c r="AE157" s="148"/>
      <c r="AF157" s="148"/>
      <c r="AG157" s="148" t="s">
        <v>4997</v>
      </c>
      <c r="AH157" s="148" t="s">
        <v>5233</v>
      </c>
      <c r="AI157" s="148" t="s">
        <v>5003</v>
      </c>
      <c r="AJ157" s="148" t="s">
        <v>5181</v>
      </c>
      <c r="AK157" s="155">
        <f>+IF(LEN(_R4T[[#This Row],[KOD]])=5,1,IF(LEN(_R4T[[#This Row],[KOD]])=8,2,IF(LEN(_R4T[[#This Row],[KOD]])=11,3,4)))</f>
        <v>4</v>
      </c>
    </row>
    <row r="158" spans="2:37" ht="14.5" outlineLevel="3">
      <c r="B158" s="145" t="s">
        <v>5286</v>
      </c>
      <c r="C158" s="146" t="s">
        <v>5265</v>
      </c>
      <c r="D158" s="147" t="s">
        <v>5287</v>
      </c>
      <c r="E158" s="148" t="s">
        <v>5006</v>
      </c>
      <c r="F158" s="148" t="s">
        <v>5007</v>
      </c>
      <c r="G158" s="148" t="s">
        <v>150</v>
      </c>
      <c r="H158" s="148" t="s">
        <v>8294</v>
      </c>
      <c r="I158" s="149" t="s">
        <v>5073</v>
      </c>
      <c r="J158" s="148" t="s">
        <v>125</v>
      </c>
      <c r="K158" s="147" t="s">
        <v>5047</v>
      </c>
      <c r="L158" s="147" t="s">
        <v>5012</v>
      </c>
      <c r="M158" s="150">
        <v>0</v>
      </c>
      <c r="N158" s="151" t="s">
        <v>7455</v>
      </c>
      <c r="O158" s="147" t="s">
        <v>5013</v>
      </c>
      <c r="P158" s="147" t="s">
        <v>5065</v>
      </c>
      <c r="Q158" s="150">
        <v>239500</v>
      </c>
      <c r="R158" s="151">
        <v>1</v>
      </c>
      <c r="S158" s="152" t="s">
        <v>5024</v>
      </c>
      <c r="T158" s="149" t="s">
        <v>5016</v>
      </c>
      <c r="U158" s="149">
        <v>0</v>
      </c>
      <c r="V158" s="148" t="s">
        <v>5075</v>
      </c>
      <c r="W158" s="153">
        <v>0</v>
      </c>
      <c r="X158" s="148" t="s">
        <v>5076</v>
      </c>
      <c r="Y158" s="153">
        <v>0</v>
      </c>
      <c r="Z158" s="154" t="s">
        <v>175</v>
      </c>
      <c r="AA158" s="147" t="s">
        <v>5238</v>
      </c>
      <c r="AB158" s="147" t="s">
        <v>2793</v>
      </c>
      <c r="AC158" s="148" t="s">
        <v>5006</v>
      </c>
      <c r="AD158" s="148" t="s">
        <v>5007</v>
      </c>
      <c r="AE158" s="148"/>
      <c r="AF158" s="148"/>
      <c r="AG158" s="148" t="s">
        <v>4997</v>
      </c>
      <c r="AH158" s="148" t="s">
        <v>5233</v>
      </c>
      <c r="AI158" s="148" t="s">
        <v>5003</v>
      </c>
      <c r="AJ158" s="148" t="s">
        <v>5184</v>
      </c>
      <c r="AK158" s="155">
        <f>+IF(LEN(_R4T[[#This Row],[KOD]])=5,1,IF(LEN(_R4T[[#This Row],[KOD]])=8,2,IF(LEN(_R4T[[#This Row],[KOD]])=11,3,4)))</f>
        <v>4</v>
      </c>
    </row>
    <row r="159" spans="2:37" ht="14.5" outlineLevel="3">
      <c r="B159" s="145" t="s">
        <v>5288</v>
      </c>
      <c r="C159" s="146" t="s">
        <v>5265</v>
      </c>
      <c r="D159" s="147" t="s">
        <v>5289</v>
      </c>
      <c r="E159" s="148" t="s">
        <v>5006</v>
      </c>
      <c r="F159" s="148" t="s">
        <v>5007</v>
      </c>
      <c r="G159" s="148" t="s">
        <v>150</v>
      </c>
      <c r="H159" s="148" t="s">
        <v>8294</v>
      </c>
      <c r="I159" s="149" t="s">
        <v>5073</v>
      </c>
      <c r="J159" s="148" t="s">
        <v>125</v>
      </c>
      <c r="K159" s="147" t="s">
        <v>5047</v>
      </c>
      <c r="L159" s="147" t="s">
        <v>5012</v>
      </c>
      <c r="M159" s="150">
        <v>0</v>
      </c>
      <c r="N159" s="151" t="s">
        <v>7455</v>
      </c>
      <c r="O159" s="147" t="s">
        <v>5013</v>
      </c>
      <c r="P159" s="147" t="s">
        <v>5065</v>
      </c>
      <c r="Q159" s="150">
        <v>239500</v>
      </c>
      <c r="R159" s="151">
        <v>1</v>
      </c>
      <c r="S159" s="152" t="s">
        <v>5024</v>
      </c>
      <c r="T159" s="149" t="s">
        <v>5016</v>
      </c>
      <c r="U159" s="149">
        <v>0</v>
      </c>
      <c r="V159" s="148" t="s">
        <v>5075</v>
      </c>
      <c r="W159" s="153">
        <v>0</v>
      </c>
      <c r="X159" s="148" t="s">
        <v>5076</v>
      </c>
      <c r="Y159" s="153">
        <v>0</v>
      </c>
      <c r="Z159" s="154" t="s">
        <v>175</v>
      </c>
      <c r="AA159" s="147" t="s">
        <v>5238</v>
      </c>
      <c r="AB159" s="147" t="s">
        <v>2793</v>
      </c>
      <c r="AC159" s="148" t="s">
        <v>5006</v>
      </c>
      <c r="AD159" s="148" t="s">
        <v>5007</v>
      </c>
      <c r="AE159" s="148"/>
      <c r="AF159" s="148"/>
      <c r="AG159" s="148" t="s">
        <v>4997</v>
      </c>
      <c r="AH159" s="148" t="s">
        <v>5233</v>
      </c>
      <c r="AI159" s="148" t="s">
        <v>5003</v>
      </c>
      <c r="AJ159" s="148" t="s">
        <v>5187</v>
      </c>
      <c r="AK159" s="155">
        <f>+IF(LEN(_R4T[[#This Row],[KOD]])=5,1,IF(LEN(_R4T[[#This Row],[KOD]])=8,2,IF(LEN(_R4T[[#This Row],[KOD]])=11,3,4)))</f>
        <v>4</v>
      </c>
    </row>
    <row r="160" spans="2:37" ht="14.5" outlineLevel="3">
      <c r="B160" s="145" t="s">
        <v>5290</v>
      </c>
      <c r="C160" s="146" t="s">
        <v>5265</v>
      </c>
      <c r="D160" s="147" t="s">
        <v>5291</v>
      </c>
      <c r="E160" s="148" t="s">
        <v>5006</v>
      </c>
      <c r="F160" s="148" t="s">
        <v>5007</v>
      </c>
      <c r="G160" s="148" t="s">
        <v>150</v>
      </c>
      <c r="H160" s="148" t="s">
        <v>8294</v>
      </c>
      <c r="I160" s="149" t="s">
        <v>5073</v>
      </c>
      <c r="J160" s="148" t="s">
        <v>125</v>
      </c>
      <c r="K160" s="147" t="s">
        <v>5047</v>
      </c>
      <c r="L160" s="147" t="s">
        <v>5012</v>
      </c>
      <c r="M160" s="150">
        <v>0</v>
      </c>
      <c r="N160" s="151" t="s">
        <v>7455</v>
      </c>
      <c r="O160" s="147" t="s">
        <v>5013</v>
      </c>
      <c r="P160" s="147" t="s">
        <v>5065</v>
      </c>
      <c r="Q160" s="150">
        <v>239500</v>
      </c>
      <c r="R160" s="151">
        <v>1</v>
      </c>
      <c r="S160" s="152" t="s">
        <v>5024</v>
      </c>
      <c r="T160" s="149" t="s">
        <v>5016</v>
      </c>
      <c r="U160" s="149">
        <v>0</v>
      </c>
      <c r="V160" s="148" t="s">
        <v>5075</v>
      </c>
      <c r="W160" s="153">
        <v>0</v>
      </c>
      <c r="X160" s="148" t="s">
        <v>5076</v>
      </c>
      <c r="Y160" s="153">
        <v>0</v>
      </c>
      <c r="Z160" s="154" t="s">
        <v>175</v>
      </c>
      <c r="AA160" s="147" t="s">
        <v>5238</v>
      </c>
      <c r="AB160" s="147" t="s">
        <v>2793</v>
      </c>
      <c r="AC160" s="148" t="s">
        <v>5006</v>
      </c>
      <c r="AD160" s="148" t="s">
        <v>5007</v>
      </c>
      <c r="AE160" s="148"/>
      <c r="AF160" s="148"/>
      <c r="AG160" s="148" t="s">
        <v>4997</v>
      </c>
      <c r="AH160" s="148" t="s">
        <v>5233</v>
      </c>
      <c r="AI160" s="148" t="s">
        <v>5003</v>
      </c>
      <c r="AJ160" s="148" t="s">
        <v>5190</v>
      </c>
      <c r="AK160" s="155">
        <f>+IF(LEN(_R4T[[#This Row],[KOD]])=5,1,IF(LEN(_R4T[[#This Row],[KOD]])=8,2,IF(LEN(_R4T[[#This Row],[KOD]])=11,3,4)))</f>
        <v>4</v>
      </c>
    </row>
    <row r="161" spans="2:37" ht="14.5" outlineLevel="3">
      <c r="B161" s="145" t="s">
        <v>5292</v>
      </c>
      <c r="C161" s="146" t="s">
        <v>5265</v>
      </c>
      <c r="D161" s="147" t="s">
        <v>5293</v>
      </c>
      <c r="E161" s="148" t="s">
        <v>5006</v>
      </c>
      <c r="F161" s="148" t="s">
        <v>5007</v>
      </c>
      <c r="G161" s="148" t="s">
        <v>150</v>
      </c>
      <c r="H161" s="148" t="s">
        <v>8294</v>
      </c>
      <c r="I161" s="149" t="s">
        <v>5073</v>
      </c>
      <c r="J161" s="148" t="s">
        <v>125</v>
      </c>
      <c r="K161" s="147" t="s">
        <v>5047</v>
      </c>
      <c r="L161" s="147" t="s">
        <v>5012</v>
      </c>
      <c r="M161" s="150">
        <v>0</v>
      </c>
      <c r="N161" s="151" t="s">
        <v>7455</v>
      </c>
      <c r="O161" s="147" t="s">
        <v>5013</v>
      </c>
      <c r="P161" s="147" t="s">
        <v>5065</v>
      </c>
      <c r="Q161" s="150">
        <v>239500</v>
      </c>
      <c r="R161" s="151">
        <v>1</v>
      </c>
      <c r="S161" s="152" t="s">
        <v>5024</v>
      </c>
      <c r="T161" s="149" t="s">
        <v>5016</v>
      </c>
      <c r="U161" s="149">
        <v>0</v>
      </c>
      <c r="V161" s="148" t="s">
        <v>5075</v>
      </c>
      <c r="W161" s="153">
        <v>0</v>
      </c>
      <c r="X161" s="148" t="s">
        <v>5076</v>
      </c>
      <c r="Y161" s="153">
        <v>0</v>
      </c>
      <c r="Z161" s="154" t="s">
        <v>175</v>
      </c>
      <c r="AA161" s="147" t="s">
        <v>5238</v>
      </c>
      <c r="AB161" s="147" t="s">
        <v>2793</v>
      </c>
      <c r="AC161" s="148" t="s">
        <v>5006</v>
      </c>
      <c r="AD161" s="148" t="s">
        <v>5007</v>
      </c>
      <c r="AE161" s="148"/>
      <c r="AF161" s="148"/>
      <c r="AG161" s="148" t="s">
        <v>4997</v>
      </c>
      <c r="AH161" s="148" t="s">
        <v>5233</v>
      </c>
      <c r="AI161" s="148" t="s">
        <v>5003</v>
      </c>
      <c r="AJ161" s="148" t="s">
        <v>5193</v>
      </c>
      <c r="AK161" s="155">
        <f>+IF(LEN(_R4T[[#This Row],[KOD]])=5,1,IF(LEN(_R4T[[#This Row],[KOD]])=8,2,IF(LEN(_R4T[[#This Row],[KOD]])=11,3,4)))</f>
        <v>4</v>
      </c>
    </row>
    <row r="162" spans="2:37" ht="14.5" outlineLevel="3">
      <c r="B162" s="145" t="s">
        <v>5294</v>
      </c>
      <c r="C162" s="146" t="s">
        <v>5265</v>
      </c>
      <c r="D162" s="147" t="s">
        <v>5295</v>
      </c>
      <c r="E162" s="148" t="s">
        <v>5006</v>
      </c>
      <c r="F162" s="148" t="s">
        <v>5007</v>
      </c>
      <c r="G162" s="148" t="s">
        <v>150</v>
      </c>
      <c r="H162" s="148" t="s">
        <v>8294</v>
      </c>
      <c r="I162" s="149" t="s">
        <v>5073</v>
      </c>
      <c r="J162" s="148" t="s">
        <v>125</v>
      </c>
      <c r="K162" s="147" t="s">
        <v>5047</v>
      </c>
      <c r="L162" s="147" t="s">
        <v>5012</v>
      </c>
      <c r="M162" s="150">
        <v>0</v>
      </c>
      <c r="N162" s="151" t="s">
        <v>7455</v>
      </c>
      <c r="O162" s="147" t="s">
        <v>5013</v>
      </c>
      <c r="P162" s="147" t="s">
        <v>5065</v>
      </c>
      <c r="Q162" s="150">
        <v>239500</v>
      </c>
      <c r="R162" s="151">
        <v>1</v>
      </c>
      <c r="S162" s="152" t="s">
        <v>5024</v>
      </c>
      <c r="T162" s="149" t="s">
        <v>5016</v>
      </c>
      <c r="U162" s="149">
        <v>0</v>
      </c>
      <c r="V162" s="148" t="s">
        <v>5075</v>
      </c>
      <c r="W162" s="153">
        <v>0</v>
      </c>
      <c r="X162" s="148" t="s">
        <v>5076</v>
      </c>
      <c r="Y162" s="153">
        <v>0</v>
      </c>
      <c r="Z162" s="154" t="s">
        <v>175</v>
      </c>
      <c r="AA162" s="147" t="s">
        <v>5238</v>
      </c>
      <c r="AB162" s="147" t="s">
        <v>2793</v>
      </c>
      <c r="AC162" s="148" t="s">
        <v>5006</v>
      </c>
      <c r="AD162" s="148" t="s">
        <v>5007</v>
      </c>
      <c r="AE162" s="148"/>
      <c r="AF162" s="148"/>
      <c r="AG162" s="148" t="s">
        <v>4997</v>
      </c>
      <c r="AH162" s="148" t="s">
        <v>5233</v>
      </c>
      <c r="AI162" s="148" t="s">
        <v>5003</v>
      </c>
      <c r="AJ162" s="148" t="s">
        <v>5296</v>
      </c>
      <c r="AK162" s="155">
        <f>+IF(LEN(_R4T[[#This Row],[KOD]])=5,1,IF(LEN(_R4T[[#This Row],[KOD]])=8,2,IF(LEN(_R4T[[#This Row],[KOD]])=11,3,4)))</f>
        <v>4</v>
      </c>
    </row>
    <row r="163" spans="2:37" ht="14.5" outlineLevel="3">
      <c r="B163" s="145" t="s">
        <v>5297</v>
      </c>
      <c r="C163" s="146" t="s">
        <v>5265</v>
      </c>
      <c r="D163" s="147" t="s">
        <v>5298</v>
      </c>
      <c r="E163" s="148" t="s">
        <v>5006</v>
      </c>
      <c r="F163" s="148" t="s">
        <v>5007</v>
      </c>
      <c r="G163" s="148" t="s">
        <v>150</v>
      </c>
      <c r="H163" s="148" t="s">
        <v>8294</v>
      </c>
      <c r="I163" s="149" t="s">
        <v>5073</v>
      </c>
      <c r="J163" s="148" t="s">
        <v>125</v>
      </c>
      <c r="K163" s="147" t="s">
        <v>5047</v>
      </c>
      <c r="L163" s="147" t="s">
        <v>5012</v>
      </c>
      <c r="M163" s="150">
        <v>0</v>
      </c>
      <c r="N163" s="151" t="s">
        <v>7455</v>
      </c>
      <c r="O163" s="147" t="s">
        <v>5013</v>
      </c>
      <c r="P163" s="147" t="s">
        <v>5065</v>
      </c>
      <c r="Q163" s="150">
        <v>239500</v>
      </c>
      <c r="R163" s="151">
        <v>1</v>
      </c>
      <c r="S163" s="152" t="s">
        <v>5024</v>
      </c>
      <c r="T163" s="149" t="s">
        <v>5016</v>
      </c>
      <c r="U163" s="149">
        <v>0</v>
      </c>
      <c r="V163" s="148" t="s">
        <v>5075</v>
      </c>
      <c r="W163" s="153">
        <v>0</v>
      </c>
      <c r="X163" s="148" t="s">
        <v>5076</v>
      </c>
      <c r="Y163" s="153">
        <v>0</v>
      </c>
      <c r="Z163" s="154" t="s">
        <v>175</v>
      </c>
      <c r="AA163" s="147" t="s">
        <v>5238</v>
      </c>
      <c r="AB163" s="147" t="s">
        <v>2793</v>
      </c>
      <c r="AC163" s="148" t="s">
        <v>5006</v>
      </c>
      <c r="AD163" s="148" t="s">
        <v>5007</v>
      </c>
      <c r="AE163" s="148"/>
      <c r="AF163" s="148"/>
      <c r="AG163" s="148" t="s">
        <v>4997</v>
      </c>
      <c r="AH163" s="148" t="s">
        <v>5233</v>
      </c>
      <c r="AI163" s="148" t="s">
        <v>5003</v>
      </c>
      <c r="AJ163" s="148" t="s">
        <v>5299</v>
      </c>
      <c r="AK163" s="155">
        <f>+IF(LEN(_R4T[[#This Row],[KOD]])=5,1,IF(LEN(_R4T[[#This Row],[KOD]])=8,2,IF(LEN(_R4T[[#This Row],[KOD]])=11,3,4)))</f>
        <v>4</v>
      </c>
    </row>
    <row r="164" spans="2:37" ht="14.5" outlineLevel="3">
      <c r="B164" s="145" t="s">
        <v>5300</v>
      </c>
      <c r="C164" s="146" t="s">
        <v>5265</v>
      </c>
      <c r="D164" s="147" t="s">
        <v>5301</v>
      </c>
      <c r="E164" s="148" t="s">
        <v>5006</v>
      </c>
      <c r="F164" s="148" t="s">
        <v>5007</v>
      </c>
      <c r="G164" s="148" t="s">
        <v>150</v>
      </c>
      <c r="H164" s="148" t="s">
        <v>8294</v>
      </c>
      <c r="I164" s="149" t="s">
        <v>5073</v>
      </c>
      <c r="J164" s="148" t="s">
        <v>125</v>
      </c>
      <c r="K164" s="147" t="s">
        <v>5047</v>
      </c>
      <c r="L164" s="147" t="s">
        <v>5012</v>
      </c>
      <c r="M164" s="150">
        <v>0</v>
      </c>
      <c r="N164" s="151" t="s">
        <v>7455</v>
      </c>
      <c r="O164" s="147" t="s">
        <v>5013</v>
      </c>
      <c r="P164" s="147" t="s">
        <v>5065</v>
      </c>
      <c r="Q164" s="150">
        <v>239500</v>
      </c>
      <c r="R164" s="151">
        <v>1</v>
      </c>
      <c r="S164" s="152" t="s">
        <v>5024</v>
      </c>
      <c r="T164" s="149" t="s">
        <v>5016</v>
      </c>
      <c r="U164" s="149">
        <v>0</v>
      </c>
      <c r="V164" s="148" t="s">
        <v>5075</v>
      </c>
      <c r="W164" s="153">
        <v>0</v>
      </c>
      <c r="X164" s="148" t="s">
        <v>5076</v>
      </c>
      <c r="Y164" s="153">
        <v>0</v>
      </c>
      <c r="Z164" s="154" t="s">
        <v>175</v>
      </c>
      <c r="AA164" s="147" t="s">
        <v>5238</v>
      </c>
      <c r="AB164" s="147" t="s">
        <v>2793</v>
      </c>
      <c r="AC164" s="148" t="s">
        <v>5006</v>
      </c>
      <c r="AD164" s="148" t="s">
        <v>5007</v>
      </c>
      <c r="AE164" s="148"/>
      <c r="AF164" s="148"/>
      <c r="AG164" s="148" t="s">
        <v>4997</v>
      </c>
      <c r="AH164" s="148" t="s">
        <v>5233</v>
      </c>
      <c r="AI164" s="148" t="s">
        <v>5003</v>
      </c>
      <c r="AJ164" s="148" t="s">
        <v>5302</v>
      </c>
      <c r="AK164" s="155">
        <f>+IF(LEN(_R4T[[#This Row],[KOD]])=5,1,IF(LEN(_R4T[[#This Row],[KOD]])=8,2,IF(LEN(_R4T[[#This Row],[KOD]])=11,3,4)))</f>
        <v>4</v>
      </c>
    </row>
    <row r="165" spans="2:37" ht="14.5" outlineLevel="3">
      <c r="B165" s="145" t="s">
        <v>5303</v>
      </c>
      <c r="C165" s="146" t="s">
        <v>5263</v>
      </c>
      <c r="D165" s="147" t="s">
        <v>5085</v>
      </c>
      <c r="E165" s="148" t="s">
        <v>5006</v>
      </c>
      <c r="F165" s="148" t="s">
        <v>5007</v>
      </c>
      <c r="G165" s="148" t="s">
        <v>150</v>
      </c>
      <c r="H165" s="148" t="s">
        <v>8294</v>
      </c>
      <c r="I165" s="149" t="s">
        <v>5073</v>
      </c>
      <c r="J165" s="148" t="s">
        <v>125</v>
      </c>
      <c r="K165" s="147" t="s">
        <v>5120</v>
      </c>
      <c r="L165" s="147" t="s">
        <v>5012</v>
      </c>
      <c r="M165" s="150">
        <v>0</v>
      </c>
      <c r="N165" s="151" t="s">
        <v>7455</v>
      </c>
      <c r="O165" s="147" t="s">
        <v>5013</v>
      </c>
      <c r="P165" s="147" t="s">
        <v>5065</v>
      </c>
      <c r="Q165" s="150">
        <v>205000</v>
      </c>
      <c r="R165" s="151">
        <v>1</v>
      </c>
      <c r="S165" s="152" t="s">
        <v>5024</v>
      </c>
      <c r="T165" s="149" t="s">
        <v>5016</v>
      </c>
      <c r="U165" s="149">
        <v>0</v>
      </c>
      <c r="V165" s="148" t="s">
        <v>5075</v>
      </c>
      <c r="W165" s="153">
        <v>0</v>
      </c>
      <c r="X165" s="148" t="s">
        <v>5076</v>
      </c>
      <c r="Y165" s="153">
        <v>0</v>
      </c>
      <c r="Z165" s="154" t="s">
        <v>175</v>
      </c>
      <c r="AA165" s="147" t="s">
        <v>5238</v>
      </c>
      <c r="AB165" s="147" t="s">
        <v>2793</v>
      </c>
      <c r="AC165" s="148" t="s">
        <v>5006</v>
      </c>
      <c r="AD165" s="148" t="s">
        <v>5007</v>
      </c>
      <c r="AE165" s="148"/>
      <c r="AF165" s="148"/>
      <c r="AG165" s="148" t="s">
        <v>4997</v>
      </c>
      <c r="AH165" s="148" t="s">
        <v>5233</v>
      </c>
      <c r="AI165" s="148" t="s">
        <v>5003</v>
      </c>
      <c r="AJ165" s="148" t="s">
        <v>5304</v>
      </c>
      <c r="AK165" s="155">
        <f>+IF(LEN(_R4T[[#This Row],[KOD]])=5,1,IF(LEN(_R4T[[#This Row],[KOD]])=8,2,IF(LEN(_R4T[[#This Row],[KOD]])=11,3,4)))</f>
        <v>4</v>
      </c>
    </row>
    <row r="166" spans="2:37" ht="14.5" outlineLevel="3">
      <c r="B166" s="145" t="s">
        <v>5305</v>
      </c>
      <c r="C166" s="146" t="s">
        <v>5263</v>
      </c>
      <c r="D166" s="147" t="s">
        <v>5183</v>
      </c>
      <c r="E166" s="148" t="s">
        <v>5006</v>
      </c>
      <c r="F166" s="148" t="s">
        <v>5007</v>
      </c>
      <c r="G166" s="148" t="s">
        <v>150</v>
      </c>
      <c r="H166" s="148" t="s">
        <v>8294</v>
      </c>
      <c r="I166" s="149" t="s">
        <v>5073</v>
      </c>
      <c r="J166" s="148" t="s">
        <v>125</v>
      </c>
      <c r="K166" s="147" t="s">
        <v>5047</v>
      </c>
      <c r="L166" s="147" t="s">
        <v>5012</v>
      </c>
      <c r="M166" s="150">
        <v>0</v>
      </c>
      <c r="N166" s="151" t="s">
        <v>7455</v>
      </c>
      <c r="O166" s="147" t="s">
        <v>5013</v>
      </c>
      <c r="P166" s="147" t="s">
        <v>5065</v>
      </c>
      <c r="Q166" s="150">
        <v>205000</v>
      </c>
      <c r="R166" s="151">
        <v>1</v>
      </c>
      <c r="S166" s="152" t="s">
        <v>5024</v>
      </c>
      <c r="T166" s="149" t="s">
        <v>5016</v>
      </c>
      <c r="U166" s="149">
        <v>0</v>
      </c>
      <c r="V166" s="148" t="s">
        <v>5075</v>
      </c>
      <c r="W166" s="153">
        <v>0</v>
      </c>
      <c r="X166" s="148" t="s">
        <v>5076</v>
      </c>
      <c r="Y166" s="153">
        <v>0</v>
      </c>
      <c r="Z166" s="154" t="s">
        <v>175</v>
      </c>
      <c r="AA166" s="147" t="s">
        <v>5238</v>
      </c>
      <c r="AB166" s="147" t="s">
        <v>2793</v>
      </c>
      <c r="AC166" s="148" t="s">
        <v>5006</v>
      </c>
      <c r="AD166" s="148" t="s">
        <v>5007</v>
      </c>
      <c r="AE166" s="148"/>
      <c r="AF166" s="148"/>
      <c r="AG166" s="148" t="s">
        <v>4997</v>
      </c>
      <c r="AH166" s="148" t="s">
        <v>5233</v>
      </c>
      <c r="AI166" s="148" t="s">
        <v>5003</v>
      </c>
      <c r="AJ166" s="148" t="s">
        <v>5306</v>
      </c>
      <c r="AK166" s="155">
        <f>+IF(LEN(_R4T[[#This Row],[KOD]])=5,1,IF(LEN(_R4T[[#This Row],[KOD]])=8,2,IF(LEN(_R4T[[#This Row],[KOD]])=11,3,4)))</f>
        <v>4</v>
      </c>
    </row>
    <row r="167" spans="2:37" ht="14.5" outlineLevel="3">
      <c r="B167" s="145" t="s">
        <v>5307</v>
      </c>
      <c r="C167" s="146" t="s">
        <v>5263</v>
      </c>
      <c r="D167" s="147" t="s">
        <v>5186</v>
      </c>
      <c r="E167" s="148" t="s">
        <v>5006</v>
      </c>
      <c r="F167" s="148" t="s">
        <v>5007</v>
      </c>
      <c r="G167" s="148" t="s">
        <v>150</v>
      </c>
      <c r="H167" s="148" t="s">
        <v>8294</v>
      </c>
      <c r="I167" s="149" t="s">
        <v>5073</v>
      </c>
      <c r="J167" s="148" t="s">
        <v>125</v>
      </c>
      <c r="K167" s="147" t="s">
        <v>5047</v>
      </c>
      <c r="L167" s="147" t="s">
        <v>5012</v>
      </c>
      <c r="M167" s="150">
        <v>0</v>
      </c>
      <c r="N167" s="151" t="s">
        <v>7455</v>
      </c>
      <c r="O167" s="147" t="s">
        <v>5013</v>
      </c>
      <c r="P167" s="147" t="s">
        <v>5065</v>
      </c>
      <c r="Q167" s="150">
        <v>205000</v>
      </c>
      <c r="R167" s="151">
        <v>1</v>
      </c>
      <c r="S167" s="152" t="s">
        <v>5024</v>
      </c>
      <c r="T167" s="149" t="s">
        <v>5016</v>
      </c>
      <c r="U167" s="149">
        <v>0</v>
      </c>
      <c r="V167" s="148" t="s">
        <v>5075</v>
      </c>
      <c r="W167" s="153">
        <v>0</v>
      </c>
      <c r="X167" s="148" t="s">
        <v>5076</v>
      </c>
      <c r="Y167" s="153">
        <v>0</v>
      </c>
      <c r="Z167" s="154" t="s">
        <v>175</v>
      </c>
      <c r="AA167" s="147" t="s">
        <v>5238</v>
      </c>
      <c r="AB167" s="147" t="s">
        <v>2793</v>
      </c>
      <c r="AC167" s="148" t="s">
        <v>5006</v>
      </c>
      <c r="AD167" s="148" t="s">
        <v>5007</v>
      </c>
      <c r="AE167" s="148"/>
      <c r="AF167" s="148"/>
      <c r="AG167" s="148" t="s">
        <v>4997</v>
      </c>
      <c r="AH167" s="148" t="s">
        <v>5233</v>
      </c>
      <c r="AI167" s="148" t="s">
        <v>5003</v>
      </c>
      <c r="AJ167" s="148" t="s">
        <v>5308</v>
      </c>
      <c r="AK167" s="155">
        <f>+IF(LEN(_R4T[[#This Row],[KOD]])=5,1,IF(LEN(_R4T[[#This Row],[KOD]])=8,2,IF(LEN(_R4T[[#This Row],[KOD]])=11,3,4)))</f>
        <v>4</v>
      </c>
    </row>
    <row r="168" spans="2:37" ht="14.5" outlineLevel="3">
      <c r="B168" s="145" t="s">
        <v>5309</v>
      </c>
      <c r="C168" s="146" t="s">
        <v>5263</v>
      </c>
      <c r="D168" s="147" t="s">
        <v>5189</v>
      </c>
      <c r="E168" s="148" t="s">
        <v>5006</v>
      </c>
      <c r="F168" s="148" t="s">
        <v>5007</v>
      </c>
      <c r="G168" s="148" t="s">
        <v>150</v>
      </c>
      <c r="H168" s="148" t="s">
        <v>8294</v>
      </c>
      <c r="I168" s="149" t="s">
        <v>5073</v>
      </c>
      <c r="J168" s="148" t="s">
        <v>125</v>
      </c>
      <c r="K168" s="147" t="s">
        <v>5047</v>
      </c>
      <c r="L168" s="147" t="s">
        <v>5012</v>
      </c>
      <c r="M168" s="150">
        <v>0</v>
      </c>
      <c r="N168" s="151" t="s">
        <v>7455</v>
      </c>
      <c r="O168" s="147" t="s">
        <v>5013</v>
      </c>
      <c r="P168" s="147" t="s">
        <v>5065</v>
      </c>
      <c r="Q168" s="150">
        <v>205000</v>
      </c>
      <c r="R168" s="151">
        <v>1</v>
      </c>
      <c r="S168" s="152" t="s">
        <v>5024</v>
      </c>
      <c r="T168" s="149" t="s">
        <v>5016</v>
      </c>
      <c r="U168" s="149">
        <v>0</v>
      </c>
      <c r="V168" s="148" t="s">
        <v>5075</v>
      </c>
      <c r="W168" s="153">
        <v>0</v>
      </c>
      <c r="X168" s="148" t="s">
        <v>5076</v>
      </c>
      <c r="Y168" s="153">
        <v>0</v>
      </c>
      <c r="Z168" s="154" t="s">
        <v>175</v>
      </c>
      <c r="AA168" s="147" t="s">
        <v>5238</v>
      </c>
      <c r="AB168" s="147" t="s">
        <v>2793</v>
      </c>
      <c r="AC168" s="148" t="s">
        <v>5006</v>
      </c>
      <c r="AD168" s="148" t="s">
        <v>5007</v>
      </c>
      <c r="AE168" s="148"/>
      <c r="AF168" s="148"/>
      <c r="AG168" s="148" t="s">
        <v>4997</v>
      </c>
      <c r="AH168" s="148" t="s">
        <v>5233</v>
      </c>
      <c r="AI168" s="148" t="s">
        <v>5003</v>
      </c>
      <c r="AJ168" s="148" t="s">
        <v>5310</v>
      </c>
      <c r="AK168" s="155">
        <f>+IF(LEN(_R4T[[#This Row],[KOD]])=5,1,IF(LEN(_R4T[[#This Row],[KOD]])=8,2,IF(LEN(_R4T[[#This Row],[KOD]])=11,3,4)))</f>
        <v>4</v>
      </c>
    </row>
    <row r="169" spans="2:37" ht="14.5" outlineLevel="3">
      <c r="B169" s="145" t="s">
        <v>5311</v>
      </c>
      <c r="C169" s="146" t="s">
        <v>5263</v>
      </c>
      <c r="D169" s="147" t="s">
        <v>5192</v>
      </c>
      <c r="E169" s="148" t="s">
        <v>5006</v>
      </c>
      <c r="F169" s="148" t="s">
        <v>5007</v>
      </c>
      <c r="G169" s="148" t="s">
        <v>150</v>
      </c>
      <c r="H169" s="148" t="s">
        <v>8294</v>
      </c>
      <c r="I169" s="149" t="s">
        <v>5073</v>
      </c>
      <c r="J169" s="148" t="s">
        <v>125</v>
      </c>
      <c r="K169" s="147" t="s">
        <v>5047</v>
      </c>
      <c r="L169" s="147" t="s">
        <v>5012</v>
      </c>
      <c r="M169" s="150">
        <v>0</v>
      </c>
      <c r="N169" s="151" t="s">
        <v>7455</v>
      </c>
      <c r="O169" s="147" t="s">
        <v>5013</v>
      </c>
      <c r="P169" s="147" t="s">
        <v>5065</v>
      </c>
      <c r="Q169" s="150">
        <v>205000</v>
      </c>
      <c r="R169" s="151">
        <v>1</v>
      </c>
      <c r="S169" s="152" t="s">
        <v>5024</v>
      </c>
      <c r="T169" s="149" t="s">
        <v>5016</v>
      </c>
      <c r="U169" s="149">
        <v>0</v>
      </c>
      <c r="V169" s="148" t="s">
        <v>5075</v>
      </c>
      <c r="W169" s="153">
        <v>0</v>
      </c>
      <c r="X169" s="148" t="s">
        <v>5076</v>
      </c>
      <c r="Y169" s="153">
        <v>0</v>
      </c>
      <c r="Z169" s="154" t="s">
        <v>175</v>
      </c>
      <c r="AA169" s="147" t="s">
        <v>5238</v>
      </c>
      <c r="AB169" s="147" t="s">
        <v>2793</v>
      </c>
      <c r="AC169" s="148" t="s">
        <v>5006</v>
      </c>
      <c r="AD169" s="148" t="s">
        <v>5007</v>
      </c>
      <c r="AE169" s="148"/>
      <c r="AF169" s="148"/>
      <c r="AG169" s="148" t="s">
        <v>4997</v>
      </c>
      <c r="AH169" s="148" t="s">
        <v>5233</v>
      </c>
      <c r="AI169" s="148" t="s">
        <v>5003</v>
      </c>
      <c r="AJ169" s="148" t="s">
        <v>5312</v>
      </c>
      <c r="AK169" s="155">
        <f>+IF(LEN(_R4T[[#This Row],[KOD]])=5,1,IF(LEN(_R4T[[#This Row],[KOD]])=8,2,IF(LEN(_R4T[[#This Row],[KOD]])=11,3,4)))</f>
        <v>4</v>
      </c>
    </row>
    <row r="170" spans="2:37" ht="14.5" outlineLevel="3">
      <c r="B170" s="145" t="s">
        <v>5313</v>
      </c>
      <c r="C170" s="146" t="s">
        <v>5263</v>
      </c>
      <c r="D170" s="147" t="s">
        <v>5254</v>
      </c>
      <c r="E170" s="148" t="s">
        <v>5006</v>
      </c>
      <c r="F170" s="148" t="s">
        <v>5007</v>
      </c>
      <c r="G170" s="148" t="s">
        <v>150</v>
      </c>
      <c r="H170" s="148" t="s">
        <v>8294</v>
      </c>
      <c r="I170" s="149" t="s">
        <v>5073</v>
      </c>
      <c r="J170" s="148" t="s">
        <v>125</v>
      </c>
      <c r="K170" s="147" t="s">
        <v>5047</v>
      </c>
      <c r="L170" s="147" t="s">
        <v>5012</v>
      </c>
      <c r="M170" s="150">
        <v>0</v>
      </c>
      <c r="N170" s="151" t="s">
        <v>7455</v>
      </c>
      <c r="O170" s="147" t="s">
        <v>5013</v>
      </c>
      <c r="P170" s="147" t="s">
        <v>5065</v>
      </c>
      <c r="Q170" s="150">
        <v>205000</v>
      </c>
      <c r="R170" s="151">
        <v>1</v>
      </c>
      <c r="S170" s="152" t="s">
        <v>5024</v>
      </c>
      <c r="T170" s="149" t="s">
        <v>5016</v>
      </c>
      <c r="U170" s="149">
        <v>0</v>
      </c>
      <c r="V170" s="148" t="s">
        <v>5075</v>
      </c>
      <c r="W170" s="153">
        <v>0</v>
      </c>
      <c r="X170" s="148" t="s">
        <v>5076</v>
      </c>
      <c r="Y170" s="153">
        <v>0</v>
      </c>
      <c r="Z170" s="154" t="s">
        <v>175</v>
      </c>
      <c r="AA170" s="147" t="s">
        <v>5238</v>
      </c>
      <c r="AB170" s="147" t="s">
        <v>2793</v>
      </c>
      <c r="AC170" s="148" t="s">
        <v>5006</v>
      </c>
      <c r="AD170" s="148" t="s">
        <v>5007</v>
      </c>
      <c r="AE170" s="148"/>
      <c r="AF170" s="148"/>
      <c r="AG170" s="148" t="s">
        <v>4997</v>
      </c>
      <c r="AH170" s="148" t="s">
        <v>5233</v>
      </c>
      <c r="AI170" s="148" t="s">
        <v>5003</v>
      </c>
      <c r="AJ170" s="148" t="s">
        <v>5314</v>
      </c>
      <c r="AK170" s="155">
        <f>+IF(LEN(_R4T[[#This Row],[KOD]])=5,1,IF(LEN(_R4T[[#This Row],[KOD]])=8,2,IF(LEN(_R4T[[#This Row],[KOD]])=11,3,4)))</f>
        <v>4</v>
      </c>
    </row>
    <row r="171" spans="2:37" ht="14.5" outlineLevel="3">
      <c r="B171" s="145" t="s">
        <v>5315</v>
      </c>
      <c r="C171" s="146" t="s">
        <v>5263</v>
      </c>
      <c r="D171" s="147" t="s">
        <v>5256</v>
      </c>
      <c r="E171" s="148" t="s">
        <v>5006</v>
      </c>
      <c r="F171" s="148" t="s">
        <v>5007</v>
      </c>
      <c r="G171" s="148" t="s">
        <v>150</v>
      </c>
      <c r="H171" s="148" t="s">
        <v>8294</v>
      </c>
      <c r="I171" s="149" t="s">
        <v>5073</v>
      </c>
      <c r="J171" s="148" t="s">
        <v>125</v>
      </c>
      <c r="K171" s="147" t="s">
        <v>5055</v>
      </c>
      <c r="L171" s="147" t="s">
        <v>5012</v>
      </c>
      <c r="M171" s="150">
        <v>0</v>
      </c>
      <c r="N171" s="151" t="s">
        <v>7455</v>
      </c>
      <c r="O171" s="147" t="s">
        <v>5013</v>
      </c>
      <c r="P171" s="147" t="s">
        <v>5065</v>
      </c>
      <c r="Q171" s="150">
        <v>205000</v>
      </c>
      <c r="R171" s="151">
        <v>1</v>
      </c>
      <c r="S171" s="152" t="s">
        <v>5024</v>
      </c>
      <c r="T171" s="149" t="s">
        <v>5016</v>
      </c>
      <c r="U171" s="149">
        <v>0</v>
      </c>
      <c r="V171" s="148" t="s">
        <v>5075</v>
      </c>
      <c r="W171" s="153">
        <v>0</v>
      </c>
      <c r="X171" s="148" t="s">
        <v>5076</v>
      </c>
      <c r="Y171" s="153">
        <v>0</v>
      </c>
      <c r="Z171" s="154" t="s">
        <v>175</v>
      </c>
      <c r="AA171" s="147" t="s">
        <v>5238</v>
      </c>
      <c r="AB171" s="147" t="s">
        <v>2793</v>
      </c>
      <c r="AC171" s="148" t="s">
        <v>5006</v>
      </c>
      <c r="AD171" s="148" t="s">
        <v>5007</v>
      </c>
      <c r="AE171" s="148"/>
      <c r="AF171" s="148"/>
      <c r="AG171" s="148" t="s">
        <v>4997</v>
      </c>
      <c r="AH171" s="148" t="s">
        <v>5233</v>
      </c>
      <c r="AI171" s="148" t="s">
        <v>5003</v>
      </c>
      <c r="AJ171" s="148" t="s">
        <v>5316</v>
      </c>
      <c r="AK171" s="155">
        <f>+IF(LEN(_R4T[[#This Row],[KOD]])=5,1,IF(LEN(_R4T[[#This Row],[KOD]])=8,2,IF(LEN(_R4T[[#This Row],[KOD]])=11,3,4)))</f>
        <v>4</v>
      </c>
    </row>
    <row r="172" spans="2:37" ht="14.5" outlineLevel="3">
      <c r="B172" s="145" t="s">
        <v>5317</v>
      </c>
      <c r="C172" s="146" t="s">
        <v>5263</v>
      </c>
      <c r="D172" s="147" t="s">
        <v>5258</v>
      </c>
      <c r="E172" s="148" t="s">
        <v>5006</v>
      </c>
      <c r="F172" s="148" t="s">
        <v>5007</v>
      </c>
      <c r="G172" s="148" t="s">
        <v>150</v>
      </c>
      <c r="H172" s="148" t="s">
        <v>8294</v>
      </c>
      <c r="I172" s="149" t="s">
        <v>5073</v>
      </c>
      <c r="J172" s="148" t="s">
        <v>125</v>
      </c>
      <c r="K172" s="147" t="s">
        <v>5055</v>
      </c>
      <c r="L172" s="147" t="s">
        <v>5012</v>
      </c>
      <c r="M172" s="150">
        <v>0</v>
      </c>
      <c r="N172" s="151" t="s">
        <v>7455</v>
      </c>
      <c r="O172" s="147" t="s">
        <v>5013</v>
      </c>
      <c r="P172" s="147" t="s">
        <v>5065</v>
      </c>
      <c r="Q172" s="150">
        <v>205000</v>
      </c>
      <c r="R172" s="151">
        <v>1</v>
      </c>
      <c r="S172" s="152" t="s">
        <v>5024</v>
      </c>
      <c r="T172" s="149" t="s">
        <v>5016</v>
      </c>
      <c r="U172" s="149">
        <v>0</v>
      </c>
      <c r="V172" s="148" t="s">
        <v>5075</v>
      </c>
      <c r="W172" s="153">
        <v>0</v>
      </c>
      <c r="X172" s="148" t="s">
        <v>5076</v>
      </c>
      <c r="Y172" s="153">
        <v>0</v>
      </c>
      <c r="Z172" s="154" t="s">
        <v>175</v>
      </c>
      <c r="AA172" s="147" t="s">
        <v>5238</v>
      </c>
      <c r="AB172" s="147" t="s">
        <v>2793</v>
      </c>
      <c r="AC172" s="148" t="s">
        <v>5006</v>
      </c>
      <c r="AD172" s="148" t="s">
        <v>5007</v>
      </c>
      <c r="AE172" s="148"/>
      <c r="AF172" s="148"/>
      <c r="AG172" s="148" t="s">
        <v>4997</v>
      </c>
      <c r="AH172" s="148" t="s">
        <v>5233</v>
      </c>
      <c r="AI172" s="148" t="s">
        <v>5003</v>
      </c>
      <c r="AJ172" s="148" t="s">
        <v>5318</v>
      </c>
      <c r="AK172" s="155">
        <f>+IF(LEN(_R4T[[#This Row],[KOD]])=5,1,IF(LEN(_R4T[[#This Row],[KOD]])=8,2,IF(LEN(_R4T[[#This Row],[KOD]])=11,3,4)))</f>
        <v>4</v>
      </c>
    </row>
    <row r="173" spans="2:37" ht="14.5" outlineLevel="3">
      <c r="B173" s="145" t="s">
        <v>5319</v>
      </c>
      <c r="C173" s="146" t="s">
        <v>5263</v>
      </c>
      <c r="D173" s="147" t="s">
        <v>5287</v>
      </c>
      <c r="E173" s="148" t="s">
        <v>5006</v>
      </c>
      <c r="F173" s="148" t="s">
        <v>5007</v>
      </c>
      <c r="G173" s="148" t="s">
        <v>150</v>
      </c>
      <c r="H173" s="148" t="s">
        <v>8294</v>
      </c>
      <c r="I173" s="149" t="s">
        <v>5073</v>
      </c>
      <c r="J173" s="148" t="s">
        <v>125</v>
      </c>
      <c r="K173" s="147" t="s">
        <v>5055</v>
      </c>
      <c r="L173" s="147" t="s">
        <v>5012</v>
      </c>
      <c r="M173" s="150">
        <v>0</v>
      </c>
      <c r="N173" s="151" t="s">
        <v>7455</v>
      </c>
      <c r="O173" s="147" t="s">
        <v>5013</v>
      </c>
      <c r="P173" s="147" t="s">
        <v>5065</v>
      </c>
      <c r="Q173" s="150">
        <v>205000</v>
      </c>
      <c r="R173" s="151">
        <v>1</v>
      </c>
      <c r="S173" s="152" t="s">
        <v>5024</v>
      </c>
      <c r="T173" s="149" t="s">
        <v>5016</v>
      </c>
      <c r="U173" s="149">
        <v>0</v>
      </c>
      <c r="V173" s="148" t="s">
        <v>5075</v>
      </c>
      <c r="W173" s="153">
        <v>0</v>
      </c>
      <c r="X173" s="148" t="s">
        <v>5076</v>
      </c>
      <c r="Y173" s="153">
        <v>0</v>
      </c>
      <c r="Z173" s="154" t="s">
        <v>175</v>
      </c>
      <c r="AA173" s="147" t="s">
        <v>5238</v>
      </c>
      <c r="AB173" s="147" t="s">
        <v>2793</v>
      </c>
      <c r="AC173" s="148" t="s">
        <v>5006</v>
      </c>
      <c r="AD173" s="148" t="s">
        <v>5007</v>
      </c>
      <c r="AE173" s="148"/>
      <c r="AF173" s="148"/>
      <c r="AG173" s="148" t="s">
        <v>4997</v>
      </c>
      <c r="AH173" s="148" t="s">
        <v>5233</v>
      </c>
      <c r="AI173" s="148" t="s">
        <v>5003</v>
      </c>
      <c r="AJ173" s="148" t="s">
        <v>5320</v>
      </c>
      <c r="AK173" s="155">
        <f>+IF(LEN(_R4T[[#This Row],[KOD]])=5,1,IF(LEN(_R4T[[#This Row],[KOD]])=8,2,IF(LEN(_R4T[[#This Row],[KOD]])=11,3,4)))</f>
        <v>4</v>
      </c>
    </row>
    <row r="174" spans="2:37" ht="14.5" outlineLevel="3">
      <c r="B174" s="145" t="s">
        <v>5321</v>
      </c>
      <c r="C174" s="146" t="s">
        <v>5263</v>
      </c>
      <c r="D174" s="147" t="s">
        <v>5289</v>
      </c>
      <c r="E174" s="148" t="s">
        <v>5006</v>
      </c>
      <c r="F174" s="148" t="s">
        <v>5007</v>
      </c>
      <c r="G174" s="148" t="s">
        <v>150</v>
      </c>
      <c r="H174" s="148" t="s">
        <v>8294</v>
      </c>
      <c r="I174" s="149" t="s">
        <v>5073</v>
      </c>
      <c r="J174" s="148" t="s">
        <v>125</v>
      </c>
      <c r="K174" s="147" t="s">
        <v>5055</v>
      </c>
      <c r="L174" s="147" t="s">
        <v>5012</v>
      </c>
      <c r="M174" s="150">
        <v>0</v>
      </c>
      <c r="N174" s="151" t="s">
        <v>7455</v>
      </c>
      <c r="O174" s="147" t="s">
        <v>5013</v>
      </c>
      <c r="P174" s="147" t="s">
        <v>5065</v>
      </c>
      <c r="Q174" s="150">
        <v>205000</v>
      </c>
      <c r="R174" s="151">
        <v>1</v>
      </c>
      <c r="S174" s="152" t="s">
        <v>5024</v>
      </c>
      <c r="T174" s="149" t="s">
        <v>5016</v>
      </c>
      <c r="U174" s="149">
        <v>0</v>
      </c>
      <c r="V174" s="148" t="s">
        <v>5075</v>
      </c>
      <c r="W174" s="153">
        <v>0</v>
      </c>
      <c r="X174" s="148" t="s">
        <v>5076</v>
      </c>
      <c r="Y174" s="153">
        <v>0</v>
      </c>
      <c r="Z174" s="154" t="s">
        <v>175</v>
      </c>
      <c r="AA174" s="147" t="s">
        <v>5238</v>
      </c>
      <c r="AB174" s="147" t="s">
        <v>2793</v>
      </c>
      <c r="AC174" s="148" t="s">
        <v>5006</v>
      </c>
      <c r="AD174" s="148" t="s">
        <v>5007</v>
      </c>
      <c r="AE174" s="148"/>
      <c r="AF174" s="148"/>
      <c r="AG174" s="148" t="s">
        <v>4997</v>
      </c>
      <c r="AH174" s="148" t="s">
        <v>5233</v>
      </c>
      <c r="AI174" s="148" t="s">
        <v>5003</v>
      </c>
      <c r="AJ174" s="148" t="s">
        <v>5322</v>
      </c>
      <c r="AK174" s="155">
        <f>+IF(LEN(_R4T[[#This Row],[KOD]])=5,1,IF(LEN(_R4T[[#This Row],[KOD]])=8,2,IF(LEN(_R4T[[#This Row],[KOD]])=11,3,4)))</f>
        <v>4</v>
      </c>
    </row>
    <row r="175" spans="2:37" ht="14.5" outlineLevel="3">
      <c r="B175" s="145" t="s">
        <v>5323</v>
      </c>
      <c r="C175" s="146" t="s">
        <v>5263</v>
      </c>
      <c r="D175" s="147" t="s">
        <v>5291</v>
      </c>
      <c r="E175" s="148" t="s">
        <v>5006</v>
      </c>
      <c r="F175" s="148" t="s">
        <v>5007</v>
      </c>
      <c r="G175" s="148" t="s">
        <v>150</v>
      </c>
      <c r="H175" s="148" t="s">
        <v>8294</v>
      </c>
      <c r="I175" s="149" t="s">
        <v>5073</v>
      </c>
      <c r="J175" s="148" t="s">
        <v>125</v>
      </c>
      <c r="K175" s="147" t="s">
        <v>5055</v>
      </c>
      <c r="L175" s="147" t="s">
        <v>5012</v>
      </c>
      <c r="M175" s="150">
        <v>0</v>
      </c>
      <c r="N175" s="151" t="s">
        <v>7455</v>
      </c>
      <c r="O175" s="147" t="s">
        <v>5013</v>
      </c>
      <c r="P175" s="147" t="s">
        <v>5065</v>
      </c>
      <c r="Q175" s="150">
        <v>205000</v>
      </c>
      <c r="R175" s="151">
        <v>1</v>
      </c>
      <c r="S175" s="152" t="s">
        <v>5024</v>
      </c>
      <c r="T175" s="149" t="s">
        <v>5016</v>
      </c>
      <c r="U175" s="149">
        <v>0</v>
      </c>
      <c r="V175" s="148" t="s">
        <v>5075</v>
      </c>
      <c r="W175" s="153">
        <v>0</v>
      </c>
      <c r="X175" s="148" t="s">
        <v>5076</v>
      </c>
      <c r="Y175" s="153">
        <v>0</v>
      </c>
      <c r="Z175" s="154" t="s">
        <v>175</v>
      </c>
      <c r="AA175" s="147" t="s">
        <v>5238</v>
      </c>
      <c r="AB175" s="147" t="s">
        <v>2793</v>
      </c>
      <c r="AC175" s="148" t="s">
        <v>5006</v>
      </c>
      <c r="AD175" s="148" t="s">
        <v>5007</v>
      </c>
      <c r="AE175" s="148"/>
      <c r="AF175" s="148"/>
      <c r="AG175" s="148" t="s">
        <v>4997</v>
      </c>
      <c r="AH175" s="148" t="s">
        <v>5233</v>
      </c>
      <c r="AI175" s="148" t="s">
        <v>5003</v>
      </c>
      <c r="AJ175" s="148" t="s">
        <v>5324</v>
      </c>
      <c r="AK175" s="155">
        <f>+IF(LEN(_R4T[[#This Row],[KOD]])=5,1,IF(LEN(_R4T[[#This Row],[KOD]])=8,2,IF(LEN(_R4T[[#This Row],[KOD]])=11,3,4)))</f>
        <v>4</v>
      </c>
    </row>
    <row r="176" spans="2:37" ht="14.5" outlineLevel="3">
      <c r="B176" s="145" t="s">
        <v>5325</v>
      </c>
      <c r="C176" s="146" t="s">
        <v>5263</v>
      </c>
      <c r="D176" s="147" t="s">
        <v>5293</v>
      </c>
      <c r="E176" s="148" t="s">
        <v>5006</v>
      </c>
      <c r="F176" s="148" t="s">
        <v>5007</v>
      </c>
      <c r="G176" s="148" t="s">
        <v>150</v>
      </c>
      <c r="H176" s="148" t="s">
        <v>8294</v>
      </c>
      <c r="I176" s="149" t="s">
        <v>5073</v>
      </c>
      <c r="J176" s="148" t="s">
        <v>125</v>
      </c>
      <c r="K176" s="147" t="s">
        <v>5055</v>
      </c>
      <c r="L176" s="147" t="s">
        <v>5012</v>
      </c>
      <c r="M176" s="150">
        <v>0</v>
      </c>
      <c r="N176" s="151" t="s">
        <v>7455</v>
      </c>
      <c r="O176" s="147" t="s">
        <v>5013</v>
      </c>
      <c r="P176" s="147" t="s">
        <v>5065</v>
      </c>
      <c r="Q176" s="150">
        <v>205000</v>
      </c>
      <c r="R176" s="151">
        <v>1</v>
      </c>
      <c r="S176" s="152" t="s">
        <v>5024</v>
      </c>
      <c r="T176" s="149" t="s">
        <v>5016</v>
      </c>
      <c r="U176" s="149">
        <v>0</v>
      </c>
      <c r="V176" s="148" t="s">
        <v>5075</v>
      </c>
      <c r="W176" s="153">
        <v>0</v>
      </c>
      <c r="X176" s="148" t="s">
        <v>5076</v>
      </c>
      <c r="Y176" s="153">
        <v>0</v>
      </c>
      <c r="Z176" s="154" t="s">
        <v>175</v>
      </c>
      <c r="AA176" s="147" t="s">
        <v>5238</v>
      </c>
      <c r="AB176" s="147" t="s">
        <v>2793</v>
      </c>
      <c r="AC176" s="148" t="s">
        <v>5006</v>
      </c>
      <c r="AD176" s="148" t="s">
        <v>5007</v>
      </c>
      <c r="AE176" s="148"/>
      <c r="AF176" s="148"/>
      <c r="AG176" s="148" t="s">
        <v>4997</v>
      </c>
      <c r="AH176" s="148" t="s">
        <v>5233</v>
      </c>
      <c r="AI176" s="148" t="s">
        <v>5003</v>
      </c>
      <c r="AJ176" s="148" t="s">
        <v>5326</v>
      </c>
      <c r="AK176" s="155">
        <f>+IF(LEN(_R4T[[#This Row],[KOD]])=5,1,IF(LEN(_R4T[[#This Row],[KOD]])=8,2,IF(LEN(_R4T[[#This Row],[KOD]])=11,3,4)))</f>
        <v>4</v>
      </c>
    </row>
    <row r="177" spans="2:37" ht="14.5" outlineLevel="3">
      <c r="B177" s="145" t="s">
        <v>5327</v>
      </c>
      <c r="C177" s="146" t="s">
        <v>5263</v>
      </c>
      <c r="D177" s="147" t="s">
        <v>5295</v>
      </c>
      <c r="E177" s="148" t="s">
        <v>5006</v>
      </c>
      <c r="F177" s="148" t="s">
        <v>5007</v>
      </c>
      <c r="G177" s="148" t="s">
        <v>150</v>
      </c>
      <c r="H177" s="148" t="s">
        <v>8294</v>
      </c>
      <c r="I177" s="149" t="s">
        <v>5073</v>
      </c>
      <c r="J177" s="148" t="s">
        <v>125</v>
      </c>
      <c r="K177" s="147" t="s">
        <v>5055</v>
      </c>
      <c r="L177" s="147" t="s">
        <v>5012</v>
      </c>
      <c r="M177" s="150">
        <v>0</v>
      </c>
      <c r="N177" s="151" t="s">
        <v>7455</v>
      </c>
      <c r="O177" s="147" t="s">
        <v>5013</v>
      </c>
      <c r="P177" s="147" t="s">
        <v>5065</v>
      </c>
      <c r="Q177" s="150">
        <v>205000</v>
      </c>
      <c r="R177" s="151">
        <v>1</v>
      </c>
      <c r="S177" s="152" t="s">
        <v>5024</v>
      </c>
      <c r="T177" s="149" t="s">
        <v>5016</v>
      </c>
      <c r="U177" s="149">
        <v>0</v>
      </c>
      <c r="V177" s="148" t="s">
        <v>5075</v>
      </c>
      <c r="W177" s="153">
        <v>0</v>
      </c>
      <c r="X177" s="148" t="s">
        <v>5076</v>
      </c>
      <c r="Y177" s="153">
        <v>0</v>
      </c>
      <c r="Z177" s="154" t="s">
        <v>175</v>
      </c>
      <c r="AA177" s="147" t="s">
        <v>5238</v>
      </c>
      <c r="AB177" s="147" t="s">
        <v>2793</v>
      </c>
      <c r="AC177" s="148" t="s">
        <v>5006</v>
      </c>
      <c r="AD177" s="148" t="s">
        <v>5007</v>
      </c>
      <c r="AE177" s="148"/>
      <c r="AF177" s="148"/>
      <c r="AG177" s="148" t="s">
        <v>4997</v>
      </c>
      <c r="AH177" s="148" t="s">
        <v>5233</v>
      </c>
      <c r="AI177" s="148" t="s">
        <v>5003</v>
      </c>
      <c r="AJ177" s="148" t="s">
        <v>5328</v>
      </c>
      <c r="AK177" s="155">
        <f>+IF(LEN(_R4T[[#This Row],[KOD]])=5,1,IF(LEN(_R4T[[#This Row],[KOD]])=8,2,IF(LEN(_R4T[[#This Row],[KOD]])=11,3,4)))</f>
        <v>4</v>
      </c>
    </row>
    <row r="178" spans="2:37" ht="14.5" outlineLevel="3">
      <c r="B178" s="145" t="s">
        <v>5329</v>
      </c>
      <c r="C178" s="146" t="s">
        <v>5263</v>
      </c>
      <c r="D178" s="147" t="s">
        <v>5298</v>
      </c>
      <c r="E178" s="148" t="s">
        <v>5006</v>
      </c>
      <c r="F178" s="148" t="s">
        <v>5007</v>
      </c>
      <c r="G178" s="148" t="s">
        <v>150</v>
      </c>
      <c r="H178" s="148" t="s">
        <v>8294</v>
      </c>
      <c r="I178" s="149" t="s">
        <v>5073</v>
      </c>
      <c r="J178" s="148" t="s">
        <v>125</v>
      </c>
      <c r="K178" s="147" t="s">
        <v>5055</v>
      </c>
      <c r="L178" s="147" t="s">
        <v>5012</v>
      </c>
      <c r="M178" s="150">
        <v>0</v>
      </c>
      <c r="N178" s="151" t="s">
        <v>7455</v>
      </c>
      <c r="O178" s="147" t="s">
        <v>5013</v>
      </c>
      <c r="P178" s="147" t="s">
        <v>5065</v>
      </c>
      <c r="Q178" s="150">
        <v>205000</v>
      </c>
      <c r="R178" s="151">
        <v>1</v>
      </c>
      <c r="S178" s="152" t="s">
        <v>5024</v>
      </c>
      <c r="T178" s="149" t="s">
        <v>5016</v>
      </c>
      <c r="U178" s="149">
        <v>0</v>
      </c>
      <c r="V178" s="148" t="s">
        <v>5075</v>
      </c>
      <c r="W178" s="153">
        <v>0</v>
      </c>
      <c r="X178" s="148" t="s">
        <v>5076</v>
      </c>
      <c r="Y178" s="153">
        <v>0</v>
      </c>
      <c r="Z178" s="154" t="s">
        <v>175</v>
      </c>
      <c r="AA178" s="147" t="s">
        <v>5238</v>
      </c>
      <c r="AB178" s="147" t="s">
        <v>2793</v>
      </c>
      <c r="AC178" s="148" t="s">
        <v>5006</v>
      </c>
      <c r="AD178" s="148" t="s">
        <v>5007</v>
      </c>
      <c r="AE178" s="148"/>
      <c r="AF178" s="148"/>
      <c r="AG178" s="148" t="s">
        <v>4997</v>
      </c>
      <c r="AH178" s="148" t="s">
        <v>5233</v>
      </c>
      <c r="AI178" s="148" t="s">
        <v>5003</v>
      </c>
      <c r="AJ178" s="148" t="s">
        <v>5330</v>
      </c>
      <c r="AK178" s="155">
        <f>+IF(LEN(_R4T[[#This Row],[KOD]])=5,1,IF(LEN(_R4T[[#This Row],[KOD]])=8,2,IF(LEN(_R4T[[#This Row],[KOD]])=11,3,4)))</f>
        <v>4</v>
      </c>
    </row>
    <row r="179" spans="2:37" ht="14.5" outlineLevel="3">
      <c r="B179" s="145" t="s">
        <v>5331</v>
      </c>
      <c r="C179" s="146" t="s">
        <v>5263</v>
      </c>
      <c r="D179" s="147" t="s">
        <v>5301</v>
      </c>
      <c r="E179" s="148" t="s">
        <v>5006</v>
      </c>
      <c r="F179" s="148" t="s">
        <v>5007</v>
      </c>
      <c r="G179" s="148" t="s">
        <v>150</v>
      </c>
      <c r="H179" s="148" t="s">
        <v>8294</v>
      </c>
      <c r="I179" s="149" t="s">
        <v>5073</v>
      </c>
      <c r="J179" s="148" t="s">
        <v>125</v>
      </c>
      <c r="K179" s="147" t="s">
        <v>5055</v>
      </c>
      <c r="L179" s="147" t="s">
        <v>5012</v>
      </c>
      <c r="M179" s="150">
        <v>0</v>
      </c>
      <c r="N179" s="151" t="s">
        <v>7455</v>
      </c>
      <c r="O179" s="147" t="s">
        <v>5013</v>
      </c>
      <c r="P179" s="147" t="s">
        <v>5065</v>
      </c>
      <c r="Q179" s="150">
        <v>205000</v>
      </c>
      <c r="R179" s="151">
        <v>1</v>
      </c>
      <c r="S179" s="152" t="s">
        <v>5024</v>
      </c>
      <c r="T179" s="149" t="s">
        <v>5016</v>
      </c>
      <c r="U179" s="149">
        <v>0</v>
      </c>
      <c r="V179" s="148" t="s">
        <v>5075</v>
      </c>
      <c r="W179" s="153">
        <v>0</v>
      </c>
      <c r="X179" s="148" t="s">
        <v>5076</v>
      </c>
      <c r="Y179" s="153">
        <v>0</v>
      </c>
      <c r="Z179" s="154" t="s">
        <v>175</v>
      </c>
      <c r="AA179" s="147" t="s">
        <v>5238</v>
      </c>
      <c r="AB179" s="147" t="s">
        <v>2793</v>
      </c>
      <c r="AC179" s="148" t="s">
        <v>5006</v>
      </c>
      <c r="AD179" s="148" t="s">
        <v>5007</v>
      </c>
      <c r="AE179" s="148"/>
      <c r="AF179" s="148"/>
      <c r="AG179" s="148" t="s">
        <v>4997</v>
      </c>
      <c r="AH179" s="148" t="s">
        <v>5233</v>
      </c>
      <c r="AI179" s="148" t="s">
        <v>5003</v>
      </c>
      <c r="AJ179" s="148" t="s">
        <v>5332</v>
      </c>
      <c r="AK179" s="155">
        <f>+IF(LEN(_R4T[[#This Row],[KOD]])=5,1,IF(LEN(_R4T[[#This Row],[KOD]])=8,2,IF(LEN(_R4T[[#This Row],[KOD]])=11,3,4)))</f>
        <v>4</v>
      </c>
    </row>
    <row r="180" spans="2:37" ht="14.5" outlineLevel="3">
      <c r="B180" s="145" t="s">
        <v>5333</v>
      </c>
      <c r="C180" s="146" t="s">
        <v>5263</v>
      </c>
      <c r="D180" s="147" t="s">
        <v>5334</v>
      </c>
      <c r="E180" s="148" t="s">
        <v>5006</v>
      </c>
      <c r="F180" s="148" t="s">
        <v>5007</v>
      </c>
      <c r="G180" s="148" t="s">
        <v>150</v>
      </c>
      <c r="H180" s="148" t="s">
        <v>8294</v>
      </c>
      <c r="I180" s="149" t="s">
        <v>5073</v>
      </c>
      <c r="J180" s="148" t="s">
        <v>125</v>
      </c>
      <c r="K180" s="147" t="s">
        <v>5055</v>
      </c>
      <c r="L180" s="147" t="s">
        <v>5012</v>
      </c>
      <c r="M180" s="150">
        <v>0</v>
      </c>
      <c r="N180" s="151" t="s">
        <v>7455</v>
      </c>
      <c r="O180" s="147" t="s">
        <v>5013</v>
      </c>
      <c r="P180" s="147" t="s">
        <v>5065</v>
      </c>
      <c r="Q180" s="150">
        <v>205000</v>
      </c>
      <c r="R180" s="151">
        <v>1</v>
      </c>
      <c r="S180" s="152" t="s">
        <v>5024</v>
      </c>
      <c r="T180" s="149" t="s">
        <v>5016</v>
      </c>
      <c r="U180" s="149">
        <v>0</v>
      </c>
      <c r="V180" s="148" t="s">
        <v>5075</v>
      </c>
      <c r="W180" s="153">
        <v>0</v>
      </c>
      <c r="X180" s="148" t="s">
        <v>5076</v>
      </c>
      <c r="Y180" s="153">
        <v>0</v>
      </c>
      <c r="Z180" s="154" t="s">
        <v>175</v>
      </c>
      <c r="AA180" s="147" t="s">
        <v>5238</v>
      </c>
      <c r="AB180" s="147" t="s">
        <v>2793</v>
      </c>
      <c r="AC180" s="148" t="s">
        <v>5006</v>
      </c>
      <c r="AD180" s="148" t="s">
        <v>5007</v>
      </c>
      <c r="AE180" s="148"/>
      <c r="AF180" s="148"/>
      <c r="AG180" s="148" t="s">
        <v>4997</v>
      </c>
      <c r="AH180" s="148" t="s">
        <v>5233</v>
      </c>
      <c r="AI180" s="148" t="s">
        <v>5003</v>
      </c>
      <c r="AJ180" s="148" t="s">
        <v>5335</v>
      </c>
      <c r="AK180" s="155">
        <f>+IF(LEN(_R4T[[#This Row],[KOD]])=5,1,IF(LEN(_R4T[[#This Row],[KOD]])=8,2,IF(LEN(_R4T[[#This Row],[KOD]])=11,3,4)))</f>
        <v>4</v>
      </c>
    </row>
    <row r="181" spans="2:37" ht="14.5" outlineLevel="3">
      <c r="B181" s="145" t="s">
        <v>5336</v>
      </c>
      <c r="C181" s="146" t="s">
        <v>5271</v>
      </c>
      <c r="D181" s="147" t="s">
        <v>5337</v>
      </c>
      <c r="E181" s="148" t="s">
        <v>5006</v>
      </c>
      <c r="F181" s="148" t="s">
        <v>5007</v>
      </c>
      <c r="G181" s="148" t="s">
        <v>150</v>
      </c>
      <c r="H181" s="148" t="s">
        <v>8294</v>
      </c>
      <c r="I181" s="149" t="s">
        <v>5073</v>
      </c>
      <c r="J181" s="148" t="s">
        <v>125</v>
      </c>
      <c r="K181" s="147" t="s">
        <v>5047</v>
      </c>
      <c r="L181" s="147" t="s">
        <v>5012</v>
      </c>
      <c r="M181" s="150">
        <v>0</v>
      </c>
      <c r="N181" s="151" t="s">
        <v>7455</v>
      </c>
      <c r="O181" s="147" t="s">
        <v>5013</v>
      </c>
      <c r="P181" s="147" t="s">
        <v>5065</v>
      </c>
      <c r="Q181" s="150">
        <v>0</v>
      </c>
      <c r="R181" s="151">
        <v>1</v>
      </c>
      <c r="S181" s="152" t="s">
        <v>5066</v>
      </c>
      <c r="T181" s="149" t="s">
        <v>5016</v>
      </c>
      <c r="U181" s="149">
        <v>0</v>
      </c>
      <c r="V181" s="148" t="s">
        <v>5075</v>
      </c>
      <c r="W181" s="153">
        <v>0</v>
      </c>
      <c r="X181" s="148" t="s">
        <v>5076</v>
      </c>
      <c r="Y181" s="153">
        <v>0</v>
      </c>
      <c r="Z181" s="154" t="s">
        <v>175</v>
      </c>
      <c r="AA181" s="147" t="s">
        <v>5238</v>
      </c>
      <c r="AB181" s="147" t="s">
        <v>2793</v>
      </c>
      <c r="AC181" s="148" t="s">
        <v>5006</v>
      </c>
      <c r="AD181" s="148" t="s">
        <v>5007</v>
      </c>
      <c r="AE181" s="148"/>
      <c r="AF181" s="148"/>
      <c r="AG181" s="148" t="s">
        <v>4997</v>
      </c>
      <c r="AH181" s="148" t="s">
        <v>5233</v>
      </c>
      <c r="AI181" s="148" t="s">
        <v>5003</v>
      </c>
      <c r="AJ181" s="148" t="s">
        <v>5338</v>
      </c>
      <c r="AK181" s="155">
        <f>+IF(LEN(_R4T[[#This Row],[KOD]])=5,1,IF(LEN(_R4T[[#This Row],[KOD]])=8,2,IF(LEN(_R4T[[#This Row],[KOD]])=11,3,4)))</f>
        <v>4</v>
      </c>
    </row>
    <row r="182" spans="2:37" ht="14.5" outlineLevel="3">
      <c r="B182" s="145" t="s">
        <v>5339</v>
      </c>
      <c r="C182" s="146" t="s">
        <v>5265</v>
      </c>
      <c r="D182" s="147" t="s">
        <v>5334</v>
      </c>
      <c r="E182" s="148" t="s">
        <v>5006</v>
      </c>
      <c r="F182" s="148" t="s">
        <v>5007</v>
      </c>
      <c r="G182" s="148" t="s">
        <v>150</v>
      </c>
      <c r="H182" s="148" t="s">
        <v>8294</v>
      </c>
      <c r="I182" s="149" t="s">
        <v>5073</v>
      </c>
      <c r="J182" s="148" t="s">
        <v>125</v>
      </c>
      <c r="K182" s="147" t="s">
        <v>5055</v>
      </c>
      <c r="L182" s="147" t="s">
        <v>5012</v>
      </c>
      <c r="M182" s="150">
        <v>0</v>
      </c>
      <c r="N182" s="151" t="s">
        <v>7455</v>
      </c>
      <c r="O182" s="147" t="s">
        <v>5013</v>
      </c>
      <c r="P182" s="147" t="s">
        <v>5065</v>
      </c>
      <c r="Q182" s="150">
        <v>239500</v>
      </c>
      <c r="R182" s="151">
        <v>1</v>
      </c>
      <c r="S182" s="152" t="s">
        <v>5015</v>
      </c>
      <c r="T182" s="149" t="s">
        <v>5016</v>
      </c>
      <c r="U182" s="149">
        <v>0</v>
      </c>
      <c r="V182" s="148" t="s">
        <v>5075</v>
      </c>
      <c r="W182" s="153">
        <v>0</v>
      </c>
      <c r="X182" s="148" t="s">
        <v>5076</v>
      </c>
      <c r="Y182" s="153">
        <v>0</v>
      </c>
      <c r="Z182" s="154" t="s">
        <v>175</v>
      </c>
      <c r="AA182" s="147" t="s">
        <v>5238</v>
      </c>
      <c r="AB182" s="147" t="s">
        <v>2793</v>
      </c>
      <c r="AC182" s="148" t="s">
        <v>5006</v>
      </c>
      <c r="AD182" s="148" t="s">
        <v>5007</v>
      </c>
      <c r="AE182" s="148"/>
      <c r="AF182" s="148"/>
      <c r="AG182" s="148" t="s">
        <v>4997</v>
      </c>
      <c r="AH182" s="148" t="s">
        <v>5233</v>
      </c>
      <c r="AI182" s="148" t="s">
        <v>5003</v>
      </c>
      <c r="AJ182" s="148" t="s">
        <v>5340</v>
      </c>
      <c r="AK182" s="155">
        <f>+IF(LEN(_R4T[[#This Row],[KOD]])=5,1,IF(LEN(_R4T[[#This Row],[KOD]])=8,2,IF(LEN(_R4T[[#This Row],[KOD]])=11,3,4)))</f>
        <v>4</v>
      </c>
    </row>
    <row r="183" spans="2:37" ht="14.5" outlineLevel="3">
      <c r="B183" s="145" t="s">
        <v>5341</v>
      </c>
      <c r="C183" s="146" t="s">
        <v>5265</v>
      </c>
      <c r="D183" s="147" t="s">
        <v>5337</v>
      </c>
      <c r="E183" s="148" t="s">
        <v>5006</v>
      </c>
      <c r="F183" s="148" t="s">
        <v>5007</v>
      </c>
      <c r="G183" s="148" t="s">
        <v>150</v>
      </c>
      <c r="H183" s="148" t="s">
        <v>8294</v>
      </c>
      <c r="I183" s="149" t="s">
        <v>5073</v>
      </c>
      <c r="J183" s="148" t="s">
        <v>125</v>
      </c>
      <c r="K183" s="147" t="s">
        <v>5055</v>
      </c>
      <c r="L183" s="147" t="s">
        <v>5012</v>
      </c>
      <c r="M183" s="150">
        <v>0</v>
      </c>
      <c r="N183" s="151" t="s">
        <v>7455</v>
      </c>
      <c r="O183" s="147" t="s">
        <v>5013</v>
      </c>
      <c r="P183" s="147" t="s">
        <v>5065</v>
      </c>
      <c r="Q183" s="150">
        <v>239500</v>
      </c>
      <c r="R183" s="151">
        <v>1</v>
      </c>
      <c r="S183" s="152" t="s">
        <v>5015</v>
      </c>
      <c r="T183" s="149" t="s">
        <v>5016</v>
      </c>
      <c r="U183" s="149">
        <v>0</v>
      </c>
      <c r="V183" s="148" t="s">
        <v>5075</v>
      </c>
      <c r="W183" s="153">
        <v>0</v>
      </c>
      <c r="X183" s="148" t="s">
        <v>5076</v>
      </c>
      <c r="Y183" s="153">
        <v>0</v>
      </c>
      <c r="Z183" s="154" t="s">
        <v>175</v>
      </c>
      <c r="AA183" s="147" t="s">
        <v>5238</v>
      </c>
      <c r="AB183" s="147" t="s">
        <v>2793</v>
      </c>
      <c r="AC183" s="148" t="s">
        <v>5006</v>
      </c>
      <c r="AD183" s="148" t="s">
        <v>5007</v>
      </c>
      <c r="AE183" s="148"/>
      <c r="AF183" s="148"/>
      <c r="AG183" s="148" t="s">
        <v>4997</v>
      </c>
      <c r="AH183" s="148" t="s">
        <v>5233</v>
      </c>
      <c r="AI183" s="148" t="s">
        <v>5003</v>
      </c>
      <c r="AJ183" s="148" t="s">
        <v>5342</v>
      </c>
      <c r="AK183" s="155">
        <f>+IF(LEN(_R4T[[#This Row],[KOD]])=5,1,IF(LEN(_R4T[[#This Row],[KOD]])=8,2,IF(LEN(_R4T[[#This Row],[KOD]])=11,3,4)))</f>
        <v>4</v>
      </c>
    </row>
    <row r="184" spans="2:37" ht="14.5" outlineLevel="3">
      <c r="B184" s="145" t="s">
        <v>5343</v>
      </c>
      <c r="C184" s="146" t="s">
        <v>5274</v>
      </c>
      <c r="D184" s="147" t="s">
        <v>5344</v>
      </c>
      <c r="E184" s="148" t="s">
        <v>5006</v>
      </c>
      <c r="F184" s="148" t="s">
        <v>5007</v>
      </c>
      <c r="G184" s="148" t="s">
        <v>150</v>
      </c>
      <c r="H184" s="148" t="s">
        <v>8294</v>
      </c>
      <c r="I184" s="149" t="s">
        <v>5073</v>
      </c>
      <c r="J184" s="148" t="s">
        <v>125</v>
      </c>
      <c r="K184" s="147" t="s">
        <v>5047</v>
      </c>
      <c r="L184" s="147" t="s">
        <v>5012</v>
      </c>
      <c r="M184" s="150">
        <v>0</v>
      </c>
      <c r="N184" s="151" t="s">
        <v>7455</v>
      </c>
      <c r="O184" s="147" t="s">
        <v>5013</v>
      </c>
      <c r="P184" s="147" t="s">
        <v>5065</v>
      </c>
      <c r="Q184" s="150">
        <v>0</v>
      </c>
      <c r="R184" s="151">
        <v>1</v>
      </c>
      <c r="S184" s="152" t="s">
        <v>5066</v>
      </c>
      <c r="T184" s="149" t="s">
        <v>5016</v>
      </c>
      <c r="U184" s="149">
        <v>0</v>
      </c>
      <c r="V184" s="148" t="s">
        <v>5075</v>
      </c>
      <c r="W184" s="153">
        <v>0</v>
      </c>
      <c r="X184" s="148" t="s">
        <v>5076</v>
      </c>
      <c r="Y184" s="153">
        <v>0</v>
      </c>
      <c r="Z184" s="154" t="s">
        <v>175</v>
      </c>
      <c r="AA184" s="147" t="s">
        <v>5238</v>
      </c>
      <c r="AB184" s="147" t="s">
        <v>2793</v>
      </c>
      <c r="AC184" s="148" t="s">
        <v>5006</v>
      </c>
      <c r="AD184" s="148" t="s">
        <v>5007</v>
      </c>
      <c r="AE184" s="148"/>
      <c r="AF184" s="148"/>
      <c r="AG184" s="148" t="s">
        <v>4997</v>
      </c>
      <c r="AH184" s="148" t="s">
        <v>5233</v>
      </c>
      <c r="AI184" s="148" t="s">
        <v>5003</v>
      </c>
      <c r="AJ184" s="148" t="s">
        <v>5345</v>
      </c>
      <c r="AK184" s="155">
        <f>+IF(LEN(_R4T[[#This Row],[KOD]])=5,1,IF(LEN(_R4T[[#This Row],[KOD]])=8,2,IF(LEN(_R4T[[#This Row],[KOD]])=11,3,4)))</f>
        <v>4</v>
      </c>
    </row>
    <row r="185" spans="2:37" ht="14.5" outlineLevel="3">
      <c r="B185" s="145" t="s">
        <v>5346</v>
      </c>
      <c r="C185" s="146" t="s">
        <v>5274</v>
      </c>
      <c r="D185" s="147" t="s">
        <v>5347</v>
      </c>
      <c r="E185" s="148" t="s">
        <v>5006</v>
      </c>
      <c r="F185" s="148" t="s">
        <v>5007</v>
      </c>
      <c r="G185" s="148" t="s">
        <v>150</v>
      </c>
      <c r="H185" s="148" t="s">
        <v>8294</v>
      </c>
      <c r="I185" s="149" t="s">
        <v>5073</v>
      </c>
      <c r="J185" s="148" t="s">
        <v>125</v>
      </c>
      <c r="K185" s="147" t="s">
        <v>5047</v>
      </c>
      <c r="L185" s="147" t="s">
        <v>5012</v>
      </c>
      <c r="M185" s="150">
        <v>0</v>
      </c>
      <c r="N185" s="151" t="s">
        <v>7455</v>
      </c>
      <c r="O185" s="147" t="s">
        <v>5013</v>
      </c>
      <c r="P185" s="147" t="s">
        <v>5065</v>
      </c>
      <c r="Q185" s="150">
        <v>0</v>
      </c>
      <c r="R185" s="151">
        <v>1</v>
      </c>
      <c r="S185" s="152" t="s">
        <v>5066</v>
      </c>
      <c r="T185" s="149" t="s">
        <v>5016</v>
      </c>
      <c r="U185" s="149">
        <v>0</v>
      </c>
      <c r="V185" s="148" t="s">
        <v>5075</v>
      </c>
      <c r="W185" s="153">
        <v>0</v>
      </c>
      <c r="X185" s="148" t="s">
        <v>5076</v>
      </c>
      <c r="Y185" s="153">
        <v>0</v>
      </c>
      <c r="Z185" s="154" t="s">
        <v>175</v>
      </c>
      <c r="AA185" s="147" t="s">
        <v>5238</v>
      </c>
      <c r="AB185" s="147" t="s">
        <v>2793</v>
      </c>
      <c r="AC185" s="148" t="s">
        <v>5006</v>
      </c>
      <c r="AD185" s="148" t="s">
        <v>5007</v>
      </c>
      <c r="AE185" s="148"/>
      <c r="AF185" s="148"/>
      <c r="AG185" s="148" t="s">
        <v>4997</v>
      </c>
      <c r="AH185" s="148" t="s">
        <v>5233</v>
      </c>
      <c r="AI185" s="148" t="s">
        <v>5003</v>
      </c>
      <c r="AJ185" s="148" t="s">
        <v>5348</v>
      </c>
      <c r="AK185" s="155">
        <f>+IF(LEN(_R4T[[#This Row],[KOD]])=5,1,IF(LEN(_R4T[[#This Row],[KOD]])=8,2,IF(LEN(_R4T[[#This Row],[KOD]])=11,3,4)))</f>
        <v>4</v>
      </c>
    </row>
    <row r="186" spans="2:37" ht="14.5" outlineLevel="3">
      <c r="B186" s="145" t="s">
        <v>5349</v>
      </c>
      <c r="C186" s="146" t="s">
        <v>5274</v>
      </c>
      <c r="D186" s="147" t="s">
        <v>5350</v>
      </c>
      <c r="E186" s="148" t="s">
        <v>5006</v>
      </c>
      <c r="F186" s="148" t="s">
        <v>5007</v>
      </c>
      <c r="G186" s="148" t="s">
        <v>150</v>
      </c>
      <c r="H186" s="148" t="s">
        <v>8294</v>
      </c>
      <c r="I186" s="149" t="s">
        <v>5073</v>
      </c>
      <c r="J186" s="148" t="s">
        <v>125</v>
      </c>
      <c r="K186" s="147" t="s">
        <v>5053</v>
      </c>
      <c r="L186" s="147" t="s">
        <v>5012</v>
      </c>
      <c r="M186" s="150">
        <v>0</v>
      </c>
      <c r="N186" s="151" t="s">
        <v>7455</v>
      </c>
      <c r="O186" s="147" t="s">
        <v>5013</v>
      </c>
      <c r="P186" s="147" t="s">
        <v>5065</v>
      </c>
      <c r="Q186" s="150">
        <v>0</v>
      </c>
      <c r="R186" s="151">
        <v>1</v>
      </c>
      <c r="S186" s="152" t="s">
        <v>5066</v>
      </c>
      <c r="T186" s="149" t="s">
        <v>5016</v>
      </c>
      <c r="U186" s="149">
        <v>0</v>
      </c>
      <c r="V186" s="148" t="s">
        <v>5075</v>
      </c>
      <c r="W186" s="153">
        <v>0</v>
      </c>
      <c r="X186" s="148" t="s">
        <v>5076</v>
      </c>
      <c r="Y186" s="153">
        <v>0</v>
      </c>
      <c r="Z186" s="154" t="s">
        <v>175</v>
      </c>
      <c r="AA186" s="147" t="s">
        <v>5238</v>
      </c>
      <c r="AB186" s="147" t="s">
        <v>2793</v>
      </c>
      <c r="AC186" s="148" t="s">
        <v>5006</v>
      </c>
      <c r="AD186" s="148" t="s">
        <v>5007</v>
      </c>
      <c r="AE186" s="148"/>
      <c r="AF186" s="148"/>
      <c r="AG186" s="148" t="s">
        <v>4997</v>
      </c>
      <c r="AH186" s="148" t="s">
        <v>5233</v>
      </c>
      <c r="AI186" s="148" t="s">
        <v>5003</v>
      </c>
      <c r="AJ186" s="148" t="s">
        <v>5351</v>
      </c>
      <c r="AK186" s="155">
        <f>+IF(LEN(_R4T[[#This Row],[KOD]])=5,1,IF(LEN(_R4T[[#This Row],[KOD]])=8,2,IF(LEN(_R4T[[#This Row],[KOD]])=11,3,4)))</f>
        <v>4</v>
      </c>
    </row>
    <row r="187" spans="2:37" ht="14.5" outlineLevel="2">
      <c r="B187" s="134" t="s">
        <v>5352</v>
      </c>
      <c r="C187" s="135" t="s">
        <v>3164</v>
      </c>
      <c r="D187" s="136" t="s">
        <v>175</v>
      </c>
      <c r="E187" s="137" t="s">
        <v>175</v>
      </c>
      <c r="F187" s="137" t="s">
        <v>175</v>
      </c>
      <c r="G187" s="137" t="s">
        <v>175</v>
      </c>
      <c r="H187" s="137" t="s">
        <v>175</v>
      </c>
      <c r="I187" s="138" t="s">
        <v>175</v>
      </c>
      <c r="J187" s="137" t="s">
        <v>175</v>
      </c>
      <c r="K187" s="136" t="s">
        <v>175</v>
      </c>
      <c r="L187" s="136" t="s">
        <v>175</v>
      </c>
      <c r="M187" s="139">
        <v>0</v>
      </c>
      <c r="N187" s="140" t="s">
        <v>175</v>
      </c>
      <c r="O187" s="136" t="s">
        <v>175</v>
      </c>
      <c r="P187" s="136" t="s">
        <v>175</v>
      </c>
      <c r="Q187" s="139">
        <v>0</v>
      </c>
      <c r="R187" s="140">
        <v>0</v>
      </c>
      <c r="S187" s="141" t="s">
        <v>175</v>
      </c>
      <c r="T187" s="138" t="s">
        <v>175</v>
      </c>
      <c r="U187" s="138">
        <v>0</v>
      </c>
      <c r="V187" s="137" t="s">
        <v>175</v>
      </c>
      <c r="W187" s="142">
        <v>0</v>
      </c>
      <c r="X187" s="137" t="s">
        <v>175</v>
      </c>
      <c r="Y187" s="142">
        <v>0</v>
      </c>
      <c r="Z187" s="143" t="s">
        <v>175</v>
      </c>
      <c r="AA187" s="136" t="s">
        <v>175</v>
      </c>
      <c r="AB187" s="136" t="s">
        <v>175</v>
      </c>
      <c r="AC187" s="137"/>
      <c r="AD187" s="137"/>
      <c r="AE187" s="137"/>
      <c r="AF187" s="137"/>
      <c r="AG187" s="137" t="s">
        <v>4997</v>
      </c>
      <c r="AH187" s="137" t="s">
        <v>5233</v>
      </c>
      <c r="AI187" s="137" t="s">
        <v>5037</v>
      </c>
      <c r="AJ187" s="137" t="s">
        <v>175</v>
      </c>
      <c r="AK187" s="144">
        <f>+IF(LEN(_R4T[[#This Row],[KOD]])=5,1,IF(LEN(_R4T[[#This Row],[KOD]])=8,2,IF(LEN(_R4T[[#This Row],[KOD]])=11,3,4)))</f>
        <v>3</v>
      </c>
    </row>
    <row r="188" spans="2:37" ht="14.5" outlineLevel="3">
      <c r="B188" s="145" t="s">
        <v>5353</v>
      </c>
      <c r="C188" s="146" t="s">
        <v>5354</v>
      </c>
      <c r="D188" s="147" t="s">
        <v>5022</v>
      </c>
      <c r="E188" s="148" t="s">
        <v>5006</v>
      </c>
      <c r="F188" s="148" t="s">
        <v>5007</v>
      </c>
      <c r="G188" s="148" t="s">
        <v>150</v>
      </c>
      <c r="H188" s="148" t="s">
        <v>8294</v>
      </c>
      <c r="I188" s="149" t="s">
        <v>5073</v>
      </c>
      <c r="J188" s="148" t="s">
        <v>125</v>
      </c>
      <c r="K188" s="147" t="s">
        <v>5074</v>
      </c>
      <c r="L188" s="147" t="s">
        <v>5012</v>
      </c>
      <c r="M188" s="150">
        <v>0</v>
      </c>
      <c r="N188" s="151" t="s">
        <v>7455</v>
      </c>
      <c r="O188" s="147" t="s">
        <v>5013</v>
      </c>
      <c r="P188" s="147" t="s">
        <v>5065</v>
      </c>
      <c r="Q188" s="150">
        <v>300000</v>
      </c>
      <c r="R188" s="151">
        <v>1</v>
      </c>
      <c r="S188" s="152" t="s">
        <v>5024</v>
      </c>
      <c r="T188" s="149" t="s">
        <v>5016</v>
      </c>
      <c r="U188" s="149">
        <v>0</v>
      </c>
      <c r="V188" s="148" t="s">
        <v>5075</v>
      </c>
      <c r="W188" s="153">
        <v>0</v>
      </c>
      <c r="X188" s="148" t="s">
        <v>5076</v>
      </c>
      <c r="Y188" s="153">
        <v>0</v>
      </c>
      <c r="Z188" s="154" t="s">
        <v>175</v>
      </c>
      <c r="AA188" s="147" t="s">
        <v>5238</v>
      </c>
      <c r="AB188" s="147" t="s">
        <v>2793</v>
      </c>
      <c r="AC188" s="148" t="s">
        <v>5006</v>
      </c>
      <c r="AD188" s="148" t="s">
        <v>5007</v>
      </c>
      <c r="AE188" s="148"/>
      <c r="AF188" s="148"/>
      <c r="AG188" s="148" t="s">
        <v>4997</v>
      </c>
      <c r="AH188" s="148" t="s">
        <v>5233</v>
      </c>
      <c r="AI188" s="148" t="s">
        <v>5037</v>
      </c>
      <c r="AJ188" s="148" t="s">
        <v>65</v>
      </c>
      <c r="AK188" s="155">
        <f>+IF(LEN(_R4T[[#This Row],[KOD]])=5,1,IF(LEN(_R4T[[#This Row],[KOD]])=8,2,IF(LEN(_R4T[[#This Row],[KOD]])=11,3,4)))</f>
        <v>4</v>
      </c>
    </row>
    <row r="189" spans="2:37" ht="14.5" outlineLevel="3">
      <c r="B189" s="145" t="s">
        <v>5355</v>
      </c>
      <c r="C189" s="146" t="s">
        <v>5354</v>
      </c>
      <c r="D189" s="147" t="s">
        <v>5027</v>
      </c>
      <c r="E189" s="148" t="s">
        <v>5006</v>
      </c>
      <c r="F189" s="148" t="s">
        <v>5007</v>
      </c>
      <c r="G189" s="148" t="s">
        <v>150</v>
      </c>
      <c r="H189" s="148" t="s">
        <v>8294</v>
      </c>
      <c r="I189" s="149" t="s">
        <v>5073</v>
      </c>
      <c r="J189" s="148" t="s">
        <v>125</v>
      </c>
      <c r="K189" s="147" t="s">
        <v>5033</v>
      </c>
      <c r="L189" s="147" t="s">
        <v>5012</v>
      </c>
      <c r="M189" s="150">
        <v>0</v>
      </c>
      <c r="N189" s="151" t="s">
        <v>7455</v>
      </c>
      <c r="O189" s="147" t="s">
        <v>5013</v>
      </c>
      <c r="P189" s="147" t="s">
        <v>5065</v>
      </c>
      <c r="Q189" s="150">
        <v>300000</v>
      </c>
      <c r="R189" s="151">
        <v>1</v>
      </c>
      <c r="S189" s="152" t="s">
        <v>5024</v>
      </c>
      <c r="T189" s="149" t="s">
        <v>5016</v>
      </c>
      <c r="U189" s="149">
        <v>0</v>
      </c>
      <c r="V189" s="148" t="s">
        <v>5075</v>
      </c>
      <c r="W189" s="153">
        <v>0</v>
      </c>
      <c r="X189" s="148" t="s">
        <v>5076</v>
      </c>
      <c r="Y189" s="153">
        <v>0</v>
      </c>
      <c r="Z189" s="154" t="s">
        <v>175</v>
      </c>
      <c r="AA189" s="147" t="s">
        <v>5238</v>
      </c>
      <c r="AB189" s="147" t="s">
        <v>2793</v>
      </c>
      <c r="AC189" s="148" t="s">
        <v>5006</v>
      </c>
      <c r="AD189" s="148" t="s">
        <v>5007</v>
      </c>
      <c r="AE189" s="148"/>
      <c r="AF189" s="148"/>
      <c r="AG189" s="148" t="s">
        <v>4997</v>
      </c>
      <c r="AH189" s="148" t="s">
        <v>5233</v>
      </c>
      <c r="AI189" s="148" t="s">
        <v>5037</v>
      </c>
      <c r="AJ189" s="148" t="s">
        <v>5025</v>
      </c>
      <c r="AK189" s="155">
        <f>+IF(LEN(_R4T[[#This Row],[KOD]])=5,1,IF(LEN(_R4T[[#This Row],[KOD]])=8,2,IF(LEN(_R4T[[#This Row],[KOD]])=11,3,4)))</f>
        <v>4</v>
      </c>
    </row>
    <row r="190" spans="2:37" ht="14.5" outlineLevel="3">
      <c r="B190" s="145" t="s">
        <v>5356</v>
      </c>
      <c r="C190" s="146" t="s">
        <v>5354</v>
      </c>
      <c r="D190" s="147" t="s">
        <v>5029</v>
      </c>
      <c r="E190" s="148" t="s">
        <v>5006</v>
      </c>
      <c r="F190" s="148" t="s">
        <v>5007</v>
      </c>
      <c r="G190" s="148" t="s">
        <v>150</v>
      </c>
      <c r="H190" s="148" t="s">
        <v>8294</v>
      </c>
      <c r="I190" s="149" t="s">
        <v>5073</v>
      </c>
      <c r="J190" s="148" t="s">
        <v>125</v>
      </c>
      <c r="K190" s="147" t="s">
        <v>5120</v>
      </c>
      <c r="L190" s="147" t="s">
        <v>5012</v>
      </c>
      <c r="M190" s="150">
        <v>0</v>
      </c>
      <c r="N190" s="151" t="s">
        <v>7455</v>
      </c>
      <c r="O190" s="147" t="s">
        <v>5013</v>
      </c>
      <c r="P190" s="147" t="s">
        <v>5065</v>
      </c>
      <c r="Q190" s="150">
        <v>300000</v>
      </c>
      <c r="R190" s="151">
        <v>1</v>
      </c>
      <c r="S190" s="152" t="s">
        <v>5024</v>
      </c>
      <c r="T190" s="149" t="s">
        <v>5016</v>
      </c>
      <c r="U190" s="149">
        <v>0</v>
      </c>
      <c r="V190" s="148" t="s">
        <v>5075</v>
      </c>
      <c r="W190" s="153">
        <v>0</v>
      </c>
      <c r="X190" s="148" t="s">
        <v>5076</v>
      </c>
      <c r="Y190" s="153">
        <v>0</v>
      </c>
      <c r="Z190" s="154" t="s">
        <v>175</v>
      </c>
      <c r="AA190" s="147" t="s">
        <v>5238</v>
      </c>
      <c r="AB190" s="147" t="s">
        <v>2793</v>
      </c>
      <c r="AC190" s="148" t="s">
        <v>5006</v>
      </c>
      <c r="AD190" s="148" t="s">
        <v>5007</v>
      </c>
      <c r="AE190" s="148"/>
      <c r="AF190" s="148"/>
      <c r="AG190" s="148" t="s">
        <v>4997</v>
      </c>
      <c r="AH190" s="148" t="s">
        <v>5233</v>
      </c>
      <c r="AI190" s="148" t="s">
        <v>5037</v>
      </c>
      <c r="AJ190" s="148" t="s">
        <v>141</v>
      </c>
      <c r="AK190" s="155">
        <f>+IF(LEN(_R4T[[#This Row],[KOD]])=5,1,IF(LEN(_R4T[[#This Row],[KOD]])=8,2,IF(LEN(_R4T[[#This Row],[KOD]])=11,3,4)))</f>
        <v>4</v>
      </c>
    </row>
    <row r="191" spans="2:37" ht="14.5" outlineLevel="3">
      <c r="B191" s="145" t="s">
        <v>5357</v>
      </c>
      <c r="C191" s="146" t="s">
        <v>5354</v>
      </c>
      <c r="D191" s="147" t="s">
        <v>5032</v>
      </c>
      <c r="E191" s="148" t="s">
        <v>5006</v>
      </c>
      <c r="F191" s="148" t="s">
        <v>5007</v>
      </c>
      <c r="G191" s="148" t="s">
        <v>150</v>
      </c>
      <c r="H191" s="148" t="s">
        <v>8294</v>
      </c>
      <c r="I191" s="149" t="s">
        <v>5073</v>
      </c>
      <c r="J191" s="148" t="s">
        <v>125</v>
      </c>
      <c r="K191" s="147" t="s">
        <v>5047</v>
      </c>
      <c r="L191" s="147" t="s">
        <v>5012</v>
      </c>
      <c r="M191" s="150">
        <v>0</v>
      </c>
      <c r="N191" s="151" t="s">
        <v>7455</v>
      </c>
      <c r="O191" s="147" t="s">
        <v>5013</v>
      </c>
      <c r="P191" s="147" t="s">
        <v>5065</v>
      </c>
      <c r="Q191" s="150">
        <v>300000</v>
      </c>
      <c r="R191" s="151">
        <v>1</v>
      </c>
      <c r="S191" s="152" t="s">
        <v>5024</v>
      </c>
      <c r="T191" s="149" t="s">
        <v>5016</v>
      </c>
      <c r="U191" s="149">
        <v>0</v>
      </c>
      <c r="V191" s="148" t="s">
        <v>5075</v>
      </c>
      <c r="W191" s="153">
        <v>0</v>
      </c>
      <c r="X191" s="148" t="s">
        <v>5076</v>
      </c>
      <c r="Y191" s="153">
        <v>0</v>
      </c>
      <c r="Z191" s="154" t="s">
        <v>175</v>
      </c>
      <c r="AA191" s="147" t="s">
        <v>5238</v>
      </c>
      <c r="AB191" s="147" t="s">
        <v>2793</v>
      </c>
      <c r="AC191" s="148" t="s">
        <v>5006</v>
      </c>
      <c r="AD191" s="148" t="s">
        <v>5007</v>
      </c>
      <c r="AE191" s="148"/>
      <c r="AF191" s="148"/>
      <c r="AG191" s="148" t="s">
        <v>4997</v>
      </c>
      <c r="AH191" s="148" t="s">
        <v>5233</v>
      </c>
      <c r="AI191" s="148" t="s">
        <v>5037</v>
      </c>
      <c r="AJ191" s="148" t="s">
        <v>5030</v>
      </c>
      <c r="AK191" s="155">
        <f>+IF(LEN(_R4T[[#This Row],[KOD]])=5,1,IF(LEN(_R4T[[#This Row],[KOD]])=8,2,IF(LEN(_R4T[[#This Row],[KOD]])=11,3,4)))</f>
        <v>4</v>
      </c>
    </row>
    <row r="192" spans="2:37" ht="14.5" outlineLevel="3">
      <c r="B192" s="145" t="s">
        <v>5358</v>
      </c>
      <c r="C192" s="146" t="s">
        <v>5359</v>
      </c>
      <c r="D192" s="147" t="s">
        <v>5083</v>
      </c>
      <c r="E192" s="148" t="s">
        <v>5006</v>
      </c>
      <c r="F192" s="148" t="s">
        <v>5007</v>
      </c>
      <c r="G192" s="148" t="s">
        <v>150</v>
      </c>
      <c r="H192" s="148" t="s">
        <v>8294</v>
      </c>
      <c r="I192" s="149" t="s">
        <v>5073</v>
      </c>
      <c r="J192" s="148" t="s">
        <v>125</v>
      </c>
      <c r="K192" s="147" t="s">
        <v>5074</v>
      </c>
      <c r="L192" s="147" t="s">
        <v>5012</v>
      </c>
      <c r="M192" s="150">
        <v>0</v>
      </c>
      <c r="N192" s="151" t="s">
        <v>7455</v>
      </c>
      <c r="O192" s="147" t="s">
        <v>5013</v>
      </c>
      <c r="P192" s="147" t="s">
        <v>5065</v>
      </c>
      <c r="Q192" s="150">
        <v>0</v>
      </c>
      <c r="R192" s="151">
        <v>1</v>
      </c>
      <c r="S192" s="152" t="s">
        <v>5066</v>
      </c>
      <c r="T192" s="149" t="s">
        <v>5016</v>
      </c>
      <c r="U192" s="149">
        <v>0</v>
      </c>
      <c r="V192" s="148" t="s">
        <v>5075</v>
      </c>
      <c r="W192" s="153">
        <v>0</v>
      </c>
      <c r="X192" s="148" t="s">
        <v>5076</v>
      </c>
      <c r="Y192" s="153">
        <v>0</v>
      </c>
      <c r="Z192" s="154" t="s">
        <v>175</v>
      </c>
      <c r="AA192" s="147" t="s">
        <v>5238</v>
      </c>
      <c r="AB192" s="147" t="s">
        <v>2793</v>
      </c>
      <c r="AC192" s="148" t="s">
        <v>5006</v>
      </c>
      <c r="AD192" s="148" t="s">
        <v>5007</v>
      </c>
      <c r="AE192" s="148"/>
      <c r="AF192" s="148"/>
      <c r="AG192" s="148" t="s">
        <v>4997</v>
      </c>
      <c r="AH192" s="148" t="s">
        <v>5233</v>
      </c>
      <c r="AI192" s="148" t="s">
        <v>5037</v>
      </c>
      <c r="AJ192" s="148" t="s">
        <v>5034</v>
      </c>
      <c r="AK192" s="155">
        <f>+IF(LEN(_R4T[[#This Row],[KOD]])=5,1,IF(LEN(_R4T[[#This Row],[KOD]])=8,2,IF(LEN(_R4T[[#This Row],[KOD]])=11,3,4)))</f>
        <v>4</v>
      </c>
    </row>
    <row r="193" spans="2:37" ht="14.5" outlineLevel="3">
      <c r="B193" s="145" t="s">
        <v>5360</v>
      </c>
      <c r="C193" s="146" t="s">
        <v>5354</v>
      </c>
      <c r="D193" s="147" t="s">
        <v>5085</v>
      </c>
      <c r="E193" s="148" t="s">
        <v>5006</v>
      </c>
      <c r="F193" s="148" t="s">
        <v>5007</v>
      </c>
      <c r="G193" s="148" t="s">
        <v>150</v>
      </c>
      <c r="H193" s="148" t="s">
        <v>8294</v>
      </c>
      <c r="I193" s="149" t="s">
        <v>5073</v>
      </c>
      <c r="J193" s="148" t="s">
        <v>125</v>
      </c>
      <c r="K193" s="147" t="s">
        <v>5033</v>
      </c>
      <c r="L193" s="147" t="s">
        <v>5012</v>
      </c>
      <c r="M193" s="150">
        <v>0</v>
      </c>
      <c r="N193" s="151" t="s">
        <v>7455</v>
      </c>
      <c r="O193" s="147" t="s">
        <v>5013</v>
      </c>
      <c r="P193" s="147" t="s">
        <v>5065</v>
      </c>
      <c r="Q193" s="150">
        <v>300000</v>
      </c>
      <c r="R193" s="151">
        <v>1</v>
      </c>
      <c r="S193" s="152" t="s">
        <v>5024</v>
      </c>
      <c r="T193" s="149" t="s">
        <v>5016</v>
      </c>
      <c r="U193" s="149">
        <v>0</v>
      </c>
      <c r="V193" s="148" t="s">
        <v>5075</v>
      </c>
      <c r="W193" s="153">
        <v>0</v>
      </c>
      <c r="X193" s="148" t="s">
        <v>5076</v>
      </c>
      <c r="Y193" s="153">
        <v>0</v>
      </c>
      <c r="Z193" s="154" t="s">
        <v>175</v>
      </c>
      <c r="AA193" s="147" t="s">
        <v>5238</v>
      </c>
      <c r="AB193" s="147" t="s">
        <v>2793</v>
      </c>
      <c r="AC193" s="148" t="s">
        <v>5006</v>
      </c>
      <c r="AD193" s="148" t="s">
        <v>5007</v>
      </c>
      <c r="AE193" s="148"/>
      <c r="AF193" s="148"/>
      <c r="AG193" s="148" t="s">
        <v>4997</v>
      </c>
      <c r="AH193" s="148" t="s">
        <v>5233</v>
      </c>
      <c r="AI193" s="148" t="s">
        <v>5037</v>
      </c>
      <c r="AJ193" s="148" t="s">
        <v>5086</v>
      </c>
      <c r="AK193" s="155">
        <f>+IF(LEN(_R4T[[#This Row],[KOD]])=5,1,IF(LEN(_R4T[[#This Row],[KOD]])=8,2,IF(LEN(_R4T[[#This Row],[KOD]])=11,3,4)))</f>
        <v>4</v>
      </c>
    </row>
    <row r="194" spans="2:37" ht="14.5" outlineLevel="3">
      <c r="B194" s="145" t="s">
        <v>5361</v>
      </c>
      <c r="C194" s="146" t="s">
        <v>5354</v>
      </c>
      <c r="D194" s="147" t="s">
        <v>5183</v>
      </c>
      <c r="E194" s="148" t="s">
        <v>5006</v>
      </c>
      <c r="F194" s="148" t="s">
        <v>5007</v>
      </c>
      <c r="G194" s="148" t="s">
        <v>150</v>
      </c>
      <c r="H194" s="148" t="s">
        <v>8294</v>
      </c>
      <c r="I194" s="149" t="s">
        <v>5073</v>
      </c>
      <c r="J194" s="148" t="s">
        <v>125</v>
      </c>
      <c r="K194" s="147" t="s">
        <v>5033</v>
      </c>
      <c r="L194" s="147" t="s">
        <v>5012</v>
      </c>
      <c r="M194" s="150">
        <v>0</v>
      </c>
      <c r="N194" s="151" t="s">
        <v>7455</v>
      </c>
      <c r="O194" s="147" t="s">
        <v>5013</v>
      </c>
      <c r="P194" s="147" t="s">
        <v>5065</v>
      </c>
      <c r="Q194" s="150">
        <v>300000</v>
      </c>
      <c r="R194" s="151">
        <v>1</v>
      </c>
      <c r="S194" s="152" t="s">
        <v>5024</v>
      </c>
      <c r="T194" s="149" t="s">
        <v>5016</v>
      </c>
      <c r="U194" s="149">
        <v>0</v>
      </c>
      <c r="V194" s="148" t="s">
        <v>5075</v>
      </c>
      <c r="W194" s="153">
        <v>0</v>
      </c>
      <c r="X194" s="148" t="s">
        <v>5076</v>
      </c>
      <c r="Y194" s="153">
        <v>0</v>
      </c>
      <c r="Z194" s="154" t="s">
        <v>175</v>
      </c>
      <c r="AA194" s="147" t="s">
        <v>5238</v>
      </c>
      <c r="AB194" s="147" t="s">
        <v>2793</v>
      </c>
      <c r="AC194" s="148" t="s">
        <v>5006</v>
      </c>
      <c r="AD194" s="148" t="s">
        <v>5007</v>
      </c>
      <c r="AE194" s="148"/>
      <c r="AF194" s="148"/>
      <c r="AG194" s="148" t="s">
        <v>4997</v>
      </c>
      <c r="AH194" s="148" t="s">
        <v>5233</v>
      </c>
      <c r="AI194" s="148" t="s">
        <v>5037</v>
      </c>
      <c r="AJ194" s="148" t="s">
        <v>5107</v>
      </c>
      <c r="AK194" s="155">
        <f>+IF(LEN(_R4T[[#This Row],[KOD]])=5,1,IF(LEN(_R4T[[#This Row],[KOD]])=8,2,IF(LEN(_R4T[[#This Row],[KOD]])=11,3,4)))</f>
        <v>4</v>
      </c>
    </row>
    <row r="195" spans="2:37" ht="14.5" outlineLevel="3">
      <c r="B195" s="145" t="s">
        <v>5362</v>
      </c>
      <c r="C195" s="146" t="s">
        <v>5354</v>
      </c>
      <c r="D195" s="147" t="s">
        <v>5186</v>
      </c>
      <c r="E195" s="148" t="s">
        <v>5006</v>
      </c>
      <c r="F195" s="148" t="s">
        <v>5007</v>
      </c>
      <c r="G195" s="148" t="s">
        <v>150</v>
      </c>
      <c r="H195" s="148" t="s">
        <v>8294</v>
      </c>
      <c r="I195" s="149" t="s">
        <v>5073</v>
      </c>
      <c r="J195" s="148" t="s">
        <v>125</v>
      </c>
      <c r="K195" s="147" t="s">
        <v>5033</v>
      </c>
      <c r="L195" s="147" t="s">
        <v>5012</v>
      </c>
      <c r="M195" s="150">
        <v>0</v>
      </c>
      <c r="N195" s="151" t="s">
        <v>7455</v>
      </c>
      <c r="O195" s="147" t="s">
        <v>5013</v>
      </c>
      <c r="P195" s="147" t="s">
        <v>5065</v>
      </c>
      <c r="Q195" s="150">
        <v>300000</v>
      </c>
      <c r="R195" s="151">
        <v>1</v>
      </c>
      <c r="S195" s="152" t="s">
        <v>5024</v>
      </c>
      <c r="T195" s="149" t="s">
        <v>5016</v>
      </c>
      <c r="U195" s="149">
        <v>0</v>
      </c>
      <c r="V195" s="148" t="s">
        <v>5075</v>
      </c>
      <c r="W195" s="153">
        <v>0</v>
      </c>
      <c r="X195" s="148" t="s">
        <v>5076</v>
      </c>
      <c r="Y195" s="153">
        <v>0</v>
      </c>
      <c r="Z195" s="154" t="s">
        <v>175</v>
      </c>
      <c r="AA195" s="147" t="s">
        <v>5238</v>
      </c>
      <c r="AB195" s="147" t="s">
        <v>2793</v>
      </c>
      <c r="AC195" s="148" t="s">
        <v>5006</v>
      </c>
      <c r="AD195" s="148" t="s">
        <v>5007</v>
      </c>
      <c r="AE195" s="148"/>
      <c r="AF195" s="148"/>
      <c r="AG195" s="148" t="s">
        <v>4997</v>
      </c>
      <c r="AH195" s="148" t="s">
        <v>5233</v>
      </c>
      <c r="AI195" s="148" t="s">
        <v>5037</v>
      </c>
      <c r="AJ195" s="148" t="s">
        <v>5109</v>
      </c>
      <c r="AK195" s="155">
        <f>+IF(LEN(_R4T[[#This Row],[KOD]])=5,1,IF(LEN(_R4T[[#This Row],[KOD]])=8,2,IF(LEN(_R4T[[#This Row],[KOD]])=11,3,4)))</f>
        <v>4</v>
      </c>
    </row>
    <row r="196" spans="2:37" ht="14.5" outlineLevel="3">
      <c r="B196" s="145" t="s">
        <v>5363</v>
      </c>
      <c r="C196" s="146" t="s">
        <v>5354</v>
      </c>
      <c r="D196" s="147" t="s">
        <v>5189</v>
      </c>
      <c r="E196" s="148" t="s">
        <v>5006</v>
      </c>
      <c r="F196" s="148" t="s">
        <v>5007</v>
      </c>
      <c r="G196" s="148" t="s">
        <v>150</v>
      </c>
      <c r="H196" s="148" t="s">
        <v>8294</v>
      </c>
      <c r="I196" s="149" t="s">
        <v>5073</v>
      </c>
      <c r="J196" s="148" t="s">
        <v>125</v>
      </c>
      <c r="K196" s="147" t="s">
        <v>5120</v>
      </c>
      <c r="L196" s="147" t="s">
        <v>5012</v>
      </c>
      <c r="M196" s="150">
        <v>0</v>
      </c>
      <c r="N196" s="151" t="s">
        <v>7455</v>
      </c>
      <c r="O196" s="147" t="s">
        <v>5013</v>
      </c>
      <c r="P196" s="147" t="s">
        <v>5065</v>
      </c>
      <c r="Q196" s="150">
        <v>300000</v>
      </c>
      <c r="R196" s="151">
        <v>1</v>
      </c>
      <c r="S196" s="152" t="s">
        <v>5024</v>
      </c>
      <c r="T196" s="149" t="s">
        <v>5016</v>
      </c>
      <c r="U196" s="149">
        <v>0</v>
      </c>
      <c r="V196" s="148" t="s">
        <v>5075</v>
      </c>
      <c r="W196" s="153">
        <v>0</v>
      </c>
      <c r="X196" s="148" t="s">
        <v>5076</v>
      </c>
      <c r="Y196" s="153">
        <v>0</v>
      </c>
      <c r="Z196" s="154" t="s">
        <v>175</v>
      </c>
      <c r="AA196" s="147" t="s">
        <v>5238</v>
      </c>
      <c r="AB196" s="147" t="s">
        <v>2793</v>
      </c>
      <c r="AC196" s="148" t="s">
        <v>5006</v>
      </c>
      <c r="AD196" s="148" t="s">
        <v>5007</v>
      </c>
      <c r="AE196" s="148"/>
      <c r="AF196" s="148"/>
      <c r="AG196" s="148" t="s">
        <v>4997</v>
      </c>
      <c r="AH196" s="148" t="s">
        <v>5233</v>
      </c>
      <c r="AI196" s="148" t="s">
        <v>5037</v>
      </c>
      <c r="AJ196" s="148" t="s">
        <v>5111</v>
      </c>
      <c r="AK196" s="155">
        <f>+IF(LEN(_R4T[[#This Row],[KOD]])=5,1,IF(LEN(_R4T[[#This Row],[KOD]])=8,2,IF(LEN(_R4T[[#This Row],[KOD]])=11,3,4)))</f>
        <v>4</v>
      </c>
    </row>
    <row r="197" spans="2:37" ht="14.5" outlineLevel="3">
      <c r="B197" s="145" t="s">
        <v>5364</v>
      </c>
      <c r="C197" s="146" t="s">
        <v>5354</v>
      </c>
      <c r="D197" s="147" t="s">
        <v>5192</v>
      </c>
      <c r="E197" s="148" t="s">
        <v>5006</v>
      </c>
      <c r="F197" s="148" t="s">
        <v>5007</v>
      </c>
      <c r="G197" s="148" t="s">
        <v>150</v>
      </c>
      <c r="H197" s="148" t="s">
        <v>8294</v>
      </c>
      <c r="I197" s="149" t="s">
        <v>5073</v>
      </c>
      <c r="J197" s="148" t="s">
        <v>125</v>
      </c>
      <c r="K197" s="147" t="s">
        <v>5047</v>
      </c>
      <c r="L197" s="147" t="s">
        <v>5012</v>
      </c>
      <c r="M197" s="150">
        <v>0</v>
      </c>
      <c r="N197" s="151" t="s">
        <v>7455</v>
      </c>
      <c r="O197" s="147" t="s">
        <v>5013</v>
      </c>
      <c r="P197" s="147" t="s">
        <v>5065</v>
      </c>
      <c r="Q197" s="150">
        <v>300000</v>
      </c>
      <c r="R197" s="151">
        <v>1</v>
      </c>
      <c r="S197" s="152" t="s">
        <v>5024</v>
      </c>
      <c r="T197" s="149" t="s">
        <v>5016</v>
      </c>
      <c r="U197" s="149">
        <v>0</v>
      </c>
      <c r="V197" s="148" t="s">
        <v>5075</v>
      </c>
      <c r="W197" s="153">
        <v>0</v>
      </c>
      <c r="X197" s="148" t="s">
        <v>5076</v>
      </c>
      <c r="Y197" s="153">
        <v>0</v>
      </c>
      <c r="Z197" s="154" t="s">
        <v>175</v>
      </c>
      <c r="AA197" s="147" t="s">
        <v>5238</v>
      </c>
      <c r="AB197" s="147" t="s">
        <v>2793</v>
      </c>
      <c r="AC197" s="148" t="s">
        <v>5006</v>
      </c>
      <c r="AD197" s="148" t="s">
        <v>5007</v>
      </c>
      <c r="AE197" s="148"/>
      <c r="AF197" s="148"/>
      <c r="AG197" s="148" t="s">
        <v>4997</v>
      </c>
      <c r="AH197" s="148" t="s">
        <v>5233</v>
      </c>
      <c r="AI197" s="148" t="s">
        <v>5037</v>
      </c>
      <c r="AJ197" s="148" t="s">
        <v>5113</v>
      </c>
      <c r="AK197" s="155">
        <f>+IF(LEN(_R4T[[#This Row],[KOD]])=5,1,IF(LEN(_R4T[[#This Row],[KOD]])=8,2,IF(LEN(_R4T[[#This Row],[KOD]])=11,3,4)))</f>
        <v>4</v>
      </c>
    </row>
    <row r="198" spans="2:37" ht="14.5" outlineLevel="3">
      <c r="B198" s="145" t="s">
        <v>5365</v>
      </c>
      <c r="C198" s="146" t="s">
        <v>5354</v>
      </c>
      <c r="D198" s="147" t="s">
        <v>5254</v>
      </c>
      <c r="E198" s="148" t="s">
        <v>5006</v>
      </c>
      <c r="F198" s="148" t="s">
        <v>5007</v>
      </c>
      <c r="G198" s="148" t="s">
        <v>150</v>
      </c>
      <c r="H198" s="148" t="s">
        <v>8294</v>
      </c>
      <c r="I198" s="149" t="s">
        <v>5073</v>
      </c>
      <c r="J198" s="148" t="s">
        <v>125</v>
      </c>
      <c r="K198" s="147" t="s">
        <v>5047</v>
      </c>
      <c r="L198" s="147" t="s">
        <v>5012</v>
      </c>
      <c r="M198" s="150">
        <v>0</v>
      </c>
      <c r="N198" s="151" t="s">
        <v>7455</v>
      </c>
      <c r="O198" s="147" t="s">
        <v>5013</v>
      </c>
      <c r="P198" s="147" t="s">
        <v>5065</v>
      </c>
      <c r="Q198" s="150">
        <v>300000</v>
      </c>
      <c r="R198" s="151">
        <v>1</v>
      </c>
      <c r="S198" s="152" t="s">
        <v>5024</v>
      </c>
      <c r="T198" s="149" t="s">
        <v>5016</v>
      </c>
      <c r="U198" s="149">
        <v>0</v>
      </c>
      <c r="V198" s="148" t="s">
        <v>5075</v>
      </c>
      <c r="W198" s="153">
        <v>0</v>
      </c>
      <c r="X198" s="148" t="s">
        <v>5076</v>
      </c>
      <c r="Y198" s="153">
        <v>0</v>
      </c>
      <c r="Z198" s="154" t="s">
        <v>175</v>
      </c>
      <c r="AA198" s="147" t="s">
        <v>5238</v>
      </c>
      <c r="AB198" s="147" t="s">
        <v>2793</v>
      </c>
      <c r="AC198" s="148" t="s">
        <v>5006</v>
      </c>
      <c r="AD198" s="148" t="s">
        <v>5007</v>
      </c>
      <c r="AE198" s="148"/>
      <c r="AF198" s="148"/>
      <c r="AG198" s="148" t="s">
        <v>4997</v>
      </c>
      <c r="AH198" s="148" t="s">
        <v>5233</v>
      </c>
      <c r="AI198" s="148" t="s">
        <v>5037</v>
      </c>
      <c r="AJ198" s="148" t="s">
        <v>5116</v>
      </c>
      <c r="AK198" s="155">
        <f>+IF(LEN(_R4T[[#This Row],[KOD]])=5,1,IF(LEN(_R4T[[#This Row],[KOD]])=8,2,IF(LEN(_R4T[[#This Row],[KOD]])=11,3,4)))</f>
        <v>4</v>
      </c>
    </row>
    <row r="199" spans="2:37" ht="14.5" outlineLevel="3">
      <c r="B199" s="145" t="s">
        <v>5366</v>
      </c>
      <c r="C199" s="146" t="s">
        <v>5354</v>
      </c>
      <c r="D199" s="147" t="s">
        <v>5256</v>
      </c>
      <c r="E199" s="148" t="s">
        <v>5006</v>
      </c>
      <c r="F199" s="148" t="s">
        <v>5007</v>
      </c>
      <c r="G199" s="148" t="s">
        <v>150</v>
      </c>
      <c r="H199" s="148" t="s">
        <v>8294</v>
      </c>
      <c r="I199" s="149" t="s">
        <v>5073</v>
      </c>
      <c r="J199" s="148" t="s">
        <v>125</v>
      </c>
      <c r="K199" s="147" t="s">
        <v>5047</v>
      </c>
      <c r="L199" s="147" t="s">
        <v>5012</v>
      </c>
      <c r="M199" s="150">
        <v>0</v>
      </c>
      <c r="N199" s="151" t="s">
        <v>7455</v>
      </c>
      <c r="O199" s="147" t="s">
        <v>5013</v>
      </c>
      <c r="P199" s="147" t="s">
        <v>5065</v>
      </c>
      <c r="Q199" s="150">
        <v>300000</v>
      </c>
      <c r="R199" s="151">
        <v>1</v>
      </c>
      <c r="S199" s="152" t="s">
        <v>5024</v>
      </c>
      <c r="T199" s="149" t="s">
        <v>5016</v>
      </c>
      <c r="U199" s="149">
        <v>0</v>
      </c>
      <c r="V199" s="148" t="s">
        <v>5075</v>
      </c>
      <c r="W199" s="153">
        <v>0</v>
      </c>
      <c r="X199" s="148" t="s">
        <v>5076</v>
      </c>
      <c r="Y199" s="153">
        <v>0</v>
      </c>
      <c r="Z199" s="154" t="s">
        <v>175</v>
      </c>
      <c r="AA199" s="147" t="s">
        <v>5238</v>
      </c>
      <c r="AB199" s="147" t="s">
        <v>2793</v>
      </c>
      <c r="AC199" s="148" t="s">
        <v>5006</v>
      </c>
      <c r="AD199" s="148" t="s">
        <v>5007</v>
      </c>
      <c r="AE199" s="148"/>
      <c r="AF199" s="148"/>
      <c r="AG199" s="148" t="s">
        <v>4997</v>
      </c>
      <c r="AH199" s="148" t="s">
        <v>5233</v>
      </c>
      <c r="AI199" s="148" t="s">
        <v>5037</v>
      </c>
      <c r="AJ199" s="148" t="s">
        <v>5118</v>
      </c>
      <c r="AK199" s="155">
        <f>+IF(LEN(_R4T[[#This Row],[KOD]])=5,1,IF(LEN(_R4T[[#This Row],[KOD]])=8,2,IF(LEN(_R4T[[#This Row],[KOD]])=11,3,4)))</f>
        <v>4</v>
      </c>
    </row>
    <row r="200" spans="2:37" ht="14.5" outlineLevel="3">
      <c r="B200" s="145" t="s">
        <v>5367</v>
      </c>
      <c r="C200" s="146" t="s">
        <v>5354</v>
      </c>
      <c r="D200" s="147" t="s">
        <v>5258</v>
      </c>
      <c r="E200" s="148" t="s">
        <v>5006</v>
      </c>
      <c r="F200" s="148" t="s">
        <v>5007</v>
      </c>
      <c r="G200" s="148" t="s">
        <v>150</v>
      </c>
      <c r="H200" s="148" t="s">
        <v>8294</v>
      </c>
      <c r="I200" s="149" t="s">
        <v>5073</v>
      </c>
      <c r="J200" s="148" t="s">
        <v>125</v>
      </c>
      <c r="K200" s="147" t="s">
        <v>5047</v>
      </c>
      <c r="L200" s="147" t="s">
        <v>5012</v>
      </c>
      <c r="M200" s="150">
        <v>0</v>
      </c>
      <c r="N200" s="151" t="s">
        <v>7455</v>
      </c>
      <c r="O200" s="147" t="s">
        <v>5013</v>
      </c>
      <c r="P200" s="147" t="s">
        <v>5065</v>
      </c>
      <c r="Q200" s="150">
        <v>300000</v>
      </c>
      <c r="R200" s="151">
        <v>1</v>
      </c>
      <c r="S200" s="152" t="s">
        <v>5024</v>
      </c>
      <c r="T200" s="149" t="s">
        <v>5016</v>
      </c>
      <c r="U200" s="149">
        <v>0</v>
      </c>
      <c r="V200" s="148" t="s">
        <v>5075</v>
      </c>
      <c r="W200" s="153">
        <v>0</v>
      </c>
      <c r="X200" s="148" t="s">
        <v>5076</v>
      </c>
      <c r="Y200" s="153">
        <v>0</v>
      </c>
      <c r="Z200" s="154" t="s">
        <v>175</v>
      </c>
      <c r="AA200" s="147" t="s">
        <v>5238</v>
      </c>
      <c r="AB200" s="147" t="s">
        <v>2793</v>
      </c>
      <c r="AC200" s="148" t="s">
        <v>5006</v>
      </c>
      <c r="AD200" s="148" t="s">
        <v>5007</v>
      </c>
      <c r="AE200" s="148"/>
      <c r="AF200" s="148"/>
      <c r="AG200" s="148" t="s">
        <v>4997</v>
      </c>
      <c r="AH200" s="148" t="s">
        <v>5233</v>
      </c>
      <c r="AI200" s="148" t="s">
        <v>5037</v>
      </c>
      <c r="AJ200" s="148" t="s">
        <v>5121</v>
      </c>
      <c r="AK200" s="155">
        <f>+IF(LEN(_R4T[[#This Row],[KOD]])=5,1,IF(LEN(_R4T[[#This Row],[KOD]])=8,2,IF(LEN(_R4T[[#This Row],[KOD]])=11,3,4)))</f>
        <v>4</v>
      </c>
    </row>
    <row r="201" spans="2:37" ht="14.5" outlineLevel="3">
      <c r="B201" s="145" t="s">
        <v>5368</v>
      </c>
      <c r="C201" s="146" t="s">
        <v>5359</v>
      </c>
      <c r="D201" s="147" t="s">
        <v>5287</v>
      </c>
      <c r="E201" s="148" t="s">
        <v>5006</v>
      </c>
      <c r="F201" s="148" t="s">
        <v>5007</v>
      </c>
      <c r="G201" s="148" t="s">
        <v>150</v>
      </c>
      <c r="H201" s="148" t="s">
        <v>8294</v>
      </c>
      <c r="I201" s="149" t="s">
        <v>5073</v>
      </c>
      <c r="J201" s="148" t="s">
        <v>125</v>
      </c>
      <c r="K201" s="147" t="s">
        <v>5074</v>
      </c>
      <c r="L201" s="147" t="s">
        <v>5012</v>
      </c>
      <c r="M201" s="150">
        <v>0</v>
      </c>
      <c r="N201" s="151" t="s">
        <v>7455</v>
      </c>
      <c r="O201" s="147" t="s">
        <v>5013</v>
      </c>
      <c r="P201" s="147" t="s">
        <v>5065</v>
      </c>
      <c r="Q201" s="150">
        <v>0</v>
      </c>
      <c r="R201" s="151">
        <v>1</v>
      </c>
      <c r="S201" s="152" t="s">
        <v>5066</v>
      </c>
      <c r="T201" s="149" t="s">
        <v>5016</v>
      </c>
      <c r="U201" s="149">
        <v>0</v>
      </c>
      <c r="V201" s="148" t="s">
        <v>5075</v>
      </c>
      <c r="W201" s="153">
        <v>0</v>
      </c>
      <c r="X201" s="148" t="s">
        <v>5076</v>
      </c>
      <c r="Y201" s="153">
        <v>0</v>
      </c>
      <c r="Z201" s="154" t="s">
        <v>175</v>
      </c>
      <c r="AA201" s="147" t="s">
        <v>5238</v>
      </c>
      <c r="AB201" s="147" t="s">
        <v>2793</v>
      </c>
      <c r="AC201" s="148" t="s">
        <v>5006</v>
      </c>
      <c r="AD201" s="148" t="s">
        <v>5007</v>
      </c>
      <c r="AE201" s="148"/>
      <c r="AF201" s="148"/>
      <c r="AG201" s="148" t="s">
        <v>4997</v>
      </c>
      <c r="AH201" s="148" t="s">
        <v>5233</v>
      </c>
      <c r="AI201" s="148" t="s">
        <v>5037</v>
      </c>
      <c r="AJ201" s="148" t="s">
        <v>5123</v>
      </c>
      <c r="AK201" s="155">
        <f>+IF(LEN(_R4T[[#This Row],[KOD]])=5,1,IF(LEN(_R4T[[#This Row],[KOD]])=8,2,IF(LEN(_R4T[[#This Row],[KOD]])=11,3,4)))</f>
        <v>4</v>
      </c>
    </row>
    <row r="202" spans="2:37" ht="14.5" outlineLevel="3">
      <c r="B202" s="145" t="s">
        <v>5369</v>
      </c>
      <c r="C202" s="146" t="s">
        <v>5359</v>
      </c>
      <c r="D202" s="147" t="s">
        <v>5289</v>
      </c>
      <c r="E202" s="148" t="s">
        <v>5006</v>
      </c>
      <c r="F202" s="148" t="s">
        <v>5007</v>
      </c>
      <c r="G202" s="148" t="s">
        <v>150</v>
      </c>
      <c r="H202" s="148" t="s">
        <v>8294</v>
      </c>
      <c r="I202" s="149" t="s">
        <v>5073</v>
      </c>
      <c r="J202" s="148" t="s">
        <v>125</v>
      </c>
      <c r="K202" s="147" t="s">
        <v>5074</v>
      </c>
      <c r="L202" s="147" t="s">
        <v>5012</v>
      </c>
      <c r="M202" s="150">
        <v>0</v>
      </c>
      <c r="N202" s="151" t="s">
        <v>7455</v>
      </c>
      <c r="O202" s="147" t="s">
        <v>5013</v>
      </c>
      <c r="P202" s="147" t="s">
        <v>5065</v>
      </c>
      <c r="Q202" s="150">
        <v>0</v>
      </c>
      <c r="R202" s="151">
        <v>1</v>
      </c>
      <c r="S202" s="152" t="s">
        <v>5066</v>
      </c>
      <c r="T202" s="149" t="s">
        <v>5016</v>
      </c>
      <c r="U202" s="149">
        <v>0</v>
      </c>
      <c r="V202" s="148" t="s">
        <v>5075</v>
      </c>
      <c r="W202" s="153">
        <v>0</v>
      </c>
      <c r="X202" s="148" t="s">
        <v>5076</v>
      </c>
      <c r="Y202" s="153">
        <v>0</v>
      </c>
      <c r="Z202" s="154" t="s">
        <v>175</v>
      </c>
      <c r="AA202" s="147" t="s">
        <v>5238</v>
      </c>
      <c r="AB202" s="147" t="s">
        <v>2793</v>
      </c>
      <c r="AC202" s="148" t="s">
        <v>5006</v>
      </c>
      <c r="AD202" s="148" t="s">
        <v>5007</v>
      </c>
      <c r="AE202" s="148"/>
      <c r="AF202" s="148"/>
      <c r="AG202" s="148" t="s">
        <v>4997</v>
      </c>
      <c r="AH202" s="148" t="s">
        <v>5233</v>
      </c>
      <c r="AI202" s="148" t="s">
        <v>5037</v>
      </c>
      <c r="AJ202" s="148" t="s">
        <v>5125</v>
      </c>
      <c r="AK202" s="155">
        <f>+IF(LEN(_R4T[[#This Row],[KOD]])=5,1,IF(LEN(_R4T[[#This Row],[KOD]])=8,2,IF(LEN(_R4T[[#This Row],[KOD]])=11,3,4)))</f>
        <v>4</v>
      </c>
    </row>
    <row r="203" spans="2:37" ht="14.5" outlineLevel="2">
      <c r="B203" s="134" t="s">
        <v>5370</v>
      </c>
      <c r="C203" s="135" t="s">
        <v>3166</v>
      </c>
      <c r="D203" s="136" t="s">
        <v>175</v>
      </c>
      <c r="E203" s="137" t="s">
        <v>175</v>
      </c>
      <c r="F203" s="137" t="s">
        <v>175</v>
      </c>
      <c r="G203" s="137" t="s">
        <v>175</v>
      </c>
      <c r="H203" s="137" t="s">
        <v>175</v>
      </c>
      <c r="I203" s="138" t="s">
        <v>175</v>
      </c>
      <c r="J203" s="137" t="s">
        <v>175</v>
      </c>
      <c r="K203" s="136" t="s">
        <v>175</v>
      </c>
      <c r="L203" s="136" t="s">
        <v>175</v>
      </c>
      <c r="M203" s="139">
        <v>0</v>
      </c>
      <c r="N203" s="140" t="s">
        <v>175</v>
      </c>
      <c r="O203" s="136" t="s">
        <v>175</v>
      </c>
      <c r="P203" s="136" t="s">
        <v>175</v>
      </c>
      <c r="Q203" s="139">
        <v>0</v>
      </c>
      <c r="R203" s="140">
        <v>0</v>
      </c>
      <c r="S203" s="141" t="s">
        <v>175</v>
      </c>
      <c r="T203" s="138" t="s">
        <v>175</v>
      </c>
      <c r="U203" s="138">
        <v>0</v>
      </c>
      <c r="V203" s="137" t="s">
        <v>175</v>
      </c>
      <c r="W203" s="142">
        <v>0</v>
      </c>
      <c r="X203" s="137" t="s">
        <v>175</v>
      </c>
      <c r="Y203" s="142">
        <v>0</v>
      </c>
      <c r="Z203" s="143" t="s">
        <v>175</v>
      </c>
      <c r="AA203" s="136" t="s">
        <v>175</v>
      </c>
      <c r="AB203" s="136" t="s">
        <v>175</v>
      </c>
      <c r="AC203" s="137"/>
      <c r="AD203" s="137"/>
      <c r="AE203" s="137"/>
      <c r="AF203" s="137"/>
      <c r="AG203" s="137" t="s">
        <v>4997</v>
      </c>
      <c r="AH203" s="137" t="s">
        <v>5233</v>
      </c>
      <c r="AI203" s="137" t="s">
        <v>5093</v>
      </c>
      <c r="AJ203" s="137" t="s">
        <v>175</v>
      </c>
      <c r="AK203" s="144">
        <f>+IF(LEN(_R4T[[#This Row],[KOD]])=5,1,IF(LEN(_R4T[[#This Row],[KOD]])=8,2,IF(LEN(_R4T[[#This Row],[KOD]])=11,3,4)))</f>
        <v>3</v>
      </c>
    </row>
    <row r="204" spans="2:37" ht="14.5" outlineLevel="3">
      <c r="B204" s="145" t="s">
        <v>5371</v>
      </c>
      <c r="C204" s="146" t="s">
        <v>5372</v>
      </c>
      <c r="D204" s="147" t="s">
        <v>175</v>
      </c>
      <c r="E204" s="148" t="s">
        <v>5006</v>
      </c>
      <c r="F204" s="148" t="s">
        <v>5007</v>
      </c>
      <c r="G204" s="148" t="s">
        <v>150</v>
      </c>
      <c r="H204" s="148" t="s">
        <v>8294</v>
      </c>
      <c r="I204" s="149" t="s">
        <v>5073</v>
      </c>
      <c r="J204" s="148" t="s">
        <v>125</v>
      </c>
      <c r="K204" s="147" t="s">
        <v>5373</v>
      </c>
      <c r="L204" s="147" t="s">
        <v>5012</v>
      </c>
      <c r="M204" s="150">
        <v>0</v>
      </c>
      <c r="N204" s="151" t="s">
        <v>7455</v>
      </c>
      <c r="O204" s="147" t="s">
        <v>5013</v>
      </c>
      <c r="P204" s="147" t="s">
        <v>5065</v>
      </c>
      <c r="Q204" s="150">
        <v>475000</v>
      </c>
      <c r="R204" s="151">
        <v>1</v>
      </c>
      <c r="S204" s="152" t="s">
        <v>5015</v>
      </c>
      <c r="T204" s="149" t="s">
        <v>5016</v>
      </c>
      <c r="U204" s="149">
        <v>0</v>
      </c>
      <c r="V204" s="148" t="s">
        <v>5075</v>
      </c>
      <c r="W204" s="153">
        <v>0</v>
      </c>
      <c r="X204" s="148" t="s">
        <v>5076</v>
      </c>
      <c r="Y204" s="153">
        <v>0</v>
      </c>
      <c r="Z204" s="154" t="s">
        <v>175</v>
      </c>
      <c r="AA204" s="147" t="s">
        <v>5238</v>
      </c>
      <c r="AB204" s="147" t="s">
        <v>2793</v>
      </c>
      <c r="AC204" s="148" t="s">
        <v>5006</v>
      </c>
      <c r="AD204" s="148" t="s">
        <v>5007</v>
      </c>
      <c r="AE204" s="148"/>
      <c r="AF204" s="148"/>
      <c r="AG204" s="148" t="s">
        <v>4997</v>
      </c>
      <c r="AH204" s="148" t="s">
        <v>5233</v>
      </c>
      <c r="AI204" s="148" t="s">
        <v>5093</v>
      </c>
      <c r="AJ204" s="148" t="s">
        <v>65</v>
      </c>
      <c r="AK204" s="155">
        <f>+IF(LEN(_R4T[[#This Row],[KOD]])=5,1,IF(LEN(_R4T[[#This Row],[KOD]])=8,2,IF(LEN(_R4T[[#This Row],[KOD]])=11,3,4)))</f>
        <v>4</v>
      </c>
    </row>
    <row r="205" spans="2:37" ht="14.5" outlineLevel="1">
      <c r="B205" s="123" t="s">
        <v>5374</v>
      </c>
      <c r="C205" s="124" t="s">
        <v>5375</v>
      </c>
      <c r="D205" s="125" t="s">
        <v>175</v>
      </c>
      <c r="E205" s="126" t="s">
        <v>175</v>
      </c>
      <c r="F205" s="126" t="s">
        <v>175</v>
      </c>
      <c r="G205" s="126" t="s">
        <v>175</v>
      </c>
      <c r="H205" s="126" t="s">
        <v>175</v>
      </c>
      <c r="I205" s="127" t="s">
        <v>175</v>
      </c>
      <c r="J205" s="126" t="s">
        <v>175</v>
      </c>
      <c r="K205" s="125" t="s">
        <v>175</v>
      </c>
      <c r="L205" s="125" t="s">
        <v>175</v>
      </c>
      <c r="M205" s="128">
        <v>0</v>
      </c>
      <c r="N205" s="129" t="s">
        <v>175</v>
      </c>
      <c r="O205" s="125" t="s">
        <v>175</v>
      </c>
      <c r="P205" s="125" t="s">
        <v>175</v>
      </c>
      <c r="Q205" s="128">
        <v>0</v>
      </c>
      <c r="R205" s="129">
        <v>0</v>
      </c>
      <c r="S205" s="130" t="s">
        <v>175</v>
      </c>
      <c r="T205" s="127" t="s">
        <v>175</v>
      </c>
      <c r="U205" s="127">
        <v>0</v>
      </c>
      <c r="V205" s="126" t="s">
        <v>175</v>
      </c>
      <c r="W205" s="131">
        <v>0</v>
      </c>
      <c r="X205" s="126" t="s">
        <v>175</v>
      </c>
      <c r="Y205" s="131">
        <v>0</v>
      </c>
      <c r="Z205" s="132" t="s">
        <v>175</v>
      </c>
      <c r="AA205" s="125" t="s">
        <v>175</v>
      </c>
      <c r="AB205" s="125" t="s">
        <v>175</v>
      </c>
      <c r="AC205" s="126"/>
      <c r="AD205" s="126"/>
      <c r="AE205" s="126"/>
      <c r="AF205" s="126"/>
      <c r="AG205" s="126" t="s">
        <v>4997</v>
      </c>
      <c r="AH205" s="126" t="s">
        <v>5376</v>
      </c>
      <c r="AI205" s="126" t="s">
        <v>175</v>
      </c>
      <c r="AJ205" s="126" t="s">
        <v>175</v>
      </c>
      <c r="AK205" s="133">
        <f>+IF(LEN(_R4T[[#This Row],[KOD]])=5,1,IF(LEN(_R4T[[#This Row],[KOD]])=8,2,IF(LEN(_R4T[[#This Row],[KOD]])=11,3,4)))</f>
        <v>2</v>
      </c>
    </row>
    <row r="206" spans="2:37" ht="14.5" outlineLevel="2">
      <c r="B206" s="134" t="s">
        <v>5377</v>
      </c>
      <c r="C206" s="135" t="s">
        <v>5375</v>
      </c>
      <c r="D206" s="136" t="s">
        <v>175</v>
      </c>
      <c r="E206" s="137" t="s">
        <v>175</v>
      </c>
      <c r="F206" s="137" t="s">
        <v>175</v>
      </c>
      <c r="G206" s="137" t="s">
        <v>175</v>
      </c>
      <c r="H206" s="137" t="s">
        <v>175</v>
      </c>
      <c r="I206" s="138" t="s">
        <v>175</v>
      </c>
      <c r="J206" s="137" t="s">
        <v>175</v>
      </c>
      <c r="K206" s="136" t="s">
        <v>175</v>
      </c>
      <c r="L206" s="136" t="s">
        <v>175</v>
      </c>
      <c r="M206" s="139">
        <v>0</v>
      </c>
      <c r="N206" s="140" t="s">
        <v>175</v>
      </c>
      <c r="O206" s="136" t="s">
        <v>175</v>
      </c>
      <c r="P206" s="136" t="s">
        <v>175</v>
      </c>
      <c r="Q206" s="139">
        <v>0</v>
      </c>
      <c r="R206" s="140">
        <v>0</v>
      </c>
      <c r="S206" s="141" t="s">
        <v>175</v>
      </c>
      <c r="T206" s="138" t="s">
        <v>175</v>
      </c>
      <c r="U206" s="138">
        <v>0</v>
      </c>
      <c r="V206" s="137" t="s">
        <v>175</v>
      </c>
      <c r="W206" s="142">
        <v>0</v>
      </c>
      <c r="X206" s="137" t="s">
        <v>175</v>
      </c>
      <c r="Y206" s="142">
        <v>0</v>
      </c>
      <c r="Z206" s="143" t="s">
        <v>175</v>
      </c>
      <c r="AA206" s="136" t="s">
        <v>175</v>
      </c>
      <c r="AB206" s="136" t="s">
        <v>175</v>
      </c>
      <c r="AC206" s="137"/>
      <c r="AD206" s="137"/>
      <c r="AE206" s="137"/>
      <c r="AF206" s="137"/>
      <c r="AG206" s="137" t="s">
        <v>4997</v>
      </c>
      <c r="AH206" s="137" t="s">
        <v>5376</v>
      </c>
      <c r="AI206" s="137" t="s">
        <v>5000</v>
      </c>
      <c r="AJ206" s="137" t="s">
        <v>175</v>
      </c>
      <c r="AK206" s="144">
        <f>+IF(LEN(_R4T[[#This Row],[KOD]])=5,1,IF(LEN(_R4T[[#This Row],[KOD]])=8,2,IF(LEN(_R4T[[#This Row],[KOD]])=11,3,4)))</f>
        <v>3</v>
      </c>
    </row>
    <row r="207" spans="2:37" ht="14.5" outlineLevel="3">
      <c r="B207" s="145" t="s">
        <v>5378</v>
      </c>
      <c r="C207" s="146" t="s">
        <v>5379</v>
      </c>
      <c r="D207" s="147" t="s">
        <v>175</v>
      </c>
      <c r="E207" s="148" t="s">
        <v>175</v>
      </c>
      <c r="F207" s="148" t="s">
        <v>175</v>
      </c>
      <c r="G207" s="148" t="s">
        <v>175</v>
      </c>
      <c r="H207" s="148" t="s">
        <v>175</v>
      </c>
      <c r="I207" s="149" t="s">
        <v>175</v>
      </c>
      <c r="J207" s="148" t="s">
        <v>175</v>
      </c>
      <c r="K207" s="147" t="s">
        <v>175</v>
      </c>
      <c r="L207" s="147" t="s">
        <v>175</v>
      </c>
      <c r="M207" s="150">
        <v>0</v>
      </c>
      <c r="N207" s="151" t="s">
        <v>175</v>
      </c>
      <c r="O207" s="147" t="s">
        <v>175</v>
      </c>
      <c r="P207" s="147" t="s">
        <v>175</v>
      </c>
      <c r="Q207" s="150">
        <v>0</v>
      </c>
      <c r="R207" s="151">
        <v>0</v>
      </c>
      <c r="S207" s="152" t="s">
        <v>175</v>
      </c>
      <c r="T207" s="149" t="s">
        <v>175</v>
      </c>
      <c r="U207" s="149">
        <v>0</v>
      </c>
      <c r="V207" s="148" t="s">
        <v>175</v>
      </c>
      <c r="W207" s="153">
        <v>0</v>
      </c>
      <c r="X207" s="148" t="s">
        <v>175</v>
      </c>
      <c r="Y207" s="153">
        <v>0</v>
      </c>
      <c r="Z207" s="154" t="s">
        <v>175</v>
      </c>
      <c r="AA207" s="147" t="s">
        <v>175</v>
      </c>
      <c r="AB207" s="147" t="s">
        <v>175</v>
      </c>
      <c r="AC207" s="148"/>
      <c r="AD207" s="148"/>
      <c r="AE207" s="148"/>
      <c r="AF207" s="148"/>
      <c r="AG207" s="148" t="s">
        <v>4997</v>
      </c>
      <c r="AH207" s="148" t="s">
        <v>5376</v>
      </c>
      <c r="AI207" s="148" t="s">
        <v>5000</v>
      </c>
      <c r="AJ207" s="148" t="s">
        <v>65</v>
      </c>
      <c r="AK207" s="155">
        <f>+IF(LEN(_R4T[[#This Row],[KOD]])=5,1,IF(LEN(_R4T[[#This Row],[KOD]])=8,2,IF(LEN(_R4T[[#This Row],[KOD]])=11,3,4)))</f>
        <v>4</v>
      </c>
    </row>
    <row r="208" spans="2:37" ht="14.5" outlineLevel="3">
      <c r="B208" s="145" t="s">
        <v>5380</v>
      </c>
      <c r="C208" s="146" t="s">
        <v>5381</v>
      </c>
      <c r="D208" s="147" t="s">
        <v>175</v>
      </c>
      <c r="E208" s="148" t="s">
        <v>175</v>
      </c>
      <c r="F208" s="148" t="s">
        <v>175</v>
      </c>
      <c r="G208" s="148" t="s">
        <v>175</v>
      </c>
      <c r="H208" s="148" t="s">
        <v>175</v>
      </c>
      <c r="I208" s="149" t="s">
        <v>175</v>
      </c>
      <c r="J208" s="148" t="s">
        <v>175</v>
      </c>
      <c r="K208" s="147" t="s">
        <v>175</v>
      </c>
      <c r="L208" s="147" t="s">
        <v>175</v>
      </c>
      <c r="M208" s="150">
        <v>0</v>
      </c>
      <c r="N208" s="151" t="s">
        <v>175</v>
      </c>
      <c r="O208" s="147" t="s">
        <v>175</v>
      </c>
      <c r="P208" s="147" t="s">
        <v>175</v>
      </c>
      <c r="Q208" s="150">
        <v>0</v>
      </c>
      <c r="R208" s="151">
        <v>0</v>
      </c>
      <c r="S208" s="152" t="s">
        <v>175</v>
      </c>
      <c r="T208" s="149" t="s">
        <v>175</v>
      </c>
      <c r="U208" s="149">
        <v>0</v>
      </c>
      <c r="V208" s="148" t="s">
        <v>175</v>
      </c>
      <c r="W208" s="153">
        <v>0</v>
      </c>
      <c r="X208" s="148" t="s">
        <v>175</v>
      </c>
      <c r="Y208" s="153">
        <v>0</v>
      </c>
      <c r="Z208" s="154" t="s">
        <v>175</v>
      </c>
      <c r="AA208" s="147" t="s">
        <v>175</v>
      </c>
      <c r="AB208" s="147" t="s">
        <v>175</v>
      </c>
      <c r="AC208" s="148"/>
      <c r="AD208" s="148"/>
      <c r="AE208" s="148"/>
      <c r="AF208" s="148"/>
      <c r="AG208" s="148" t="s">
        <v>4997</v>
      </c>
      <c r="AH208" s="148" t="s">
        <v>5376</v>
      </c>
      <c r="AI208" s="148" t="s">
        <v>5000</v>
      </c>
      <c r="AJ208" s="148" t="s">
        <v>5025</v>
      </c>
      <c r="AK208" s="155">
        <f>+IF(LEN(_R4T[[#This Row],[KOD]])=5,1,IF(LEN(_R4T[[#This Row],[KOD]])=8,2,IF(LEN(_R4T[[#This Row],[KOD]])=11,3,4)))</f>
        <v>4</v>
      </c>
    </row>
    <row r="209" spans="2:37" ht="14.5" outlineLevel="3">
      <c r="B209" s="145" t="s">
        <v>5382</v>
      </c>
      <c r="C209" s="146" t="s">
        <v>5383</v>
      </c>
      <c r="D209" s="147" t="s">
        <v>175</v>
      </c>
      <c r="E209" s="148" t="s">
        <v>175</v>
      </c>
      <c r="F209" s="148" t="s">
        <v>175</v>
      </c>
      <c r="G209" s="148" t="s">
        <v>175</v>
      </c>
      <c r="H209" s="148" t="s">
        <v>175</v>
      </c>
      <c r="I209" s="149" t="s">
        <v>175</v>
      </c>
      <c r="J209" s="148" t="s">
        <v>175</v>
      </c>
      <c r="K209" s="147" t="s">
        <v>175</v>
      </c>
      <c r="L209" s="147" t="s">
        <v>175</v>
      </c>
      <c r="M209" s="150">
        <v>0</v>
      </c>
      <c r="N209" s="151" t="s">
        <v>175</v>
      </c>
      <c r="O209" s="147" t="s">
        <v>175</v>
      </c>
      <c r="P209" s="147" t="s">
        <v>175</v>
      </c>
      <c r="Q209" s="150">
        <v>0</v>
      </c>
      <c r="R209" s="151">
        <v>0</v>
      </c>
      <c r="S209" s="152" t="s">
        <v>175</v>
      </c>
      <c r="T209" s="149" t="s">
        <v>175</v>
      </c>
      <c r="U209" s="149">
        <v>0</v>
      </c>
      <c r="V209" s="148" t="s">
        <v>175</v>
      </c>
      <c r="W209" s="153">
        <v>0</v>
      </c>
      <c r="X209" s="148" t="s">
        <v>175</v>
      </c>
      <c r="Y209" s="153">
        <v>0</v>
      </c>
      <c r="Z209" s="154" t="s">
        <v>175</v>
      </c>
      <c r="AA209" s="147" t="s">
        <v>175</v>
      </c>
      <c r="AB209" s="147" t="s">
        <v>175</v>
      </c>
      <c r="AC209" s="148"/>
      <c r="AD209" s="148"/>
      <c r="AE209" s="148"/>
      <c r="AF209" s="148"/>
      <c r="AG209" s="148" t="s">
        <v>4997</v>
      </c>
      <c r="AH209" s="148" t="s">
        <v>5376</v>
      </c>
      <c r="AI209" s="148" t="s">
        <v>5000</v>
      </c>
      <c r="AJ209" s="148" t="s">
        <v>141</v>
      </c>
      <c r="AK209" s="155">
        <f>+IF(LEN(_R4T[[#This Row],[KOD]])=5,1,IF(LEN(_R4T[[#This Row],[KOD]])=8,2,IF(LEN(_R4T[[#This Row],[KOD]])=11,3,4)))</f>
        <v>4</v>
      </c>
    </row>
    <row r="210" spans="2:37" ht="14.5" outlineLevel="3">
      <c r="B210" s="145" t="s">
        <v>5384</v>
      </c>
      <c r="C210" s="146" t="s">
        <v>5385</v>
      </c>
      <c r="D210" s="147" t="s">
        <v>175</v>
      </c>
      <c r="E210" s="148" t="s">
        <v>175</v>
      </c>
      <c r="F210" s="148" t="s">
        <v>175</v>
      </c>
      <c r="G210" s="148" t="s">
        <v>175</v>
      </c>
      <c r="H210" s="148" t="s">
        <v>175</v>
      </c>
      <c r="I210" s="149" t="s">
        <v>175</v>
      </c>
      <c r="J210" s="148" t="s">
        <v>175</v>
      </c>
      <c r="K210" s="147" t="s">
        <v>175</v>
      </c>
      <c r="L210" s="147" t="s">
        <v>175</v>
      </c>
      <c r="M210" s="150">
        <v>0</v>
      </c>
      <c r="N210" s="151" t="s">
        <v>175</v>
      </c>
      <c r="O210" s="147" t="s">
        <v>175</v>
      </c>
      <c r="P210" s="147" t="s">
        <v>175</v>
      </c>
      <c r="Q210" s="150">
        <v>0</v>
      </c>
      <c r="R210" s="151">
        <v>0</v>
      </c>
      <c r="S210" s="152" t="s">
        <v>175</v>
      </c>
      <c r="T210" s="149" t="s">
        <v>175</v>
      </c>
      <c r="U210" s="149">
        <v>0</v>
      </c>
      <c r="V210" s="148" t="s">
        <v>175</v>
      </c>
      <c r="W210" s="153">
        <v>0</v>
      </c>
      <c r="X210" s="148" t="s">
        <v>175</v>
      </c>
      <c r="Y210" s="153">
        <v>0</v>
      </c>
      <c r="Z210" s="154" t="s">
        <v>175</v>
      </c>
      <c r="AA210" s="147" t="s">
        <v>175</v>
      </c>
      <c r="AB210" s="147" t="s">
        <v>175</v>
      </c>
      <c r="AC210" s="148"/>
      <c r="AD210" s="148"/>
      <c r="AE210" s="148"/>
      <c r="AF210" s="148"/>
      <c r="AG210" s="148" t="s">
        <v>4997</v>
      </c>
      <c r="AH210" s="148" t="s">
        <v>5376</v>
      </c>
      <c r="AI210" s="148" t="s">
        <v>5000</v>
      </c>
      <c r="AJ210" s="148" t="s">
        <v>5030</v>
      </c>
      <c r="AK210" s="155">
        <f>+IF(LEN(_R4T[[#This Row],[KOD]])=5,1,IF(LEN(_R4T[[#This Row],[KOD]])=8,2,IF(LEN(_R4T[[#This Row],[KOD]])=11,3,4)))</f>
        <v>4</v>
      </c>
    </row>
    <row r="211" spans="2:37" ht="14.5" outlineLevel="3">
      <c r="B211" s="145" t="s">
        <v>5386</v>
      </c>
      <c r="C211" s="146" t="s">
        <v>5387</v>
      </c>
      <c r="D211" s="147" t="s">
        <v>5022</v>
      </c>
      <c r="E211" s="148" t="s">
        <v>5006</v>
      </c>
      <c r="F211" s="148" t="s">
        <v>5007</v>
      </c>
      <c r="G211" s="148" t="s">
        <v>150</v>
      </c>
      <c r="H211" s="148" t="s">
        <v>8294</v>
      </c>
      <c r="I211" s="149" t="s">
        <v>5063</v>
      </c>
      <c r="J211" s="148" t="s">
        <v>125</v>
      </c>
      <c r="K211" s="147" t="s">
        <v>5047</v>
      </c>
      <c r="L211" s="147" t="s">
        <v>5012</v>
      </c>
      <c r="M211" s="150">
        <v>0</v>
      </c>
      <c r="N211" s="151" t="s">
        <v>7455</v>
      </c>
      <c r="O211" s="147" t="s">
        <v>5013</v>
      </c>
      <c r="P211" s="147" t="s">
        <v>5065</v>
      </c>
      <c r="Q211" s="150">
        <v>24458</v>
      </c>
      <c r="R211" s="151">
        <v>1</v>
      </c>
      <c r="S211" s="152" t="s">
        <v>5024</v>
      </c>
      <c r="T211" s="149" t="s">
        <v>5016</v>
      </c>
      <c r="U211" s="149">
        <v>0</v>
      </c>
      <c r="V211" s="148" t="s">
        <v>175</v>
      </c>
      <c r="W211" s="153">
        <v>0</v>
      </c>
      <c r="X211" s="148" t="s">
        <v>175</v>
      </c>
      <c r="Y211" s="153">
        <v>0</v>
      </c>
      <c r="Z211" s="154" t="s">
        <v>175</v>
      </c>
      <c r="AA211" s="147" t="s">
        <v>175</v>
      </c>
      <c r="AB211" s="147" t="s">
        <v>175</v>
      </c>
      <c r="AC211" s="148" t="s">
        <v>5006</v>
      </c>
      <c r="AD211" s="148" t="s">
        <v>5007</v>
      </c>
      <c r="AE211" s="148"/>
      <c r="AF211" s="148"/>
      <c r="AG211" s="148" t="s">
        <v>4997</v>
      </c>
      <c r="AH211" s="148" t="s">
        <v>5376</v>
      </c>
      <c r="AI211" s="148" t="s">
        <v>5000</v>
      </c>
      <c r="AJ211" s="148" t="s">
        <v>5034</v>
      </c>
      <c r="AK211" s="155">
        <f>+IF(LEN(_R4T[[#This Row],[KOD]])=5,1,IF(LEN(_R4T[[#This Row],[KOD]])=8,2,IF(LEN(_R4T[[#This Row],[KOD]])=11,3,4)))</f>
        <v>4</v>
      </c>
    </row>
    <row r="212" spans="2:37" ht="14.5" outlineLevel="3">
      <c r="B212" s="145" t="s">
        <v>5388</v>
      </c>
      <c r="C212" s="146" t="s">
        <v>5387</v>
      </c>
      <c r="D212" s="147" t="s">
        <v>5027</v>
      </c>
      <c r="E212" s="148" t="s">
        <v>5006</v>
      </c>
      <c r="F212" s="148" t="s">
        <v>5007</v>
      </c>
      <c r="G212" s="148" t="s">
        <v>150</v>
      </c>
      <c r="H212" s="148" t="s">
        <v>8294</v>
      </c>
      <c r="I212" s="149" t="s">
        <v>5063</v>
      </c>
      <c r="J212" s="148" t="s">
        <v>125</v>
      </c>
      <c r="K212" s="147" t="s">
        <v>5053</v>
      </c>
      <c r="L212" s="147" t="s">
        <v>5012</v>
      </c>
      <c r="M212" s="150">
        <v>0</v>
      </c>
      <c r="N212" s="151" t="s">
        <v>7455</v>
      </c>
      <c r="O212" s="147" t="s">
        <v>5013</v>
      </c>
      <c r="P212" s="147" t="s">
        <v>5065</v>
      </c>
      <c r="Q212" s="150">
        <v>24458</v>
      </c>
      <c r="R212" s="151">
        <v>1</v>
      </c>
      <c r="S212" s="152" t="s">
        <v>5024</v>
      </c>
      <c r="T212" s="149" t="s">
        <v>5016</v>
      </c>
      <c r="U212" s="149">
        <v>0</v>
      </c>
      <c r="V212" s="148" t="s">
        <v>175</v>
      </c>
      <c r="W212" s="153">
        <v>0</v>
      </c>
      <c r="X212" s="148" t="s">
        <v>175</v>
      </c>
      <c r="Y212" s="153">
        <v>0</v>
      </c>
      <c r="Z212" s="154" t="s">
        <v>175</v>
      </c>
      <c r="AA212" s="147" t="s">
        <v>175</v>
      </c>
      <c r="AB212" s="147" t="s">
        <v>175</v>
      </c>
      <c r="AC212" s="148" t="s">
        <v>5006</v>
      </c>
      <c r="AD212" s="148" t="s">
        <v>5007</v>
      </c>
      <c r="AE212" s="148"/>
      <c r="AF212" s="148"/>
      <c r="AG212" s="148" t="s">
        <v>4997</v>
      </c>
      <c r="AH212" s="148" t="s">
        <v>5376</v>
      </c>
      <c r="AI212" s="148" t="s">
        <v>5000</v>
      </c>
      <c r="AJ212" s="148" t="s">
        <v>5086</v>
      </c>
      <c r="AK212" s="155">
        <f>+IF(LEN(_R4T[[#This Row],[KOD]])=5,1,IF(LEN(_R4T[[#This Row],[KOD]])=8,2,IF(LEN(_R4T[[#This Row],[KOD]])=11,3,4)))</f>
        <v>4</v>
      </c>
    </row>
    <row r="213" spans="2:37" ht="14.5" outlineLevel="3">
      <c r="B213" s="145" t="s">
        <v>5389</v>
      </c>
      <c r="C213" s="146" t="s">
        <v>5387</v>
      </c>
      <c r="D213" s="147" t="s">
        <v>5029</v>
      </c>
      <c r="E213" s="148" t="s">
        <v>5006</v>
      </c>
      <c r="F213" s="148" t="s">
        <v>5007</v>
      </c>
      <c r="G213" s="148" t="s">
        <v>150</v>
      </c>
      <c r="H213" s="148" t="s">
        <v>8294</v>
      </c>
      <c r="I213" s="149" t="s">
        <v>5063</v>
      </c>
      <c r="J213" s="148" t="s">
        <v>125</v>
      </c>
      <c r="K213" s="147" t="s">
        <v>5079</v>
      </c>
      <c r="L213" s="147" t="s">
        <v>5012</v>
      </c>
      <c r="M213" s="150">
        <v>0</v>
      </c>
      <c r="N213" s="151" t="s">
        <v>7455</v>
      </c>
      <c r="O213" s="147" t="s">
        <v>5013</v>
      </c>
      <c r="P213" s="147" t="s">
        <v>5065</v>
      </c>
      <c r="Q213" s="150">
        <v>24458</v>
      </c>
      <c r="R213" s="151">
        <v>1</v>
      </c>
      <c r="S213" s="152" t="s">
        <v>5024</v>
      </c>
      <c r="T213" s="149" t="s">
        <v>5016</v>
      </c>
      <c r="U213" s="149">
        <v>0</v>
      </c>
      <c r="V213" s="148" t="s">
        <v>175</v>
      </c>
      <c r="W213" s="153">
        <v>0</v>
      </c>
      <c r="X213" s="148" t="s">
        <v>175</v>
      </c>
      <c r="Y213" s="153">
        <v>0</v>
      </c>
      <c r="Z213" s="154" t="s">
        <v>175</v>
      </c>
      <c r="AA213" s="147" t="s">
        <v>175</v>
      </c>
      <c r="AB213" s="147" t="s">
        <v>175</v>
      </c>
      <c r="AC213" s="148" t="s">
        <v>5006</v>
      </c>
      <c r="AD213" s="148" t="s">
        <v>5007</v>
      </c>
      <c r="AE213" s="148"/>
      <c r="AF213" s="148"/>
      <c r="AG213" s="148" t="s">
        <v>4997</v>
      </c>
      <c r="AH213" s="148" t="s">
        <v>5376</v>
      </c>
      <c r="AI213" s="148" t="s">
        <v>5000</v>
      </c>
      <c r="AJ213" s="148" t="s">
        <v>5107</v>
      </c>
      <c r="AK213" s="155">
        <f>+IF(LEN(_R4T[[#This Row],[KOD]])=5,1,IF(LEN(_R4T[[#This Row],[KOD]])=8,2,IF(LEN(_R4T[[#This Row],[KOD]])=11,3,4)))</f>
        <v>4</v>
      </c>
    </row>
    <row r="214" spans="2:37" ht="14.5" outlineLevel="3">
      <c r="B214" s="145" t="s">
        <v>5390</v>
      </c>
      <c r="C214" s="146" t="s">
        <v>5391</v>
      </c>
      <c r="D214" s="147" t="s">
        <v>5022</v>
      </c>
      <c r="E214" s="148" t="s">
        <v>5006</v>
      </c>
      <c r="F214" s="148" t="s">
        <v>5007</v>
      </c>
      <c r="G214" s="148" t="s">
        <v>150</v>
      </c>
      <c r="H214" s="148" t="s">
        <v>8294</v>
      </c>
      <c r="I214" s="149" t="s">
        <v>5063</v>
      </c>
      <c r="J214" s="148" t="s">
        <v>125</v>
      </c>
      <c r="K214" s="147" t="s">
        <v>5047</v>
      </c>
      <c r="L214" s="147" t="s">
        <v>5012</v>
      </c>
      <c r="M214" s="150">
        <v>0</v>
      </c>
      <c r="N214" s="151" t="s">
        <v>7455</v>
      </c>
      <c r="O214" s="147" t="s">
        <v>5013</v>
      </c>
      <c r="P214" s="147" t="s">
        <v>5065</v>
      </c>
      <c r="Q214" s="150">
        <v>27400</v>
      </c>
      <c r="R214" s="151">
        <v>1</v>
      </c>
      <c r="S214" s="152" t="s">
        <v>5024</v>
      </c>
      <c r="T214" s="149" t="s">
        <v>5016</v>
      </c>
      <c r="U214" s="149">
        <v>0</v>
      </c>
      <c r="V214" s="148" t="s">
        <v>175</v>
      </c>
      <c r="W214" s="153">
        <v>0</v>
      </c>
      <c r="X214" s="148" t="s">
        <v>175</v>
      </c>
      <c r="Y214" s="153">
        <v>0</v>
      </c>
      <c r="Z214" s="154" t="s">
        <v>175</v>
      </c>
      <c r="AA214" s="147" t="s">
        <v>175</v>
      </c>
      <c r="AB214" s="147" t="s">
        <v>175</v>
      </c>
      <c r="AC214" s="148" t="s">
        <v>5006</v>
      </c>
      <c r="AD214" s="148" t="s">
        <v>5007</v>
      </c>
      <c r="AE214" s="148"/>
      <c r="AF214" s="148"/>
      <c r="AG214" s="148" t="s">
        <v>4997</v>
      </c>
      <c r="AH214" s="148" t="s">
        <v>5376</v>
      </c>
      <c r="AI214" s="148" t="s">
        <v>5000</v>
      </c>
      <c r="AJ214" s="148" t="s">
        <v>5109</v>
      </c>
      <c r="AK214" s="155">
        <f>+IF(LEN(_R4T[[#This Row],[KOD]])=5,1,IF(LEN(_R4T[[#This Row],[KOD]])=8,2,IF(LEN(_R4T[[#This Row],[KOD]])=11,3,4)))</f>
        <v>4</v>
      </c>
    </row>
    <row r="215" spans="2:37" ht="14.5" outlineLevel="3">
      <c r="B215" s="145" t="s">
        <v>5392</v>
      </c>
      <c r="C215" s="146" t="s">
        <v>5391</v>
      </c>
      <c r="D215" s="147" t="s">
        <v>5027</v>
      </c>
      <c r="E215" s="148" t="s">
        <v>5006</v>
      </c>
      <c r="F215" s="148" t="s">
        <v>5007</v>
      </c>
      <c r="G215" s="148" t="s">
        <v>150</v>
      </c>
      <c r="H215" s="148" t="s">
        <v>8294</v>
      </c>
      <c r="I215" s="149" t="s">
        <v>5063</v>
      </c>
      <c r="J215" s="148" t="s">
        <v>125</v>
      </c>
      <c r="K215" s="147" t="s">
        <v>5053</v>
      </c>
      <c r="L215" s="147" t="s">
        <v>5012</v>
      </c>
      <c r="M215" s="150">
        <v>0</v>
      </c>
      <c r="N215" s="151" t="s">
        <v>7455</v>
      </c>
      <c r="O215" s="147" t="s">
        <v>5013</v>
      </c>
      <c r="P215" s="147" t="s">
        <v>5065</v>
      </c>
      <c r="Q215" s="150">
        <v>27400</v>
      </c>
      <c r="R215" s="151">
        <v>1</v>
      </c>
      <c r="S215" s="152" t="s">
        <v>5024</v>
      </c>
      <c r="T215" s="149" t="s">
        <v>5016</v>
      </c>
      <c r="U215" s="149">
        <v>0</v>
      </c>
      <c r="V215" s="148" t="s">
        <v>175</v>
      </c>
      <c r="W215" s="153">
        <v>0</v>
      </c>
      <c r="X215" s="148" t="s">
        <v>175</v>
      </c>
      <c r="Y215" s="153">
        <v>0</v>
      </c>
      <c r="Z215" s="154" t="s">
        <v>175</v>
      </c>
      <c r="AA215" s="147" t="s">
        <v>175</v>
      </c>
      <c r="AB215" s="147" t="s">
        <v>175</v>
      </c>
      <c r="AC215" s="148" t="s">
        <v>5006</v>
      </c>
      <c r="AD215" s="148" t="s">
        <v>5007</v>
      </c>
      <c r="AE215" s="148"/>
      <c r="AF215" s="148"/>
      <c r="AG215" s="148" t="s">
        <v>4997</v>
      </c>
      <c r="AH215" s="148" t="s">
        <v>5376</v>
      </c>
      <c r="AI215" s="148" t="s">
        <v>5000</v>
      </c>
      <c r="AJ215" s="148" t="s">
        <v>5111</v>
      </c>
      <c r="AK215" s="155">
        <f>+IF(LEN(_R4T[[#This Row],[KOD]])=5,1,IF(LEN(_R4T[[#This Row],[KOD]])=8,2,IF(LEN(_R4T[[#This Row],[KOD]])=11,3,4)))</f>
        <v>4</v>
      </c>
    </row>
    <row r="216" spans="2:37" ht="14.5" outlineLevel="3">
      <c r="B216" s="145" t="s">
        <v>5393</v>
      </c>
      <c r="C216" s="146" t="s">
        <v>5391</v>
      </c>
      <c r="D216" s="147" t="s">
        <v>5029</v>
      </c>
      <c r="E216" s="148" t="s">
        <v>5006</v>
      </c>
      <c r="F216" s="148" t="s">
        <v>5007</v>
      </c>
      <c r="G216" s="148" t="s">
        <v>150</v>
      </c>
      <c r="H216" s="148" t="s">
        <v>8294</v>
      </c>
      <c r="I216" s="149" t="s">
        <v>5063</v>
      </c>
      <c r="J216" s="148" t="s">
        <v>125</v>
      </c>
      <c r="K216" s="147" t="s">
        <v>5079</v>
      </c>
      <c r="L216" s="147" t="s">
        <v>5012</v>
      </c>
      <c r="M216" s="150">
        <v>0</v>
      </c>
      <c r="N216" s="151" t="s">
        <v>7455</v>
      </c>
      <c r="O216" s="147" t="s">
        <v>5013</v>
      </c>
      <c r="P216" s="147" t="s">
        <v>5065</v>
      </c>
      <c r="Q216" s="150">
        <v>27400</v>
      </c>
      <c r="R216" s="151">
        <v>1</v>
      </c>
      <c r="S216" s="152" t="s">
        <v>5024</v>
      </c>
      <c r="T216" s="149" t="s">
        <v>5016</v>
      </c>
      <c r="U216" s="149">
        <v>0</v>
      </c>
      <c r="V216" s="148" t="s">
        <v>175</v>
      </c>
      <c r="W216" s="153">
        <v>0</v>
      </c>
      <c r="X216" s="148" t="s">
        <v>175</v>
      </c>
      <c r="Y216" s="153">
        <v>0</v>
      </c>
      <c r="Z216" s="154" t="s">
        <v>175</v>
      </c>
      <c r="AA216" s="147" t="s">
        <v>175</v>
      </c>
      <c r="AB216" s="147" t="s">
        <v>175</v>
      </c>
      <c r="AC216" s="148" t="s">
        <v>5006</v>
      </c>
      <c r="AD216" s="148" t="s">
        <v>5007</v>
      </c>
      <c r="AE216" s="148"/>
      <c r="AF216" s="148"/>
      <c r="AG216" s="148" t="s">
        <v>4997</v>
      </c>
      <c r="AH216" s="148" t="s">
        <v>5376</v>
      </c>
      <c r="AI216" s="148" t="s">
        <v>5000</v>
      </c>
      <c r="AJ216" s="148" t="s">
        <v>5113</v>
      </c>
      <c r="AK216" s="155">
        <f>+IF(LEN(_R4T[[#This Row],[KOD]])=5,1,IF(LEN(_R4T[[#This Row],[KOD]])=8,2,IF(LEN(_R4T[[#This Row],[KOD]])=11,3,4)))</f>
        <v>4</v>
      </c>
    </row>
    <row r="217" spans="2:37" ht="14.5" outlineLevel="3">
      <c r="B217" s="145" t="s">
        <v>5394</v>
      </c>
      <c r="C217" s="146" t="s">
        <v>5395</v>
      </c>
      <c r="D217" s="147" t="s">
        <v>5022</v>
      </c>
      <c r="E217" s="148" t="s">
        <v>5006</v>
      </c>
      <c r="F217" s="148" t="s">
        <v>5007</v>
      </c>
      <c r="G217" s="148" t="s">
        <v>150</v>
      </c>
      <c r="H217" s="148" t="s">
        <v>8294</v>
      </c>
      <c r="I217" s="149" t="s">
        <v>5063</v>
      </c>
      <c r="J217" s="148" t="s">
        <v>125</v>
      </c>
      <c r="K217" s="147" t="s">
        <v>5047</v>
      </c>
      <c r="L217" s="147" t="s">
        <v>5012</v>
      </c>
      <c r="M217" s="150">
        <v>0</v>
      </c>
      <c r="N217" s="151" t="s">
        <v>7455</v>
      </c>
      <c r="O217" s="147" t="s">
        <v>5013</v>
      </c>
      <c r="P217" s="147" t="s">
        <v>5065</v>
      </c>
      <c r="Q217" s="150">
        <v>36000</v>
      </c>
      <c r="R217" s="151">
        <v>1</v>
      </c>
      <c r="S217" s="152" t="s">
        <v>5024</v>
      </c>
      <c r="T217" s="149" t="s">
        <v>5016</v>
      </c>
      <c r="U217" s="149">
        <v>0</v>
      </c>
      <c r="V217" s="148" t="s">
        <v>175</v>
      </c>
      <c r="W217" s="153">
        <v>0</v>
      </c>
      <c r="X217" s="148" t="s">
        <v>175</v>
      </c>
      <c r="Y217" s="153">
        <v>0</v>
      </c>
      <c r="Z217" s="154" t="s">
        <v>175</v>
      </c>
      <c r="AA217" s="147" t="s">
        <v>175</v>
      </c>
      <c r="AB217" s="147" t="s">
        <v>175</v>
      </c>
      <c r="AC217" s="148" t="s">
        <v>5006</v>
      </c>
      <c r="AD217" s="148" t="s">
        <v>5007</v>
      </c>
      <c r="AE217" s="148"/>
      <c r="AF217" s="148"/>
      <c r="AG217" s="148" t="s">
        <v>4997</v>
      </c>
      <c r="AH217" s="148" t="s">
        <v>5376</v>
      </c>
      <c r="AI217" s="148" t="s">
        <v>5000</v>
      </c>
      <c r="AJ217" s="148" t="s">
        <v>5116</v>
      </c>
      <c r="AK217" s="155">
        <f>+IF(LEN(_R4T[[#This Row],[KOD]])=5,1,IF(LEN(_R4T[[#This Row],[KOD]])=8,2,IF(LEN(_R4T[[#This Row],[KOD]])=11,3,4)))</f>
        <v>4</v>
      </c>
    </row>
    <row r="218" spans="2:37" ht="14.5" outlineLevel="3">
      <c r="B218" s="145" t="s">
        <v>5396</v>
      </c>
      <c r="C218" s="146" t="s">
        <v>5395</v>
      </c>
      <c r="D218" s="147" t="s">
        <v>5027</v>
      </c>
      <c r="E218" s="148" t="s">
        <v>5006</v>
      </c>
      <c r="F218" s="148" t="s">
        <v>5007</v>
      </c>
      <c r="G218" s="148" t="s">
        <v>150</v>
      </c>
      <c r="H218" s="148" t="s">
        <v>8294</v>
      </c>
      <c r="I218" s="149" t="s">
        <v>5063</v>
      </c>
      <c r="J218" s="148" t="s">
        <v>125</v>
      </c>
      <c r="K218" s="147" t="s">
        <v>5053</v>
      </c>
      <c r="L218" s="147" t="s">
        <v>5012</v>
      </c>
      <c r="M218" s="150">
        <v>0</v>
      </c>
      <c r="N218" s="151" t="s">
        <v>7455</v>
      </c>
      <c r="O218" s="147" t="s">
        <v>5013</v>
      </c>
      <c r="P218" s="147" t="s">
        <v>5065</v>
      </c>
      <c r="Q218" s="150">
        <v>36000</v>
      </c>
      <c r="R218" s="151">
        <v>1</v>
      </c>
      <c r="S218" s="152" t="s">
        <v>5024</v>
      </c>
      <c r="T218" s="149" t="s">
        <v>5016</v>
      </c>
      <c r="U218" s="149">
        <v>0</v>
      </c>
      <c r="V218" s="148" t="s">
        <v>175</v>
      </c>
      <c r="W218" s="153">
        <v>0</v>
      </c>
      <c r="X218" s="148" t="s">
        <v>175</v>
      </c>
      <c r="Y218" s="153">
        <v>0</v>
      </c>
      <c r="Z218" s="154" t="s">
        <v>175</v>
      </c>
      <c r="AA218" s="147" t="s">
        <v>175</v>
      </c>
      <c r="AB218" s="147" t="s">
        <v>175</v>
      </c>
      <c r="AC218" s="148" t="s">
        <v>5006</v>
      </c>
      <c r="AD218" s="148" t="s">
        <v>5007</v>
      </c>
      <c r="AE218" s="148"/>
      <c r="AF218" s="148"/>
      <c r="AG218" s="148" t="s">
        <v>4997</v>
      </c>
      <c r="AH218" s="148" t="s">
        <v>5376</v>
      </c>
      <c r="AI218" s="148" t="s">
        <v>5000</v>
      </c>
      <c r="AJ218" s="148" t="s">
        <v>5118</v>
      </c>
      <c r="AK218" s="155">
        <f>+IF(LEN(_R4T[[#This Row],[KOD]])=5,1,IF(LEN(_R4T[[#This Row],[KOD]])=8,2,IF(LEN(_R4T[[#This Row],[KOD]])=11,3,4)))</f>
        <v>4</v>
      </c>
    </row>
    <row r="219" spans="2:37" ht="14.5" outlineLevel="3">
      <c r="B219" s="145" t="s">
        <v>5397</v>
      </c>
      <c r="C219" s="146" t="s">
        <v>5395</v>
      </c>
      <c r="D219" s="147" t="s">
        <v>5029</v>
      </c>
      <c r="E219" s="148" t="s">
        <v>5006</v>
      </c>
      <c r="F219" s="148" t="s">
        <v>5007</v>
      </c>
      <c r="G219" s="148" t="s">
        <v>150</v>
      </c>
      <c r="H219" s="148" t="s">
        <v>8294</v>
      </c>
      <c r="I219" s="149" t="s">
        <v>5063</v>
      </c>
      <c r="J219" s="148" t="s">
        <v>125</v>
      </c>
      <c r="K219" s="147" t="s">
        <v>5079</v>
      </c>
      <c r="L219" s="147" t="s">
        <v>5012</v>
      </c>
      <c r="M219" s="150">
        <v>0</v>
      </c>
      <c r="N219" s="151" t="s">
        <v>7455</v>
      </c>
      <c r="O219" s="147" t="s">
        <v>5013</v>
      </c>
      <c r="P219" s="147" t="s">
        <v>5065</v>
      </c>
      <c r="Q219" s="150">
        <v>36000</v>
      </c>
      <c r="R219" s="151">
        <v>1</v>
      </c>
      <c r="S219" s="152" t="s">
        <v>5024</v>
      </c>
      <c r="T219" s="149" t="s">
        <v>5016</v>
      </c>
      <c r="U219" s="149">
        <v>0</v>
      </c>
      <c r="V219" s="148" t="s">
        <v>175</v>
      </c>
      <c r="W219" s="153">
        <v>0</v>
      </c>
      <c r="X219" s="148" t="s">
        <v>175</v>
      </c>
      <c r="Y219" s="153">
        <v>0</v>
      </c>
      <c r="Z219" s="154" t="s">
        <v>175</v>
      </c>
      <c r="AA219" s="147" t="s">
        <v>175</v>
      </c>
      <c r="AB219" s="147" t="s">
        <v>175</v>
      </c>
      <c r="AC219" s="148" t="s">
        <v>5006</v>
      </c>
      <c r="AD219" s="148" t="s">
        <v>5007</v>
      </c>
      <c r="AE219" s="148"/>
      <c r="AF219" s="148"/>
      <c r="AG219" s="148" t="s">
        <v>4997</v>
      </c>
      <c r="AH219" s="148" t="s">
        <v>5376</v>
      </c>
      <c r="AI219" s="148" t="s">
        <v>5000</v>
      </c>
      <c r="AJ219" s="148" t="s">
        <v>5121</v>
      </c>
      <c r="AK219" s="155">
        <f>+IF(LEN(_R4T[[#This Row],[KOD]])=5,1,IF(LEN(_R4T[[#This Row],[KOD]])=8,2,IF(LEN(_R4T[[#This Row],[KOD]])=11,3,4)))</f>
        <v>4</v>
      </c>
    </row>
    <row r="220" spans="2:37" ht="14.5" outlineLevel="3">
      <c r="B220" s="145" t="s">
        <v>5398</v>
      </c>
      <c r="C220" s="146" t="s">
        <v>5399</v>
      </c>
      <c r="D220" s="147" t="s">
        <v>5022</v>
      </c>
      <c r="E220" s="148" t="s">
        <v>5006</v>
      </c>
      <c r="F220" s="148" t="s">
        <v>5007</v>
      </c>
      <c r="G220" s="148" t="s">
        <v>150</v>
      </c>
      <c r="H220" s="148" t="s">
        <v>8294</v>
      </c>
      <c r="I220" s="149" t="s">
        <v>5010</v>
      </c>
      <c r="J220" s="148" t="s">
        <v>125</v>
      </c>
      <c r="K220" s="147" t="s">
        <v>5047</v>
      </c>
      <c r="L220" s="147" t="s">
        <v>5012</v>
      </c>
      <c r="M220" s="150">
        <v>0</v>
      </c>
      <c r="N220" s="151" t="s">
        <v>7455</v>
      </c>
      <c r="O220" s="147" t="s">
        <v>5013</v>
      </c>
      <c r="P220" s="147" t="s">
        <v>5065</v>
      </c>
      <c r="Q220" s="150">
        <v>3250</v>
      </c>
      <c r="R220" s="151">
        <v>1</v>
      </c>
      <c r="S220" s="152" t="s">
        <v>5024</v>
      </c>
      <c r="T220" s="149" t="s">
        <v>5016</v>
      </c>
      <c r="U220" s="149">
        <v>0</v>
      </c>
      <c r="V220" s="148" t="s">
        <v>175</v>
      </c>
      <c r="W220" s="153">
        <v>0</v>
      </c>
      <c r="X220" s="148" t="s">
        <v>175</v>
      </c>
      <c r="Y220" s="153">
        <v>0</v>
      </c>
      <c r="Z220" s="154" t="s">
        <v>175</v>
      </c>
      <c r="AA220" s="147" t="s">
        <v>175</v>
      </c>
      <c r="AB220" s="147" t="s">
        <v>175</v>
      </c>
      <c r="AC220" s="148" t="s">
        <v>5006</v>
      </c>
      <c r="AD220" s="148" t="s">
        <v>5007</v>
      </c>
      <c r="AE220" s="148"/>
      <c r="AF220" s="148"/>
      <c r="AG220" s="148" t="s">
        <v>4997</v>
      </c>
      <c r="AH220" s="148" t="s">
        <v>5376</v>
      </c>
      <c r="AI220" s="148" t="s">
        <v>5000</v>
      </c>
      <c r="AJ220" s="148" t="s">
        <v>5123</v>
      </c>
      <c r="AK220" s="155">
        <f>+IF(LEN(_R4T[[#This Row],[KOD]])=5,1,IF(LEN(_R4T[[#This Row],[KOD]])=8,2,IF(LEN(_R4T[[#This Row],[KOD]])=11,3,4)))</f>
        <v>4</v>
      </c>
    </row>
    <row r="221" spans="2:37" ht="14.5" outlineLevel="3">
      <c r="B221" s="145" t="s">
        <v>5400</v>
      </c>
      <c r="C221" s="146" t="s">
        <v>5399</v>
      </c>
      <c r="D221" s="147" t="s">
        <v>5027</v>
      </c>
      <c r="E221" s="148" t="s">
        <v>5006</v>
      </c>
      <c r="F221" s="148" t="s">
        <v>5007</v>
      </c>
      <c r="G221" s="148" t="s">
        <v>150</v>
      </c>
      <c r="H221" s="148" t="s">
        <v>8294</v>
      </c>
      <c r="I221" s="149" t="s">
        <v>5010</v>
      </c>
      <c r="J221" s="148" t="s">
        <v>125</v>
      </c>
      <c r="K221" s="147" t="s">
        <v>5053</v>
      </c>
      <c r="L221" s="147" t="s">
        <v>5012</v>
      </c>
      <c r="M221" s="150">
        <v>0</v>
      </c>
      <c r="N221" s="151" t="s">
        <v>7455</v>
      </c>
      <c r="O221" s="147" t="s">
        <v>5013</v>
      </c>
      <c r="P221" s="147" t="s">
        <v>5065</v>
      </c>
      <c r="Q221" s="150">
        <v>3250</v>
      </c>
      <c r="R221" s="151">
        <v>1</v>
      </c>
      <c r="S221" s="152" t="s">
        <v>5024</v>
      </c>
      <c r="T221" s="149" t="s">
        <v>5016</v>
      </c>
      <c r="U221" s="149">
        <v>0</v>
      </c>
      <c r="V221" s="148" t="s">
        <v>175</v>
      </c>
      <c r="W221" s="153">
        <v>0</v>
      </c>
      <c r="X221" s="148" t="s">
        <v>175</v>
      </c>
      <c r="Y221" s="153">
        <v>0</v>
      </c>
      <c r="Z221" s="154" t="s">
        <v>175</v>
      </c>
      <c r="AA221" s="147" t="s">
        <v>175</v>
      </c>
      <c r="AB221" s="147" t="s">
        <v>175</v>
      </c>
      <c r="AC221" s="148" t="s">
        <v>5006</v>
      </c>
      <c r="AD221" s="148" t="s">
        <v>5007</v>
      </c>
      <c r="AE221" s="148"/>
      <c r="AF221" s="148"/>
      <c r="AG221" s="148" t="s">
        <v>4997</v>
      </c>
      <c r="AH221" s="148" t="s">
        <v>5376</v>
      </c>
      <c r="AI221" s="148" t="s">
        <v>5000</v>
      </c>
      <c r="AJ221" s="148" t="s">
        <v>5125</v>
      </c>
      <c r="AK221" s="155">
        <f>+IF(LEN(_R4T[[#This Row],[KOD]])=5,1,IF(LEN(_R4T[[#This Row],[KOD]])=8,2,IF(LEN(_R4T[[#This Row],[KOD]])=11,3,4)))</f>
        <v>4</v>
      </c>
    </row>
    <row r="222" spans="2:37" ht="14.5" outlineLevel="3">
      <c r="B222" s="145" t="s">
        <v>5401</v>
      </c>
      <c r="C222" s="146" t="s">
        <v>5399</v>
      </c>
      <c r="D222" s="147" t="s">
        <v>5029</v>
      </c>
      <c r="E222" s="148" t="s">
        <v>5006</v>
      </c>
      <c r="F222" s="148" t="s">
        <v>5007</v>
      </c>
      <c r="G222" s="148" t="s">
        <v>150</v>
      </c>
      <c r="H222" s="148" t="s">
        <v>8294</v>
      </c>
      <c r="I222" s="149" t="s">
        <v>5010</v>
      </c>
      <c r="J222" s="148" t="s">
        <v>125</v>
      </c>
      <c r="K222" s="147" t="s">
        <v>5079</v>
      </c>
      <c r="L222" s="147" t="s">
        <v>5012</v>
      </c>
      <c r="M222" s="150">
        <v>0</v>
      </c>
      <c r="N222" s="151" t="s">
        <v>7455</v>
      </c>
      <c r="O222" s="147" t="s">
        <v>5013</v>
      </c>
      <c r="P222" s="147" t="s">
        <v>5065</v>
      </c>
      <c r="Q222" s="150">
        <v>3250</v>
      </c>
      <c r="R222" s="151">
        <v>1</v>
      </c>
      <c r="S222" s="152" t="s">
        <v>5024</v>
      </c>
      <c r="T222" s="149" t="s">
        <v>5016</v>
      </c>
      <c r="U222" s="149">
        <v>0</v>
      </c>
      <c r="V222" s="148" t="s">
        <v>175</v>
      </c>
      <c r="W222" s="153">
        <v>0</v>
      </c>
      <c r="X222" s="148" t="s">
        <v>175</v>
      </c>
      <c r="Y222" s="153">
        <v>0</v>
      </c>
      <c r="Z222" s="154" t="s">
        <v>175</v>
      </c>
      <c r="AA222" s="147" t="s">
        <v>175</v>
      </c>
      <c r="AB222" s="147" t="s">
        <v>175</v>
      </c>
      <c r="AC222" s="148" t="s">
        <v>5006</v>
      </c>
      <c r="AD222" s="148" t="s">
        <v>5007</v>
      </c>
      <c r="AE222" s="148"/>
      <c r="AF222" s="148"/>
      <c r="AG222" s="148" t="s">
        <v>4997</v>
      </c>
      <c r="AH222" s="148" t="s">
        <v>5376</v>
      </c>
      <c r="AI222" s="148" t="s">
        <v>5000</v>
      </c>
      <c r="AJ222" s="148" t="s">
        <v>5127</v>
      </c>
      <c r="AK222" s="155">
        <f>+IF(LEN(_R4T[[#This Row],[KOD]])=5,1,IF(LEN(_R4T[[#This Row],[KOD]])=8,2,IF(LEN(_R4T[[#This Row],[KOD]])=11,3,4)))</f>
        <v>4</v>
      </c>
    </row>
    <row r="223" spans="2:37" ht="14.5" outlineLevel="3">
      <c r="B223" s="145" t="s">
        <v>5402</v>
      </c>
      <c r="C223" s="146" t="s">
        <v>5387</v>
      </c>
      <c r="D223" s="147" t="s">
        <v>5032</v>
      </c>
      <c r="E223" s="148" t="s">
        <v>5006</v>
      </c>
      <c r="F223" s="148" t="s">
        <v>5007</v>
      </c>
      <c r="G223" s="148" t="s">
        <v>150</v>
      </c>
      <c r="H223" s="148" t="s">
        <v>8294</v>
      </c>
      <c r="I223" s="149" t="s">
        <v>5063</v>
      </c>
      <c r="J223" s="148" t="s">
        <v>125</v>
      </c>
      <c r="K223" s="147" t="s">
        <v>5047</v>
      </c>
      <c r="L223" s="147" t="s">
        <v>5012</v>
      </c>
      <c r="M223" s="150">
        <v>0</v>
      </c>
      <c r="N223" s="151" t="s">
        <v>7455</v>
      </c>
      <c r="O223" s="147" t="s">
        <v>5013</v>
      </c>
      <c r="P223" s="147" t="s">
        <v>5065</v>
      </c>
      <c r="Q223" s="150">
        <v>24458</v>
      </c>
      <c r="R223" s="151">
        <v>1</v>
      </c>
      <c r="S223" s="152" t="s">
        <v>5024</v>
      </c>
      <c r="T223" s="149" t="s">
        <v>5016</v>
      </c>
      <c r="U223" s="149">
        <v>0</v>
      </c>
      <c r="V223" s="148" t="s">
        <v>175</v>
      </c>
      <c r="W223" s="153">
        <v>0</v>
      </c>
      <c r="X223" s="148" t="s">
        <v>175</v>
      </c>
      <c r="Y223" s="153">
        <v>0</v>
      </c>
      <c r="Z223" s="154" t="s">
        <v>175</v>
      </c>
      <c r="AA223" s="147" t="s">
        <v>175</v>
      </c>
      <c r="AB223" s="147" t="s">
        <v>175</v>
      </c>
      <c r="AC223" s="148" t="s">
        <v>5006</v>
      </c>
      <c r="AD223" s="148" t="s">
        <v>5007</v>
      </c>
      <c r="AE223" s="148"/>
      <c r="AF223" s="148"/>
      <c r="AG223" s="148" t="s">
        <v>4997</v>
      </c>
      <c r="AH223" s="148" t="s">
        <v>5376</v>
      </c>
      <c r="AI223" s="148" t="s">
        <v>5000</v>
      </c>
      <c r="AJ223" s="148" t="s">
        <v>5175</v>
      </c>
      <c r="AK223" s="155">
        <f>+IF(LEN(_R4T[[#This Row],[KOD]])=5,1,IF(LEN(_R4T[[#This Row],[KOD]])=8,2,IF(LEN(_R4T[[#This Row],[KOD]])=11,3,4)))</f>
        <v>4</v>
      </c>
    </row>
    <row r="224" spans="2:37" ht="14.5" outlineLevel="3">
      <c r="B224" s="145" t="s">
        <v>5403</v>
      </c>
      <c r="C224" s="146" t="s">
        <v>5387</v>
      </c>
      <c r="D224" s="147" t="s">
        <v>5083</v>
      </c>
      <c r="E224" s="148" t="s">
        <v>5006</v>
      </c>
      <c r="F224" s="148" t="s">
        <v>5007</v>
      </c>
      <c r="G224" s="148" t="s">
        <v>150</v>
      </c>
      <c r="H224" s="148" t="s">
        <v>8294</v>
      </c>
      <c r="I224" s="149" t="s">
        <v>5063</v>
      </c>
      <c r="J224" s="148" t="s">
        <v>125</v>
      </c>
      <c r="K224" s="147" t="s">
        <v>5053</v>
      </c>
      <c r="L224" s="147" t="s">
        <v>5012</v>
      </c>
      <c r="M224" s="150">
        <v>0</v>
      </c>
      <c r="N224" s="151" t="s">
        <v>7455</v>
      </c>
      <c r="O224" s="147" t="s">
        <v>5013</v>
      </c>
      <c r="P224" s="147" t="s">
        <v>5065</v>
      </c>
      <c r="Q224" s="150">
        <v>24458</v>
      </c>
      <c r="R224" s="151">
        <v>1</v>
      </c>
      <c r="S224" s="152" t="s">
        <v>5024</v>
      </c>
      <c r="T224" s="149" t="s">
        <v>5016</v>
      </c>
      <c r="U224" s="149">
        <v>0</v>
      </c>
      <c r="V224" s="148" t="s">
        <v>175</v>
      </c>
      <c r="W224" s="153">
        <v>0</v>
      </c>
      <c r="X224" s="148" t="s">
        <v>175</v>
      </c>
      <c r="Y224" s="153">
        <v>0</v>
      </c>
      <c r="Z224" s="154" t="s">
        <v>175</v>
      </c>
      <c r="AA224" s="147" t="s">
        <v>175</v>
      </c>
      <c r="AB224" s="147" t="s">
        <v>175</v>
      </c>
      <c r="AC224" s="148" t="s">
        <v>5006</v>
      </c>
      <c r="AD224" s="148" t="s">
        <v>5007</v>
      </c>
      <c r="AE224" s="148"/>
      <c r="AF224" s="148"/>
      <c r="AG224" s="148" t="s">
        <v>4997</v>
      </c>
      <c r="AH224" s="148" t="s">
        <v>5376</v>
      </c>
      <c r="AI224" s="148" t="s">
        <v>5000</v>
      </c>
      <c r="AJ224" s="148" t="s">
        <v>5177</v>
      </c>
      <c r="AK224" s="155">
        <f>+IF(LEN(_R4T[[#This Row],[KOD]])=5,1,IF(LEN(_R4T[[#This Row],[KOD]])=8,2,IF(LEN(_R4T[[#This Row],[KOD]])=11,3,4)))</f>
        <v>4</v>
      </c>
    </row>
    <row r="225" spans="2:37" ht="14.5" outlineLevel="3">
      <c r="B225" s="145" t="s">
        <v>5404</v>
      </c>
      <c r="C225" s="146" t="s">
        <v>5387</v>
      </c>
      <c r="D225" s="147" t="s">
        <v>5085</v>
      </c>
      <c r="E225" s="148" t="s">
        <v>5006</v>
      </c>
      <c r="F225" s="148" t="s">
        <v>5007</v>
      </c>
      <c r="G225" s="148" t="s">
        <v>150</v>
      </c>
      <c r="H225" s="148" t="s">
        <v>8294</v>
      </c>
      <c r="I225" s="149" t="s">
        <v>5063</v>
      </c>
      <c r="J225" s="148" t="s">
        <v>125</v>
      </c>
      <c r="K225" s="147" t="s">
        <v>5053</v>
      </c>
      <c r="L225" s="147" t="s">
        <v>5012</v>
      </c>
      <c r="M225" s="150">
        <v>0</v>
      </c>
      <c r="N225" s="151" t="s">
        <v>7455</v>
      </c>
      <c r="O225" s="147" t="s">
        <v>5013</v>
      </c>
      <c r="P225" s="147" t="s">
        <v>5065</v>
      </c>
      <c r="Q225" s="150">
        <v>24458</v>
      </c>
      <c r="R225" s="151">
        <v>1</v>
      </c>
      <c r="S225" s="152" t="s">
        <v>5024</v>
      </c>
      <c r="T225" s="149" t="s">
        <v>5016</v>
      </c>
      <c r="U225" s="149">
        <v>0</v>
      </c>
      <c r="V225" s="148" t="s">
        <v>175</v>
      </c>
      <c r="W225" s="153">
        <v>0</v>
      </c>
      <c r="X225" s="148" t="s">
        <v>175</v>
      </c>
      <c r="Y225" s="153">
        <v>0</v>
      </c>
      <c r="Z225" s="154" t="s">
        <v>175</v>
      </c>
      <c r="AA225" s="147" t="s">
        <v>175</v>
      </c>
      <c r="AB225" s="147" t="s">
        <v>175</v>
      </c>
      <c r="AC225" s="148" t="s">
        <v>5006</v>
      </c>
      <c r="AD225" s="148" t="s">
        <v>5007</v>
      </c>
      <c r="AE225" s="148"/>
      <c r="AF225" s="148"/>
      <c r="AG225" s="148" t="s">
        <v>4997</v>
      </c>
      <c r="AH225" s="148" t="s">
        <v>5376</v>
      </c>
      <c r="AI225" s="148" t="s">
        <v>5000</v>
      </c>
      <c r="AJ225" s="148" t="s">
        <v>5179</v>
      </c>
      <c r="AK225" s="155">
        <f>+IF(LEN(_R4T[[#This Row],[KOD]])=5,1,IF(LEN(_R4T[[#This Row],[KOD]])=8,2,IF(LEN(_R4T[[#This Row],[KOD]])=11,3,4)))</f>
        <v>4</v>
      </c>
    </row>
    <row r="226" spans="2:37" ht="14.5" outlineLevel="3">
      <c r="B226" s="145" t="s">
        <v>5405</v>
      </c>
      <c r="C226" s="146" t="s">
        <v>5387</v>
      </c>
      <c r="D226" s="147" t="s">
        <v>5183</v>
      </c>
      <c r="E226" s="148" t="s">
        <v>5006</v>
      </c>
      <c r="F226" s="148" t="s">
        <v>5007</v>
      </c>
      <c r="G226" s="148" t="s">
        <v>150</v>
      </c>
      <c r="H226" s="148" t="s">
        <v>8294</v>
      </c>
      <c r="I226" s="149" t="s">
        <v>5063</v>
      </c>
      <c r="J226" s="148" t="s">
        <v>125</v>
      </c>
      <c r="K226" s="147" t="s">
        <v>5053</v>
      </c>
      <c r="L226" s="147" t="s">
        <v>5012</v>
      </c>
      <c r="M226" s="150">
        <v>0</v>
      </c>
      <c r="N226" s="151" t="s">
        <v>7455</v>
      </c>
      <c r="O226" s="147" t="s">
        <v>5013</v>
      </c>
      <c r="P226" s="147" t="s">
        <v>5065</v>
      </c>
      <c r="Q226" s="150">
        <v>24458</v>
      </c>
      <c r="R226" s="151">
        <v>1</v>
      </c>
      <c r="S226" s="152" t="s">
        <v>5024</v>
      </c>
      <c r="T226" s="149" t="s">
        <v>5016</v>
      </c>
      <c r="U226" s="149">
        <v>0</v>
      </c>
      <c r="V226" s="148" t="s">
        <v>175</v>
      </c>
      <c r="W226" s="153">
        <v>0</v>
      </c>
      <c r="X226" s="148" t="s">
        <v>175</v>
      </c>
      <c r="Y226" s="153">
        <v>0</v>
      </c>
      <c r="Z226" s="154" t="s">
        <v>175</v>
      </c>
      <c r="AA226" s="147" t="s">
        <v>175</v>
      </c>
      <c r="AB226" s="147" t="s">
        <v>175</v>
      </c>
      <c r="AC226" s="148" t="s">
        <v>5006</v>
      </c>
      <c r="AD226" s="148" t="s">
        <v>5007</v>
      </c>
      <c r="AE226" s="148"/>
      <c r="AF226" s="148"/>
      <c r="AG226" s="148" t="s">
        <v>4997</v>
      </c>
      <c r="AH226" s="148" t="s">
        <v>5376</v>
      </c>
      <c r="AI226" s="148" t="s">
        <v>5000</v>
      </c>
      <c r="AJ226" s="148" t="s">
        <v>5181</v>
      </c>
      <c r="AK226" s="155">
        <f>+IF(LEN(_R4T[[#This Row],[KOD]])=5,1,IF(LEN(_R4T[[#This Row],[KOD]])=8,2,IF(LEN(_R4T[[#This Row],[KOD]])=11,3,4)))</f>
        <v>4</v>
      </c>
    </row>
    <row r="227" spans="2:37" ht="14.5" outlineLevel="3">
      <c r="B227" s="145" t="s">
        <v>5406</v>
      </c>
      <c r="C227" s="146" t="s">
        <v>5391</v>
      </c>
      <c r="D227" s="147" t="s">
        <v>5032</v>
      </c>
      <c r="E227" s="148" t="s">
        <v>5006</v>
      </c>
      <c r="F227" s="148" t="s">
        <v>5007</v>
      </c>
      <c r="G227" s="148" t="s">
        <v>150</v>
      </c>
      <c r="H227" s="148" t="s">
        <v>8294</v>
      </c>
      <c r="I227" s="149" t="s">
        <v>5063</v>
      </c>
      <c r="J227" s="148" t="s">
        <v>125</v>
      </c>
      <c r="K227" s="147" t="s">
        <v>5047</v>
      </c>
      <c r="L227" s="147" t="s">
        <v>5012</v>
      </c>
      <c r="M227" s="150">
        <v>0</v>
      </c>
      <c r="N227" s="151" t="s">
        <v>7455</v>
      </c>
      <c r="O227" s="147" t="s">
        <v>5013</v>
      </c>
      <c r="P227" s="147" t="s">
        <v>5065</v>
      </c>
      <c r="Q227" s="150">
        <v>27400</v>
      </c>
      <c r="R227" s="151">
        <v>1</v>
      </c>
      <c r="S227" s="152" t="s">
        <v>5024</v>
      </c>
      <c r="T227" s="149" t="s">
        <v>5016</v>
      </c>
      <c r="U227" s="149">
        <v>0</v>
      </c>
      <c r="V227" s="148" t="s">
        <v>175</v>
      </c>
      <c r="W227" s="153">
        <v>0</v>
      </c>
      <c r="X227" s="148" t="s">
        <v>175</v>
      </c>
      <c r="Y227" s="153">
        <v>0</v>
      </c>
      <c r="Z227" s="154" t="s">
        <v>175</v>
      </c>
      <c r="AA227" s="147" t="s">
        <v>175</v>
      </c>
      <c r="AB227" s="147" t="s">
        <v>175</v>
      </c>
      <c r="AC227" s="148" t="s">
        <v>5006</v>
      </c>
      <c r="AD227" s="148" t="s">
        <v>5007</v>
      </c>
      <c r="AE227" s="148"/>
      <c r="AF227" s="148"/>
      <c r="AG227" s="148" t="s">
        <v>4997</v>
      </c>
      <c r="AH227" s="148" t="s">
        <v>5376</v>
      </c>
      <c r="AI227" s="148" t="s">
        <v>5000</v>
      </c>
      <c r="AJ227" s="148" t="s">
        <v>5184</v>
      </c>
      <c r="AK227" s="155">
        <f>+IF(LEN(_R4T[[#This Row],[KOD]])=5,1,IF(LEN(_R4T[[#This Row],[KOD]])=8,2,IF(LEN(_R4T[[#This Row],[KOD]])=11,3,4)))</f>
        <v>4</v>
      </c>
    </row>
    <row r="228" spans="2:37" ht="14.5" outlineLevel="3">
      <c r="B228" s="145" t="s">
        <v>5407</v>
      </c>
      <c r="C228" s="146" t="s">
        <v>5391</v>
      </c>
      <c r="D228" s="147" t="s">
        <v>5083</v>
      </c>
      <c r="E228" s="148" t="s">
        <v>5006</v>
      </c>
      <c r="F228" s="148" t="s">
        <v>5007</v>
      </c>
      <c r="G228" s="148" t="s">
        <v>150</v>
      </c>
      <c r="H228" s="148" t="s">
        <v>8294</v>
      </c>
      <c r="I228" s="149" t="s">
        <v>5063</v>
      </c>
      <c r="J228" s="148" t="s">
        <v>125</v>
      </c>
      <c r="K228" s="147" t="s">
        <v>5053</v>
      </c>
      <c r="L228" s="147" t="s">
        <v>5012</v>
      </c>
      <c r="M228" s="150">
        <v>0</v>
      </c>
      <c r="N228" s="151" t="s">
        <v>7455</v>
      </c>
      <c r="O228" s="147" t="s">
        <v>5013</v>
      </c>
      <c r="P228" s="147" t="s">
        <v>5065</v>
      </c>
      <c r="Q228" s="150">
        <v>27400</v>
      </c>
      <c r="R228" s="151">
        <v>1</v>
      </c>
      <c r="S228" s="152" t="s">
        <v>5024</v>
      </c>
      <c r="T228" s="149" t="s">
        <v>5016</v>
      </c>
      <c r="U228" s="149">
        <v>0</v>
      </c>
      <c r="V228" s="148" t="s">
        <v>175</v>
      </c>
      <c r="W228" s="153">
        <v>0</v>
      </c>
      <c r="X228" s="148" t="s">
        <v>175</v>
      </c>
      <c r="Y228" s="153">
        <v>0</v>
      </c>
      <c r="Z228" s="154" t="s">
        <v>175</v>
      </c>
      <c r="AA228" s="147" t="s">
        <v>175</v>
      </c>
      <c r="AB228" s="147" t="s">
        <v>175</v>
      </c>
      <c r="AC228" s="148" t="s">
        <v>5006</v>
      </c>
      <c r="AD228" s="148" t="s">
        <v>5007</v>
      </c>
      <c r="AE228" s="148"/>
      <c r="AF228" s="148"/>
      <c r="AG228" s="148" t="s">
        <v>4997</v>
      </c>
      <c r="AH228" s="148" t="s">
        <v>5376</v>
      </c>
      <c r="AI228" s="148" t="s">
        <v>5000</v>
      </c>
      <c r="AJ228" s="148" t="s">
        <v>5187</v>
      </c>
      <c r="AK228" s="155">
        <f>+IF(LEN(_R4T[[#This Row],[KOD]])=5,1,IF(LEN(_R4T[[#This Row],[KOD]])=8,2,IF(LEN(_R4T[[#This Row],[KOD]])=11,3,4)))</f>
        <v>4</v>
      </c>
    </row>
    <row r="229" spans="2:37" ht="14.5" outlineLevel="3">
      <c r="B229" s="145" t="s">
        <v>5408</v>
      </c>
      <c r="C229" s="146" t="s">
        <v>5391</v>
      </c>
      <c r="D229" s="147" t="s">
        <v>5085</v>
      </c>
      <c r="E229" s="148" t="s">
        <v>5006</v>
      </c>
      <c r="F229" s="148" t="s">
        <v>5007</v>
      </c>
      <c r="G229" s="148" t="s">
        <v>150</v>
      </c>
      <c r="H229" s="148" t="s">
        <v>8294</v>
      </c>
      <c r="I229" s="149" t="s">
        <v>5063</v>
      </c>
      <c r="J229" s="148" t="s">
        <v>125</v>
      </c>
      <c r="K229" s="147" t="s">
        <v>5053</v>
      </c>
      <c r="L229" s="147" t="s">
        <v>5012</v>
      </c>
      <c r="M229" s="150">
        <v>0</v>
      </c>
      <c r="N229" s="151" t="s">
        <v>7455</v>
      </c>
      <c r="O229" s="147" t="s">
        <v>5013</v>
      </c>
      <c r="P229" s="147" t="s">
        <v>5065</v>
      </c>
      <c r="Q229" s="150">
        <v>27400</v>
      </c>
      <c r="R229" s="151">
        <v>1</v>
      </c>
      <c r="S229" s="152" t="s">
        <v>5024</v>
      </c>
      <c r="T229" s="149" t="s">
        <v>5016</v>
      </c>
      <c r="U229" s="149">
        <v>0</v>
      </c>
      <c r="V229" s="148" t="s">
        <v>175</v>
      </c>
      <c r="W229" s="153">
        <v>0</v>
      </c>
      <c r="X229" s="148" t="s">
        <v>175</v>
      </c>
      <c r="Y229" s="153">
        <v>0</v>
      </c>
      <c r="Z229" s="154" t="s">
        <v>175</v>
      </c>
      <c r="AA229" s="147" t="s">
        <v>175</v>
      </c>
      <c r="AB229" s="147" t="s">
        <v>175</v>
      </c>
      <c r="AC229" s="148" t="s">
        <v>5006</v>
      </c>
      <c r="AD229" s="148" t="s">
        <v>5007</v>
      </c>
      <c r="AE229" s="148"/>
      <c r="AF229" s="148"/>
      <c r="AG229" s="148" t="s">
        <v>4997</v>
      </c>
      <c r="AH229" s="148" t="s">
        <v>5376</v>
      </c>
      <c r="AI229" s="148" t="s">
        <v>5000</v>
      </c>
      <c r="AJ229" s="148" t="s">
        <v>5190</v>
      </c>
      <c r="AK229" s="155">
        <f>+IF(LEN(_R4T[[#This Row],[KOD]])=5,1,IF(LEN(_R4T[[#This Row],[KOD]])=8,2,IF(LEN(_R4T[[#This Row],[KOD]])=11,3,4)))</f>
        <v>4</v>
      </c>
    </row>
    <row r="230" spans="2:37" ht="14.5" outlineLevel="3">
      <c r="B230" s="145" t="s">
        <v>5409</v>
      </c>
      <c r="C230" s="146" t="s">
        <v>5391</v>
      </c>
      <c r="D230" s="147" t="s">
        <v>5183</v>
      </c>
      <c r="E230" s="148" t="s">
        <v>5006</v>
      </c>
      <c r="F230" s="148" t="s">
        <v>5007</v>
      </c>
      <c r="G230" s="148" t="s">
        <v>150</v>
      </c>
      <c r="H230" s="148" t="s">
        <v>8294</v>
      </c>
      <c r="I230" s="149" t="s">
        <v>5063</v>
      </c>
      <c r="J230" s="148" t="s">
        <v>125</v>
      </c>
      <c r="K230" s="147" t="s">
        <v>5053</v>
      </c>
      <c r="L230" s="147" t="s">
        <v>5012</v>
      </c>
      <c r="M230" s="150">
        <v>0</v>
      </c>
      <c r="N230" s="151" t="s">
        <v>7455</v>
      </c>
      <c r="O230" s="147" t="s">
        <v>5013</v>
      </c>
      <c r="P230" s="147" t="s">
        <v>5065</v>
      </c>
      <c r="Q230" s="150">
        <v>27400</v>
      </c>
      <c r="R230" s="151">
        <v>1</v>
      </c>
      <c r="S230" s="152" t="s">
        <v>5024</v>
      </c>
      <c r="T230" s="149" t="s">
        <v>5016</v>
      </c>
      <c r="U230" s="149">
        <v>0</v>
      </c>
      <c r="V230" s="148" t="s">
        <v>175</v>
      </c>
      <c r="W230" s="153">
        <v>0</v>
      </c>
      <c r="X230" s="148" t="s">
        <v>175</v>
      </c>
      <c r="Y230" s="153">
        <v>0</v>
      </c>
      <c r="Z230" s="154" t="s">
        <v>175</v>
      </c>
      <c r="AA230" s="147" t="s">
        <v>175</v>
      </c>
      <c r="AB230" s="147" t="s">
        <v>175</v>
      </c>
      <c r="AC230" s="148" t="s">
        <v>5006</v>
      </c>
      <c r="AD230" s="148" t="s">
        <v>5007</v>
      </c>
      <c r="AE230" s="148"/>
      <c r="AF230" s="148"/>
      <c r="AG230" s="148" t="s">
        <v>4997</v>
      </c>
      <c r="AH230" s="148" t="s">
        <v>5376</v>
      </c>
      <c r="AI230" s="148" t="s">
        <v>5000</v>
      </c>
      <c r="AJ230" s="148" t="s">
        <v>5193</v>
      </c>
      <c r="AK230" s="155">
        <f>+IF(LEN(_R4T[[#This Row],[KOD]])=5,1,IF(LEN(_R4T[[#This Row],[KOD]])=8,2,IF(LEN(_R4T[[#This Row],[KOD]])=11,3,4)))</f>
        <v>4</v>
      </c>
    </row>
    <row r="231" spans="2:37" ht="14.5" outlineLevel="3">
      <c r="B231" s="145" t="s">
        <v>5410</v>
      </c>
      <c r="C231" s="146" t="s">
        <v>5395</v>
      </c>
      <c r="D231" s="147" t="s">
        <v>5032</v>
      </c>
      <c r="E231" s="148" t="s">
        <v>5006</v>
      </c>
      <c r="F231" s="148" t="s">
        <v>5007</v>
      </c>
      <c r="G231" s="148" t="s">
        <v>150</v>
      </c>
      <c r="H231" s="148" t="s">
        <v>8294</v>
      </c>
      <c r="I231" s="149" t="s">
        <v>5063</v>
      </c>
      <c r="J231" s="148" t="s">
        <v>125</v>
      </c>
      <c r="K231" s="147" t="s">
        <v>5047</v>
      </c>
      <c r="L231" s="147" t="s">
        <v>5012</v>
      </c>
      <c r="M231" s="150">
        <v>0</v>
      </c>
      <c r="N231" s="151" t="s">
        <v>7455</v>
      </c>
      <c r="O231" s="147" t="s">
        <v>5013</v>
      </c>
      <c r="P231" s="147" t="s">
        <v>5065</v>
      </c>
      <c r="Q231" s="150">
        <v>36000</v>
      </c>
      <c r="R231" s="151">
        <v>1</v>
      </c>
      <c r="S231" s="152" t="s">
        <v>5024</v>
      </c>
      <c r="T231" s="149" t="s">
        <v>5016</v>
      </c>
      <c r="U231" s="149">
        <v>0</v>
      </c>
      <c r="V231" s="148" t="s">
        <v>175</v>
      </c>
      <c r="W231" s="153">
        <v>0</v>
      </c>
      <c r="X231" s="148" t="s">
        <v>175</v>
      </c>
      <c r="Y231" s="153">
        <v>0</v>
      </c>
      <c r="Z231" s="154" t="s">
        <v>175</v>
      </c>
      <c r="AA231" s="147" t="s">
        <v>175</v>
      </c>
      <c r="AB231" s="147" t="s">
        <v>175</v>
      </c>
      <c r="AC231" s="148" t="s">
        <v>5006</v>
      </c>
      <c r="AD231" s="148" t="s">
        <v>5007</v>
      </c>
      <c r="AE231" s="148"/>
      <c r="AF231" s="148"/>
      <c r="AG231" s="148" t="s">
        <v>4997</v>
      </c>
      <c r="AH231" s="148" t="s">
        <v>5376</v>
      </c>
      <c r="AI231" s="148" t="s">
        <v>5000</v>
      </c>
      <c r="AJ231" s="148" t="s">
        <v>5296</v>
      </c>
      <c r="AK231" s="155">
        <f>+IF(LEN(_R4T[[#This Row],[KOD]])=5,1,IF(LEN(_R4T[[#This Row],[KOD]])=8,2,IF(LEN(_R4T[[#This Row],[KOD]])=11,3,4)))</f>
        <v>4</v>
      </c>
    </row>
    <row r="232" spans="2:37" ht="14.5" outlineLevel="3">
      <c r="B232" s="145" t="s">
        <v>5411</v>
      </c>
      <c r="C232" s="146" t="s">
        <v>5395</v>
      </c>
      <c r="D232" s="147" t="s">
        <v>5083</v>
      </c>
      <c r="E232" s="148" t="s">
        <v>5006</v>
      </c>
      <c r="F232" s="148" t="s">
        <v>5007</v>
      </c>
      <c r="G232" s="148" t="s">
        <v>150</v>
      </c>
      <c r="H232" s="148" t="s">
        <v>8294</v>
      </c>
      <c r="I232" s="149" t="s">
        <v>5063</v>
      </c>
      <c r="J232" s="148" t="s">
        <v>125</v>
      </c>
      <c r="K232" s="147" t="s">
        <v>5053</v>
      </c>
      <c r="L232" s="147" t="s">
        <v>5012</v>
      </c>
      <c r="M232" s="150">
        <v>0</v>
      </c>
      <c r="N232" s="151" t="s">
        <v>7455</v>
      </c>
      <c r="O232" s="147" t="s">
        <v>5013</v>
      </c>
      <c r="P232" s="147" t="s">
        <v>5065</v>
      </c>
      <c r="Q232" s="150">
        <v>36000</v>
      </c>
      <c r="R232" s="151">
        <v>1</v>
      </c>
      <c r="S232" s="152" t="s">
        <v>5024</v>
      </c>
      <c r="T232" s="149" t="s">
        <v>5016</v>
      </c>
      <c r="U232" s="149">
        <v>0</v>
      </c>
      <c r="V232" s="148" t="s">
        <v>175</v>
      </c>
      <c r="W232" s="153">
        <v>0</v>
      </c>
      <c r="X232" s="148" t="s">
        <v>175</v>
      </c>
      <c r="Y232" s="153">
        <v>0</v>
      </c>
      <c r="Z232" s="154" t="s">
        <v>175</v>
      </c>
      <c r="AA232" s="147" t="s">
        <v>175</v>
      </c>
      <c r="AB232" s="147" t="s">
        <v>175</v>
      </c>
      <c r="AC232" s="148" t="s">
        <v>5006</v>
      </c>
      <c r="AD232" s="148" t="s">
        <v>5007</v>
      </c>
      <c r="AE232" s="148"/>
      <c r="AF232" s="148"/>
      <c r="AG232" s="148" t="s">
        <v>4997</v>
      </c>
      <c r="AH232" s="148" t="s">
        <v>5376</v>
      </c>
      <c r="AI232" s="148" t="s">
        <v>5000</v>
      </c>
      <c r="AJ232" s="148" t="s">
        <v>5299</v>
      </c>
      <c r="AK232" s="155">
        <f>+IF(LEN(_R4T[[#This Row],[KOD]])=5,1,IF(LEN(_R4T[[#This Row],[KOD]])=8,2,IF(LEN(_R4T[[#This Row],[KOD]])=11,3,4)))</f>
        <v>4</v>
      </c>
    </row>
    <row r="233" spans="2:37" ht="14.5" outlineLevel="3">
      <c r="B233" s="145" t="s">
        <v>5412</v>
      </c>
      <c r="C233" s="146" t="s">
        <v>5395</v>
      </c>
      <c r="D233" s="147" t="s">
        <v>5085</v>
      </c>
      <c r="E233" s="148" t="s">
        <v>5006</v>
      </c>
      <c r="F233" s="148" t="s">
        <v>5007</v>
      </c>
      <c r="G233" s="148" t="s">
        <v>150</v>
      </c>
      <c r="H233" s="148" t="s">
        <v>8294</v>
      </c>
      <c r="I233" s="149" t="s">
        <v>5063</v>
      </c>
      <c r="J233" s="148" t="s">
        <v>125</v>
      </c>
      <c r="K233" s="147" t="s">
        <v>5053</v>
      </c>
      <c r="L233" s="147" t="s">
        <v>5012</v>
      </c>
      <c r="M233" s="150">
        <v>0</v>
      </c>
      <c r="N233" s="151" t="s">
        <v>7455</v>
      </c>
      <c r="O233" s="147" t="s">
        <v>5013</v>
      </c>
      <c r="P233" s="147" t="s">
        <v>5065</v>
      </c>
      <c r="Q233" s="150">
        <v>36000</v>
      </c>
      <c r="R233" s="151">
        <v>1</v>
      </c>
      <c r="S233" s="152" t="s">
        <v>5024</v>
      </c>
      <c r="T233" s="149" t="s">
        <v>5016</v>
      </c>
      <c r="U233" s="149">
        <v>0</v>
      </c>
      <c r="V233" s="148" t="s">
        <v>175</v>
      </c>
      <c r="W233" s="153">
        <v>0</v>
      </c>
      <c r="X233" s="148" t="s">
        <v>175</v>
      </c>
      <c r="Y233" s="153">
        <v>0</v>
      </c>
      <c r="Z233" s="154" t="s">
        <v>175</v>
      </c>
      <c r="AA233" s="147" t="s">
        <v>175</v>
      </c>
      <c r="AB233" s="147" t="s">
        <v>175</v>
      </c>
      <c r="AC233" s="148" t="s">
        <v>5006</v>
      </c>
      <c r="AD233" s="148" t="s">
        <v>5007</v>
      </c>
      <c r="AE233" s="148"/>
      <c r="AF233" s="148"/>
      <c r="AG233" s="148" t="s">
        <v>4997</v>
      </c>
      <c r="AH233" s="148" t="s">
        <v>5376</v>
      </c>
      <c r="AI233" s="148" t="s">
        <v>5000</v>
      </c>
      <c r="AJ233" s="148" t="s">
        <v>5302</v>
      </c>
      <c r="AK233" s="155">
        <f>+IF(LEN(_R4T[[#This Row],[KOD]])=5,1,IF(LEN(_R4T[[#This Row],[KOD]])=8,2,IF(LEN(_R4T[[#This Row],[KOD]])=11,3,4)))</f>
        <v>4</v>
      </c>
    </row>
    <row r="234" spans="2:37" ht="14.5" outlineLevel="3">
      <c r="B234" s="145" t="s">
        <v>5413</v>
      </c>
      <c r="C234" s="146" t="s">
        <v>5395</v>
      </c>
      <c r="D234" s="147" t="s">
        <v>5183</v>
      </c>
      <c r="E234" s="148" t="s">
        <v>5006</v>
      </c>
      <c r="F234" s="148" t="s">
        <v>5007</v>
      </c>
      <c r="G234" s="148" t="s">
        <v>150</v>
      </c>
      <c r="H234" s="148" t="s">
        <v>8294</v>
      </c>
      <c r="I234" s="149" t="s">
        <v>5063</v>
      </c>
      <c r="J234" s="148" t="s">
        <v>125</v>
      </c>
      <c r="K234" s="147" t="s">
        <v>5053</v>
      </c>
      <c r="L234" s="147" t="s">
        <v>5012</v>
      </c>
      <c r="M234" s="150">
        <v>0</v>
      </c>
      <c r="N234" s="151" t="s">
        <v>7455</v>
      </c>
      <c r="O234" s="147" t="s">
        <v>5013</v>
      </c>
      <c r="P234" s="147" t="s">
        <v>5065</v>
      </c>
      <c r="Q234" s="150">
        <v>36000</v>
      </c>
      <c r="R234" s="151">
        <v>1</v>
      </c>
      <c r="S234" s="152" t="s">
        <v>5024</v>
      </c>
      <c r="T234" s="149" t="s">
        <v>5016</v>
      </c>
      <c r="U234" s="149">
        <v>0</v>
      </c>
      <c r="V234" s="148" t="s">
        <v>175</v>
      </c>
      <c r="W234" s="153">
        <v>0</v>
      </c>
      <c r="X234" s="148" t="s">
        <v>175</v>
      </c>
      <c r="Y234" s="153">
        <v>0</v>
      </c>
      <c r="Z234" s="154" t="s">
        <v>175</v>
      </c>
      <c r="AA234" s="147" t="s">
        <v>175</v>
      </c>
      <c r="AB234" s="147" t="s">
        <v>175</v>
      </c>
      <c r="AC234" s="148" t="s">
        <v>5006</v>
      </c>
      <c r="AD234" s="148" t="s">
        <v>5007</v>
      </c>
      <c r="AE234" s="148"/>
      <c r="AF234" s="148"/>
      <c r="AG234" s="148" t="s">
        <v>4997</v>
      </c>
      <c r="AH234" s="148" t="s">
        <v>5376</v>
      </c>
      <c r="AI234" s="148" t="s">
        <v>5000</v>
      </c>
      <c r="AJ234" s="148" t="s">
        <v>5304</v>
      </c>
      <c r="AK234" s="155">
        <f>+IF(LEN(_R4T[[#This Row],[KOD]])=5,1,IF(LEN(_R4T[[#This Row],[KOD]])=8,2,IF(LEN(_R4T[[#This Row],[KOD]])=11,3,4)))</f>
        <v>4</v>
      </c>
    </row>
    <row r="235" spans="2:37" ht="14.5" outlineLevel="3">
      <c r="B235" s="145" t="s">
        <v>5414</v>
      </c>
      <c r="C235" s="146" t="s">
        <v>5399</v>
      </c>
      <c r="D235" s="147" t="s">
        <v>5032</v>
      </c>
      <c r="E235" s="148" t="s">
        <v>5006</v>
      </c>
      <c r="F235" s="148" t="s">
        <v>5007</v>
      </c>
      <c r="G235" s="148" t="s">
        <v>150</v>
      </c>
      <c r="H235" s="148" t="s">
        <v>8294</v>
      </c>
      <c r="I235" s="149" t="s">
        <v>5010</v>
      </c>
      <c r="J235" s="148" t="s">
        <v>125</v>
      </c>
      <c r="K235" s="147" t="s">
        <v>5047</v>
      </c>
      <c r="L235" s="147" t="s">
        <v>5012</v>
      </c>
      <c r="M235" s="150">
        <v>0</v>
      </c>
      <c r="N235" s="151" t="s">
        <v>7455</v>
      </c>
      <c r="O235" s="147" t="s">
        <v>5013</v>
      </c>
      <c r="P235" s="147" t="s">
        <v>5065</v>
      </c>
      <c r="Q235" s="150">
        <v>3250</v>
      </c>
      <c r="R235" s="151">
        <v>1</v>
      </c>
      <c r="S235" s="152" t="s">
        <v>5024</v>
      </c>
      <c r="T235" s="149" t="s">
        <v>5016</v>
      </c>
      <c r="U235" s="149">
        <v>0</v>
      </c>
      <c r="V235" s="148" t="s">
        <v>175</v>
      </c>
      <c r="W235" s="153">
        <v>0</v>
      </c>
      <c r="X235" s="148" t="s">
        <v>175</v>
      </c>
      <c r="Y235" s="153">
        <v>0</v>
      </c>
      <c r="Z235" s="154" t="s">
        <v>175</v>
      </c>
      <c r="AA235" s="147" t="s">
        <v>175</v>
      </c>
      <c r="AB235" s="147" t="s">
        <v>175</v>
      </c>
      <c r="AC235" s="148" t="s">
        <v>5006</v>
      </c>
      <c r="AD235" s="148" t="s">
        <v>5007</v>
      </c>
      <c r="AE235" s="148"/>
      <c r="AF235" s="148"/>
      <c r="AG235" s="148" t="s">
        <v>4997</v>
      </c>
      <c r="AH235" s="148" t="s">
        <v>5376</v>
      </c>
      <c r="AI235" s="148" t="s">
        <v>5000</v>
      </c>
      <c r="AJ235" s="148" t="s">
        <v>5306</v>
      </c>
      <c r="AK235" s="155">
        <f>+IF(LEN(_R4T[[#This Row],[KOD]])=5,1,IF(LEN(_R4T[[#This Row],[KOD]])=8,2,IF(LEN(_R4T[[#This Row],[KOD]])=11,3,4)))</f>
        <v>4</v>
      </c>
    </row>
    <row r="236" spans="2:37" ht="14.5" outlineLevel="3">
      <c r="B236" s="145" t="s">
        <v>5415</v>
      </c>
      <c r="C236" s="146" t="s">
        <v>5399</v>
      </c>
      <c r="D236" s="147" t="s">
        <v>5083</v>
      </c>
      <c r="E236" s="148" t="s">
        <v>5006</v>
      </c>
      <c r="F236" s="148" t="s">
        <v>5007</v>
      </c>
      <c r="G236" s="148" t="s">
        <v>150</v>
      </c>
      <c r="H236" s="148" t="s">
        <v>8294</v>
      </c>
      <c r="I236" s="149" t="s">
        <v>5010</v>
      </c>
      <c r="J236" s="148" t="s">
        <v>125</v>
      </c>
      <c r="K236" s="147" t="s">
        <v>5053</v>
      </c>
      <c r="L236" s="147" t="s">
        <v>5012</v>
      </c>
      <c r="M236" s="150">
        <v>0</v>
      </c>
      <c r="N236" s="151" t="s">
        <v>7455</v>
      </c>
      <c r="O236" s="147" t="s">
        <v>5013</v>
      </c>
      <c r="P236" s="147" t="s">
        <v>5065</v>
      </c>
      <c r="Q236" s="150">
        <v>3250</v>
      </c>
      <c r="R236" s="151">
        <v>1</v>
      </c>
      <c r="S236" s="152" t="s">
        <v>5024</v>
      </c>
      <c r="T236" s="149" t="s">
        <v>5016</v>
      </c>
      <c r="U236" s="149">
        <v>0</v>
      </c>
      <c r="V236" s="148" t="s">
        <v>175</v>
      </c>
      <c r="W236" s="153">
        <v>0</v>
      </c>
      <c r="X236" s="148" t="s">
        <v>175</v>
      </c>
      <c r="Y236" s="153">
        <v>0</v>
      </c>
      <c r="Z236" s="154" t="s">
        <v>175</v>
      </c>
      <c r="AA236" s="147" t="s">
        <v>175</v>
      </c>
      <c r="AB236" s="147" t="s">
        <v>175</v>
      </c>
      <c r="AC236" s="148" t="s">
        <v>5006</v>
      </c>
      <c r="AD236" s="148" t="s">
        <v>5007</v>
      </c>
      <c r="AE236" s="148"/>
      <c r="AF236" s="148"/>
      <c r="AG236" s="148" t="s">
        <v>4997</v>
      </c>
      <c r="AH236" s="148" t="s">
        <v>5376</v>
      </c>
      <c r="AI236" s="148" t="s">
        <v>5000</v>
      </c>
      <c r="AJ236" s="148" t="s">
        <v>5308</v>
      </c>
      <c r="AK236" s="155">
        <f>+IF(LEN(_R4T[[#This Row],[KOD]])=5,1,IF(LEN(_R4T[[#This Row],[KOD]])=8,2,IF(LEN(_R4T[[#This Row],[KOD]])=11,3,4)))</f>
        <v>4</v>
      </c>
    </row>
    <row r="237" spans="2:37" ht="14.5" outlineLevel="3">
      <c r="B237" s="145" t="s">
        <v>5416</v>
      </c>
      <c r="C237" s="146" t="s">
        <v>5399</v>
      </c>
      <c r="D237" s="147" t="s">
        <v>5085</v>
      </c>
      <c r="E237" s="148" t="s">
        <v>5006</v>
      </c>
      <c r="F237" s="148" t="s">
        <v>5007</v>
      </c>
      <c r="G237" s="148" t="s">
        <v>150</v>
      </c>
      <c r="H237" s="148" t="s">
        <v>8294</v>
      </c>
      <c r="I237" s="149" t="s">
        <v>5010</v>
      </c>
      <c r="J237" s="148" t="s">
        <v>125</v>
      </c>
      <c r="K237" s="147" t="s">
        <v>5053</v>
      </c>
      <c r="L237" s="147" t="s">
        <v>5012</v>
      </c>
      <c r="M237" s="150">
        <v>0</v>
      </c>
      <c r="N237" s="151" t="s">
        <v>7455</v>
      </c>
      <c r="O237" s="147" t="s">
        <v>5013</v>
      </c>
      <c r="P237" s="147" t="s">
        <v>5065</v>
      </c>
      <c r="Q237" s="150">
        <v>3250</v>
      </c>
      <c r="R237" s="151">
        <v>1</v>
      </c>
      <c r="S237" s="152" t="s">
        <v>5024</v>
      </c>
      <c r="T237" s="149" t="s">
        <v>5016</v>
      </c>
      <c r="U237" s="149">
        <v>0</v>
      </c>
      <c r="V237" s="148" t="s">
        <v>175</v>
      </c>
      <c r="W237" s="153">
        <v>0</v>
      </c>
      <c r="X237" s="148" t="s">
        <v>175</v>
      </c>
      <c r="Y237" s="153">
        <v>0</v>
      </c>
      <c r="Z237" s="154" t="s">
        <v>175</v>
      </c>
      <c r="AA237" s="147" t="s">
        <v>175</v>
      </c>
      <c r="AB237" s="147" t="s">
        <v>175</v>
      </c>
      <c r="AC237" s="148" t="s">
        <v>5006</v>
      </c>
      <c r="AD237" s="148" t="s">
        <v>5007</v>
      </c>
      <c r="AE237" s="148"/>
      <c r="AF237" s="148"/>
      <c r="AG237" s="148" t="s">
        <v>4997</v>
      </c>
      <c r="AH237" s="148" t="s">
        <v>5376</v>
      </c>
      <c r="AI237" s="148" t="s">
        <v>5000</v>
      </c>
      <c r="AJ237" s="148" t="s">
        <v>5310</v>
      </c>
      <c r="AK237" s="155">
        <f>+IF(LEN(_R4T[[#This Row],[KOD]])=5,1,IF(LEN(_R4T[[#This Row],[KOD]])=8,2,IF(LEN(_R4T[[#This Row],[KOD]])=11,3,4)))</f>
        <v>4</v>
      </c>
    </row>
    <row r="238" spans="2:37" ht="14.5" outlineLevel="3">
      <c r="B238" s="145" t="s">
        <v>5417</v>
      </c>
      <c r="C238" s="146" t="s">
        <v>5399</v>
      </c>
      <c r="D238" s="147" t="s">
        <v>5183</v>
      </c>
      <c r="E238" s="148" t="s">
        <v>5006</v>
      </c>
      <c r="F238" s="148" t="s">
        <v>5007</v>
      </c>
      <c r="G238" s="148" t="s">
        <v>150</v>
      </c>
      <c r="H238" s="148" t="s">
        <v>8294</v>
      </c>
      <c r="I238" s="149" t="s">
        <v>5010</v>
      </c>
      <c r="J238" s="148" t="s">
        <v>125</v>
      </c>
      <c r="K238" s="147" t="s">
        <v>5053</v>
      </c>
      <c r="L238" s="147" t="s">
        <v>5012</v>
      </c>
      <c r="M238" s="150">
        <v>0</v>
      </c>
      <c r="N238" s="151" t="s">
        <v>7455</v>
      </c>
      <c r="O238" s="147" t="s">
        <v>5013</v>
      </c>
      <c r="P238" s="147" t="s">
        <v>5065</v>
      </c>
      <c r="Q238" s="150">
        <v>3250</v>
      </c>
      <c r="R238" s="151">
        <v>1</v>
      </c>
      <c r="S238" s="152" t="s">
        <v>5024</v>
      </c>
      <c r="T238" s="149" t="s">
        <v>5016</v>
      </c>
      <c r="U238" s="149">
        <v>0</v>
      </c>
      <c r="V238" s="148" t="s">
        <v>175</v>
      </c>
      <c r="W238" s="153">
        <v>0</v>
      </c>
      <c r="X238" s="148" t="s">
        <v>175</v>
      </c>
      <c r="Y238" s="153">
        <v>0</v>
      </c>
      <c r="Z238" s="154" t="s">
        <v>175</v>
      </c>
      <c r="AA238" s="147" t="s">
        <v>175</v>
      </c>
      <c r="AB238" s="147" t="s">
        <v>175</v>
      </c>
      <c r="AC238" s="148" t="s">
        <v>5006</v>
      </c>
      <c r="AD238" s="148" t="s">
        <v>5007</v>
      </c>
      <c r="AE238" s="148"/>
      <c r="AF238" s="148"/>
      <c r="AG238" s="148" t="s">
        <v>4997</v>
      </c>
      <c r="AH238" s="148" t="s">
        <v>5376</v>
      </c>
      <c r="AI238" s="148" t="s">
        <v>5000</v>
      </c>
      <c r="AJ238" s="148" t="s">
        <v>5312</v>
      </c>
      <c r="AK238" s="155">
        <f>+IF(LEN(_R4T[[#This Row],[KOD]])=5,1,IF(LEN(_R4T[[#This Row],[KOD]])=8,2,IF(LEN(_R4T[[#This Row],[KOD]])=11,3,4)))</f>
        <v>4</v>
      </c>
    </row>
    <row r="239" spans="2:37" ht="14.5" outlineLevel="1">
      <c r="B239" s="123" t="s">
        <v>5418</v>
      </c>
      <c r="C239" s="124" t="s">
        <v>5419</v>
      </c>
      <c r="D239" s="125" t="s">
        <v>175</v>
      </c>
      <c r="E239" s="126" t="s">
        <v>175</v>
      </c>
      <c r="F239" s="126" t="s">
        <v>175</v>
      </c>
      <c r="G239" s="126" t="s">
        <v>175</v>
      </c>
      <c r="H239" s="126" t="s">
        <v>175</v>
      </c>
      <c r="I239" s="127" t="s">
        <v>175</v>
      </c>
      <c r="J239" s="126" t="s">
        <v>175</v>
      </c>
      <c r="K239" s="125" t="s">
        <v>175</v>
      </c>
      <c r="L239" s="125" t="s">
        <v>175</v>
      </c>
      <c r="M239" s="128">
        <v>0</v>
      </c>
      <c r="N239" s="129" t="s">
        <v>175</v>
      </c>
      <c r="O239" s="125" t="s">
        <v>175</v>
      </c>
      <c r="P239" s="125" t="s">
        <v>175</v>
      </c>
      <c r="Q239" s="128">
        <v>0</v>
      </c>
      <c r="R239" s="129">
        <v>0</v>
      </c>
      <c r="S239" s="130" t="s">
        <v>175</v>
      </c>
      <c r="T239" s="127" t="s">
        <v>175</v>
      </c>
      <c r="U239" s="127">
        <v>0</v>
      </c>
      <c r="V239" s="126" t="s">
        <v>175</v>
      </c>
      <c r="W239" s="131">
        <v>0</v>
      </c>
      <c r="X239" s="126" t="s">
        <v>175</v>
      </c>
      <c r="Y239" s="131">
        <v>0</v>
      </c>
      <c r="Z239" s="132" t="s">
        <v>175</v>
      </c>
      <c r="AA239" s="125" t="s">
        <v>175</v>
      </c>
      <c r="AB239" s="125" t="s">
        <v>175</v>
      </c>
      <c r="AC239" s="126"/>
      <c r="AD239" s="126"/>
      <c r="AE239" s="126"/>
      <c r="AF239" s="126"/>
      <c r="AG239" s="126" t="s">
        <v>4997</v>
      </c>
      <c r="AH239" s="126" t="s">
        <v>5420</v>
      </c>
      <c r="AI239" s="126" t="s">
        <v>175</v>
      </c>
      <c r="AJ239" s="126" t="s">
        <v>175</v>
      </c>
      <c r="AK239" s="133">
        <f>+IF(LEN(_R4T[[#This Row],[KOD]])=5,1,IF(LEN(_R4T[[#This Row],[KOD]])=8,2,IF(LEN(_R4T[[#This Row],[KOD]])=11,3,4)))</f>
        <v>2</v>
      </c>
    </row>
    <row r="240" spans="2:37" ht="14.5" outlineLevel="2">
      <c r="B240" s="134" t="s">
        <v>5421</v>
      </c>
      <c r="C240" s="135" t="s">
        <v>5422</v>
      </c>
      <c r="D240" s="136" t="s">
        <v>175</v>
      </c>
      <c r="E240" s="137" t="s">
        <v>175</v>
      </c>
      <c r="F240" s="137" t="s">
        <v>175</v>
      </c>
      <c r="G240" s="137" t="s">
        <v>175</v>
      </c>
      <c r="H240" s="137" t="s">
        <v>175</v>
      </c>
      <c r="I240" s="138" t="s">
        <v>175</v>
      </c>
      <c r="J240" s="137" t="s">
        <v>175</v>
      </c>
      <c r="K240" s="136" t="s">
        <v>175</v>
      </c>
      <c r="L240" s="136" t="s">
        <v>175</v>
      </c>
      <c r="M240" s="139">
        <v>0</v>
      </c>
      <c r="N240" s="140" t="s">
        <v>175</v>
      </c>
      <c r="O240" s="136" t="s">
        <v>175</v>
      </c>
      <c r="P240" s="136" t="s">
        <v>175</v>
      </c>
      <c r="Q240" s="139">
        <v>0</v>
      </c>
      <c r="R240" s="140">
        <v>0</v>
      </c>
      <c r="S240" s="141" t="s">
        <v>175</v>
      </c>
      <c r="T240" s="138" t="s">
        <v>175</v>
      </c>
      <c r="U240" s="138">
        <v>0</v>
      </c>
      <c r="V240" s="137" t="s">
        <v>175</v>
      </c>
      <c r="W240" s="142">
        <v>0</v>
      </c>
      <c r="X240" s="137" t="s">
        <v>175</v>
      </c>
      <c r="Y240" s="142">
        <v>0</v>
      </c>
      <c r="Z240" s="143" t="s">
        <v>175</v>
      </c>
      <c r="AA240" s="136" t="s">
        <v>175</v>
      </c>
      <c r="AB240" s="136" t="s">
        <v>175</v>
      </c>
      <c r="AC240" s="137"/>
      <c r="AD240" s="137"/>
      <c r="AE240" s="137"/>
      <c r="AF240" s="137"/>
      <c r="AG240" s="137" t="s">
        <v>4997</v>
      </c>
      <c r="AH240" s="137" t="s">
        <v>5420</v>
      </c>
      <c r="AI240" s="137" t="s">
        <v>5000</v>
      </c>
      <c r="AJ240" s="137" t="s">
        <v>175</v>
      </c>
      <c r="AK240" s="144">
        <f>+IF(LEN(_R4T[[#This Row],[KOD]])=5,1,IF(LEN(_R4T[[#This Row],[KOD]])=8,2,IF(LEN(_R4T[[#This Row],[KOD]])=11,3,4)))</f>
        <v>3</v>
      </c>
    </row>
    <row r="241" spans="2:37" ht="14.5" outlineLevel="3">
      <c r="B241" s="145" t="s">
        <v>5423</v>
      </c>
      <c r="C241" s="146" t="s">
        <v>5424</v>
      </c>
      <c r="D241" s="147" t="s">
        <v>5022</v>
      </c>
      <c r="E241" s="148" t="s">
        <v>5006</v>
      </c>
      <c r="F241" s="148" t="s">
        <v>5007</v>
      </c>
      <c r="G241" s="148" t="s">
        <v>150</v>
      </c>
      <c r="H241" s="148" t="s">
        <v>8294</v>
      </c>
      <c r="I241" s="149" t="s">
        <v>5073</v>
      </c>
      <c r="J241" s="148" t="s">
        <v>125</v>
      </c>
      <c r="K241" s="147" t="s">
        <v>5074</v>
      </c>
      <c r="L241" s="147" t="s">
        <v>5012</v>
      </c>
      <c r="M241" s="150">
        <v>0</v>
      </c>
      <c r="N241" s="151" t="s">
        <v>7455</v>
      </c>
      <c r="O241" s="147" t="s">
        <v>5013</v>
      </c>
      <c r="P241" s="147" t="s">
        <v>5065</v>
      </c>
      <c r="Q241" s="150">
        <v>199500</v>
      </c>
      <c r="R241" s="151">
        <v>1</v>
      </c>
      <c r="S241" s="152" t="s">
        <v>5024</v>
      </c>
      <c r="T241" s="149" t="s">
        <v>5016</v>
      </c>
      <c r="U241" s="149">
        <v>0</v>
      </c>
      <c r="V241" s="148" t="s">
        <v>5075</v>
      </c>
      <c r="W241" s="153">
        <v>0</v>
      </c>
      <c r="X241" s="148" t="s">
        <v>5076</v>
      </c>
      <c r="Y241" s="153">
        <v>0</v>
      </c>
      <c r="Z241" s="154" t="s">
        <v>175</v>
      </c>
      <c r="AA241" s="147" t="s">
        <v>5425</v>
      </c>
      <c r="AB241" s="147" t="s">
        <v>2796</v>
      </c>
      <c r="AC241" s="148" t="s">
        <v>5006</v>
      </c>
      <c r="AD241" s="148" t="s">
        <v>5007</v>
      </c>
      <c r="AE241" s="148"/>
      <c r="AF241" s="148"/>
      <c r="AG241" s="148" t="s">
        <v>4997</v>
      </c>
      <c r="AH241" s="148" t="s">
        <v>5420</v>
      </c>
      <c r="AI241" s="148" t="s">
        <v>5000</v>
      </c>
      <c r="AJ241" s="148" t="s">
        <v>65</v>
      </c>
      <c r="AK241" s="155">
        <f>+IF(LEN(_R4T[[#This Row],[KOD]])=5,1,IF(LEN(_R4T[[#This Row],[KOD]])=8,2,IF(LEN(_R4T[[#This Row],[KOD]])=11,3,4)))</f>
        <v>4</v>
      </c>
    </row>
    <row r="242" spans="2:37" ht="14.5" outlineLevel="3">
      <c r="B242" s="145" t="s">
        <v>5426</v>
      </c>
      <c r="C242" s="146" t="s">
        <v>5427</v>
      </c>
      <c r="D242" s="147" t="s">
        <v>5022</v>
      </c>
      <c r="E242" s="148" t="s">
        <v>5006</v>
      </c>
      <c r="F242" s="148" t="s">
        <v>5007</v>
      </c>
      <c r="G242" s="148" t="s">
        <v>150</v>
      </c>
      <c r="H242" s="148" t="s">
        <v>8294</v>
      </c>
      <c r="I242" s="149" t="s">
        <v>5073</v>
      </c>
      <c r="J242" s="148" t="s">
        <v>125</v>
      </c>
      <c r="K242" s="147" t="s">
        <v>5033</v>
      </c>
      <c r="L242" s="147" t="s">
        <v>5012</v>
      </c>
      <c r="M242" s="150">
        <v>0</v>
      </c>
      <c r="N242" s="151" t="s">
        <v>7455</v>
      </c>
      <c r="O242" s="147" t="s">
        <v>5013</v>
      </c>
      <c r="P242" s="147" t="s">
        <v>5065</v>
      </c>
      <c r="Q242" s="150">
        <v>273000</v>
      </c>
      <c r="R242" s="151">
        <v>1</v>
      </c>
      <c r="S242" s="152" t="s">
        <v>5024</v>
      </c>
      <c r="T242" s="149" t="s">
        <v>5016</v>
      </c>
      <c r="U242" s="149">
        <v>0</v>
      </c>
      <c r="V242" s="148" t="s">
        <v>5075</v>
      </c>
      <c r="W242" s="153">
        <v>0</v>
      </c>
      <c r="X242" s="148" t="s">
        <v>5076</v>
      </c>
      <c r="Y242" s="153">
        <v>0</v>
      </c>
      <c r="Z242" s="154" t="s">
        <v>175</v>
      </c>
      <c r="AA242" s="147" t="s">
        <v>5425</v>
      </c>
      <c r="AB242" s="147" t="s">
        <v>2796</v>
      </c>
      <c r="AC242" s="148" t="s">
        <v>5006</v>
      </c>
      <c r="AD242" s="148" t="s">
        <v>5007</v>
      </c>
      <c r="AE242" s="148"/>
      <c r="AF242" s="148"/>
      <c r="AG242" s="148" t="s">
        <v>4997</v>
      </c>
      <c r="AH242" s="148" t="s">
        <v>5420</v>
      </c>
      <c r="AI242" s="148" t="s">
        <v>5000</v>
      </c>
      <c r="AJ242" s="148" t="s">
        <v>5025</v>
      </c>
      <c r="AK242" s="155">
        <f>+IF(LEN(_R4T[[#This Row],[KOD]])=5,1,IF(LEN(_R4T[[#This Row],[KOD]])=8,2,IF(LEN(_R4T[[#This Row],[KOD]])=11,3,4)))</f>
        <v>4</v>
      </c>
    </row>
    <row r="243" spans="2:37" ht="14.5" outlineLevel="3">
      <c r="B243" s="145" t="s">
        <v>5428</v>
      </c>
      <c r="C243" s="146" t="s">
        <v>5424</v>
      </c>
      <c r="D243" s="147" t="s">
        <v>5027</v>
      </c>
      <c r="E243" s="148" t="s">
        <v>5006</v>
      </c>
      <c r="F243" s="148" t="s">
        <v>5007</v>
      </c>
      <c r="G243" s="148" t="s">
        <v>150</v>
      </c>
      <c r="H243" s="148" t="s">
        <v>8294</v>
      </c>
      <c r="I243" s="149" t="s">
        <v>5073</v>
      </c>
      <c r="J243" s="148" t="s">
        <v>125</v>
      </c>
      <c r="K243" s="147" t="s">
        <v>5033</v>
      </c>
      <c r="L243" s="147" t="s">
        <v>5012</v>
      </c>
      <c r="M243" s="150">
        <v>0</v>
      </c>
      <c r="N243" s="151" t="s">
        <v>7455</v>
      </c>
      <c r="O243" s="147" t="s">
        <v>5013</v>
      </c>
      <c r="P243" s="147" t="s">
        <v>5065</v>
      </c>
      <c r="Q243" s="150">
        <v>199500</v>
      </c>
      <c r="R243" s="151">
        <v>1</v>
      </c>
      <c r="S243" s="152" t="s">
        <v>5024</v>
      </c>
      <c r="T243" s="149" t="s">
        <v>5016</v>
      </c>
      <c r="U243" s="149">
        <v>0</v>
      </c>
      <c r="V243" s="148" t="s">
        <v>5075</v>
      </c>
      <c r="W243" s="153">
        <v>0</v>
      </c>
      <c r="X243" s="148" t="s">
        <v>5076</v>
      </c>
      <c r="Y243" s="153">
        <v>0</v>
      </c>
      <c r="Z243" s="154" t="s">
        <v>175</v>
      </c>
      <c r="AA243" s="147" t="s">
        <v>5425</v>
      </c>
      <c r="AB243" s="147" t="s">
        <v>2796</v>
      </c>
      <c r="AC243" s="148" t="s">
        <v>5006</v>
      </c>
      <c r="AD243" s="148" t="s">
        <v>5007</v>
      </c>
      <c r="AE243" s="148"/>
      <c r="AF243" s="148"/>
      <c r="AG243" s="148" t="s">
        <v>4997</v>
      </c>
      <c r="AH243" s="148" t="s">
        <v>5420</v>
      </c>
      <c r="AI243" s="148" t="s">
        <v>5000</v>
      </c>
      <c r="AJ243" s="148" t="s">
        <v>141</v>
      </c>
      <c r="AK243" s="155">
        <f>+IF(LEN(_R4T[[#This Row],[KOD]])=5,1,IF(LEN(_R4T[[#This Row],[KOD]])=8,2,IF(LEN(_R4T[[#This Row],[KOD]])=11,3,4)))</f>
        <v>4</v>
      </c>
    </row>
    <row r="244" spans="2:37" ht="14.5" outlineLevel="3">
      <c r="B244" s="145" t="s">
        <v>5429</v>
      </c>
      <c r="C244" s="146" t="s">
        <v>5424</v>
      </c>
      <c r="D244" s="147" t="s">
        <v>5029</v>
      </c>
      <c r="E244" s="148" t="s">
        <v>5006</v>
      </c>
      <c r="F244" s="148" t="s">
        <v>5007</v>
      </c>
      <c r="G244" s="148" t="s">
        <v>150</v>
      </c>
      <c r="H244" s="148" t="s">
        <v>8294</v>
      </c>
      <c r="I244" s="149" t="s">
        <v>5073</v>
      </c>
      <c r="J244" s="148" t="s">
        <v>125</v>
      </c>
      <c r="K244" s="147" t="s">
        <v>5120</v>
      </c>
      <c r="L244" s="147" t="s">
        <v>5012</v>
      </c>
      <c r="M244" s="150">
        <v>0</v>
      </c>
      <c r="N244" s="151" t="s">
        <v>7455</v>
      </c>
      <c r="O244" s="147" t="s">
        <v>5013</v>
      </c>
      <c r="P244" s="147" t="s">
        <v>5065</v>
      </c>
      <c r="Q244" s="150">
        <v>199500</v>
      </c>
      <c r="R244" s="151">
        <v>1</v>
      </c>
      <c r="S244" s="152" t="s">
        <v>5024</v>
      </c>
      <c r="T244" s="149" t="s">
        <v>5016</v>
      </c>
      <c r="U244" s="149">
        <v>0</v>
      </c>
      <c r="V244" s="148" t="s">
        <v>5075</v>
      </c>
      <c r="W244" s="153">
        <v>0</v>
      </c>
      <c r="X244" s="148" t="s">
        <v>5076</v>
      </c>
      <c r="Y244" s="153">
        <v>0</v>
      </c>
      <c r="Z244" s="154" t="s">
        <v>175</v>
      </c>
      <c r="AA244" s="147" t="s">
        <v>5425</v>
      </c>
      <c r="AB244" s="147" t="s">
        <v>2796</v>
      </c>
      <c r="AC244" s="148" t="s">
        <v>5006</v>
      </c>
      <c r="AD244" s="148" t="s">
        <v>5007</v>
      </c>
      <c r="AE244" s="148"/>
      <c r="AF244" s="148"/>
      <c r="AG244" s="148" t="s">
        <v>4997</v>
      </c>
      <c r="AH244" s="148" t="s">
        <v>5420</v>
      </c>
      <c r="AI244" s="148" t="s">
        <v>5000</v>
      </c>
      <c r="AJ244" s="148" t="s">
        <v>5030</v>
      </c>
      <c r="AK244" s="155">
        <f>+IF(LEN(_R4T[[#This Row],[KOD]])=5,1,IF(LEN(_R4T[[#This Row],[KOD]])=8,2,IF(LEN(_R4T[[#This Row],[KOD]])=11,3,4)))</f>
        <v>4</v>
      </c>
    </row>
    <row r="245" spans="2:37" ht="14.5" outlineLevel="3">
      <c r="B245" s="145" t="s">
        <v>5430</v>
      </c>
      <c r="C245" s="146" t="s">
        <v>5424</v>
      </c>
      <c r="D245" s="147" t="s">
        <v>5032</v>
      </c>
      <c r="E245" s="148" t="s">
        <v>5006</v>
      </c>
      <c r="F245" s="148" t="s">
        <v>5007</v>
      </c>
      <c r="G245" s="148" t="s">
        <v>150</v>
      </c>
      <c r="H245" s="148" t="s">
        <v>8294</v>
      </c>
      <c r="I245" s="149" t="s">
        <v>5073</v>
      </c>
      <c r="J245" s="148" t="s">
        <v>125</v>
      </c>
      <c r="K245" s="147" t="s">
        <v>5047</v>
      </c>
      <c r="L245" s="147" t="s">
        <v>5012</v>
      </c>
      <c r="M245" s="150">
        <v>0</v>
      </c>
      <c r="N245" s="151" t="s">
        <v>7455</v>
      </c>
      <c r="O245" s="147" t="s">
        <v>5013</v>
      </c>
      <c r="P245" s="147" t="s">
        <v>5065</v>
      </c>
      <c r="Q245" s="150">
        <v>199500</v>
      </c>
      <c r="R245" s="151">
        <v>1</v>
      </c>
      <c r="S245" s="152" t="s">
        <v>5024</v>
      </c>
      <c r="T245" s="149" t="s">
        <v>5016</v>
      </c>
      <c r="U245" s="149">
        <v>0</v>
      </c>
      <c r="V245" s="148" t="s">
        <v>5075</v>
      </c>
      <c r="W245" s="153">
        <v>0</v>
      </c>
      <c r="X245" s="148" t="s">
        <v>5076</v>
      </c>
      <c r="Y245" s="153">
        <v>0</v>
      </c>
      <c r="Z245" s="154" t="s">
        <v>175</v>
      </c>
      <c r="AA245" s="147" t="s">
        <v>5425</v>
      </c>
      <c r="AB245" s="147" t="s">
        <v>2796</v>
      </c>
      <c r="AC245" s="148" t="s">
        <v>5006</v>
      </c>
      <c r="AD245" s="148" t="s">
        <v>5007</v>
      </c>
      <c r="AE245" s="148"/>
      <c r="AF245" s="148"/>
      <c r="AG245" s="148" t="s">
        <v>4997</v>
      </c>
      <c r="AH245" s="148" t="s">
        <v>5420</v>
      </c>
      <c r="AI245" s="148" t="s">
        <v>5000</v>
      </c>
      <c r="AJ245" s="148" t="s">
        <v>5034</v>
      </c>
      <c r="AK245" s="155">
        <f>+IF(LEN(_R4T[[#This Row],[KOD]])=5,1,IF(LEN(_R4T[[#This Row],[KOD]])=8,2,IF(LEN(_R4T[[#This Row],[KOD]])=11,3,4)))</f>
        <v>4</v>
      </c>
    </row>
    <row r="246" spans="2:37" ht="14.5" outlineLevel="3">
      <c r="B246" s="145" t="s">
        <v>5431</v>
      </c>
      <c r="C246" s="146" t="s">
        <v>5424</v>
      </c>
      <c r="D246" s="147" t="s">
        <v>5083</v>
      </c>
      <c r="E246" s="148" t="s">
        <v>5006</v>
      </c>
      <c r="F246" s="148" t="s">
        <v>5007</v>
      </c>
      <c r="G246" s="148" t="s">
        <v>150</v>
      </c>
      <c r="H246" s="148" t="s">
        <v>8294</v>
      </c>
      <c r="I246" s="149" t="s">
        <v>5073</v>
      </c>
      <c r="J246" s="148" t="s">
        <v>125</v>
      </c>
      <c r="K246" s="147" t="s">
        <v>5055</v>
      </c>
      <c r="L246" s="147" t="s">
        <v>5012</v>
      </c>
      <c r="M246" s="150">
        <v>0</v>
      </c>
      <c r="N246" s="151" t="s">
        <v>7455</v>
      </c>
      <c r="O246" s="147" t="s">
        <v>5013</v>
      </c>
      <c r="P246" s="147" t="s">
        <v>5065</v>
      </c>
      <c r="Q246" s="150">
        <v>199500</v>
      </c>
      <c r="R246" s="151">
        <v>1</v>
      </c>
      <c r="S246" s="152" t="s">
        <v>5024</v>
      </c>
      <c r="T246" s="149" t="s">
        <v>5016</v>
      </c>
      <c r="U246" s="149">
        <v>0</v>
      </c>
      <c r="V246" s="148" t="s">
        <v>5075</v>
      </c>
      <c r="W246" s="153">
        <v>0</v>
      </c>
      <c r="X246" s="148" t="s">
        <v>5076</v>
      </c>
      <c r="Y246" s="153">
        <v>0</v>
      </c>
      <c r="Z246" s="154" t="s">
        <v>175</v>
      </c>
      <c r="AA246" s="147" t="s">
        <v>5425</v>
      </c>
      <c r="AB246" s="147" t="s">
        <v>2796</v>
      </c>
      <c r="AC246" s="148" t="s">
        <v>5006</v>
      </c>
      <c r="AD246" s="148" t="s">
        <v>5007</v>
      </c>
      <c r="AE246" s="148"/>
      <c r="AF246" s="148"/>
      <c r="AG246" s="148" t="s">
        <v>4997</v>
      </c>
      <c r="AH246" s="148" t="s">
        <v>5420</v>
      </c>
      <c r="AI246" s="148" t="s">
        <v>5000</v>
      </c>
      <c r="AJ246" s="148" t="s">
        <v>5086</v>
      </c>
      <c r="AK246" s="155">
        <f>+IF(LEN(_R4T[[#This Row],[KOD]])=5,1,IF(LEN(_R4T[[#This Row],[KOD]])=8,2,IF(LEN(_R4T[[#This Row],[KOD]])=11,3,4)))</f>
        <v>4</v>
      </c>
    </row>
    <row r="247" spans="2:37" ht="14.5" outlineLevel="3">
      <c r="B247" s="145" t="s">
        <v>5432</v>
      </c>
      <c r="C247" s="146" t="s">
        <v>5427</v>
      </c>
      <c r="D247" s="147" t="s">
        <v>5027</v>
      </c>
      <c r="E247" s="148" t="s">
        <v>5006</v>
      </c>
      <c r="F247" s="148" t="s">
        <v>5007</v>
      </c>
      <c r="G247" s="148" t="s">
        <v>150</v>
      </c>
      <c r="H247" s="148" t="s">
        <v>8294</v>
      </c>
      <c r="I247" s="149" t="s">
        <v>5073</v>
      </c>
      <c r="J247" s="148" t="s">
        <v>125</v>
      </c>
      <c r="K247" s="147" t="s">
        <v>5120</v>
      </c>
      <c r="L247" s="147" t="s">
        <v>5012</v>
      </c>
      <c r="M247" s="150">
        <v>0</v>
      </c>
      <c r="N247" s="151" t="s">
        <v>7455</v>
      </c>
      <c r="O247" s="147" t="s">
        <v>5013</v>
      </c>
      <c r="P247" s="147" t="s">
        <v>5065</v>
      </c>
      <c r="Q247" s="150">
        <v>273000</v>
      </c>
      <c r="R247" s="151">
        <v>1</v>
      </c>
      <c r="S247" s="152" t="s">
        <v>5024</v>
      </c>
      <c r="T247" s="149" t="s">
        <v>5016</v>
      </c>
      <c r="U247" s="149">
        <v>0</v>
      </c>
      <c r="V247" s="148" t="s">
        <v>5075</v>
      </c>
      <c r="W247" s="153">
        <v>0</v>
      </c>
      <c r="X247" s="148" t="s">
        <v>5076</v>
      </c>
      <c r="Y247" s="153">
        <v>0</v>
      </c>
      <c r="Z247" s="154" t="s">
        <v>175</v>
      </c>
      <c r="AA247" s="147" t="s">
        <v>5425</v>
      </c>
      <c r="AB247" s="147" t="s">
        <v>2796</v>
      </c>
      <c r="AC247" s="148" t="s">
        <v>5006</v>
      </c>
      <c r="AD247" s="148" t="s">
        <v>5007</v>
      </c>
      <c r="AE247" s="148"/>
      <c r="AF247" s="148"/>
      <c r="AG247" s="148" t="s">
        <v>4997</v>
      </c>
      <c r="AH247" s="148" t="s">
        <v>5420</v>
      </c>
      <c r="AI247" s="148" t="s">
        <v>5000</v>
      </c>
      <c r="AJ247" s="148" t="s">
        <v>5107</v>
      </c>
      <c r="AK247" s="155">
        <f>+IF(LEN(_R4T[[#This Row],[KOD]])=5,1,IF(LEN(_R4T[[#This Row],[KOD]])=8,2,IF(LEN(_R4T[[#This Row],[KOD]])=11,3,4)))</f>
        <v>4</v>
      </c>
    </row>
    <row r="248" spans="2:37" ht="14.5" outlineLevel="3">
      <c r="B248" s="145" t="s">
        <v>5433</v>
      </c>
      <c r="C248" s="146" t="s">
        <v>5427</v>
      </c>
      <c r="D248" s="147" t="s">
        <v>5029</v>
      </c>
      <c r="E248" s="148" t="s">
        <v>5006</v>
      </c>
      <c r="F248" s="148" t="s">
        <v>5007</v>
      </c>
      <c r="G248" s="148" t="s">
        <v>150</v>
      </c>
      <c r="H248" s="148" t="s">
        <v>8294</v>
      </c>
      <c r="I248" s="149" t="s">
        <v>5073</v>
      </c>
      <c r="J248" s="148" t="s">
        <v>125</v>
      </c>
      <c r="K248" s="147" t="s">
        <v>5047</v>
      </c>
      <c r="L248" s="147" t="s">
        <v>5012</v>
      </c>
      <c r="M248" s="150">
        <v>0</v>
      </c>
      <c r="N248" s="151" t="s">
        <v>7455</v>
      </c>
      <c r="O248" s="147" t="s">
        <v>5013</v>
      </c>
      <c r="P248" s="147" t="s">
        <v>5065</v>
      </c>
      <c r="Q248" s="150">
        <v>273000</v>
      </c>
      <c r="R248" s="151">
        <v>1</v>
      </c>
      <c r="S248" s="152" t="s">
        <v>5024</v>
      </c>
      <c r="T248" s="149" t="s">
        <v>5016</v>
      </c>
      <c r="U248" s="149">
        <v>0</v>
      </c>
      <c r="V248" s="148" t="s">
        <v>5075</v>
      </c>
      <c r="W248" s="153">
        <v>0</v>
      </c>
      <c r="X248" s="148" t="s">
        <v>5076</v>
      </c>
      <c r="Y248" s="153">
        <v>0</v>
      </c>
      <c r="Z248" s="154" t="s">
        <v>175</v>
      </c>
      <c r="AA248" s="147" t="s">
        <v>5425</v>
      </c>
      <c r="AB248" s="147" t="s">
        <v>2796</v>
      </c>
      <c r="AC248" s="148" t="s">
        <v>5006</v>
      </c>
      <c r="AD248" s="148" t="s">
        <v>5007</v>
      </c>
      <c r="AE248" s="148"/>
      <c r="AF248" s="148"/>
      <c r="AG248" s="148" t="s">
        <v>4997</v>
      </c>
      <c r="AH248" s="148" t="s">
        <v>5420</v>
      </c>
      <c r="AI248" s="148" t="s">
        <v>5000</v>
      </c>
      <c r="AJ248" s="148" t="s">
        <v>5109</v>
      </c>
      <c r="AK248" s="155">
        <f>+IF(LEN(_R4T[[#This Row],[KOD]])=5,1,IF(LEN(_R4T[[#This Row],[KOD]])=8,2,IF(LEN(_R4T[[#This Row],[KOD]])=11,3,4)))</f>
        <v>4</v>
      </c>
    </row>
    <row r="249" spans="2:37" ht="14.5" outlineLevel="3">
      <c r="B249" s="145" t="s">
        <v>5434</v>
      </c>
      <c r="C249" s="146" t="s">
        <v>5427</v>
      </c>
      <c r="D249" s="147" t="s">
        <v>5032</v>
      </c>
      <c r="E249" s="148" t="s">
        <v>5006</v>
      </c>
      <c r="F249" s="148" t="s">
        <v>5007</v>
      </c>
      <c r="G249" s="148" t="s">
        <v>150</v>
      </c>
      <c r="H249" s="148" t="s">
        <v>8294</v>
      </c>
      <c r="I249" s="149" t="s">
        <v>5073</v>
      </c>
      <c r="J249" s="148" t="s">
        <v>125</v>
      </c>
      <c r="K249" s="147" t="s">
        <v>5055</v>
      </c>
      <c r="L249" s="147" t="s">
        <v>5012</v>
      </c>
      <c r="M249" s="150">
        <v>0</v>
      </c>
      <c r="N249" s="151" t="s">
        <v>7455</v>
      </c>
      <c r="O249" s="147" t="s">
        <v>5013</v>
      </c>
      <c r="P249" s="147" t="s">
        <v>5065</v>
      </c>
      <c r="Q249" s="150">
        <v>273000</v>
      </c>
      <c r="R249" s="151">
        <v>1</v>
      </c>
      <c r="S249" s="152" t="s">
        <v>5024</v>
      </c>
      <c r="T249" s="149" t="s">
        <v>5016</v>
      </c>
      <c r="U249" s="149">
        <v>0</v>
      </c>
      <c r="V249" s="148" t="s">
        <v>5075</v>
      </c>
      <c r="W249" s="153">
        <v>0</v>
      </c>
      <c r="X249" s="148" t="s">
        <v>5076</v>
      </c>
      <c r="Y249" s="153">
        <v>0</v>
      </c>
      <c r="Z249" s="154" t="s">
        <v>175</v>
      </c>
      <c r="AA249" s="147" t="s">
        <v>5425</v>
      </c>
      <c r="AB249" s="147" t="s">
        <v>2796</v>
      </c>
      <c r="AC249" s="148" t="s">
        <v>5006</v>
      </c>
      <c r="AD249" s="148" t="s">
        <v>5007</v>
      </c>
      <c r="AE249" s="148"/>
      <c r="AF249" s="148"/>
      <c r="AG249" s="148" t="s">
        <v>4997</v>
      </c>
      <c r="AH249" s="148" t="s">
        <v>5420</v>
      </c>
      <c r="AI249" s="148" t="s">
        <v>5000</v>
      </c>
      <c r="AJ249" s="148" t="s">
        <v>5111</v>
      </c>
      <c r="AK249" s="155">
        <f>+IF(LEN(_R4T[[#This Row],[KOD]])=5,1,IF(LEN(_R4T[[#This Row],[KOD]])=8,2,IF(LEN(_R4T[[#This Row],[KOD]])=11,3,4)))</f>
        <v>4</v>
      </c>
    </row>
    <row r="250" spans="2:37" ht="14.5" outlineLevel="3">
      <c r="B250" s="145" t="s">
        <v>5435</v>
      </c>
      <c r="C250" s="146" t="s">
        <v>5427</v>
      </c>
      <c r="D250" s="147" t="s">
        <v>5083</v>
      </c>
      <c r="E250" s="148" t="s">
        <v>5006</v>
      </c>
      <c r="F250" s="148" t="s">
        <v>5007</v>
      </c>
      <c r="G250" s="148" t="s">
        <v>150</v>
      </c>
      <c r="H250" s="148" t="s">
        <v>8294</v>
      </c>
      <c r="I250" s="149" t="s">
        <v>5073</v>
      </c>
      <c r="J250" s="148" t="s">
        <v>125</v>
      </c>
      <c r="K250" s="147" t="s">
        <v>5373</v>
      </c>
      <c r="L250" s="147" t="s">
        <v>5012</v>
      </c>
      <c r="M250" s="150">
        <v>0</v>
      </c>
      <c r="N250" s="151" t="s">
        <v>7455</v>
      </c>
      <c r="O250" s="147" t="s">
        <v>5013</v>
      </c>
      <c r="P250" s="147" t="s">
        <v>5065</v>
      </c>
      <c r="Q250" s="150">
        <v>273000</v>
      </c>
      <c r="R250" s="151">
        <v>1</v>
      </c>
      <c r="S250" s="152" t="s">
        <v>5015</v>
      </c>
      <c r="T250" s="149" t="s">
        <v>5016</v>
      </c>
      <c r="U250" s="149">
        <v>0</v>
      </c>
      <c r="V250" s="148" t="s">
        <v>5075</v>
      </c>
      <c r="W250" s="153">
        <v>0</v>
      </c>
      <c r="X250" s="148" t="s">
        <v>5076</v>
      </c>
      <c r="Y250" s="153">
        <v>0</v>
      </c>
      <c r="Z250" s="154" t="s">
        <v>175</v>
      </c>
      <c r="AA250" s="147" t="s">
        <v>5425</v>
      </c>
      <c r="AB250" s="147" t="s">
        <v>2796</v>
      </c>
      <c r="AC250" s="148" t="s">
        <v>5006</v>
      </c>
      <c r="AD250" s="148" t="s">
        <v>5007</v>
      </c>
      <c r="AE250" s="148"/>
      <c r="AF250" s="148"/>
      <c r="AG250" s="148" t="s">
        <v>4997</v>
      </c>
      <c r="AH250" s="148" t="s">
        <v>5420</v>
      </c>
      <c r="AI250" s="148" t="s">
        <v>5000</v>
      </c>
      <c r="AJ250" s="148" t="s">
        <v>5113</v>
      </c>
      <c r="AK250" s="155">
        <f>+IF(LEN(_R4T[[#This Row],[KOD]])=5,1,IF(LEN(_R4T[[#This Row],[KOD]])=8,2,IF(LEN(_R4T[[#This Row],[KOD]])=11,3,4)))</f>
        <v>4</v>
      </c>
    </row>
    <row r="251" spans="2:37" ht="14.5" outlineLevel="3">
      <c r="B251" s="145" t="s">
        <v>5436</v>
      </c>
      <c r="C251" s="146" t="s">
        <v>5437</v>
      </c>
      <c r="D251" s="147" t="s">
        <v>5085</v>
      </c>
      <c r="E251" s="148" t="s">
        <v>5006</v>
      </c>
      <c r="F251" s="148" t="s">
        <v>5007</v>
      </c>
      <c r="G251" s="148" t="s">
        <v>150</v>
      </c>
      <c r="H251" s="148" t="s">
        <v>8294</v>
      </c>
      <c r="I251" s="149" t="s">
        <v>5073</v>
      </c>
      <c r="J251" s="148" t="s">
        <v>125</v>
      </c>
      <c r="K251" s="147" t="s">
        <v>5074</v>
      </c>
      <c r="L251" s="147" t="s">
        <v>5012</v>
      </c>
      <c r="M251" s="150">
        <v>0</v>
      </c>
      <c r="N251" s="151" t="s">
        <v>7455</v>
      </c>
      <c r="O251" s="147" t="s">
        <v>5013</v>
      </c>
      <c r="P251" s="147" t="s">
        <v>5065</v>
      </c>
      <c r="Q251" s="150">
        <v>0</v>
      </c>
      <c r="R251" s="151">
        <v>1</v>
      </c>
      <c r="S251" s="152" t="s">
        <v>5066</v>
      </c>
      <c r="T251" s="149" t="s">
        <v>5016</v>
      </c>
      <c r="U251" s="149">
        <v>0</v>
      </c>
      <c r="V251" s="148" t="s">
        <v>5075</v>
      </c>
      <c r="W251" s="153">
        <v>0</v>
      </c>
      <c r="X251" s="148" t="s">
        <v>5076</v>
      </c>
      <c r="Y251" s="153">
        <v>0</v>
      </c>
      <c r="Z251" s="154" t="s">
        <v>175</v>
      </c>
      <c r="AA251" s="147" t="s">
        <v>5425</v>
      </c>
      <c r="AB251" s="147" t="s">
        <v>2796</v>
      </c>
      <c r="AC251" s="148" t="s">
        <v>5006</v>
      </c>
      <c r="AD251" s="148" t="s">
        <v>5007</v>
      </c>
      <c r="AE251" s="148"/>
      <c r="AF251" s="148"/>
      <c r="AG251" s="148" t="s">
        <v>4997</v>
      </c>
      <c r="AH251" s="148" t="s">
        <v>5420</v>
      </c>
      <c r="AI251" s="148" t="s">
        <v>5000</v>
      </c>
      <c r="AJ251" s="148" t="s">
        <v>5116</v>
      </c>
      <c r="AK251" s="155">
        <f>+IF(LEN(_R4T[[#This Row],[KOD]])=5,1,IF(LEN(_R4T[[#This Row],[KOD]])=8,2,IF(LEN(_R4T[[#This Row],[KOD]])=11,3,4)))</f>
        <v>4</v>
      </c>
    </row>
    <row r="252" spans="2:37" ht="14.5" outlineLevel="3">
      <c r="B252" s="145" t="s">
        <v>5438</v>
      </c>
      <c r="C252" s="146" t="s">
        <v>5427</v>
      </c>
      <c r="D252" s="147" t="s">
        <v>5183</v>
      </c>
      <c r="E252" s="148" t="s">
        <v>5006</v>
      </c>
      <c r="F252" s="148" t="s">
        <v>5007</v>
      </c>
      <c r="G252" s="148" t="s">
        <v>150</v>
      </c>
      <c r="H252" s="148" t="s">
        <v>8294</v>
      </c>
      <c r="I252" s="149" t="s">
        <v>5073</v>
      </c>
      <c r="J252" s="148" t="s">
        <v>125</v>
      </c>
      <c r="K252" s="147" t="s">
        <v>5033</v>
      </c>
      <c r="L252" s="147" t="s">
        <v>5012</v>
      </c>
      <c r="M252" s="150">
        <v>0</v>
      </c>
      <c r="N252" s="151" t="s">
        <v>7455</v>
      </c>
      <c r="O252" s="147" t="s">
        <v>5013</v>
      </c>
      <c r="P252" s="147" t="s">
        <v>5065</v>
      </c>
      <c r="Q252" s="150">
        <v>273000</v>
      </c>
      <c r="R252" s="151">
        <v>1</v>
      </c>
      <c r="S252" s="152" t="s">
        <v>5024</v>
      </c>
      <c r="T252" s="149" t="s">
        <v>5016</v>
      </c>
      <c r="U252" s="149">
        <v>0</v>
      </c>
      <c r="V252" s="148" t="s">
        <v>5075</v>
      </c>
      <c r="W252" s="153">
        <v>0</v>
      </c>
      <c r="X252" s="148" t="s">
        <v>5076</v>
      </c>
      <c r="Y252" s="153">
        <v>0</v>
      </c>
      <c r="Z252" s="154" t="s">
        <v>175</v>
      </c>
      <c r="AA252" s="147" t="s">
        <v>5425</v>
      </c>
      <c r="AB252" s="147" t="s">
        <v>2796</v>
      </c>
      <c r="AC252" s="148" t="s">
        <v>5006</v>
      </c>
      <c r="AD252" s="148" t="s">
        <v>5007</v>
      </c>
      <c r="AE252" s="148"/>
      <c r="AF252" s="148"/>
      <c r="AG252" s="148" t="s">
        <v>4997</v>
      </c>
      <c r="AH252" s="148" t="s">
        <v>5420</v>
      </c>
      <c r="AI252" s="148" t="s">
        <v>5000</v>
      </c>
      <c r="AJ252" s="148" t="s">
        <v>5118</v>
      </c>
      <c r="AK252" s="155">
        <f>+IF(LEN(_R4T[[#This Row],[KOD]])=5,1,IF(LEN(_R4T[[#This Row],[KOD]])=8,2,IF(LEN(_R4T[[#This Row],[KOD]])=11,3,4)))</f>
        <v>4</v>
      </c>
    </row>
    <row r="253" spans="2:37" ht="14.5" outlineLevel="3">
      <c r="B253" s="145" t="s">
        <v>5439</v>
      </c>
      <c r="C253" s="146" t="s">
        <v>5427</v>
      </c>
      <c r="D253" s="147" t="s">
        <v>5186</v>
      </c>
      <c r="E253" s="148" t="s">
        <v>5006</v>
      </c>
      <c r="F253" s="148" t="s">
        <v>5007</v>
      </c>
      <c r="G253" s="148" t="s">
        <v>150</v>
      </c>
      <c r="H253" s="148" t="s">
        <v>8294</v>
      </c>
      <c r="I253" s="149" t="s">
        <v>5073</v>
      </c>
      <c r="J253" s="148" t="s">
        <v>125</v>
      </c>
      <c r="K253" s="147" t="s">
        <v>5033</v>
      </c>
      <c r="L253" s="147" t="s">
        <v>5012</v>
      </c>
      <c r="M253" s="150">
        <v>0</v>
      </c>
      <c r="N253" s="151" t="s">
        <v>7455</v>
      </c>
      <c r="O253" s="147" t="s">
        <v>5013</v>
      </c>
      <c r="P253" s="147" t="s">
        <v>5065</v>
      </c>
      <c r="Q253" s="150">
        <v>273000</v>
      </c>
      <c r="R253" s="151">
        <v>1</v>
      </c>
      <c r="S253" s="152" t="s">
        <v>5024</v>
      </c>
      <c r="T253" s="149" t="s">
        <v>5016</v>
      </c>
      <c r="U253" s="149">
        <v>0</v>
      </c>
      <c r="V253" s="148" t="s">
        <v>5075</v>
      </c>
      <c r="W253" s="153">
        <v>0</v>
      </c>
      <c r="X253" s="148" t="s">
        <v>5076</v>
      </c>
      <c r="Y253" s="153">
        <v>0</v>
      </c>
      <c r="Z253" s="154" t="s">
        <v>175</v>
      </c>
      <c r="AA253" s="147" t="s">
        <v>5425</v>
      </c>
      <c r="AB253" s="147" t="s">
        <v>2796</v>
      </c>
      <c r="AC253" s="148" t="s">
        <v>5006</v>
      </c>
      <c r="AD253" s="148" t="s">
        <v>5007</v>
      </c>
      <c r="AE253" s="148"/>
      <c r="AF253" s="148"/>
      <c r="AG253" s="148" t="s">
        <v>4997</v>
      </c>
      <c r="AH253" s="148" t="s">
        <v>5420</v>
      </c>
      <c r="AI253" s="148" t="s">
        <v>5000</v>
      </c>
      <c r="AJ253" s="148" t="s">
        <v>5121</v>
      </c>
      <c r="AK253" s="155">
        <f>+IF(LEN(_R4T[[#This Row],[KOD]])=5,1,IF(LEN(_R4T[[#This Row],[KOD]])=8,2,IF(LEN(_R4T[[#This Row],[KOD]])=11,3,4)))</f>
        <v>4</v>
      </c>
    </row>
    <row r="254" spans="2:37" ht="14.5" outlineLevel="3">
      <c r="B254" s="145" t="s">
        <v>5440</v>
      </c>
      <c r="C254" s="146" t="s">
        <v>5427</v>
      </c>
      <c r="D254" s="147" t="s">
        <v>5189</v>
      </c>
      <c r="E254" s="148" t="s">
        <v>5006</v>
      </c>
      <c r="F254" s="148" t="s">
        <v>5007</v>
      </c>
      <c r="G254" s="148" t="s">
        <v>150</v>
      </c>
      <c r="H254" s="148" t="s">
        <v>8294</v>
      </c>
      <c r="I254" s="149" t="s">
        <v>5073</v>
      </c>
      <c r="J254" s="148" t="s">
        <v>125</v>
      </c>
      <c r="K254" s="147" t="s">
        <v>5033</v>
      </c>
      <c r="L254" s="147" t="s">
        <v>5012</v>
      </c>
      <c r="M254" s="150">
        <v>0</v>
      </c>
      <c r="N254" s="151" t="s">
        <v>7455</v>
      </c>
      <c r="O254" s="147" t="s">
        <v>5013</v>
      </c>
      <c r="P254" s="147" t="s">
        <v>5065</v>
      </c>
      <c r="Q254" s="150">
        <v>273000</v>
      </c>
      <c r="R254" s="151">
        <v>1</v>
      </c>
      <c r="S254" s="152" t="s">
        <v>5024</v>
      </c>
      <c r="T254" s="149" t="s">
        <v>5016</v>
      </c>
      <c r="U254" s="149">
        <v>0</v>
      </c>
      <c r="V254" s="148" t="s">
        <v>5075</v>
      </c>
      <c r="W254" s="153">
        <v>0</v>
      </c>
      <c r="X254" s="148" t="s">
        <v>5076</v>
      </c>
      <c r="Y254" s="153">
        <v>0</v>
      </c>
      <c r="Z254" s="154" t="s">
        <v>175</v>
      </c>
      <c r="AA254" s="147" t="s">
        <v>5425</v>
      </c>
      <c r="AB254" s="147" t="s">
        <v>2796</v>
      </c>
      <c r="AC254" s="148" t="s">
        <v>5006</v>
      </c>
      <c r="AD254" s="148" t="s">
        <v>5007</v>
      </c>
      <c r="AE254" s="148"/>
      <c r="AF254" s="148"/>
      <c r="AG254" s="148" t="s">
        <v>4997</v>
      </c>
      <c r="AH254" s="148" t="s">
        <v>5420</v>
      </c>
      <c r="AI254" s="148" t="s">
        <v>5000</v>
      </c>
      <c r="AJ254" s="148" t="s">
        <v>5123</v>
      </c>
      <c r="AK254" s="155">
        <f>+IF(LEN(_R4T[[#This Row],[KOD]])=5,1,IF(LEN(_R4T[[#This Row],[KOD]])=8,2,IF(LEN(_R4T[[#This Row],[KOD]])=11,3,4)))</f>
        <v>4</v>
      </c>
    </row>
    <row r="255" spans="2:37" ht="14.5" outlineLevel="3">
      <c r="B255" s="145" t="s">
        <v>5441</v>
      </c>
      <c r="C255" s="146" t="s">
        <v>5424</v>
      </c>
      <c r="D255" s="147" t="s">
        <v>5085</v>
      </c>
      <c r="E255" s="148" t="s">
        <v>5006</v>
      </c>
      <c r="F255" s="148" t="s">
        <v>5007</v>
      </c>
      <c r="G255" s="148" t="s">
        <v>150</v>
      </c>
      <c r="H255" s="148" t="s">
        <v>8294</v>
      </c>
      <c r="I255" s="149" t="s">
        <v>5073</v>
      </c>
      <c r="J255" s="148" t="s">
        <v>125</v>
      </c>
      <c r="K255" s="147" t="s">
        <v>5120</v>
      </c>
      <c r="L255" s="147" t="s">
        <v>5012</v>
      </c>
      <c r="M255" s="150">
        <v>0</v>
      </c>
      <c r="N255" s="151" t="s">
        <v>7455</v>
      </c>
      <c r="O255" s="147" t="s">
        <v>5013</v>
      </c>
      <c r="P255" s="147" t="s">
        <v>5065</v>
      </c>
      <c r="Q255" s="150">
        <v>199500</v>
      </c>
      <c r="R255" s="151">
        <v>1</v>
      </c>
      <c r="S255" s="152" t="s">
        <v>5024</v>
      </c>
      <c r="T255" s="149" t="s">
        <v>5016</v>
      </c>
      <c r="U255" s="149">
        <v>0</v>
      </c>
      <c r="V255" s="148" t="s">
        <v>5075</v>
      </c>
      <c r="W255" s="153">
        <v>0</v>
      </c>
      <c r="X255" s="148" t="s">
        <v>5076</v>
      </c>
      <c r="Y255" s="153">
        <v>0</v>
      </c>
      <c r="Z255" s="154" t="s">
        <v>175</v>
      </c>
      <c r="AA255" s="147" t="s">
        <v>5425</v>
      </c>
      <c r="AB255" s="147" t="s">
        <v>2796</v>
      </c>
      <c r="AC255" s="148" t="s">
        <v>5006</v>
      </c>
      <c r="AD255" s="148" t="s">
        <v>5007</v>
      </c>
      <c r="AE255" s="148"/>
      <c r="AF255" s="148"/>
      <c r="AG255" s="148" t="s">
        <v>4997</v>
      </c>
      <c r="AH255" s="148" t="s">
        <v>5420</v>
      </c>
      <c r="AI255" s="148" t="s">
        <v>5000</v>
      </c>
      <c r="AJ255" s="148" t="s">
        <v>5125</v>
      </c>
      <c r="AK255" s="155">
        <f>+IF(LEN(_R4T[[#This Row],[KOD]])=5,1,IF(LEN(_R4T[[#This Row],[KOD]])=8,2,IF(LEN(_R4T[[#This Row],[KOD]])=11,3,4)))</f>
        <v>4</v>
      </c>
    </row>
    <row r="256" spans="2:37" ht="14.5" outlineLevel="3">
      <c r="B256" s="145" t="s">
        <v>5442</v>
      </c>
      <c r="C256" s="146" t="s">
        <v>5424</v>
      </c>
      <c r="D256" s="147" t="s">
        <v>5183</v>
      </c>
      <c r="E256" s="148" t="s">
        <v>5006</v>
      </c>
      <c r="F256" s="148" t="s">
        <v>5007</v>
      </c>
      <c r="G256" s="148" t="s">
        <v>150</v>
      </c>
      <c r="H256" s="148" t="s">
        <v>8294</v>
      </c>
      <c r="I256" s="149" t="s">
        <v>5073</v>
      </c>
      <c r="J256" s="148" t="s">
        <v>125</v>
      </c>
      <c r="K256" s="147" t="s">
        <v>5120</v>
      </c>
      <c r="L256" s="147" t="s">
        <v>5012</v>
      </c>
      <c r="M256" s="150">
        <v>0</v>
      </c>
      <c r="N256" s="151" t="s">
        <v>7455</v>
      </c>
      <c r="O256" s="147" t="s">
        <v>5013</v>
      </c>
      <c r="P256" s="147" t="s">
        <v>5065</v>
      </c>
      <c r="Q256" s="150">
        <v>199500</v>
      </c>
      <c r="R256" s="151">
        <v>1</v>
      </c>
      <c r="S256" s="152" t="s">
        <v>5024</v>
      </c>
      <c r="T256" s="149" t="s">
        <v>5016</v>
      </c>
      <c r="U256" s="149">
        <v>0</v>
      </c>
      <c r="V256" s="148" t="s">
        <v>5075</v>
      </c>
      <c r="W256" s="153">
        <v>0</v>
      </c>
      <c r="X256" s="148" t="s">
        <v>5076</v>
      </c>
      <c r="Y256" s="153">
        <v>0</v>
      </c>
      <c r="Z256" s="154" t="s">
        <v>175</v>
      </c>
      <c r="AA256" s="147" t="s">
        <v>5425</v>
      </c>
      <c r="AB256" s="147" t="s">
        <v>2796</v>
      </c>
      <c r="AC256" s="148" t="s">
        <v>5006</v>
      </c>
      <c r="AD256" s="148" t="s">
        <v>5007</v>
      </c>
      <c r="AE256" s="148"/>
      <c r="AF256" s="148"/>
      <c r="AG256" s="148" t="s">
        <v>4997</v>
      </c>
      <c r="AH256" s="148" t="s">
        <v>5420</v>
      </c>
      <c r="AI256" s="148" t="s">
        <v>5000</v>
      </c>
      <c r="AJ256" s="148" t="s">
        <v>5127</v>
      </c>
      <c r="AK256" s="155">
        <f>+IF(LEN(_R4T[[#This Row],[KOD]])=5,1,IF(LEN(_R4T[[#This Row],[KOD]])=8,2,IF(LEN(_R4T[[#This Row],[KOD]])=11,3,4)))</f>
        <v>4</v>
      </c>
    </row>
    <row r="257" spans="2:37" ht="14.5" outlineLevel="3">
      <c r="B257" s="145" t="s">
        <v>5443</v>
      </c>
      <c r="C257" s="146" t="s">
        <v>5424</v>
      </c>
      <c r="D257" s="147" t="s">
        <v>5186</v>
      </c>
      <c r="E257" s="148" t="s">
        <v>5006</v>
      </c>
      <c r="F257" s="148" t="s">
        <v>5007</v>
      </c>
      <c r="G257" s="148" t="s">
        <v>150</v>
      </c>
      <c r="H257" s="148" t="s">
        <v>8294</v>
      </c>
      <c r="I257" s="149" t="s">
        <v>5073</v>
      </c>
      <c r="J257" s="148" t="s">
        <v>125</v>
      </c>
      <c r="K257" s="147" t="s">
        <v>5120</v>
      </c>
      <c r="L257" s="147" t="s">
        <v>5012</v>
      </c>
      <c r="M257" s="150">
        <v>0</v>
      </c>
      <c r="N257" s="151" t="s">
        <v>7455</v>
      </c>
      <c r="O257" s="147" t="s">
        <v>5013</v>
      </c>
      <c r="P257" s="147" t="s">
        <v>5065</v>
      </c>
      <c r="Q257" s="150">
        <v>199500</v>
      </c>
      <c r="R257" s="151">
        <v>1</v>
      </c>
      <c r="S257" s="152" t="s">
        <v>5024</v>
      </c>
      <c r="T257" s="149" t="s">
        <v>5016</v>
      </c>
      <c r="U257" s="149">
        <v>0</v>
      </c>
      <c r="V257" s="148" t="s">
        <v>5075</v>
      </c>
      <c r="W257" s="153">
        <v>0</v>
      </c>
      <c r="X257" s="148" t="s">
        <v>5076</v>
      </c>
      <c r="Y257" s="153">
        <v>0</v>
      </c>
      <c r="Z257" s="154" t="s">
        <v>175</v>
      </c>
      <c r="AA257" s="147" t="s">
        <v>5425</v>
      </c>
      <c r="AB257" s="147" t="s">
        <v>2796</v>
      </c>
      <c r="AC257" s="148" t="s">
        <v>5006</v>
      </c>
      <c r="AD257" s="148" t="s">
        <v>5007</v>
      </c>
      <c r="AE257" s="148"/>
      <c r="AF257" s="148"/>
      <c r="AG257" s="148" t="s">
        <v>4997</v>
      </c>
      <c r="AH257" s="148" t="s">
        <v>5420</v>
      </c>
      <c r="AI257" s="148" t="s">
        <v>5000</v>
      </c>
      <c r="AJ257" s="148" t="s">
        <v>5175</v>
      </c>
      <c r="AK257" s="155">
        <f>+IF(LEN(_R4T[[#This Row],[KOD]])=5,1,IF(LEN(_R4T[[#This Row],[KOD]])=8,2,IF(LEN(_R4T[[#This Row],[KOD]])=11,3,4)))</f>
        <v>4</v>
      </c>
    </row>
    <row r="258" spans="2:37" ht="14.5" outlineLevel="3">
      <c r="B258" s="145" t="s">
        <v>5444</v>
      </c>
      <c r="C258" s="146" t="s">
        <v>5424</v>
      </c>
      <c r="D258" s="147" t="s">
        <v>5189</v>
      </c>
      <c r="E258" s="148" t="s">
        <v>5006</v>
      </c>
      <c r="F258" s="148" t="s">
        <v>5007</v>
      </c>
      <c r="G258" s="148" t="s">
        <v>150</v>
      </c>
      <c r="H258" s="148" t="s">
        <v>8294</v>
      </c>
      <c r="I258" s="149" t="s">
        <v>5073</v>
      </c>
      <c r="J258" s="148" t="s">
        <v>125</v>
      </c>
      <c r="K258" s="147" t="s">
        <v>5120</v>
      </c>
      <c r="L258" s="147" t="s">
        <v>5012</v>
      </c>
      <c r="M258" s="150">
        <v>0</v>
      </c>
      <c r="N258" s="151" t="s">
        <v>7455</v>
      </c>
      <c r="O258" s="147" t="s">
        <v>5013</v>
      </c>
      <c r="P258" s="147" t="s">
        <v>5065</v>
      </c>
      <c r="Q258" s="150">
        <v>199500</v>
      </c>
      <c r="R258" s="151">
        <v>1</v>
      </c>
      <c r="S258" s="152" t="s">
        <v>5024</v>
      </c>
      <c r="T258" s="149" t="s">
        <v>5016</v>
      </c>
      <c r="U258" s="149">
        <v>0</v>
      </c>
      <c r="V258" s="148" t="s">
        <v>5075</v>
      </c>
      <c r="W258" s="153">
        <v>0</v>
      </c>
      <c r="X258" s="148" t="s">
        <v>5076</v>
      </c>
      <c r="Y258" s="153">
        <v>0</v>
      </c>
      <c r="Z258" s="154" t="s">
        <v>175</v>
      </c>
      <c r="AA258" s="147" t="s">
        <v>5425</v>
      </c>
      <c r="AB258" s="147" t="s">
        <v>2796</v>
      </c>
      <c r="AC258" s="148" t="s">
        <v>5006</v>
      </c>
      <c r="AD258" s="148" t="s">
        <v>5007</v>
      </c>
      <c r="AE258" s="148"/>
      <c r="AF258" s="148"/>
      <c r="AG258" s="148" t="s">
        <v>4997</v>
      </c>
      <c r="AH258" s="148" t="s">
        <v>5420</v>
      </c>
      <c r="AI258" s="148" t="s">
        <v>5000</v>
      </c>
      <c r="AJ258" s="148" t="s">
        <v>5177</v>
      </c>
      <c r="AK258" s="155">
        <f>+IF(LEN(_R4T[[#This Row],[KOD]])=5,1,IF(LEN(_R4T[[#This Row],[KOD]])=8,2,IF(LEN(_R4T[[#This Row],[KOD]])=11,3,4)))</f>
        <v>4</v>
      </c>
    </row>
    <row r="259" spans="2:37" ht="14.5" outlineLevel="3">
      <c r="B259" s="145" t="s">
        <v>5445</v>
      </c>
      <c r="C259" s="146" t="s">
        <v>5424</v>
      </c>
      <c r="D259" s="147" t="s">
        <v>5192</v>
      </c>
      <c r="E259" s="148" t="s">
        <v>5006</v>
      </c>
      <c r="F259" s="148" t="s">
        <v>5007</v>
      </c>
      <c r="G259" s="148" t="s">
        <v>150</v>
      </c>
      <c r="H259" s="148" t="s">
        <v>8294</v>
      </c>
      <c r="I259" s="149" t="s">
        <v>5073</v>
      </c>
      <c r="J259" s="148" t="s">
        <v>125</v>
      </c>
      <c r="K259" s="147" t="s">
        <v>5047</v>
      </c>
      <c r="L259" s="147" t="s">
        <v>5012</v>
      </c>
      <c r="M259" s="150">
        <v>0</v>
      </c>
      <c r="N259" s="151" t="s">
        <v>7455</v>
      </c>
      <c r="O259" s="147" t="s">
        <v>5013</v>
      </c>
      <c r="P259" s="147" t="s">
        <v>5065</v>
      </c>
      <c r="Q259" s="150">
        <v>199500</v>
      </c>
      <c r="R259" s="151">
        <v>1</v>
      </c>
      <c r="S259" s="152" t="s">
        <v>5024</v>
      </c>
      <c r="T259" s="149" t="s">
        <v>5016</v>
      </c>
      <c r="U259" s="149">
        <v>0</v>
      </c>
      <c r="V259" s="148" t="s">
        <v>5075</v>
      </c>
      <c r="W259" s="153">
        <v>0</v>
      </c>
      <c r="X259" s="148" t="s">
        <v>5076</v>
      </c>
      <c r="Y259" s="153">
        <v>0</v>
      </c>
      <c r="Z259" s="154" t="s">
        <v>175</v>
      </c>
      <c r="AA259" s="147" t="s">
        <v>5425</v>
      </c>
      <c r="AB259" s="147" t="s">
        <v>2796</v>
      </c>
      <c r="AC259" s="148" t="s">
        <v>5006</v>
      </c>
      <c r="AD259" s="148" t="s">
        <v>5007</v>
      </c>
      <c r="AE259" s="148"/>
      <c r="AF259" s="148"/>
      <c r="AG259" s="148" t="s">
        <v>4997</v>
      </c>
      <c r="AH259" s="148" t="s">
        <v>5420</v>
      </c>
      <c r="AI259" s="148" t="s">
        <v>5000</v>
      </c>
      <c r="AJ259" s="148" t="s">
        <v>5179</v>
      </c>
      <c r="AK259" s="155">
        <f>+IF(LEN(_R4T[[#This Row],[KOD]])=5,1,IF(LEN(_R4T[[#This Row],[KOD]])=8,2,IF(LEN(_R4T[[#This Row],[KOD]])=11,3,4)))</f>
        <v>4</v>
      </c>
    </row>
    <row r="260" spans="2:37" ht="14.5" outlineLevel="3">
      <c r="B260" s="145" t="s">
        <v>5446</v>
      </c>
      <c r="C260" s="146" t="s">
        <v>5424</v>
      </c>
      <c r="D260" s="147" t="s">
        <v>5254</v>
      </c>
      <c r="E260" s="148" t="s">
        <v>5006</v>
      </c>
      <c r="F260" s="148" t="s">
        <v>5007</v>
      </c>
      <c r="G260" s="148" t="s">
        <v>150</v>
      </c>
      <c r="H260" s="148" t="s">
        <v>8294</v>
      </c>
      <c r="I260" s="149" t="s">
        <v>5073</v>
      </c>
      <c r="J260" s="148" t="s">
        <v>125</v>
      </c>
      <c r="K260" s="147" t="s">
        <v>5047</v>
      </c>
      <c r="L260" s="147" t="s">
        <v>5012</v>
      </c>
      <c r="M260" s="150">
        <v>0</v>
      </c>
      <c r="N260" s="151" t="s">
        <v>7455</v>
      </c>
      <c r="O260" s="147" t="s">
        <v>5013</v>
      </c>
      <c r="P260" s="147" t="s">
        <v>5065</v>
      </c>
      <c r="Q260" s="150">
        <v>199500</v>
      </c>
      <c r="R260" s="151">
        <v>1</v>
      </c>
      <c r="S260" s="152" t="s">
        <v>5024</v>
      </c>
      <c r="T260" s="149" t="s">
        <v>5016</v>
      </c>
      <c r="U260" s="149">
        <v>0</v>
      </c>
      <c r="V260" s="148" t="s">
        <v>5075</v>
      </c>
      <c r="W260" s="153">
        <v>0</v>
      </c>
      <c r="X260" s="148" t="s">
        <v>5076</v>
      </c>
      <c r="Y260" s="153">
        <v>0</v>
      </c>
      <c r="Z260" s="154" t="s">
        <v>175</v>
      </c>
      <c r="AA260" s="147" t="s">
        <v>5425</v>
      </c>
      <c r="AB260" s="147" t="s">
        <v>2796</v>
      </c>
      <c r="AC260" s="148" t="s">
        <v>5006</v>
      </c>
      <c r="AD260" s="148" t="s">
        <v>5007</v>
      </c>
      <c r="AE260" s="148"/>
      <c r="AF260" s="148"/>
      <c r="AG260" s="148" t="s">
        <v>4997</v>
      </c>
      <c r="AH260" s="148" t="s">
        <v>5420</v>
      </c>
      <c r="AI260" s="148" t="s">
        <v>5000</v>
      </c>
      <c r="AJ260" s="148" t="s">
        <v>5181</v>
      </c>
      <c r="AK260" s="155">
        <f>+IF(LEN(_R4T[[#This Row],[KOD]])=5,1,IF(LEN(_R4T[[#This Row],[KOD]])=8,2,IF(LEN(_R4T[[#This Row],[KOD]])=11,3,4)))</f>
        <v>4</v>
      </c>
    </row>
    <row r="261" spans="2:37" ht="14.5" outlineLevel="3">
      <c r="B261" s="145" t="s">
        <v>5447</v>
      </c>
      <c r="C261" s="146" t="s">
        <v>5424</v>
      </c>
      <c r="D261" s="147" t="s">
        <v>5256</v>
      </c>
      <c r="E261" s="148" t="s">
        <v>5006</v>
      </c>
      <c r="F261" s="148" t="s">
        <v>5007</v>
      </c>
      <c r="G261" s="148" t="s">
        <v>150</v>
      </c>
      <c r="H261" s="148" t="s">
        <v>8294</v>
      </c>
      <c r="I261" s="149" t="s">
        <v>5073</v>
      </c>
      <c r="J261" s="148" t="s">
        <v>125</v>
      </c>
      <c r="K261" s="147" t="s">
        <v>5047</v>
      </c>
      <c r="L261" s="147" t="s">
        <v>5012</v>
      </c>
      <c r="M261" s="150">
        <v>0</v>
      </c>
      <c r="N261" s="151" t="s">
        <v>7455</v>
      </c>
      <c r="O261" s="147" t="s">
        <v>5013</v>
      </c>
      <c r="P261" s="147" t="s">
        <v>5065</v>
      </c>
      <c r="Q261" s="150">
        <v>199500</v>
      </c>
      <c r="R261" s="151">
        <v>1</v>
      </c>
      <c r="S261" s="152" t="s">
        <v>5024</v>
      </c>
      <c r="T261" s="149" t="s">
        <v>5016</v>
      </c>
      <c r="U261" s="149">
        <v>0</v>
      </c>
      <c r="V261" s="148" t="s">
        <v>5075</v>
      </c>
      <c r="W261" s="153">
        <v>0</v>
      </c>
      <c r="X261" s="148" t="s">
        <v>5076</v>
      </c>
      <c r="Y261" s="153">
        <v>0</v>
      </c>
      <c r="Z261" s="154" t="s">
        <v>175</v>
      </c>
      <c r="AA261" s="147" t="s">
        <v>5425</v>
      </c>
      <c r="AB261" s="147" t="s">
        <v>2796</v>
      </c>
      <c r="AC261" s="148" t="s">
        <v>5006</v>
      </c>
      <c r="AD261" s="148" t="s">
        <v>5007</v>
      </c>
      <c r="AE261" s="148"/>
      <c r="AF261" s="148"/>
      <c r="AG261" s="148" t="s">
        <v>4997</v>
      </c>
      <c r="AH261" s="148" t="s">
        <v>5420</v>
      </c>
      <c r="AI261" s="148" t="s">
        <v>5000</v>
      </c>
      <c r="AJ261" s="148" t="s">
        <v>5184</v>
      </c>
      <c r="AK261" s="155">
        <f>+IF(LEN(_R4T[[#This Row],[KOD]])=5,1,IF(LEN(_R4T[[#This Row],[KOD]])=8,2,IF(LEN(_R4T[[#This Row],[KOD]])=11,3,4)))</f>
        <v>4</v>
      </c>
    </row>
    <row r="262" spans="2:37" ht="14.5" outlineLevel="3">
      <c r="B262" s="145" t="s">
        <v>5448</v>
      </c>
      <c r="C262" s="146" t="s">
        <v>5424</v>
      </c>
      <c r="D262" s="147" t="s">
        <v>5258</v>
      </c>
      <c r="E262" s="148" t="s">
        <v>5006</v>
      </c>
      <c r="F262" s="148" t="s">
        <v>5007</v>
      </c>
      <c r="G262" s="148" t="s">
        <v>150</v>
      </c>
      <c r="H262" s="148" t="s">
        <v>8294</v>
      </c>
      <c r="I262" s="149" t="s">
        <v>5073</v>
      </c>
      <c r="J262" s="148" t="s">
        <v>125</v>
      </c>
      <c r="K262" s="147" t="s">
        <v>5055</v>
      </c>
      <c r="L262" s="147" t="s">
        <v>5012</v>
      </c>
      <c r="M262" s="150">
        <v>0</v>
      </c>
      <c r="N262" s="151" t="s">
        <v>7455</v>
      </c>
      <c r="O262" s="147" t="s">
        <v>5013</v>
      </c>
      <c r="P262" s="147" t="s">
        <v>5065</v>
      </c>
      <c r="Q262" s="150">
        <v>199500</v>
      </c>
      <c r="R262" s="151">
        <v>1</v>
      </c>
      <c r="S262" s="152" t="s">
        <v>5024</v>
      </c>
      <c r="T262" s="149" t="s">
        <v>5016</v>
      </c>
      <c r="U262" s="149">
        <v>0</v>
      </c>
      <c r="V262" s="148" t="s">
        <v>5075</v>
      </c>
      <c r="W262" s="153">
        <v>0</v>
      </c>
      <c r="X262" s="148" t="s">
        <v>5076</v>
      </c>
      <c r="Y262" s="153">
        <v>0</v>
      </c>
      <c r="Z262" s="154" t="s">
        <v>175</v>
      </c>
      <c r="AA262" s="147" t="s">
        <v>5425</v>
      </c>
      <c r="AB262" s="147" t="s">
        <v>2796</v>
      </c>
      <c r="AC262" s="148" t="s">
        <v>5006</v>
      </c>
      <c r="AD262" s="148" t="s">
        <v>5007</v>
      </c>
      <c r="AE262" s="148"/>
      <c r="AF262" s="148"/>
      <c r="AG262" s="148" t="s">
        <v>4997</v>
      </c>
      <c r="AH262" s="148" t="s">
        <v>5420</v>
      </c>
      <c r="AI262" s="148" t="s">
        <v>5000</v>
      </c>
      <c r="AJ262" s="148" t="s">
        <v>5187</v>
      </c>
      <c r="AK262" s="155">
        <f>+IF(LEN(_R4T[[#This Row],[KOD]])=5,1,IF(LEN(_R4T[[#This Row],[KOD]])=8,2,IF(LEN(_R4T[[#This Row],[KOD]])=11,3,4)))</f>
        <v>4</v>
      </c>
    </row>
    <row r="263" spans="2:37" ht="14.5" outlineLevel="3">
      <c r="B263" s="145" t="s">
        <v>5449</v>
      </c>
      <c r="C263" s="146" t="s">
        <v>5424</v>
      </c>
      <c r="D263" s="147" t="s">
        <v>5287</v>
      </c>
      <c r="E263" s="148" t="s">
        <v>5006</v>
      </c>
      <c r="F263" s="148" t="s">
        <v>5007</v>
      </c>
      <c r="G263" s="148" t="s">
        <v>150</v>
      </c>
      <c r="H263" s="148" t="s">
        <v>8294</v>
      </c>
      <c r="I263" s="149" t="s">
        <v>5073</v>
      </c>
      <c r="J263" s="148" t="s">
        <v>125</v>
      </c>
      <c r="K263" s="147" t="s">
        <v>5055</v>
      </c>
      <c r="L263" s="147" t="s">
        <v>5012</v>
      </c>
      <c r="M263" s="150">
        <v>0</v>
      </c>
      <c r="N263" s="151" t="s">
        <v>7455</v>
      </c>
      <c r="O263" s="147" t="s">
        <v>5013</v>
      </c>
      <c r="P263" s="147" t="s">
        <v>5065</v>
      </c>
      <c r="Q263" s="150">
        <v>199500</v>
      </c>
      <c r="R263" s="151">
        <v>1</v>
      </c>
      <c r="S263" s="152" t="s">
        <v>5024</v>
      </c>
      <c r="T263" s="149" t="s">
        <v>5016</v>
      </c>
      <c r="U263" s="149">
        <v>0</v>
      </c>
      <c r="V263" s="148" t="s">
        <v>5075</v>
      </c>
      <c r="W263" s="153">
        <v>0</v>
      </c>
      <c r="X263" s="148" t="s">
        <v>5076</v>
      </c>
      <c r="Y263" s="153">
        <v>0</v>
      </c>
      <c r="Z263" s="154" t="s">
        <v>175</v>
      </c>
      <c r="AA263" s="147" t="s">
        <v>5425</v>
      </c>
      <c r="AB263" s="147" t="s">
        <v>2796</v>
      </c>
      <c r="AC263" s="148" t="s">
        <v>5006</v>
      </c>
      <c r="AD263" s="148" t="s">
        <v>5007</v>
      </c>
      <c r="AE263" s="148"/>
      <c r="AF263" s="148"/>
      <c r="AG263" s="148" t="s">
        <v>4997</v>
      </c>
      <c r="AH263" s="148" t="s">
        <v>5420</v>
      </c>
      <c r="AI263" s="148" t="s">
        <v>5000</v>
      </c>
      <c r="AJ263" s="148" t="s">
        <v>5190</v>
      </c>
      <c r="AK263" s="155">
        <f>+IF(LEN(_R4T[[#This Row],[KOD]])=5,1,IF(LEN(_R4T[[#This Row],[KOD]])=8,2,IF(LEN(_R4T[[#This Row],[KOD]])=11,3,4)))</f>
        <v>4</v>
      </c>
    </row>
    <row r="264" spans="2:37" ht="14.5" outlineLevel="3">
      <c r="B264" s="145" t="s">
        <v>5450</v>
      </c>
      <c r="C264" s="146" t="s">
        <v>5424</v>
      </c>
      <c r="D264" s="147" t="s">
        <v>5289</v>
      </c>
      <c r="E264" s="148" t="s">
        <v>5006</v>
      </c>
      <c r="F264" s="148" t="s">
        <v>5007</v>
      </c>
      <c r="G264" s="148" t="s">
        <v>150</v>
      </c>
      <c r="H264" s="148" t="s">
        <v>8294</v>
      </c>
      <c r="I264" s="149" t="s">
        <v>5073</v>
      </c>
      <c r="J264" s="148" t="s">
        <v>125</v>
      </c>
      <c r="K264" s="147" t="s">
        <v>5055</v>
      </c>
      <c r="L264" s="147" t="s">
        <v>5012</v>
      </c>
      <c r="M264" s="150">
        <v>0</v>
      </c>
      <c r="N264" s="151" t="s">
        <v>7455</v>
      </c>
      <c r="O264" s="147" t="s">
        <v>5013</v>
      </c>
      <c r="P264" s="147" t="s">
        <v>5065</v>
      </c>
      <c r="Q264" s="150">
        <v>199500</v>
      </c>
      <c r="R264" s="151">
        <v>1</v>
      </c>
      <c r="S264" s="152" t="s">
        <v>5024</v>
      </c>
      <c r="T264" s="149" t="s">
        <v>5016</v>
      </c>
      <c r="U264" s="149">
        <v>0</v>
      </c>
      <c r="V264" s="148" t="s">
        <v>5075</v>
      </c>
      <c r="W264" s="153">
        <v>0</v>
      </c>
      <c r="X264" s="148" t="s">
        <v>5076</v>
      </c>
      <c r="Y264" s="153">
        <v>0</v>
      </c>
      <c r="Z264" s="154" t="s">
        <v>175</v>
      </c>
      <c r="AA264" s="147" t="s">
        <v>5425</v>
      </c>
      <c r="AB264" s="147" t="s">
        <v>2796</v>
      </c>
      <c r="AC264" s="148" t="s">
        <v>5006</v>
      </c>
      <c r="AD264" s="148" t="s">
        <v>5007</v>
      </c>
      <c r="AE264" s="148"/>
      <c r="AF264" s="148"/>
      <c r="AG264" s="148" t="s">
        <v>4997</v>
      </c>
      <c r="AH264" s="148" t="s">
        <v>5420</v>
      </c>
      <c r="AI264" s="148" t="s">
        <v>5000</v>
      </c>
      <c r="AJ264" s="148" t="s">
        <v>5193</v>
      </c>
      <c r="AK264" s="155">
        <f>+IF(LEN(_R4T[[#This Row],[KOD]])=5,1,IF(LEN(_R4T[[#This Row],[KOD]])=8,2,IF(LEN(_R4T[[#This Row],[KOD]])=11,3,4)))</f>
        <v>4</v>
      </c>
    </row>
    <row r="265" spans="2:37" ht="14.5" outlineLevel="3">
      <c r="B265" s="145" t="s">
        <v>5451</v>
      </c>
      <c r="C265" s="146" t="s">
        <v>5427</v>
      </c>
      <c r="D265" s="147" t="s">
        <v>5192</v>
      </c>
      <c r="E265" s="148" t="s">
        <v>5006</v>
      </c>
      <c r="F265" s="148" t="s">
        <v>5007</v>
      </c>
      <c r="G265" s="148" t="s">
        <v>150</v>
      </c>
      <c r="H265" s="148" t="s">
        <v>8294</v>
      </c>
      <c r="I265" s="149" t="s">
        <v>5073</v>
      </c>
      <c r="J265" s="148" t="s">
        <v>125</v>
      </c>
      <c r="K265" s="147" t="s">
        <v>5120</v>
      </c>
      <c r="L265" s="147" t="s">
        <v>5012</v>
      </c>
      <c r="M265" s="150">
        <v>0</v>
      </c>
      <c r="N265" s="151" t="s">
        <v>7455</v>
      </c>
      <c r="O265" s="147" t="s">
        <v>5013</v>
      </c>
      <c r="P265" s="147" t="s">
        <v>5065</v>
      </c>
      <c r="Q265" s="150">
        <v>273000</v>
      </c>
      <c r="R265" s="151">
        <v>1</v>
      </c>
      <c r="S265" s="152" t="s">
        <v>5024</v>
      </c>
      <c r="T265" s="149" t="s">
        <v>5016</v>
      </c>
      <c r="U265" s="149">
        <v>0</v>
      </c>
      <c r="V265" s="148" t="s">
        <v>5075</v>
      </c>
      <c r="W265" s="153">
        <v>0</v>
      </c>
      <c r="X265" s="148" t="s">
        <v>5076</v>
      </c>
      <c r="Y265" s="153">
        <v>0</v>
      </c>
      <c r="Z265" s="154" t="s">
        <v>175</v>
      </c>
      <c r="AA265" s="147" t="s">
        <v>5425</v>
      </c>
      <c r="AB265" s="147" t="s">
        <v>2796</v>
      </c>
      <c r="AC265" s="148" t="s">
        <v>5006</v>
      </c>
      <c r="AD265" s="148" t="s">
        <v>5007</v>
      </c>
      <c r="AE265" s="148"/>
      <c r="AF265" s="148"/>
      <c r="AG265" s="148" t="s">
        <v>4997</v>
      </c>
      <c r="AH265" s="148" t="s">
        <v>5420</v>
      </c>
      <c r="AI265" s="148" t="s">
        <v>5000</v>
      </c>
      <c r="AJ265" s="148" t="s">
        <v>5296</v>
      </c>
      <c r="AK265" s="155">
        <f>+IF(LEN(_R4T[[#This Row],[KOD]])=5,1,IF(LEN(_R4T[[#This Row],[KOD]])=8,2,IF(LEN(_R4T[[#This Row],[KOD]])=11,3,4)))</f>
        <v>4</v>
      </c>
    </row>
    <row r="266" spans="2:37" ht="14.5" outlineLevel="3">
      <c r="B266" s="145" t="s">
        <v>5452</v>
      </c>
      <c r="C266" s="146" t="s">
        <v>5427</v>
      </c>
      <c r="D266" s="147" t="s">
        <v>5254</v>
      </c>
      <c r="E266" s="148" t="s">
        <v>5006</v>
      </c>
      <c r="F266" s="148" t="s">
        <v>5007</v>
      </c>
      <c r="G266" s="148" t="s">
        <v>150</v>
      </c>
      <c r="H266" s="148" t="s">
        <v>8294</v>
      </c>
      <c r="I266" s="149" t="s">
        <v>5073</v>
      </c>
      <c r="J266" s="148" t="s">
        <v>125</v>
      </c>
      <c r="K266" s="147" t="s">
        <v>5120</v>
      </c>
      <c r="L266" s="147" t="s">
        <v>5012</v>
      </c>
      <c r="M266" s="150">
        <v>0</v>
      </c>
      <c r="N266" s="151" t="s">
        <v>7455</v>
      </c>
      <c r="O266" s="147" t="s">
        <v>5013</v>
      </c>
      <c r="P266" s="147" t="s">
        <v>5065</v>
      </c>
      <c r="Q266" s="150">
        <v>273000</v>
      </c>
      <c r="R266" s="151">
        <v>1</v>
      </c>
      <c r="S266" s="152" t="s">
        <v>5024</v>
      </c>
      <c r="T266" s="149" t="s">
        <v>5016</v>
      </c>
      <c r="U266" s="149">
        <v>0</v>
      </c>
      <c r="V266" s="148" t="s">
        <v>5075</v>
      </c>
      <c r="W266" s="153">
        <v>0</v>
      </c>
      <c r="X266" s="148" t="s">
        <v>5076</v>
      </c>
      <c r="Y266" s="153">
        <v>0</v>
      </c>
      <c r="Z266" s="154" t="s">
        <v>175</v>
      </c>
      <c r="AA266" s="147" t="s">
        <v>5425</v>
      </c>
      <c r="AB266" s="147" t="s">
        <v>2796</v>
      </c>
      <c r="AC266" s="148" t="s">
        <v>5006</v>
      </c>
      <c r="AD266" s="148" t="s">
        <v>5007</v>
      </c>
      <c r="AE266" s="148"/>
      <c r="AF266" s="148"/>
      <c r="AG266" s="148" t="s">
        <v>4997</v>
      </c>
      <c r="AH266" s="148" t="s">
        <v>5420</v>
      </c>
      <c r="AI266" s="148" t="s">
        <v>5000</v>
      </c>
      <c r="AJ266" s="148" t="s">
        <v>5299</v>
      </c>
      <c r="AK266" s="155">
        <f>+IF(LEN(_R4T[[#This Row],[KOD]])=5,1,IF(LEN(_R4T[[#This Row],[KOD]])=8,2,IF(LEN(_R4T[[#This Row],[KOD]])=11,3,4)))</f>
        <v>4</v>
      </c>
    </row>
    <row r="267" spans="2:37" ht="14.5" outlineLevel="3">
      <c r="B267" s="145" t="s">
        <v>5453</v>
      </c>
      <c r="C267" s="146" t="s">
        <v>5427</v>
      </c>
      <c r="D267" s="147" t="s">
        <v>5256</v>
      </c>
      <c r="E267" s="148" t="s">
        <v>5006</v>
      </c>
      <c r="F267" s="148" t="s">
        <v>5007</v>
      </c>
      <c r="G267" s="148" t="s">
        <v>150</v>
      </c>
      <c r="H267" s="148" t="s">
        <v>8294</v>
      </c>
      <c r="I267" s="149" t="s">
        <v>5073</v>
      </c>
      <c r="J267" s="148" t="s">
        <v>125</v>
      </c>
      <c r="K267" s="147" t="s">
        <v>5120</v>
      </c>
      <c r="L267" s="147" t="s">
        <v>5012</v>
      </c>
      <c r="M267" s="150">
        <v>0</v>
      </c>
      <c r="N267" s="151" t="s">
        <v>7455</v>
      </c>
      <c r="O267" s="147" t="s">
        <v>5013</v>
      </c>
      <c r="P267" s="147" t="s">
        <v>5065</v>
      </c>
      <c r="Q267" s="150">
        <v>273000</v>
      </c>
      <c r="R267" s="151">
        <v>1</v>
      </c>
      <c r="S267" s="152" t="s">
        <v>5024</v>
      </c>
      <c r="T267" s="149" t="s">
        <v>5016</v>
      </c>
      <c r="U267" s="149">
        <v>0</v>
      </c>
      <c r="V267" s="148" t="s">
        <v>5075</v>
      </c>
      <c r="W267" s="153">
        <v>0</v>
      </c>
      <c r="X267" s="148" t="s">
        <v>5076</v>
      </c>
      <c r="Y267" s="153">
        <v>0</v>
      </c>
      <c r="Z267" s="154" t="s">
        <v>175</v>
      </c>
      <c r="AA267" s="147" t="s">
        <v>5425</v>
      </c>
      <c r="AB267" s="147" t="s">
        <v>2796</v>
      </c>
      <c r="AC267" s="148" t="s">
        <v>5006</v>
      </c>
      <c r="AD267" s="148" t="s">
        <v>5007</v>
      </c>
      <c r="AE267" s="148"/>
      <c r="AF267" s="148"/>
      <c r="AG267" s="148" t="s">
        <v>4997</v>
      </c>
      <c r="AH267" s="148" t="s">
        <v>5420</v>
      </c>
      <c r="AI267" s="148" t="s">
        <v>5000</v>
      </c>
      <c r="AJ267" s="148" t="s">
        <v>5302</v>
      </c>
      <c r="AK267" s="155">
        <f>+IF(LEN(_R4T[[#This Row],[KOD]])=5,1,IF(LEN(_R4T[[#This Row],[KOD]])=8,2,IF(LEN(_R4T[[#This Row],[KOD]])=11,3,4)))</f>
        <v>4</v>
      </c>
    </row>
    <row r="268" spans="2:37" ht="14.5" outlineLevel="3">
      <c r="B268" s="145" t="s">
        <v>5454</v>
      </c>
      <c r="C268" s="146" t="s">
        <v>5427</v>
      </c>
      <c r="D268" s="147" t="s">
        <v>5258</v>
      </c>
      <c r="E268" s="148" t="s">
        <v>5006</v>
      </c>
      <c r="F268" s="148" t="s">
        <v>5007</v>
      </c>
      <c r="G268" s="148" t="s">
        <v>150</v>
      </c>
      <c r="H268" s="148" t="s">
        <v>8294</v>
      </c>
      <c r="I268" s="149" t="s">
        <v>5073</v>
      </c>
      <c r="J268" s="148" t="s">
        <v>125</v>
      </c>
      <c r="K268" s="147" t="s">
        <v>5120</v>
      </c>
      <c r="L268" s="147" t="s">
        <v>5012</v>
      </c>
      <c r="M268" s="150">
        <v>0</v>
      </c>
      <c r="N268" s="151" t="s">
        <v>7455</v>
      </c>
      <c r="O268" s="147" t="s">
        <v>5013</v>
      </c>
      <c r="P268" s="147" t="s">
        <v>5065</v>
      </c>
      <c r="Q268" s="150">
        <v>273000</v>
      </c>
      <c r="R268" s="151">
        <v>1</v>
      </c>
      <c r="S268" s="152" t="s">
        <v>5024</v>
      </c>
      <c r="T268" s="149" t="s">
        <v>5016</v>
      </c>
      <c r="U268" s="149">
        <v>0</v>
      </c>
      <c r="V268" s="148" t="s">
        <v>5075</v>
      </c>
      <c r="W268" s="153">
        <v>0</v>
      </c>
      <c r="X268" s="148" t="s">
        <v>5076</v>
      </c>
      <c r="Y268" s="153">
        <v>0</v>
      </c>
      <c r="Z268" s="154" t="s">
        <v>175</v>
      </c>
      <c r="AA268" s="147" t="s">
        <v>5425</v>
      </c>
      <c r="AB268" s="147" t="s">
        <v>2796</v>
      </c>
      <c r="AC268" s="148" t="s">
        <v>5006</v>
      </c>
      <c r="AD268" s="148" t="s">
        <v>5007</v>
      </c>
      <c r="AE268" s="148"/>
      <c r="AF268" s="148"/>
      <c r="AG268" s="148" t="s">
        <v>4997</v>
      </c>
      <c r="AH268" s="148" t="s">
        <v>5420</v>
      </c>
      <c r="AI268" s="148" t="s">
        <v>5000</v>
      </c>
      <c r="AJ268" s="148" t="s">
        <v>5304</v>
      </c>
      <c r="AK268" s="155">
        <f>+IF(LEN(_R4T[[#This Row],[KOD]])=5,1,IF(LEN(_R4T[[#This Row],[KOD]])=8,2,IF(LEN(_R4T[[#This Row],[KOD]])=11,3,4)))</f>
        <v>4</v>
      </c>
    </row>
    <row r="269" spans="2:37" ht="14.5" outlineLevel="3">
      <c r="B269" s="145" t="s">
        <v>5455</v>
      </c>
      <c r="C269" s="146" t="s">
        <v>5427</v>
      </c>
      <c r="D269" s="147" t="s">
        <v>5287</v>
      </c>
      <c r="E269" s="148" t="s">
        <v>5006</v>
      </c>
      <c r="F269" s="148" t="s">
        <v>5007</v>
      </c>
      <c r="G269" s="148" t="s">
        <v>150</v>
      </c>
      <c r="H269" s="148" t="s">
        <v>8294</v>
      </c>
      <c r="I269" s="149" t="s">
        <v>5073</v>
      </c>
      <c r="J269" s="148" t="s">
        <v>125</v>
      </c>
      <c r="K269" s="147" t="s">
        <v>5047</v>
      </c>
      <c r="L269" s="147" t="s">
        <v>5012</v>
      </c>
      <c r="M269" s="150">
        <v>0</v>
      </c>
      <c r="N269" s="151" t="s">
        <v>7455</v>
      </c>
      <c r="O269" s="147" t="s">
        <v>5013</v>
      </c>
      <c r="P269" s="147" t="s">
        <v>5065</v>
      </c>
      <c r="Q269" s="150">
        <v>273000</v>
      </c>
      <c r="R269" s="151">
        <v>1</v>
      </c>
      <c r="S269" s="152" t="s">
        <v>5024</v>
      </c>
      <c r="T269" s="149" t="s">
        <v>5016</v>
      </c>
      <c r="U269" s="149">
        <v>0</v>
      </c>
      <c r="V269" s="148" t="s">
        <v>5075</v>
      </c>
      <c r="W269" s="153">
        <v>0</v>
      </c>
      <c r="X269" s="148" t="s">
        <v>5076</v>
      </c>
      <c r="Y269" s="153">
        <v>0</v>
      </c>
      <c r="Z269" s="154" t="s">
        <v>175</v>
      </c>
      <c r="AA269" s="147" t="s">
        <v>5425</v>
      </c>
      <c r="AB269" s="147" t="s">
        <v>2796</v>
      </c>
      <c r="AC269" s="148" t="s">
        <v>5006</v>
      </c>
      <c r="AD269" s="148" t="s">
        <v>5007</v>
      </c>
      <c r="AE269" s="148"/>
      <c r="AF269" s="148"/>
      <c r="AG269" s="148" t="s">
        <v>4997</v>
      </c>
      <c r="AH269" s="148" t="s">
        <v>5420</v>
      </c>
      <c r="AI269" s="148" t="s">
        <v>5000</v>
      </c>
      <c r="AJ269" s="148" t="s">
        <v>5306</v>
      </c>
      <c r="AK269" s="155">
        <f>+IF(LEN(_R4T[[#This Row],[KOD]])=5,1,IF(LEN(_R4T[[#This Row],[KOD]])=8,2,IF(LEN(_R4T[[#This Row],[KOD]])=11,3,4)))</f>
        <v>4</v>
      </c>
    </row>
    <row r="270" spans="2:37" ht="14.5" outlineLevel="3">
      <c r="B270" s="145" t="s">
        <v>5456</v>
      </c>
      <c r="C270" s="146" t="s">
        <v>5427</v>
      </c>
      <c r="D270" s="147" t="s">
        <v>5289</v>
      </c>
      <c r="E270" s="148" t="s">
        <v>5006</v>
      </c>
      <c r="F270" s="148" t="s">
        <v>5007</v>
      </c>
      <c r="G270" s="148" t="s">
        <v>150</v>
      </c>
      <c r="H270" s="148" t="s">
        <v>8294</v>
      </c>
      <c r="I270" s="149" t="s">
        <v>5073</v>
      </c>
      <c r="J270" s="148" t="s">
        <v>125</v>
      </c>
      <c r="K270" s="147" t="s">
        <v>5047</v>
      </c>
      <c r="L270" s="147" t="s">
        <v>5012</v>
      </c>
      <c r="M270" s="150">
        <v>0</v>
      </c>
      <c r="N270" s="151" t="s">
        <v>7455</v>
      </c>
      <c r="O270" s="147" t="s">
        <v>5013</v>
      </c>
      <c r="P270" s="147" t="s">
        <v>5065</v>
      </c>
      <c r="Q270" s="150">
        <v>273000</v>
      </c>
      <c r="R270" s="151">
        <v>1</v>
      </c>
      <c r="S270" s="152" t="s">
        <v>5024</v>
      </c>
      <c r="T270" s="149" t="s">
        <v>5016</v>
      </c>
      <c r="U270" s="149">
        <v>0</v>
      </c>
      <c r="V270" s="148" t="s">
        <v>5075</v>
      </c>
      <c r="W270" s="153">
        <v>0</v>
      </c>
      <c r="X270" s="148" t="s">
        <v>5076</v>
      </c>
      <c r="Y270" s="153">
        <v>0</v>
      </c>
      <c r="Z270" s="154" t="s">
        <v>175</v>
      </c>
      <c r="AA270" s="147" t="s">
        <v>5425</v>
      </c>
      <c r="AB270" s="147" t="s">
        <v>2796</v>
      </c>
      <c r="AC270" s="148" t="s">
        <v>5006</v>
      </c>
      <c r="AD270" s="148" t="s">
        <v>5007</v>
      </c>
      <c r="AE270" s="148"/>
      <c r="AF270" s="148"/>
      <c r="AG270" s="148" t="s">
        <v>4997</v>
      </c>
      <c r="AH270" s="148" t="s">
        <v>5420</v>
      </c>
      <c r="AI270" s="148" t="s">
        <v>5000</v>
      </c>
      <c r="AJ270" s="148" t="s">
        <v>5308</v>
      </c>
      <c r="AK270" s="155">
        <f>+IF(LEN(_R4T[[#This Row],[KOD]])=5,1,IF(LEN(_R4T[[#This Row],[KOD]])=8,2,IF(LEN(_R4T[[#This Row],[KOD]])=11,3,4)))</f>
        <v>4</v>
      </c>
    </row>
    <row r="271" spans="2:37" ht="14.5" outlineLevel="3">
      <c r="B271" s="145" t="s">
        <v>5457</v>
      </c>
      <c r="C271" s="146" t="s">
        <v>5427</v>
      </c>
      <c r="D271" s="147" t="s">
        <v>5291</v>
      </c>
      <c r="E271" s="148" t="s">
        <v>5006</v>
      </c>
      <c r="F271" s="148" t="s">
        <v>5007</v>
      </c>
      <c r="G271" s="148" t="s">
        <v>150</v>
      </c>
      <c r="H271" s="148" t="s">
        <v>8294</v>
      </c>
      <c r="I271" s="149" t="s">
        <v>5073</v>
      </c>
      <c r="J271" s="148" t="s">
        <v>125</v>
      </c>
      <c r="K271" s="147" t="s">
        <v>5047</v>
      </c>
      <c r="L271" s="147" t="s">
        <v>5012</v>
      </c>
      <c r="M271" s="150">
        <v>0</v>
      </c>
      <c r="N271" s="151" t="s">
        <v>7455</v>
      </c>
      <c r="O271" s="147" t="s">
        <v>5013</v>
      </c>
      <c r="P271" s="147" t="s">
        <v>5065</v>
      </c>
      <c r="Q271" s="150">
        <v>273000</v>
      </c>
      <c r="R271" s="151">
        <v>1</v>
      </c>
      <c r="S271" s="152" t="s">
        <v>5024</v>
      </c>
      <c r="T271" s="149" t="s">
        <v>5016</v>
      </c>
      <c r="U271" s="149">
        <v>0</v>
      </c>
      <c r="V271" s="148" t="s">
        <v>5075</v>
      </c>
      <c r="W271" s="153">
        <v>0</v>
      </c>
      <c r="X271" s="148" t="s">
        <v>5076</v>
      </c>
      <c r="Y271" s="153">
        <v>0</v>
      </c>
      <c r="Z271" s="154" t="s">
        <v>175</v>
      </c>
      <c r="AA271" s="147" t="s">
        <v>5425</v>
      </c>
      <c r="AB271" s="147" t="s">
        <v>2796</v>
      </c>
      <c r="AC271" s="148" t="s">
        <v>5006</v>
      </c>
      <c r="AD271" s="148" t="s">
        <v>5007</v>
      </c>
      <c r="AE271" s="148"/>
      <c r="AF271" s="148"/>
      <c r="AG271" s="148" t="s">
        <v>4997</v>
      </c>
      <c r="AH271" s="148" t="s">
        <v>5420</v>
      </c>
      <c r="AI271" s="148" t="s">
        <v>5000</v>
      </c>
      <c r="AJ271" s="148" t="s">
        <v>5310</v>
      </c>
      <c r="AK271" s="155">
        <f>+IF(LEN(_R4T[[#This Row],[KOD]])=5,1,IF(LEN(_R4T[[#This Row],[KOD]])=8,2,IF(LEN(_R4T[[#This Row],[KOD]])=11,3,4)))</f>
        <v>4</v>
      </c>
    </row>
    <row r="272" spans="2:37" ht="14.5" outlineLevel="3">
      <c r="B272" s="145" t="s">
        <v>5458</v>
      </c>
      <c r="C272" s="146" t="s">
        <v>5427</v>
      </c>
      <c r="D272" s="147" t="s">
        <v>5293</v>
      </c>
      <c r="E272" s="148" t="s">
        <v>5006</v>
      </c>
      <c r="F272" s="148" t="s">
        <v>5007</v>
      </c>
      <c r="G272" s="148" t="s">
        <v>150</v>
      </c>
      <c r="H272" s="148" t="s">
        <v>8294</v>
      </c>
      <c r="I272" s="149" t="s">
        <v>5073</v>
      </c>
      <c r="J272" s="148" t="s">
        <v>125</v>
      </c>
      <c r="K272" s="147" t="s">
        <v>5055</v>
      </c>
      <c r="L272" s="147" t="s">
        <v>5012</v>
      </c>
      <c r="M272" s="150">
        <v>0</v>
      </c>
      <c r="N272" s="151" t="s">
        <v>7455</v>
      </c>
      <c r="O272" s="147" t="s">
        <v>5013</v>
      </c>
      <c r="P272" s="147" t="s">
        <v>5065</v>
      </c>
      <c r="Q272" s="150">
        <v>273000</v>
      </c>
      <c r="R272" s="151">
        <v>1</v>
      </c>
      <c r="S272" s="152" t="s">
        <v>5024</v>
      </c>
      <c r="T272" s="149" t="s">
        <v>5016</v>
      </c>
      <c r="U272" s="149">
        <v>0</v>
      </c>
      <c r="V272" s="148" t="s">
        <v>5075</v>
      </c>
      <c r="W272" s="153">
        <v>0</v>
      </c>
      <c r="X272" s="148" t="s">
        <v>5076</v>
      </c>
      <c r="Y272" s="153">
        <v>0</v>
      </c>
      <c r="Z272" s="154" t="s">
        <v>175</v>
      </c>
      <c r="AA272" s="147" t="s">
        <v>5425</v>
      </c>
      <c r="AB272" s="147" t="s">
        <v>2796</v>
      </c>
      <c r="AC272" s="148" t="s">
        <v>5006</v>
      </c>
      <c r="AD272" s="148" t="s">
        <v>5007</v>
      </c>
      <c r="AE272" s="148"/>
      <c r="AF272" s="148"/>
      <c r="AG272" s="148" t="s">
        <v>4997</v>
      </c>
      <c r="AH272" s="148" t="s">
        <v>5420</v>
      </c>
      <c r="AI272" s="148" t="s">
        <v>5000</v>
      </c>
      <c r="AJ272" s="148" t="s">
        <v>5312</v>
      </c>
      <c r="AK272" s="155">
        <f>+IF(LEN(_R4T[[#This Row],[KOD]])=5,1,IF(LEN(_R4T[[#This Row],[KOD]])=8,2,IF(LEN(_R4T[[#This Row],[KOD]])=11,3,4)))</f>
        <v>4</v>
      </c>
    </row>
    <row r="273" spans="2:37" ht="14.5" outlineLevel="3">
      <c r="B273" s="145" t="s">
        <v>5459</v>
      </c>
      <c r="C273" s="146" t="s">
        <v>5427</v>
      </c>
      <c r="D273" s="147" t="s">
        <v>5295</v>
      </c>
      <c r="E273" s="148" t="s">
        <v>5006</v>
      </c>
      <c r="F273" s="148" t="s">
        <v>5007</v>
      </c>
      <c r="G273" s="148" t="s">
        <v>150</v>
      </c>
      <c r="H273" s="148" t="s">
        <v>8294</v>
      </c>
      <c r="I273" s="149" t="s">
        <v>5073</v>
      </c>
      <c r="J273" s="148" t="s">
        <v>125</v>
      </c>
      <c r="K273" s="147" t="s">
        <v>5055</v>
      </c>
      <c r="L273" s="147" t="s">
        <v>5012</v>
      </c>
      <c r="M273" s="150">
        <v>0</v>
      </c>
      <c r="N273" s="151" t="s">
        <v>7455</v>
      </c>
      <c r="O273" s="147" t="s">
        <v>5013</v>
      </c>
      <c r="P273" s="147" t="s">
        <v>5065</v>
      </c>
      <c r="Q273" s="150">
        <v>273000</v>
      </c>
      <c r="R273" s="151">
        <v>1</v>
      </c>
      <c r="S273" s="152" t="s">
        <v>5024</v>
      </c>
      <c r="T273" s="149" t="s">
        <v>5016</v>
      </c>
      <c r="U273" s="149">
        <v>0</v>
      </c>
      <c r="V273" s="148" t="s">
        <v>5075</v>
      </c>
      <c r="W273" s="153">
        <v>0</v>
      </c>
      <c r="X273" s="148" t="s">
        <v>5076</v>
      </c>
      <c r="Y273" s="153">
        <v>0</v>
      </c>
      <c r="Z273" s="154" t="s">
        <v>175</v>
      </c>
      <c r="AA273" s="147" t="s">
        <v>5425</v>
      </c>
      <c r="AB273" s="147" t="s">
        <v>2796</v>
      </c>
      <c r="AC273" s="148" t="s">
        <v>5006</v>
      </c>
      <c r="AD273" s="148" t="s">
        <v>5007</v>
      </c>
      <c r="AE273" s="148"/>
      <c r="AF273" s="148"/>
      <c r="AG273" s="148" t="s">
        <v>4997</v>
      </c>
      <c r="AH273" s="148" t="s">
        <v>5420</v>
      </c>
      <c r="AI273" s="148" t="s">
        <v>5000</v>
      </c>
      <c r="AJ273" s="148" t="s">
        <v>5314</v>
      </c>
      <c r="AK273" s="155">
        <f>+IF(LEN(_R4T[[#This Row],[KOD]])=5,1,IF(LEN(_R4T[[#This Row],[KOD]])=8,2,IF(LEN(_R4T[[#This Row],[KOD]])=11,3,4)))</f>
        <v>4</v>
      </c>
    </row>
    <row r="274" spans="2:37" ht="14.5" outlineLevel="3">
      <c r="B274" s="145" t="s">
        <v>5460</v>
      </c>
      <c r="C274" s="146" t="s">
        <v>5427</v>
      </c>
      <c r="D274" s="147" t="s">
        <v>5298</v>
      </c>
      <c r="E274" s="148" t="s">
        <v>5006</v>
      </c>
      <c r="F274" s="148" t="s">
        <v>5007</v>
      </c>
      <c r="G274" s="148" t="s">
        <v>150</v>
      </c>
      <c r="H274" s="148" t="s">
        <v>8294</v>
      </c>
      <c r="I274" s="149" t="s">
        <v>5073</v>
      </c>
      <c r="J274" s="148" t="s">
        <v>125</v>
      </c>
      <c r="K274" s="147" t="s">
        <v>5055</v>
      </c>
      <c r="L274" s="147" t="s">
        <v>5012</v>
      </c>
      <c r="M274" s="150">
        <v>0</v>
      </c>
      <c r="N274" s="151" t="s">
        <v>7455</v>
      </c>
      <c r="O274" s="147" t="s">
        <v>5013</v>
      </c>
      <c r="P274" s="147" t="s">
        <v>5065</v>
      </c>
      <c r="Q274" s="150">
        <v>273000</v>
      </c>
      <c r="R274" s="151">
        <v>1</v>
      </c>
      <c r="S274" s="152" t="s">
        <v>5024</v>
      </c>
      <c r="T274" s="149" t="s">
        <v>5016</v>
      </c>
      <c r="U274" s="149">
        <v>0</v>
      </c>
      <c r="V274" s="148" t="s">
        <v>5075</v>
      </c>
      <c r="W274" s="153">
        <v>0</v>
      </c>
      <c r="X274" s="148" t="s">
        <v>5076</v>
      </c>
      <c r="Y274" s="153">
        <v>0</v>
      </c>
      <c r="Z274" s="154" t="s">
        <v>175</v>
      </c>
      <c r="AA274" s="147" t="s">
        <v>5425</v>
      </c>
      <c r="AB274" s="147" t="s">
        <v>2796</v>
      </c>
      <c r="AC274" s="148" t="s">
        <v>5006</v>
      </c>
      <c r="AD274" s="148" t="s">
        <v>5007</v>
      </c>
      <c r="AE274" s="148"/>
      <c r="AF274" s="148"/>
      <c r="AG274" s="148" t="s">
        <v>4997</v>
      </c>
      <c r="AH274" s="148" t="s">
        <v>5420</v>
      </c>
      <c r="AI274" s="148" t="s">
        <v>5000</v>
      </c>
      <c r="AJ274" s="148" t="s">
        <v>5316</v>
      </c>
      <c r="AK274" s="155">
        <f>+IF(LEN(_R4T[[#This Row],[KOD]])=5,1,IF(LEN(_R4T[[#This Row],[KOD]])=8,2,IF(LEN(_R4T[[#This Row],[KOD]])=11,3,4)))</f>
        <v>4</v>
      </c>
    </row>
    <row r="275" spans="2:37" ht="14.5" outlineLevel="3">
      <c r="B275" s="145" t="s">
        <v>5461</v>
      </c>
      <c r="C275" s="146" t="s">
        <v>5427</v>
      </c>
      <c r="D275" s="147" t="s">
        <v>5301</v>
      </c>
      <c r="E275" s="148" t="s">
        <v>5006</v>
      </c>
      <c r="F275" s="148" t="s">
        <v>5007</v>
      </c>
      <c r="G275" s="148" t="s">
        <v>150</v>
      </c>
      <c r="H275" s="148" t="s">
        <v>8294</v>
      </c>
      <c r="I275" s="149" t="s">
        <v>5073</v>
      </c>
      <c r="J275" s="148" t="s">
        <v>125</v>
      </c>
      <c r="K275" s="147" t="s">
        <v>5055</v>
      </c>
      <c r="L275" s="147" t="s">
        <v>5012</v>
      </c>
      <c r="M275" s="150">
        <v>0</v>
      </c>
      <c r="N275" s="151" t="s">
        <v>7455</v>
      </c>
      <c r="O275" s="147" t="s">
        <v>5013</v>
      </c>
      <c r="P275" s="147" t="s">
        <v>5065</v>
      </c>
      <c r="Q275" s="150">
        <v>273000</v>
      </c>
      <c r="R275" s="151">
        <v>1</v>
      </c>
      <c r="S275" s="152" t="s">
        <v>5024</v>
      </c>
      <c r="T275" s="149" t="s">
        <v>5016</v>
      </c>
      <c r="U275" s="149">
        <v>0</v>
      </c>
      <c r="V275" s="148" t="s">
        <v>5075</v>
      </c>
      <c r="W275" s="153">
        <v>0</v>
      </c>
      <c r="X275" s="148" t="s">
        <v>5076</v>
      </c>
      <c r="Y275" s="153">
        <v>0</v>
      </c>
      <c r="Z275" s="154" t="s">
        <v>175</v>
      </c>
      <c r="AA275" s="147" t="s">
        <v>5425</v>
      </c>
      <c r="AB275" s="147" t="s">
        <v>2796</v>
      </c>
      <c r="AC275" s="148" t="s">
        <v>5006</v>
      </c>
      <c r="AD275" s="148" t="s">
        <v>5007</v>
      </c>
      <c r="AE275" s="148"/>
      <c r="AF275" s="148"/>
      <c r="AG275" s="148" t="s">
        <v>4997</v>
      </c>
      <c r="AH275" s="148" t="s">
        <v>5420</v>
      </c>
      <c r="AI275" s="148" t="s">
        <v>5000</v>
      </c>
      <c r="AJ275" s="148" t="s">
        <v>5318</v>
      </c>
      <c r="AK275" s="155">
        <f>+IF(LEN(_R4T[[#This Row],[KOD]])=5,1,IF(LEN(_R4T[[#This Row],[KOD]])=8,2,IF(LEN(_R4T[[#This Row],[KOD]])=11,3,4)))</f>
        <v>4</v>
      </c>
    </row>
    <row r="276" spans="2:37" ht="14.5" outlineLevel="3">
      <c r="B276" s="145" t="s">
        <v>5462</v>
      </c>
      <c r="C276" s="146" t="s">
        <v>5427</v>
      </c>
      <c r="D276" s="147" t="s">
        <v>5334</v>
      </c>
      <c r="E276" s="148" t="s">
        <v>5006</v>
      </c>
      <c r="F276" s="148" t="s">
        <v>5007</v>
      </c>
      <c r="G276" s="148" t="s">
        <v>150</v>
      </c>
      <c r="H276" s="148" t="s">
        <v>8294</v>
      </c>
      <c r="I276" s="149" t="s">
        <v>5073</v>
      </c>
      <c r="J276" s="148" t="s">
        <v>125</v>
      </c>
      <c r="K276" s="147" t="s">
        <v>5055</v>
      </c>
      <c r="L276" s="147" t="s">
        <v>5012</v>
      </c>
      <c r="M276" s="150">
        <v>0</v>
      </c>
      <c r="N276" s="151" t="s">
        <v>7455</v>
      </c>
      <c r="O276" s="147" t="s">
        <v>5013</v>
      </c>
      <c r="P276" s="147" t="s">
        <v>5065</v>
      </c>
      <c r="Q276" s="150">
        <v>273000</v>
      </c>
      <c r="R276" s="151">
        <v>1</v>
      </c>
      <c r="S276" s="152" t="s">
        <v>5024</v>
      </c>
      <c r="T276" s="149" t="s">
        <v>5016</v>
      </c>
      <c r="U276" s="149">
        <v>0</v>
      </c>
      <c r="V276" s="148" t="s">
        <v>5075</v>
      </c>
      <c r="W276" s="153">
        <v>0</v>
      </c>
      <c r="X276" s="148" t="s">
        <v>5076</v>
      </c>
      <c r="Y276" s="153">
        <v>0</v>
      </c>
      <c r="Z276" s="154" t="s">
        <v>175</v>
      </c>
      <c r="AA276" s="147" t="s">
        <v>5425</v>
      </c>
      <c r="AB276" s="147" t="s">
        <v>2796</v>
      </c>
      <c r="AC276" s="148" t="s">
        <v>5006</v>
      </c>
      <c r="AD276" s="148" t="s">
        <v>5007</v>
      </c>
      <c r="AE276" s="148"/>
      <c r="AF276" s="148"/>
      <c r="AG276" s="148" t="s">
        <v>4997</v>
      </c>
      <c r="AH276" s="148" t="s">
        <v>5420</v>
      </c>
      <c r="AI276" s="148" t="s">
        <v>5000</v>
      </c>
      <c r="AJ276" s="148" t="s">
        <v>5320</v>
      </c>
      <c r="AK276" s="155">
        <f>+IF(LEN(_R4T[[#This Row],[KOD]])=5,1,IF(LEN(_R4T[[#This Row],[KOD]])=8,2,IF(LEN(_R4T[[#This Row],[KOD]])=11,3,4)))</f>
        <v>4</v>
      </c>
    </row>
    <row r="277" spans="2:37" ht="14.5" outlineLevel="3">
      <c r="B277" s="145" t="s">
        <v>5463</v>
      </c>
      <c r="C277" s="146" t="s">
        <v>5427</v>
      </c>
      <c r="D277" s="147" t="s">
        <v>5337</v>
      </c>
      <c r="E277" s="148" t="s">
        <v>5006</v>
      </c>
      <c r="F277" s="148" t="s">
        <v>5007</v>
      </c>
      <c r="G277" s="148" t="s">
        <v>150</v>
      </c>
      <c r="H277" s="148" t="s">
        <v>8294</v>
      </c>
      <c r="I277" s="149" t="s">
        <v>5073</v>
      </c>
      <c r="J277" s="148" t="s">
        <v>125</v>
      </c>
      <c r="K277" s="147" t="s">
        <v>5055</v>
      </c>
      <c r="L277" s="147" t="s">
        <v>5012</v>
      </c>
      <c r="M277" s="150">
        <v>0</v>
      </c>
      <c r="N277" s="151" t="s">
        <v>7455</v>
      </c>
      <c r="O277" s="147" t="s">
        <v>5013</v>
      </c>
      <c r="P277" s="147" t="s">
        <v>5065</v>
      </c>
      <c r="Q277" s="150">
        <v>273000</v>
      </c>
      <c r="R277" s="151">
        <v>1</v>
      </c>
      <c r="S277" s="152" t="s">
        <v>5024</v>
      </c>
      <c r="T277" s="149" t="s">
        <v>5016</v>
      </c>
      <c r="U277" s="149">
        <v>0</v>
      </c>
      <c r="V277" s="148" t="s">
        <v>5075</v>
      </c>
      <c r="W277" s="153">
        <v>0</v>
      </c>
      <c r="X277" s="148" t="s">
        <v>5076</v>
      </c>
      <c r="Y277" s="153">
        <v>0</v>
      </c>
      <c r="Z277" s="154" t="s">
        <v>175</v>
      </c>
      <c r="AA277" s="147" t="s">
        <v>5425</v>
      </c>
      <c r="AB277" s="147" t="s">
        <v>2796</v>
      </c>
      <c r="AC277" s="148" t="s">
        <v>5006</v>
      </c>
      <c r="AD277" s="148" t="s">
        <v>5007</v>
      </c>
      <c r="AE277" s="148"/>
      <c r="AF277" s="148"/>
      <c r="AG277" s="148" t="s">
        <v>4997</v>
      </c>
      <c r="AH277" s="148" t="s">
        <v>5420</v>
      </c>
      <c r="AI277" s="148" t="s">
        <v>5000</v>
      </c>
      <c r="AJ277" s="148" t="s">
        <v>5322</v>
      </c>
      <c r="AK277" s="155">
        <f>+IF(LEN(_R4T[[#This Row],[KOD]])=5,1,IF(LEN(_R4T[[#This Row],[KOD]])=8,2,IF(LEN(_R4T[[#This Row],[KOD]])=11,3,4)))</f>
        <v>4</v>
      </c>
    </row>
    <row r="278" spans="2:37" ht="14.5" outlineLevel="3">
      <c r="B278" s="145" t="s">
        <v>5464</v>
      </c>
      <c r="C278" s="146" t="s">
        <v>5427</v>
      </c>
      <c r="D278" s="147" t="s">
        <v>5344</v>
      </c>
      <c r="E278" s="148" t="s">
        <v>5006</v>
      </c>
      <c r="F278" s="148" t="s">
        <v>5007</v>
      </c>
      <c r="G278" s="148" t="s">
        <v>150</v>
      </c>
      <c r="H278" s="148" t="s">
        <v>8294</v>
      </c>
      <c r="I278" s="149" t="s">
        <v>5073</v>
      </c>
      <c r="J278" s="148" t="s">
        <v>125</v>
      </c>
      <c r="K278" s="147" t="s">
        <v>5055</v>
      </c>
      <c r="L278" s="147" t="s">
        <v>5012</v>
      </c>
      <c r="M278" s="150">
        <v>0</v>
      </c>
      <c r="N278" s="151" t="s">
        <v>7455</v>
      </c>
      <c r="O278" s="147" t="s">
        <v>5013</v>
      </c>
      <c r="P278" s="147" t="s">
        <v>5065</v>
      </c>
      <c r="Q278" s="150">
        <v>273000</v>
      </c>
      <c r="R278" s="151">
        <v>1</v>
      </c>
      <c r="S278" s="152" t="s">
        <v>5024</v>
      </c>
      <c r="T278" s="149" t="s">
        <v>5016</v>
      </c>
      <c r="U278" s="149">
        <v>0</v>
      </c>
      <c r="V278" s="148" t="s">
        <v>5075</v>
      </c>
      <c r="W278" s="153">
        <v>0</v>
      </c>
      <c r="X278" s="148" t="s">
        <v>5076</v>
      </c>
      <c r="Y278" s="153">
        <v>0</v>
      </c>
      <c r="Z278" s="154" t="s">
        <v>175</v>
      </c>
      <c r="AA278" s="147" t="s">
        <v>5425</v>
      </c>
      <c r="AB278" s="147" t="s">
        <v>2796</v>
      </c>
      <c r="AC278" s="148" t="s">
        <v>5006</v>
      </c>
      <c r="AD278" s="148" t="s">
        <v>5007</v>
      </c>
      <c r="AE278" s="148"/>
      <c r="AF278" s="148"/>
      <c r="AG278" s="148" t="s">
        <v>4997</v>
      </c>
      <c r="AH278" s="148" t="s">
        <v>5420</v>
      </c>
      <c r="AI278" s="148" t="s">
        <v>5000</v>
      </c>
      <c r="AJ278" s="148" t="s">
        <v>5324</v>
      </c>
      <c r="AK278" s="155">
        <f>+IF(LEN(_R4T[[#This Row],[KOD]])=5,1,IF(LEN(_R4T[[#This Row],[KOD]])=8,2,IF(LEN(_R4T[[#This Row],[KOD]])=11,3,4)))</f>
        <v>4</v>
      </c>
    </row>
    <row r="279" spans="2:37" ht="14.5" outlineLevel="3">
      <c r="B279" s="145" t="s">
        <v>5465</v>
      </c>
      <c r="C279" s="146" t="s">
        <v>5427</v>
      </c>
      <c r="D279" s="147" t="s">
        <v>5347</v>
      </c>
      <c r="E279" s="148" t="s">
        <v>5006</v>
      </c>
      <c r="F279" s="148" t="s">
        <v>5007</v>
      </c>
      <c r="G279" s="148" t="s">
        <v>150</v>
      </c>
      <c r="H279" s="148" t="s">
        <v>8294</v>
      </c>
      <c r="I279" s="149" t="s">
        <v>5073</v>
      </c>
      <c r="J279" s="148" t="s">
        <v>125</v>
      </c>
      <c r="K279" s="147" t="s">
        <v>5055</v>
      </c>
      <c r="L279" s="147" t="s">
        <v>5012</v>
      </c>
      <c r="M279" s="150">
        <v>0</v>
      </c>
      <c r="N279" s="151" t="s">
        <v>7455</v>
      </c>
      <c r="O279" s="147" t="s">
        <v>5013</v>
      </c>
      <c r="P279" s="147" t="s">
        <v>5065</v>
      </c>
      <c r="Q279" s="150">
        <v>273000</v>
      </c>
      <c r="R279" s="151">
        <v>1</v>
      </c>
      <c r="S279" s="152" t="s">
        <v>5024</v>
      </c>
      <c r="T279" s="149" t="s">
        <v>5016</v>
      </c>
      <c r="U279" s="149">
        <v>0</v>
      </c>
      <c r="V279" s="148" t="s">
        <v>5075</v>
      </c>
      <c r="W279" s="153">
        <v>0</v>
      </c>
      <c r="X279" s="148" t="s">
        <v>5076</v>
      </c>
      <c r="Y279" s="153">
        <v>0</v>
      </c>
      <c r="Z279" s="154" t="s">
        <v>175</v>
      </c>
      <c r="AA279" s="147" t="s">
        <v>5425</v>
      </c>
      <c r="AB279" s="147" t="s">
        <v>2796</v>
      </c>
      <c r="AC279" s="148" t="s">
        <v>5006</v>
      </c>
      <c r="AD279" s="148" t="s">
        <v>5007</v>
      </c>
      <c r="AE279" s="148"/>
      <c r="AF279" s="148"/>
      <c r="AG279" s="148" t="s">
        <v>4997</v>
      </c>
      <c r="AH279" s="148" t="s">
        <v>5420</v>
      </c>
      <c r="AI279" s="148" t="s">
        <v>5000</v>
      </c>
      <c r="AJ279" s="148" t="s">
        <v>5326</v>
      </c>
      <c r="AK279" s="155">
        <f>+IF(LEN(_R4T[[#This Row],[KOD]])=5,1,IF(LEN(_R4T[[#This Row],[KOD]])=8,2,IF(LEN(_R4T[[#This Row],[KOD]])=11,3,4)))</f>
        <v>4</v>
      </c>
    </row>
    <row r="280" spans="2:37" ht="14.5" outlineLevel="3">
      <c r="B280" s="145" t="s">
        <v>5466</v>
      </c>
      <c r="C280" s="146" t="s">
        <v>5437</v>
      </c>
      <c r="D280" s="147" t="s">
        <v>5350</v>
      </c>
      <c r="E280" s="148" t="s">
        <v>5006</v>
      </c>
      <c r="F280" s="148" t="s">
        <v>5007</v>
      </c>
      <c r="G280" s="148" t="s">
        <v>150</v>
      </c>
      <c r="H280" s="148" t="s">
        <v>8294</v>
      </c>
      <c r="I280" s="149" t="s">
        <v>5073</v>
      </c>
      <c r="J280" s="148" t="s">
        <v>125</v>
      </c>
      <c r="K280" s="147" t="s">
        <v>5074</v>
      </c>
      <c r="L280" s="147" t="s">
        <v>5012</v>
      </c>
      <c r="M280" s="150">
        <v>0</v>
      </c>
      <c r="N280" s="151" t="s">
        <v>7455</v>
      </c>
      <c r="O280" s="147" t="s">
        <v>5013</v>
      </c>
      <c r="P280" s="147" t="s">
        <v>5065</v>
      </c>
      <c r="Q280" s="150">
        <v>0</v>
      </c>
      <c r="R280" s="151">
        <v>1</v>
      </c>
      <c r="S280" s="152" t="s">
        <v>5066</v>
      </c>
      <c r="T280" s="149" t="s">
        <v>5016</v>
      </c>
      <c r="U280" s="149">
        <v>0</v>
      </c>
      <c r="V280" s="148" t="s">
        <v>5075</v>
      </c>
      <c r="W280" s="153">
        <v>0</v>
      </c>
      <c r="X280" s="148" t="s">
        <v>5076</v>
      </c>
      <c r="Y280" s="153">
        <v>0</v>
      </c>
      <c r="Z280" s="154" t="s">
        <v>175</v>
      </c>
      <c r="AA280" s="147" t="s">
        <v>5425</v>
      </c>
      <c r="AB280" s="147" t="s">
        <v>2796</v>
      </c>
      <c r="AC280" s="148" t="s">
        <v>5006</v>
      </c>
      <c r="AD280" s="148" t="s">
        <v>5007</v>
      </c>
      <c r="AE280" s="148"/>
      <c r="AF280" s="148"/>
      <c r="AG280" s="148" t="s">
        <v>4997</v>
      </c>
      <c r="AH280" s="148" t="s">
        <v>5420</v>
      </c>
      <c r="AI280" s="148" t="s">
        <v>5000</v>
      </c>
      <c r="AJ280" s="148" t="s">
        <v>5328</v>
      </c>
      <c r="AK280" s="155">
        <f>+IF(LEN(_R4T[[#This Row],[KOD]])=5,1,IF(LEN(_R4T[[#This Row],[KOD]])=8,2,IF(LEN(_R4T[[#This Row],[KOD]])=11,3,4)))</f>
        <v>4</v>
      </c>
    </row>
    <row r="281" spans="2:37" ht="14.5" outlineLevel="1">
      <c r="B281" s="123" t="s">
        <v>5467</v>
      </c>
      <c r="C281" s="124" t="s">
        <v>5468</v>
      </c>
      <c r="D281" s="125" t="s">
        <v>175</v>
      </c>
      <c r="E281" s="126" t="s">
        <v>175</v>
      </c>
      <c r="F281" s="126" t="s">
        <v>175</v>
      </c>
      <c r="G281" s="126" t="s">
        <v>175</v>
      </c>
      <c r="H281" s="126" t="s">
        <v>175</v>
      </c>
      <c r="I281" s="127" t="s">
        <v>175</v>
      </c>
      <c r="J281" s="126" t="s">
        <v>175</v>
      </c>
      <c r="K281" s="125" t="s">
        <v>175</v>
      </c>
      <c r="L281" s="125" t="s">
        <v>175</v>
      </c>
      <c r="M281" s="128">
        <v>0</v>
      </c>
      <c r="N281" s="129" t="s">
        <v>175</v>
      </c>
      <c r="O281" s="125" t="s">
        <v>175</v>
      </c>
      <c r="P281" s="125" t="s">
        <v>175</v>
      </c>
      <c r="Q281" s="128">
        <v>0</v>
      </c>
      <c r="R281" s="129">
        <v>0</v>
      </c>
      <c r="S281" s="130" t="s">
        <v>175</v>
      </c>
      <c r="T281" s="127" t="s">
        <v>175</v>
      </c>
      <c r="U281" s="127">
        <v>0</v>
      </c>
      <c r="V281" s="126" t="s">
        <v>175</v>
      </c>
      <c r="W281" s="131">
        <v>0</v>
      </c>
      <c r="X281" s="126" t="s">
        <v>175</v>
      </c>
      <c r="Y281" s="131">
        <v>0</v>
      </c>
      <c r="Z281" s="132" t="s">
        <v>175</v>
      </c>
      <c r="AA281" s="125" t="s">
        <v>175</v>
      </c>
      <c r="AB281" s="125" t="s">
        <v>175</v>
      </c>
      <c r="AC281" s="126"/>
      <c r="AD281" s="126"/>
      <c r="AE281" s="126"/>
      <c r="AF281" s="126"/>
      <c r="AG281" s="126" t="s">
        <v>4997</v>
      </c>
      <c r="AH281" s="126" t="s">
        <v>5469</v>
      </c>
      <c r="AI281" s="126" t="s">
        <v>175</v>
      </c>
      <c r="AJ281" s="126" t="s">
        <v>175</v>
      </c>
      <c r="AK281" s="133">
        <f>+IF(LEN(_R4T[[#This Row],[KOD]])=5,1,IF(LEN(_R4T[[#This Row],[KOD]])=8,2,IF(LEN(_R4T[[#This Row],[KOD]])=11,3,4)))</f>
        <v>2</v>
      </c>
    </row>
    <row r="282" spans="2:37" ht="14.5" outlineLevel="2">
      <c r="B282" s="134" t="s">
        <v>5470</v>
      </c>
      <c r="C282" s="135" t="s">
        <v>5471</v>
      </c>
      <c r="D282" s="136" t="s">
        <v>175</v>
      </c>
      <c r="E282" s="137" t="s">
        <v>175</v>
      </c>
      <c r="F282" s="137" t="s">
        <v>175</v>
      </c>
      <c r="G282" s="137" t="s">
        <v>175</v>
      </c>
      <c r="H282" s="137" t="s">
        <v>175</v>
      </c>
      <c r="I282" s="138" t="s">
        <v>175</v>
      </c>
      <c r="J282" s="137" t="s">
        <v>175</v>
      </c>
      <c r="K282" s="136" t="s">
        <v>175</v>
      </c>
      <c r="L282" s="136" t="s">
        <v>175</v>
      </c>
      <c r="M282" s="139">
        <v>0</v>
      </c>
      <c r="N282" s="140" t="s">
        <v>175</v>
      </c>
      <c r="O282" s="136" t="s">
        <v>175</v>
      </c>
      <c r="P282" s="136" t="s">
        <v>175</v>
      </c>
      <c r="Q282" s="139">
        <v>0</v>
      </c>
      <c r="R282" s="140">
        <v>0</v>
      </c>
      <c r="S282" s="141" t="s">
        <v>175</v>
      </c>
      <c r="T282" s="138" t="s">
        <v>175</v>
      </c>
      <c r="U282" s="138">
        <v>0</v>
      </c>
      <c r="V282" s="137" t="s">
        <v>175</v>
      </c>
      <c r="W282" s="142">
        <v>0</v>
      </c>
      <c r="X282" s="137" t="s">
        <v>175</v>
      </c>
      <c r="Y282" s="142">
        <v>0</v>
      </c>
      <c r="Z282" s="143" t="s">
        <v>175</v>
      </c>
      <c r="AA282" s="136" t="s">
        <v>175</v>
      </c>
      <c r="AB282" s="136" t="s">
        <v>175</v>
      </c>
      <c r="AC282" s="137"/>
      <c r="AD282" s="137"/>
      <c r="AE282" s="137"/>
      <c r="AF282" s="137"/>
      <c r="AG282" s="137" t="s">
        <v>4997</v>
      </c>
      <c r="AH282" s="137" t="s">
        <v>5469</v>
      </c>
      <c r="AI282" s="137" t="s">
        <v>5000</v>
      </c>
      <c r="AJ282" s="137" t="s">
        <v>175</v>
      </c>
      <c r="AK282" s="144">
        <f>+IF(LEN(_R4T[[#This Row],[KOD]])=5,1,IF(LEN(_R4T[[#This Row],[KOD]])=8,2,IF(LEN(_R4T[[#This Row],[KOD]])=11,3,4)))</f>
        <v>3</v>
      </c>
    </row>
    <row r="283" spans="2:37" ht="14.5" outlineLevel="3">
      <c r="B283" s="145" t="s">
        <v>5472</v>
      </c>
      <c r="C283" s="146" t="s">
        <v>5473</v>
      </c>
      <c r="D283" s="147" t="s">
        <v>5022</v>
      </c>
      <c r="E283" s="148" t="s">
        <v>5006</v>
      </c>
      <c r="F283" s="148" t="s">
        <v>5007</v>
      </c>
      <c r="G283" s="148" t="s">
        <v>150</v>
      </c>
      <c r="H283" s="148" t="s">
        <v>8294</v>
      </c>
      <c r="I283" s="149" t="s">
        <v>5237</v>
      </c>
      <c r="J283" s="148" t="s">
        <v>125</v>
      </c>
      <c r="K283" s="147" t="s">
        <v>5023</v>
      </c>
      <c r="L283" s="147" t="s">
        <v>5012</v>
      </c>
      <c r="M283" s="150">
        <v>0</v>
      </c>
      <c r="N283" s="151" t="s">
        <v>7455</v>
      </c>
      <c r="O283" s="147" t="s">
        <v>5013</v>
      </c>
      <c r="P283" s="147" t="s">
        <v>5065</v>
      </c>
      <c r="Q283" s="150">
        <v>132000</v>
      </c>
      <c r="R283" s="151">
        <v>1</v>
      </c>
      <c r="S283" s="152" t="s">
        <v>5015</v>
      </c>
      <c r="T283" s="149" t="s">
        <v>5016</v>
      </c>
      <c r="U283" s="149">
        <v>0</v>
      </c>
      <c r="V283" s="148" t="s">
        <v>5075</v>
      </c>
      <c r="W283" s="153">
        <v>0</v>
      </c>
      <c r="X283" s="148" t="s">
        <v>5076</v>
      </c>
      <c r="Y283" s="153">
        <v>0</v>
      </c>
      <c r="Z283" s="154" t="s">
        <v>175</v>
      </c>
      <c r="AA283" s="147" t="s">
        <v>5425</v>
      </c>
      <c r="AB283" s="147" t="s">
        <v>2796</v>
      </c>
      <c r="AC283" s="148" t="s">
        <v>5006</v>
      </c>
      <c r="AD283" s="148" t="s">
        <v>5007</v>
      </c>
      <c r="AE283" s="148"/>
      <c r="AF283" s="148"/>
      <c r="AG283" s="148" t="s">
        <v>4997</v>
      </c>
      <c r="AH283" s="148" t="s">
        <v>5469</v>
      </c>
      <c r="AI283" s="148" t="s">
        <v>5000</v>
      </c>
      <c r="AJ283" s="148" t="s">
        <v>65</v>
      </c>
      <c r="AK283" s="155">
        <f>+IF(LEN(_R4T[[#This Row],[KOD]])=5,1,IF(LEN(_R4T[[#This Row],[KOD]])=8,2,IF(LEN(_R4T[[#This Row],[KOD]])=11,3,4)))</f>
        <v>4</v>
      </c>
    </row>
    <row r="284" spans="2:37" ht="14.5" outlineLevel="3">
      <c r="B284" s="145" t="s">
        <v>5474</v>
      </c>
      <c r="C284" s="146" t="s">
        <v>5473</v>
      </c>
      <c r="D284" s="147" t="s">
        <v>5027</v>
      </c>
      <c r="E284" s="148" t="s">
        <v>5006</v>
      </c>
      <c r="F284" s="148" t="s">
        <v>5007</v>
      </c>
      <c r="G284" s="148" t="s">
        <v>150</v>
      </c>
      <c r="H284" s="148" t="s">
        <v>8294</v>
      </c>
      <c r="I284" s="149" t="s">
        <v>5237</v>
      </c>
      <c r="J284" s="148" t="s">
        <v>125</v>
      </c>
      <c r="K284" s="147" t="s">
        <v>5033</v>
      </c>
      <c r="L284" s="147" t="s">
        <v>5012</v>
      </c>
      <c r="M284" s="150">
        <v>0</v>
      </c>
      <c r="N284" s="151" t="s">
        <v>7455</v>
      </c>
      <c r="O284" s="147" t="s">
        <v>5013</v>
      </c>
      <c r="P284" s="147" t="s">
        <v>5065</v>
      </c>
      <c r="Q284" s="150">
        <v>132000</v>
      </c>
      <c r="R284" s="151">
        <v>1</v>
      </c>
      <c r="S284" s="152" t="s">
        <v>5015</v>
      </c>
      <c r="T284" s="149" t="s">
        <v>5016</v>
      </c>
      <c r="U284" s="149">
        <v>0</v>
      </c>
      <c r="V284" s="148" t="s">
        <v>5075</v>
      </c>
      <c r="W284" s="153">
        <v>0</v>
      </c>
      <c r="X284" s="148" t="s">
        <v>5076</v>
      </c>
      <c r="Y284" s="153">
        <v>0</v>
      </c>
      <c r="Z284" s="154" t="s">
        <v>175</v>
      </c>
      <c r="AA284" s="147" t="s">
        <v>5425</v>
      </c>
      <c r="AB284" s="147" t="s">
        <v>2796</v>
      </c>
      <c r="AC284" s="148" t="s">
        <v>5006</v>
      </c>
      <c r="AD284" s="148" t="s">
        <v>5007</v>
      </c>
      <c r="AE284" s="148"/>
      <c r="AF284" s="148"/>
      <c r="AG284" s="148" t="s">
        <v>4997</v>
      </c>
      <c r="AH284" s="148" t="s">
        <v>5469</v>
      </c>
      <c r="AI284" s="148" t="s">
        <v>5000</v>
      </c>
      <c r="AJ284" s="148" t="s">
        <v>5025</v>
      </c>
      <c r="AK284" s="155">
        <f>+IF(LEN(_R4T[[#This Row],[KOD]])=5,1,IF(LEN(_R4T[[#This Row],[KOD]])=8,2,IF(LEN(_R4T[[#This Row],[KOD]])=11,3,4)))</f>
        <v>4</v>
      </c>
    </row>
    <row r="285" spans="2:37" ht="14.5" outlineLevel="3">
      <c r="B285" s="145" t="s">
        <v>5475</v>
      </c>
      <c r="C285" s="146" t="s">
        <v>5473</v>
      </c>
      <c r="D285" s="147" t="s">
        <v>5029</v>
      </c>
      <c r="E285" s="148" t="s">
        <v>5006</v>
      </c>
      <c r="F285" s="148" t="s">
        <v>5007</v>
      </c>
      <c r="G285" s="148" t="s">
        <v>150</v>
      </c>
      <c r="H285" s="148" t="s">
        <v>8294</v>
      </c>
      <c r="I285" s="149" t="s">
        <v>5237</v>
      </c>
      <c r="J285" s="148" t="s">
        <v>125</v>
      </c>
      <c r="K285" s="147" t="s">
        <v>5476</v>
      </c>
      <c r="L285" s="147" t="s">
        <v>5012</v>
      </c>
      <c r="M285" s="150">
        <v>0</v>
      </c>
      <c r="N285" s="151" t="s">
        <v>7455</v>
      </c>
      <c r="O285" s="147" t="s">
        <v>5013</v>
      </c>
      <c r="P285" s="147" t="s">
        <v>5065</v>
      </c>
      <c r="Q285" s="150">
        <v>132000</v>
      </c>
      <c r="R285" s="151">
        <v>1</v>
      </c>
      <c r="S285" s="152" t="s">
        <v>5015</v>
      </c>
      <c r="T285" s="149" t="s">
        <v>5016</v>
      </c>
      <c r="U285" s="149">
        <v>0</v>
      </c>
      <c r="V285" s="148" t="s">
        <v>5075</v>
      </c>
      <c r="W285" s="153">
        <v>0</v>
      </c>
      <c r="X285" s="148" t="s">
        <v>5076</v>
      </c>
      <c r="Y285" s="153">
        <v>0</v>
      </c>
      <c r="Z285" s="154" t="s">
        <v>175</v>
      </c>
      <c r="AA285" s="147" t="s">
        <v>5425</v>
      </c>
      <c r="AB285" s="147" t="s">
        <v>2796</v>
      </c>
      <c r="AC285" s="148" t="s">
        <v>5006</v>
      </c>
      <c r="AD285" s="148" t="s">
        <v>5007</v>
      </c>
      <c r="AE285" s="148"/>
      <c r="AF285" s="148"/>
      <c r="AG285" s="148" t="s">
        <v>4997</v>
      </c>
      <c r="AH285" s="148" t="s">
        <v>5469</v>
      </c>
      <c r="AI285" s="148" t="s">
        <v>5000</v>
      </c>
      <c r="AJ285" s="148" t="s">
        <v>141</v>
      </c>
      <c r="AK285" s="155">
        <f>+IF(LEN(_R4T[[#This Row],[KOD]])=5,1,IF(LEN(_R4T[[#This Row],[KOD]])=8,2,IF(LEN(_R4T[[#This Row],[KOD]])=11,3,4)))</f>
        <v>4</v>
      </c>
    </row>
    <row r="286" spans="2:37" ht="14.5" outlineLevel="3">
      <c r="B286" s="145" t="s">
        <v>5477</v>
      </c>
      <c r="C286" s="146" t="s">
        <v>5473</v>
      </c>
      <c r="D286" s="147" t="s">
        <v>5032</v>
      </c>
      <c r="E286" s="148" t="s">
        <v>5006</v>
      </c>
      <c r="F286" s="148" t="s">
        <v>5007</v>
      </c>
      <c r="G286" s="148" t="s">
        <v>150</v>
      </c>
      <c r="H286" s="148" t="s">
        <v>8294</v>
      </c>
      <c r="I286" s="149" t="s">
        <v>5237</v>
      </c>
      <c r="J286" s="148" t="s">
        <v>125</v>
      </c>
      <c r="K286" s="147" t="s">
        <v>5023</v>
      </c>
      <c r="L286" s="147" t="s">
        <v>5012</v>
      </c>
      <c r="M286" s="150">
        <v>0</v>
      </c>
      <c r="N286" s="151" t="s">
        <v>7455</v>
      </c>
      <c r="O286" s="147" t="s">
        <v>5013</v>
      </c>
      <c r="P286" s="147" t="s">
        <v>5065</v>
      </c>
      <c r="Q286" s="150">
        <v>132000</v>
      </c>
      <c r="R286" s="151">
        <v>1</v>
      </c>
      <c r="S286" s="152" t="s">
        <v>5015</v>
      </c>
      <c r="T286" s="149" t="s">
        <v>5016</v>
      </c>
      <c r="U286" s="149">
        <v>0</v>
      </c>
      <c r="V286" s="148" t="s">
        <v>5075</v>
      </c>
      <c r="W286" s="153">
        <v>0</v>
      </c>
      <c r="X286" s="148" t="s">
        <v>5076</v>
      </c>
      <c r="Y286" s="153">
        <v>0</v>
      </c>
      <c r="Z286" s="154" t="s">
        <v>175</v>
      </c>
      <c r="AA286" s="147" t="s">
        <v>5425</v>
      </c>
      <c r="AB286" s="147" t="s">
        <v>2796</v>
      </c>
      <c r="AC286" s="148" t="s">
        <v>5006</v>
      </c>
      <c r="AD286" s="148" t="s">
        <v>5007</v>
      </c>
      <c r="AE286" s="148"/>
      <c r="AF286" s="148"/>
      <c r="AG286" s="148" t="s">
        <v>4997</v>
      </c>
      <c r="AH286" s="148" t="s">
        <v>5469</v>
      </c>
      <c r="AI286" s="148" t="s">
        <v>5000</v>
      </c>
      <c r="AJ286" s="148" t="s">
        <v>5030</v>
      </c>
      <c r="AK286" s="155">
        <f>+IF(LEN(_R4T[[#This Row],[KOD]])=5,1,IF(LEN(_R4T[[#This Row],[KOD]])=8,2,IF(LEN(_R4T[[#This Row],[KOD]])=11,3,4)))</f>
        <v>4</v>
      </c>
    </row>
    <row r="287" spans="2:37" ht="14.5" outlineLevel="3">
      <c r="B287" s="145" t="s">
        <v>5478</v>
      </c>
      <c r="C287" s="146" t="s">
        <v>5473</v>
      </c>
      <c r="D287" s="147" t="s">
        <v>5083</v>
      </c>
      <c r="E287" s="148" t="s">
        <v>5006</v>
      </c>
      <c r="F287" s="148" t="s">
        <v>5007</v>
      </c>
      <c r="G287" s="148" t="s">
        <v>150</v>
      </c>
      <c r="H287" s="148" t="s">
        <v>8294</v>
      </c>
      <c r="I287" s="149" t="s">
        <v>5237</v>
      </c>
      <c r="J287" s="148" t="s">
        <v>125</v>
      </c>
      <c r="K287" s="147" t="s">
        <v>5023</v>
      </c>
      <c r="L287" s="147" t="s">
        <v>5012</v>
      </c>
      <c r="M287" s="150">
        <v>0</v>
      </c>
      <c r="N287" s="151" t="s">
        <v>7455</v>
      </c>
      <c r="O287" s="147" t="s">
        <v>5013</v>
      </c>
      <c r="P287" s="147" t="s">
        <v>5065</v>
      </c>
      <c r="Q287" s="150">
        <v>132000</v>
      </c>
      <c r="R287" s="151">
        <v>1</v>
      </c>
      <c r="S287" s="152" t="s">
        <v>5015</v>
      </c>
      <c r="T287" s="149" t="s">
        <v>5016</v>
      </c>
      <c r="U287" s="149">
        <v>0</v>
      </c>
      <c r="V287" s="148" t="s">
        <v>5075</v>
      </c>
      <c r="W287" s="153">
        <v>0</v>
      </c>
      <c r="X287" s="148" t="s">
        <v>5076</v>
      </c>
      <c r="Y287" s="153">
        <v>0</v>
      </c>
      <c r="Z287" s="154" t="s">
        <v>175</v>
      </c>
      <c r="AA287" s="147" t="s">
        <v>5425</v>
      </c>
      <c r="AB287" s="147" t="s">
        <v>2796</v>
      </c>
      <c r="AC287" s="148" t="s">
        <v>5006</v>
      </c>
      <c r="AD287" s="148" t="s">
        <v>5007</v>
      </c>
      <c r="AE287" s="148"/>
      <c r="AF287" s="148"/>
      <c r="AG287" s="148" t="s">
        <v>4997</v>
      </c>
      <c r="AH287" s="148" t="s">
        <v>5469</v>
      </c>
      <c r="AI287" s="148" t="s">
        <v>5000</v>
      </c>
      <c r="AJ287" s="148" t="s">
        <v>5034</v>
      </c>
      <c r="AK287" s="155">
        <f>+IF(LEN(_R4T[[#This Row],[KOD]])=5,1,IF(LEN(_R4T[[#This Row],[KOD]])=8,2,IF(LEN(_R4T[[#This Row],[KOD]])=11,3,4)))</f>
        <v>4</v>
      </c>
    </row>
    <row r="288" spans="2:37" ht="14.5" outlineLevel="3">
      <c r="B288" s="145" t="s">
        <v>5479</v>
      </c>
      <c r="C288" s="146" t="s">
        <v>5473</v>
      </c>
      <c r="D288" s="147" t="s">
        <v>5085</v>
      </c>
      <c r="E288" s="148" t="s">
        <v>5006</v>
      </c>
      <c r="F288" s="148" t="s">
        <v>5007</v>
      </c>
      <c r="G288" s="148" t="s">
        <v>150</v>
      </c>
      <c r="H288" s="148" t="s">
        <v>8294</v>
      </c>
      <c r="I288" s="149" t="s">
        <v>5237</v>
      </c>
      <c r="J288" s="148" t="s">
        <v>125</v>
      </c>
      <c r="K288" s="147" t="s">
        <v>5023</v>
      </c>
      <c r="L288" s="147" t="s">
        <v>5012</v>
      </c>
      <c r="M288" s="150">
        <v>0</v>
      </c>
      <c r="N288" s="151" t="s">
        <v>7455</v>
      </c>
      <c r="O288" s="147" t="s">
        <v>5013</v>
      </c>
      <c r="P288" s="147" t="s">
        <v>5065</v>
      </c>
      <c r="Q288" s="150">
        <v>132000</v>
      </c>
      <c r="R288" s="151">
        <v>1</v>
      </c>
      <c r="S288" s="152" t="s">
        <v>5015</v>
      </c>
      <c r="T288" s="149" t="s">
        <v>5016</v>
      </c>
      <c r="U288" s="149">
        <v>0</v>
      </c>
      <c r="V288" s="148" t="s">
        <v>5075</v>
      </c>
      <c r="W288" s="153">
        <v>0</v>
      </c>
      <c r="X288" s="148" t="s">
        <v>5076</v>
      </c>
      <c r="Y288" s="153">
        <v>0</v>
      </c>
      <c r="Z288" s="154" t="s">
        <v>175</v>
      </c>
      <c r="AA288" s="147" t="s">
        <v>5425</v>
      </c>
      <c r="AB288" s="147" t="s">
        <v>2796</v>
      </c>
      <c r="AC288" s="148" t="s">
        <v>5006</v>
      </c>
      <c r="AD288" s="148" t="s">
        <v>5007</v>
      </c>
      <c r="AE288" s="148"/>
      <c r="AF288" s="148"/>
      <c r="AG288" s="148" t="s">
        <v>4997</v>
      </c>
      <c r="AH288" s="148" t="s">
        <v>5469</v>
      </c>
      <c r="AI288" s="148" t="s">
        <v>5000</v>
      </c>
      <c r="AJ288" s="148" t="s">
        <v>5086</v>
      </c>
      <c r="AK288" s="155">
        <f>+IF(LEN(_R4T[[#This Row],[KOD]])=5,1,IF(LEN(_R4T[[#This Row],[KOD]])=8,2,IF(LEN(_R4T[[#This Row],[KOD]])=11,3,4)))</f>
        <v>4</v>
      </c>
    </row>
    <row r="289" spans="2:37" ht="14.5" outlineLevel="3">
      <c r="B289" s="145" t="s">
        <v>5480</v>
      </c>
      <c r="C289" s="146" t="s">
        <v>5473</v>
      </c>
      <c r="D289" s="147" t="s">
        <v>5183</v>
      </c>
      <c r="E289" s="148" t="s">
        <v>5006</v>
      </c>
      <c r="F289" s="148" t="s">
        <v>5007</v>
      </c>
      <c r="G289" s="148" t="s">
        <v>150</v>
      </c>
      <c r="H289" s="148" t="s">
        <v>8294</v>
      </c>
      <c r="I289" s="149" t="s">
        <v>5237</v>
      </c>
      <c r="J289" s="148" t="s">
        <v>125</v>
      </c>
      <c r="K289" s="147" t="s">
        <v>5033</v>
      </c>
      <c r="L289" s="147" t="s">
        <v>5012</v>
      </c>
      <c r="M289" s="150">
        <v>0</v>
      </c>
      <c r="N289" s="151" t="s">
        <v>7455</v>
      </c>
      <c r="O289" s="147" t="s">
        <v>5013</v>
      </c>
      <c r="P289" s="147" t="s">
        <v>5065</v>
      </c>
      <c r="Q289" s="150">
        <v>132000</v>
      </c>
      <c r="R289" s="151">
        <v>1</v>
      </c>
      <c r="S289" s="152" t="s">
        <v>5015</v>
      </c>
      <c r="T289" s="149" t="s">
        <v>5016</v>
      </c>
      <c r="U289" s="149">
        <v>0</v>
      </c>
      <c r="V289" s="148" t="s">
        <v>5075</v>
      </c>
      <c r="W289" s="153">
        <v>0</v>
      </c>
      <c r="X289" s="148" t="s">
        <v>5076</v>
      </c>
      <c r="Y289" s="153">
        <v>0</v>
      </c>
      <c r="Z289" s="154" t="s">
        <v>175</v>
      </c>
      <c r="AA289" s="147" t="s">
        <v>5425</v>
      </c>
      <c r="AB289" s="147" t="s">
        <v>2796</v>
      </c>
      <c r="AC289" s="148" t="s">
        <v>5006</v>
      </c>
      <c r="AD289" s="148" t="s">
        <v>5007</v>
      </c>
      <c r="AE289" s="148"/>
      <c r="AF289" s="148"/>
      <c r="AG289" s="148" t="s">
        <v>4997</v>
      </c>
      <c r="AH289" s="148" t="s">
        <v>5469</v>
      </c>
      <c r="AI289" s="148" t="s">
        <v>5000</v>
      </c>
      <c r="AJ289" s="148" t="s">
        <v>5107</v>
      </c>
      <c r="AK289" s="155">
        <f>+IF(LEN(_R4T[[#This Row],[KOD]])=5,1,IF(LEN(_R4T[[#This Row],[KOD]])=8,2,IF(LEN(_R4T[[#This Row],[KOD]])=11,3,4)))</f>
        <v>4</v>
      </c>
    </row>
    <row r="290" spans="2:37" ht="14.5" outlineLevel="3">
      <c r="B290" s="145" t="s">
        <v>5481</v>
      </c>
      <c r="C290" s="146" t="s">
        <v>5473</v>
      </c>
      <c r="D290" s="147" t="s">
        <v>5186</v>
      </c>
      <c r="E290" s="148" t="s">
        <v>5006</v>
      </c>
      <c r="F290" s="148" t="s">
        <v>5007</v>
      </c>
      <c r="G290" s="148" t="s">
        <v>150</v>
      </c>
      <c r="H290" s="148" t="s">
        <v>8294</v>
      </c>
      <c r="I290" s="149" t="s">
        <v>5237</v>
      </c>
      <c r="J290" s="148" t="s">
        <v>125</v>
      </c>
      <c r="K290" s="147" t="s">
        <v>5033</v>
      </c>
      <c r="L290" s="147" t="s">
        <v>5012</v>
      </c>
      <c r="M290" s="150">
        <v>0</v>
      </c>
      <c r="N290" s="151" t="s">
        <v>7455</v>
      </c>
      <c r="O290" s="147" t="s">
        <v>5013</v>
      </c>
      <c r="P290" s="147" t="s">
        <v>5065</v>
      </c>
      <c r="Q290" s="150">
        <v>132000</v>
      </c>
      <c r="R290" s="151">
        <v>1</v>
      </c>
      <c r="S290" s="152" t="s">
        <v>5015</v>
      </c>
      <c r="T290" s="149" t="s">
        <v>5016</v>
      </c>
      <c r="U290" s="149">
        <v>0</v>
      </c>
      <c r="V290" s="148" t="s">
        <v>5075</v>
      </c>
      <c r="W290" s="153">
        <v>0</v>
      </c>
      <c r="X290" s="148" t="s">
        <v>5076</v>
      </c>
      <c r="Y290" s="153">
        <v>0</v>
      </c>
      <c r="Z290" s="154" t="s">
        <v>175</v>
      </c>
      <c r="AA290" s="147" t="s">
        <v>5425</v>
      </c>
      <c r="AB290" s="147" t="s">
        <v>2796</v>
      </c>
      <c r="AC290" s="148" t="s">
        <v>5006</v>
      </c>
      <c r="AD290" s="148" t="s">
        <v>5007</v>
      </c>
      <c r="AE290" s="148"/>
      <c r="AF290" s="148"/>
      <c r="AG290" s="148" t="s">
        <v>4997</v>
      </c>
      <c r="AH290" s="148" t="s">
        <v>5469</v>
      </c>
      <c r="AI290" s="148" t="s">
        <v>5000</v>
      </c>
      <c r="AJ290" s="148" t="s">
        <v>5109</v>
      </c>
      <c r="AK290" s="155">
        <f>+IF(LEN(_R4T[[#This Row],[KOD]])=5,1,IF(LEN(_R4T[[#This Row],[KOD]])=8,2,IF(LEN(_R4T[[#This Row],[KOD]])=11,3,4)))</f>
        <v>4</v>
      </c>
    </row>
    <row r="291" spans="2:37" ht="14.5" outlineLevel="3">
      <c r="B291" s="145" t="s">
        <v>5482</v>
      </c>
      <c r="C291" s="146" t="s">
        <v>5473</v>
      </c>
      <c r="D291" s="147" t="s">
        <v>5189</v>
      </c>
      <c r="E291" s="148" t="s">
        <v>5006</v>
      </c>
      <c r="F291" s="148" t="s">
        <v>5007</v>
      </c>
      <c r="G291" s="148" t="s">
        <v>150</v>
      </c>
      <c r="H291" s="148" t="s">
        <v>8294</v>
      </c>
      <c r="I291" s="149" t="s">
        <v>5237</v>
      </c>
      <c r="J291" s="148" t="s">
        <v>125</v>
      </c>
      <c r="K291" s="147" t="s">
        <v>5476</v>
      </c>
      <c r="L291" s="147" t="s">
        <v>5012</v>
      </c>
      <c r="M291" s="150">
        <v>0</v>
      </c>
      <c r="N291" s="151" t="s">
        <v>7455</v>
      </c>
      <c r="O291" s="147" t="s">
        <v>5013</v>
      </c>
      <c r="P291" s="147" t="s">
        <v>5065</v>
      </c>
      <c r="Q291" s="150">
        <v>132000</v>
      </c>
      <c r="R291" s="151">
        <v>1</v>
      </c>
      <c r="S291" s="152" t="s">
        <v>5015</v>
      </c>
      <c r="T291" s="149" t="s">
        <v>5016</v>
      </c>
      <c r="U291" s="149">
        <v>0</v>
      </c>
      <c r="V291" s="148" t="s">
        <v>5075</v>
      </c>
      <c r="W291" s="153">
        <v>0</v>
      </c>
      <c r="X291" s="148" t="s">
        <v>5076</v>
      </c>
      <c r="Y291" s="153">
        <v>0</v>
      </c>
      <c r="Z291" s="154" t="s">
        <v>175</v>
      </c>
      <c r="AA291" s="147" t="s">
        <v>5425</v>
      </c>
      <c r="AB291" s="147" t="s">
        <v>2796</v>
      </c>
      <c r="AC291" s="148" t="s">
        <v>5006</v>
      </c>
      <c r="AD291" s="148" t="s">
        <v>5007</v>
      </c>
      <c r="AE291" s="148"/>
      <c r="AF291" s="148"/>
      <c r="AG291" s="148" t="s">
        <v>4997</v>
      </c>
      <c r="AH291" s="148" t="s">
        <v>5469</v>
      </c>
      <c r="AI291" s="148" t="s">
        <v>5000</v>
      </c>
      <c r="AJ291" s="148" t="s">
        <v>5111</v>
      </c>
      <c r="AK291" s="155">
        <f>+IF(LEN(_R4T[[#This Row],[KOD]])=5,1,IF(LEN(_R4T[[#This Row],[KOD]])=8,2,IF(LEN(_R4T[[#This Row],[KOD]])=11,3,4)))</f>
        <v>4</v>
      </c>
    </row>
    <row r="292" spans="2:37" ht="14.5" outlineLevel="3">
      <c r="B292" s="145" t="s">
        <v>5483</v>
      </c>
      <c r="C292" s="146" t="s">
        <v>5473</v>
      </c>
      <c r="D292" s="147" t="s">
        <v>5192</v>
      </c>
      <c r="E292" s="148" t="s">
        <v>5006</v>
      </c>
      <c r="F292" s="148" t="s">
        <v>5007</v>
      </c>
      <c r="G292" s="148" t="s">
        <v>150</v>
      </c>
      <c r="H292" s="148" t="s">
        <v>8294</v>
      </c>
      <c r="I292" s="149" t="s">
        <v>5237</v>
      </c>
      <c r="J292" s="148" t="s">
        <v>125</v>
      </c>
      <c r="K292" s="147" t="s">
        <v>5476</v>
      </c>
      <c r="L292" s="147" t="s">
        <v>5012</v>
      </c>
      <c r="M292" s="150">
        <v>0</v>
      </c>
      <c r="N292" s="151" t="s">
        <v>7455</v>
      </c>
      <c r="O292" s="147" t="s">
        <v>5013</v>
      </c>
      <c r="P292" s="147" t="s">
        <v>5065</v>
      </c>
      <c r="Q292" s="150">
        <v>132000</v>
      </c>
      <c r="R292" s="151">
        <v>1</v>
      </c>
      <c r="S292" s="152" t="s">
        <v>5015</v>
      </c>
      <c r="T292" s="149" t="s">
        <v>5016</v>
      </c>
      <c r="U292" s="149">
        <v>0</v>
      </c>
      <c r="V292" s="148" t="s">
        <v>5075</v>
      </c>
      <c r="W292" s="153">
        <v>0</v>
      </c>
      <c r="X292" s="148" t="s">
        <v>5076</v>
      </c>
      <c r="Y292" s="153">
        <v>0</v>
      </c>
      <c r="Z292" s="154" t="s">
        <v>175</v>
      </c>
      <c r="AA292" s="147" t="s">
        <v>5425</v>
      </c>
      <c r="AB292" s="147" t="s">
        <v>2796</v>
      </c>
      <c r="AC292" s="148" t="s">
        <v>5006</v>
      </c>
      <c r="AD292" s="148" t="s">
        <v>5007</v>
      </c>
      <c r="AE292" s="148"/>
      <c r="AF292" s="148"/>
      <c r="AG292" s="148" t="s">
        <v>4997</v>
      </c>
      <c r="AH292" s="148" t="s">
        <v>5469</v>
      </c>
      <c r="AI292" s="148" t="s">
        <v>5000</v>
      </c>
      <c r="AJ292" s="148" t="s">
        <v>5113</v>
      </c>
      <c r="AK292" s="155">
        <f>+IF(LEN(_R4T[[#This Row],[KOD]])=5,1,IF(LEN(_R4T[[#This Row],[KOD]])=8,2,IF(LEN(_R4T[[#This Row],[KOD]])=11,3,4)))</f>
        <v>4</v>
      </c>
    </row>
    <row r="293" spans="2:37" ht="14.5" outlineLevel="3">
      <c r="B293" s="145" t="s">
        <v>5484</v>
      </c>
      <c r="C293" s="146" t="s">
        <v>5473</v>
      </c>
      <c r="D293" s="147" t="s">
        <v>5254</v>
      </c>
      <c r="E293" s="148" t="s">
        <v>5006</v>
      </c>
      <c r="F293" s="148" t="s">
        <v>5007</v>
      </c>
      <c r="G293" s="148" t="s">
        <v>150</v>
      </c>
      <c r="H293" s="148" t="s">
        <v>8294</v>
      </c>
      <c r="I293" s="149" t="s">
        <v>5237</v>
      </c>
      <c r="J293" s="148" t="s">
        <v>125</v>
      </c>
      <c r="K293" s="147" t="s">
        <v>5476</v>
      </c>
      <c r="L293" s="147" t="s">
        <v>5012</v>
      </c>
      <c r="M293" s="150">
        <v>0</v>
      </c>
      <c r="N293" s="151" t="s">
        <v>7455</v>
      </c>
      <c r="O293" s="147" t="s">
        <v>5013</v>
      </c>
      <c r="P293" s="147" t="s">
        <v>5065</v>
      </c>
      <c r="Q293" s="150">
        <v>132000</v>
      </c>
      <c r="R293" s="151">
        <v>1</v>
      </c>
      <c r="S293" s="152" t="s">
        <v>5015</v>
      </c>
      <c r="T293" s="149" t="s">
        <v>5016</v>
      </c>
      <c r="U293" s="149">
        <v>0</v>
      </c>
      <c r="V293" s="148" t="s">
        <v>5075</v>
      </c>
      <c r="W293" s="153">
        <v>0</v>
      </c>
      <c r="X293" s="148" t="s">
        <v>5076</v>
      </c>
      <c r="Y293" s="153">
        <v>0</v>
      </c>
      <c r="Z293" s="154" t="s">
        <v>175</v>
      </c>
      <c r="AA293" s="147" t="s">
        <v>5425</v>
      </c>
      <c r="AB293" s="147" t="s">
        <v>2796</v>
      </c>
      <c r="AC293" s="148" t="s">
        <v>5006</v>
      </c>
      <c r="AD293" s="148" t="s">
        <v>5007</v>
      </c>
      <c r="AE293" s="148"/>
      <c r="AF293" s="148"/>
      <c r="AG293" s="148" t="s">
        <v>4997</v>
      </c>
      <c r="AH293" s="148" t="s">
        <v>5469</v>
      </c>
      <c r="AI293" s="148" t="s">
        <v>5000</v>
      </c>
      <c r="AJ293" s="148" t="s">
        <v>5116</v>
      </c>
      <c r="AK293" s="155">
        <f>+IF(LEN(_R4T[[#This Row],[KOD]])=5,1,IF(LEN(_R4T[[#This Row],[KOD]])=8,2,IF(LEN(_R4T[[#This Row],[KOD]])=11,3,4)))</f>
        <v>4</v>
      </c>
    </row>
    <row r="294" spans="2:37" ht="14.5" outlineLevel="3">
      <c r="B294" s="145" t="s">
        <v>5485</v>
      </c>
      <c r="C294" s="146" t="s">
        <v>5473</v>
      </c>
      <c r="D294" s="147" t="s">
        <v>5256</v>
      </c>
      <c r="E294" s="148" t="s">
        <v>5006</v>
      </c>
      <c r="F294" s="148" t="s">
        <v>5007</v>
      </c>
      <c r="G294" s="148" t="s">
        <v>150</v>
      </c>
      <c r="H294" s="148" t="s">
        <v>8294</v>
      </c>
      <c r="I294" s="149" t="s">
        <v>5237</v>
      </c>
      <c r="J294" s="148" t="s">
        <v>125</v>
      </c>
      <c r="K294" s="147" t="s">
        <v>5476</v>
      </c>
      <c r="L294" s="147" t="s">
        <v>5012</v>
      </c>
      <c r="M294" s="150">
        <v>0</v>
      </c>
      <c r="N294" s="151" t="s">
        <v>7455</v>
      </c>
      <c r="O294" s="147" t="s">
        <v>5013</v>
      </c>
      <c r="P294" s="147" t="s">
        <v>5065</v>
      </c>
      <c r="Q294" s="150">
        <v>132000</v>
      </c>
      <c r="R294" s="151">
        <v>1</v>
      </c>
      <c r="S294" s="152" t="s">
        <v>5015</v>
      </c>
      <c r="T294" s="149" t="s">
        <v>5016</v>
      </c>
      <c r="U294" s="149">
        <v>0</v>
      </c>
      <c r="V294" s="148" t="s">
        <v>5075</v>
      </c>
      <c r="W294" s="153">
        <v>0</v>
      </c>
      <c r="X294" s="148" t="s">
        <v>5076</v>
      </c>
      <c r="Y294" s="153">
        <v>0</v>
      </c>
      <c r="Z294" s="154" t="s">
        <v>175</v>
      </c>
      <c r="AA294" s="147" t="s">
        <v>5425</v>
      </c>
      <c r="AB294" s="147" t="s">
        <v>2796</v>
      </c>
      <c r="AC294" s="148" t="s">
        <v>5006</v>
      </c>
      <c r="AD294" s="148" t="s">
        <v>5007</v>
      </c>
      <c r="AE294" s="148"/>
      <c r="AF294" s="148"/>
      <c r="AG294" s="148" t="s">
        <v>4997</v>
      </c>
      <c r="AH294" s="148" t="s">
        <v>5469</v>
      </c>
      <c r="AI294" s="148" t="s">
        <v>5000</v>
      </c>
      <c r="AJ294" s="148" t="s">
        <v>5118</v>
      </c>
      <c r="AK294" s="155">
        <f>+IF(LEN(_R4T[[#This Row],[KOD]])=5,1,IF(LEN(_R4T[[#This Row],[KOD]])=8,2,IF(LEN(_R4T[[#This Row],[KOD]])=11,3,4)))</f>
        <v>4</v>
      </c>
    </row>
    <row r="295" spans="2:37" ht="14.5" outlineLevel="3">
      <c r="B295" s="145" t="s">
        <v>5486</v>
      </c>
      <c r="C295" s="146" t="s">
        <v>5473</v>
      </c>
      <c r="D295" s="147" t="s">
        <v>5258</v>
      </c>
      <c r="E295" s="148" t="s">
        <v>5006</v>
      </c>
      <c r="F295" s="148" t="s">
        <v>5007</v>
      </c>
      <c r="G295" s="148" t="s">
        <v>150</v>
      </c>
      <c r="H295" s="148" t="s">
        <v>8294</v>
      </c>
      <c r="I295" s="149" t="s">
        <v>5237</v>
      </c>
      <c r="J295" s="148" t="s">
        <v>125</v>
      </c>
      <c r="K295" s="147" t="s">
        <v>5476</v>
      </c>
      <c r="L295" s="147" t="s">
        <v>5012</v>
      </c>
      <c r="M295" s="150">
        <v>0</v>
      </c>
      <c r="N295" s="151" t="s">
        <v>7455</v>
      </c>
      <c r="O295" s="147" t="s">
        <v>5013</v>
      </c>
      <c r="P295" s="147" t="s">
        <v>5065</v>
      </c>
      <c r="Q295" s="150">
        <v>132000</v>
      </c>
      <c r="R295" s="151">
        <v>1</v>
      </c>
      <c r="S295" s="152" t="s">
        <v>5015</v>
      </c>
      <c r="T295" s="149" t="s">
        <v>5016</v>
      </c>
      <c r="U295" s="149">
        <v>0</v>
      </c>
      <c r="V295" s="148" t="s">
        <v>5075</v>
      </c>
      <c r="W295" s="153">
        <v>0</v>
      </c>
      <c r="X295" s="148" t="s">
        <v>5076</v>
      </c>
      <c r="Y295" s="153">
        <v>0</v>
      </c>
      <c r="Z295" s="154" t="s">
        <v>175</v>
      </c>
      <c r="AA295" s="147" t="s">
        <v>5425</v>
      </c>
      <c r="AB295" s="147" t="s">
        <v>2796</v>
      </c>
      <c r="AC295" s="148" t="s">
        <v>5006</v>
      </c>
      <c r="AD295" s="148" t="s">
        <v>5007</v>
      </c>
      <c r="AE295" s="148"/>
      <c r="AF295" s="148"/>
      <c r="AG295" s="148" t="s">
        <v>4997</v>
      </c>
      <c r="AH295" s="148" t="s">
        <v>5469</v>
      </c>
      <c r="AI295" s="148" t="s">
        <v>5000</v>
      </c>
      <c r="AJ295" s="148" t="s">
        <v>5121</v>
      </c>
      <c r="AK295" s="155">
        <f>+IF(LEN(_R4T[[#This Row],[KOD]])=5,1,IF(LEN(_R4T[[#This Row],[KOD]])=8,2,IF(LEN(_R4T[[#This Row],[KOD]])=11,3,4)))</f>
        <v>4</v>
      </c>
    </row>
    <row r="296" spans="2:37" ht="14.5" outlineLevel="3">
      <c r="B296" s="145" t="s">
        <v>5487</v>
      </c>
      <c r="C296" s="146" t="s">
        <v>5473</v>
      </c>
      <c r="D296" s="147" t="s">
        <v>5287</v>
      </c>
      <c r="E296" s="148" t="s">
        <v>5006</v>
      </c>
      <c r="F296" s="148" t="s">
        <v>5007</v>
      </c>
      <c r="G296" s="148" t="s">
        <v>150</v>
      </c>
      <c r="H296" s="148" t="s">
        <v>8294</v>
      </c>
      <c r="I296" s="149" t="s">
        <v>5237</v>
      </c>
      <c r="J296" s="148" t="s">
        <v>125</v>
      </c>
      <c r="K296" s="147" t="s">
        <v>5023</v>
      </c>
      <c r="L296" s="147" t="s">
        <v>5012</v>
      </c>
      <c r="M296" s="150">
        <v>0</v>
      </c>
      <c r="N296" s="151" t="s">
        <v>7455</v>
      </c>
      <c r="O296" s="147" t="s">
        <v>5013</v>
      </c>
      <c r="P296" s="147" t="s">
        <v>5065</v>
      </c>
      <c r="Q296" s="150">
        <v>132000</v>
      </c>
      <c r="R296" s="151">
        <v>1</v>
      </c>
      <c r="S296" s="152" t="s">
        <v>5015</v>
      </c>
      <c r="T296" s="149" t="s">
        <v>5016</v>
      </c>
      <c r="U296" s="149">
        <v>0</v>
      </c>
      <c r="V296" s="148" t="s">
        <v>5075</v>
      </c>
      <c r="W296" s="153">
        <v>0</v>
      </c>
      <c r="X296" s="148" t="s">
        <v>5076</v>
      </c>
      <c r="Y296" s="153">
        <v>0</v>
      </c>
      <c r="Z296" s="154" t="s">
        <v>175</v>
      </c>
      <c r="AA296" s="147" t="s">
        <v>5425</v>
      </c>
      <c r="AB296" s="147" t="s">
        <v>2796</v>
      </c>
      <c r="AC296" s="148" t="s">
        <v>5006</v>
      </c>
      <c r="AD296" s="148" t="s">
        <v>5007</v>
      </c>
      <c r="AE296" s="148"/>
      <c r="AF296" s="148"/>
      <c r="AG296" s="148" t="s">
        <v>4997</v>
      </c>
      <c r="AH296" s="148" t="s">
        <v>5469</v>
      </c>
      <c r="AI296" s="148" t="s">
        <v>5000</v>
      </c>
      <c r="AJ296" s="148" t="s">
        <v>5123</v>
      </c>
      <c r="AK296" s="155">
        <f>+IF(LEN(_R4T[[#This Row],[KOD]])=5,1,IF(LEN(_R4T[[#This Row],[KOD]])=8,2,IF(LEN(_R4T[[#This Row],[KOD]])=11,3,4)))</f>
        <v>4</v>
      </c>
    </row>
    <row r="297" spans="2:37" ht="14.5" outlineLevel="3">
      <c r="B297" s="145" t="s">
        <v>5488</v>
      </c>
      <c r="C297" s="146" t="s">
        <v>5473</v>
      </c>
      <c r="D297" s="147" t="s">
        <v>5289</v>
      </c>
      <c r="E297" s="148" t="s">
        <v>5006</v>
      </c>
      <c r="F297" s="148" t="s">
        <v>5007</v>
      </c>
      <c r="G297" s="148" t="s">
        <v>150</v>
      </c>
      <c r="H297" s="148" t="s">
        <v>8294</v>
      </c>
      <c r="I297" s="149" t="s">
        <v>5237</v>
      </c>
      <c r="J297" s="148" t="s">
        <v>125</v>
      </c>
      <c r="K297" s="147" t="s">
        <v>5023</v>
      </c>
      <c r="L297" s="147" t="s">
        <v>5012</v>
      </c>
      <c r="M297" s="150">
        <v>0</v>
      </c>
      <c r="N297" s="151" t="s">
        <v>7455</v>
      </c>
      <c r="O297" s="147" t="s">
        <v>5013</v>
      </c>
      <c r="P297" s="147" t="s">
        <v>5065</v>
      </c>
      <c r="Q297" s="150">
        <v>132000</v>
      </c>
      <c r="R297" s="151">
        <v>1</v>
      </c>
      <c r="S297" s="152" t="s">
        <v>5015</v>
      </c>
      <c r="T297" s="149" t="s">
        <v>5016</v>
      </c>
      <c r="U297" s="149">
        <v>0</v>
      </c>
      <c r="V297" s="148" t="s">
        <v>5075</v>
      </c>
      <c r="W297" s="153">
        <v>0</v>
      </c>
      <c r="X297" s="148" t="s">
        <v>5076</v>
      </c>
      <c r="Y297" s="153">
        <v>0</v>
      </c>
      <c r="Z297" s="154" t="s">
        <v>175</v>
      </c>
      <c r="AA297" s="147" t="s">
        <v>5425</v>
      </c>
      <c r="AB297" s="147" t="s">
        <v>2796</v>
      </c>
      <c r="AC297" s="148" t="s">
        <v>5006</v>
      </c>
      <c r="AD297" s="148" t="s">
        <v>5007</v>
      </c>
      <c r="AE297" s="148"/>
      <c r="AF297" s="148"/>
      <c r="AG297" s="148" t="s">
        <v>4997</v>
      </c>
      <c r="AH297" s="148" t="s">
        <v>5469</v>
      </c>
      <c r="AI297" s="148" t="s">
        <v>5000</v>
      </c>
      <c r="AJ297" s="148" t="s">
        <v>5125</v>
      </c>
      <c r="AK297" s="155">
        <f>+IF(LEN(_R4T[[#This Row],[KOD]])=5,1,IF(LEN(_R4T[[#This Row],[KOD]])=8,2,IF(LEN(_R4T[[#This Row],[KOD]])=11,3,4)))</f>
        <v>4</v>
      </c>
    </row>
    <row r="298" spans="2:37" ht="14.5" outlineLevel="3">
      <c r="B298" s="145" t="s">
        <v>5489</v>
      </c>
      <c r="C298" s="146" t="s">
        <v>5473</v>
      </c>
      <c r="D298" s="147" t="s">
        <v>5291</v>
      </c>
      <c r="E298" s="148" t="s">
        <v>5006</v>
      </c>
      <c r="F298" s="148" t="s">
        <v>5007</v>
      </c>
      <c r="G298" s="148" t="s">
        <v>150</v>
      </c>
      <c r="H298" s="148" t="s">
        <v>8294</v>
      </c>
      <c r="I298" s="149" t="s">
        <v>5237</v>
      </c>
      <c r="J298" s="148" t="s">
        <v>125</v>
      </c>
      <c r="K298" s="147" t="s">
        <v>5023</v>
      </c>
      <c r="L298" s="147" t="s">
        <v>5012</v>
      </c>
      <c r="M298" s="150">
        <v>0</v>
      </c>
      <c r="N298" s="151" t="s">
        <v>7455</v>
      </c>
      <c r="O298" s="147" t="s">
        <v>5013</v>
      </c>
      <c r="P298" s="147" t="s">
        <v>5065</v>
      </c>
      <c r="Q298" s="150">
        <v>132000</v>
      </c>
      <c r="R298" s="151">
        <v>1</v>
      </c>
      <c r="S298" s="152" t="s">
        <v>5015</v>
      </c>
      <c r="T298" s="149" t="s">
        <v>5016</v>
      </c>
      <c r="U298" s="149">
        <v>0</v>
      </c>
      <c r="V298" s="148" t="s">
        <v>5075</v>
      </c>
      <c r="W298" s="153">
        <v>0</v>
      </c>
      <c r="X298" s="148" t="s">
        <v>5076</v>
      </c>
      <c r="Y298" s="153">
        <v>0</v>
      </c>
      <c r="Z298" s="154" t="s">
        <v>175</v>
      </c>
      <c r="AA298" s="147" t="s">
        <v>5425</v>
      </c>
      <c r="AB298" s="147" t="s">
        <v>2796</v>
      </c>
      <c r="AC298" s="148" t="s">
        <v>5006</v>
      </c>
      <c r="AD298" s="148" t="s">
        <v>5007</v>
      </c>
      <c r="AE298" s="148"/>
      <c r="AF298" s="148"/>
      <c r="AG298" s="148" t="s">
        <v>4997</v>
      </c>
      <c r="AH298" s="148" t="s">
        <v>5469</v>
      </c>
      <c r="AI298" s="148" t="s">
        <v>5000</v>
      </c>
      <c r="AJ298" s="148" t="s">
        <v>5127</v>
      </c>
      <c r="AK298" s="155">
        <f>+IF(LEN(_R4T[[#This Row],[KOD]])=5,1,IF(LEN(_R4T[[#This Row],[KOD]])=8,2,IF(LEN(_R4T[[#This Row],[KOD]])=11,3,4)))</f>
        <v>4</v>
      </c>
    </row>
    <row r="299" spans="2:37" ht="14.5" outlineLevel="1">
      <c r="B299" s="123" t="s">
        <v>5490</v>
      </c>
      <c r="C299" s="124" t="s">
        <v>3176</v>
      </c>
      <c r="D299" s="125" t="s">
        <v>175</v>
      </c>
      <c r="E299" s="126" t="s">
        <v>175</v>
      </c>
      <c r="F299" s="126" t="s">
        <v>175</v>
      </c>
      <c r="G299" s="126" t="s">
        <v>175</v>
      </c>
      <c r="H299" s="126" t="s">
        <v>175</v>
      </c>
      <c r="I299" s="127" t="s">
        <v>175</v>
      </c>
      <c r="J299" s="126" t="s">
        <v>175</v>
      </c>
      <c r="K299" s="125" t="s">
        <v>175</v>
      </c>
      <c r="L299" s="125" t="s">
        <v>175</v>
      </c>
      <c r="M299" s="128">
        <v>0</v>
      </c>
      <c r="N299" s="129" t="s">
        <v>175</v>
      </c>
      <c r="O299" s="125" t="s">
        <v>175</v>
      </c>
      <c r="P299" s="125" t="s">
        <v>175</v>
      </c>
      <c r="Q299" s="128">
        <v>0</v>
      </c>
      <c r="R299" s="129">
        <v>0</v>
      </c>
      <c r="S299" s="130" t="s">
        <v>175</v>
      </c>
      <c r="T299" s="127" t="s">
        <v>175</v>
      </c>
      <c r="U299" s="127">
        <v>0</v>
      </c>
      <c r="V299" s="126" t="s">
        <v>175</v>
      </c>
      <c r="W299" s="131">
        <v>0</v>
      </c>
      <c r="X299" s="126" t="s">
        <v>175</v>
      </c>
      <c r="Y299" s="131">
        <v>0</v>
      </c>
      <c r="Z299" s="132" t="s">
        <v>175</v>
      </c>
      <c r="AA299" s="125" t="s">
        <v>175</v>
      </c>
      <c r="AB299" s="125" t="s">
        <v>175</v>
      </c>
      <c r="AC299" s="126"/>
      <c r="AD299" s="126"/>
      <c r="AE299" s="126"/>
      <c r="AF299" s="126"/>
      <c r="AG299" s="126" t="s">
        <v>4997</v>
      </c>
      <c r="AH299" s="126" t="s">
        <v>5491</v>
      </c>
      <c r="AI299" s="126" t="s">
        <v>175</v>
      </c>
      <c r="AJ299" s="126" t="s">
        <v>175</v>
      </c>
      <c r="AK299" s="133">
        <f>+IF(LEN(_R4T[[#This Row],[KOD]])=5,1,IF(LEN(_R4T[[#This Row],[KOD]])=8,2,IF(LEN(_R4T[[#This Row],[KOD]])=11,3,4)))</f>
        <v>2</v>
      </c>
    </row>
    <row r="300" spans="2:37" ht="14.5" outlineLevel="2">
      <c r="B300" s="134" t="s">
        <v>5492</v>
      </c>
      <c r="C300" s="135" t="s">
        <v>5493</v>
      </c>
      <c r="D300" s="136" t="s">
        <v>175</v>
      </c>
      <c r="E300" s="137" t="s">
        <v>175</v>
      </c>
      <c r="F300" s="137" t="s">
        <v>175</v>
      </c>
      <c r="G300" s="137" t="s">
        <v>175</v>
      </c>
      <c r="H300" s="137" t="s">
        <v>175</v>
      </c>
      <c r="I300" s="138" t="s">
        <v>175</v>
      </c>
      <c r="J300" s="137" t="s">
        <v>175</v>
      </c>
      <c r="K300" s="136" t="s">
        <v>175</v>
      </c>
      <c r="L300" s="136" t="s">
        <v>175</v>
      </c>
      <c r="M300" s="139">
        <v>0</v>
      </c>
      <c r="N300" s="140" t="s">
        <v>175</v>
      </c>
      <c r="O300" s="136" t="s">
        <v>175</v>
      </c>
      <c r="P300" s="136" t="s">
        <v>175</v>
      </c>
      <c r="Q300" s="139">
        <v>0</v>
      </c>
      <c r="R300" s="140">
        <v>0</v>
      </c>
      <c r="S300" s="141" t="s">
        <v>175</v>
      </c>
      <c r="T300" s="138" t="s">
        <v>175</v>
      </c>
      <c r="U300" s="138">
        <v>0</v>
      </c>
      <c r="V300" s="137" t="s">
        <v>175</v>
      </c>
      <c r="W300" s="142">
        <v>0</v>
      </c>
      <c r="X300" s="137" t="s">
        <v>175</v>
      </c>
      <c r="Y300" s="142">
        <v>0</v>
      </c>
      <c r="Z300" s="143" t="s">
        <v>175</v>
      </c>
      <c r="AA300" s="136" t="s">
        <v>175</v>
      </c>
      <c r="AB300" s="136" t="s">
        <v>175</v>
      </c>
      <c r="AC300" s="137"/>
      <c r="AD300" s="137"/>
      <c r="AE300" s="137"/>
      <c r="AF300" s="137"/>
      <c r="AG300" s="137" t="s">
        <v>4997</v>
      </c>
      <c r="AH300" s="137" t="s">
        <v>5491</v>
      </c>
      <c r="AI300" s="137" t="s">
        <v>5000</v>
      </c>
      <c r="AJ300" s="137" t="s">
        <v>175</v>
      </c>
      <c r="AK300" s="144">
        <f>+IF(LEN(_R4T[[#This Row],[KOD]])=5,1,IF(LEN(_R4T[[#This Row],[KOD]])=8,2,IF(LEN(_R4T[[#This Row],[KOD]])=11,3,4)))</f>
        <v>3</v>
      </c>
    </row>
    <row r="301" spans="2:37" ht="14.5" outlineLevel="3">
      <c r="B301" s="145" t="s">
        <v>5494</v>
      </c>
      <c r="C301" s="146" t="s">
        <v>5495</v>
      </c>
      <c r="D301" s="147" t="s">
        <v>5022</v>
      </c>
      <c r="E301" s="148" t="s">
        <v>5006</v>
      </c>
      <c r="F301" s="148" t="s">
        <v>5007</v>
      </c>
      <c r="G301" s="148" t="s">
        <v>150</v>
      </c>
      <c r="H301" s="148" t="s">
        <v>8294</v>
      </c>
      <c r="I301" s="149" t="s">
        <v>5010</v>
      </c>
      <c r="J301" s="148" t="s">
        <v>125</v>
      </c>
      <c r="K301" s="147" t="s">
        <v>5373</v>
      </c>
      <c r="L301" s="147" t="s">
        <v>5012</v>
      </c>
      <c r="M301" s="150">
        <v>0</v>
      </c>
      <c r="N301" s="151" t="s">
        <v>7455</v>
      </c>
      <c r="O301" s="147" t="s">
        <v>5013</v>
      </c>
      <c r="P301" s="147" t="s">
        <v>5065</v>
      </c>
      <c r="Q301" s="150">
        <v>110403</v>
      </c>
      <c r="R301" s="151">
        <v>1</v>
      </c>
      <c r="S301" s="152" t="s">
        <v>5066</v>
      </c>
      <c r="T301" s="149" t="s">
        <v>5016</v>
      </c>
      <c r="U301" s="149">
        <v>0</v>
      </c>
      <c r="V301" s="148" t="s">
        <v>5075</v>
      </c>
      <c r="W301" s="153">
        <v>0</v>
      </c>
      <c r="X301" s="148" t="s">
        <v>5076</v>
      </c>
      <c r="Y301" s="153">
        <v>0</v>
      </c>
      <c r="Z301" s="154" t="s">
        <v>175</v>
      </c>
      <c r="AA301" s="147" t="s">
        <v>5496</v>
      </c>
      <c r="AB301" s="147" t="s">
        <v>2799</v>
      </c>
      <c r="AC301" s="148" t="s">
        <v>5006</v>
      </c>
      <c r="AD301" s="148" t="s">
        <v>5007</v>
      </c>
      <c r="AE301" s="148"/>
      <c r="AF301" s="148"/>
      <c r="AG301" s="148" t="s">
        <v>4997</v>
      </c>
      <c r="AH301" s="148" t="s">
        <v>5491</v>
      </c>
      <c r="AI301" s="148" t="s">
        <v>5000</v>
      </c>
      <c r="AJ301" s="148" t="s">
        <v>65</v>
      </c>
      <c r="AK301" s="155">
        <f>+IF(LEN(_R4T[[#This Row],[KOD]])=5,1,IF(LEN(_R4T[[#This Row],[KOD]])=8,2,IF(LEN(_R4T[[#This Row],[KOD]])=11,3,4)))</f>
        <v>4</v>
      </c>
    </row>
    <row r="302" spans="2:37" ht="14.5" outlineLevel="3">
      <c r="B302" s="145" t="s">
        <v>5497</v>
      </c>
      <c r="C302" s="146" t="s">
        <v>5498</v>
      </c>
      <c r="D302" s="147" t="s">
        <v>175</v>
      </c>
      <c r="E302" s="148" t="s">
        <v>175</v>
      </c>
      <c r="F302" s="148" t="s">
        <v>175</v>
      </c>
      <c r="G302" s="148" t="s">
        <v>175</v>
      </c>
      <c r="H302" s="148" t="s">
        <v>175</v>
      </c>
      <c r="I302" s="149" t="s">
        <v>175</v>
      </c>
      <c r="J302" s="148" t="s">
        <v>175</v>
      </c>
      <c r="K302" s="147" t="s">
        <v>175</v>
      </c>
      <c r="L302" s="147" t="s">
        <v>175</v>
      </c>
      <c r="M302" s="150">
        <v>0</v>
      </c>
      <c r="N302" s="151" t="s">
        <v>175</v>
      </c>
      <c r="O302" s="147" t="s">
        <v>175</v>
      </c>
      <c r="P302" s="147" t="s">
        <v>175</v>
      </c>
      <c r="Q302" s="150">
        <v>0</v>
      </c>
      <c r="R302" s="151">
        <v>0</v>
      </c>
      <c r="S302" s="152" t="s">
        <v>175</v>
      </c>
      <c r="T302" s="149" t="s">
        <v>175</v>
      </c>
      <c r="U302" s="149">
        <v>0</v>
      </c>
      <c r="V302" s="148" t="s">
        <v>175</v>
      </c>
      <c r="W302" s="153">
        <v>0</v>
      </c>
      <c r="X302" s="148" t="s">
        <v>175</v>
      </c>
      <c r="Y302" s="153">
        <v>0</v>
      </c>
      <c r="Z302" s="154" t="s">
        <v>175</v>
      </c>
      <c r="AA302" s="147" t="s">
        <v>175</v>
      </c>
      <c r="AB302" s="147" t="s">
        <v>175</v>
      </c>
      <c r="AC302" s="148"/>
      <c r="AD302" s="148"/>
      <c r="AE302" s="148"/>
      <c r="AF302" s="148"/>
      <c r="AG302" s="148" t="s">
        <v>4997</v>
      </c>
      <c r="AH302" s="148" t="s">
        <v>5491</v>
      </c>
      <c r="AI302" s="148" t="s">
        <v>5000</v>
      </c>
      <c r="AJ302" s="148" t="s">
        <v>5025</v>
      </c>
      <c r="AK302" s="155">
        <f>+IF(LEN(_R4T[[#This Row],[KOD]])=5,1,IF(LEN(_R4T[[#This Row],[KOD]])=8,2,IF(LEN(_R4T[[#This Row],[KOD]])=11,3,4)))</f>
        <v>4</v>
      </c>
    </row>
    <row r="303" spans="2:37" ht="14.5" outlineLevel="3">
      <c r="B303" s="145" t="s">
        <v>5499</v>
      </c>
      <c r="C303" s="146" t="s">
        <v>5500</v>
      </c>
      <c r="D303" s="147" t="s">
        <v>5022</v>
      </c>
      <c r="E303" s="148" t="s">
        <v>5006</v>
      </c>
      <c r="F303" s="148" t="s">
        <v>5007</v>
      </c>
      <c r="G303" s="148" t="s">
        <v>150</v>
      </c>
      <c r="H303" s="148" t="s">
        <v>8294</v>
      </c>
      <c r="I303" s="149" t="s">
        <v>5501</v>
      </c>
      <c r="J303" s="148" t="s">
        <v>125</v>
      </c>
      <c r="K303" s="147" t="s">
        <v>5064</v>
      </c>
      <c r="L303" s="147" t="s">
        <v>5012</v>
      </c>
      <c r="M303" s="150">
        <v>0</v>
      </c>
      <c r="N303" s="151" t="s">
        <v>7455</v>
      </c>
      <c r="O303" s="147" t="s">
        <v>5013</v>
      </c>
      <c r="P303" s="147" t="s">
        <v>5065</v>
      </c>
      <c r="Q303" s="150">
        <v>154875</v>
      </c>
      <c r="R303" s="151">
        <v>1</v>
      </c>
      <c r="S303" s="152" t="s">
        <v>5066</v>
      </c>
      <c r="T303" s="149" t="s">
        <v>5016</v>
      </c>
      <c r="U303" s="149">
        <v>0</v>
      </c>
      <c r="V303" s="148" t="s">
        <v>5075</v>
      </c>
      <c r="W303" s="153">
        <v>0</v>
      </c>
      <c r="X303" s="148" t="s">
        <v>5076</v>
      </c>
      <c r="Y303" s="153">
        <v>0</v>
      </c>
      <c r="Z303" s="154" t="s">
        <v>175</v>
      </c>
      <c r="AA303" s="147" t="s">
        <v>5496</v>
      </c>
      <c r="AB303" s="147" t="s">
        <v>2799</v>
      </c>
      <c r="AC303" s="148" t="s">
        <v>5006</v>
      </c>
      <c r="AD303" s="148" t="s">
        <v>5007</v>
      </c>
      <c r="AE303" s="148"/>
      <c r="AF303" s="148"/>
      <c r="AG303" s="148" t="s">
        <v>4997</v>
      </c>
      <c r="AH303" s="148" t="s">
        <v>5491</v>
      </c>
      <c r="AI303" s="148" t="s">
        <v>5000</v>
      </c>
      <c r="AJ303" s="148" t="s">
        <v>141</v>
      </c>
      <c r="AK303" s="155">
        <f>+IF(LEN(_R4T[[#This Row],[KOD]])=5,1,IF(LEN(_R4T[[#This Row],[KOD]])=8,2,IF(LEN(_R4T[[#This Row],[KOD]])=11,3,4)))</f>
        <v>4</v>
      </c>
    </row>
    <row r="304" spans="2:37" ht="14.5" outlineLevel="3">
      <c r="B304" s="145" t="s">
        <v>5502</v>
      </c>
      <c r="C304" s="146" t="s">
        <v>5503</v>
      </c>
      <c r="D304" s="147" t="s">
        <v>175</v>
      </c>
      <c r="E304" s="148" t="s">
        <v>175</v>
      </c>
      <c r="F304" s="148" t="s">
        <v>175</v>
      </c>
      <c r="G304" s="148" t="s">
        <v>175</v>
      </c>
      <c r="H304" s="148" t="s">
        <v>175</v>
      </c>
      <c r="I304" s="149" t="s">
        <v>175</v>
      </c>
      <c r="J304" s="148" t="s">
        <v>175</v>
      </c>
      <c r="K304" s="147" t="s">
        <v>175</v>
      </c>
      <c r="L304" s="147" t="s">
        <v>175</v>
      </c>
      <c r="M304" s="150">
        <v>0</v>
      </c>
      <c r="N304" s="151" t="s">
        <v>175</v>
      </c>
      <c r="O304" s="147" t="s">
        <v>175</v>
      </c>
      <c r="P304" s="147" t="s">
        <v>175</v>
      </c>
      <c r="Q304" s="150">
        <v>0</v>
      </c>
      <c r="R304" s="151">
        <v>0</v>
      </c>
      <c r="S304" s="152" t="s">
        <v>175</v>
      </c>
      <c r="T304" s="149" t="s">
        <v>175</v>
      </c>
      <c r="U304" s="149">
        <v>0</v>
      </c>
      <c r="V304" s="148" t="s">
        <v>175</v>
      </c>
      <c r="W304" s="153">
        <v>0</v>
      </c>
      <c r="X304" s="148" t="s">
        <v>175</v>
      </c>
      <c r="Y304" s="153">
        <v>0</v>
      </c>
      <c r="Z304" s="154" t="s">
        <v>175</v>
      </c>
      <c r="AA304" s="147" t="s">
        <v>175</v>
      </c>
      <c r="AB304" s="147" t="s">
        <v>175</v>
      </c>
      <c r="AC304" s="148"/>
      <c r="AD304" s="148"/>
      <c r="AE304" s="148"/>
      <c r="AF304" s="148"/>
      <c r="AG304" s="148" t="s">
        <v>4997</v>
      </c>
      <c r="AH304" s="148" t="s">
        <v>5491</v>
      </c>
      <c r="AI304" s="148" t="s">
        <v>5000</v>
      </c>
      <c r="AJ304" s="148" t="s">
        <v>5030</v>
      </c>
      <c r="AK304" s="155">
        <f>+IF(LEN(_R4T[[#This Row],[KOD]])=5,1,IF(LEN(_R4T[[#This Row],[KOD]])=8,2,IF(LEN(_R4T[[#This Row],[KOD]])=11,3,4)))</f>
        <v>4</v>
      </c>
    </row>
    <row r="305" spans="2:37" ht="14.5" outlineLevel="3">
      <c r="B305" s="145" t="s">
        <v>5504</v>
      </c>
      <c r="C305" s="146" t="s">
        <v>5505</v>
      </c>
      <c r="D305" s="147" t="s">
        <v>175</v>
      </c>
      <c r="E305" s="148" t="s">
        <v>175</v>
      </c>
      <c r="F305" s="148" t="s">
        <v>175</v>
      </c>
      <c r="G305" s="148" t="s">
        <v>175</v>
      </c>
      <c r="H305" s="148" t="s">
        <v>175</v>
      </c>
      <c r="I305" s="149" t="s">
        <v>175</v>
      </c>
      <c r="J305" s="148" t="s">
        <v>175</v>
      </c>
      <c r="K305" s="147" t="s">
        <v>175</v>
      </c>
      <c r="L305" s="147" t="s">
        <v>175</v>
      </c>
      <c r="M305" s="150">
        <v>0</v>
      </c>
      <c r="N305" s="151" t="s">
        <v>175</v>
      </c>
      <c r="O305" s="147" t="s">
        <v>175</v>
      </c>
      <c r="P305" s="147" t="s">
        <v>175</v>
      </c>
      <c r="Q305" s="150">
        <v>0</v>
      </c>
      <c r="R305" s="151">
        <v>0</v>
      </c>
      <c r="S305" s="152" t="s">
        <v>175</v>
      </c>
      <c r="T305" s="149" t="s">
        <v>175</v>
      </c>
      <c r="U305" s="149">
        <v>0</v>
      </c>
      <c r="V305" s="148" t="s">
        <v>175</v>
      </c>
      <c r="W305" s="153">
        <v>0</v>
      </c>
      <c r="X305" s="148" t="s">
        <v>175</v>
      </c>
      <c r="Y305" s="153">
        <v>0</v>
      </c>
      <c r="Z305" s="154" t="s">
        <v>175</v>
      </c>
      <c r="AA305" s="147" t="s">
        <v>175</v>
      </c>
      <c r="AB305" s="147" t="s">
        <v>175</v>
      </c>
      <c r="AC305" s="148"/>
      <c r="AD305" s="148"/>
      <c r="AE305" s="148"/>
      <c r="AF305" s="148"/>
      <c r="AG305" s="148" t="s">
        <v>4997</v>
      </c>
      <c r="AH305" s="148" t="s">
        <v>5491</v>
      </c>
      <c r="AI305" s="148" t="s">
        <v>5000</v>
      </c>
      <c r="AJ305" s="148" t="s">
        <v>5034</v>
      </c>
      <c r="AK305" s="155">
        <f>+IF(LEN(_R4T[[#This Row],[KOD]])=5,1,IF(LEN(_R4T[[#This Row],[KOD]])=8,2,IF(LEN(_R4T[[#This Row],[KOD]])=11,3,4)))</f>
        <v>4</v>
      </c>
    </row>
    <row r="306" spans="2:37" ht="14.5" outlineLevel="3">
      <c r="B306" s="145" t="s">
        <v>5506</v>
      </c>
      <c r="C306" s="146" t="s">
        <v>5507</v>
      </c>
      <c r="D306" s="147" t="s">
        <v>175</v>
      </c>
      <c r="E306" s="148" t="s">
        <v>175</v>
      </c>
      <c r="F306" s="148" t="s">
        <v>175</v>
      </c>
      <c r="G306" s="148" t="s">
        <v>175</v>
      </c>
      <c r="H306" s="148" t="s">
        <v>175</v>
      </c>
      <c r="I306" s="149" t="s">
        <v>175</v>
      </c>
      <c r="J306" s="148" t="s">
        <v>175</v>
      </c>
      <c r="K306" s="147" t="s">
        <v>175</v>
      </c>
      <c r="L306" s="147" t="s">
        <v>175</v>
      </c>
      <c r="M306" s="150">
        <v>0</v>
      </c>
      <c r="N306" s="151" t="s">
        <v>175</v>
      </c>
      <c r="O306" s="147" t="s">
        <v>175</v>
      </c>
      <c r="P306" s="147" t="s">
        <v>175</v>
      </c>
      <c r="Q306" s="150">
        <v>0</v>
      </c>
      <c r="R306" s="151">
        <v>0</v>
      </c>
      <c r="S306" s="152" t="s">
        <v>175</v>
      </c>
      <c r="T306" s="149" t="s">
        <v>175</v>
      </c>
      <c r="U306" s="149">
        <v>0</v>
      </c>
      <c r="V306" s="148" t="s">
        <v>175</v>
      </c>
      <c r="W306" s="153">
        <v>0</v>
      </c>
      <c r="X306" s="148" t="s">
        <v>175</v>
      </c>
      <c r="Y306" s="153">
        <v>0</v>
      </c>
      <c r="Z306" s="154" t="s">
        <v>175</v>
      </c>
      <c r="AA306" s="147" t="s">
        <v>175</v>
      </c>
      <c r="AB306" s="147" t="s">
        <v>175</v>
      </c>
      <c r="AC306" s="148"/>
      <c r="AD306" s="148"/>
      <c r="AE306" s="148"/>
      <c r="AF306" s="148"/>
      <c r="AG306" s="148" t="s">
        <v>4997</v>
      </c>
      <c r="AH306" s="148" t="s">
        <v>5491</v>
      </c>
      <c r="AI306" s="148" t="s">
        <v>5000</v>
      </c>
      <c r="AJ306" s="148" t="s">
        <v>5086</v>
      </c>
      <c r="AK306" s="155">
        <f>+IF(LEN(_R4T[[#This Row],[KOD]])=5,1,IF(LEN(_R4T[[#This Row],[KOD]])=8,2,IF(LEN(_R4T[[#This Row],[KOD]])=11,3,4)))</f>
        <v>4</v>
      </c>
    </row>
    <row r="307" spans="2:37" ht="14.5" outlineLevel="3">
      <c r="B307" s="145" t="s">
        <v>5508</v>
      </c>
      <c r="C307" s="146" t="s">
        <v>5500</v>
      </c>
      <c r="D307" s="147" t="s">
        <v>5027</v>
      </c>
      <c r="E307" s="148" t="s">
        <v>5006</v>
      </c>
      <c r="F307" s="148" t="s">
        <v>5007</v>
      </c>
      <c r="G307" s="148" t="s">
        <v>150</v>
      </c>
      <c r="H307" s="148" t="s">
        <v>8294</v>
      </c>
      <c r="I307" s="149" t="s">
        <v>5501</v>
      </c>
      <c r="J307" s="148" t="s">
        <v>125</v>
      </c>
      <c r="K307" s="147" t="s">
        <v>5074</v>
      </c>
      <c r="L307" s="147" t="s">
        <v>5012</v>
      </c>
      <c r="M307" s="150">
        <v>0</v>
      </c>
      <c r="N307" s="151" t="s">
        <v>7455</v>
      </c>
      <c r="O307" s="147" t="s">
        <v>5013</v>
      </c>
      <c r="P307" s="147" t="s">
        <v>5065</v>
      </c>
      <c r="Q307" s="150">
        <v>154875</v>
      </c>
      <c r="R307" s="151">
        <v>1</v>
      </c>
      <c r="S307" s="152" t="s">
        <v>5066</v>
      </c>
      <c r="T307" s="149" t="s">
        <v>5016</v>
      </c>
      <c r="U307" s="149">
        <v>0</v>
      </c>
      <c r="V307" s="148" t="s">
        <v>5075</v>
      </c>
      <c r="W307" s="153">
        <v>0</v>
      </c>
      <c r="X307" s="148" t="s">
        <v>5076</v>
      </c>
      <c r="Y307" s="153">
        <v>0</v>
      </c>
      <c r="Z307" s="154" t="s">
        <v>175</v>
      </c>
      <c r="AA307" s="147" t="s">
        <v>5496</v>
      </c>
      <c r="AB307" s="147" t="s">
        <v>2799</v>
      </c>
      <c r="AC307" s="148" t="s">
        <v>5006</v>
      </c>
      <c r="AD307" s="148" t="s">
        <v>5007</v>
      </c>
      <c r="AE307" s="148"/>
      <c r="AF307" s="148"/>
      <c r="AG307" s="148" t="s">
        <v>4997</v>
      </c>
      <c r="AH307" s="148" t="s">
        <v>5491</v>
      </c>
      <c r="AI307" s="148" t="s">
        <v>5000</v>
      </c>
      <c r="AJ307" s="148" t="s">
        <v>5109</v>
      </c>
      <c r="AK307" s="155">
        <f>+IF(LEN(_R4T[[#This Row],[KOD]])=5,1,IF(LEN(_R4T[[#This Row],[KOD]])=8,2,IF(LEN(_R4T[[#This Row],[KOD]])=11,3,4)))</f>
        <v>4</v>
      </c>
    </row>
    <row r="308" spans="2:37" ht="14.5" outlineLevel="3">
      <c r="B308" s="145" t="s">
        <v>5509</v>
      </c>
      <c r="C308" s="146" t="s">
        <v>5500</v>
      </c>
      <c r="D308" s="147" t="s">
        <v>5029</v>
      </c>
      <c r="E308" s="148" t="s">
        <v>5006</v>
      </c>
      <c r="F308" s="148" t="s">
        <v>5007</v>
      </c>
      <c r="G308" s="148" t="s">
        <v>150</v>
      </c>
      <c r="H308" s="148" t="s">
        <v>8294</v>
      </c>
      <c r="I308" s="149" t="s">
        <v>5501</v>
      </c>
      <c r="J308" s="148" t="s">
        <v>125</v>
      </c>
      <c r="K308" s="147" t="s">
        <v>5047</v>
      </c>
      <c r="L308" s="147" t="s">
        <v>5012</v>
      </c>
      <c r="M308" s="150">
        <v>0</v>
      </c>
      <c r="N308" s="151" t="s">
        <v>7455</v>
      </c>
      <c r="O308" s="147" t="s">
        <v>5013</v>
      </c>
      <c r="P308" s="147" t="s">
        <v>5065</v>
      </c>
      <c r="Q308" s="150">
        <v>154875</v>
      </c>
      <c r="R308" s="151">
        <v>1</v>
      </c>
      <c r="S308" s="152" t="s">
        <v>5066</v>
      </c>
      <c r="T308" s="149" t="s">
        <v>5016</v>
      </c>
      <c r="U308" s="149">
        <v>0</v>
      </c>
      <c r="V308" s="148" t="s">
        <v>5075</v>
      </c>
      <c r="W308" s="153">
        <v>0</v>
      </c>
      <c r="X308" s="148" t="s">
        <v>5076</v>
      </c>
      <c r="Y308" s="153">
        <v>0</v>
      </c>
      <c r="Z308" s="154" t="s">
        <v>175</v>
      </c>
      <c r="AA308" s="147" t="s">
        <v>5496</v>
      </c>
      <c r="AB308" s="147" t="s">
        <v>2799</v>
      </c>
      <c r="AC308" s="148" t="s">
        <v>5006</v>
      </c>
      <c r="AD308" s="148" t="s">
        <v>5007</v>
      </c>
      <c r="AE308" s="148"/>
      <c r="AF308" s="148"/>
      <c r="AG308" s="148" t="s">
        <v>4997</v>
      </c>
      <c r="AH308" s="148" t="s">
        <v>5491</v>
      </c>
      <c r="AI308" s="148" t="s">
        <v>5000</v>
      </c>
      <c r="AJ308" s="148" t="s">
        <v>5111</v>
      </c>
      <c r="AK308" s="155">
        <f>+IF(LEN(_R4T[[#This Row],[KOD]])=5,1,IF(LEN(_R4T[[#This Row],[KOD]])=8,2,IF(LEN(_R4T[[#This Row],[KOD]])=11,3,4)))</f>
        <v>4</v>
      </c>
    </row>
    <row r="309" spans="2:37" ht="14.5" outlineLevel="3">
      <c r="B309" s="145" t="s">
        <v>5510</v>
      </c>
      <c r="C309" s="146" t="s">
        <v>5500</v>
      </c>
      <c r="D309" s="147" t="s">
        <v>5032</v>
      </c>
      <c r="E309" s="148" t="s">
        <v>5006</v>
      </c>
      <c r="F309" s="148" t="s">
        <v>5007</v>
      </c>
      <c r="G309" s="148" t="s">
        <v>150</v>
      </c>
      <c r="H309" s="148" t="s">
        <v>8294</v>
      </c>
      <c r="I309" s="149" t="s">
        <v>5501</v>
      </c>
      <c r="J309" s="148" t="s">
        <v>125</v>
      </c>
      <c r="K309" s="147" t="s">
        <v>5053</v>
      </c>
      <c r="L309" s="147" t="s">
        <v>5012</v>
      </c>
      <c r="M309" s="150">
        <v>0</v>
      </c>
      <c r="N309" s="151" t="s">
        <v>7455</v>
      </c>
      <c r="O309" s="147" t="s">
        <v>5013</v>
      </c>
      <c r="P309" s="147" t="s">
        <v>5065</v>
      </c>
      <c r="Q309" s="150">
        <v>154875</v>
      </c>
      <c r="R309" s="151">
        <v>1</v>
      </c>
      <c r="S309" s="152" t="s">
        <v>5066</v>
      </c>
      <c r="T309" s="149" t="s">
        <v>5016</v>
      </c>
      <c r="U309" s="149">
        <v>0</v>
      </c>
      <c r="V309" s="148" t="s">
        <v>5075</v>
      </c>
      <c r="W309" s="153">
        <v>0</v>
      </c>
      <c r="X309" s="148" t="s">
        <v>5076</v>
      </c>
      <c r="Y309" s="153">
        <v>0</v>
      </c>
      <c r="Z309" s="154" t="s">
        <v>175</v>
      </c>
      <c r="AA309" s="147" t="s">
        <v>5496</v>
      </c>
      <c r="AB309" s="147" t="s">
        <v>2799</v>
      </c>
      <c r="AC309" s="148" t="s">
        <v>5006</v>
      </c>
      <c r="AD309" s="148" t="s">
        <v>5007</v>
      </c>
      <c r="AE309" s="148"/>
      <c r="AF309" s="148"/>
      <c r="AG309" s="148" t="s">
        <v>4997</v>
      </c>
      <c r="AH309" s="148" t="s">
        <v>5491</v>
      </c>
      <c r="AI309" s="148" t="s">
        <v>5000</v>
      </c>
      <c r="AJ309" s="148" t="s">
        <v>5113</v>
      </c>
      <c r="AK309" s="155">
        <f>+IF(LEN(_R4T[[#This Row],[KOD]])=5,1,IF(LEN(_R4T[[#This Row],[KOD]])=8,2,IF(LEN(_R4T[[#This Row],[KOD]])=11,3,4)))</f>
        <v>4</v>
      </c>
    </row>
    <row r="310" spans="2:37" ht="14.5" outlineLevel="3">
      <c r="B310" s="145" t="s">
        <v>5511</v>
      </c>
      <c r="C310" s="146" t="s">
        <v>5500</v>
      </c>
      <c r="D310" s="147" t="s">
        <v>5083</v>
      </c>
      <c r="E310" s="148" t="s">
        <v>5006</v>
      </c>
      <c r="F310" s="148" t="s">
        <v>5007</v>
      </c>
      <c r="G310" s="148" t="s">
        <v>150</v>
      </c>
      <c r="H310" s="148" t="s">
        <v>8294</v>
      </c>
      <c r="I310" s="149" t="s">
        <v>5501</v>
      </c>
      <c r="J310" s="148" t="s">
        <v>125</v>
      </c>
      <c r="K310" s="147" t="s">
        <v>5512</v>
      </c>
      <c r="L310" s="147" t="s">
        <v>5012</v>
      </c>
      <c r="M310" s="150">
        <v>0</v>
      </c>
      <c r="N310" s="151" t="s">
        <v>7455</v>
      </c>
      <c r="O310" s="147" t="s">
        <v>5013</v>
      </c>
      <c r="P310" s="147" t="s">
        <v>5065</v>
      </c>
      <c r="Q310" s="150">
        <v>154875</v>
      </c>
      <c r="R310" s="151">
        <v>1</v>
      </c>
      <c r="S310" s="152" t="s">
        <v>5066</v>
      </c>
      <c r="T310" s="149" t="s">
        <v>5016</v>
      </c>
      <c r="U310" s="149">
        <v>0</v>
      </c>
      <c r="V310" s="148" t="s">
        <v>5075</v>
      </c>
      <c r="W310" s="153">
        <v>0</v>
      </c>
      <c r="X310" s="148" t="s">
        <v>5076</v>
      </c>
      <c r="Y310" s="153">
        <v>0</v>
      </c>
      <c r="Z310" s="154" t="s">
        <v>175</v>
      </c>
      <c r="AA310" s="147" t="s">
        <v>5496</v>
      </c>
      <c r="AB310" s="147" t="s">
        <v>2799</v>
      </c>
      <c r="AC310" s="148" t="s">
        <v>5006</v>
      </c>
      <c r="AD310" s="148" t="s">
        <v>5007</v>
      </c>
      <c r="AE310" s="148"/>
      <c r="AF310" s="148"/>
      <c r="AG310" s="148" t="s">
        <v>4997</v>
      </c>
      <c r="AH310" s="148" t="s">
        <v>5491</v>
      </c>
      <c r="AI310" s="148" t="s">
        <v>5000</v>
      </c>
      <c r="AJ310" s="148" t="s">
        <v>5116</v>
      </c>
      <c r="AK310" s="155">
        <f>+IF(LEN(_R4T[[#This Row],[KOD]])=5,1,IF(LEN(_R4T[[#This Row],[KOD]])=8,2,IF(LEN(_R4T[[#This Row],[KOD]])=11,3,4)))</f>
        <v>4</v>
      </c>
    </row>
    <row r="311" spans="2:37" ht="14.5" outlineLevel="3">
      <c r="B311" s="145" t="s">
        <v>5513</v>
      </c>
      <c r="C311" s="146" t="s">
        <v>5500</v>
      </c>
      <c r="D311" s="147" t="s">
        <v>5085</v>
      </c>
      <c r="E311" s="148" t="s">
        <v>5006</v>
      </c>
      <c r="F311" s="148" t="s">
        <v>5007</v>
      </c>
      <c r="G311" s="148" t="s">
        <v>150</v>
      </c>
      <c r="H311" s="148" t="s">
        <v>8294</v>
      </c>
      <c r="I311" s="149" t="s">
        <v>5501</v>
      </c>
      <c r="J311" s="148" t="s">
        <v>125</v>
      </c>
      <c r="K311" s="147" t="s">
        <v>5115</v>
      </c>
      <c r="L311" s="147" t="s">
        <v>5012</v>
      </c>
      <c r="M311" s="150">
        <v>0</v>
      </c>
      <c r="N311" s="151" t="s">
        <v>7455</v>
      </c>
      <c r="O311" s="147" t="s">
        <v>5013</v>
      </c>
      <c r="P311" s="147" t="s">
        <v>5065</v>
      </c>
      <c r="Q311" s="150">
        <v>154875</v>
      </c>
      <c r="R311" s="151">
        <v>1</v>
      </c>
      <c r="S311" s="152" t="s">
        <v>5066</v>
      </c>
      <c r="T311" s="149" t="s">
        <v>5016</v>
      </c>
      <c r="U311" s="149">
        <v>0</v>
      </c>
      <c r="V311" s="148" t="s">
        <v>5075</v>
      </c>
      <c r="W311" s="153">
        <v>0</v>
      </c>
      <c r="X311" s="148" t="s">
        <v>5076</v>
      </c>
      <c r="Y311" s="153">
        <v>0</v>
      </c>
      <c r="Z311" s="154" t="s">
        <v>175</v>
      </c>
      <c r="AA311" s="147" t="s">
        <v>5496</v>
      </c>
      <c r="AB311" s="147" t="s">
        <v>2799</v>
      </c>
      <c r="AC311" s="148" t="s">
        <v>5006</v>
      </c>
      <c r="AD311" s="148" t="s">
        <v>5007</v>
      </c>
      <c r="AE311" s="148"/>
      <c r="AF311" s="148"/>
      <c r="AG311" s="148" t="s">
        <v>4997</v>
      </c>
      <c r="AH311" s="148" t="s">
        <v>5491</v>
      </c>
      <c r="AI311" s="148" t="s">
        <v>5000</v>
      </c>
      <c r="AJ311" s="148" t="s">
        <v>5118</v>
      </c>
      <c r="AK311" s="155">
        <f>+IF(LEN(_R4T[[#This Row],[KOD]])=5,1,IF(LEN(_R4T[[#This Row],[KOD]])=8,2,IF(LEN(_R4T[[#This Row],[KOD]])=11,3,4)))</f>
        <v>4</v>
      </c>
    </row>
    <row r="312" spans="2:37" ht="14.5" outlineLevel="3">
      <c r="B312" s="145" t="s">
        <v>5514</v>
      </c>
      <c r="C312" s="146" t="s">
        <v>5500</v>
      </c>
      <c r="D312" s="147" t="s">
        <v>5183</v>
      </c>
      <c r="E312" s="148" t="s">
        <v>5006</v>
      </c>
      <c r="F312" s="148" t="s">
        <v>5007</v>
      </c>
      <c r="G312" s="148" t="s">
        <v>150</v>
      </c>
      <c r="H312" s="148" t="s">
        <v>8294</v>
      </c>
      <c r="I312" s="149" t="s">
        <v>5501</v>
      </c>
      <c r="J312" s="148" t="s">
        <v>125</v>
      </c>
      <c r="K312" s="147" t="s">
        <v>5515</v>
      </c>
      <c r="L312" s="147" t="s">
        <v>5012</v>
      </c>
      <c r="M312" s="150">
        <v>0</v>
      </c>
      <c r="N312" s="151" t="s">
        <v>7455</v>
      </c>
      <c r="O312" s="147" t="s">
        <v>5013</v>
      </c>
      <c r="P312" s="147" t="s">
        <v>5065</v>
      </c>
      <c r="Q312" s="150">
        <v>154875</v>
      </c>
      <c r="R312" s="151">
        <v>1</v>
      </c>
      <c r="S312" s="152" t="s">
        <v>5066</v>
      </c>
      <c r="T312" s="149" t="s">
        <v>5016</v>
      </c>
      <c r="U312" s="149">
        <v>0</v>
      </c>
      <c r="V312" s="148" t="s">
        <v>5075</v>
      </c>
      <c r="W312" s="153">
        <v>0</v>
      </c>
      <c r="X312" s="148" t="s">
        <v>5076</v>
      </c>
      <c r="Y312" s="153">
        <v>0</v>
      </c>
      <c r="Z312" s="154" t="s">
        <v>175</v>
      </c>
      <c r="AA312" s="147" t="s">
        <v>5496</v>
      </c>
      <c r="AB312" s="147" t="s">
        <v>2799</v>
      </c>
      <c r="AC312" s="148" t="s">
        <v>5006</v>
      </c>
      <c r="AD312" s="148" t="s">
        <v>5007</v>
      </c>
      <c r="AE312" s="148"/>
      <c r="AF312" s="148"/>
      <c r="AG312" s="148" t="s">
        <v>4997</v>
      </c>
      <c r="AH312" s="148" t="s">
        <v>5491</v>
      </c>
      <c r="AI312" s="148" t="s">
        <v>5000</v>
      </c>
      <c r="AJ312" s="148" t="s">
        <v>5121</v>
      </c>
      <c r="AK312" s="155">
        <f>+IF(LEN(_R4T[[#This Row],[KOD]])=5,1,IF(LEN(_R4T[[#This Row],[KOD]])=8,2,IF(LEN(_R4T[[#This Row],[KOD]])=11,3,4)))</f>
        <v>4</v>
      </c>
    </row>
    <row r="313" spans="2:37" ht="14.5" outlineLevel="3">
      <c r="B313" s="145" t="s">
        <v>5516</v>
      </c>
      <c r="C313" s="146" t="s">
        <v>5500</v>
      </c>
      <c r="D313" s="147" t="s">
        <v>5186</v>
      </c>
      <c r="E313" s="148" t="s">
        <v>5006</v>
      </c>
      <c r="F313" s="148" t="s">
        <v>5007</v>
      </c>
      <c r="G313" s="148" t="s">
        <v>150</v>
      </c>
      <c r="H313" s="148" t="s">
        <v>8294</v>
      </c>
      <c r="I313" s="149" t="s">
        <v>5501</v>
      </c>
      <c r="J313" s="148" t="s">
        <v>125</v>
      </c>
      <c r="K313" s="147" t="s">
        <v>5476</v>
      </c>
      <c r="L313" s="147" t="s">
        <v>5012</v>
      </c>
      <c r="M313" s="150">
        <v>0</v>
      </c>
      <c r="N313" s="151" t="s">
        <v>7455</v>
      </c>
      <c r="O313" s="147" t="s">
        <v>5013</v>
      </c>
      <c r="P313" s="147" t="s">
        <v>5065</v>
      </c>
      <c r="Q313" s="150">
        <v>154875</v>
      </c>
      <c r="R313" s="151">
        <v>1</v>
      </c>
      <c r="S313" s="152" t="s">
        <v>5066</v>
      </c>
      <c r="T313" s="149" t="s">
        <v>5016</v>
      </c>
      <c r="U313" s="149">
        <v>0</v>
      </c>
      <c r="V313" s="148" t="s">
        <v>5075</v>
      </c>
      <c r="W313" s="153">
        <v>0</v>
      </c>
      <c r="X313" s="148" t="s">
        <v>5076</v>
      </c>
      <c r="Y313" s="153">
        <v>0</v>
      </c>
      <c r="Z313" s="154" t="s">
        <v>175</v>
      </c>
      <c r="AA313" s="147" t="s">
        <v>5496</v>
      </c>
      <c r="AB313" s="147" t="s">
        <v>2799</v>
      </c>
      <c r="AC313" s="148" t="s">
        <v>5006</v>
      </c>
      <c r="AD313" s="148" t="s">
        <v>5007</v>
      </c>
      <c r="AE313" s="148"/>
      <c r="AF313" s="148"/>
      <c r="AG313" s="148" t="s">
        <v>4997</v>
      </c>
      <c r="AH313" s="148" t="s">
        <v>5491</v>
      </c>
      <c r="AI313" s="148" t="s">
        <v>5000</v>
      </c>
      <c r="AJ313" s="148" t="s">
        <v>5123</v>
      </c>
      <c r="AK313" s="155">
        <f>+IF(LEN(_R4T[[#This Row],[KOD]])=5,1,IF(LEN(_R4T[[#This Row],[KOD]])=8,2,IF(LEN(_R4T[[#This Row],[KOD]])=11,3,4)))</f>
        <v>4</v>
      </c>
    </row>
    <row r="314" spans="2:37" ht="14.5" outlineLevel="3">
      <c r="B314" s="145" t="s">
        <v>5517</v>
      </c>
      <c r="C314" s="146" t="s">
        <v>5500</v>
      </c>
      <c r="D314" s="147" t="s">
        <v>5189</v>
      </c>
      <c r="E314" s="148" t="s">
        <v>5006</v>
      </c>
      <c r="F314" s="148" t="s">
        <v>5007</v>
      </c>
      <c r="G314" s="148" t="s">
        <v>150</v>
      </c>
      <c r="H314" s="148" t="s">
        <v>8294</v>
      </c>
      <c r="I314" s="149" t="s">
        <v>5501</v>
      </c>
      <c r="J314" s="148" t="s">
        <v>125</v>
      </c>
      <c r="K314" s="147" t="s">
        <v>5064</v>
      </c>
      <c r="L314" s="147" t="s">
        <v>5012</v>
      </c>
      <c r="M314" s="150">
        <v>0</v>
      </c>
      <c r="N314" s="151" t="s">
        <v>7455</v>
      </c>
      <c r="O314" s="147" t="s">
        <v>5013</v>
      </c>
      <c r="P314" s="147" t="s">
        <v>5065</v>
      </c>
      <c r="Q314" s="150">
        <v>154875</v>
      </c>
      <c r="R314" s="151">
        <v>1</v>
      </c>
      <c r="S314" s="152" t="s">
        <v>5066</v>
      </c>
      <c r="T314" s="149" t="s">
        <v>5016</v>
      </c>
      <c r="U314" s="149">
        <v>0</v>
      </c>
      <c r="V314" s="148" t="s">
        <v>5075</v>
      </c>
      <c r="W314" s="153">
        <v>0</v>
      </c>
      <c r="X314" s="148" t="s">
        <v>5076</v>
      </c>
      <c r="Y314" s="153">
        <v>0</v>
      </c>
      <c r="Z314" s="154" t="s">
        <v>175</v>
      </c>
      <c r="AA314" s="147" t="s">
        <v>5496</v>
      </c>
      <c r="AB314" s="147" t="s">
        <v>2799</v>
      </c>
      <c r="AC314" s="148" t="s">
        <v>5006</v>
      </c>
      <c r="AD314" s="148" t="s">
        <v>5007</v>
      </c>
      <c r="AE314" s="148"/>
      <c r="AF314" s="148"/>
      <c r="AG314" s="148" t="s">
        <v>4997</v>
      </c>
      <c r="AH314" s="148" t="s">
        <v>5491</v>
      </c>
      <c r="AI314" s="148" t="s">
        <v>5000</v>
      </c>
      <c r="AJ314" s="148" t="s">
        <v>5125</v>
      </c>
      <c r="AK314" s="155">
        <f>+IF(LEN(_R4T[[#This Row],[KOD]])=5,1,IF(LEN(_R4T[[#This Row],[KOD]])=8,2,IF(LEN(_R4T[[#This Row],[KOD]])=11,3,4)))</f>
        <v>4</v>
      </c>
    </row>
    <row r="315" spans="2:37" ht="14.5" outlineLevel="3">
      <c r="B315" s="145" t="s">
        <v>5518</v>
      </c>
      <c r="C315" s="146" t="s">
        <v>5495</v>
      </c>
      <c r="D315" s="147" t="s">
        <v>5027</v>
      </c>
      <c r="E315" s="148" t="s">
        <v>5006</v>
      </c>
      <c r="F315" s="148" t="s">
        <v>5007</v>
      </c>
      <c r="G315" s="148" t="s">
        <v>150</v>
      </c>
      <c r="H315" s="148" t="s">
        <v>8294</v>
      </c>
      <c r="I315" s="149" t="s">
        <v>5010</v>
      </c>
      <c r="J315" s="148" t="s">
        <v>125</v>
      </c>
      <c r="K315" s="147" t="s">
        <v>5373</v>
      </c>
      <c r="L315" s="147" t="s">
        <v>5012</v>
      </c>
      <c r="M315" s="150">
        <v>0</v>
      </c>
      <c r="N315" s="151" t="s">
        <v>7455</v>
      </c>
      <c r="O315" s="147" t="s">
        <v>5013</v>
      </c>
      <c r="P315" s="147" t="s">
        <v>5065</v>
      </c>
      <c r="Q315" s="150">
        <v>110403</v>
      </c>
      <c r="R315" s="151">
        <v>1</v>
      </c>
      <c r="S315" s="152" t="s">
        <v>5066</v>
      </c>
      <c r="T315" s="149" t="s">
        <v>5016</v>
      </c>
      <c r="U315" s="149">
        <v>0</v>
      </c>
      <c r="V315" s="148" t="s">
        <v>5075</v>
      </c>
      <c r="W315" s="153">
        <v>0</v>
      </c>
      <c r="X315" s="148" t="s">
        <v>5076</v>
      </c>
      <c r="Y315" s="153">
        <v>0</v>
      </c>
      <c r="Z315" s="154" t="s">
        <v>175</v>
      </c>
      <c r="AA315" s="147" t="s">
        <v>5496</v>
      </c>
      <c r="AB315" s="147" t="s">
        <v>2799</v>
      </c>
      <c r="AC315" s="148" t="s">
        <v>5006</v>
      </c>
      <c r="AD315" s="148" t="s">
        <v>5007</v>
      </c>
      <c r="AE315" s="148"/>
      <c r="AF315" s="148"/>
      <c r="AG315" s="148" t="s">
        <v>4997</v>
      </c>
      <c r="AH315" s="148" t="s">
        <v>5491</v>
      </c>
      <c r="AI315" s="148" t="s">
        <v>5000</v>
      </c>
      <c r="AJ315" s="148" t="s">
        <v>5127</v>
      </c>
      <c r="AK315" s="155">
        <f>+IF(LEN(_R4T[[#This Row],[KOD]])=5,1,IF(LEN(_R4T[[#This Row],[KOD]])=8,2,IF(LEN(_R4T[[#This Row],[KOD]])=11,3,4)))</f>
        <v>4</v>
      </c>
    </row>
    <row r="316" spans="2:37" ht="14.5" outlineLevel="3">
      <c r="B316" s="145" t="s">
        <v>5519</v>
      </c>
      <c r="C316" s="146" t="s">
        <v>5495</v>
      </c>
      <c r="D316" s="147" t="s">
        <v>5029</v>
      </c>
      <c r="E316" s="148" t="s">
        <v>5006</v>
      </c>
      <c r="F316" s="148" t="s">
        <v>5007</v>
      </c>
      <c r="G316" s="148" t="s">
        <v>150</v>
      </c>
      <c r="H316" s="148" t="s">
        <v>8294</v>
      </c>
      <c r="I316" s="149" t="s">
        <v>5010</v>
      </c>
      <c r="J316" s="148" t="s">
        <v>125</v>
      </c>
      <c r="K316" s="147" t="s">
        <v>5373</v>
      </c>
      <c r="L316" s="147" t="s">
        <v>5012</v>
      </c>
      <c r="M316" s="150">
        <v>0</v>
      </c>
      <c r="N316" s="151" t="s">
        <v>7455</v>
      </c>
      <c r="O316" s="147" t="s">
        <v>5013</v>
      </c>
      <c r="P316" s="147" t="s">
        <v>5065</v>
      </c>
      <c r="Q316" s="150">
        <v>110403</v>
      </c>
      <c r="R316" s="151">
        <v>1</v>
      </c>
      <c r="S316" s="152" t="s">
        <v>5066</v>
      </c>
      <c r="T316" s="149" t="s">
        <v>5016</v>
      </c>
      <c r="U316" s="149">
        <v>0</v>
      </c>
      <c r="V316" s="148" t="s">
        <v>5075</v>
      </c>
      <c r="W316" s="153">
        <v>0</v>
      </c>
      <c r="X316" s="148" t="s">
        <v>5076</v>
      </c>
      <c r="Y316" s="153">
        <v>0</v>
      </c>
      <c r="Z316" s="154" t="s">
        <v>175</v>
      </c>
      <c r="AA316" s="147" t="s">
        <v>5496</v>
      </c>
      <c r="AB316" s="147" t="s">
        <v>2799</v>
      </c>
      <c r="AC316" s="148" t="s">
        <v>5006</v>
      </c>
      <c r="AD316" s="148" t="s">
        <v>5007</v>
      </c>
      <c r="AE316" s="148"/>
      <c r="AF316" s="148"/>
      <c r="AG316" s="148" t="s">
        <v>4997</v>
      </c>
      <c r="AH316" s="148" t="s">
        <v>5491</v>
      </c>
      <c r="AI316" s="148" t="s">
        <v>5000</v>
      </c>
      <c r="AJ316" s="148" t="s">
        <v>5175</v>
      </c>
      <c r="AK316" s="155">
        <f>+IF(LEN(_R4T[[#This Row],[KOD]])=5,1,IF(LEN(_R4T[[#This Row],[KOD]])=8,2,IF(LEN(_R4T[[#This Row],[KOD]])=11,3,4)))</f>
        <v>4</v>
      </c>
    </row>
    <row r="317" spans="2:37" ht="14.5" outlineLevel="3">
      <c r="B317" s="145" t="s">
        <v>5520</v>
      </c>
      <c r="C317" s="146" t="s">
        <v>5495</v>
      </c>
      <c r="D317" s="147" t="s">
        <v>5032</v>
      </c>
      <c r="E317" s="148" t="s">
        <v>5006</v>
      </c>
      <c r="F317" s="148" t="s">
        <v>5007</v>
      </c>
      <c r="G317" s="148" t="s">
        <v>150</v>
      </c>
      <c r="H317" s="148" t="s">
        <v>8294</v>
      </c>
      <c r="I317" s="149" t="s">
        <v>5010</v>
      </c>
      <c r="J317" s="148" t="s">
        <v>125</v>
      </c>
      <c r="K317" s="147" t="s">
        <v>5373</v>
      </c>
      <c r="L317" s="147" t="s">
        <v>5012</v>
      </c>
      <c r="M317" s="150">
        <v>0</v>
      </c>
      <c r="N317" s="151" t="s">
        <v>7455</v>
      </c>
      <c r="O317" s="147" t="s">
        <v>5013</v>
      </c>
      <c r="P317" s="147" t="s">
        <v>5065</v>
      </c>
      <c r="Q317" s="150">
        <v>110403</v>
      </c>
      <c r="R317" s="151">
        <v>1</v>
      </c>
      <c r="S317" s="152" t="s">
        <v>5066</v>
      </c>
      <c r="T317" s="149" t="s">
        <v>5016</v>
      </c>
      <c r="U317" s="149">
        <v>0</v>
      </c>
      <c r="V317" s="148" t="s">
        <v>5075</v>
      </c>
      <c r="W317" s="153">
        <v>0</v>
      </c>
      <c r="X317" s="148" t="s">
        <v>5076</v>
      </c>
      <c r="Y317" s="153">
        <v>0</v>
      </c>
      <c r="Z317" s="154" t="s">
        <v>175</v>
      </c>
      <c r="AA317" s="147" t="s">
        <v>5496</v>
      </c>
      <c r="AB317" s="147" t="s">
        <v>2799</v>
      </c>
      <c r="AC317" s="148" t="s">
        <v>5006</v>
      </c>
      <c r="AD317" s="148" t="s">
        <v>5007</v>
      </c>
      <c r="AE317" s="148"/>
      <c r="AF317" s="148"/>
      <c r="AG317" s="148" t="s">
        <v>4997</v>
      </c>
      <c r="AH317" s="148" t="s">
        <v>5491</v>
      </c>
      <c r="AI317" s="148" t="s">
        <v>5000</v>
      </c>
      <c r="AJ317" s="148" t="s">
        <v>5177</v>
      </c>
      <c r="AK317" s="155">
        <f>+IF(LEN(_R4T[[#This Row],[KOD]])=5,1,IF(LEN(_R4T[[#This Row],[KOD]])=8,2,IF(LEN(_R4T[[#This Row],[KOD]])=11,3,4)))</f>
        <v>4</v>
      </c>
    </row>
    <row r="318" spans="2:37" ht="14.5" outlineLevel="3">
      <c r="B318" s="145" t="s">
        <v>5521</v>
      </c>
      <c r="C318" s="146" t="s">
        <v>5495</v>
      </c>
      <c r="D318" s="147" t="s">
        <v>5083</v>
      </c>
      <c r="E318" s="148" t="s">
        <v>5006</v>
      </c>
      <c r="F318" s="148" t="s">
        <v>5007</v>
      </c>
      <c r="G318" s="148" t="s">
        <v>150</v>
      </c>
      <c r="H318" s="148" t="s">
        <v>8294</v>
      </c>
      <c r="I318" s="149" t="s">
        <v>5010</v>
      </c>
      <c r="J318" s="148" t="s">
        <v>125</v>
      </c>
      <c r="K318" s="147" t="s">
        <v>5373</v>
      </c>
      <c r="L318" s="147" t="s">
        <v>5012</v>
      </c>
      <c r="M318" s="150">
        <v>0</v>
      </c>
      <c r="N318" s="151" t="s">
        <v>7455</v>
      </c>
      <c r="O318" s="147" t="s">
        <v>5013</v>
      </c>
      <c r="P318" s="147" t="s">
        <v>5065</v>
      </c>
      <c r="Q318" s="150">
        <v>110403</v>
      </c>
      <c r="R318" s="151">
        <v>1</v>
      </c>
      <c r="S318" s="152" t="s">
        <v>5066</v>
      </c>
      <c r="T318" s="149" t="s">
        <v>5016</v>
      </c>
      <c r="U318" s="149">
        <v>0</v>
      </c>
      <c r="V318" s="148" t="s">
        <v>5075</v>
      </c>
      <c r="W318" s="153">
        <v>0</v>
      </c>
      <c r="X318" s="148" t="s">
        <v>5076</v>
      </c>
      <c r="Y318" s="153">
        <v>0</v>
      </c>
      <c r="Z318" s="154" t="s">
        <v>175</v>
      </c>
      <c r="AA318" s="147" t="s">
        <v>5496</v>
      </c>
      <c r="AB318" s="147" t="s">
        <v>2799</v>
      </c>
      <c r="AC318" s="148" t="s">
        <v>5006</v>
      </c>
      <c r="AD318" s="148" t="s">
        <v>5007</v>
      </c>
      <c r="AE318" s="148"/>
      <c r="AF318" s="148"/>
      <c r="AG318" s="148" t="s">
        <v>4997</v>
      </c>
      <c r="AH318" s="148" t="s">
        <v>5491</v>
      </c>
      <c r="AI318" s="148" t="s">
        <v>5000</v>
      </c>
      <c r="AJ318" s="148" t="s">
        <v>5179</v>
      </c>
      <c r="AK318" s="155">
        <f>+IF(LEN(_R4T[[#This Row],[KOD]])=5,1,IF(LEN(_R4T[[#This Row],[KOD]])=8,2,IF(LEN(_R4T[[#This Row],[KOD]])=11,3,4)))</f>
        <v>4</v>
      </c>
    </row>
    <row r="319" spans="2:37" ht="14.5" outlineLevel="3">
      <c r="B319" s="145" t="s">
        <v>5522</v>
      </c>
      <c r="C319" s="146" t="s">
        <v>5495</v>
      </c>
      <c r="D319" s="147" t="s">
        <v>5085</v>
      </c>
      <c r="E319" s="148" t="s">
        <v>5006</v>
      </c>
      <c r="F319" s="148" t="s">
        <v>5007</v>
      </c>
      <c r="G319" s="148" t="s">
        <v>150</v>
      </c>
      <c r="H319" s="148" t="s">
        <v>8294</v>
      </c>
      <c r="I319" s="149" t="s">
        <v>5010</v>
      </c>
      <c r="J319" s="148" t="s">
        <v>125</v>
      </c>
      <c r="K319" s="147" t="s">
        <v>5373</v>
      </c>
      <c r="L319" s="147" t="s">
        <v>5012</v>
      </c>
      <c r="M319" s="150">
        <v>0</v>
      </c>
      <c r="N319" s="151" t="s">
        <v>7455</v>
      </c>
      <c r="O319" s="147" t="s">
        <v>5013</v>
      </c>
      <c r="P319" s="147" t="s">
        <v>5065</v>
      </c>
      <c r="Q319" s="150">
        <v>110403</v>
      </c>
      <c r="R319" s="151">
        <v>1</v>
      </c>
      <c r="S319" s="152" t="s">
        <v>5066</v>
      </c>
      <c r="T319" s="149" t="s">
        <v>5016</v>
      </c>
      <c r="U319" s="149">
        <v>0</v>
      </c>
      <c r="V319" s="148" t="s">
        <v>5075</v>
      </c>
      <c r="W319" s="153">
        <v>0</v>
      </c>
      <c r="X319" s="148" t="s">
        <v>5076</v>
      </c>
      <c r="Y319" s="153">
        <v>0</v>
      </c>
      <c r="Z319" s="154" t="s">
        <v>175</v>
      </c>
      <c r="AA319" s="147" t="s">
        <v>5496</v>
      </c>
      <c r="AB319" s="147" t="s">
        <v>2799</v>
      </c>
      <c r="AC319" s="148" t="s">
        <v>5006</v>
      </c>
      <c r="AD319" s="148" t="s">
        <v>5007</v>
      </c>
      <c r="AE319" s="148"/>
      <c r="AF319" s="148"/>
      <c r="AG319" s="148" t="s">
        <v>4997</v>
      </c>
      <c r="AH319" s="148" t="s">
        <v>5491</v>
      </c>
      <c r="AI319" s="148" t="s">
        <v>5000</v>
      </c>
      <c r="AJ319" s="148" t="s">
        <v>5181</v>
      </c>
      <c r="AK319" s="155">
        <f>+IF(LEN(_R4T[[#This Row],[KOD]])=5,1,IF(LEN(_R4T[[#This Row],[KOD]])=8,2,IF(LEN(_R4T[[#This Row],[KOD]])=11,3,4)))</f>
        <v>4</v>
      </c>
    </row>
    <row r="320" spans="2:37" ht="14.5" outlineLevel="3">
      <c r="B320" s="145" t="s">
        <v>5523</v>
      </c>
      <c r="C320" s="146" t="s">
        <v>5495</v>
      </c>
      <c r="D320" s="147" t="s">
        <v>5183</v>
      </c>
      <c r="E320" s="148" t="s">
        <v>5006</v>
      </c>
      <c r="F320" s="148" t="s">
        <v>5007</v>
      </c>
      <c r="G320" s="148" t="s">
        <v>150</v>
      </c>
      <c r="H320" s="148" t="s">
        <v>8294</v>
      </c>
      <c r="I320" s="149" t="s">
        <v>5010</v>
      </c>
      <c r="J320" s="148" t="s">
        <v>125</v>
      </c>
      <c r="K320" s="147" t="s">
        <v>5373</v>
      </c>
      <c r="L320" s="147" t="s">
        <v>5012</v>
      </c>
      <c r="M320" s="150">
        <v>0</v>
      </c>
      <c r="N320" s="151" t="s">
        <v>7455</v>
      </c>
      <c r="O320" s="147" t="s">
        <v>5013</v>
      </c>
      <c r="P320" s="147" t="s">
        <v>5065</v>
      </c>
      <c r="Q320" s="150">
        <v>110403</v>
      </c>
      <c r="R320" s="151">
        <v>1</v>
      </c>
      <c r="S320" s="152" t="s">
        <v>5066</v>
      </c>
      <c r="T320" s="149" t="s">
        <v>5016</v>
      </c>
      <c r="U320" s="149">
        <v>0</v>
      </c>
      <c r="V320" s="148" t="s">
        <v>5075</v>
      </c>
      <c r="W320" s="153">
        <v>0</v>
      </c>
      <c r="X320" s="148" t="s">
        <v>5076</v>
      </c>
      <c r="Y320" s="153">
        <v>0</v>
      </c>
      <c r="Z320" s="154" t="s">
        <v>175</v>
      </c>
      <c r="AA320" s="147" t="s">
        <v>5496</v>
      </c>
      <c r="AB320" s="147" t="s">
        <v>2799</v>
      </c>
      <c r="AC320" s="148" t="s">
        <v>5006</v>
      </c>
      <c r="AD320" s="148" t="s">
        <v>5007</v>
      </c>
      <c r="AE320" s="148"/>
      <c r="AF320" s="148"/>
      <c r="AG320" s="148" t="s">
        <v>4997</v>
      </c>
      <c r="AH320" s="148" t="s">
        <v>5491</v>
      </c>
      <c r="AI320" s="148" t="s">
        <v>5000</v>
      </c>
      <c r="AJ320" s="148" t="s">
        <v>5184</v>
      </c>
      <c r="AK320" s="155">
        <f>+IF(LEN(_R4T[[#This Row],[KOD]])=5,1,IF(LEN(_R4T[[#This Row],[KOD]])=8,2,IF(LEN(_R4T[[#This Row],[KOD]])=11,3,4)))</f>
        <v>4</v>
      </c>
    </row>
    <row r="321" spans="2:37" ht="14.5" outlineLevel="3">
      <c r="B321" s="145" t="s">
        <v>5524</v>
      </c>
      <c r="C321" s="146" t="s">
        <v>5495</v>
      </c>
      <c r="D321" s="147" t="s">
        <v>5186</v>
      </c>
      <c r="E321" s="148" t="s">
        <v>5006</v>
      </c>
      <c r="F321" s="148" t="s">
        <v>5007</v>
      </c>
      <c r="G321" s="148" t="s">
        <v>150</v>
      </c>
      <c r="H321" s="148" t="s">
        <v>8294</v>
      </c>
      <c r="I321" s="149" t="s">
        <v>5010</v>
      </c>
      <c r="J321" s="148" t="s">
        <v>125</v>
      </c>
      <c r="K321" s="147" t="s">
        <v>5373</v>
      </c>
      <c r="L321" s="147" t="s">
        <v>5012</v>
      </c>
      <c r="M321" s="150">
        <v>0</v>
      </c>
      <c r="N321" s="151" t="s">
        <v>7455</v>
      </c>
      <c r="O321" s="147" t="s">
        <v>5013</v>
      </c>
      <c r="P321" s="147" t="s">
        <v>5065</v>
      </c>
      <c r="Q321" s="150">
        <v>110403</v>
      </c>
      <c r="R321" s="151">
        <v>1</v>
      </c>
      <c r="S321" s="152" t="s">
        <v>5066</v>
      </c>
      <c r="T321" s="149" t="s">
        <v>5016</v>
      </c>
      <c r="U321" s="149">
        <v>0</v>
      </c>
      <c r="V321" s="148" t="s">
        <v>5075</v>
      </c>
      <c r="W321" s="153">
        <v>0</v>
      </c>
      <c r="X321" s="148" t="s">
        <v>5076</v>
      </c>
      <c r="Y321" s="153">
        <v>0</v>
      </c>
      <c r="Z321" s="154" t="s">
        <v>175</v>
      </c>
      <c r="AA321" s="147" t="s">
        <v>5496</v>
      </c>
      <c r="AB321" s="147" t="s">
        <v>2799</v>
      </c>
      <c r="AC321" s="148" t="s">
        <v>5006</v>
      </c>
      <c r="AD321" s="148" t="s">
        <v>5007</v>
      </c>
      <c r="AE321" s="148"/>
      <c r="AF321" s="148"/>
      <c r="AG321" s="148" t="s">
        <v>4997</v>
      </c>
      <c r="AH321" s="148" t="s">
        <v>5491</v>
      </c>
      <c r="AI321" s="148" t="s">
        <v>5000</v>
      </c>
      <c r="AJ321" s="148" t="s">
        <v>5187</v>
      </c>
      <c r="AK321" s="155">
        <f>+IF(LEN(_R4T[[#This Row],[KOD]])=5,1,IF(LEN(_R4T[[#This Row],[KOD]])=8,2,IF(LEN(_R4T[[#This Row],[KOD]])=11,3,4)))</f>
        <v>4</v>
      </c>
    </row>
    <row r="322" spans="2:37" ht="14.5" outlineLevel="3">
      <c r="B322" s="145" t="s">
        <v>5525</v>
      </c>
      <c r="C322" s="146" t="s">
        <v>5495</v>
      </c>
      <c r="D322" s="147" t="s">
        <v>5189</v>
      </c>
      <c r="E322" s="148" t="s">
        <v>5006</v>
      </c>
      <c r="F322" s="148" t="s">
        <v>5007</v>
      </c>
      <c r="G322" s="148" t="s">
        <v>150</v>
      </c>
      <c r="H322" s="148" t="s">
        <v>8294</v>
      </c>
      <c r="I322" s="149" t="s">
        <v>5010</v>
      </c>
      <c r="J322" s="148" t="s">
        <v>125</v>
      </c>
      <c r="K322" s="147" t="s">
        <v>5373</v>
      </c>
      <c r="L322" s="147" t="s">
        <v>5012</v>
      </c>
      <c r="M322" s="150">
        <v>0</v>
      </c>
      <c r="N322" s="151" t="s">
        <v>7455</v>
      </c>
      <c r="O322" s="147" t="s">
        <v>5013</v>
      </c>
      <c r="P322" s="147" t="s">
        <v>5065</v>
      </c>
      <c r="Q322" s="150">
        <v>110403</v>
      </c>
      <c r="R322" s="151">
        <v>1</v>
      </c>
      <c r="S322" s="152" t="s">
        <v>5066</v>
      </c>
      <c r="T322" s="149" t="s">
        <v>5016</v>
      </c>
      <c r="U322" s="149">
        <v>0</v>
      </c>
      <c r="V322" s="148" t="s">
        <v>5075</v>
      </c>
      <c r="W322" s="153">
        <v>0</v>
      </c>
      <c r="X322" s="148" t="s">
        <v>5076</v>
      </c>
      <c r="Y322" s="153">
        <v>0</v>
      </c>
      <c r="Z322" s="154" t="s">
        <v>175</v>
      </c>
      <c r="AA322" s="147" t="s">
        <v>5496</v>
      </c>
      <c r="AB322" s="147" t="s">
        <v>2799</v>
      </c>
      <c r="AC322" s="148" t="s">
        <v>5006</v>
      </c>
      <c r="AD322" s="148" t="s">
        <v>5007</v>
      </c>
      <c r="AE322" s="148"/>
      <c r="AF322" s="148"/>
      <c r="AG322" s="148" t="s">
        <v>4997</v>
      </c>
      <c r="AH322" s="148" t="s">
        <v>5491</v>
      </c>
      <c r="AI322" s="148" t="s">
        <v>5000</v>
      </c>
      <c r="AJ322" s="148" t="s">
        <v>5190</v>
      </c>
      <c r="AK322" s="155">
        <f>+IF(LEN(_R4T[[#This Row],[KOD]])=5,1,IF(LEN(_R4T[[#This Row],[KOD]])=8,2,IF(LEN(_R4T[[#This Row],[KOD]])=11,3,4)))</f>
        <v>4</v>
      </c>
    </row>
    <row r="323" spans="2:37" ht="14.5" outlineLevel="3">
      <c r="B323" s="145" t="s">
        <v>5526</v>
      </c>
      <c r="C323" s="146" t="s">
        <v>5495</v>
      </c>
      <c r="D323" s="147" t="s">
        <v>5192</v>
      </c>
      <c r="E323" s="148" t="s">
        <v>5006</v>
      </c>
      <c r="F323" s="148" t="s">
        <v>5007</v>
      </c>
      <c r="G323" s="148" t="s">
        <v>150</v>
      </c>
      <c r="H323" s="148" t="s">
        <v>8294</v>
      </c>
      <c r="I323" s="149" t="s">
        <v>5010</v>
      </c>
      <c r="J323" s="148" t="s">
        <v>125</v>
      </c>
      <c r="K323" s="147" t="s">
        <v>5373</v>
      </c>
      <c r="L323" s="147" t="s">
        <v>5012</v>
      </c>
      <c r="M323" s="150">
        <v>0</v>
      </c>
      <c r="N323" s="151" t="s">
        <v>7455</v>
      </c>
      <c r="O323" s="147" t="s">
        <v>5013</v>
      </c>
      <c r="P323" s="147" t="s">
        <v>5065</v>
      </c>
      <c r="Q323" s="150">
        <v>110403</v>
      </c>
      <c r="R323" s="151">
        <v>1</v>
      </c>
      <c r="S323" s="152" t="s">
        <v>5066</v>
      </c>
      <c r="T323" s="149" t="s">
        <v>5016</v>
      </c>
      <c r="U323" s="149">
        <v>0</v>
      </c>
      <c r="V323" s="148" t="s">
        <v>5075</v>
      </c>
      <c r="W323" s="153">
        <v>0</v>
      </c>
      <c r="X323" s="148" t="s">
        <v>5076</v>
      </c>
      <c r="Y323" s="153">
        <v>0</v>
      </c>
      <c r="Z323" s="154" t="s">
        <v>175</v>
      </c>
      <c r="AA323" s="147" t="s">
        <v>5496</v>
      </c>
      <c r="AB323" s="147" t="s">
        <v>2799</v>
      </c>
      <c r="AC323" s="148" t="s">
        <v>5006</v>
      </c>
      <c r="AD323" s="148" t="s">
        <v>5007</v>
      </c>
      <c r="AE323" s="148"/>
      <c r="AF323" s="148"/>
      <c r="AG323" s="148" t="s">
        <v>4997</v>
      </c>
      <c r="AH323" s="148" t="s">
        <v>5491</v>
      </c>
      <c r="AI323" s="148" t="s">
        <v>5000</v>
      </c>
      <c r="AJ323" s="148" t="s">
        <v>5193</v>
      </c>
      <c r="AK323" s="155">
        <f>+IF(LEN(_R4T[[#This Row],[KOD]])=5,1,IF(LEN(_R4T[[#This Row],[KOD]])=8,2,IF(LEN(_R4T[[#This Row],[KOD]])=11,3,4)))</f>
        <v>4</v>
      </c>
    </row>
    <row r="324" spans="2:37" ht="14.5" outlineLevel="3">
      <c r="B324" s="145" t="s">
        <v>5527</v>
      </c>
      <c r="C324" s="146" t="s">
        <v>5495</v>
      </c>
      <c r="D324" s="147" t="s">
        <v>5254</v>
      </c>
      <c r="E324" s="148" t="s">
        <v>5006</v>
      </c>
      <c r="F324" s="148" t="s">
        <v>5007</v>
      </c>
      <c r="G324" s="148" t="s">
        <v>150</v>
      </c>
      <c r="H324" s="148" t="s">
        <v>8294</v>
      </c>
      <c r="I324" s="149" t="s">
        <v>5010</v>
      </c>
      <c r="J324" s="148" t="s">
        <v>125</v>
      </c>
      <c r="K324" s="147" t="s">
        <v>5373</v>
      </c>
      <c r="L324" s="147" t="s">
        <v>5012</v>
      </c>
      <c r="M324" s="150">
        <v>0</v>
      </c>
      <c r="N324" s="151" t="s">
        <v>7455</v>
      </c>
      <c r="O324" s="147" t="s">
        <v>5013</v>
      </c>
      <c r="P324" s="147" t="s">
        <v>5065</v>
      </c>
      <c r="Q324" s="150">
        <v>110403</v>
      </c>
      <c r="R324" s="151">
        <v>1</v>
      </c>
      <c r="S324" s="152" t="s">
        <v>5066</v>
      </c>
      <c r="T324" s="149" t="s">
        <v>5016</v>
      </c>
      <c r="U324" s="149">
        <v>0</v>
      </c>
      <c r="V324" s="148" t="s">
        <v>5075</v>
      </c>
      <c r="W324" s="153">
        <v>0</v>
      </c>
      <c r="X324" s="148" t="s">
        <v>5076</v>
      </c>
      <c r="Y324" s="153">
        <v>0</v>
      </c>
      <c r="Z324" s="154" t="s">
        <v>175</v>
      </c>
      <c r="AA324" s="147" t="s">
        <v>5496</v>
      </c>
      <c r="AB324" s="147" t="s">
        <v>2799</v>
      </c>
      <c r="AC324" s="148" t="s">
        <v>5006</v>
      </c>
      <c r="AD324" s="148" t="s">
        <v>5007</v>
      </c>
      <c r="AE324" s="148"/>
      <c r="AF324" s="148"/>
      <c r="AG324" s="148" t="s">
        <v>4997</v>
      </c>
      <c r="AH324" s="148" t="s">
        <v>5491</v>
      </c>
      <c r="AI324" s="148" t="s">
        <v>5000</v>
      </c>
      <c r="AJ324" s="148" t="s">
        <v>5296</v>
      </c>
      <c r="AK324" s="155">
        <f>+IF(LEN(_R4T[[#This Row],[KOD]])=5,1,IF(LEN(_R4T[[#This Row],[KOD]])=8,2,IF(LEN(_R4T[[#This Row],[KOD]])=11,3,4)))</f>
        <v>4</v>
      </c>
    </row>
    <row r="325" spans="2:37" ht="14.5" outlineLevel="3">
      <c r="B325" s="145" t="s">
        <v>5528</v>
      </c>
      <c r="C325" s="146" t="s">
        <v>5495</v>
      </c>
      <c r="D325" s="147" t="s">
        <v>5256</v>
      </c>
      <c r="E325" s="148" t="s">
        <v>5006</v>
      </c>
      <c r="F325" s="148" t="s">
        <v>5007</v>
      </c>
      <c r="G325" s="148" t="s">
        <v>150</v>
      </c>
      <c r="H325" s="148" t="s">
        <v>8294</v>
      </c>
      <c r="I325" s="149" t="s">
        <v>5010</v>
      </c>
      <c r="J325" s="148" t="s">
        <v>125</v>
      </c>
      <c r="K325" s="147" t="s">
        <v>5373</v>
      </c>
      <c r="L325" s="147" t="s">
        <v>5012</v>
      </c>
      <c r="M325" s="150">
        <v>0</v>
      </c>
      <c r="N325" s="151" t="s">
        <v>7455</v>
      </c>
      <c r="O325" s="147" t="s">
        <v>5013</v>
      </c>
      <c r="P325" s="147" t="s">
        <v>5065</v>
      </c>
      <c r="Q325" s="150">
        <v>110403</v>
      </c>
      <c r="R325" s="151">
        <v>1</v>
      </c>
      <c r="S325" s="152" t="s">
        <v>5066</v>
      </c>
      <c r="T325" s="149" t="s">
        <v>5016</v>
      </c>
      <c r="U325" s="149">
        <v>0</v>
      </c>
      <c r="V325" s="148" t="s">
        <v>5075</v>
      </c>
      <c r="W325" s="153">
        <v>0</v>
      </c>
      <c r="X325" s="148" t="s">
        <v>5076</v>
      </c>
      <c r="Y325" s="153">
        <v>0</v>
      </c>
      <c r="Z325" s="154" t="s">
        <v>175</v>
      </c>
      <c r="AA325" s="147" t="s">
        <v>5496</v>
      </c>
      <c r="AB325" s="147" t="s">
        <v>2799</v>
      </c>
      <c r="AC325" s="148" t="s">
        <v>5006</v>
      </c>
      <c r="AD325" s="148" t="s">
        <v>5007</v>
      </c>
      <c r="AE325" s="148"/>
      <c r="AF325" s="148"/>
      <c r="AG325" s="148" t="s">
        <v>4997</v>
      </c>
      <c r="AH325" s="148" t="s">
        <v>5491</v>
      </c>
      <c r="AI325" s="148" t="s">
        <v>5000</v>
      </c>
      <c r="AJ325" s="148" t="s">
        <v>5299</v>
      </c>
      <c r="AK325" s="155">
        <f>+IF(LEN(_R4T[[#This Row],[KOD]])=5,1,IF(LEN(_R4T[[#This Row],[KOD]])=8,2,IF(LEN(_R4T[[#This Row],[KOD]])=11,3,4)))</f>
        <v>4</v>
      </c>
    </row>
    <row r="326" spans="2:37" ht="14.5" outlineLevel="3">
      <c r="B326" s="145" t="s">
        <v>5529</v>
      </c>
      <c r="C326" s="146" t="s">
        <v>5495</v>
      </c>
      <c r="D326" s="147" t="s">
        <v>5258</v>
      </c>
      <c r="E326" s="148" t="s">
        <v>5006</v>
      </c>
      <c r="F326" s="148" t="s">
        <v>5007</v>
      </c>
      <c r="G326" s="148" t="s">
        <v>150</v>
      </c>
      <c r="H326" s="148" t="s">
        <v>8294</v>
      </c>
      <c r="I326" s="149" t="s">
        <v>5010</v>
      </c>
      <c r="J326" s="148" t="s">
        <v>125</v>
      </c>
      <c r="K326" s="147" t="s">
        <v>5373</v>
      </c>
      <c r="L326" s="147" t="s">
        <v>5012</v>
      </c>
      <c r="M326" s="150">
        <v>0</v>
      </c>
      <c r="N326" s="151" t="s">
        <v>7455</v>
      </c>
      <c r="O326" s="147" t="s">
        <v>5013</v>
      </c>
      <c r="P326" s="147" t="s">
        <v>5065</v>
      </c>
      <c r="Q326" s="150">
        <v>110403</v>
      </c>
      <c r="R326" s="151">
        <v>1</v>
      </c>
      <c r="S326" s="152" t="s">
        <v>5066</v>
      </c>
      <c r="T326" s="149" t="s">
        <v>5016</v>
      </c>
      <c r="U326" s="149">
        <v>0</v>
      </c>
      <c r="V326" s="148" t="s">
        <v>5075</v>
      </c>
      <c r="W326" s="153">
        <v>0</v>
      </c>
      <c r="X326" s="148" t="s">
        <v>5076</v>
      </c>
      <c r="Y326" s="153">
        <v>0</v>
      </c>
      <c r="Z326" s="154" t="s">
        <v>175</v>
      </c>
      <c r="AA326" s="147" t="s">
        <v>5496</v>
      </c>
      <c r="AB326" s="147" t="s">
        <v>2799</v>
      </c>
      <c r="AC326" s="148" t="s">
        <v>5006</v>
      </c>
      <c r="AD326" s="148" t="s">
        <v>5007</v>
      </c>
      <c r="AE326" s="148"/>
      <c r="AF326" s="148"/>
      <c r="AG326" s="148" t="s">
        <v>4997</v>
      </c>
      <c r="AH326" s="148" t="s">
        <v>5491</v>
      </c>
      <c r="AI326" s="148" t="s">
        <v>5000</v>
      </c>
      <c r="AJ326" s="148" t="s">
        <v>5302</v>
      </c>
      <c r="AK326" s="155">
        <f>+IF(LEN(_R4T[[#This Row],[KOD]])=5,1,IF(LEN(_R4T[[#This Row],[KOD]])=8,2,IF(LEN(_R4T[[#This Row],[KOD]])=11,3,4)))</f>
        <v>4</v>
      </c>
    </row>
    <row r="327" spans="2:37" ht="14.5" outlineLevel="3">
      <c r="B327" s="145" t="s">
        <v>5530</v>
      </c>
      <c r="C327" s="146" t="s">
        <v>5500</v>
      </c>
      <c r="D327" s="147" t="s">
        <v>5192</v>
      </c>
      <c r="E327" s="148" t="s">
        <v>5006</v>
      </c>
      <c r="F327" s="148" t="s">
        <v>5007</v>
      </c>
      <c r="G327" s="148" t="s">
        <v>150</v>
      </c>
      <c r="H327" s="148" t="s">
        <v>8294</v>
      </c>
      <c r="I327" s="149" t="s">
        <v>5501</v>
      </c>
      <c r="J327" s="148" t="s">
        <v>125</v>
      </c>
      <c r="K327" s="147" t="s">
        <v>5064</v>
      </c>
      <c r="L327" s="147" t="s">
        <v>5012</v>
      </c>
      <c r="M327" s="150">
        <v>0</v>
      </c>
      <c r="N327" s="151" t="s">
        <v>7455</v>
      </c>
      <c r="O327" s="147" t="s">
        <v>5013</v>
      </c>
      <c r="P327" s="147" t="s">
        <v>5065</v>
      </c>
      <c r="Q327" s="150">
        <v>154875</v>
      </c>
      <c r="R327" s="151">
        <v>1</v>
      </c>
      <c r="S327" s="152" t="s">
        <v>5066</v>
      </c>
      <c r="T327" s="149" t="s">
        <v>5016</v>
      </c>
      <c r="U327" s="149">
        <v>0</v>
      </c>
      <c r="V327" s="148" t="s">
        <v>5075</v>
      </c>
      <c r="W327" s="153">
        <v>0</v>
      </c>
      <c r="X327" s="148" t="s">
        <v>5076</v>
      </c>
      <c r="Y327" s="153">
        <v>0</v>
      </c>
      <c r="Z327" s="154" t="s">
        <v>175</v>
      </c>
      <c r="AA327" s="147" t="s">
        <v>5496</v>
      </c>
      <c r="AB327" s="147" t="s">
        <v>2799</v>
      </c>
      <c r="AC327" s="148" t="s">
        <v>5006</v>
      </c>
      <c r="AD327" s="148" t="s">
        <v>5007</v>
      </c>
      <c r="AE327" s="148"/>
      <c r="AF327" s="148"/>
      <c r="AG327" s="148" t="s">
        <v>4997</v>
      </c>
      <c r="AH327" s="148" t="s">
        <v>5491</v>
      </c>
      <c r="AI327" s="148" t="s">
        <v>5000</v>
      </c>
      <c r="AJ327" s="148" t="s">
        <v>5304</v>
      </c>
      <c r="AK327" s="155">
        <f>+IF(LEN(_R4T[[#This Row],[KOD]])=5,1,IF(LEN(_R4T[[#This Row],[KOD]])=8,2,IF(LEN(_R4T[[#This Row],[KOD]])=11,3,4)))</f>
        <v>4</v>
      </c>
    </row>
    <row r="328" spans="2:37" ht="14.5" outlineLevel="3">
      <c r="B328" s="145" t="s">
        <v>5531</v>
      </c>
      <c r="C328" s="146" t="s">
        <v>5500</v>
      </c>
      <c r="D328" s="147" t="s">
        <v>5254</v>
      </c>
      <c r="E328" s="148" t="s">
        <v>5006</v>
      </c>
      <c r="F328" s="148" t="s">
        <v>5007</v>
      </c>
      <c r="G328" s="148" t="s">
        <v>150</v>
      </c>
      <c r="H328" s="148" t="s">
        <v>8294</v>
      </c>
      <c r="I328" s="149" t="s">
        <v>5501</v>
      </c>
      <c r="J328" s="148" t="s">
        <v>125</v>
      </c>
      <c r="K328" s="147" t="s">
        <v>5064</v>
      </c>
      <c r="L328" s="147" t="s">
        <v>5012</v>
      </c>
      <c r="M328" s="150">
        <v>0</v>
      </c>
      <c r="N328" s="151" t="s">
        <v>7455</v>
      </c>
      <c r="O328" s="147" t="s">
        <v>5013</v>
      </c>
      <c r="P328" s="147" t="s">
        <v>5065</v>
      </c>
      <c r="Q328" s="150">
        <v>154875</v>
      </c>
      <c r="R328" s="151">
        <v>1</v>
      </c>
      <c r="S328" s="152" t="s">
        <v>5066</v>
      </c>
      <c r="T328" s="149" t="s">
        <v>5016</v>
      </c>
      <c r="U328" s="149">
        <v>0</v>
      </c>
      <c r="V328" s="148" t="s">
        <v>5075</v>
      </c>
      <c r="W328" s="153">
        <v>0</v>
      </c>
      <c r="X328" s="148" t="s">
        <v>5076</v>
      </c>
      <c r="Y328" s="153">
        <v>0</v>
      </c>
      <c r="Z328" s="154" t="s">
        <v>175</v>
      </c>
      <c r="AA328" s="147" t="s">
        <v>5496</v>
      </c>
      <c r="AB328" s="147" t="s">
        <v>2799</v>
      </c>
      <c r="AC328" s="148" t="s">
        <v>5006</v>
      </c>
      <c r="AD328" s="148" t="s">
        <v>5007</v>
      </c>
      <c r="AE328" s="148"/>
      <c r="AF328" s="148"/>
      <c r="AG328" s="148" t="s">
        <v>4997</v>
      </c>
      <c r="AH328" s="148" t="s">
        <v>5491</v>
      </c>
      <c r="AI328" s="148" t="s">
        <v>5000</v>
      </c>
      <c r="AJ328" s="148" t="s">
        <v>5306</v>
      </c>
      <c r="AK328" s="155">
        <f>+IF(LEN(_R4T[[#This Row],[KOD]])=5,1,IF(LEN(_R4T[[#This Row],[KOD]])=8,2,IF(LEN(_R4T[[#This Row],[KOD]])=11,3,4)))</f>
        <v>4</v>
      </c>
    </row>
    <row r="329" spans="2:37" ht="14.5" outlineLevel="3">
      <c r="B329" s="145" t="s">
        <v>5532</v>
      </c>
      <c r="C329" s="146" t="s">
        <v>5500</v>
      </c>
      <c r="D329" s="147" t="s">
        <v>5256</v>
      </c>
      <c r="E329" s="148" t="s">
        <v>5006</v>
      </c>
      <c r="F329" s="148" t="s">
        <v>5007</v>
      </c>
      <c r="G329" s="148" t="s">
        <v>150</v>
      </c>
      <c r="H329" s="148" t="s">
        <v>8294</v>
      </c>
      <c r="I329" s="149" t="s">
        <v>5501</v>
      </c>
      <c r="J329" s="148" t="s">
        <v>125</v>
      </c>
      <c r="K329" s="147" t="s">
        <v>5064</v>
      </c>
      <c r="L329" s="147" t="s">
        <v>5012</v>
      </c>
      <c r="M329" s="150">
        <v>0</v>
      </c>
      <c r="N329" s="151" t="s">
        <v>7455</v>
      </c>
      <c r="O329" s="147" t="s">
        <v>5013</v>
      </c>
      <c r="P329" s="147" t="s">
        <v>5065</v>
      </c>
      <c r="Q329" s="150">
        <v>154875</v>
      </c>
      <c r="R329" s="151">
        <v>1</v>
      </c>
      <c r="S329" s="152" t="s">
        <v>5066</v>
      </c>
      <c r="T329" s="149" t="s">
        <v>5016</v>
      </c>
      <c r="U329" s="149">
        <v>0</v>
      </c>
      <c r="V329" s="148" t="s">
        <v>5075</v>
      </c>
      <c r="W329" s="153">
        <v>0</v>
      </c>
      <c r="X329" s="148" t="s">
        <v>5076</v>
      </c>
      <c r="Y329" s="153">
        <v>0</v>
      </c>
      <c r="Z329" s="154" t="s">
        <v>175</v>
      </c>
      <c r="AA329" s="147" t="s">
        <v>5496</v>
      </c>
      <c r="AB329" s="147" t="s">
        <v>2799</v>
      </c>
      <c r="AC329" s="148" t="s">
        <v>5006</v>
      </c>
      <c r="AD329" s="148" t="s">
        <v>5007</v>
      </c>
      <c r="AE329" s="148"/>
      <c r="AF329" s="148"/>
      <c r="AG329" s="148" t="s">
        <v>4997</v>
      </c>
      <c r="AH329" s="148" t="s">
        <v>5491</v>
      </c>
      <c r="AI329" s="148" t="s">
        <v>5000</v>
      </c>
      <c r="AJ329" s="148" t="s">
        <v>5308</v>
      </c>
      <c r="AK329" s="155">
        <f>+IF(LEN(_R4T[[#This Row],[KOD]])=5,1,IF(LEN(_R4T[[#This Row],[KOD]])=8,2,IF(LEN(_R4T[[#This Row],[KOD]])=11,3,4)))</f>
        <v>4</v>
      </c>
    </row>
    <row r="330" spans="2:37" ht="14.5" outlineLevel="3">
      <c r="B330" s="145" t="s">
        <v>5533</v>
      </c>
      <c r="C330" s="146" t="s">
        <v>5500</v>
      </c>
      <c r="D330" s="147" t="s">
        <v>5258</v>
      </c>
      <c r="E330" s="148" t="s">
        <v>5006</v>
      </c>
      <c r="F330" s="148" t="s">
        <v>5007</v>
      </c>
      <c r="G330" s="148" t="s">
        <v>150</v>
      </c>
      <c r="H330" s="148" t="s">
        <v>8294</v>
      </c>
      <c r="I330" s="149" t="s">
        <v>5501</v>
      </c>
      <c r="J330" s="148" t="s">
        <v>125</v>
      </c>
      <c r="K330" s="147" t="s">
        <v>5064</v>
      </c>
      <c r="L330" s="147" t="s">
        <v>5012</v>
      </c>
      <c r="M330" s="150">
        <v>0</v>
      </c>
      <c r="N330" s="151" t="s">
        <v>7455</v>
      </c>
      <c r="O330" s="147" t="s">
        <v>5013</v>
      </c>
      <c r="P330" s="147" t="s">
        <v>5065</v>
      </c>
      <c r="Q330" s="150">
        <v>154875</v>
      </c>
      <c r="R330" s="151">
        <v>1</v>
      </c>
      <c r="S330" s="152" t="s">
        <v>5066</v>
      </c>
      <c r="T330" s="149" t="s">
        <v>5016</v>
      </c>
      <c r="U330" s="149">
        <v>0</v>
      </c>
      <c r="V330" s="148" t="s">
        <v>5075</v>
      </c>
      <c r="W330" s="153">
        <v>0</v>
      </c>
      <c r="X330" s="148" t="s">
        <v>5076</v>
      </c>
      <c r="Y330" s="153">
        <v>0</v>
      </c>
      <c r="Z330" s="154" t="s">
        <v>175</v>
      </c>
      <c r="AA330" s="147" t="s">
        <v>5496</v>
      </c>
      <c r="AB330" s="147" t="s">
        <v>2799</v>
      </c>
      <c r="AC330" s="148" t="s">
        <v>5006</v>
      </c>
      <c r="AD330" s="148" t="s">
        <v>5007</v>
      </c>
      <c r="AE330" s="148"/>
      <c r="AF330" s="148"/>
      <c r="AG330" s="148" t="s">
        <v>4997</v>
      </c>
      <c r="AH330" s="148" t="s">
        <v>5491</v>
      </c>
      <c r="AI330" s="148" t="s">
        <v>5000</v>
      </c>
      <c r="AJ330" s="148" t="s">
        <v>5310</v>
      </c>
      <c r="AK330" s="155">
        <f>+IF(LEN(_R4T[[#This Row],[KOD]])=5,1,IF(LEN(_R4T[[#This Row],[KOD]])=8,2,IF(LEN(_R4T[[#This Row],[KOD]])=11,3,4)))</f>
        <v>4</v>
      </c>
    </row>
    <row r="331" spans="2:37" ht="14.5" outlineLevel="3">
      <c r="B331" s="145" t="s">
        <v>5534</v>
      </c>
      <c r="C331" s="146" t="s">
        <v>5500</v>
      </c>
      <c r="D331" s="147" t="s">
        <v>5287</v>
      </c>
      <c r="E331" s="148" t="s">
        <v>5006</v>
      </c>
      <c r="F331" s="148" t="s">
        <v>5007</v>
      </c>
      <c r="G331" s="148" t="s">
        <v>150</v>
      </c>
      <c r="H331" s="148" t="s">
        <v>8294</v>
      </c>
      <c r="I331" s="149" t="s">
        <v>5501</v>
      </c>
      <c r="J331" s="148" t="s">
        <v>125</v>
      </c>
      <c r="K331" s="147" t="s">
        <v>5064</v>
      </c>
      <c r="L331" s="147" t="s">
        <v>5012</v>
      </c>
      <c r="M331" s="150">
        <v>0</v>
      </c>
      <c r="N331" s="151" t="s">
        <v>7455</v>
      </c>
      <c r="O331" s="147" t="s">
        <v>5013</v>
      </c>
      <c r="P331" s="147" t="s">
        <v>5065</v>
      </c>
      <c r="Q331" s="150">
        <v>154875</v>
      </c>
      <c r="R331" s="151">
        <v>1</v>
      </c>
      <c r="S331" s="152" t="s">
        <v>5066</v>
      </c>
      <c r="T331" s="149" t="s">
        <v>5016</v>
      </c>
      <c r="U331" s="149">
        <v>0</v>
      </c>
      <c r="V331" s="148" t="s">
        <v>5075</v>
      </c>
      <c r="W331" s="153">
        <v>0</v>
      </c>
      <c r="X331" s="148" t="s">
        <v>5076</v>
      </c>
      <c r="Y331" s="153">
        <v>0</v>
      </c>
      <c r="Z331" s="154" t="s">
        <v>175</v>
      </c>
      <c r="AA331" s="147" t="s">
        <v>5496</v>
      </c>
      <c r="AB331" s="147" t="s">
        <v>2799</v>
      </c>
      <c r="AC331" s="148" t="s">
        <v>5006</v>
      </c>
      <c r="AD331" s="148" t="s">
        <v>5007</v>
      </c>
      <c r="AE331" s="148"/>
      <c r="AF331" s="148"/>
      <c r="AG331" s="148" t="s">
        <v>4997</v>
      </c>
      <c r="AH331" s="148" t="s">
        <v>5491</v>
      </c>
      <c r="AI331" s="148" t="s">
        <v>5000</v>
      </c>
      <c r="AJ331" s="148" t="s">
        <v>5312</v>
      </c>
      <c r="AK331" s="155">
        <f>+IF(LEN(_R4T[[#This Row],[KOD]])=5,1,IF(LEN(_R4T[[#This Row],[KOD]])=8,2,IF(LEN(_R4T[[#This Row],[KOD]])=11,3,4)))</f>
        <v>4</v>
      </c>
    </row>
    <row r="332" spans="2:37" ht="14.5" outlineLevel="3">
      <c r="B332" s="145" t="s">
        <v>5535</v>
      </c>
      <c r="C332" s="146" t="s">
        <v>5500</v>
      </c>
      <c r="D332" s="147" t="s">
        <v>5289</v>
      </c>
      <c r="E332" s="148" t="s">
        <v>5006</v>
      </c>
      <c r="F332" s="148" t="s">
        <v>5007</v>
      </c>
      <c r="G332" s="148" t="s">
        <v>150</v>
      </c>
      <c r="H332" s="148" t="s">
        <v>8294</v>
      </c>
      <c r="I332" s="149" t="s">
        <v>5501</v>
      </c>
      <c r="J332" s="148" t="s">
        <v>125</v>
      </c>
      <c r="K332" s="147" t="s">
        <v>5064</v>
      </c>
      <c r="L332" s="147" t="s">
        <v>5012</v>
      </c>
      <c r="M332" s="150">
        <v>0</v>
      </c>
      <c r="N332" s="151" t="s">
        <v>7455</v>
      </c>
      <c r="O332" s="147" t="s">
        <v>5013</v>
      </c>
      <c r="P332" s="147" t="s">
        <v>5065</v>
      </c>
      <c r="Q332" s="150">
        <v>154875</v>
      </c>
      <c r="R332" s="151">
        <v>1</v>
      </c>
      <c r="S332" s="152" t="s">
        <v>5066</v>
      </c>
      <c r="T332" s="149" t="s">
        <v>5016</v>
      </c>
      <c r="U332" s="149">
        <v>0</v>
      </c>
      <c r="V332" s="148" t="s">
        <v>5075</v>
      </c>
      <c r="W332" s="153">
        <v>0</v>
      </c>
      <c r="X332" s="148" t="s">
        <v>5076</v>
      </c>
      <c r="Y332" s="153">
        <v>0</v>
      </c>
      <c r="Z332" s="154" t="s">
        <v>175</v>
      </c>
      <c r="AA332" s="147" t="s">
        <v>5496</v>
      </c>
      <c r="AB332" s="147" t="s">
        <v>2799</v>
      </c>
      <c r="AC332" s="148" t="s">
        <v>5006</v>
      </c>
      <c r="AD332" s="148" t="s">
        <v>5007</v>
      </c>
      <c r="AE332" s="148"/>
      <c r="AF332" s="148"/>
      <c r="AG332" s="148" t="s">
        <v>4997</v>
      </c>
      <c r="AH332" s="148" t="s">
        <v>5491</v>
      </c>
      <c r="AI332" s="148" t="s">
        <v>5000</v>
      </c>
      <c r="AJ332" s="148" t="s">
        <v>5314</v>
      </c>
      <c r="AK332" s="155">
        <f>+IF(LEN(_R4T[[#This Row],[KOD]])=5,1,IF(LEN(_R4T[[#This Row],[KOD]])=8,2,IF(LEN(_R4T[[#This Row],[KOD]])=11,3,4)))</f>
        <v>4</v>
      </c>
    </row>
    <row r="333" spans="2:37" ht="14.5" outlineLevel="3">
      <c r="B333" s="145" t="s">
        <v>5536</v>
      </c>
      <c r="C333" s="146" t="s">
        <v>5500</v>
      </c>
      <c r="D333" s="147" t="s">
        <v>5291</v>
      </c>
      <c r="E333" s="148" t="s">
        <v>5006</v>
      </c>
      <c r="F333" s="148" t="s">
        <v>5007</v>
      </c>
      <c r="G333" s="148" t="s">
        <v>150</v>
      </c>
      <c r="H333" s="148" t="s">
        <v>8294</v>
      </c>
      <c r="I333" s="149" t="s">
        <v>5501</v>
      </c>
      <c r="J333" s="148" t="s">
        <v>125</v>
      </c>
      <c r="K333" s="147" t="s">
        <v>5064</v>
      </c>
      <c r="L333" s="147" t="s">
        <v>5012</v>
      </c>
      <c r="M333" s="150">
        <v>0</v>
      </c>
      <c r="N333" s="151" t="s">
        <v>7455</v>
      </c>
      <c r="O333" s="147" t="s">
        <v>5013</v>
      </c>
      <c r="P333" s="147" t="s">
        <v>5065</v>
      </c>
      <c r="Q333" s="150">
        <v>154875</v>
      </c>
      <c r="R333" s="151">
        <v>1</v>
      </c>
      <c r="S333" s="152" t="s">
        <v>5066</v>
      </c>
      <c r="T333" s="149" t="s">
        <v>5016</v>
      </c>
      <c r="U333" s="149">
        <v>0</v>
      </c>
      <c r="V333" s="148" t="s">
        <v>5075</v>
      </c>
      <c r="W333" s="153">
        <v>0</v>
      </c>
      <c r="X333" s="148" t="s">
        <v>5076</v>
      </c>
      <c r="Y333" s="153">
        <v>0</v>
      </c>
      <c r="Z333" s="154" t="s">
        <v>175</v>
      </c>
      <c r="AA333" s="147" t="s">
        <v>5496</v>
      </c>
      <c r="AB333" s="147" t="s">
        <v>2799</v>
      </c>
      <c r="AC333" s="148" t="s">
        <v>5006</v>
      </c>
      <c r="AD333" s="148" t="s">
        <v>5007</v>
      </c>
      <c r="AE333" s="148"/>
      <c r="AF333" s="148"/>
      <c r="AG333" s="148" t="s">
        <v>4997</v>
      </c>
      <c r="AH333" s="148" t="s">
        <v>5491</v>
      </c>
      <c r="AI333" s="148" t="s">
        <v>5000</v>
      </c>
      <c r="AJ333" s="148" t="s">
        <v>5316</v>
      </c>
      <c r="AK333" s="155">
        <f>+IF(LEN(_R4T[[#This Row],[KOD]])=5,1,IF(LEN(_R4T[[#This Row],[KOD]])=8,2,IF(LEN(_R4T[[#This Row],[KOD]])=11,3,4)))</f>
        <v>4</v>
      </c>
    </row>
    <row r="334" spans="2:37" ht="14.5" outlineLevel="3">
      <c r="B334" s="145" t="s">
        <v>5537</v>
      </c>
      <c r="C334" s="146" t="s">
        <v>5500</v>
      </c>
      <c r="D334" s="147" t="s">
        <v>5293</v>
      </c>
      <c r="E334" s="148" t="s">
        <v>5006</v>
      </c>
      <c r="F334" s="148" t="s">
        <v>5007</v>
      </c>
      <c r="G334" s="148" t="s">
        <v>150</v>
      </c>
      <c r="H334" s="148" t="s">
        <v>8294</v>
      </c>
      <c r="I334" s="149" t="s">
        <v>5501</v>
      </c>
      <c r="J334" s="148" t="s">
        <v>125</v>
      </c>
      <c r="K334" s="147" t="s">
        <v>5064</v>
      </c>
      <c r="L334" s="147" t="s">
        <v>5012</v>
      </c>
      <c r="M334" s="150">
        <v>0</v>
      </c>
      <c r="N334" s="151" t="s">
        <v>7455</v>
      </c>
      <c r="O334" s="147" t="s">
        <v>5013</v>
      </c>
      <c r="P334" s="147" t="s">
        <v>5065</v>
      </c>
      <c r="Q334" s="150">
        <v>154875</v>
      </c>
      <c r="R334" s="151">
        <v>1</v>
      </c>
      <c r="S334" s="152" t="s">
        <v>5066</v>
      </c>
      <c r="T334" s="149" t="s">
        <v>5016</v>
      </c>
      <c r="U334" s="149">
        <v>0</v>
      </c>
      <c r="V334" s="148" t="s">
        <v>5075</v>
      </c>
      <c r="W334" s="153">
        <v>0</v>
      </c>
      <c r="X334" s="148" t="s">
        <v>5076</v>
      </c>
      <c r="Y334" s="153">
        <v>0</v>
      </c>
      <c r="Z334" s="154" t="s">
        <v>175</v>
      </c>
      <c r="AA334" s="147" t="s">
        <v>5496</v>
      </c>
      <c r="AB334" s="147" t="s">
        <v>2799</v>
      </c>
      <c r="AC334" s="148" t="s">
        <v>5006</v>
      </c>
      <c r="AD334" s="148" t="s">
        <v>5007</v>
      </c>
      <c r="AE334" s="148"/>
      <c r="AF334" s="148"/>
      <c r="AG334" s="148" t="s">
        <v>4997</v>
      </c>
      <c r="AH334" s="148" t="s">
        <v>5491</v>
      </c>
      <c r="AI334" s="148" t="s">
        <v>5000</v>
      </c>
      <c r="AJ334" s="148" t="s">
        <v>5318</v>
      </c>
      <c r="AK334" s="155">
        <f>+IF(LEN(_R4T[[#This Row],[KOD]])=5,1,IF(LEN(_R4T[[#This Row],[KOD]])=8,2,IF(LEN(_R4T[[#This Row],[KOD]])=11,3,4)))</f>
        <v>4</v>
      </c>
    </row>
    <row r="335" spans="2:37" ht="14.5" outlineLevel="3">
      <c r="B335" s="145" t="s">
        <v>5538</v>
      </c>
      <c r="C335" s="146" t="s">
        <v>5500</v>
      </c>
      <c r="D335" s="147" t="s">
        <v>5295</v>
      </c>
      <c r="E335" s="148" t="s">
        <v>5006</v>
      </c>
      <c r="F335" s="148" t="s">
        <v>5007</v>
      </c>
      <c r="G335" s="148" t="s">
        <v>150</v>
      </c>
      <c r="H335" s="148" t="s">
        <v>8294</v>
      </c>
      <c r="I335" s="149" t="s">
        <v>5501</v>
      </c>
      <c r="J335" s="148" t="s">
        <v>125</v>
      </c>
      <c r="K335" s="147" t="s">
        <v>5064</v>
      </c>
      <c r="L335" s="147" t="s">
        <v>5012</v>
      </c>
      <c r="M335" s="150">
        <v>0</v>
      </c>
      <c r="N335" s="151" t="s">
        <v>7455</v>
      </c>
      <c r="O335" s="147" t="s">
        <v>5013</v>
      </c>
      <c r="P335" s="147" t="s">
        <v>5065</v>
      </c>
      <c r="Q335" s="150">
        <v>154875</v>
      </c>
      <c r="R335" s="151">
        <v>1</v>
      </c>
      <c r="S335" s="152" t="s">
        <v>5066</v>
      </c>
      <c r="T335" s="149" t="s">
        <v>5016</v>
      </c>
      <c r="U335" s="149">
        <v>0</v>
      </c>
      <c r="V335" s="148" t="s">
        <v>5075</v>
      </c>
      <c r="W335" s="153">
        <v>0</v>
      </c>
      <c r="X335" s="148" t="s">
        <v>5076</v>
      </c>
      <c r="Y335" s="153">
        <v>0</v>
      </c>
      <c r="Z335" s="154" t="s">
        <v>175</v>
      </c>
      <c r="AA335" s="147" t="s">
        <v>5496</v>
      </c>
      <c r="AB335" s="147" t="s">
        <v>2799</v>
      </c>
      <c r="AC335" s="148" t="s">
        <v>5006</v>
      </c>
      <c r="AD335" s="148" t="s">
        <v>5007</v>
      </c>
      <c r="AE335" s="148"/>
      <c r="AF335" s="148"/>
      <c r="AG335" s="148" t="s">
        <v>4997</v>
      </c>
      <c r="AH335" s="148" t="s">
        <v>5491</v>
      </c>
      <c r="AI335" s="148" t="s">
        <v>5000</v>
      </c>
      <c r="AJ335" s="148" t="s">
        <v>5320</v>
      </c>
      <c r="AK335" s="155">
        <f>+IF(LEN(_R4T[[#This Row],[KOD]])=5,1,IF(LEN(_R4T[[#This Row],[KOD]])=8,2,IF(LEN(_R4T[[#This Row],[KOD]])=11,3,4)))</f>
        <v>4</v>
      </c>
    </row>
    <row r="336" spans="2:37" ht="14.5" outlineLevel="3">
      <c r="B336" s="145" t="s">
        <v>5539</v>
      </c>
      <c r="C336" s="146" t="s">
        <v>5500</v>
      </c>
      <c r="D336" s="147" t="s">
        <v>5298</v>
      </c>
      <c r="E336" s="148" t="s">
        <v>5006</v>
      </c>
      <c r="F336" s="148" t="s">
        <v>5007</v>
      </c>
      <c r="G336" s="148" t="s">
        <v>150</v>
      </c>
      <c r="H336" s="148" t="s">
        <v>8294</v>
      </c>
      <c r="I336" s="149" t="s">
        <v>5501</v>
      </c>
      <c r="J336" s="148" t="s">
        <v>125</v>
      </c>
      <c r="K336" s="147" t="s">
        <v>5064</v>
      </c>
      <c r="L336" s="147" t="s">
        <v>5012</v>
      </c>
      <c r="M336" s="150">
        <v>0</v>
      </c>
      <c r="N336" s="151" t="s">
        <v>7455</v>
      </c>
      <c r="O336" s="147" t="s">
        <v>5013</v>
      </c>
      <c r="P336" s="147" t="s">
        <v>5065</v>
      </c>
      <c r="Q336" s="150">
        <v>154875</v>
      </c>
      <c r="R336" s="151">
        <v>1</v>
      </c>
      <c r="S336" s="152" t="s">
        <v>5066</v>
      </c>
      <c r="T336" s="149" t="s">
        <v>5016</v>
      </c>
      <c r="U336" s="149">
        <v>0</v>
      </c>
      <c r="V336" s="148" t="s">
        <v>5075</v>
      </c>
      <c r="W336" s="153">
        <v>0</v>
      </c>
      <c r="X336" s="148" t="s">
        <v>5076</v>
      </c>
      <c r="Y336" s="153">
        <v>0</v>
      </c>
      <c r="Z336" s="154" t="s">
        <v>175</v>
      </c>
      <c r="AA336" s="147" t="s">
        <v>5496</v>
      </c>
      <c r="AB336" s="147" t="s">
        <v>2799</v>
      </c>
      <c r="AC336" s="148" t="s">
        <v>5006</v>
      </c>
      <c r="AD336" s="148" t="s">
        <v>5007</v>
      </c>
      <c r="AE336" s="148"/>
      <c r="AF336" s="148"/>
      <c r="AG336" s="148" t="s">
        <v>4997</v>
      </c>
      <c r="AH336" s="148" t="s">
        <v>5491</v>
      </c>
      <c r="AI336" s="148" t="s">
        <v>5000</v>
      </c>
      <c r="AJ336" s="148" t="s">
        <v>5322</v>
      </c>
      <c r="AK336" s="155">
        <f>+IF(LEN(_R4T[[#This Row],[KOD]])=5,1,IF(LEN(_R4T[[#This Row],[KOD]])=8,2,IF(LEN(_R4T[[#This Row],[KOD]])=11,3,4)))</f>
        <v>4</v>
      </c>
    </row>
    <row r="337" spans="2:37" ht="14.5" outlineLevel="3">
      <c r="B337" s="145" t="s">
        <v>5540</v>
      </c>
      <c r="C337" s="146" t="s">
        <v>5500</v>
      </c>
      <c r="D337" s="147" t="s">
        <v>5301</v>
      </c>
      <c r="E337" s="148" t="s">
        <v>5006</v>
      </c>
      <c r="F337" s="148" t="s">
        <v>5007</v>
      </c>
      <c r="G337" s="148" t="s">
        <v>150</v>
      </c>
      <c r="H337" s="148" t="s">
        <v>8294</v>
      </c>
      <c r="I337" s="149" t="s">
        <v>5501</v>
      </c>
      <c r="J337" s="148" t="s">
        <v>125</v>
      </c>
      <c r="K337" s="147" t="s">
        <v>5064</v>
      </c>
      <c r="L337" s="147" t="s">
        <v>5012</v>
      </c>
      <c r="M337" s="150">
        <v>0</v>
      </c>
      <c r="N337" s="151" t="s">
        <v>7455</v>
      </c>
      <c r="O337" s="147" t="s">
        <v>5013</v>
      </c>
      <c r="P337" s="147" t="s">
        <v>5065</v>
      </c>
      <c r="Q337" s="150">
        <v>154875</v>
      </c>
      <c r="R337" s="151">
        <v>1</v>
      </c>
      <c r="S337" s="152" t="s">
        <v>5066</v>
      </c>
      <c r="T337" s="149" t="s">
        <v>5016</v>
      </c>
      <c r="U337" s="149">
        <v>0</v>
      </c>
      <c r="V337" s="148" t="s">
        <v>5075</v>
      </c>
      <c r="W337" s="153">
        <v>0</v>
      </c>
      <c r="X337" s="148" t="s">
        <v>5076</v>
      </c>
      <c r="Y337" s="153">
        <v>0</v>
      </c>
      <c r="Z337" s="154" t="s">
        <v>175</v>
      </c>
      <c r="AA337" s="147" t="s">
        <v>5496</v>
      </c>
      <c r="AB337" s="147" t="s">
        <v>2799</v>
      </c>
      <c r="AC337" s="148" t="s">
        <v>5006</v>
      </c>
      <c r="AD337" s="148" t="s">
        <v>5007</v>
      </c>
      <c r="AE337" s="148"/>
      <c r="AF337" s="148"/>
      <c r="AG337" s="148" t="s">
        <v>4997</v>
      </c>
      <c r="AH337" s="148" t="s">
        <v>5491</v>
      </c>
      <c r="AI337" s="148" t="s">
        <v>5000</v>
      </c>
      <c r="AJ337" s="148" t="s">
        <v>5324</v>
      </c>
      <c r="AK337" s="155">
        <f>+IF(LEN(_R4T[[#This Row],[KOD]])=5,1,IF(LEN(_R4T[[#This Row],[KOD]])=8,2,IF(LEN(_R4T[[#This Row],[KOD]])=11,3,4)))</f>
        <v>4</v>
      </c>
    </row>
    <row r="338" spans="2:37" ht="14.5" outlineLevel="3">
      <c r="B338" s="145" t="s">
        <v>5541</v>
      </c>
      <c r="C338" s="146" t="s">
        <v>5500</v>
      </c>
      <c r="D338" s="147" t="s">
        <v>5334</v>
      </c>
      <c r="E338" s="148" t="s">
        <v>5006</v>
      </c>
      <c r="F338" s="148" t="s">
        <v>5007</v>
      </c>
      <c r="G338" s="148" t="s">
        <v>150</v>
      </c>
      <c r="H338" s="148" t="s">
        <v>8294</v>
      </c>
      <c r="I338" s="149" t="s">
        <v>5501</v>
      </c>
      <c r="J338" s="148" t="s">
        <v>125</v>
      </c>
      <c r="K338" s="147" t="s">
        <v>5064</v>
      </c>
      <c r="L338" s="147" t="s">
        <v>5012</v>
      </c>
      <c r="M338" s="150">
        <v>0</v>
      </c>
      <c r="N338" s="151" t="s">
        <v>7455</v>
      </c>
      <c r="O338" s="147" t="s">
        <v>5013</v>
      </c>
      <c r="P338" s="147" t="s">
        <v>5065</v>
      </c>
      <c r="Q338" s="150">
        <v>154875</v>
      </c>
      <c r="R338" s="151">
        <v>1</v>
      </c>
      <c r="S338" s="152" t="s">
        <v>5066</v>
      </c>
      <c r="T338" s="149" t="s">
        <v>5016</v>
      </c>
      <c r="U338" s="149">
        <v>0</v>
      </c>
      <c r="V338" s="148" t="s">
        <v>5075</v>
      </c>
      <c r="W338" s="153">
        <v>0</v>
      </c>
      <c r="X338" s="148" t="s">
        <v>5076</v>
      </c>
      <c r="Y338" s="153">
        <v>0</v>
      </c>
      <c r="Z338" s="154" t="s">
        <v>175</v>
      </c>
      <c r="AA338" s="147" t="s">
        <v>5496</v>
      </c>
      <c r="AB338" s="147" t="s">
        <v>2799</v>
      </c>
      <c r="AC338" s="148" t="s">
        <v>5006</v>
      </c>
      <c r="AD338" s="148" t="s">
        <v>5007</v>
      </c>
      <c r="AE338" s="148"/>
      <c r="AF338" s="148"/>
      <c r="AG338" s="148" t="s">
        <v>4997</v>
      </c>
      <c r="AH338" s="148" t="s">
        <v>5491</v>
      </c>
      <c r="AI338" s="148" t="s">
        <v>5000</v>
      </c>
      <c r="AJ338" s="148" t="s">
        <v>5326</v>
      </c>
      <c r="AK338" s="155">
        <f>+IF(LEN(_R4T[[#This Row],[KOD]])=5,1,IF(LEN(_R4T[[#This Row],[KOD]])=8,2,IF(LEN(_R4T[[#This Row],[KOD]])=11,3,4)))</f>
        <v>4</v>
      </c>
    </row>
    <row r="339" spans="2:37" ht="14.5" outlineLevel="3">
      <c r="B339" s="145" t="s">
        <v>5542</v>
      </c>
      <c r="C339" s="146" t="s">
        <v>5500</v>
      </c>
      <c r="D339" s="147" t="s">
        <v>5337</v>
      </c>
      <c r="E339" s="148" t="s">
        <v>5006</v>
      </c>
      <c r="F339" s="148" t="s">
        <v>5007</v>
      </c>
      <c r="G339" s="148" t="s">
        <v>150</v>
      </c>
      <c r="H339" s="148" t="s">
        <v>8294</v>
      </c>
      <c r="I339" s="149" t="s">
        <v>5501</v>
      </c>
      <c r="J339" s="148" t="s">
        <v>125</v>
      </c>
      <c r="K339" s="147" t="s">
        <v>5064</v>
      </c>
      <c r="L339" s="147" t="s">
        <v>5012</v>
      </c>
      <c r="M339" s="150">
        <v>0</v>
      </c>
      <c r="N339" s="151" t="s">
        <v>7455</v>
      </c>
      <c r="O339" s="147" t="s">
        <v>5013</v>
      </c>
      <c r="P339" s="147" t="s">
        <v>5065</v>
      </c>
      <c r="Q339" s="150">
        <v>154875</v>
      </c>
      <c r="R339" s="151">
        <v>1</v>
      </c>
      <c r="S339" s="152" t="s">
        <v>5066</v>
      </c>
      <c r="T339" s="149" t="s">
        <v>5016</v>
      </c>
      <c r="U339" s="149">
        <v>0</v>
      </c>
      <c r="V339" s="148" t="s">
        <v>5075</v>
      </c>
      <c r="W339" s="153">
        <v>0</v>
      </c>
      <c r="X339" s="148" t="s">
        <v>5076</v>
      </c>
      <c r="Y339" s="153">
        <v>0</v>
      </c>
      <c r="Z339" s="154" t="s">
        <v>175</v>
      </c>
      <c r="AA339" s="147" t="s">
        <v>5496</v>
      </c>
      <c r="AB339" s="147" t="s">
        <v>2799</v>
      </c>
      <c r="AC339" s="148" t="s">
        <v>5006</v>
      </c>
      <c r="AD339" s="148" t="s">
        <v>5007</v>
      </c>
      <c r="AE339" s="148"/>
      <c r="AF339" s="148"/>
      <c r="AG339" s="148" t="s">
        <v>4997</v>
      </c>
      <c r="AH339" s="148" t="s">
        <v>5491</v>
      </c>
      <c r="AI339" s="148" t="s">
        <v>5000</v>
      </c>
      <c r="AJ339" s="148" t="s">
        <v>5328</v>
      </c>
      <c r="AK339" s="155">
        <f>+IF(LEN(_R4T[[#This Row],[KOD]])=5,1,IF(LEN(_R4T[[#This Row],[KOD]])=8,2,IF(LEN(_R4T[[#This Row],[KOD]])=11,3,4)))</f>
        <v>4</v>
      </c>
    </row>
    <row r="340" spans="2:37" ht="14.5" outlineLevel="3">
      <c r="B340" s="145" t="s">
        <v>5543</v>
      </c>
      <c r="C340" s="146" t="s">
        <v>5500</v>
      </c>
      <c r="D340" s="147" t="s">
        <v>5344</v>
      </c>
      <c r="E340" s="148" t="s">
        <v>5006</v>
      </c>
      <c r="F340" s="148" t="s">
        <v>5007</v>
      </c>
      <c r="G340" s="148" t="s">
        <v>150</v>
      </c>
      <c r="H340" s="148" t="s">
        <v>8294</v>
      </c>
      <c r="I340" s="149" t="s">
        <v>5501</v>
      </c>
      <c r="J340" s="148" t="s">
        <v>125</v>
      </c>
      <c r="K340" s="147" t="s">
        <v>5064</v>
      </c>
      <c r="L340" s="147" t="s">
        <v>5012</v>
      </c>
      <c r="M340" s="150">
        <v>0</v>
      </c>
      <c r="N340" s="151" t="s">
        <v>7455</v>
      </c>
      <c r="O340" s="147" t="s">
        <v>5013</v>
      </c>
      <c r="P340" s="147" t="s">
        <v>5065</v>
      </c>
      <c r="Q340" s="150">
        <v>154875</v>
      </c>
      <c r="R340" s="151">
        <v>1</v>
      </c>
      <c r="S340" s="152" t="s">
        <v>5066</v>
      </c>
      <c r="T340" s="149" t="s">
        <v>5016</v>
      </c>
      <c r="U340" s="149">
        <v>0</v>
      </c>
      <c r="V340" s="148" t="s">
        <v>5075</v>
      </c>
      <c r="W340" s="153">
        <v>0</v>
      </c>
      <c r="X340" s="148" t="s">
        <v>5076</v>
      </c>
      <c r="Y340" s="153">
        <v>0</v>
      </c>
      <c r="Z340" s="154" t="s">
        <v>175</v>
      </c>
      <c r="AA340" s="147" t="s">
        <v>5496</v>
      </c>
      <c r="AB340" s="147" t="s">
        <v>2799</v>
      </c>
      <c r="AC340" s="148" t="s">
        <v>5006</v>
      </c>
      <c r="AD340" s="148" t="s">
        <v>5007</v>
      </c>
      <c r="AE340" s="148"/>
      <c r="AF340" s="148"/>
      <c r="AG340" s="148" t="s">
        <v>4997</v>
      </c>
      <c r="AH340" s="148" t="s">
        <v>5491</v>
      </c>
      <c r="AI340" s="148" t="s">
        <v>5000</v>
      </c>
      <c r="AJ340" s="148" t="s">
        <v>5330</v>
      </c>
      <c r="AK340" s="155">
        <f>+IF(LEN(_R4T[[#This Row],[KOD]])=5,1,IF(LEN(_R4T[[#This Row],[KOD]])=8,2,IF(LEN(_R4T[[#This Row],[KOD]])=11,3,4)))</f>
        <v>4</v>
      </c>
    </row>
    <row r="341" spans="2:37" ht="14.5" outlineLevel="3">
      <c r="B341" s="145" t="s">
        <v>5544</v>
      </c>
      <c r="C341" s="146" t="s">
        <v>5500</v>
      </c>
      <c r="D341" s="147" t="s">
        <v>5347</v>
      </c>
      <c r="E341" s="148" t="s">
        <v>5006</v>
      </c>
      <c r="F341" s="148" t="s">
        <v>5007</v>
      </c>
      <c r="G341" s="148" t="s">
        <v>150</v>
      </c>
      <c r="H341" s="148" t="s">
        <v>8294</v>
      </c>
      <c r="I341" s="149" t="s">
        <v>5501</v>
      </c>
      <c r="J341" s="148" t="s">
        <v>125</v>
      </c>
      <c r="K341" s="147" t="s">
        <v>5064</v>
      </c>
      <c r="L341" s="147" t="s">
        <v>5012</v>
      </c>
      <c r="M341" s="150">
        <v>0</v>
      </c>
      <c r="N341" s="151" t="s">
        <v>7455</v>
      </c>
      <c r="O341" s="147" t="s">
        <v>5013</v>
      </c>
      <c r="P341" s="147" t="s">
        <v>5065</v>
      </c>
      <c r="Q341" s="150">
        <v>154875</v>
      </c>
      <c r="R341" s="151">
        <v>1</v>
      </c>
      <c r="S341" s="152" t="s">
        <v>5066</v>
      </c>
      <c r="T341" s="149" t="s">
        <v>5016</v>
      </c>
      <c r="U341" s="149">
        <v>0</v>
      </c>
      <c r="V341" s="148" t="s">
        <v>5075</v>
      </c>
      <c r="W341" s="153">
        <v>0</v>
      </c>
      <c r="X341" s="148" t="s">
        <v>5076</v>
      </c>
      <c r="Y341" s="153">
        <v>0</v>
      </c>
      <c r="Z341" s="154" t="s">
        <v>175</v>
      </c>
      <c r="AA341" s="147" t="s">
        <v>5496</v>
      </c>
      <c r="AB341" s="147" t="s">
        <v>2799</v>
      </c>
      <c r="AC341" s="148" t="s">
        <v>5006</v>
      </c>
      <c r="AD341" s="148" t="s">
        <v>5007</v>
      </c>
      <c r="AE341" s="148"/>
      <c r="AF341" s="148"/>
      <c r="AG341" s="148" t="s">
        <v>4997</v>
      </c>
      <c r="AH341" s="148" t="s">
        <v>5491</v>
      </c>
      <c r="AI341" s="148" t="s">
        <v>5000</v>
      </c>
      <c r="AJ341" s="148" t="s">
        <v>5332</v>
      </c>
      <c r="AK341" s="155">
        <f>+IF(LEN(_R4T[[#This Row],[KOD]])=5,1,IF(LEN(_R4T[[#This Row],[KOD]])=8,2,IF(LEN(_R4T[[#This Row],[KOD]])=11,3,4)))</f>
        <v>4</v>
      </c>
    </row>
    <row r="342" spans="2:37" ht="14.5" outlineLevel="3">
      <c r="B342" s="145" t="s">
        <v>5545</v>
      </c>
      <c r="C342" s="146" t="s">
        <v>5500</v>
      </c>
      <c r="D342" s="147" t="s">
        <v>5350</v>
      </c>
      <c r="E342" s="148" t="s">
        <v>5006</v>
      </c>
      <c r="F342" s="148" t="s">
        <v>5007</v>
      </c>
      <c r="G342" s="148" t="s">
        <v>150</v>
      </c>
      <c r="H342" s="148" t="s">
        <v>8294</v>
      </c>
      <c r="I342" s="149" t="s">
        <v>5501</v>
      </c>
      <c r="J342" s="148" t="s">
        <v>125</v>
      </c>
      <c r="K342" s="147" t="s">
        <v>5064</v>
      </c>
      <c r="L342" s="147" t="s">
        <v>5012</v>
      </c>
      <c r="M342" s="150">
        <v>0</v>
      </c>
      <c r="N342" s="151" t="s">
        <v>7455</v>
      </c>
      <c r="O342" s="147" t="s">
        <v>5013</v>
      </c>
      <c r="P342" s="147" t="s">
        <v>5065</v>
      </c>
      <c r="Q342" s="150">
        <v>154875</v>
      </c>
      <c r="R342" s="151">
        <v>1</v>
      </c>
      <c r="S342" s="152" t="s">
        <v>5066</v>
      </c>
      <c r="T342" s="149" t="s">
        <v>5016</v>
      </c>
      <c r="U342" s="149">
        <v>0</v>
      </c>
      <c r="V342" s="148" t="s">
        <v>5075</v>
      </c>
      <c r="W342" s="153">
        <v>0</v>
      </c>
      <c r="X342" s="148" t="s">
        <v>5076</v>
      </c>
      <c r="Y342" s="153">
        <v>0</v>
      </c>
      <c r="Z342" s="154" t="s">
        <v>175</v>
      </c>
      <c r="AA342" s="147" t="s">
        <v>5496</v>
      </c>
      <c r="AB342" s="147" t="s">
        <v>2799</v>
      </c>
      <c r="AC342" s="148" t="s">
        <v>5006</v>
      </c>
      <c r="AD342" s="148" t="s">
        <v>5007</v>
      </c>
      <c r="AE342" s="148"/>
      <c r="AF342" s="148"/>
      <c r="AG342" s="148" t="s">
        <v>4997</v>
      </c>
      <c r="AH342" s="148" t="s">
        <v>5491</v>
      </c>
      <c r="AI342" s="148" t="s">
        <v>5000</v>
      </c>
      <c r="AJ342" s="148" t="s">
        <v>5335</v>
      </c>
      <c r="AK342" s="155">
        <f>+IF(LEN(_R4T[[#This Row],[KOD]])=5,1,IF(LEN(_R4T[[#This Row],[KOD]])=8,2,IF(LEN(_R4T[[#This Row],[KOD]])=11,3,4)))</f>
        <v>4</v>
      </c>
    </row>
    <row r="343" spans="2:37" ht="14.5" outlineLevel="3">
      <c r="B343" s="145" t="s">
        <v>5546</v>
      </c>
      <c r="C343" s="146" t="s">
        <v>5500</v>
      </c>
      <c r="D343" s="147" t="s">
        <v>5547</v>
      </c>
      <c r="E343" s="148" t="s">
        <v>5006</v>
      </c>
      <c r="F343" s="148" t="s">
        <v>5007</v>
      </c>
      <c r="G343" s="148" t="s">
        <v>150</v>
      </c>
      <c r="H343" s="148" t="s">
        <v>8294</v>
      </c>
      <c r="I343" s="149" t="s">
        <v>5501</v>
      </c>
      <c r="J343" s="148" t="s">
        <v>125</v>
      </c>
      <c r="K343" s="147" t="s">
        <v>5064</v>
      </c>
      <c r="L343" s="147" t="s">
        <v>5012</v>
      </c>
      <c r="M343" s="150">
        <v>0</v>
      </c>
      <c r="N343" s="151" t="s">
        <v>7455</v>
      </c>
      <c r="O343" s="147" t="s">
        <v>5013</v>
      </c>
      <c r="P343" s="147" t="s">
        <v>5065</v>
      </c>
      <c r="Q343" s="150">
        <v>154875</v>
      </c>
      <c r="R343" s="151">
        <v>1</v>
      </c>
      <c r="S343" s="152" t="s">
        <v>5066</v>
      </c>
      <c r="T343" s="149" t="s">
        <v>5016</v>
      </c>
      <c r="U343" s="149">
        <v>0</v>
      </c>
      <c r="V343" s="148" t="s">
        <v>5075</v>
      </c>
      <c r="W343" s="153">
        <v>0</v>
      </c>
      <c r="X343" s="148" t="s">
        <v>5076</v>
      </c>
      <c r="Y343" s="153">
        <v>0</v>
      </c>
      <c r="Z343" s="154" t="s">
        <v>175</v>
      </c>
      <c r="AA343" s="147" t="s">
        <v>5496</v>
      </c>
      <c r="AB343" s="147" t="s">
        <v>2799</v>
      </c>
      <c r="AC343" s="148" t="s">
        <v>5006</v>
      </c>
      <c r="AD343" s="148" t="s">
        <v>5007</v>
      </c>
      <c r="AE343" s="148"/>
      <c r="AF343" s="148"/>
      <c r="AG343" s="148" t="s">
        <v>4997</v>
      </c>
      <c r="AH343" s="148" t="s">
        <v>5491</v>
      </c>
      <c r="AI343" s="148" t="s">
        <v>5000</v>
      </c>
      <c r="AJ343" s="148" t="s">
        <v>5338</v>
      </c>
      <c r="AK343" s="155">
        <f>+IF(LEN(_R4T[[#This Row],[KOD]])=5,1,IF(LEN(_R4T[[#This Row],[KOD]])=8,2,IF(LEN(_R4T[[#This Row],[KOD]])=11,3,4)))</f>
        <v>4</v>
      </c>
    </row>
    <row r="344" spans="2:37" ht="14.5" outlineLevel="3">
      <c r="B344" s="145" t="s">
        <v>5548</v>
      </c>
      <c r="C344" s="146" t="s">
        <v>5500</v>
      </c>
      <c r="D344" s="147" t="s">
        <v>5549</v>
      </c>
      <c r="E344" s="148" t="s">
        <v>5006</v>
      </c>
      <c r="F344" s="148" t="s">
        <v>5007</v>
      </c>
      <c r="G344" s="148" t="s">
        <v>150</v>
      </c>
      <c r="H344" s="148" t="s">
        <v>8294</v>
      </c>
      <c r="I344" s="149" t="s">
        <v>5501</v>
      </c>
      <c r="J344" s="148" t="s">
        <v>125</v>
      </c>
      <c r="K344" s="147" t="s">
        <v>5064</v>
      </c>
      <c r="L344" s="147" t="s">
        <v>5012</v>
      </c>
      <c r="M344" s="150">
        <v>0</v>
      </c>
      <c r="N344" s="151" t="s">
        <v>7455</v>
      </c>
      <c r="O344" s="147" t="s">
        <v>5013</v>
      </c>
      <c r="P344" s="147" t="s">
        <v>5065</v>
      </c>
      <c r="Q344" s="150">
        <v>154875</v>
      </c>
      <c r="R344" s="151">
        <v>1</v>
      </c>
      <c r="S344" s="152" t="s">
        <v>5066</v>
      </c>
      <c r="T344" s="149" t="s">
        <v>5016</v>
      </c>
      <c r="U344" s="149">
        <v>0</v>
      </c>
      <c r="V344" s="148" t="s">
        <v>5075</v>
      </c>
      <c r="W344" s="153">
        <v>0</v>
      </c>
      <c r="X344" s="148" t="s">
        <v>5076</v>
      </c>
      <c r="Y344" s="153">
        <v>0</v>
      </c>
      <c r="Z344" s="154" t="s">
        <v>175</v>
      </c>
      <c r="AA344" s="147" t="s">
        <v>5496</v>
      </c>
      <c r="AB344" s="147" t="s">
        <v>2799</v>
      </c>
      <c r="AC344" s="148" t="s">
        <v>5006</v>
      </c>
      <c r="AD344" s="148" t="s">
        <v>5007</v>
      </c>
      <c r="AE344" s="148"/>
      <c r="AF344" s="148"/>
      <c r="AG344" s="148" t="s">
        <v>4997</v>
      </c>
      <c r="AH344" s="148" t="s">
        <v>5491</v>
      </c>
      <c r="AI344" s="148" t="s">
        <v>5000</v>
      </c>
      <c r="AJ344" s="148" t="s">
        <v>5340</v>
      </c>
      <c r="AK344" s="155">
        <f>+IF(LEN(_R4T[[#This Row],[KOD]])=5,1,IF(LEN(_R4T[[#This Row],[KOD]])=8,2,IF(LEN(_R4T[[#This Row],[KOD]])=11,3,4)))</f>
        <v>4</v>
      </c>
    </row>
    <row r="345" spans="2:37" ht="14.5" outlineLevel="3">
      <c r="B345" s="145" t="s">
        <v>5550</v>
      </c>
      <c r="C345" s="146" t="s">
        <v>5500</v>
      </c>
      <c r="D345" s="147" t="s">
        <v>5551</v>
      </c>
      <c r="E345" s="148" t="s">
        <v>5006</v>
      </c>
      <c r="F345" s="148" t="s">
        <v>5007</v>
      </c>
      <c r="G345" s="148" t="s">
        <v>150</v>
      </c>
      <c r="H345" s="148" t="s">
        <v>8294</v>
      </c>
      <c r="I345" s="149" t="s">
        <v>5501</v>
      </c>
      <c r="J345" s="148" t="s">
        <v>125</v>
      </c>
      <c r="K345" s="147" t="s">
        <v>5064</v>
      </c>
      <c r="L345" s="147" t="s">
        <v>5012</v>
      </c>
      <c r="M345" s="150">
        <v>0</v>
      </c>
      <c r="N345" s="151" t="s">
        <v>7455</v>
      </c>
      <c r="O345" s="147" t="s">
        <v>5013</v>
      </c>
      <c r="P345" s="147" t="s">
        <v>5065</v>
      </c>
      <c r="Q345" s="150">
        <v>154875</v>
      </c>
      <c r="R345" s="151">
        <v>1</v>
      </c>
      <c r="S345" s="152" t="s">
        <v>5066</v>
      </c>
      <c r="T345" s="149" t="s">
        <v>5016</v>
      </c>
      <c r="U345" s="149">
        <v>0</v>
      </c>
      <c r="V345" s="148" t="s">
        <v>5075</v>
      </c>
      <c r="W345" s="153">
        <v>0</v>
      </c>
      <c r="X345" s="148" t="s">
        <v>5076</v>
      </c>
      <c r="Y345" s="153">
        <v>0</v>
      </c>
      <c r="Z345" s="154" t="s">
        <v>175</v>
      </c>
      <c r="AA345" s="147" t="s">
        <v>5496</v>
      </c>
      <c r="AB345" s="147" t="s">
        <v>2799</v>
      </c>
      <c r="AC345" s="148" t="s">
        <v>5006</v>
      </c>
      <c r="AD345" s="148" t="s">
        <v>5007</v>
      </c>
      <c r="AE345" s="148"/>
      <c r="AF345" s="148"/>
      <c r="AG345" s="148" t="s">
        <v>4997</v>
      </c>
      <c r="AH345" s="148" t="s">
        <v>5491</v>
      </c>
      <c r="AI345" s="148" t="s">
        <v>5000</v>
      </c>
      <c r="AJ345" s="148" t="s">
        <v>5342</v>
      </c>
      <c r="AK345" s="155">
        <f>+IF(LEN(_R4T[[#This Row],[KOD]])=5,1,IF(LEN(_R4T[[#This Row],[KOD]])=8,2,IF(LEN(_R4T[[#This Row],[KOD]])=11,3,4)))</f>
        <v>4</v>
      </c>
    </row>
    <row r="346" spans="2:37" ht="14.5" outlineLevel="3">
      <c r="B346" s="145" t="s">
        <v>5552</v>
      </c>
      <c r="C346" s="146" t="s">
        <v>5500</v>
      </c>
      <c r="D346" s="147" t="s">
        <v>5553</v>
      </c>
      <c r="E346" s="148" t="s">
        <v>5006</v>
      </c>
      <c r="F346" s="148" t="s">
        <v>5007</v>
      </c>
      <c r="G346" s="148" t="s">
        <v>150</v>
      </c>
      <c r="H346" s="148" t="s">
        <v>8294</v>
      </c>
      <c r="I346" s="149" t="s">
        <v>5501</v>
      </c>
      <c r="J346" s="148" t="s">
        <v>125</v>
      </c>
      <c r="K346" s="147" t="s">
        <v>5064</v>
      </c>
      <c r="L346" s="147" t="s">
        <v>5012</v>
      </c>
      <c r="M346" s="150">
        <v>0</v>
      </c>
      <c r="N346" s="151" t="s">
        <v>7455</v>
      </c>
      <c r="O346" s="147" t="s">
        <v>5013</v>
      </c>
      <c r="P346" s="147" t="s">
        <v>5065</v>
      </c>
      <c r="Q346" s="150">
        <v>154875</v>
      </c>
      <c r="R346" s="151">
        <v>1</v>
      </c>
      <c r="S346" s="152" t="s">
        <v>5066</v>
      </c>
      <c r="T346" s="149" t="s">
        <v>5016</v>
      </c>
      <c r="U346" s="149">
        <v>0</v>
      </c>
      <c r="V346" s="148" t="s">
        <v>5075</v>
      </c>
      <c r="W346" s="153">
        <v>0</v>
      </c>
      <c r="X346" s="148" t="s">
        <v>5076</v>
      </c>
      <c r="Y346" s="153">
        <v>0</v>
      </c>
      <c r="Z346" s="154" t="s">
        <v>175</v>
      </c>
      <c r="AA346" s="147" t="s">
        <v>5496</v>
      </c>
      <c r="AB346" s="147" t="s">
        <v>2799</v>
      </c>
      <c r="AC346" s="148" t="s">
        <v>5006</v>
      </c>
      <c r="AD346" s="148" t="s">
        <v>5007</v>
      </c>
      <c r="AE346" s="148"/>
      <c r="AF346" s="148"/>
      <c r="AG346" s="148" t="s">
        <v>4997</v>
      </c>
      <c r="AH346" s="148" t="s">
        <v>5491</v>
      </c>
      <c r="AI346" s="148" t="s">
        <v>5000</v>
      </c>
      <c r="AJ346" s="148" t="s">
        <v>5345</v>
      </c>
      <c r="AK346" s="155">
        <f>+IF(LEN(_R4T[[#This Row],[KOD]])=5,1,IF(LEN(_R4T[[#This Row],[KOD]])=8,2,IF(LEN(_R4T[[#This Row],[KOD]])=11,3,4)))</f>
        <v>4</v>
      </c>
    </row>
    <row r="347" spans="2:37" ht="14.5" outlineLevel="3">
      <c r="B347" s="145" t="s">
        <v>5554</v>
      </c>
      <c r="C347" s="146" t="s">
        <v>5500</v>
      </c>
      <c r="D347" s="147" t="s">
        <v>5555</v>
      </c>
      <c r="E347" s="148" t="s">
        <v>5006</v>
      </c>
      <c r="F347" s="148" t="s">
        <v>5007</v>
      </c>
      <c r="G347" s="148" t="s">
        <v>150</v>
      </c>
      <c r="H347" s="148" t="s">
        <v>8294</v>
      </c>
      <c r="I347" s="149" t="s">
        <v>5501</v>
      </c>
      <c r="J347" s="148" t="s">
        <v>125</v>
      </c>
      <c r="K347" s="147" t="s">
        <v>5064</v>
      </c>
      <c r="L347" s="147" t="s">
        <v>5012</v>
      </c>
      <c r="M347" s="150">
        <v>0</v>
      </c>
      <c r="N347" s="151" t="s">
        <v>7455</v>
      </c>
      <c r="O347" s="147" t="s">
        <v>5013</v>
      </c>
      <c r="P347" s="147" t="s">
        <v>5065</v>
      </c>
      <c r="Q347" s="150">
        <v>154875</v>
      </c>
      <c r="R347" s="151">
        <v>1</v>
      </c>
      <c r="S347" s="152" t="s">
        <v>5066</v>
      </c>
      <c r="T347" s="149" t="s">
        <v>5016</v>
      </c>
      <c r="U347" s="149">
        <v>0</v>
      </c>
      <c r="V347" s="148" t="s">
        <v>5075</v>
      </c>
      <c r="W347" s="153">
        <v>0</v>
      </c>
      <c r="X347" s="148" t="s">
        <v>5076</v>
      </c>
      <c r="Y347" s="153">
        <v>0</v>
      </c>
      <c r="Z347" s="154" t="s">
        <v>175</v>
      </c>
      <c r="AA347" s="147" t="s">
        <v>5496</v>
      </c>
      <c r="AB347" s="147" t="s">
        <v>2799</v>
      </c>
      <c r="AC347" s="148" t="s">
        <v>5006</v>
      </c>
      <c r="AD347" s="148" t="s">
        <v>5007</v>
      </c>
      <c r="AE347" s="148"/>
      <c r="AF347" s="148"/>
      <c r="AG347" s="148" t="s">
        <v>4997</v>
      </c>
      <c r="AH347" s="148" t="s">
        <v>5491</v>
      </c>
      <c r="AI347" s="148" t="s">
        <v>5000</v>
      </c>
      <c r="AJ347" s="148" t="s">
        <v>5348</v>
      </c>
      <c r="AK347" s="155">
        <f>+IF(LEN(_R4T[[#This Row],[KOD]])=5,1,IF(LEN(_R4T[[#This Row],[KOD]])=8,2,IF(LEN(_R4T[[#This Row],[KOD]])=11,3,4)))</f>
        <v>4</v>
      </c>
    </row>
    <row r="348" spans="2:37" ht="14.5" outlineLevel="3">
      <c r="B348" s="145" t="s">
        <v>5556</v>
      </c>
      <c r="C348" s="146" t="s">
        <v>5500</v>
      </c>
      <c r="D348" s="147" t="s">
        <v>5557</v>
      </c>
      <c r="E348" s="148" t="s">
        <v>5006</v>
      </c>
      <c r="F348" s="148" t="s">
        <v>5007</v>
      </c>
      <c r="G348" s="148" t="s">
        <v>150</v>
      </c>
      <c r="H348" s="148" t="s">
        <v>8294</v>
      </c>
      <c r="I348" s="149" t="s">
        <v>5501</v>
      </c>
      <c r="J348" s="148" t="s">
        <v>125</v>
      </c>
      <c r="K348" s="147" t="s">
        <v>5064</v>
      </c>
      <c r="L348" s="147" t="s">
        <v>5012</v>
      </c>
      <c r="M348" s="150">
        <v>0</v>
      </c>
      <c r="N348" s="151" t="s">
        <v>7455</v>
      </c>
      <c r="O348" s="147" t="s">
        <v>5013</v>
      </c>
      <c r="P348" s="147" t="s">
        <v>5065</v>
      </c>
      <c r="Q348" s="150">
        <v>154875</v>
      </c>
      <c r="R348" s="151">
        <v>1</v>
      </c>
      <c r="S348" s="152" t="s">
        <v>5066</v>
      </c>
      <c r="T348" s="149" t="s">
        <v>5016</v>
      </c>
      <c r="U348" s="149">
        <v>0</v>
      </c>
      <c r="V348" s="148" t="s">
        <v>5075</v>
      </c>
      <c r="W348" s="153">
        <v>0</v>
      </c>
      <c r="X348" s="148" t="s">
        <v>5076</v>
      </c>
      <c r="Y348" s="153">
        <v>0</v>
      </c>
      <c r="Z348" s="154" t="s">
        <v>175</v>
      </c>
      <c r="AA348" s="147" t="s">
        <v>5496</v>
      </c>
      <c r="AB348" s="147" t="s">
        <v>2799</v>
      </c>
      <c r="AC348" s="148" t="s">
        <v>5006</v>
      </c>
      <c r="AD348" s="148" t="s">
        <v>5007</v>
      </c>
      <c r="AE348" s="148"/>
      <c r="AF348" s="148"/>
      <c r="AG348" s="148" t="s">
        <v>4997</v>
      </c>
      <c r="AH348" s="148" t="s">
        <v>5491</v>
      </c>
      <c r="AI348" s="148" t="s">
        <v>5000</v>
      </c>
      <c r="AJ348" s="148" t="s">
        <v>5351</v>
      </c>
      <c r="AK348" s="155">
        <f>+IF(LEN(_R4T[[#This Row],[KOD]])=5,1,IF(LEN(_R4T[[#This Row],[KOD]])=8,2,IF(LEN(_R4T[[#This Row],[KOD]])=11,3,4)))</f>
        <v>4</v>
      </c>
    </row>
    <row r="349" spans="2:37" ht="14.5" outlineLevel="3">
      <c r="B349" s="145" t="s">
        <v>5558</v>
      </c>
      <c r="C349" s="146" t="s">
        <v>5500</v>
      </c>
      <c r="D349" s="147" t="s">
        <v>5559</v>
      </c>
      <c r="E349" s="148" t="s">
        <v>5006</v>
      </c>
      <c r="F349" s="148" t="s">
        <v>5007</v>
      </c>
      <c r="G349" s="148" t="s">
        <v>150</v>
      </c>
      <c r="H349" s="148" t="s">
        <v>8294</v>
      </c>
      <c r="I349" s="149" t="s">
        <v>5501</v>
      </c>
      <c r="J349" s="148" t="s">
        <v>125</v>
      </c>
      <c r="K349" s="147" t="s">
        <v>5064</v>
      </c>
      <c r="L349" s="147" t="s">
        <v>5012</v>
      </c>
      <c r="M349" s="150">
        <v>0</v>
      </c>
      <c r="N349" s="151" t="s">
        <v>7455</v>
      </c>
      <c r="O349" s="147" t="s">
        <v>5013</v>
      </c>
      <c r="P349" s="147" t="s">
        <v>5065</v>
      </c>
      <c r="Q349" s="150">
        <v>154875</v>
      </c>
      <c r="R349" s="151">
        <v>1</v>
      </c>
      <c r="S349" s="152" t="s">
        <v>5066</v>
      </c>
      <c r="T349" s="149" t="s">
        <v>5016</v>
      </c>
      <c r="U349" s="149">
        <v>0</v>
      </c>
      <c r="V349" s="148" t="s">
        <v>5075</v>
      </c>
      <c r="W349" s="153">
        <v>0</v>
      </c>
      <c r="X349" s="148" t="s">
        <v>5076</v>
      </c>
      <c r="Y349" s="153">
        <v>0</v>
      </c>
      <c r="Z349" s="154" t="s">
        <v>175</v>
      </c>
      <c r="AA349" s="147" t="s">
        <v>5496</v>
      </c>
      <c r="AB349" s="147" t="s">
        <v>2799</v>
      </c>
      <c r="AC349" s="148" t="s">
        <v>5006</v>
      </c>
      <c r="AD349" s="148" t="s">
        <v>5007</v>
      </c>
      <c r="AE349" s="148"/>
      <c r="AF349" s="148"/>
      <c r="AG349" s="148" t="s">
        <v>4997</v>
      </c>
      <c r="AH349" s="148" t="s">
        <v>5491</v>
      </c>
      <c r="AI349" s="148" t="s">
        <v>5000</v>
      </c>
      <c r="AJ349" s="148" t="s">
        <v>5560</v>
      </c>
      <c r="AK349" s="155">
        <f>+IF(LEN(_R4T[[#This Row],[KOD]])=5,1,IF(LEN(_R4T[[#This Row],[KOD]])=8,2,IF(LEN(_R4T[[#This Row],[KOD]])=11,3,4)))</f>
        <v>4</v>
      </c>
    </row>
    <row r="350" spans="2:37" ht="14.5" outlineLevel="3">
      <c r="B350" s="145" t="s">
        <v>5561</v>
      </c>
      <c r="C350" s="146" t="s">
        <v>5500</v>
      </c>
      <c r="D350" s="147" t="s">
        <v>5562</v>
      </c>
      <c r="E350" s="148" t="s">
        <v>5006</v>
      </c>
      <c r="F350" s="148" t="s">
        <v>5007</v>
      </c>
      <c r="G350" s="148" t="s">
        <v>150</v>
      </c>
      <c r="H350" s="148" t="s">
        <v>8294</v>
      </c>
      <c r="I350" s="149" t="s">
        <v>5501</v>
      </c>
      <c r="J350" s="148" t="s">
        <v>125</v>
      </c>
      <c r="K350" s="147" t="s">
        <v>5064</v>
      </c>
      <c r="L350" s="147" t="s">
        <v>5012</v>
      </c>
      <c r="M350" s="150">
        <v>0</v>
      </c>
      <c r="N350" s="151" t="s">
        <v>7455</v>
      </c>
      <c r="O350" s="147" t="s">
        <v>5013</v>
      </c>
      <c r="P350" s="147" t="s">
        <v>5065</v>
      </c>
      <c r="Q350" s="150">
        <v>154875</v>
      </c>
      <c r="R350" s="151">
        <v>1</v>
      </c>
      <c r="S350" s="152" t="s">
        <v>5066</v>
      </c>
      <c r="T350" s="149" t="s">
        <v>5016</v>
      </c>
      <c r="U350" s="149">
        <v>0</v>
      </c>
      <c r="V350" s="148" t="s">
        <v>5075</v>
      </c>
      <c r="W350" s="153">
        <v>0</v>
      </c>
      <c r="X350" s="148" t="s">
        <v>5076</v>
      </c>
      <c r="Y350" s="153">
        <v>0</v>
      </c>
      <c r="Z350" s="154" t="s">
        <v>175</v>
      </c>
      <c r="AA350" s="147" t="s">
        <v>5496</v>
      </c>
      <c r="AB350" s="147" t="s">
        <v>2799</v>
      </c>
      <c r="AC350" s="148" t="s">
        <v>5006</v>
      </c>
      <c r="AD350" s="148" t="s">
        <v>5007</v>
      </c>
      <c r="AE350" s="148"/>
      <c r="AF350" s="148"/>
      <c r="AG350" s="148" t="s">
        <v>4997</v>
      </c>
      <c r="AH350" s="148" t="s">
        <v>5491</v>
      </c>
      <c r="AI350" s="148" t="s">
        <v>5000</v>
      </c>
      <c r="AJ350" s="148" t="s">
        <v>5563</v>
      </c>
      <c r="AK350" s="155">
        <f>+IF(LEN(_R4T[[#This Row],[KOD]])=5,1,IF(LEN(_R4T[[#This Row],[KOD]])=8,2,IF(LEN(_R4T[[#This Row],[KOD]])=11,3,4)))</f>
        <v>4</v>
      </c>
    </row>
    <row r="351" spans="2:37" ht="14.5" outlineLevel="3">
      <c r="B351" s="145" t="s">
        <v>5564</v>
      </c>
      <c r="C351" s="146" t="s">
        <v>5500</v>
      </c>
      <c r="D351" s="147" t="s">
        <v>5565</v>
      </c>
      <c r="E351" s="148" t="s">
        <v>5006</v>
      </c>
      <c r="F351" s="148" t="s">
        <v>5007</v>
      </c>
      <c r="G351" s="148" t="s">
        <v>150</v>
      </c>
      <c r="H351" s="148" t="s">
        <v>8294</v>
      </c>
      <c r="I351" s="149" t="s">
        <v>5501</v>
      </c>
      <c r="J351" s="148" t="s">
        <v>125</v>
      </c>
      <c r="K351" s="147" t="s">
        <v>5064</v>
      </c>
      <c r="L351" s="147" t="s">
        <v>5012</v>
      </c>
      <c r="M351" s="150">
        <v>0</v>
      </c>
      <c r="N351" s="151" t="s">
        <v>7455</v>
      </c>
      <c r="O351" s="147" t="s">
        <v>5013</v>
      </c>
      <c r="P351" s="147" t="s">
        <v>5065</v>
      </c>
      <c r="Q351" s="150">
        <v>154875</v>
      </c>
      <c r="R351" s="151">
        <v>1</v>
      </c>
      <c r="S351" s="152" t="s">
        <v>5066</v>
      </c>
      <c r="T351" s="149" t="s">
        <v>5016</v>
      </c>
      <c r="U351" s="149">
        <v>0</v>
      </c>
      <c r="V351" s="148" t="s">
        <v>5075</v>
      </c>
      <c r="W351" s="153">
        <v>0</v>
      </c>
      <c r="X351" s="148" t="s">
        <v>5076</v>
      </c>
      <c r="Y351" s="153">
        <v>0</v>
      </c>
      <c r="Z351" s="154" t="s">
        <v>175</v>
      </c>
      <c r="AA351" s="147" t="s">
        <v>5496</v>
      </c>
      <c r="AB351" s="147" t="s">
        <v>2799</v>
      </c>
      <c r="AC351" s="148" t="s">
        <v>5006</v>
      </c>
      <c r="AD351" s="148" t="s">
        <v>5007</v>
      </c>
      <c r="AE351" s="148"/>
      <c r="AF351" s="148"/>
      <c r="AG351" s="148" t="s">
        <v>4997</v>
      </c>
      <c r="AH351" s="148" t="s">
        <v>5491</v>
      </c>
      <c r="AI351" s="148" t="s">
        <v>5000</v>
      </c>
      <c r="AJ351" s="148" t="s">
        <v>5566</v>
      </c>
      <c r="AK351" s="155">
        <f>+IF(LEN(_R4T[[#This Row],[KOD]])=5,1,IF(LEN(_R4T[[#This Row],[KOD]])=8,2,IF(LEN(_R4T[[#This Row],[KOD]])=11,3,4)))</f>
        <v>4</v>
      </c>
    </row>
    <row r="352" spans="2:37" ht="14.5" outlineLevel="3">
      <c r="B352" s="145" t="s">
        <v>5567</v>
      </c>
      <c r="C352" s="146" t="s">
        <v>5500</v>
      </c>
      <c r="D352" s="147" t="s">
        <v>5568</v>
      </c>
      <c r="E352" s="148" t="s">
        <v>5006</v>
      </c>
      <c r="F352" s="148" t="s">
        <v>5007</v>
      </c>
      <c r="G352" s="148" t="s">
        <v>150</v>
      </c>
      <c r="H352" s="148" t="s">
        <v>8294</v>
      </c>
      <c r="I352" s="149" t="s">
        <v>5501</v>
      </c>
      <c r="J352" s="148" t="s">
        <v>125</v>
      </c>
      <c r="K352" s="147" t="s">
        <v>5064</v>
      </c>
      <c r="L352" s="147" t="s">
        <v>5012</v>
      </c>
      <c r="M352" s="150">
        <v>0</v>
      </c>
      <c r="N352" s="151" t="s">
        <v>7455</v>
      </c>
      <c r="O352" s="147" t="s">
        <v>5013</v>
      </c>
      <c r="P352" s="147" t="s">
        <v>5065</v>
      </c>
      <c r="Q352" s="150">
        <v>154875</v>
      </c>
      <c r="R352" s="151">
        <v>1</v>
      </c>
      <c r="S352" s="152" t="s">
        <v>5066</v>
      </c>
      <c r="T352" s="149" t="s">
        <v>5016</v>
      </c>
      <c r="U352" s="149">
        <v>0</v>
      </c>
      <c r="V352" s="148" t="s">
        <v>5075</v>
      </c>
      <c r="W352" s="153">
        <v>0</v>
      </c>
      <c r="X352" s="148" t="s">
        <v>5076</v>
      </c>
      <c r="Y352" s="153">
        <v>0</v>
      </c>
      <c r="Z352" s="154" t="s">
        <v>175</v>
      </c>
      <c r="AA352" s="147" t="s">
        <v>5496</v>
      </c>
      <c r="AB352" s="147" t="s">
        <v>2799</v>
      </c>
      <c r="AC352" s="148" t="s">
        <v>5006</v>
      </c>
      <c r="AD352" s="148" t="s">
        <v>5007</v>
      </c>
      <c r="AE352" s="148"/>
      <c r="AF352" s="148"/>
      <c r="AG352" s="148" t="s">
        <v>4997</v>
      </c>
      <c r="AH352" s="148" t="s">
        <v>5491</v>
      </c>
      <c r="AI352" s="148" t="s">
        <v>5000</v>
      </c>
      <c r="AJ352" s="148" t="s">
        <v>5569</v>
      </c>
      <c r="AK352" s="155">
        <f>+IF(LEN(_R4T[[#This Row],[KOD]])=5,1,IF(LEN(_R4T[[#This Row],[KOD]])=8,2,IF(LEN(_R4T[[#This Row],[KOD]])=11,3,4)))</f>
        <v>4</v>
      </c>
    </row>
    <row r="353" spans="2:37" ht="14.5" outlineLevel="3">
      <c r="B353" s="145" t="s">
        <v>5570</v>
      </c>
      <c r="C353" s="146" t="s">
        <v>5500</v>
      </c>
      <c r="D353" s="147" t="s">
        <v>5571</v>
      </c>
      <c r="E353" s="148" t="s">
        <v>5006</v>
      </c>
      <c r="F353" s="148" t="s">
        <v>5007</v>
      </c>
      <c r="G353" s="148" t="s">
        <v>150</v>
      </c>
      <c r="H353" s="148" t="s">
        <v>8294</v>
      </c>
      <c r="I353" s="149" t="s">
        <v>5501</v>
      </c>
      <c r="J353" s="148" t="s">
        <v>125</v>
      </c>
      <c r="K353" s="147" t="s">
        <v>5064</v>
      </c>
      <c r="L353" s="147" t="s">
        <v>5012</v>
      </c>
      <c r="M353" s="150">
        <v>0</v>
      </c>
      <c r="N353" s="151" t="s">
        <v>7455</v>
      </c>
      <c r="O353" s="147" t="s">
        <v>5013</v>
      </c>
      <c r="P353" s="147" t="s">
        <v>5065</v>
      </c>
      <c r="Q353" s="150">
        <v>154875</v>
      </c>
      <c r="R353" s="151">
        <v>1</v>
      </c>
      <c r="S353" s="152" t="s">
        <v>5066</v>
      </c>
      <c r="T353" s="149" t="s">
        <v>5016</v>
      </c>
      <c r="U353" s="149">
        <v>0</v>
      </c>
      <c r="V353" s="148" t="s">
        <v>5075</v>
      </c>
      <c r="W353" s="153">
        <v>0</v>
      </c>
      <c r="X353" s="148" t="s">
        <v>5076</v>
      </c>
      <c r="Y353" s="153">
        <v>0</v>
      </c>
      <c r="Z353" s="154" t="s">
        <v>175</v>
      </c>
      <c r="AA353" s="147" t="s">
        <v>5496</v>
      </c>
      <c r="AB353" s="147" t="s">
        <v>2799</v>
      </c>
      <c r="AC353" s="148" t="s">
        <v>5006</v>
      </c>
      <c r="AD353" s="148" t="s">
        <v>5007</v>
      </c>
      <c r="AE353" s="148"/>
      <c r="AF353" s="148"/>
      <c r="AG353" s="148" t="s">
        <v>4997</v>
      </c>
      <c r="AH353" s="148" t="s">
        <v>5491</v>
      </c>
      <c r="AI353" s="148" t="s">
        <v>5000</v>
      </c>
      <c r="AJ353" s="148" t="s">
        <v>5572</v>
      </c>
      <c r="AK353" s="155">
        <f>+IF(LEN(_R4T[[#This Row],[KOD]])=5,1,IF(LEN(_R4T[[#This Row],[KOD]])=8,2,IF(LEN(_R4T[[#This Row],[KOD]])=11,3,4)))</f>
        <v>4</v>
      </c>
    </row>
    <row r="354" spans="2:37" ht="14.5" outlineLevel="3">
      <c r="B354" s="145" t="s">
        <v>5573</v>
      </c>
      <c r="C354" s="146" t="s">
        <v>5500</v>
      </c>
      <c r="D354" s="147" t="s">
        <v>5574</v>
      </c>
      <c r="E354" s="148" t="s">
        <v>5006</v>
      </c>
      <c r="F354" s="148" t="s">
        <v>5007</v>
      </c>
      <c r="G354" s="148" t="s">
        <v>150</v>
      </c>
      <c r="H354" s="148" t="s">
        <v>8294</v>
      </c>
      <c r="I354" s="149" t="s">
        <v>5501</v>
      </c>
      <c r="J354" s="148" t="s">
        <v>125</v>
      </c>
      <c r="K354" s="147" t="s">
        <v>5064</v>
      </c>
      <c r="L354" s="147" t="s">
        <v>5012</v>
      </c>
      <c r="M354" s="150">
        <v>0</v>
      </c>
      <c r="N354" s="151" t="s">
        <v>7455</v>
      </c>
      <c r="O354" s="147" t="s">
        <v>5013</v>
      </c>
      <c r="P354" s="147" t="s">
        <v>5065</v>
      </c>
      <c r="Q354" s="150">
        <v>154875</v>
      </c>
      <c r="R354" s="151">
        <v>1</v>
      </c>
      <c r="S354" s="152" t="s">
        <v>5066</v>
      </c>
      <c r="T354" s="149" t="s">
        <v>5016</v>
      </c>
      <c r="U354" s="149">
        <v>0</v>
      </c>
      <c r="V354" s="148" t="s">
        <v>5075</v>
      </c>
      <c r="W354" s="153">
        <v>0</v>
      </c>
      <c r="X354" s="148" t="s">
        <v>5076</v>
      </c>
      <c r="Y354" s="153">
        <v>0</v>
      </c>
      <c r="Z354" s="154" t="s">
        <v>175</v>
      </c>
      <c r="AA354" s="147" t="s">
        <v>5496</v>
      </c>
      <c r="AB354" s="147" t="s">
        <v>2799</v>
      </c>
      <c r="AC354" s="148" t="s">
        <v>5006</v>
      </c>
      <c r="AD354" s="148" t="s">
        <v>5007</v>
      </c>
      <c r="AE354" s="148"/>
      <c r="AF354" s="148"/>
      <c r="AG354" s="148" t="s">
        <v>4997</v>
      </c>
      <c r="AH354" s="148" t="s">
        <v>5491</v>
      </c>
      <c r="AI354" s="148" t="s">
        <v>5000</v>
      </c>
      <c r="AJ354" s="148" t="s">
        <v>5575</v>
      </c>
      <c r="AK354" s="155">
        <f>+IF(LEN(_R4T[[#This Row],[KOD]])=5,1,IF(LEN(_R4T[[#This Row],[KOD]])=8,2,IF(LEN(_R4T[[#This Row],[KOD]])=11,3,4)))</f>
        <v>4</v>
      </c>
    </row>
    <row r="355" spans="2:37" ht="14.5" outlineLevel="3">
      <c r="B355" s="145" t="s">
        <v>5576</v>
      </c>
      <c r="C355" s="146" t="s">
        <v>5500</v>
      </c>
      <c r="D355" s="147" t="s">
        <v>5577</v>
      </c>
      <c r="E355" s="148" t="s">
        <v>5006</v>
      </c>
      <c r="F355" s="148" t="s">
        <v>5007</v>
      </c>
      <c r="G355" s="148" t="s">
        <v>150</v>
      </c>
      <c r="H355" s="148" t="s">
        <v>8294</v>
      </c>
      <c r="I355" s="149" t="s">
        <v>5501</v>
      </c>
      <c r="J355" s="148" t="s">
        <v>125</v>
      </c>
      <c r="K355" s="147" t="s">
        <v>5064</v>
      </c>
      <c r="L355" s="147" t="s">
        <v>5012</v>
      </c>
      <c r="M355" s="150">
        <v>0</v>
      </c>
      <c r="N355" s="151" t="s">
        <v>7455</v>
      </c>
      <c r="O355" s="147" t="s">
        <v>5013</v>
      </c>
      <c r="P355" s="147" t="s">
        <v>5065</v>
      </c>
      <c r="Q355" s="150">
        <v>154875</v>
      </c>
      <c r="R355" s="151">
        <v>1</v>
      </c>
      <c r="S355" s="152" t="s">
        <v>5066</v>
      </c>
      <c r="T355" s="149" t="s">
        <v>5016</v>
      </c>
      <c r="U355" s="149">
        <v>0</v>
      </c>
      <c r="V355" s="148" t="s">
        <v>5075</v>
      </c>
      <c r="W355" s="153">
        <v>0</v>
      </c>
      <c r="X355" s="148" t="s">
        <v>5076</v>
      </c>
      <c r="Y355" s="153">
        <v>0</v>
      </c>
      <c r="Z355" s="154" t="s">
        <v>175</v>
      </c>
      <c r="AA355" s="147" t="s">
        <v>5496</v>
      </c>
      <c r="AB355" s="147" t="s">
        <v>2799</v>
      </c>
      <c r="AC355" s="148" t="s">
        <v>5006</v>
      </c>
      <c r="AD355" s="148" t="s">
        <v>5007</v>
      </c>
      <c r="AE355" s="148"/>
      <c r="AF355" s="148"/>
      <c r="AG355" s="148" t="s">
        <v>4997</v>
      </c>
      <c r="AH355" s="148" t="s">
        <v>5491</v>
      </c>
      <c r="AI355" s="148" t="s">
        <v>5000</v>
      </c>
      <c r="AJ355" s="148" t="s">
        <v>5578</v>
      </c>
      <c r="AK355" s="155">
        <f>+IF(LEN(_R4T[[#This Row],[KOD]])=5,1,IF(LEN(_R4T[[#This Row],[KOD]])=8,2,IF(LEN(_R4T[[#This Row],[KOD]])=11,3,4)))</f>
        <v>4</v>
      </c>
    </row>
    <row r="356" spans="2:37" ht="14.5" outlineLevel="3">
      <c r="B356" s="145" t="s">
        <v>5579</v>
      </c>
      <c r="C356" s="146" t="s">
        <v>5500</v>
      </c>
      <c r="D356" s="147" t="s">
        <v>5580</v>
      </c>
      <c r="E356" s="148" t="s">
        <v>5006</v>
      </c>
      <c r="F356" s="148" t="s">
        <v>5007</v>
      </c>
      <c r="G356" s="148" t="s">
        <v>150</v>
      </c>
      <c r="H356" s="148" t="s">
        <v>8294</v>
      </c>
      <c r="I356" s="149" t="s">
        <v>5501</v>
      </c>
      <c r="J356" s="148" t="s">
        <v>125</v>
      </c>
      <c r="K356" s="147" t="s">
        <v>5074</v>
      </c>
      <c r="L356" s="147" t="s">
        <v>5012</v>
      </c>
      <c r="M356" s="150">
        <v>0</v>
      </c>
      <c r="N356" s="151" t="s">
        <v>7455</v>
      </c>
      <c r="O356" s="147" t="s">
        <v>5013</v>
      </c>
      <c r="P356" s="147" t="s">
        <v>5065</v>
      </c>
      <c r="Q356" s="150">
        <v>154875</v>
      </c>
      <c r="R356" s="151">
        <v>1</v>
      </c>
      <c r="S356" s="152" t="s">
        <v>5066</v>
      </c>
      <c r="T356" s="149" t="s">
        <v>5016</v>
      </c>
      <c r="U356" s="149">
        <v>0</v>
      </c>
      <c r="V356" s="148" t="s">
        <v>5075</v>
      </c>
      <c r="W356" s="153">
        <v>0</v>
      </c>
      <c r="X356" s="148" t="s">
        <v>5076</v>
      </c>
      <c r="Y356" s="153">
        <v>0</v>
      </c>
      <c r="Z356" s="154" t="s">
        <v>175</v>
      </c>
      <c r="AA356" s="147" t="s">
        <v>5496</v>
      </c>
      <c r="AB356" s="147" t="s">
        <v>2799</v>
      </c>
      <c r="AC356" s="148" t="s">
        <v>5006</v>
      </c>
      <c r="AD356" s="148" t="s">
        <v>5007</v>
      </c>
      <c r="AE356" s="148"/>
      <c r="AF356" s="148"/>
      <c r="AG356" s="148" t="s">
        <v>4997</v>
      </c>
      <c r="AH356" s="148" t="s">
        <v>5491</v>
      </c>
      <c r="AI356" s="148" t="s">
        <v>5000</v>
      </c>
      <c r="AJ356" s="148" t="s">
        <v>5581</v>
      </c>
      <c r="AK356" s="155">
        <f>+IF(LEN(_R4T[[#This Row],[KOD]])=5,1,IF(LEN(_R4T[[#This Row],[KOD]])=8,2,IF(LEN(_R4T[[#This Row],[KOD]])=11,3,4)))</f>
        <v>4</v>
      </c>
    </row>
    <row r="357" spans="2:37" ht="14.5" outlineLevel="3">
      <c r="B357" s="145" t="s">
        <v>5582</v>
      </c>
      <c r="C357" s="146" t="s">
        <v>5500</v>
      </c>
      <c r="D357" s="147" t="s">
        <v>5583</v>
      </c>
      <c r="E357" s="148" t="s">
        <v>5006</v>
      </c>
      <c r="F357" s="148" t="s">
        <v>5007</v>
      </c>
      <c r="G357" s="148" t="s">
        <v>150</v>
      </c>
      <c r="H357" s="148" t="s">
        <v>8294</v>
      </c>
      <c r="I357" s="149" t="s">
        <v>5501</v>
      </c>
      <c r="J357" s="148" t="s">
        <v>125</v>
      </c>
      <c r="K357" s="147" t="s">
        <v>5074</v>
      </c>
      <c r="L357" s="147" t="s">
        <v>5012</v>
      </c>
      <c r="M357" s="150">
        <v>0</v>
      </c>
      <c r="N357" s="151" t="s">
        <v>7455</v>
      </c>
      <c r="O357" s="147" t="s">
        <v>5013</v>
      </c>
      <c r="P357" s="147" t="s">
        <v>5065</v>
      </c>
      <c r="Q357" s="150">
        <v>154875</v>
      </c>
      <c r="R357" s="151">
        <v>1</v>
      </c>
      <c r="S357" s="152" t="s">
        <v>5066</v>
      </c>
      <c r="T357" s="149" t="s">
        <v>5016</v>
      </c>
      <c r="U357" s="149">
        <v>0</v>
      </c>
      <c r="V357" s="148" t="s">
        <v>5075</v>
      </c>
      <c r="W357" s="153">
        <v>0</v>
      </c>
      <c r="X357" s="148" t="s">
        <v>5076</v>
      </c>
      <c r="Y357" s="153">
        <v>0</v>
      </c>
      <c r="Z357" s="154" t="s">
        <v>175</v>
      </c>
      <c r="AA357" s="147" t="s">
        <v>5496</v>
      </c>
      <c r="AB357" s="147" t="s">
        <v>2799</v>
      </c>
      <c r="AC357" s="148" t="s">
        <v>5006</v>
      </c>
      <c r="AD357" s="148" t="s">
        <v>5007</v>
      </c>
      <c r="AE357" s="148"/>
      <c r="AF357" s="148"/>
      <c r="AG357" s="148" t="s">
        <v>4997</v>
      </c>
      <c r="AH357" s="148" t="s">
        <v>5491</v>
      </c>
      <c r="AI357" s="148" t="s">
        <v>5000</v>
      </c>
      <c r="AJ357" s="148" t="s">
        <v>5584</v>
      </c>
      <c r="AK357" s="155">
        <f>+IF(LEN(_R4T[[#This Row],[KOD]])=5,1,IF(LEN(_R4T[[#This Row],[KOD]])=8,2,IF(LEN(_R4T[[#This Row],[KOD]])=11,3,4)))</f>
        <v>4</v>
      </c>
    </row>
    <row r="358" spans="2:37" ht="14.5" outlineLevel="3">
      <c r="B358" s="145" t="s">
        <v>5585</v>
      </c>
      <c r="C358" s="146" t="s">
        <v>5500</v>
      </c>
      <c r="D358" s="147" t="s">
        <v>5586</v>
      </c>
      <c r="E358" s="148" t="s">
        <v>5006</v>
      </c>
      <c r="F358" s="148" t="s">
        <v>5007</v>
      </c>
      <c r="G358" s="148" t="s">
        <v>150</v>
      </c>
      <c r="H358" s="148" t="s">
        <v>8294</v>
      </c>
      <c r="I358" s="149" t="s">
        <v>5501</v>
      </c>
      <c r="J358" s="148" t="s">
        <v>125</v>
      </c>
      <c r="K358" s="147" t="s">
        <v>5074</v>
      </c>
      <c r="L358" s="147" t="s">
        <v>5012</v>
      </c>
      <c r="M358" s="150">
        <v>0</v>
      </c>
      <c r="N358" s="151" t="s">
        <v>7455</v>
      </c>
      <c r="O358" s="147" t="s">
        <v>5013</v>
      </c>
      <c r="P358" s="147" t="s">
        <v>5065</v>
      </c>
      <c r="Q358" s="150">
        <v>154875</v>
      </c>
      <c r="R358" s="151">
        <v>1</v>
      </c>
      <c r="S358" s="152" t="s">
        <v>5066</v>
      </c>
      <c r="T358" s="149" t="s">
        <v>5016</v>
      </c>
      <c r="U358" s="149">
        <v>0</v>
      </c>
      <c r="V358" s="148" t="s">
        <v>5075</v>
      </c>
      <c r="W358" s="153">
        <v>0</v>
      </c>
      <c r="X358" s="148" t="s">
        <v>5076</v>
      </c>
      <c r="Y358" s="153">
        <v>0</v>
      </c>
      <c r="Z358" s="154" t="s">
        <v>175</v>
      </c>
      <c r="AA358" s="147" t="s">
        <v>5496</v>
      </c>
      <c r="AB358" s="147" t="s">
        <v>2799</v>
      </c>
      <c r="AC358" s="148" t="s">
        <v>5006</v>
      </c>
      <c r="AD358" s="148" t="s">
        <v>5007</v>
      </c>
      <c r="AE358" s="148"/>
      <c r="AF358" s="148"/>
      <c r="AG358" s="148" t="s">
        <v>4997</v>
      </c>
      <c r="AH358" s="148" t="s">
        <v>5491</v>
      </c>
      <c r="AI358" s="148" t="s">
        <v>5000</v>
      </c>
      <c r="AJ358" s="148" t="s">
        <v>5587</v>
      </c>
      <c r="AK358" s="155">
        <f>+IF(LEN(_R4T[[#This Row],[KOD]])=5,1,IF(LEN(_R4T[[#This Row],[KOD]])=8,2,IF(LEN(_R4T[[#This Row],[KOD]])=11,3,4)))</f>
        <v>4</v>
      </c>
    </row>
    <row r="359" spans="2:37" ht="14.5" outlineLevel="3">
      <c r="B359" s="145" t="s">
        <v>5588</v>
      </c>
      <c r="C359" s="146" t="s">
        <v>5500</v>
      </c>
      <c r="D359" s="147" t="s">
        <v>5589</v>
      </c>
      <c r="E359" s="148" t="s">
        <v>5006</v>
      </c>
      <c r="F359" s="148" t="s">
        <v>5007</v>
      </c>
      <c r="G359" s="148" t="s">
        <v>150</v>
      </c>
      <c r="H359" s="148" t="s">
        <v>8294</v>
      </c>
      <c r="I359" s="149" t="s">
        <v>5501</v>
      </c>
      <c r="J359" s="148" t="s">
        <v>125</v>
      </c>
      <c r="K359" s="147" t="s">
        <v>5074</v>
      </c>
      <c r="L359" s="147" t="s">
        <v>5012</v>
      </c>
      <c r="M359" s="150">
        <v>0</v>
      </c>
      <c r="N359" s="151" t="s">
        <v>7455</v>
      </c>
      <c r="O359" s="147" t="s">
        <v>5013</v>
      </c>
      <c r="P359" s="147" t="s">
        <v>5065</v>
      </c>
      <c r="Q359" s="150">
        <v>154875</v>
      </c>
      <c r="R359" s="151">
        <v>1</v>
      </c>
      <c r="S359" s="152" t="s">
        <v>5066</v>
      </c>
      <c r="T359" s="149" t="s">
        <v>5016</v>
      </c>
      <c r="U359" s="149">
        <v>0</v>
      </c>
      <c r="V359" s="148" t="s">
        <v>5075</v>
      </c>
      <c r="W359" s="153">
        <v>0</v>
      </c>
      <c r="X359" s="148" t="s">
        <v>5076</v>
      </c>
      <c r="Y359" s="153">
        <v>0</v>
      </c>
      <c r="Z359" s="154" t="s">
        <v>175</v>
      </c>
      <c r="AA359" s="147" t="s">
        <v>5496</v>
      </c>
      <c r="AB359" s="147" t="s">
        <v>2799</v>
      </c>
      <c r="AC359" s="148" t="s">
        <v>5006</v>
      </c>
      <c r="AD359" s="148" t="s">
        <v>5007</v>
      </c>
      <c r="AE359" s="148"/>
      <c r="AF359" s="148"/>
      <c r="AG359" s="148" t="s">
        <v>4997</v>
      </c>
      <c r="AH359" s="148" t="s">
        <v>5491</v>
      </c>
      <c r="AI359" s="148" t="s">
        <v>5000</v>
      </c>
      <c r="AJ359" s="148" t="s">
        <v>5590</v>
      </c>
      <c r="AK359" s="155">
        <f>+IF(LEN(_R4T[[#This Row],[KOD]])=5,1,IF(LEN(_R4T[[#This Row],[KOD]])=8,2,IF(LEN(_R4T[[#This Row],[KOD]])=11,3,4)))</f>
        <v>4</v>
      </c>
    </row>
    <row r="360" spans="2:37" ht="14.5" outlineLevel="3">
      <c r="B360" s="145" t="s">
        <v>5591</v>
      </c>
      <c r="C360" s="146" t="s">
        <v>5500</v>
      </c>
      <c r="D360" s="147" t="s">
        <v>5592</v>
      </c>
      <c r="E360" s="148" t="s">
        <v>5006</v>
      </c>
      <c r="F360" s="148" t="s">
        <v>5007</v>
      </c>
      <c r="G360" s="148" t="s">
        <v>150</v>
      </c>
      <c r="H360" s="148" t="s">
        <v>8294</v>
      </c>
      <c r="I360" s="149" t="s">
        <v>5501</v>
      </c>
      <c r="J360" s="148" t="s">
        <v>125</v>
      </c>
      <c r="K360" s="147" t="s">
        <v>5074</v>
      </c>
      <c r="L360" s="147" t="s">
        <v>5012</v>
      </c>
      <c r="M360" s="150">
        <v>0</v>
      </c>
      <c r="N360" s="151" t="s">
        <v>7455</v>
      </c>
      <c r="O360" s="147" t="s">
        <v>5013</v>
      </c>
      <c r="P360" s="147" t="s">
        <v>5065</v>
      </c>
      <c r="Q360" s="150">
        <v>154875</v>
      </c>
      <c r="R360" s="151">
        <v>1</v>
      </c>
      <c r="S360" s="152" t="s">
        <v>5066</v>
      </c>
      <c r="T360" s="149" t="s">
        <v>5016</v>
      </c>
      <c r="U360" s="149">
        <v>0</v>
      </c>
      <c r="V360" s="148" t="s">
        <v>5075</v>
      </c>
      <c r="W360" s="153">
        <v>0</v>
      </c>
      <c r="X360" s="148" t="s">
        <v>5076</v>
      </c>
      <c r="Y360" s="153">
        <v>0</v>
      </c>
      <c r="Z360" s="154" t="s">
        <v>175</v>
      </c>
      <c r="AA360" s="147" t="s">
        <v>5496</v>
      </c>
      <c r="AB360" s="147" t="s">
        <v>2799</v>
      </c>
      <c r="AC360" s="148" t="s">
        <v>5006</v>
      </c>
      <c r="AD360" s="148" t="s">
        <v>5007</v>
      </c>
      <c r="AE360" s="148"/>
      <c r="AF360" s="148"/>
      <c r="AG360" s="148" t="s">
        <v>4997</v>
      </c>
      <c r="AH360" s="148" t="s">
        <v>5491</v>
      </c>
      <c r="AI360" s="148" t="s">
        <v>5000</v>
      </c>
      <c r="AJ360" s="148" t="s">
        <v>5593</v>
      </c>
      <c r="AK360" s="155">
        <f>+IF(LEN(_R4T[[#This Row],[KOD]])=5,1,IF(LEN(_R4T[[#This Row],[KOD]])=8,2,IF(LEN(_R4T[[#This Row],[KOD]])=11,3,4)))</f>
        <v>4</v>
      </c>
    </row>
    <row r="361" spans="2:37" ht="14.5" outlineLevel="3">
      <c r="B361" s="145" t="s">
        <v>5594</v>
      </c>
      <c r="C361" s="146" t="s">
        <v>5500</v>
      </c>
      <c r="D361" s="147" t="s">
        <v>5595</v>
      </c>
      <c r="E361" s="148" t="s">
        <v>5006</v>
      </c>
      <c r="F361" s="148" t="s">
        <v>5007</v>
      </c>
      <c r="G361" s="148" t="s">
        <v>150</v>
      </c>
      <c r="H361" s="148" t="s">
        <v>8294</v>
      </c>
      <c r="I361" s="149" t="s">
        <v>5501</v>
      </c>
      <c r="J361" s="148" t="s">
        <v>125</v>
      </c>
      <c r="K361" s="147" t="s">
        <v>5074</v>
      </c>
      <c r="L361" s="147" t="s">
        <v>5012</v>
      </c>
      <c r="M361" s="150">
        <v>0</v>
      </c>
      <c r="N361" s="151" t="s">
        <v>7455</v>
      </c>
      <c r="O361" s="147" t="s">
        <v>5013</v>
      </c>
      <c r="P361" s="147" t="s">
        <v>5065</v>
      </c>
      <c r="Q361" s="150">
        <v>154875</v>
      </c>
      <c r="R361" s="151">
        <v>1</v>
      </c>
      <c r="S361" s="152" t="s">
        <v>5066</v>
      </c>
      <c r="T361" s="149" t="s">
        <v>5016</v>
      </c>
      <c r="U361" s="149">
        <v>0</v>
      </c>
      <c r="V361" s="148" t="s">
        <v>5075</v>
      </c>
      <c r="W361" s="153">
        <v>0</v>
      </c>
      <c r="X361" s="148" t="s">
        <v>5076</v>
      </c>
      <c r="Y361" s="153">
        <v>0</v>
      </c>
      <c r="Z361" s="154" t="s">
        <v>175</v>
      </c>
      <c r="AA361" s="147" t="s">
        <v>5496</v>
      </c>
      <c r="AB361" s="147" t="s">
        <v>2799</v>
      </c>
      <c r="AC361" s="148" t="s">
        <v>5006</v>
      </c>
      <c r="AD361" s="148" t="s">
        <v>5007</v>
      </c>
      <c r="AE361" s="148"/>
      <c r="AF361" s="148"/>
      <c r="AG361" s="148" t="s">
        <v>4997</v>
      </c>
      <c r="AH361" s="148" t="s">
        <v>5491</v>
      </c>
      <c r="AI361" s="148" t="s">
        <v>5000</v>
      </c>
      <c r="AJ361" s="148" t="s">
        <v>5596</v>
      </c>
      <c r="AK361" s="155">
        <f>+IF(LEN(_R4T[[#This Row],[KOD]])=5,1,IF(LEN(_R4T[[#This Row],[KOD]])=8,2,IF(LEN(_R4T[[#This Row],[KOD]])=11,3,4)))</f>
        <v>4</v>
      </c>
    </row>
    <row r="362" spans="2:37" ht="14.5" outlineLevel="3">
      <c r="B362" s="145" t="s">
        <v>5597</v>
      </c>
      <c r="C362" s="146" t="s">
        <v>5500</v>
      </c>
      <c r="D362" s="147" t="s">
        <v>5598</v>
      </c>
      <c r="E362" s="148" t="s">
        <v>5006</v>
      </c>
      <c r="F362" s="148" t="s">
        <v>5007</v>
      </c>
      <c r="G362" s="148" t="s">
        <v>150</v>
      </c>
      <c r="H362" s="148" t="s">
        <v>8294</v>
      </c>
      <c r="I362" s="149" t="s">
        <v>5501</v>
      </c>
      <c r="J362" s="148" t="s">
        <v>125</v>
      </c>
      <c r="K362" s="147" t="s">
        <v>5074</v>
      </c>
      <c r="L362" s="147" t="s">
        <v>5012</v>
      </c>
      <c r="M362" s="150">
        <v>0</v>
      </c>
      <c r="N362" s="151" t="s">
        <v>7455</v>
      </c>
      <c r="O362" s="147" t="s">
        <v>5013</v>
      </c>
      <c r="P362" s="147" t="s">
        <v>5065</v>
      </c>
      <c r="Q362" s="150">
        <v>154875</v>
      </c>
      <c r="R362" s="151">
        <v>1</v>
      </c>
      <c r="S362" s="152" t="s">
        <v>5066</v>
      </c>
      <c r="T362" s="149" t="s">
        <v>5016</v>
      </c>
      <c r="U362" s="149">
        <v>0</v>
      </c>
      <c r="V362" s="148" t="s">
        <v>5075</v>
      </c>
      <c r="W362" s="153">
        <v>0</v>
      </c>
      <c r="X362" s="148" t="s">
        <v>5076</v>
      </c>
      <c r="Y362" s="153">
        <v>0</v>
      </c>
      <c r="Z362" s="154" t="s">
        <v>175</v>
      </c>
      <c r="AA362" s="147" t="s">
        <v>5496</v>
      </c>
      <c r="AB362" s="147" t="s">
        <v>2799</v>
      </c>
      <c r="AC362" s="148" t="s">
        <v>5006</v>
      </c>
      <c r="AD362" s="148" t="s">
        <v>5007</v>
      </c>
      <c r="AE362" s="148"/>
      <c r="AF362" s="148"/>
      <c r="AG362" s="148" t="s">
        <v>4997</v>
      </c>
      <c r="AH362" s="148" t="s">
        <v>5491</v>
      </c>
      <c r="AI362" s="148" t="s">
        <v>5000</v>
      </c>
      <c r="AJ362" s="148" t="s">
        <v>5599</v>
      </c>
      <c r="AK362" s="155">
        <f>+IF(LEN(_R4T[[#This Row],[KOD]])=5,1,IF(LEN(_R4T[[#This Row],[KOD]])=8,2,IF(LEN(_R4T[[#This Row],[KOD]])=11,3,4)))</f>
        <v>4</v>
      </c>
    </row>
    <row r="363" spans="2:37" ht="14.5" outlineLevel="3">
      <c r="B363" s="145" t="s">
        <v>5600</v>
      </c>
      <c r="C363" s="146" t="s">
        <v>5500</v>
      </c>
      <c r="D363" s="147" t="s">
        <v>5601</v>
      </c>
      <c r="E363" s="148" t="s">
        <v>5006</v>
      </c>
      <c r="F363" s="148" t="s">
        <v>5007</v>
      </c>
      <c r="G363" s="148" t="s">
        <v>150</v>
      </c>
      <c r="H363" s="148" t="s">
        <v>8294</v>
      </c>
      <c r="I363" s="149" t="s">
        <v>5501</v>
      </c>
      <c r="J363" s="148" t="s">
        <v>125</v>
      </c>
      <c r="K363" s="147" t="s">
        <v>5074</v>
      </c>
      <c r="L363" s="147" t="s">
        <v>5012</v>
      </c>
      <c r="M363" s="150">
        <v>0</v>
      </c>
      <c r="N363" s="151" t="s">
        <v>7455</v>
      </c>
      <c r="O363" s="147" t="s">
        <v>5013</v>
      </c>
      <c r="P363" s="147" t="s">
        <v>5065</v>
      </c>
      <c r="Q363" s="150">
        <v>154875</v>
      </c>
      <c r="R363" s="151">
        <v>1</v>
      </c>
      <c r="S363" s="152" t="s">
        <v>5066</v>
      </c>
      <c r="T363" s="149" t="s">
        <v>5016</v>
      </c>
      <c r="U363" s="149">
        <v>0</v>
      </c>
      <c r="V363" s="148" t="s">
        <v>5075</v>
      </c>
      <c r="W363" s="153">
        <v>0</v>
      </c>
      <c r="X363" s="148" t="s">
        <v>5076</v>
      </c>
      <c r="Y363" s="153">
        <v>0</v>
      </c>
      <c r="Z363" s="154" t="s">
        <v>175</v>
      </c>
      <c r="AA363" s="147" t="s">
        <v>5496</v>
      </c>
      <c r="AB363" s="147" t="s">
        <v>2799</v>
      </c>
      <c r="AC363" s="148" t="s">
        <v>5006</v>
      </c>
      <c r="AD363" s="148" t="s">
        <v>5007</v>
      </c>
      <c r="AE363" s="148"/>
      <c r="AF363" s="148"/>
      <c r="AG363" s="148" t="s">
        <v>4997</v>
      </c>
      <c r="AH363" s="148" t="s">
        <v>5491</v>
      </c>
      <c r="AI363" s="148" t="s">
        <v>5000</v>
      </c>
      <c r="AJ363" s="148" t="s">
        <v>5602</v>
      </c>
      <c r="AK363" s="155">
        <f>+IF(LEN(_R4T[[#This Row],[KOD]])=5,1,IF(LEN(_R4T[[#This Row],[KOD]])=8,2,IF(LEN(_R4T[[#This Row],[KOD]])=11,3,4)))</f>
        <v>4</v>
      </c>
    </row>
    <row r="364" spans="2:37" ht="14.5" outlineLevel="3">
      <c r="B364" s="145" t="s">
        <v>5603</v>
      </c>
      <c r="C364" s="146" t="s">
        <v>5500</v>
      </c>
      <c r="D364" s="147" t="s">
        <v>5604</v>
      </c>
      <c r="E364" s="148" t="s">
        <v>5006</v>
      </c>
      <c r="F364" s="148" t="s">
        <v>5007</v>
      </c>
      <c r="G364" s="148" t="s">
        <v>150</v>
      </c>
      <c r="H364" s="148" t="s">
        <v>8294</v>
      </c>
      <c r="I364" s="149" t="s">
        <v>5501</v>
      </c>
      <c r="J364" s="148" t="s">
        <v>125</v>
      </c>
      <c r="K364" s="147" t="s">
        <v>5074</v>
      </c>
      <c r="L364" s="147" t="s">
        <v>5012</v>
      </c>
      <c r="M364" s="150">
        <v>0</v>
      </c>
      <c r="N364" s="151" t="s">
        <v>7455</v>
      </c>
      <c r="O364" s="147" t="s">
        <v>5013</v>
      </c>
      <c r="P364" s="147" t="s">
        <v>5065</v>
      </c>
      <c r="Q364" s="150">
        <v>154875</v>
      </c>
      <c r="R364" s="151">
        <v>1</v>
      </c>
      <c r="S364" s="152" t="s">
        <v>5066</v>
      </c>
      <c r="T364" s="149" t="s">
        <v>5016</v>
      </c>
      <c r="U364" s="149">
        <v>0</v>
      </c>
      <c r="V364" s="148" t="s">
        <v>5075</v>
      </c>
      <c r="W364" s="153">
        <v>0</v>
      </c>
      <c r="X364" s="148" t="s">
        <v>5076</v>
      </c>
      <c r="Y364" s="153">
        <v>0</v>
      </c>
      <c r="Z364" s="154" t="s">
        <v>175</v>
      </c>
      <c r="AA364" s="147" t="s">
        <v>5496</v>
      </c>
      <c r="AB364" s="147" t="s">
        <v>2799</v>
      </c>
      <c r="AC364" s="148" t="s">
        <v>5006</v>
      </c>
      <c r="AD364" s="148" t="s">
        <v>5007</v>
      </c>
      <c r="AE364" s="148"/>
      <c r="AF364" s="148"/>
      <c r="AG364" s="148" t="s">
        <v>4997</v>
      </c>
      <c r="AH364" s="148" t="s">
        <v>5491</v>
      </c>
      <c r="AI364" s="148" t="s">
        <v>5000</v>
      </c>
      <c r="AJ364" s="148" t="s">
        <v>5605</v>
      </c>
      <c r="AK364" s="155">
        <f>+IF(LEN(_R4T[[#This Row],[KOD]])=5,1,IF(LEN(_R4T[[#This Row],[KOD]])=8,2,IF(LEN(_R4T[[#This Row],[KOD]])=11,3,4)))</f>
        <v>4</v>
      </c>
    </row>
    <row r="365" spans="2:37" ht="14.5" outlineLevel="3">
      <c r="B365" s="145" t="s">
        <v>5606</v>
      </c>
      <c r="C365" s="146" t="s">
        <v>5500</v>
      </c>
      <c r="D365" s="147" t="s">
        <v>5607</v>
      </c>
      <c r="E365" s="148" t="s">
        <v>5006</v>
      </c>
      <c r="F365" s="148" t="s">
        <v>5007</v>
      </c>
      <c r="G365" s="148" t="s">
        <v>150</v>
      </c>
      <c r="H365" s="148" t="s">
        <v>8294</v>
      </c>
      <c r="I365" s="149" t="s">
        <v>5501</v>
      </c>
      <c r="J365" s="148" t="s">
        <v>125</v>
      </c>
      <c r="K365" s="147" t="s">
        <v>5074</v>
      </c>
      <c r="L365" s="147" t="s">
        <v>5012</v>
      </c>
      <c r="M365" s="150">
        <v>0</v>
      </c>
      <c r="N365" s="151" t="s">
        <v>7455</v>
      </c>
      <c r="O365" s="147" t="s">
        <v>5013</v>
      </c>
      <c r="P365" s="147" t="s">
        <v>5065</v>
      </c>
      <c r="Q365" s="150">
        <v>154875</v>
      </c>
      <c r="R365" s="151">
        <v>1</v>
      </c>
      <c r="S365" s="152" t="s">
        <v>5066</v>
      </c>
      <c r="T365" s="149" t="s">
        <v>5016</v>
      </c>
      <c r="U365" s="149">
        <v>0</v>
      </c>
      <c r="V365" s="148" t="s">
        <v>5075</v>
      </c>
      <c r="W365" s="153">
        <v>0</v>
      </c>
      <c r="X365" s="148" t="s">
        <v>5076</v>
      </c>
      <c r="Y365" s="153">
        <v>0</v>
      </c>
      <c r="Z365" s="154" t="s">
        <v>175</v>
      </c>
      <c r="AA365" s="147" t="s">
        <v>5496</v>
      </c>
      <c r="AB365" s="147" t="s">
        <v>2799</v>
      </c>
      <c r="AC365" s="148" t="s">
        <v>5006</v>
      </c>
      <c r="AD365" s="148" t="s">
        <v>5007</v>
      </c>
      <c r="AE365" s="148"/>
      <c r="AF365" s="148"/>
      <c r="AG365" s="148" t="s">
        <v>4997</v>
      </c>
      <c r="AH365" s="148" t="s">
        <v>5491</v>
      </c>
      <c r="AI365" s="148" t="s">
        <v>5000</v>
      </c>
      <c r="AJ365" s="148" t="s">
        <v>5608</v>
      </c>
      <c r="AK365" s="155">
        <f>+IF(LEN(_R4T[[#This Row],[KOD]])=5,1,IF(LEN(_R4T[[#This Row],[KOD]])=8,2,IF(LEN(_R4T[[#This Row],[KOD]])=11,3,4)))</f>
        <v>4</v>
      </c>
    </row>
    <row r="366" spans="2:37" ht="14.5" outlineLevel="3">
      <c r="B366" s="145" t="s">
        <v>5609</v>
      </c>
      <c r="C366" s="146" t="s">
        <v>5500</v>
      </c>
      <c r="D366" s="147" t="s">
        <v>5610</v>
      </c>
      <c r="E366" s="148" t="s">
        <v>5006</v>
      </c>
      <c r="F366" s="148" t="s">
        <v>5007</v>
      </c>
      <c r="G366" s="148" t="s">
        <v>150</v>
      </c>
      <c r="H366" s="148" t="s">
        <v>8294</v>
      </c>
      <c r="I366" s="149" t="s">
        <v>5501</v>
      </c>
      <c r="J366" s="148" t="s">
        <v>125</v>
      </c>
      <c r="K366" s="147" t="s">
        <v>5074</v>
      </c>
      <c r="L366" s="147" t="s">
        <v>5012</v>
      </c>
      <c r="M366" s="150">
        <v>0</v>
      </c>
      <c r="N366" s="151" t="s">
        <v>7455</v>
      </c>
      <c r="O366" s="147" t="s">
        <v>5013</v>
      </c>
      <c r="P366" s="147" t="s">
        <v>5065</v>
      </c>
      <c r="Q366" s="150">
        <v>154875</v>
      </c>
      <c r="R366" s="151">
        <v>1</v>
      </c>
      <c r="S366" s="152" t="s">
        <v>5066</v>
      </c>
      <c r="T366" s="149" t="s">
        <v>5016</v>
      </c>
      <c r="U366" s="149">
        <v>0</v>
      </c>
      <c r="V366" s="148" t="s">
        <v>5075</v>
      </c>
      <c r="W366" s="153">
        <v>0</v>
      </c>
      <c r="X366" s="148" t="s">
        <v>5076</v>
      </c>
      <c r="Y366" s="153">
        <v>0</v>
      </c>
      <c r="Z366" s="154" t="s">
        <v>175</v>
      </c>
      <c r="AA366" s="147" t="s">
        <v>5496</v>
      </c>
      <c r="AB366" s="147" t="s">
        <v>2799</v>
      </c>
      <c r="AC366" s="148" t="s">
        <v>5006</v>
      </c>
      <c r="AD366" s="148" t="s">
        <v>5007</v>
      </c>
      <c r="AE366" s="148"/>
      <c r="AF366" s="148"/>
      <c r="AG366" s="148" t="s">
        <v>4997</v>
      </c>
      <c r="AH366" s="148" t="s">
        <v>5491</v>
      </c>
      <c r="AI366" s="148" t="s">
        <v>5000</v>
      </c>
      <c r="AJ366" s="148" t="s">
        <v>5611</v>
      </c>
      <c r="AK366" s="155">
        <f>+IF(LEN(_R4T[[#This Row],[KOD]])=5,1,IF(LEN(_R4T[[#This Row],[KOD]])=8,2,IF(LEN(_R4T[[#This Row],[KOD]])=11,3,4)))</f>
        <v>4</v>
      </c>
    </row>
    <row r="367" spans="2:37" ht="14.5" outlineLevel="3">
      <c r="B367" s="145" t="s">
        <v>5612</v>
      </c>
      <c r="C367" s="146" t="s">
        <v>5500</v>
      </c>
      <c r="D367" s="147" t="s">
        <v>5613</v>
      </c>
      <c r="E367" s="148" t="s">
        <v>5006</v>
      </c>
      <c r="F367" s="148" t="s">
        <v>5007</v>
      </c>
      <c r="G367" s="148" t="s">
        <v>150</v>
      </c>
      <c r="H367" s="148" t="s">
        <v>8294</v>
      </c>
      <c r="I367" s="149" t="s">
        <v>5501</v>
      </c>
      <c r="J367" s="148" t="s">
        <v>125</v>
      </c>
      <c r="K367" s="147" t="s">
        <v>5074</v>
      </c>
      <c r="L367" s="147" t="s">
        <v>5012</v>
      </c>
      <c r="M367" s="150">
        <v>0</v>
      </c>
      <c r="N367" s="151" t="s">
        <v>7455</v>
      </c>
      <c r="O367" s="147" t="s">
        <v>5013</v>
      </c>
      <c r="P367" s="147" t="s">
        <v>5065</v>
      </c>
      <c r="Q367" s="150">
        <v>154875</v>
      </c>
      <c r="R367" s="151">
        <v>1</v>
      </c>
      <c r="S367" s="152" t="s">
        <v>5066</v>
      </c>
      <c r="T367" s="149" t="s">
        <v>5016</v>
      </c>
      <c r="U367" s="149">
        <v>0</v>
      </c>
      <c r="V367" s="148" t="s">
        <v>5075</v>
      </c>
      <c r="W367" s="153">
        <v>0</v>
      </c>
      <c r="X367" s="148" t="s">
        <v>5076</v>
      </c>
      <c r="Y367" s="153">
        <v>0</v>
      </c>
      <c r="Z367" s="154" t="s">
        <v>175</v>
      </c>
      <c r="AA367" s="147" t="s">
        <v>5496</v>
      </c>
      <c r="AB367" s="147" t="s">
        <v>2799</v>
      </c>
      <c r="AC367" s="148" t="s">
        <v>5006</v>
      </c>
      <c r="AD367" s="148" t="s">
        <v>5007</v>
      </c>
      <c r="AE367" s="148"/>
      <c r="AF367" s="148"/>
      <c r="AG367" s="148" t="s">
        <v>4997</v>
      </c>
      <c r="AH367" s="148" t="s">
        <v>5491</v>
      </c>
      <c r="AI367" s="148" t="s">
        <v>5000</v>
      </c>
      <c r="AJ367" s="148" t="s">
        <v>5614</v>
      </c>
      <c r="AK367" s="155">
        <f>+IF(LEN(_R4T[[#This Row],[KOD]])=5,1,IF(LEN(_R4T[[#This Row],[KOD]])=8,2,IF(LEN(_R4T[[#This Row],[KOD]])=11,3,4)))</f>
        <v>4</v>
      </c>
    </row>
    <row r="368" spans="2:37" ht="14.5" outlineLevel="3">
      <c r="B368" s="145" t="s">
        <v>5615</v>
      </c>
      <c r="C368" s="146" t="s">
        <v>5500</v>
      </c>
      <c r="D368" s="147" t="s">
        <v>5616</v>
      </c>
      <c r="E368" s="148" t="s">
        <v>5006</v>
      </c>
      <c r="F368" s="148" t="s">
        <v>5007</v>
      </c>
      <c r="G368" s="148" t="s">
        <v>150</v>
      </c>
      <c r="H368" s="148" t="s">
        <v>8294</v>
      </c>
      <c r="I368" s="149" t="s">
        <v>5501</v>
      </c>
      <c r="J368" s="148" t="s">
        <v>125</v>
      </c>
      <c r="K368" s="147" t="s">
        <v>5074</v>
      </c>
      <c r="L368" s="147" t="s">
        <v>5012</v>
      </c>
      <c r="M368" s="150">
        <v>0</v>
      </c>
      <c r="N368" s="151" t="s">
        <v>7455</v>
      </c>
      <c r="O368" s="147" t="s">
        <v>5013</v>
      </c>
      <c r="P368" s="147" t="s">
        <v>5065</v>
      </c>
      <c r="Q368" s="150">
        <v>154875</v>
      </c>
      <c r="R368" s="151">
        <v>1</v>
      </c>
      <c r="S368" s="152" t="s">
        <v>5066</v>
      </c>
      <c r="T368" s="149" t="s">
        <v>5016</v>
      </c>
      <c r="U368" s="149">
        <v>0</v>
      </c>
      <c r="V368" s="148" t="s">
        <v>5075</v>
      </c>
      <c r="W368" s="153">
        <v>0</v>
      </c>
      <c r="X368" s="148" t="s">
        <v>5076</v>
      </c>
      <c r="Y368" s="153">
        <v>0</v>
      </c>
      <c r="Z368" s="154" t="s">
        <v>175</v>
      </c>
      <c r="AA368" s="147" t="s">
        <v>5496</v>
      </c>
      <c r="AB368" s="147" t="s">
        <v>2799</v>
      </c>
      <c r="AC368" s="148" t="s">
        <v>5006</v>
      </c>
      <c r="AD368" s="148" t="s">
        <v>5007</v>
      </c>
      <c r="AE368" s="148"/>
      <c r="AF368" s="148"/>
      <c r="AG368" s="148" t="s">
        <v>4997</v>
      </c>
      <c r="AH368" s="148" t="s">
        <v>5491</v>
      </c>
      <c r="AI368" s="148" t="s">
        <v>5000</v>
      </c>
      <c r="AJ368" s="148" t="s">
        <v>5617</v>
      </c>
      <c r="AK368" s="155">
        <f>+IF(LEN(_R4T[[#This Row],[KOD]])=5,1,IF(LEN(_R4T[[#This Row],[KOD]])=8,2,IF(LEN(_R4T[[#This Row],[KOD]])=11,3,4)))</f>
        <v>4</v>
      </c>
    </row>
    <row r="369" spans="2:37" ht="14.5" outlineLevel="3">
      <c r="B369" s="145" t="s">
        <v>5618</v>
      </c>
      <c r="C369" s="146" t="s">
        <v>5500</v>
      </c>
      <c r="D369" s="147" t="s">
        <v>5619</v>
      </c>
      <c r="E369" s="148" t="s">
        <v>5006</v>
      </c>
      <c r="F369" s="148" t="s">
        <v>5007</v>
      </c>
      <c r="G369" s="148" t="s">
        <v>150</v>
      </c>
      <c r="H369" s="148" t="s">
        <v>8294</v>
      </c>
      <c r="I369" s="149" t="s">
        <v>5501</v>
      </c>
      <c r="J369" s="148" t="s">
        <v>125</v>
      </c>
      <c r="K369" s="147" t="s">
        <v>5074</v>
      </c>
      <c r="L369" s="147" t="s">
        <v>5012</v>
      </c>
      <c r="M369" s="150">
        <v>0</v>
      </c>
      <c r="N369" s="151" t="s">
        <v>7455</v>
      </c>
      <c r="O369" s="147" t="s">
        <v>5013</v>
      </c>
      <c r="P369" s="147" t="s">
        <v>5065</v>
      </c>
      <c r="Q369" s="150">
        <v>154875</v>
      </c>
      <c r="R369" s="151">
        <v>1</v>
      </c>
      <c r="S369" s="152" t="s">
        <v>5066</v>
      </c>
      <c r="T369" s="149" t="s">
        <v>5016</v>
      </c>
      <c r="U369" s="149">
        <v>0</v>
      </c>
      <c r="V369" s="148" t="s">
        <v>5075</v>
      </c>
      <c r="W369" s="153">
        <v>0</v>
      </c>
      <c r="X369" s="148" t="s">
        <v>5076</v>
      </c>
      <c r="Y369" s="153">
        <v>0</v>
      </c>
      <c r="Z369" s="154" t="s">
        <v>175</v>
      </c>
      <c r="AA369" s="147" t="s">
        <v>5496</v>
      </c>
      <c r="AB369" s="147" t="s">
        <v>2799</v>
      </c>
      <c r="AC369" s="148" t="s">
        <v>5006</v>
      </c>
      <c r="AD369" s="148" t="s">
        <v>5007</v>
      </c>
      <c r="AE369" s="148"/>
      <c r="AF369" s="148"/>
      <c r="AG369" s="148" t="s">
        <v>4997</v>
      </c>
      <c r="AH369" s="148" t="s">
        <v>5491</v>
      </c>
      <c r="AI369" s="148" t="s">
        <v>5000</v>
      </c>
      <c r="AJ369" s="148" t="s">
        <v>5620</v>
      </c>
      <c r="AK369" s="155">
        <f>+IF(LEN(_R4T[[#This Row],[KOD]])=5,1,IF(LEN(_R4T[[#This Row],[KOD]])=8,2,IF(LEN(_R4T[[#This Row],[KOD]])=11,3,4)))</f>
        <v>4</v>
      </c>
    </row>
    <row r="370" spans="2:37" ht="14.5" outlineLevel="3">
      <c r="B370" s="145" t="s">
        <v>5621</v>
      </c>
      <c r="C370" s="146" t="s">
        <v>5500</v>
      </c>
      <c r="D370" s="147" t="s">
        <v>5622</v>
      </c>
      <c r="E370" s="148" t="s">
        <v>5006</v>
      </c>
      <c r="F370" s="148" t="s">
        <v>5007</v>
      </c>
      <c r="G370" s="148" t="s">
        <v>150</v>
      </c>
      <c r="H370" s="148" t="s">
        <v>8294</v>
      </c>
      <c r="I370" s="149" t="s">
        <v>5501</v>
      </c>
      <c r="J370" s="148" t="s">
        <v>125</v>
      </c>
      <c r="K370" s="147" t="s">
        <v>5074</v>
      </c>
      <c r="L370" s="147" t="s">
        <v>5012</v>
      </c>
      <c r="M370" s="150">
        <v>0</v>
      </c>
      <c r="N370" s="151" t="s">
        <v>7455</v>
      </c>
      <c r="O370" s="147" t="s">
        <v>5013</v>
      </c>
      <c r="P370" s="147" t="s">
        <v>5065</v>
      </c>
      <c r="Q370" s="150">
        <v>154875</v>
      </c>
      <c r="R370" s="151">
        <v>1</v>
      </c>
      <c r="S370" s="152" t="s">
        <v>5066</v>
      </c>
      <c r="T370" s="149" t="s">
        <v>5016</v>
      </c>
      <c r="U370" s="149">
        <v>0</v>
      </c>
      <c r="V370" s="148" t="s">
        <v>5075</v>
      </c>
      <c r="W370" s="153">
        <v>0</v>
      </c>
      <c r="X370" s="148" t="s">
        <v>5076</v>
      </c>
      <c r="Y370" s="153">
        <v>0</v>
      </c>
      <c r="Z370" s="154" t="s">
        <v>175</v>
      </c>
      <c r="AA370" s="147" t="s">
        <v>5496</v>
      </c>
      <c r="AB370" s="147" t="s">
        <v>2799</v>
      </c>
      <c r="AC370" s="148" t="s">
        <v>5006</v>
      </c>
      <c r="AD370" s="148" t="s">
        <v>5007</v>
      </c>
      <c r="AE370" s="148"/>
      <c r="AF370" s="148"/>
      <c r="AG370" s="148" t="s">
        <v>4997</v>
      </c>
      <c r="AH370" s="148" t="s">
        <v>5491</v>
      </c>
      <c r="AI370" s="148" t="s">
        <v>5000</v>
      </c>
      <c r="AJ370" s="148" t="s">
        <v>5623</v>
      </c>
      <c r="AK370" s="155">
        <f>+IF(LEN(_R4T[[#This Row],[KOD]])=5,1,IF(LEN(_R4T[[#This Row],[KOD]])=8,2,IF(LEN(_R4T[[#This Row],[KOD]])=11,3,4)))</f>
        <v>4</v>
      </c>
    </row>
    <row r="371" spans="2:37" ht="14.5" outlineLevel="3">
      <c r="B371" s="145" t="s">
        <v>5624</v>
      </c>
      <c r="C371" s="146" t="s">
        <v>5500</v>
      </c>
      <c r="D371" s="147" t="s">
        <v>5625</v>
      </c>
      <c r="E371" s="148" t="s">
        <v>5006</v>
      </c>
      <c r="F371" s="148" t="s">
        <v>5007</v>
      </c>
      <c r="G371" s="148" t="s">
        <v>150</v>
      </c>
      <c r="H371" s="148" t="s">
        <v>8294</v>
      </c>
      <c r="I371" s="149" t="s">
        <v>5501</v>
      </c>
      <c r="J371" s="148" t="s">
        <v>125</v>
      </c>
      <c r="K371" s="147" t="s">
        <v>5074</v>
      </c>
      <c r="L371" s="147" t="s">
        <v>5012</v>
      </c>
      <c r="M371" s="150">
        <v>0</v>
      </c>
      <c r="N371" s="151" t="s">
        <v>7455</v>
      </c>
      <c r="O371" s="147" t="s">
        <v>5013</v>
      </c>
      <c r="P371" s="147" t="s">
        <v>5065</v>
      </c>
      <c r="Q371" s="150">
        <v>154875</v>
      </c>
      <c r="R371" s="151">
        <v>1</v>
      </c>
      <c r="S371" s="152" t="s">
        <v>5066</v>
      </c>
      <c r="T371" s="149" t="s">
        <v>5016</v>
      </c>
      <c r="U371" s="149">
        <v>0</v>
      </c>
      <c r="V371" s="148" t="s">
        <v>5075</v>
      </c>
      <c r="W371" s="153">
        <v>0</v>
      </c>
      <c r="X371" s="148" t="s">
        <v>5076</v>
      </c>
      <c r="Y371" s="153">
        <v>0</v>
      </c>
      <c r="Z371" s="154" t="s">
        <v>175</v>
      </c>
      <c r="AA371" s="147" t="s">
        <v>5496</v>
      </c>
      <c r="AB371" s="147" t="s">
        <v>2799</v>
      </c>
      <c r="AC371" s="148" t="s">
        <v>5006</v>
      </c>
      <c r="AD371" s="148" t="s">
        <v>5007</v>
      </c>
      <c r="AE371" s="148"/>
      <c r="AF371" s="148"/>
      <c r="AG371" s="148" t="s">
        <v>4997</v>
      </c>
      <c r="AH371" s="148" t="s">
        <v>5491</v>
      </c>
      <c r="AI371" s="148" t="s">
        <v>5000</v>
      </c>
      <c r="AJ371" s="148" t="s">
        <v>5626</v>
      </c>
      <c r="AK371" s="155">
        <f>+IF(LEN(_R4T[[#This Row],[KOD]])=5,1,IF(LEN(_R4T[[#This Row],[KOD]])=8,2,IF(LEN(_R4T[[#This Row],[KOD]])=11,3,4)))</f>
        <v>4</v>
      </c>
    </row>
    <row r="372" spans="2:37" ht="14.5" outlineLevel="3">
      <c r="B372" s="145" t="s">
        <v>5627</v>
      </c>
      <c r="C372" s="146" t="s">
        <v>5500</v>
      </c>
      <c r="D372" s="147" t="s">
        <v>5628</v>
      </c>
      <c r="E372" s="148" t="s">
        <v>5006</v>
      </c>
      <c r="F372" s="148" t="s">
        <v>5007</v>
      </c>
      <c r="G372" s="148" t="s">
        <v>150</v>
      </c>
      <c r="H372" s="148" t="s">
        <v>8294</v>
      </c>
      <c r="I372" s="149" t="s">
        <v>5501</v>
      </c>
      <c r="J372" s="148" t="s">
        <v>125</v>
      </c>
      <c r="K372" s="147" t="s">
        <v>5074</v>
      </c>
      <c r="L372" s="147" t="s">
        <v>5012</v>
      </c>
      <c r="M372" s="150">
        <v>0</v>
      </c>
      <c r="N372" s="151" t="s">
        <v>7455</v>
      </c>
      <c r="O372" s="147" t="s">
        <v>5013</v>
      </c>
      <c r="P372" s="147" t="s">
        <v>5065</v>
      </c>
      <c r="Q372" s="150">
        <v>154875</v>
      </c>
      <c r="R372" s="151">
        <v>1</v>
      </c>
      <c r="S372" s="152" t="s">
        <v>5066</v>
      </c>
      <c r="T372" s="149" t="s">
        <v>5016</v>
      </c>
      <c r="U372" s="149">
        <v>0</v>
      </c>
      <c r="V372" s="148" t="s">
        <v>5075</v>
      </c>
      <c r="W372" s="153">
        <v>0</v>
      </c>
      <c r="X372" s="148" t="s">
        <v>5076</v>
      </c>
      <c r="Y372" s="153">
        <v>0</v>
      </c>
      <c r="Z372" s="154" t="s">
        <v>175</v>
      </c>
      <c r="AA372" s="147" t="s">
        <v>5496</v>
      </c>
      <c r="AB372" s="147" t="s">
        <v>2799</v>
      </c>
      <c r="AC372" s="148" t="s">
        <v>5006</v>
      </c>
      <c r="AD372" s="148" t="s">
        <v>5007</v>
      </c>
      <c r="AE372" s="148"/>
      <c r="AF372" s="148"/>
      <c r="AG372" s="148" t="s">
        <v>4997</v>
      </c>
      <c r="AH372" s="148" t="s">
        <v>5491</v>
      </c>
      <c r="AI372" s="148" t="s">
        <v>5000</v>
      </c>
      <c r="AJ372" s="148" t="s">
        <v>5629</v>
      </c>
      <c r="AK372" s="155">
        <f>+IF(LEN(_R4T[[#This Row],[KOD]])=5,1,IF(LEN(_R4T[[#This Row],[KOD]])=8,2,IF(LEN(_R4T[[#This Row],[KOD]])=11,3,4)))</f>
        <v>4</v>
      </c>
    </row>
    <row r="373" spans="2:37" ht="14.5" outlineLevel="3">
      <c r="B373" s="145" t="s">
        <v>5630</v>
      </c>
      <c r="C373" s="146" t="s">
        <v>5500</v>
      </c>
      <c r="D373" s="147" t="s">
        <v>5631</v>
      </c>
      <c r="E373" s="148" t="s">
        <v>5006</v>
      </c>
      <c r="F373" s="148" t="s">
        <v>5007</v>
      </c>
      <c r="G373" s="148" t="s">
        <v>150</v>
      </c>
      <c r="H373" s="148" t="s">
        <v>8294</v>
      </c>
      <c r="I373" s="149" t="s">
        <v>5501</v>
      </c>
      <c r="J373" s="148" t="s">
        <v>125</v>
      </c>
      <c r="K373" s="147" t="s">
        <v>5074</v>
      </c>
      <c r="L373" s="147" t="s">
        <v>5012</v>
      </c>
      <c r="M373" s="150">
        <v>0</v>
      </c>
      <c r="N373" s="151" t="s">
        <v>7455</v>
      </c>
      <c r="O373" s="147" t="s">
        <v>5013</v>
      </c>
      <c r="P373" s="147" t="s">
        <v>5065</v>
      </c>
      <c r="Q373" s="150">
        <v>154875</v>
      </c>
      <c r="R373" s="151">
        <v>1</v>
      </c>
      <c r="S373" s="152" t="s">
        <v>5066</v>
      </c>
      <c r="T373" s="149" t="s">
        <v>5016</v>
      </c>
      <c r="U373" s="149">
        <v>0</v>
      </c>
      <c r="V373" s="148" t="s">
        <v>5075</v>
      </c>
      <c r="W373" s="153">
        <v>0</v>
      </c>
      <c r="X373" s="148" t="s">
        <v>5076</v>
      </c>
      <c r="Y373" s="153">
        <v>0</v>
      </c>
      <c r="Z373" s="154" t="s">
        <v>175</v>
      </c>
      <c r="AA373" s="147" t="s">
        <v>5496</v>
      </c>
      <c r="AB373" s="147" t="s">
        <v>2799</v>
      </c>
      <c r="AC373" s="148" t="s">
        <v>5006</v>
      </c>
      <c r="AD373" s="148" t="s">
        <v>5007</v>
      </c>
      <c r="AE373" s="148"/>
      <c r="AF373" s="148"/>
      <c r="AG373" s="148" t="s">
        <v>4997</v>
      </c>
      <c r="AH373" s="148" t="s">
        <v>5491</v>
      </c>
      <c r="AI373" s="148" t="s">
        <v>5000</v>
      </c>
      <c r="AJ373" s="148" t="s">
        <v>5632</v>
      </c>
      <c r="AK373" s="155">
        <f>+IF(LEN(_R4T[[#This Row],[KOD]])=5,1,IF(LEN(_R4T[[#This Row],[KOD]])=8,2,IF(LEN(_R4T[[#This Row],[KOD]])=11,3,4)))</f>
        <v>4</v>
      </c>
    </row>
    <row r="374" spans="2:37" ht="14.5" outlineLevel="3">
      <c r="B374" s="145" t="s">
        <v>5633</v>
      </c>
      <c r="C374" s="146" t="s">
        <v>5500</v>
      </c>
      <c r="D374" s="147" t="s">
        <v>5634</v>
      </c>
      <c r="E374" s="148" t="s">
        <v>5006</v>
      </c>
      <c r="F374" s="148" t="s">
        <v>5007</v>
      </c>
      <c r="G374" s="148" t="s">
        <v>150</v>
      </c>
      <c r="H374" s="148" t="s">
        <v>8294</v>
      </c>
      <c r="I374" s="149" t="s">
        <v>5501</v>
      </c>
      <c r="J374" s="148" t="s">
        <v>125</v>
      </c>
      <c r="K374" s="147" t="s">
        <v>5074</v>
      </c>
      <c r="L374" s="147" t="s">
        <v>5012</v>
      </c>
      <c r="M374" s="150">
        <v>0</v>
      </c>
      <c r="N374" s="151" t="s">
        <v>7455</v>
      </c>
      <c r="O374" s="147" t="s">
        <v>5013</v>
      </c>
      <c r="P374" s="147" t="s">
        <v>5065</v>
      </c>
      <c r="Q374" s="150">
        <v>154875</v>
      </c>
      <c r="R374" s="151">
        <v>1</v>
      </c>
      <c r="S374" s="152" t="s">
        <v>5066</v>
      </c>
      <c r="T374" s="149" t="s">
        <v>5016</v>
      </c>
      <c r="U374" s="149">
        <v>0</v>
      </c>
      <c r="V374" s="148" t="s">
        <v>5075</v>
      </c>
      <c r="W374" s="153">
        <v>0</v>
      </c>
      <c r="X374" s="148" t="s">
        <v>5076</v>
      </c>
      <c r="Y374" s="153">
        <v>0</v>
      </c>
      <c r="Z374" s="154" t="s">
        <v>175</v>
      </c>
      <c r="AA374" s="147" t="s">
        <v>5496</v>
      </c>
      <c r="AB374" s="147" t="s">
        <v>2799</v>
      </c>
      <c r="AC374" s="148" t="s">
        <v>5006</v>
      </c>
      <c r="AD374" s="148" t="s">
        <v>5007</v>
      </c>
      <c r="AE374" s="148"/>
      <c r="AF374" s="148"/>
      <c r="AG374" s="148" t="s">
        <v>4997</v>
      </c>
      <c r="AH374" s="148" t="s">
        <v>5491</v>
      </c>
      <c r="AI374" s="148" t="s">
        <v>5000</v>
      </c>
      <c r="AJ374" s="148" t="s">
        <v>5635</v>
      </c>
      <c r="AK374" s="155">
        <f>+IF(LEN(_R4T[[#This Row],[KOD]])=5,1,IF(LEN(_R4T[[#This Row],[KOD]])=8,2,IF(LEN(_R4T[[#This Row],[KOD]])=11,3,4)))</f>
        <v>4</v>
      </c>
    </row>
    <row r="375" spans="2:37" ht="14.5" outlineLevel="3">
      <c r="B375" s="145" t="s">
        <v>5636</v>
      </c>
      <c r="C375" s="146" t="s">
        <v>5500</v>
      </c>
      <c r="D375" s="147" t="s">
        <v>5637</v>
      </c>
      <c r="E375" s="148" t="s">
        <v>5006</v>
      </c>
      <c r="F375" s="148" t="s">
        <v>5007</v>
      </c>
      <c r="G375" s="148" t="s">
        <v>150</v>
      </c>
      <c r="H375" s="148" t="s">
        <v>8294</v>
      </c>
      <c r="I375" s="149" t="s">
        <v>5501</v>
      </c>
      <c r="J375" s="148" t="s">
        <v>125</v>
      </c>
      <c r="K375" s="147" t="s">
        <v>5074</v>
      </c>
      <c r="L375" s="147" t="s">
        <v>5012</v>
      </c>
      <c r="M375" s="150">
        <v>0</v>
      </c>
      <c r="N375" s="151" t="s">
        <v>7455</v>
      </c>
      <c r="O375" s="147" t="s">
        <v>5013</v>
      </c>
      <c r="P375" s="147" t="s">
        <v>5065</v>
      </c>
      <c r="Q375" s="150">
        <v>154875</v>
      </c>
      <c r="R375" s="151">
        <v>1</v>
      </c>
      <c r="S375" s="152" t="s">
        <v>5066</v>
      </c>
      <c r="T375" s="149" t="s">
        <v>5016</v>
      </c>
      <c r="U375" s="149">
        <v>0</v>
      </c>
      <c r="V375" s="148" t="s">
        <v>5075</v>
      </c>
      <c r="W375" s="153">
        <v>0</v>
      </c>
      <c r="X375" s="148" t="s">
        <v>5076</v>
      </c>
      <c r="Y375" s="153">
        <v>0</v>
      </c>
      <c r="Z375" s="154" t="s">
        <v>175</v>
      </c>
      <c r="AA375" s="147" t="s">
        <v>5496</v>
      </c>
      <c r="AB375" s="147" t="s">
        <v>2799</v>
      </c>
      <c r="AC375" s="148" t="s">
        <v>5006</v>
      </c>
      <c r="AD375" s="148" t="s">
        <v>5007</v>
      </c>
      <c r="AE375" s="148"/>
      <c r="AF375" s="148"/>
      <c r="AG375" s="148" t="s">
        <v>4997</v>
      </c>
      <c r="AH375" s="148" t="s">
        <v>5491</v>
      </c>
      <c r="AI375" s="148" t="s">
        <v>5000</v>
      </c>
      <c r="AJ375" s="148" t="s">
        <v>5638</v>
      </c>
      <c r="AK375" s="155">
        <f>+IF(LEN(_R4T[[#This Row],[KOD]])=5,1,IF(LEN(_R4T[[#This Row],[KOD]])=8,2,IF(LEN(_R4T[[#This Row],[KOD]])=11,3,4)))</f>
        <v>4</v>
      </c>
    </row>
    <row r="376" spans="2:37" ht="14.5" outlineLevel="3">
      <c r="B376" s="145" t="s">
        <v>5639</v>
      </c>
      <c r="C376" s="146" t="s">
        <v>5500</v>
      </c>
      <c r="D376" s="147" t="s">
        <v>5640</v>
      </c>
      <c r="E376" s="148" t="s">
        <v>5006</v>
      </c>
      <c r="F376" s="148" t="s">
        <v>5007</v>
      </c>
      <c r="G376" s="148" t="s">
        <v>150</v>
      </c>
      <c r="H376" s="148" t="s">
        <v>8294</v>
      </c>
      <c r="I376" s="149" t="s">
        <v>5501</v>
      </c>
      <c r="J376" s="148" t="s">
        <v>125</v>
      </c>
      <c r="K376" s="147" t="s">
        <v>5074</v>
      </c>
      <c r="L376" s="147" t="s">
        <v>5012</v>
      </c>
      <c r="M376" s="150">
        <v>0</v>
      </c>
      <c r="N376" s="151" t="s">
        <v>7455</v>
      </c>
      <c r="O376" s="147" t="s">
        <v>5013</v>
      </c>
      <c r="P376" s="147" t="s">
        <v>5065</v>
      </c>
      <c r="Q376" s="150">
        <v>154875</v>
      </c>
      <c r="R376" s="151">
        <v>1</v>
      </c>
      <c r="S376" s="152" t="s">
        <v>5066</v>
      </c>
      <c r="T376" s="149" t="s">
        <v>5016</v>
      </c>
      <c r="U376" s="149">
        <v>0</v>
      </c>
      <c r="V376" s="148" t="s">
        <v>5075</v>
      </c>
      <c r="W376" s="153">
        <v>0</v>
      </c>
      <c r="X376" s="148" t="s">
        <v>5076</v>
      </c>
      <c r="Y376" s="153">
        <v>0</v>
      </c>
      <c r="Z376" s="154" t="s">
        <v>175</v>
      </c>
      <c r="AA376" s="147" t="s">
        <v>5496</v>
      </c>
      <c r="AB376" s="147" t="s">
        <v>2799</v>
      </c>
      <c r="AC376" s="148" t="s">
        <v>5006</v>
      </c>
      <c r="AD376" s="148" t="s">
        <v>5007</v>
      </c>
      <c r="AE376" s="148"/>
      <c r="AF376" s="148"/>
      <c r="AG376" s="148" t="s">
        <v>4997</v>
      </c>
      <c r="AH376" s="148" t="s">
        <v>5491</v>
      </c>
      <c r="AI376" s="148" t="s">
        <v>5000</v>
      </c>
      <c r="AJ376" s="148" t="s">
        <v>5641</v>
      </c>
      <c r="AK376" s="155">
        <f>+IF(LEN(_R4T[[#This Row],[KOD]])=5,1,IF(LEN(_R4T[[#This Row],[KOD]])=8,2,IF(LEN(_R4T[[#This Row],[KOD]])=11,3,4)))</f>
        <v>4</v>
      </c>
    </row>
    <row r="377" spans="2:37" ht="14.5" outlineLevel="3">
      <c r="B377" s="145" t="s">
        <v>5642</v>
      </c>
      <c r="C377" s="146" t="s">
        <v>5500</v>
      </c>
      <c r="D377" s="147" t="s">
        <v>5643</v>
      </c>
      <c r="E377" s="148" t="s">
        <v>5006</v>
      </c>
      <c r="F377" s="148" t="s">
        <v>5007</v>
      </c>
      <c r="G377" s="148" t="s">
        <v>150</v>
      </c>
      <c r="H377" s="148" t="s">
        <v>8294</v>
      </c>
      <c r="I377" s="149" t="s">
        <v>5501</v>
      </c>
      <c r="J377" s="148" t="s">
        <v>125</v>
      </c>
      <c r="K377" s="147" t="s">
        <v>5074</v>
      </c>
      <c r="L377" s="147" t="s">
        <v>5012</v>
      </c>
      <c r="M377" s="150">
        <v>0</v>
      </c>
      <c r="N377" s="151" t="s">
        <v>7455</v>
      </c>
      <c r="O377" s="147" t="s">
        <v>5013</v>
      </c>
      <c r="P377" s="147" t="s">
        <v>5065</v>
      </c>
      <c r="Q377" s="150">
        <v>154875</v>
      </c>
      <c r="R377" s="151">
        <v>1</v>
      </c>
      <c r="S377" s="152" t="s">
        <v>5066</v>
      </c>
      <c r="T377" s="149" t="s">
        <v>5016</v>
      </c>
      <c r="U377" s="149">
        <v>0</v>
      </c>
      <c r="V377" s="148" t="s">
        <v>5075</v>
      </c>
      <c r="W377" s="153">
        <v>0</v>
      </c>
      <c r="X377" s="148" t="s">
        <v>5076</v>
      </c>
      <c r="Y377" s="153">
        <v>0</v>
      </c>
      <c r="Z377" s="154" t="s">
        <v>175</v>
      </c>
      <c r="AA377" s="147" t="s">
        <v>5496</v>
      </c>
      <c r="AB377" s="147" t="s">
        <v>2799</v>
      </c>
      <c r="AC377" s="148" t="s">
        <v>5006</v>
      </c>
      <c r="AD377" s="148" t="s">
        <v>5007</v>
      </c>
      <c r="AE377" s="148"/>
      <c r="AF377" s="148"/>
      <c r="AG377" s="148" t="s">
        <v>4997</v>
      </c>
      <c r="AH377" s="148" t="s">
        <v>5491</v>
      </c>
      <c r="AI377" s="148" t="s">
        <v>5000</v>
      </c>
      <c r="AJ377" s="148" t="s">
        <v>5644</v>
      </c>
      <c r="AK377" s="155">
        <f>+IF(LEN(_R4T[[#This Row],[KOD]])=5,1,IF(LEN(_R4T[[#This Row],[KOD]])=8,2,IF(LEN(_R4T[[#This Row],[KOD]])=11,3,4)))</f>
        <v>4</v>
      </c>
    </row>
    <row r="378" spans="2:37" ht="14.5" outlineLevel="3">
      <c r="B378" s="145" t="s">
        <v>5645</v>
      </c>
      <c r="C378" s="146" t="s">
        <v>5500</v>
      </c>
      <c r="D378" s="147" t="s">
        <v>5646</v>
      </c>
      <c r="E378" s="148" t="s">
        <v>5006</v>
      </c>
      <c r="F378" s="148" t="s">
        <v>5007</v>
      </c>
      <c r="G378" s="148" t="s">
        <v>150</v>
      </c>
      <c r="H378" s="148" t="s">
        <v>8294</v>
      </c>
      <c r="I378" s="149" t="s">
        <v>5501</v>
      </c>
      <c r="J378" s="148" t="s">
        <v>125</v>
      </c>
      <c r="K378" s="147" t="s">
        <v>5074</v>
      </c>
      <c r="L378" s="147" t="s">
        <v>5012</v>
      </c>
      <c r="M378" s="150">
        <v>0</v>
      </c>
      <c r="N378" s="151" t="s">
        <v>7455</v>
      </c>
      <c r="O378" s="147" t="s">
        <v>5013</v>
      </c>
      <c r="P378" s="147" t="s">
        <v>5065</v>
      </c>
      <c r="Q378" s="150">
        <v>154875</v>
      </c>
      <c r="R378" s="151">
        <v>1</v>
      </c>
      <c r="S378" s="152" t="s">
        <v>5066</v>
      </c>
      <c r="T378" s="149" t="s">
        <v>5016</v>
      </c>
      <c r="U378" s="149">
        <v>0</v>
      </c>
      <c r="V378" s="148" t="s">
        <v>5075</v>
      </c>
      <c r="W378" s="153">
        <v>0</v>
      </c>
      <c r="X378" s="148" t="s">
        <v>5076</v>
      </c>
      <c r="Y378" s="153">
        <v>0</v>
      </c>
      <c r="Z378" s="154" t="s">
        <v>175</v>
      </c>
      <c r="AA378" s="147" t="s">
        <v>5496</v>
      </c>
      <c r="AB378" s="147" t="s">
        <v>2799</v>
      </c>
      <c r="AC378" s="148" t="s">
        <v>5006</v>
      </c>
      <c r="AD378" s="148" t="s">
        <v>5007</v>
      </c>
      <c r="AE378" s="148"/>
      <c r="AF378" s="148"/>
      <c r="AG378" s="148" t="s">
        <v>4997</v>
      </c>
      <c r="AH378" s="148" t="s">
        <v>5491</v>
      </c>
      <c r="AI378" s="148" t="s">
        <v>5000</v>
      </c>
      <c r="AJ378" s="148" t="s">
        <v>5647</v>
      </c>
      <c r="AK378" s="155">
        <f>+IF(LEN(_R4T[[#This Row],[KOD]])=5,1,IF(LEN(_R4T[[#This Row],[KOD]])=8,2,IF(LEN(_R4T[[#This Row],[KOD]])=11,3,4)))</f>
        <v>4</v>
      </c>
    </row>
    <row r="379" spans="2:37" ht="14.5" outlineLevel="3">
      <c r="B379" s="145" t="s">
        <v>5648</v>
      </c>
      <c r="C379" s="146" t="s">
        <v>5500</v>
      </c>
      <c r="D379" s="147" t="s">
        <v>5649</v>
      </c>
      <c r="E379" s="148" t="s">
        <v>5006</v>
      </c>
      <c r="F379" s="148" t="s">
        <v>5007</v>
      </c>
      <c r="G379" s="148" t="s">
        <v>150</v>
      </c>
      <c r="H379" s="148" t="s">
        <v>8294</v>
      </c>
      <c r="I379" s="149" t="s">
        <v>5501</v>
      </c>
      <c r="J379" s="148" t="s">
        <v>125</v>
      </c>
      <c r="K379" s="147" t="s">
        <v>5074</v>
      </c>
      <c r="L379" s="147" t="s">
        <v>5012</v>
      </c>
      <c r="M379" s="150">
        <v>0</v>
      </c>
      <c r="N379" s="151" t="s">
        <v>7455</v>
      </c>
      <c r="O379" s="147" t="s">
        <v>5013</v>
      </c>
      <c r="P379" s="147" t="s">
        <v>5065</v>
      </c>
      <c r="Q379" s="150">
        <v>154875</v>
      </c>
      <c r="R379" s="151">
        <v>1</v>
      </c>
      <c r="S379" s="152" t="s">
        <v>5066</v>
      </c>
      <c r="T379" s="149" t="s">
        <v>5016</v>
      </c>
      <c r="U379" s="149">
        <v>0</v>
      </c>
      <c r="V379" s="148" t="s">
        <v>5075</v>
      </c>
      <c r="W379" s="153">
        <v>0</v>
      </c>
      <c r="X379" s="148" t="s">
        <v>5076</v>
      </c>
      <c r="Y379" s="153">
        <v>0</v>
      </c>
      <c r="Z379" s="154" t="s">
        <v>175</v>
      </c>
      <c r="AA379" s="147" t="s">
        <v>5496</v>
      </c>
      <c r="AB379" s="147" t="s">
        <v>2799</v>
      </c>
      <c r="AC379" s="148" t="s">
        <v>5006</v>
      </c>
      <c r="AD379" s="148" t="s">
        <v>5007</v>
      </c>
      <c r="AE379" s="148"/>
      <c r="AF379" s="148"/>
      <c r="AG379" s="148" t="s">
        <v>4997</v>
      </c>
      <c r="AH379" s="148" t="s">
        <v>5491</v>
      </c>
      <c r="AI379" s="148" t="s">
        <v>5000</v>
      </c>
      <c r="AJ379" s="148" t="s">
        <v>5650</v>
      </c>
      <c r="AK379" s="155">
        <f>+IF(LEN(_R4T[[#This Row],[KOD]])=5,1,IF(LEN(_R4T[[#This Row],[KOD]])=8,2,IF(LEN(_R4T[[#This Row],[KOD]])=11,3,4)))</f>
        <v>4</v>
      </c>
    </row>
    <row r="380" spans="2:37" ht="14.5" outlineLevel="3">
      <c r="B380" s="145" t="s">
        <v>5651</v>
      </c>
      <c r="C380" s="146" t="s">
        <v>5500</v>
      </c>
      <c r="D380" s="147" t="s">
        <v>5652</v>
      </c>
      <c r="E380" s="148" t="s">
        <v>5006</v>
      </c>
      <c r="F380" s="148" t="s">
        <v>5007</v>
      </c>
      <c r="G380" s="148" t="s">
        <v>150</v>
      </c>
      <c r="H380" s="148" t="s">
        <v>8294</v>
      </c>
      <c r="I380" s="149" t="s">
        <v>5501</v>
      </c>
      <c r="J380" s="148" t="s">
        <v>125</v>
      </c>
      <c r="K380" s="147" t="s">
        <v>5074</v>
      </c>
      <c r="L380" s="147" t="s">
        <v>5012</v>
      </c>
      <c r="M380" s="150">
        <v>0</v>
      </c>
      <c r="N380" s="151" t="s">
        <v>7455</v>
      </c>
      <c r="O380" s="147" t="s">
        <v>5013</v>
      </c>
      <c r="P380" s="147" t="s">
        <v>5065</v>
      </c>
      <c r="Q380" s="150">
        <v>154875</v>
      </c>
      <c r="R380" s="151">
        <v>1</v>
      </c>
      <c r="S380" s="152" t="s">
        <v>5066</v>
      </c>
      <c r="T380" s="149" t="s">
        <v>5016</v>
      </c>
      <c r="U380" s="149">
        <v>0</v>
      </c>
      <c r="V380" s="148" t="s">
        <v>5075</v>
      </c>
      <c r="W380" s="153">
        <v>0</v>
      </c>
      <c r="X380" s="148" t="s">
        <v>5076</v>
      </c>
      <c r="Y380" s="153">
        <v>0</v>
      </c>
      <c r="Z380" s="154" t="s">
        <v>175</v>
      </c>
      <c r="AA380" s="147" t="s">
        <v>5496</v>
      </c>
      <c r="AB380" s="147" t="s">
        <v>2799</v>
      </c>
      <c r="AC380" s="148" t="s">
        <v>5006</v>
      </c>
      <c r="AD380" s="148" t="s">
        <v>5007</v>
      </c>
      <c r="AE380" s="148"/>
      <c r="AF380" s="148"/>
      <c r="AG380" s="148" t="s">
        <v>4997</v>
      </c>
      <c r="AH380" s="148" t="s">
        <v>5491</v>
      </c>
      <c r="AI380" s="148" t="s">
        <v>5000</v>
      </c>
      <c r="AJ380" s="148" t="s">
        <v>5653</v>
      </c>
      <c r="AK380" s="155">
        <f>+IF(LEN(_R4T[[#This Row],[KOD]])=5,1,IF(LEN(_R4T[[#This Row],[KOD]])=8,2,IF(LEN(_R4T[[#This Row],[KOD]])=11,3,4)))</f>
        <v>4</v>
      </c>
    </row>
    <row r="381" spans="2:37" ht="14.5" outlineLevel="3">
      <c r="B381" s="145" t="s">
        <v>5654</v>
      </c>
      <c r="C381" s="146" t="s">
        <v>5500</v>
      </c>
      <c r="D381" s="147" t="s">
        <v>5655</v>
      </c>
      <c r="E381" s="148" t="s">
        <v>5006</v>
      </c>
      <c r="F381" s="148" t="s">
        <v>5007</v>
      </c>
      <c r="G381" s="148" t="s">
        <v>150</v>
      </c>
      <c r="H381" s="148" t="s">
        <v>8294</v>
      </c>
      <c r="I381" s="149" t="s">
        <v>5501</v>
      </c>
      <c r="J381" s="148" t="s">
        <v>125</v>
      </c>
      <c r="K381" s="147" t="s">
        <v>5074</v>
      </c>
      <c r="L381" s="147" t="s">
        <v>5012</v>
      </c>
      <c r="M381" s="150">
        <v>0</v>
      </c>
      <c r="N381" s="151" t="s">
        <v>7455</v>
      </c>
      <c r="O381" s="147" t="s">
        <v>5013</v>
      </c>
      <c r="P381" s="147" t="s">
        <v>5065</v>
      </c>
      <c r="Q381" s="150">
        <v>154875</v>
      </c>
      <c r="R381" s="151">
        <v>1</v>
      </c>
      <c r="S381" s="152" t="s">
        <v>5066</v>
      </c>
      <c r="T381" s="149" t="s">
        <v>5016</v>
      </c>
      <c r="U381" s="149">
        <v>0</v>
      </c>
      <c r="V381" s="148" t="s">
        <v>5075</v>
      </c>
      <c r="W381" s="153">
        <v>0</v>
      </c>
      <c r="X381" s="148" t="s">
        <v>5076</v>
      </c>
      <c r="Y381" s="153">
        <v>0</v>
      </c>
      <c r="Z381" s="154" t="s">
        <v>175</v>
      </c>
      <c r="AA381" s="147" t="s">
        <v>5496</v>
      </c>
      <c r="AB381" s="147" t="s">
        <v>2799</v>
      </c>
      <c r="AC381" s="148" t="s">
        <v>5006</v>
      </c>
      <c r="AD381" s="148" t="s">
        <v>5007</v>
      </c>
      <c r="AE381" s="148"/>
      <c r="AF381" s="148"/>
      <c r="AG381" s="148" t="s">
        <v>4997</v>
      </c>
      <c r="AH381" s="148" t="s">
        <v>5491</v>
      </c>
      <c r="AI381" s="148" t="s">
        <v>5000</v>
      </c>
      <c r="AJ381" s="148" t="s">
        <v>5656</v>
      </c>
      <c r="AK381" s="155">
        <f>+IF(LEN(_R4T[[#This Row],[KOD]])=5,1,IF(LEN(_R4T[[#This Row],[KOD]])=8,2,IF(LEN(_R4T[[#This Row],[KOD]])=11,3,4)))</f>
        <v>4</v>
      </c>
    </row>
    <row r="382" spans="2:37" ht="14.5" outlineLevel="3">
      <c r="B382" s="145" t="s">
        <v>5657</v>
      </c>
      <c r="C382" s="146" t="s">
        <v>5500</v>
      </c>
      <c r="D382" s="147" t="s">
        <v>5658</v>
      </c>
      <c r="E382" s="148" t="s">
        <v>5006</v>
      </c>
      <c r="F382" s="148" t="s">
        <v>5007</v>
      </c>
      <c r="G382" s="148" t="s">
        <v>150</v>
      </c>
      <c r="H382" s="148" t="s">
        <v>8294</v>
      </c>
      <c r="I382" s="149" t="s">
        <v>5501</v>
      </c>
      <c r="J382" s="148" t="s">
        <v>125</v>
      </c>
      <c r="K382" s="147" t="s">
        <v>5074</v>
      </c>
      <c r="L382" s="147" t="s">
        <v>5012</v>
      </c>
      <c r="M382" s="150">
        <v>0</v>
      </c>
      <c r="N382" s="151" t="s">
        <v>7455</v>
      </c>
      <c r="O382" s="147" t="s">
        <v>5013</v>
      </c>
      <c r="P382" s="147" t="s">
        <v>5065</v>
      </c>
      <c r="Q382" s="150">
        <v>154875</v>
      </c>
      <c r="R382" s="151">
        <v>1</v>
      </c>
      <c r="S382" s="152" t="s">
        <v>5066</v>
      </c>
      <c r="T382" s="149" t="s">
        <v>5016</v>
      </c>
      <c r="U382" s="149">
        <v>0</v>
      </c>
      <c r="V382" s="148" t="s">
        <v>5075</v>
      </c>
      <c r="W382" s="153">
        <v>0</v>
      </c>
      <c r="X382" s="148" t="s">
        <v>5076</v>
      </c>
      <c r="Y382" s="153">
        <v>0</v>
      </c>
      <c r="Z382" s="154" t="s">
        <v>175</v>
      </c>
      <c r="AA382" s="147" t="s">
        <v>5496</v>
      </c>
      <c r="AB382" s="147" t="s">
        <v>2799</v>
      </c>
      <c r="AC382" s="148" t="s">
        <v>5006</v>
      </c>
      <c r="AD382" s="148" t="s">
        <v>5007</v>
      </c>
      <c r="AE382" s="148"/>
      <c r="AF382" s="148"/>
      <c r="AG382" s="148" t="s">
        <v>4997</v>
      </c>
      <c r="AH382" s="148" t="s">
        <v>5491</v>
      </c>
      <c r="AI382" s="148" t="s">
        <v>5000</v>
      </c>
      <c r="AJ382" s="148" t="s">
        <v>5659</v>
      </c>
      <c r="AK382" s="155">
        <f>+IF(LEN(_R4T[[#This Row],[KOD]])=5,1,IF(LEN(_R4T[[#This Row],[KOD]])=8,2,IF(LEN(_R4T[[#This Row],[KOD]])=11,3,4)))</f>
        <v>4</v>
      </c>
    </row>
    <row r="383" spans="2:37" ht="14.5" outlineLevel="3">
      <c r="B383" s="145" t="s">
        <v>5660</v>
      </c>
      <c r="C383" s="146" t="s">
        <v>5500</v>
      </c>
      <c r="D383" s="147" t="s">
        <v>5661</v>
      </c>
      <c r="E383" s="148" t="s">
        <v>5006</v>
      </c>
      <c r="F383" s="148" t="s">
        <v>5007</v>
      </c>
      <c r="G383" s="148" t="s">
        <v>150</v>
      </c>
      <c r="H383" s="148" t="s">
        <v>8294</v>
      </c>
      <c r="I383" s="149" t="s">
        <v>5501</v>
      </c>
      <c r="J383" s="148" t="s">
        <v>125</v>
      </c>
      <c r="K383" s="147" t="s">
        <v>5074</v>
      </c>
      <c r="L383" s="147" t="s">
        <v>5012</v>
      </c>
      <c r="M383" s="150">
        <v>0</v>
      </c>
      <c r="N383" s="151" t="s">
        <v>7455</v>
      </c>
      <c r="O383" s="147" t="s">
        <v>5013</v>
      </c>
      <c r="P383" s="147" t="s">
        <v>5065</v>
      </c>
      <c r="Q383" s="150">
        <v>154875</v>
      </c>
      <c r="R383" s="151">
        <v>1</v>
      </c>
      <c r="S383" s="152" t="s">
        <v>5066</v>
      </c>
      <c r="T383" s="149" t="s">
        <v>5016</v>
      </c>
      <c r="U383" s="149">
        <v>0</v>
      </c>
      <c r="V383" s="148" t="s">
        <v>5075</v>
      </c>
      <c r="W383" s="153">
        <v>0</v>
      </c>
      <c r="X383" s="148" t="s">
        <v>5076</v>
      </c>
      <c r="Y383" s="153">
        <v>0</v>
      </c>
      <c r="Z383" s="154" t="s">
        <v>175</v>
      </c>
      <c r="AA383" s="147" t="s">
        <v>5496</v>
      </c>
      <c r="AB383" s="147" t="s">
        <v>2799</v>
      </c>
      <c r="AC383" s="148" t="s">
        <v>5006</v>
      </c>
      <c r="AD383" s="148" t="s">
        <v>5007</v>
      </c>
      <c r="AE383" s="148"/>
      <c r="AF383" s="148"/>
      <c r="AG383" s="148" t="s">
        <v>4997</v>
      </c>
      <c r="AH383" s="148" t="s">
        <v>5491</v>
      </c>
      <c r="AI383" s="148" t="s">
        <v>5000</v>
      </c>
      <c r="AJ383" s="148" t="s">
        <v>5662</v>
      </c>
      <c r="AK383" s="155">
        <f>+IF(LEN(_R4T[[#This Row],[KOD]])=5,1,IF(LEN(_R4T[[#This Row],[KOD]])=8,2,IF(LEN(_R4T[[#This Row],[KOD]])=11,3,4)))</f>
        <v>4</v>
      </c>
    </row>
    <row r="384" spans="2:37" ht="14.5" outlineLevel="3">
      <c r="B384" s="145" t="s">
        <v>5663</v>
      </c>
      <c r="C384" s="146" t="s">
        <v>5500</v>
      </c>
      <c r="D384" s="147" t="s">
        <v>5664</v>
      </c>
      <c r="E384" s="148" t="s">
        <v>5006</v>
      </c>
      <c r="F384" s="148" t="s">
        <v>5007</v>
      </c>
      <c r="G384" s="148" t="s">
        <v>150</v>
      </c>
      <c r="H384" s="148" t="s">
        <v>8294</v>
      </c>
      <c r="I384" s="149" t="s">
        <v>5501</v>
      </c>
      <c r="J384" s="148" t="s">
        <v>125</v>
      </c>
      <c r="K384" s="147" t="s">
        <v>5074</v>
      </c>
      <c r="L384" s="147" t="s">
        <v>5012</v>
      </c>
      <c r="M384" s="150">
        <v>0</v>
      </c>
      <c r="N384" s="151" t="s">
        <v>7455</v>
      </c>
      <c r="O384" s="147" t="s">
        <v>5013</v>
      </c>
      <c r="P384" s="147" t="s">
        <v>5065</v>
      </c>
      <c r="Q384" s="150">
        <v>154875</v>
      </c>
      <c r="R384" s="151">
        <v>1</v>
      </c>
      <c r="S384" s="152" t="s">
        <v>5066</v>
      </c>
      <c r="T384" s="149" t="s">
        <v>5016</v>
      </c>
      <c r="U384" s="149">
        <v>0</v>
      </c>
      <c r="V384" s="148" t="s">
        <v>5075</v>
      </c>
      <c r="W384" s="153">
        <v>0</v>
      </c>
      <c r="X384" s="148" t="s">
        <v>5076</v>
      </c>
      <c r="Y384" s="153">
        <v>0</v>
      </c>
      <c r="Z384" s="154" t="s">
        <v>175</v>
      </c>
      <c r="AA384" s="147" t="s">
        <v>5496</v>
      </c>
      <c r="AB384" s="147" t="s">
        <v>2799</v>
      </c>
      <c r="AC384" s="148" t="s">
        <v>5006</v>
      </c>
      <c r="AD384" s="148" t="s">
        <v>5007</v>
      </c>
      <c r="AE384" s="148"/>
      <c r="AF384" s="148"/>
      <c r="AG384" s="148" t="s">
        <v>4997</v>
      </c>
      <c r="AH384" s="148" t="s">
        <v>5491</v>
      </c>
      <c r="AI384" s="148" t="s">
        <v>5000</v>
      </c>
      <c r="AJ384" s="148" t="s">
        <v>5665</v>
      </c>
      <c r="AK384" s="155">
        <f>+IF(LEN(_R4T[[#This Row],[KOD]])=5,1,IF(LEN(_R4T[[#This Row],[KOD]])=8,2,IF(LEN(_R4T[[#This Row],[KOD]])=11,3,4)))</f>
        <v>4</v>
      </c>
    </row>
    <row r="385" spans="2:37" ht="14.5" outlineLevel="3">
      <c r="B385" s="145" t="s">
        <v>5666</v>
      </c>
      <c r="C385" s="146" t="s">
        <v>5500</v>
      </c>
      <c r="D385" s="147" t="s">
        <v>5667</v>
      </c>
      <c r="E385" s="148" t="s">
        <v>5006</v>
      </c>
      <c r="F385" s="148" t="s">
        <v>5007</v>
      </c>
      <c r="G385" s="148" t="s">
        <v>150</v>
      </c>
      <c r="H385" s="148" t="s">
        <v>8294</v>
      </c>
      <c r="I385" s="149" t="s">
        <v>5501</v>
      </c>
      <c r="J385" s="148" t="s">
        <v>125</v>
      </c>
      <c r="K385" s="147" t="s">
        <v>5074</v>
      </c>
      <c r="L385" s="147" t="s">
        <v>5012</v>
      </c>
      <c r="M385" s="150">
        <v>0</v>
      </c>
      <c r="N385" s="151" t="s">
        <v>7455</v>
      </c>
      <c r="O385" s="147" t="s">
        <v>5013</v>
      </c>
      <c r="P385" s="147" t="s">
        <v>5065</v>
      </c>
      <c r="Q385" s="150">
        <v>154875</v>
      </c>
      <c r="R385" s="151">
        <v>1</v>
      </c>
      <c r="S385" s="152" t="s">
        <v>5066</v>
      </c>
      <c r="T385" s="149" t="s">
        <v>5016</v>
      </c>
      <c r="U385" s="149">
        <v>0</v>
      </c>
      <c r="V385" s="148" t="s">
        <v>5075</v>
      </c>
      <c r="W385" s="153">
        <v>0</v>
      </c>
      <c r="X385" s="148" t="s">
        <v>5076</v>
      </c>
      <c r="Y385" s="153">
        <v>0</v>
      </c>
      <c r="Z385" s="154" t="s">
        <v>175</v>
      </c>
      <c r="AA385" s="147" t="s">
        <v>5496</v>
      </c>
      <c r="AB385" s="147" t="s">
        <v>2799</v>
      </c>
      <c r="AC385" s="148" t="s">
        <v>5006</v>
      </c>
      <c r="AD385" s="148" t="s">
        <v>5007</v>
      </c>
      <c r="AE385" s="148"/>
      <c r="AF385" s="148"/>
      <c r="AG385" s="148" t="s">
        <v>4997</v>
      </c>
      <c r="AH385" s="148" t="s">
        <v>5491</v>
      </c>
      <c r="AI385" s="148" t="s">
        <v>5000</v>
      </c>
      <c r="AJ385" s="148" t="s">
        <v>5668</v>
      </c>
      <c r="AK385" s="155">
        <f>+IF(LEN(_R4T[[#This Row],[KOD]])=5,1,IF(LEN(_R4T[[#This Row],[KOD]])=8,2,IF(LEN(_R4T[[#This Row],[KOD]])=11,3,4)))</f>
        <v>4</v>
      </c>
    </row>
    <row r="386" spans="2:37" ht="14.5" outlineLevel="3">
      <c r="B386" s="145" t="s">
        <v>5669</v>
      </c>
      <c r="C386" s="146" t="s">
        <v>5500</v>
      </c>
      <c r="D386" s="147" t="s">
        <v>5670</v>
      </c>
      <c r="E386" s="148" t="s">
        <v>5006</v>
      </c>
      <c r="F386" s="148" t="s">
        <v>5007</v>
      </c>
      <c r="G386" s="148" t="s">
        <v>150</v>
      </c>
      <c r="H386" s="148" t="s">
        <v>8294</v>
      </c>
      <c r="I386" s="149" t="s">
        <v>5501</v>
      </c>
      <c r="J386" s="148" t="s">
        <v>125</v>
      </c>
      <c r="K386" s="147" t="s">
        <v>5074</v>
      </c>
      <c r="L386" s="147" t="s">
        <v>5012</v>
      </c>
      <c r="M386" s="150">
        <v>0</v>
      </c>
      <c r="N386" s="151" t="s">
        <v>7455</v>
      </c>
      <c r="O386" s="147" t="s">
        <v>5013</v>
      </c>
      <c r="P386" s="147" t="s">
        <v>5065</v>
      </c>
      <c r="Q386" s="150">
        <v>154875</v>
      </c>
      <c r="R386" s="151">
        <v>1</v>
      </c>
      <c r="S386" s="152" t="s">
        <v>5066</v>
      </c>
      <c r="T386" s="149" t="s">
        <v>5016</v>
      </c>
      <c r="U386" s="149">
        <v>0</v>
      </c>
      <c r="V386" s="148" t="s">
        <v>5075</v>
      </c>
      <c r="W386" s="153">
        <v>0</v>
      </c>
      <c r="X386" s="148" t="s">
        <v>5076</v>
      </c>
      <c r="Y386" s="153">
        <v>0</v>
      </c>
      <c r="Z386" s="154" t="s">
        <v>175</v>
      </c>
      <c r="AA386" s="147" t="s">
        <v>5496</v>
      </c>
      <c r="AB386" s="147" t="s">
        <v>2799</v>
      </c>
      <c r="AC386" s="148" t="s">
        <v>5006</v>
      </c>
      <c r="AD386" s="148" t="s">
        <v>5007</v>
      </c>
      <c r="AE386" s="148"/>
      <c r="AF386" s="148"/>
      <c r="AG386" s="148" t="s">
        <v>4997</v>
      </c>
      <c r="AH386" s="148" t="s">
        <v>5491</v>
      </c>
      <c r="AI386" s="148" t="s">
        <v>5000</v>
      </c>
      <c r="AJ386" s="148" t="s">
        <v>5671</v>
      </c>
      <c r="AK386" s="155">
        <f>+IF(LEN(_R4T[[#This Row],[KOD]])=5,1,IF(LEN(_R4T[[#This Row],[KOD]])=8,2,IF(LEN(_R4T[[#This Row],[KOD]])=11,3,4)))</f>
        <v>4</v>
      </c>
    </row>
    <row r="387" spans="2:37" ht="14.5" outlineLevel="3">
      <c r="B387" s="145" t="s">
        <v>5672</v>
      </c>
      <c r="C387" s="146" t="s">
        <v>5500</v>
      </c>
      <c r="D387" s="147" t="s">
        <v>5673</v>
      </c>
      <c r="E387" s="148" t="s">
        <v>5006</v>
      </c>
      <c r="F387" s="148" t="s">
        <v>5007</v>
      </c>
      <c r="G387" s="148" t="s">
        <v>150</v>
      </c>
      <c r="H387" s="148" t="s">
        <v>8294</v>
      </c>
      <c r="I387" s="149" t="s">
        <v>5501</v>
      </c>
      <c r="J387" s="148" t="s">
        <v>125</v>
      </c>
      <c r="K387" s="147" t="s">
        <v>5074</v>
      </c>
      <c r="L387" s="147" t="s">
        <v>5012</v>
      </c>
      <c r="M387" s="150">
        <v>0</v>
      </c>
      <c r="N387" s="151" t="s">
        <v>7455</v>
      </c>
      <c r="O387" s="147" t="s">
        <v>5013</v>
      </c>
      <c r="P387" s="147" t="s">
        <v>5065</v>
      </c>
      <c r="Q387" s="150">
        <v>154875</v>
      </c>
      <c r="R387" s="151">
        <v>1</v>
      </c>
      <c r="S387" s="152" t="s">
        <v>5066</v>
      </c>
      <c r="T387" s="149" t="s">
        <v>5016</v>
      </c>
      <c r="U387" s="149">
        <v>0</v>
      </c>
      <c r="V387" s="148" t="s">
        <v>5075</v>
      </c>
      <c r="W387" s="153">
        <v>0</v>
      </c>
      <c r="X387" s="148" t="s">
        <v>5076</v>
      </c>
      <c r="Y387" s="153">
        <v>0</v>
      </c>
      <c r="Z387" s="154" t="s">
        <v>175</v>
      </c>
      <c r="AA387" s="147" t="s">
        <v>5496</v>
      </c>
      <c r="AB387" s="147" t="s">
        <v>2799</v>
      </c>
      <c r="AC387" s="148" t="s">
        <v>5006</v>
      </c>
      <c r="AD387" s="148" t="s">
        <v>5007</v>
      </c>
      <c r="AE387" s="148"/>
      <c r="AF387" s="148"/>
      <c r="AG387" s="148" t="s">
        <v>4997</v>
      </c>
      <c r="AH387" s="148" t="s">
        <v>5491</v>
      </c>
      <c r="AI387" s="148" t="s">
        <v>5000</v>
      </c>
      <c r="AJ387" s="148" t="s">
        <v>5674</v>
      </c>
      <c r="AK387" s="155">
        <f>+IF(LEN(_R4T[[#This Row],[KOD]])=5,1,IF(LEN(_R4T[[#This Row],[KOD]])=8,2,IF(LEN(_R4T[[#This Row],[KOD]])=11,3,4)))</f>
        <v>4</v>
      </c>
    </row>
    <row r="388" spans="2:37" ht="14.5" outlineLevel="3">
      <c r="B388" s="145" t="s">
        <v>5675</v>
      </c>
      <c r="C388" s="146" t="s">
        <v>5500</v>
      </c>
      <c r="D388" s="147" t="s">
        <v>5676</v>
      </c>
      <c r="E388" s="148" t="s">
        <v>5006</v>
      </c>
      <c r="F388" s="148" t="s">
        <v>5007</v>
      </c>
      <c r="G388" s="148" t="s">
        <v>150</v>
      </c>
      <c r="H388" s="148" t="s">
        <v>8294</v>
      </c>
      <c r="I388" s="149" t="s">
        <v>5501</v>
      </c>
      <c r="J388" s="148" t="s">
        <v>125</v>
      </c>
      <c r="K388" s="147" t="s">
        <v>5074</v>
      </c>
      <c r="L388" s="147" t="s">
        <v>5012</v>
      </c>
      <c r="M388" s="150">
        <v>0</v>
      </c>
      <c r="N388" s="151" t="s">
        <v>7455</v>
      </c>
      <c r="O388" s="147" t="s">
        <v>5013</v>
      </c>
      <c r="P388" s="147" t="s">
        <v>5065</v>
      </c>
      <c r="Q388" s="150">
        <v>154875</v>
      </c>
      <c r="R388" s="151">
        <v>1</v>
      </c>
      <c r="S388" s="152" t="s">
        <v>5066</v>
      </c>
      <c r="T388" s="149" t="s">
        <v>5016</v>
      </c>
      <c r="U388" s="149">
        <v>0</v>
      </c>
      <c r="V388" s="148" t="s">
        <v>5075</v>
      </c>
      <c r="W388" s="153">
        <v>0</v>
      </c>
      <c r="X388" s="148" t="s">
        <v>5076</v>
      </c>
      <c r="Y388" s="153">
        <v>0</v>
      </c>
      <c r="Z388" s="154" t="s">
        <v>175</v>
      </c>
      <c r="AA388" s="147" t="s">
        <v>5496</v>
      </c>
      <c r="AB388" s="147" t="s">
        <v>2799</v>
      </c>
      <c r="AC388" s="148" t="s">
        <v>5006</v>
      </c>
      <c r="AD388" s="148" t="s">
        <v>5007</v>
      </c>
      <c r="AE388" s="148"/>
      <c r="AF388" s="148"/>
      <c r="AG388" s="148" t="s">
        <v>4997</v>
      </c>
      <c r="AH388" s="148" t="s">
        <v>5491</v>
      </c>
      <c r="AI388" s="148" t="s">
        <v>5000</v>
      </c>
      <c r="AJ388" s="148" t="s">
        <v>5677</v>
      </c>
      <c r="AK388" s="155">
        <f>+IF(LEN(_R4T[[#This Row],[KOD]])=5,1,IF(LEN(_R4T[[#This Row],[KOD]])=8,2,IF(LEN(_R4T[[#This Row],[KOD]])=11,3,4)))</f>
        <v>4</v>
      </c>
    </row>
    <row r="389" spans="2:37" ht="14.5" outlineLevel="3">
      <c r="B389" s="145" t="s">
        <v>5678</v>
      </c>
      <c r="C389" s="146" t="s">
        <v>5500</v>
      </c>
      <c r="D389" s="147" t="s">
        <v>5679</v>
      </c>
      <c r="E389" s="148" t="s">
        <v>5006</v>
      </c>
      <c r="F389" s="148" t="s">
        <v>5007</v>
      </c>
      <c r="G389" s="148" t="s">
        <v>150</v>
      </c>
      <c r="H389" s="148" t="s">
        <v>8294</v>
      </c>
      <c r="I389" s="149" t="s">
        <v>5501</v>
      </c>
      <c r="J389" s="148" t="s">
        <v>125</v>
      </c>
      <c r="K389" s="147" t="s">
        <v>5074</v>
      </c>
      <c r="L389" s="147" t="s">
        <v>5012</v>
      </c>
      <c r="M389" s="150">
        <v>0</v>
      </c>
      <c r="N389" s="151" t="s">
        <v>7455</v>
      </c>
      <c r="O389" s="147" t="s">
        <v>5013</v>
      </c>
      <c r="P389" s="147" t="s">
        <v>5065</v>
      </c>
      <c r="Q389" s="150">
        <v>154875</v>
      </c>
      <c r="R389" s="151">
        <v>1</v>
      </c>
      <c r="S389" s="152" t="s">
        <v>5066</v>
      </c>
      <c r="T389" s="149" t="s">
        <v>5016</v>
      </c>
      <c r="U389" s="149">
        <v>0</v>
      </c>
      <c r="V389" s="148" t="s">
        <v>5075</v>
      </c>
      <c r="W389" s="153">
        <v>0</v>
      </c>
      <c r="X389" s="148" t="s">
        <v>5076</v>
      </c>
      <c r="Y389" s="153">
        <v>0</v>
      </c>
      <c r="Z389" s="154" t="s">
        <v>175</v>
      </c>
      <c r="AA389" s="147" t="s">
        <v>5496</v>
      </c>
      <c r="AB389" s="147" t="s">
        <v>2799</v>
      </c>
      <c r="AC389" s="148" t="s">
        <v>5006</v>
      </c>
      <c r="AD389" s="148" t="s">
        <v>5007</v>
      </c>
      <c r="AE389" s="148"/>
      <c r="AF389" s="148"/>
      <c r="AG389" s="148" t="s">
        <v>4997</v>
      </c>
      <c r="AH389" s="148" t="s">
        <v>5491</v>
      </c>
      <c r="AI389" s="148" t="s">
        <v>5000</v>
      </c>
      <c r="AJ389" s="148" t="s">
        <v>5680</v>
      </c>
      <c r="AK389" s="155">
        <f>+IF(LEN(_R4T[[#This Row],[KOD]])=5,1,IF(LEN(_R4T[[#This Row],[KOD]])=8,2,IF(LEN(_R4T[[#This Row],[KOD]])=11,3,4)))</f>
        <v>4</v>
      </c>
    </row>
    <row r="390" spans="2:37" ht="14.5" outlineLevel="3">
      <c r="B390" s="145" t="s">
        <v>5681</v>
      </c>
      <c r="C390" s="146" t="s">
        <v>5500</v>
      </c>
      <c r="D390" s="147" t="s">
        <v>5682</v>
      </c>
      <c r="E390" s="148" t="s">
        <v>5006</v>
      </c>
      <c r="F390" s="148" t="s">
        <v>5007</v>
      </c>
      <c r="G390" s="148" t="s">
        <v>150</v>
      </c>
      <c r="H390" s="148" t="s">
        <v>8294</v>
      </c>
      <c r="I390" s="149" t="s">
        <v>5501</v>
      </c>
      <c r="J390" s="148" t="s">
        <v>125</v>
      </c>
      <c r="K390" s="147" t="s">
        <v>5074</v>
      </c>
      <c r="L390" s="147" t="s">
        <v>5012</v>
      </c>
      <c r="M390" s="150">
        <v>0</v>
      </c>
      <c r="N390" s="151" t="s">
        <v>7455</v>
      </c>
      <c r="O390" s="147" t="s">
        <v>5013</v>
      </c>
      <c r="P390" s="147" t="s">
        <v>5065</v>
      </c>
      <c r="Q390" s="150">
        <v>154875</v>
      </c>
      <c r="R390" s="151">
        <v>1</v>
      </c>
      <c r="S390" s="152" t="s">
        <v>5066</v>
      </c>
      <c r="T390" s="149" t="s">
        <v>5016</v>
      </c>
      <c r="U390" s="149">
        <v>0</v>
      </c>
      <c r="V390" s="148" t="s">
        <v>5075</v>
      </c>
      <c r="W390" s="153">
        <v>0</v>
      </c>
      <c r="X390" s="148" t="s">
        <v>5076</v>
      </c>
      <c r="Y390" s="153">
        <v>0</v>
      </c>
      <c r="Z390" s="154" t="s">
        <v>175</v>
      </c>
      <c r="AA390" s="147" t="s">
        <v>5496</v>
      </c>
      <c r="AB390" s="147" t="s">
        <v>2799</v>
      </c>
      <c r="AC390" s="148" t="s">
        <v>5006</v>
      </c>
      <c r="AD390" s="148" t="s">
        <v>5007</v>
      </c>
      <c r="AE390" s="148"/>
      <c r="AF390" s="148"/>
      <c r="AG390" s="148" t="s">
        <v>4997</v>
      </c>
      <c r="AH390" s="148" t="s">
        <v>5491</v>
      </c>
      <c r="AI390" s="148" t="s">
        <v>5000</v>
      </c>
      <c r="AJ390" s="148" t="s">
        <v>5683</v>
      </c>
      <c r="AK390" s="155">
        <f>+IF(LEN(_R4T[[#This Row],[KOD]])=5,1,IF(LEN(_R4T[[#This Row],[KOD]])=8,2,IF(LEN(_R4T[[#This Row],[KOD]])=11,3,4)))</f>
        <v>4</v>
      </c>
    </row>
    <row r="391" spans="2:37" ht="14.5" outlineLevel="3">
      <c r="B391" s="145" t="s">
        <v>5684</v>
      </c>
      <c r="C391" s="146" t="s">
        <v>5500</v>
      </c>
      <c r="D391" s="147" t="s">
        <v>5685</v>
      </c>
      <c r="E391" s="148" t="s">
        <v>5006</v>
      </c>
      <c r="F391" s="148" t="s">
        <v>5007</v>
      </c>
      <c r="G391" s="148" t="s">
        <v>150</v>
      </c>
      <c r="H391" s="148" t="s">
        <v>8294</v>
      </c>
      <c r="I391" s="149" t="s">
        <v>5501</v>
      </c>
      <c r="J391" s="148" t="s">
        <v>125</v>
      </c>
      <c r="K391" s="147" t="s">
        <v>5074</v>
      </c>
      <c r="L391" s="147" t="s">
        <v>5012</v>
      </c>
      <c r="M391" s="150">
        <v>0</v>
      </c>
      <c r="N391" s="151" t="s">
        <v>7455</v>
      </c>
      <c r="O391" s="147" t="s">
        <v>5013</v>
      </c>
      <c r="P391" s="147" t="s">
        <v>5065</v>
      </c>
      <c r="Q391" s="150">
        <v>154875</v>
      </c>
      <c r="R391" s="151">
        <v>1</v>
      </c>
      <c r="S391" s="152" t="s">
        <v>5066</v>
      </c>
      <c r="T391" s="149" t="s">
        <v>5016</v>
      </c>
      <c r="U391" s="149">
        <v>0</v>
      </c>
      <c r="V391" s="148" t="s">
        <v>5075</v>
      </c>
      <c r="W391" s="153">
        <v>0</v>
      </c>
      <c r="X391" s="148" t="s">
        <v>5076</v>
      </c>
      <c r="Y391" s="153">
        <v>0</v>
      </c>
      <c r="Z391" s="154" t="s">
        <v>175</v>
      </c>
      <c r="AA391" s="147" t="s">
        <v>5496</v>
      </c>
      <c r="AB391" s="147" t="s">
        <v>2799</v>
      </c>
      <c r="AC391" s="148" t="s">
        <v>5006</v>
      </c>
      <c r="AD391" s="148" t="s">
        <v>5007</v>
      </c>
      <c r="AE391" s="148"/>
      <c r="AF391" s="148"/>
      <c r="AG391" s="148" t="s">
        <v>4997</v>
      </c>
      <c r="AH391" s="148" t="s">
        <v>5491</v>
      </c>
      <c r="AI391" s="148" t="s">
        <v>5000</v>
      </c>
      <c r="AJ391" s="148" t="s">
        <v>5686</v>
      </c>
      <c r="AK391" s="155">
        <f>+IF(LEN(_R4T[[#This Row],[KOD]])=5,1,IF(LEN(_R4T[[#This Row],[KOD]])=8,2,IF(LEN(_R4T[[#This Row],[KOD]])=11,3,4)))</f>
        <v>4</v>
      </c>
    </row>
    <row r="392" spans="2:37" ht="14.5" outlineLevel="3">
      <c r="B392" s="145" t="s">
        <v>5687</v>
      </c>
      <c r="C392" s="146" t="s">
        <v>5500</v>
      </c>
      <c r="D392" s="147" t="s">
        <v>5688</v>
      </c>
      <c r="E392" s="148" t="s">
        <v>5006</v>
      </c>
      <c r="F392" s="148" t="s">
        <v>5007</v>
      </c>
      <c r="G392" s="148" t="s">
        <v>150</v>
      </c>
      <c r="H392" s="148" t="s">
        <v>8294</v>
      </c>
      <c r="I392" s="149" t="s">
        <v>5501</v>
      </c>
      <c r="J392" s="148" t="s">
        <v>125</v>
      </c>
      <c r="K392" s="147" t="s">
        <v>5074</v>
      </c>
      <c r="L392" s="147" t="s">
        <v>5012</v>
      </c>
      <c r="M392" s="150">
        <v>0</v>
      </c>
      <c r="N392" s="151" t="s">
        <v>7455</v>
      </c>
      <c r="O392" s="147" t="s">
        <v>5013</v>
      </c>
      <c r="P392" s="147" t="s">
        <v>5065</v>
      </c>
      <c r="Q392" s="150">
        <v>154875</v>
      </c>
      <c r="R392" s="151">
        <v>1</v>
      </c>
      <c r="S392" s="152" t="s">
        <v>5066</v>
      </c>
      <c r="T392" s="149" t="s">
        <v>5016</v>
      </c>
      <c r="U392" s="149">
        <v>0</v>
      </c>
      <c r="V392" s="148" t="s">
        <v>5075</v>
      </c>
      <c r="W392" s="153">
        <v>0</v>
      </c>
      <c r="X392" s="148" t="s">
        <v>5076</v>
      </c>
      <c r="Y392" s="153">
        <v>0</v>
      </c>
      <c r="Z392" s="154" t="s">
        <v>175</v>
      </c>
      <c r="AA392" s="147" t="s">
        <v>5496</v>
      </c>
      <c r="AB392" s="147" t="s">
        <v>2799</v>
      </c>
      <c r="AC392" s="148" t="s">
        <v>5006</v>
      </c>
      <c r="AD392" s="148" t="s">
        <v>5007</v>
      </c>
      <c r="AE392" s="148"/>
      <c r="AF392" s="148"/>
      <c r="AG392" s="148" t="s">
        <v>4997</v>
      </c>
      <c r="AH392" s="148" t="s">
        <v>5491</v>
      </c>
      <c r="AI392" s="148" t="s">
        <v>5000</v>
      </c>
      <c r="AJ392" s="148" t="s">
        <v>5689</v>
      </c>
      <c r="AK392" s="155">
        <f>+IF(LEN(_R4T[[#This Row],[KOD]])=5,1,IF(LEN(_R4T[[#This Row],[KOD]])=8,2,IF(LEN(_R4T[[#This Row],[KOD]])=11,3,4)))</f>
        <v>4</v>
      </c>
    </row>
    <row r="393" spans="2:37" ht="14.5" outlineLevel="3">
      <c r="B393" s="145" t="s">
        <v>5690</v>
      </c>
      <c r="C393" s="146" t="s">
        <v>5500</v>
      </c>
      <c r="D393" s="147" t="s">
        <v>5691</v>
      </c>
      <c r="E393" s="148" t="s">
        <v>5006</v>
      </c>
      <c r="F393" s="148" t="s">
        <v>5007</v>
      </c>
      <c r="G393" s="148" t="s">
        <v>150</v>
      </c>
      <c r="H393" s="148" t="s">
        <v>8294</v>
      </c>
      <c r="I393" s="149" t="s">
        <v>5501</v>
      </c>
      <c r="J393" s="148" t="s">
        <v>125</v>
      </c>
      <c r="K393" s="147" t="s">
        <v>5074</v>
      </c>
      <c r="L393" s="147" t="s">
        <v>5012</v>
      </c>
      <c r="M393" s="150">
        <v>0</v>
      </c>
      <c r="N393" s="151" t="s">
        <v>7455</v>
      </c>
      <c r="O393" s="147" t="s">
        <v>5013</v>
      </c>
      <c r="P393" s="147" t="s">
        <v>5065</v>
      </c>
      <c r="Q393" s="150">
        <v>154875</v>
      </c>
      <c r="R393" s="151">
        <v>1</v>
      </c>
      <c r="S393" s="152" t="s">
        <v>5066</v>
      </c>
      <c r="T393" s="149" t="s">
        <v>5016</v>
      </c>
      <c r="U393" s="149">
        <v>0</v>
      </c>
      <c r="V393" s="148" t="s">
        <v>5075</v>
      </c>
      <c r="W393" s="153">
        <v>0</v>
      </c>
      <c r="X393" s="148" t="s">
        <v>5076</v>
      </c>
      <c r="Y393" s="153">
        <v>0</v>
      </c>
      <c r="Z393" s="154" t="s">
        <v>175</v>
      </c>
      <c r="AA393" s="147" t="s">
        <v>5496</v>
      </c>
      <c r="AB393" s="147" t="s">
        <v>2799</v>
      </c>
      <c r="AC393" s="148" t="s">
        <v>5006</v>
      </c>
      <c r="AD393" s="148" t="s">
        <v>5007</v>
      </c>
      <c r="AE393" s="148"/>
      <c r="AF393" s="148"/>
      <c r="AG393" s="148" t="s">
        <v>4997</v>
      </c>
      <c r="AH393" s="148" t="s">
        <v>5491</v>
      </c>
      <c r="AI393" s="148" t="s">
        <v>5000</v>
      </c>
      <c r="AJ393" s="148" t="s">
        <v>5692</v>
      </c>
      <c r="AK393" s="155">
        <f>+IF(LEN(_R4T[[#This Row],[KOD]])=5,1,IF(LEN(_R4T[[#This Row],[KOD]])=8,2,IF(LEN(_R4T[[#This Row],[KOD]])=11,3,4)))</f>
        <v>4</v>
      </c>
    </row>
    <row r="394" spans="2:37" ht="14.5" outlineLevel="3">
      <c r="B394" s="145" t="s">
        <v>5693</v>
      </c>
      <c r="C394" s="146" t="s">
        <v>5500</v>
      </c>
      <c r="D394" s="147" t="s">
        <v>5694</v>
      </c>
      <c r="E394" s="148" t="s">
        <v>5006</v>
      </c>
      <c r="F394" s="148" t="s">
        <v>5007</v>
      </c>
      <c r="G394" s="148" t="s">
        <v>150</v>
      </c>
      <c r="H394" s="148" t="s">
        <v>8294</v>
      </c>
      <c r="I394" s="149" t="s">
        <v>5501</v>
      </c>
      <c r="J394" s="148" t="s">
        <v>125</v>
      </c>
      <c r="K394" s="147" t="s">
        <v>5074</v>
      </c>
      <c r="L394" s="147" t="s">
        <v>5012</v>
      </c>
      <c r="M394" s="150">
        <v>0</v>
      </c>
      <c r="N394" s="151" t="s">
        <v>7455</v>
      </c>
      <c r="O394" s="147" t="s">
        <v>5013</v>
      </c>
      <c r="P394" s="147" t="s">
        <v>5065</v>
      </c>
      <c r="Q394" s="150">
        <v>154875</v>
      </c>
      <c r="R394" s="151">
        <v>1</v>
      </c>
      <c r="S394" s="152" t="s">
        <v>5066</v>
      </c>
      <c r="T394" s="149" t="s">
        <v>5016</v>
      </c>
      <c r="U394" s="149">
        <v>0</v>
      </c>
      <c r="V394" s="148" t="s">
        <v>5075</v>
      </c>
      <c r="W394" s="153">
        <v>0</v>
      </c>
      <c r="X394" s="148" t="s">
        <v>5076</v>
      </c>
      <c r="Y394" s="153">
        <v>0</v>
      </c>
      <c r="Z394" s="154" t="s">
        <v>175</v>
      </c>
      <c r="AA394" s="147" t="s">
        <v>5496</v>
      </c>
      <c r="AB394" s="147" t="s">
        <v>2799</v>
      </c>
      <c r="AC394" s="148" t="s">
        <v>5006</v>
      </c>
      <c r="AD394" s="148" t="s">
        <v>5007</v>
      </c>
      <c r="AE394" s="148"/>
      <c r="AF394" s="148"/>
      <c r="AG394" s="148" t="s">
        <v>4997</v>
      </c>
      <c r="AH394" s="148" t="s">
        <v>5491</v>
      </c>
      <c r="AI394" s="148" t="s">
        <v>5000</v>
      </c>
      <c r="AJ394" s="148" t="s">
        <v>5695</v>
      </c>
      <c r="AK394" s="155">
        <f>+IF(LEN(_R4T[[#This Row],[KOD]])=5,1,IF(LEN(_R4T[[#This Row],[KOD]])=8,2,IF(LEN(_R4T[[#This Row],[KOD]])=11,3,4)))</f>
        <v>4</v>
      </c>
    </row>
    <row r="395" spans="2:37" ht="14.5" outlineLevel="3">
      <c r="B395" s="145" t="s">
        <v>5696</v>
      </c>
      <c r="C395" s="146" t="s">
        <v>5500</v>
      </c>
      <c r="D395" s="147" t="s">
        <v>5697</v>
      </c>
      <c r="E395" s="148" t="s">
        <v>5006</v>
      </c>
      <c r="F395" s="148" t="s">
        <v>5007</v>
      </c>
      <c r="G395" s="148" t="s">
        <v>150</v>
      </c>
      <c r="H395" s="148" t="s">
        <v>8294</v>
      </c>
      <c r="I395" s="149" t="s">
        <v>5501</v>
      </c>
      <c r="J395" s="148" t="s">
        <v>125</v>
      </c>
      <c r="K395" s="147" t="s">
        <v>5074</v>
      </c>
      <c r="L395" s="147" t="s">
        <v>5012</v>
      </c>
      <c r="M395" s="150">
        <v>0</v>
      </c>
      <c r="N395" s="151" t="s">
        <v>7455</v>
      </c>
      <c r="O395" s="147" t="s">
        <v>5013</v>
      </c>
      <c r="P395" s="147" t="s">
        <v>5065</v>
      </c>
      <c r="Q395" s="150">
        <v>154875</v>
      </c>
      <c r="R395" s="151">
        <v>1</v>
      </c>
      <c r="S395" s="152" t="s">
        <v>5066</v>
      </c>
      <c r="T395" s="149" t="s">
        <v>5016</v>
      </c>
      <c r="U395" s="149">
        <v>0</v>
      </c>
      <c r="V395" s="148" t="s">
        <v>5075</v>
      </c>
      <c r="W395" s="153">
        <v>0</v>
      </c>
      <c r="X395" s="148" t="s">
        <v>5076</v>
      </c>
      <c r="Y395" s="153">
        <v>0</v>
      </c>
      <c r="Z395" s="154" t="s">
        <v>175</v>
      </c>
      <c r="AA395" s="147" t="s">
        <v>5496</v>
      </c>
      <c r="AB395" s="147" t="s">
        <v>2799</v>
      </c>
      <c r="AC395" s="148" t="s">
        <v>5006</v>
      </c>
      <c r="AD395" s="148" t="s">
        <v>5007</v>
      </c>
      <c r="AE395" s="148"/>
      <c r="AF395" s="148"/>
      <c r="AG395" s="148" t="s">
        <v>4997</v>
      </c>
      <c r="AH395" s="148" t="s">
        <v>5491</v>
      </c>
      <c r="AI395" s="148" t="s">
        <v>5000</v>
      </c>
      <c r="AJ395" s="148" t="s">
        <v>5698</v>
      </c>
      <c r="AK395" s="155">
        <f>+IF(LEN(_R4T[[#This Row],[KOD]])=5,1,IF(LEN(_R4T[[#This Row],[KOD]])=8,2,IF(LEN(_R4T[[#This Row],[KOD]])=11,3,4)))</f>
        <v>4</v>
      </c>
    </row>
    <row r="396" spans="2:37" ht="14.5" outlineLevel="3">
      <c r="B396" s="145" t="s">
        <v>5699</v>
      </c>
      <c r="C396" s="146" t="s">
        <v>5500</v>
      </c>
      <c r="D396" s="147" t="s">
        <v>5700</v>
      </c>
      <c r="E396" s="148" t="s">
        <v>5006</v>
      </c>
      <c r="F396" s="148" t="s">
        <v>5007</v>
      </c>
      <c r="G396" s="148" t="s">
        <v>150</v>
      </c>
      <c r="H396" s="148" t="s">
        <v>8294</v>
      </c>
      <c r="I396" s="149" t="s">
        <v>5501</v>
      </c>
      <c r="J396" s="148" t="s">
        <v>125</v>
      </c>
      <c r="K396" s="147" t="s">
        <v>5074</v>
      </c>
      <c r="L396" s="147" t="s">
        <v>5012</v>
      </c>
      <c r="M396" s="150">
        <v>0</v>
      </c>
      <c r="N396" s="151" t="s">
        <v>7455</v>
      </c>
      <c r="O396" s="147" t="s">
        <v>5013</v>
      </c>
      <c r="P396" s="147" t="s">
        <v>5065</v>
      </c>
      <c r="Q396" s="150">
        <v>154875</v>
      </c>
      <c r="R396" s="151">
        <v>1</v>
      </c>
      <c r="S396" s="152" t="s">
        <v>5066</v>
      </c>
      <c r="T396" s="149" t="s">
        <v>5016</v>
      </c>
      <c r="U396" s="149">
        <v>0</v>
      </c>
      <c r="V396" s="148" t="s">
        <v>5075</v>
      </c>
      <c r="W396" s="153">
        <v>0</v>
      </c>
      <c r="X396" s="148" t="s">
        <v>5076</v>
      </c>
      <c r="Y396" s="153">
        <v>0</v>
      </c>
      <c r="Z396" s="154" t="s">
        <v>175</v>
      </c>
      <c r="AA396" s="147" t="s">
        <v>5496</v>
      </c>
      <c r="AB396" s="147" t="s">
        <v>2799</v>
      </c>
      <c r="AC396" s="148" t="s">
        <v>5006</v>
      </c>
      <c r="AD396" s="148" t="s">
        <v>5007</v>
      </c>
      <c r="AE396" s="148"/>
      <c r="AF396" s="148"/>
      <c r="AG396" s="148" t="s">
        <v>4997</v>
      </c>
      <c r="AH396" s="148" t="s">
        <v>5491</v>
      </c>
      <c r="AI396" s="148" t="s">
        <v>5000</v>
      </c>
      <c r="AJ396" s="148" t="s">
        <v>5701</v>
      </c>
      <c r="AK396" s="155">
        <f>+IF(LEN(_R4T[[#This Row],[KOD]])=5,1,IF(LEN(_R4T[[#This Row],[KOD]])=8,2,IF(LEN(_R4T[[#This Row],[KOD]])=11,3,4)))</f>
        <v>4</v>
      </c>
    </row>
    <row r="397" spans="2:37" ht="14.5" outlineLevel="3">
      <c r="B397" s="145" t="s">
        <v>5702</v>
      </c>
      <c r="C397" s="146" t="s">
        <v>5500</v>
      </c>
      <c r="D397" s="147" t="s">
        <v>5703</v>
      </c>
      <c r="E397" s="148" t="s">
        <v>5006</v>
      </c>
      <c r="F397" s="148" t="s">
        <v>5007</v>
      </c>
      <c r="G397" s="148" t="s">
        <v>150</v>
      </c>
      <c r="H397" s="148" t="s">
        <v>8294</v>
      </c>
      <c r="I397" s="149" t="s">
        <v>5501</v>
      </c>
      <c r="J397" s="148" t="s">
        <v>125</v>
      </c>
      <c r="K397" s="147" t="s">
        <v>5047</v>
      </c>
      <c r="L397" s="147" t="s">
        <v>5012</v>
      </c>
      <c r="M397" s="150">
        <v>0</v>
      </c>
      <c r="N397" s="151" t="s">
        <v>7455</v>
      </c>
      <c r="O397" s="147" t="s">
        <v>5013</v>
      </c>
      <c r="P397" s="147" t="s">
        <v>5065</v>
      </c>
      <c r="Q397" s="150">
        <v>154875</v>
      </c>
      <c r="R397" s="151">
        <v>1</v>
      </c>
      <c r="S397" s="152" t="s">
        <v>5066</v>
      </c>
      <c r="T397" s="149" t="s">
        <v>5016</v>
      </c>
      <c r="U397" s="149">
        <v>0</v>
      </c>
      <c r="V397" s="148" t="s">
        <v>5075</v>
      </c>
      <c r="W397" s="153">
        <v>0</v>
      </c>
      <c r="X397" s="148" t="s">
        <v>5076</v>
      </c>
      <c r="Y397" s="153">
        <v>0</v>
      </c>
      <c r="Z397" s="154" t="s">
        <v>175</v>
      </c>
      <c r="AA397" s="147" t="s">
        <v>5496</v>
      </c>
      <c r="AB397" s="147" t="s">
        <v>2799</v>
      </c>
      <c r="AC397" s="148" t="s">
        <v>5006</v>
      </c>
      <c r="AD397" s="148" t="s">
        <v>5007</v>
      </c>
      <c r="AE397" s="148"/>
      <c r="AF397" s="148"/>
      <c r="AG397" s="148" t="s">
        <v>4997</v>
      </c>
      <c r="AH397" s="148" t="s">
        <v>5491</v>
      </c>
      <c r="AI397" s="148" t="s">
        <v>5000</v>
      </c>
      <c r="AJ397" s="148" t="s">
        <v>5704</v>
      </c>
      <c r="AK397" s="155">
        <f>+IF(LEN(_R4T[[#This Row],[KOD]])=5,1,IF(LEN(_R4T[[#This Row],[KOD]])=8,2,IF(LEN(_R4T[[#This Row],[KOD]])=11,3,4)))</f>
        <v>4</v>
      </c>
    </row>
    <row r="398" spans="2:37" ht="14.5" outlineLevel="3">
      <c r="B398" s="145" t="s">
        <v>5705</v>
      </c>
      <c r="C398" s="146" t="s">
        <v>5500</v>
      </c>
      <c r="D398" s="147" t="s">
        <v>5706</v>
      </c>
      <c r="E398" s="148" t="s">
        <v>5006</v>
      </c>
      <c r="F398" s="148" t="s">
        <v>5007</v>
      </c>
      <c r="G398" s="148" t="s">
        <v>150</v>
      </c>
      <c r="H398" s="148" t="s">
        <v>8294</v>
      </c>
      <c r="I398" s="149" t="s">
        <v>5501</v>
      </c>
      <c r="J398" s="148" t="s">
        <v>125</v>
      </c>
      <c r="K398" s="147" t="s">
        <v>5047</v>
      </c>
      <c r="L398" s="147" t="s">
        <v>5012</v>
      </c>
      <c r="M398" s="150">
        <v>0</v>
      </c>
      <c r="N398" s="151" t="s">
        <v>7455</v>
      </c>
      <c r="O398" s="147" t="s">
        <v>5013</v>
      </c>
      <c r="P398" s="147" t="s">
        <v>5065</v>
      </c>
      <c r="Q398" s="150">
        <v>154875</v>
      </c>
      <c r="R398" s="151">
        <v>1</v>
      </c>
      <c r="S398" s="152" t="s">
        <v>5066</v>
      </c>
      <c r="T398" s="149" t="s">
        <v>5016</v>
      </c>
      <c r="U398" s="149">
        <v>0</v>
      </c>
      <c r="V398" s="148" t="s">
        <v>5075</v>
      </c>
      <c r="W398" s="153">
        <v>0</v>
      </c>
      <c r="X398" s="148" t="s">
        <v>5076</v>
      </c>
      <c r="Y398" s="153">
        <v>0</v>
      </c>
      <c r="Z398" s="154" t="s">
        <v>175</v>
      </c>
      <c r="AA398" s="147" t="s">
        <v>5496</v>
      </c>
      <c r="AB398" s="147" t="s">
        <v>2799</v>
      </c>
      <c r="AC398" s="148" t="s">
        <v>5006</v>
      </c>
      <c r="AD398" s="148" t="s">
        <v>5007</v>
      </c>
      <c r="AE398" s="148"/>
      <c r="AF398" s="148"/>
      <c r="AG398" s="148" t="s">
        <v>4997</v>
      </c>
      <c r="AH398" s="148" t="s">
        <v>5491</v>
      </c>
      <c r="AI398" s="148" t="s">
        <v>5000</v>
      </c>
      <c r="AJ398" s="148" t="s">
        <v>5707</v>
      </c>
      <c r="AK398" s="155">
        <f>+IF(LEN(_R4T[[#This Row],[KOD]])=5,1,IF(LEN(_R4T[[#This Row],[KOD]])=8,2,IF(LEN(_R4T[[#This Row],[KOD]])=11,3,4)))</f>
        <v>4</v>
      </c>
    </row>
    <row r="399" spans="2:37" ht="14.5" outlineLevel="3">
      <c r="B399" s="145" t="s">
        <v>5708</v>
      </c>
      <c r="C399" s="146" t="s">
        <v>5500</v>
      </c>
      <c r="D399" s="147" t="s">
        <v>5709</v>
      </c>
      <c r="E399" s="148" t="s">
        <v>5006</v>
      </c>
      <c r="F399" s="148" t="s">
        <v>5007</v>
      </c>
      <c r="G399" s="148" t="s">
        <v>150</v>
      </c>
      <c r="H399" s="148" t="s">
        <v>8294</v>
      </c>
      <c r="I399" s="149" t="s">
        <v>5501</v>
      </c>
      <c r="J399" s="148" t="s">
        <v>125</v>
      </c>
      <c r="K399" s="147" t="s">
        <v>5047</v>
      </c>
      <c r="L399" s="147" t="s">
        <v>5012</v>
      </c>
      <c r="M399" s="150">
        <v>0</v>
      </c>
      <c r="N399" s="151" t="s">
        <v>7455</v>
      </c>
      <c r="O399" s="147" t="s">
        <v>5013</v>
      </c>
      <c r="P399" s="147" t="s">
        <v>5065</v>
      </c>
      <c r="Q399" s="150">
        <v>154875</v>
      </c>
      <c r="R399" s="151">
        <v>1</v>
      </c>
      <c r="S399" s="152" t="s">
        <v>5066</v>
      </c>
      <c r="T399" s="149" t="s">
        <v>5016</v>
      </c>
      <c r="U399" s="149">
        <v>0</v>
      </c>
      <c r="V399" s="148" t="s">
        <v>5075</v>
      </c>
      <c r="W399" s="153">
        <v>0</v>
      </c>
      <c r="X399" s="148" t="s">
        <v>5076</v>
      </c>
      <c r="Y399" s="153">
        <v>0</v>
      </c>
      <c r="Z399" s="154" t="s">
        <v>175</v>
      </c>
      <c r="AA399" s="147" t="s">
        <v>5496</v>
      </c>
      <c r="AB399" s="147" t="s">
        <v>2799</v>
      </c>
      <c r="AC399" s="148" t="s">
        <v>5006</v>
      </c>
      <c r="AD399" s="148" t="s">
        <v>5007</v>
      </c>
      <c r="AE399" s="148"/>
      <c r="AF399" s="148"/>
      <c r="AG399" s="148" t="s">
        <v>4997</v>
      </c>
      <c r="AH399" s="148" t="s">
        <v>5491</v>
      </c>
      <c r="AI399" s="148" t="s">
        <v>5000</v>
      </c>
      <c r="AJ399" s="148" t="s">
        <v>5710</v>
      </c>
      <c r="AK399" s="155">
        <f>+IF(LEN(_R4T[[#This Row],[KOD]])=5,1,IF(LEN(_R4T[[#This Row],[KOD]])=8,2,IF(LEN(_R4T[[#This Row],[KOD]])=11,3,4)))</f>
        <v>4</v>
      </c>
    </row>
    <row r="400" spans="2:37" ht="14.5" outlineLevel="3">
      <c r="B400" s="145" t="s">
        <v>5711</v>
      </c>
      <c r="C400" s="146" t="s">
        <v>5500</v>
      </c>
      <c r="D400" s="147" t="s">
        <v>5712</v>
      </c>
      <c r="E400" s="148" t="s">
        <v>5006</v>
      </c>
      <c r="F400" s="148" t="s">
        <v>5007</v>
      </c>
      <c r="G400" s="148" t="s">
        <v>150</v>
      </c>
      <c r="H400" s="148" t="s">
        <v>8294</v>
      </c>
      <c r="I400" s="149" t="s">
        <v>5501</v>
      </c>
      <c r="J400" s="148" t="s">
        <v>125</v>
      </c>
      <c r="K400" s="147" t="s">
        <v>5047</v>
      </c>
      <c r="L400" s="147" t="s">
        <v>5012</v>
      </c>
      <c r="M400" s="150">
        <v>0</v>
      </c>
      <c r="N400" s="151" t="s">
        <v>7455</v>
      </c>
      <c r="O400" s="147" t="s">
        <v>5013</v>
      </c>
      <c r="P400" s="147" t="s">
        <v>5065</v>
      </c>
      <c r="Q400" s="150">
        <v>154875</v>
      </c>
      <c r="R400" s="151">
        <v>1</v>
      </c>
      <c r="S400" s="152" t="s">
        <v>5066</v>
      </c>
      <c r="T400" s="149" t="s">
        <v>5016</v>
      </c>
      <c r="U400" s="149">
        <v>0</v>
      </c>
      <c r="V400" s="148" t="s">
        <v>5075</v>
      </c>
      <c r="W400" s="153">
        <v>0</v>
      </c>
      <c r="X400" s="148" t="s">
        <v>5076</v>
      </c>
      <c r="Y400" s="153">
        <v>0</v>
      </c>
      <c r="Z400" s="154" t="s">
        <v>175</v>
      </c>
      <c r="AA400" s="147" t="s">
        <v>5496</v>
      </c>
      <c r="AB400" s="147" t="s">
        <v>2799</v>
      </c>
      <c r="AC400" s="148" t="s">
        <v>5006</v>
      </c>
      <c r="AD400" s="148" t="s">
        <v>5007</v>
      </c>
      <c r="AE400" s="148"/>
      <c r="AF400" s="148"/>
      <c r="AG400" s="148" t="s">
        <v>4997</v>
      </c>
      <c r="AH400" s="148" t="s">
        <v>5491</v>
      </c>
      <c r="AI400" s="148" t="s">
        <v>5000</v>
      </c>
      <c r="AJ400" s="148" t="s">
        <v>5713</v>
      </c>
      <c r="AK400" s="155">
        <f>+IF(LEN(_R4T[[#This Row],[KOD]])=5,1,IF(LEN(_R4T[[#This Row],[KOD]])=8,2,IF(LEN(_R4T[[#This Row],[KOD]])=11,3,4)))</f>
        <v>4</v>
      </c>
    </row>
    <row r="401" spans="2:37" ht="14.5" outlineLevel="3">
      <c r="B401" s="145" t="s">
        <v>5714</v>
      </c>
      <c r="C401" s="146" t="s">
        <v>5500</v>
      </c>
      <c r="D401" s="147" t="s">
        <v>5715</v>
      </c>
      <c r="E401" s="148" t="s">
        <v>5006</v>
      </c>
      <c r="F401" s="148" t="s">
        <v>5007</v>
      </c>
      <c r="G401" s="148" t="s">
        <v>150</v>
      </c>
      <c r="H401" s="148" t="s">
        <v>8294</v>
      </c>
      <c r="I401" s="149" t="s">
        <v>5501</v>
      </c>
      <c r="J401" s="148" t="s">
        <v>125</v>
      </c>
      <c r="K401" s="147" t="s">
        <v>5047</v>
      </c>
      <c r="L401" s="147" t="s">
        <v>5012</v>
      </c>
      <c r="M401" s="150">
        <v>0</v>
      </c>
      <c r="N401" s="151" t="s">
        <v>7455</v>
      </c>
      <c r="O401" s="147" t="s">
        <v>5013</v>
      </c>
      <c r="P401" s="147" t="s">
        <v>5065</v>
      </c>
      <c r="Q401" s="150">
        <v>154875</v>
      </c>
      <c r="R401" s="151">
        <v>1</v>
      </c>
      <c r="S401" s="152" t="s">
        <v>5066</v>
      </c>
      <c r="T401" s="149" t="s">
        <v>5016</v>
      </c>
      <c r="U401" s="149">
        <v>0</v>
      </c>
      <c r="V401" s="148" t="s">
        <v>5075</v>
      </c>
      <c r="W401" s="153">
        <v>0</v>
      </c>
      <c r="X401" s="148" t="s">
        <v>5076</v>
      </c>
      <c r="Y401" s="153">
        <v>0</v>
      </c>
      <c r="Z401" s="154" t="s">
        <v>175</v>
      </c>
      <c r="AA401" s="147" t="s">
        <v>5496</v>
      </c>
      <c r="AB401" s="147" t="s">
        <v>2799</v>
      </c>
      <c r="AC401" s="148" t="s">
        <v>5006</v>
      </c>
      <c r="AD401" s="148" t="s">
        <v>5007</v>
      </c>
      <c r="AE401" s="148"/>
      <c r="AF401" s="148"/>
      <c r="AG401" s="148" t="s">
        <v>4997</v>
      </c>
      <c r="AH401" s="148" t="s">
        <v>5491</v>
      </c>
      <c r="AI401" s="148" t="s">
        <v>5000</v>
      </c>
      <c r="AJ401" s="148" t="s">
        <v>5716</v>
      </c>
      <c r="AK401" s="155">
        <f>+IF(LEN(_R4T[[#This Row],[KOD]])=5,1,IF(LEN(_R4T[[#This Row],[KOD]])=8,2,IF(LEN(_R4T[[#This Row],[KOD]])=11,3,4)))</f>
        <v>4</v>
      </c>
    </row>
    <row r="402" spans="2:37" ht="14.5" outlineLevel="3">
      <c r="B402" s="145" t="s">
        <v>5717</v>
      </c>
      <c r="C402" s="146" t="s">
        <v>5500</v>
      </c>
      <c r="D402" s="147" t="s">
        <v>5718</v>
      </c>
      <c r="E402" s="148" t="s">
        <v>5006</v>
      </c>
      <c r="F402" s="148" t="s">
        <v>5007</v>
      </c>
      <c r="G402" s="148" t="s">
        <v>150</v>
      </c>
      <c r="H402" s="148" t="s">
        <v>8294</v>
      </c>
      <c r="I402" s="149" t="s">
        <v>5501</v>
      </c>
      <c r="J402" s="148" t="s">
        <v>125</v>
      </c>
      <c r="K402" s="147" t="s">
        <v>5047</v>
      </c>
      <c r="L402" s="147" t="s">
        <v>5012</v>
      </c>
      <c r="M402" s="150">
        <v>0</v>
      </c>
      <c r="N402" s="151" t="s">
        <v>7455</v>
      </c>
      <c r="O402" s="147" t="s">
        <v>5013</v>
      </c>
      <c r="P402" s="147" t="s">
        <v>5065</v>
      </c>
      <c r="Q402" s="150">
        <v>154875</v>
      </c>
      <c r="R402" s="151">
        <v>1</v>
      </c>
      <c r="S402" s="152" t="s">
        <v>5066</v>
      </c>
      <c r="T402" s="149" t="s">
        <v>5016</v>
      </c>
      <c r="U402" s="149">
        <v>0</v>
      </c>
      <c r="V402" s="148" t="s">
        <v>5075</v>
      </c>
      <c r="W402" s="153">
        <v>0</v>
      </c>
      <c r="X402" s="148" t="s">
        <v>5076</v>
      </c>
      <c r="Y402" s="153">
        <v>0</v>
      </c>
      <c r="Z402" s="154" t="s">
        <v>175</v>
      </c>
      <c r="AA402" s="147" t="s">
        <v>5496</v>
      </c>
      <c r="AB402" s="147" t="s">
        <v>2799</v>
      </c>
      <c r="AC402" s="148" t="s">
        <v>5006</v>
      </c>
      <c r="AD402" s="148" t="s">
        <v>5007</v>
      </c>
      <c r="AE402" s="148"/>
      <c r="AF402" s="148"/>
      <c r="AG402" s="148" t="s">
        <v>4997</v>
      </c>
      <c r="AH402" s="148" t="s">
        <v>5491</v>
      </c>
      <c r="AI402" s="148" t="s">
        <v>5000</v>
      </c>
      <c r="AJ402" s="148" t="s">
        <v>5719</v>
      </c>
      <c r="AK402" s="155">
        <f>+IF(LEN(_R4T[[#This Row],[KOD]])=5,1,IF(LEN(_R4T[[#This Row],[KOD]])=8,2,IF(LEN(_R4T[[#This Row],[KOD]])=11,3,4)))</f>
        <v>4</v>
      </c>
    </row>
    <row r="403" spans="2:37" ht="14.5" outlineLevel="3">
      <c r="B403" s="145" t="s">
        <v>5720</v>
      </c>
      <c r="C403" s="146" t="s">
        <v>5500</v>
      </c>
      <c r="D403" s="147" t="s">
        <v>5721</v>
      </c>
      <c r="E403" s="148" t="s">
        <v>5006</v>
      </c>
      <c r="F403" s="148" t="s">
        <v>5007</v>
      </c>
      <c r="G403" s="148" t="s">
        <v>150</v>
      </c>
      <c r="H403" s="148" t="s">
        <v>8294</v>
      </c>
      <c r="I403" s="149" t="s">
        <v>5501</v>
      </c>
      <c r="J403" s="148" t="s">
        <v>125</v>
      </c>
      <c r="K403" s="147" t="s">
        <v>5047</v>
      </c>
      <c r="L403" s="147" t="s">
        <v>5012</v>
      </c>
      <c r="M403" s="150">
        <v>0</v>
      </c>
      <c r="N403" s="151" t="s">
        <v>7455</v>
      </c>
      <c r="O403" s="147" t="s">
        <v>5013</v>
      </c>
      <c r="P403" s="147" t="s">
        <v>5065</v>
      </c>
      <c r="Q403" s="150">
        <v>154875</v>
      </c>
      <c r="R403" s="151">
        <v>1</v>
      </c>
      <c r="S403" s="152" t="s">
        <v>5066</v>
      </c>
      <c r="T403" s="149" t="s">
        <v>5016</v>
      </c>
      <c r="U403" s="149">
        <v>0</v>
      </c>
      <c r="V403" s="148" t="s">
        <v>5075</v>
      </c>
      <c r="W403" s="153">
        <v>0</v>
      </c>
      <c r="X403" s="148" t="s">
        <v>5076</v>
      </c>
      <c r="Y403" s="153">
        <v>0</v>
      </c>
      <c r="Z403" s="154" t="s">
        <v>175</v>
      </c>
      <c r="AA403" s="147" t="s">
        <v>5496</v>
      </c>
      <c r="AB403" s="147" t="s">
        <v>2799</v>
      </c>
      <c r="AC403" s="148" t="s">
        <v>5006</v>
      </c>
      <c r="AD403" s="148" t="s">
        <v>5007</v>
      </c>
      <c r="AE403" s="148"/>
      <c r="AF403" s="148"/>
      <c r="AG403" s="148" t="s">
        <v>4997</v>
      </c>
      <c r="AH403" s="148" t="s">
        <v>5491</v>
      </c>
      <c r="AI403" s="148" t="s">
        <v>5000</v>
      </c>
      <c r="AJ403" s="148" t="s">
        <v>5722</v>
      </c>
      <c r="AK403" s="155">
        <f>+IF(LEN(_R4T[[#This Row],[KOD]])=5,1,IF(LEN(_R4T[[#This Row],[KOD]])=8,2,IF(LEN(_R4T[[#This Row],[KOD]])=11,3,4)))</f>
        <v>4</v>
      </c>
    </row>
    <row r="404" spans="2:37" ht="14.5" outlineLevel="3">
      <c r="B404" s="145" t="s">
        <v>5723</v>
      </c>
      <c r="C404" s="146" t="s">
        <v>5500</v>
      </c>
      <c r="D404" s="147" t="s">
        <v>5724</v>
      </c>
      <c r="E404" s="148" t="s">
        <v>5006</v>
      </c>
      <c r="F404" s="148" t="s">
        <v>5007</v>
      </c>
      <c r="G404" s="148" t="s">
        <v>150</v>
      </c>
      <c r="H404" s="148" t="s">
        <v>8294</v>
      </c>
      <c r="I404" s="149" t="s">
        <v>5501</v>
      </c>
      <c r="J404" s="148" t="s">
        <v>125</v>
      </c>
      <c r="K404" s="147" t="s">
        <v>5047</v>
      </c>
      <c r="L404" s="147" t="s">
        <v>5012</v>
      </c>
      <c r="M404" s="150">
        <v>0</v>
      </c>
      <c r="N404" s="151" t="s">
        <v>7455</v>
      </c>
      <c r="O404" s="147" t="s">
        <v>5013</v>
      </c>
      <c r="P404" s="147" t="s">
        <v>5065</v>
      </c>
      <c r="Q404" s="150">
        <v>154875</v>
      </c>
      <c r="R404" s="151">
        <v>1</v>
      </c>
      <c r="S404" s="152" t="s">
        <v>5066</v>
      </c>
      <c r="T404" s="149" t="s">
        <v>5016</v>
      </c>
      <c r="U404" s="149">
        <v>0</v>
      </c>
      <c r="V404" s="148" t="s">
        <v>5075</v>
      </c>
      <c r="W404" s="153">
        <v>0</v>
      </c>
      <c r="X404" s="148" t="s">
        <v>5076</v>
      </c>
      <c r="Y404" s="153">
        <v>0</v>
      </c>
      <c r="Z404" s="154" t="s">
        <v>175</v>
      </c>
      <c r="AA404" s="147" t="s">
        <v>5496</v>
      </c>
      <c r="AB404" s="147" t="s">
        <v>2799</v>
      </c>
      <c r="AC404" s="148" t="s">
        <v>5006</v>
      </c>
      <c r="AD404" s="148" t="s">
        <v>5007</v>
      </c>
      <c r="AE404" s="148"/>
      <c r="AF404" s="148"/>
      <c r="AG404" s="148" t="s">
        <v>4997</v>
      </c>
      <c r="AH404" s="148" t="s">
        <v>5491</v>
      </c>
      <c r="AI404" s="148" t="s">
        <v>5000</v>
      </c>
      <c r="AJ404" s="148" t="s">
        <v>5725</v>
      </c>
      <c r="AK404" s="155">
        <f>+IF(LEN(_R4T[[#This Row],[KOD]])=5,1,IF(LEN(_R4T[[#This Row],[KOD]])=8,2,IF(LEN(_R4T[[#This Row],[KOD]])=11,3,4)))</f>
        <v>4</v>
      </c>
    </row>
    <row r="405" spans="2:37" ht="14.5" outlineLevel="3">
      <c r="B405" s="145" t="s">
        <v>5726</v>
      </c>
      <c r="C405" s="146" t="s">
        <v>5500</v>
      </c>
      <c r="D405" s="147" t="s">
        <v>5727</v>
      </c>
      <c r="E405" s="148" t="s">
        <v>5006</v>
      </c>
      <c r="F405" s="148" t="s">
        <v>5007</v>
      </c>
      <c r="G405" s="148" t="s">
        <v>150</v>
      </c>
      <c r="H405" s="148" t="s">
        <v>8294</v>
      </c>
      <c r="I405" s="149" t="s">
        <v>5501</v>
      </c>
      <c r="J405" s="148" t="s">
        <v>125</v>
      </c>
      <c r="K405" s="147" t="s">
        <v>5047</v>
      </c>
      <c r="L405" s="147" t="s">
        <v>5012</v>
      </c>
      <c r="M405" s="150">
        <v>0</v>
      </c>
      <c r="N405" s="151" t="s">
        <v>7455</v>
      </c>
      <c r="O405" s="147" t="s">
        <v>5013</v>
      </c>
      <c r="P405" s="147" t="s">
        <v>5065</v>
      </c>
      <c r="Q405" s="150">
        <v>154875</v>
      </c>
      <c r="R405" s="151">
        <v>1</v>
      </c>
      <c r="S405" s="152" t="s">
        <v>5066</v>
      </c>
      <c r="T405" s="149" t="s">
        <v>5016</v>
      </c>
      <c r="U405" s="149">
        <v>0</v>
      </c>
      <c r="V405" s="148" t="s">
        <v>5075</v>
      </c>
      <c r="W405" s="153">
        <v>0</v>
      </c>
      <c r="X405" s="148" t="s">
        <v>5076</v>
      </c>
      <c r="Y405" s="153">
        <v>0</v>
      </c>
      <c r="Z405" s="154" t="s">
        <v>175</v>
      </c>
      <c r="AA405" s="147" t="s">
        <v>5496</v>
      </c>
      <c r="AB405" s="147" t="s">
        <v>2799</v>
      </c>
      <c r="AC405" s="148" t="s">
        <v>5006</v>
      </c>
      <c r="AD405" s="148" t="s">
        <v>5007</v>
      </c>
      <c r="AE405" s="148"/>
      <c r="AF405" s="148"/>
      <c r="AG405" s="148" t="s">
        <v>4997</v>
      </c>
      <c r="AH405" s="148" t="s">
        <v>5491</v>
      </c>
      <c r="AI405" s="148" t="s">
        <v>5000</v>
      </c>
      <c r="AJ405" s="148" t="s">
        <v>5728</v>
      </c>
      <c r="AK405" s="155">
        <f>+IF(LEN(_R4T[[#This Row],[KOD]])=5,1,IF(LEN(_R4T[[#This Row],[KOD]])=8,2,IF(LEN(_R4T[[#This Row],[KOD]])=11,3,4)))</f>
        <v>4</v>
      </c>
    </row>
    <row r="406" spans="2:37" ht="14.5" outlineLevel="3">
      <c r="B406" s="145" t="s">
        <v>5729</v>
      </c>
      <c r="C406" s="146" t="s">
        <v>5500</v>
      </c>
      <c r="D406" s="147" t="s">
        <v>5730</v>
      </c>
      <c r="E406" s="148" t="s">
        <v>5006</v>
      </c>
      <c r="F406" s="148" t="s">
        <v>5007</v>
      </c>
      <c r="G406" s="148" t="s">
        <v>150</v>
      </c>
      <c r="H406" s="148" t="s">
        <v>8294</v>
      </c>
      <c r="I406" s="149" t="s">
        <v>5501</v>
      </c>
      <c r="J406" s="148" t="s">
        <v>125</v>
      </c>
      <c r="K406" s="147" t="s">
        <v>5047</v>
      </c>
      <c r="L406" s="147" t="s">
        <v>5012</v>
      </c>
      <c r="M406" s="150">
        <v>0</v>
      </c>
      <c r="N406" s="151" t="s">
        <v>7455</v>
      </c>
      <c r="O406" s="147" t="s">
        <v>5013</v>
      </c>
      <c r="P406" s="147" t="s">
        <v>5065</v>
      </c>
      <c r="Q406" s="150">
        <v>154875</v>
      </c>
      <c r="R406" s="151">
        <v>1</v>
      </c>
      <c r="S406" s="152" t="s">
        <v>5066</v>
      </c>
      <c r="T406" s="149" t="s">
        <v>5016</v>
      </c>
      <c r="U406" s="149">
        <v>0</v>
      </c>
      <c r="V406" s="148" t="s">
        <v>5075</v>
      </c>
      <c r="W406" s="153">
        <v>0</v>
      </c>
      <c r="X406" s="148" t="s">
        <v>5076</v>
      </c>
      <c r="Y406" s="153">
        <v>0</v>
      </c>
      <c r="Z406" s="154" t="s">
        <v>175</v>
      </c>
      <c r="AA406" s="147" t="s">
        <v>5496</v>
      </c>
      <c r="AB406" s="147" t="s">
        <v>2799</v>
      </c>
      <c r="AC406" s="148" t="s">
        <v>5006</v>
      </c>
      <c r="AD406" s="148" t="s">
        <v>5007</v>
      </c>
      <c r="AE406" s="148"/>
      <c r="AF406" s="148"/>
      <c r="AG406" s="148" t="s">
        <v>4997</v>
      </c>
      <c r="AH406" s="148" t="s">
        <v>5491</v>
      </c>
      <c r="AI406" s="148" t="s">
        <v>5000</v>
      </c>
      <c r="AJ406" s="148" t="s">
        <v>5731</v>
      </c>
      <c r="AK406" s="155">
        <f>+IF(LEN(_R4T[[#This Row],[KOD]])=5,1,IF(LEN(_R4T[[#This Row],[KOD]])=8,2,IF(LEN(_R4T[[#This Row],[KOD]])=11,3,4)))</f>
        <v>4</v>
      </c>
    </row>
    <row r="407" spans="2:37" ht="14.5" outlineLevel="3">
      <c r="B407" s="145" t="s">
        <v>5732</v>
      </c>
      <c r="C407" s="146" t="s">
        <v>5500</v>
      </c>
      <c r="D407" s="147" t="s">
        <v>5733</v>
      </c>
      <c r="E407" s="148" t="s">
        <v>5006</v>
      </c>
      <c r="F407" s="148" t="s">
        <v>5007</v>
      </c>
      <c r="G407" s="148" t="s">
        <v>150</v>
      </c>
      <c r="H407" s="148" t="s">
        <v>8294</v>
      </c>
      <c r="I407" s="149" t="s">
        <v>5501</v>
      </c>
      <c r="J407" s="148" t="s">
        <v>125</v>
      </c>
      <c r="K407" s="147" t="s">
        <v>5047</v>
      </c>
      <c r="L407" s="147" t="s">
        <v>5012</v>
      </c>
      <c r="M407" s="150">
        <v>0</v>
      </c>
      <c r="N407" s="151" t="s">
        <v>7455</v>
      </c>
      <c r="O407" s="147" t="s">
        <v>5013</v>
      </c>
      <c r="P407" s="147" t="s">
        <v>5065</v>
      </c>
      <c r="Q407" s="150">
        <v>154875</v>
      </c>
      <c r="R407" s="151">
        <v>1</v>
      </c>
      <c r="S407" s="152" t="s">
        <v>5066</v>
      </c>
      <c r="T407" s="149" t="s">
        <v>5016</v>
      </c>
      <c r="U407" s="149">
        <v>0</v>
      </c>
      <c r="V407" s="148" t="s">
        <v>5075</v>
      </c>
      <c r="W407" s="153">
        <v>0</v>
      </c>
      <c r="X407" s="148" t="s">
        <v>5076</v>
      </c>
      <c r="Y407" s="153">
        <v>0</v>
      </c>
      <c r="Z407" s="154" t="s">
        <v>175</v>
      </c>
      <c r="AA407" s="147" t="s">
        <v>5496</v>
      </c>
      <c r="AB407" s="147" t="s">
        <v>2799</v>
      </c>
      <c r="AC407" s="148" t="s">
        <v>5006</v>
      </c>
      <c r="AD407" s="148" t="s">
        <v>5007</v>
      </c>
      <c r="AE407" s="148"/>
      <c r="AF407" s="148"/>
      <c r="AG407" s="148" t="s">
        <v>4997</v>
      </c>
      <c r="AH407" s="148" t="s">
        <v>5491</v>
      </c>
      <c r="AI407" s="148" t="s">
        <v>5000</v>
      </c>
      <c r="AJ407" s="148" t="s">
        <v>5734</v>
      </c>
      <c r="AK407" s="155">
        <f>+IF(LEN(_R4T[[#This Row],[KOD]])=5,1,IF(LEN(_R4T[[#This Row],[KOD]])=8,2,IF(LEN(_R4T[[#This Row],[KOD]])=11,3,4)))</f>
        <v>4</v>
      </c>
    </row>
    <row r="408" spans="2:37" ht="14.5" outlineLevel="3">
      <c r="B408" s="145" t="s">
        <v>5735</v>
      </c>
      <c r="C408" s="146" t="s">
        <v>5500</v>
      </c>
      <c r="D408" s="147" t="s">
        <v>5736</v>
      </c>
      <c r="E408" s="148" t="s">
        <v>5006</v>
      </c>
      <c r="F408" s="148" t="s">
        <v>5007</v>
      </c>
      <c r="G408" s="148" t="s">
        <v>150</v>
      </c>
      <c r="H408" s="148" t="s">
        <v>8294</v>
      </c>
      <c r="I408" s="149" t="s">
        <v>5501</v>
      </c>
      <c r="J408" s="148" t="s">
        <v>125</v>
      </c>
      <c r="K408" s="147" t="s">
        <v>5047</v>
      </c>
      <c r="L408" s="147" t="s">
        <v>5012</v>
      </c>
      <c r="M408" s="150">
        <v>0</v>
      </c>
      <c r="N408" s="151" t="s">
        <v>7455</v>
      </c>
      <c r="O408" s="147" t="s">
        <v>5013</v>
      </c>
      <c r="P408" s="147" t="s">
        <v>5065</v>
      </c>
      <c r="Q408" s="150">
        <v>154875</v>
      </c>
      <c r="R408" s="151">
        <v>1</v>
      </c>
      <c r="S408" s="152" t="s">
        <v>5066</v>
      </c>
      <c r="T408" s="149" t="s">
        <v>5016</v>
      </c>
      <c r="U408" s="149">
        <v>0</v>
      </c>
      <c r="V408" s="148" t="s">
        <v>5075</v>
      </c>
      <c r="W408" s="153">
        <v>0</v>
      </c>
      <c r="X408" s="148" t="s">
        <v>5076</v>
      </c>
      <c r="Y408" s="153">
        <v>0</v>
      </c>
      <c r="Z408" s="154" t="s">
        <v>175</v>
      </c>
      <c r="AA408" s="147" t="s">
        <v>5496</v>
      </c>
      <c r="AB408" s="147" t="s">
        <v>2799</v>
      </c>
      <c r="AC408" s="148" t="s">
        <v>5006</v>
      </c>
      <c r="AD408" s="148" t="s">
        <v>5007</v>
      </c>
      <c r="AE408" s="148"/>
      <c r="AF408" s="148"/>
      <c r="AG408" s="148" t="s">
        <v>4997</v>
      </c>
      <c r="AH408" s="148" t="s">
        <v>5491</v>
      </c>
      <c r="AI408" s="148" t="s">
        <v>5000</v>
      </c>
      <c r="AJ408" s="148" t="s">
        <v>5737</v>
      </c>
      <c r="AK408" s="155">
        <f>+IF(LEN(_R4T[[#This Row],[KOD]])=5,1,IF(LEN(_R4T[[#This Row],[KOD]])=8,2,IF(LEN(_R4T[[#This Row],[KOD]])=11,3,4)))</f>
        <v>4</v>
      </c>
    </row>
    <row r="409" spans="2:37" ht="14.5" outlineLevel="3">
      <c r="B409" s="145" t="s">
        <v>5738</v>
      </c>
      <c r="C409" s="146" t="s">
        <v>5500</v>
      </c>
      <c r="D409" s="147" t="s">
        <v>5739</v>
      </c>
      <c r="E409" s="148" t="s">
        <v>5006</v>
      </c>
      <c r="F409" s="148" t="s">
        <v>5007</v>
      </c>
      <c r="G409" s="148" t="s">
        <v>150</v>
      </c>
      <c r="H409" s="148" t="s">
        <v>8294</v>
      </c>
      <c r="I409" s="149" t="s">
        <v>5501</v>
      </c>
      <c r="J409" s="148" t="s">
        <v>125</v>
      </c>
      <c r="K409" s="147" t="s">
        <v>5047</v>
      </c>
      <c r="L409" s="147" t="s">
        <v>5012</v>
      </c>
      <c r="M409" s="150">
        <v>0</v>
      </c>
      <c r="N409" s="151" t="s">
        <v>7455</v>
      </c>
      <c r="O409" s="147" t="s">
        <v>5013</v>
      </c>
      <c r="P409" s="147" t="s">
        <v>5065</v>
      </c>
      <c r="Q409" s="150">
        <v>154875</v>
      </c>
      <c r="R409" s="151">
        <v>1</v>
      </c>
      <c r="S409" s="152" t="s">
        <v>5066</v>
      </c>
      <c r="T409" s="149" t="s">
        <v>5016</v>
      </c>
      <c r="U409" s="149">
        <v>0</v>
      </c>
      <c r="V409" s="148" t="s">
        <v>5075</v>
      </c>
      <c r="W409" s="153">
        <v>0</v>
      </c>
      <c r="X409" s="148" t="s">
        <v>5076</v>
      </c>
      <c r="Y409" s="153">
        <v>0</v>
      </c>
      <c r="Z409" s="154" t="s">
        <v>175</v>
      </c>
      <c r="AA409" s="147" t="s">
        <v>5496</v>
      </c>
      <c r="AB409" s="147" t="s">
        <v>2799</v>
      </c>
      <c r="AC409" s="148" t="s">
        <v>5006</v>
      </c>
      <c r="AD409" s="148" t="s">
        <v>5007</v>
      </c>
      <c r="AE409" s="148"/>
      <c r="AF409" s="148"/>
      <c r="AG409" s="148" t="s">
        <v>4997</v>
      </c>
      <c r="AH409" s="148" t="s">
        <v>5491</v>
      </c>
      <c r="AI409" s="148" t="s">
        <v>5000</v>
      </c>
      <c r="AJ409" s="148" t="s">
        <v>5740</v>
      </c>
      <c r="AK409" s="155">
        <f>+IF(LEN(_R4T[[#This Row],[KOD]])=5,1,IF(LEN(_R4T[[#This Row],[KOD]])=8,2,IF(LEN(_R4T[[#This Row],[KOD]])=11,3,4)))</f>
        <v>4</v>
      </c>
    </row>
    <row r="410" spans="2:37" ht="14.5" outlineLevel="3">
      <c r="B410" s="145" t="s">
        <v>5741</v>
      </c>
      <c r="C410" s="146" t="s">
        <v>5500</v>
      </c>
      <c r="D410" s="147" t="s">
        <v>5742</v>
      </c>
      <c r="E410" s="148" t="s">
        <v>5006</v>
      </c>
      <c r="F410" s="148" t="s">
        <v>5007</v>
      </c>
      <c r="G410" s="148" t="s">
        <v>150</v>
      </c>
      <c r="H410" s="148" t="s">
        <v>8294</v>
      </c>
      <c r="I410" s="149" t="s">
        <v>5501</v>
      </c>
      <c r="J410" s="148" t="s">
        <v>125</v>
      </c>
      <c r="K410" s="147" t="s">
        <v>5047</v>
      </c>
      <c r="L410" s="147" t="s">
        <v>5012</v>
      </c>
      <c r="M410" s="150">
        <v>0</v>
      </c>
      <c r="N410" s="151" t="s">
        <v>7455</v>
      </c>
      <c r="O410" s="147" t="s">
        <v>5013</v>
      </c>
      <c r="P410" s="147" t="s">
        <v>5065</v>
      </c>
      <c r="Q410" s="150">
        <v>154875</v>
      </c>
      <c r="R410" s="151">
        <v>1</v>
      </c>
      <c r="S410" s="152" t="s">
        <v>5066</v>
      </c>
      <c r="T410" s="149" t="s">
        <v>5016</v>
      </c>
      <c r="U410" s="149">
        <v>0</v>
      </c>
      <c r="V410" s="148" t="s">
        <v>5075</v>
      </c>
      <c r="W410" s="153">
        <v>0</v>
      </c>
      <c r="X410" s="148" t="s">
        <v>5076</v>
      </c>
      <c r="Y410" s="153">
        <v>0</v>
      </c>
      <c r="Z410" s="154" t="s">
        <v>175</v>
      </c>
      <c r="AA410" s="147" t="s">
        <v>5496</v>
      </c>
      <c r="AB410" s="147" t="s">
        <v>2799</v>
      </c>
      <c r="AC410" s="148" t="s">
        <v>5006</v>
      </c>
      <c r="AD410" s="148" t="s">
        <v>5007</v>
      </c>
      <c r="AE410" s="148"/>
      <c r="AF410" s="148"/>
      <c r="AG410" s="148" t="s">
        <v>4997</v>
      </c>
      <c r="AH410" s="148" t="s">
        <v>5491</v>
      </c>
      <c r="AI410" s="148" t="s">
        <v>5000</v>
      </c>
      <c r="AJ410" s="148" t="s">
        <v>5743</v>
      </c>
      <c r="AK410" s="155">
        <f>+IF(LEN(_R4T[[#This Row],[KOD]])=5,1,IF(LEN(_R4T[[#This Row],[KOD]])=8,2,IF(LEN(_R4T[[#This Row],[KOD]])=11,3,4)))</f>
        <v>4</v>
      </c>
    </row>
    <row r="411" spans="2:37" ht="14.5" outlineLevel="3">
      <c r="B411" s="145" t="s">
        <v>5744</v>
      </c>
      <c r="C411" s="146" t="s">
        <v>5500</v>
      </c>
      <c r="D411" s="147" t="s">
        <v>5745</v>
      </c>
      <c r="E411" s="148" t="s">
        <v>5006</v>
      </c>
      <c r="F411" s="148" t="s">
        <v>5007</v>
      </c>
      <c r="G411" s="148" t="s">
        <v>150</v>
      </c>
      <c r="H411" s="148" t="s">
        <v>8294</v>
      </c>
      <c r="I411" s="149" t="s">
        <v>5501</v>
      </c>
      <c r="J411" s="148" t="s">
        <v>125</v>
      </c>
      <c r="K411" s="147" t="s">
        <v>5047</v>
      </c>
      <c r="L411" s="147" t="s">
        <v>5012</v>
      </c>
      <c r="M411" s="150">
        <v>0</v>
      </c>
      <c r="N411" s="151" t="s">
        <v>7455</v>
      </c>
      <c r="O411" s="147" t="s">
        <v>5013</v>
      </c>
      <c r="P411" s="147" t="s">
        <v>5065</v>
      </c>
      <c r="Q411" s="150">
        <v>154875</v>
      </c>
      <c r="R411" s="151">
        <v>1</v>
      </c>
      <c r="S411" s="152" t="s">
        <v>5066</v>
      </c>
      <c r="T411" s="149" t="s">
        <v>5016</v>
      </c>
      <c r="U411" s="149">
        <v>0</v>
      </c>
      <c r="V411" s="148" t="s">
        <v>5075</v>
      </c>
      <c r="W411" s="153">
        <v>0</v>
      </c>
      <c r="X411" s="148" t="s">
        <v>5076</v>
      </c>
      <c r="Y411" s="153">
        <v>0</v>
      </c>
      <c r="Z411" s="154" t="s">
        <v>175</v>
      </c>
      <c r="AA411" s="147" t="s">
        <v>5496</v>
      </c>
      <c r="AB411" s="147" t="s">
        <v>2799</v>
      </c>
      <c r="AC411" s="148" t="s">
        <v>5006</v>
      </c>
      <c r="AD411" s="148" t="s">
        <v>5007</v>
      </c>
      <c r="AE411" s="148"/>
      <c r="AF411" s="148"/>
      <c r="AG411" s="148" t="s">
        <v>4997</v>
      </c>
      <c r="AH411" s="148" t="s">
        <v>5491</v>
      </c>
      <c r="AI411" s="148" t="s">
        <v>5000</v>
      </c>
      <c r="AJ411" s="148" t="s">
        <v>5746</v>
      </c>
      <c r="AK411" s="155">
        <f>+IF(LEN(_R4T[[#This Row],[KOD]])=5,1,IF(LEN(_R4T[[#This Row],[KOD]])=8,2,IF(LEN(_R4T[[#This Row],[KOD]])=11,3,4)))</f>
        <v>4</v>
      </c>
    </row>
    <row r="412" spans="2:37" ht="14.5" outlineLevel="3">
      <c r="B412" s="145" t="s">
        <v>5747</v>
      </c>
      <c r="C412" s="146" t="s">
        <v>5500</v>
      </c>
      <c r="D412" s="147" t="s">
        <v>5748</v>
      </c>
      <c r="E412" s="148" t="s">
        <v>5006</v>
      </c>
      <c r="F412" s="148" t="s">
        <v>5007</v>
      </c>
      <c r="G412" s="148" t="s">
        <v>150</v>
      </c>
      <c r="H412" s="148" t="s">
        <v>8294</v>
      </c>
      <c r="I412" s="149" t="s">
        <v>5501</v>
      </c>
      <c r="J412" s="148" t="s">
        <v>125</v>
      </c>
      <c r="K412" s="147" t="s">
        <v>5047</v>
      </c>
      <c r="L412" s="147" t="s">
        <v>5012</v>
      </c>
      <c r="M412" s="150">
        <v>0</v>
      </c>
      <c r="N412" s="151" t="s">
        <v>7455</v>
      </c>
      <c r="O412" s="147" t="s">
        <v>5013</v>
      </c>
      <c r="P412" s="147" t="s">
        <v>5065</v>
      </c>
      <c r="Q412" s="150">
        <v>154875</v>
      </c>
      <c r="R412" s="151">
        <v>1</v>
      </c>
      <c r="S412" s="152" t="s">
        <v>5066</v>
      </c>
      <c r="T412" s="149" t="s">
        <v>5016</v>
      </c>
      <c r="U412" s="149">
        <v>0</v>
      </c>
      <c r="V412" s="148" t="s">
        <v>5075</v>
      </c>
      <c r="W412" s="153">
        <v>0</v>
      </c>
      <c r="X412" s="148" t="s">
        <v>5076</v>
      </c>
      <c r="Y412" s="153">
        <v>0</v>
      </c>
      <c r="Z412" s="154" t="s">
        <v>175</v>
      </c>
      <c r="AA412" s="147" t="s">
        <v>5496</v>
      </c>
      <c r="AB412" s="147" t="s">
        <v>2799</v>
      </c>
      <c r="AC412" s="148" t="s">
        <v>5006</v>
      </c>
      <c r="AD412" s="148" t="s">
        <v>5007</v>
      </c>
      <c r="AE412" s="148"/>
      <c r="AF412" s="148"/>
      <c r="AG412" s="148" t="s">
        <v>4997</v>
      </c>
      <c r="AH412" s="148" t="s">
        <v>5491</v>
      </c>
      <c r="AI412" s="148" t="s">
        <v>5000</v>
      </c>
      <c r="AJ412" s="148" t="s">
        <v>5749</v>
      </c>
      <c r="AK412" s="155">
        <f>+IF(LEN(_R4T[[#This Row],[KOD]])=5,1,IF(LEN(_R4T[[#This Row],[KOD]])=8,2,IF(LEN(_R4T[[#This Row],[KOD]])=11,3,4)))</f>
        <v>4</v>
      </c>
    </row>
    <row r="413" spans="2:37" ht="14.5" outlineLevel="3">
      <c r="B413" s="145" t="s">
        <v>5750</v>
      </c>
      <c r="C413" s="146" t="s">
        <v>5500</v>
      </c>
      <c r="D413" s="147" t="s">
        <v>5751</v>
      </c>
      <c r="E413" s="148" t="s">
        <v>5006</v>
      </c>
      <c r="F413" s="148" t="s">
        <v>5007</v>
      </c>
      <c r="G413" s="148" t="s">
        <v>150</v>
      </c>
      <c r="H413" s="148" t="s">
        <v>8294</v>
      </c>
      <c r="I413" s="149" t="s">
        <v>5501</v>
      </c>
      <c r="J413" s="148" t="s">
        <v>125</v>
      </c>
      <c r="K413" s="147" t="s">
        <v>5047</v>
      </c>
      <c r="L413" s="147" t="s">
        <v>5012</v>
      </c>
      <c r="M413" s="150">
        <v>0</v>
      </c>
      <c r="N413" s="151" t="s">
        <v>7455</v>
      </c>
      <c r="O413" s="147" t="s">
        <v>5013</v>
      </c>
      <c r="P413" s="147" t="s">
        <v>5065</v>
      </c>
      <c r="Q413" s="150">
        <v>154875</v>
      </c>
      <c r="R413" s="151">
        <v>1</v>
      </c>
      <c r="S413" s="152" t="s">
        <v>5066</v>
      </c>
      <c r="T413" s="149" t="s">
        <v>5016</v>
      </c>
      <c r="U413" s="149">
        <v>0</v>
      </c>
      <c r="V413" s="148" t="s">
        <v>5075</v>
      </c>
      <c r="W413" s="153">
        <v>0</v>
      </c>
      <c r="X413" s="148" t="s">
        <v>5076</v>
      </c>
      <c r="Y413" s="153">
        <v>0</v>
      </c>
      <c r="Z413" s="154" t="s">
        <v>175</v>
      </c>
      <c r="AA413" s="147" t="s">
        <v>5496</v>
      </c>
      <c r="AB413" s="147" t="s">
        <v>2799</v>
      </c>
      <c r="AC413" s="148" t="s">
        <v>5006</v>
      </c>
      <c r="AD413" s="148" t="s">
        <v>5007</v>
      </c>
      <c r="AE413" s="148"/>
      <c r="AF413" s="148"/>
      <c r="AG413" s="148" t="s">
        <v>4997</v>
      </c>
      <c r="AH413" s="148" t="s">
        <v>5491</v>
      </c>
      <c r="AI413" s="148" t="s">
        <v>5000</v>
      </c>
      <c r="AJ413" s="148" t="s">
        <v>5752</v>
      </c>
      <c r="AK413" s="155">
        <f>+IF(LEN(_R4T[[#This Row],[KOD]])=5,1,IF(LEN(_R4T[[#This Row],[KOD]])=8,2,IF(LEN(_R4T[[#This Row],[KOD]])=11,3,4)))</f>
        <v>4</v>
      </c>
    </row>
    <row r="414" spans="2:37" ht="14.5" outlineLevel="3">
      <c r="B414" s="145" t="s">
        <v>5753</v>
      </c>
      <c r="C414" s="146" t="s">
        <v>5500</v>
      </c>
      <c r="D414" s="147" t="s">
        <v>5754</v>
      </c>
      <c r="E414" s="148" t="s">
        <v>5006</v>
      </c>
      <c r="F414" s="148" t="s">
        <v>5007</v>
      </c>
      <c r="G414" s="148" t="s">
        <v>150</v>
      </c>
      <c r="H414" s="148" t="s">
        <v>8294</v>
      </c>
      <c r="I414" s="149" t="s">
        <v>5501</v>
      </c>
      <c r="J414" s="148" t="s">
        <v>125</v>
      </c>
      <c r="K414" s="147" t="s">
        <v>5047</v>
      </c>
      <c r="L414" s="147" t="s">
        <v>5012</v>
      </c>
      <c r="M414" s="150">
        <v>0</v>
      </c>
      <c r="N414" s="151" t="s">
        <v>7455</v>
      </c>
      <c r="O414" s="147" t="s">
        <v>5013</v>
      </c>
      <c r="P414" s="147" t="s">
        <v>5065</v>
      </c>
      <c r="Q414" s="150">
        <v>154875</v>
      </c>
      <c r="R414" s="151">
        <v>1</v>
      </c>
      <c r="S414" s="152" t="s">
        <v>5066</v>
      </c>
      <c r="T414" s="149" t="s">
        <v>5016</v>
      </c>
      <c r="U414" s="149">
        <v>0</v>
      </c>
      <c r="V414" s="148" t="s">
        <v>5075</v>
      </c>
      <c r="W414" s="153">
        <v>0</v>
      </c>
      <c r="X414" s="148" t="s">
        <v>5076</v>
      </c>
      <c r="Y414" s="153">
        <v>0</v>
      </c>
      <c r="Z414" s="154" t="s">
        <v>175</v>
      </c>
      <c r="AA414" s="147" t="s">
        <v>5496</v>
      </c>
      <c r="AB414" s="147" t="s">
        <v>2799</v>
      </c>
      <c r="AC414" s="148" t="s">
        <v>5006</v>
      </c>
      <c r="AD414" s="148" t="s">
        <v>5007</v>
      </c>
      <c r="AE414" s="148"/>
      <c r="AF414" s="148"/>
      <c r="AG414" s="148" t="s">
        <v>4997</v>
      </c>
      <c r="AH414" s="148" t="s">
        <v>5491</v>
      </c>
      <c r="AI414" s="148" t="s">
        <v>5000</v>
      </c>
      <c r="AJ414" s="148" t="s">
        <v>5755</v>
      </c>
      <c r="AK414" s="155">
        <f>+IF(LEN(_R4T[[#This Row],[KOD]])=5,1,IF(LEN(_R4T[[#This Row],[KOD]])=8,2,IF(LEN(_R4T[[#This Row],[KOD]])=11,3,4)))</f>
        <v>4</v>
      </c>
    </row>
    <row r="415" spans="2:37" ht="14.5" outlineLevel="3">
      <c r="B415" s="145" t="s">
        <v>5756</v>
      </c>
      <c r="C415" s="146" t="s">
        <v>5500</v>
      </c>
      <c r="D415" s="147" t="s">
        <v>5757</v>
      </c>
      <c r="E415" s="148" t="s">
        <v>5006</v>
      </c>
      <c r="F415" s="148" t="s">
        <v>5007</v>
      </c>
      <c r="G415" s="148" t="s">
        <v>150</v>
      </c>
      <c r="H415" s="148" t="s">
        <v>8294</v>
      </c>
      <c r="I415" s="149" t="s">
        <v>5501</v>
      </c>
      <c r="J415" s="148" t="s">
        <v>125</v>
      </c>
      <c r="K415" s="147" t="s">
        <v>5047</v>
      </c>
      <c r="L415" s="147" t="s">
        <v>5012</v>
      </c>
      <c r="M415" s="150">
        <v>0</v>
      </c>
      <c r="N415" s="151" t="s">
        <v>7455</v>
      </c>
      <c r="O415" s="147" t="s">
        <v>5013</v>
      </c>
      <c r="P415" s="147" t="s">
        <v>5065</v>
      </c>
      <c r="Q415" s="150">
        <v>154875</v>
      </c>
      <c r="R415" s="151">
        <v>1</v>
      </c>
      <c r="S415" s="152" t="s">
        <v>5066</v>
      </c>
      <c r="T415" s="149" t="s">
        <v>5016</v>
      </c>
      <c r="U415" s="149">
        <v>0</v>
      </c>
      <c r="V415" s="148" t="s">
        <v>5075</v>
      </c>
      <c r="W415" s="153">
        <v>0</v>
      </c>
      <c r="X415" s="148" t="s">
        <v>5076</v>
      </c>
      <c r="Y415" s="153">
        <v>0</v>
      </c>
      <c r="Z415" s="154" t="s">
        <v>175</v>
      </c>
      <c r="AA415" s="147" t="s">
        <v>5496</v>
      </c>
      <c r="AB415" s="147" t="s">
        <v>2799</v>
      </c>
      <c r="AC415" s="148" t="s">
        <v>5006</v>
      </c>
      <c r="AD415" s="148" t="s">
        <v>5007</v>
      </c>
      <c r="AE415" s="148"/>
      <c r="AF415" s="148"/>
      <c r="AG415" s="148" t="s">
        <v>4997</v>
      </c>
      <c r="AH415" s="148" t="s">
        <v>5491</v>
      </c>
      <c r="AI415" s="148" t="s">
        <v>5000</v>
      </c>
      <c r="AJ415" s="148" t="s">
        <v>5758</v>
      </c>
      <c r="AK415" s="155">
        <f>+IF(LEN(_R4T[[#This Row],[KOD]])=5,1,IF(LEN(_R4T[[#This Row],[KOD]])=8,2,IF(LEN(_R4T[[#This Row],[KOD]])=11,3,4)))</f>
        <v>4</v>
      </c>
    </row>
    <row r="416" spans="2:37" ht="14.5" outlineLevel="3">
      <c r="B416" s="145" t="s">
        <v>5759</v>
      </c>
      <c r="C416" s="146" t="s">
        <v>5500</v>
      </c>
      <c r="D416" s="147" t="s">
        <v>5760</v>
      </c>
      <c r="E416" s="148" t="s">
        <v>5006</v>
      </c>
      <c r="F416" s="148" t="s">
        <v>5007</v>
      </c>
      <c r="G416" s="148" t="s">
        <v>150</v>
      </c>
      <c r="H416" s="148" t="s">
        <v>8294</v>
      </c>
      <c r="I416" s="149" t="s">
        <v>5501</v>
      </c>
      <c r="J416" s="148" t="s">
        <v>125</v>
      </c>
      <c r="K416" s="147" t="s">
        <v>5047</v>
      </c>
      <c r="L416" s="147" t="s">
        <v>5012</v>
      </c>
      <c r="M416" s="150">
        <v>0</v>
      </c>
      <c r="N416" s="151" t="s">
        <v>7455</v>
      </c>
      <c r="O416" s="147" t="s">
        <v>5013</v>
      </c>
      <c r="P416" s="147" t="s">
        <v>5065</v>
      </c>
      <c r="Q416" s="150">
        <v>154875</v>
      </c>
      <c r="R416" s="151">
        <v>1</v>
      </c>
      <c r="S416" s="152" t="s">
        <v>5066</v>
      </c>
      <c r="T416" s="149" t="s">
        <v>5016</v>
      </c>
      <c r="U416" s="149">
        <v>0</v>
      </c>
      <c r="V416" s="148" t="s">
        <v>5075</v>
      </c>
      <c r="W416" s="153">
        <v>0</v>
      </c>
      <c r="X416" s="148" t="s">
        <v>5076</v>
      </c>
      <c r="Y416" s="153">
        <v>0</v>
      </c>
      <c r="Z416" s="154" t="s">
        <v>175</v>
      </c>
      <c r="AA416" s="147" t="s">
        <v>5496</v>
      </c>
      <c r="AB416" s="147" t="s">
        <v>2799</v>
      </c>
      <c r="AC416" s="148" t="s">
        <v>5006</v>
      </c>
      <c r="AD416" s="148" t="s">
        <v>5007</v>
      </c>
      <c r="AE416" s="148"/>
      <c r="AF416" s="148"/>
      <c r="AG416" s="148" t="s">
        <v>4997</v>
      </c>
      <c r="AH416" s="148" t="s">
        <v>5491</v>
      </c>
      <c r="AI416" s="148" t="s">
        <v>5000</v>
      </c>
      <c r="AJ416" s="148" t="s">
        <v>5761</v>
      </c>
      <c r="AK416" s="155">
        <f>+IF(LEN(_R4T[[#This Row],[KOD]])=5,1,IF(LEN(_R4T[[#This Row],[KOD]])=8,2,IF(LEN(_R4T[[#This Row],[KOD]])=11,3,4)))</f>
        <v>4</v>
      </c>
    </row>
    <row r="417" spans="2:37" ht="14.5" outlineLevel="3">
      <c r="B417" s="145" t="s">
        <v>5762</v>
      </c>
      <c r="C417" s="146" t="s">
        <v>5500</v>
      </c>
      <c r="D417" s="147" t="s">
        <v>5763</v>
      </c>
      <c r="E417" s="148" t="s">
        <v>5006</v>
      </c>
      <c r="F417" s="148" t="s">
        <v>5007</v>
      </c>
      <c r="G417" s="148" t="s">
        <v>150</v>
      </c>
      <c r="H417" s="148" t="s">
        <v>8294</v>
      </c>
      <c r="I417" s="149" t="s">
        <v>5501</v>
      </c>
      <c r="J417" s="148" t="s">
        <v>125</v>
      </c>
      <c r="K417" s="147" t="s">
        <v>5047</v>
      </c>
      <c r="L417" s="147" t="s">
        <v>5012</v>
      </c>
      <c r="M417" s="150">
        <v>0</v>
      </c>
      <c r="N417" s="151" t="s">
        <v>7455</v>
      </c>
      <c r="O417" s="147" t="s">
        <v>5013</v>
      </c>
      <c r="P417" s="147" t="s">
        <v>5065</v>
      </c>
      <c r="Q417" s="150">
        <v>154875</v>
      </c>
      <c r="R417" s="151">
        <v>1</v>
      </c>
      <c r="S417" s="152" t="s">
        <v>5066</v>
      </c>
      <c r="T417" s="149" t="s">
        <v>5016</v>
      </c>
      <c r="U417" s="149">
        <v>0</v>
      </c>
      <c r="V417" s="148" t="s">
        <v>5075</v>
      </c>
      <c r="W417" s="153">
        <v>0</v>
      </c>
      <c r="X417" s="148" t="s">
        <v>5076</v>
      </c>
      <c r="Y417" s="153">
        <v>0</v>
      </c>
      <c r="Z417" s="154" t="s">
        <v>175</v>
      </c>
      <c r="AA417" s="147" t="s">
        <v>5496</v>
      </c>
      <c r="AB417" s="147" t="s">
        <v>2799</v>
      </c>
      <c r="AC417" s="148" t="s">
        <v>5006</v>
      </c>
      <c r="AD417" s="148" t="s">
        <v>5007</v>
      </c>
      <c r="AE417" s="148"/>
      <c r="AF417" s="148"/>
      <c r="AG417" s="148" t="s">
        <v>4997</v>
      </c>
      <c r="AH417" s="148" t="s">
        <v>5491</v>
      </c>
      <c r="AI417" s="148" t="s">
        <v>5000</v>
      </c>
      <c r="AJ417" s="148" t="s">
        <v>5764</v>
      </c>
      <c r="AK417" s="155">
        <f>+IF(LEN(_R4T[[#This Row],[KOD]])=5,1,IF(LEN(_R4T[[#This Row],[KOD]])=8,2,IF(LEN(_R4T[[#This Row],[KOD]])=11,3,4)))</f>
        <v>4</v>
      </c>
    </row>
    <row r="418" spans="2:37" ht="14.5" outlineLevel="3">
      <c r="B418" s="145" t="s">
        <v>5765</v>
      </c>
      <c r="C418" s="146" t="s">
        <v>5500</v>
      </c>
      <c r="D418" s="147" t="s">
        <v>5766</v>
      </c>
      <c r="E418" s="148" t="s">
        <v>5006</v>
      </c>
      <c r="F418" s="148" t="s">
        <v>5007</v>
      </c>
      <c r="G418" s="148" t="s">
        <v>150</v>
      </c>
      <c r="H418" s="148" t="s">
        <v>8294</v>
      </c>
      <c r="I418" s="149" t="s">
        <v>5501</v>
      </c>
      <c r="J418" s="148" t="s">
        <v>125</v>
      </c>
      <c r="K418" s="147" t="s">
        <v>5047</v>
      </c>
      <c r="L418" s="147" t="s">
        <v>5012</v>
      </c>
      <c r="M418" s="150">
        <v>0</v>
      </c>
      <c r="N418" s="151" t="s">
        <v>7455</v>
      </c>
      <c r="O418" s="147" t="s">
        <v>5013</v>
      </c>
      <c r="P418" s="147" t="s">
        <v>5065</v>
      </c>
      <c r="Q418" s="150">
        <v>154875</v>
      </c>
      <c r="R418" s="151">
        <v>1</v>
      </c>
      <c r="S418" s="152" t="s">
        <v>5066</v>
      </c>
      <c r="T418" s="149" t="s">
        <v>5016</v>
      </c>
      <c r="U418" s="149">
        <v>0</v>
      </c>
      <c r="V418" s="148" t="s">
        <v>5075</v>
      </c>
      <c r="W418" s="153">
        <v>0</v>
      </c>
      <c r="X418" s="148" t="s">
        <v>5076</v>
      </c>
      <c r="Y418" s="153">
        <v>0</v>
      </c>
      <c r="Z418" s="154" t="s">
        <v>175</v>
      </c>
      <c r="AA418" s="147" t="s">
        <v>5496</v>
      </c>
      <c r="AB418" s="147" t="s">
        <v>2799</v>
      </c>
      <c r="AC418" s="148" t="s">
        <v>5006</v>
      </c>
      <c r="AD418" s="148" t="s">
        <v>5007</v>
      </c>
      <c r="AE418" s="148"/>
      <c r="AF418" s="148"/>
      <c r="AG418" s="148" t="s">
        <v>4997</v>
      </c>
      <c r="AH418" s="148" t="s">
        <v>5491</v>
      </c>
      <c r="AI418" s="148" t="s">
        <v>5000</v>
      </c>
      <c r="AJ418" s="148" t="s">
        <v>5767</v>
      </c>
      <c r="AK418" s="155">
        <f>+IF(LEN(_R4T[[#This Row],[KOD]])=5,1,IF(LEN(_R4T[[#This Row],[KOD]])=8,2,IF(LEN(_R4T[[#This Row],[KOD]])=11,3,4)))</f>
        <v>4</v>
      </c>
    </row>
    <row r="419" spans="2:37" ht="14.5" outlineLevel="3">
      <c r="B419" s="145" t="s">
        <v>5768</v>
      </c>
      <c r="C419" s="146" t="s">
        <v>5500</v>
      </c>
      <c r="D419" s="147" t="s">
        <v>5769</v>
      </c>
      <c r="E419" s="148" t="s">
        <v>5006</v>
      </c>
      <c r="F419" s="148" t="s">
        <v>5007</v>
      </c>
      <c r="G419" s="148" t="s">
        <v>150</v>
      </c>
      <c r="H419" s="148" t="s">
        <v>8294</v>
      </c>
      <c r="I419" s="149" t="s">
        <v>5501</v>
      </c>
      <c r="J419" s="148" t="s">
        <v>125</v>
      </c>
      <c r="K419" s="147" t="s">
        <v>5047</v>
      </c>
      <c r="L419" s="147" t="s">
        <v>5012</v>
      </c>
      <c r="M419" s="150">
        <v>0</v>
      </c>
      <c r="N419" s="151" t="s">
        <v>7455</v>
      </c>
      <c r="O419" s="147" t="s">
        <v>5013</v>
      </c>
      <c r="P419" s="147" t="s">
        <v>5065</v>
      </c>
      <c r="Q419" s="150">
        <v>154875</v>
      </c>
      <c r="R419" s="151">
        <v>1</v>
      </c>
      <c r="S419" s="152" t="s">
        <v>5066</v>
      </c>
      <c r="T419" s="149" t="s">
        <v>5016</v>
      </c>
      <c r="U419" s="149">
        <v>0</v>
      </c>
      <c r="V419" s="148" t="s">
        <v>5075</v>
      </c>
      <c r="W419" s="153">
        <v>0</v>
      </c>
      <c r="X419" s="148" t="s">
        <v>5076</v>
      </c>
      <c r="Y419" s="153">
        <v>0</v>
      </c>
      <c r="Z419" s="154" t="s">
        <v>175</v>
      </c>
      <c r="AA419" s="147" t="s">
        <v>5496</v>
      </c>
      <c r="AB419" s="147" t="s">
        <v>2799</v>
      </c>
      <c r="AC419" s="148" t="s">
        <v>5006</v>
      </c>
      <c r="AD419" s="148" t="s">
        <v>5007</v>
      </c>
      <c r="AE419" s="148"/>
      <c r="AF419" s="148"/>
      <c r="AG419" s="148" t="s">
        <v>4997</v>
      </c>
      <c r="AH419" s="148" t="s">
        <v>5491</v>
      </c>
      <c r="AI419" s="148" t="s">
        <v>5000</v>
      </c>
      <c r="AJ419" s="148" t="s">
        <v>5770</v>
      </c>
      <c r="AK419" s="155">
        <f>+IF(LEN(_R4T[[#This Row],[KOD]])=5,1,IF(LEN(_R4T[[#This Row],[KOD]])=8,2,IF(LEN(_R4T[[#This Row],[KOD]])=11,3,4)))</f>
        <v>4</v>
      </c>
    </row>
    <row r="420" spans="2:37" ht="14.5" outlineLevel="3">
      <c r="B420" s="145" t="s">
        <v>5771</v>
      </c>
      <c r="C420" s="146" t="s">
        <v>5500</v>
      </c>
      <c r="D420" s="147" t="s">
        <v>5772</v>
      </c>
      <c r="E420" s="148" t="s">
        <v>5006</v>
      </c>
      <c r="F420" s="148" t="s">
        <v>5007</v>
      </c>
      <c r="G420" s="148" t="s">
        <v>150</v>
      </c>
      <c r="H420" s="148" t="s">
        <v>8294</v>
      </c>
      <c r="I420" s="149" t="s">
        <v>5501</v>
      </c>
      <c r="J420" s="148" t="s">
        <v>125</v>
      </c>
      <c r="K420" s="147" t="s">
        <v>5053</v>
      </c>
      <c r="L420" s="147" t="s">
        <v>5012</v>
      </c>
      <c r="M420" s="150">
        <v>0</v>
      </c>
      <c r="N420" s="151" t="s">
        <v>7455</v>
      </c>
      <c r="O420" s="147" t="s">
        <v>5013</v>
      </c>
      <c r="P420" s="147" t="s">
        <v>5065</v>
      </c>
      <c r="Q420" s="150">
        <v>154875</v>
      </c>
      <c r="R420" s="151">
        <v>1</v>
      </c>
      <c r="S420" s="152" t="s">
        <v>5066</v>
      </c>
      <c r="T420" s="149" t="s">
        <v>5016</v>
      </c>
      <c r="U420" s="149">
        <v>0</v>
      </c>
      <c r="V420" s="148" t="s">
        <v>5075</v>
      </c>
      <c r="W420" s="153">
        <v>0</v>
      </c>
      <c r="X420" s="148" t="s">
        <v>5076</v>
      </c>
      <c r="Y420" s="153">
        <v>0</v>
      </c>
      <c r="Z420" s="154" t="s">
        <v>175</v>
      </c>
      <c r="AA420" s="147" t="s">
        <v>5496</v>
      </c>
      <c r="AB420" s="147" t="s">
        <v>2799</v>
      </c>
      <c r="AC420" s="148" t="s">
        <v>5006</v>
      </c>
      <c r="AD420" s="148" t="s">
        <v>5007</v>
      </c>
      <c r="AE420" s="148"/>
      <c r="AF420" s="148"/>
      <c r="AG420" s="148" t="s">
        <v>4997</v>
      </c>
      <c r="AH420" s="148" t="s">
        <v>5491</v>
      </c>
      <c r="AI420" s="148" t="s">
        <v>5000</v>
      </c>
      <c r="AJ420" s="148" t="s">
        <v>5773</v>
      </c>
      <c r="AK420" s="155">
        <f>+IF(LEN(_R4T[[#This Row],[KOD]])=5,1,IF(LEN(_R4T[[#This Row],[KOD]])=8,2,IF(LEN(_R4T[[#This Row],[KOD]])=11,3,4)))</f>
        <v>4</v>
      </c>
    </row>
    <row r="421" spans="2:37" ht="14.5" outlineLevel="3">
      <c r="B421" s="145" t="s">
        <v>5774</v>
      </c>
      <c r="C421" s="146" t="s">
        <v>5500</v>
      </c>
      <c r="D421" s="147" t="s">
        <v>5775</v>
      </c>
      <c r="E421" s="148" t="s">
        <v>5006</v>
      </c>
      <c r="F421" s="148" t="s">
        <v>5007</v>
      </c>
      <c r="G421" s="148" t="s">
        <v>150</v>
      </c>
      <c r="H421" s="148" t="s">
        <v>8294</v>
      </c>
      <c r="I421" s="149" t="s">
        <v>5501</v>
      </c>
      <c r="J421" s="148" t="s">
        <v>125</v>
      </c>
      <c r="K421" s="147" t="s">
        <v>5053</v>
      </c>
      <c r="L421" s="147" t="s">
        <v>5012</v>
      </c>
      <c r="M421" s="150">
        <v>0</v>
      </c>
      <c r="N421" s="151" t="s">
        <v>7455</v>
      </c>
      <c r="O421" s="147" t="s">
        <v>5013</v>
      </c>
      <c r="P421" s="147" t="s">
        <v>5065</v>
      </c>
      <c r="Q421" s="150">
        <v>154875</v>
      </c>
      <c r="R421" s="151">
        <v>1</v>
      </c>
      <c r="S421" s="152" t="s">
        <v>5066</v>
      </c>
      <c r="T421" s="149" t="s">
        <v>5016</v>
      </c>
      <c r="U421" s="149">
        <v>0</v>
      </c>
      <c r="V421" s="148" t="s">
        <v>5075</v>
      </c>
      <c r="W421" s="153">
        <v>0</v>
      </c>
      <c r="X421" s="148" t="s">
        <v>5076</v>
      </c>
      <c r="Y421" s="153">
        <v>0</v>
      </c>
      <c r="Z421" s="154" t="s">
        <v>175</v>
      </c>
      <c r="AA421" s="147" t="s">
        <v>5496</v>
      </c>
      <c r="AB421" s="147" t="s">
        <v>2799</v>
      </c>
      <c r="AC421" s="148" t="s">
        <v>5006</v>
      </c>
      <c r="AD421" s="148" t="s">
        <v>5007</v>
      </c>
      <c r="AE421" s="148"/>
      <c r="AF421" s="148"/>
      <c r="AG421" s="148" t="s">
        <v>4997</v>
      </c>
      <c r="AH421" s="148" t="s">
        <v>5491</v>
      </c>
      <c r="AI421" s="148" t="s">
        <v>5000</v>
      </c>
      <c r="AJ421" s="148" t="s">
        <v>5776</v>
      </c>
      <c r="AK421" s="155">
        <f>+IF(LEN(_R4T[[#This Row],[KOD]])=5,1,IF(LEN(_R4T[[#This Row],[KOD]])=8,2,IF(LEN(_R4T[[#This Row],[KOD]])=11,3,4)))</f>
        <v>4</v>
      </c>
    </row>
    <row r="422" spans="2:37" ht="14.5" outlineLevel="3">
      <c r="B422" s="145" t="s">
        <v>5777</v>
      </c>
      <c r="C422" s="146" t="s">
        <v>5500</v>
      </c>
      <c r="D422" s="147" t="s">
        <v>5778</v>
      </c>
      <c r="E422" s="148" t="s">
        <v>5006</v>
      </c>
      <c r="F422" s="148" t="s">
        <v>5007</v>
      </c>
      <c r="G422" s="148" t="s">
        <v>150</v>
      </c>
      <c r="H422" s="148" t="s">
        <v>8294</v>
      </c>
      <c r="I422" s="149" t="s">
        <v>5501</v>
      </c>
      <c r="J422" s="148" t="s">
        <v>125</v>
      </c>
      <c r="K422" s="147" t="s">
        <v>5053</v>
      </c>
      <c r="L422" s="147" t="s">
        <v>5012</v>
      </c>
      <c r="M422" s="150">
        <v>0</v>
      </c>
      <c r="N422" s="151" t="s">
        <v>7455</v>
      </c>
      <c r="O422" s="147" t="s">
        <v>5013</v>
      </c>
      <c r="P422" s="147" t="s">
        <v>5065</v>
      </c>
      <c r="Q422" s="150">
        <v>154875</v>
      </c>
      <c r="R422" s="151">
        <v>1</v>
      </c>
      <c r="S422" s="152" t="s">
        <v>5066</v>
      </c>
      <c r="T422" s="149" t="s">
        <v>5016</v>
      </c>
      <c r="U422" s="149">
        <v>0</v>
      </c>
      <c r="V422" s="148" t="s">
        <v>5075</v>
      </c>
      <c r="W422" s="153">
        <v>0</v>
      </c>
      <c r="X422" s="148" t="s">
        <v>5076</v>
      </c>
      <c r="Y422" s="153">
        <v>0</v>
      </c>
      <c r="Z422" s="154" t="s">
        <v>175</v>
      </c>
      <c r="AA422" s="147" t="s">
        <v>5496</v>
      </c>
      <c r="AB422" s="147" t="s">
        <v>2799</v>
      </c>
      <c r="AC422" s="148" t="s">
        <v>5006</v>
      </c>
      <c r="AD422" s="148" t="s">
        <v>5007</v>
      </c>
      <c r="AE422" s="148"/>
      <c r="AF422" s="148"/>
      <c r="AG422" s="148" t="s">
        <v>4997</v>
      </c>
      <c r="AH422" s="148" t="s">
        <v>5491</v>
      </c>
      <c r="AI422" s="148" t="s">
        <v>5000</v>
      </c>
      <c r="AJ422" s="148" t="s">
        <v>5779</v>
      </c>
      <c r="AK422" s="155">
        <f>+IF(LEN(_R4T[[#This Row],[KOD]])=5,1,IF(LEN(_R4T[[#This Row],[KOD]])=8,2,IF(LEN(_R4T[[#This Row],[KOD]])=11,3,4)))</f>
        <v>4</v>
      </c>
    </row>
    <row r="423" spans="2:37" ht="14.5" outlineLevel="3">
      <c r="B423" s="145" t="s">
        <v>5780</v>
      </c>
      <c r="C423" s="146" t="s">
        <v>5500</v>
      </c>
      <c r="D423" s="147" t="s">
        <v>5781</v>
      </c>
      <c r="E423" s="148" t="s">
        <v>5006</v>
      </c>
      <c r="F423" s="148" t="s">
        <v>5007</v>
      </c>
      <c r="G423" s="148" t="s">
        <v>150</v>
      </c>
      <c r="H423" s="148" t="s">
        <v>8294</v>
      </c>
      <c r="I423" s="149" t="s">
        <v>5501</v>
      </c>
      <c r="J423" s="148" t="s">
        <v>125</v>
      </c>
      <c r="K423" s="147" t="s">
        <v>5053</v>
      </c>
      <c r="L423" s="147" t="s">
        <v>5012</v>
      </c>
      <c r="M423" s="150">
        <v>0</v>
      </c>
      <c r="N423" s="151" t="s">
        <v>7455</v>
      </c>
      <c r="O423" s="147" t="s">
        <v>5013</v>
      </c>
      <c r="P423" s="147" t="s">
        <v>5065</v>
      </c>
      <c r="Q423" s="150">
        <v>154875</v>
      </c>
      <c r="R423" s="151">
        <v>1</v>
      </c>
      <c r="S423" s="152" t="s">
        <v>5066</v>
      </c>
      <c r="T423" s="149" t="s">
        <v>5016</v>
      </c>
      <c r="U423" s="149">
        <v>0</v>
      </c>
      <c r="V423" s="148" t="s">
        <v>5075</v>
      </c>
      <c r="W423" s="153">
        <v>0</v>
      </c>
      <c r="X423" s="148" t="s">
        <v>5076</v>
      </c>
      <c r="Y423" s="153">
        <v>0</v>
      </c>
      <c r="Z423" s="154" t="s">
        <v>175</v>
      </c>
      <c r="AA423" s="147" t="s">
        <v>5496</v>
      </c>
      <c r="AB423" s="147" t="s">
        <v>2799</v>
      </c>
      <c r="AC423" s="148" t="s">
        <v>5006</v>
      </c>
      <c r="AD423" s="148" t="s">
        <v>5007</v>
      </c>
      <c r="AE423" s="148"/>
      <c r="AF423" s="148"/>
      <c r="AG423" s="148" t="s">
        <v>4997</v>
      </c>
      <c r="AH423" s="148" t="s">
        <v>5491</v>
      </c>
      <c r="AI423" s="148" t="s">
        <v>5000</v>
      </c>
      <c r="AJ423" s="148" t="s">
        <v>5782</v>
      </c>
      <c r="AK423" s="155">
        <f>+IF(LEN(_R4T[[#This Row],[KOD]])=5,1,IF(LEN(_R4T[[#This Row],[KOD]])=8,2,IF(LEN(_R4T[[#This Row],[KOD]])=11,3,4)))</f>
        <v>4</v>
      </c>
    </row>
    <row r="424" spans="2:37" ht="14.5" outlineLevel="3">
      <c r="B424" s="145" t="s">
        <v>5783</v>
      </c>
      <c r="C424" s="146" t="s">
        <v>5500</v>
      </c>
      <c r="D424" s="147" t="s">
        <v>5784</v>
      </c>
      <c r="E424" s="148" t="s">
        <v>5006</v>
      </c>
      <c r="F424" s="148" t="s">
        <v>5007</v>
      </c>
      <c r="G424" s="148" t="s">
        <v>150</v>
      </c>
      <c r="H424" s="148" t="s">
        <v>8294</v>
      </c>
      <c r="I424" s="149" t="s">
        <v>5501</v>
      </c>
      <c r="J424" s="148" t="s">
        <v>125</v>
      </c>
      <c r="K424" s="147" t="s">
        <v>5053</v>
      </c>
      <c r="L424" s="147" t="s">
        <v>5012</v>
      </c>
      <c r="M424" s="150">
        <v>0</v>
      </c>
      <c r="N424" s="151" t="s">
        <v>7455</v>
      </c>
      <c r="O424" s="147" t="s">
        <v>5013</v>
      </c>
      <c r="P424" s="147" t="s">
        <v>5065</v>
      </c>
      <c r="Q424" s="150">
        <v>154875</v>
      </c>
      <c r="R424" s="151">
        <v>1</v>
      </c>
      <c r="S424" s="152" t="s">
        <v>5066</v>
      </c>
      <c r="T424" s="149" t="s">
        <v>5016</v>
      </c>
      <c r="U424" s="149">
        <v>0</v>
      </c>
      <c r="V424" s="148" t="s">
        <v>5075</v>
      </c>
      <c r="W424" s="153">
        <v>0</v>
      </c>
      <c r="X424" s="148" t="s">
        <v>5076</v>
      </c>
      <c r="Y424" s="153">
        <v>0</v>
      </c>
      <c r="Z424" s="154" t="s">
        <v>175</v>
      </c>
      <c r="AA424" s="147" t="s">
        <v>5496</v>
      </c>
      <c r="AB424" s="147" t="s">
        <v>2799</v>
      </c>
      <c r="AC424" s="148" t="s">
        <v>5006</v>
      </c>
      <c r="AD424" s="148" t="s">
        <v>5007</v>
      </c>
      <c r="AE424" s="148"/>
      <c r="AF424" s="148"/>
      <c r="AG424" s="148" t="s">
        <v>4997</v>
      </c>
      <c r="AH424" s="148" t="s">
        <v>5491</v>
      </c>
      <c r="AI424" s="148" t="s">
        <v>5000</v>
      </c>
      <c r="AJ424" s="148" t="s">
        <v>5785</v>
      </c>
      <c r="AK424" s="155">
        <f>+IF(LEN(_R4T[[#This Row],[KOD]])=5,1,IF(LEN(_R4T[[#This Row],[KOD]])=8,2,IF(LEN(_R4T[[#This Row],[KOD]])=11,3,4)))</f>
        <v>4</v>
      </c>
    </row>
    <row r="425" spans="2:37" ht="14.5" outlineLevel="3">
      <c r="B425" s="145" t="s">
        <v>5786</v>
      </c>
      <c r="C425" s="146" t="s">
        <v>5500</v>
      </c>
      <c r="D425" s="147" t="s">
        <v>5787</v>
      </c>
      <c r="E425" s="148" t="s">
        <v>5006</v>
      </c>
      <c r="F425" s="148" t="s">
        <v>5007</v>
      </c>
      <c r="G425" s="148" t="s">
        <v>150</v>
      </c>
      <c r="H425" s="148" t="s">
        <v>8294</v>
      </c>
      <c r="I425" s="149" t="s">
        <v>5501</v>
      </c>
      <c r="J425" s="148" t="s">
        <v>125</v>
      </c>
      <c r="K425" s="147" t="s">
        <v>5053</v>
      </c>
      <c r="L425" s="147" t="s">
        <v>5012</v>
      </c>
      <c r="M425" s="150">
        <v>0</v>
      </c>
      <c r="N425" s="151" t="s">
        <v>7455</v>
      </c>
      <c r="O425" s="147" t="s">
        <v>5013</v>
      </c>
      <c r="P425" s="147" t="s">
        <v>5065</v>
      </c>
      <c r="Q425" s="150">
        <v>154875</v>
      </c>
      <c r="R425" s="151">
        <v>1</v>
      </c>
      <c r="S425" s="152" t="s">
        <v>5066</v>
      </c>
      <c r="T425" s="149" t="s">
        <v>5016</v>
      </c>
      <c r="U425" s="149">
        <v>0</v>
      </c>
      <c r="V425" s="148" t="s">
        <v>5075</v>
      </c>
      <c r="W425" s="153">
        <v>0</v>
      </c>
      <c r="X425" s="148" t="s">
        <v>5076</v>
      </c>
      <c r="Y425" s="153">
        <v>0</v>
      </c>
      <c r="Z425" s="154" t="s">
        <v>175</v>
      </c>
      <c r="AA425" s="147" t="s">
        <v>5496</v>
      </c>
      <c r="AB425" s="147" t="s">
        <v>2799</v>
      </c>
      <c r="AC425" s="148" t="s">
        <v>5006</v>
      </c>
      <c r="AD425" s="148" t="s">
        <v>5007</v>
      </c>
      <c r="AE425" s="148"/>
      <c r="AF425" s="148"/>
      <c r="AG425" s="148" t="s">
        <v>4997</v>
      </c>
      <c r="AH425" s="148" t="s">
        <v>5491</v>
      </c>
      <c r="AI425" s="148" t="s">
        <v>5000</v>
      </c>
      <c r="AJ425" s="148" t="s">
        <v>5788</v>
      </c>
      <c r="AK425" s="155">
        <f>+IF(LEN(_R4T[[#This Row],[KOD]])=5,1,IF(LEN(_R4T[[#This Row],[KOD]])=8,2,IF(LEN(_R4T[[#This Row],[KOD]])=11,3,4)))</f>
        <v>4</v>
      </c>
    </row>
    <row r="426" spans="2:37" ht="14.5" outlineLevel="3">
      <c r="B426" s="145" t="s">
        <v>5789</v>
      </c>
      <c r="C426" s="146" t="s">
        <v>5500</v>
      </c>
      <c r="D426" s="147" t="s">
        <v>5790</v>
      </c>
      <c r="E426" s="148" t="s">
        <v>5006</v>
      </c>
      <c r="F426" s="148" t="s">
        <v>5007</v>
      </c>
      <c r="G426" s="148" t="s">
        <v>150</v>
      </c>
      <c r="H426" s="148" t="s">
        <v>8294</v>
      </c>
      <c r="I426" s="149" t="s">
        <v>5501</v>
      </c>
      <c r="J426" s="148" t="s">
        <v>125</v>
      </c>
      <c r="K426" s="147" t="s">
        <v>5053</v>
      </c>
      <c r="L426" s="147" t="s">
        <v>5012</v>
      </c>
      <c r="M426" s="150">
        <v>0</v>
      </c>
      <c r="N426" s="151" t="s">
        <v>7455</v>
      </c>
      <c r="O426" s="147" t="s">
        <v>5013</v>
      </c>
      <c r="P426" s="147" t="s">
        <v>5065</v>
      </c>
      <c r="Q426" s="150">
        <v>154875</v>
      </c>
      <c r="R426" s="151">
        <v>1</v>
      </c>
      <c r="S426" s="152" t="s">
        <v>5066</v>
      </c>
      <c r="T426" s="149" t="s">
        <v>5016</v>
      </c>
      <c r="U426" s="149">
        <v>0</v>
      </c>
      <c r="V426" s="148" t="s">
        <v>5075</v>
      </c>
      <c r="W426" s="153">
        <v>0</v>
      </c>
      <c r="X426" s="148" t="s">
        <v>5076</v>
      </c>
      <c r="Y426" s="153">
        <v>0</v>
      </c>
      <c r="Z426" s="154" t="s">
        <v>175</v>
      </c>
      <c r="AA426" s="147" t="s">
        <v>5496</v>
      </c>
      <c r="AB426" s="147" t="s">
        <v>2799</v>
      </c>
      <c r="AC426" s="148" t="s">
        <v>5006</v>
      </c>
      <c r="AD426" s="148" t="s">
        <v>5007</v>
      </c>
      <c r="AE426" s="148"/>
      <c r="AF426" s="148"/>
      <c r="AG426" s="148" t="s">
        <v>4997</v>
      </c>
      <c r="AH426" s="148" t="s">
        <v>5491</v>
      </c>
      <c r="AI426" s="148" t="s">
        <v>5000</v>
      </c>
      <c r="AJ426" s="148" t="s">
        <v>5791</v>
      </c>
      <c r="AK426" s="155">
        <f>+IF(LEN(_R4T[[#This Row],[KOD]])=5,1,IF(LEN(_R4T[[#This Row],[KOD]])=8,2,IF(LEN(_R4T[[#This Row],[KOD]])=11,3,4)))</f>
        <v>4</v>
      </c>
    </row>
    <row r="427" spans="2:37" ht="14.5" outlineLevel="3">
      <c r="B427" s="145" t="s">
        <v>5792</v>
      </c>
      <c r="C427" s="146" t="s">
        <v>5500</v>
      </c>
      <c r="D427" s="147" t="s">
        <v>5793</v>
      </c>
      <c r="E427" s="148" t="s">
        <v>5006</v>
      </c>
      <c r="F427" s="148" t="s">
        <v>5007</v>
      </c>
      <c r="G427" s="148" t="s">
        <v>150</v>
      </c>
      <c r="H427" s="148" t="s">
        <v>8294</v>
      </c>
      <c r="I427" s="149" t="s">
        <v>5501</v>
      </c>
      <c r="J427" s="148" t="s">
        <v>125</v>
      </c>
      <c r="K427" s="147" t="s">
        <v>5053</v>
      </c>
      <c r="L427" s="147" t="s">
        <v>5012</v>
      </c>
      <c r="M427" s="150">
        <v>0</v>
      </c>
      <c r="N427" s="151" t="s">
        <v>7455</v>
      </c>
      <c r="O427" s="147" t="s">
        <v>5013</v>
      </c>
      <c r="P427" s="147" t="s">
        <v>5065</v>
      </c>
      <c r="Q427" s="150">
        <v>154875</v>
      </c>
      <c r="R427" s="151">
        <v>1</v>
      </c>
      <c r="S427" s="152" t="s">
        <v>5066</v>
      </c>
      <c r="T427" s="149" t="s">
        <v>5016</v>
      </c>
      <c r="U427" s="149">
        <v>0</v>
      </c>
      <c r="V427" s="148" t="s">
        <v>5075</v>
      </c>
      <c r="W427" s="153">
        <v>0</v>
      </c>
      <c r="X427" s="148" t="s">
        <v>5076</v>
      </c>
      <c r="Y427" s="153">
        <v>0</v>
      </c>
      <c r="Z427" s="154" t="s">
        <v>175</v>
      </c>
      <c r="AA427" s="147" t="s">
        <v>5496</v>
      </c>
      <c r="AB427" s="147" t="s">
        <v>2799</v>
      </c>
      <c r="AC427" s="148" t="s">
        <v>5006</v>
      </c>
      <c r="AD427" s="148" t="s">
        <v>5007</v>
      </c>
      <c r="AE427" s="148"/>
      <c r="AF427" s="148"/>
      <c r="AG427" s="148" t="s">
        <v>4997</v>
      </c>
      <c r="AH427" s="148" t="s">
        <v>5491</v>
      </c>
      <c r="AI427" s="148" t="s">
        <v>5000</v>
      </c>
      <c r="AJ427" s="148" t="s">
        <v>5794</v>
      </c>
      <c r="AK427" s="155">
        <f>+IF(LEN(_R4T[[#This Row],[KOD]])=5,1,IF(LEN(_R4T[[#This Row],[KOD]])=8,2,IF(LEN(_R4T[[#This Row],[KOD]])=11,3,4)))</f>
        <v>4</v>
      </c>
    </row>
    <row r="428" spans="2:37" ht="14.5" outlineLevel="3">
      <c r="B428" s="145" t="s">
        <v>5795</v>
      </c>
      <c r="C428" s="146" t="s">
        <v>5500</v>
      </c>
      <c r="D428" s="147" t="s">
        <v>5796</v>
      </c>
      <c r="E428" s="148" t="s">
        <v>5006</v>
      </c>
      <c r="F428" s="148" t="s">
        <v>5007</v>
      </c>
      <c r="G428" s="148" t="s">
        <v>150</v>
      </c>
      <c r="H428" s="148" t="s">
        <v>8294</v>
      </c>
      <c r="I428" s="149" t="s">
        <v>5501</v>
      </c>
      <c r="J428" s="148" t="s">
        <v>125</v>
      </c>
      <c r="K428" s="147" t="s">
        <v>5053</v>
      </c>
      <c r="L428" s="147" t="s">
        <v>5012</v>
      </c>
      <c r="M428" s="150">
        <v>0</v>
      </c>
      <c r="N428" s="151" t="s">
        <v>7455</v>
      </c>
      <c r="O428" s="147" t="s">
        <v>5013</v>
      </c>
      <c r="P428" s="147" t="s">
        <v>5065</v>
      </c>
      <c r="Q428" s="150">
        <v>154875</v>
      </c>
      <c r="R428" s="151">
        <v>1</v>
      </c>
      <c r="S428" s="152" t="s">
        <v>5066</v>
      </c>
      <c r="T428" s="149" t="s">
        <v>5016</v>
      </c>
      <c r="U428" s="149">
        <v>0</v>
      </c>
      <c r="V428" s="148" t="s">
        <v>5075</v>
      </c>
      <c r="W428" s="153">
        <v>0</v>
      </c>
      <c r="X428" s="148" t="s">
        <v>5076</v>
      </c>
      <c r="Y428" s="153">
        <v>0</v>
      </c>
      <c r="Z428" s="154" t="s">
        <v>175</v>
      </c>
      <c r="AA428" s="147" t="s">
        <v>5496</v>
      </c>
      <c r="AB428" s="147" t="s">
        <v>2799</v>
      </c>
      <c r="AC428" s="148" t="s">
        <v>5006</v>
      </c>
      <c r="AD428" s="148" t="s">
        <v>5007</v>
      </c>
      <c r="AE428" s="148"/>
      <c r="AF428" s="148"/>
      <c r="AG428" s="148" t="s">
        <v>4997</v>
      </c>
      <c r="AH428" s="148" t="s">
        <v>5491</v>
      </c>
      <c r="AI428" s="148" t="s">
        <v>5000</v>
      </c>
      <c r="AJ428" s="148" t="s">
        <v>5797</v>
      </c>
      <c r="AK428" s="155">
        <f>+IF(LEN(_R4T[[#This Row],[KOD]])=5,1,IF(LEN(_R4T[[#This Row],[KOD]])=8,2,IF(LEN(_R4T[[#This Row],[KOD]])=11,3,4)))</f>
        <v>4</v>
      </c>
    </row>
    <row r="429" spans="2:37" ht="14.5" outlineLevel="3">
      <c r="B429" s="145" t="s">
        <v>5798</v>
      </c>
      <c r="C429" s="146" t="s">
        <v>5500</v>
      </c>
      <c r="D429" s="147" t="s">
        <v>5799</v>
      </c>
      <c r="E429" s="148" t="s">
        <v>5006</v>
      </c>
      <c r="F429" s="148" t="s">
        <v>5007</v>
      </c>
      <c r="G429" s="148" t="s">
        <v>150</v>
      </c>
      <c r="H429" s="148" t="s">
        <v>8294</v>
      </c>
      <c r="I429" s="149" t="s">
        <v>5501</v>
      </c>
      <c r="J429" s="148" t="s">
        <v>125</v>
      </c>
      <c r="K429" s="147" t="s">
        <v>5053</v>
      </c>
      <c r="L429" s="147" t="s">
        <v>5012</v>
      </c>
      <c r="M429" s="150">
        <v>0</v>
      </c>
      <c r="N429" s="151" t="s">
        <v>7455</v>
      </c>
      <c r="O429" s="147" t="s">
        <v>5013</v>
      </c>
      <c r="P429" s="147" t="s">
        <v>5065</v>
      </c>
      <c r="Q429" s="150">
        <v>154875</v>
      </c>
      <c r="R429" s="151">
        <v>1</v>
      </c>
      <c r="S429" s="152" t="s">
        <v>5066</v>
      </c>
      <c r="T429" s="149" t="s">
        <v>5016</v>
      </c>
      <c r="U429" s="149">
        <v>0</v>
      </c>
      <c r="V429" s="148" t="s">
        <v>5075</v>
      </c>
      <c r="W429" s="153">
        <v>0</v>
      </c>
      <c r="X429" s="148" t="s">
        <v>5076</v>
      </c>
      <c r="Y429" s="153">
        <v>0</v>
      </c>
      <c r="Z429" s="154" t="s">
        <v>175</v>
      </c>
      <c r="AA429" s="147" t="s">
        <v>5496</v>
      </c>
      <c r="AB429" s="147" t="s">
        <v>2799</v>
      </c>
      <c r="AC429" s="148" t="s">
        <v>5006</v>
      </c>
      <c r="AD429" s="148" t="s">
        <v>5007</v>
      </c>
      <c r="AE429" s="148"/>
      <c r="AF429" s="148"/>
      <c r="AG429" s="148" t="s">
        <v>4997</v>
      </c>
      <c r="AH429" s="148" t="s">
        <v>5491</v>
      </c>
      <c r="AI429" s="148" t="s">
        <v>5000</v>
      </c>
      <c r="AJ429" s="148" t="s">
        <v>5800</v>
      </c>
      <c r="AK429" s="155">
        <f>+IF(LEN(_R4T[[#This Row],[KOD]])=5,1,IF(LEN(_R4T[[#This Row],[KOD]])=8,2,IF(LEN(_R4T[[#This Row],[KOD]])=11,3,4)))</f>
        <v>4</v>
      </c>
    </row>
    <row r="430" spans="2:37" ht="14.5" outlineLevel="3">
      <c r="B430" s="145" t="s">
        <v>5801</v>
      </c>
      <c r="C430" s="146" t="s">
        <v>5500</v>
      </c>
      <c r="D430" s="147" t="s">
        <v>5802</v>
      </c>
      <c r="E430" s="148" t="s">
        <v>5006</v>
      </c>
      <c r="F430" s="148" t="s">
        <v>5007</v>
      </c>
      <c r="G430" s="148" t="s">
        <v>150</v>
      </c>
      <c r="H430" s="148" t="s">
        <v>8294</v>
      </c>
      <c r="I430" s="149" t="s">
        <v>5501</v>
      </c>
      <c r="J430" s="148" t="s">
        <v>125</v>
      </c>
      <c r="K430" s="147" t="s">
        <v>5053</v>
      </c>
      <c r="L430" s="147" t="s">
        <v>5012</v>
      </c>
      <c r="M430" s="150">
        <v>0</v>
      </c>
      <c r="N430" s="151" t="s">
        <v>7455</v>
      </c>
      <c r="O430" s="147" t="s">
        <v>5013</v>
      </c>
      <c r="P430" s="147" t="s">
        <v>5065</v>
      </c>
      <c r="Q430" s="150">
        <v>154875</v>
      </c>
      <c r="R430" s="151">
        <v>1</v>
      </c>
      <c r="S430" s="152" t="s">
        <v>5066</v>
      </c>
      <c r="T430" s="149" t="s">
        <v>5016</v>
      </c>
      <c r="U430" s="149">
        <v>0</v>
      </c>
      <c r="V430" s="148" t="s">
        <v>5075</v>
      </c>
      <c r="W430" s="153">
        <v>0</v>
      </c>
      <c r="X430" s="148" t="s">
        <v>5076</v>
      </c>
      <c r="Y430" s="153">
        <v>0</v>
      </c>
      <c r="Z430" s="154" t="s">
        <v>175</v>
      </c>
      <c r="AA430" s="147" t="s">
        <v>5496</v>
      </c>
      <c r="AB430" s="147" t="s">
        <v>2799</v>
      </c>
      <c r="AC430" s="148" t="s">
        <v>5006</v>
      </c>
      <c r="AD430" s="148" t="s">
        <v>5007</v>
      </c>
      <c r="AE430" s="148"/>
      <c r="AF430" s="148"/>
      <c r="AG430" s="148" t="s">
        <v>4997</v>
      </c>
      <c r="AH430" s="148" t="s">
        <v>5491</v>
      </c>
      <c r="AI430" s="148" t="s">
        <v>5000</v>
      </c>
      <c r="AJ430" s="148" t="s">
        <v>5803</v>
      </c>
      <c r="AK430" s="155">
        <f>+IF(LEN(_R4T[[#This Row],[KOD]])=5,1,IF(LEN(_R4T[[#This Row],[KOD]])=8,2,IF(LEN(_R4T[[#This Row],[KOD]])=11,3,4)))</f>
        <v>4</v>
      </c>
    </row>
    <row r="431" spans="2:37" ht="14.5" outlineLevel="3">
      <c r="B431" s="145" t="s">
        <v>5804</v>
      </c>
      <c r="C431" s="146" t="s">
        <v>5500</v>
      </c>
      <c r="D431" s="147" t="s">
        <v>5805</v>
      </c>
      <c r="E431" s="148" t="s">
        <v>5006</v>
      </c>
      <c r="F431" s="148" t="s">
        <v>5007</v>
      </c>
      <c r="G431" s="148" t="s">
        <v>150</v>
      </c>
      <c r="H431" s="148" t="s">
        <v>8294</v>
      </c>
      <c r="I431" s="149" t="s">
        <v>5501</v>
      </c>
      <c r="J431" s="148" t="s">
        <v>125</v>
      </c>
      <c r="K431" s="147" t="s">
        <v>5053</v>
      </c>
      <c r="L431" s="147" t="s">
        <v>5012</v>
      </c>
      <c r="M431" s="150">
        <v>0</v>
      </c>
      <c r="N431" s="151" t="s">
        <v>7455</v>
      </c>
      <c r="O431" s="147" t="s">
        <v>5013</v>
      </c>
      <c r="P431" s="147" t="s">
        <v>5065</v>
      </c>
      <c r="Q431" s="150">
        <v>154875</v>
      </c>
      <c r="R431" s="151">
        <v>1</v>
      </c>
      <c r="S431" s="152" t="s">
        <v>5066</v>
      </c>
      <c r="T431" s="149" t="s">
        <v>5016</v>
      </c>
      <c r="U431" s="149">
        <v>0</v>
      </c>
      <c r="V431" s="148" t="s">
        <v>5075</v>
      </c>
      <c r="W431" s="153">
        <v>0</v>
      </c>
      <c r="X431" s="148" t="s">
        <v>5076</v>
      </c>
      <c r="Y431" s="153">
        <v>0</v>
      </c>
      <c r="Z431" s="154" t="s">
        <v>175</v>
      </c>
      <c r="AA431" s="147" t="s">
        <v>5496</v>
      </c>
      <c r="AB431" s="147" t="s">
        <v>2799</v>
      </c>
      <c r="AC431" s="148" t="s">
        <v>5006</v>
      </c>
      <c r="AD431" s="148" t="s">
        <v>5007</v>
      </c>
      <c r="AE431" s="148"/>
      <c r="AF431" s="148"/>
      <c r="AG431" s="148" t="s">
        <v>4997</v>
      </c>
      <c r="AH431" s="148" t="s">
        <v>5491</v>
      </c>
      <c r="AI431" s="148" t="s">
        <v>5000</v>
      </c>
      <c r="AJ431" s="148" t="s">
        <v>5806</v>
      </c>
      <c r="AK431" s="155">
        <f>+IF(LEN(_R4T[[#This Row],[KOD]])=5,1,IF(LEN(_R4T[[#This Row],[KOD]])=8,2,IF(LEN(_R4T[[#This Row],[KOD]])=11,3,4)))</f>
        <v>4</v>
      </c>
    </row>
    <row r="432" spans="2:37" ht="14.5" outlineLevel="3">
      <c r="B432" s="145" t="s">
        <v>5807</v>
      </c>
      <c r="C432" s="146" t="s">
        <v>5500</v>
      </c>
      <c r="D432" s="147" t="s">
        <v>5808</v>
      </c>
      <c r="E432" s="148" t="s">
        <v>5006</v>
      </c>
      <c r="F432" s="148" t="s">
        <v>5007</v>
      </c>
      <c r="G432" s="148" t="s">
        <v>150</v>
      </c>
      <c r="H432" s="148" t="s">
        <v>8294</v>
      </c>
      <c r="I432" s="149" t="s">
        <v>5501</v>
      </c>
      <c r="J432" s="148" t="s">
        <v>125</v>
      </c>
      <c r="K432" s="147" t="s">
        <v>5053</v>
      </c>
      <c r="L432" s="147" t="s">
        <v>5012</v>
      </c>
      <c r="M432" s="150">
        <v>0</v>
      </c>
      <c r="N432" s="151" t="s">
        <v>7455</v>
      </c>
      <c r="O432" s="147" t="s">
        <v>5013</v>
      </c>
      <c r="P432" s="147" t="s">
        <v>5065</v>
      </c>
      <c r="Q432" s="150">
        <v>154875</v>
      </c>
      <c r="R432" s="151">
        <v>1</v>
      </c>
      <c r="S432" s="152" t="s">
        <v>5066</v>
      </c>
      <c r="T432" s="149" t="s">
        <v>5016</v>
      </c>
      <c r="U432" s="149">
        <v>0</v>
      </c>
      <c r="V432" s="148" t="s">
        <v>5075</v>
      </c>
      <c r="W432" s="153">
        <v>0</v>
      </c>
      <c r="X432" s="148" t="s">
        <v>5076</v>
      </c>
      <c r="Y432" s="153">
        <v>0</v>
      </c>
      <c r="Z432" s="154" t="s">
        <v>175</v>
      </c>
      <c r="AA432" s="147" t="s">
        <v>5496</v>
      </c>
      <c r="AB432" s="147" t="s">
        <v>2799</v>
      </c>
      <c r="AC432" s="148" t="s">
        <v>5006</v>
      </c>
      <c r="AD432" s="148" t="s">
        <v>5007</v>
      </c>
      <c r="AE432" s="148"/>
      <c r="AF432" s="148"/>
      <c r="AG432" s="148" t="s">
        <v>4997</v>
      </c>
      <c r="AH432" s="148" t="s">
        <v>5491</v>
      </c>
      <c r="AI432" s="148" t="s">
        <v>5000</v>
      </c>
      <c r="AJ432" s="148" t="s">
        <v>5809</v>
      </c>
      <c r="AK432" s="155">
        <f>+IF(LEN(_R4T[[#This Row],[KOD]])=5,1,IF(LEN(_R4T[[#This Row],[KOD]])=8,2,IF(LEN(_R4T[[#This Row],[KOD]])=11,3,4)))</f>
        <v>4</v>
      </c>
    </row>
    <row r="433" spans="2:37" ht="14.5" outlineLevel="3">
      <c r="B433" s="145" t="s">
        <v>5810</v>
      </c>
      <c r="C433" s="146" t="s">
        <v>5500</v>
      </c>
      <c r="D433" s="147" t="s">
        <v>5811</v>
      </c>
      <c r="E433" s="148" t="s">
        <v>5006</v>
      </c>
      <c r="F433" s="148" t="s">
        <v>5007</v>
      </c>
      <c r="G433" s="148" t="s">
        <v>150</v>
      </c>
      <c r="H433" s="148" t="s">
        <v>8294</v>
      </c>
      <c r="I433" s="149" t="s">
        <v>5501</v>
      </c>
      <c r="J433" s="148" t="s">
        <v>125</v>
      </c>
      <c r="K433" s="147" t="s">
        <v>5053</v>
      </c>
      <c r="L433" s="147" t="s">
        <v>5012</v>
      </c>
      <c r="M433" s="150">
        <v>0</v>
      </c>
      <c r="N433" s="151" t="s">
        <v>7455</v>
      </c>
      <c r="O433" s="147" t="s">
        <v>5013</v>
      </c>
      <c r="P433" s="147" t="s">
        <v>5065</v>
      </c>
      <c r="Q433" s="150">
        <v>154875</v>
      </c>
      <c r="R433" s="151">
        <v>1</v>
      </c>
      <c r="S433" s="152" t="s">
        <v>5066</v>
      </c>
      <c r="T433" s="149" t="s">
        <v>5016</v>
      </c>
      <c r="U433" s="149">
        <v>0</v>
      </c>
      <c r="V433" s="148" t="s">
        <v>5075</v>
      </c>
      <c r="W433" s="153">
        <v>0</v>
      </c>
      <c r="X433" s="148" t="s">
        <v>5076</v>
      </c>
      <c r="Y433" s="153">
        <v>0</v>
      </c>
      <c r="Z433" s="154" t="s">
        <v>175</v>
      </c>
      <c r="AA433" s="147" t="s">
        <v>5496</v>
      </c>
      <c r="AB433" s="147" t="s">
        <v>2799</v>
      </c>
      <c r="AC433" s="148" t="s">
        <v>5006</v>
      </c>
      <c r="AD433" s="148" t="s">
        <v>5007</v>
      </c>
      <c r="AE433" s="148"/>
      <c r="AF433" s="148"/>
      <c r="AG433" s="148" t="s">
        <v>4997</v>
      </c>
      <c r="AH433" s="148" t="s">
        <v>5491</v>
      </c>
      <c r="AI433" s="148" t="s">
        <v>5000</v>
      </c>
      <c r="AJ433" s="148" t="s">
        <v>5812</v>
      </c>
      <c r="AK433" s="155">
        <f>+IF(LEN(_R4T[[#This Row],[KOD]])=5,1,IF(LEN(_R4T[[#This Row],[KOD]])=8,2,IF(LEN(_R4T[[#This Row],[KOD]])=11,3,4)))</f>
        <v>4</v>
      </c>
    </row>
    <row r="434" spans="2:37" ht="14.5" outlineLevel="3">
      <c r="B434" s="145" t="s">
        <v>5813</v>
      </c>
      <c r="C434" s="146" t="s">
        <v>5500</v>
      </c>
      <c r="D434" s="147" t="s">
        <v>5814</v>
      </c>
      <c r="E434" s="148" t="s">
        <v>5006</v>
      </c>
      <c r="F434" s="148" t="s">
        <v>5007</v>
      </c>
      <c r="G434" s="148" t="s">
        <v>150</v>
      </c>
      <c r="H434" s="148" t="s">
        <v>8294</v>
      </c>
      <c r="I434" s="149" t="s">
        <v>5501</v>
      </c>
      <c r="J434" s="148" t="s">
        <v>125</v>
      </c>
      <c r="K434" s="147" t="s">
        <v>5053</v>
      </c>
      <c r="L434" s="147" t="s">
        <v>5012</v>
      </c>
      <c r="M434" s="150">
        <v>0</v>
      </c>
      <c r="N434" s="151" t="s">
        <v>7455</v>
      </c>
      <c r="O434" s="147" t="s">
        <v>5013</v>
      </c>
      <c r="P434" s="147" t="s">
        <v>5065</v>
      </c>
      <c r="Q434" s="150">
        <v>154875</v>
      </c>
      <c r="R434" s="151">
        <v>1</v>
      </c>
      <c r="S434" s="152" t="s">
        <v>5066</v>
      </c>
      <c r="T434" s="149" t="s">
        <v>5016</v>
      </c>
      <c r="U434" s="149">
        <v>0</v>
      </c>
      <c r="V434" s="148" t="s">
        <v>5075</v>
      </c>
      <c r="W434" s="153">
        <v>0</v>
      </c>
      <c r="X434" s="148" t="s">
        <v>5076</v>
      </c>
      <c r="Y434" s="153">
        <v>0</v>
      </c>
      <c r="Z434" s="154" t="s">
        <v>175</v>
      </c>
      <c r="AA434" s="147" t="s">
        <v>5496</v>
      </c>
      <c r="AB434" s="147" t="s">
        <v>2799</v>
      </c>
      <c r="AC434" s="148" t="s">
        <v>5006</v>
      </c>
      <c r="AD434" s="148" t="s">
        <v>5007</v>
      </c>
      <c r="AE434" s="148"/>
      <c r="AF434" s="148"/>
      <c r="AG434" s="148" t="s">
        <v>4997</v>
      </c>
      <c r="AH434" s="148" t="s">
        <v>5491</v>
      </c>
      <c r="AI434" s="148" t="s">
        <v>5000</v>
      </c>
      <c r="AJ434" s="148" t="s">
        <v>5815</v>
      </c>
      <c r="AK434" s="155">
        <f>+IF(LEN(_R4T[[#This Row],[KOD]])=5,1,IF(LEN(_R4T[[#This Row],[KOD]])=8,2,IF(LEN(_R4T[[#This Row],[KOD]])=11,3,4)))</f>
        <v>4</v>
      </c>
    </row>
    <row r="435" spans="2:37" ht="14.5" outlineLevel="3">
      <c r="B435" s="145" t="s">
        <v>5816</v>
      </c>
      <c r="C435" s="146" t="s">
        <v>5500</v>
      </c>
      <c r="D435" s="147" t="s">
        <v>5817</v>
      </c>
      <c r="E435" s="148" t="s">
        <v>5006</v>
      </c>
      <c r="F435" s="148" t="s">
        <v>5007</v>
      </c>
      <c r="G435" s="148" t="s">
        <v>150</v>
      </c>
      <c r="H435" s="148" t="s">
        <v>8294</v>
      </c>
      <c r="I435" s="149" t="s">
        <v>5501</v>
      </c>
      <c r="J435" s="148" t="s">
        <v>125</v>
      </c>
      <c r="K435" s="147" t="s">
        <v>5053</v>
      </c>
      <c r="L435" s="147" t="s">
        <v>5012</v>
      </c>
      <c r="M435" s="150">
        <v>0</v>
      </c>
      <c r="N435" s="151" t="s">
        <v>7455</v>
      </c>
      <c r="O435" s="147" t="s">
        <v>5013</v>
      </c>
      <c r="P435" s="147" t="s">
        <v>5065</v>
      </c>
      <c r="Q435" s="150">
        <v>154875</v>
      </c>
      <c r="R435" s="151">
        <v>1</v>
      </c>
      <c r="S435" s="152" t="s">
        <v>5066</v>
      </c>
      <c r="T435" s="149" t="s">
        <v>5016</v>
      </c>
      <c r="U435" s="149">
        <v>0</v>
      </c>
      <c r="V435" s="148" t="s">
        <v>5075</v>
      </c>
      <c r="W435" s="153">
        <v>0</v>
      </c>
      <c r="X435" s="148" t="s">
        <v>5076</v>
      </c>
      <c r="Y435" s="153">
        <v>0</v>
      </c>
      <c r="Z435" s="154" t="s">
        <v>175</v>
      </c>
      <c r="AA435" s="147" t="s">
        <v>5496</v>
      </c>
      <c r="AB435" s="147" t="s">
        <v>2799</v>
      </c>
      <c r="AC435" s="148" t="s">
        <v>5006</v>
      </c>
      <c r="AD435" s="148" t="s">
        <v>5007</v>
      </c>
      <c r="AE435" s="148"/>
      <c r="AF435" s="148"/>
      <c r="AG435" s="148" t="s">
        <v>4997</v>
      </c>
      <c r="AH435" s="148" t="s">
        <v>5491</v>
      </c>
      <c r="AI435" s="148" t="s">
        <v>5000</v>
      </c>
      <c r="AJ435" s="148" t="s">
        <v>5818</v>
      </c>
      <c r="AK435" s="155">
        <f>+IF(LEN(_R4T[[#This Row],[KOD]])=5,1,IF(LEN(_R4T[[#This Row],[KOD]])=8,2,IF(LEN(_R4T[[#This Row],[KOD]])=11,3,4)))</f>
        <v>4</v>
      </c>
    </row>
    <row r="436" spans="2:37" ht="14.5" outlineLevel="3">
      <c r="B436" s="145" t="s">
        <v>5819</v>
      </c>
      <c r="C436" s="146" t="s">
        <v>5500</v>
      </c>
      <c r="D436" s="147" t="s">
        <v>5820</v>
      </c>
      <c r="E436" s="148" t="s">
        <v>5006</v>
      </c>
      <c r="F436" s="148" t="s">
        <v>5007</v>
      </c>
      <c r="G436" s="148" t="s">
        <v>150</v>
      </c>
      <c r="H436" s="148" t="s">
        <v>8294</v>
      </c>
      <c r="I436" s="149" t="s">
        <v>5501</v>
      </c>
      <c r="J436" s="148" t="s">
        <v>125</v>
      </c>
      <c r="K436" s="147" t="s">
        <v>5053</v>
      </c>
      <c r="L436" s="147" t="s">
        <v>5012</v>
      </c>
      <c r="M436" s="150">
        <v>0</v>
      </c>
      <c r="N436" s="151" t="s">
        <v>7455</v>
      </c>
      <c r="O436" s="147" t="s">
        <v>5013</v>
      </c>
      <c r="P436" s="147" t="s">
        <v>5065</v>
      </c>
      <c r="Q436" s="150">
        <v>154875</v>
      </c>
      <c r="R436" s="151">
        <v>1</v>
      </c>
      <c r="S436" s="152" t="s">
        <v>5066</v>
      </c>
      <c r="T436" s="149" t="s">
        <v>5016</v>
      </c>
      <c r="U436" s="149">
        <v>0</v>
      </c>
      <c r="V436" s="148" t="s">
        <v>5075</v>
      </c>
      <c r="W436" s="153">
        <v>0</v>
      </c>
      <c r="X436" s="148" t="s">
        <v>5076</v>
      </c>
      <c r="Y436" s="153">
        <v>0</v>
      </c>
      <c r="Z436" s="154" t="s">
        <v>175</v>
      </c>
      <c r="AA436" s="147" t="s">
        <v>5496</v>
      </c>
      <c r="AB436" s="147" t="s">
        <v>2799</v>
      </c>
      <c r="AC436" s="148" t="s">
        <v>5006</v>
      </c>
      <c r="AD436" s="148" t="s">
        <v>5007</v>
      </c>
      <c r="AE436" s="148"/>
      <c r="AF436" s="148"/>
      <c r="AG436" s="148" t="s">
        <v>4997</v>
      </c>
      <c r="AH436" s="148" t="s">
        <v>5491</v>
      </c>
      <c r="AI436" s="148" t="s">
        <v>5000</v>
      </c>
      <c r="AJ436" s="148" t="s">
        <v>5821</v>
      </c>
      <c r="AK436" s="155">
        <f>+IF(LEN(_R4T[[#This Row],[KOD]])=5,1,IF(LEN(_R4T[[#This Row],[KOD]])=8,2,IF(LEN(_R4T[[#This Row],[KOD]])=11,3,4)))</f>
        <v>4</v>
      </c>
    </row>
    <row r="437" spans="2:37" ht="14.5" outlineLevel="3">
      <c r="B437" s="145" t="s">
        <v>5822</v>
      </c>
      <c r="C437" s="146" t="s">
        <v>5500</v>
      </c>
      <c r="D437" s="147" t="s">
        <v>5823</v>
      </c>
      <c r="E437" s="148" t="s">
        <v>5006</v>
      </c>
      <c r="F437" s="148" t="s">
        <v>5007</v>
      </c>
      <c r="G437" s="148" t="s">
        <v>150</v>
      </c>
      <c r="H437" s="148" t="s">
        <v>8294</v>
      </c>
      <c r="I437" s="149" t="s">
        <v>5501</v>
      </c>
      <c r="J437" s="148" t="s">
        <v>125</v>
      </c>
      <c r="K437" s="147" t="s">
        <v>5053</v>
      </c>
      <c r="L437" s="147" t="s">
        <v>5012</v>
      </c>
      <c r="M437" s="150">
        <v>0</v>
      </c>
      <c r="N437" s="151" t="s">
        <v>7455</v>
      </c>
      <c r="O437" s="147" t="s">
        <v>5013</v>
      </c>
      <c r="P437" s="147" t="s">
        <v>5065</v>
      </c>
      <c r="Q437" s="150">
        <v>154875</v>
      </c>
      <c r="R437" s="151">
        <v>1</v>
      </c>
      <c r="S437" s="152" t="s">
        <v>5066</v>
      </c>
      <c r="T437" s="149" t="s">
        <v>5016</v>
      </c>
      <c r="U437" s="149">
        <v>0</v>
      </c>
      <c r="V437" s="148" t="s">
        <v>5075</v>
      </c>
      <c r="W437" s="153">
        <v>0</v>
      </c>
      <c r="X437" s="148" t="s">
        <v>5076</v>
      </c>
      <c r="Y437" s="153">
        <v>0</v>
      </c>
      <c r="Z437" s="154" t="s">
        <v>175</v>
      </c>
      <c r="AA437" s="147" t="s">
        <v>5496</v>
      </c>
      <c r="AB437" s="147" t="s">
        <v>2799</v>
      </c>
      <c r="AC437" s="148" t="s">
        <v>5006</v>
      </c>
      <c r="AD437" s="148" t="s">
        <v>5007</v>
      </c>
      <c r="AE437" s="148"/>
      <c r="AF437" s="148"/>
      <c r="AG437" s="148" t="s">
        <v>4997</v>
      </c>
      <c r="AH437" s="148" t="s">
        <v>5491</v>
      </c>
      <c r="AI437" s="148" t="s">
        <v>5000</v>
      </c>
      <c r="AJ437" s="148" t="s">
        <v>5824</v>
      </c>
      <c r="AK437" s="155">
        <f>+IF(LEN(_R4T[[#This Row],[KOD]])=5,1,IF(LEN(_R4T[[#This Row],[KOD]])=8,2,IF(LEN(_R4T[[#This Row],[KOD]])=11,3,4)))</f>
        <v>4</v>
      </c>
    </row>
    <row r="438" spans="2:37" ht="14.5" outlineLevel="3">
      <c r="B438" s="145" t="s">
        <v>5825</v>
      </c>
      <c r="C438" s="146" t="s">
        <v>5500</v>
      </c>
      <c r="D438" s="147" t="s">
        <v>5826</v>
      </c>
      <c r="E438" s="148" t="s">
        <v>5006</v>
      </c>
      <c r="F438" s="148" t="s">
        <v>5007</v>
      </c>
      <c r="G438" s="148" t="s">
        <v>150</v>
      </c>
      <c r="H438" s="148" t="s">
        <v>8294</v>
      </c>
      <c r="I438" s="149" t="s">
        <v>5501</v>
      </c>
      <c r="J438" s="148" t="s">
        <v>125</v>
      </c>
      <c r="K438" s="147" t="s">
        <v>5053</v>
      </c>
      <c r="L438" s="147" t="s">
        <v>5012</v>
      </c>
      <c r="M438" s="150">
        <v>0</v>
      </c>
      <c r="N438" s="151" t="s">
        <v>7455</v>
      </c>
      <c r="O438" s="147" t="s">
        <v>5013</v>
      </c>
      <c r="P438" s="147" t="s">
        <v>5065</v>
      </c>
      <c r="Q438" s="150">
        <v>154875</v>
      </c>
      <c r="R438" s="151">
        <v>1</v>
      </c>
      <c r="S438" s="152" t="s">
        <v>5066</v>
      </c>
      <c r="T438" s="149" t="s">
        <v>5016</v>
      </c>
      <c r="U438" s="149">
        <v>0</v>
      </c>
      <c r="V438" s="148" t="s">
        <v>5075</v>
      </c>
      <c r="W438" s="153">
        <v>0</v>
      </c>
      <c r="X438" s="148" t="s">
        <v>5076</v>
      </c>
      <c r="Y438" s="153">
        <v>0</v>
      </c>
      <c r="Z438" s="154" t="s">
        <v>175</v>
      </c>
      <c r="AA438" s="147" t="s">
        <v>5496</v>
      </c>
      <c r="AB438" s="147" t="s">
        <v>2799</v>
      </c>
      <c r="AC438" s="148" t="s">
        <v>5006</v>
      </c>
      <c r="AD438" s="148" t="s">
        <v>5007</v>
      </c>
      <c r="AE438" s="148"/>
      <c r="AF438" s="148"/>
      <c r="AG438" s="148" t="s">
        <v>4997</v>
      </c>
      <c r="AH438" s="148" t="s">
        <v>5491</v>
      </c>
      <c r="AI438" s="148" t="s">
        <v>5000</v>
      </c>
      <c r="AJ438" s="148" t="s">
        <v>5827</v>
      </c>
      <c r="AK438" s="155">
        <f>+IF(LEN(_R4T[[#This Row],[KOD]])=5,1,IF(LEN(_R4T[[#This Row],[KOD]])=8,2,IF(LEN(_R4T[[#This Row],[KOD]])=11,3,4)))</f>
        <v>4</v>
      </c>
    </row>
    <row r="439" spans="2:37" ht="14.5" outlineLevel="3">
      <c r="B439" s="145" t="s">
        <v>5828</v>
      </c>
      <c r="C439" s="146" t="s">
        <v>5500</v>
      </c>
      <c r="D439" s="147" t="s">
        <v>5829</v>
      </c>
      <c r="E439" s="148" t="s">
        <v>5006</v>
      </c>
      <c r="F439" s="148" t="s">
        <v>5007</v>
      </c>
      <c r="G439" s="148" t="s">
        <v>150</v>
      </c>
      <c r="H439" s="148" t="s">
        <v>8294</v>
      </c>
      <c r="I439" s="149" t="s">
        <v>5501</v>
      </c>
      <c r="J439" s="148" t="s">
        <v>125</v>
      </c>
      <c r="K439" s="147" t="s">
        <v>5053</v>
      </c>
      <c r="L439" s="147" t="s">
        <v>5012</v>
      </c>
      <c r="M439" s="150">
        <v>0</v>
      </c>
      <c r="N439" s="151" t="s">
        <v>7455</v>
      </c>
      <c r="O439" s="147" t="s">
        <v>5013</v>
      </c>
      <c r="P439" s="147" t="s">
        <v>5065</v>
      </c>
      <c r="Q439" s="150">
        <v>154875</v>
      </c>
      <c r="R439" s="151">
        <v>1</v>
      </c>
      <c r="S439" s="152" t="s">
        <v>5066</v>
      </c>
      <c r="T439" s="149" t="s">
        <v>5016</v>
      </c>
      <c r="U439" s="149">
        <v>0</v>
      </c>
      <c r="V439" s="148" t="s">
        <v>5075</v>
      </c>
      <c r="W439" s="153">
        <v>0</v>
      </c>
      <c r="X439" s="148" t="s">
        <v>5076</v>
      </c>
      <c r="Y439" s="153">
        <v>0</v>
      </c>
      <c r="Z439" s="154" t="s">
        <v>175</v>
      </c>
      <c r="AA439" s="147" t="s">
        <v>5496</v>
      </c>
      <c r="AB439" s="147" t="s">
        <v>2799</v>
      </c>
      <c r="AC439" s="148" t="s">
        <v>5006</v>
      </c>
      <c r="AD439" s="148" t="s">
        <v>5007</v>
      </c>
      <c r="AE439" s="148"/>
      <c r="AF439" s="148"/>
      <c r="AG439" s="148" t="s">
        <v>4997</v>
      </c>
      <c r="AH439" s="148" t="s">
        <v>5491</v>
      </c>
      <c r="AI439" s="148" t="s">
        <v>5000</v>
      </c>
      <c r="AJ439" s="148" t="s">
        <v>5830</v>
      </c>
      <c r="AK439" s="155">
        <f>+IF(LEN(_R4T[[#This Row],[KOD]])=5,1,IF(LEN(_R4T[[#This Row],[KOD]])=8,2,IF(LEN(_R4T[[#This Row],[KOD]])=11,3,4)))</f>
        <v>4</v>
      </c>
    </row>
    <row r="440" spans="2:37" ht="14.5" outlineLevel="3">
      <c r="B440" s="145" t="s">
        <v>5831</v>
      </c>
      <c r="C440" s="146" t="s">
        <v>5500</v>
      </c>
      <c r="D440" s="147" t="s">
        <v>5832</v>
      </c>
      <c r="E440" s="148" t="s">
        <v>5006</v>
      </c>
      <c r="F440" s="148" t="s">
        <v>5007</v>
      </c>
      <c r="G440" s="148" t="s">
        <v>150</v>
      </c>
      <c r="H440" s="148" t="s">
        <v>8294</v>
      </c>
      <c r="I440" s="149" t="s">
        <v>5501</v>
      </c>
      <c r="J440" s="148" t="s">
        <v>125</v>
      </c>
      <c r="K440" s="147" t="s">
        <v>5053</v>
      </c>
      <c r="L440" s="147" t="s">
        <v>5012</v>
      </c>
      <c r="M440" s="150">
        <v>0</v>
      </c>
      <c r="N440" s="151" t="s">
        <v>7455</v>
      </c>
      <c r="O440" s="147" t="s">
        <v>5013</v>
      </c>
      <c r="P440" s="147" t="s">
        <v>5065</v>
      </c>
      <c r="Q440" s="150">
        <v>154875</v>
      </c>
      <c r="R440" s="151">
        <v>1</v>
      </c>
      <c r="S440" s="152" t="s">
        <v>5066</v>
      </c>
      <c r="T440" s="149" t="s">
        <v>5016</v>
      </c>
      <c r="U440" s="149">
        <v>0</v>
      </c>
      <c r="V440" s="148" t="s">
        <v>5075</v>
      </c>
      <c r="W440" s="153">
        <v>0</v>
      </c>
      <c r="X440" s="148" t="s">
        <v>5076</v>
      </c>
      <c r="Y440" s="153">
        <v>0</v>
      </c>
      <c r="Z440" s="154" t="s">
        <v>175</v>
      </c>
      <c r="AA440" s="147" t="s">
        <v>5496</v>
      </c>
      <c r="AB440" s="147" t="s">
        <v>2799</v>
      </c>
      <c r="AC440" s="148" t="s">
        <v>5006</v>
      </c>
      <c r="AD440" s="148" t="s">
        <v>5007</v>
      </c>
      <c r="AE440" s="148"/>
      <c r="AF440" s="148"/>
      <c r="AG440" s="148" t="s">
        <v>4997</v>
      </c>
      <c r="AH440" s="148" t="s">
        <v>5491</v>
      </c>
      <c r="AI440" s="148" t="s">
        <v>5000</v>
      </c>
      <c r="AJ440" s="148" t="s">
        <v>5833</v>
      </c>
      <c r="AK440" s="155">
        <f>+IF(LEN(_R4T[[#This Row],[KOD]])=5,1,IF(LEN(_R4T[[#This Row],[KOD]])=8,2,IF(LEN(_R4T[[#This Row],[KOD]])=11,3,4)))</f>
        <v>4</v>
      </c>
    </row>
    <row r="441" spans="2:37" ht="14.5" outlineLevel="3">
      <c r="B441" s="145" t="s">
        <v>5834</v>
      </c>
      <c r="C441" s="146" t="s">
        <v>5500</v>
      </c>
      <c r="D441" s="147" t="s">
        <v>5835</v>
      </c>
      <c r="E441" s="148" t="s">
        <v>5006</v>
      </c>
      <c r="F441" s="148" t="s">
        <v>5007</v>
      </c>
      <c r="G441" s="148" t="s">
        <v>150</v>
      </c>
      <c r="H441" s="148" t="s">
        <v>8294</v>
      </c>
      <c r="I441" s="149" t="s">
        <v>5501</v>
      </c>
      <c r="J441" s="148" t="s">
        <v>125</v>
      </c>
      <c r="K441" s="147" t="s">
        <v>5053</v>
      </c>
      <c r="L441" s="147" t="s">
        <v>5012</v>
      </c>
      <c r="M441" s="150">
        <v>0</v>
      </c>
      <c r="N441" s="151" t="s">
        <v>7455</v>
      </c>
      <c r="O441" s="147" t="s">
        <v>5013</v>
      </c>
      <c r="P441" s="147" t="s">
        <v>5065</v>
      </c>
      <c r="Q441" s="150">
        <v>154875</v>
      </c>
      <c r="R441" s="151">
        <v>1</v>
      </c>
      <c r="S441" s="152" t="s">
        <v>5066</v>
      </c>
      <c r="T441" s="149" t="s">
        <v>5016</v>
      </c>
      <c r="U441" s="149">
        <v>0</v>
      </c>
      <c r="V441" s="148" t="s">
        <v>5075</v>
      </c>
      <c r="W441" s="153">
        <v>0</v>
      </c>
      <c r="X441" s="148" t="s">
        <v>5076</v>
      </c>
      <c r="Y441" s="153">
        <v>0</v>
      </c>
      <c r="Z441" s="154" t="s">
        <v>175</v>
      </c>
      <c r="AA441" s="147" t="s">
        <v>5496</v>
      </c>
      <c r="AB441" s="147" t="s">
        <v>2799</v>
      </c>
      <c r="AC441" s="148" t="s">
        <v>5006</v>
      </c>
      <c r="AD441" s="148" t="s">
        <v>5007</v>
      </c>
      <c r="AE441" s="148"/>
      <c r="AF441" s="148"/>
      <c r="AG441" s="148" t="s">
        <v>4997</v>
      </c>
      <c r="AH441" s="148" t="s">
        <v>5491</v>
      </c>
      <c r="AI441" s="148" t="s">
        <v>5000</v>
      </c>
      <c r="AJ441" s="148" t="s">
        <v>5836</v>
      </c>
      <c r="AK441" s="155">
        <f>+IF(LEN(_R4T[[#This Row],[KOD]])=5,1,IF(LEN(_R4T[[#This Row],[KOD]])=8,2,IF(LEN(_R4T[[#This Row],[KOD]])=11,3,4)))</f>
        <v>4</v>
      </c>
    </row>
    <row r="442" spans="2:37" ht="14.5" outlineLevel="3">
      <c r="B442" s="145" t="s">
        <v>5837</v>
      </c>
      <c r="C442" s="146" t="s">
        <v>5500</v>
      </c>
      <c r="D442" s="147" t="s">
        <v>5838</v>
      </c>
      <c r="E442" s="148" t="s">
        <v>5006</v>
      </c>
      <c r="F442" s="148" t="s">
        <v>5007</v>
      </c>
      <c r="G442" s="148" t="s">
        <v>150</v>
      </c>
      <c r="H442" s="148" t="s">
        <v>8294</v>
      </c>
      <c r="I442" s="149" t="s">
        <v>5501</v>
      </c>
      <c r="J442" s="148" t="s">
        <v>125</v>
      </c>
      <c r="K442" s="147" t="s">
        <v>5053</v>
      </c>
      <c r="L442" s="147" t="s">
        <v>5012</v>
      </c>
      <c r="M442" s="150">
        <v>0</v>
      </c>
      <c r="N442" s="151" t="s">
        <v>7455</v>
      </c>
      <c r="O442" s="147" t="s">
        <v>5013</v>
      </c>
      <c r="P442" s="147" t="s">
        <v>5065</v>
      </c>
      <c r="Q442" s="150">
        <v>154875</v>
      </c>
      <c r="R442" s="151">
        <v>1</v>
      </c>
      <c r="S442" s="152" t="s">
        <v>5066</v>
      </c>
      <c r="T442" s="149" t="s">
        <v>5016</v>
      </c>
      <c r="U442" s="149">
        <v>0</v>
      </c>
      <c r="V442" s="148" t="s">
        <v>5075</v>
      </c>
      <c r="W442" s="153">
        <v>0</v>
      </c>
      <c r="X442" s="148" t="s">
        <v>5076</v>
      </c>
      <c r="Y442" s="153">
        <v>0</v>
      </c>
      <c r="Z442" s="154" t="s">
        <v>175</v>
      </c>
      <c r="AA442" s="147" t="s">
        <v>5496</v>
      </c>
      <c r="AB442" s="147" t="s">
        <v>2799</v>
      </c>
      <c r="AC442" s="148" t="s">
        <v>5006</v>
      </c>
      <c r="AD442" s="148" t="s">
        <v>5007</v>
      </c>
      <c r="AE442" s="148"/>
      <c r="AF442" s="148"/>
      <c r="AG442" s="148" t="s">
        <v>4997</v>
      </c>
      <c r="AH442" s="148" t="s">
        <v>5491</v>
      </c>
      <c r="AI442" s="148" t="s">
        <v>5000</v>
      </c>
      <c r="AJ442" s="148" t="s">
        <v>5839</v>
      </c>
      <c r="AK442" s="155">
        <f>+IF(LEN(_R4T[[#This Row],[KOD]])=5,1,IF(LEN(_R4T[[#This Row],[KOD]])=8,2,IF(LEN(_R4T[[#This Row],[KOD]])=11,3,4)))</f>
        <v>4</v>
      </c>
    </row>
    <row r="443" spans="2:37" ht="14.5" outlineLevel="3">
      <c r="B443" s="145" t="s">
        <v>5840</v>
      </c>
      <c r="C443" s="146" t="s">
        <v>5500</v>
      </c>
      <c r="D443" s="147" t="s">
        <v>5841</v>
      </c>
      <c r="E443" s="148" t="s">
        <v>5006</v>
      </c>
      <c r="F443" s="148" t="s">
        <v>5007</v>
      </c>
      <c r="G443" s="148" t="s">
        <v>150</v>
      </c>
      <c r="H443" s="148" t="s">
        <v>8294</v>
      </c>
      <c r="I443" s="149" t="s">
        <v>5501</v>
      </c>
      <c r="J443" s="148" t="s">
        <v>125</v>
      </c>
      <c r="K443" s="147" t="s">
        <v>5053</v>
      </c>
      <c r="L443" s="147" t="s">
        <v>5012</v>
      </c>
      <c r="M443" s="150">
        <v>0</v>
      </c>
      <c r="N443" s="151" t="s">
        <v>7455</v>
      </c>
      <c r="O443" s="147" t="s">
        <v>5013</v>
      </c>
      <c r="P443" s="147" t="s">
        <v>5065</v>
      </c>
      <c r="Q443" s="150">
        <v>154875</v>
      </c>
      <c r="R443" s="151">
        <v>1</v>
      </c>
      <c r="S443" s="152" t="s">
        <v>5066</v>
      </c>
      <c r="T443" s="149" t="s">
        <v>5016</v>
      </c>
      <c r="U443" s="149">
        <v>0</v>
      </c>
      <c r="V443" s="148" t="s">
        <v>5075</v>
      </c>
      <c r="W443" s="153">
        <v>0</v>
      </c>
      <c r="X443" s="148" t="s">
        <v>5076</v>
      </c>
      <c r="Y443" s="153">
        <v>0</v>
      </c>
      <c r="Z443" s="154" t="s">
        <v>175</v>
      </c>
      <c r="AA443" s="147" t="s">
        <v>5496</v>
      </c>
      <c r="AB443" s="147" t="s">
        <v>2799</v>
      </c>
      <c r="AC443" s="148" t="s">
        <v>5006</v>
      </c>
      <c r="AD443" s="148" t="s">
        <v>5007</v>
      </c>
      <c r="AE443" s="148"/>
      <c r="AF443" s="148"/>
      <c r="AG443" s="148" t="s">
        <v>4997</v>
      </c>
      <c r="AH443" s="148" t="s">
        <v>5491</v>
      </c>
      <c r="AI443" s="148" t="s">
        <v>5000</v>
      </c>
      <c r="AJ443" s="148" t="s">
        <v>5842</v>
      </c>
      <c r="AK443" s="155">
        <f>+IF(LEN(_R4T[[#This Row],[KOD]])=5,1,IF(LEN(_R4T[[#This Row],[KOD]])=8,2,IF(LEN(_R4T[[#This Row],[KOD]])=11,3,4)))</f>
        <v>4</v>
      </c>
    </row>
    <row r="444" spans="2:37" ht="14.5" outlineLevel="3">
      <c r="B444" s="145" t="s">
        <v>5843</v>
      </c>
      <c r="C444" s="146" t="s">
        <v>5500</v>
      </c>
      <c r="D444" s="147" t="s">
        <v>5844</v>
      </c>
      <c r="E444" s="148" t="s">
        <v>5006</v>
      </c>
      <c r="F444" s="148" t="s">
        <v>5007</v>
      </c>
      <c r="G444" s="148" t="s">
        <v>150</v>
      </c>
      <c r="H444" s="148" t="s">
        <v>8294</v>
      </c>
      <c r="I444" s="149" t="s">
        <v>5501</v>
      </c>
      <c r="J444" s="148" t="s">
        <v>125</v>
      </c>
      <c r="K444" s="147" t="s">
        <v>5053</v>
      </c>
      <c r="L444" s="147" t="s">
        <v>5012</v>
      </c>
      <c r="M444" s="150">
        <v>0</v>
      </c>
      <c r="N444" s="151" t="s">
        <v>7455</v>
      </c>
      <c r="O444" s="147" t="s">
        <v>5013</v>
      </c>
      <c r="P444" s="147" t="s">
        <v>5065</v>
      </c>
      <c r="Q444" s="150">
        <v>154875</v>
      </c>
      <c r="R444" s="151">
        <v>1</v>
      </c>
      <c r="S444" s="152" t="s">
        <v>5066</v>
      </c>
      <c r="T444" s="149" t="s">
        <v>5016</v>
      </c>
      <c r="U444" s="149">
        <v>0</v>
      </c>
      <c r="V444" s="148" t="s">
        <v>5075</v>
      </c>
      <c r="W444" s="153">
        <v>0</v>
      </c>
      <c r="X444" s="148" t="s">
        <v>5076</v>
      </c>
      <c r="Y444" s="153">
        <v>0</v>
      </c>
      <c r="Z444" s="154" t="s">
        <v>175</v>
      </c>
      <c r="AA444" s="147" t="s">
        <v>5496</v>
      </c>
      <c r="AB444" s="147" t="s">
        <v>2799</v>
      </c>
      <c r="AC444" s="148" t="s">
        <v>5006</v>
      </c>
      <c r="AD444" s="148" t="s">
        <v>5007</v>
      </c>
      <c r="AE444" s="148"/>
      <c r="AF444" s="148"/>
      <c r="AG444" s="148" t="s">
        <v>4997</v>
      </c>
      <c r="AH444" s="148" t="s">
        <v>5491</v>
      </c>
      <c r="AI444" s="148" t="s">
        <v>5000</v>
      </c>
      <c r="AJ444" s="148" t="s">
        <v>5845</v>
      </c>
      <c r="AK444" s="155">
        <f>+IF(LEN(_R4T[[#This Row],[KOD]])=5,1,IF(LEN(_R4T[[#This Row],[KOD]])=8,2,IF(LEN(_R4T[[#This Row],[KOD]])=11,3,4)))</f>
        <v>4</v>
      </c>
    </row>
    <row r="445" spans="2:37" ht="14.5" outlineLevel="3">
      <c r="B445" s="145" t="s">
        <v>5846</v>
      </c>
      <c r="C445" s="146" t="s">
        <v>5500</v>
      </c>
      <c r="D445" s="147" t="s">
        <v>5847</v>
      </c>
      <c r="E445" s="148" t="s">
        <v>5006</v>
      </c>
      <c r="F445" s="148" t="s">
        <v>5007</v>
      </c>
      <c r="G445" s="148" t="s">
        <v>150</v>
      </c>
      <c r="H445" s="148" t="s">
        <v>8294</v>
      </c>
      <c r="I445" s="149" t="s">
        <v>5501</v>
      </c>
      <c r="J445" s="148" t="s">
        <v>125</v>
      </c>
      <c r="K445" s="147" t="s">
        <v>5053</v>
      </c>
      <c r="L445" s="147" t="s">
        <v>5012</v>
      </c>
      <c r="M445" s="150">
        <v>0</v>
      </c>
      <c r="N445" s="151" t="s">
        <v>7455</v>
      </c>
      <c r="O445" s="147" t="s">
        <v>5013</v>
      </c>
      <c r="P445" s="147" t="s">
        <v>5065</v>
      </c>
      <c r="Q445" s="150">
        <v>154875</v>
      </c>
      <c r="R445" s="151">
        <v>1</v>
      </c>
      <c r="S445" s="152" t="s">
        <v>5066</v>
      </c>
      <c r="T445" s="149" t="s">
        <v>5016</v>
      </c>
      <c r="U445" s="149">
        <v>0</v>
      </c>
      <c r="V445" s="148" t="s">
        <v>5075</v>
      </c>
      <c r="W445" s="153">
        <v>0</v>
      </c>
      <c r="X445" s="148" t="s">
        <v>5076</v>
      </c>
      <c r="Y445" s="153">
        <v>0</v>
      </c>
      <c r="Z445" s="154" t="s">
        <v>175</v>
      </c>
      <c r="AA445" s="147" t="s">
        <v>5496</v>
      </c>
      <c r="AB445" s="147" t="s">
        <v>2799</v>
      </c>
      <c r="AC445" s="148" t="s">
        <v>5006</v>
      </c>
      <c r="AD445" s="148" t="s">
        <v>5007</v>
      </c>
      <c r="AE445" s="148"/>
      <c r="AF445" s="148"/>
      <c r="AG445" s="148" t="s">
        <v>4997</v>
      </c>
      <c r="AH445" s="148" t="s">
        <v>5491</v>
      </c>
      <c r="AI445" s="148" t="s">
        <v>5000</v>
      </c>
      <c r="AJ445" s="148" t="s">
        <v>5848</v>
      </c>
      <c r="AK445" s="155">
        <f>+IF(LEN(_R4T[[#This Row],[KOD]])=5,1,IF(LEN(_R4T[[#This Row],[KOD]])=8,2,IF(LEN(_R4T[[#This Row],[KOD]])=11,3,4)))</f>
        <v>4</v>
      </c>
    </row>
    <row r="446" spans="2:37" ht="14.5" outlineLevel="3">
      <c r="B446" s="145" t="s">
        <v>5849</v>
      </c>
      <c r="C446" s="146" t="s">
        <v>5500</v>
      </c>
      <c r="D446" s="147" t="s">
        <v>5850</v>
      </c>
      <c r="E446" s="148" t="s">
        <v>5006</v>
      </c>
      <c r="F446" s="148" t="s">
        <v>5007</v>
      </c>
      <c r="G446" s="148" t="s">
        <v>150</v>
      </c>
      <c r="H446" s="148" t="s">
        <v>8294</v>
      </c>
      <c r="I446" s="149" t="s">
        <v>5501</v>
      </c>
      <c r="J446" s="148" t="s">
        <v>125</v>
      </c>
      <c r="K446" s="147" t="s">
        <v>5053</v>
      </c>
      <c r="L446" s="147" t="s">
        <v>5012</v>
      </c>
      <c r="M446" s="150">
        <v>0</v>
      </c>
      <c r="N446" s="151" t="s">
        <v>7455</v>
      </c>
      <c r="O446" s="147" t="s">
        <v>5013</v>
      </c>
      <c r="P446" s="147" t="s">
        <v>5065</v>
      </c>
      <c r="Q446" s="150">
        <v>154875</v>
      </c>
      <c r="R446" s="151">
        <v>1</v>
      </c>
      <c r="S446" s="152" t="s">
        <v>5066</v>
      </c>
      <c r="T446" s="149" t="s">
        <v>5016</v>
      </c>
      <c r="U446" s="149">
        <v>0</v>
      </c>
      <c r="V446" s="148" t="s">
        <v>5075</v>
      </c>
      <c r="W446" s="153">
        <v>0</v>
      </c>
      <c r="X446" s="148" t="s">
        <v>5076</v>
      </c>
      <c r="Y446" s="153">
        <v>0</v>
      </c>
      <c r="Z446" s="154" t="s">
        <v>175</v>
      </c>
      <c r="AA446" s="147" t="s">
        <v>5496</v>
      </c>
      <c r="AB446" s="147" t="s">
        <v>2799</v>
      </c>
      <c r="AC446" s="148" t="s">
        <v>5006</v>
      </c>
      <c r="AD446" s="148" t="s">
        <v>5007</v>
      </c>
      <c r="AE446" s="148"/>
      <c r="AF446" s="148"/>
      <c r="AG446" s="148" t="s">
        <v>4997</v>
      </c>
      <c r="AH446" s="148" t="s">
        <v>5491</v>
      </c>
      <c r="AI446" s="148" t="s">
        <v>5000</v>
      </c>
      <c r="AJ446" s="148" t="s">
        <v>5851</v>
      </c>
      <c r="AK446" s="155">
        <f>+IF(LEN(_R4T[[#This Row],[KOD]])=5,1,IF(LEN(_R4T[[#This Row],[KOD]])=8,2,IF(LEN(_R4T[[#This Row],[KOD]])=11,3,4)))</f>
        <v>4</v>
      </c>
    </row>
    <row r="447" spans="2:37" ht="14.5" outlineLevel="3">
      <c r="B447" s="145" t="s">
        <v>5852</v>
      </c>
      <c r="C447" s="146" t="s">
        <v>5500</v>
      </c>
      <c r="D447" s="147" t="s">
        <v>5853</v>
      </c>
      <c r="E447" s="148" t="s">
        <v>5006</v>
      </c>
      <c r="F447" s="148" t="s">
        <v>5007</v>
      </c>
      <c r="G447" s="148" t="s">
        <v>150</v>
      </c>
      <c r="H447" s="148" t="s">
        <v>8294</v>
      </c>
      <c r="I447" s="149" t="s">
        <v>5501</v>
      </c>
      <c r="J447" s="148" t="s">
        <v>125</v>
      </c>
      <c r="K447" s="147" t="s">
        <v>5053</v>
      </c>
      <c r="L447" s="147" t="s">
        <v>5012</v>
      </c>
      <c r="M447" s="150">
        <v>0</v>
      </c>
      <c r="N447" s="151" t="s">
        <v>7455</v>
      </c>
      <c r="O447" s="147" t="s">
        <v>5013</v>
      </c>
      <c r="P447" s="147" t="s">
        <v>5065</v>
      </c>
      <c r="Q447" s="150">
        <v>154875</v>
      </c>
      <c r="R447" s="151">
        <v>1</v>
      </c>
      <c r="S447" s="152" t="s">
        <v>5066</v>
      </c>
      <c r="T447" s="149" t="s">
        <v>5016</v>
      </c>
      <c r="U447" s="149">
        <v>0</v>
      </c>
      <c r="V447" s="148" t="s">
        <v>5075</v>
      </c>
      <c r="W447" s="153">
        <v>0</v>
      </c>
      <c r="X447" s="148" t="s">
        <v>5076</v>
      </c>
      <c r="Y447" s="153">
        <v>0</v>
      </c>
      <c r="Z447" s="154" t="s">
        <v>175</v>
      </c>
      <c r="AA447" s="147" t="s">
        <v>5496</v>
      </c>
      <c r="AB447" s="147" t="s">
        <v>2799</v>
      </c>
      <c r="AC447" s="148" t="s">
        <v>5006</v>
      </c>
      <c r="AD447" s="148" t="s">
        <v>5007</v>
      </c>
      <c r="AE447" s="148"/>
      <c r="AF447" s="148"/>
      <c r="AG447" s="148" t="s">
        <v>4997</v>
      </c>
      <c r="AH447" s="148" t="s">
        <v>5491</v>
      </c>
      <c r="AI447" s="148" t="s">
        <v>5000</v>
      </c>
      <c r="AJ447" s="148" t="s">
        <v>5854</v>
      </c>
      <c r="AK447" s="155">
        <f>+IF(LEN(_R4T[[#This Row],[KOD]])=5,1,IF(LEN(_R4T[[#This Row],[KOD]])=8,2,IF(LEN(_R4T[[#This Row],[KOD]])=11,3,4)))</f>
        <v>4</v>
      </c>
    </row>
    <row r="448" spans="2:37" ht="14.5" outlineLevel="3">
      <c r="B448" s="145" t="s">
        <v>5855</v>
      </c>
      <c r="C448" s="146" t="s">
        <v>5500</v>
      </c>
      <c r="D448" s="147" t="s">
        <v>5856</v>
      </c>
      <c r="E448" s="148" t="s">
        <v>5006</v>
      </c>
      <c r="F448" s="148" t="s">
        <v>5007</v>
      </c>
      <c r="G448" s="148" t="s">
        <v>150</v>
      </c>
      <c r="H448" s="148" t="s">
        <v>8294</v>
      </c>
      <c r="I448" s="149" t="s">
        <v>5501</v>
      </c>
      <c r="J448" s="148" t="s">
        <v>125</v>
      </c>
      <c r="K448" s="147" t="s">
        <v>5053</v>
      </c>
      <c r="L448" s="147" t="s">
        <v>5012</v>
      </c>
      <c r="M448" s="150">
        <v>0</v>
      </c>
      <c r="N448" s="151" t="s">
        <v>7455</v>
      </c>
      <c r="O448" s="147" t="s">
        <v>5013</v>
      </c>
      <c r="P448" s="147" t="s">
        <v>5065</v>
      </c>
      <c r="Q448" s="150">
        <v>154875</v>
      </c>
      <c r="R448" s="151">
        <v>1</v>
      </c>
      <c r="S448" s="152" t="s">
        <v>5066</v>
      </c>
      <c r="T448" s="149" t="s">
        <v>5016</v>
      </c>
      <c r="U448" s="149">
        <v>0</v>
      </c>
      <c r="V448" s="148" t="s">
        <v>5075</v>
      </c>
      <c r="W448" s="153">
        <v>0</v>
      </c>
      <c r="X448" s="148" t="s">
        <v>5076</v>
      </c>
      <c r="Y448" s="153">
        <v>0</v>
      </c>
      <c r="Z448" s="154" t="s">
        <v>175</v>
      </c>
      <c r="AA448" s="147" t="s">
        <v>5496</v>
      </c>
      <c r="AB448" s="147" t="s">
        <v>2799</v>
      </c>
      <c r="AC448" s="148" t="s">
        <v>5006</v>
      </c>
      <c r="AD448" s="148" t="s">
        <v>5007</v>
      </c>
      <c r="AE448" s="148"/>
      <c r="AF448" s="148"/>
      <c r="AG448" s="148" t="s">
        <v>4997</v>
      </c>
      <c r="AH448" s="148" t="s">
        <v>5491</v>
      </c>
      <c r="AI448" s="148" t="s">
        <v>5000</v>
      </c>
      <c r="AJ448" s="148" t="s">
        <v>5857</v>
      </c>
      <c r="AK448" s="155">
        <f>+IF(LEN(_R4T[[#This Row],[KOD]])=5,1,IF(LEN(_R4T[[#This Row],[KOD]])=8,2,IF(LEN(_R4T[[#This Row],[KOD]])=11,3,4)))</f>
        <v>4</v>
      </c>
    </row>
    <row r="449" spans="2:37" ht="14.5" outlineLevel="3">
      <c r="B449" s="145" t="s">
        <v>5858</v>
      </c>
      <c r="C449" s="146" t="s">
        <v>5500</v>
      </c>
      <c r="D449" s="147" t="s">
        <v>5859</v>
      </c>
      <c r="E449" s="148" t="s">
        <v>5006</v>
      </c>
      <c r="F449" s="148" t="s">
        <v>5007</v>
      </c>
      <c r="G449" s="148" t="s">
        <v>150</v>
      </c>
      <c r="H449" s="148" t="s">
        <v>8294</v>
      </c>
      <c r="I449" s="149" t="s">
        <v>5501</v>
      </c>
      <c r="J449" s="148" t="s">
        <v>125</v>
      </c>
      <c r="K449" s="147" t="s">
        <v>5053</v>
      </c>
      <c r="L449" s="147" t="s">
        <v>5012</v>
      </c>
      <c r="M449" s="150">
        <v>0</v>
      </c>
      <c r="N449" s="151" t="s">
        <v>7455</v>
      </c>
      <c r="O449" s="147" t="s">
        <v>5013</v>
      </c>
      <c r="P449" s="147" t="s">
        <v>5065</v>
      </c>
      <c r="Q449" s="150">
        <v>154875</v>
      </c>
      <c r="R449" s="151">
        <v>1</v>
      </c>
      <c r="S449" s="152" t="s">
        <v>5066</v>
      </c>
      <c r="T449" s="149" t="s">
        <v>5016</v>
      </c>
      <c r="U449" s="149">
        <v>0</v>
      </c>
      <c r="V449" s="148" t="s">
        <v>5075</v>
      </c>
      <c r="W449" s="153">
        <v>0</v>
      </c>
      <c r="X449" s="148" t="s">
        <v>5076</v>
      </c>
      <c r="Y449" s="153">
        <v>0</v>
      </c>
      <c r="Z449" s="154" t="s">
        <v>175</v>
      </c>
      <c r="AA449" s="147" t="s">
        <v>5496</v>
      </c>
      <c r="AB449" s="147" t="s">
        <v>2799</v>
      </c>
      <c r="AC449" s="148" t="s">
        <v>5006</v>
      </c>
      <c r="AD449" s="148" t="s">
        <v>5007</v>
      </c>
      <c r="AE449" s="148"/>
      <c r="AF449" s="148"/>
      <c r="AG449" s="148" t="s">
        <v>4997</v>
      </c>
      <c r="AH449" s="148" t="s">
        <v>5491</v>
      </c>
      <c r="AI449" s="148" t="s">
        <v>5000</v>
      </c>
      <c r="AJ449" s="148" t="s">
        <v>5860</v>
      </c>
      <c r="AK449" s="155">
        <f>+IF(LEN(_R4T[[#This Row],[KOD]])=5,1,IF(LEN(_R4T[[#This Row],[KOD]])=8,2,IF(LEN(_R4T[[#This Row],[KOD]])=11,3,4)))</f>
        <v>4</v>
      </c>
    </row>
    <row r="450" spans="2:37" ht="14.5" outlineLevel="3">
      <c r="B450" s="145" t="s">
        <v>5861</v>
      </c>
      <c r="C450" s="146" t="s">
        <v>5500</v>
      </c>
      <c r="D450" s="147" t="s">
        <v>5862</v>
      </c>
      <c r="E450" s="148" t="s">
        <v>5006</v>
      </c>
      <c r="F450" s="148" t="s">
        <v>5007</v>
      </c>
      <c r="G450" s="148" t="s">
        <v>150</v>
      </c>
      <c r="H450" s="148" t="s">
        <v>8294</v>
      </c>
      <c r="I450" s="149" t="s">
        <v>5501</v>
      </c>
      <c r="J450" s="148" t="s">
        <v>125</v>
      </c>
      <c r="K450" s="147" t="s">
        <v>5053</v>
      </c>
      <c r="L450" s="147" t="s">
        <v>5012</v>
      </c>
      <c r="M450" s="150">
        <v>0</v>
      </c>
      <c r="N450" s="151" t="s">
        <v>7455</v>
      </c>
      <c r="O450" s="147" t="s">
        <v>5013</v>
      </c>
      <c r="P450" s="147" t="s">
        <v>5065</v>
      </c>
      <c r="Q450" s="150">
        <v>154875</v>
      </c>
      <c r="R450" s="151">
        <v>1</v>
      </c>
      <c r="S450" s="152" t="s">
        <v>5066</v>
      </c>
      <c r="T450" s="149" t="s">
        <v>5016</v>
      </c>
      <c r="U450" s="149">
        <v>0</v>
      </c>
      <c r="V450" s="148" t="s">
        <v>5075</v>
      </c>
      <c r="W450" s="153">
        <v>0</v>
      </c>
      <c r="X450" s="148" t="s">
        <v>5076</v>
      </c>
      <c r="Y450" s="153">
        <v>0</v>
      </c>
      <c r="Z450" s="154" t="s">
        <v>175</v>
      </c>
      <c r="AA450" s="147" t="s">
        <v>5496</v>
      </c>
      <c r="AB450" s="147" t="s">
        <v>2799</v>
      </c>
      <c r="AC450" s="148" t="s">
        <v>5006</v>
      </c>
      <c r="AD450" s="148" t="s">
        <v>5007</v>
      </c>
      <c r="AE450" s="148"/>
      <c r="AF450" s="148"/>
      <c r="AG450" s="148" t="s">
        <v>4997</v>
      </c>
      <c r="AH450" s="148" t="s">
        <v>5491</v>
      </c>
      <c r="AI450" s="148" t="s">
        <v>5000</v>
      </c>
      <c r="AJ450" s="148" t="s">
        <v>5863</v>
      </c>
      <c r="AK450" s="155">
        <f>+IF(LEN(_R4T[[#This Row],[KOD]])=5,1,IF(LEN(_R4T[[#This Row],[KOD]])=8,2,IF(LEN(_R4T[[#This Row],[KOD]])=11,3,4)))</f>
        <v>4</v>
      </c>
    </row>
    <row r="451" spans="2:37" ht="14.5" outlineLevel="3">
      <c r="B451" s="145" t="s">
        <v>5864</v>
      </c>
      <c r="C451" s="146" t="s">
        <v>5500</v>
      </c>
      <c r="D451" s="147" t="s">
        <v>5865</v>
      </c>
      <c r="E451" s="148" t="s">
        <v>5006</v>
      </c>
      <c r="F451" s="148" t="s">
        <v>5007</v>
      </c>
      <c r="G451" s="148" t="s">
        <v>150</v>
      </c>
      <c r="H451" s="148" t="s">
        <v>8294</v>
      </c>
      <c r="I451" s="149" t="s">
        <v>5501</v>
      </c>
      <c r="J451" s="148" t="s">
        <v>125</v>
      </c>
      <c r="K451" s="147" t="s">
        <v>5053</v>
      </c>
      <c r="L451" s="147" t="s">
        <v>5012</v>
      </c>
      <c r="M451" s="150">
        <v>0</v>
      </c>
      <c r="N451" s="151" t="s">
        <v>7455</v>
      </c>
      <c r="O451" s="147" t="s">
        <v>5013</v>
      </c>
      <c r="P451" s="147" t="s">
        <v>5065</v>
      </c>
      <c r="Q451" s="150">
        <v>154875</v>
      </c>
      <c r="R451" s="151">
        <v>1</v>
      </c>
      <c r="S451" s="152" t="s">
        <v>5066</v>
      </c>
      <c r="T451" s="149" t="s">
        <v>5016</v>
      </c>
      <c r="U451" s="149">
        <v>0</v>
      </c>
      <c r="V451" s="148" t="s">
        <v>5075</v>
      </c>
      <c r="W451" s="153">
        <v>0</v>
      </c>
      <c r="X451" s="148" t="s">
        <v>5076</v>
      </c>
      <c r="Y451" s="153">
        <v>0</v>
      </c>
      <c r="Z451" s="154" t="s">
        <v>175</v>
      </c>
      <c r="AA451" s="147" t="s">
        <v>5496</v>
      </c>
      <c r="AB451" s="147" t="s">
        <v>2799</v>
      </c>
      <c r="AC451" s="148" t="s">
        <v>5006</v>
      </c>
      <c r="AD451" s="148" t="s">
        <v>5007</v>
      </c>
      <c r="AE451" s="148"/>
      <c r="AF451" s="148"/>
      <c r="AG451" s="148" t="s">
        <v>4997</v>
      </c>
      <c r="AH451" s="148" t="s">
        <v>5491</v>
      </c>
      <c r="AI451" s="148" t="s">
        <v>5000</v>
      </c>
      <c r="AJ451" s="148" t="s">
        <v>5866</v>
      </c>
      <c r="AK451" s="155">
        <f>+IF(LEN(_R4T[[#This Row],[KOD]])=5,1,IF(LEN(_R4T[[#This Row],[KOD]])=8,2,IF(LEN(_R4T[[#This Row],[KOD]])=11,3,4)))</f>
        <v>4</v>
      </c>
    </row>
    <row r="452" spans="2:37" ht="14.5" outlineLevel="3">
      <c r="B452" s="145" t="s">
        <v>5867</v>
      </c>
      <c r="C452" s="146" t="s">
        <v>5500</v>
      </c>
      <c r="D452" s="147" t="s">
        <v>5868</v>
      </c>
      <c r="E452" s="148" t="s">
        <v>5006</v>
      </c>
      <c r="F452" s="148" t="s">
        <v>5007</v>
      </c>
      <c r="G452" s="148" t="s">
        <v>150</v>
      </c>
      <c r="H452" s="148" t="s">
        <v>8294</v>
      </c>
      <c r="I452" s="149" t="s">
        <v>5501</v>
      </c>
      <c r="J452" s="148" t="s">
        <v>125</v>
      </c>
      <c r="K452" s="147" t="s">
        <v>5053</v>
      </c>
      <c r="L452" s="147" t="s">
        <v>5012</v>
      </c>
      <c r="M452" s="150">
        <v>0</v>
      </c>
      <c r="N452" s="151" t="s">
        <v>7455</v>
      </c>
      <c r="O452" s="147" t="s">
        <v>5013</v>
      </c>
      <c r="P452" s="147" t="s">
        <v>5065</v>
      </c>
      <c r="Q452" s="150">
        <v>154875</v>
      </c>
      <c r="R452" s="151">
        <v>1</v>
      </c>
      <c r="S452" s="152" t="s">
        <v>5066</v>
      </c>
      <c r="T452" s="149" t="s">
        <v>5016</v>
      </c>
      <c r="U452" s="149">
        <v>0</v>
      </c>
      <c r="V452" s="148" t="s">
        <v>5075</v>
      </c>
      <c r="W452" s="153">
        <v>0</v>
      </c>
      <c r="X452" s="148" t="s">
        <v>5076</v>
      </c>
      <c r="Y452" s="153">
        <v>0</v>
      </c>
      <c r="Z452" s="154" t="s">
        <v>175</v>
      </c>
      <c r="AA452" s="147" t="s">
        <v>5496</v>
      </c>
      <c r="AB452" s="147" t="s">
        <v>2799</v>
      </c>
      <c r="AC452" s="148" t="s">
        <v>5006</v>
      </c>
      <c r="AD452" s="148" t="s">
        <v>5007</v>
      </c>
      <c r="AE452" s="148"/>
      <c r="AF452" s="148"/>
      <c r="AG452" s="148" t="s">
        <v>4997</v>
      </c>
      <c r="AH452" s="148" t="s">
        <v>5491</v>
      </c>
      <c r="AI452" s="148" t="s">
        <v>5000</v>
      </c>
      <c r="AJ452" s="148" t="s">
        <v>5869</v>
      </c>
      <c r="AK452" s="155">
        <f>+IF(LEN(_R4T[[#This Row],[KOD]])=5,1,IF(LEN(_R4T[[#This Row],[KOD]])=8,2,IF(LEN(_R4T[[#This Row],[KOD]])=11,3,4)))</f>
        <v>4</v>
      </c>
    </row>
    <row r="453" spans="2:37" ht="14.5" outlineLevel="3">
      <c r="B453" s="145" t="s">
        <v>5870</v>
      </c>
      <c r="C453" s="146" t="s">
        <v>5500</v>
      </c>
      <c r="D453" s="147" t="s">
        <v>5871</v>
      </c>
      <c r="E453" s="148" t="s">
        <v>5006</v>
      </c>
      <c r="F453" s="148" t="s">
        <v>5007</v>
      </c>
      <c r="G453" s="148" t="s">
        <v>150</v>
      </c>
      <c r="H453" s="148" t="s">
        <v>8294</v>
      </c>
      <c r="I453" s="149" t="s">
        <v>5501</v>
      </c>
      <c r="J453" s="148" t="s">
        <v>125</v>
      </c>
      <c r="K453" s="147" t="s">
        <v>5053</v>
      </c>
      <c r="L453" s="147" t="s">
        <v>5012</v>
      </c>
      <c r="M453" s="150">
        <v>0</v>
      </c>
      <c r="N453" s="151" t="s">
        <v>7455</v>
      </c>
      <c r="O453" s="147" t="s">
        <v>5013</v>
      </c>
      <c r="P453" s="147" t="s">
        <v>5065</v>
      </c>
      <c r="Q453" s="150">
        <v>154875</v>
      </c>
      <c r="R453" s="151">
        <v>1</v>
      </c>
      <c r="S453" s="152" t="s">
        <v>5066</v>
      </c>
      <c r="T453" s="149" t="s">
        <v>5016</v>
      </c>
      <c r="U453" s="149">
        <v>0</v>
      </c>
      <c r="V453" s="148" t="s">
        <v>5075</v>
      </c>
      <c r="W453" s="153">
        <v>0</v>
      </c>
      <c r="X453" s="148" t="s">
        <v>5076</v>
      </c>
      <c r="Y453" s="153">
        <v>0</v>
      </c>
      <c r="Z453" s="154" t="s">
        <v>175</v>
      </c>
      <c r="AA453" s="147" t="s">
        <v>5496</v>
      </c>
      <c r="AB453" s="147" t="s">
        <v>2799</v>
      </c>
      <c r="AC453" s="148" t="s">
        <v>5006</v>
      </c>
      <c r="AD453" s="148" t="s">
        <v>5007</v>
      </c>
      <c r="AE453" s="148"/>
      <c r="AF453" s="148"/>
      <c r="AG453" s="148" t="s">
        <v>4997</v>
      </c>
      <c r="AH453" s="148" t="s">
        <v>5491</v>
      </c>
      <c r="AI453" s="148" t="s">
        <v>5000</v>
      </c>
      <c r="AJ453" s="148" t="s">
        <v>5872</v>
      </c>
      <c r="AK453" s="155">
        <f>+IF(LEN(_R4T[[#This Row],[KOD]])=5,1,IF(LEN(_R4T[[#This Row],[KOD]])=8,2,IF(LEN(_R4T[[#This Row],[KOD]])=11,3,4)))</f>
        <v>4</v>
      </c>
    </row>
    <row r="454" spans="2:37" ht="14.5" outlineLevel="3">
      <c r="B454" s="145" t="s">
        <v>5873</v>
      </c>
      <c r="C454" s="146" t="s">
        <v>5500</v>
      </c>
      <c r="D454" s="147" t="s">
        <v>5874</v>
      </c>
      <c r="E454" s="148" t="s">
        <v>5006</v>
      </c>
      <c r="F454" s="148" t="s">
        <v>5007</v>
      </c>
      <c r="G454" s="148" t="s">
        <v>150</v>
      </c>
      <c r="H454" s="148" t="s">
        <v>8294</v>
      </c>
      <c r="I454" s="149" t="s">
        <v>5501</v>
      </c>
      <c r="J454" s="148" t="s">
        <v>125</v>
      </c>
      <c r="K454" s="147" t="s">
        <v>5053</v>
      </c>
      <c r="L454" s="147" t="s">
        <v>5012</v>
      </c>
      <c r="M454" s="150">
        <v>0</v>
      </c>
      <c r="N454" s="151" t="s">
        <v>7455</v>
      </c>
      <c r="O454" s="147" t="s">
        <v>5013</v>
      </c>
      <c r="P454" s="147" t="s">
        <v>5065</v>
      </c>
      <c r="Q454" s="150">
        <v>154875</v>
      </c>
      <c r="R454" s="151">
        <v>1</v>
      </c>
      <c r="S454" s="152" t="s">
        <v>5066</v>
      </c>
      <c r="T454" s="149" t="s">
        <v>5016</v>
      </c>
      <c r="U454" s="149">
        <v>0</v>
      </c>
      <c r="V454" s="148" t="s">
        <v>5075</v>
      </c>
      <c r="W454" s="153">
        <v>0</v>
      </c>
      <c r="X454" s="148" t="s">
        <v>5076</v>
      </c>
      <c r="Y454" s="153">
        <v>0</v>
      </c>
      <c r="Z454" s="154" t="s">
        <v>175</v>
      </c>
      <c r="AA454" s="147" t="s">
        <v>5496</v>
      </c>
      <c r="AB454" s="147" t="s">
        <v>2799</v>
      </c>
      <c r="AC454" s="148" t="s">
        <v>5006</v>
      </c>
      <c r="AD454" s="148" t="s">
        <v>5007</v>
      </c>
      <c r="AE454" s="148"/>
      <c r="AF454" s="148"/>
      <c r="AG454" s="148" t="s">
        <v>4997</v>
      </c>
      <c r="AH454" s="148" t="s">
        <v>5491</v>
      </c>
      <c r="AI454" s="148" t="s">
        <v>5000</v>
      </c>
      <c r="AJ454" s="148" t="s">
        <v>5875</v>
      </c>
      <c r="AK454" s="155">
        <f>+IF(LEN(_R4T[[#This Row],[KOD]])=5,1,IF(LEN(_R4T[[#This Row],[KOD]])=8,2,IF(LEN(_R4T[[#This Row],[KOD]])=11,3,4)))</f>
        <v>4</v>
      </c>
    </row>
    <row r="455" spans="2:37" ht="14.5" outlineLevel="3">
      <c r="B455" s="145" t="s">
        <v>5876</v>
      </c>
      <c r="C455" s="146" t="s">
        <v>5500</v>
      </c>
      <c r="D455" s="147" t="s">
        <v>5877</v>
      </c>
      <c r="E455" s="148" t="s">
        <v>5006</v>
      </c>
      <c r="F455" s="148" t="s">
        <v>5007</v>
      </c>
      <c r="G455" s="148" t="s">
        <v>150</v>
      </c>
      <c r="H455" s="148" t="s">
        <v>8294</v>
      </c>
      <c r="I455" s="149" t="s">
        <v>5501</v>
      </c>
      <c r="J455" s="148" t="s">
        <v>125</v>
      </c>
      <c r="K455" s="147" t="s">
        <v>5512</v>
      </c>
      <c r="L455" s="147" t="s">
        <v>5012</v>
      </c>
      <c r="M455" s="150">
        <v>0</v>
      </c>
      <c r="N455" s="151" t="s">
        <v>7455</v>
      </c>
      <c r="O455" s="147" t="s">
        <v>5013</v>
      </c>
      <c r="P455" s="147" t="s">
        <v>5065</v>
      </c>
      <c r="Q455" s="150">
        <v>154875</v>
      </c>
      <c r="R455" s="151">
        <v>1</v>
      </c>
      <c r="S455" s="152" t="s">
        <v>5066</v>
      </c>
      <c r="T455" s="149" t="s">
        <v>5016</v>
      </c>
      <c r="U455" s="149">
        <v>0</v>
      </c>
      <c r="V455" s="148" t="s">
        <v>5075</v>
      </c>
      <c r="W455" s="153">
        <v>0</v>
      </c>
      <c r="X455" s="148" t="s">
        <v>5076</v>
      </c>
      <c r="Y455" s="153">
        <v>0</v>
      </c>
      <c r="Z455" s="154" t="s">
        <v>175</v>
      </c>
      <c r="AA455" s="147" t="s">
        <v>5496</v>
      </c>
      <c r="AB455" s="147" t="s">
        <v>2799</v>
      </c>
      <c r="AC455" s="148" t="s">
        <v>5006</v>
      </c>
      <c r="AD455" s="148" t="s">
        <v>5007</v>
      </c>
      <c r="AE455" s="148"/>
      <c r="AF455" s="148"/>
      <c r="AG455" s="148" t="s">
        <v>4997</v>
      </c>
      <c r="AH455" s="148" t="s">
        <v>5491</v>
      </c>
      <c r="AI455" s="148" t="s">
        <v>5000</v>
      </c>
      <c r="AJ455" s="148" t="s">
        <v>5878</v>
      </c>
      <c r="AK455" s="155">
        <f>+IF(LEN(_R4T[[#This Row],[KOD]])=5,1,IF(LEN(_R4T[[#This Row],[KOD]])=8,2,IF(LEN(_R4T[[#This Row],[KOD]])=11,3,4)))</f>
        <v>4</v>
      </c>
    </row>
    <row r="456" spans="2:37" ht="14.5" outlineLevel="3">
      <c r="B456" s="145" t="s">
        <v>5879</v>
      </c>
      <c r="C456" s="146" t="s">
        <v>5500</v>
      </c>
      <c r="D456" s="147" t="s">
        <v>5880</v>
      </c>
      <c r="E456" s="148" t="s">
        <v>5006</v>
      </c>
      <c r="F456" s="148" t="s">
        <v>5007</v>
      </c>
      <c r="G456" s="148" t="s">
        <v>150</v>
      </c>
      <c r="H456" s="148" t="s">
        <v>8294</v>
      </c>
      <c r="I456" s="149" t="s">
        <v>5501</v>
      </c>
      <c r="J456" s="148" t="s">
        <v>125</v>
      </c>
      <c r="K456" s="147" t="s">
        <v>5512</v>
      </c>
      <c r="L456" s="147" t="s">
        <v>5012</v>
      </c>
      <c r="M456" s="150">
        <v>0</v>
      </c>
      <c r="N456" s="151" t="s">
        <v>7455</v>
      </c>
      <c r="O456" s="147" t="s">
        <v>5013</v>
      </c>
      <c r="P456" s="147" t="s">
        <v>5065</v>
      </c>
      <c r="Q456" s="150">
        <v>154875</v>
      </c>
      <c r="R456" s="151">
        <v>1</v>
      </c>
      <c r="S456" s="152" t="s">
        <v>5066</v>
      </c>
      <c r="T456" s="149" t="s">
        <v>5016</v>
      </c>
      <c r="U456" s="149">
        <v>0</v>
      </c>
      <c r="V456" s="148" t="s">
        <v>5075</v>
      </c>
      <c r="W456" s="153">
        <v>0</v>
      </c>
      <c r="X456" s="148" t="s">
        <v>5076</v>
      </c>
      <c r="Y456" s="153">
        <v>0</v>
      </c>
      <c r="Z456" s="154" t="s">
        <v>175</v>
      </c>
      <c r="AA456" s="147" t="s">
        <v>5496</v>
      </c>
      <c r="AB456" s="147" t="s">
        <v>2799</v>
      </c>
      <c r="AC456" s="148" t="s">
        <v>5006</v>
      </c>
      <c r="AD456" s="148" t="s">
        <v>5007</v>
      </c>
      <c r="AE456" s="148"/>
      <c r="AF456" s="148"/>
      <c r="AG456" s="148" t="s">
        <v>4997</v>
      </c>
      <c r="AH456" s="148" t="s">
        <v>5491</v>
      </c>
      <c r="AI456" s="148" t="s">
        <v>5000</v>
      </c>
      <c r="AJ456" s="148" t="s">
        <v>5881</v>
      </c>
      <c r="AK456" s="155">
        <f>+IF(LEN(_R4T[[#This Row],[KOD]])=5,1,IF(LEN(_R4T[[#This Row],[KOD]])=8,2,IF(LEN(_R4T[[#This Row],[KOD]])=11,3,4)))</f>
        <v>4</v>
      </c>
    </row>
    <row r="457" spans="2:37" ht="14.5" outlineLevel="3">
      <c r="B457" s="145" t="s">
        <v>5882</v>
      </c>
      <c r="C457" s="146" t="s">
        <v>5500</v>
      </c>
      <c r="D457" s="147" t="s">
        <v>5883</v>
      </c>
      <c r="E457" s="148" t="s">
        <v>5006</v>
      </c>
      <c r="F457" s="148" t="s">
        <v>5007</v>
      </c>
      <c r="G457" s="148" t="s">
        <v>150</v>
      </c>
      <c r="H457" s="148" t="s">
        <v>8294</v>
      </c>
      <c r="I457" s="149" t="s">
        <v>5501</v>
      </c>
      <c r="J457" s="148" t="s">
        <v>125</v>
      </c>
      <c r="K457" s="147" t="s">
        <v>5512</v>
      </c>
      <c r="L457" s="147" t="s">
        <v>5012</v>
      </c>
      <c r="M457" s="150">
        <v>0</v>
      </c>
      <c r="N457" s="151" t="s">
        <v>7455</v>
      </c>
      <c r="O457" s="147" t="s">
        <v>5013</v>
      </c>
      <c r="P457" s="147" t="s">
        <v>5065</v>
      </c>
      <c r="Q457" s="150">
        <v>154875</v>
      </c>
      <c r="R457" s="151">
        <v>1</v>
      </c>
      <c r="S457" s="152" t="s">
        <v>5066</v>
      </c>
      <c r="T457" s="149" t="s">
        <v>5016</v>
      </c>
      <c r="U457" s="149">
        <v>0</v>
      </c>
      <c r="V457" s="148" t="s">
        <v>5075</v>
      </c>
      <c r="W457" s="153">
        <v>0</v>
      </c>
      <c r="X457" s="148" t="s">
        <v>5076</v>
      </c>
      <c r="Y457" s="153">
        <v>0</v>
      </c>
      <c r="Z457" s="154" t="s">
        <v>175</v>
      </c>
      <c r="AA457" s="147" t="s">
        <v>5496</v>
      </c>
      <c r="AB457" s="147" t="s">
        <v>2799</v>
      </c>
      <c r="AC457" s="148" t="s">
        <v>5006</v>
      </c>
      <c r="AD457" s="148" t="s">
        <v>5007</v>
      </c>
      <c r="AE457" s="148"/>
      <c r="AF457" s="148"/>
      <c r="AG457" s="148" t="s">
        <v>4997</v>
      </c>
      <c r="AH457" s="148" t="s">
        <v>5491</v>
      </c>
      <c r="AI457" s="148" t="s">
        <v>5000</v>
      </c>
      <c r="AJ457" s="148" t="s">
        <v>5884</v>
      </c>
      <c r="AK457" s="155">
        <f>+IF(LEN(_R4T[[#This Row],[KOD]])=5,1,IF(LEN(_R4T[[#This Row],[KOD]])=8,2,IF(LEN(_R4T[[#This Row],[KOD]])=11,3,4)))</f>
        <v>4</v>
      </c>
    </row>
    <row r="458" spans="2:37" ht="14.5" outlineLevel="3">
      <c r="B458" s="145" t="s">
        <v>5885</v>
      </c>
      <c r="C458" s="146" t="s">
        <v>5500</v>
      </c>
      <c r="D458" s="147" t="s">
        <v>5886</v>
      </c>
      <c r="E458" s="148" t="s">
        <v>5006</v>
      </c>
      <c r="F458" s="148" t="s">
        <v>5007</v>
      </c>
      <c r="G458" s="148" t="s">
        <v>150</v>
      </c>
      <c r="H458" s="148" t="s">
        <v>8294</v>
      </c>
      <c r="I458" s="149" t="s">
        <v>5501</v>
      </c>
      <c r="J458" s="148" t="s">
        <v>125</v>
      </c>
      <c r="K458" s="147" t="s">
        <v>5512</v>
      </c>
      <c r="L458" s="147" t="s">
        <v>5012</v>
      </c>
      <c r="M458" s="150">
        <v>0</v>
      </c>
      <c r="N458" s="151" t="s">
        <v>7455</v>
      </c>
      <c r="O458" s="147" t="s">
        <v>5013</v>
      </c>
      <c r="P458" s="147" t="s">
        <v>5065</v>
      </c>
      <c r="Q458" s="150">
        <v>154875</v>
      </c>
      <c r="R458" s="151">
        <v>1</v>
      </c>
      <c r="S458" s="152" t="s">
        <v>5066</v>
      </c>
      <c r="T458" s="149" t="s">
        <v>5016</v>
      </c>
      <c r="U458" s="149">
        <v>0</v>
      </c>
      <c r="V458" s="148" t="s">
        <v>5075</v>
      </c>
      <c r="W458" s="153">
        <v>0</v>
      </c>
      <c r="X458" s="148" t="s">
        <v>5076</v>
      </c>
      <c r="Y458" s="153">
        <v>0</v>
      </c>
      <c r="Z458" s="154" t="s">
        <v>175</v>
      </c>
      <c r="AA458" s="147" t="s">
        <v>5496</v>
      </c>
      <c r="AB458" s="147" t="s">
        <v>2799</v>
      </c>
      <c r="AC458" s="148" t="s">
        <v>5006</v>
      </c>
      <c r="AD458" s="148" t="s">
        <v>5007</v>
      </c>
      <c r="AE458" s="148"/>
      <c r="AF458" s="148"/>
      <c r="AG458" s="148" t="s">
        <v>4997</v>
      </c>
      <c r="AH458" s="148" t="s">
        <v>5491</v>
      </c>
      <c r="AI458" s="148" t="s">
        <v>5000</v>
      </c>
      <c r="AJ458" s="148" t="s">
        <v>5887</v>
      </c>
      <c r="AK458" s="155">
        <f>+IF(LEN(_R4T[[#This Row],[KOD]])=5,1,IF(LEN(_R4T[[#This Row],[KOD]])=8,2,IF(LEN(_R4T[[#This Row],[KOD]])=11,3,4)))</f>
        <v>4</v>
      </c>
    </row>
    <row r="459" spans="2:37" ht="14.5" outlineLevel="3">
      <c r="B459" s="145" t="s">
        <v>5888</v>
      </c>
      <c r="C459" s="146" t="s">
        <v>5500</v>
      </c>
      <c r="D459" s="147" t="s">
        <v>5889</v>
      </c>
      <c r="E459" s="148" t="s">
        <v>5006</v>
      </c>
      <c r="F459" s="148" t="s">
        <v>5007</v>
      </c>
      <c r="G459" s="148" t="s">
        <v>150</v>
      </c>
      <c r="H459" s="148" t="s">
        <v>8294</v>
      </c>
      <c r="I459" s="149" t="s">
        <v>5501</v>
      </c>
      <c r="J459" s="148" t="s">
        <v>125</v>
      </c>
      <c r="K459" s="147" t="s">
        <v>5512</v>
      </c>
      <c r="L459" s="147" t="s">
        <v>5012</v>
      </c>
      <c r="M459" s="150">
        <v>0</v>
      </c>
      <c r="N459" s="151" t="s">
        <v>7455</v>
      </c>
      <c r="O459" s="147" t="s">
        <v>5013</v>
      </c>
      <c r="P459" s="147" t="s">
        <v>5065</v>
      </c>
      <c r="Q459" s="150">
        <v>154875</v>
      </c>
      <c r="R459" s="151">
        <v>1</v>
      </c>
      <c r="S459" s="152" t="s">
        <v>5066</v>
      </c>
      <c r="T459" s="149" t="s">
        <v>5016</v>
      </c>
      <c r="U459" s="149">
        <v>0</v>
      </c>
      <c r="V459" s="148" t="s">
        <v>5075</v>
      </c>
      <c r="W459" s="153">
        <v>0</v>
      </c>
      <c r="X459" s="148" t="s">
        <v>5076</v>
      </c>
      <c r="Y459" s="153">
        <v>0</v>
      </c>
      <c r="Z459" s="154" t="s">
        <v>175</v>
      </c>
      <c r="AA459" s="147" t="s">
        <v>5496</v>
      </c>
      <c r="AB459" s="147" t="s">
        <v>2799</v>
      </c>
      <c r="AC459" s="148" t="s">
        <v>5006</v>
      </c>
      <c r="AD459" s="148" t="s">
        <v>5007</v>
      </c>
      <c r="AE459" s="148"/>
      <c r="AF459" s="148"/>
      <c r="AG459" s="148" t="s">
        <v>4997</v>
      </c>
      <c r="AH459" s="148" t="s">
        <v>5491</v>
      </c>
      <c r="AI459" s="148" t="s">
        <v>5000</v>
      </c>
      <c r="AJ459" s="148" t="s">
        <v>5890</v>
      </c>
      <c r="AK459" s="155">
        <f>+IF(LEN(_R4T[[#This Row],[KOD]])=5,1,IF(LEN(_R4T[[#This Row],[KOD]])=8,2,IF(LEN(_R4T[[#This Row],[KOD]])=11,3,4)))</f>
        <v>4</v>
      </c>
    </row>
    <row r="460" spans="2:37" ht="14.5" outlineLevel="3">
      <c r="B460" s="145" t="s">
        <v>5891</v>
      </c>
      <c r="C460" s="146" t="s">
        <v>5500</v>
      </c>
      <c r="D460" s="147" t="s">
        <v>5892</v>
      </c>
      <c r="E460" s="148" t="s">
        <v>5006</v>
      </c>
      <c r="F460" s="148" t="s">
        <v>5007</v>
      </c>
      <c r="G460" s="148" t="s">
        <v>150</v>
      </c>
      <c r="H460" s="148" t="s">
        <v>8294</v>
      </c>
      <c r="I460" s="149" t="s">
        <v>5501</v>
      </c>
      <c r="J460" s="148" t="s">
        <v>125</v>
      </c>
      <c r="K460" s="147" t="s">
        <v>5512</v>
      </c>
      <c r="L460" s="147" t="s">
        <v>5012</v>
      </c>
      <c r="M460" s="150">
        <v>0</v>
      </c>
      <c r="N460" s="151" t="s">
        <v>7455</v>
      </c>
      <c r="O460" s="147" t="s">
        <v>5013</v>
      </c>
      <c r="P460" s="147" t="s">
        <v>5065</v>
      </c>
      <c r="Q460" s="150">
        <v>154875</v>
      </c>
      <c r="R460" s="151">
        <v>1</v>
      </c>
      <c r="S460" s="152" t="s">
        <v>5066</v>
      </c>
      <c r="T460" s="149" t="s">
        <v>5016</v>
      </c>
      <c r="U460" s="149">
        <v>0</v>
      </c>
      <c r="V460" s="148" t="s">
        <v>5075</v>
      </c>
      <c r="W460" s="153">
        <v>0</v>
      </c>
      <c r="X460" s="148" t="s">
        <v>5076</v>
      </c>
      <c r="Y460" s="153">
        <v>0</v>
      </c>
      <c r="Z460" s="154" t="s">
        <v>175</v>
      </c>
      <c r="AA460" s="147" t="s">
        <v>5496</v>
      </c>
      <c r="AB460" s="147" t="s">
        <v>2799</v>
      </c>
      <c r="AC460" s="148" t="s">
        <v>5006</v>
      </c>
      <c r="AD460" s="148" t="s">
        <v>5007</v>
      </c>
      <c r="AE460" s="148"/>
      <c r="AF460" s="148"/>
      <c r="AG460" s="148" t="s">
        <v>4997</v>
      </c>
      <c r="AH460" s="148" t="s">
        <v>5491</v>
      </c>
      <c r="AI460" s="148" t="s">
        <v>5000</v>
      </c>
      <c r="AJ460" s="148" t="s">
        <v>5893</v>
      </c>
      <c r="AK460" s="155">
        <f>+IF(LEN(_R4T[[#This Row],[KOD]])=5,1,IF(LEN(_R4T[[#This Row],[KOD]])=8,2,IF(LEN(_R4T[[#This Row],[KOD]])=11,3,4)))</f>
        <v>4</v>
      </c>
    </row>
    <row r="461" spans="2:37" ht="14.5" outlineLevel="3">
      <c r="B461" s="145" t="s">
        <v>5894</v>
      </c>
      <c r="C461" s="146" t="s">
        <v>5500</v>
      </c>
      <c r="D461" s="147" t="s">
        <v>5895</v>
      </c>
      <c r="E461" s="148" t="s">
        <v>5006</v>
      </c>
      <c r="F461" s="148" t="s">
        <v>5007</v>
      </c>
      <c r="G461" s="148" t="s">
        <v>150</v>
      </c>
      <c r="H461" s="148" t="s">
        <v>8294</v>
      </c>
      <c r="I461" s="149" t="s">
        <v>5501</v>
      </c>
      <c r="J461" s="148" t="s">
        <v>125</v>
      </c>
      <c r="K461" s="147" t="s">
        <v>5512</v>
      </c>
      <c r="L461" s="147" t="s">
        <v>5012</v>
      </c>
      <c r="M461" s="150">
        <v>0</v>
      </c>
      <c r="N461" s="151" t="s">
        <v>7455</v>
      </c>
      <c r="O461" s="147" t="s">
        <v>5013</v>
      </c>
      <c r="P461" s="147" t="s">
        <v>5065</v>
      </c>
      <c r="Q461" s="150">
        <v>154875</v>
      </c>
      <c r="R461" s="151">
        <v>1</v>
      </c>
      <c r="S461" s="152" t="s">
        <v>5066</v>
      </c>
      <c r="T461" s="149" t="s">
        <v>5016</v>
      </c>
      <c r="U461" s="149">
        <v>0</v>
      </c>
      <c r="V461" s="148" t="s">
        <v>5075</v>
      </c>
      <c r="W461" s="153">
        <v>0</v>
      </c>
      <c r="X461" s="148" t="s">
        <v>5076</v>
      </c>
      <c r="Y461" s="153">
        <v>0</v>
      </c>
      <c r="Z461" s="154" t="s">
        <v>175</v>
      </c>
      <c r="AA461" s="147" t="s">
        <v>5496</v>
      </c>
      <c r="AB461" s="147" t="s">
        <v>2799</v>
      </c>
      <c r="AC461" s="148" t="s">
        <v>5006</v>
      </c>
      <c r="AD461" s="148" t="s">
        <v>5007</v>
      </c>
      <c r="AE461" s="148"/>
      <c r="AF461" s="148"/>
      <c r="AG461" s="148" t="s">
        <v>4997</v>
      </c>
      <c r="AH461" s="148" t="s">
        <v>5491</v>
      </c>
      <c r="AI461" s="148" t="s">
        <v>5000</v>
      </c>
      <c r="AJ461" s="148" t="s">
        <v>5896</v>
      </c>
      <c r="AK461" s="155">
        <f>+IF(LEN(_R4T[[#This Row],[KOD]])=5,1,IF(LEN(_R4T[[#This Row],[KOD]])=8,2,IF(LEN(_R4T[[#This Row],[KOD]])=11,3,4)))</f>
        <v>4</v>
      </c>
    </row>
    <row r="462" spans="2:37" ht="14.5" outlineLevel="3">
      <c r="B462" s="145" t="s">
        <v>5897</v>
      </c>
      <c r="C462" s="146" t="s">
        <v>5500</v>
      </c>
      <c r="D462" s="147" t="s">
        <v>5898</v>
      </c>
      <c r="E462" s="148" t="s">
        <v>5006</v>
      </c>
      <c r="F462" s="148" t="s">
        <v>5007</v>
      </c>
      <c r="G462" s="148" t="s">
        <v>150</v>
      </c>
      <c r="H462" s="148" t="s">
        <v>8294</v>
      </c>
      <c r="I462" s="149" t="s">
        <v>5501</v>
      </c>
      <c r="J462" s="148" t="s">
        <v>125</v>
      </c>
      <c r="K462" s="147" t="s">
        <v>5512</v>
      </c>
      <c r="L462" s="147" t="s">
        <v>5012</v>
      </c>
      <c r="M462" s="150">
        <v>0</v>
      </c>
      <c r="N462" s="151" t="s">
        <v>7455</v>
      </c>
      <c r="O462" s="147" t="s">
        <v>5013</v>
      </c>
      <c r="P462" s="147" t="s">
        <v>5065</v>
      </c>
      <c r="Q462" s="150">
        <v>154875</v>
      </c>
      <c r="R462" s="151">
        <v>1</v>
      </c>
      <c r="S462" s="152" t="s">
        <v>5066</v>
      </c>
      <c r="T462" s="149" t="s">
        <v>5016</v>
      </c>
      <c r="U462" s="149">
        <v>0</v>
      </c>
      <c r="V462" s="148" t="s">
        <v>5075</v>
      </c>
      <c r="W462" s="153">
        <v>0</v>
      </c>
      <c r="X462" s="148" t="s">
        <v>5076</v>
      </c>
      <c r="Y462" s="153">
        <v>0</v>
      </c>
      <c r="Z462" s="154" t="s">
        <v>175</v>
      </c>
      <c r="AA462" s="147" t="s">
        <v>5496</v>
      </c>
      <c r="AB462" s="147" t="s">
        <v>2799</v>
      </c>
      <c r="AC462" s="148" t="s">
        <v>5006</v>
      </c>
      <c r="AD462" s="148" t="s">
        <v>5007</v>
      </c>
      <c r="AE462" s="148"/>
      <c r="AF462" s="148"/>
      <c r="AG462" s="148" t="s">
        <v>4997</v>
      </c>
      <c r="AH462" s="148" t="s">
        <v>5491</v>
      </c>
      <c r="AI462" s="148" t="s">
        <v>5000</v>
      </c>
      <c r="AJ462" s="148" t="s">
        <v>5899</v>
      </c>
      <c r="AK462" s="155">
        <f>+IF(LEN(_R4T[[#This Row],[KOD]])=5,1,IF(LEN(_R4T[[#This Row],[KOD]])=8,2,IF(LEN(_R4T[[#This Row],[KOD]])=11,3,4)))</f>
        <v>4</v>
      </c>
    </row>
    <row r="463" spans="2:37" ht="14.5" outlineLevel="3">
      <c r="B463" s="145" t="s">
        <v>5900</v>
      </c>
      <c r="C463" s="146" t="s">
        <v>5500</v>
      </c>
      <c r="D463" s="147" t="s">
        <v>5901</v>
      </c>
      <c r="E463" s="148" t="s">
        <v>5006</v>
      </c>
      <c r="F463" s="148" t="s">
        <v>5007</v>
      </c>
      <c r="G463" s="148" t="s">
        <v>150</v>
      </c>
      <c r="H463" s="148" t="s">
        <v>8294</v>
      </c>
      <c r="I463" s="149" t="s">
        <v>5501</v>
      </c>
      <c r="J463" s="148" t="s">
        <v>125</v>
      </c>
      <c r="K463" s="147" t="s">
        <v>5512</v>
      </c>
      <c r="L463" s="147" t="s">
        <v>5012</v>
      </c>
      <c r="M463" s="150">
        <v>0</v>
      </c>
      <c r="N463" s="151" t="s">
        <v>7455</v>
      </c>
      <c r="O463" s="147" t="s">
        <v>5013</v>
      </c>
      <c r="P463" s="147" t="s">
        <v>5065</v>
      </c>
      <c r="Q463" s="150">
        <v>154875</v>
      </c>
      <c r="R463" s="151">
        <v>1</v>
      </c>
      <c r="S463" s="152" t="s">
        <v>5066</v>
      </c>
      <c r="T463" s="149" t="s">
        <v>5016</v>
      </c>
      <c r="U463" s="149">
        <v>0</v>
      </c>
      <c r="V463" s="148" t="s">
        <v>5075</v>
      </c>
      <c r="W463" s="153">
        <v>0</v>
      </c>
      <c r="X463" s="148" t="s">
        <v>5076</v>
      </c>
      <c r="Y463" s="153">
        <v>0</v>
      </c>
      <c r="Z463" s="154" t="s">
        <v>175</v>
      </c>
      <c r="AA463" s="147" t="s">
        <v>5496</v>
      </c>
      <c r="AB463" s="147" t="s">
        <v>2799</v>
      </c>
      <c r="AC463" s="148" t="s">
        <v>5006</v>
      </c>
      <c r="AD463" s="148" t="s">
        <v>5007</v>
      </c>
      <c r="AE463" s="148"/>
      <c r="AF463" s="148"/>
      <c r="AG463" s="148" t="s">
        <v>4997</v>
      </c>
      <c r="AH463" s="148" t="s">
        <v>5491</v>
      </c>
      <c r="AI463" s="148" t="s">
        <v>5000</v>
      </c>
      <c r="AJ463" s="148" t="s">
        <v>5902</v>
      </c>
      <c r="AK463" s="155">
        <f>+IF(LEN(_R4T[[#This Row],[KOD]])=5,1,IF(LEN(_R4T[[#This Row],[KOD]])=8,2,IF(LEN(_R4T[[#This Row],[KOD]])=11,3,4)))</f>
        <v>4</v>
      </c>
    </row>
    <row r="464" spans="2:37" ht="14.5" outlineLevel="3">
      <c r="B464" s="145" t="s">
        <v>5903</v>
      </c>
      <c r="C464" s="146" t="s">
        <v>5500</v>
      </c>
      <c r="D464" s="147" t="s">
        <v>5904</v>
      </c>
      <c r="E464" s="148" t="s">
        <v>5006</v>
      </c>
      <c r="F464" s="148" t="s">
        <v>5007</v>
      </c>
      <c r="G464" s="148" t="s">
        <v>150</v>
      </c>
      <c r="H464" s="148" t="s">
        <v>8294</v>
      </c>
      <c r="I464" s="149" t="s">
        <v>5501</v>
      </c>
      <c r="J464" s="148" t="s">
        <v>125</v>
      </c>
      <c r="K464" s="147" t="s">
        <v>5512</v>
      </c>
      <c r="L464" s="147" t="s">
        <v>5012</v>
      </c>
      <c r="M464" s="150">
        <v>0</v>
      </c>
      <c r="N464" s="151" t="s">
        <v>7455</v>
      </c>
      <c r="O464" s="147" t="s">
        <v>5013</v>
      </c>
      <c r="P464" s="147" t="s">
        <v>5065</v>
      </c>
      <c r="Q464" s="150">
        <v>154875</v>
      </c>
      <c r="R464" s="151">
        <v>1</v>
      </c>
      <c r="S464" s="152" t="s">
        <v>5066</v>
      </c>
      <c r="T464" s="149" t="s">
        <v>5016</v>
      </c>
      <c r="U464" s="149">
        <v>0</v>
      </c>
      <c r="V464" s="148" t="s">
        <v>5075</v>
      </c>
      <c r="W464" s="153">
        <v>0</v>
      </c>
      <c r="X464" s="148" t="s">
        <v>5076</v>
      </c>
      <c r="Y464" s="153">
        <v>0</v>
      </c>
      <c r="Z464" s="154" t="s">
        <v>175</v>
      </c>
      <c r="AA464" s="147" t="s">
        <v>5496</v>
      </c>
      <c r="AB464" s="147" t="s">
        <v>2799</v>
      </c>
      <c r="AC464" s="148" t="s">
        <v>5006</v>
      </c>
      <c r="AD464" s="148" t="s">
        <v>5007</v>
      </c>
      <c r="AE464" s="148"/>
      <c r="AF464" s="148"/>
      <c r="AG464" s="148" t="s">
        <v>4997</v>
      </c>
      <c r="AH464" s="148" t="s">
        <v>5491</v>
      </c>
      <c r="AI464" s="148" t="s">
        <v>5000</v>
      </c>
      <c r="AJ464" s="148" t="s">
        <v>5905</v>
      </c>
      <c r="AK464" s="155">
        <f>+IF(LEN(_R4T[[#This Row],[KOD]])=5,1,IF(LEN(_R4T[[#This Row],[KOD]])=8,2,IF(LEN(_R4T[[#This Row],[KOD]])=11,3,4)))</f>
        <v>4</v>
      </c>
    </row>
    <row r="465" spans="2:37" ht="14.5" outlineLevel="3">
      <c r="B465" s="145" t="s">
        <v>5906</v>
      </c>
      <c r="C465" s="146" t="s">
        <v>5500</v>
      </c>
      <c r="D465" s="147" t="s">
        <v>5907</v>
      </c>
      <c r="E465" s="148" t="s">
        <v>5006</v>
      </c>
      <c r="F465" s="148" t="s">
        <v>5007</v>
      </c>
      <c r="G465" s="148" t="s">
        <v>150</v>
      </c>
      <c r="H465" s="148" t="s">
        <v>8294</v>
      </c>
      <c r="I465" s="149" t="s">
        <v>5501</v>
      </c>
      <c r="J465" s="148" t="s">
        <v>125</v>
      </c>
      <c r="K465" s="147" t="s">
        <v>5512</v>
      </c>
      <c r="L465" s="147" t="s">
        <v>5012</v>
      </c>
      <c r="M465" s="150">
        <v>0</v>
      </c>
      <c r="N465" s="151" t="s">
        <v>7455</v>
      </c>
      <c r="O465" s="147" t="s">
        <v>5013</v>
      </c>
      <c r="P465" s="147" t="s">
        <v>5065</v>
      </c>
      <c r="Q465" s="150">
        <v>154875</v>
      </c>
      <c r="R465" s="151">
        <v>1</v>
      </c>
      <c r="S465" s="152" t="s">
        <v>5066</v>
      </c>
      <c r="T465" s="149" t="s">
        <v>5016</v>
      </c>
      <c r="U465" s="149">
        <v>0</v>
      </c>
      <c r="V465" s="148" t="s">
        <v>5075</v>
      </c>
      <c r="W465" s="153">
        <v>0</v>
      </c>
      <c r="X465" s="148" t="s">
        <v>5076</v>
      </c>
      <c r="Y465" s="153">
        <v>0</v>
      </c>
      <c r="Z465" s="154" t="s">
        <v>175</v>
      </c>
      <c r="AA465" s="147" t="s">
        <v>5496</v>
      </c>
      <c r="AB465" s="147" t="s">
        <v>2799</v>
      </c>
      <c r="AC465" s="148" t="s">
        <v>5006</v>
      </c>
      <c r="AD465" s="148" t="s">
        <v>5007</v>
      </c>
      <c r="AE465" s="148"/>
      <c r="AF465" s="148"/>
      <c r="AG465" s="148" t="s">
        <v>4997</v>
      </c>
      <c r="AH465" s="148" t="s">
        <v>5491</v>
      </c>
      <c r="AI465" s="148" t="s">
        <v>5000</v>
      </c>
      <c r="AJ465" s="148" t="s">
        <v>5908</v>
      </c>
      <c r="AK465" s="155">
        <f>+IF(LEN(_R4T[[#This Row],[KOD]])=5,1,IF(LEN(_R4T[[#This Row],[KOD]])=8,2,IF(LEN(_R4T[[#This Row],[KOD]])=11,3,4)))</f>
        <v>4</v>
      </c>
    </row>
    <row r="466" spans="2:37" ht="14.5" outlineLevel="3">
      <c r="B466" s="145" t="s">
        <v>5909</v>
      </c>
      <c r="C466" s="146" t="s">
        <v>5500</v>
      </c>
      <c r="D466" s="147" t="s">
        <v>5910</v>
      </c>
      <c r="E466" s="148" t="s">
        <v>5006</v>
      </c>
      <c r="F466" s="148" t="s">
        <v>5007</v>
      </c>
      <c r="G466" s="148" t="s">
        <v>150</v>
      </c>
      <c r="H466" s="148" t="s">
        <v>8294</v>
      </c>
      <c r="I466" s="149" t="s">
        <v>5501</v>
      </c>
      <c r="J466" s="148" t="s">
        <v>125</v>
      </c>
      <c r="K466" s="147" t="s">
        <v>5512</v>
      </c>
      <c r="L466" s="147" t="s">
        <v>5012</v>
      </c>
      <c r="M466" s="150">
        <v>0</v>
      </c>
      <c r="N466" s="151" t="s">
        <v>7455</v>
      </c>
      <c r="O466" s="147" t="s">
        <v>5013</v>
      </c>
      <c r="P466" s="147" t="s">
        <v>5065</v>
      </c>
      <c r="Q466" s="150">
        <v>154875</v>
      </c>
      <c r="R466" s="151">
        <v>1</v>
      </c>
      <c r="S466" s="152" t="s">
        <v>5066</v>
      </c>
      <c r="T466" s="149" t="s">
        <v>5016</v>
      </c>
      <c r="U466" s="149">
        <v>0</v>
      </c>
      <c r="V466" s="148" t="s">
        <v>5075</v>
      </c>
      <c r="W466" s="153">
        <v>0</v>
      </c>
      <c r="X466" s="148" t="s">
        <v>5076</v>
      </c>
      <c r="Y466" s="153">
        <v>0</v>
      </c>
      <c r="Z466" s="154" t="s">
        <v>175</v>
      </c>
      <c r="AA466" s="147" t="s">
        <v>5496</v>
      </c>
      <c r="AB466" s="147" t="s">
        <v>2799</v>
      </c>
      <c r="AC466" s="148" t="s">
        <v>5006</v>
      </c>
      <c r="AD466" s="148" t="s">
        <v>5007</v>
      </c>
      <c r="AE466" s="148"/>
      <c r="AF466" s="148"/>
      <c r="AG466" s="148" t="s">
        <v>4997</v>
      </c>
      <c r="AH466" s="148" t="s">
        <v>5491</v>
      </c>
      <c r="AI466" s="148" t="s">
        <v>5000</v>
      </c>
      <c r="AJ466" s="148" t="s">
        <v>5911</v>
      </c>
      <c r="AK466" s="155">
        <f>+IF(LEN(_R4T[[#This Row],[KOD]])=5,1,IF(LEN(_R4T[[#This Row],[KOD]])=8,2,IF(LEN(_R4T[[#This Row],[KOD]])=11,3,4)))</f>
        <v>4</v>
      </c>
    </row>
    <row r="467" spans="2:37" ht="14.5" outlineLevel="3">
      <c r="B467" s="145" t="s">
        <v>5912</v>
      </c>
      <c r="C467" s="146" t="s">
        <v>5500</v>
      </c>
      <c r="D467" s="147" t="s">
        <v>5913</v>
      </c>
      <c r="E467" s="148" t="s">
        <v>5006</v>
      </c>
      <c r="F467" s="148" t="s">
        <v>5007</v>
      </c>
      <c r="G467" s="148" t="s">
        <v>150</v>
      </c>
      <c r="H467" s="148" t="s">
        <v>8294</v>
      </c>
      <c r="I467" s="149" t="s">
        <v>5501</v>
      </c>
      <c r="J467" s="148" t="s">
        <v>125</v>
      </c>
      <c r="K467" s="147" t="s">
        <v>5512</v>
      </c>
      <c r="L467" s="147" t="s">
        <v>5012</v>
      </c>
      <c r="M467" s="150">
        <v>0</v>
      </c>
      <c r="N467" s="151" t="s">
        <v>7455</v>
      </c>
      <c r="O467" s="147" t="s">
        <v>5013</v>
      </c>
      <c r="P467" s="147" t="s">
        <v>5065</v>
      </c>
      <c r="Q467" s="150">
        <v>154875</v>
      </c>
      <c r="R467" s="151">
        <v>1</v>
      </c>
      <c r="S467" s="152" t="s">
        <v>5066</v>
      </c>
      <c r="T467" s="149" t="s">
        <v>5016</v>
      </c>
      <c r="U467" s="149">
        <v>0</v>
      </c>
      <c r="V467" s="148" t="s">
        <v>5075</v>
      </c>
      <c r="W467" s="153">
        <v>0</v>
      </c>
      <c r="X467" s="148" t="s">
        <v>5076</v>
      </c>
      <c r="Y467" s="153">
        <v>0</v>
      </c>
      <c r="Z467" s="154" t="s">
        <v>175</v>
      </c>
      <c r="AA467" s="147" t="s">
        <v>5496</v>
      </c>
      <c r="AB467" s="147" t="s">
        <v>2799</v>
      </c>
      <c r="AC467" s="148" t="s">
        <v>5006</v>
      </c>
      <c r="AD467" s="148" t="s">
        <v>5007</v>
      </c>
      <c r="AE467" s="148"/>
      <c r="AF467" s="148"/>
      <c r="AG467" s="148" t="s">
        <v>4997</v>
      </c>
      <c r="AH467" s="148" t="s">
        <v>5491</v>
      </c>
      <c r="AI467" s="148" t="s">
        <v>5000</v>
      </c>
      <c r="AJ467" s="148" t="s">
        <v>5914</v>
      </c>
      <c r="AK467" s="155">
        <f>+IF(LEN(_R4T[[#This Row],[KOD]])=5,1,IF(LEN(_R4T[[#This Row],[KOD]])=8,2,IF(LEN(_R4T[[#This Row],[KOD]])=11,3,4)))</f>
        <v>4</v>
      </c>
    </row>
    <row r="468" spans="2:37" ht="14.5" outlineLevel="3">
      <c r="B468" s="145" t="s">
        <v>5915</v>
      </c>
      <c r="C468" s="146" t="s">
        <v>5500</v>
      </c>
      <c r="D468" s="147" t="s">
        <v>5916</v>
      </c>
      <c r="E468" s="148" t="s">
        <v>5006</v>
      </c>
      <c r="F468" s="148" t="s">
        <v>5007</v>
      </c>
      <c r="G468" s="148" t="s">
        <v>150</v>
      </c>
      <c r="H468" s="148" t="s">
        <v>8294</v>
      </c>
      <c r="I468" s="149" t="s">
        <v>5501</v>
      </c>
      <c r="J468" s="148" t="s">
        <v>125</v>
      </c>
      <c r="K468" s="147" t="s">
        <v>5512</v>
      </c>
      <c r="L468" s="147" t="s">
        <v>5012</v>
      </c>
      <c r="M468" s="150">
        <v>0</v>
      </c>
      <c r="N468" s="151" t="s">
        <v>7455</v>
      </c>
      <c r="O468" s="147" t="s">
        <v>5013</v>
      </c>
      <c r="P468" s="147" t="s">
        <v>5065</v>
      </c>
      <c r="Q468" s="150">
        <v>154875</v>
      </c>
      <c r="R468" s="151">
        <v>1</v>
      </c>
      <c r="S468" s="152" t="s">
        <v>5066</v>
      </c>
      <c r="T468" s="149" t="s">
        <v>5016</v>
      </c>
      <c r="U468" s="149">
        <v>0</v>
      </c>
      <c r="V468" s="148" t="s">
        <v>5075</v>
      </c>
      <c r="W468" s="153">
        <v>0</v>
      </c>
      <c r="X468" s="148" t="s">
        <v>5076</v>
      </c>
      <c r="Y468" s="153">
        <v>0</v>
      </c>
      <c r="Z468" s="154" t="s">
        <v>175</v>
      </c>
      <c r="AA468" s="147" t="s">
        <v>5496</v>
      </c>
      <c r="AB468" s="147" t="s">
        <v>2799</v>
      </c>
      <c r="AC468" s="148" t="s">
        <v>5006</v>
      </c>
      <c r="AD468" s="148" t="s">
        <v>5007</v>
      </c>
      <c r="AE468" s="148"/>
      <c r="AF468" s="148"/>
      <c r="AG468" s="148" t="s">
        <v>4997</v>
      </c>
      <c r="AH468" s="148" t="s">
        <v>5491</v>
      </c>
      <c r="AI468" s="148" t="s">
        <v>5000</v>
      </c>
      <c r="AJ468" s="148" t="s">
        <v>5917</v>
      </c>
      <c r="AK468" s="155">
        <f>+IF(LEN(_R4T[[#This Row],[KOD]])=5,1,IF(LEN(_R4T[[#This Row],[KOD]])=8,2,IF(LEN(_R4T[[#This Row],[KOD]])=11,3,4)))</f>
        <v>4</v>
      </c>
    </row>
    <row r="469" spans="2:37" ht="14.5" outlineLevel="3">
      <c r="B469" s="145" t="s">
        <v>5918</v>
      </c>
      <c r="C469" s="146" t="s">
        <v>5500</v>
      </c>
      <c r="D469" s="147" t="s">
        <v>5919</v>
      </c>
      <c r="E469" s="148" t="s">
        <v>5006</v>
      </c>
      <c r="F469" s="148" t="s">
        <v>5007</v>
      </c>
      <c r="G469" s="148" t="s">
        <v>150</v>
      </c>
      <c r="H469" s="148" t="s">
        <v>8294</v>
      </c>
      <c r="I469" s="149" t="s">
        <v>5501</v>
      </c>
      <c r="J469" s="148" t="s">
        <v>125</v>
      </c>
      <c r="K469" s="147" t="s">
        <v>5512</v>
      </c>
      <c r="L469" s="147" t="s">
        <v>5012</v>
      </c>
      <c r="M469" s="150">
        <v>0</v>
      </c>
      <c r="N469" s="151" t="s">
        <v>7455</v>
      </c>
      <c r="O469" s="147" t="s">
        <v>5013</v>
      </c>
      <c r="P469" s="147" t="s">
        <v>5065</v>
      </c>
      <c r="Q469" s="150">
        <v>154875</v>
      </c>
      <c r="R469" s="151">
        <v>1</v>
      </c>
      <c r="S469" s="152" t="s">
        <v>5066</v>
      </c>
      <c r="T469" s="149" t="s">
        <v>5016</v>
      </c>
      <c r="U469" s="149">
        <v>0</v>
      </c>
      <c r="V469" s="148" t="s">
        <v>5075</v>
      </c>
      <c r="W469" s="153">
        <v>0</v>
      </c>
      <c r="X469" s="148" t="s">
        <v>5076</v>
      </c>
      <c r="Y469" s="153">
        <v>0</v>
      </c>
      <c r="Z469" s="154" t="s">
        <v>175</v>
      </c>
      <c r="AA469" s="147" t="s">
        <v>5496</v>
      </c>
      <c r="AB469" s="147" t="s">
        <v>2799</v>
      </c>
      <c r="AC469" s="148" t="s">
        <v>5006</v>
      </c>
      <c r="AD469" s="148" t="s">
        <v>5007</v>
      </c>
      <c r="AE469" s="148"/>
      <c r="AF469" s="148"/>
      <c r="AG469" s="148" t="s">
        <v>4997</v>
      </c>
      <c r="AH469" s="148" t="s">
        <v>5491</v>
      </c>
      <c r="AI469" s="148" t="s">
        <v>5000</v>
      </c>
      <c r="AJ469" s="148" t="s">
        <v>5920</v>
      </c>
      <c r="AK469" s="155">
        <f>+IF(LEN(_R4T[[#This Row],[KOD]])=5,1,IF(LEN(_R4T[[#This Row],[KOD]])=8,2,IF(LEN(_R4T[[#This Row],[KOD]])=11,3,4)))</f>
        <v>4</v>
      </c>
    </row>
    <row r="470" spans="2:37" ht="14.5" outlineLevel="3">
      <c r="B470" s="145" t="s">
        <v>5921</v>
      </c>
      <c r="C470" s="146" t="s">
        <v>5500</v>
      </c>
      <c r="D470" s="147" t="s">
        <v>5922</v>
      </c>
      <c r="E470" s="148" t="s">
        <v>5006</v>
      </c>
      <c r="F470" s="148" t="s">
        <v>5007</v>
      </c>
      <c r="G470" s="148" t="s">
        <v>150</v>
      </c>
      <c r="H470" s="148" t="s">
        <v>8294</v>
      </c>
      <c r="I470" s="149" t="s">
        <v>5501</v>
      </c>
      <c r="J470" s="148" t="s">
        <v>125</v>
      </c>
      <c r="K470" s="147" t="s">
        <v>5512</v>
      </c>
      <c r="L470" s="147" t="s">
        <v>5012</v>
      </c>
      <c r="M470" s="150">
        <v>0</v>
      </c>
      <c r="N470" s="151" t="s">
        <v>7455</v>
      </c>
      <c r="O470" s="147" t="s">
        <v>5013</v>
      </c>
      <c r="P470" s="147" t="s">
        <v>5065</v>
      </c>
      <c r="Q470" s="150">
        <v>154875</v>
      </c>
      <c r="R470" s="151">
        <v>1</v>
      </c>
      <c r="S470" s="152" t="s">
        <v>5066</v>
      </c>
      <c r="T470" s="149" t="s">
        <v>5016</v>
      </c>
      <c r="U470" s="149">
        <v>0</v>
      </c>
      <c r="V470" s="148" t="s">
        <v>5075</v>
      </c>
      <c r="W470" s="153">
        <v>0</v>
      </c>
      <c r="X470" s="148" t="s">
        <v>5076</v>
      </c>
      <c r="Y470" s="153">
        <v>0</v>
      </c>
      <c r="Z470" s="154" t="s">
        <v>175</v>
      </c>
      <c r="AA470" s="147" t="s">
        <v>5496</v>
      </c>
      <c r="AB470" s="147" t="s">
        <v>2799</v>
      </c>
      <c r="AC470" s="148" t="s">
        <v>5006</v>
      </c>
      <c r="AD470" s="148" t="s">
        <v>5007</v>
      </c>
      <c r="AE470" s="148"/>
      <c r="AF470" s="148"/>
      <c r="AG470" s="148" t="s">
        <v>4997</v>
      </c>
      <c r="AH470" s="148" t="s">
        <v>5491</v>
      </c>
      <c r="AI470" s="148" t="s">
        <v>5000</v>
      </c>
      <c r="AJ470" s="148" t="s">
        <v>5923</v>
      </c>
      <c r="AK470" s="155">
        <f>+IF(LEN(_R4T[[#This Row],[KOD]])=5,1,IF(LEN(_R4T[[#This Row],[KOD]])=8,2,IF(LEN(_R4T[[#This Row],[KOD]])=11,3,4)))</f>
        <v>4</v>
      </c>
    </row>
    <row r="471" spans="2:37" ht="14.5" outlineLevel="3">
      <c r="B471" s="145" t="s">
        <v>5924</v>
      </c>
      <c r="C471" s="146" t="s">
        <v>5500</v>
      </c>
      <c r="D471" s="147" t="s">
        <v>5925</v>
      </c>
      <c r="E471" s="148" t="s">
        <v>5006</v>
      </c>
      <c r="F471" s="148" t="s">
        <v>5007</v>
      </c>
      <c r="G471" s="148" t="s">
        <v>150</v>
      </c>
      <c r="H471" s="148" t="s">
        <v>8294</v>
      </c>
      <c r="I471" s="149" t="s">
        <v>5501</v>
      </c>
      <c r="J471" s="148" t="s">
        <v>125</v>
      </c>
      <c r="K471" s="147" t="s">
        <v>5512</v>
      </c>
      <c r="L471" s="147" t="s">
        <v>5012</v>
      </c>
      <c r="M471" s="150">
        <v>0</v>
      </c>
      <c r="N471" s="151" t="s">
        <v>7455</v>
      </c>
      <c r="O471" s="147" t="s">
        <v>5013</v>
      </c>
      <c r="P471" s="147" t="s">
        <v>5065</v>
      </c>
      <c r="Q471" s="150">
        <v>154875</v>
      </c>
      <c r="R471" s="151">
        <v>1</v>
      </c>
      <c r="S471" s="152" t="s">
        <v>5066</v>
      </c>
      <c r="T471" s="149" t="s">
        <v>5016</v>
      </c>
      <c r="U471" s="149">
        <v>0</v>
      </c>
      <c r="V471" s="148" t="s">
        <v>5075</v>
      </c>
      <c r="W471" s="153">
        <v>0</v>
      </c>
      <c r="X471" s="148" t="s">
        <v>5076</v>
      </c>
      <c r="Y471" s="153">
        <v>0</v>
      </c>
      <c r="Z471" s="154" t="s">
        <v>175</v>
      </c>
      <c r="AA471" s="147" t="s">
        <v>5496</v>
      </c>
      <c r="AB471" s="147" t="s">
        <v>2799</v>
      </c>
      <c r="AC471" s="148" t="s">
        <v>5006</v>
      </c>
      <c r="AD471" s="148" t="s">
        <v>5007</v>
      </c>
      <c r="AE471" s="148"/>
      <c r="AF471" s="148"/>
      <c r="AG471" s="148" t="s">
        <v>4997</v>
      </c>
      <c r="AH471" s="148" t="s">
        <v>5491</v>
      </c>
      <c r="AI471" s="148" t="s">
        <v>5000</v>
      </c>
      <c r="AJ471" s="148" t="s">
        <v>5926</v>
      </c>
      <c r="AK471" s="155">
        <f>+IF(LEN(_R4T[[#This Row],[KOD]])=5,1,IF(LEN(_R4T[[#This Row],[KOD]])=8,2,IF(LEN(_R4T[[#This Row],[KOD]])=11,3,4)))</f>
        <v>4</v>
      </c>
    </row>
    <row r="472" spans="2:37" ht="14.5" outlineLevel="3">
      <c r="B472" s="145" t="s">
        <v>5927</v>
      </c>
      <c r="C472" s="146" t="s">
        <v>5500</v>
      </c>
      <c r="D472" s="147" t="s">
        <v>5928</v>
      </c>
      <c r="E472" s="148" t="s">
        <v>5006</v>
      </c>
      <c r="F472" s="148" t="s">
        <v>5007</v>
      </c>
      <c r="G472" s="148" t="s">
        <v>150</v>
      </c>
      <c r="H472" s="148" t="s">
        <v>8294</v>
      </c>
      <c r="I472" s="149" t="s">
        <v>5501</v>
      </c>
      <c r="J472" s="148" t="s">
        <v>125</v>
      </c>
      <c r="K472" s="147" t="s">
        <v>5512</v>
      </c>
      <c r="L472" s="147" t="s">
        <v>5012</v>
      </c>
      <c r="M472" s="150">
        <v>0</v>
      </c>
      <c r="N472" s="151" t="s">
        <v>7455</v>
      </c>
      <c r="O472" s="147" t="s">
        <v>5013</v>
      </c>
      <c r="P472" s="147" t="s">
        <v>5065</v>
      </c>
      <c r="Q472" s="150">
        <v>154875</v>
      </c>
      <c r="R472" s="151">
        <v>1</v>
      </c>
      <c r="S472" s="152" t="s">
        <v>5066</v>
      </c>
      <c r="T472" s="149" t="s">
        <v>5016</v>
      </c>
      <c r="U472" s="149">
        <v>0</v>
      </c>
      <c r="V472" s="148" t="s">
        <v>5075</v>
      </c>
      <c r="W472" s="153">
        <v>0</v>
      </c>
      <c r="X472" s="148" t="s">
        <v>5076</v>
      </c>
      <c r="Y472" s="153">
        <v>0</v>
      </c>
      <c r="Z472" s="154" t="s">
        <v>175</v>
      </c>
      <c r="AA472" s="147" t="s">
        <v>5496</v>
      </c>
      <c r="AB472" s="147" t="s">
        <v>2799</v>
      </c>
      <c r="AC472" s="148" t="s">
        <v>5006</v>
      </c>
      <c r="AD472" s="148" t="s">
        <v>5007</v>
      </c>
      <c r="AE472" s="148"/>
      <c r="AF472" s="148"/>
      <c r="AG472" s="148" t="s">
        <v>4997</v>
      </c>
      <c r="AH472" s="148" t="s">
        <v>5491</v>
      </c>
      <c r="AI472" s="148" t="s">
        <v>5000</v>
      </c>
      <c r="AJ472" s="148" t="s">
        <v>5929</v>
      </c>
      <c r="AK472" s="155">
        <f>+IF(LEN(_R4T[[#This Row],[KOD]])=5,1,IF(LEN(_R4T[[#This Row],[KOD]])=8,2,IF(LEN(_R4T[[#This Row],[KOD]])=11,3,4)))</f>
        <v>4</v>
      </c>
    </row>
    <row r="473" spans="2:37" ht="14.5" outlineLevel="3">
      <c r="B473" s="145" t="s">
        <v>5930</v>
      </c>
      <c r="C473" s="146" t="s">
        <v>5500</v>
      </c>
      <c r="D473" s="147" t="s">
        <v>5931</v>
      </c>
      <c r="E473" s="148" t="s">
        <v>5006</v>
      </c>
      <c r="F473" s="148" t="s">
        <v>5007</v>
      </c>
      <c r="G473" s="148" t="s">
        <v>150</v>
      </c>
      <c r="H473" s="148" t="s">
        <v>8294</v>
      </c>
      <c r="I473" s="149" t="s">
        <v>5501</v>
      </c>
      <c r="J473" s="148" t="s">
        <v>125</v>
      </c>
      <c r="K473" s="147" t="s">
        <v>5512</v>
      </c>
      <c r="L473" s="147" t="s">
        <v>5012</v>
      </c>
      <c r="M473" s="150">
        <v>0</v>
      </c>
      <c r="N473" s="151" t="s">
        <v>7455</v>
      </c>
      <c r="O473" s="147" t="s">
        <v>5013</v>
      </c>
      <c r="P473" s="147" t="s">
        <v>5065</v>
      </c>
      <c r="Q473" s="150">
        <v>154875</v>
      </c>
      <c r="R473" s="151">
        <v>1</v>
      </c>
      <c r="S473" s="152" t="s">
        <v>5066</v>
      </c>
      <c r="T473" s="149" t="s">
        <v>5016</v>
      </c>
      <c r="U473" s="149">
        <v>0</v>
      </c>
      <c r="V473" s="148" t="s">
        <v>5075</v>
      </c>
      <c r="W473" s="153">
        <v>0</v>
      </c>
      <c r="X473" s="148" t="s">
        <v>5076</v>
      </c>
      <c r="Y473" s="153">
        <v>0</v>
      </c>
      <c r="Z473" s="154" t="s">
        <v>175</v>
      </c>
      <c r="AA473" s="147" t="s">
        <v>5496</v>
      </c>
      <c r="AB473" s="147" t="s">
        <v>2799</v>
      </c>
      <c r="AC473" s="148" t="s">
        <v>5006</v>
      </c>
      <c r="AD473" s="148" t="s">
        <v>5007</v>
      </c>
      <c r="AE473" s="148"/>
      <c r="AF473" s="148"/>
      <c r="AG473" s="148" t="s">
        <v>4997</v>
      </c>
      <c r="AH473" s="148" t="s">
        <v>5491</v>
      </c>
      <c r="AI473" s="148" t="s">
        <v>5000</v>
      </c>
      <c r="AJ473" s="148" t="s">
        <v>5932</v>
      </c>
      <c r="AK473" s="155">
        <f>+IF(LEN(_R4T[[#This Row],[KOD]])=5,1,IF(LEN(_R4T[[#This Row],[KOD]])=8,2,IF(LEN(_R4T[[#This Row],[KOD]])=11,3,4)))</f>
        <v>4</v>
      </c>
    </row>
    <row r="474" spans="2:37" ht="14.5" outlineLevel="3">
      <c r="B474" s="145" t="s">
        <v>5933</v>
      </c>
      <c r="C474" s="146" t="s">
        <v>5500</v>
      </c>
      <c r="D474" s="147" t="s">
        <v>5934</v>
      </c>
      <c r="E474" s="148" t="s">
        <v>5006</v>
      </c>
      <c r="F474" s="148" t="s">
        <v>5007</v>
      </c>
      <c r="G474" s="148" t="s">
        <v>150</v>
      </c>
      <c r="H474" s="148" t="s">
        <v>8294</v>
      </c>
      <c r="I474" s="149" t="s">
        <v>5501</v>
      </c>
      <c r="J474" s="148" t="s">
        <v>125</v>
      </c>
      <c r="K474" s="147" t="s">
        <v>5115</v>
      </c>
      <c r="L474" s="147" t="s">
        <v>5012</v>
      </c>
      <c r="M474" s="150">
        <v>0</v>
      </c>
      <c r="N474" s="151" t="s">
        <v>7455</v>
      </c>
      <c r="O474" s="147" t="s">
        <v>5013</v>
      </c>
      <c r="P474" s="147" t="s">
        <v>5065</v>
      </c>
      <c r="Q474" s="150">
        <v>154875</v>
      </c>
      <c r="R474" s="151">
        <v>1</v>
      </c>
      <c r="S474" s="152" t="s">
        <v>5066</v>
      </c>
      <c r="T474" s="149" t="s">
        <v>5016</v>
      </c>
      <c r="U474" s="149">
        <v>0</v>
      </c>
      <c r="V474" s="148" t="s">
        <v>5075</v>
      </c>
      <c r="W474" s="153">
        <v>0</v>
      </c>
      <c r="X474" s="148" t="s">
        <v>5076</v>
      </c>
      <c r="Y474" s="153">
        <v>0</v>
      </c>
      <c r="Z474" s="154" t="s">
        <v>175</v>
      </c>
      <c r="AA474" s="147" t="s">
        <v>5496</v>
      </c>
      <c r="AB474" s="147" t="s">
        <v>2799</v>
      </c>
      <c r="AC474" s="148" t="s">
        <v>5006</v>
      </c>
      <c r="AD474" s="148" t="s">
        <v>5007</v>
      </c>
      <c r="AE474" s="148"/>
      <c r="AF474" s="148"/>
      <c r="AG474" s="148" t="s">
        <v>4997</v>
      </c>
      <c r="AH474" s="148" t="s">
        <v>5491</v>
      </c>
      <c r="AI474" s="148" t="s">
        <v>5000</v>
      </c>
      <c r="AJ474" s="148" t="s">
        <v>5935</v>
      </c>
      <c r="AK474" s="155">
        <f>+IF(LEN(_R4T[[#This Row],[KOD]])=5,1,IF(LEN(_R4T[[#This Row],[KOD]])=8,2,IF(LEN(_R4T[[#This Row],[KOD]])=11,3,4)))</f>
        <v>4</v>
      </c>
    </row>
    <row r="475" spans="2:37" ht="14.5" outlineLevel="3">
      <c r="B475" s="145" t="s">
        <v>5936</v>
      </c>
      <c r="C475" s="146" t="s">
        <v>5500</v>
      </c>
      <c r="D475" s="147" t="s">
        <v>5937</v>
      </c>
      <c r="E475" s="148" t="s">
        <v>5006</v>
      </c>
      <c r="F475" s="148" t="s">
        <v>5007</v>
      </c>
      <c r="G475" s="148" t="s">
        <v>150</v>
      </c>
      <c r="H475" s="148" t="s">
        <v>8294</v>
      </c>
      <c r="I475" s="149" t="s">
        <v>5501</v>
      </c>
      <c r="J475" s="148" t="s">
        <v>125</v>
      </c>
      <c r="K475" s="147" t="s">
        <v>5115</v>
      </c>
      <c r="L475" s="147" t="s">
        <v>5012</v>
      </c>
      <c r="M475" s="150">
        <v>0</v>
      </c>
      <c r="N475" s="151" t="s">
        <v>7455</v>
      </c>
      <c r="O475" s="147" t="s">
        <v>5013</v>
      </c>
      <c r="P475" s="147" t="s">
        <v>5065</v>
      </c>
      <c r="Q475" s="150">
        <v>154875</v>
      </c>
      <c r="R475" s="151">
        <v>1</v>
      </c>
      <c r="S475" s="152" t="s">
        <v>5066</v>
      </c>
      <c r="T475" s="149" t="s">
        <v>5016</v>
      </c>
      <c r="U475" s="149">
        <v>0</v>
      </c>
      <c r="V475" s="148" t="s">
        <v>5075</v>
      </c>
      <c r="W475" s="153">
        <v>0</v>
      </c>
      <c r="X475" s="148" t="s">
        <v>5076</v>
      </c>
      <c r="Y475" s="153">
        <v>0</v>
      </c>
      <c r="Z475" s="154" t="s">
        <v>175</v>
      </c>
      <c r="AA475" s="147" t="s">
        <v>5496</v>
      </c>
      <c r="AB475" s="147" t="s">
        <v>2799</v>
      </c>
      <c r="AC475" s="148" t="s">
        <v>5006</v>
      </c>
      <c r="AD475" s="148" t="s">
        <v>5007</v>
      </c>
      <c r="AE475" s="148"/>
      <c r="AF475" s="148"/>
      <c r="AG475" s="148" t="s">
        <v>4997</v>
      </c>
      <c r="AH475" s="148" t="s">
        <v>5491</v>
      </c>
      <c r="AI475" s="148" t="s">
        <v>5000</v>
      </c>
      <c r="AJ475" s="148" t="s">
        <v>5938</v>
      </c>
      <c r="AK475" s="155">
        <f>+IF(LEN(_R4T[[#This Row],[KOD]])=5,1,IF(LEN(_R4T[[#This Row],[KOD]])=8,2,IF(LEN(_R4T[[#This Row],[KOD]])=11,3,4)))</f>
        <v>4</v>
      </c>
    </row>
    <row r="476" spans="2:37" ht="14.5" outlineLevel="3">
      <c r="B476" s="145" t="s">
        <v>5939</v>
      </c>
      <c r="C476" s="146" t="s">
        <v>5500</v>
      </c>
      <c r="D476" s="147" t="s">
        <v>5940</v>
      </c>
      <c r="E476" s="148" t="s">
        <v>5006</v>
      </c>
      <c r="F476" s="148" t="s">
        <v>5007</v>
      </c>
      <c r="G476" s="148" t="s">
        <v>150</v>
      </c>
      <c r="H476" s="148" t="s">
        <v>8294</v>
      </c>
      <c r="I476" s="149" t="s">
        <v>5501</v>
      </c>
      <c r="J476" s="148" t="s">
        <v>125</v>
      </c>
      <c r="K476" s="147" t="s">
        <v>5115</v>
      </c>
      <c r="L476" s="147" t="s">
        <v>5012</v>
      </c>
      <c r="M476" s="150">
        <v>0</v>
      </c>
      <c r="N476" s="151" t="s">
        <v>7455</v>
      </c>
      <c r="O476" s="147" t="s">
        <v>5013</v>
      </c>
      <c r="P476" s="147" t="s">
        <v>5065</v>
      </c>
      <c r="Q476" s="150">
        <v>154875</v>
      </c>
      <c r="R476" s="151">
        <v>1</v>
      </c>
      <c r="S476" s="152" t="s">
        <v>5066</v>
      </c>
      <c r="T476" s="149" t="s">
        <v>5016</v>
      </c>
      <c r="U476" s="149">
        <v>0</v>
      </c>
      <c r="V476" s="148" t="s">
        <v>5075</v>
      </c>
      <c r="W476" s="153">
        <v>0</v>
      </c>
      <c r="X476" s="148" t="s">
        <v>5076</v>
      </c>
      <c r="Y476" s="153">
        <v>0</v>
      </c>
      <c r="Z476" s="154" t="s">
        <v>175</v>
      </c>
      <c r="AA476" s="147" t="s">
        <v>5496</v>
      </c>
      <c r="AB476" s="147" t="s">
        <v>2799</v>
      </c>
      <c r="AC476" s="148" t="s">
        <v>5006</v>
      </c>
      <c r="AD476" s="148" t="s">
        <v>5007</v>
      </c>
      <c r="AE476" s="148"/>
      <c r="AF476" s="148"/>
      <c r="AG476" s="148" t="s">
        <v>4997</v>
      </c>
      <c r="AH476" s="148" t="s">
        <v>5491</v>
      </c>
      <c r="AI476" s="148" t="s">
        <v>5000</v>
      </c>
      <c r="AJ476" s="148" t="s">
        <v>5941</v>
      </c>
      <c r="AK476" s="155">
        <f>+IF(LEN(_R4T[[#This Row],[KOD]])=5,1,IF(LEN(_R4T[[#This Row],[KOD]])=8,2,IF(LEN(_R4T[[#This Row],[KOD]])=11,3,4)))</f>
        <v>4</v>
      </c>
    </row>
    <row r="477" spans="2:37" ht="14.5" outlineLevel="3">
      <c r="B477" s="145" t="s">
        <v>5942</v>
      </c>
      <c r="C477" s="146" t="s">
        <v>5500</v>
      </c>
      <c r="D477" s="147" t="s">
        <v>5943</v>
      </c>
      <c r="E477" s="148" t="s">
        <v>5006</v>
      </c>
      <c r="F477" s="148" t="s">
        <v>5007</v>
      </c>
      <c r="G477" s="148" t="s">
        <v>150</v>
      </c>
      <c r="H477" s="148" t="s">
        <v>8294</v>
      </c>
      <c r="I477" s="149" t="s">
        <v>5501</v>
      </c>
      <c r="J477" s="148" t="s">
        <v>125</v>
      </c>
      <c r="K477" s="147" t="s">
        <v>5115</v>
      </c>
      <c r="L477" s="147" t="s">
        <v>5012</v>
      </c>
      <c r="M477" s="150">
        <v>0</v>
      </c>
      <c r="N477" s="151" t="s">
        <v>7455</v>
      </c>
      <c r="O477" s="147" t="s">
        <v>5013</v>
      </c>
      <c r="P477" s="147" t="s">
        <v>5065</v>
      </c>
      <c r="Q477" s="150">
        <v>154875</v>
      </c>
      <c r="R477" s="151">
        <v>1</v>
      </c>
      <c r="S477" s="152" t="s">
        <v>5066</v>
      </c>
      <c r="T477" s="149" t="s">
        <v>5016</v>
      </c>
      <c r="U477" s="149">
        <v>0</v>
      </c>
      <c r="V477" s="148" t="s">
        <v>5075</v>
      </c>
      <c r="W477" s="153">
        <v>0</v>
      </c>
      <c r="X477" s="148" t="s">
        <v>5076</v>
      </c>
      <c r="Y477" s="153">
        <v>0</v>
      </c>
      <c r="Z477" s="154" t="s">
        <v>175</v>
      </c>
      <c r="AA477" s="147" t="s">
        <v>5496</v>
      </c>
      <c r="AB477" s="147" t="s">
        <v>2799</v>
      </c>
      <c r="AC477" s="148" t="s">
        <v>5006</v>
      </c>
      <c r="AD477" s="148" t="s">
        <v>5007</v>
      </c>
      <c r="AE477" s="148"/>
      <c r="AF477" s="148"/>
      <c r="AG477" s="148" t="s">
        <v>4997</v>
      </c>
      <c r="AH477" s="148" t="s">
        <v>5491</v>
      </c>
      <c r="AI477" s="148" t="s">
        <v>5000</v>
      </c>
      <c r="AJ477" s="148" t="s">
        <v>5944</v>
      </c>
      <c r="AK477" s="155">
        <f>+IF(LEN(_R4T[[#This Row],[KOD]])=5,1,IF(LEN(_R4T[[#This Row],[KOD]])=8,2,IF(LEN(_R4T[[#This Row],[KOD]])=11,3,4)))</f>
        <v>4</v>
      </c>
    </row>
    <row r="478" spans="2:37" ht="14.5" outlineLevel="3">
      <c r="B478" s="145" t="s">
        <v>5945</v>
      </c>
      <c r="C478" s="146" t="s">
        <v>5500</v>
      </c>
      <c r="D478" s="147" t="s">
        <v>5946</v>
      </c>
      <c r="E478" s="148" t="s">
        <v>5006</v>
      </c>
      <c r="F478" s="148" t="s">
        <v>5007</v>
      </c>
      <c r="G478" s="148" t="s">
        <v>150</v>
      </c>
      <c r="H478" s="148" t="s">
        <v>8294</v>
      </c>
      <c r="I478" s="149" t="s">
        <v>5501</v>
      </c>
      <c r="J478" s="148" t="s">
        <v>125</v>
      </c>
      <c r="K478" s="147" t="s">
        <v>5115</v>
      </c>
      <c r="L478" s="147" t="s">
        <v>5012</v>
      </c>
      <c r="M478" s="150">
        <v>0</v>
      </c>
      <c r="N478" s="151" t="s">
        <v>7455</v>
      </c>
      <c r="O478" s="147" t="s">
        <v>5013</v>
      </c>
      <c r="P478" s="147" t="s">
        <v>5065</v>
      </c>
      <c r="Q478" s="150">
        <v>154875</v>
      </c>
      <c r="R478" s="151">
        <v>1</v>
      </c>
      <c r="S478" s="152" t="s">
        <v>5066</v>
      </c>
      <c r="T478" s="149" t="s">
        <v>5016</v>
      </c>
      <c r="U478" s="149">
        <v>0</v>
      </c>
      <c r="V478" s="148" t="s">
        <v>5075</v>
      </c>
      <c r="W478" s="153">
        <v>0</v>
      </c>
      <c r="X478" s="148" t="s">
        <v>5076</v>
      </c>
      <c r="Y478" s="153">
        <v>0</v>
      </c>
      <c r="Z478" s="154" t="s">
        <v>175</v>
      </c>
      <c r="AA478" s="147" t="s">
        <v>5496</v>
      </c>
      <c r="AB478" s="147" t="s">
        <v>2799</v>
      </c>
      <c r="AC478" s="148" t="s">
        <v>5006</v>
      </c>
      <c r="AD478" s="148" t="s">
        <v>5007</v>
      </c>
      <c r="AE478" s="148"/>
      <c r="AF478" s="148"/>
      <c r="AG478" s="148" t="s">
        <v>4997</v>
      </c>
      <c r="AH478" s="148" t="s">
        <v>5491</v>
      </c>
      <c r="AI478" s="148" t="s">
        <v>5000</v>
      </c>
      <c r="AJ478" s="148" t="s">
        <v>5947</v>
      </c>
      <c r="AK478" s="155">
        <f>+IF(LEN(_R4T[[#This Row],[KOD]])=5,1,IF(LEN(_R4T[[#This Row],[KOD]])=8,2,IF(LEN(_R4T[[#This Row],[KOD]])=11,3,4)))</f>
        <v>4</v>
      </c>
    </row>
    <row r="479" spans="2:37" ht="14.5" outlineLevel="3">
      <c r="B479" s="145" t="s">
        <v>5948</v>
      </c>
      <c r="C479" s="146" t="s">
        <v>5500</v>
      </c>
      <c r="D479" s="147" t="s">
        <v>5949</v>
      </c>
      <c r="E479" s="148" t="s">
        <v>5006</v>
      </c>
      <c r="F479" s="148" t="s">
        <v>5007</v>
      </c>
      <c r="G479" s="148" t="s">
        <v>150</v>
      </c>
      <c r="H479" s="148" t="s">
        <v>8294</v>
      </c>
      <c r="I479" s="149" t="s">
        <v>5501</v>
      </c>
      <c r="J479" s="148" t="s">
        <v>125</v>
      </c>
      <c r="K479" s="147" t="s">
        <v>5115</v>
      </c>
      <c r="L479" s="147" t="s">
        <v>5012</v>
      </c>
      <c r="M479" s="150">
        <v>0</v>
      </c>
      <c r="N479" s="151" t="s">
        <v>7455</v>
      </c>
      <c r="O479" s="147" t="s">
        <v>5013</v>
      </c>
      <c r="P479" s="147" t="s">
        <v>5065</v>
      </c>
      <c r="Q479" s="150">
        <v>154875</v>
      </c>
      <c r="R479" s="151">
        <v>1</v>
      </c>
      <c r="S479" s="152" t="s">
        <v>5066</v>
      </c>
      <c r="T479" s="149" t="s">
        <v>5016</v>
      </c>
      <c r="U479" s="149">
        <v>0</v>
      </c>
      <c r="V479" s="148" t="s">
        <v>5075</v>
      </c>
      <c r="W479" s="153">
        <v>0</v>
      </c>
      <c r="X479" s="148" t="s">
        <v>5076</v>
      </c>
      <c r="Y479" s="153">
        <v>0</v>
      </c>
      <c r="Z479" s="154" t="s">
        <v>175</v>
      </c>
      <c r="AA479" s="147" t="s">
        <v>5496</v>
      </c>
      <c r="AB479" s="147" t="s">
        <v>2799</v>
      </c>
      <c r="AC479" s="148" t="s">
        <v>5006</v>
      </c>
      <c r="AD479" s="148" t="s">
        <v>5007</v>
      </c>
      <c r="AE479" s="148"/>
      <c r="AF479" s="148"/>
      <c r="AG479" s="148" t="s">
        <v>4997</v>
      </c>
      <c r="AH479" s="148" t="s">
        <v>5491</v>
      </c>
      <c r="AI479" s="148" t="s">
        <v>5000</v>
      </c>
      <c r="AJ479" s="148" t="s">
        <v>5950</v>
      </c>
      <c r="AK479" s="155">
        <f>+IF(LEN(_R4T[[#This Row],[KOD]])=5,1,IF(LEN(_R4T[[#This Row],[KOD]])=8,2,IF(LEN(_R4T[[#This Row],[KOD]])=11,3,4)))</f>
        <v>4</v>
      </c>
    </row>
    <row r="480" spans="2:37" ht="14.5" outlineLevel="3">
      <c r="B480" s="145" t="s">
        <v>5951</v>
      </c>
      <c r="C480" s="146" t="s">
        <v>5500</v>
      </c>
      <c r="D480" s="147" t="s">
        <v>5952</v>
      </c>
      <c r="E480" s="148" t="s">
        <v>5006</v>
      </c>
      <c r="F480" s="148" t="s">
        <v>5007</v>
      </c>
      <c r="G480" s="148" t="s">
        <v>150</v>
      </c>
      <c r="H480" s="148" t="s">
        <v>8294</v>
      </c>
      <c r="I480" s="149" t="s">
        <v>5501</v>
      </c>
      <c r="J480" s="148" t="s">
        <v>125</v>
      </c>
      <c r="K480" s="147" t="s">
        <v>5115</v>
      </c>
      <c r="L480" s="147" t="s">
        <v>5012</v>
      </c>
      <c r="M480" s="150">
        <v>0</v>
      </c>
      <c r="N480" s="151" t="s">
        <v>7455</v>
      </c>
      <c r="O480" s="147" t="s">
        <v>5013</v>
      </c>
      <c r="P480" s="147" t="s">
        <v>5065</v>
      </c>
      <c r="Q480" s="150">
        <v>154875</v>
      </c>
      <c r="R480" s="151">
        <v>1</v>
      </c>
      <c r="S480" s="152" t="s">
        <v>5066</v>
      </c>
      <c r="T480" s="149" t="s">
        <v>5016</v>
      </c>
      <c r="U480" s="149">
        <v>0</v>
      </c>
      <c r="V480" s="148" t="s">
        <v>5075</v>
      </c>
      <c r="W480" s="153">
        <v>0</v>
      </c>
      <c r="X480" s="148" t="s">
        <v>5076</v>
      </c>
      <c r="Y480" s="153">
        <v>0</v>
      </c>
      <c r="Z480" s="154" t="s">
        <v>175</v>
      </c>
      <c r="AA480" s="147" t="s">
        <v>5496</v>
      </c>
      <c r="AB480" s="147" t="s">
        <v>2799</v>
      </c>
      <c r="AC480" s="148" t="s">
        <v>5006</v>
      </c>
      <c r="AD480" s="148" t="s">
        <v>5007</v>
      </c>
      <c r="AE480" s="148"/>
      <c r="AF480" s="148"/>
      <c r="AG480" s="148" t="s">
        <v>4997</v>
      </c>
      <c r="AH480" s="148" t="s">
        <v>5491</v>
      </c>
      <c r="AI480" s="148" t="s">
        <v>5000</v>
      </c>
      <c r="AJ480" s="148" t="s">
        <v>5953</v>
      </c>
      <c r="AK480" s="155">
        <f>+IF(LEN(_R4T[[#This Row],[KOD]])=5,1,IF(LEN(_R4T[[#This Row],[KOD]])=8,2,IF(LEN(_R4T[[#This Row],[KOD]])=11,3,4)))</f>
        <v>4</v>
      </c>
    </row>
    <row r="481" spans="2:37" ht="14.5" outlineLevel="3">
      <c r="B481" s="145" t="s">
        <v>5954</v>
      </c>
      <c r="C481" s="146" t="s">
        <v>5500</v>
      </c>
      <c r="D481" s="147" t="s">
        <v>5955</v>
      </c>
      <c r="E481" s="148" t="s">
        <v>5006</v>
      </c>
      <c r="F481" s="148" t="s">
        <v>5007</v>
      </c>
      <c r="G481" s="148" t="s">
        <v>150</v>
      </c>
      <c r="H481" s="148" t="s">
        <v>8294</v>
      </c>
      <c r="I481" s="149" t="s">
        <v>5501</v>
      </c>
      <c r="J481" s="148" t="s">
        <v>125</v>
      </c>
      <c r="K481" s="147" t="s">
        <v>5115</v>
      </c>
      <c r="L481" s="147" t="s">
        <v>5012</v>
      </c>
      <c r="M481" s="150">
        <v>0</v>
      </c>
      <c r="N481" s="151" t="s">
        <v>7455</v>
      </c>
      <c r="O481" s="147" t="s">
        <v>5013</v>
      </c>
      <c r="P481" s="147" t="s">
        <v>5065</v>
      </c>
      <c r="Q481" s="150">
        <v>154875</v>
      </c>
      <c r="R481" s="151">
        <v>1</v>
      </c>
      <c r="S481" s="152" t="s">
        <v>5066</v>
      </c>
      <c r="T481" s="149" t="s">
        <v>5016</v>
      </c>
      <c r="U481" s="149">
        <v>0</v>
      </c>
      <c r="V481" s="148" t="s">
        <v>5075</v>
      </c>
      <c r="W481" s="153">
        <v>0</v>
      </c>
      <c r="X481" s="148" t="s">
        <v>5076</v>
      </c>
      <c r="Y481" s="153">
        <v>0</v>
      </c>
      <c r="Z481" s="154" t="s">
        <v>175</v>
      </c>
      <c r="AA481" s="147" t="s">
        <v>5496</v>
      </c>
      <c r="AB481" s="147" t="s">
        <v>2799</v>
      </c>
      <c r="AC481" s="148" t="s">
        <v>5006</v>
      </c>
      <c r="AD481" s="148" t="s">
        <v>5007</v>
      </c>
      <c r="AE481" s="148"/>
      <c r="AF481" s="148"/>
      <c r="AG481" s="148" t="s">
        <v>4997</v>
      </c>
      <c r="AH481" s="148" t="s">
        <v>5491</v>
      </c>
      <c r="AI481" s="148" t="s">
        <v>5000</v>
      </c>
      <c r="AJ481" s="148" t="s">
        <v>5956</v>
      </c>
      <c r="AK481" s="155">
        <f>+IF(LEN(_R4T[[#This Row],[KOD]])=5,1,IF(LEN(_R4T[[#This Row],[KOD]])=8,2,IF(LEN(_R4T[[#This Row],[KOD]])=11,3,4)))</f>
        <v>4</v>
      </c>
    </row>
    <row r="482" spans="2:37" ht="14.5" outlineLevel="3">
      <c r="B482" s="145" t="s">
        <v>5957</v>
      </c>
      <c r="C482" s="146" t="s">
        <v>5500</v>
      </c>
      <c r="D482" s="147" t="s">
        <v>5958</v>
      </c>
      <c r="E482" s="148" t="s">
        <v>5006</v>
      </c>
      <c r="F482" s="148" t="s">
        <v>5007</v>
      </c>
      <c r="G482" s="148" t="s">
        <v>150</v>
      </c>
      <c r="H482" s="148" t="s">
        <v>8294</v>
      </c>
      <c r="I482" s="149" t="s">
        <v>5501</v>
      </c>
      <c r="J482" s="148" t="s">
        <v>125</v>
      </c>
      <c r="K482" s="147" t="s">
        <v>5115</v>
      </c>
      <c r="L482" s="147" t="s">
        <v>5012</v>
      </c>
      <c r="M482" s="150">
        <v>0</v>
      </c>
      <c r="N482" s="151" t="s">
        <v>7455</v>
      </c>
      <c r="O482" s="147" t="s">
        <v>5013</v>
      </c>
      <c r="P482" s="147" t="s">
        <v>5065</v>
      </c>
      <c r="Q482" s="150">
        <v>154875</v>
      </c>
      <c r="R482" s="151">
        <v>1</v>
      </c>
      <c r="S482" s="152" t="s">
        <v>5066</v>
      </c>
      <c r="T482" s="149" t="s">
        <v>5016</v>
      </c>
      <c r="U482" s="149">
        <v>0</v>
      </c>
      <c r="V482" s="148" t="s">
        <v>5075</v>
      </c>
      <c r="W482" s="153">
        <v>0</v>
      </c>
      <c r="X482" s="148" t="s">
        <v>5076</v>
      </c>
      <c r="Y482" s="153">
        <v>0</v>
      </c>
      <c r="Z482" s="154" t="s">
        <v>175</v>
      </c>
      <c r="AA482" s="147" t="s">
        <v>5496</v>
      </c>
      <c r="AB482" s="147" t="s">
        <v>2799</v>
      </c>
      <c r="AC482" s="148" t="s">
        <v>5006</v>
      </c>
      <c r="AD482" s="148" t="s">
        <v>5007</v>
      </c>
      <c r="AE482" s="148"/>
      <c r="AF482" s="148"/>
      <c r="AG482" s="148" t="s">
        <v>4997</v>
      </c>
      <c r="AH482" s="148" t="s">
        <v>5491</v>
      </c>
      <c r="AI482" s="148" t="s">
        <v>5000</v>
      </c>
      <c r="AJ482" s="148" t="s">
        <v>5959</v>
      </c>
      <c r="AK482" s="155">
        <f>+IF(LEN(_R4T[[#This Row],[KOD]])=5,1,IF(LEN(_R4T[[#This Row],[KOD]])=8,2,IF(LEN(_R4T[[#This Row],[KOD]])=11,3,4)))</f>
        <v>4</v>
      </c>
    </row>
    <row r="483" spans="2:37" ht="14.5" outlineLevel="3">
      <c r="B483" s="145" t="s">
        <v>5960</v>
      </c>
      <c r="C483" s="146" t="s">
        <v>5500</v>
      </c>
      <c r="D483" s="147" t="s">
        <v>5961</v>
      </c>
      <c r="E483" s="148" t="s">
        <v>5006</v>
      </c>
      <c r="F483" s="148" t="s">
        <v>5007</v>
      </c>
      <c r="G483" s="148" t="s">
        <v>150</v>
      </c>
      <c r="H483" s="148" t="s">
        <v>8294</v>
      </c>
      <c r="I483" s="149" t="s">
        <v>5501</v>
      </c>
      <c r="J483" s="148" t="s">
        <v>125</v>
      </c>
      <c r="K483" s="147" t="s">
        <v>5515</v>
      </c>
      <c r="L483" s="147" t="s">
        <v>5012</v>
      </c>
      <c r="M483" s="150">
        <v>0</v>
      </c>
      <c r="N483" s="151" t="s">
        <v>7455</v>
      </c>
      <c r="O483" s="147" t="s">
        <v>5013</v>
      </c>
      <c r="P483" s="147" t="s">
        <v>5065</v>
      </c>
      <c r="Q483" s="150">
        <v>154875</v>
      </c>
      <c r="R483" s="151">
        <v>1</v>
      </c>
      <c r="S483" s="152" t="s">
        <v>5066</v>
      </c>
      <c r="T483" s="149" t="s">
        <v>5016</v>
      </c>
      <c r="U483" s="149">
        <v>0</v>
      </c>
      <c r="V483" s="148" t="s">
        <v>5075</v>
      </c>
      <c r="W483" s="153">
        <v>0</v>
      </c>
      <c r="X483" s="148" t="s">
        <v>5076</v>
      </c>
      <c r="Y483" s="153">
        <v>0</v>
      </c>
      <c r="Z483" s="154" t="s">
        <v>175</v>
      </c>
      <c r="AA483" s="147" t="s">
        <v>5496</v>
      </c>
      <c r="AB483" s="147" t="s">
        <v>2799</v>
      </c>
      <c r="AC483" s="148" t="s">
        <v>5006</v>
      </c>
      <c r="AD483" s="148" t="s">
        <v>5007</v>
      </c>
      <c r="AE483" s="148"/>
      <c r="AF483" s="148"/>
      <c r="AG483" s="148" t="s">
        <v>4997</v>
      </c>
      <c r="AH483" s="148" t="s">
        <v>5491</v>
      </c>
      <c r="AI483" s="148" t="s">
        <v>5000</v>
      </c>
      <c r="AJ483" s="148" t="s">
        <v>5962</v>
      </c>
      <c r="AK483" s="155">
        <f>+IF(LEN(_R4T[[#This Row],[KOD]])=5,1,IF(LEN(_R4T[[#This Row],[KOD]])=8,2,IF(LEN(_R4T[[#This Row],[KOD]])=11,3,4)))</f>
        <v>4</v>
      </c>
    </row>
    <row r="484" spans="2:37" ht="14.5" outlineLevel="3">
      <c r="B484" s="145" t="s">
        <v>5963</v>
      </c>
      <c r="C484" s="146" t="s">
        <v>5500</v>
      </c>
      <c r="D484" s="147" t="s">
        <v>5964</v>
      </c>
      <c r="E484" s="148" t="s">
        <v>5006</v>
      </c>
      <c r="F484" s="148" t="s">
        <v>5007</v>
      </c>
      <c r="G484" s="148" t="s">
        <v>150</v>
      </c>
      <c r="H484" s="148" t="s">
        <v>8294</v>
      </c>
      <c r="I484" s="149" t="s">
        <v>5501</v>
      </c>
      <c r="J484" s="148" t="s">
        <v>125</v>
      </c>
      <c r="K484" s="147" t="s">
        <v>5515</v>
      </c>
      <c r="L484" s="147" t="s">
        <v>5012</v>
      </c>
      <c r="M484" s="150">
        <v>0</v>
      </c>
      <c r="N484" s="151" t="s">
        <v>7455</v>
      </c>
      <c r="O484" s="147" t="s">
        <v>5013</v>
      </c>
      <c r="P484" s="147" t="s">
        <v>5065</v>
      </c>
      <c r="Q484" s="150">
        <v>154875</v>
      </c>
      <c r="R484" s="151">
        <v>1</v>
      </c>
      <c r="S484" s="152" t="s">
        <v>5066</v>
      </c>
      <c r="T484" s="149" t="s">
        <v>5016</v>
      </c>
      <c r="U484" s="149">
        <v>0</v>
      </c>
      <c r="V484" s="148" t="s">
        <v>5075</v>
      </c>
      <c r="W484" s="153">
        <v>0</v>
      </c>
      <c r="X484" s="148" t="s">
        <v>5076</v>
      </c>
      <c r="Y484" s="153">
        <v>0</v>
      </c>
      <c r="Z484" s="154" t="s">
        <v>175</v>
      </c>
      <c r="AA484" s="147" t="s">
        <v>5496</v>
      </c>
      <c r="AB484" s="147" t="s">
        <v>2799</v>
      </c>
      <c r="AC484" s="148" t="s">
        <v>5006</v>
      </c>
      <c r="AD484" s="148" t="s">
        <v>5007</v>
      </c>
      <c r="AE484" s="148"/>
      <c r="AF484" s="148"/>
      <c r="AG484" s="148" t="s">
        <v>4997</v>
      </c>
      <c r="AH484" s="148" t="s">
        <v>5491</v>
      </c>
      <c r="AI484" s="148" t="s">
        <v>5000</v>
      </c>
      <c r="AJ484" s="148" t="s">
        <v>5965</v>
      </c>
      <c r="AK484" s="155">
        <f>+IF(LEN(_R4T[[#This Row],[KOD]])=5,1,IF(LEN(_R4T[[#This Row],[KOD]])=8,2,IF(LEN(_R4T[[#This Row],[KOD]])=11,3,4)))</f>
        <v>4</v>
      </c>
    </row>
    <row r="485" spans="2:37" ht="14.5" outlineLevel="3">
      <c r="B485" s="145" t="s">
        <v>5966</v>
      </c>
      <c r="C485" s="146" t="s">
        <v>5500</v>
      </c>
      <c r="D485" s="147" t="s">
        <v>5967</v>
      </c>
      <c r="E485" s="148" t="s">
        <v>5006</v>
      </c>
      <c r="F485" s="148" t="s">
        <v>5007</v>
      </c>
      <c r="G485" s="148" t="s">
        <v>150</v>
      </c>
      <c r="H485" s="148" t="s">
        <v>8294</v>
      </c>
      <c r="I485" s="149" t="s">
        <v>5501</v>
      </c>
      <c r="J485" s="148" t="s">
        <v>125</v>
      </c>
      <c r="K485" s="147" t="s">
        <v>5515</v>
      </c>
      <c r="L485" s="147" t="s">
        <v>5012</v>
      </c>
      <c r="M485" s="150">
        <v>0</v>
      </c>
      <c r="N485" s="151" t="s">
        <v>7455</v>
      </c>
      <c r="O485" s="147" t="s">
        <v>5013</v>
      </c>
      <c r="P485" s="147" t="s">
        <v>5065</v>
      </c>
      <c r="Q485" s="150">
        <v>154875</v>
      </c>
      <c r="R485" s="151">
        <v>1</v>
      </c>
      <c r="S485" s="152" t="s">
        <v>5066</v>
      </c>
      <c r="T485" s="149" t="s">
        <v>5016</v>
      </c>
      <c r="U485" s="149">
        <v>0</v>
      </c>
      <c r="V485" s="148" t="s">
        <v>5075</v>
      </c>
      <c r="W485" s="153">
        <v>0</v>
      </c>
      <c r="X485" s="148" t="s">
        <v>5076</v>
      </c>
      <c r="Y485" s="153">
        <v>0</v>
      </c>
      <c r="Z485" s="154" t="s">
        <v>175</v>
      </c>
      <c r="AA485" s="147" t="s">
        <v>5496</v>
      </c>
      <c r="AB485" s="147" t="s">
        <v>2799</v>
      </c>
      <c r="AC485" s="148" t="s">
        <v>5006</v>
      </c>
      <c r="AD485" s="148" t="s">
        <v>5007</v>
      </c>
      <c r="AE485" s="148"/>
      <c r="AF485" s="148"/>
      <c r="AG485" s="148" t="s">
        <v>4997</v>
      </c>
      <c r="AH485" s="148" t="s">
        <v>5491</v>
      </c>
      <c r="AI485" s="148" t="s">
        <v>5000</v>
      </c>
      <c r="AJ485" s="148" t="s">
        <v>5968</v>
      </c>
      <c r="AK485" s="155">
        <f>+IF(LEN(_R4T[[#This Row],[KOD]])=5,1,IF(LEN(_R4T[[#This Row],[KOD]])=8,2,IF(LEN(_R4T[[#This Row],[KOD]])=11,3,4)))</f>
        <v>4</v>
      </c>
    </row>
    <row r="486" spans="2:37" ht="14.5" outlineLevel="3">
      <c r="B486" s="145" t="s">
        <v>5969</v>
      </c>
      <c r="C486" s="146" t="s">
        <v>5500</v>
      </c>
      <c r="D486" s="147" t="s">
        <v>5970</v>
      </c>
      <c r="E486" s="148" t="s">
        <v>5006</v>
      </c>
      <c r="F486" s="148" t="s">
        <v>5007</v>
      </c>
      <c r="G486" s="148" t="s">
        <v>150</v>
      </c>
      <c r="H486" s="148" t="s">
        <v>8294</v>
      </c>
      <c r="I486" s="149" t="s">
        <v>5501</v>
      </c>
      <c r="J486" s="148" t="s">
        <v>125</v>
      </c>
      <c r="K486" s="147" t="s">
        <v>5515</v>
      </c>
      <c r="L486" s="147" t="s">
        <v>5012</v>
      </c>
      <c r="M486" s="150">
        <v>0</v>
      </c>
      <c r="N486" s="151" t="s">
        <v>7455</v>
      </c>
      <c r="O486" s="147" t="s">
        <v>5013</v>
      </c>
      <c r="P486" s="147" t="s">
        <v>5065</v>
      </c>
      <c r="Q486" s="150">
        <v>154875</v>
      </c>
      <c r="R486" s="151">
        <v>1</v>
      </c>
      <c r="S486" s="152" t="s">
        <v>5066</v>
      </c>
      <c r="T486" s="149" t="s">
        <v>5016</v>
      </c>
      <c r="U486" s="149">
        <v>0</v>
      </c>
      <c r="V486" s="148" t="s">
        <v>5075</v>
      </c>
      <c r="W486" s="153">
        <v>0</v>
      </c>
      <c r="X486" s="148" t="s">
        <v>5076</v>
      </c>
      <c r="Y486" s="153">
        <v>0</v>
      </c>
      <c r="Z486" s="154" t="s">
        <v>175</v>
      </c>
      <c r="AA486" s="147" t="s">
        <v>5496</v>
      </c>
      <c r="AB486" s="147" t="s">
        <v>2799</v>
      </c>
      <c r="AC486" s="148" t="s">
        <v>5006</v>
      </c>
      <c r="AD486" s="148" t="s">
        <v>5007</v>
      </c>
      <c r="AE486" s="148"/>
      <c r="AF486" s="148"/>
      <c r="AG486" s="148" t="s">
        <v>4997</v>
      </c>
      <c r="AH486" s="148" t="s">
        <v>5491</v>
      </c>
      <c r="AI486" s="148" t="s">
        <v>5000</v>
      </c>
      <c r="AJ486" s="148" t="s">
        <v>5971</v>
      </c>
      <c r="AK486" s="155">
        <f>+IF(LEN(_R4T[[#This Row],[KOD]])=5,1,IF(LEN(_R4T[[#This Row],[KOD]])=8,2,IF(LEN(_R4T[[#This Row],[KOD]])=11,3,4)))</f>
        <v>4</v>
      </c>
    </row>
    <row r="487" spans="2:37" ht="14.5" outlineLevel="3">
      <c r="B487" s="145" t="s">
        <v>5972</v>
      </c>
      <c r="C487" s="146" t="s">
        <v>5500</v>
      </c>
      <c r="D487" s="147" t="s">
        <v>5973</v>
      </c>
      <c r="E487" s="148" t="s">
        <v>5006</v>
      </c>
      <c r="F487" s="148" t="s">
        <v>5007</v>
      </c>
      <c r="G487" s="148" t="s">
        <v>150</v>
      </c>
      <c r="H487" s="148" t="s">
        <v>8294</v>
      </c>
      <c r="I487" s="149" t="s">
        <v>5501</v>
      </c>
      <c r="J487" s="148" t="s">
        <v>125</v>
      </c>
      <c r="K487" s="147" t="s">
        <v>5515</v>
      </c>
      <c r="L487" s="147" t="s">
        <v>5012</v>
      </c>
      <c r="M487" s="150">
        <v>0</v>
      </c>
      <c r="N487" s="151" t="s">
        <v>7455</v>
      </c>
      <c r="O487" s="147" t="s">
        <v>5013</v>
      </c>
      <c r="P487" s="147" t="s">
        <v>5065</v>
      </c>
      <c r="Q487" s="150">
        <v>154875</v>
      </c>
      <c r="R487" s="151">
        <v>1</v>
      </c>
      <c r="S487" s="152" t="s">
        <v>5066</v>
      </c>
      <c r="T487" s="149" t="s">
        <v>5016</v>
      </c>
      <c r="U487" s="149">
        <v>0</v>
      </c>
      <c r="V487" s="148" t="s">
        <v>5075</v>
      </c>
      <c r="W487" s="153">
        <v>0</v>
      </c>
      <c r="X487" s="148" t="s">
        <v>5076</v>
      </c>
      <c r="Y487" s="153">
        <v>0</v>
      </c>
      <c r="Z487" s="154" t="s">
        <v>175</v>
      </c>
      <c r="AA487" s="147" t="s">
        <v>5496</v>
      </c>
      <c r="AB487" s="147" t="s">
        <v>2799</v>
      </c>
      <c r="AC487" s="148" t="s">
        <v>5006</v>
      </c>
      <c r="AD487" s="148" t="s">
        <v>5007</v>
      </c>
      <c r="AE487" s="148"/>
      <c r="AF487" s="148"/>
      <c r="AG487" s="148" t="s">
        <v>4997</v>
      </c>
      <c r="AH487" s="148" t="s">
        <v>5491</v>
      </c>
      <c r="AI487" s="148" t="s">
        <v>5000</v>
      </c>
      <c r="AJ487" s="148" t="s">
        <v>5974</v>
      </c>
      <c r="AK487" s="155">
        <f>+IF(LEN(_R4T[[#This Row],[KOD]])=5,1,IF(LEN(_R4T[[#This Row],[KOD]])=8,2,IF(LEN(_R4T[[#This Row],[KOD]])=11,3,4)))</f>
        <v>4</v>
      </c>
    </row>
    <row r="488" spans="2:37" ht="14.5" outlineLevel="3">
      <c r="B488" s="145" t="s">
        <v>5975</v>
      </c>
      <c r="C488" s="146" t="s">
        <v>5500</v>
      </c>
      <c r="D488" s="147" t="s">
        <v>5976</v>
      </c>
      <c r="E488" s="148" t="s">
        <v>5006</v>
      </c>
      <c r="F488" s="148" t="s">
        <v>5007</v>
      </c>
      <c r="G488" s="148" t="s">
        <v>150</v>
      </c>
      <c r="H488" s="148" t="s">
        <v>8294</v>
      </c>
      <c r="I488" s="149" t="s">
        <v>5501</v>
      </c>
      <c r="J488" s="148" t="s">
        <v>125</v>
      </c>
      <c r="K488" s="147" t="s">
        <v>5515</v>
      </c>
      <c r="L488" s="147" t="s">
        <v>5012</v>
      </c>
      <c r="M488" s="150">
        <v>0</v>
      </c>
      <c r="N488" s="151" t="s">
        <v>7455</v>
      </c>
      <c r="O488" s="147" t="s">
        <v>5013</v>
      </c>
      <c r="P488" s="147" t="s">
        <v>5065</v>
      </c>
      <c r="Q488" s="150">
        <v>154875</v>
      </c>
      <c r="R488" s="151">
        <v>1</v>
      </c>
      <c r="S488" s="152" t="s">
        <v>5066</v>
      </c>
      <c r="T488" s="149" t="s">
        <v>5016</v>
      </c>
      <c r="U488" s="149">
        <v>0</v>
      </c>
      <c r="V488" s="148" t="s">
        <v>5075</v>
      </c>
      <c r="W488" s="153">
        <v>0</v>
      </c>
      <c r="X488" s="148" t="s">
        <v>5076</v>
      </c>
      <c r="Y488" s="153">
        <v>0</v>
      </c>
      <c r="Z488" s="154" t="s">
        <v>175</v>
      </c>
      <c r="AA488" s="147" t="s">
        <v>5496</v>
      </c>
      <c r="AB488" s="147" t="s">
        <v>2799</v>
      </c>
      <c r="AC488" s="148" t="s">
        <v>5006</v>
      </c>
      <c r="AD488" s="148" t="s">
        <v>5007</v>
      </c>
      <c r="AE488" s="148"/>
      <c r="AF488" s="148"/>
      <c r="AG488" s="148" t="s">
        <v>4997</v>
      </c>
      <c r="AH488" s="148" t="s">
        <v>5491</v>
      </c>
      <c r="AI488" s="148" t="s">
        <v>5000</v>
      </c>
      <c r="AJ488" s="148" t="s">
        <v>5977</v>
      </c>
      <c r="AK488" s="155">
        <f>+IF(LEN(_R4T[[#This Row],[KOD]])=5,1,IF(LEN(_R4T[[#This Row],[KOD]])=8,2,IF(LEN(_R4T[[#This Row],[KOD]])=11,3,4)))</f>
        <v>4</v>
      </c>
    </row>
    <row r="489" spans="2:37" ht="14.5" outlineLevel="3">
      <c r="B489" s="145" t="s">
        <v>5978</v>
      </c>
      <c r="C489" s="146" t="s">
        <v>5500</v>
      </c>
      <c r="D489" s="147" t="s">
        <v>5979</v>
      </c>
      <c r="E489" s="148" t="s">
        <v>5006</v>
      </c>
      <c r="F489" s="148" t="s">
        <v>5007</v>
      </c>
      <c r="G489" s="148" t="s">
        <v>150</v>
      </c>
      <c r="H489" s="148" t="s">
        <v>8294</v>
      </c>
      <c r="I489" s="149" t="s">
        <v>5501</v>
      </c>
      <c r="J489" s="148" t="s">
        <v>125</v>
      </c>
      <c r="K489" s="147" t="s">
        <v>5515</v>
      </c>
      <c r="L489" s="147" t="s">
        <v>5012</v>
      </c>
      <c r="M489" s="150">
        <v>0</v>
      </c>
      <c r="N489" s="151" t="s">
        <v>7455</v>
      </c>
      <c r="O489" s="147" t="s">
        <v>5013</v>
      </c>
      <c r="P489" s="147" t="s">
        <v>5065</v>
      </c>
      <c r="Q489" s="150">
        <v>154875</v>
      </c>
      <c r="R489" s="151">
        <v>1</v>
      </c>
      <c r="S489" s="152" t="s">
        <v>5066</v>
      </c>
      <c r="T489" s="149" t="s">
        <v>5016</v>
      </c>
      <c r="U489" s="149">
        <v>0</v>
      </c>
      <c r="V489" s="148" t="s">
        <v>5075</v>
      </c>
      <c r="W489" s="153">
        <v>0</v>
      </c>
      <c r="X489" s="148" t="s">
        <v>5076</v>
      </c>
      <c r="Y489" s="153">
        <v>0</v>
      </c>
      <c r="Z489" s="154" t="s">
        <v>175</v>
      </c>
      <c r="AA489" s="147" t="s">
        <v>5496</v>
      </c>
      <c r="AB489" s="147" t="s">
        <v>2799</v>
      </c>
      <c r="AC489" s="148" t="s">
        <v>5006</v>
      </c>
      <c r="AD489" s="148" t="s">
        <v>5007</v>
      </c>
      <c r="AE489" s="148"/>
      <c r="AF489" s="148"/>
      <c r="AG489" s="148" t="s">
        <v>4997</v>
      </c>
      <c r="AH489" s="148" t="s">
        <v>5491</v>
      </c>
      <c r="AI489" s="148" t="s">
        <v>5000</v>
      </c>
      <c r="AJ489" s="148" t="s">
        <v>5980</v>
      </c>
      <c r="AK489" s="155">
        <f>+IF(LEN(_R4T[[#This Row],[KOD]])=5,1,IF(LEN(_R4T[[#This Row],[KOD]])=8,2,IF(LEN(_R4T[[#This Row],[KOD]])=11,3,4)))</f>
        <v>4</v>
      </c>
    </row>
    <row r="490" spans="2:37" ht="14.5" outlineLevel="3">
      <c r="B490" s="145" t="s">
        <v>5981</v>
      </c>
      <c r="C490" s="146" t="s">
        <v>5500</v>
      </c>
      <c r="D490" s="147" t="s">
        <v>5982</v>
      </c>
      <c r="E490" s="148" t="s">
        <v>5006</v>
      </c>
      <c r="F490" s="148" t="s">
        <v>5007</v>
      </c>
      <c r="G490" s="148" t="s">
        <v>150</v>
      </c>
      <c r="H490" s="148" t="s">
        <v>8294</v>
      </c>
      <c r="I490" s="149" t="s">
        <v>5501</v>
      </c>
      <c r="J490" s="148" t="s">
        <v>125</v>
      </c>
      <c r="K490" s="147" t="s">
        <v>5515</v>
      </c>
      <c r="L490" s="147" t="s">
        <v>5012</v>
      </c>
      <c r="M490" s="150">
        <v>0</v>
      </c>
      <c r="N490" s="151" t="s">
        <v>7455</v>
      </c>
      <c r="O490" s="147" t="s">
        <v>5013</v>
      </c>
      <c r="P490" s="147" t="s">
        <v>5065</v>
      </c>
      <c r="Q490" s="150">
        <v>154875</v>
      </c>
      <c r="R490" s="151">
        <v>1</v>
      </c>
      <c r="S490" s="152" t="s">
        <v>5066</v>
      </c>
      <c r="T490" s="149" t="s">
        <v>5016</v>
      </c>
      <c r="U490" s="149">
        <v>0</v>
      </c>
      <c r="V490" s="148" t="s">
        <v>5075</v>
      </c>
      <c r="W490" s="153">
        <v>0</v>
      </c>
      <c r="X490" s="148" t="s">
        <v>5076</v>
      </c>
      <c r="Y490" s="153">
        <v>0</v>
      </c>
      <c r="Z490" s="154" t="s">
        <v>175</v>
      </c>
      <c r="AA490" s="147" t="s">
        <v>5496</v>
      </c>
      <c r="AB490" s="147" t="s">
        <v>2799</v>
      </c>
      <c r="AC490" s="148" t="s">
        <v>5006</v>
      </c>
      <c r="AD490" s="148" t="s">
        <v>5007</v>
      </c>
      <c r="AE490" s="148"/>
      <c r="AF490" s="148"/>
      <c r="AG490" s="148" t="s">
        <v>4997</v>
      </c>
      <c r="AH490" s="148" t="s">
        <v>5491</v>
      </c>
      <c r="AI490" s="148" t="s">
        <v>5000</v>
      </c>
      <c r="AJ490" s="148" t="s">
        <v>5983</v>
      </c>
      <c r="AK490" s="155">
        <f>+IF(LEN(_R4T[[#This Row],[KOD]])=5,1,IF(LEN(_R4T[[#This Row],[KOD]])=8,2,IF(LEN(_R4T[[#This Row],[KOD]])=11,3,4)))</f>
        <v>4</v>
      </c>
    </row>
    <row r="491" spans="2:37" ht="14.5" outlineLevel="3">
      <c r="B491" s="145" t="s">
        <v>5984</v>
      </c>
      <c r="C491" s="146" t="s">
        <v>5500</v>
      </c>
      <c r="D491" s="147" t="s">
        <v>5985</v>
      </c>
      <c r="E491" s="148" t="s">
        <v>5006</v>
      </c>
      <c r="F491" s="148" t="s">
        <v>5007</v>
      </c>
      <c r="G491" s="148" t="s">
        <v>150</v>
      </c>
      <c r="H491" s="148" t="s">
        <v>8294</v>
      </c>
      <c r="I491" s="149" t="s">
        <v>5501</v>
      </c>
      <c r="J491" s="148" t="s">
        <v>125</v>
      </c>
      <c r="K491" s="147" t="s">
        <v>5515</v>
      </c>
      <c r="L491" s="147" t="s">
        <v>5012</v>
      </c>
      <c r="M491" s="150">
        <v>0</v>
      </c>
      <c r="N491" s="151" t="s">
        <v>7455</v>
      </c>
      <c r="O491" s="147" t="s">
        <v>5013</v>
      </c>
      <c r="P491" s="147" t="s">
        <v>5065</v>
      </c>
      <c r="Q491" s="150">
        <v>154875</v>
      </c>
      <c r="R491" s="151">
        <v>1</v>
      </c>
      <c r="S491" s="152" t="s">
        <v>5066</v>
      </c>
      <c r="T491" s="149" t="s">
        <v>5016</v>
      </c>
      <c r="U491" s="149">
        <v>0</v>
      </c>
      <c r="V491" s="148" t="s">
        <v>5075</v>
      </c>
      <c r="W491" s="153">
        <v>0</v>
      </c>
      <c r="X491" s="148" t="s">
        <v>5076</v>
      </c>
      <c r="Y491" s="153">
        <v>0</v>
      </c>
      <c r="Z491" s="154" t="s">
        <v>175</v>
      </c>
      <c r="AA491" s="147" t="s">
        <v>5496</v>
      </c>
      <c r="AB491" s="147" t="s">
        <v>2799</v>
      </c>
      <c r="AC491" s="148" t="s">
        <v>5006</v>
      </c>
      <c r="AD491" s="148" t="s">
        <v>5007</v>
      </c>
      <c r="AE491" s="148"/>
      <c r="AF491" s="148"/>
      <c r="AG491" s="148" t="s">
        <v>4997</v>
      </c>
      <c r="AH491" s="148" t="s">
        <v>5491</v>
      </c>
      <c r="AI491" s="148" t="s">
        <v>5000</v>
      </c>
      <c r="AJ491" s="148" t="s">
        <v>5986</v>
      </c>
      <c r="AK491" s="155">
        <f>+IF(LEN(_R4T[[#This Row],[KOD]])=5,1,IF(LEN(_R4T[[#This Row],[KOD]])=8,2,IF(LEN(_R4T[[#This Row],[KOD]])=11,3,4)))</f>
        <v>4</v>
      </c>
    </row>
    <row r="492" spans="2:37" ht="14.5" outlineLevel="3">
      <c r="B492" s="145" t="s">
        <v>5987</v>
      </c>
      <c r="C492" s="146" t="s">
        <v>5500</v>
      </c>
      <c r="D492" s="147" t="s">
        <v>5988</v>
      </c>
      <c r="E492" s="148" t="s">
        <v>5006</v>
      </c>
      <c r="F492" s="148" t="s">
        <v>5007</v>
      </c>
      <c r="G492" s="148" t="s">
        <v>150</v>
      </c>
      <c r="H492" s="148" t="s">
        <v>8294</v>
      </c>
      <c r="I492" s="149" t="s">
        <v>5501</v>
      </c>
      <c r="J492" s="148" t="s">
        <v>125</v>
      </c>
      <c r="K492" s="147" t="s">
        <v>5476</v>
      </c>
      <c r="L492" s="147" t="s">
        <v>5012</v>
      </c>
      <c r="M492" s="150">
        <v>0</v>
      </c>
      <c r="N492" s="151" t="s">
        <v>7455</v>
      </c>
      <c r="O492" s="147" t="s">
        <v>5013</v>
      </c>
      <c r="P492" s="147" t="s">
        <v>5065</v>
      </c>
      <c r="Q492" s="150">
        <v>154875</v>
      </c>
      <c r="R492" s="151">
        <v>1</v>
      </c>
      <c r="S492" s="152" t="s">
        <v>5066</v>
      </c>
      <c r="T492" s="149" t="s">
        <v>5016</v>
      </c>
      <c r="U492" s="149">
        <v>0</v>
      </c>
      <c r="V492" s="148" t="s">
        <v>5075</v>
      </c>
      <c r="W492" s="153">
        <v>0</v>
      </c>
      <c r="X492" s="148" t="s">
        <v>5076</v>
      </c>
      <c r="Y492" s="153">
        <v>0</v>
      </c>
      <c r="Z492" s="154" t="s">
        <v>175</v>
      </c>
      <c r="AA492" s="147" t="s">
        <v>5496</v>
      </c>
      <c r="AB492" s="147" t="s">
        <v>2799</v>
      </c>
      <c r="AC492" s="148" t="s">
        <v>5006</v>
      </c>
      <c r="AD492" s="148" t="s">
        <v>5007</v>
      </c>
      <c r="AE492" s="148"/>
      <c r="AF492" s="148"/>
      <c r="AG492" s="148" t="s">
        <v>4997</v>
      </c>
      <c r="AH492" s="148" t="s">
        <v>5491</v>
      </c>
      <c r="AI492" s="148" t="s">
        <v>5000</v>
      </c>
      <c r="AJ492" s="148" t="s">
        <v>5989</v>
      </c>
      <c r="AK492" s="155">
        <f>+IF(LEN(_R4T[[#This Row],[KOD]])=5,1,IF(LEN(_R4T[[#This Row],[KOD]])=8,2,IF(LEN(_R4T[[#This Row],[KOD]])=11,3,4)))</f>
        <v>4</v>
      </c>
    </row>
    <row r="493" spans="2:37" ht="14.5" outlineLevel="3">
      <c r="B493" s="145" t="s">
        <v>5990</v>
      </c>
      <c r="C493" s="146" t="s">
        <v>5500</v>
      </c>
      <c r="D493" s="147" t="s">
        <v>5991</v>
      </c>
      <c r="E493" s="148" t="s">
        <v>5006</v>
      </c>
      <c r="F493" s="148" t="s">
        <v>5007</v>
      </c>
      <c r="G493" s="148" t="s">
        <v>150</v>
      </c>
      <c r="H493" s="148" t="s">
        <v>8294</v>
      </c>
      <c r="I493" s="149" t="s">
        <v>5501</v>
      </c>
      <c r="J493" s="148" t="s">
        <v>125</v>
      </c>
      <c r="K493" s="147" t="s">
        <v>5476</v>
      </c>
      <c r="L493" s="147" t="s">
        <v>5012</v>
      </c>
      <c r="M493" s="150">
        <v>0</v>
      </c>
      <c r="N493" s="151" t="s">
        <v>7455</v>
      </c>
      <c r="O493" s="147" t="s">
        <v>5013</v>
      </c>
      <c r="P493" s="147" t="s">
        <v>5065</v>
      </c>
      <c r="Q493" s="150">
        <v>154875</v>
      </c>
      <c r="R493" s="151">
        <v>1</v>
      </c>
      <c r="S493" s="152" t="s">
        <v>5066</v>
      </c>
      <c r="T493" s="149" t="s">
        <v>5016</v>
      </c>
      <c r="U493" s="149">
        <v>0</v>
      </c>
      <c r="V493" s="148" t="s">
        <v>5075</v>
      </c>
      <c r="W493" s="153">
        <v>0</v>
      </c>
      <c r="X493" s="148" t="s">
        <v>5076</v>
      </c>
      <c r="Y493" s="153">
        <v>0</v>
      </c>
      <c r="Z493" s="154" t="s">
        <v>175</v>
      </c>
      <c r="AA493" s="147" t="s">
        <v>5496</v>
      </c>
      <c r="AB493" s="147" t="s">
        <v>2799</v>
      </c>
      <c r="AC493" s="148" t="s">
        <v>5006</v>
      </c>
      <c r="AD493" s="148" t="s">
        <v>5007</v>
      </c>
      <c r="AE493" s="148"/>
      <c r="AF493" s="148"/>
      <c r="AG493" s="148" t="s">
        <v>4997</v>
      </c>
      <c r="AH493" s="148" t="s">
        <v>5491</v>
      </c>
      <c r="AI493" s="148" t="s">
        <v>5000</v>
      </c>
      <c r="AJ493" s="148" t="s">
        <v>5992</v>
      </c>
      <c r="AK493" s="155">
        <f>+IF(LEN(_R4T[[#This Row],[KOD]])=5,1,IF(LEN(_R4T[[#This Row],[KOD]])=8,2,IF(LEN(_R4T[[#This Row],[KOD]])=11,3,4)))</f>
        <v>4</v>
      </c>
    </row>
    <row r="494" spans="2:37" ht="14.5" outlineLevel="3">
      <c r="B494" s="145" t="s">
        <v>5993</v>
      </c>
      <c r="C494" s="146" t="s">
        <v>5500</v>
      </c>
      <c r="D494" s="147" t="s">
        <v>5994</v>
      </c>
      <c r="E494" s="148" t="s">
        <v>5006</v>
      </c>
      <c r="F494" s="148" t="s">
        <v>5007</v>
      </c>
      <c r="G494" s="148" t="s">
        <v>150</v>
      </c>
      <c r="H494" s="148" t="s">
        <v>8294</v>
      </c>
      <c r="I494" s="149" t="s">
        <v>5501</v>
      </c>
      <c r="J494" s="148" t="s">
        <v>125</v>
      </c>
      <c r="K494" s="147" t="s">
        <v>5476</v>
      </c>
      <c r="L494" s="147" t="s">
        <v>5012</v>
      </c>
      <c r="M494" s="150">
        <v>0</v>
      </c>
      <c r="N494" s="151" t="s">
        <v>7455</v>
      </c>
      <c r="O494" s="147" t="s">
        <v>5013</v>
      </c>
      <c r="P494" s="147" t="s">
        <v>5065</v>
      </c>
      <c r="Q494" s="150">
        <v>154875</v>
      </c>
      <c r="R494" s="151">
        <v>1</v>
      </c>
      <c r="S494" s="152" t="s">
        <v>5066</v>
      </c>
      <c r="T494" s="149" t="s">
        <v>5016</v>
      </c>
      <c r="U494" s="149">
        <v>0</v>
      </c>
      <c r="V494" s="148" t="s">
        <v>5075</v>
      </c>
      <c r="W494" s="153">
        <v>0</v>
      </c>
      <c r="X494" s="148" t="s">
        <v>5076</v>
      </c>
      <c r="Y494" s="153">
        <v>0</v>
      </c>
      <c r="Z494" s="154" t="s">
        <v>175</v>
      </c>
      <c r="AA494" s="147" t="s">
        <v>5496</v>
      </c>
      <c r="AB494" s="147" t="s">
        <v>2799</v>
      </c>
      <c r="AC494" s="148" t="s">
        <v>5006</v>
      </c>
      <c r="AD494" s="148" t="s">
        <v>5007</v>
      </c>
      <c r="AE494" s="148"/>
      <c r="AF494" s="148"/>
      <c r="AG494" s="148" t="s">
        <v>4997</v>
      </c>
      <c r="AH494" s="148" t="s">
        <v>5491</v>
      </c>
      <c r="AI494" s="148" t="s">
        <v>5000</v>
      </c>
      <c r="AJ494" s="148" t="s">
        <v>5995</v>
      </c>
      <c r="AK494" s="155">
        <f>+IF(LEN(_R4T[[#This Row],[KOD]])=5,1,IF(LEN(_R4T[[#This Row],[KOD]])=8,2,IF(LEN(_R4T[[#This Row],[KOD]])=11,3,4)))</f>
        <v>4</v>
      </c>
    </row>
    <row r="495" spans="2:37" ht="14.5" outlineLevel="3">
      <c r="B495" s="145" t="s">
        <v>5996</v>
      </c>
      <c r="C495" s="146" t="s">
        <v>5500</v>
      </c>
      <c r="D495" s="147" t="s">
        <v>5997</v>
      </c>
      <c r="E495" s="148" t="s">
        <v>5006</v>
      </c>
      <c r="F495" s="148" t="s">
        <v>5007</v>
      </c>
      <c r="G495" s="148" t="s">
        <v>150</v>
      </c>
      <c r="H495" s="148" t="s">
        <v>8294</v>
      </c>
      <c r="I495" s="149" t="s">
        <v>5501</v>
      </c>
      <c r="J495" s="148" t="s">
        <v>125</v>
      </c>
      <c r="K495" s="147" t="s">
        <v>5476</v>
      </c>
      <c r="L495" s="147" t="s">
        <v>5012</v>
      </c>
      <c r="M495" s="150">
        <v>0</v>
      </c>
      <c r="N495" s="151" t="s">
        <v>7455</v>
      </c>
      <c r="O495" s="147" t="s">
        <v>5013</v>
      </c>
      <c r="P495" s="147" t="s">
        <v>5065</v>
      </c>
      <c r="Q495" s="150">
        <v>154875</v>
      </c>
      <c r="R495" s="151">
        <v>1</v>
      </c>
      <c r="S495" s="152" t="s">
        <v>5066</v>
      </c>
      <c r="T495" s="149" t="s">
        <v>5016</v>
      </c>
      <c r="U495" s="149">
        <v>0</v>
      </c>
      <c r="V495" s="148" t="s">
        <v>5075</v>
      </c>
      <c r="W495" s="153">
        <v>0</v>
      </c>
      <c r="X495" s="148" t="s">
        <v>5076</v>
      </c>
      <c r="Y495" s="153">
        <v>0</v>
      </c>
      <c r="Z495" s="154" t="s">
        <v>175</v>
      </c>
      <c r="AA495" s="147" t="s">
        <v>5496</v>
      </c>
      <c r="AB495" s="147" t="s">
        <v>2799</v>
      </c>
      <c r="AC495" s="148" t="s">
        <v>5006</v>
      </c>
      <c r="AD495" s="148" t="s">
        <v>5007</v>
      </c>
      <c r="AE495" s="148"/>
      <c r="AF495" s="148"/>
      <c r="AG495" s="148" t="s">
        <v>4997</v>
      </c>
      <c r="AH495" s="148" t="s">
        <v>5491</v>
      </c>
      <c r="AI495" s="148" t="s">
        <v>5000</v>
      </c>
      <c r="AJ495" s="148" t="s">
        <v>5998</v>
      </c>
      <c r="AK495" s="155">
        <f>+IF(LEN(_R4T[[#This Row],[KOD]])=5,1,IF(LEN(_R4T[[#This Row],[KOD]])=8,2,IF(LEN(_R4T[[#This Row],[KOD]])=11,3,4)))</f>
        <v>4</v>
      </c>
    </row>
    <row r="496" spans="2:37" ht="14.5" outlineLevel="3">
      <c r="B496" s="145" t="s">
        <v>5999</v>
      </c>
      <c r="C496" s="146" t="s">
        <v>5500</v>
      </c>
      <c r="D496" s="147" t="s">
        <v>6000</v>
      </c>
      <c r="E496" s="148" t="s">
        <v>5006</v>
      </c>
      <c r="F496" s="148" t="s">
        <v>5007</v>
      </c>
      <c r="G496" s="148" t="s">
        <v>150</v>
      </c>
      <c r="H496" s="148" t="s">
        <v>8294</v>
      </c>
      <c r="I496" s="149" t="s">
        <v>5501</v>
      </c>
      <c r="J496" s="148" t="s">
        <v>125</v>
      </c>
      <c r="K496" s="147" t="s">
        <v>5476</v>
      </c>
      <c r="L496" s="147" t="s">
        <v>5012</v>
      </c>
      <c r="M496" s="150">
        <v>0</v>
      </c>
      <c r="N496" s="151" t="s">
        <v>7455</v>
      </c>
      <c r="O496" s="147" t="s">
        <v>5013</v>
      </c>
      <c r="P496" s="147" t="s">
        <v>5065</v>
      </c>
      <c r="Q496" s="150">
        <v>154875</v>
      </c>
      <c r="R496" s="151">
        <v>1</v>
      </c>
      <c r="S496" s="152" t="s">
        <v>5066</v>
      </c>
      <c r="T496" s="149" t="s">
        <v>5016</v>
      </c>
      <c r="U496" s="149">
        <v>0</v>
      </c>
      <c r="V496" s="148" t="s">
        <v>5075</v>
      </c>
      <c r="W496" s="153">
        <v>0</v>
      </c>
      <c r="X496" s="148" t="s">
        <v>5076</v>
      </c>
      <c r="Y496" s="153">
        <v>0</v>
      </c>
      <c r="Z496" s="154" t="s">
        <v>175</v>
      </c>
      <c r="AA496" s="147" t="s">
        <v>5496</v>
      </c>
      <c r="AB496" s="147" t="s">
        <v>2799</v>
      </c>
      <c r="AC496" s="148" t="s">
        <v>5006</v>
      </c>
      <c r="AD496" s="148" t="s">
        <v>5007</v>
      </c>
      <c r="AE496" s="148"/>
      <c r="AF496" s="148"/>
      <c r="AG496" s="148" t="s">
        <v>4997</v>
      </c>
      <c r="AH496" s="148" t="s">
        <v>5491</v>
      </c>
      <c r="AI496" s="148" t="s">
        <v>5000</v>
      </c>
      <c r="AJ496" s="148" t="s">
        <v>6001</v>
      </c>
      <c r="AK496" s="155">
        <f>+IF(LEN(_R4T[[#This Row],[KOD]])=5,1,IF(LEN(_R4T[[#This Row],[KOD]])=8,2,IF(LEN(_R4T[[#This Row],[KOD]])=11,3,4)))</f>
        <v>4</v>
      </c>
    </row>
    <row r="497" spans="2:37" ht="14.5" outlineLevel="3">
      <c r="B497" s="145" t="s">
        <v>6002</v>
      </c>
      <c r="C497" s="146" t="s">
        <v>5500</v>
      </c>
      <c r="D497" s="147" t="s">
        <v>6003</v>
      </c>
      <c r="E497" s="148" t="s">
        <v>5006</v>
      </c>
      <c r="F497" s="148" t="s">
        <v>5007</v>
      </c>
      <c r="G497" s="148" t="s">
        <v>150</v>
      </c>
      <c r="H497" s="148" t="s">
        <v>8294</v>
      </c>
      <c r="I497" s="149" t="s">
        <v>5501</v>
      </c>
      <c r="J497" s="148" t="s">
        <v>125</v>
      </c>
      <c r="K497" s="147" t="s">
        <v>5476</v>
      </c>
      <c r="L497" s="147" t="s">
        <v>5012</v>
      </c>
      <c r="M497" s="150">
        <v>0</v>
      </c>
      <c r="N497" s="151" t="s">
        <v>7455</v>
      </c>
      <c r="O497" s="147" t="s">
        <v>5013</v>
      </c>
      <c r="P497" s="147" t="s">
        <v>5065</v>
      </c>
      <c r="Q497" s="150">
        <v>154875</v>
      </c>
      <c r="R497" s="151">
        <v>1</v>
      </c>
      <c r="S497" s="152" t="s">
        <v>5066</v>
      </c>
      <c r="T497" s="149" t="s">
        <v>5016</v>
      </c>
      <c r="U497" s="149">
        <v>0</v>
      </c>
      <c r="V497" s="148" t="s">
        <v>5075</v>
      </c>
      <c r="W497" s="153">
        <v>0</v>
      </c>
      <c r="X497" s="148" t="s">
        <v>5076</v>
      </c>
      <c r="Y497" s="153">
        <v>0</v>
      </c>
      <c r="Z497" s="154" t="s">
        <v>175</v>
      </c>
      <c r="AA497" s="147" t="s">
        <v>5496</v>
      </c>
      <c r="AB497" s="147" t="s">
        <v>2799</v>
      </c>
      <c r="AC497" s="148" t="s">
        <v>5006</v>
      </c>
      <c r="AD497" s="148" t="s">
        <v>5007</v>
      </c>
      <c r="AE497" s="148"/>
      <c r="AF497" s="148"/>
      <c r="AG497" s="148" t="s">
        <v>4997</v>
      </c>
      <c r="AH497" s="148" t="s">
        <v>5491</v>
      </c>
      <c r="AI497" s="148" t="s">
        <v>5000</v>
      </c>
      <c r="AJ497" s="148" t="s">
        <v>6004</v>
      </c>
      <c r="AK497" s="155">
        <f>+IF(LEN(_R4T[[#This Row],[KOD]])=5,1,IF(LEN(_R4T[[#This Row],[KOD]])=8,2,IF(LEN(_R4T[[#This Row],[KOD]])=11,3,4)))</f>
        <v>4</v>
      </c>
    </row>
    <row r="498" spans="2:37" ht="14.5" outlineLevel="3">
      <c r="B498" s="145" t="s">
        <v>6005</v>
      </c>
      <c r="C498" s="146" t="s">
        <v>5500</v>
      </c>
      <c r="D498" s="147" t="s">
        <v>6006</v>
      </c>
      <c r="E498" s="148" t="s">
        <v>5006</v>
      </c>
      <c r="F498" s="148" t="s">
        <v>5007</v>
      </c>
      <c r="G498" s="148" t="s">
        <v>150</v>
      </c>
      <c r="H498" s="148" t="s">
        <v>8294</v>
      </c>
      <c r="I498" s="149" t="s">
        <v>5501</v>
      </c>
      <c r="J498" s="148" t="s">
        <v>125</v>
      </c>
      <c r="K498" s="147" t="s">
        <v>5476</v>
      </c>
      <c r="L498" s="147" t="s">
        <v>5012</v>
      </c>
      <c r="M498" s="150">
        <v>0</v>
      </c>
      <c r="N498" s="151" t="s">
        <v>7455</v>
      </c>
      <c r="O498" s="147" t="s">
        <v>5013</v>
      </c>
      <c r="P498" s="147" t="s">
        <v>5065</v>
      </c>
      <c r="Q498" s="150">
        <v>154875</v>
      </c>
      <c r="R498" s="151">
        <v>1</v>
      </c>
      <c r="S498" s="152" t="s">
        <v>5066</v>
      </c>
      <c r="T498" s="149" t="s">
        <v>5016</v>
      </c>
      <c r="U498" s="149">
        <v>0</v>
      </c>
      <c r="V498" s="148" t="s">
        <v>5075</v>
      </c>
      <c r="W498" s="153">
        <v>0</v>
      </c>
      <c r="X498" s="148" t="s">
        <v>5076</v>
      </c>
      <c r="Y498" s="153">
        <v>0</v>
      </c>
      <c r="Z498" s="154" t="s">
        <v>175</v>
      </c>
      <c r="AA498" s="147" t="s">
        <v>5496</v>
      </c>
      <c r="AB498" s="147" t="s">
        <v>2799</v>
      </c>
      <c r="AC498" s="148" t="s">
        <v>5006</v>
      </c>
      <c r="AD498" s="148" t="s">
        <v>5007</v>
      </c>
      <c r="AE498" s="148"/>
      <c r="AF498" s="148"/>
      <c r="AG498" s="148" t="s">
        <v>4997</v>
      </c>
      <c r="AH498" s="148" t="s">
        <v>5491</v>
      </c>
      <c r="AI498" s="148" t="s">
        <v>5000</v>
      </c>
      <c r="AJ498" s="148" t="s">
        <v>6007</v>
      </c>
      <c r="AK498" s="155">
        <f>+IF(LEN(_R4T[[#This Row],[KOD]])=5,1,IF(LEN(_R4T[[#This Row],[KOD]])=8,2,IF(LEN(_R4T[[#This Row],[KOD]])=11,3,4)))</f>
        <v>4</v>
      </c>
    </row>
    <row r="499" spans="2:37" ht="14.5" outlineLevel="3">
      <c r="B499" s="145" t="s">
        <v>6008</v>
      </c>
      <c r="C499" s="146" t="s">
        <v>5500</v>
      </c>
      <c r="D499" s="147" t="s">
        <v>6009</v>
      </c>
      <c r="E499" s="148" t="s">
        <v>5006</v>
      </c>
      <c r="F499" s="148" t="s">
        <v>5007</v>
      </c>
      <c r="G499" s="148" t="s">
        <v>150</v>
      </c>
      <c r="H499" s="148" t="s">
        <v>8294</v>
      </c>
      <c r="I499" s="149" t="s">
        <v>5501</v>
      </c>
      <c r="J499" s="148" t="s">
        <v>125</v>
      </c>
      <c r="K499" s="147" t="s">
        <v>5476</v>
      </c>
      <c r="L499" s="147" t="s">
        <v>5012</v>
      </c>
      <c r="M499" s="150">
        <v>0</v>
      </c>
      <c r="N499" s="151" t="s">
        <v>7455</v>
      </c>
      <c r="O499" s="147" t="s">
        <v>5013</v>
      </c>
      <c r="P499" s="147" t="s">
        <v>5065</v>
      </c>
      <c r="Q499" s="150">
        <v>154875</v>
      </c>
      <c r="R499" s="151">
        <v>1</v>
      </c>
      <c r="S499" s="152" t="s">
        <v>5066</v>
      </c>
      <c r="T499" s="149" t="s">
        <v>5016</v>
      </c>
      <c r="U499" s="149">
        <v>0</v>
      </c>
      <c r="V499" s="148" t="s">
        <v>5075</v>
      </c>
      <c r="W499" s="153">
        <v>0</v>
      </c>
      <c r="X499" s="148" t="s">
        <v>5076</v>
      </c>
      <c r="Y499" s="153">
        <v>0</v>
      </c>
      <c r="Z499" s="154" t="s">
        <v>175</v>
      </c>
      <c r="AA499" s="147" t="s">
        <v>5496</v>
      </c>
      <c r="AB499" s="147" t="s">
        <v>2799</v>
      </c>
      <c r="AC499" s="148" t="s">
        <v>5006</v>
      </c>
      <c r="AD499" s="148" t="s">
        <v>5007</v>
      </c>
      <c r="AE499" s="148"/>
      <c r="AF499" s="148"/>
      <c r="AG499" s="148" t="s">
        <v>4997</v>
      </c>
      <c r="AH499" s="148" t="s">
        <v>5491</v>
      </c>
      <c r="AI499" s="148" t="s">
        <v>5000</v>
      </c>
      <c r="AJ499" s="148" t="s">
        <v>6010</v>
      </c>
      <c r="AK499" s="155">
        <f>+IF(LEN(_R4T[[#This Row],[KOD]])=5,1,IF(LEN(_R4T[[#This Row],[KOD]])=8,2,IF(LEN(_R4T[[#This Row],[KOD]])=11,3,4)))</f>
        <v>4</v>
      </c>
    </row>
    <row r="500" spans="2:37" ht="14.5" outlineLevel="3">
      <c r="B500" s="145" t="s">
        <v>6011</v>
      </c>
      <c r="C500" s="146" t="s">
        <v>5500</v>
      </c>
      <c r="D500" s="147" t="s">
        <v>6012</v>
      </c>
      <c r="E500" s="148" t="s">
        <v>5006</v>
      </c>
      <c r="F500" s="148" t="s">
        <v>5007</v>
      </c>
      <c r="G500" s="148" t="s">
        <v>150</v>
      </c>
      <c r="H500" s="148" t="s">
        <v>8294</v>
      </c>
      <c r="I500" s="149" t="s">
        <v>5501</v>
      </c>
      <c r="J500" s="148" t="s">
        <v>125</v>
      </c>
      <c r="K500" s="147" t="s">
        <v>5476</v>
      </c>
      <c r="L500" s="147" t="s">
        <v>5012</v>
      </c>
      <c r="M500" s="150">
        <v>0</v>
      </c>
      <c r="N500" s="151" t="s">
        <v>7455</v>
      </c>
      <c r="O500" s="147" t="s">
        <v>5013</v>
      </c>
      <c r="P500" s="147" t="s">
        <v>5065</v>
      </c>
      <c r="Q500" s="150">
        <v>154875</v>
      </c>
      <c r="R500" s="151">
        <v>1</v>
      </c>
      <c r="S500" s="152" t="s">
        <v>5066</v>
      </c>
      <c r="T500" s="149" t="s">
        <v>5016</v>
      </c>
      <c r="U500" s="149">
        <v>0</v>
      </c>
      <c r="V500" s="148" t="s">
        <v>5075</v>
      </c>
      <c r="W500" s="153">
        <v>0</v>
      </c>
      <c r="X500" s="148" t="s">
        <v>5076</v>
      </c>
      <c r="Y500" s="153">
        <v>0</v>
      </c>
      <c r="Z500" s="154" t="s">
        <v>175</v>
      </c>
      <c r="AA500" s="147" t="s">
        <v>5496</v>
      </c>
      <c r="AB500" s="147" t="s">
        <v>2799</v>
      </c>
      <c r="AC500" s="148" t="s">
        <v>5006</v>
      </c>
      <c r="AD500" s="148" t="s">
        <v>5007</v>
      </c>
      <c r="AE500" s="148"/>
      <c r="AF500" s="148"/>
      <c r="AG500" s="148" t="s">
        <v>4997</v>
      </c>
      <c r="AH500" s="148" t="s">
        <v>5491</v>
      </c>
      <c r="AI500" s="148" t="s">
        <v>5000</v>
      </c>
      <c r="AJ500" s="148" t="s">
        <v>6013</v>
      </c>
      <c r="AK500" s="155">
        <f>+IF(LEN(_R4T[[#This Row],[KOD]])=5,1,IF(LEN(_R4T[[#This Row],[KOD]])=8,2,IF(LEN(_R4T[[#This Row],[KOD]])=11,3,4)))</f>
        <v>4</v>
      </c>
    </row>
    <row r="501" spans="2:37" ht="14.5" outlineLevel="3">
      <c r="B501" s="145" t="s">
        <v>6014</v>
      </c>
      <c r="C501" s="146" t="s">
        <v>5500</v>
      </c>
      <c r="D501" s="147" t="s">
        <v>6015</v>
      </c>
      <c r="E501" s="148" t="s">
        <v>5006</v>
      </c>
      <c r="F501" s="148" t="s">
        <v>5007</v>
      </c>
      <c r="G501" s="148" t="s">
        <v>150</v>
      </c>
      <c r="H501" s="148" t="s">
        <v>8294</v>
      </c>
      <c r="I501" s="149" t="s">
        <v>5501</v>
      </c>
      <c r="J501" s="148" t="s">
        <v>125</v>
      </c>
      <c r="K501" s="147" t="s">
        <v>5064</v>
      </c>
      <c r="L501" s="147" t="s">
        <v>5012</v>
      </c>
      <c r="M501" s="150">
        <v>0</v>
      </c>
      <c r="N501" s="151" t="s">
        <v>7455</v>
      </c>
      <c r="O501" s="147" t="s">
        <v>5013</v>
      </c>
      <c r="P501" s="147" t="s">
        <v>5065</v>
      </c>
      <c r="Q501" s="150">
        <v>154875</v>
      </c>
      <c r="R501" s="151">
        <v>1</v>
      </c>
      <c r="S501" s="152" t="s">
        <v>5066</v>
      </c>
      <c r="T501" s="149" t="s">
        <v>5016</v>
      </c>
      <c r="U501" s="149">
        <v>0</v>
      </c>
      <c r="V501" s="148" t="s">
        <v>5075</v>
      </c>
      <c r="W501" s="153">
        <v>0</v>
      </c>
      <c r="X501" s="148" t="s">
        <v>5076</v>
      </c>
      <c r="Y501" s="153">
        <v>0</v>
      </c>
      <c r="Z501" s="154" t="s">
        <v>175</v>
      </c>
      <c r="AA501" s="147" t="s">
        <v>5496</v>
      </c>
      <c r="AB501" s="147" t="s">
        <v>2799</v>
      </c>
      <c r="AC501" s="148" t="s">
        <v>5006</v>
      </c>
      <c r="AD501" s="148" t="s">
        <v>5007</v>
      </c>
      <c r="AE501" s="148"/>
      <c r="AF501" s="148"/>
      <c r="AG501" s="148" t="s">
        <v>4997</v>
      </c>
      <c r="AH501" s="148" t="s">
        <v>5491</v>
      </c>
      <c r="AI501" s="148" t="s">
        <v>5000</v>
      </c>
      <c r="AJ501" s="148" t="s">
        <v>6016</v>
      </c>
      <c r="AK501" s="155">
        <f>+IF(LEN(_R4T[[#This Row],[KOD]])=5,1,IF(LEN(_R4T[[#This Row],[KOD]])=8,2,IF(LEN(_R4T[[#This Row],[KOD]])=11,3,4)))</f>
        <v>4</v>
      </c>
    </row>
    <row r="502" spans="2:37" ht="14.5" outlineLevel="3">
      <c r="B502" s="145" t="s">
        <v>6017</v>
      </c>
      <c r="C502" s="146" t="s">
        <v>5500</v>
      </c>
      <c r="D502" s="147" t="s">
        <v>6018</v>
      </c>
      <c r="E502" s="148" t="s">
        <v>5006</v>
      </c>
      <c r="F502" s="148" t="s">
        <v>5007</v>
      </c>
      <c r="G502" s="148" t="s">
        <v>150</v>
      </c>
      <c r="H502" s="148" t="s">
        <v>8294</v>
      </c>
      <c r="I502" s="149" t="s">
        <v>5501</v>
      </c>
      <c r="J502" s="148" t="s">
        <v>125</v>
      </c>
      <c r="K502" s="147" t="s">
        <v>5064</v>
      </c>
      <c r="L502" s="147" t="s">
        <v>5012</v>
      </c>
      <c r="M502" s="150">
        <v>0</v>
      </c>
      <c r="N502" s="151" t="s">
        <v>7455</v>
      </c>
      <c r="O502" s="147" t="s">
        <v>5013</v>
      </c>
      <c r="P502" s="147" t="s">
        <v>5065</v>
      </c>
      <c r="Q502" s="150">
        <v>154875</v>
      </c>
      <c r="R502" s="151">
        <v>1</v>
      </c>
      <c r="S502" s="152" t="s">
        <v>5066</v>
      </c>
      <c r="T502" s="149" t="s">
        <v>5016</v>
      </c>
      <c r="U502" s="149">
        <v>0</v>
      </c>
      <c r="V502" s="148" t="s">
        <v>5075</v>
      </c>
      <c r="W502" s="153">
        <v>0</v>
      </c>
      <c r="X502" s="148" t="s">
        <v>5076</v>
      </c>
      <c r="Y502" s="153">
        <v>0</v>
      </c>
      <c r="Z502" s="154" t="s">
        <v>175</v>
      </c>
      <c r="AA502" s="147" t="s">
        <v>5496</v>
      </c>
      <c r="AB502" s="147" t="s">
        <v>2799</v>
      </c>
      <c r="AC502" s="148" t="s">
        <v>5006</v>
      </c>
      <c r="AD502" s="148" t="s">
        <v>5007</v>
      </c>
      <c r="AE502" s="148"/>
      <c r="AF502" s="148"/>
      <c r="AG502" s="148" t="s">
        <v>4997</v>
      </c>
      <c r="AH502" s="148" t="s">
        <v>5491</v>
      </c>
      <c r="AI502" s="148" t="s">
        <v>5000</v>
      </c>
      <c r="AJ502" s="148" t="s">
        <v>6019</v>
      </c>
      <c r="AK502" s="155">
        <f>+IF(LEN(_R4T[[#This Row],[KOD]])=5,1,IF(LEN(_R4T[[#This Row],[KOD]])=8,2,IF(LEN(_R4T[[#This Row],[KOD]])=11,3,4)))</f>
        <v>4</v>
      </c>
    </row>
    <row r="503" spans="2:37" ht="14.5" outlineLevel="3">
      <c r="B503" s="145" t="s">
        <v>6020</v>
      </c>
      <c r="C503" s="146" t="s">
        <v>5500</v>
      </c>
      <c r="D503" s="147" t="s">
        <v>6021</v>
      </c>
      <c r="E503" s="148" t="s">
        <v>5006</v>
      </c>
      <c r="F503" s="148" t="s">
        <v>5007</v>
      </c>
      <c r="G503" s="148" t="s">
        <v>150</v>
      </c>
      <c r="H503" s="148" t="s">
        <v>8294</v>
      </c>
      <c r="I503" s="149" t="s">
        <v>5501</v>
      </c>
      <c r="J503" s="148" t="s">
        <v>125</v>
      </c>
      <c r="K503" s="147" t="s">
        <v>5064</v>
      </c>
      <c r="L503" s="147" t="s">
        <v>5012</v>
      </c>
      <c r="M503" s="150">
        <v>0</v>
      </c>
      <c r="N503" s="151" t="s">
        <v>7455</v>
      </c>
      <c r="O503" s="147" t="s">
        <v>5013</v>
      </c>
      <c r="P503" s="147" t="s">
        <v>5065</v>
      </c>
      <c r="Q503" s="150">
        <v>154875</v>
      </c>
      <c r="R503" s="151">
        <v>1</v>
      </c>
      <c r="S503" s="152" t="s">
        <v>5066</v>
      </c>
      <c r="T503" s="149" t="s">
        <v>5016</v>
      </c>
      <c r="U503" s="149">
        <v>0</v>
      </c>
      <c r="V503" s="148" t="s">
        <v>5075</v>
      </c>
      <c r="W503" s="153">
        <v>0</v>
      </c>
      <c r="X503" s="148" t="s">
        <v>5076</v>
      </c>
      <c r="Y503" s="153">
        <v>0</v>
      </c>
      <c r="Z503" s="154" t="s">
        <v>175</v>
      </c>
      <c r="AA503" s="147" t="s">
        <v>5496</v>
      </c>
      <c r="AB503" s="147" t="s">
        <v>2799</v>
      </c>
      <c r="AC503" s="148" t="s">
        <v>5006</v>
      </c>
      <c r="AD503" s="148" t="s">
        <v>5007</v>
      </c>
      <c r="AE503" s="148"/>
      <c r="AF503" s="148"/>
      <c r="AG503" s="148" t="s">
        <v>4997</v>
      </c>
      <c r="AH503" s="148" t="s">
        <v>5491</v>
      </c>
      <c r="AI503" s="148" t="s">
        <v>5000</v>
      </c>
      <c r="AJ503" s="148" t="s">
        <v>6022</v>
      </c>
      <c r="AK503" s="155">
        <f>+IF(LEN(_R4T[[#This Row],[KOD]])=5,1,IF(LEN(_R4T[[#This Row],[KOD]])=8,2,IF(LEN(_R4T[[#This Row],[KOD]])=11,3,4)))</f>
        <v>4</v>
      </c>
    </row>
    <row r="504" spans="2:37" ht="14.5" outlineLevel="3">
      <c r="B504" s="145" t="s">
        <v>6023</v>
      </c>
      <c r="C504" s="146" t="s">
        <v>5500</v>
      </c>
      <c r="D504" s="147" t="s">
        <v>6024</v>
      </c>
      <c r="E504" s="148" t="s">
        <v>5006</v>
      </c>
      <c r="F504" s="148" t="s">
        <v>5007</v>
      </c>
      <c r="G504" s="148" t="s">
        <v>150</v>
      </c>
      <c r="H504" s="148" t="s">
        <v>8294</v>
      </c>
      <c r="I504" s="149" t="s">
        <v>5501</v>
      </c>
      <c r="J504" s="148" t="s">
        <v>125</v>
      </c>
      <c r="K504" s="147" t="s">
        <v>5064</v>
      </c>
      <c r="L504" s="147" t="s">
        <v>5012</v>
      </c>
      <c r="M504" s="150">
        <v>0</v>
      </c>
      <c r="N504" s="151" t="s">
        <v>7455</v>
      </c>
      <c r="O504" s="147" t="s">
        <v>5013</v>
      </c>
      <c r="P504" s="147" t="s">
        <v>5065</v>
      </c>
      <c r="Q504" s="150">
        <v>154875</v>
      </c>
      <c r="R504" s="151">
        <v>1</v>
      </c>
      <c r="S504" s="152" t="s">
        <v>5066</v>
      </c>
      <c r="T504" s="149" t="s">
        <v>5016</v>
      </c>
      <c r="U504" s="149">
        <v>0</v>
      </c>
      <c r="V504" s="148" t="s">
        <v>5075</v>
      </c>
      <c r="W504" s="153">
        <v>0</v>
      </c>
      <c r="X504" s="148" t="s">
        <v>5076</v>
      </c>
      <c r="Y504" s="153">
        <v>0</v>
      </c>
      <c r="Z504" s="154" t="s">
        <v>175</v>
      </c>
      <c r="AA504" s="147" t="s">
        <v>5496</v>
      </c>
      <c r="AB504" s="147" t="s">
        <v>2799</v>
      </c>
      <c r="AC504" s="148" t="s">
        <v>5006</v>
      </c>
      <c r="AD504" s="148" t="s">
        <v>5007</v>
      </c>
      <c r="AE504" s="148"/>
      <c r="AF504" s="148"/>
      <c r="AG504" s="148" t="s">
        <v>4997</v>
      </c>
      <c r="AH504" s="148" t="s">
        <v>5491</v>
      </c>
      <c r="AI504" s="148" t="s">
        <v>5000</v>
      </c>
      <c r="AJ504" s="148" t="s">
        <v>6025</v>
      </c>
      <c r="AK504" s="155">
        <f>+IF(LEN(_R4T[[#This Row],[KOD]])=5,1,IF(LEN(_R4T[[#This Row],[KOD]])=8,2,IF(LEN(_R4T[[#This Row],[KOD]])=11,3,4)))</f>
        <v>4</v>
      </c>
    </row>
    <row r="505" spans="2:37" ht="14.5" outlineLevel="3">
      <c r="B505" s="145" t="s">
        <v>6026</v>
      </c>
      <c r="C505" s="146" t="s">
        <v>5500</v>
      </c>
      <c r="D505" s="147" t="s">
        <v>6027</v>
      </c>
      <c r="E505" s="148" t="s">
        <v>5006</v>
      </c>
      <c r="F505" s="148" t="s">
        <v>5007</v>
      </c>
      <c r="G505" s="148" t="s">
        <v>150</v>
      </c>
      <c r="H505" s="148" t="s">
        <v>8294</v>
      </c>
      <c r="I505" s="149" t="s">
        <v>5501</v>
      </c>
      <c r="J505" s="148" t="s">
        <v>125</v>
      </c>
      <c r="K505" s="147" t="s">
        <v>5064</v>
      </c>
      <c r="L505" s="147" t="s">
        <v>5012</v>
      </c>
      <c r="M505" s="150">
        <v>0</v>
      </c>
      <c r="N505" s="151" t="s">
        <v>7455</v>
      </c>
      <c r="O505" s="147" t="s">
        <v>5013</v>
      </c>
      <c r="P505" s="147" t="s">
        <v>5065</v>
      </c>
      <c r="Q505" s="150">
        <v>154875</v>
      </c>
      <c r="R505" s="151">
        <v>1</v>
      </c>
      <c r="S505" s="152" t="s">
        <v>5066</v>
      </c>
      <c r="T505" s="149" t="s">
        <v>5016</v>
      </c>
      <c r="U505" s="149">
        <v>0</v>
      </c>
      <c r="V505" s="148" t="s">
        <v>5075</v>
      </c>
      <c r="W505" s="153">
        <v>0</v>
      </c>
      <c r="X505" s="148" t="s">
        <v>5076</v>
      </c>
      <c r="Y505" s="153">
        <v>0</v>
      </c>
      <c r="Z505" s="154" t="s">
        <v>175</v>
      </c>
      <c r="AA505" s="147" t="s">
        <v>5496</v>
      </c>
      <c r="AB505" s="147" t="s">
        <v>2799</v>
      </c>
      <c r="AC505" s="148" t="s">
        <v>5006</v>
      </c>
      <c r="AD505" s="148" t="s">
        <v>5007</v>
      </c>
      <c r="AE505" s="148"/>
      <c r="AF505" s="148"/>
      <c r="AG505" s="148" t="s">
        <v>4997</v>
      </c>
      <c r="AH505" s="148" t="s">
        <v>5491</v>
      </c>
      <c r="AI505" s="148" t="s">
        <v>5000</v>
      </c>
      <c r="AJ505" s="148" t="s">
        <v>6028</v>
      </c>
      <c r="AK505" s="155">
        <f>+IF(LEN(_R4T[[#This Row],[KOD]])=5,1,IF(LEN(_R4T[[#This Row],[KOD]])=8,2,IF(LEN(_R4T[[#This Row],[KOD]])=11,3,4)))</f>
        <v>4</v>
      </c>
    </row>
    <row r="506" spans="2:37" ht="14.5" outlineLevel="3">
      <c r="B506" s="145" t="s">
        <v>6029</v>
      </c>
      <c r="C506" s="146" t="s">
        <v>5500</v>
      </c>
      <c r="D506" s="147" t="s">
        <v>6030</v>
      </c>
      <c r="E506" s="148" t="s">
        <v>5006</v>
      </c>
      <c r="F506" s="148" t="s">
        <v>5007</v>
      </c>
      <c r="G506" s="148" t="s">
        <v>150</v>
      </c>
      <c r="H506" s="148" t="s">
        <v>8294</v>
      </c>
      <c r="I506" s="149" t="s">
        <v>5501</v>
      </c>
      <c r="J506" s="148" t="s">
        <v>125</v>
      </c>
      <c r="K506" s="147" t="s">
        <v>5064</v>
      </c>
      <c r="L506" s="147" t="s">
        <v>5012</v>
      </c>
      <c r="M506" s="150">
        <v>0</v>
      </c>
      <c r="N506" s="151" t="s">
        <v>7455</v>
      </c>
      <c r="O506" s="147" t="s">
        <v>5013</v>
      </c>
      <c r="P506" s="147" t="s">
        <v>5065</v>
      </c>
      <c r="Q506" s="150">
        <v>154875</v>
      </c>
      <c r="R506" s="151">
        <v>1</v>
      </c>
      <c r="S506" s="152" t="s">
        <v>5066</v>
      </c>
      <c r="T506" s="149" t="s">
        <v>5016</v>
      </c>
      <c r="U506" s="149">
        <v>0</v>
      </c>
      <c r="V506" s="148" t="s">
        <v>5075</v>
      </c>
      <c r="W506" s="153">
        <v>0</v>
      </c>
      <c r="X506" s="148" t="s">
        <v>5076</v>
      </c>
      <c r="Y506" s="153">
        <v>0</v>
      </c>
      <c r="Z506" s="154" t="s">
        <v>175</v>
      </c>
      <c r="AA506" s="147" t="s">
        <v>5496</v>
      </c>
      <c r="AB506" s="147" t="s">
        <v>2799</v>
      </c>
      <c r="AC506" s="148" t="s">
        <v>5006</v>
      </c>
      <c r="AD506" s="148" t="s">
        <v>5007</v>
      </c>
      <c r="AE506" s="148"/>
      <c r="AF506" s="148"/>
      <c r="AG506" s="148" t="s">
        <v>4997</v>
      </c>
      <c r="AH506" s="148" t="s">
        <v>5491</v>
      </c>
      <c r="AI506" s="148" t="s">
        <v>5000</v>
      </c>
      <c r="AJ506" s="148" t="s">
        <v>6031</v>
      </c>
      <c r="AK506" s="155">
        <f>+IF(LEN(_R4T[[#This Row],[KOD]])=5,1,IF(LEN(_R4T[[#This Row],[KOD]])=8,2,IF(LEN(_R4T[[#This Row],[KOD]])=11,3,4)))</f>
        <v>4</v>
      </c>
    </row>
    <row r="507" spans="2:37" ht="14.5" outlineLevel="3">
      <c r="B507" s="145" t="s">
        <v>6032</v>
      </c>
      <c r="C507" s="146" t="s">
        <v>5500</v>
      </c>
      <c r="D507" s="147" t="s">
        <v>6033</v>
      </c>
      <c r="E507" s="148" t="s">
        <v>5006</v>
      </c>
      <c r="F507" s="148" t="s">
        <v>5007</v>
      </c>
      <c r="G507" s="148" t="s">
        <v>150</v>
      </c>
      <c r="H507" s="148" t="s">
        <v>8294</v>
      </c>
      <c r="I507" s="149" t="s">
        <v>5501</v>
      </c>
      <c r="J507" s="148" t="s">
        <v>125</v>
      </c>
      <c r="K507" s="147" t="s">
        <v>5064</v>
      </c>
      <c r="L507" s="147" t="s">
        <v>5012</v>
      </c>
      <c r="M507" s="150">
        <v>0</v>
      </c>
      <c r="N507" s="151" t="s">
        <v>7455</v>
      </c>
      <c r="O507" s="147" t="s">
        <v>5013</v>
      </c>
      <c r="P507" s="147" t="s">
        <v>5065</v>
      </c>
      <c r="Q507" s="150">
        <v>154875</v>
      </c>
      <c r="R507" s="151">
        <v>1</v>
      </c>
      <c r="S507" s="152" t="s">
        <v>5066</v>
      </c>
      <c r="T507" s="149" t="s">
        <v>5016</v>
      </c>
      <c r="U507" s="149">
        <v>0</v>
      </c>
      <c r="V507" s="148" t="s">
        <v>5075</v>
      </c>
      <c r="W507" s="153">
        <v>0</v>
      </c>
      <c r="X507" s="148" t="s">
        <v>5076</v>
      </c>
      <c r="Y507" s="153">
        <v>0</v>
      </c>
      <c r="Z507" s="154" t="s">
        <v>175</v>
      </c>
      <c r="AA507" s="147" t="s">
        <v>5496</v>
      </c>
      <c r="AB507" s="147" t="s">
        <v>2799</v>
      </c>
      <c r="AC507" s="148" t="s">
        <v>5006</v>
      </c>
      <c r="AD507" s="148" t="s">
        <v>5007</v>
      </c>
      <c r="AE507" s="148"/>
      <c r="AF507" s="148"/>
      <c r="AG507" s="148" t="s">
        <v>4997</v>
      </c>
      <c r="AH507" s="148" t="s">
        <v>5491</v>
      </c>
      <c r="AI507" s="148" t="s">
        <v>5000</v>
      </c>
      <c r="AJ507" s="148" t="s">
        <v>6034</v>
      </c>
      <c r="AK507" s="155">
        <f>+IF(LEN(_R4T[[#This Row],[KOD]])=5,1,IF(LEN(_R4T[[#This Row],[KOD]])=8,2,IF(LEN(_R4T[[#This Row],[KOD]])=11,3,4)))</f>
        <v>4</v>
      </c>
    </row>
    <row r="508" spans="2:37" ht="14.5" outlineLevel="3">
      <c r="B508" s="145" t="s">
        <v>6035</v>
      </c>
      <c r="C508" s="146" t="s">
        <v>5500</v>
      </c>
      <c r="D508" s="147" t="s">
        <v>6036</v>
      </c>
      <c r="E508" s="148" t="s">
        <v>5006</v>
      </c>
      <c r="F508" s="148" t="s">
        <v>5007</v>
      </c>
      <c r="G508" s="148" t="s">
        <v>150</v>
      </c>
      <c r="H508" s="148" t="s">
        <v>8294</v>
      </c>
      <c r="I508" s="149" t="s">
        <v>5501</v>
      </c>
      <c r="J508" s="148" t="s">
        <v>125</v>
      </c>
      <c r="K508" s="147" t="s">
        <v>5064</v>
      </c>
      <c r="L508" s="147" t="s">
        <v>5012</v>
      </c>
      <c r="M508" s="150">
        <v>0</v>
      </c>
      <c r="N508" s="151" t="s">
        <v>7455</v>
      </c>
      <c r="O508" s="147" t="s">
        <v>5013</v>
      </c>
      <c r="P508" s="147" t="s">
        <v>5065</v>
      </c>
      <c r="Q508" s="150">
        <v>154875</v>
      </c>
      <c r="R508" s="151">
        <v>1</v>
      </c>
      <c r="S508" s="152" t="s">
        <v>5066</v>
      </c>
      <c r="T508" s="149" t="s">
        <v>5016</v>
      </c>
      <c r="U508" s="149">
        <v>0</v>
      </c>
      <c r="V508" s="148" t="s">
        <v>5075</v>
      </c>
      <c r="W508" s="153">
        <v>0</v>
      </c>
      <c r="X508" s="148" t="s">
        <v>5076</v>
      </c>
      <c r="Y508" s="153">
        <v>0</v>
      </c>
      <c r="Z508" s="154" t="s">
        <v>175</v>
      </c>
      <c r="AA508" s="147" t="s">
        <v>5496</v>
      </c>
      <c r="AB508" s="147" t="s">
        <v>2799</v>
      </c>
      <c r="AC508" s="148" t="s">
        <v>5006</v>
      </c>
      <c r="AD508" s="148" t="s">
        <v>5007</v>
      </c>
      <c r="AE508" s="148"/>
      <c r="AF508" s="148"/>
      <c r="AG508" s="148" t="s">
        <v>4997</v>
      </c>
      <c r="AH508" s="148" t="s">
        <v>5491</v>
      </c>
      <c r="AI508" s="148" t="s">
        <v>5000</v>
      </c>
      <c r="AJ508" s="148" t="s">
        <v>6037</v>
      </c>
      <c r="AK508" s="155">
        <f>+IF(LEN(_R4T[[#This Row],[KOD]])=5,1,IF(LEN(_R4T[[#This Row],[KOD]])=8,2,IF(LEN(_R4T[[#This Row],[KOD]])=11,3,4)))</f>
        <v>4</v>
      </c>
    </row>
    <row r="509" spans="2:37" ht="14.5" outlineLevel="3">
      <c r="B509" s="145" t="s">
        <v>6038</v>
      </c>
      <c r="C509" s="146" t="s">
        <v>5500</v>
      </c>
      <c r="D509" s="147" t="s">
        <v>6039</v>
      </c>
      <c r="E509" s="148" t="s">
        <v>5006</v>
      </c>
      <c r="F509" s="148" t="s">
        <v>5007</v>
      </c>
      <c r="G509" s="148" t="s">
        <v>150</v>
      </c>
      <c r="H509" s="148" t="s">
        <v>8294</v>
      </c>
      <c r="I509" s="149" t="s">
        <v>5501</v>
      </c>
      <c r="J509" s="148" t="s">
        <v>125</v>
      </c>
      <c r="K509" s="147" t="s">
        <v>5064</v>
      </c>
      <c r="L509" s="147" t="s">
        <v>5012</v>
      </c>
      <c r="M509" s="150">
        <v>0</v>
      </c>
      <c r="N509" s="151" t="s">
        <v>7455</v>
      </c>
      <c r="O509" s="147" t="s">
        <v>5013</v>
      </c>
      <c r="P509" s="147" t="s">
        <v>5065</v>
      </c>
      <c r="Q509" s="150">
        <v>154875</v>
      </c>
      <c r="R509" s="151">
        <v>1</v>
      </c>
      <c r="S509" s="152" t="s">
        <v>5066</v>
      </c>
      <c r="T509" s="149" t="s">
        <v>5016</v>
      </c>
      <c r="U509" s="149">
        <v>0</v>
      </c>
      <c r="V509" s="148" t="s">
        <v>5075</v>
      </c>
      <c r="W509" s="153">
        <v>0</v>
      </c>
      <c r="X509" s="148" t="s">
        <v>5076</v>
      </c>
      <c r="Y509" s="153">
        <v>0</v>
      </c>
      <c r="Z509" s="154" t="s">
        <v>175</v>
      </c>
      <c r="AA509" s="147" t="s">
        <v>5496</v>
      </c>
      <c r="AB509" s="147" t="s">
        <v>2799</v>
      </c>
      <c r="AC509" s="148" t="s">
        <v>5006</v>
      </c>
      <c r="AD509" s="148" t="s">
        <v>5007</v>
      </c>
      <c r="AE509" s="148"/>
      <c r="AF509" s="148"/>
      <c r="AG509" s="148" t="s">
        <v>4997</v>
      </c>
      <c r="AH509" s="148" t="s">
        <v>5491</v>
      </c>
      <c r="AI509" s="148" t="s">
        <v>5000</v>
      </c>
      <c r="AJ509" s="148" t="s">
        <v>6040</v>
      </c>
      <c r="AK509" s="155">
        <f>+IF(LEN(_R4T[[#This Row],[KOD]])=5,1,IF(LEN(_R4T[[#This Row],[KOD]])=8,2,IF(LEN(_R4T[[#This Row],[KOD]])=11,3,4)))</f>
        <v>4</v>
      </c>
    </row>
    <row r="510" spans="2:37" ht="14.5" outlineLevel="1">
      <c r="B510" s="123" t="s">
        <v>6041</v>
      </c>
      <c r="C510" s="124" t="s">
        <v>3180</v>
      </c>
      <c r="D510" s="125" t="s">
        <v>175</v>
      </c>
      <c r="E510" s="126" t="s">
        <v>175</v>
      </c>
      <c r="F510" s="126" t="s">
        <v>175</v>
      </c>
      <c r="G510" s="126" t="s">
        <v>175</v>
      </c>
      <c r="H510" s="126" t="s">
        <v>175</v>
      </c>
      <c r="I510" s="127" t="s">
        <v>175</v>
      </c>
      <c r="J510" s="126" t="s">
        <v>175</v>
      </c>
      <c r="K510" s="125" t="s">
        <v>175</v>
      </c>
      <c r="L510" s="125" t="s">
        <v>175</v>
      </c>
      <c r="M510" s="128">
        <v>0</v>
      </c>
      <c r="N510" s="129" t="s">
        <v>175</v>
      </c>
      <c r="O510" s="125" t="s">
        <v>175</v>
      </c>
      <c r="P510" s="125" t="s">
        <v>175</v>
      </c>
      <c r="Q510" s="128">
        <v>0</v>
      </c>
      <c r="R510" s="129">
        <v>0</v>
      </c>
      <c r="S510" s="130" t="s">
        <v>175</v>
      </c>
      <c r="T510" s="127" t="s">
        <v>175</v>
      </c>
      <c r="U510" s="127">
        <v>0</v>
      </c>
      <c r="V510" s="126" t="s">
        <v>175</v>
      </c>
      <c r="W510" s="131">
        <v>0</v>
      </c>
      <c r="X510" s="126" t="s">
        <v>175</v>
      </c>
      <c r="Y510" s="131">
        <v>0</v>
      </c>
      <c r="Z510" s="132" t="s">
        <v>175</v>
      </c>
      <c r="AA510" s="125" t="s">
        <v>175</v>
      </c>
      <c r="AB510" s="125" t="s">
        <v>175</v>
      </c>
      <c r="AC510" s="126"/>
      <c r="AD510" s="126"/>
      <c r="AE510" s="126"/>
      <c r="AF510" s="126"/>
      <c r="AG510" s="126" t="s">
        <v>4997</v>
      </c>
      <c r="AH510" s="126" t="s">
        <v>6042</v>
      </c>
      <c r="AI510" s="126" t="s">
        <v>175</v>
      </c>
      <c r="AJ510" s="126" t="s">
        <v>175</v>
      </c>
      <c r="AK510" s="133">
        <f>+IF(LEN(_R4T[[#This Row],[KOD]])=5,1,IF(LEN(_R4T[[#This Row],[KOD]])=8,2,IF(LEN(_R4T[[#This Row],[KOD]])=11,3,4)))</f>
        <v>2</v>
      </c>
    </row>
    <row r="511" spans="2:37" ht="14.5" outlineLevel="2">
      <c r="B511" s="134" t="s">
        <v>6043</v>
      </c>
      <c r="C511" s="135" t="s">
        <v>6044</v>
      </c>
      <c r="D511" s="136" t="s">
        <v>175</v>
      </c>
      <c r="E511" s="137" t="s">
        <v>175</v>
      </c>
      <c r="F511" s="137" t="s">
        <v>175</v>
      </c>
      <c r="G511" s="137" t="s">
        <v>175</v>
      </c>
      <c r="H511" s="137" t="s">
        <v>175</v>
      </c>
      <c r="I511" s="138" t="s">
        <v>175</v>
      </c>
      <c r="J511" s="137" t="s">
        <v>175</v>
      </c>
      <c r="K511" s="136" t="s">
        <v>175</v>
      </c>
      <c r="L511" s="136" t="s">
        <v>175</v>
      </c>
      <c r="M511" s="139">
        <v>0</v>
      </c>
      <c r="N511" s="140" t="s">
        <v>175</v>
      </c>
      <c r="O511" s="136" t="s">
        <v>175</v>
      </c>
      <c r="P511" s="136" t="s">
        <v>175</v>
      </c>
      <c r="Q511" s="139">
        <v>0</v>
      </c>
      <c r="R511" s="140">
        <v>0</v>
      </c>
      <c r="S511" s="141" t="s">
        <v>175</v>
      </c>
      <c r="T511" s="138" t="s">
        <v>175</v>
      </c>
      <c r="U511" s="138">
        <v>0</v>
      </c>
      <c r="V511" s="137" t="s">
        <v>175</v>
      </c>
      <c r="W511" s="142">
        <v>0</v>
      </c>
      <c r="X511" s="137" t="s">
        <v>175</v>
      </c>
      <c r="Y511" s="142">
        <v>0</v>
      </c>
      <c r="Z511" s="143" t="s">
        <v>175</v>
      </c>
      <c r="AA511" s="136" t="s">
        <v>175</v>
      </c>
      <c r="AB511" s="136" t="s">
        <v>175</v>
      </c>
      <c r="AC511" s="137"/>
      <c r="AD511" s="137"/>
      <c r="AE511" s="137"/>
      <c r="AF511" s="137"/>
      <c r="AG511" s="137" t="s">
        <v>4997</v>
      </c>
      <c r="AH511" s="137" t="s">
        <v>6042</v>
      </c>
      <c r="AI511" s="137" t="s">
        <v>5000</v>
      </c>
      <c r="AJ511" s="137" t="s">
        <v>175</v>
      </c>
      <c r="AK511" s="144">
        <f>+IF(LEN(_R4T[[#This Row],[KOD]])=5,1,IF(LEN(_R4T[[#This Row],[KOD]])=8,2,IF(LEN(_R4T[[#This Row],[KOD]])=11,3,4)))</f>
        <v>3</v>
      </c>
    </row>
    <row r="512" spans="2:37" ht="14.5" outlineLevel="3">
      <c r="B512" s="145" t="s">
        <v>6045</v>
      </c>
      <c r="C512" s="146" t="s">
        <v>6046</v>
      </c>
      <c r="D512" s="147" t="s">
        <v>5022</v>
      </c>
      <c r="E512" s="148" t="s">
        <v>5006</v>
      </c>
      <c r="F512" s="148" t="s">
        <v>5007</v>
      </c>
      <c r="G512" s="148" t="s">
        <v>150</v>
      </c>
      <c r="H512" s="148" t="s">
        <v>8294</v>
      </c>
      <c r="I512" s="149" t="s">
        <v>5010</v>
      </c>
      <c r="J512" s="148" t="s">
        <v>125</v>
      </c>
      <c r="K512" s="147" t="s">
        <v>5373</v>
      </c>
      <c r="L512" s="147" t="s">
        <v>5012</v>
      </c>
      <c r="M512" s="150">
        <v>0</v>
      </c>
      <c r="N512" s="151" t="s">
        <v>7455</v>
      </c>
      <c r="O512" s="147" t="s">
        <v>5013</v>
      </c>
      <c r="P512" s="147" t="s">
        <v>5065</v>
      </c>
      <c r="Q512" s="150">
        <v>105968</v>
      </c>
      <c r="R512" s="151">
        <v>1</v>
      </c>
      <c r="S512" s="152" t="s">
        <v>5066</v>
      </c>
      <c r="T512" s="149" t="s">
        <v>5016</v>
      </c>
      <c r="U512" s="149">
        <v>0</v>
      </c>
      <c r="V512" s="148" t="s">
        <v>5075</v>
      </c>
      <c r="W512" s="153">
        <v>0</v>
      </c>
      <c r="X512" s="148" t="s">
        <v>5076</v>
      </c>
      <c r="Y512" s="153">
        <v>0</v>
      </c>
      <c r="Z512" s="154" t="s">
        <v>175</v>
      </c>
      <c r="AA512" s="147" t="s">
        <v>5496</v>
      </c>
      <c r="AB512" s="147" t="s">
        <v>2799</v>
      </c>
      <c r="AC512" s="148" t="s">
        <v>5006</v>
      </c>
      <c r="AD512" s="148" t="s">
        <v>5007</v>
      </c>
      <c r="AE512" s="148"/>
      <c r="AF512" s="148"/>
      <c r="AG512" s="148" t="s">
        <v>4997</v>
      </c>
      <c r="AH512" s="148" t="s">
        <v>6042</v>
      </c>
      <c r="AI512" s="148" t="s">
        <v>5000</v>
      </c>
      <c r="AJ512" s="148" t="s">
        <v>65</v>
      </c>
      <c r="AK512" s="155">
        <f>+IF(LEN(_R4T[[#This Row],[KOD]])=5,1,IF(LEN(_R4T[[#This Row],[KOD]])=8,2,IF(LEN(_R4T[[#This Row],[KOD]])=11,3,4)))</f>
        <v>4</v>
      </c>
    </row>
    <row r="513" spans="2:37" ht="14.5" outlineLevel="3">
      <c r="B513" s="145" t="s">
        <v>6047</v>
      </c>
      <c r="C513" s="146" t="s">
        <v>6048</v>
      </c>
      <c r="D513" s="147" t="s">
        <v>175</v>
      </c>
      <c r="E513" s="148" t="s">
        <v>175</v>
      </c>
      <c r="F513" s="148" t="s">
        <v>175</v>
      </c>
      <c r="G513" s="148" t="s">
        <v>175</v>
      </c>
      <c r="H513" s="148" t="s">
        <v>175</v>
      </c>
      <c r="I513" s="149" t="s">
        <v>175</v>
      </c>
      <c r="J513" s="148" t="s">
        <v>175</v>
      </c>
      <c r="K513" s="147" t="s">
        <v>175</v>
      </c>
      <c r="L513" s="147" t="s">
        <v>175</v>
      </c>
      <c r="M513" s="150">
        <v>0</v>
      </c>
      <c r="N513" s="151" t="s">
        <v>175</v>
      </c>
      <c r="O513" s="147" t="s">
        <v>175</v>
      </c>
      <c r="P513" s="147" t="s">
        <v>175</v>
      </c>
      <c r="Q513" s="150">
        <v>0</v>
      </c>
      <c r="R513" s="151">
        <v>0</v>
      </c>
      <c r="S513" s="152" t="s">
        <v>175</v>
      </c>
      <c r="T513" s="149" t="s">
        <v>175</v>
      </c>
      <c r="U513" s="149">
        <v>0</v>
      </c>
      <c r="V513" s="148" t="s">
        <v>175</v>
      </c>
      <c r="W513" s="153">
        <v>0</v>
      </c>
      <c r="X513" s="148" t="s">
        <v>175</v>
      </c>
      <c r="Y513" s="153">
        <v>0</v>
      </c>
      <c r="Z513" s="154" t="s">
        <v>175</v>
      </c>
      <c r="AA513" s="147" t="s">
        <v>175</v>
      </c>
      <c r="AB513" s="147" t="s">
        <v>175</v>
      </c>
      <c r="AC513" s="148"/>
      <c r="AD513" s="148"/>
      <c r="AE513" s="148"/>
      <c r="AF513" s="148"/>
      <c r="AG513" s="148" t="s">
        <v>4997</v>
      </c>
      <c r="AH513" s="148" t="s">
        <v>6042</v>
      </c>
      <c r="AI513" s="148" t="s">
        <v>5000</v>
      </c>
      <c r="AJ513" s="148" t="s">
        <v>5025</v>
      </c>
      <c r="AK513" s="155">
        <f>+IF(LEN(_R4T[[#This Row],[KOD]])=5,1,IF(LEN(_R4T[[#This Row],[KOD]])=8,2,IF(LEN(_R4T[[#This Row],[KOD]])=11,3,4)))</f>
        <v>4</v>
      </c>
    </row>
    <row r="514" spans="2:37" ht="14.5" outlineLevel="3">
      <c r="B514" s="145" t="s">
        <v>6049</v>
      </c>
      <c r="C514" s="146" t="s">
        <v>6050</v>
      </c>
      <c r="D514" s="147" t="s">
        <v>175</v>
      </c>
      <c r="E514" s="148" t="s">
        <v>175</v>
      </c>
      <c r="F514" s="148" t="s">
        <v>175</v>
      </c>
      <c r="G514" s="148" t="s">
        <v>175</v>
      </c>
      <c r="H514" s="148" t="s">
        <v>175</v>
      </c>
      <c r="I514" s="149" t="s">
        <v>175</v>
      </c>
      <c r="J514" s="148" t="s">
        <v>175</v>
      </c>
      <c r="K514" s="147" t="s">
        <v>175</v>
      </c>
      <c r="L514" s="147" t="s">
        <v>175</v>
      </c>
      <c r="M514" s="150">
        <v>0</v>
      </c>
      <c r="N514" s="151" t="s">
        <v>175</v>
      </c>
      <c r="O514" s="147" t="s">
        <v>175</v>
      </c>
      <c r="P514" s="147" t="s">
        <v>175</v>
      </c>
      <c r="Q514" s="150">
        <v>0</v>
      </c>
      <c r="R514" s="151">
        <v>0</v>
      </c>
      <c r="S514" s="152" t="s">
        <v>175</v>
      </c>
      <c r="T514" s="149" t="s">
        <v>175</v>
      </c>
      <c r="U514" s="149">
        <v>0</v>
      </c>
      <c r="V514" s="148" t="s">
        <v>175</v>
      </c>
      <c r="W514" s="153">
        <v>0</v>
      </c>
      <c r="X514" s="148" t="s">
        <v>175</v>
      </c>
      <c r="Y514" s="153">
        <v>0</v>
      </c>
      <c r="Z514" s="154" t="s">
        <v>175</v>
      </c>
      <c r="AA514" s="147" t="s">
        <v>175</v>
      </c>
      <c r="AB514" s="147" t="s">
        <v>175</v>
      </c>
      <c r="AC514" s="148"/>
      <c r="AD514" s="148"/>
      <c r="AE514" s="148"/>
      <c r="AF514" s="148"/>
      <c r="AG514" s="148" t="s">
        <v>4997</v>
      </c>
      <c r="AH514" s="148" t="s">
        <v>6042</v>
      </c>
      <c r="AI514" s="148" t="s">
        <v>5000</v>
      </c>
      <c r="AJ514" s="148" t="s">
        <v>141</v>
      </c>
      <c r="AK514" s="155">
        <f>+IF(LEN(_R4T[[#This Row],[KOD]])=5,1,IF(LEN(_R4T[[#This Row],[KOD]])=8,2,IF(LEN(_R4T[[#This Row],[KOD]])=11,3,4)))</f>
        <v>4</v>
      </c>
    </row>
    <row r="515" spans="2:37" ht="14.5" outlineLevel="3">
      <c r="B515" s="145" t="s">
        <v>6051</v>
      </c>
      <c r="C515" s="146" t="s">
        <v>6052</v>
      </c>
      <c r="D515" s="147" t="s">
        <v>175</v>
      </c>
      <c r="E515" s="148" t="s">
        <v>175</v>
      </c>
      <c r="F515" s="148" t="s">
        <v>175</v>
      </c>
      <c r="G515" s="148" t="s">
        <v>175</v>
      </c>
      <c r="H515" s="148" t="s">
        <v>175</v>
      </c>
      <c r="I515" s="149" t="s">
        <v>175</v>
      </c>
      <c r="J515" s="148" t="s">
        <v>175</v>
      </c>
      <c r="K515" s="147" t="s">
        <v>175</v>
      </c>
      <c r="L515" s="147" t="s">
        <v>175</v>
      </c>
      <c r="M515" s="150">
        <v>0</v>
      </c>
      <c r="N515" s="151" t="s">
        <v>175</v>
      </c>
      <c r="O515" s="147" t="s">
        <v>175</v>
      </c>
      <c r="P515" s="147" t="s">
        <v>175</v>
      </c>
      <c r="Q515" s="150">
        <v>0</v>
      </c>
      <c r="R515" s="151">
        <v>0</v>
      </c>
      <c r="S515" s="152" t="s">
        <v>175</v>
      </c>
      <c r="T515" s="149" t="s">
        <v>175</v>
      </c>
      <c r="U515" s="149">
        <v>0</v>
      </c>
      <c r="V515" s="148" t="s">
        <v>175</v>
      </c>
      <c r="W515" s="153">
        <v>0</v>
      </c>
      <c r="X515" s="148" t="s">
        <v>175</v>
      </c>
      <c r="Y515" s="153">
        <v>0</v>
      </c>
      <c r="Z515" s="154" t="s">
        <v>175</v>
      </c>
      <c r="AA515" s="147" t="s">
        <v>175</v>
      </c>
      <c r="AB515" s="147" t="s">
        <v>175</v>
      </c>
      <c r="AC515" s="148"/>
      <c r="AD515" s="148"/>
      <c r="AE515" s="148"/>
      <c r="AF515" s="148"/>
      <c r="AG515" s="148" t="s">
        <v>4997</v>
      </c>
      <c r="AH515" s="148" t="s">
        <v>6042</v>
      </c>
      <c r="AI515" s="148" t="s">
        <v>5000</v>
      </c>
      <c r="AJ515" s="148" t="s">
        <v>5030</v>
      </c>
      <c r="AK515" s="155">
        <f>+IF(LEN(_R4T[[#This Row],[KOD]])=5,1,IF(LEN(_R4T[[#This Row],[KOD]])=8,2,IF(LEN(_R4T[[#This Row],[KOD]])=11,3,4)))</f>
        <v>4</v>
      </c>
    </row>
    <row r="516" spans="2:37" ht="14.5" outlineLevel="3">
      <c r="B516" s="145" t="s">
        <v>6053</v>
      </c>
      <c r="C516" s="146" t="s">
        <v>6054</v>
      </c>
      <c r="D516" s="147" t="s">
        <v>175</v>
      </c>
      <c r="E516" s="148" t="s">
        <v>175</v>
      </c>
      <c r="F516" s="148" t="s">
        <v>175</v>
      </c>
      <c r="G516" s="148" t="s">
        <v>175</v>
      </c>
      <c r="H516" s="148" t="s">
        <v>175</v>
      </c>
      <c r="I516" s="149" t="s">
        <v>175</v>
      </c>
      <c r="J516" s="148" t="s">
        <v>175</v>
      </c>
      <c r="K516" s="147" t="s">
        <v>175</v>
      </c>
      <c r="L516" s="147" t="s">
        <v>175</v>
      </c>
      <c r="M516" s="150">
        <v>0</v>
      </c>
      <c r="N516" s="151" t="s">
        <v>175</v>
      </c>
      <c r="O516" s="147" t="s">
        <v>175</v>
      </c>
      <c r="P516" s="147" t="s">
        <v>175</v>
      </c>
      <c r="Q516" s="150">
        <v>0</v>
      </c>
      <c r="R516" s="151">
        <v>0</v>
      </c>
      <c r="S516" s="152" t="s">
        <v>175</v>
      </c>
      <c r="T516" s="149" t="s">
        <v>175</v>
      </c>
      <c r="U516" s="149">
        <v>0</v>
      </c>
      <c r="V516" s="148" t="s">
        <v>175</v>
      </c>
      <c r="W516" s="153">
        <v>0</v>
      </c>
      <c r="X516" s="148" t="s">
        <v>175</v>
      </c>
      <c r="Y516" s="153">
        <v>0</v>
      </c>
      <c r="Z516" s="154" t="s">
        <v>175</v>
      </c>
      <c r="AA516" s="147" t="s">
        <v>175</v>
      </c>
      <c r="AB516" s="147" t="s">
        <v>175</v>
      </c>
      <c r="AC516" s="148"/>
      <c r="AD516" s="148"/>
      <c r="AE516" s="148"/>
      <c r="AF516" s="148"/>
      <c r="AG516" s="148" t="s">
        <v>4997</v>
      </c>
      <c r="AH516" s="148" t="s">
        <v>6042</v>
      </c>
      <c r="AI516" s="148" t="s">
        <v>5000</v>
      </c>
      <c r="AJ516" s="148" t="s">
        <v>5034</v>
      </c>
      <c r="AK516" s="155">
        <f>+IF(LEN(_R4T[[#This Row],[KOD]])=5,1,IF(LEN(_R4T[[#This Row],[KOD]])=8,2,IF(LEN(_R4T[[#This Row],[KOD]])=11,3,4)))</f>
        <v>4</v>
      </c>
    </row>
    <row r="517" spans="2:37" ht="14.5" outlineLevel="3">
      <c r="B517" s="145" t="s">
        <v>6055</v>
      </c>
      <c r="C517" s="146" t="s">
        <v>6046</v>
      </c>
      <c r="D517" s="147" t="s">
        <v>5027</v>
      </c>
      <c r="E517" s="148" t="s">
        <v>5006</v>
      </c>
      <c r="F517" s="148" t="s">
        <v>5007</v>
      </c>
      <c r="G517" s="148" t="s">
        <v>150</v>
      </c>
      <c r="H517" s="148" t="s">
        <v>8294</v>
      </c>
      <c r="I517" s="149" t="s">
        <v>5010</v>
      </c>
      <c r="J517" s="148" t="s">
        <v>125</v>
      </c>
      <c r="K517" s="147" t="s">
        <v>5064</v>
      </c>
      <c r="L517" s="147" t="s">
        <v>5012</v>
      </c>
      <c r="M517" s="150">
        <v>0</v>
      </c>
      <c r="N517" s="151" t="s">
        <v>7455</v>
      </c>
      <c r="O517" s="147" t="s">
        <v>5013</v>
      </c>
      <c r="P517" s="147" t="s">
        <v>5065</v>
      </c>
      <c r="Q517" s="150">
        <v>110113</v>
      </c>
      <c r="R517" s="151">
        <v>1</v>
      </c>
      <c r="S517" s="152" t="s">
        <v>5066</v>
      </c>
      <c r="T517" s="149" t="s">
        <v>5016</v>
      </c>
      <c r="U517" s="149">
        <v>0</v>
      </c>
      <c r="V517" s="148" t="s">
        <v>5075</v>
      </c>
      <c r="W517" s="153">
        <v>0</v>
      </c>
      <c r="X517" s="148" t="s">
        <v>5076</v>
      </c>
      <c r="Y517" s="153">
        <v>0</v>
      </c>
      <c r="Z517" s="154" t="s">
        <v>175</v>
      </c>
      <c r="AA517" s="147" t="s">
        <v>5496</v>
      </c>
      <c r="AB517" s="147" t="s">
        <v>2799</v>
      </c>
      <c r="AC517" s="148" t="s">
        <v>5006</v>
      </c>
      <c r="AD517" s="148" t="s">
        <v>5007</v>
      </c>
      <c r="AE517" s="148"/>
      <c r="AF517" s="148"/>
      <c r="AG517" s="148" t="s">
        <v>4997</v>
      </c>
      <c r="AH517" s="148" t="s">
        <v>6042</v>
      </c>
      <c r="AI517" s="148" t="s">
        <v>5000</v>
      </c>
      <c r="AJ517" s="148" t="s">
        <v>5086</v>
      </c>
      <c r="AK517" s="155">
        <f>+IF(LEN(_R4T[[#This Row],[KOD]])=5,1,IF(LEN(_R4T[[#This Row],[KOD]])=8,2,IF(LEN(_R4T[[#This Row],[KOD]])=11,3,4)))</f>
        <v>4</v>
      </c>
    </row>
    <row r="518" spans="2:37" ht="14.5" outlineLevel="3">
      <c r="B518" s="145" t="s">
        <v>6056</v>
      </c>
      <c r="C518" s="146" t="s">
        <v>6046</v>
      </c>
      <c r="D518" s="147" t="s">
        <v>5029</v>
      </c>
      <c r="E518" s="148" t="s">
        <v>5006</v>
      </c>
      <c r="F518" s="148" t="s">
        <v>5007</v>
      </c>
      <c r="G518" s="148" t="s">
        <v>150</v>
      </c>
      <c r="H518" s="148" t="s">
        <v>8294</v>
      </c>
      <c r="I518" s="149" t="s">
        <v>5010</v>
      </c>
      <c r="J518" s="148" t="s">
        <v>125</v>
      </c>
      <c r="K518" s="147" t="s">
        <v>5074</v>
      </c>
      <c r="L518" s="147" t="s">
        <v>5012</v>
      </c>
      <c r="M518" s="150">
        <v>0</v>
      </c>
      <c r="N518" s="151" t="s">
        <v>7455</v>
      </c>
      <c r="O518" s="147" t="s">
        <v>5013</v>
      </c>
      <c r="P518" s="147" t="s">
        <v>5065</v>
      </c>
      <c r="Q518" s="150">
        <v>110113</v>
      </c>
      <c r="R518" s="151">
        <v>1</v>
      </c>
      <c r="S518" s="152" t="s">
        <v>5066</v>
      </c>
      <c r="T518" s="149" t="s">
        <v>5016</v>
      </c>
      <c r="U518" s="149">
        <v>0</v>
      </c>
      <c r="V518" s="148" t="s">
        <v>5075</v>
      </c>
      <c r="W518" s="153">
        <v>0</v>
      </c>
      <c r="X518" s="148" t="s">
        <v>5076</v>
      </c>
      <c r="Y518" s="153">
        <v>0</v>
      </c>
      <c r="Z518" s="154" t="s">
        <v>175</v>
      </c>
      <c r="AA518" s="147" t="s">
        <v>5496</v>
      </c>
      <c r="AB518" s="147" t="s">
        <v>2799</v>
      </c>
      <c r="AC518" s="148" t="s">
        <v>5006</v>
      </c>
      <c r="AD518" s="148" t="s">
        <v>5007</v>
      </c>
      <c r="AE518" s="148"/>
      <c r="AF518" s="148"/>
      <c r="AG518" s="148" t="s">
        <v>4997</v>
      </c>
      <c r="AH518" s="148" t="s">
        <v>6042</v>
      </c>
      <c r="AI518" s="148" t="s">
        <v>5000</v>
      </c>
      <c r="AJ518" s="148" t="s">
        <v>5107</v>
      </c>
      <c r="AK518" s="155">
        <f>+IF(LEN(_R4T[[#This Row],[KOD]])=5,1,IF(LEN(_R4T[[#This Row],[KOD]])=8,2,IF(LEN(_R4T[[#This Row],[KOD]])=11,3,4)))</f>
        <v>4</v>
      </c>
    </row>
    <row r="519" spans="2:37" ht="14.5" outlineLevel="3">
      <c r="B519" s="145" t="s">
        <v>6057</v>
      </c>
      <c r="C519" s="146" t="s">
        <v>6046</v>
      </c>
      <c r="D519" s="147" t="s">
        <v>5032</v>
      </c>
      <c r="E519" s="148" t="s">
        <v>5006</v>
      </c>
      <c r="F519" s="148" t="s">
        <v>5007</v>
      </c>
      <c r="G519" s="148" t="s">
        <v>150</v>
      </c>
      <c r="H519" s="148" t="s">
        <v>8294</v>
      </c>
      <c r="I519" s="149" t="s">
        <v>5010</v>
      </c>
      <c r="J519" s="148" t="s">
        <v>125</v>
      </c>
      <c r="K519" s="147" t="s">
        <v>5079</v>
      </c>
      <c r="L519" s="147" t="s">
        <v>5012</v>
      </c>
      <c r="M519" s="150">
        <v>0</v>
      </c>
      <c r="N519" s="151" t="s">
        <v>7455</v>
      </c>
      <c r="O519" s="147" t="s">
        <v>5013</v>
      </c>
      <c r="P519" s="147" t="s">
        <v>5065</v>
      </c>
      <c r="Q519" s="150">
        <v>161667</v>
      </c>
      <c r="R519" s="151">
        <v>1</v>
      </c>
      <c r="S519" s="152" t="s">
        <v>5066</v>
      </c>
      <c r="T519" s="149" t="s">
        <v>5016</v>
      </c>
      <c r="U519" s="149">
        <v>0</v>
      </c>
      <c r="V519" s="148" t="s">
        <v>5075</v>
      </c>
      <c r="W519" s="153">
        <v>0</v>
      </c>
      <c r="X519" s="148" t="s">
        <v>5076</v>
      </c>
      <c r="Y519" s="153">
        <v>0</v>
      </c>
      <c r="Z519" s="154" t="s">
        <v>175</v>
      </c>
      <c r="AA519" s="147" t="s">
        <v>5496</v>
      </c>
      <c r="AB519" s="147" t="s">
        <v>2799</v>
      </c>
      <c r="AC519" s="148" t="s">
        <v>5006</v>
      </c>
      <c r="AD519" s="148" t="s">
        <v>5007</v>
      </c>
      <c r="AE519" s="148"/>
      <c r="AF519" s="148"/>
      <c r="AG519" s="148" t="s">
        <v>4997</v>
      </c>
      <c r="AH519" s="148" t="s">
        <v>6042</v>
      </c>
      <c r="AI519" s="148" t="s">
        <v>5000</v>
      </c>
      <c r="AJ519" s="148" t="s">
        <v>5109</v>
      </c>
      <c r="AK519" s="155">
        <f>+IF(LEN(_R4T[[#This Row],[KOD]])=5,1,IF(LEN(_R4T[[#This Row],[KOD]])=8,2,IF(LEN(_R4T[[#This Row],[KOD]])=11,3,4)))</f>
        <v>4</v>
      </c>
    </row>
    <row r="520" spans="2:37" ht="14.5" outlineLevel="3">
      <c r="B520" s="145" t="s">
        <v>6058</v>
      </c>
      <c r="C520" s="146" t="s">
        <v>6046</v>
      </c>
      <c r="D520" s="147" t="s">
        <v>5083</v>
      </c>
      <c r="E520" s="148" t="s">
        <v>5006</v>
      </c>
      <c r="F520" s="148" t="s">
        <v>5007</v>
      </c>
      <c r="G520" s="148" t="s">
        <v>150</v>
      </c>
      <c r="H520" s="148" t="s">
        <v>8294</v>
      </c>
      <c r="I520" s="149" t="s">
        <v>5010</v>
      </c>
      <c r="J520" s="148" t="s">
        <v>125</v>
      </c>
      <c r="K520" s="147" t="s">
        <v>5373</v>
      </c>
      <c r="L520" s="147" t="s">
        <v>5012</v>
      </c>
      <c r="M520" s="150">
        <v>0</v>
      </c>
      <c r="N520" s="151" t="s">
        <v>7455</v>
      </c>
      <c r="O520" s="147" t="s">
        <v>5013</v>
      </c>
      <c r="P520" s="147" t="s">
        <v>5065</v>
      </c>
      <c r="Q520" s="150">
        <v>105968</v>
      </c>
      <c r="R520" s="151">
        <v>1</v>
      </c>
      <c r="S520" s="152" t="s">
        <v>5066</v>
      </c>
      <c r="T520" s="149" t="s">
        <v>5016</v>
      </c>
      <c r="U520" s="149">
        <v>0</v>
      </c>
      <c r="V520" s="148" t="s">
        <v>5075</v>
      </c>
      <c r="W520" s="153">
        <v>0</v>
      </c>
      <c r="X520" s="148" t="s">
        <v>5076</v>
      </c>
      <c r="Y520" s="153">
        <v>0</v>
      </c>
      <c r="Z520" s="154" t="s">
        <v>175</v>
      </c>
      <c r="AA520" s="147" t="s">
        <v>5496</v>
      </c>
      <c r="AB520" s="147" t="s">
        <v>2799</v>
      </c>
      <c r="AC520" s="148" t="s">
        <v>5006</v>
      </c>
      <c r="AD520" s="148" t="s">
        <v>5007</v>
      </c>
      <c r="AE520" s="148"/>
      <c r="AF520" s="148"/>
      <c r="AG520" s="148" t="s">
        <v>4997</v>
      </c>
      <c r="AH520" s="148" t="s">
        <v>6042</v>
      </c>
      <c r="AI520" s="148" t="s">
        <v>5000</v>
      </c>
      <c r="AJ520" s="148" t="s">
        <v>5111</v>
      </c>
      <c r="AK520" s="155">
        <f>+IF(LEN(_R4T[[#This Row],[KOD]])=5,1,IF(LEN(_R4T[[#This Row],[KOD]])=8,2,IF(LEN(_R4T[[#This Row],[KOD]])=11,3,4)))</f>
        <v>4</v>
      </c>
    </row>
    <row r="521" spans="2:37" ht="14.5" outlineLevel="3">
      <c r="B521" s="145" t="s">
        <v>6059</v>
      </c>
      <c r="C521" s="146" t="s">
        <v>6046</v>
      </c>
      <c r="D521" s="147" t="s">
        <v>5085</v>
      </c>
      <c r="E521" s="148" t="s">
        <v>5006</v>
      </c>
      <c r="F521" s="148" t="s">
        <v>5007</v>
      </c>
      <c r="G521" s="148" t="s">
        <v>150</v>
      </c>
      <c r="H521" s="148" t="s">
        <v>8294</v>
      </c>
      <c r="I521" s="149" t="s">
        <v>5010</v>
      </c>
      <c r="J521" s="148" t="s">
        <v>125</v>
      </c>
      <c r="K521" s="147" t="s">
        <v>5373</v>
      </c>
      <c r="L521" s="147" t="s">
        <v>5012</v>
      </c>
      <c r="M521" s="150">
        <v>0</v>
      </c>
      <c r="N521" s="151" t="s">
        <v>7455</v>
      </c>
      <c r="O521" s="147" t="s">
        <v>5013</v>
      </c>
      <c r="P521" s="147" t="s">
        <v>5065</v>
      </c>
      <c r="Q521" s="150">
        <v>105968</v>
      </c>
      <c r="R521" s="151">
        <v>1</v>
      </c>
      <c r="S521" s="152" t="s">
        <v>5066</v>
      </c>
      <c r="T521" s="149" t="s">
        <v>5016</v>
      </c>
      <c r="U521" s="149">
        <v>0</v>
      </c>
      <c r="V521" s="148" t="s">
        <v>5075</v>
      </c>
      <c r="W521" s="153">
        <v>0</v>
      </c>
      <c r="X521" s="148" t="s">
        <v>5076</v>
      </c>
      <c r="Y521" s="153">
        <v>0</v>
      </c>
      <c r="Z521" s="154" t="s">
        <v>175</v>
      </c>
      <c r="AA521" s="147" t="s">
        <v>5496</v>
      </c>
      <c r="AB521" s="147" t="s">
        <v>2799</v>
      </c>
      <c r="AC521" s="148" t="s">
        <v>5006</v>
      </c>
      <c r="AD521" s="148" t="s">
        <v>5007</v>
      </c>
      <c r="AE521" s="148"/>
      <c r="AF521" s="148"/>
      <c r="AG521" s="148" t="s">
        <v>4997</v>
      </c>
      <c r="AH521" s="148" t="s">
        <v>6042</v>
      </c>
      <c r="AI521" s="148" t="s">
        <v>5000</v>
      </c>
      <c r="AJ521" s="148" t="s">
        <v>5113</v>
      </c>
      <c r="AK521" s="155">
        <f>+IF(LEN(_R4T[[#This Row],[KOD]])=5,1,IF(LEN(_R4T[[#This Row],[KOD]])=8,2,IF(LEN(_R4T[[#This Row],[KOD]])=11,3,4)))</f>
        <v>4</v>
      </c>
    </row>
    <row r="522" spans="2:37" ht="14.5" outlineLevel="3">
      <c r="B522" s="145" t="s">
        <v>6060</v>
      </c>
      <c r="C522" s="146" t="s">
        <v>6046</v>
      </c>
      <c r="D522" s="147" t="s">
        <v>5183</v>
      </c>
      <c r="E522" s="148" t="s">
        <v>5006</v>
      </c>
      <c r="F522" s="148" t="s">
        <v>5007</v>
      </c>
      <c r="G522" s="148" t="s">
        <v>150</v>
      </c>
      <c r="H522" s="148" t="s">
        <v>8294</v>
      </c>
      <c r="I522" s="149" t="s">
        <v>5010</v>
      </c>
      <c r="J522" s="148" t="s">
        <v>125</v>
      </c>
      <c r="K522" s="147" t="s">
        <v>5373</v>
      </c>
      <c r="L522" s="147" t="s">
        <v>5012</v>
      </c>
      <c r="M522" s="150">
        <v>0</v>
      </c>
      <c r="N522" s="151" t="s">
        <v>7455</v>
      </c>
      <c r="O522" s="147" t="s">
        <v>5013</v>
      </c>
      <c r="P522" s="147" t="s">
        <v>5065</v>
      </c>
      <c r="Q522" s="150">
        <v>105968</v>
      </c>
      <c r="R522" s="151">
        <v>1</v>
      </c>
      <c r="S522" s="152" t="s">
        <v>5066</v>
      </c>
      <c r="T522" s="149" t="s">
        <v>5016</v>
      </c>
      <c r="U522" s="149">
        <v>0</v>
      </c>
      <c r="V522" s="148" t="s">
        <v>5075</v>
      </c>
      <c r="W522" s="153">
        <v>0</v>
      </c>
      <c r="X522" s="148" t="s">
        <v>5076</v>
      </c>
      <c r="Y522" s="153">
        <v>0</v>
      </c>
      <c r="Z522" s="154" t="s">
        <v>175</v>
      </c>
      <c r="AA522" s="147" t="s">
        <v>5496</v>
      </c>
      <c r="AB522" s="147" t="s">
        <v>2799</v>
      </c>
      <c r="AC522" s="148" t="s">
        <v>5006</v>
      </c>
      <c r="AD522" s="148" t="s">
        <v>5007</v>
      </c>
      <c r="AE522" s="148"/>
      <c r="AF522" s="148"/>
      <c r="AG522" s="148" t="s">
        <v>4997</v>
      </c>
      <c r="AH522" s="148" t="s">
        <v>6042</v>
      </c>
      <c r="AI522" s="148" t="s">
        <v>5000</v>
      </c>
      <c r="AJ522" s="148" t="s">
        <v>5116</v>
      </c>
      <c r="AK522" s="155">
        <f>+IF(LEN(_R4T[[#This Row],[KOD]])=5,1,IF(LEN(_R4T[[#This Row],[KOD]])=8,2,IF(LEN(_R4T[[#This Row],[KOD]])=11,3,4)))</f>
        <v>4</v>
      </c>
    </row>
    <row r="523" spans="2:37" ht="14.5" outlineLevel="3">
      <c r="B523" s="145" t="s">
        <v>6061</v>
      </c>
      <c r="C523" s="146" t="s">
        <v>6046</v>
      </c>
      <c r="D523" s="147" t="s">
        <v>5186</v>
      </c>
      <c r="E523" s="148" t="s">
        <v>5006</v>
      </c>
      <c r="F523" s="148" t="s">
        <v>5007</v>
      </c>
      <c r="G523" s="148" t="s">
        <v>150</v>
      </c>
      <c r="H523" s="148" t="s">
        <v>8294</v>
      </c>
      <c r="I523" s="149" t="s">
        <v>5010</v>
      </c>
      <c r="J523" s="148" t="s">
        <v>125</v>
      </c>
      <c r="K523" s="147" t="s">
        <v>5373</v>
      </c>
      <c r="L523" s="147" t="s">
        <v>5012</v>
      </c>
      <c r="M523" s="150">
        <v>0</v>
      </c>
      <c r="N523" s="151" t="s">
        <v>7455</v>
      </c>
      <c r="O523" s="147" t="s">
        <v>5013</v>
      </c>
      <c r="P523" s="147" t="s">
        <v>5065</v>
      </c>
      <c r="Q523" s="150">
        <v>105968</v>
      </c>
      <c r="R523" s="151">
        <v>1</v>
      </c>
      <c r="S523" s="152" t="s">
        <v>5066</v>
      </c>
      <c r="T523" s="149" t="s">
        <v>5016</v>
      </c>
      <c r="U523" s="149">
        <v>0</v>
      </c>
      <c r="V523" s="148" t="s">
        <v>5075</v>
      </c>
      <c r="W523" s="153">
        <v>0</v>
      </c>
      <c r="X523" s="148" t="s">
        <v>5076</v>
      </c>
      <c r="Y523" s="153">
        <v>0</v>
      </c>
      <c r="Z523" s="154" t="s">
        <v>175</v>
      </c>
      <c r="AA523" s="147" t="s">
        <v>5496</v>
      </c>
      <c r="AB523" s="147" t="s">
        <v>2799</v>
      </c>
      <c r="AC523" s="148" t="s">
        <v>5006</v>
      </c>
      <c r="AD523" s="148" t="s">
        <v>5007</v>
      </c>
      <c r="AE523" s="148"/>
      <c r="AF523" s="148"/>
      <c r="AG523" s="148" t="s">
        <v>4997</v>
      </c>
      <c r="AH523" s="148" t="s">
        <v>6042</v>
      </c>
      <c r="AI523" s="148" t="s">
        <v>5000</v>
      </c>
      <c r="AJ523" s="148" t="s">
        <v>5118</v>
      </c>
      <c r="AK523" s="155">
        <f>+IF(LEN(_R4T[[#This Row],[KOD]])=5,1,IF(LEN(_R4T[[#This Row],[KOD]])=8,2,IF(LEN(_R4T[[#This Row],[KOD]])=11,3,4)))</f>
        <v>4</v>
      </c>
    </row>
    <row r="524" spans="2:37" ht="14.5" outlineLevel="3">
      <c r="B524" s="145" t="s">
        <v>6062</v>
      </c>
      <c r="C524" s="146" t="s">
        <v>6046</v>
      </c>
      <c r="D524" s="147" t="s">
        <v>5189</v>
      </c>
      <c r="E524" s="148" t="s">
        <v>5006</v>
      </c>
      <c r="F524" s="148" t="s">
        <v>5007</v>
      </c>
      <c r="G524" s="148" t="s">
        <v>150</v>
      </c>
      <c r="H524" s="148" t="s">
        <v>8294</v>
      </c>
      <c r="I524" s="149" t="s">
        <v>5010</v>
      </c>
      <c r="J524" s="148" t="s">
        <v>125</v>
      </c>
      <c r="K524" s="147" t="s">
        <v>5064</v>
      </c>
      <c r="L524" s="147" t="s">
        <v>5012</v>
      </c>
      <c r="M524" s="150">
        <v>0</v>
      </c>
      <c r="N524" s="151" t="s">
        <v>7455</v>
      </c>
      <c r="O524" s="147" t="s">
        <v>5013</v>
      </c>
      <c r="P524" s="147" t="s">
        <v>5065</v>
      </c>
      <c r="Q524" s="150">
        <v>110113</v>
      </c>
      <c r="R524" s="151">
        <v>1</v>
      </c>
      <c r="S524" s="152" t="s">
        <v>5066</v>
      </c>
      <c r="T524" s="149" t="s">
        <v>5016</v>
      </c>
      <c r="U524" s="149">
        <v>0</v>
      </c>
      <c r="V524" s="148" t="s">
        <v>5075</v>
      </c>
      <c r="W524" s="153">
        <v>0</v>
      </c>
      <c r="X524" s="148" t="s">
        <v>5076</v>
      </c>
      <c r="Y524" s="153">
        <v>0</v>
      </c>
      <c r="Z524" s="154" t="s">
        <v>175</v>
      </c>
      <c r="AA524" s="147" t="s">
        <v>5496</v>
      </c>
      <c r="AB524" s="147" t="s">
        <v>2799</v>
      </c>
      <c r="AC524" s="148" t="s">
        <v>5006</v>
      </c>
      <c r="AD524" s="148" t="s">
        <v>5007</v>
      </c>
      <c r="AE524" s="148"/>
      <c r="AF524" s="148"/>
      <c r="AG524" s="148" t="s">
        <v>4997</v>
      </c>
      <c r="AH524" s="148" t="s">
        <v>6042</v>
      </c>
      <c r="AI524" s="148" t="s">
        <v>5000</v>
      </c>
      <c r="AJ524" s="148" t="s">
        <v>5121</v>
      </c>
      <c r="AK524" s="155">
        <f>+IF(LEN(_R4T[[#This Row],[KOD]])=5,1,IF(LEN(_R4T[[#This Row],[KOD]])=8,2,IF(LEN(_R4T[[#This Row],[KOD]])=11,3,4)))</f>
        <v>4</v>
      </c>
    </row>
    <row r="525" spans="2:37" ht="14.5" outlineLevel="3">
      <c r="B525" s="145" t="s">
        <v>6063</v>
      </c>
      <c r="C525" s="146" t="s">
        <v>6046</v>
      </c>
      <c r="D525" s="147" t="s">
        <v>5192</v>
      </c>
      <c r="E525" s="148" t="s">
        <v>5006</v>
      </c>
      <c r="F525" s="148" t="s">
        <v>5007</v>
      </c>
      <c r="G525" s="148" t="s">
        <v>150</v>
      </c>
      <c r="H525" s="148" t="s">
        <v>8294</v>
      </c>
      <c r="I525" s="149" t="s">
        <v>5010</v>
      </c>
      <c r="J525" s="148" t="s">
        <v>125</v>
      </c>
      <c r="K525" s="147" t="s">
        <v>5064</v>
      </c>
      <c r="L525" s="147" t="s">
        <v>5012</v>
      </c>
      <c r="M525" s="150">
        <v>0</v>
      </c>
      <c r="N525" s="151" t="s">
        <v>7455</v>
      </c>
      <c r="O525" s="147" t="s">
        <v>5013</v>
      </c>
      <c r="P525" s="147" t="s">
        <v>5065</v>
      </c>
      <c r="Q525" s="150">
        <v>110113</v>
      </c>
      <c r="R525" s="151">
        <v>1</v>
      </c>
      <c r="S525" s="152" t="s">
        <v>5066</v>
      </c>
      <c r="T525" s="149" t="s">
        <v>5016</v>
      </c>
      <c r="U525" s="149">
        <v>0</v>
      </c>
      <c r="V525" s="148" t="s">
        <v>5075</v>
      </c>
      <c r="W525" s="153">
        <v>0</v>
      </c>
      <c r="X525" s="148" t="s">
        <v>5076</v>
      </c>
      <c r="Y525" s="153">
        <v>0</v>
      </c>
      <c r="Z525" s="154" t="s">
        <v>175</v>
      </c>
      <c r="AA525" s="147" t="s">
        <v>5496</v>
      </c>
      <c r="AB525" s="147" t="s">
        <v>2799</v>
      </c>
      <c r="AC525" s="148" t="s">
        <v>5006</v>
      </c>
      <c r="AD525" s="148" t="s">
        <v>5007</v>
      </c>
      <c r="AE525" s="148"/>
      <c r="AF525" s="148"/>
      <c r="AG525" s="148" t="s">
        <v>4997</v>
      </c>
      <c r="AH525" s="148" t="s">
        <v>6042</v>
      </c>
      <c r="AI525" s="148" t="s">
        <v>5000</v>
      </c>
      <c r="AJ525" s="148" t="s">
        <v>5123</v>
      </c>
      <c r="AK525" s="155">
        <f>+IF(LEN(_R4T[[#This Row],[KOD]])=5,1,IF(LEN(_R4T[[#This Row],[KOD]])=8,2,IF(LEN(_R4T[[#This Row],[KOD]])=11,3,4)))</f>
        <v>4</v>
      </c>
    </row>
    <row r="526" spans="2:37" ht="14.5" outlineLevel="3">
      <c r="B526" s="145" t="s">
        <v>6064</v>
      </c>
      <c r="C526" s="146" t="s">
        <v>6046</v>
      </c>
      <c r="D526" s="147" t="s">
        <v>5254</v>
      </c>
      <c r="E526" s="148" t="s">
        <v>5006</v>
      </c>
      <c r="F526" s="148" t="s">
        <v>5007</v>
      </c>
      <c r="G526" s="148" t="s">
        <v>150</v>
      </c>
      <c r="H526" s="148" t="s">
        <v>8294</v>
      </c>
      <c r="I526" s="149" t="s">
        <v>5010</v>
      </c>
      <c r="J526" s="148" t="s">
        <v>125</v>
      </c>
      <c r="K526" s="147" t="s">
        <v>5064</v>
      </c>
      <c r="L526" s="147" t="s">
        <v>5012</v>
      </c>
      <c r="M526" s="150">
        <v>0</v>
      </c>
      <c r="N526" s="151" t="s">
        <v>7455</v>
      </c>
      <c r="O526" s="147" t="s">
        <v>5013</v>
      </c>
      <c r="P526" s="147" t="s">
        <v>5065</v>
      </c>
      <c r="Q526" s="150">
        <v>110113</v>
      </c>
      <c r="R526" s="151">
        <v>1</v>
      </c>
      <c r="S526" s="152" t="s">
        <v>5066</v>
      </c>
      <c r="T526" s="149" t="s">
        <v>5016</v>
      </c>
      <c r="U526" s="149">
        <v>0</v>
      </c>
      <c r="V526" s="148" t="s">
        <v>5075</v>
      </c>
      <c r="W526" s="153">
        <v>0</v>
      </c>
      <c r="X526" s="148" t="s">
        <v>5076</v>
      </c>
      <c r="Y526" s="153">
        <v>0</v>
      </c>
      <c r="Z526" s="154" t="s">
        <v>175</v>
      </c>
      <c r="AA526" s="147" t="s">
        <v>5496</v>
      </c>
      <c r="AB526" s="147" t="s">
        <v>2799</v>
      </c>
      <c r="AC526" s="148" t="s">
        <v>5006</v>
      </c>
      <c r="AD526" s="148" t="s">
        <v>5007</v>
      </c>
      <c r="AE526" s="148"/>
      <c r="AF526" s="148"/>
      <c r="AG526" s="148" t="s">
        <v>4997</v>
      </c>
      <c r="AH526" s="148" t="s">
        <v>6042</v>
      </c>
      <c r="AI526" s="148" t="s">
        <v>5000</v>
      </c>
      <c r="AJ526" s="148" t="s">
        <v>5125</v>
      </c>
      <c r="AK526" s="155">
        <f>+IF(LEN(_R4T[[#This Row],[KOD]])=5,1,IF(LEN(_R4T[[#This Row],[KOD]])=8,2,IF(LEN(_R4T[[#This Row],[KOD]])=11,3,4)))</f>
        <v>4</v>
      </c>
    </row>
    <row r="527" spans="2:37" ht="14.5" outlineLevel="3">
      <c r="B527" s="145" t="s">
        <v>6065</v>
      </c>
      <c r="C527" s="146" t="s">
        <v>6046</v>
      </c>
      <c r="D527" s="147" t="s">
        <v>5256</v>
      </c>
      <c r="E527" s="148" t="s">
        <v>5006</v>
      </c>
      <c r="F527" s="148" t="s">
        <v>5007</v>
      </c>
      <c r="G527" s="148" t="s">
        <v>150</v>
      </c>
      <c r="H527" s="148" t="s">
        <v>8294</v>
      </c>
      <c r="I527" s="149" t="s">
        <v>5010</v>
      </c>
      <c r="J527" s="148" t="s">
        <v>125</v>
      </c>
      <c r="K527" s="147" t="s">
        <v>5064</v>
      </c>
      <c r="L527" s="147" t="s">
        <v>5012</v>
      </c>
      <c r="M527" s="150">
        <v>0</v>
      </c>
      <c r="N527" s="151" t="s">
        <v>7455</v>
      </c>
      <c r="O527" s="147" t="s">
        <v>5013</v>
      </c>
      <c r="P527" s="147" t="s">
        <v>5065</v>
      </c>
      <c r="Q527" s="150">
        <v>110113</v>
      </c>
      <c r="R527" s="151">
        <v>1</v>
      </c>
      <c r="S527" s="152" t="s">
        <v>5066</v>
      </c>
      <c r="T527" s="149" t="s">
        <v>5016</v>
      </c>
      <c r="U527" s="149">
        <v>0</v>
      </c>
      <c r="V527" s="148" t="s">
        <v>5075</v>
      </c>
      <c r="W527" s="153">
        <v>0</v>
      </c>
      <c r="X527" s="148" t="s">
        <v>5076</v>
      </c>
      <c r="Y527" s="153">
        <v>0</v>
      </c>
      <c r="Z527" s="154" t="s">
        <v>175</v>
      </c>
      <c r="AA527" s="147" t="s">
        <v>5496</v>
      </c>
      <c r="AB527" s="147" t="s">
        <v>2799</v>
      </c>
      <c r="AC527" s="148" t="s">
        <v>5006</v>
      </c>
      <c r="AD527" s="148" t="s">
        <v>5007</v>
      </c>
      <c r="AE527" s="148"/>
      <c r="AF527" s="148"/>
      <c r="AG527" s="148" t="s">
        <v>4997</v>
      </c>
      <c r="AH527" s="148" t="s">
        <v>6042</v>
      </c>
      <c r="AI527" s="148" t="s">
        <v>5000</v>
      </c>
      <c r="AJ527" s="148" t="s">
        <v>5127</v>
      </c>
      <c r="AK527" s="155">
        <f>+IF(LEN(_R4T[[#This Row],[KOD]])=5,1,IF(LEN(_R4T[[#This Row],[KOD]])=8,2,IF(LEN(_R4T[[#This Row],[KOD]])=11,3,4)))</f>
        <v>4</v>
      </c>
    </row>
    <row r="528" spans="2:37" ht="14.5" outlineLevel="3">
      <c r="B528" s="145" t="s">
        <v>6066</v>
      </c>
      <c r="C528" s="146" t="s">
        <v>6046</v>
      </c>
      <c r="D528" s="147" t="s">
        <v>5258</v>
      </c>
      <c r="E528" s="148" t="s">
        <v>5006</v>
      </c>
      <c r="F528" s="148" t="s">
        <v>5007</v>
      </c>
      <c r="G528" s="148" t="s">
        <v>150</v>
      </c>
      <c r="H528" s="148" t="s">
        <v>8294</v>
      </c>
      <c r="I528" s="149" t="s">
        <v>5010</v>
      </c>
      <c r="J528" s="148" t="s">
        <v>125</v>
      </c>
      <c r="K528" s="147" t="s">
        <v>5064</v>
      </c>
      <c r="L528" s="147" t="s">
        <v>5012</v>
      </c>
      <c r="M528" s="150">
        <v>0</v>
      </c>
      <c r="N528" s="151" t="s">
        <v>7455</v>
      </c>
      <c r="O528" s="147" t="s">
        <v>5013</v>
      </c>
      <c r="P528" s="147" t="s">
        <v>5065</v>
      </c>
      <c r="Q528" s="150">
        <v>110113</v>
      </c>
      <c r="R528" s="151">
        <v>1</v>
      </c>
      <c r="S528" s="152" t="s">
        <v>5066</v>
      </c>
      <c r="T528" s="149" t="s">
        <v>5016</v>
      </c>
      <c r="U528" s="149">
        <v>0</v>
      </c>
      <c r="V528" s="148" t="s">
        <v>5075</v>
      </c>
      <c r="W528" s="153">
        <v>0</v>
      </c>
      <c r="X528" s="148" t="s">
        <v>5076</v>
      </c>
      <c r="Y528" s="153">
        <v>0</v>
      </c>
      <c r="Z528" s="154" t="s">
        <v>175</v>
      </c>
      <c r="AA528" s="147" t="s">
        <v>5496</v>
      </c>
      <c r="AB528" s="147" t="s">
        <v>2799</v>
      </c>
      <c r="AC528" s="148" t="s">
        <v>5006</v>
      </c>
      <c r="AD528" s="148" t="s">
        <v>5007</v>
      </c>
      <c r="AE528" s="148"/>
      <c r="AF528" s="148"/>
      <c r="AG528" s="148" t="s">
        <v>4997</v>
      </c>
      <c r="AH528" s="148" t="s">
        <v>6042</v>
      </c>
      <c r="AI528" s="148" t="s">
        <v>5000</v>
      </c>
      <c r="AJ528" s="148" t="s">
        <v>5175</v>
      </c>
      <c r="AK528" s="155">
        <f>+IF(LEN(_R4T[[#This Row],[KOD]])=5,1,IF(LEN(_R4T[[#This Row],[KOD]])=8,2,IF(LEN(_R4T[[#This Row],[KOD]])=11,3,4)))</f>
        <v>4</v>
      </c>
    </row>
    <row r="529" spans="2:37" ht="14.5" outlineLevel="3">
      <c r="B529" s="145" t="s">
        <v>6067</v>
      </c>
      <c r="C529" s="146" t="s">
        <v>6046</v>
      </c>
      <c r="D529" s="147" t="s">
        <v>5287</v>
      </c>
      <c r="E529" s="148" t="s">
        <v>5006</v>
      </c>
      <c r="F529" s="148" t="s">
        <v>5007</v>
      </c>
      <c r="G529" s="148" t="s">
        <v>150</v>
      </c>
      <c r="H529" s="148" t="s">
        <v>8294</v>
      </c>
      <c r="I529" s="149" t="s">
        <v>5010</v>
      </c>
      <c r="J529" s="148" t="s">
        <v>125</v>
      </c>
      <c r="K529" s="147" t="s">
        <v>5064</v>
      </c>
      <c r="L529" s="147" t="s">
        <v>5012</v>
      </c>
      <c r="M529" s="150">
        <v>0</v>
      </c>
      <c r="N529" s="151" t="s">
        <v>7455</v>
      </c>
      <c r="O529" s="147" t="s">
        <v>5013</v>
      </c>
      <c r="P529" s="147" t="s">
        <v>5065</v>
      </c>
      <c r="Q529" s="150">
        <v>110113</v>
      </c>
      <c r="R529" s="151">
        <v>1</v>
      </c>
      <c r="S529" s="152" t="s">
        <v>5066</v>
      </c>
      <c r="T529" s="149" t="s">
        <v>5016</v>
      </c>
      <c r="U529" s="149">
        <v>0</v>
      </c>
      <c r="V529" s="148" t="s">
        <v>5075</v>
      </c>
      <c r="W529" s="153">
        <v>0</v>
      </c>
      <c r="X529" s="148" t="s">
        <v>5076</v>
      </c>
      <c r="Y529" s="153">
        <v>0</v>
      </c>
      <c r="Z529" s="154" t="s">
        <v>175</v>
      </c>
      <c r="AA529" s="147" t="s">
        <v>5496</v>
      </c>
      <c r="AB529" s="147" t="s">
        <v>2799</v>
      </c>
      <c r="AC529" s="148" t="s">
        <v>5006</v>
      </c>
      <c r="AD529" s="148" t="s">
        <v>5007</v>
      </c>
      <c r="AE529" s="148"/>
      <c r="AF529" s="148"/>
      <c r="AG529" s="148" t="s">
        <v>4997</v>
      </c>
      <c r="AH529" s="148" t="s">
        <v>6042</v>
      </c>
      <c r="AI529" s="148" t="s">
        <v>5000</v>
      </c>
      <c r="AJ529" s="148" t="s">
        <v>5177</v>
      </c>
      <c r="AK529" s="155">
        <f>+IF(LEN(_R4T[[#This Row],[KOD]])=5,1,IF(LEN(_R4T[[#This Row],[KOD]])=8,2,IF(LEN(_R4T[[#This Row],[KOD]])=11,3,4)))</f>
        <v>4</v>
      </c>
    </row>
    <row r="530" spans="2:37" ht="14.5" outlineLevel="3">
      <c r="B530" s="145" t="s">
        <v>6068</v>
      </c>
      <c r="C530" s="146" t="s">
        <v>6046</v>
      </c>
      <c r="D530" s="147" t="s">
        <v>5289</v>
      </c>
      <c r="E530" s="148" t="s">
        <v>5006</v>
      </c>
      <c r="F530" s="148" t="s">
        <v>5007</v>
      </c>
      <c r="G530" s="148" t="s">
        <v>150</v>
      </c>
      <c r="H530" s="148" t="s">
        <v>8294</v>
      </c>
      <c r="I530" s="149" t="s">
        <v>5010</v>
      </c>
      <c r="J530" s="148" t="s">
        <v>125</v>
      </c>
      <c r="K530" s="147" t="s">
        <v>5064</v>
      </c>
      <c r="L530" s="147" t="s">
        <v>5012</v>
      </c>
      <c r="M530" s="150">
        <v>0</v>
      </c>
      <c r="N530" s="151" t="s">
        <v>7455</v>
      </c>
      <c r="O530" s="147" t="s">
        <v>5013</v>
      </c>
      <c r="P530" s="147" t="s">
        <v>5065</v>
      </c>
      <c r="Q530" s="150">
        <v>110113</v>
      </c>
      <c r="R530" s="151">
        <v>1</v>
      </c>
      <c r="S530" s="152" t="s">
        <v>5066</v>
      </c>
      <c r="T530" s="149" t="s">
        <v>5016</v>
      </c>
      <c r="U530" s="149">
        <v>0</v>
      </c>
      <c r="V530" s="148" t="s">
        <v>5075</v>
      </c>
      <c r="W530" s="153">
        <v>0</v>
      </c>
      <c r="X530" s="148" t="s">
        <v>5076</v>
      </c>
      <c r="Y530" s="153">
        <v>0</v>
      </c>
      <c r="Z530" s="154" t="s">
        <v>175</v>
      </c>
      <c r="AA530" s="147" t="s">
        <v>5496</v>
      </c>
      <c r="AB530" s="147" t="s">
        <v>2799</v>
      </c>
      <c r="AC530" s="148" t="s">
        <v>5006</v>
      </c>
      <c r="AD530" s="148" t="s">
        <v>5007</v>
      </c>
      <c r="AE530" s="148"/>
      <c r="AF530" s="148"/>
      <c r="AG530" s="148" t="s">
        <v>4997</v>
      </c>
      <c r="AH530" s="148" t="s">
        <v>6042</v>
      </c>
      <c r="AI530" s="148" t="s">
        <v>5000</v>
      </c>
      <c r="AJ530" s="148" t="s">
        <v>5179</v>
      </c>
      <c r="AK530" s="155">
        <f>+IF(LEN(_R4T[[#This Row],[KOD]])=5,1,IF(LEN(_R4T[[#This Row],[KOD]])=8,2,IF(LEN(_R4T[[#This Row],[KOD]])=11,3,4)))</f>
        <v>4</v>
      </c>
    </row>
    <row r="531" spans="2:37" ht="14.5" outlineLevel="3">
      <c r="B531" s="145" t="s">
        <v>6069</v>
      </c>
      <c r="C531" s="146" t="s">
        <v>6046</v>
      </c>
      <c r="D531" s="147" t="s">
        <v>5291</v>
      </c>
      <c r="E531" s="148" t="s">
        <v>5006</v>
      </c>
      <c r="F531" s="148" t="s">
        <v>5007</v>
      </c>
      <c r="G531" s="148" t="s">
        <v>150</v>
      </c>
      <c r="H531" s="148" t="s">
        <v>8294</v>
      </c>
      <c r="I531" s="149" t="s">
        <v>5010</v>
      </c>
      <c r="J531" s="148" t="s">
        <v>125</v>
      </c>
      <c r="K531" s="147" t="s">
        <v>5064</v>
      </c>
      <c r="L531" s="147" t="s">
        <v>5012</v>
      </c>
      <c r="M531" s="150">
        <v>0</v>
      </c>
      <c r="N531" s="151" t="s">
        <v>7455</v>
      </c>
      <c r="O531" s="147" t="s">
        <v>5013</v>
      </c>
      <c r="P531" s="147" t="s">
        <v>5065</v>
      </c>
      <c r="Q531" s="150">
        <v>110113</v>
      </c>
      <c r="R531" s="151">
        <v>1</v>
      </c>
      <c r="S531" s="152" t="s">
        <v>5066</v>
      </c>
      <c r="T531" s="149" t="s">
        <v>5016</v>
      </c>
      <c r="U531" s="149">
        <v>0</v>
      </c>
      <c r="V531" s="148" t="s">
        <v>5075</v>
      </c>
      <c r="W531" s="153">
        <v>0</v>
      </c>
      <c r="X531" s="148" t="s">
        <v>5076</v>
      </c>
      <c r="Y531" s="153">
        <v>0</v>
      </c>
      <c r="Z531" s="154" t="s">
        <v>175</v>
      </c>
      <c r="AA531" s="147" t="s">
        <v>5496</v>
      </c>
      <c r="AB531" s="147" t="s">
        <v>2799</v>
      </c>
      <c r="AC531" s="148" t="s">
        <v>5006</v>
      </c>
      <c r="AD531" s="148" t="s">
        <v>5007</v>
      </c>
      <c r="AE531" s="148"/>
      <c r="AF531" s="148"/>
      <c r="AG531" s="148" t="s">
        <v>4997</v>
      </c>
      <c r="AH531" s="148" t="s">
        <v>6042</v>
      </c>
      <c r="AI531" s="148" t="s">
        <v>5000</v>
      </c>
      <c r="AJ531" s="148" t="s">
        <v>5181</v>
      </c>
      <c r="AK531" s="155">
        <f>+IF(LEN(_R4T[[#This Row],[KOD]])=5,1,IF(LEN(_R4T[[#This Row],[KOD]])=8,2,IF(LEN(_R4T[[#This Row],[KOD]])=11,3,4)))</f>
        <v>4</v>
      </c>
    </row>
    <row r="532" spans="2:37" ht="14.5" outlineLevel="3">
      <c r="B532" s="145" t="s">
        <v>6070</v>
      </c>
      <c r="C532" s="146" t="s">
        <v>6046</v>
      </c>
      <c r="D532" s="147" t="s">
        <v>5293</v>
      </c>
      <c r="E532" s="148" t="s">
        <v>5006</v>
      </c>
      <c r="F532" s="148" t="s">
        <v>5007</v>
      </c>
      <c r="G532" s="148" t="s">
        <v>150</v>
      </c>
      <c r="H532" s="148" t="s">
        <v>8294</v>
      </c>
      <c r="I532" s="149" t="s">
        <v>5010</v>
      </c>
      <c r="J532" s="148" t="s">
        <v>125</v>
      </c>
      <c r="K532" s="147" t="s">
        <v>5064</v>
      </c>
      <c r="L532" s="147" t="s">
        <v>5012</v>
      </c>
      <c r="M532" s="150">
        <v>0</v>
      </c>
      <c r="N532" s="151" t="s">
        <v>7455</v>
      </c>
      <c r="O532" s="147" t="s">
        <v>5013</v>
      </c>
      <c r="P532" s="147" t="s">
        <v>5065</v>
      </c>
      <c r="Q532" s="150">
        <v>110113</v>
      </c>
      <c r="R532" s="151">
        <v>1</v>
      </c>
      <c r="S532" s="152" t="s">
        <v>5066</v>
      </c>
      <c r="T532" s="149" t="s">
        <v>5016</v>
      </c>
      <c r="U532" s="149">
        <v>0</v>
      </c>
      <c r="V532" s="148" t="s">
        <v>5075</v>
      </c>
      <c r="W532" s="153">
        <v>0</v>
      </c>
      <c r="X532" s="148" t="s">
        <v>5076</v>
      </c>
      <c r="Y532" s="153">
        <v>0</v>
      </c>
      <c r="Z532" s="154" t="s">
        <v>175</v>
      </c>
      <c r="AA532" s="147" t="s">
        <v>5496</v>
      </c>
      <c r="AB532" s="147" t="s">
        <v>2799</v>
      </c>
      <c r="AC532" s="148" t="s">
        <v>5006</v>
      </c>
      <c r="AD532" s="148" t="s">
        <v>5007</v>
      </c>
      <c r="AE532" s="148"/>
      <c r="AF532" s="148"/>
      <c r="AG532" s="148" t="s">
        <v>4997</v>
      </c>
      <c r="AH532" s="148" t="s">
        <v>6042</v>
      </c>
      <c r="AI532" s="148" t="s">
        <v>5000</v>
      </c>
      <c r="AJ532" s="148" t="s">
        <v>5184</v>
      </c>
      <c r="AK532" s="155">
        <f>+IF(LEN(_R4T[[#This Row],[KOD]])=5,1,IF(LEN(_R4T[[#This Row],[KOD]])=8,2,IF(LEN(_R4T[[#This Row],[KOD]])=11,3,4)))</f>
        <v>4</v>
      </c>
    </row>
    <row r="533" spans="2:37" ht="14.5" outlineLevel="3">
      <c r="B533" s="145" t="s">
        <v>6071</v>
      </c>
      <c r="C533" s="146" t="s">
        <v>6046</v>
      </c>
      <c r="D533" s="147" t="s">
        <v>5295</v>
      </c>
      <c r="E533" s="148" t="s">
        <v>5006</v>
      </c>
      <c r="F533" s="148" t="s">
        <v>5007</v>
      </c>
      <c r="G533" s="148" t="s">
        <v>150</v>
      </c>
      <c r="H533" s="148" t="s">
        <v>8294</v>
      </c>
      <c r="I533" s="149" t="s">
        <v>5010</v>
      </c>
      <c r="J533" s="148" t="s">
        <v>125</v>
      </c>
      <c r="K533" s="147" t="s">
        <v>5074</v>
      </c>
      <c r="L533" s="147" t="s">
        <v>5012</v>
      </c>
      <c r="M533" s="150">
        <v>0</v>
      </c>
      <c r="N533" s="151" t="s">
        <v>7455</v>
      </c>
      <c r="O533" s="147" t="s">
        <v>5013</v>
      </c>
      <c r="P533" s="147" t="s">
        <v>5065</v>
      </c>
      <c r="Q533" s="150">
        <v>110113</v>
      </c>
      <c r="R533" s="151">
        <v>1</v>
      </c>
      <c r="S533" s="152" t="s">
        <v>5066</v>
      </c>
      <c r="T533" s="149" t="s">
        <v>5016</v>
      </c>
      <c r="U533" s="149">
        <v>0</v>
      </c>
      <c r="V533" s="148" t="s">
        <v>5075</v>
      </c>
      <c r="W533" s="153">
        <v>0</v>
      </c>
      <c r="X533" s="148" t="s">
        <v>5076</v>
      </c>
      <c r="Y533" s="153">
        <v>0</v>
      </c>
      <c r="Z533" s="154" t="s">
        <v>175</v>
      </c>
      <c r="AA533" s="147" t="s">
        <v>5496</v>
      </c>
      <c r="AB533" s="147" t="s">
        <v>2799</v>
      </c>
      <c r="AC533" s="148" t="s">
        <v>5006</v>
      </c>
      <c r="AD533" s="148" t="s">
        <v>5007</v>
      </c>
      <c r="AE533" s="148"/>
      <c r="AF533" s="148"/>
      <c r="AG533" s="148" t="s">
        <v>4997</v>
      </c>
      <c r="AH533" s="148" t="s">
        <v>6042</v>
      </c>
      <c r="AI533" s="148" t="s">
        <v>5000</v>
      </c>
      <c r="AJ533" s="148" t="s">
        <v>5187</v>
      </c>
      <c r="AK533" s="155">
        <f>+IF(LEN(_R4T[[#This Row],[KOD]])=5,1,IF(LEN(_R4T[[#This Row],[KOD]])=8,2,IF(LEN(_R4T[[#This Row],[KOD]])=11,3,4)))</f>
        <v>4</v>
      </c>
    </row>
    <row r="534" spans="2:37" ht="14.5" outlineLevel="3">
      <c r="B534" s="145" t="s">
        <v>6072</v>
      </c>
      <c r="C534" s="146" t="s">
        <v>6046</v>
      </c>
      <c r="D534" s="147" t="s">
        <v>5298</v>
      </c>
      <c r="E534" s="148" t="s">
        <v>5006</v>
      </c>
      <c r="F534" s="148" t="s">
        <v>5007</v>
      </c>
      <c r="G534" s="148" t="s">
        <v>150</v>
      </c>
      <c r="H534" s="148" t="s">
        <v>8294</v>
      </c>
      <c r="I534" s="149" t="s">
        <v>5010</v>
      </c>
      <c r="J534" s="148" t="s">
        <v>125</v>
      </c>
      <c r="K534" s="147" t="s">
        <v>5074</v>
      </c>
      <c r="L534" s="147" t="s">
        <v>5012</v>
      </c>
      <c r="M534" s="150">
        <v>0</v>
      </c>
      <c r="N534" s="151" t="s">
        <v>7455</v>
      </c>
      <c r="O534" s="147" t="s">
        <v>5013</v>
      </c>
      <c r="P534" s="147" t="s">
        <v>5065</v>
      </c>
      <c r="Q534" s="150">
        <v>110113</v>
      </c>
      <c r="R534" s="151">
        <v>1</v>
      </c>
      <c r="S534" s="152" t="s">
        <v>5066</v>
      </c>
      <c r="T534" s="149" t="s">
        <v>5016</v>
      </c>
      <c r="U534" s="149">
        <v>0</v>
      </c>
      <c r="V534" s="148" t="s">
        <v>5075</v>
      </c>
      <c r="W534" s="153">
        <v>0</v>
      </c>
      <c r="X534" s="148" t="s">
        <v>5076</v>
      </c>
      <c r="Y534" s="153">
        <v>0</v>
      </c>
      <c r="Z534" s="154" t="s">
        <v>175</v>
      </c>
      <c r="AA534" s="147" t="s">
        <v>5496</v>
      </c>
      <c r="AB534" s="147" t="s">
        <v>2799</v>
      </c>
      <c r="AC534" s="148" t="s">
        <v>5006</v>
      </c>
      <c r="AD534" s="148" t="s">
        <v>5007</v>
      </c>
      <c r="AE534" s="148"/>
      <c r="AF534" s="148"/>
      <c r="AG534" s="148" t="s">
        <v>4997</v>
      </c>
      <c r="AH534" s="148" t="s">
        <v>6042</v>
      </c>
      <c r="AI534" s="148" t="s">
        <v>5000</v>
      </c>
      <c r="AJ534" s="148" t="s">
        <v>5190</v>
      </c>
      <c r="AK534" s="155">
        <f>+IF(LEN(_R4T[[#This Row],[KOD]])=5,1,IF(LEN(_R4T[[#This Row],[KOD]])=8,2,IF(LEN(_R4T[[#This Row],[KOD]])=11,3,4)))</f>
        <v>4</v>
      </c>
    </row>
    <row r="535" spans="2:37" ht="14.5" outlineLevel="3">
      <c r="B535" s="145" t="s">
        <v>6073</v>
      </c>
      <c r="C535" s="146" t="s">
        <v>6046</v>
      </c>
      <c r="D535" s="147" t="s">
        <v>5301</v>
      </c>
      <c r="E535" s="148" t="s">
        <v>5006</v>
      </c>
      <c r="F535" s="148" t="s">
        <v>5007</v>
      </c>
      <c r="G535" s="148" t="s">
        <v>150</v>
      </c>
      <c r="H535" s="148" t="s">
        <v>8294</v>
      </c>
      <c r="I535" s="149" t="s">
        <v>5010</v>
      </c>
      <c r="J535" s="148" t="s">
        <v>125</v>
      </c>
      <c r="K535" s="147" t="s">
        <v>5074</v>
      </c>
      <c r="L535" s="147" t="s">
        <v>5012</v>
      </c>
      <c r="M535" s="150">
        <v>0</v>
      </c>
      <c r="N535" s="151" t="s">
        <v>7455</v>
      </c>
      <c r="O535" s="147" t="s">
        <v>5013</v>
      </c>
      <c r="P535" s="147" t="s">
        <v>5065</v>
      </c>
      <c r="Q535" s="150">
        <v>110113</v>
      </c>
      <c r="R535" s="151">
        <v>1</v>
      </c>
      <c r="S535" s="152" t="s">
        <v>5066</v>
      </c>
      <c r="T535" s="149" t="s">
        <v>5016</v>
      </c>
      <c r="U535" s="149">
        <v>0</v>
      </c>
      <c r="V535" s="148" t="s">
        <v>5075</v>
      </c>
      <c r="W535" s="153">
        <v>0</v>
      </c>
      <c r="X535" s="148" t="s">
        <v>5076</v>
      </c>
      <c r="Y535" s="153">
        <v>0</v>
      </c>
      <c r="Z535" s="154" t="s">
        <v>175</v>
      </c>
      <c r="AA535" s="147" t="s">
        <v>5496</v>
      </c>
      <c r="AB535" s="147" t="s">
        <v>2799</v>
      </c>
      <c r="AC535" s="148" t="s">
        <v>5006</v>
      </c>
      <c r="AD535" s="148" t="s">
        <v>5007</v>
      </c>
      <c r="AE535" s="148"/>
      <c r="AF535" s="148"/>
      <c r="AG535" s="148" t="s">
        <v>4997</v>
      </c>
      <c r="AH535" s="148" t="s">
        <v>6042</v>
      </c>
      <c r="AI535" s="148" t="s">
        <v>5000</v>
      </c>
      <c r="AJ535" s="148" t="s">
        <v>5193</v>
      </c>
      <c r="AK535" s="155">
        <f>+IF(LEN(_R4T[[#This Row],[KOD]])=5,1,IF(LEN(_R4T[[#This Row],[KOD]])=8,2,IF(LEN(_R4T[[#This Row],[KOD]])=11,3,4)))</f>
        <v>4</v>
      </c>
    </row>
    <row r="536" spans="2:37" ht="14.5" outlineLevel="3">
      <c r="B536" s="145" t="s">
        <v>6074</v>
      </c>
      <c r="C536" s="146" t="s">
        <v>6046</v>
      </c>
      <c r="D536" s="147" t="s">
        <v>5334</v>
      </c>
      <c r="E536" s="148" t="s">
        <v>5006</v>
      </c>
      <c r="F536" s="148" t="s">
        <v>5007</v>
      </c>
      <c r="G536" s="148" t="s">
        <v>150</v>
      </c>
      <c r="H536" s="148" t="s">
        <v>8294</v>
      </c>
      <c r="I536" s="149" t="s">
        <v>5010</v>
      </c>
      <c r="J536" s="148" t="s">
        <v>125</v>
      </c>
      <c r="K536" s="147" t="s">
        <v>5074</v>
      </c>
      <c r="L536" s="147" t="s">
        <v>5012</v>
      </c>
      <c r="M536" s="150">
        <v>0</v>
      </c>
      <c r="N536" s="151" t="s">
        <v>7455</v>
      </c>
      <c r="O536" s="147" t="s">
        <v>5013</v>
      </c>
      <c r="P536" s="147" t="s">
        <v>5065</v>
      </c>
      <c r="Q536" s="150">
        <v>110113</v>
      </c>
      <c r="R536" s="151">
        <v>1</v>
      </c>
      <c r="S536" s="152" t="s">
        <v>5066</v>
      </c>
      <c r="T536" s="149" t="s">
        <v>5016</v>
      </c>
      <c r="U536" s="149">
        <v>0</v>
      </c>
      <c r="V536" s="148" t="s">
        <v>5075</v>
      </c>
      <c r="W536" s="153">
        <v>0</v>
      </c>
      <c r="X536" s="148" t="s">
        <v>5076</v>
      </c>
      <c r="Y536" s="153">
        <v>0</v>
      </c>
      <c r="Z536" s="154" t="s">
        <v>175</v>
      </c>
      <c r="AA536" s="147" t="s">
        <v>5496</v>
      </c>
      <c r="AB536" s="147" t="s">
        <v>2799</v>
      </c>
      <c r="AC536" s="148" t="s">
        <v>5006</v>
      </c>
      <c r="AD536" s="148" t="s">
        <v>5007</v>
      </c>
      <c r="AE536" s="148"/>
      <c r="AF536" s="148"/>
      <c r="AG536" s="148" t="s">
        <v>4997</v>
      </c>
      <c r="AH536" s="148" t="s">
        <v>6042</v>
      </c>
      <c r="AI536" s="148" t="s">
        <v>5000</v>
      </c>
      <c r="AJ536" s="148" t="s">
        <v>5296</v>
      </c>
      <c r="AK536" s="155">
        <f>+IF(LEN(_R4T[[#This Row],[KOD]])=5,1,IF(LEN(_R4T[[#This Row],[KOD]])=8,2,IF(LEN(_R4T[[#This Row],[KOD]])=11,3,4)))</f>
        <v>4</v>
      </c>
    </row>
    <row r="537" spans="2:37" ht="14.5" outlineLevel="3">
      <c r="B537" s="145" t="s">
        <v>6075</v>
      </c>
      <c r="C537" s="146" t="s">
        <v>6046</v>
      </c>
      <c r="D537" s="147" t="s">
        <v>5337</v>
      </c>
      <c r="E537" s="148" t="s">
        <v>5006</v>
      </c>
      <c r="F537" s="148" t="s">
        <v>5007</v>
      </c>
      <c r="G537" s="148" t="s">
        <v>150</v>
      </c>
      <c r="H537" s="148" t="s">
        <v>8294</v>
      </c>
      <c r="I537" s="149" t="s">
        <v>5010</v>
      </c>
      <c r="J537" s="148" t="s">
        <v>125</v>
      </c>
      <c r="K537" s="147" t="s">
        <v>5074</v>
      </c>
      <c r="L537" s="147" t="s">
        <v>5012</v>
      </c>
      <c r="M537" s="150">
        <v>0</v>
      </c>
      <c r="N537" s="151" t="s">
        <v>7455</v>
      </c>
      <c r="O537" s="147" t="s">
        <v>5013</v>
      </c>
      <c r="P537" s="147" t="s">
        <v>5065</v>
      </c>
      <c r="Q537" s="150">
        <v>110113</v>
      </c>
      <c r="R537" s="151">
        <v>1</v>
      </c>
      <c r="S537" s="152" t="s">
        <v>5066</v>
      </c>
      <c r="T537" s="149" t="s">
        <v>5016</v>
      </c>
      <c r="U537" s="149">
        <v>0</v>
      </c>
      <c r="V537" s="148" t="s">
        <v>5075</v>
      </c>
      <c r="W537" s="153">
        <v>0</v>
      </c>
      <c r="X537" s="148" t="s">
        <v>5076</v>
      </c>
      <c r="Y537" s="153">
        <v>0</v>
      </c>
      <c r="Z537" s="154" t="s">
        <v>175</v>
      </c>
      <c r="AA537" s="147" t="s">
        <v>5496</v>
      </c>
      <c r="AB537" s="147" t="s">
        <v>2799</v>
      </c>
      <c r="AC537" s="148" t="s">
        <v>5006</v>
      </c>
      <c r="AD537" s="148" t="s">
        <v>5007</v>
      </c>
      <c r="AE537" s="148"/>
      <c r="AF537" s="148"/>
      <c r="AG537" s="148" t="s">
        <v>4997</v>
      </c>
      <c r="AH537" s="148" t="s">
        <v>6042</v>
      </c>
      <c r="AI537" s="148" t="s">
        <v>5000</v>
      </c>
      <c r="AJ537" s="148" t="s">
        <v>5299</v>
      </c>
      <c r="AK537" s="155">
        <f>+IF(LEN(_R4T[[#This Row],[KOD]])=5,1,IF(LEN(_R4T[[#This Row],[KOD]])=8,2,IF(LEN(_R4T[[#This Row],[KOD]])=11,3,4)))</f>
        <v>4</v>
      </c>
    </row>
    <row r="538" spans="2:37" ht="14.5" outlineLevel="3">
      <c r="B538" s="145" t="s">
        <v>6076</v>
      </c>
      <c r="C538" s="146" t="s">
        <v>6046</v>
      </c>
      <c r="D538" s="147" t="s">
        <v>5344</v>
      </c>
      <c r="E538" s="148" t="s">
        <v>5006</v>
      </c>
      <c r="F538" s="148" t="s">
        <v>5007</v>
      </c>
      <c r="G538" s="148" t="s">
        <v>150</v>
      </c>
      <c r="H538" s="148" t="s">
        <v>8294</v>
      </c>
      <c r="I538" s="149" t="s">
        <v>5010</v>
      </c>
      <c r="J538" s="148" t="s">
        <v>125</v>
      </c>
      <c r="K538" s="147" t="s">
        <v>5074</v>
      </c>
      <c r="L538" s="147" t="s">
        <v>5012</v>
      </c>
      <c r="M538" s="150">
        <v>0</v>
      </c>
      <c r="N538" s="151" t="s">
        <v>7455</v>
      </c>
      <c r="O538" s="147" t="s">
        <v>5013</v>
      </c>
      <c r="P538" s="147" t="s">
        <v>5065</v>
      </c>
      <c r="Q538" s="150">
        <v>110113</v>
      </c>
      <c r="R538" s="151">
        <v>1</v>
      </c>
      <c r="S538" s="152" t="s">
        <v>5066</v>
      </c>
      <c r="T538" s="149" t="s">
        <v>5016</v>
      </c>
      <c r="U538" s="149">
        <v>0</v>
      </c>
      <c r="V538" s="148" t="s">
        <v>5075</v>
      </c>
      <c r="W538" s="153">
        <v>0</v>
      </c>
      <c r="X538" s="148" t="s">
        <v>5076</v>
      </c>
      <c r="Y538" s="153">
        <v>0</v>
      </c>
      <c r="Z538" s="154" t="s">
        <v>175</v>
      </c>
      <c r="AA538" s="147" t="s">
        <v>5496</v>
      </c>
      <c r="AB538" s="147" t="s">
        <v>2799</v>
      </c>
      <c r="AC538" s="148" t="s">
        <v>5006</v>
      </c>
      <c r="AD538" s="148" t="s">
        <v>5007</v>
      </c>
      <c r="AE538" s="148"/>
      <c r="AF538" s="148"/>
      <c r="AG538" s="148" t="s">
        <v>4997</v>
      </c>
      <c r="AH538" s="148" t="s">
        <v>6042</v>
      </c>
      <c r="AI538" s="148" t="s">
        <v>5000</v>
      </c>
      <c r="AJ538" s="148" t="s">
        <v>5302</v>
      </c>
      <c r="AK538" s="155">
        <f>+IF(LEN(_R4T[[#This Row],[KOD]])=5,1,IF(LEN(_R4T[[#This Row],[KOD]])=8,2,IF(LEN(_R4T[[#This Row],[KOD]])=11,3,4)))</f>
        <v>4</v>
      </c>
    </row>
    <row r="539" spans="2:37" ht="14.5" outlineLevel="3">
      <c r="B539" s="145" t="s">
        <v>6077</v>
      </c>
      <c r="C539" s="146" t="s">
        <v>6046</v>
      </c>
      <c r="D539" s="147" t="s">
        <v>5347</v>
      </c>
      <c r="E539" s="148" t="s">
        <v>5006</v>
      </c>
      <c r="F539" s="148" t="s">
        <v>5007</v>
      </c>
      <c r="G539" s="148" t="s">
        <v>150</v>
      </c>
      <c r="H539" s="148" t="s">
        <v>8294</v>
      </c>
      <c r="I539" s="149" t="s">
        <v>5010</v>
      </c>
      <c r="J539" s="148" t="s">
        <v>125</v>
      </c>
      <c r="K539" s="147" t="s">
        <v>5074</v>
      </c>
      <c r="L539" s="147" t="s">
        <v>5012</v>
      </c>
      <c r="M539" s="150">
        <v>0</v>
      </c>
      <c r="N539" s="151" t="s">
        <v>7455</v>
      </c>
      <c r="O539" s="147" t="s">
        <v>5013</v>
      </c>
      <c r="P539" s="147" t="s">
        <v>5065</v>
      </c>
      <c r="Q539" s="150">
        <v>110113</v>
      </c>
      <c r="R539" s="151">
        <v>1</v>
      </c>
      <c r="S539" s="152" t="s">
        <v>5066</v>
      </c>
      <c r="T539" s="149" t="s">
        <v>5016</v>
      </c>
      <c r="U539" s="149">
        <v>0</v>
      </c>
      <c r="V539" s="148" t="s">
        <v>5075</v>
      </c>
      <c r="W539" s="153">
        <v>0</v>
      </c>
      <c r="X539" s="148" t="s">
        <v>5076</v>
      </c>
      <c r="Y539" s="153">
        <v>0</v>
      </c>
      <c r="Z539" s="154" t="s">
        <v>175</v>
      </c>
      <c r="AA539" s="147" t="s">
        <v>5496</v>
      </c>
      <c r="AB539" s="147" t="s">
        <v>2799</v>
      </c>
      <c r="AC539" s="148" t="s">
        <v>5006</v>
      </c>
      <c r="AD539" s="148" t="s">
        <v>5007</v>
      </c>
      <c r="AE539" s="148"/>
      <c r="AF539" s="148"/>
      <c r="AG539" s="148" t="s">
        <v>4997</v>
      </c>
      <c r="AH539" s="148" t="s">
        <v>6042</v>
      </c>
      <c r="AI539" s="148" t="s">
        <v>5000</v>
      </c>
      <c r="AJ539" s="148" t="s">
        <v>5304</v>
      </c>
      <c r="AK539" s="155">
        <f>+IF(LEN(_R4T[[#This Row],[KOD]])=5,1,IF(LEN(_R4T[[#This Row],[KOD]])=8,2,IF(LEN(_R4T[[#This Row],[KOD]])=11,3,4)))</f>
        <v>4</v>
      </c>
    </row>
    <row r="540" spans="2:37" ht="14.5" outlineLevel="3">
      <c r="B540" s="145" t="s">
        <v>6078</v>
      </c>
      <c r="C540" s="146" t="s">
        <v>6046</v>
      </c>
      <c r="D540" s="147" t="s">
        <v>5350</v>
      </c>
      <c r="E540" s="148" t="s">
        <v>5006</v>
      </c>
      <c r="F540" s="148" t="s">
        <v>5007</v>
      </c>
      <c r="G540" s="148" t="s">
        <v>150</v>
      </c>
      <c r="H540" s="148" t="s">
        <v>8294</v>
      </c>
      <c r="I540" s="149" t="s">
        <v>5010</v>
      </c>
      <c r="J540" s="148" t="s">
        <v>125</v>
      </c>
      <c r="K540" s="147" t="s">
        <v>5074</v>
      </c>
      <c r="L540" s="147" t="s">
        <v>5012</v>
      </c>
      <c r="M540" s="150">
        <v>0</v>
      </c>
      <c r="N540" s="151" t="s">
        <v>7455</v>
      </c>
      <c r="O540" s="147" t="s">
        <v>5013</v>
      </c>
      <c r="P540" s="147" t="s">
        <v>5065</v>
      </c>
      <c r="Q540" s="150">
        <v>110113</v>
      </c>
      <c r="R540" s="151">
        <v>1</v>
      </c>
      <c r="S540" s="152" t="s">
        <v>5066</v>
      </c>
      <c r="T540" s="149" t="s">
        <v>5016</v>
      </c>
      <c r="U540" s="149">
        <v>0</v>
      </c>
      <c r="V540" s="148" t="s">
        <v>5075</v>
      </c>
      <c r="W540" s="153">
        <v>0</v>
      </c>
      <c r="X540" s="148" t="s">
        <v>5076</v>
      </c>
      <c r="Y540" s="153">
        <v>0</v>
      </c>
      <c r="Z540" s="154" t="s">
        <v>175</v>
      </c>
      <c r="AA540" s="147" t="s">
        <v>5496</v>
      </c>
      <c r="AB540" s="147" t="s">
        <v>2799</v>
      </c>
      <c r="AC540" s="148" t="s">
        <v>5006</v>
      </c>
      <c r="AD540" s="148" t="s">
        <v>5007</v>
      </c>
      <c r="AE540" s="148"/>
      <c r="AF540" s="148"/>
      <c r="AG540" s="148" t="s">
        <v>4997</v>
      </c>
      <c r="AH540" s="148" t="s">
        <v>6042</v>
      </c>
      <c r="AI540" s="148" t="s">
        <v>5000</v>
      </c>
      <c r="AJ540" s="148" t="s">
        <v>5306</v>
      </c>
      <c r="AK540" s="155">
        <f>+IF(LEN(_R4T[[#This Row],[KOD]])=5,1,IF(LEN(_R4T[[#This Row],[KOD]])=8,2,IF(LEN(_R4T[[#This Row],[KOD]])=11,3,4)))</f>
        <v>4</v>
      </c>
    </row>
    <row r="541" spans="2:37" ht="14.5" outlineLevel="3">
      <c r="B541" s="145" t="s">
        <v>6079</v>
      </c>
      <c r="C541" s="146" t="s">
        <v>6046</v>
      </c>
      <c r="D541" s="147" t="s">
        <v>5547</v>
      </c>
      <c r="E541" s="148" t="s">
        <v>5006</v>
      </c>
      <c r="F541" s="148" t="s">
        <v>5007</v>
      </c>
      <c r="G541" s="148" t="s">
        <v>150</v>
      </c>
      <c r="H541" s="148" t="s">
        <v>8294</v>
      </c>
      <c r="I541" s="149" t="s">
        <v>5010</v>
      </c>
      <c r="J541" s="148" t="s">
        <v>125</v>
      </c>
      <c r="K541" s="147" t="s">
        <v>5074</v>
      </c>
      <c r="L541" s="147" t="s">
        <v>5012</v>
      </c>
      <c r="M541" s="150">
        <v>0</v>
      </c>
      <c r="N541" s="151" t="s">
        <v>7455</v>
      </c>
      <c r="O541" s="147" t="s">
        <v>5013</v>
      </c>
      <c r="P541" s="147" t="s">
        <v>5065</v>
      </c>
      <c r="Q541" s="150">
        <v>110113</v>
      </c>
      <c r="R541" s="151">
        <v>1</v>
      </c>
      <c r="S541" s="152" t="s">
        <v>5066</v>
      </c>
      <c r="T541" s="149" t="s">
        <v>5016</v>
      </c>
      <c r="U541" s="149">
        <v>0</v>
      </c>
      <c r="V541" s="148" t="s">
        <v>5075</v>
      </c>
      <c r="W541" s="153">
        <v>0</v>
      </c>
      <c r="X541" s="148" t="s">
        <v>5076</v>
      </c>
      <c r="Y541" s="153">
        <v>0</v>
      </c>
      <c r="Z541" s="154" t="s">
        <v>175</v>
      </c>
      <c r="AA541" s="147" t="s">
        <v>5496</v>
      </c>
      <c r="AB541" s="147" t="s">
        <v>2799</v>
      </c>
      <c r="AC541" s="148" t="s">
        <v>5006</v>
      </c>
      <c r="AD541" s="148" t="s">
        <v>5007</v>
      </c>
      <c r="AE541" s="148"/>
      <c r="AF541" s="148"/>
      <c r="AG541" s="148" t="s">
        <v>4997</v>
      </c>
      <c r="AH541" s="148" t="s">
        <v>6042</v>
      </c>
      <c r="AI541" s="148" t="s">
        <v>5000</v>
      </c>
      <c r="AJ541" s="148" t="s">
        <v>5308</v>
      </c>
      <c r="AK541" s="155">
        <f>+IF(LEN(_R4T[[#This Row],[KOD]])=5,1,IF(LEN(_R4T[[#This Row],[KOD]])=8,2,IF(LEN(_R4T[[#This Row],[KOD]])=11,3,4)))</f>
        <v>4</v>
      </c>
    </row>
    <row r="542" spans="2:37" ht="14.5" outlineLevel="3">
      <c r="B542" s="145" t="s">
        <v>6080</v>
      </c>
      <c r="C542" s="146" t="s">
        <v>6046</v>
      </c>
      <c r="D542" s="147" t="s">
        <v>5549</v>
      </c>
      <c r="E542" s="148" t="s">
        <v>5006</v>
      </c>
      <c r="F542" s="148" t="s">
        <v>5007</v>
      </c>
      <c r="G542" s="148" t="s">
        <v>150</v>
      </c>
      <c r="H542" s="148" t="s">
        <v>8294</v>
      </c>
      <c r="I542" s="149" t="s">
        <v>5010</v>
      </c>
      <c r="J542" s="148" t="s">
        <v>125</v>
      </c>
      <c r="K542" s="147" t="s">
        <v>5079</v>
      </c>
      <c r="L542" s="147" t="s">
        <v>5012</v>
      </c>
      <c r="M542" s="150">
        <v>0</v>
      </c>
      <c r="N542" s="151" t="s">
        <v>7455</v>
      </c>
      <c r="O542" s="147" t="s">
        <v>5013</v>
      </c>
      <c r="P542" s="147" t="s">
        <v>5065</v>
      </c>
      <c r="Q542" s="150">
        <v>161667</v>
      </c>
      <c r="R542" s="151">
        <v>1</v>
      </c>
      <c r="S542" s="152" t="s">
        <v>5066</v>
      </c>
      <c r="T542" s="149" t="s">
        <v>5016</v>
      </c>
      <c r="U542" s="149">
        <v>0</v>
      </c>
      <c r="V542" s="148" t="s">
        <v>5075</v>
      </c>
      <c r="W542" s="153">
        <v>0</v>
      </c>
      <c r="X542" s="148" t="s">
        <v>5076</v>
      </c>
      <c r="Y542" s="153">
        <v>0</v>
      </c>
      <c r="Z542" s="154" t="s">
        <v>175</v>
      </c>
      <c r="AA542" s="147" t="s">
        <v>5496</v>
      </c>
      <c r="AB542" s="147" t="s">
        <v>2799</v>
      </c>
      <c r="AC542" s="148" t="s">
        <v>5006</v>
      </c>
      <c r="AD542" s="148" t="s">
        <v>5007</v>
      </c>
      <c r="AE542" s="148"/>
      <c r="AF542" s="148"/>
      <c r="AG542" s="148" t="s">
        <v>4997</v>
      </c>
      <c r="AH542" s="148" t="s">
        <v>6042</v>
      </c>
      <c r="AI542" s="148" t="s">
        <v>5000</v>
      </c>
      <c r="AJ542" s="148" t="s">
        <v>5310</v>
      </c>
      <c r="AK542" s="155">
        <f>+IF(LEN(_R4T[[#This Row],[KOD]])=5,1,IF(LEN(_R4T[[#This Row],[KOD]])=8,2,IF(LEN(_R4T[[#This Row],[KOD]])=11,3,4)))</f>
        <v>4</v>
      </c>
    </row>
    <row r="543" spans="2:37" ht="14.5" outlineLevel="3">
      <c r="B543" s="145" t="s">
        <v>6081</v>
      </c>
      <c r="C543" s="146" t="s">
        <v>6046</v>
      </c>
      <c r="D543" s="147" t="s">
        <v>5551</v>
      </c>
      <c r="E543" s="148" t="s">
        <v>5006</v>
      </c>
      <c r="F543" s="148" t="s">
        <v>5007</v>
      </c>
      <c r="G543" s="148" t="s">
        <v>150</v>
      </c>
      <c r="H543" s="148" t="s">
        <v>8294</v>
      </c>
      <c r="I543" s="149" t="s">
        <v>5010</v>
      </c>
      <c r="J543" s="148" t="s">
        <v>125</v>
      </c>
      <c r="K543" s="147" t="s">
        <v>5079</v>
      </c>
      <c r="L543" s="147" t="s">
        <v>5012</v>
      </c>
      <c r="M543" s="150">
        <v>0</v>
      </c>
      <c r="N543" s="151" t="s">
        <v>7455</v>
      </c>
      <c r="O543" s="147" t="s">
        <v>5013</v>
      </c>
      <c r="P543" s="147" t="s">
        <v>5065</v>
      </c>
      <c r="Q543" s="150">
        <v>161667</v>
      </c>
      <c r="R543" s="151">
        <v>1</v>
      </c>
      <c r="S543" s="152" t="s">
        <v>5066</v>
      </c>
      <c r="T543" s="149" t="s">
        <v>5016</v>
      </c>
      <c r="U543" s="149">
        <v>0</v>
      </c>
      <c r="V543" s="148" t="s">
        <v>5075</v>
      </c>
      <c r="W543" s="153">
        <v>0</v>
      </c>
      <c r="X543" s="148" t="s">
        <v>5076</v>
      </c>
      <c r="Y543" s="153">
        <v>0</v>
      </c>
      <c r="Z543" s="154" t="s">
        <v>175</v>
      </c>
      <c r="AA543" s="147" t="s">
        <v>5496</v>
      </c>
      <c r="AB543" s="147" t="s">
        <v>2799</v>
      </c>
      <c r="AC543" s="148" t="s">
        <v>5006</v>
      </c>
      <c r="AD543" s="148" t="s">
        <v>5007</v>
      </c>
      <c r="AE543" s="148"/>
      <c r="AF543" s="148"/>
      <c r="AG543" s="148" t="s">
        <v>4997</v>
      </c>
      <c r="AH543" s="148" t="s">
        <v>6042</v>
      </c>
      <c r="AI543" s="148" t="s">
        <v>5000</v>
      </c>
      <c r="AJ543" s="148" t="s">
        <v>5312</v>
      </c>
      <c r="AK543" s="155">
        <f>+IF(LEN(_R4T[[#This Row],[KOD]])=5,1,IF(LEN(_R4T[[#This Row],[KOD]])=8,2,IF(LEN(_R4T[[#This Row],[KOD]])=11,3,4)))</f>
        <v>4</v>
      </c>
    </row>
    <row r="544" spans="2:37" ht="14.5" outlineLevel="3">
      <c r="B544" s="145" t="s">
        <v>6082</v>
      </c>
      <c r="C544" s="146" t="s">
        <v>6046</v>
      </c>
      <c r="D544" s="147" t="s">
        <v>5553</v>
      </c>
      <c r="E544" s="148" t="s">
        <v>5006</v>
      </c>
      <c r="F544" s="148" t="s">
        <v>5007</v>
      </c>
      <c r="G544" s="148" t="s">
        <v>150</v>
      </c>
      <c r="H544" s="148" t="s">
        <v>8294</v>
      </c>
      <c r="I544" s="149" t="s">
        <v>5010</v>
      </c>
      <c r="J544" s="148" t="s">
        <v>125</v>
      </c>
      <c r="K544" s="147" t="s">
        <v>5079</v>
      </c>
      <c r="L544" s="147" t="s">
        <v>5012</v>
      </c>
      <c r="M544" s="150">
        <v>0</v>
      </c>
      <c r="N544" s="151" t="s">
        <v>7455</v>
      </c>
      <c r="O544" s="147" t="s">
        <v>5013</v>
      </c>
      <c r="P544" s="147" t="s">
        <v>5065</v>
      </c>
      <c r="Q544" s="150">
        <v>161667</v>
      </c>
      <c r="R544" s="151">
        <v>1</v>
      </c>
      <c r="S544" s="152" t="s">
        <v>5066</v>
      </c>
      <c r="T544" s="149" t="s">
        <v>5016</v>
      </c>
      <c r="U544" s="149">
        <v>0</v>
      </c>
      <c r="V544" s="148" t="s">
        <v>5075</v>
      </c>
      <c r="W544" s="153">
        <v>0</v>
      </c>
      <c r="X544" s="148" t="s">
        <v>5076</v>
      </c>
      <c r="Y544" s="153">
        <v>0</v>
      </c>
      <c r="Z544" s="154" t="s">
        <v>175</v>
      </c>
      <c r="AA544" s="147" t="s">
        <v>5496</v>
      </c>
      <c r="AB544" s="147" t="s">
        <v>2799</v>
      </c>
      <c r="AC544" s="148" t="s">
        <v>5006</v>
      </c>
      <c r="AD544" s="148" t="s">
        <v>5007</v>
      </c>
      <c r="AE544" s="148"/>
      <c r="AF544" s="148"/>
      <c r="AG544" s="148" t="s">
        <v>4997</v>
      </c>
      <c r="AH544" s="148" t="s">
        <v>6042</v>
      </c>
      <c r="AI544" s="148" t="s">
        <v>5000</v>
      </c>
      <c r="AJ544" s="148" t="s">
        <v>5314</v>
      </c>
      <c r="AK544" s="155">
        <f>+IF(LEN(_R4T[[#This Row],[KOD]])=5,1,IF(LEN(_R4T[[#This Row],[KOD]])=8,2,IF(LEN(_R4T[[#This Row],[KOD]])=11,3,4)))</f>
        <v>4</v>
      </c>
    </row>
    <row r="545" spans="2:37" ht="14.5" outlineLevel="3">
      <c r="B545" s="145" t="s">
        <v>6083</v>
      </c>
      <c r="C545" s="146" t="s">
        <v>6046</v>
      </c>
      <c r="D545" s="147" t="s">
        <v>5555</v>
      </c>
      <c r="E545" s="148" t="s">
        <v>5006</v>
      </c>
      <c r="F545" s="148" t="s">
        <v>5007</v>
      </c>
      <c r="G545" s="148" t="s">
        <v>150</v>
      </c>
      <c r="H545" s="148" t="s">
        <v>8294</v>
      </c>
      <c r="I545" s="149" t="s">
        <v>5010</v>
      </c>
      <c r="J545" s="148" t="s">
        <v>125</v>
      </c>
      <c r="K545" s="147" t="s">
        <v>5079</v>
      </c>
      <c r="L545" s="147" t="s">
        <v>5012</v>
      </c>
      <c r="M545" s="150">
        <v>0</v>
      </c>
      <c r="N545" s="151" t="s">
        <v>7455</v>
      </c>
      <c r="O545" s="147" t="s">
        <v>5013</v>
      </c>
      <c r="P545" s="147" t="s">
        <v>5065</v>
      </c>
      <c r="Q545" s="150">
        <v>161667</v>
      </c>
      <c r="R545" s="151">
        <v>1</v>
      </c>
      <c r="S545" s="152" t="s">
        <v>5066</v>
      </c>
      <c r="T545" s="149" t="s">
        <v>5016</v>
      </c>
      <c r="U545" s="149">
        <v>0</v>
      </c>
      <c r="V545" s="148" t="s">
        <v>5075</v>
      </c>
      <c r="W545" s="153">
        <v>0</v>
      </c>
      <c r="X545" s="148" t="s">
        <v>5076</v>
      </c>
      <c r="Y545" s="153">
        <v>0</v>
      </c>
      <c r="Z545" s="154" t="s">
        <v>175</v>
      </c>
      <c r="AA545" s="147" t="s">
        <v>5496</v>
      </c>
      <c r="AB545" s="147" t="s">
        <v>2799</v>
      </c>
      <c r="AC545" s="148" t="s">
        <v>5006</v>
      </c>
      <c r="AD545" s="148" t="s">
        <v>5007</v>
      </c>
      <c r="AE545" s="148"/>
      <c r="AF545" s="148"/>
      <c r="AG545" s="148" t="s">
        <v>4997</v>
      </c>
      <c r="AH545" s="148" t="s">
        <v>6042</v>
      </c>
      <c r="AI545" s="148" t="s">
        <v>5000</v>
      </c>
      <c r="AJ545" s="148" t="s">
        <v>5316</v>
      </c>
      <c r="AK545" s="155">
        <f>+IF(LEN(_R4T[[#This Row],[KOD]])=5,1,IF(LEN(_R4T[[#This Row],[KOD]])=8,2,IF(LEN(_R4T[[#This Row],[KOD]])=11,3,4)))</f>
        <v>4</v>
      </c>
    </row>
    <row r="546" spans="2:37" ht="14.5" outlineLevel="3">
      <c r="B546" s="145" t="s">
        <v>6084</v>
      </c>
      <c r="C546" s="146" t="s">
        <v>6046</v>
      </c>
      <c r="D546" s="147" t="s">
        <v>5557</v>
      </c>
      <c r="E546" s="148" t="s">
        <v>5006</v>
      </c>
      <c r="F546" s="148" t="s">
        <v>5007</v>
      </c>
      <c r="G546" s="148" t="s">
        <v>150</v>
      </c>
      <c r="H546" s="148" t="s">
        <v>8294</v>
      </c>
      <c r="I546" s="149" t="s">
        <v>5010</v>
      </c>
      <c r="J546" s="148" t="s">
        <v>125</v>
      </c>
      <c r="K546" s="147" t="s">
        <v>5079</v>
      </c>
      <c r="L546" s="147" t="s">
        <v>5012</v>
      </c>
      <c r="M546" s="150">
        <v>0</v>
      </c>
      <c r="N546" s="151" t="s">
        <v>7455</v>
      </c>
      <c r="O546" s="147" t="s">
        <v>5013</v>
      </c>
      <c r="P546" s="147" t="s">
        <v>5065</v>
      </c>
      <c r="Q546" s="150">
        <v>161667</v>
      </c>
      <c r="R546" s="151">
        <v>1</v>
      </c>
      <c r="S546" s="152" t="s">
        <v>5066</v>
      </c>
      <c r="T546" s="149" t="s">
        <v>5016</v>
      </c>
      <c r="U546" s="149">
        <v>0</v>
      </c>
      <c r="V546" s="148" t="s">
        <v>5075</v>
      </c>
      <c r="W546" s="153">
        <v>0</v>
      </c>
      <c r="X546" s="148" t="s">
        <v>5076</v>
      </c>
      <c r="Y546" s="153">
        <v>0</v>
      </c>
      <c r="Z546" s="154" t="s">
        <v>175</v>
      </c>
      <c r="AA546" s="147" t="s">
        <v>5496</v>
      </c>
      <c r="AB546" s="147" t="s">
        <v>2799</v>
      </c>
      <c r="AC546" s="148" t="s">
        <v>5006</v>
      </c>
      <c r="AD546" s="148" t="s">
        <v>5007</v>
      </c>
      <c r="AE546" s="148"/>
      <c r="AF546" s="148"/>
      <c r="AG546" s="148" t="s">
        <v>4997</v>
      </c>
      <c r="AH546" s="148" t="s">
        <v>6042</v>
      </c>
      <c r="AI546" s="148" t="s">
        <v>5000</v>
      </c>
      <c r="AJ546" s="148" t="s">
        <v>5318</v>
      </c>
      <c r="AK546" s="155">
        <f>+IF(LEN(_R4T[[#This Row],[KOD]])=5,1,IF(LEN(_R4T[[#This Row],[KOD]])=8,2,IF(LEN(_R4T[[#This Row],[KOD]])=11,3,4)))</f>
        <v>4</v>
      </c>
    </row>
    <row r="547" spans="2:37" ht="14.5" outlineLevel="3">
      <c r="B547" s="145" t="s">
        <v>6085</v>
      </c>
      <c r="C547" s="146" t="s">
        <v>6046</v>
      </c>
      <c r="D547" s="147" t="s">
        <v>5559</v>
      </c>
      <c r="E547" s="148" t="s">
        <v>5006</v>
      </c>
      <c r="F547" s="148" t="s">
        <v>5007</v>
      </c>
      <c r="G547" s="148" t="s">
        <v>150</v>
      </c>
      <c r="H547" s="148" t="s">
        <v>8294</v>
      </c>
      <c r="I547" s="149" t="s">
        <v>5010</v>
      </c>
      <c r="J547" s="148" t="s">
        <v>125</v>
      </c>
      <c r="K547" s="147" t="s">
        <v>5079</v>
      </c>
      <c r="L547" s="147" t="s">
        <v>5012</v>
      </c>
      <c r="M547" s="150">
        <v>0</v>
      </c>
      <c r="N547" s="151" t="s">
        <v>7455</v>
      </c>
      <c r="O547" s="147" t="s">
        <v>5013</v>
      </c>
      <c r="P547" s="147" t="s">
        <v>5065</v>
      </c>
      <c r="Q547" s="150">
        <v>161667</v>
      </c>
      <c r="R547" s="151">
        <v>1</v>
      </c>
      <c r="S547" s="152" t="s">
        <v>5066</v>
      </c>
      <c r="T547" s="149" t="s">
        <v>5016</v>
      </c>
      <c r="U547" s="149">
        <v>0</v>
      </c>
      <c r="V547" s="148" t="s">
        <v>5075</v>
      </c>
      <c r="W547" s="153">
        <v>0</v>
      </c>
      <c r="X547" s="148" t="s">
        <v>5076</v>
      </c>
      <c r="Y547" s="153">
        <v>0</v>
      </c>
      <c r="Z547" s="154" t="s">
        <v>175</v>
      </c>
      <c r="AA547" s="147" t="s">
        <v>5496</v>
      </c>
      <c r="AB547" s="147" t="s">
        <v>2799</v>
      </c>
      <c r="AC547" s="148" t="s">
        <v>5006</v>
      </c>
      <c r="AD547" s="148" t="s">
        <v>5007</v>
      </c>
      <c r="AE547" s="148"/>
      <c r="AF547" s="148"/>
      <c r="AG547" s="148" t="s">
        <v>4997</v>
      </c>
      <c r="AH547" s="148" t="s">
        <v>6042</v>
      </c>
      <c r="AI547" s="148" t="s">
        <v>5000</v>
      </c>
      <c r="AJ547" s="148" t="s">
        <v>5320</v>
      </c>
      <c r="AK547" s="155">
        <f>+IF(LEN(_R4T[[#This Row],[KOD]])=5,1,IF(LEN(_R4T[[#This Row],[KOD]])=8,2,IF(LEN(_R4T[[#This Row],[KOD]])=11,3,4)))</f>
        <v>4</v>
      </c>
    </row>
    <row r="548" spans="2:37" ht="14.5" outlineLevel="3">
      <c r="B548" s="145" t="s">
        <v>6086</v>
      </c>
      <c r="C548" s="146" t="s">
        <v>6046</v>
      </c>
      <c r="D548" s="147" t="s">
        <v>5562</v>
      </c>
      <c r="E548" s="148" t="s">
        <v>5006</v>
      </c>
      <c r="F548" s="148" t="s">
        <v>5007</v>
      </c>
      <c r="G548" s="148" t="s">
        <v>150</v>
      </c>
      <c r="H548" s="148" t="s">
        <v>8294</v>
      </c>
      <c r="I548" s="149" t="s">
        <v>5010</v>
      </c>
      <c r="J548" s="148" t="s">
        <v>125</v>
      </c>
      <c r="K548" s="147" t="s">
        <v>5079</v>
      </c>
      <c r="L548" s="147" t="s">
        <v>5012</v>
      </c>
      <c r="M548" s="150">
        <v>0</v>
      </c>
      <c r="N548" s="151" t="s">
        <v>7455</v>
      </c>
      <c r="O548" s="147" t="s">
        <v>5013</v>
      </c>
      <c r="P548" s="147" t="s">
        <v>5065</v>
      </c>
      <c r="Q548" s="150">
        <v>161667</v>
      </c>
      <c r="R548" s="151">
        <v>1</v>
      </c>
      <c r="S548" s="152" t="s">
        <v>5066</v>
      </c>
      <c r="T548" s="149" t="s">
        <v>5016</v>
      </c>
      <c r="U548" s="149">
        <v>0</v>
      </c>
      <c r="V548" s="148" t="s">
        <v>5075</v>
      </c>
      <c r="W548" s="153">
        <v>0</v>
      </c>
      <c r="X548" s="148" t="s">
        <v>5076</v>
      </c>
      <c r="Y548" s="153">
        <v>0</v>
      </c>
      <c r="Z548" s="154" t="s">
        <v>175</v>
      </c>
      <c r="AA548" s="147" t="s">
        <v>5496</v>
      </c>
      <c r="AB548" s="147" t="s">
        <v>2799</v>
      </c>
      <c r="AC548" s="148" t="s">
        <v>5006</v>
      </c>
      <c r="AD548" s="148" t="s">
        <v>5007</v>
      </c>
      <c r="AE548" s="148"/>
      <c r="AF548" s="148"/>
      <c r="AG548" s="148" t="s">
        <v>4997</v>
      </c>
      <c r="AH548" s="148" t="s">
        <v>6042</v>
      </c>
      <c r="AI548" s="148" t="s">
        <v>5000</v>
      </c>
      <c r="AJ548" s="148" t="s">
        <v>5322</v>
      </c>
      <c r="AK548" s="155">
        <f>+IF(LEN(_R4T[[#This Row],[KOD]])=5,1,IF(LEN(_R4T[[#This Row],[KOD]])=8,2,IF(LEN(_R4T[[#This Row],[KOD]])=11,3,4)))</f>
        <v>4</v>
      </c>
    </row>
    <row r="549" spans="2:37" ht="14.5" outlineLevel="3">
      <c r="B549" s="145" t="s">
        <v>6087</v>
      </c>
      <c r="C549" s="146" t="s">
        <v>6046</v>
      </c>
      <c r="D549" s="147" t="s">
        <v>5565</v>
      </c>
      <c r="E549" s="148" t="s">
        <v>5006</v>
      </c>
      <c r="F549" s="148" t="s">
        <v>5007</v>
      </c>
      <c r="G549" s="148" t="s">
        <v>150</v>
      </c>
      <c r="H549" s="148" t="s">
        <v>8294</v>
      </c>
      <c r="I549" s="149" t="s">
        <v>5010</v>
      </c>
      <c r="J549" s="148" t="s">
        <v>125</v>
      </c>
      <c r="K549" s="147" t="s">
        <v>5079</v>
      </c>
      <c r="L549" s="147" t="s">
        <v>5012</v>
      </c>
      <c r="M549" s="150">
        <v>0</v>
      </c>
      <c r="N549" s="151" t="s">
        <v>7455</v>
      </c>
      <c r="O549" s="147" t="s">
        <v>5013</v>
      </c>
      <c r="P549" s="147" t="s">
        <v>5065</v>
      </c>
      <c r="Q549" s="150">
        <v>161667</v>
      </c>
      <c r="R549" s="151">
        <v>1</v>
      </c>
      <c r="S549" s="152" t="s">
        <v>5066</v>
      </c>
      <c r="T549" s="149" t="s">
        <v>5016</v>
      </c>
      <c r="U549" s="149">
        <v>0</v>
      </c>
      <c r="V549" s="148" t="s">
        <v>5075</v>
      </c>
      <c r="W549" s="153">
        <v>0</v>
      </c>
      <c r="X549" s="148" t="s">
        <v>5076</v>
      </c>
      <c r="Y549" s="153">
        <v>0</v>
      </c>
      <c r="Z549" s="154" t="s">
        <v>175</v>
      </c>
      <c r="AA549" s="147" t="s">
        <v>5496</v>
      </c>
      <c r="AB549" s="147" t="s">
        <v>2799</v>
      </c>
      <c r="AC549" s="148" t="s">
        <v>5006</v>
      </c>
      <c r="AD549" s="148" t="s">
        <v>5007</v>
      </c>
      <c r="AE549" s="148"/>
      <c r="AF549" s="148"/>
      <c r="AG549" s="148" t="s">
        <v>4997</v>
      </c>
      <c r="AH549" s="148" t="s">
        <v>6042</v>
      </c>
      <c r="AI549" s="148" t="s">
        <v>5000</v>
      </c>
      <c r="AJ549" s="148" t="s">
        <v>5324</v>
      </c>
      <c r="AK549" s="155">
        <f>+IF(LEN(_R4T[[#This Row],[KOD]])=5,1,IF(LEN(_R4T[[#This Row],[KOD]])=8,2,IF(LEN(_R4T[[#This Row],[KOD]])=11,3,4)))</f>
        <v>4</v>
      </c>
    </row>
    <row r="550" spans="2:37" ht="14.5" outlineLevel="3">
      <c r="B550" s="145" t="s">
        <v>6088</v>
      </c>
      <c r="C550" s="146" t="s">
        <v>6046</v>
      </c>
      <c r="D550" s="147" t="s">
        <v>5568</v>
      </c>
      <c r="E550" s="148" t="s">
        <v>5006</v>
      </c>
      <c r="F550" s="148" t="s">
        <v>5007</v>
      </c>
      <c r="G550" s="148" t="s">
        <v>150</v>
      </c>
      <c r="H550" s="148" t="s">
        <v>8294</v>
      </c>
      <c r="I550" s="149" t="s">
        <v>5010</v>
      </c>
      <c r="J550" s="148" t="s">
        <v>125</v>
      </c>
      <c r="K550" s="147" t="s">
        <v>5079</v>
      </c>
      <c r="L550" s="147" t="s">
        <v>5012</v>
      </c>
      <c r="M550" s="150">
        <v>0</v>
      </c>
      <c r="N550" s="151" t="s">
        <v>7455</v>
      </c>
      <c r="O550" s="147" t="s">
        <v>5013</v>
      </c>
      <c r="P550" s="147" t="s">
        <v>5065</v>
      </c>
      <c r="Q550" s="150">
        <v>161667</v>
      </c>
      <c r="R550" s="151">
        <v>1</v>
      </c>
      <c r="S550" s="152" t="s">
        <v>5066</v>
      </c>
      <c r="T550" s="149" t="s">
        <v>5016</v>
      </c>
      <c r="U550" s="149">
        <v>0</v>
      </c>
      <c r="V550" s="148" t="s">
        <v>5075</v>
      </c>
      <c r="W550" s="153">
        <v>0</v>
      </c>
      <c r="X550" s="148" t="s">
        <v>5076</v>
      </c>
      <c r="Y550" s="153">
        <v>0</v>
      </c>
      <c r="Z550" s="154" t="s">
        <v>175</v>
      </c>
      <c r="AA550" s="147" t="s">
        <v>5496</v>
      </c>
      <c r="AB550" s="147" t="s">
        <v>2799</v>
      </c>
      <c r="AC550" s="148" t="s">
        <v>5006</v>
      </c>
      <c r="AD550" s="148" t="s">
        <v>5007</v>
      </c>
      <c r="AE550" s="148"/>
      <c r="AF550" s="148"/>
      <c r="AG550" s="148" t="s">
        <v>4997</v>
      </c>
      <c r="AH550" s="148" t="s">
        <v>6042</v>
      </c>
      <c r="AI550" s="148" t="s">
        <v>5000</v>
      </c>
      <c r="AJ550" s="148" t="s">
        <v>5326</v>
      </c>
      <c r="AK550" s="155">
        <f>+IF(LEN(_R4T[[#This Row],[KOD]])=5,1,IF(LEN(_R4T[[#This Row],[KOD]])=8,2,IF(LEN(_R4T[[#This Row],[KOD]])=11,3,4)))</f>
        <v>4</v>
      </c>
    </row>
    <row r="551" spans="2:37" ht="14.5" outlineLevel="1">
      <c r="B551" s="123" t="s">
        <v>6089</v>
      </c>
      <c r="C551" s="124" t="s">
        <v>6090</v>
      </c>
      <c r="D551" s="125" t="s">
        <v>175</v>
      </c>
      <c r="E551" s="126" t="s">
        <v>175</v>
      </c>
      <c r="F551" s="126" t="s">
        <v>175</v>
      </c>
      <c r="G551" s="126" t="s">
        <v>175</v>
      </c>
      <c r="H551" s="126" t="s">
        <v>175</v>
      </c>
      <c r="I551" s="127" t="s">
        <v>175</v>
      </c>
      <c r="J551" s="126" t="s">
        <v>175</v>
      </c>
      <c r="K551" s="125" t="s">
        <v>175</v>
      </c>
      <c r="L551" s="125" t="s">
        <v>175</v>
      </c>
      <c r="M551" s="128">
        <v>0</v>
      </c>
      <c r="N551" s="129" t="s">
        <v>175</v>
      </c>
      <c r="O551" s="125" t="s">
        <v>175</v>
      </c>
      <c r="P551" s="125" t="s">
        <v>175</v>
      </c>
      <c r="Q551" s="128">
        <v>0</v>
      </c>
      <c r="R551" s="129">
        <v>0</v>
      </c>
      <c r="S551" s="130" t="s">
        <v>175</v>
      </c>
      <c r="T551" s="127" t="s">
        <v>175</v>
      </c>
      <c r="U551" s="127">
        <v>0</v>
      </c>
      <c r="V551" s="126" t="s">
        <v>175</v>
      </c>
      <c r="W551" s="131">
        <v>0</v>
      </c>
      <c r="X551" s="126" t="s">
        <v>175</v>
      </c>
      <c r="Y551" s="131">
        <v>0</v>
      </c>
      <c r="Z551" s="132" t="s">
        <v>175</v>
      </c>
      <c r="AA551" s="125" t="s">
        <v>175</v>
      </c>
      <c r="AB551" s="125" t="s">
        <v>175</v>
      </c>
      <c r="AC551" s="126"/>
      <c r="AD551" s="126"/>
      <c r="AE551" s="126"/>
      <c r="AF551" s="126"/>
      <c r="AG551" s="126" t="s">
        <v>4997</v>
      </c>
      <c r="AH551" s="126" t="s">
        <v>6091</v>
      </c>
      <c r="AI551" s="126" t="s">
        <v>175</v>
      </c>
      <c r="AJ551" s="126" t="s">
        <v>175</v>
      </c>
      <c r="AK551" s="133">
        <f>+IF(LEN(_R4T[[#This Row],[KOD]])=5,1,IF(LEN(_R4T[[#This Row],[KOD]])=8,2,IF(LEN(_R4T[[#This Row],[KOD]])=11,3,4)))</f>
        <v>2</v>
      </c>
    </row>
    <row r="552" spans="2:37" ht="14.5" outlineLevel="2">
      <c r="B552" s="134" t="s">
        <v>6092</v>
      </c>
      <c r="C552" s="135" t="s">
        <v>3156</v>
      </c>
      <c r="D552" s="136" t="s">
        <v>175</v>
      </c>
      <c r="E552" s="137" t="s">
        <v>175</v>
      </c>
      <c r="F552" s="137" t="s">
        <v>175</v>
      </c>
      <c r="G552" s="137" t="s">
        <v>175</v>
      </c>
      <c r="H552" s="137" t="s">
        <v>175</v>
      </c>
      <c r="I552" s="138" t="s">
        <v>175</v>
      </c>
      <c r="J552" s="137" t="s">
        <v>175</v>
      </c>
      <c r="K552" s="136" t="s">
        <v>175</v>
      </c>
      <c r="L552" s="136" t="s">
        <v>175</v>
      </c>
      <c r="M552" s="139">
        <v>0</v>
      </c>
      <c r="N552" s="140" t="s">
        <v>175</v>
      </c>
      <c r="O552" s="136" t="s">
        <v>175</v>
      </c>
      <c r="P552" s="136" t="s">
        <v>175</v>
      </c>
      <c r="Q552" s="139">
        <v>0</v>
      </c>
      <c r="R552" s="140">
        <v>0</v>
      </c>
      <c r="S552" s="141" t="s">
        <v>175</v>
      </c>
      <c r="T552" s="138" t="s">
        <v>175</v>
      </c>
      <c r="U552" s="138">
        <v>0</v>
      </c>
      <c r="V552" s="137" t="s">
        <v>175</v>
      </c>
      <c r="W552" s="142">
        <v>0</v>
      </c>
      <c r="X552" s="137" t="s">
        <v>175</v>
      </c>
      <c r="Y552" s="142">
        <v>0</v>
      </c>
      <c r="Z552" s="143" t="s">
        <v>175</v>
      </c>
      <c r="AA552" s="136" t="s">
        <v>175</v>
      </c>
      <c r="AB552" s="136" t="s">
        <v>175</v>
      </c>
      <c r="AC552" s="137"/>
      <c r="AD552" s="137"/>
      <c r="AE552" s="137"/>
      <c r="AF552" s="137"/>
      <c r="AG552" s="137" t="s">
        <v>4997</v>
      </c>
      <c r="AH552" s="137" t="s">
        <v>6091</v>
      </c>
      <c r="AI552" s="137" t="s">
        <v>5000</v>
      </c>
      <c r="AJ552" s="137" t="s">
        <v>175</v>
      </c>
      <c r="AK552" s="144">
        <f>+IF(LEN(_R4T[[#This Row],[KOD]])=5,1,IF(LEN(_R4T[[#This Row],[KOD]])=8,2,IF(LEN(_R4T[[#This Row],[KOD]])=11,3,4)))</f>
        <v>3</v>
      </c>
    </row>
    <row r="553" spans="2:37" ht="14.5" outlineLevel="3">
      <c r="B553" s="145" t="s">
        <v>6093</v>
      </c>
      <c r="C553" s="146" t="s">
        <v>6094</v>
      </c>
      <c r="D553" s="147" t="s">
        <v>5022</v>
      </c>
      <c r="E553" s="148" t="s">
        <v>5006</v>
      </c>
      <c r="F553" s="148" t="s">
        <v>5007</v>
      </c>
      <c r="G553" s="148" t="s">
        <v>150</v>
      </c>
      <c r="H553" s="148" t="s">
        <v>8294</v>
      </c>
      <c r="I553" s="149" t="s">
        <v>5010</v>
      </c>
      <c r="J553" s="148" t="s">
        <v>125</v>
      </c>
      <c r="K553" s="147" t="s">
        <v>5373</v>
      </c>
      <c r="L553" s="147" t="s">
        <v>5012</v>
      </c>
      <c r="M553" s="150">
        <v>0</v>
      </c>
      <c r="N553" s="151" t="s">
        <v>7455</v>
      </c>
      <c r="O553" s="147" t="s">
        <v>5013</v>
      </c>
      <c r="P553" s="147" t="s">
        <v>5065</v>
      </c>
      <c r="Q553" s="150">
        <v>325000</v>
      </c>
      <c r="R553" s="151">
        <v>1</v>
      </c>
      <c r="S553" s="152" t="s">
        <v>5015</v>
      </c>
      <c r="T553" s="149" t="s">
        <v>5016</v>
      </c>
      <c r="U553" s="149">
        <v>0</v>
      </c>
      <c r="V553" s="148" t="s">
        <v>5075</v>
      </c>
      <c r="W553" s="153">
        <v>0</v>
      </c>
      <c r="X553" s="148" t="s">
        <v>5076</v>
      </c>
      <c r="Y553" s="153">
        <v>0</v>
      </c>
      <c r="Z553" s="154" t="s">
        <v>175</v>
      </c>
      <c r="AA553" s="147" t="s">
        <v>6095</v>
      </c>
      <c r="AB553" s="147" t="s">
        <v>2802</v>
      </c>
      <c r="AC553" s="148" t="s">
        <v>5006</v>
      </c>
      <c r="AD553" s="148" t="s">
        <v>5007</v>
      </c>
      <c r="AE553" s="148"/>
      <c r="AF553" s="148"/>
      <c r="AG553" s="148" t="s">
        <v>4997</v>
      </c>
      <c r="AH553" s="148" t="s">
        <v>6091</v>
      </c>
      <c r="AI553" s="148" t="s">
        <v>5000</v>
      </c>
      <c r="AJ553" s="148" t="s">
        <v>65</v>
      </c>
      <c r="AK553" s="155">
        <f>+IF(LEN(_R4T[[#This Row],[KOD]])=5,1,IF(LEN(_R4T[[#This Row],[KOD]])=8,2,IF(LEN(_R4T[[#This Row],[KOD]])=11,3,4)))</f>
        <v>4</v>
      </c>
    </row>
    <row r="554" spans="2:37" ht="14.5" outlineLevel="3">
      <c r="B554" s="145" t="s">
        <v>6096</v>
      </c>
      <c r="C554" s="146" t="s">
        <v>6097</v>
      </c>
      <c r="D554" s="147" t="s">
        <v>175</v>
      </c>
      <c r="E554" s="148" t="s">
        <v>175</v>
      </c>
      <c r="F554" s="148" t="s">
        <v>175</v>
      </c>
      <c r="G554" s="148" t="s">
        <v>175</v>
      </c>
      <c r="H554" s="148" t="s">
        <v>175</v>
      </c>
      <c r="I554" s="149" t="s">
        <v>175</v>
      </c>
      <c r="J554" s="148" t="s">
        <v>175</v>
      </c>
      <c r="K554" s="147" t="s">
        <v>175</v>
      </c>
      <c r="L554" s="147" t="s">
        <v>175</v>
      </c>
      <c r="M554" s="150">
        <v>0</v>
      </c>
      <c r="N554" s="151" t="s">
        <v>175</v>
      </c>
      <c r="O554" s="147" t="s">
        <v>175</v>
      </c>
      <c r="P554" s="147" t="s">
        <v>175</v>
      </c>
      <c r="Q554" s="150">
        <v>0</v>
      </c>
      <c r="R554" s="151">
        <v>0</v>
      </c>
      <c r="S554" s="152" t="s">
        <v>175</v>
      </c>
      <c r="T554" s="149" t="s">
        <v>175</v>
      </c>
      <c r="U554" s="149">
        <v>0</v>
      </c>
      <c r="V554" s="148" t="s">
        <v>175</v>
      </c>
      <c r="W554" s="153">
        <v>0</v>
      </c>
      <c r="X554" s="148" t="s">
        <v>175</v>
      </c>
      <c r="Y554" s="153">
        <v>0</v>
      </c>
      <c r="Z554" s="154" t="s">
        <v>175</v>
      </c>
      <c r="AA554" s="147" t="s">
        <v>175</v>
      </c>
      <c r="AB554" s="147" t="s">
        <v>175</v>
      </c>
      <c r="AC554" s="148"/>
      <c r="AD554" s="148"/>
      <c r="AE554" s="148"/>
      <c r="AF554" s="148"/>
      <c r="AG554" s="148" t="s">
        <v>4997</v>
      </c>
      <c r="AH554" s="148" t="s">
        <v>6091</v>
      </c>
      <c r="AI554" s="148" t="s">
        <v>5000</v>
      </c>
      <c r="AJ554" s="148" t="s">
        <v>5025</v>
      </c>
      <c r="AK554" s="155">
        <f>+IF(LEN(_R4T[[#This Row],[KOD]])=5,1,IF(LEN(_R4T[[#This Row],[KOD]])=8,2,IF(LEN(_R4T[[#This Row],[KOD]])=11,3,4)))</f>
        <v>4</v>
      </c>
    </row>
    <row r="555" spans="2:37" ht="14.5" outlineLevel="3">
      <c r="B555" s="145" t="s">
        <v>6098</v>
      </c>
      <c r="C555" s="146" t="s">
        <v>6094</v>
      </c>
      <c r="D555" s="147" t="s">
        <v>5027</v>
      </c>
      <c r="E555" s="148" t="s">
        <v>5006</v>
      </c>
      <c r="F555" s="148" t="s">
        <v>5007</v>
      </c>
      <c r="G555" s="148" t="s">
        <v>150</v>
      </c>
      <c r="H555" s="148" t="s">
        <v>8294</v>
      </c>
      <c r="I555" s="149" t="s">
        <v>5010</v>
      </c>
      <c r="J555" s="148" t="s">
        <v>125</v>
      </c>
      <c r="K555" s="147" t="s">
        <v>5011</v>
      </c>
      <c r="L555" s="147" t="s">
        <v>5012</v>
      </c>
      <c r="M555" s="150">
        <v>0</v>
      </c>
      <c r="N555" s="151" t="s">
        <v>7455</v>
      </c>
      <c r="O555" s="147" t="s">
        <v>5013</v>
      </c>
      <c r="P555" s="147" t="s">
        <v>5065</v>
      </c>
      <c r="Q555" s="150">
        <v>325000</v>
      </c>
      <c r="R555" s="151">
        <v>1</v>
      </c>
      <c r="S555" s="152" t="s">
        <v>5015</v>
      </c>
      <c r="T555" s="149" t="s">
        <v>5016</v>
      </c>
      <c r="U555" s="149">
        <v>0</v>
      </c>
      <c r="V555" s="148" t="s">
        <v>5075</v>
      </c>
      <c r="W555" s="153">
        <v>0</v>
      </c>
      <c r="X555" s="148" t="s">
        <v>5076</v>
      </c>
      <c r="Y555" s="153">
        <v>0</v>
      </c>
      <c r="Z555" s="154" t="s">
        <v>175</v>
      </c>
      <c r="AA555" s="147" t="s">
        <v>6095</v>
      </c>
      <c r="AB555" s="147" t="s">
        <v>2802</v>
      </c>
      <c r="AC555" s="148" t="s">
        <v>5006</v>
      </c>
      <c r="AD555" s="148" t="s">
        <v>5007</v>
      </c>
      <c r="AE555" s="148"/>
      <c r="AF555" s="148"/>
      <c r="AG555" s="148" t="s">
        <v>4997</v>
      </c>
      <c r="AH555" s="148" t="s">
        <v>6091</v>
      </c>
      <c r="AI555" s="148" t="s">
        <v>5000</v>
      </c>
      <c r="AJ555" s="148" t="s">
        <v>141</v>
      </c>
      <c r="AK555" s="155">
        <f>+IF(LEN(_R4T[[#This Row],[KOD]])=5,1,IF(LEN(_R4T[[#This Row],[KOD]])=8,2,IF(LEN(_R4T[[#This Row],[KOD]])=11,3,4)))</f>
        <v>4</v>
      </c>
    </row>
    <row r="556" spans="2:37" ht="14.5" outlineLevel="3">
      <c r="B556" s="145" t="s">
        <v>6099</v>
      </c>
      <c r="C556" s="146" t="s">
        <v>6094</v>
      </c>
      <c r="D556" s="147" t="s">
        <v>5029</v>
      </c>
      <c r="E556" s="148" t="s">
        <v>5006</v>
      </c>
      <c r="F556" s="148" t="s">
        <v>5007</v>
      </c>
      <c r="G556" s="148" t="s">
        <v>150</v>
      </c>
      <c r="H556" s="148" t="s">
        <v>8294</v>
      </c>
      <c r="I556" s="149" t="s">
        <v>5010</v>
      </c>
      <c r="J556" s="148" t="s">
        <v>125</v>
      </c>
      <c r="K556" s="147" t="s">
        <v>5053</v>
      </c>
      <c r="L556" s="147" t="s">
        <v>5012</v>
      </c>
      <c r="M556" s="150">
        <v>0</v>
      </c>
      <c r="N556" s="151" t="s">
        <v>7455</v>
      </c>
      <c r="O556" s="147" t="s">
        <v>5013</v>
      </c>
      <c r="P556" s="147" t="s">
        <v>5065</v>
      </c>
      <c r="Q556" s="150">
        <v>325000</v>
      </c>
      <c r="R556" s="151">
        <v>1</v>
      </c>
      <c r="S556" s="152" t="s">
        <v>5024</v>
      </c>
      <c r="T556" s="149" t="s">
        <v>5016</v>
      </c>
      <c r="U556" s="149">
        <v>0</v>
      </c>
      <c r="V556" s="148" t="s">
        <v>5075</v>
      </c>
      <c r="W556" s="153">
        <v>0</v>
      </c>
      <c r="X556" s="148" t="s">
        <v>5076</v>
      </c>
      <c r="Y556" s="153">
        <v>0</v>
      </c>
      <c r="Z556" s="154" t="s">
        <v>175</v>
      </c>
      <c r="AA556" s="147" t="s">
        <v>6095</v>
      </c>
      <c r="AB556" s="147" t="s">
        <v>2802</v>
      </c>
      <c r="AC556" s="148" t="s">
        <v>5006</v>
      </c>
      <c r="AD556" s="148" t="s">
        <v>5007</v>
      </c>
      <c r="AE556" s="148"/>
      <c r="AF556" s="148"/>
      <c r="AG556" s="148" t="s">
        <v>4997</v>
      </c>
      <c r="AH556" s="148" t="s">
        <v>6091</v>
      </c>
      <c r="AI556" s="148" t="s">
        <v>5000</v>
      </c>
      <c r="AJ556" s="148" t="s">
        <v>5030</v>
      </c>
      <c r="AK556" s="155">
        <f>+IF(LEN(_R4T[[#This Row],[KOD]])=5,1,IF(LEN(_R4T[[#This Row],[KOD]])=8,2,IF(LEN(_R4T[[#This Row],[KOD]])=11,3,4)))</f>
        <v>4</v>
      </c>
    </row>
    <row r="557" spans="2:37" ht="14.5" outlineLevel="3">
      <c r="B557" s="145" t="s">
        <v>6100</v>
      </c>
      <c r="C557" s="146" t="s">
        <v>6094</v>
      </c>
      <c r="D557" s="147" t="s">
        <v>5032</v>
      </c>
      <c r="E557" s="148" t="s">
        <v>5006</v>
      </c>
      <c r="F557" s="148" t="s">
        <v>5007</v>
      </c>
      <c r="G557" s="148" t="s">
        <v>150</v>
      </c>
      <c r="H557" s="148" t="s">
        <v>8294</v>
      </c>
      <c r="I557" s="149" t="s">
        <v>5010</v>
      </c>
      <c r="J557" s="148" t="s">
        <v>125</v>
      </c>
      <c r="K557" s="147" t="s">
        <v>5166</v>
      </c>
      <c r="L557" s="147" t="s">
        <v>5012</v>
      </c>
      <c r="M557" s="150">
        <v>0</v>
      </c>
      <c r="N557" s="151" t="s">
        <v>7455</v>
      </c>
      <c r="O557" s="147" t="s">
        <v>5013</v>
      </c>
      <c r="P557" s="147" t="s">
        <v>5065</v>
      </c>
      <c r="Q557" s="150">
        <v>325000</v>
      </c>
      <c r="R557" s="151">
        <v>1</v>
      </c>
      <c r="S557" s="152" t="s">
        <v>5024</v>
      </c>
      <c r="T557" s="149" t="s">
        <v>5016</v>
      </c>
      <c r="U557" s="149">
        <v>0</v>
      </c>
      <c r="V557" s="148" t="s">
        <v>5075</v>
      </c>
      <c r="W557" s="153">
        <v>0</v>
      </c>
      <c r="X557" s="148" t="s">
        <v>5076</v>
      </c>
      <c r="Y557" s="153">
        <v>0</v>
      </c>
      <c r="Z557" s="154" t="s">
        <v>175</v>
      </c>
      <c r="AA557" s="147" t="s">
        <v>6095</v>
      </c>
      <c r="AB557" s="147" t="s">
        <v>2802</v>
      </c>
      <c r="AC557" s="148" t="s">
        <v>5006</v>
      </c>
      <c r="AD557" s="148" t="s">
        <v>5007</v>
      </c>
      <c r="AE557" s="148"/>
      <c r="AF557" s="148"/>
      <c r="AG557" s="148" t="s">
        <v>4997</v>
      </c>
      <c r="AH557" s="148" t="s">
        <v>6091</v>
      </c>
      <c r="AI557" s="148" t="s">
        <v>5000</v>
      </c>
      <c r="AJ557" s="148" t="s">
        <v>5034</v>
      </c>
      <c r="AK557" s="155">
        <f>+IF(LEN(_R4T[[#This Row],[KOD]])=5,1,IF(LEN(_R4T[[#This Row],[KOD]])=8,2,IF(LEN(_R4T[[#This Row],[KOD]])=11,3,4)))</f>
        <v>4</v>
      </c>
    </row>
    <row r="558" spans="2:37" ht="14.5" outlineLevel="3">
      <c r="B558" s="145" t="s">
        <v>6101</v>
      </c>
      <c r="C558" s="146" t="s">
        <v>6094</v>
      </c>
      <c r="D558" s="147" t="s">
        <v>5083</v>
      </c>
      <c r="E558" s="148" t="s">
        <v>5006</v>
      </c>
      <c r="F558" s="148" t="s">
        <v>5007</v>
      </c>
      <c r="G558" s="148" t="s">
        <v>150</v>
      </c>
      <c r="H558" s="148" t="s">
        <v>8294</v>
      </c>
      <c r="I558" s="149" t="s">
        <v>5010</v>
      </c>
      <c r="J558" s="148" t="s">
        <v>125</v>
      </c>
      <c r="K558" s="147" t="s">
        <v>5115</v>
      </c>
      <c r="L558" s="147" t="s">
        <v>5012</v>
      </c>
      <c r="M558" s="150">
        <v>0</v>
      </c>
      <c r="N558" s="151" t="s">
        <v>7455</v>
      </c>
      <c r="O558" s="147" t="s">
        <v>5013</v>
      </c>
      <c r="P558" s="147" t="s">
        <v>5065</v>
      </c>
      <c r="Q558" s="150">
        <v>325000</v>
      </c>
      <c r="R558" s="151">
        <v>1</v>
      </c>
      <c r="S558" s="152" t="s">
        <v>5024</v>
      </c>
      <c r="T558" s="149" t="s">
        <v>5016</v>
      </c>
      <c r="U558" s="149">
        <v>0</v>
      </c>
      <c r="V558" s="148" t="s">
        <v>5075</v>
      </c>
      <c r="W558" s="153">
        <v>0</v>
      </c>
      <c r="X558" s="148" t="s">
        <v>5076</v>
      </c>
      <c r="Y558" s="153">
        <v>0</v>
      </c>
      <c r="Z558" s="154" t="s">
        <v>175</v>
      </c>
      <c r="AA558" s="147" t="s">
        <v>6095</v>
      </c>
      <c r="AB558" s="147" t="s">
        <v>2802</v>
      </c>
      <c r="AC558" s="148" t="s">
        <v>5006</v>
      </c>
      <c r="AD558" s="148" t="s">
        <v>5007</v>
      </c>
      <c r="AE558" s="148"/>
      <c r="AF558" s="148"/>
      <c r="AG558" s="148" t="s">
        <v>4997</v>
      </c>
      <c r="AH558" s="148" t="s">
        <v>6091</v>
      </c>
      <c r="AI558" s="148" t="s">
        <v>5000</v>
      </c>
      <c r="AJ558" s="148" t="s">
        <v>5086</v>
      </c>
      <c r="AK558" s="155">
        <f>+IF(LEN(_R4T[[#This Row],[KOD]])=5,1,IF(LEN(_R4T[[#This Row],[KOD]])=8,2,IF(LEN(_R4T[[#This Row],[KOD]])=11,3,4)))</f>
        <v>4</v>
      </c>
    </row>
    <row r="559" spans="2:37" ht="14.5" outlineLevel="3">
      <c r="B559" s="145" t="s">
        <v>6102</v>
      </c>
      <c r="C559" s="146" t="s">
        <v>6094</v>
      </c>
      <c r="D559" s="147" t="s">
        <v>5085</v>
      </c>
      <c r="E559" s="148" t="s">
        <v>5006</v>
      </c>
      <c r="F559" s="148" t="s">
        <v>5007</v>
      </c>
      <c r="G559" s="148" t="s">
        <v>150</v>
      </c>
      <c r="H559" s="148" t="s">
        <v>8294</v>
      </c>
      <c r="I559" s="149" t="s">
        <v>5010</v>
      </c>
      <c r="J559" s="148" t="s">
        <v>125</v>
      </c>
      <c r="K559" s="147" t="s">
        <v>5476</v>
      </c>
      <c r="L559" s="147" t="s">
        <v>5012</v>
      </c>
      <c r="M559" s="150">
        <v>0</v>
      </c>
      <c r="N559" s="151" t="s">
        <v>7455</v>
      </c>
      <c r="O559" s="147" t="s">
        <v>5013</v>
      </c>
      <c r="P559" s="147" t="s">
        <v>5065</v>
      </c>
      <c r="Q559" s="150">
        <v>325000</v>
      </c>
      <c r="R559" s="151">
        <v>1</v>
      </c>
      <c r="S559" s="152" t="s">
        <v>5015</v>
      </c>
      <c r="T559" s="149" t="s">
        <v>5016</v>
      </c>
      <c r="U559" s="149">
        <v>0</v>
      </c>
      <c r="V559" s="148" t="s">
        <v>5075</v>
      </c>
      <c r="W559" s="153">
        <v>0</v>
      </c>
      <c r="X559" s="148" t="s">
        <v>5076</v>
      </c>
      <c r="Y559" s="153">
        <v>0</v>
      </c>
      <c r="Z559" s="154" t="s">
        <v>175</v>
      </c>
      <c r="AA559" s="147" t="s">
        <v>6095</v>
      </c>
      <c r="AB559" s="147" t="s">
        <v>2802</v>
      </c>
      <c r="AC559" s="148" t="s">
        <v>5006</v>
      </c>
      <c r="AD559" s="148" t="s">
        <v>5007</v>
      </c>
      <c r="AE559" s="148"/>
      <c r="AF559" s="148"/>
      <c r="AG559" s="148" t="s">
        <v>4997</v>
      </c>
      <c r="AH559" s="148" t="s">
        <v>6091</v>
      </c>
      <c r="AI559" s="148" t="s">
        <v>5000</v>
      </c>
      <c r="AJ559" s="148" t="s">
        <v>5107</v>
      </c>
      <c r="AK559" s="155">
        <f>+IF(LEN(_R4T[[#This Row],[KOD]])=5,1,IF(LEN(_R4T[[#This Row],[KOD]])=8,2,IF(LEN(_R4T[[#This Row],[KOD]])=11,3,4)))</f>
        <v>4</v>
      </c>
    </row>
    <row r="560" spans="2:37" ht="14.5" outlineLevel="3">
      <c r="B560" s="145" t="s">
        <v>6103</v>
      </c>
      <c r="C560" s="146" t="s">
        <v>6094</v>
      </c>
      <c r="D560" s="147" t="s">
        <v>5183</v>
      </c>
      <c r="E560" s="148" t="s">
        <v>5006</v>
      </c>
      <c r="F560" s="148" t="s">
        <v>5007</v>
      </c>
      <c r="G560" s="148" t="s">
        <v>150</v>
      </c>
      <c r="H560" s="148" t="s">
        <v>8294</v>
      </c>
      <c r="I560" s="149" t="s">
        <v>5010</v>
      </c>
      <c r="J560" s="148" t="s">
        <v>125</v>
      </c>
      <c r="K560" s="147" t="s">
        <v>5053</v>
      </c>
      <c r="L560" s="147" t="s">
        <v>5012</v>
      </c>
      <c r="M560" s="150">
        <v>0</v>
      </c>
      <c r="N560" s="151" t="s">
        <v>7455</v>
      </c>
      <c r="O560" s="147" t="s">
        <v>5013</v>
      </c>
      <c r="P560" s="147" t="s">
        <v>5065</v>
      </c>
      <c r="Q560" s="150">
        <v>325000</v>
      </c>
      <c r="R560" s="151">
        <v>1</v>
      </c>
      <c r="S560" s="152" t="s">
        <v>5024</v>
      </c>
      <c r="T560" s="149" t="s">
        <v>5016</v>
      </c>
      <c r="U560" s="149">
        <v>0</v>
      </c>
      <c r="V560" s="148" t="s">
        <v>5075</v>
      </c>
      <c r="W560" s="153">
        <v>0</v>
      </c>
      <c r="X560" s="148" t="s">
        <v>5076</v>
      </c>
      <c r="Y560" s="153">
        <v>0</v>
      </c>
      <c r="Z560" s="154" t="s">
        <v>175</v>
      </c>
      <c r="AA560" s="147" t="s">
        <v>6095</v>
      </c>
      <c r="AB560" s="147" t="s">
        <v>2802</v>
      </c>
      <c r="AC560" s="148" t="s">
        <v>5006</v>
      </c>
      <c r="AD560" s="148" t="s">
        <v>5007</v>
      </c>
      <c r="AE560" s="148"/>
      <c r="AF560" s="148"/>
      <c r="AG560" s="148" t="s">
        <v>4997</v>
      </c>
      <c r="AH560" s="148" t="s">
        <v>6091</v>
      </c>
      <c r="AI560" s="148" t="s">
        <v>5000</v>
      </c>
      <c r="AJ560" s="148" t="s">
        <v>5109</v>
      </c>
      <c r="AK560" s="155">
        <f>+IF(LEN(_R4T[[#This Row],[KOD]])=5,1,IF(LEN(_R4T[[#This Row],[KOD]])=8,2,IF(LEN(_R4T[[#This Row],[KOD]])=11,3,4)))</f>
        <v>4</v>
      </c>
    </row>
    <row r="561" spans="2:37" ht="14.5" outlineLevel="3">
      <c r="B561" s="145" t="s">
        <v>6104</v>
      </c>
      <c r="C561" s="146" t="s">
        <v>6094</v>
      </c>
      <c r="D561" s="147" t="s">
        <v>5186</v>
      </c>
      <c r="E561" s="148" t="s">
        <v>5006</v>
      </c>
      <c r="F561" s="148" t="s">
        <v>5007</v>
      </c>
      <c r="G561" s="148" t="s">
        <v>150</v>
      </c>
      <c r="H561" s="148" t="s">
        <v>8294</v>
      </c>
      <c r="I561" s="149" t="s">
        <v>5010</v>
      </c>
      <c r="J561" s="148" t="s">
        <v>125</v>
      </c>
      <c r="K561" s="147" t="s">
        <v>5166</v>
      </c>
      <c r="L561" s="147" t="s">
        <v>5012</v>
      </c>
      <c r="M561" s="150">
        <v>0</v>
      </c>
      <c r="N561" s="151" t="s">
        <v>7455</v>
      </c>
      <c r="O561" s="147" t="s">
        <v>5013</v>
      </c>
      <c r="P561" s="147" t="s">
        <v>5065</v>
      </c>
      <c r="Q561" s="150">
        <v>325000</v>
      </c>
      <c r="R561" s="151">
        <v>1</v>
      </c>
      <c r="S561" s="152" t="s">
        <v>5024</v>
      </c>
      <c r="T561" s="149" t="s">
        <v>5016</v>
      </c>
      <c r="U561" s="149">
        <v>0</v>
      </c>
      <c r="V561" s="148" t="s">
        <v>5075</v>
      </c>
      <c r="W561" s="153">
        <v>0</v>
      </c>
      <c r="X561" s="148" t="s">
        <v>5076</v>
      </c>
      <c r="Y561" s="153">
        <v>0</v>
      </c>
      <c r="Z561" s="154" t="s">
        <v>175</v>
      </c>
      <c r="AA561" s="147" t="s">
        <v>6095</v>
      </c>
      <c r="AB561" s="147" t="s">
        <v>2802</v>
      </c>
      <c r="AC561" s="148" t="s">
        <v>5006</v>
      </c>
      <c r="AD561" s="148" t="s">
        <v>5007</v>
      </c>
      <c r="AE561" s="148"/>
      <c r="AF561" s="148"/>
      <c r="AG561" s="148" t="s">
        <v>4997</v>
      </c>
      <c r="AH561" s="148" t="s">
        <v>6091</v>
      </c>
      <c r="AI561" s="148" t="s">
        <v>5000</v>
      </c>
      <c r="AJ561" s="148" t="s">
        <v>5111</v>
      </c>
      <c r="AK561" s="155">
        <f>+IF(LEN(_R4T[[#This Row],[KOD]])=5,1,IF(LEN(_R4T[[#This Row],[KOD]])=8,2,IF(LEN(_R4T[[#This Row],[KOD]])=11,3,4)))</f>
        <v>4</v>
      </c>
    </row>
    <row r="562" spans="2:37" ht="14.5" outlineLevel="1">
      <c r="B562" s="123" t="s">
        <v>6105</v>
      </c>
      <c r="C562" s="124" t="s">
        <v>3192</v>
      </c>
      <c r="D562" s="125" t="s">
        <v>175</v>
      </c>
      <c r="E562" s="126" t="s">
        <v>175</v>
      </c>
      <c r="F562" s="126" t="s">
        <v>175</v>
      </c>
      <c r="G562" s="126" t="s">
        <v>175</v>
      </c>
      <c r="H562" s="126" t="s">
        <v>175</v>
      </c>
      <c r="I562" s="127" t="s">
        <v>175</v>
      </c>
      <c r="J562" s="126" t="s">
        <v>175</v>
      </c>
      <c r="K562" s="125" t="s">
        <v>175</v>
      </c>
      <c r="L562" s="125" t="s">
        <v>175</v>
      </c>
      <c r="M562" s="128">
        <v>0</v>
      </c>
      <c r="N562" s="129" t="s">
        <v>175</v>
      </c>
      <c r="O562" s="125" t="s">
        <v>175</v>
      </c>
      <c r="P562" s="125" t="s">
        <v>175</v>
      </c>
      <c r="Q562" s="128">
        <v>0</v>
      </c>
      <c r="R562" s="129">
        <v>0</v>
      </c>
      <c r="S562" s="130" t="s">
        <v>175</v>
      </c>
      <c r="T562" s="127" t="s">
        <v>175</v>
      </c>
      <c r="U562" s="127">
        <v>0</v>
      </c>
      <c r="V562" s="126" t="s">
        <v>175</v>
      </c>
      <c r="W562" s="131">
        <v>0</v>
      </c>
      <c r="X562" s="126" t="s">
        <v>175</v>
      </c>
      <c r="Y562" s="131">
        <v>0</v>
      </c>
      <c r="Z562" s="132" t="s">
        <v>175</v>
      </c>
      <c r="AA562" s="125" t="s">
        <v>175</v>
      </c>
      <c r="AB562" s="125" t="s">
        <v>175</v>
      </c>
      <c r="AC562" s="126"/>
      <c r="AD562" s="126"/>
      <c r="AE562" s="126"/>
      <c r="AF562" s="126"/>
      <c r="AG562" s="126" t="s">
        <v>4997</v>
      </c>
      <c r="AH562" s="126" t="s">
        <v>6106</v>
      </c>
      <c r="AI562" s="126" t="s">
        <v>175</v>
      </c>
      <c r="AJ562" s="126" t="s">
        <v>175</v>
      </c>
      <c r="AK562" s="133">
        <f>+IF(LEN(_R4T[[#This Row],[KOD]])=5,1,IF(LEN(_R4T[[#This Row],[KOD]])=8,2,IF(LEN(_R4T[[#This Row],[KOD]])=11,3,4)))</f>
        <v>2</v>
      </c>
    </row>
    <row r="563" spans="2:37" ht="14.5" outlineLevel="2">
      <c r="B563" s="134" t="s">
        <v>6107</v>
      </c>
      <c r="C563" s="135" t="s">
        <v>6108</v>
      </c>
      <c r="D563" s="136" t="s">
        <v>175</v>
      </c>
      <c r="E563" s="137" t="s">
        <v>175</v>
      </c>
      <c r="F563" s="137" t="s">
        <v>175</v>
      </c>
      <c r="G563" s="137" t="s">
        <v>175</v>
      </c>
      <c r="H563" s="137" t="s">
        <v>175</v>
      </c>
      <c r="I563" s="138" t="s">
        <v>175</v>
      </c>
      <c r="J563" s="137" t="s">
        <v>175</v>
      </c>
      <c r="K563" s="136" t="s">
        <v>175</v>
      </c>
      <c r="L563" s="136" t="s">
        <v>175</v>
      </c>
      <c r="M563" s="139">
        <v>0</v>
      </c>
      <c r="N563" s="140" t="s">
        <v>175</v>
      </c>
      <c r="O563" s="136" t="s">
        <v>175</v>
      </c>
      <c r="P563" s="136" t="s">
        <v>175</v>
      </c>
      <c r="Q563" s="139">
        <v>0</v>
      </c>
      <c r="R563" s="140">
        <v>0</v>
      </c>
      <c r="S563" s="141" t="s">
        <v>175</v>
      </c>
      <c r="T563" s="138" t="s">
        <v>175</v>
      </c>
      <c r="U563" s="138">
        <v>0</v>
      </c>
      <c r="V563" s="137" t="s">
        <v>175</v>
      </c>
      <c r="W563" s="142">
        <v>0</v>
      </c>
      <c r="X563" s="137" t="s">
        <v>175</v>
      </c>
      <c r="Y563" s="142">
        <v>0</v>
      </c>
      <c r="Z563" s="143" t="s">
        <v>175</v>
      </c>
      <c r="AA563" s="136" t="s">
        <v>175</v>
      </c>
      <c r="AB563" s="136" t="s">
        <v>175</v>
      </c>
      <c r="AC563" s="137"/>
      <c r="AD563" s="137"/>
      <c r="AE563" s="137"/>
      <c r="AF563" s="137"/>
      <c r="AG563" s="137" t="s">
        <v>4997</v>
      </c>
      <c r="AH563" s="137" t="s">
        <v>6106</v>
      </c>
      <c r="AI563" s="137" t="s">
        <v>5000</v>
      </c>
      <c r="AJ563" s="137" t="s">
        <v>175</v>
      </c>
      <c r="AK563" s="144">
        <f>+IF(LEN(_R4T[[#This Row],[KOD]])=5,1,IF(LEN(_R4T[[#This Row],[KOD]])=8,2,IF(LEN(_R4T[[#This Row],[KOD]])=11,3,4)))</f>
        <v>3</v>
      </c>
    </row>
    <row r="564" spans="2:37" ht="14.5" outlineLevel="3">
      <c r="B564" s="145" t="s">
        <v>6109</v>
      </c>
      <c r="C564" s="146" t="s">
        <v>6110</v>
      </c>
      <c r="D564" s="147" t="s">
        <v>5022</v>
      </c>
      <c r="E564" s="148" t="s">
        <v>5006</v>
      </c>
      <c r="F564" s="148" t="s">
        <v>5007</v>
      </c>
      <c r="G564" s="148" t="s">
        <v>150</v>
      </c>
      <c r="H564" s="148" t="s">
        <v>8294</v>
      </c>
      <c r="I564" s="149" t="s">
        <v>5063</v>
      </c>
      <c r="J564" s="148" t="s">
        <v>125</v>
      </c>
      <c r="K564" s="147" t="s">
        <v>5033</v>
      </c>
      <c r="L564" s="147" t="s">
        <v>5012</v>
      </c>
      <c r="M564" s="150">
        <v>0</v>
      </c>
      <c r="N564" s="151" t="s">
        <v>7455</v>
      </c>
      <c r="O564" s="147" t="s">
        <v>5013</v>
      </c>
      <c r="P564" s="147" t="s">
        <v>5065</v>
      </c>
      <c r="Q564" s="150">
        <v>105000</v>
      </c>
      <c r="R564" s="151">
        <v>1</v>
      </c>
      <c r="S564" s="152" t="s">
        <v>5015</v>
      </c>
      <c r="T564" s="149" t="s">
        <v>5016</v>
      </c>
      <c r="U564" s="149">
        <v>0</v>
      </c>
      <c r="V564" s="148" t="s">
        <v>5075</v>
      </c>
      <c r="W564" s="153">
        <v>0</v>
      </c>
      <c r="X564" s="148" t="s">
        <v>5076</v>
      </c>
      <c r="Y564" s="153">
        <v>0</v>
      </c>
      <c r="Z564" s="154" t="s">
        <v>175</v>
      </c>
      <c r="AA564" s="147" t="s">
        <v>6111</v>
      </c>
      <c r="AB564" s="147" t="s">
        <v>6112</v>
      </c>
      <c r="AC564" s="148" t="s">
        <v>5006</v>
      </c>
      <c r="AD564" s="148" t="s">
        <v>5007</v>
      </c>
      <c r="AE564" s="148"/>
      <c r="AF564" s="148"/>
      <c r="AG564" s="148" t="s">
        <v>4997</v>
      </c>
      <c r="AH564" s="148" t="s">
        <v>6106</v>
      </c>
      <c r="AI564" s="148" t="s">
        <v>5000</v>
      </c>
      <c r="AJ564" s="148" t="s">
        <v>65</v>
      </c>
      <c r="AK564" s="155">
        <f>+IF(LEN(_R4T[[#This Row],[KOD]])=5,1,IF(LEN(_R4T[[#This Row],[KOD]])=8,2,IF(LEN(_R4T[[#This Row],[KOD]])=11,3,4)))</f>
        <v>4</v>
      </c>
    </row>
    <row r="565" spans="2:37" ht="14.5" outlineLevel="3">
      <c r="B565" s="145" t="s">
        <v>6113</v>
      </c>
      <c r="C565" s="146" t="s">
        <v>6110</v>
      </c>
      <c r="D565" s="147" t="s">
        <v>5027</v>
      </c>
      <c r="E565" s="148" t="s">
        <v>5006</v>
      </c>
      <c r="F565" s="148" t="s">
        <v>5007</v>
      </c>
      <c r="G565" s="148" t="s">
        <v>150</v>
      </c>
      <c r="H565" s="148" t="s">
        <v>8294</v>
      </c>
      <c r="I565" s="149" t="s">
        <v>5063</v>
      </c>
      <c r="J565" s="148" t="s">
        <v>125</v>
      </c>
      <c r="K565" s="147" t="s">
        <v>5047</v>
      </c>
      <c r="L565" s="147" t="s">
        <v>5012</v>
      </c>
      <c r="M565" s="150">
        <v>0</v>
      </c>
      <c r="N565" s="151" t="s">
        <v>7455</v>
      </c>
      <c r="O565" s="147" t="s">
        <v>5013</v>
      </c>
      <c r="P565" s="147" t="s">
        <v>5065</v>
      </c>
      <c r="Q565" s="150">
        <v>105000</v>
      </c>
      <c r="R565" s="151">
        <v>1</v>
      </c>
      <c r="S565" s="152" t="s">
        <v>5024</v>
      </c>
      <c r="T565" s="149" t="s">
        <v>5016</v>
      </c>
      <c r="U565" s="149">
        <v>0</v>
      </c>
      <c r="V565" s="148" t="s">
        <v>5075</v>
      </c>
      <c r="W565" s="153">
        <v>0</v>
      </c>
      <c r="X565" s="148" t="s">
        <v>5076</v>
      </c>
      <c r="Y565" s="153">
        <v>0</v>
      </c>
      <c r="Z565" s="154" t="s">
        <v>175</v>
      </c>
      <c r="AA565" s="147" t="s">
        <v>6111</v>
      </c>
      <c r="AB565" s="147" t="s">
        <v>6112</v>
      </c>
      <c r="AC565" s="148" t="s">
        <v>5006</v>
      </c>
      <c r="AD565" s="148" t="s">
        <v>5007</v>
      </c>
      <c r="AE565" s="148"/>
      <c r="AF565" s="148"/>
      <c r="AG565" s="148" t="s">
        <v>4997</v>
      </c>
      <c r="AH565" s="148" t="s">
        <v>6106</v>
      </c>
      <c r="AI565" s="148" t="s">
        <v>5000</v>
      </c>
      <c r="AJ565" s="148" t="s">
        <v>5025</v>
      </c>
      <c r="AK565" s="155">
        <f>+IF(LEN(_R4T[[#This Row],[KOD]])=5,1,IF(LEN(_R4T[[#This Row],[KOD]])=8,2,IF(LEN(_R4T[[#This Row],[KOD]])=11,3,4)))</f>
        <v>4</v>
      </c>
    </row>
    <row r="566" spans="2:37" ht="14.5" outlineLevel="3">
      <c r="B566" s="145" t="s">
        <v>6114</v>
      </c>
      <c r="C566" s="146" t="s">
        <v>6110</v>
      </c>
      <c r="D566" s="147" t="s">
        <v>5029</v>
      </c>
      <c r="E566" s="148" t="s">
        <v>5006</v>
      </c>
      <c r="F566" s="148" t="s">
        <v>5007</v>
      </c>
      <c r="G566" s="148" t="s">
        <v>150</v>
      </c>
      <c r="H566" s="148" t="s">
        <v>8294</v>
      </c>
      <c r="I566" s="149" t="s">
        <v>5063</v>
      </c>
      <c r="J566" s="148" t="s">
        <v>125</v>
      </c>
      <c r="K566" s="147" t="s">
        <v>5055</v>
      </c>
      <c r="L566" s="147" t="s">
        <v>5012</v>
      </c>
      <c r="M566" s="150">
        <v>0</v>
      </c>
      <c r="N566" s="151" t="s">
        <v>7455</v>
      </c>
      <c r="O566" s="147" t="s">
        <v>5013</v>
      </c>
      <c r="P566" s="147" t="s">
        <v>5065</v>
      </c>
      <c r="Q566" s="150">
        <v>105000</v>
      </c>
      <c r="R566" s="151">
        <v>1</v>
      </c>
      <c r="S566" s="152" t="s">
        <v>5024</v>
      </c>
      <c r="T566" s="149" t="s">
        <v>5016</v>
      </c>
      <c r="U566" s="149">
        <v>0</v>
      </c>
      <c r="V566" s="148" t="s">
        <v>5075</v>
      </c>
      <c r="W566" s="153">
        <v>0</v>
      </c>
      <c r="X566" s="148" t="s">
        <v>5076</v>
      </c>
      <c r="Y566" s="153">
        <v>0</v>
      </c>
      <c r="Z566" s="154" t="s">
        <v>175</v>
      </c>
      <c r="AA566" s="147" t="s">
        <v>6111</v>
      </c>
      <c r="AB566" s="147" t="s">
        <v>6112</v>
      </c>
      <c r="AC566" s="148" t="s">
        <v>5006</v>
      </c>
      <c r="AD566" s="148" t="s">
        <v>5007</v>
      </c>
      <c r="AE566" s="148"/>
      <c r="AF566" s="148"/>
      <c r="AG566" s="148" t="s">
        <v>4997</v>
      </c>
      <c r="AH566" s="148" t="s">
        <v>6106</v>
      </c>
      <c r="AI566" s="148" t="s">
        <v>5000</v>
      </c>
      <c r="AJ566" s="148" t="s">
        <v>141</v>
      </c>
      <c r="AK566" s="155">
        <f>+IF(LEN(_R4T[[#This Row],[KOD]])=5,1,IF(LEN(_R4T[[#This Row],[KOD]])=8,2,IF(LEN(_R4T[[#This Row],[KOD]])=11,3,4)))</f>
        <v>4</v>
      </c>
    </row>
    <row r="567" spans="2:37" ht="14.5" outlineLevel="3">
      <c r="B567" s="145" t="s">
        <v>6115</v>
      </c>
      <c r="C567" s="146" t="s">
        <v>6110</v>
      </c>
      <c r="D567" s="147" t="s">
        <v>5032</v>
      </c>
      <c r="E567" s="148" t="s">
        <v>5006</v>
      </c>
      <c r="F567" s="148" t="s">
        <v>5007</v>
      </c>
      <c r="G567" s="148" t="s">
        <v>150</v>
      </c>
      <c r="H567" s="148" t="s">
        <v>8294</v>
      </c>
      <c r="I567" s="149" t="s">
        <v>5063</v>
      </c>
      <c r="J567" s="148" t="s">
        <v>125</v>
      </c>
      <c r="K567" s="147" t="s">
        <v>5476</v>
      </c>
      <c r="L567" s="147" t="s">
        <v>5012</v>
      </c>
      <c r="M567" s="150">
        <v>0</v>
      </c>
      <c r="N567" s="151" t="s">
        <v>7455</v>
      </c>
      <c r="O567" s="147" t="s">
        <v>5013</v>
      </c>
      <c r="P567" s="147" t="s">
        <v>5065</v>
      </c>
      <c r="Q567" s="150">
        <v>105000</v>
      </c>
      <c r="R567" s="151">
        <v>1</v>
      </c>
      <c r="S567" s="152" t="s">
        <v>5024</v>
      </c>
      <c r="T567" s="149" t="s">
        <v>5016</v>
      </c>
      <c r="U567" s="149">
        <v>0</v>
      </c>
      <c r="V567" s="148" t="s">
        <v>5075</v>
      </c>
      <c r="W567" s="153">
        <v>0</v>
      </c>
      <c r="X567" s="148" t="s">
        <v>5076</v>
      </c>
      <c r="Y567" s="153">
        <v>0</v>
      </c>
      <c r="Z567" s="154" t="s">
        <v>175</v>
      </c>
      <c r="AA567" s="147" t="s">
        <v>6111</v>
      </c>
      <c r="AB567" s="147" t="s">
        <v>6112</v>
      </c>
      <c r="AC567" s="148" t="s">
        <v>5006</v>
      </c>
      <c r="AD567" s="148" t="s">
        <v>5007</v>
      </c>
      <c r="AE567" s="148"/>
      <c r="AF567" s="148"/>
      <c r="AG567" s="148" t="s">
        <v>4997</v>
      </c>
      <c r="AH567" s="148" t="s">
        <v>6106</v>
      </c>
      <c r="AI567" s="148" t="s">
        <v>5000</v>
      </c>
      <c r="AJ567" s="148" t="s">
        <v>5030</v>
      </c>
      <c r="AK567" s="155">
        <f>+IF(LEN(_R4T[[#This Row],[KOD]])=5,1,IF(LEN(_R4T[[#This Row],[KOD]])=8,2,IF(LEN(_R4T[[#This Row],[KOD]])=11,3,4)))</f>
        <v>4</v>
      </c>
    </row>
    <row r="568" spans="2:37" ht="14.5" outlineLevel="3">
      <c r="B568" s="145" t="s">
        <v>6116</v>
      </c>
      <c r="C568" s="146" t="s">
        <v>6110</v>
      </c>
      <c r="D568" s="147" t="s">
        <v>5083</v>
      </c>
      <c r="E568" s="148" t="s">
        <v>5006</v>
      </c>
      <c r="F568" s="148" t="s">
        <v>5007</v>
      </c>
      <c r="G568" s="148" t="s">
        <v>150</v>
      </c>
      <c r="H568" s="148" t="s">
        <v>8294</v>
      </c>
      <c r="I568" s="149" t="s">
        <v>5063</v>
      </c>
      <c r="J568" s="148" t="s">
        <v>125</v>
      </c>
      <c r="K568" s="147" t="s">
        <v>5033</v>
      </c>
      <c r="L568" s="147" t="s">
        <v>5012</v>
      </c>
      <c r="M568" s="150">
        <v>0</v>
      </c>
      <c r="N568" s="151" t="s">
        <v>7455</v>
      </c>
      <c r="O568" s="147" t="s">
        <v>5013</v>
      </c>
      <c r="P568" s="147" t="s">
        <v>5065</v>
      </c>
      <c r="Q568" s="150">
        <v>105000</v>
      </c>
      <c r="R568" s="151">
        <v>1</v>
      </c>
      <c r="S568" s="152" t="s">
        <v>5015</v>
      </c>
      <c r="T568" s="149" t="s">
        <v>5016</v>
      </c>
      <c r="U568" s="149">
        <v>0</v>
      </c>
      <c r="V568" s="148" t="s">
        <v>5075</v>
      </c>
      <c r="W568" s="153">
        <v>0</v>
      </c>
      <c r="X568" s="148" t="s">
        <v>5076</v>
      </c>
      <c r="Y568" s="153">
        <v>0</v>
      </c>
      <c r="Z568" s="154" t="s">
        <v>175</v>
      </c>
      <c r="AA568" s="147" t="s">
        <v>6111</v>
      </c>
      <c r="AB568" s="147" t="s">
        <v>6112</v>
      </c>
      <c r="AC568" s="148" t="s">
        <v>5006</v>
      </c>
      <c r="AD568" s="148" t="s">
        <v>5007</v>
      </c>
      <c r="AE568" s="148"/>
      <c r="AF568" s="148"/>
      <c r="AG568" s="148" t="s">
        <v>4997</v>
      </c>
      <c r="AH568" s="148" t="s">
        <v>6106</v>
      </c>
      <c r="AI568" s="148" t="s">
        <v>5000</v>
      </c>
      <c r="AJ568" s="148" t="s">
        <v>5034</v>
      </c>
      <c r="AK568" s="155">
        <f>+IF(LEN(_R4T[[#This Row],[KOD]])=5,1,IF(LEN(_R4T[[#This Row],[KOD]])=8,2,IF(LEN(_R4T[[#This Row],[KOD]])=11,3,4)))</f>
        <v>4</v>
      </c>
    </row>
    <row r="569" spans="2:37" ht="14.5" outlineLevel="3">
      <c r="B569" s="145" t="s">
        <v>6117</v>
      </c>
      <c r="C569" s="146" t="s">
        <v>6110</v>
      </c>
      <c r="D569" s="147" t="s">
        <v>5085</v>
      </c>
      <c r="E569" s="148" t="s">
        <v>5006</v>
      </c>
      <c r="F569" s="148" t="s">
        <v>5007</v>
      </c>
      <c r="G569" s="148" t="s">
        <v>150</v>
      </c>
      <c r="H569" s="148" t="s">
        <v>8294</v>
      </c>
      <c r="I569" s="149" t="s">
        <v>5063</v>
      </c>
      <c r="J569" s="148" t="s">
        <v>125</v>
      </c>
      <c r="K569" s="147" t="s">
        <v>5047</v>
      </c>
      <c r="L569" s="147" t="s">
        <v>5012</v>
      </c>
      <c r="M569" s="150">
        <v>0</v>
      </c>
      <c r="N569" s="151" t="s">
        <v>7455</v>
      </c>
      <c r="O569" s="147" t="s">
        <v>5013</v>
      </c>
      <c r="P569" s="147" t="s">
        <v>5065</v>
      </c>
      <c r="Q569" s="150">
        <v>105000</v>
      </c>
      <c r="R569" s="151">
        <v>1</v>
      </c>
      <c r="S569" s="152" t="s">
        <v>5024</v>
      </c>
      <c r="T569" s="149" t="s">
        <v>5016</v>
      </c>
      <c r="U569" s="149">
        <v>0</v>
      </c>
      <c r="V569" s="148" t="s">
        <v>5075</v>
      </c>
      <c r="W569" s="153">
        <v>0</v>
      </c>
      <c r="X569" s="148" t="s">
        <v>5076</v>
      </c>
      <c r="Y569" s="153">
        <v>0</v>
      </c>
      <c r="Z569" s="154" t="s">
        <v>175</v>
      </c>
      <c r="AA569" s="147" t="s">
        <v>6111</v>
      </c>
      <c r="AB569" s="147" t="s">
        <v>6112</v>
      </c>
      <c r="AC569" s="148" t="s">
        <v>5006</v>
      </c>
      <c r="AD569" s="148" t="s">
        <v>5007</v>
      </c>
      <c r="AE569" s="148"/>
      <c r="AF569" s="148"/>
      <c r="AG569" s="148" t="s">
        <v>4997</v>
      </c>
      <c r="AH569" s="148" t="s">
        <v>6106</v>
      </c>
      <c r="AI569" s="148" t="s">
        <v>5000</v>
      </c>
      <c r="AJ569" s="148" t="s">
        <v>5086</v>
      </c>
      <c r="AK569" s="155">
        <f>+IF(LEN(_R4T[[#This Row],[KOD]])=5,1,IF(LEN(_R4T[[#This Row],[KOD]])=8,2,IF(LEN(_R4T[[#This Row],[KOD]])=11,3,4)))</f>
        <v>4</v>
      </c>
    </row>
    <row r="570" spans="2:37" ht="14.5" outlineLevel="3">
      <c r="B570" s="145" t="s">
        <v>6118</v>
      </c>
      <c r="C570" s="146" t="s">
        <v>6110</v>
      </c>
      <c r="D570" s="147" t="s">
        <v>5183</v>
      </c>
      <c r="E570" s="148" t="s">
        <v>5006</v>
      </c>
      <c r="F570" s="148" t="s">
        <v>5007</v>
      </c>
      <c r="G570" s="148" t="s">
        <v>150</v>
      </c>
      <c r="H570" s="148" t="s">
        <v>8294</v>
      </c>
      <c r="I570" s="149" t="s">
        <v>5063</v>
      </c>
      <c r="J570" s="148" t="s">
        <v>125</v>
      </c>
      <c r="K570" s="147" t="s">
        <v>5047</v>
      </c>
      <c r="L570" s="147" t="s">
        <v>5012</v>
      </c>
      <c r="M570" s="150">
        <v>0</v>
      </c>
      <c r="N570" s="151" t="s">
        <v>7455</v>
      </c>
      <c r="O570" s="147" t="s">
        <v>5013</v>
      </c>
      <c r="P570" s="147" t="s">
        <v>5065</v>
      </c>
      <c r="Q570" s="150">
        <v>105000</v>
      </c>
      <c r="R570" s="151">
        <v>1</v>
      </c>
      <c r="S570" s="152" t="s">
        <v>5024</v>
      </c>
      <c r="T570" s="149" t="s">
        <v>5016</v>
      </c>
      <c r="U570" s="149">
        <v>0</v>
      </c>
      <c r="V570" s="148" t="s">
        <v>5075</v>
      </c>
      <c r="W570" s="153">
        <v>0</v>
      </c>
      <c r="X570" s="148" t="s">
        <v>5076</v>
      </c>
      <c r="Y570" s="153">
        <v>0</v>
      </c>
      <c r="Z570" s="154" t="s">
        <v>175</v>
      </c>
      <c r="AA570" s="147" t="s">
        <v>6111</v>
      </c>
      <c r="AB570" s="147" t="s">
        <v>6112</v>
      </c>
      <c r="AC570" s="148" t="s">
        <v>5006</v>
      </c>
      <c r="AD570" s="148" t="s">
        <v>5007</v>
      </c>
      <c r="AE570" s="148"/>
      <c r="AF570" s="148"/>
      <c r="AG570" s="148" t="s">
        <v>4997</v>
      </c>
      <c r="AH570" s="148" t="s">
        <v>6106</v>
      </c>
      <c r="AI570" s="148" t="s">
        <v>5000</v>
      </c>
      <c r="AJ570" s="148" t="s">
        <v>5107</v>
      </c>
      <c r="AK570" s="155">
        <f>+IF(LEN(_R4T[[#This Row],[KOD]])=5,1,IF(LEN(_R4T[[#This Row],[KOD]])=8,2,IF(LEN(_R4T[[#This Row],[KOD]])=11,3,4)))</f>
        <v>4</v>
      </c>
    </row>
    <row r="571" spans="2:37" ht="14.5" outlineLevel="3">
      <c r="B571" s="145" t="s">
        <v>6119</v>
      </c>
      <c r="C571" s="146" t="s">
        <v>6110</v>
      </c>
      <c r="D571" s="147" t="s">
        <v>5186</v>
      </c>
      <c r="E571" s="148" t="s">
        <v>5006</v>
      </c>
      <c r="F571" s="148" t="s">
        <v>5007</v>
      </c>
      <c r="G571" s="148" t="s">
        <v>150</v>
      </c>
      <c r="H571" s="148" t="s">
        <v>8294</v>
      </c>
      <c r="I571" s="149" t="s">
        <v>5063</v>
      </c>
      <c r="J571" s="148" t="s">
        <v>125</v>
      </c>
      <c r="K571" s="147" t="s">
        <v>5047</v>
      </c>
      <c r="L571" s="147" t="s">
        <v>5012</v>
      </c>
      <c r="M571" s="150">
        <v>0</v>
      </c>
      <c r="N571" s="151" t="s">
        <v>7455</v>
      </c>
      <c r="O571" s="147" t="s">
        <v>5013</v>
      </c>
      <c r="P571" s="147" t="s">
        <v>5065</v>
      </c>
      <c r="Q571" s="150">
        <v>105000</v>
      </c>
      <c r="R571" s="151">
        <v>1</v>
      </c>
      <c r="S571" s="152" t="s">
        <v>5024</v>
      </c>
      <c r="T571" s="149" t="s">
        <v>5016</v>
      </c>
      <c r="U571" s="149">
        <v>0</v>
      </c>
      <c r="V571" s="148" t="s">
        <v>5075</v>
      </c>
      <c r="W571" s="153">
        <v>0</v>
      </c>
      <c r="X571" s="148" t="s">
        <v>5076</v>
      </c>
      <c r="Y571" s="153">
        <v>0</v>
      </c>
      <c r="Z571" s="154" t="s">
        <v>175</v>
      </c>
      <c r="AA571" s="147" t="s">
        <v>6111</v>
      </c>
      <c r="AB571" s="147" t="s">
        <v>6112</v>
      </c>
      <c r="AC571" s="148" t="s">
        <v>5006</v>
      </c>
      <c r="AD571" s="148" t="s">
        <v>5007</v>
      </c>
      <c r="AE571" s="148"/>
      <c r="AF571" s="148"/>
      <c r="AG571" s="148" t="s">
        <v>4997</v>
      </c>
      <c r="AH571" s="148" t="s">
        <v>6106</v>
      </c>
      <c r="AI571" s="148" t="s">
        <v>5000</v>
      </c>
      <c r="AJ571" s="148" t="s">
        <v>5109</v>
      </c>
      <c r="AK571" s="155">
        <f>+IF(LEN(_R4T[[#This Row],[KOD]])=5,1,IF(LEN(_R4T[[#This Row],[KOD]])=8,2,IF(LEN(_R4T[[#This Row],[KOD]])=11,3,4)))</f>
        <v>4</v>
      </c>
    </row>
    <row r="572" spans="2:37" ht="14.5" outlineLevel="3">
      <c r="B572" s="145" t="s">
        <v>6120</v>
      </c>
      <c r="C572" s="146" t="s">
        <v>6110</v>
      </c>
      <c r="D572" s="147" t="s">
        <v>5189</v>
      </c>
      <c r="E572" s="148" t="s">
        <v>5006</v>
      </c>
      <c r="F572" s="148" t="s">
        <v>5007</v>
      </c>
      <c r="G572" s="148" t="s">
        <v>150</v>
      </c>
      <c r="H572" s="148" t="s">
        <v>8294</v>
      </c>
      <c r="I572" s="149" t="s">
        <v>5063</v>
      </c>
      <c r="J572" s="148" t="s">
        <v>125</v>
      </c>
      <c r="K572" s="147" t="s">
        <v>5476</v>
      </c>
      <c r="L572" s="147" t="s">
        <v>5012</v>
      </c>
      <c r="M572" s="150">
        <v>0</v>
      </c>
      <c r="N572" s="151" t="s">
        <v>7455</v>
      </c>
      <c r="O572" s="147" t="s">
        <v>5013</v>
      </c>
      <c r="P572" s="147" t="s">
        <v>5065</v>
      </c>
      <c r="Q572" s="150">
        <v>105000</v>
      </c>
      <c r="R572" s="151">
        <v>1</v>
      </c>
      <c r="S572" s="152" t="s">
        <v>5024</v>
      </c>
      <c r="T572" s="149" t="s">
        <v>5016</v>
      </c>
      <c r="U572" s="149">
        <v>0</v>
      </c>
      <c r="V572" s="148" t="s">
        <v>5075</v>
      </c>
      <c r="W572" s="153">
        <v>0</v>
      </c>
      <c r="X572" s="148" t="s">
        <v>5076</v>
      </c>
      <c r="Y572" s="153">
        <v>0</v>
      </c>
      <c r="Z572" s="154" t="s">
        <v>175</v>
      </c>
      <c r="AA572" s="147" t="s">
        <v>6111</v>
      </c>
      <c r="AB572" s="147" t="s">
        <v>6112</v>
      </c>
      <c r="AC572" s="148" t="s">
        <v>5006</v>
      </c>
      <c r="AD572" s="148" t="s">
        <v>5007</v>
      </c>
      <c r="AE572" s="148"/>
      <c r="AF572" s="148"/>
      <c r="AG572" s="148" t="s">
        <v>4997</v>
      </c>
      <c r="AH572" s="148" t="s">
        <v>6106</v>
      </c>
      <c r="AI572" s="148" t="s">
        <v>5000</v>
      </c>
      <c r="AJ572" s="148" t="s">
        <v>5111</v>
      </c>
      <c r="AK572" s="155">
        <f>+IF(LEN(_R4T[[#This Row],[KOD]])=5,1,IF(LEN(_R4T[[#This Row],[KOD]])=8,2,IF(LEN(_R4T[[#This Row],[KOD]])=11,3,4)))</f>
        <v>4</v>
      </c>
    </row>
    <row r="573" spans="2:37" ht="14.5" outlineLevel="1">
      <c r="B573" s="123" t="s">
        <v>6121</v>
      </c>
      <c r="C573" s="124" t="s">
        <v>3227</v>
      </c>
      <c r="D573" s="125" t="s">
        <v>175</v>
      </c>
      <c r="E573" s="126" t="s">
        <v>175</v>
      </c>
      <c r="F573" s="126" t="s">
        <v>175</v>
      </c>
      <c r="G573" s="126" t="s">
        <v>175</v>
      </c>
      <c r="H573" s="126" t="s">
        <v>175</v>
      </c>
      <c r="I573" s="127" t="s">
        <v>175</v>
      </c>
      <c r="J573" s="126" t="s">
        <v>175</v>
      </c>
      <c r="K573" s="125" t="s">
        <v>175</v>
      </c>
      <c r="L573" s="125" t="s">
        <v>175</v>
      </c>
      <c r="M573" s="128">
        <v>0</v>
      </c>
      <c r="N573" s="129" t="s">
        <v>175</v>
      </c>
      <c r="O573" s="125" t="s">
        <v>175</v>
      </c>
      <c r="P573" s="125" t="s">
        <v>175</v>
      </c>
      <c r="Q573" s="128">
        <v>0</v>
      </c>
      <c r="R573" s="129">
        <v>0</v>
      </c>
      <c r="S573" s="130" t="s">
        <v>175</v>
      </c>
      <c r="T573" s="127" t="s">
        <v>175</v>
      </c>
      <c r="U573" s="127">
        <v>0</v>
      </c>
      <c r="V573" s="126" t="s">
        <v>175</v>
      </c>
      <c r="W573" s="131">
        <v>0</v>
      </c>
      <c r="X573" s="126" t="s">
        <v>175</v>
      </c>
      <c r="Y573" s="131">
        <v>0</v>
      </c>
      <c r="Z573" s="132" t="s">
        <v>175</v>
      </c>
      <c r="AA573" s="125" t="s">
        <v>175</v>
      </c>
      <c r="AB573" s="125" t="s">
        <v>175</v>
      </c>
      <c r="AC573" s="126"/>
      <c r="AD573" s="126"/>
      <c r="AE573" s="126"/>
      <c r="AF573" s="126"/>
      <c r="AG573" s="126" t="s">
        <v>4997</v>
      </c>
      <c r="AH573" s="126" t="s">
        <v>6122</v>
      </c>
      <c r="AI573" s="126" t="s">
        <v>175</v>
      </c>
      <c r="AJ573" s="126" t="s">
        <v>175</v>
      </c>
      <c r="AK573" s="133">
        <f>+IF(LEN(_R4T[[#This Row],[KOD]])=5,1,IF(LEN(_R4T[[#This Row],[KOD]])=8,2,IF(LEN(_R4T[[#This Row],[KOD]])=11,3,4)))</f>
        <v>2</v>
      </c>
    </row>
    <row r="574" spans="2:37" ht="14.5" outlineLevel="2">
      <c r="B574" s="134" t="s">
        <v>6123</v>
      </c>
      <c r="C574" s="135" t="s">
        <v>6124</v>
      </c>
      <c r="D574" s="136" t="s">
        <v>175</v>
      </c>
      <c r="E574" s="137" t="s">
        <v>175</v>
      </c>
      <c r="F574" s="137" t="s">
        <v>175</v>
      </c>
      <c r="G574" s="137" t="s">
        <v>175</v>
      </c>
      <c r="H574" s="137" t="s">
        <v>175</v>
      </c>
      <c r="I574" s="138" t="s">
        <v>175</v>
      </c>
      <c r="J574" s="137" t="s">
        <v>175</v>
      </c>
      <c r="K574" s="136" t="s">
        <v>175</v>
      </c>
      <c r="L574" s="136" t="s">
        <v>175</v>
      </c>
      <c r="M574" s="139">
        <v>0</v>
      </c>
      <c r="N574" s="140" t="s">
        <v>175</v>
      </c>
      <c r="O574" s="136" t="s">
        <v>175</v>
      </c>
      <c r="P574" s="136" t="s">
        <v>175</v>
      </c>
      <c r="Q574" s="139">
        <v>0</v>
      </c>
      <c r="R574" s="140">
        <v>0</v>
      </c>
      <c r="S574" s="141" t="s">
        <v>175</v>
      </c>
      <c r="T574" s="138" t="s">
        <v>175</v>
      </c>
      <c r="U574" s="138">
        <v>0</v>
      </c>
      <c r="V574" s="137" t="s">
        <v>175</v>
      </c>
      <c r="W574" s="142">
        <v>0</v>
      </c>
      <c r="X574" s="137" t="s">
        <v>175</v>
      </c>
      <c r="Y574" s="142">
        <v>0</v>
      </c>
      <c r="Z574" s="143" t="s">
        <v>175</v>
      </c>
      <c r="AA574" s="136" t="s">
        <v>175</v>
      </c>
      <c r="AB574" s="136" t="s">
        <v>175</v>
      </c>
      <c r="AC574" s="137"/>
      <c r="AD574" s="137"/>
      <c r="AE574" s="137"/>
      <c r="AF574" s="137"/>
      <c r="AG574" s="137" t="s">
        <v>4997</v>
      </c>
      <c r="AH574" s="137" t="s">
        <v>6122</v>
      </c>
      <c r="AI574" s="137" t="s">
        <v>5000</v>
      </c>
      <c r="AJ574" s="137" t="s">
        <v>175</v>
      </c>
      <c r="AK574" s="144">
        <f>+IF(LEN(_R4T[[#This Row],[KOD]])=5,1,IF(LEN(_R4T[[#This Row],[KOD]])=8,2,IF(LEN(_R4T[[#This Row],[KOD]])=11,3,4)))</f>
        <v>3</v>
      </c>
    </row>
    <row r="575" spans="2:37" ht="14.5" outlineLevel="3">
      <c r="B575" s="145" t="s">
        <v>6125</v>
      </c>
      <c r="C575" s="146" t="s">
        <v>6126</v>
      </c>
      <c r="D575" s="147" t="s">
        <v>5022</v>
      </c>
      <c r="E575" s="148" t="s">
        <v>5006</v>
      </c>
      <c r="F575" s="148" t="s">
        <v>5007</v>
      </c>
      <c r="G575" s="148" t="s">
        <v>150</v>
      </c>
      <c r="H575" s="148" t="s">
        <v>8294</v>
      </c>
      <c r="I575" s="149" t="s">
        <v>5237</v>
      </c>
      <c r="J575" s="148" t="s">
        <v>125</v>
      </c>
      <c r="K575" s="147" t="s">
        <v>5023</v>
      </c>
      <c r="L575" s="147" t="s">
        <v>5012</v>
      </c>
      <c r="M575" s="150">
        <v>0</v>
      </c>
      <c r="N575" s="151" t="s">
        <v>7455</v>
      </c>
      <c r="O575" s="147" t="s">
        <v>5013</v>
      </c>
      <c r="P575" s="147" t="s">
        <v>5065</v>
      </c>
      <c r="Q575" s="150">
        <v>149000</v>
      </c>
      <c r="R575" s="151">
        <v>1</v>
      </c>
      <c r="S575" s="152" t="s">
        <v>5015</v>
      </c>
      <c r="T575" s="149" t="s">
        <v>5016</v>
      </c>
      <c r="U575" s="149">
        <v>0</v>
      </c>
      <c r="V575" s="148" t="s">
        <v>5075</v>
      </c>
      <c r="W575" s="153">
        <v>0</v>
      </c>
      <c r="X575" s="148" t="s">
        <v>5076</v>
      </c>
      <c r="Y575" s="153">
        <v>0</v>
      </c>
      <c r="Z575" s="154" t="s">
        <v>175</v>
      </c>
      <c r="AA575" s="147" t="s">
        <v>5425</v>
      </c>
      <c r="AB575" s="147" t="s">
        <v>2796</v>
      </c>
      <c r="AC575" s="148" t="s">
        <v>5006</v>
      </c>
      <c r="AD575" s="148" t="s">
        <v>5007</v>
      </c>
      <c r="AE575" s="148"/>
      <c r="AF575" s="148"/>
      <c r="AG575" s="148" t="s">
        <v>4997</v>
      </c>
      <c r="AH575" s="148" t="s">
        <v>6122</v>
      </c>
      <c r="AI575" s="148" t="s">
        <v>5000</v>
      </c>
      <c r="AJ575" s="148" t="s">
        <v>65</v>
      </c>
      <c r="AK575" s="155">
        <f>+IF(LEN(_R4T[[#This Row],[KOD]])=5,1,IF(LEN(_R4T[[#This Row],[KOD]])=8,2,IF(LEN(_R4T[[#This Row],[KOD]])=11,3,4)))</f>
        <v>4</v>
      </c>
    </row>
    <row r="576" spans="2:37" ht="14.5" outlineLevel="3">
      <c r="B576" s="145" t="s">
        <v>6127</v>
      </c>
      <c r="C576" s="146" t="s">
        <v>6126</v>
      </c>
      <c r="D576" s="147" t="s">
        <v>5027</v>
      </c>
      <c r="E576" s="148" t="s">
        <v>5006</v>
      </c>
      <c r="F576" s="148" t="s">
        <v>5007</v>
      </c>
      <c r="G576" s="148" t="s">
        <v>150</v>
      </c>
      <c r="H576" s="148" t="s">
        <v>8294</v>
      </c>
      <c r="I576" s="149" t="s">
        <v>5237</v>
      </c>
      <c r="J576" s="148" t="s">
        <v>125</v>
      </c>
      <c r="K576" s="147" t="s">
        <v>5064</v>
      </c>
      <c r="L576" s="147" t="s">
        <v>5012</v>
      </c>
      <c r="M576" s="150">
        <v>0</v>
      </c>
      <c r="N576" s="151" t="s">
        <v>7455</v>
      </c>
      <c r="O576" s="147" t="s">
        <v>5013</v>
      </c>
      <c r="P576" s="147" t="s">
        <v>5065</v>
      </c>
      <c r="Q576" s="150">
        <v>149000</v>
      </c>
      <c r="R576" s="151">
        <v>1</v>
      </c>
      <c r="S576" s="152" t="s">
        <v>5015</v>
      </c>
      <c r="T576" s="149" t="s">
        <v>5016</v>
      </c>
      <c r="U576" s="149">
        <v>0</v>
      </c>
      <c r="V576" s="148" t="s">
        <v>5075</v>
      </c>
      <c r="W576" s="153">
        <v>0</v>
      </c>
      <c r="X576" s="148" t="s">
        <v>5076</v>
      </c>
      <c r="Y576" s="153">
        <v>0</v>
      </c>
      <c r="Z576" s="154" t="s">
        <v>175</v>
      </c>
      <c r="AA576" s="147" t="s">
        <v>5425</v>
      </c>
      <c r="AB576" s="147" t="s">
        <v>2796</v>
      </c>
      <c r="AC576" s="148" t="s">
        <v>5006</v>
      </c>
      <c r="AD576" s="148" t="s">
        <v>5007</v>
      </c>
      <c r="AE576" s="148"/>
      <c r="AF576" s="148"/>
      <c r="AG576" s="148" t="s">
        <v>4997</v>
      </c>
      <c r="AH576" s="148" t="s">
        <v>6122</v>
      </c>
      <c r="AI576" s="148" t="s">
        <v>5000</v>
      </c>
      <c r="AJ576" s="148" t="s">
        <v>5025</v>
      </c>
      <c r="AK576" s="155">
        <f>+IF(LEN(_R4T[[#This Row],[KOD]])=5,1,IF(LEN(_R4T[[#This Row],[KOD]])=8,2,IF(LEN(_R4T[[#This Row],[KOD]])=11,3,4)))</f>
        <v>4</v>
      </c>
    </row>
    <row r="577" spans="2:37" ht="14.5" outlineLevel="3">
      <c r="B577" s="145" t="s">
        <v>6128</v>
      </c>
      <c r="C577" s="146" t="s">
        <v>6126</v>
      </c>
      <c r="D577" s="147" t="s">
        <v>5029</v>
      </c>
      <c r="E577" s="148" t="s">
        <v>5006</v>
      </c>
      <c r="F577" s="148" t="s">
        <v>5007</v>
      </c>
      <c r="G577" s="148" t="s">
        <v>150</v>
      </c>
      <c r="H577" s="148" t="s">
        <v>8294</v>
      </c>
      <c r="I577" s="149" t="s">
        <v>5237</v>
      </c>
      <c r="J577" s="148" t="s">
        <v>125</v>
      </c>
      <c r="K577" s="147" t="s">
        <v>5047</v>
      </c>
      <c r="L577" s="147" t="s">
        <v>5012</v>
      </c>
      <c r="M577" s="150">
        <v>0</v>
      </c>
      <c r="N577" s="151" t="s">
        <v>7455</v>
      </c>
      <c r="O577" s="147" t="s">
        <v>5013</v>
      </c>
      <c r="P577" s="147" t="s">
        <v>5065</v>
      </c>
      <c r="Q577" s="150">
        <v>149000</v>
      </c>
      <c r="R577" s="151">
        <v>1</v>
      </c>
      <c r="S577" s="152" t="s">
        <v>5015</v>
      </c>
      <c r="T577" s="149" t="s">
        <v>5016</v>
      </c>
      <c r="U577" s="149">
        <v>0</v>
      </c>
      <c r="V577" s="148" t="s">
        <v>5075</v>
      </c>
      <c r="W577" s="153">
        <v>0</v>
      </c>
      <c r="X577" s="148" t="s">
        <v>5076</v>
      </c>
      <c r="Y577" s="153">
        <v>0</v>
      </c>
      <c r="Z577" s="154" t="s">
        <v>175</v>
      </c>
      <c r="AA577" s="147" t="s">
        <v>5425</v>
      </c>
      <c r="AB577" s="147" t="s">
        <v>2796</v>
      </c>
      <c r="AC577" s="148" t="s">
        <v>5006</v>
      </c>
      <c r="AD577" s="148" t="s">
        <v>5007</v>
      </c>
      <c r="AE577" s="148"/>
      <c r="AF577" s="148"/>
      <c r="AG577" s="148" t="s">
        <v>4997</v>
      </c>
      <c r="AH577" s="148" t="s">
        <v>6122</v>
      </c>
      <c r="AI577" s="148" t="s">
        <v>5000</v>
      </c>
      <c r="AJ577" s="148" t="s">
        <v>141</v>
      </c>
      <c r="AK577" s="155">
        <f>+IF(LEN(_R4T[[#This Row],[KOD]])=5,1,IF(LEN(_R4T[[#This Row],[KOD]])=8,2,IF(LEN(_R4T[[#This Row],[KOD]])=11,3,4)))</f>
        <v>4</v>
      </c>
    </row>
    <row r="578" spans="2:37" ht="14.5" outlineLevel="3">
      <c r="B578" s="145" t="s">
        <v>6129</v>
      </c>
      <c r="C578" s="146" t="s">
        <v>6126</v>
      </c>
      <c r="D578" s="147" t="s">
        <v>5032</v>
      </c>
      <c r="E578" s="148" t="s">
        <v>5006</v>
      </c>
      <c r="F578" s="148" t="s">
        <v>5007</v>
      </c>
      <c r="G578" s="148" t="s">
        <v>150</v>
      </c>
      <c r="H578" s="148" t="s">
        <v>8294</v>
      </c>
      <c r="I578" s="149" t="s">
        <v>5237</v>
      </c>
      <c r="J578" s="148" t="s">
        <v>125</v>
      </c>
      <c r="K578" s="147" t="s">
        <v>5115</v>
      </c>
      <c r="L578" s="147" t="s">
        <v>5012</v>
      </c>
      <c r="M578" s="150">
        <v>0</v>
      </c>
      <c r="N578" s="151" t="s">
        <v>7455</v>
      </c>
      <c r="O578" s="147" t="s">
        <v>5013</v>
      </c>
      <c r="P578" s="147" t="s">
        <v>5065</v>
      </c>
      <c r="Q578" s="150">
        <v>149000</v>
      </c>
      <c r="R578" s="151">
        <v>1</v>
      </c>
      <c r="S578" s="152" t="s">
        <v>5015</v>
      </c>
      <c r="T578" s="149" t="s">
        <v>5016</v>
      </c>
      <c r="U578" s="149">
        <v>0</v>
      </c>
      <c r="V578" s="148" t="s">
        <v>5075</v>
      </c>
      <c r="W578" s="153">
        <v>0</v>
      </c>
      <c r="X578" s="148" t="s">
        <v>5076</v>
      </c>
      <c r="Y578" s="153">
        <v>0</v>
      </c>
      <c r="Z578" s="154" t="s">
        <v>175</v>
      </c>
      <c r="AA578" s="147" t="s">
        <v>5425</v>
      </c>
      <c r="AB578" s="147" t="s">
        <v>2796</v>
      </c>
      <c r="AC578" s="148" t="s">
        <v>5006</v>
      </c>
      <c r="AD578" s="148" t="s">
        <v>5007</v>
      </c>
      <c r="AE578" s="148"/>
      <c r="AF578" s="148"/>
      <c r="AG578" s="148" t="s">
        <v>4997</v>
      </c>
      <c r="AH578" s="148" t="s">
        <v>6122</v>
      </c>
      <c r="AI578" s="148" t="s">
        <v>5000</v>
      </c>
      <c r="AJ578" s="148" t="s">
        <v>5030</v>
      </c>
      <c r="AK578" s="155">
        <f>+IF(LEN(_R4T[[#This Row],[KOD]])=5,1,IF(LEN(_R4T[[#This Row],[KOD]])=8,2,IF(LEN(_R4T[[#This Row],[KOD]])=11,3,4)))</f>
        <v>4</v>
      </c>
    </row>
    <row r="579" spans="2:37" ht="14.5" outlineLevel="3">
      <c r="B579" s="145" t="s">
        <v>6130</v>
      </c>
      <c r="C579" s="146" t="s">
        <v>6126</v>
      </c>
      <c r="D579" s="147" t="s">
        <v>5083</v>
      </c>
      <c r="E579" s="148" t="s">
        <v>5006</v>
      </c>
      <c r="F579" s="148" t="s">
        <v>5007</v>
      </c>
      <c r="G579" s="148" t="s">
        <v>150</v>
      </c>
      <c r="H579" s="148" t="s">
        <v>8294</v>
      </c>
      <c r="I579" s="149" t="s">
        <v>5237</v>
      </c>
      <c r="J579" s="148" t="s">
        <v>125</v>
      </c>
      <c r="K579" s="147" t="s">
        <v>5476</v>
      </c>
      <c r="L579" s="147" t="s">
        <v>5012</v>
      </c>
      <c r="M579" s="150">
        <v>0</v>
      </c>
      <c r="N579" s="151" t="s">
        <v>7455</v>
      </c>
      <c r="O579" s="147" t="s">
        <v>5013</v>
      </c>
      <c r="P579" s="147" t="s">
        <v>5065</v>
      </c>
      <c r="Q579" s="150">
        <v>149000</v>
      </c>
      <c r="R579" s="151">
        <v>1</v>
      </c>
      <c r="S579" s="152" t="s">
        <v>5015</v>
      </c>
      <c r="T579" s="149" t="s">
        <v>5016</v>
      </c>
      <c r="U579" s="149">
        <v>0</v>
      </c>
      <c r="V579" s="148" t="s">
        <v>5075</v>
      </c>
      <c r="W579" s="153">
        <v>0</v>
      </c>
      <c r="X579" s="148" t="s">
        <v>5076</v>
      </c>
      <c r="Y579" s="153">
        <v>0</v>
      </c>
      <c r="Z579" s="154" t="s">
        <v>175</v>
      </c>
      <c r="AA579" s="147" t="s">
        <v>5425</v>
      </c>
      <c r="AB579" s="147" t="s">
        <v>2796</v>
      </c>
      <c r="AC579" s="148" t="s">
        <v>5006</v>
      </c>
      <c r="AD579" s="148" t="s">
        <v>5007</v>
      </c>
      <c r="AE579" s="148"/>
      <c r="AF579" s="148"/>
      <c r="AG579" s="148" t="s">
        <v>4997</v>
      </c>
      <c r="AH579" s="148" t="s">
        <v>6122</v>
      </c>
      <c r="AI579" s="148" t="s">
        <v>5000</v>
      </c>
      <c r="AJ579" s="148" t="s">
        <v>5034</v>
      </c>
      <c r="AK579" s="155">
        <f>+IF(LEN(_R4T[[#This Row],[KOD]])=5,1,IF(LEN(_R4T[[#This Row],[KOD]])=8,2,IF(LEN(_R4T[[#This Row],[KOD]])=11,3,4)))</f>
        <v>4</v>
      </c>
    </row>
    <row r="580" spans="2:37" ht="14.5" outlineLevel="3">
      <c r="B580" s="145" t="s">
        <v>6131</v>
      </c>
      <c r="C580" s="146" t="s">
        <v>6126</v>
      </c>
      <c r="D580" s="147" t="s">
        <v>5085</v>
      </c>
      <c r="E580" s="148" t="s">
        <v>5006</v>
      </c>
      <c r="F580" s="148" t="s">
        <v>5007</v>
      </c>
      <c r="G580" s="148" t="s">
        <v>150</v>
      </c>
      <c r="H580" s="148" t="s">
        <v>8294</v>
      </c>
      <c r="I580" s="149" t="s">
        <v>5237</v>
      </c>
      <c r="J580" s="148" t="s">
        <v>125</v>
      </c>
      <c r="K580" s="147" t="s">
        <v>5047</v>
      </c>
      <c r="L580" s="147" t="s">
        <v>5012</v>
      </c>
      <c r="M580" s="150">
        <v>0</v>
      </c>
      <c r="N580" s="151" t="s">
        <v>7455</v>
      </c>
      <c r="O580" s="147" t="s">
        <v>5013</v>
      </c>
      <c r="P580" s="147" t="s">
        <v>5065</v>
      </c>
      <c r="Q580" s="150">
        <v>149000</v>
      </c>
      <c r="R580" s="151">
        <v>1</v>
      </c>
      <c r="S580" s="152" t="s">
        <v>5015</v>
      </c>
      <c r="T580" s="149" t="s">
        <v>5016</v>
      </c>
      <c r="U580" s="149">
        <v>0</v>
      </c>
      <c r="V580" s="148" t="s">
        <v>5075</v>
      </c>
      <c r="W580" s="153">
        <v>0</v>
      </c>
      <c r="X580" s="148" t="s">
        <v>5076</v>
      </c>
      <c r="Y580" s="153">
        <v>0</v>
      </c>
      <c r="Z580" s="154" t="s">
        <v>175</v>
      </c>
      <c r="AA580" s="147" t="s">
        <v>5425</v>
      </c>
      <c r="AB580" s="147" t="s">
        <v>2796</v>
      </c>
      <c r="AC580" s="148" t="s">
        <v>5006</v>
      </c>
      <c r="AD580" s="148" t="s">
        <v>5007</v>
      </c>
      <c r="AE580" s="148"/>
      <c r="AF580" s="148"/>
      <c r="AG580" s="148" t="s">
        <v>4997</v>
      </c>
      <c r="AH580" s="148" t="s">
        <v>6122</v>
      </c>
      <c r="AI580" s="148" t="s">
        <v>5000</v>
      </c>
      <c r="AJ580" s="148" t="s">
        <v>5086</v>
      </c>
      <c r="AK580" s="155">
        <f>+IF(LEN(_R4T[[#This Row],[KOD]])=5,1,IF(LEN(_R4T[[#This Row],[KOD]])=8,2,IF(LEN(_R4T[[#This Row],[KOD]])=11,3,4)))</f>
        <v>4</v>
      </c>
    </row>
    <row r="581" spans="2:37" ht="14.5" outlineLevel="3">
      <c r="B581" s="145" t="s">
        <v>6132</v>
      </c>
      <c r="C581" s="146" t="s">
        <v>6126</v>
      </c>
      <c r="D581" s="147" t="s">
        <v>5183</v>
      </c>
      <c r="E581" s="148" t="s">
        <v>5006</v>
      </c>
      <c r="F581" s="148" t="s">
        <v>5007</v>
      </c>
      <c r="G581" s="148" t="s">
        <v>150</v>
      </c>
      <c r="H581" s="148" t="s">
        <v>8294</v>
      </c>
      <c r="I581" s="149" t="s">
        <v>5237</v>
      </c>
      <c r="J581" s="148" t="s">
        <v>125</v>
      </c>
      <c r="K581" s="147" t="s">
        <v>5047</v>
      </c>
      <c r="L581" s="147" t="s">
        <v>5012</v>
      </c>
      <c r="M581" s="150">
        <v>0</v>
      </c>
      <c r="N581" s="151" t="s">
        <v>7455</v>
      </c>
      <c r="O581" s="147" t="s">
        <v>5013</v>
      </c>
      <c r="P581" s="147" t="s">
        <v>5065</v>
      </c>
      <c r="Q581" s="150">
        <v>149000</v>
      </c>
      <c r="R581" s="151">
        <v>1</v>
      </c>
      <c r="S581" s="152" t="s">
        <v>5015</v>
      </c>
      <c r="T581" s="149" t="s">
        <v>5016</v>
      </c>
      <c r="U581" s="149">
        <v>0</v>
      </c>
      <c r="V581" s="148" t="s">
        <v>5075</v>
      </c>
      <c r="W581" s="153">
        <v>0</v>
      </c>
      <c r="X581" s="148" t="s">
        <v>5076</v>
      </c>
      <c r="Y581" s="153">
        <v>0</v>
      </c>
      <c r="Z581" s="154" t="s">
        <v>175</v>
      </c>
      <c r="AA581" s="147" t="s">
        <v>5425</v>
      </c>
      <c r="AB581" s="147" t="s">
        <v>2796</v>
      </c>
      <c r="AC581" s="148" t="s">
        <v>5006</v>
      </c>
      <c r="AD581" s="148" t="s">
        <v>5007</v>
      </c>
      <c r="AE581" s="148"/>
      <c r="AF581" s="148"/>
      <c r="AG581" s="148" t="s">
        <v>4997</v>
      </c>
      <c r="AH581" s="148" t="s">
        <v>6122</v>
      </c>
      <c r="AI581" s="148" t="s">
        <v>5000</v>
      </c>
      <c r="AJ581" s="148" t="s">
        <v>5107</v>
      </c>
      <c r="AK581" s="155">
        <f>+IF(LEN(_R4T[[#This Row],[KOD]])=5,1,IF(LEN(_R4T[[#This Row],[KOD]])=8,2,IF(LEN(_R4T[[#This Row],[KOD]])=11,3,4)))</f>
        <v>4</v>
      </c>
    </row>
    <row r="582" spans="2:37" ht="14.5" outlineLevel="3">
      <c r="B582" s="145" t="s">
        <v>6133</v>
      </c>
      <c r="C582" s="146" t="s">
        <v>6126</v>
      </c>
      <c r="D582" s="147" t="s">
        <v>5186</v>
      </c>
      <c r="E582" s="148" t="s">
        <v>5006</v>
      </c>
      <c r="F582" s="148" t="s">
        <v>5007</v>
      </c>
      <c r="G582" s="148" t="s">
        <v>150</v>
      </c>
      <c r="H582" s="148" t="s">
        <v>8294</v>
      </c>
      <c r="I582" s="149" t="s">
        <v>5237</v>
      </c>
      <c r="J582" s="148" t="s">
        <v>125</v>
      </c>
      <c r="K582" s="147" t="s">
        <v>5047</v>
      </c>
      <c r="L582" s="147" t="s">
        <v>5012</v>
      </c>
      <c r="M582" s="150">
        <v>0</v>
      </c>
      <c r="N582" s="151" t="s">
        <v>7455</v>
      </c>
      <c r="O582" s="147" t="s">
        <v>5013</v>
      </c>
      <c r="P582" s="147" t="s">
        <v>5065</v>
      </c>
      <c r="Q582" s="150">
        <v>149000</v>
      </c>
      <c r="R582" s="151">
        <v>1</v>
      </c>
      <c r="S582" s="152" t="s">
        <v>5015</v>
      </c>
      <c r="T582" s="149" t="s">
        <v>5016</v>
      </c>
      <c r="U582" s="149">
        <v>0</v>
      </c>
      <c r="V582" s="148" t="s">
        <v>5075</v>
      </c>
      <c r="W582" s="153">
        <v>0</v>
      </c>
      <c r="X582" s="148" t="s">
        <v>5076</v>
      </c>
      <c r="Y582" s="153">
        <v>0</v>
      </c>
      <c r="Z582" s="154" t="s">
        <v>175</v>
      </c>
      <c r="AA582" s="147" t="s">
        <v>5425</v>
      </c>
      <c r="AB582" s="147" t="s">
        <v>2796</v>
      </c>
      <c r="AC582" s="148" t="s">
        <v>5006</v>
      </c>
      <c r="AD582" s="148" t="s">
        <v>5007</v>
      </c>
      <c r="AE582" s="148"/>
      <c r="AF582" s="148"/>
      <c r="AG582" s="148" t="s">
        <v>4997</v>
      </c>
      <c r="AH582" s="148" t="s">
        <v>6122</v>
      </c>
      <c r="AI582" s="148" t="s">
        <v>5000</v>
      </c>
      <c r="AJ582" s="148" t="s">
        <v>5109</v>
      </c>
      <c r="AK582" s="155">
        <f>+IF(LEN(_R4T[[#This Row],[KOD]])=5,1,IF(LEN(_R4T[[#This Row],[KOD]])=8,2,IF(LEN(_R4T[[#This Row],[KOD]])=11,3,4)))</f>
        <v>4</v>
      </c>
    </row>
    <row r="583" spans="2:37" ht="14.5" outlineLevel="3">
      <c r="B583" s="145" t="s">
        <v>6134</v>
      </c>
      <c r="C583" s="146" t="s">
        <v>6126</v>
      </c>
      <c r="D583" s="147" t="s">
        <v>5189</v>
      </c>
      <c r="E583" s="148" t="s">
        <v>5006</v>
      </c>
      <c r="F583" s="148" t="s">
        <v>5007</v>
      </c>
      <c r="G583" s="148" t="s">
        <v>150</v>
      </c>
      <c r="H583" s="148" t="s">
        <v>8294</v>
      </c>
      <c r="I583" s="149" t="s">
        <v>5237</v>
      </c>
      <c r="J583" s="148" t="s">
        <v>125</v>
      </c>
      <c r="K583" s="147" t="s">
        <v>5047</v>
      </c>
      <c r="L583" s="147" t="s">
        <v>5012</v>
      </c>
      <c r="M583" s="150">
        <v>0</v>
      </c>
      <c r="N583" s="151" t="s">
        <v>7455</v>
      </c>
      <c r="O583" s="147" t="s">
        <v>5013</v>
      </c>
      <c r="P583" s="147" t="s">
        <v>5065</v>
      </c>
      <c r="Q583" s="150">
        <v>149000</v>
      </c>
      <c r="R583" s="151">
        <v>1</v>
      </c>
      <c r="S583" s="152" t="s">
        <v>5015</v>
      </c>
      <c r="T583" s="149" t="s">
        <v>5016</v>
      </c>
      <c r="U583" s="149">
        <v>0</v>
      </c>
      <c r="V583" s="148" t="s">
        <v>5075</v>
      </c>
      <c r="W583" s="153">
        <v>0</v>
      </c>
      <c r="X583" s="148" t="s">
        <v>5076</v>
      </c>
      <c r="Y583" s="153">
        <v>0</v>
      </c>
      <c r="Z583" s="154" t="s">
        <v>175</v>
      </c>
      <c r="AA583" s="147" t="s">
        <v>5425</v>
      </c>
      <c r="AB583" s="147" t="s">
        <v>2796</v>
      </c>
      <c r="AC583" s="148" t="s">
        <v>5006</v>
      </c>
      <c r="AD583" s="148" t="s">
        <v>5007</v>
      </c>
      <c r="AE583" s="148"/>
      <c r="AF583" s="148"/>
      <c r="AG583" s="148" t="s">
        <v>4997</v>
      </c>
      <c r="AH583" s="148" t="s">
        <v>6122</v>
      </c>
      <c r="AI583" s="148" t="s">
        <v>5000</v>
      </c>
      <c r="AJ583" s="148" t="s">
        <v>5111</v>
      </c>
      <c r="AK583" s="155">
        <f>+IF(LEN(_R4T[[#This Row],[KOD]])=5,1,IF(LEN(_R4T[[#This Row],[KOD]])=8,2,IF(LEN(_R4T[[#This Row],[KOD]])=11,3,4)))</f>
        <v>4</v>
      </c>
    </row>
    <row r="584" spans="2:37" ht="14.5" outlineLevel="3">
      <c r="B584" s="145" t="s">
        <v>6135</v>
      </c>
      <c r="C584" s="146" t="s">
        <v>6126</v>
      </c>
      <c r="D584" s="147" t="s">
        <v>5192</v>
      </c>
      <c r="E584" s="148" t="s">
        <v>5006</v>
      </c>
      <c r="F584" s="148" t="s">
        <v>5007</v>
      </c>
      <c r="G584" s="148" t="s">
        <v>150</v>
      </c>
      <c r="H584" s="148" t="s">
        <v>8294</v>
      </c>
      <c r="I584" s="149" t="s">
        <v>5237</v>
      </c>
      <c r="J584" s="148" t="s">
        <v>125</v>
      </c>
      <c r="K584" s="147" t="s">
        <v>5115</v>
      </c>
      <c r="L584" s="147" t="s">
        <v>5012</v>
      </c>
      <c r="M584" s="150">
        <v>0</v>
      </c>
      <c r="N584" s="151" t="s">
        <v>7455</v>
      </c>
      <c r="O584" s="147" t="s">
        <v>5013</v>
      </c>
      <c r="P584" s="147" t="s">
        <v>5065</v>
      </c>
      <c r="Q584" s="150">
        <v>149000</v>
      </c>
      <c r="R584" s="151">
        <v>1</v>
      </c>
      <c r="S584" s="152" t="s">
        <v>5015</v>
      </c>
      <c r="T584" s="149" t="s">
        <v>5016</v>
      </c>
      <c r="U584" s="149">
        <v>0</v>
      </c>
      <c r="V584" s="148" t="s">
        <v>5075</v>
      </c>
      <c r="W584" s="153">
        <v>0</v>
      </c>
      <c r="X584" s="148" t="s">
        <v>5076</v>
      </c>
      <c r="Y584" s="153">
        <v>0</v>
      </c>
      <c r="Z584" s="154" t="s">
        <v>175</v>
      </c>
      <c r="AA584" s="147" t="s">
        <v>5425</v>
      </c>
      <c r="AB584" s="147" t="s">
        <v>2796</v>
      </c>
      <c r="AC584" s="148" t="s">
        <v>5006</v>
      </c>
      <c r="AD584" s="148" t="s">
        <v>5007</v>
      </c>
      <c r="AE584" s="148"/>
      <c r="AF584" s="148"/>
      <c r="AG584" s="148" t="s">
        <v>4997</v>
      </c>
      <c r="AH584" s="148" t="s">
        <v>6122</v>
      </c>
      <c r="AI584" s="148" t="s">
        <v>5000</v>
      </c>
      <c r="AJ584" s="148" t="s">
        <v>5113</v>
      </c>
      <c r="AK584" s="155">
        <f>+IF(LEN(_R4T[[#This Row],[KOD]])=5,1,IF(LEN(_R4T[[#This Row],[KOD]])=8,2,IF(LEN(_R4T[[#This Row],[KOD]])=11,3,4)))</f>
        <v>4</v>
      </c>
    </row>
    <row r="585" spans="2:37" ht="14.5" outlineLevel="3">
      <c r="B585" s="145" t="s">
        <v>6136</v>
      </c>
      <c r="C585" s="146" t="s">
        <v>6126</v>
      </c>
      <c r="D585" s="147" t="s">
        <v>5254</v>
      </c>
      <c r="E585" s="148" t="s">
        <v>5006</v>
      </c>
      <c r="F585" s="148" t="s">
        <v>5007</v>
      </c>
      <c r="G585" s="148" t="s">
        <v>150</v>
      </c>
      <c r="H585" s="148" t="s">
        <v>8294</v>
      </c>
      <c r="I585" s="149" t="s">
        <v>5237</v>
      </c>
      <c r="J585" s="148" t="s">
        <v>125</v>
      </c>
      <c r="K585" s="147" t="s">
        <v>5115</v>
      </c>
      <c r="L585" s="147" t="s">
        <v>5012</v>
      </c>
      <c r="M585" s="150">
        <v>0</v>
      </c>
      <c r="N585" s="151" t="s">
        <v>7455</v>
      </c>
      <c r="O585" s="147" t="s">
        <v>5013</v>
      </c>
      <c r="P585" s="147" t="s">
        <v>5065</v>
      </c>
      <c r="Q585" s="150">
        <v>149000</v>
      </c>
      <c r="R585" s="151">
        <v>1</v>
      </c>
      <c r="S585" s="152" t="s">
        <v>5015</v>
      </c>
      <c r="T585" s="149" t="s">
        <v>5016</v>
      </c>
      <c r="U585" s="149">
        <v>0</v>
      </c>
      <c r="V585" s="148" t="s">
        <v>5075</v>
      </c>
      <c r="W585" s="153">
        <v>0</v>
      </c>
      <c r="X585" s="148" t="s">
        <v>5076</v>
      </c>
      <c r="Y585" s="153">
        <v>0</v>
      </c>
      <c r="Z585" s="154" t="s">
        <v>175</v>
      </c>
      <c r="AA585" s="147" t="s">
        <v>5425</v>
      </c>
      <c r="AB585" s="147" t="s">
        <v>2796</v>
      </c>
      <c r="AC585" s="148" t="s">
        <v>5006</v>
      </c>
      <c r="AD585" s="148" t="s">
        <v>5007</v>
      </c>
      <c r="AE585" s="148"/>
      <c r="AF585" s="148"/>
      <c r="AG585" s="148" t="s">
        <v>4997</v>
      </c>
      <c r="AH585" s="148" t="s">
        <v>6122</v>
      </c>
      <c r="AI585" s="148" t="s">
        <v>5000</v>
      </c>
      <c r="AJ585" s="148" t="s">
        <v>5116</v>
      </c>
      <c r="AK585" s="155">
        <f>+IF(LEN(_R4T[[#This Row],[KOD]])=5,1,IF(LEN(_R4T[[#This Row],[KOD]])=8,2,IF(LEN(_R4T[[#This Row],[KOD]])=11,3,4)))</f>
        <v>4</v>
      </c>
    </row>
    <row r="586" spans="2:37" ht="14.5" outlineLevel="3">
      <c r="B586" s="145" t="s">
        <v>6137</v>
      </c>
      <c r="C586" s="146" t="s">
        <v>6126</v>
      </c>
      <c r="D586" s="147" t="s">
        <v>5256</v>
      </c>
      <c r="E586" s="148" t="s">
        <v>5006</v>
      </c>
      <c r="F586" s="148" t="s">
        <v>5007</v>
      </c>
      <c r="G586" s="148" t="s">
        <v>150</v>
      </c>
      <c r="H586" s="148" t="s">
        <v>8294</v>
      </c>
      <c r="I586" s="149" t="s">
        <v>5237</v>
      </c>
      <c r="J586" s="148" t="s">
        <v>125</v>
      </c>
      <c r="K586" s="147" t="s">
        <v>5115</v>
      </c>
      <c r="L586" s="147" t="s">
        <v>5012</v>
      </c>
      <c r="M586" s="150">
        <v>0</v>
      </c>
      <c r="N586" s="151" t="s">
        <v>7455</v>
      </c>
      <c r="O586" s="147" t="s">
        <v>5013</v>
      </c>
      <c r="P586" s="147" t="s">
        <v>5065</v>
      </c>
      <c r="Q586" s="150">
        <v>149000</v>
      </c>
      <c r="R586" s="151">
        <v>1</v>
      </c>
      <c r="S586" s="152" t="s">
        <v>5015</v>
      </c>
      <c r="T586" s="149" t="s">
        <v>5016</v>
      </c>
      <c r="U586" s="149">
        <v>0</v>
      </c>
      <c r="V586" s="148" t="s">
        <v>5075</v>
      </c>
      <c r="W586" s="153">
        <v>0</v>
      </c>
      <c r="X586" s="148" t="s">
        <v>5076</v>
      </c>
      <c r="Y586" s="153">
        <v>0</v>
      </c>
      <c r="Z586" s="154" t="s">
        <v>175</v>
      </c>
      <c r="AA586" s="147" t="s">
        <v>5425</v>
      </c>
      <c r="AB586" s="147" t="s">
        <v>2796</v>
      </c>
      <c r="AC586" s="148" t="s">
        <v>5006</v>
      </c>
      <c r="AD586" s="148" t="s">
        <v>5007</v>
      </c>
      <c r="AE586" s="148"/>
      <c r="AF586" s="148"/>
      <c r="AG586" s="148" t="s">
        <v>4997</v>
      </c>
      <c r="AH586" s="148" t="s">
        <v>6122</v>
      </c>
      <c r="AI586" s="148" t="s">
        <v>5000</v>
      </c>
      <c r="AJ586" s="148" t="s">
        <v>5118</v>
      </c>
      <c r="AK586" s="155">
        <f>+IF(LEN(_R4T[[#This Row],[KOD]])=5,1,IF(LEN(_R4T[[#This Row],[KOD]])=8,2,IF(LEN(_R4T[[#This Row],[KOD]])=11,3,4)))</f>
        <v>4</v>
      </c>
    </row>
    <row r="587" spans="2:37" ht="14.5" outlineLevel="3">
      <c r="B587" s="145" t="s">
        <v>6138</v>
      </c>
      <c r="C587" s="146" t="s">
        <v>6126</v>
      </c>
      <c r="D587" s="147" t="s">
        <v>5258</v>
      </c>
      <c r="E587" s="148" t="s">
        <v>5006</v>
      </c>
      <c r="F587" s="148" t="s">
        <v>5007</v>
      </c>
      <c r="G587" s="148" t="s">
        <v>150</v>
      </c>
      <c r="H587" s="148" t="s">
        <v>8294</v>
      </c>
      <c r="I587" s="149" t="s">
        <v>5237</v>
      </c>
      <c r="J587" s="148" t="s">
        <v>125</v>
      </c>
      <c r="K587" s="147" t="s">
        <v>5115</v>
      </c>
      <c r="L587" s="147" t="s">
        <v>5012</v>
      </c>
      <c r="M587" s="150">
        <v>0</v>
      </c>
      <c r="N587" s="151" t="s">
        <v>7455</v>
      </c>
      <c r="O587" s="147" t="s">
        <v>5013</v>
      </c>
      <c r="P587" s="147" t="s">
        <v>5065</v>
      </c>
      <c r="Q587" s="150">
        <v>149000</v>
      </c>
      <c r="R587" s="151">
        <v>1</v>
      </c>
      <c r="S587" s="152" t="s">
        <v>5015</v>
      </c>
      <c r="T587" s="149" t="s">
        <v>5016</v>
      </c>
      <c r="U587" s="149">
        <v>0</v>
      </c>
      <c r="V587" s="148" t="s">
        <v>5075</v>
      </c>
      <c r="W587" s="153">
        <v>0</v>
      </c>
      <c r="X587" s="148" t="s">
        <v>5076</v>
      </c>
      <c r="Y587" s="153">
        <v>0</v>
      </c>
      <c r="Z587" s="154" t="s">
        <v>175</v>
      </c>
      <c r="AA587" s="147" t="s">
        <v>5425</v>
      </c>
      <c r="AB587" s="147" t="s">
        <v>2796</v>
      </c>
      <c r="AC587" s="148" t="s">
        <v>5006</v>
      </c>
      <c r="AD587" s="148" t="s">
        <v>5007</v>
      </c>
      <c r="AE587" s="148"/>
      <c r="AF587" s="148"/>
      <c r="AG587" s="148" t="s">
        <v>4997</v>
      </c>
      <c r="AH587" s="148" t="s">
        <v>6122</v>
      </c>
      <c r="AI587" s="148" t="s">
        <v>5000</v>
      </c>
      <c r="AJ587" s="148" t="s">
        <v>5121</v>
      </c>
      <c r="AK587" s="155">
        <f>+IF(LEN(_R4T[[#This Row],[KOD]])=5,1,IF(LEN(_R4T[[#This Row],[KOD]])=8,2,IF(LEN(_R4T[[#This Row],[KOD]])=11,3,4)))</f>
        <v>4</v>
      </c>
    </row>
    <row r="588" spans="2:37" ht="14.5" outlineLevel="3">
      <c r="B588" s="145" t="s">
        <v>6139</v>
      </c>
      <c r="C588" s="146" t="s">
        <v>6126</v>
      </c>
      <c r="D588" s="147" t="s">
        <v>5287</v>
      </c>
      <c r="E588" s="148" t="s">
        <v>5006</v>
      </c>
      <c r="F588" s="148" t="s">
        <v>5007</v>
      </c>
      <c r="G588" s="148" t="s">
        <v>150</v>
      </c>
      <c r="H588" s="148" t="s">
        <v>8294</v>
      </c>
      <c r="I588" s="149" t="s">
        <v>5237</v>
      </c>
      <c r="J588" s="148" t="s">
        <v>125</v>
      </c>
      <c r="K588" s="147" t="s">
        <v>5115</v>
      </c>
      <c r="L588" s="147" t="s">
        <v>5012</v>
      </c>
      <c r="M588" s="150">
        <v>0</v>
      </c>
      <c r="N588" s="151" t="s">
        <v>7455</v>
      </c>
      <c r="O588" s="147" t="s">
        <v>5013</v>
      </c>
      <c r="P588" s="147" t="s">
        <v>5065</v>
      </c>
      <c r="Q588" s="150">
        <v>149000</v>
      </c>
      <c r="R588" s="151">
        <v>1</v>
      </c>
      <c r="S588" s="152" t="s">
        <v>5015</v>
      </c>
      <c r="T588" s="149" t="s">
        <v>5016</v>
      </c>
      <c r="U588" s="149">
        <v>0</v>
      </c>
      <c r="V588" s="148" t="s">
        <v>5075</v>
      </c>
      <c r="W588" s="153">
        <v>0</v>
      </c>
      <c r="X588" s="148" t="s">
        <v>5076</v>
      </c>
      <c r="Y588" s="153">
        <v>0</v>
      </c>
      <c r="Z588" s="154" t="s">
        <v>175</v>
      </c>
      <c r="AA588" s="147" t="s">
        <v>5425</v>
      </c>
      <c r="AB588" s="147" t="s">
        <v>2796</v>
      </c>
      <c r="AC588" s="148" t="s">
        <v>5006</v>
      </c>
      <c r="AD588" s="148" t="s">
        <v>5007</v>
      </c>
      <c r="AE588" s="148"/>
      <c r="AF588" s="148"/>
      <c r="AG588" s="148" t="s">
        <v>4997</v>
      </c>
      <c r="AH588" s="148" t="s">
        <v>6122</v>
      </c>
      <c r="AI588" s="148" t="s">
        <v>5000</v>
      </c>
      <c r="AJ588" s="148" t="s">
        <v>5123</v>
      </c>
      <c r="AK588" s="155">
        <f>+IF(LEN(_R4T[[#This Row],[KOD]])=5,1,IF(LEN(_R4T[[#This Row],[KOD]])=8,2,IF(LEN(_R4T[[#This Row],[KOD]])=11,3,4)))</f>
        <v>4</v>
      </c>
    </row>
    <row r="589" spans="2:37" ht="14.5" outlineLevel="1">
      <c r="B589" s="123" t="s">
        <v>6140</v>
      </c>
      <c r="C589" s="124" t="s">
        <v>6141</v>
      </c>
      <c r="D589" s="125" t="s">
        <v>175</v>
      </c>
      <c r="E589" s="126" t="s">
        <v>175</v>
      </c>
      <c r="F589" s="126" t="s">
        <v>175</v>
      </c>
      <c r="G589" s="126" t="s">
        <v>175</v>
      </c>
      <c r="H589" s="126" t="s">
        <v>175</v>
      </c>
      <c r="I589" s="127" t="s">
        <v>175</v>
      </c>
      <c r="J589" s="126" t="s">
        <v>175</v>
      </c>
      <c r="K589" s="125" t="s">
        <v>175</v>
      </c>
      <c r="L589" s="125" t="s">
        <v>175</v>
      </c>
      <c r="M589" s="128">
        <v>0</v>
      </c>
      <c r="N589" s="129" t="s">
        <v>175</v>
      </c>
      <c r="O589" s="125" t="s">
        <v>175</v>
      </c>
      <c r="P589" s="125" t="s">
        <v>175</v>
      </c>
      <c r="Q589" s="128">
        <v>0</v>
      </c>
      <c r="R589" s="129">
        <v>0</v>
      </c>
      <c r="S589" s="130" t="s">
        <v>175</v>
      </c>
      <c r="T589" s="127" t="s">
        <v>175</v>
      </c>
      <c r="U589" s="127">
        <v>0</v>
      </c>
      <c r="V589" s="126" t="s">
        <v>175</v>
      </c>
      <c r="W589" s="131">
        <v>0</v>
      </c>
      <c r="X589" s="126" t="s">
        <v>175</v>
      </c>
      <c r="Y589" s="131">
        <v>0</v>
      </c>
      <c r="Z589" s="132" t="s">
        <v>175</v>
      </c>
      <c r="AA589" s="125" t="s">
        <v>175</v>
      </c>
      <c r="AB589" s="125" t="s">
        <v>175</v>
      </c>
      <c r="AC589" s="126"/>
      <c r="AD589" s="126"/>
      <c r="AE589" s="126"/>
      <c r="AF589" s="126"/>
      <c r="AG589" s="126" t="s">
        <v>4997</v>
      </c>
      <c r="AH589" s="126" t="s">
        <v>6142</v>
      </c>
      <c r="AI589" s="126" t="s">
        <v>175</v>
      </c>
      <c r="AJ589" s="126" t="s">
        <v>175</v>
      </c>
      <c r="AK589" s="133">
        <f>+IF(LEN(_R4T[[#This Row],[KOD]])=5,1,IF(LEN(_R4T[[#This Row],[KOD]])=8,2,IF(LEN(_R4T[[#This Row],[KOD]])=11,3,4)))</f>
        <v>2</v>
      </c>
    </row>
    <row r="590" spans="2:37" ht="14.5" outlineLevel="2">
      <c r="B590" s="134" t="s">
        <v>6143</v>
      </c>
      <c r="C590" s="135" t="s">
        <v>6144</v>
      </c>
      <c r="D590" s="136" t="s">
        <v>175</v>
      </c>
      <c r="E590" s="137" t="s">
        <v>175</v>
      </c>
      <c r="F590" s="137" t="s">
        <v>175</v>
      </c>
      <c r="G590" s="137" t="s">
        <v>175</v>
      </c>
      <c r="H590" s="137" t="s">
        <v>175</v>
      </c>
      <c r="I590" s="138" t="s">
        <v>175</v>
      </c>
      <c r="J590" s="137" t="s">
        <v>175</v>
      </c>
      <c r="K590" s="136" t="s">
        <v>175</v>
      </c>
      <c r="L590" s="136" t="s">
        <v>175</v>
      </c>
      <c r="M590" s="139">
        <v>0</v>
      </c>
      <c r="N590" s="140" t="s">
        <v>175</v>
      </c>
      <c r="O590" s="136" t="s">
        <v>175</v>
      </c>
      <c r="P590" s="136" t="s">
        <v>175</v>
      </c>
      <c r="Q590" s="139">
        <v>0</v>
      </c>
      <c r="R590" s="140">
        <v>0</v>
      </c>
      <c r="S590" s="141" t="s">
        <v>175</v>
      </c>
      <c r="T590" s="138" t="s">
        <v>175</v>
      </c>
      <c r="U590" s="138">
        <v>0</v>
      </c>
      <c r="V590" s="137" t="s">
        <v>175</v>
      </c>
      <c r="W590" s="142">
        <v>0</v>
      </c>
      <c r="X590" s="137" t="s">
        <v>175</v>
      </c>
      <c r="Y590" s="142">
        <v>0</v>
      </c>
      <c r="Z590" s="143" t="s">
        <v>175</v>
      </c>
      <c r="AA590" s="136" t="s">
        <v>175</v>
      </c>
      <c r="AB590" s="136" t="s">
        <v>175</v>
      </c>
      <c r="AC590" s="137"/>
      <c r="AD590" s="137"/>
      <c r="AE590" s="137"/>
      <c r="AF590" s="137"/>
      <c r="AG590" s="137" t="s">
        <v>4997</v>
      </c>
      <c r="AH590" s="137" t="s">
        <v>6142</v>
      </c>
      <c r="AI590" s="137" t="s">
        <v>5000</v>
      </c>
      <c r="AJ590" s="137" t="s">
        <v>175</v>
      </c>
      <c r="AK590" s="144">
        <f>+IF(LEN(_R4T[[#This Row],[KOD]])=5,1,IF(LEN(_R4T[[#This Row],[KOD]])=8,2,IF(LEN(_R4T[[#This Row],[KOD]])=11,3,4)))</f>
        <v>3</v>
      </c>
    </row>
    <row r="591" spans="2:37" ht="14.5" outlineLevel="3">
      <c r="B591" s="145" t="s">
        <v>6145</v>
      </c>
      <c r="C591" s="146" t="s">
        <v>6146</v>
      </c>
      <c r="D591" s="147" t="s">
        <v>5022</v>
      </c>
      <c r="E591" s="148" t="s">
        <v>5006</v>
      </c>
      <c r="F591" s="148" t="s">
        <v>5007</v>
      </c>
      <c r="G591" s="148" t="s">
        <v>150</v>
      </c>
      <c r="H591" s="148" t="s">
        <v>8294</v>
      </c>
      <c r="I591" s="149" t="s">
        <v>5063</v>
      </c>
      <c r="J591" s="148" t="s">
        <v>125</v>
      </c>
      <c r="K591" s="147" t="s">
        <v>5023</v>
      </c>
      <c r="L591" s="147" t="s">
        <v>5012</v>
      </c>
      <c r="M591" s="150">
        <v>0</v>
      </c>
      <c r="N591" s="151" t="s">
        <v>7455</v>
      </c>
      <c r="O591" s="147" t="s">
        <v>5013</v>
      </c>
      <c r="P591" s="147" t="s">
        <v>5065</v>
      </c>
      <c r="Q591" s="150">
        <v>670000</v>
      </c>
      <c r="R591" s="151">
        <v>1</v>
      </c>
      <c r="S591" s="152" t="s">
        <v>5015</v>
      </c>
      <c r="T591" s="149" t="s">
        <v>5016</v>
      </c>
      <c r="U591" s="149">
        <v>0</v>
      </c>
      <c r="V591" s="148" t="s">
        <v>5017</v>
      </c>
      <c r="W591" s="153">
        <v>0</v>
      </c>
      <c r="X591" s="148" t="s">
        <v>3469</v>
      </c>
      <c r="Y591" s="153">
        <v>0</v>
      </c>
      <c r="Z591" s="154" t="s">
        <v>175</v>
      </c>
      <c r="AA591" s="147" t="s">
        <v>6147</v>
      </c>
      <c r="AB591" s="147" t="s">
        <v>6148</v>
      </c>
      <c r="AC591" s="148" t="s">
        <v>5006</v>
      </c>
      <c r="AD591" s="148" t="s">
        <v>5007</v>
      </c>
      <c r="AE591" s="148"/>
      <c r="AF591" s="148"/>
      <c r="AG591" s="148" t="s">
        <v>4997</v>
      </c>
      <c r="AH591" s="148" t="s">
        <v>6142</v>
      </c>
      <c r="AI591" s="148" t="s">
        <v>5000</v>
      </c>
      <c r="AJ591" s="148" t="s">
        <v>65</v>
      </c>
      <c r="AK591" s="155">
        <f>+IF(LEN(_R4T[[#This Row],[KOD]])=5,1,IF(LEN(_R4T[[#This Row],[KOD]])=8,2,IF(LEN(_R4T[[#This Row],[KOD]])=11,3,4)))</f>
        <v>4</v>
      </c>
    </row>
    <row r="592" spans="2:37" ht="14.5" outlineLevel="3">
      <c r="B592" s="145" t="s">
        <v>6149</v>
      </c>
      <c r="C592" s="146" t="s">
        <v>6150</v>
      </c>
      <c r="D592" s="147" t="s">
        <v>5022</v>
      </c>
      <c r="E592" s="148" t="s">
        <v>5006</v>
      </c>
      <c r="F592" s="148" t="s">
        <v>5007</v>
      </c>
      <c r="G592" s="148" t="s">
        <v>150</v>
      </c>
      <c r="H592" s="148" t="s">
        <v>8294</v>
      </c>
      <c r="I592" s="149" t="s">
        <v>5063</v>
      </c>
      <c r="J592" s="148" t="s">
        <v>125</v>
      </c>
      <c r="K592" s="147" t="s">
        <v>5064</v>
      </c>
      <c r="L592" s="147" t="s">
        <v>5012</v>
      </c>
      <c r="M592" s="150">
        <v>0</v>
      </c>
      <c r="N592" s="151" t="s">
        <v>7455</v>
      </c>
      <c r="O592" s="147" t="s">
        <v>5013</v>
      </c>
      <c r="P592" s="147" t="s">
        <v>5065</v>
      </c>
      <c r="Q592" s="150">
        <v>610000</v>
      </c>
      <c r="R592" s="151">
        <v>1</v>
      </c>
      <c r="S592" s="152" t="s">
        <v>5015</v>
      </c>
      <c r="T592" s="149" t="s">
        <v>5016</v>
      </c>
      <c r="U592" s="149">
        <v>0</v>
      </c>
      <c r="V592" s="148" t="s">
        <v>5017</v>
      </c>
      <c r="W592" s="153">
        <v>0</v>
      </c>
      <c r="X592" s="148" t="s">
        <v>3469</v>
      </c>
      <c r="Y592" s="153">
        <v>0</v>
      </c>
      <c r="Z592" s="154" t="s">
        <v>175</v>
      </c>
      <c r="AA592" s="147" t="s">
        <v>6147</v>
      </c>
      <c r="AB592" s="147" t="s">
        <v>6148</v>
      </c>
      <c r="AC592" s="148" t="s">
        <v>5006</v>
      </c>
      <c r="AD592" s="148" t="s">
        <v>5007</v>
      </c>
      <c r="AE592" s="148"/>
      <c r="AF592" s="148"/>
      <c r="AG592" s="148" t="s">
        <v>4997</v>
      </c>
      <c r="AH592" s="148" t="s">
        <v>6142</v>
      </c>
      <c r="AI592" s="148" t="s">
        <v>5000</v>
      </c>
      <c r="AJ592" s="148" t="s">
        <v>5025</v>
      </c>
      <c r="AK592" s="155">
        <f>+IF(LEN(_R4T[[#This Row],[KOD]])=5,1,IF(LEN(_R4T[[#This Row],[KOD]])=8,2,IF(LEN(_R4T[[#This Row],[KOD]])=11,3,4)))</f>
        <v>4</v>
      </c>
    </row>
    <row r="593" spans="2:37" ht="14.5" outlineLevel="3">
      <c r="B593" s="145" t="s">
        <v>6151</v>
      </c>
      <c r="C593" s="146" t="s">
        <v>6146</v>
      </c>
      <c r="D593" s="147" t="s">
        <v>5027</v>
      </c>
      <c r="E593" s="148" t="s">
        <v>5006</v>
      </c>
      <c r="F593" s="148" t="s">
        <v>5007</v>
      </c>
      <c r="G593" s="148" t="s">
        <v>150</v>
      </c>
      <c r="H593" s="148" t="s">
        <v>8294</v>
      </c>
      <c r="I593" s="149" t="s">
        <v>5063</v>
      </c>
      <c r="J593" s="148" t="s">
        <v>125</v>
      </c>
      <c r="K593" s="147" t="s">
        <v>5047</v>
      </c>
      <c r="L593" s="147" t="s">
        <v>5012</v>
      </c>
      <c r="M593" s="150">
        <v>0</v>
      </c>
      <c r="N593" s="151" t="s">
        <v>7455</v>
      </c>
      <c r="O593" s="147" t="s">
        <v>5013</v>
      </c>
      <c r="P593" s="147" t="s">
        <v>5065</v>
      </c>
      <c r="Q593" s="150">
        <v>670000</v>
      </c>
      <c r="R593" s="151">
        <v>1</v>
      </c>
      <c r="S593" s="152" t="s">
        <v>5024</v>
      </c>
      <c r="T593" s="149" t="s">
        <v>5016</v>
      </c>
      <c r="U593" s="149">
        <v>0</v>
      </c>
      <c r="V593" s="148" t="s">
        <v>5017</v>
      </c>
      <c r="W593" s="153">
        <v>0</v>
      </c>
      <c r="X593" s="148" t="s">
        <v>3469</v>
      </c>
      <c r="Y593" s="153">
        <v>0</v>
      </c>
      <c r="Z593" s="154" t="s">
        <v>175</v>
      </c>
      <c r="AA593" s="147" t="s">
        <v>6147</v>
      </c>
      <c r="AB593" s="147" t="s">
        <v>6148</v>
      </c>
      <c r="AC593" s="148" t="s">
        <v>5006</v>
      </c>
      <c r="AD593" s="148" t="s">
        <v>5007</v>
      </c>
      <c r="AE593" s="148"/>
      <c r="AF593" s="148"/>
      <c r="AG593" s="148" t="s">
        <v>4997</v>
      </c>
      <c r="AH593" s="148" t="s">
        <v>6142</v>
      </c>
      <c r="AI593" s="148" t="s">
        <v>5000</v>
      </c>
      <c r="AJ593" s="148" t="s">
        <v>141</v>
      </c>
      <c r="AK593" s="155">
        <f>+IF(LEN(_R4T[[#This Row],[KOD]])=5,1,IF(LEN(_R4T[[#This Row],[KOD]])=8,2,IF(LEN(_R4T[[#This Row],[KOD]])=11,3,4)))</f>
        <v>4</v>
      </c>
    </row>
    <row r="594" spans="2:37" ht="14.5" outlineLevel="3">
      <c r="B594" s="145" t="s">
        <v>6152</v>
      </c>
      <c r="C594" s="146" t="s">
        <v>6146</v>
      </c>
      <c r="D594" s="147" t="s">
        <v>5029</v>
      </c>
      <c r="E594" s="148" t="s">
        <v>5006</v>
      </c>
      <c r="F594" s="148" t="s">
        <v>5007</v>
      </c>
      <c r="G594" s="148" t="s">
        <v>150</v>
      </c>
      <c r="H594" s="148" t="s">
        <v>8294</v>
      </c>
      <c r="I594" s="149" t="s">
        <v>5063</v>
      </c>
      <c r="J594" s="148" t="s">
        <v>125</v>
      </c>
      <c r="K594" s="147" t="s">
        <v>5166</v>
      </c>
      <c r="L594" s="147" t="s">
        <v>5012</v>
      </c>
      <c r="M594" s="150">
        <v>0</v>
      </c>
      <c r="N594" s="151" t="s">
        <v>7455</v>
      </c>
      <c r="O594" s="147" t="s">
        <v>5013</v>
      </c>
      <c r="P594" s="147" t="s">
        <v>5065</v>
      </c>
      <c r="Q594" s="150">
        <v>670000</v>
      </c>
      <c r="R594" s="151">
        <v>1</v>
      </c>
      <c r="S594" s="152" t="s">
        <v>5024</v>
      </c>
      <c r="T594" s="149" t="s">
        <v>5016</v>
      </c>
      <c r="U594" s="149">
        <v>0</v>
      </c>
      <c r="V594" s="148" t="s">
        <v>5017</v>
      </c>
      <c r="W594" s="153">
        <v>0</v>
      </c>
      <c r="X594" s="148" t="s">
        <v>3469</v>
      </c>
      <c r="Y594" s="153">
        <v>0</v>
      </c>
      <c r="Z594" s="154" t="s">
        <v>175</v>
      </c>
      <c r="AA594" s="147" t="s">
        <v>6147</v>
      </c>
      <c r="AB594" s="147" t="s">
        <v>6148</v>
      </c>
      <c r="AC594" s="148" t="s">
        <v>5006</v>
      </c>
      <c r="AD594" s="148" t="s">
        <v>5007</v>
      </c>
      <c r="AE594" s="148"/>
      <c r="AF594" s="148"/>
      <c r="AG594" s="148" t="s">
        <v>4997</v>
      </c>
      <c r="AH594" s="148" t="s">
        <v>6142</v>
      </c>
      <c r="AI594" s="148" t="s">
        <v>5000</v>
      </c>
      <c r="AJ594" s="148" t="s">
        <v>5030</v>
      </c>
      <c r="AK594" s="155">
        <f>+IF(LEN(_R4T[[#This Row],[KOD]])=5,1,IF(LEN(_R4T[[#This Row],[KOD]])=8,2,IF(LEN(_R4T[[#This Row],[KOD]])=11,3,4)))</f>
        <v>4</v>
      </c>
    </row>
    <row r="595" spans="2:37" ht="14.5" outlineLevel="3">
      <c r="B595" s="145" t="s">
        <v>6153</v>
      </c>
      <c r="C595" s="146" t="s">
        <v>6146</v>
      </c>
      <c r="D595" s="147" t="s">
        <v>5032</v>
      </c>
      <c r="E595" s="148" t="s">
        <v>5006</v>
      </c>
      <c r="F595" s="148" t="s">
        <v>5007</v>
      </c>
      <c r="G595" s="148" t="s">
        <v>150</v>
      </c>
      <c r="H595" s="148" t="s">
        <v>8294</v>
      </c>
      <c r="I595" s="149" t="s">
        <v>5063</v>
      </c>
      <c r="J595" s="148" t="s">
        <v>125</v>
      </c>
      <c r="K595" s="147" t="s">
        <v>5055</v>
      </c>
      <c r="L595" s="147" t="s">
        <v>5012</v>
      </c>
      <c r="M595" s="150">
        <v>0</v>
      </c>
      <c r="N595" s="151" t="s">
        <v>7455</v>
      </c>
      <c r="O595" s="147" t="s">
        <v>5013</v>
      </c>
      <c r="P595" s="147" t="s">
        <v>5065</v>
      </c>
      <c r="Q595" s="150">
        <v>670000</v>
      </c>
      <c r="R595" s="151">
        <v>1</v>
      </c>
      <c r="S595" s="152" t="s">
        <v>5024</v>
      </c>
      <c r="T595" s="149" t="s">
        <v>5016</v>
      </c>
      <c r="U595" s="149">
        <v>0</v>
      </c>
      <c r="V595" s="148" t="s">
        <v>5017</v>
      </c>
      <c r="W595" s="153">
        <v>0</v>
      </c>
      <c r="X595" s="148" t="s">
        <v>3469</v>
      </c>
      <c r="Y595" s="153">
        <v>0</v>
      </c>
      <c r="Z595" s="154" t="s">
        <v>175</v>
      </c>
      <c r="AA595" s="147" t="s">
        <v>6147</v>
      </c>
      <c r="AB595" s="147" t="s">
        <v>6148</v>
      </c>
      <c r="AC595" s="148" t="s">
        <v>5006</v>
      </c>
      <c r="AD595" s="148" t="s">
        <v>5007</v>
      </c>
      <c r="AE595" s="148"/>
      <c r="AF595" s="148"/>
      <c r="AG595" s="148" t="s">
        <v>4997</v>
      </c>
      <c r="AH595" s="148" t="s">
        <v>6142</v>
      </c>
      <c r="AI595" s="148" t="s">
        <v>5000</v>
      </c>
      <c r="AJ595" s="148" t="s">
        <v>5034</v>
      </c>
      <c r="AK595" s="155">
        <f>+IF(LEN(_R4T[[#This Row],[KOD]])=5,1,IF(LEN(_R4T[[#This Row],[KOD]])=8,2,IF(LEN(_R4T[[#This Row],[KOD]])=11,3,4)))</f>
        <v>4</v>
      </c>
    </row>
    <row r="596" spans="2:37" ht="14.5" outlineLevel="3">
      <c r="B596" s="145" t="s">
        <v>6154</v>
      </c>
      <c r="C596" s="146" t="s">
        <v>6146</v>
      </c>
      <c r="D596" s="147" t="s">
        <v>5083</v>
      </c>
      <c r="E596" s="148" t="s">
        <v>5006</v>
      </c>
      <c r="F596" s="148" t="s">
        <v>5007</v>
      </c>
      <c r="G596" s="148" t="s">
        <v>150</v>
      </c>
      <c r="H596" s="148" t="s">
        <v>8294</v>
      </c>
      <c r="I596" s="149" t="s">
        <v>5063</v>
      </c>
      <c r="J596" s="148" t="s">
        <v>125</v>
      </c>
      <c r="K596" s="147" t="s">
        <v>5115</v>
      </c>
      <c r="L596" s="147" t="s">
        <v>5012</v>
      </c>
      <c r="M596" s="150">
        <v>0</v>
      </c>
      <c r="N596" s="151" t="s">
        <v>7455</v>
      </c>
      <c r="O596" s="147" t="s">
        <v>5013</v>
      </c>
      <c r="P596" s="147" t="s">
        <v>5065</v>
      </c>
      <c r="Q596" s="150">
        <v>670000</v>
      </c>
      <c r="R596" s="151">
        <v>1</v>
      </c>
      <c r="S596" s="152" t="s">
        <v>5024</v>
      </c>
      <c r="T596" s="149" t="s">
        <v>5016</v>
      </c>
      <c r="U596" s="149">
        <v>0</v>
      </c>
      <c r="V596" s="148" t="s">
        <v>5017</v>
      </c>
      <c r="W596" s="153">
        <v>0</v>
      </c>
      <c r="X596" s="148" t="s">
        <v>3469</v>
      </c>
      <c r="Y596" s="153">
        <v>0</v>
      </c>
      <c r="Z596" s="154" t="s">
        <v>175</v>
      </c>
      <c r="AA596" s="147" t="s">
        <v>6147</v>
      </c>
      <c r="AB596" s="147" t="s">
        <v>6148</v>
      </c>
      <c r="AC596" s="148" t="s">
        <v>5006</v>
      </c>
      <c r="AD596" s="148" t="s">
        <v>5007</v>
      </c>
      <c r="AE596" s="148"/>
      <c r="AF596" s="148"/>
      <c r="AG596" s="148" t="s">
        <v>4997</v>
      </c>
      <c r="AH596" s="148" t="s">
        <v>6142</v>
      </c>
      <c r="AI596" s="148" t="s">
        <v>5000</v>
      </c>
      <c r="AJ596" s="148" t="s">
        <v>5086</v>
      </c>
      <c r="AK596" s="155">
        <f>+IF(LEN(_R4T[[#This Row],[KOD]])=5,1,IF(LEN(_R4T[[#This Row],[KOD]])=8,2,IF(LEN(_R4T[[#This Row],[KOD]])=11,3,4)))</f>
        <v>4</v>
      </c>
    </row>
    <row r="597" spans="2:37" ht="14.5" outlineLevel="3">
      <c r="B597" s="145" t="s">
        <v>6155</v>
      </c>
      <c r="C597" s="146" t="s">
        <v>6146</v>
      </c>
      <c r="D597" s="147" t="s">
        <v>5085</v>
      </c>
      <c r="E597" s="148" t="s">
        <v>5006</v>
      </c>
      <c r="F597" s="148" t="s">
        <v>5007</v>
      </c>
      <c r="G597" s="148" t="s">
        <v>150</v>
      </c>
      <c r="H597" s="148" t="s">
        <v>8294</v>
      </c>
      <c r="I597" s="149" t="s">
        <v>5063</v>
      </c>
      <c r="J597" s="148" t="s">
        <v>125</v>
      </c>
      <c r="K597" s="147" t="s">
        <v>5515</v>
      </c>
      <c r="L597" s="147" t="s">
        <v>5012</v>
      </c>
      <c r="M597" s="150">
        <v>0</v>
      </c>
      <c r="N597" s="151" t="s">
        <v>7455</v>
      </c>
      <c r="O597" s="147" t="s">
        <v>5013</v>
      </c>
      <c r="P597" s="147" t="s">
        <v>5065</v>
      </c>
      <c r="Q597" s="150">
        <v>670000</v>
      </c>
      <c r="R597" s="151">
        <v>1</v>
      </c>
      <c r="S597" s="152" t="s">
        <v>5024</v>
      </c>
      <c r="T597" s="149" t="s">
        <v>5016</v>
      </c>
      <c r="U597" s="149">
        <v>0</v>
      </c>
      <c r="V597" s="148" t="s">
        <v>5017</v>
      </c>
      <c r="W597" s="153">
        <v>0</v>
      </c>
      <c r="X597" s="148" t="s">
        <v>3469</v>
      </c>
      <c r="Y597" s="153">
        <v>0</v>
      </c>
      <c r="Z597" s="154" t="s">
        <v>175</v>
      </c>
      <c r="AA597" s="147" t="s">
        <v>6147</v>
      </c>
      <c r="AB597" s="147" t="s">
        <v>6148</v>
      </c>
      <c r="AC597" s="148" t="s">
        <v>5006</v>
      </c>
      <c r="AD597" s="148" t="s">
        <v>5007</v>
      </c>
      <c r="AE597" s="148"/>
      <c r="AF597" s="148"/>
      <c r="AG597" s="148" t="s">
        <v>4997</v>
      </c>
      <c r="AH597" s="148" t="s">
        <v>6142</v>
      </c>
      <c r="AI597" s="148" t="s">
        <v>5000</v>
      </c>
      <c r="AJ597" s="148" t="s">
        <v>5107</v>
      </c>
      <c r="AK597" s="155">
        <f>+IF(LEN(_R4T[[#This Row],[KOD]])=5,1,IF(LEN(_R4T[[#This Row],[KOD]])=8,2,IF(LEN(_R4T[[#This Row],[KOD]])=11,3,4)))</f>
        <v>4</v>
      </c>
    </row>
    <row r="598" spans="2:37" ht="14.5" outlineLevel="3">
      <c r="B598" s="145" t="s">
        <v>6156</v>
      </c>
      <c r="C598" s="146" t="s">
        <v>6146</v>
      </c>
      <c r="D598" s="147" t="s">
        <v>5183</v>
      </c>
      <c r="E598" s="148" t="s">
        <v>5006</v>
      </c>
      <c r="F598" s="148" t="s">
        <v>5007</v>
      </c>
      <c r="G598" s="148" t="s">
        <v>150</v>
      </c>
      <c r="H598" s="148" t="s">
        <v>8294</v>
      </c>
      <c r="I598" s="149" t="s">
        <v>5063</v>
      </c>
      <c r="J598" s="148" t="s">
        <v>125</v>
      </c>
      <c r="K598" s="147" t="s">
        <v>5476</v>
      </c>
      <c r="L598" s="147" t="s">
        <v>5012</v>
      </c>
      <c r="M598" s="150">
        <v>0</v>
      </c>
      <c r="N598" s="151" t="s">
        <v>7455</v>
      </c>
      <c r="O598" s="147" t="s">
        <v>5013</v>
      </c>
      <c r="P598" s="147" t="s">
        <v>5065</v>
      </c>
      <c r="Q598" s="150">
        <v>670000</v>
      </c>
      <c r="R598" s="151">
        <v>1</v>
      </c>
      <c r="S598" s="152" t="s">
        <v>5024</v>
      </c>
      <c r="T598" s="149" t="s">
        <v>5016</v>
      </c>
      <c r="U598" s="149">
        <v>0</v>
      </c>
      <c r="V598" s="148" t="s">
        <v>5017</v>
      </c>
      <c r="W598" s="153">
        <v>0</v>
      </c>
      <c r="X598" s="148" t="s">
        <v>3469</v>
      </c>
      <c r="Y598" s="153">
        <v>0</v>
      </c>
      <c r="Z598" s="154" t="s">
        <v>175</v>
      </c>
      <c r="AA598" s="147" t="s">
        <v>6147</v>
      </c>
      <c r="AB598" s="147" t="s">
        <v>6148</v>
      </c>
      <c r="AC598" s="148" t="s">
        <v>5006</v>
      </c>
      <c r="AD598" s="148" t="s">
        <v>5007</v>
      </c>
      <c r="AE598" s="148"/>
      <c r="AF598" s="148"/>
      <c r="AG598" s="148" t="s">
        <v>4997</v>
      </c>
      <c r="AH598" s="148" t="s">
        <v>6142</v>
      </c>
      <c r="AI598" s="148" t="s">
        <v>5000</v>
      </c>
      <c r="AJ598" s="148" t="s">
        <v>5109</v>
      </c>
      <c r="AK598" s="155">
        <f>+IF(LEN(_R4T[[#This Row],[KOD]])=5,1,IF(LEN(_R4T[[#This Row],[KOD]])=8,2,IF(LEN(_R4T[[#This Row],[KOD]])=11,3,4)))</f>
        <v>4</v>
      </c>
    </row>
    <row r="599" spans="2:37" ht="14.5" outlineLevel="3">
      <c r="B599" s="145" t="s">
        <v>6157</v>
      </c>
      <c r="C599" s="146" t="s">
        <v>6150</v>
      </c>
      <c r="D599" s="147" t="s">
        <v>5027</v>
      </c>
      <c r="E599" s="148" t="s">
        <v>5006</v>
      </c>
      <c r="F599" s="148" t="s">
        <v>5007</v>
      </c>
      <c r="G599" s="148" t="s">
        <v>150</v>
      </c>
      <c r="H599" s="148" t="s">
        <v>8294</v>
      </c>
      <c r="I599" s="149" t="s">
        <v>5063</v>
      </c>
      <c r="J599" s="148" t="s">
        <v>125</v>
      </c>
      <c r="K599" s="147" t="s">
        <v>5053</v>
      </c>
      <c r="L599" s="147" t="s">
        <v>5012</v>
      </c>
      <c r="M599" s="150">
        <v>0</v>
      </c>
      <c r="N599" s="151" t="s">
        <v>7455</v>
      </c>
      <c r="O599" s="147" t="s">
        <v>5013</v>
      </c>
      <c r="P599" s="147" t="s">
        <v>5065</v>
      </c>
      <c r="Q599" s="150">
        <v>610000</v>
      </c>
      <c r="R599" s="151">
        <v>1</v>
      </c>
      <c r="S599" s="152" t="s">
        <v>5024</v>
      </c>
      <c r="T599" s="149" t="s">
        <v>5016</v>
      </c>
      <c r="U599" s="149">
        <v>0</v>
      </c>
      <c r="V599" s="148" t="s">
        <v>5017</v>
      </c>
      <c r="W599" s="153">
        <v>0</v>
      </c>
      <c r="X599" s="148" t="s">
        <v>3469</v>
      </c>
      <c r="Y599" s="153">
        <v>0</v>
      </c>
      <c r="Z599" s="154" t="s">
        <v>175</v>
      </c>
      <c r="AA599" s="147" t="s">
        <v>6147</v>
      </c>
      <c r="AB599" s="147" t="s">
        <v>6148</v>
      </c>
      <c r="AC599" s="148" t="s">
        <v>5006</v>
      </c>
      <c r="AD599" s="148" t="s">
        <v>5007</v>
      </c>
      <c r="AE599" s="148"/>
      <c r="AF599" s="148"/>
      <c r="AG599" s="148" t="s">
        <v>4997</v>
      </c>
      <c r="AH599" s="148" t="s">
        <v>6142</v>
      </c>
      <c r="AI599" s="148" t="s">
        <v>5000</v>
      </c>
      <c r="AJ599" s="148" t="s">
        <v>5111</v>
      </c>
      <c r="AK599" s="155">
        <f>+IF(LEN(_R4T[[#This Row],[KOD]])=5,1,IF(LEN(_R4T[[#This Row],[KOD]])=8,2,IF(LEN(_R4T[[#This Row],[KOD]])=11,3,4)))</f>
        <v>4</v>
      </c>
    </row>
    <row r="600" spans="2:37" ht="14.5" outlineLevel="3">
      <c r="B600" s="145" t="s">
        <v>6158</v>
      </c>
      <c r="C600" s="146" t="s">
        <v>6150</v>
      </c>
      <c r="D600" s="147" t="s">
        <v>5029</v>
      </c>
      <c r="E600" s="148" t="s">
        <v>5006</v>
      </c>
      <c r="F600" s="148" t="s">
        <v>5007</v>
      </c>
      <c r="G600" s="148" t="s">
        <v>150</v>
      </c>
      <c r="H600" s="148" t="s">
        <v>8294</v>
      </c>
      <c r="I600" s="149" t="s">
        <v>5063</v>
      </c>
      <c r="J600" s="148" t="s">
        <v>125</v>
      </c>
      <c r="K600" s="147" t="s">
        <v>5079</v>
      </c>
      <c r="L600" s="147" t="s">
        <v>5012</v>
      </c>
      <c r="M600" s="150">
        <v>0</v>
      </c>
      <c r="N600" s="151" t="s">
        <v>7455</v>
      </c>
      <c r="O600" s="147" t="s">
        <v>5013</v>
      </c>
      <c r="P600" s="147" t="s">
        <v>5065</v>
      </c>
      <c r="Q600" s="150">
        <v>610000</v>
      </c>
      <c r="R600" s="151">
        <v>1</v>
      </c>
      <c r="S600" s="152" t="s">
        <v>5024</v>
      </c>
      <c r="T600" s="149" t="s">
        <v>5016</v>
      </c>
      <c r="U600" s="149">
        <v>0</v>
      </c>
      <c r="V600" s="148" t="s">
        <v>5017</v>
      </c>
      <c r="W600" s="153">
        <v>0</v>
      </c>
      <c r="X600" s="148" t="s">
        <v>3469</v>
      </c>
      <c r="Y600" s="153">
        <v>0</v>
      </c>
      <c r="Z600" s="154" t="s">
        <v>175</v>
      </c>
      <c r="AA600" s="147" t="s">
        <v>6147</v>
      </c>
      <c r="AB600" s="147" t="s">
        <v>6148</v>
      </c>
      <c r="AC600" s="148" t="s">
        <v>5006</v>
      </c>
      <c r="AD600" s="148" t="s">
        <v>5007</v>
      </c>
      <c r="AE600" s="148"/>
      <c r="AF600" s="148"/>
      <c r="AG600" s="148" t="s">
        <v>4997</v>
      </c>
      <c r="AH600" s="148" t="s">
        <v>6142</v>
      </c>
      <c r="AI600" s="148" t="s">
        <v>5000</v>
      </c>
      <c r="AJ600" s="148" t="s">
        <v>5113</v>
      </c>
      <c r="AK600" s="155">
        <f>+IF(LEN(_R4T[[#This Row],[KOD]])=5,1,IF(LEN(_R4T[[#This Row],[KOD]])=8,2,IF(LEN(_R4T[[#This Row],[KOD]])=11,3,4)))</f>
        <v>4</v>
      </c>
    </row>
    <row r="601" spans="2:37" ht="14.5" outlineLevel="3">
      <c r="B601" s="145" t="s">
        <v>6159</v>
      </c>
      <c r="C601" s="146" t="s">
        <v>6146</v>
      </c>
      <c r="D601" s="147" t="s">
        <v>5186</v>
      </c>
      <c r="E601" s="148" t="s">
        <v>5006</v>
      </c>
      <c r="F601" s="148" t="s">
        <v>5007</v>
      </c>
      <c r="G601" s="148" t="s">
        <v>150</v>
      </c>
      <c r="H601" s="148" t="s">
        <v>8294</v>
      </c>
      <c r="I601" s="149" t="s">
        <v>5063</v>
      </c>
      <c r="J601" s="148" t="s">
        <v>125</v>
      </c>
      <c r="K601" s="147" t="s">
        <v>5047</v>
      </c>
      <c r="L601" s="147" t="s">
        <v>5012</v>
      </c>
      <c r="M601" s="150">
        <v>0</v>
      </c>
      <c r="N601" s="151" t="s">
        <v>7455</v>
      </c>
      <c r="O601" s="147" t="s">
        <v>5013</v>
      </c>
      <c r="P601" s="147" t="s">
        <v>5065</v>
      </c>
      <c r="Q601" s="150">
        <v>670000</v>
      </c>
      <c r="R601" s="151">
        <v>1</v>
      </c>
      <c r="S601" s="152" t="s">
        <v>5024</v>
      </c>
      <c r="T601" s="149" t="s">
        <v>5016</v>
      </c>
      <c r="U601" s="149">
        <v>0</v>
      </c>
      <c r="V601" s="148" t="s">
        <v>5017</v>
      </c>
      <c r="W601" s="153">
        <v>0</v>
      </c>
      <c r="X601" s="148" t="s">
        <v>3469</v>
      </c>
      <c r="Y601" s="153">
        <v>0</v>
      </c>
      <c r="Z601" s="154" t="s">
        <v>175</v>
      </c>
      <c r="AA601" s="147" t="s">
        <v>6147</v>
      </c>
      <c r="AB601" s="147" t="s">
        <v>6148</v>
      </c>
      <c r="AC601" s="148" t="s">
        <v>5006</v>
      </c>
      <c r="AD601" s="148" t="s">
        <v>5007</v>
      </c>
      <c r="AE601" s="148"/>
      <c r="AF601" s="148"/>
      <c r="AG601" s="148" t="s">
        <v>4997</v>
      </c>
      <c r="AH601" s="148" t="s">
        <v>6142</v>
      </c>
      <c r="AI601" s="148" t="s">
        <v>5000</v>
      </c>
      <c r="AJ601" s="148" t="s">
        <v>5116</v>
      </c>
      <c r="AK601" s="155">
        <f>+IF(LEN(_R4T[[#This Row],[KOD]])=5,1,IF(LEN(_R4T[[#This Row],[KOD]])=8,2,IF(LEN(_R4T[[#This Row],[KOD]])=11,3,4)))</f>
        <v>4</v>
      </c>
    </row>
    <row r="602" spans="2:37" ht="14.5" outlineLevel="3">
      <c r="B602" s="145" t="s">
        <v>6160</v>
      </c>
      <c r="C602" s="146" t="s">
        <v>6146</v>
      </c>
      <c r="D602" s="147" t="s">
        <v>5189</v>
      </c>
      <c r="E602" s="148" t="s">
        <v>5006</v>
      </c>
      <c r="F602" s="148" t="s">
        <v>5007</v>
      </c>
      <c r="G602" s="148" t="s">
        <v>150</v>
      </c>
      <c r="H602" s="148" t="s">
        <v>8294</v>
      </c>
      <c r="I602" s="149" t="s">
        <v>5063</v>
      </c>
      <c r="J602" s="148" t="s">
        <v>125</v>
      </c>
      <c r="K602" s="147" t="s">
        <v>5055</v>
      </c>
      <c r="L602" s="147" t="s">
        <v>5012</v>
      </c>
      <c r="M602" s="150">
        <v>0</v>
      </c>
      <c r="N602" s="151" t="s">
        <v>7455</v>
      </c>
      <c r="O602" s="147" t="s">
        <v>5013</v>
      </c>
      <c r="P602" s="147" t="s">
        <v>5065</v>
      </c>
      <c r="Q602" s="150">
        <v>670000</v>
      </c>
      <c r="R602" s="151">
        <v>1</v>
      </c>
      <c r="S602" s="152" t="s">
        <v>5024</v>
      </c>
      <c r="T602" s="149" t="s">
        <v>5016</v>
      </c>
      <c r="U602" s="149">
        <v>0</v>
      </c>
      <c r="V602" s="148" t="s">
        <v>5017</v>
      </c>
      <c r="W602" s="153">
        <v>0</v>
      </c>
      <c r="X602" s="148" t="s">
        <v>3469</v>
      </c>
      <c r="Y602" s="153">
        <v>0</v>
      </c>
      <c r="Z602" s="154" t="s">
        <v>175</v>
      </c>
      <c r="AA602" s="147" t="s">
        <v>6147</v>
      </c>
      <c r="AB602" s="147" t="s">
        <v>6148</v>
      </c>
      <c r="AC602" s="148" t="s">
        <v>5006</v>
      </c>
      <c r="AD602" s="148" t="s">
        <v>5007</v>
      </c>
      <c r="AE602" s="148"/>
      <c r="AF602" s="148"/>
      <c r="AG602" s="148" t="s">
        <v>4997</v>
      </c>
      <c r="AH602" s="148" t="s">
        <v>6142</v>
      </c>
      <c r="AI602" s="148" t="s">
        <v>5000</v>
      </c>
      <c r="AJ602" s="148" t="s">
        <v>5118</v>
      </c>
      <c r="AK602" s="155">
        <f>+IF(LEN(_R4T[[#This Row],[KOD]])=5,1,IF(LEN(_R4T[[#This Row],[KOD]])=8,2,IF(LEN(_R4T[[#This Row],[KOD]])=11,3,4)))</f>
        <v>4</v>
      </c>
    </row>
    <row r="603" spans="2:37" ht="14.5" outlineLevel="3">
      <c r="B603" s="145" t="s">
        <v>6161</v>
      </c>
      <c r="C603" s="146" t="s">
        <v>6146</v>
      </c>
      <c r="D603" s="147" t="s">
        <v>5192</v>
      </c>
      <c r="E603" s="148" t="s">
        <v>5006</v>
      </c>
      <c r="F603" s="148" t="s">
        <v>5007</v>
      </c>
      <c r="G603" s="148" t="s">
        <v>150</v>
      </c>
      <c r="H603" s="148" t="s">
        <v>8294</v>
      </c>
      <c r="I603" s="149" t="s">
        <v>5063</v>
      </c>
      <c r="J603" s="148" t="s">
        <v>125</v>
      </c>
      <c r="K603" s="147" t="s">
        <v>5055</v>
      </c>
      <c r="L603" s="147" t="s">
        <v>5012</v>
      </c>
      <c r="M603" s="150">
        <v>0</v>
      </c>
      <c r="N603" s="151" t="s">
        <v>7455</v>
      </c>
      <c r="O603" s="147" t="s">
        <v>5013</v>
      </c>
      <c r="P603" s="147" t="s">
        <v>5065</v>
      </c>
      <c r="Q603" s="150">
        <v>670000</v>
      </c>
      <c r="R603" s="151">
        <v>1</v>
      </c>
      <c r="S603" s="152" t="s">
        <v>5024</v>
      </c>
      <c r="T603" s="149" t="s">
        <v>5016</v>
      </c>
      <c r="U603" s="149">
        <v>0</v>
      </c>
      <c r="V603" s="148" t="s">
        <v>5017</v>
      </c>
      <c r="W603" s="153">
        <v>0</v>
      </c>
      <c r="X603" s="148" t="s">
        <v>3469</v>
      </c>
      <c r="Y603" s="153">
        <v>0</v>
      </c>
      <c r="Z603" s="154" t="s">
        <v>175</v>
      </c>
      <c r="AA603" s="147" t="s">
        <v>6147</v>
      </c>
      <c r="AB603" s="147" t="s">
        <v>6148</v>
      </c>
      <c r="AC603" s="148" t="s">
        <v>5006</v>
      </c>
      <c r="AD603" s="148" t="s">
        <v>5007</v>
      </c>
      <c r="AE603" s="148"/>
      <c r="AF603" s="148"/>
      <c r="AG603" s="148" t="s">
        <v>4997</v>
      </c>
      <c r="AH603" s="148" t="s">
        <v>6142</v>
      </c>
      <c r="AI603" s="148" t="s">
        <v>5000</v>
      </c>
      <c r="AJ603" s="148" t="s">
        <v>5121</v>
      </c>
      <c r="AK603" s="155">
        <f>+IF(LEN(_R4T[[#This Row],[KOD]])=5,1,IF(LEN(_R4T[[#This Row],[KOD]])=8,2,IF(LEN(_R4T[[#This Row],[KOD]])=11,3,4)))</f>
        <v>4</v>
      </c>
    </row>
    <row r="604" spans="2:37" ht="14.5" outlineLevel="3">
      <c r="B604" s="145" t="s">
        <v>6162</v>
      </c>
      <c r="C604" s="146" t="s">
        <v>6146</v>
      </c>
      <c r="D604" s="147" t="s">
        <v>5254</v>
      </c>
      <c r="E604" s="148" t="s">
        <v>5006</v>
      </c>
      <c r="F604" s="148" t="s">
        <v>5007</v>
      </c>
      <c r="G604" s="148" t="s">
        <v>150</v>
      </c>
      <c r="H604" s="148" t="s">
        <v>8294</v>
      </c>
      <c r="I604" s="149" t="s">
        <v>5063</v>
      </c>
      <c r="J604" s="148" t="s">
        <v>125</v>
      </c>
      <c r="K604" s="147" t="s">
        <v>5476</v>
      </c>
      <c r="L604" s="147" t="s">
        <v>5012</v>
      </c>
      <c r="M604" s="150">
        <v>0</v>
      </c>
      <c r="N604" s="151" t="s">
        <v>7455</v>
      </c>
      <c r="O604" s="147" t="s">
        <v>5013</v>
      </c>
      <c r="P604" s="147" t="s">
        <v>5065</v>
      </c>
      <c r="Q604" s="150">
        <v>670000</v>
      </c>
      <c r="R604" s="151">
        <v>1</v>
      </c>
      <c r="S604" s="152" t="s">
        <v>5024</v>
      </c>
      <c r="T604" s="149" t="s">
        <v>5016</v>
      </c>
      <c r="U604" s="149">
        <v>0</v>
      </c>
      <c r="V604" s="148" t="s">
        <v>5017</v>
      </c>
      <c r="W604" s="153">
        <v>0</v>
      </c>
      <c r="X604" s="148" t="s">
        <v>3469</v>
      </c>
      <c r="Y604" s="153">
        <v>0</v>
      </c>
      <c r="Z604" s="154" t="s">
        <v>175</v>
      </c>
      <c r="AA604" s="147" t="s">
        <v>6147</v>
      </c>
      <c r="AB604" s="147" t="s">
        <v>6148</v>
      </c>
      <c r="AC604" s="148" t="s">
        <v>5006</v>
      </c>
      <c r="AD604" s="148" t="s">
        <v>5007</v>
      </c>
      <c r="AE604" s="148"/>
      <c r="AF604" s="148"/>
      <c r="AG604" s="148" t="s">
        <v>4997</v>
      </c>
      <c r="AH604" s="148" t="s">
        <v>6142</v>
      </c>
      <c r="AI604" s="148" t="s">
        <v>5000</v>
      </c>
      <c r="AJ604" s="148" t="s">
        <v>5123</v>
      </c>
      <c r="AK604" s="155">
        <f>+IF(LEN(_R4T[[#This Row],[KOD]])=5,1,IF(LEN(_R4T[[#This Row],[KOD]])=8,2,IF(LEN(_R4T[[#This Row],[KOD]])=11,3,4)))</f>
        <v>4</v>
      </c>
    </row>
    <row r="605" spans="2:37" ht="14.5" outlineLevel="2">
      <c r="B605" s="134" t="s">
        <v>6163</v>
      </c>
      <c r="C605" s="135" t="s">
        <v>3200</v>
      </c>
      <c r="D605" s="136" t="s">
        <v>175</v>
      </c>
      <c r="E605" s="137" t="s">
        <v>175</v>
      </c>
      <c r="F605" s="137" t="s">
        <v>175</v>
      </c>
      <c r="G605" s="137" t="s">
        <v>175</v>
      </c>
      <c r="H605" s="137" t="s">
        <v>175</v>
      </c>
      <c r="I605" s="138" t="s">
        <v>175</v>
      </c>
      <c r="J605" s="137" t="s">
        <v>175</v>
      </c>
      <c r="K605" s="136" t="s">
        <v>175</v>
      </c>
      <c r="L605" s="136" t="s">
        <v>175</v>
      </c>
      <c r="M605" s="139">
        <v>0</v>
      </c>
      <c r="N605" s="140" t="s">
        <v>175</v>
      </c>
      <c r="O605" s="136" t="s">
        <v>175</v>
      </c>
      <c r="P605" s="136" t="s">
        <v>175</v>
      </c>
      <c r="Q605" s="139">
        <v>0</v>
      </c>
      <c r="R605" s="140">
        <v>0</v>
      </c>
      <c r="S605" s="141" t="s">
        <v>175</v>
      </c>
      <c r="T605" s="138" t="s">
        <v>175</v>
      </c>
      <c r="U605" s="138">
        <v>0</v>
      </c>
      <c r="V605" s="137" t="s">
        <v>175</v>
      </c>
      <c r="W605" s="142">
        <v>0</v>
      </c>
      <c r="X605" s="137" t="s">
        <v>175</v>
      </c>
      <c r="Y605" s="142">
        <v>0</v>
      </c>
      <c r="Z605" s="143" t="s">
        <v>175</v>
      </c>
      <c r="AA605" s="136" t="s">
        <v>175</v>
      </c>
      <c r="AB605" s="136" t="s">
        <v>175</v>
      </c>
      <c r="AC605" s="137"/>
      <c r="AD605" s="137"/>
      <c r="AE605" s="137"/>
      <c r="AF605" s="137"/>
      <c r="AG605" s="137" t="s">
        <v>4997</v>
      </c>
      <c r="AH605" s="137" t="s">
        <v>6142</v>
      </c>
      <c r="AI605" s="137" t="s">
        <v>5003</v>
      </c>
      <c r="AJ605" s="137" t="s">
        <v>175</v>
      </c>
      <c r="AK605" s="144">
        <f>+IF(LEN(_R4T[[#This Row],[KOD]])=5,1,IF(LEN(_R4T[[#This Row],[KOD]])=8,2,IF(LEN(_R4T[[#This Row],[KOD]])=11,3,4)))</f>
        <v>3</v>
      </c>
    </row>
    <row r="606" spans="2:37" ht="14.5" outlineLevel="3">
      <c r="B606" s="145" t="s">
        <v>6164</v>
      </c>
      <c r="C606" s="146" t="s">
        <v>6165</v>
      </c>
      <c r="D606" s="147" t="s">
        <v>5022</v>
      </c>
      <c r="E606" s="148" t="s">
        <v>5006</v>
      </c>
      <c r="F606" s="148" t="s">
        <v>5007</v>
      </c>
      <c r="G606" s="148" t="s">
        <v>150</v>
      </c>
      <c r="H606" s="148" t="s">
        <v>8294</v>
      </c>
      <c r="I606" s="149" t="s">
        <v>5063</v>
      </c>
      <c r="J606" s="148" t="s">
        <v>125</v>
      </c>
      <c r="K606" s="147" t="s">
        <v>5053</v>
      </c>
      <c r="L606" s="147" t="s">
        <v>5012</v>
      </c>
      <c r="M606" s="150">
        <v>0</v>
      </c>
      <c r="N606" s="151" t="s">
        <v>7455</v>
      </c>
      <c r="O606" s="147" t="s">
        <v>5013</v>
      </c>
      <c r="P606" s="147" t="s">
        <v>5065</v>
      </c>
      <c r="Q606" s="150">
        <v>325000</v>
      </c>
      <c r="R606" s="151">
        <v>1</v>
      </c>
      <c r="S606" s="152" t="s">
        <v>5024</v>
      </c>
      <c r="T606" s="149" t="s">
        <v>5016</v>
      </c>
      <c r="U606" s="149">
        <v>0</v>
      </c>
      <c r="V606" s="148" t="s">
        <v>5075</v>
      </c>
      <c r="W606" s="153">
        <v>0</v>
      </c>
      <c r="X606" s="148" t="s">
        <v>5076</v>
      </c>
      <c r="Y606" s="153">
        <v>0</v>
      </c>
      <c r="Z606" s="154" t="s">
        <v>175</v>
      </c>
      <c r="AA606" s="147" t="s">
        <v>6147</v>
      </c>
      <c r="AB606" s="147" t="s">
        <v>6148</v>
      </c>
      <c r="AC606" s="148" t="s">
        <v>5006</v>
      </c>
      <c r="AD606" s="148" t="s">
        <v>5007</v>
      </c>
      <c r="AE606" s="148"/>
      <c r="AF606" s="148"/>
      <c r="AG606" s="148" t="s">
        <v>4997</v>
      </c>
      <c r="AH606" s="148" t="s">
        <v>6142</v>
      </c>
      <c r="AI606" s="148" t="s">
        <v>5003</v>
      </c>
      <c r="AJ606" s="148" t="s">
        <v>65</v>
      </c>
      <c r="AK606" s="155">
        <f>+IF(LEN(_R4T[[#This Row],[KOD]])=5,1,IF(LEN(_R4T[[#This Row],[KOD]])=8,2,IF(LEN(_R4T[[#This Row],[KOD]])=11,3,4)))</f>
        <v>4</v>
      </c>
    </row>
    <row r="607" spans="2:37" ht="14.5" outlineLevel="3">
      <c r="B607" s="145" t="s">
        <v>6166</v>
      </c>
      <c r="C607" s="146" t="s">
        <v>6167</v>
      </c>
      <c r="D607" s="147" t="s">
        <v>5022</v>
      </c>
      <c r="E607" s="148" t="s">
        <v>5006</v>
      </c>
      <c r="F607" s="148" t="s">
        <v>5007</v>
      </c>
      <c r="G607" s="148" t="s">
        <v>150</v>
      </c>
      <c r="H607" s="148" t="s">
        <v>8294</v>
      </c>
      <c r="I607" s="149" t="s">
        <v>5063</v>
      </c>
      <c r="J607" s="148" t="s">
        <v>125</v>
      </c>
      <c r="K607" s="147" t="s">
        <v>5023</v>
      </c>
      <c r="L607" s="147" t="s">
        <v>5012</v>
      </c>
      <c r="M607" s="150">
        <v>0</v>
      </c>
      <c r="N607" s="151" t="s">
        <v>7455</v>
      </c>
      <c r="O607" s="147" t="s">
        <v>5013</v>
      </c>
      <c r="P607" s="147" t="s">
        <v>5065</v>
      </c>
      <c r="Q607" s="150">
        <v>343200</v>
      </c>
      <c r="R607" s="151">
        <v>1</v>
      </c>
      <c r="S607" s="152" t="s">
        <v>5024</v>
      </c>
      <c r="T607" s="149" t="s">
        <v>5016</v>
      </c>
      <c r="U607" s="149">
        <v>0</v>
      </c>
      <c r="V607" s="148" t="s">
        <v>5075</v>
      </c>
      <c r="W607" s="153">
        <v>0</v>
      </c>
      <c r="X607" s="148" t="s">
        <v>5076</v>
      </c>
      <c r="Y607" s="153">
        <v>0</v>
      </c>
      <c r="Z607" s="154" t="s">
        <v>175</v>
      </c>
      <c r="AA607" s="147" t="s">
        <v>6147</v>
      </c>
      <c r="AB607" s="147" t="s">
        <v>6148</v>
      </c>
      <c r="AC607" s="148" t="s">
        <v>5006</v>
      </c>
      <c r="AD607" s="148" t="s">
        <v>5007</v>
      </c>
      <c r="AE607" s="148"/>
      <c r="AF607" s="148"/>
      <c r="AG607" s="148" t="s">
        <v>4997</v>
      </c>
      <c r="AH607" s="148" t="s">
        <v>6142</v>
      </c>
      <c r="AI607" s="148" t="s">
        <v>5003</v>
      </c>
      <c r="AJ607" s="148" t="s">
        <v>5025</v>
      </c>
      <c r="AK607" s="155">
        <f>+IF(LEN(_R4T[[#This Row],[KOD]])=5,1,IF(LEN(_R4T[[#This Row],[KOD]])=8,2,IF(LEN(_R4T[[#This Row],[KOD]])=11,3,4)))</f>
        <v>4</v>
      </c>
    </row>
    <row r="608" spans="2:37" ht="14.5" outlineLevel="3">
      <c r="B608" s="145" t="s">
        <v>6168</v>
      </c>
      <c r="C608" s="146" t="s">
        <v>6167</v>
      </c>
      <c r="D608" s="147" t="s">
        <v>5027</v>
      </c>
      <c r="E608" s="148" t="s">
        <v>5006</v>
      </c>
      <c r="F608" s="148" t="s">
        <v>5007</v>
      </c>
      <c r="G608" s="148" t="s">
        <v>150</v>
      </c>
      <c r="H608" s="148" t="s">
        <v>8294</v>
      </c>
      <c r="I608" s="149" t="s">
        <v>5063</v>
      </c>
      <c r="J608" s="148" t="s">
        <v>125</v>
      </c>
      <c r="K608" s="147" t="s">
        <v>5120</v>
      </c>
      <c r="L608" s="147" t="s">
        <v>5012</v>
      </c>
      <c r="M608" s="150">
        <v>0</v>
      </c>
      <c r="N608" s="151" t="s">
        <v>7455</v>
      </c>
      <c r="O608" s="147" t="s">
        <v>5013</v>
      </c>
      <c r="P608" s="147" t="s">
        <v>5065</v>
      </c>
      <c r="Q608" s="150">
        <v>343200</v>
      </c>
      <c r="R608" s="151">
        <v>1</v>
      </c>
      <c r="S608" s="152" t="s">
        <v>5024</v>
      </c>
      <c r="T608" s="149" t="s">
        <v>5016</v>
      </c>
      <c r="U608" s="149">
        <v>0</v>
      </c>
      <c r="V608" s="148" t="s">
        <v>5075</v>
      </c>
      <c r="W608" s="153">
        <v>0</v>
      </c>
      <c r="X608" s="148" t="s">
        <v>5076</v>
      </c>
      <c r="Y608" s="153">
        <v>0</v>
      </c>
      <c r="Z608" s="154" t="s">
        <v>175</v>
      </c>
      <c r="AA608" s="147" t="s">
        <v>6147</v>
      </c>
      <c r="AB608" s="147" t="s">
        <v>6148</v>
      </c>
      <c r="AC608" s="148" t="s">
        <v>5006</v>
      </c>
      <c r="AD608" s="148" t="s">
        <v>5007</v>
      </c>
      <c r="AE608" s="148"/>
      <c r="AF608" s="148"/>
      <c r="AG608" s="148" t="s">
        <v>4997</v>
      </c>
      <c r="AH608" s="148" t="s">
        <v>6142</v>
      </c>
      <c r="AI608" s="148" t="s">
        <v>5003</v>
      </c>
      <c r="AJ608" s="148" t="s">
        <v>141</v>
      </c>
      <c r="AK608" s="155">
        <f>+IF(LEN(_R4T[[#This Row],[KOD]])=5,1,IF(LEN(_R4T[[#This Row],[KOD]])=8,2,IF(LEN(_R4T[[#This Row],[KOD]])=11,3,4)))</f>
        <v>4</v>
      </c>
    </row>
    <row r="609" spans="2:37" ht="14.5" outlineLevel="3">
      <c r="B609" s="145" t="s">
        <v>6169</v>
      </c>
      <c r="C609" s="146" t="s">
        <v>6167</v>
      </c>
      <c r="D609" s="147" t="s">
        <v>5029</v>
      </c>
      <c r="E609" s="148" t="s">
        <v>5006</v>
      </c>
      <c r="F609" s="148" t="s">
        <v>5007</v>
      </c>
      <c r="G609" s="148" t="s">
        <v>150</v>
      </c>
      <c r="H609" s="148" t="s">
        <v>8294</v>
      </c>
      <c r="I609" s="149" t="s">
        <v>5063</v>
      </c>
      <c r="J609" s="148" t="s">
        <v>125</v>
      </c>
      <c r="K609" s="147" t="s">
        <v>5047</v>
      </c>
      <c r="L609" s="147" t="s">
        <v>5012</v>
      </c>
      <c r="M609" s="150">
        <v>0</v>
      </c>
      <c r="N609" s="151" t="s">
        <v>7455</v>
      </c>
      <c r="O609" s="147" t="s">
        <v>5013</v>
      </c>
      <c r="P609" s="147" t="s">
        <v>5065</v>
      </c>
      <c r="Q609" s="150">
        <v>343200</v>
      </c>
      <c r="R609" s="151">
        <v>1</v>
      </c>
      <c r="S609" s="152" t="s">
        <v>5024</v>
      </c>
      <c r="T609" s="149" t="s">
        <v>5016</v>
      </c>
      <c r="U609" s="149">
        <v>0</v>
      </c>
      <c r="V609" s="148" t="s">
        <v>5075</v>
      </c>
      <c r="W609" s="153">
        <v>0</v>
      </c>
      <c r="X609" s="148" t="s">
        <v>5076</v>
      </c>
      <c r="Y609" s="153">
        <v>0</v>
      </c>
      <c r="Z609" s="154" t="s">
        <v>175</v>
      </c>
      <c r="AA609" s="147" t="s">
        <v>6147</v>
      </c>
      <c r="AB609" s="147" t="s">
        <v>6148</v>
      </c>
      <c r="AC609" s="148" t="s">
        <v>5006</v>
      </c>
      <c r="AD609" s="148" t="s">
        <v>5007</v>
      </c>
      <c r="AE609" s="148"/>
      <c r="AF609" s="148"/>
      <c r="AG609" s="148" t="s">
        <v>4997</v>
      </c>
      <c r="AH609" s="148" t="s">
        <v>6142</v>
      </c>
      <c r="AI609" s="148" t="s">
        <v>5003</v>
      </c>
      <c r="AJ609" s="148" t="s">
        <v>5030</v>
      </c>
      <c r="AK609" s="155">
        <f>+IF(LEN(_R4T[[#This Row],[KOD]])=5,1,IF(LEN(_R4T[[#This Row],[KOD]])=8,2,IF(LEN(_R4T[[#This Row],[KOD]])=11,3,4)))</f>
        <v>4</v>
      </c>
    </row>
    <row r="610" spans="2:37" ht="14.5" outlineLevel="3">
      <c r="B610" s="145" t="s">
        <v>6170</v>
      </c>
      <c r="C610" s="146" t="s">
        <v>6167</v>
      </c>
      <c r="D610" s="147" t="s">
        <v>5032</v>
      </c>
      <c r="E610" s="148" t="s">
        <v>5006</v>
      </c>
      <c r="F610" s="148" t="s">
        <v>5007</v>
      </c>
      <c r="G610" s="148" t="s">
        <v>150</v>
      </c>
      <c r="H610" s="148" t="s">
        <v>8294</v>
      </c>
      <c r="I610" s="149" t="s">
        <v>5063</v>
      </c>
      <c r="J610" s="148" t="s">
        <v>125</v>
      </c>
      <c r="K610" s="147" t="s">
        <v>5053</v>
      </c>
      <c r="L610" s="147" t="s">
        <v>5012</v>
      </c>
      <c r="M610" s="150">
        <v>0</v>
      </c>
      <c r="N610" s="151" t="s">
        <v>7455</v>
      </c>
      <c r="O610" s="147" t="s">
        <v>5013</v>
      </c>
      <c r="P610" s="147" t="s">
        <v>5065</v>
      </c>
      <c r="Q610" s="150">
        <v>343200</v>
      </c>
      <c r="R610" s="151">
        <v>1</v>
      </c>
      <c r="S610" s="152" t="s">
        <v>5024</v>
      </c>
      <c r="T610" s="149" t="s">
        <v>5016</v>
      </c>
      <c r="U610" s="149">
        <v>0</v>
      </c>
      <c r="V610" s="148" t="s">
        <v>5075</v>
      </c>
      <c r="W610" s="153">
        <v>0</v>
      </c>
      <c r="X610" s="148" t="s">
        <v>5076</v>
      </c>
      <c r="Y610" s="153">
        <v>0</v>
      </c>
      <c r="Z610" s="154" t="s">
        <v>175</v>
      </c>
      <c r="AA610" s="147" t="s">
        <v>6147</v>
      </c>
      <c r="AB610" s="147" t="s">
        <v>6148</v>
      </c>
      <c r="AC610" s="148" t="s">
        <v>5006</v>
      </c>
      <c r="AD610" s="148" t="s">
        <v>5007</v>
      </c>
      <c r="AE610" s="148"/>
      <c r="AF610" s="148"/>
      <c r="AG610" s="148" t="s">
        <v>4997</v>
      </c>
      <c r="AH610" s="148" t="s">
        <v>6142</v>
      </c>
      <c r="AI610" s="148" t="s">
        <v>5003</v>
      </c>
      <c r="AJ610" s="148" t="s">
        <v>5034</v>
      </c>
      <c r="AK610" s="155">
        <f>+IF(LEN(_R4T[[#This Row],[KOD]])=5,1,IF(LEN(_R4T[[#This Row],[KOD]])=8,2,IF(LEN(_R4T[[#This Row],[KOD]])=11,3,4)))</f>
        <v>4</v>
      </c>
    </row>
    <row r="611" spans="2:37" ht="14.5" outlineLevel="3">
      <c r="B611" s="145" t="s">
        <v>6171</v>
      </c>
      <c r="C611" s="146" t="s">
        <v>6172</v>
      </c>
      <c r="D611" s="147" t="s">
        <v>5083</v>
      </c>
      <c r="E611" s="148" t="s">
        <v>5006</v>
      </c>
      <c r="F611" s="148" t="s">
        <v>5007</v>
      </c>
      <c r="G611" s="148" t="s">
        <v>150</v>
      </c>
      <c r="H611" s="148" t="s">
        <v>8294</v>
      </c>
      <c r="I611" s="149" t="s">
        <v>5063</v>
      </c>
      <c r="J611" s="148" t="s">
        <v>125</v>
      </c>
      <c r="K611" s="147" t="s">
        <v>5074</v>
      </c>
      <c r="L611" s="147" t="s">
        <v>5012</v>
      </c>
      <c r="M611" s="150">
        <v>0</v>
      </c>
      <c r="N611" s="151" t="s">
        <v>7455</v>
      </c>
      <c r="O611" s="147" t="s">
        <v>5013</v>
      </c>
      <c r="P611" s="147" t="s">
        <v>5065</v>
      </c>
      <c r="Q611" s="150">
        <v>343200</v>
      </c>
      <c r="R611" s="151">
        <v>1</v>
      </c>
      <c r="S611" s="152" t="s">
        <v>5066</v>
      </c>
      <c r="T611" s="149" t="s">
        <v>5016</v>
      </c>
      <c r="U611" s="149">
        <v>0</v>
      </c>
      <c r="V611" s="148" t="s">
        <v>5075</v>
      </c>
      <c r="W611" s="153">
        <v>0</v>
      </c>
      <c r="X611" s="148" t="s">
        <v>5076</v>
      </c>
      <c r="Y611" s="153">
        <v>0</v>
      </c>
      <c r="Z611" s="154" t="s">
        <v>175</v>
      </c>
      <c r="AA611" s="147" t="s">
        <v>6147</v>
      </c>
      <c r="AB611" s="147" t="s">
        <v>6148</v>
      </c>
      <c r="AC611" s="148" t="s">
        <v>5006</v>
      </c>
      <c r="AD611" s="148" t="s">
        <v>5007</v>
      </c>
      <c r="AE611" s="148"/>
      <c r="AF611" s="148"/>
      <c r="AG611" s="148" t="s">
        <v>4997</v>
      </c>
      <c r="AH611" s="148" t="s">
        <v>6142</v>
      </c>
      <c r="AI611" s="148" t="s">
        <v>5003</v>
      </c>
      <c r="AJ611" s="148" t="s">
        <v>5086</v>
      </c>
      <c r="AK611" s="155">
        <f>+IF(LEN(_R4T[[#This Row],[KOD]])=5,1,IF(LEN(_R4T[[#This Row],[KOD]])=8,2,IF(LEN(_R4T[[#This Row],[KOD]])=11,3,4)))</f>
        <v>4</v>
      </c>
    </row>
    <row r="612" spans="2:37" ht="14.5" outlineLevel="3">
      <c r="B612" s="145" t="s">
        <v>6173</v>
      </c>
      <c r="C612" s="146" t="s">
        <v>6172</v>
      </c>
      <c r="D612" s="147" t="s">
        <v>5085</v>
      </c>
      <c r="E612" s="148" t="s">
        <v>5006</v>
      </c>
      <c r="F612" s="148" t="s">
        <v>5007</v>
      </c>
      <c r="G612" s="148" t="s">
        <v>150</v>
      </c>
      <c r="H612" s="148" t="s">
        <v>8294</v>
      </c>
      <c r="I612" s="149" t="s">
        <v>5063</v>
      </c>
      <c r="J612" s="148" t="s">
        <v>125</v>
      </c>
      <c r="K612" s="147" t="s">
        <v>5047</v>
      </c>
      <c r="L612" s="147" t="s">
        <v>5012</v>
      </c>
      <c r="M612" s="150">
        <v>0</v>
      </c>
      <c r="N612" s="151" t="s">
        <v>7455</v>
      </c>
      <c r="O612" s="147" t="s">
        <v>5013</v>
      </c>
      <c r="P612" s="147" t="s">
        <v>5065</v>
      </c>
      <c r="Q612" s="150">
        <v>343200</v>
      </c>
      <c r="R612" s="151">
        <v>1</v>
      </c>
      <c r="S612" s="152" t="s">
        <v>5066</v>
      </c>
      <c r="T612" s="149" t="s">
        <v>5016</v>
      </c>
      <c r="U612" s="149">
        <v>0</v>
      </c>
      <c r="V612" s="148" t="s">
        <v>5075</v>
      </c>
      <c r="W612" s="153">
        <v>0</v>
      </c>
      <c r="X612" s="148" t="s">
        <v>5076</v>
      </c>
      <c r="Y612" s="153">
        <v>0</v>
      </c>
      <c r="Z612" s="154" t="s">
        <v>175</v>
      </c>
      <c r="AA612" s="147" t="s">
        <v>6147</v>
      </c>
      <c r="AB612" s="147" t="s">
        <v>6148</v>
      </c>
      <c r="AC612" s="148" t="s">
        <v>5006</v>
      </c>
      <c r="AD612" s="148" t="s">
        <v>5007</v>
      </c>
      <c r="AE612" s="148"/>
      <c r="AF612" s="148"/>
      <c r="AG612" s="148" t="s">
        <v>4997</v>
      </c>
      <c r="AH612" s="148" t="s">
        <v>6142</v>
      </c>
      <c r="AI612" s="148" t="s">
        <v>5003</v>
      </c>
      <c r="AJ612" s="148" t="s">
        <v>5107</v>
      </c>
      <c r="AK612" s="155">
        <f>+IF(LEN(_R4T[[#This Row],[KOD]])=5,1,IF(LEN(_R4T[[#This Row],[KOD]])=8,2,IF(LEN(_R4T[[#This Row],[KOD]])=11,3,4)))</f>
        <v>4</v>
      </c>
    </row>
    <row r="613" spans="2:37" ht="14.5" outlineLevel="3">
      <c r="B613" s="145" t="s">
        <v>6174</v>
      </c>
      <c r="C613" s="146" t="s">
        <v>6165</v>
      </c>
      <c r="D613" s="147" t="s">
        <v>5027</v>
      </c>
      <c r="E613" s="148" t="s">
        <v>5006</v>
      </c>
      <c r="F613" s="148" t="s">
        <v>5007</v>
      </c>
      <c r="G613" s="148" t="s">
        <v>150</v>
      </c>
      <c r="H613" s="148" t="s">
        <v>8294</v>
      </c>
      <c r="I613" s="149" t="s">
        <v>5063</v>
      </c>
      <c r="J613" s="148" t="s">
        <v>125</v>
      </c>
      <c r="K613" s="147" t="s">
        <v>5053</v>
      </c>
      <c r="L613" s="147" t="s">
        <v>5012</v>
      </c>
      <c r="M613" s="150">
        <v>0</v>
      </c>
      <c r="N613" s="151" t="s">
        <v>7455</v>
      </c>
      <c r="O613" s="147" t="s">
        <v>5013</v>
      </c>
      <c r="P613" s="147" t="s">
        <v>5065</v>
      </c>
      <c r="Q613" s="150">
        <v>325000</v>
      </c>
      <c r="R613" s="151">
        <v>1</v>
      </c>
      <c r="S613" s="152" t="s">
        <v>5024</v>
      </c>
      <c r="T613" s="149" t="s">
        <v>5016</v>
      </c>
      <c r="U613" s="149">
        <v>0</v>
      </c>
      <c r="V613" s="148" t="s">
        <v>5075</v>
      </c>
      <c r="W613" s="153">
        <v>0</v>
      </c>
      <c r="X613" s="148" t="s">
        <v>5076</v>
      </c>
      <c r="Y613" s="153">
        <v>0</v>
      </c>
      <c r="Z613" s="154" t="s">
        <v>175</v>
      </c>
      <c r="AA613" s="147" t="s">
        <v>6147</v>
      </c>
      <c r="AB613" s="147" t="s">
        <v>6148</v>
      </c>
      <c r="AC613" s="148" t="s">
        <v>5006</v>
      </c>
      <c r="AD613" s="148" t="s">
        <v>5007</v>
      </c>
      <c r="AE613" s="148"/>
      <c r="AF613" s="148"/>
      <c r="AG613" s="148" t="s">
        <v>4997</v>
      </c>
      <c r="AH613" s="148" t="s">
        <v>6142</v>
      </c>
      <c r="AI613" s="148" t="s">
        <v>5003</v>
      </c>
      <c r="AJ613" s="148" t="s">
        <v>5109</v>
      </c>
      <c r="AK613" s="155">
        <f>+IF(LEN(_R4T[[#This Row],[KOD]])=5,1,IF(LEN(_R4T[[#This Row],[KOD]])=8,2,IF(LEN(_R4T[[#This Row],[KOD]])=11,3,4)))</f>
        <v>4</v>
      </c>
    </row>
    <row r="614" spans="2:37" ht="14.5" outlineLevel="3">
      <c r="B614" s="145" t="s">
        <v>6175</v>
      </c>
      <c r="C614" s="146" t="s">
        <v>6165</v>
      </c>
      <c r="D614" s="147" t="s">
        <v>5029</v>
      </c>
      <c r="E614" s="148" t="s">
        <v>5006</v>
      </c>
      <c r="F614" s="148" t="s">
        <v>5007</v>
      </c>
      <c r="G614" s="148" t="s">
        <v>150</v>
      </c>
      <c r="H614" s="148" t="s">
        <v>8294</v>
      </c>
      <c r="I614" s="149" t="s">
        <v>5063</v>
      </c>
      <c r="J614" s="148" t="s">
        <v>125</v>
      </c>
      <c r="K614" s="147" t="s">
        <v>5053</v>
      </c>
      <c r="L614" s="147" t="s">
        <v>5012</v>
      </c>
      <c r="M614" s="150">
        <v>0</v>
      </c>
      <c r="N614" s="151" t="s">
        <v>7455</v>
      </c>
      <c r="O614" s="147" t="s">
        <v>5013</v>
      </c>
      <c r="P614" s="147" t="s">
        <v>5065</v>
      </c>
      <c r="Q614" s="150">
        <v>325000</v>
      </c>
      <c r="R614" s="151">
        <v>1</v>
      </c>
      <c r="S614" s="152" t="s">
        <v>5024</v>
      </c>
      <c r="T614" s="149" t="s">
        <v>5016</v>
      </c>
      <c r="U614" s="149">
        <v>0</v>
      </c>
      <c r="V614" s="148" t="s">
        <v>5075</v>
      </c>
      <c r="W614" s="153">
        <v>0</v>
      </c>
      <c r="X614" s="148" t="s">
        <v>5076</v>
      </c>
      <c r="Y614" s="153">
        <v>0</v>
      </c>
      <c r="Z614" s="154" t="s">
        <v>175</v>
      </c>
      <c r="AA614" s="147" t="s">
        <v>6147</v>
      </c>
      <c r="AB614" s="147" t="s">
        <v>6148</v>
      </c>
      <c r="AC614" s="148" t="s">
        <v>5006</v>
      </c>
      <c r="AD614" s="148" t="s">
        <v>5007</v>
      </c>
      <c r="AE614" s="148"/>
      <c r="AF614" s="148"/>
      <c r="AG614" s="148" t="s">
        <v>4997</v>
      </c>
      <c r="AH614" s="148" t="s">
        <v>6142</v>
      </c>
      <c r="AI614" s="148" t="s">
        <v>5003</v>
      </c>
      <c r="AJ614" s="148" t="s">
        <v>5111</v>
      </c>
      <c r="AK614" s="155">
        <f>+IF(LEN(_R4T[[#This Row],[KOD]])=5,1,IF(LEN(_R4T[[#This Row],[KOD]])=8,2,IF(LEN(_R4T[[#This Row],[KOD]])=11,3,4)))</f>
        <v>4</v>
      </c>
    </row>
    <row r="615" spans="2:37" ht="14.5" outlineLevel="3">
      <c r="B615" s="145" t="s">
        <v>6176</v>
      </c>
      <c r="C615" s="146" t="s">
        <v>6167</v>
      </c>
      <c r="D615" s="147" t="s">
        <v>5183</v>
      </c>
      <c r="E615" s="148" t="s">
        <v>5006</v>
      </c>
      <c r="F615" s="148" t="s">
        <v>5007</v>
      </c>
      <c r="G615" s="148" t="s">
        <v>150</v>
      </c>
      <c r="H615" s="148" t="s">
        <v>8294</v>
      </c>
      <c r="I615" s="149" t="s">
        <v>5063</v>
      </c>
      <c r="J615" s="148" t="s">
        <v>125</v>
      </c>
      <c r="K615" s="147" t="s">
        <v>5023</v>
      </c>
      <c r="L615" s="147" t="s">
        <v>5012</v>
      </c>
      <c r="M615" s="150">
        <v>0</v>
      </c>
      <c r="N615" s="151" t="s">
        <v>7455</v>
      </c>
      <c r="O615" s="147" t="s">
        <v>5013</v>
      </c>
      <c r="P615" s="147" t="s">
        <v>5065</v>
      </c>
      <c r="Q615" s="150">
        <v>343200</v>
      </c>
      <c r="R615" s="151">
        <v>1</v>
      </c>
      <c r="S615" s="152" t="s">
        <v>5024</v>
      </c>
      <c r="T615" s="149" t="s">
        <v>5016</v>
      </c>
      <c r="U615" s="149">
        <v>0</v>
      </c>
      <c r="V615" s="148" t="s">
        <v>5075</v>
      </c>
      <c r="W615" s="153">
        <v>0</v>
      </c>
      <c r="X615" s="148" t="s">
        <v>5076</v>
      </c>
      <c r="Y615" s="153">
        <v>0</v>
      </c>
      <c r="Z615" s="154" t="s">
        <v>175</v>
      </c>
      <c r="AA615" s="147" t="s">
        <v>6147</v>
      </c>
      <c r="AB615" s="147" t="s">
        <v>6148</v>
      </c>
      <c r="AC615" s="148" t="s">
        <v>5006</v>
      </c>
      <c r="AD615" s="148" t="s">
        <v>5007</v>
      </c>
      <c r="AE615" s="148"/>
      <c r="AF615" s="148"/>
      <c r="AG615" s="148" t="s">
        <v>4997</v>
      </c>
      <c r="AH615" s="148" t="s">
        <v>6142</v>
      </c>
      <c r="AI615" s="148" t="s">
        <v>5003</v>
      </c>
      <c r="AJ615" s="148" t="s">
        <v>5113</v>
      </c>
      <c r="AK615" s="155">
        <f>+IF(LEN(_R4T[[#This Row],[KOD]])=5,1,IF(LEN(_R4T[[#This Row],[KOD]])=8,2,IF(LEN(_R4T[[#This Row],[KOD]])=11,3,4)))</f>
        <v>4</v>
      </c>
    </row>
    <row r="616" spans="2:37" ht="14.5" outlineLevel="3">
      <c r="B616" s="145" t="s">
        <v>6177</v>
      </c>
      <c r="C616" s="146" t="s">
        <v>6167</v>
      </c>
      <c r="D616" s="147" t="s">
        <v>5186</v>
      </c>
      <c r="E616" s="148" t="s">
        <v>5006</v>
      </c>
      <c r="F616" s="148" t="s">
        <v>5007</v>
      </c>
      <c r="G616" s="148" t="s">
        <v>150</v>
      </c>
      <c r="H616" s="148" t="s">
        <v>8294</v>
      </c>
      <c r="I616" s="149" t="s">
        <v>5063</v>
      </c>
      <c r="J616" s="148" t="s">
        <v>125</v>
      </c>
      <c r="K616" s="147" t="s">
        <v>5120</v>
      </c>
      <c r="L616" s="147" t="s">
        <v>5012</v>
      </c>
      <c r="M616" s="150">
        <v>0</v>
      </c>
      <c r="N616" s="151" t="s">
        <v>7455</v>
      </c>
      <c r="O616" s="147" t="s">
        <v>5013</v>
      </c>
      <c r="P616" s="147" t="s">
        <v>5065</v>
      </c>
      <c r="Q616" s="150">
        <v>343200</v>
      </c>
      <c r="R616" s="151">
        <v>1</v>
      </c>
      <c r="S616" s="152" t="s">
        <v>5024</v>
      </c>
      <c r="T616" s="149" t="s">
        <v>5016</v>
      </c>
      <c r="U616" s="149">
        <v>0</v>
      </c>
      <c r="V616" s="148" t="s">
        <v>5075</v>
      </c>
      <c r="W616" s="153">
        <v>0</v>
      </c>
      <c r="X616" s="148" t="s">
        <v>5076</v>
      </c>
      <c r="Y616" s="153">
        <v>0</v>
      </c>
      <c r="Z616" s="154" t="s">
        <v>175</v>
      </c>
      <c r="AA616" s="147" t="s">
        <v>6147</v>
      </c>
      <c r="AB616" s="147" t="s">
        <v>6148</v>
      </c>
      <c r="AC616" s="148" t="s">
        <v>5006</v>
      </c>
      <c r="AD616" s="148" t="s">
        <v>5007</v>
      </c>
      <c r="AE616" s="148"/>
      <c r="AF616" s="148"/>
      <c r="AG616" s="148" t="s">
        <v>4997</v>
      </c>
      <c r="AH616" s="148" t="s">
        <v>6142</v>
      </c>
      <c r="AI616" s="148" t="s">
        <v>5003</v>
      </c>
      <c r="AJ616" s="148" t="s">
        <v>5116</v>
      </c>
      <c r="AK616" s="155">
        <f>+IF(LEN(_R4T[[#This Row],[KOD]])=5,1,IF(LEN(_R4T[[#This Row],[KOD]])=8,2,IF(LEN(_R4T[[#This Row],[KOD]])=11,3,4)))</f>
        <v>4</v>
      </c>
    </row>
    <row r="617" spans="2:37" ht="14.5" outlineLevel="3">
      <c r="B617" s="145" t="s">
        <v>6178</v>
      </c>
      <c r="C617" s="146" t="s">
        <v>6167</v>
      </c>
      <c r="D617" s="147" t="s">
        <v>5189</v>
      </c>
      <c r="E617" s="148" t="s">
        <v>5006</v>
      </c>
      <c r="F617" s="148" t="s">
        <v>5007</v>
      </c>
      <c r="G617" s="148" t="s">
        <v>150</v>
      </c>
      <c r="H617" s="148" t="s">
        <v>8294</v>
      </c>
      <c r="I617" s="149" t="s">
        <v>5063</v>
      </c>
      <c r="J617" s="148" t="s">
        <v>125</v>
      </c>
      <c r="K617" s="147" t="s">
        <v>5047</v>
      </c>
      <c r="L617" s="147" t="s">
        <v>5012</v>
      </c>
      <c r="M617" s="150">
        <v>0</v>
      </c>
      <c r="N617" s="151" t="s">
        <v>7455</v>
      </c>
      <c r="O617" s="147" t="s">
        <v>5013</v>
      </c>
      <c r="P617" s="147" t="s">
        <v>5065</v>
      </c>
      <c r="Q617" s="150">
        <v>343200</v>
      </c>
      <c r="R617" s="151">
        <v>1</v>
      </c>
      <c r="S617" s="152" t="s">
        <v>5024</v>
      </c>
      <c r="T617" s="149" t="s">
        <v>5016</v>
      </c>
      <c r="U617" s="149">
        <v>0</v>
      </c>
      <c r="V617" s="148" t="s">
        <v>5075</v>
      </c>
      <c r="W617" s="153">
        <v>0</v>
      </c>
      <c r="X617" s="148" t="s">
        <v>5076</v>
      </c>
      <c r="Y617" s="153">
        <v>0</v>
      </c>
      <c r="Z617" s="154" t="s">
        <v>175</v>
      </c>
      <c r="AA617" s="147" t="s">
        <v>6147</v>
      </c>
      <c r="AB617" s="147" t="s">
        <v>6148</v>
      </c>
      <c r="AC617" s="148" t="s">
        <v>5006</v>
      </c>
      <c r="AD617" s="148" t="s">
        <v>5007</v>
      </c>
      <c r="AE617" s="148"/>
      <c r="AF617" s="148"/>
      <c r="AG617" s="148" t="s">
        <v>4997</v>
      </c>
      <c r="AH617" s="148" t="s">
        <v>6142</v>
      </c>
      <c r="AI617" s="148" t="s">
        <v>5003</v>
      </c>
      <c r="AJ617" s="148" t="s">
        <v>5118</v>
      </c>
      <c r="AK617" s="155">
        <f>+IF(LEN(_R4T[[#This Row],[KOD]])=5,1,IF(LEN(_R4T[[#This Row],[KOD]])=8,2,IF(LEN(_R4T[[#This Row],[KOD]])=11,3,4)))</f>
        <v>4</v>
      </c>
    </row>
    <row r="618" spans="2:37" ht="14.5" outlineLevel="3">
      <c r="B618" s="145" t="s">
        <v>6179</v>
      </c>
      <c r="C618" s="146" t="s">
        <v>6167</v>
      </c>
      <c r="D618" s="147" t="s">
        <v>5192</v>
      </c>
      <c r="E618" s="148" t="s">
        <v>5006</v>
      </c>
      <c r="F618" s="148" t="s">
        <v>5007</v>
      </c>
      <c r="G618" s="148" t="s">
        <v>150</v>
      </c>
      <c r="H618" s="148" t="s">
        <v>8294</v>
      </c>
      <c r="I618" s="149" t="s">
        <v>5063</v>
      </c>
      <c r="J618" s="148" t="s">
        <v>125</v>
      </c>
      <c r="K618" s="147" t="s">
        <v>5053</v>
      </c>
      <c r="L618" s="147" t="s">
        <v>5012</v>
      </c>
      <c r="M618" s="150">
        <v>0</v>
      </c>
      <c r="N618" s="151" t="s">
        <v>7455</v>
      </c>
      <c r="O618" s="147" t="s">
        <v>5013</v>
      </c>
      <c r="P618" s="147" t="s">
        <v>5065</v>
      </c>
      <c r="Q618" s="150">
        <v>343200</v>
      </c>
      <c r="R618" s="151">
        <v>1</v>
      </c>
      <c r="S618" s="152" t="s">
        <v>5024</v>
      </c>
      <c r="T618" s="149" t="s">
        <v>5016</v>
      </c>
      <c r="U618" s="149">
        <v>0</v>
      </c>
      <c r="V618" s="148" t="s">
        <v>5075</v>
      </c>
      <c r="W618" s="153">
        <v>0</v>
      </c>
      <c r="X618" s="148" t="s">
        <v>5076</v>
      </c>
      <c r="Y618" s="153">
        <v>0</v>
      </c>
      <c r="Z618" s="154" t="s">
        <v>175</v>
      </c>
      <c r="AA618" s="147" t="s">
        <v>6147</v>
      </c>
      <c r="AB618" s="147" t="s">
        <v>6148</v>
      </c>
      <c r="AC618" s="148" t="s">
        <v>5006</v>
      </c>
      <c r="AD618" s="148" t="s">
        <v>5007</v>
      </c>
      <c r="AE618" s="148"/>
      <c r="AF618" s="148"/>
      <c r="AG618" s="148" t="s">
        <v>4997</v>
      </c>
      <c r="AH618" s="148" t="s">
        <v>6142</v>
      </c>
      <c r="AI618" s="148" t="s">
        <v>5003</v>
      </c>
      <c r="AJ618" s="148" t="s">
        <v>5121</v>
      </c>
      <c r="AK618" s="155">
        <f>+IF(LEN(_R4T[[#This Row],[KOD]])=5,1,IF(LEN(_R4T[[#This Row],[KOD]])=8,2,IF(LEN(_R4T[[#This Row],[KOD]])=11,3,4)))</f>
        <v>4</v>
      </c>
    </row>
    <row r="619" spans="2:37" ht="14.5" outlineLevel="3">
      <c r="B619" s="145" t="s">
        <v>6180</v>
      </c>
      <c r="C619" s="146" t="s">
        <v>6167</v>
      </c>
      <c r="D619" s="147" t="s">
        <v>5254</v>
      </c>
      <c r="E619" s="148" t="s">
        <v>5006</v>
      </c>
      <c r="F619" s="148" t="s">
        <v>5007</v>
      </c>
      <c r="G619" s="148" t="s">
        <v>150</v>
      </c>
      <c r="H619" s="148" t="s">
        <v>8294</v>
      </c>
      <c r="I619" s="149" t="s">
        <v>5063</v>
      </c>
      <c r="J619" s="148" t="s">
        <v>125</v>
      </c>
      <c r="K619" s="147" t="s">
        <v>5053</v>
      </c>
      <c r="L619" s="147" t="s">
        <v>5012</v>
      </c>
      <c r="M619" s="150">
        <v>0</v>
      </c>
      <c r="N619" s="151" t="s">
        <v>7455</v>
      </c>
      <c r="O619" s="147" t="s">
        <v>5013</v>
      </c>
      <c r="P619" s="147" t="s">
        <v>5065</v>
      </c>
      <c r="Q619" s="150">
        <v>343200</v>
      </c>
      <c r="R619" s="151">
        <v>1</v>
      </c>
      <c r="S619" s="152" t="s">
        <v>5024</v>
      </c>
      <c r="T619" s="149" t="s">
        <v>5016</v>
      </c>
      <c r="U619" s="149">
        <v>0</v>
      </c>
      <c r="V619" s="148" t="s">
        <v>5075</v>
      </c>
      <c r="W619" s="153">
        <v>0</v>
      </c>
      <c r="X619" s="148" t="s">
        <v>5076</v>
      </c>
      <c r="Y619" s="153">
        <v>0</v>
      </c>
      <c r="Z619" s="154" t="s">
        <v>175</v>
      </c>
      <c r="AA619" s="147" t="s">
        <v>6147</v>
      </c>
      <c r="AB619" s="147" t="s">
        <v>6148</v>
      </c>
      <c r="AC619" s="148" t="s">
        <v>5006</v>
      </c>
      <c r="AD619" s="148" t="s">
        <v>5007</v>
      </c>
      <c r="AE619" s="148"/>
      <c r="AF619" s="148"/>
      <c r="AG619" s="148" t="s">
        <v>4997</v>
      </c>
      <c r="AH619" s="148" t="s">
        <v>6142</v>
      </c>
      <c r="AI619" s="148" t="s">
        <v>5003</v>
      </c>
      <c r="AJ619" s="148" t="s">
        <v>5123</v>
      </c>
      <c r="AK619" s="155">
        <f>+IF(LEN(_R4T[[#This Row],[KOD]])=5,1,IF(LEN(_R4T[[#This Row],[KOD]])=8,2,IF(LEN(_R4T[[#This Row],[KOD]])=11,3,4)))</f>
        <v>4</v>
      </c>
    </row>
    <row r="620" spans="2:37" ht="14.5" outlineLevel="3">
      <c r="B620" s="145" t="s">
        <v>6181</v>
      </c>
      <c r="C620" s="146" t="s">
        <v>6167</v>
      </c>
      <c r="D620" s="147" t="s">
        <v>5256</v>
      </c>
      <c r="E620" s="148" t="s">
        <v>5006</v>
      </c>
      <c r="F620" s="148" t="s">
        <v>5007</v>
      </c>
      <c r="G620" s="148" t="s">
        <v>150</v>
      </c>
      <c r="H620" s="148" t="s">
        <v>8294</v>
      </c>
      <c r="I620" s="149" t="s">
        <v>5063</v>
      </c>
      <c r="J620" s="148" t="s">
        <v>125</v>
      </c>
      <c r="K620" s="147" t="s">
        <v>5053</v>
      </c>
      <c r="L620" s="147" t="s">
        <v>5012</v>
      </c>
      <c r="M620" s="150">
        <v>0</v>
      </c>
      <c r="N620" s="151" t="s">
        <v>7455</v>
      </c>
      <c r="O620" s="147" t="s">
        <v>5013</v>
      </c>
      <c r="P620" s="147" t="s">
        <v>5065</v>
      </c>
      <c r="Q620" s="150">
        <v>343200</v>
      </c>
      <c r="R620" s="151">
        <v>1</v>
      </c>
      <c r="S620" s="152" t="s">
        <v>5024</v>
      </c>
      <c r="T620" s="149" t="s">
        <v>5016</v>
      </c>
      <c r="U620" s="149">
        <v>0</v>
      </c>
      <c r="V620" s="148" t="s">
        <v>5075</v>
      </c>
      <c r="W620" s="153">
        <v>0</v>
      </c>
      <c r="X620" s="148" t="s">
        <v>5076</v>
      </c>
      <c r="Y620" s="153">
        <v>0</v>
      </c>
      <c r="Z620" s="154" t="s">
        <v>175</v>
      </c>
      <c r="AA620" s="147" t="s">
        <v>6147</v>
      </c>
      <c r="AB620" s="147" t="s">
        <v>6148</v>
      </c>
      <c r="AC620" s="148" t="s">
        <v>5006</v>
      </c>
      <c r="AD620" s="148" t="s">
        <v>5007</v>
      </c>
      <c r="AE620" s="148"/>
      <c r="AF620" s="148"/>
      <c r="AG620" s="148" t="s">
        <v>4997</v>
      </c>
      <c r="AH620" s="148" t="s">
        <v>6142</v>
      </c>
      <c r="AI620" s="148" t="s">
        <v>5003</v>
      </c>
      <c r="AJ620" s="148" t="s">
        <v>5125</v>
      </c>
      <c r="AK620" s="155">
        <f>+IF(LEN(_R4T[[#This Row],[KOD]])=5,1,IF(LEN(_R4T[[#This Row],[KOD]])=8,2,IF(LEN(_R4T[[#This Row],[KOD]])=11,3,4)))</f>
        <v>4</v>
      </c>
    </row>
    <row r="621" spans="2:37" ht="14.5" outlineLevel="3">
      <c r="B621" s="145" t="s">
        <v>6182</v>
      </c>
      <c r="C621" s="146" t="s">
        <v>6172</v>
      </c>
      <c r="D621" s="147" t="s">
        <v>5258</v>
      </c>
      <c r="E621" s="148" t="s">
        <v>5006</v>
      </c>
      <c r="F621" s="148" t="s">
        <v>5007</v>
      </c>
      <c r="G621" s="148" t="s">
        <v>150</v>
      </c>
      <c r="H621" s="148" t="s">
        <v>8294</v>
      </c>
      <c r="I621" s="149" t="s">
        <v>5063</v>
      </c>
      <c r="J621" s="148" t="s">
        <v>125</v>
      </c>
      <c r="K621" s="147" t="s">
        <v>5074</v>
      </c>
      <c r="L621" s="147" t="s">
        <v>5012</v>
      </c>
      <c r="M621" s="150">
        <v>0</v>
      </c>
      <c r="N621" s="151" t="s">
        <v>7455</v>
      </c>
      <c r="O621" s="147" t="s">
        <v>5013</v>
      </c>
      <c r="P621" s="147" t="s">
        <v>5065</v>
      </c>
      <c r="Q621" s="150">
        <v>343200</v>
      </c>
      <c r="R621" s="151">
        <v>1</v>
      </c>
      <c r="S621" s="152" t="s">
        <v>5066</v>
      </c>
      <c r="T621" s="149" t="s">
        <v>5016</v>
      </c>
      <c r="U621" s="149">
        <v>0</v>
      </c>
      <c r="V621" s="148" t="s">
        <v>5075</v>
      </c>
      <c r="W621" s="153">
        <v>0</v>
      </c>
      <c r="X621" s="148" t="s">
        <v>5076</v>
      </c>
      <c r="Y621" s="153">
        <v>0</v>
      </c>
      <c r="Z621" s="154" t="s">
        <v>175</v>
      </c>
      <c r="AA621" s="147" t="s">
        <v>6147</v>
      </c>
      <c r="AB621" s="147" t="s">
        <v>6148</v>
      </c>
      <c r="AC621" s="148" t="s">
        <v>5006</v>
      </c>
      <c r="AD621" s="148" t="s">
        <v>5007</v>
      </c>
      <c r="AE621" s="148"/>
      <c r="AF621" s="148"/>
      <c r="AG621" s="148" t="s">
        <v>4997</v>
      </c>
      <c r="AH621" s="148" t="s">
        <v>6142</v>
      </c>
      <c r="AI621" s="148" t="s">
        <v>5003</v>
      </c>
      <c r="AJ621" s="148" t="s">
        <v>5127</v>
      </c>
      <c r="AK621" s="155">
        <f>+IF(LEN(_R4T[[#This Row],[KOD]])=5,1,IF(LEN(_R4T[[#This Row],[KOD]])=8,2,IF(LEN(_R4T[[#This Row],[KOD]])=11,3,4)))</f>
        <v>4</v>
      </c>
    </row>
    <row r="622" spans="2:37" ht="14.5" outlineLevel="3">
      <c r="B622" s="145" t="s">
        <v>6183</v>
      </c>
      <c r="C622" s="146" t="s">
        <v>6172</v>
      </c>
      <c r="D622" s="147" t="s">
        <v>5287</v>
      </c>
      <c r="E622" s="148" t="s">
        <v>5006</v>
      </c>
      <c r="F622" s="148" t="s">
        <v>5007</v>
      </c>
      <c r="G622" s="148" t="s">
        <v>150</v>
      </c>
      <c r="H622" s="148" t="s">
        <v>8294</v>
      </c>
      <c r="I622" s="149" t="s">
        <v>5063</v>
      </c>
      <c r="J622" s="148" t="s">
        <v>125</v>
      </c>
      <c r="K622" s="147" t="s">
        <v>5074</v>
      </c>
      <c r="L622" s="147" t="s">
        <v>5012</v>
      </c>
      <c r="M622" s="150">
        <v>0</v>
      </c>
      <c r="N622" s="151" t="s">
        <v>7455</v>
      </c>
      <c r="O622" s="147" t="s">
        <v>5013</v>
      </c>
      <c r="P622" s="147" t="s">
        <v>5065</v>
      </c>
      <c r="Q622" s="150">
        <v>343200</v>
      </c>
      <c r="R622" s="151">
        <v>1</v>
      </c>
      <c r="S622" s="152" t="s">
        <v>5066</v>
      </c>
      <c r="T622" s="149" t="s">
        <v>5016</v>
      </c>
      <c r="U622" s="149">
        <v>0</v>
      </c>
      <c r="V622" s="148" t="s">
        <v>5075</v>
      </c>
      <c r="W622" s="153">
        <v>0</v>
      </c>
      <c r="X622" s="148" t="s">
        <v>5076</v>
      </c>
      <c r="Y622" s="153">
        <v>0</v>
      </c>
      <c r="Z622" s="154" t="s">
        <v>175</v>
      </c>
      <c r="AA622" s="147" t="s">
        <v>6147</v>
      </c>
      <c r="AB622" s="147" t="s">
        <v>6148</v>
      </c>
      <c r="AC622" s="148" t="s">
        <v>5006</v>
      </c>
      <c r="AD622" s="148" t="s">
        <v>5007</v>
      </c>
      <c r="AE622" s="148"/>
      <c r="AF622" s="148"/>
      <c r="AG622" s="148" t="s">
        <v>4997</v>
      </c>
      <c r="AH622" s="148" t="s">
        <v>6142</v>
      </c>
      <c r="AI622" s="148" t="s">
        <v>5003</v>
      </c>
      <c r="AJ622" s="148" t="s">
        <v>5175</v>
      </c>
      <c r="AK622" s="155">
        <f>+IF(LEN(_R4T[[#This Row],[KOD]])=5,1,IF(LEN(_R4T[[#This Row],[KOD]])=8,2,IF(LEN(_R4T[[#This Row],[KOD]])=11,3,4)))</f>
        <v>4</v>
      </c>
    </row>
    <row r="623" spans="2:37" ht="14.5" outlineLevel="1">
      <c r="B623" s="123" t="s">
        <v>6184</v>
      </c>
      <c r="C623" s="124" t="s">
        <v>3235</v>
      </c>
      <c r="D623" s="125" t="s">
        <v>175</v>
      </c>
      <c r="E623" s="126" t="s">
        <v>175</v>
      </c>
      <c r="F623" s="126" t="s">
        <v>175</v>
      </c>
      <c r="G623" s="126" t="s">
        <v>175</v>
      </c>
      <c r="H623" s="126" t="s">
        <v>175</v>
      </c>
      <c r="I623" s="127" t="s">
        <v>175</v>
      </c>
      <c r="J623" s="126" t="s">
        <v>175</v>
      </c>
      <c r="K623" s="125" t="s">
        <v>175</v>
      </c>
      <c r="L623" s="125" t="s">
        <v>175</v>
      </c>
      <c r="M623" s="128">
        <v>0</v>
      </c>
      <c r="N623" s="129" t="s">
        <v>175</v>
      </c>
      <c r="O623" s="125" t="s">
        <v>175</v>
      </c>
      <c r="P623" s="125" t="s">
        <v>175</v>
      </c>
      <c r="Q623" s="128">
        <v>0</v>
      </c>
      <c r="R623" s="129">
        <v>0</v>
      </c>
      <c r="S623" s="130" t="s">
        <v>175</v>
      </c>
      <c r="T623" s="127" t="s">
        <v>175</v>
      </c>
      <c r="U623" s="127">
        <v>0</v>
      </c>
      <c r="V623" s="126" t="s">
        <v>175</v>
      </c>
      <c r="W623" s="131">
        <v>0</v>
      </c>
      <c r="X623" s="126" t="s">
        <v>175</v>
      </c>
      <c r="Y623" s="131">
        <v>0</v>
      </c>
      <c r="Z623" s="132" t="s">
        <v>175</v>
      </c>
      <c r="AA623" s="125" t="s">
        <v>175</v>
      </c>
      <c r="AB623" s="125" t="s">
        <v>175</v>
      </c>
      <c r="AC623" s="126"/>
      <c r="AD623" s="126"/>
      <c r="AE623" s="126"/>
      <c r="AF623" s="126"/>
      <c r="AG623" s="126" t="s">
        <v>4997</v>
      </c>
      <c r="AH623" s="126" t="s">
        <v>6185</v>
      </c>
      <c r="AI623" s="126" t="s">
        <v>175</v>
      </c>
      <c r="AJ623" s="126" t="s">
        <v>175</v>
      </c>
      <c r="AK623" s="133">
        <f>+IF(LEN(_R4T[[#This Row],[KOD]])=5,1,IF(LEN(_R4T[[#This Row],[KOD]])=8,2,IF(LEN(_R4T[[#This Row],[KOD]])=11,3,4)))</f>
        <v>2</v>
      </c>
    </row>
    <row r="624" spans="2:37" ht="14.5" outlineLevel="2">
      <c r="B624" s="134" t="s">
        <v>6186</v>
      </c>
      <c r="C624" s="135" t="s">
        <v>3237</v>
      </c>
      <c r="D624" s="136" t="s">
        <v>175</v>
      </c>
      <c r="E624" s="137" t="s">
        <v>175</v>
      </c>
      <c r="F624" s="137" t="s">
        <v>175</v>
      </c>
      <c r="G624" s="137" t="s">
        <v>175</v>
      </c>
      <c r="H624" s="137" t="s">
        <v>175</v>
      </c>
      <c r="I624" s="138" t="s">
        <v>175</v>
      </c>
      <c r="J624" s="137" t="s">
        <v>175</v>
      </c>
      <c r="K624" s="136" t="s">
        <v>175</v>
      </c>
      <c r="L624" s="136" t="s">
        <v>175</v>
      </c>
      <c r="M624" s="139">
        <v>0</v>
      </c>
      <c r="N624" s="140" t="s">
        <v>175</v>
      </c>
      <c r="O624" s="136" t="s">
        <v>175</v>
      </c>
      <c r="P624" s="136" t="s">
        <v>175</v>
      </c>
      <c r="Q624" s="139">
        <v>0</v>
      </c>
      <c r="R624" s="140">
        <v>0</v>
      </c>
      <c r="S624" s="141" t="s">
        <v>175</v>
      </c>
      <c r="T624" s="138" t="s">
        <v>175</v>
      </c>
      <c r="U624" s="138">
        <v>0</v>
      </c>
      <c r="V624" s="137" t="s">
        <v>175</v>
      </c>
      <c r="W624" s="142">
        <v>0</v>
      </c>
      <c r="X624" s="137" t="s">
        <v>175</v>
      </c>
      <c r="Y624" s="142">
        <v>0</v>
      </c>
      <c r="Z624" s="143" t="s">
        <v>175</v>
      </c>
      <c r="AA624" s="136" t="s">
        <v>175</v>
      </c>
      <c r="AB624" s="136" t="s">
        <v>175</v>
      </c>
      <c r="AC624" s="137"/>
      <c r="AD624" s="137"/>
      <c r="AE624" s="137"/>
      <c r="AF624" s="137"/>
      <c r="AG624" s="137" t="s">
        <v>4997</v>
      </c>
      <c r="AH624" s="137" t="s">
        <v>6185</v>
      </c>
      <c r="AI624" s="137" t="s">
        <v>5000</v>
      </c>
      <c r="AJ624" s="137" t="s">
        <v>175</v>
      </c>
      <c r="AK624" s="144">
        <f>+IF(LEN(_R4T[[#This Row],[KOD]])=5,1,IF(LEN(_R4T[[#This Row],[KOD]])=8,2,IF(LEN(_R4T[[#This Row],[KOD]])=11,3,4)))</f>
        <v>3</v>
      </c>
    </row>
    <row r="625" spans="2:37" ht="14.5" outlineLevel="3">
      <c r="B625" s="145" t="s">
        <v>6187</v>
      </c>
      <c r="C625" s="146" t="s">
        <v>6188</v>
      </c>
      <c r="D625" s="147" t="s">
        <v>5022</v>
      </c>
      <c r="E625" s="148" t="s">
        <v>5006</v>
      </c>
      <c r="F625" s="148" t="s">
        <v>5007</v>
      </c>
      <c r="G625" s="148" t="s">
        <v>150</v>
      </c>
      <c r="H625" s="148" t="s">
        <v>8294</v>
      </c>
      <c r="I625" s="149" t="s">
        <v>5010</v>
      </c>
      <c r="J625" s="148" t="s">
        <v>125</v>
      </c>
      <c r="K625" s="147" t="s">
        <v>5064</v>
      </c>
      <c r="L625" s="147" t="s">
        <v>5012</v>
      </c>
      <c r="M625" s="150">
        <v>0</v>
      </c>
      <c r="N625" s="151" t="s">
        <v>7455</v>
      </c>
      <c r="O625" s="147" t="s">
        <v>5013</v>
      </c>
      <c r="P625" s="147" t="s">
        <v>5065</v>
      </c>
      <c r="Q625" s="150">
        <v>12705</v>
      </c>
      <c r="R625" s="151">
        <v>1</v>
      </c>
      <c r="S625" s="152" t="s">
        <v>5024</v>
      </c>
      <c r="T625" s="149" t="s">
        <v>5016</v>
      </c>
      <c r="U625" s="149">
        <v>0</v>
      </c>
      <c r="V625" s="148" t="s">
        <v>5075</v>
      </c>
      <c r="W625" s="153">
        <v>0</v>
      </c>
      <c r="X625" s="148" t="s">
        <v>5076</v>
      </c>
      <c r="Y625" s="153">
        <v>0</v>
      </c>
      <c r="Z625" s="154" t="s">
        <v>175</v>
      </c>
      <c r="AA625" s="147" t="s">
        <v>175</v>
      </c>
      <c r="AB625" s="147" t="s">
        <v>175</v>
      </c>
      <c r="AC625" s="148" t="s">
        <v>5006</v>
      </c>
      <c r="AD625" s="148" t="s">
        <v>5007</v>
      </c>
      <c r="AE625" s="148"/>
      <c r="AF625" s="148"/>
      <c r="AG625" s="148" t="s">
        <v>4997</v>
      </c>
      <c r="AH625" s="148" t="s">
        <v>6185</v>
      </c>
      <c r="AI625" s="148" t="s">
        <v>5000</v>
      </c>
      <c r="AJ625" s="148" t="s">
        <v>65</v>
      </c>
      <c r="AK625" s="155">
        <f>+IF(LEN(_R4T[[#This Row],[KOD]])=5,1,IF(LEN(_R4T[[#This Row],[KOD]])=8,2,IF(LEN(_R4T[[#This Row],[KOD]])=11,3,4)))</f>
        <v>4</v>
      </c>
    </row>
    <row r="626" spans="2:37" ht="14.5" outlineLevel="3">
      <c r="B626" s="145" t="s">
        <v>6189</v>
      </c>
      <c r="C626" s="146" t="s">
        <v>6190</v>
      </c>
      <c r="D626" s="147" t="s">
        <v>5022</v>
      </c>
      <c r="E626" s="148" t="s">
        <v>5006</v>
      </c>
      <c r="F626" s="148" t="s">
        <v>5007</v>
      </c>
      <c r="G626" s="148" t="s">
        <v>150</v>
      </c>
      <c r="H626" s="148" t="s">
        <v>8294</v>
      </c>
      <c r="I626" s="149" t="s">
        <v>5010</v>
      </c>
      <c r="J626" s="148" t="s">
        <v>125</v>
      </c>
      <c r="K626" s="147" t="s">
        <v>5074</v>
      </c>
      <c r="L626" s="147" t="s">
        <v>5012</v>
      </c>
      <c r="M626" s="150">
        <v>0</v>
      </c>
      <c r="N626" s="151" t="s">
        <v>7455</v>
      </c>
      <c r="O626" s="147" t="s">
        <v>5013</v>
      </c>
      <c r="P626" s="147" t="s">
        <v>5065</v>
      </c>
      <c r="Q626" s="150">
        <v>25550</v>
      </c>
      <c r="R626" s="151">
        <v>1</v>
      </c>
      <c r="S626" s="152" t="s">
        <v>5024</v>
      </c>
      <c r="T626" s="149" t="s">
        <v>5016</v>
      </c>
      <c r="U626" s="149">
        <v>0</v>
      </c>
      <c r="V626" s="148" t="s">
        <v>5075</v>
      </c>
      <c r="W626" s="153">
        <v>0</v>
      </c>
      <c r="X626" s="148" t="s">
        <v>5076</v>
      </c>
      <c r="Y626" s="153">
        <v>0</v>
      </c>
      <c r="Z626" s="154" t="s">
        <v>175</v>
      </c>
      <c r="AA626" s="147" t="s">
        <v>175</v>
      </c>
      <c r="AB626" s="147" t="s">
        <v>175</v>
      </c>
      <c r="AC626" s="148" t="s">
        <v>5006</v>
      </c>
      <c r="AD626" s="148" t="s">
        <v>5007</v>
      </c>
      <c r="AE626" s="148"/>
      <c r="AF626" s="148"/>
      <c r="AG626" s="148" t="s">
        <v>4997</v>
      </c>
      <c r="AH626" s="148" t="s">
        <v>6185</v>
      </c>
      <c r="AI626" s="148" t="s">
        <v>5000</v>
      </c>
      <c r="AJ626" s="148" t="s">
        <v>5025</v>
      </c>
      <c r="AK626" s="155">
        <f>+IF(LEN(_R4T[[#This Row],[KOD]])=5,1,IF(LEN(_R4T[[#This Row],[KOD]])=8,2,IF(LEN(_R4T[[#This Row],[KOD]])=11,3,4)))</f>
        <v>4</v>
      </c>
    </row>
    <row r="627" spans="2:37" ht="14.5" outlineLevel="3">
      <c r="B627" s="145" t="s">
        <v>6191</v>
      </c>
      <c r="C627" s="146" t="s">
        <v>6192</v>
      </c>
      <c r="D627" s="147" t="s">
        <v>5022</v>
      </c>
      <c r="E627" s="148" t="s">
        <v>5006</v>
      </c>
      <c r="F627" s="148" t="s">
        <v>5007</v>
      </c>
      <c r="G627" s="148" t="s">
        <v>150</v>
      </c>
      <c r="H627" s="148" t="s">
        <v>8294</v>
      </c>
      <c r="I627" s="149" t="s">
        <v>5010</v>
      </c>
      <c r="J627" s="148" t="s">
        <v>125</v>
      </c>
      <c r="K627" s="147" t="s">
        <v>5033</v>
      </c>
      <c r="L627" s="147" t="s">
        <v>5012</v>
      </c>
      <c r="M627" s="150">
        <v>0</v>
      </c>
      <c r="N627" s="151" t="s">
        <v>7455</v>
      </c>
      <c r="O627" s="147" t="s">
        <v>5013</v>
      </c>
      <c r="P627" s="147" t="s">
        <v>5065</v>
      </c>
      <c r="Q627" s="150">
        <v>48420</v>
      </c>
      <c r="R627" s="151">
        <v>1</v>
      </c>
      <c r="S627" s="152" t="s">
        <v>5024</v>
      </c>
      <c r="T627" s="149" t="s">
        <v>5016</v>
      </c>
      <c r="U627" s="149">
        <v>0</v>
      </c>
      <c r="V627" s="148" t="s">
        <v>5075</v>
      </c>
      <c r="W627" s="153">
        <v>0</v>
      </c>
      <c r="X627" s="148" t="s">
        <v>5076</v>
      </c>
      <c r="Y627" s="153">
        <v>0</v>
      </c>
      <c r="Z627" s="154" t="s">
        <v>175</v>
      </c>
      <c r="AA627" s="147" t="s">
        <v>175</v>
      </c>
      <c r="AB627" s="147" t="s">
        <v>175</v>
      </c>
      <c r="AC627" s="148" t="s">
        <v>5006</v>
      </c>
      <c r="AD627" s="148" t="s">
        <v>5007</v>
      </c>
      <c r="AE627" s="148"/>
      <c r="AF627" s="148"/>
      <c r="AG627" s="148" t="s">
        <v>4997</v>
      </c>
      <c r="AH627" s="148" t="s">
        <v>6185</v>
      </c>
      <c r="AI627" s="148" t="s">
        <v>5000</v>
      </c>
      <c r="AJ627" s="148" t="s">
        <v>141</v>
      </c>
      <c r="AK627" s="155">
        <f>+IF(LEN(_R4T[[#This Row],[KOD]])=5,1,IF(LEN(_R4T[[#This Row],[KOD]])=8,2,IF(LEN(_R4T[[#This Row],[KOD]])=11,3,4)))</f>
        <v>4</v>
      </c>
    </row>
    <row r="628" spans="2:37" ht="14.5" outlineLevel="3">
      <c r="B628" s="145" t="s">
        <v>6193</v>
      </c>
      <c r="C628" s="146" t="s">
        <v>6188</v>
      </c>
      <c r="D628" s="147" t="s">
        <v>5027</v>
      </c>
      <c r="E628" s="148" t="s">
        <v>5006</v>
      </c>
      <c r="F628" s="148" t="s">
        <v>5007</v>
      </c>
      <c r="G628" s="148" t="s">
        <v>150</v>
      </c>
      <c r="H628" s="148" t="s">
        <v>8294</v>
      </c>
      <c r="I628" s="149" t="s">
        <v>5010</v>
      </c>
      <c r="J628" s="148" t="s">
        <v>125</v>
      </c>
      <c r="K628" s="147" t="s">
        <v>5064</v>
      </c>
      <c r="L628" s="147" t="s">
        <v>5012</v>
      </c>
      <c r="M628" s="150">
        <v>0</v>
      </c>
      <c r="N628" s="151" t="s">
        <v>7455</v>
      </c>
      <c r="O628" s="147" t="s">
        <v>5013</v>
      </c>
      <c r="P628" s="147" t="s">
        <v>5065</v>
      </c>
      <c r="Q628" s="150">
        <v>12705</v>
      </c>
      <c r="R628" s="151">
        <v>1</v>
      </c>
      <c r="S628" s="152" t="s">
        <v>5024</v>
      </c>
      <c r="T628" s="149" t="s">
        <v>5016</v>
      </c>
      <c r="U628" s="149">
        <v>0</v>
      </c>
      <c r="V628" s="148" t="s">
        <v>5075</v>
      </c>
      <c r="W628" s="153">
        <v>0</v>
      </c>
      <c r="X628" s="148" t="s">
        <v>5076</v>
      </c>
      <c r="Y628" s="153">
        <v>0</v>
      </c>
      <c r="Z628" s="154" t="s">
        <v>175</v>
      </c>
      <c r="AA628" s="147" t="s">
        <v>175</v>
      </c>
      <c r="AB628" s="147" t="s">
        <v>175</v>
      </c>
      <c r="AC628" s="148" t="s">
        <v>5006</v>
      </c>
      <c r="AD628" s="148" t="s">
        <v>5007</v>
      </c>
      <c r="AE628" s="148"/>
      <c r="AF628" s="148"/>
      <c r="AG628" s="148" t="s">
        <v>4997</v>
      </c>
      <c r="AH628" s="148" t="s">
        <v>6185</v>
      </c>
      <c r="AI628" s="148" t="s">
        <v>5000</v>
      </c>
      <c r="AJ628" s="148" t="s">
        <v>5030</v>
      </c>
      <c r="AK628" s="155">
        <f>+IF(LEN(_R4T[[#This Row],[KOD]])=5,1,IF(LEN(_R4T[[#This Row],[KOD]])=8,2,IF(LEN(_R4T[[#This Row],[KOD]])=11,3,4)))</f>
        <v>4</v>
      </c>
    </row>
    <row r="629" spans="2:37" ht="14.5" outlineLevel="3">
      <c r="B629" s="145" t="s">
        <v>6194</v>
      </c>
      <c r="C629" s="146" t="s">
        <v>6188</v>
      </c>
      <c r="D629" s="147" t="s">
        <v>5029</v>
      </c>
      <c r="E629" s="148" t="s">
        <v>5006</v>
      </c>
      <c r="F629" s="148" t="s">
        <v>5007</v>
      </c>
      <c r="G629" s="148" t="s">
        <v>150</v>
      </c>
      <c r="H629" s="148" t="s">
        <v>8294</v>
      </c>
      <c r="I629" s="149" t="s">
        <v>5010</v>
      </c>
      <c r="J629" s="148" t="s">
        <v>125</v>
      </c>
      <c r="K629" s="147" t="s">
        <v>5064</v>
      </c>
      <c r="L629" s="147" t="s">
        <v>5012</v>
      </c>
      <c r="M629" s="150">
        <v>0</v>
      </c>
      <c r="N629" s="151" t="s">
        <v>7455</v>
      </c>
      <c r="O629" s="147" t="s">
        <v>5013</v>
      </c>
      <c r="P629" s="147" t="s">
        <v>5065</v>
      </c>
      <c r="Q629" s="150">
        <v>12705</v>
      </c>
      <c r="R629" s="151">
        <v>1</v>
      </c>
      <c r="S629" s="152" t="s">
        <v>5024</v>
      </c>
      <c r="T629" s="149" t="s">
        <v>5016</v>
      </c>
      <c r="U629" s="149">
        <v>0</v>
      </c>
      <c r="V629" s="148" t="s">
        <v>5075</v>
      </c>
      <c r="W629" s="153">
        <v>0</v>
      </c>
      <c r="X629" s="148" t="s">
        <v>5076</v>
      </c>
      <c r="Y629" s="153">
        <v>0</v>
      </c>
      <c r="Z629" s="154" t="s">
        <v>175</v>
      </c>
      <c r="AA629" s="147" t="s">
        <v>175</v>
      </c>
      <c r="AB629" s="147" t="s">
        <v>175</v>
      </c>
      <c r="AC629" s="148" t="s">
        <v>5006</v>
      </c>
      <c r="AD629" s="148" t="s">
        <v>5007</v>
      </c>
      <c r="AE629" s="148"/>
      <c r="AF629" s="148"/>
      <c r="AG629" s="148" t="s">
        <v>4997</v>
      </c>
      <c r="AH629" s="148" t="s">
        <v>6185</v>
      </c>
      <c r="AI629" s="148" t="s">
        <v>5000</v>
      </c>
      <c r="AJ629" s="148" t="s">
        <v>5034</v>
      </c>
      <c r="AK629" s="155">
        <f>+IF(LEN(_R4T[[#This Row],[KOD]])=5,1,IF(LEN(_R4T[[#This Row],[KOD]])=8,2,IF(LEN(_R4T[[#This Row],[KOD]])=11,3,4)))</f>
        <v>4</v>
      </c>
    </row>
    <row r="630" spans="2:37" ht="14.5" outlineLevel="3">
      <c r="B630" s="145" t="s">
        <v>6195</v>
      </c>
      <c r="C630" s="146" t="s">
        <v>6188</v>
      </c>
      <c r="D630" s="147" t="s">
        <v>5032</v>
      </c>
      <c r="E630" s="148" t="s">
        <v>5006</v>
      </c>
      <c r="F630" s="148" t="s">
        <v>5007</v>
      </c>
      <c r="G630" s="148" t="s">
        <v>150</v>
      </c>
      <c r="H630" s="148" t="s">
        <v>8294</v>
      </c>
      <c r="I630" s="149" t="s">
        <v>5010</v>
      </c>
      <c r="J630" s="148" t="s">
        <v>125</v>
      </c>
      <c r="K630" s="147" t="s">
        <v>5064</v>
      </c>
      <c r="L630" s="147" t="s">
        <v>5012</v>
      </c>
      <c r="M630" s="150">
        <v>0</v>
      </c>
      <c r="N630" s="151" t="s">
        <v>7455</v>
      </c>
      <c r="O630" s="147" t="s">
        <v>5013</v>
      </c>
      <c r="P630" s="147" t="s">
        <v>5065</v>
      </c>
      <c r="Q630" s="150">
        <v>12705</v>
      </c>
      <c r="R630" s="151">
        <v>1</v>
      </c>
      <c r="S630" s="152" t="s">
        <v>5024</v>
      </c>
      <c r="T630" s="149" t="s">
        <v>5016</v>
      </c>
      <c r="U630" s="149">
        <v>0</v>
      </c>
      <c r="V630" s="148" t="s">
        <v>5075</v>
      </c>
      <c r="W630" s="153">
        <v>0</v>
      </c>
      <c r="X630" s="148" t="s">
        <v>5076</v>
      </c>
      <c r="Y630" s="153">
        <v>0</v>
      </c>
      <c r="Z630" s="154" t="s">
        <v>175</v>
      </c>
      <c r="AA630" s="147" t="s">
        <v>175</v>
      </c>
      <c r="AB630" s="147" t="s">
        <v>175</v>
      </c>
      <c r="AC630" s="148" t="s">
        <v>5006</v>
      </c>
      <c r="AD630" s="148" t="s">
        <v>5007</v>
      </c>
      <c r="AE630" s="148"/>
      <c r="AF630" s="148"/>
      <c r="AG630" s="148" t="s">
        <v>4997</v>
      </c>
      <c r="AH630" s="148" t="s">
        <v>6185</v>
      </c>
      <c r="AI630" s="148" t="s">
        <v>5000</v>
      </c>
      <c r="AJ630" s="148" t="s">
        <v>5086</v>
      </c>
      <c r="AK630" s="155">
        <f>+IF(LEN(_R4T[[#This Row],[KOD]])=5,1,IF(LEN(_R4T[[#This Row],[KOD]])=8,2,IF(LEN(_R4T[[#This Row],[KOD]])=11,3,4)))</f>
        <v>4</v>
      </c>
    </row>
    <row r="631" spans="2:37" ht="14.5" outlineLevel="3">
      <c r="B631" s="145" t="s">
        <v>6196</v>
      </c>
      <c r="C631" s="146" t="s">
        <v>6190</v>
      </c>
      <c r="D631" s="147" t="s">
        <v>5027</v>
      </c>
      <c r="E631" s="148" t="s">
        <v>5006</v>
      </c>
      <c r="F631" s="148" t="s">
        <v>5007</v>
      </c>
      <c r="G631" s="148" t="s">
        <v>150</v>
      </c>
      <c r="H631" s="148" t="s">
        <v>8294</v>
      </c>
      <c r="I631" s="149" t="s">
        <v>5010</v>
      </c>
      <c r="J631" s="148" t="s">
        <v>125</v>
      </c>
      <c r="K631" s="147" t="s">
        <v>5074</v>
      </c>
      <c r="L631" s="147" t="s">
        <v>5012</v>
      </c>
      <c r="M631" s="150">
        <v>0</v>
      </c>
      <c r="N631" s="151" t="s">
        <v>7455</v>
      </c>
      <c r="O631" s="147" t="s">
        <v>5013</v>
      </c>
      <c r="P631" s="147" t="s">
        <v>5065</v>
      </c>
      <c r="Q631" s="150">
        <v>25550</v>
      </c>
      <c r="R631" s="151">
        <v>1</v>
      </c>
      <c r="S631" s="152" t="s">
        <v>5024</v>
      </c>
      <c r="T631" s="149" t="s">
        <v>5016</v>
      </c>
      <c r="U631" s="149">
        <v>0</v>
      </c>
      <c r="V631" s="148" t="s">
        <v>5075</v>
      </c>
      <c r="W631" s="153">
        <v>0</v>
      </c>
      <c r="X631" s="148" t="s">
        <v>5076</v>
      </c>
      <c r="Y631" s="153">
        <v>0</v>
      </c>
      <c r="Z631" s="154" t="s">
        <v>175</v>
      </c>
      <c r="AA631" s="147" t="s">
        <v>175</v>
      </c>
      <c r="AB631" s="147" t="s">
        <v>175</v>
      </c>
      <c r="AC631" s="148" t="s">
        <v>5006</v>
      </c>
      <c r="AD631" s="148" t="s">
        <v>5007</v>
      </c>
      <c r="AE631" s="148"/>
      <c r="AF631" s="148"/>
      <c r="AG631" s="148" t="s">
        <v>4997</v>
      </c>
      <c r="AH631" s="148" t="s">
        <v>6185</v>
      </c>
      <c r="AI631" s="148" t="s">
        <v>5000</v>
      </c>
      <c r="AJ631" s="148" t="s">
        <v>5107</v>
      </c>
      <c r="AK631" s="155">
        <f>+IF(LEN(_R4T[[#This Row],[KOD]])=5,1,IF(LEN(_R4T[[#This Row],[KOD]])=8,2,IF(LEN(_R4T[[#This Row],[KOD]])=11,3,4)))</f>
        <v>4</v>
      </c>
    </row>
    <row r="632" spans="2:37" ht="14.5" outlineLevel="3">
      <c r="B632" s="145" t="s">
        <v>6197</v>
      </c>
      <c r="C632" s="146" t="s">
        <v>6190</v>
      </c>
      <c r="D632" s="147" t="s">
        <v>5029</v>
      </c>
      <c r="E632" s="148" t="s">
        <v>5006</v>
      </c>
      <c r="F632" s="148" t="s">
        <v>5007</v>
      </c>
      <c r="G632" s="148" t="s">
        <v>150</v>
      </c>
      <c r="H632" s="148" t="s">
        <v>8294</v>
      </c>
      <c r="I632" s="149" t="s">
        <v>5010</v>
      </c>
      <c r="J632" s="148" t="s">
        <v>125</v>
      </c>
      <c r="K632" s="147" t="s">
        <v>5074</v>
      </c>
      <c r="L632" s="147" t="s">
        <v>5012</v>
      </c>
      <c r="M632" s="150">
        <v>0</v>
      </c>
      <c r="N632" s="151" t="s">
        <v>7455</v>
      </c>
      <c r="O632" s="147" t="s">
        <v>5013</v>
      </c>
      <c r="P632" s="147" t="s">
        <v>5065</v>
      </c>
      <c r="Q632" s="150">
        <v>25550</v>
      </c>
      <c r="R632" s="151">
        <v>1</v>
      </c>
      <c r="S632" s="152" t="s">
        <v>5024</v>
      </c>
      <c r="T632" s="149" t="s">
        <v>5016</v>
      </c>
      <c r="U632" s="149">
        <v>0</v>
      </c>
      <c r="V632" s="148" t="s">
        <v>5075</v>
      </c>
      <c r="W632" s="153">
        <v>0</v>
      </c>
      <c r="X632" s="148" t="s">
        <v>5076</v>
      </c>
      <c r="Y632" s="153">
        <v>0</v>
      </c>
      <c r="Z632" s="154" t="s">
        <v>175</v>
      </c>
      <c r="AA632" s="147" t="s">
        <v>175</v>
      </c>
      <c r="AB632" s="147" t="s">
        <v>175</v>
      </c>
      <c r="AC632" s="148" t="s">
        <v>5006</v>
      </c>
      <c r="AD632" s="148" t="s">
        <v>5007</v>
      </c>
      <c r="AE632" s="148"/>
      <c r="AF632" s="148"/>
      <c r="AG632" s="148" t="s">
        <v>4997</v>
      </c>
      <c r="AH632" s="148" t="s">
        <v>6185</v>
      </c>
      <c r="AI632" s="148" t="s">
        <v>5000</v>
      </c>
      <c r="AJ632" s="148" t="s">
        <v>5109</v>
      </c>
      <c r="AK632" s="155">
        <f>+IF(LEN(_R4T[[#This Row],[KOD]])=5,1,IF(LEN(_R4T[[#This Row],[KOD]])=8,2,IF(LEN(_R4T[[#This Row],[KOD]])=11,3,4)))</f>
        <v>4</v>
      </c>
    </row>
    <row r="633" spans="2:37" ht="14.5" outlineLevel="3">
      <c r="B633" s="145" t="s">
        <v>6198</v>
      </c>
      <c r="C633" s="146" t="s">
        <v>6190</v>
      </c>
      <c r="D633" s="147" t="s">
        <v>5032</v>
      </c>
      <c r="E633" s="148" t="s">
        <v>5006</v>
      </c>
      <c r="F633" s="148" t="s">
        <v>5007</v>
      </c>
      <c r="G633" s="148" t="s">
        <v>150</v>
      </c>
      <c r="H633" s="148" t="s">
        <v>8294</v>
      </c>
      <c r="I633" s="149" t="s">
        <v>5010</v>
      </c>
      <c r="J633" s="148" t="s">
        <v>125</v>
      </c>
      <c r="K633" s="147" t="s">
        <v>5074</v>
      </c>
      <c r="L633" s="147" t="s">
        <v>5012</v>
      </c>
      <c r="M633" s="150">
        <v>0</v>
      </c>
      <c r="N633" s="151" t="s">
        <v>7455</v>
      </c>
      <c r="O633" s="147" t="s">
        <v>5013</v>
      </c>
      <c r="P633" s="147" t="s">
        <v>5065</v>
      </c>
      <c r="Q633" s="150">
        <v>25550</v>
      </c>
      <c r="R633" s="151">
        <v>1</v>
      </c>
      <c r="S633" s="152" t="s">
        <v>5024</v>
      </c>
      <c r="T633" s="149" t="s">
        <v>5016</v>
      </c>
      <c r="U633" s="149">
        <v>0</v>
      </c>
      <c r="V633" s="148" t="s">
        <v>5075</v>
      </c>
      <c r="W633" s="153">
        <v>0</v>
      </c>
      <c r="X633" s="148" t="s">
        <v>5076</v>
      </c>
      <c r="Y633" s="153">
        <v>0</v>
      </c>
      <c r="Z633" s="154" t="s">
        <v>175</v>
      </c>
      <c r="AA633" s="147" t="s">
        <v>175</v>
      </c>
      <c r="AB633" s="147" t="s">
        <v>175</v>
      </c>
      <c r="AC633" s="148" t="s">
        <v>5006</v>
      </c>
      <c r="AD633" s="148" t="s">
        <v>5007</v>
      </c>
      <c r="AE633" s="148"/>
      <c r="AF633" s="148"/>
      <c r="AG633" s="148" t="s">
        <v>4997</v>
      </c>
      <c r="AH633" s="148" t="s">
        <v>6185</v>
      </c>
      <c r="AI633" s="148" t="s">
        <v>5000</v>
      </c>
      <c r="AJ633" s="148" t="s">
        <v>5111</v>
      </c>
      <c r="AK633" s="155">
        <f>+IF(LEN(_R4T[[#This Row],[KOD]])=5,1,IF(LEN(_R4T[[#This Row],[KOD]])=8,2,IF(LEN(_R4T[[#This Row],[KOD]])=11,3,4)))</f>
        <v>4</v>
      </c>
    </row>
    <row r="634" spans="2:37" ht="14.5" outlineLevel="3">
      <c r="B634" s="145" t="s">
        <v>6199</v>
      </c>
      <c r="C634" s="146" t="s">
        <v>6190</v>
      </c>
      <c r="D634" s="147" t="s">
        <v>5083</v>
      </c>
      <c r="E634" s="148" t="s">
        <v>5006</v>
      </c>
      <c r="F634" s="148" t="s">
        <v>5007</v>
      </c>
      <c r="G634" s="148" t="s">
        <v>150</v>
      </c>
      <c r="H634" s="148" t="s">
        <v>8294</v>
      </c>
      <c r="I634" s="149" t="s">
        <v>5010</v>
      </c>
      <c r="J634" s="148" t="s">
        <v>125</v>
      </c>
      <c r="K634" s="147" t="s">
        <v>5074</v>
      </c>
      <c r="L634" s="147" t="s">
        <v>5012</v>
      </c>
      <c r="M634" s="150">
        <v>0</v>
      </c>
      <c r="N634" s="151" t="s">
        <v>7455</v>
      </c>
      <c r="O634" s="147" t="s">
        <v>5013</v>
      </c>
      <c r="P634" s="147" t="s">
        <v>5065</v>
      </c>
      <c r="Q634" s="150">
        <v>25550</v>
      </c>
      <c r="R634" s="151">
        <v>1</v>
      </c>
      <c r="S634" s="152" t="s">
        <v>5024</v>
      </c>
      <c r="T634" s="149" t="s">
        <v>5016</v>
      </c>
      <c r="U634" s="149">
        <v>0</v>
      </c>
      <c r="V634" s="148" t="s">
        <v>5075</v>
      </c>
      <c r="W634" s="153">
        <v>0</v>
      </c>
      <c r="X634" s="148" t="s">
        <v>5076</v>
      </c>
      <c r="Y634" s="153">
        <v>0</v>
      </c>
      <c r="Z634" s="154" t="s">
        <v>175</v>
      </c>
      <c r="AA634" s="147" t="s">
        <v>175</v>
      </c>
      <c r="AB634" s="147" t="s">
        <v>175</v>
      </c>
      <c r="AC634" s="148" t="s">
        <v>5006</v>
      </c>
      <c r="AD634" s="148" t="s">
        <v>5007</v>
      </c>
      <c r="AE634" s="148"/>
      <c r="AF634" s="148"/>
      <c r="AG634" s="148" t="s">
        <v>4997</v>
      </c>
      <c r="AH634" s="148" t="s">
        <v>6185</v>
      </c>
      <c r="AI634" s="148" t="s">
        <v>5000</v>
      </c>
      <c r="AJ634" s="148" t="s">
        <v>5113</v>
      </c>
      <c r="AK634" s="155">
        <f>+IF(LEN(_R4T[[#This Row],[KOD]])=5,1,IF(LEN(_R4T[[#This Row],[KOD]])=8,2,IF(LEN(_R4T[[#This Row],[KOD]])=11,3,4)))</f>
        <v>4</v>
      </c>
    </row>
    <row r="635" spans="2:37" ht="14.5" outlineLevel="3">
      <c r="B635" s="145" t="s">
        <v>6200</v>
      </c>
      <c r="C635" s="146" t="s">
        <v>6190</v>
      </c>
      <c r="D635" s="147" t="s">
        <v>5085</v>
      </c>
      <c r="E635" s="148" t="s">
        <v>5006</v>
      </c>
      <c r="F635" s="148" t="s">
        <v>5007</v>
      </c>
      <c r="G635" s="148" t="s">
        <v>150</v>
      </c>
      <c r="H635" s="148" t="s">
        <v>8294</v>
      </c>
      <c r="I635" s="149" t="s">
        <v>5010</v>
      </c>
      <c r="J635" s="148" t="s">
        <v>125</v>
      </c>
      <c r="K635" s="147" t="s">
        <v>5074</v>
      </c>
      <c r="L635" s="147" t="s">
        <v>5012</v>
      </c>
      <c r="M635" s="150">
        <v>0</v>
      </c>
      <c r="N635" s="151" t="s">
        <v>7455</v>
      </c>
      <c r="O635" s="147" t="s">
        <v>5013</v>
      </c>
      <c r="P635" s="147" t="s">
        <v>5065</v>
      </c>
      <c r="Q635" s="150">
        <v>25550</v>
      </c>
      <c r="R635" s="151">
        <v>1</v>
      </c>
      <c r="S635" s="152" t="s">
        <v>5024</v>
      </c>
      <c r="T635" s="149" t="s">
        <v>5016</v>
      </c>
      <c r="U635" s="149">
        <v>0</v>
      </c>
      <c r="V635" s="148" t="s">
        <v>5075</v>
      </c>
      <c r="W635" s="153">
        <v>0</v>
      </c>
      <c r="X635" s="148" t="s">
        <v>5076</v>
      </c>
      <c r="Y635" s="153">
        <v>0</v>
      </c>
      <c r="Z635" s="154" t="s">
        <v>175</v>
      </c>
      <c r="AA635" s="147" t="s">
        <v>175</v>
      </c>
      <c r="AB635" s="147" t="s">
        <v>175</v>
      </c>
      <c r="AC635" s="148" t="s">
        <v>5006</v>
      </c>
      <c r="AD635" s="148" t="s">
        <v>5007</v>
      </c>
      <c r="AE635" s="148"/>
      <c r="AF635" s="148"/>
      <c r="AG635" s="148" t="s">
        <v>4997</v>
      </c>
      <c r="AH635" s="148" t="s">
        <v>6185</v>
      </c>
      <c r="AI635" s="148" t="s">
        <v>5000</v>
      </c>
      <c r="AJ635" s="148" t="s">
        <v>5116</v>
      </c>
      <c r="AK635" s="155">
        <f>+IF(LEN(_R4T[[#This Row],[KOD]])=5,1,IF(LEN(_R4T[[#This Row],[KOD]])=8,2,IF(LEN(_R4T[[#This Row],[KOD]])=11,3,4)))</f>
        <v>4</v>
      </c>
    </row>
    <row r="636" spans="2:37" ht="14.5" outlineLevel="3">
      <c r="B636" s="145" t="s">
        <v>6201</v>
      </c>
      <c r="C636" s="146" t="s">
        <v>6190</v>
      </c>
      <c r="D636" s="147" t="s">
        <v>5183</v>
      </c>
      <c r="E636" s="148" t="s">
        <v>5006</v>
      </c>
      <c r="F636" s="148" t="s">
        <v>5007</v>
      </c>
      <c r="G636" s="148" t="s">
        <v>150</v>
      </c>
      <c r="H636" s="148" t="s">
        <v>8294</v>
      </c>
      <c r="I636" s="149" t="s">
        <v>5010</v>
      </c>
      <c r="J636" s="148" t="s">
        <v>125</v>
      </c>
      <c r="K636" s="147" t="s">
        <v>5074</v>
      </c>
      <c r="L636" s="147" t="s">
        <v>5012</v>
      </c>
      <c r="M636" s="150">
        <v>0</v>
      </c>
      <c r="N636" s="151" t="s">
        <v>7455</v>
      </c>
      <c r="O636" s="147" t="s">
        <v>5013</v>
      </c>
      <c r="P636" s="147" t="s">
        <v>5065</v>
      </c>
      <c r="Q636" s="150">
        <v>25550</v>
      </c>
      <c r="R636" s="151">
        <v>1</v>
      </c>
      <c r="S636" s="152" t="s">
        <v>5024</v>
      </c>
      <c r="T636" s="149" t="s">
        <v>5016</v>
      </c>
      <c r="U636" s="149">
        <v>0</v>
      </c>
      <c r="V636" s="148" t="s">
        <v>5075</v>
      </c>
      <c r="W636" s="153">
        <v>0</v>
      </c>
      <c r="X636" s="148" t="s">
        <v>5076</v>
      </c>
      <c r="Y636" s="153">
        <v>0</v>
      </c>
      <c r="Z636" s="154" t="s">
        <v>175</v>
      </c>
      <c r="AA636" s="147" t="s">
        <v>175</v>
      </c>
      <c r="AB636" s="147" t="s">
        <v>175</v>
      </c>
      <c r="AC636" s="148" t="s">
        <v>5006</v>
      </c>
      <c r="AD636" s="148" t="s">
        <v>5007</v>
      </c>
      <c r="AE636" s="148"/>
      <c r="AF636" s="148"/>
      <c r="AG636" s="148" t="s">
        <v>4997</v>
      </c>
      <c r="AH636" s="148" t="s">
        <v>6185</v>
      </c>
      <c r="AI636" s="148" t="s">
        <v>5000</v>
      </c>
      <c r="AJ636" s="148" t="s">
        <v>5118</v>
      </c>
      <c r="AK636" s="155">
        <f>+IF(LEN(_R4T[[#This Row],[KOD]])=5,1,IF(LEN(_R4T[[#This Row],[KOD]])=8,2,IF(LEN(_R4T[[#This Row],[KOD]])=11,3,4)))</f>
        <v>4</v>
      </c>
    </row>
    <row r="637" spans="2:37" ht="14.5" outlineLevel="3">
      <c r="B637" s="145" t="s">
        <v>6202</v>
      </c>
      <c r="C637" s="146" t="s">
        <v>6190</v>
      </c>
      <c r="D637" s="147" t="s">
        <v>5186</v>
      </c>
      <c r="E637" s="148" t="s">
        <v>5006</v>
      </c>
      <c r="F637" s="148" t="s">
        <v>5007</v>
      </c>
      <c r="G637" s="148" t="s">
        <v>150</v>
      </c>
      <c r="H637" s="148" t="s">
        <v>8294</v>
      </c>
      <c r="I637" s="149" t="s">
        <v>5010</v>
      </c>
      <c r="J637" s="148" t="s">
        <v>125</v>
      </c>
      <c r="K637" s="147" t="s">
        <v>5074</v>
      </c>
      <c r="L637" s="147" t="s">
        <v>5012</v>
      </c>
      <c r="M637" s="150">
        <v>0</v>
      </c>
      <c r="N637" s="151" t="s">
        <v>7455</v>
      </c>
      <c r="O637" s="147" t="s">
        <v>5013</v>
      </c>
      <c r="P637" s="147" t="s">
        <v>5065</v>
      </c>
      <c r="Q637" s="150">
        <v>25550</v>
      </c>
      <c r="R637" s="151">
        <v>1</v>
      </c>
      <c r="S637" s="152" t="s">
        <v>5024</v>
      </c>
      <c r="T637" s="149" t="s">
        <v>5016</v>
      </c>
      <c r="U637" s="149">
        <v>0</v>
      </c>
      <c r="V637" s="148" t="s">
        <v>5075</v>
      </c>
      <c r="W637" s="153">
        <v>0</v>
      </c>
      <c r="X637" s="148" t="s">
        <v>5076</v>
      </c>
      <c r="Y637" s="153">
        <v>0</v>
      </c>
      <c r="Z637" s="154" t="s">
        <v>175</v>
      </c>
      <c r="AA637" s="147" t="s">
        <v>175</v>
      </c>
      <c r="AB637" s="147" t="s">
        <v>175</v>
      </c>
      <c r="AC637" s="148" t="s">
        <v>5006</v>
      </c>
      <c r="AD637" s="148" t="s">
        <v>5007</v>
      </c>
      <c r="AE637" s="148"/>
      <c r="AF637" s="148"/>
      <c r="AG637" s="148" t="s">
        <v>4997</v>
      </c>
      <c r="AH637" s="148" t="s">
        <v>6185</v>
      </c>
      <c r="AI637" s="148" t="s">
        <v>5000</v>
      </c>
      <c r="AJ637" s="148" t="s">
        <v>5121</v>
      </c>
      <c r="AK637" s="155">
        <f>+IF(LEN(_R4T[[#This Row],[KOD]])=5,1,IF(LEN(_R4T[[#This Row],[KOD]])=8,2,IF(LEN(_R4T[[#This Row],[KOD]])=11,3,4)))</f>
        <v>4</v>
      </c>
    </row>
    <row r="638" spans="2:37" ht="14.5" outlineLevel="3" collapsed="1">
      <c r="B638" s="145" t="s">
        <v>6203</v>
      </c>
      <c r="C638" s="146" t="s">
        <v>6190</v>
      </c>
      <c r="D638" s="147" t="s">
        <v>5189</v>
      </c>
      <c r="E638" s="148" t="s">
        <v>5006</v>
      </c>
      <c r="F638" s="148" t="s">
        <v>5007</v>
      </c>
      <c r="G638" s="148" t="s">
        <v>150</v>
      </c>
      <c r="H638" s="148" t="s">
        <v>8294</v>
      </c>
      <c r="I638" s="149" t="s">
        <v>5010</v>
      </c>
      <c r="J638" s="148" t="s">
        <v>125</v>
      </c>
      <c r="K638" s="147" t="s">
        <v>5074</v>
      </c>
      <c r="L638" s="147" t="s">
        <v>5012</v>
      </c>
      <c r="M638" s="150">
        <v>0</v>
      </c>
      <c r="N638" s="151" t="s">
        <v>7455</v>
      </c>
      <c r="O638" s="147" t="s">
        <v>5013</v>
      </c>
      <c r="P638" s="147" t="s">
        <v>5065</v>
      </c>
      <c r="Q638" s="150">
        <v>25550</v>
      </c>
      <c r="R638" s="151">
        <v>1</v>
      </c>
      <c r="S638" s="152" t="s">
        <v>5024</v>
      </c>
      <c r="T638" s="149" t="s">
        <v>5016</v>
      </c>
      <c r="U638" s="149">
        <v>0</v>
      </c>
      <c r="V638" s="148" t="s">
        <v>5075</v>
      </c>
      <c r="W638" s="153">
        <v>0</v>
      </c>
      <c r="X638" s="148" t="s">
        <v>5076</v>
      </c>
      <c r="Y638" s="153">
        <v>0</v>
      </c>
      <c r="Z638" s="154" t="s">
        <v>175</v>
      </c>
      <c r="AA638" s="147" t="s">
        <v>175</v>
      </c>
      <c r="AB638" s="147" t="s">
        <v>175</v>
      </c>
      <c r="AC638" s="148" t="s">
        <v>5006</v>
      </c>
      <c r="AD638" s="148" t="s">
        <v>5007</v>
      </c>
      <c r="AE638" s="148"/>
      <c r="AF638" s="148"/>
      <c r="AG638" s="148" t="s">
        <v>4997</v>
      </c>
      <c r="AH638" s="148" t="s">
        <v>6185</v>
      </c>
      <c r="AI638" s="148" t="s">
        <v>5000</v>
      </c>
      <c r="AJ638" s="148" t="s">
        <v>5123</v>
      </c>
      <c r="AK638" s="155">
        <f>+IF(LEN(_R4T[[#This Row],[KOD]])=5,1,IF(LEN(_R4T[[#This Row],[KOD]])=8,2,IF(LEN(_R4T[[#This Row],[KOD]])=11,3,4)))</f>
        <v>4</v>
      </c>
    </row>
    <row r="639" spans="2:37" ht="14.5" outlineLevel="3">
      <c r="B639" s="145" t="s">
        <v>6204</v>
      </c>
      <c r="C639" s="146" t="s">
        <v>6190</v>
      </c>
      <c r="D639" s="147" t="s">
        <v>5192</v>
      </c>
      <c r="E639" s="148" t="s">
        <v>5006</v>
      </c>
      <c r="F639" s="148" t="s">
        <v>5007</v>
      </c>
      <c r="G639" s="148" t="s">
        <v>150</v>
      </c>
      <c r="H639" s="148" t="s">
        <v>8294</v>
      </c>
      <c r="I639" s="149" t="s">
        <v>5010</v>
      </c>
      <c r="J639" s="148" t="s">
        <v>125</v>
      </c>
      <c r="K639" s="147" t="s">
        <v>5074</v>
      </c>
      <c r="L639" s="147" t="s">
        <v>5012</v>
      </c>
      <c r="M639" s="150">
        <v>0</v>
      </c>
      <c r="N639" s="151" t="s">
        <v>7455</v>
      </c>
      <c r="O639" s="147" t="s">
        <v>5013</v>
      </c>
      <c r="P639" s="147" t="s">
        <v>5065</v>
      </c>
      <c r="Q639" s="150">
        <v>25550</v>
      </c>
      <c r="R639" s="151">
        <v>1</v>
      </c>
      <c r="S639" s="152" t="s">
        <v>5024</v>
      </c>
      <c r="T639" s="149" t="s">
        <v>5016</v>
      </c>
      <c r="U639" s="149">
        <v>0</v>
      </c>
      <c r="V639" s="148" t="s">
        <v>5075</v>
      </c>
      <c r="W639" s="153">
        <v>0</v>
      </c>
      <c r="X639" s="148" t="s">
        <v>5076</v>
      </c>
      <c r="Y639" s="153">
        <v>0</v>
      </c>
      <c r="Z639" s="154" t="s">
        <v>175</v>
      </c>
      <c r="AA639" s="147" t="s">
        <v>175</v>
      </c>
      <c r="AB639" s="147" t="s">
        <v>175</v>
      </c>
      <c r="AC639" s="148" t="s">
        <v>5006</v>
      </c>
      <c r="AD639" s="148" t="s">
        <v>5007</v>
      </c>
      <c r="AE639" s="148"/>
      <c r="AF639" s="148"/>
      <c r="AG639" s="148" t="s">
        <v>4997</v>
      </c>
      <c r="AH639" s="148" t="s">
        <v>6185</v>
      </c>
      <c r="AI639" s="148" t="s">
        <v>5000</v>
      </c>
      <c r="AJ639" s="148" t="s">
        <v>5125</v>
      </c>
      <c r="AK639" s="155">
        <f>+IF(LEN(_R4T[[#This Row],[KOD]])=5,1,IF(LEN(_R4T[[#This Row],[KOD]])=8,2,IF(LEN(_R4T[[#This Row],[KOD]])=11,3,4)))</f>
        <v>4</v>
      </c>
    </row>
    <row r="640" spans="2:37" ht="14.5" outlineLevel="3">
      <c r="B640" s="145" t="s">
        <v>6205</v>
      </c>
      <c r="C640" s="146" t="s">
        <v>6192</v>
      </c>
      <c r="D640" s="147" t="s">
        <v>5027</v>
      </c>
      <c r="E640" s="148" t="s">
        <v>5006</v>
      </c>
      <c r="F640" s="148" t="s">
        <v>5007</v>
      </c>
      <c r="G640" s="148" t="s">
        <v>150</v>
      </c>
      <c r="H640" s="148" t="s">
        <v>8294</v>
      </c>
      <c r="I640" s="149" t="s">
        <v>5010</v>
      </c>
      <c r="J640" s="148" t="s">
        <v>125</v>
      </c>
      <c r="K640" s="147" t="s">
        <v>5033</v>
      </c>
      <c r="L640" s="147" t="s">
        <v>5012</v>
      </c>
      <c r="M640" s="150">
        <v>0</v>
      </c>
      <c r="N640" s="151" t="s">
        <v>7455</v>
      </c>
      <c r="O640" s="147" t="s">
        <v>5013</v>
      </c>
      <c r="P640" s="147" t="s">
        <v>5065</v>
      </c>
      <c r="Q640" s="150">
        <v>48420</v>
      </c>
      <c r="R640" s="151">
        <v>1</v>
      </c>
      <c r="S640" s="152" t="s">
        <v>5024</v>
      </c>
      <c r="T640" s="149" t="s">
        <v>5016</v>
      </c>
      <c r="U640" s="149">
        <v>0</v>
      </c>
      <c r="V640" s="148" t="s">
        <v>5075</v>
      </c>
      <c r="W640" s="153">
        <v>0</v>
      </c>
      <c r="X640" s="148" t="s">
        <v>5076</v>
      </c>
      <c r="Y640" s="153">
        <v>0</v>
      </c>
      <c r="Z640" s="154" t="s">
        <v>175</v>
      </c>
      <c r="AA640" s="147" t="s">
        <v>175</v>
      </c>
      <c r="AB640" s="147" t="s">
        <v>175</v>
      </c>
      <c r="AC640" s="148" t="s">
        <v>5006</v>
      </c>
      <c r="AD640" s="148" t="s">
        <v>5007</v>
      </c>
      <c r="AE640" s="148"/>
      <c r="AF640" s="148"/>
      <c r="AG640" s="148" t="s">
        <v>4997</v>
      </c>
      <c r="AH640" s="148" t="s">
        <v>6185</v>
      </c>
      <c r="AI640" s="148" t="s">
        <v>5000</v>
      </c>
      <c r="AJ640" s="148" t="s">
        <v>5127</v>
      </c>
      <c r="AK640" s="155">
        <f>+IF(LEN(_R4T[[#This Row],[KOD]])=5,1,IF(LEN(_R4T[[#This Row],[KOD]])=8,2,IF(LEN(_R4T[[#This Row],[KOD]])=11,3,4)))</f>
        <v>4</v>
      </c>
    </row>
    <row r="641" spans="2:37" ht="14.5" outlineLevel="3">
      <c r="B641" s="145" t="s">
        <v>6206</v>
      </c>
      <c r="C641" s="146" t="s">
        <v>6192</v>
      </c>
      <c r="D641" s="147" t="s">
        <v>5029</v>
      </c>
      <c r="E641" s="148" t="s">
        <v>5006</v>
      </c>
      <c r="F641" s="148" t="s">
        <v>5007</v>
      </c>
      <c r="G641" s="148" t="s">
        <v>150</v>
      </c>
      <c r="H641" s="148" t="s">
        <v>8294</v>
      </c>
      <c r="I641" s="149" t="s">
        <v>5010</v>
      </c>
      <c r="J641" s="148" t="s">
        <v>125</v>
      </c>
      <c r="K641" s="147" t="s">
        <v>5033</v>
      </c>
      <c r="L641" s="147" t="s">
        <v>5012</v>
      </c>
      <c r="M641" s="150">
        <v>0</v>
      </c>
      <c r="N641" s="151" t="s">
        <v>7455</v>
      </c>
      <c r="O641" s="147" t="s">
        <v>5013</v>
      </c>
      <c r="P641" s="147" t="s">
        <v>5065</v>
      </c>
      <c r="Q641" s="150">
        <v>48420</v>
      </c>
      <c r="R641" s="151">
        <v>1</v>
      </c>
      <c r="S641" s="152" t="s">
        <v>5024</v>
      </c>
      <c r="T641" s="149" t="s">
        <v>5016</v>
      </c>
      <c r="U641" s="149">
        <v>0</v>
      </c>
      <c r="V641" s="148" t="s">
        <v>5075</v>
      </c>
      <c r="W641" s="153">
        <v>0</v>
      </c>
      <c r="X641" s="148" t="s">
        <v>5076</v>
      </c>
      <c r="Y641" s="153">
        <v>0</v>
      </c>
      <c r="Z641" s="154" t="s">
        <v>175</v>
      </c>
      <c r="AA641" s="147" t="s">
        <v>175</v>
      </c>
      <c r="AB641" s="147" t="s">
        <v>175</v>
      </c>
      <c r="AC641" s="148" t="s">
        <v>5006</v>
      </c>
      <c r="AD641" s="148" t="s">
        <v>5007</v>
      </c>
      <c r="AE641" s="148"/>
      <c r="AF641" s="148"/>
      <c r="AG641" s="148" t="s">
        <v>4997</v>
      </c>
      <c r="AH641" s="148" t="s">
        <v>6185</v>
      </c>
      <c r="AI641" s="148" t="s">
        <v>5000</v>
      </c>
      <c r="AJ641" s="148" t="s">
        <v>5175</v>
      </c>
      <c r="AK641" s="155">
        <f>+IF(LEN(_R4T[[#This Row],[KOD]])=5,1,IF(LEN(_R4T[[#This Row],[KOD]])=8,2,IF(LEN(_R4T[[#This Row],[KOD]])=11,3,4)))</f>
        <v>4</v>
      </c>
    </row>
    <row r="642" spans="2:37" ht="14.5" outlineLevel="3">
      <c r="B642" s="145" t="s">
        <v>6207</v>
      </c>
      <c r="C642" s="146" t="s">
        <v>6192</v>
      </c>
      <c r="D642" s="147" t="s">
        <v>5032</v>
      </c>
      <c r="E642" s="148" t="s">
        <v>5006</v>
      </c>
      <c r="F642" s="148" t="s">
        <v>5007</v>
      </c>
      <c r="G642" s="148" t="s">
        <v>150</v>
      </c>
      <c r="H642" s="148" t="s">
        <v>8294</v>
      </c>
      <c r="I642" s="149" t="s">
        <v>5010</v>
      </c>
      <c r="J642" s="148" t="s">
        <v>125</v>
      </c>
      <c r="K642" s="147" t="s">
        <v>5033</v>
      </c>
      <c r="L642" s="147" t="s">
        <v>5012</v>
      </c>
      <c r="M642" s="150">
        <v>0</v>
      </c>
      <c r="N642" s="151" t="s">
        <v>7455</v>
      </c>
      <c r="O642" s="147" t="s">
        <v>5013</v>
      </c>
      <c r="P642" s="147" t="s">
        <v>5065</v>
      </c>
      <c r="Q642" s="150">
        <v>48420</v>
      </c>
      <c r="R642" s="151">
        <v>1</v>
      </c>
      <c r="S642" s="152" t="s">
        <v>5024</v>
      </c>
      <c r="T642" s="149" t="s">
        <v>5016</v>
      </c>
      <c r="U642" s="149">
        <v>0</v>
      </c>
      <c r="V642" s="148" t="s">
        <v>5075</v>
      </c>
      <c r="W642" s="153">
        <v>0</v>
      </c>
      <c r="X642" s="148" t="s">
        <v>5076</v>
      </c>
      <c r="Y642" s="153">
        <v>0</v>
      </c>
      <c r="Z642" s="154" t="s">
        <v>175</v>
      </c>
      <c r="AA642" s="147" t="s">
        <v>175</v>
      </c>
      <c r="AB642" s="147" t="s">
        <v>175</v>
      </c>
      <c r="AC642" s="148" t="s">
        <v>5006</v>
      </c>
      <c r="AD642" s="148" t="s">
        <v>5007</v>
      </c>
      <c r="AE642" s="148"/>
      <c r="AF642" s="148"/>
      <c r="AG642" s="148" t="s">
        <v>4997</v>
      </c>
      <c r="AH642" s="148" t="s">
        <v>6185</v>
      </c>
      <c r="AI642" s="148" t="s">
        <v>5000</v>
      </c>
      <c r="AJ642" s="148" t="s">
        <v>5177</v>
      </c>
      <c r="AK642" s="155">
        <f>+IF(LEN(_R4T[[#This Row],[KOD]])=5,1,IF(LEN(_R4T[[#This Row],[KOD]])=8,2,IF(LEN(_R4T[[#This Row],[KOD]])=11,3,4)))</f>
        <v>4</v>
      </c>
    </row>
    <row r="643" spans="2:37" ht="14.5" outlineLevel="2">
      <c r="B643" s="134" t="s">
        <v>6208</v>
      </c>
      <c r="C643" s="135" t="s">
        <v>3239</v>
      </c>
      <c r="D643" s="136" t="s">
        <v>175</v>
      </c>
      <c r="E643" s="137" t="s">
        <v>175</v>
      </c>
      <c r="F643" s="137" t="s">
        <v>175</v>
      </c>
      <c r="G643" s="137" t="s">
        <v>175</v>
      </c>
      <c r="H643" s="137" t="s">
        <v>175</v>
      </c>
      <c r="I643" s="138" t="s">
        <v>175</v>
      </c>
      <c r="J643" s="137" t="s">
        <v>175</v>
      </c>
      <c r="K643" s="136" t="s">
        <v>175</v>
      </c>
      <c r="L643" s="136" t="s">
        <v>175</v>
      </c>
      <c r="M643" s="139">
        <v>0</v>
      </c>
      <c r="N643" s="140" t="s">
        <v>175</v>
      </c>
      <c r="O643" s="136" t="s">
        <v>175</v>
      </c>
      <c r="P643" s="136" t="s">
        <v>175</v>
      </c>
      <c r="Q643" s="139">
        <v>0</v>
      </c>
      <c r="R643" s="140">
        <v>0</v>
      </c>
      <c r="S643" s="141" t="s">
        <v>175</v>
      </c>
      <c r="T643" s="138" t="s">
        <v>175</v>
      </c>
      <c r="U643" s="138">
        <v>0</v>
      </c>
      <c r="V643" s="137" t="s">
        <v>175</v>
      </c>
      <c r="W643" s="142">
        <v>0</v>
      </c>
      <c r="X643" s="137" t="s">
        <v>175</v>
      </c>
      <c r="Y643" s="142">
        <v>0</v>
      </c>
      <c r="Z643" s="143" t="s">
        <v>175</v>
      </c>
      <c r="AA643" s="136" t="s">
        <v>175</v>
      </c>
      <c r="AB643" s="136" t="s">
        <v>175</v>
      </c>
      <c r="AC643" s="137"/>
      <c r="AD643" s="137"/>
      <c r="AE643" s="137"/>
      <c r="AF643" s="137"/>
      <c r="AG643" s="137" t="s">
        <v>4997</v>
      </c>
      <c r="AH643" s="137" t="s">
        <v>6185</v>
      </c>
      <c r="AI643" s="137" t="s">
        <v>5003</v>
      </c>
      <c r="AJ643" s="137" t="s">
        <v>175</v>
      </c>
      <c r="AK643" s="144">
        <f>+IF(LEN(_R4T[[#This Row],[KOD]])=5,1,IF(LEN(_R4T[[#This Row],[KOD]])=8,2,IF(LEN(_R4T[[#This Row],[KOD]])=11,3,4)))</f>
        <v>3</v>
      </c>
    </row>
    <row r="644" spans="2:37" ht="14.5" outlineLevel="2">
      <c r="B644" s="134" t="s">
        <v>6209</v>
      </c>
      <c r="C644" s="135" t="s">
        <v>3241</v>
      </c>
      <c r="D644" s="136" t="s">
        <v>175</v>
      </c>
      <c r="E644" s="137" t="s">
        <v>175</v>
      </c>
      <c r="F644" s="137" t="s">
        <v>175</v>
      </c>
      <c r="G644" s="137" t="s">
        <v>175</v>
      </c>
      <c r="H644" s="137" t="s">
        <v>175</v>
      </c>
      <c r="I644" s="138" t="s">
        <v>175</v>
      </c>
      <c r="J644" s="137" t="s">
        <v>175</v>
      </c>
      <c r="K644" s="136" t="s">
        <v>175</v>
      </c>
      <c r="L644" s="136" t="s">
        <v>175</v>
      </c>
      <c r="M644" s="139">
        <v>0</v>
      </c>
      <c r="N644" s="140" t="s">
        <v>175</v>
      </c>
      <c r="O644" s="136" t="s">
        <v>175</v>
      </c>
      <c r="P644" s="136" t="s">
        <v>175</v>
      </c>
      <c r="Q644" s="139">
        <v>0</v>
      </c>
      <c r="R644" s="140">
        <v>0</v>
      </c>
      <c r="S644" s="141" t="s">
        <v>175</v>
      </c>
      <c r="T644" s="138" t="s">
        <v>175</v>
      </c>
      <c r="U644" s="138">
        <v>0</v>
      </c>
      <c r="V644" s="137" t="s">
        <v>175</v>
      </c>
      <c r="W644" s="142">
        <v>0</v>
      </c>
      <c r="X644" s="137" t="s">
        <v>175</v>
      </c>
      <c r="Y644" s="142">
        <v>0</v>
      </c>
      <c r="Z644" s="143" t="s">
        <v>175</v>
      </c>
      <c r="AA644" s="136" t="s">
        <v>175</v>
      </c>
      <c r="AB644" s="136" t="s">
        <v>175</v>
      </c>
      <c r="AC644" s="137"/>
      <c r="AD644" s="137"/>
      <c r="AE644" s="137"/>
      <c r="AF644" s="137"/>
      <c r="AG644" s="137" t="s">
        <v>4997</v>
      </c>
      <c r="AH644" s="137" t="s">
        <v>6185</v>
      </c>
      <c r="AI644" s="137" t="s">
        <v>5037</v>
      </c>
      <c r="AJ644" s="137" t="s">
        <v>175</v>
      </c>
      <c r="AK644" s="144">
        <f>+IF(LEN(_R4T[[#This Row],[KOD]])=5,1,IF(LEN(_R4T[[#This Row],[KOD]])=8,2,IF(LEN(_R4T[[#This Row],[KOD]])=11,3,4)))</f>
        <v>3</v>
      </c>
    </row>
    <row r="645" spans="2:37" ht="14.5" outlineLevel="1">
      <c r="B645" s="123" t="s">
        <v>6210</v>
      </c>
      <c r="C645" s="124" t="s">
        <v>3243</v>
      </c>
      <c r="D645" s="125" t="s">
        <v>175</v>
      </c>
      <c r="E645" s="126" t="s">
        <v>175</v>
      </c>
      <c r="F645" s="126" t="s">
        <v>175</v>
      </c>
      <c r="G645" s="126" t="s">
        <v>175</v>
      </c>
      <c r="H645" s="126" t="s">
        <v>175</v>
      </c>
      <c r="I645" s="127" t="s">
        <v>175</v>
      </c>
      <c r="J645" s="126" t="s">
        <v>175</v>
      </c>
      <c r="K645" s="125" t="s">
        <v>175</v>
      </c>
      <c r="L645" s="125" t="s">
        <v>175</v>
      </c>
      <c r="M645" s="128">
        <v>0</v>
      </c>
      <c r="N645" s="129" t="s">
        <v>175</v>
      </c>
      <c r="O645" s="125" t="s">
        <v>175</v>
      </c>
      <c r="P645" s="125" t="s">
        <v>175</v>
      </c>
      <c r="Q645" s="128">
        <v>0</v>
      </c>
      <c r="R645" s="129">
        <v>0</v>
      </c>
      <c r="S645" s="130" t="s">
        <v>175</v>
      </c>
      <c r="T645" s="127" t="s">
        <v>175</v>
      </c>
      <c r="U645" s="127">
        <v>0</v>
      </c>
      <c r="V645" s="126" t="s">
        <v>175</v>
      </c>
      <c r="W645" s="131">
        <v>0</v>
      </c>
      <c r="X645" s="126" t="s">
        <v>175</v>
      </c>
      <c r="Y645" s="131">
        <v>0</v>
      </c>
      <c r="Z645" s="132" t="s">
        <v>175</v>
      </c>
      <c r="AA645" s="125" t="s">
        <v>175</v>
      </c>
      <c r="AB645" s="125" t="s">
        <v>175</v>
      </c>
      <c r="AC645" s="126"/>
      <c r="AD645" s="126"/>
      <c r="AE645" s="126"/>
      <c r="AF645" s="126"/>
      <c r="AG645" s="126" t="s">
        <v>4997</v>
      </c>
      <c r="AH645" s="126" t="s">
        <v>6211</v>
      </c>
      <c r="AI645" s="126" t="s">
        <v>175</v>
      </c>
      <c r="AJ645" s="126" t="s">
        <v>175</v>
      </c>
      <c r="AK645" s="133">
        <f>+IF(LEN(_R4T[[#This Row],[KOD]])=5,1,IF(LEN(_R4T[[#This Row],[KOD]])=8,2,IF(LEN(_R4T[[#This Row],[KOD]])=11,3,4)))</f>
        <v>2</v>
      </c>
    </row>
    <row r="646" spans="2:37" ht="14.5" outlineLevel="2">
      <c r="B646" s="134" t="s">
        <v>6212</v>
      </c>
      <c r="C646" s="135" t="s">
        <v>3243</v>
      </c>
      <c r="D646" s="136" t="s">
        <v>175</v>
      </c>
      <c r="E646" s="137" t="s">
        <v>175</v>
      </c>
      <c r="F646" s="137" t="s">
        <v>175</v>
      </c>
      <c r="G646" s="137" t="s">
        <v>175</v>
      </c>
      <c r="H646" s="137" t="s">
        <v>175</v>
      </c>
      <c r="I646" s="138" t="s">
        <v>175</v>
      </c>
      <c r="J646" s="137" t="s">
        <v>175</v>
      </c>
      <c r="K646" s="136" t="s">
        <v>175</v>
      </c>
      <c r="L646" s="136" t="s">
        <v>175</v>
      </c>
      <c r="M646" s="139">
        <v>0</v>
      </c>
      <c r="N646" s="140" t="s">
        <v>175</v>
      </c>
      <c r="O646" s="136" t="s">
        <v>175</v>
      </c>
      <c r="P646" s="136" t="s">
        <v>175</v>
      </c>
      <c r="Q646" s="139">
        <v>0</v>
      </c>
      <c r="R646" s="140">
        <v>0</v>
      </c>
      <c r="S646" s="141" t="s">
        <v>175</v>
      </c>
      <c r="T646" s="138" t="s">
        <v>175</v>
      </c>
      <c r="U646" s="138">
        <v>0</v>
      </c>
      <c r="V646" s="137" t="s">
        <v>175</v>
      </c>
      <c r="W646" s="142">
        <v>0</v>
      </c>
      <c r="X646" s="137" t="s">
        <v>175</v>
      </c>
      <c r="Y646" s="142">
        <v>0</v>
      </c>
      <c r="Z646" s="143" t="s">
        <v>175</v>
      </c>
      <c r="AA646" s="136" t="s">
        <v>175</v>
      </c>
      <c r="AB646" s="136" t="s">
        <v>175</v>
      </c>
      <c r="AC646" s="137"/>
      <c r="AD646" s="137"/>
      <c r="AE646" s="137"/>
      <c r="AF646" s="137"/>
      <c r="AG646" s="137" t="s">
        <v>4997</v>
      </c>
      <c r="AH646" s="137" t="s">
        <v>6211</v>
      </c>
      <c r="AI646" s="137" t="s">
        <v>5000</v>
      </c>
      <c r="AJ646" s="137" t="s">
        <v>175</v>
      </c>
      <c r="AK646" s="144">
        <f>+IF(LEN(_R4T[[#This Row],[KOD]])=5,1,IF(LEN(_R4T[[#This Row],[KOD]])=8,2,IF(LEN(_R4T[[#This Row],[KOD]])=11,3,4)))</f>
        <v>3</v>
      </c>
    </row>
    <row r="647" spans="2:37" ht="14.5" outlineLevel="3">
      <c r="B647" s="145" t="s">
        <v>6213</v>
      </c>
      <c r="C647" s="146" t="s">
        <v>6214</v>
      </c>
      <c r="D647" s="147" t="s">
        <v>175</v>
      </c>
      <c r="E647" s="148" t="s">
        <v>175</v>
      </c>
      <c r="F647" s="148" t="s">
        <v>175</v>
      </c>
      <c r="G647" s="148" t="s">
        <v>175</v>
      </c>
      <c r="H647" s="148" t="s">
        <v>175</v>
      </c>
      <c r="I647" s="149" t="s">
        <v>175</v>
      </c>
      <c r="J647" s="148" t="s">
        <v>175</v>
      </c>
      <c r="K647" s="147" t="s">
        <v>175</v>
      </c>
      <c r="L647" s="147" t="s">
        <v>175</v>
      </c>
      <c r="M647" s="150">
        <v>0</v>
      </c>
      <c r="N647" s="151" t="s">
        <v>175</v>
      </c>
      <c r="O647" s="147" t="s">
        <v>175</v>
      </c>
      <c r="P647" s="147" t="s">
        <v>175</v>
      </c>
      <c r="Q647" s="150">
        <v>0</v>
      </c>
      <c r="R647" s="151">
        <v>0</v>
      </c>
      <c r="S647" s="152" t="s">
        <v>175</v>
      </c>
      <c r="T647" s="149" t="s">
        <v>175</v>
      </c>
      <c r="U647" s="149">
        <v>0</v>
      </c>
      <c r="V647" s="148" t="s">
        <v>175</v>
      </c>
      <c r="W647" s="153">
        <v>0</v>
      </c>
      <c r="X647" s="148" t="s">
        <v>175</v>
      </c>
      <c r="Y647" s="153">
        <v>0</v>
      </c>
      <c r="Z647" s="154" t="s">
        <v>175</v>
      </c>
      <c r="AA647" s="147" t="s">
        <v>175</v>
      </c>
      <c r="AB647" s="147" t="s">
        <v>175</v>
      </c>
      <c r="AC647" s="148"/>
      <c r="AD647" s="148"/>
      <c r="AE647" s="148"/>
      <c r="AF647" s="148"/>
      <c r="AG647" s="148" t="s">
        <v>4997</v>
      </c>
      <c r="AH647" s="148" t="s">
        <v>6211</v>
      </c>
      <c r="AI647" s="148" t="s">
        <v>5000</v>
      </c>
      <c r="AJ647" s="148" t="s">
        <v>150</v>
      </c>
      <c r="AK647" s="155">
        <f>+IF(LEN(_R4T[[#This Row],[KOD]])=5,1,IF(LEN(_R4T[[#This Row],[KOD]])=8,2,IF(LEN(_R4T[[#This Row],[KOD]])=11,3,4)))</f>
        <v>4</v>
      </c>
    </row>
    <row r="648" spans="2:37" ht="14.5" outlineLevel="3">
      <c r="B648" s="145" t="s">
        <v>6215</v>
      </c>
      <c r="C648" s="146" t="s">
        <v>6216</v>
      </c>
      <c r="D648" s="147" t="s">
        <v>175</v>
      </c>
      <c r="E648" s="148" t="s">
        <v>175</v>
      </c>
      <c r="F648" s="148" t="s">
        <v>175</v>
      </c>
      <c r="G648" s="148" t="s">
        <v>175</v>
      </c>
      <c r="H648" s="148" t="s">
        <v>175</v>
      </c>
      <c r="I648" s="149" t="s">
        <v>175</v>
      </c>
      <c r="J648" s="148" t="s">
        <v>175</v>
      </c>
      <c r="K648" s="147" t="s">
        <v>175</v>
      </c>
      <c r="L648" s="147" t="s">
        <v>175</v>
      </c>
      <c r="M648" s="150">
        <v>0</v>
      </c>
      <c r="N648" s="151" t="s">
        <v>175</v>
      </c>
      <c r="O648" s="147" t="s">
        <v>175</v>
      </c>
      <c r="P648" s="147" t="s">
        <v>175</v>
      </c>
      <c r="Q648" s="150">
        <v>0</v>
      </c>
      <c r="R648" s="151">
        <v>0</v>
      </c>
      <c r="S648" s="152" t="s">
        <v>175</v>
      </c>
      <c r="T648" s="149" t="s">
        <v>175</v>
      </c>
      <c r="U648" s="149">
        <v>0</v>
      </c>
      <c r="V648" s="148" t="s">
        <v>175</v>
      </c>
      <c r="W648" s="153">
        <v>0</v>
      </c>
      <c r="X648" s="148" t="s">
        <v>175</v>
      </c>
      <c r="Y648" s="153">
        <v>0</v>
      </c>
      <c r="Z648" s="154" t="s">
        <v>175</v>
      </c>
      <c r="AA648" s="147" t="s">
        <v>175</v>
      </c>
      <c r="AB648" s="147" t="s">
        <v>175</v>
      </c>
      <c r="AC648" s="148"/>
      <c r="AD648" s="148"/>
      <c r="AE648" s="148"/>
      <c r="AF648" s="148"/>
      <c r="AG648" s="148" t="s">
        <v>4997</v>
      </c>
      <c r="AH648" s="148" t="s">
        <v>6211</v>
      </c>
      <c r="AI648" s="148" t="s">
        <v>5000</v>
      </c>
      <c r="AJ648" s="148" t="s">
        <v>65</v>
      </c>
      <c r="AK648" s="155">
        <f>+IF(LEN(_R4T[[#This Row],[KOD]])=5,1,IF(LEN(_R4T[[#This Row],[KOD]])=8,2,IF(LEN(_R4T[[#This Row],[KOD]])=11,3,4)))</f>
        <v>4</v>
      </c>
    </row>
    <row r="649" spans="2:37" ht="14.5" outlineLevel="1">
      <c r="B649" s="123" t="s">
        <v>6217</v>
      </c>
      <c r="C649" s="124" t="s">
        <v>3247</v>
      </c>
      <c r="D649" s="125" t="s">
        <v>175</v>
      </c>
      <c r="E649" s="126" t="s">
        <v>175</v>
      </c>
      <c r="F649" s="126" t="s">
        <v>175</v>
      </c>
      <c r="G649" s="126" t="s">
        <v>175</v>
      </c>
      <c r="H649" s="126" t="s">
        <v>175</v>
      </c>
      <c r="I649" s="127" t="s">
        <v>175</v>
      </c>
      <c r="J649" s="126" t="s">
        <v>175</v>
      </c>
      <c r="K649" s="125" t="s">
        <v>175</v>
      </c>
      <c r="L649" s="125" t="s">
        <v>175</v>
      </c>
      <c r="M649" s="128">
        <v>0</v>
      </c>
      <c r="N649" s="129" t="s">
        <v>175</v>
      </c>
      <c r="O649" s="125" t="s">
        <v>175</v>
      </c>
      <c r="P649" s="125" t="s">
        <v>175</v>
      </c>
      <c r="Q649" s="128">
        <v>0</v>
      </c>
      <c r="R649" s="129">
        <v>0</v>
      </c>
      <c r="S649" s="130" t="s">
        <v>175</v>
      </c>
      <c r="T649" s="127" t="s">
        <v>175</v>
      </c>
      <c r="U649" s="127">
        <v>0</v>
      </c>
      <c r="V649" s="126" t="s">
        <v>175</v>
      </c>
      <c r="W649" s="131">
        <v>0</v>
      </c>
      <c r="X649" s="126" t="s">
        <v>175</v>
      </c>
      <c r="Y649" s="131">
        <v>0</v>
      </c>
      <c r="Z649" s="132" t="s">
        <v>175</v>
      </c>
      <c r="AA649" s="125" t="s">
        <v>175</v>
      </c>
      <c r="AB649" s="125" t="s">
        <v>175</v>
      </c>
      <c r="AC649" s="126"/>
      <c r="AD649" s="126"/>
      <c r="AE649" s="126"/>
      <c r="AF649" s="126"/>
      <c r="AG649" s="126" t="s">
        <v>4997</v>
      </c>
      <c r="AH649" s="126" t="s">
        <v>6218</v>
      </c>
      <c r="AI649" s="126" t="s">
        <v>175</v>
      </c>
      <c r="AJ649" s="126" t="s">
        <v>175</v>
      </c>
      <c r="AK649" s="133">
        <f>+IF(LEN(_R4T[[#This Row],[KOD]])=5,1,IF(LEN(_R4T[[#This Row],[KOD]])=8,2,IF(LEN(_R4T[[#This Row],[KOD]])=11,3,4)))</f>
        <v>2</v>
      </c>
    </row>
    <row r="650" spans="2:37" ht="14.5" outlineLevel="2">
      <c r="B650" s="134" t="s">
        <v>6219</v>
      </c>
      <c r="C650" s="135" t="s">
        <v>6220</v>
      </c>
      <c r="D650" s="136" t="s">
        <v>175</v>
      </c>
      <c r="E650" s="137" t="s">
        <v>175</v>
      </c>
      <c r="F650" s="137" t="s">
        <v>175</v>
      </c>
      <c r="G650" s="137" t="s">
        <v>175</v>
      </c>
      <c r="H650" s="137" t="s">
        <v>175</v>
      </c>
      <c r="I650" s="138" t="s">
        <v>175</v>
      </c>
      <c r="J650" s="137" t="s">
        <v>175</v>
      </c>
      <c r="K650" s="136" t="s">
        <v>175</v>
      </c>
      <c r="L650" s="136" t="s">
        <v>175</v>
      </c>
      <c r="M650" s="139">
        <v>0</v>
      </c>
      <c r="N650" s="140" t="s">
        <v>175</v>
      </c>
      <c r="O650" s="136" t="s">
        <v>175</v>
      </c>
      <c r="P650" s="136" t="s">
        <v>175</v>
      </c>
      <c r="Q650" s="139">
        <v>0</v>
      </c>
      <c r="R650" s="140">
        <v>0</v>
      </c>
      <c r="S650" s="141" t="s">
        <v>175</v>
      </c>
      <c r="T650" s="138" t="s">
        <v>175</v>
      </c>
      <c r="U650" s="138">
        <v>0</v>
      </c>
      <c r="V650" s="137" t="s">
        <v>175</v>
      </c>
      <c r="W650" s="142">
        <v>0</v>
      </c>
      <c r="X650" s="137" t="s">
        <v>175</v>
      </c>
      <c r="Y650" s="142">
        <v>0</v>
      </c>
      <c r="Z650" s="143" t="s">
        <v>175</v>
      </c>
      <c r="AA650" s="136" t="s">
        <v>175</v>
      </c>
      <c r="AB650" s="136" t="s">
        <v>175</v>
      </c>
      <c r="AC650" s="137"/>
      <c r="AD650" s="137"/>
      <c r="AE650" s="137"/>
      <c r="AF650" s="137"/>
      <c r="AG650" s="137" t="s">
        <v>4997</v>
      </c>
      <c r="AH650" s="137" t="s">
        <v>6218</v>
      </c>
      <c r="AI650" s="137" t="s">
        <v>5000</v>
      </c>
      <c r="AJ650" s="137" t="s">
        <v>175</v>
      </c>
      <c r="AK650" s="144">
        <f>+IF(LEN(_R4T[[#This Row],[KOD]])=5,1,IF(LEN(_R4T[[#This Row],[KOD]])=8,2,IF(LEN(_R4T[[#This Row],[KOD]])=11,3,4)))</f>
        <v>3</v>
      </c>
    </row>
    <row r="651" spans="2:37" ht="14.5" outlineLevel="3">
      <c r="B651" s="145" t="s">
        <v>6221</v>
      </c>
      <c r="C651" s="146" t="s">
        <v>7722</v>
      </c>
      <c r="D651" s="147" t="s">
        <v>175</v>
      </c>
      <c r="E651" s="148" t="s">
        <v>5006</v>
      </c>
      <c r="F651" s="148" t="s">
        <v>5007</v>
      </c>
      <c r="G651" s="148" t="s">
        <v>150</v>
      </c>
      <c r="H651" s="148" t="s">
        <v>8294</v>
      </c>
      <c r="I651" s="149" t="s">
        <v>5010</v>
      </c>
      <c r="J651" s="148" t="s">
        <v>125</v>
      </c>
      <c r="K651" s="147" t="s">
        <v>5074</v>
      </c>
      <c r="L651" s="147" t="s">
        <v>5012</v>
      </c>
      <c r="M651" s="150">
        <v>0</v>
      </c>
      <c r="N651" s="151" t="s">
        <v>7455</v>
      </c>
      <c r="O651" s="147" t="s">
        <v>5013</v>
      </c>
      <c r="P651" s="147" t="s">
        <v>5065</v>
      </c>
      <c r="Q651" s="150">
        <v>168201.36000000002</v>
      </c>
      <c r="R651" s="151">
        <v>1</v>
      </c>
      <c r="S651" s="152" t="s">
        <v>5066</v>
      </c>
      <c r="T651" s="149" t="s">
        <v>5016</v>
      </c>
      <c r="U651" s="149">
        <v>0</v>
      </c>
      <c r="V651" s="148" t="s">
        <v>5017</v>
      </c>
      <c r="W651" s="153">
        <v>0</v>
      </c>
      <c r="X651" s="148" t="s">
        <v>3469</v>
      </c>
      <c r="Y651" s="153">
        <v>0</v>
      </c>
      <c r="Z651" s="154" t="s">
        <v>175</v>
      </c>
      <c r="AA651" s="147" t="s">
        <v>175</v>
      </c>
      <c r="AB651" s="147" t="s">
        <v>175</v>
      </c>
      <c r="AC651" s="148" t="s">
        <v>5006</v>
      </c>
      <c r="AD651" s="148" t="s">
        <v>5007</v>
      </c>
      <c r="AE651" s="148"/>
      <c r="AF651" s="148"/>
      <c r="AG651" s="148" t="s">
        <v>4997</v>
      </c>
      <c r="AH651" s="148" t="s">
        <v>6218</v>
      </c>
      <c r="AI651" s="148" t="s">
        <v>5000</v>
      </c>
      <c r="AJ651" s="148" t="s">
        <v>150</v>
      </c>
      <c r="AK651" s="155">
        <f>+IF(LEN(_R4T[[#This Row],[KOD]])=5,1,IF(LEN(_R4T[[#This Row],[KOD]])=8,2,IF(LEN(_R4T[[#This Row],[KOD]])=11,3,4)))</f>
        <v>4</v>
      </c>
    </row>
    <row r="652" spans="2:37" ht="14.5" outlineLevel="1">
      <c r="B652" s="123" t="s">
        <v>6222</v>
      </c>
      <c r="C652" s="124" t="s">
        <v>6223</v>
      </c>
      <c r="D652" s="125" t="s">
        <v>175</v>
      </c>
      <c r="E652" s="126" t="s">
        <v>175</v>
      </c>
      <c r="F652" s="126" t="s">
        <v>175</v>
      </c>
      <c r="G652" s="126" t="s">
        <v>175</v>
      </c>
      <c r="H652" s="126" t="s">
        <v>175</v>
      </c>
      <c r="I652" s="127" t="s">
        <v>175</v>
      </c>
      <c r="J652" s="126" t="s">
        <v>175</v>
      </c>
      <c r="K652" s="125" t="s">
        <v>175</v>
      </c>
      <c r="L652" s="125" t="s">
        <v>175</v>
      </c>
      <c r="M652" s="128">
        <v>0</v>
      </c>
      <c r="N652" s="129" t="s">
        <v>175</v>
      </c>
      <c r="O652" s="125" t="s">
        <v>175</v>
      </c>
      <c r="P652" s="125" t="s">
        <v>175</v>
      </c>
      <c r="Q652" s="128">
        <v>0</v>
      </c>
      <c r="R652" s="129">
        <v>0</v>
      </c>
      <c r="S652" s="130" t="s">
        <v>175</v>
      </c>
      <c r="T652" s="127" t="s">
        <v>175</v>
      </c>
      <c r="U652" s="127">
        <v>0</v>
      </c>
      <c r="V652" s="126" t="s">
        <v>175</v>
      </c>
      <c r="W652" s="131">
        <v>0</v>
      </c>
      <c r="X652" s="126" t="s">
        <v>175</v>
      </c>
      <c r="Y652" s="131">
        <v>0</v>
      </c>
      <c r="Z652" s="132" t="s">
        <v>175</v>
      </c>
      <c r="AA652" s="125" t="s">
        <v>175</v>
      </c>
      <c r="AB652" s="125" t="s">
        <v>175</v>
      </c>
      <c r="AC652" s="126"/>
      <c r="AD652" s="126"/>
      <c r="AE652" s="126"/>
      <c r="AF652" s="126"/>
      <c r="AG652" s="126" t="s">
        <v>4997</v>
      </c>
      <c r="AH652" s="126" t="s">
        <v>6224</v>
      </c>
      <c r="AI652" s="126" t="s">
        <v>175</v>
      </c>
      <c r="AJ652" s="126" t="s">
        <v>175</v>
      </c>
      <c r="AK652" s="133">
        <f>+IF(LEN(_R4T[[#This Row],[KOD]])=5,1,IF(LEN(_R4T[[#This Row],[KOD]])=8,2,IF(LEN(_R4T[[#This Row],[KOD]])=11,3,4)))</f>
        <v>2</v>
      </c>
    </row>
    <row r="653" spans="2:37" ht="14.5" outlineLevel="2">
      <c r="B653" s="134" t="s">
        <v>6225</v>
      </c>
      <c r="C653" s="135" t="s">
        <v>6223</v>
      </c>
      <c r="D653" s="136" t="s">
        <v>175</v>
      </c>
      <c r="E653" s="137" t="s">
        <v>175</v>
      </c>
      <c r="F653" s="137" t="s">
        <v>175</v>
      </c>
      <c r="G653" s="137" t="s">
        <v>175</v>
      </c>
      <c r="H653" s="137" t="s">
        <v>175</v>
      </c>
      <c r="I653" s="138" t="s">
        <v>175</v>
      </c>
      <c r="J653" s="137" t="s">
        <v>175</v>
      </c>
      <c r="K653" s="136" t="s">
        <v>175</v>
      </c>
      <c r="L653" s="136" t="s">
        <v>175</v>
      </c>
      <c r="M653" s="139">
        <v>0</v>
      </c>
      <c r="N653" s="140" t="s">
        <v>175</v>
      </c>
      <c r="O653" s="136" t="s">
        <v>175</v>
      </c>
      <c r="P653" s="136" t="s">
        <v>175</v>
      </c>
      <c r="Q653" s="139">
        <v>0</v>
      </c>
      <c r="R653" s="140">
        <v>0</v>
      </c>
      <c r="S653" s="141" t="s">
        <v>175</v>
      </c>
      <c r="T653" s="138" t="s">
        <v>175</v>
      </c>
      <c r="U653" s="138">
        <v>0</v>
      </c>
      <c r="V653" s="137" t="s">
        <v>175</v>
      </c>
      <c r="W653" s="142">
        <v>0</v>
      </c>
      <c r="X653" s="137" t="s">
        <v>175</v>
      </c>
      <c r="Y653" s="142">
        <v>0</v>
      </c>
      <c r="Z653" s="143" t="s">
        <v>175</v>
      </c>
      <c r="AA653" s="136" t="s">
        <v>175</v>
      </c>
      <c r="AB653" s="136" t="s">
        <v>175</v>
      </c>
      <c r="AC653" s="137"/>
      <c r="AD653" s="137"/>
      <c r="AE653" s="137"/>
      <c r="AF653" s="137"/>
      <c r="AG653" s="137" t="s">
        <v>4997</v>
      </c>
      <c r="AH653" s="137" t="s">
        <v>6224</v>
      </c>
      <c r="AI653" s="137" t="s">
        <v>5000</v>
      </c>
      <c r="AJ653" s="137" t="s">
        <v>175</v>
      </c>
      <c r="AK653" s="144">
        <f>+IF(LEN(_R4T[[#This Row],[KOD]])=5,1,IF(LEN(_R4T[[#This Row],[KOD]])=8,2,IF(LEN(_R4T[[#This Row],[KOD]])=11,3,4)))</f>
        <v>3</v>
      </c>
    </row>
    <row r="654" spans="2:37" ht="14.5" outlineLevel="3">
      <c r="B654" s="145" t="s">
        <v>6226</v>
      </c>
      <c r="C654" s="146" t="s">
        <v>6227</v>
      </c>
      <c r="D654" s="147" t="s">
        <v>175</v>
      </c>
      <c r="E654" s="148" t="s">
        <v>175</v>
      </c>
      <c r="F654" s="148" t="s">
        <v>175</v>
      </c>
      <c r="G654" s="148" t="s">
        <v>175</v>
      </c>
      <c r="H654" s="148" t="s">
        <v>175</v>
      </c>
      <c r="I654" s="149" t="s">
        <v>175</v>
      </c>
      <c r="J654" s="148" t="s">
        <v>175</v>
      </c>
      <c r="K654" s="147" t="s">
        <v>175</v>
      </c>
      <c r="L654" s="147" t="s">
        <v>175</v>
      </c>
      <c r="M654" s="150">
        <v>0</v>
      </c>
      <c r="N654" s="151" t="s">
        <v>175</v>
      </c>
      <c r="O654" s="147" t="s">
        <v>175</v>
      </c>
      <c r="P654" s="147" t="s">
        <v>175</v>
      </c>
      <c r="Q654" s="150">
        <v>0</v>
      </c>
      <c r="R654" s="151">
        <v>0</v>
      </c>
      <c r="S654" s="152" t="s">
        <v>175</v>
      </c>
      <c r="T654" s="149" t="s">
        <v>175</v>
      </c>
      <c r="U654" s="149">
        <v>0</v>
      </c>
      <c r="V654" s="148" t="s">
        <v>175</v>
      </c>
      <c r="W654" s="153">
        <v>0</v>
      </c>
      <c r="X654" s="148" t="s">
        <v>175</v>
      </c>
      <c r="Y654" s="153">
        <v>0</v>
      </c>
      <c r="Z654" s="154" t="s">
        <v>175</v>
      </c>
      <c r="AA654" s="147" t="s">
        <v>175</v>
      </c>
      <c r="AB654" s="147" t="s">
        <v>175</v>
      </c>
      <c r="AC654" s="148"/>
      <c r="AD654" s="148"/>
      <c r="AE654" s="148"/>
      <c r="AF654" s="148"/>
      <c r="AG654" s="148" t="s">
        <v>4997</v>
      </c>
      <c r="AH654" s="148" t="s">
        <v>6224</v>
      </c>
      <c r="AI654" s="148" t="s">
        <v>5000</v>
      </c>
      <c r="AJ654" s="148" t="s">
        <v>150</v>
      </c>
      <c r="AK654" s="155">
        <f>+IF(LEN(_R4T[[#This Row],[KOD]])=5,1,IF(LEN(_R4T[[#This Row],[KOD]])=8,2,IF(LEN(_R4T[[#This Row],[KOD]])=11,3,4)))</f>
        <v>4</v>
      </c>
    </row>
    <row r="655" spans="2:37" ht="14.5" outlineLevel="1">
      <c r="B655" s="123" t="s">
        <v>6228</v>
      </c>
      <c r="C655" s="124" t="s">
        <v>3202</v>
      </c>
      <c r="D655" s="125" t="s">
        <v>175</v>
      </c>
      <c r="E655" s="126" t="s">
        <v>175</v>
      </c>
      <c r="F655" s="126" t="s">
        <v>175</v>
      </c>
      <c r="G655" s="126" t="s">
        <v>175</v>
      </c>
      <c r="H655" s="126" t="s">
        <v>175</v>
      </c>
      <c r="I655" s="127" t="s">
        <v>175</v>
      </c>
      <c r="J655" s="126" t="s">
        <v>175</v>
      </c>
      <c r="K655" s="125" t="s">
        <v>175</v>
      </c>
      <c r="L655" s="125" t="s">
        <v>175</v>
      </c>
      <c r="M655" s="128">
        <v>0</v>
      </c>
      <c r="N655" s="129" t="s">
        <v>175</v>
      </c>
      <c r="O655" s="125" t="s">
        <v>175</v>
      </c>
      <c r="P655" s="125" t="s">
        <v>175</v>
      </c>
      <c r="Q655" s="128">
        <v>0</v>
      </c>
      <c r="R655" s="129">
        <v>0</v>
      </c>
      <c r="S655" s="130" t="s">
        <v>175</v>
      </c>
      <c r="T655" s="127" t="s">
        <v>175</v>
      </c>
      <c r="U655" s="127">
        <v>0</v>
      </c>
      <c r="V655" s="126" t="s">
        <v>175</v>
      </c>
      <c r="W655" s="131">
        <v>0</v>
      </c>
      <c r="X655" s="126" t="s">
        <v>175</v>
      </c>
      <c r="Y655" s="131">
        <v>0</v>
      </c>
      <c r="Z655" s="132" t="s">
        <v>175</v>
      </c>
      <c r="AA655" s="125" t="s">
        <v>175</v>
      </c>
      <c r="AB655" s="125" t="s">
        <v>175</v>
      </c>
      <c r="AC655" s="126"/>
      <c r="AD655" s="126"/>
      <c r="AE655" s="126"/>
      <c r="AF655" s="126"/>
      <c r="AG655" s="126" t="s">
        <v>4997</v>
      </c>
      <c r="AH655" s="126" t="s">
        <v>6229</v>
      </c>
      <c r="AI655" s="126" t="s">
        <v>175</v>
      </c>
      <c r="AJ655" s="126" t="s">
        <v>175</v>
      </c>
      <c r="AK655" s="133">
        <f>+IF(LEN(_R4T[[#This Row],[KOD]])=5,1,IF(LEN(_R4T[[#This Row],[KOD]])=8,2,IF(LEN(_R4T[[#This Row],[KOD]])=11,3,4)))</f>
        <v>2</v>
      </c>
    </row>
    <row r="656" spans="2:37" ht="14.5" outlineLevel="2">
      <c r="B656" s="134" t="s">
        <v>6230</v>
      </c>
      <c r="C656" s="135" t="s">
        <v>6231</v>
      </c>
      <c r="D656" s="136" t="s">
        <v>175</v>
      </c>
      <c r="E656" s="137" t="s">
        <v>175</v>
      </c>
      <c r="F656" s="137" t="s">
        <v>175</v>
      </c>
      <c r="G656" s="137" t="s">
        <v>175</v>
      </c>
      <c r="H656" s="137" t="s">
        <v>175</v>
      </c>
      <c r="I656" s="138" t="s">
        <v>175</v>
      </c>
      <c r="J656" s="137" t="s">
        <v>175</v>
      </c>
      <c r="K656" s="136" t="s">
        <v>175</v>
      </c>
      <c r="L656" s="136" t="s">
        <v>175</v>
      </c>
      <c r="M656" s="139">
        <v>0</v>
      </c>
      <c r="N656" s="140" t="s">
        <v>175</v>
      </c>
      <c r="O656" s="136" t="s">
        <v>175</v>
      </c>
      <c r="P656" s="136" t="s">
        <v>175</v>
      </c>
      <c r="Q656" s="139">
        <v>0</v>
      </c>
      <c r="R656" s="140">
        <v>0</v>
      </c>
      <c r="S656" s="141" t="s">
        <v>175</v>
      </c>
      <c r="T656" s="138" t="s">
        <v>175</v>
      </c>
      <c r="U656" s="138">
        <v>0</v>
      </c>
      <c r="V656" s="137" t="s">
        <v>175</v>
      </c>
      <c r="W656" s="142">
        <v>0</v>
      </c>
      <c r="X656" s="137" t="s">
        <v>175</v>
      </c>
      <c r="Y656" s="142">
        <v>0</v>
      </c>
      <c r="Z656" s="143" t="s">
        <v>175</v>
      </c>
      <c r="AA656" s="136" t="s">
        <v>175</v>
      </c>
      <c r="AB656" s="136" t="s">
        <v>175</v>
      </c>
      <c r="AC656" s="137"/>
      <c r="AD656" s="137"/>
      <c r="AE656" s="137"/>
      <c r="AF656" s="137"/>
      <c r="AG656" s="137" t="s">
        <v>4997</v>
      </c>
      <c r="AH656" s="137" t="s">
        <v>6229</v>
      </c>
      <c r="AI656" s="137" t="s">
        <v>5000</v>
      </c>
      <c r="AJ656" s="137" t="s">
        <v>175</v>
      </c>
      <c r="AK656" s="144">
        <f>+IF(LEN(_R4T[[#This Row],[KOD]])=5,1,IF(LEN(_R4T[[#This Row],[KOD]])=8,2,IF(LEN(_R4T[[#This Row],[KOD]])=11,3,4)))</f>
        <v>3</v>
      </c>
    </row>
    <row r="657" spans="2:37" ht="14.5" outlineLevel="3">
      <c r="B657" s="145" t="s">
        <v>6232</v>
      </c>
      <c r="C657" s="146" t="s">
        <v>6233</v>
      </c>
      <c r="D657" s="147" t="s">
        <v>5022</v>
      </c>
      <c r="E657" s="148" t="s">
        <v>5006</v>
      </c>
      <c r="F657" s="148" t="s">
        <v>5007</v>
      </c>
      <c r="G657" s="148" t="s">
        <v>150</v>
      </c>
      <c r="H657" s="148" t="s">
        <v>8294</v>
      </c>
      <c r="I657" s="149" t="s">
        <v>5010</v>
      </c>
      <c r="J657" s="148" t="s">
        <v>125</v>
      </c>
      <c r="K657" s="147" t="s">
        <v>5373</v>
      </c>
      <c r="L657" s="147" t="s">
        <v>5012</v>
      </c>
      <c r="M657" s="150">
        <v>0</v>
      </c>
      <c r="N657" s="151" t="s">
        <v>7455</v>
      </c>
      <c r="O657" s="147" t="s">
        <v>5013</v>
      </c>
      <c r="P657" s="147" t="s">
        <v>5065</v>
      </c>
      <c r="Q657" s="150">
        <v>89879</v>
      </c>
      <c r="R657" s="151">
        <v>1</v>
      </c>
      <c r="S657" s="152" t="s">
        <v>5066</v>
      </c>
      <c r="T657" s="149" t="s">
        <v>5016</v>
      </c>
      <c r="U657" s="149">
        <v>0</v>
      </c>
      <c r="V657" s="148" t="s">
        <v>5075</v>
      </c>
      <c r="W657" s="153">
        <v>0</v>
      </c>
      <c r="X657" s="148" t="s">
        <v>5076</v>
      </c>
      <c r="Y657" s="153">
        <v>0</v>
      </c>
      <c r="Z657" s="154" t="s">
        <v>175</v>
      </c>
      <c r="AA657" s="147" t="s">
        <v>5496</v>
      </c>
      <c r="AB657" s="147" t="s">
        <v>2799</v>
      </c>
      <c r="AC657" s="148" t="s">
        <v>5006</v>
      </c>
      <c r="AD657" s="148" t="s">
        <v>5007</v>
      </c>
      <c r="AE657" s="148"/>
      <c r="AF657" s="148"/>
      <c r="AG657" s="148" t="s">
        <v>4997</v>
      </c>
      <c r="AH657" s="148" t="s">
        <v>6229</v>
      </c>
      <c r="AI657" s="148" t="s">
        <v>5000</v>
      </c>
      <c r="AJ657" s="148" t="s">
        <v>65</v>
      </c>
      <c r="AK657" s="155">
        <f>+IF(LEN(_R4T[[#This Row],[KOD]])=5,1,IF(LEN(_R4T[[#This Row],[KOD]])=8,2,IF(LEN(_R4T[[#This Row],[KOD]])=11,3,4)))</f>
        <v>4</v>
      </c>
    </row>
    <row r="658" spans="2:37" ht="14.5" outlineLevel="3">
      <c r="B658" s="145" t="s">
        <v>6234</v>
      </c>
      <c r="C658" s="146" t="s">
        <v>6235</v>
      </c>
      <c r="D658" s="147" t="s">
        <v>175</v>
      </c>
      <c r="E658" s="148" t="s">
        <v>175</v>
      </c>
      <c r="F658" s="148" t="s">
        <v>175</v>
      </c>
      <c r="G658" s="148" t="s">
        <v>175</v>
      </c>
      <c r="H658" s="148" t="s">
        <v>175</v>
      </c>
      <c r="I658" s="149" t="s">
        <v>175</v>
      </c>
      <c r="J658" s="148" t="s">
        <v>175</v>
      </c>
      <c r="K658" s="147" t="s">
        <v>175</v>
      </c>
      <c r="L658" s="147" t="s">
        <v>175</v>
      </c>
      <c r="M658" s="150">
        <v>0</v>
      </c>
      <c r="N658" s="151" t="s">
        <v>175</v>
      </c>
      <c r="O658" s="147" t="s">
        <v>175</v>
      </c>
      <c r="P658" s="147" t="s">
        <v>175</v>
      </c>
      <c r="Q658" s="150">
        <v>0</v>
      </c>
      <c r="R658" s="151">
        <v>0</v>
      </c>
      <c r="S658" s="152" t="s">
        <v>175</v>
      </c>
      <c r="T658" s="149" t="s">
        <v>175</v>
      </c>
      <c r="U658" s="149">
        <v>0</v>
      </c>
      <c r="V658" s="148" t="s">
        <v>175</v>
      </c>
      <c r="W658" s="153">
        <v>0</v>
      </c>
      <c r="X658" s="148" t="s">
        <v>175</v>
      </c>
      <c r="Y658" s="153">
        <v>0</v>
      </c>
      <c r="Z658" s="154" t="s">
        <v>175</v>
      </c>
      <c r="AA658" s="147" t="s">
        <v>175</v>
      </c>
      <c r="AB658" s="147" t="s">
        <v>175</v>
      </c>
      <c r="AC658" s="148"/>
      <c r="AD658" s="148"/>
      <c r="AE658" s="148"/>
      <c r="AF658" s="148"/>
      <c r="AG658" s="148" t="s">
        <v>4997</v>
      </c>
      <c r="AH658" s="148" t="s">
        <v>6229</v>
      </c>
      <c r="AI658" s="148" t="s">
        <v>5000</v>
      </c>
      <c r="AJ658" s="148" t="s">
        <v>5025</v>
      </c>
      <c r="AK658" s="155">
        <f>+IF(LEN(_R4T[[#This Row],[KOD]])=5,1,IF(LEN(_R4T[[#This Row],[KOD]])=8,2,IF(LEN(_R4T[[#This Row],[KOD]])=11,3,4)))</f>
        <v>4</v>
      </c>
    </row>
    <row r="659" spans="2:37" ht="14.5" outlineLevel="3">
      <c r="B659" s="145" t="s">
        <v>6236</v>
      </c>
      <c r="C659" s="146" t="s">
        <v>6237</v>
      </c>
      <c r="D659" s="147" t="s">
        <v>175</v>
      </c>
      <c r="E659" s="148" t="s">
        <v>175</v>
      </c>
      <c r="F659" s="148" t="s">
        <v>175</v>
      </c>
      <c r="G659" s="148" t="s">
        <v>175</v>
      </c>
      <c r="H659" s="148" t="s">
        <v>175</v>
      </c>
      <c r="I659" s="149" t="s">
        <v>175</v>
      </c>
      <c r="J659" s="148" t="s">
        <v>175</v>
      </c>
      <c r="K659" s="147" t="s">
        <v>175</v>
      </c>
      <c r="L659" s="147" t="s">
        <v>175</v>
      </c>
      <c r="M659" s="150">
        <v>0</v>
      </c>
      <c r="N659" s="151" t="s">
        <v>175</v>
      </c>
      <c r="O659" s="147" t="s">
        <v>175</v>
      </c>
      <c r="P659" s="147" t="s">
        <v>175</v>
      </c>
      <c r="Q659" s="150">
        <v>0</v>
      </c>
      <c r="R659" s="151">
        <v>0</v>
      </c>
      <c r="S659" s="152" t="s">
        <v>175</v>
      </c>
      <c r="T659" s="149" t="s">
        <v>175</v>
      </c>
      <c r="U659" s="149">
        <v>0</v>
      </c>
      <c r="V659" s="148" t="s">
        <v>175</v>
      </c>
      <c r="W659" s="153">
        <v>0</v>
      </c>
      <c r="X659" s="148" t="s">
        <v>175</v>
      </c>
      <c r="Y659" s="153">
        <v>0</v>
      </c>
      <c r="Z659" s="154" t="s">
        <v>175</v>
      </c>
      <c r="AA659" s="147" t="s">
        <v>175</v>
      </c>
      <c r="AB659" s="147" t="s">
        <v>175</v>
      </c>
      <c r="AC659" s="148"/>
      <c r="AD659" s="148"/>
      <c r="AE659" s="148"/>
      <c r="AF659" s="148"/>
      <c r="AG659" s="148" t="s">
        <v>4997</v>
      </c>
      <c r="AH659" s="148" t="s">
        <v>6229</v>
      </c>
      <c r="AI659" s="148" t="s">
        <v>5000</v>
      </c>
      <c r="AJ659" s="148" t="s">
        <v>141</v>
      </c>
      <c r="AK659" s="155">
        <f>+IF(LEN(_R4T[[#This Row],[KOD]])=5,1,IF(LEN(_R4T[[#This Row],[KOD]])=8,2,IF(LEN(_R4T[[#This Row],[KOD]])=11,3,4)))</f>
        <v>4</v>
      </c>
    </row>
    <row r="660" spans="2:37" ht="14.5" outlineLevel="3">
      <c r="B660" s="145" t="s">
        <v>6238</v>
      </c>
      <c r="C660" s="146" t="s">
        <v>6239</v>
      </c>
      <c r="D660" s="147" t="s">
        <v>175</v>
      </c>
      <c r="E660" s="148" t="s">
        <v>175</v>
      </c>
      <c r="F660" s="148" t="s">
        <v>175</v>
      </c>
      <c r="G660" s="148" t="s">
        <v>175</v>
      </c>
      <c r="H660" s="148" t="s">
        <v>175</v>
      </c>
      <c r="I660" s="149" t="s">
        <v>175</v>
      </c>
      <c r="J660" s="148" t="s">
        <v>175</v>
      </c>
      <c r="K660" s="147" t="s">
        <v>175</v>
      </c>
      <c r="L660" s="147" t="s">
        <v>175</v>
      </c>
      <c r="M660" s="150">
        <v>0</v>
      </c>
      <c r="N660" s="151" t="s">
        <v>175</v>
      </c>
      <c r="O660" s="147" t="s">
        <v>175</v>
      </c>
      <c r="P660" s="147" t="s">
        <v>175</v>
      </c>
      <c r="Q660" s="150">
        <v>0</v>
      </c>
      <c r="R660" s="151">
        <v>0</v>
      </c>
      <c r="S660" s="152" t="s">
        <v>175</v>
      </c>
      <c r="T660" s="149" t="s">
        <v>175</v>
      </c>
      <c r="U660" s="149">
        <v>0</v>
      </c>
      <c r="V660" s="148" t="s">
        <v>175</v>
      </c>
      <c r="W660" s="153">
        <v>0</v>
      </c>
      <c r="X660" s="148" t="s">
        <v>175</v>
      </c>
      <c r="Y660" s="153">
        <v>0</v>
      </c>
      <c r="Z660" s="154" t="s">
        <v>175</v>
      </c>
      <c r="AA660" s="147" t="s">
        <v>175</v>
      </c>
      <c r="AB660" s="147" t="s">
        <v>175</v>
      </c>
      <c r="AC660" s="148"/>
      <c r="AD660" s="148"/>
      <c r="AE660" s="148"/>
      <c r="AF660" s="148"/>
      <c r="AG660" s="148" t="s">
        <v>4997</v>
      </c>
      <c r="AH660" s="148" t="s">
        <v>6229</v>
      </c>
      <c r="AI660" s="148" t="s">
        <v>5000</v>
      </c>
      <c r="AJ660" s="148" t="s">
        <v>5030</v>
      </c>
      <c r="AK660" s="155">
        <f>+IF(LEN(_R4T[[#This Row],[KOD]])=5,1,IF(LEN(_R4T[[#This Row],[KOD]])=8,2,IF(LEN(_R4T[[#This Row],[KOD]])=11,3,4)))</f>
        <v>4</v>
      </c>
    </row>
    <row r="661" spans="2:37" ht="14.5" outlineLevel="3">
      <c r="B661" s="145" t="s">
        <v>6240</v>
      </c>
      <c r="C661" s="146" t="s">
        <v>6241</v>
      </c>
      <c r="D661" s="147" t="s">
        <v>175</v>
      </c>
      <c r="E661" s="148" t="s">
        <v>175</v>
      </c>
      <c r="F661" s="148" t="s">
        <v>175</v>
      </c>
      <c r="G661" s="148" t="s">
        <v>175</v>
      </c>
      <c r="H661" s="148" t="s">
        <v>175</v>
      </c>
      <c r="I661" s="149" t="s">
        <v>175</v>
      </c>
      <c r="J661" s="148" t="s">
        <v>175</v>
      </c>
      <c r="K661" s="147" t="s">
        <v>175</v>
      </c>
      <c r="L661" s="147" t="s">
        <v>175</v>
      </c>
      <c r="M661" s="150">
        <v>0</v>
      </c>
      <c r="N661" s="151" t="s">
        <v>175</v>
      </c>
      <c r="O661" s="147" t="s">
        <v>175</v>
      </c>
      <c r="P661" s="147" t="s">
        <v>175</v>
      </c>
      <c r="Q661" s="150">
        <v>0</v>
      </c>
      <c r="R661" s="151">
        <v>0</v>
      </c>
      <c r="S661" s="152" t="s">
        <v>175</v>
      </c>
      <c r="T661" s="149" t="s">
        <v>175</v>
      </c>
      <c r="U661" s="149">
        <v>0</v>
      </c>
      <c r="V661" s="148" t="s">
        <v>175</v>
      </c>
      <c r="W661" s="153">
        <v>0</v>
      </c>
      <c r="X661" s="148" t="s">
        <v>175</v>
      </c>
      <c r="Y661" s="153">
        <v>0</v>
      </c>
      <c r="Z661" s="154" t="s">
        <v>175</v>
      </c>
      <c r="AA661" s="147" t="s">
        <v>175</v>
      </c>
      <c r="AB661" s="147" t="s">
        <v>175</v>
      </c>
      <c r="AC661" s="148"/>
      <c r="AD661" s="148"/>
      <c r="AE661" s="148"/>
      <c r="AF661" s="148"/>
      <c r="AG661" s="148" t="s">
        <v>4997</v>
      </c>
      <c r="AH661" s="148" t="s">
        <v>6229</v>
      </c>
      <c r="AI661" s="148" t="s">
        <v>5000</v>
      </c>
      <c r="AJ661" s="148" t="s">
        <v>5034</v>
      </c>
      <c r="AK661" s="155">
        <f>+IF(LEN(_R4T[[#This Row],[KOD]])=5,1,IF(LEN(_R4T[[#This Row],[KOD]])=8,2,IF(LEN(_R4T[[#This Row],[KOD]])=11,3,4)))</f>
        <v>4</v>
      </c>
    </row>
    <row r="662" spans="2:37" ht="14.5" outlineLevel="3">
      <c r="B662" s="145" t="s">
        <v>6242</v>
      </c>
      <c r="C662" s="146" t="s">
        <v>6233</v>
      </c>
      <c r="D662" s="147" t="s">
        <v>5027</v>
      </c>
      <c r="E662" s="148" t="s">
        <v>5006</v>
      </c>
      <c r="F662" s="148" t="s">
        <v>5007</v>
      </c>
      <c r="G662" s="148" t="s">
        <v>150</v>
      </c>
      <c r="H662" s="148" t="s">
        <v>8294</v>
      </c>
      <c r="I662" s="149" t="s">
        <v>5010</v>
      </c>
      <c r="J662" s="148" t="s">
        <v>125</v>
      </c>
      <c r="K662" s="147" t="s">
        <v>5064</v>
      </c>
      <c r="L662" s="147" t="s">
        <v>5012</v>
      </c>
      <c r="M662" s="150">
        <v>0</v>
      </c>
      <c r="N662" s="151" t="s">
        <v>7455</v>
      </c>
      <c r="O662" s="147" t="s">
        <v>5013</v>
      </c>
      <c r="P662" s="147" t="s">
        <v>5065</v>
      </c>
      <c r="Q662" s="150">
        <v>97057</v>
      </c>
      <c r="R662" s="151">
        <v>1</v>
      </c>
      <c r="S662" s="152" t="s">
        <v>5066</v>
      </c>
      <c r="T662" s="149" t="s">
        <v>5016</v>
      </c>
      <c r="U662" s="149">
        <v>0</v>
      </c>
      <c r="V662" s="148" t="s">
        <v>5075</v>
      </c>
      <c r="W662" s="153">
        <v>0</v>
      </c>
      <c r="X662" s="148" t="s">
        <v>5076</v>
      </c>
      <c r="Y662" s="153">
        <v>0</v>
      </c>
      <c r="Z662" s="154" t="s">
        <v>175</v>
      </c>
      <c r="AA662" s="147" t="s">
        <v>5496</v>
      </c>
      <c r="AB662" s="147" t="s">
        <v>2799</v>
      </c>
      <c r="AC662" s="148" t="s">
        <v>5006</v>
      </c>
      <c r="AD662" s="148" t="s">
        <v>5007</v>
      </c>
      <c r="AE662" s="148"/>
      <c r="AF662" s="148"/>
      <c r="AG662" s="148" t="s">
        <v>4997</v>
      </c>
      <c r="AH662" s="148" t="s">
        <v>6229</v>
      </c>
      <c r="AI662" s="148" t="s">
        <v>5000</v>
      </c>
      <c r="AJ662" s="148" t="s">
        <v>5086</v>
      </c>
      <c r="AK662" s="155">
        <f>+IF(LEN(_R4T[[#This Row],[KOD]])=5,1,IF(LEN(_R4T[[#This Row],[KOD]])=8,2,IF(LEN(_R4T[[#This Row],[KOD]])=11,3,4)))</f>
        <v>4</v>
      </c>
    </row>
    <row r="663" spans="2:37" ht="14.5" outlineLevel="3">
      <c r="B663" s="145" t="s">
        <v>6243</v>
      </c>
      <c r="C663" s="146" t="s">
        <v>6233</v>
      </c>
      <c r="D663" s="147" t="s">
        <v>5029</v>
      </c>
      <c r="E663" s="148" t="s">
        <v>5006</v>
      </c>
      <c r="F663" s="148" t="s">
        <v>5007</v>
      </c>
      <c r="G663" s="148" t="s">
        <v>150</v>
      </c>
      <c r="H663" s="148" t="s">
        <v>8294</v>
      </c>
      <c r="I663" s="149" t="s">
        <v>5010</v>
      </c>
      <c r="J663" s="148" t="s">
        <v>125</v>
      </c>
      <c r="K663" s="147" t="s">
        <v>5074</v>
      </c>
      <c r="L663" s="147" t="s">
        <v>5012</v>
      </c>
      <c r="M663" s="150">
        <v>0</v>
      </c>
      <c r="N663" s="151" t="s">
        <v>7455</v>
      </c>
      <c r="O663" s="147" t="s">
        <v>5013</v>
      </c>
      <c r="P663" s="147" t="s">
        <v>5065</v>
      </c>
      <c r="Q663" s="150">
        <v>104400</v>
      </c>
      <c r="R663" s="151">
        <v>1</v>
      </c>
      <c r="S663" s="152" t="s">
        <v>5066</v>
      </c>
      <c r="T663" s="149" t="s">
        <v>5016</v>
      </c>
      <c r="U663" s="149">
        <v>0</v>
      </c>
      <c r="V663" s="148" t="s">
        <v>5075</v>
      </c>
      <c r="W663" s="153">
        <v>0</v>
      </c>
      <c r="X663" s="148" t="s">
        <v>5076</v>
      </c>
      <c r="Y663" s="153">
        <v>0</v>
      </c>
      <c r="Z663" s="154" t="s">
        <v>175</v>
      </c>
      <c r="AA663" s="147" t="s">
        <v>5496</v>
      </c>
      <c r="AB663" s="147" t="s">
        <v>2799</v>
      </c>
      <c r="AC663" s="148" t="s">
        <v>5006</v>
      </c>
      <c r="AD663" s="148" t="s">
        <v>5007</v>
      </c>
      <c r="AE663" s="148"/>
      <c r="AF663" s="148"/>
      <c r="AG663" s="148" t="s">
        <v>4997</v>
      </c>
      <c r="AH663" s="148" t="s">
        <v>6229</v>
      </c>
      <c r="AI663" s="148" t="s">
        <v>5000</v>
      </c>
      <c r="AJ663" s="148" t="s">
        <v>5107</v>
      </c>
      <c r="AK663" s="155">
        <f>+IF(LEN(_R4T[[#This Row],[KOD]])=5,1,IF(LEN(_R4T[[#This Row],[KOD]])=8,2,IF(LEN(_R4T[[#This Row],[KOD]])=11,3,4)))</f>
        <v>4</v>
      </c>
    </row>
    <row r="664" spans="2:37" ht="14.5" outlineLevel="3">
      <c r="B664" s="145" t="s">
        <v>6244</v>
      </c>
      <c r="C664" s="146" t="s">
        <v>6233</v>
      </c>
      <c r="D664" s="147" t="s">
        <v>5032</v>
      </c>
      <c r="E664" s="148" t="s">
        <v>5006</v>
      </c>
      <c r="F664" s="148" t="s">
        <v>5007</v>
      </c>
      <c r="G664" s="148" t="s">
        <v>150</v>
      </c>
      <c r="H664" s="148" t="s">
        <v>8294</v>
      </c>
      <c r="I664" s="149" t="s">
        <v>5010</v>
      </c>
      <c r="J664" s="148" t="s">
        <v>125</v>
      </c>
      <c r="K664" s="147" t="s">
        <v>5074</v>
      </c>
      <c r="L664" s="147" t="s">
        <v>5012</v>
      </c>
      <c r="M664" s="150">
        <v>0</v>
      </c>
      <c r="N664" s="151" t="s">
        <v>7455</v>
      </c>
      <c r="O664" s="147" t="s">
        <v>5013</v>
      </c>
      <c r="P664" s="147" t="s">
        <v>5065</v>
      </c>
      <c r="Q664" s="150">
        <v>104400</v>
      </c>
      <c r="R664" s="151">
        <v>1</v>
      </c>
      <c r="S664" s="152" t="s">
        <v>5066</v>
      </c>
      <c r="T664" s="149" t="s">
        <v>5016</v>
      </c>
      <c r="U664" s="149">
        <v>0</v>
      </c>
      <c r="V664" s="148" t="s">
        <v>5075</v>
      </c>
      <c r="W664" s="153">
        <v>0</v>
      </c>
      <c r="X664" s="148" t="s">
        <v>5076</v>
      </c>
      <c r="Y664" s="153">
        <v>0</v>
      </c>
      <c r="Z664" s="154" t="s">
        <v>175</v>
      </c>
      <c r="AA664" s="147" t="s">
        <v>5496</v>
      </c>
      <c r="AB664" s="147" t="s">
        <v>2799</v>
      </c>
      <c r="AC664" s="148" t="s">
        <v>5006</v>
      </c>
      <c r="AD664" s="148" t="s">
        <v>5007</v>
      </c>
      <c r="AE664" s="148"/>
      <c r="AF664" s="148"/>
      <c r="AG664" s="148" t="s">
        <v>4997</v>
      </c>
      <c r="AH664" s="148" t="s">
        <v>6229</v>
      </c>
      <c r="AI664" s="148" t="s">
        <v>5000</v>
      </c>
      <c r="AJ664" s="148" t="s">
        <v>5109</v>
      </c>
      <c r="AK664" s="155">
        <f>+IF(LEN(_R4T[[#This Row],[KOD]])=5,1,IF(LEN(_R4T[[#This Row],[KOD]])=8,2,IF(LEN(_R4T[[#This Row],[KOD]])=11,3,4)))</f>
        <v>4</v>
      </c>
    </row>
    <row r="665" spans="2:37" ht="14.5" outlineLevel="3">
      <c r="B665" s="145" t="s">
        <v>6245</v>
      </c>
      <c r="C665" s="146" t="s">
        <v>6233</v>
      </c>
      <c r="D665" s="147" t="s">
        <v>5083</v>
      </c>
      <c r="E665" s="148" t="s">
        <v>5006</v>
      </c>
      <c r="F665" s="148" t="s">
        <v>5007</v>
      </c>
      <c r="G665" s="148" t="s">
        <v>150</v>
      </c>
      <c r="H665" s="148" t="s">
        <v>8294</v>
      </c>
      <c r="I665" s="149" t="s">
        <v>5010</v>
      </c>
      <c r="J665" s="148" t="s">
        <v>125</v>
      </c>
      <c r="K665" s="147" t="s">
        <v>5074</v>
      </c>
      <c r="L665" s="147" t="s">
        <v>5012</v>
      </c>
      <c r="M665" s="150">
        <v>0</v>
      </c>
      <c r="N665" s="151" t="s">
        <v>7455</v>
      </c>
      <c r="O665" s="147" t="s">
        <v>5013</v>
      </c>
      <c r="P665" s="147" t="s">
        <v>5065</v>
      </c>
      <c r="Q665" s="150">
        <v>104400</v>
      </c>
      <c r="R665" s="151">
        <v>1</v>
      </c>
      <c r="S665" s="152" t="s">
        <v>5066</v>
      </c>
      <c r="T665" s="149" t="s">
        <v>5016</v>
      </c>
      <c r="U665" s="149">
        <v>0</v>
      </c>
      <c r="V665" s="148" t="s">
        <v>5075</v>
      </c>
      <c r="W665" s="153">
        <v>0</v>
      </c>
      <c r="X665" s="148" t="s">
        <v>5076</v>
      </c>
      <c r="Y665" s="153">
        <v>0</v>
      </c>
      <c r="Z665" s="154" t="s">
        <v>175</v>
      </c>
      <c r="AA665" s="147" t="s">
        <v>5496</v>
      </c>
      <c r="AB665" s="147" t="s">
        <v>2799</v>
      </c>
      <c r="AC665" s="148" t="s">
        <v>5006</v>
      </c>
      <c r="AD665" s="148" t="s">
        <v>5007</v>
      </c>
      <c r="AE665" s="148"/>
      <c r="AF665" s="148"/>
      <c r="AG665" s="148" t="s">
        <v>4997</v>
      </c>
      <c r="AH665" s="148" t="s">
        <v>6229</v>
      </c>
      <c r="AI665" s="148" t="s">
        <v>5000</v>
      </c>
      <c r="AJ665" s="148" t="s">
        <v>5111</v>
      </c>
      <c r="AK665" s="155">
        <f>+IF(LEN(_R4T[[#This Row],[KOD]])=5,1,IF(LEN(_R4T[[#This Row],[KOD]])=8,2,IF(LEN(_R4T[[#This Row],[KOD]])=11,3,4)))</f>
        <v>4</v>
      </c>
    </row>
    <row r="666" spans="2:37" ht="14.5" outlineLevel="3">
      <c r="B666" s="145" t="s">
        <v>6246</v>
      </c>
      <c r="C666" s="146" t="s">
        <v>6233</v>
      </c>
      <c r="D666" s="147" t="s">
        <v>5085</v>
      </c>
      <c r="E666" s="148" t="s">
        <v>5006</v>
      </c>
      <c r="F666" s="148" t="s">
        <v>5007</v>
      </c>
      <c r="G666" s="148" t="s">
        <v>150</v>
      </c>
      <c r="H666" s="148" t="s">
        <v>8294</v>
      </c>
      <c r="I666" s="149" t="s">
        <v>5010</v>
      </c>
      <c r="J666" s="148" t="s">
        <v>125</v>
      </c>
      <c r="K666" s="147" t="s">
        <v>5074</v>
      </c>
      <c r="L666" s="147" t="s">
        <v>5012</v>
      </c>
      <c r="M666" s="150">
        <v>0</v>
      </c>
      <c r="N666" s="151" t="s">
        <v>7455</v>
      </c>
      <c r="O666" s="147" t="s">
        <v>5013</v>
      </c>
      <c r="P666" s="147" t="s">
        <v>5065</v>
      </c>
      <c r="Q666" s="150">
        <v>104400</v>
      </c>
      <c r="R666" s="151">
        <v>1</v>
      </c>
      <c r="S666" s="152" t="s">
        <v>5066</v>
      </c>
      <c r="T666" s="149" t="s">
        <v>5016</v>
      </c>
      <c r="U666" s="149">
        <v>0</v>
      </c>
      <c r="V666" s="148" t="s">
        <v>5075</v>
      </c>
      <c r="W666" s="153">
        <v>0</v>
      </c>
      <c r="X666" s="148" t="s">
        <v>5076</v>
      </c>
      <c r="Y666" s="153">
        <v>0</v>
      </c>
      <c r="Z666" s="154" t="s">
        <v>175</v>
      </c>
      <c r="AA666" s="147" t="s">
        <v>5496</v>
      </c>
      <c r="AB666" s="147" t="s">
        <v>2799</v>
      </c>
      <c r="AC666" s="148" t="s">
        <v>5006</v>
      </c>
      <c r="AD666" s="148" t="s">
        <v>5007</v>
      </c>
      <c r="AE666" s="148"/>
      <c r="AF666" s="148"/>
      <c r="AG666" s="148" t="s">
        <v>4997</v>
      </c>
      <c r="AH666" s="148" t="s">
        <v>6229</v>
      </c>
      <c r="AI666" s="148" t="s">
        <v>5000</v>
      </c>
      <c r="AJ666" s="148" t="s">
        <v>5113</v>
      </c>
      <c r="AK666" s="155">
        <f>+IF(LEN(_R4T[[#This Row],[KOD]])=5,1,IF(LEN(_R4T[[#This Row],[KOD]])=8,2,IF(LEN(_R4T[[#This Row],[KOD]])=11,3,4)))</f>
        <v>4</v>
      </c>
    </row>
    <row r="667" spans="2:37" ht="14.5" outlineLevel="1">
      <c r="B667" s="123" t="s">
        <v>6247</v>
      </c>
      <c r="C667" s="124" t="s">
        <v>6248</v>
      </c>
      <c r="D667" s="125" t="s">
        <v>175</v>
      </c>
      <c r="E667" s="126" t="s">
        <v>175</v>
      </c>
      <c r="F667" s="126" t="s">
        <v>175</v>
      </c>
      <c r="G667" s="126" t="s">
        <v>175</v>
      </c>
      <c r="H667" s="126" t="s">
        <v>175</v>
      </c>
      <c r="I667" s="127" t="s">
        <v>175</v>
      </c>
      <c r="J667" s="126" t="s">
        <v>175</v>
      </c>
      <c r="K667" s="125" t="s">
        <v>175</v>
      </c>
      <c r="L667" s="125" t="s">
        <v>175</v>
      </c>
      <c r="M667" s="128">
        <v>0</v>
      </c>
      <c r="N667" s="129" t="s">
        <v>175</v>
      </c>
      <c r="O667" s="125" t="s">
        <v>175</v>
      </c>
      <c r="P667" s="125" t="s">
        <v>175</v>
      </c>
      <c r="Q667" s="128">
        <v>0</v>
      </c>
      <c r="R667" s="129">
        <v>0</v>
      </c>
      <c r="S667" s="130" t="s">
        <v>175</v>
      </c>
      <c r="T667" s="127" t="s">
        <v>175</v>
      </c>
      <c r="U667" s="127">
        <v>0</v>
      </c>
      <c r="V667" s="126" t="s">
        <v>175</v>
      </c>
      <c r="W667" s="131">
        <v>0</v>
      </c>
      <c r="X667" s="126" t="s">
        <v>175</v>
      </c>
      <c r="Y667" s="131">
        <v>0</v>
      </c>
      <c r="Z667" s="132" t="s">
        <v>175</v>
      </c>
      <c r="AA667" s="125" t="s">
        <v>175</v>
      </c>
      <c r="AB667" s="125" t="s">
        <v>175</v>
      </c>
      <c r="AC667" s="126"/>
      <c r="AD667" s="126"/>
      <c r="AE667" s="126"/>
      <c r="AF667" s="126"/>
      <c r="AG667" s="126" t="s">
        <v>4997</v>
      </c>
      <c r="AH667" s="126" t="s">
        <v>6249</v>
      </c>
      <c r="AI667" s="126" t="s">
        <v>175</v>
      </c>
      <c r="AJ667" s="126" t="s">
        <v>175</v>
      </c>
      <c r="AK667" s="133">
        <f>+IF(LEN(_R4T[[#This Row],[KOD]])=5,1,IF(LEN(_R4T[[#This Row],[KOD]])=8,2,IF(LEN(_R4T[[#This Row],[KOD]])=11,3,4)))</f>
        <v>2</v>
      </c>
    </row>
    <row r="668" spans="2:37" ht="14.5" outlineLevel="2">
      <c r="B668" s="134" t="s">
        <v>6250</v>
      </c>
      <c r="C668" s="135" t="s">
        <v>6251</v>
      </c>
      <c r="D668" s="136" t="s">
        <v>175</v>
      </c>
      <c r="E668" s="137" t="s">
        <v>175</v>
      </c>
      <c r="F668" s="137" t="s">
        <v>175</v>
      </c>
      <c r="G668" s="137" t="s">
        <v>175</v>
      </c>
      <c r="H668" s="137" t="s">
        <v>175</v>
      </c>
      <c r="I668" s="138" t="s">
        <v>175</v>
      </c>
      <c r="J668" s="137" t="s">
        <v>175</v>
      </c>
      <c r="K668" s="136" t="s">
        <v>175</v>
      </c>
      <c r="L668" s="136" t="s">
        <v>175</v>
      </c>
      <c r="M668" s="139">
        <v>0</v>
      </c>
      <c r="N668" s="140" t="s">
        <v>175</v>
      </c>
      <c r="O668" s="136" t="s">
        <v>175</v>
      </c>
      <c r="P668" s="136" t="s">
        <v>175</v>
      </c>
      <c r="Q668" s="139">
        <v>0</v>
      </c>
      <c r="R668" s="140">
        <v>0</v>
      </c>
      <c r="S668" s="141" t="s">
        <v>175</v>
      </c>
      <c r="T668" s="138" t="s">
        <v>175</v>
      </c>
      <c r="U668" s="138">
        <v>0</v>
      </c>
      <c r="V668" s="137" t="s">
        <v>175</v>
      </c>
      <c r="W668" s="142">
        <v>0</v>
      </c>
      <c r="X668" s="137" t="s">
        <v>175</v>
      </c>
      <c r="Y668" s="142">
        <v>0</v>
      </c>
      <c r="Z668" s="143" t="s">
        <v>175</v>
      </c>
      <c r="AA668" s="136" t="s">
        <v>175</v>
      </c>
      <c r="AB668" s="136" t="s">
        <v>175</v>
      </c>
      <c r="AC668" s="137"/>
      <c r="AD668" s="137"/>
      <c r="AE668" s="137"/>
      <c r="AF668" s="137"/>
      <c r="AG668" s="137" t="s">
        <v>4997</v>
      </c>
      <c r="AH668" s="137" t="s">
        <v>6249</v>
      </c>
      <c r="AI668" s="137" t="s">
        <v>5130</v>
      </c>
      <c r="AJ668" s="137" t="s">
        <v>175</v>
      </c>
      <c r="AK668" s="144">
        <f>+IF(LEN(_R4T[[#This Row],[KOD]])=5,1,IF(LEN(_R4T[[#This Row],[KOD]])=8,2,IF(LEN(_R4T[[#This Row],[KOD]])=11,3,4)))</f>
        <v>3</v>
      </c>
    </row>
    <row r="669" spans="2:37" ht="14.5" outlineLevel="2">
      <c r="B669" s="134" t="s">
        <v>6252</v>
      </c>
      <c r="C669" s="135" t="s">
        <v>6253</v>
      </c>
      <c r="D669" s="136" t="s">
        <v>175</v>
      </c>
      <c r="E669" s="137" t="s">
        <v>175</v>
      </c>
      <c r="F669" s="137" t="s">
        <v>175</v>
      </c>
      <c r="G669" s="137" t="s">
        <v>175</v>
      </c>
      <c r="H669" s="137" t="s">
        <v>175</v>
      </c>
      <c r="I669" s="138" t="s">
        <v>175</v>
      </c>
      <c r="J669" s="137" t="s">
        <v>175</v>
      </c>
      <c r="K669" s="136" t="s">
        <v>175</v>
      </c>
      <c r="L669" s="136" t="s">
        <v>175</v>
      </c>
      <c r="M669" s="139">
        <v>0</v>
      </c>
      <c r="N669" s="140" t="s">
        <v>175</v>
      </c>
      <c r="O669" s="136" t="s">
        <v>175</v>
      </c>
      <c r="P669" s="136" t="s">
        <v>175</v>
      </c>
      <c r="Q669" s="139">
        <v>0</v>
      </c>
      <c r="R669" s="140">
        <v>0</v>
      </c>
      <c r="S669" s="141" t="s">
        <v>175</v>
      </c>
      <c r="T669" s="138" t="s">
        <v>175</v>
      </c>
      <c r="U669" s="138">
        <v>0</v>
      </c>
      <c r="V669" s="137" t="s">
        <v>175</v>
      </c>
      <c r="W669" s="142">
        <v>0</v>
      </c>
      <c r="X669" s="137" t="s">
        <v>175</v>
      </c>
      <c r="Y669" s="142">
        <v>0</v>
      </c>
      <c r="Z669" s="143" t="s">
        <v>175</v>
      </c>
      <c r="AA669" s="136" t="s">
        <v>175</v>
      </c>
      <c r="AB669" s="136" t="s">
        <v>175</v>
      </c>
      <c r="AC669" s="137"/>
      <c r="AD669" s="137"/>
      <c r="AE669" s="137"/>
      <c r="AF669" s="137"/>
      <c r="AG669" s="137" t="s">
        <v>4997</v>
      </c>
      <c r="AH669" s="137" t="s">
        <v>6249</v>
      </c>
      <c r="AI669" s="137" t="s">
        <v>5044</v>
      </c>
      <c r="AJ669" s="137" t="s">
        <v>175</v>
      </c>
      <c r="AK669" s="144">
        <f>+IF(LEN(_R4T[[#This Row],[KOD]])=5,1,IF(LEN(_R4T[[#This Row],[KOD]])=8,2,IF(LEN(_R4T[[#This Row],[KOD]])=11,3,4)))</f>
        <v>3</v>
      </c>
    </row>
    <row r="670" spans="2:37" ht="14.5" outlineLevel="2">
      <c r="B670" s="134" t="s">
        <v>6254</v>
      </c>
      <c r="C670" s="135" t="s">
        <v>6255</v>
      </c>
      <c r="D670" s="136" t="s">
        <v>175</v>
      </c>
      <c r="E670" s="137" t="s">
        <v>175</v>
      </c>
      <c r="F670" s="137" t="s">
        <v>175</v>
      </c>
      <c r="G670" s="137" t="s">
        <v>175</v>
      </c>
      <c r="H670" s="137" t="s">
        <v>175</v>
      </c>
      <c r="I670" s="138" t="s">
        <v>175</v>
      </c>
      <c r="J670" s="137" t="s">
        <v>175</v>
      </c>
      <c r="K670" s="136" t="s">
        <v>175</v>
      </c>
      <c r="L670" s="136" t="s">
        <v>175</v>
      </c>
      <c r="M670" s="139">
        <v>0</v>
      </c>
      <c r="N670" s="140" t="s">
        <v>175</v>
      </c>
      <c r="O670" s="136" t="s">
        <v>175</v>
      </c>
      <c r="P670" s="136" t="s">
        <v>175</v>
      </c>
      <c r="Q670" s="139">
        <v>0</v>
      </c>
      <c r="R670" s="140">
        <v>0</v>
      </c>
      <c r="S670" s="141" t="s">
        <v>175</v>
      </c>
      <c r="T670" s="138" t="s">
        <v>175</v>
      </c>
      <c r="U670" s="138">
        <v>0</v>
      </c>
      <c r="V670" s="137" t="s">
        <v>175</v>
      </c>
      <c r="W670" s="142">
        <v>0</v>
      </c>
      <c r="X670" s="137" t="s">
        <v>175</v>
      </c>
      <c r="Y670" s="142">
        <v>0</v>
      </c>
      <c r="Z670" s="143" t="s">
        <v>175</v>
      </c>
      <c r="AA670" s="136" t="s">
        <v>175</v>
      </c>
      <c r="AB670" s="136" t="s">
        <v>175</v>
      </c>
      <c r="AC670" s="137"/>
      <c r="AD670" s="137"/>
      <c r="AE670" s="137"/>
      <c r="AF670" s="137"/>
      <c r="AG670" s="137" t="s">
        <v>4997</v>
      </c>
      <c r="AH670" s="137" t="s">
        <v>6249</v>
      </c>
      <c r="AI670" s="137" t="s">
        <v>5060</v>
      </c>
      <c r="AJ670" s="137" t="s">
        <v>175</v>
      </c>
      <c r="AK670" s="144">
        <f>+IF(LEN(_R4T[[#This Row],[KOD]])=5,1,IF(LEN(_R4T[[#This Row],[KOD]])=8,2,IF(LEN(_R4T[[#This Row],[KOD]])=11,3,4)))</f>
        <v>3</v>
      </c>
    </row>
    <row r="671" spans="2:37" ht="14.5" outlineLevel="2">
      <c r="B671" s="134" t="s">
        <v>6256</v>
      </c>
      <c r="C671" s="135" t="s">
        <v>6257</v>
      </c>
      <c r="D671" s="136" t="s">
        <v>175</v>
      </c>
      <c r="E671" s="137" t="s">
        <v>175</v>
      </c>
      <c r="F671" s="137" t="s">
        <v>175</v>
      </c>
      <c r="G671" s="137" t="s">
        <v>175</v>
      </c>
      <c r="H671" s="137" t="s">
        <v>175</v>
      </c>
      <c r="I671" s="138" t="s">
        <v>175</v>
      </c>
      <c r="J671" s="137" t="s">
        <v>175</v>
      </c>
      <c r="K671" s="136" t="s">
        <v>175</v>
      </c>
      <c r="L671" s="136" t="s">
        <v>175</v>
      </c>
      <c r="M671" s="139">
        <v>0</v>
      </c>
      <c r="N671" s="140" t="s">
        <v>175</v>
      </c>
      <c r="O671" s="136" t="s">
        <v>175</v>
      </c>
      <c r="P671" s="136" t="s">
        <v>175</v>
      </c>
      <c r="Q671" s="139">
        <v>0</v>
      </c>
      <c r="R671" s="140">
        <v>0</v>
      </c>
      <c r="S671" s="141" t="s">
        <v>175</v>
      </c>
      <c r="T671" s="138" t="s">
        <v>175</v>
      </c>
      <c r="U671" s="138">
        <v>0</v>
      </c>
      <c r="V671" s="137" t="s">
        <v>175</v>
      </c>
      <c r="W671" s="142">
        <v>0</v>
      </c>
      <c r="X671" s="137" t="s">
        <v>175</v>
      </c>
      <c r="Y671" s="142">
        <v>0</v>
      </c>
      <c r="Z671" s="143" t="s">
        <v>175</v>
      </c>
      <c r="AA671" s="136" t="s">
        <v>175</v>
      </c>
      <c r="AB671" s="136" t="s">
        <v>175</v>
      </c>
      <c r="AC671" s="137"/>
      <c r="AD671" s="137"/>
      <c r="AE671" s="137"/>
      <c r="AF671" s="137"/>
      <c r="AG671" s="137" t="s">
        <v>4997</v>
      </c>
      <c r="AH671" s="137" t="s">
        <v>6249</v>
      </c>
      <c r="AI671" s="137" t="s">
        <v>5146</v>
      </c>
      <c r="AJ671" s="137" t="s">
        <v>175</v>
      </c>
      <c r="AK671" s="144">
        <f>+IF(LEN(_R4T[[#This Row],[KOD]])=5,1,IF(LEN(_R4T[[#This Row],[KOD]])=8,2,IF(LEN(_R4T[[#This Row],[KOD]])=11,3,4)))</f>
        <v>3</v>
      </c>
    </row>
    <row r="672" spans="2:37" ht="14.5" outlineLevel="2">
      <c r="B672" s="134" t="s">
        <v>6258</v>
      </c>
      <c r="C672" s="135" t="s">
        <v>6259</v>
      </c>
      <c r="D672" s="136" t="s">
        <v>175</v>
      </c>
      <c r="E672" s="137" t="s">
        <v>175</v>
      </c>
      <c r="F672" s="137" t="s">
        <v>175</v>
      </c>
      <c r="G672" s="137" t="s">
        <v>175</v>
      </c>
      <c r="H672" s="137" t="s">
        <v>175</v>
      </c>
      <c r="I672" s="138" t="s">
        <v>175</v>
      </c>
      <c r="J672" s="137" t="s">
        <v>175</v>
      </c>
      <c r="K672" s="136" t="s">
        <v>175</v>
      </c>
      <c r="L672" s="136" t="s">
        <v>175</v>
      </c>
      <c r="M672" s="139">
        <v>0</v>
      </c>
      <c r="N672" s="140" t="s">
        <v>175</v>
      </c>
      <c r="O672" s="136" t="s">
        <v>175</v>
      </c>
      <c r="P672" s="136" t="s">
        <v>175</v>
      </c>
      <c r="Q672" s="139">
        <v>0</v>
      </c>
      <c r="R672" s="140">
        <v>0</v>
      </c>
      <c r="S672" s="141" t="s">
        <v>175</v>
      </c>
      <c r="T672" s="138" t="s">
        <v>175</v>
      </c>
      <c r="U672" s="138">
        <v>0</v>
      </c>
      <c r="V672" s="137" t="s">
        <v>175</v>
      </c>
      <c r="W672" s="142">
        <v>0</v>
      </c>
      <c r="X672" s="137" t="s">
        <v>175</v>
      </c>
      <c r="Y672" s="142">
        <v>0</v>
      </c>
      <c r="Z672" s="143" t="s">
        <v>175</v>
      </c>
      <c r="AA672" s="136" t="s">
        <v>175</v>
      </c>
      <c r="AB672" s="136" t="s">
        <v>175</v>
      </c>
      <c r="AC672" s="137"/>
      <c r="AD672" s="137"/>
      <c r="AE672" s="137"/>
      <c r="AF672" s="137"/>
      <c r="AG672" s="137" t="s">
        <v>4997</v>
      </c>
      <c r="AH672" s="137" t="s">
        <v>6249</v>
      </c>
      <c r="AI672" s="137" t="s">
        <v>5196</v>
      </c>
      <c r="AJ672" s="137" t="s">
        <v>175</v>
      </c>
      <c r="AK672" s="144">
        <f>+IF(LEN(_R4T[[#This Row],[KOD]])=5,1,IF(LEN(_R4T[[#This Row],[KOD]])=8,2,IF(LEN(_R4T[[#This Row],[KOD]])=11,3,4)))</f>
        <v>3</v>
      </c>
    </row>
    <row r="673" spans="2:37" ht="14.5" outlineLevel="2">
      <c r="B673" s="134" t="s">
        <v>6260</v>
      </c>
      <c r="C673" s="135" t="s">
        <v>6261</v>
      </c>
      <c r="D673" s="136" t="s">
        <v>175</v>
      </c>
      <c r="E673" s="137" t="s">
        <v>175</v>
      </c>
      <c r="F673" s="137" t="s">
        <v>175</v>
      </c>
      <c r="G673" s="137" t="s">
        <v>175</v>
      </c>
      <c r="H673" s="137" t="s">
        <v>175</v>
      </c>
      <c r="I673" s="138" t="s">
        <v>175</v>
      </c>
      <c r="J673" s="137" t="s">
        <v>175</v>
      </c>
      <c r="K673" s="136" t="s">
        <v>175</v>
      </c>
      <c r="L673" s="136" t="s">
        <v>175</v>
      </c>
      <c r="M673" s="139">
        <v>0</v>
      </c>
      <c r="N673" s="140" t="s">
        <v>175</v>
      </c>
      <c r="O673" s="136" t="s">
        <v>175</v>
      </c>
      <c r="P673" s="136" t="s">
        <v>175</v>
      </c>
      <c r="Q673" s="139">
        <v>0</v>
      </c>
      <c r="R673" s="140">
        <v>0</v>
      </c>
      <c r="S673" s="141" t="s">
        <v>175</v>
      </c>
      <c r="T673" s="138" t="s">
        <v>175</v>
      </c>
      <c r="U673" s="138">
        <v>0</v>
      </c>
      <c r="V673" s="137" t="s">
        <v>175</v>
      </c>
      <c r="W673" s="142">
        <v>0</v>
      </c>
      <c r="X673" s="137" t="s">
        <v>175</v>
      </c>
      <c r="Y673" s="142">
        <v>0</v>
      </c>
      <c r="Z673" s="143" t="s">
        <v>175</v>
      </c>
      <c r="AA673" s="136" t="s">
        <v>175</v>
      </c>
      <c r="AB673" s="136" t="s">
        <v>175</v>
      </c>
      <c r="AC673" s="137"/>
      <c r="AD673" s="137"/>
      <c r="AE673" s="137"/>
      <c r="AF673" s="137"/>
      <c r="AG673" s="137" t="s">
        <v>4997</v>
      </c>
      <c r="AH673" s="137" t="s">
        <v>6249</v>
      </c>
      <c r="AI673" s="137" t="s">
        <v>5201</v>
      </c>
      <c r="AJ673" s="137" t="s">
        <v>175</v>
      </c>
      <c r="AK673" s="144">
        <f>+IF(LEN(_R4T[[#This Row],[KOD]])=5,1,IF(LEN(_R4T[[#This Row],[KOD]])=8,2,IF(LEN(_R4T[[#This Row],[KOD]])=11,3,4)))</f>
        <v>3</v>
      </c>
    </row>
    <row r="674" spans="2:37" ht="14.5" outlineLevel="2">
      <c r="B674" s="134" t="s">
        <v>6262</v>
      </c>
      <c r="C674" s="135" t="s">
        <v>6263</v>
      </c>
      <c r="D674" s="136" t="s">
        <v>175</v>
      </c>
      <c r="E674" s="137" t="s">
        <v>175</v>
      </c>
      <c r="F674" s="137" t="s">
        <v>175</v>
      </c>
      <c r="G674" s="137" t="s">
        <v>175</v>
      </c>
      <c r="H674" s="137" t="s">
        <v>175</v>
      </c>
      <c r="I674" s="138" t="s">
        <v>175</v>
      </c>
      <c r="J674" s="137" t="s">
        <v>175</v>
      </c>
      <c r="K674" s="136" t="s">
        <v>175</v>
      </c>
      <c r="L674" s="136" t="s">
        <v>175</v>
      </c>
      <c r="M674" s="139">
        <v>0</v>
      </c>
      <c r="N674" s="140" t="s">
        <v>175</v>
      </c>
      <c r="O674" s="136" t="s">
        <v>175</v>
      </c>
      <c r="P674" s="136" t="s">
        <v>175</v>
      </c>
      <c r="Q674" s="139">
        <v>0</v>
      </c>
      <c r="R674" s="140">
        <v>0</v>
      </c>
      <c r="S674" s="141" t="s">
        <v>175</v>
      </c>
      <c r="T674" s="138" t="s">
        <v>175</v>
      </c>
      <c r="U674" s="138">
        <v>0</v>
      </c>
      <c r="V674" s="137" t="s">
        <v>175</v>
      </c>
      <c r="W674" s="142">
        <v>0</v>
      </c>
      <c r="X674" s="137" t="s">
        <v>175</v>
      </c>
      <c r="Y674" s="142">
        <v>0</v>
      </c>
      <c r="Z674" s="143" t="s">
        <v>175</v>
      </c>
      <c r="AA674" s="136" t="s">
        <v>175</v>
      </c>
      <c r="AB674" s="136" t="s">
        <v>175</v>
      </c>
      <c r="AC674" s="137"/>
      <c r="AD674" s="137"/>
      <c r="AE674" s="137"/>
      <c r="AF674" s="137"/>
      <c r="AG674" s="137" t="s">
        <v>4997</v>
      </c>
      <c r="AH674" s="137" t="s">
        <v>6249</v>
      </c>
      <c r="AI674" s="137" t="s">
        <v>6264</v>
      </c>
      <c r="AJ674" s="137" t="s">
        <v>175</v>
      </c>
      <c r="AK674" s="144">
        <f>+IF(LEN(_R4T[[#This Row],[KOD]])=5,1,IF(LEN(_R4T[[#This Row],[KOD]])=8,2,IF(LEN(_R4T[[#This Row],[KOD]])=11,3,4)))</f>
        <v>3</v>
      </c>
    </row>
    <row r="675" spans="2:37" ht="14.5" outlineLevel="2">
      <c r="B675" s="134" t="s">
        <v>6265</v>
      </c>
      <c r="C675" s="135" t="s">
        <v>6266</v>
      </c>
      <c r="D675" s="136" t="s">
        <v>175</v>
      </c>
      <c r="E675" s="137" t="s">
        <v>175</v>
      </c>
      <c r="F675" s="137" t="s">
        <v>175</v>
      </c>
      <c r="G675" s="137" t="s">
        <v>175</v>
      </c>
      <c r="H675" s="137" t="s">
        <v>175</v>
      </c>
      <c r="I675" s="138" t="s">
        <v>175</v>
      </c>
      <c r="J675" s="137" t="s">
        <v>175</v>
      </c>
      <c r="K675" s="136" t="s">
        <v>175</v>
      </c>
      <c r="L675" s="136" t="s">
        <v>175</v>
      </c>
      <c r="M675" s="139">
        <v>0</v>
      </c>
      <c r="N675" s="140" t="s">
        <v>175</v>
      </c>
      <c r="O675" s="136" t="s">
        <v>175</v>
      </c>
      <c r="P675" s="136" t="s">
        <v>175</v>
      </c>
      <c r="Q675" s="139">
        <v>0</v>
      </c>
      <c r="R675" s="140">
        <v>0</v>
      </c>
      <c r="S675" s="141" t="s">
        <v>175</v>
      </c>
      <c r="T675" s="138" t="s">
        <v>175</v>
      </c>
      <c r="U675" s="138">
        <v>0</v>
      </c>
      <c r="V675" s="137" t="s">
        <v>175</v>
      </c>
      <c r="W675" s="142">
        <v>0</v>
      </c>
      <c r="X675" s="137" t="s">
        <v>175</v>
      </c>
      <c r="Y675" s="142">
        <v>0</v>
      </c>
      <c r="Z675" s="143" t="s">
        <v>175</v>
      </c>
      <c r="AA675" s="136" t="s">
        <v>175</v>
      </c>
      <c r="AB675" s="136" t="s">
        <v>175</v>
      </c>
      <c r="AC675" s="137"/>
      <c r="AD675" s="137"/>
      <c r="AE675" s="137"/>
      <c r="AF675" s="137"/>
      <c r="AG675" s="137" t="s">
        <v>4997</v>
      </c>
      <c r="AH675" s="137" t="s">
        <v>6249</v>
      </c>
      <c r="AI675" s="137" t="s">
        <v>5207</v>
      </c>
      <c r="AJ675" s="137" t="s">
        <v>175</v>
      </c>
      <c r="AK675" s="144">
        <f>+IF(LEN(_R4T[[#This Row],[KOD]])=5,1,IF(LEN(_R4T[[#This Row],[KOD]])=8,2,IF(LEN(_R4T[[#This Row],[KOD]])=11,3,4)))</f>
        <v>3</v>
      </c>
    </row>
    <row r="676" spans="2:37" ht="14.5" outlineLevel="2">
      <c r="B676" s="134" t="s">
        <v>6267</v>
      </c>
      <c r="C676" s="135" t="s">
        <v>6268</v>
      </c>
      <c r="D676" s="136" t="s">
        <v>175</v>
      </c>
      <c r="E676" s="137" t="s">
        <v>175</v>
      </c>
      <c r="F676" s="137" t="s">
        <v>175</v>
      </c>
      <c r="G676" s="137" t="s">
        <v>175</v>
      </c>
      <c r="H676" s="137" t="s">
        <v>175</v>
      </c>
      <c r="I676" s="138" t="s">
        <v>175</v>
      </c>
      <c r="J676" s="137" t="s">
        <v>175</v>
      </c>
      <c r="K676" s="136" t="s">
        <v>175</v>
      </c>
      <c r="L676" s="136" t="s">
        <v>175</v>
      </c>
      <c r="M676" s="139">
        <v>0</v>
      </c>
      <c r="N676" s="140" t="s">
        <v>175</v>
      </c>
      <c r="O676" s="136" t="s">
        <v>175</v>
      </c>
      <c r="P676" s="136" t="s">
        <v>175</v>
      </c>
      <c r="Q676" s="139">
        <v>0</v>
      </c>
      <c r="R676" s="140">
        <v>0</v>
      </c>
      <c r="S676" s="141" t="s">
        <v>175</v>
      </c>
      <c r="T676" s="138" t="s">
        <v>175</v>
      </c>
      <c r="U676" s="138">
        <v>0</v>
      </c>
      <c r="V676" s="137" t="s">
        <v>175</v>
      </c>
      <c r="W676" s="142">
        <v>0</v>
      </c>
      <c r="X676" s="137" t="s">
        <v>175</v>
      </c>
      <c r="Y676" s="142">
        <v>0</v>
      </c>
      <c r="Z676" s="143" t="s">
        <v>175</v>
      </c>
      <c r="AA676" s="136" t="s">
        <v>175</v>
      </c>
      <c r="AB676" s="136" t="s">
        <v>175</v>
      </c>
      <c r="AC676" s="137"/>
      <c r="AD676" s="137"/>
      <c r="AE676" s="137"/>
      <c r="AF676" s="137"/>
      <c r="AG676" s="137" t="s">
        <v>4997</v>
      </c>
      <c r="AH676" s="137" t="s">
        <v>6249</v>
      </c>
      <c r="AI676" s="137" t="s">
        <v>5233</v>
      </c>
      <c r="AJ676" s="137" t="s">
        <v>175</v>
      </c>
      <c r="AK676" s="144">
        <f>+IF(LEN(_R4T[[#This Row],[KOD]])=5,1,IF(LEN(_R4T[[#This Row],[KOD]])=8,2,IF(LEN(_R4T[[#This Row],[KOD]])=11,3,4)))</f>
        <v>3</v>
      </c>
    </row>
    <row r="677" spans="2:37" ht="14.5" outlineLevel="2">
      <c r="B677" s="134" t="s">
        <v>6269</v>
      </c>
      <c r="C677" s="135" t="s">
        <v>6270</v>
      </c>
      <c r="D677" s="136" t="s">
        <v>175</v>
      </c>
      <c r="E677" s="137" t="s">
        <v>175</v>
      </c>
      <c r="F677" s="137" t="s">
        <v>175</v>
      </c>
      <c r="G677" s="137" t="s">
        <v>175</v>
      </c>
      <c r="H677" s="137" t="s">
        <v>175</v>
      </c>
      <c r="I677" s="138" t="s">
        <v>175</v>
      </c>
      <c r="J677" s="137" t="s">
        <v>175</v>
      </c>
      <c r="K677" s="136" t="s">
        <v>175</v>
      </c>
      <c r="L677" s="136" t="s">
        <v>175</v>
      </c>
      <c r="M677" s="139">
        <v>0</v>
      </c>
      <c r="N677" s="140" t="s">
        <v>175</v>
      </c>
      <c r="O677" s="136" t="s">
        <v>175</v>
      </c>
      <c r="P677" s="136" t="s">
        <v>175</v>
      </c>
      <c r="Q677" s="139">
        <v>0</v>
      </c>
      <c r="R677" s="140">
        <v>0</v>
      </c>
      <c r="S677" s="141" t="s">
        <v>175</v>
      </c>
      <c r="T677" s="138" t="s">
        <v>175</v>
      </c>
      <c r="U677" s="138">
        <v>0</v>
      </c>
      <c r="V677" s="137" t="s">
        <v>175</v>
      </c>
      <c r="W677" s="142">
        <v>0</v>
      </c>
      <c r="X677" s="137" t="s">
        <v>175</v>
      </c>
      <c r="Y677" s="142">
        <v>0</v>
      </c>
      <c r="Z677" s="143" t="s">
        <v>175</v>
      </c>
      <c r="AA677" s="136" t="s">
        <v>175</v>
      </c>
      <c r="AB677" s="136" t="s">
        <v>175</v>
      </c>
      <c r="AC677" s="137"/>
      <c r="AD677" s="137"/>
      <c r="AE677" s="137"/>
      <c r="AF677" s="137"/>
      <c r="AG677" s="137" t="s">
        <v>4997</v>
      </c>
      <c r="AH677" s="137" t="s">
        <v>6249</v>
      </c>
      <c r="AI677" s="137" t="s">
        <v>5376</v>
      </c>
      <c r="AJ677" s="137" t="s">
        <v>175</v>
      </c>
      <c r="AK677" s="144">
        <f>+IF(LEN(_R4T[[#This Row],[KOD]])=5,1,IF(LEN(_R4T[[#This Row],[KOD]])=8,2,IF(LEN(_R4T[[#This Row],[KOD]])=11,3,4)))</f>
        <v>3</v>
      </c>
    </row>
    <row r="678" spans="2:37" ht="14.5" outlineLevel="2">
      <c r="B678" s="134" t="s">
        <v>6271</v>
      </c>
      <c r="C678" s="135" t="s">
        <v>6272</v>
      </c>
      <c r="D678" s="136" t="s">
        <v>175</v>
      </c>
      <c r="E678" s="137" t="s">
        <v>175</v>
      </c>
      <c r="F678" s="137" t="s">
        <v>175</v>
      </c>
      <c r="G678" s="137" t="s">
        <v>175</v>
      </c>
      <c r="H678" s="137" t="s">
        <v>175</v>
      </c>
      <c r="I678" s="138" t="s">
        <v>175</v>
      </c>
      <c r="J678" s="137" t="s">
        <v>175</v>
      </c>
      <c r="K678" s="136" t="s">
        <v>175</v>
      </c>
      <c r="L678" s="136" t="s">
        <v>175</v>
      </c>
      <c r="M678" s="139">
        <v>0</v>
      </c>
      <c r="N678" s="140" t="s">
        <v>175</v>
      </c>
      <c r="O678" s="136" t="s">
        <v>175</v>
      </c>
      <c r="P678" s="136" t="s">
        <v>175</v>
      </c>
      <c r="Q678" s="139">
        <v>0</v>
      </c>
      <c r="R678" s="140">
        <v>0</v>
      </c>
      <c r="S678" s="141" t="s">
        <v>175</v>
      </c>
      <c r="T678" s="138" t="s">
        <v>175</v>
      </c>
      <c r="U678" s="138">
        <v>0</v>
      </c>
      <c r="V678" s="137" t="s">
        <v>175</v>
      </c>
      <c r="W678" s="142">
        <v>0</v>
      </c>
      <c r="X678" s="137" t="s">
        <v>175</v>
      </c>
      <c r="Y678" s="142">
        <v>0</v>
      </c>
      <c r="Z678" s="143" t="s">
        <v>175</v>
      </c>
      <c r="AA678" s="136" t="s">
        <v>175</v>
      </c>
      <c r="AB678" s="136" t="s">
        <v>175</v>
      </c>
      <c r="AC678" s="137"/>
      <c r="AD678" s="137"/>
      <c r="AE678" s="137"/>
      <c r="AF678" s="137"/>
      <c r="AG678" s="137" t="s">
        <v>4997</v>
      </c>
      <c r="AH678" s="137" t="s">
        <v>6249</v>
      </c>
      <c r="AI678" s="137" t="s">
        <v>5420</v>
      </c>
      <c r="AJ678" s="137" t="s">
        <v>175</v>
      </c>
      <c r="AK678" s="144">
        <f>+IF(LEN(_R4T[[#This Row],[KOD]])=5,1,IF(LEN(_R4T[[#This Row],[KOD]])=8,2,IF(LEN(_R4T[[#This Row],[KOD]])=11,3,4)))</f>
        <v>3</v>
      </c>
    </row>
    <row r="679" spans="2:37" ht="14.5" outlineLevel="2">
      <c r="B679" s="134" t="s">
        <v>6273</v>
      </c>
      <c r="C679" s="135" t="s">
        <v>6274</v>
      </c>
      <c r="D679" s="136" t="s">
        <v>175</v>
      </c>
      <c r="E679" s="137" t="s">
        <v>175</v>
      </c>
      <c r="F679" s="137" t="s">
        <v>175</v>
      </c>
      <c r="G679" s="137" t="s">
        <v>175</v>
      </c>
      <c r="H679" s="137" t="s">
        <v>175</v>
      </c>
      <c r="I679" s="138" t="s">
        <v>175</v>
      </c>
      <c r="J679" s="137" t="s">
        <v>175</v>
      </c>
      <c r="K679" s="136" t="s">
        <v>175</v>
      </c>
      <c r="L679" s="136" t="s">
        <v>175</v>
      </c>
      <c r="M679" s="139">
        <v>0</v>
      </c>
      <c r="N679" s="140" t="s">
        <v>175</v>
      </c>
      <c r="O679" s="136" t="s">
        <v>175</v>
      </c>
      <c r="P679" s="136" t="s">
        <v>175</v>
      </c>
      <c r="Q679" s="139">
        <v>0</v>
      </c>
      <c r="R679" s="140">
        <v>0</v>
      </c>
      <c r="S679" s="141" t="s">
        <v>175</v>
      </c>
      <c r="T679" s="138" t="s">
        <v>175</v>
      </c>
      <c r="U679" s="138">
        <v>0</v>
      </c>
      <c r="V679" s="137" t="s">
        <v>175</v>
      </c>
      <c r="W679" s="142">
        <v>0</v>
      </c>
      <c r="X679" s="137" t="s">
        <v>175</v>
      </c>
      <c r="Y679" s="142">
        <v>0</v>
      </c>
      <c r="Z679" s="143" t="s">
        <v>175</v>
      </c>
      <c r="AA679" s="136" t="s">
        <v>175</v>
      </c>
      <c r="AB679" s="136" t="s">
        <v>175</v>
      </c>
      <c r="AC679" s="137"/>
      <c r="AD679" s="137"/>
      <c r="AE679" s="137"/>
      <c r="AF679" s="137"/>
      <c r="AG679" s="137" t="s">
        <v>4997</v>
      </c>
      <c r="AH679" s="137" t="s">
        <v>6249</v>
      </c>
      <c r="AI679" s="137" t="s">
        <v>5469</v>
      </c>
      <c r="AJ679" s="137" t="s">
        <v>175</v>
      </c>
      <c r="AK679" s="144">
        <f>+IF(LEN(_R4T[[#This Row],[KOD]])=5,1,IF(LEN(_R4T[[#This Row],[KOD]])=8,2,IF(LEN(_R4T[[#This Row],[KOD]])=11,3,4)))</f>
        <v>3</v>
      </c>
    </row>
    <row r="680" spans="2:37" ht="14.5" outlineLevel="2">
      <c r="B680" s="134" t="s">
        <v>6275</v>
      </c>
      <c r="C680" s="135" t="s">
        <v>6276</v>
      </c>
      <c r="D680" s="136" t="s">
        <v>175</v>
      </c>
      <c r="E680" s="137" t="s">
        <v>175</v>
      </c>
      <c r="F680" s="137" t="s">
        <v>175</v>
      </c>
      <c r="G680" s="137" t="s">
        <v>175</v>
      </c>
      <c r="H680" s="137" t="s">
        <v>175</v>
      </c>
      <c r="I680" s="138" t="s">
        <v>175</v>
      </c>
      <c r="J680" s="137" t="s">
        <v>175</v>
      </c>
      <c r="K680" s="136" t="s">
        <v>175</v>
      </c>
      <c r="L680" s="136" t="s">
        <v>175</v>
      </c>
      <c r="M680" s="139">
        <v>0</v>
      </c>
      <c r="N680" s="140" t="s">
        <v>175</v>
      </c>
      <c r="O680" s="136" t="s">
        <v>175</v>
      </c>
      <c r="P680" s="136" t="s">
        <v>175</v>
      </c>
      <c r="Q680" s="139">
        <v>0</v>
      </c>
      <c r="R680" s="140">
        <v>0</v>
      </c>
      <c r="S680" s="141" t="s">
        <v>175</v>
      </c>
      <c r="T680" s="138" t="s">
        <v>175</v>
      </c>
      <c r="U680" s="138">
        <v>0</v>
      </c>
      <c r="V680" s="137" t="s">
        <v>175</v>
      </c>
      <c r="W680" s="142">
        <v>0</v>
      </c>
      <c r="X680" s="137" t="s">
        <v>175</v>
      </c>
      <c r="Y680" s="142">
        <v>0</v>
      </c>
      <c r="Z680" s="143" t="s">
        <v>175</v>
      </c>
      <c r="AA680" s="136" t="s">
        <v>175</v>
      </c>
      <c r="AB680" s="136" t="s">
        <v>175</v>
      </c>
      <c r="AC680" s="137"/>
      <c r="AD680" s="137"/>
      <c r="AE680" s="137"/>
      <c r="AF680" s="137"/>
      <c r="AG680" s="137" t="s">
        <v>4997</v>
      </c>
      <c r="AH680" s="137" t="s">
        <v>6249</v>
      </c>
      <c r="AI680" s="137" t="s">
        <v>5491</v>
      </c>
      <c r="AJ680" s="137" t="s">
        <v>175</v>
      </c>
      <c r="AK680" s="144">
        <f>+IF(LEN(_R4T[[#This Row],[KOD]])=5,1,IF(LEN(_R4T[[#This Row],[KOD]])=8,2,IF(LEN(_R4T[[#This Row],[KOD]])=11,3,4)))</f>
        <v>3</v>
      </c>
    </row>
    <row r="681" spans="2:37" ht="14.5" outlineLevel="2">
      <c r="B681" s="134" t="s">
        <v>6277</v>
      </c>
      <c r="C681" s="135" t="s">
        <v>6278</v>
      </c>
      <c r="D681" s="136" t="s">
        <v>175</v>
      </c>
      <c r="E681" s="137" t="s">
        <v>175</v>
      </c>
      <c r="F681" s="137" t="s">
        <v>175</v>
      </c>
      <c r="G681" s="137" t="s">
        <v>175</v>
      </c>
      <c r="H681" s="137" t="s">
        <v>175</v>
      </c>
      <c r="I681" s="138" t="s">
        <v>175</v>
      </c>
      <c r="J681" s="137" t="s">
        <v>175</v>
      </c>
      <c r="K681" s="136" t="s">
        <v>175</v>
      </c>
      <c r="L681" s="136" t="s">
        <v>175</v>
      </c>
      <c r="M681" s="139">
        <v>0</v>
      </c>
      <c r="N681" s="140" t="s">
        <v>175</v>
      </c>
      <c r="O681" s="136" t="s">
        <v>175</v>
      </c>
      <c r="P681" s="136" t="s">
        <v>175</v>
      </c>
      <c r="Q681" s="139">
        <v>0</v>
      </c>
      <c r="R681" s="140">
        <v>0</v>
      </c>
      <c r="S681" s="141" t="s">
        <v>175</v>
      </c>
      <c r="T681" s="138" t="s">
        <v>175</v>
      </c>
      <c r="U681" s="138">
        <v>0</v>
      </c>
      <c r="V681" s="137" t="s">
        <v>175</v>
      </c>
      <c r="W681" s="142">
        <v>0</v>
      </c>
      <c r="X681" s="137" t="s">
        <v>175</v>
      </c>
      <c r="Y681" s="142">
        <v>0</v>
      </c>
      <c r="Z681" s="143" t="s">
        <v>175</v>
      </c>
      <c r="AA681" s="136" t="s">
        <v>175</v>
      </c>
      <c r="AB681" s="136" t="s">
        <v>175</v>
      </c>
      <c r="AC681" s="137"/>
      <c r="AD681" s="137"/>
      <c r="AE681" s="137"/>
      <c r="AF681" s="137"/>
      <c r="AG681" s="137" t="s">
        <v>4997</v>
      </c>
      <c r="AH681" s="137" t="s">
        <v>6249</v>
      </c>
      <c r="AI681" s="137" t="s">
        <v>6042</v>
      </c>
      <c r="AJ681" s="137" t="s">
        <v>175</v>
      </c>
      <c r="AK681" s="144">
        <f>+IF(LEN(_R4T[[#This Row],[KOD]])=5,1,IF(LEN(_R4T[[#This Row],[KOD]])=8,2,IF(LEN(_R4T[[#This Row],[KOD]])=11,3,4)))</f>
        <v>3</v>
      </c>
    </row>
    <row r="682" spans="2:37" ht="14.5" outlineLevel="2">
      <c r="B682" s="134" t="s">
        <v>6279</v>
      </c>
      <c r="C682" s="135" t="s">
        <v>6280</v>
      </c>
      <c r="D682" s="136" t="s">
        <v>175</v>
      </c>
      <c r="E682" s="137" t="s">
        <v>175</v>
      </c>
      <c r="F682" s="137" t="s">
        <v>175</v>
      </c>
      <c r="G682" s="137" t="s">
        <v>175</v>
      </c>
      <c r="H682" s="137" t="s">
        <v>175</v>
      </c>
      <c r="I682" s="138" t="s">
        <v>175</v>
      </c>
      <c r="J682" s="137" t="s">
        <v>175</v>
      </c>
      <c r="K682" s="136" t="s">
        <v>175</v>
      </c>
      <c r="L682" s="136" t="s">
        <v>175</v>
      </c>
      <c r="M682" s="139">
        <v>0</v>
      </c>
      <c r="N682" s="140" t="s">
        <v>175</v>
      </c>
      <c r="O682" s="136" t="s">
        <v>175</v>
      </c>
      <c r="P682" s="136" t="s">
        <v>175</v>
      </c>
      <c r="Q682" s="139">
        <v>0</v>
      </c>
      <c r="R682" s="140">
        <v>0</v>
      </c>
      <c r="S682" s="141" t="s">
        <v>175</v>
      </c>
      <c r="T682" s="138" t="s">
        <v>175</v>
      </c>
      <c r="U682" s="138">
        <v>0</v>
      </c>
      <c r="V682" s="137" t="s">
        <v>175</v>
      </c>
      <c r="W682" s="142">
        <v>0</v>
      </c>
      <c r="X682" s="137" t="s">
        <v>175</v>
      </c>
      <c r="Y682" s="142">
        <v>0</v>
      </c>
      <c r="Z682" s="143" t="s">
        <v>175</v>
      </c>
      <c r="AA682" s="136" t="s">
        <v>175</v>
      </c>
      <c r="AB682" s="136" t="s">
        <v>175</v>
      </c>
      <c r="AC682" s="137"/>
      <c r="AD682" s="137"/>
      <c r="AE682" s="137"/>
      <c r="AF682" s="137"/>
      <c r="AG682" s="137" t="s">
        <v>4997</v>
      </c>
      <c r="AH682" s="137" t="s">
        <v>6249</v>
      </c>
      <c r="AI682" s="137" t="s">
        <v>6091</v>
      </c>
      <c r="AJ682" s="137" t="s">
        <v>175</v>
      </c>
      <c r="AK682" s="144">
        <f>+IF(LEN(_R4T[[#This Row],[KOD]])=5,1,IF(LEN(_R4T[[#This Row],[KOD]])=8,2,IF(LEN(_R4T[[#This Row],[KOD]])=11,3,4)))</f>
        <v>3</v>
      </c>
    </row>
    <row r="683" spans="2:37" ht="14.5" outlineLevel="1">
      <c r="B683" s="123" t="s">
        <v>6281</v>
      </c>
      <c r="C683" s="124" t="s">
        <v>6282</v>
      </c>
      <c r="D683" s="125" t="s">
        <v>175</v>
      </c>
      <c r="E683" s="126" t="s">
        <v>175</v>
      </c>
      <c r="F683" s="126" t="s">
        <v>175</v>
      </c>
      <c r="G683" s="126" t="s">
        <v>175</v>
      </c>
      <c r="H683" s="126" t="s">
        <v>175</v>
      </c>
      <c r="I683" s="127" t="s">
        <v>175</v>
      </c>
      <c r="J683" s="126" t="s">
        <v>175</v>
      </c>
      <c r="K683" s="125" t="s">
        <v>175</v>
      </c>
      <c r="L683" s="125" t="s">
        <v>175</v>
      </c>
      <c r="M683" s="128">
        <v>0</v>
      </c>
      <c r="N683" s="129" t="s">
        <v>175</v>
      </c>
      <c r="O683" s="125" t="s">
        <v>175</v>
      </c>
      <c r="P683" s="125" t="s">
        <v>175</v>
      </c>
      <c r="Q683" s="128">
        <v>0</v>
      </c>
      <c r="R683" s="129">
        <v>0</v>
      </c>
      <c r="S683" s="130" t="s">
        <v>175</v>
      </c>
      <c r="T683" s="127" t="s">
        <v>175</v>
      </c>
      <c r="U683" s="127">
        <v>0</v>
      </c>
      <c r="V683" s="126" t="s">
        <v>175</v>
      </c>
      <c r="W683" s="131">
        <v>0</v>
      </c>
      <c r="X683" s="126" t="s">
        <v>175</v>
      </c>
      <c r="Y683" s="131">
        <v>0</v>
      </c>
      <c r="Z683" s="132" t="s">
        <v>175</v>
      </c>
      <c r="AA683" s="125" t="s">
        <v>175</v>
      </c>
      <c r="AB683" s="125" t="s">
        <v>175</v>
      </c>
      <c r="AC683" s="126"/>
      <c r="AD683" s="126"/>
      <c r="AE683" s="126"/>
      <c r="AF683" s="126"/>
      <c r="AG683" s="126" t="s">
        <v>4997</v>
      </c>
      <c r="AH683" s="126" t="s">
        <v>6283</v>
      </c>
      <c r="AI683" s="126" t="s">
        <v>175</v>
      </c>
      <c r="AJ683" s="126" t="s">
        <v>175</v>
      </c>
      <c r="AK683" s="133">
        <f>+IF(LEN(_R4T[[#This Row],[KOD]])=5,1,IF(LEN(_R4T[[#This Row],[KOD]])=8,2,IF(LEN(_R4T[[#This Row],[KOD]])=11,3,4)))</f>
        <v>2</v>
      </c>
    </row>
    <row r="684" spans="2:37" ht="14.5" outlineLevel="2">
      <c r="B684" s="134" t="s">
        <v>6284</v>
      </c>
      <c r="C684" s="135" t="s">
        <v>6282</v>
      </c>
      <c r="D684" s="136" t="s">
        <v>175</v>
      </c>
      <c r="E684" s="137" t="s">
        <v>175</v>
      </c>
      <c r="F684" s="137" t="s">
        <v>175</v>
      </c>
      <c r="G684" s="137" t="s">
        <v>175</v>
      </c>
      <c r="H684" s="137" t="s">
        <v>175</v>
      </c>
      <c r="I684" s="138" t="s">
        <v>175</v>
      </c>
      <c r="J684" s="137" t="s">
        <v>175</v>
      </c>
      <c r="K684" s="136" t="s">
        <v>175</v>
      </c>
      <c r="L684" s="136" t="s">
        <v>175</v>
      </c>
      <c r="M684" s="139">
        <v>0</v>
      </c>
      <c r="N684" s="140" t="s">
        <v>175</v>
      </c>
      <c r="O684" s="136" t="s">
        <v>175</v>
      </c>
      <c r="P684" s="136" t="s">
        <v>175</v>
      </c>
      <c r="Q684" s="139">
        <v>0</v>
      </c>
      <c r="R684" s="140">
        <v>0</v>
      </c>
      <c r="S684" s="141" t="s">
        <v>175</v>
      </c>
      <c r="T684" s="138" t="s">
        <v>175</v>
      </c>
      <c r="U684" s="138">
        <v>0</v>
      </c>
      <c r="V684" s="137" t="s">
        <v>175</v>
      </c>
      <c r="W684" s="142">
        <v>0</v>
      </c>
      <c r="X684" s="137" t="s">
        <v>175</v>
      </c>
      <c r="Y684" s="142">
        <v>0</v>
      </c>
      <c r="Z684" s="143" t="s">
        <v>175</v>
      </c>
      <c r="AA684" s="136" t="s">
        <v>175</v>
      </c>
      <c r="AB684" s="136" t="s">
        <v>175</v>
      </c>
      <c r="AC684" s="137"/>
      <c r="AD684" s="137"/>
      <c r="AE684" s="137"/>
      <c r="AF684" s="137"/>
      <c r="AG684" s="137" t="s">
        <v>4997</v>
      </c>
      <c r="AH684" s="137" t="s">
        <v>6283</v>
      </c>
      <c r="AI684" s="137" t="s">
        <v>5000</v>
      </c>
      <c r="AJ684" s="137" t="s">
        <v>175</v>
      </c>
      <c r="AK684" s="144">
        <f>+IF(LEN(_R4T[[#This Row],[KOD]])=5,1,IF(LEN(_R4T[[#This Row],[KOD]])=8,2,IF(LEN(_R4T[[#This Row],[KOD]])=11,3,4)))</f>
        <v>3</v>
      </c>
    </row>
    <row r="685" spans="2:37" ht="14.5" outlineLevel="3">
      <c r="B685" s="145" t="s">
        <v>6285</v>
      </c>
      <c r="C685" s="146" t="s">
        <v>6286</v>
      </c>
      <c r="D685" s="147" t="s">
        <v>175</v>
      </c>
      <c r="E685" s="148" t="s">
        <v>5006</v>
      </c>
      <c r="F685" s="148" t="s">
        <v>5007</v>
      </c>
      <c r="G685" s="148" t="s">
        <v>150</v>
      </c>
      <c r="H685" s="148" t="s">
        <v>8294</v>
      </c>
      <c r="I685" s="149" t="s">
        <v>5010</v>
      </c>
      <c r="J685" s="148" t="s">
        <v>8295</v>
      </c>
      <c r="K685" s="147" t="s">
        <v>5033</v>
      </c>
      <c r="L685" s="147" t="s">
        <v>92</v>
      </c>
      <c r="M685" s="150">
        <v>36.5</v>
      </c>
      <c r="N685" s="151" t="s">
        <v>8296</v>
      </c>
      <c r="O685" s="147" t="s">
        <v>187</v>
      </c>
      <c r="P685" s="147" t="s">
        <v>175</v>
      </c>
      <c r="Q685" s="150">
        <v>0</v>
      </c>
      <c r="R685" s="151">
        <v>0</v>
      </c>
      <c r="S685" s="152" t="s">
        <v>7455</v>
      </c>
      <c r="T685" s="149" t="s">
        <v>5016</v>
      </c>
      <c r="U685" s="149">
        <v>0</v>
      </c>
      <c r="V685" s="148" t="s">
        <v>175</v>
      </c>
      <c r="W685" s="153">
        <v>0</v>
      </c>
      <c r="X685" s="148" t="s">
        <v>175</v>
      </c>
      <c r="Y685" s="153">
        <v>0</v>
      </c>
      <c r="Z685" s="154" t="s">
        <v>175</v>
      </c>
      <c r="AA685" s="147" t="s">
        <v>175</v>
      </c>
      <c r="AB685" s="147" t="s">
        <v>175</v>
      </c>
      <c r="AC685" s="148" t="s">
        <v>5006</v>
      </c>
      <c r="AD685" s="148" t="s">
        <v>5007</v>
      </c>
      <c r="AE685" s="148"/>
      <c r="AF685" s="148"/>
      <c r="AG685" s="148" t="s">
        <v>4997</v>
      </c>
      <c r="AH685" s="148" t="s">
        <v>6283</v>
      </c>
      <c r="AI685" s="148" t="s">
        <v>5000</v>
      </c>
      <c r="AJ685" s="148" t="s">
        <v>150</v>
      </c>
      <c r="AK685" s="155">
        <f>+IF(LEN(_R4T[[#This Row],[KOD]])=5,1,IF(LEN(_R4T[[#This Row],[KOD]])=8,2,IF(LEN(_R4T[[#This Row],[KOD]])=11,3,4)))</f>
        <v>4</v>
      </c>
    </row>
    <row r="686" spans="2:37" ht="14.5" outlineLevel="3">
      <c r="B686" s="145" t="s">
        <v>6287</v>
      </c>
      <c r="C686" s="146" t="s">
        <v>6288</v>
      </c>
      <c r="D686" s="147" t="s">
        <v>175</v>
      </c>
      <c r="E686" s="148" t="s">
        <v>5006</v>
      </c>
      <c r="F686" s="148" t="s">
        <v>5007</v>
      </c>
      <c r="G686" s="148" t="s">
        <v>150</v>
      </c>
      <c r="H686" s="148" t="s">
        <v>8294</v>
      </c>
      <c r="I686" s="149" t="s">
        <v>5010</v>
      </c>
      <c r="J686" s="148" t="s">
        <v>8295</v>
      </c>
      <c r="K686" s="147" t="s">
        <v>5033</v>
      </c>
      <c r="L686" s="147" t="s">
        <v>92</v>
      </c>
      <c r="M686" s="150">
        <v>0</v>
      </c>
      <c r="N686" s="151" t="s">
        <v>8296</v>
      </c>
      <c r="O686" s="147" t="s">
        <v>187</v>
      </c>
      <c r="P686" s="147" t="s">
        <v>175</v>
      </c>
      <c r="Q686" s="150">
        <v>0</v>
      </c>
      <c r="R686" s="151">
        <v>0</v>
      </c>
      <c r="S686" s="152" t="s">
        <v>175</v>
      </c>
      <c r="T686" s="149" t="s">
        <v>5016</v>
      </c>
      <c r="U686" s="149">
        <v>0</v>
      </c>
      <c r="V686" s="148" t="s">
        <v>175</v>
      </c>
      <c r="W686" s="153">
        <v>0</v>
      </c>
      <c r="X686" s="148" t="s">
        <v>175</v>
      </c>
      <c r="Y686" s="153">
        <v>0</v>
      </c>
      <c r="Z686" s="154" t="s">
        <v>175</v>
      </c>
      <c r="AA686" s="147" t="s">
        <v>175</v>
      </c>
      <c r="AB686" s="147" t="s">
        <v>175</v>
      </c>
      <c r="AC686" s="148"/>
      <c r="AD686" s="148"/>
      <c r="AE686" s="148"/>
      <c r="AF686" s="148"/>
      <c r="AG686" s="148" t="s">
        <v>4997</v>
      </c>
      <c r="AH686" s="148" t="s">
        <v>6283</v>
      </c>
      <c r="AI686" s="148" t="s">
        <v>5000</v>
      </c>
      <c r="AJ686" s="148" t="s">
        <v>65</v>
      </c>
      <c r="AK686" s="155">
        <f>+IF(LEN(_R4T[[#This Row],[KOD]])=5,1,IF(LEN(_R4T[[#This Row],[KOD]])=8,2,IF(LEN(_R4T[[#This Row],[KOD]])=11,3,4)))</f>
        <v>4</v>
      </c>
    </row>
    <row r="687" spans="2:37" ht="14.5">
      <c r="B687" s="156" t="s">
        <v>6289</v>
      </c>
      <c r="C687" s="157" t="s">
        <v>6290</v>
      </c>
      <c r="D687" s="158" t="s">
        <v>175</v>
      </c>
      <c r="E687" s="159" t="s">
        <v>175</v>
      </c>
      <c r="F687" s="159" t="s">
        <v>175</v>
      </c>
      <c r="G687" s="159" t="s">
        <v>175</v>
      </c>
      <c r="H687" s="159" t="s">
        <v>175</v>
      </c>
      <c r="I687" s="160" t="s">
        <v>175</v>
      </c>
      <c r="J687" s="159" t="s">
        <v>175</v>
      </c>
      <c r="K687" s="158" t="s">
        <v>175</v>
      </c>
      <c r="L687" s="158" t="s">
        <v>175</v>
      </c>
      <c r="M687" s="161">
        <v>0</v>
      </c>
      <c r="N687" s="162" t="s">
        <v>175</v>
      </c>
      <c r="O687" s="158" t="s">
        <v>175</v>
      </c>
      <c r="P687" s="158" t="s">
        <v>175</v>
      </c>
      <c r="Q687" s="161">
        <v>0</v>
      </c>
      <c r="R687" s="162">
        <v>0</v>
      </c>
      <c r="S687" s="163" t="s">
        <v>175</v>
      </c>
      <c r="T687" s="160" t="s">
        <v>175</v>
      </c>
      <c r="U687" s="160">
        <v>0</v>
      </c>
      <c r="V687" s="159" t="s">
        <v>175</v>
      </c>
      <c r="W687" s="164">
        <v>0</v>
      </c>
      <c r="X687" s="159" t="s">
        <v>175</v>
      </c>
      <c r="Y687" s="164">
        <v>0</v>
      </c>
      <c r="Z687" s="165" t="s">
        <v>175</v>
      </c>
      <c r="AA687" s="158" t="s">
        <v>175</v>
      </c>
      <c r="AB687" s="158" t="s">
        <v>175</v>
      </c>
      <c r="AC687" s="159"/>
      <c r="AD687" s="159"/>
      <c r="AE687" s="159"/>
      <c r="AF687" s="159"/>
      <c r="AG687" s="159" t="s">
        <v>6289</v>
      </c>
      <c r="AH687" s="159" t="s">
        <v>175</v>
      </c>
      <c r="AI687" s="159" t="s">
        <v>175</v>
      </c>
      <c r="AJ687" s="159" t="s">
        <v>175</v>
      </c>
      <c r="AK687" s="166">
        <f>+IF(LEN(_R4T[[#This Row],[KOD]])=5,1,IF(LEN(_R4T[[#This Row],[KOD]])=8,2,IF(LEN(_R4T[[#This Row],[KOD]])=11,3,4)))</f>
        <v>1</v>
      </c>
    </row>
    <row r="688" spans="2:37" ht="14.5" outlineLevel="1">
      <c r="B688" s="123" t="s">
        <v>6291</v>
      </c>
      <c r="C688" s="124" t="s">
        <v>6292</v>
      </c>
      <c r="D688" s="125" t="s">
        <v>175</v>
      </c>
      <c r="E688" s="126" t="s">
        <v>175</v>
      </c>
      <c r="F688" s="126" t="s">
        <v>175</v>
      </c>
      <c r="G688" s="126" t="s">
        <v>175</v>
      </c>
      <c r="H688" s="126" t="s">
        <v>175</v>
      </c>
      <c r="I688" s="127" t="s">
        <v>175</v>
      </c>
      <c r="J688" s="126" t="s">
        <v>175</v>
      </c>
      <c r="K688" s="125" t="s">
        <v>175</v>
      </c>
      <c r="L688" s="125" t="s">
        <v>175</v>
      </c>
      <c r="M688" s="128">
        <v>0</v>
      </c>
      <c r="N688" s="129" t="s">
        <v>175</v>
      </c>
      <c r="O688" s="125" t="s">
        <v>175</v>
      </c>
      <c r="P688" s="125" t="s">
        <v>175</v>
      </c>
      <c r="Q688" s="128">
        <v>0</v>
      </c>
      <c r="R688" s="129">
        <v>0</v>
      </c>
      <c r="S688" s="130" t="s">
        <v>175</v>
      </c>
      <c r="T688" s="127" t="s">
        <v>175</v>
      </c>
      <c r="U688" s="127">
        <v>0</v>
      </c>
      <c r="V688" s="126" t="s">
        <v>175</v>
      </c>
      <c r="W688" s="131">
        <v>0</v>
      </c>
      <c r="X688" s="126" t="s">
        <v>175</v>
      </c>
      <c r="Y688" s="131">
        <v>0</v>
      </c>
      <c r="Z688" s="132" t="s">
        <v>175</v>
      </c>
      <c r="AA688" s="125" t="s">
        <v>175</v>
      </c>
      <c r="AB688" s="125" t="s">
        <v>175</v>
      </c>
      <c r="AC688" s="126"/>
      <c r="AD688" s="126"/>
      <c r="AE688" s="126"/>
      <c r="AF688" s="126"/>
      <c r="AG688" s="126" t="s">
        <v>6289</v>
      </c>
      <c r="AH688" s="126" t="s">
        <v>5000</v>
      </c>
      <c r="AI688" s="126" t="s">
        <v>175</v>
      </c>
      <c r="AJ688" s="126" t="s">
        <v>175</v>
      </c>
      <c r="AK688" s="133">
        <f>+IF(LEN(_R4T[[#This Row],[KOD]])=5,1,IF(LEN(_R4T[[#This Row],[KOD]])=8,2,IF(LEN(_R4T[[#This Row],[KOD]])=11,3,4)))</f>
        <v>2</v>
      </c>
    </row>
    <row r="689" spans="2:37" ht="14.5" outlineLevel="2">
      <c r="B689" s="134" t="s">
        <v>6293</v>
      </c>
      <c r="C689" s="135" t="s">
        <v>6292</v>
      </c>
      <c r="D689" s="136" t="s">
        <v>175</v>
      </c>
      <c r="E689" s="137" t="s">
        <v>175</v>
      </c>
      <c r="F689" s="137" t="s">
        <v>175</v>
      </c>
      <c r="G689" s="137" t="s">
        <v>175</v>
      </c>
      <c r="H689" s="137" t="s">
        <v>175</v>
      </c>
      <c r="I689" s="138" t="s">
        <v>175</v>
      </c>
      <c r="J689" s="137" t="s">
        <v>175</v>
      </c>
      <c r="K689" s="136" t="s">
        <v>175</v>
      </c>
      <c r="L689" s="136" t="s">
        <v>175</v>
      </c>
      <c r="M689" s="139">
        <v>0</v>
      </c>
      <c r="N689" s="140" t="s">
        <v>175</v>
      </c>
      <c r="O689" s="136" t="s">
        <v>175</v>
      </c>
      <c r="P689" s="136" t="s">
        <v>175</v>
      </c>
      <c r="Q689" s="139">
        <v>0</v>
      </c>
      <c r="R689" s="140">
        <v>0</v>
      </c>
      <c r="S689" s="141" t="s">
        <v>175</v>
      </c>
      <c r="T689" s="138" t="s">
        <v>175</v>
      </c>
      <c r="U689" s="138">
        <v>0</v>
      </c>
      <c r="V689" s="137" t="s">
        <v>175</v>
      </c>
      <c r="W689" s="142">
        <v>0</v>
      </c>
      <c r="X689" s="137" t="s">
        <v>175</v>
      </c>
      <c r="Y689" s="142">
        <v>0</v>
      </c>
      <c r="Z689" s="143" t="s">
        <v>175</v>
      </c>
      <c r="AA689" s="136" t="s">
        <v>175</v>
      </c>
      <c r="AB689" s="136" t="s">
        <v>175</v>
      </c>
      <c r="AC689" s="137"/>
      <c r="AD689" s="137"/>
      <c r="AE689" s="137"/>
      <c r="AF689" s="137"/>
      <c r="AG689" s="137" t="s">
        <v>6289</v>
      </c>
      <c r="AH689" s="137" t="s">
        <v>5000</v>
      </c>
      <c r="AI689" s="137" t="s">
        <v>5000</v>
      </c>
      <c r="AJ689" s="137" t="s">
        <v>175</v>
      </c>
      <c r="AK689" s="144">
        <f>+IF(LEN(_R4T[[#This Row],[KOD]])=5,1,IF(LEN(_R4T[[#This Row],[KOD]])=8,2,IF(LEN(_R4T[[#This Row],[KOD]])=11,3,4)))</f>
        <v>3</v>
      </c>
    </row>
    <row r="690" spans="2:37" ht="14.5" outlineLevel="3">
      <c r="B690" s="145" t="s">
        <v>5018</v>
      </c>
      <c r="C690" s="146" t="s">
        <v>5019</v>
      </c>
      <c r="D690" s="147" t="s">
        <v>175</v>
      </c>
      <c r="E690" s="148" t="s">
        <v>5006</v>
      </c>
      <c r="F690" s="148" t="s">
        <v>5007</v>
      </c>
      <c r="G690" s="148" t="s">
        <v>150</v>
      </c>
      <c r="H690" s="148" t="s">
        <v>8294</v>
      </c>
      <c r="I690" s="149" t="s">
        <v>5010</v>
      </c>
      <c r="J690" s="148" t="s">
        <v>2775</v>
      </c>
      <c r="K690" s="147" t="s">
        <v>5033</v>
      </c>
      <c r="L690" s="147" t="s">
        <v>92</v>
      </c>
      <c r="M690" s="150">
        <v>46000</v>
      </c>
      <c r="N690" s="151" t="s">
        <v>152</v>
      </c>
      <c r="O690" s="147" t="s">
        <v>187</v>
      </c>
      <c r="P690" s="147" t="s">
        <v>175</v>
      </c>
      <c r="Q690" s="150">
        <v>0</v>
      </c>
      <c r="R690" s="151">
        <v>0</v>
      </c>
      <c r="S690" s="152" t="s">
        <v>175</v>
      </c>
      <c r="T690" s="149" t="s">
        <v>5016</v>
      </c>
      <c r="U690" s="149">
        <v>0</v>
      </c>
      <c r="V690" s="148" t="s">
        <v>175</v>
      </c>
      <c r="W690" s="153">
        <v>0</v>
      </c>
      <c r="X690" s="148" t="s">
        <v>175</v>
      </c>
      <c r="Y690" s="153">
        <v>0</v>
      </c>
      <c r="Z690" s="154" t="s">
        <v>175</v>
      </c>
      <c r="AA690" s="147" t="s">
        <v>175</v>
      </c>
      <c r="AB690" s="147" t="s">
        <v>175</v>
      </c>
      <c r="AC690" s="148"/>
      <c r="AD690" s="148"/>
      <c r="AE690" s="148"/>
      <c r="AF690" s="148"/>
      <c r="AG690" s="148" t="s">
        <v>6289</v>
      </c>
      <c r="AH690" s="148" t="s">
        <v>5000</v>
      </c>
      <c r="AI690" s="148" t="s">
        <v>5000</v>
      </c>
      <c r="AJ690" s="148" t="s">
        <v>65</v>
      </c>
      <c r="AK690" s="155">
        <f>+IF(LEN(_R4T[[#This Row],[KOD]])=5,1,IF(LEN(_R4T[[#This Row],[KOD]])=8,2,IF(LEN(_R4T[[#This Row],[KOD]])=11,3,4)))</f>
        <v>4</v>
      </c>
    </row>
    <row r="691" spans="2:37" ht="14.5" outlineLevel="3">
      <c r="B691" s="145" t="s">
        <v>5018</v>
      </c>
      <c r="C691" s="146" t="s">
        <v>5019</v>
      </c>
      <c r="D691" s="147" t="s">
        <v>175</v>
      </c>
      <c r="E691" s="148" t="s">
        <v>140</v>
      </c>
      <c r="F691" s="148" t="s">
        <v>6488</v>
      </c>
      <c r="G691" s="148" t="s">
        <v>150</v>
      </c>
      <c r="H691" s="148" t="s">
        <v>8294</v>
      </c>
      <c r="I691" s="149" t="s">
        <v>5010</v>
      </c>
      <c r="J691" s="148" t="s">
        <v>2775</v>
      </c>
      <c r="K691" s="147" t="s">
        <v>5033</v>
      </c>
      <c r="L691" s="147" t="s">
        <v>92</v>
      </c>
      <c r="M691" s="150">
        <v>46000</v>
      </c>
      <c r="N691" s="151" t="s">
        <v>152</v>
      </c>
      <c r="O691" s="147" t="s">
        <v>187</v>
      </c>
      <c r="P691" s="147" t="s">
        <v>175</v>
      </c>
      <c r="Q691" s="150">
        <v>0</v>
      </c>
      <c r="R691" s="151">
        <v>0</v>
      </c>
      <c r="S691" s="152" t="s">
        <v>175</v>
      </c>
      <c r="T691" s="149" t="s">
        <v>5016</v>
      </c>
      <c r="U691" s="149">
        <v>0</v>
      </c>
      <c r="V691" s="148" t="s">
        <v>175</v>
      </c>
      <c r="W691" s="153">
        <v>0</v>
      </c>
      <c r="X691" s="148" t="s">
        <v>175</v>
      </c>
      <c r="Y691" s="153">
        <v>0</v>
      </c>
      <c r="Z691" s="154" t="s">
        <v>175</v>
      </c>
      <c r="AA691" s="147" t="s">
        <v>175</v>
      </c>
      <c r="AB691" s="147" t="s">
        <v>175</v>
      </c>
      <c r="AC691" s="148"/>
      <c r="AD691" s="148"/>
      <c r="AE691" s="148"/>
      <c r="AF691" s="148"/>
      <c r="AG691" s="148" t="s">
        <v>6289</v>
      </c>
      <c r="AH691" s="148" t="s">
        <v>5000</v>
      </c>
      <c r="AI691" s="148" t="s">
        <v>5000</v>
      </c>
      <c r="AJ691" s="148" t="s">
        <v>65</v>
      </c>
      <c r="AK691" s="155">
        <f>+IF(LEN(_R4T[[#This Row],[KOD]])=5,1,IF(LEN(_R4T[[#This Row],[KOD]])=8,2,IF(LEN(_R4T[[#This Row],[KOD]])=11,3,4)))</f>
        <v>4</v>
      </c>
    </row>
    <row r="692" spans="2:37" ht="14.5" outlineLevel="3">
      <c r="B692" s="145" t="s">
        <v>5018</v>
      </c>
      <c r="C692" s="146" t="s">
        <v>5019</v>
      </c>
      <c r="D692" s="147" t="s">
        <v>175</v>
      </c>
      <c r="E692" s="148" t="s">
        <v>130</v>
      </c>
      <c r="F692" s="148" t="s">
        <v>6485</v>
      </c>
      <c r="G692" s="148" t="s">
        <v>150</v>
      </c>
      <c r="H692" s="148" t="s">
        <v>8294</v>
      </c>
      <c r="I692" s="149" t="s">
        <v>5010</v>
      </c>
      <c r="J692" s="148" t="s">
        <v>2775</v>
      </c>
      <c r="K692" s="147" t="s">
        <v>5033</v>
      </c>
      <c r="L692" s="147" t="s">
        <v>92</v>
      </c>
      <c r="M692" s="150">
        <v>46000</v>
      </c>
      <c r="N692" s="151" t="s">
        <v>152</v>
      </c>
      <c r="O692" s="147" t="s">
        <v>187</v>
      </c>
      <c r="P692" s="147" t="s">
        <v>175</v>
      </c>
      <c r="Q692" s="150">
        <v>0</v>
      </c>
      <c r="R692" s="151">
        <v>0</v>
      </c>
      <c r="S692" s="152" t="s">
        <v>175</v>
      </c>
      <c r="T692" s="149" t="s">
        <v>5016</v>
      </c>
      <c r="U692" s="149">
        <v>0</v>
      </c>
      <c r="V692" s="148" t="s">
        <v>175</v>
      </c>
      <c r="W692" s="153">
        <v>0</v>
      </c>
      <c r="X692" s="148" t="s">
        <v>175</v>
      </c>
      <c r="Y692" s="153">
        <v>0</v>
      </c>
      <c r="Z692" s="154" t="s">
        <v>175</v>
      </c>
      <c r="AA692" s="147" t="s">
        <v>175</v>
      </c>
      <c r="AB692" s="147" t="s">
        <v>175</v>
      </c>
      <c r="AC692" s="148"/>
      <c r="AD692" s="148"/>
      <c r="AE692" s="148"/>
      <c r="AF692" s="148"/>
      <c r="AG692" s="148" t="s">
        <v>6289</v>
      </c>
      <c r="AH692" s="148" t="s">
        <v>5000</v>
      </c>
      <c r="AI692" s="148" t="s">
        <v>5000</v>
      </c>
      <c r="AJ692" s="148" t="s">
        <v>65</v>
      </c>
      <c r="AK692" s="155">
        <f>+IF(LEN(_R4T[[#This Row],[KOD]])=5,1,IF(LEN(_R4T[[#This Row],[KOD]])=8,2,IF(LEN(_R4T[[#This Row],[KOD]])=11,3,4)))</f>
        <v>4</v>
      </c>
    </row>
    <row r="693" spans="2:37" ht="14.5" outlineLevel="3">
      <c r="B693" s="145" t="s">
        <v>5018</v>
      </c>
      <c r="C693" s="146" t="s">
        <v>5019</v>
      </c>
      <c r="D693" s="147" t="s">
        <v>175</v>
      </c>
      <c r="E693" s="148" t="s">
        <v>139</v>
      </c>
      <c r="F693" s="148" t="s">
        <v>6488</v>
      </c>
      <c r="G693" s="148" t="s">
        <v>150</v>
      </c>
      <c r="H693" s="148" t="s">
        <v>8294</v>
      </c>
      <c r="I693" s="149" t="s">
        <v>5010</v>
      </c>
      <c r="J693" s="148" t="s">
        <v>2775</v>
      </c>
      <c r="K693" s="147" t="s">
        <v>5033</v>
      </c>
      <c r="L693" s="147" t="s">
        <v>92</v>
      </c>
      <c r="M693" s="150">
        <v>46000</v>
      </c>
      <c r="N693" s="151" t="s">
        <v>152</v>
      </c>
      <c r="O693" s="147" t="s">
        <v>187</v>
      </c>
      <c r="P693" s="147" t="s">
        <v>175</v>
      </c>
      <c r="Q693" s="150">
        <v>0</v>
      </c>
      <c r="R693" s="151">
        <v>0</v>
      </c>
      <c r="S693" s="152" t="s">
        <v>175</v>
      </c>
      <c r="T693" s="149" t="s">
        <v>5016</v>
      </c>
      <c r="U693" s="149">
        <v>0</v>
      </c>
      <c r="V693" s="148" t="s">
        <v>175</v>
      </c>
      <c r="W693" s="153">
        <v>0</v>
      </c>
      <c r="X693" s="148" t="s">
        <v>175</v>
      </c>
      <c r="Y693" s="153">
        <v>0</v>
      </c>
      <c r="Z693" s="154" t="s">
        <v>175</v>
      </c>
      <c r="AA693" s="147" t="s">
        <v>175</v>
      </c>
      <c r="AB693" s="147" t="s">
        <v>175</v>
      </c>
      <c r="AC693" s="148"/>
      <c r="AD693" s="148"/>
      <c r="AE693" s="148"/>
      <c r="AF693" s="148"/>
      <c r="AG693" s="148" t="s">
        <v>6289</v>
      </c>
      <c r="AH693" s="148" t="s">
        <v>5000</v>
      </c>
      <c r="AI693" s="148" t="s">
        <v>5000</v>
      </c>
      <c r="AJ693" s="148" t="s">
        <v>65</v>
      </c>
      <c r="AK693" s="155">
        <f>+IF(LEN(_R4T[[#This Row],[KOD]])=5,1,IF(LEN(_R4T[[#This Row],[KOD]])=8,2,IF(LEN(_R4T[[#This Row],[KOD]])=11,3,4)))</f>
        <v>4</v>
      </c>
    </row>
    <row r="694" spans="2:37" ht="14.5" outlineLevel="3">
      <c r="B694" s="145" t="s">
        <v>5018</v>
      </c>
      <c r="C694" s="146" t="s">
        <v>5019</v>
      </c>
      <c r="D694" s="147" t="s">
        <v>175</v>
      </c>
      <c r="E694" s="148" t="s">
        <v>7636</v>
      </c>
      <c r="F694" s="148" t="s">
        <v>7637</v>
      </c>
      <c r="G694" s="148" t="s">
        <v>150</v>
      </c>
      <c r="H694" s="148" t="s">
        <v>8294</v>
      </c>
      <c r="I694" s="149" t="s">
        <v>5010</v>
      </c>
      <c r="J694" s="148" t="s">
        <v>2775</v>
      </c>
      <c r="K694" s="147" t="s">
        <v>5033</v>
      </c>
      <c r="L694" s="147" t="s">
        <v>92</v>
      </c>
      <c r="M694" s="150">
        <v>46000</v>
      </c>
      <c r="N694" s="151" t="s">
        <v>152</v>
      </c>
      <c r="O694" s="147" t="s">
        <v>187</v>
      </c>
      <c r="P694" s="147" t="s">
        <v>175</v>
      </c>
      <c r="Q694" s="150">
        <v>0</v>
      </c>
      <c r="R694" s="151">
        <v>0</v>
      </c>
      <c r="S694" s="152" t="s">
        <v>175</v>
      </c>
      <c r="T694" s="149" t="s">
        <v>5016</v>
      </c>
      <c r="U694" s="149">
        <v>0</v>
      </c>
      <c r="V694" s="148" t="s">
        <v>175</v>
      </c>
      <c r="W694" s="153">
        <v>0</v>
      </c>
      <c r="X694" s="148" t="s">
        <v>175</v>
      </c>
      <c r="Y694" s="153">
        <v>0</v>
      </c>
      <c r="Z694" s="154" t="s">
        <v>175</v>
      </c>
      <c r="AA694" s="147" t="s">
        <v>175</v>
      </c>
      <c r="AB694" s="147" t="s">
        <v>175</v>
      </c>
      <c r="AC694" s="148"/>
      <c r="AD694" s="148"/>
      <c r="AE694" s="148"/>
      <c r="AF694" s="148"/>
      <c r="AG694" s="148" t="s">
        <v>6289</v>
      </c>
      <c r="AH694" s="148" t="s">
        <v>5000</v>
      </c>
      <c r="AI694" s="148" t="s">
        <v>5000</v>
      </c>
      <c r="AJ694" s="148" t="s">
        <v>65</v>
      </c>
      <c r="AK694" s="155">
        <f>+IF(LEN(_R4T[[#This Row],[KOD]])=5,1,IF(LEN(_R4T[[#This Row],[KOD]])=8,2,IF(LEN(_R4T[[#This Row],[KOD]])=11,3,4)))</f>
        <v>4</v>
      </c>
    </row>
    <row r="695" spans="2:37" ht="14.5" outlineLevel="3">
      <c r="B695" s="145" t="s">
        <v>5018</v>
      </c>
      <c r="C695" s="146" t="s">
        <v>5019</v>
      </c>
      <c r="D695" s="147" t="s">
        <v>175</v>
      </c>
      <c r="E695" s="148" t="s">
        <v>131</v>
      </c>
      <c r="F695" s="148" t="s">
        <v>6485</v>
      </c>
      <c r="G695" s="148" t="s">
        <v>150</v>
      </c>
      <c r="H695" s="148" t="s">
        <v>8294</v>
      </c>
      <c r="I695" s="149" t="s">
        <v>5010</v>
      </c>
      <c r="J695" s="148" t="s">
        <v>2775</v>
      </c>
      <c r="K695" s="147" t="s">
        <v>5033</v>
      </c>
      <c r="L695" s="147" t="s">
        <v>92</v>
      </c>
      <c r="M695" s="150">
        <v>46000</v>
      </c>
      <c r="N695" s="151" t="s">
        <v>152</v>
      </c>
      <c r="O695" s="147" t="s">
        <v>187</v>
      </c>
      <c r="P695" s="147" t="s">
        <v>175</v>
      </c>
      <c r="Q695" s="150">
        <v>0</v>
      </c>
      <c r="R695" s="151">
        <v>0</v>
      </c>
      <c r="S695" s="152" t="s">
        <v>175</v>
      </c>
      <c r="T695" s="149" t="s">
        <v>5016</v>
      </c>
      <c r="U695" s="149">
        <v>0</v>
      </c>
      <c r="V695" s="148" t="s">
        <v>175</v>
      </c>
      <c r="W695" s="153">
        <v>0</v>
      </c>
      <c r="X695" s="148" t="s">
        <v>175</v>
      </c>
      <c r="Y695" s="153">
        <v>0</v>
      </c>
      <c r="Z695" s="154" t="s">
        <v>175</v>
      </c>
      <c r="AA695" s="147" t="s">
        <v>175</v>
      </c>
      <c r="AB695" s="147" t="s">
        <v>175</v>
      </c>
      <c r="AC695" s="148"/>
      <c r="AD695" s="148"/>
      <c r="AE695" s="148"/>
      <c r="AF695" s="148"/>
      <c r="AG695" s="148" t="s">
        <v>6289</v>
      </c>
      <c r="AH695" s="148" t="s">
        <v>5000</v>
      </c>
      <c r="AI695" s="148" t="s">
        <v>5000</v>
      </c>
      <c r="AJ695" s="148" t="s">
        <v>65</v>
      </c>
      <c r="AK695" s="155">
        <f>+IF(LEN(_R4T[[#This Row],[KOD]])=5,1,IF(LEN(_R4T[[#This Row],[KOD]])=8,2,IF(LEN(_R4T[[#This Row],[KOD]])=11,3,4)))</f>
        <v>4</v>
      </c>
    </row>
    <row r="696" spans="2:37" ht="14.5" outlineLevel="3">
      <c r="B696" s="145" t="s">
        <v>5018</v>
      </c>
      <c r="C696" s="146" t="s">
        <v>5019</v>
      </c>
      <c r="D696" s="147" t="s">
        <v>175</v>
      </c>
      <c r="E696" s="148" t="s">
        <v>7675</v>
      </c>
      <c r="F696" s="148" t="s">
        <v>7721</v>
      </c>
      <c r="G696" s="148" t="s">
        <v>150</v>
      </c>
      <c r="H696" s="148" t="s">
        <v>8294</v>
      </c>
      <c r="I696" s="149" t="s">
        <v>5010</v>
      </c>
      <c r="J696" s="148" t="s">
        <v>2775</v>
      </c>
      <c r="K696" s="147" t="s">
        <v>5033</v>
      </c>
      <c r="L696" s="147" t="s">
        <v>92</v>
      </c>
      <c r="M696" s="150">
        <v>46000</v>
      </c>
      <c r="N696" s="151" t="s">
        <v>152</v>
      </c>
      <c r="O696" s="147" t="s">
        <v>187</v>
      </c>
      <c r="P696" s="147" t="s">
        <v>175</v>
      </c>
      <c r="Q696" s="150">
        <v>0</v>
      </c>
      <c r="R696" s="151">
        <v>0</v>
      </c>
      <c r="S696" s="152" t="s">
        <v>175</v>
      </c>
      <c r="T696" s="149" t="s">
        <v>5016</v>
      </c>
      <c r="U696" s="149">
        <v>0</v>
      </c>
      <c r="V696" s="148" t="s">
        <v>175</v>
      </c>
      <c r="W696" s="153">
        <v>0</v>
      </c>
      <c r="X696" s="148" t="s">
        <v>175</v>
      </c>
      <c r="Y696" s="153">
        <v>0</v>
      </c>
      <c r="Z696" s="154" t="s">
        <v>175</v>
      </c>
      <c r="AA696" s="147" t="s">
        <v>175</v>
      </c>
      <c r="AB696" s="147" t="s">
        <v>175</v>
      </c>
      <c r="AC696" s="148"/>
      <c r="AD696" s="148"/>
      <c r="AE696" s="148"/>
      <c r="AF696" s="148"/>
      <c r="AG696" s="148" t="s">
        <v>6289</v>
      </c>
      <c r="AH696" s="148" t="s">
        <v>5000</v>
      </c>
      <c r="AI696" s="148" t="s">
        <v>5000</v>
      </c>
      <c r="AJ696" s="148" t="s">
        <v>65</v>
      </c>
      <c r="AK696" s="155">
        <f>+IF(LEN(_R4T[[#This Row],[KOD]])=5,1,IF(LEN(_R4T[[#This Row],[KOD]])=8,2,IF(LEN(_R4T[[#This Row],[KOD]])=11,3,4)))</f>
        <v>4</v>
      </c>
    </row>
    <row r="697" spans="2:37" ht="14.5" outlineLevel="3">
      <c r="B697" s="145" t="s">
        <v>5018</v>
      </c>
      <c r="C697" s="146" t="s">
        <v>5019</v>
      </c>
      <c r="D697" s="147" t="s">
        <v>175</v>
      </c>
      <c r="E697" s="148" t="s">
        <v>7674</v>
      </c>
      <c r="F697" s="148" t="s">
        <v>7721</v>
      </c>
      <c r="G697" s="148" t="s">
        <v>150</v>
      </c>
      <c r="H697" s="148" t="s">
        <v>8294</v>
      </c>
      <c r="I697" s="149" t="s">
        <v>5010</v>
      </c>
      <c r="J697" s="148" t="s">
        <v>2775</v>
      </c>
      <c r="K697" s="147" t="s">
        <v>5033</v>
      </c>
      <c r="L697" s="147" t="s">
        <v>92</v>
      </c>
      <c r="M697" s="150">
        <v>46000</v>
      </c>
      <c r="N697" s="151" t="s">
        <v>152</v>
      </c>
      <c r="O697" s="147" t="s">
        <v>187</v>
      </c>
      <c r="P697" s="147" t="s">
        <v>175</v>
      </c>
      <c r="Q697" s="150">
        <v>0</v>
      </c>
      <c r="R697" s="151">
        <v>0</v>
      </c>
      <c r="S697" s="152" t="s">
        <v>175</v>
      </c>
      <c r="T697" s="149" t="s">
        <v>5016</v>
      </c>
      <c r="U697" s="149">
        <v>0</v>
      </c>
      <c r="V697" s="148" t="s">
        <v>175</v>
      </c>
      <c r="W697" s="153">
        <v>0</v>
      </c>
      <c r="X697" s="148" t="s">
        <v>175</v>
      </c>
      <c r="Y697" s="153">
        <v>0</v>
      </c>
      <c r="Z697" s="154" t="s">
        <v>175</v>
      </c>
      <c r="AA697" s="147" t="s">
        <v>175</v>
      </c>
      <c r="AB697" s="147" t="s">
        <v>175</v>
      </c>
      <c r="AC697" s="148"/>
      <c r="AD697" s="148"/>
      <c r="AE697" s="148"/>
      <c r="AF697" s="148"/>
      <c r="AG697" s="148" t="s">
        <v>6289</v>
      </c>
      <c r="AH697" s="148" t="s">
        <v>5000</v>
      </c>
      <c r="AI697" s="148" t="s">
        <v>5000</v>
      </c>
      <c r="AJ697" s="148" t="s">
        <v>65</v>
      </c>
      <c r="AK697" s="155">
        <f>+IF(LEN(_R4T[[#This Row],[KOD]])=5,1,IF(LEN(_R4T[[#This Row],[KOD]])=8,2,IF(LEN(_R4T[[#This Row],[KOD]])=11,3,4)))</f>
        <v>4</v>
      </c>
    </row>
    <row r="698" spans="2:37" ht="14.5" outlineLevel="3">
      <c r="B698" s="145" t="s">
        <v>6294</v>
      </c>
      <c r="C698" s="146" t="s">
        <v>6295</v>
      </c>
      <c r="D698" s="147" t="s">
        <v>175</v>
      </c>
      <c r="E698" s="148" t="s">
        <v>5006</v>
      </c>
      <c r="F698" s="148" t="s">
        <v>5007</v>
      </c>
      <c r="G698" s="148" t="s">
        <v>150</v>
      </c>
      <c r="H698" s="148" t="s">
        <v>8294</v>
      </c>
      <c r="I698" s="149" t="s">
        <v>5010</v>
      </c>
      <c r="J698" s="148" t="s">
        <v>2775</v>
      </c>
      <c r="K698" s="147" t="s">
        <v>5033</v>
      </c>
      <c r="L698" s="147" t="s">
        <v>92</v>
      </c>
      <c r="M698" s="150">
        <v>40250</v>
      </c>
      <c r="N698" s="151" t="s">
        <v>152</v>
      </c>
      <c r="O698" s="147" t="s">
        <v>187</v>
      </c>
      <c r="P698" s="147" t="s">
        <v>175</v>
      </c>
      <c r="Q698" s="150">
        <v>0</v>
      </c>
      <c r="R698" s="151">
        <v>0</v>
      </c>
      <c r="S698" s="152" t="s">
        <v>175</v>
      </c>
      <c r="T698" s="149" t="s">
        <v>5016</v>
      </c>
      <c r="U698" s="149">
        <v>0</v>
      </c>
      <c r="V698" s="148" t="s">
        <v>175</v>
      </c>
      <c r="W698" s="153">
        <v>0</v>
      </c>
      <c r="X698" s="148" t="s">
        <v>175</v>
      </c>
      <c r="Y698" s="153">
        <v>0</v>
      </c>
      <c r="Z698" s="154" t="s">
        <v>175</v>
      </c>
      <c r="AA698" s="147" t="s">
        <v>175</v>
      </c>
      <c r="AB698" s="147" t="s">
        <v>175</v>
      </c>
      <c r="AC698" s="148"/>
      <c r="AD698" s="148"/>
      <c r="AE698" s="148"/>
      <c r="AF698" s="148"/>
      <c r="AG698" s="148" t="s">
        <v>6289</v>
      </c>
      <c r="AH698" s="148" t="s">
        <v>5000</v>
      </c>
      <c r="AI698" s="148" t="s">
        <v>5000</v>
      </c>
      <c r="AJ698" s="148" t="s">
        <v>5025</v>
      </c>
      <c r="AK698" s="155">
        <f>+IF(LEN(_R4T[[#This Row],[KOD]])=5,1,IF(LEN(_R4T[[#This Row],[KOD]])=8,2,IF(LEN(_R4T[[#This Row],[KOD]])=11,3,4)))</f>
        <v>4</v>
      </c>
    </row>
    <row r="699" spans="2:37" ht="14.5" outlineLevel="3">
      <c r="B699" s="145" t="s">
        <v>5077</v>
      </c>
      <c r="C699" s="146" t="s">
        <v>2779</v>
      </c>
      <c r="D699" s="147" t="s">
        <v>175</v>
      </c>
      <c r="E699" s="148" t="s">
        <v>140</v>
      </c>
      <c r="F699" s="148" t="s">
        <v>6488</v>
      </c>
      <c r="G699" s="148" t="s">
        <v>150</v>
      </c>
      <c r="H699" s="148" t="s">
        <v>8294</v>
      </c>
      <c r="I699" s="149" t="s">
        <v>5010</v>
      </c>
      <c r="J699" s="148" t="s">
        <v>2775</v>
      </c>
      <c r="K699" s="147" t="s">
        <v>5033</v>
      </c>
      <c r="L699" s="147" t="s">
        <v>92</v>
      </c>
      <c r="M699" s="150">
        <v>46000</v>
      </c>
      <c r="N699" s="151" t="s">
        <v>152</v>
      </c>
      <c r="O699" s="147" t="s">
        <v>187</v>
      </c>
      <c r="P699" s="147" t="s">
        <v>175</v>
      </c>
      <c r="Q699" s="150">
        <v>0</v>
      </c>
      <c r="R699" s="151">
        <v>0</v>
      </c>
      <c r="S699" s="152" t="s">
        <v>175</v>
      </c>
      <c r="T699" s="149" t="s">
        <v>5016</v>
      </c>
      <c r="U699" s="149">
        <v>0</v>
      </c>
      <c r="V699" s="148" t="s">
        <v>175</v>
      </c>
      <c r="W699" s="153">
        <v>0</v>
      </c>
      <c r="X699" s="148" t="s">
        <v>175</v>
      </c>
      <c r="Y699" s="153">
        <v>0</v>
      </c>
      <c r="Z699" s="154" t="s">
        <v>175</v>
      </c>
      <c r="AA699" s="147" t="s">
        <v>175</v>
      </c>
      <c r="AB699" s="147" t="s">
        <v>175</v>
      </c>
      <c r="AC699" s="148"/>
      <c r="AD699" s="148"/>
      <c r="AE699" s="148"/>
      <c r="AF699" s="148"/>
      <c r="AG699" s="148" t="s">
        <v>6289</v>
      </c>
      <c r="AH699" s="148" t="s">
        <v>5000</v>
      </c>
      <c r="AI699" s="148" t="s">
        <v>5000</v>
      </c>
      <c r="AJ699" s="148" t="s">
        <v>141</v>
      </c>
      <c r="AK699" s="155">
        <f>+IF(LEN(_R4T[[#This Row],[KOD]])=5,1,IF(LEN(_R4T[[#This Row],[KOD]])=8,2,IF(LEN(_R4T[[#This Row],[KOD]])=11,3,4)))</f>
        <v>4</v>
      </c>
    </row>
    <row r="700" spans="2:37" ht="14.5" outlineLevel="3">
      <c r="B700" s="145" t="s">
        <v>5077</v>
      </c>
      <c r="C700" s="146" t="s">
        <v>2779</v>
      </c>
      <c r="D700" s="147" t="s">
        <v>175</v>
      </c>
      <c r="E700" s="148" t="s">
        <v>7675</v>
      </c>
      <c r="F700" s="148" t="s">
        <v>7721</v>
      </c>
      <c r="G700" s="148" t="s">
        <v>150</v>
      </c>
      <c r="H700" s="148" t="s">
        <v>8294</v>
      </c>
      <c r="I700" s="149" t="s">
        <v>5010</v>
      </c>
      <c r="J700" s="148" t="s">
        <v>2775</v>
      </c>
      <c r="K700" s="147" t="s">
        <v>5033</v>
      </c>
      <c r="L700" s="147" t="s">
        <v>92</v>
      </c>
      <c r="M700" s="150">
        <v>46000</v>
      </c>
      <c r="N700" s="151" t="s">
        <v>152</v>
      </c>
      <c r="O700" s="147" t="s">
        <v>187</v>
      </c>
      <c r="P700" s="147" t="s">
        <v>175</v>
      </c>
      <c r="Q700" s="150">
        <v>0</v>
      </c>
      <c r="R700" s="151">
        <v>0</v>
      </c>
      <c r="S700" s="152" t="s">
        <v>175</v>
      </c>
      <c r="T700" s="149" t="s">
        <v>5016</v>
      </c>
      <c r="U700" s="149">
        <v>0</v>
      </c>
      <c r="V700" s="148" t="s">
        <v>175</v>
      </c>
      <c r="W700" s="153">
        <v>0</v>
      </c>
      <c r="X700" s="148" t="s">
        <v>175</v>
      </c>
      <c r="Y700" s="153">
        <v>0</v>
      </c>
      <c r="Z700" s="154" t="s">
        <v>175</v>
      </c>
      <c r="AA700" s="147" t="s">
        <v>175</v>
      </c>
      <c r="AB700" s="147" t="s">
        <v>175</v>
      </c>
      <c r="AC700" s="148"/>
      <c r="AD700" s="148"/>
      <c r="AE700" s="148"/>
      <c r="AF700" s="148"/>
      <c r="AG700" s="148" t="s">
        <v>6289</v>
      </c>
      <c r="AH700" s="148" t="s">
        <v>5000</v>
      </c>
      <c r="AI700" s="148" t="s">
        <v>5000</v>
      </c>
      <c r="AJ700" s="148" t="s">
        <v>141</v>
      </c>
      <c r="AK700" s="155">
        <f>+IF(LEN(_R4T[[#This Row],[KOD]])=5,1,IF(LEN(_R4T[[#This Row],[KOD]])=8,2,IF(LEN(_R4T[[#This Row],[KOD]])=11,3,4)))</f>
        <v>4</v>
      </c>
    </row>
    <row r="701" spans="2:37" ht="14.5" outlineLevel="3">
      <c r="B701" s="145" t="s">
        <v>5077</v>
      </c>
      <c r="C701" s="146" t="s">
        <v>2779</v>
      </c>
      <c r="D701" s="147" t="s">
        <v>175</v>
      </c>
      <c r="E701" s="148" t="s">
        <v>139</v>
      </c>
      <c r="F701" s="148" t="s">
        <v>6488</v>
      </c>
      <c r="G701" s="148" t="s">
        <v>150</v>
      </c>
      <c r="H701" s="148" t="s">
        <v>8294</v>
      </c>
      <c r="I701" s="149" t="s">
        <v>5010</v>
      </c>
      <c r="J701" s="148" t="s">
        <v>2775</v>
      </c>
      <c r="K701" s="147" t="s">
        <v>5033</v>
      </c>
      <c r="L701" s="147" t="s">
        <v>92</v>
      </c>
      <c r="M701" s="150">
        <v>46000</v>
      </c>
      <c r="N701" s="151" t="s">
        <v>152</v>
      </c>
      <c r="O701" s="147" t="s">
        <v>187</v>
      </c>
      <c r="P701" s="147" t="s">
        <v>175</v>
      </c>
      <c r="Q701" s="150">
        <v>0</v>
      </c>
      <c r="R701" s="151">
        <v>0</v>
      </c>
      <c r="S701" s="152" t="s">
        <v>175</v>
      </c>
      <c r="T701" s="149" t="s">
        <v>5016</v>
      </c>
      <c r="U701" s="149">
        <v>0</v>
      </c>
      <c r="V701" s="148" t="s">
        <v>175</v>
      </c>
      <c r="W701" s="153">
        <v>0</v>
      </c>
      <c r="X701" s="148" t="s">
        <v>175</v>
      </c>
      <c r="Y701" s="153">
        <v>0</v>
      </c>
      <c r="Z701" s="154" t="s">
        <v>175</v>
      </c>
      <c r="AA701" s="147" t="s">
        <v>175</v>
      </c>
      <c r="AB701" s="147" t="s">
        <v>175</v>
      </c>
      <c r="AC701" s="148"/>
      <c r="AD701" s="148"/>
      <c r="AE701" s="148"/>
      <c r="AF701" s="148"/>
      <c r="AG701" s="148" t="s">
        <v>6289</v>
      </c>
      <c r="AH701" s="148" t="s">
        <v>5000</v>
      </c>
      <c r="AI701" s="148" t="s">
        <v>5000</v>
      </c>
      <c r="AJ701" s="148" t="s">
        <v>141</v>
      </c>
      <c r="AK701" s="155">
        <f>+IF(LEN(_R4T[[#This Row],[KOD]])=5,1,IF(LEN(_R4T[[#This Row],[KOD]])=8,2,IF(LEN(_R4T[[#This Row],[KOD]])=11,3,4)))</f>
        <v>4</v>
      </c>
    </row>
    <row r="702" spans="2:37" ht="14.5" outlineLevel="3">
      <c r="B702" s="145" t="s">
        <v>5077</v>
      </c>
      <c r="C702" s="146" t="s">
        <v>2779</v>
      </c>
      <c r="D702" s="147" t="s">
        <v>175</v>
      </c>
      <c r="E702" s="148" t="s">
        <v>7674</v>
      </c>
      <c r="F702" s="148" t="s">
        <v>7721</v>
      </c>
      <c r="G702" s="148" t="s">
        <v>150</v>
      </c>
      <c r="H702" s="148" t="s">
        <v>8294</v>
      </c>
      <c r="I702" s="149" t="s">
        <v>5010</v>
      </c>
      <c r="J702" s="148" t="s">
        <v>2775</v>
      </c>
      <c r="K702" s="147" t="s">
        <v>5033</v>
      </c>
      <c r="L702" s="147" t="s">
        <v>92</v>
      </c>
      <c r="M702" s="150">
        <v>46000</v>
      </c>
      <c r="N702" s="151" t="s">
        <v>152</v>
      </c>
      <c r="O702" s="147" t="s">
        <v>187</v>
      </c>
      <c r="P702" s="147" t="s">
        <v>175</v>
      </c>
      <c r="Q702" s="150">
        <v>0</v>
      </c>
      <c r="R702" s="151">
        <v>0</v>
      </c>
      <c r="S702" s="152" t="s">
        <v>175</v>
      </c>
      <c r="T702" s="149" t="s">
        <v>5016</v>
      </c>
      <c r="U702" s="149">
        <v>0</v>
      </c>
      <c r="V702" s="148" t="s">
        <v>175</v>
      </c>
      <c r="W702" s="153">
        <v>0</v>
      </c>
      <c r="X702" s="148" t="s">
        <v>175</v>
      </c>
      <c r="Y702" s="153">
        <v>0</v>
      </c>
      <c r="Z702" s="154" t="s">
        <v>175</v>
      </c>
      <c r="AA702" s="147" t="s">
        <v>175</v>
      </c>
      <c r="AB702" s="147" t="s">
        <v>175</v>
      </c>
      <c r="AC702" s="148"/>
      <c r="AD702" s="148"/>
      <c r="AE702" s="148"/>
      <c r="AF702" s="148"/>
      <c r="AG702" s="148" t="s">
        <v>6289</v>
      </c>
      <c r="AH702" s="148" t="s">
        <v>5000</v>
      </c>
      <c r="AI702" s="148" t="s">
        <v>5000</v>
      </c>
      <c r="AJ702" s="148" t="s">
        <v>141</v>
      </c>
      <c r="AK702" s="155">
        <f>+IF(LEN(_R4T[[#This Row],[KOD]])=5,1,IF(LEN(_R4T[[#This Row],[KOD]])=8,2,IF(LEN(_R4T[[#This Row],[KOD]])=11,3,4)))</f>
        <v>4</v>
      </c>
    </row>
    <row r="703" spans="2:37" ht="14.5" outlineLevel="3">
      <c r="B703" s="145" t="s">
        <v>5077</v>
      </c>
      <c r="C703" s="146" t="s">
        <v>2779</v>
      </c>
      <c r="D703" s="147" t="s">
        <v>175</v>
      </c>
      <c r="E703" s="148" t="s">
        <v>5006</v>
      </c>
      <c r="F703" s="148" t="s">
        <v>5007</v>
      </c>
      <c r="G703" s="148" t="s">
        <v>150</v>
      </c>
      <c r="H703" s="148" t="s">
        <v>8294</v>
      </c>
      <c r="I703" s="149" t="s">
        <v>5010</v>
      </c>
      <c r="J703" s="148" t="s">
        <v>2775</v>
      </c>
      <c r="K703" s="147" t="s">
        <v>5033</v>
      </c>
      <c r="L703" s="147" t="s">
        <v>92</v>
      </c>
      <c r="M703" s="150">
        <v>46000</v>
      </c>
      <c r="N703" s="151" t="s">
        <v>152</v>
      </c>
      <c r="O703" s="147" t="s">
        <v>187</v>
      </c>
      <c r="P703" s="147" t="s">
        <v>175</v>
      </c>
      <c r="Q703" s="150">
        <v>0</v>
      </c>
      <c r="R703" s="151">
        <v>0</v>
      </c>
      <c r="S703" s="152" t="s">
        <v>175</v>
      </c>
      <c r="T703" s="149" t="s">
        <v>5016</v>
      </c>
      <c r="U703" s="149">
        <v>0</v>
      </c>
      <c r="V703" s="148" t="s">
        <v>175</v>
      </c>
      <c r="W703" s="153">
        <v>0</v>
      </c>
      <c r="X703" s="148" t="s">
        <v>175</v>
      </c>
      <c r="Y703" s="153">
        <v>0</v>
      </c>
      <c r="Z703" s="154" t="s">
        <v>175</v>
      </c>
      <c r="AA703" s="147" t="s">
        <v>175</v>
      </c>
      <c r="AB703" s="147" t="s">
        <v>175</v>
      </c>
      <c r="AC703" s="148"/>
      <c r="AD703" s="148"/>
      <c r="AE703" s="148"/>
      <c r="AF703" s="148"/>
      <c r="AG703" s="148" t="s">
        <v>6289</v>
      </c>
      <c r="AH703" s="148" t="s">
        <v>5000</v>
      </c>
      <c r="AI703" s="148" t="s">
        <v>5000</v>
      </c>
      <c r="AJ703" s="148" t="s">
        <v>141</v>
      </c>
      <c r="AK703" s="155">
        <f>+IF(LEN(_R4T[[#This Row],[KOD]])=5,1,IF(LEN(_R4T[[#This Row],[KOD]])=8,2,IF(LEN(_R4T[[#This Row],[KOD]])=11,3,4)))</f>
        <v>4</v>
      </c>
    </row>
    <row r="704" spans="2:37" ht="14.5" outlineLevel="3">
      <c r="B704" s="145" t="s">
        <v>5077</v>
      </c>
      <c r="C704" s="146" t="s">
        <v>2779</v>
      </c>
      <c r="D704" s="147" t="s">
        <v>175</v>
      </c>
      <c r="E704" s="148" t="s">
        <v>130</v>
      </c>
      <c r="F704" s="148" t="s">
        <v>6485</v>
      </c>
      <c r="G704" s="148" t="s">
        <v>150</v>
      </c>
      <c r="H704" s="148" t="s">
        <v>8294</v>
      </c>
      <c r="I704" s="149" t="s">
        <v>5010</v>
      </c>
      <c r="J704" s="148" t="s">
        <v>2775</v>
      </c>
      <c r="K704" s="147" t="s">
        <v>5033</v>
      </c>
      <c r="L704" s="147" t="s">
        <v>92</v>
      </c>
      <c r="M704" s="150">
        <v>46000</v>
      </c>
      <c r="N704" s="151" t="s">
        <v>152</v>
      </c>
      <c r="O704" s="147" t="s">
        <v>187</v>
      </c>
      <c r="P704" s="147" t="s">
        <v>175</v>
      </c>
      <c r="Q704" s="150">
        <v>0</v>
      </c>
      <c r="R704" s="151">
        <v>0</v>
      </c>
      <c r="S704" s="152" t="s">
        <v>175</v>
      </c>
      <c r="T704" s="149" t="s">
        <v>5016</v>
      </c>
      <c r="U704" s="149">
        <v>0</v>
      </c>
      <c r="V704" s="148" t="s">
        <v>175</v>
      </c>
      <c r="W704" s="153">
        <v>0</v>
      </c>
      <c r="X704" s="148" t="s">
        <v>175</v>
      </c>
      <c r="Y704" s="153">
        <v>0</v>
      </c>
      <c r="Z704" s="154" t="s">
        <v>175</v>
      </c>
      <c r="AA704" s="147" t="s">
        <v>175</v>
      </c>
      <c r="AB704" s="147" t="s">
        <v>175</v>
      </c>
      <c r="AC704" s="148"/>
      <c r="AD704" s="148"/>
      <c r="AE704" s="148"/>
      <c r="AF704" s="148"/>
      <c r="AG704" s="148" t="s">
        <v>6289</v>
      </c>
      <c r="AH704" s="148" t="s">
        <v>5000</v>
      </c>
      <c r="AI704" s="148" t="s">
        <v>5000</v>
      </c>
      <c r="AJ704" s="148" t="s">
        <v>141</v>
      </c>
      <c r="AK704" s="155">
        <f>+IF(LEN(_R4T[[#This Row],[KOD]])=5,1,IF(LEN(_R4T[[#This Row],[KOD]])=8,2,IF(LEN(_R4T[[#This Row],[KOD]])=11,3,4)))</f>
        <v>4</v>
      </c>
    </row>
    <row r="705" spans="2:37" ht="14.5" outlineLevel="3">
      <c r="B705" s="145" t="s">
        <v>5077</v>
      </c>
      <c r="C705" s="146" t="s">
        <v>2779</v>
      </c>
      <c r="D705" s="147" t="s">
        <v>175</v>
      </c>
      <c r="E705" s="148" t="s">
        <v>7636</v>
      </c>
      <c r="F705" s="148" t="s">
        <v>7637</v>
      </c>
      <c r="G705" s="148" t="s">
        <v>150</v>
      </c>
      <c r="H705" s="148" t="s">
        <v>8294</v>
      </c>
      <c r="I705" s="149" t="s">
        <v>5010</v>
      </c>
      <c r="J705" s="148" t="s">
        <v>2775</v>
      </c>
      <c r="K705" s="147" t="s">
        <v>5033</v>
      </c>
      <c r="L705" s="147" t="s">
        <v>92</v>
      </c>
      <c r="M705" s="150">
        <v>46000</v>
      </c>
      <c r="N705" s="151" t="s">
        <v>152</v>
      </c>
      <c r="O705" s="147" t="s">
        <v>187</v>
      </c>
      <c r="P705" s="147" t="s">
        <v>175</v>
      </c>
      <c r="Q705" s="150">
        <v>0</v>
      </c>
      <c r="R705" s="151">
        <v>0</v>
      </c>
      <c r="S705" s="152" t="s">
        <v>175</v>
      </c>
      <c r="T705" s="149" t="s">
        <v>5016</v>
      </c>
      <c r="U705" s="149">
        <v>0</v>
      </c>
      <c r="V705" s="148" t="s">
        <v>175</v>
      </c>
      <c r="W705" s="153">
        <v>0</v>
      </c>
      <c r="X705" s="148" t="s">
        <v>175</v>
      </c>
      <c r="Y705" s="153">
        <v>0</v>
      </c>
      <c r="Z705" s="154" t="s">
        <v>175</v>
      </c>
      <c r="AA705" s="147" t="s">
        <v>175</v>
      </c>
      <c r="AB705" s="147" t="s">
        <v>175</v>
      </c>
      <c r="AC705" s="148"/>
      <c r="AD705" s="148"/>
      <c r="AE705" s="148"/>
      <c r="AF705" s="148"/>
      <c r="AG705" s="148" t="s">
        <v>6289</v>
      </c>
      <c r="AH705" s="148" t="s">
        <v>5000</v>
      </c>
      <c r="AI705" s="148" t="s">
        <v>5000</v>
      </c>
      <c r="AJ705" s="148" t="s">
        <v>141</v>
      </c>
      <c r="AK705" s="155">
        <f>+IF(LEN(_R4T[[#This Row],[KOD]])=5,1,IF(LEN(_R4T[[#This Row],[KOD]])=8,2,IF(LEN(_R4T[[#This Row],[KOD]])=11,3,4)))</f>
        <v>4</v>
      </c>
    </row>
    <row r="706" spans="2:37" ht="14.5" outlineLevel="3">
      <c r="B706" s="145" t="s">
        <v>5077</v>
      </c>
      <c r="C706" s="146" t="s">
        <v>2779</v>
      </c>
      <c r="D706" s="147" t="s">
        <v>175</v>
      </c>
      <c r="E706" s="148" t="s">
        <v>131</v>
      </c>
      <c r="F706" s="148" t="s">
        <v>6485</v>
      </c>
      <c r="G706" s="148" t="s">
        <v>150</v>
      </c>
      <c r="H706" s="148" t="s">
        <v>8294</v>
      </c>
      <c r="I706" s="149" t="s">
        <v>5010</v>
      </c>
      <c r="J706" s="148" t="s">
        <v>2775</v>
      </c>
      <c r="K706" s="147" t="s">
        <v>5033</v>
      </c>
      <c r="L706" s="147" t="s">
        <v>92</v>
      </c>
      <c r="M706" s="150">
        <v>46000</v>
      </c>
      <c r="N706" s="151" t="s">
        <v>152</v>
      </c>
      <c r="O706" s="147" t="s">
        <v>187</v>
      </c>
      <c r="P706" s="147" t="s">
        <v>175</v>
      </c>
      <c r="Q706" s="150">
        <v>0</v>
      </c>
      <c r="R706" s="151">
        <v>0</v>
      </c>
      <c r="S706" s="152" t="s">
        <v>175</v>
      </c>
      <c r="T706" s="149" t="s">
        <v>5016</v>
      </c>
      <c r="U706" s="149">
        <v>0</v>
      </c>
      <c r="V706" s="148" t="s">
        <v>175</v>
      </c>
      <c r="W706" s="153">
        <v>0</v>
      </c>
      <c r="X706" s="148" t="s">
        <v>175</v>
      </c>
      <c r="Y706" s="153">
        <v>0</v>
      </c>
      <c r="Z706" s="154" t="s">
        <v>175</v>
      </c>
      <c r="AA706" s="147" t="s">
        <v>175</v>
      </c>
      <c r="AB706" s="147" t="s">
        <v>175</v>
      </c>
      <c r="AC706" s="148"/>
      <c r="AD706" s="148"/>
      <c r="AE706" s="148"/>
      <c r="AF706" s="148"/>
      <c r="AG706" s="148" t="s">
        <v>6289</v>
      </c>
      <c r="AH706" s="148" t="s">
        <v>5000</v>
      </c>
      <c r="AI706" s="148" t="s">
        <v>5000</v>
      </c>
      <c r="AJ706" s="148" t="s">
        <v>141</v>
      </c>
      <c r="AK706" s="155">
        <f>+IF(LEN(_R4T[[#This Row],[KOD]])=5,1,IF(LEN(_R4T[[#This Row],[KOD]])=8,2,IF(LEN(_R4T[[#This Row],[KOD]])=11,3,4)))</f>
        <v>4</v>
      </c>
    </row>
    <row r="707" spans="2:37" ht="14.5" outlineLevel="3">
      <c r="B707" s="145" t="s">
        <v>5097</v>
      </c>
      <c r="C707" s="146" t="s">
        <v>5098</v>
      </c>
      <c r="D707" s="147" t="s">
        <v>175</v>
      </c>
      <c r="E707" s="148" t="s">
        <v>5006</v>
      </c>
      <c r="F707" s="148" t="s">
        <v>5007</v>
      </c>
      <c r="G707" s="148" t="s">
        <v>150</v>
      </c>
      <c r="H707" s="148" t="s">
        <v>8294</v>
      </c>
      <c r="I707" s="149" t="s">
        <v>5010</v>
      </c>
      <c r="J707" s="148" t="s">
        <v>2775</v>
      </c>
      <c r="K707" s="147" t="s">
        <v>5033</v>
      </c>
      <c r="L707" s="147" t="s">
        <v>92</v>
      </c>
      <c r="M707" s="150">
        <v>51750</v>
      </c>
      <c r="N707" s="151" t="s">
        <v>152</v>
      </c>
      <c r="O707" s="147" t="s">
        <v>187</v>
      </c>
      <c r="P707" s="147" t="s">
        <v>175</v>
      </c>
      <c r="Q707" s="150">
        <v>0</v>
      </c>
      <c r="R707" s="151">
        <v>0</v>
      </c>
      <c r="S707" s="152" t="s">
        <v>175</v>
      </c>
      <c r="T707" s="149" t="s">
        <v>5016</v>
      </c>
      <c r="U707" s="149">
        <v>0</v>
      </c>
      <c r="V707" s="148" t="s">
        <v>175</v>
      </c>
      <c r="W707" s="153">
        <v>0</v>
      </c>
      <c r="X707" s="148" t="s">
        <v>175</v>
      </c>
      <c r="Y707" s="153">
        <v>0</v>
      </c>
      <c r="Z707" s="154" t="s">
        <v>175</v>
      </c>
      <c r="AA707" s="147" t="s">
        <v>175</v>
      </c>
      <c r="AB707" s="147" t="s">
        <v>175</v>
      </c>
      <c r="AC707" s="148"/>
      <c r="AD707" s="148"/>
      <c r="AE707" s="148"/>
      <c r="AF707" s="148"/>
      <c r="AG707" s="148" t="s">
        <v>6289</v>
      </c>
      <c r="AH707" s="148" t="s">
        <v>5000</v>
      </c>
      <c r="AI707" s="148" t="s">
        <v>5000</v>
      </c>
      <c r="AJ707" s="148" t="s">
        <v>5030</v>
      </c>
      <c r="AK707" s="155">
        <f>+IF(LEN(_R4T[[#This Row],[KOD]])=5,1,IF(LEN(_R4T[[#This Row],[KOD]])=8,2,IF(LEN(_R4T[[#This Row],[KOD]])=11,3,4)))</f>
        <v>4</v>
      </c>
    </row>
    <row r="708" spans="2:37" ht="14.5" outlineLevel="3">
      <c r="B708" s="145" t="s">
        <v>5150</v>
      </c>
      <c r="C708" s="146" t="s">
        <v>2784</v>
      </c>
      <c r="D708" s="147" t="s">
        <v>175</v>
      </c>
      <c r="E708" s="148" t="s">
        <v>5006</v>
      </c>
      <c r="F708" s="148" t="s">
        <v>5007</v>
      </c>
      <c r="G708" s="148" t="s">
        <v>150</v>
      </c>
      <c r="H708" s="148" t="s">
        <v>8294</v>
      </c>
      <c r="I708" s="149" t="s">
        <v>5010</v>
      </c>
      <c r="J708" s="148" t="s">
        <v>2775</v>
      </c>
      <c r="K708" s="147" t="s">
        <v>5033</v>
      </c>
      <c r="L708" s="147" t="s">
        <v>92</v>
      </c>
      <c r="M708" s="150">
        <v>57500</v>
      </c>
      <c r="N708" s="151" t="s">
        <v>152</v>
      </c>
      <c r="O708" s="147" t="s">
        <v>187</v>
      </c>
      <c r="P708" s="147" t="s">
        <v>175</v>
      </c>
      <c r="Q708" s="150">
        <v>0</v>
      </c>
      <c r="R708" s="151">
        <v>0</v>
      </c>
      <c r="S708" s="152" t="s">
        <v>175</v>
      </c>
      <c r="T708" s="149" t="s">
        <v>5016</v>
      </c>
      <c r="U708" s="149">
        <v>0</v>
      </c>
      <c r="V708" s="148" t="s">
        <v>175</v>
      </c>
      <c r="W708" s="153">
        <v>0</v>
      </c>
      <c r="X708" s="148" t="s">
        <v>175</v>
      </c>
      <c r="Y708" s="153">
        <v>0</v>
      </c>
      <c r="Z708" s="154" t="s">
        <v>175</v>
      </c>
      <c r="AA708" s="147" t="s">
        <v>175</v>
      </c>
      <c r="AB708" s="147" t="s">
        <v>175</v>
      </c>
      <c r="AC708" s="148"/>
      <c r="AD708" s="148"/>
      <c r="AE708" s="148"/>
      <c r="AF708" s="148"/>
      <c r="AG708" s="148" t="s">
        <v>6289</v>
      </c>
      <c r="AH708" s="148" t="s">
        <v>5000</v>
      </c>
      <c r="AI708" s="148" t="s">
        <v>5000</v>
      </c>
      <c r="AJ708" s="148" t="s">
        <v>5034</v>
      </c>
      <c r="AK708" s="155">
        <f>+IF(LEN(_R4T[[#This Row],[KOD]])=5,1,IF(LEN(_R4T[[#This Row],[KOD]])=8,2,IF(LEN(_R4T[[#This Row],[KOD]])=11,3,4)))</f>
        <v>4</v>
      </c>
    </row>
    <row r="709" spans="2:37" ht="14.5" outlineLevel="3">
      <c r="B709" s="145" t="s">
        <v>6296</v>
      </c>
      <c r="C709" s="146" t="s">
        <v>6297</v>
      </c>
      <c r="D709" s="147" t="s">
        <v>175</v>
      </c>
      <c r="E709" s="148" t="s">
        <v>5006</v>
      </c>
      <c r="F709" s="148" t="s">
        <v>5007</v>
      </c>
      <c r="G709" s="148" t="s">
        <v>150</v>
      </c>
      <c r="H709" s="148" t="s">
        <v>8294</v>
      </c>
      <c r="I709" s="149" t="s">
        <v>5010</v>
      </c>
      <c r="J709" s="148" t="s">
        <v>2775</v>
      </c>
      <c r="K709" s="147" t="s">
        <v>5033</v>
      </c>
      <c r="L709" s="147" t="s">
        <v>92</v>
      </c>
      <c r="M709" s="150">
        <v>51750</v>
      </c>
      <c r="N709" s="151" t="s">
        <v>152</v>
      </c>
      <c r="O709" s="147" t="s">
        <v>187</v>
      </c>
      <c r="P709" s="147" t="s">
        <v>175</v>
      </c>
      <c r="Q709" s="150">
        <v>0</v>
      </c>
      <c r="R709" s="151">
        <v>0</v>
      </c>
      <c r="S709" s="152" t="s">
        <v>175</v>
      </c>
      <c r="T709" s="149" t="s">
        <v>5016</v>
      </c>
      <c r="U709" s="149">
        <v>0</v>
      </c>
      <c r="V709" s="148" t="s">
        <v>175</v>
      </c>
      <c r="W709" s="153">
        <v>0</v>
      </c>
      <c r="X709" s="148" t="s">
        <v>175</v>
      </c>
      <c r="Y709" s="153">
        <v>0</v>
      </c>
      <c r="Z709" s="154" t="s">
        <v>175</v>
      </c>
      <c r="AA709" s="147" t="s">
        <v>175</v>
      </c>
      <c r="AB709" s="147" t="s">
        <v>175</v>
      </c>
      <c r="AC709" s="148"/>
      <c r="AD709" s="148"/>
      <c r="AE709" s="148"/>
      <c r="AF709" s="148"/>
      <c r="AG709" s="148" t="s">
        <v>6289</v>
      </c>
      <c r="AH709" s="148" t="s">
        <v>5000</v>
      </c>
      <c r="AI709" s="148" t="s">
        <v>5000</v>
      </c>
      <c r="AJ709" s="148" t="s">
        <v>5086</v>
      </c>
      <c r="AK709" s="155">
        <f>+IF(LEN(_R4T[[#This Row],[KOD]])=5,1,IF(LEN(_R4T[[#This Row],[KOD]])=8,2,IF(LEN(_R4T[[#This Row],[KOD]])=11,3,4)))</f>
        <v>4</v>
      </c>
    </row>
    <row r="710" spans="2:37" ht="14.5" outlineLevel="3">
      <c r="B710" s="145" t="s">
        <v>5212</v>
      </c>
      <c r="C710" s="146" t="s">
        <v>2790</v>
      </c>
      <c r="D710" s="147" t="s">
        <v>175</v>
      </c>
      <c r="E710" s="148" t="s">
        <v>5006</v>
      </c>
      <c r="F710" s="148" t="s">
        <v>5007</v>
      </c>
      <c r="G710" s="148" t="s">
        <v>150</v>
      </c>
      <c r="H710" s="148" t="s">
        <v>8294</v>
      </c>
      <c r="I710" s="149" t="s">
        <v>5010</v>
      </c>
      <c r="J710" s="148" t="s">
        <v>2775</v>
      </c>
      <c r="K710" s="147" t="s">
        <v>5033</v>
      </c>
      <c r="L710" s="147" t="s">
        <v>92</v>
      </c>
      <c r="M710" s="150">
        <v>51750</v>
      </c>
      <c r="N710" s="151" t="s">
        <v>152</v>
      </c>
      <c r="O710" s="147" t="s">
        <v>187</v>
      </c>
      <c r="P710" s="147" t="s">
        <v>175</v>
      </c>
      <c r="Q710" s="150">
        <v>0</v>
      </c>
      <c r="R710" s="151">
        <v>0</v>
      </c>
      <c r="S710" s="152" t="s">
        <v>175</v>
      </c>
      <c r="T710" s="149" t="s">
        <v>5016</v>
      </c>
      <c r="U710" s="149">
        <v>0</v>
      </c>
      <c r="V710" s="148" t="s">
        <v>175</v>
      </c>
      <c r="W710" s="153">
        <v>0</v>
      </c>
      <c r="X710" s="148" t="s">
        <v>175</v>
      </c>
      <c r="Y710" s="153">
        <v>0</v>
      </c>
      <c r="Z710" s="154" t="s">
        <v>175</v>
      </c>
      <c r="AA710" s="147" t="s">
        <v>175</v>
      </c>
      <c r="AB710" s="147" t="s">
        <v>175</v>
      </c>
      <c r="AC710" s="148"/>
      <c r="AD710" s="148"/>
      <c r="AE710" s="148"/>
      <c r="AF710" s="148"/>
      <c r="AG710" s="148" t="s">
        <v>6289</v>
      </c>
      <c r="AH710" s="148" t="s">
        <v>5000</v>
      </c>
      <c r="AI710" s="148" t="s">
        <v>5000</v>
      </c>
      <c r="AJ710" s="148" t="s">
        <v>5107</v>
      </c>
      <c r="AK710" s="155">
        <f>+IF(LEN(_R4T[[#This Row],[KOD]])=5,1,IF(LEN(_R4T[[#This Row],[KOD]])=8,2,IF(LEN(_R4T[[#This Row],[KOD]])=11,3,4)))</f>
        <v>4</v>
      </c>
    </row>
    <row r="711" spans="2:37" ht="14.5" outlineLevel="3">
      <c r="B711" s="145" t="s">
        <v>5238</v>
      </c>
      <c r="C711" s="146" t="s">
        <v>2793</v>
      </c>
      <c r="D711" s="147" t="s">
        <v>175</v>
      </c>
      <c r="E711" s="148" t="s">
        <v>5006</v>
      </c>
      <c r="F711" s="148" t="s">
        <v>5007</v>
      </c>
      <c r="G711" s="148" t="s">
        <v>150</v>
      </c>
      <c r="H711" s="148" t="s">
        <v>8294</v>
      </c>
      <c r="I711" s="149" t="s">
        <v>5010</v>
      </c>
      <c r="J711" s="148" t="s">
        <v>2775</v>
      </c>
      <c r="K711" s="147" t="s">
        <v>5033</v>
      </c>
      <c r="L711" s="147" t="s">
        <v>92</v>
      </c>
      <c r="M711" s="150">
        <v>46000</v>
      </c>
      <c r="N711" s="151" t="s">
        <v>152</v>
      </c>
      <c r="O711" s="147" t="s">
        <v>187</v>
      </c>
      <c r="P711" s="147" t="s">
        <v>175</v>
      </c>
      <c r="Q711" s="150">
        <v>0</v>
      </c>
      <c r="R711" s="151">
        <v>0</v>
      </c>
      <c r="S711" s="152" t="s">
        <v>175</v>
      </c>
      <c r="T711" s="149" t="s">
        <v>5016</v>
      </c>
      <c r="U711" s="149">
        <v>0</v>
      </c>
      <c r="V711" s="148" t="s">
        <v>175</v>
      </c>
      <c r="W711" s="153">
        <v>0</v>
      </c>
      <c r="X711" s="148" t="s">
        <v>175</v>
      </c>
      <c r="Y711" s="153">
        <v>0</v>
      </c>
      <c r="Z711" s="154" t="s">
        <v>175</v>
      </c>
      <c r="AA711" s="147" t="s">
        <v>175</v>
      </c>
      <c r="AB711" s="147" t="s">
        <v>175</v>
      </c>
      <c r="AC711" s="148"/>
      <c r="AD711" s="148"/>
      <c r="AE711" s="148"/>
      <c r="AF711" s="148"/>
      <c r="AG711" s="148" t="s">
        <v>6289</v>
      </c>
      <c r="AH711" s="148" t="s">
        <v>5000</v>
      </c>
      <c r="AI711" s="148" t="s">
        <v>5000</v>
      </c>
      <c r="AJ711" s="148" t="s">
        <v>5109</v>
      </c>
      <c r="AK711" s="155">
        <f>+IF(LEN(_R4T[[#This Row],[KOD]])=5,1,IF(LEN(_R4T[[#This Row],[KOD]])=8,2,IF(LEN(_R4T[[#This Row],[KOD]])=11,3,4)))</f>
        <v>4</v>
      </c>
    </row>
    <row r="712" spans="2:37" ht="14.5" outlineLevel="3">
      <c r="B712" s="145" t="s">
        <v>5425</v>
      </c>
      <c r="C712" s="146" t="s">
        <v>2796</v>
      </c>
      <c r="D712" s="147" t="s">
        <v>175</v>
      </c>
      <c r="E712" s="148" t="s">
        <v>5006</v>
      </c>
      <c r="F712" s="148" t="s">
        <v>5007</v>
      </c>
      <c r="G712" s="148" t="s">
        <v>150</v>
      </c>
      <c r="H712" s="148" t="s">
        <v>8294</v>
      </c>
      <c r="I712" s="149" t="s">
        <v>5010</v>
      </c>
      <c r="J712" s="148" t="s">
        <v>2775</v>
      </c>
      <c r="K712" s="147" t="s">
        <v>5033</v>
      </c>
      <c r="L712" s="147" t="s">
        <v>92</v>
      </c>
      <c r="M712" s="150">
        <v>46000</v>
      </c>
      <c r="N712" s="151" t="s">
        <v>152</v>
      </c>
      <c r="O712" s="147" t="s">
        <v>187</v>
      </c>
      <c r="P712" s="147" t="s">
        <v>175</v>
      </c>
      <c r="Q712" s="150">
        <v>0</v>
      </c>
      <c r="R712" s="151">
        <v>0</v>
      </c>
      <c r="S712" s="152" t="s">
        <v>175</v>
      </c>
      <c r="T712" s="149" t="s">
        <v>5016</v>
      </c>
      <c r="U712" s="149">
        <v>0</v>
      </c>
      <c r="V712" s="148" t="s">
        <v>175</v>
      </c>
      <c r="W712" s="153">
        <v>0</v>
      </c>
      <c r="X712" s="148" t="s">
        <v>175</v>
      </c>
      <c r="Y712" s="153">
        <v>0</v>
      </c>
      <c r="Z712" s="154" t="s">
        <v>175</v>
      </c>
      <c r="AA712" s="147" t="s">
        <v>175</v>
      </c>
      <c r="AB712" s="147" t="s">
        <v>175</v>
      </c>
      <c r="AC712" s="148"/>
      <c r="AD712" s="148"/>
      <c r="AE712" s="148"/>
      <c r="AF712" s="148"/>
      <c r="AG712" s="148" t="s">
        <v>6289</v>
      </c>
      <c r="AH712" s="148" t="s">
        <v>5000</v>
      </c>
      <c r="AI712" s="148" t="s">
        <v>5000</v>
      </c>
      <c r="AJ712" s="148" t="s">
        <v>5111</v>
      </c>
      <c r="AK712" s="155">
        <f>+IF(LEN(_R4T[[#This Row],[KOD]])=5,1,IF(LEN(_R4T[[#This Row],[KOD]])=8,2,IF(LEN(_R4T[[#This Row],[KOD]])=11,3,4)))</f>
        <v>4</v>
      </c>
    </row>
    <row r="713" spans="2:37" ht="14.5" outlineLevel="3">
      <c r="B713" s="145" t="s">
        <v>5496</v>
      </c>
      <c r="C713" s="146" t="s">
        <v>2799</v>
      </c>
      <c r="D713" s="147" t="s">
        <v>175</v>
      </c>
      <c r="E713" s="148" t="s">
        <v>7675</v>
      </c>
      <c r="F713" s="148" t="s">
        <v>7721</v>
      </c>
      <c r="G713" s="148" t="s">
        <v>150</v>
      </c>
      <c r="H713" s="148" t="s">
        <v>8294</v>
      </c>
      <c r="I713" s="149" t="s">
        <v>5010</v>
      </c>
      <c r="J713" s="148" t="s">
        <v>2775</v>
      </c>
      <c r="K713" s="147" t="s">
        <v>5033</v>
      </c>
      <c r="L713" s="147" t="s">
        <v>92</v>
      </c>
      <c r="M713" s="150">
        <v>43125</v>
      </c>
      <c r="N713" s="151" t="s">
        <v>152</v>
      </c>
      <c r="O713" s="147" t="s">
        <v>187</v>
      </c>
      <c r="P713" s="147" t="s">
        <v>175</v>
      </c>
      <c r="Q713" s="150">
        <v>0</v>
      </c>
      <c r="R713" s="151">
        <v>0</v>
      </c>
      <c r="S713" s="152" t="s">
        <v>175</v>
      </c>
      <c r="T713" s="149" t="s">
        <v>5016</v>
      </c>
      <c r="U713" s="149">
        <v>0</v>
      </c>
      <c r="V713" s="148" t="s">
        <v>175</v>
      </c>
      <c r="W713" s="153">
        <v>0</v>
      </c>
      <c r="X713" s="148" t="s">
        <v>175</v>
      </c>
      <c r="Y713" s="153">
        <v>0</v>
      </c>
      <c r="Z713" s="154" t="s">
        <v>175</v>
      </c>
      <c r="AA713" s="147" t="s">
        <v>175</v>
      </c>
      <c r="AB713" s="147" t="s">
        <v>175</v>
      </c>
      <c r="AC713" s="148"/>
      <c r="AD713" s="148"/>
      <c r="AE713" s="148"/>
      <c r="AF713" s="148"/>
      <c r="AG713" s="148" t="s">
        <v>6289</v>
      </c>
      <c r="AH713" s="148" t="s">
        <v>5000</v>
      </c>
      <c r="AI713" s="148" t="s">
        <v>5000</v>
      </c>
      <c r="AJ713" s="148" t="s">
        <v>5113</v>
      </c>
      <c r="AK713" s="155">
        <f>+IF(LEN(_R4T[[#This Row],[KOD]])=5,1,IF(LEN(_R4T[[#This Row],[KOD]])=8,2,IF(LEN(_R4T[[#This Row],[KOD]])=11,3,4)))</f>
        <v>4</v>
      </c>
    </row>
    <row r="714" spans="2:37" ht="14.5" outlineLevel="3">
      <c r="B714" s="145" t="s">
        <v>5496</v>
      </c>
      <c r="C714" s="146" t="s">
        <v>2799</v>
      </c>
      <c r="D714" s="147" t="s">
        <v>175</v>
      </c>
      <c r="E714" s="148" t="s">
        <v>140</v>
      </c>
      <c r="F714" s="148" t="s">
        <v>6488</v>
      </c>
      <c r="G714" s="148" t="s">
        <v>150</v>
      </c>
      <c r="H714" s="148" t="s">
        <v>8294</v>
      </c>
      <c r="I714" s="149" t="s">
        <v>5010</v>
      </c>
      <c r="J714" s="148" t="s">
        <v>2775</v>
      </c>
      <c r="K714" s="147" t="s">
        <v>5033</v>
      </c>
      <c r="L714" s="147" t="s">
        <v>92</v>
      </c>
      <c r="M714" s="150">
        <v>43125</v>
      </c>
      <c r="N714" s="151" t="s">
        <v>152</v>
      </c>
      <c r="O714" s="147" t="s">
        <v>187</v>
      </c>
      <c r="P714" s="147" t="s">
        <v>175</v>
      </c>
      <c r="Q714" s="150">
        <v>0</v>
      </c>
      <c r="R714" s="151">
        <v>0</v>
      </c>
      <c r="S714" s="152" t="s">
        <v>175</v>
      </c>
      <c r="T714" s="149" t="s">
        <v>5016</v>
      </c>
      <c r="U714" s="149">
        <v>0</v>
      </c>
      <c r="V714" s="148" t="s">
        <v>175</v>
      </c>
      <c r="W714" s="153">
        <v>0</v>
      </c>
      <c r="X714" s="148" t="s">
        <v>175</v>
      </c>
      <c r="Y714" s="153">
        <v>0</v>
      </c>
      <c r="Z714" s="154" t="s">
        <v>175</v>
      </c>
      <c r="AA714" s="147" t="s">
        <v>175</v>
      </c>
      <c r="AB714" s="147" t="s">
        <v>175</v>
      </c>
      <c r="AC714" s="148"/>
      <c r="AD714" s="148"/>
      <c r="AE714" s="148"/>
      <c r="AF714" s="148"/>
      <c r="AG714" s="148" t="s">
        <v>6289</v>
      </c>
      <c r="AH714" s="148" t="s">
        <v>5000</v>
      </c>
      <c r="AI714" s="148" t="s">
        <v>5000</v>
      </c>
      <c r="AJ714" s="148" t="s">
        <v>5113</v>
      </c>
      <c r="AK714" s="155">
        <f>+IF(LEN(_R4T[[#This Row],[KOD]])=5,1,IF(LEN(_R4T[[#This Row],[KOD]])=8,2,IF(LEN(_R4T[[#This Row],[KOD]])=11,3,4)))</f>
        <v>4</v>
      </c>
    </row>
    <row r="715" spans="2:37" ht="14.5" outlineLevel="3">
      <c r="B715" s="145" t="s">
        <v>5496</v>
      </c>
      <c r="C715" s="146" t="s">
        <v>2799</v>
      </c>
      <c r="D715" s="147" t="s">
        <v>175</v>
      </c>
      <c r="E715" s="148" t="s">
        <v>7636</v>
      </c>
      <c r="F715" s="148" t="s">
        <v>7637</v>
      </c>
      <c r="G715" s="148" t="s">
        <v>150</v>
      </c>
      <c r="H715" s="148" t="s">
        <v>8294</v>
      </c>
      <c r="I715" s="149" t="s">
        <v>5010</v>
      </c>
      <c r="J715" s="148" t="s">
        <v>2775</v>
      </c>
      <c r="K715" s="147" t="s">
        <v>5033</v>
      </c>
      <c r="L715" s="147" t="s">
        <v>92</v>
      </c>
      <c r="M715" s="150">
        <v>43125</v>
      </c>
      <c r="N715" s="151" t="s">
        <v>152</v>
      </c>
      <c r="O715" s="147" t="s">
        <v>187</v>
      </c>
      <c r="P715" s="147" t="s">
        <v>175</v>
      </c>
      <c r="Q715" s="150">
        <v>0</v>
      </c>
      <c r="R715" s="151">
        <v>0</v>
      </c>
      <c r="S715" s="152" t="s">
        <v>175</v>
      </c>
      <c r="T715" s="149" t="s">
        <v>5016</v>
      </c>
      <c r="U715" s="149">
        <v>0</v>
      </c>
      <c r="V715" s="148" t="s">
        <v>175</v>
      </c>
      <c r="W715" s="153">
        <v>0</v>
      </c>
      <c r="X715" s="148" t="s">
        <v>175</v>
      </c>
      <c r="Y715" s="153">
        <v>0</v>
      </c>
      <c r="Z715" s="154" t="s">
        <v>175</v>
      </c>
      <c r="AA715" s="147" t="s">
        <v>175</v>
      </c>
      <c r="AB715" s="147" t="s">
        <v>175</v>
      </c>
      <c r="AC715" s="148"/>
      <c r="AD715" s="148"/>
      <c r="AE715" s="148"/>
      <c r="AF715" s="148"/>
      <c r="AG715" s="148" t="s">
        <v>6289</v>
      </c>
      <c r="AH715" s="148" t="s">
        <v>5000</v>
      </c>
      <c r="AI715" s="148" t="s">
        <v>5000</v>
      </c>
      <c r="AJ715" s="148" t="s">
        <v>5113</v>
      </c>
      <c r="AK715" s="155">
        <f>+IF(LEN(_R4T[[#This Row],[KOD]])=5,1,IF(LEN(_R4T[[#This Row],[KOD]])=8,2,IF(LEN(_R4T[[#This Row],[KOD]])=11,3,4)))</f>
        <v>4</v>
      </c>
    </row>
    <row r="716" spans="2:37" ht="14.5" outlineLevel="3">
      <c r="B716" s="145" t="s">
        <v>5496</v>
      </c>
      <c r="C716" s="146" t="s">
        <v>2799</v>
      </c>
      <c r="D716" s="147" t="s">
        <v>175</v>
      </c>
      <c r="E716" s="148" t="s">
        <v>130</v>
      </c>
      <c r="F716" s="148" t="s">
        <v>6485</v>
      </c>
      <c r="G716" s="148" t="s">
        <v>150</v>
      </c>
      <c r="H716" s="148" t="s">
        <v>8294</v>
      </c>
      <c r="I716" s="149" t="s">
        <v>5010</v>
      </c>
      <c r="J716" s="148" t="s">
        <v>2775</v>
      </c>
      <c r="K716" s="147" t="s">
        <v>5033</v>
      </c>
      <c r="L716" s="147" t="s">
        <v>92</v>
      </c>
      <c r="M716" s="150">
        <v>43125</v>
      </c>
      <c r="N716" s="151" t="s">
        <v>152</v>
      </c>
      <c r="O716" s="147" t="s">
        <v>187</v>
      </c>
      <c r="P716" s="147" t="s">
        <v>175</v>
      </c>
      <c r="Q716" s="150">
        <v>0</v>
      </c>
      <c r="R716" s="151">
        <v>0</v>
      </c>
      <c r="S716" s="152" t="s">
        <v>175</v>
      </c>
      <c r="T716" s="149" t="s">
        <v>5016</v>
      </c>
      <c r="U716" s="149">
        <v>0</v>
      </c>
      <c r="V716" s="148" t="s">
        <v>175</v>
      </c>
      <c r="W716" s="153">
        <v>0</v>
      </c>
      <c r="X716" s="148" t="s">
        <v>175</v>
      </c>
      <c r="Y716" s="153">
        <v>0</v>
      </c>
      <c r="Z716" s="154" t="s">
        <v>175</v>
      </c>
      <c r="AA716" s="147" t="s">
        <v>175</v>
      </c>
      <c r="AB716" s="147" t="s">
        <v>175</v>
      </c>
      <c r="AC716" s="148"/>
      <c r="AD716" s="148"/>
      <c r="AE716" s="148"/>
      <c r="AF716" s="148"/>
      <c r="AG716" s="148" t="s">
        <v>6289</v>
      </c>
      <c r="AH716" s="148" t="s">
        <v>5000</v>
      </c>
      <c r="AI716" s="148" t="s">
        <v>5000</v>
      </c>
      <c r="AJ716" s="148" t="s">
        <v>5113</v>
      </c>
      <c r="AK716" s="155">
        <f>+IF(LEN(_R4T[[#This Row],[KOD]])=5,1,IF(LEN(_R4T[[#This Row],[KOD]])=8,2,IF(LEN(_R4T[[#This Row],[KOD]])=11,3,4)))</f>
        <v>4</v>
      </c>
    </row>
    <row r="717" spans="2:37" ht="14.5" outlineLevel="3">
      <c r="B717" s="145" t="s">
        <v>5496</v>
      </c>
      <c r="C717" s="146" t="s">
        <v>2799</v>
      </c>
      <c r="D717" s="147" t="s">
        <v>175</v>
      </c>
      <c r="E717" s="148" t="s">
        <v>5006</v>
      </c>
      <c r="F717" s="148" t="s">
        <v>5007</v>
      </c>
      <c r="G717" s="148" t="s">
        <v>150</v>
      </c>
      <c r="H717" s="148" t="s">
        <v>8294</v>
      </c>
      <c r="I717" s="149" t="s">
        <v>5010</v>
      </c>
      <c r="J717" s="148" t="s">
        <v>2775</v>
      </c>
      <c r="K717" s="147" t="s">
        <v>5033</v>
      </c>
      <c r="L717" s="147" t="s">
        <v>92</v>
      </c>
      <c r="M717" s="150">
        <v>43125</v>
      </c>
      <c r="N717" s="151" t="s">
        <v>152</v>
      </c>
      <c r="O717" s="147" t="s">
        <v>187</v>
      </c>
      <c r="P717" s="147" t="s">
        <v>175</v>
      </c>
      <c r="Q717" s="150">
        <v>0</v>
      </c>
      <c r="R717" s="151">
        <v>0</v>
      </c>
      <c r="S717" s="152" t="s">
        <v>175</v>
      </c>
      <c r="T717" s="149" t="s">
        <v>5016</v>
      </c>
      <c r="U717" s="149">
        <v>0</v>
      </c>
      <c r="V717" s="148" t="s">
        <v>175</v>
      </c>
      <c r="W717" s="153">
        <v>0</v>
      </c>
      <c r="X717" s="148" t="s">
        <v>175</v>
      </c>
      <c r="Y717" s="153">
        <v>0</v>
      </c>
      <c r="Z717" s="154" t="s">
        <v>175</v>
      </c>
      <c r="AA717" s="147" t="s">
        <v>175</v>
      </c>
      <c r="AB717" s="147" t="s">
        <v>175</v>
      </c>
      <c r="AC717" s="148"/>
      <c r="AD717" s="148"/>
      <c r="AE717" s="148"/>
      <c r="AF717" s="148"/>
      <c r="AG717" s="148" t="s">
        <v>6289</v>
      </c>
      <c r="AH717" s="148" t="s">
        <v>5000</v>
      </c>
      <c r="AI717" s="148" t="s">
        <v>5000</v>
      </c>
      <c r="AJ717" s="148" t="s">
        <v>5113</v>
      </c>
      <c r="AK717" s="155">
        <f>+IF(LEN(_R4T[[#This Row],[KOD]])=5,1,IF(LEN(_R4T[[#This Row],[KOD]])=8,2,IF(LEN(_R4T[[#This Row],[KOD]])=11,3,4)))</f>
        <v>4</v>
      </c>
    </row>
    <row r="718" spans="2:37" ht="14.5" outlineLevel="3">
      <c r="B718" s="145" t="s">
        <v>5496</v>
      </c>
      <c r="C718" s="146" t="s">
        <v>2799</v>
      </c>
      <c r="D718" s="147" t="s">
        <v>175</v>
      </c>
      <c r="E718" s="148" t="s">
        <v>131</v>
      </c>
      <c r="F718" s="148" t="s">
        <v>6485</v>
      </c>
      <c r="G718" s="148" t="s">
        <v>150</v>
      </c>
      <c r="H718" s="148" t="s">
        <v>8294</v>
      </c>
      <c r="I718" s="149" t="s">
        <v>5010</v>
      </c>
      <c r="J718" s="148" t="s">
        <v>2775</v>
      </c>
      <c r="K718" s="147" t="s">
        <v>5033</v>
      </c>
      <c r="L718" s="147" t="s">
        <v>92</v>
      </c>
      <c r="M718" s="150">
        <v>43125</v>
      </c>
      <c r="N718" s="151" t="s">
        <v>152</v>
      </c>
      <c r="O718" s="147" t="s">
        <v>187</v>
      </c>
      <c r="P718" s="147" t="s">
        <v>175</v>
      </c>
      <c r="Q718" s="150">
        <v>0</v>
      </c>
      <c r="R718" s="151">
        <v>0</v>
      </c>
      <c r="S718" s="152" t="s">
        <v>175</v>
      </c>
      <c r="T718" s="149" t="s">
        <v>5016</v>
      </c>
      <c r="U718" s="149">
        <v>0</v>
      </c>
      <c r="V718" s="148" t="s">
        <v>175</v>
      </c>
      <c r="W718" s="153">
        <v>0</v>
      </c>
      <c r="X718" s="148" t="s">
        <v>175</v>
      </c>
      <c r="Y718" s="153">
        <v>0</v>
      </c>
      <c r="Z718" s="154" t="s">
        <v>175</v>
      </c>
      <c r="AA718" s="147" t="s">
        <v>175</v>
      </c>
      <c r="AB718" s="147" t="s">
        <v>175</v>
      </c>
      <c r="AC718" s="148"/>
      <c r="AD718" s="148"/>
      <c r="AE718" s="148"/>
      <c r="AF718" s="148"/>
      <c r="AG718" s="148" t="s">
        <v>6289</v>
      </c>
      <c r="AH718" s="148" t="s">
        <v>5000</v>
      </c>
      <c r="AI718" s="148" t="s">
        <v>5000</v>
      </c>
      <c r="AJ718" s="148" t="s">
        <v>5113</v>
      </c>
      <c r="AK718" s="155">
        <f>+IF(LEN(_R4T[[#This Row],[KOD]])=5,1,IF(LEN(_R4T[[#This Row],[KOD]])=8,2,IF(LEN(_R4T[[#This Row],[KOD]])=11,3,4)))</f>
        <v>4</v>
      </c>
    </row>
    <row r="719" spans="2:37" ht="14.5" outlineLevel="3">
      <c r="B719" s="145" t="s">
        <v>5496</v>
      </c>
      <c r="C719" s="146" t="s">
        <v>2799</v>
      </c>
      <c r="D719" s="147" t="s">
        <v>175</v>
      </c>
      <c r="E719" s="148" t="s">
        <v>7674</v>
      </c>
      <c r="F719" s="148" t="s">
        <v>7721</v>
      </c>
      <c r="G719" s="148" t="s">
        <v>150</v>
      </c>
      <c r="H719" s="148" t="s">
        <v>8294</v>
      </c>
      <c r="I719" s="149" t="s">
        <v>5010</v>
      </c>
      <c r="J719" s="148" t="s">
        <v>2775</v>
      </c>
      <c r="K719" s="147" t="s">
        <v>5033</v>
      </c>
      <c r="L719" s="147" t="s">
        <v>92</v>
      </c>
      <c r="M719" s="150">
        <v>43125</v>
      </c>
      <c r="N719" s="151" t="s">
        <v>152</v>
      </c>
      <c r="O719" s="147" t="s">
        <v>187</v>
      </c>
      <c r="P719" s="147" t="s">
        <v>175</v>
      </c>
      <c r="Q719" s="150">
        <v>0</v>
      </c>
      <c r="R719" s="151">
        <v>0</v>
      </c>
      <c r="S719" s="152" t="s">
        <v>175</v>
      </c>
      <c r="T719" s="149" t="s">
        <v>5016</v>
      </c>
      <c r="U719" s="149">
        <v>0</v>
      </c>
      <c r="V719" s="148" t="s">
        <v>175</v>
      </c>
      <c r="W719" s="153">
        <v>0</v>
      </c>
      <c r="X719" s="148" t="s">
        <v>175</v>
      </c>
      <c r="Y719" s="153">
        <v>0</v>
      </c>
      <c r="Z719" s="154" t="s">
        <v>175</v>
      </c>
      <c r="AA719" s="147" t="s">
        <v>175</v>
      </c>
      <c r="AB719" s="147" t="s">
        <v>175</v>
      </c>
      <c r="AC719" s="148"/>
      <c r="AD719" s="148"/>
      <c r="AE719" s="148"/>
      <c r="AF719" s="148"/>
      <c r="AG719" s="148" t="s">
        <v>6289</v>
      </c>
      <c r="AH719" s="148" t="s">
        <v>5000</v>
      </c>
      <c r="AI719" s="148" t="s">
        <v>5000</v>
      </c>
      <c r="AJ719" s="148" t="s">
        <v>5113</v>
      </c>
      <c r="AK719" s="155">
        <f>+IF(LEN(_R4T[[#This Row],[KOD]])=5,1,IF(LEN(_R4T[[#This Row],[KOD]])=8,2,IF(LEN(_R4T[[#This Row],[KOD]])=11,3,4)))</f>
        <v>4</v>
      </c>
    </row>
    <row r="720" spans="2:37" ht="14.5" outlineLevel="3">
      <c r="B720" s="145" t="s">
        <v>5496</v>
      </c>
      <c r="C720" s="146" t="s">
        <v>2799</v>
      </c>
      <c r="D720" s="147" t="s">
        <v>175</v>
      </c>
      <c r="E720" s="148" t="s">
        <v>139</v>
      </c>
      <c r="F720" s="148" t="s">
        <v>6488</v>
      </c>
      <c r="G720" s="148" t="s">
        <v>150</v>
      </c>
      <c r="H720" s="148" t="s">
        <v>8294</v>
      </c>
      <c r="I720" s="149" t="s">
        <v>5010</v>
      </c>
      <c r="J720" s="148" t="s">
        <v>2775</v>
      </c>
      <c r="K720" s="147" t="s">
        <v>5033</v>
      </c>
      <c r="L720" s="147" t="s">
        <v>92</v>
      </c>
      <c r="M720" s="150">
        <v>43125</v>
      </c>
      <c r="N720" s="151" t="s">
        <v>152</v>
      </c>
      <c r="O720" s="147" t="s">
        <v>187</v>
      </c>
      <c r="P720" s="147" t="s">
        <v>175</v>
      </c>
      <c r="Q720" s="150">
        <v>0</v>
      </c>
      <c r="R720" s="151">
        <v>0</v>
      </c>
      <c r="S720" s="152" t="s">
        <v>175</v>
      </c>
      <c r="T720" s="149" t="s">
        <v>5016</v>
      </c>
      <c r="U720" s="149">
        <v>0</v>
      </c>
      <c r="V720" s="148" t="s">
        <v>175</v>
      </c>
      <c r="W720" s="153">
        <v>0</v>
      </c>
      <c r="X720" s="148" t="s">
        <v>175</v>
      </c>
      <c r="Y720" s="153">
        <v>0</v>
      </c>
      <c r="Z720" s="154" t="s">
        <v>175</v>
      </c>
      <c r="AA720" s="147" t="s">
        <v>175</v>
      </c>
      <c r="AB720" s="147" t="s">
        <v>175</v>
      </c>
      <c r="AC720" s="148"/>
      <c r="AD720" s="148"/>
      <c r="AE720" s="148"/>
      <c r="AF720" s="148"/>
      <c r="AG720" s="148" t="s">
        <v>6289</v>
      </c>
      <c r="AH720" s="148" t="s">
        <v>5000</v>
      </c>
      <c r="AI720" s="148" t="s">
        <v>5000</v>
      </c>
      <c r="AJ720" s="148" t="s">
        <v>5113</v>
      </c>
      <c r="AK720" s="155">
        <f>+IF(LEN(_R4T[[#This Row],[KOD]])=5,1,IF(LEN(_R4T[[#This Row],[KOD]])=8,2,IF(LEN(_R4T[[#This Row],[KOD]])=11,3,4)))</f>
        <v>4</v>
      </c>
    </row>
    <row r="721" spans="2:37" ht="14.5" outlineLevel="3">
      <c r="B721" s="145" t="s">
        <v>6095</v>
      </c>
      <c r="C721" s="146" t="s">
        <v>2802</v>
      </c>
      <c r="D721" s="147" t="s">
        <v>175</v>
      </c>
      <c r="E721" s="148" t="s">
        <v>5006</v>
      </c>
      <c r="F721" s="148" t="s">
        <v>5007</v>
      </c>
      <c r="G721" s="148" t="s">
        <v>150</v>
      </c>
      <c r="H721" s="148" t="s">
        <v>8294</v>
      </c>
      <c r="I721" s="149" t="s">
        <v>5010</v>
      </c>
      <c r="J721" s="148" t="s">
        <v>2775</v>
      </c>
      <c r="K721" s="147" t="s">
        <v>5033</v>
      </c>
      <c r="L721" s="147" t="s">
        <v>92</v>
      </c>
      <c r="M721" s="150">
        <v>51750</v>
      </c>
      <c r="N721" s="151" t="s">
        <v>152</v>
      </c>
      <c r="O721" s="147" t="s">
        <v>187</v>
      </c>
      <c r="P721" s="147" t="s">
        <v>175</v>
      </c>
      <c r="Q721" s="150">
        <v>0</v>
      </c>
      <c r="R721" s="151">
        <v>0</v>
      </c>
      <c r="S721" s="152" t="s">
        <v>175</v>
      </c>
      <c r="T721" s="149" t="s">
        <v>5016</v>
      </c>
      <c r="U721" s="149">
        <v>0</v>
      </c>
      <c r="V721" s="148" t="s">
        <v>175</v>
      </c>
      <c r="W721" s="153">
        <v>0</v>
      </c>
      <c r="X721" s="148" t="s">
        <v>175</v>
      </c>
      <c r="Y721" s="153">
        <v>0</v>
      </c>
      <c r="Z721" s="154" t="s">
        <v>175</v>
      </c>
      <c r="AA721" s="147" t="s">
        <v>175</v>
      </c>
      <c r="AB721" s="147" t="s">
        <v>175</v>
      </c>
      <c r="AC721" s="148"/>
      <c r="AD721" s="148"/>
      <c r="AE721" s="148"/>
      <c r="AF721" s="148"/>
      <c r="AG721" s="148" t="s">
        <v>6289</v>
      </c>
      <c r="AH721" s="148" t="s">
        <v>5000</v>
      </c>
      <c r="AI721" s="148" t="s">
        <v>5000</v>
      </c>
      <c r="AJ721" s="148" t="s">
        <v>5116</v>
      </c>
      <c r="AK721" s="155">
        <f>+IF(LEN(_R4T[[#This Row],[KOD]])=5,1,IF(LEN(_R4T[[#This Row],[KOD]])=8,2,IF(LEN(_R4T[[#This Row],[KOD]])=11,3,4)))</f>
        <v>4</v>
      </c>
    </row>
    <row r="722" spans="2:37" ht="14.5" outlineLevel="3">
      <c r="B722" s="145" t="s">
        <v>6111</v>
      </c>
      <c r="C722" s="146" t="s">
        <v>6112</v>
      </c>
      <c r="D722" s="147" t="s">
        <v>175</v>
      </c>
      <c r="E722" s="148" t="s">
        <v>5006</v>
      </c>
      <c r="F722" s="148" t="s">
        <v>5007</v>
      </c>
      <c r="G722" s="148" t="s">
        <v>150</v>
      </c>
      <c r="H722" s="148" t="s">
        <v>8294</v>
      </c>
      <c r="I722" s="149" t="s">
        <v>5010</v>
      </c>
      <c r="J722" s="148" t="s">
        <v>2775</v>
      </c>
      <c r="K722" s="147" t="s">
        <v>5033</v>
      </c>
      <c r="L722" s="147" t="s">
        <v>92</v>
      </c>
      <c r="M722" s="150">
        <v>43125</v>
      </c>
      <c r="N722" s="151" t="s">
        <v>152</v>
      </c>
      <c r="O722" s="147" t="s">
        <v>187</v>
      </c>
      <c r="P722" s="147" t="s">
        <v>175</v>
      </c>
      <c r="Q722" s="150">
        <v>0</v>
      </c>
      <c r="R722" s="151">
        <v>0</v>
      </c>
      <c r="S722" s="152" t="s">
        <v>175</v>
      </c>
      <c r="T722" s="149" t="s">
        <v>5016</v>
      </c>
      <c r="U722" s="149">
        <v>0</v>
      </c>
      <c r="V722" s="148" t="s">
        <v>175</v>
      </c>
      <c r="W722" s="153">
        <v>0</v>
      </c>
      <c r="X722" s="148" t="s">
        <v>175</v>
      </c>
      <c r="Y722" s="153">
        <v>0</v>
      </c>
      <c r="Z722" s="154" t="s">
        <v>175</v>
      </c>
      <c r="AA722" s="147" t="s">
        <v>175</v>
      </c>
      <c r="AB722" s="147" t="s">
        <v>175</v>
      </c>
      <c r="AC722" s="148"/>
      <c r="AD722" s="148"/>
      <c r="AE722" s="148"/>
      <c r="AF722" s="148"/>
      <c r="AG722" s="148" t="s">
        <v>6289</v>
      </c>
      <c r="AH722" s="148" t="s">
        <v>5000</v>
      </c>
      <c r="AI722" s="148" t="s">
        <v>5000</v>
      </c>
      <c r="AJ722" s="148" t="s">
        <v>5118</v>
      </c>
      <c r="AK722" s="155">
        <f>+IF(LEN(_R4T[[#This Row],[KOD]])=5,1,IF(LEN(_R4T[[#This Row],[KOD]])=8,2,IF(LEN(_R4T[[#This Row],[KOD]])=11,3,4)))</f>
        <v>4</v>
      </c>
    </row>
    <row r="723" spans="2:37" ht="14.5" outlineLevel="3">
      <c r="B723" s="145" t="s">
        <v>6147</v>
      </c>
      <c r="C723" s="146" t="s">
        <v>6148</v>
      </c>
      <c r="D723" s="147" t="s">
        <v>175</v>
      </c>
      <c r="E723" s="148" t="s">
        <v>5006</v>
      </c>
      <c r="F723" s="148" t="s">
        <v>5007</v>
      </c>
      <c r="G723" s="148" t="s">
        <v>150</v>
      </c>
      <c r="H723" s="148" t="s">
        <v>8294</v>
      </c>
      <c r="I723" s="149" t="s">
        <v>5010</v>
      </c>
      <c r="J723" s="148" t="s">
        <v>2775</v>
      </c>
      <c r="K723" s="147" t="s">
        <v>5033</v>
      </c>
      <c r="L723" s="147" t="s">
        <v>92</v>
      </c>
      <c r="M723" s="150">
        <v>57500</v>
      </c>
      <c r="N723" s="151" t="s">
        <v>152</v>
      </c>
      <c r="O723" s="147" t="s">
        <v>187</v>
      </c>
      <c r="P723" s="147" t="s">
        <v>175</v>
      </c>
      <c r="Q723" s="150">
        <v>0</v>
      </c>
      <c r="R723" s="151">
        <v>0</v>
      </c>
      <c r="S723" s="152" t="s">
        <v>175</v>
      </c>
      <c r="T723" s="149" t="s">
        <v>5016</v>
      </c>
      <c r="U723" s="149">
        <v>0</v>
      </c>
      <c r="V723" s="148" t="s">
        <v>175</v>
      </c>
      <c r="W723" s="153">
        <v>0</v>
      </c>
      <c r="X723" s="148" t="s">
        <v>175</v>
      </c>
      <c r="Y723" s="153">
        <v>0</v>
      </c>
      <c r="Z723" s="154" t="s">
        <v>175</v>
      </c>
      <c r="AA723" s="147" t="s">
        <v>175</v>
      </c>
      <c r="AB723" s="147" t="s">
        <v>175</v>
      </c>
      <c r="AC723" s="148"/>
      <c r="AD723" s="148"/>
      <c r="AE723" s="148"/>
      <c r="AF723" s="148"/>
      <c r="AG723" s="148" t="s">
        <v>6289</v>
      </c>
      <c r="AH723" s="148" t="s">
        <v>5000</v>
      </c>
      <c r="AI723" s="148" t="s">
        <v>5000</v>
      </c>
      <c r="AJ723" s="148" t="s">
        <v>5121</v>
      </c>
      <c r="AK723" s="155">
        <f>+IF(LEN(_R4T[[#This Row],[KOD]])=5,1,IF(LEN(_R4T[[#This Row],[KOD]])=8,2,IF(LEN(_R4T[[#This Row],[KOD]])=11,3,4)))</f>
        <v>4</v>
      </c>
    </row>
    <row r="724" spans="2:37" ht="14.5" outlineLevel="3">
      <c r="B724" s="145" t="s">
        <v>6298</v>
      </c>
      <c r="C724" s="146" t="s">
        <v>2811</v>
      </c>
      <c r="D724" s="147" t="s">
        <v>175</v>
      </c>
      <c r="E724" s="148" t="s">
        <v>5006</v>
      </c>
      <c r="F724" s="148" t="s">
        <v>5007</v>
      </c>
      <c r="G724" s="148" t="s">
        <v>150</v>
      </c>
      <c r="H724" s="148" t="s">
        <v>8294</v>
      </c>
      <c r="I724" s="149" t="s">
        <v>5010</v>
      </c>
      <c r="J724" s="148" t="s">
        <v>2775</v>
      </c>
      <c r="K724" s="147" t="s">
        <v>5033</v>
      </c>
      <c r="L724" s="147" t="s">
        <v>92</v>
      </c>
      <c r="M724" s="150">
        <v>46000</v>
      </c>
      <c r="N724" s="151" t="s">
        <v>152</v>
      </c>
      <c r="O724" s="147" t="s">
        <v>187</v>
      </c>
      <c r="P724" s="147" t="s">
        <v>175</v>
      </c>
      <c r="Q724" s="150">
        <v>0</v>
      </c>
      <c r="R724" s="151">
        <v>0</v>
      </c>
      <c r="S724" s="152" t="s">
        <v>175</v>
      </c>
      <c r="T724" s="149" t="s">
        <v>5016</v>
      </c>
      <c r="U724" s="149">
        <v>0</v>
      </c>
      <c r="V724" s="148" t="s">
        <v>175</v>
      </c>
      <c r="W724" s="153">
        <v>0</v>
      </c>
      <c r="X724" s="148" t="s">
        <v>175</v>
      </c>
      <c r="Y724" s="153">
        <v>0</v>
      </c>
      <c r="Z724" s="154" t="s">
        <v>175</v>
      </c>
      <c r="AA724" s="147" t="s">
        <v>175</v>
      </c>
      <c r="AB724" s="147" t="s">
        <v>175</v>
      </c>
      <c r="AC724" s="148"/>
      <c r="AD724" s="148"/>
      <c r="AE724" s="148"/>
      <c r="AF724" s="148"/>
      <c r="AG724" s="148" t="s">
        <v>6289</v>
      </c>
      <c r="AH724" s="148" t="s">
        <v>5000</v>
      </c>
      <c r="AI724" s="148" t="s">
        <v>5000</v>
      </c>
      <c r="AJ724" s="148" t="s">
        <v>5123</v>
      </c>
      <c r="AK724" s="155">
        <f>+IF(LEN(_R4T[[#This Row],[KOD]])=5,1,IF(LEN(_R4T[[#This Row],[KOD]])=8,2,IF(LEN(_R4T[[#This Row],[KOD]])=11,3,4)))</f>
        <v>4</v>
      </c>
    </row>
    <row r="725" spans="2:37" ht="14.5" outlineLevel="3">
      <c r="B725" s="145" t="s">
        <v>6299</v>
      </c>
      <c r="C725" s="146" t="s">
        <v>6300</v>
      </c>
      <c r="D725" s="147" t="s">
        <v>175</v>
      </c>
      <c r="E725" s="148" t="s">
        <v>5006</v>
      </c>
      <c r="F725" s="148" t="s">
        <v>5007</v>
      </c>
      <c r="G725" s="148" t="s">
        <v>150</v>
      </c>
      <c r="H725" s="148" t="s">
        <v>8294</v>
      </c>
      <c r="I725" s="149" t="s">
        <v>5010</v>
      </c>
      <c r="J725" s="148" t="s">
        <v>2775</v>
      </c>
      <c r="K725" s="147" t="s">
        <v>5033</v>
      </c>
      <c r="L725" s="147" t="s">
        <v>92</v>
      </c>
      <c r="M725" s="150">
        <v>63250</v>
      </c>
      <c r="N725" s="151" t="s">
        <v>152</v>
      </c>
      <c r="O725" s="147" t="s">
        <v>187</v>
      </c>
      <c r="P725" s="147" t="s">
        <v>175</v>
      </c>
      <c r="Q725" s="150">
        <v>0</v>
      </c>
      <c r="R725" s="151">
        <v>0</v>
      </c>
      <c r="S725" s="152" t="s">
        <v>175</v>
      </c>
      <c r="T725" s="149" t="s">
        <v>5016</v>
      </c>
      <c r="U725" s="149">
        <v>0</v>
      </c>
      <c r="V725" s="148" t="s">
        <v>175</v>
      </c>
      <c r="W725" s="153">
        <v>0</v>
      </c>
      <c r="X725" s="148" t="s">
        <v>175</v>
      </c>
      <c r="Y725" s="153">
        <v>0</v>
      </c>
      <c r="Z725" s="154" t="s">
        <v>175</v>
      </c>
      <c r="AA725" s="147" t="s">
        <v>175</v>
      </c>
      <c r="AB725" s="147" t="s">
        <v>175</v>
      </c>
      <c r="AC725" s="148"/>
      <c r="AD725" s="148"/>
      <c r="AE725" s="148"/>
      <c r="AF725" s="148"/>
      <c r="AG725" s="148" t="s">
        <v>6289</v>
      </c>
      <c r="AH725" s="148" t="s">
        <v>5000</v>
      </c>
      <c r="AI725" s="148" t="s">
        <v>5000</v>
      </c>
      <c r="AJ725" s="148" t="s">
        <v>5125</v>
      </c>
      <c r="AK725" s="155">
        <f>+IF(LEN(_R4T[[#This Row],[KOD]])=5,1,IF(LEN(_R4T[[#This Row],[KOD]])=8,2,IF(LEN(_R4T[[#This Row],[KOD]])=11,3,4)))</f>
        <v>4</v>
      </c>
    </row>
    <row r="726" spans="2:37" ht="14.5" outlineLevel="3">
      <c r="B726" s="145" t="s">
        <v>6301</v>
      </c>
      <c r="C726" s="146" t="s">
        <v>6302</v>
      </c>
      <c r="D726" s="147" t="s">
        <v>175</v>
      </c>
      <c r="E726" s="148" t="s">
        <v>5006</v>
      </c>
      <c r="F726" s="148" t="s">
        <v>5007</v>
      </c>
      <c r="G726" s="148" t="s">
        <v>150</v>
      </c>
      <c r="H726" s="148" t="s">
        <v>8294</v>
      </c>
      <c r="I726" s="149" t="s">
        <v>5010</v>
      </c>
      <c r="J726" s="148" t="s">
        <v>2775</v>
      </c>
      <c r="K726" s="147" t="s">
        <v>5033</v>
      </c>
      <c r="L726" s="147" t="s">
        <v>92</v>
      </c>
      <c r="M726" s="150">
        <v>46000</v>
      </c>
      <c r="N726" s="151" t="s">
        <v>152</v>
      </c>
      <c r="O726" s="147" t="s">
        <v>187</v>
      </c>
      <c r="P726" s="147" t="s">
        <v>175</v>
      </c>
      <c r="Q726" s="150">
        <v>0</v>
      </c>
      <c r="R726" s="151">
        <v>0</v>
      </c>
      <c r="S726" s="152" t="s">
        <v>175</v>
      </c>
      <c r="T726" s="149" t="s">
        <v>5016</v>
      </c>
      <c r="U726" s="149">
        <v>0</v>
      </c>
      <c r="V726" s="148" t="s">
        <v>175</v>
      </c>
      <c r="W726" s="153">
        <v>0</v>
      </c>
      <c r="X726" s="148" t="s">
        <v>175</v>
      </c>
      <c r="Y726" s="153">
        <v>0</v>
      </c>
      <c r="Z726" s="154" t="s">
        <v>175</v>
      </c>
      <c r="AA726" s="147" t="s">
        <v>175</v>
      </c>
      <c r="AB726" s="147" t="s">
        <v>175</v>
      </c>
      <c r="AC726" s="148"/>
      <c r="AD726" s="148"/>
      <c r="AE726" s="148"/>
      <c r="AF726" s="148"/>
      <c r="AG726" s="148" t="s">
        <v>6289</v>
      </c>
      <c r="AH726" s="148" t="s">
        <v>5000</v>
      </c>
      <c r="AI726" s="148" t="s">
        <v>5000</v>
      </c>
      <c r="AJ726" s="148" t="s">
        <v>5127</v>
      </c>
      <c r="AK726" s="155">
        <f>+IF(LEN(_R4T[[#This Row],[KOD]])=5,1,IF(LEN(_R4T[[#This Row],[KOD]])=8,2,IF(LEN(_R4T[[#This Row],[KOD]])=11,3,4)))</f>
        <v>4</v>
      </c>
    </row>
    <row r="727" spans="2:37" ht="14.5" outlineLevel="3">
      <c r="B727" s="145" t="s">
        <v>5049</v>
      </c>
      <c r="C727" s="146" t="s">
        <v>5050</v>
      </c>
      <c r="D727" s="147" t="s">
        <v>175</v>
      </c>
      <c r="E727" s="148" t="s">
        <v>7675</v>
      </c>
      <c r="F727" s="148" t="s">
        <v>7721</v>
      </c>
      <c r="G727" s="148" t="s">
        <v>150</v>
      </c>
      <c r="H727" s="148" t="s">
        <v>8294</v>
      </c>
      <c r="I727" s="149" t="s">
        <v>5010</v>
      </c>
      <c r="J727" s="148" t="s">
        <v>2775</v>
      </c>
      <c r="K727" s="147" t="s">
        <v>5033</v>
      </c>
      <c r="L727" s="147" t="s">
        <v>92</v>
      </c>
      <c r="M727" s="150">
        <v>46000</v>
      </c>
      <c r="N727" s="151" t="s">
        <v>152</v>
      </c>
      <c r="O727" s="147" t="s">
        <v>187</v>
      </c>
      <c r="P727" s="147" t="s">
        <v>175</v>
      </c>
      <c r="Q727" s="150">
        <v>0</v>
      </c>
      <c r="R727" s="151">
        <v>0</v>
      </c>
      <c r="S727" s="152" t="s">
        <v>175</v>
      </c>
      <c r="T727" s="149" t="s">
        <v>5016</v>
      </c>
      <c r="U727" s="149">
        <v>0</v>
      </c>
      <c r="V727" s="148" t="s">
        <v>175</v>
      </c>
      <c r="W727" s="153">
        <v>0</v>
      </c>
      <c r="X727" s="148" t="s">
        <v>175</v>
      </c>
      <c r="Y727" s="153">
        <v>0</v>
      </c>
      <c r="Z727" s="154" t="s">
        <v>175</v>
      </c>
      <c r="AA727" s="147" t="s">
        <v>175</v>
      </c>
      <c r="AB727" s="147" t="s">
        <v>175</v>
      </c>
      <c r="AC727" s="148"/>
      <c r="AD727" s="148"/>
      <c r="AE727" s="148"/>
      <c r="AF727" s="148"/>
      <c r="AG727" s="148" t="s">
        <v>6289</v>
      </c>
      <c r="AH727" s="148" t="s">
        <v>5000</v>
      </c>
      <c r="AI727" s="148" t="s">
        <v>5000</v>
      </c>
      <c r="AJ727" s="148" t="s">
        <v>5175</v>
      </c>
      <c r="AK727" s="155">
        <f>+IF(LEN(_R4T[[#This Row],[KOD]])=5,1,IF(LEN(_R4T[[#This Row],[KOD]])=8,2,IF(LEN(_R4T[[#This Row],[KOD]])=11,3,4)))</f>
        <v>4</v>
      </c>
    </row>
    <row r="728" spans="2:37" ht="14.5" outlineLevel="3">
      <c r="B728" s="145" t="s">
        <v>5049</v>
      </c>
      <c r="C728" s="146" t="s">
        <v>5050</v>
      </c>
      <c r="D728" s="147" t="s">
        <v>175</v>
      </c>
      <c r="E728" s="148" t="s">
        <v>131</v>
      </c>
      <c r="F728" s="148" t="s">
        <v>6485</v>
      </c>
      <c r="G728" s="148" t="s">
        <v>150</v>
      </c>
      <c r="H728" s="148" t="s">
        <v>8294</v>
      </c>
      <c r="I728" s="149" t="s">
        <v>5010</v>
      </c>
      <c r="J728" s="148" t="s">
        <v>2775</v>
      </c>
      <c r="K728" s="147" t="s">
        <v>5033</v>
      </c>
      <c r="L728" s="147" t="s">
        <v>92</v>
      </c>
      <c r="M728" s="150">
        <v>46000</v>
      </c>
      <c r="N728" s="151" t="s">
        <v>152</v>
      </c>
      <c r="O728" s="147" t="s">
        <v>187</v>
      </c>
      <c r="P728" s="147" t="s">
        <v>175</v>
      </c>
      <c r="Q728" s="150">
        <v>0</v>
      </c>
      <c r="R728" s="151">
        <v>0</v>
      </c>
      <c r="S728" s="152" t="s">
        <v>175</v>
      </c>
      <c r="T728" s="149" t="s">
        <v>5016</v>
      </c>
      <c r="U728" s="149">
        <v>0</v>
      </c>
      <c r="V728" s="148" t="s">
        <v>175</v>
      </c>
      <c r="W728" s="153">
        <v>0</v>
      </c>
      <c r="X728" s="148" t="s">
        <v>175</v>
      </c>
      <c r="Y728" s="153">
        <v>0</v>
      </c>
      <c r="Z728" s="154" t="s">
        <v>175</v>
      </c>
      <c r="AA728" s="147" t="s">
        <v>175</v>
      </c>
      <c r="AB728" s="147" t="s">
        <v>175</v>
      </c>
      <c r="AC728" s="148"/>
      <c r="AD728" s="148"/>
      <c r="AE728" s="148"/>
      <c r="AF728" s="148"/>
      <c r="AG728" s="148" t="s">
        <v>6289</v>
      </c>
      <c r="AH728" s="148" t="s">
        <v>5000</v>
      </c>
      <c r="AI728" s="148" t="s">
        <v>5000</v>
      </c>
      <c r="AJ728" s="148" t="s">
        <v>5175</v>
      </c>
      <c r="AK728" s="155">
        <f>+IF(LEN(_R4T[[#This Row],[KOD]])=5,1,IF(LEN(_R4T[[#This Row],[KOD]])=8,2,IF(LEN(_R4T[[#This Row],[KOD]])=11,3,4)))</f>
        <v>4</v>
      </c>
    </row>
    <row r="729" spans="2:37" ht="14.5" outlineLevel="3">
      <c r="B729" s="145" t="s">
        <v>5049</v>
      </c>
      <c r="C729" s="146" t="s">
        <v>5050</v>
      </c>
      <c r="D729" s="147" t="s">
        <v>175</v>
      </c>
      <c r="E729" s="148" t="s">
        <v>5006</v>
      </c>
      <c r="F729" s="148" t="s">
        <v>5007</v>
      </c>
      <c r="G729" s="148" t="s">
        <v>150</v>
      </c>
      <c r="H729" s="148" t="s">
        <v>8294</v>
      </c>
      <c r="I729" s="149" t="s">
        <v>5010</v>
      </c>
      <c r="J729" s="148" t="s">
        <v>2775</v>
      </c>
      <c r="K729" s="147" t="s">
        <v>5033</v>
      </c>
      <c r="L729" s="147" t="s">
        <v>92</v>
      </c>
      <c r="M729" s="150">
        <v>46000</v>
      </c>
      <c r="N729" s="151" t="s">
        <v>152</v>
      </c>
      <c r="O729" s="147" t="s">
        <v>187</v>
      </c>
      <c r="P729" s="147" t="s">
        <v>175</v>
      </c>
      <c r="Q729" s="150">
        <v>0</v>
      </c>
      <c r="R729" s="151">
        <v>0</v>
      </c>
      <c r="S729" s="152" t="s">
        <v>175</v>
      </c>
      <c r="T729" s="149" t="s">
        <v>5016</v>
      </c>
      <c r="U729" s="149">
        <v>0</v>
      </c>
      <c r="V729" s="148" t="s">
        <v>175</v>
      </c>
      <c r="W729" s="153">
        <v>0</v>
      </c>
      <c r="X729" s="148" t="s">
        <v>175</v>
      </c>
      <c r="Y729" s="153">
        <v>0</v>
      </c>
      <c r="Z729" s="154" t="s">
        <v>175</v>
      </c>
      <c r="AA729" s="147" t="s">
        <v>175</v>
      </c>
      <c r="AB729" s="147" t="s">
        <v>175</v>
      </c>
      <c r="AC729" s="148"/>
      <c r="AD729" s="148"/>
      <c r="AE729" s="148"/>
      <c r="AF729" s="148"/>
      <c r="AG729" s="148" t="s">
        <v>6289</v>
      </c>
      <c r="AH729" s="148" t="s">
        <v>5000</v>
      </c>
      <c r="AI729" s="148" t="s">
        <v>5000</v>
      </c>
      <c r="AJ729" s="148" t="s">
        <v>5175</v>
      </c>
      <c r="AK729" s="155">
        <f>+IF(LEN(_R4T[[#This Row],[KOD]])=5,1,IF(LEN(_R4T[[#This Row],[KOD]])=8,2,IF(LEN(_R4T[[#This Row],[KOD]])=11,3,4)))</f>
        <v>4</v>
      </c>
    </row>
    <row r="730" spans="2:37" ht="14.5" outlineLevel="3">
      <c r="B730" s="145" t="s">
        <v>5049</v>
      </c>
      <c r="C730" s="146" t="s">
        <v>5050</v>
      </c>
      <c r="D730" s="147" t="s">
        <v>175</v>
      </c>
      <c r="E730" s="148" t="s">
        <v>139</v>
      </c>
      <c r="F730" s="148" t="s">
        <v>6488</v>
      </c>
      <c r="G730" s="148" t="s">
        <v>150</v>
      </c>
      <c r="H730" s="148" t="s">
        <v>8294</v>
      </c>
      <c r="I730" s="149" t="s">
        <v>5010</v>
      </c>
      <c r="J730" s="148" t="s">
        <v>2775</v>
      </c>
      <c r="K730" s="147" t="s">
        <v>5033</v>
      </c>
      <c r="L730" s="147" t="s">
        <v>92</v>
      </c>
      <c r="M730" s="150">
        <v>46000</v>
      </c>
      <c r="N730" s="151" t="s">
        <v>152</v>
      </c>
      <c r="O730" s="147" t="s">
        <v>187</v>
      </c>
      <c r="P730" s="147" t="s">
        <v>175</v>
      </c>
      <c r="Q730" s="150">
        <v>0</v>
      </c>
      <c r="R730" s="151">
        <v>0</v>
      </c>
      <c r="S730" s="152" t="s">
        <v>175</v>
      </c>
      <c r="T730" s="149" t="s">
        <v>5016</v>
      </c>
      <c r="U730" s="149">
        <v>0</v>
      </c>
      <c r="V730" s="148" t="s">
        <v>175</v>
      </c>
      <c r="W730" s="153">
        <v>0</v>
      </c>
      <c r="X730" s="148" t="s">
        <v>175</v>
      </c>
      <c r="Y730" s="153">
        <v>0</v>
      </c>
      <c r="Z730" s="154" t="s">
        <v>175</v>
      </c>
      <c r="AA730" s="147" t="s">
        <v>175</v>
      </c>
      <c r="AB730" s="147" t="s">
        <v>175</v>
      </c>
      <c r="AC730" s="148"/>
      <c r="AD730" s="148"/>
      <c r="AE730" s="148"/>
      <c r="AF730" s="148"/>
      <c r="AG730" s="148" t="s">
        <v>6289</v>
      </c>
      <c r="AH730" s="148" t="s">
        <v>5000</v>
      </c>
      <c r="AI730" s="148" t="s">
        <v>5000</v>
      </c>
      <c r="AJ730" s="148" t="s">
        <v>5175</v>
      </c>
      <c r="AK730" s="155">
        <f>+IF(LEN(_R4T[[#This Row],[KOD]])=5,1,IF(LEN(_R4T[[#This Row],[KOD]])=8,2,IF(LEN(_R4T[[#This Row],[KOD]])=11,3,4)))</f>
        <v>4</v>
      </c>
    </row>
    <row r="731" spans="2:37" ht="14.5" outlineLevel="3">
      <c r="B731" s="145" t="s">
        <v>5049</v>
      </c>
      <c r="C731" s="146" t="s">
        <v>5050</v>
      </c>
      <c r="D731" s="147" t="s">
        <v>175</v>
      </c>
      <c r="E731" s="148" t="s">
        <v>7674</v>
      </c>
      <c r="F731" s="148" t="s">
        <v>7721</v>
      </c>
      <c r="G731" s="148" t="s">
        <v>150</v>
      </c>
      <c r="H731" s="148" t="s">
        <v>8294</v>
      </c>
      <c r="I731" s="149" t="s">
        <v>5010</v>
      </c>
      <c r="J731" s="148" t="s">
        <v>2775</v>
      </c>
      <c r="K731" s="147" t="s">
        <v>5033</v>
      </c>
      <c r="L731" s="147" t="s">
        <v>92</v>
      </c>
      <c r="M731" s="150">
        <v>46000</v>
      </c>
      <c r="N731" s="151" t="s">
        <v>152</v>
      </c>
      <c r="O731" s="147" t="s">
        <v>187</v>
      </c>
      <c r="P731" s="147" t="s">
        <v>175</v>
      </c>
      <c r="Q731" s="150">
        <v>0</v>
      </c>
      <c r="R731" s="151">
        <v>0</v>
      </c>
      <c r="S731" s="152" t="s">
        <v>175</v>
      </c>
      <c r="T731" s="149" t="s">
        <v>5016</v>
      </c>
      <c r="U731" s="149">
        <v>0</v>
      </c>
      <c r="V731" s="148" t="s">
        <v>175</v>
      </c>
      <c r="W731" s="153">
        <v>0</v>
      </c>
      <c r="X731" s="148" t="s">
        <v>175</v>
      </c>
      <c r="Y731" s="153">
        <v>0</v>
      </c>
      <c r="Z731" s="154" t="s">
        <v>175</v>
      </c>
      <c r="AA731" s="147" t="s">
        <v>175</v>
      </c>
      <c r="AB731" s="147" t="s">
        <v>175</v>
      </c>
      <c r="AC731" s="148"/>
      <c r="AD731" s="148"/>
      <c r="AE731" s="148"/>
      <c r="AF731" s="148"/>
      <c r="AG731" s="148" t="s">
        <v>6289</v>
      </c>
      <c r="AH731" s="148" t="s">
        <v>5000</v>
      </c>
      <c r="AI731" s="148" t="s">
        <v>5000</v>
      </c>
      <c r="AJ731" s="148" t="s">
        <v>5175</v>
      </c>
      <c r="AK731" s="155">
        <f>+IF(LEN(_R4T[[#This Row],[KOD]])=5,1,IF(LEN(_R4T[[#This Row],[KOD]])=8,2,IF(LEN(_R4T[[#This Row],[KOD]])=11,3,4)))</f>
        <v>4</v>
      </c>
    </row>
    <row r="732" spans="2:37" ht="14.5" outlineLevel="3">
      <c r="B732" s="145" t="s">
        <v>5049</v>
      </c>
      <c r="C732" s="146" t="s">
        <v>5050</v>
      </c>
      <c r="D732" s="147" t="s">
        <v>175</v>
      </c>
      <c r="E732" s="148" t="s">
        <v>7636</v>
      </c>
      <c r="F732" s="148" t="s">
        <v>7637</v>
      </c>
      <c r="G732" s="148" t="s">
        <v>150</v>
      </c>
      <c r="H732" s="148" t="s">
        <v>8294</v>
      </c>
      <c r="I732" s="149" t="s">
        <v>5010</v>
      </c>
      <c r="J732" s="148" t="s">
        <v>2775</v>
      </c>
      <c r="K732" s="147" t="s">
        <v>5033</v>
      </c>
      <c r="L732" s="147" t="s">
        <v>92</v>
      </c>
      <c r="M732" s="150">
        <v>46000</v>
      </c>
      <c r="N732" s="151" t="s">
        <v>152</v>
      </c>
      <c r="O732" s="147" t="s">
        <v>187</v>
      </c>
      <c r="P732" s="147" t="s">
        <v>175</v>
      </c>
      <c r="Q732" s="150">
        <v>0</v>
      </c>
      <c r="R732" s="151">
        <v>0</v>
      </c>
      <c r="S732" s="152" t="s">
        <v>175</v>
      </c>
      <c r="T732" s="149" t="s">
        <v>5016</v>
      </c>
      <c r="U732" s="149">
        <v>0</v>
      </c>
      <c r="V732" s="148" t="s">
        <v>175</v>
      </c>
      <c r="W732" s="153">
        <v>0</v>
      </c>
      <c r="X732" s="148" t="s">
        <v>175</v>
      </c>
      <c r="Y732" s="153">
        <v>0</v>
      </c>
      <c r="Z732" s="154" t="s">
        <v>175</v>
      </c>
      <c r="AA732" s="147" t="s">
        <v>175</v>
      </c>
      <c r="AB732" s="147" t="s">
        <v>175</v>
      </c>
      <c r="AC732" s="148"/>
      <c r="AD732" s="148"/>
      <c r="AE732" s="148"/>
      <c r="AF732" s="148"/>
      <c r="AG732" s="148" t="s">
        <v>6289</v>
      </c>
      <c r="AH732" s="148" t="s">
        <v>5000</v>
      </c>
      <c r="AI732" s="148" t="s">
        <v>5000</v>
      </c>
      <c r="AJ732" s="148" t="s">
        <v>5175</v>
      </c>
      <c r="AK732" s="155">
        <f>+IF(LEN(_R4T[[#This Row],[KOD]])=5,1,IF(LEN(_R4T[[#This Row],[KOD]])=8,2,IF(LEN(_R4T[[#This Row],[KOD]])=11,3,4)))</f>
        <v>4</v>
      </c>
    </row>
    <row r="733" spans="2:37" ht="14.5" outlineLevel="3">
      <c r="B733" s="145" t="s">
        <v>5049</v>
      </c>
      <c r="C733" s="146" t="s">
        <v>5050</v>
      </c>
      <c r="D733" s="147" t="s">
        <v>175</v>
      </c>
      <c r="E733" s="148" t="s">
        <v>140</v>
      </c>
      <c r="F733" s="148" t="s">
        <v>6488</v>
      </c>
      <c r="G733" s="148" t="s">
        <v>150</v>
      </c>
      <c r="H733" s="148" t="s">
        <v>8294</v>
      </c>
      <c r="I733" s="149" t="s">
        <v>5010</v>
      </c>
      <c r="J733" s="148" t="s">
        <v>2775</v>
      </c>
      <c r="K733" s="147" t="s">
        <v>5033</v>
      </c>
      <c r="L733" s="147" t="s">
        <v>92</v>
      </c>
      <c r="M733" s="150">
        <v>46000</v>
      </c>
      <c r="N733" s="151" t="s">
        <v>152</v>
      </c>
      <c r="O733" s="147" t="s">
        <v>187</v>
      </c>
      <c r="P733" s="147" t="s">
        <v>175</v>
      </c>
      <c r="Q733" s="150">
        <v>0</v>
      </c>
      <c r="R733" s="151">
        <v>0</v>
      </c>
      <c r="S733" s="152" t="s">
        <v>175</v>
      </c>
      <c r="T733" s="149" t="s">
        <v>5016</v>
      </c>
      <c r="U733" s="149">
        <v>0</v>
      </c>
      <c r="V733" s="148" t="s">
        <v>175</v>
      </c>
      <c r="W733" s="153">
        <v>0</v>
      </c>
      <c r="X733" s="148" t="s">
        <v>175</v>
      </c>
      <c r="Y733" s="153">
        <v>0</v>
      </c>
      <c r="Z733" s="154" t="s">
        <v>175</v>
      </c>
      <c r="AA733" s="147" t="s">
        <v>175</v>
      </c>
      <c r="AB733" s="147" t="s">
        <v>175</v>
      </c>
      <c r="AC733" s="148"/>
      <c r="AD733" s="148"/>
      <c r="AE733" s="148"/>
      <c r="AF733" s="148"/>
      <c r="AG733" s="148" t="s">
        <v>6289</v>
      </c>
      <c r="AH733" s="148" t="s">
        <v>5000</v>
      </c>
      <c r="AI733" s="148" t="s">
        <v>5000</v>
      </c>
      <c r="AJ733" s="148" t="s">
        <v>5175</v>
      </c>
      <c r="AK733" s="155">
        <f>+IF(LEN(_R4T[[#This Row],[KOD]])=5,1,IF(LEN(_R4T[[#This Row],[KOD]])=8,2,IF(LEN(_R4T[[#This Row],[KOD]])=11,3,4)))</f>
        <v>4</v>
      </c>
    </row>
    <row r="734" spans="2:37" ht="14.5" outlineLevel="3">
      <c r="B734" s="145" t="s">
        <v>5049</v>
      </c>
      <c r="C734" s="146" t="s">
        <v>5050</v>
      </c>
      <c r="D734" s="147" t="s">
        <v>175</v>
      </c>
      <c r="E734" s="148" t="s">
        <v>130</v>
      </c>
      <c r="F734" s="148" t="s">
        <v>6485</v>
      </c>
      <c r="G734" s="148" t="s">
        <v>150</v>
      </c>
      <c r="H734" s="148" t="s">
        <v>8294</v>
      </c>
      <c r="I734" s="149" t="s">
        <v>5010</v>
      </c>
      <c r="J734" s="148" t="s">
        <v>2775</v>
      </c>
      <c r="K734" s="147" t="s">
        <v>5033</v>
      </c>
      <c r="L734" s="147" t="s">
        <v>92</v>
      </c>
      <c r="M734" s="150">
        <v>46000</v>
      </c>
      <c r="N734" s="151" t="s">
        <v>152</v>
      </c>
      <c r="O734" s="147" t="s">
        <v>187</v>
      </c>
      <c r="P734" s="147" t="s">
        <v>175</v>
      </c>
      <c r="Q734" s="150">
        <v>0</v>
      </c>
      <c r="R734" s="151">
        <v>0</v>
      </c>
      <c r="S734" s="152" t="s">
        <v>175</v>
      </c>
      <c r="T734" s="149" t="s">
        <v>5016</v>
      </c>
      <c r="U734" s="149">
        <v>0</v>
      </c>
      <c r="V734" s="148" t="s">
        <v>175</v>
      </c>
      <c r="W734" s="153">
        <v>0</v>
      </c>
      <c r="X734" s="148" t="s">
        <v>175</v>
      </c>
      <c r="Y734" s="153">
        <v>0</v>
      </c>
      <c r="Z734" s="154" t="s">
        <v>175</v>
      </c>
      <c r="AA734" s="147" t="s">
        <v>175</v>
      </c>
      <c r="AB734" s="147" t="s">
        <v>175</v>
      </c>
      <c r="AC734" s="148"/>
      <c r="AD734" s="148"/>
      <c r="AE734" s="148"/>
      <c r="AF734" s="148"/>
      <c r="AG734" s="148" t="s">
        <v>6289</v>
      </c>
      <c r="AH734" s="148" t="s">
        <v>5000</v>
      </c>
      <c r="AI734" s="148" t="s">
        <v>5000</v>
      </c>
      <c r="AJ734" s="148" t="s">
        <v>5175</v>
      </c>
      <c r="AK734" s="155">
        <f>+IF(LEN(_R4T[[#This Row],[KOD]])=5,1,IF(LEN(_R4T[[#This Row],[KOD]])=8,2,IF(LEN(_R4T[[#This Row],[KOD]])=11,3,4)))</f>
        <v>4</v>
      </c>
    </row>
    <row r="735" spans="2:37" ht="14.5" outlineLevel="3">
      <c r="B735" s="145" t="s">
        <v>6303</v>
      </c>
      <c r="C735" s="146" t="s">
        <v>6304</v>
      </c>
      <c r="D735" s="147" t="s">
        <v>175</v>
      </c>
      <c r="E735" s="148" t="s">
        <v>5006</v>
      </c>
      <c r="F735" s="148" t="s">
        <v>5007</v>
      </c>
      <c r="G735" s="148" t="s">
        <v>150</v>
      </c>
      <c r="H735" s="148" t="s">
        <v>8294</v>
      </c>
      <c r="I735" s="149" t="s">
        <v>5010</v>
      </c>
      <c r="J735" s="148" t="s">
        <v>8295</v>
      </c>
      <c r="K735" s="147" t="s">
        <v>5033</v>
      </c>
      <c r="L735" s="147" t="s">
        <v>92</v>
      </c>
      <c r="M735" s="150">
        <v>0</v>
      </c>
      <c r="N735" s="151" t="s">
        <v>152</v>
      </c>
      <c r="O735" s="147" t="s">
        <v>187</v>
      </c>
      <c r="P735" s="147" t="s">
        <v>175</v>
      </c>
      <c r="Q735" s="150">
        <v>0</v>
      </c>
      <c r="R735" s="151">
        <v>0</v>
      </c>
      <c r="S735" s="152" t="s">
        <v>175</v>
      </c>
      <c r="T735" s="149" t="s">
        <v>5016</v>
      </c>
      <c r="U735" s="149">
        <v>0</v>
      </c>
      <c r="V735" s="148" t="s">
        <v>175</v>
      </c>
      <c r="W735" s="153">
        <v>0</v>
      </c>
      <c r="X735" s="148" t="s">
        <v>175</v>
      </c>
      <c r="Y735" s="153">
        <v>0</v>
      </c>
      <c r="Z735" s="154" t="s">
        <v>175</v>
      </c>
      <c r="AA735" s="147" t="s">
        <v>175</v>
      </c>
      <c r="AB735" s="147" t="s">
        <v>175</v>
      </c>
      <c r="AC735" s="148"/>
      <c r="AD735" s="148"/>
      <c r="AE735" s="148"/>
      <c r="AF735" s="148"/>
      <c r="AG735" s="148" t="s">
        <v>6289</v>
      </c>
      <c r="AH735" s="148" t="s">
        <v>5000</v>
      </c>
      <c r="AI735" s="148" t="s">
        <v>5000</v>
      </c>
      <c r="AJ735" s="148" t="s">
        <v>5177</v>
      </c>
      <c r="AK735" s="155">
        <f>+IF(LEN(_R4T[[#This Row],[KOD]])=5,1,IF(LEN(_R4T[[#This Row],[KOD]])=8,2,IF(LEN(_R4T[[#This Row],[KOD]])=11,3,4)))</f>
        <v>4</v>
      </c>
    </row>
    <row r="736" spans="2:37" ht="14.5" outlineLevel="3">
      <c r="B736" s="145" t="s">
        <v>6305</v>
      </c>
      <c r="C736" s="146" t="s">
        <v>6306</v>
      </c>
      <c r="D736" s="147" t="s">
        <v>175</v>
      </c>
      <c r="E736" s="148" t="s">
        <v>5006</v>
      </c>
      <c r="F736" s="148" t="s">
        <v>5007</v>
      </c>
      <c r="G736" s="148" t="s">
        <v>150</v>
      </c>
      <c r="H736" s="148" t="s">
        <v>8294</v>
      </c>
      <c r="I736" s="149" t="s">
        <v>5010</v>
      </c>
      <c r="J736" s="148" t="s">
        <v>8295</v>
      </c>
      <c r="K736" s="147" t="s">
        <v>5033</v>
      </c>
      <c r="L736" s="147" t="s">
        <v>92</v>
      </c>
      <c r="M736" s="150">
        <v>0</v>
      </c>
      <c r="N736" s="151" t="s">
        <v>152</v>
      </c>
      <c r="O736" s="147" t="s">
        <v>187</v>
      </c>
      <c r="P736" s="147" t="s">
        <v>175</v>
      </c>
      <c r="Q736" s="150">
        <v>0</v>
      </c>
      <c r="R736" s="151">
        <v>0</v>
      </c>
      <c r="S736" s="152" t="s">
        <v>175</v>
      </c>
      <c r="T736" s="149" t="s">
        <v>5016</v>
      </c>
      <c r="U736" s="149">
        <v>0</v>
      </c>
      <c r="V736" s="148" t="s">
        <v>175</v>
      </c>
      <c r="W736" s="153">
        <v>0</v>
      </c>
      <c r="X736" s="148" t="s">
        <v>175</v>
      </c>
      <c r="Y736" s="153">
        <v>0</v>
      </c>
      <c r="Z736" s="154" t="s">
        <v>175</v>
      </c>
      <c r="AA736" s="147" t="s">
        <v>175</v>
      </c>
      <c r="AB736" s="147" t="s">
        <v>175</v>
      </c>
      <c r="AC736" s="148"/>
      <c r="AD736" s="148"/>
      <c r="AE736" s="148"/>
      <c r="AF736" s="148"/>
      <c r="AG736" s="148" t="s">
        <v>6289</v>
      </c>
      <c r="AH736" s="148" t="s">
        <v>5000</v>
      </c>
      <c r="AI736" s="148" t="s">
        <v>5000</v>
      </c>
      <c r="AJ736" s="148" t="s">
        <v>5179</v>
      </c>
      <c r="AK736" s="155">
        <f>+IF(LEN(_R4T[[#This Row],[KOD]])=5,1,IF(LEN(_R4T[[#This Row],[KOD]])=8,2,IF(LEN(_R4T[[#This Row],[KOD]])=11,3,4)))</f>
        <v>4</v>
      </c>
    </row>
    <row r="737" spans="2:37" ht="14.5" outlineLevel="1">
      <c r="B737" s="123" t="s">
        <v>6307</v>
      </c>
      <c r="C737" s="124" t="s">
        <v>6308</v>
      </c>
      <c r="D737" s="125" t="s">
        <v>175</v>
      </c>
      <c r="E737" s="126" t="s">
        <v>175</v>
      </c>
      <c r="F737" s="126" t="s">
        <v>175</v>
      </c>
      <c r="G737" s="126" t="s">
        <v>175</v>
      </c>
      <c r="H737" s="126" t="s">
        <v>175</v>
      </c>
      <c r="I737" s="127" t="s">
        <v>175</v>
      </c>
      <c r="J737" s="126" t="s">
        <v>175</v>
      </c>
      <c r="K737" s="125" t="s">
        <v>175</v>
      </c>
      <c r="L737" s="125" t="s">
        <v>175</v>
      </c>
      <c r="M737" s="128">
        <v>0</v>
      </c>
      <c r="N737" s="129" t="s">
        <v>175</v>
      </c>
      <c r="O737" s="125" t="s">
        <v>175</v>
      </c>
      <c r="P737" s="125" t="s">
        <v>175</v>
      </c>
      <c r="Q737" s="128">
        <v>0</v>
      </c>
      <c r="R737" s="129">
        <v>0</v>
      </c>
      <c r="S737" s="130" t="s">
        <v>175</v>
      </c>
      <c r="T737" s="127" t="s">
        <v>175</v>
      </c>
      <c r="U737" s="127">
        <v>0</v>
      </c>
      <c r="V737" s="126" t="s">
        <v>175</v>
      </c>
      <c r="W737" s="131">
        <v>0</v>
      </c>
      <c r="X737" s="126" t="s">
        <v>175</v>
      </c>
      <c r="Y737" s="131">
        <v>0</v>
      </c>
      <c r="Z737" s="132" t="s">
        <v>175</v>
      </c>
      <c r="AA737" s="125" t="s">
        <v>175</v>
      </c>
      <c r="AB737" s="125" t="s">
        <v>175</v>
      </c>
      <c r="AC737" s="126"/>
      <c r="AD737" s="126"/>
      <c r="AE737" s="126"/>
      <c r="AF737" s="126"/>
      <c r="AG737" s="126" t="s">
        <v>6289</v>
      </c>
      <c r="AH737" s="126" t="s">
        <v>6264</v>
      </c>
      <c r="AI737" s="126" t="s">
        <v>175</v>
      </c>
      <c r="AJ737" s="126" t="s">
        <v>175</v>
      </c>
      <c r="AK737" s="133">
        <f>+IF(LEN(_R4T[[#This Row],[KOD]])=5,1,IF(LEN(_R4T[[#This Row],[KOD]])=8,2,IF(LEN(_R4T[[#This Row],[KOD]])=11,3,4)))</f>
        <v>2</v>
      </c>
    </row>
    <row r="738" spans="2:37" ht="14.5" outlineLevel="2">
      <c r="B738" s="134" t="s">
        <v>6309</v>
      </c>
      <c r="C738" s="135" t="s">
        <v>6308</v>
      </c>
      <c r="D738" s="136" t="s">
        <v>175</v>
      </c>
      <c r="E738" s="137" t="s">
        <v>175</v>
      </c>
      <c r="F738" s="137" t="s">
        <v>175</v>
      </c>
      <c r="G738" s="137" t="s">
        <v>175</v>
      </c>
      <c r="H738" s="137" t="s">
        <v>175</v>
      </c>
      <c r="I738" s="138" t="s">
        <v>175</v>
      </c>
      <c r="J738" s="137" t="s">
        <v>175</v>
      </c>
      <c r="K738" s="136" t="s">
        <v>175</v>
      </c>
      <c r="L738" s="136" t="s">
        <v>175</v>
      </c>
      <c r="M738" s="139">
        <v>0</v>
      </c>
      <c r="N738" s="140" t="s">
        <v>175</v>
      </c>
      <c r="O738" s="136" t="s">
        <v>175</v>
      </c>
      <c r="P738" s="136" t="s">
        <v>175</v>
      </c>
      <c r="Q738" s="139">
        <v>0</v>
      </c>
      <c r="R738" s="140">
        <v>0</v>
      </c>
      <c r="S738" s="141" t="s">
        <v>175</v>
      </c>
      <c r="T738" s="138" t="s">
        <v>175</v>
      </c>
      <c r="U738" s="138">
        <v>0</v>
      </c>
      <c r="V738" s="137" t="s">
        <v>175</v>
      </c>
      <c r="W738" s="142">
        <v>0</v>
      </c>
      <c r="X738" s="137" t="s">
        <v>175</v>
      </c>
      <c r="Y738" s="142">
        <v>0</v>
      </c>
      <c r="Z738" s="143" t="s">
        <v>175</v>
      </c>
      <c r="AA738" s="136" t="s">
        <v>175</v>
      </c>
      <c r="AB738" s="136" t="s">
        <v>175</v>
      </c>
      <c r="AC738" s="137"/>
      <c r="AD738" s="137"/>
      <c r="AE738" s="137"/>
      <c r="AF738" s="137"/>
      <c r="AG738" s="137" t="s">
        <v>6289</v>
      </c>
      <c r="AH738" s="137" t="s">
        <v>6264</v>
      </c>
      <c r="AI738" s="137" t="s">
        <v>5000</v>
      </c>
      <c r="AJ738" s="137" t="s">
        <v>175</v>
      </c>
      <c r="AK738" s="144">
        <f>+IF(LEN(_R4T[[#This Row],[KOD]])=5,1,IF(LEN(_R4T[[#This Row],[KOD]])=8,2,IF(LEN(_R4T[[#This Row],[KOD]])=11,3,4)))</f>
        <v>3</v>
      </c>
    </row>
    <row r="739" spans="2:37" ht="14.5" outlineLevel="3">
      <c r="B739" s="145" t="s">
        <v>6310</v>
      </c>
      <c r="C739" s="146" t="s">
        <v>6311</v>
      </c>
      <c r="D739" s="147" t="s">
        <v>175</v>
      </c>
      <c r="E739" s="148" t="s">
        <v>5006</v>
      </c>
      <c r="F739" s="148" t="s">
        <v>5007</v>
      </c>
      <c r="G739" s="148" t="s">
        <v>150</v>
      </c>
      <c r="H739" s="148" t="s">
        <v>8294</v>
      </c>
      <c r="I739" s="149" t="s">
        <v>5010</v>
      </c>
      <c r="J739" s="148" t="s">
        <v>2775</v>
      </c>
      <c r="K739" s="147" t="s">
        <v>5033</v>
      </c>
      <c r="L739" s="147" t="s">
        <v>92</v>
      </c>
      <c r="M739" s="150">
        <v>36800</v>
      </c>
      <c r="N739" s="151" t="s">
        <v>152</v>
      </c>
      <c r="O739" s="147" t="s">
        <v>187</v>
      </c>
      <c r="P739" s="147" t="s">
        <v>175</v>
      </c>
      <c r="Q739" s="150">
        <v>0</v>
      </c>
      <c r="R739" s="151">
        <v>0</v>
      </c>
      <c r="S739" s="152" t="s">
        <v>175</v>
      </c>
      <c r="T739" s="149" t="s">
        <v>5016</v>
      </c>
      <c r="U739" s="149">
        <v>0</v>
      </c>
      <c r="V739" s="148" t="s">
        <v>175</v>
      </c>
      <c r="W739" s="153">
        <v>0</v>
      </c>
      <c r="X739" s="148" t="s">
        <v>175</v>
      </c>
      <c r="Y739" s="153">
        <v>0</v>
      </c>
      <c r="Z739" s="154" t="s">
        <v>175</v>
      </c>
      <c r="AA739" s="147" t="s">
        <v>175</v>
      </c>
      <c r="AB739" s="147" t="s">
        <v>175</v>
      </c>
      <c r="AC739" s="148"/>
      <c r="AD739" s="148"/>
      <c r="AE739" s="148"/>
      <c r="AF739" s="148"/>
      <c r="AG739" s="148" t="s">
        <v>6289</v>
      </c>
      <c r="AH739" s="148" t="s">
        <v>6264</v>
      </c>
      <c r="AI739" s="148" t="s">
        <v>5000</v>
      </c>
      <c r="AJ739" s="148" t="s">
        <v>65</v>
      </c>
      <c r="AK739" s="155">
        <f>+IF(LEN(_R4T[[#This Row],[KOD]])=5,1,IF(LEN(_R4T[[#This Row],[KOD]])=8,2,IF(LEN(_R4T[[#This Row],[KOD]])=11,3,4)))</f>
        <v>4</v>
      </c>
    </row>
    <row r="740" spans="2:37" ht="14.5" outlineLevel="3">
      <c r="B740" s="145" t="s">
        <v>6312</v>
      </c>
      <c r="C740" s="146" t="s">
        <v>6313</v>
      </c>
      <c r="D740" s="147" t="s">
        <v>175</v>
      </c>
      <c r="E740" s="148" t="s">
        <v>5006</v>
      </c>
      <c r="F740" s="148" t="s">
        <v>5007</v>
      </c>
      <c r="G740" s="148" t="s">
        <v>150</v>
      </c>
      <c r="H740" s="148" t="s">
        <v>8294</v>
      </c>
      <c r="I740" s="149" t="s">
        <v>5010</v>
      </c>
      <c r="J740" s="148" t="s">
        <v>2775</v>
      </c>
      <c r="K740" s="147" t="s">
        <v>5033</v>
      </c>
      <c r="L740" s="147" t="s">
        <v>92</v>
      </c>
      <c r="M740" s="150">
        <v>40250</v>
      </c>
      <c r="N740" s="151" t="s">
        <v>152</v>
      </c>
      <c r="O740" s="147" t="s">
        <v>187</v>
      </c>
      <c r="P740" s="147" t="s">
        <v>175</v>
      </c>
      <c r="Q740" s="150">
        <v>0</v>
      </c>
      <c r="R740" s="151">
        <v>0</v>
      </c>
      <c r="S740" s="152" t="s">
        <v>175</v>
      </c>
      <c r="T740" s="149" t="s">
        <v>5016</v>
      </c>
      <c r="U740" s="149">
        <v>0</v>
      </c>
      <c r="V740" s="148" t="s">
        <v>175</v>
      </c>
      <c r="W740" s="153">
        <v>0</v>
      </c>
      <c r="X740" s="148" t="s">
        <v>175</v>
      </c>
      <c r="Y740" s="153">
        <v>0</v>
      </c>
      <c r="Z740" s="154" t="s">
        <v>175</v>
      </c>
      <c r="AA740" s="147" t="s">
        <v>175</v>
      </c>
      <c r="AB740" s="147" t="s">
        <v>175</v>
      </c>
      <c r="AC740" s="148"/>
      <c r="AD740" s="148"/>
      <c r="AE740" s="148"/>
      <c r="AF740" s="148"/>
      <c r="AG740" s="148" t="s">
        <v>6289</v>
      </c>
      <c r="AH740" s="148" t="s">
        <v>6264</v>
      </c>
      <c r="AI740" s="148" t="s">
        <v>5000</v>
      </c>
      <c r="AJ740" s="148" t="s">
        <v>5025</v>
      </c>
      <c r="AK740" s="155">
        <f>+IF(LEN(_R4T[[#This Row],[KOD]])=5,1,IF(LEN(_R4T[[#This Row],[KOD]])=8,2,IF(LEN(_R4T[[#This Row],[KOD]])=11,3,4)))</f>
        <v>4</v>
      </c>
    </row>
    <row r="741" spans="2:37" ht="14.5" outlineLevel="3">
      <c r="B741" s="145" t="s">
        <v>6314</v>
      </c>
      <c r="C741" s="146" t="s">
        <v>6315</v>
      </c>
      <c r="D741" s="147" t="s">
        <v>175</v>
      </c>
      <c r="E741" s="148" t="s">
        <v>5006</v>
      </c>
      <c r="F741" s="148" t="s">
        <v>5007</v>
      </c>
      <c r="G741" s="148" t="s">
        <v>150</v>
      </c>
      <c r="H741" s="148" t="s">
        <v>8294</v>
      </c>
      <c r="I741" s="149" t="s">
        <v>5010</v>
      </c>
      <c r="J741" s="148" t="s">
        <v>2775</v>
      </c>
      <c r="K741" s="147" t="s">
        <v>5033</v>
      </c>
      <c r="L741" s="147" t="s">
        <v>92</v>
      </c>
      <c r="M741" s="150">
        <v>46000</v>
      </c>
      <c r="N741" s="151" t="s">
        <v>152</v>
      </c>
      <c r="O741" s="147" t="s">
        <v>187</v>
      </c>
      <c r="P741" s="147" t="s">
        <v>175</v>
      </c>
      <c r="Q741" s="150">
        <v>0</v>
      </c>
      <c r="R741" s="151">
        <v>0</v>
      </c>
      <c r="S741" s="152" t="s">
        <v>175</v>
      </c>
      <c r="T741" s="149" t="s">
        <v>5016</v>
      </c>
      <c r="U741" s="149">
        <v>0</v>
      </c>
      <c r="V741" s="148" t="s">
        <v>175</v>
      </c>
      <c r="W741" s="153">
        <v>0</v>
      </c>
      <c r="X741" s="148" t="s">
        <v>175</v>
      </c>
      <c r="Y741" s="153">
        <v>0</v>
      </c>
      <c r="Z741" s="154" t="s">
        <v>175</v>
      </c>
      <c r="AA741" s="147" t="s">
        <v>175</v>
      </c>
      <c r="AB741" s="147" t="s">
        <v>175</v>
      </c>
      <c r="AC741" s="148"/>
      <c r="AD741" s="148"/>
      <c r="AE741" s="148"/>
      <c r="AF741" s="148"/>
      <c r="AG741" s="148" t="s">
        <v>6289</v>
      </c>
      <c r="AH741" s="148" t="s">
        <v>6264</v>
      </c>
      <c r="AI741" s="148" t="s">
        <v>5000</v>
      </c>
      <c r="AJ741" s="148" t="s">
        <v>141</v>
      </c>
      <c r="AK741" s="155">
        <f>+IF(LEN(_R4T[[#This Row],[KOD]])=5,1,IF(LEN(_R4T[[#This Row],[KOD]])=8,2,IF(LEN(_R4T[[#This Row],[KOD]])=11,3,4)))</f>
        <v>4</v>
      </c>
    </row>
    <row r="742" spans="2:37" ht="14.5" outlineLevel="3">
      <c r="B742" s="145" t="s">
        <v>6316</v>
      </c>
      <c r="C742" s="146" t="s">
        <v>6317</v>
      </c>
      <c r="D742" s="147" t="s">
        <v>175</v>
      </c>
      <c r="E742" s="148" t="s">
        <v>5006</v>
      </c>
      <c r="F742" s="148" t="s">
        <v>5007</v>
      </c>
      <c r="G742" s="148" t="s">
        <v>150</v>
      </c>
      <c r="H742" s="148" t="s">
        <v>8294</v>
      </c>
      <c r="I742" s="149" t="s">
        <v>5010</v>
      </c>
      <c r="J742" s="148" t="s">
        <v>2775</v>
      </c>
      <c r="K742" s="147" t="s">
        <v>5033</v>
      </c>
      <c r="L742" s="147" t="s">
        <v>92</v>
      </c>
      <c r="M742" s="150">
        <v>40250</v>
      </c>
      <c r="N742" s="151" t="s">
        <v>152</v>
      </c>
      <c r="O742" s="147" t="s">
        <v>187</v>
      </c>
      <c r="P742" s="147" t="s">
        <v>175</v>
      </c>
      <c r="Q742" s="150">
        <v>0</v>
      </c>
      <c r="R742" s="151">
        <v>0</v>
      </c>
      <c r="S742" s="152" t="s">
        <v>175</v>
      </c>
      <c r="T742" s="149" t="s">
        <v>5016</v>
      </c>
      <c r="U742" s="149">
        <v>0</v>
      </c>
      <c r="V742" s="148" t="s">
        <v>175</v>
      </c>
      <c r="W742" s="153">
        <v>0</v>
      </c>
      <c r="X742" s="148" t="s">
        <v>175</v>
      </c>
      <c r="Y742" s="153">
        <v>0</v>
      </c>
      <c r="Z742" s="154" t="s">
        <v>175</v>
      </c>
      <c r="AA742" s="147" t="s">
        <v>175</v>
      </c>
      <c r="AB742" s="147" t="s">
        <v>175</v>
      </c>
      <c r="AC742" s="148"/>
      <c r="AD742" s="148"/>
      <c r="AE742" s="148"/>
      <c r="AF742" s="148"/>
      <c r="AG742" s="148" t="s">
        <v>6289</v>
      </c>
      <c r="AH742" s="148" t="s">
        <v>6264</v>
      </c>
      <c r="AI742" s="148" t="s">
        <v>5000</v>
      </c>
      <c r="AJ742" s="148" t="s">
        <v>5030</v>
      </c>
      <c r="AK742" s="155">
        <f>+IF(LEN(_R4T[[#This Row],[KOD]])=5,1,IF(LEN(_R4T[[#This Row],[KOD]])=8,2,IF(LEN(_R4T[[#This Row],[KOD]])=11,3,4)))</f>
        <v>4</v>
      </c>
    </row>
    <row r="743" spans="2:37" ht="14.5" outlineLevel="3">
      <c r="B743" s="145" t="s">
        <v>6318</v>
      </c>
      <c r="C743" s="146" t="s">
        <v>2831</v>
      </c>
      <c r="D743" s="147" t="s">
        <v>175</v>
      </c>
      <c r="E743" s="148" t="s">
        <v>5006</v>
      </c>
      <c r="F743" s="148" t="s">
        <v>5007</v>
      </c>
      <c r="G743" s="148" t="s">
        <v>150</v>
      </c>
      <c r="H743" s="148" t="s">
        <v>8294</v>
      </c>
      <c r="I743" s="149" t="s">
        <v>5010</v>
      </c>
      <c r="J743" s="148" t="s">
        <v>2775</v>
      </c>
      <c r="K743" s="147" t="s">
        <v>5033</v>
      </c>
      <c r="L743" s="147" t="s">
        <v>92</v>
      </c>
      <c r="M743" s="150">
        <v>40250</v>
      </c>
      <c r="N743" s="151" t="s">
        <v>152</v>
      </c>
      <c r="O743" s="147" t="s">
        <v>187</v>
      </c>
      <c r="P743" s="147" t="s">
        <v>175</v>
      </c>
      <c r="Q743" s="150">
        <v>0</v>
      </c>
      <c r="R743" s="151">
        <v>0</v>
      </c>
      <c r="S743" s="152" t="s">
        <v>175</v>
      </c>
      <c r="T743" s="149" t="s">
        <v>5016</v>
      </c>
      <c r="U743" s="149">
        <v>0</v>
      </c>
      <c r="V743" s="148" t="s">
        <v>175</v>
      </c>
      <c r="W743" s="153">
        <v>0</v>
      </c>
      <c r="X743" s="148" t="s">
        <v>175</v>
      </c>
      <c r="Y743" s="153">
        <v>0</v>
      </c>
      <c r="Z743" s="154" t="s">
        <v>175</v>
      </c>
      <c r="AA743" s="147" t="s">
        <v>175</v>
      </c>
      <c r="AB743" s="147" t="s">
        <v>175</v>
      </c>
      <c r="AC743" s="148"/>
      <c r="AD743" s="148"/>
      <c r="AE743" s="148"/>
      <c r="AF743" s="148"/>
      <c r="AG743" s="148" t="s">
        <v>6289</v>
      </c>
      <c r="AH743" s="148" t="s">
        <v>6264</v>
      </c>
      <c r="AI743" s="148" t="s">
        <v>5000</v>
      </c>
      <c r="AJ743" s="148" t="s">
        <v>5034</v>
      </c>
      <c r="AK743" s="155">
        <f>+IF(LEN(_R4T[[#This Row],[KOD]])=5,1,IF(LEN(_R4T[[#This Row],[KOD]])=8,2,IF(LEN(_R4T[[#This Row],[KOD]])=11,3,4)))</f>
        <v>4</v>
      </c>
    </row>
    <row r="744" spans="2:37" ht="14.5" outlineLevel="3">
      <c r="B744" s="145" t="s">
        <v>6319</v>
      </c>
      <c r="C744" s="146" t="s">
        <v>2834</v>
      </c>
      <c r="D744" s="147" t="s">
        <v>175</v>
      </c>
      <c r="E744" s="148" t="s">
        <v>5006</v>
      </c>
      <c r="F744" s="148" t="s">
        <v>5007</v>
      </c>
      <c r="G744" s="148" t="s">
        <v>150</v>
      </c>
      <c r="H744" s="148" t="s">
        <v>8294</v>
      </c>
      <c r="I744" s="149" t="s">
        <v>5010</v>
      </c>
      <c r="J744" s="148" t="s">
        <v>2775</v>
      </c>
      <c r="K744" s="147" t="s">
        <v>5033</v>
      </c>
      <c r="L744" s="147" t="s">
        <v>92</v>
      </c>
      <c r="M744" s="150">
        <v>63250</v>
      </c>
      <c r="N744" s="151" t="s">
        <v>152</v>
      </c>
      <c r="O744" s="147" t="s">
        <v>187</v>
      </c>
      <c r="P744" s="147" t="s">
        <v>175</v>
      </c>
      <c r="Q744" s="150">
        <v>0</v>
      </c>
      <c r="R744" s="151">
        <v>0</v>
      </c>
      <c r="S744" s="152" t="s">
        <v>175</v>
      </c>
      <c r="T744" s="149" t="s">
        <v>5016</v>
      </c>
      <c r="U744" s="149">
        <v>0</v>
      </c>
      <c r="V744" s="148" t="s">
        <v>175</v>
      </c>
      <c r="W744" s="153">
        <v>0</v>
      </c>
      <c r="X744" s="148" t="s">
        <v>175</v>
      </c>
      <c r="Y744" s="153">
        <v>0</v>
      </c>
      <c r="Z744" s="154" t="s">
        <v>175</v>
      </c>
      <c r="AA744" s="147" t="s">
        <v>175</v>
      </c>
      <c r="AB744" s="147" t="s">
        <v>175</v>
      </c>
      <c r="AC744" s="148"/>
      <c r="AD744" s="148"/>
      <c r="AE744" s="148"/>
      <c r="AF744" s="148"/>
      <c r="AG744" s="148" t="s">
        <v>6289</v>
      </c>
      <c r="AH744" s="148" t="s">
        <v>6264</v>
      </c>
      <c r="AI744" s="148" t="s">
        <v>5000</v>
      </c>
      <c r="AJ744" s="148" t="s">
        <v>5086</v>
      </c>
      <c r="AK744" s="155">
        <f>+IF(LEN(_R4T[[#This Row],[KOD]])=5,1,IF(LEN(_R4T[[#This Row],[KOD]])=8,2,IF(LEN(_R4T[[#This Row],[KOD]])=11,3,4)))</f>
        <v>4</v>
      </c>
    </row>
    <row r="745" spans="2:37" ht="14.5">
      <c r="B745" s="156" t="s">
        <v>6320</v>
      </c>
      <c r="C745" s="157" t="s">
        <v>6321</v>
      </c>
      <c r="D745" s="158" t="s">
        <v>175</v>
      </c>
      <c r="E745" s="159" t="s">
        <v>175</v>
      </c>
      <c r="F745" s="159" t="s">
        <v>175</v>
      </c>
      <c r="G745" s="159" t="s">
        <v>175</v>
      </c>
      <c r="H745" s="159" t="s">
        <v>175</v>
      </c>
      <c r="I745" s="160" t="s">
        <v>175</v>
      </c>
      <c r="J745" s="159" t="s">
        <v>175</v>
      </c>
      <c r="K745" s="158" t="s">
        <v>175</v>
      </c>
      <c r="L745" s="158" t="s">
        <v>175</v>
      </c>
      <c r="M745" s="161">
        <v>0</v>
      </c>
      <c r="N745" s="162" t="s">
        <v>175</v>
      </c>
      <c r="O745" s="158" t="s">
        <v>175</v>
      </c>
      <c r="P745" s="158" t="s">
        <v>175</v>
      </c>
      <c r="Q745" s="161">
        <v>0</v>
      </c>
      <c r="R745" s="162">
        <v>0</v>
      </c>
      <c r="S745" s="163" t="s">
        <v>175</v>
      </c>
      <c r="T745" s="160" t="s">
        <v>175</v>
      </c>
      <c r="U745" s="160">
        <v>0</v>
      </c>
      <c r="V745" s="159" t="s">
        <v>175</v>
      </c>
      <c r="W745" s="164">
        <v>0</v>
      </c>
      <c r="X745" s="159" t="s">
        <v>175</v>
      </c>
      <c r="Y745" s="164">
        <v>0</v>
      </c>
      <c r="Z745" s="165" t="s">
        <v>175</v>
      </c>
      <c r="AA745" s="158" t="s">
        <v>175</v>
      </c>
      <c r="AB745" s="158" t="s">
        <v>175</v>
      </c>
      <c r="AC745" s="159"/>
      <c r="AD745" s="159"/>
      <c r="AE745" s="159"/>
      <c r="AF745" s="159"/>
      <c r="AG745" s="159" t="s">
        <v>6320</v>
      </c>
      <c r="AH745" s="159" t="s">
        <v>175</v>
      </c>
      <c r="AI745" s="159" t="s">
        <v>175</v>
      </c>
      <c r="AJ745" s="159" t="s">
        <v>175</v>
      </c>
      <c r="AK745" s="166">
        <f>+IF(LEN(_R4T[[#This Row],[KOD]])=5,1,IF(LEN(_R4T[[#This Row],[KOD]])=8,2,IF(LEN(_R4T[[#This Row],[KOD]])=11,3,4)))</f>
        <v>1</v>
      </c>
    </row>
    <row r="746" spans="2:37" ht="14.5" outlineLevel="1">
      <c r="B746" s="123" t="s">
        <v>6322</v>
      </c>
      <c r="C746" s="124" t="s">
        <v>6323</v>
      </c>
      <c r="D746" s="125" t="s">
        <v>175</v>
      </c>
      <c r="E746" s="126" t="s">
        <v>175</v>
      </c>
      <c r="F746" s="126" t="s">
        <v>175</v>
      </c>
      <c r="G746" s="126" t="s">
        <v>175</v>
      </c>
      <c r="H746" s="126" t="s">
        <v>175</v>
      </c>
      <c r="I746" s="127" t="s">
        <v>175</v>
      </c>
      <c r="J746" s="126" t="s">
        <v>175</v>
      </c>
      <c r="K746" s="125" t="s">
        <v>175</v>
      </c>
      <c r="L746" s="125" t="s">
        <v>175</v>
      </c>
      <c r="M746" s="128">
        <v>0</v>
      </c>
      <c r="N746" s="129" t="s">
        <v>175</v>
      </c>
      <c r="O746" s="125" t="s">
        <v>175</v>
      </c>
      <c r="P746" s="125" t="s">
        <v>175</v>
      </c>
      <c r="Q746" s="128">
        <v>0</v>
      </c>
      <c r="R746" s="129">
        <v>0</v>
      </c>
      <c r="S746" s="130" t="s">
        <v>175</v>
      </c>
      <c r="T746" s="127" t="s">
        <v>175</v>
      </c>
      <c r="U746" s="127">
        <v>0</v>
      </c>
      <c r="V746" s="126" t="s">
        <v>175</v>
      </c>
      <c r="W746" s="131">
        <v>0</v>
      </c>
      <c r="X746" s="126" t="s">
        <v>175</v>
      </c>
      <c r="Y746" s="131">
        <v>0</v>
      </c>
      <c r="Z746" s="132" t="s">
        <v>175</v>
      </c>
      <c r="AA746" s="125" t="s">
        <v>175</v>
      </c>
      <c r="AB746" s="125" t="s">
        <v>175</v>
      </c>
      <c r="AC746" s="126"/>
      <c r="AD746" s="126"/>
      <c r="AE746" s="126"/>
      <c r="AF746" s="126"/>
      <c r="AG746" s="126" t="s">
        <v>6320</v>
      </c>
      <c r="AH746" s="126" t="s">
        <v>5000</v>
      </c>
      <c r="AI746" s="126" t="s">
        <v>175</v>
      </c>
      <c r="AJ746" s="126" t="s">
        <v>175</v>
      </c>
      <c r="AK746" s="133">
        <f>+IF(LEN(_R4T[[#This Row],[KOD]])=5,1,IF(LEN(_R4T[[#This Row],[KOD]])=8,2,IF(LEN(_R4T[[#This Row],[KOD]])=11,3,4)))</f>
        <v>2</v>
      </c>
    </row>
    <row r="747" spans="2:37" ht="14.5" outlineLevel="2">
      <c r="B747" s="134" t="s">
        <v>6324</v>
      </c>
      <c r="C747" s="135" t="s">
        <v>6323</v>
      </c>
      <c r="D747" s="136" t="s">
        <v>175</v>
      </c>
      <c r="E747" s="137" t="s">
        <v>175</v>
      </c>
      <c r="F747" s="137" t="s">
        <v>175</v>
      </c>
      <c r="G747" s="137" t="s">
        <v>175</v>
      </c>
      <c r="H747" s="137" t="s">
        <v>175</v>
      </c>
      <c r="I747" s="138" t="s">
        <v>175</v>
      </c>
      <c r="J747" s="137" t="s">
        <v>175</v>
      </c>
      <c r="K747" s="136" t="s">
        <v>175</v>
      </c>
      <c r="L747" s="136" t="s">
        <v>175</v>
      </c>
      <c r="M747" s="139">
        <v>0</v>
      </c>
      <c r="N747" s="140" t="s">
        <v>175</v>
      </c>
      <c r="O747" s="136" t="s">
        <v>175</v>
      </c>
      <c r="P747" s="136" t="s">
        <v>175</v>
      </c>
      <c r="Q747" s="139">
        <v>0</v>
      </c>
      <c r="R747" s="140">
        <v>0</v>
      </c>
      <c r="S747" s="141" t="s">
        <v>175</v>
      </c>
      <c r="T747" s="138" t="s">
        <v>175</v>
      </c>
      <c r="U747" s="138">
        <v>0</v>
      </c>
      <c r="V747" s="137" t="s">
        <v>175</v>
      </c>
      <c r="W747" s="142">
        <v>0</v>
      </c>
      <c r="X747" s="137" t="s">
        <v>175</v>
      </c>
      <c r="Y747" s="142">
        <v>0</v>
      </c>
      <c r="Z747" s="143" t="s">
        <v>175</v>
      </c>
      <c r="AA747" s="136" t="s">
        <v>175</v>
      </c>
      <c r="AB747" s="136" t="s">
        <v>175</v>
      </c>
      <c r="AC747" s="137"/>
      <c r="AD747" s="137"/>
      <c r="AE747" s="137"/>
      <c r="AF747" s="137"/>
      <c r="AG747" s="137" t="s">
        <v>6320</v>
      </c>
      <c r="AH747" s="137" t="s">
        <v>5000</v>
      </c>
      <c r="AI747" s="137" t="s">
        <v>5000</v>
      </c>
      <c r="AJ747" s="137" t="s">
        <v>175</v>
      </c>
      <c r="AK747" s="144">
        <f>+IF(LEN(_R4T[[#This Row],[KOD]])=5,1,IF(LEN(_R4T[[#This Row],[KOD]])=8,2,IF(LEN(_R4T[[#This Row],[KOD]])=11,3,4)))</f>
        <v>3</v>
      </c>
    </row>
    <row r="748" spans="2:37" ht="14.5" outlineLevel="3">
      <c r="B748" s="145" t="s">
        <v>6325</v>
      </c>
      <c r="C748" s="146" t="s">
        <v>5017</v>
      </c>
      <c r="D748" s="147" t="s">
        <v>175</v>
      </c>
      <c r="E748" s="148" t="s">
        <v>5006</v>
      </c>
      <c r="F748" s="148" t="s">
        <v>5007</v>
      </c>
      <c r="G748" s="148" t="s">
        <v>150</v>
      </c>
      <c r="H748" s="148" t="s">
        <v>8294</v>
      </c>
      <c r="I748" s="149" t="s">
        <v>5010</v>
      </c>
      <c r="J748" s="148" t="s">
        <v>3469</v>
      </c>
      <c r="K748" s="147" t="s">
        <v>5074</v>
      </c>
      <c r="L748" s="147" t="s">
        <v>92</v>
      </c>
      <c r="M748" s="150">
        <v>3.73</v>
      </c>
      <c r="N748" s="151" t="s">
        <v>8296</v>
      </c>
      <c r="O748" s="147" t="s">
        <v>187</v>
      </c>
      <c r="P748" s="147" t="s">
        <v>175</v>
      </c>
      <c r="Q748" s="150">
        <v>0</v>
      </c>
      <c r="R748" s="151">
        <v>0</v>
      </c>
      <c r="S748" s="152" t="s">
        <v>175</v>
      </c>
      <c r="T748" s="149" t="s">
        <v>5016</v>
      </c>
      <c r="U748" s="149">
        <v>0</v>
      </c>
      <c r="V748" s="148" t="s">
        <v>175</v>
      </c>
      <c r="W748" s="153">
        <v>0</v>
      </c>
      <c r="X748" s="148" t="s">
        <v>175</v>
      </c>
      <c r="Y748" s="153">
        <v>0</v>
      </c>
      <c r="Z748" s="154" t="s">
        <v>175</v>
      </c>
      <c r="AA748" s="147" t="s">
        <v>175</v>
      </c>
      <c r="AB748" s="147" t="s">
        <v>175</v>
      </c>
      <c r="AC748" s="148"/>
      <c r="AD748" s="148"/>
      <c r="AE748" s="148"/>
      <c r="AF748" s="148"/>
      <c r="AG748" s="148" t="s">
        <v>6320</v>
      </c>
      <c r="AH748" s="148" t="s">
        <v>5000</v>
      </c>
      <c r="AI748" s="148" t="s">
        <v>5000</v>
      </c>
      <c r="AJ748" s="148" t="s">
        <v>65</v>
      </c>
      <c r="AK748" s="155">
        <f>+IF(LEN(_R4T[[#This Row],[KOD]])=5,1,IF(LEN(_R4T[[#This Row],[KOD]])=8,2,IF(LEN(_R4T[[#This Row],[KOD]])=11,3,4)))</f>
        <v>4</v>
      </c>
    </row>
    <row r="749" spans="2:37" ht="14.5" outlineLevel="3">
      <c r="B749" s="145" t="s">
        <v>6326</v>
      </c>
      <c r="C749" s="146" t="s">
        <v>3472</v>
      </c>
      <c r="D749" s="147" t="s">
        <v>175</v>
      </c>
      <c r="E749" s="148" t="s">
        <v>175</v>
      </c>
      <c r="F749" s="148" t="s">
        <v>175</v>
      </c>
      <c r="G749" s="148" t="s">
        <v>175</v>
      </c>
      <c r="H749" s="148" t="s">
        <v>175</v>
      </c>
      <c r="I749" s="149" t="s">
        <v>175</v>
      </c>
      <c r="J749" s="148" t="s">
        <v>175</v>
      </c>
      <c r="K749" s="147" t="s">
        <v>175</v>
      </c>
      <c r="L749" s="147" t="s">
        <v>175</v>
      </c>
      <c r="M749" s="150">
        <v>0</v>
      </c>
      <c r="N749" s="151" t="s">
        <v>175</v>
      </c>
      <c r="O749" s="147" t="s">
        <v>175</v>
      </c>
      <c r="P749" s="147" t="s">
        <v>175</v>
      </c>
      <c r="Q749" s="150">
        <v>0</v>
      </c>
      <c r="R749" s="151">
        <v>0</v>
      </c>
      <c r="S749" s="152" t="s">
        <v>175</v>
      </c>
      <c r="T749" s="149" t="s">
        <v>175</v>
      </c>
      <c r="U749" s="149">
        <v>0</v>
      </c>
      <c r="V749" s="148" t="s">
        <v>175</v>
      </c>
      <c r="W749" s="153">
        <v>0</v>
      </c>
      <c r="X749" s="148" t="s">
        <v>175</v>
      </c>
      <c r="Y749" s="153">
        <v>0</v>
      </c>
      <c r="Z749" s="154" t="s">
        <v>175</v>
      </c>
      <c r="AA749" s="147" t="s">
        <v>175</v>
      </c>
      <c r="AB749" s="147" t="s">
        <v>175</v>
      </c>
      <c r="AC749" s="148"/>
      <c r="AD749" s="148"/>
      <c r="AE749" s="148"/>
      <c r="AF749" s="148"/>
      <c r="AG749" s="148" t="s">
        <v>6320</v>
      </c>
      <c r="AH749" s="148" t="s">
        <v>5000</v>
      </c>
      <c r="AI749" s="148" t="s">
        <v>5000</v>
      </c>
      <c r="AJ749" s="148" t="s">
        <v>5025</v>
      </c>
      <c r="AK749" s="155">
        <f>+IF(LEN(_R4T[[#This Row],[KOD]])=5,1,IF(LEN(_R4T[[#This Row],[KOD]])=8,2,IF(LEN(_R4T[[#This Row],[KOD]])=11,3,4)))</f>
        <v>4</v>
      </c>
    </row>
    <row r="750" spans="2:37" ht="14.5" outlineLevel="3">
      <c r="B750" s="145" t="s">
        <v>6327</v>
      </c>
      <c r="C750" s="146" t="s">
        <v>6328</v>
      </c>
      <c r="D750" s="147" t="s">
        <v>175</v>
      </c>
      <c r="E750" s="148" t="s">
        <v>5006</v>
      </c>
      <c r="F750" s="148" t="s">
        <v>5007</v>
      </c>
      <c r="G750" s="148" t="s">
        <v>150</v>
      </c>
      <c r="H750" s="148" t="s">
        <v>8294</v>
      </c>
      <c r="I750" s="149" t="s">
        <v>5010</v>
      </c>
      <c r="J750" s="148" t="s">
        <v>3452</v>
      </c>
      <c r="K750" s="147" t="s">
        <v>5373</v>
      </c>
      <c r="L750" s="147" t="s">
        <v>92</v>
      </c>
      <c r="M750" s="150">
        <v>16</v>
      </c>
      <c r="N750" s="151" t="s">
        <v>8297</v>
      </c>
      <c r="O750" s="147" t="s">
        <v>187</v>
      </c>
      <c r="P750" s="147" t="s">
        <v>175</v>
      </c>
      <c r="Q750" s="150">
        <v>0</v>
      </c>
      <c r="R750" s="151">
        <v>0</v>
      </c>
      <c r="S750" s="152" t="s">
        <v>175</v>
      </c>
      <c r="T750" s="149" t="s">
        <v>5016</v>
      </c>
      <c r="U750" s="149">
        <v>0</v>
      </c>
      <c r="V750" s="148" t="s">
        <v>175</v>
      </c>
      <c r="W750" s="153">
        <v>0</v>
      </c>
      <c r="X750" s="148" t="s">
        <v>175</v>
      </c>
      <c r="Y750" s="153">
        <v>0</v>
      </c>
      <c r="Z750" s="154" t="s">
        <v>175</v>
      </c>
      <c r="AA750" s="147" t="s">
        <v>175</v>
      </c>
      <c r="AB750" s="147" t="s">
        <v>175</v>
      </c>
      <c r="AC750" s="148"/>
      <c r="AD750" s="148"/>
      <c r="AE750" s="148"/>
      <c r="AF750" s="148"/>
      <c r="AG750" s="148" t="s">
        <v>6320</v>
      </c>
      <c r="AH750" s="148" t="s">
        <v>5000</v>
      </c>
      <c r="AI750" s="148" t="s">
        <v>5000</v>
      </c>
      <c r="AJ750" s="148" t="s">
        <v>141</v>
      </c>
      <c r="AK750" s="155">
        <f>+IF(LEN(_R4T[[#This Row],[KOD]])=5,1,IF(LEN(_R4T[[#This Row],[KOD]])=8,2,IF(LEN(_R4T[[#This Row],[KOD]])=11,3,4)))</f>
        <v>4</v>
      </c>
    </row>
    <row r="751" spans="2:37" ht="14.5" outlineLevel="3">
      <c r="B751" s="145" t="s">
        <v>6329</v>
      </c>
      <c r="C751" s="146" t="s">
        <v>6330</v>
      </c>
      <c r="D751" s="147" t="s">
        <v>175</v>
      </c>
      <c r="E751" s="148" t="s">
        <v>5006</v>
      </c>
      <c r="F751" s="148" t="s">
        <v>5007</v>
      </c>
      <c r="G751" s="148" t="s">
        <v>150</v>
      </c>
      <c r="H751" s="148" t="s">
        <v>8294</v>
      </c>
      <c r="I751" s="149" t="s">
        <v>5010</v>
      </c>
      <c r="J751" s="148" t="s">
        <v>94</v>
      </c>
      <c r="K751" s="147" t="s">
        <v>5373</v>
      </c>
      <c r="L751" s="147" t="s">
        <v>92</v>
      </c>
      <c r="M751" s="150">
        <v>16000</v>
      </c>
      <c r="N751" s="151" t="s">
        <v>8297</v>
      </c>
      <c r="O751" s="147" t="s">
        <v>187</v>
      </c>
      <c r="P751" s="147" t="s">
        <v>175</v>
      </c>
      <c r="Q751" s="150">
        <v>0</v>
      </c>
      <c r="R751" s="151">
        <v>0</v>
      </c>
      <c r="S751" s="152" t="s">
        <v>175</v>
      </c>
      <c r="T751" s="149" t="s">
        <v>5016</v>
      </c>
      <c r="U751" s="149">
        <v>0</v>
      </c>
      <c r="V751" s="148" t="s">
        <v>175</v>
      </c>
      <c r="W751" s="153">
        <v>0</v>
      </c>
      <c r="X751" s="148" t="s">
        <v>175</v>
      </c>
      <c r="Y751" s="153">
        <v>0</v>
      </c>
      <c r="Z751" s="154" t="s">
        <v>175</v>
      </c>
      <c r="AA751" s="147" t="s">
        <v>175</v>
      </c>
      <c r="AB751" s="147" t="s">
        <v>175</v>
      </c>
      <c r="AC751" s="148"/>
      <c r="AD751" s="148"/>
      <c r="AE751" s="148"/>
      <c r="AF751" s="148"/>
      <c r="AG751" s="148" t="s">
        <v>6320</v>
      </c>
      <c r="AH751" s="148" t="s">
        <v>5000</v>
      </c>
      <c r="AI751" s="148" t="s">
        <v>5000</v>
      </c>
      <c r="AJ751" s="148" t="s">
        <v>5030</v>
      </c>
      <c r="AK751" s="155">
        <f>+IF(LEN(_R4T[[#This Row],[KOD]])=5,1,IF(LEN(_R4T[[#This Row],[KOD]])=8,2,IF(LEN(_R4T[[#This Row],[KOD]])=11,3,4)))</f>
        <v>4</v>
      </c>
    </row>
    <row r="752" spans="2:37" ht="14.5" outlineLevel="3">
      <c r="B752" s="145" t="s">
        <v>6331</v>
      </c>
      <c r="C752" s="146" t="s">
        <v>6332</v>
      </c>
      <c r="D752" s="147" t="s">
        <v>175</v>
      </c>
      <c r="E752" s="148" t="s">
        <v>5006</v>
      </c>
      <c r="F752" s="148" t="s">
        <v>5007</v>
      </c>
      <c r="G752" s="148" t="s">
        <v>150</v>
      </c>
      <c r="H752" s="148" t="s">
        <v>8294</v>
      </c>
      <c r="I752" s="149" t="s">
        <v>5010</v>
      </c>
      <c r="J752" s="148" t="s">
        <v>3452</v>
      </c>
      <c r="K752" s="147" t="s">
        <v>5064</v>
      </c>
      <c r="L752" s="147" t="s">
        <v>92</v>
      </c>
      <c r="M752" s="150">
        <v>36.5</v>
      </c>
      <c r="N752" s="151" t="s">
        <v>8296</v>
      </c>
      <c r="O752" s="147" t="s">
        <v>187</v>
      </c>
      <c r="P752" s="147" t="s">
        <v>175</v>
      </c>
      <c r="Q752" s="150">
        <v>0</v>
      </c>
      <c r="R752" s="151">
        <v>0</v>
      </c>
      <c r="S752" s="152" t="s">
        <v>175</v>
      </c>
      <c r="T752" s="149" t="s">
        <v>5016</v>
      </c>
      <c r="U752" s="149">
        <v>0</v>
      </c>
      <c r="V752" s="148" t="s">
        <v>175</v>
      </c>
      <c r="W752" s="153">
        <v>0</v>
      </c>
      <c r="X752" s="148" t="s">
        <v>175</v>
      </c>
      <c r="Y752" s="153">
        <v>0</v>
      </c>
      <c r="Z752" s="154" t="s">
        <v>175</v>
      </c>
      <c r="AA752" s="147" t="s">
        <v>175</v>
      </c>
      <c r="AB752" s="147" t="s">
        <v>175</v>
      </c>
      <c r="AC752" s="148"/>
      <c r="AD752" s="148"/>
      <c r="AE752" s="148"/>
      <c r="AF752" s="148"/>
      <c r="AG752" s="148" t="s">
        <v>6320</v>
      </c>
      <c r="AH752" s="148" t="s">
        <v>5000</v>
      </c>
      <c r="AI752" s="148" t="s">
        <v>5000</v>
      </c>
      <c r="AJ752" s="148" t="s">
        <v>5034</v>
      </c>
      <c r="AK752" s="155">
        <f>+IF(LEN(_R4T[[#This Row],[KOD]])=5,1,IF(LEN(_R4T[[#This Row],[KOD]])=8,2,IF(LEN(_R4T[[#This Row],[KOD]])=11,3,4)))</f>
        <v>4</v>
      </c>
    </row>
    <row r="753" spans="2:37" ht="14.5" outlineLevel="1">
      <c r="B753" s="123" t="s">
        <v>6333</v>
      </c>
      <c r="C753" s="124" t="s">
        <v>6334</v>
      </c>
      <c r="D753" s="125" t="s">
        <v>175</v>
      </c>
      <c r="E753" s="126" t="s">
        <v>175</v>
      </c>
      <c r="F753" s="126" t="s">
        <v>175</v>
      </c>
      <c r="G753" s="126" t="s">
        <v>175</v>
      </c>
      <c r="H753" s="126" t="s">
        <v>175</v>
      </c>
      <c r="I753" s="127" t="s">
        <v>175</v>
      </c>
      <c r="J753" s="126" t="s">
        <v>175</v>
      </c>
      <c r="K753" s="125" t="s">
        <v>175</v>
      </c>
      <c r="L753" s="125" t="s">
        <v>175</v>
      </c>
      <c r="M753" s="128">
        <v>0</v>
      </c>
      <c r="N753" s="129" t="s">
        <v>175</v>
      </c>
      <c r="O753" s="125" t="s">
        <v>175</v>
      </c>
      <c r="P753" s="125" t="s">
        <v>175</v>
      </c>
      <c r="Q753" s="128">
        <v>0</v>
      </c>
      <c r="R753" s="129">
        <v>0</v>
      </c>
      <c r="S753" s="130" t="s">
        <v>175</v>
      </c>
      <c r="T753" s="127" t="s">
        <v>175</v>
      </c>
      <c r="U753" s="127">
        <v>0</v>
      </c>
      <c r="V753" s="126" t="s">
        <v>175</v>
      </c>
      <c r="W753" s="131">
        <v>0</v>
      </c>
      <c r="X753" s="126" t="s">
        <v>175</v>
      </c>
      <c r="Y753" s="131">
        <v>0</v>
      </c>
      <c r="Z753" s="132" t="s">
        <v>175</v>
      </c>
      <c r="AA753" s="125" t="s">
        <v>175</v>
      </c>
      <c r="AB753" s="125" t="s">
        <v>175</v>
      </c>
      <c r="AC753" s="126"/>
      <c r="AD753" s="126"/>
      <c r="AE753" s="126"/>
      <c r="AF753" s="126"/>
      <c r="AG753" s="126" t="s">
        <v>6320</v>
      </c>
      <c r="AH753" s="126" t="s">
        <v>5003</v>
      </c>
      <c r="AI753" s="126" t="s">
        <v>175</v>
      </c>
      <c r="AJ753" s="126" t="s">
        <v>175</v>
      </c>
      <c r="AK753" s="133">
        <f>+IF(LEN(_R4T[[#This Row],[KOD]])=5,1,IF(LEN(_R4T[[#This Row],[KOD]])=8,2,IF(LEN(_R4T[[#This Row],[KOD]])=11,3,4)))</f>
        <v>2</v>
      </c>
    </row>
    <row r="754" spans="2:37" ht="14.5" outlineLevel="2">
      <c r="B754" s="134" t="s">
        <v>6335</v>
      </c>
      <c r="C754" s="135" t="s">
        <v>6334</v>
      </c>
      <c r="D754" s="136" t="s">
        <v>175</v>
      </c>
      <c r="E754" s="137" t="s">
        <v>175</v>
      </c>
      <c r="F754" s="137" t="s">
        <v>175</v>
      </c>
      <c r="G754" s="137" t="s">
        <v>175</v>
      </c>
      <c r="H754" s="137" t="s">
        <v>175</v>
      </c>
      <c r="I754" s="138" t="s">
        <v>175</v>
      </c>
      <c r="J754" s="137" t="s">
        <v>175</v>
      </c>
      <c r="K754" s="136" t="s">
        <v>175</v>
      </c>
      <c r="L754" s="136" t="s">
        <v>175</v>
      </c>
      <c r="M754" s="139">
        <v>0</v>
      </c>
      <c r="N754" s="140" t="s">
        <v>175</v>
      </c>
      <c r="O754" s="136" t="s">
        <v>175</v>
      </c>
      <c r="P754" s="136" t="s">
        <v>175</v>
      </c>
      <c r="Q754" s="139">
        <v>0</v>
      </c>
      <c r="R754" s="140">
        <v>0</v>
      </c>
      <c r="S754" s="141" t="s">
        <v>175</v>
      </c>
      <c r="T754" s="138" t="s">
        <v>175</v>
      </c>
      <c r="U754" s="138">
        <v>0</v>
      </c>
      <c r="V754" s="137" t="s">
        <v>175</v>
      </c>
      <c r="W754" s="142">
        <v>0</v>
      </c>
      <c r="X754" s="137" t="s">
        <v>175</v>
      </c>
      <c r="Y754" s="142">
        <v>0</v>
      </c>
      <c r="Z754" s="143" t="s">
        <v>175</v>
      </c>
      <c r="AA754" s="136" t="s">
        <v>175</v>
      </c>
      <c r="AB754" s="136" t="s">
        <v>175</v>
      </c>
      <c r="AC754" s="137"/>
      <c r="AD754" s="137"/>
      <c r="AE754" s="137"/>
      <c r="AF754" s="137"/>
      <c r="AG754" s="137" t="s">
        <v>6320</v>
      </c>
      <c r="AH754" s="137" t="s">
        <v>5003</v>
      </c>
      <c r="AI754" s="137" t="s">
        <v>5000</v>
      </c>
      <c r="AJ754" s="137" t="s">
        <v>175</v>
      </c>
      <c r="AK754" s="144">
        <f>+IF(LEN(_R4T[[#This Row],[KOD]])=5,1,IF(LEN(_R4T[[#This Row],[KOD]])=8,2,IF(LEN(_R4T[[#This Row],[KOD]])=11,3,4)))</f>
        <v>3</v>
      </c>
    </row>
    <row r="755" spans="2:37" ht="14.5" outlineLevel="3">
      <c r="B755" s="145" t="s">
        <v>151</v>
      </c>
      <c r="C755" s="146" t="s">
        <v>6336</v>
      </c>
      <c r="D755" s="147" t="s">
        <v>175</v>
      </c>
      <c r="E755" s="148" t="s">
        <v>139</v>
      </c>
      <c r="F755" s="148" t="s">
        <v>6488</v>
      </c>
      <c r="G755" s="148" t="s">
        <v>150</v>
      </c>
      <c r="H755" s="148" t="s">
        <v>8294</v>
      </c>
      <c r="I755" s="149" t="s">
        <v>5010</v>
      </c>
      <c r="J755" s="148" t="s">
        <v>94</v>
      </c>
      <c r="K755" s="147" t="s">
        <v>5064</v>
      </c>
      <c r="L755" s="147" t="s">
        <v>92</v>
      </c>
      <c r="M755" s="150">
        <v>2400</v>
      </c>
      <c r="N755" s="151" t="s">
        <v>152</v>
      </c>
      <c r="O755" s="147" t="s">
        <v>187</v>
      </c>
      <c r="P755" s="147" t="s">
        <v>175</v>
      </c>
      <c r="Q755" s="150">
        <v>0</v>
      </c>
      <c r="R755" s="151">
        <v>0</v>
      </c>
      <c r="S755" s="152" t="s">
        <v>175</v>
      </c>
      <c r="T755" s="149" t="s">
        <v>5016</v>
      </c>
      <c r="U755" s="149">
        <v>0</v>
      </c>
      <c r="V755" s="148" t="s">
        <v>175</v>
      </c>
      <c r="W755" s="153">
        <v>0</v>
      </c>
      <c r="X755" s="148" t="s">
        <v>175</v>
      </c>
      <c r="Y755" s="153">
        <v>0</v>
      </c>
      <c r="Z755" s="154" t="s">
        <v>175</v>
      </c>
      <c r="AA755" s="147" t="s">
        <v>175</v>
      </c>
      <c r="AB755" s="147" t="s">
        <v>175</v>
      </c>
      <c r="AC755" s="148"/>
      <c r="AD755" s="148"/>
      <c r="AE755" s="148"/>
      <c r="AF755" s="148"/>
      <c r="AG755" s="148" t="s">
        <v>6320</v>
      </c>
      <c r="AH755" s="148" t="s">
        <v>5003</v>
      </c>
      <c r="AI755" s="148" t="s">
        <v>5000</v>
      </c>
      <c r="AJ755" s="148" t="s">
        <v>65</v>
      </c>
      <c r="AK755" s="155">
        <f>+IF(LEN(_R4T[[#This Row],[KOD]])=5,1,IF(LEN(_R4T[[#This Row],[KOD]])=8,2,IF(LEN(_R4T[[#This Row],[KOD]])=11,3,4)))</f>
        <v>4</v>
      </c>
    </row>
    <row r="756" spans="2:37" ht="14.5" outlineLevel="3">
      <c r="B756" s="145" t="s">
        <v>151</v>
      </c>
      <c r="C756" s="146" t="s">
        <v>6336</v>
      </c>
      <c r="D756" s="147" t="s">
        <v>175</v>
      </c>
      <c r="E756" s="148" t="s">
        <v>130</v>
      </c>
      <c r="F756" s="148" t="s">
        <v>6485</v>
      </c>
      <c r="G756" s="148" t="s">
        <v>150</v>
      </c>
      <c r="H756" s="148" t="s">
        <v>8294</v>
      </c>
      <c r="I756" s="149" t="s">
        <v>5010</v>
      </c>
      <c r="J756" s="148" t="s">
        <v>94</v>
      </c>
      <c r="K756" s="147" t="s">
        <v>5064</v>
      </c>
      <c r="L756" s="147" t="s">
        <v>92</v>
      </c>
      <c r="M756" s="150">
        <v>2400</v>
      </c>
      <c r="N756" s="151" t="s">
        <v>152</v>
      </c>
      <c r="O756" s="147" t="s">
        <v>187</v>
      </c>
      <c r="P756" s="147" t="s">
        <v>175</v>
      </c>
      <c r="Q756" s="150">
        <v>0</v>
      </c>
      <c r="R756" s="151">
        <v>0</v>
      </c>
      <c r="S756" s="152" t="s">
        <v>175</v>
      </c>
      <c r="T756" s="149" t="s">
        <v>5016</v>
      </c>
      <c r="U756" s="149">
        <v>0</v>
      </c>
      <c r="V756" s="148" t="s">
        <v>175</v>
      </c>
      <c r="W756" s="153">
        <v>0</v>
      </c>
      <c r="X756" s="148" t="s">
        <v>175</v>
      </c>
      <c r="Y756" s="153">
        <v>0</v>
      </c>
      <c r="Z756" s="154" t="s">
        <v>175</v>
      </c>
      <c r="AA756" s="147" t="s">
        <v>175</v>
      </c>
      <c r="AB756" s="147" t="s">
        <v>175</v>
      </c>
      <c r="AC756" s="148"/>
      <c r="AD756" s="148"/>
      <c r="AE756" s="148"/>
      <c r="AF756" s="148"/>
      <c r="AG756" s="148" t="s">
        <v>6320</v>
      </c>
      <c r="AH756" s="148" t="s">
        <v>5003</v>
      </c>
      <c r="AI756" s="148" t="s">
        <v>5000</v>
      </c>
      <c r="AJ756" s="148" t="s">
        <v>65</v>
      </c>
      <c r="AK756" s="155">
        <f>+IF(LEN(_R4T[[#This Row],[KOD]])=5,1,IF(LEN(_R4T[[#This Row],[KOD]])=8,2,IF(LEN(_R4T[[#This Row],[KOD]])=11,3,4)))</f>
        <v>4</v>
      </c>
    </row>
    <row r="757" spans="2:37" ht="14.5" outlineLevel="3">
      <c r="B757" s="145" t="s">
        <v>151</v>
      </c>
      <c r="C757" s="146" t="s">
        <v>6336</v>
      </c>
      <c r="D757" s="147" t="s">
        <v>175</v>
      </c>
      <c r="E757" s="148" t="s">
        <v>7636</v>
      </c>
      <c r="F757" s="148" t="s">
        <v>7637</v>
      </c>
      <c r="G757" s="148" t="s">
        <v>150</v>
      </c>
      <c r="H757" s="148" t="s">
        <v>8294</v>
      </c>
      <c r="I757" s="149" t="s">
        <v>5010</v>
      </c>
      <c r="J757" s="148" t="s">
        <v>94</v>
      </c>
      <c r="K757" s="147" t="s">
        <v>5064</v>
      </c>
      <c r="L757" s="147" t="s">
        <v>92</v>
      </c>
      <c r="M757" s="150">
        <v>2400</v>
      </c>
      <c r="N757" s="151" t="s">
        <v>152</v>
      </c>
      <c r="O757" s="147" t="s">
        <v>187</v>
      </c>
      <c r="P757" s="147" t="s">
        <v>175</v>
      </c>
      <c r="Q757" s="150">
        <v>0</v>
      </c>
      <c r="R757" s="151">
        <v>0</v>
      </c>
      <c r="S757" s="152" t="s">
        <v>175</v>
      </c>
      <c r="T757" s="149" t="s">
        <v>5016</v>
      </c>
      <c r="U757" s="149">
        <v>0</v>
      </c>
      <c r="V757" s="148" t="s">
        <v>175</v>
      </c>
      <c r="W757" s="153">
        <v>0</v>
      </c>
      <c r="X757" s="148" t="s">
        <v>175</v>
      </c>
      <c r="Y757" s="153">
        <v>0</v>
      </c>
      <c r="Z757" s="154" t="s">
        <v>175</v>
      </c>
      <c r="AA757" s="147" t="s">
        <v>175</v>
      </c>
      <c r="AB757" s="147" t="s">
        <v>175</v>
      </c>
      <c r="AC757" s="148"/>
      <c r="AD757" s="148"/>
      <c r="AE757" s="148"/>
      <c r="AF757" s="148"/>
      <c r="AG757" s="148" t="s">
        <v>6320</v>
      </c>
      <c r="AH757" s="148" t="s">
        <v>5003</v>
      </c>
      <c r="AI757" s="148" t="s">
        <v>5000</v>
      </c>
      <c r="AJ757" s="148" t="s">
        <v>65</v>
      </c>
      <c r="AK757" s="155">
        <f>+IF(LEN(_R4T[[#This Row],[KOD]])=5,1,IF(LEN(_R4T[[#This Row],[KOD]])=8,2,IF(LEN(_R4T[[#This Row],[KOD]])=11,3,4)))</f>
        <v>4</v>
      </c>
    </row>
    <row r="758" spans="2:37" ht="14.5" outlineLevel="3">
      <c r="B758" s="145" t="s">
        <v>151</v>
      </c>
      <c r="C758" s="146" t="s">
        <v>6336</v>
      </c>
      <c r="D758" s="147" t="s">
        <v>175</v>
      </c>
      <c r="E758" s="148" t="s">
        <v>140</v>
      </c>
      <c r="F758" s="148" t="s">
        <v>6488</v>
      </c>
      <c r="G758" s="148" t="s">
        <v>150</v>
      </c>
      <c r="H758" s="148" t="s">
        <v>8294</v>
      </c>
      <c r="I758" s="149" t="s">
        <v>5010</v>
      </c>
      <c r="J758" s="148" t="s">
        <v>94</v>
      </c>
      <c r="K758" s="147" t="s">
        <v>5064</v>
      </c>
      <c r="L758" s="147" t="s">
        <v>92</v>
      </c>
      <c r="M758" s="150">
        <v>2400</v>
      </c>
      <c r="N758" s="151" t="s">
        <v>152</v>
      </c>
      <c r="O758" s="147" t="s">
        <v>187</v>
      </c>
      <c r="P758" s="147" t="s">
        <v>175</v>
      </c>
      <c r="Q758" s="150">
        <v>0</v>
      </c>
      <c r="R758" s="151">
        <v>0</v>
      </c>
      <c r="S758" s="152" t="s">
        <v>175</v>
      </c>
      <c r="T758" s="149" t="s">
        <v>5016</v>
      </c>
      <c r="U758" s="149">
        <v>0</v>
      </c>
      <c r="V758" s="148" t="s">
        <v>175</v>
      </c>
      <c r="W758" s="153">
        <v>0</v>
      </c>
      <c r="X758" s="148" t="s">
        <v>175</v>
      </c>
      <c r="Y758" s="153">
        <v>0</v>
      </c>
      <c r="Z758" s="154" t="s">
        <v>175</v>
      </c>
      <c r="AA758" s="147" t="s">
        <v>175</v>
      </c>
      <c r="AB758" s="147" t="s">
        <v>175</v>
      </c>
      <c r="AC758" s="148"/>
      <c r="AD758" s="148"/>
      <c r="AE758" s="148"/>
      <c r="AF758" s="148"/>
      <c r="AG758" s="148" t="s">
        <v>6320</v>
      </c>
      <c r="AH758" s="148" t="s">
        <v>5003</v>
      </c>
      <c r="AI758" s="148" t="s">
        <v>5000</v>
      </c>
      <c r="AJ758" s="148" t="s">
        <v>65</v>
      </c>
      <c r="AK758" s="155">
        <f>+IF(LEN(_R4T[[#This Row],[KOD]])=5,1,IF(LEN(_R4T[[#This Row],[KOD]])=8,2,IF(LEN(_R4T[[#This Row],[KOD]])=11,3,4)))</f>
        <v>4</v>
      </c>
    </row>
    <row r="759" spans="2:37" ht="14.5" outlineLevel="3">
      <c r="B759" s="145" t="s">
        <v>151</v>
      </c>
      <c r="C759" s="146" t="s">
        <v>6336</v>
      </c>
      <c r="D759" s="147" t="s">
        <v>175</v>
      </c>
      <c r="E759" s="148" t="s">
        <v>7674</v>
      </c>
      <c r="F759" s="148" t="s">
        <v>7721</v>
      </c>
      <c r="G759" s="148" t="s">
        <v>150</v>
      </c>
      <c r="H759" s="148" t="s">
        <v>8294</v>
      </c>
      <c r="I759" s="149" t="s">
        <v>5010</v>
      </c>
      <c r="J759" s="148" t="s">
        <v>94</v>
      </c>
      <c r="K759" s="147" t="s">
        <v>5064</v>
      </c>
      <c r="L759" s="147" t="s">
        <v>92</v>
      </c>
      <c r="M759" s="150">
        <v>2400</v>
      </c>
      <c r="N759" s="151" t="s">
        <v>152</v>
      </c>
      <c r="O759" s="147" t="s">
        <v>187</v>
      </c>
      <c r="P759" s="147" t="s">
        <v>175</v>
      </c>
      <c r="Q759" s="150">
        <v>0</v>
      </c>
      <c r="R759" s="151">
        <v>0</v>
      </c>
      <c r="S759" s="152" t="s">
        <v>175</v>
      </c>
      <c r="T759" s="149" t="s">
        <v>5016</v>
      </c>
      <c r="U759" s="149">
        <v>0</v>
      </c>
      <c r="V759" s="148" t="s">
        <v>175</v>
      </c>
      <c r="W759" s="153">
        <v>0</v>
      </c>
      <c r="X759" s="148" t="s">
        <v>175</v>
      </c>
      <c r="Y759" s="153">
        <v>0</v>
      </c>
      <c r="Z759" s="154" t="s">
        <v>175</v>
      </c>
      <c r="AA759" s="147" t="s">
        <v>175</v>
      </c>
      <c r="AB759" s="147" t="s">
        <v>175</v>
      </c>
      <c r="AC759" s="148"/>
      <c r="AD759" s="148"/>
      <c r="AE759" s="148"/>
      <c r="AF759" s="148"/>
      <c r="AG759" s="148" t="s">
        <v>6320</v>
      </c>
      <c r="AH759" s="148" t="s">
        <v>5003</v>
      </c>
      <c r="AI759" s="148" t="s">
        <v>5000</v>
      </c>
      <c r="AJ759" s="148" t="s">
        <v>65</v>
      </c>
      <c r="AK759" s="155">
        <f>+IF(LEN(_R4T[[#This Row],[KOD]])=5,1,IF(LEN(_R4T[[#This Row],[KOD]])=8,2,IF(LEN(_R4T[[#This Row],[KOD]])=11,3,4)))</f>
        <v>4</v>
      </c>
    </row>
    <row r="760" spans="2:37" ht="14.5" outlineLevel="3">
      <c r="B760" s="145" t="s">
        <v>151</v>
      </c>
      <c r="C760" s="146" t="s">
        <v>6336</v>
      </c>
      <c r="D760" s="147" t="s">
        <v>175</v>
      </c>
      <c r="E760" s="148" t="s">
        <v>7675</v>
      </c>
      <c r="F760" s="148" t="s">
        <v>7721</v>
      </c>
      <c r="G760" s="148" t="s">
        <v>150</v>
      </c>
      <c r="H760" s="148" t="s">
        <v>8294</v>
      </c>
      <c r="I760" s="149" t="s">
        <v>5010</v>
      </c>
      <c r="J760" s="148" t="s">
        <v>94</v>
      </c>
      <c r="K760" s="147" t="s">
        <v>5064</v>
      </c>
      <c r="L760" s="147" t="s">
        <v>92</v>
      </c>
      <c r="M760" s="150">
        <v>2400</v>
      </c>
      <c r="N760" s="151" t="s">
        <v>152</v>
      </c>
      <c r="O760" s="147" t="s">
        <v>187</v>
      </c>
      <c r="P760" s="147" t="s">
        <v>175</v>
      </c>
      <c r="Q760" s="150">
        <v>0</v>
      </c>
      <c r="R760" s="151">
        <v>0</v>
      </c>
      <c r="S760" s="152" t="s">
        <v>175</v>
      </c>
      <c r="T760" s="149" t="s">
        <v>5016</v>
      </c>
      <c r="U760" s="149">
        <v>0</v>
      </c>
      <c r="V760" s="148" t="s">
        <v>175</v>
      </c>
      <c r="W760" s="153">
        <v>0</v>
      </c>
      <c r="X760" s="148" t="s">
        <v>175</v>
      </c>
      <c r="Y760" s="153">
        <v>0</v>
      </c>
      <c r="Z760" s="154" t="s">
        <v>175</v>
      </c>
      <c r="AA760" s="147" t="s">
        <v>175</v>
      </c>
      <c r="AB760" s="147" t="s">
        <v>175</v>
      </c>
      <c r="AC760" s="148"/>
      <c r="AD760" s="148"/>
      <c r="AE760" s="148"/>
      <c r="AF760" s="148"/>
      <c r="AG760" s="148" t="s">
        <v>6320</v>
      </c>
      <c r="AH760" s="148" t="s">
        <v>5003</v>
      </c>
      <c r="AI760" s="148" t="s">
        <v>5000</v>
      </c>
      <c r="AJ760" s="148" t="s">
        <v>65</v>
      </c>
      <c r="AK760" s="155">
        <f>+IF(LEN(_R4T[[#This Row],[KOD]])=5,1,IF(LEN(_R4T[[#This Row],[KOD]])=8,2,IF(LEN(_R4T[[#This Row],[KOD]])=11,3,4)))</f>
        <v>4</v>
      </c>
    </row>
    <row r="761" spans="2:37" ht="14.5" outlineLevel="3">
      <c r="B761" s="145" t="s">
        <v>151</v>
      </c>
      <c r="C761" s="146" t="s">
        <v>6336</v>
      </c>
      <c r="D761" s="147" t="s">
        <v>175</v>
      </c>
      <c r="E761" s="148" t="s">
        <v>131</v>
      </c>
      <c r="F761" s="148" t="s">
        <v>6485</v>
      </c>
      <c r="G761" s="148" t="s">
        <v>150</v>
      </c>
      <c r="H761" s="148" t="s">
        <v>8294</v>
      </c>
      <c r="I761" s="149" t="s">
        <v>5010</v>
      </c>
      <c r="J761" s="148" t="s">
        <v>94</v>
      </c>
      <c r="K761" s="147" t="s">
        <v>5064</v>
      </c>
      <c r="L761" s="147" t="s">
        <v>92</v>
      </c>
      <c r="M761" s="150">
        <v>2400</v>
      </c>
      <c r="N761" s="151" t="s">
        <v>152</v>
      </c>
      <c r="O761" s="147" t="s">
        <v>187</v>
      </c>
      <c r="P761" s="147" t="s">
        <v>175</v>
      </c>
      <c r="Q761" s="150">
        <v>0</v>
      </c>
      <c r="R761" s="151">
        <v>0</v>
      </c>
      <c r="S761" s="152" t="s">
        <v>175</v>
      </c>
      <c r="T761" s="149" t="s">
        <v>5016</v>
      </c>
      <c r="U761" s="149">
        <v>0</v>
      </c>
      <c r="V761" s="148" t="s">
        <v>175</v>
      </c>
      <c r="W761" s="153">
        <v>0</v>
      </c>
      <c r="X761" s="148" t="s">
        <v>175</v>
      </c>
      <c r="Y761" s="153">
        <v>0</v>
      </c>
      <c r="Z761" s="154" t="s">
        <v>175</v>
      </c>
      <c r="AA761" s="147" t="s">
        <v>175</v>
      </c>
      <c r="AB761" s="147" t="s">
        <v>175</v>
      </c>
      <c r="AC761" s="148"/>
      <c r="AD761" s="148"/>
      <c r="AE761" s="148"/>
      <c r="AF761" s="148"/>
      <c r="AG761" s="148" t="s">
        <v>6320</v>
      </c>
      <c r="AH761" s="148" t="s">
        <v>5003</v>
      </c>
      <c r="AI761" s="148" t="s">
        <v>5000</v>
      </c>
      <c r="AJ761" s="148" t="s">
        <v>65</v>
      </c>
      <c r="AK761" s="155">
        <f>+IF(LEN(_R4T[[#This Row],[KOD]])=5,1,IF(LEN(_R4T[[#This Row],[KOD]])=8,2,IF(LEN(_R4T[[#This Row],[KOD]])=11,3,4)))</f>
        <v>4</v>
      </c>
    </row>
    <row r="762" spans="2:37" ht="14.5" outlineLevel="3">
      <c r="B762" s="145" t="s">
        <v>151</v>
      </c>
      <c r="C762" s="146" t="s">
        <v>6336</v>
      </c>
      <c r="D762" s="147" t="s">
        <v>175</v>
      </c>
      <c r="E762" s="148" t="s">
        <v>5006</v>
      </c>
      <c r="F762" s="148" t="s">
        <v>5007</v>
      </c>
      <c r="G762" s="148" t="s">
        <v>150</v>
      </c>
      <c r="H762" s="148" t="s">
        <v>8294</v>
      </c>
      <c r="I762" s="149" t="s">
        <v>5010</v>
      </c>
      <c r="J762" s="148" t="s">
        <v>94</v>
      </c>
      <c r="K762" s="147" t="s">
        <v>5064</v>
      </c>
      <c r="L762" s="147" t="s">
        <v>92</v>
      </c>
      <c r="M762" s="150">
        <v>2400</v>
      </c>
      <c r="N762" s="151" t="s">
        <v>152</v>
      </c>
      <c r="O762" s="147" t="s">
        <v>187</v>
      </c>
      <c r="P762" s="147" t="s">
        <v>175</v>
      </c>
      <c r="Q762" s="150">
        <v>0</v>
      </c>
      <c r="R762" s="151">
        <v>0</v>
      </c>
      <c r="S762" s="152" t="s">
        <v>175</v>
      </c>
      <c r="T762" s="149" t="s">
        <v>5016</v>
      </c>
      <c r="U762" s="149">
        <v>0</v>
      </c>
      <c r="V762" s="148" t="s">
        <v>175</v>
      </c>
      <c r="W762" s="153">
        <v>0</v>
      </c>
      <c r="X762" s="148" t="s">
        <v>175</v>
      </c>
      <c r="Y762" s="153">
        <v>0</v>
      </c>
      <c r="Z762" s="154" t="s">
        <v>175</v>
      </c>
      <c r="AA762" s="147" t="s">
        <v>175</v>
      </c>
      <c r="AB762" s="147" t="s">
        <v>175</v>
      </c>
      <c r="AC762" s="148"/>
      <c r="AD762" s="148"/>
      <c r="AE762" s="148"/>
      <c r="AF762" s="148"/>
      <c r="AG762" s="148" t="s">
        <v>6320</v>
      </c>
      <c r="AH762" s="148" t="s">
        <v>5003</v>
      </c>
      <c r="AI762" s="148" t="s">
        <v>5000</v>
      </c>
      <c r="AJ762" s="148" t="s">
        <v>65</v>
      </c>
      <c r="AK762" s="155">
        <f>+IF(LEN(_R4T[[#This Row],[KOD]])=5,1,IF(LEN(_R4T[[#This Row],[KOD]])=8,2,IF(LEN(_R4T[[#This Row],[KOD]])=11,3,4)))</f>
        <v>4</v>
      </c>
    </row>
    <row r="763" spans="2:37" ht="14.5" outlineLevel="3">
      <c r="B763" s="145" t="s">
        <v>6337</v>
      </c>
      <c r="C763" s="146" t="s">
        <v>6338</v>
      </c>
      <c r="D763" s="147" t="s">
        <v>175</v>
      </c>
      <c r="E763" s="148" t="s">
        <v>131</v>
      </c>
      <c r="F763" s="148" t="s">
        <v>6485</v>
      </c>
      <c r="G763" s="148" t="s">
        <v>150</v>
      </c>
      <c r="H763" s="148" t="s">
        <v>8294</v>
      </c>
      <c r="I763" s="149" t="s">
        <v>5010</v>
      </c>
      <c r="J763" s="148" t="s">
        <v>94</v>
      </c>
      <c r="K763" s="147" t="s">
        <v>6487</v>
      </c>
      <c r="L763" s="147" t="s">
        <v>92</v>
      </c>
      <c r="M763" s="150">
        <v>2500</v>
      </c>
      <c r="N763" s="151" t="s">
        <v>152</v>
      </c>
      <c r="O763" s="147" t="s">
        <v>187</v>
      </c>
      <c r="P763" s="147" t="s">
        <v>175</v>
      </c>
      <c r="Q763" s="150">
        <v>0</v>
      </c>
      <c r="R763" s="151">
        <v>0</v>
      </c>
      <c r="S763" s="152" t="s">
        <v>175</v>
      </c>
      <c r="T763" s="149" t="s">
        <v>5016</v>
      </c>
      <c r="U763" s="149">
        <v>0</v>
      </c>
      <c r="V763" s="148" t="s">
        <v>175</v>
      </c>
      <c r="W763" s="153">
        <v>0</v>
      </c>
      <c r="X763" s="148" t="s">
        <v>175</v>
      </c>
      <c r="Y763" s="153">
        <v>0</v>
      </c>
      <c r="Z763" s="154" t="s">
        <v>175</v>
      </c>
      <c r="AA763" s="147" t="s">
        <v>175</v>
      </c>
      <c r="AB763" s="147" t="s">
        <v>175</v>
      </c>
      <c r="AC763" s="148"/>
      <c r="AD763" s="148"/>
      <c r="AE763" s="148"/>
      <c r="AF763" s="148"/>
      <c r="AG763" s="148" t="s">
        <v>6320</v>
      </c>
      <c r="AH763" s="148" t="s">
        <v>5003</v>
      </c>
      <c r="AI763" s="148" t="s">
        <v>5000</v>
      </c>
      <c r="AJ763" s="148" t="s">
        <v>5025</v>
      </c>
      <c r="AK763" s="155">
        <f>+IF(LEN(_R4T[[#This Row],[KOD]])=5,1,IF(LEN(_R4T[[#This Row],[KOD]])=8,2,IF(LEN(_R4T[[#This Row],[KOD]])=11,3,4)))</f>
        <v>4</v>
      </c>
    </row>
    <row r="764" spans="2:37" ht="14.5" outlineLevel="3">
      <c r="B764" s="145" t="s">
        <v>6337</v>
      </c>
      <c r="C764" s="146" t="s">
        <v>6338</v>
      </c>
      <c r="D764" s="147" t="s">
        <v>175</v>
      </c>
      <c r="E764" s="148" t="s">
        <v>140</v>
      </c>
      <c r="F764" s="148" t="s">
        <v>6488</v>
      </c>
      <c r="G764" s="148" t="s">
        <v>150</v>
      </c>
      <c r="H764" s="148" t="s">
        <v>8294</v>
      </c>
      <c r="I764" s="149" t="s">
        <v>5010</v>
      </c>
      <c r="J764" s="148" t="s">
        <v>94</v>
      </c>
      <c r="K764" s="147" t="s">
        <v>6487</v>
      </c>
      <c r="L764" s="147" t="s">
        <v>92</v>
      </c>
      <c r="M764" s="150">
        <v>2500</v>
      </c>
      <c r="N764" s="151" t="s">
        <v>152</v>
      </c>
      <c r="O764" s="147" t="s">
        <v>187</v>
      </c>
      <c r="P764" s="147" t="s">
        <v>175</v>
      </c>
      <c r="Q764" s="150">
        <v>0</v>
      </c>
      <c r="R764" s="151">
        <v>0</v>
      </c>
      <c r="S764" s="152" t="s">
        <v>175</v>
      </c>
      <c r="T764" s="149" t="s">
        <v>5016</v>
      </c>
      <c r="U764" s="149">
        <v>0</v>
      </c>
      <c r="V764" s="148" t="s">
        <v>175</v>
      </c>
      <c r="W764" s="153">
        <v>0</v>
      </c>
      <c r="X764" s="148" t="s">
        <v>175</v>
      </c>
      <c r="Y764" s="153">
        <v>0</v>
      </c>
      <c r="Z764" s="154" t="s">
        <v>175</v>
      </c>
      <c r="AA764" s="147" t="s">
        <v>175</v>
      </c>
      <c r="AB764" s="147" t="s">
        <v>175</v>
      </c>
      <c r="AC764" s="148"/>
      <c r="AD764" s="148"/>
      <c r="AE764" s="148"/>
      <c r="AF764" s="148"/>
      <c r="AG764" s="148" t="s">
        <v>6320</v>
      </c>
      <c r="AH764" s="148" t="s">
        <v>5003</v>
      </c>
      <c r="AI764" s="148" t="s">
        <v>5000</v>
      </c>
      <c r="AJ764" s="148" t="s">
        <v>5025</v>
      </c>
      <c r="AK764" s="155">
        <f>+IF(LEN(_R4T[[#This Row],[KOD]])=5,1,IF(LEN(_R4T[[#This Row],[KOD]])=8,2,IF(LEN(_R4T[[#This Row],[KOD]])=11,3,4)))</f>
        <v>4</v>
      </c>
    </row>
    <row r="765" spans="2:37" ht="14.5" outlineLevel="3">
      <c r="B765" s="145" t="s">
        <v>6337</v>
      </c>
      <c r="C765" s="146" t="s">
        <v>6338</v>
      </c>
      <c r="D765" s="147" t="s">
        <v>175</v>
      </c>
      <c r="E765" s="148" t="s">
        <v>5006</v>
      </c>
      <c r="F765" s="148" t="s">
        <v>5007</v>
      </c>
      <c r="G765" s="148" t="s">
        <v>150</v>
      </c>
      <c r="H765" s="148" t="s">
        <v>8294</v>
      </c>
      <c r="I765" s="149" t="s">
        <v>5010</v>
      </c>
      <c r="J765" s="148" t="s">
        <v>94</v>
      </c>
      <c r="K765" s="147" t="s">
        <v>6487</v>
      </c>
      <c r="L765" s="147" t="s">
        <v>92</v>
      </c>
      <c r="M765" s="150">
        <v>2500</v>
      </c>
      <c r="N765" s="151" t="s">
        <v>152</v>
      </c>
      <c r="O765" s="147" t="s">
        <v>187</v>
      </c>
      <c r="P765" s="147" t="s">
        <v>175</v>
      </c>
      <c r="Q765" s="150">
        <v>0</v>
      </c>
      <c r="R765" s="151">
        <v>0</v>
      </c>
      <c r="S765" s="152" t="s">
        <v>175</v>
      </c>
      <c r="T765" s="149" t="s">
        <v>5016</v>
      </c>
      <c r="U765" s="149">
        <v>0</v>
      </c>
      <c r="V765" s="148" t="s">
        <v>175</v>
      </c>
      <c r="W765" s="153">
        <v>0</v>
      </c>
      <c r="X765" s="148" t="s">
        <v>175</v>
      </c>
      <c r="Y765" s="153">
        <v>0</v>
      </c>
      <c r="Z765" s="154" t="s">
        <v>175</v>
      </c>
      <c r="AA765" s="147" t="s">
        <v>175</v>
      </c>
      <c r="AB765" s="147" t="s">
        <v>175</v>
      </c>
      <c r="AC765" s="148"/>
      <c r="AD765" s="148"/>
      <c r="AE765" s="148"/>
      <c r="AF765" s="148"/>
      <c r="AG765" s="148" t="s">
        <v>6320</v>
      </c>
      <c r="AH765" s="148" t="s">
        <v>5003</v>
      </c>
      <c r="AI765" s="148" t="s">
        <v>5000</v>
      </c>
      <c r="AJ765" s="148" t="s">
        <v>5025</v>
      </c>
      <c r="AK765" s="155">
        <f>+IF(LEN(_R4T[[#This Row],[KOD]])=5,1,IF(LEN(_R4T[[#This Row],[KOD]])=8,2,IF(LEN(_R4T[[#This Row],[KOD]])=11,3,4)))</f>
        <v>4</v>
      </c>
    </row>
    <row r="766" spans="2:37" ht="14.5" outlineLevel="3">
      <c r="B766" s="145" t="s">
        <v>6337</v>
      </c>
      <c r="C766" s="146" t="s">
        <v>6338</v>
      </c>
      <c r="D766" s="147" t="s">
        <v>175</v>
      </c>
      <c r="E766" s="148" t="s">
        <v>7675</v>
      </c>
      <c r="F766" s="148" t="s">
        <v>7721</v>
      </c>
      <c r="G766" s="148" t="s">
        <v>150</v>
      </c>
      <c r="H766" s="148" t="s">
        <v>8294</v>
      </c>
      <c r="I766" s="149" t="s">
        <v>5010</v>
      </c>
      <c r="J766" s="148" t="s">
        <v>94</v>
      </c>
      <c r="K766" s="147" t="s">
        <v>6487</v>
      </c>
      <c r="L766" s="147" t="s">
        <v>92</v>
      </c>
      <c r="M766" s="150">
        <v>2500</v>
      </c>
      <c r="N766" s="151" t="s">
        <v>152</v>
      </c>
      <c r="O766" s="147" t="s">
        <v>187</v>
      </c>
      <c r="P766" s="147" t="s">
        <v>175</v>
      </c>
      <c r="Q766" s="150">
        <v>0</v>
      </c>
      <c r="R766" s="151">
        <v>0</v>
      </c>
      <c r="S766" s="152" t="s">
        <v>175</v>
      </c>
      <c r="T766" s="149" t="s">
        <v>5016</v>
      </c>
      <c r="U766" s="149">
        <v>0</v>
      </c>
      <c r="V766" s="148" t="s">
        <v>175</v>
      </c>
      <c r="W766" s="153">
        <v>0</v>
      </c>
      <c r="X766" s="148" t="s">
        <v>175</v>
      </c>
      <c r="Y766" s="153">
        <v>0</v>
      </c>
      <c r="Z766" s="154" t="s">
        <v>175</v>
      </c>
      <c r="AA766" s="147" t="s">
        <v>175</v>
      </c>
      <c r="AB766" s="147" t="s">
        <v>175</v>
      </c>
      <c r="AC766" s="148"/>
      <c r="AD766" s="148"/>
      <c r="AE766" s="148"/>
      <c r="AF766" s="148"/>
      <c r="AG766" s="148" t="s">
        <v>6320</v>
      </c>
      <c r="AH766" s="148" t="s">
        <v>5003</v>
      </c>
      <c r="AI766" s="148" t="s">
        <v>5000</v>
      </c>
      <c r="AJ766" s="148" t="s">
        <v>5025</v>
      </c>
      <c r="AK766" s="155">
        <f>+IF(LEN(_R4T[[#This Row],[KOD]])=5,1,IF(LEN(_R4T[[#This Row],[KOD]])=8,2,IF(LEN(_R4T[[#This Row],[KOD]])=11,3,4)))</f>
        <v>4</v>
      </c>
    </row>
    <row r="767" spans="2:37" ht="14.5" outlineLevel="3">
      <c r="B767" s="145" t="s">
        <v>6339</v>
      </c>
      <c r="C767" s="146" t="s">
        <v>3434</v>
      </c>
      <c r="D767" s="147" t="s">
        <v>175</v>
      </c>
      <c r="E767" s="148" t="s">
        <v>5006</v>
      </c>
      <c r="F767" s="148" t="s">
        <v>5007</v>
      </c>
      <c r="G767" s="148" t="s">
        <v>150</v>
      </c>
      <c r="H767" s="148" t="s">
        <v>8294</v>
      </c>
      <c r="I767" s="149" t="s">
        <v>5010</v>
      </c>
      <c r="J767" s="148" t="s">
        <v>94</v>
      </c>
      <c r="K767" s="147" t="s">
        <v>5064</v>
      </c>
      <c r="L767" s="147" t="s">
        <v>92</v>
      </c>
      <c r="M767" s="150">
        <v>225</v>
      </c>
      <c r="N767" s="151" t="s">
        <v>152</v>
      </c>
      <c r="O767" s="147" t="s">
        <v>187</v>
      </c>
      <c r="P767" s="147" t="s">
        <v>175</v>
      </c>
      <c r="Q767" s="150">
        <v>0</v>
      </c>
      <c r="R767" s="151">
        <v>0</v>
      </c>
      <c r="S767" s="152" t="s">
        <v>175</v>
      </c>
      <c r="T767" s="149" t="s">
        <v>5016</v>
      </c>
      <c r="U767" s="149">
        <v>0</v>
      </c>
      <c r="V767" s="148" t="s">
        <v>175</v>
      </c>
      <c r="W767" s="153">
        <v>0</v>
      </c>
      <c r="X767" s="148" t="s">
        <v>175</v>
      </c>
      <c r="Y767" s="153">
        <v>0</v>
      </c>
      <c r="Z767" s="154" t="s">
        <v>175</v>
      </c>
      <c r="AA767" s="147" t="s">
        <v>175</v>
      </c>
      <c r="AB767" s="147" t="s">
        <v>175</v>
      </c>
      <c r="AC767" s="148"/>
      <c r="AD767" s="148"/>
      <c r="AE767" s="148"/>
      <c r="AF767" s="148"/>
      <c r="AG767" s="148" t="s">
        <v>6320</v>
      </c>
      <c r="AH767" s="148" t="s">
        <v>5003</v>
      </c>
      <c r="AI767" s="148" t="s">
        <v>5000</v>
      </c>
      <c r="AJ767" s="148" t="s">
        <v>141</v>
      </c>
      <c r="AK767" s="155">
        <f>+IF(LEN(_R4T[[#This Row],[KOD]])=5,1,IF(LEN(_R4T[[#This Row],[KOD]])=8,2,IF(LEN(_R4T[[#This Row],[KOD]])=11,3,4)))</f>
        <v>4</v>
      </c>
    </row>
    <row r="768" spans="2:37" ht="14.5" outlineLevel="3">
      <c r="B768" s="145" t="s">
        <v>6340</v>
      </c>
      <c r="C768" s="146" t="s">
        <v>3436</v>
      </c>
      <c r="D768" s="147" t="s">
        <v>175</v>
      </c>
      <c r="E768" s="148" t="s">
        <v>5006</v>
      </c>
      <c r="F768" s="148" t="s">
        <v>5007</v>
      </c>
      <c r="G768" s="148" t="s">
        <v>150</v>
      </c>
      <c r="H768" s="148" t="s">
        <v>8294</v>
      </c>
      <c r="I768" s="149" t="s">
        <v>5010</v>
      </c>
      <c r="J768" s="148" t="s">
        <v>93</v>
      </c>
      <c r="K768" s="147" t="s">
        <v>5064</v>
      </c>
      <c r="L768" s="147" t="s">
        <v>92</v>
      </c>
      <c r="M768" s="150">
        <v>250</v>
      </c>
      <c r="N768" s="151" t="s">
        <v>152</v>
      </c>
      <c r="O768" s="147" t="s">
        <v>187</v>
      </c>
      <c r="P768" s="147" t="s">
        <v>175</v>
      </c>
      <c r="Q768" s="150">
        <v>0</v>
      </c>
      <c r="R768" s="151">
        <v>0</v>
      </c>
      <c r="S768" s="152" t="s">
        <v>175</v>
      </c>
      <c r="T768" s="149" t="s">
        <v>5016</v>
      </c>
      <c r="U768" s="149">
        <v>0</v>
      </c>
      <c r="V768" s="148" t="s">
        <v>175</v>
      </c>
      <c r="W768" s="153">
        <v>0</v>
      </c>
      <c r="X768" s="148" t="s">
        <v>175</v>
      </c>
      <c r="Y768" s="153">
        <v>0</v>
      </c>
      <c r="Z768" s="154" t="s">
        <v>175</v>
      </c>
      <c r="AA768" s="147" t="s">
        <v>175</v>
      </c>
      <c r="AB768" s="147" t="s">
        <v>175</v>
      </c>
      <c r="AC768" s="148"/>
      <c r="AD768" s="148"/>
      <c r="AE768" s="148"/>
      <c r="AF768" s="148"/>
      <c r="AG768" s="148" t="s">
        <v>6320</v>
      </c>
      <c r="AH768" s="148" t="s">
        <v>5003</v>
      </c>
      <c r="AI768" s="148" t="s">
        <v>5000</v>
      </c>
      <c r="AJ768" s="148" t="s">
        <v>5030</v>
      </c>
      <c r="AK768" s="155">
        <f>+IF(LEN(_R4T[[#This Row],[KOD]])=5,1,IF(LEN(_R4T[[#This Row],[KOD]])=8,2,IF(LEN(_R4T[[#This Row],[KOD]])=11,3,4)))</f>
        <v>4</v>
      </c>
    </row>
    <row r="769" spans="2:37" ht="14.5" outlineLevel="3">
      <c r="B769" s="145" t="s">
        <v>6341</v>
      </c>
      <c r="C769" s="146" t="s">
        <v>6342</v>
      </c>
      <c r="D769" s="147" t="s">
        <v>175</v>
      </c>
      <c r="E769" s="148" t="s">
        <v>130</v>
      </c>
      <c r="F769" s="148" t="s">
        <v>6485</v>
      </c>
      <c r="G769" s="148" t="s">
        <v>150</v>
      </c>
      <c r="H769" s="148" t="s">
        <v>8294</v>
      </c>
      <c r="I769" s="149" t="s">
        <v>5010</v>
      </c>
      <c r="J769" s="148" t="s">
        <v>258</v>
      </c>
      <c r="K769" s="147" t="s">
        <v>6487</v>
      </c>
      <c r="L769" s="147" t="s">
        <v>92</v>
      </c>
      <c r="M769" s="150">
        <v>25</v>
      </c>
      <c r="N769" s="151" t="s">
        <v>8297</v>
      </c>
      <c r="O769" s="147" t="s">
        <v>187</v>
      </c>
      <c r="P769" s="147" t="s">
        <v>175</v>
      </c>
      <c r="Q769" s="150">
        <v>0</v>
      </c>
      <c r="R769" s="151">
        <v>0</v>
      </c>
      <c r="S769" s="152" t="s">
        <v>175</v>
      </c>
      <c r="T769" s="149" t="s">
        <v>5016</v>
      </c>
      <c r="U769" s="149">
        <v>0</v>
      </c>
      <c r="V769" s="148" t="s">
        <v>175</v>
      </c>
      <c r="W769" s="153">
        <v>0</v>
      </c>
      <c r="X769" s="148" t="s">
        <v>175</v>
      </c>
      <c r="Y769" s="153">
        <v>0</v>
      </c>
      <c r="Z769" s="154" t="s">
        <v>175</v>
      </c>
      <c r="AA769" s="147" t="s">
        <v>175</v>
      </c>
      <c r="AB769" s="147" t="s">
        <v>175</v>
      </c>
      <c r="AC769" s="148"/>
      <c r="AD769" s="148"/>
      <c r="AE769" s="148"/>
      <c r="AF769" s="148"/>
      <c r="AG769" s="148" t="s">
        <v>6320</v>
      </c>
      <c r="AH769" s="148" t="s">
        <v>5003</v>
      </c>
      <c r="AI769" s="148" t="s">
        <v>5000</v>
      </c>
      <c r="AJ769" s="148" t="s">
        <v>5034</v>
      </c>
      <c r="AK769" s="155">
        <f>+IF(LEN(_R4T[[#This Row],[KOD]])=5,1,IF(LEN(_R4T[[#This Row],[KOD]])=8,2,IF(LEN(_R4T[[#This Row],[KOD]])=11,3,4)))</f>
        <v>4</v>
      </c>
    </row>
    <row r="770" spans="2:37" ht="14.5" outlineLevel="3">
      <c r="B770" s="145" t="s">
        <v>6341</v>
      </c>
      <c r="C770" s="146" t="s">
        <v>6342</v>
      </c>
      <c r="D770" s="147" t="s">
        <v>175</v>
      </c>
      <c r="E770" s="148" t="s">
        <v>139</v>
      </c>
      <c r="F770" s="148" t="s">
        <v>6488</v>
      </c>
      <c r="G770" s="148" t="s">
        <v>150</v>
      </c>
      <c r="H770" s="148" t="s">
        <v>8294</v>
      </c>
      <c r="I770" s="149" t="s">
        <v>5010</v>
      </c>
      <c r="J770" s="148" t="s">
        <v>258</v>
      </c>
      <c r="K770" s="147" t="s">
        <v>6487</v>
      </c>
      <c r="L770" s="147" t="s">
        <v>92</v>
      </c>
      <c r="M770" s="150">
        <v>25</v>
      </c>
      <c r="N770" s="151" t="s">
        <v>8297</v>
      </c>
      <c r="O770" s="147" t="s">
        <v>187</v>
      </c>
      <c r="P770" s="147" t="s">
        <v>175</v>
      </c>
      <c r="Q770" s="150">
        <v>0</v>
      </c>
      <c r="R770" s="151">
        <v>0</v>
      </c>
      <c r="S770" s="152" t="s">
        <v>175</v>
      </c>
      <c r="T770" s="149" t="s">
        <v>5016</v>
      </c>
      <c r="U770" s="149">
        <v>0</v>
      </c>
      <c r="V770" s="148" t="s">
        <v>175</v>
      </c>
      <c r="W770" s="153">
        <v>0</v>
      </c>
      <c r="X770" s="148" t="s">
        <v>175</v>
      </c>
      <c r="Y770" s="153">
        <v>0</v>
      </c>
      <c r="Z770" s="154" t="s">
        <v>175</v>
      </c>
      <c r="AA770" s="147" t="s">
        <v>175</v>
      </c>
      <c r="AB770" s="147" t="s">
        <v>175</v>
      </c>
      <c r="AC770" s="148"/>
      <c r="AD770" s="148"/>
      <c r="AE770" s="148"/>
      <c r="AF770" s="148"/>
      <c r="AG770" s="148" t="s">
        <v>6320</v>
      </c>
      <c r="AH770" s="148" t="s">
        <v>5003</v>
      </c>
      <c r="AI770" s="148" t="s">
        <v>5000</v>
      </c>
      <c r="AJ770" s="148" t="s">
        <v>5034</v>
      </c>
      <c r="AK770" s="155">
        <f>+IF(LEN(_R4T[[#This Row],[KOD]])=5,1,IF(LEN(_R4T[[#This Row],[KOD]])=8,2,IF(LEN(_R4T[[#This Row],[KOD]])=11,3,4)))</f>
        <v>4</v>
      </c>
    </row>
    <row r="771" spans="2:37" ht="14.5" outlineLevel="3">
      <c r="B771" s="145" t="s">
        <v>6341</v>
      </c>
      <c r="C771" s="146" t="s">
        <v>6342</v>
      </c>
      <c r="D771" s="147" t="s">
        <v>175</v>
      </c>
      <c r="E771" s="148" t="s">
        <v>7636</v>
      </c>
      <c r="F771" s="148" t="s">
        <v>7637</v>
      </c>
      <c r="G771" s="148" t="s">
        <v>150</v>
      </c>
      <c r="H771" s="148" t="s">
        <v>8294</v>
      </c>
      <c r="I771" s="149" t="s">
        <v>5010</v>
      </c>
      <c r="J771" s="148" t="s">
        <v>258</v>
      </c>
      <c r="K771" s="147" t="s">
        <v>6487</v>
      </c>
      <c r="L771" s="147" t="s">
        <v>92</v>
      </c>
      <c r="M771" s="150">
        <v>25</v>
      </c>
      <c r="N771" s="151" t="s">
        <v>8297</v>
      </c>
      <c r="O771" s="147" t="s">
        <v>187</v>
      </c>
      <c r="P771" s="147" t="s">
        <v>175</v>
      </c>
      <c r="Q771" s="150">
        <v>0</v>
      </c>
      <c r="R771" s="151">
        <v>0</v>
      </c>
      <c r="S771" s="152" t="s">
        <v>175</v>
      </c>
      <c r="T771" s="149" t="s">
        <v>5016</v>
      </c>
      <c r="U771" s="149">
        <v>0</v>
      </c>
      <c r="V771" s="148" t="s">
        <v>175</v>
      </c>
      <c r="W771" s="153">
        <v>0</v>
      </c>
      <c r="X771" s="148" t="s">
        <v>175</v>
      </c>
      <c r="Y771" s="153">
        <v>0</v>
      </c>
      <c r="Z771" s="154" t="s">
        <v>175</v>
      </c>
      <c r="AA771" s="147" t="s">
        <v>175</v>
      </c>
      <c r="AB771" s="147" t="s">
        <v>175</v>
      </c>
      <c r="AC771" s="148"/>
      <c r="AD771" s="148"/>
      <c r="AE771" s="148"/>
      <c r="AF771" s="148"/>
      <c r="AG771" s="148" t="s">
        <v>6320</v>
      </c>
      <c r="AH771" s="148" t="s">
        <v>5003</v>
      </c>
      <c r="AI771" s="148" t="s">
        <v>5000</v>
      </c>
      <c r="AJ771" s="148" t="s">
        <v>5034</v>
      </c>
      <c r="AK771" s="155">
        <f>+IF(LEN(_R4T[[#This Row],[KOD]])=5,1,IF(LEN(_R4T[[#This Row],[KOD]])=8,2,IF(LEN(_R4T[[#This Row],[KOD]])=11,3,4)))</f>
        <v>4</v>
      </c>
    </row>
    <row r="772" spans="2:37" ht="14.5" outlineLevel="3">
      <c r="B772" s="145" t="s">
        <v>6341</v>
      </c>
      <c r="C772" s="146" t="s">
        <v>6342</v>
      </c>
      <c r="D772" s="147" t="s">
        <v>175</v>
      </c>
      <c r="E772" s="148" t="s">
        <v>131</v>
      </c>
      <c r="F772" s="148" t="s">
        <v>6485</v>
      </c>
      <c r="G772" s="148" t="s">
        <v>150</v>
      </c>
      <c r="H772" s="148" t="s">
        <v>8294</v>
      </c>
      <c r="I772" s="149" t="s">
        <v>5010</v>
      </c>
      <c r="J772" s="148" t="s">
        <v>258</v>
      </c>
      <c r="K772" s="147" t="s">
        <v>6487</v>
      </c>
      <c r="L772" s="147" t="s">
        <v>92</v>
      </c>
      <c r="M772" s="150">
        <v>25</v>
      </c>
      <c r="N772" s="151" t="s">
        <v>8297</v>
      </c>
      <c r="O772" s="147" t="s">
        <v>187</v>
      </c>
      <c r="P772" s="147" t="s">
        <v>175</v>
      </c>
      <c r="Q772" s="150">
        <v>0</v>
      </c>
      <c r="R772" s="151">
        <v>0</v>
      </c>
      <c r="S772" s="152" t="s">
        <v>175</v>
      </c>
      <c r="T772" s="149" t="s">
        <v>5016</v>
      </c>
      <c r="U772" s="149">
        <v>0</v>
      </c>
      <c r="V772" s="148" t="s">
        <v>175</v>
      </c>
      <c r="W772" s="153">
        <v>0</v>
      </c>
      <c r="X772" s="148" t="s">
        <v>175</v>
      </c>
      <c r="Y772" s="153">
        <v>0</v>
      </c>
      <c r="Z772" s="154" t="s">
        <v>175</v>
      </c>
      <c r="AA772" s="147" t="s">
        <v>175</v>
      </c>
      <c r="AB772" s="147" t="s">
        <v>175</v>
      </c>
      <c r="AC772" s="148"/>
      <c r="AD772" s="148"/>
      <c r="AE772" s="148"/>
      <c r="AF772" s="148"/>
      <c r="AG772" s="148" t="s">
        <v>6320</v>
      </c>
      <c r="AH772" s="148" t="s">
        <v>5003</v>
      </c>
      <c r="AI772" s="148" t="s">
        <v>5000</v>
      </c>
      <c r="AJ772" s="148" t="s">
        <v>5034</v>
      </c>
      <c r="AK772" s="155">
        <f>+IF(LEN(_R4T[[#This Row],[KOD]])=5,1,IF(LEN(_R4T[[#This Row],[KOD]])=8,2,IF(LEN(_R4T[[#This Row],[KOD]])=11,3,4)))</f>
        <v>4</v>
      </c>
    </row>
    <row r="773" spans="2:37" ht="14.5" outlineLevel="3">
      <c r="B773" s="145" t="s">
        <v>6341</v>
      </c>
      <c r="C773" s="146" t="s">
        <v>6342</v>
      </c>
      <c r="D773" s="147" t="s">
        <v>175</v>
      </c>
      <c r="E773" s="148" t="s">
        <v>5006</v>
      </c>
      <c r="F773" s="148" t="s">
        <v>5007</v>
      </c>
      <c r="G773" s="148" t="s">
        <v>150</v>
      </c>
      <c r="H773" s="148" t="s">
        <v>8294</v>
      </c>
      <c r="I773" s="149" t="s">
        <v>5010</v>
      </c>
      <c r="J773" s="148" t="s">
        <v>258</v>
      </c>
      <c r="K773" s="147" t="s">
        <v>6487</v>
      </c>
      <c r="L773" s="147" t="s">
        <v>92</v>
      </c>
      <c r="M773" s="150">
        <v>25</v>
      </c>
      <c r="N773" s="151" t="s">
        <v>8297</v>
      </c>
      <c r="O773" s="147" t="s">
        <v>187</v>
      </c>
      <c r="P773" s="147" t="s">
        <v>175</v>
      </c>
      <c r="Q773" s="150">
        <v>0</v>
      </c>
      <c r="R773" s="151">
        <v>0</v>
      </c>
      <c r="S773" s="152" t="s">
        <v>175</v>
      </c>
      <c r="T773" s="149" t="s">
        <v>5016</v>
      </c>
      <c r="U773" s="149">
        <v>0</v>
      </c>
      <c r="V773" s="148" t="s">
        <v>175</v>
      </c>
      <c r="W773" s="153">
        <v>0</v>
      </c>
      <c r="X773" s="148" t="s">
        <v>175</v>
      </c>
      <c r="Y773" s="153">
        <v>0</v>
      </c>
      <c r="Z773" s="154" t="s">
        <v>175</v>
      </c>
      <c r="AA773" s="147" t="s">
        <v>175</v>
      </c>
      <c r="AB773" s="147" t="s">
        <v>175</v>
      </c>
      <c r="AC773" s="148"/>
      <c r="AD773" s="148"/>
      <c r="AE773" s="148"/>
      <c r="AF773" s="148"/>
      <c r="AG773" s="148" t="s">
        <v>6320</v>
      </c>
      <c r="AH773" s="148" t="s">
        <v>5003</v>
      </c>
      <c r="AI773" s="148" t="s">
        <v>5000</v>
      </c>
      <c r="AJ773" s="148" t="s">
        <v>5034</v>
      </c>
      <c r="AK773" s="155">
        <f>+IF(LEN(_R4T[[#This Row],[KOD]])=5,1,IF(LEN(_R4T[[#This Row],[KOD]])=8,2,IF(LEN(_R4T[[#This Row],[KOD]])=11,3,4)))</f>
        <v>4</v>
      </c>
    </row>
    <row r="774" spans="2:37" ht="14.5" outlineLevel="3">
      <c r="B774" s="145" t="s">
        <v>6341</v>
      </c>
      <c r="C774" s="146" t="s">
        <v>6342</v>
      </c>
      <c r="D774" s="147" t="s">
        <v>175</v>
      </c>
      <c r="E774" s="148" t="s">
        <v>140</v>
      </c>
      <c r="F774" s="148" t="s">
        <v>6488</v>
      </c>
      <c r="G774" s="148" t="s">
        <v>150</v>
      </c>
      <c r="H774" s="148" t="s">
        <v>8294</v>
      </c>
      <c r="I774" s="149" t="s">
        <v>5010</v>
      </c>
      <c r="J774" s="148" t="s">
        <v>258</v>
      </c>
      <c r="K774" s="147" t="s">
        <v>6487</v>
      </c>
      <c r="L774" s="147" t="s">
        <v>92</v>
      </c>
      <c r="M774" s="150">
        <v>25</v>
      </c>
      <c r="N774" s="151" t="s">
        <v>8297</v>
      </c>
      <c r="O774" s="147" t="s">
        <v>187</v>
      </c>
      <c r="P774" s="147" t="s">
        <v>175</v>
      </c>
      <c r="Q774" s="150">
        <v>0</v>
      </c>
      <c r="R774" s="151">
        <v>0</v>
      </c>
      <c r="S774" s="152" t="s">
        <v>175</v>
      </c>
      <c r="T774" s="149" t="s">
        <v>5016</v>
      </c>
      <c r="U774" s="149">
        <v>0</v>
      </c>
      <c r="V774" s="148" t="s">
        <v>175</v>
      </c>
      <c r="W774" s="153">
        <v>0</v>
      </c>
      <c r="X774" s="148" t="s">
        <v>175</v>
      </c>
      <c r="Y774" s="153">
        <v>0</v>
      </c>
      <c r="Z774" s="154" t="s">
        <v>175</v>
      </c>
      <c r="AA774" s="147" t="s">
        <v>175</v>
      </c>
      <c r="AB774" s="147" t="s">
        <v>175</v>
      </c>
      <c r="AC774" s="148"/>
      <c r="AD774" s="148"/>
      <c r="AE774" s="148"/>
      <c r="AF774" s="148"/>
      <c r="AG774" s="148" t="s">
        <v>6320</v>
      </c>
      <c r="AH774" s="148" t="s">
        <v>5003</v>
      </c>
      <c r="AI774" s="148" t="s">
        <v>5000</v>
      </c>
      <c r="AJ774" s="148" t="s">
        <v>5034</v>
      </c>
      <c r="AK774" s="155">
        <f>+IF(LEN(_R4T[[#This Row],[KOD]])=5,1,IF(LEN(_R4T[[#This Row],[KOD]])=8,2,IF(LEN(_R4T[[#This Row],[KOD]])=11,3,4)))</f>
        <v>4</v>
      </c>
    </row>
    <row r="775" spans="2:37" ht="14.5" outlineLevel="3">
      <c r="B775" s="145" t="s">
        <v>6341</v>
      </c>
      <c r="C775" s="146" t="s">
        <v>6342</v>
      </c>
      <c r="D775" s="147" t="s">
        <v>175</v>
      </c>
      <c r="E775" s="148" t="s">
        <v>7674</v>
      </c>
      <c r="F775" s="148" t="s">
        <v>7721</v>
      </c>
      <c r="G775" s="148" t="s">
        <v>150</v>
      </c>
      <c r="H775" s="148" t="s">
        <v>8294</v>
      </c>
      <c r="I775" s="149" t="s">
        <v>5010</v>
      </c>
      <c r="J775" s="148" t="s">
        <v>258</v>
      </c>
      <c r="K775" s="147" t="s">
        <v>6487</v>
      </c>
      <c r="L775" s="147" t="s">
        <v>92</v>
      </c>
      <c r="M775" s="150">
        <v>25</v>
      </c>
      <c r="N775" s="151" t="s">
        <v>8297</v>
      </c>
      <c r="O775" s="147" t="s">
        <v>187</v>
      </c>
      <c r="P775" s="147" t="s">
        <v>175</v>
      </c>
      <c r="Q775" s="150">
        <v>0</v>
      </c>
      <c r="R775" s="151">
        <v>0</v>
      </c>
      <c r="S775" s="152" t="s">
        <v>175</v>
      </c>
      <c r="T775" s="149" t="s">
        <v>5016</v>
      </c>
      <c r="U775" s="149">
        <v>0</v>
      </c>
      <c r="V775" s="148" t="s">
        <v>175</v>
      </c>
      <c r="W775" s="153">
        <v>0</v>
      </c>
      <c r="X775" s="148" t="s">
        <v>175</v>
      </c>
      <c r="Y775" s="153">
        <v>0</v>
      </c>
      <c r="Z775" s="154" t="s">
        <v>175</v>
      </c>
      <c r="AA775" s="147" t="s">
        <v>175</v>
      </c>
      <c r="AB775" s="147" t="s">
        <v>175</v>
      </c>
      <c r="AC775" s="148"/>
      <c r="AD775" s="148"/>
      <c r="AE775" s="148"/>
      <c r="AF775" s="148"/>
      <c r="AG775" s="148" t="s">
        <v>6320</v>
      </c>
      <c r="AH775" s="148" t="s">
        <v>5003</v>
      </c>
      <c r="AI775" s="148" t="s">
        <v>5000</v>
      </c>
      <c r="AJ775" s="148" t="s">
        <v>5034</v>
      </c>
      <c r="AK775" s="155">
        <f>+IF(LEN(_R4T[[#This Row],[KOD]])=5,1,IF(LEN(_R4T[[#This Row],[KOD]])=8,2,IF(LEN(_R4T[[#This Row],[KOD]])=11,3,4)))</f>
        <v>4</v>
      </c>
    </row>
    <row r="776" spans="2:37" ht="14.5" outlineLevel="3">
      <c r="B776" s="145" t="s">
        <v>6341</v>
      </c>
      <c r="C776" s="146" t="s">
        <v>6342</v>
      </c>
      <c r="D776" s="147" t="s">
        <v>175</v>
      </c>
      <c r="E776" s="148" t="s">
        <v>7675</v>
      </c>
      <c r="F776" s="148" t="s">
        <v>7721</v>
      </c>
      <c r="G776" s="148" t="s">
        <v>150</v>
      </c>
      <c r="H776" s="148" t="s">
        <v>8294</v>
      </c>
      <c r="I776" s="149" t="s">
        <v>5010</v>
      </c>
      <c r="J776" s="148" t="s">
        <v>258</v>
      </c>
      <c r="K776" s="147" t="s">
        <v>6487</v>
      </c>
      <c r="L776" s="147" t="s">
        <v>92</v>
      </c>
      <c r="M776" s="150">
        <v>25</v>
      </c>
      <c r="N776" s="151" t="s">
        <v>8297</v>
      </c>
      <c r="O776" s="147" t="s">
        <v>187</v>
      </c>
      <c r="P776" s="147" t="s">
        <v>175</v>
      </c>
      <c r="Q776" s="150">
        <v>0</v>
      </c>
      <c r="R776" s="151">
        <v>0</v>
      </c>
      <c r="S776" s="152" t="s">
        <v>175</v>
      </c>
      <c r="T776" s="149" t="s">
        <v>5016</v>
      </c>
      <c r="U776" s="149">
        <v>0</v>
      </c>
      <c r="V776" s="148" t="s">
        <v>175</v>
      </c>
      <c r="W776" s="153">
        <v>0</v>
      </c>
      <c r="X776" s="148" t="s">
        <v>175</v>
      </c>
      <c r="Y776" s="153">
        <v>0</v>
      </c>
      <c r="Z776" s="154" t="s">
        <v>175</v>
      </c>
      <c r="AA776" s="147" t="s">
        <v>175</v>
      </c>
      <c r="AB776" s="147" t="s">
        <v>175</v>
      </c>
      <c r="AC776" s="148"/>
      <c r="AD776" s="148"/>
      <c r="AE776" s="148"/>
      <c r="AF776" s="148"/>
      <c r="AG776" s="148" t="s">
        <v>6320</v>
      </c>
      <c r="AH776" s="148" t="s">
        <v>5003</v>
      </c>
      <c r="AI776" s="148" t="s">
        <v>5000</v>
      </c>
      <c r="AJ776" s="148" t="s">
        <v>5034</v>
      </c>
      <c r="AK776" s="155">
        <f>+IF(LEN(_R4T[[#This Row],[KOD]])=5,1,IF(LEN(_R4T[[#This Row],[KOD]])=8,2,IF(LEN(_R4T[[#This Row],[KOD]])=11,3,4)))</f>
        <v>4</v>
      </c>
    </row>
    <row r="777" spans="2:37" ht="14.5" outlineLevel="3">
      <c r="B777" s="145" t="s">
        <v>6343</v>
      </c>
      <c r="C777" s="146" t="s">
        <v>3601</v>
      </c>
      <c r="D777" s="147" t="s">
        <v>175</v>
      </c>
      <c r="E777" s="148" t="s">
        <v>5006</v>
      </c>
      <c r="F777" s="148" t="s">
        <v>5007</v>
      </c>
      <c r="G777" s="148" t="s">
        <v>150</v>
      </c>
      <c r="H777" s="148" t="s">
        <v>8294</v>
      </c>
      <c r="I777" s="149" t="s">
        <v>5010</v>
      </c>
      <c r="J777" s="148" t="s">
        <v>97</v>
      </c>
      <c r="K777" s="147" t="s">
        <v>5064</v>
      </c>
      <c r="L777" s="147" t="s">
        <v>92</v>
      </c>
      <c r="M777" s="150">
        <v>30</v>
      </c>
      <c r="N777" s="151" t="s">
        <v>152</v>
      </c>
      <c r="O777" s="147" t="s">
        <v>187</v>
      </c>
      <c r="P777" s="147" t="s">
        <v>175</v>
      </c>
      <c r="Q777" s="150">
        <v>0</v>
      </c>
      <c r="R777" s="151">
        <v>0</v>
      </c>
      <c r="S777" s="152" t="s">
        <v>175</v>
      </c>
      <c r="T777" s="149" t="s">
        <v>5016</v>
      </c>
      <c r="U777" s="149">
        <v>0</v>
      </c>
      <c r="V777" s="148" t="s">
        <v>175</v>
      </c>
      <c r="W777" s="153">
        <v>0</v>
      </c>
      <c r="X777" s="148" t="s">
        <v>175</v>
      </c>
      <c r="Y777" s="153">
        <v>0</v>
      </c>
      <c r="Z777" s="154" t="s">
        <v>175</v>
      </c>
      <c r="AA777" s="147" t="s">
        <v>175</v>
      </c>
      <c r="AB777" s="147" t="s">
        <v>175</v>
      </c>
      <c r="AC777" s="148"/>
      <c r="AD777" s="148"/>
      <c r="AE777" s="148"/>
      <c r="AF777" s="148"/>
      <c r="AG777" s="148" t="s">
        <v>6320</v>
      </c>
      <c r="AH777" s="148" t="s">
        <v>5003</v>
      </c>
      <c r="AI777" s="148" t="s">
        <v>5000</v>
      </c>
      <c r="AJ777" s="148" t="s">
        <v>5086</v>
      </c>
      <c r="AK777" s="155">
        <f>+IF(LEN(_R4T[[#This Row],[KOD]])=5,1,IF(LEN(_R4T[[#This Row],[KOD]])=8,2,IF(LEN(_R4T[[#This Row],[KOD]])=11,3,4)))</f>
        <v>4</v>
      </c>
    </row>
    <row r="778" spans="2:37" ht="14.5" outlineLevel="3">
      <c r="B778" s="145" t="s">
        <v>6344</v>
      </c>
      <c r="C778" s="146" t="s">
        <v>3416</v>
      </c>
      <c r="D778" s="147" t="s">
        <v>175</v>
      </c>
      <c r="E778" s="148" t="s">
        <v>5006</v>
      </c>
      <c r="F778" s="148" t="s">
        <v>5007</v>
      </c>
      <c r="G778" s="148" t="s">
        <v>150</v>
      </c>
      <c r="H778" s="148" t="s">
        <v>8294</v>
      </c>
      <c r="I778" s="149" t="s">
        <v>5010</v>
      </c>
      <c r="J778" s="148" t="s">
        <v>93</v>
      </c>
      <c r="K778" s="147" t="s">
        <v>5064</v>
      </c>
      <c r="L778" s="147" t="s">
        <v>92</v>
      </c>
      <c r="M778" s="150">
        <v>1850</v>
      </c>
      <c r="N778" s="151" t="s">
        <v>152</v>
      </c>
      <c r="O778" s="147" t="s">
        <v>187</v>
      </c>
      <c r="P778" s="147" t="s">
        <v>175</v>
      </c>
      <c r="Q778" s="150">
        <v>0</v>
      </c>
      <c r="R778" s="151">
        <v>0</v>
      </c>
      <c r="S778" s="152" t="s">
        <v>175</v>
      </c>
      <c r="T778" s="149" t="s">
        <v>5016</v>
      </c>
      <c r="U778" s="149">
        <v>0</v>
      </c>
      <c r="V778" s="148" t="s">
        <v>175</v>
      </c>
      <c r="W778" s="153">
        <v>0</v>
      </c>
      <c r="X778" s="148" t="s">
        <v>175</v>
      </c>
      <c r="Y778" s="153">
        <v>0</v>
      </c>
      <c r="Z778" s="154" t="s">
        <v>175</v>
      </c>
      <c r="AA778" s="147" t="s">
        <v>175</v>
      </c>
      <c r="AB778" s="147" t="s">
        <v>175</v>
      </c>
      <c r="AC778" s="148"/>
      <c r="AD778" s="148"/>
      <c r="AE778" s="148"/>
      <c r="AF778" s="148"/>
      <c r="AG778" s="148" t="s">
        <v>6320</v>
      </c>
      <c r="AH778" s="148" t="s">
        <v>5003</v>
      </c>
      <c r="AI778" s="148" t="s">
        <v>5000</v>
      </c>
      <c r="AJ778" s="148" t="s">
        <v>5107</v>
      </c>
      <c r="AK778" s="155">
        <f>+IF(LEN(_R4T[[#This Row],[KOD]])=5,1,IF(LEN(_R4T[[#This Row],[KOD]])=8,2,IF(LEN(_R4T[[#This Row],[KOD]])=11,3,4)))</f>
        <v>4</v>
      </c>
    </row>
    <row r="779" spans="2:37" ht="14.5" outlineLevel="3">
      <c r="B779" s="145" t="s">
        <v>6345</v>
      </c>
      <c r="C779" s="146" t="s">
        <v>6346</v>
      </c>
      <c r="D779" s="147" t="s">
        <v>175</v>
      </c>
      <c r="E779" s="148" t="s">
        <v>5006</v>
      </c>
      <c r="F779" s="148" t="s">
        <v>5007</v>
      </c>
      <c r="G779" s="148" t="s">
        <v>150</v>
      </c>
      <c r="H779" s="148" t="s">
        <v>8294</v>
      </c>
      <c r="I779" s="149" t="s">
        <v>5010</v>
      </c>
      <c r="J779" s="148" t="s">
        <v>93</v>
      </c>
      <c r="K779" s="147" t="s">
        <v>5064</v>
      </c>
      <c r="L779" s="147" t="s">
        <v>92</v>
      </c>
      <c r="M779" s="150">
        <v>2254.17</v>
      </c>
      <c r="N779" s="151" t="s">
        <v>152</v>
      </c>
      <c r="O779" s="147" t="s">
        <v>187</v>
      </c>
      <c r="P779" s="147" t="s">
        <v>175</v>
      </c>
      <c r="Q779" s="150">
        <v>0</v>
      </c>
      <c r="R779" s="151">
        <v>0</v>
      </c>
      <c r="S779" s="152" t="s">
        <v>175</v>
      </c>
      <c r="T779" s="149" t="s">
        <v>5016</v>
      </c>
      <c r="U779" s="149">
        <v>0</v>
      </c>
      <c r="V779" s="148" t="s">
        <v>175</v>
      </c>
      <c r="W779" s="153">
        <v>0</v>
      </c>
      <c r="X779" s="148" t="s">
        <v>175</v>
      </c>
      <c r="Y779" s="153">
        <v>0</v>
      </c>
      <c r="Z779" s="154" t="s">
        <v>175</v>
      </c>
      <c r="AA779" s="147" t="s">
        <v>175</v>
      </c>
      <c r="AB779" s="147" t="s">
        <v>175</v>
      </c>
      <c r="AC779" s="148"/>
      <c r="AD779" s="148"/>
      <c r="AE779" s="148"/>
      <c r="AF779" s="148"/>
      <c r="AG779" s="148" t="s">
        <v>6320</v>
      </c>
      <c r="AH779" s="148" t="s">
        <v>5003</v>
      </c>
      <c r="AI779" s="148" t="s">
        <v>5000</v>
      </c>
      <c r="AJ779" s="148" t="s">
        <v>5109</v>
      </c>
      <c r="AK779" s="155">
        <f>+IF(LEN(_R4T[[#This Row],[KOD]])=5,1,IF(LEN(_R4T[[#This Row],[KOD]])=8,2,IF(LEN(_R4T[[#This Row],[KOD]])=11,3,4)))</f>
        <v>4</v>
      </c>
    </row>
    <row r="780" spans="2:37" ht="14.5" outlineLevel="3">
      <c r="B780" s="145" t="s">
        <v>6347</v>
      </c>
      <c r="C780" s="146" t="s">
        <v>6348</v>
      </c>
      <c r="D780" s="147" t="s">
        <v>175</v>
      </c>
      <c r="E780" s="148" t="s">
        <v>7675</v>
      </c>
      <c r="F780" s="148" t="s">
        <v>7721</v>
      </c>
      <c r="G780" s="148" t="s">
        <v>150</v>
      </c>
      <c r="H780" s="148" t="s">
        <v>8294</v>
      </c>
      <c r="I780" s="149" t="s">
        <v>5010</v>
      </c>
      <c r="J780" s="148" t="s">
        <v>94</v>
      </c>
      <c r="K780" s="147" t="s">
        <v>5064</v>
      </c>
      <c r="L780" s="147" t="s">
        <v>92</v>
      </c>
      <c r="M780" s="150">
        <v>24450.83</v>
      </c>
      <c r="N780" s="151" t="s">
        <v>8298</v>
      </c>
      <c r="O780" s="147" t="s">
        <v>187</v>
      </c>
      <c r="P780" s="147" t="s">
        <v>175</v>
      </c>
      <c r="Q780" s="150">
        <v>0</v>
      </c>
      <c r="R780" s="151">
        <v>0</v>
      </c>
      <c r="S780" s="152" t="s">
        <v>175</v>
      </c>
      <c r="T780" s="149" t="s">
        <v>5016</v>
      </c>
      <c r="U780" s="149">
        <v>0</v>
      </c>
      <c r="V780" s="148" t="s">
        <v>175</v>
      </c>
      <c r="W780" s="153">
        <v>0</v>
      </c>
      <c r="X780" s="148" t="s">
        <v>175</v>
      </c>
      <c r="Y780" s="153">
        <v>0</v>
      </c>
      <c r="Z780" s="154" t="s">
        <v>175</v>
      </c>
      <c r="AA780" s="147" t="s">
        <v>175</v>
      </c>
      <c r="AB780" s="147" t="s">
        <v>175</v>
      </c>
      <c r="AC780" s="148"/>
      <c r="AD780" s="148"/>
      <c r="AE780" s="148"/>
      <c r="AF780" s="148"/>
      <c r="AG780" s="148" t="s">
        <v>6320</v>
      </c>
      <c r="AH780" s="148" t="s">
        <v>5003</v>
      </c>
      <c r="AI780" s="148" t="s">
        <v>5000</v>
      </c>
      <c r="AJ780" s="148" t="s">
        <v>5111</v>
      </c>
      <c r="AK780" s="155">
        <f>+IF(LEN(_R4T[[#This Row],[KOD]])=5,1,IF(LEN(_R4T[[#This Row],[KOD]])=8,2,IF(LEN(_R4T[[#This Row],[KOD]])=11,3,4)))</f>
        <v>4</v>
      </c>
    </row>
    <row r="781" spans="2:37" ht="14.5" outlineLevel="3">
      <c r="B781" s="145" t="s">
        <v>6347</v>
      </c>
      <c r="C781" s="146" t="s">
        <v>6348</v>
      </c>
      <c r="D781" s="147" t="s">
        <v>175</v>
      </c>
      <c r="E781" s="148" t="s">
        <v>7636</v>
      </c>
      <c r="F781" s="148" t="s">
        <v>7637</v>
      </c>
      <c r="G781" s="148" t="s">
        <v>150</v>
      </c>
      <c r="H781" s="148" t="s">
        <v>8294</v>
      </c>
      <c r="I781" s="149" t="s">
        <v>5010</v>
      </c>
      <c r="J781" s="148" t="s">
        <v>94</v>
      </c>
      <c r="K781" s="147" t="s">
        <v>5064</v>
      </c>
      <c r="L781" s="147" t="s">
        <v>92</v>
      </c>
      <c r="M781" s="150">
        <v>24450.83</v>
      </c>
      <c r="N781" s="151" t="s">
        <v>8298</v>
      </c>
      <c r="O781" s="147" t="s">
        <v>187</v>
      </c>
      <c r="P781" s="147" t="s">
        <v>175</v>
      </c>
      <c r="Q781" s="150">
        <v>0</v>
      </c>
      <c r="R781" s="151">
        <v>0</v>
      </c>
      <c r="S781" s="152" t="s">
        <v>175</v>
      </c>
      <c r="T781" s="149" t="s">
        <v>5016</v>
      </c>
      <c r="U781" s="149">
        <v>0</v>
      </c>
      <c r="V781" s="148" t="s">
        <v>175</v>
      </c>
      <c r="W781" s="153">
        <v>0</v>
      </c>
      <c r="X781" s="148" t="s">
        <v>175</v>
      </c>
      <c r="Y781" s="153">
        <v>0</v>
      </c>
      <c r="Z781" s="154" t="s">
        <v>175</v>
      </c>
      <c r="AA781" s="147" t="s">
        <v>175</v>
      </c>
      <c r="AB781" s="147" t="s">
        <v>175</v>
      </c>
      <c r="AC781" s="148"/>
      <c r="AD781" s="148"/>
      <c r="AE781" s="148"/>
      <c r="AF781" s="148"/>
      <c r="AG781" s="148" t="s">
        <v>6320</v>
      </c>
      <c r="AH781" s="148" t="s">
        <v>5003</v>
      </c>
      <c r="AI781" s="148" t="s">
        <v>5000</v>
      </c>
      <c r="AJ781" s="148" t="s">
        <v>5111</v>
      </c>
      <c r="AK781" s="155">
        <f>+IF(LEN(_R4T[[#This Row],[KOD]])=5,1,IF(LEN(_R4T[[#This Row],[KOD]])=8,2,IF(LEN(_R4T[[#This Row],[KOD]])=11,3,4)))</f>
        <v>4</v>
      </c>
    </row>
    <row r="782" spans="2:37" ht="14.5" outlineLevel="3">
      <c r="B782" s="145" t="s">
        <v>6347</v>
      </c>
      <c r="C782" s="146" t="s">
        <v>6348</v>
      </c>
      <c r="D782" s="147" t="s">
        <v>175</v>
      </c>
      <c r="E782" s="148" t="s">
        <v>7674</v>
      </c>
      <c r="F782" s="148" t="s">
        <v>7721</v>
      </c>
      <c r="G782" s="148" t="s">
        <v>150</v>
      </c>
      <c r="H782" s="148" t="s">
        <v>8294</v>
      </c>
      <c r="I782" s="149" t="s">
        <v>5010</v>
      </c>
      <c r="J782" s="148" t="s">
        <v>94</v>
      </c>
      <c r="K782" s="147" t="s">
        <v>5064</v>
      </c>
      <c r="L782" s="147" t="s">
        <v>92</v>
      </c>
      <c r="M782" s="150">
        <v>24450.83</v>
      </c>
      <c r="N782" s="151" t="s">
        <v>8298</v>
      </c>
      <c r="O782" s="147" t="s">
        <v>187</v>
      </c>
      <c r="P782" s="147" t="s">
        <v>175</v>
      </c>
      <c r="Q782" s="150">
        <v>0</v>
      </c>
      <c r="R782" s="151">
        <v>0</v>
      </c>
      <c r="S782" s="152" t="s">
        <v>175</v>
      </c>
      <c r="T782" s="149" t="s">
        <v>5016</v>
      </c>
      <c r="U782" s="149">
        <v>0</v>
      </c>
      <c r="V782" s="148" t="s">
        <v>175</v>
      </c>
      <c r="W782" s="153">
        <v>0</v>
      </c>
      <c r="X782" s="148" t="s">
        <v>175</v>
      </c>
      <c r="Y782" s="153">
        <v>0</v>
      </c>
      <c r="Z782" s="154" t="s">
        <v>175</v>
      </c>
      <c r="AA782" s="147" t="s">
        <v>175</v>
      </c>
      <c r="AB782" s="147" t="s">
        <v>175</v>
      </c>
      <c r="AC782" s="148"/>
      <c r="AD782" s="148"/>
      <c r="AE782" s="148"/>
      <c r="AF782" s="148"/>
      <c r="AG782" s="148" t="s">
        <v>6320</v>
      </c>
      <c r="AH782" s="148" t="s">
        <v>5003</v>
      </c>
      <c r="AI782" s="148" t="s">
        <v>5000</v>
      </c>
      <c r="AJ782" s="148" t="s">
        <v>5111</v>
      </c>
      <c r="AK782" s="155">
        <f>+IF(LEN(_R4T[[#This Row],[KOD]])=5,1,IF(LEN(_R4T[[#This Row],[KOD]])=8,2,IF(LEN(_R4T[[#This Row],[KOD]])=11,3,4)))</f>
        <v>4</v>
      </c>
    </row>
    <row r="783" spans="2:37" ht="14.5" outlineLevel="3">
      <c r="B783" s="145" t="s">
        <v>6347</v>
      </c>
      <c r="C783" s="146" t="s">
        <v>6348</v>
      </c>
      <c r="D783" s="147" t="s">
        <v>175</v>
      </c>
      <c r="E783" s="148" t="s">
        <v>5006</v>
      </c>
      <c r="F783" s="148" t="s">
        <v>5007</v>
      </c>
      <c r="G783" s="148" t="s">
        <v>150</v>
      </c>
      <c r="H783" s="148" t="s">
        <v>8294</v>
      </c>
      <c r="I783" s="149" t="s">
        <v>5010</v>
      </c>
      <c r="J783" s="148" t="s">
        <v>94</v>
      </c>
      <c r="K783" s="147" t="s">
        <v>5064</v>
      </c>
      <c r="L783" s="147" t="s">
        <v>92</v>
      </c>
      <c r="M783" s="150">
        <v>24450.83</v>
      </c>
      <c r="N783" s="151" t="s">
        <v>8298</v>
      </c>
      <c r="O783" s="147" t="s">
        <v>187</v>
      </c>
      <c r="P783" s="147" t="s">
        <v>175</v>
      </c>
      <c r="Q783" s="150">
        <v>0</v>
      </c>
      <c r="R783" s="151">
        <v>0</v>
      </c>
      <c r="S783" s="152" t="s">
        <v>175</v>
      </c>
      <c r="T783" s="149" t="s">
        <v>5016</v>
      </c>
      <c r="U783" s="149">
        <v>0</v>
      </c>
      <c r="V783" s="148" t="s">
        <v>175</v>
      </c>
      <c r="W783" s="153">
        <v>0</v>
      </c>
      <c r="X783" s="148" t="s">
        <v>175</v>
      </c>
      <c r="Y783" s="153">
        <v>0</v>
      </c>
      <c r="Z783" s="154" t="s">
        <v>175</v>
      </c>
      <c r="AA783" s="147" t="s">
        <v>175</v>
      </c>
      <c r="AB783" s="147" t="s">
        <v>175</v>
      </c>
      <c r="AC783" s="148"/>
      <c r="AD783" s="148"/>
      <c r="AE783" s="148"/>
      <c r="AF783" s="148"/>
      <c r="AG783" s="148" t="s">
        <v>6320</v>
      </c>
      <c r="AH783" s="148" t="s">
        <v>5003</v>
      </c>
      <c r="AI783" s="148" t="s">
        <v>5000</v>
      </c>
      <c r="AJ783" s="148" t="s">
        <v>5111</v>
      </c>
      <c r="AK783" s="155">
        <f>+IF(LEN(_R4T[[#This Row],[KOD]])=5,1,IF(LEN(_R4T[[#This Row],[KOD]])=8,2,IF(LEN(_R4T[[#This Row],[KOD]])=11,3,4)))</f>
        <v>4</v>
      </c>
    </row>
    <row r="784" spans="2:37" ht="14.5" outlineLevel="3">
      <c r="B784" s="145" t="s">
        <v>6347</v>
      </c>
      <c r="C784" s="146" t="s">
        <v>6348</v>
      </c>
      <c r="D784" s="147" t="s">
        <v>175</v>
      </c>
      <c r="E784" s="148" t="s">
        <v>140</v>
      </c>
      <c r="F784" s="148" t="s">
        <v>6488</v>
      </c>
      <c r="G784" s="148" t="s">
        <v>150</v>
      </c>
      <c r="H784" s="148" t="s">
        <v>8294</v>
      </c>
      <c r="I784" s="149" t="s">
        <v>5010</v>
      </c>
      <c r="J784" s="148" t="s">
        <v>94</v>
      </c>
      <c r="K784" s="147" t="s">
        <v>5064</v>
      </c>
      <c r="L784" s="147" t="s">
        <v>92</v>
      </c>
      <c r="M784" s="150">
        <v>24450.83</v>
      </c>
      <c r="N784" s="151" t="s">
        <v>8298</v>
      </c>
      <c r="O784" s="147" t="s">
        <v>187</v>
      </c>
      <c r="P784" s="147" t="s">
        <v>175</v>
      </c>
      <c r="Q784" s="150">
        <v>0</v>
      </c>
      <c r="R784" s="151">
        <v>0</v>
      </c>
      <c r="S784" s="152" t="s">
        <v>175</v>
      </c>
      <c r="T784" s="149" t="s">
        <v>5016</v>
      </c>
      <c r="U784" s="149">
        <v>0</v>
      </c>
      <c r="V784" s="148" t="s">
        <v>175</v>
      </c>
      <c r="W784" s="153">
        <v>0</v>
      </c>
      <c r="X784" s="148" t="s">
        <v>175</v>
      </c>
      <c r="Y784" s="153">
        <v>0</v>
      </c>
      <c r="Z784" s="154" t="s">
        <v>175</v>
      </c>
      <c r="AA784" s="147" t="s">
        <v>175</v>
      </c>
      <c r="AB784" s="147" t="s">
        <v>175</v>
      </c>
      <c r="AC784" s="148"/>
      <c r="AD784" s="148"/>
      <c r="AE784" s="148"/>
      <c r="AF784" s="148"/>
      <c r="AG784" s="148" t="s">
        <v>6320</v>
      </c>
      <c r="AH784" s="148" t="s">
        <v>5003</v>
      </c>
      <c r="AI784" s="148" t="s">
        <v>5000</v>
      </c>
      <c r="AJ784" s="148" t="s">
        <v>5111</v>
      </c>
      <c r="AK784" s="155">
        <f>+IF(LEN(_R4T[[#This Row],[KOD]])=5,1,IF(LEN(_R4T[[#This Row],[KOD]])=8,2,IF(LEN(_R4T[[#This Row],[KOD]])=11,3,4)))</f>
        <v>4</v>
      </c>
    </row>
    <row r="785" spans="2:37" ht="14.5" outlineLevel="3">
      <c r="B785" s="145" t="s">
        <v>6347</v>
      </c>
      <c r="C785" s="146" t="s">
        <v>6348</v>
      </c>
      <c r="D785" s="147" t="s">
        <v>175</v>
      </c>
      <c r="E785" s="148" t="s">
        <v>131</v>
      </c>
      <c r="F785" s="148" t="s">
        <v>6485</v>
      </c>
      <c r="G785" s="148" t="s">
        <v>150</v>
      </c>
      <c r="H785" s="148" t="s">
        <v>8294</v>
      </c>
      <c r="I785" s="149" t="s">
        <v>5010</v>
      </c>
      <c r="J785" s="148" t="s">
        <v>94</v>
      </c>
      <c r="K785" s="147" t="s">
        <v>5064</v>
      </c>
      <c r="L785" s="147" t="s">
        <v>92</v>
      </c>
      <c r="M785" s="150">
        <v>24450.83</v>
      </c>
      <c r="N785" s="151" t="s">
        <v>8298</v>
      </c>
      <c r="O785" s="147" t="s">
        <v>187</v>
      </c>
      <c r="P785" s="147" t="s">
        <v>175</v>
      </c>
      <c r="Q785" s="150">
        <v>0</v>
      </c>
      <c r="R785" s="151">
        <v>0</v>
      </c>
      <c r="S785" s="152" t="s">
        <v>175</v>
      </c>
      <c r="T785" s="149" t="s">
        <v>5016</v>
      </c>
      <c r="U785" s="149">
        <v>0</v>
      </c>
      <c r="V785" s="148" t="s">
        <v>175</v>
      </c>
      <c r="W785" s="153">
        <v>0</v>
      </c>
      <c r="X785" s="148" t="s">
        <v>175</v>
      </c>
      <c r="Y785" s="153">
        <v>0</v>
      </c>
      <c r="Z785" s="154" t="s">
        <v>175</v>
      </c>
      <c r="AA785" s="147" t="s">
        <v>175</v>
      </c>
      <c r="AB785" s="147" t="s">
        <v>175</v>
      </c>
      <c r="AC785" s="148"/>
      <c r="AD785" s="148"/>
      <c r="AE785" s="148"/>
      <c r="AF785" s="148"/>
      <c r="AG785" s="148" t="s">
        <v>6320</v>
      </c>
      <c r="AH785" s="148" t="s">
        <v>5003</v>
      </c>
      <c r="AI785" s="148" t="s">
        <v>5000</v>
      </c>
      <c r="AJ785" s="148" t="s">
        <v>5111</v>
      </c>
      <c r="AK785" s="155">
        <f>+IF(LEN(_R4T[[#This Row],[KOD]])=5,1,IF(LEN(_R4T[[#This Row],[KOD]])=8,2,IF(LEN(_R4T[[#This Row],[KOD]])=11,3,4)))</f>
        <v>4</v>
      </c>
    </row>
    <row r="786" spans="2:37" ht="14.5" outlineLevel="3">
      <c r="B786" s="145" t="s">
        <v>6347</v>
      </c>
      <c r="C786" s="146" t="s">
        <v>6348</v>
      </c>
      <c r="D786" s="147" t="s">
        <v>175</v>
      </c>
      <c r="E786" s="148" t="s">
        <v>130</v>
      </c>
      <c r="F786" s="148" t="s">
        <v>6485</v>
      </c>
      <c r="G786" s="148" t="s">
        <v>150</v>
      </c>
      <c r="H786" s="148" t="s">
        <v>8294</v>
      </c>
      <c r="I786" s="149" t="s">
        <v>5010</v>
      </c>
      <c r="J786" s="148" t="s">
        <v>94</v>
      </c>
      <c r="K786" s="147" t="s">
        <v>5064</v>
      </c>
      <c r="L786" s="147" t="s">
        <v>92</v>
      </c>
      <c r="M786" s="150">
        <v>24450.83</v>
      </c>
      <c r="N786" s="151" t="s">
        <v>8298</v>
      </c>
      <c r="O786" s="147" t="s">
        <v>187</v>
      </c>
      <c r="P786" s="147" t="s">
        <v>175</v>
      </c>
      <c r="Q786" s="150">
        <v>0</v>
      </c>
      <c r="R786" s="151">
        <v>0</v>
      </c>
      <c r="S786" s="152" t="s">
        <v>175</v>
      </c>
      <c r="T786" s="149" t="s">
        <v>5016</v>
      </c>
      <c r="U786" s="149">
        <v>0</v>
      </c>
      <c r="V786" s="148" t="s">
        <v>175</v>
      </c>
      <c r="W786" s="153">
        <v>0</v>
      </c>
      <c r="X786" s="148" t="s">
        <v>175</v>
      </c>
      <c r="Y786" s="153">
        <v>0</v>
      </c>
      <c r="Z786" s="154" t="s">
        <v>175</v>
      </c>
      <c r="AA786" s="147" t="s">
        <v>175</v>
      </c>
      <c r="AB786" s="147" t="s">
        <v>175</v>
      </c>
      <c r="AC786" s="148"/>
      <c r="AD786" s="148"/>
      <c r="AE786" s="148"/>
      <c r="AF786" s="148"/>
      <c r="AG786" s="148" t="s">
        <v>6320</v>
      </c>
      <c r="AH786" s="148" t="s">
        <v>5003</v>
      </c>
      <c r="AI786" s="148" t="s">
        <v>5000</v>
      </c>
      <c r="AJ786" s="148" t="s">
        <v>5111</v>
      </c>
      <c r="AK786" s="155">
        <f>+IF(LEN(_R4T[[#This Row],[KOD]])=5,1,IF(LEN(_R4T[[#This Row],[KOD]])=8,2,IF(LEN(_R4T[[#This Row],[KOD]])=11,3,4)))</f>
        <v>4</v>
      </c>
    </row>
    <row r="787" spans="2:37" ht="14.5" outlineLevel="3">
      <c r="B787" s="145" t="s">
        <v>6347</v>
      </c>
      <c r="C787" s="146" t="s">
        <v>6348</v>
      </c>
      <c r="D787" s="147" t="s">
        <v>175</v>
      </c>
      <c r="E787" s="148" t="s">
        <v>139</v>
      </c>
      <c r="F787" s="148" t="s">
        <v>6488</v>
      </c>
      <c r="G787" s="148" t="s">
        <v>150</v>
      </c>
      <c r="H787" s="148" t="s">
        <v>8294</v>
      </c>
      <c r="I787" s="149" t="s">
        <v>5010</v>
      </c>
      <c r="J787" s="148" t="s">
        <v>94</v>
      </c>
      <c r="K787" s="147" t="s">
        <v>5064</v>
      </c>
      <c r="L787" s="147" t="s">
        <v>92</v>
      </c>
      <c r="M787" s="150">
        <v>24450.83</v>
      </c>
      <c r="N787" s="151" t="s">
        <v>8298</v>
      </c>
      <c r="O787" s="147" t="s">
        <v>187</v>
      </c>
      <c r="P787" s="147" t="s">
        <v>175</v>
      </c>
      <c r="Q787" s="150">
        <v>0</v>
      </c>
      <c r="R787" s="151">
        <v>0</v>
      </c>
      <c r="S787" s="152" t="s">
        <v>175</v>
      </c>
      <c r="T787" s="149" t="s">
        <v>5016</v>
      </c>
      <c r="U787" s="149">
        <v>0</v>
      </c>
      <c r="V787" s="148" t="s">
        <v>175</v>
      </c>
      <c r="W787" s="153">
        <v>0</v>
      </c>
      <c r="X787" s="148" t="s">
        <v>175</v>
      </c>
      <c r="Y787" s="153">
        <v>0</v>
      </c>
      <c r="Z787" s="154" t="s">
        <v>175</v>
      </c>
      <c r="AA787" s="147" t="s">
        <v>175</v>
      </c>
      <c r="AB787" s="147" t="s">
        <v>175</v>
      </c>
      <c r="AC787" s="148"/>
      <c r="AD787" s="148"/>
      <c r="AE787" s="148"/>
      <c r="AF787" s="148"/>
      <c r="AG787" s="148" t="s">
        <v>6320</v>
      </c>
      <c r="AH787" s="148" t="s">
        <v>5003</v>
      </c>
      <c r="AI787" s="148" t="s">
        <v>5000</v>
      </c>
      <c r="AJ787" s="148" t="s">
        <v>5111</v>
      </c>
      <c r="AK787" s="155">
        <f>+IF(LEN(_R4T[[#This Row],[KOD]])=5,1,IF(LEN(_R4T[[#This Row],[KOD]])=8,2,IF(LEN(_R4T[[#This Row],[KOD]])=11,3,4)))</f>
        <v>4</v>
      </c>
    </row>
    <row r="788" spans="2:37" ht="14.5" outlineLevel="3">
      <c r="B788" s="145" t="s">
        <v>6349</v>
      </c>
      <c r="C788" s="146" t="s">
        <v>6350</v>
      </c>
      <c r="D788" s="147" t="s">
        <v>175</v>
      </c>
      <c r="E788" s="148" t="s">
        <v>7636</v>
      </c>
      <c r="F788" s="148" t="s">
        <v>7637</v>
      </c>
      <c r="G788" s="148" t="s">
        <v>150</v>
      </c>
      <c r="H788" s="148" t="s">
        <v>8294</v>
      </c>
      <c r="I788" s="149" t="s">
        <v>5010</v>
      </c>
      <c r="J788" s="148" t="s">
        <v>94</v>
      </c>
      <c r="K788" s="147" t="s">
        <v>5064</v>
      </c>
      <c r="L788" s="147" t="s">
        <v>92</v>
      </c>
      <c r="M788" s="150">
        <v>26413</v>
      </c>
      <c r="N788" s="151" t="s">
        <v>8298</v>
      </c>
      <c r="O788" s="147" t="s">
        <v>187</v>
      </c>
      <c r="P788" s="147" t="s">
        <v>175</v>
      </c>
      <c r="Q788" s="150">
        <v>0</v>
      </c>
      <c r="R788" s="151">
        <v>0</v>
      </c>
      <c r="S788" s="152" t="s">
        <v>175</v>
      </c>
      <c r="T788" s="149" t="s">
        <v>5016</v>
      </c>
      <c r="U788" s="149">
        <v>0</v>
      </c>
      <c r="V788" s="148" t="s">
        <v>175</v>
      </c>
      <c r="W788" s="153">
        <v>0</v>
      </c>
      <c r="X788" s="148" t="s">
        <v>175</v>
      </c>
      <c r="Y788" s="153">
        <v>0</v>
      </c>
      <c r="Z788" s="154" t="s">
        <v>175</v>
      </c>
      <c r="AA788" s="147" t="s">
        <v>175</v>
      </c>
      <c r="AB788" s="147" t="s">
        <v>175</v>
      </c>
      <c r="AC788" s="148"/>
      <c r="AD788" s="148"/>
      <c r="AE788" s="148"/>
      <c r="AF788" s="148"/>
      <c r="AG788" s="148" t="s">
        <v>6320</v>
      </c>
      <c r="AH788" s="148" t="s">
        <v>5003</v>
      </c>
      <c r="AI788" s="148" t="s">
        <v>5000</v>
      </c>
      <c r="AJ788" s="148" t="s">
        <v>5113</v>
      </c>
      <c r="AK788" s="155">
        <f>+IF(LEN(_R4T[[#This Row],[KOD]])=5,1,IF(LEN(_R4T[[#This Row],[KOD]])=8,2,IF(LEN(_R4T[[#This Row],[KOD]])=11,3,4)))</f>
        <v>4</v>
      </c>
    </row>
    <row r="789" spans="2:37" ht="14.5" outlineLevel="3">
      <c r="B789" s="145" t="s">
        <v>6349</v>
      </c>
      <c r="C789" s="146" t="s">
        <v>6350</v>
      </c>
      <c r="D789" s="147" t="s">
        <v>175</v>
      </c>
      <c r="E789" s="148" t="s">
        <v>139</v>
      </c>
      <c r="F789" s="148" t="s">
        <v>6488</v>
      </c>
      <c r="G789" s="148" t="s">
        <v>150</v>
      </c>
      <c r="H789" s="148" t="s">
        <v>8294</v>
      </c>
      <c r="I789" s="149" t="s">
        <v>5010</v>
      </c>
      <c r="J789" s="148" t="s">
        <v>94</v>
      </c>
      <c r="K789" s="147" t="s">
        <v>5064</v>
      </c>
      <c r="L789" s="147" t="s">
        <v>92</v>
      </c>
      <c r="M789" s="150">
        <v>26413</v>
      </c>
      <c r="N789" s="151" t="s">
        <v>8298</v>
      </c>
      <c r="O789" s="147" t="s">
        <v>187</v>
      </c>
      <c r="P789" s="147" t="s">
        <v>175</v>
      </c>
      <c r="Q789" s="150">
        <v>0</v>
      </c>
      <c r="R789" s="151">
        <v>0</v>
      </c>
      <c r="S789" s="152" t="s">
        <v>175</v>
      </c>
      <c r="T789" s="149" t="s">
        <v>5016</v>
      </c>
      <c r="U789" s="149">
        <v>0</v>
      </c>
      <c r="V789" s="148" t="s">
        <v>175</v>
      </c>
      <c r="W789" s="153">
        <v>0</v>
      </c>
      <c r="X789" s="148" t="s">
        <v>175</v>
      </c>
      <c r="Y789" s="153">
        <v>0</v>
      </c>
      <c r="Z789" s="154" t="s">
        <v>175</v>
      </c>
      <c r="AA789" s="147" t="s">
        <v>175</v>
      </c>
      <c r="AB789" s="147" t="s">
        <v>175</v>
      </c>
      <c r="AC789" s="148"/>
      <c r="AD789" s="148"/>
      <c r="AE789" s="148"/>
      <c r="AF789" s="148"/>
      <c r="AG789" s="148" t="s">
        <v>6320</v>
      </c>
      <c r="AH789" s="148" t="s">
        <v>5003</v>
      </c>
      <c r="AI789" s="148" t="s">
        <v>5000</v>
      </c>
      <c r="AJ789" s="148" t="s">
        <v>5113</v>
      </c>
      <c r="AK789" s="155">
        <f>+IF(LEN(_R4T[[#This Row],[KOD]])=5,1,IF(LEN(_R4T[[#This Row],[KOD]])=8,2,IF(LEN(_R4T[[#This Row],[KOD]])=11,3,4)))</f>
        <v>4</v>
      </c>
    </row>
    <row r="790" spans="2:37" ht="14.5" outlineLevel="3">
      <c r="B790" s="145" t="s">
        <v>6349</v>
      </c>
      <c r="C790" s="146" t="s">
        <v>6350</v>
      </c>
      <c r="D790" s="147" t="s">
        <v>175</v>
      </c>
      <c r="E790" s="148" t="s">
        <v>7674</v>
      </c>
      <c r="F790" s="148" t="s">
        <v>7721</v>
      </c>
      <c r="G790" s="148" t="s">
        <v>150</v>
      </c>
      <c r="H790" s="148" t="s">
        <v>8294</v>
      </c>
      <c r="I790" s="149" t="s">
        <v>5010</v>
      </c>
      <c r="J790" s="148" t="s">
        <v>94</v>
      </c>
      <c r="K790" s="147" t="s">
        <v>5064</v>
      </c>
      <c r="L790" s="147" t="s">
        <v>92</v>
      </c>
      <c r="M790" s="150">
        <v>26413</v>
      </c>
      <c r="N790" s="151" t="s">
        <v>8298</v>
      </c>
      <c r="O790" s="147" t="s">
        <v>187</v>
      </c>
      <c r="P790" s="147" t="s">
        <v>175</v>
      </c>
      <c r="Q790" s="150">
        <v>0</v>
      </c>
      <c r="R790" s="151">
        <v>0</v>
      </c>
      <c r="S790" s="152" t="s">
        <v>175</v>
      </c>
      <c r="T790" s="149" t="s">
        <v>5016</v>
      </c>
      <c r="U790" s="149">
        <v>0</v>
      </c>
      <c r="V790" s="148" t="s">
        <v>175</v>
      </c>
      <c r="W790" s="153">
        <v>0</v>
      </c>
      <c r="X790" s="148" t="s">
        <v>175</v>
      </c>
      <c r="Y790" s="153">
        <v>0</v>
      </c>
      <c r="Z790" s="154" t="s">
        <v>175</v>
      </c>
      <c r="AA790" s="147" t="s">
        <v>175</v>
      </c>
      <c r="AB790" s="147" t="s">
        <v>175</v>
      </c>
      <c r="AC790" s="148"/>
      <c r="AD790" s="148"/>
      <c r="AE790" s="148"/>
      <c r="AF790" s="148"/>
      <c r="AG790" s="148" t="s">
        <v>6320</v>
      </c>
      <c r="AH790" s="148" t="s">
        <v>5003</v>
      </c>
      <c r="AI790" s="148" t="s">
        <v>5000</v>
      </c>
      <c r="AJ790" s="148" t="s">
        <v>5113</v>
      </c>
      <c r="AK790" s="155">
        <f>+IF(LEN(_R4T[[#This Row],[KOD]])=5,1,IF(LEN(_R4T[[#This Row],[KOD]])=8,2,IF(LEN(_R4T[[#This Row],[KOD]])=11,3,4)))</f>
        <v>4</v>
      </c>
    </row>
    <row r="791" spans="2:37" ht="14.5" outlineLevel="3">
      <c r="B791" s="145" t="s">
        <v>6349</v>
      </c>
      <c r="C791" s="146" t="s">
        <v>6350</v>
      </c>
      <c r="D791" s="147" t="s">
        <v>175</v>
      </c>
      <c r="E791" s="148" t="s">
        <v>7675</v>
      </c>
      <c r="F791" s="148" t="s">
        <v>7721</v>
      </c>
      <c r="G791" s="148" t="s">
        <v>150</v>
      </c>
      <c r="H791" s="148" t="s">
        <v>8294</v>
      </c>
      <c r="I791" s="149" t="s">
        <v>5010</v>
      </c>
      <c r="J791" s="148" t="s">
        <v>94</v>
      </c>
      <c r="K791" s="147" t="s">
        <v>5064</v>
      </c>
      <c r="L791" s="147" t="s">
        <v>92</v>
      </c>
      <c r="M791" s="150">
        <v>26413</v>
      </c>
      <c r="N791" s="151" t="s">
        <v>8298</v>
      </c>
      <c r="O791" s="147" t="s">
        <v>187</v>
      </c>
      <c r="P791" s="147" t="s">
        <v>175</v>
      </c>
      <c r="Q791" s="150">
        <v>0</v>
      </c>
      <c r="R791" s="151">
        <v>0</v>
      </c>
      <c r="S791" s="152" t="s">
        <v>175</v>
      </c>
      <c r="T791" s="149" t="s">
        <v>5016</v>
      </c>
      <c r="U791" s="149">
        <v>0</v>
      </c>
      <c r="V791" s="148" t="s">
        <v>175</v>
      </c>
      <c r="W791" s="153">
        <v>0</v>
      </c>
      <c r="X791" s="148" t="s">
        <v>175</v>
      </c>
      <c r="Y791" s="153">
        <v>0</v>
      </c>
      <c r="Z791" s="154" t="s">
        <v>175</v>
      </c>
      <c r="AA791" s="147" t="s">
        <v>175</v>
      </c>
      <c r="AB791" s="147" t="s">
        <v>175</v>
      </c>
      <c r="AC791" s="148"/>
      <c r="AD791" s="148"/>
      <c r="AE791" s="148"/>
      <c r="AF791" s="148"/>
      <c r="AG791" s="148" t="s">
        <v>6320</v>
      </c>
      <c r="AH791" s="148" t="s">
        <v>5003</v>
      </c>
      <c r="AI791" s="148" t="s">
        <v>5000</v>
      </c>
      <c r="AJ791" s="148" t="s">
        <v>5113</v>
      </c>
      <c r="AK791" s="155">
        <f>+IF(LEN(_R4T[[#This Row],[KOD]])=5,1,IF(LEN(_R4T[[#This Row],[KOD]])=8,2,IF(LEN(_R4T[[#This Row],[KOD]])=11,3,4)))</f>
        <v>4</v>
      </c>
    </row>
    <row r="792" spans="2:37" ht="14.5" outlineLevel="3">
      <c r="B792" s="145" t="s">
        <v>6349</v>
      </c>
      <c r="C792" s="146" t="s">
        <v>6350</v>
      </c>
      <c r="D792" s="147" t="s">
        <v>175</v>
      </c>
      <c r="E792" s="148" t="s">
        <v>131</v>
      </c>
      <c r="F792" s="148" t="s">
        <v>6485</v>
      </c>
      <c r="G792" s="148" t="s">
        <v>150</v>
      </c>
      <c r="H792" s="148" t="s">
        <v>8294</v>
      </c>
      <c r="I792" s="149" t="s">
        <v>5010</v>
      </c>
      <c r="J792" s="148" t="s">
        <v>94</v>
      </c>
      <c r="K792" s="147" t="s">
        <v>5064</v>
      </c>
      <c r="L792" s="147" t="s">
        <v>92</v>
      </c>
      <c r="M792" s="150">
        <v>26413</v>
      </c>
      <c r="N792" s="151" t="s">
        <v>8298</v>
      </c>
      <c r="O792" s="147" t="s">
        <v>187</v>
      </c>
      <c r="P792" s="147" t="s">
        <v>175</v>
      </c>
      <c r="Q792" s="150">
        <v>0</v>
      </c>
      <c r="R792" s="151">
        <v>0</v>
      </c>
      <c r="S792" s="152" t="s">
        <v>175</v>
      </c>
      <c r="T792" s="149" t="s">
        <v>5016</v>
      </c>
      <c r="U792" s="149">
        <v>0</v>
      </c>
      <c r="V792" s="148" t="s">
        <v>175</v>
      </c>
      <c r="W792" s="153">
        <v>0</v>
      </c>
      <c r="X792" s="148" t="s">
        <v>175</v>
      </c>
      <c r="Y792" s="153">
        <v>0</v>
      </c>
      <c r="Z792" s="154" t="s">
        <v>175</v>
      </c>
      <c r="AA792" s="147" t="s">
        <v>175</v>
      </c>
      <c r="AB792" s="147" t="s">
        <v>175</v>
      </c>
      <c r="AC792" s="148"/>
      <c r="AD792" s="148"/>
      <c r="AE792" s="148"/>
      <c r="AF792" s="148"/>
      <c r="AG792" s="148" t="s">
        <v>6320</v>
      </c>
      <c r="AH792" s="148" t="s">
        <v>5003</v>
      </c>
      <c r="AI792" s="148" t="s">
        <v>5000</v>
      </c>
      <c r="AJ792" s="148" t="s">
        <v>5113</v>
      </c>
      <c r="AK792" s="155">
        <f>+IF(LEN(_R4T[[#This Row],[KOD]])=5,1,IF(LEN(_R4T[[#This Row],[KOD]])=8,2,IF(LEN(_R4T[[#This Row],[KOD]])=11,3,4)))</f>
        <v>4</v>
      </c>
    </row>
    <row r="793" spans="2:37" ht="14.5" outlineLevel="3">
      <c r="B793" s="145" t="s">
        <v>6349</v>
      </c>
      <c r="C793" s="146" t="s">
        <v>6350</v>
      </c>
      <c r="D793" s="147" t="s">
        <v>175</v>
      </c>
      <c r="E793" s="148" t="s">
        <v>5006</v>
      </c>
      <c r="F793" s="148" t="s">
        <v>5007</v>
      </c>
      <c r="G793" s="148" t="s">
        <v>150</v>
      </c>
      <c r="H793" s="148" t="s">
        <v>8294</v>
      </c>
      <c r="I793" s="149" t="s">
        <v>5010</v>
      </c>
      <c r="J793" s="148" t="s">
        <v>94</v>
      </c>
      <c r="K793" s="147" t="s">
        <v>5064</v>
      </c>
      <c r="L793" s="147" t="s">
        <v>92</v>
      </c>
      <c r="M793" s="150">
        <v>26413</v>
      </c>
      <c r="N793" s="151" t="s">
        <v>8298</v>
      </c>
      <c r="O793" s="147" t="s">
        <v>187</v>
      </c>
      <c r="P793" s="147" t="s">
        <v>175</v>
      </c>
      <c r="Q793" s="150">
        <v>0</v>
      </c>
      <c r="R793" s="151">
        <v>0</v>
      </c>
      <c r="S793" s="152" t="s">
        <v>175</v>
      </c>
      <c r="T793" s="149" t="s">
        <v>5016</v>
      </c>
      <c r="U793" s="149">
        <v>0</v>
      </c>
      <c r="V793" s="148" t="s">
        <v>175</v>
      </c>
      <c r="W793" s="153">
        <v>0</v>
      </c>
      <c r="X793" s="148" t="s">
        <v>175</v>
      </c>
      <c r="Y793" s="153">
        <v>0</v>
      </c>
      <c r="Z793" s="154" t="s">
        <v>175</v>
      </c>
      <c r="AA793" s="147" t="s">
        <v>175</v>
      </c>
      <c r="AB793" s="147" t="s">
        <v>175</v>
      </c>
      <c r="AC793" s="148"/>
      <c r="AD793" s="148"/>
      <c r="AE793" s="148"/>
      <c r="AF793" s="148"/>
      <c r="AG793" s="148" t="s">
        <v>6320</v>
      </c>
      <c r="AH793" s="148" t="s">
        <v>5003</v>
      </c>
      <c r="AI793" s="148" t="s">
        <v>5000</v>
      </c>
      <c r="AJ793" s="148" t="s">
        <v>5113</v>
      </c>
      <c r="AK793" s="155">
        <f>+IF(LEN(_R4T[[#This Row],[KOD]])=5,1,IF(LEN(_R4T[[#This Row],[KOD]])=8,2,IF(LEN(_R4T[[#This Row],[KOD]])=11,3,4)))</f>
        <v>4</v>
      </c>
    </row>
    <row r="794" spans="2:37" ht="14.5" outlineLevel="3">
      <c r="B794" s="145" t="s">
        <v>6349</v>
      </c>
      <c r="C794" s="146" t="s">
        <v>6350</v>
      </c>
      <c r="D794" s="147" t="s">
        <v>175</v>
      </c>
      <c r="E794" s="148" t="s">
        <v>130</v>
      </c>
      <c r="F794" s="148" t="s">
        <v>6485</v>
      </c>
      <c r="G794" s="148" t="s">
        <v>150</v>
      </c>
      <c r="H794" s="148" t="s">
        <v>8294</v>
      </c>
      <c r="I794" s="149" t="s">
        <v>5010</v>
      </c>
      <c r="J794" s="148" t="s">
        <v>94</v>
      </c>
      <c r="K794" s="147" t="s">
        <v>5064</v>
      </c>
      <c r="L794" s="147" t="s">
        <v>92</v>
      </c>
      <c r="M794" s="150">
        <v>26413</v>
      </c>
      <c r="N794" s="151" t="s">
        <v>8298</v>
      </c>
      <c r="O794" s="147" t="s">
        <v>187</v>
      </c>
      <c r="P794" s="147" t="s">
        <v>175</v>
      </c>
      <c r="Q794" s="150">
        <v>0</v>
      </c>
      <c r="R794" s="151">
        <v>0</v>
      </c>
      <c r="S794" s="152" t="s">
        <v>175</v>
      </c>
      <c r="T794" s="149" t="s">
        <v>5016</v>
      </c>
      <c r="U794" s="149">
        <v>0</v>
      </c>
      <c r="V794" s="148" t="s">
        <v>175</v>
      </c>
      <c r="W794" s="153">
        <v>0</v>
      </c>
      <c r="X794" s="148" t="s">
        <v>175</v>
      </c>
      <c r="Y794" s="153">
        <v>0</v>
      </c>
      <c r="Z794" s="154" t="s">
        <v>175</v>
      </c>
      <c r="AA794" s="147" t="s">
        <v>175</v>
      </c>
      <c r="AB794" s="147" t="s">
        <v>175</v>
      </c>
      <c r="AC794" s="148"/>
      <c r="AD794" s="148"/>
      <c r="AE794" s="148"/>
      <c r="AF794" s="148"/>
      <c r="AG794" s="148" t="s">
        <v>6320</v>
      </c>
      <c r="AH794" s="148" t="s">
        <v>5003</v>
      </c>
      <c r="AI794" s="148" t="s">
        <v>5000</v>
      </c>
      <c r="AJ794" s="148" t="s">
        <v>5113</v>
      </c>
      <c r="AK794" s="155">
        <f>+IF(LEN(_R4T[[#This Row],[KOD]])=5,1,IF(LEN(_R4T[[#This Row],[KOD]])=8,2,IF(LEN(_R4T[[#This Row],[KOD]])=11,3,4)))</f>
        <v>4</v>
      </c>
    </row>
    <row r="795" spans="2:37" ht="14.5" outlineLevel="3">
      <c r="B795" s="145" t="s">
        <v>6349</v>
      </c>
      <c r="C795" s="146" t="s">
        <v>6350</v>
      </c>
      <c r="D795" s="147" t="s">
        <v>175</v>
      </c>
      <c r="E795" s="148" t="s">
        <v>140</v>
      </c>
      <c r="F795" s="148" t="s">
        <v>6488</v>
      </c>
      <c r="G795" s="148" t="s">
        <v>150</v>
      </c>
      <c r="H795" s="148" t="s">
        <v>8294</v>
      </c>
      <c r="I795" s="149" t="s">
        <v>5010</v>
      </c>
      <c r="J795" s="148" t="s">
        <v>94</v>
      </c>
      <c r="K795" s="147" t="s">
        <v>5064</v>
      </c>
      <c r="L795" s="147" t="s">
        <v>92</v>
      </c>
      <c r="M795" s="150">
        <v>26413</v>
      </c>
      <c r="N795" s="151" t="s">
        <v>8298</v>
      </c>
      <c r="O795" s="147" t="s">
        <v>187</v>
      </c>
      <c r="P795" s="147" t="s">
        <v>175</v>
      </c>
      <c r="Q795" s="150">
        <v>0</v>
      </c>
      <c r="R795" s="151">
        <v>0</v>
      </c>
      <c r="S795" s="152" t="s">
        <v>175</v>
      </c>
      <c r="T795" s="149" t="s">
        <v>5016</v>
      </c>
      <c r="U795" s="149">
        <v>0</v>
      </c>
      <c r="V795" s="148" t="s">
        <v>175</v>
      </c>
      <c r="W795" s="153">
        <v>0</v>
      </c>
      <c r="X795" s="148" t="s">
        <v>175</v>
      </c>
      <c r="Y795" s="153">
        <v>0</v>
      </c>
      <c r="Z795" s="154" t="s">
        <v>175</v>
      </c>
      <c r="AA795" s="147" t="s">
        <v>175</v>
      </c>
      <c r="AB795" s="147" t="s">
        <v>175</v>
      </c>
      <c r="AC795" s="148"/>
      <c r="AD795" s="148"/>
      <c r="AE795" s="148"/>
      <c r="AF795" s="148"/>
      <c r="AG795" s="148" t="s">
        <v>6320</v>
      </c>
      <c r="AH795" s="148" t="s">
        <v>5003</v>
      </c>
      <c r="AI795" s="148" t="s">
        <v>5000</v>
      </c>
      <c r="AJ795" s="148" t="s">
        <v>5113</v>
      </c>
      <c r="AK795" s="155">
        <f>+IF(LEN(_R4T[[#This Row],[KOD]])=5,1,IF(LEN(_R4T[[#This Row],[KOD]])=8,2,IF(LEN(_R4T[[#This Row],[KOD]])=11,3,4)))</f>
        <v>4</v>
      </c>
    </row>
    <row r="796" spans="2:37" ht="14.5" outlineLevel="3">
      <c r="B796" s="145" t="s">
        <v>144</v>
      </c>
      <c r="C796" s="146" t="s">
        <v>146</v>
      </c>
      <c r="D796" s="147" t="s">
        <v>175</v>
      </c>
      <c r="E796" s="148" t="s">
        <v>131</v>
      </c>
      <c r="F796" s="148" t="s">
        <v>6485</v>
      </c>
      <c r="G796" s="148" t="s">
        <v>150</v>
      </c>
      <c r="H796" s="148" t="s">
        <v>8294</v>
      </c>
      <c r="I796" s="149" t="s">
        <v>5010</v>
      </c>
      <c r="J796" s="148" t="s">
        <v>8295</v>
      </c>
      <c r="K796" s="147" t="s">
        <v>5033</v>
      </c>
      <c r="L796" s="147" t="s">
        <v>92</v>
      </c>
      <c r="M796" s="150">
        <v>0</v>
      </c>
      <c r="N796" s="151" t="s">
        <v>152</v>
      </c>
      <c r="O796" s="147" t="s">
        <v>187</v>
      </c>
      <c r="P796" s="147" t="s">
        <v>175</v>
      </c>
      <c r="Q796" s="150">
        <v>0</v>
      </c>
      <c r="R796" s="151">
        <v>0</v>
      </c>
      <c r="S796" s="152" t="s">
        <v>175</v>
      </c>
      <c r="T796" s="149" t="s">
        <v>5016</v>
      </c>
      <c r="U796" s="149">
        <v>0</v>
      </c>
      <c r="V796" s="148" t="s">
        <v>175</v>
      </c>
      <c r="W796" s="153">
        <v>0</v>
      </c>
      <c r="X796" s="148" t="s">
        <v>175</v>
      </c>
      <c r="Y796" s="153">
        <v>0</v>
      </c>
      <c r="Z796" s="154" t="s">
        <v>175</v>
      </c>
      <c r="AA796" s="147" t="s">
        <v>175</v>
      </c>
      <c r="AB796" s="147" t="s">
        <v>175</v>
      </c>
      <c r="AC796" s="148"/>
      <c r="AD796" s="148"/>
      <c r="AE796" s="148"/>
      <c r="AF796" s="148"/>
      <c r="AG796" s="148" t="s">
        <v>6320</v>
      </c>
      <c r="AH796" s="148" t="s">
        <v>5003</v>
      </c>
      <c r="AI796" s="148" t="s">
        <v>5000</v>
      </c>
      <c r="AJ796" s="148" t="s">
        <v>5116</v>
      </c>
      <c r="AK796" s="155">
        <f>+IF(LEN(_R4T[[#This Row],[KOD]])=5,1,IF(LEN(_R4T[[#This Row],[KOD]])=8,2,IF(LEN(_R4T[[#This Row],[KOD]])=11,3,4)))</f>
        <v>4</v>
      </c>
    </row>
    <row r="797" spans="2:37" ht="14.5" outlineLevel="3">
      <c r="B797" s="145" t="s">
        <v>144</v>
      </c>
      <c r="C797" s="146" t="s">
        <v>146</v>
      </c>
      <c r="D797" s="147" t="s">
        <v>175</v>
      </c>
      <c r="E797" s="148" t="s">
        <v>5006</v>
      </c>
      <c r="F797" s="148" t="s">
        <v>5007</v>
      </c>
      <c r="G797" s="148" t="s">
        <v>150</v>
      </c>
      <c r="H797" s="148" t="s">
        <v>8294</v>
      </c>
      <c r="I797" s="149" t="s">
        <v>5010</v>
      </c>
      <c r="J797" s="148" t="s">
        <v>8295</v>
      </c>
      <c r="K797" s="147" t="s">
        <v>5033</v>
      </c>
      <c r="L797" s="147" t="s">
        <v>92</v>
      </c>
      <c r="M797" s="150">
        <v>0</v>
      </c>
      <c r="N797" s="151" t="s">
        <v>152</v>
      </c>
      <c r="O797" s="147" t="s">
        <v>187</v>
      </c>
      <c r="P797" s="147" t="s">
        <v>175</v>
      </c>
      <c r="Q797" s="150">
        <v>0</v>
      </c>
      <c r="R797" s="151">
        <v>0</v>
      </c>
      <c r="S797" s="152" t="s">
        <v>175</v>
      </c>
      <c r="T797" s="149" t="s">
        <v>5016</v>
      </c>
      <c r="U797" s="149">
        <v>0</v>
      </c>
      <c r="V797" s="148" t="s">
        <v>175</v>
      </c>
      <c r="W797" s="153">
        <v>0</v>
      </c>
      <c r="X797" s="148" t="s">
        <v>175</v>
      </c>
      <c r="Y797" s="153">
        <v>0</v>
      </c>
      <c r="Z797" s="154" t="s">
        <v>175</v>
      </c>
      <c r="AA797" s="147" t="s">
        <v>175</v>
      </c>
      <c r="AB797" s="147" t="s">
        <v>175</v>
      </c>
      <c r="AC797" s="148"/>
      <c r="AD797" s="148"/>
      <c r="AE797" s="148"/>
      <c r="AF797" s="148"/>
      <c r="AG797" s="148" t="s">
        <v>6320</v>
      </c>
      <c r="AH797" s="148" t="s">
        <v>5003</v>
      </c>
      <c r="AI797" s="148" t="s">
        <v>5000</v>
      </c>
      <c r="AJ797" s="148" t="s">
        <v>5116</v>
      </c>
      <c r="AK797" s="155">
        <f>+IF(LEN(_R4T[[#This Row],[KOD]])=5,1,IF(LEN(_R4T[[#This Row],[KOD]])=8,2,IF(LEN(_R4T[[#This Row],[KOD]])=11,3,4)))</f>
        <v>4</v>
      </c>
    </row>
    <row r="798" spans="2:37" ht="14.5" outlineLevel="3">
      <c r="B798" s="145" t="s">
        <v>144</v>
      </c>
      <c r="C798" s="146" t="s">
        <v>146</v>
      </c>
      <c r="D798" s="147" t="s">
        <v>175</v>
      </c>
      <c r="E798" s="148" t="s">
        <v>140</v>
      </c>
      <c r="F798" s="148" t="s">
        <v>6488</v>
      </c>
      <c r="G798" s="148" t="s">
        <v>150</v>
      </c>
      <c r="H798" s="148" t="s">
        <v>8294</v>
      </c>
      <c r="I798" s="149" t="s">
        <v>5010</v>
      </c>
      <c r="J798" s="148" t="s">
        <v>8295</v>
      </c>
      <c r="K798" s="147" t="s">
        <v>5033</v>
      </c>
      <c r="L798" s="147" t="s">
        <v>92</v>
      </c>
      <c r="M798" s="150">
        <v>0</v>
      </c>
      <c r="N798" s="151" t="s">
        <v>152</v>
      </c>
      <c r="O798" s="147" t="s">
        <v>187</v>
      </c>
      <c r="P798" s="147" t="s">
        <v>175</v>
      </c>
      <c r="Q798" s="150">
        <v>0</v>
      </c>
      <c r="R798" s="151">
        <v>0</v>
      </c>
      <c r="S798" s="152" t="s">
        <v>175</v>
      </c>
      <c r="T798" s="149" t="s">
        <v>5016</v>
      </c>
      <c r="U798" s="149">
        <v>0</v>
      </c>
      <c r="V798" s="148" t="s">
        <v>175</v>
      </c>
      <c r="W798" s="153">
        <v>0</v>
      </c>
      <c r="X798" s="148" t="s">
        <v>175</v>
      </c>
      <c r="Y798" s="153">
        <v>0</v>
      </c>
      <c r="Z798" s="154" t="s">
        <v>175</v>
      </c>
      <c r="AA798" s="147" t="s">
        <v>175</v>
      </c>
      <c r="AB798" s="147" t="s">
        <v>175</v>
      </c>
      <c r="AC798" s="148"/>
      <c r="AD798" s="148"/>
      <c r="AE798" s="148"/>
      <c r="AF798" s="148"/>
      <c r="AG798" s="148" t="s">
        <v>6320</v>
      </c>
      <c r="AH798" s="148" t="s">
        <v>5003</v>
      </c>
      <c r="AI798" s="148" t="s">
        <v>5000</v>
      </c>
      <c r="AJ798" s="148" t="s">
        <v>5116</v>
      </c>
      <c r="AK798" s="155">
        <f>+IF(LEN(_R4T[[#This Row],[KOD]])=5,1,IF(LEN(_R4T[[#This Row],[KOD]])=8,2,IF(LEN(_R4T[[#This Row],[KOD]])=11,3,4)))</f>
        <v>4</v>
      </c>
    </row>
    <row r="799" spans="2:37" ht="14.5" outlineLevel="3">
      <c r="B799" s="145" t="s">
        <v>144</v>
      </c>
      <c r="C799" s="146" t="s">
        <v>146</v>
      </c>
      <c r="D799" s="147" t="s">
        <v>175</v>
      </c>
      <c r="E799" s="148" t="s">
        <v>7675</v>
      </c>
      <c r="F799" s="148" t="s">
        <v>7721</v>
      </c>
      <c r="G799" s="148" t="s">
        <v>150</v>
      </c>
      <c r="H799" s="148" t="s">
        <v>8294</v>
      </c>
      <c r="I799" s="149" t="s">
        <v>5010</v>
      </c>
      <c r="J799" s="148" t="s">
        <v>8295</v>
      </c>
      <c r="K799" s="147" t="s">
        <v>5033</v>
      </c>
      <c r="L799" s="147" t="s">
        <v>92</v>
      </c>
      <c r="M799" s="150">
        <v>0</v>
      </c>
      <c r="N799" s="151" t="s">
        <v>152</v>
      </c>
      <c r="O799" s="147" t="s">
        <v>187</v>
      </c>
      <c r="P799" s="147" t="s">
        <v>175</v>
      </c>
      <c r="Q799" s="150">
        <v>0</v>
      </c>
      <c r="R799" s="151">
        <v>0</v>
      </c>
      <c r="S799" s="152" t="s">
        <v>175</v>
      </c>
      <c r="T799" s="149" t="s">
        <v>5016</v>
      </c>
      <c r="U799" s="149">
        <v>0</v>
      </c>
      <c r="V799" s="148" t="s">
        <v>175</v>
      </c>
      <c r="W799" s="153">
        <v>0</v>
      </c>
      <c r="X799" s="148" t="s">
        <v>175</v>
      </c>
      <c r="Y799" s="153">
        <v>0</v>
      </c>
      <c r="Z799" s="154" t="s">
        <v>175</v>
      </c>
      <c r="AA799" s="147" t="s">
        <v>175</v>
      </c>
      <c r="AB799" s="147" t="s">
        <v>175</v>
      </c>
      <c r="AC799" s="148"/>
      <c r="AD799" s="148"/>
      <c r="AE799" s="148"/>
      <c r="AF799" s="148"/>
      <c r="AG799" s="148" t="s">
        <v>6320</v>
      </c>
      <c r="AH799" s="148" t="s">
        <v>5003</v>
      </c>
      <c r="AI799" s="148" t="s">
        <v>5000</v>
      </c>
      <c r="AJ799" s="148" t="s">
        <v>5116</v>
      </c>
      <c r="AK799" s="155">
        <f>+IF(LEN(_R4T[[#This Row],[KOD]])=5,1,IF(LEN(_R4T[[#This Row],[KOD]])=8,2,IF(LEN(_R4T[[#This Row],[KOD]])=11,3,4)))</f>
        <v>4</v>
      </c>
    </row>
    <row r="800" spans="2:37" ht="14.5" outlineLevel="3">
      <c r="B800" s="145" t="s">
        <v>6351</v>
      </c>
      <c r="C800" s="146" t="s">
        <v>6352</v>
      </c>
      <c r="D800" s="147" t="s">
        <v>175</v>
      </c>
      <c r="E800" s="148" t="s">
        <v>5006</v>
      </c>
      <c r="F800" s="148" t="s">
        <v>5007</v>
      </c>
      <c r="G800" s="148" t="s">
        <v>150</v>
      </c>
      <c r="H800" s="148" t="s">
        <v>8294</v>
      </c>
      <c r="I800" s="149" t="s">
        <v>5010</v>
      </c>
      <c r="J800" s="148" t="s">
        <v>94</v>
      </c>
      <c r="K800" s="147" t="s">
        <v>5064</v>
      </c>
      <c r="L800" s="147" t="s">
        <v>92</v>
      </c>
      <c r="M800" s="150">
        <v>50000</v>
      </c>
      <c r="N800" s="151" t="s">
        <v>8298</v>
      </c>
      <c r="O800" s="147" t="s">
        <v>187</v>
      </c>
      <c r="P800" s="147" t="s">
        <v>175</v>
      </c>
      <c r="Q800" s="150">
        <v>0</v>
      </c>
      <c r="R800" s="151">
        <v>0</v>
      </c>
      <c r="S800" s="152" t="s">
        <v>175</v>
      </c>
      <c r="T800" s="149" t="s">
        <v>5016</v>
      </c>
      <c r="U800" s="149">
        <v>0</v>
      </c>
      <c r="V800" s="148" t="s">
        <v>175</v>
      </c>
      <c r="W800" s="153">
        <v>0</v>
      </c>
      <c r="X800" s="148" t="s">
        <v>175</v>
      </c>
      <c r="Y800" s="153">
        <v>0</v>
      </c>
      <c r="Z800" s="154" t="s">
        <v>175</v>
      </c>
      <c r="AA800" s="147" t="s">
        <v>175</v>
      </c>
      <c r="AB800" s="147" t="s">
        <v>175</v>
      </c>
      <c r="AC800" s="148"/>
      <c r="AD800" s="148"/>
      <c r="AE800" s="148"/>
      <c r="AF800" s="148"/>
      <c r="AG800" s="148" t="s">
        <v>6320</v>
      </c>
      <c r="AH800" s="148" t="s">
        <v>5003</v>
      </c>
      <c r="AI800" s="148" t="s">
        <v>5000</v>
      </c>
      <c r="AJ800" s="148" t="s">
        <v>5118</v>
      </c>
      <c r="AK800" s="155">
        <f>+IF(LEN(_R4T[[#This Row],[KOD]])=5,1,IF(LEN(_R4T[[#This Row],[KOD]])=8,2,IF(LEN(_R4T[[#This Row],[KOD]])=11,3,4)))</f>
        <v>4</v>
      </c>
    </row>
    <row r="801" spans="2:37" ht="14.5" outlineLevel="1">
      <c r="B801" s="123" t="s">
        <v>6353</v>
      </c>
      <c r="C801" s="124" t="s">
        <v>3582</v>
      </c>
      <c r="D801" s="125" t="s">
        <v>175</v>
      </c>
      <c r="E801" s="126" t="s">
        <v>175</v>
      </c>
      <c r="F801" s="126" t="s">
        <v>175</v>
      </c>
      <c r="G801" s="126" t="s">
        <v>175</v>
      </c>
      <c r="H801" s="126" t="s">
        <v>175</v>
      </c>
      <c r="I801" s="127" t="s">
        <v>175</v>
      </c>
      <c r="J801" s="126" t="s">
        <v>175</v>
      </c>
      <c r="K801" s="125" t="s">
        <v>175</v>
      </c>
      <c r="L801" s="125" t="s">
        <v>175</v>
      </c>
      <c r="M801" s="128">
        <v>0</v>
      </c>
      <c r="N801" s="129" t="s">
        <v>175</v>
      </c>
      <c r="O801" s="125" t="s">
        <v>175</v>
      </c>
      <c r="P801" s="125" t="s">
        <v>175</v>
      </c>
      <c r="Q801" s="128">
        <v>0</v>
      </c>
      <c r="R801" s="129">
        <v>0</v>
      </c>
      <c r="S801" s="130" t="s">
        <v>175</v>
      </c>
      <c r="T801" s="127" t="s">
        <v>175</v>
      </c>
      <c r="U801" s="127">
        <v>0</v>
      </c>
      <c r="V801" s="126" t="s">
        <v>175</v>
      </c>
      <c r="W801" s="131">
        <v>0</v>
      </c>
      <c r="X801" s="126" t="s">
        <v>175</v>
      </c>
      <c r="Y801" s="131">
        <v>0</v>
      </c>
      <c r="Z801" s="132" t="s">
        <v>175</v>
      </c>
      <c r="AA801" s="125" t="s">
        <v>175</v>
      </c>
      <c r="AB801" s="125" t="s">
        <v>175</v>
      </c>
      <c r="AC801" s="126"/>
      <c r="AD801" s="126"/>
      <c r="AE801" s="126"/>
      <c r="AF801" s="126"/>
      <c r="AG801" s="126" t="s">
        <v>6320</v>
      </c>
      <c r="AH801" s="126" t="s">
        <v>5037</v>
      </c>
      <c r="AI801" s="126" t="s">
        <v>175</v>
      </c>
      <c r="AJ801" s="126" t="s">
        <v>175</v>
      </c>
      <c r="AK801" s="133">
        <f>+IF(LEN(_R4T[[#This Row],[KOD]])=5,1,IF(LEN(_R4T[[#This Row],[KOD]])=8,2,IF(LEN(_R4T[[#This Row],[KOD]])=11,3,4)))</f>
        <v>2</v>
      </c>
    </row>
    <row r="802" spans="2:37" ht="14.5" outlineLevel="2">
      <c r="B802" s="134" t="s">
        <v>6354</v>
      </c>
      <c r="C802" s="135" t="s">
        <v>3582</v>
      </c>
      <c r="D802" s="136" t="s">
        <v>175</v>
      </c>
      <c r="E802" s="137" t="s">
        <v>175</v>
      </c>
      <c r="F802" s="137" t="s">
        <v>175</v>
      </c>
      <c r="G802" s="137" t="s">
        <v>175</v>
      </c>
      <c r="H802" s="137" t="s">
        <v>175</v>
      </c>
      <c r="I802" s="138" t="s">
        <v>175</v>
      </c>
      <c r="J802" s="137" t="s">
        <v>175</v>
      </c>
      <c r="K802" s="136" t="s">
        <v>175</v>
      </c>
      <c r="L802" s="136" t="s">
        <v>175</v>
      </c>
      <c r="M802" s="139">
        <v>0</v>
      </c>
      <c r="N802" s="140" t="s">
        <v>175</v>
      </c>
      <c r="O802" s="136" t="s">
        <v>175</v>
      </c>
      <c r="P802" s="136" t="s">
        <v>175</v>
      </c>
      <c r="Q802" s="139">
        <v>0</v>
      </c>
      <c r="R802" s="140">
        <v>0</v>
      </c>
      <c r="S802" s="141" t="s">
        <v>175</v>
      </c>
      <c r="T802" s="138" t="s">
        <v>175</v>
      </c>
      <c r="U802" s="138">
        <v>0</v>
      </c>
      <c r="V802" s="137" t="s">
        <v>175</v>
      </c>
      <c r="W802" s="142">
        <v>0</v>
      </c>
      <c r="X802" s="137" t="s">
        <v>175</v>
      </c>
      <c r="Y802" s="142">
        <v>0</v>
      </c>
      <c r="Z802" s="143" t="s">
        <v>175</v>
      </c>
      <c r="AA802" s="136" t="s">
        <v>175</v>
      </c>
      <c r="AB802" s="136" t="s">
        <v>175</v>
      </c>
      <c r="AC802" s="137"/>
      <c r="AD802" s="137"/>
      <c r="AE802" s="137"/>
      <c r="AF802" s="137"/>
      <c r="AG802" s="137" t="s">
        <v>6320</v>
      </c>
      <c r="AH802" s="137" t="s">
        <v>5037</v>
      </c>
      <c r="AI802" s="137" t="s">
        <v>5000</v>
      </c>
      <c r="AJ802" s="137" t="s">
        <v>175</v>
      </c>
      <c r="AK802" s="144">
        <f>+IF(LEN(_R4T[[#This Row],[KOD]])=5,1,IF(LEN(_R4T[[#This Row],[KOD]])=8,2,IF(LEN(_R4T[[#This Row],[KOD]])=11,3,4)))</f>
        <v>3</v>
      </c>
    </row>
    <row r="803" spans="2:37" ht="14.5" outlineLevel="3">
      <c r="B803" s="145" t="s">
        <v>6355</v>
      </c>
      <c r="C803" s="146" t="s">
        <v>6356</v>
      </c>
      <c r="D803" s="147" t="s">
        <v>175</v>
      </c>
      <c r="E803" s="148" t="s">
        <v>5006</v>
      </c>
      <c r="F803" s="148" t="s">
        <v>5007</v>
      </c>
      <c r="G803" s="148" t="s">
        <v>150</v>
      </c>
      <c r="H803" s="148" t="s">
        <v>8294</v>
      </c>
      <c r="I803" s="149" t="s">
        <v>5010</v>
      </c>
      <c r="J803" s="148" t="s">
        <v>97</v>
      </c>
      <c r="K803" s="147" t="s">
        <v>5064</v>
      </c>
      <c r="L803" s="147" t="s">
        <v>92</v>
      </c>
      <c r="M803" s="150">
        <v>100</v>
      </c>
      <c r="N803" s="151" t="s">
        <v>152</v>
      </c>
      <c r="O803" s="147" t="s">
        <v>187</v>
      </c>
      <c r="P803" s="147" t="s">
        <v>175</v>
      </c>
      <c r="Q803" s="150">
        <v>0</v>
      </c>
      <c r="R803" s="151">
        <v>0</v>
      </c>
      <c r="S803" s="152" t="s">
        <v>175</v>
      </c>
      <c r="T803" s="149" t="s">
        <v>5016</v>
      </c>
      <c r="U803" s="149">
        <v>0</v>
      </c>
      <c r="V803" s="148" t="s">
        <v>175</v>
      </c>
      <c r="W803" s="153">
        <v>0</v>
      </c>
      <c r="X803" s="148" t="s">
        <v>175</v>
      </c>
      <c r="Y803" s="153">
        <v>0</v>
      </c>
      <c r="Z803" s="154" t="s">
        <v>175</v>
      </c>
      <c r="AA803" s="147" t="s">
        <v>175</v>
      </c>
      <c r="AB803" s="147" t="s">
        <v>175</v>
      </c>
      <c r="AC803" s="148"/>
      <c r="AD803" s="148"/>
      <c r="AE803" s="148"/>
      <c r="AF803" s="148"/>
      <c r="AG803" s="148" t="s">
        <v>6320</v>
      </c>
      <c r="AH803" s="148" t="s">
        <v>5037</v>
      </c>
      <c r="AI803" s="148" t="s">
        <v>5000</v>
      </c>
      <c r="AJ803" s="148" t="s">
        <v>65</v>
      </c>
      <c r="AK803" s="155">
        <f>+IF(LEN(_R4T[[#This Row],[KOD]])=5,1,IF(LEN(_R4T[[#This Row],[KOD]])=8,2,IF(LEN(_R4T[[#This Row],[KOD]])=11,3,4)))</f>
        <v>4</v>
      </c>
    </row>
    <row r="804" spans="2:37" ht="14.5" outlineLevel="3">
      <c r="B804" s="145" t="s">
        <v>6357</v>
      </c>
      <c r="C804" s="146" t="s">
        <v>3605</v>
      </c>
      <c r="D804" s="147" t="s">
        <v>175</v>
      </c>
      <c r="E804" s="148" t="s">
        <v>140</v>
      </c>
      <c r="F804" s="148" t="s">
        <v>6488</v>
      </c>
      <c r="G804" s="148" t="s">
        <v>150</v>
      </c>
      <c r="H804" s="148" t="s">
        <v>8294</v>
      </c>
      <c r="I804" s="149" t="s">
        <v>5010</v>
      </c>
      <c r="J804" s="148" t="s">
        <v>95</v>
      </c>
      <c r="K804" s="147" t="s">
        <v>5064</v>
      </c>
      <c r="L804" s="147" t="s">
        <v>92</v>
      </c>
      <c r="M804" s="150">
        <v>158.76</v>
      </c>
      <c r="N804" s="151" t="s">
        <v>152</v>
      </c>
      <c r="O804" s="147" t="s">
        <v>187</v>
      </c>
      <c r="P804" s="147" t="s">
        <v>175</v>
      </c>
      <c r="Q804" s="150">
        <v>0</v>
      </c>
      <c r="R804" s="151">
        <v>0</v>
      </c>
      <c r="S804" s="152" t="s">
        <v>175</v>
      </c>
      <c r="T804" s="149" t="s">
        <v>5016</v>
      </c>
      <c r="U804" s="149">
        <v>0</v>
      </c>
      <c r="V804" s="148" t="s">
        <v>175</v>
      </c>
      <c r="W804" s="153">
        <v>0</v>
      </c>
      <c r="X804" s="148" t="s">
        <v>175</v>
      </c>
      <c r="Y804" s="153">
        <v>0</v>
      </c>
      <c r="Z804" s="154" t="s">
        <v>175</v>
      </c>
      <c r="AA804" s="147" t="s">
        <v>175</v>
      </c>
      <c r="AB804" s="147" t="s">
        <v>175</v>
      </c>
      <c r="AC804" s="148"/>
      <c r="AD804" s="148"/>
      <c r="AE804" s="148"/>
      <c r="AF804" s="148"/>
      <c r="AG804" s="148" t="s">
        <v>6320</v>
      </c>
      <c r="AH804" s="148" t="s">
        <v>5037</v>
      </c>
      <c r="AI804" s="148" t="s">
        <v>5000</v>
      </c>
      <c r="AJ804" s="148" t="s">
        <v>5025</v>
      </c>
      <c r="AK804" s="155">
        <f>+IF(LEN(_R4T[[#This Row],[KOD]])=5,1,IF(LEN(_R4T[[#This Row],[KOD]])=8,2,IF(LEN(_R4T[[#This Row],[KOD]])=11,3,4)))</f>
        <v>4</v>
      </c>
    </row>
    <row r="805" spans="2:37" ht="14.5" outlineLevel="3">
      <c r="B805" s="145" t="s">
        <v>6357</v>
      </c>
      <c r="C805" s="146" t="s">
        <v>3605</v>
      </c>
      <c r="D805" s="147" t="s">
        <v>175</v>
      </c>
      <c r="E805" s="148" t="s">
        <v>7675</v>
      </c>
      <c r="F805" s="148" t="s">
        <v>7721</v>
      </c>
      <c r="G805" s="148" t="s">
        <v>150</v>
      </c>
      <c r="H805" s="148" t="s">
        <v>8294</v>
      </c>
      <c r="I805" s="149" t="s">
        <v>5010</v>
      </c>
      <c r="J805" s="148" t="s">
        <v>95</v>
      </c>
      <c r="K805" s="147" t="s">
        <v>5064</v>
      </c>
      <c r="L805" s="147" t="s">
        <v>92</v>
      </c>
      <c r="M805" s="150">
        <v>158.76</v>
      </c>
      <c r="N805" s="151" t="s">
        <v>152</v>
      </c>
      <c r="O805" s="147" t="s">
        <v>187</v>
      </c>
      <c r="P805" s="147" t="s">
        <v>175</v>
      </c>
      <c r="Q805" s="150">
        <v>0</v>
      </c>
      <c r="R805" s="151">
        <v>0</v>
      </c>
      <c r="S805" s="152" t="s">
        <v>175</v>
      </c>
      <c r="T805" s="149" t="s">
        <v>5016</v>
      </c>
      <c r="U805" s="149">
        <v>0</v>
      </c>
      <c r="V805" s="148" t="s">
        <v>175</v>
      </c>
      <c r="W805" s="153">
        <v>0</v>
      </c>
      <c r="X805" s="148" t="s">
        <v>175</v>
      </c>
      <c r="Y805" s="153">
        <v>0</v>
      </c>
      <c r="Z805" s="154" t="s">
        <v>175</v>
      </c>
      <c r="AA805" s="147" t="s">
        <v>175</v>
      </c>
      <c r="AB805" s="147" t="s">
        <v>175</v>
      </c>
      <c r="AC805" s="148"/>
      <c r="AD805" s="148"/>
      <c r="AE805" s="148"/>
      <c r="AF805" s="148"/>
      <c r="AG805" s="148" t="s">
        <v>6320</v>
      </c>
      <c r="AH805" s="148" t="s">
        <v>5037</v>
      </c>
      <c r="AI805" s="148" t="s">
        <v>5000</v>
      </c>
      <c r="AJ805" s="148" t="s">
        <v>5025</v>
      </c>
      <c r="AK805" s="155">
        <f>+IF(LEN(_R4T[[#This Row],[KOD]])=5,1,IF(LEN(_R4T[[#This Row],[KOD]])=8,2,IF(LEN(_R4T[[#This Row],[KOD]])=11,3,4)))</f>
        <v>4</v>
      </c>
    </row>
    <row r="806" spans="2:37" ht="14.5" outlineLevel="3">
      <c r="B806" s="145" t="s">
        <v>6357</v>
      </c>
      <c r="C806" s="146" t="s">
        <v>3605</v>
      </c>
      <c r="D806" s="147" t="s">
        <v>175</v>
      </c>
      <c r="E806" s="148" t="s">
        <v>5006</v>
      </c>
      <c r="F806" s="148" t="s">
        <v>5007</v>
      </c>
      <c r="G806" s="148" t="s">
        <v>150</v>
      </c>
      <c r="H806" s="148" t="s">
        <v>8294</v>
      </c>
      <c r="I806" s="149" t="s">
        <v>5010</v>
      </c>
      <c r="J806" s="148" t="s">
        <v>95</v>
      </c>
      <c r="K806" s="147" t="s">
        <v>5064</v>
      </c>
      <c r="L806" s="147" t="s">
        <v>92</v>
      </c>
      <c r="M806" s="150">
        <v>158.76</v>
      </c>
      <c r="N806" s="151" t="s">
        <v>152</v>
      </c>
      <c r="O806" s="147" t="s">
        <v>187</v>
      </c>
      <c r="P806" s="147" t="s">
        <v>175</v>
      </c>
      <c r="Q806" s="150">
        <v>0</v>
      </c>
      <c r="R806" s="151">
        <v>0</v>
      </c>
      <c r="S806" s="152" t="s">
        <v>175</v>
      </c>
      <c r="T806" s="149" t="s">
        <v>5016</v>
      </c>
      <c r="U806" s="149">
        <v>0</v>
      </c>
      <c r="V806" s="148" t="s">
        <v>175</v>
      </c>
      <c r="W806" s="153">
        <v>0</v>
      </c>
      <c r="X806" s="148" t="s">
        <v>175</v>
      </c>
      <c r="Y806" s="153">
        <v>0</v>
      </c>
      <c r="Z806" s="154" t="s">
        <v>175</v>
      </c>
      <c r="AA806" s="147" t="s">
        <v>175</v>
      </c>
      <c r="AB806" s="147" t="s">
        <v>175</v>
      </c>
      <c r="AC806" s="148"/>
      <c r="AD806" s="148"/>
      <c r="AE806" s="148"/>
      <c r="AF806" s="148"/>
      <c r="AG806" s="148" t="s">
        <v>6320</v>
      </c>
      <c r="AH806" s="148" t="s">
        <v>5037</v>
      </c>
      <c r="AI806" s="148" t="s">
        <v>5000</v>
      </c>
      <c r="AJ806" s="148" t="s">
        <v>5025</v>
      </c>
      <c r="AK806" s="155">
        <f>+IF(LEN(_R4T[[#This Row],[KOD]])=5,1,IF(LEN(_R4T[[#This Row],[KOD]])=8,2,IF(LEN(_R4T[[#This Row],[KOD]])=11,3,4)))</f>
        <v>4</v>
      </c>
    </row>
    <row r="807" spans="2:37" ht="14.5" outlineLevel="3">
      <c r="B807" s="145" t="s">
        <v>6357</v>
      </c>
      <c r="C807" s="146" t="s">
        <v>3605</v>
      </c>
      <c r="D807" s="147" t="s">
        <v>175</v>
      </c>
      <c r="E807" s="148" t="s">
        <v>131</v>
      </c>
      <c r="F807" s="148" t="s">
        <v>6485</v>
      </c>
      <c r="G807" s="148" t="s">
        <v>150</v>
      </c>
      <c r="H807" s="148" t="s">
        <v>8294</v>
      </c>
      <c r="I807" s="149" t="s">
        <v>5010</v>
      </c>
      <c r="J807" s="148" t="s">
        <v>95</v>
      </c>
      <c r="K807" s="147" t="s">
        <v>5064</v>
      </c>
      <c r="L807" s="147" t="s">
        <v>92</v>
      </c>
      <c r="M807" s="150">
        <v>158.76</v>
      </c>
      <c r="N807" s="151" t="s">
        <v>152</v>
      </c>
      <c r="O807" s="147" t="s">
        <v>187</v>
      </c>
      <c r="P807" s="147" t="s">
        <v>175</v>
      </c>
      <c r="Q807" s="150">
        <v>0</v>
      </c>
      <c r="R807" s="151">
        <v>0</v>
      </c>
      <c r="S807" s="152" t="s">
        <v>175</v>
      </c>
      <c r="T807" s="149" t="s">
        <v>5016</v>
      </c>
      <c r="U807" s="149">
        <v>0</v>
      </c>
      <c r="V807" s="148" t="s">
        <v>175</v>
      </c>
      <c r="W807" s="153">
        <v>0</v>
      </c>
      <c r="X807" s="148" t="s">
        <v>175</v>
      </c>
      <c r="Y807" s="153">
        <v>0</v>
      </c>
      <c r="Z807" s="154" t="s">
        <v>175</v>
      </c>
      <c r="AA807" s="147" t="s">
        <v>175</v>
      </c>
      <c r="AB807" s="147" t="s">
        <v>175</v>
      </c>
      <c r="AC807" s="148"/>
      <c r="AD807" s="148"/>
      <c r="AE807" s="148"/>
      <c r="AF807" s="148"/>
      <c r="AG807" s="148" t="s">
        <v>6320</v>
      </c>
      <c r="AH807" s="148" t="s">
        <v>5037</v>
      </c>
      <c r="AI807" s="148" t="s">
        <v>5000</v>
      </c>
      <c r="AJ807" s="148" t="s">
        <v>5025</v>
      </c>
      <c r="AK807" s="155">
        <f>+IF(LEN(_R4T[[#This Row],[KOD]])=5,1,IF(LEN(_R4T[[#This Row],[KOD]])=8,2,IF(LEN(_R4T[[#This Row],[KOD]])=11,3,4)))</f>
        <v>4</v>
      </c>
    </row>
    <row r="808" spans="2:37" ht="14.5" outlineLevel="3">
      <c r="B808" s="145" t="s">
        <v>6358</v>
      </c>
      <c r="C808" s="146" t="s">
        <v>3587</v>
      </c>
      <c r="D808" s="147" t="s">
        <v>175</v>
      </c>
      <c r="E808" s="148" t="s">
        <v>5006</v>
      </c>
      <c r="F808" s="148" t="s">
        <v>5007</v>
      </c>
      <c r="G808" s="148" t="s">
        <v>150</v>
      </c>
      <c r="H808" s="148" t="s">
        <v>8294</v>
      </c>
      <c r="I808" s="149" t="s">
        <v>5010</v>
      </c>
      <c r="J808" s="148" t="s">
        <v>95</v>
      </c>
      <c r="K808" s="147" t="s">
        <v>5064</v>
      </c>
      <c r="L808" s="147" t="s">
        <v>92</v>
      </c>
      <c r="M808" s="150">
        <v>135</v>
      </c>
      <c r="N808" s="151" t="s">
        <v>152</v>
      </c>
      <c r="O808" s="147" t="s">
        <v>187</v>
      </c>
      <c r="P808" s="147" t="s">
        <v>175</v>
      </c>
      <c r="Q808" s="150">
        <v>0</v>
      </c>
      <c r="R808" s="151">
        <v>0</v>
      </c>
      <c r="S808" s="152" t="s">
        <v>175</v>
      </c>
      <c r="T808" s="149" t="s">
        <v>5016</v>
      </c>
      <c r="U808" s="149">
        <v>0</v>
      </c>
      <c r="V808" s="148" t="s">
        <v>175</v>
      </c>
      <c r="W808" s="153">
        <v>0</v>
      </c>
      <c r="X808" s="148" t="s">
        <v>175</v>
      </c>
      <c r="Y808" s="153">
        <v>0</v>
      </c>
      <c r="Z808" s="154" t="s">
        <v>175</v>
      </c>
      <c r="AA808" s="147" t="s">
        <v>175</v>
      </c>
      <c r="AB808" s="147" t="s">
        <v>175</v>
      </c>
      <c r="AC808" s="148"/>
      <c r="AD808" s="148"/>
      <c r="AE808" s="148"/>
      <c r="AF808" s="148"/>
      <c r="AG808" s="148" t="s">
        <v>6320</v>
      </c>
      <c r="AH808" s="148" t="s">
        <v>5037</v>
      </c>
      <c r="AI808" s="148" t="s">
        <v>5000</v>
      </c>
      <c r="AJ808" s="148" t="s">
        <v>141</v>
      </c>
      <c r="AK808" s="155">
        <f>+IF(LEN(_R4T[[#This Row],[KOD]])=5,1,IF(LEN(_R4T[[#This Row],[KOD]])=8,2,IF(LEN(_R4T[[#This Row],[KOD]])=11,3,4)))</f>
        <v>4</v>
      </c>
    </row>
    <row r="809" spans="2:37" ht="14.5" outlineLevel="3">
      <c r="B809" s="145" t="s">
        <v>6359</v>
      </c>
      <c r="C809" s="146" t="s">
        <v>3599</v>
      </c>
      <c r="D809" s="147" t="s">
        <v>175</v>
      </c>
      <c r="E809" s="148" t="s">
        <v>5006</v>
      </c>
      <c r="F809" s="148" t="s">
        <v>5007</v>
      </c>
      <c r="G809" s="148" t="s">
        <v>150</v>
      </c>
      <c r="H809" s="148" t="s">
        <v>8294</v>
      </c>
      <c r="I809" s="149" t="s">
        <v>5010</v>
      </c>
      <c r="J809" s="148" t="s">
        <v>95</v>
      </c>
      <c r="K809" s="147" t="s">
        <v>5064</v>
      </c>
      <c r="L809" s="147" t="s">
        <v>92</v>
      </c>
      <c r="M809" s="150">
        <v>900</v>
      </c>
      <c r="N809" s="151" t="s">
        <v>152</v>
      </c>
      <c r="O809" s="147" t="s">
        <v>187</v>
      </c>
      <c r="P809" s="147" t="s">
        <v>175</v>
      </c>
      <c r="Q809" s="150">
        <v>0</v>
      </c>
      <c r="R809" s="151">
        <v>0</v>
      </c>
      <c r="S809" s="152" t="s">
        <v>175</v>
      </c>
      <c r="T809" s="149" t="s">
        <v>5016</v>
      </c>
      <c r="U809" s="149">
        <v>0</v>
      </c>
      <c r="V809" s="148" t="s">
        <v>175</v>
      </c>
      <c r="W809" s="153">
        <v>0</v>
      </c>
      <c r="X809" s="148" t="s">
        <v>175</v>
      </c>
      <c r="Y809" s="153">
        <v>0</v>
      </c>
      <c r="Z809" s="154" t="s">
        <v>175</v>
      </c>
      <c r="AA809" s="147" t="s">
        <v>175</v>
      </c>
      <c r="AB809" s="147" t="s">
        <v>175</v>
      </c>
      <c r="AC809" s="148"/>
      <c r="AD809" s="148"/>
      <c r="AE809" s="148"/>
      <c r="AF809" s="148"/>
      <c r="AG809" s="148" t="s">
        <v>6320</v>
      </c>
      <c r="AH809" s="148" t="s">
        <v>5037</v>
      </c>
      <c r="AI809" s="148" t="s">
        <v>5000</v>
      </c>
      <c r="AJ809" s="148" t="s">
        <v>5030</v>
      </c>
      <c r="AK809" s="155">
        <f>+IF(LEN(_R4T[[#This Row],[KOD]])=5,1,IF(LEN(_R4T[[#This Row],[KOD]])=8,2,IF(LEN(_R4T[[#This Row],[KOD]])=11,3,4)))</f>
        <v>4</v>
      </c>
    </row>
    <row r="810" spans="2:37" ht="14.5" outlineLevel="3">
      <c r="B810" s="145" t="s">
        <v>6360</v>
      </c>
      <c r="C810" s="146" t="s">
        <v>3589</v>
      </c>
      <c r="D810" s="147" t="s">
        <v>175</v>
      </c>
      <c r="E810" s="148" t="s">
        <v>5006</v>
      </c>
      <c r="F810" s="148" t="s">
        <v>5007</v>
      </c>
      <c r="G810" s="148" t="s">
        <v>150</v>
      </c>
      <c r="H810" s="148" t="s">
        <v>8294</v>
      </c>
      <c r="I810" s="149" t="s">
        <v>5010</v>
      </c>
      <c r="J810" s="148" t="s">
        <v>95</v>
      </c>
      <c r="K810" s="147" t="s">
        <v>5064</v>
      </c>
      <c r="L810" s="147" t="s">
        <v>92</v>
      </c>
      <c r="M810" s="150">
        <v>1551</v>
      </c>
      <c r="N810" s="151" t="s">
        <v>152</v>
      </c>
      <c r="O810" s="147" t="s">
        <v>187</v>
      </c>
      <c r="P810" s="147" t="s">
        <v>175</v>
      </c>
      <c r="Q810" s="150">
        <v>0</v>
      </c>
      <c r="R810" s="151">
        <v>0</v>
      </c>
      <c r="S810" s="152" t="s">
        <v>175</v>
      </c>
      <c r="T810" s="149" t="s">
        <v>5016</v>
      </c>
      <c r="U810" s="149">
        <v>0</v>
      </c>
      <c r="V810" s="148" t="s">
        <v>175</v>
      </c>
      <c r="W810" s="153">
        <v>0</v>
      </c>
      <c r="X810" s="148" t="s">
        <v>175</v>
      </c>
      <c r="Y810" s="153">
        <v>0</v>
      </c>
      <c r="Z810" s="154" t="s">
        <v>175</v>
      </c>
      <c r="AA810" s="147" t="s">
        <v>175</v>
      </c>
      <c r="AB810" s="147" t="s">
        <v>175</v>
      </c>
      <c r="AC810" s="148"/>
      <c r="AD810" s="148"/>
      <c r="AE810" s="148"/>
      <c r="AF810" s="148"/>
      <c r="AG810" s="148" t="s">
        <v>6320</v>
      </c>
      <c r="AH810" s="148" t="s">
        <v>5037</v>
      </c>
      <c r="AI810" s="148" t="s">
        <v>5000</v>
      </c>
      <c r="AJ810" s="148" t="s">
        <v>5034</v>
      </c>
      <c r="AK810" s="155">
        <f>+IF(LEN(_R4T[[#This Row],[KOD]])=5,1,IF(LEN(_R4T[[#This Row],[KOD]])=8,2,IF(LEN(_R4T[[#This Row],[KOD]])=11,3,4)))</f>
        <v>4</v>
      </c>
    </row>
    <row r="811" spans="2:37" ht="14.5" outlineLevel="3">
      <c r="B811" s="145" t="s">
        <v>6361</v>
      </c>
      <c r="C811" s="146" t="s">
        <v>6362</v>
      </c>
      <c r="D811" s="147" t="s">
        <v>175</v>
      </c>
      <c r="E811" s="148" t="s">
        <v>5006</v>
      </c>
      <c r="F811" s="148" t="s">
        <v>5007</v>
      </c>
      <c r="G811" s="148" t="s">
        <v>150</v>
      </c>
      <c r="H811" s="148" t="s">
        <v>8294</v>
      </c>
      <c r="I811" s="149" t="s">
        <v>5010</v>
      </c>
      <c r="J811" s="148" t="s">
        <v>95</v>
      </c>
      <c r="K811" s="147" t="s">
        <v>5074</v>
      </c>
      <c r="L811" s="147" t="s">
        <v>92</v>
      </c>
      <c r="M811" s="150">
        <v>8750</v>
      </c>
      <c r="N811" s="151" t="s">
        <v>152</v>
      </c>
      <c r="O811" s="147" t="s">
        <v>187</v>
      </c>
      <c r="P811" s="147" t="s">
        <v>175</v>
      </c>
      <c r="Q811" s="150">
        <v>0</v>
      </c>
      <c r="R811" s="151">
        <v>0</v>
      </c>
      <c r="S811" s="152" t="s">
        <v>175</v>
      </c>
      <c r="T811" s="149" t="s">
        <v>5016</v>
      </c>
      <c r="U811" s="149">
        <v>0</v>
      </c>
      <c r="V811" s="148" t="s">
        <v>175</v>
      </c>
      <c r="W811" s="153">
        <v>0</v>
      </c>
      <c r="X811" s="148" t="s">
        <v>175</v>
      </c>
      <c r="Y811" s="153">
        <v>0</v>
      </c>
      <c r="Z811" s="154" t="s">
        <v>175</v>
      </c>
      <c r="AA811" s="147" t="s">
        <v>175</v>
      </c>
      <c r="AB811" s="147" t="s">
        <v>175</v>
      </c>
      <c r="AC811" s="148"/>
      <c r="AD811" s="148"/>
      <c r="AE811" s="148"/>
      <c r="AF811" s="148"/>
      <c r="AG811" s="148" t="s">
        <v>6320</v>
      </c>
      <c r="AH811" s="148" t="s">
        <v>5037</v>
      </c>
      <c r="AI811" s="148" t="s">
        <v>5000</v>
      </c>
      <c r="AJ811" s="148" t="s">
        <v>5086</v>
      </c>
      <c r="AK811" s="155">
        <f>+IF(LEN(_R4T[[#This Row],[KOD]])=5,1,IF(LEN(_R4T[[#This Row],[KOD]])=8,2,IF(LEN(_R4T[[#This Row],[KOD]])=11,3,4)))</f>
        <v>4</v>
      </c>
    </row>
    <row r="812" spans="2:37" ht="14.5" outlineLevel="3">
      <c r="B812" s="145" t="s">
        <v>6363</v>
      </c>
      <c r="C812" s="146" t="s">
        <v>3593</v>
      </c>
      <c r="D812" s="147" t="s">
        <v>175</v>
      </c>
      <c r="E812" s="148" t="s">
        <v>5006</v>
      </c>
      <c r="F812" s="148" t="s">
        <v>5007</v>
      </c>
      <c r="G812" s="148" t="s">
        <v>150</v>
      </c>
      <c r="H812" s="148" t="s">
        <v>8294</v>
      </c>
      <c r="I812" s="149" t="s">
        <v>5010</v>
      </c>
      <c r="J812" s="148" t="s">
        <v>95</v>
      </c>
      <c r="K812" s="147" t="s">
        <v>5064</v>
      </c>
      <c r="L812" s="147" t="s">
        <v>92</v>
      </c>
      <c r="M812" s="150">
        <v>39.520000000000003</v>
      </c>
      <c r="N812" s="151" t="s">
        <v>152</v>
      </c>
      <c r="O812" s="147" t="s">
        <v>187</v>
      </c>
      <c r="P812" s="147" t="s">
        <v>175</v>
      </c>
      <c r="Q812" s="150">
        <v>0</v>
      </c>
      <c r="R812" s="151">
        <v>0</v>
      </c>
      <c r="S812" s="152" t="s">
        <v>175</v>
      </c>
      <c r="T812" s="149" t="s">
        <v>5016</v>
      </c>
      <c r="U812" s="149">
        <v>0</v>
      </c>
      <c r="V812" s="148" t="s">
        <v>175</v>
      </c>
      <c r="W812" s="153">
        <v>0</v>
      </c>
      <c r="X812" s="148" t="s">
        <v>175</v>
      </c>
      <c r="Y812" s="153">
        <v>0</v>
      </c>
      <c r="Z812" s="154" t="s">
        <v>175</v>
      </c>
      <c r="AA812" s="147" t="s">
        <v>175</v>
      </c>
      <c r="AB812" s="147" t="s">
        <v>175</v>
      </c>
      <c r="AC812" s="148"/>
      <c r="AD812" s="148"/>
      <c r="AE812" s="148"/>
      <c r="AF812" s="148"/>
      <c r="AG812" s="148" t="s">
        <v>6320</v>
      </c>
      <c r="AH812" s="148" t="s">
        <v>5037</v>
      </c>
      <c r="AI812" s="148" t="s">
        <v>5000</v>
      </c>
      <c r="AJ812" s="148" t="s">
        <v>5107</v>
      </c>
      <c r="AK812" s="155">
        <f>+IF(LEN(_R4T[[#This Row],[KOD]])=5,1,IF(LEN(_R4T[[#This Row],[KOD]])=8,2,IF(LEN(_R4T[[#This Row],[KOD]])=11,3,4)))</f>
        <v>4</v>
      </c>
    </row>
    <row r="813" spans="2:37" ht="14.5" outlineLevel="3">
      <c r="B813" s="145" t="s">
        <v>6364</v>
      </c>
      <c r="C813" s="146" t="s">
        <v>6365</v>
      </c>
      <c r="D813" s="147" t="s">
        <v>175</v>
      </c>
      <c r="E813" s="148" t="s">
        <v>131</v>
      </c>
      <c r="F813" s="148" t="s">
        <v>6485</v>
      </c>
      <c r="G813" s="148" t="s">
        <v>150</v>
      </c>
      <c r="H813" s="148" t="s">
        <v>8294</v>
      </c>
      <c r="I813" s="149" t="s">
        <v>5010</v>
      </c>
      <c r="J813" s="148" t="s">
        <v>95</v>
      </c>
      <c r="K813" s="147" t="s">
        <v>5064</v>
      </c>
      <c r="L813" s="147" t="s">
        <v>92</v>
      </c>
      <c r="M813" s="150">
        <v>64.349999999999994</v>
      </c>
      <c r="N813" s="151" t="s">
        <v>152</v>
      </c>
      <c r="O813" s="147" t="s">
        <v>187</v>
      </c>
      <c r="P813" s="147" t="s">
        <v>175</v>
      </c>
      <c r="Q813" s="150">
        <v>0</v>
      </c>
      <c r="R813" s="151">
        <v>0</v>
      </c>
      <c r="S813" s="152" t="s">
        <v>175</v>
      </c>
      <c r="T813" s="149" t="s">
        <v>5016</v>
      </c>
      <c r="U813" s="149">
        <v>0</v>
      </c>
      <c r="V813" s="148" t="s">
        <v>175</v>
      </c>
      <c r="W813" s="153">
        <v>0</v>
      </c>
      <c r="X813" s="148" t="s">
        <v>175</v>
      </c>
      <c r="Y813" s="153">
        <v>0</v>
      </c>
      <c r="Z813" s="154" t="s">
        <v>175</v>
      </c>
      <c r="AA813" s="147" t="s">
        <v>175</v>
      </c>
      <c r="AB813" s="147" t="s">
        <v>175</v>
      </c>
      <c r="AC813" s="148"/>
      <c r="AD813" s="148"/>
      <c r="AE813" s="148"/>
      <c r="AF813" s="148"/>
      <c r="AG813" s="148" t="s">
        <v>6320</v>
      </c>
      <c r="AH813" s="148" t="s">
        <v>5037</v>
      </c>
      <c r="AI813" s="148" t="s">
        <v>5000</v>
      </c>
      <c r="AJ813" s="148" t="s">
        <v>5109</v>
      </c>
      <c r="AK813" s="155">
        <f>+IF(LEN(_R4T[[#This Row],[KOD]])=5,1,IF(LEN(_R4T[[#This Row],[KOD]])=8,2,IF(LEN(_R4T[[#This Row],[KOD]])=11,3,4)))</f>
        <v>4</v>
      </c>
    </row>
    <row r="814" spans="2:37" ht="14.5" outlineLevel="3">
      <c r="B814" s="145" t="s">
        <v>6364</v>
      </c>
      <c r="C814" s="146" t="s">
        <v>6365</v>
      </c>
      <c r="D814" s="147" t="s">
        <v>175</v>
      </c>
      <c r="E814" s="148" t="s">
        <v>5006</v>
      </c>
      <c r="F814" s="148" t="s">
        <v>5007</v>
      </c>
      <c r="G814" s="148" t="s">
        <v>150</v>
      </c>
      <c r="H814" s="148" t="s">
        <v>8294</v>
      </c>
      <c r="I814" s="149" t="s">
        <v>5010</v>
      </c>
      <c r="J814" s="148" t="s">
        <v>95</v>
      </c>
      <c r="K814" s="147" t="s">
        <v>5064</v>
      </c>
      <c r="L814" s="147" t="s">
        <v>92</v>
      </c>
      <c r="M814" s="150">
        <v>64.349999999999994</v>
      </c>
      <c r="N814" s="151" t="s">
        <v>152</v>
      </c>
      <c r="O814" s="147" t="s">
        <v>187</v>
      </c>
      <c r="P814" s="147" t="s">
        <v>175</v>
      </c>
      <c r="Q814" s="150">
        <v>0</v>
      </c>
      <c r="R814" s="151">
        <v>0</v>
      </c>
      <c r="S814" s="152" t="s">
        <v>175</v>
      </c>
      <c r="T814" s="149" t="s">
        <v>5016</v>
      </c>
      <c r="U814" s="149">
        <v>0</v>
      </c>
      <c r="V814" s="148" t="s">
        <v>175</v>
      </c>
      <c r="W814" s="153">
        <v>0</v>
      </c>
      <c r="X814" s="148" t="s">
        <v>175</v>
      </c>
      <c r="Y814" s="153">
        <v>0</v>
      </c>
      <c r="Z814" s="154" t="s">
        <v>175</v>
      </c>
      <c r="AA814" s="147" t="s">
        <v>175</v>
      </c>
      <c r="AB814" s="147" t="s">
        <v>175</v>
      </c>
      <c r="AC814" s="148"/>
      <c r="AD814" s="148"/>
      <c r="AE814" s="148"/>
      <c r="AF814" s="148"/>
      <c r="AG814" s="148" t="s">
        <v>6320</v>
      </c>
      <c r="AH814" s="148" t="s">
        <v>5037</v>
      </c>
      <c r="AI814" s="148" t="s">
        <v>5000</v>
      </c>
      <c r="AJ814" s="148" t="s">
        <v>5109</v>
      </c>
      <c r="AK814" s="155">
        <f>+IF(LEN(_R4T[[#This Row],[KOD]])=5,1,IF(LEN(_R4T[[#This Row],[KOD]])=8,2,IF(LEN(_R4T[[#This Row],[KOD]])=11,3,4)))</f>
        <v>4</v>
      </c>
    </row>
    <row r="815" spans="2:37" ht="14.5" outlineLevel="3">
      <c r="B815" s="145" t="s">
        <v>6364</v>
      </c>
      <c r="C815" s="146" t="s">
        <v>6365</v>
      </c>
      <c r="D815" s="147" t="s">
        <v>175</v>
      </c>
      <c r="E815" s="148" t="s">
        <v>7675</v>
      </c>
      <c r="F815" s="148" t="s">
        <v>7721</v>
      </c>
      <c r="G815" s="148" t="s">
        <v>150</v>
      </c>
      <c r="H815" s="148" t="s">
        <v>8294</v>
      </c>
      <c r="I815" s="149" t="s">
        <v>5010</v>
      </c>
      <c r="J815" s="148" t="s">
        <v>95</v>
      </c>
      <c r="K815" s="147" t="s">
        <v>5064</v>
      </c>
      <c r="L815" s="147" t="s">
        <v>92</v>
      </c>
      <c r="M815" s="150">
        <v>64.349999999999994</v>
      </c>
      <c r="N815" s="151" t="s">
        <v>152</v>
      </c>
      <c r="O815" s="147" t="s">
        <v>187</v>
      </c>
      <c r="P815" s="147" t="s">
        <v>175</v>
      </c>
      <c r="Q815" s="150">
        <v>0</v>
      </c>
      <c r="R815" s="151">
        <v>0</v>
      </c>
      <c r="S815" s="152" t="s">
        <v>175</v>
      </c>
      <c r="T815" s="149" t="s">
        <v>5016</v>
      </c>
      <c r="U815" s="149">
        <v>0</v>
      </c>
      <c r="V815" s="148" t="s">
        <v>175</v>
      </c>
      <c r="W815" s="153">
        <v>0</v>
      </c>
      <c r="X815" s="148" t="s">
        <v>175</v>
      </c>
      <c r="Y815" s="153">
        <v>0</v>
      </c>
      <c r="Z815" s="154" t="s">
        <v>175</v>
      </c>
      <c r="AA815" s="147" t="s">
        <v>175</v>
      </c>
      <c r="AB815" s="147" t="s">
        <v>175</v>
      </c>
      <c r="AC815" s="148"/>
      <c r="AD815" s="148"/>
      <c r="AE815" s="148"/>
      <c r="AF815" s="148"/>
      <c r="AG815" s="148" t="s">
        <v>6320</v>
      </c>
      <c r="AH815" s="148" t="s">
        <v>5037</v>
      </c>
      <c r="AI815" s="148" t="s">
        <v>5000</v>
      </c>
      <c r="AJ815" s="148" t="s">
        <v>5109</v>
      </c>
      <c r="AK815" s="155">
        <f>+IF(LEN(_R4T[[#This Row],[KOD]])=5,1,IF(LEN(_R4T[[#This Row],[KOD]])=8,2,IF(LEN(_R4T[[#This Row],[KOD]])=11,3,4)))</f>
        <v>4</v>
      </c>
    </row>
    <row r="816" spans="2:37" ht="14.5" outlineLevel="3">
      <c r="B816" s="145" t="s">
        <v>6364</v>
      </c>
      <c r="C816" s="146" t="s">
        <v>6365</v>
      </c>
      <c r="D816" s="147" t="s">
        <v>175</v>
      </c>
      <c r="E816" s="148" t="s">
        <v>140</v>
      </c>
      <c r="F816" s="148" t="s">
        <v>6488</v>
      </c>
      <c r="G816" s="148" t="s">
        <v>150</v>
      </c>
      <c r="H816" s="148" t="s">
        <v>8294</v>
      </c>
      <c r="I816" s="149" t="s">
        <v>5010</v>
      </c>
      <c r="J816" s="148" t="s">
        <v>95</v>
      </c>
      <c r="K816" s="147" t="s">
        <v>5064</v>
      </c>
      <c r="L816" s="147" t="s">
        <v>92</v>
      </c>
      <c r="M816" s="150">
        <v>64.349999999999994</v>
      </c>
      <c r="N816" s="151" t="s">
        <v>152</v>
      </c>
      <c r="O816" s="147" t="s">
        <v>187</v>
      </c>
      <c r="P816" s="147" t="s">
        <v>175</v>
      </c>
      <c r="Q816" s="150">
        <v>0</v>
      </c>
      <c r="R816" s="151">
        <v>0</v>
      </c>
      <c r="S816" s="152" t="s">
        <v>175</v>
      </c>
      <c r="T816" s="149" t="s">
        <v>5016</v>
      </c>
      <c r="U816" s="149">
        <v>0</v>
      </c>
      <c r="V816" s="148" t="s">
        <v>175</v>
      </c>
      <c r="W816" s="153">
        <v>0</v>
      </c>
      <c r="X816" s="148" t="s">
        <v>175</v>
      </c>
      <c r="Y816" s="153">
        <v>0</v>
      </c>
      <c r="Z816" s="154" t="s">
        <v>175</v>
      </c>
      <c r="AA816" s="147" t="s">
        <v>175</v>
      </c>
      <c r="AB816" s="147" t="s">
        <v>175</v>
      </c>
      <c r="AC816" s="148"/>
      <c r="AD816" s="148"/>
      <c r="AE816" s="148"/>
      <c r="AF816" s="148"/>
      <c r="AG816" s="148" t="s">
        <v>6320</v>
      </c>
      <c r="AH816" s="148" t="s">
        <v>5037</v>
      </c>
      <c r="AI816" s="148" t="s">
        <v>5000</v>
      </c>
      <c r="AJ816" s="148" t="s">
        <v>5109</v>
      </c>
      <c r="AK816" s="155">
        <f>+IF(LEN(_R4T[[#This Row],[KOD]])=5,1,IF(LEN(_R4T[[#This Row],[KOD]])=8,2,IF(LEN(_R4T[[#This Row],[KOD]])=11,3,4)))</f>
        <v>4</v>
      </c>
    </row>
    <row r="817" spans="2:37" ht="14.5" outlineLevel="3">
      <c r="B817" s="145" t="s">
        <v>6366</v>
      </c>
      <c r="C817" s="146" t="s">
        <v>6367</v>
      </c>
      <c r="D817" s="147" t="s">
        <v>175</v>
      </c>
      <c r="E817" s="148" t="s">
        <v>131</v>
      </c>
      <c r="F817" s="148" t="s">
        <v>6485</v>
      </c>
      <c r="G817" s="148" t="s">
        <v>150</v>
      </c>
      <c r="H817" s="148" t="s">
        <v>8294</v>
      </c>
      <c r="I817" s="149" t="s">
        <v>5010</v>
      </c>
      <c r="J817" s="148" t="s">
        <v>8295</v>
      </c>
      <c r="K817" s="147" t="s">
        <v>5033</v>
      </c>
      <c r="L817" s="147" t="s">
        <v>92</v>
      </c>
      <c r="M817" s="150">
        <v>0</v>
      </c>
      <c r="N817" s="151" t="s">
        <v>152</v>
      </c>
      <c r="O817" s="147" t="s">
        <v>187</v>
      </c>
      <c r="P817" s="147" t="s">
        <v>175</v>
      </c>
      <c r="Q817" s="150">
        <v>0</v>
      </c>
      <c r="R817" s="151">
        <v>0</v>
      </c>
      <c r="S817" s="152" t="s">
        <v>175</v>
      </c>
      <c r="T817" s="149" t="s">
        <v>5016</v>
      </c>
      <c r="U817" s="149">
        <v>0</v>
      </c>
      <c r="V817" s="148" t="s">
        <v>175</v>
      </c>
      <c r="W817" s="153">
        <v>0</v>
      </c>
      <c r="X817" s="148" t="s">
        <v>175</v>
      </c>
      <c r="Y817" s="153">
        <v>0</v>
      </c>
      <c r="Z817" s="154" t="s">
        <v>175</v>
      </c>
      <c r="AA817" s="147" t="s">
        <v>175</v>
      </c>
      <c r="AB817" s="147" t="s">
        <v>175</v>
      </c>
      <c r="AC817" s="148"/>
      <c r="AD817" s="148"/>
      <c r="AE817" s="148"/>
      <c r="AF817" s="148"/>
      <c r="AG817" s="148" t="s">
        <v>6320</v>
      </c>
      <c r="AH817" s="148" t="s">
        <v>5037</v>
      </c>
      <c r="AI817" s="148" t="s">
        <v>5000</v>
      </c>
      <c r="AJ817" s="148" t="s">
        <v>5111</v>
      </c>
      <c r="AK817" s="155">
        <f>+IF(LEN(_R4T[[#This Row],[KOD]])=5,1,IF(LEN(_R4T[[#This Row],[KOD]])=8,2,IF(LEN(_R4T[[#This Row],[KOD]])=11,3,4)))</f>
        <v>4</v>
      </c>
    </row>
    <row r="818" spans="2:37" ht="14.5" outlineLevel="3" collapsed="1">
      <c r="B818" s="145" t="s">
        <v>6366</v>
      </c>
      <c r="C818" s="146" t="s">
        <v>6367</v>
      </c>
      <c r="D818" s="147" t="s">
        <v>175</v>
      </c>
      <c r="E818" s="148" t="s">
        <v>7675</v>
      </c>
      <c r="F818" s="148" t="s">
        <v>7721</v>
      </c>
      <c r="G818" s="148" t="s">
        <v>150</v>
      </c>
      <c r="H818" s="148" t="s">
        <v>8294</v>
      </c>
      <c r="I818" s="149" t="s">
        <v>5010</v>
      </c>
      <c r="J818" s="148" t="s">
        <v>8295</v>
      </c>
      <c r="K818" s="147" t="s">
        <v>5033</v>
      </c>
      <c r="L818" s="147" t="s">
        <v>92</v>
      </c>
      <c r="M818" s="150">
        <v>0</v>
      </c>
      <c r="N818" s="151" t="s">
        <v>152</v>
      </c>
      <c r="O818" s="147" t="s">
        <v>187</v>
      </c>
      <c r="P818" s="147" t="s">
        <v>175</v>
      </c>
      <c r="Q818" s="150">
        <v>0</v>
      </c>
      <c r="R818" s="151">
        <v>0</v>
      </c>
      <c r="S818" s="152" t="s">
        <v>175</v>
      </c>
      <c r="T818" s="149" t="s">
        <v>5016</v>
      </c>
      <c r="U818" s="149">
        <v>0</v>
      </c>
      <c r="V818" s="148" t="s">
        <v>175</v>
      </c>
      <c r="W818" s="153">
        <v>0</v>
      </c>
      <c r="X818" s="148" t="s">
        <v>175</v>
      </c>
      <c r="Y818" s="153">
        <v>0</v>
      </c>
      <c r="Z818" s="154" t="s">
        <v>175</v>
      </c>
      <c r="AA818" s="147" t="s">
        <v>175</v>
      </c>
      <c r="AB818" s="147" t="s">
        <v>175</v>
      </c>
      <c r="AC818" s="148"/>
      <c r="AD818" s="148"/>
      <c r="AE818" s="148"/>
      <c r="AF818" s="148"/>
      <c r="AG818" s="148" t="s">
        <v>6320</v>
      </c>
      <c r="AH818" s="148" t="s">
        <v>5037</v>
      </c>
      <c r="AI818" s="148" t="s">
        <v>5000</v>
      </c>
      <c r="AJ818" s="148" t="s">
        <v>5111</v>
      </c>
      <c r="AK818" s="155">
        <f>+IF(LEN(_R4T[[#This Row],[KOD]])=5,1,IF(LEN(_R4T[[#This Row],[KOD]])=8,2,IF(LEN(_R4T[[#This Row],[KOD]])=11,3,4)))</f>
        <v>4</v>
      </c>
    </row>
    <row r="819" spans="2:37" ht="14.5" outlineLevel="3">
      <c r="B819" s="145" t="s">
        <v>6366</v>
      </c>
      <c r="C819" s="146" t="s">
        <v>6367</v>
      </c>
      <c r="D819" s="147" t="s">
        <v>175</v>
      </c>
      <c r="E819" s="148" t="s">
        <v>5006</v>
      </c>
      <c r="F819" s="148" t="s">
        <v>5007</v>
      </c>
      <c r="G819" s="148" t="s">
        <v>150</v>
      </c>
      <c r="H819" s="148" t="s">
        <v>8294</v>
      </c>
      <c r="I819" s="149" t="s">
        <v>5010</v>
      </c>
      <c r="J819" s="148" t="s">
        <v>8295</v>
      </c>
      <c r="K819" s="147" t="s">
        <v>5033</v>
      </c>
      <c r="L819" s="147" t="s">
        <v>92</v>
      </c>
      <c r="M819" s="150">
        <v>0</v>
      </c>
      <c r="N819" s="151" t="s">
        <v>152</v>
      </c>
      <c r="O819" s="147" t="s">
        <v>187</v>
      </c>
      <c r="P819" s="147" t="s">
        <v>175</v>
      </c>
      <c r="Q819" s="150">
        <v>0</v>
      </c>
      <c r="R819" s="151">
        <v>0</v>
      </c>
      <c r="S819" s="152" t="s">
        <v>175</v>
      </c>
      <c r="T819" s="149" t="s">
        <v>5016</v>
      </c>
      <c r="U819" s="149">
        <v>0</v>
      </c>
      <c r="V819" s="148" t="s">
        <v>175</v>
      </c>
      <c r="W819" s="153">
        <v>0</v>
      </c>
      <c r="X819" s="148" t="s">
        <v>175</v>
      </c>
      <c r="Y819" s="153">
        <v>0</v>
      </c>
      <c r="Z819" s="154" t="s">
        <v>175</v>
      </c>
      <c r="AA819" s="147" t="s">
        <v>175</v>
      </c>
      <c r="AB819" s="147" t="s">
        <v>175</v>
      </c>
      <c r="AC819" s="148"/>
      <c r="AD819" s="148"/>
      <c r="AE819" s="148"/>
      <c r="AF819" s="148"/>
      <c r="AG819" s="148" t="s">
        <v>6320</v>
      </c>
      <c r="AH819" s="148" t="s">
        <v>5037</v>
      </c>
      <c r="AI819" s="148" t="s">
        <v>5000</v>
      </c>
      <c r="AJ819" s="148" t="s">
        <v>5111</v>
      </c>
      <c r="AK819" s="155">
        <f>+IF(LEN(_R4T[[#This Row],[KOD]])=5,1,IF(LEN(_R4T[[#This Row],[KOD]])=8,2,IF(LEN(_R4T[[#This Row],[KOD]])=11,3,4)))</f>
        <v>4</v>
      </c>
    </row>
    <row r="820" spans="2:37" ht="14.5" outlineLevel="3">
      <c r="B820" s="145" t="s">
        <v>6366</v>
      </c>
      <c r="C820" s="146" t="s">
        <v>6367</v>
      </c>
      <c r="D820" s="147" t="s">
        <v>175</v>
      </c>
      <c r="E820" s="148" t="s">
        <v>140</v>
      </c>
      <c r="F820" s="148" t="s">
        <v>6488</v>
      </c>
      <c r="G820" s="148" t="s">
        <v>150</v>
      </c>
      <c r="H820" s="148" t="s">
        <v>8294</v>
      </c>
      <c r="I820" s="149" t="s">
        <v>5010</v>
      </c>
      <c r="J820" s="148" t="s">
        <v>8295</v>
      </c>
      <c r="K820" s="147" t="s">
        <v>5033</v>
      </c>
      <c r="L820" s="147" t="s">
        <v>92</v>
      </c>
      <c r="M820" s="150">
        <v>0</v>
      </c>
      <c r="N820" s="151" t="s">
        <v>152</v>
      </c>
      <c r="O820" s="147" t="s">
        <v>187</v>
      </c>
      <c r="P820" s="147" t="s">
        <v>175</v>
      </c>
      <c r="Q820" s="150">
        <v>0</v>
      </c>
      <c r="R820" s="151">
        <v>0</v>
      </c>
      <c r="S820" s="152" t="s">
        <v>175</v>
      </c>
      <c r="T820" s="149" t="s">
        <v>5016</v>
      </c>
      <c r="U820" s="149">
        <v>0</v>
      </c>
      <c r="V820" s="148" t="s">
        <v>175</v>
      </c>
      <c r="W820" s="153">
        <v>0</v>
      </c>
      <c r="X820" s="148" t="s">
        <v>175</v>
      </c>
      <c r="Y820" s="153">
        <v>0</v>
      </c>
      <c r="Z820" s="154" t="s">
        <v>175</v>
      </c>
      <c r="AA820" s="147" t="s">
        <v>175</v>
      </c>
      <c r="AB820" s="147" t="s">
        <v>175</v>
      </c>
      <c r="AC820" s="148"/>
      <c r="AD820" s="148"/>
      <c r="AE820" s="148"/>
      <c r="AF820" s="148"/>
      <c r="AG820" s="148" t="s">
        <v>6320</v>
      </c>
      <c r="AH820" s="148" t="s">
        <v>5037</v>
      </c>
      <c r="AI820" s="148" t="s">
        <v>5000</v>
      </c>
      <c r="AJ820" s="148" t="s">
        <v>5111</v>
      </c>
      <c r="AK820" s="155">
        <f>+IF(LEN(_R4T[[#This Row],[KOD]])=5,1,IF(LEN(_R4T[[#This Row],[KOD]])=8,2,IF(LEN(_R4T[[#This Row],[KOD]])=11,3,4)))</f>
        <v>4</v>
      </c>
    </row>
    <row r="821" spans="2:37" ht="14.5" outlineLevel="3">
      <c r="B821" s="145" t="s">
        <v>6368</v>
      </c>
      <c r="C821" s="146" t="s">
        <v>6369</v>
      </c>
      <c r="D821" s="147" t="s">
        <v>175</v>
      </c>
      <c r="E821" s="148" t="s">
        <v>5006</v>
      </c>
      <c r="F821" s="148" t="s">
        <v>5007</v>
      </c>
      <c r="G821" s="148" t="s">
        <v>150</v>
      </c>
      <c r="H821" s="148" t="s">
        <v>8294</v>
      </c>
      <c r="I821" s="149" t="s">
        <v>5010</v>
      </c>
      <c r="J821" s="148" t="s">
        <v>8295</v>
      </c>
      <c r="K821" s="147" t="s">
        <v>5033</v>
      </c>
      <c r="L821" s="147" t="s">
        <v>92</v>
      </c>
      <c r="M821" s="150">
        <v>0</v>
      </c>
      <c r="N821" s="151" t="s">
        <v>152</v>
      </c>
      <c r="O821" s="147" t="s">
        <v>187</v>
      </c>
      <c r="P821" s="147" t="s">
        <v>175</v>
      </c>
      <c r="Q821" s="150">
        <v>0</v>
      </c>
      <c r="R821" s="151">
        <v>0</v>
      </c>
      <c r="S821" s="152" t="s">
        <v>175</v>
      </c>
      <c r="T821" s="149" t="s">
        <v>5016</v>
      </c>
      <c r="U821" s="149">
        <v>0</v>
      </c>
      <c r="V821" s="148" t="s">
        <v>175</v>
      </c>
      <c r="W821" s="153">
        <v>0</v>
      </c>
      <c r="X821" s="148" t="s">
        <v>175</v>
      </c>
      <c r="Y821" s="153">
        <v>0</v>
      </c>
      <c r="Z821" s="154" t="s">
        <v>175</v>
      </c>
      <c r="AA821" s="147" t="s">
        <v>175</v>
      </c>
      <c r="AB821" s="147" t="s">
        <v>175</v>
      </c>
      <c r="AC821" s="148"/>
      <c r="AD821" s="148"/>
      <c r="AE821" s="148"/>
      <c r="AF821" s="148"/>
      <c r="AG821" s="148" t="s">
        <v>6320</v>
      </c>
      <c r="AH821" s="148" t="s">
        <v>5037</v>
      </c>
      <c r="AI821" s="148" t="s">
        <v>5000</v>
      </c>
      <c r="AJ821" s="148" t="s">
        <v>5113</v>
      </c>
      <c r="AK821" s="155">
        <f>+IF(LEN(_R4T[[#This Row],[KOD]])=5,1,IF(LEN(_R4T[[#This Row],[KOD]])=8,2,IF(LEN(_R4T[[#This Row],[KOD]])=11,3,4)))</f>
        <v>4</v>
      </c>
    </row>
    <row r="822" spans="2:37" ht="14.5" outlineLevel="3">
      <c r="B822" s="145" t="s">
        <v>6368</v>
      </c>
      <c r="C822" s="146" t="s">
        <v>6369</v>
      </c>
      <c r="D822" s="147" t="s">
        <v>175</v>
      </c>
      <c r="E822" s="148" t="s">
        <v>131</v>
      </c>
      <c r="F822" s="148" t="s">
        <v>6485</v>
      </c>
      <c r="G822" s="148" t="s">
        <v>150</v>
      </c>
      <c r="H822" s="148" t="s">
        <v>8294</v>
      </c>
      <c r="I822" s="149" t="s">
        <v>5010</v>
      </c>
      <c r="J822" s="148" t="s">
        <v>8295</v>
      </c>
      <c r="K822" s="147" t="s">
        <v>5033</v>
      </c>
      <c r="L822" s="147" t="s">
        <v>92</v>
      </c>
      <c r="M822" s="150">
        <v>0</v>
      </c>
      <c r="N822" s="151" t="s">
        <v>152</v>
      </c>
      <c r="O822" s="147" t="s">
        <v>187</v>
      </c>
      <c r="P822" s="147" t="s">
        <v>175</v>
      </c>
      <c r="Q822" s="150">
        <v>0</v>
      </c>
      <c r="R822" s="151">
        <v>0</v>
      </c>
      <c r="S822" s="152" t="s">
        <v>175</v>
      </c>
      <c r="T822" s="149" t="s">
        <v>5016</v>
      </c>
      <c r="U822" s="149">
        <v>0</v>
      </c>
      <c r="V822" s="148" t="s">
        <v>175</v>
      </c>
      <c r="W822" s="153">
        <v>0</v>
      </c>
      <c r="X822" s="148" t="s">
        <v>175</v>
      </c>
      <c r="Y822" s="153">
        <v>0</v>
      </c>
      <c r="Z822" s="154" t="s">
        <v>175</v>
      </c>
      <c r="AA822" s="147" t="s">
        <v>175</v>
      </c>
      <c r="AB822" s="147" t="s">
        <v>175</v>
      </c>
      <c r="AC822" s="148"/>
      <c r="AD822" s="148"/>
      <c r="AE822" s="148"/>
      <c r="AF822" s="148"/>
      <c r="AG822" s="148" t="s">
        <v>6320</v>
      </c>
      <c r="AH822" s="148" t="s">
        <v>5037</v>
      </c>
      <c r="AI822" s="148" t="s">
        <v>5000</v>
      </c>
      <c r="AJ822" s="148" t="s">
        <v>5113</v>
      </c>
      <c r="AK822" s="155">
        <f>+IF(LEN(_R4T[[#This Row],[KOD]])=5,1,IF(LEN(_R4T[[#This Row],[KOD]])=8,2,IF(LEN(_R4T[[#This Row],[KOD]])=11,3,4)))</f>
        <v>4</v>
      </c>
    </row>
    <row r="823" spans="2:37" ht="14.5" outlineLevel="3">
      <c r="B823" s="145" t="s">
        <v>6368</v>
      </c>
      <c r="C823" s="146" t="s">
        <v>6369</v>
      </c>
      <c r="D823" s="147" t="s">
        <v>175</v>
      </c>
      <c r="E823" s="148" t="s">
        <v>140</v>
      </c>
      <c r="F823" s="148" t="s">
        <v>6488</v>
      </c>
      <c r="G823" s="148" t="s">
        <v>150</v>
      </c>
      <c r="H823" s="148" t="s">
        <v>8294</v>
      </c>
      <c r="I823" s="149" t="s">
        <v>5010</v>
      </c>
      <c r="J823" s="148" t="s">
        <v>8295</v>
      </c>
      <c r="K823" s="147" t="s">
        <v>5033</v>
      </c>
      <c r="L823" s="147" t="s">
        <v>92</v>
      </c>
      <c r="M823" s="150">
        <v>0</v>
      </c>
      <c r="N823" s="151" t="s">
        <v>152</v>
      </c>
      <c r="O823" s="147" t="s">
        <v>187</v>
      </c>
      <c r="P823" s="147" t="s">
        <v>175</v>
      </c>
      <c r="Q823" s="150">
        <v>0</v>
      </c>
      <c r="R823" s="151">
        <v>0</v>
      </c>
      <c r="S823" s="152" t="s">
        <v>175</v>
      </c>
      <c r="T823" s="149" t="s">
        <v>5016</v>
      </c>
      <c r="U823" s="149">
        <v>0</v>
      </c>
      <c r="V823" s="148" t="s">
        <v>175</v>
      </c>
      <c r="W823" s="153">
        <v>0</v>
      </c>
      <c r="X823" s="148" t="s">
        <v>175</v>
      </c>
      <c r="Y823" s="153">
        <v>0</v>
      </c>
      <c r="Z823" s="154" t="s">
        <v>175</v>
      </c>
      <c r="AA823" s="147" t="s">
        <v>175</v>
      </c>
      <c r="AB823" s="147" t="s">
        <v>175</v>
      </c>
      <c r="AC823" s="148"/>
      <c r="AD823" s="148"/>
      <c r="AE823" s="148"/>
      <c r="AF823" s="148"/>
      <c r="AG823" s="148" t="s">
        <v>6320</v>
      </c>
      <c r="AH823" s="148" t="s">
        <v>5037</v>
      </c>
      <c r="AI823" s="148" t="s">
        <v>5000</v>
      </c>
      <c r="AJ823" s="148" t="s">
        <v>5113</v>
      </c>
      <c r="AK823" s="155">
        <f>+IF(LEN(_R4T[[#This Row],[KOD]])=5,1,IF(LEN(_R4T[[#This Row],[KOD]])=8,2,IF(LEN(_R4T[[#This Row],[KOD]])=11,3,4)))</f>
        <v>4</v>
      </c>
    </row>
    <row r="824" spans="2:37" ht="14.5" outlineLevel="3">
      <c r="B824" s="145" t="s">
        <v>6368</v>
      </c>
      <c r="C824" s="146" t="s">
        <v>6369</v>
      </c>
      <c r="D824" s="147" t="s">
        <v>175</v>
      </c>
      <c r="E824" s="148" t="s">
        <v>7675</v>
      </c>
      <c r="F824" s="148" t="s">
        <v>7721</v>
      </c>
      <c r="G824" s="148" t="s">
        <v>150</v>
      </c>
      <c r="H824" s="148" t="s">
        <v>8294</v>
      </c>
      <c r="I824" s="149" t="s">
        <v>5010</v>
      </c>
      <c r="J824" s="148" t="s">
        <v>8295</v>
      </c>
      <c r="K824" s="147" t="s">
        <v>5033</v>
      </c>
      <c r="L824" s="147" t="s">
        <v>92</v>
      </c>
      <c r="M824" s="150">
        <v>0</v>
      </c>
      <c r="N824" s="151" t="s">
        <v>152</v>
      </c>
      <c r="O824" s="147" t="s">
        <v>187</v>
      </c>
      <c r="P824" s="147" t="s">
        <v>175</v>
      </c>
      <c r="Q824" s="150">
        <v>0</v>
      </c>
      <c r="R824" s="151">
        <v>0</v>
      </c>
      <c r="S824" s="152" t="s">
        <v>175</v>
      </c>
      <c r="T824" s="149" t="s">
        <v>5016</v>
      </c>
      <c r="U824" s="149">
        <v>0</v>
      </c>
      <c r="V824" s="148" t="s">
        <v>175</v>
      </c>
      <c r="W824" s="153">
        <v>0</v>
      </c>
      <c r="X824" s="148" t="s">
        <v>175</v>
      </c>
      <c r="Y824" s="153">
        <v>0</v>
      </c>
      <c r="Z824" s="154" t="s">
        <v>175</v>
      </c>
      <c r="AA824" s="147" t="s">
        <v>175</v>
      </c>
      <c r="AB824" s="147" t="s">
        <v>175</v>
      </c>
      <c r="AC824" s="148"/>
      <c r="AD824" s="148"/>
      <c r="AE824" s="148"/>
      <c r="AF824" s="148"/>
      <c r="AG824" s="148" t="s">
        <v>6320</v>
      </c>
      <c r="AH824" s="148" t="s">
        <v>5037</v>
      </c>
      <c r="AI824" s="148" t="s">
        <v>5000</v>
      </c>
      <c r="AJ824" s="148" t="s">
        <v>5113</v>
      </c>
      <c r="AK824" s="155">
        <f>+IF(LEN(_R4T[[#This Row],[KOD]])=5,1,IF(LEN(_R4T[[#This Row],[KOD]])=8,2,IF(LEN(_R4T[[#This Row],[KOD]])=11,3,4)))</f>
        <v>4</v>
      </c>
    </row>
    <row r="825" spans="2:37" ht="14.5" outlineLevel="1">
      <c r="B825" s="123" t="s">
        <v>6370</v>
      </c>
      <c r="C825" s="124" t="s">
        <v>6371</v>
      </c>
      <c r="D825" s="125" t="s">
        <v>175</v>
      </c>
      <c r="E825" s="126" t="s">
        <v>175</v>
      </c>
      <c r="F825" s="126" t="s">
        <v>175</v>
      </c>
      <c r="G825" s="126" t="s">
        <v>175</v>
      </c>
      <c r="H825" s="126" t="s">
        <v>175</v>
      </c>
      <c r="I825" s="127" t="s">
        <v>175</v>
      </c>
      <c r="J825" s="126" t="s">
        <v>175</v>
      </c>
      <c r="K825" s="125" t="s">
        <v>175</v>
      </c>
      <c r="L825" s="125" t="s">
        <v>175</v>
      </c>
      <c r="M825" s="128">
        <v>0</v>
      </c>
      <c r="N825" s="129" t="s">
        <v>175</v>
      </c>
      <c r="O825" s="125" t="s">
        <v>175</v>
      </c>
      <c r="P825" s="125" t="s">
        <v>175</v>
      </c>
      <c r="Q825" s="128">
        <v>0</v>
      </c>
      <c r="R825" s="129">
        <v>0</v>
      </c>
      <c r="S825" s="130" t="s">
        <v>175</v>
      </c>
      <c r="T825" s="127" t="s">
        <v>175</v>
      </c>
      <c r="U825" s="127">
        <v>0</v>
      </c>
      <c r="V825" s="126" t="s">
        <v>175</v>
      </c>
      <c r="W825" s="131">
        <v>0</v>
      </c>
      <c r="X825" s="126" t="s">
        <v>175</v>
      </c>
      <c r="Y825" s="131">
        <v>0</v>
      </c>
      <c r="Z825" s="132" t="s">
        <v>175</v>
      </c>
      <c r="AA825" s="125" t="s">
        <v>175</v>
      </c>
      <c r="AB825" s="125" t="s">
        <v>175</v>
      </c>
      <c r="AC825" s="126"/>
      <c r="AD825" s="126"/>
      <c r="AE825" s="126"/>
      <c r="AF825" s="126"/>
      <c r="AG825" s="126" t="s">
        <v>6320</v>
      </c>
      <c r="AH825" s="126" t="s">
        <v>5233</v>
      </c>
      <c r="AI825" s="126" t="s">
        <v>175</v>
      </c>
      <c r="AJ825" s="126" t="s">
        <v>175</v>
      </c>
      <c r="AK825" s="133">
        <f>+IF(LEN(_R4T[[#This Row],[KOD]])=5,1,IF(LEN(_R4T[[#This Row],[KOD]])=8,2,IF(LEN(_R4T[[#This Row],[KOD]])=11,3,4)))</f>
        <v>2</v>
      </c>
    </row>
    <row r="826" spans="2:37" ht="14.5" outlineLevel="2">
      <c r="B826" s="134" t="s">
        <v>6372</v>
      </c>
      <c r="C826" s="135" t="s">
        <v>6371</v>
      </c>
      <c r="D826" s="136" t="s">
        <v>175</v>
      </c>
      <c r="E826" s="137" t="s">
        <v>175</v>
      </c>
      <c r="F826" s="137" t="s">
        <v>175</v>
      </c>
      <c r="G826" s="137" t="s">
        <v>175</v>
      </c>
      <c r="H826" s="137" t="s">
        <v>175</v>
      </c>
      <c r="I826" s="138" t="s">
        <v>175</v>
      </c>
      <c r="J826" s="137" t="s">
        <v>175</v>
      </c>
      <c r="K826" s="136" t="s">
        <v>175</v>
      </c>
      <c r="L826" s="136" t="s">
        <v>175</v>
      </c>
      <c r="M826" s="139">
        <v>0</v>
      </c>
      <c r="N826" s="140" t="s">
        <v>175</v>
      </c>
      <c r="O826" s="136" t="s">
        <v>175</v>
      </c>
      <c r="P826" s="136" t="s">
        <v>175</v>
      </c>
      <c r="Q826" s="139">
        <v>0</v>
      </c>
      <c r="R826" s="140">
        <v>0</v>
      </c>
      <c r="S826" s="141" t="s">
        <v>175</v>
      </c>
      <c r="T826" s="138" t="s">
        <v>175</v>
      </c>
      <c r="U826" s="138">
        <v>0</v>
      </c>
      <c r="V826" s="137" t="s">
        <v>175</v>
      </c>
      <c r="W826" s="142">
        <v>0</v>
      </c>
      <c r="X826" s="137" t="s">
        <v>175</v>
      </c>
      <c r="Y826" s="142">
        <v>0</v>
      </c>
      <c r="Z826" s="143" t="s">
        <v>175</v>
      </c>
      <c r="AA826" s="136" t="s">
        <v>175</v>
      </c>
      <c r="AB826" s="136" t="s">
        <v>175</v>
      </c>
      <c r="AC826" s="137"/>
      <c r="AD826" s="137"/>
      <c r="AE826" s="137"/>
      <c r="AF826" s="137"/>
      <c r="AG826" s="137" t="s">
        <v>6320</v>
      </c>
      <c r="AH826" s="137" t="s">
        <v>5233</v>
      </c>
      <c r="AI826" s="137" t="s">
        <v>5000</v>
      </c>
      <c r="AJ826" s="137" t="s">
        <v>175</v>
      </c>
      <c r="AK826" s="144">
        <f>+IF(LEN(_R4T[[#This Row],[KOD]])=5,1,IF(LEN(_R4T[[#This Row],[KOD]])=8,2,IF(LEN(_R4T[[#This Row],[KOD]])=11,3,4)))</f>
        <v>3</v>
      </c>
    </row>
    <row r="827" spans="2:37" ht="14.5" outlineLevel="3">
      <c r="B827" s="145" t="s">
        <v>6373</v>
      </c>
      <c r="C827" s="146" t="s">
        <v>3607</v>
      </c>
      <c r="D827" s="147" t="s">
        <v>175</v>
      </c>
      <c r="E827" s="148" t="s">
        <v>139</v>
      </c>
      <c r="F827" s="148" t="s">
        <v>6488</v>
      </c>
      <c r="G827" s="148" t="s">
        <v>150</v>
      </c>
      <c r="H827" s="148" t="s">
        <v>8294</v>
      </c>
      <c r="I827" s="149" t="s">
        <v>5010</v>
      </c>
      <c r="J827" s="148" t="s">
        <v>95</v>
      </c>
      <c r="K827" s="147" t="s">
        <v>5064</v>
      </c>
      <c r="L827" s="147" t="s">
        <v>92</v>
      </c>
      <c r="M827" s="150">
        <v>453.92</v>
      </c>
      <c r="N827" s="151" t="s">
        <v>152</v>
      </c>
      <c r="O827" s="147" t="s">
        <v>187</v>
      </c>
      <c r="P827" s="147" t="s">
        <v>175</v>
      </c>
      <c r="Q827" s="150">
        <v>0</v>
      </c>
      <c r="R827" s="151">
        <v>0</v>
      </c>
      <c r="S827" s="152" t="s">
        <v>175</v>
      </c>
      <c r="T827" s="149" t="s">
        <v>5016</v>
      </c>
      <c r="U827" s="149">
        <v>0</v>
      </c>
      <c r="V827" s="148" t="s">
        <v>175</v>
      </c>
      <c r="W827" s="153">
        <v>0</v>
      </c>
      <c r="X827" s="148" t="s">
        <v>175</v>
      </c>
      <c r="Y827" s="153">
        <v>0</v>
      </c>
      <c r="Z827" s="154" t="s">
        <v>175</v>
      </c>
      <c r="AA827" s="147" t="s">
        <v>175</v>
      </c>
      <c r="AB827" s="147" t="s">
        <v>175</v>
      </c>
      <c r="AC827" s="148"/>
      <c r="AD827" s="148"/>
      <c r="AE827" s="148"/>
      <c r="AF827" s="148"/>
      <c r="AG827" s="148" t="s">
        <v>6320</v>
      </c>
      <c r="AH827" s="148" t="s">
        <v>5233</v>
      </c>
      <c r="AI827" s="148" t="s">
        <v>5000</v>
      </c>
      <c r="AJ827" s="148" t="s">
        <v>65</v>
      </c>
      <c r="AK827" s="155">
        <f>+IF(LEN(_R4T[[#This Row],[KOD]])=5,1,IF(LEN(_R4T[[#This Row],[KOD]])=8,2,IF(LEN(_R4T[[#This Row],[KOD]])=11,3,4)))</f>
        <v>4</v>
      </c>
    </row>
    <row r="828" spans="2:37" ht="14.5" outlineLevel="3">
      <c r="B828" s="145" t="s">
        <v>6373</v>
      </c>
      <c r="C828" s="146" t="s">
        <v>3607</v>
      </c>
      <c r="D828" s="147" t="s">
        <v>175</v>
      </c>
      <c r="E828" s="148" t="s">
        <v>5006</v>
      </c>
      <c r="F828" s="148" t="s">
        <v>5007</v>
      </c>
      <c r="G828" s="148" t="s">
        <v>150</v>
      </c>
      <c r="H828" s="148" t="s">
        <v>8294</v>
      </c>
      <c r="I828" s="149" t="s">
        <v>5010</v>
      </c>
      <c r="J828" s="148" t="s">
        <v>95</v>
      </c>
      <c r="K828" s="147" t="s">
        <v>5064</v>
      </c>
      <c r="L828" s="147" t="s">
        <v>92</v>
      </c>
      <c r="M828" s="150">
        <v>453.92</v>
      </c>
      <c r="N828" s="151" t="s">
        <v>152</v>
      </c>
      <c r="O828" s="147" t="s">
        <v>187</v>
      </c>
      <c r="P828" s="147" t="s">
        <v>175</v>
      </c>
      <c r="Q828" s="150">
        <v>0</v>
      </c>
      <c r="R828" s="151">
        <v>0</v>
      </c>
      <c r="S828" s="152" t="s">
        <v>175</v>
      </c>
      <c r="T828" s="149" t="s">
        <v>5016</v>
      </c>
      <c r="U828" s="149">
        <v>0</v>
      </c>
      <c r="V828" s="148" t="s">
        <v>175</v>
      </c>
      <c r="W828" s="153">
        <v>0</v>
      </c>
      <c r="X828" s="148" t="s">
        <v>175</v>
      </c>
      <c r="Y828" s="153">
        <v>0</v>
      </c>
      <c r="Z828" s="154" t="s">
        <v>175</v>
      </c>
      <c r="AA828" s="147" t="s">
        <v>175</v>
      </c>
      <c r="AB828" s="147" t="s">
        <v>175</v>
      </c>
      <c r="AC828" s="148"/>
      <c r="AD828" s="148"/>
      <c r="AE828" s="148"/>
      <c r="AF828" s="148"/>
      <c r="AG828" s="148" t="s">
        <v>6320</v>
      </c>
      <c r="AH828" s="148" t="s">
        <v>5233</v>
      </c>
      <c r="AI828" s="148" t="s">
        <v>5000</v>
      </c>
      <c r="AJ828" s="148" t="s">
        <v>65</v>
      </c>
      <c r="AK828" s="155">
        <f>+IF(LEN(_R4T[[#This Row],[KOD]])=5,1,IF(LEN(_R4T[[#This Row],[KOD]])=8,2,IF(LEN(_R4T[[#This Row],[KOD]])=11,3,4)))</f>
        <v>4</v>
      </c>
    </row>
    <row r="829" spans="2:37" ht="14.5" outlineLevel="3">
      <c r="B829" s="145" t="s">
        <v>6373</v>
      </c>
      <c r="C829" s="146" t="s">
        <v>3607</v>
      </c>
      <c r="D829" s="147" t="s">
        <v>175</v>
      </c>
      <c r="E829" s="148" t="s">
        <v>130</v>
      </c>
      <c r="F829" s="148" t="s">
        <v>6485</v>
      </c>
      <c r="G829" s="148" t="s">
        <v>150</v>
      </c>
      <c r="H829" s="148" t="s">
        <v>8294</v>
      </c>
      <c r="I829" s="149" t="s">
        <v>5010</v>
      </c>
      <c r="J829" s="148" t="s">
        <v>95</v>
      </c>
      <c r="K829" s="147" t="s">
        <v>5064</v>
      </c>
      <c r="L829" s="147" t="s">
        <v>92</v>
      </c>
      <c r="M829" s="150">
        <v>453.92</v>
      </c>
      <c r="N829" s="151" t="s">
        <v>152</v>
      </c>
      <c r="O829" s="147" t="s">
        <v>187</v>
      </c>
      <c r="P829" s="147" t="s">
        <v>175</v>
      </c>
      <c r="Q829" s="150">
        <v>0</v>
      </c>
      <c r="R829" s="151">
        <v>0</v>
      </c>
      <c r="S829" s="152" t="s">
        <v>175</v>
      </c>
      <c r="T829" s="149" t="s">
        <v>5016</v>
      </c>
      <c r="U829" s="149">
        <v>0</v>
      </c>
      <c r="V829" s="148" t="s">
        <v>175</v>
      </c>
      <c r="W829" s="153">
        <v>0</v>
      </c>
      <c r="X829" s="148" t="s">
        <v>175</v>
      </c>
      <c r="Y829" s="153">
        <v>0</v>
      </c>
      <c r="Z829" s="154" t="s">
        <v>175</v>
      </c>
      <c r="AA829" s="147" t="s">
        <v>175</v>
      </c>
      <c r="AB829" s="147" t="s">
        <v>175</v>
      </c>
      <c r="AC829" s="148"/>
      <c r="AD829" s="148"/>
      <c r="AE829" s="148"/>
      <c r="AF829" s="148"/>
      <c r="AG829" s="148" t="s">
        <v>6320</v>
      </c>
      <c r="AH829" s="148" t="s">
        <v>5233</v>
      </c>
      <c r="AI829" s="148" t="s">
        <v>5000</v>
      </c>
      <c r="AJ829" s="148" t="s">
        <v>65</v>
      </c>
      <c r="AK829" s="155">
        <f>+IF(LEN(_R4T[[#This Row],[KOD]])=5,1,IF(LEN(_R4T[[#This Row],[KOD]])=8,2,IF(LEN(_R4T[[#This Row],[KOD]])=11,3,4)))</f>
        <v>4</v>
      </c>
    </row>
    <row r="830" spans="2:37" ht="14.5" outlineLevel="3">
      <c r="B830" s="145" t="s">
        <v>6373</v>
      </c>
      <c r="C830" s="146" t="s">
        <v>3607</v>
      </c>
      <c r="D830" s="147" t="s">
        <v>175</v>
      </c>
      <c r="E830" s="148" t="s">
        <v>7674</v>
      </c>
      <c r="F830" s="148" t="s">
        <v>7721</v>
      </c>
      <c r="G830" s="148" t="s">
        <v>150</v>
      </c>
      <c r="H830" s="148" t="s">
        <v>8294</v>
      </c>
      <c r="I830" s="149" t="s">
        <v>5010</v>
      </c>
      <c r="J830" s="148" t="s">
        <v>95</v>
      </c>
      <c r="K830" s="147" t="s">
        <v>5064</v>
      </c>
      <c r="L830" s="147" t="s">
        <v>92</v>
      </c>
      <c r="M830" s="150">
        <v>453.92</v>
      </c>
      <c r="N830" s="151" t="s">
        <v>152</v>
      </c>
      <c r="O830" s="147" t="s">
        <v>187</v>
      </c>
      <c r="P830" s="147" t="s">
        <v>175</v>
      </c>
      <c r="Q830" s="150">
        <v>0</v>
      </c>
      <c r="R830" s="151">
        <v>0</v>
      </c>
      <c r="S830" s="152" t="s">
        <v>175</v>
      </c>
      <c r="T830" s="149" t="s">
        <v>5016</v>
      </c>
      <c r="U830" s="149">
        <v>0</v>
      </c>
      <c r="V830" s="148" t="s">
        <v>175</v>
      </c>
      <c r="W830" s="153">
        <v>0</v>
      </c>
      <c r="X830" s="148" t="s">
        <v>175</v>
      </c>
      <c r="Y830" s="153">
        <v>0</v>
      </c>
      <c r="Z830" s="154" t="s">
        <v>175</v>
      </c>
      <c r="AA830" s="147" t="s">
        <v>175</v>
      </c>
      <c r="AB830" s="147" t="s">
        <v>175</v>
      </c>
      <c r="AC830" s="148"/>
      <c r="AD830" s="148"/>
      <c r="AE830" s="148"/>
      <c r="AF830" s="148"/>
      <c r="AG830" s="148" t="s">
        <v>6320</v>
      </c>
      <c r="AH830" s="148" t="s">
        <v>5233</v>
      </c>
      <c r="AI830" s="148" t="s">
        <v>5000</v>
      </c>
      <c r="AJ830" s="148" t="s">
        <v>65</v>
      </c>
      <c r="AK830" s="155">
        <f>+IF(LEN(_R4T[[#This Row],[KOD]])=5,1,IF(LEN(_R4T[[#This Row],[KOD]])=8,2,IF(LEN(_R4T[[#This Row],[KOD]])=11,3,4)))</f>
        <v>4</v>
      </c>
    </row>
    <row r="831" spans="2:37" ht="14.5" outlineLevel="3">
      <c r="B831" s="145" t="s">
        <v>6374</v>
      </c>
      <c r="C831" s="146" t="s">
        <v>3609</v>
      </c>
      <c r="D831" s="147" t="s">
        <v>175</v>
      </c>
      <c r="E831" s="148" t="s">
        <v>7636</v>
      </c>
      <c r="F831" s="148" t="s">
        <v>7637</v>
      </c>
      <c r="G831" s="148" t="s">
        <v>150</v>
      </c>
      <c r="H831" s="148" t="s">
        <v>8294</v>
      </c>
      <c r="I831" s="149" t="s">
        <v>5010</v>
      </c>
      <c r="J831" s="148" t="s">
        <v>8295</v>
      </c>
      <c r="K831" s="147" t="s">
        <v>5033</v>
      </c>
      <c r="L831" s="147" t="s">
        <v>92</v>
      </c>
      <c r="M831" s="150">
        <v>0</v>
      </c>
      <c r="N831" s="151" t="s">
        <v>152</v>
      </c>
      <c r="O831" s="147" t="s">
        <v>187</v>
      </c>
      <c r="P831" s="147" t="s">
        <v>175</v>
      </c>
      <c r="Q831" s="150">
        <v>0</v>
      </c>
      <c r="R831" s="151">
        <v>0</v>
      </c>
      <c r="S831" s="152" t="s">
        <v>175</v>
      </c>
      <c r="T831" s="149" t="s">
        <v>5016</v>
      </c>
      <c r="U831" s="149">
        <v>0</v>
      </c>
      <c r="V831" s="148" t="s">
        <v>175</v>
      </c>
      <c r="W831" s="153">
        <v>0</v>
      </c>
      <c r="X831" s="148" t="s">
        <v>175</v>
      </c>
      <c r="Y831" s="153">
        <v>0</v>
      </c>
      <c r="Z831" s="154" t="s">
        <v>175</v>
      </c>
      <c r="AA831" s="147" t="s">
        <v>175</v>
      </c>
      <c r="AB831" s="147" t="s">
        <v>175</v>
      </c>
      <c r="AC831" s="148"/>
      <c r="AD831" s="148"/>
      <c r="AE831" s="148"/>
      <c r="AF831" s="148"/>
      <c r="AG831" s="148" t="s">
        <v>6320</v>
      </c>
      <c r="AH831" s="148" t="s">
        <v>5233</v>
      </c>
      <c r="AI831" s="148" t="s">
        <v>5000</v>
      </c>
      <c r="AJ831" s="148" t="s">
        <v>5025</v>
      </c>
      <c r="AK831" s="155">
        <f>+IF(LEN(_R4T[[#This Row],[KOD]])=5,1,IF(LEN(_R4T[[#This Row],[KOD]])=8,2,IF(LEN(_R4T[[#This Row],[KOD]])=11,3,4)))</f>
        <v>4</v>
      </c>
    </row>
    <row r="832" spans="2:37" ht="14.5" outlineLevel="3">
      <c r="B832" s="145" t="s">
        <v>6374</v>
      </c>
      <c r="C832" s="146" t="s">
        <v>3609</v>
      </c>
      <c r="D832" s="147" t="s">
        <v>175</v>
      </c>
      <c r="E832" s="148" t="s">
        <v>5006</v>
      </c>
      <c r="F832" s="148" t="s">
        <v>5007</v>
      </c>
      <c r="G832" s="148" t="s">
        <v>150</v>
      </c>
      <c r="H832" s="148" t="s">
        <v>8294</v>
      </c>
      <c r="I832" s="149" t="s">
        <v>5010</v>
      </c>
      <c r="J832" s="148" t="s">
        <v>8295</v>
      </c>
      <c r="K832" s="147" t="s">
        <v>5033</v>
      </c>
      <c r="L832" s="147" t="s">
        <v>92</v>
      </c>
      <c r="M832" s="150">
        <v>0</v>
      </c>
      <c r="N832" s="151" t="s">
        <v>152</v>
      </c>
      <c r="O832" s="147" t="s">
        <v>187</v>
      </c>
      <c r="P832" s="147" t="s">
        <v>175</v>
      </c>
      <c r="Q832" s="150">
        <v>0</v>
      </c>
      <c r="R832" s="151">
        <v>0</v>
      </c>
      <c r="S832" s="152" t="s">
        <v>175</v>
      </c>
      <c r="T832" s="149" t="s">
        <v>5016</v>
      </c>
      <c r="U832" s="149">
        <v>0</v>
      </c>
      <c r="V832" s="148" t="s">
        <v>175</v>
      </c>
      <c r="W832" s="153">
        <v>0</v>
      </c>
      <c r="X832" s="148" t="s">
        <v>175</v>
      </c>
      <c r="Y832" s="153">
        <v>0</v>
      </c>
      <c r="Z832" s="154" t="s">
        <v>175</v>
      </c>
      <c r="AA832" s="147" t="s">
        <v>175</v>
      </c>
      <c r="AB832" s="147" t="s">
        <v>175</v>
      </c>
      <c r="AC832" s="148"/>
      <c r="AD832" s="148"/>
      <c r="AE832" s="148"/>
      <c r="AF832" s="148"/>
      <c r="AG832" s="148" t="s">
        <v>6320</v>
      </c>
      <c r="AH832" s="148" t="s">
        <v>5233</v>
      </c>
      <c r="AI832" s="148" t="s">
        <v>5000</v>
      </c>
      <c r="AJ832" s="148" t="s">
        <v>5025</v>
      </c>
      <c r="AK832" s="155">
        <f>+IF(LEN(_R4T[[#This Row],[KOD]])=5,1,IF(LEN(_R4T[[#This Row],[KOD]])=8,2,IF(LEN(_R4T[[#This Row],[KOD]])=11,3,4)))</f>
        <v>4</v>
      </c>
    </row>
    <row r="833" spans="2:37" ht="14.5" outlineLevel="3">
      <c r="B833" s="145" t="s">
        <v>6374</v>
      </c>
      <c r="C833" s="146" t="s">
        <v>3609</v>
      </c>
      <c r="D833" s="147" t="s">
        <v>175</v>
      </c>
      <c r="E833" s="148" t="s">
        <v>139</v>
      </c>
      <c r="F833" s="148" t="s">
        <v>6488</v>
      </c>
      <c r="G833" s="148" t="s">
        <v>150</v>
      </c>
      <c r="H833" s="148" t="s">
        <v>8294</v>
      </c>
      <c r="I833" s="149" t="s">
        <v>5010</v>
      </c>
      <c r="J833" s="148" t="s">
        <v>8295</v>
      </c>
      <c r="K833" s="147" t="s">
        <v>5033</v>
      </c>
      <c r="L833" s="147" t="s">
        <v>92</v>
      </c>
      <c r="M833" s="150">
        <v>0</v>
      </c>
      <c r="N833" s="151" t="s">
        <v>152</v>
      </c>
      <c r="O833" s="147" t="s">
        <v>187</v>
      </c>
      <c r="P833" s="147" t="s">
        <v>175</v>
      </c>
      <c r="Q833" s="150">
        <v>0</v>
      </c>
      <c r="R833" s="151">
        <v>0</v>
      </c>
      <c r="S833" s="152" t="s">
        <v>175</v>
      </c>
      <c r="T833" s="149" t="s">
        <v>5016</v>
      </c>
      <c r="U833" s="149">
        <v>0</v>
      </c>
      <c r="V833" s="148" t="s">
        <v>175</v>
      </c>
      <c r="W833" s="153">
        <v>0</v>
      </c>
      <c r="X833" s="148" t="s">
        <v>175</v>
      </c>
      <c r="Y833" s="153">
        <v>0</v>
      </c>
      <c r="Z833" s="154" t="s">
        <v>175</v>
      </c>
      <c r="AA833" s="147" t="s">
        <v>175</v>
      </c>
      <c r="AB833" s="147" t="s">
        <v>175</v>
      </c>
      <c r="AC833" s="148"/>
      <c r="AD833" s="148"/>
      <c r="AE833" s="148"/>
      <c r="AF833" s="148"/>
      <c r="AG833" s="148" t="s">
        <v>6320</v>
      </c>
      <c r="AH833" s="148" t="s">
        <v>5233</v>
      </c>
      <c r="AI833" s="148" t="s">
        <v>5000</v>
      </c>
      <c r="AJ833" s="148" t="s">
        <v>5025</v>
      </c>
      <c r="AK833" s="155">
        <f>+IF(LEN(_R4T[[#This Row],[KOD]])=5,1,IF(LEN(_R4T[[#This Row],[KOD]])=8,2,IF(LEN(_R4T[[#This Row],[KOD]])=11,3,4)))</f>
        <v>4</v>
      </c>
    </row>
    <row r="834" spans="2:37" ht="14.5" outlineLevel="3">
      <c r="B834" s="145" t="s">
        <v>6374</v>
      </c>
      <c r="C834" s="146" t="s">
        <v>3609</v>
      </c>
      <c r="D834" s="147" t="s">
        <v>175</v>
      </c>
      <c r="E834" s="148" t="s">
        <v>7674</v>
      </c>
      <c r="F834" s="148" t="s">
        <v>7721</v>
      </c>
      <c r="G834" s="148" t="s">
        <v>150</v>
      </c>
      <c r="H834" s="148" t="s">
        <v>8294</v>
      </c>
      <c r="I834" s="149" t="s">
        <v>5010</v>
      </c>
      <c r="J834" s="148" t="s">
        <v>8295</v>
      </c>
      <c r="K834" s="147" t="s">
        <v>5033</v>
      </c>
      <c r="L834" s="147" t="s">
        <v>92</v>
      </c>
      <c r="M834" s="150">
        <v>0</v>
      </c>
      <c r="N834" s="151" t="s">
        <v>152</v>
      </c>
      <c r="O834" s="147" t="s">
        <v>187</v>
      </c>
      <c r="P834" s="147" t="s">
        <v>175</v>
      </c>
      <c r="Q834" s="150">
        <v>0</v>
      </c>
      <c r="R834" s="151">
        <v>0</v>
      </c>
      <c r="S834" s="152" t="s">
        <v>175</v>
      </c>
      <c r="T834" s="149" t="s">
        <v>5016</v>
      </c>
      <c r="U834" s="149">
        <v>0</v>
      </c>
      <c r="V834" s="148" t="s">
        <v>175</v>
      </c>
      <c r="W834" s="153">
        <v>0</v>
      </c>
      <c r="X834" s="148" t="s">
        <v>175</v>
      </c>
      <c r="Y834" s="153">
        <v>0</v>
      </c>
      <c r="Z834" s="154" t="s">
        <v>175</v>
      </c>
      <c r="AA834" s="147" t="s">
        <v>175</v>
      </c>
      <c r="AB834" s="147" t="s">
        <v>175</v>
      </c>
      <c r="AC834" s="148"/>
      <c r="AD834" s="148"/>
      <c r="AE834" s="148"/>
      <c r="AF834" s="148"/>
      <c r="AG834" s="148" t="s">
        <v>6320</v>
      </c>
      <c r="AH834" s="148" t="s">
        <v>5233</v>
      </c>
      <c r="AI834" s="148" t="s">
        <v>5000</v>
      </c>
      <c r="AJ834" s="148" t="s">
        <v>5025</v>
      </c>
      <c r="AK834" s="155">
        <f>+IF(LEN(_R4T[[#This Row],[KOD]])=5,1,IF(LEN(_R4T[[#This Row],[KOD]])=8,2,IF(LEN(_R4T[[#This Row],[KOD]])=11,3,4)))</f>
        <v>4</v>
      </c>
    </row>
    <row r="835" spans="2:37" ht="14.5" outlineLevel="3">
      <c r="B835" s="145" t="s">
        <v>6374</v>
      </c>
      <c r="C835" s="146" t="s">
        <v>3609</v>
      </c>
      <c r="D835" s="147" t="s">
        <v>175</v>
      </c>
      <c r="E835" s="148" t="s">
        <v>130</v>
      </c>
      <c r="F835" s="148" t="s">
        <v>6485</v>
      </c>
      <c r="G835" s="148" t="s">
        <v>150</v>
      </c>
      <c r="H835" s="148" t="s">
        <v>8294</v>
      </c>
      <c r="I835" s="149" t="s">
        <v>5010</v>
      </c>
      <c r="J835" s="148" t="s">
        <v>8295</v>
      </c>
      <c r="K835" s="147" t="s">
        <v>5033</v>
      </c>
      <c r="L835" s="147" t="s">
        <v>92</v>
      </c>
      <c r="M835" s="150">
        <v>0</v>
      </c>
      <c r="N835" s="151" t="s">
        <v>152</v>
      </c>
      <c r="O835" s="147" t="s">
        <v>187</v>
      </c>
      <c r="P835" s="147" t="s">
        <v>175</v>
      </c>
      <c r="Q835" s="150">
        <v>0</v>
      </c>
      <c r="R835" s="151">
        <v>0</v>
      </c>
      <c r="S835" s="152" t="s">
        <v>175</v>
      </c>
      <c r="T835" s="149" t="s">
        <v>5016</v>
      </c>
      <c r="U835" s="149">
        <v>0</v>
      </c>
      <c r="V835" s="148" t="s">
        <v>175</v>
      </c>
      <c r="W835" s="153">
        <v>0</v>
      </c>
      <c r="X835" s="148" t="s">
        <v>175</v>
      </c>
      <c r="Y835" s="153">
        <v>0</v>
      </c>
      <c r="Z835" s="154" t="s">
        <v>175</v>
      </c>
      <c r="AA835" s="147" t="s">
        <v>175</v>
      </c>
      <c r="AB835" s="147" t="s">
        <v>175</v>
      </c>
      <c r="AC835" s="148"/>
      <c r="AD835" s="148"/>
      <c r="AE835" s="148"/>
      <c r="AF835" s="148"/>
      <c r="AG835" s="148" t="s">
        <v>6320</v>
      </c>
      <c r="AH835" s="148" t="s">
        <v>5233</v>
      </c>
      <c r="AI835" s="148" t="s">
        <v>5000</v>
      </c>
      <c r="AJ835" s="148" t="s">
        <v>5025</v>
      </c>
      <c r="AK835" s="155">
        <f>+IF(LEN(_R4T[[#This Row],[KOD]])=5,1,IF(LEN(_R4T[[#This Row],[KOD]])=8,2,IF(LEN(_R4T[[#This Row],[KOD]])=11,3,4)))</f>
        <v>4</v>
      </c>
    </row>
    <row r="836" spans="2:37" ht="14.5" outlineLevel="3">
      <c r="B836" s="145" t="s">
        <v>6375</v>
      </c>
      <c r="C836" s="146" t="s">
        <v>3611</v>
      </c>
      <c r="D836" s="147" t="s">
        <v>175</v>
      </c>
      <c r="E836" s="148" t="s">
        <v>5006</v>
      </c>
      <c r="F836" s="148" t="s">
        <v>5007</v>
      </c>
      <c r="G836" s="148" t="s">
        <v>150</v>
      </c>
      <c r="H836" s="148" t="s">
        <v>8294</v>
      </c>
      <c r="I836" s="149" t="s">
        <v>5010</v>
      </c>
      <c r="J836" s="148" t="s">
        <v>95</v>
      </c>
      <c r="K836" s="147" t="s">
        <v>5064</v>
      </c>
      <c r="L836" s="147" t="s">
        <v>92</v>
      </c>
      <c r="M836" s="150">
        <v>200</v>
      </c>
      <c r="N836" s="151" t="s">
        <v>152</v>
      </c>
      <c r="O836" s="147" t="s">
        <v>187</v>
      </c>
      <c r="P836" s="147" t="s">
        <v>175</v>
      </c>
      <c r="Q836" s="150">
        <v>0</v>
      </c>
      <c r="R836" s="151">
        <v>0</v>
      </c>
      <c r="S836" s="152" t="s">
        <v>175</v>
      </c>
      <c r="T836" s="149" t="s">
        <v>5016</v>
      </c>
      <c r="U836" s="149">
        <v>0</v>
      </c>
      <c r="V836" s="148" t="s">
        <v>175</v>
      </c>
      <c r="W836" s="153">
        <v>0</v>
      </c>
      <c r="X836" s="148" t="s">
        <v>175</v>
      </c>
      <c r="Y836" s="153">
        <v>0</v>
      </c>
      <c r="Z836" s="154" t="s">
        <v>175</v>
      </c>
      <c r="AA836" s="147" t="s">
        <v>175</v>
      </c>
      <c r="AB836" s="147" t="s">
        <v>175</v>
      </c>
      <c r="AC836" s="148"/>
      <c r="AD836" s="148"/>
      <c r="AE836" s="148"/>
      <c r="AF836" s="148"/>
      <c r="AG836" s="148" t="s">
        <v>6320</v>
      </c>
      <c r="AH836" s="148" t="s">
        <v>5233</v>
      </c>
      <c r="AI836" s="148" t="s">
        <v>5000</v>
      </c>
      <c r="AJ836" s="148" t="s">
        <v>141</v>
      </c>
      <c r="AK836" s="155">
        <f>+IF(LEN(_R4T[[#This Row],[KOD]])=5,1,IF(LEN(_R4T[[#This Row],[KOD]])=8,2,IF(LEN(_R4T[[#This Row],[KOD]])=11,3,4)))</f>
        <v>4</v>
      </c>
    </row>
    <row r="837" spans="2:37" ht="14.5" outlineLevel="3">
      <c r="B837" s="145" t="s">
        <v>6375</v>
      </c>
      <c r="C837" s="146" t="s">
        <v>3611</v>
      </c>
      <c r="D837" s="147" t="s">
        <v>175</v>
      </c>
      <c r="E837" s="148" t="s">
        <v>130</v>
      </c>
      <c r="F837" s="148" t="s">
        <v>6485</v>
      </c>
      <c r="G837" s="148" t="s">
        <v>150</v>
      </c>
      <c r="H837" s="148" t="s">
        <v>8294</v>
      </c>
      <c r="I837" s="149" t="s">
        <v>5010</v>
      </c>
      <c r="J837" s="148" t="s">
        <v>95</v>
      </c>
      <c r="K837" s="147" t="s">
        <v>5064</v>
      </c>
      <c r="L837" s="147" t="s">
        <v>92</v>
      </c>
      <c r="M837" s="150">
        <v>200</v>
      </c>
      <c r="N837" s="151" t="s">
        <v>152</v>
      </c>
      <c r="O837" s="147" t="s">
        <v>187</v>
      </c>
      <c r="P837" s="147" t="s">
        <v>175</v>
      </c>
      <c r="Q837" s="150">
        <v>0</v>
      </c>
      <c r="R837" s="151">
        <v>0</v>
      </c>
      <c r="S837" s="152" t="s">
        <v>175</v>
      </c>
      <c r="T837" s="149" t="s">
        <v>5016</v>
      </c>
      <c r="U837" s="149">
        <v>0</v>
      </c>
      <c r="V837" s="148" t="s">
        <v>175</v>
      </c>
      <c r="W837" s="153">
        <v>0</v>
      </c>
      <c r="X837" s="148" t="s">
        <v>175</v>
      </c>
      <c r="Y837" s="153">
        <v>0</v>
      </c>
      <c r="Z837" s="154" t="s">
        <v>175</v>
      </c>
      <c r="AA837" s="147" t="s">
        <v>175</v>
      </c>
      <c r="AB837" s="147" t="s">
        <v>175</v>
      </c>
      <c r="AC837" s="148"/>
      <c r="AD837" s="148"/>
      <c r="AE837" s="148"/>
      <c r="AF837" s="148"/>
      <c r="AG837" s="148" t="s">
        <v>6320</v>
      </c>
      <c r="AH837" s="148" t="s">
        <v>5233</v>
      </c>
      <c r="AI837" s="148" t="s">
        <v>5000</v>
      </c>
      <c r="AJ837" s="148" t="s">
        <v>141</v>
      </c>
      <c r="AK837" s="155">
        <f>+IF(LEN(_R4T[[#This Row],[KOD]])=5,1,IF(LEN(_R4T[[#This Row],[KOD]])=8,2,IF(LEN(_R4T[[#This Row],[KOD]])=11,3,4)))</f>
        <v>4</v>
      </c>
    </row>
    <row r="838" spans="2:37" ht="14.5" outlineLevel="3">
      <c r="B838" s="145" t="s">
        <v>6375</v>
      </c>
      <c r="C838" s="146" t="s">
        <v>3611</v>
      </c>
      <c r="D838" s="147" t="s">
        <v>175</v>
      </c>
      <c r="E838" s="148" t="s">
        <v>139</v>
      </c>
      <c r="F838" s="148" t="s">
        <v>6488</v>
      </c>
      <c r="G838" s="148" t="s">
        <v>150</v>
      </c>
      <c r="H838" s="148" t="s">
        <v>8294</v>
      </c>
      <c r="I838" s="149" t="s">
        <v>5010</v>
      </c>
      <c r="J838" s="148" t="s">
        <v>95</v>
      </c>
      <c r="K838" s="147" t="s">
        <v>5064</v>
      </c>
      <c r="L838" s="147" t="s">
        <v>92</v>
      </c>
      <c r="M838" s="150">
        <v>200</v>
      </c>
      <c r="N838" s="151" t="s">
        <v>152</v>
      </c>
      <c r="O838" s="147" t="s">
        <v>187</v>
      </c>
      <c r="P838" s="147" t="s">
        <v>175</v>
      </c>
      <c r="Q838" s="150">
        <v>0</v>
      </c>
      <c r="R838" s="151">
        <v>0</v>
      </c>
      <c r="S838" s="152" t="s">
        <v>175</v>
      </c>
      <c r="T838" s="149" t="s">
        <v>5016</v>
      </c>
      <c r="U838" s="149">
        <v>0</v>
      </c>
      <c r="V838" s="148" t="s">
        <v>175</v>
      </c>
      <c r="W838" s="153">
        <v>0</v>
      </c>
      <c r="X838" s="148" t="s">
        <v>175</v>
      </c>
      <c r="Y838" s="153">
        <v>0</v>
      </c>
      <c r="Z838" s="154" t="s">
        <v>175</v>
      </c>
      <c r="AA838" s="147" t="s">
        <v>175</v>
      </c>
      <c r="AB838" s="147" t="s">
        <v>175</v>
      </c>
      <c r="AC838" s="148"/>
      <c r="AD838" s="148"/>
      <c r="AE838" s="148"/>
      <c r="AF838" s="148"/>
      <c r="AG838" s="148" t="s">
        <v>6320</v>
      </c>
      <c r="AH838" s="148" t="s">
        <v>5233</v>
      </c>
      <c r="AI838" s="148" t="s">
        <v>5000</v>
      </c>
      <c r="AJ838" s="148" t="s">
        <v>141</v>
      </c>
      <c r="AK838" s="155">
        <f>+IF(LEN(_R4T[[#This Row],[KOD]])=5,1,IF(LEN(_R4T[[#This Row],[KOD]])=8,2,IF(LEN(_R4T[[#This Row],[KOD]])=11,3,4)))</f>
        <v>4</v>
      </c>
    </row>
    <row r="839" spans="2:37" ht="14.5" outlineLevel="3">
      <c r="B839" s="145" t="s">
        <v>6375</v>
      </c>
      <c r="C839" s="146" t="s">
        <v>3611</v>
      </c>
      <c r="D839" s="147" t="s">
        <v>175</v>
      </c>
      <c r="E839" s="148" t="s">
        <v>7674</v>
      </c>
      <c r="F839" s="148" t="s">
        <v>7721</v>
      </c>
      <c r="G839" s="148" t="s">
        <v>150</v>
      </c>
      <c r="H839" s="148" t="s">
        <v>8294</v>
      </c>
      <c r="I839" s="149" t="s">
        <v>5010</v>
      </c>
      <c r="J839" s="148" t="s">
        <v>95</v>
      </c>
      <c r="K839" s="147" t="s">
        <v>5064</v>
      </c>
      <c r="L839" s="147" t="s">
        <v>92</v>
      </c>
      <c r="M839" s="150">
        <v>200</v>
      </c>
      <c r="N839" s="151" t="s">
        <v>152</v>
      </c>
      <c r="O839" s="147" t="s">
        <v>187</v>
      </c>
      <c r="P839" s="147" t="s">
        <v>175</v>
      </c>
      <c r="Q839" s="150">
        <v>0</v>
      </c>
      <c r="R839" s="151">
        <v>0</v>
      </c>
      <c r="S839" s="152" t="s">
        <v>175</v>
      </c>
      <c r="T839" s="149" t="s">
        <v>5016</v>
      </c>
      <c r="U839" s="149">
        <v>0</v>
      </c>
      <c r="V839" s="148" t="s">
        <v>175</v>
      </c>
      <c r="W839" s="153">
        <v>0</v>
      </c>
      <c r="X839" s="148" t="s">
        <v>175</v>
      </c>
      <c r="Y839" s="153">
        <v>0</v>
      </c>
      <c r="Z839" s="154" t="s">
        <v>175</v>
      </c>
      <c r="AA839" s="147" t="s">
        <v>175</v>
      </c>
      <c r="AB839" s="147" t="s">
        <v>175</v>
      </c>
      <c r="AC839" s="148"/>
      <c r="AD839" s="148"/>
      <c r="AE839" s="148"/>
      <c r="AF839" s="148"/>
      <c r="AG839" s="148" t="s">
        <v>6320</v>
      </c>
      <c r="AH839" s="148" t="s">
        <v>5233</v>
      </c>
      <c r="AI839" s="148" t="s">
        <v>5000</v>
      </c>
      <c r="AJ839" s="148" t="s">
        <v>141</v>
      </c>
      <c r="AK839" s="155">
        <f>+IF(LEN(_R4T[[#This Row],[KOD]])=5,1,IF(LEN(_R4T[[#This Row],[KOD]])=8,2,IF(LEN(_R4T[[#This Row],[KOD]])=11,3,4)))</f>
        <v>4</v>
      </c>
    </row>
    <row r="840" spans="2:37" ht="14.5" outlineLevel="3">
      <c r="B840" s="145" t="s">
        <v>6376</v>
      </c>
      <c r="C840" s="146" t="s">
        <v>6377</v>
      </c>
      <c r="D840" s="147" t="s">
        <v>175</v>
      </c>
      <c r="E840" s="148" t="s">
        <v>140</v>
      </c>
      <c r="F840" s="148" t="s">
        <v>6488</v>
      </c>
      <c r="G840" s="148" t="s">
        <v>150</v>
      </c>
      <c r="H840" s="148" t="s">
        <v>8294</v>
      </c>
      <c r="I840" s="149" t="s">
        <v>5010</v>
      </c>
      <c r="J840" s="148" t="s">
        <v>95</v>
      </c>
      <c r="K840" s="147" t="s">
        <v>6487</v>
      </c>
      <c r="L840" s="147" t="s">
        <v>92</v>
      </c>
      <c r="M840" s="150">
        <v>10</v>
      </c>
      <c r="N840" s="151" t="s">
        <v>152</v>
      </c>
      <c r="O840" s="147" t="s">
        <v>187</v>
      </c>
      <c r="P840" s="147" t="s">
        <v>175</v>
      </c>
      <c r="Q840" s="150">
        <v>0</v>
      </c>
      <c r="R840" s="151">
        <v>0</v>
      </c>
      <c r="S840" s="152" t="s">
        <v>175</v>
      </c>
      <c r="T840" s="149" t="s">
        <v>5016</v>
      </c>
      <c r="U840" s="149">
        <v>0</v>
      </c>
      <c r="V840" s="148" t="s">
        <v>175</v>
      </c>
      <c r="W840" s="153">
        <v>0</v>
      </c>
      <c r="X840" s="148" t="s">
        <v>175</v>
      </c>
      <c r="Y840" s="153">
        <v>0</v>
      </c>
      <c r="Z840" s="154" t="s">
        <v>175</v>
      </c>
      <c r="AA840" s="147" t="s">
        <v>175</v>
      </c>
      <c r="AB840" s="147" t="s">
        <v>175</v>
      </c>
      <c r="AC840" s="148"/>
      <c r="AD840" s="148"/>
      <c r="AE840" s="148"/>
      <c r="AF840" s="148"/>
      <c r="AG840" s="148" t="s">
        <v>6320</v>
      </c>
      <c r="AH840" s="148" t="s">
        <v>5233</v>
      </c>
      <c r="AI840" s="148" t="s">
        <v>5000</v>
      </c>
      <c r="AJ840" s="148" t="s">
        <v>5030</v>
      </c>
      <c r="AK840" s="155">
        <f>+IF(LEN(_R4T[[#This Row],[KOD]])=5,1,IF(LEN(_R4T[[#This Row],[KOD]])=8,2,IF(LEN(_R4T[[#This Row],[KOD]])=11,3,4)))</f>
        <v>4</v>
      </c>
    </row>
    <row r="841" spans="2:37" ht="14.5" outlineLevel="3">
      <c r="B841" s="145" t="s">
        <v>6376</v>
      </c>
      <c r="C841" s="146" t="s">
        <v>6377</v>
      </c>
      <c r="D841" s="147" t="s">
        <v>175</v>
      </c>
      <c r="E841" s="148" t="s">
        <v>7636</v>
      </c>
      <c r="F841" s="148" t="s">
        <v>7637</v>
      </c>
      <c r="G841" s="148" t="s">
        <v>150</v>
      </c>
      <c r="H841" s="148" t="s">
        <v>8294</v>
      </c>
      <c r="I841" s="149" t="s">
        <v>5010</v>
      </c>
      <c r="J841" s="148" t="s">
        <v>95</v>
      </c>
      <c r="K841" s="147" t="s">
        <v>6487</v>
      </c>
      <c r="L841" s="147" t="s">
        <v>92</v>
      </c>
      <c r="M841" s="150">
        <v>10</v>
      </c>
      <c r="N841" s="151" t="s">
        <v>152</v>
      </c>
      <c r="O841" s="147" t="s">
        <v>187</v>
      </c>
      <c r="P841" s="147" t="s">
        <v>175</v>
      </c>
      <c r="Q841" s="150">
        <v>0</v>
      </c>
      <c r="R841" s="151">
        <v>0</v>
      </c>
      <c r="S841" s="152" t="s">
        <v>175</v>
      </c>
      <c r="T841" s="149" t="s">
        <v>5016</v>
      </c>
      <c r="U841" s="149">
        <v>0</v>
      </c>
      <c r="V841" s="148" t="s">
        <v>175</v>
      </c>
      <c r="W841" s="153">
        <v>0</v>
      </c>
      <c r="X841" s="148" t="s">
        <v>175</v>
      </c>
      <c r="Y841" s="153">
        <v>0</v>
      </c>
      <c r="Z841" s="154" t="s">
        <v>175</v>
      </c>
      <c r="AA841" s="147" t="s">
        <v>175</v>
      </c>
      <c r="AB841" s="147" t="s">
        <v>175</v>
      </c>
      <c r="AC841" s="148"/>
      <c r="AD841" s="148"/>
      <c r="AE841" s="148"/>
      <c r="AF841" s="148"/>
      <c r="AG841" s="148" t="s">
        <v>6320</v>
      </c>
      <c r="AH841" s="148" t="s">
        <v>5233</v>
      </c>
      <c r="AI841" s="148" t="s">
        <v>5000</v>
      </c>
      <c r="AJ841" s="148" t="s">
        <v>5030</v>
      </c>
      <c r="AK841" s="155">
        <f>+IF(LEN(_R4T[[#This Row],[KOD]])=5,1,IF(LEN(_R4T[[#This Row],[KOD]])=8,2,IF(LEN(_R4T[[#This Row],[KOD]])=11,3,4)))</f>
        <v>4</v>
      </c>
    </row>
    <row r="842" spans="2:37" ht="14.5" outlineLevel="3">
      <c r="B842" s="145" t="s">
        <v>6376</v>
      </c>
      <c r="C842" s="146" t="s">
        <v>6377</v>
      </c>
      <c r="D842" s="147" t="s">
        <v>175</v>
      </c>
      <c r="E842" s="148" t="s">
        <v>5006</v>
      </c>
      <c r="F842" s="148" t="s">
        <v>5007</v>
      </c>
      <c r="G842" s="148" t="s">
        <v>150</v>
      </c>
      <c r="H842" s="148" t="s">
        <v>8294</v>
      </c>
      <c r="I842" s="149" t="s">
        <v>5010</v>
      </c>
      <c r="J842" s="148" t="s">
        <v>95</v>
      </c>
      <c r="K842" s="147" t="s">
        <v>6487</v>
      </c>
      <c r="L842" s="147" t="s">
        <v>92</v>
      </c>
      <c r="M842" s="150">
        <v>10</v>
      </c>
      <c r="N842" s="151" t="s">
        <v>152</v>
      </c>
      <c r="O842" s="147" t="s">
        <v>187</v>
      </c>
      <c r="P842" s="147" t="s">
        <v>175</v>
      </c>
      <c r="Q842" s="150">
        <v>0</v>
      </c>
      <c r="R842" s="151">
        <v>0</v>
      </c>
      <c r="S842" s="152" t="s">
        <v>175</v>
      </c>
      <c r="T842" s="149" t="s">
        <v>5016</v>
      </c>
      <c r="U842" s="149">
        <v>0</v>
      </c>
      <c r="V842" s="148" t="s">
        <v>175</v>
      </c>
      <c r="W842" s="153">
        <v>0</v>
      </c>
      <c r="X842" s="148" t="s">
        <v>175</v>
      </c>
      <c r="Y842" s="153">
        <v>0</v>
      </c>
      <c r="Z842" s="154" t="s">
        <v>175</v>
      </c>
      <c r="AA842" s="147" t="s">
        <v>175</v>
      </c>
      <c r="AB842" s="147" t="s">
        <v>175</v>
      </c>
      <c r="AC842" s="148"/>
      <c r="AD842" s="148"/>
      <c r="AE842" s="148"/>
      <c r="AF842" s="148"/>
      <c r="AG842" s="148" t="s">
        <v>6320</v>
      </c>
      <c r="AH842" s="148" t="s">
        <v>5233</v>
      </c>
      <c r="AI842" s="148" t="s">
        <v>5000</v>
      </c>
      <c r="AJ842" s="148" t="s">
        <v>5030</v>
      </c>
      <c r="AK842" s="155">
        <f>+IF(LEN(_R4T[[#This Row],[KOD]])=5,1,IF(LEN(_R4T[[#This Row],[KOD]])=8,2,IF(LEN(_R4T[[#This Row],[KOD]])=11,3,4)))</f>
        <v>4</v>
      </c>
    </row>
    <row r="843" spans="2:37" ht="14.5" outlineLevel="3">
      <c r="B843" s="145" t="s">
        <v>6376</v>
      </c>
      <c r="C843" s="146" t="s">
        <v>6377</v>
      </c>
      <c r="D843" s="147" t="s">
        <v>175</v>
      </c>
      <c r="E843" s="148" t="s">
        <v>130</v>
      </c>
      <c r="F843" s="148" t="s">
        <v>6485</v>
      </c>
      <c r="G843" s="148" t="s">
        <v>150</v>
      </c>
      <c r="H843" s="148" t="s">
        <v>8294</v>
      </c>
      <c r="I843" s="149" t="s">
        <v>5010</v>
      </c>
      <c r="J843" s="148" t="s">
        <v>95</v>
      </c>
      <c r="K843" s="147" t="s">
        <v>6487</v>
      </c>
      <c r="L843" s="147" t="s">
        <v>92</v>
      </c>
      <c r="M843" s="150">
        <v>10</v>
      </c>
      <c r="N843" s="151" t="s">
        <v>152</v>
      </c>
      <c r="O843" s="147" t="s">
        <v>187</v>
      </c>
      <c r="P843" s="147" t="s">
        <v>175</v>
      </c>
      <c r="Q843" s="150">
        <v>0</v>
      </c>
      <c r="R843" s="151">
        <v>0</v>
      </c>
      <c r="S843" s="152" t="s">
        <v>175</v>
      </c>
      <c r="T843" s="149" t="s">
        <v>5016</v>
      </c>
      <c r="U843" s="149">
        <v>0</v>
      </c>
      <c r="V843" s="148" t="s">
        <v>175</v>
      </c>
      <c r="W843" s="153">
        <v>0</v>
      </c>
      <c r="X843" s="148" t="s">
        <v>175</v>
      </c>
      <c r="Y843" s="153">
        <v>0</v>
      </c>
      <c r="Z843" s="154" t="s">
        <v>175</v>
      </c>
      <c r="AA843" s="147" t="s">
        <v>175</v>
      </c>
      <c r="AB843" s="147" t="s">
        <v>175</v>
      </c>
      <c r="AC843" s="148"/>
      <c r="AD843" s="148"/>
      <c r="AE843" s="148"/>
      <c r="AF843" s="148"/>
      <c r="AG843" s="148" t="s">
        <v>6320</v>
      </c>
      <c r="AH843" s="148" t="s">
        <v>5233</v>
      </c>
      <c r="AI843" s="148" t="s">
        <v>5000</v>
      </c>
      <c r="AJ843" s="148" t="s">
        <v>5030</v>
      </c>
      <c r="AK843" s="155">
        <f>+IF(LEN(_R4T[[#This Row],[KOD]])=5,1,IF(LEN(_R4T[[#This Row],[KOD]])=8,2,IF(LEN(_R4T[[#This Row],[KOD]])=11,3,4)))</f>
        <v>4</v>
      </c>
    </row>
    <row r="844" spans="2:37" ht="14.5" outlineLevel="3">
      <c r="B844" s="145" t="s">
        <v>6376</v>
      </c>
      <c r="C844" s="146" t="s">
        <v>6377</v>
      </c>
      <c r="D844" s="147" t="s">
        <v>175</v>
      </c>
      <c r="E844" s="148" t="s">
        <v>139</v>
      </c>
      <c r="F844" s="148" t="s">
        <v>6488</v>
      </c>
      <c r="G844" s="148" t="s">
        <v>150</v>
      </c>
      <c r="H844" s="148" t="s">
        <v>8294</v>
      </c>
      <c r="I844" s="149" t="s">
        <v>5010</v>
      </c>
      <c r="J844" s="148" t="s">
        <v>95</v>
      </c>
      <c r="K844" s="147" t="s">
        <v>6487</v>
      </c>
      <c r="L844" s="147" t="s">
        <v>92</v>
      </c>
      <c r="M844" s="150">
        <v>10</v>
      </c>
      <c r="N844" s="151" t="s">
        <v>152</v>
      </c>
      <c r="O844" s="147" t="s">
        <v>187</v>
      </c>
      <c r="P844" s="147" t="s">
        <v>175</v>
      </c>
      <c r="Q844" s="150">
        <v>0</v>
      </c>
      <c r="R844" s="151">
        <v>0</v>
      </c>
      <c r="S844" s="152" t="s">
        <v>175</v>
      </c>
      <c r="T844" s="149" t="s">
        <v>5016</v>
      </c>
      <c r="U844" s="149">
        <v>0</v>
      </c>
      <c r="V844" s="148" t="s">
        <v>175</v>
      </c>
      <c r="W844" s="153">
        <v>0</v>
      </c>
      <c r="X844" s="148" t="s">
        <v>175</v>
      </c>
      <c r="Y844" s="153">
        <v>0</v>
      </c>
      <c r="Z844" s="154" t="s">
        <v>175</v>
      </c>
      <c r="AA844" s="147" t="s">
        <v>175</v>
      </c>
      <c r="AB844" s="147" t="s">
        <v>175</v>
      </c>
      <c r="AC844" s="148"/>
      <c r="AD844" s="148"/>
      <c r="AE844" s="148"/>
      <c r="AF844" s="148"/>
      <c r="AG844" s="148" t="s">
        <v>6320</v>
      </c>
      <c r="AH844" s="148" t="s">
        <v>5233</v>
      </c>
      <c r="AI844" s="148" t="s">
        <v>5000</v>
      </c>
      <c r="AJ844" s="148" t="s">
        <v>5030</v>
      </c>
      <c r="AK844" s="155">
        <f>+IF(LEN(_R4T[[#This Row],[KOD]])=5,1,IF(LEN(_R4T[[#This Row],[KOD]])=8,2,IF(LEN(_R4T[[#This Row],[KOD]])=11,3,4)))</f>
        <v>4</v>
      </c>
    </row>
    <row r="845" spans="2:37" ht="14.5" outlineLevel="3">
      <c r="B845" s="145" t="s">
        <v>6376</v>
      </c>
      <c r="C845" s="146" t="s">
        <v>6377</v>
      </c>
      <c r="D845" s="147" t="s">
        <v>175</v>
      </c>
      <c r="E845" s="148" t="s">
        <v>7674</v>
      </c>
      <c r="F845" s="148" t="s">
        <v>7721</v>
      </c>
      <c r="G845" s="148" t="s">
        <v>150</v>
      </c>
      <c r="H845" s="148" t="s">
        <v>8294</v>
      </c>
      <c r="I845" s="149" t="s">
        <v>5010</v>
      </c>
      <c r="J845" s="148" t="s">
        <v>95</v>
      </c>
      <c r="K845" s="147" t="s">
        <v>6487</v>
      </c>
      <c r="L845" s="147" t="s">
        <v>92</v>
      </c>
      <c r="M845" s="150">
        <v>10</v>
      </c>
      <c r="N845" s="151" t="s">
        <v>152</v>
      </c>
      <c r="O845" s="147" t="s">
        <v>187</v>
      </c>
      <c r="P845" s="147" t="s">
        <v>175</v>
      </c>
      <c r="Q845" s="150">
        <v>0</v>
      </c>
      <c r="R845" s="151">
        <v>0</v>
      </c>
      <c r="S845" s="152" t="s">
        <v>175</v>
      </c>
      <c r="T845" s="149" t="s">
        <v>5016</v>
      </c>
      <c r="U845" s="149">
        <v>0</v>
      </c>
      <c r="V845" s="148" t="s">
        <v>175</v>
      </c>
      <c r="W845" s="153">
        <v>0</v>
      </c>
      <c r="X845" s="148" t="s">
        <v>175</v>
      </c>
      <c r="Y845" s="153">
        <v>0</v>
      </c>
      <c r="Z845" s="154" t="s">
        <v>175</v>
      </c>
      <c r="AA845" s="147" t="s">
        <v>175</v>
      </c>
      <c r="AB845" s="147" t="s">
        <v>175</v>
      </c>
      <c r="AC845" s="148"/>
      <c r="AD845" s="148"/>
      <c r="AE845" s="148"/>
      <c r="AF845" s="148"/>
      <c r="AG845" s="148" t="s">
        <v>6320</v>
      </c>
      <c r="AH845" s="148" t="s">
        <v>5233</v>
      </c>
      <c r="AI845" s="148" t="s">
        <v>5000</v>
      </c>
      <c r="AJ845" s="148" t="s">
        <v>5030</v>
      </c>
      <c r="AK845" s="155">
        <f>+IF(LEN(_R4T[[#This Row],[KOD]])=5,1,IF(LEN(_R4T[[#This Row],[KOD]])=8,2,IF(LEN(_R4T[[#This Row],[KOD]])=11,3,4)))</f>
        <v>4</v>
      </c>
    </row>
    <row r="846" spans="2:37" ht="14.5" outlineLevel="3">
      <c r="B846" s="145" t="s">
        <v>6376</v>
      </c>
      <c r="C846" s="146" t="s">
        <v>6377</v>
      </c>
      <c r="D846" s="147" t="s">
        <v>175</v>
      </c>
      <c r="E846" s="148" t="s">
        <v>7675</v>
      </c>
      <c r="F846" s="148" t="s">
        <v>7721</v>
      </c>
      <c r="G846" s="148" t="s">
        <v>150</v>
      </c>
      <c r="H846" s="148" t="s">
        <v>8294</v>
      </c>
      <c r="I846" s="149" t="s">
        <v>5010</v>
      </c>
      <c r="J846" s="148" t="s">
        <v>95</v>
      </c>
      <c r="K846" s="147" t="s">
        <v>6487</v>
      </c>
      <c r="L846" s="147" t="s">
        <v>92</v>
      </c>
      <c r="M846" s="150">
        <v>10</v>
      </c>
      <c r="N846" s="151" t="s">
        <v>152</v>
      </c>
      <c r="O846" s="147" t="s">
        <v>187</v>
      </c>
      <c r="P846" s="147" t="s">
        <v>175</v>
      </c>
      <c r="Q846" s="150">
        <v>0</v>
      </c>
      <c r="R846" s="151">
        <v>0</v>
      </c>
      <c r="S846" s="152" t="s">
        <v>175</v>
      </c>
      <c r="T846" s="149" t="s">
        <v>5016</v>
      </c>
      <c r="U846" s="149">
        <v>0</v>
      </c>
      <c r="V846" s="148" t="s">
        <v>175</v>
      </c>
      <c r="W846" s="153">
        <v>0</v>
      </c>
      <c r="X846" s="148" t="s">
        <v>175</v>
      </c>
      <c r="Y846" s="153">
        <v>0</v>
      </c>
      <c r="Z846" s="154" t="s">
        <v>175</v>
      </c>
      <c r="AA846" s="147" t="s">
        <v>175</v>
      </c>
      <c r="AB846" s="147" t="s">
        <v>175</v>
      </c>
      <c r="AC846" s="148"/>
      <c r="AD846" s="148"/>
      <c r="AE846" s="148"/>
      <c r="AF846" s="148"/>
      <c r="AG846" s="148" t="s">
        <v>6320</v>
      </c>
      <c r="AH846" s="148" t="s">
        <v>5233</v>
      </c>
      <c r="AI846" s="148" t="s">
        <v>5000</v>
      </c>
      <c r="AJ846" s="148" t="s">
        <v>5030</v>
      </c>
      <c r="AK846" s="155">
        <f>+IF(LEN(_R4T[[#This Row],[KOD]])=5,1,IF(LEN(_R4T[[#This Row],[KOD]])=8,2,IF(LEN(_R4T[[#This Row],[KOD]])=11,3,4)))</f>
        <v>4</v>
      </c>
    </row>
    <row r="847" spans="2:37" ht="14.5" outlineLevel="3">
      <c r="B847" s="145" t="s">
        <v>6376</v>
      </c>
      <c r="C847" s="146" t="s">
        <v>6377</v>
      </c>
      <c r="D847" s="147" t="s">
        <v>175</v>
      </c>
      <c r="E847" s="148" t="s">
        <v>131</v>
      </c>
      <c r="F847" s="148" t="s">
        <v>6485</v>
      </c>
      <c r="G847" s="148" t="s">
        <v>150</v>
      </c>
      <c r="H847" s="148" t="s">
        <v>8294</v>
      </c>
      <c r="I847" s="149" t="s">
        <v>5010</v>
      </c>
      <c r="J847" s="148" t="s">
        <v>95</v>
      </c>
      <c r="K847" s="147" t="s">
        <v>6487</v>
      </c>
      <c r="L847" s="147" t="s">
        <v>92</v>
      </c>
      <c r="M847" s="150">
        <v>10</v>
      </c>
      <c r="N847" s="151" t="s">
        <v>152</v>
      </c>
      <c r="O847" s="147" t="s">
        <v>187</v>
      </c>
      <c r="P847" s="147" t="s">
        <v>175</v>
      </c>
      <c r="Q847" s="150">
        <v>0</v>
      </c>
      <c r="R847" s="151">
        <v>0</v>
      </c>
      <c r="S847" s="152" t="s">
        <v>175</v>
      </c>
      <c r="T847" s="149" t="s">
        <v>5016</v>
      </c>
      <c r="U847" s="149">
        <v>0</v>
      </c>
      <c r="V847" s="148" t="s">
        <v>175</v>
      </c>
      <c r="W847" s="153">
        <v>0</v>
      </c>
      <c r="X847" s="148" t="s">
        <v>175</v>
      </c>
      <c r="Y847" s="153">
        <v>0</v>
      </c>
      <c r="Z847" s="154" t="s">
        <v>175</v>
      </c>
      <c r="AA847" s="147" t="s">
        <v>175</v>
      </c>
      <c r="AB847" s="147" t="s">
        <v>175</v>
      </c>
      <c r="AC847" s="148"/>
      <c r="AD847" s="148"/>
      <c r="AE847" s="148"/>
      <c r="AF847" s="148"/>
      <c r="AG847" s="148" t="s">
        <v>6320</v>
      </c>
      <c r="AH847" s="148" t="s">
        <v>5233</v>
      </c>
      <c r="AI847" s="148" t="s">
        <v>5000</v>
      </c>
      <c r="AJ847" s="148" t="s">
        <v>5030</v>
      </c>
      <c r="AK847" s="155">
        <f>+IF(LEN(_R4T[[#This Row],[KOD]])=5,1,IF(LEN(_R4T[[#This Row],[KOD]])=8,2,IF(LEN(_R4T[[#This Row],[KOD]])=11,3,4)))</f>
        <v>4</v>
      </c>
    </row>
    <row r="848" spans="2:37" ht="14.5" outlineLevel="3">
      <c r="B848" s="145" t="s">
        <v>6378</v>
      </c>
      <c r="C848" s="146" t="s">
        <v>3615</v>
      </c>
      <c r="D848" s="147" t="s">
        <v>175</v>
      </c>
      <c r="E848" s="148" t="s">
        <v>5006</v>
      </c>
      <c r="F848" s="148" t="s">
        <v>5007</v>
      </c>
      <c r="G848" s="148" t="s">
        <v>150</v>
      </c>
      <c r="H848" s="148" t="s">
        <v>8294</v>
      </c>
      <c r="I848" s="149" t="s">
        <v>5010</v>
      </c>
      <c r="J848" s="148" t="s">
        <v>95</v>
      </c>
      <c r="K848" s="147" t="s">
        <v>6487</v>
      </c>
      <c r="L848" s="147" t="s">
        <v>92</v>
      </c>
      <c r="M848" s="150">
        <v>1200</v>
      </c>
      <c r="N848" s="151" t="s">
        <v>152</v>
      </c>
      <c r="O848" s="147" t="s">
        <v>187</v>
      </c>
      <c r="P848" s="147" t="s">
        <v>175</v>
      </c>
      <c r="Q848" s="150">
        <v>0</v>
      </c>
      <c r="R848" s="151">
        <v>0</v>
      </c>
      <c r="S848" s="152" t="s">
        <v>175</v>
      </c>
      <c r="T848" s="149" t="s">
        <v>5016</v>
      </c>
      <c r="U848" s="149">
        <v>0</v>
      </c>
      <c r="V848" s="148" t="s">
        <v>175</v>
      </c>
      <c r="W848" s="153">
        <v>0</v>
      </c>
      <c r="X848" s="148" t="s">
        <v>175</v>
      </c>
      <c r="Y848" s="153">
        <v>0</v>
      </c>
      <c r="Z848" s="154" t="s">
        <v>175</v>
      </c>
      <c r="AA848" s="147" t="s">
        <v>175</v>
      </c>
      <c r="AB848" s="147" t="s">
        <v>175</v>
      </c>
      <c r="AC848" s="148"/>
      <c r="AD848" s="148"/>
      <c r="AE848" s="148"/>
      <c r="AF848" s="148"/>
      <c r="AG848" s="148" t="s">
        <v>6320</v>
      </c>
      <c r="AH848" s="148" t="s">
        <v>5233</v>
      </c>
      <c r="AI848" s="148" t="s">
        <v>5000</v>
      </c>
      <c r="AJ848" s="148" t="s">
        <v>5034</v>
      </c>
      <c r="AK848" s="155">
        <f>+IF(LEN(_R4T[[#This Row],[KOD]])=5,1,IF(LEN(_R4T[[#This Row],[KOD]])=8,2,IF(LEN(_R4T[[#This Row],[KOD]])=11,3,4)))</f>
        <v>4</v>
      </c>
    </row>
    <row r="849" spans="2:37" ht="14.5" outlineLevel="3">
      <c r="B849" s="145" t="s">
        <v>6379</v>
      </c>
      <c r="C849" s="146" t="s">
        <v>6380</v>
      </c>
      <c r="D849" s="147" t="s">
        <v>175</v>
      </c>
      <c r="E849" s="148" t="s">
        <v>5006</v>
      </c>
      <c r="F849" s="148" t="s">
        <v>5007</v>
      </c>
      <c r="G849" s="148" t="s">
        <v>150</v>
      </c>
      <c r="H849" s="148" t="s">
        <v>8294</v>
      </c>
      <c r="I849" s="149" t="s">
        <v>5010</v>
      </c>
      <c r="J849" s="148" t="s">
        <v>95</v>
      </c>
      <c r="K849" s="147" t="s">
        <v>6487</v>
      </c>
      <c r="L849" s="147" t="s">
        <v>92</v>
      </c>
      <c r="M849" s="150">
        <v>700000</v>
      </c>
      <c r="N849" s="151" t="s">
        <v>152</v>
      </c>
      <c r="O849" s="147" t="s">
        <v>187</v>
      </c>
      <c r="P849" s="147" t="s">
        <v>175</v>
      </c>
      <c r="Q849" s="150">
        <v>0</v>
      </c>
      <c r="R849" s="151">
        <v>0</v>
      </c>
      <c r="S849" s="152" t="s">
        <v>175</v>
      </c>
      <c r="T849" s="149" t="s">
        <v>5016</v>
      </c>
      <c r="U849" s="149">
        <v>0</v>
      </c>
      <c r="V849" s="148" t="s">
        <v>175</v>
      </c>
      <c r="W849" s="153">
        <v>0</v>
      </c>
      <c r="X849" s="148" t="s">
        <v>175</v>
      </c>
      <c r="Y849" s="153">
        <v>0</v>
      </c>
      <c r="Z849" s="154" t="s">
        <v>175</v>
      </c>
      <c r="AA849" s="147" t="s">
        <v>175</v>
      </c>
      <c r="AB849" s="147" t="s">
        <v>175</v>
      </c>
      <c r="AC849" s="148"/>
      <c r="AD849" s="148"/>
      <c r="AE849" s="148"/>
      <c r="AF849" s="148"/>
      <c r="AG849" s="148" t="s">
        <v>6320</v>
      </c>
      <c r="AH849" s="148" t="s">
        <v>5233</v>
      </c>
      <c r="AI849" s="148" t="s">
        <v>5000</v>
      </c>
      <c r="AJ849" s="148" t="s">
        <v>5086</v>
      </c>
      <c r="AK849" s="155">
        <f>+IF(LEN(_R4T[[#This Row],[KOD]])=5,1,IF(LEN(_R4T[[#This Row],[KOD]])=8,2,IF(LEN(_R4T[[#This Row],[KOD]])=11,3,4)))</f>
        <v>4</v>
      </c>
    </row>
    <row r="850" spans="2:37" ht="14.5" outlineLevel="3">
      <c r="B850" s="145" t="s">
        <v>6381</v>
      </c>
      <c r="C850" s="146" t="s">
        <v>3617</v>
      </c>
      <c r="D850" s="147" t="s">
        <v>175</v>
      </c>
      <c r="E850" s="148" t="s">
        <v>5006</v>
      </c>
      <c r="F850" s="148" t="s">
        <v>5007</v>
      </c>
      <c r="G850" s="148" t="s">
        <v>150</v>
      </c>
      <c r="H850" s="148" t="s">
        <v>8294</v>
      </c>
      <c r="I850" s="149" t="s">
        <v>5010</v>
      </c>
      <c r="J850" s="148" t="s">
        <v>95</v>
      </c>
      <c r="K850" s="147" t="s">
        <v>5064</v>
      </c>
      <c r="L850" s="147" t="s">
        <v>92</v>
      </c>
      <c r="M850" s="150">
        <v>17.899999999999999</v>
      </c>
      <c r="N850" s="151" t="s">
        <v>152</v>
      </c>
      <c r="O850" s="147" t="s">
        <v>187</v>
      </c>
      <c r="P850" s="147" t="s">
        <v>175</v>
      </c>
      <c r="Q850" s="150">
        <v>0</v>
      </c>
      <c r="R850" s="151">
        <v>0</v>
      </c>
      <c r="S850" s="152" t="s">
        <v>175</v>
      </c>
      <c r="T850" s="149" t="s">
        <v>5016</v>
      </c>
      <c r="U850" s="149">
        <v>0</v>
      </c>
      <c r="V850" s="148" t="s">
        <v>175</v>
      </c>
      <c r="W850" s="153">
        <v>0</v>
      </c>
      <c r="X850" s="148" t="s">
        <v>175</v>
      </c>
      <c r="Y850" s="153">
        <v>0</v>
      </c>
      <c r="Z850" s="154" t="s">
        <v>175</v>
      </c>
      <c r="AA850" s="147" t="s">
        <v>175</v>
      </c>
      <c r="AB850" s="147" t="s">
        <v>175</v>
      </c>
      <c r="AC850" s="148"/>
      <c r="AD850" s="148"/>
      <c r="AE850" s="148"/>
      <c r="AF850" s="148"/>
      <c r="AG850" s="148" t="s">
        <v>6320</v>
      </c>
      <c r="AH850" s="148" t="s">
        <v>5233</v>
      </c>
      <c r="AI850" s="148" t="s">
        <v>5000</v>
      </c>
      <c r="AJ850" s="148" t="s">
        <v>5107</v>
      </c>
      <c r="AK850" s="155">
        <f>+IF(LEN(_R4T[[#This Row],[KOD]])=5,1,IF(LEN(_R4T[[#This Row],[KOD]])=8,2,IF(LEN(_R4T[[#This Row],[KOD]])=11,3,4)))</f>
        <v>4</v>
      </c>
    </row>
    <row r="851" spans="2:37" ht="14.5" outlineLevel="1">
      <c r="B851" s="123" t="s">
        <v>6382</v>
      </c>
      <c r="C851" s="124" t="s">
        <v>6383</v>
      </c>
      <c r="D851" s="125" t="s">
        <v>175</v>
      </c>
      <c r="E851" s="126" t="s">
        <v>175</v>
      </c>
      <c r="F851" s="126" t="s">
        <v>175</v>
      </c>
      <c r="G851" s="126" t="s">
        <v>175</v>
      </c>
      <c r="H851" s="126" t="s">
        <v>175</v>
      </c>
      <c r="I851" s="127" t="s">
        <v>175</v>
      </c>
      <c r="J851" s="126" t="s">
        <v>175</v>
      </c>
      <c r="K851" s="125" t="s">
        <v>175</v>
      </c>
      <c r="L851" s="125" t="s">
        <v>175</v>
      </c>
      <c r="M851" s="128">
        <v>0</v>
      </c>
      <c r="N851" s="129" t="s">
        <v>175</v>
      </c>
      <c r="O851" s="125" t="s">
        <v>175</v>
      </c>
      <c r="P851" s="125" t="s">
        <v>175</v>
      </c>
      <c r="Q851" s="128">
        <v>0</v>
      </c>
      <c r="R851" s="129">
        <v>0</v>
      </c>
      <c r="S851" s="130" t="s">
        <v>175</v>
      </c>
      <c r="T851" s="127" t="s">
        <v>175</v>
      </c>
      <c r="U851" s="127">
        <v>0</v>
      </c>
      <c r="V851" s="126" t="s">
        <v>175</v>
      </c>
      <c r="W851" s="131">
        <v>0</v>
      </c>
      <c r="X851" s="126" t="s">
        <v>175</v>
      </c>
      <c r="Y851" s="131">
        <v>0</v>
      </c>
      <c r="Z851" s="132" t="s">
        <v>175</v>
      </c>
      <c r="AA851" s="125" t="s">
        <v>175</v>
      </c>
      <c r="AB851" s="125" t="s">
        <v>175</v>
      </c>
      <c r="AC851" s="126"/>
      <c r="AD851" s="126"/>
      <c r="AE851" s="126"/>
      <c r="AF851" s="126"/>
      <c r="AG851" s="126" t="s">
        <v>6320</v>
      </c>
      <c r="AH851" s="126" t="s">
        <v>5376</v>
      </c>
      <c r="AI851" s="126" t="s">
        <v>175</v>
      </c>
      <c r="AJ851" s="126" t="s">
        <v>175</v>
      </c>
      <c r="AK851" s="133">
        <f>+IF(LEN(_R4T[[#This Row],[KOD]])=5,1,IF(LEN(_R4T[[#This Row],[KOD]])=8,2,IF(LEN(_R4T[[#This Row],[KOD]])=11,3,4)))</f>
        <v>2</v>
      </c>
    </row>
    <row r="852" spans="2:37" ht="14.5" outlineLevel="2">
      <c r="B852" s="134" t="s">
        <v>6384</v>
      </c>
      <c r="C852" s="135" t="s">
        <v>6385</v>
      </c>
      <c r="D852" s="136" t="s">
        <v>175</v>
      </c>
      <c r="E852" s="137" t="s">
        <v>175</v>
      </c>
      <c r="F852" s="137" t="s">
        <v>175</v>
      </c>
      <c r="G852" s="137" t="s">
        <v>175</v>
      </c>
      <c r="H852" s="137" t="s">
        <v>175</v>
      </c>
      <c r="I852" s="138" t="s">
        <v>175</v>
      </c>
      <c r="J852" s="137" t="s">
        <v>175</v>
      </c>
      <c r="K852" s="136" t="s">
        <v>175</v>
      </c>
      <c r="L852" s="136" t="s">
        <v>175</v>
      </c>
      <c r="M852" s="139">
        <v>0</v>
      </c>
      <c r="N852" s="140" t="s">
        <v>175</v>
      </c>
      <c r="O852" s="136" t="s">
        <v>175</v>
      </c>
      <c r="P852" s="136" t="s">
        <v>175</v>
      </c>
      <c r="Q852" s="139">
        <v>0</v>
      </c>
      <c r="R852" s="140">
        <v>0</v>
      </c>
      <c r="S852" s="141" t="s">
        <v>175</v>
      </c>
      <c r="T852" s="138" t="s">
        <v>175</v>
      </c>
      <c r="U852" s="138">
        <v>0</v>
      </c>
      <c r="V852" s="137" t="s">
        <v>175</v>
      </c>
      <c r="W852" s="142">
        <v>0</v>
      </c>
      <c r="X852" s="137" t="s">
        <v>175</v>
      </c>
      <c r="Y852" s="142">
        <v>0</v>
      </c>
      <c r="Z852" s="143" t="s">
        <v>175</v>
      </c>
      <c r="AA852" s="136" t="s">
        <v>175</v>
      </c>
      <c r="AB852" s="136" t="s">
        <v>175</v>
      </c>
      <c r="AC852" s="137"/>
      <c r="AD852" s="137"/>
      <c r="AE852" s="137"/>
      <c r="AF852" s="137"/>
      <c r="AG852" s="137" t="s">
        <v>6320</v>
      </c>
      <c r="AH852" s="137" t="s">
        <v>5376</v>
      </c>
      <c r="AI852" s="137" t="s">
        <v>5000</v>
      </c>
      <c r="AJ852" s="137" t="s">
        <v>175</v>
      </c>
      <c r="AK852" s="144">
        <f>+IF(LEN(_R4T[[#This Row],[KOD]])=5,1,IF(LEN(_R4T[[#This Row],[KOD]])=8,2,IF(LEN(_R4T[[#This Row],[KOD]])=11,3,4)))</f>
        <v>3</v>
      </c>
    </row>
    <row r="853" spans="2:37" ht="14.5" outlineLevel="3">
      <c r="B853" s="145" t="s">
        <v>6386</v>
      </c>
      <c r="C853" s="146" t="s">
        <v>6387</v>
      </c>
      <c r="D853" s="147" t="s">
        <v>175</v>
      </c>
      <c r="E853" s="148" t="s">
        <v>5006</v>
      </c>
      <c r="F853" s="148" t="s">
        <v>5007</v>
      </c>
      <c r="G853" s="148" t="s">
        <v>150</v>
      </c>
      <c r="H853" s="148" t="s">
        <v>8294</v>
      </c>
      <c r="I853" s="149" t="s">
        <v>5010</v>
      </c>
      <c r="J853" s="148" t="s">
        <v>8295</v>
      </c>
      <c r="K853" s="147" t="s">
        <v>5033</v>
      </c>
      <c r="L853" s="147" t="s">
        <v>92</v>
      </c>
      <c r="M853" s="150">
        <v>0</v>
      </c>
      <c r="N853" s="151" t="s">
        <v>152</v>
      </c>
      <c r="O853" s="147" t="s">
        <v>187</v>
      </c>
      <c r="P853" s="147" t="s">
        <v>175</v>
      </c>
      <c r="Q853" s="150">
        <v>0</v>
      </c>
      <c r="R853" s="151">
        <v>0</v>
      </c>
      <c r="S853" s="152" t="s">
        <v>175</v>
      </c>
      <c r="T853" s="149" t="s">
        <v>5016</v>
      </c>
      <c r="U853" s="149">
        <v>0</v>
      </c>
      <c r="V853" s="148" t="s">
        <v>175</v>
      </c>
      <c r="W853" s="153">
        <v>0</v>
      </c>
      <c r="X853" s="148" t="s">
        <v>175</v>
      </c>
      <c r="Y853" s="153">
        <v>0</v>
      </c>
      <c r="Z853" s="154" t="s">
        <v>175</v>
      </c>
      <c r="AA853" s="147" t="s">
        <v>175</v>
      </c>
      <c r="AB853" s="147" t="s">
        <v>175</v>
      </c>
      <c r="AC853" s="148"/>
      <c r="AD853" s="148"/>
      <c r="AE853" s="148"/>
      <c r="AF853" s="148"/>
      <c r="AG853" s="148" t="s">
        <v>6320</v>
      </c>
      <c r="AH853" s="148" t="s">
        <v>5376</v>
      </c>
      <c r="AI853" s="148" t="s">
        <v>5000</v>
      </c>
      <c r="AJ853" s="148" t="s">
        <v>65</v>
      </c>
      <c r="AK853" s="155">
        <f>+IF(LEN(_R4T[[#This Row],[KOD]])=5,1,IF(LEN(_R4T[[#This Row],[KOD]])=8,2,IF(LEN(_R4T[[#This Row],[KOD]])=11,3,4)))</f>
        <v>4</v>
      </c>
    </row>
    <row r="854" spans="2:37" ht="14.5" outlineLevel="1">
      <c r="B854" s="123" t="s">
        <v>6388</v>
      </c>
      <c r="C854" s="124" t="s">
        <v>6389</v>
      </c>
      <c r="D854" s="125" t="s">
        <v>175</v>
      </c>
      <c r="E854" s="126" t="s">
        <v>175</v>
      </c>
      <c r="F854" s="126" t="s">
        <v>175</v>
      </c>
      <c r="G854" s="126" t="s">
        <v>175</v>
      </c>
      <c r="H854" s="126" t="s">
        <v>175</v>
      </c>
      <c r="I854" s="127" t="s">
        <v>175</v>
      </c>
      <c r="J854" s="126" t="s">
        <v>175</v>
      </c>
      <c r="K854" s="125" t="s">
        <v>175</v>
      </c>
      <c r="L854" s="125" t="s">
        <v>175</v>
      </c>
      <c r="M854" s="128">
        <v>0</v>
      </c>
      <c r="N854" s="129" t="s">
        <v>175</v>
      </c>
      <c r="O854" s="125" t="s">
        <v>175</v>
      </c>
      <c r="P854" s="125" t="s">
        <v>175</v>
      </c>
      <c r="Q854" s="128">
        <v>0</v>
      </c>
      <c r="R854" s="129">
        <v>0</v>
      </c>
      <c r="S854" s="130" t="s">
        <v>175</v>
      </c>
      <c r="T854" s="127" t="s">
        <v>175</v>
      </c>
      <c r="U854" s="127">
        <v>0</v>
      </c>
      <c r="V854" s="126" t="s">
        <v>175</v>
      </c>
      <c r="W854" s="131">
        <v>0</v>
      </c>
      <c r="X854" s="126" t="s">
        <v>175</v>
      </c>
      <c r="Y854" s="131">
        <v>0</v>
      </c>
      <c r="Z854" s="132" t="s">
        <v>175</v>
      </c>
      <c r="AA854" s="125" t="s">
        <v>175</v>
      </c>
      <c r="AB854" s="125" t="s">
        <v>175</v>
      </c>
      <c r="AC854" s="126"/>
      <c r="AD854" s="126"/>
      <c r="AE854" s="126"/>
      <c r="AF854" s="126"/>
      <c r="AG854" s="126" t="s">
        <v>6320</v>
      </c>
      <c r="AH854" s="126" t="s">
        <v>6142</v>
      </c>
      <c r="AI854" s="126" t="s">
        <v>175</v>
      </c>
      <c r="AJ854" s="126" t="s">
        <v>175</v>
      </c>
      <c r="AK854" s="133">
        <f>+IF(LEN(_R4T[[#This Row],[KOD]])=5,1,IF(LEN(_R4T[[#This Row],[KOD]])=8,2,IF(LEN(_R4T[[#This Row],[KOD]])=11,3,4)))</f>
        <v>2</v>
      </c>
    </row>
    <row r="855" spans="2:37" ht="14.5" outlineLevel="2">
      <c r="B855" s="134" t="s">
        <v>6390</v>
      </c>
      <c r="C855" s="135" t="s">
        <v>6389</v>
      </c>
      <c r="D855" s="136" t="s">
        <v>175</v>
      </c>
      <c r="E855" s="137" t="s">
        <v>175</v>
      </c>
      <c r="F855" s="137" t="s">
        <v>175</v>
      </c>
      <c r="G855" s="137" t="s">
        <v>175</v>
      </c>
      <c r="H855" s="137" t="s">
        <v>175</v>
      </c>
      <c r="I855" s="138" t="s">
        <v>175</v>
      </c>
      <c r="J855" s="137" t="s">
        <v>175</v>
      </c>
      <c r="K855" s="136" t="s">
        <v>175</v>
      </c>
      <c r="L855" s="136" t="s">
        <v>175</v>
      </c>
      <c r="M855" s="139">
        <v>0</v>
      </c>
      <c r="N855" s="140" t="s">
        <v>175</v>
      </c>
      <c r="O855" s="136" t="s">
        <v>175</v>
      </c>
      <c r="P855" s="136" t="s">
        <v>175</v>
      </c>
      <c r="Q855" s="139">
        <v>0</v>
      </c>
      <c r="R855" s="140">
        <v>0</v>
      </c>
      <c r="S855" s="141" t="s">
        <v>175</v>
      </c>
      <c r="T855" s="138" t="s">
        <v>175</v>
      </c>
      <c r="U855" s="138">
        <v>0</v>
      </c>
      <c r="V855" s="137" t="s">
        <v>175</v>
      </c>
      <c r="W855" s="142">
        <v>0</v>
      </c>
      <c r="X855" s="137" t="s">
        <v>175</v>
      </c>
      <c r="Y855" s="142">
        <v>0</v>
      </c>
      <c r="Z855" s="143" t="s">
        <v>175</v>
      </c>
      <c r="AA855" s="136" t="s">
        <v>175</v>
      </c>
      <c r="AB855" s="136" t="s">
        <v>175</v>
      </c>
      <c r="AC855" s="137"/>
      <c r="AD855" s="137"/>
      <c r="AE855" s="137"/>
      <c r="AF855" s="137"/>
      <c r="AG855" s="137" t="s">
        <v>6320</v>
      </c>
      <c r="AH855" s="137" t="s">
        <v>6142</v>
      </c>
      <c r="AI855" s="137" t="s">
        <v>5000</v>
      </c>
      <c r="AJ855" s="137" t="s">
        <v>175</v>
      </c>
      <c r="AK855" s="144">
        <f>+IF(LEN(_R4T[[#This Row],[KOD]])=5,1,IF(LEN(_R4T[[#This Row],[KOD]])=8,2,IF(LEN(_R4T[[#This Row],[KOD]])=11,3,4)))</f>
        <v>3</v>
      </c>
    </row>
    <row r="856" spans="2:37" ht="14.5" outlineLevel="3">
      <c r="B856" s="145" t="s">
        <v>6391</v>
      </c>
      <c r="C856" s="146" t="s">
        <v>3478</v>
      </c>
      <c r="D856" s="147" t="s">
        <v>175</v>
      </c>
      <c r="E856" s="148" t="s">
        <v>139</v>
      </c>
      <c r="F856" s="148" t="s">
        <v>6488</v>
      </c>
      <c r="G856" s="148" t="s">
        <v>150</v>
      </c>
      <c r="H856" s="148" t="s">
        <v>8294</v>
      </c>
      <c r="I856" s="149" t="s">
        <v>5010</v>
      </c>
      <c r="J856" s="148" t="s">
        <v>500</v>
      </c>
      <c r="K856" s="147" t="s">
        <v>6487</v>
      </c>
      <c r="L856" s="147" t="s">
        <v>92</v>
      </c>
      <c r="M856" s="150">
        <v>25</v>
      </c>
      <c r="N856" s="151" t="s">
        <v>8297</v>
      </c>
      <c r="O856" s="147" t="s">
        <v>187</v>
      </c>
      <c r="P856" s="147" t="s">
        <v>175</v>
      </c>
      <c r="Q856" s="150">
        <v>0</v>
      </c>
      <c r="R856" s="151">
        <v>0</v>
      </c>
      <c r="S856" s="152" t="s">
        <v>175</v>
      </c>
      <c r="T856" s="149" t="s">
        <v>5016</v>
      </c>
      <c r="U856" s="149">
        <v>0</v>
      </c>
      <c r="V856" s="148" t="s">
        <v>175</v>
      </c>
      <c r="W856" s="153">
        <v>0</v>
      </c>
      <c r="X856" s="148" t="s">
        <v>175</v>
      </c>
      <c r="Y856" s="153">
        <v>0</v>
      </c>
      <c r="Z856" s="154" t="s">
        <v>175</v>
      </c>
      <c r="AA856" s="147" t="s">
        <v>175</v>
      </c>
      <c r="AB856" s="147" t="s">
        <v>175</v>
      </c>
      <c r="AC856" s="148"/>
      <c r="AD856" s="148"/>
      <c r="AE856" s="148"/>
      <c r="AF856" s="148"/>
      <c r="AG856" s="148" t="s">
        <v>6320</v>
      </c>
      <c r="AH856" s="148" t="s">
        <v>6142</v>
      </c>
      <c r="AI856" s="148" t="s">
        <v>5000</v>
      </c>
      <c r="AJ856" s="148" t="s">
        <v>65</v>
      </c>
      <c r="AK856" s="155">
        <f>+IF(LEN(_R4T[[#This Row],[KOD]])=5,1,IF(LEN(_R4T[[#This Row],[KOD]])=8,2,IF(LEN(_R4T[[#This Row],[KOD]])=11,3,4)))</f>
        <v>4</v>
      </c>
    </row>
    <row r="857" spans="2:37" ht="14.5" outlineLevel="3">
      <c r="B857" s="145" t="s">
        <v>6391</v>
      </c>
      <c r="C857" s="146" t="s">
        <v>3478</v>
      </c>
      <c r="D857" s="147" t="s">
        <v>175</v>
      </c>
      <c r="E857" s="148" t="s">
        <v>7674</v>
      </c>
      <c r="F857" s="148" t="s">
        <v>7721</v>
      </c>
      <c r="G857" s="148" t="s">
        <v>150</v>
      </c>
      <c r="H857" s="148" t="s">
        <v>8294</v>
      </c>
      <c r="I857" s="149" t="s">
        <v>5010</v>
      </c>
      <c r="J857" s="148" t="s">
        <v>500</v>
      </c>
      <c r="K857" s="147" t="s">
        <v>6487</v>
      </c>
      <c r="L857" s="147" t="s">
        <v>92</v>
      </c>
      <c r="M857" s="150">
        <v>25</v>
      </c>
      <c r="N857" s="151" t="s">
        <v>8297</v>
      </c>
      <c r="O857" s="147" t="s">
        <v>187</v>
      </c>
      <c r="P857" s="147" t="s">
        <v>175</v>
      </c>
      <c r="Q857" s="150">
        <v>0</v>
      </c>
      <c r="R857" s="151">
        <v>0</v>
      </c>
      <c r="S857" s="152" t="s">
        <v>175</v>
      </c>
      <c r="T857" s="149" t="s">
        <v>5016</v>
      </c>
      <c r="U857" s="149">
        <v>0</v>
      </c>
      <c r="V857" s="148" t="s">
        <v>175</v>
      </c>
      <c r="W857" s="153">
        <v>0</v>
      </c>
      <c r="X857" s="148" t="s">
        <v>175</v>
      </c>
      <c r="Y857" s="153">
        <v>0</v>
      </c>
      <c r="Z857" s="154" t="s">
        <v>175</v>
      </c>
      <c r="AA857" s="147" t="s">
        <v>175</v>
      </c>
      <c r="AB857" s="147" t="s">
        <v>175</v>
      </c>
      <c r="AC857" s="148"/>
      <c r="AD857" s="148"/>
      <c r="AE857" s="148"/>
      <c r="AF857" s="148"/>
      <c r="AG857" s="148" t="s">
        <v>6320</v>
      </c>
      <c r="AH857" s="148" t="s">
        <v>6142</v>
      </c>
      <c r="AI857" s="148" t="s">
        <v>5000</v>
      </c>
      <c r="AJ857" s="148" t="s">
        <v>65</v>
      </c>
      <c r="AK857" s="155">
        <f>+IF(LEN(_R4T[[#This Row],[KOD]])=5,1,IF(LEN(_R4T[[#This Row],[KOD]])=8,2,IF(LEN(_R4T[[#This Row],[KOD]])=11,3,4)))</f>
        <v>4</v>
      </c>
    </row>
    <row r="858" spans="2:37" ht="14.5" outlineLevel="3">
      <c r="B858" s="145" t="s">
        <v>6391</v>
      </c>
      <c r="C858" s="146" t="s">
        <v>3478</v>
      </c>
      <c r="D858" s="147" t="s">
        <v>175</v>
      </c>
      <c r="E858" s="148" t="s">
        <v>7636</v>
      </c>
      <c r="F858" s="148" t="s">
        <v>7637</v>
      </c>
      <c r="G858" s="148" t="s">
        <v>150</v>
      </c>
      <c r="H858" s="148" t="s">
        <v>8294</v>
      </c>
      <c r="I858" s="149" t="s">
        <v>5010</v>
      </c>
      <c r="J858" s="148" t="s">
        <v>500</v>
      </c>
      <c r="K858" s="147" t="s">
        <v>6487</v>
      </c>
      <c r="L858" s="147" t="s">
        <v>92</v>
      </c>
      <c r="M858" s="150">
        <v>25</v>
      </c>
      <c r="N858" s="151" t="s">
        <v>8297</v>
      </c>
      <c r="O858" s="147" t="s">
        <v>187</v>
      </c>
      <c r="P858" s="147" t="s">
        <v>175</v>
      </c>
      <c r="Q858" s="150">
        <v>0</v>
      </c>
      <c r="R858" s="151">
        <v>0</v>
      </c>
      <c r="S858" s="152" t="s">
        <v>175</v>
      </c>
      <c r="T858" s="149" t="s">
        <v>5016</v>
      </c>
      <c r="U858" s="149">
        <v>0</v>
      </c>
      <c r="V858" s="148" t="s">
        <v>175</v>
      </c>
      <c r="W858" s="153">
        <v>0</v>
      </c>
      <c r="X858" s="148" t="s">
        <v>175</v>
      </c>
      <c r="Y858" s="153">
        <v>0</v>
      </c>
      <c r="Z858" s="154" t="s">
        <v>175</v>
      </c>
      <c r="AA858" s="147" t="s">
        <v>175</v>
      </c>
      <c r="AB858" s="147" t="s">
        <v>175</v>
      </c>
      <c r="AC858" s="148"/>
      <c r="AD858" s="148"/>
      <c r="AE858" s="148"/>
      <c r="AF858" s="148"/>
      <c r="AG858" s="148" t="s">
        <v>6320</v>
      </c>
      <c r="AH858" s="148" t="s">
        <v>6142</v>
      </c>
      <c r="AI858" s="148" t="s">
        <v>5000</v>
      </c>
      <c r="AJ858" s="148" t="s">
        <v>65</v>
      </c>
      <c r="AK858" s="155">
        <f>+IF(LEN(_R4T[[#This Row],[KOD]])=5,1,IF(LEN(_R4T[[#This Row],[KOD]])=8,2,IF(LEN(_R4T[[#This Row],[KOD]])=11,3,4)))</f>
        <v>4</v>
      </c>
    </row>
    <row r="859" spans="2:37" ht="14.5" outlineLevel="3">
      <c r="B859" s="145" t="s">
        <v>6391</v>
      </c>
      <c r="C859" s="146" t="s">
        <v>3478</v>
      </c>
      <c r="D859" s="147" t="s">
        <v>175</v>
      </c>
      <c r="E859" s="148" t="s">
        <v>5006</v>
      </c>
      <c r="F859" s="148" t="s">
        <v>5007</v>
      </c>
      <c r="G859" s="148" t="s">
        <v>150</v>
      </c>
      <c r="H859" s="148" t="s">
        <v>8294</v>
      </c>
      <c r="I859" s="149" t="s">
        <v>5010</v>
      </c>
      <c r="J859" s="148" t="s">
        <v>500</v>
      </c>
      <c r="K859" s="147" t="s">
        <v>6487</v>
      </c>
      <c r="L859" s="147" t="s">
        <v>92</v>
      </c>
      <c r="M859" s="150">
        <v>25</v>
      </c>
      <c r="N859" s="151" t="s">
        <v>8297</v>
      </c>
      <c r="O859" s="147" t="s">
        <v>187</v>
      </c>
      <c r="P859" s="147" t="s">
        <v>175</v>
      </c>
      <c r="Q859" s="150">
        <v>0</v>
      </c>
      <c r="R859" s="151">
        <v>0</v>
      </c>
      <c r="S859" s="152" t="s">
        <v>175</v>
      </c>
      <c r="T859" s="149" t="s">
        <v>5016</v>
      </c>
      <c r="U859" s="149">
        <v>0</v>
      </c>
      <c r="V859" s="148" t="s">
        <v>175</v>
      </c>
      <c r="W859" s="153">
        <v>0</v>
      </c>
      <c r="X859" s="148" t="s">
        <v>175</v>
      </c>
      <c r="Y859" s="153">
        <v>0</v>
      </c>
      <c r="Z859" s="154" t="s">
        <v>175</v>
      </c>
      <c r="AA859" s="147" t="s">
        <v>175</v>
      </c>
      <c r="AB859" s="147" t="s">
        <v>175</v>
      </c>
      <c r="AC859" s="148"/>
      <c r="AD859" s="148"/>
      <c r="AE859" s="148"/>
      <c r="AF859" s="148"/>
      <c r="AG859" s="148" t="s">
        <v>6320</v>
      </c>
      <c r="AH859" s="148" t="s">
        <v>6142</v>
      </c>
      <c r="AI859" s="148" t="s">
        <v>5000</v>
      </c>
      <c r="AJ859" s="148" t="s">
        <v>65</v>
      </c>
      <c r="AK859" s="155">
        <f>+IF(LEN(_R4T[[#This Row],[KOD]])=5,1,IF(LEN(_R4T[[#This Row],[KOD]])=8,2,IF(LEN(_R4T[[#This Row],[KOD]])=11,3,4)))</f>
        <v>4</v>
      </c>
    </row>
    <row r="860" spans="2:37" ht="14.5" outlineLevel="3">
      <c r="B860" s="145" t="s">
        <v>6391</v>
      </c>
      <c r="C860" s="146" t="s">
        <v>3478</v>
      </c>
      <c r="D860" s="147" t="s">
        <v>175</v>
      </c>
      <c r="E860" s="148" t="s">
        <v>130</v>
      </c>
      <c r="F860" s="148" t="s">
        <v>6485</v>
      </c>
      <c r="G860" s="148" t="s">
        <v>150</v>
      </c>
      <c r="H860" s="148" t="s">
        <v>8294</v>
      </c>
      <c r="I860" s="149" t="s">
        <v>5010</v>
      </c>
      <c r="J860" s="148" t="s">
        <v>500</v>
      </c>
      <c r="K860" s="147" t="s">
        <v>6487</v>
      </c>
      <c r="L860" s="147" t="s">
        <v>92</v>
      </c>
      <c r="M860" s="150">
        <v>25</v>
      </c>
      <c r="N860" s="151" t="s">
        <v>8297</v>
      </c>
      <c r="O860" s="147" t="s">
        <v>187</v>
      </c>
      <c r="P860" s="147" t="s">
        <v>175</v>
      </c>
      <c r="Q860" s="150">
        <v>0</v>
      </c>
      <c r="R860" s="151">
        <v>0</v>
      </c>
      <c r="S860" s="152" t="s">
        <v>175</v>
      </c>
      <c r="T860" s="149" t="s">
        <v>5016</v>
      </c>
      <c r="U860" s="149">
        <v>0</v>
      </c>
      <c r="V860" s="148" t="s">
        <v>175</v>
      </c>
      <c r="W860" s="153">
        <v>0</v>
      </c>
      <c r="X860" s="148" t="s">
        <v>175</v>
      </c>
      <c r="Y860" s="153">
        <v>0</v>
      </c>
      <c r="Z860" s="154" t="s">
        <v>175</v>
      </c>
      <c r="AA860" s="147" t="s">
        <v>175</v>
      </c>
      <c r="AB860" s="147" t="s">
        <v>175</v>
      </c>
      <c r="AC860" s="148"/>
      <c r="AD860" s="148"/>
      <c r="AE860" s="148"/>
      <c r="AF860" s="148"/>
      <c r="AG860" s="148" t="s">
        <v>6320</v>
      </c>
      <c r="AH860" s="148" t="s">
        <v>6142</v>
      </c>
      <c r="AI860" s="148" t="s">
        <v>5000</v>
      </c>
      <c r="AJ860" s="148" t="s">
        <v>65</v>
      </c>
      <c r="AK860" s="155">
        <f>+IF(LEN(_R4T[[#This Row],[KOD]])=5,1,IF(LEN(_R4T[[#This Row],[KOD]])=8,2,IF(LEN(_R4T[[#This Row],[KOD]])=11,3,4)))</f>
        <v>4</v>
      </c>
    </row>
    <row r="861" spans="2:37" ht="14.5" outlineLevel="3">
      <c r="B861" s="145" t="s">
        <v>6392</v>
      </c>
      <c r="C861" s="146" t="s">
        <v>3480</v>
      </c>
      <c r="D861" s="147" t="s">
        <v>175</v>
      </c>
      <c r="E861" s="148" t="s">
        <v>7636</v>
      </c>
      <c r="F861" s="148" t="s">
        <v>7637</v>
      </c>
      <c r="G861" s="148" t="s">
        <v>150</v>
      </c>
      <c r="H861" s="148" t="s">
        <v>8294</v>
      </c>
      <c r="I861" s="149" t="s">
        <v>5010</v>
      </c>
      <c r="J861" s="148" t="s">
        <v>500</v>
      </c>
      <c r="K861" s="147" t="s">
        <v>6487</v>
      </c>
      <c r="L861" s="147" t="s">
        <v>92</v>
      </c>
      <c r="M861" s="150">
        <v>37</v>
      </c>
      <c r="N861" s="151" t="s">
        <v>8297</v>
      </c>
      <c r="O861" s="147" t="s">
        <v>187</v>
      </c>
      <c r="P861" s="147" t="s">
        <v>175</v>
      </c>
      <c r="Q861" s="150">
        <v>0</v>
      </c>
      <c r="R861" s="151">
        <v>0</v>
      </c>
      <c r="S861" s="152" t="s">
        <v>175</v>
      </c>
      <c r="T861" s="149" t="s">
        <v>5016</v>
      </c>
      <c r="U861" s="149">
        <v>0</v>
      </c>
      <c r="V861" s="148" t="s">
        <v>175</v>
      </c>
      <c r="W861" s="153">
        <v>0</v>
      </c>
      <c r="X861" s="148" t="s">
        <v>175</v>
      </c>
      <c r="Y861" s="153">
        <v>0</v>
      </c>
      <c r="Z861" s="154" t="s">
        <v>175</v>
      </c>
      <c r="AA861" s="147" t="s">
        <v>175</v>
      </c>
      <c r="AB861" s="147" t="s">
        <v>175</v>
      </c>
      <c r="AC861" s="148"/>
      <c r="AD861" s="148"/>
      <c r="AE861" s="148"/>
      <c r="AF861" s="148"/>
      <c r="AG861" s="148" t="s">
        <v>6320</v>
      </c>
      <c r="AH861" s="148" t="s">
        <v>6142</v>
      </c>
      <c r="AI861" s="148" t="s">
        <v>5000</v>
      </c>
      <c r="AJ861" s="148" t="s">
        <v>5025</v>
      </c>
      <c r="AK861" s="155">
        <f>+IF(LEN(_R4T[[#This Row],[KOD]])=5,1,IF(LEN(_R4T[[#This Row],[KOD]])=8,2,IF(LEN(_R4T[[#This Row],[KOD]])=11,3,4)))</f>
        <v>4</v>
      </c>
    </row>
    <row r="862" spans="2:37" ht="14.5" outlineLevel="3">
      <c r="B862" s="145" t="s">
        <v>6392</v>
      </c>
      <c r="C862" s="146" t="s">
        <v>3480</v>
      </c>
      <c r="D862" s="147" t="s">
        <v>175</v>
      </c>
      <c r="E862" s="148" t="s">
        <v>7674</v>
      </c>
      <c r="F862" s="148" t="s">
        <v>7721</v>
      </c>
      <c r="G862" s="148" t="s">
        <v>150</v>
      </c>
      <c r="H862" s="148" t="s">
        <v>8294</v>
      </c>
      <c r="I862" s="149" t="s">
        <v>5010</v>
      </c>
      <c r="J862" s="148" t="s">
        <v>500</v>
      </c>
      <c r="K862" s="147" t="s">
        <v>6487</v>
      </c>
      <c r="L862" s="147" t="s">
        <v>92</v>
      </c>
      <c r="M862" s="150">
        <v>37</v>
      </c>
      <c r="N862" s="151" t="s">
        <v>8297</v>
      </c>
      <c r="O862" s="147" t="s">
        <v>187</v>
      </c>
      <c r="P862" s="147" t="s">
        <v>175</v>
      </c>
      <c r="Q862" s="150">
        <v>0</v>
      </c>
      <c r="R862" s="151">
        <v>0</v>
      </c>
      <c r="S862" s="152" t="s">
        <v>175</v>
      </c>
      <c r="T862" s="149" t="s">
        <v>5016</v>
      </c>
      <c r="U862" s="149">
        <v>0</v>
      </c>
      <c r="V862" s="148" t="s">
        <v>175</v>
      </c>
      <c r="W862" s="153">
        <v>0</v>
      </c>
      <c r="X862" s="148" t="s">
        <v>175</v>
      </c>
      <c r="Y862" s="153">
        <v>0</v>
      </c>
      <c r="Z862" s="154" t="s">
        <v>175</v>
      </c>
      <c r="AA862" s="147" t="s">
        <v>175</v>
      </c>
      <c r="AB862" s="147" t="s">
        <v>175</v>
      </c>
      <c r="AC862" s="148"/>
      <c r="AD862" s="148"/>
      <c r="AE862" s="148"/>
      <c r="AF862" s="148"/>
      <c r="AG862" s="148" t="s">
        <v>6320</v>
      </c>
      <c r="AH862" s="148" t="s">
        <v>6142</v>
      </c>
      <c r="AI862" s="148" t="s">
        <v>5000</v>
      </c>
      <c r="AJ862" s="148" t="s">
        <v>5025</v>
      </c>
      <c r="AK862" s="155">
        <f>+IF(LEN(_R4T[[#This Row],[KOD]])=5,1,IF(LEN(_R4T[[#This Row],[KOD]])=8,2,IF(LEN(_R4T[[#This Row],[KOD]])=11,3,4)))</f>
        <v>4</v>
      </c>
    </row>
    <row r="863" spans="2:37" ht="14.5" outlineLevel="3" collapsed="1">
      <c r="B863" s="145" t="s">
        <v>6392</v>
      </c>
      <c r="C863" s="146" t="s">
        <v>3480</v>
      </c>
      <c r="D863" s="147" t="s">
        <v>175</v>
      </c>
      <c r="E863" s="148" t="s">
        <v>139</v>
      </c>
      <c r="F863" s="148" t="s">
        <v>6488</v>
      </c>
      <c r="G863" s="148" t="s">
        <v>150</v>
      </c>
      <c r="H863" s="148" t="s">
        <v>8294</v>
      </c>
      <c r="I863" s="149" t="s">
        <v>5010</v>
      </c>
      <c r="J863" s="148" t="s">
        <v>500</v>
      </c>
      <c r="K863" s="147" t="s">
        <v>6487</v>
      </c>
      <c r="L863" s="147" t="s">
        <v>92</v>
      </c>
      <c r="M863" s="150">
        <v>37</v>
      </c>
      <c r="N863" s="151" t="s">
        <v>8297</v>
      </c>
      <c r="O863" s="147" t="s">
        <v>187</v>
      </c>
      <c r="P863" s="147" t="s">
        <v>175</v>
      </c>
      <c r="Q863" s="150">
        <v>0</v>
      </c>
      <c r="R863" s="151">
        <v>0</v>
      </c>
      <c r="S863" s="152" t="s">
        <v>175</v>
      </c>
      <c r="T863" s="149" t="s">
        <v>5016</v>
      </c>
      <c r="U863" s="149">
        <v>0</v>
      </c>
      <c r="V863" s="148" t="s">
        <v>175</v>
      </c>
      <c r="W863" s="153">
        <v>0</v>
      </c>
      <c r="X863" s="148" t="s">
        <v>175</v>
      </c>
      <c r="Y863" s="153">
        <v>0</v>
      </c>
      <c r="Z863" s="154" t="s">
        <v>175</v>
      </c>
      <c r="AA863" s="147" t="s">
        <v>175</v>
      </c>
      <c r="AB863" s="147" t="s">
        <v>175</v>
      </c>
      <c r="AC863" s="148"/>
      <c r="AD863" s="148"/>
      <c r="AE863" s="148"/>
      <c r="AF863" s="148"/>
      <c r="AG863" s="148" t="s">
        <v>6320</v>
      </c>
      <c r="AH863" s="148" t="s">
        <v>6142</v>
      </c>
      <c r="AI863" s="148" t="s">
        <v>5000</v>
      </c>
      <c r="AJ863" s="148" t="s">
        <v>5025</v>
      </c>
      <c r="AK863" s="155">
        <f>+IF(LEN(_R4T[[#This Row],[KOD]])=5,1,IF(LEN(_R4T[[#This Row],[KOD]])=8,2,IF(LEN(_R4T[[#This Row],[KOD]])=11,3,4)))</f>
        <v>4</v>
      </c>
    </row>
    <row r="864" spans="2:37" ht="14.5" outlineLevel="3" collapsed="1">
      <c r="B864" s="145" t="s">
        <v>6392</v>
      </c>
      <c r="C864" s="146" t="s">
        <v>3480</v>
      </c>
      <c r="D864" s="147" t="s">
        <v>175</v>
      </c>
      <c r="E864" s="148" t="s">
        <v>130</v>
      </c>
      <c r="F864" s="148" t="s">
        <v>6485</v>
      </c>
      <c r="G864" s="148" t="s">
        <v>150</v>
      </c>
      <c r="H864" s="148" t="s">
        <v>8294</v>
      </c>
      <c r="I864" s="149" t="s">
        <v>5010</v>
      </c>
      <c r="J864" s="148" t="s">
        <v>500</v>
      </c>
      <c r="K864" s="147" t="s">
        <v>6487</v>
      </c>
      <c r="L864" s="147" t="s">
        <v>92</v>
      </c>
      <c r="M864" s="150">
        <v>37</v>
      </c>
      <c r="N864" s="151" t="s">
        <v>8297</v>
      </c>
      <c r="O864" s="147" t="s">
        <v>187</v>
      </c>
      <c r="P864" s="147" t="s">
        <v>175</v>
      </c>
      <c r="Q864" s="150">
        <v>0</v>
      </c>
      <c r="R864" s="151">
        <v>0</v>
      </c>
      <c r="S864" s="152" t="s">
        <v>175</v>
      </c>
      <c r="T864" s="149" t="s">
        <v>5016</v>
      </c>
      <c r="U864" s="149">
        <v>0</v>
      </c>
      <c r="V864" s="148" t="s">
        <v>175</v>
      </c>
      <c r="W864" s="153">
        <v>0</v>
      </c>
      <c r="X864" s="148" t="s">
        <v>175</v>
      </c>
      <c r="Y864" s="153">
        <v>0</v>
      </c>
      <c r="Z864" s="154" t="s">
        <v>175</v>
      </c>
      <c r="AA864" s="147" t="s">
        <v>175</v>
      </c>
      <c r="AB864" s="147" t="s">
        <v>175</v>
      </c>
      <c r="AC864" s="148"/>
      <c r="AD864" s="148"/>
      <c r="AE864" s="148"/>
      <c r="AF864" s="148"/>
      <c r="AG864" s="148" t="s">
        <v>6320</v>
      </c>
      <c r="AH864" s="148" t="s">
        <v>6142</v>
      </c>
      <c r="AI864" s="148" t="s">
        <v>5000</v>
      </c>
      <c r="AJ864" s="148" t="s">
        <v>5025</v>
      </c>
      <c r="AK864" s="155">
        <f>+IF(LEN(_R4T[[#This Row],[KOD]])=5,1,IF(LEN(_R4T[[#This Row],[KOD]])=8,2,IF(LEN(_R4T[[#This Row],[KOD]])=11,3,4)))</f>
        <v>4</v>
      </c>
    </row>
    <row r="865" spans="2:37" ht="14.5" outlineLevel="3">
      <c r="B865" s="145" t="s">
        <v>6392</v>
      </c>
      <c r="C865" s="146" t="s">
        <v>3480</v>
      </c>
      <c r="D865" s="147" t="s">
        <v>175</v>
      </c>
      <c r="E865" s="148" t="s">
        <v>5006</v>
      </c>
      <c r="F865" s="148" t="s">
        <v>5007</v>
      </c>
      <c r="G865" s="148" t="s">
        <v>150</v>
      </c>
      <c r="H865" s="148" t="s">
        <v>8294</v>
      </c>
      <c r="I865" s="149" t="s">
        <v>5010</v>
      </c>
      <c r="J865" s="148" t="s">
        <v>500</v>
      </c>
      <c r="K865" s="147" t="s">
        <v>6487</v>
      </c>
      <c r="L865" s="147" t="s">
        <v>92</v>
      </c>
      <c r="M865" s="150">
        <v>37</v>
      </c>
      <c r="N865" s="151" t="s">
        <v>8297</v>
      </c>
      <c r="O865" s="147" t="s">
        <v>187</v>
      </c>
      <c r="P865" s="147" t="s">
        <v>175</v>
      </c>
      <c r="Q865" s="150">
        <v>0</v>
      </c>
      <c r="R865" s="151">
        <v>0</v>
      </c>
      <c r="S865" s="152" t="s">
        <v>175</v>
      </c>
      <c r="T865" s="149" t="s">
        <v>5016</v>
      </c>
      <c r="U865" s="149">
        <v>0</v>
      </c>
      <c r="V865" s="148" t="s">
        <v>175</v>
      </c>
      <c r="W865" s="153">
        <v>0</v>
      </c>
      <c r="X865" s="148" t="s">
        <v>175</v>
      </c>
      <c r="Y865" s="153">
        <v>0</v>
      </c>
      <c r="Z865" s="154" t="s">
        <v>175</v>
      </c>
      <c r="AA865" s="147" t="s">
        <v>175</v>
      </c>
      <c r="AB865" s="147" t="s">
        <v>175</v>
      </c>
      <c r="AC865" s="148"/>
      <c r="AD865" s="148"/>
      <c r="AE865" s="148"/>
      <c r="AF865" s="148"/>
      <c r="AG865" s="148" t="s">
        <v>6320</v>
      </c>
      <c r="AH865" s="148" t="s">
        <v>6142</v>
      </c>
      <c r="AI865" s="148" t="s">
        <v>5000</v>
      </c>
      <c r="AJ865" s="148" t="s">
        <v>5025</v>
      </c>
      <c r="AK865" s="155">
        <f>+IF(LEN(_R4T[[#This Row],[KOD]])=5,1,IF(LEN(_R4T[[#This Row],[KOD]])=8,2,IF(LEN(_R4T[[#This Row],[KOD]])=11,3,4)))</f>
        <v>4</v>
      </c>
    </row>
    <row r="866" spans="2:37" ht="14.5" outlineLevel="3">
      <c r="B866" s="145" t="s">
        <v>6393</v>
      </c>
      <c r="C866" s="146" t="s">
        <v>6394</v>
      </c>
      <c r="D866" s="147" t="s">
        <v>175</v>
      </c>
      <c r="E866" s="148" t="s">
        <v>7674</v>
      </c>
      <c r="F866" s="148" t="s">
        <v>7721</v>
      </c>
      <c r="G866" s="148" t="s">
        <v>150</v>
      </c>
      <c r="H866" s="148" t="s">
        <v>8294</v>
      </c>
      <c r="I866" s="149" t="s">
        <v>5010</v>
      </c>
      <c r="J866" s="148" t="s">
        <v>500</v>
      </c>
      <c r="K866" s="147" t="s">
        <v>6487</v>
      </c>
      <c r="L866" s="147" t="s">
        <v>92</v>
      </c>
      <c r="M866" s="150">
        <v>49</v>
      </c>
      <c r="N866" s="151" t="s">
        <v>8297</v>
      </c>
      <c r="O866" s="147" t="s">
        <v>187</v>
      </c>
      <c r="P866" s="147" t="s">
        <v>175</v>
      </c>
      <c r="Q866" s="150">
        <v>0</v>
      </c>
      <c r="R866" s="151">
        <v>0</v>
      </c>
      <c r="S866" s="152" t="s">
        <v>175</v>
      </c>
      <c r="T866" s="149" t="s">
        <v>5016</v>
      </c>
      <c r="U866" s="149">
        <v>0</v>
      </c>
      <c r="V866" s="148" t="s">
        <v>175</v>
      </c>
      <c r="W866" s="153">
        <v>0</v>
      </c>
      <c r="X866" s="148" t="s">
        <v>175</v>
      </c>
      <c r="Y866" s="153">
        <v>0</v>
      </c>
      <c r="Z866" s="154" t="s">
        <v>175</v>
      </c>
      <c r="AA866" s="147" t="s">
        <v>175</v>
      </c>
      <c r="AB866" s="147" t="s">
        <v>175</v>
      </c>
      <c r="AC866" s="148"/>
      <c r="AD866" s="148"/>
      <c r="AE866" s="148"/>
      <c r="AF866" s="148"/>
      <c r="AG866" s="148" t="s">
        <v>6320</v>
      </c>
      <c r="AH866" s="148" t="s">
        <v>6142</v>
      </c>
      <c r="AI866" s="148" t="s">
        <v>5000</v>
      </c>
      <c r="AJ866" s="148" t="s">
        <v>141</v>
      </c>
      <c r="AK866" s="155">
        <f>+IF(LEN(_R4T[[#This Row],[KOD]])=5,1,IF(LEN(_R4T[[#This Row],[KOD]])=8,2,IF(LEN(_R4T[[#This Row],[KOD]])=11,3,4)))</f>
        <v>4</v>
      </c>
    </row>
    <row r="867" spans="2:37" ht="14.5" outlineLevel="3">
      <c r="B867" s="145" t="s">
        <v>6393</v>
      </c>
      <c r="C867" s="146" t="s">
        <v>6394</v>
      </c>
      <c r="D867" s="147" t="s">
        <v>175</v>
      </c>
      <c r="E867" s="148" t="s">
        <v>130</v>
      </c>
      <c r="F867" s="148" t="s">
        <v>6485</v>
      </c>
      <c r="G867" s="148" t="s">
        <v>150</v>
      </c>
      <c r="H867" s="148" t="s">
        <v>8294</v>
      </c>
      <c r="I867" s="149" t="s">
        <v>5010</v>
      </c>
      <c r="J867" s="148" t="s">
        <v>500</v>
      </c>
      <c r="K867" s="147" t="s">
        <v>6487</v>
      </c>
      <c r="L867" s="147" t="s">
        <v>92</v>
      </c>
      <c r="M867" s="150">
        <v>49</v>
      </c>
      <c r="N867" s="151" t="s">
        <v>8297</v>
      </c>
      <c r="O867" s="147" t="s">
        <v>187</v>
      </c>
      <c r="P867" s="147" t="s">
        <v>175</v>
      </c>
      <c r="Q867" s="150">
        <v>0</v>
      </c>
      <c r="R867" s="151">
        <v>0</v>
      </c>
      <c r="S867" s="152" t="s">
        <v>175</v>
      </c>
      <c r="T867" s="149" t="s">
        <v>5016</v>
      </c>
      <c r="U867" s="149">
        <v>0</v>
      </c>
      <c r="V867" s="148" t="s">
        <v>175</v>
      </c>
      <c r="W867" s="153">
        <v>0</v>
      </c>
      <c r="X867" s="148" t="s">
        <v>175</v>
      </c>
      <c r="Y867" s="153">
        <v>0</v>
      </c>
      <c r="Z867" s="154" t="s">
        <v>175</v>
      </c>
      <c r="AA867" s="147" t="s">
        <v>175</v>
      </c>
      <c r="AB867" s="147" t="s">
        <v>175</v>
      </c>
      <c r="AC867" s="148"/>
      <c r="AD867" s="148"/>
      <c r="AE867" s="148"/>
      <c r="AF867" s="148"/>
      <c r="AG867" s="148" t="s">
        <v>6320</v>
      </c>
      <c r="AH867" s="148" t="s">
        <v>6142</v>
      </c>
      <c r="AI867" s="148" t="s">
        <v>5000</v>
      </c>
      <c r="AJ867" s="148" t="s">
        <v>141</v>
      </c>
      <c r="AK867" s="155">
        <f>+IF(LEN(_R4T[[#This Row],[KOD]])=5,1,IF(LEN(_R4T[[#This Row],[KOD]])=8,2,IF(LEN(_R4T[[#This Row],[KOD]])=11,3,4)))</f>
        <v>4</v>
      </c>
    </row>
    <row r="868" spans="2:37" ht="14.5" outlineLevel="3">
      <c r="B868" s="145" t="s">
        <v>6393</v>
      </c>
      <c r="C868" s="146" t="s">
        <v>6394</v>
      </c>
      <c r="D868" s="147" t="s">
        <v>175</v>
      </c>
      <c r="E868" s="148" t="s">
        <v>139</v>
      </c>
      <c r="F868" s="148" t="s">
        <v>6488</v>
      </c>
      <c r="G868" s="148" t="s">
        <v>150</v>
      </c>
      <c r="H868" s="148" t="s">
        <v>8294</v>
      </c>
      <c r="I868" s="149" t="s">
        <v>5010</v>
      </c>
      <c r="J868" s="148" t="s">
        <v>500</v>
      </c>
      <c r="K868" s="147" t="s">
        <v>6487</v>
      </c>
      <c r="L868" s="147" t="s">
        <v>92</v>
      </c>
      <c r="M868" s="150">
        <v>49</v>
      </c>
      <c r="N868" s="151" t="s">
        <v>8297</v>
      </c>
      <c r="O868" s="147" t="s">
        <v>187</v>
      </c>
      <c r="P868" s="147" t="s">
        <v>175</v>
      </c>
      <c r="Q868" s="150">
        <v>0</v>
      </c>
      <c r="R868" s="151">
        <v>0</v>
      </c>
      <c r="S868" s="152" t="s">
        <v>175</v>
      </c>
      <c r="T868" s="149" t="s">
        <v>5016</v>
      </c>
      <c r="U868" s="149">
        <v>0</v>
      </c>
      <c r="V868" s="148" t="s">
        <v>175</v>
      </c>
      <c r="W868" s="153">
        <v>0</v>
      </c>
      <c r="X868" s="148" t="s">
        <v>175</v>
      </c>
      <c r="Y868" s="153">
        <v>0</v>
      </c>
      <c r="Z868" s="154" t="s">
        <v>175</v>
      </c>
      <c r="AA868" s="147" t="s">
        <v>175</v>
      </c>
      <c r="AB868" s="147" t="s">
        <v>175</v>
      </c>
      <c r="AC868" s="148"/>
      <c r="AD868" s="148"/>
      <c r="AE868" s="148"/>
      <c r="AF868" s="148"/>
      <c r="AG868" s="148" t="s">
        <v>6320</v>
      </c>
      <c r="AH868" s="148" t="s">
        <v>6142</v>
      </c>
      <c r="AI868" s="148" t="s">
        <v>5000</v>
      </c>
      <c r="AJ868" s="148" t="s">
        <v>141</v>
      </c>
      <c r="AK868" s="155">
        <f>+IF(LEN(_R4T[[#This Row],[KOD]])=5,1,IF(LEN(_R4T[[#This Row],[KOD]])=8,2,IF(LEN(_R4T[[#This Row],[KOD]])=11,3,4)))</f>
        <v>4</v>
      </c>
    </row>
    <row r="869" spans="2:37" ht="14.5" outlineLevel="3">
      <c r="B869" s="145" t="s">
        <v>6393</v>
      </c>
      <c r="C869" s="146" t="s">
        <v>6394</v>
      </c>
      <c r="D869" s="147" t="s">
        <v>175</v>
      </c>
      <c r="E869" s="148" t="s">
        <v>7636</v>
      </c>
      <c r="F869" s="148" t="s">
        <v>7637</v>
      </c>
      <c r="G869" s="148" t="s">
        <v>150</v>
      </c>
      <c r="H869" s="148" t="s">
        <v>8294</v>
      </c>
      <c r="I869" s="149" t="s">
        <v>5010</v>
      </c>
      <c r="J869" s="148" t="s">
        <v>500</v>
      </c>
      <c r="K869" s="147" t="s">
        <v>6487</v>
      </c>
      <c r="L869" s="147" t="s">
        <v>92</v>
      </c>
      <c r="M869" s="150">
        <v>49</v>
      </c>
      <c r="N869" s="151" t="s">
        <v>8297</v>
      </c>
      <c r="O869" s="147" t="s">
        <v>187</v>
      </c>
      <c r="P869" s="147" t="s">
        <v>175</v>
      </c>
      <c r="Q869" s="150">
        <v>0</v>
      </c>
      <c r="R869" s="151">
        <v>0</v>
      </c>
      <c r="S869" s="152" t="s">
        <v>175</v>
      </c>
      <c r="T869" s="149" t="s">
        <v>5016</v>
      </c>
      <c r="U869" s="149">
        <v>0</v>
      </c>
      <c r="V869" s="148" t="s">
        <v>175</v>
      </c>
      <c r="W869" s="153">
        <v>0</v>
      </c>
      <c r="X869" s="148" t="s">
        <v>175</v>
      </c>
      <c r="Y869" s="153">
        <v>0</v>
      </c>
      <c r="Z869" s="154" t="s">
        <v>175</v>
      </c>
      <c r="AA869" s="147" t="s">
        <v>175</v>
      </c>
      <c r="AB869" s="147" t="s">
        <v>175</v>
      </c>
      <c r="AC869" s="148"/>
      <c r="AD869" s="148"/>
      <c r="AE869" s="148"/>
      <c r="AF869" s="148"/>
      <c r="AG869" s="148" t="s">
        <v>6320</v>
      </c>
      <c r="AH869" s="148" t="s">
        <v>6142</v>
      </c>
      <c r="AI869" s="148" t="s">
        <v>5000</v>
      </c>
      <c r="AJ869" s="148" t="s">
        <v>141</v>
      </c>
      <c r="AK869" s="155">
        <f>+IF(LEN(_R4T[[#This Row],[KOD]])=5,1,IF(LEN(_R4T[[#This Row],[KOD]])=8,2,IF(LEN(_R4T[[#This Row],[KOD]])=11,3,4)))</f>
        <v>4</v>
      </c>
    </row>
    <row r="870" spans="2:37" ht="14.5" outlineLevel="3">
      <c r="B870" s="145" t="s">
        <v>6393</v>
      </c>
      <c r="C870" s="146" t="s">
        <v>6394</v>
      </c>
      <c r="D870" s="147" t="s">
        <v>175</v>
      </c>
      <c r="E870" s="148" t="s">
        <v>5006</v>
      </c>
      <c r="F870" s="148" t="s">
        <v>5007</v>
      </c>
      <c r="G870" s="148" t="s">
        <v>150</v>
      </c>
      <c r="H870" s="148" t="s">
        <v>8294</v>
      </c>
      <c r="I870" s="149" t="s">
        <v>5010</v>
      </c>
      <c r="J870" s="148" t="s">
        <v>500</v>
      </c>
      <c r="K870" s="147" t="s">
        <v>6487</v>
      </c>
      <c r="L870" s="147" t="s">
        <v>92</v>
      </c>
      <c r="M870" s="150">
        <v>49</v>
      </c>
      <c r="N870" s="151" t="s">
        <v>8297</v>
      </c>
      <c r="O870" s="147" t="s">
        <v>187</v>
      </c>
      <c r="P870" s="147" t="s">
        <v>175</v>
      </c>
      <c r="Q870" s="150">
        <v>0</v>
      </c>
      <c r="R870" s="151">
        <v>0</v>
      </c>
      <c r="S870" s="152" t="s">
        <v>175</v>
      </c>
      <c r="T870" s="149" t="s">
        <v>5016</v>
      </c>
      <c r="U870" s="149">
        <v>0</v>
      </c>
      <c r="V870" s="148" t="s">
        <v>175</v>
      </c>
      <c r="W870" s="153">
        <v>0</v>
      </c>
      <c r="X870" s="148" t="s">
        <v>175</v>
      </c>
      <c r="Y870" s="153">
        <v>0</v>
      </c>
      <c r="Z870" s="154" t="s">
        <v>175</v>
      </c>
      <c r="AA870" s="147" t="s">
        <v>175</v>
      </c>
      <c r="AB870" s="147" t="s">
        <v>175</v>
      </c>
      <c r="AC870" s="148"/>
      <c r="AD870" s="148"/>
      <c r="AE870" s="148"/>
      <c r="AF870" s="148"/>
      <c r="AG870" s="148" t="s">
        <v>6320</v>
      </c>
      <c r="AH870" s="148" t="s">
        <v>6142</v>
      </c>
      <c r="AI870" s="148" t="s">
        <v>5000</v>
      </c>
      <c r="AJ870" s="148" t="s">
        <v>141</v>
      </c>
      <c r="AK870" s="155">
        <f>+IF(LEN(_R4T[[#This Row],[KOD]])=5,1,IF(LEN(_R4T[[#This Row],[KOD]])=8,2,IF(LEN(_R4T[[#This Row],[KOD]])=11,3,4)))</f>
        <v>4</v>
      </c>
    </row>
    <row r="871" spans="2:37" ht="14.5" outlineLevel="3">
      <c r="B871" s="145" t="s">
        <v>6395</v>
      </c>
      <c r="C871" s="146" t="s">
        <v>3484</v>
      </c>
      <c r="D871" s="147" t="s">
        <v>175</v>
      </c>
      <c r="E871" s="148" t="s">
        <v>5006</v>
      </c>
      <c r="F871" s="148" t="s">
        <v>5007</v>
      </c>
      <c r="G871" s="148" t="s">
        <v>150</v>
      </c>
      <c r="H871" s="148" t="s">
        <v>8294</v>
      </c>
      <c r="I871" s="149" t="s">
        <v>5010</v>
      </c>
      <c r="J871" s="148" t="s">
        <v>500</v>
      </c>
      <c r="K871" s="147" t="s">
        <v>6487</v>
      </c>
      <c r="L871" s="147" t="s">
        <v>92</v>
      </c>
      <c r="M871" s="150">
        <v>51</v>
      </c>
      <c r="N871" s="151" t="s">
        <v>8297</v>
      </c>
      <c r="O871" s="147" t="s">
        <v>187</v>
      </c>
      <c r="P871" s="147" t="s">
        <v>175</v>
      </c>
      <c r="Q871" s="150">
        <v>0</v>
      </c>
      <c r="R871" s="151">
        <v>0</v>
      </c>
      <c r="S871" s="152" t="s">
        <v>175</v>
      </c>
      <c r="T871" s="149" t="s">
        <v>5016</v>
      </c>
      <c r="U871" s="149">
        <v>0</v>
      </c>
      <c r="V871" s="148" t="s">
        <v>175</v>
      </c>
      <c r="W871" s="153">
        <v>0</v>
      </c>
      <c r="X871" s="148" t="s">
        <v>175</v>
      </c>
      <c r="Y871" s="153">
        <v>0</v>
      </c>
      <c r="Z871" s="154" t="s">
        <v>175</v>
      </c>
      <c r="AA871" s="147" t="s">
        <v>175</v>
      </c>
      <c r="AB871" s="147" t="s">
        <v>175</v>
      </c>
      <c r="AC871" s="148"/>
      <c r="AD871" s="148"/>
      <c r="AE871" s="148"/>
      <c r="AF871" s="148"/>
      <c r="AG871" s="148" t="s">
        <v>6320</v>
      </c>
      <c r="AH871" s="148" t="s">
        <v>6142</v>
      </c>
      <c r="AI871" s="148" t="s">
        <v>5000</v>
      </c>
      <c r="AJ871" s="148" t="s">
        <v>5030</v>
      </c>
      <c r="AK871" s="155">
        <f>+IF(LEN(_R4T[[#This Row],[KOD]])=5,1,IF(LEN(_R4T[[#This Row],[KOD]])=8,2,IF(LEN(_R4T[[#This Row],[KOD]])=11,3,4)))</f>
        <v>4</v>
      </c>
    </row>
    <row r="872" spans="2:37" ht="14.5" outlineLevel="3">
      <c r="B872" s="145" t="s">
        <v>6395</v>
      </c>
      <c r="C872" s="146" t="s">
        <v>3484</v>
      </c>
      <c r="D872" s="147" t="s">
        <v>175</v>
      </c>
      <c r="E872" s="148" t="s">
        <v>131</v>
      </c>
      <c r="F872" s="148" t="s">
        <v>6485</v>
      </c>
      <c r="G872" s="148" t="s">
        <v>150</v>
      </c>
      <c r="H872" s="148" t="s">
        <v>8294</v>
      </c>
      <c r="I872" s="149" t="s">
        <v>5010</v>
      </c>
      <c r="J872" s="148" t="s">
        <v>500</v>
      </c>
      <c r="K872" s="147" t="s">
        <v>6487</v>
      </c>
      <c r="L872" s="147" t="s">
        <v>92</v>
      </c>
      <c r="M872" s="150">
        <v>51</v>
      </c>
      <c r="N872" s="151" t="s">
        <v>8297</v>
      </c>
      <c r="O872" s="147" t="s">
        <v>187</v>
      </c>
      <c r="P872" s="147" t="s">
        <v>175</v>
      </c>
      <c r="Q872" s="150">
        <v>0</v>
      </c>
      <c r="R872" s="151">
        <v>0</v>
      </c>
      <c r="S872" s="152" t="s">
        <v>175</v>
      </c>
      <c r="T872" s="149" t="s">
        <v>5016</v>
      </c>
      <c r="U872" s="149">
        <v>0</v>
      </c>
      <c r="V872" s="148" t="s">
        <v>175</v>
      </c>
      <c r="W872" s="153">
        <v>0</v>
      </c>
      <c r="X872" s="148" t="s">
        <v>175</v>
      </c>
      <c r="Y872" s="153">
        <v>0</v>
      </c>
      <c r="Z872" s="154" t="s">
        <v>175</v>
      </c>
      <c r="AA872" s="147" t="s">
        <v>175</v>
      </c>
      <c r="AB872" s="147" t="s">
        <v>175</v>
      </c>
      <c r="AC872" s="148"/>
      <c r="AD872" s="148"/>
      <c r="AE872" s="148"/>
      <c r="AF872" s="148"/>
      <c r="AG872" s="148" t="s">
        <v>6320</v>
      </c>
      <c r="AH872" s="148" t="s">
        <v>6142</v>
      </c>
      <c r="AI872" s="148" t="s">
        <v>5000</v>
      </c>
      <c r="AJ872" s="148" t="s">
        <v>5030</v>
      </c>
      <c r="AK872" s="155">
        <f>+IF(LEN(_R4T[[#This Row],[KOD]])=5,1,IF(LEN(_R4T[[#This Row],[KOD]])=8,2,IF(LEN(_R4T[[#This Row],[KOD]])=11,3,4)))</f>
        <v>4</v>
      </c>
    </row>
    <row r="873" spans="2:37" ht="14.5" outlineLevel="3">
      <c r="B873" s="145" t="s">
        <v>6395</v>
      </c>
      <c r="C873" s="146" t="s">
        <v>3484</v>
      </c>
      <c r="D873" s="147" t="s">
        <v>175</v>
      </c>
      <c r="E873" s="148" t="s">
        <v>7675</v>
      </c>
      <c r="F873" s="148" t="s">
        <v>7721</v>
      </c>
      <c r="G873" s="148" t="s">
        <v>150</v>
      </c>
      <c r="H873" s="148" t="s">
        <v>8294</v>
      </c>
      <c r="I873" s="149" t="s">
        <v>5010</v>
      </c>
      <c r="J873" s="148" t="s">
        <v>500</v>
      </c>
      <c r="K873" s="147" t="s">
        <v>6487</v>
      </c>
      <c r="L873" s="147" t="s">
        <v>92</v>
      </c>
      <c r="M873" s="150">
        <v>51</v>
      </c>
      <c r="N873" s="151" t="s">
        <v>8297</v>
      </c>
      <c r="O873" s="147" t="s">
        <v>187</v>
      </c>
      <c r="P873" s="147" t="s">
        <v>175</v>
      </c>
      <c r="Q873" s="150">
        <v>0</v>
      </c>
      <c r="R873" s="151">
        <v>0</v>
      </c>
      <c r="S873" s="152" t="s">
        <v>175</v>
      </c>
      <c r="T873" s="149" t="s">
        <v>5016</v>
      </c>
      <c r="U873" s="149">
        <v>0</v>
      </c>
      <c r="V873" s="148" t="s">
        <v>175</v>
      </c>
      <c r="W873" s="153">
        <v>0</v>
      </c>
      <c r="X873" s="148" t="s">
        <v>175</v>
      </c>
      <c r="Y873" s="153">
        <v>0</v>
      </c>
      <c r="Z873" s="154" t="s">
        <v>175</v>
      </c>
      <c r="AA873" s="147" t="s">
        <v>175</v>
      </c>
      <c r="AB873" s="147" t="s">
        <v>175</v>
      </c>
      <c r="AC873" s="148"/>
      <c r="AD873" s="148"/>
      <c r="AE873" s="148"/>
      <c r="AF873" s="148"/>
      <c r="AG873" s="148" t="s">
        <v>6320</v>
      </c>
      <c r="AH873" s="148" t="s">
        <v>6142</v>
      </c>
      <c r="AI873" s="148" t="s">
        <v>5000</v>
      </c>
      <c r="AJ873" s="148" t="s">
        <v>5030</v>
      </c>
      <c r="AK873" s="155">
        <f>+IF(LEN(_R4T[[#This Row],[KOD]])=5,1,IF(LEN(_R4T[[#This Row],[KOD]])=8,2,IF(LEN(_R4T[[#This Row],[KOD]])=11,3,4)))</f>
        <v>4</v>
      </c>
    </row>
    <row r="874" spans="2:37" ht="14.5" outlineLevel="3">
      <c r="B874" s="145" t="s">
        <v>6395</v>
      </c>
      <c r="C874" s="146" t="s">
        <v>3484</v>
      </c>
      <c r="D874" s="147" t="s">
        <v>175</v>
      </c>
      <c r="E874" s="148" t="s">
        <v>140</v>
      </c>
      <c r="F874" s="148" t="s">
        <v>6488</v>
      </c>
      <c r="G874" s="148" t="s">
        <v>150</v>
      </c>
      <c r="H874" s="148" t="s">
        <v>8294</v>
      </c>
      <c r="I874" s="149" t="s">
        <v>5010</v>
      </c>
      <c r="J874" s="148" t="s">
        <v>500</v>
      </c>
      <c r="K874" s="147" t="s">
        <v>6487</v>
      </c>
      <c r="L874" s="147" t="s">
        <v>92</v>
      </c>
      <c r="M874" s="150">
        <v>51</v>
      </c>
      <c r="N874" s="151" t="s">
        <v>8297</v>
      </c>
      <c r="O874" s="147" t="s">
        <v>187</v>
      </c>
      <c r="P874" s="147" t="s">
        <v>175</v>
      </c>
      <c r="Q874" s="150">
        <v>0</v>
      </c>
      <c r="R874" s="151">
        <v>0</v>
      </c>
      <c r="S874" s="152" t="s">
        <v>175</v>
      </c>
      <c r="T874" s="149" t="s">
        <v>5016</v>
      </c>
      <c r="U874" s="149">
        <v>0</v>
      </c>
      <c r="V874" s="148" t="s">
        <v>175</v>
      </c>
      <c r="W874" s="153">
        <v>0</v>
      </c>
      <c r="X874" s="148" t="s">
        <v>175</v>
      </c>
      <c r="Y874" s="153">
        <v>0</v>
      </c>
      <c r="Z874" s="154" t="s">
        <v>175</v>
      </c>
      <c r="AA874" s="147" t="s">
        <v>175</v>
      </c>
      <c r="AB874" s="147" t="s">
        <v>175</v>
      </c>
      <c r="AC874" s="148"/>
      <c r="AD874" s="148"/>
      <c r="AE874" s="148"/>
      <c r="AF874" s="148"/>
      <c r="AG874" s="148" t="s">
        <v>6320</v>
      </c>
      <c r="AH874" s="148" t="s">
        <v>6142</v>
      </c>
      <c r="AI874" s="148" t="s">
        <v>5000</v>
      </c>
      <c r="AJ874" s="148" t="s">
        <v>5030</v>
      </c>
      <c r="AK874" s="155">
        <f>+IF(LEN(_R4T[[#This Row],[KOD]])=5,1,IF(LEN(_R4T[[#This Row],[KOD]])=8,2,IF(LEN(_R4T[[#This Row],[KOD]])=11,3,4)))</f>
        <v>4</v>
      </c>
    </row>
    <row r="875" spans="2:37" ht="14.5" outlineLevel="3">
      <c r="B875" s="145" t="s">
        <v>6396</v>
      </c>
      <c r="C875" s="146" t="s">
        <v>6397</v>
      </c>
      <c r="D875" s="147" t="s">
        <v>175</v>
      </c>
      <c r="E875" s="148" t="s">
        <v>7636</v>
      </c>
      <c r="F875" s="148" t="s">
        <v>7637</v>
      </c>
      <c r="G875" s="148" t="s">
        <v>150</v>
      </c>
      <c r="H875" s="148" t="s">
        <v>8294</v>
      </c>
      <c r="I875" s="149" t="s">
        <v>5010</v>
      </c>
      <c r="J875" s="148" t="s">
        <v>500</v>
      </c>
      <c r="K875" s="147" t="s">
        <v>6487</v>
      </c>
      <c r="L875" s="147" t="s">
        <v>92</v>
      </c>
      <c r="M875" s="150">
        <v>32</v>
      </c>
      <c r="N875" s="151" t="s">
        <v>8297</v>
      </c>
      <c r="O875" s="147" t="s">
        <v>187</v>
      </c>
      <c r="P875" s="147" t="s">
        <v>175</v>
      </c>
      <c r="Q875" s="150">
        <v>0</v>
      </c>
      <c r="R875" s="151">
        <v>0</v>
      </c>
      <c r="S875" s="152" t="s">
        <v>175</v>
      </c>
      <c r="T875" s="149" t="s">
        <v>5016</v>
      </c>
      <c r="U875" s="149">
        <v>0</v>
      </c>
      <c r="V875" s="148" t="s">
        <v>175</v>
      </c>
      <c r="W875" s="153">
        <v>0</v>
      </c>
      <c r="X875" s="148" t="s">
        <v>175</v>
      </c>
      <c r="Y875" s="153">
        <v>0</v>
      </c>
      <c r="Z875" s="154" t="s">
        <v>175</v>
      </c>
      <c r="AA875" s="147" t="s">
        <v>175</v>
      </c>
      <c r="AB875" s="147" t="s">
        <v>175</v>
      </c>
      <c r="AC875" s="148"/>
      <c r="AD875" s="148"/>
      <c r="AE875" s="148"/>
      <c r="AF875" s="148"/>
      <c r="AG875" s="148" t="s">
        <v>6320</v>
      </c>
      <c r="AH875" s="148" t="s">
        <v>6142</v>
      </c>
      <c r="AI875" s="148" t="s">
        <v>5000</v>
      </c>
      <c r="AJ875" s="148" t="s">
        <v>5034</v>
      </c>
      <c r="AK875" s="155">
        <f>+IF(LEN(_R4T[[#This Row],[KOD]])=5,1,IF(LEN(_R4T[[#This Row],[KOD]])=8,2,IF(LEN(_R4T[[#This Row],[KOD]])=11,3,4)))</f>
        <v>4</v>
      </c>
    </row>
    <row r="876" spans="2:37" ht="14.5" outlineLevel="3">
      <c r="B876" s="145" t="s">
        <v>6396</v>
      </c>
      <c r="C876" s="146" t="s">
        <v>6397</v>
      </c>
      <c r="D876" s="147" t="s">
        <v>175</v>
      </c>
      <c r="E876" s="148" t="s">
        <v>7675</v>
      </c>
      <c r="F876" s="148" t="s">
        <v>7721</v>
      </c>
      <c r="G876" s="148" t="s">
        <v>150</v>
      </c>
      <c r="H876" s="148" t="s">
        <v>8294</v>
      </c>
      <c r="I876" s="149" t="s">
        <v>5010</v>
      </c>
      <c r="J876" s="148" t="s">
        <v>500</v>
      </c>
      <c r="K876" s="147" t="s">
        <v>6487</v>
      </c>
      <c r="L876" s="147" t="s">
        <v>92</v>
      </c>
      <c r="M876" s="150">
        <v>32</v>
      </c>
      <c r="N876" s="151" t="s">
        <v>8297</v>
      </c>
      <c r="O876" s="147" t="s">
        <v>187</v>
      </c>
      <c r="P876" s="147" t="s">
        <v>175</v>
      </c>
      <c r="Q876" s="150">
        <v>0</v>
      </c>
      <c r="R876" s="151">
        <v>0</v>
      </c>
      <c r="S876" s="152" t="s">
        <v>175</v>
      </c>
      <c r="T876" s="149" t="s">
        <v>5016</v>
      </c>
      <c r="U876" s="149">
        <v>0</v>
      </c>
      <c r="V876" s="148" t="s">
        <v>175</v>
      </c>
      <c r="W876" s="153">
        <v>0</v>
      </c>
      <c r="X876" s="148" t="s">
        <v>175</v>
      </c>
      <c r="Y876" s="153">
        <v>0</v>
      </c>
      <c r="Z876" s="154" t="s">
        <v>175</v>
      </c>
      <c r="AA876" s="147" t="s">
        <v>175</v>
      </c>
      <c r="AB876" s="147" t="s">
        <v>175</v>
      </c>
      <c r="AC876" s="148"/>
      <c r="AD876" s="148"/>
      <c r="AE876" s="148"/>
      <c r="AF876" s="148"/>
      <c r="AG876" s="148" t="s">
        <v>6320</v>
      </c>
      <c r="AH876" s="148" t="s">
        <v>6142</v>
      </c>
      <c r="AI876" s="148" t="s">
        <v>5000</v>
      </c>
      <c r="AJ876" s="148" t="s">
        <v>5034</v>
      </c>
      <c r="AK876" s="155">
        <f>+IF(LEN(_R4T[[#This Row],[KOD]])=5,1,IF(LEN(_R4T[[#This Row],[KOD]])=8,2,IF(LEN(_R4T[[#This Row],[KOD]])=11,3,4)))</f>
        <v>4</v>
      </c>
    </row>
    <row r="877" spans="2:37" ht="14.5" outlineLevel="3">
      <c r="B877" s="145" t="s">
        <v>6396</v>
      </c>
      <c r="C877" s="146" t="s">
        <v>6397</v>
      </c>
      <c r="D877" s="147" t="s">
        <v>175</v>
      </c>
      <c r="E877" s="148" t="s">
        <v>5006</v>
      </c>
      <c r="F877" s="148" t="s">
        <v>5007</v>
      </c>
      <c r="G877" s="148" t="s">
        <v>150</v>
      </c>
      <c r="H877" s="148" t="s">
        <v>8294</v>
      </c>
      <c r="I877" s="149" t="s">
        <v>5010</v>
      </c>
      <c r="J877" s="148" t="s">
        <v>500</v>
      </c>
      <c r="K877" s="147" t="s">
        <v>6487</v>
      </c>
      <c r="L877" s="147" t="s">
        <v>92</v>
      </c>
      <c r="M877" s="150">
        <v>32</v>
      </c>
      <c r="N877" s="151" t="s">
        <v>8297</v>
      </c>
      <c r="O877" s="147" t="s">
        <v>187</v>
      </c>
      <c r="P877" s="147" t="s">
        <v>175</v>
      </c>
      <c r="Q877" s="150">
        <v>0</v>
      </c>
      <c r="R877" s="151">
        <v>0</v>
      </c>
      <c r="S877" s="152" t="s">
        <v>175</v>
      </c>
      <c r="T877" s="149" t="s">
        <v>5016</v>
      </c>
      <c r="U877" s="149">
        <v>0</v>
      </c>
      <c r="V877" s="148" t="s">
        <v>175</v>
      </c>
      <c r="W877" s="153">
        <v>0</v>
      </c>
      <c r="X877" s="148" t="s">
        <v>175</v>
      </c>
      <c r="Y877" s="153">
        <v>0</v>
      </c>
      <c r="Z877" s="154" t="s">
        <v>175</v>
      </c>
      <c r="AA877" s="147" t="s">
        <v>175</v>
      </c>
      <c r="AB877" s="147" t="s">
        <v>175</v>
      </c>
      <c r="AC877" s="148"/>
      <c r="AD877" s="148"/>
      <c r="AE877" s="148"/>
      <c r="AF877" s="148"/>
      <c r="AG877" s="148" t="s">
        <v>6320</v>
      </c>
      <c r="AH877" s="148" t="s">
        <v>6142</v>
      </c>
      <c r="AI877" s="148" t="s">
        <v>5000</v>
      </c>
      <c r="AJ877" s="148" t="s">
        <v>5034</v>
      </c>
      <c r="AK877" s="155">
        <f>+IF(LEN(_R4T[[#This Row],[KOD]])=5,1,IF(LEN(_R4T[[#This Row],[KOD]])=8,2,IF(LEN(_R4T[[#This Row],[KOD]])=11,3,4)))</f>
        <v>4</v>
      </c>
    </row>
    <row r="878" spans="2:37" ht="14.5" outlineLevel="3">
      <c r="B878" s="145" t="s">
        <v>6396</v>
      </c>
      <c r="C878" s="146" t="s">
        <v>6397</v>
      </c>
      <c r="D878" s="147" t="s">
        <v>175</v>
      </c>
      <c r="E878" s="148" t="s">
        <v>130</v>
      </c>
      <c r="F878" s="148" t="s">
        <v>6485</v>
      </c>
      <c r="G878" s="148" t="s">
        <v>150</v>
      </c>
      <c r="H878" s="148" t="s">
        <v>8294</v>
      </c>
      <c r="I878" s="149" t="s">
        <v>5010</v>
      </c>
      <c r="J878" s="148" t="s">
        <v>500</v>
      </c>
      <c r="K878" s="147" t="s">
        <v>6487</v>
      </c>
      <c r="L878" s="147" t="s">
        <v>92</v>
      </c>
      <c r="M878" s="150">
        <v>32</v>
      </c>
      <c r="N878" s="151" t="s">
        <v>8297</v>
      </c>
      <c r="O878" s="147" t="s">
        <v>187</v>
      </c>
      <c r="P878" s="147" t="s">
        <v>175</v>
      </c>
      <c r="Q878" s="150">
        <v>0</v>
      </c>
      <c r="R878" s="151">
        <v>0</v>
      </c>
      <c r="S878" s="152" t="s">
        <v>175</v>
      </c>
      <c r="T878" s="149" t="s">
        <v>5016</v>
      </c>
      <c r="U878" s="149">
        <v>0</v>
      </c>
      <c r="V878" s="148" t="s">
        <v>175</v>
      </c>
      <c r="W878" s="153">
        <v>0</v>
      </c>
      <c r="X878" s="148" t="s">
        <v>175</v>
      </c>
      <c r="Y878" s="153">
        <v>0</v>
      </c>
      <c r="Z878" s="154" t="s">
        <v>175</v>
      </c>
      <c r="AA878" s="147" t="s">
        <v>175</v>
      </c>
      <c r="AB878" s="147" t="s">
        <v>175</v>
      </c>
      <c r="AC878" s="148"/>
      <c r="AD878" s="148"/>
      <c r="AE878" s="148"/>
      <c r="AF878" s="148"/>
      <c r="AG878" s="148" t="s">
        <v>6320</v>
      </c>
      <c r="AH878" s="148" t="s">
        <v>6142</v>
      </c>
      <c r="AI878" s="148" t="s">
        <v>5000</v>
      </c>
      <c r="AJ878" s="148" t="s">
        <v>5034</v>
      </c>
      <c r="AK878" s="155">
        <f>+IF(LEN(_R4T[[#This Row],[KOD]])=5,1,IF(LEN(_R4T[[#This Row],[KOD]])=8,2,IF(LEN(_R4T[[#This Row],[KOD]])=11,3,4)))</f>
        <v>4</v>
      </c>
    </row>
    <row r="879" spans="2:37" ht="14.5" outlineLevel="3">
      <c r="B879" s="145" t="s">
        <v>6396</v>
      </c>
      <c r="C879" s="146" t="s">
        <v>6397</v>
      </c>
      <c r="D879" s="147" t="s">
        <v>175</v>
      </c>
      <c r="E879" s="148" t="s">
        <v>139</v>
      </c>
      <c r="F879" s="148" t="s">
        <v>6488</v>
      </c>
      <c r="G879" s="148" t="s">
        <v>150</v>
      </c>
      <c r="H879" s="148" t="s">
        <v>8294</v>
      </c>
      <c r="I879" s="149" t="s">
        <v>5010</v>
      </c>
      <c r="J879" s="148" t="s">
        <v>500</v>
      </c>
      <c r="K879" s="147" t="s">
        <v>6487</v>
      </c>
      <c r="L879" s="147" t="s">
        <v>92</v>
      </c>
      <c r="M879" s="150">
        <v>32</v>
      </c>
      <c r="N879" s="151" t="s">
        <v>8297</v>
      </c>
      <c r="O879" s="147" t="s">
        <v>187</v>
      </c>
      <c r="P879" s="147" t="s">
        <v>175</v>
      </c>
      <c r="Q879" s="150">
        <v>0</v>
      </c>
      <c r="R879" s="151">
        <v>0</v>
      </c>
      <c r="S879" s="152" t="s">
        <v>175</v>
      </c>
      <c r="T879" s="149" t="s">
        <v>5016</v>
      </c>
      <c r="U879" s="149">
        <v>0</v>
      </c>
      <c r="V879" s="148" t="s">
        <v>175</v>
      </c>
      <c r="W879" s="153">
        <v>0</v>
      </c>
      <c r="X879" s="148" t="s">
        <v>175</v>
      </c>
      <c r="Y879" s="153">
        <v>0</v>
      </c>
      <c r="Z879" s="154" t="s">
        <v>175</v>
      </c>
      <c r="AA879" s="147" t="s">
        <v>175</v>
      </c>
      <c r="AB879" s="147" t="s">
        <v>175</v>
      </c>
      <c r="AC879" s="148"/>
      <c r="AD879" s="148"/>
      <c r="AE879" s="148"/>
      <c r="AF879" s="148"/>
      <c r="AG879" s="148" t="s">
        <v>6320</v>
      </c>
      <c r="AH879" s="148" t="s">
        <v>6142</v>
      </c>
      <c r="AI879" s="148" t="s">
        <v>5000</v>
      </c>
      <c r="AJ879" s="148" t="s">
        <v>5034</v>
      </c>
      <c r="AK879" s="155">
        <f>+IF(LEN(_R4T[[#This Row],[KOD]])=5,1,IF(LEN(_R4T[[#This Row],[KOD]])=8,2,IF(LEN(_R4T[[#This Row],[KOD]])=11,3,4)))</f>
        <v>4</v>
      </c>
    </row>
    <row r="880" spans="2:37" ht="14.5" outlineLevel="3">
      <c r="B880" s="145" t="s">
        <v>6396</v>
      </c>
      <c r="C880" s="146" t="s">
        <v>6397</v>
      </c>
      <c r="D880" s="147" t="s">
        <v>175</v>
      </c>
      <c r="E880" s="148" t="s">
        <v>131</v>
      </c>
      <c r="F880" s="148" t="s">
        <v>6485</v>
      </c>
      <c r="G880" s="148" t="s">
        <v>150</v>
      </c>
      <c r="H880" s="148" t="s">
        <v>8294</v>
      </c>
      <c r="I880" s="149" t="s">
        <v>5010</v>
      </c>
      <c r="J880" s="148" t="s">
        <v>500</v>
      </c>
      <c r="K880" s="147" t="s">
        <v>6487</v>
      </c>
      <c r="L880" s="147" t="s">
        <v>92</v>
      </c>
      <c r="M880" s="150">
        <v>32</v>
      </c>
      <c r="N880" s="151" t="s">
        <v>8297</v>
      </c>
      <c r="O880" s="147" t="s">
        <v>187</v>
      </c>
      <c r="P880" s="147" t="s">
        <v>175</v>
      </c>
      <c r="Q880" s="150">
        <v>0</v>
      </c>
      <c r="R880" s="151">
        <v>0</v>
      </c>
      <c r="S880" s="152" t="s">
        <v>175</v>
      </c>
      <c r="T880" s="149" t="s">
        <v>5016</v>
      </c>
      <c r="U880" s="149">
        <v>0</v>
      </c>
      <c r="V880" s="148" t="s">
        <v>175</v>
      </c>
      <c r="W880" s="153">
        <v>0</v>
      </c>
      <c r="X880" s="148" t="s">
        <v>175</v>
      </c>
      <c r="Y880" s="153">
        <v>0</v>
      </c>
      <c r="Z880" s="154" t="s">
        <v>175</v>
      </c>
      <c r="AA880" s="147" t="s">
        <v>175</v>
      </c>
      <c r="AB880" s="147" t="s">
        <v>175</v>
      </c>
      <c r="AC880" s="148"/>
      <c r="AD880" s="148"/>
      <c r="AE880" s="148"/>
      <c r="AF880" s="148"/>
      <c r="AG880" s="148" t="s">
        <v>6320</v>
      </c>
      <c r="AH880" s="148" t="s">
        <v>6142</v>
      </c>
      <c r="AI880" s="148" t="s">
        <v>5000</v>
      </c>
      <c r="AJ880" s="148" t="s">
        <v>5034</v>
      </c>
      <c r="AK880" s="155">
        <f>+IF(LEN(_R4T[[#This Row],[KOD]])=5,1,IF(LEN(_R4T[[#This Row],[KOD]])=8,2,IF(LEN(_R4T[[#This Row],[KOD]])=11,3,4)))</f>
        <v>4</v>
      </c>
    </row>
    <row r="881" spans="2:37" ht="14.5" outlineLevel="3">
      <c r="B881" s="145" t="s">
        <v>6396</v>
      </c>
      <c r="C881" s="146" t="s">
        <v>6397</v>
      </c>
      <c r="D881" s="147" t="s">
        <v>175</v>
      </c>
      <c r="E881" s="148" t="s">
        <v>140</v>
      </c>
      <c r="F881" s="148" t="s">
        <v>6488</v>
      </c>
      <c r="G881" s="148" t="s">
        <v>150</v>
      </c>
      <c r="H881" s="148" t="s">
        <v>8294</v>
      </c>
      <c r="I881" s="149" t="s">
        <v>5010</v>
      </c>
      <c r="J881" s="148" t="s">
        <v>500</v>
      </c>
      <c r="K881" s="147" t="s">
        <v>6487</v>
      </c>
      <c r="L881" s="147" t="s">
        <v>92</v>
      </c>
      <c r="M881" s="150">
        <v>32</v>
      </c>
      <c r="N881" s="151" t="s">
        <v>8297</v>
      </c>
      <c r="O881" s="147" t="s">
        <v>187</v>
      </c>
      <c r="P881" s="147" t="s">
        <v>175</v>
      </c>
      <c r="Q881" s="150">
        <v>0</v>
      </c>
      <c r="R881" s="151">
        <v>0</v>
      </c>
      <c r="S881" s="152" t="s">
        <v>175</v>
      </c>
      <c r="T881" s="149" t="s">
        <v>5016</v>
      </c>
      <c r="U881" s="149">
        <v>0</v>
      </c>
      <c r="V881" s="148" t="s">
        <v>175</v>
      </c>
      <c r="W881" s="153">
        <v>0</v>
      </c>
      <c r="X881" s="148" t="s">
        <v>175</v>
      </c>
      <c r="Y881" s="153">
        <v>0</v>
      </c>
      <c r="Z881" s="154" t="s">
        <v>175</v>
      </c>
      <c r="AA881" s="147" t="s">
        <v>175</v>
      </c>
      <c r="AB881" s="147" t="s">
        <v>175</v>
      </c>
      <c r="AC881" s="148"/>
      <c r="AD881" s="148"/>
      <c r="AE881" s="148"/>
      <c r="AF881" s="148"/>
      <c r="AG881" s="148" t="s">
        <v>6320</v>
      </c>
      <c r="AH881" s="148" t="s">
        <v>6142</v>
      </c>
      <c r="AI881" s="148" t="s">
        <v>5000</v>
      </c>
      <c r="AJ881" s="148" t="s">
        <v>5034</v>
      </c>
      <c r="AK881" s="155">
        <f>+IF(LEN(_R4T[[#This Row],[KOD]])=5,1,IF(LEN(_R4T[[#This Row],[KOD]])=8,2,IF(LEN(_R4T[[#This Row],[KOD]])=11,3,4)))</f>
        <v>4</v>
      </c>
    </row>
    <row r="882" spans="2:37" ht="14.5" outlineLevel="3">
      <c r="B882" s="145" t="s">
        <v>6396</v>
      </c>
      <c r="C882" s="146" t="s">
        <v>6397</v>
      </c>
      <c r="D882" s="147" t="s">
        <v>175</v>
      </c>
      <c r="E882" s="148" t="s">
        <v>7674</v>
      </c>
      <c r="F882" s="148" t="s">
        <v>7721</v>
      </c>
      <c r="G882" s="148" t="s">
        <v>150</v>
      </c>
      <c r="H882" s="148" t="s">
        <v>8294</v>
      </c>
      <c r="I882" s="149" t="s">
        <v>5010</v>
      </c>
      <c r="J882" s="148" t="s">
        <v>500</v>
      </c>
      <c r="K882" s="147" t="s">
        <v>6487</v>
      </c>
      <c r="L882" s="147" t="s">
        <v>92</v>
      </c>
      <c r="M882" s="150">
        <v>32</v>
      </c>
      <c r="N882" s="151" t="s">
        <v>8297</v>
      </c>
      <c r="O882" s="147" t="s">
        <v>187</v>
      </c>
      <c r="P882" s="147" t="s">
        <v>175</v>
      </c>
      <c r="Q882" s="150">
        <v>0</v>
      </c>
      <c r="R882" s="151">
        <v>0</v>
      </c>
      <c r="S882" s="152" t="s">
        <v>175</v>
      </c>
      <c r="T882" s="149" t="s">
        <v>5016</v>
      </c>
      <c r="U882" s="149">
        <v>0</v>
      </c>
      <c r="V882" s="148" t="s">
        <v>175</v>
      </c>
      <c r="W882" s="153">
        <v>0</v>
      </c>
      <c r="X882" s="148" t="s">
        <v>175</v>
      </c>
      <c r="Y882" s="153">
        <v>0</v>
      </c>
      <c r="Z882" s="154" t="s">
        <v>175</v>
      </c>
      <c r="AA882" s="147" t="s">
        <v>175</v>
      </c>
      <c r="AB882" s="147" t="s">
        <v>175</v>
      </c>
      <c r="AC882" s="148"/>
      <c r="AD882" s="148"/>
      <c r="AE882" s="148"/>
      <c r="AF882" s="148"/>
      <c r="AG882" s="148" t="s">
        <v>6320</v>
      </c>
      <c r="AH882" s="148" t="s">
        <v>6142</v>
      </c>
      <c r="AI882" s="148" t="s">
        <v>5000</v>
      </c>
      <c r="AJ882" s="148" t="s">
        <v>5034</v>
      </c>
      <c r="AK882" s="155">
        <f>+IF(LEN(_R4T[[#This Row],[KOD]])=5,1,IF(LEN(_R4T[[#This Row],[KOD]])=8,2,IF(LEN(_R4T[[#This Row],[KOD]])=11,3,4)))</f>
        <v>4</v>
      </c>
    </row>
    <row r="883" spans="2:37" ht="14.5" outlineLevel="3">
      <c r="B883" s="145" t="s">
        <v>6398</v>
      </c>
      <c r="C883" s="146" t="s">
        <v>6399</v>
      </c>
      <c r="D883" s="147" t="s">
        <v>175</v>
      </c>
      <c r="E883" s="148" t="s">
        <v>7675</v>
      </c>
      <c r="F883" s="148" t="s">
        <v>7721</v>
      </c>
      <c r="G883" s="148" t="s">
        <v>150</v>
      </c>
      <c r="H883" s="148" t="s">
        <v>8294</v>
      </c>
      <c r="I883" s="149" t="s">
        <v>5010</v>
      </c>
      <c r="J883" s="148" t="s">
        <v>500</v>
      </c>
      <c r="K883" s="147" t="s">
        <v>6487</v>
      </c>
      <c r="L883" s="147" t="s">
        <v>92</v>
      </c>
      <c r="M883" s="150">
        <v>30</v>
      </c>
      <c r="N883" s="151" t="s">
        <v>8297</v>
      </c>
      <c r="O883" s="147" t="s">
        <v>187</v>
      </c>
      <c r="P883" s="147" t="s">
        <v>175</v>
      </c>
      <c r="Q883" s="150">
        <v>0</v>
      </c>
      <c r="R883" s="151">
        <v>0</v>
      </c>
      <c r="S883" s="152" t="s">
        <v>175</v>
      </c>
      <c r="T883" s="149" t="s">
        <v>5016</v>
      </c>
      <c r="U883" s="149">
        <v>0</v>
      </c>
      <c r="V883" s="148" t="s">
        <v>175</v>
      </c>
      <c r="W883" s="153">
        <v>0</v>
      </c>
      <c r="X883" s="148" t="s">
        <v>175</v>
      </c>
      <c r="Y883" s="153">
        <v>0</v>
      </c>
      <c r="Z883" s="154" t="s">
        <v>175</v>
      </c>
      <c r="AA883" s="147" t="s">
        <v>175</v>
      </c>
      <c r="AB883" s="147" t="s">
        <v>175</v>
      </c>
      <c r="AC883" s="148"/>
      <c r="AD883" s="148"/>
      <c r="AE883" s="148"/>
      <c r="AF883" s="148"/>
      <c r="AG883" s="148" t="s">
        <v>6320</v>
      </c>
      <c r="AH883" s="148" t="s">
        <v>6142</v>
      </c>
      <c r="AI883" s="148" t="s">
        <v>5000</v>
      </c>
      <c r="AJ883" s="148" t="s">
        <v>5086</v>
      </c>
      <c r="AK883" s="155">
        <f>+IF(LEN(_R4T[[#This Row],[KOD]])=5,1,IF(LEN(_R4T[[#This Row],[KOD]])=8,2,IF(LEN(_R4T[[#This Row],[KOD]])=11,3,4)))</f>
        <v>4</v>
      </c>
    </row>
    <row r="884" spans="2:37" ht="14.5" outlineLevel="3" collapsed="1">
      <c r="B884" s="145" t="s">
        <v>6398</v>
      </c>
      <c r="C884" s="146" t="s">
        <v>6399</v>
      </c>
      <c r="D884" s="147" t="s">
        <v>175</v>
      </c>
      <c r="E884" s="148" t="s">
        <v>5006</v>
      </c>
      <c r="F884" s="148" t="s">
        <v>5007</v>
      </c>
      <c r="G884" s="148" t="s">
        <v>150</v>
      </c>
      <c r="H884" s="148" t="s">
        <v>8294</v>
      </c>
      <c r="I884" s="149" t="s">
        <v>5010</v>
      </c>
      <c r="J884" s="148" t="s">
        <v>500</v>
      </c>
      <c r="K884" s="147" t="s">
        <v>6487</v>
      </c>
      <c r="L884" s="147" t="s">
        <v>92</v>
      </c>
      <c r="M884" s="150">
        <v>30</v>
      </c>
      <c r="N884" s="151" t="s">
        <v>8297</v>
      </c>
      <c r="O884" s="147" t="s">
        <v>187</v>
      </c>
      <c r="P884" s="147" t="s">
        <v>175</v>
      </c>
      <c r="Q884" s="150">
        <v>0</v>
      </c>
      <c r="R884" s="151">
        <v>0</v>
      </c>
      <c r="S884" s="152" t="s">
        <v>175</v>
      </c>
      <c r="T884" s="149" t="s">
        <v>5016</v>
      </c>
      <c r="U884" s="149">
        <v>0</v>
      </c>
      <c r="V884" s="148" t="s">
        <v>175</v>
      </c>
      <c r="W884" s="153">
        <v>0</v>
      </c>
      <c r="X884" s="148" t="s">
        <v>175</v>
      </c>
      <c r="Y884" s="153">
        <v>0</v>
      </c>
      <c r="Z884" s="154" t="s">
        <v>175</v>
      </c>
      <c r="AA884" s="147" t="s">
        <v>175</v>
      </c>
      <c r="AB884" s="147" t="s">
        <v>175</v>
      </c>
      <c r="AC884" s="148"/>
      <c r="AD884" s="148"/>
      <c r="AE884" s="148"/>
      <c r="AF884" s="148"/>
      <c r="AG884" s="148" t="s">
        <v>6320</v>
      </c>
      <c r="AH884" s="148" t="s">
        <v>6142</v>
      </c>
      <c r="AI884" s="148" t="s">
        <v>5000</v>
      </c>
      <c r="AJ884" s="148" t="s">
        <v>5086</v>
      </c>
      <c r="AK884" s="155">
        <f>+IF(LEN(_R4T[[#This Row],[KOD]])=5,1,IF(LEN(_R4T[[#This Row],[KOD]])=8,2,IF(LEN(_R4T[[#This Row],[KOD]])=11,3,4)))</f>
        <v>4</v>
      </c>
    </row>
    <row r="885" spans="2:37" ht="14.5" outlineLevel="3" collapsed="1">
      <c r="B885" s="145" t="s">
        <v>6398</v>
      </c>
      <c r="C885" s="146" t="s">
        <v>6399</v>
      </c>
      <c r="D885" s="147" t="s">
        <v>175</v>
      </c>
      <c r="E885" s="148" t="s">
        <v>131</v>
      </c>
      <c r="F885" s="148" t="s">
        <v>6485</v>
      </c>
      <c r="G885" s="148" t="s">
        <v>150</v>
      </c>
      <c r="H885" s="148" t="s">
        <v>8294</v>
      </c>
      <c r="I885" s="149" t="s">
        <v>5010</v>
      </c>
      <c r="J885" s="148" t="s">
        <v>500</v>
      </c>
      <c r="K885" s="147" t="s">
        <v>6487</v>
      </c>
      <c r="L885" s="147" t="s">
        <v>92</v>
      </c>
      <c r="M885" s="150">
        <v>30</v>
      </c>
      <c r="N885" s="151" t="s">
        <v>8297</v>
      </c>
      <c r="O885" s="147" t="s">
        <v>187</v>
      </c>
      <c r="P885" s="147" t="s">
        <v>175</v>
      </c>
      <c r="Q885" s="150">
        <v>0</v>
      </c>
      <c r="R885" s="151">
        <v>0</v>
      </c>
      <c r="S885" s="152" t="s">
        <v>175</v>
      </c>
      <c r="T885" s="149" t="s">
        <v>5016</v>
      </c>
      <c r="U885" s="149">
        <v>0</v>
      </c>
      <c r="V885" s="148" t="s">
        <v>175</v>
      </c>
      <c r="W885" s="153">
        <v>0</v>
      </c>
      <c r="X885" s="148" t="s">
        <v>175</v>
      </c>
      <c r="Y885" s="153">
        <v>0</v>
      </c>
      <c r="Z885" s="154" t="s">
        <v>175</v>
      </c>
      <c r="AA885" s="147" t="s">
        <v>175</v>
      </c>
      <c r="AB885" s="147" t="s">
        <v>175</v>
      </c>
      <c r="AC885" s="148"/>
      <c r="AD885" s="148"/>
      <c r="AE885" s="148"/>
      <c r="AF885" s="148"/>
      <c r="AG885" s="148" t="s">
        <v>6320</v>
      </c>
      <c r="AH885" s="148" t="s">
        <v>6142</v>
      </c>
      <c r="AI885" s="148" t="s">
        <v>5000</v>
      </c>
      <c r="AJ885" s="148" t="s">
        <v>5086</v>
      </c>
      <c r="AK885" s="155">
        <f>+IF(LEN(_R4T[[#This Row],[KOD]])=5,1,IF(LEN(_R4T[[#This Row],[KOD]])=8,2,IF(LEN(_R4T[[#This Row],[KOD]])=11,3,4)))</f>
        <v>4</v>
      </c>
    </row>
    <row r="886" spans="2:37" ht="14.5" outlineLevel="3">
      <c r="B886" s="145" t="s">
        <v>6398</v>
      </c>
      <c r="C886" s="146" t="s">
        <v>6399</v>
      </c>
      <c r="D886" s="147" t="s">
        <v>175</v>
      </c>
      <c r="E886" s="148" t="s">
        <v>140</v>
      </c>
      <c r="F886" s="148" t="s">
        <v>6488</v>
      </c>
      <c r="G886" s="148" t="s">
        <v>150</v>
      </c>
      <c r="H886" s="148" t="s">
        <v>8294</v>
      </c>
      <c r="I886" s="149" t="s">
        <v>5010</v>
      </c>
      <c r="J886" s="148" t="s">
        <v>500</v>
      </c>
      <c r="K886" s="147" t="s">
        <v>6487</v>
      </c>
      <c r="L886" s="147" t="s">
        <v>92</v>
      </c>
      <c r="M886" s="150">
        <v>30</v>
      </c>
      <c r="N886" s="151" t="s">
        <v>8297</v>
      </c>
      <c r="O886" s="147" t="s">
        <v>187</v>
      </c>
      <c r="P886" s="147" t="s">
        <v>175</v>
      </c>
      <c r="Q886" s="150">
        <v>0</v>
      </c>
      <c r="R886" s="151">
        <v>0</v>
      </c>
      <c r="S886" s="152" t="s">
        <v>175</v>
      </c>
      <c r="T886" s="149" t="s">
        <v>5016</v>
      </c>
      <c r="U886" s="149">
        <v>0</v>
      </c>
      <c r="V886" s="148" t="s">
        <v>175</v>
      </c>
      <c r="W886" s="153">
        <v>0</v>
      </c>
      <c r="X886" s="148" t="s">
        <v>175</v>
      </c>
      <c r="Y886" s="153">
        <v>0</v>
      </c>
      <c r="Z886" s="154" t="s">
        <v>175</v>
      </c>
      <c r="AA886" s="147" t="s">
        <v>175</v>
      </c>
      <c r="AB886" s="147" t="s">
        <v>175</v>
      </c>
      <c r="AC886" s="148"/>
      <c r="AD886" s="148"/>
      <c r="AE886" s="148"/>
      <c r="AF886" s="148"/>
      <c r="AG886" s="148" t="s">
        <v>6320</v>
      </c>
      <c r="AH886" s="148" t="s">
        <v>6142</v>
      </c>
      <c r="AI886" s="148" t="s">
        <v>5000</v>
      </c>
      <c r="AJ886" s="148" t="s">
        <v>5086</v>
      </c>
      <c r="AK886" s="155">
        <f>+IF(LEN(_R4T[[#This Row],[KOD]])=5,1,IF(LEN(_R4T[[#This Row],[KOD]])=8,2,IF(LEN(_R4T[[#This Row],[KOD]])=11,3,4)))</f>
        <v>4</v>
      </c>
    </row>
    <row r="887" spans="2:37" ht="14.5" outlineLevel="3">
      <c r="B887" s="145" t="s">
        <v>6400</v>
      </c>
      <c r="C887" s="146" t="s">
        <v>6401</v>
      </c>
      <c r="D887" s="147" t="s">
        <v>175</v>
      </c>
      <c r="E887" s="148" t="s">
        <v>7674</v>
      </c>
      <c r="F887" s="148" t="s">
        <v>7721</v>
      </c>
      <c r="G887" s="148" t="s">
        <v>150</v>
      </c>
      <c r="H887" s="148" t="s">
        <v>8294</v>
      </c>
      <c r="I887" s="149" t="s">
        <v>5010</v>
      </c>
      <c r="J887" s="148" t="s">
        <v>500</v>
      </c>
      <c r="K887" s="147" t="s">
        <v>6487</v>
      </c>
      <c r="L887" s="147" t="s">
        <v>92</v>
      </c>
      <c r="M887" s="150">
        <v>45</v>
      </c>
      <c r="N887" s="151" t="s">
        <v>8297</v>
      </c>
      <c r="O887" s="147" t="s">
        <v>187</v>
      </c>
      <c r="P887" s="147" t="s">
        <v>175</v>
      </c>
      <c r="Q887" s="150">
        <v>0</v>
      </c>
      <c r="R887" s="151">
        <v>0</v>
      </c>
      <c r="S887" s="152" t="s">
        <v>175</v>
      </c>
      <c r="T887" s="149" t="s">
        <v>5016</v>
      </c>
      <c r="U887" s="149">
        <v>0</v>
      </c>
      <c r="V887" s="148" t="s">
        <v>175</v>
      </c>
      <c r="W887" s="153">
        <v>0</v>
      </c>
      <c r="X887" s="148" t="s">
        <v>175</v>
      </c>
      <c r="Y887" s="153">
        <v>0</v>
      </c>
      <c r="Z887" s="154" t="s">
        <v>175</v>
      </c>
      <c r="AA887" s="147" t="s">
        <v>175</v>
      </c>
      <c r="AB887" s="147" t="s">
        <v>175</v>
      </c>
      <c r="AC887" s="148"/>
      <c r="AD887" s="148"/>
      <c r="AE887" s="148"/>
      <c r="AF887" s="148"/>
      <c r="AG887" s="148" t="s">
        <v>6320</v>
      </c>
      <c r="AH887" s="148" t="s">
        <v>6142</v>
      </c>
      <c r="AI887" s="148" t="s">
        <v>5000</v>
      </c>
      <c r="AJ887" s="148" t="s">
        <v>5107</v>
      </c>
      <c r="AK887" s="155">
        <f>+IF(LEN(_R4T[[#This Row],[KOD]])=5,1,IF(LEN(_R4T[[#This Row],[KOD]])=8,2,IF(LEN(_R4T[[#This Row],[KOD]])=11,3,4)))</f>
        <v>4</v>
      </c>
    </row>
    <row r="888" spans="2:37" ht="14.5" outlineLevel="3">
      <c r="B888" s="145" t="s">
        <v>6400</v>
      </c>
      <c r="C888" s="146" t="s">
        <v>6401</v>
      </c>
      <c r="D888" s="147" t="s">
        <v>175</v>
      </c>
      <c r="E888" s="148" t="s">
        <v>7636</v>
      </c>
      <c r="F888" s="148" t="s">
        <v>7637</v>
      </c>
      <c r="G888" s="148" t="s">
        <v>150</v>
      </c>
      <c r="H888" s="148" t="s">
        <v>8294</v>
      </c>
      <c r="I888" s="149" t="s">
        <v>5010</v>
      </c>
      <c r="J888" s="148" t="s">
        <v>500</v>
      </c>
      <c r="K888" s="147" t="s">
        <v>6487</v>
      </c>
      <c r="L888" s="147" t="s">
        <v>92</v>
      </c>
      <c r="M888" s="150">
        <v>45</v>
      </c>
      <c r="N888" s="151" t="s">
        <v>8297</v>
      </c>
      <c r="O888" s="147" t="s">
        <v>187</v>
      </c>
      <c r="P888" s="147" t="s">
        <v>175</v>
      </c>
      <c r="Q888" s="150">
        <v>0</v>
      </c>
      <c r="R888" s="151">
        <v>0</v>
      </c>
      <c r="S888" s="152" t="s">
        <v>175</v>
      </c>
      <c r="T888" s="149" t="s">
        <v>5016</v>
      </c>
      <c r="U888" s="149">
        <v>0</v>
      </c>
      <c r="V888" s="148" t="s">
        <v>175</v>
      </c>
      <c r="W888" s="153">
        <v>0</v>
      </c>
      <c r="X888" s="148" t="s">
        <v>175</v>
      </c>
      <c r="Y888" s="153">
        <v>0</v>
      </c>
      <c r="Z888" s="154" t="s">
        <v>175</v>
      </c>
      <c r="AA888" s="147" t="s">
        <v>175</v>
      </c>
      <c r="AB888" s="147" t="s">
        <v>175</v>
      </c>
      <c r="AC888" s="148"/>
      <c r="AD888" s="148"/>
      <c r="AE888" s="148"/>
      <c r="AF888" s="148"/>
      <c r="AG888" s="148" t="s">
        <v>6320</v>
      </c>
      <c r="AH888" s="148" t="s">
        <v>6142</v>
      </c>
      <c r="AI888" s="148" t="s">
        <v>5000</v>
      </c>
      <c r="AJ888" s="148" t="s">
        <v>5107</v>
      </c>
      <c r="AK888" s="155">
        <f>+IF(LEN(_R4T[[#This Row],[KOD]])=5,1,IF(LEN(_R4T[[#This Row],[KOD]])=8,2,IF(LEN(_R4T[[#This Row],[KOD]])=11,3,4)))</f>
        <v>4</v>
      </c>
    </row>
    <row r="889" spans="2:37" ht="14.5" outlineLevel="3">
      <c r="B889" s="145" t="s">
        <v>6400</v>
      </c>
      <c r="C889" s="146" t="s">
        <v>6401</v>
      </c>
      <c r="D889" s="147" t="s">
        <v>175</v>
      </c>
      <c r="E889" s="148" t="s">
        <v>139</v>
      </c>
      <c r="F889" s="148" t="s">
        <v>6488</v>
      </c>
      <c r="G889" s="148" t="s">
        <v>150</v>
      </c>
      <c r="H889" s="148" t="s">
        <v>8294</v>
      </c>
      <c r="I889" s="149" t="s">
        <v>5010</v>
      </c>
      <c r="J889" s="148" t="s">
        <v>500</v>
      </c>
      <c r="K889" s="147" t="s">
        <v>6487</v>
      </c>
      <c r="L889" s="147" t="s">
        <v>92</v>
      </c>
      <c r="M889" s="150">
        <v>45</v>
      </c>
      <c r="N889" s="151" t="s">
        <v>8297</v>
      </c>
      <c r="O889" s="147" t="s">
        <v>187</v>
      </c>
      <c r="P889" s="147" t="s">
        <v>175</v>
      </c>
      <c r="Q889" s="150">
        <v>0</v>
      </c>
      <c r="R889" s="151">
        <v>0</v>
      </c>
      <c r="S889" s="152" t="s">
        <v>175</v>
      </c>
      <c r="T889" s="149" t="s">
        <v>5016</v>
      </c>
      <c r="U889" s="149">
        <v>0</v>
      </c>
      <c r="V889" s="148" t="s">
        <v>175</v>
      </c>
      <c r="W889" s="153">
        <v>0</v>
      </c>
      <c r="X889" s="148" t="s">
        <v>175</v>
      </c>
      <c r="Y889" s="153">
        <v>0</v>
      </c>
      <c r="Z889" s="154" t="s">
        <v>175</v>
      </c>
      <c r="AA889" s="147" t="s">
        <v>175</v>
      </c>
      <c r="AB889" s="147" t="s">
        <v>175</v>
      </c>
      <c r="AC889" s="148"/>
      <c r="AD889" s="148"/>
      <c r="AE889" s="148"/>
      <c r="AF889" s="148"/>
      <c r="AG889" s="148" t="s">
        <v>6320</v>
      </c>
      <c r="AH889" s="148" t="s">
        <v>6142</v>
      </c>
      <c r="AI889" s="148" t="s">
        <v>5000</v>
      </c>
      <c r="AJ889" s="148" t="s">
        <v>5107</v>
      </c>
      <c r="AK889" s="155">
        <f>+IF(LEN(_R4T[[#This Row],[KOD]])=5,1,IF(LEN(_R4T[[#This Row],[KOD]])=8,2,IF(LEN(_R4T[[#This Row],[KOD]])=11,3,4)))</f>
        <v>4</v>
      </c>
    </row>
    <row r="890" spans="2:37" ht="14.5" outlineLevel="3">
      <c r="B890" s="145" t="s">
        <v>6400</v>
      </c>
      <c r="C890" s="146" t="s">
        <v>6401</v>
      </c>
      <c r="D890" s="147" t="s">
        <v>175</v>
      </c>
      <c r="E890" s="148" t="s">
        <v>5006</v>
      </c>
      <c r="F890" s="148" t="s">
        <v>5007</v>
      </c>
      <c r="G890" s="148" t="s">
        <v>150</v>
      </c>
      <c r="H890" s="148" t="s">
        <v>8294</v>
      </c>
      <c r="I890" s="149" t="s">
        <v>5010</v>
      </c>
      <c r="J890" s="148" t="s">
        <v>500</v>
      </c>
      <c r="K890" s="147" t="s">
        <v>6487</v>
      </c>
      <c r="L890" s="147" t="s">
        <v>92</v>
      </c>
      <c r="M890" s="150">
        <v>45</v>
      </c>
      <c r="N890" s="151" t="s">
        <v>8297</v>
      </c>
      <c r="O890" s="147" t="s">
        <v>187</v>
      </c>
      <c r="P890" s="147" t="s">
        <v>175</v>
      </c>
      <c r="Q890" s="150">
        <v>0</v>
      </c>
      <c r="R890" s="151">
        <v>0</v>
      </c>
      <c r="S890" s="152" t="s">
        <v>175</v>
      </c>
      <c r="T890" s="149" t="s">
        <v>5016</v>
      </c>
      <c r="U890" s="149">
        <v>0</v>
      </c>
      <c r="V890" s="148" t="s">
        <v>175</v>
      </c>
      <c r="W890" s="153">
        <v>0</v>
      </c>
      <c r="X890" s="148" t="s">
        <v>175</v>
      </c>
      <c r="Y890" s="153">
        <v>0</v>
      </c>
      <c r="Z890" s="154" t="s">
        <v>175</v>
      </c>
      <c r="AA890" s="147" t="s">
        <v>175</v>
      </c>
      <c r="AB890" s="147" t="s">
        <v>175</v>
      </c>
      <c r="AC890" s="148"/>
      <c r="AD890" s="148"/>
      <c r="AE890" s="148"/>
      <c r="AF890" s="148"/>
      <c r="AG890" s="148" t="s">
        <v>6320</v>
      </c>
      <c r="AH890" s="148" t="s">
        <v>6142</v>
      </c>
      <c r="AI890" s="148" t="s">
        <v>5000</v>
      </c>
      <c r="AJ890" s="148" t="s">
        <v>5107</v>
      </c>
      <c r="AK890" s="155">
        <f>+IF(LEN(_R4T[[#This Row],[KOD]])=5,1,IF(LEN(_R4T[[#This Row],[KOD]])=8,2,IF(LEN(_R4T[[#This Row],[KOD]])=11,3,4)))</f>
        <v>4</v>
      </c>
    </row>
    <row r="891" spans="2:37" ht="14.5" outlineLevel="3">
      <c r="B891" s="145" t="s">
        <v>6400</v>
      </c>
      <c r="C891" s="146" t="s">
        <v>6401</v>
      </c>
      <c r="D891" s="147" t="s">
        <v>175</v>
      </c>
      <c r="E891" s="148" t="s">
        <v>130</v>
      </c>
      <c r="F891" s="148" t="s">
        <v>6485</v>
      </c>
      <c r="G891" s="148" t="s">
        <v>150</v>
      </c>
      <c r="H891" s="148" t="s">
        <v>8294</v>
      </c>
      <c r="I891" s="149" t="s">
        <v>5010</v>
      </c>
      <c r="J891" s="148" t="s">
        <v>500</v>
      </c>
      <c r="K891" s="147" t="s">
        <v>6487</v>
      </c>
      <c r="L891" s="147" t="s">
        <v>92</v>
      </c>
      <c r="M891" s="150">
        <v>45</v>
      </c>
      <c r="N891" s="151" t="s">
        <v>8297</v>
      </c>
      <c r="O891" s="147" t="s">
        <v>187</v>
      </c>
      <c r="P891" s="147" t="s">
        <v>175</v>
      </c>
      <c r="Q891" s="150">
        <v>0</v>
      </c>
      <c r="R891" s="151">
        <v>0</v>
      </c>
      <c r="S891" s="152" t="s">
        <v>175</v>
      </c>
      <c r="T891" s="149" t="s">
        <v>5016</v>
      </c>
      <c r="U891" s="149">
        <v>0</v>
      </c>
      <c r="V891" s="148" t="s">
        <v>175</v>
      </c>
      <c r="W891" s="153">
        <v>0</v>
      </c>
      <c r="X891" s="148" t="s">
        <v>175</v>
      </c>
      <c r="Y891" s="153">
        <v>0</v>
      </c>
      <c r="Z891" s="154" t="s">
        <v>175</v>
      </c>
      <c r="AA891" s="147" t="s">
        <v>175</v>
      </c>
      <c r="AB891" s="147" t="s">
        <v>175</v>
      </c>
      <c r="AC891" s="148"/>
      <c r="AD891" s="148"/>
      <c r="AE891" s="148"/>
      <c r="AF891" s="148"/>
      <c r="AG891" s="148" t="s">
        <v>6320</v>
      </c>
      <c r="AH891" s="148" t="s">
        <v>6142</v>
      </c>
      <c r="AI891" s="148" t="s">
        <v>5000</v>
      </c>
      <c r="AJ891" s="148" t="s">
        <v>5107</v>
      </c>
      <c r="AK891" s="155">
        <f>+IF(LEN(_R4T[[#This Row],[KOD]])=5,1,IF(LEN(_R4T[[#This Row],[KOD]])=8,2,IF(LEN(_R4T[[#This Row],[KOD]])=11,3,4)))</f>
        <v>4</v>
      </c>
    </row>
    <row r="892" spans="2:37" ht="14.5" outlineLevel="3">
      <c r="B892" s="145" t="s">
        <v>6402</v>
      </c>
      <c r="C892" s="146" t="s">
        <v>6403</v>
      </c>
      <c r="D892" s="147" t="s">
        <v>175</v>
      </c>
      <c r="E892" s="148" t="s">
        <v>139</v>
      </c>
      <c r="F892" s="148" t="s">
        <v>6488</v>
      </c>
      <c r="G892" s="148" t="s">
        <v>150</v>
      </c>
      <c r="H892" s="148" t="s">
        <v>8294</v>
      </c>
      <c r="I892" s="149" t="s">
        <v>5010</v>
      </c>
      <c r="J892" s="148" t="s">
        <v>500</v>
      </c>
      <c r="K892" s="147" t="s">
        <v>6487</v>
      </c>
      <c r="L892" s="147" t="s">
        <v>92</v>
      </c>
      <c r="M892" s="150">
        <v>77</v>
      </c>
      <c r="N892" s="151" t="s">
        <v>8297</v>
      </c>
      <c r="O892" s="147" t="s">
        <v>187</v>
      </c>
      <c r="P892" s="147" t="s">
        <v>175</v>
      </c>
      <c r="Q892" s="150">
        <v>0</v>
      </c>
      <c r="R892" s="151">
        <v>0</v>
      </c>
      <c r="S892" s="152" t="s">
        <v>175</v>
      </c>
      <c r="T892" s="149" t="s">
        <v>5016</v>
      </c>
      <c r="U892" s="149">
        <v>0</v>
      </c>
      <c r="V892" s="148" t="s">
        <v>175</v>
      </c>
      <c r="W892" s="153">
        <v>0</v>
      </c>
      <c r="X892" s="148" t="s">
        <v>175</v>
      </c>
      <c r="Y892" s="153">
        <v>0</v>
      </c>
      <c r="Z892" s="154" t="s">
        <v>175</v>
      </c>
      <c r="AA892" s="147" t="s">
        <v>175</v>
      </c>
      <c r="AB892" s="147" t="s">
        <v>175</v>
      </c>
      <c r="AC892" s="148"/>
      <c r="AD892" s="148"/>
      <c r="AE892" s="148"/>
      <c r="AF892" s="148"/>
      <c r="AG892" s="148" t="s">
        <v>6320</v>
      </c>
      <c r="AH892" s="148" t="s">
        <v>6142</v>
      </c>
      <c r="AI892" s="148" t="s">
        <v>5000</v>
      </c>
      <c r="AJ892" s="148" t="s">
        <v>5109</v>
      </c>
      <c r="AK892" s="155">
        <f>+IF(LEN(_R4T[[#This Row],[KOD]])=5,1,IF(LEN(_R4T[[#This Row],[KOD]])=8,2,IF(LEN(_R4T[[#This Row],[KOD]])=11,3,4)))</f>
        <v>4</v>
      </c>
    </row>
    <row r="893" spans="2:37" ht="14.5" outlineLevel="3">
      <c r="B893" s="145" t="s">
        <v>6402</v>
      </c>
      <c r="C893" s="146" t="s">
        <v>6403</v>
      </c>
      <c r="D893" s="147" t="s">
        <v>175</v>
      </c>
      <c r="E893" s="148" t="s">
        <v>5006</v>
      </c>
      <c r="F893" s="148" t="s">
        <v>5007</v>
      </c>
      <c r="G893" s="148" t="s">
        <v>150</v>
      </c>
      <c r="H893" s="148" t="s">
        <v>8294</v>
      </c>
      <c r="I893" s="149" t="s">
        <v>5010</v>
      </c>
      <c r="J893" s="148" t="s">
        <v>500</v>
      </c>
      <c r="K893" s="147" t="s">
        <v>6487</v>
      </c>
      <c r="L893" s="147" t="s">
        <v>92</v>
      </c>
      <c r="M893" s="150">
        <v>77</v>
      </c>
      <c r="N893" s="151" t="s">
        <v>8297</v>
      </c>
      <c r="O893" s="147" t="s">
        <v>187</v>
      </c>
      <c r="P893" s="147" t="s">
        <v>175</v>
      </c>
      <c r="Q893" s="150">
        <v>0</v>
      </c>
      <c r="R893" s="151">
        <v>0</v>
      </c>
      <c r="S893" s="152" t="s">
        <v>175</v>
      </c>
      <c r="T893" s="149" t="s">
        <v>5016</v>
      </c>
      <c r="U893" s="149">
        <v>0</v>
      </c>
      <c r="V893" s="148" t="s">
        <v>175</v>
      </c>
      <c r="W893" s="153">
        <v>0</v>
      </c>
      <c r="X893" s="148" t="s">
        <v>175</v>
      </c>
      <c r="Y893" s="153">
        <v>0</v>
      </c>
      <c r="Z893" s="154" t="s">
        <v>175</v>
      </c>
      <c r="AA893" s="147" t="s">
        <v>175</v>
      </c>
      <c r="AB893" s="147" t="s">
        <v>175</v>
      </c>
      <c r="AC893" s="148"/>
      <c r="AD893" s="148"/>
      <c r="AE893" s="148"/>
      <c r="AF893" s="148"/>
      <c r="AG893" s="148" t="s">
        <v>6320</v>
      </c>
      <c r="AH893" s="148" t="s">
        <v>6142</v>
      </c>
      <c r="AI893" s="148" t="s">
        <v>5000</v>
      </c>
      <c r="AJ893" s="148" t="s">
        <v>5109</v>
      </c>
      <c r="AK893" s="155">
        <f>+IF(LEN(_R4T[[#This Row],[KOD]])=5,1,IF(LEN(_R4T[[#This Row],[KOD]])=8,2,IF(LEN(_R4T[[#This Row],[KOD]])=11,3,4)))</f>
        <v>4</v>
      </c>
    </row>
    <row r="894" spans="2:37" ht="14.5" outlineLevel="3">
      <c r="B894" s="145" t="s">
        <v>6402</v>
      </c>
      <c r="C894" s="146" t="s">
        <v>6403</v>
      </c>
      <c r="D894" s="147" t="s">
        <v>175</v>
      </c>
      <c r="E894" s="148" t="s">
        <v>7674</v>
      </c>
      <c r="F894" s="148" t="s">
        <v>7721</v>
      </c>
      <c r="G894" s="148" t="s">
        <v>150</v>
      </c>
      <c r="H894" s="148" t="s">
        <v>8294</v>
      </c>
      <c r="I894" s="149" t="s">
        <v>5010</v>
      </c>
      <c r="J894" s="148" t="s">
        <v>500</v>
      </c>
      <c r="K894" s="147" t="s">
        <v>6487</v>
      </c>
      <c r="L894" s="147" t="s">
        <v>92</v>
      </c>
      <c r="M894" s="150">
        <v>77</v>
      </c>
      <c r="N894" s="151" t="s">
        <v>8297</v>
      </c>
      <c r="O894" s="147" t="s">
        <v>187</v>
      </c>
      <c r="P894" s="147" t="s">
        <v>175</v>
      </c>
      <c r="Q894" s="150">
        <v>0</v>
      </c>
      <c r="R894" s="151">
        <v>0</v>
      </c>
      <c r="S894" s="152" t="s">
        <v>175</v>
      </c>
      <c r="T894" s="149" t="s">
        <v>5016</v>
      </c>
      <c r="U894" s="149">
        <v>0</v>
      </c>
      <c r="V894" s="148" t="s">
        <v>175</v>
      </c>
      <c r="W894" s="153">
        <v>0</v>
      </c>
      <c r="X894" s="148" t="s">
        <v>175</v>
      </c>
      <c r="Y894" s="153">
        <v>0</v>
      </c>
      <c r="Z894" s="154" t="s">
        <v>175</v>
      </c>
      <c r="AA894" s="147" t="s">
        <v>175</v>
      </c>
      <c r="AB894" s="147" t="s">
        <v>175</v>
      </c>
      <c r="AC894" s="148"/>
      <c r="AD894" s="148"/>
      <c r="AE894" s="148"/>
      <c r="AF894" s="148"/>
      <c r="AG894" s="148" t="s">
        <v>6320</v>
      </c>
      <c r="AH894" s="148" t="s">
        <v>6142</v>
      </c>
      <c r="AI894" s="148" t="s">
        <v>5000</v>
      </c>
      <c r="AJ894" s="148" t="s">
        <v>5109</v>
      </c>
      <c r="AK894" s="155">
        <f>+IF(LEN(_R4T[[#This Row],[KOD]])=5,1,IF(LEN(_R4T[[#This Row],[KOD]])=8,2,IF(LEN(_R4T[[#This Row],[KOD]])=11,3,4)))</f>
        <v>4</v>
      </c>
    </row>
    <row r="895" spans="2:37" ht="14.5" outlineLevel="3">
      <c r="B895" s="145" t="s">
        <v>6402</v>
      </c>
      <c r="C895" s="146" t="s">
        <v>6403</v>
      </c>
      <c r="D895" s="147" t="s">
        <v>175</v>
      </c>
      <c r="E895" s="148" t="s">
        <v>130</v>
      </c>
      <c r="F895" s="148" t="s">
        <v>6485</v>
      </c>
      <c r="G895" s="148" t="s">
        <v>150</v>
      </c>
      <c r="H895" s="148" t="s">
        <v>8294</v>
      </c>
      <c r="I895" s="149" t="s">
        <v>5010</v>
      </c>
      <c r="J895" s="148" t="s">
        <v>500</v>
      </c>
      <c r="K895" s="147" t="s">
        <v>6487</v>
      </c>
      <c r="L895" s="147" t="s">
        <v>92</v>
      </c>
      <c r="M895" s="150">
        <v>77</v>
      </c>
      <c r="N895" s="151" t="s">
        <v>8297</v>
      </c>
      <c r="O895" s="147" t="s">
        <v>187</v>
      </c>
      <c r="P895" s="147" t="s">
        <v>175</v>
      </c>
      <c r="Q895" s="150">
        <v>0</v>
      </c>
      <c r="R895" s="151">
        <v>0</v>
      </c>
      <c r="S895" s="152" t="s">
        <v>175</v>
      </c>
      <c r="T895" s="149" t="s">
        <v>5016</v>
      </c>
      <c r="U895" s="149">
        <v>0</v>
      </c>
      <c r="V895" s="148" t="s">
        <v>175</v>
      </c>
      <c r="W895" s="153">
        <v>0</v>
      </c>
      <c r="X895" s="148" t="s">
        <v>175</v>
      </c>
      <c r="Y895" s="153">
        <v>0</v>
      </c>
      <c r="Z895" s="154" t="s">
        <v>175</v>
      </c>
      <c r="AA895" s="147" t="s">
        <v>175</v>
      </c>
      <c r="AB895" s="147" t="s">
        <v>175</v>
      </c>
      <c r="AC895" s="148"/>
      <c r="AD895" s="148"/>
      <c r="AE895" s="148"/>
      <c r="AF895" s="148"/>
      <c r="AG895" s="148" t="s">
        <v>6320</v>
      </c>
      <c r="AH895" s="148" t="s">
        <v>6142</v>
      </c>
      <c r="AI895" s="148" t="s">
        <v>5000</v>
      </c>
      <c r="AJ895" s="148" t="s">
        <v>5109</v>
      </c>
      <c r="AK895" s="155">
        <f>+IF(LEN(_R4T[[#This Row],[KOD]])=5,1,IF(LEN(_R4T[[#This Row],[KOD]])=8,2,IF(LEN(_R4T[[#This Row],[KOD]])=11,3,4)))</f>
        <v>4</v>
      </c>
    </row>
    <row r="896" spans="2:37" ht="14.5" outlineLevel="3">
      <c r="B896" s="145" t="s">
        <v>6402</v>
      </c>
      <c r="C896" s="146" t="s">
        <v>6403</v>
      </c>
      <c r="D896" s="147" t="s">
        <v>175</v>
      </c>
      <c r="E896" s="148" t="s">
        <v>7636</v>
      </c>
      <c r="F896" s="148" t="s">
        <v>7637</v>
      </c>
      <c r="G896" s="148" t="s">
        <v>150</v>
      </c>
      <c r="H896" s="148" t="s">
        <v>8294</v>
      </c>
      <c r="I896" s="149" t="s">
        <v>5010</v>
      </c>
      <c r="J896" s="148" t="s">
        <v>500</v>
      </c>
      <c r="K896" s="147" t="s">
        <v>6487</v>
      </c>
      <c r="L896" s="147" t="s">
        <v>92</v>
      </c>
      <c r="M896" s="150">
        <v>77</v>
      </c>
      <c r="N896" s="151" t="s">
        <v>8297</v>
      </c>
      <c r="O896" s="147" t="s">
        <v>187</v>
      </c>
      <c r="P896" s="147" t="s">
        <v>175</v>
      </c>
      <c r="Q896" s="150">
        <v>0</v>
      </c>
      <c r="R896" s="151">
        <v>0</v>
      </c>
      <c r="S896" s="152" t="s">
        <v>175</v>
      </c>
      <c r="T896" s="149" t="s">
        <v>5016</v>
      </c>
      <c r="U896" s="149">
        <v>0</v>
      </c>
      <c r="V896" s="148" t="s">
        <v>175</v>
      </c>
      <c r="W896" s="153">
        <v>0</v>
      </c>
      <c r="X896" s="148" t="s">
        <v>175</v>
      </c>
      <c r="Y896" s="153">
        <v>0</v>
      </c>
      <c r="Z896" s="154" t="s">
        <v>175</v>
      </c>
      <c r="AA896" s="147" t="s">
        <v>175</v>
      </c>
      <c r="AB896" s="147" t="s">
        <v>175</v>
      </c>
      <c r="AC896" s="148"/>
      <c r="AD896" s="148"/>
      <c r="AE896" s="148"/>
      <c r="AF896" s="148"/>
      <c r="AG896" s="148" t="s">
        <v>6320</v>
      </c>
      <c r="AH896" s="148" t="s">
        <v>6142</v>
      </c>
      <c r="AI896" s="148" t="s">
        <v>5000</v>
      </c>
      <c r="AJ896" s="148" t="s">
        <v>5109</v>
      </c>
      <c r="AK896" s="155">
        <f>+IF(LEN(_R4T[[#This Row],[KOD]])=5,1,IF(LEN(_R4T[[#This Row],[KOD]])=8,2,IF(LEN(_R4T[[#This Row],[KOD]])=11,3,4)))</f>
        <v>4</v>
      </c>
    </row>
    <row r="897" spans="2:37" ht="14.5" outlineLevel="3">
      <c r="B897" s="145" t="s">
        <v>6404</v>
      </c>
      <c r="C897" s="146" t="s">
        <v>6405</v>
      </c>
      <c r="D897" s="147" t="s">
        <v>175</v>
      </c>
      <c r="E897" s="148" t="s">
        <v>7636</v>
      </c>
      <c r="F897" s="148" t="s">
        <v>7637</v>
      </c>
      <c r="G897" s="148" t="s">
        <v>150</v>
      </c>
      <c r="H897" s="148" t="s">
        <v>8294</v>
      </c>
      <c r="I897" s="149" t="s">
        <v>5010</v>
      </c>
      <c r="J897" s="148" t="s">
        <v>95</v>
      </c>
      <c r="K897" s="147" t="s">
        <v>6487</v>
      </c>
      <c r="L897" s="147" t="s">
        <v>92</v>
      </c>
      <c r="M897" s="150">
        <v>3</v>
      </c>
      <c r="N897" s="151" t="s">
        <v>8297</v>
      </c>
      <c r="O897" s="147" t="s">
        <v>187</v>
      </c>
      <c r="P897" s="147" t="s">
        <v>175</v>
      </c>
      <c r="Q897" s="150">
        <v>0</v>
      </c>
      <c r="R897" s="151">
        <v>0</v>
      </c>
      <c r="S897" s="152" t="s">
        <v>175</v>
      </c>
      <c r="T897" s="149" t="s">
        <v>5016</v>
      </c>
      <c r="U897" s="149">
        <v>0</v>
      </c>
      <c r="V897" s="148" t="s">
        <v>175</v>
      </c>
      <c r="W897" s="153">
        <v>0</v>
      </c>
      <c r="X897" s="148" t="s">
        <v>175</v>
      </c>
      <c r="Y897" s="153">
        <v>0</v>
      </c>
      <c r="Z897" s="154" t="s">
        <v>175</v>
      </c>
      <c r="AA897" s="147" t="s">
        <v>175</v>
      </c>
      <c r="AB897" s="147" t="s">
        <v>175</v>
      </c>
      <c r="AC897" s="148"/>
      <c r="AD897" s="148"/>
      <c r="AE897" s="148"/>
      <c r="AF897" s="148"/>
      <c r="AG897" s="148" t="s">
        <v>6320</v>
      </c>
      <c r="AH897" s="148" t="s">
        <v>6142</v>
      </c>
      <c r="AI897" s="148" t="s">
        <v>5000</v>
      </c>
      <c r="AJ897" s="148" t="s">
        <v>5111</v>
      </c>
      <c r="AK897" s="155">
        <f>+IF(LEN(_R4T[[#This Row],[KOD]])=5,1,IF(LEN(_R4T[[#This Row],[KOD]])=8,2,IF(LEN(_R4T[[#This Row],[KOD]])=11,3,4)))</f>
        <v>4</v>
      </c>
    </row>
    <row r="898" spans="2:37" ht="14.5" outlineLevel="3">
      <c r="B898" s="145" t="s">
        <v>6404</v>
      </c>
      <c r="C898" s="146" t="s">
        <v>6405</v>
      </c>
      <c r="D898" s="147" t="s">
        <v>175</v>
      </c>
      <c r="E898" s="148" t="s">
        <v>5006</v>
      </c>
      <c r="F898" s="148" t="s">
        <v>5007</v>
      </c>
      <c r="G898" s="148" t="s">
        <v>150</v>
      </c>
      <c r="H898" s="148" t="s">
        <v>8294</v>
      </c>
      <c r="I898" s="149" t="s">
        <v>5010</v>
      </c>
      <c r="J898" s="148" t="s">
        <v>95</v>
      </c>
      <c r="K898" s="147" t="s">
        <v>6487</v>
      </c>
      <c r="L898" s="147" t="s">
        <v>92</v>
      </c>
      <c r="M898" s="150">
        <v>3</v>
      </c>
      <c r="N898" s="151" t="s">
        <v>8297</v>
      </c>
      <c r="O898" s="147" t="s">
        <v>187</v>
      </c>
      <c r="P898" s="147" t="s">
        <v>175</v>
      </c>
      <c r="Q898" s="150">
        <v>0</v>
      </c>
      <c r="R898" s="151">
        <v>0</v>
      </c>
      <c r="S898" s="152" t="s">
        <v>175</v>
      </c>
      <c r="T898" s="149" t="s">
        <v>5016</v>
      </c>
      <c r="U898" s="149">
        <v>0</v>
      </c>
      <c r="V898" s="148" t="s">
        <v>175</v>
      </c>
      <c r="W898" s="153">
        <v>0</v>
      </c>
      <c r="X898" s="148" t="s">
        <v>175</v>
      </c>
      <c r="Y898" s="153">
        <v>0</v>
      </c>
      <c r="Z898" s="154" t="s">
        <v>175</v>
      </c>
      <c r="AA898" s="147" t="s">
        <v>175</v>
      </c>
      <c r="AB898" s="147" t="s">
        <v>175</v>
      </c>
      <c r="AC898" s="148"/>
      <c r="AD898" s="148"/>
      <c r="AE898" s="148"/>
      <c r="AF898" s="148"/>
      <c r="AG898" s="148" t="s">
        <v>6320</v>
      </c>
      <c r="AH898" s="148" t="s">
        <v>6142</v>
      </c>
      <c r="AI898" s="148" t="s">
        <v>5000</v>
      </c>
      <c r="AJ898" s="148" t="s">
        <v>5111</v>
      </c>
      <c r="AK898" s="155">
        <f>+IF(LEN(_R4T[[#This Row],[KOD]])=5,1,IF(LEN(_R4T[[#This Row],[KOD]])=8,2,IF(LEN(_R4T[[#This Row],[KOD]])=11,3,4)))</f>
        <v>4</v>
      </c>
    </row>
    <row r="899" spans="2:37" ht="14.5" outlineLevel="3">
      <c r="B899" s="145" t="s">
        <v>6404</v>
      </c>
      <c r="C899" s="146" t="s">
        <v>6405</v>
      </c>
      <c r="D899" s="147" t="s">
        <v>175</v>
      </c>
      <c r="E899" s="148" t="s">
        <v>130</v>
      </c>
      <c r="F899" s="148" t="s">
        <v>6485</v>
      </c>
      <c r="G899" s="148" t="s">
        <v>150</v>
      </c>
      <c r="H899" s="148" t="s">
        <v>8294</v>
      </c>
      <c r="I899" s="149" t="s">
        <v>5010</v>
      </c>
      <c r="J899" s="148" t="s">
        <v>95</v>
      </c>
      <c r="K899" s="147" t="s">
        <v>6487</v>
      </c>
      <c r="L899" s="147" t="s">
        <v>92</v>
      </c>
      <c r="M899" s="150">
        <v>3</v>
      </c>
      <c r="N899" s="151" t="s">
        <v>8297</v>
      </c>
      <c r="O899" s="147" t="s">
        <v>187</v>
      </c>
      <c r="P899" s="147" t="s">
        <v>175</v>
      </c>
      <c r="Q899" s="150">
        <v>0</v>
      </c>
      <c r="R899" s="151">
        <v>0</v>
      </c>
      <c r="S899" s="152" t="s">
        <v>175</v>
      </c>
      <c r="T899" s="149" t="s">
        <v>5016</v>
      </c>
      <c r="U899" s="149">
        <v>0</v>
      </c>
      <c r="V899" s="148" t="s">
        <v>175</v>
      </c>
      <c r="W899" s="153">
        <v>0</v>
      </c>
      <c r="X899" s="148" t="s">
        <v>175</v>
      </c>
      <c r="Y899" s="153">
        <v>0</v>
      </c>
      <c r="Z899" s="154" t="s">
        <v>175</v>
      </c>
      <c r="AA899" s="147" t="s">
        <v>175</v>
      </c>
      <c r="AB899" s="147" t="s">
        <v>175</v>
      </c>
      <c r="AC899" s="148"/>
      <c r="AD899" s="148"/>
      <c r="AE899" s="148"/>
      <c r="AF899" s="148"/>
      <c r="AG899" s="148" t="s">
        <v>6320</v>
      </c>
      <c r="AH899" s="148" t="s">
        <v>6142</v>
      </c>
      <c r="AI899" s="148" t="s">
        <v>5000</v>
      </c>
      <c r="AJ899" s="148" t="s">
        <v>5111</v>
      </c>
      <c r="AK899" s="155">
        <f>+IF(LEN(_R4T[[#This Row],[KOD]])=5,1,IF(LEN(_R4T[[#This Row],[KOD]])=8,2,IF(LEN(_R4T[[#This Row],[KOD]])=11,3,4)))</f>
        <v>4</v>
      </c>
    </row>
    <row r="900" spans="2:37" ht="14.5" outlineLevel="3">
      <c r="B900" s="145" t="s">
        <v>6404</v>
      </c>
      <c r="C900" s="146" t="s">
        <v>6405</v>
      </c>
      <c r="D900" s="147" t="s">
        <v>175</v>
      </c>
      <c r="E900" s="148" t="s">
        <v>139</v>
      </c>
      <c r="F900" s="148" t="s">
        <v>6488</v>
      </c>
      <c r="G900" s="148" t="s">
        <v>150</v>
      </c>
      <c r="H900" s="148" t="s">
        <v>8294</v>
      </c>
      <c r="I900" s="149" t="s">
        <v>5010</v>
      </c>
      <c r="J900" s="148" t="s">
        <v>95</v>
      </c>
      <c r="K900" s="147" t="s">
        <v>6487</v>
      </c>
      <c r="L900" s="147" t="s">
        <v>92</v>
      </c>
      <c r="M900" s="150">
        <v>3</v>
      </c>
      <c r="N900" s="151" t="s">
        <v>8297</v>
      </c>
      <c r="O900" s="147" t="s">
        <v>187</v>
      </c>
      <c r="P900" s="147" t="s">
        <v>175</v>
      </c>
      <c r="Q900" s="150">
        <v>0</v>
      </c>
      <c r="R900" s="151">
        <v>0</v>
      </c>
      <c r="S900" s="152" t="s">
        <v>175</v>
      </c>
      <c r="T900" s="149" t="s">
        <v>5016</v>
      </c>
      <c r="U900" s="149">
        <v>0</v>
      </c>
      <c r="V900" s="148" t="s">
        <v>175</v>
      </c>
      <c r="W900" s="153">
        <v>0</v>
      </c>
      <c r="X900" s="148" t="s">
        <v>175</v>
      </c>
      <c r="Y900" s="153">
        <v>0</v>
      </c>
      <c r="Z900" s="154" t="s">
        <v>175</v>
      </c>
      <c r="AA900" s="147" t="s">
        <v>175</v>
      </c>
      <c r="AB900" s="147" t="s">
        <v>175</v>
      </c>
      <c r="AC900" s="148"/>
      <c r="AD900" s="148"/>
      <c r="AE900" s="148"/>
      <c r="AF900" s="148"/>
      <c r="AG900" s="148" t="s">
        <v>6320</v>
      </c>
      <c r="AH900" s="148" t="s">
        <v>6142</v>
      </c>
      <c r="AI900" s="148" t="s">
        <v>5000</v>
      </c>
      <c r="AJ900" s="148" t="s">
        <v>5111</v>
      </c>
      <c r="AK900" s="155">
        <f>+IF(LEN(_R4T[[#This Row],[KOD]])=5,1,IF(LEN(_R4T[[#This Row],[KOD]])=8,2,IF(LEN(_R4T[[#This Row],[KOD]])=11,3,4)))</f>
        <v>4</v>
      </c>
    </row>
    <row r="901" spans="2:37" ht="14.5" outlineLevel="3">
      <c r="B901" s="145" t="s">
        <v>6404</v>
      </c>
      <c r="C901" s="146" t="s">
        <v>6405</v>
      </c>
      <c r="D901" s="147" t="s">
        <v>175</v>
      </c>
      <c r="E901" s="148" t="s">
        <v>7674</v>
      </c>
      <c r="F901" s="148" t="s">
        <v>7721</v>
      </c>
      <c r="G901" s="148" t="s">
        <v>150</v>
      </c>
      <c r="H901" s="148" t="s">
        <v>8294</v>
      </c>
      <c r="I901" s="149" t="s">
        <v>5010</v>
      </c>
      <c r="J901" s="148" t="s">
        <v>95</v>
      </c>
      <c r="K901" s="147" t="s">
        <v>6487</v>
      </c>
      <c r="L901" s="147" t="s">
        <v>92</v>
      </c>
      <c r="M901" s="150">
        <v>3</v>
      </c>
      <c r="N901" s="151" t="s">
        <v>8297</v>
      </c>
      <c r="O901" s="147" t="s">
        <v>187</v>
      </c>
      <c r="P901" s="147" t="s">
        <v>175</v>
      </c>
      <c r="Q901" s="150">
        <v>0</v>
      </c>
      <c r="R901" s="151">
        <v>0</v>
      </c>
      <c r="S901" s="152" t="s">
        <v>175</v>
      </c>
      <c r="T901" s="149" t="s">
        <v>5016</v>
      </c>
      <c r="U901" s="149">
        <v>0</v>
      </c>
      <c r="V901" s="148" t="s">
        <v>175</v>
      </c>
      <c r="W901" s="153">
        <v>0</v>
      </c>
      <c r="X901" s="148" t="s">
        <v>175</v>
      </c>
      <c r="Y901" s="153">
        <v>0</v>
      </c>
      <c r="Z901" s="154" t="s">
        <v>175</v>
      </c>
      <c r="AA901" s="147" t="s">
        <v>175</v>
      </c>
      <c r="AB901" s="147" t="s">
        <v>175</v>
      </c>
      <c r="AC901" s="148"/>
      <c r="AD901" s="148"/>
      <c r="AE901" s="148"/>
      <c r="AF901" s="148"/>
      <c r="AG901" s="148" t="s">
        <v>6320</v>
      </c>
      <c r="AH901" s="148" t="s">
        <v>6142</v>
      </c>
      <c r="AI901" s="148" t="s">
        <v>5000</v>
      </c>
      <c r="AJ901" s="148" t="s">
        <v>5111</v>
      </c>
      <c r="AK901" s="155">
        <f>+IF(LEN(_R4T[[#This Row],[KOD]])=5,1,IF(LEN(_R4T[[#This Row],[KOD]])=8,2,IF(LEN(_R4T[[#This Row],[KOD]])=11,3,4)))</f>
        <v>4</v>
      </c>
    </row>
    <row r="902" spans="2:37" ht="14.5" outlineLevel="3">
      <c r="B902" s="145" t="s">
        <v>6406</v>
      </c>
      <c r="C902" s="146" t="s">
        <v>6407</v>
      </c>
      <c r="D902" s="147" t="s">
        <v>175</v>
      </c>
      <c r="E902" s="148" t="s">
        <v>131</v>
      </c>
      <c r="F902" s="148" t="s">
        <v>6485</v>
      </c>
      <c r="G902" s="148" t="s">
        <v>150</v>
      </c>
      <c r="H902" s="148" t="s">
        <v>8294</v>
      </c>
      <c r="I902" s="149" t="s">
        <v>5010</v>
      </c>
      <c r="J902" s="148" t="s">
        <v>95</v>
      </c>
      <c r="K902" s="147" t="s">
        <v>6487</v>
      </c>
      <c r="L902" s="147" t="s">
        <v>92</v>
      </c>
      <c r="M902" s="150">
        <v>8.5</v>
      </c>
      <c r="N902" s="151" t="s">
        <v>8297</v>
      </c>
      <c r="O902" s="147" t="s">
        <v>187</v>
      </c>
      <c r="P902" s="147" t="s">
        <v>175</v>
      </c>
      <c r="Q902" s="150">
        <v>0</v>
      </c>
      <c r="R902" s="151">
        <v>0</v>
      </c>
      <c r="S902" s="152" t="s">
        <v>175</v>
      </c>
      <c r="T902" s="149" t="s">
        <v>5016</v>
      </c>
      <c r="U902" s="149">
        <v>0</v>
      </c>
      <c r="V902" s="148" t="s">
        <v>175</v>
      </c>
      <c r="W902" s="153">
        <v>0</v>
      </c>
      <c r="X902" s="148" t="s">
        <v>175</v>
      </c>
      <c r="Y902" s="153">
        <v>0</v>
      </c>
      <c r="Z902" s="154" t="s">
        <v>175</v>
      </c>
      <c r="AA902" s="147" t="s">
        <v>175</v>
      </c>
      <c r="AB902" s="147" t="s">
        <v>175</v>
      </c>
      <c r="AC902" s="148"/>
      <c r="AD902" s="148"/>
      <c r="AE902" s="148"/>
      <c r="AF902" s="148"/>
      <c r="AG902" s="148" t="s">
        <v>6320</v>
      </c>
      <c r="AH902" s="148" t="s">
        <v>6142</v>
      </c>
      <c r="AI902" s="148" t="s">
        <v>5000</v>
      </c>
      <c r="AJ902" s="148" t="s">
        <v>5113</v>
      </c>
      <c r="AK902" s="155">
        <f>+IF(LEN(_R4T[[#This Row],[KOD]])=5,1,IF(LEN(_R4T[[#This Row],[KOD]])=8,2,IF(LEN(_R4T[[#This Row],[KOD]])=11,3,4)))</f>
        <v>4</v>
      </c>
    </row>
    <row r="903" spans="2:37" ht="14.5" outlineLevel="3">
      <c r="B903" s="145" t="s">
        <v>6406</v>
      </c>
      <c r="C903" s="146" t="s">
        <v>6407</v>
      </c>
      <c r="D903" s="147" t="s">
        <v>175</v>
      </c>
      <c r="E903" s="148" t="s">
        <v>140</v>
      </c>
      <c r="F903" s="148" t="s">
        <v>6488</v>
      </c>
      <c r="G903" s="148" t="s">
        <v>150</v>
      </c>
      <c r="H903" s="148" t="s">
        <v>8294</v>
      </c>
      <c r="I903" s="149" t="s">
        <v>5010</v>
      </c>
      <c r="J903" s="148" t="s">
        <v>95</v>
      </c>
      <c r="K903" s="147" t="s">
        <v>6487</v>
      </c>
      <c r="L903" s="147" t="s">
        <v>92</v>
      </c>
      <c r="M903" s="150">
        <v>8.5</v>
      </c>
      <c r="N903" s="151" t="s">
        <v>8297</v>
      </c>
      <c r="O903" s="147" t="s">
        <v>187</v>
      </c>
      <c r="P903" s="147" t="s">
        <v>175</v>
      </c>
      <c r="Q903" s="150">
        <v>0</v>
      </c>
      <c r="R903" s="151">
        <v>0</v>
      </c>
      <c r="S903" s="152" t="s">
        <v>175</v>
      </c>
      <c r="T903" s="149" t="s">
        <v>5016</v>
      </c>
      <c r="U903" s="149">
        <v>0</v>
      </c>
      <c r="V903" s="148" t="s">
        <v>175</v>
      </c>
      <c r="W903" s="153">
        <v>0</v>
      </c>
      <c r="X903" s="148" t="s">
        <v>175</v>
      </c>
      <c r="Y903" s="153">
        <v>0</v>
      </c>
      <c r="Z903" s="154" t="s">
        <v>175</v>
      </c>
      <c r="AA903" s="147" t="s">
        <v>175</v>
      </c>
      <c r="AB903" s="147" t="s">
        <v>175</v>
      </c>
      <c r="AC903" s="148"/>
      <c r="AD903" s="148"/>
      <c r="AE903" s="148"/>
      <c r="AF903" s="148"/>
      <c r="AG903" s="148" t="s">
        <v>6320</v>
      </c>
      <c r="AH903" s="148" t="s">
        <v>6142</v>
      </c>
      <c r="AI903" s="148" t="s">
        <v>5000</v>
      </c>
      <c r="AJ903" s="148" t="s">
        <v>5113</v>
      </c>
      <c r="AK903" s="155">
        <f>+IF(LEN(_R4T[[#This Row],[KOD]])=5,1,IF(LEN(_R4T[[#This Row],[KOD]])=8,2,IF(LEN(_R4T[[#This Row],[KOD]])=11,3,4)))</f>
        <v>4</v>
      </c>
    </row>
    <row r="904" spans="2:37" ht="14.5" outlineLevel="3">
      <c r="B904" s="145" t="s">
        <v>6406</v>
      </c>
      <c r="C904" s="146" t="s">
        <v>6407</v>
      </c>
      <c r="D904" s="147" t="s">
        <v>175</v>
      </c>
      <c r="E904" s="148" t="s">
        <v>5006</v>
      </c>
      <c r="F904" s="148" t="s">
        <v>5007</v>
      </c>
      <c r="G904" s="148" t="s">
        <v>150</v>
      </c>
      <c r="H904" s="148" t="s">
        <v>8294</v>
      </c>
      <c r="I904" s="149" t="s">
        <v>5010</v>
      </c>
      <c r="J904" s="148" t="s">
        <v>95</v>
      </c>
      <c r="K904" s="147" t="s">
        <v>6487</v>
      </c>
      <c r="L904" s="147" t="s">
        <v>92</v>
      </c>
      <c r="M904" s="150">
        <v>8.5</v>
      </c>
      <c r="N904" s="151" t="s">
        <v>8297</v>
      </c>
      <c r="O904" s="147" t="s">
        <v>187</v>
      </c>
      <c r="P904" s="147" t="s">
        <v>175</v>
      </c>
      <c r="Q904" s="150">
        <v>0</v>
      </c>
      <c r="R904" s="151">
        <v>0</v>
      </c>
      <c r="S904" s="152" t="s">
        <v>175</v>
      </c>
      <c r="T904" s="149" t="s">
        <v>5016</v>
      </c>
      <c r="U904" s="149">
        <v>0</v>
      </c>
      <c r="V904" s="148" t="s">
        <v>175</v>
      </c>
      <c r="W904" s="153">
        <v>0</v>
      </c>
      <c r="X904" s="148" t="s">
        <v>175</v>
      </c>
      <c r="Y904" s="153">
        <v>0</v>
      </c>
      <c r="Z904" s="154" t="s">
        <v>175</v>
      </c>
      <c r="AA904" s="147" t="s">
        <v>175</v>
      </c>
      <c r="AB904" s="147" t="s">
        <v>175</v>
      </c>
      <c r="AC904" s="148"/>
      <c r="AD904" s="148"/>
      <c r="AE904" s="148"/>
      <c r="AF904" s="148"/>
      <c r="AG904" s="148" t="s">
        <v>6320</v>
      </c>
      <c r="AH904" s="148" t="s">
        <v>6142</v>
      </c>
      <c r="AI904" s="148" t="s">
        <v>5000</v>
      </c>
      <c r="AJ904" s="148" t="s">
        <v>5113</v>
      </c>
      <c r="AK904" s="155">
        <f>+IF(LEN(_R4T[[#This Row],[KOD]])=5,1,IF(LEN(_R4T[[#This Row],[KOD]])=8,2,IF(LEN(_R4T[[#This Row],[KOD]])=11,3,4)))</f>
        <v>4</v>
      </c>
    </row>
    <row r="905" spans="2:37" ht="14.5" outlineLevel="3">
      <c r="B905" s="145" t="s">
        <v>6406</v>
      </c>
      <c r="C905" s="146" t="s">
        <v>6407</v>
      </c>
      <c r="D905" s="147" t="s">
        <v>175</v>
      </c>
      <c r="E905" s="148" t="s">
        <v>7675</v>
      </c>
      <c r="F905" s="148" t="s">
        <v>7721</v>
      </c>
      <c r="G905" s="148" t="s">
        <v>150</v>
      </c>
      <c r="H905" s="148" t="s">
        <v>8294</v>
      </c>
      <c r="I905" s="149" t="s">
        <v>5010</v>
      </c>
      <c r="J905" s="148" t="s">
        <v>95</v>
      </c>
      <c r="K905" s="147" t="s">
        <v>6487</v>
      </c>
      <c r="L905" s="147" t="s">
        <v>92</v>
      </c>
      <c r="M905" s="150">
        <v>8.5</v>
      </c>
      <c r="N905" s="151" t="s">
        <v>8297</v>
      </c>
      <c r="O905" s="147" t="s">
        <v>187</v>
      </c>
      <c r="P905" s="147" t="s">
        <v>175</v>
      </c>
      <c r="Q905" s="150">
        <v>0</v>
      </c>
      <c r="R905" s="151">
        <v>0</v>
      </c>
      <c r="S905" s="152" t="s">
        <v>175</v>
      </c>
      <c r="T905" s="149" t="s">
        <v>5016</v>
      </c>
      <c r="U905" s="149">
        <v>0</v>
      </c>
      <c r="V905" s="148" t="s">
        <v>175</v>
      </c>
      <c r="W905" s="153">
        <v>0</v>
      </c>
      <c r="X905" s="148" t="s">
        <v>175</v>
      </c>
      <c r="Y905" s="153">
        <v>0</v>
      </c>
      <c r="Z905" s="154" t="s">
        <v>175</v>
      </c>
      <c r="AA905" s="147" t="s">
        <v>175</v>
      </c>
      <c r="AB905" s="147" t="s">
        <v>175</v>
      </c>
      <c r="AC905" s="148"/>
      <c r="AD905" s="148"/>
      <c r="AE905" s="148"/>
      <c r="AF905" s="148"/>
      <c r="AG905" s="148" t="s">
        <v>6320</v>
      </c>
      <c r="AH905" s="148" t="s">
        <v>6142</v>
      </c>
      <c r="AI905" s="148" t="s">
        <v>5000</v>
      </c>
      <c r="AJ905" s="148" t="s">
        <v>5113</v>
      </c>
      <c r="AK905" s="155">
        <f>+IF(LEN(_R4T[[#This Row],[KOD]])=5,1,IF(LEN(_R4T[[#This Row],[KOD]])=8,2,IF(LEN(_R4T[[#This Row],[KOD]])=11,3,4)))</f>
        <v>4</v>
      </c>
    </row>
    <row r="906" spans="2:37" ht="14.5" outlineLevel="3">
      <c r="B906" s="145" t="s">
        <v>6408</v>
      </c>
      <c r="C906" s="146" t="s">
        <v>6409</v>
      </c>
      <c r="D906" s="147" t="s">
        <v>175</v>
      </c>
      <c r="E906" s="148" t="s">
        <v>5006</v>
      </c>
      <c r="F906" s="148" t="s">
        <v>5007</v>
      </c>
      <c r="G906" s="148" t="s">
        <v>150</v>
      </c>
      <c r="H906" s="148" t="s">
        <v>8294</v>
      </c>
      <c r="I906" s="149" t="s">
        <v>5010</v>
      </c>
      <c r="J906" s="148" t="s">
        <v>95</v>
      </c>
      <c r="K906" s="147" t="s">
        <v>6487</v>
      </c>
      <c r="L906" s="147" t="s">
        <v>92</v>
      </c>
      <c r="M906" s="150">
        <v>35</v>
      </c>
      <c r="N906" s="151" t="s">
        <v>8297</v>
      </c>
      <c r="O906" s="147" t="s">
        <v>187</v>
      </c>
      <c r="P906" s="147" t="s">
        <v>175</v>
      </c>
      <c r="Q906" s="150">
        <v>0</v>
      </c>
      <c r="R906" s="151">
        <v>0</v>
      </c>
      <c r="S906" s="152" t="s">
        <v>175</v>
      </c>
      <c r="T906" s="149" t="s">
        <v>5016</v>
      </c>
      <c r="U906" s="149">
        <v>0</v>
      </c>
      <c r="V906" s="148" t="s">
        <v>175</v>
      </c>
      <c r="W906" s="153">
        <v>0</v>
      </c>
      <c r="X906" s="148" t="s">
        <v>175</v>
      </c>
      <c r="Y906" s="153">
        <v>0</v>
      </c>
      <c r="Z906" s="154" t="s">
        <v>175</v>
      </c>
      <c r="AA906" s="147" t="s">
        <v>175</v>
      </c>
      <c r="AB906" s="147" t="s">
        <v>175</v>
      </c>
      <c r="AC906" s="148"/>
      <c r="AD906" s="148"/>
      <c r="AE906" s="148"/>
      <c r="AF906" s="148"/>
      <c r="AG906" s="148" t="s">
        <v>6320</v>
      </c>
      <c r="AH906" s="148" t="s">
        <v>6142</v>
      </c>
      <c r="AI906" s="148" t="s">
        <v>5000</v>
      </c>
      <c r="AJ906" s="148" t="s">
        <v>5116</v>
      </c>
      <c r="AK906" s="155">
        <f>+IF(LEN(_R4T[[#This Row],[KOD]])=5,1,IF(LEN(_R4T[[#This Row],[KOD]])=8,2,IF(LEN(_R4T[[#This Row],[KOD]])=11,3,4)))</f>
        <v>4</v>
      </c>
    </row>
    <row r="907" spans="2:37" ht="14.5" outlineLevel="3">
      <c r="B907" s="145" t="s">
        <v>6408</v>
      </c>
      <c r="C907" s="146" t="s">
        <v>6409</v>
      </c>
      <c r="D907" s="147" t="s">
        <v>175</v>
      </c>
      <c r="E907" s="148" t="s">
        <v>7675</v>
      </c>
      <c r="F907" s="148" t="s">
        <v>7721</v>
      </c>
      <c r="G907" s="148" t="s">
        <v>150</v>
      </c>
      <c r="H907" s="148" t="s">
        <v>8294</v>
      </c>
      <c r="I907" s="149" t="s">
        <v>5010</v>
      </c>
      <c r="J907" s="148" t="s">
        <v>95</v>
      </c>
      <c r="K907" s="147" t="s">
        <v>6487</v>
      </c>
      <c r="L907" s="147" t="s">
        <v>92</v>
      </c>
      <c r="M907" s="150">
        <v>35</v>
      </c>
      <c r="N907" s="151" t="s">
        <v>8297</v>
      </c>
      <c r="O907" s="147" t="s">
        <v>187</v>
      </c>
      <c r="P907" s="147" t="s">
        <v>175</v>
      </c>
      <c r="Q907" s="150">
        <v>0</v>
      </c>
      <c r="R907" s="151">
        <v>0</v>
      </c>
      <c r="S907" s="152" t="s">
        <v>175</v>
      </c>
      <c r="T907" s="149" t="s">
        <v>5016</v>
      </c>
      <c r="U907" s="149">
        <v>0</v>
      </c>
      <c r="V907" s="148" t="s">
        <v>175</v>
      </c>
      <c r="W907" s="153">
        <v>0</v>
      </c>
      <c r="X907" s="148" t="s">
        <v>175</v>
      </c>
      <c r="Y907" s="153">
        <v>0</v>
      </c>
      <c r="Z907" s="154" t="s">
        <v>175</v>
      </c>
      <c r="AA907" s="147" t="s">
        <v>175</v>
      </c>
      <c r="AB907" s="147" t="s">
        <v>175</v>
      </c>
      <c r="AC907" s="148"/>
      <c r="AD907" s="148"/>
      <c r="AE907" s="148"/>
      <c r="AF907" s="148"/>
      <c r="AG907" s="148" t="s">
        <v>6320</v>
      </c>
      <c r="AH907" s="148" t="s">
        <v>6142</v>
      </c>
      <c r="AI907" s="148" t="s">
        <v>5000</v>
      </c>
      <c r="AJ907" s="148" t="s">
        <v>5116</v>
      </c>
      <c r="AK907" s="155">
        <f>+IF(LEN(_R4T[[#This Row],[KOD]])=5,1,IF(LEN(_R4T[[#This Row],[KOD]])=8,2,IF(LEN(_R4T[[#This Row],[KOD]])=11,3,4)))</f>
        <v>4</v>
      </c>
    </row>
    <row r="908" spans="2:37" ht="14.5" outlineLevel="3">
      <c r="B908" s="145" t="s">
        <v>6408</v>
      </c>
      <c r="C908" s="146" t="s">
        <v>6409</v>
      </c>
      <c r="D908" s="147" t="s">
        <v>175</v>
      </c>
      <c r="E908" s="148" t="s">
        <v>140</v>
      </c>
      <c r="F908" s="148" t="s">
        <v>6488</v>
      </c>
      <c r="G908" s="148" t="s">
        <v>150</v>
      </c>
      <c r="H908" s="148" t="s">
        <v>8294</v>
      </c>
      <c r="I908" s="149" t="s">
        <v>5010</v>
      </c>
      <c r="J908" s="148" t="s">
        <v>95</v>
      </c>
      <c r="K908" s="147" t="s">
        <v>6487</v>
      </c>
      <c r="L908" s="147" t="s">
        <v>92</v>
      </c>
      <c r="M908" s="150">
        <v>35</v>
      </c>
      <c r="N908" s="151" t="s">
        <v>8297</v>
      </c>
      <c r="O908" s="147" t="s">
        <v>187</v>
      </c>
      <c r="P908" s="147" t="s">
        <v>175</v>
      </c>
      <c r="Q908" s="150">
        <v>0</v>
      </c>
      <c r="R908" s="151">
        <v>0</v>
      </c>
      <c r="S908" s="152" t="s">
        <v>175</v>
      </c>
      <c r="T908" s="149" t="s">
        <v>5016</v>
      </c>
      <c r="U908" s="149">
        <v>0</v>
      </c>
      <c r="V908" s="148" t="s">
        <v>175</v>
      </c>
      <c r="W908" s="153">
        <v>0</v>
      </c>
      <c r="X908" s="148" t="s">
        <v>175</v>
      </c>
      <c r="Y908" s="153">
        <v>0</v>
      </c>
      <c r="Z908" s="154" t="s">
        <v>175</v>
      </c>
      <c r="AA908" s="147" t="s">
        <v>175</v>
      </c>
      <c r="AB908" s="147" t="s">
        <v>175</v>
      </c>
      <c r="AC908" s="148"/>
      <c r="AD908" s="148"/>
      <c r="AE908" s="148"/>
      <c r="AF908" s="148"/>
      <c r="AG908" s="148" t="s">
        <v>6320</v>
      </c>
      <c r="AH908" s="148" t="s">
        <v>6142</v>
      </c>
      <c r="AI908" s="148" t="s">
        <v>5000</v>
      </c>
      <c r="AJ908" s="148" t="s">
        <v>5116</v>
      </c>
      <c r="AK908" s="155">
        <f>+IF(LEN(_R4T[[#This Row],[KOD]])=5,1,IF(LEN(_R4T[[#This Row],[KOD]])=8,2,IF(LEN(_R4T[[#This Row],[KOD]])=11,3,4)))</f>
        <v>4</v>
      </c>
    </row>
    <row r="909" spans="2:37" ht="14.5" outlineLevel="3">
      <c r="B909" s="145" t="s">
        <v>6408</v>
      </c>
      <c r="C909" s="146" t="s">
        <v>6409</v>
      </c>
      <c r="D909" s="147" t="s">
        <v>175</v>
      </c>
      <c r="E909" s="148" t="s">
        <v>131</v>
      </c>
      <c r="F909" s="148" t="s">
        <v>6485</v>
      </c>
      <c r="G909" s="148" t="s">
        <v>150</v>
      </c>
      <c r="H909" s="148" t="s">
        <v>8294</v>
      </c>
      <c r="I909" s="149" t="s">
        <v>5010</v>
      </c>
      <c r="J909" s="148" t="s">
        <v>95</v>
      </c>
      <c r="K909" s="147" t="s">
        <v>6487</v>
      </c>
      <c r="L909" s="147" t="s">
        <v>92</v>
      </c>
      <c r="M909" s="150">
        <v>35</v>
      </c>
      <c r="N909" s="151" t="s">
        <v>8297</v>
      </c>
      <c r="O909" s="147" t="s">
        <v>187</v>
      </c>
      <c r="P909" s="147" t="s">
        <v>175</v>
      </c>
      <c r="Q909" s="150">
        <v>0</v>
      </c>
      <c r="R909" s="151">
        <v>0</v>
      </c>
      <c r="S909" s="152" t="s">
        <v>175</v>
      </c>
      <c r="T909" s="149" t="s">
        <v>5016</v>
      </c>
      <c r="U909" s="149">
        <v>0</v>
      </c>
      <c r="V909" s="148" t="s">
        <v>175</v>
      </c>
      <c r="W909" s="153">
        <v>0</v>
      </c>
      <c r="X909" s="148" t="s">
        <v>175</v>
      </c>
      <c r="Y909" s="153">
        <v>0</v>
      </c>
      <c r="Z909" s="154" t="s">
        <v>175</v>
      </c>
      <c r="AA909" s="147" t="s">
        <v>175</v>
      </c>
      <c r="AB909" s="147" t="s">
        <v>175</v>
      </c>
      <c r="AC909" s="148"/>
      <c r="AD909" s="148"/>
      <c r="AE909" s="148"/>
      <c r="AF909" s="148"/>
      <c r="AG909" s="148" t="s">
        <v>6320</v>
      </c>
      <c r="AH909" s="148" t="s">
        <v>6142</v>
      </c>
      <c r="AI909" s="148" t="s">
        <v>5000</v>
      </c>
      <c r="AJ909" s="148" t="s">
        <v>5116</v>
      </c>
      <c r="AK909" s="155">
        <f>+IF(LEN(_R4T[[#This Row],[KOD]])=5,1,IF(LEN(_R4T[[#This Row],[KOD]])=8,2,IF(LEN(_R4T[[#This Row],[KOD]])=11,3,4)))</f>
        <v>4</v>
      </c>
    </row>
    <row r="910" spans="2:37" ht="14.5" outlineLevel="1">
      <c r="B910" s="123" t="s">
        <v>6410</v>
      </c>
      <c r="C910" s="124" t="s">
        <v>6411</v>
      </c>
      <c r="D910" s="125" t="s">
        <v>175</v>
      </c>
      <c r="E910" s="126" t="s">
        <v>175</v>
      </c>
      <c r="F910" s="126" t="s">
        <v>175</v>
      </c>
      <c r="G910" s="126" t="s">
        <v>175</v>
      </c>
      <c r="H910" s="126" t="s">
        <v>175</v>
      </c>
      <c r="I910" s="127" t="s">
        <v>175</v>
      </c>
      <c r="J910" s="126" t="s">
        <v>175</v>
      </c>
      <c r="K910" s="125" t="s">
        <v>175</v>
      </c>
      <c r="L910" s="125" t="s">
        <v>175</v>
      </c>
      <c r="M910" s="128">
        <v>0</v>
      </c>
      <c r="N910" s="129" t="s">
        <v>175</v>
      </c>
      <c r="O910" s="125" t="s">
        <v>175</v>
      </c>
      <c r="P910" s="125" t="s">
        <v>175</v>
      </c>
      <c r="Q910" s="128">
        <v>0</v>
      </c>
      <c r="R910" s="129">
        <v>0</v>
      </c>
      <c r="S910" s="130" t="s">
        <v>175</v>
      </c>
      <c r="T910" s="127" t="s">
        <v>175</v>
      </c>
      <c r="U910" s="127">
        <v>0</v>
      </c>
      <c r="V910" s="126" t="s">
        <v>175</v>
      </c>
      <c r="W910" s="131">
        <v>0</v>
      </c>
      <c r="X910" s="126" t="s">
        <v>175</v>
      </c>
      <c r="Y910" s="131">
        <v>0</v>
      </c>
      <c r="Z910" s="132" t="s">
        <v>175</v>
      </c>
      <c r="AA910" s="125" t="s">
        <v>175</v>
      </c>
      <c r="AB910" s="125" t="s">
        <v>175</v>
      </c>
      <c r="AC910" s="126"/>
      <c r="AD910" s="126"/>
      <c r="AE910" s="126"/>
      <c r="AF910" s="126"/>
      <c r="AG910" s="126" t="s">
        <v>6320</v>
      </c>
      <c r="AH910" s="126" t="s">
        <v>6185</v>
      </c>
      <c r="AI910" s="126" t="s">
        <v>175</v>
      </c>
      <c r="AJ910" s="126" t="s">
        <v>175</v>
      </c>
      <c r="AK910" s="133">
        <f>+IF(LEN(_R4T[[#This Row],[KOD]])=5,1,IF(LEN(_R4T[[#This Row],[KOD]])=8,2,IF(LEN(_R4T[[#This Row],[KOD]])=11,3,4)))</f>
        <v>2</v>
      </c>
    </row>
    <row r="911" spans="2:37" ht="14.5" outlineLevel="2">
      <c r="B911" s="134" t="s">
        <v>6412</v>
      </c>
      <c r="C911" s="135" t="s">
        <v>6411</v>
      </c>
      <c r="D911" s="136" t="s">
        <v>175</v>
      </c>
      <c r="E911" s="137" t="s">
        <v>175</v>
      </c>
      <c r="F911" s="137" t="s">
        <v>175</v>
      </c>
      <c r="G911" s="137" t="s">
        <v>175</v>
      </c>
      <c r="H911" s="137" t="s">
        <v>175</v>
      </c>
      <c r="I911" s="138" t="s">
        <v>175</v>
      </c>
      <c r="J911" s="137" t="s">
        <v>175</v>
      </c>
      <c r="K911" s="136" t="s">
        <v>175</v>
      </c>
      <c r="L911" s="136" t="s">
        <v>175</v>
      </c>
      <c r="M911" s="139">
        <v>0</v>
      </c>
      <c r="N911" s="140" t="s">
        <v>175</v>
      </c>
      <c r="O911" s="136" t="s">
        <v>175</v>
      </c>
      <c r="P911" s="136" t="s">
        <v>175</v>
      </c>
      <c r="Q911" s="139">
        <v>0</v>
      </c>
      <c r="R911" s="140">
        <v>0</v>
      </c>
      <c r="S911" s="141" t="s">
        <v>175</v>
      </c>
      <c r="T911" s="138" t="s">
        <v>175</v>
      </c>
      <c r="U911" s="138">
        <v>0</v>
      </c>
      <c r="V911" s="137" t="s">
        <v>175</v>
      </c>
      <c r="W911" s="142">
        <v>0</v>
      </c>
      <c r="X911" s="137" t="s">
        <v>175</v>
      </c>
      <c r="Y911" s="142">
        <v>0</v>
      </c>
      <c r="Z911" s="143" t="s">
        <v>175</v>
      </c>
      <c r="AA911" s="136" t="s">
        <v>175</v>
      </c>
      <c r="AB911" s="136" t="s">
        <v>175</v>
      </c>
      <c r="AC911" s="137"/>
      <c r="AD911" s="137"/>
      <c r="AE911" s="137"/>
      <c r="AF911" s="137"/>
      <c r="AG911" s="137" t="s">
        <v>6320</v>
      </c>
      <c r="AH911" s="137" t="s">
        <v>6185</v>
      </c>
      <c r="AI911" s="137" t="s">
        <v>5000</v>
      </c>
      <c r="AJ911" s="137" t="s">
        <v>175</v>
      </c>
      <c r="AK911" s="144">
        <f>+IF(LEN(_R4T[[#This Row],[KOD]])=5,1,IF(LEN(_R4T[[#This Row],[KOD]])=8,2,IF(LEN(_R4T[[#This Row],[KOD]])=11,3,4)))</f>
        <v>3</v>
      </c>
    </row>
    <row r="912" spans="2:37" ht="14.5" outlineLevel="3">
      <c r="B912" s="145" t="s">
        <v>6413</v>
      </c>
      <c r="C912" s="146" t="s">
        <v>3511</v>
      </c>
      <c r="D912" s="147" t="s">
        <v>175</v>
      </c>
      <c r="E912" s="148" t="s">
        <v>140</v>
      </c>
      <c r="F912" s="148" t="s">
        <v>6488</v>
      </c>
      <c r="G912" s="148" t="s">
        <v>150</v>
      </c>
      <c r="H912" s="148" t="s">
        <v>8294</v>
      </c>
      <c r="I912" s="149" t="s">
        <v>5010</v>
      </c>
      <c r="J912" s="148" t="s">
        <v>95</v>
      </c>
      <c r="K912" s="147" t="s">
        <v>6487</v>
      </c>
      <c r="L912" s="147" t="s">
        <v>92</v>
      </c>
      <c r="M912" s="150">
        <v>80</v>
      </c>
      <c r="N912" s="151" t="s">
        <v>152</v>
      </c>
      <c r="O912" s="147" t="s">
        <v>187</v>
      </c>
      <c r="P912" s="147" t="s">
        <v>175</v>
      </c>
      <c r="Q912" s="150">
        <v>0</v>
      </c>
      <c r="R912" s="151">
        <v>0</v>
      </c>
      <c r="S912" s="152" t="s">
        <v>175</v>
      </c>
      <c r="T912" s="149" t="s">
        <v>5016</v>
      </c>
      <c r="U912" s="149">
        <v>0</v>
      </c>
      <c r="V912" s="148" t="s">
        <v>175</v>
      </c>
      <c r="W912" s="153">
        <v>0</v>
      </c>
      <c r="X912" s="148" t="s">
        <v>175</v>
      </c>
      <c r="Y912" s="153">
        <v>0</v>
      </c>
      <c r="Z912" s="154" t="s">
        <v>175</v>
      </c>
      <c r="AA912" s="147" t="s">
        <v>175</v>
      </c>
      <c r="AB912" s="147" t="s">
        <v>175</v>
      </c>
      <c r="AC912" s="148"/>
      <c r="AD912" s="148"/>
      <c r="AE912" s="148"/>
      <c r="AF912" s="148"/>
      <c r="AG912" s="148" t="s">
        <v>6320</v>
      </c>
      <c r="AH912" s="148" t="s">
        <v>6185</v>
      </c>
      <c r="AI912" s="148" t="s">
        <v>5000</v>
      </c>
      <c r="AJ912" s="148" t="s">
        <v>65</v>
      </c>
      <c r="AK912" s="155">
        <f>+IF(LEN(_R4T[[#This Row],[KOD]])=5,1,IF(LEN(_R4T[[#This Row],[KOD]])=8,2,IF(LEN(_R4T[[#This Row],[KOD]])=11,3,4)))</f>
        <v>4</v>
      </c>
    </row>
    <row r="913" spans="2:37" ht="14.5" outlineLevel="3">
      <c r="B913" s="145" t="s">
        <v>6413</v>
      </c>
      <c r="C913" s="146" t="s">
        <v>3511</v>
      </c>
      <c r="D913" s="147" t="s">
        <v>175</v>
      </c>
      <c r="E913" s="148" t="s">
        <v>131</v>
      </c>
      <c r="F913" s="148" t="s">
        <v>6485</v>
      </c>
      <c r="G913" s="148" t="s">
        <v>150</v>
      </c>
      <c r="H913" s="148" t="s">
        <v>8294</v>
      </c>
      <c r="I913" s="149" t="s">
        <v>5010</v>
      </c>
      <c r="J913" s="148" t="s">
        <v>95</v>
      </c>
      <c r="K913" s="147" t="s">
        <v>6487</v>
      </c>
      <c r="L913" s="147" t="s">
        <v>92</v>
      </c>
      <c r="M913" s="150">
        <v>80</v>
      </c>
      <c r="N913" s="151" t="s">
        <v>152</v>
      </c>
      <c r="O913" s="147" t="s">
        <v>187</v>
      </c>
      <c r="P913" s="147" t="s">
        <v>175</v>
      </c>
      <c r="Q913" s="150">
        <v>0</v>
      </c>
      <c r="R913" s="151">
        <v>0</v>
      </c>
      <c r="S913" s="152" t="s">
        <v>175</v>
      </c>
      <c r="T913" s="149" t="s">
        <v>5016</v>
      </c>
      <c r="U913" s="149">
        <v>0</v>
      </c>
      <c r="V913" s="148" t="s">
        <v>175</v>
      </c>
      <c r="W913" s="153">
        <v>0</v>
      </c>
      <c r="X913" s="148" t="s">
        <v>175</v>
      </c>
      <c r="Y913" s="153">
        <v>0</v>
      </c>
      <c r="Z913" s="154" t="s">
        <v>175</v>
      </c>
      <c r="AA913" s="147" t="s">
        <v>175</v>
      </c>
      <c r="AB913" s="147" t="s">
        <v>175</v>
      </c>
      <c r="AC913" s="148"/>
      <c r="AD913" s="148"/>
      <c r="AE913" s="148"/>
      <c r="AF913" s="148"/>
      <c r="AG913" s="148" t="s">
        <v>6320</v>
      </c>
      <c r="AH913" s="148" t="s">
        <v>6185</v>
      </c>
      <c r="AI913" s="148" t="s">
        <v>5000</v>
      </c>
      <c r="AJ913" s="148" t="s">
        <v>65</v>
      </c>
      <c r="AK913" s="155">
        <f>+IF(LEN(_R4T[[#This Row],[KOD]])=5,1,IF(LEN(_R4T[[#This Row],[KOD]])=8,2,IF(LEN(_R4T[[#This Row],[KOD]])=11,3,4)))</f>
        <v>4</v>
      </c>
    </row>
    <row r="914" spans="2:37" ht="14.5" outlineLevel="3">
      <c r="B914" s="145" t="s">
        <v>6413</v>
      </c>
      <c r="C914" s="146" t="s">
        <v>3511</v>
      </c>
      <c r="D914" s="147" t="s">
        <v>175</v>
      </c>
      <c r="E914" s="148" t="s">
        <v>7675</v>
      </c>
      <c r="F914" s="148" t="s">
        <v>7721</v>
      </c>
      <c r="G914" s="148" t="s">
        <v>150</v>
      </c>
      <c r="H914" s="148" t="s">
        <v>8294</v>
      </c>
      <c r="I914" s="149" t="s">
        <v>5010</v>
      </c>
      <c r="J914" s="148" t="s">
        <v>95</v>
      </c>
      <c r="K914" s="147" t="s">
        <v>6487</v>
      </c>
      <c r="L914" s="147" t="s">
        <v>92</v>
      </c>
      <c r="M914" s="150">
        <v>80</v>
      </c>
      <c r="N914" s="151" t="s">
        <v>152</v>
      </c>
      <c r="O914" s="147" t="s">
        <v>187</v>
      </c>
      <c r="P914" s="147" t="s">
        <v>175</v>
      </c>
      <c r="Q914" s="150">
        <v>0</v>
      </c>
      <c r="R914" s="151">
        <v>0</v>
      </c>
      <c r="S914" s="152" t="s">
        <v>175</v>
      </c>
      <c r="T914" s="149" t="s">
        <v>5016</v>
      </c>
      <c r="U914" s="149">
        <v>0</v>
      </c>
      <c r="V914" s="148" t="s">
        <v>175</v>
      </c>
      <c r="W914" s="153">
        <v>0</v>
      </c>
      <c r="X914" s="148" t="s">
        <v>175</v>
      </c>
      <c r="Y914" s="153">
        <v>0</v>
      </c>
      <c r="Z914" s="154" t="s">
        <v>175</v>
      </c>
      <c r="AA914" s="147" t="s">
        <v>175</v>
      </c>
      <c r="AB914" s="147" t="s">
        <v>175</v>
      </c>
      <c r="AC914" s="148"/>
      <c r="AD914" s="148"/>
      <c r="AE914" s="148"/>
      <c r="AF914" s="148"/>
      <c r="AG914" s="148" t="s">
        <v>6320</v>
      </c>
      <c r="AH914" s="148" t="s">
        <v>6185</v>
      </c>
      <c r="AI914" s="148" t="s">
        <v>5000</v>
      </c>
      <c r="AJ914" s="148" t="s">
        <v>65</v>
      </c>
      <c r="AK914" s="155">
        <f>+IF(LEN(_R4T[[#This Row],[KOD]])=5,1,IF(LEN(_R4T[[#This Row],[KOD]])=8,2,IF(LEN(_R4T[[#This Row],[KOD]])=11,3,4)))</f>
        <v>4</v>
      </c>
    </row>
    <row r="915" spans="2:37" ht="14.5" outlineLevel="3">
      <c r="B915" s="145" t="s">
        <v>6413</v>
      </c>
      <c r="C915" s="146" t="s">
        <v>3511</v>
      </c>
      <c r="D915" s="147" t="s">
        <v>175</v>
      </c>
      <c r="E915" s="148" t="s">
        <v>5006</v>
      </c>
      <c r="F915" s="148" t="s">
        <v>5007</v>
      </c>
      <c r="G915" s="148" t="s">
        <v>150</v>
      </c>
      <c r="H915" s="148" t="s">
        <v>8294</v>
      </c>
      <c r="I915" s="149" t="s">
        <v>5010</v>
      </c>
      <c r="J915" s="148" t="s">
        <v>95</v>
      </c>
      <c r="K915" s="147" t="s">
        <v>6487</v>
      </c>
      <c r="L915" s="147" t="s">
        <v>92</v>
      </c>
      <c r="M915" s="150">
        <v>80</v>
      </c>
      <c r="N915" s="151" t="s">
        <v>152</v>
      </c>
      <c r="O915" s="147" t="s">
        <v>187</v>
      </c>
      <c r="P915" s="147" t="s">
        <v>175</v>
      </c>
      <c r="Q915" s="150">
        <v>0</v>
      </c>
      <c r="R915" s="151">
        <v>0</v>
      </c>
      <c r="S915" s="152" t="s">
        <v>175</v>
      </c>
      <c r="T915" s="149" t="s">
        <v>5016</v>
      </c>
      <c r="U915" s="149">
        <v>0</v>
      </c>
      <c r="V915" s="148" t="s">
        <v>175</v>
      </c>
      <c r="W915" s="153">
        <v>0</v>
      </c>
      <c r="X915" s="148" t="s">
        <v>175</v>
      </c>
      <c r="Y915" s="153">
        <v>0</v>
      </c>
      <c r="Z915" s="154" t="s">
        <v>175</v>
      </c>
      <c r="AA915" s="147" t="s">
        <v>175</v>
      </c>
      <c r="AB915" s="147" t="s">
        <v>175</v>
      </c>
      <c r="AC915" s="148"/>
      <c r="AD915" s="148"/>
      <c r="AE915" s="148"/>
      <c r="AF915" s="148"/>
      <c r="AG915" s="148" t="s">
        <v>6320</v>
      </c>
      <c r="AH915" s="148" t="s">
        <v>6185</v>
      </c>
      <c r="AI915" s="148" t="s">
        <v>5000</v>
      </c>
      <c r="AJ915" s="148" t="s">
        <v>65</v>
      </c>
      <c r="AK915" s="155">
        <f>+IF(LEN(_R4T[[#This Row],[KOD]])=5,1,IF(LEN(_R4T[[#This Row],[KOD]])=8,2,IF(LEN(_R4T[[#This Row],[KOD]])=11,3,4)))</f>
        <v>4</v>
      </c>
    </row>
    <row r="916" spans="2:37" ht="14.5" outlineLevel="3">
      <c r="B916" s="145" t="s">
        <v>6414</v>
      </c>
      <c r="C916" s="146" t="s">
        <v>3513</v>
      </c>
      <c r="D916" s="147" t="s">
        <v>175</v>
      </c>
      <c r="E916" s="148" t="s">
        <v>140</v>
      </c>
      <c r="F916" s="148" t="s">
        <v>6488</v>
      </c>
      <c r="G916" s="148" t="s">
        <v>150</v>
      </c>
      <c r="H916" s="148" t="s">
        <v>8294</v>
      </c>
      <c r="I916" s="149" t="s">
        <v>5010</v>
      </c>
      <c r="J916" s="148" t="s">
        <v>95</v>
      </c>
      <c r="K916" s="147" t="s">
        <v>6487</v>
      </c>
      <c r="L916" s="147" t="s">
        <v>92</v>
      </c>
      <c r="M916" s="150">
        <v>165</v>
      </c>
      <c r="N916" s="151" t="s">
        <v>152</v>
      </c>
      <c r="O916" s="147" t="s">
        <v>187</v>
      </c>
      <c r="P916" s="147" t="s">
        <v>175</v>
      </c>
      <c r="Q916" s="150">
        <v>0</v>
      </c>
      <c r="R916" s="151">
        <v>0</v>
      </c>
      <c r="S916" s="152" t="s">
        <v>175</v>
      </c>
      <c r="T916" s="149" t="s">
        <v>5016</v>
      </c>
      <c r="U916" s="149">
        <v>0</v>
      </c>
      <c r="V916" s="148" t="s">
        <v>175</v>
      </c>
      <c r="W916" s="153">
        <v>0</v>
      </c>
      <c r="X916" s="148" t="s">
        <v>175</v>
      </c>
      <c r="Y916" s="153">
        <v>0</v>
      </c>
      <c r="Z916" s="154" t="s">
        <v>175</v>
      </c>
      <c r="AA916" s="147" t="s">
        <v>175</v>
      </c>
      <c r="AB916" s="147" t="s">
        <v>175</v>
      </c>
      <c r="AC916" s="148"/>
      <c r="AD916" s="148"/>
      <c r="AE916" s="148"/>
      <c r="AF916" s="148"/>
      <c r="AG916" s="148" t="s">
        <v>6320</v>
      </c>
      <c r="AH916" s="148" t="s">
        <v>6185</v>
      </c>
      <c r="AI916" s="148" t="s">
        <v>5000</v>
      </c>
      <c r="AJ916" s="148" t="s">
        <v>5025</v>
      </c>
      <c r="AK916" s="155">
        <f>+IF(LEN(_R4T[[#This Row],[KOD]])=5,1,IF(LEN(_R4T[[#This Row],[KOD]])=8,2,IF(LEN(_R4T[[#This Row],[KOD]])=11,3,4)))</f>
        <v>4</v>
      </c>
    </row>
    <row r="917" spans="2:37" ht="14.5" outlineLevel="3">
      <c r="B917" s="145" t="s">
        <v>6414</v>
      </c>
      <c r="C917" s="146" t="s">
        <v>3513</v>
      </c>
      <c r="D917" s="147" t="s">
        <v>175</v>
      </c>
      <c r="E917" s="148" t="s">
        <v>7675</v>
      </c>
      <c r="F917" s="148" t="s">
        <v>7721</v>
      </c>
      <c r="G917" s="148" t="s">
        <v>150</v>
      </c>
      <c r="H917" s="148" t="s">
        <v>8294</v>
      </c>
      <c r="I917" s="149" t="s">
        <v>5010</v>
      </c>
      <c r="J917" s="148" t="s">
        <v>95</v>
      </c>
      <c r="K917" s="147" t="s">
        <v>6487</v>
      </c>
      <c r="L917" s="147" t="s">
        <v>92</v>
      </c>
      <c r="M917" s="150">
        <v>165</v>
      </c>
      <c r="N917" s="151" t="s">
        <v>152</v>
      </c>
      <c r="O917" s="147" t="s">
        <v>187</v>
      </c>
      <c r="P917" s="147" t="s">
        <v>175</v>
      </c>
      <c r="Q917" s="150">
        <v>0</v>
      </c>
      <c r="R917" s="151">
        <v>0</v>
      </c>
      <c r="S917" s="152" t="s">
        <v>175</v>
      </c>
      <c r="T917" s="149" t="s">
        <v>5016</v>
      </c>
      <c r="U917" s="149">
        <v>0</v>
      </c>
      <c r="V917" s="148" t="s">
        <v>175</v>
      </c>
      <c r="W917" s="153">
        <v>0</v>
      </c>
      <c r="X917" s="148" t="s">
        <v>175</v>
      </c>
      <c r="Y917" s="153">
        <v>0</v>
      </c>
      <c r="Z917" s="154" t="s">
        <v>175</v>
      </c>
      <c r="AA917" s="147" t="s">
        <v>175</v>
      </c>
      <c r="AB917" s="147" t="s">
        <v>175</v>
      </c>
      <c r="AC917" s="148"/>
      <c r="AD917" s="148"/>
      <c r="AE917" s="148"/>
      <c r="AF917" s="148"/>
      <c r="AG917" s="148" t="s">
        <v>6320</v>
      </c>
      <c r="AH917" s="148" t="s">
        <v>6185</v>
      </c>
      <c r="AI917" s="148" t="s">
        <v>5000</v>
      </c>
      <c r="AJ917" s="148" t="s">
        <v>5025</v>
      </c>
      <c r="AK917" s="155">
        <f>+IF(LEN(_R4T[[#This Row],[KOD]])=5,1,IF(LEN(_R4T[[#This Row],[KOD]])=8,2,IF(LEN(_R4T[[#This Row],[KOD]])=11,3,4)))</f>
        <v>4</v>
      </c>
    </row>
    <row r="918" spans="2:37" ht="14.5" outlineLevel="3">
      <c r="B918" s="145" t="s">
        <v>6414</v>
      </c>
      <c r="C918" s="146" t="s">
        <v>3513</v>
      </c>
      <c r="D918" s="147" t="s">
        <v>175</v>
      </c>
      <c r="E918" s="148" t="s">
        <v>5006</v>
      </c>
      <c r="F918" s="148" t="s">
        <v>5007</v>
      </c>
      <c r="G918" s="148" t="s">
        <v>150</v>
      </c>
      <c r="H918" s="148" t="s">
        <v>8294</v>
      </c>
      <c r="I918" s="149" t="s">
        <v>5010</v>
      </c>
      <c r="J918" s="148" t="s">
        <v>95</v>
      </c>
      <c r="K918" s="147" t="s">
        <v>6487</v>
      </c>
      <c r="L918" s="147" t="s">
        <v>92</v>
      </c>
      <c r="M918" s="150">
        <v>165</v>
      </c>
      <c r="N918" s="151" t="s">
        <v>152</v>
      </c>
      <c r="O918" s="147" t="s">
        <v>187</v>
      </c>
      <c r="P918" s="147" t="s">
        <v>175</v>
      </c>
      <c r="Q918" s="150">
        <v>0</v>
      </c>
      <c r="R918" s="151">
        <v>0</v>
      </c>
      <c r="S918" s="152" t="s">
        <v>175</v>
      </c>
      <c r="T918" s="149" t="s">
        <v>5016</v>
      </c>
      <c r="U918" s="149">
        <v>0</v>
      </c>
      <c r="V918" s="148" t="s">
        <v>175</v>
      </c>
      <c r="W918" s="153">
        <v>0</v>
      </c>
      <c r="X918" s="148" t="s">
        <v>175</v>
      </c>
      <c r="Y918" s="153">
        <v>0</v>
      </c>
      <c r="Z918" s="154" t="s">
        <v>175</v>
      </c>
      <c r="AA918" s="147" t="s">
        <v>175</v>
      </c>
      <c r="AB918" s="147" t="s">
        <v>175</v>
      </c>
      <c r="AC918" s="148"/>
      <c r="AD918" s="148"/>
      <c r="AE918" s="148"/>
      <c r="AF918" s="148"/>
      <c r="AG918" s="148" t="s">
        <v>6320</v>
      </c>
      <c r="AH918" s="148" t="s">
        <v>6185</v>
      </c>
      <c r="AI918" s="148" t="s">
        <v>5000</v>
      </c>
      <c r="AJ918" s="148" t="s">
        <v>5025</v>
      </c>
      <c r="AK918" s="155">
        <f>+IF(LEN(_R4T[[#This Row],[KOD]])=5,1,IF(LEN(_R4T[[#This Row],[KOD]])=8,2,IF(LEN(_R4T[[#This Row],[KOD]])=11,3,4)))</f>
        <v>4</v>
      </c>
    </row>
    <row r="919" spans="2:37" ht="14.5" outlineLevel="3">
      <c r="B919" s="145" t="s">
        <v>6414</v>
      </c>
      <c r="C919" s="146" t="s">
        <v>3513</v>
      </c>
      <c r="D919" s="147" t="s">
        <v>175</v>
      </c>
      <c r="E919" s="148" t="s">
        <v>131</v>
      </c>
      <c r="F919" s="148" t="s">
        <v>6485</v>
      </c>
      <c r="G919" s="148" t="s">
        <v>150</v>
      </c>
      <c r="H919" s="148" t="s">
        <v>8294</v>
      </c>
      <c r="I919" s="149" t="s">
        <v>5010</v>
      </c>
      <c r="J919" s="148" t="s">
        <v>95</v>
      </c>
      <c r="K919" s="147" t="s">
        <v>6487</v>
      </c>
      <c r="L919" s="147" t="s">
        <v>92</v>
      </c>
      <c r="M919" s="150">
        <v>165</v>
      </c>
      <c r="N919" s="151" t="s">
        <v>152</v>
      </c>
      <c r="O919" s="147" t="s">
        <v>187</v>
      </c>
      <c r="P919" s="147" t="s">
        <v>175</v>
      </c>
      <c r="Q919" s="150">
        <v>0</v>
      </c>
      <c r="R919" s="151">
        <v>0</v>
      </c>
      <c r="S919" s="152" t="s">
        <v>175</v>
      </c>
      <c r="T919" s="149" t="s">
        <v>5016</v>
      </c>
      <c r="U919" s="149">
        <v>0</v>
      </c>
      <c r="V919" s="148" t="s">
        <v>175</v>
      </c>
      <c r="W919" s="153">
        <v>0</v>
      </c>
      <c r="X919" s="148" t="s">
        <v>175</v>
      </c>
      <c r="Y919" s="153">
        <v>0</v>
      </c>
      <c r="Z919" s="154" t="s">
        <v>175</v>
      </c>
      <c r="AA919" s="147" t="s">
        <v>175</v>
      </c>
      <c r="AB919" s="147" t="s">
        <v>175</v>
      </c>
      <c r="AC919" s="148"/>
      <c r="AD919" s="148"/>
      <c r="AE919" s="148"/>
      <c r="AF919" s="148"/>
      <c r="AG919" s="148" t="s">
        <v>6320</v>
      </c>
      <c r="AH919" s="148" t="s">
        <v>6185</v>
      </c>
      <c r="AI919" s="148" t="s">
        <v>5000</v>
      </c>
      <c r="AJ919" s="148" t="s">
        <v>5025</v>
      </c>
      <c r="AK919" s="155">
        <f>+IF(LEN(_R4T[[#This Row],[KOD]])=5,1,IF(LEN(_R4T[[#This Row],[KOD]])=8,2,IF(LEN(_R4T[[#This Row],[KOD]])=11,3,4)))</f>
        <v>4</v>
      </c>
    </row>
    <row r="920" spans="2:37" ht="14.5" outlineLevel="3">
      <c r="B920" s="145" t="s">
        <v>6415</v>
      </c>
      <c r="C920" s="146" t="s">
        <v>3515</v>
      </c>
      <c r="D920" s="147" t="s">
        <v>175</v>
      </c>
      <c r="E920" s="148" t="s">
        <v>139</v>
      </c>
      <c r="F920" s="148" t="s">
        <v>6488</v>
      </c>
      <c r="G920" s="148" t="s">
        <v>150</v>
      </c>
      <c r="H920" s="148" t="s">
        <v>8294</v>
      </c>
      <c r="I920" s="149" t="s">
        <v>5010</v>
      </c>
      <c r="J920" s="148" t="s">
        <v>95</v>
      </c>
      <c r="K920" s="147" t="s">
        <v>6487</v>
      </c>
      <c r="L920" s="147" t="s">
        <v>92</v>
      </c>
      <c r="M920" s="150">
        <v>185</v>
      </c>
      <c r="N920" s="151" t="s">
        <v>152</v>
      </c>
      <c r="O920" s="147" t="s">
        <v>187</v>
      </c>
      <c r="P920" s="147" t="s">
        <v>175</v>
      </c>
      <c r="Q920" s="150">
        <v>0</v>
      </c>
      <c r="R920" s="151">
        <v>0</v>
      </c>
      <c r="S920" s="152" t="s">
        <v>175</v>
      </c>
      <c r="T920" s="149" t="s">
        <v>5016</v>
      </c>
      <c r="U920" s="149">
        <v>0</v>
      </c>
      <c r="V920" s="148" t="s">
        <v>175</v>
      </c>
      <c r="W920" s="153">
        <v>0</v>
      </c>
      <c r="X920" s="148" t="s">
        <v>175</v>
      </c>
      <c r="Y920" s="153">
        <v>0</v>
      </c>
      <c r="Z920" s="154" t="s">
        <v>175</v>
      </c>
      <c r="AA920" s="147" t="s">
        <v>175</v>
      </c>
      <c r="AB920" s="147" t="s">
        <v>175</v>
      </c>
      <c r="AC920" s="148"/>
      <c r="AD920" s="148"/>
      <c r="AE920" s="148"/>
      <c r="AF920" s="148"/>
      <c r="AG920" s="148" t="s">
        <v>6320</v>
      </c>
      <c r="AH920" s="148" t="s">
        <v>6185</v>
      </c>
      <c r="AI920" s="148" t="s">
        <v>5000</v>
      </c>
      <c r="AJ920" s="148" t="s">
        <v>141</v>
      </c>
      <c r="AK920" s="155">
        <f>+IF(LEN(_R4T[[#This Row],[KOD]])=5,1,IF(LEN(_R4T[[#This Row],[KOD]])=8,2,IF(LEN(_R4T[[#This Row],[KOD]])=11,3,4)))</f>
        <v>4</v>
      </c>
    </row>
    <row r="921" spans="2:37" ht="14.5" outlineLevel="3">
      <c r="B921" s="145" t="s">
        <v>6415</v>
      </c>
      <c r="C921" s="146" t="s">
        <v>3515</v>
      </c>
      <c r="D921" s="147" t="s">
        <v>175</v>
      </c>
      <c r="E921" s="148" t="s">
        <v>7636</v>
      </c>
      <c r="F921" s="148" t="s">
        <v>7637</v>
      </c>
      <c r="G921" s="148" t="s">
        <v>150</v>
      </c>
      <c r="H921" s="148" t="s">
        <v>8294</v>
      </c>
      <c r="I921" s="149" t="s">
        <v>5010</v>
      </c>
      <c r="J921" s="148" t="s">
        <v>95</v>
      </c>
      <c r="K921" s="147" t="s">
        <v>6487</v>
      </c>
      <c r="L921" s="147" t="s">
        <v>92</v>
      </c>
      <c r="M921" s="150">
        <v>185</v>
      </c>
      <c r="N921" s="151" t="s">
        <v>152</v>
      </c>
      <c r="O921" s="147" t="s">
        <v>187</v>
      </c>
      <c r="P921" s="147" t="s">
        <v>175</v>
      </c>
      <c r="Q921" s="150">
        <v>0</v>
      </c>
      <c r="R921" s="151">
        <v>0</v>
      </c>
      <c r="S921" s="152" t="s">
        <v>175</v>
      </c>
      <c r="T921" s="149" t="s">
        <v>5016</v>
      </c>
      <c r="U921" s="149">
        <v>0</v>
      </c>
      <c r="V921" s="148" t="s">
        <v>175</v>
      </c>
      <c r="W921" s="153">
        <v>0</v>
      </c>
      <c r="X921" s="148" t="s">
        <v>175</v>
      </c>
      <c r="Y921" s="153">
        <v>0</v>
      </c>
      <c r="Z921" s="154" t="s">
        <v>175</v>
      </c>
      <c r="AA921" s="147" t="s">
        <v>175</v>
      </c>
      <c r="AB921" s="147" t="s">
        <v>175</v>
      </c>
      <c r="AC921" s="148"/>
      <c r="AD921" s="148"/>
      <c r="AE921" s="148"/>
      <c r="AF921" s="148"/>
      <c r="AG921" s="148" t="s">
        <v>6320</v>
      </c>
      <c r="AH921" s="148" t="s">
        <v>6185</v>
      </c>
      <c r="AI921" s="148" t="s">
        <v>5000</v>
      </c>
      <c r="AJ921" s="148" t="s">
        <v>141</v>
      </c>
      <c r="AK921" s="155">
        <f>+IF(LEN(_R4T[[#This Row],[KOD]])=5,1,IF(LEN(_R4T[[#This Row],[KOD]])=8,2,IF(LEN(_R4T[[#This Row],[KOD]])=11,3,4)))</f>
        <v>4</v>
      </c>
    </row>
    <row r="922" spans="2:37" ht="14.5" outlineLevel="3">
      <c r="B922" s="145" t="s">
        <v>6415</v>
      </c>
      <c r="C922" s="146" t="s">
        <v>3515</v>
      </c>
      <c r="D922" s="147" t="s">
        <v>175</v>
      </c>
      <c r="E922" s="148" t="s">
        <v>130</v>
      </c>
      <c r="F922" s="148" t="s">
        <v>6485</v>
      </c>
      <c r="G922" s="148" t="s">
        <v>150</v>
      </c>
      <c r="H922" s="148" t="s">
        <v>8294</v>
      </c>
      <c r="I922" s="149" t="s">
        <v>5010</v>
      </c>
      <c r="J922" s="148" t="s">
        <v>95</v>
      </c>
      <c r="K922" s="147" t="s">
        <v>6487</v>
      </c>
      <c r="L922" s="147" t="s">
        <v>92</v>
      </c>
      <c r="M922" s="150">
        <v>185</v>
      </c>
      <c r="N922" s="151" t="s">
        <v>152</v>
      </c>
      <c r="O922" s="147" t="s">
        <v>187</v>
      </c>
      <c r="P922" s="147" t="s">
        <v>175</v>
      </c>
      <c r="Q922" s="150">
        <v>0</v>
      </c>
      <c r="R922" s="151">
        <v>0</v>
      </c>
      <c r="S922" s="152" t="s">
        <v>175</v>
      </c>
      <c r="T922" s="149" t="s">
        <v>5016</v>
      </c>
      <c r="U922" s="149">
        <v>0</v>
      </c>
      <c r="V922" s="148" t="s">
        <v>175</v>
      </c>
      <c r="W922" s="153">
        <v>0</v>
      </c>
      <c r="X922" s="148" t="s">
        <v>175</v>
      </c>
      <c r="Y922" s="153">
        <v>0</v>
      </c>
      <c r="Z922" s="154" t="s">
        <v>175</v>
      </c>
      <c r="AA922" s="147" t="s">
        <v>175</v>
      </c>
      <c r="AB922" s="147" t="s">
        <v>175</v>
      </c>
      <c r="AC922" s="148"/>
      <c r="AD922" s="148"/>
      <c r="AE922" s="148"/>
      <c r="AF922" s="148"/>
      <c r="AG922" s="148" t="s">
        <v>6320</v>
      </c>
      <c r="AH922" s="148" t="s">
        <v>6185</v>
      </c>
      <c r="AI922" s="148" t="s">
        <v>5000</v>
      </c>
      <c r="AJ922" s="148" t="s">
        <v>141</v>
      </c>
      <c r="AK922" s="155">
        <f>+IF(LEN(_R4T[[#This Row],[KOD]])=5,1,IF(LEN(_R4T[[#This Row],[KOD]])=8,2,IF(LEN(_R4T[[#This Row],[KOD]])=11,3,4)))</f>
        <v>4</v>
      </c>
    </row>
    <row r="923" spans="2:37" ht="14.5" outlineLevel="3">
      <c r="B923" s="145" t="s">
        <v>6415</v>
      </c>
      <c r="C923" s="146" t="s">
        <v>3515</v>
      </c>
      <c r="D923" s="147" t="s">
        <v>175</v>
      </c>
      <c r="E923" s="148" t="s">
        <v>7674</v>
      </c>
      <c r="F923" s="148" t="s">
        <v>7721</v>
      </c>
      <c r="G923" s="148" t="s">
        <v>150</v>
      </c>
      <c r="H923" s="148" t="s">
        <v>8294</v>
      </c>
      <c r="I923" s="149" t="s">
        <v>5010</v>
      </c>
      <c r="J923" s="148" t="s">
        <v>95</v>
      </c>
      <c r="K923" s="147" t="s">
        <v>6487</v>
      </c>
      <c r="L923" s="147" t="s">
        <v>92</v>
      </c>
      <c r="M923" s="150">
        <v>185</v>
      </c>
      <c r="N923" s="151" t="s">
        <v>152</v>
      </c>
      <c r="O923" s="147" t="s">
        <v>187</v>
      </c>
      <c r="P923" s="147" t="s">
        <v>175</v>
      </c>
      <c r="Q923" s="150">
        <v>0</v>
      </c>
      <c r="R923" s="151">
        <v>0</v>
      </c>
      <c r="S923" s="152" t="s">
        <v>175</v>
      </c>
      <c r="T923" s="149" t="s">
        <v>5016</v>
      </c>
      <c r="U923" s="149">
        <v>0</v>
      </c>
      <c r="V923" s="148" t="s">
        <v>175</v>
      </c>
      <c r="W923" s="153">
        <v>0</v>
      </c>
      <c r="X923" s="148" t="s">
        <v>175</v>
      </c>
      <c r="Y923" s="153">
        <v>0</v>
      </c>
      <c r="Z923" s="154" t="s">
        <v>175</v>
      </c>
      <c r="AA923" s="147" t="s">
        <v>175</v>
      </c>
      <c r="AB923" s="147" t="s">
        <v>175</v>
      </c>
      <c r="AC923" s="148"/>
      <c r="AD923" s="148"/>
      <c r="AE923" s="148"/>
      <c r="AF923" s="148"/>
      <c r="AG923" s="148" t="s">
        <v>6320</v>
      </c>
      <c r="AH923" s="148" t="s">
        <v>6185</v>
      </c>
      <c r="AI923" s="148" t="s">
        <v>5000</v>
      </c>
      <c r="AJ923" s="148" t="s">
        <v>141</v>
      </c>
      <c r="AK923" s="155">
        <f>+IF(LEN(_R4T[[#This Row],[KOD]])=5,1,IF(LEN(_R4T[[#This Row],[KOD]])=8,2,IF(LEN(_R4T[[#This Row],[KOD]])=11,3,4)))</f>
        <v>4</v>
      </c>
    </row>
    <row r="924" spans="2:37" ht="14.5" outlineLevel="3" collapsed="1">
      <c r="B924" s="145" t="s">
        <v>6415</v>
      </c>
      <c r="C924" s="146" t="s">
        <v>3515</v>
      </c>
      <c r="D924" s="147" t="s">
        <v>175</v>
      </c>
      <c r="E924" s="148" t="s">
        <v>5006</v>
      </c>
      <c r="F924" s="148" t="s">
        <v>5007</v>
      </c>
      <c r="G924" s="148" t="s">
        <v>150</v>
      </c>
      <c r="H924" s="148" t="s">
        <v>8294</v>
      </c>
      <c r="I924" s="149" t="s">
        <v>5010</v>
      </c>
      <c r="J924" s="148" t="s">
        <v>95</v>
      </c>
      <c r="K924" s="147" t="s">
        <v>6487</v>
      </c>
      <c r="L924" s="147" t="s">
        <v>92</v>
      </c>
      <c r="M924" s="150">
        <v>185</v>
      </c>
      <c r="N924" s="151" t="s">
        <v>152</v>
      </c>
      <c r="O924" s="147" t="s">
        <v>187</v>
      </c>
      <c r="P924" s="147" t="s">
        <v>175</v>
      </c>
      <c r="Q924" s="150">
        <v>0</v>
      </c>
      <c r="R924" s="151">
        <v>0</v>
      </c>
      <c r="S924" s="152" t="s">
        <v>175</v>
      </c>
      <c r="T924" s="149" t="s">
        <v>5016</v>
      </c>
      <c r="U924" s="149">
        <v>0</v>
      </c>
      <c r="V924" s="148" t="s">
        <v>175</v>
      </c>
      <c r="W924" s="153">
        <v>0</v>
      </c>
      <c r="X924" s="148" t="s">
        <v>175</v>
      </c>
      <c r="Y924" s="153">
        <v>0</v>
      </c>
      <c r="Z924" s="154" t="s">
        <v>175</v>
      </c>
      <c r="AA924" s="147" t="s">
        <v>175</v>
      </c>
      <c r="AB924" s="147" t="s">
        <v>175</v>
      </c>
      <c r="AC924" s="148"/>
      <c r="AD924" s="148"/>
      <c r="AE924" s="148"/>
      <c r="AF924" s="148"/>
      <c r="AG924" s="148" t="s">
        <v>6320</v>
      </c>
      <c r="AH924" s="148" t="s">
        <v>6185</v>
      </c>
      <c r="AI924" s="148" t="s">
        <v>5000</v>
      </c>
      <c r="AJ924" s="148" t="s">
        <v>141</v>
      </c>
      <c r="AK924" s="155">
        <f>+IF(LEN(_R4T[[#This Row],[KOD]])=5,1,IF(LEN(_R4T[[#This Row],[KOD]])=8,2,IF(LEN(_R4T[[#This Row],[KOD]])=11,3,4)))</f>
        <v>4</v>
      </c>
    </row>
    <row r="925" spans="2:37" ht="14.5" outlineLevel="3" collapsed="1">
      <c r="B925" s="145" t="s">
        <v>6416</v>
      </c>
      <c r="C925" s="146" t="s">
        <v>3518</v>
      </c>
      <c r="D925" s="147" t="s">
        <v>175</v>
      </c>
      <c r="E925" s="148" t="s">
        <v>7675</v>
      </c>
      <c r="F925" s="148" t="s">
        <v>7721</v>
      </c>
      <c r="G925" s="148" t="s">
        <v>150</v>
      </c>
      <c r="H925" s="148" t="s">
        <v>8294</v>
      </c>
      <c r="I925" s="149" t="s">
        <v>5010</v>
      </c>
      <c r="J925" s="148" t="s">
        <v>8295</v>
      </c>
      <c r="K925" s="147" t="s">
        <v>5033</v>
      </c>
      <c r="L925" s="147" t="s">
        <v>92</v>
      </c>
      <c r="M925" s="150">
        <v>0</v>
      </c>
      <c r="N925" s="151" t="s">
        <v>152</v>
      </c>
      <c r="O925" s="147" t="s">
        <v>187</v>
      </c>
      <c r="P925" s="147" t="s">
        <v>175</v>
      </c>
      <c r="Q925" s="150">
        <v>0</v>
      </c>
      <c r="R925" s="151">
        <v>0</v>
      </c>
      <c r="S925" s="152" t="s">
        <v>175</v>
      </c>
      <c r="T925" s="149" t="s">
        <v>5016</v>
      </c>
      <c r="U925" s="149">
        <v>0</v>
      </c>
      <c r="V925" s="148" t="s">
        <v>175</v>
      </c>
      <c r="W925" s="153">
        <v>0</v>
      </c>
      <c r="X925" s="148" t="s">
        <v>175</v>
      </c>
      <c r="Y925" s="153">
        <v>0</v>
      </c>
      <c r="Z925" s="154" t="s">
        <v>175</v>
      </c>
      <c r="AA925" s="147" t="s">
        <v>175</v>
      </c>
      <c r="AB925" s="147" t="s">
        <v>175</v>
      </c>
      <c r="AC925" s="148"/>
      <c r="AD925" s="148"/>
      <c r="AE925" s="148"/>
      <c r="AF925" s="148"/>
      <c r="AG925" s="148" t="s">
        <v>6320</v>
      </c>
      <c r="AH925" s="148" t="s">
        <v>6185</v>
      </c>
      <c r="AI925" s="148" t="s">
        <v>5000</v>
      </c>
      <c r="AJ925" s="148" t="s">
        <v>5030</v>
      </c>
      <c r="AK925" s="155">
        <f>+IF(LEN(_R4T[[#This Row],[KOD]])=5,1,IF(LEN(_R4T[[#This Row],[KOD]])=8,2,IF(LEN(_R4T[[#This Row],[KOD]])=11,3,4)))</f>
        <v>4</v>
      </c>
    </row>
    <row r="926" spans="2:37" ht="14.5" outlineLevel="3">
      <c r="B926" s="145" t="s">
        <v>6416</v>
      </c>
      <c r="C926" s="146" t="s">
        <v>3518</v>
      </c>
      <c r="D926" s="147" t="s">
        <v>175</v>
      </c>
      <c r="E926" s="148" t="s">
        <v>140</v>
      </c>
      <c r="F926" s="148" t="s">
        <v>6488</v>
      </c>
      <c r="G926" s="148" t="s">
        <v>150</v>
      </c>
      <c r="H926" s="148" t="s">
        <v>8294</v>
      </c>
      <c r="I926" s="149" t="s">
        <v>5010</v>
      </c>
      <c r="J926" s="148" t="s">
        <v>8295</v>
      </c>
      <c r="K926" s="147" t="s">
        <v>5033</v>
      </c>
      <c r="L926" s="147" t="s">
        <v>92</v>
      </c>
      <c r="M926" s="150">
        <v>0</v>
      </c>
      <c r="N926" s="151" t="s">
        <v>152</v>
      </c>
      <c r="O926" s="147" t="s">
        <v>187</v>
      </c>
      <c r="P926" s="147" t="s">
        <v>175</v>
      </c>
      <c r="Q926" s="150">
        <v>0</v>
      </c>
      <c r="R926" s="151">
        <v>0</v>
      </c>
      <c r="S926" s="152" t="s">
        <v>175</v>
      </c>
      <c r="T926" s="149" t="s">
        <v>5016</v>
      </c>
      <c r="U926" s="149">
        <v>0</v>
      </c>
      <c r="V926" s="148" t="s">
        <v>175</v>
      </c>
      <c r="W926" s="153">
        <v>0</v>
      </c>
      <c r="X926" s="148" t="s">
        <v>175</v>
      </c>
      <c r="Y926" s="153">
        <v>0</v>
      </c>
      <c r="Z926" s="154" t="s">
        <v>175</v>
      </c>
      <c r="AA926" s="147" t="s">
        <v>175</v>
      </c>
      <c r="AB926" s="147" t="s">
        <v>175</v>
      </c>
      <c r="AC926" s="148"/>
      <c r="AD926" s="148"/>
      <c r="AE926" s="148"/>
      <c r="AF926" s="148"/>
      <c r="AG926" s="148" t="s">
        <v>6320</v>
      </c>
      <c r="AH926" s="148" t="s">
        <v>6185</v>
      </c>
      <c r="AI926" s="148" t="s">
        <v>5000</v>
      </c>
      <c r="AJ926" s="148" t="s">
        <v>5030</v>
      </c>
      <c r="AK926" s="155">
        <f>+IF(LEN(_R4T[[#This Row],[KOD]])=5,1,IF(LEN(_R4T[[#This Row],[KOD]])=8,2,IF(LEN(_R4T[[#This Row],[KOD]])=11,3,4)))</f>
        <v>4</v>
      </c>
    </row>
    <row r="927" spans="2:37" ht="14.5" outlineLevel="3">
      <c r="B927" s="145" t="s">
        <v>6416</v>
      </c>
      <c r="C927" s="146" t="s">
        <v>3518</v>
      </c>
      <c r="D927" s="147" t="s">
        <v>175</v>
      </c>
      <c r="E927" s="148" t="s">
        <v>131</v>
      </c>
      <c r="F927" s="148" t="s">
        <v>6485</v>
      </c>
      <c r="G927" s="148" t="s">
        <v>150</v>
      </c>
      <c r="H927" s="148" t="s">
        <v>8294</v>
      </c>
      <c r="I927" s="149" t="s">
        <v>5010</v>
      </c>
      <c r="J927" s="148" t="s">
        <v>8295</v>
      </c>
      <c r="K927" s="147" t="s">
        <v>5033</v>
      </c>
      <c r="L927" s="147" t="s">
        <v>92</v>
      </c>
      <c r="M927" s="150">
        <v>0</v>
      </c>
      <c r="N927" s="151" t="s">
        <v>152</v>
      </c>
      <c r="O927" s="147" t="s">
        <v>187</v>
      </c>
      <c r="P927" s="147" t="s">
        <v>175</v>
      </c>
      <c r="Q927" s="150">
        <v>0</v>
      </c>
      <c r="R927" s="151">
        <v>0</v>
      </c>
      <c r="S927" s="152" t="s">
        <v>175</v>
      </c>
      <c r="T927" s="149" t="s">
        <v>5016</v>
      </c>
      <c r="U927" s="149">
        <v>0</v>
      </c>
      <c r="V927" s="148" t="s">
        <v>175</v>
      </c>
      <c r="W927" s="153">
        <v>0</v>
      </c>
      <c r="X927" s="148" t="s">
        <v>175</v>
      </c>
      <c r="Y927" s="153">
        <v>0</v>
      </c>
      <c r="Z927" s="154" t="s">
        <v>175</v>
      </c>
      <c r="AA927" s="147" t="s">
        <v>175</v>
      </c>
      <c r="AB927" s="147" t="s">
        <v>175</v>
      </c>
      <c r="AC927" s="148"/>
      <c r="AD927" s="148"/>
      <c r="AE927" s="148"/>
      <c r="AF927" s="148"/>
      <c r="AG927" s="148" t="s">
        <v>6320</v>
      </c>
      <c r="AH927" s="148" t="s">
        <v>6185</v>
      </c>
      <c r="AI927" s="148" t="s">
        <v>5000</v>
      </c>
      <c r="AJ927" s="148" t="s">
        <v>5030</v>
      </c>
      <c r="AK927" s="155">
        <f>+IF(LEN(_R4T[[#This Row],[KOD]])=5,1,IF(LEN(_R4T[[#This Row],[KOD]])=8,2,IF(LEN(_R4T[[#This Row],[KOD]])=11,3,4)))</f>
        <v>4</v>
      </c>
    </row>
    <row r="928" spans="2:37" ht="14.5" outlineLevel="3">
      <c r="B928" s="145" t="s">
        <v>6416</v>
      </c>
      <c r="C928" s="146" t="s">
        <v>3518</v>
      </c>
      <c r="D928" s="147" t="s">
        <v>175</v>
      </c>
      <c r="E928" s="148" t="s">
        <v>5006</v>
      </c>
      <c r="F928" s="148" t="s">
        <v>5007</v>
      </c>
      <c r="G928" s="148" t="s">
        <v>150</v>
      </c>
      <c r="H928" s="148" t="s">
        <v>8294</v>
      </c>
      <c r="I928" s="149" t="s">
        <v>5010</v>
      </c>
      <c r="J928" s="148" t="s">
        <v>8295</v>
      </c>
      <c r="K928" s="147" t="s">
        <v>5033</v>
      </c>
      <c r="L928" s="147" t="s">
        <v>92</v>
      </c>
      <c r="M928" s="150">
        <v>0</v>
      </c>
      <c r="N928" s="151" t="s">
        <v>152</v>
      </c>
      <c r="O928" s="147" t="s">
        <v>187</v>
      </c>
      <c r="P928" s="147" t="s">
        <v>175</v>
      </c>
      <c r="Q928" s="150">
        <v>0</v>
      </c>
      <c r="R928" s="151">
        <v>0</v>
      </c>
      <c r="S928" s="152" t="s">
        <v>175</v>
      </c>
      <c r="T928" s="149" t="s">
        <v>5016</v>
      </c>
      <c r="U928" s="149">
        <v>0</v>
      </c>
      <c r="V928" s="148" t="s">
        <v>175</v>
      </c>
      <c r="W928" s="153">
        <v>0</v>
      </c>
      <c r="X928" s="148" t="s">
        <v>175</v>
      </c>
      <c r="Y928" s="153">
        <v>0</v>
      </c>
      <c r="Z928" s="154" t="s">
        <v>175</v>
      </c>
      <c r="AA928" s="147" t="s">
        <v>175</v>
      </c>
      <c r="AB928" s="147" t="s">
        <v>175</v>
      </c>
      <c r="AC928" s="148"/>
      <c r="AD928" s="148"/>
      <c r="AE928" s="148"/>
      <c r="AF928" s="148"/>
      <c r="AG928" s="148" t="s">
        <v>6320</v>
      </c>
      <c r="AH928" s="148" t="s">
        <v>6185</v>
      </c>
      <c r="AI928" s="148" t="s">
        <v>5000</v>
      </c>
      <c r="AJ928" s="148" t="s">
        <v>5030</v>
      </c>
      <c r="AK928" s="155">
        <f>+IF(LEN(_R4T[[#This Row],[KOD]])=5,1,IF(LEN(_R4T[[#This Row],[KOD]])=8,2,IF(LEN(_R4T[[#This Row],[KOD]])=11,3,4)))</f>
        <v>4</v>
      </c>
    </row>
    <row r="929" spans="2:37" ht="14.5" outlineLevel="3">
      <c r="B929" s="145" t="s">
        <v>6417</v>
      </c>
      <c r="C929" s="146" t="s">
        <v>3520</v>
      </c>
      <c r="D929" s="147" t="s">
        <v>175</v>
      </c>
      <c r="E929" s="148" t="s">
        <v>5006</v>
      </c>
      <c r="F929" s="148" t="s">
        <v>5007</v>
      </c>
      <c r="G929" s="148" t="s">
        <v>150</v>
      </c>
      <c r="H929" s="148" t="s">
        <v>8294</v>
      </c>
      <c r="I929" s="149" t="s">
        <v>5010</v>
      </c>
      <c r="J929" s="148" t="s">
        <v>95</v>
      </c>
      <c r="K929" s="147" t="s">
        <v>6487</v>
      </c>
      <c r="L929" s="147" t="s">
        <v>92</v>
      </c>
      <c r="M929" s="150">
        <v>40</v>
      </c>
      <c r="N929" s="151" t="s">
        <v>152</v>
      </c>
      <c r="O929" s="147" t="s">
        <v>187</v>
      </c>
      <c r="P929" s="147" t="s">
        <v>175</v>
      </c>
      <c r="Q929" s="150">
        <v>0</v>
      </c>
      <c r="R929" s="151">
        <v>0</v>
      </c>
      <c r="S929" s="152" t="s">
        <v>175</v>
      </c>
      <c r="T929" s="149" t="s">
        <v>5016</v>
      </c>
      <c r="U929" s="149">
        <v>0</v>
      </c>
      <c r="V929" s="148" t="s">
        <v>175</v>
      </c>
      <c r="W929" s="153">
        <v>0</v>
      </c>
      <c r="X929" s="148" t="s">
        <v>175</v>
      </c>
      <c r="Y929" s="153">
        <v>0</v>
      </c>
      <c r="Z929" s="154" t="s">
        <v>175</v>
      </c>
      <c r="AA929" s="147" t="s">
        <v>175</v>
      </c>
      <c r="AB929" s="147" t="s">
        <v>175</v>
      </c>
      <c r="AC929" s="148"/>
      <c r="AD929" s="148"/>
      <c r="AE929" s="148"/>
      <c r="AF929" s="148"/>
      <c r="AG929" s="148" t="s">
        <v>6320</v>
      </c>
      <c r="AH929" s="148" t="s">
        <v>6185</v>
      </c>
      <c r="AI929" s="148" t="s">
        <v>5000</v>
      </c>
      <c r="AJ929" s="148" t="s">
        <v>5034</v>
      </c>
      <c r="AK929" s="155">
        <f>+IF(LEN(_R4T[[#This Row],[KOD]])=5,1,IF(LEN(_R4T[[#This Row],[KOD]])=8,2,IF(LEN(_R4T[[#This Row],[KOD]])=11,3,4)))</f>
        <v>4</v>
      </c>
    </row>
    <row r="930" spans="2:37" ht="14.5" outlineLevel="3" collapsed="1">
      <c r="B930" s="145" t="s">
        <v>6418</v>
      </c>
      <c r="C930" s="146" t="s">
        <v>3522</v>
      </c>
      <c r="D930" s="147" t="s">
        <v>175</v>
      </c>
      <c r="E930" s="148" t="s">
        <v>7675</v>
      </c>
      <c r="F930" s="148" t="s">
        <v>7721</v>
      </c>
      <c r="G930" s="148" t="s">
        <v>150</v>
      </c>
      <c r="H930" s="148" t="s">
        <v>8294</v>
      </c>
      <c r="I930" s="149" t="s">
        <v>5010</v>
      </c>
      <c r="J930" s="148" t="s">
        <v>95</v>
      </c>
      <c r="K930" s="147" t="s">
        <v>6487</v>
      </c>
      <c r="L930" s="147" t="s">
        <v>92</v>
      </c>
      <c r="M930" s="150">
        <v>92</v>
      </c>
      <c r="N930" s="151" t="s">
        <v>152</v>
      </c>
      <c r="O930" s="147" t="s">
        <v>187</v>
      </c>
      <c r="P930" s="147" t="s">
        <v>175</v>
      </c>
      <c r="Q930" s="150">
        <v>0</v>
      </c>
      <c r="R930" s="151">
        <v>0</v>
      </c>
      <c r="S930" s="152" t="s">
        <v>175</v>
      </c>
      <c r="T930" s="149" t="s">
        <v>5016</v>
      </c>
      <c r="U930" s="149">
        <v>0</v>
      </c>
      <c r="V930" s="148" t="s">
        <v>175</v>
      </c>
      <c r="W930" s="153">
        <v>0</v>
      </c>
      <c r="X930" s="148" t="s">
        <v>175</v>
      </c>
      <c r="Y930" s="153">
        <v>0</v>
      </c>
      <c r="Z930" s="154" t="s">
        <v>175</v>
      </c>
      <c r="AA930" s="147" t="s">
        <v>175</v>
      </c>
      <c r="AB930" s="147" t="s">
        <v>175</v>
      </c>
      <c r="AC930" s="148"/>
      <c r="AD930" s="148"/>
      <c r="AE930" s="148"/>
      <c r="AF930" s="148"/>
      <c r="AG930" s="148" t="s">
        <v>6320</v>
      </c>
      <c r="AH930" s="148" t="s">
        <v>6185</v>
      </c>
      <c r="AI930" s="148" t="s">
        <v>5000</v>
      </c>
      <c r="AJ930" s="148" t="s">
        <v>5086</v>
      </c>
      <c r="AK930" s="155">
        <f>+IF(LEN(_R4T[[#This Row],[KOD]])=5,1,IF(LEN(_R4T[[#This Row],[KOD]])=8,2,IF(LEN(_R4T[[#This Row],[KOD]])=11,3,4)))</f>
        <v>4</v>
      </c>
    </row>
    <row r="931" spans="2:37" ht="14.5" outlineLevel="3" collapsed="1">
      <c r="B931" s="145" t="s">
        <v>6418</v>
      </c>
      <c r="C931" s="146" t="s">
        <v>3522</v>
      </c>
      <c r="D931" s="147" t="s">
        <v>175</v>
      </c>
      <c r="E931" s="148" t="s">
        <v>5006</v>
      </c>
      <c r="F931" s="148" t="s">
        <v>5007</v>
      </c>
      <c r="G931" s="148" t="s">
        <v>150</v>
      </c>
      <c r="H931" s="148" t="s">
        <v>8294</v>
      </c>
      <c r="I931" s="149" t="s">
        <v>5010</v>
      </c>
      <c r="J931" s="148" t="s">
        <v>95</v>
      </c>
      <c r="K931" s="147" t="s">
        <v>6487</v>
      </c>
      <c r="L931" s="147" t="s">
        <v>92</v>
      </c>
      <c r="M931" s="150">
        <v>92</v>
      </c>
      <c r="N931" s="151" t="s">
        <v>152</v>
      </c>
      <c r="O931" s="147" t="s">
        <v>187</v>
      </c>
      <c r="P931" s="147" t="s">
        <v>175</v>
      </c>
      <c r="Q931" s="150">
        <v>0</v>
      </c>
      <c r="R931" s="151">
        <v>0</v>
      </c>
      <c r="S931" s="152" t="s">
        <v>175</v>
      </c>
      <c r="T931" s="149" t="s">
        <v>5016</v>
      </c>
      <c r="U931" s="149">
        <v>0</v>
      </c>
      <c r="V931" s="148" t="s">
        <v>175</v>
      </c>
      <c r="W931" s="153">
        <v>0</v>
      </c>
      <c r="X931" s="148" t="s">
        <v>175</v>
      </c>
      <c r="Y931" s="153">
        <v>0</v>
      </c>
      <c r="Z931" s="154" t="s">
        <v>175</v>
      </c>
      <c r="AA931" s="147" t="s">
        <v>175</v>
      </c>
      <c r="AB931" s="147" t="s">
        <v>175</v>
      </c>
      <c r="AC931" s="148"/>
      <c r="AD931" s="148"/>
      <c r="AE931" s="148"/>
      <c r="AF931" s="148"/>
      <c r="AG931" s="148" t="s">
        <v>6320</v>
      </c>
      <c r="AH931" s="148" t="s">
        <v>6185</v>
      </c>
      <c r="AI931" s="148" t="s">
        <v>5000</v>
      </c>
      <c r="AJ931" s="148" t="s">
        <v>5086</v>
      </c>
      <c r="AK931" s="155">
        <f>+IF(LEN(_R4T[[#This Row],[KOD]])=5,1,IF(LEN(_R4T[[#This Row],[KOD]])=8,2,IF(LEN(_R4T[[#This Row],[KOD]])=11,3,4)))</f>
        <v>4</v>
      </c>
    </row>
    <row r="932" spans="2:37" ht="14.5" outlineLevel="3">
      <c r="B932" s="145" t="s">
        <v>6418</v>
      </c>
      <c r="C932" s="146" t="s">
        <v>3522</v>
      </c>
      <c r="D932" s="147" t="s">
        <v>175</v>
      </c>
      <c r="E932" s="148" t="s">
        <v>140</v>
      </c>
      <c r="F932" s="148" t="s">
        <v>6488</v>
      </c>
      <c r="G932" s="148" t="s">
        <v>150</v>
      </c>
      <c r="H932" s="148" t="s">
        <v>8294</v>
      </c>
      <c r="I932" s="149" t="s">
        <v>5010</v>
      </c>
      <c r="J932" s="148" t="s">
        <v>95</v>
      </c>
      <c r="K932" s="147" t="s">
        <v>6487</v>
      </c>
      <c r="L932" s="147" t="s">
        <v>92</v>
      </c>
      <c r="M932" s="150">
        <v>92</v>
      </c>
      <c r="N932" s="151" t="s">
        <v>152</v>
      </c>
      <c r="O932" s="147" t="s">
        <v>187</v>
      </c>
      <c r="P932" s="147" t="s">
        <v>175</v>
      </c>
      <c r="Q932" s="150">
        <v>0</v>
      </c>
      <c r="R932" s="151">
        <v>0</v>
      </c>
      <c r="S932" s="152" t="s">
        <v>175</v>
      </c>
      <c r="T932" s="149" t="s">
        <v>5016</v>
      </c>
      <c r="U932" s="149">
        <v>0</v>
      </c>
      <c r="V932" s="148" t="s">
        <v>175</v>
      </c>
      <c r="W932" s="153">
        <v>0</v>
      </c>
      <c r="X932" s="148" t="s">
        <v>175</v>
      </c>
      <c r="Y932" s="153">
        <v>0</v>
      </c>
      <c r="Z932" s="154" t="s">
        <v>175</v>
      </c>
      <c r="AA932" s="147" t="s">
        <v>175</v>
      </c>
      <c r="AB932" s="147" t="s">
        <v>175</v>
      </c>
      <c r="AC932" s="148"/>
      <c r="AD932" s="148"/>
      <c r="AE932" s="148"/>
      <c r="AF932" s="148"/>
      <c r="AG932" s="148" t="s">
        <v>6320</v>
      </c>
      <c r="AH932" s="148" t="s">
        <v>6185</v>
      </c>
      <c r="AI932" s="148" t="s">
        <v>5000</v>
      </c>
      <c r="AJ932" s="148" t="s">
        <v>5086</v>
      </c>
      <c r="AK932" s="155">
        <f>+IF(LEN(_R4T[[#This Row],[KOD]])=5,1,IF(LEN(_R4T[[#This Row],[KOD]])=8,2,IF(LEN(_R4T[[#This Row],[KOD]])=11,3,4)))</f>
        <v>4</v>
      </c>
    </row>
    <row r="933" spans="2:37" ht="14.5" outlineLevel="3">
      <c r="B933" s="145" t="s">
        <v>6418</v>
      </c>
      <c r="C933" s="146" t="s">
        <v>3522</v>
      </c>
      <c r="D933" s="147" t="s">
        <v>175</v>
      </c>
      <c r="E933" s="148" t="s">
        <v>131</v>
      </c>
      <c r="F933" s="148" t="s">
        <v>6485</v>
      </c>
      <c r="G933" s="148" t="s">
        <v>150</v>
      </c>
      <c r="H933" s="148" t="s">
        <v>8294</v>
      </c>
      <c r="I933" s="149" t="s">
        <v>5010</v>
      </c>
      <c r="J933" s="148" t="s">
        <v>95</v>
      </c>
      <c r="K933" s="147" t="s">
        <v>6487</v>
      </c>
      <c r="L933" s="147" t="s">
        <v>92</v>
      </c>
      <c r="M933" s="150">
        <v>92</v>
      </c>
      <c r="N933" s="151" t="s">
        <v>152</v>
      </c>
      <c r="O933" s="147" t="s">
        <v>187</v>
      </c>
      <c r="P933" s="147" t="s">
        <v>175</v>
      </c>
      <c r="Q933" s="150">
        <v>0</v>
      </c>
      <c r="R933" s="151">
        <v>0</v>
      </c>
      <c r="S933" s="152" t="s">
        <v>175</v>
      </c>
      <c r="T933" s="149" t="s">
        <v>5016</v>
      </c>
      <c r="U933" s="149">
        <v>0</v>
      </c>
      <c r="V933" s="148" t="s">
        <v>175</v>
      </c>
      <c r="W933" s="153">
        <v>0</v>
      </c>
      <c r="X933" s="148" t="s">
        <v>175</v>
      </c>
      <c r="Y933" s="153">
        <v>0</v>
      </c>
      <c r="Z933" s="154" t="s">
        <v>175</v>
      </c>
      <c r="AA933" s="147" t="s">
        <v>175</v>
      </c>
      <c r="AB933" s="147" t="s">
        <v>175</v>
      </c>
      <c r="AC933" s="148"/>
      <c r="AD933" s="148"/>
      <c r="AE933" s="148"/>
      <c r="AF933" s="148"/>
      <c r="AG933" s="148" t="s">
        <v>6320</v>
      </c>
      <c r="AH933" s="148" t="s">
        <v>6185</v>
      </c>
      <c r="AI933" s="148" t="s">
        <v>5000</v>
      </c>
      <c r="AJ933" s="148" t="s">
        <v>5086</v>
      </c>
      <c r="AK933" s="155">
        <f>+IF(LEN(_R4T[[#This Row],[KOD]])=5,1,IF(LEN(_R4T[[#This Row],[KOD]])=8,2,IF(LEN(_R4T[[#This Row],[KOD]])=11,3,4)))</f>
        <v>4</v>
      </c>
    </row>
    <row r="934" spans="2:37" ht="14.5" outlineLevel="3" collapsed="1">
      <c r="B934" s="145" t="s">
        <v>6419</v>
      </c>
      <c r="C934" s="146" t="s">
        <v>6420</v>
      </c>
      <c r="D934" s="147" t="s">
        <v>175</v>
      </c>
      <c r="E934" s="148" t="s">
        <v>131</v>
      </c>
      <c r="F934" s="148" t="s">
        <v>6485</v>
      </c>
      <c r="G934" s="148" t="s">
        <v>150</v>
      </c>
      <c r="H934" s="148" t="s">
        <v>8294</v>
      </c>
      <c r="I934" s="149" t="s">
        <v>5010</v>
      </c>
      <c r="J934" s="148" t="s">
        <v>95</v>
      </c>
      <c r="K934" s="147" t="s">
        <v>6487</v>
      </c>
      <c r="L934" s="147" t="s">
        <v>92</v>
      </c>
      <c r="M934" s="150">
        <v>85</v>
      </c>
      <c r="N934" s="151" t="s">
        <v>152</v>
      </c>
      <c r="O934" s="147" t="s">
        <v>187</v>
      </c>
      <c r="P934" s="147" t="s">
        <v>175</v>
      </c>
      <c r="Q934" s="150">
        <v>0</v>
      </c>
      <c r="R934" s="151">
        <v>0</v>
      </c>
      <c r="S934" s="152" t="s">
        <v>175</v>
      </c>
      <c r="T934" s="149" t="s">
        <v>5016</v>
      </c>
      <c r="U934" s="149">
        <v>0</v>
      </c>
      <c r="V934" s="148" t="s">
        <v>175</v>
      </c>
      <c r="W934" s="153">
        <v>0</v>
      </c>
      <c r="X934" s="148" t="s">
        <v>175</v>
      </c>
      <c r="Y934" s="153">
        <v>0</v>
      </c>
      <c r="Z934" s="154" t="s">
        <v>175</v>
      </c>
      <c r="AA934" s="147" t="s">
        <v>175</v>
      </c>
      <c r="AB934" s="147" t="s">
        <v>175</v>
      </c>
      <c r="AC934" s="148"/>
      <c r="AD934" s="148"/>
      <c r="AE934" s="148"/>
      <c r="AF934" s="148"/>
      <c r="AG934" s="148" t="s">
        <v>6320</v>
      </c>
      <c r="AH934" s="148" t="s">
        <v>6185</v>
      </c>
      <c r="AI934" s="148" t="s">
        <v>5000</v>
      </c>
      <c r="AJ934" s="148" t="s">
        <v>5107</v>
      </c>
      <c r="AK934" s="155">
        <f>+IF(LEN(_R4T[[#This Row],[KOD]])=5,1,IF(LEN(_R4T[[#This Row],[KOD]])=8,2,IF(LEN(_R4T[[#This Row],[KOD]])=11,3,4)))</f>
        <v>4</v>
      </c>
    </row>
    <row r="935" spans="2:37" ht="14.5" outlineLevel="3" collapsed="1">
      <c r="B935" s="145" t="s">
        <v>6419</v>
      </c>
      <c r="C935" s="146" t="s">
        <v>6420</v>
      </c>
      <c r="D935" s="147" t="s">
        <v>175</v>
      </c>
      <c r="E935" s="148" t="s">
        <v>140</v>
      </c>
      <c r="F935" s="148" t="s">
        <v>6488</v>
      </c>
      <c r="G935" s="148" t="s">
        <v>150</v>
      </c>
      <c r="H935" s="148" t="s">
        <v>8294</v>
      </c>
      <c r="I935" s="149" t="s">
        <v>5010</v>
      </c>
      <c r="J935" s="148" t="s">
        <v>95</v>
      </c>
      <c r="K935" s="147" t="s">
        <v>6487</v>
      </c>
      <c r="L935" s="147" t="s">
        <v>92</v>
      </c>
      <c r="M935" s="150">
        <v>85</v>
      </c>
      <c r="N935" s="151" t="s">
        <v>152</v>
      </c>
      <c r="O935" s="147" t="s">
        <v>187</v>
      </c>
      <c r="P935" s="147" t="s">
        <v>175</v>
      </c>
      <c r="Q935" s="150">
        <v>0</v>
      </c>
      <c r="R935" s="151">
        <v>0</v>
      </c>
      <c r="S935" s="152" t="s">
        <v>175</v>
      </c>
      <c r="T935" s="149" t="s">
        <v>5016</v>
      </c>
      <c r="U935" s="149">
        <v>0</v>
      </c>
      <c r="V935" s="148" t="s">
        <v>175</v>
      </c>
      <c r="W935" s="153">
        <v>0</v>
      </c>
      <c r="X935" s="148" t="s">
        <v>175</v>
      </c>
      <c r="Y935" s="153">
        <v>0</v>
      </c>
      <c r="Z935" s="154" t="s">
        <v>175</v>
      </c>
      <c r="AA935" s="147" t="s">
        <v>175</v>
      </c>
      <c r="AB935" s="147" t="s">
        <v>175</v>
      </c>
      <c r="AC935" s="148"/>
      <c r="AD935" s="148"/>
      <c r="AE935" s="148"/>
      <c r="AF935" s="148"/>
      <c r="AG935" s="148" t="s">
        <v>6320</v>
      </c>
      <c r="AH935" s="148" t="s">
        <v>6185</v>
      </c>
      <c r="AI935" s="148" t="s">
        <v>5000</v>
      </c>
      <c r="AJ935" s="148" t="s">
        <v>5107</v>
      </c>
      <c r="AK935" s="155">
        <f>+IF(LEN(_R4T[[#This Row],[KOD]])=5,1,IF(LEN(_R4T[[#This Row],[KOD]])=8,2,IF(LEN(_R4T[[#This Row],[KOD]])=11,3,4)))</f>
        <v>4</v>
      </c>
    </row>
    <row r="936" spans="2:37" ht="14.5" outlineLevel="3">
      <c r="B936" s="145" t="s">
        <v>6419</v>
      </c>
      <c r="C936" s="146" t="s">
        <v>6420</v>
      </c>
      <c r="D936" s="147" t="s">
        <v>175</v>
      </c>
      <c r="E936" s="148" t="s">
        <v>5006</v>
      </c>
      <c r="F936" s="148" t="s">
        <v>5007</v>
      </c>
      <c r="G936" s="148" t="s">
        <v>150</v>
      </c>
      <c r="H936" s="148" t="s">
        <v>8294</v>
      </c>
      <c r="I936" s="149" t="s">
        <v>5010</v>
      </c>
      <c r="J936" s="148" t="s">
        <v>95</v>
      </c>
      <c r="K936" s="147" t="s">
        <v>6487</v>
      </c>
      <c r="L936" s="147" t="s">
        <v>92</v>
      </c>
      <c r="M936" s="150">
        <v>85</v>
      </c>
      <c r="N936" s="151" t="s">
        <v>152</v>
      </c>
      <c r="O936" s="147" t="s">
        <v>187</v>
      </c>
      <c r="P936" s="147" t="s">
        <v>175</v>
      </c>
      <c r="Q936" s="150">
        <v>0</v>
      </c>
      <c r="R936" s="151">
        <v>0</v>
      </c>
      <c r="S936" s="152" t="s">
        <v>175</v>
      </c>
      <c r="T936" s="149" t="s">
        <v>5016</v>
      </c>
      <c r="U936" s="149">
        <v>0</v>
      </c>
      <c r="V936" s="148" t="s">
        <v>175</v>
      </c>
      <c r="W936" s="153">
        <v>0</v>
      </c>
      <c r="X936" s="148" t="s">
        <v>175</v>
      </c>
      <c r="Y936" s="153">
        <v>0</v>
      </c>
      <c r="Z936" s="154" t="s">
        <v>175</v>
      </c>
      <c r="AA936" s="147" t="s">
        <v>175</v>
      </c>
      <c r="AB936" s="147" t="s">
        <v>175</v>
      </c>
      <c r="AC936" s="148"/>
      <c r="AD936" s="148"/>
      <c r="AE936" s="148"/>
      <c r="AF936" s="148"/>
      <c r="AG936" s="148" t="s">
        <v>6320</v>
      </c>
      <c r="AH936" s="148" t="s">
        <v>6185</v>
      </c>
      <c r="AI936" s="148" t="s">
        <v>5000</v>
      </c>
      <c r="AJ936" s="148" t="s">
        <v>5107</v>
      </c>
      <c r="AK936" s="155">
        <f>+IF(LEN(_R4T[[#This Row],[KOD]])=5,1,IF(LEN(_R4T[[#This Row],[KOD]])=8,2,IF(LEN(_R4T[[#This Row],[KOD]])=11,3,4)))</f>
        <v>4</v>
      </c>
    </row>
    <row r="937" spans="2:37" ht="14.5" outlineLevel="3">
      <c r="B937" s="145" t="s">
        <v>6419</v>
      </c>
      <c r="C937" s="146" t="s">
        <v>6420</v>
      </c>
      <c r="D937" s="147" t="s">
        <v>175</v>
      </c>
      <c r="E937" s="148" t="s">
        <v>7675</v>
      </c>
      <c r="F937" s="148" t="s">
        <v>7721</v>
      </c>
      <c r="G937" s="148" t="s">
        <v>150</v>
      </c>
      <c r="H937" s="148" t="s">
        <v>8294</v>
      </c>
      <c r="I937" s="149" t="s">
        <v>5010</v>
      </c>
      <c r="J937" s="148" t="s">
        <v>95</v>
      </c>
      <c r="K937" s="147" t="s">
        <v>6487</v>
      </c>
      <c r="L937" s="147" t="s">
        <v>92</v>
      </c>
      <c r="M937" s="150">
        <v>85</v>
      </c>
      <c r="N937" s="151" t="s">
        <v>152</v>
      </c>
      <c r="O937" s="147" t="s">
        <v>187</v>
      </c>
      <c r="P937" s="147" t="s">
        <v>175</v>
      </c>
      <c r="Q937" s="150">
        <v>0</v>
      </c>
      <c r="R937" s="151">
        <v>0</v>
      </c>
      <c r="S937" s="152" t="s">
        <v>175</v>
      </c>
      <c r="T937" s="149" t="s">
        <v>5016</v>
      </c>
      <c r="U937" s="149">
        <v>0</v>
      </c>
      <c r="V937" s="148" t="s">
        <v>175</v>
      </c>
      <c r="W937" s="153">
        <v>0</v>
      </c>
      <c r="X937" s="148" t="s">
        <v>175</v>
      </c>
      <c r="Y937" s="153">
        <v>0</v>
      </c>
      <c r="Z937" s="154" t="s">
        <v>175</v>
      </c>
      <c r="AA937" s="147" t="s">
        <v>175</v>
      </c>
      <c r="AB937" s="147" t="s">
        <v>175</v>
      </c>
      <c r="AC937" s="148"/>
      <c r="AD937" s="148"/>
      <c r="AE937" s="148"/>
      <c r="AF937" s="148"/>
      <c r="AG937" s="148" t="s">
        <v>6320</v>
      </c>
      <c r="AH937" s="148" t="s">
        <v>6185</v>
      </c>
      <c r="AI937" s="148" t="s">
        <v>5000</v>
      </c>
      <c r="AJ937" s="148" t="s">
        <v>5107</v>
      </c>
      <c r="AK937" s="155">
        <f>+IF(LEN(_R4T[[#This Row],[KOD]])=5,1,IF(LEN(_R4T[[#This Row],[KOD]])=8,2,IF(LEN(_R4T[[#This Row],[KOD]])=11,3,4)))</f>
        <v>4</v>
      </c>
    </row>
    <row r="938" spans="2:37" ht="14.5" outlineLevel="3">
      <c r="B938" s="145" t="s">
        <v>6421</v>
      </c>
      <c r="C938" s="146" t="s">
        <v>6422</v>
      </c>
      <c r="D938" s="147" t="s">
        <v>175</v>
      </c>
      <c r="E938" s="148" t="s">
        <v>140</v>
      </c>
      <c r="F938" s="148" t="s">
        <v>6488</v>
      </c>
      <c r="G938" s="148" t="s">
        <v>150</v>
      </c>
      <c r="H938" s="148" t="s">
        <v>8294</v>
      </c>
      <c r="I938" s="149" t="s">
        <v>5010</v>
      </c>
      <c r="J938" s="148" t="s">
        <v>95</v>
      </c>
      <c r="K938" s="147" t="s">
        <v>6487</v>
      </c>
      <c r="L938" s="147" t="s">
        <v>92</v>
      </c>
      <c r="M938" s="150">
        <v>95</v>
      </c>
      <c r="N938" s="151" t="s">
        <v>152</v>
      </c>
      <c r="O938" s="147" t="s">
        <v>187</v>
      </c>
      <c r="P938" s="147" t="s">
        <v>175</v>
      </c>
      <c r="Q938" s="150">
        <v>0</v>
      </c>
      <c r="R938" s="151">
        <v>0</v>
      </c>
      <c r="S938" s="152" t="s">
        <v>175</v>
      </c>
      <c r="T938" s="149" t="s">
        <v>5016</v>
      </c>
      <c r="U938" s="149">
        <v>0</v>
      </c>
      <c r="V938" s="148" t="s">
        <v>175</v>
      </c>
      <c r="W938" s="153">
        <v>0</v>
      </c>
      <c r="X938" s="148" t="s">
        <v>175</v>
      </c>
      <c r="Y938" s="153">
        <v>0</v>
      </c>
      <c r="Z938" s="154" t="s">
        <v>175</v>
      </c>
      <c r="AA938" s="147" t="s">
        <v>175</v>
      </c>
      <c r="AB938" s="147" t="s">
        <v>175</v>
      </c>
      <c r="AC938" s="148"/>
      <c r="AD938" s="148"/>
      <c r="AE938" s="148"/>
      <c r="AF938" s="148"/>
      <c r="AG938" s="148" t="s">
        <v>6320</v>
      </c>
      <c r="AH938" s="148" t="s">
        <v>6185</v>
      </c>
      <c r="AI938" s="148" t="s">
        <v>5000</v>
      </c>
      <c r="AJ938" s="148" t="s">
        <v>5109</v>
      </c>
      <c r="AK938" s="155">
        <f>+IF(LEN(_R4T[[#This Row],[KOD]])=5,1,IF(LEN(_R4T[[#This Row],[KOD]])=8,2,IF(LEN(_R4T[[#This Row],[KOD]])=11,3,4)))</f>
        <v>4</v>
      </c>
    </row>
    <row r="939" spans="2:37" ht="14.5" outlineLevel="3">
      <c r="B939" s="145" t="s">
        <v>6421</v>
      </c>
      <c r="C939" s="146" t="s">
        <v>6422</v>
      </c>
      <c r="D939" s="147" t="s">
        <v>175</v>
      </c>
      <c r="E939" s="148" t="s">
        <v>131</v>
      </c>
      <c r="F939" s="148" t="s">
        <v>6485</v>
      </c>
      <c r="G939" s="148" t="s">
        <v>150</v>
      </c>
      <c r="H939" s="148" t="s">
        <v>8294</v>
      </c>
      <c r="I939" s="149" t="s">
        <v>5010</v>
      </c>
      <c r="J939" s="148" t="s">
        <v>95</v>
      </c>
      <c r="K939" s="147" t="s">
        <v>6487</v>
      </c>
      <c r="L939" s="147" t="s">
        <v>92</v>
      </c>
      <c r="M939" s="150">
        <v>95</v>
      </c>
      <c r="N939" s="151" t="s">
        <v>152</v>
      </c>
      <c r="O939" s="147" t="s">
        <v>187</v>
      </c>
      <c r="P939" s="147" t="s">
        <v>175</v>
      </c>
      <c r="Q939" s="150">
        <v>0</v>
      </c>
      <c r="R939" s="151">
        <v>0</v>
      </c>
      <c r="S939" s="152" t="s">
        <v>175</v>
      </c>
      <c r="T939" s="149" t="s">
        <v>5016</v>
      </c>
      <c r="U939" s="149">
        <v>0</v>
      </c>
      <c r="V939" s="148" t="s">
        <v>175</v>
      </c>
      <c r="W939" s="153">
        <v>0</v>
      </c>
      <c r="X939" s="148" t="s">
        <v>175</v>
      </c>
      <c r="Y939" s="153">
        <v>0</v>
      </c>
      <c r="Z939" s="154" t="s">
        <v>175</v>
      </c>
      <c r="AA939" s="147" t="s">
        <v>175</v>
      </c>
      <c r="AB939" s="147" t="s">
        <v>175</v>
      </c>
      <c r="AC939" s="148"/>
      <c r="AD939" s="148"/>
      <c r="AE939" s="148"/>
      <c r="AF939" s="148"/>
      <c r="AG939" s="148" t="s">
        <v>6320</v>
      </c>
      <c r="AH939" s="148" t="s">
        <v>6185</v>
      </c>
      <c r="AI939" s="148" t="s">
        <v>5000</v>
      </c>
      <c r="AJ939" s="148" t="s">
        <v>5109</v>
      </c>
      <c r="AK939" s="155">
        <f>+IF(LEN(_R4T[[#This Row],[KOD]])=5,1,IF(LEN(_R4T[[#This Row],[KOD]])=8,2,IF(LEN(_R4T[[#This Row],[KOD]])=11,3,4)))</f>
        <v>4</v>
      </c>
    </row>
    <row r="940" spans="2:37" ht="14.5" outlineLevel="3">
      <c r="B940" s="145" t="s">
        <v>6421</v>
      </c>
      <c r="C940" s="146" t="s">
        <v>6422</v>
      </c>
      <c r="D940" s="147" t="s">
        <v>175</v>
      </c>
      <c r="E940" s="148" t="s">
        <v>5006</v>
      </c>
      <c r="F940" s="148" t="s">
        <v>5007</v>
      </c>
      <c r="G940" s="148" t="s">
        <v>150</v>
      </c>
      <c r="H940" s="148" t="s">
        <v>8294</v>
      </c>
      <c r="I940" s="149" t="s">
        <v>5010</v>
      </c>
      <c r="J940" s="148" t="s">
        <v>95</v>
      </c>
      <c r="K940" s="147" t="s">
        <v>6487</v>
      </c>
      <c r="L940" s="147" t="s">
        <v>92</v>
      </c>
      <c r="M940" s="150">
        <v>95</v>
      </c>
      <c r="N940" s="151" t="s">
        <v>152</v>
      </c>
      <c r="O940" s="147" t="s">
        <v>187</v>
      </c>
      <c r="P940" s="147" t="s">
        <v>175</v>
      </c>
      <c r="Q940" s="150">
        <v>0</v>
      </c>
      <c r="R940" s="151">
        <v>0</v>
      </c>
      <c r="S940" s="152" t="s">
        <v>175</v>
      </c>
      <c r="T940" s="149" t="s">
        <v>5016</v>
      </c>
      <c r="U940" s="149">
        <v>0</v>
      </c>
      <c r="V940" s="148" t="s">
        <v>175</v>
      </c>
      <c r="W940" s="153">
        <v>0</v>
      </c>
      <c r="X940" s="148" t="s">
        <v>175</v>
      </c>
      <c r="Y940" s="153">
        <v>0</v>
      </c>
      <c r="Z940" s="154" t="s">
        <v>175</v>
      </c>
      <c r="AA940" s="147" t="s">
        <v>175</v>
      </c>
      <c r="AB940" s="147" t="s">
        <v>175</v>
      </c>
      <c r="AC940" s="148"/>
      <c r="AD940" s="148"/>
      <c r="AE940" s="148"/>
      <c r="AF940" s="148"/>
      <c r="AG940" s="148" t="s">
        <v>6320</v>
      </c>
      <c r="AH940" s="148" t="s">
        <v>6185</v>
      </c>
      <c r="AI940" s="148" t="s">
        <v>5000</v>
      </c>
      <c r="AJ940" s="148" t="s">
        <v>5109</v>
      </c>
      <c r="AK940" s="155">
        <f>+IF(LEN(_R4T[[#This Row],[KOD]])=5,1,IF(LEN(_R4T[[#This Row],[KOD]])=8,2,IF(LEN(_R4T[[#This Row],[KOD]])=11,3,4)))</f>
        <v>4</v>
      </c>
    </row>
    <row r="941" spans="2:37" ht="14.5" outlineLevel="3">
      <c r="B941" s="145" t="s">
        <v>6421</v>
      </c>
      <c r="C941" s="146" t="s">
        <v>6422</v>
      </c>
      <c r="D941" s="147" t="s">
        <v>175</v>
      </c>
      <c r="E941" s="148" t="s">
        <v>7675</v>
      </c>
      <c r="F941" s="148" t="s">
        <v>7721</v>
      </c>
      <c r="G941" s="148" t="s">
        <v>150</v>
      </c>
      <c r="H941" s="148" t="s">
        <v>8294</v>
      </c>
      <c r="I941" s="149" t="s">
        <v>5010</v>
      </c>
      <c r="J941" s="148" t="s">
        <v>95</v>
      </c>
      <c r="K941" s="147" t="s">
        <v>6487</v>
      </c>
      <c r="L941" s="147" t="s">
        <v>92</v>
      </c>
      <c r="M941" s="150">
        <v>95</v>
      </c>
      <c r="N941" s="151" t="s">
        <v>152</v>
      </c>
      <c r="O941" s="147" t="s">
        <v>187</v>
      </c>
      <c r="P941" s="147" t="s">
        <v>175</v>
      </c>
      <c r="Q941" s="150">
        <v>0</v>
      </c>
      <c r="R941" s="151">
        <v>0</v>
      </c>
      <c r="S941" s="152" t="s">
        <v>175</v>
      </c>
      <c r="T941" s="149" t="s">
        <v>5016</v>
      </c>
      <c r="U941" s="149">
        <v>0</v>
      </c>
      <c r="V941" s="148" t="s">
        <v>175</v>
      </c>
      <c r="W941" s="153">
        <v>0</v>
      </c>
      <c r="X941" s="148" t="s">
        <v>175</v>
      </c>
      <c r="Y941" s="153">
        <v>0</v>
      </c>
      <c r="Z941" s="154" t="s">
        <v>175</v>
      </c>
      <c r="AA941" s="147" t="s">
        <v>175</v>
      </c>
      <c r="AB941" s="147" t="s">
        <v>175</v>
      </c>
      <c r="AC941" s="148"/>
      <c r="AD941" s="148"/>
      <c r="AE941" s="148"/>
      <c r="AF941" s="148"/>
      <c r="AG941" s="148" t="s">
        <v>6320</v>
      </c>
      <c r="AH941" s="148" t="s">
        <v>6185</v>
      </c>
      <c r="AI941" s="148" t="s">
        <v>5000</v>
      </c>
      <c r="AJ941" s="148" t="s">
        <v>5109</v>
      </c>
      <c r="AK941" s="155">
        <f>+IF(LEN(_R4T[[#This Row],[KOD]])=5,1,IF(LEN(_R4T[[#This Row],[KOD]])=8,2,IF(LEN(_R4T[[#This Row],[KOD]])=11,3,4)))</f>
        <v>4</v>
      </c>
    </row>
    <row r="942" spans="2:37" ht="14.5" outlineLevel="3" collapsed="1">
      <c r="B942" s="145" t="s">
        <v>6423</v>
      </c>
      <c r="C942" s="146" t="s">
        <v>3529</v>
      </c>
      <c r="D942" s="147" t="s">
        <v>175</v>
      </c>
      <c r="E942" s="148" t="s">
        <v>130</v>
      </c>
      <c r="F942" s="148" t="s">
        <v>6485</v>
      </c>
      <c r="G942" s="148" t="s">
        <v>150</v>
      </c>
      <c r="H942" s="148" t="s">
        <v>8294</v>
      </c>
      <c r="I942" s="149" t="s">
        <v>5010</v>
      </c>
      <c r="J942" s="148" t="s">
        <v>95</v>
      </c>
      <c r="K942" s="147" t="s">
        <v>6487</v>
      </c>
      <c r="L942" s="147" t="s">
        <v>92</v>
      </c>
      <c r="M942" s="150">
        <v>37</v>
      </c>
      <c r="N942" s="151" t="s">
        <v>152</v>
      </c>
      <c r="O942" s="147" t="s">
        <v>187</v>
      </c>
      <c r="P942" s="147" t="s">
        <v>175</v>
      </c>
      <c r="Q942" s="150">
        <v>0</v>
      </c>
      <c r="R942" s="151">
        <v>0</v>
      </c>
      <c r="S942" s="152" t="s">
        <v>175</v>
      </c>
      <c r="T942" s="149" t="s">
        <v>5016</v>
      </c>
      <c r="U942" s="149">
        <v>0</v>
      </c>
      <c r="V942" s="148" t="s">
        <v>175</v>
      </c>
      <c r="W942" s="153">
        <v>0</v>
      </c>
      <c r="X942" s="148" t="s">
        <v>175</v>
      </c>
      <c r="Y942" s="153">
        <v>0</v>
      </c>
      <c r="Z942" s="154" t="s">
        <v>175</v>
      </c>
      <c r="AA942" s="147" t="s">
        <v>175</v>
      </c>
      <c r="AB942" s="147" t="s">
        <v>175</v>
      </c>
      <c r="AC942" s="148"/>
      <c r="AD942" s="148"/>
      <c r="AE942" s="148"/>
      <c r="AF942" s="148"/>
      <c r="AG942" s="148" t="s">
        <v>6320</v>
      </c>
      <c r="AH942" s="148" t="s">
        <v>6185</v>
      </c>
      <c r="AI942" s="148" t="s">
        <v>5000</v>
      </c>
      <c r="AJ942" s="148" t="s">
        <v>5111</v>
      </c>
      <c r="AK942" s="155">
        <f>+IF(LEN(_R4T[[#This Row],[KOD]])=5,1,IF(LEN(_R4T[[#This Row],[KOD]])=8,2,IF(LEN(_R4T[[#This Row],[KOD]])=11,3,4)))</f>
        <v>4</v>
      </c>
    </row>
    <row r="943" spans="2:37" ht="14.5" outlineLevel="3" collapsed="1">
      <c r="B943" s="145" t="s">
        <v>6423</v>
      </c>
      <c r="C943" s="146" t="s">
        <v>3529</v>
      </c>
      <c r="D943" s="147" t="s">
        <v>175</v>
      </c>
      <c r="E943" s="148" t="s">
        <v>7636</v>
      </c>
      <c r="F943" s="148" t="s">
        <v>7637</v>
      </c>
      <c r="G943" s="148" t="s">
        <v>150</v>
      </c>
      <c r="H943" s="148" t="s">
        <v>8294</v>
      </c>
      <c r="I943" s="149" t="s">
        <v>5010</v>
      </c>
      <c r="J943" s="148" t="s">
        <v>95</v>
      </c>
      <c r="K943" s="147" t="s">
        <v>6487</v>
      </c>
      <c r="L943" s="147" t="s">
        <v>92</v>
      </c>
      <c r="M943" s="150">
        <v>37</v>
      </c>
      <c r="N943" s="151" t="s">
        <v>152</v>
      </c>
      <c r="O943" s="147" t="s">
        <v>187</v>
      </c>
      <c r="P943" s="147" t="s">
        <v>175</v>
      </c>
      <c r="Q943" s="150">
        <v>0</v>
      </c>
      <c r="R943" s="151">
        <v>0</v>
      </c>
      <c r="S943" s="152" t="s">
        <v>175</v>
      </c>
      <c r="T943" s="149" t="s">
        <v>5016</v>
      </c>
      <c r="U943" s="149">
        <v>0</v>
      </c>
      <c r="V943" s="148" t="s">
        <v>175</v>
      </c>
      <c r="W943" s="153">
        <v>0</v>
      </c>
      <c r="X943" s="148" t="s">
        <v>175</v>
      </c>
      <c r="Y943" s="153">
        <v>0</v>
      </c>
      <c r="Z943" s="154" t="s">
        <v>175</v>
      </c>
      <c r="AA943" s="147" t="s">
        <v>175</v>
      </c>
      <c r="AB943" s="147" t="s">
        <v>175</v>
      </c>
      <c r="AC943" s="148"/>
      <c r="AD943" s="148"/>
      <c r="AE943" s="148"/>
      <c r="AF943" s="148"/>
      <c r="AG943" s="148" t="s">
        <v>6320</v>
      </c>
      <c r="AH943" s="148" t="s">
        <v>6185</v>
      </c>
      <c r="AI943" s="148" t="s">
        <v>5000</v>
      </c>
      <c r="AJ943" s="148" t="s">
        <v>5111</v>
      </c>
      <c r="AK943" s="155">
        <f>+IF(LEN(_R4T[[#This Row],[KOD]])=5,1,IF(LEN(_R4T[[#This Row],[KOD]])=8,2,IF(LEN(_R4T[[#This Row],[KOD]])=11,3,4)))</f>
        <v>4</v>
      </c>
    </row>
    <row r="944" spans="2:37" ht="14.5" outlineLevel="3">
      <c r="B944" s="145" t="s">
        <v>6423</v>
      </c>
      <c r="C944" s="146" t="s">
        <v>3529</v>
      </c>
      <c r="D944" s="147" t="s">
        <v>175</v>
      </c>
      <c r="E944" s="148" t="s">
        <v>7674</v>
      </c>
      <c r="F944" s="148" t="s">
        <v>7721</v>
      </c>
      <c r="G944" s="148" t="s">
        <v>150</v>
      </c>
      <c r="H944" s="148" t="s">
        <v>8294</v>
      </c>
      <c r="I944" s="149" t="s">
        <v>5010</v>
      </c>
      <c r="J944" s="148" t="s">
        <v>95</v>
      </c>
      <c r="K944" s="147" t="s">
        <v>6487</v>
      </c>
      <c r="L944" s="147" t="s">
        <v>92</v>
      </c>
      <c r="M944" s="150">
        <v>37</v>
      </c>
      <c r="N944" s="151" t="s">
        <v>152</v>
      </c>
      <c r="O944" s="147" t="s">
        <v>187</v>
      </c>
      <c r="P944" s="147" t="s">
        <v>175</v>
      </c>
      <c r="Q944" s="150">
        <v>0</v>
      </c>
      <c r="R944" s="151">
        <v>0</v>
      </c>
      <c r="S944" s="152" t="s">
        <v>175</v>
      </c>
      <c r="T944" s="149" t="s">
        <v>5016</v>
      </c>
      <c r="U944" s="149">
        <v>0</v>
      </c>
      <c r="V944" s="148" t="s">
        <v>175</v>
      </c>
      <c r="W944" s="153">
        <v>0</v>
      </c>
      <c r="X944" s="148" t="s">
        <v>175</v>
      </c>
      <c r="Y944" s="153">
        <v>0</v>
      </c>
      <c r="Z944" s="154" t="s">
        <v>175</v>
      </c>
      <c r="AA944" s="147" t="s">
        <v>175</v>
      </c>
      <c r="AB944" s="147" t="s">
        <v>175</v>
      </c>
      <c r="AC944" s="148"/>
      <c r="AD944" s="148"/>
      <c r="AE944" s="148"/>
      <c r="AF944" s="148"/>
      <c r="AG944" s="148" t="s">
        <v>6320</v>
      </c>
      <c r="AH944" s="148" t="s">
        <v>6185</v>
      </c>
      <c r="AI944" s="148" t="s">
        <v>5000</v>
      </c>
      <c r="AJ944" s="148" t="s">
        <v>5111</v>
      </c>
      <c r="AK944" s="155">
        <f>+IF(LEN(_R4T[[#This Row],[KOD]])=5,1,IF(LEN(_R4T[[#This Row],[KOD]])=8,2,IF(LEN(_R4T[[#This Row],[KOD]])=11,3,4)))</f>
        <v>4</v>
      </c>
    </row>
    <row r="945" spans="2:37" ht="14.5" outlineLevel="3" collapsed="1">
      <c r="B945" s="145" t="s">
        <v>6423</v>
      </c>
      <c r="C945" s="146" t="s">
        <v>3529</v>
      </c>
      <c r="D945" s="147" t="s">
        <v>175</v>
      </c>
      <c r="E945" s="148" t="s">
        <v>139</v>
      </c>
      <c r="F945" s="148" t="s">
        <v>6488</v>
      </c>
      <c r="G945" s="148" t="s">
        <v>150</v>
      </c>
      <c r="H945" s="148" t="s">
        <v>8294</v>
      </c>
      <c r="I945" s="149" t="s">
        <v>5010</v>
      </c>
      <c r="J945" s="148" t="s">
        <v>95</v>
      </c>
      <c r="K945" s="147" t="s">
        <v>6487</v>
      </c>
      <c r="L945" s="147" t="s">
        <v>92</v>
      </c>
      <c r="M945" s="150">
        <v>37</v>
      </c>
      <c r="N945" s="151" t="s">
        <v>152</v>
      </c>
      <c r="O945" s="147" t="s">
        <v>187</v>
      </c>
      <c r="P945" s="147" t="s">
        <v>175</v>
      </c>
      <c r="Q945" s="150">
        <v>0</v>
      </c>
      <c r="R945" s="151">
        <v>0</v>
      </c>
      <c r="S945" s="152" t="s">
        <v>175</v>
      </c>
      <c r="T945" s="149" t="s">
        <v>5016</v>
      </c>
      <c r="U945" s="149">
        <v>0</v>
      </c>
      <c r="V945" s="148" t="s">
        <v>175</v>
      </c>
      <c r="W945" s="153">
        <v>0</v>
      </c>
      <c r="X945" s="148" t="s">
        <v>175</v>
      </c>
      <c r="Y945" s="153">
        <v>0</v>
      </c>
      <c r="Z945" s="154" t="s">
        <v>175</v>
      </c>
      <c r="AA945" s="147" t="s">
        <v>175</v>
      </c>
      <c r="AB945" s="147" t="s">
        <v>175</v>
      </c>
      <c r="AC945" s="148"/>
      <c r="AD945" s="148"/>
      <c r="AE945" s="148"/>
      <c r="AF945" s="148"/>
      <c r="AG945" s="148" t="s">
        <v>6320</v>
      </c>
      <c r="AH945" s="148" t="s">
        <v>6185</v>
      </c>
      <c r="AI945" s="148" t="s">
        <v>5000</v>
      </c>
      <c r="AJ945" s="148" t="s">
        <v>5111</v>
      </c>
      <c r="AK945" s="155">
        <f>+IF(LEN(_R4T[[#This Row],[KOD]])=5,1,IF(LEN(_R4T[[#This Row],[KOD]])=8,2,IF(LEN(_R4T[[#This Row],[KOD]])=11,3,4)))</f>
        <v>4</v>
      </c>
    </row>
    <row r="946" spans="2:37" ht="14.5" outlineLevel="3" collapsed="1">
      <c r="B946" s="145" t="s">
        <v>6423</v>
      </c>
      <c r="C946" s="146" t="s">
        <v>3529</v>
      </c>
      <c r="D946" s="147" t="s">
        <v>175</v>
      </c>
      <c r="E946" s="148" t="s">
        <v>140</v>
      </c>
      <c r="F946" s="148" t="s">
        <v>6488</v>
      </c>
      <c r="G946" s="148" t="s">
        <v>150</v>
      </c>
      <c r="H946" s="148" t="s">
        <v>8294</v>
      </c>
      <c r="I946" s="149" t="s">
        <v>5010</v>
      </c>
      <c r="J946" s="148" t="s">
        <v>95</v>
      </c>
      <c r="K946" s="147" t="s">
        <v>6487</v>
      </c>
      <c r="L946" s="147" t="s">
        <v>92</v>
      </c>
      <c r="M946" s="150">
        <v>37</v>
      </c>
      <c r="N946" s="151" t="s">
        <v>152</v>
      </c>
      <c r="O946" s="147" t="s">
        <v>187</v>
      </c>
      <c r="P946" s="147" t="s">
        <v>175</v>
      </c>
      <c r="Q946" s="150">
        <v>0</v>
      </c>
      <c r="R946" s="151">
        <v>0</v>
      </c>
      <c r="S946" s="152" t="s">
        <v>175</v>
      </c>
      <c r="T946" s="149" t="s">
        <v>5016</v>
      </c>
      <c r="U946" s="149">
        <v>0</v>
      </c>
      <c r="V946" s="148" t="s">
        <v>175</v>
      </c>
      <c r="W946" s="153">
        <v>0</v>
      </c>
      <c r="X946" s="148" t="s">
        <v>175</v>
      </c>
      <c r="Y946" s="153">
        <v>0</v>
      </c>
      <c r="Z946" s="154" t="s">
        <v>175</v>
      </c>
      <c r="AA946" s="147" t="s">
        <v>175</v>
      </c>
      <c r="AB946" s="147" t="s">
        <v>175</v>
      </c>
      <c r="AC946" s="148"/>
      <c r="AD946" s="148"/>
      <c r="AE946" s="148"/>
      <c r="AF946" s="148"/>
      <c r="AG946" s="148" t="s">
        <v>6320</v>
      </c>
      <c r="AH946" s="148" t="s">
        <v>6185</v>
      </c>
      <c r="AI946" s="148" t="s">
        <v>5000</v>
      </c>
      <c r="AJ946" s="148" t="s">
        <v>5111</v>
      </c>
      <c r="AK946" s="155">
        <f>+IF(LEN(_R4T[[#This Row],[KOD]])=5,1,IF(LEN(_R4T[[#This Row],[KOD]])=8,2,IF(LEN(_R4T[[#This Row],[KOD]])=11,3,4)))</f>
        <v>4</v>
      </c>
    </row>
    <row r="947" spans="2:37" ht="14.5" outlineLevel="3">
      <c r="B947" s="145" t="s">
        <v>6423</v>
      </c>
      <c r="C947" s="146" t="s">
        <v>3529</v>
      </c>
      <c r="D947" s="147" t="s">
        <v>175</v>
      </c>
      <c r="E947" s="148" t="s">
        <v>131</v>
      </c>
      <c r="F947" s="148" t="s">
        <v>6485</v>
      </c>
      <c r="G947" s="148" t="s">
        <v>150</v>
      </c>
      <c r="H947" s="148" t="s">
        <v>8294</v>
      </c>
      <c r="I947" s="149" t="s">
        <v>5010</v>
      </c>
      <c r="J947" s="148" t="s">
        <v>95</v>
      </c>
      <c r="K947" s="147" t="s">
        <v>6487</v>
      </c>
      <c r="L947" s="147" t="s">
        <v>92</v>
      </c>
      <c r="M947" s="150">
        <v>37</v>
      </c>
      <c r="N947" s="151" t="s">
        <v>152</v>
      </c>
      <c r="O947" s="147" t="s">
        <v>187</v>
      </c>
      <c r="P947" s="147" t="s">
        <v>175</v>
      </c>
      <c r="Q947" s="150">
        <v>0</v>
      </c>
      <c r="R947" s="151">
        <v>0</v>
      </c>
      <c r="S947" s="152" t="s">
        <v>175</v>
      </c>
      <c r="T947" s="149" t="s">
        <v>5016</v>
      </c>
      <c r="U947" s="149">
        <v>0</v>
      </c>
      <c r="V947" s="148" t="s">
        <v>175</v>
      </c>
      <c r="W947" s="153">
        <v>0</v>
      </c>
      <c r="X947" s="148" t="s">
        <v>175</v>
      </c>
      <c r="Y947" s="153">
        <v>0</v>
      </c>
      <c r="Z947" s="154" t="s">
        <v>175</v>
      </c>
      <c r="AA947" s="147" t="s">
        <v>175</v>
      </c>
      <c r="AB947" s="147" t="s">
        <v>175</v>
      </c>
      <c r="AC947" s="148"/>
      <c r="AD947" s="148"/>
      <c r="AE947" s="148"/>
      <c r="AF947" s="148"/>
      <c r="AG947" s="148" t="s">
        <v>6320</v>
      </c>
      <c r="AH947" s="148" t="s">
        <v>6185</v>
      </c>
      <c r="AI947" s="148" t="s">
        <v>5000</v>
      </c>
      <c r="AJ947" s="148" t="s">
        <v>5111</v>
      </c>
      <c r="AK947" s="155">
        <f>+IF(LEN(_R4T[[#This Row],[KOD]])=5,1,IF(LEN(_R4T[[#This Row],[KOD]])=8,2,IF(LEN(_R4T[[#This Row],[KOD]])=11,3,4)))</f>
        <v>4</v>
      </c>
    </row>
    <row r="948" spans="2:37" ht="14.5" outlineLevel="3">
      <c r="B948" s="145" t="s">
        <v>6423</v>
      </c>
      <c r="C948" s="146" t="s">
        <v>3529</v>
      </c>
      <c r="D948" s="147" t="s">
        <v>175</v>
      </c>
      <c r="E948" s="148" t="s">
        <v>7675</v>
      </c>
      <c r="F948" s="148" t="s">
        <v>7721</v>
      </c>
      <c r="G948" s="148" t="s">
        <v>150</v>
      </c>
      <c r="H948" s="148" t="s">
        <v>8294</v>
      </c>
      <c r="I948" s="149" t="s">
        <v>5010</v>
      </c>
      <c r="J948" s="148" t="s">
        <v>95</v>
      </c>
      <c r="K948" s="147" t="s">
        <v>6487</v>
      </c>
      <c r="L948" s="147" t="s">
        <v>92</v>
      </c>
      <c r="M948" s="150">
        <v>37</v>
      </c>
      <c r="N948" s="151" t="s">
        <v>152</v>
      </c>
      <c r="O948" s="147" t="s">
        <v>187</v>
      </c>
      <c r="P948" s="147" t="s">
        <v>175</v>
      </c>
      <c r="Q948" s="150">
        <v>0</v>
      </c>
      <c r="R948" s="151">
        <v>0</v>
      </c>
      <c r="S948" s="152" t="s">
        <v>175</v>
      </c>
      <c r="T948" s="149" t="s">
        <v>5016</v>
      </c>
      <c r="U948" s="149">
        <v>0</v>
      </c>
      <c r="V948" s="148" t="s">
        <v>175</v>
      </c>
      <c r="W948" s="153">
        <v>0</v>
      </c>
      <c r="X948" s="148" t="s">
        <v>175</v>
      </c>
      <c r="Y948" s="153">
        <v>0</v>
      </c>
      <c r="Z948" s="154" t="s">
        <v>175</v>
      </c>
      <c r="AA948" s="147" t="s">
        <v>175</v>
      </c>
      <c r="AB948" s="147" t="s">
        <v>175</v>
      </c>
      <c r="AC948" s="148"/>
      <c r="AD948" s="148"/>
      <c r="AE948" s="148"/>
      <c r="AF948" s="148"/>
      <c r="AG948" s="148" t="s">
        <v>6320</v>
      </c>
      <c r="AH948" s="148" t="s">
        <v>6185</v>
      </c>
      <c r="AI948" s="148" t="s">
        <v>5000</v>
      </c>
      <c r="AJ948" s="148" t="s">
        <v>5111</v>
      </c>
      <c r="AK948" s="155">
        <f>+IF(LEN(_R4T[[#This Row],[KOD]])=5,1,IF(LEN(_R4T[[#This Row],[KOD]])=8,2,IF(LEN(_R4T[[#This Row],[KOD]])=11,3,4)))</f>
        <v>4</v>
      </c>
    </row>
    <row r="949" spans="2:37" ht="14.5" outlineLevel="3">
      <c r="B949" s="145" t="s">
        <v>6423</v>
      </c>
      <c r="C949" s="146" t="s">
        <v>3529</v>
      </c>
      <c r="D949" s="147" t="s">
        <v>175</v>
      </c>
      <c r="E949" s="148" t="s">
        <v>5006</v>
      </c>
      <c r="F949" s="148" t="s">
        <v>5007</v>
      </c>
      <c r="G949" s="148" t="s">
        <v>150</v>
      </c>
      <c r="H949" s="148" t="s">
        <v>8294</v>
      </c>
      <c r="I949" s="149" t="s">
        <v>5010</v>
      </c>
      <c r="J949" s="148" t="s">
        <v>95</v>
      </c>
      <c r="K949" s="147" t="s">
        <v>6487</v>
      </c>
      <c r="L949" s="147" t="s">
        <v>92</v>
      </c>
      <c r="M949" s="150">
        <v>37</v>
      </c>
      <c r="N949" s="151" t="s">
        <v>152</v>
      </c>
      <c r="O949" s="147" t="s">
        <v>187</v>
      </c>
      <c r="P949" s="147" t="s">
        <v>175</v>
      </c>
      <c r="Q949" s="150">
        <v>0</v>
      </c>
      <c r="R949" s="151">
        <v>0</v>
      </c>
      <c r="S949" s="152" t="s">
        <v>175</v>
      </c>
      <c r="T949" s="149" t="s">
        <v>5016</v>
      </c>
      <c r="U949" s="149">
        <v>0</v>
      </c>
      <c r="V949" s="148" t="s">
        <v>175</v>
      </c>
      <c r="W949" s="153">
        <v>0</v>
      </c>
      <c r="X949" s="148" t="s">
        <v>175</v>
      </c>
      <c r="Y949" s="153">
        <v>0</v>
      </c>
      <c r="Z949" s="154" t="s">
        <v>175</v>
      </c>
      <c r="AA949" s="147" t="s">
        <v>175</v>
      </c>
      <c r="AB949" s="147" t="s">
        <v>175</v>
      </c>
      <c r="AC949" s="148"/>
      <c r="AD949" s="148"/>
      <c r="AE949" s="148"/>
      <c r="AF949" s="148"/>
      <c r="AG949" s="148" t="s">
        <v>6320</v>
      </c>
      <c r="AH949" s="148" t="s">
        <v>6185</v>
      </c>
      <c r="AI949" s="148" t="s">
        <v>5000</v>
      </c>
      <c r="AJ949" s="148" t="s">
        <v>5111</v>
      </c>
      <c r="AK949" s="155">
        <f>+IF(LEN(_R4T[[#This Row],[KOD]])=5,1,IF(LEN(_R4T[[#This Row],[KOD]])=8,2,IF(LEN(_R4T[[#This Row],[KOD]])=11,3,4)))</f>
        <v>4</v>
      </c>
    </row>
    <row r="950" spans="2:37" ht="14.5" outlineLevel="3">
      <c r="B950" s="145" t="s">
        <v>6424</v>
      </c>
      <c r="C950" s="146" t="s">
        <v>6425</v>
      </c>
      <c r="D950" s="147" t="s">
        <v>175</v>
      </c>
      <c r="E950" s="148" t="s">
        <v>140</v>
      </c>
      <c r="F950" s="148" t="s">
        <v>6488</v>
      </c>
      <c r="G950" s="148" t="s">
        <v>150</v>
      </c>
      <c r="H950" s="148" t="s">
        <v>8294</v>
      </c>
      <c r="I950" s="149" t="s">
        <v>5010</v>
      </c>
      <c r="J950" s="148" t="s">
        <v>97</v>
      </c>
      <c r="K950" s="147" t="s">
        <v>6487</v>
      </c>
      <c r="L950" s="147" t="s">
        <v>92</v>
      </c>
      <c r="M950" s="150">
        <v>1000</v>
      </c>
      <c r="N950" s="151" t="s">
        <v>152</v>
      </c>
      <c r="O950" s="147" t="s">
        <v>187</v>
      </c>
      <c r="P950" s="147" t="s">
        <v>175</v>
      </c>
      <c r="Q950" s="150">
        <v>0</v>
      </c>
      <c r="R950" s="151">
        <v>0</v>
      </c>
      <c r="S950" s="152" t="s">
        <v>175</v>
      </c>
      <c r="T950" s="149" t="s">
        <v>5016</v>
      </c>
      <c r="U950" s="149">
        <v>0</v>
      </c>
      <c r="V950" s="148" t="s">
        <v>175</v>
      </c>
      <c r="W950" s="153">
        <v>0</v>
      </c>
      <c r="X950" s="148" t="s">
        <v>175</v>
      </c>
      <c r="Y950" s="153">
        <v>0</v>
      </c>
      <c r="Z950" s="154" t="s">
        <v>175</v>
      </c>
      <c r="AA950" s="147" t="s">
        <v>175</v>
      </c>
      <c r="AB950" s="147" t="s">
        <v>175</v>
      </c>
      <c r="AC950" s="148"/>
      <c r="AD950" s="148"/>
      <c r="AE950" s="148"/>
      <c r="AF950" s="148"/>
      <c r="AG950" s="148" t="s">
        <v>6320</v>
      </c>
      <c r="AH950" s="148" t="s">
        <v>6185</v>
      </c>
      <c r="AI950" s="148" t="s">
        <v>5000</v>
      </c>
      <c r="AJ950" s="148" t="s">
        <v>5113</v>
      </c>
      <c r="AK950" s="155">
        <f>+IF(LEN(_R4T[[#This Row],[KOD]])=5,1,IF(LEN(_R4T[[#This Row],[KOD]])=8,2,IF(LEN(_R4T[[#This Row],[KOD]])=11,3,4)))</f>
        <v>4</v>
      </c>
    </row>
    <row r="951" spans="2:37" ht="14.5" outlineLevel="3">
      <c r="B951" s="145" t="s">
        <v>6424</v>
      </c>
      <c r="C951" s="146" t="s">
        <v>6425</v>
      </c>
      <c r="D951" s="147" t="s">
        <v>175</v>
      </c>
      <c r="E951" s="148" t="s">
        <v>5006</v>
      </c>
      <c r="F951" s="148" t="s">
        <v>5007</v>
      </c>
      <c r="G951" s="148" t="s">
        <v>150</v>
      </c>
      <c r="H951" s="148" t="s">
        <v>8294</v>
      </c>
      <c r="I951" s="149" t="s">
        <v>5010</v>
      </c>
      <c r="J951" s="148" t="s">
        <v>97</v>
      </c>
      <c r="K951" s="147" t="s">
        <v>6487</v>
      </c>
      <c r="L951" s="147" t="s">
        <v>92</v>
      </c>
      <c r="M951" s="150">
        <v>1000</v>
      </c>
      <c r="N951" s="151" t="s">
        <v>152</v>
      </c>
      <c r="O951" s="147" t="s">
        <v>187</v>
      </c>
      <c r="P951" s="147" t="s">
        <v>175</v>
      </c>
      <c r="Q951" s="150">
        <v>0</v>
      </c>
      <c r="R951" s="151">
        <v>0</v>
      </c>
      <c r="S951" s="152" t="s">
        <v>175</v>
      </c>
      <c r="T951" s="149" t="s">
        <v>5016</v>
      </c>
      <c r="U951" s="149">
        <v>0</v>
      </c>
      <c r="V951" s="148" t="s">
        <v>175</v>
      </c>
      <c r="W951" s="153">
        <v>0</v>
      </c>
      <c r="X951" s="148" t="s">
        <v>175</v>
      </c>
      <c r="Y951" s="153">
        <v>0</v>
      </c>
      <c r="Z951" s="154" t="s">
        <v>175</v>
      </c>
      <c r="AA951" s="147" t="s">
        <v>175</v>
      </c>
      <c r="AB951" s="147" t="s">
        <v>175</v>
      </c>
      <c r="AC951" s="148"/>
      <c r="AD951" s="148"/>
      <c r="AE951" s="148"/>
      <c r="AF951" s="148"/>
      <c r="AG951" s="148" t="s">
        <v>6320</v>
      </c>
      <c r="AH951" s="148" t="s">
        <v>6185</v>
      </c>
      <c r="AI951" s="148" t="s">
        <v>5000</v>
      </c>
      <c r="AJ951" s="148" t="s">
        <v>5113</v>
      </c>
      <c r="AK951" s="155">
        <f>+IF(LEN(_R4T[[#This Row],[KOD]])=5,1,IF(LEN(_R4T[[#This Row],[KOD]])=8,2,IF(LEN(_R4T[[#This Row],[KOD]])=11,3,4)))</f>
        <v>4</v>
      </c>
    </row>
    <row r="952" spans="2:37" ht="14.5" outlineLevel="3">
      <c r="B952" s="145" t="s">
        <v>6424</v>
      </c>
      <c r="C952" s="146" t="s">
        <v>6425</v>
      </c>
      <c r="D952" s="147" t="s">
        <v>175</v>
      </c>
      <c r="E952" s="148" t="s">
        <v>131</v>
      </c>
      <c r="F952" s="148" t="s">
        <v>6485</v>
      </c>
      <c r="G952" s="148" t="s">
        <v>150</v>
      </c>
      <c r="H952" s="148" t="s">
        <v>8294</v>
      </c>
      <c r="I952" s="149" t="s">
        <v>5010</v>
      </c>
      <c r="J952" s="148" t="s">
        <v>97</v>
      </c>
      <c r="K952" s="147" t="s">
        <v>6487</v>
      </c>
      <c r="L952" s="147" t="s">
        <v>92</v>
      </c>
      <c r="M952" s="150">
        <v>1000</v>
      </c>
      <c r="N952" s="151" t="s">
        <v>152</v>
      </c>
      <c r="O952" s="147" t="s">
        <v>187</v>
      </c>
      <c r="P952" s="147" t="s">
        <v>175</v>
      </c>
      <c r="Q952" s="150">
        <v>0</v>
      </c>
      <c r="R952" s="151">
        <v>0</v>
      </c>
      <c r="S952" s="152" t="s">
        <v>175</v>
      </c>
      <c r="T952" s="149" t="s">
        <v>5016</v>
      </c>
      <c r="U952" s="149">
        <v>0</v>
      </c>
      <c r="V952" s="148" t="s">
        <v>175</v>
      </c>
      <c r="W952" s="153">
        <v>0</v>
      </c>
      <c r="X952" s="148" t="s">
        <v>175</v>
      </c>
      <c r="Y952" s="153">
        <v>0</v>
      </c>
      <c r="Z952" s="154" t="s">
        <v>175</v>
      </c>
      <c r="AA952" s="147" t="s">
        <v>175</v>
      </c>
      <c r="AB952" s="147" t="s">
        <v>175</v>
      </c>
      <c r="AC952" s="148"/>
      <c r="AD952" s="148"/>
      <c r="AE952" s="148"/>
      <c r="AF952" s="148"/>
      <c r="AG952" s="148" t="s">
        <v>6320</v>
      </c>
      <c r="AH952" s="148" t="s">
        <v>6185</v>
      </c>
      <c r="AI952" s="148" t="s">
        <v>5000</v>
      </c>
      <c r="AJ952" s="148" t="s">
        <v>5113</v>
      </c>
      <c r="AK952" s="155">
        <f>+IF(LEN(_R4T[[#This Row],[KOD]])=5,1,IF(LEN(_R4T[[#This Row],[KOD]])=8,2,IF(LEN(_R4T[[#This Row],[KOD]])=11,3,4)))</f>
        <v>4</v>
      </c>
    </row>
    <row r="953" spans="2:37" ht="14.5" outlineLevel="3">
      <c r="B953" s="145" t="s">
        <v>6424</v>
      </c>
      <c r="C953" s="146" t="s">
        <v>6425</v>
      </c>
      <c r="D953" s="147" t="s">
        <v>175</v>
      </c>
      <c r="E953" s="148" t="s">
        <v>7675</v>
      </c>
      <c r="F953" s="148" t="s">
        <v>7721</v>
      </c>
      <c r="G953" s="148" t="s">
        <v>150</v>
      </c>
      <c r="H953" s="148" t="s">
        <v>8294</v>
      </c>
      <c r="I953" s="149" t="s">
        <v>5010</v>
      </c>
      <c r="J953" s="148" t="s">
        <v>97</v>
      </c>
      <c r="K953" s="147" t="s">
        <v>6487</v>
      </c>
      <c r="L953" s="147" t="s">
        <v>92</v>
      </c>
      <c r="M953" s="150">
        <v>1000</v>
      </c>
      <c r="N953" s="151" t="s">
        <v>152</v>
      </c>
      <c r="O953" s="147" t="s">
        <v>187</v>
      </c>
      <c r="P953" s="147" t="s">
        <v>175</v>
      </c>
      <c r="Q953" s="150">
        <v>0</v>
      </c>
      <c r="R953" s="151">
        <v>0</v>
      </c>
      <c r="S953" s="152" t="s">
        <v>175</v>
      </c>
      <c r="T953" s="149" t="s">
        <v>5016</v>
      </c>
      <c r="U953" s="149">
        <v>0</v>
      </c>
      <c r="V953" s="148" t="s">
        <v>175</v>
      </c>
      <c r="W953" s="153">
        <v>0</v>
      </c>
      <c r="X953" s="148" t="s">
        <v>175</v>
      </c>
      <c r="Y953" s="153">
        <v>0</v>
      </c>
      <c r="Z953" s="154" t="s">
        <v>175</v>
      </c>
      <c r="AA953" s="147" t="s">
        <v>175</v>
      </c>
      <c r="AB953" s="147" t="s">
        <v>175</v>
      </c>
      <c r="AC953" s="148"/>
      <c r="AD953" s="148"/>
      <c r="AE953" s="148"/>
      <c r="AF953" s="148"/>
      <c r="AG953" s="148" t="s">
        <v>6320</v>
      </c>
      <c r="AH953" s="148" t="s">
        <v>6185</v>
      </c>
      <c r="AI953" s="148" t="s">
        <v>5000</v>
      </c>
      <c r="AJ953" s="148" t="s">
        <v>5113</v>
      </c>
      <c r="AK953" s="155">
        <f>+IF(LEN(_R4T[[#This Row],[KOD]])=5,1,IF(LEN(_R4T[[#This Row],[KOD]])=8,2,IF(LEN(_R4T[[#This Row],[KOD]])=11,3,4)))</f>
        <v>4</v>
      </c>
    </row>
    <row r="954" spans="2:37" ht="14.5" outlineLevel="3">
      <c r="B954" s="145" t="s">
        <v>6426</v>
      </c>
      <c r="C954" s="146" t="s">
        <v>6427</v>
      </c>
      <c r="D954" s="147" t="s">
        <v>175</v>
      </c>
      <c r="E954" s="148" t="s">
        <v>140</v>
      </c>
      <c r="F954" s="148" t="s">
        <v>6488</v>
      </c>
      <c r="G954" s="148" t="s">
        <v>150</v>
      </c>
      <c r="H954" s="148" t="s">
        <v>8294</v>
      </c>
      <c r="I954" s="149" t="s">
        <v>5010</v>
      </c>
      <c r="J954" s="148" t="s">
        <v>500</v>
      </c>
      <c r="K954" s="147" t="s">
        <v>6487</v>
      </c>
      <c r="L954" s="147" t="s">
        <v>92</v>
      </c>
      <c r="M954" s="150">
        <v>5700</v>
      </c>
      <c r="N954" s="151" t="s">
        <v>152</v>
      </c>
      <c r="O954" s="147" t="s">
        <v>187</v>
      </c>
      <c r="P954" s="147" t="s">
        <v>175</v>
      </c>
      <c r="Q954" s="150">
        <v>0</v>
      </c>
      <c r="R954" s="151">
        <v>0</v>
      </c>
      <c r="S954" s="152" t="s">
        <v>175</v>
      </c>
      <c r="T954" s="149" t="s">
        <v>5016</v>
      </c>
      <c r="U954" s="149">
        <v>0</v>
      </c>
      <c r="V954" s="148" t="s">
        <v>175</v>
      </c>
      <c r="W954" s="153">
        <v>0</v>
      </c>
      <c r="X954" s="148" t="s">
        <v>175</v>
      </c>
      <c r="Y954" s="153">
        <v>0</v>
      </c>
      <c r="Z954" s="154" t="s">
        <v>175</v>
      </c>
      <c r="AA954" s="147" t="s">
        <v>175</v>
      </c>
      <c r="AB954" s="147" t="s">
        <v>175</v>
      </c>
      <c r="AC954" s="148"/>
      <c r="AD954" s="148"/>
      <c r="AE954" s="148"/>
      <c r="AF954" s="148"/>
      <c r="AG954" s="148" t="s">
        <v>6320</v>
      </c>
      <c r="AH954" s="148" t="s">
        <v>6185</v>
      </c>
      <c r="AI954" s="148" t="s">
        <v>5000</v>
      </c>
      <c r="AJ954" s="148" t="s">
        <v>5116</v>
      </c>
      <c r="AK954" s="155">
        <f>+IF(LEN(_R4T[[#This Row],[KOD]])=5,1,IF(LEN(_R4T[[#This Row],[KOD]])=8,2,IF(LEN(_R4T[[#This Row],[KOD]])=11,3,4)))</f>
        <v>4</v>
      </c>
    </row>
    <row r="955" spans="2:37" ht="14.5" outlineLevel="3">
      <c r="B955" s="145" t="s">
        <v>6426</v>
      </c>
      <c r="C955" s="146" t="s">
        <v>6427</v>
      </c>
      <c r="D955" s="147" t="s">
        <v>175</v>
      </c>
      <c r="E955" s="148" t="s">
        <v>5006</v>
      </c>
      <c r="F955" s="148" t="s">
        <v>5007</v>
      </c>
      <c r="G955" s="148" t="s">
        <v>150</v>
      </c>
      <c r="H955" s="148" t="s">
        <v>8294</v>
      </c>
      <c r="I955" s="149" t="s">
        <v>5010</v>
      </c>
      <c r="J955" s="148" t="s">
        <v>500</v>
      </c>
      <c r="K955" s="147" t="s">
        <v>6487</v>
      </c>
      <c r="L955" s="147" t="s">
        <v>92</v>
      </c>
      <c r="M955" s="150">
        <v>5700</v>
      </c>
      <c r="N955" s="151" t="s">
        <v>152</v>
      </c>
      <c r="O955" s="147" t="s">
        <v>187</v>
      </c>
      <c r="P955" s="147" t="s">
        <v>175</v>
      </c>
      <c r="Q955" s="150">
        <v>0</v>
      </c>
      <c r="R955" s="151">
        <v>0</v>
      </c>
      <c r="S955" s="152" t="s">
        <v>175</v>
      </c>
      <c r="T955" s="149" t="s">
        <v>5016</v>
      </c>
      <c r="U955" s="149">
        <v>0</v>
      </c>
      <c r="V955" s="148" t="s">
        <v>175</v>
      </c>
      <c r="W955" s="153">
        <v>0</v>
      </c>
      <c r="X955" s="148" t="s">
        <v>175</v>
      </c>
      <c r="Y955" s="153">
        <v>0</v>
      </c>
      <c r="Z955" s="154" t="s">
        <v>175</v>
      </c>
      <c r="AA955" s="147" t="s">
        <v>175</v>
      </c>
      <c r="AB955" s="147" t="s">
        <v>175</v>
      </c>
      <c r="AC955" s="148"/>
      <c r="AD955" s="148"/>
      <c r="AE955" s="148"/>
      <c r="AF955" s="148"/>
      <c r="AG955" s="148" t="s">
        <v>6320</v>
      </c>
      <c r="AH955" s="148" t="s">
        <v>6185</v>
      </c>
      <c r="AI955" s="148" t="s">
        <v>5000</v>
      </c>
      <c r="AJ955" s="148" t="s">
        <v>5116</v>
      </c>
      <c r="AK955" s="155">
        <f>+IF(LEN(_R4T[[#This Row],[KOD]])=5,1,IF(LEN(_R4T[[#This Row],[KOD]])=8,2,IF(LEN(_R4T[[#This Row],[KOD]])=11,3,4)))</f>
        <v>4</v>
      </c>
    </row>
    <row r="956" spans="2:37" ht="14.5" outlineLevel="3">
      <c r="B956" s="145" t="s">
        <v>6426</v>
      </c>
      <c r="C956" s="146" t="s">
        <v>6427</v>
      </c>
      <c r="D956" s="147" t="s">
        <v>175</v>
      </c>
      <c r="E956" s="148" t="s">
        <v>131</v>
      </c>
      <c r="F956" s="148" t="s">
        <v>6485</v>
      </c>
      <c r="G956" s="148" t="s">
        <v>150</v>
      </c>
      <c r="H956" s="148" t="s">
        <v>8294</v>
      </c>
      <c r="I956" s="149" t="s">
        <v>5010</v>
      </c>
      <c r="J956" s="148" t="s">
        <v>500</v>
      </c>
      <c r="K956" s="147" t="s">
        <v>6487</v>
      </c>
      <c r="L956" s="147" t="s">
        <v>92</v>
      </c>
      <c r="M956" s="150">
        <v>5700</v>
      </c>
      <c r="N956" s="151" t="s">
        <v>152</v>
      </c>
      <c r="O956" s="147" t="s">
        <v>187</v>
      </c>
      <c r="P956" s="147" t="s">
        <v>175</v>
      </c>
      <c r="Q956" s="150">
        <v>0</v>
      </c>
      <c r="R956" s="151">
        <v>0</v>
      </c>
      <c r="S956" s="152" t="s">
        <v>175</v>
      </c>
      <c r="T956" s="149" t="s">
        <v>5016</v>
      </c>
      <c r="U956" s="149">
        <v>0</v>
      </c>
      <c r="V956" s="148" t="s">
        <v>175</v>
      </c>
      <c r="W956" s="153">
        <v>0</v>
      </c>
      <c r="X956" s="148" t="s">
        <v>175</v>
      </c>
      <c r="Y956" s="153">
        <v>0</v>
      </c>
      <c r="Z956" s="154" t="s">
        <v>175</v>
      </c>
      <c r="AA956" s="147" t="s">
        <v>175</v>
      </c>
      <c r="AB956" s="147" t="s">
        <v>175</v>
      </c>
      <c r="AC956" s="148"/>
      <c r="AD956" s="148"/>
      <c r="AE956" s="148"/>
      <c r="AF956" s="148"/>
      <c r="AG956" s="148" t="s">
        <v>6320</v>
      </c>
      <c r="AH956" s="148" t="s">
        <v>6185</v>
      </c>
      <c r="AI956" s="148" t="s">
        <v>5000</v>
      </c>
      <c r="AJ956" s="148" t="s">
        <v>5116</v>
      </c>
      <c r="AK956" s="155">
        <f>+IF(LEN(_R4T[[#This Row],[KOD]])=5,1,IF(LEN(_R4T[[#This Row],[KOD]])=8,2,IF(LEN(_R4T[[#This Row],[KOD]])=11,3,4)))</f>
        <v>4</v>
      </c>
    </row>
    <row r="957" spans="2:37" ht="14.5" outlineLevel="3">
      <c r="B957" s="145" t="s">
        <v>6426</v>
      </c>
      <c r="C957" s="146" t="s">
        <v>6427</v>
      </c>
      <c r="D957" s="147" t="s">
        <v>175</v>
      </c>
      <c r="E957" s="148" t="s">
        <v>7675</v>
      </c>
      <c r="F957" s="148" t="s">
        <v>7721</v>
      </c>
      <c r="G957" s="148" t="s">
        <v>150</v>
      </c>
      <c r="H957" s="148" t="s">
        <v>8294</v>
      </c>
      <c r="I957" s="149" t="s">
        <v>5010</v>
      </c>
      <c r="J957" s="148" t="s">
        <v>500</v>
      </c>
      <c r="K957" s="147" t="s">
        <v>6487</v>
      </c>
      <c r="L957" s="147" t="s">
        <v>92</v>
      </c>
      <c r="M957" s="150">
        <v>5700</v>
      </c>
      <c r="N957" s="151" t="s">
        <v>152</v>
      </c>
      <c r="O957" s="147" t="s">
        <v>187</v>
      </c>
      <c r="P957" s="147" t="s">
        <v>175</v>
      </c>
      <c r="Q957" s="150">
        <v>0</v>
      </c>
      <c r="R957" s="151">
        <v>0</v>
      </c>
      <c r="S957" s="152" t="s">
        <v>175</v>
      </c>
      <c r="T957" s="149" t="s">
        <v>5016</v>
      </c>
      <c r="U957" s="149">
        <v>0</v>
      </c>
      <c r="V957" s="148" t="s">
        <v>175</v>
      </c>
      <c r="W957" s="153">
        <v>0</v>
      </c>
      <c r="X957" s="148" t="s">
        <v>175</v>
      </c>
      <c r="Y957" s="153">
        <v>0</v>
      </c>
      <c r="Z957" s="154" t="s">
        <v>175</v>
      </c>
      <c r="AA957" s="147" t="s">
        <v>175</v>
      </c>
      <c r="AB957" s="147" t="s">
        <v>175</v>
      </c>
      <c r="AC957" s="148"/>
      <c r="AD957" s="148"/>
      <c r="AE957" s="148"/>
      <c r="AF957" s="148"/>
      <c r="AG957" s="148" t="s">
        <v>6320</v>
      </c>
      <c r="AH957" s="148" t="s">
        <v>6185</v>
      </c>
      <c r="AI957" s="148" t="s">
        <v>5000</v>
      </c>
      <c r="AJ957" s="148" t="s">
        <v>5116</v>
      </c>
      <c r="AK957" s="155">
        <f>+IF(LEN(_R4T[[#This Row],[KOD]])=5,1,IF(LEN(_R4T[[#This Row],[KOD]])=8,2,IF(LEN(_R4T[[#This Row],[KOD]])=11,3,4)))</f>
        <v>4</v>
      </c>
    </row>
    <row r="958" spans="2:37" ht="14.5" outlineLevel="3">
      <c r="B958" s="145" t="s">
        <v>6428</v>
      </c>
      <c r="C958" s="146" t="s">
        <v>6429</v>
      </c>
      <c r="D958" s="147" t="s">
        <v>175</v>
      </c>
      <c r="E958" s="148" t="s">
        <v>140</v>
      </c>
      <c r="F958" s="148" t="s">
        <v>6488</v>
      </c>
      <c r="G958" s="148" t="s">
        <v>150</v>
      </c>
      <c r="H958" s="148" t="s">
        <v>8294</v>
      </c>
      <c r="I958" s="149" t="s">
        <v>5010</v>
      </c>
      <c r="J958" s="148" t="s">
        <v>500</v>
      </c>
      <c r="K958" s="147" t="s">
        <v>6487</v>
      </c>
      <c r="L958" s="147" t="s">
        <v>92</v>
      </c>
      <c r="M958" s="150">
        <v>28500</v>
      </c>
      <c r="N958" s="151" t="s">
        <v>152</v>
      </c>
      <c r="O958" s="147" t="s">
        <v>187</v>
      </c>
      <c r="P958" s="147" t="s">
        <v>175</v>
      </c>
      <c r="Q958" s="150">
        <v>0</v>
      </c>
      <c r="R958" s="151">
        <v>0</v>
      </c>
      <c r="S958" s="152" t="s">
        <v>175</v>
      </c>
      <c r="T958" s="149" t="s">
        <v>5016</v>
      </c>
      <c r="U958" s="149">
        <v>0</v>
      </c>
      <c r="V958" s="148" t="s">
        <v>175</v>
      </c>
      <c r="W958" s="153">
        <v>0</v>
      </c>
      <c r="X958" s="148" t="s">
        <v>175</v>
      </c>
      <c r="Y958" s="153">
        <v>0</v>
      </c>
      <c r="Z958" s="154" t="s">
        <v>175</v>
      </c>
      <c r="AA958" s="147" t="s">
        <v>175</v>
      </c>
      <c r="AB958" s="147" t="s">
        <v>175</v>
      </c>
      <c r="AC958" s="148"/>
      <c r="AD958" s="148"/>
      <c r="AE958" s="148"/>
      <c r="AF958" s="148"/>
      <c r="AG958" s="148" t="s">
        <v>6320</v>
      </c>
      <c r="AH958" s="148" t="s">
        <v>6185</v>
      </c>
      <c r="AI958" s="148" t="s">
        <v>5000</v>
      </c>
      <c r="AJ958" s="148" t="s">
        <v>5118</v>
      </c>
      <c r="AK958" s="155">
        <f>+IF(LEN(_R4T[[#This Row],[KOD]])=5,1,IF(LEN(_R4T[[#This Row],[KOD]])=8,2,IF(LEN(_R4T[[#This Row],[KOD]])=11,3,4)))</f>
        <v>4</v>
      </c>
    </row>
    <row r="959" spans="2:37" ht="14.5" outlineLevel="3">
      <c r="B959" s="145" t="s">
        <v>6428</v>
      </c>
      <c r="C959" s="146" t="s">
        <v>6429</v>
      </c>
      <c r="D959" s="147" t="s">
        <v>175</v>
      </c>
      <c r="E959" s="148" t="s">
        <v>5006</v>
      </c>
      <c r="F959" s="148" t="s">
        <v>5007</v>
      </c>
      <c r="G959" s="148" t="s">
        <v>150</v>
      </c>
      <c r="H959" s="148" t="s">
        <v>8294</v>
      </c>
      <c r="I959" s="149" t="s">
        <v>5010</v>
      </c>
      <c r="J959" s="148" t="s">
        <v>500</v>
      </c>
      <c r="K959" s="147" t="s">
        <v>6487</v>
      </c>
      <c r="L959" s="147" t="s">
        <v>92</v>
      </c>
      <c r="M959" s="150">
        <v>28500</v>
      </c>
      <c r="N959" s="151" t="s">
        <v>152</v>
      </c>
      <c r="O959" s="147" t="s">
        <v>187</v>
      </c>
      <c r="P959" s="147" t="s">
        <v>175</v>
      </c>
      <c r="Q959" s="150">
        <v>0</v>
      </c>
      <c r="R959" s="151">
        <v>0</v>
      </c>
      <c r="S959" s="152" t="s">
        <v>175</v>
      </c>
      <c r="T959" s="149" t="s">
        <v>5016</v>
      </c>
      <c r="U959" s="149">
        <v>0</v>
      </c>
      <c r="V959" s="148" t="s">
        <v>175</v>
      </c>
      <c r="W959" s="153">
        <v>0</v>
      </c>
      <c r="X959" s="148" t="s">
        <v>175</v>
      </c>
      <c r="Y959" s="153">
        <v>0</v>
      </c>
      <c r="Z959" s="154" t="s">
        <v>175</v>
      </c>
      <c r="AA959" s="147" t="s">
        <v>175</v>
      </c>
      <c r="AB959" s="147" t="s">
        <v>175</v>
      </c>
      <c r="AC959" s="148"/>
      <c r="AD959" s="148"/>
      <c r="AE959" s="148"/>
      <c r="AF959" s="148"/>
      <c r="AG959" s="148" t="s">
        <v>6320</v>
      </c>
      <c r="AH959" s="148" t="s">
        <v>6185</v>
      </c>
      <c r="AI959" s="148" t="s">
        <v>5000</v>
      </c>
      <c r="AJ959" s="148" t="s">
        <v>5118</v>
      </c>
      <c r="AK959" s="155">
        <f>+IF(LEN(_R4T[[#This Row],[KOD]])=5,1,IF(LEN(_R4T[[#This Row],[KOD]])=8,2,IF(LEN(_R4T[[#This Row],[KOD]])=11,3,4)))</f>
        <v>4</v>
      </c>
    </row>
    <row r="960" spans="2:37" ht="14.5" outlineLevel="3">
      <c r="B960" s="145" t="s">
        <v>6428</v>
      </c>
      <c r="C960" s="146" t="s">
        <v>6429</v>
      </c>
      <c r="D960" s="147" t="s">
        <v>175</v>
      </c>
      <c r="E960" s="148" t="s">
        <v>131</v>
      </c>
      <c r="F960" s="148" t="s">
        <v>6485</v>
      </c>
      <c r="G960" s="148" t="s">
        <v>150</v>
      </c>
      <c r="H960" s="148" t="s">
        <v>8294</v>
      </c>
      <c r="I960" s="149" t="s">
        <v>5010</v>
      </c>
      <c r="J960" s="148" t="s">
        <v>500</v>
      </c>
      <c r="K960" s="147" t="s">
        <v>6487</v>
      </c>
      <c r="L960" s="147" t="s">
        <v>92</v>
      </c>
      <c r="M960" s="150">
        <v>28500</v>
      </c>
      <c r="N960" s="151" t="s">
        <v>152</v>
      </c>
      <c r="O960" s="147" t="s">
        <v>187</v>
      </c>
      <c r="P960" s="147" t="s">
        <v>175</v>
      </c>
      <c r="Q960" s="150">
        <v>0</v>
      </c>
      <c r="R960" s="151">
        <v>0</v>
      </c>
      <c r="S960" s="152" t="s">
        <v>175</v>
      </c>
      <c r="T960" s="149" t="s">
        <v>5016</v>
      </c>
      <c r="U960" s="149">
        <v>0</v>
      </c>
      <c r="V960" s="148" t="s">
        <v>175</v>
      </c>
      <c r="W960" s="153">
        <v>0</v>
      </c>
      <c r="X960" s="148" t="s">
        <v>175</v>
      </c>
      <c r="Y960" s="153">
        <v>0</v>
      </c>
      <c r="Z960" s="154" t="s">
        <v>175</v>
      </c>
      <c r="AA960" s="147" t="s">
        <v>175</v>
      </c>
      <c r="AB960" s="147" t="s">
        <v>175</v>
      </c>
      <c r="AC960" s="148"/>
      <c r="AD960" s="148"/>
      <c r="AE960" s="148"/>
      <c r="AF960" s="148"/>
      <c r="AG960" s="148" t="s">
        <v>6320</v>
      </c>
      <c r="AH960" s="148" t="s">
        <v>6185</v>
      </c>
      <c r="AI960" s="148" t="s">
        <v>5000</v>
      </c>
      <c r="AJ960" s="148" t="s">
        <v>5118</v>
      </c>
      <c r="AK960" s="155">
        <f>+IF(LEN(_R4T[[#This Row],[KOD]])=5,1,IF(LEN(_R4T[[#This Row],[KOD]])=8,2,IF(LEN(_R4T[[#This Row],[KOD]])=11,3,4)))</f>
        <v>4</v>
      </c>
    </row>
    <row r="961" spans="2:37" ht="14.5" outlineLevel="3">
      <c r="B961" s="145" t="s">
        <v>6428</v>
      </c>
      <c r="C961" s="146" t="s">
        <v>6429</v>
      </c>
      <c r="D961" s="147" t="s">
        <v>175</v>
      </c>
      <c r="E961" s="148" t="s">
        <v>7675</v>
      </c>
      <c r="F961" s="148" t="s">
        <v>7721</v>
      </c>
      <c r="G961" s="148" t="s">
        <v>150</v>
      </c>
      <c r="H961" s="148" t="s">
        <v>8294</v>
      </c>
      <c r="I961" s="149" t="s">
        <v>5010</v>
      </c>
      <c r="J961" s="148" t="s">
        <v>500</v>
      </c>
      <c r="K961" s="147" t="s">
        <v>6487</v>
      </c>
      <c r="L961" s="147" t="s">
        <v>92</v>
      </c>
      <c r="M961" s="150">
        <v>28500</v>
      </c>
      <c r="N961" s="151" t="s">
        <v>152</v>
      </c>
      <c r="O961" s="147" t="s">
        <v>187</v>
      </c>
      <c r="P961" s="147" t="s">
        <v>175</v>
      </c>
      <c r="Q961" s="150">
        <v>0</v>
      </c>
      <c r="R961" s="151">
        <v>0</v>
      </c>
      <c r="S961" s="152" t="s">
        <v>175</v>
      </c>
      <c r="T961" s="149" t="s">
        <v>5016</v>
      </c>
      <c r="U961" s="149">
        <v>0</v>
      </c>
      <c r="V961" s="148" t="s">
        <v>175</v>
      </c>
      <c r="W961" s="153">
        <v>0</v>
      </c>
      <c r="X961" s="148" t="s">
        <v>175</v>
      </c>
      <c r="Y961" s="153">
        <v>0</v>
      </c>
      <c r="Z961" s="154" t="s">
        <v>175</v>
      </c>
      <c r="AA961" s="147" t="s">
        <v>175</v>
      </c>
      <c r="AB961" s="147" t="s">
        <v>175</v>
      </c>
      <c r="AC961" s="148"/>
      <c r="AD961" s="148"/>
      <c r="AE961" s="148"/>
      <c r="AF961" s="148"/>
      <c r="AG961" s="148" t="s">
        <v>6320</v>
      </c>
      <c r="AH961" s="148" t="s">
        <v>6185</v>
      </c>
      <c r="AI961" s="148" t="s">
        <v>5000</v>
      </c>
      <c r="AJ961" s="148" t="s">
        <v>5118</v>
      </c>
      <c r="AK961" s="155">
        <f>+IF(LEN(_R4T[[#This Row],[KOD]])=5,1,IF(LEN(_R4T[[#This Row],[KOD]])=8,2,IF(LEN(_R4T[[#This Row],[KOD]])=11,3,4)))</f>
        <v>4</v>
      </c>
    </row>
    <row r="962" spans="2:37" ht="14.5" outlineLevel="3">
      <c r="B962" s="145" t="s">
        <v>6430</v>
      </c>
      <c r="C962" s="146" t="s">
        <v>6431</v>
      </c>
      <c r="D962" s="147" t="s">
        <v>175</v>
      </c>
      <c r="E962" s="148" t="s">
        <v>5006</v>
      </c>
      <c r="F962" s="148" t="s">
        <v>5007</v>
      </c>
      <c r="G962" s="148" t="s">
        <v>150</v>
      </c>
      <c r="H962" s="148" t="s">
        <v>8294</v>
      </c>
      <c r="I962" s="149" t="s">
        <v>5010</v>
      </c>
      <c r="J962" s="148" t="s">
        <v>500</v>
      </c>
      <c r="K962" s="147" t="s">
        <v>6487</v>
      </c>
      <c r="L962" s="147" t="s">
        <v>92</v>
      </c>
      <c r="M962" s="150">
        <v>8</v>
      </c>
      <c r="N962" s="151" t="s">
        <v>152</v>
      </c>
      <c r="O962" s="147" t="s">
        <v>187</v>
      </c>
      <c r="P962" s="147" t="s">
        <v>175</v>
      </c>
      <c r="Q962" s="150">
        <v>0</v>
      </c>
      <c r="R962" s="151">
        <v>0</v>
      </c>
      <c r="S962" s="152" t="s">
        <v>175</v>
      </c>
      <c r="T962" s="149" t="s">
        <v>5016</v>
      </c>
      <c r="U962" s="149">
        <v>0</v>
      </c>
      <c r="V962" s="148" t="s">
        <v>175</v>
      </c>
      <c r="W962" s="153">
        <v>0</v>
      </c>
      <c r="X962" s="148" t="s">
        <v>175</v>
      </c>
      <c r="Y962" s="153">
        <v>0</v>
      </c>
      <c r="Z962" s="154" t="s">
        <v>175</v>
      </c>
      <c r="AA962" s="147" t="s">
        <v>175</v>
      </c>
      <c r="AB962" s="147" t="s">
        <v>175</v>
      </c>
      <c r="AC962" s="148"/>
      <c r="AD962" s="148"/>
      <c r="AE962" s="148"/>
      <c r="AF962" s="148"/>
      <c r="AG962" s="148" t="s">
        <v>6320</v>
      </c>
      <c r="AH962" s="148" t="s">
        <v>6185</v>
      </c>
      <c r="AI962" s="148" t="s">
        <v>5000</v>
      </c>
      <c r="AJ962" s="148" t="s">
        <v>5121</v>
      </c>
      <c r="AK962" s="155">
        <f>+IF(LEN(_R4T[[#This Row],[KOD]])=5,1,IF(LEN(_R4T[[#This Row],[KOD]])=8,2,IF(LEN(_R4T[[#This Row],[KOD]])=11,3,4)))</f>
        <v>4</v>
      </c>
    </row>
    <row r="963" spans="2:37" ht="14.5" outlineLevel="3">
      <c r="B963" s="145" t="s">
        <v>6432</v>
      </c>
      <c r="C963" s="146" t="s">
        <v>3542</v>
      </c>
      <c r="D963" s="147" t="s">
        <v>175</v>
      </c>
      <c r="E963" s="148" t="s">
        <v>5006</v>
      </c>
      <c r="F963" s="148" t="s">
        <v>5007</v>
      </c>
      <c r="G963" s="148" t="s">
        <v>150</v>
      </c>
      <c r="H963" s="148" t="s">
        <v>8294</v>
      </c>
      <c r="I963" s="149" t="s">
        <v>5010</v>
      </c>
      <c r="J963" s="148" t="s">
        <v>95</v>
      </c>
      <c r="K963" s="147" t="s">
        <v>5064</v>
      </c>
      <c r="L963" s="147" t="s">
        <v>92</v>
      </c>
      <c r="M963" s="150">
        <v>246.15</v>
      </c>
      <c r="N963" s="151" t="s">
        <v>152</v>
      </c>
      <c r="O963" s="147" t="s">
        <v>187</v>
      </c>
      <c r="P963" s="147" t="s">
        <v>175</v>
      </c>
      <c r="Q963" s="150">
        <v>0</v>
      </c>
      <c r="R963" s="151">
        <v>0</v>
      </c>
      <c r="S963" s="152" t="s">
        <v>175</v>
      </c>
      <c r="T963" s="149" t="s">
        <v>5016</v>
      </c>
      <c r="U963" s="149">
        <v>0</v>
      </c>
      <c r="V963" s="148" t="s">
        <v>175</v>
      </c>
      <c r="W963" s="153">
        <v>0</v>
      </c>
      <c r="X963" s="148" t="s">
        <v>175</v>
      </c>
      <c r="Y963" s="153">
        <v>0</v>
      </c>
      <c r="Z963" s="154" t="s">
        <v>175</v>
      </c>
      <c r="AA963" s="147" t="s">
        <v>175</v>
      </c>
      <c r="AB963" s="147" t="s">
        <v>175</v>
      </c>
      <c r="AC963" s="148"/>
      <c r="AD963" s="148"/>
      <c r="AE963" s="148"/>
      <c r="AF963" s="148"/>
      <c r="AG963" s="148" t="s">
        <v>6320</v>
      </c>
      <c r="AH963" s="148" t="s">
        <v>6185</v>
      </c>
      <c r="AI963" s="148" t="s">
        <v>5000</v>
      </c>
      <c r="AJ963" s="148" t="s">
        <v>5123</v>
      </c>
      <c r="AK963" s="155">
        <f>+IF(LEN(_R4T[[#This Row],[KOD]])=5,1,IF(LEN(_R4T[[#This Row],[KOD]])=8,2,IF(LEN(_R4T[[#This Row],[KOD]])=11,3,4)))</f>
        <v>4</v>
      </c>
    </row>
    <row r="964" spans="2:37" ht="14.5" outlineLevel="3">
      <c r="B964" s="145" t="s">
        <v>6433</v>
      </c>
      <c r="C964" s="146" t="s">
        <v>6434</v>
      </c>
      <c r="D964" s="147" t="s">
        <v>175</v>
      </c>
      <c r="E964" s="148" t="s">
        <v>5006</v>
      </c>
      <c r="F964" s="148" t="s">
        <v>5007</v>
      </c>
      <c r="G964" s="148" t="s">
        <v>150</v>
      </c>
      <c r="H964" s="148" t="s">
        <v>8294</v>
      </c>
      <c r="I964" s="149" t="s">
        <v>5010</v>
      </c>
      <c r="J964" s="148" t="s">
        <v>94</v>
      </c>
      <c r="K964" s="147" t="s">
        <v>5064</v>
      </c>
      <c r="L964" s="147" t="s">
        <v>92</v>
      </c>
      <c r="M964" s="150">
        <v>21060</v>
      </c>
      <c r="N964" s="151" t="s">
        <v>152</v>
      </c>
      <c r="O964" s="147" t="s">
        <v>187</v>
      </c>
      <c r="P964" s="147" t="s">
        <v>175</v>
      </c>
      <c r="Q964" s="150">
        <v>0</v>
      </c>
      <c r="R964" s="151">
        <v>0</v>
      </c>
      <c r="S964" s="152" t="s">
        <v>175</v>
      </c>
      <c r="T964" s="149" t="s">
        <v>5016</v>
      </c>
      <c r="U964" s="149">
        <v>0</v>
      </c>
      <c r="V964" s="148" t="s">
        <v>175</v>
      </c>
      <c r="W964" s="153">
        <v>0</v>
      </c>
      <c r="X964" s="148" t="s">
        <v>175</v>
      </c>
      <c r="Y964" s="153">
        <v>0</v>
      </c>
      <c r="Z964" s="154" t="s">
        <v>175</v>
      </c>
      <c r="AA964" s="147" t="s">
        <v>175</v>
      </c>
      <c r="AB964" s="147" t="s">
        <v>175</v>
      </c>
      <c r="AC964" s="148"/>
      <c r="AD964" s="148"/>
      <c r="AE964" s="148"/>
      <c r="AF964" s="148"/>
      <c r="AG964" s="148" t="s">
        <v>6320</v>
      </c>
      <c r="AH964" s="148" t="s">
        <v>6185</v>
      </c>
      <c r="AI964" s="148" t="s">
        <v>5000</v>
      </c>
      <c r="AJ964" s="148" t="s">
        <v>5125</v>
      </c>
      <c r="AK964" s="155">
        <f>+IF(LEN(_R4T[[#This Row],[KOD]])=5,1,IF(LEN(_R4T[[#This Row],[KOD]])=8,2,IF(LEN(_R4T[[#This Row],[KOD]])=11,3,4)))</f>
        <v>4</v>
      </c>
    </row>
    <row r="965" spans="2:37" ht="14.5" outlineLevel="3">
      <c r="B965" s="145" t="s">
        <v>6435</v>
      </c>
      <c r="C965" s="146" t="s">
        <v>6436</v>
      </c>
      <c r="D965" s="147" t="s">
        <v>175</v>
      </c>
      <c r="E965" s="148" t="s">
        <v>140</v>
      </c>
      <c r="F965" s="148" t="s">
        <v>6488</v>
      </c>
      <c r="G965" s="148" t="s">
        <v>150</v>
      </c>
      <c r="H965" s="148" t="s">
        <v>8294</v>
      </c>
      <c r="I965" s="149" t="s">
        <v>5010</v>
      </c>
      <c r="J965" s="148" t="s">
        <v>97</v>
      </c>
      <c r="K965" s="147" t="s">
        <v>5064</v>
      </c>
      <c r="L965" s="147" t="s">
        <v>92</v>
      </c>
      <c r="M965" s="150">
        <v>76.349999999999994</v>
      </c>
      <c r="N965" s="151" t="s">
        <v>152</v>
      </c>
      <c r="O965" s="147" t="s">
        <v>187</v>
      </c>
      <c r="P965" s="147" t="s">
        <v>175</v>
      </c>
      <c r="Q965" s="150">
        <v>0</v>
      </c>
      <c r="R965" s="151">
        <v>0</v>
      </c>
      <c r="S965" s="152" t="s">
        <v>175</v>
      </c>
      <c r="T965" s="149" t="s">
        <v>5016</v>
      </c>
      <c r="U965" s="149">
        <v>0</v>
      </c>
      <c r="V965" s="148" t="s">
        <v>175</v>
      </c>
      <c r="W965" s="153">
        <v>0</v>
      </c>
      <c r="X965" s="148" t="s">
        <v>175</v>
      </c>
      <c r="Y965" s="153">
        <v>0</v>
      </c>
      <c r="Z965" s="154" t="s">
        <v>175</v>
      </c>
      <c r="AA965" s="147" t="s">
        <v>175</v>
      </c>
      <c r="AB965" s="147" t="s">
        <v>175</v>
      </c>
      <c r="AC965" s="148"/>
      <c r="AD965" s="148"/>
      <c r="AE965" s="148"/>
      <c r="AF965" s="148"/>
      <c r="AG965" s="148" t="s">
        <v>6320</v>
      </c>
      <c r="AH965" s="148" t="s">
        <v>6185</v>
      </c>
      <c r="AI965" s="148" t="s">
        <v>5000</v>
      </c>
      <c r="AJ965" s="148" t="s">
        <v>5127</v>
      </c>
      <c r="AK965" s="155">
        <f>+IF(LEN(_R4T[[#This Row],[KOD]])=5,1,IF(LEN(_R4T[[#This Row],[KOD]])=8,2,IF(LEN(_R4T[[#This Row],[KOD]])=11,3,4)))</f>
        <v>4</v>
      </c>
    </row>
    <row r="966" spans="2:37" ht="14.5" outlineLevel="3">
      <c r="B966" s="145" t="s">
        <v>6435</v>
      </c>
      <c r="C966" s="146" t="s">
        <v>6436</v>
      </c>
      <c r="D966" s="147" t="s">
        <v>175</v>
      </c>
      <c r="E966" s="148" t="s">
        <v>7675</v>
      </c>
      <c r="F966" s="148" t="s">
        <v>7721</v>
      </c>
      <c r="G966" s="148" t="s">
        <v>150</v>
      </c>
      <c r="H966" s="148" t="s">
        <v>8294</v>
      </c>
      <c r="I966" s="149" t="s">
        <v>5010</v>
      </c>
      <c r="J966" s="148" t="s">
        <v>97</v>
      </c>
      <c r="K966" s="147" t="s">
        <v>5064</v>
      </c>
      <c r="L966" s="147" t="s">
        <v>92</v>
      </c>
      <c r="M966" s="150">
        <v>76.349999999999994</v>
      </c>
      <c r="N966" s="151" t="s">
        <v>152</v>
      </c>
      <c r="O966" s="147" t="s">
        <v>187</v>
      </c>
      <c r="P966" s="147" t="s">
        <v>175</v>
      </c>
      <c r="Q966" s="150">
        <v>0</v>
      </c>
      <c r="R966" s="151">
        <v>0</v>
      </c>
      <c r="S966" s="152" t="s">
        <v>175</v>
      </c>
      <c r="T966" s="149" t="s">
        <v>5016</v>
      </c>
      <c r="U966" s="149">
        <v>0</v>
      </c>
      <c r="V966" s="148" t="s">
        <v>175</v>
      </c>
      <c r="W966" s="153">
        <v>0</v>
      </c>
      <c r="X966" s="148" t="s">
        <v>175</v>
      </c>
      <c r="Y966" s="153">
        <v>0</v>
      </c>
      <c r="Z966" s="154" t="s">
        <v>175</v>
      </c>
      <c r="AA966" s="147" t="s">
        <v>175</v>
      </c>
      <c r="AB966" s="147" t="s">
        <v>175</v>
      </c>
      <c r="AC966" s="148"/>
      <c r="AD966" s="148"/>
      <c r="AE966" s="148"/>
      <c r="AF966" s="148"/>
      <c r="AG966" s="148" t="s">
        <v>6320</v>
      </c>
      <c r="AH966" s="148" t="s">
        <v>6185</v>
      </c>
      <c r="AI966" s="148" t="s">
        <v>5000</v>
      </c>
      <c r="AJ966" s="148" t="s">
        <v>5127</v>
      </c>
      <c r="AK966" s="155">
        <f>+IF(LEN(_R4T[[#This Row],[KOD]])=5,1,IF(LEN(_R4T[[#This Row],[KOD]])=8,2,IF(LEN(_R4T[[#This Row],[KOD]])=11,3,4)))</f>
        <v>4</v>
      </c>
    </row>
    <row r="967" spans="2:37" ht="14.5" outlineLevel="3">
      <c r="B967" s="145" t="s">
        <v>6435</v>
      </c>
      <c r="C967" s="146" t="s">
        <v>6436</v>
      </c>
      <c r="D967" s="147" t="s">
        <v>175</v>
      </c>
      <c r="E967" s="148" t="s">
        <v>5006</v>
      </c>
      <c r="F967" s="148" t="s">
        <v>5007</v>
      </c>
      <c r="G967" s="148" t="s">
        <v>150</v>
      </c>
      <c r="H967" s="148" t="s">
        <v>8294</v>
      </c>
      <c r="I967" s="149" t="s">
        <v>5010</v>
      </c>
      <c r="J967" s="148" t="s">
        <v>97</v>
      </c>
      <c r="K967" s="147" t="s">
        <v>5064</v>
      </c>
      <c r="L967" s="147" t="s">
        <v>92</v>
      </c>
      <c r="M967" s="150">
        <v>76.349999999999994</v>
      </c>
      <c r="N967" s="151" t="s">
        <v>152</v>
      </c>
      <c r="O967" s="147" t="s">
        <v>187</v>
      </c>
      <c r="P967" s="147" t="s">
        <v>175</v>
      </c>
      <c r="Q967" s="150">
        <v>0</v>
      </c>
      <c r="R967" s="151">
        <v>0</v>
      </c>
      <c r="S967" s="152" t="s">
        <v>175</v>
      </c>
      <c r="T967" s="149" t="s">
        <v>5016</v>
      </c>
      <c r="U967" s="149">
        <v>0</v>
      </c>
      <c r="V967" s="148" t="s">
        <v>175</v>
      </c>
      <c r="W967" s="153">
        <v>0</v>
      </c>
      <c r="X967" s="148" t="s">
        <v>175</v>
      </c>
      <c r="Y967" s="153">
        <v>0</v>
      </c>
      <c r="Z967" s="154" t="s">
        <v>175</v>
      </c>
      <c r="AA967" s="147" t="s">
        <v>175</v>
      </c>
      <c r="AB967" s="147" t="s">
        <v>175</v>
      </c>
      <c r="AC967" s="148"/>
      <c r="AD967" s="148"/>
      <c r="AE967" s="148"/>
      <c r="AF967" s="148"/>
      <c r="AG967" s="148" t="s">
        <v>6320</v>
      </c>
      <c r="AH967" s="148" t="s">
        <v>6185</v>
      </c>
      <c r="AI967" s="148" t="s">
        <v>5000</v>
      </c>
      <c r="AJ967" s="148" t="s">
        <v>5127</v>
      </c>
      <c r="AK967" s="155">
        <f>+IF(LEN(_R4T[[#This Row],[KOD]])=5,1,IF(LEN(_R4T[[#This Row],[KOD]])=8,2,IF(LEN(_R4T[[#This Row],[KOD]])=11,3,4)))</f>
        <v>4</v>
      </c>
    </row>
    <row r="968" spans="2:37" ht="14.5" outlineLevel="3" collapsed="1">
      <c r="B968" s="145" t="s">
        <v>6435</v>
      </c>
      <c r="C968" s="146" t="s">
        <v>6436</v>
      </c>
      <c r="D968" s="147" t="s">
        <v>175</v>
      </c>
      <c r="E968" s="148" t="s">
        <v>131</v>
      </c>
      <c r="F968" s="148" t="s">
        <v>6485</v>
      </c>
      <c r="G968" s="148" t="s">
        <v>150</v>
      </c>
      <c r="H968" s="148" t="s">
        <v>8294</v>
      </c>
      <c r="I968" s="149" t="s">
        <v>5010</v>
      </c>
      <c r="J968" s="148" t="s">
        <v>97</v>
      </c>
      <c r="K968" s="147" t="s">
        <v>5064</v>
      </c>
      <c r="L968" s="147" t="s">
        <v>92</v>
      </c>
      <c r="M968" s="150">
        <v>76.349999999999994</v>
      </c>
      <c r="N968" s="151" t="s">
        <v>152</v>
      </c>
      <c r="O968" s="147" t="s">
        <v>187</v>
      </c>
      <c r="P968" s="147" t="s">
        <v>175</v>
      </c>
      <c r="Q968" s="150">
        <v>0</v>
      </c>
      <c r="R968" s="151">
        <v>0</v>
      </c>
      <c r="S968" s="152" t="s">
        <v>175</v>
      </c>
      <c r="T968" s="149" t="s">
        <v>5016</v>
      </c>
      <c r="U968" s="149">
        <v>0</v>
      </c>
      <c r="V968" s="148" t="s">
        <v>175</v>
      </c>
      <c r="W968" s="153">
        <v>0</v>
      </c>
      <c r="X968" s="148" t="s">
        <v>175</v>
      </c>
      <c r="Y968" s="153">
        <v>0</v>
      </c>
      <c r="Z968" s="154" t="s">
        <v>175</v>
      </c>
      <c r="AA968" s="147" t="s">
        <v>175</v>
      </c>
      <c r="AB968" s="147" t="s">
        <v>175</v>
      </c>
      <c r="AC968" s="148"/>
      <c r="AD968" s="148"/>
      <c r="AE968" s="148"/>
      <c r="AF968" s="148"/>
      <c r="AG968" s="148" t="s">
        <v>6320</v>
      </c>
      <c r="AH968" s="148" t="s">
        <v>6185</v>
      </c>
      <c r="AI968" s="148" t="s">
        <v>5000</v>
      </c>
      <c r="AJ968" s="148" t="s">
        <v>5127</v>
      </c>
      <c r="AK968" s="155">
        <f>+IF(LEN(_R4T[[#This Row],[KOD]])=5,1,IF(LEN(_R4T[[#This Row],[KOD]])=8,2,IF(LEN(_R4T[[#This Row],[KOD]])=11,3,4)))</f>
        <v>4</v>
      </c>
    </row>
    <row r="969" spans="2:37" ht="14.5" outlineLevel="3">
      <c r="B969" s="145" t="s">
        <v>6437</v>
      </c>
      <c r="C969" s="146" t="s">
        <v>6438</v>
      </c>
      <c r="D969" s="147" t="s">
        <v>175</v>
      </c>
      <c r="E969" s="148" t="s">
        <v>140</v>
      </c>
      <c r="F969" s="148" t="s">
        <v>6488</v>
      </c>
      <c r="G969" s="148" t="s">
        <v>150</v>
      </c>
      <c r="H969" s="148" t="s">
        <v>8294</v>
      </c>
      <c r="I969" s="149" t="s">
        <v>5010</v>
      </c>
      <c r="J969" s="148" t="s">
        <v>95</v>
      </c>
      <c r="K969" s="147" t="s">
        <v>5064</v>
      </c>
      <c r="L969" s="147" t="s">
        <v>92</v>
      </c>
      <c r="M969" s="150">
        <v>190.01</v>
      </c>
      <c r="N969" s="151" t="s">
        <v>152</v>
      </c>
      <c r="O969" s="147" t="s">
        <v>187</v>
      </c>
      <c r="P969" s="147" t="s">
        <v>175</v>
      </c>
      <c r="Q969" s="150">
        <v>0</v>
      </c>
      <c r="R969" s="151">
        <v>0</v>
      </c>
      <c r="S969" s="152" t="s">
        <v>175</v>
      </c>
      <c r="T969" s="149" t="s">
        <v>5016</v>
      </c>
      <c r="U969" s="149">
        <v>0</v>
      </c>
      <c r="V969" s="148" t="s">
        <v>175</v>
      </c>
      <c r="W969" s="153">
        <v>0</v>
      </c>
      <c r="X969" s="148" t="s">
        <v>175</v>
      </c>
      <c r="Y969" s="153">
        <v>0</v>
      </c>
      <c r="Z969" s="154" t="s">
        <v>175</v>
      </c>
      <c r="AA969" s="147" t="s">
        <v>175</v>
      </c>
      <c r="AB969" s="147" t="s">
        <v>175</v>
      </c>
      <c r="AC969" s="148"/>
      <c r="AD969" s="148"/>
      <c r="AE969" s="148"/>
      <c r="AF969" s="148"/>
      <c r="AG969" s="148" t="s">
        <v>6320</v>
      </c>
      <c r="AH969" s="148" t="s">
        <v>6185</v>
      </c>
      <c r="AI969" s="148" t="s">
        <v>5000</v>
      </c>
      <c r="AJ969" s="148" t="s">
        <v>5175</v>
      </c>
      <c r="AK969" s="155">
        <f>+IF(LEN(_R4T[[#This Row],[KOD]])=5,1,IF(LEN(_R4T[[#This Row],[KOD]])=8,2,IF(LEN(_R4T[[#This Row],[KOD]])=11,3,4)))</f>
        <v>4</v>
      </c>
    </row>
    <row r="970" spans="2:37" ht="14.5" outlineLevel="3">
      <c r="B970" s="145" t="s">
        <v>6437</v>
      </c>
      <c r="C970" s="146" t="s">
        <v>6438</v>
      </c>
      <c r="D970" s="147" t="s">
        <v>175</v>
      </c>
      <c r="E970" s="148" t="s">
        <v>7675</v>
      </c>
      <c r="F970" s="148" t="s">
        <v>7721</v>
      </c>
      <c r="G970" s="148" t="s">
        <v>150</v>
      </c>
      <c r="H970" s="148" t="s">
        <v>8294</v>
      </c>
      <c r="I970" s="149" t="s">
        <v>5010</v>
      </c>
      <c r="J970" s="148" t="s">
        <v>95</v>
      </c>
      <c r="K970" s="147" t="s">
        <v>5064</v>
      </c>
      <c r="L970" s="147" t="s">
        <v>92</v>
      </c>
      <c r="M970" s="150">
        <v>190.01</v>
      </c>
      <c r="N970" s="151" t="s">
        <v>152</v>
      </c>
      <c r="O970" s="147" t="s">
        <v>187</v>
      </c>
      <c r="P970" s="147" t="s">
        <v>175</v>
      </c>
      <c r="Q970" s="150">
        <v>0</v>
      </c>
      <c r="R970" s="151">
        <v>0</v>
      </c>
      <c r="S970" s="152" t="s">
        <v>175</v>
      </c>
      <c r="T970" s="149" t="s">
        <v>5016</v>
      </c>
      <c r="U970" s="149">
        <v>0</v>
      </c>
      <c r="V970" s="148" t="s">
        <v>175</v>
      </c>
      <c r="W970" s="153">
        <v>0</v>
      </c>
      <c r="X970" s="148" t="s">
        <v>175</v>
      </c>
      <c r="Y970" s="153">
        <v>0</v>
      </c>
      <c r="Z970" s="154" t="s">
        <v>175</v>
      </c>
      <c r="AA970" s="147" t="s">
        <v>175</v>
      </c>
      <c r="AB970" s="147" t="s">
        <v>175</v>
      </c>
      <c r="AC970" s="148"/>
      <c r="AD970" s="148"/>
      <c r="AE970" s="148"/>
      <c r="AF970" s="148"/>
      <c r="AG970" s="148" t="s">
        <v>6320</v>
      </c>
      <c r="AH970" s="148" t="s">
        <v>6185</v>
      </c>
      <c r="AI970" s="148" t="s">
        <v>5000</v>
      </c>
      <c r="AJ970" s="148" t="s">
        <v>5175</v>
      </c>
      <c r="AK970" s="155">
        <f>+IF(LEN(_R4T[[#This Row],[KOD]])=5,1,IF(LEN(_R4T[[#This Row],[KOD]])=8,2,IF(LEN(_R4T[[#This Row],[KOD]])=11,3,4)))</f>
        <v>4</v>
      </c>
    </row>
    <row r="971" spans="2:37" ht="14.5" outlineLevel="3">
      <c r="B971" s="145" t="s">
        <v>6437</v>
      </c>
      <c r="C971" s="146" t="s">
        <v>6438</v>
      </c>
      <c r="D971" s="147" t="s">
        <v>175</v>
      </c>
      <c r="E971" s="148" t="s">
        <v>5006</v>
      </c>
      <c r="F971" s="148" t="s">
        <v>5007</v>
      </c>
      <c r="G971" s="148" t="s">
        <v>150</v>
      </c>
      <c r="H971" s="148" t="s">
        <v>8294</v>
      </c>
      <c r="I971" s="149" t="s">
        <v>5010</v>
      </c>
      <c r="J971" s="148" t="s">
        <v>95</v>
      </c>
      <c r="K971" s="147" t="s">
        <v>5064</v>
      </c>
      <c r="L971" s="147" t="s">
        <v>92</v>
      </c>
      <c r="M971" s="150">
        <v>190.01</v>
      </c>
      <c r="N971" s="151" t="s">
        <v>152</v>
      </c>
      <c r="O971" s="147" t="s">
        <v>187</v>
      </c>
      <c r="P971" s="147" t="s">
        <v>175</v>
      </c>
      <c r="Q971" s="150">
        <v>0</v>
      </c>
      <c r="R971" s="151">
        <v>0</v>
      </c>
      <c r="S971" s="152" t="s">
        <v>175</v>
      </c>
      <c r="T971" s="149" t="s">
        <v>5016</v>
      </c>
      <c r="U971" s="149">
        <v>0</v>
      </c>
      <c r="V971" s="148" t="s">
        <v>175</v>
      </c>
      <c r="W971" s="153">
        <v>0</v>
      </c>
      <c r="X971" s="148" t="s">
        <v>175</v>
      </c>
      <c r="Y971" s="153">
        <v>0</v>
      </c>
      <c r="Z971" s="154" t="s">
        <v>175</v>
      </c>
      <c r="AA971" s="147" t="s">
        <v>175</v>
      </c>
      <c r="AB971" s="147" t="s">
        <v>175</v>
      </c>
      <c r="AC971" s="148"/>
      <c r="AD971" s="148"/>
      <c r="AE971" s="148"/>
      <c r="AF971" s="148"/>
      <c r="AG971" s="148" t="s">
        <v>6320</v>
      </c>
      <c r="AH971" s="148" t="s">
        <v>6185</v>
      </c>
      <c r="AI971" s="148" t="s">
        <v>5000</v>
      </c>
      <c r="AJ971" s="148" t="s">
        <v>5175</v>
      </c>
      <c r="AK971" s="155">
        <f>+IF(LEN(_R4T[[#This Row],[KOD]])=5,1,IF(LEN(_R4T[[#This Row],[KOD]])=8,2,IF(LEN(_R4T[[#This Row],[KOD]])=11,3,4)))</f>
        <v>4</v>
      </c>
    </row>
    <row r="972" spans="2:37" ht="14.5" outlineLevel="3">
      <c r="B972" s="145" t="s">
        <v>6437</v>
      </c>
      <c r="C972" s="146" t="s">
        <v>6438</v>
      </c>
      <c r="D972" s="147" t="s">
        <v>175</v>
      </c>
      <c r="E972" s="148" t="s">
        <v>131</v>
      </c>
      <c r="F972" s="148" t="s">
        <v>6485</v>
      </c>
      <c r="G972" s="148" t="s">
        <v>150</v>
      </c>
      <c r="H972" s="148" t="s">
        <v>8294</v>
      </c>
      <c r="I972" s="149" t="s">
        <v>5010</v>
      </c>
      <c r="J972" s="148" t="s">
        <v>95</v>
      </c>
      <c r="K972" s="147" t="s">
        <v>5064</v>
      </c>
      <c r="L972" s="147" t="s">
        <v>92</v>
      </c>
      <c r="M972" s="150">
        <v>190.01</v>
      </c>
      <c r="N972" s="151" t="s">
        <v>152</v>
      </c>
      <c r="O972" s="147" t="s">
        <v>187</v>
      </c>
      <c r="P972" s="147" t="s">
        <v>175</v>
      </c>
      <c r="Q972" s="150">
        <v>0</v>
      </c>
      <c r="R972" s="151">
        <v>0</v>
      </c>
      <c r="S972" s="152" t="s">
        <v>175</v>
      </c>
      <c r="T972" s="149" t="s">
        <v>5016</v>
      </c>
      <c r="U972" s="149">
        <v>0</v>
      </c>
      <c r="V972" s="148" t="s">
        <v>175</v>
      </c>
      <c r="W972" s="153">
        <v>0</v>
      </c>
      <c r="X972" s="148" t="s">
        <v>175</v>
      </c>
      <c r="Y972" s="153">
        <v>0</v>
      </c>
      <c r="Z972" s="154" t="s">
        <v>175</v>
      </c>
      <c r="AA972" s="147" t="s">
        <v>175</v>
      </c>
      <c r="AB972" s="147" t="s">
        <v>175</v>
      </c>
      <c r="AC972" s="148"/>
      <c r="AD972" s="148"/>
      <c r="AE972" s="148"/>
      <c r="AF972" s="148"/>
      <c r="AG972" s="148" t="s">
        <v>6320</v>
      </c>
      <c r="AH972" s="148" t="s">
        <v>6185</v>
      </c>
      <c r="AI972" s="148" t="s">
        <v>5000</v>
      </c>
      <c r="AJ972" s="148" t="s">
        <v>5175</v>
      </c>
      <c r="AK972" s="155">
        <f>+IF(LEN(_R4T[[#This Row],[KOD]])=5,1,IF(LEN(_R4T[[#This Row],[KOD]])=8,2,IF(LEN(_R4T[[#This Row],[KOD]])=11,3,4)))</f>
        <v>4</v>
      </c>
    </row>
    <row r="973" spans="2:37" ht="14.5" outlineLevel="3">
      <c r="B973" s="145" t="s">
        <v>6439</v>
      </c>
      <c r="C973" s="146" t="s">
        <v>6440</v>
      </c>
      <c r="D973" s="147" t="s">
        <v>175</v>
      </c>
      <c r="E973" s="148" t="s">
        <v>140</v>
      </c>
      <c r="F973" s="148" t="s">
        <v>6488</v>
      </c>
      <c r="G973" s="148" t="s">
        <v>150</v>
      </c>
      <c r="H973" s="148" t="s">
        <v>8294</v>
      </c>
      <c r="I973" s="149" t="s">
        <v>5010</v>
      </c>
      <c r="J973" s="148" t="s">
        <v>8295</v>
      </c>
      <c r="K973" s="147" t="s">
        <v>5033</v>
      </c>
      <c r="L973" s="147" t="s">
        <v>92</v>
      </c>
      <c r="M973" s="150">
        <v>0</v>
      </c>
      <c r="N973" s="151" t="s">
        <v>152</v>
      </c>
      <c r="O973" s="147" t="s">
        <v>187</v>
      </c>
      <c r="P973" s="147" t="s">
        <v>175</v>
      </c>
      <c r="Q973" s="150">
        <v>0</v>
      </c>
      <c r="R973" s="151">
        <v>0</v>
      </c>
      <c r="S973" s="152" t="s">
        <v>175</v>
      </c>
      <c r="T973" s="149" t="s">
        <v>5016</v>
      </c>
      <c r="U973" s="149">
        <v>0</v>
      </c>
      <c r="V973" s="148" t="s">
        <v>175</v>
      </c>
      <c r="W973" s="153">
        <v>0</v>
      </c>
      <c r="X973" s="148" t="s">
        <v>175</v>
      </c>
      <c r="Y973" s="153">
        <v>0</v>
      </c>
      <c r="Z973" s="154" t="s">
        <v>175</v>
      </c>
      <c r="AA973" s="147" t="s">
        <v>175</v>
      </c>
      <c r="AB973" s="147" t="s">
        <v>175</v>
      </c>
      <c r="AC973" s="148"/>
      <c r="AD973" s="148"/>
      <c r="AE973" s="148"/>
      <c r="AF973" s="148"/>
      <c r="AG973" s="148" t="s">
        <v>6320</v>
      </c>
      <c r="AH973" s="148" t="s">
        <v>6185</v>
      </c>
      <c r="AI973" s="148" t="s">
        <v>5000</v>
      </c>
      <c r="AJ973" s="148" t="s">
        <v>5177</v>
      </c>
      <c r="AK973" s="155">
        <f>+IF(LEN(_R4T[[#This Row],[KOD]])=5,1,IF(LEN(_R4T[[#This Row],[KOD]])=8,2,IF(LEN(_R4T[[#This Row],[KOD]])=11,3,4)))</f>
        <v>4</v>
      </c>
    </row>
    <row r="974" spans="2:37" ht="14.5" outlineLevel="3">
      <c r="B974" s="145" t="s">
        <v>6439</v>
      </c>
      <c r="C974" s="146" t="s">
        <v>6440</v>
      </c>
      <c r="D974" s="147" t="s">
        <v>175</v>
      </c>
      <c r="E974" s="148" t="s">
        <v>7675</v>
      </c>
      <c r="F974" s="148" t="s">
        <v>7721</v>
      </c>
      <c r="G974" s="148" t="s">
        <v>150</v>
      </c>
      <c r="H974" s="148" t="s">
        <v>8294</v>
      </c>
      <c r="I974" s="149" t="s">
        <v>5010</v>
      </c>
      <c r="J974" s="148" t="s">
        <v>8295</v>
      </c>
      <c r="K974" s="147" t="s">
        <v>5033</v>
      </c>
      <c r="L974" s="147" t="s">
        <v>92</v>
      </c>
      <c r="M974" s="150">
        <v>0</v>
      </c>
      <c r="N974" s="151" t="s">
        <v>152</v>
      </c>
      <c r="O974" s="147" t="s">
        <v>187</v>
      </c>
      <c r="P974" s="147" t="s">
        <v>175</v>
      </c>
      <c r="Q974" s="150">
        <v>0</v>
      </c>
      <c r="R974" s="151">
        <v>0</v>
      </c>
      <c r="S974" s="152" t="s">
        <v>175</v>
      </c>
      <c r="T974" s="149" t="s">
        <v>5016</v>
      </c>
      <c r="U974" s="149">
        <v>0</v>
      </c>
      <c r="V974" s="148" t="s">
        <v>175</v>
      </c>
      <c r="W974" s="153">
        <v>0</v>
      </c>
      <c r="X974" s="148" t="s">
        <v>175</v>
      </c>
      <c r="Y974" s="153">
        <v>0</v>
      </c>
      <c r="Z974" s="154" t="s">
        <v>175</v>
      </c>
      <c r="AA974" s="147" t="s">
        <v>175</v>
      </c>
      <c r="AB974" s="147" t="s">
        <v>175</v>
      </c>
      <c r="AC974" s="148"/>
      <c r="AD974" s="148"/>
      <c r="AE974" s="148"/>
      <c r="AF974" s="148"/>
      <c r="AG974" s="148" t="s">
        <v>6320</v>
      </c>
      <c r="AH974" s="148" t="s">
        <v>6185</v>
      </c>
      <c r="AI974" s="148" t="s">
        <v>5000</v>
      </c>
      <c r="AJ974" s="148" t="s">
        <v>5177</v>
      </c>
      <c r="AK974" s="155">
        <f>+IF(LEN(_R4T[[#This Row],[KOD]])=5,1,IF(LEN(_R4T[[#This Row],[KOD]])=8,2,IF(LEN(_R4T[[#This Row],[KOD]])=11,3,4)))</f>
        <v>4</v>
      </c>
    </row>
    <row r="975" spans="2:37" ht="14.5" outlineLevel="3">
      <c r="B975" s="145" t="s">
        <v>6439</v>
      </c>
      <c r="C975" s="146" t="s">
        <v>6440</v>
      </c>
      <c r="D975" s="147" t="s">
        <v>175</v>
      </c>
      <c r="E975" s="148" t="s">
        <v>131</v>
      </c>
      <c r="F975" s="148" t="s">
        <v>6485</v>
      </c>
      <c r="G975" s="148" t="s">
        <v>150</v>
      </c>
      <c r="H975" s="148" t="s">
        <v>8294</v>
      </c>
      <c r="I975" s="149" t="s">
        <v>5010</v>
      </c>
      <c r="J975" s="148" t="s">
        <v>8295</v>
      </c>
      <c r="K975" s="147" t="s">
        <v>5033</v>
      </c>
      <c r="L975" s="147" t="s">
        <v>92</v>
      </c>
      <c r="M975" s="150">
        <v>0</v>
      </c>
      <c r="N975" s="151" t="s">
        <v>152</v>
      </c>
      <c r="O975" s="147" t="s">
        <v>187</v>
      </c>
      <c r="P975" s="147" t="s">
        <v>175</v>
      </c>
      <c r="Q975" s="150">
        <v>0</v>
      </c>
      <c r="R975" s="151">
        <v>0</v>
      </c>
      <c r="S975" s="152" t="s">
        <v>175</v>
      </c>
      <c r="T975" s="149" t="s">
        <v>5016</v>
      </c>
      <c r="U975" s="149">
        <v>0</v>
      </c>
      <c r="V975" s="148" t="s">
        <v>175</v>
      </c>
      <c r="W975" s="153">
        <v>0</v>
      </c>
      <c r="X975" s="148" t="s">
        <v>175</v>
      </c>
      <c r="Y975" s="153">
        <v>0</v>
      </c>
      <c r="Z975" s="154" t="s">
        <v>175</v>
      </c>
      <c r="AA975" s="147" t="s">
        <v>175</v>
      </c>
      <c r="AB975" s="147" t="s">
        <v>175</v>
      </c>
      <c r="AC975" s="148"/>
      <c r="AD975" s="148"/>
      <c r="AE975" s="148"/>
      <c r="AF975" s="148"/>
      <c r="AG975" s="148" t="s">
        <v>6320</v>
      </c>
      <c r="AH975" s="148" t="s">
        <v>6185</v>
      </c>
      <c r="AI975" s="148" t="s">
        <v>5000</v>
      </c>
      <c r="AJ975" s="148" t="s">
        <v>5177</v>
      </c>
      <c r="AK975" s="155">
        <f>+IF(LEN(_R4T[[#This Row],[KOD]])=5,1,IF(LEN(_R4T[[#This Row],[KOD]])=8,2,IF(LEN(_R4T[[#This Row],[KOD]])=11,3,4)))</f>
        <v>4</v>
      </c>
    </row>
    <row r="976" spans="2:37" ht="14.5" outlineLevel="3">
      <c r="B976" s="145" t="s">
        <v>6439</v>
      </c>
      <c r="C976" s="146" t="s">
        <v>6440</v>
      </c>
      <c r="D976" s="147" t="s">
        <v>175</v>
      </c>
      <c r="E976" s="148" t="s">
        <v>5006</v>
      </c>
      <c r="F976" s="148" t="s">
        <v>5007</v>
      </c>
      <c r="G976" s="148" t="s">
        <v>150</v>
      </c>
      <c r="H976" s="148" t="s">
        <v>8294</v>
      </c>
      <c r="I976" s="149" t="s">
        <v>5010</v>
      </c>
      <c r="J976" s="148" t="s">
        <v>8295</v>
      </c>
      <c r="K976" s="147" t="s">
        <v>5033</v>
      </c>
      <c r="L976" s="147" t="s">
        <v>92</v>
      </c>
      <c r="M976" s="150">
        <v>0</v>
      </c>
      <c r="N976" s="151" t="s">
        <v>152</v>
      </c>
      <c r="O976" s="147" t="s">
        <v>187</v>
      </c>
      <c r="P976" s="147" t="s">
        <v>175</v>
      </c>
      <c r="Q976" s="150">
        <v>0</v>
      </c>
      <c r="R976" s="151">
        <v>0</v>
      </c>
      <c r="S976" s="152" t="s">
        <v>175</v>
      </c>
      <c r="T976" s="149" t="s">
        <v>5016</v>
      </c>
      <c r="U976" s="149">
        <v>0</v>
      </c>
      <c r="V976" s="148" t="s">
        <v>175</v>
      </c>
      <c r="W976" s="153">
        <v>0</v>
      </c>
      <c r="X976" s="148" t="s">
        <v>175</v>
      </c>
      <c r="Y976" s="153">
        <v>0</v>
      </c>
      <c r="Z976" s="154" t="s">
        <v>175</v>
      </c>
      <c r="AA976" s="147" t="s">
        <v>175</v>
      </c>
      <c r="AB976" s="147" t="s">
        <v>175</v>
      </c>
      <c r="AC976" s="148"/>
      <c r="AD976" s="148"/>
      <c r="AE976" s="148"/>
      <c r="AF976" s="148"/>
      <c r="AG976" s="148" t="s">
        <v>6320</v>
      </c>
      <c r="AH976" s="148" t="s">
        <v>6185</v>
      </c>
      <c r="AI976" s="148" t="s">
        <v>5000</v>
      </c>
      <c r="AJ976" s="148" t="s">
        <v>5177</v>
      </c>
      <c r="AK976" s="155">
        <f>+IF(LEN(_R4T[[#This Row],[KOD]])=5,1,IF(LEN(_R4T[[#This Row],[KOD]])=8,2,IF(LEN(_R4T[[#This Row],[KOD]])=11,3,4)))</f>
        <v>4</v>
      </c>
    </row>
    <row r="977" spans="2:37" ht="14.5">
      <c r="B977" s="156" t="s">
        <v>6441</v>
      </c>
      <c r="C977" s="157" t="s">
        <v>6442</v>
      </c>
      <c r="D977" s="158" t="s">
        <v>175</v>
      </c>
      <c r="E977" s="159" t="s">
        <v>175</v>
      </c>
      <c r="F977" s="159" t="s">
        <v>175</v>
      </c>
      <c r="G977" s="159" t="s">
        <v>175</v>
      </c>
      <c r="H977" s="159" t="s">
        <v>175</v>
      </c>
      <c r="I977" s="160" t="s">
        <v>175</v>
      </c>
      <c r="J977" s="159" t="s">
        <v>175</v>
      </c>
      <c r="K977" s="158" t="s">
        <v>175</v>
      </c>
      <c r="L977" s="158" t="s">
        <v>175</v>
      </c>
      <c r="M977" s="161">
        <v>0</v>
      </c>
      <c r="N977" s="162" t="s">
        <v>175</v>
      </c>
      <c r="O977" s="158" t="s">
        <v>175</v>
      </c>
      <c r="P977" s="158" t="s">
        <v>175</v>
      </c>
      <c r="Q977" s="161">
        <v>0</v>
      </c>
      <c r="R977" s="162">
        <v>0</v>
      </c>
      <c r="S977" s="163" t="s">
        <v>175</v>
      </c>
      <c r="T977" s="160" t="s">
        <v>175</v>
      </c>
      <c r="U977" s="160">
        <v>0</v>
      </c>
      <c r="V977" s="159" t="s">
        <v>175</v>
      </c>
      <c r="W977" s="164">
        <v>0</v>
      </c>
      <c r="X977" s="159" t="s">
        <v>175</v>
      </c>
      <c r="Y977" s="164">
        <v>0</v>
      </c>
      <c r="Z977" s="165" t="s">
        <v>175</v>
      </c>
      <c r="AA977" s="158" t="s">
        <v>175</v>
      </c>
      <c r="AB977" s="158" t="s">
        <v>175</v>
      </c>
      <c r="AC977" s="159"/>
      <c r="AD977" s="159"/>
      <c r="AE977" s="159"/>
      <c r="AF977" s="159"/>
      <c r="AG977" s="159" t="s">
        <v>6441</v>
      </c>
      <c r="AH977" s="159" t="s">
        <v>175</v>
      </c>
      <c r="AI977" s="159" t="s">
        <v>175</v>
      </c>
      <c r="AJ977" s="159" t="s">
        <v>175</v>
      </c>
      <c r="AK977" s="166">
        <f>+IF(LEN(_R4T[[#This Row],[KOD]])=5,1,IF(LEN(_R4T[[#This Row],[KOD]])=8,2,IF(LEN(_R4T[[#This Row],[KOD]])=11,3,4)))</f>
        <v>1</v>
      </c>
    </row>
    <row r="978" spans="2:37" ht="14.5" outlineLevel="1">
      <c r="B978" s="123" t="s">
        <v>6443</v>
      </c>
      <c r="C978" s="124" t="s">
        <v>6444</v>
      </c>
      <c r="D978" s="125" t="s">
        <v>175</v>
      </c>
      <c r="E978" s="126" t="s">
        <v>175</v>
      </c>
      <c r="F978" s="126" t="s">
        <v>175</v>
      </c>
      <c r="G978" s="126" t="s">
        <v>175</v>
      </c>
      <c r="H978" s="126" t="s">
        <v>175</v>
      </c>
      <c r="I978" s="127" t="s">
        <v>175</v>
      </c>
      <c r="J978" s="126" t="s">
        <v>175</v>
      </c>
      <c r="K978" s="125" t="s">
        <v>175</v>
      </c>
      <c r="L978" s="125" t="s">
        <v>175</v>
      </c>
      <c r="M978" s="128">
        <v>0</v>
      </c>
      <c r="N978" s="129" t="s">
        <v>175</v>
      </c>
      <c r="O978" s="125" t="s">
        <v>175</v>
      </c>
      <c r="P978" s="125" t="s">
        <v>175</v>
      </c>
      <c r="Q978" s="128">
        <v>0</v>
      </c>
      <c r="R978" s="129">
        <v>0</v>
      </c>
      <c r="S978" s="130" t="s">
        <v>175</v>
      </c>
      <c r="T978" s="127" t="s">
        <v>175</v>
      </c>
      <c r="U978" s="127">
        <v>0</v>
      </c>
      <c r="V978" s="126" t="s">
        <v>175</v>
      </c>
      <c r="W978" s="131">
        <v>0</v>
      </c>
      <c r="X978" s="126" t="s">
        <v>175</v>
      </c>
      <c r="Y978" s="131">
        <v>0</v>
      </c>
      <c r="Z978" s="132" t="s">
        <v>175</v>
      </c>
      <c r="AA978" s="125" t="s">
        <v>175</v>
      </c>
      <c r="AB978" s="125" t="s">
        <v>175</v>
      </c>
      <c r="AC978" s="126"/>
      <c r="AD978" s="126"/>
      <c r="AE978" s="126"/>
      <c r="AF978" s="126"/>
      <c r="AG978" s="126" t="s">
        <v>6441</v>
      </c>
      <c r="AH978" s="126" t="s">
        <v>5000</v>
      </c>
      <c r="AI978" s="126" t="s">
        <v>175</v>
      </c>
      <c r="AJ978" s="126" t="s">
        <v>175</v>
      </c>
      <c r="AK978" s="133">
        <f>+IF(LEN(_R4T[[#This Row],[KOD]])=5,1,IF(LEN(_R4T[[#This Row],[KOD]])=8,2,IF(LEN(_R4T[[#This Row],[KOD]])=11,3,4)))</f>
        <v>2</v>
      </c>
    </row>
    <row r="979" spans="2:37" ht="14.5" outlineLevel="2">
      <c r="B979" s="134" t="s">
        <v>6445</v>
      </c>
      <c r="C979" s="135" t="s">
        <v>6446</v>
      </c>
      <c r="D979" s="136" t="s">
        <v>175</v>
      </c>
      <c r="E979" s="137" t="s">
        <v>175</v>
      </c>
      <c r="F979" s="137" t="s">
        <v>175</v>
      </c>
      <c r="G979" s="137" t="s">
        <v>175</v>
      </c>
      <c r="H979" s="137" t="s">
        <v>175</v>
      </c>
      <c r="I979" s="138" t="s">
        <v>175</v>
      </c>
      <c r="J979" s="137" t="s">
        <v>175</v>
      </c>
      <c r="K979" s="136" t="s">
        <v>175</v>
      </c>
      <c r="L979" s="136" t="s">
        <v>175</v>
      </c>
      <c r="M979" s="139">
        <v>0</v>
      </c>
      <c r="N979" s="140" t="s">
        <v>175</v>
      </c>
      <c r="O979" s="136" t="s">
        <v>175</v>
      </c>
      <c r="P979" s="136" t="s">
        <v>175</v>
      </c>
      <c r="Q979" s="139">
        <v>0</v>
      </c>
      <c r="R979" s="140">
        <v>0</v>
      </c>
      <c r="S979" s="141" t="s">
        <v>175</v>
      </c>
      <c r="T979" s="138" t="s">
        <v>175</v>
      </c>
      <c r="U979" s="138">
        <v>0</v>
      </c>
      <c r="V979" s="137" t="s">
        <v>175</v>
      </c>
      <c r="W979" s="142">
        <v>0</v>
      </c>
      <c r="X979" s="137" t="s">
        <v>175</v>
      </c>
      <c r="Y979" s="142">
        <v>0</v>
      </c>
      <c r="Z979" s="143" t="s">
        <v>175</v>
      </c>
      <c r="AA979" s="136" t="s">
        <v>175</v>
      </c>
      <c r="AB979" s="136" t="s">
        <v>175</v>
      </c>
      <c r="AC979" s="137"/>
      <c r="AD979" s="137"/>
      <c r="AE979" s="137"/>
      <c r="AF979" s="137"/>
      <c r="AG979" s="137" t="s">
        <v>6441</v>
      </c>
      <c r="AH979" s="137" t="s">
        <v>5000</v>
      </c>
      <c r="AI979" s="137" t="s">
        <v>5000</v>
      </c>
      <c r="AJ979" s="137" t="s">
        <v>175</v>
      </c>
      <c r="AK979" s="144">
        <f>+IF(LEN(_R4T[[#This Row],[KOD]])=5,1,IF(LEN(_R4T[[#This Row],[KOD]])=8,2,IF(LEN(_R4T[[#This Row],[KOD]])=11,3,4)))</f>
        <v>3</v>
      </c>
    </row>
    <row r="980" spans="2:37" ht="14.5" outlineLevel="3">
      <c r="B980" s="145" t="s">
        <v>6447</v>
      </c>
      <c r="C980" s="146" t="s">
        <v>6448</v>
      </c>
      <c r="D980" s="147" t="s">
        <v>175</v>
      </c>
      <c r="E980" s="148" t="s">
        <v>175</v>
      </c>
      <c r="F980" s="148" t="s">
        <v>175</v>
      </c>
      <c r="G980" s="148" t="s">
        <v>175</v>
      </c>
      <c r="H980" s="148" t="s">
        <v>175</v>
      </c>
      <c r="I980" s="149" t="s">
        <v>175</v>
      </c>
      <c r="J980" s="148" t="s">
        <v>175</v>
      </c>
      <c r="K980" s="147" t="s">
        <v>175</v>
      </c>
      <c r="L980" s="147" t="s">
        <v>175</v>
      </c>
      <c r="M980" s="150">
        <v>0</v>
      </c>
      <c r="N980" s="151" t="s">
        <v>175</v>
      </c>
      <c r="O980" s="147" t="s">
        <v>175</v>
      </c>
      <c r="P980" s="147" t="s">
        <v>175</v>
      </c>
      <c r="Q980" s="150">
        <v>0</v>
      </c>
      <c r="R980" s="151">
        <v>0</v>
      </c>
      <c r="S980" s="152" t="s">
        <v>175</v>
      </c>
      <c r="T980" s="149" t="s">
        <v>175</v>
      </c>
      <c r="U980" s="149">
        <v>0</v>
      </c>
      <c r="V980" s="148" t="s">
        <v>175</v>
      </c>
      <c r="W980" s="153">
        <v>0</v>
      </c>
      <c r="X980" s="148" t="s">
        <v>175</v>
      </c>
      <c r="Y980" s="153">
        <v>0</v>
      </c>
      <c r="Z980" s="154" t="s">
        <v>175</v>
      </c>
      <c r="AA980" s="147" t="s">
        <v>175</v>
      </c>
      <c r="AB980" s="147" t="s">
        <v>175</v>
      </c>
      <c r="AC980" s="148"/>
      <c r="AD980" s="148"/>
      <c r="AE980" s="148"/>
      <c r="AF980" s="148"/>
      <c r="AG980" s="148" t="s">
        <v>6441</v>
      </c>
      <c r="AH980" s="148" t="s">
        <v>5000</v>
      </c>
      <c r="AI980" s="148" t="s">
        <v>5000</v>
      </c>
      <c r="AJ980" s="148" t="s">
        <v>150</v>
      </c>
      <c r="AK980" s="155">
        <f>+IF(LEN(_R4T[[#This Row],[KOD]])=5,1,IF(LEN(_R4T[[#This Row],[KOD]])=8,2,IF(LEN(_R4T[[#This Row],[KOD]])=11,3,4)))</f>
        <v>4</v>
      </c>
    </row>
    <row r="981" spans="2:37" ht="14.5" outlineLevel="2">
      <c r="B981" s="134" t="s">
        <v>6449</v>
      </c>
      <c r="C981" s="135" t="s">
        <v>6450</v>
      </c>
      <c r="D981" s="136" t="s">
        <v>175</v>
      </c>
      <c r="E981" s="137" t="s">
        <v>175</v>
      </c>
      <c r="F981" s="137" t="s">
        <v>175</v>
      </c>
      <c r="G981" s="137" t="s">
        <v>175</v>
      </c>
      <c r="H981" s="137" t="s">
        <v>175</v>
      </c>
      <c r="I981" s="138" t="s">
        <v>175</v>
      </c>
      <c r="J981" s="137" t="s">
        <v>175</v>
      </c>
      <c r="K981" s="136" t="s">
        <v>175</v>
      </c>
      <c r="L981" s="136" t="s">
        <v>175</v>
      </c>
      <c r="M981" s="139">
        <v>0</v>
      </c>
      <c r="N981" s="140" t="s">
        <v>175</v>
      </c>
      <c r="O981" s="136" t="s">
        <v>175</v>
      </c>
      <c r="P981" s="136" t="s">
        <v>175</v>
      </c>
      <c r="Q981" s="139">
        <v>0</v>
      </c>
      <c r="R981" s="140">
        <v>0</v>
      </c>
      <c r="S981" s="141" t="s">
        <v>175</v>
      </c>
      <c r="T981" s="138" t="s">
        <v>175</v>
      </c>
      <c r="U981" s="138">
        <v>0</v>
      </c>
      <c r="V981" s="137" t="s">
        <v>175</v>
      </c>
      <c r="W981" s="142">
        <v>0</v>
      </c>
      <c r="X981" s="137" t="s">
        <v>175</v>
      </c>
      <c r="Y981" s="142">
        <v>0</v>
      </c>
      <c r="Z981" s="143" t="s">
        <v>175</v>
      </c>
      <c r="AA981" s="136" t="s">
        <v>175</v>
      </c>
      <c r="AB981" s="136" t="s">
        <v>175</v>
      </c>
      <c r="AC981" s="137"/>
      <c r="AD981" s="137"/>
      <c r="AE981" s="137"/>
      <c r="AF981" s="137"/>
      <c r="AG981" s="137" t="s">
        <v>6441</v>
      </c>
      <c r="AH981" s="137" t="s">
        <v>5000</v>
      </c>
      <c r="AI981" s="137" t="s">
        <v>6264</v>
      </c>
      <c r="AJ981" s="137" t="s">
        <v>175</v>
      </c>
      <c r="AK981" s="144">
        <f>+IF(LEN(_R4T[[#This Row],[KOD]])=5,1,IF(LEN(_R4T[[#This Row],[KOD]])=8,2,IF(LEN(_R4T[[#This Row],[KOD]])=11,3,4)))</f>
        <v>3</v>
      </c>
    </row>
    <row r="982" spans="2:37" ht="14.5" outlineLevel="3">
      <c r="B982" s="145" t="s">
        <v>6451</v>
      </c>
      <c r="C982" s="146" t="s">
        <v>6452</v>
      </c>
      <c r="D982" s="147" t="s">
        <v>175</v>
      </c>
      <c r="E982" s="148" t="s">
        <v>175</v>
      </c>
      <c r="F982" s="148" t="s">
        <v>175</v>
      </c>
      <c r="G982" s="148" t="s">
        <v>175</v>
      </c>
      <c r="H982" s="148" t="s">
        <v>175</v>
      </c>
      <c r="I982" s="149" t="s">
        <v>175</v>
      </c>
      <c r="J982" s="148" t="s">
        <v>175</v>
      </c>
      <c r="K982" s="147" t="s">
        <v>175</v>
      </c>
      <c r="L982" s="147" t="s">
        <v>175</v>
      </c>
      <c r="M982" s="150">
        <v>0</v>
      </c>
      <c r="N982" s="151" t="s">
        <v>175</v>
      </c>
      <c r="O982" s="147" t="s">
        <v>175</v>
      </c>
      <c r="P982" s="147" t="s">
        <v>175</v>
      </c>
      <c r="Q982" s="150">
        <v>0</v>
      </c>
      <c r="R982" s="151">
        <v>0</v>
      </c>
      <c r="S982" s="152" t="s">
        <v>175</v>
      </c>
      <c r="T982" s="149" t="s">
        <v>175</v>
      </c>
      <c r="U982" s="149">
        <v>0</v>
      </c>
      <c r="V982" s="148" t="s">
        <v>175</v>
      </c>
      <c r="W982" s="153">
        <v>0</v>
      </c>
      <c r="X982" s="148" t="s">
        <v>175</v>
      </c>
      <c r="Y982" s="153">
        <v>0</v>
      </c>
      <c r="Z982" s="154" t="s">
        <v>175</v>
      </c>
      <c r="AA982" s="147" t="s">
        <v>175</v>
      </c>
      <c r="AB982" s="147" t="s">
        <v>175</v>
      </c>
      <c r="AC982" s="148"/>
      <c r="AD982" s="148"/>
      <c r="AE982" s="148"/>
      <c r="AF982" s="148"/>
      <c r="AG982" s="148" t="s">
        <v>6441</v>
      </c>
      <c r="AH982" s="148" t="s">
        <v>5000</v>
      </c>
      <c r="AI982" s="148" t="s">
        <v>6264</v>
      </c>
      <c r="AJ982" s="148" t="s">
        <v>150</v>
      </c>
      <c r="AK982" s="155">
        <f>+IF(LEN(_R4T[[#This Row],[KOD]])=5,1,IF(LEN(_R4T[[#This Row],[KOD]])=8,2,IF(LEN(_R4T[[#This Row],[KOD]])=11,3,4)))</f>
        <v>4</v>
      </c>
    </row>
    <row r="983" spans="2:37" ht="14.5" outlineLevel="2">
      <c r="B983" s="134" t="s">
        <v>6453</v>
      </c>
      <c r="C983" s="135" t="s">
        <v>6454</v>
      </c>
      <c r="D983" s="136" t="s">
        <v>175</v>
      </c>
      <c r="E983" s="137" t="s">
        <v>175</v>
      </c>
      <c r="F983" s="137" t="s">
        <v>175</v>
      </c>
      <c r="G983" s="137" t="s">
        <v>175</v>
      </c>
      <c r="H983" s="137" t="s">
        <v>175</v>
      </c>
      <c r="I983" s="138" t="s">
        <v>175</v>
      </c>
      <c r="J983" s="137" t="s">
        <v>175</v>
      </c>
      <c r="K983" s="136" t="s">
        <v>175</v>
      </c>
      <c r="L983" s="136" t="s">
        <v>175</v>
      </c>
      <c r="M983" s="139">
        <v>0</v>
      </c>
      <c r="N983" s="140" t="s">
        <v>175</v>
      </c>
      <c r="O983" s="136" t="s">
        <v>175</v>
      </c>
      <c r="P983" s="136" t="s">
        <v>175</v>
      </c>
      <c r="Q983" s="139">
        <v>0</v>
      </c>
      <c r="R983" s="140">
        <v>0</v>
      </c>
      <c r="S983" s="141" t="s">
        <v>175</v>
      </c>
      <c r="T983" s="138" t="s">
        <v>175</v>
      </c>
      <c r="U983" s="138">
        <v>0</v>
      </c>
      <c r="V983" s="137" t="s">
        <v>175</v>
      </c>
      <c r="W983" s="142">
        <v>0</v>
      </c>
      <c r="X983" s="137" t="s">
        <v>175</v>
      </c>
      <c r="Y983" s="142">
        <v>0</v>
      </c>
      <c r="Z983" s="143" t="s">
        <v>175</v>
      </c>
      <c r="AA983" s="136" t="s">
        <v>175</v>
      </c>
      <c r="AB983" s="136" t="s">
        <v>175</v>
      </c>
      <c r="AC983" s="137"/>
      <c r="AD983" s="137"/>
      <c r="AE983" s="137"/>
      <c r="AF983" s="137"/>
      <c r="AG983" s="137" t="s">
        <v>6441</v>
      </c>
      <c r="AH983" s="137" t="s">
        <v>5000</v>
      </c>
      <c r="AI983" s="137" t="s">
        <v>6122</v>
      </c>
      <c r="AJ983" s="137" t="s">
        <v>175</v>
      </c>
      <c r="AK983" s="144">
        <f>+IF(LEN(_R4T[[#This Row],[KOD]])=5,1,IF(LEN(_R4T[[#This Row],[KOD]])=8,2,IF(LEN(_R4T[[#This Row],[KOD]])=11,3,4)))</f>
        <v>3</v>
      </c>
    </row>
    <row r="984" spans="2:37" ht="14.5" outlineLevel="3">
      <c r="B984" s="145" t="s">
        <v>6455</v>
      </c>
      <c r="C984" s="146" t="s">
        <v>6456</v>
      </c>
      <c r="D984" s="147" t="s">
        <v>175</v>
      </c>
      <c r="E984" s="148" t="s">
        <v>175</v>
      </c>
      <c r="F984" s="148" t="s">
        <v>175</v>
      </c>
      <c r="G984" s="148" t="s">
        <v>175</v>
      </c>
      <c r="H984" s="148" t="s">
        <v>175</v>
      </c>
      <c r="I984" s="149" t="s">
        <v>175</v>
      </c>
      <c r="J984" s="148" t="s">
        <v>175</v>
      </c>
      <c r="K984" s="147" t="s">
        <v>175</v>
      </c>
      <c r="L984" s="147" t="s">
        <v>175</v>
      </c>
      <c r="M984" s="150">
        <v>0</v>
      </c>
      <c r="N984" s="151" t="s">
        <v>175</v>
      </c>
      <c r="O984" s="147" t="s">
        <v>175</v>
      </c>
      <c r="P984" s="147" t="s">
        <v>175</v>
      </c>
      <c r="Q984" s="150">
        <v>0</v>
      </c>
      <c r="R984" s="151">
        <v>0</v>
      </c>
      <c r="S984" s="152" t="s">
        <v>175</v>
      </c>
      <c r="T984" s="149" t="s">
        <v>175</v>
      </c>
      <c r="U984" s="149">
        <v>0</v>
      </c>
      <c r="V984" s="148" t="s">
        <v>175</v>
      </c>
      <c r="W984" s="153">
        <v>0</v>
      </c>
      <c r="X984" s="148" t="s">
        <v>175</v>
      </c>
      <c r="Y984" s="153">
        <v>0</v>
      </c>
      <c r="Z984" s="154" t="s">
        <v>175</v>
      </c>
      <c r="AA984" s="147" t="s">
        <v>175</v>
      </c>
      <c r="AB984" s="147" t="s">
        <v>175</v>
      </c>
      <c r="AC984" s="148"/>
      <c r="AD984" s="148"/>
      <c r="AE984" s="148"/>
      <c r="AF984" s="148"/>
      <c r="AG984" s="148" t="s">
        <v>6441</v>
      </c>
      <c r="AH984" s="148" t="s">
        <v>5000</v>
      </c>
      <c r="AI984" s="148" t="s">
        <v>6122</v>
      </c>
      <c r="AJ984" s="148" t="s">
        <v>150</v>
      </c>
      <c r="AK984" s="155">
        <f>+IF(LEN(_R4T[[#This Row],[KOD]])=5,1,IF(LEN(_R4T[[#This Row],[KOD]])=8,2,IF(LEN(_R4T[[#This Row],[KOD]])=11,3,4)))</f>
        <v>4</v>
      </c>
    </row>
    <row r="985" spans="2:37" ht="14.5" outlineLevel="2">
      <c r="B985" s="134" t="s">
        <v>6457</v>
      </c>
      <c r="C985" s="135" t="s">
        <v>6458</v>
      </c>
      <c r="D985" s="136" t="s">
        <v>175</v>
      </c>
      <c r="E985" s="137" t="s">
        <v>175</v>
      </c>
      <c r="F985" s="137" t="s">
        <v>175</v>
      </c>
      <c r="G985" s="137" t="s">
        <v>175</v>
      </c>
      <c r="H985" s="137" t="s">
        <v>175</v>
      </c>
      <c r="I985" s="138" t="s">
        <v>175</v>
      </c>
      <c r="J985" s="137" t="s">
        <v>175</v>
      </c>
      <c r="K985" s="136" t="s">
        <v>175</v>
      </c>
      <c r="L985" s="136" t="s">
        <v>175</v>
      </c>
      <c r="M985" s="139">
        <v>0</v>
      </c>
      <c r="N985" s="140" t="s">
        <v>175</v>
      </c>
      <c r="O985" s="136" t="s">
        <v>175</v>
      </c>
      <c r="P985" s="136" t="s">
        <v>175</v>
      </c>
      <c r="Q985" s="139">
        <v>0</v>
      </c>
      <c r="R985" s="140">
        <v>0</v>
      </c>
      <c r="S985" s="141" t="s">
        <v>175</v>
      </c>
      <c r="T985" s="138" t="s">
        <v>175</v>
      </c>
      <c r="U985" s="138">
        <v>0</v>
      </c>
      <c r="V985" s="137" t="s">
        <v>175</v>
      </c>
      <c r="W985" s="142">
        <v>0</v>
      </c>
      <c r="X985" s="137" t="s">
        <v>175</v>
      </c>
      <c r="Y985" s="142">
        <v>0</v>
      </c>
      <c r="Z985" s="143" t="s">
        <v>175</v>
      </c>
      <c r="AA985" s="136" t="s">
        <v>175</v>
      </c>
      <c r="AB985" s="136" t="s">
        <v>175</v>
      </c>
      <c r="AC985" s="137"/>
      <c r="AD985" s="137"/>
      <c r="AE985" s="137"/>
      <c r="AF985" s="137"/>
      <c r="AG985" s="137" t="s">
        <v>6441</v>
      </c>
      <c r="AH985" s="137" t="s">
        <v>5000</v>
      </c>
      <c r="AI985" s="137" t="s">
        <v>6249</v>
      </c>
      <c r="AJ985" s="137" t="s">
        <v>175</v>
      </c>
      <c r="AK985" s="144">
        <f>+IF(LEN(_R4T[[#This Row],[KOD]])=5,1,IF(LEN(_R4T[[#This Row],[KOD]])=8,2,IF(LEN(_R4T[[#This Row],[KOD]])=11,3,4)))</f>
        <v>3</v>
      </c>
    </row>
    <row r="986" spans="2:37" ht="14.5" outlineLevel="3">
      <c r="B986" s="145" t="s">
        <v>6459</v>
      </c>
      <c r="C986" s="146" t="s">
        <v>6460</v>
      </c>
      <c r="D986" s="147" t="s">
        <v>175</v>
      </c>
      <c r="E986" s="148" t="s">
        <v>175</v>
      </c>
      <c r="F986" s="148" t="s">
        <v>175</v>
      </c>
      <c r="G986" s="148" t="s">
        <v>175</v>
      </c>
      <c r="H986" s="148" t="s">
        <v>175</v>
      </c>
      <c r="I986" s="149" t="s">
        <v>175</v>
      </c>
      <c r="J986" s="148" t="s">
        <v>175</v>
      </c>
      <c r="K986" s="147" t="s">
        <v>175</v>
      </c>
      <c r="L986" s="147" t="s">
        <v>175</v>
      </c>
      <c r="M986" s="150">
        <v>0</v>
      </c>
      <c r="N986" s="151" t="s">
        <v>175</v>
      </c>
      <c r="O986" s="147" t="s">
        <v>175</v>
      </c>
      <c r="P986" s="147" t="s">
        <v>175</v>
      </c>
      <c r="Q986" s="150">
        <v>0</v>
      </c>
      <c r="R986" s="151">
        <v>0</v>
      </c>
      <c r="S986" s="152" t="s">
        <v>175</v>
      </c>
      <c r="T986" s="149" t="s">
        <v>175</v>
      </c>
      <c r="U986" s="149">
        <v>0</v>
      </c>
      <c r="V986" s="148" t="s">
        <v>175</v>
      </c>
      <c r="W986" s="153">
        <v>0</v>
      </c>
      <c r="X986" s="148" t="s">
        <v>175</v>
      </c>
      <c r="Y986" s="153">
        <v>0</v>
      </c>
      <c r="Z986" s="154" t="s">
        <v>175</v>
      </c>
      <c r="AA986" s="147" t="s">
        <v>175</v>
      </c>
      <c r="AB986" s="147" t="s">
        <v>175</v>
      </c>
      <c r="AC986" s="148"/>
      <c r="AD986" s="148"/>
      <c r="AE986" s="148"/>
      <c r="AF986" s="148"/>
      <c r="AG986" s="148" t="s">
        <v>6441</v>
      </c>
      <c r="AH986" s="148" t="s">
        <v>5000</v>
      </c>
      <c r="AI986" s="148" t="s">
        <v>6249</v>
      </c>
      <c r="AJ986" s="148" t="s">
        <v>150</v>
      </c>
      <c r="AK986" s="155">
        <f>+IF(LEN(_R4T[[#This Row],[KOD]])=5,1,IF(LEN(_R4T[[#This Row],[KOD]])=8,2,IF(LEN(_R4T[[#This Row],[KOD]])=11,3,4)))</f>
        <v>4</v>
      </c>
    </row>
    <row r="987" spans="2:37" ht="14.5" outlineLevel="2">
      <c r="B987" s="134" t="s">
        <v>6461</v>
      </c>
      <c r="C987" s="135" t="s">
        <v>6462</v>
      </c>
      <c r="D987" s="136" t="s">
        <v>175</v>
      </c>
      <c r="E987" s="137" t="s">
        <v>175</v>
      </c>
      <c r="F987" s="137" t="s">
        <v>175</v>
      </c>
      <c r="G987" s="137" t="s">
        <v>175</v>
      </c>
      <c r="H987" s="137" t="s">
        <v>175</v>
      </c>
      <c r="I987" s="138" t="s">
        <v>175</v>
      </c>
      <c r="J987" s="137" t="s">
        <v>175</v>
      </c>
      <c r="K987" s="136" t="s">
        <v>175</v>
      </c>
      <c r="L987" s="136" t="s">
        <v>175</v>
      </c>
      <c r="M987" s="139">
        <v>0</v>
      </c>
      <c r="N987" s="140" t="s">
        <v>175</v>
      </c>
      <c r="O987" s="136" t="s">
        <v>175</v>
      </c>
      <c r="P987" s="136" t="s">
        <v>175</v>
      </c>
      <c r="Q987" s="139">
        <v>0</v>
      </c>
      <c r="R987" s="140">
        <v>0</v>
      </c>
      <c r="S987" s="141" t="s">
        <v>175</v>
      </c>
      <c r="T987" s="138" t="s">
        <v>175</v>
      </c>
      <c r="U987" s="138">
        <v>0</v>
      </c>
      <c r="V987" s="137" t="s">
        <v>175</v>
      </c>
      <c r="W987" s="142">
        <v>0</v>
      </c>
      <c r="X987" s="137" t="s">
        <v>175</v>
      </c>
      <c r="Y987" s="142">
        <v>0</v>
      </c>
      <c r="Z987" s="143" t="s">
        <v>175</v>
      </c>
      <c r="AA987" s="136" t="s">
        <v>175</v>
      </c>
      <c r="AB987" s="136" t="s">
        <v>175</v>
      </c>
      <c r="AC987" s="137"/>
      <c r="AD987" s="137"/>
      <c r="AE987" s="137"/>
      <c r="AF987" s="137"/>
      <c r="AG987" s="137" t="s">
        <v>6441</v>
      </c>
      <c r="AH987" s="137" t="s">
        <v>5000</v>
      </c>
      <c r="AI987" s="137" t="s">
        <v>6463</v>
      </c>
      <c r="AJ987" s="137" t="s">
        <v>175</v>
      </c>
      <c r="AK987" s="144">
        <f>+IF(LEN(_R4T[[#This Row],[KOD]])=5,1,IF(LEN(_R4T[[#This Row],[KOD]])=8,2,IF(LEN(_R4T[[#This Row],[KOD]])=11,3,4)))</f>
        <v>3</v>
      </c>
    </row>
    <row r="988" spans="2:37" ht="14.5" outlineLevel="3">
      <c r="B988" s="145" t="s">
        <v>6464</v>
      </c>
      <c r="C988" s="146" t="s">
        <v>6465</v>
      </c>
      <c r="D988" s="147" t="s">
        <v>175</v>
      </c>
      <c r="E988" s="148" t="s">
        <v>175</v>
      </c>
      <c r="F988" s="148" t="s">
        <v>175</v>
      </c>
      <c r="G988" s="148" t="s">
        <v>175</v>
      </c>
      <c r="H988" s="148" t="s">
        <v>175</v>
      </c>
      <c r="I988" s="149" t="s">
        <v>175</v>
      </c>
      <c r="J988" s="148" t="s">
        <v>175</v>
      </c>
      <c r="K988" s="147" t="s">
        <v>175</v>
      </c>
      <c r="L988" s="147" t="s">
        <v>175</v>
      </c>
      <c r="M988" s="150">
        <v>0</v>
      </c>
      <c r="N988" s="151" t="s">
        <v>175</v>
      </c>
      <c r="O988" s="147" t="s">
        <v>175</v>
      </c>
      <c r="P988" s="147" t="s">
        <v>175</v>
      </c>
      <c r="Q988" s="150">
        <v>0</v>
      </c>
      <c r="R988" s="151">
        <v>0</v>
      </c>
      <c r="S988" s="152" t="s">
        <v>175</v>
      </c>
      <c r="T988" s="149" t="s">
        <v>175</v>
      </c>
      <c r="U988" s="149">
        <v>0</v>
      </c>
      <c r="V988" s="148" t="s">
        <v>175</v>
      </c>
      <c r="W988" s="153">
        <v>0</v>
      </c>
      <c r="X988" s="148" t="s">
        <v>175</v>
      </c>
      <c r="Y988" s="153">
        <v>0</v>
      </c>
      <c r="Z988" s="154" t="s">
        <v>175</v>
      </c>
      <c r="AA988" s="147" t="s">
        <v>175</v>
      </c>
      <c r="AB988" s="147" t="s">
        <v>175</v>
      </c>
      <c r="AC988" s="148"/>
      <c r="AD988" s="148"/>
      <c r="AE988" s="148"/>
      <c r="AF988" s="148"/>
      <c r="AG988" s="148" t="s">
        <v>6441</v>
      </c>
      <c r="AH988" s="148" t="s">
        <v>5000</v>
      </c>
      <c r="AI988" s="148" t="s">
        <v>6463</v>
      </c>
      <c r="AJ988" s="148" t="s">
        <v>150</v>
      </c>
      <c r="AK988" s="155">
        <f>+IF(LEN(_R4T[[#This Row],[KOD]])=5,1,IF(LEN(_R4T[[#This Row],[KOD]])=8,2,IF(LEN(_R4T[[#This Row],[KOD]])=11,3,4)))</f>
        <v>4</v>
      </c>
    </row>
    <row r="989" spans="2:37" ht="14.5" outlineLevel="2">
      <c r="B989" s="134" t="s">
        <v>6466</v>
      </c>
      <c r="C989" s="135" t="s">
        <v>6467</v>
      </c>
      <c r="D989" s="136" t="s">
        <v>175</v>
      </c>
      <c r="E989" s="137" t="s">
        <v>175</v>
      </c>
      <c r="F989" s="137" t="s">
        <v>175</v>
      </c>
      <c r="G989" s="137" t="s">
        <v>175</v>
      </c>
      <c r="H989" s="137" t="s">
        <v>175</v>
      </c>
      <c r="I989" s="138" t="s">
        <v>175</v>
      </c>
      <c r="J989" s="137" t="s">
        <v>175</v>
      </c>
      <c r="K989" s="136" t="s">
        <v>175</v>
      </c>
      <c r="L989" s="136" t="s">
        <v>175</v>
      </c>
      <c r="M989" s="139">
        <v>0</v>
      </c>
      <c r="N989" s="140" t="s">
        <v>175</v>
      </c>
      <c r="O989" s="136" t="s">
        <v>175</v>
      </c>
      <c r="P989" s="136" t="s">
        <v>175</v>
      </c>
      <c r="Q989" s="139">
        <v>0</v>
      </c>
      <c r="R989" s="140">
        <v>0</v>
      </c>
      <c r="S989" s="141" t="s">
        <v>175</v>
      </c>
      <c r="T989" s="138" t="s">
        <v>175</v>
      </c>
      <c r="U989" s="138">
        <v>0</v>
      </c>
      <c r="V989" s="137" t="s">
        <v>175</v>
      </c>
      <c r="W989" s="142">
        <v>0</v>
      </c>
      <c r="X989" s="137" t="s">
        <v>175</v>
      </c>
      <c r="Y989" s="142">
        <v>0</v>
      </c>
      <c r="Z989" s="143" t="s">
        <v>175</v>
      </c>
      <c r="AA989" s="136" t="s">
        <v>175</v>
      </c>
      <c r="AB989" s="136" t="s">
        <v>175</v>
      </c>
      <c r="AC989" s="137"/>
      <c r="AD989" s="137"/>
      <c r="AE989" s="137"/>
      <c r="AF989" s="137"/>
      <c r="AG989" s="137" t="s">
        <v>6441</v>
      </c>
      <c r="AH989" s="137" t="s">
        <v>5000</v>
      </c>
      <c r="AI989" s="137" t="s">
        <v>6468</v>
      </c>
      <c r="AJ989" s="137" t="s">
        <v>175</v>
      </c>
      <c r="AK989" s="144">
        <f>+IF(LEN(_R4T[[#This Row],[KOD]])=5,1,IF(LEN(_R4T[[#This Row],[KOD]])=8,2,IF(LEN(_R4T[[#This Row],[KOD]])=11,3,4)))</f>
        <v>3</v>
      </c>
    </row>
    <row r="990" spans="2:37" ht="14.5" outlineLevel="3">
      <c r="B990" s="145" t="s">
        <v>6469</v>
      </c>
      <c r="C990" s="146" t="s">
        <v>6470</v>
      </c>
      <c r="D990" s="147" t="s">
        <v>175</v>
      </c>
      <c r="E990" s="148" t="s">
        <v>175</v>
      </c>
      <c r="F990" s="148" t="s">
        <v>175</v>
      </c>
      <c r="G990" s="148" t="s">
        <v>175</v>
      </c>
      <c r="H990" s="148" t="s">
        <v>175</v>
      </c>
      <c r="I990" s="149" t="s">
        <v>175</v>
      </c>
      <c r="J990" s="148" t="s">
        <v>175</v>
      </c>
      <c r="K990" s="147" t="s">
        <v>175</v>
      </c>
      <c r="L990" s="147" t="s">
        <v>175</v>
      </c>
      <c r="M990" s="150">
        <v>0</v>
      </c>
      <c r="N990" s="151" t="s">
        <v>175</v>
      </c>
      <c r="O990" s="147" t="s">
        <v>175</v>
      </c>
      <c r="P990" s="147" t="s">
        <v>175</v>
      </c>
      <c r="Q990" s="150">
        <v>0</v>
      </c>
      <c r="R990" s="151">
        <v>0</v>
      </c>
      <c r="S990" s="152" t="s">
        <v>175</v>
      </c>
      <c r="T990" s="149" t="s">
        <v>175</v>
      </c>
      <c r="U990" s="149">
        <v>0</v>
      </c>
      <c r="V990" s="148" t="s">
        <v>175</v>
      </c>
      <c r="W990" s="153">
        <v>0</v>
      </c>
      <c r="X990" s="148" t="s">
        <v>175</v>
      </c>
      <c r="Y990" s="153">
        <v>0</v>
      </c>
      <c r="Z990" s="154" t="s">
        <v>175</v>
      </c>
      <c r="AA990" s="147" t="s">
        <v>175</v>
      </c>
      <c r="AB990" s="147" t="s">
        <v>175</v>
      </c>
      <c r="AC990" s="148"/>
      <c r="AD990" s="148"/>
      <c r="AE990" s="148"/>
      <c r="AF990" s="148"/>
      <c r="AG990" s="148" t="s">
        <v>6441</v>
      </c>
      <c r="AH990" s="148" t="s">
        <v>5000</v>
      </c>
      <c r="AI990" s="148" t="s">
        <v>6468</v>
      </c>
      <c r="AJ990" s="148" t="s">
        <v>150</v>
      </c>
      <c r="AK990" s="155">
        <f>+IF(LEN(_R4T[[#This Row],[KOD]])=5,1,IF(LEN(_R4T[[#This Row],[KOD]])=8,2,IF(LEN(_R4T[[#This Row],[KOD]])=11,3,4)))</f>
        <v>4</v>
      </c>
    </row>
    <row r="991" spans="2:37" ht="14.5" outlineLevel="2">
      <c r="B991" s="134" t="s">
        <v>6471</v>
      </c>
      <c r="C991" s="135" t="s">
        <v>6472</v>
      </c>
      <c r="D991" s="136" t="s">
        <v>175</v>
      </c>
      <c r="E991" s="137" t="s">
        <v>175</v>
      </c>
      <c r="F991" s="137" t="s">
        <v>175</v>
      </c>
      <c r="G991" s="137" t="s">
        <v>175</v>
      </c>
      <c r="H991" s="137" t="s">
        <v>175</v>
      </c>
      <c r="I991" s="138" t="s">
        <v>175</v>
      </c>
      <c r="J991" s="137" t="s">
        <v>175</v>
      </c>
      <c r="K991" s="136" t="s">
        <v>175</v>
      </c>
      <c r="L991" s="136" t="s">
        <v>175</v>
      </c>
      <c r="M991" s="139">
        <v>0</v>
      </c>
      <c r="N991" s="140" t="s">
        <v>175</v>
      </c>
      <c r="O991" s="136" t="s">
        <v>175</v>
      </c>
      <c r="P991" s="136" t="s">
        <v>175</v>
      </c>
      <c r="Q991" s="139">
        <v>0</v>
      </c>
      <c r="R991" s="140">
        <v>0</v>
      </c>
      <c r="S991" s="141" t="s">
        <v>175</v>
      </c>
      <c r="T991" s="138" t="s">
        <v>175</v>
      </c>
      <c r="U991" s="138">
        <v>0</v>
      </c>
      <c r="V991" s="137" t="s">
        <v>175</v>
      </c>
      <c r="W991" s="142">
        <v>0</v>
      </c>
      <c r="X991" s="137" t="s">
        <v>175</v>
      </c>
      <c r="Y991" s="142">
        <v>0</v>
      </c>
      <c r="Z991" s="143" t="s">
        <v>175</v>
      </c>
      <c r="AA991" s="136" t="s">
        <v>175</v>
      </c>
      <c r="AB991" s="136" t="s">
        <v>175</v>
      </c>
      <c r="AC991" s="137"/>
      <c r="AD991" s="137"/>
      <c r="AE991" s="137"/>
      <c r="AF991" s="137"/>
      <c r="AG991" s="137" t="s">
        <v>6441</v>
      </c>
      <c r="AH991" s="137" t="s">
        <v>5000</v>
      </c>
      <c r="AI991" s="137" t="s">
        <v>6473</v>
      </c>
      <c r="AJ991" s="137" t="s">
        <v>175</v>
      </c>
      <c r="AK991" s="144">
        <f>+IF(LEN(_R4T[[#This Row],[KOD]])=5,1,IF(LEN(_R4T[[#This Row],[KOD]])=8,2,IF(LEN(_R4T[[#This Row],[KOD]])=11,3,4)))</f>
        <v>3</v>
      </c>
    </row>
    <row r="992" spans="2:37" ht="14.5" outlineLevel="3">
      <c r="B992" s="145" t="s">
        <v>6474</v>
      </c>
      <c r="C992" s="146" t="s">
        <v>6475</v>
      </c>
      <c r="D992" s="147" t="s">
        <v>175</v>
      </c>
      <c r="E992" s="148" t="s">
        <v>175</v>
      </c>
      <c r="F992" s="148" t="s">
        <v>175</v>
      </c>
      <c r="G992" s="148" t="s">
        <v>175</v>
      </c>
      <c r="H992" s="148" t="s">
        <v>175</v>
      </c>
      <c r="I992" s="149" t="s">
        <v>175</v>
      </c>
      <c r="J992" s="148" t="s">
        <v>175</v>
      </c>
      <c r="K992" s="147" t="s">
        <v>175</v>
      </c>
      <c r="L992" s="147" t="s">
        <v>175</v>
      </c>
      <c r="M992" s="150">
        <v>0</v>
      </c>
      <c r="N992" s="151" t="s">
        <v>175</v>
      </c>
      <c r="O992" s="147" t="s">
        <v>175</v>
      </c>
      <c r="P992" s="147" t="s">
        <v>175</v>
      </c>
      <c r="Q992" s="150">
        <v>0</v>
      </c>
      <c r="R992" s="151">
        <v>0</v>
      </c>
      <c r="S992" s="152" t="s">
        <v>175</v>
      </c>
      <c r="T992" s="149" t="s">
        <v>175</v>
      </c>
      <c r="U992" s="149">
        <v>0</v>
      </c>
      <c r="V992" s="148" t="s">
        <v>175</v>
      </c>
      <c r="W992" s="153">
        <v>0</v>
      </c>
      <c r="X992" s="148" t="s">
        <v>175</v>
      </c>
      <c r="Y992" s="153">
        <v>0</v>
      </c>
      <c r="Z992" s="154" t="s">
        <v>175</v>
      </c>
      <c r="AA992" s="147" t="s">
        <v>175</v>
      </c>
      <c r="AB992" s="147" t="s">
        <v>175</v>
      </c>
      <c r="AC992" s="148"/>
      <c r="AD992" s="148"/>
      <c r="AE992" s="148"/>
      <c r="AF992" s="148"/>
      <c r="AG992" s="148" t="s">
        <v>6441</v>
      </c>
      <c r="AH992" s="148" t="s">
        <v>5000</v>
      </c>
      <c r="AI992" s="148" t="s">
        <v>6473</v>
      </c>
      <c r="AJ992" s="148" t="s">
        <v>150</v>
      </c>
      <c r="AK992" s="155">
        <f>+IF(LEN(_R4T[[#This Row],[KOD]])=5,1,IF(LEN(_R4T[[#This Row],[KOD]])=8,2,IF(LEN(_R4T[[#This Row],[KOD]])=11,3,4)))</f>
        <v>4</v>
      </c>
    </row>
    <row r="993" spans="2:37" ht="14.5">
      <c r="B993" s="156" t="s">
        <v>6476</v>
      </c>
      <c r="C993" s="157" t="s">
        <v>6477</v>
      </c>
      <c r="D993" s="158" t="s">
        <v>175</v>
      </c>
      <c r="E993" s="159" t="s">
        <v>175</v>
      </c>
      <c r="F993" s="159" t="s">
        <v>175</v>
      </c>
      <c r="G993" s="159" t="s">
        <v>175</v>
      </c>
      <c r="H993" s="159" t="s">
        <v>175</v>
      </c>
      <c r="I993" s="160" t="s">
        <v>175</v>
      </c>
      <c r="J993" s="159" t="s">
        <v>175</v>
      </c>
      <c r="K993" s="158" t="s">
        <v>175</v>
      </c>
      <c r="L993" s="158" t="s">
        <v>175</v>
      </c>
      <c r="M993" s="161">
        <v>0</v>
      </c>
      <c r="N993" s="162" t="s">
        <v>175</v>
      </c>
      <c r="O993" s="158" t="s">
        <v>175</v>
      </c>
      <c r="P993" s="158" t="s">
        <v>175</v>
      </c>
      <c r="Q993" s="161">
        <v>0</v>
      </c>
      <c r="R993" s="162">
        <v>0</v>
      </c>
      <c r="S993" s="163" t="s">
        <v>175</v>
      </c>
      <c r="T993" s="160" t="s">
        <v>175</v>
      </c>
      <c r="U993" s="160">
        <v>0</v>
      </c>
      <c r="V993" s="159" t="s">
        <v>175</v>
      </c>
      <c r="W993" s="164">
        <v>0</v>
      </c>
      <c r="X993" s="159" t="s">
        <v>175</v>
      </c>
      <c r="Y993" s="164">
        <v>0</v>
      </c>
      <c r="Z993" s="165" t="s">
        <v>175</v>
      </c>
      <c r="AA993" s="158" t="s">
        <v>175</v>
      </c>
      <c r="AB993" s="158" t="s">
        <v>175</v>
      </c>
      <c r="AC993" s="159"/>
      <c r="AD993" s="159"/>
      <c r="AE993" s="159"/>
      <c r="AF993" s="159"/>
      <c r="AG993" s="159" t="s">
        <v>6476</v>
      </c>
      <c r="AH993" s="159" t="s">
        <v>175</v>
      </c>
      <c r="AI993" s="159" t="s">
        <v>175</v>
      </c>
      <c r="AJ993" s="159" t="s">
        <v>175</v>
      </c>
      <c r="AK993" s="166">
        <f>+IF(LEN(_R4T[[#This Row],[KOD]])=5,1,IF(LEN(_R4T[[#This Row],[KOD]])=8,2,IF(LEN(_R4T[[#This Row],[KOD]])=11,3,4)))</f>
        <v>1</v>
      </c>
    </row>
    <row r="994" spans="2:37" ht="14.5" outlineLevel="1">
      <c r="B994" s="123" t="s">
        <v>6478</v>
      </c>
      <c r="C994" s="124" t="s">
        <v>2654</v>
      </c>
      <c r="D994" s="125" t="s">
        <v>175</v>
      </c>
      <c r="E994" s="126" t="s">
        <v>175</v>
      </c>
      <c r="F994" s="126" t="s">
        <v>175</v>
      </c>
      <c r="G994" s="126" t="s">
        <v>175</v>
      </c>
      <c r="H994" s="126" t="s">
        <v>175</v>
      </c>
      <c r="I994" s="127" t="s">
        <v>175</v>
      </c>
      <c r="J994" s="126" t="s">
        <v>175</v>
      </c>
      <c r="K994" s="125" t="s">
        <v>175</v>
      </c>
      <c r="L994" s="125" t="s">
        <v>175</v>
      </c>
      <c r="M994" s="128">
        <v>0</v>
      </c>
      <c r="N994" s="129" t="s">
        <v>175</v>
      </c>
      <c r="O994" s="125" t="s">
        <v>175</v>
      </c>
      <c r="P994" s="125" t="s">
        <v>175</v>
      </c>
      <c r="Q994" s="128">
        <v>0</v>
      </c>
      <c r="R994" s="129">
        <v>0</v>
      </c>
      <c r="S994" s="130" t="s">
        <v>175</v>
      </c>
      <c r="T994" s="127" t="s">
        <v>175</v>
      </c>
      <c r="U994" s="127">
        <v>0</v>
      </c>
      <c r="V994" s="126" t="s">
        <v>175</v>
      </c>
      <c r="W994" s="131">
        <v>0</v>
      </c>
      <c r="X994" s="126" t="s">
        <v>175</v>
      </c>
      <c r="Y994" s="131">
        <v>0</v>
      </c>
      <c r="Z994" s="132" t="s">
        <v>175</v>
      </c>
      <c r="AA994" s="125" t="s">
        <v>175</v>
      </c>
      <c r="AB994" s="125" t="s">
        <v>175</v>
      </c>
      <c r="AC994" s="126"/>
      <c r="AD994" s="126"/>
      <c r="AE994" s="126"/>
      <c r="AF994" s="126"/>
      <c r="AG994" s="126" t="s">
        <v>6476</v>
      </c>
      <c r="AH994" s="126" t="s">
        <v>5000</v>
      </c>
      <c r="AI994" s="126" t="s">
        <v>175</v>
      </c>
      <c r="AJ994" s="126" t="s">
        <v>175</v>
      </c>
      <c r="AK994" s="133">
        <f>+IF(LEN(_R4T[[#This Row],[KOD]])=5,1,IF(LEN(_R4T[[#This Row],[KOD]])=8,2,IF(LEN(_R4T[[#This Row],[KOD]])=11,3,4)))</f>
        <v>2</v>
      </c>
    </row>
    <row r="995" spans="2:37" ht="14.5" outlineLevel="2">
      <c r="B995" s="134" t="s">
        <v>6479</v>
      </c>
      <c r="C995" s="135" t="s">
        <v>6480</v>
      </c>
      <c r="D995" s="136" t="s">
        <v>175</v>
      </c>
      <c r="E995" s="137" t="s">
        <v>175</v>
      </c>
      <c r="F995" s="137" t="s">
        <v>175</v>
      </c>
      <c r="G995" s="137" t="s">
        <v>175</v>
      </c>
      <c r="H995" s="137" t="s">
        <v>175</v>
      </c>
      <c r="I995" s="138" t="s">
        <v>175</v>
      </c>
      <c r="J995" s="137" t="s">
        <v>175</v>
      </c>
      <c r="K995" s="136" t="s">
        <v>175</v>
      </c>
      <c r="L995" s="136" t="s">
        <v>175</v>
      </c>
      <c r="M995" s="139">
        <v>0</v>
      </c>
      <c r="N995" s="140" t="s">
        <v>175</v>
      </c>
      <c r="O995" s="136" t="s">
        <v>175</v>
      </c>
      <c r="P995" s="136" t="s">
        <v>175</v>
      </c>
      <c r="Q995" s="139">
        <v>0</v>
      </c>
      <c r="R995" s="140">
        <v>0</v>
      </c>
      <c r="S995" s="141" t="s">
        <v>175</v>
      </c>
      <c r="T995" s="138" t="s">
        <v>175</v>
      </c>
      <c r="U995" s="138">
        <v>0</v>
      </c>
      <c r="V995" s="137" t="s">
        <v>175</v>
      </c>
      <c r="W995" s="142">
        <v>0</v>
      </c>
      <c r="X995" s="137" t="s">
        <v>175</v>
      </c>
      <c r="Y995" s="142">
        <v>0</v>
      </c>
      <c r="Z995" s="143" t="s">
        <v>175</v>
      </c>
      <c r="AA995" s="136" t="s">
        <v>175</v>
      </c>
      <c r="AB995" s="136" t="s">
        <v>175</v>
      </c>
      <c r="AC995" s="137"/>
      <c r="AD995" s="137"/>
      <c r="AE995" s="137"/>
      <c r="AF995" s="137"/>
      <c r="AG995" s="137" t="s">
        <v>6476</v>
      </c>
      <c r="AH995" s="137" t="s">
        <v>5000</v>
      </c>
      <c r="AI995" s="137" t="s">
        <v>5000</v>
      </c>
      <c r="AJ995" s="137" t="s">
        <v>175</v>
      </c>
      <c r="AK995" s="144">
        <f>+IF(LEN(_R4T[[#This Row],[KOD]])=5,1,IF(LEN(_R4T[[#This Row],[KOD]])=8,2,IF(LEN(_R4T[[#This Row],[KOD]])=11,3,4)))</f>
        <v>3</v>
      </c>
    </row>
    <row r="996" spans="2:37" ht="14.5" outlineLevel="3">
      <c r="B996" s="145" t="s">
        <v>6481</v>
      </c>
      <c r="C996" s="146" t="s">
        <v>6482</v>
      </c>
      <c r="D996" s="147" t="s">
        <v>175</v>
      </c>
      <c r="E996" s="148" t="s">
        <v>175</v>
      </c>
      <c r="F996" s="148" t="s">
        <v>175</v>
      </c>
      <c r="G996" s="148" t="s">
        <v>175</v>
      </c>
      <c r="H996" s="148" t="s">
        <v>175</v>
      </c>
      <c r="I996" s="149" t="s">
        <v>175</v>
      </c>
      <c r="J996" s="148" t="s">
        <v>175</v>
      </c>
      <c r="K996" s="147" t="s">
        <v>175</v>
      </c>
      <c r="L996" s="147" t="s">
        <v>175</v>
      </c>
      <c r="M996" s="150">
        <v>0</v>
      </c>
      <c r="N996" s="151" t="s">
        <v>175</v>
      </c>
      <c r="O996" s="147" t="s">
        <v>175</v>
      </c>
      <c r="P996" s="147" t="s">
        <v>175</v>
      </c>
      <c r="Q996" s="150">
        <v>0</v>
      </c>
      <c r="R996" s="151">
        <v>0</v>
      </c>
      <c r="S996" s="152" t="s">
        <v>175</v>
      </c>
      <c r="T996" s="149" t="s">
        <v>175</v>
      </c>
      <c r="U996" s="149">
        <v>0</v>
      </c>
      <c r="V996" s="148" t="s">
        <v>175</v>
      </c>
      <c r="W996" s="153">
        <v>0</v>
      </c>
      <c r="X996" s="148" t="s">
        <v>175</v>
      </c>
      <c r="Y996" s="153">
        <v>0</v>
      </c>
      <c r="Z996" s="154" t="s">
        <v>175</v>
      </c>
      <c r="AA996" s="147" t="s">
        <v>175</v>
      </c>
      <c r="AB996" s="147" t="s">
        <v>175</v>
      </c>
      <c r="AC996" s="148"/>
      <c r="AD996" s="148"/>
      <c r="AE996" s="148"/>
      <c r="AF996" s="148"/>
      <c r="AG996" s="148" t="s">
        <v>6476</v>
      </c>
      <c r="AH996" s="148" t="s">
        <v>5000</v>
      </c>
      <c r="AI996" s="148" t="s">
        <v>5000</v>
      </c>
      <c r="AJ996" s="148" t="s">
        <v>65</v>
      </c>
      <c r="AK996" s="155">
        <f>+IF(LEN(_R4T[[#This Row],[KOD]])=5,1,IF(LEN(_R4T[[#This Row],[KOD]])=8,2,IF(LEN(_R4T[[#This Row],[KOD]])=11,3,4)))</f>
        <v>4</v>
      </c>
    </row>
    <row r="997" spans="2:37" ht="14.5" outlineLevel="3">
      <c r="B997" s="145" t="s">
        <v>6483</v>
      </c>
      <c r="C997" s="146" t="s">
        <v>8299</v>
      </c>
      <c r="D997" s="147" t="s">
        <v>175</v>
      </c>
      <c r="E997" s="148" t="s">
        <v>7636</v>
      </c>
      <c r="F997" s="148" t="s">
        <v>7637</v>
      </c>
      <c r="G997" s="148" t="s">
        <v>5025</v>
      </c>
      <c r="H997" s="148" t="s">
        <v>7454</v>
      </c>
      <c r="I997" s="149" t="s">
        <v>5010</v>
      </c>
      <c r="J997" s="148" t="s">
        <v>93</v>
      </c>
      <c r="K997" s="147" t="s">
        <v>6490</v>
      </c>
      <c r="L997" s="147" t="s">
        <v>92</v>
      </c>
      <c r="M997" s="150">
        <v>55.83</v>
      </c>
      <c r="N997" s="151" t="s">
        <v>7638</v>
      </c>
      <c r="O997" s="147" t="s">
        <v>187</v>
      </c>
      <c r="P997" s="147" t="s">
        <v>175</v>
      </c>
      <c r="Q997" s="150">
        <v>0</v>
      </c>
      <c r="R997" s="151">
        <v>0</v>
      </c>
      <c r="S997" s="152" t="s">
        <v>175</v>
      </c>
      <c r="T997" s="149" t="s">
        <v>5016</v>
      </c>
      <c r="U997" s="149">
        <v>0</v>
      </c>
      <c r="V997" s="148" t="s">
        <v>175</v>
      </c>
      <c r="W997" s="153">
        <v>0</v>
      </c>
      <c r="X997" s="148" t="s">
        <v>175</v>
      </c>
      <c r="Y997" s="153">
        <v>0</v>
      </c>
      <c r="Z997" s="154" t="s">
        <v>175</v>
      </c>
      <c r="AA997" s="147" t="s">
        <v>175</v>
      </c>
      <c r="AB997" s="147" t="s">
        <v>175</v>
      </c>
      <c r="AC997" s="148"/>
      <c r="AD997" s="148"/>
      <c r="AE997" s="148"/>
      <c r="AF997" s="148"/>
      <c r="AG997" s="148" t="s">
        <v>6476</v>
      </c>
      <c r="AH997" s="148" t="s">
        <v>5000</v>
      </c>
      <c r="AI997" s="148" t="s">
        <v>5000</v>
      </c>
      <c r="AJ997" s="148" t="s">
        <v>5025</v>
      </c>
      <c r="AK997" s="155">
        <f>+IF(LEN(_R4T[[#This Row],[KOD]])=5,1,IF(LEN(_R4T[[#This Row],[KOD]])=8,2,IF(LEN(_R4T[[#This Row],[KOD]])=11,3,4)))</f>
        <v>4</v>
      </c>
    </row>
    <row r="998" spans="2:37" ht="14.5" outlineLevel="3">
      <c r="B998" s="145" t="s">
        <v>6484</v>
      </c>
      <c r="C998" s="146" t="s">
        <v>8300</v>
      </c>
      <c r="D998" s="147" t="s">
        <v>175</v>
      </c>
      <c r="E998" s="148" t="s">
        <v>7636</v>
      </c>
      <c r="F998" s="148" t="s">
        <v>7637</v>
      </c>
      <c r="G998" s="148" t="s">
        <v>5025</v>
      </c>
      <c r="H998" s="148" t="s">
        <v>7454</v>
      </c>
      <c r="I998" s="149" t="s">
        <v>5010</v>
      </c>
      <c r="J998" s="148" t="s">
        <v>93</v>
      </c>
      <c r="K998" s="147" t="s">
        <v>6490</v>
      </c>
      <c r="L998" s="147" t="s">
        <v>92</v>
      </c>
      <c r="M998" s="150">
        <v>81.819999999999993</v>
      </c>
      <c r="N998" s="151" t="s">
        <v>7638</v>
      </c>
      <c r="O998" s="147" t="s">
        <v>187</v>
      </c>
      <c r="P998" s="147" t="s">
        <v>175</v>
      </c>
      <c r="Q998" s="150">
        <v>0</v>
      </c>
      <c r="R998" s="151">
        <v>0</v>
      </c>
      <c r="S998" s="152" t="s">
        <v>175</v>
      </c>
      <c r="T998" s="149" t="s">
        <v>5016</v>
      </c>
      <c r="U998" s="149">
        <v>0</v>
      </c>
      <c r="V998" s="148" t="s">
        <v>175</v>
      </c>
      <c r="W998" s="153">
        <v>0</v>
      </c>
      <c r="X998" s="148" t="s">
        <v>175</v>
      </c>
      <c r="Y998" s="153">
        <v>0</v>
      </c>
      <c r="Z998" s="154" t="s">
        <v>175</v>
      </c>
      <c r="AA998" s="147" t="s">
        <v>175</v>
      </c>
      <c r="AB998" s="147" t="s">
        <v>175</v>
      </c>
      <c r="AC998" s="148"/>
      <c r="AD998" s="148"/>
      <c r="AE998" s="148"/>
      <c r="AF998" s="148"/>
      <c r="AG998" s="148" t="s">
        <v>6476</v>
      </c>
      <c r="AH998" s="148" t="s">
        <v>5000</v>
      </c>
      <c r="AI998" s="148" t="s">
        <v>5000</v>
      </c>
      <c r="AJ998" s="148" t="s">
        <v>141</v>
      </c>
      <c r="AK998" s="155">
        <f>+IF(LEN(_R4T[[#This Row],[KOD]])=5,1,IF(LEN(_R4T[[#This Row],[KOD]])=8,2,IF(LEN(_R4T[[#This Row],[KOD]])=11,3,4)))</f>
        <v>4</v>
      </c>
    </row>
    <row r="999" spans="2:37" ht="14.5" outlineLevel="3">
      <c r="B999" s="145" t="s">
        <v>64</v>
      </c>
      <c r="C999" s="146" t="s">
        <v>8301</v>
      </c>
      <c r="D999" s="147" t="s">
        <v>175</v>
      </c>
      <c r="E999" s="148" t="s">
        <v>139</v>
      </c>
      <c r="F999" s="148" t="s">
        <v>6488</v>
      </c>
      <c r="G999" s="148" t="s">
        <v>141</v>
      </c>
      <c r="H999" s="148" t="s">
        <v>6489</v>
      </c>
      <c r="I999" s="149" t="s">
        <v>5010</v>
      </c>
      <c r="J999" s="148" t="s">
        <v>93</v>
      </c>
      <c r="K999" s="147" t="s">
        <v>6490</v>
      </c>
      <c r="L999" s="147" t="s">
        <v>92</v>
      </c>
      <c r="M999" s="150">
        <v>80</v>
      </c>
      <c r="N999" s="151" t="s">
        <v>132</v>
      </c>
      <c r="O999" s="147" t="s">
        <v>187</v>
      </c>
      <c r="P999" s="147" t="s">
        <v>175</v>
      </c>
      <c r="Q999" s="150">
        <v>0</v>
      </c>
      <c r="R999" s="151">
        <v>0</v>
      </c>
      <c r="S999" s="152" t="s">
        <v>175</v>
      </c>
      <c r="T999" s="149" t="s">
        <v>5016</v>
      </c>
      <c r="U999" s="149">
        <v>0</v>
      </c>
      <c r="V999" s="148" t="s">
        <v>175</v>
      </c>
      <c r="W999" s="153">
        <v>0</v>
      </c>
      <c r="X999" s="148" t="s">
        <v>175</v>
      </c>
      <c r="Y999" s="153">
        <v>0</v>
      </c>
      <c r="Z999" s="154" t="s">
        <v>175</v>
      </c>
      <c r="AA999" s="147" t="s">
        <v>175</v>
      </c>
      <c r="AB999" s="147" t="s">
        <v>175</v>
      </c>
      <c r="AC999" s="148"/>
      <c r="AD999" s="148"/>
      <c r="AE999" s="148"/>
      <c r="AF999" s="148"/>
      <c r="AG999" s="148" t="s">
        <v>6476</v>
      </c>
      <c r="AH999" s="148" t="s">
        <v>5000</v>
      </c>
      <c r="AI999" s="148" t="s">
        <v>5000</v>
      </c>
      <c r="AJ999" s="148" t="s">
        <v>5030</v>
      </c>
      <c r="AK999" s="155">
        <f>+IF(LEN(_R4T[[#This Row],[KOD]])=5,1,IF(LEN(_R4T[[#This Row],[KOD]])=8,2,IF(LEN(_R4T[[#This Row],[KOD]])=11,3,4)))</f>
        <v>4</v>
      </c>
    </row>
    <row r="1000" spans="2:37" ht="14.5" outlineLevel="3">
      <c r="B1000" s="145" t="s">
        <v>64</v>
      </c>
      <c r="C1000" s="146" t="s">
        <v>8301</v>
      </c>
      <c r="D1000" s="147" t="s">
        <v>175</v>
      </c>
      <c r="E1000" s="148" t="s">
        <v>130</v>
      </c>
      <c r="F1000" s="148" t="s">
        <v>6485</v>
      </c>
      <c r="G1000" s="148" t="s">
        <v>65</v>
      </c>
      <c r="H1000" s="148" t="s">
        <v>6486</v>
      </c>
      <c r="I1000" s="149" t="s">
        <v>5010</v>
      </c>
      <c r="J1000" s="148" t="s">
        <v>93</v>
      </c>
      <c r="K1000" s="147" t="s">
        <v>6487</v>
      </c>
      <c r="L1000" s="147" t="s">
        <v>92</v>
      </c>
      <c r="M1000" s="150">
        <v>110</v>
      </c>
      <c r="N1000" s="151" t="s">
        <v>114</v>
      </c>
      <c r="O1000" s="147" t="s">
        <v>187</v>
      </c>
      <c r="P1000" s="147" t="s">
        <v>175</v>
      </c>
      <c r="Q1000" s="150">
        <v>0</v>
      </c>
      <c r="R1000" s="151">
        <v>0</v>
      </c>
      <c r="S1000" s="152" t="s">
        <v>175</v>
      </c>
      <c r="T1000" s="149" t="s">
        <v>5016</v>
      </c>
      <c r="U1000" s="149">
        <v>0</v>
      </c>
      <c r="V1000" s="148" t="s">
        <v>175</v>
      </c>
      <c r="W1000" s="153">
        <v>0</v>
      </c>
      <c r="X1000" s="148" t="s">
        <v>175</v>
      </c>
      <c r="Y1000" s="153">
        <v>0</v>
      </c>
      <c r="Z1000" s="154" t="s">
        <v>175</v>
      </c>
      <c r="AA1000" s="147" t="s">
        <v>175</v>
      </c>
      <c r="AB1000" s="147" t="s">
        <v>175</v>
      </c>
      <c r="AC1000" s="148"/>
      <c r="AD1000" s="148"/>
      <c r="AE1000" s="148"/>
      <c r="AF1000" s="148"/>
      <c r="AG1000" s="148" t="s">
        <v>6476</v>
      </c>
      <c r="AH1000" s="148" t="s">
        <v>5000</v>
      </c>
      <c r="AI1000" s="148" t="s">
        <v>5000</v>
      </c>
      <c r="AJ1000" s="148" t="s">
        <v>5030</v>
      </c>
      <c r="AK1000" s="155">
        <f>+IF(LEN(_R4T[[#This Row],[KOD]])=5,1,IF(LEN(_R4T[[#This Row],[KOD]])=8,2,IF(LEN(_R4T[[#This Row],[KOD]])=11,3,4)))</f>
        <v>4</v>
      </c>
    </row>
    <row r="1001" spans="2:37" ht="14.5" outlineLevel="3">
      <c r="B1001" s="145" t="s">
        <v>64</v>
      </c>
      <c r="C1001" s="146" t="s">
        <v>8301</v>
      </c>
      <c r="D1001" s="147" t="s">
        <v>175</v>
      </c>
      <c r="E1001" s="148" t="s">
        <v>7674</v>
      </c>
      <c r="F1001" s="148" t="s">
        <v>7721</v>
      </c>
      <c r="G1001" s="148" t="s">
        <v>5030</v>
      </c>
      <c r="H1001" s="148" t="s">
        <v>7456</v>
      </c>
      <c r="I1001" s="149" t="s">
        <v>5010</v>
      </c>
      <c r="J1001" s="148" t="s">
        <v>93</v>
      </c>
      <c r="K1001" s="147" t="s">
        <v>6487</v>
      </c>
      <c r="L1001" s="147" t="s">
        <v>92</v>
      </c>
      <c r="M1001" s="150">
        <v>110</v>
      </c>
      <c r="N1001" s="151" t="s">
        <v>7677</v>
      </c>
      <c r="O1001" s="147" t="s">
        <v>187</v>
      </c>
      <c r="P1001" s="147" t="s">
        <v>175</v>
      </c>
      <c r="Q1001" s="150">
        <v>0</v>
      </c>
      <c r="R1001" s="151">
        <v>0</v>
      </c>
      <c r="S1001" s="152" t="s">
        <v>175</v>
      </c>
      <c r="T1001" s="149" t="s">
        <v>5016</v>
      </c>
      <c r="U1001" s="149">
        <v>0</v>
      </c>
      <c r="V1001" s="148" t="s">
        <v>175</v>
      </c>
      <c r="W1001" s="153">
        <v>0</v>
      </c>
      <c r="X1001" s="148" t="s">
        <v>175</v>
      </c>
      <c r="Y1001" s="153">
        <v>0</v>
      </c>
      <c r="Z1001" s="154" t="s">
        <v>175</v>
      </c>
      <c r="AA1001" s="147" t="s">
        <v>175</v>
      </c>
      <c r="AB1001" s="147" t="s">
        <v>175</v>
      </c>
      <c r="AC1001" s="148"/>
      <c r="AD1001" s="148"/>
      <c r="AE1001" s="148"/>
      <c r="AF1001" s="148"/>
      <c r="AG1001" s="148" t="s">
        <v>6476</v>
      </c>
      <c r="AH1001" s="148" t="s">
        <v>5000</v>
      </c>
      <c r="AI1001" s="148" t="s">
        <v>5000</v>
      </c>
      <c r="AJ1001" s="148" t="s">
        <v>5030</v>
      </c>
      <c r="AK1001" s="155">
        <f>+IF(LEN(_R4T[[#This Row],[KOD]])=5,1,IF(LEN(_R4T[[#This Row],[KOD]])=8,2,IF(LEN(_R4T[[#This Row],[KOD]])=11,3,4)))</f>
        <v>4</v>
      </c>
    </row>
    <row r="1002" spans="2:37" ht="14.5" outlineLevel="3">
      <c r="B1002" s="145" t="s">
        <v>64</v>
      </c>
      <c r="C1002" s="146" t="s">
        <v>8301</v>
      </c>
      <c r="D1002" s="147" t="s">
        <v>175</v>
      </c>
      <c r="E1002" s="148" t="s">
        <v>7674</v>
      </c>
      <c r="F1002" s="148" t="s">
        <v>7721</v>
      </c>
      <c r="G1002" s="148" t="s">
        <v>5030</v>
      </c>
      <c r="H1002" s="148" t="s">
        <v>7456</v>
      </c>
      <c r="I1002" s="149" t="s">
        <v>5010</v>
      </c>
      <c r="J1002" s="148" t="s">
        <v>93</v>
      </c>
      <c r="K1002" s="147" t="s">
        <v>6490</v>
      </c>
      <c r="L1002" s="147" t="s">
        <v>92</v>
      </c>
      <c r="M1002" s="150">
        <v>80</v>
      </c>
      <c r="N1002" s="151" t="s">
        <v>7676</v>
      </c>
      <c r="O1002" s="147" t="s">
        <v>187</v>
      </c>
      <c r="P1002" s="147" t="s">
        <v>175</v>
      </c>
      <c r="Q1002" s="150">
        <v>0</v>
      </c>
      <c r="R1002" s="151">
        <v>0</v>
      </c>
      <c r="S1002" s="152" t="s">
        <v>175</v>
      </c>
      <c r="T1002" s="149" t="s">
        <v>5016</v>
      </c>
      <c r="U1002" s="149">
        <v>0</v>
      </c>
      <c r="V1002" s="148" t="s">
        <v>175</v>
      </c>
      <c r="W1002" s="153">
        <v>0</v>
      </c>
      <c r="X1002" s="148" t="s">
        <v>175</v>
      </c>
      <c r="Y1002" s="153">
        <v>0</v>
      </c>
      <c r="Z1002" s="154" t="s">
        <v>175</v>
      </c>
      <c r="AA1002" s="147" t="s">
        <v>175</v>
      </c>
      <c r="AB1002" s="147" t="s">
        <v>175</v>
      </c>
      <c r="AC1002" s="148"/>
      <c r="AD1002" s="148"/>
      <c r="AE1002" s="148"/>
      <c r="AF1002" s="148"/>
      <c r="AG1002" s="148" t="s">
        <v>6476</v>
      </c>
      <c r="AH1002" s="148" t="s">
        <v>5000</v>
      </c>
      <c r="AI1002" s="148" t="s">
        <v>5000</v>
      </c>
      <c r="AJ1002" s="148" t="s">
        <v>5030</v>
      </c>
      <c r="AK1002" s="155">
        <f>+IF(LEN(_R4T[[#This Row],[KOD]])=5,1,IF(LEN(_R4T[[#This Row],[KOD]])=8,2,IF(LEN(_R4T[[#This Row],[KOD]])=11,3,4)))</f>
        <v>4</v>
      </c>
    </row>
    <row r="1003" spans="2:37" ht="14.5" outlineLevel="3">
      <c r="B1003" s="145" t="s">
        <v>64</v>
      </c>
      <c r="C1003" s="146" t="s">
        <v>8301</v>
      </c>
      <c r="D1003" s="147" t="s">
        <v>175</v>
      </c>
      <c r="E1003" s="148" t="s">
        <v>139</v>
      </c>
      <c r="F1003" s="148" t="s">
        <v>6488</v>
      </c>
      <c r="G1003" s="148" t="s">
        <v>141</v>
      </c>
      <c r="H1003" s="148" t="s">
        <v>6489</v>
      </c>
      <c r="I1003" s="149" t="s">
        <v>5010</v>
      </c>
      <c r="J1003" s="148" t="s">
        <v>93</v>
      </c>
      <c r="K1003" s="147" t="s">
        <v>6490</v>
      </c>
      <c r="L1003" s="147" t="s">
        <v>92</v>
      </c>
      <c r="M1003" s="150">
        <v>110</v>
      </c>
      <c r="N1003" s="151" t="s">
        <v>133</v>
      </c>
      <c r="O1003" s="147" t="s">
        <v>187</v>
      </c>
      <c r="P1003" s="147" t="s">
        <v>175</v>
      </c>
      <c r="Q1003" s="150">
        <v>0</v>
      </c>
      <c r="R1003" s="151">
        <v>0</v>
      </c>
      <c r="S1003" s="152" t="s">
        <v>175</v>
      </c>
      <c r="T1003" s="149" t="s">
        <v>5016</v>
      </c>
      <c r="U1003" s="149">
        <v>0</v>
      </c>
      <c r="V1003" s="148" t="s">
        <v>175</v>
      </c>
      <c r="W1003" s="153">
        <v>0</v>
      </c>
      <c r="X1003" s="148" t="s">
        <v>175</v>
      </c>
      <c r="Y1003" s="153">
        <v>0</v>
      </c>
      <c r="Z1003" s="154" t="s">
        <v>175</v>
      </c>
      <c r="AA1003" s="147" t="s">
        <v>175</v>
      </c>
      <c r="AB1003" s="147" t="s">
        <v>175</v>
      </c>
      <c r="AC1003" s="148"/>
      <c r="AD1003" s="148"/>
      <c r="AE1003" s="148"/>
      <c r="AF1003" s="148"/>
      <c r="AG1003" s="148" t="s">
        <v>6476</v>
      </c>
      <c r="AH1003" s="148" t="s">
        <v>5000</v>
      </c>
      <c r="AI1003" s="148" t="s">
        <v>5000</v>
      </c>
      <c r="AJ1003" s="148" t="s">
        <v>5030</v>
      </c>
      <c r="AK1003" s="155">
        <f>+IF(LEN(_R4T[[#This Row],[KOD]])=5,1,IF(LEN(_R4T[[#This Row],[KOD]])=8,2,IF(LEN(_R4T[[#This Row],[KOD]])=11,3,4)))</f>
        <v>4</v>
      </c>
    </row>
    <row r="1004" spans="2:37" ht="14.5" outlineLevel="3">
      <c r="B1004" s="145" t="s">
        <v>64</v>
      </c>
      <c r="C1004" s="146" t="s">
        <v>8301</v>
      </c>
      <c r="D1004" s="147" t="s">
        <v>175</v>
      </c>
      <c r="E1004" s="148" t="s">
        <v>130</v>
      </c>
      <c r="F1004" s="148" t="s">
        <v>6485</v>
      </c>
      <c r="G1004" s="148" t="s">
        <v>65</v>
      </c>
      <c r="H1004" s="148" t="s">
        <v>6486</v>
      </c>
      <c r="I1004" s="149" t="s">
        <v>5010</v>
      </c>
      <c r="J1004" s="148" t="s">
        <v>93</v>
      </c>
      <c r="K1004" s="147" t="s">
        <v>6490</v>
      </c>
      <c r="L1004" s="147" t="s">
        <v>92</v>
      </c>
      <c r="M1004" s="150">
        <v>80</v>
      </c>
      <c r="N1004" s="151" t="s">
        <v>66</v>
      </c>
      <c r="O1004" s="147" t="s">
        <v>187</v>
      </c>
      <c r="P1004" s="147" t="s">
        <v>175</v>
      </c>
      <c r="Q1004" s="150">
        <v>0</v>
      </c>
      <c r="R1004" s="151">
        <v>0</v>
      </c>
      <c r="S1004" s="152" t="s">
        <v>175</v>
      </c>
      <c r="T1004" s="149" t="s">
        <v>5016</v>
      </c>
      <c r="U1004" s="149">
        <v>0</v>
      </c>
      <c r="V1004" s="148" t="s">
        <v>175</v>
      </c>
      <c r="W1004" s="153">
        <v>0</v>
      </c>
      <c r="X1004" s="148" t="s">
        <v>175</v>
      </c>
      <c r="Y1004" s="153">
        <v>0</v>
      </c>
      <c r="Z1004" s="154" t="s">
        <v>175</v>
      </c>
      <c r="AA1004" s="147" t="s">
        <v>175</v>
      </c>
      <c r="AB1004" s="147" t="s">
        <v>175</v>
      </c>
      <c r="AC1004" s="148"/>
      <c r="AD1004" s="148"/>
      <c r="AE1004" s="148"/>
      <c r="AF1004" s="148"/>
      <c r="AG1004" s="148" t="s">
        <v>6476</v>
      </c>
      <c r="AH1004" s="148" t="s">
        <v>5000</v>
      </c>
      <c r="AI1004" s="148" t="s">
        <v>5000</v>
      </c>
      <c r="AJ1004" s="148" t="s">
        <v>5030</v>
      </c>
      <c r="AK1004" s="155">
        <f>+IF(LEN(_R4T[[#This Row],[KOD]])=5,1,IF(LEN(_R4T[[#This Row],[KOD]])=8,2,IF(LEN(_R4T[[#This Row],[KOD]])=11,3,4)))</f>
        <v>4</v>
      </c>
    </row>
    <row r="1005" spans="2:37" ht="14.5" outlineLevel="1">
      <c r="B1005" s="123" t="s">
        <v>6491</v>
      </c>
      <c r="C1005" s="124" t="s">
        <v>2663</v>
      </c>
      <c r="D1005" s="125" t="s">
        <v>175</v>
      </c>
      <c r="E1005" s="126" t="s">
        <v>175</v>
      </c>
      <c r="F1005" s="126" t="s">
        <v>175</v>
      </c>
      <c r="G1005" s="126" t="s">
        <v>175</v>
      </c>
      <c r="H1005" s="126" t="s">
        <v>175</v>
      </c>
      <c r="I1005" s="127" t="s">
        <v>175</v>
      </c>
      <c r="J1005" s="126" t="s">
        <v>175</v>
      </c>
      <c r="K1005" s="125" t="s">
        <v>175</v>
      </c>
      <c r="L1005" s="125" t="s">
        <v>175</v>
      </c>
      <c r="M1005" s="128">
        <v>0</v>
      </c>
      <c r="N1005" s="129" t="s">
        <v>175</v>
      </c>
      <c r="O1005" s="125" t="s">
        <v>175</v>
      </c>
      <c r="P1005" s="125" t="s">
        <v>175</v>
      </c>
      <c r="Q1005" s="128">
        <v>0</v>
      </c>
      <c r="R1005" s="129">
        <v>0</v>
      </c>
      <c r="S1005" s="130" t="s">
        <v>175</v>
      </c>
      <c r="T1005" s="127" t="s">
        <v>175</v>
      </c>
      <c r="U1005" s="127">
        <v>0</v>
      </c>
      <c r="V1005" s="126" t="s">
        <v>175</v>
      </c>
      <c r="W1005" s="131">
        <v>0</v>
      </c>
      <c r="X1005" s="126" t="s">
        <v>175</v>
      </c>
      <c r="Y1005" s="131">
        <v>0</v>
      </c>
      <c r="Z1005" s="132" t="s">
        <v>175</v>
      </c>
      <c r="AA1005" s="125" t="s">
        <v>175</v>
      </c>
      <c r="AB1005" s="125" t="s">
        <v>175</v>
      </c>
      <c r="AC1005" s="126"/>
      <c r="AD1005" s="126"/>
      <c r="AE1005" s="126"/>
      <c r="AF1005" s="126"/>
      <c r="AG1005" s="126" t="s">
        <v>6476</v>
      </c>
      <c r="AH1005" s="126" t="s">
        <v>5003</v>
      </c>
      <c r="AI1005" s="126" t="s">
        <v>175</v>
      </c>
      <c r="AJ1005" s="126" t="s">
        <v>175</v>
      </c>
      <c r="AK1005" s="133">
        <f>+IF(LEN(_R4T[[#This Row],[KOD]])=5,1,IF(LEN(_R4T[[#This Row],[KOD]])=8,2,IF(LEN(_R4T[[#This Row],[KOD]])=11,3,4)))</f>
        <v>2</v>
      </c>
    </row>
    <row r="1006" spans="2:37" ht="14.5" outlineLevel="2">
      <c r="B1006" s="134" t="s">
        <v>6492</v>
      </c>
      <c r="C1006" s="135" t="s">
        <v>6493</v>
      </c>
      <c r="D1006" s="136" t="s">
        <v>175</v>
      </c>
      <c r="E1006" s="137" t="s">
        <v>175</v>
      </c>
      <c r="F1006" s="137" t="s">
        <v>175</v>
      </c>
      <c r="G1006" s="137" t="s">
        <v>175</v>
      </c>
      <c r="H1006" s="137" t="s">
        <v>175</v>
      </c>
      <c r="I1006" s="138" t="s">
        <v>175</v>
      </c>
      <c r="J1006" s="137" t="s">
        <v>175</v>
      </c>
      <c r="K1006" s="136" t="s">
        <v>175</v>
      </c>
      <c r="L1006" s="136" t="s">
        <v>175</v>
      </c>
      <c r="M1006" s="139">
        <v>0</v>
      </c>
      <c r="N1006" s="140" t="s">
        <v>175</v>
      </c>
      <c r="O1006" s="136" t="s">
        <v>175</v>
      </c>
      <c r="P1006" s="136" t="s">
        <v>175</v>
      </c>
      <c r="Q1006" s="139">
        <v>0</v>
      </c>
      <c r="R1006" s="140">
        <v>0</v>
      </c>
      <c r="S1006" s="141" t="s">
        <v>175</v>
      </c>
      <c r="T1006" s="138" t="s">
        <v>175</v>
      </c>
      <c r="U1006" s="138">
        <v>0</v>
      </c>
      <c r="V1006" s="137" t="s">
        <v>175</v>
      </c>
      <c r="W1006" s="142">
        <v>0</v>
      </c>
      <c r="X1006" s="137" t="s">
        <v>175</v>
      </c>
      <c r="Y1006" s="142">
        <v>0</v>
      </c>
      <c r="Z1006" s="143" t="s">
        <v>175</v>
      </c>
      <c r="AA1006" s="136" t="s">
        <v>175</v>
      </c>
      <c r="AB1006" s="136" t="s">
        <v>175</v>
      </c>
      <c r="AC1006" s="137"/>
      <c r="AD1006" s="137"/>
      <c r="AE1006" s="137"/>
      <c r="AF1006" s="137"/>
      <c r="AG1006" s="137" t="s">
        <v>6476</v>
      </c>
      <c r="AH1006" s="137" t="s">
        <v>5003</v>
      </c>
      <c r="AI1006" s="137" t="s">
        <v>5000</v>
      </c>
      <c r="AJ1006" s="137" t="s">
        <v>175</v>
      </c>
      <c r="AK1006" s="144">
        <f>+IF(LEN(_R4T[[#This Row],[KOD]])=5,1,IF(LEN(_R4T[[#This Row],[KOD]])=8,2,IF(LEN(_R4T[[#This Row],[KOD]])=11,3,4)))</f>
        <v>3</v>
      </c>
    </row>
    <row r="1007" spans="2:37" ht="14.5" outlineLevel="3">
      <c r="B1007" s="145" t="s">
        <v>6494</v>
      </c>
      <c r="C1007" s="146" t="s">
        <v>8302</v>
      </c>
      <c r="D1007" s="147" t="s">
        <v>175</v>
      </c>
      <c r="E1007" s="148" t="s">
        <v>5006</v>
      </c>
      <c r="F1007" s="148" t="s">
        <v>5007</v>
      </c>
      <c r="G1007" s="148" t="s">
        <v>150</v>
      </c>
      <c r="H1007" s="148" t="s">
        <v>8294</v>
      </c>
      <c r="I1007" s="149" t="s">
        <v>5010</v>
      </c>
      <c r="J1007" s="148" t="s">
        <v>8295</v>
      </c>
      <c r="K1007" s="147" t="s">
        <v>5033</v>
      </c>
      <c r="L1007" s="147" t="s">
        <v>92</v>
      </c>
      <c r="M1007" s="150">
        <v>5675.54</v>
      </c>
      <c r="N1007" s="151" t="s">
        <v>152</v>
      </c>
      <c r="O1007" s="147" t="s">
        <v>187</v>
      </c>
      <c r="P1007" s="147" t="s">
        <v>175</v>
      </c>
      <c r="Q1007" s="150">
        <v>0</v>
      </c>
      <c r="R1007" s="151">
        <v>0</v>
      </c>
      <c r="S1007" s="152" t="s">
        <v>175</v>
      </c>
      <c r="T1007" s="149" t="s">
        <v>5016</v>
      </c>
      <c r="U1007" s="149">
        <v>0</v>
      </c>
      <c r="V1007" s="148" t="s">
        <v>175</v>
      </c>
      <c r="W1007" s="153">
        <v>0</v>
      </c>
      <c r="X1007" s="148" t="s">
        <v>175</v>
      </c>
      <c r="Y1007" s="153">
        <v>0</v>
      </c>
      <c r="Z1007" s="154" t="s">
        <v>175</v>
      </c>
      <c r="AA1007" s="147" t="s">
        <v>175</v>
      </c>
      <c r="AB1007" s="147" t="s">
        <v>175</v>
      </c>
      <c r="AC1007" s="148"/>
      <c r="AD1007" s="148"/>
      <c r="AE1007" s="148"/>
      <c r="AF1007" s="148"/>
      <c r="AG1007" s="148" t="s">
        <v>6476</v>
      </c>
      <c r="AH1007" s="148" t="s">
        <v>5003</v>
      </c>
      <c r="AI1007" s="148" t="s">
        <v>5000</v>
      </c>
      <c r="AJ1007" s="148" t="s">
        <v>65</v>
      </c>
      <c r="AK1007" s="155">
        <f>+IF(LEN(_R4T[[#This Row],[KOD]])=5,1,IF(LEN(_R4T[[#This Row],[KOD]])=8,2,IF(LEN(_R4T[[#This Row],[KOD]])=11,3,4)))</f>
        <v>4</v>
      </c>
    </row>
    <row r="1008" spans="2:37" ht="14.5" outlineLevel="3">
      <c r="B1008" s="145" t="s">
        <v>6495</v>
      </c>
      <c r="C1008" s="146" t="s">
        <v>6496</v>
      </c>
      <c r="D1008" s="147" t="s">
        <v>175</v>
      </c>
      <c r="E1008" s="148" t="s">
        <v>5006</v>
      </c>
      <c r="F1008" s="148" t="s">
        <v>5007</v>
      </c>
      <c r="G1008" s="148" t="s">
        <v>150</v>
      </c>
      <c r="H1008" s="148" t="s">
        <v>8294</v>
      </c>
      <c r="I1008" s="149" t="s">
        <v>5010</v>
      </c>
      <c r="J1008" s="148" t="s">
        <v>8295</v>
      </c>
      <c r="K1008" s="147" t="s">
        <v>5033</v>
      </c>
      <c r="L1008" s="147" t="s">
        <v>92</v>
      </c>
      <c r="M1008" s="150">
        <v>1576.53</v>
      </c>
      <c r="N1008" s="151" t="s">
        <v>152</v>
      </c>
      <c r="O1008" s="147" t="s">
        <v>187</v>
      </c>
      <c r="P1008" s="147" t="s">
        <v>175</v>
      </c>
      <c r="Q1008" s="150">
        <v>0</v>
      </c>
      <c r="R1008" s="151">
        <v>0</v>
      </c>
      <c r="S1008" s="152" t="s">
        <v>175</v>
      </c>
      <c r="T1008" s="149" t="s">
        <v>5016</v>
      </c>
      <c r="U1008" s="149">
        <v>0</v>
      </c>
      <c r="V1008" s="148" t="s">
        <v>175</v>
      </c>
      <c r="W1008" s="153">
        <v>0</v>
      </c>
      <c r="X1008" s="148" t="s">
        <v>175</v>
      </c>
      <c r="Y1008" s="153">
        <v>0</v>
      </c>
      <c r="Z1008" s="154" t="s">
        <v>175</v>
      </c>
      <c r="AA1008" s="147" t="s">
        <v>175</v>
      </c>
      <c r="AB1008" s="147" t="s">
        <v>175</v>
      </c>
      <c r="AC1008" s="148"/>
      <c r="AD1008" s="148"/>
      <c r="AE1008" s="148"/>
      <c r="AF1008" s="148"/>
      <c r="AG1008" s="148" t="s">
        <v>6476</v>
      </c>
      <c r="AH1008" s="148" t="s">
        <v>5003</v>
      </c>
      <c r="AI1008" s="148" t="s">
        <v>5000</v>
      </c>
      <c r="AJ1008" s="148" t="s">
        <v>5025</v>
      </c>
      <c r="AK1008" s="155">
        <f>+IF(LEN(_R4T[[#This Row],[KOD]])=5,1,IF(LEN(_R4T[[#This Row],[KOD]])=8,2,IF(LEN(_R4T[[#This Row],[KOD]])=11,3,4)))</f>
        <v>4</v>
      </c>
    </row>
    <row r="1009" spans="2:37" ht="14.5" outlineLevel="3">
      <c r="B1009" s="145" t="s">
        <v>6497</v>
      </c>
      <c r="C1009" s="146" t="s">
        <v>6498</v>
      </c>
      <c r="D1009" s="147" t="s">
        <v>175</v>
      </c>
      <c r="E1009" s="148" t="s">
        <v>5006</v>
      </c>
      <c r="F1009" s="148" t="s">
        <v>5007</v>
      </c>
      <c r="G1009" s="148" t="s">
        <v>150</v>
      </c>
      <c r="H1009" s="148" t="s">
        <v>8294</v>
      </c>
      <c r="I1009" s="149" t="s">
        <v>5010</v>
      </c>
      <c r="J1009" s="148" t="s">
        <v>8295</v>
      </c>
      <c r="K1009" s="147" t="s">
        <v>5033</v>
      </c>
      <c r="L1009" s="147" t="s">
        <v>92</v>
      </c>
      <c r="M1009" s="150">
        <v>1765.72</v>
      </c>
      <c r="N1009" s="151" t="s">
        <v>152</v>
      </c>
      <c r="O1009" s="147" t="s">
        <v>187</v>
      </c>
      <c r="P1009" s="147" t="s">
        <v>175</v>
      </c>
      <c r="Q1009" s="150">
        <v>0</v>
      </c>
      <c r="R1009" s="151">
        <v>0</v>
      </c>
      <c r="S1009" s="152" t="s">
        <v>175</v>
      </c>
      <c r="T1009" s="149" t="s">
        <v>5016</v>
      </c>
      <c r="U1009" s="149">
        <v>0</v>
      </c>
      <c r="V1009" s="148" t="s">
        <v>175</v>
      </c>
      <c r="W1009" s="153">
        <v>0</v>
      </c>
      <c r="X1009" s="148" t="s">
        <v>175</v>
      </c>
      <c r="Y1009" s="153">
        <v>0</v>
      </c>
      <c r="Z1009" s="154" t="s">
        <v>175</v>
      </c>
      <c r="AA1009" s="147" t="s">
        <v>175</v>
      </c>
      <c r="AB1009" s="147" t="s">
        <v>175</v>
      </c>
      <c r="AC1009" s="148"/>
      <c r="AD1009" s="148"/>
      <c r="AE1009" s="148"/>
      <c r="AF1009" s="148"/>
      <c r="AG1009" s="148" t="s">
        <v>6476</v>
      </c>
      <c r="AH1009" s="148" t="s">
        <v>5003</v>
      </c>
      <c r="AI1009" s="148" t="s">
        <v>5000</v>
      </c>
      <c r="AJ1009" s="148" t="s">
        <v>141</v>
      </c>
      <c r="AK1009" s="155">
        <f>+IF(LEN(_R4T[[#This Row],[KOD]])=5,1,IF(LEN(_R4T[[#This Row],[KOD]])=8,2,IF(LEN(_R4T[[#This Row],[KOD]])=11,3,4)))</f>
        <v>4</v>
      </c>
    </row>
    <row r="1010" spans="2:37" ht="14.5" outlineLevel="3">
      <c r="B1010" s="145" t="s">
        <v>6499</v>
      </c>
      <c r="C1010" s="146" t="s">
        <v>6500</v>
      </c>
      <c r="D1010" s="147" t="s">
        <v>175</v>
      </c>
      <c r="E1010" s="148" t="s">
        <v>5006</v>
      </c>
      <c r="F1010" s="148" t="s">
        <v>5007</v>
      </c>
      <c r="G1010" s="148" t="s">
        <v>150</v>
      </c>
      <c r="H1010" s="148" t="s">
        <v>8294</v>
      </c>
      <c r="I1010" s="149" t="s">
        <v>5010</v>
      </c>
      <c r="J1010" s="148" t="s">
        <v>8295</v>
      </c>
      <c r="K1010" s="147" t="s">
        <v>5033</v>
      </c>
      <c r="L1010" s="147" t="s">
        <v>92</v>
      </c>
      <c r="M1010" s="150">
        <v>1765.72</v>
      </c>
      <c r="N1010" s="151" t="s">
        <v>152</v>
      </c>
      <c r="O1010" s="147" t="s">
        <v>187</v>
      </c>
      <c r="P1010" s="147" t="s">
        <v>175</v>
      </c>
      <c r="Q1010" s="150">
        <v>0</v>
      </c>
      <c r="R1010" s="151">
        <v>0</v>
      </c>
      <c r="S1010" s="152" t="s">
        <v>175</v>
      </c>
      <c r="T1010" s="149" t="s">
        <v>5016</v>
      </c>
      <c r="U1010" s="149">
        <v>0</v>
      </c>
      <c r="V1010" s="148" t="s">
        <v>175</v>
      </c>
      <c r="W1010" s="153">
        <v>0</v>
      </c>
      <c r="X1010" s="148" t="s">
        <v>175</v>
      </c>
      <c r="Y1010" s="153">
        <v>0</v>
      </c>
      <c r="Z1010" s="154" t="s">
        <v>175</v>
      </c>
      <c r="AA1010" s="147" t="s">
        <v>175</v>
      </c>
      <c r="AB1010" s="147" t="s">
        <v>175</v>
      </c>
      <c r="AC1010" s="148"/>
      <c r="AD1010" s="148"/>
      <c r="AE1010" s="148"/>
      <c r="AF1010" s="148"/>
      <c r="AG1010" s="148" t="s">
        <v>6476</v>
      </c>
      <c r="AH1010" s="148" t="s">
        <v>5003</v>
      </c>
      <c r="AI1010" s="148" t="s">
        <v>5000</v>
      </c>
      <c r="AJ1010" s="148" t="s">
        <v>5030</v>
      </c>
      <c r="AK1010" s="155">
        <f>+IF(LEN(_R4T[[#This Row],[KOD]])=5,1,IF(LEN(_R4T[[#This Row],[KOD]])=8,2,IF(LEN(_R4T[[#This Row],[KOD]])=11,3,4)))</f>
        <v>4</v>
      </c>
    </row>
    <row r="1011" spans="2:37" ht="14.5" outlineLevel="3">
      <c r="B1011" s="145" t="s">
        <v>67</v>
      </c>
      <c r="C1011" s="146" t="s">
        <v>134</v>
      </c>
      <c r="D1011" s="147" t="s">
        <v>175</v>
      </c>
      <c r="E1011" s="148" t="s">
        <v>139</v>
      </c>
      <c r="F1011" s="148" t="s">
        <v>6488</v>
      </c>
      <c r="G1011" s="148" t="s">
        <v>141</v>
      </c>
      <c r="H1011" s="148" t="s">
        <v>6489</v>
      </c>
      <c r="I1011" s="149" t="s">
        <v>5010</v>
      </c>
      <c r="J1011" s="148" t="s">
        <v>93</v>
      </c>
      <c r="K1011" s="147" t="s">
        <v>6490</v>
      </c>
      <c r="L1011" s="147" t="s">
        <v>92</v>
      </c>
      <c r="M1011" s="150">
        <v>110</v>
      </c>
      <c r="N1011" s="151" t="s">
        <v>132</v>
      </c>
      <c r="O1011" s="147" t="s">
        <v>187</v>
      </c>
      <c r="P1011" s="147" t="s">
        <v>175</v>
      </c>
      <c r="Q1011" s="150">
        <v>0</v>
      </c>
      <c r="R1011" s="151">
        <v>0</v>
      </c>
      <c r="S1011" s="152" t="s">
        <v>175</v>
      </c>
      <c r="T1011" s="149" t="s">
        <v>5016</v>
      </c>
      <c r="U1011" s="149">
        <v>0</v>
      </c>
      <c r="V1011" s="148" t="s">
        <v>175</v>
      </c>
      <c r="W1011" s="153">
        <v>0</v>
      </c>
      <c r="X1011" s="148" t="s">
        <v>175</v>
      </c>
      <c r="Y1011" s="153">
        <v>0</v>
      </c>
      <c r="Z1011" s="154" t="s">
        <v>175</v>
      </c>
      <c r="AA1011" s="147" t="s">
        <v>175</v>
      </c>
      <c r="AB1011" s="147" t="s">
        <v>175</v>
      </c>
      <c r="AC1011" s="148"/>
      <c r="AD1011" s="148"/>
      <c r="AE1011" s="148"/>
      <c r="AF1011" s="148"/>
      <c r="AG1011" s="148" t="s">
        <v>6476</v>
      </c>
      <c r="AH1011" s="148" t="s">
        <v>5003</v>
      </c>
      <c r="AI1011" s="148" t="s">
        <v>5000</v>
      </c>
      <c r="AJ1011" s="148" t="s">
        <v>5034</v>
      </c>
      <c r="AK1011" s="155">
        <f>+IF(LEN(_R4T[[#This Row],[KOD]])=5,1,IF(LEN(_R4T[[#This Row],[KOD]])=8,2,IF(LEN(_R4T[[#This Row],[KOD]])=11,3,4)))</f>
        <v>4</v>
      </c>
    </row>
    <row r="1012" spans="2:37" ht="14.5" outlineLevel="3">
      <c r="B1012" s="145" t="s">
        <v>67</v>
      </c>
      <c r="C1012" s="146" t="s">
        <v>134</v>
      </c>
      <c r="D1012" s="147" t="s">
        <v>175</v>
      </c>
      <c r="E1012" s="148" t="s">
        <v>7674</v>
      </c>
      <c r="F1012" s="148" t="s">
        <v>7721</v>
      </c>
      <c r="G1012" s="148" t="s">
        <v>5030</v>
      </c>
      <c r="H1012" s="148" t="s">
        <v>7456</v>
      </c>
      <c r="I1012" s="149" t="s">
        <v>5010</v>
      </c>
      <c r="J1012" s="148" t="s">
        <v>93</v>
      </c>
      <c r="K1012" s="147" t="s">
        <v>6490</v>
      </c>
      <c r="L1012" s="147" t="s">
        <v>92</v>
      </c>
      <c r="M1012" s="150">
        <v>110</v>
      </c>
      <c r="N1012" s="151" t="s">
        <v>7676</v>
      </c>
      <c r="O1012" s="147" t="s">
        <v>187</v>
      </c>
      <c r="P1012" s="147" t="s">
        <v>175</v>
      </c>
      <c r="Q1012" s="150">
        <v>0</v>
      </c>
      <c r="R1012" s="151">
        <v>0</v>
      </c>
      <c r="S1012" s="152" t="s">
        <v>175</v>
      </c>
      <c r="T1012" s="149" t="s">
        <v>5016</v>
      </c>
      <c r="U1012" s="149">
        <v>0</v>
      </c>
      <c r="V1012" s="148" t="s">
        <v>175</v>
      </c>
      <c r="W1012" s="153">
        <v>0</v>
      </c>
      <c r="X1012" s="148" t="s">
        <v>175</v>
      </c>
      <c r="Y1012" s="153">
        <v>0</v>
      </c>
      <c r="Z1012" s="154" t="s">
        <v>175</v>
      </c>
      <c r="AA1012" s="147" t="s">
        <v>175</v>
      </c>
      <c r="AB1012" s="147" t="s">
        <v>175</v>
      </c>
      <c r="AC1012" s="148"/>
      <c r="AD1012" s="148"/>
      <c r="AE1012" s="148"/>
      <c r="AF1012" s="148"/>
      <c r="AG1012" s="148" t="s">
        <v>6476</v>
      </c>
      <c r="AH1012" s="148" t="s">
        <v>5003</v>
      </c>
      <c r="AI1012" s="148" t="s">
        <v>5000</v>
      </c>
      <c r="AJ1012" s="148" t="s">
        <v>5034</v>
      </c>
      <c r="AK1012" s="155">
        <f>+IF(LEN(_R4T[[#This Row],[KOD]])=5,1,IF(LEN(_R4T[[#This Row],[KOD]])=8,2,IF(LEN(_R4T[[#This Row],[KOD]])=11,3,4)))</f>
        <v>4</v>
      </c>
    </row>
    <row r="1013" spans="2:37" ht="14.5" outlineLevel="3">
      <c r="B1013" s="145" t="s">
        <v>67</v>
      </c>
      <c r="C1013" s="146" t="s">
        <v>134</v>
      </c>
      <c r="D1013" s="147" t="s">
        <v>175</v>
      </c>
      <c r="E1013" s="148" t="s">
        <v>130</v>
      </c>
      <c r="F1013" s="148" t="s">
        <v>6485</v>
      </c>
      <c r="G1013" s="148" t="s">
        <v>65</v>
      </c>
      <c r="H1013" s="148" t="s">
        <v>6486</v>
      </c>
      <c r="I1013" s="149" t="s">
        <v>5010</v>
      </c>
      <c r="J1013" s="148" t="s">
        <v>93</v>
      </c>
      <c r="K1013" s="147" t="s">
        <v>6490</v>
      </c>
      <c r="L1013" s="147" t="s">
        <v>92</v>
      </c>
      <c r="M1013" s="150">
        <v>110</v>
      </c>
      <c r="N1013" s="151" t="s">
        <v>66</v>
      </c>
      <c r="O1013" s="147" t="s">
        <v>187</v>
      </c>
      <c r="P1013" s="147" t="s">
        <v>175</v>
      </c>
      <c r="Q1013" s="150">
        <v>0</v>
      </c>
      <c r="R1013" s="151">
        <v>0</v>
      </c>
      <c r="S1013" s="152" t="s">
        <v>175</v>
      </c>
      <c r="T1013" s="149" t="s">
        <v>5016</v>
      </c>
      <c r="U1013" s="149">
        <v>0</v>
      </c>
      <c r="V1013" s="148" t="s">
        <v>175</v>
      </c>
      <c r="W1013" s="153">
        <v>0</v>
      </c>
      <c r="X1013" s="148" t="s">
        <v>175</v>
      </c>
      <c r="Y1013" s="153">
        <v>0</v>
      </c>
      <c r="Z1013" s="154" t="s">
        <v>175</v>
      </c>
      <c r="AA1013" s="147" t="s">
        <v>175</v>
      </c>
      <c r="AB1013" s="147" t="s">
        <v>175</v>
      </c>
      <c r="AC1013" s="148"/>
      <c r="AD1013" s="148"/>
      <c r="AE1013" s="148"/>
      <c r="AF1013" s="148"/>
      <c r="AG1013" s="148" t="s">
        <v>6476</v>
      </c>
      <c r="AH1013" s="148" t="s">
        <v>5003</v>
      </c>
      <c r="AI1013" s="148" t="s">
        <v>5000</v>
      </c>
      <c r="AJ1013" s="148" t="s">
        <v>5034</v>
      </c>
      <c r="AK1013" s="155">
        <f>+IF(LEN(_R4T[[#This Row],[KOD]])=5,1,IF(LEN(_R4T[[#This Row],[KOD]])=8,2,IF(LEN(_R4T[[#This Row],[KOD]])=11,3,4)))</f>
        <v>4</v>
      </c>
    </row>
    <row r="1014" spans="2:37" ht="14.5" outlineLevel="3" collapsed="1">
      <c r="B1014" s="145" t="s">
        <v>67</v>
      </c>
      <c r="C1014" s="146" t="s">
        <v>134</v>
      </c>
      <c r="D1014" s="147" t="s">
        <v>175</v>
      </c>
      <c r="E1014" s="148" t="s">
        <v>7636</v>
      </c>
      <c r="F1014" s="148" t="s">
        <v>7637</v>
      </c>
      <c r="G1014" s="148" t="s">
        <v>5025</v>
      </c>
      <c r="H1014" s="148" t="s">
        <v>7454</v>
      </c>
      <c r="I1014" s="149" t="s">
        <v>5010</v>
      </c>
      <c r="J1014" s="148" t="s">
        <v>93</v>
      </c>
      <c r="K1014" s="147" t="s">
        <v>5373</v>
      </c>
      <c r="L1014" s="147" t="s">
        <v>92</v>
      </c>
      <c r="M1014" s="150">
        <v>120</v>
      </c>
      <c r="N1014" s="151" t="s">
        <v>7640</v>
      </c>
      <c r="O1014" s="147" t="s">
        <v>187</v>
      </c>
      <c r="P1014" s="147" t="s">
        <v>175</v>
      </c>
      <c r="Q1014" s="150">
        <v>0</v>
      </c>
      <c r="R1014" s="151">
        <v>0</v>
      </c>
      <c r="S1014" s="152" t="s">
        <v>175</v>
      </c>
      <c r="T1014" s="149" t="s">
        <v>5016</v>
      </c>
      <c r="U1014" s="149">
        <v>0</v>
      </c>
      <c r="V1014" s="148" t="s">
        <v>175</v>
      </c>
      <c r="W1014" s="153">
        <v>0</v>
      </c>
      <c r="X1014" s="148" t="s">
        <v>175</v>
      </c>
      <c r="Y1014" s="153">
        <v>0</v>
      </c>
      <c r="Z1014" s="154" t="s">
        <v>175</v>
      </c>
      <c r="AA1014" s="147" t="s">
        <v>175</v>
      </c>
      <c r="AB1014" s="147" t="s">
        <v>175</v>
      </c>
      <c r="AC1014" s="148"/>
      <c r="AD1014" s="148"/>
      <c r="AE1014" s="148"/>
      <c r="AF1014" s="148"/>
      <c r="AG1014" s="148" t="s">
        <v>6476</v>
      </c>
      <c r="AH1014" s="148" t="s">
        <v>5003</v>
      </c>
      <c r="AI1014" s="148" t="s">
        <v>5000</v>
      </c>
      <c r="AJ1014" s="148" t="s">
        <v>5034</v>
      </c>
      <c r="AK1014" s="155">
        <f>+IF(LEN(_R4T[[#This Row],[KOD]])=5,1,IF(LEN(_R4T[[#This Row],[KOD]])=8,2,IF(LEN(_R4T[[#This Row],[KOD]])=11,3,4)))</f>
        <v>4</v>
      </c>
    </row>
    <row r="1015" spans="2:37" ht="14.5" outlineLevel="3">
      <c r="B1015" s="145" t="s">
        <v>68</v>
      </c>
      <c r="C1015" s="146" t="s">
        <v>8303</v>
      </c>
      <c r="D1015" s="147" t="s">
        <v>175</v>
      </c>
      <c r="E1015" s="148" t="s">
        <v>139</v>
      </c>
      <c r="F1015" s="148" t="s">
        <v>6488</v>
      </c>
      <c r="G1015" s="148" t="s">
        <v>141</v>
      </c>
      <c r="H1015" s="148" t="s">
        <v>6489</v>
      </c>
      <c r="I1015" s="149" t="s">
        <v>5010</v>
      </c>
      <c r="J1015" s="148" t="s">
        <v>93</v>
      </c>
      <c r="K1015" s="147" t="s">
        <v>6490</v>
      </c>
      <c r="L1015" s="147" t="s">
        <v>92</v>
      </c>
      <c r="M1015" s="150">
        <v>160</v>
      </c>
      <c r="N1015" s="151" t="s">
        <v>132</v>
      </c>
      <c r="O1015" s="147" t="s">
        <v>187</v>
      </c>
      <c r="P1015" s="147" t="s">
        <v>175</v>
      </c>
      <c r="Q1015" s="150">
        <v>0</v>
      </c>
      <c r="R1015" s="151">
        <v>0</v>
      </c>
      <c r="S1015" s="152" t="s">
        <v>175</v>
      </c>
      <c r="T1015" s="149" t="s">
        <v>5016</v>
      </c>
      <c r="U1015" s="149">
        <v>0</v>
      </c>
      <c r="V1015" s="148" t="s">
        <v>175</v>
      </c>
      <c r="W1015" s="153">
        <v>0</v>
      </c>
      <c r="X1015" s="148" t="s">
        <v>175</v>
      </c>
      <c r="Y1015" s="153">
        <v>0</v>
      </c>
      <c r="Z1015" s="154" t="s">
        <v>175</v>
      </c>
      <c r="AA1015" s="147" t="s">
        <v>175</v>
      </c>
      <c r="AB1015" s="147" t="s">
        <v>175</v>
      </c>
      <c r="AC1015" s="148"/>
      <c r="AD1015" s="148"/>
      <c r="AE1015" s="148"/>
      <c r="AF1015" s="148"/>
      <c r="AG1015" s="148" t="s">
        <v>6476</v>
      </c>
      <c r="AH1015" s="148" t="s">
        <v>5003</v>
      </c>
      <c r="AI1015" s="148" t="s">
        <v>5000</v>
      </c>
      <c r="AJ1015" s="148" t="s">
        <v>5086</v>
      </c>
      <c r="AK1015" s="155">
        <f>+IF(LEN(_R4T[[#This Row],[KOD]])=5,1,IF(LEN(_R4T[[#This Row],[KOD]])=8,2,IF(LEN(_R4T[[#This Row],[KOD]])=11,3,4)))</f>
        <v>4</v>
      </c>
    </row>
    <row r="1016" spans="2:37" ht="14.5" outlineLevel="3">
      <c r="B1016" s="145" t="s">
        <v>68</v>
      </c>
      <c r="C1016" s="146" t="s">
        <v>8303</v>
      </c>
      <c r="D1016" s="147" t="s">
        <v>175</v>
      </c>
      <c r="E1016" s="148" t="s">
        <v>130</v>
      </c>
      <c r="F1016" s="148" t="s">
        <v>6485</v>
      </c>
      <c r="G1016" s="148" t="s">
        <v>65</v>
      </c>
      <c r="H1016" s="148" t="s">
        <v>6486</v>
      </c>
      <c r="I1016" s="149" t="s">
        <v>5010</v>
      </c>
      <c r="J1016" s="148" t="s">
        <v>93</v>
      </c>
      <c r="K1016" s="147" t="s">
        <v>6490</v>
      </c>
      <c r="L1016" s="147" t="s">
        <v>92</v>
      </c>
      <c r="M1016" s="150">
        <v>160</v>
      </c>
      <c r="N1016" s="151" t="s">
        <v>66</v>
      </c>
      <c r="O1016" s="147" t="s">
        <v>187</v>
      </c>
      <c r="P1016" s="147" t="s">
        <v>175</v>
      </c>
      <c r="Q1016" s="150">
        <v>0</v>
      </c>
      <c r="R1016" s="151">
        <v>0</v>
      </c>
      <c r="S1016" s="152" t="s">
        <v>175</v>
      </c>
      <c r="T1016" s="149" t="s">
        <v>5016</v>
      </c>
      <c r="U1016" s="149">
        <v>0</v>
      </c>
      <c r="V1016" s="148" t="s">
        <v>175</v>
      </c>
      <c r="W1016" s="153">
        <v>0</v>
      </c>
      <c r="X1016" s="148" t="s">
        <v>175</v>
      </c>
      <c r="Y1016" s="153">
        <v>0</v>
      </c>
      <c r="Z1016" s="154" t="s">
        <v>175</v>
      </c>
      <c r="AA1016" s="147" t="s">
        <v>175</v>
      </c>
      <c r="AB1016" s="147" t="s">
        <v>175</v>
      </c>
      <c r="AC1016" s="148"/>
      <c r="AD1016" s="148"/>
      <c r="AE1016" s="148"/>
      <c r="AF1016" s="148"/>
      <c r="AG1016" s="148" t="s">
        <v>6476</v>
      </c>
      <c r="AH1016" s="148" t="s">
        <v>5003</v>
      </c>
      <c r="AI1016" s="148" t="s">
        <v>5000</v>
      </c>
      <c r="AJ1016" s="148" t="s">
        <v>5086</v>
      </c>
      <c r="AK1016" s="155">
        <f>+IF(LEN(_R4T[[#This Row],[KOD]])=5,1,IF(LEN(_R4T[[#This Row],[KOD]])=8,2,IF(LEN(_R4T[[#This Row],[KOD]])=11,3,4)))</f>
        <v>4</v>
      </c>
    </row>
    <row r="1017" spans="2:37" ht="14.5" outlineLevel="3">
      <c r="B1017" s="145" t="s">
        <v>68</v>
      </c>
      <c r="C1017" s="146" t="s">
        <v>8303</v>
      </c>
      <c r="D1017" s="147" t="s">
        <v>175</v>
      </c>
      <c r="E1017" s="148" t="s">
        <v>7674</v>
      </c>
      <c r="F1017" s="148" t="s">
        <v>7721</v>
      </c>
      <c r="G1017" s="148" t="s">
        <v>5030</v>
      </c>
      <c r="H1017" s="148" t="s">
        <v>7456</v>
      </c>
      <c r="I1017" s="149" t="s">
        <v>5010</v>
      </c>
      <c r="J1017" s="148" t="s">
        <v>93</v>
      </c>
      <c r="K1017" s="147" t="s">
        <v>6490</v>
      </c>
      <c r="L1017" s="147" t="s">
        <v>92</v>
      </c>
      <c r="M1017" s="150">
        <v>160</v>
      </c>
      <c r="N1017" s="151" t="s">
        <v>7676</v>
      </c>
      <c r="O1017" s="147" t="s">
        <v>187</v>
      </c>
      <c r="P1017" s="147" t="s">
        <v>175</v>
      </c>
      <c r="Q1017" s="150">
        <v>0</v>
      </c>
      <c r="R1017" s="151">
        <v>0</v>
      </c>
      <c r="S1017" s="152" t="s">
        <v>175</v>
      </c>
      <c r="T1017" s="149" t="s">
        <v>5016</v>
      </c>
      <c r="U1017" s="149">
        <v>0</v>
      </c>
      <c r="V1017" s="148" t="s">
        <v>175</v>
      </c>
      <c r="W1017" s="153">
        <v>0</v>
      </c>
      <c r="X1017" s="148" t="s">
        <v>175</v>
      </c>
      <c r="Y1017" s="153">
        <v>0</v>
      </c>
      <c r="Z1017" s="154" t="s">
        <v>175</v>
      </c>
      <c r="AA1017" s="147" t="s">
        <v>175</v>
      </c>
      <c r="AB1017" s="147" t="s">
        <v>175</v>
      </c>
      <c r="AC1017" s="148"/>
      <c r="AD1017" s="148"/>
      <c r="AE1017" s="148"/>
      <c r="AF1017" s="148"/>
      <c r="AG1017" s="148" t="s">
        <v>6476</v>
      </c>
      <c r="AH1017" s="148" t="s">
        <v>5003</v>
      </c>
      <c r="AI1017" s="148" t="s">
        <v>5000</v>
      </c>
      <c r="AJ1017" s="148" t="s">
        <v>5086</v>
      </c>
      <c r="AK1017" s="155">
        <f>+IF(LEN(_R4T[[#This Row],[KOD]])=5,1,IF(LEN(_R4T[[#This Row],[KOD]])=8,2,IF(LEN(_R4T[[#This Row],[KOD]])=11,3,4)))</f>
        <v>4</v>
      </c>
    </row>
    <row r="1018" spans="2:37" ht="14.5" outlineLevel="3">
      <c r="B1018" s="145" t="s">
        <v>68</v>
      </c>
      <c r="C1018" s="146" t="s">
        <v>8303</v>
      </c>
      <c r="D1018" s="147" t="s">
        <v>175</v>
      </c>
      <c r="E1018" s="148" t="s">
        <v>5006</v>
      </c>
      <c r="F1018" s="148" t="s">
        <v>5007</v>
      </c>
      <c r="G1018" s="148" t="s">
        <v>150</v>
      </c>
      <c r="H1018" s="148" t="s">
        <v>8294</v>
      </c>
      <c r="I1018" s="149" t="s">
        <v>5010</v>
      </c>
      <c r="J1018" s="148" t="s">
        <v>93</v>
      </c>
      <c r="K1018" s="147" t="s">
        <v>6490</v>
      </c>
      <c r="L1018" s="147" t="s">
        <v>92</v>
      </c>
      <c r="M1018" s="150">
        <v>160</v>
      </c>
      <c r="N1018" s="151" t="s">
        <v>152</v>
      </c>
      <c r="O1018" s="147" t="s">
        <v>187</v>
      </c>
      <c r="P1018" s="147" t="s">
        <v>175</v>
      </c>
      <c r="Q1018" s="150">
        <v>0</v>
      </c>
      <c r="R1018" s="151">
        <v>0</v>
      </c>
      <c r="S1018" s="152" t="s">
        <v>175</v>
      </c>
      <c r="T1018" s="149" t="s">
        <v>5016</v>
      </c>
      <c r="U1018" s="149">
        <v>0</v>
      </c>
      <c r="V1018" s="148" t="s">
        <v>175</v>
      </c>
      <c r="W1018" s="153">
        <v>0</v>
      </c>
      <c r="X1018" s="148" t="s">
        <v>175</v>
      </c>
      <c r="Y1018" s="153">
        <v>0</v>
      </c>
      <c r="Z1018" s="154" t="s">
        <v>175</v>
      </c>
      <c r="AA1018" s="147" t="s">
        <v>175</v>
      </c>
      <c r="AB1018" s="147" t="s">
        <v>175</v>
      </c>
      <c r="AC1018" s="148"/>
      <c r="AD1018" s="148"/>
      <c r="AE1018" s="148"/>
      <c r="AF1018" s="148"/>
      <c r="AG1018" s="148" t="s">
        <v>6476</v>
      </c>
      <c r="AH1018" s="148" t="s">
        <v>5003</v>
      </c>
      <c r="AI1018" s="148" t="s">
        <v>5000</v>
      </c>
      <c r="AJ1018" s="148" t="s">
        <v>5086</v>
      </c>
      <c r="AK1018" s="155">
        <f>+IF(LEN(_R4T[[#This Row],[KOD]])=5,1,IF(LEN(_R4T[[#This Row],[KOD]])=8,2,IF(LEN(_R4T[[#This Row],[KOD]])=11,3,4)))</f>
        <v>4</v>
      </c>
    </row>
    <row r="1019" spans="2:37" ht="14.5" outlineLevel="3">
      <c r="B1019" s="145" t="s">
        <v>69</v>
      </c>
      <c r="C1019" s="146" t="s">
        <v>8304</v>
      </c>
      <c r="D1019" s="147" t="s">
        <v>175</v>
      </c>
      <c r="E1019" s="148" t="s">
        <v>7674</v>
      </c>
      <c r="F1019" s="148" t="s">
        <v>7721</v>
      </c>
      <c r="G1019" s="148" t="s">
        <v>5030</v>
      </c>
      <c r="H1019" s="148" t="s">
        <v>7456</v>
      </c>
      <c r="I1019" s="149" t="s">
        <v>5010</v>
      </c>
      <c r="J1019" s="148" t="s">
        <v>93</v>
      </c>
      <c r="K1019" s="147" t="s">
        <v>6490</v>
      </c>
      <c r="L1019" s="147" t="s">
        <v>92</v>
      </c>
      <c r="M1019" s="150">
        <v>350</v>
      </c>
      <c r="N1019" s="151" t="s">
        <v>7676</v>
      </c>
      <c r="O1019" s="147" t="s">
        <v>187</v>
      </c>
      <c r="P1019" s="147" t="s">
        <v>175</v>
      </c>
      <c r="Q1019" s="150">
        <v>0</v>
      </c>
      <c r="R1019" s="151">
        <v>0</v>
      </c>
      <c r="S1019" s="152" t="s">
        <v>175</v>
      </c>
      <c r="T1019" s="149" t="s">
        <v>5016</v>
      </c>
      <c r="U1019" s="149">
        <v>0</v>
      </c>
      <c r="V1019" s="148" t="s">
        <v>175</v>
      </c>
      <c r="W1019" s="153">
        <v>0</v>
      </c>
      <c r="X1019" s="148" t="s">
        <v>175</v>
      </c>
      <c r="Y1019" s="153">
        <v>0</v>
      </c>
      <c r="Z1019" s="154" t="s">
        <v>175</v>
      </c>
      <c r="AA1019" s="147" t="s">
        <v>175</v>
      </c>
      <c r="AB1019" s="147" t="s">
        <v>175</v>
      </c>
      <c r="AC1019" s="148"/>
      <c r="AD1019" s="148"/>
      <c r="AE1019" s="148"/>
      <c r="AF1019" s="148"/>
      <c r="AG1019" s="148" t="s">
        <v>6476</v>
      </c>
      <c r="AH1019" s="148" t="s">
        <v>5003</v>
      </c>
      <c r="AI1019" s="148" t="s">
        <v>5000</v>
      </c>
      <c r="AJ1019" s="148" t="s">
        <v>5107</v>
      </c>
      <c r="AK1019" s="155">
        <f>+IF(LEN(_R4T[[#This Row],[KOD]])=5,1,IF(LEN(_R4T[[#This Row],[KOD]])=8,2,IF(LEN(_R4T[[#This Row],[KOD]])=11,3,4)))</f>
        <v>4</v>
      </c>
    </row>
    <row r="1020" spans="2:37" ht="14.5" outlineLevel="3">
      <c r="B1020" s="145" t="s">
        <v>69</v>
      </c>
      <c r="C1020" s="146" t="s">
        <v>8304</v>
      </c>
      <c r="D1020" s="147" t="s">
        <v>175</v>
      </c>
      <c r="E1020" s="148" t="s">
        <v>7636</v>
      </c>
      <c r="F1020" s="148" t="s">
        <v>7637</v>
      </c>
      <c r="G1020" s="148" t="s">
        <v>5025</v>
      </c>
      <c r="H1020" s="148" t="s">
        <v>7454</v>
      </c>
      <c r="I1020" s="149" t="s">
        <v>5010</v>
      </c>
      <c r="J1020" s="148" t="s">
        <v>93</v>
      </c>
      <c r="K1020" s="147" t="s">
        <v>5373</v>
      </c>
      <c r="L1020" s="147" t="s">
        <v>92</v>
      </c>
      <c r="M1020" s="150">
        <v>380</v>
      </c>
      <c r="N1020" s="151" t="s">
        <v>7640</v>
      </c>
      <c r="O1020" s="147" t="s">
        <v>187</v>
      </c>
      <c r="P1020" s="147" t="s">
        <v>175</v>
      </c>
      <c r="Q1020" s="150">
        <v>0</v>
      </c>
      <c r="R1020" s="151">
        <v>0</v>
      </c>
      <c r="S1020" s="152" t="s">
        <v>175</v>
      </c>
      <c r="T1020" s="149" t="s">
        <v>5016</v>
      </c>
      <c r="U1020" s="149">
        <v>0</v>
      </c>
      <c r="V1020" s="148" t="s">
        <v>175</v>
      </c>
      <c r="W1020" s="153">
        <v>0</v>
      </c>
      <c r="X1020" s="148" t="s">
        <v>175</v>
      </c>
      <c r="Y1020" s="153">
        <v>0</v>
      </c>
      <c r="Z1020" s="154" t="s">
        <v>175</v>
      </c>
      <c r="AA1020" s="147" t="s">
        <v>175</v>
      </c>
      <c r="AB1020" s="147" t="s">
        <v>175</v>
      </c>
      <c r="AC1020" s="148"/>
      <c r="AD1020" s="148"/>
      <c r="AE1020" s="148"/>
      <c r="AF1020" s="148"/>
      <c r="AG1020" s="148" t="s">
        <v>6476</v>
      </c>
      <c r="AH1020" s="148" t="s">
        <v>5003</v>
      </c>
      <c r="AI1020" s="148" t="s">
        <v>5000</v>
      </c>
      <c r="AJ1020" s="148" t="s">
        <v>5107</v>
      </c>
      <c r="AK1020" s="155">
        <f>+IF(LEN(_R4T[[#This Row],[KOD]])=5,1,IF(LEN(_R4T[[#This Row],[KOD]])=8,2,IF(LEN(_R4T[[#This Row],[KOD]])=11,3,4)))</f>
        <v>4</v>
      </c>
    </row>
    <row r="1021" spans="2:37" ht="14.5" outlineLevel="3">
      <c r="B1021" s="145" t="s">
        <v>69</v>
      </c>
      <c r="C1021" s="146" t="s">
        <v>8304</v>
      </c>
      <c r="D1021" s="147" t="s">
        <v>175</v>
      </c>
      <c r="E1021" s="148" t="s">
        <v>5006</v>
      </c>
      <c r="F1021" s="148" t="s">
        <v>5007</v>
      </c>
      <c r="G1021" s="148" t="s">
        <v>150</v>
      </c>
      <c r="H1021" s="148" t="s">
        <v>8294</v>
      </c>
      <c r="I1021" s="149" t="s">
        <v>5010</v>
      </c>
      <c r="J1021" s="148" t="s">
        <v>93</v>
      </c>
      <c r="K1021" s="147" t="s">
        <v>6490</v>
      </c>
      <c r="L1021" s="147" t="s">
        <v>92</v>
      </c>
      <c r="M1021" s="150">
        <v>350</v>
      </c>
      <c r="N1021" s="151" t="s">
        <v>152</v>
      </c>
      <c r="O1021" s="147" t="s">
        <v>187</v>
      </c>
      <c r="P1021" s="147" t="s">
        <v>175</v>
      </c>
      <c r="Q1021" s="150">
        <v>0</v>
      </c>
      <c r="R1021" s="151">
        <v>0</v>
      </c>
      <c r="S1021" s="152" t="s">
        <v>175</v>
      </c>
      <c r="T1021" s="149" t="s">
        <v>5016</v>
      </c>
      <c r="U1021" s="149">
        <v>0</v>
      </c>
      <c r="V1021" s="148" t="s">
        <v>175</v>
      </c>
      <c r="W1021" s="153">
        <v>0</v>
      </c>
      <c r="X1021" s="148" t="s">
        <v>175</v>
      </c>
      <c r="Y1021" s="153">
        <v>0</v>
      </c>
      <c r="Z1021" s="154" t="s">
        <v>175</v>
      </c>
      <c r="AA1021" s="147" t="s">
        <v>175</v>
      </c>
      <c r="AB1021" s="147" t="s">
        <v>175</v>
      </c>
      <c r="AC1021" s="148"/>
      <c r="AD1021" s="148"/>
      <c r="AE1021" s="148"/>
      <c r="AF1021" s="148"/>
      <c r="AG1021" s="148" t="s">
        <v>6476</v>
      </c>
      <c r="AH1021" s="148" t="s">
        <v>5003</v>
      </c>
      <c r="AI1021" s="148" t="s">
        <v>5000</v>
      </c>
      <c r="AJ1021" s="148" t="s">
        <v>5107</v>
      </c>
      <c r="AK1021" s="155">
        <f>+IF(LEN(_R4T[[#This Row],[KOD]])=5,1,IF(LEN(_R4T[[#This Row],[KOD]])=8,2,IF(LEN(_R4T[[#This Row],[KOD]])=11,3,4)))</f>
        <v>4</v>
      </c>
    </row>
    <row r="1022" spans="2:37" ht="14.5" outlineLevel="3">
      <c r="B1022" s="145" t="s">
        <v>69</v>
      </c>
      <c r="C1022" s="146" t="s">
        <v>8304</v>
      </c>
      <c r="D1022" s="147" t="s">
        <v>175</v>
      </c>
      <c r="E1022" s="148" t="s">
        <v>139</v>
      </c>
      <c r="F1022" s="148" t="s">
        <v>6488</v>
      </c>
      <c r="G1022" s="148" t="s">
        <v>141</v>
      </c>
      <c r="H1022" s="148" t="s">
        <v>6489</v>
      </c>
      <c r="I1022" s="149" t="s">
        <v>5010</v>
      </c>
      <c r="J1022" s="148" t="s">
        <v>93</v>
      </c>
      <c r="K1022" s="147" t="s">
        <v>6490</v>
      </c>
      <c r="L1022" s="147" t="s">
        <v>92</v>
      </c>
      <c r="M1022" s="150">
        <v>350</v>
      </c>
      <c r="N1022" s="151" t="s">
        <v>132</v>
      </c>
      <c r="O1022" s="147" t="s">
        <v>187</v>
      </c>
      <c r="P1022" s="147" t="s">
        <v>175</v>
      </c>
      <c r="Q1022" s="150">
        <v>0</v>
      </c>
      <c r="R1022" s="151">
        <v>0</v>
      </c>
      <c r="S1022" s="152" t="s">
        <v>175</v>
      </c>
      <c r="T1022" s="149" t="s">
        <v>5016</v>
      </c>
      <c r="U1022" s="149">
        <v>0</v>
      </c>
      <c r="V1022" s="148" t="s">
        <v>175</v>
      </c>
      <c r="W1022" s="153">
        <v>0</v>
      </c>
      <c r="X1022" s="148" t="s">
        <v>175</v>
      </c>
      <c r="Y1022" s="153">
        <v>0</v>
      </c>
      <c r="Z1022" s="154" t="s">
        <v>175</v>
      </c>
      <c r="AA1022" s="147" t="s">
        <v>175</v>
      </c>
      <c r="AB1022" s="147" t="s">
        <v>175</v>
      </c>
      <c r="AC1022" s="148"/>
      <c r="AD1022" s="148"/>
      <c r="AE1022" s="148"/>
      <c r="AF1022" s="148"/>
      <c r="AG1022" s="148" t="s">
        <v>6476</v>
      </c>
      <c r="AH1022" s="148" t="s">
        <v>5003</v>
      </c>
      <c r="AI1022" s="148" t="s">
        <v>5000</v>
      </c>
      <c r="AJ1022" s="148" t="s">
        <v>5107</v>
      </c>
      <c r="AK1022" s="155">
        <f>+IF(LEN(_R4T[[#This Row],[KOD]])=5,1,IF(LEN(_R4T[[#This Row],[KOD]])=8,2,IF(LEN(_R4T[[#This Row],[KOD]])=11,3,4)))</f>
        <v>4</v>
      </c>
    </row>
    <row r="1023" spans="2:37" ht="14.5" outlineLevel="3">
      <c r="B1023" s="145" t="s">
        <v>69</v>
      </c>
      <c r="C1023" s="146" t="s">
        <v>8304</v>
      </c>
      <c r="D1023" s="147" t="s">
        <v>175</v>
      </c>
      <c r="E1023" s="148" t="s">
        <v>130</v>
      </c>
      <c r="F1023" s="148" t="s">
        <v>6485</v>
      </c>
      <c r="G1023" s="148" t="s">
        <v>65</v>
      </c>
      <c r="H1023" s="148" t="s">
        <v>6486</v>
      </c>
      <c r="I1023" s="149" t="s">
        <v>5010</v>
      </c>
      <c r="J1023" s="148" t="s">
        <v>93</v>
      </c>
      <c r="K1023" s="147" t="s">
        <v>6490</v>
      </c>
      <c r="L1023" s="147" t="s">
        <v>92</v>
      </c>
      <c r="M1023" s="150">
        <v>350</v>
      </c>
      <c r="N1023" s="151" t="s">
        <v>66</v>
      </c>
      <c r="O1023" s="147" t="s">
        <v>187</v>
      </c>
      <c r="P1023" s="147" t="s">
        <v>175</v>
      </c>
      <c r="Q1023" s="150">
        <v>0</v>
      </c>
      <c r="R1023" s="151">
        <v>0</v>
      </c>
      <c r="S1023" s="152" t="s">
        <v>175</v>
      </c>
      <c r="T1023" s="149" t="s">
        <v>5016</v>
      </c>
      <c r="U1023" s="149">
        <v>0</v>
      </c>
      <c r="V1023" s="148" t="s">
        <v>175</v>
      </c>
      <c r="W1023" s="153">
        <v>0</v>
      </c>
      <c r="X1023" s="148" t="s">
        <v>175</v>
      </c>
      <c r="Y1023" s="153">
        <v>0</v>
      </c>
      <c r="Z1023" s="154" t="s">
        <v>175</v>
      </c>
      <c r="AA1023" s="147" t="s">
        <v>175</v>
      </c>
      <c r="AB1023" s="147" t="s">
        <v>175</v>
      </c>
      <c r="AC1023" s="148"/>
      <c r="AD1023" s="148"/>
      <c r="AE1023" s="148"/>
      <c r="AF1023" s="148"/>
      <c r="AG1023" s="148" t="s">
        <v>6476</v>
      </c>
      <c r="AH1023" s="148" t="s">
        <v>5003</v>
      </c>
      <c r="AI1023" s="148" t="s">
        <v>5000</v>
      </c>
      <c r="AJ1023" s="148" t="s">
        <v>5107</v>
      </c>
      <c r="AK1023" s="155">
        <f>+IF(LEN(_R4T[[#This Row],[KOD]])=5,1,IF(LEN(_R4T[[#This Row],[KOD]])=8,2,IF(LEN(_R4T[[#This Row],[KOD]])=11,3,4)))</f>
        <v>4</v>
      </c>
    </row>
    <row r="1024" spans="2:37" ht="14.5" outlineLevel="3">
      <c r="B1024" s="145" t="s">
        <v>70</v>
      </c>
      <c r="C1024" s="146" t="s">
        <v>8305</v>
      </c>
      <c r="D1024" s="147" t="s">
        <v>175</v>
      </c>
      <c r="E1024" s="148" t="s">
        <v>5006</v>
      </c>
      <c r="F1024" s="148" t="s">
        <v>5007</v>
      </c>
      <c r="G1024" s="148" t="s">
        <v>150</v>
      </c>
      <c r="H1024" s="148" t="s">
        <v>8294</v>
      </c>
      <c r="I1024" s="149" t="s">
        <v>5010</v>
      </c>
      <c r="J1024" s="148" t="s">
        <v>94</v>
      </c>
      <c r="K1024" s="147" t="s">
        <v>6490</v>
      </c>
      <c r="L1024" s="147" t="s">
        <v>92</v>
      </c>
      <c r="M1024" s="150">
        <v>4800</v>
      </c>
      <c r="N1024" s="151" t="s">
        <v>152</v>
      </c>
      <c r="O1024" s="147" t="s">
        <v>187</v>
      </c>
      <c r="P1024" s="147" t="s">
        <v>175</v>
      </c>
      <c r="Q1024" s="150">
        <v>0</v>
      </c>
      <c r="R1024" s="151">
        <v>0</v>
      </c>
      <c r="S1024" s="152" t="s">
        <v>175</v>
      </c>
      <c r="T1024" s="149" t="s">
        <v>5016</v>
      </c>
      <c r="U1024" s="149">
        <v>0</v>
      </c>
      <c r="V1024" s="148" t="s">
        <v>175</v>
      </c>
      <c r="W1024" s="153">
        <v>0</v>
      </c>
      <c r="X1024" s="148" t="s">
        <v>175</v>
      </c>
      <c r="Y1024" s="153">
        <v>0</v>
      </c>
      <c r="Z1024" s="154" t="s">
        <v>175</v>
      </c>
      <c r="AA1024" s="147" t="s">
        <v>175</v>
      </c>
      <c r="AB1024" s="147" t="s">
        <v>175</v>
      </c>
      <c r="AC1024" s="148"/>
      <c r="AD1024" s="148"/>
      <c r="AE1024" s="148"/>
      <c r="AF1024" s="148"/>
      <c r="AG1024" s="148" t="s">
        <v>6476</v>
      </c>
      <c r="AH1024" s="148" t="s">
        <v>5003</v>
      </c>
      <c r="AI1024" s="148" t="s">
        <v>5000</v>
      </c>
      <c r="AJ1024" s="148" t="s">
        <v>5109</v>
      </c>
      <c r="AK1024" s="155">
        <f>+IF(LEN(_R4T[[#This Row],[KOD]])=5,1,IF(LEN(_R4T[[#This Row],[KOD]])=8,2,IF(LEN(_R4T[[#This Row],[KOD]])=11,3,4)))</f>
        <v>4</v>
      </c>
    </row>
    <row r="1025" spans="2:37" ht="14.5" outlineLevel="3">
      <c r="B1025" s="145" t="s">
        <v>70</v>
      </c>
      <c r="C1025" s="146" t="s">
        <v>8305</v>
      </c>
      <c r="D1025" s="147" t="s">
        <v>175</v>
      </c>
      <c r="E1025" s="148" t="s">
        <v>130</v>
      </c>
      <c r="F1025" s="148" t="s">
        <v>6485</v>
      </c>
      <c r="G1025" s="148" t="s">
        <v>65</v>
      </c>
      <c r="H1025" s="148" t="s">
        <v>6486</v>
      </c>
      <c r="I1025" s="149" t="s">
        <v>5010</v>
      </c>
      <c r="J1025" s="148" t="s">
        <v>94</v>
      </c>
      <c r="K1025" s="147" t="s">
        <v>6490</v>
      </c>
      <c r="L1025" s="147" t="s">
        <v>92</v>
      </c>
      <c r="M1025" s="150">
        <v>4800</v>
      </c>
      <c r="N1025" s="151" t="s">
        <v>66</v>
      </c>
      <c r="O1025" s="147" t="s">
        <v>187</v>
      </c>
      <c r="P1025" s="147" t="s">
        <v>175</v>
      </c>
      <c r="Q1025" s="150">
        <v>0</v>
      </c>
      <c r="R1025" s="151">
        <v>0</v>
      </c>
      <c r="S1025" s="152" t="s">
        <v>175</v>
      </c>
      <c r="T1025" s="149" t="s">
        <v>5016</v>
      </c>
      <c r="U1025" s="149">
        <v>0</v>
      </c>
      <c r="V1025" s="148" t="s">
        <v>175</v>
      </c>
      <c r="W1025" s="153">
        <v>0</v>
      </c>
      <c r="X1025" s="148" t="s">
        <v>175</v>
      </c>
      <c r="Y1025" s="153">
        <v>0</v>
      </c>
      <c r="Z1025" s="154" t="s">
        <v>175</v>
      </c>
      <c r="AA1025" s="147" t="s">
        <v>175</v>
      </c>
      <c r="AB1025" s="147" t="s">
        <v>175</v>
      </c>
      <c r="AC1025" s="148"/>
      <c r="AD1025" s="148"/>
      <c r="AE1025" s="148"/>
      <c r="AF1025" s="148"/>
      <c r="AG1025" s="148" t="s">
        <v>6476</v>
      </c>
      <c r="AH1025" s="148" t="s">
        <v>5003</v>
      </c>
      <c r="AI1025" s="148" t="s">
        <v>5000</v>
      </c>
      <c r="AJ1025" s="148" t="s">
        <v>5109</v>
      </c>
      <c r="AK1025" s="155">
        <f>+IF(LEN(_R4T[[#This Row],[KOD]])=5,1,IF(LEN(_R4T[[#This Row],[KOD]])=8,2,IF(LEN(_R4T[[#This Row],[KOD]])=11,3,4)))</f>
        <v>4</v>
      </c>
    </row>
    <row r="1026" spans="2:37" ht="14.5" outlineLevel="3">
      <c r="B1026" s="145" t="s">
        <v>70</v>
      </c>
      <c r="C1026" s="146" t="s">
        <v>8305</v>
      </c>
      <c r="D1026" s="147" t="s">
        <v>175</v>
      </c>
      <c r="E1026" s="148" t="s">
        <v>139</v>
      </c>
      <c r="F1026" s="148" t="s">
        <v>6488</v>
      </c>
      <c r="G1026" s="148" t="s">
        <v>141</v>
      </c>
      <c r="H1026" s="148" t="s">
        <v>6489</v>
      </c>
      <c r="I1026" s="149" t="s">
        <v>5010</v>
      </c>
      <c r="J1026" s="148" t="s">
        <v>94</v>
      </c>
      <c r="K1026" s="147" t="s">
        <v>6490</v>
      </c>
      <c r="L1026" s="147" t="s">
        <v>92</v>
      </c>
      <c r="M1026" s="150">
        <v>4800</v>
      </c>
      <c r="N1026" s="151" t="s">
        <v>132</v>
      </c>
      <c r="O1026" s="147" t="s">
        <v>187</v>
      </c>
      <c r="P1026" s="147" t="s">
        <v>175</v>
      </c>
      <c r="Q1026" s="150">
        <v>0</v>
      </c>
      <c r="R1026" s="151">
        <v>0</v>
      </c>
      <c r="S1026" s="152" t="s">
        <v>175</v>
      </c>
      <c r="T1026" s="149" t="s">
        <v>5016</v>
      </c>
      <c r="U1026" s="149">
        <v>0</v>
      </c>
      <c r="V1026" s="148" t="s">
        <v>175</v>
      </c>
      <c r="W1026" s="153">
        <v>0</v>
      </c>
      <c r="X1026" s="148" t="s">
        <v>175</v>
      </c>
      <c r="Y1026" s="153">
        <v>0</v>
      </c>
      <c r="Z1026" s="154" t="s">
        <v>175</v>
      </c>
      <c r="AA1026" s="147" t="s">
        <v>175</v>
      </c>
      <c r="AB1026" s="147" t="s">
        <v>175</v>
      </c>
      <c r="AC1026" s="148"/>
      <c r="AD1026" s="148"/>
      <c r="AE1026" s="148"/>
      <c r="AF1026" s="148"/>
      <c r="AG1026" s="148" t="s">
        <v>6476</v>
      </c>
      <c r="AH1026" s="148" t="s">
        <v>5003</v>
      </c>
      <c r="AI1026" s="148" t="s">
        <v>5000</v>
      </c>
      <c r="AJ1026" s="148" t="s">
        <v>5109</v>
      </c>
      <c r="AK1026" s="155">
        <f>+IF(LEN(_R4T[[#This Row],[KOD]])=5,1,IF(LEN(_R4T[[#This Row],[KOD]])=8,2,IF(LEN(_R4T[[#This Row],[KOD]])=11,3,4)))</f>
        <v>4</v>
      </c>
    </row>
    <row r="1027" spans="2:37" ht="14.5" outlineLevel="3" collapsed="1">
      <c r="B1027" s="145" t="s">
        <v>70</v>
      </c>
      <c r="C1027" s="146" t="s">
        <v>8305</v>
      </c>
      <c r="D1027" s="147" t="s">
        <v>175</v>
      </c>
      <c r="E1027" s="148" t="s">
        <v>7674</v>
      </c>
      <c r="F1027" s="148" t="s">
        <v>7721</v>
      </c>
      <c r="G1027" s="148" t="s">
        <v>5030</v>
      </c>
      <c r="H1027" s="148" t="s">
        <v>7456</v>
      </c>
      <c r="I1027" s="149" t="s">
        <v>5010</v>
      </c>
      <c r="J1027" s="148" t="s">
        <v>94</v>
      </c>
      <c r="K1027" s="147" t="s">
        <v>6490</v>
      </c>
      <c r="L1027" s="147" t="s">
        <v>92</v>
      </c>
      <c r="M1027" s="150">
        <v>4800</v>
      </c>
      <c r="N1027" s="151" t="s">
        <v>7676</v>
      </c>
      <c r="O1027" s="147" t="s">
        <v>187</v>
      </c>
      <c r="P1027" s="147" t="s">
        <v>175</v>
      </c>
      <c r="Q1027" s="150">
        <v>0</v>
      </c>
      <c r="R1027" s="151">
        <v>0</v>
      </c>
      <c r="S1027" s="152" t="s">
        <v>175</v>
      </c>
      <c r="T1027" s="149" t="s">
        <v>5016</v>
      </c>
      <c r="U1027" s="149">
        <v>0</v>
      </c>
      <c r="V1027" s="148" t="s">
        <v>175</v>
      </c>
      <c r="W1027" s="153">
        <v>0</v>
      </c>
      <c r="X1027" s="148" t="s">
        <v>175</v>
      </c>
      <c r="Y1027" s="153">
        <v>0</v>
      </c>
      <c r="Z1027" s="154" t="s">
        <v>175</v>
      </c>
      <c r="AA1027" s="147" t="s">
        <v>175</v>
      </c>
      <c r="AB1027" s="147" t="s">
        <v>175</v>
      </c>
      <c r="AC1027" s="148"/>
      <c r="AD1027" s="148"/>
      <c r="AE1027" s="148"/>
      <c r="AF1027" s="148"/>
      <c r="AG1027" s="148" t="s">
        <v>6476</v>
      </c>
      <c r="AH1027" s="148" t="s">
        <v>5003</v>
      </c>
      <c r="AI1027" s="148" t="s">
        <v>5000</v>
      </c>
      <c r="AJ1027" s="148" t="s">
        <v>5109</v>
      </c>
      <c r="AK1027" s="155">
        <f>+IF(LEN(_R4T[[#This Row],[KOD]])=5,1,IF(LEN(_R4T[[#This Row],[KOD]])=8,2,IF(LEN(_R4T[[#This Row],[KOD]])=11,3,4)))</f>
        <v>4</v>
      </c>
    </row>
    <row r="1028" spans="2:37" ht="14.5" outlineLevel="3">
      <c r="B1028" s="145" t="s">
        <v>6501</v>
      </c>
      <c r="C1028" s="146" t="s">
        <v>6502</v>
      </c>
      <c r="D1028" s="147" t="s">
        <v>175</v>
      </c>
      <c r="E1028" s="148" t="s">
        <v>175</v>
      </c>
      <c r="F1028" s="148" t="s">
        <v>175</v>
      </c>
      <c r="G1028" s="148" t="s">
        <v>175</v>
      </c>
      <c r="H1028" s="148" t="s">
        <v>175</v>
      </c>
      <c r="I1028" s="149" t="s">
        <v>175</v>
      </c>
      <c r="J1028" s="148" t="s">
        <v>175</v>
      </c>
      <c r="K1028" s="147" t="s">
        <v>175</v>
      </c>
      <c r="L1028" s="147" t="s">
        <v>175</v>
      </c>
      <c r="M1028" s="150">
        <v>0</v>
      </c>
      <c r="N1028" s="151" t="s">
        <v>175</v>
      </c>
      <c r="O1028" s="147" t="s">
        <v>175</v>
      </c>
      <c r="P1028" s="147" t="s">
        <v>175</v>
      </c>
      <c r="Q1028" s="150">
        <v>0</v>
      </c>
      <c r="R1028" s="151">
        <v>0</v>
      </c>
      <c r="S1028" s="152" t="s">
        <v>175</v>
      </c>
      <c r="T1028" s="149" t="s">
        <v>175</v>
      </c>
      <c r="U1028" s="149">
        <v>0</v>
      </c>
      <c r="V1028" s="148" t="s">
        <v>175</v>
      </c>
      <c r="W1028" s="153">
        <v>0</v>
      </c>
      <c r="X1028" s="148" t="s">
        <v>175</v>
      </c>
      <c r="Y1028" s="153">
        <v>0</v>
      </c>
      <c r="Z1028" s="154" t="s">
        <v>175</v>
      </c>
      <c r="AA1028" s="147" t="s">
        <v>175</v>
      </c>
      <c r="AB1028" s="147" t="s">
        <v>175</v>
      </c>
      <c r="AC1028" s="148"/>
      <c r="AD1028" s="148"/>
      <c r="AE1028" s="148"/>
      <c r="AF1028" s="148"/>
      <c r="AG1028" s="148" t="s">
        <v>6476</v>
      </c>
      <c r="AH1028" s="148" t="s">
        <v>5003</v>
      </c>
      <c r="AI1028" s="148" t="s">
        <v>5000</v>
      </c>
      <c r="AJ1028" s="148" t="s">
        <v>5111</v>
      </c>
      <c r="AK1028" s="155">
        <f>+IF(LEN(_R4T[[#This Row],[KOD]])=5,1,IF(LEN(_R4T[[#This Row],[KOD]])=8,2,IF(LEN(_R4T[[#This Row],[KOD]])=11,3,4)))</f>
        <v>4</v>
      </c>
    </row>
    <row r="1029" spans="2:37" ht="14.5" outlineLevel="3">
      <c r="B1029" s="145" t="s">
        <v>71</v>
      </c>
      <c r="C1029" s="146" t="s">
        <v>8306</v>
      </c>
      <c r="D1029" s="147" t="s">
        <v>175</v>
      </c>
      <c r="E1029" s="148" t="s">
        <v>7674</v>
      </c>
      <c r="F1029" s="148" t="s">
        <v>7721</v>
      </c>
      <c r="G1029" s="148" t="s">
        <v>5030</v>
      </c>
      <c r="H1029" s="148" t="s">
        <v>7456</v>
      </c>
      <c r="I1029" s="149" t="s">
        <v>5010</v>
      </c>
      <c r="J1029" s="148" t="s">
        <v>93</v>
      </c>
      <c r="K1029" s="147" t="s">
        <v>6490</v>
      </c>
      <c r="L1029" s="147" t="s">
        <v>92</v>
      </c>
      <c r="M1029" s="150">
        <v>70</v>
      </c>
      <c r="N1029" s="151" t="s">
        <v>7676</v>
      </c>
      <c r="O1029" s="147" t="s">
        <v>187</v>
      </c>
      <c r="P1029" s="147" t="s">
        <v>175</v>
      </c>
      <c r="Q1029" s="150">
        <v>0</v>
      </c>
      <c r="R1029" s="151">
        <v>0</v>
      </c>
      <c r="S1029" s="152" t="s">
        <v>175</v>
      </c>
      <c r="T1029" s="149" t="s">
        <v>5016</v>
      </c>
      <c r="U1029" s="149">
        <v>0</v>
      </c>
      <c r="V1029" s="148" t="s">
        <v>175</v>
      </c>
      <c r="W1029" s="153">
        <v>0</v>
      </c>
      <c r="X1029" s="148" t="s">
        <v>175</v>
      </c>
      <c r="Y1029" s="153">
        <v>0</v>
      </c>
      <c r="Z1029" s="154" t="s">
        <v>175</v>
      </c>
      <c r="AA1029" s="147" t="s">
        <v>175</v>
      </c>
      <c r="AB1029" s="147" t="s">
        <v>175</v>
      </c>
      <c r="AC1029" s="148"/>
      <c r="AD1029" s="148"/>
      <c r="AE1029" s="148"/>
      <c r="AF1029" s="148"/>
      <c r="AG1029" s="148" t="s">
        <v>6476</v>
      </c>
      <c r="AH1029" s="148" t="s">
        <v>5003</v>
      </c>
      <c r="AI1029" s="148" t="s">
        <v>5000</v>
      </c>
      <c r="AJ1029" s="148" t="s">
        <v>5113</v>
      </c>
      <c r="AK1029" s="155">
        <f>+IF(LEN(_R4T[[#This Row],[KOD]])=5,1,IF(LEN(_R4T[[#This Row],[KOD]])=8,2,IF(LEN(_R4T[[#This Row],[KOD]])=11,3,4)))</f>
        <v>4</v>
      </c>
    </row>
    <row r="1030" spans="2:37" ht="14.5" outlineLevel="3">
      <c r="B1030" s="145" t="s">
        <v>71</v>
      </c>
      <c r="C1030" s="146" t="s">
        <v>8306</v>
      </c>
      <c r="D1030" s="147" t="s">
        <v>175</v>
      </c>
      <c r="E1030" s="148" t="s">
        <v>130</v>
      </c>
      <c r="F1030" s="148" t="s">
        <v>6485</v>
      </c>
      <c r="G1030" s="148" t="s">
        <v>65</v>
      </c>
      <c r="H1030" s="148" t="s">
        <v>6486</v>
      </c>
      <c r="I1030" s="149" t="s">
        <v>5010</v>
      </c>
      <c r="J1030" s="148" t="s">
        <v>93</v>
      </c>
      <c r="K1030" s="147" t="s">
        <v>6490</v>
      </c>
      <c r="L1030" s="147" t="s">
        <v>92</v>
      </c>
      <c r="M1030" s="150">
        <v>70</v>
      </c>
      <c r="N1030" s="151" t="s">
        <v>66</v>
      </c>
      <c r="O1030" s="147" t="s">
        <v>187</v>
      </c>
      <c r="P1030" s="147" t="s">
        <v>175</v>
      </c>
      <c r="Q1030" s="150">
        <v>0</v>
      </c>
      <c r="R1030" s="151">
        <v>0</v>
      </c>
      <c r="S1030" s="152" t="s">
        <v>175</v>
      </c>
      <c r="T1030" s="149" t="s">
        <v>5016</v>
      </c>
      <c r="U1030" s="149">
        <v>0</v>
      </c>
      <c r="V1030" s="148" t="s">
        <v>175</v>
      </c>
      <c r="W1030" s="153">
        <v>0</v>
      </c>
      <c r="X1030" s="148" t="s">
        <v>175</v>
      </c>
      <c r="Y1030" s="153">
        <v>0</v>
      </c>
      <c r="Z1030" s="154" t="s">
        <v>175</v>
      </c>
      <c r="AA1030" s="147" t="s">
        <v>175</v>
      </c>
      <c r="AB1030" s="147" t="s">
        <v>175</v>
      </c>
      <c r="AC1030" s="148"/>
      <c r="AD1030" s="148"/>
      <c r="AE1030" s="148"/>
      <c r="AF1030" s="148"/>
      <c r="AG1030" s="148" t="s">
        <v>6476</v>
      </c>
      <c r="AH1030" s="148" t="s">
        <v>5003</v>
      </c>
      <c r="AI1030" s="148" t="s">
        <v>5000</v>
      </c>
      <c r="AJ1030" s="148" t="s">
        <v>5113</v>
      </c>
      <c r="AK1030" s="155">
        <f>+IF(LEN(_R4T[[#This Row],[KOD]])=5,1,IF(LEN(_R4T[[#This Row],[KOD]])=8,2,IF(LEN(_R4T[[#This Row],[KOD]])=11,3,4)))</f>
        <v>4</v>
      </c>
    </row>
    <row r="1031" spans="2:37" ht="14.5" outlineLevel="3">
      <c r="B1031" s="145" t="s">
        <v>71</v>
      </c>
      <c r="C1031" s="146" t="s">
        <v>8306</v>
      </c>
      <c r="D1031" s="147" t="s">
        <v>175</v>
      </c>
      <c r="E1031" s="148" t="s">
        <v>139</v>
      </c>
      <c r="F1031" s="148" t="s">
        <v>6488</v>
      </c>
      <c r="G1031" s="148" t="s">
        <v>141</v>
      </c>
      <c r="H1031" s="148" t="s">
        <v>6489</v>
      </c>
      <c r="I1031" s="149" t="s">
        <v>5010</v>
      </c>
      <c r="J1031" s="148" t="s">
        <v>93</v>
      </c>
      <c r="K1031" s="147" t="s">
        <v>6490</v>
      </c>
      <c r="L1031" s="147" t="s">
        <v>92</v>
      </c>
      <c r="M1031" s="150">
        <v>70</v>
      </c>
      <c r="N1031" s="151" t="s">
        <v>132</v>
      </c>
      <c r="O1031" s="147" t="s">
        <v>187</v>
      </c>
      <c r="P1031" s="147" t="s">
        <v>175</v>
      </c>
      <c r="Q1031" s="150">
        <v>0</v>
      </c>
      <c r="R1031" s="151">
        <v>0</v>
      </c>
      <c r="S1031" s="152" t="s">
        <v>175</v>
      </c>
      <c r="T1031" s="149" t="s">
        <v>5016</v>
      </c>
      <c r="U1031" s="149">
        <v>0</v>
      </c>
      <c r="V1031" s="148" t="s">
        <v>175</v>
      </c>
      <c r="W1031" s="153">
        <v>0</v>
      </c>
      <c r="X1031" s="148" t="s">
        <v>175</v>
      </c>
      <c r="Y1031" s="153">
        <v>0</v>
      </c>
      <c r="Z1031" s="154" t="s">
        <v>175</v>
      </c>
      <c r="AA1031" s="147" t="s">
        <v>175</v>
      </c>
      <c r="AB1031" s="147" t="s">
        <v>175</v>
      </c>
      <c r="AC1031" s="148"/>
      <c r="AD1031" s="148"/>
      <c r="AE1031" s="148"/>
      <c r="AF1031" s="148"/>
      <c r="AG1031" s="148" t="s">
        <v>6476</v>
      </c>
      <c r="AH1031" s="148" t="s">
        <v>5003</v>
      </c>
      <c r="AI1031" s="148" t="s">
        <v>5000</v>
      </c>
      <c r="AJ1031" s="148" t="s">
        <v>5113</v>
      </c>
      <c r="AK1031" s="155">
        <f>+IF(LEN(_R4T[[#This Row],[KOD]])=5,1,IF(LEN(_R4T[[#This Row],[KOD]])=8,2,IF(LEN(_R4T[[#This Row],[KOD]])=11,3,4)))</f>
        <v>4</v>
      </c>
    </row>
    <row r="1032" spans="2:37" ht="14.5" outlineLevel="3">
      <c r="B1032" s="145" t="s">
        <v>72</v>
      </c>
      <c r="C1032" s="146" t="s">
        <v>8307</v>
      </c>
      <c r="D1032" s="147" t="s">
        <v>175</v>
      </c>
      <c r="E1032" s="148" t="s">
        <v>139</v>
      </c>
      <c r="F1032" s="148" t="s">
        <v>6488</v>
      </c>
      <c r="G1032" s="148" t="s">
        <v>141</v>
      </c>
      <c r="H1032" s="148" t="s">
        <v>6489</v>
      </c>
      <c r="I1032" s="149" t="s">
        <v>5010</v>
      </c>
      <c r="J1032" s="148" t="s">
        <v>95</v>
      </c>
      <c r="K1032" s="147" t="s">
        <v>6490</v>
      </c>
      <c r="L1032" s="147" t="s">
        <v>92</v>
      </c>
      <c r="M1032" s="150">
        <v>70</v>
      </c>
      <c r="N1032" s="151" t="s">
        <v>132</v>
      </c>
      <c r="O1032" s="147" t="s">
        <v>187</v>
      </c>
      <c r="P1032" s="147" t="s">
        <v>175</v>
      </c>
      <c r="Q1032" s="150">
        <v>0</v>
      </c>
      <c r="R1032" s="151">
        <v>0</v>
      </c>
      <c r="S1032" s="152" t="s">
        <v>175</v>
      </c>
      <c r="T1032" s="149" t="s">
        <v>5016</v>
      </c>
      <c r="U1032" s="149">
        <v>0</v>
      </c>
      <c r="V1032" s="148" t="s">
        <v>175</v>
      </c>
      <c r="W1032" s="153">
        <v>0</v>
      </c>
      <c r="X1032" s="148" t="s">
        <v>175</v>
      </c>
      <c r="Y1032" s="153">
        <v>0</v>
      </c>
      <c r="Z1032" s="154" t="s">
        <v>175</v>
      </c>
      <c r="AA1032" s="147" t="s">
        <v>175</v>
      </c>
      <c r="AB1032" s="147" t="s">
        <v>175</v>
      </c>
      <c r="AC1032" s="148"/>
      <c r="AD1032" s="148"/>
      <c r="AE1032" s="148"/>
      <c r="AF1032" s="148"/>
      <c r="AG1032" s="148" t="s">
        <v>6476</v>
      </c>
      <c r="AH1032" s="148" t="s">
        <v>5003</v>
      </c>
      <c r="AI1032" s="148" t="s">
        <v>5000</v>
      </c>
      <c r="AJ1032" s="148" t="s">
        <v>5116</v>
      </c>
      <c r="AK1032" s="155">
        <f>+IF(LEN(_R4T[[#This Row],[KOD]])=5,1,IF(LEN(_R4T[[#This Row],[KOD]])=8,2,IF(LEN(_R4T[[#This Row],[KOD]])=11,3,4)))</f>
        <v>4</v>
      </c>
    </row>
    <row r="1033" spans="2:37" ht="14.5" outlineLevel="3">
      <c r="B1033" s="145" t="s">
        <v>72</v>
      </c>
      <c r="C1033" s="146" t="s">
        <v>8307</v>
      </c>
      <c r="D1033" s="147" t="s">
        <v>175</v>
      </c>
      <c r="E1033" s="148" t="s">
        <v>5006</v>
      </c>
      <c r="F1033" s="148" t="s">
        <v>5007</v>
      </c>
      <c r="G1033" s="148" t="s">
        <v>150</v>
      </c>
      <c r="H1033" s="148" t="s">
        <v>8294</v>
      </c>
      <c r="I1033" s="149" t="s">
        <v>5010</v>
      </c>
      <c r="J1033" s="148" t="s">
        <v>95</v>
      </c>
      <c r="K1033" s="147" t="s">
        <v>6490</v>
      </c>
      <c r="L1033" s="147" t="s">
        <v>92</v>
      </c>
      <c r="M1033" s="150">
        <v>70</v>
      </c>
      <c r="N1033" s="151" t="s">
        <v>152</v>
      </c>
      <c r="O1033" s="147" t="s">
        <v>187</v>
      </c>
      <c r="P1033" s="147" t="s">
        <v>175</v>
      </c>
      <c r="Q1033" s="150">
        <v>0</v>
      </c>
      <c r="R1033" s="151">
        <v>0</v>
      </c>
      <c r="S1033" s="152" t="s">
        <v>175</v>
      </c>
      <c r="T1033" s="149" t="s">
        <v>5016</v>
      </c>
      <c r="U1033" s="149">
        <v>0</v>
      </c>
      <c r="V1033" s="148" t="s">
        <v>175</v>
      </c>
      <c r="W1033" s="153">
        <v>0</v>
      </c>
      <c r="X1033" s="148" t="s">
        <v>175</v>
      </c>
      <c r="Y1033" s="153">
        <v>0</v>
      </c>
      <c r="Z1033" s="154" t="s">
        <v>175</v>
      </c>
      <c r="AA1033" s="147" t="s">
        <v>175</v>
      </c>
      <c r="AB1033" s="147" t="s">
        <v>175</v>
      </c>
      <c r="AC1033" s="148"/>
      <c r="AD1033" s="148"/>
      <c r="AE1033" s="148"/>
      <c r="AF1033" s="148"/>
      <c r="AG1033" s="148" t="s">
        <v>6476</v>
      </c>
      <c r="AH1033" s="148" t="s">
        <v>5003</v>
      </c>
      <c r="AI1033" s="148" t="s">
        <v>5000</v>
      </c>
      <c r="AJ1033" s="148" t="s">
        <v>5116</v>
      </c>
      <c r="AK1033" s="155">
        <f>+IF(LEN(_R4T[[#This Row],[KOD]])=5,1,IF(LEN(_R4T[[#This Row],[KOD]])=8,2,IF(LEN(_R4T[[#This Row],[KOD]])=11,3,4)))</f>
        <v>4</v>
      </c>
    </row>
    <row r="1034" spans="2:37" ht="14.5" outlineLevel="3">
      <c r="B1034" s="145" t="s">
        <v>72</v>
      </c>
      <c r="C1034" s="146" t="s">
        <v>8307</v>
      </c>
      <c r="D1034" s="147" t="s">
        <v>175</v>
      </c>
      <c r="E1034" s="148" t="s">
        <v>130</v>
      </c>
      <c r="F1034" s="148" t="s">
        <v>6485</v>
      </c>
      <c r="G1034" s="148" t="s">
        <v>65</v>
      </c>
      <c r="H1034" s="148" t="s">
        <v>6486</v>
      </c>
      <c r="I1034" s="149" t="s">
        <v>5010</v>
      </c>
      <c r="J1034" s="148" t="s">
        <v>95</v>
      </c>
      <c r="K1034" s="147" t="s">
        <v>6490</v>
      </c>
      <c r="L1034" s="147" t="s">
        <v>92</v>
      </c>
      <c r="M1034" s="150">
        <v>70</v>
      </c>
      <c r="N1034" s="151" t="s">
        <v>66</v>
      </c>
      <c r="O1034" s="147" t="s">
        <v>187</v>
      </c>
      <c r="P1034" s="147" t="s">
        <v>175</v>
      </c>
      <c r="Q1034" s="150">
        <v>0</v>
      </c>
      <c r="R1034" s="151">
        <v>0</v>
      </c>
      <c r="S1034" s="152" t="s">
        <v>175</v>
      </c>
      <c r="T1034" s="149" t="s">
        <v>5016</v>
      </c>
      <c r="U1034" s="149">
        <v>0</v>
      </c>
      <c r="V1034" s="148" t="s">
        <v>175</v>
      </c>
      <c r="W1034" s="153">
        <v>0</v>
      </c>
      <c r="X1034" s="148" t="s">
        <v>175</v>
      </c>
      <c r="Y1034" s="153">
        <v>0</v>
      </c>
      <c r="Z1034" s="154" t="s">
        <v>175</v>
      </c>
      <c r="AA1034" s="147" t="s">
        <v>175</v>
      </c>
      <c r="AB1034" s="147" t="s">
        <v>175</v>
      </c>
      <c r="AC1034" s="148"/>
      <c r="AD1034" s="148"/>
      <c r="AE1034" s="148"/>
      <c r="AF1034" s="148"/>
      <c r="AG1034" s="148" t="s">
        <v>6476</v>
      </c>
      <c r="AH1034" s="148" t="s">
        <v>5003</v>
      </c>
      <c r="AI1034" s="148" t="s">
        <v>5000</v>
      </c>
      <c r="AJ1034" s="148" t="s">
        <v>5116</v>
      </c>
      <c r="AK1034" s="155">
        <f>+IF(LEN(_R4T[[#This Row],[KOD]])=5,1,IF(LEN(_R4T[[#This Row],[KOD]])=8,2,IF(LEN(_R4T[[#This Row],[KOD]])=11,3,4)))</f>
        <v>4</v>
      </c>
    </row>
    <row r="1035" spans="2:37" ht="14.5" outlineLevel="3">
      <c r="B1035" s="145" t="s">
        <v>72</v>
      </c>
      <c r="C1035" s="146" t="s">
        <v>8307</v>
      </c>
      <c r="D1035" s="147" t="s">
        <v>175</v>
      </c>
      <c r="E1035" s="148" t="s">
        <v>7674</v>
      </c>
      <c r="F1035" s="148" t="s">
        <v>7721</v>
      </c>
      <c r="G1035" s="148" t="s">
        <v>5030</v>
      </c>
      <c r="H1035" s="148" t="s">
        <v>7456</v>
      </c>
      <c r="I1035" s="149" t="s">
        <v>5010</v>
      </c>
      <c r="J1035" s="148" t="s">
        <v>95</v>
      </c>
      <c r="K1035" s="147" t="s">
        <v>6490</v>
      </c>
      <c r="L1035" s="147" t="s">
        <v>92</v>
      </c>
      <c r="M1035" s="150">
        <v>70</v>
      </c>
      <c r="N1035" s="151" t="s">
        <v>7676</v>
      </c>
      <c r="O1035" s="147" t="s">
        <v>187</v>
      </c>
      <c r="P1035" s="147" t="s">
        <v>175</v>
      </c>
      <c r="Q1035" s="150">
        <v>0</v>
      </c>
      <c r="R1035" s="151">
        <v>0</v>
      </c>
      <c r="S1035" s="152" t="s">
        <v>175</v>
      </c>
      <c r="T1035" s="149" t="s">
        <v>5016</v>
      </c>
      <c r="U1035" s="149">
        <v>0</v>
      </c>
      <c r="V1035" s="148" t="s">
        <v>175</v>
      </c>
      <c r="W1035" s="153">
        <v>0</v>
      </c>
      <c r="X1035" s="148" t="s">
        <v>175</v>
      </c>
      <c r="Y1035" s="153">
        <v>0</v>
      </c>
      <c r="Z1035" s="154" t="s">
        <v>175</v>
      </c>
      <c r="AA1035" s="147" t="s">
        <v>175</v>
      </c>
      <c r="AB1035" s="147" t="s">
        <v>175</v>
      </c>
      <c r="AC1035" s="148"/>
      <c r="AD1035" s="148"/>
      <c r="AE1035" s="148"/>
      <c r="AF1035" s="148"/>
      <c r="AG1035" s="148" t="s">
        <v>6476</v>
      </c>
      <c r="AH1035" s="148" t="s">
        <v>5003</v>
      </c>
      <c r="AI1035" s="148" t="s">
        <v>5000</v>
      </c>
      <c r="AJ1035" s="148" t="s">
        <v>5116</v>
      </c>
      <c r="AK1035" s="155">
        <f>+IF(LEN(_R4T[[#This Row],[KOD]])=5,1,IF(LEN(_R4T[[#This Row],[KOD]])=8,2,IF(LEN(_R4T[[#This Row],[KOD]])=11,3,4)))</f>
        <v>4</v>
      </c>
    </row>
    <row r="1036" spans="2:37" ht="14.5" outlineLevel="3">
      <c r="B1036" s="145" t="s">
        <v>6503</v>
      </c>
      <c r="C1036" s="146" t="s">
        <v>6504</v>
      </c>
      <c r="D1036" s="147" t="s">
        <v>175</v>
      </c>
      <c r="E1036" s="148" t="s">
        <v>5006</v>
      </c>
      <c r="F1036" s="148" t="s">
        <v>5007</v>
      </c>
      <c r="G1036" s="148" t="s">
        <v>150</v>
      </c>
      <c r="H1036" s="148" t="s">
        <v>8294</v>
      </c>
      <c r="I1036" s="149" t="s">
        <v>5010</v>
      </c>
      <c r="J1036" s="148" t="s">
        <v>8295</v>
      </c>
      <c r="K1036" s="147" t="s">
        <v>5033</v>
      </c>
      <c r="L1036" s="147" t="s">
        <v>92</v>
      </c>
      <c r="M1036" s="150">
        <v>1891.84</v>
      </c>
      <c r="N1036" s="151" t="s">
        <v>152</v>
      </c>
      <c r="O1036" s="147" t="s">
        <v>187</v>
      </c>
      <c r="P1036" s="147" t="s">
        <v>175</v>
      </c>
      <c r="Q1036" s="150">
        <v>0</v>
      </c>
      <c r="R1036" s="151">
        <v>0</v>
      </c>
      <c r="S1036" s="152" t="s">
        <v>175</v>
      </c>
      <c r="T1036" s="149" t="s">
        <v>5016</v>
      </c>
      <c r="U1036" s="149">
        <v>0</v>
      </c>
      <c r="V1036" s="148" t="s">
        <v>175</v>
      </c>
      <c r="W1036" s="153">
        <v>0</v>
      </c>
      <c r="X1036" s="148" t="s">
        <v>175</v>
      </c>
      <c r="Y1036" s="153">
        <v>0</v>
      </c>
      <c r="Z1036" s="154" t="s">
        <v>175</v>
      </c>
      <c r="AA1036" s="147" t="s">
        <v>175</v>
      </c>
      <c r="AB1036" s="147" t="s">
        <v>175</v>
      </c>
      <c r="AC1036" s="148"/>
      <c r="AD1036" s="148"/>
      <c r="AE1036" s="148"/>
      <c r="AF1036" s="148"/>
      <c r="AG1036" s="148" t="s">
        <v>6476</v>
      </c>
      <c r="AH1036" s="148" t="s">
        <v>5003</v>
      </c>
      <c r="AI1036" s="148" t="s">
        <v>5000</v>
      </c>
      <c r="AJ1036" s="148" t="s">
        <v>5118</v>
      </c>
      <c r="AK1036" s="155">
        <f>+IF(LEN(_R4T[[#This Row],[KOD]])=5,1,IF(LEN(_R4T[[#This Row],[KOD]])=8,2,IF(LEN(_R4T[[#This Row],[KOD]])=11,3,4)))</f>
        <v>4</v>
      </c>
    </row>
    <row r="1037" spans="2:37" ht="14.5" outlineLevel="3">
      <c r="B1037" s="145" t="s">
        <v>73</v>
      </c>
      <c r="C1037" s="146" t="s">
        <v>8308</v>
      </c>
      <c r="D1037" s="147" t="s">
        <v>175</v>
      </c>
      <c r="E1037" s="148" t="s">
        <v>5006</v>
      </c>
      <c r="F1037" s="148" t="s">
        <v>5007</v>
      </c>
      <c r="G1037" s="148" t="s">
        <v>150</v>
      </c>
      <c r="H1037" s="148" t="s">
        <v>8294</v>
      </c>
      <c r="I1037" s="149" t="s">
        <v>5010</v>
      </c>
      <c r="J1037" s="148" t="s">
        <v>95</v>
      </c>
      <c r="K1037" s="147" t="s">
        <v>6490</v>
      </c>
      <c r="L1037" s="147" t="s">
        <v>92</v>
      </c>
      <c r="M1037" s="150">
        <v>170</v>
      </c>
      <c r="N1037" s="151" t="s">
        <v>152</v>
      </c>
      <c r="O1037" s="147" t="s">
        <v>187</v>
      </c>
      <c r="P1037" s="147" t="s">
        <v>175</v>
      </c>
      <c r="Q1037" s="150">
        <v>0</v>
      </c>
      <c r="R1037" s="151">
        <v>0</v>
      </c>
      <c r="S1037" s="152" t="s">
        <v>175</v>
      </c>
      <c r="T1037" s="149" t="s">
        <v>5016</v>
      </c>
      <c r="U1037" s="149">
        <v>0</v>
      </c>
      <c r="V1037" s="148" t="s">
        <v>175</v>
      </c>
      <c r="W1037" s="153">
        <v>0</v>
      </c>
      <c r="X1037" s="148" t="s">
        <v>175</v>
      </c>
      <c r="Y1037" s="153">
        <v>0</v>
      </c>
      <c r="Z1037" s="154" t="s">
        <v>175</v>
      </c>
      <c r="AA1037" s="147" t="s">
        <v>175</v>
      </c>
      <c r="AB1037" s="147" t="s">
        <v>175</v>
      </c>
      <c r="AC1037" s="148"/>
      <c r="AD1037" s="148"/>
      <c r="AE1037" s="148"/>
      <c r="AF1037" s="148"/>
      <c r="AG1037" s="148" t="s">
        <v>6476</v>
      </c>
      <c r="AH1037" s="148" t="s">
        <v>5003</v>
      </c>
      <c r="AI1037" s="148" t="s">
        <v>5000</v>
      </c>
      <c r="AJ1037" s="148" t="s">
        <v>5121</v>
      </c>
      <c r="AK1037" s="155">
        <f>+IF(LEN(_R4T[[#This Row],[KOD]])=5,1,IF(LEN(_R4T[[#This Row],[KOD]])=8,2,IF(LEN(_R4T[[#This Row],[KOD]])=11,3,4)))</f>
        <v>4</v>
      </c>
    </row>
    <row r="1038" spans="2:37" ht="14.5" outlineLevel="3">
      <c r="B1038" s="145" t="s">
        <v>73</v>
      </c>
      <c r="C1038" s="146" t="s">
        <v>8308</v>
      </c>
      <c r="D1038" s="147" t="s">
        <v>175</v>
      </c>
      <c r="E1038" s="148" t="s">
        <v>130</v>
      </c>
      <c r="F1038" s="148" t="s">
        <v>6485</v>
      </c>
      <c r="G1038" s="148" t="s">
        <v>65</v>
      </c>
      <c r="H1038" s="148" t="s">
        <v>6486</v>
      </c>
      <c r="I1038" s="149" t="s">
        <v>5010</v>
      </c>
      <c r="J1038" s="148" t="s">
        <v>95</v>
      </c>
      <c r="K1038" s="147" t="s">
        <v>6490</v>
      </c>
      <c r="L1038" s="147" t="s">
        <v>92</v>
      </c>
      <c r="M1038" s="150">
        <v>170</v>
      </c>
      <c r="N1038" s="151" t="s">
        <v>66</v>
      </c>
      <c r="O1038" s="147" t="s">
        <v>187</v>
      </c>
      <c r="P1038" s="147" t="s">
        <v>175</v>
      </c>
      <c r="Q1038" s="150">
        <v>0</v>
      </c>
      <c r="R1038" s="151">
        <v>0</v>
      </c>
      <c r="S1038" s="152" t="s">
        <v>175</v>
      </c>
      <c r="T1038" s="149" t="s">
        <v>5016</v>
      </c>
      <c r="U1038" s="149">
        <v>0</v>
      </c>
      <c r="V1038" s="148" t="s">
        <v>175</v>
      </c>
      <c r="W1038" s="153">
        <v>0</v>
      </c>
      <c r="X1038" s="148" t="s">
        <v>175</v>
      </c>
      <c r="Y1038" s="153">
        <v>0</v>
      </c>
      <c r="Z1038" s="154" t="s">
        <v>175</v>
      </c>
      <c r="AA1038" s="147" t="s">
        <v>175</v>
      </c>
      <c r="AB1038" s="147" t="s">
        <v>175</v>
      </c>
      <c r="AC1038" s="148"/>
      <c r="AD1038" s="148"/>
      <c r="AE1038" s="148"/>
      <c r="AF1038" s="148"/>
      <c r="AG1038" s="148" t="s">
        <v>6476</v>
      </c>
      <c r="AH1038" s="148" t="s">
        <v>5003</v>
      </c>
      <c r="AI1038" s="148" t="s">
        <v>5000</v>
      </c>
      <c r="AJ1038" s="148" t="s">
        <v>5121</v>
      </c>
      <c r="AK1038" s="155">
        <f>+IF(LEN(_R4T[[#This Row],[KOD]])=5,1,IF(LEN(_R4T[[#This Row],[KOD]])=8,2,IF(LEN(_R4T[[#This Row],[KOD]])=11,3,4)))</f>
        <v>4</v>
      </c>
    </row>
    <row r="1039" spans="2:37" ht="14.5" outlineLevel="3">
      <c r="B1039" s="145" t="s">
        <v>73</v>
      </c>
      <c r="C1039" s="146" t="s">
        <v>8308</v>
      </c>
      <c r="D1039" s="147" t="s">
        <v>175</v>
      </c>
      <c r="E1039" s="148" t="s">
        <v>7674</v>
      </c>
      <c r="F1039" s="148" t="s">
        <v>7721</v>
      </c>
      <c r="G1039" s="148" t="s">
        <v>5030</v>
      </c>
      <c r="H1039" s="148" t="s">
        <v>7456</v>
      </c>
      <c r="I1039" s="149" t="s">
        <v>5010</v>
      </c>
      <c r="J1039" s="148" t="s">
        <v>95</v>
      </c>
      <c r="K1039" s="147" t="s">
        <v>6490</v>
      </c>
      <c r="L1039" s="147" t="s">
        <v>92</v>
      </c>
      <c r="M1039" s="150">
        <v>170</v>
      </c>
      <c r="N1039" s="151" t="s">
        <v>7676</v>
      </c>
      <c r="O1039" s="147" t="s">
        <v>187</v>
      </c>
      <c r="P1039" s="147" t="s">
        <v>175</v>
      </c>
      <c r="Q1039" s="150">
        <v>0</v>
      </c>
      <c r="R1039" s="151">
        <v>0</v>
      </c>
      <c r="S1039" s="152" t="s">
        <v>175</v>
      </c>
      <c r="T1039" s="149" t="s">
        <v>5016</v>
      </c>
      <c r="U1039" s="149">
        <v>0</v>
      </c>
      <c r="V1039" s="148" t="s">
        <v>175</v>
      </c>
      <c r="W1039" s="153">
        <v>0</v>
      </c>
      <c r="X1039" s="148" t="s">
        <v>175</v>
      </c>
      <c r="Y1039" s="153">
        <v>0</v>
      </c>
      <c r="Z1039" s="154" t="s">
        <v>175</v>
      </c>
      <c r="AA1039" s="147" t="s">
        <v>175</v>
      </c>
      <c r="AB1039" s="147" t="s">
        <v>175</v>
      </c>
      <c r="AC1039" s="148"/>
      <c r="AD1039" s="148"/>
      <c r="AE1039" s="148"/>
      <c r="AF1039" s="148"/>
      <c r="AG1039" s="148" t="s">
        <v>6476</v>
      </c>
      <c r="AH1039" s="148" t="s">
        <v>5003</v>
      </c>
      <c r="AI1039" s="148" t="s">
        <v>5000</v>
      </c>
      <c r="AJ1039" s="148" t="s">
        <v>5121</v>
      </c>
      <c r="AK1039" s="155">
        <f>+IF(LEN(_R4T[[#This Row],[KOD]])=5,1,IF(LEN(_R4T[[#This Row],[KOD]])=8,2,IF(LEN(_R4T[[#This Row],[KOD]])=11,3,4)))</f>
        <v>4</v>
      </c>
    </row>
    <row r="1040" spans="2:37" ht="14.5" outlineLevel="3">
      <c r="B1040" s="145" t="s">
        <v>73</v>
      </c>
      <c r="C1040" s="146" t="s">
        <v>8308</v>
      </c>
      <c r="D1040" s="147" t="s">
        <v>175</v>
      </c>
      <c r="E1040" s="148" t="s">
        <v>139</v>
      </c>
      <c r="F1040" s="148" t="s">
        <v>6488</v>
      </c>
      <c r="G1040" s="148" t="s">
        <v>141</v>
      </c>
      <c r="H1040" s="148" t="s">
        <v>6489</v>
      </c>
      <c r="I1040" s="149" t="s">
        <v>5010</v>
      </c>
      <c r="J1040" s="148" t="s">
        <v>95</v>
      </c>
      <c r="K1040" s="147" t="s">
        <v>6490</v>
      </c>
      <c r="L1040" s="147" t="s">
        <v>92</v>
      </c>
      <c r="M1040" s="150">
        <v>170</v>
      </c>
      <c r="N1040" s="151" t="s">
        <v>132</v>
      </c>
      <c r="O1040" s="147" t="s">
        <v>187</v>
      </c>
      <c r="P1040" s="147" t="s">
        <v>175</v>
      </c>
      <c r="Q1040" s="150">
        <v>0</v>
      </c>
      <c r="R1040" s="151">
        <v>0</v>
      </c>
      <c r="S1040" s="152" t="s">
        <v>175</v>
      </c>
      <c r="T1040" s="149" t="s">
        <v>5016</v>
      </c>
      <c r="U1040" s="149">
        <v>0</v>
      </c>
      <c r="V1040" s="148" t="s">
        <v>175</v>
      </c>
      <c r="W1040" s="153">
        <v>0</v>
      </c>
      <c r="X1040" s="148" t="s">
        <v>175</v>
      </c>
      <c r="Y1040" s="153">
        <v>0</v>
      </c>
      <c r="Z1040" s="154" t="s">
        <v>175</v>
      </c>
      <c r="AA1040" s="147" t="s">
        <v>175</v>
      </c>
      <c r="AB1040" s="147" t="s">
        <v>175</v>
      </c>
      <c r="AC1040" s="148"/>
      <c r="AD1040" s="148"/>
      <c r="AE1040" s="148"/>
      <c r="AF1040" s="148"/>
      <c r="AG1040" s="148" t="s">
        <v>6476</v>
      </c>
      <c r="AH1040" s="148" t="s">
        <v>5003</v>
      </c>
      <c r="AI1040" s="148" t="s">
        <v>5000</v>
      </c>
      <c r="AJ1040" s="148" t="s">
        <v>5121</v>
      </c>
      <c r="AK1040" s="155">
        <f>+IF(LEN(_R4T[[#This Row],[KOD]])=5,1,IF(LEN(_R4T[[#This Row],[KOD]])=8,2,IF(LEN(_R4T[[#This Row],[KOD]])=11,3,4)))</f>
        <v>4</v>
      </c>
    </row>
    <row r="1041" spans="2:37" ht="14.5" outlineLevel="3">
      <c r="B1041" s="145" t="s">
        <v>6505</v>
      </c>
      <c r="C1041" s="146" t="s">
        <v>6506</v>
      </c>
      <c r="D1041" s="147" t="s">
        <v>175</v>
      </c>
      <c r="E1041" s="148" t="s">
        <v>5006</v>
      </c>
      <c r="F1041" s="148" t="s">
        <v>5007</v>
      </c>
      <c r="G1041" s="148" t="s">
        <v>150</v>
      </c>
      <c r="H1041" s="148" t="s">
        <v>8294</v>
      </c>
      <c r="I1041" s="149" t="s">
        <v>5010</v>
      </c>
      <c r="J1041" s="148" t="s">
        <v>8295</v>
      </c>
      <c r="K1041" s="147" t="s">
        <v>5033</v>
      </c>
      <c r="L1041" s="147" t="s">
        <v>92</v>
      </c>
      <c r="M1041" s="150">
        <v>63.06</v>
      </c>
      <c r="N1041" s="151" t="s">
        <v>152</v>
      </c>
      <c r="O1041" s="147" t="s">
        <v>187</v>
      </c>
      <c r="P1041" s="147" t="s">
        <v>175</v>
      </c>
      <c r="Q1041" s="150">
        <v>0</v>
      </c>
      <c r="R1041" s="151">
        <v>0</v>
      </c>
      <c r="S1041" s="152" t="s">
        <v>175</v>
      </c>
      <c r="T1041" s="149" t="s">
        <v>5016</v>
      </c>
      <c r="U1041" s="149">
        <v>0</v>
      </c>
      <c r="V1041" s="148" t="s">
        <v>175</v>
      </c>
      <c r="W1041" s="153">
        <v>0</v>
      </c>
      <c r="X1041" s="148" t="s">
        <v>175</v>
      </c>
      <c r="Y1041" s="153">
        <v>0</v>
      </c>
      <c r="Z1041" s="154" t="s">
        <v>175</v>
      </c>
      <c r="AA1041" s="147" t="s">
        <v>175</v>
      </c>
      <c r="AB1041" s="147" t="s">
        <v>175</v>
      </c>
      <c r="AC1041" s="148"/>
      <c r="AD1041" s="148"/>
      <c r="AE1041" s="148"/>
      <c r="AF1041" s="148"/>
      <c r="AG1041" s="148" t="s">
        <v>6476</v>
      </c>
      <c r="AH1041" s="148" t="s">
        <v>5003</v>
      </c>
      <c r="AI1041" s="148" t="s">
        <v>5000</v>
      </c>
      <c r="AJ1041" s="148" t="s">
        <v>5123</v>
      </c>
      <c r="AK1041" s="155">
        <f>+IF(LEN(_R4T[[#This Row],[KOD]])=5,1,IF(LEN(_R4T[[#This Row],[KOD]])=8,2,IF(LEN(_R4T[[#This Row],[KOD]])=11,3,4)))</f>
        <v>4</v>
      </c>
    </row>
    <row r="1042" spans="2:37" ht="14.5" outlineLevel="3">
      <c r="B1042" s="145" t="s">
        <v>6507</v>
      </c>
      <c r="C1042" s="146" t="s">
        <v>6508</v>
      </c>
      <c r="D1042" s="147" t="s">
        <v>175</v>
      </c>
      <c r="E1042" s="148" t="s">
        <v>175</v>
      </c>
      <c r="F1042" s="148" t="s">
        <v>175</v>
      </c>
      <c r="G1042" s="148" t="s">
        <v>175</v>
      </c>
      <c r="H1042" s="148" t="s">
        <v>175</v>
      </c>
      <c r="I1042" s="149" t="s">
        <v>175</v>
      </c>
      <c r="J1042" s="148" t="s">
        <v>175</v>
      </c>
      <c r="K1042" s="147" t="s">
        <v>175</v>
      </c>
      <c r="L1042" s="147" t="s">
        <v>175</v>
      </c>
      <c r="M1042" s="150">
        <v>0</v>
      </c>
      <c r="N1042" s="151" t="s">
        <v>175</v>
      </c>
      <c r="O1042" s="147" t="s">
        <v>175</v>
      </c>
      <c r="P1042" s="147" t="s">
        <v>175</v>
      </c>
      <c r="Q1042" s="150">
        <v>0</v>
      </c>
      <c r="R1042" s="151">
        <v>0</v>
      </c>
      <c r="S1042" s="152" t="s">
        <v>175</v>
      </c>
      <c r="T1042" s="149" t="s">
        <v>175</v>
      </c>
      <c r="U1042" s="149">
        <v>0</v>
      </c>
      <c r="V1042" s="148" t="s">
        <v>175</v>
      </c>
      <c r="W1042" s="153">
        <v>0</v>
      </c>
      <c r="X1042" s="148" t="s">
        <v>175</v>
      </c>
      <c r="Y1042" s="153">
        <v>0</v>
      </c>
      <c r="Z1042" s="154" t="s">
        <v>175</v>
      </c>
      <c r="AA1042" s="147" t="s">
        <v>175</v>
      </c>
      <c r="AB1042" s="147" t="s">
        <v>175</v>
      </c>
      <c r="AC1042" s="148"/>
      <c r="AD1042" s="148"/>
      <c r="AE1042" s="148"/>
      <c r="AF1042" s="148"/>
      <c r="AG1042" s="148" t="s">
        <v>6476</v>
      </c>
      <c r="AH1042" s="148" t="s">
        <v>5003</v>
      </c>
      <c r="AI1042" s="148" t="s">
        <v>5000</v>
      </c>
      <c r="AJ1042" s="148" t="s">
        <v>5125</v>
      </c>
      <c r="AK1042" s="155">
        <f>+IF(LEN(_R4T[[#This Row],[KOD]])=5,1,IF(LEN(_R4T[[#This Row],[KOD]])=8,2,IF(LEN(_R4T[[#This Row],[KOD]])=11,3,4)))</f>
        <v>4</v>
      </c>
    </row>
    <row r="1043" spans="2:37" ht="14.5" outlineLevel="3">
      <c r="B1043" s="145" t="s">
        <v>6509</v>
      </c>
      <c r="C1043" s="146" t="s">
        <v>6510</v>
      </c>
      <c r="D1043" s="147" t="s">
        <v>175</v>
      </c>
      <c r="E1043" s="148" t="s">
        <v>175</v>
      </c>
      <c r="F1043" s="148" t="s">
        <v>175</v>
      </c>
      <c r="G1043" s="148" t="s">
        <v>175</v>
      </c>
      <c r="H1043" s="148" t="s">
        <v>175</v>
      </c>
      <c r="I1043" s="149" t="s">
        <v>175</v>
      </c>
      <c r="J1043" s="148" t="s">
        <v>175</v>
      </c>
      <c r="K1043" s="147" t="s">
        <v>175</v>
      </c>
      <c r="L1043" s="147" t="s">
        <v>175</v>
      </c>
      <c r="M1043" s="150">
        <v>0</v>
      </c>
      <c r="N1043" s="151" t="s">
        <v>175</v>
      </c>
      <c r="O1043" s="147" t="s">
        <v>175</v>
      </c>
      <c r="P1043" s="147" t="s">
        <v>175</v>
      </c>
      <c r="Q1043" s="150">
        <v>0</v>
      </c>
      <c r="R1043" s="151">
        <v>0</v>
      </c>
      <c r="S1043" s="152" t="s">
        <v>175</v>
      </c>
      <c r="T1043" s="149" t="s">
        <v>175</v>
      </c>
      <c r="U1043" s="149">
        <v>0</v>
      </c>
      <c r="V1043" s="148" t="s">
        <v>175</v>
      </c>
      <c r="W1043" s="153">
        <v>0</v>
      </c>
      <c r="X1043" s="148" t="s">
        <v>175</v>
      </c>
      <c r="Y1043" s="153">
        <v>0</v>
      </c>
      <c r="Z1043" s="154" t="s">
        <v>175</v>
      </c>
      <c r="AA1043" s="147" t="s">
        <v>175</v>
      </c>
      <c r="AB1043" s="147" t="s">
        <v>175</v>
      </c>
      <c r="AC1043" s="148"/>
      <c r="AD1043" s="148"/>
      <c r="AE1043" s="148"/>
      <c r="AF1043" s="148"/>
      <c r="AG1043" s="148" t="s">
        <v>6476</v>
      </c>
      <c r="AH1043" s="148" t="s">
        <v>5003</v>
      </c>
      <c r="AI1043" s="148" t="s">
        <v>5000</v>
      </c>
      <c r="AJ1043" s="148" t="s">
        <v>5127</v>
      </c>
      <c r="AK1043" s="155">
        <f>+IF(LEN(_R4T[[#This Row],[KOD]])=5,1,IF(LEN(_R4T[[#This Row],[KOD]])=8,2,IF(LEN(_R4T[[#This Row],[KOD]])=11,3,4)))</f>
        <v>4</v>
      </c>
    </row>
    <row r="1044" spans="2:37" ht="14.5" outlineLevel="3">
      <c r="B1044" s="145" t="s">
        <v>6511</v>
      </c>
      <c r="C1044" s="146" t="s">
        <v>6512</v>
      </c>
      <c r="D1044" s="147" t="s">
        <v>175</v>
      </c>
      <c r="E1044" s="148" t="s">
        <v>175</v>
      </c>
      <c r="F1044" s="148" t="s">
        <v>175</v>
      </c>
      <c r="G1044" s="148" t="s">
        <v>175</v>
      </c>
      <c r="H1044" s="148" t="s">
        <v>175</v>
      </c>
      <c r="I1044" s="149" t="s">
        <v>175</v>
      </c>
      <c r="J1044" s="148" t="s">
        <v>175</v>
      </c>
      <c r="K1044" s="147" t="s">
        <v>175</v>
      </c>
      <c r="L1044" s="147" t="s">
        <v>175</v>
      </c>
      <c r="M1044" s="150">
        <v>0</v>
      </c>
      <c r="N1044" s="151" t="s">
        <v>175</v>
      </c>
      <c r="O1044" s="147" t="s">
        <v>175</v>
      </c>
      <c r="P1044" s="147" t="s">
        <v>175</v>
      </c>
      <c r="Q1044" s="150">
        <v>0</v>
      </c>
      <c r="R1044" s="151">
        <v>0</v>
      </c>
      <c r="S1044" s="152" t="s">
        <v>175</v>
      </c>
      <c r="T1044" s="149" t="s">
        <v>175</v>
      </c>
      <c r="U1044" s="149">
        <v>0</v>
      </c>
      <c r="V1044" s="148" t="s">
        <v>175</v>
      </c>
      <c r="W1044" s="153">
        <v>0</v>
      </c>
      <c r="X1044" s="148" t="s">
        <v>175</v>
      </c>
      <c r="Y1044" s="153">
        <v>0</v>
      </c>
      <c r="Z1044" s="154" t="s">
        <v>175</v>
      </c>
      <c r="AA1044" s="147" t="s">
        <v>175</v>
      </c>
      <c r="AB1044" s="147" t="s">
        <v>175</v>
      </c>
      <c r="AC1044" s="148"/>
      <c r="AD1044" s="148"/>
      <c r="AE1044" s="148"/>
      <c r="AF1044" s="148"/>
      <c r="AG1044" s="148" t="s">
        <v>6476</v>
      </c>
      <c r="AH1044" s="148" t="s">
        <v>5003</v>
      </c>
      <c r="AI1044" s="148" t="s">
        <v>5000</v>
      </c>
      <c r="AJ1044" s="148" t="s">
        <v>5175</v>
      </c>
      <c r="AK1044" s="155">
        <f>+IF(LEN(_R4T[[#This Row],[KOD]])=5,1,IF(LEN(_R4T[[#This Row],[KOD]])=8,2,IF(LEN(_R4T[[#This Row],[KOD]])=11,3,4)))</f>
        <v>4</v>
      </c>
    </row>
    <row r="1045" spans="2:37" ht="14.5" outlineLevel="3">
      <c r="B1045" s="145" t="s">
        <v>6513</v>
      </c>
      <c r="C1045" s="146" t="s">
        <v>6514</v>
      </c>
      <c r="D1045" s="147" t="s">
        <v>175</v>
      </c>
      <c r="E1045" s="148" t="s">
        <v>5006</v>
      </c>
      <c r="F1045" s="148" t="s">
        <v>5007</v>
      </c>
      <c r="G1045" s="148" t="s">
        <v>150</v>
      </c>
      <c r="H1045" s="148" t="s">
        <v>8294</v>
      </c>
      <c r="I1045" s="149" t="s">
        <v>5010</v>
      </c>
      <c r="J1045" s="148" t="s">
        <v>8295</v>
      </c>
      <c r="K1045" s="147" t="s">
        <v>5033</v>
      </c>
      <c r="L1045" s="147" t="s">
        <v>92</v>
      </c>
      <c r="M1045" s="150">
        <v>63.06</v>
      </c>
      <c r="N1045" s="151" t="s">
        <v>152</v>
      </c>
      <c r="O1045" s="147" t="s">
        <v>187</v>
      </c>
      <c r="P1045" s="147" t="s">
        <v>175</v>
      </c>
      <c r="Q1045" s="150">
        <v>0</v>
      </c>
      <c r="R1045" s="151">
        <v>0</v>
      </c>
      <c r="S1045" s="152" t="s">
        <v>175</v>
      </c>
      <c r="T1045" s="149" t="s">
        <v>5016</v>
      </c>
      <c r="U1045" s="149">
        <v>0</v>
      </c>
      <c r="V1045" s="148" t="s">
        <v>175</v>
      </c>
      <c r="W1045" s="153">
        <v>0</v>
      </c>
      <c r="X1045" s="148" t="s">
        <v>175</v>
      </c>
      <c r="Y1045" s="153">
        <v>0</v>
      </c>
      <c r="Z1045" s="154" t="s">
        <v>175</v>
      </c>
      <c r="AA1045" s="147" t="s">
        <v>175</v>
      </c>
      <c r="AB1045" s="147" t="s">
        <v>175</v>
      </c>
      <c r="AC1045" s="148"/>
      <c r="AD1045" s="148"/>
      <c r="AE1045" s="148"/>
      <c r="AF1045" s="148"/>
      <c r="AG1045" s="148" t="s">
        <v>6476</v>
      </c>
      <c r="AH1045" s="148" t="s">
        <v>5003</v>
      </c>
      <c r="AI1045" s="148" t="s">
        <v>5000</v>
      </c>
      <c r="AJ1045" s="148" t="s">
        <v>5177</v>
      </c>
      <c r="AK1045" s="155">
        <f>+IF(LEN(_R4T[[#This Row],[KOD]])=5,1,IF(LEN(_R4T[[#This Row],[KOD]])=8,2,IF(LEN(_R4T[[#This Row],[KOD]])=11,3,4)))</f>
        <v>4</v>
      </c>
    </row>
    <row r="1046" spans="2:37" ht="14.5" outlineLevel="3">
      <c r="B1046" s="145" t="s">
        <v>74</v>
      </c>
      <c r="C1046" s="146" t="s">
        <v>8309</v>
      </c>
      <c r="D1046" s="147" t="s">
        <v>175</v>
      </c>
      <c r="E1046" s="148" t="s">
        <v>130</v>
      </c>
      <c r="F1046" s="148" t="s">
        <v>6485</v>
      </c>
      <c r="G1046" s="148" t="s">
        <v>65</v>
      </c>
      <c r="H1046" s="148" t="s">
        <v>6486</v>
      </c>
      <c r="I1046" s="149" t="s">
        <v>5010</v>
      </c>
      <c r="J1046" s="148" t="s">
        <v>93</v>
      </c>
      <c r="K1046" s="147" t="s">
        <v>6490</v>
      </c>
      <c r="L1046" s="147" t="s">
        <v>92</v>
      </c>
      <c r="M1046" s="150">
        <v>820</v>
      </c>
      <c r="N1046" s="151" t="s">
        <v>66</v>
      </c>
      <c r="O1046" s="147" t="s">
        <v>187</v>
      </c>
      <c r="P1046" s="147" t="s">
        <v>175</v>
      </c>
      <c r="Q1046" s="150">
        <v>0</v>
      </c>
      <c r="R1046" s="151">
        <v>0</v>
      </c>
      <c r="S1046" s="152" t="s">
        <v>175</v>
      </c>
      <c r="T1046" s="149" t="s">
        <v>5016</v>
      </c>
      <c r="U1046" s="149">
        <v>0</v>
      </c>
      <c r="V1046" s="148" t="s">
        <v>175</v>
      </c>
      <c r="W1046" s="153">
        <v>0</v>
      </c>
      <c r="X1046" s="148" t="s">
        <v>175</v>
      </c>
      <c r="Y1046" s="153">
        <v>0</v>
      </c>
      <c r="Z1046" s="154" t="s">
        <v>175</v>
      </c>
      <c r="AA1046" s="147" t="s">
        <v>175</v>
      </c>
      <c r="AB1046" s="147" t="s">
        <v>175</v>
      </c>
      <c r="AC1046" s="148"/>
      <c r="AD1046" s="148"/>
      <c r="AE1046" s="148"/>
      <c r="AF1046" s="148"/>
      <c r="AG1046" s="148" t="s">
        <v>6476</v>
      </c>
      <c r="AH1046" s="148" t="s">
        <v>5003</v>
      </c>
      <c r="AI1046" s="148" t="s">
        <v>5000</v>
      </c>
      <c r="AJ1046" s="148" t="s">
        <v>5179</v>
      </c>
      <c r="AK1046" s="155">
        <f>+IF(LEN(_R4T[[#This Row],[KOD]])=5,1,IF(LEN(_R4T[[#This Row],[KOD]])=8,2,IF(LEN(_R4T[[#This Row],[KOD]])=11,3,4)))</f>
        <v>4</v>
      </c>
    </row>
    <row r="1047" spans="2:37" ht="14.5" outlineLevel="3">
      <c r="B1047" s="145" t="s">
        <v>74</v>
      </c>
      <c r="C1047" s="146" t="s">
        <v>8309</v>
      </c>
      <c r="D1047" s="147" t="s">
        <v>175</v>
      </c>
      <c r="E1047" s="148" t="s">
        <v>7674</v>
      </c>
      <c r="F1047" s="148" t="s">
        <v>7721</v>
      </c>
      <c r="G1047" s="148" t="s">
        <v>5030</v>
      </c>
      <c r="H1047" s="148" t="s">
        <v>7456</v>
      </c>
      <c r="I1047" s="149" t="s">
        <v>5010</v>
      </c>
      <c r="J1047" s="148" t="s">
        <v>93</v>
      </c>
      <c r="K1047" s="147" t="s">
        <v>6490</v>
      </c>
      <c r="L1047" s="147" t="s">
        <v>92</v>
      </c>
      <c r="M1047" s="150">
        <v>820</v>
      </c>
      <c r="N1047" s="151" t="s">
        <v>7676</v>
      </c>
      <c r="O1047" s="147" t="s">
        <v>187</v>
      </c>
      <c r="P1047" s="147" t="s">
        <v>175</v>
      </c>
      <c r="Q1047" s="150">
        <v>0</v>
      </c>
      <c r="R1047" s="151">
        <v>0</v>
      </c>
      <c r="S1047" s="152" t="s">
        <v>175</v>
      </c>
      <c r="T1047" s="149" t="s">
        <v>5016</v>
      </c>
      <c r="U1047" s="149">
        <v>0</v>
      </c>
      <c r="V1047" s="148" t="s">
        <v>175</v>
      </c>
      <c r="W1047" s="153">
        <v>0</v>
      </c>
      <c r="X1047" s="148" t="s">
        <v>175</v>
      </c>
      <c r="Y1047" s="153">
        <v>0</v>
      </c>
      <c r="Z1047" s="154" t="s">
        <v>175</v>
      </c>
      <c r="AA1047" s="147" t="s">
        <v>175</v>
      </c>
      <c r="AB1047" s="147" t="s">
        <v>175</v>
      </c>
      <c r="AC1047" s="148"/>
      <c r="AD1047" s="148"/>
      <c r="AE1047" s="148"/>
      <c r="AF1047" s="148"/>
      <c r="AG1047" s="148" t="s">
        <v>6476</v>
      </c>
      <c r="AH1047" s="148" t="s">
        <v>5003</v>
      </c>
      <c r="AI1047" s="148" t="s">
        <v>5000</v>
      </c>
      <c r="AJ1047" s="148" t="s">
        <v>5179</v>
      </c>
      <c r="AK1047" s="155">
        <f>+IF(LEN(_R4T[[#This Row],[KOD]])=5,1,IF(LEN(_R4T[[#This Row],[KOD]])=8,2,IF(LEN(_R4T[[#This Row],[KOD]])=11,3,4)))</f>
        <v>4</v>
      </c>
    </row>
    <row r="1048" spans="2:37" ht="14.5" outlineLevel="3">
      <c r="B1048" s="145" t="s">
        <v>74</v>
      </c>
      <c r="C1048" s="146" t="s">
        <v>8309</v>
      </c>
      <c r="D1048" s="147" t="s">
        <v>175</v>
      </c>
      <c r="E1048" s="148" t="s">
        <v>7636</v>
      </c>
      <c r="F1048" s="148" t="s">
        <v>7637</v>
      </c>
      <c r="G1048" s="148" t="s">
        <v>5025</v>
      </c>
      <c r="H1048" s="148" t="s">
        <v>7454</v>
      </c>
      <c r="I1048" s="149" t="s">
        <v>5010</v>
      </c>
      <c r="J1048" s="148" t="s">
        <v>93</v>
      </c>
      <c r="K1048" s="147" t="s">
        <v>5373</v>
      </c>
      <c r="L1048" s="147" t="s">
        <v>92</v>
      </c>
      <c r="M1048" s="150">
        <v>900</v>
      </c>
      <c r="N1048" s="151" t="s">
        <v>7640</v>
      </c>
      <c r="O1048" s="147" t="s">
        <v>187</v>
      </c>
      <c r="P1048" s="147" t="s">
        <v>175</v>
      </c>
      <c r="Q1048" s="150">
        <v>0</v>
      </c>
      <c r="R1048" s="151">
        <v>0</v>
      </c>
      <c r="S1048" s="152" t="s">
        <v>175</v>
      </c>
      <c r="T1048" s="149" t="s">
        <v>5016</v>
      </c>
      <c r="U1048" s="149">
        <v>0</v>
      </c>
      <c r="V1048" s="148" t="s">
        <v>175</v>
      </c>
      <c r="W1048" s="153">
        <v>0</v>
      </c>
      <c r="X1048" s="148" t="s">
        <v>175</v>
      </c>
      <c r="Y1048" s="153">
        <v>0</v>
      </c>
      <c r="Z1048" s="154" t="s">
        <v>175</v>
      </c>
      <c r="AA1048" s="147" t="s">
        <v>175</v>
      </c>
      <c r="AB1048" s="147" t="s">
        <v>175</v>
      </c>
      <c r="AC1048" s="148"/>
      <c r="AD1048" s="148"/>
      <c r="AE1048" s="148"/>
      <c r="AF1048" s="148"/>
      <c r="AG1048" s="148" t="s">
        <v>6476</v>
      </c>
      <c r="AH1048" s="148" t="s">
        <v>5003</v>
      </c>
      <c r="AI1048" s="148" t="s">
        <v>5000</v>
      </c>
      <c r="AJ1048" s="148" t="s">
        <v>5179</v>
      </c>
      <c r="AK1048" s="155">
        <f>+IF(LEN(_R4T[[#This Row],[KOD]])=5,1,IF(LEN(_R4T[[#This Row],[KOD]])=8,2,IF(LEN(_R4T[[#This Row],[KOD]])=11,3,4)))</f>
        <v>4</v>
      </c>
    </row>
    <row r="1049" spans="2:37" ht="14.5" outlineLevel="3">
      <c r="B1049" s="145" t="s">
        <v>74</v>
      </c>
      <c r="C1049" s="146" t="s">
        <v>8309</v>
      </c>
      <c r="D1049" s="147" t="s">
        <v>175</v>
      </c>
      <c r="E1049" s="148" t="s">
        <v>139</v>
      </c>
      <c r="F1049" s="148" t="s">
        <v>6488</v>
      </c>
      <c r="G1049" s="148" t="s">
        <v>141</v>
      </c>
      <c r="H1049" s="148" t="s">
        <v>6489</v>
      </c>
      <c r="I1049" s="149" t="s">
        <v>5010</v>
      </c>
      <c r="J1049" s="148" t="s">
        <v>93</v>
      </c>
      <c r="K1049" s="147" t="s">
        <v>6490</v>
      </c>
      <c r="L1049" s="147" t="s">
        <v>92</v>
      </c>
      <c r="M1049" s="150">
        <v>820</v>
      </c>
      <c r="N1049" s="151" t="s">
        <v>132</v>
      </c>
      <c r="O1049" s="147" t="s">
        <v>187</v>
      </c>
      <c r="P1049" s="147" t="s">
        <v>175</v>
      </c>
      <c r="Q1049" s="150">
        <v>0</v>
      </c>
      <c r="R1049" s="151">
        <v>0</v>
      </c>
      <c r="S1049" s="152" t="s">
        <v>175</v>
      </c>
      <c r="T1049" s="149" t="s">
        <v>5016</v>
      </c>
      <c r="U1049" s="149">
        <v>0</v>
      </c>
      <c r="V1049" s="148" t="s">
        <v>175</v>
      </c>
      <c r="W1049" s="153">
        <v>0</v>
      </c>
      <c r="X1049" s="148" t="s">
        <v>175</v>
      </c>
      <c r="Y1049" s="153">
        <v>0</v>
      </c>
      <c r="Z1049" s="154" t="s">
        <v>175</v>
      </c>
      <c r="AA1049" s="147" t="s">
        <v>175</v>
      </c>
      <c r="AB1049" s="147" t="s">
        <v>175</v>
      </c>
      <c r="AC1049" s="148"/>
      <c r="AD1049" s="148"/>
      <c r="AE1049" s="148"/>
      <c r="AF1049" s="148"/>
      <c r="AG1049" s="148" t="s">
        <v>6476</v>
      </c>
      <c r="AH1049" s="148" t="s">
        <v>5003</v>
      </c>
      <c r="AI1049" s="148" t="s">
        <v>5000</v>
      </c>
      <c r="AJ1049" s="148" t="s">
        <v>5179</v>
      </c>
      <c r="AK1049" s="155">
        <f>+IF(LEN(_R4T[[#This Row],[KOD]])=5,1,IF(LEN(_R4T[[#This Row],[KOD]])=8,2,IF(LEN(_R4T[[#This Row],[KOD]])=11,3,4)))</f>
        <v>4</v>
      </c>
    </row>
    <row r="1050" spans="2:37" ht="14.5" outlineLevel="3">
      <c r="B1050" s="145" t="s">
        <v>75</v>
      </c>
      <c r="C1050" s="146" t="s">
        <v>8310</v>
      </c>
      <c r="D1050" s="147" t="s">
        <v>175</v>
      </c>
      <c r="E1050" s="148" t="s">
        <v>7674</v>
      </c>
      <c r="F1050" s="148" t="s">
        <v>7721</v>
      </c>
      <c r="G1050" s="148" t="s">
        <v>5030</v>
      </c>
      <c r="H1050" s="148" t="s">
        <v>7456</v>
      </c>
      <c r="I1050" s="149" t="s">
        <v>5010</v>
      </c>
      <c r="J1050" s="148" t="s">
        <v>94</v>
      </c>
      <c r="K1050" s="147" t="s">
        <v>6490</v>
      </c>
      <c r="L1050" s="147" t="s">
        <v>92</v>
      </c>
      <c r="M1050" s="150">
        <v>4500</v>
      </c>
      <c r="N1050" s="151" t="s">
        <v>7676</v>
      </c>
      <c r="O1050" s="147" t="s">
        <v>187</v>
      </c>
      <c r="P1050" s="147" t="s">
        <v>175</v>
      </c>
      <c r="Q1050" s="150">
        <v>0</v>
      </c>
      <c r="R1050" s="151">
        <v>0</v>
      </c>
      <c r="S1050" s="152" t="s">
        <v>175</v>
      </c>
      <c r="T1050" s="149" t="s">
        <v>5016</v>
      </c>
      <c r="U1050" s="149">
        <v>0</v>
      </c>
      <c r="V1050" s="148" t="s">
        <v>175</v>
      </c>
      <c r="W1050" s="153">
        <v>0</v>
      </c>
      <c r="X1050" s="148" t="s">
        <v>175</v>
      </c>
      <c r="Y1050" s="153">
        <v>0</v>
      </c>
      <c r="Z1050" s="154" t="s">
        <v>175</v>
      </c>
      <c r="AA1050" s="147" t="s">
        <v>175</v>
      </c>
      <c r="AB1050" s="147" t="s">
        <v>175</v>
      </c>
      <c r="AC1050" s="148"/>
      <c r="AD1050" s="148"/>
      <c r="AE1050" s="148"/>
      <c r="AF1050" s="148"/>
      <c r="AG1050" s="148" t="s">
        <v>6476</v>
      </c>
      <c r="AH1050" s="148" t="s">
        <v>5003</v>
      </c>
      <c r="AI1050" s="148" t="s">
        <v>5000</v>
      </c>
      <c r="AJ1050" s="148" t="s">
        <v>5181</v>
      </c>
      <c r="AK1050" s="155">
        <f>+IF(LEN(_R4T[[#This Row],[KOD]])=5,1,IF(LEN(_R4T[[#This Row],[KOD]])=8,2,IF(LEN(_R4T[[#This Row],[KOD]])=11,3,4)))</f>
        <v>4</v>
      </c>
    </row>
    <row r="1051" spans="2:37" ht="14.5" outlineLevel="3">
      <c r="B1051" s="145" t="s">
        <v>75</v>
      </c>
      <c r="C1051" s="146" t="s">
        <v>8310</v>
      </c>
      <c r="D1051" s="147" t="s">
        <v>175</v>
      </c>
      <c r="E1051" s="148" t="s">
        <v>130</v>
      </c>
      <c r="F1051" s="148" t="s">
        <v>6485</v>
      </c>
      <c r="G1051" s="148" t="s">
        <v>65</v>
      </c>
      <c r="H1051" s="148" t="s">
        <v>6486</v>
      </c>
      <c r="I1051" s="149" t="s">
        <v>5010</v>
      </c>
      <c r="J1051" s="148" t="s">
        <v>94</v>
      </c>
      <c r="K1051" s="147" t="s">
        <v>6490</v>
      </c>
      <c r="L1051" s="147" t="s">
        <v>92</v>
      </c>
      <c r="M1051" s="150">
        <v>4500</v>
      </c>
      <c r="N1051" s="151" t="s">
        <v>66</v>
      </c>
      <c r="O1051" s="147" t="s">
        <v>187</v>
      </c>
      <c r="P1051" s="147" t="s">
        <v>175</v>
      </c>
      <c r="Q1051" s="150">
        <v>0</v>
      </c>
      <c r="R1051" s="151">
        <v>0</v>
      </c>
      <c r="S1051" s="152" t="s">
        <v>175</v>
      </c>
      <c r="T1051" s="149" t="s">
        <v>5016</v>
      </c>
      <c r="U1051" s="149">
        <v>0</v>
      </c>
      <c r="V1051" s="148" t="s">
        <v>175</v>
      </c>
      <c r="W1051" s="153">
        <v>0</v>
      </c>
      <c r="X1051" s="148" t="s">
        <v>175</v>
      </c>
      <c r="Y1051" s="153">
        <v>0</v>
      </c>
      <c r="Z1051" s="154" t="s">
        <v>175</v>
      </c>
      <c r="AA1051" s="147" t="s">
        <v>175</v>
      </c>
      <c r="AB1051" s="147" t="s">
        <v>175</v>
      </c>
      <c r="AC1051" s="148"/>
      <c r="AD1051" s="148"/>
      <c r="AE1051" s="148"/>
      <c r="AF1051" s="148"/>
      <c r="AG1051" s="148" t="s">
        <v>6476</v>
      </c>
      <c r="AH1051" s="148" t="s">
        <v>5003</v>
      </c>
      <c r="AI1051" s="148" t="s">
        <v>5000</v>
      </c>
      <c r="AJ1051" s="148" t="s">
        <v>5181</v>
      </c>
      <c r="AK1051" s="155">
        <f>+IF(LEN(_R4T[[#This Row],[KOD]])=5,1,IF(LEN(_R4T[[#This Row],[KOD]])=8,2,IF(LEN(_R4T[[#This Row],[KOD]])=11,3,4)))</f>
        <v>4</v>
      </c>
    </row>
    <row r="1052" spans="2:37" ht="14.5" outlineLevel="3">
      <c r="B1052" s="145" t="s">
        <v>75</v>
      </c>
      <c r="C1052" s="146" t="s">
        <v>8310</v>
      </c>
      <c r="D1052" s="147" t="s">
        <v>175</v>
      </c>
      <c r="E1052" s="148" t="s">
        <v>139</v>
      </c>
      <c r="F1052" s="148" t="s">
        <v>6488</v>
      </c>
      <c r="G1052" s="148" t="s">
        <v>141</v>
      </c>
      <c r="H1052" s="148" t="s">
        <v>6489</v>
      </c>
      <c r="I1052" s="149" t="s">
        <v>5010</v>
      </c>
      <c r="J1052" s="148" t="s">
        <v>94</v>
      </c>
      <c r="K1052" s="147" t="s">
        <v>6490</v>
      </c>
      <c r="L1052" s="147" t="s">
        <v>92</v>
      </c>
      <c r="M1052" s="150">
        <v>4500</v>
      </c>
      <c r="N1052" s="151" t="s">
        <v>132</v>
      </c>
      <c r="O1052" s="147" t="s">
        <v>187</v>
      </c>
      <c r="P1052" s="147" t="s">
        <v>175</v>
      </c>
      <c r="Q1052" s="150">
        <v>0</v>
      </c>
      <c r="R1052" s="151">
        <v>0</v>
      </c>
      <c r="S1052" s="152" t="s">
        <v>175</v>
      </c>
      <c r="T1052" s="149" t="s">
        <v>5016</v>
      </c>
      <c r="U1052" s="149">
        <v>0</v>
      </c>
      <c r="V1052" s="148" t="s">
        <v>175</v>
      </c>
      <c r="W1052" s="153">
        <v>0</v>
      </c>
      <c r="X1052" s="148" t="s">
        <v>175</v>
      </c>
      <c r="Y1052" s="153">
        <v>0</v>
      </c>
      <c r="Z1052" s="154" t="s">
        <v>175</v>
      </c>
      <c r="AA1052" s="147" t="s">
        <v>175</v>
      </c>
      <c r="AB1052" s="147" t="s">
        <v>175</v>
      </c>
      <c r="AC1052" s="148"/>
      <c r="AD1052" s="148"/>
      <c r="AE1052" s="148"/>
      <c r="AF1052" s="148"/>
      <c r="AG1052" s="148" t="s">
        <v>6476</v>
      </c>
      <c r="AH1052" s="148" t="s">
        <v>5003</v>
      </c>
      <c r="AI1052" s="148" t="s">
        <v>5000</v>
      </c>
      <c r="AJ1052" s="148" t="s">
        <v>5181</v>
      </c>
      <c r="AK1052" s="155">
        <f>+IF(LEN(_R4T[[#This Row],[KOD]])=5,1,IF(LEN(_R4T[[#This Row],[KOD]])=8,2,IF(LEN(_R4T[[#This Row],[KOD]])=11,3,4)))</f>
        <v>4</v>
      </c>
    </row>
    <row r="1053" spans="2:37" ht="14.5" outlineLevel="3">
      <c r="B1053" s="145" t="s">
        <v>75</v>
      </c>
      <c r="C1053" s="146" t="s">
        <v>8310</v>
      </c>
      <c r="D1053" s="147" t="s">
        <v>175</v>
      </c>
      <c r="E1053" s="148" t="s">
        <v>7636</v>
      </c>
      <c r="F1053" s="148" t="s">
        <v>7637</v>
      </c>
      <c r="G1053" s="148" t="s">
        <v>5025</v>
      </c>
      <c r="H1053" s="148" t="s">
        <v>7454</v>
      </c>
      <c r="I1053" s="149" t="s">
        <v>5010</v>
      </c>
      <c r="J1053" s="148" t="s">
        <v>94</v>
      </c>
      <c r="K1053" s="147" t="s">
        <v>5373</v>
      </c>
      <c r="L1053" s="147" t="s">
        <v>92</v>
      </c>
      <c r="M1053" s="150">
        <v>4950</v>
      </c>
      <c r="N1053" s="151" t="s">
        <v>7640</v>
      </c>
      <c r="O1053" s="147" t="s">
        <v>187</v>
      </c>
      <c r="P1053" s="147" t="s">
        <v>175</v>
      </c>
      <c r="Q1053" s="150">
        <v>0</v>
      </c>
      <c r="R1053" s="151">
        <v>0</v>
      </c>
      <c r="S1053" s="152" t="s">
        <v>175</v>
      </c>
      <c r="T1053" s="149" t="s">
        <v>5016</v>
      </c>
      <c r="U1053" s="149">
        <v>0</v>
      </c>
      <c r="V1053" s="148" t="s">
        <v>175</v>
      </c>
      <c r="W1053" s="153">
        <v>0</v>
      </c>
      <c r="X1053" s="148" t="s">
        <v>175</v>
      </c>
      <c r="Y1053" s="153">
        <v>0</v>
      </c>
      <c r="Z1053" s="154" t="s">
        <v>175</v>
      </c>
      <c r="AA1053" s="147" t="s">
        <v>175</v>
      </c>
      <c r="AB1053" s="147" t="s">
        <v>175</v>
      </c>
      <c r="AC1053" s="148"/>
      <c r="AD1053" s="148"/>
      <c r="AE1053" s="148"/>
      <c r="AF1053" s="148"/>
      <c r="AG1053" s="148" t="s">
        <v>6476</v>
      </c>
      <c r="AH1053" s="148" t="s">
        <v>5003</v>
      </c>
      <c r="AI1053" s="148" t="s">
        <v>5000</v>
      </c>
      <c r="AJ1053" s="148" t="s">
        <v>5181</v>
      </c>
      <c r="AK1053" s="155">
        <f>+IF(LEN(_R4T[[#This Row],[KOD]])=5,1,IF(LEN(_R4T[[#This Row],[KOD]])=8,2,IF(LEN(_R4T[[#This Row],[KOD]])=11,3,4)))</f>
        <v>4</v>
      </c>
    </row>
    <row r="1054" spans="2:37" ht="14.5" outlineLevel="3">
      <c r="B1054" s="145" t="s">
        <v>6515</v>
      </c>
      <c r="C1054" s="146" t="s">
        <v>6516</v>
      </c>
      <c r="D1054" s="147" t="s">
        <v>175</v>
      </c>
      <c r="E1054" s="148" t="s">
        <v>175</v>
      </c>
      <c r="F1054" s="148" t="s">
        <v>175</v>
      </c>
      <c r="G1054" s="148" t="s">
        <v>175</v>
      </c>
      <c r="H1054" s="148" t="s">
        <v>175</v>
      </c>
      <c r="I1054" s="149" t="s">
        <v>175</v>
      </c>
      <c r="J1054" s="148" t="s">
        <v>175</v>
      </c>
      <c r="K1054" s="147" t="s">
        <v>175</v>
      </c>
      <c r="L1054" s="147" t="s">
        <v>175</v>
      </c>
      <c r="M1054" s="150">
        <v>0</v>
      </c>
      <c r="N1054" s="151" t="s">
        <v>175</v>
      </c>
      <c r="O1054" s="147" t="s">
        <v>175</v>
      </c>
      <c r="P1054" s="147" t="s">
        <v>175</v>
      </c>
      <c r="Q1054" s="150">
        <v>0</v>
      </c>
      <c r="R1054" s="151">
        <v>0</v>
      </c>
      <c r="S1054" s="152" t="s">
        <v>175</v>
      </c>
      <c r="T1054" s="149" t="s">
        <v>175</v>
      </c>
      <c r="U1054" s="149">
        <v>0</v>
      </c>
      <c r="V1054" s="148" t="s">
        <v>175</v>
      </c>
      <c r="W1054" s="153">
        <v>0</v>
      </c>
      <c r="X1054" s="148" t="s">
        <v>175</v>
      </c>
      <c r="Y1054" s="153">
        <v>0</v>
      </c>
      <c r="Z1054" s="154" t="s">
        <v>175</v>
      </c>
      <c r="AA1054" s="147" t="s">
        <v>175</v>
      </c>
      <c r="AB1054" s="147" t="s">
        <v>175</v>
      </c>
      <c r="AC1054" s="148"/>
      <c r="AD1054" s="148"/>
      <c r="AE1054" s="148"/>
      <c r="AF1054" s="148"/>
      <c r="AG1054" s="148" t="s">
        <v>6476</v>
      </c>
      <c r="AH1054" s="148" t="s">
        <v>5003</v>
      </c>
      <c r="AI1054" s="148" t="s">
        <v>5000</v>
      </c>
      <c r="AJ1054" s="148" t="s">
        <v>5184</v>
      </c>
      <c r="AK1054" s="155">
        <f>+IF(LEN(_R4T[[#This Row],[KOD]])=5,1,IF(LEN(_R4T[[#This Row],[KOD]])=8,2,IF(LEN(_R4T[[#This Row],[KOD]])=11,3,4)))</f>
        <v>4</v>
      </c>
    </row>
    <row r="1055" spans="2:37" ht="14.5" outlineLevel="3">
      <c r="B1055" s="145" t="s">
        <v>76</v>
      </c>
      <c r="C1055" s="146" t="s">
        <v>8311</v>
      </c>
      <c r="D1055" s="147" t="s">
        <v>175</v>
      </c>
      <c r="E1055" s="148" t="s">
        <v>7636</v>
      </c>
      <c r="F1055" s="148" t="s">
        <v>7637</v>
      </c>
      <c r="G1055" s="148" t="s">
        <v>5025</v>
      </c>
      <c r="H1055" s="148" t="s">
        <v>7454</v>
      </c>
      <c r="I1055" s="149" t="s">
        <v>5010</v>
      </c>
      <c r="J1055" s="148" t="s">
        <v>95</v>
      </c>
      <c r="K1055" s="147" t="s">
        <v>5373</v>
      </c>
      <c r="L1055" s="147" t="s">
        <v>92</v>
      </c>
      <c r="M1055" s="150">
        <v>250</v>
      </c>
      <c r="N1055" s="151" t="s">
        <v>7640</v>
      </c>
      <c r="O1055" s="147" t="s">
        <v>187</v>
      </c>
      <c r="P1055" s="147" t="s">
        <v>175</v>
      </c>
      <c r="Q1055" s="150">
        <v>0</v>
      </c>
      <c r="R1055" s="151">
        <v>0</v>
      </c>
      <c r="S1055" s="152" t="s">
        <v>175</v>
      </c>
      <c r="T1055" s="149" t="s">
        <v>5016</v>
      </c>
      <c r="U1055" s="149">
        <v>0</v>
      </c>
      <c r="V1055" s="148" t="s">
        <v>175</v>
      </c>
      <c r="W1055" s="153">
        <v>0</v>
      </c>
      <c r="X1055" s="148" t="s">
        <v>175</v>
      </c>
      <c r="Y1055" s="153">
        <v>0</v>
      </c>
      <c r="Z1055" s="154" t="s">
        <v>175</v>
      </c>
      <c r="AA1055" s="147" t="s">
        <v>175</v>
      </c>
      <c r="AB1055" s="147" t="s">
        <v>175</v>
      </c>
      <c r="AC1055" s="148"/>
      <c r="AD1055" s="148"/>
      <c r="AE1055" s="148"/>
      <c r="AF1055" s="148"/>
      <c r="AG1055" s="148" t="s">
        <v>6476</v>
      </c>
      <c r="AH1055" s="148" t="s">
        <v>5003</v>
      </c>
      <c r="AI1055" s="148" t="s">
        <v>5000</v>
      </c>
      <c r="AJ1055" s="148" t="s">
        <v>5187</v>
      </c>
      <c r="AK1055" s="155">
        <f>+IF(LEN(_R4T[[#This Row],[KOD]])=5,1,IF(LEN(_R4T[[#This Row],[KOD]])=8,2,IF(LEN(_R4T[[#This Row],[KOD]])=11,3,4)))</f>
        <v>4</v>
      </c>
    </row>
    <row r="1056" spans="2:37" ht="14.5" outlineLevel="3">
      <c r="B1056" s="145" t="s">
        <v>76</v>
      </c>
      <c r="C1056" s="146" t="s">
        <v>8311</v>
      </c>
      <c r="D1056" s="147" t="s">
        <v>175</v>
      </c>
      <c r="E1056" s="148" t="s">
        <v>139</v>
      </c>
      <c r="F1056" s="148" t="s">
        <v>6488</v>
      </c>
      <c r="G1056" s="148" t="s">
        <v>141</v>
      </c>
      <c r="H1056" s="148" t="s">
        <v>6489</v>
      </c>
      <c r="I1056" s="149" t="s">
        <v>5010</v>
      </c>
      <c r="J1056" s="148" t="s">
        <v>95</v>
      </c>
      <c r="K1056" s="147" t="s">
        <v>6490</v>
      </c>
      <c r="L1056" s="147" t="s">
        <v>92</v>
      </c>
      <c r="M1056" s="150">
        <v>250</v>
      </c>
      <c r="N1056" s="151" t="s">
        <v>132</v>
      </c>
      <c r="O1056" s="147" t="s">
        <v>187</v>
      </c>
      <c r="P1056" s="147" t="s">
        <v>175</v>
      </c>
      <c r="Q1056" s="150">
        <v>0</v>
      </c>
      <c r="R1056" s="151">
        <v>0</v>
      </c>
      <c r="S1056" s="152" t="s">
        <v>175</v>
      </c>
      <c r="T1056" s="149" t="s">
        <v>5016</v>
      </c>
      <c r="U1056" s="149">
        <v>0</v>
      </c>
      <c r="V1056" s="148" t="s">
        <v>175</v>
      </c>
      <c r="W1056" s="153">
        <v>0</v>
      </c>
      <c r="X1056" s="148" t="s">
        <v>175</v>
      </c>
      <c r="Y1056" s="153">
        <v>0</v>
      </c>
      <c r="Z1056" s="154" t="s">
        <v>175</v>
      </c>
      <c r="AA1056" s="147" t="s">
        <v>175</v>
      </c>
      <c r="AB1056" s="147" t="s">
        <v>175</v>
      </c>
      <c r="AC1056" s="148"/>
      <c r="AD1056" s="148"/>
      <c r="AE1056" s="148"/>
      <c r="AF1056" s="148"/>
      <c r="AG1056" s="148" t="s">
        <v>6476</v>
      </c>
      <c r="AH1056" s="148" t="s">
        <v>5003</v>
      </c>
      <c r="AI1056" s="148" t="s">
        <v>5000</v>
      </c>
      <c r="AJ1056" s="148" t="s">
        <v>5187</v>
      </c>
      <c r="AK1056" s="155">
        <f>+IF(LEN(_R4T[[#This Row],[KOD]])=5,1,IF(LEN(_R4T[[#This Row],[KOD]])=8,2,IF(LEN(_R4T[[#This Row],[KOD]])=11,3,4)))</f>
        <v>4</v>
      </c>
    </row>
    <row r="1057" spans="2:37" ht="14.5" outlineLevel="3">
      <c r="B1057" s="145" t="s">
        <v>76</v>
      </c>
      <c r="C1057" s="146" t="s">
        <v>8311</v>
      </c>
      <c r="D1057" s="147" t="s">
        <v>175</v>
      </c>
      <c r="E1057" s="148" t="s">
        <v>130</v>
      </c>
      <c r="F1057" s="148" t="s">
        <v>6485</v>
      </c>
      <c r="G1057" s="148" t="s">
        <v>65</v>
      </c>
      <c r="H1057" s="148" t="s">
        <v>6486</v>
      </c>
      <c r="I1057" s="149" t="s">
        <v>5010</v>
      </c>
      <c r="J1057" s="148" t="s">
        <v>95</v>
      </c>
      <c r="K1057" s="147" t="s">
        <v>6490</v>
      </c>
      <c r="L1057" s="147" t="s">
        <v>92</v>
      </c>
      <c r="M1057" s="150">
        <v>250</v>
      </c>
      <c r="N1057" s="151" t="s">
        <v>66</v>
      </c>
      <c r="O1057" s="147" t="s">
        <v>187</v>
      </c>
      <c r="P1057" s="147" t="s">
        <v>175</v>
      </c>
      <c r="Q1057" s="150">
        <v>0</v>
      </c>
      <c r="R1057" s="151">
        <v>0</v>
      </c>
      <c r="S1057" s="152" t="s">
        <v>175</v>
      </c>
      <c r="T1057" s="149" t="s">
        <v>5016</v>
      </c>
      <c r="U1057" s="149">
        <v>0</v>
      </c>
      <c r="V1057" s="148" t="s">
        <v>175</v>
      </c>
      <c r="W1057" s="153">
        <v>0</v>
      </c>
      <c r="X1057" s="148" t="s">
        <v>175</v>
      </c>
      <c r="Y1057" s="153">
        <v>0</v>
      </c>
      <c r="Z1057" s="154" t="s">
        <v>175</v>
      </c>
      <c r="AA1057" s="147" t="s">
        <v>175</v>
      </c>
      <c r="AB1057" s="147" t="s">
        <v>175</v>
      </c>
      <c r="AC1057" s="148"/>
      <c r="AD1057" s="148"/>
      <c r="AE1057" s="148"/>
      <c r="AF1057" s="148"/>
      <c r="AG1057" s="148" t="s">
        <v>6476</v>
      </c>
      <c r="AH1057" s="148" t="s">
        <v>5003</v>
      </c>
      <c r="AI1057" s="148" t="s">
        <v>5000</v>
      </c>
      <c r="AJ1057" s="148" t="s">
        <v>5187</v>
      </c>
      <c r="AK1057" s="155">
        <f>+IF(LEN(_R4T[[#This Row],[KOD]])=5,1,IF(LEN(_R4T[[#This Row],[KOD]])=8,2,IF(LEN(_R4T[[#This Row],[KOD]])=11,3,4)))</f>
        <v>4</v>
      </c>
    </row>
    <row r="1058" spans="2:37" ht="14.5" outlineLevel="3">
      <c r="B1058" s="145" t="s">
        <v>76</v>
      </c>
      <c r="C1058" s="146" t="s">
        <v>8311</v>
      </c>
      <c r="D1058" s="147" t="s">
        <v>175</v>
      </c>
      <c r="E1058" s="148" t="s">
        <v>7674</v>
      </c>
      <c r="F1058" s="148" t="s">
        <v>7721</v>
      </c>
      <c r="G1058" s="148" t="s">
        <v>5030</v>
      </c>
      <c r="H1058" s="148" t="s">
        <v>7456</v>
      </c>
      <c r="I1058" s="149" t="s">
        <v>5010</v>
      </c>
      <c r="J1058" s="148" t="s">
        <v>95</v>
      </c>
      <c r="K1058" s="147" t="s">
        <v>6490</v>
      </c>
      <c r="L1058" s="147" t="s">
        <v>92</v>
      </c>
      <c r="M1058" s="150">
        <v>250</v>
      </c>
      <c r="N1058" s="151" t="s">
        <v>7676</v>
      </c>
      <c r="O1058" s="147" t="s">
        <v>187</v>
      </c>
      <c r="P1058" s="147" t="s">
        <v>175</v>
      </c>
      <c r="Q1058" s="150">
        <v>0</v>
      </c>
      <c r="R1058" s="151">
        <v>0</v>
      </c>
      <c r="S1058" s="152" t="s">
        <v>175</v>
      </c>
      <c r="T1058" s="149" t="s">
        <v>5016</v>
      </c>
      <c r="U1058" s="149">
        <v>0</v>
      </c>
      <c r="V1058" s="148" t="s">
        <v>175</v>
      </c>
      <c r="W1058" s="153">
        <v>0</v>
      </c>
      <c r="X1058" s="148" t="s">
        <v>175</v>
      </c>
      <c r="Y1058" s="153">
        <v>0</v>
      </c>
      <c r="Z1058" s="154" t="s">
        <v>175</v>
      </c>
      <c r="AA1058" s="147" t="s">
        <v>175</v>
      </c>
      <c r="AB1058" s="147" t="s">
        <v>175</v>
      </c>
      <c r="AC1058" s="148"/>
      <c r="AD1058" s="148"/>
      <c r="AE1058" s="148"/>
      <c r="AF1058" s="148"/>
      <c r="AG1058" s="148" t="s">
        <v>6476</v>
      </c>
      <c r="AH1058" s="148" t="s">
        <v>5003</v>
      </c>
      <c r="AI1058" s="148" t="s">
        <v>5000</v>
      </c>
      <c r="AJ1058" s="148" t="s">
        <v>5187</v>
      </c>
      <c r="AK1058" s="155">
        <f>+IF(LEN(_R4T[[#This Row],[KOD]])=5,1,IF(LEN(_R4T[[#This Row],[KOD]])=8,2,IF(LEN(_R4T[[#This Row],[KOD]])=11,3,4)))</f>
        <v>4</v>
      </c>
    </row>
    <row r="1059" spans="2:37" ht="14.5" outlineLevel="3">
      <c r="B1059" s="145" t="s">
        <v>77</v>
      </c>
      <c r="C1059" s="146" t="s">
        <v>8312</v>
      </c>
      <c r="D1059" s="147" t="s">
        <v>175</v>
      </c>
      <c r="E1059" s="148" t="s">
        <v>130</v>
      </c>
      <c r="F1059" s="148" t="s">
        <v>6485</v>
      </c>
      <c r="G1059" s="148" t="s">
        <v>65</v>
      </c>
      <c r="H1059" s="148" t="s">
        <v>6486</v>
      </c>
      <c r="I1059" s="149" t="s">
        <v>5010</v>
      </c>
      <c r="J1059" s="148" t="s">
        <v>95</v>
      </c>
      <c r="K1059" s="147" t="s">
        <v>6490</v>
      </c>
      <c r="L1059" s="147" t="s">
        <v>92</v>
      </c>
      <c r="M1059" s="150">
        <v>140</v>
      </c>
      <c r="N1059" s="151" t="s">
        <v>66</v>
      </c>
      <c r="O1059" s="147" t="s">
        <v>187</v>
      </c>
      <c r="P1059" s="147" t="s">
        <v>175</v>
      </c>
      <c r="Q1059" s="150">
        <v>0</v>
      </c>
      <c r="R1059" s="151">
        <v>0</v>
      </c>
      <c r="S1059" s="152" t="s">
        <v>175</v>
      </c>
      <c r="T1059" s="149" t="s">
        <v>5016</v>
      </c>
      <c r="U1059" s="149">
        <v>0</v>
      </c>
      <c r="V1059" s="148" t="s">
        <v>175</v>
      </c>
      <c r="W1059" s="153">
        <v>0</v>
      </c>
      <c r="X1059" s="148" t="s">
        <v>175</v>
      </c>
      <c r="Y1059" s="153">
        <v>0</v>
      </c>
      <c r="Z1059" s="154" t="s">
        <v>175</v>
      </c>
      <c r="AA1059" s="147" t="s">
        <v>175</v>
      </c>
      <c r="AB1059" s="147" t="s">
        <v>175</v>
      </c>
      <c r="AC1059" s="148"/>
      <c r="AD1059" s="148"/>
      <c r="AE1059" s="148"/>
      <c r="AF1059" s="148"/>
      <c r="AG1059" s="148" t="s">
        <v>6476</v>
      </c>
      <c r="AH1059" s="148" t="s">
        <v>5003</v>
      </c>
      <c r="AI1059" s="148" t="s">
        <v>5000</v>
      </c>
      <c r="AJ1059" s="148" t="s">
        <v>5190</v>
      </c>
      <c r="AK1059" s="155">
        <f>+IF(LEN(_R4T[[#This Row],[KOD]])=5,1,IF(LEN(_R4T[[#This Row],[KOD]])=8,2,IF(LEN(_R4T[[#This Row],[KOD]])=11,3,4)))</f>
        <v>4</v>
      </c>
    </row>
    <row r="1060" spans="2:37" ht="14.5" outlineLevel="3">
      <c r="B1060" s="145" t="s">
        <v>77</v>
      </c>
      <c r="C1060" s="146" t="s">
        <v>8312</v>
      </c>
      <c r="D1060" s="147" t="s">
        <v>175</v>
      </c>
      <c r="E1060" s="148" t="s">
        <v>7636</v>
      </c>
      <c r="F1060" s="148" t="s">
        <v>7637</v>
      </c>
      <c r="G1060" s="148" t="s">
        <v>5025</v>
      </c>
      <c r="H1060" s="148" t="s">
        <v>7454</v>
      </c>
      <c r="I1060" s="149" t="s">
        <v>5010</v>
      </c>
      <c r="J1060" s="148" t="s">
        <v>95</v>
      </c>
      <c r="K1060" s="147" t="s">
        <v>5373</v>
      </c>
      <c r="L1060" s="147" t="s">
        <v>92</v>
      </c>
      <c r="M1060" s="150">
        <v>150</v>
      </c>
      <c r="N1060" s="151" t="s">
        <v>7640</v>
      </c>
      <c r="O1060" s="147" t="s">
        <v>187</v>
      </c>
      <c r="P1060" s="147" t="s">
        <v>175</v>
      </c>
      <c r="Q1060" s="150">
        <v>0</v>
      </c>
      <c r="R1060" s="151">
        <v>0</v>
      </c>
      <c r="S1060" s="152" t="s">
        <v>175</v>
      </c>
      <c r="T1060" s="149" t="s">
        <v>5016</v>
      </c>
      <c r="U1060" s="149">
        <v>0</v>
      </c>
      <c r="V1060" s="148" t="s">
        <v>175</v>
      </c>
      <c r="W1060" s="153">
        <v>0</v>
      </c>
      <c r="X1060" s="148" t="s">
        <v>175</v>
      </c>
      <c r="Y1060" s="153">
        <v>0</v>
      </c>
      <c r="Z1060" s="154" t="s">
        <v>175</v>
      </c>
      <c r="AA1060" s="147" t="s">
        <v>175</v>
      </c>
      <c r="AB1060" s="147" t="s">
        <v>175</v>
      </c>
      <c r="AC1060" s="148"/>
      <c r="AD1060" s="148"/>
      <c r="AE1060" s="148"/>
      <c r="AF1060" s="148"/>
      <c r="AG1060" s="148" t="s">
        <v>6476</v>
      </c>
      <c r="AH1060" s="148" t="s">
        <v>5003</v>
      </c>
      <c r="AI1060" s="148" t="s">
        <v>5000</v>
      </c>
      <c r="AJ1060" s="148" t="s">
        <v>5190</v>
      </c>
      <c r="AK1060" s="155">
        <f>+IF(LEN(_R4T[[#This Row],[KOD]])=5,1,IF(LEN(_R4T[[#This Row],[KOD]])=8,2,IF(LEN(_R4T[[#This Row],[KOD]])=11,3,4)))</f>
        <v>4</v>
      </c>
    </row>
    <row r="1061" spans="2:37" ht="14.5" outlineLevel="3">
      <c r="B1061" s="145" t="s">
        <v>77</v>
      </c>
      <c r="C1061" s="146" t="s">
        <v>8312</v>
      </c>
      <c r="D1061" s="147" t="s">
        <v>175</v>
      </c>
      <c r="E1061" s="148" t="s">
        <v>139</v>
      </c>
      <c r="F1061" s="148" t="s">
        <v>6488</v>
      </c>
      <c r="G1061" s="148" t="s">
        <v>141</v>
      </c>
      <c r="H1061" s="148" t="s">
        <v>6489</v>
      </c>
      <c r="I1061" s="149" t="s">
        <v>5010</v>
      </c>
      <c r="J1061" s="148" t="s">
        <v>95</v>
      </c>
      <c r="K1061" s="147" t="s">
        <v>6490</v>
      </c>
      <c r="L1061" s="147" t="s">
        <v>92</v>
      </c>
      <c r="M1061" s="150">
        <v>140</v>
      </c>
      <c r="N1061" s="151" t="s">
        <v>132</v>
      </c>
      <c r="O1061" s="147" t="s">
        <v>187</v>
      </c>
      <c r="P1061" s="147" t="s">
        <v>175</v>
      </c>
      <c r="Q1061" s="150">
        <v>0</v>
      </c>
      <c r="R1061" s="151">
        <v>0</v>
      </c>
      <c r="S1061" s="152" t="s">
        <v>175</v>
      </c>
      <c r="T1061" s="149" t="s">
        <v>5016</v>
      </c>
      <c r="U1061" s="149">
        <v>0</v>
      </c>
      <c r="V1061" s="148" t="s">
        <v>175</v>
      </c>
      <c r="W1061" s="153">
        <v>0</v>
      </c>
      <c r="X1061" s="148" t="s">
        <v>175</v>
      </c>
      <c r="Y1061" s="153">
        <v>0</v>
      </c>
      <c r="Z1061" s="154" t="s">
        <v>175</v>
      </c>
      <c r="AA1061" s="147" t="s">
        <v>175</v>
      </c>
      <c r="AB1061" s="147" t="s">
        <v>175</v>
      </c>
      <c r="AC1061" s="148"/>
      <c r="AD1061" s="148"/>
      <c r="AE1061" s="148"/>
      <c r="AF1061" s="148"/>
      <c r="AG1061" s="148" t="s">
        <v>6476</v>
      </c>
      <c r="AH1061" s="148" t="s">
        <v>5003</v>
      </c>
      <c r="AI1061" s="148" t="s">
        <v>5000</v>
      </c>
      <c r="AJ1061" s="148" t="s">
        <v>5190</v>
      </c>
      <c r="AK1061" s="155">
        <f>+IF(LEN(_R4T[[#This Row],[KOD]])=5,1,IF(LEN(_R4T[[#This Row],[KOD]])=8,2,IF(LEN(_R4T[[#This Row],[KOD]])=11,3,4)))</f>
        <v>4</v>
      </c>
    </row>
    <row r="1062" spans="2:37" ht="14.5" outlineLevel="3">
      <c r="B1062" s="145" t="s">
        <v>77</v>
      </c>
      <c r="C1062" s="146" t="s">
        <v>8312</v>
      </c>
      <c r="D1062" s="147" t="s">
        <v>175</v>
      </c>
      <c r="E1062" s="148" t="s">
        <v>7674</v>
      </c>
      <c r="F1062" s="148" t="s">
        <v>7721</v>
      </c>
      <c r="G1062" s="148" t="s">
        <v>5030</v>
      </c>
      <c r="H1062" s="148" t="s">
        <v>7456</v>
      </c>
      <c r="I1062" s="149" t="s">
        <v>5010</v>
      </c>
      <c r="J1062" s="148" t="s">
        <v>95</v>
      </c>
      <c r="K1062" s="147" t="s">
        <v>6490</v>
      </c>
      <c r="L1062" s="147" t="s">
        <v>92</v>
      </c>
      <c r="M1062" s="150">
        <v>140</v>
      </c>
      <c r="N1062" s="151" t="s">
        <v>7676</v>
      </c>
      <c r="O1062" s="147" t="s">
        <v>187</v>
      </c>
      <c r="P1062" s="147" t="s">
        <v>175</v>
      </c>
      <c r="Q1062" s="150">
        <v>0</v>
      </c>
      <c r="R1062" s="151">
        <v>0</v>
      </c>
      <c r="S1062" s="152" t="s">
        <v>175</v>
      </c>
      <c r="T1062" s="149" t="s">
        <v>5016</v>
      </c>
      <c r="U1062" s="149">
        <v>0</v>
      </c>
      <c r="V1062" s="148" t="s">
        <v>175</v>
      </c>
      <c r="W1062" s="153">
        <v>0</v>
      </c>
      <c r="X1062" s="148" t="s">
        <v>175</v>
      </c>
      <c r="Y1062" s="153">
        <v>0</v>
      </c>
      <c r="Z1062" s="154" t="s">
        <v>175</v>
      </c>
      <c r="AA1062" s="147" t="s">
        <v>175</v>
      </c>
      <c r="AB1062" s="147" t="s">
        <v>175</v>
      </c>
      <c r="AC1062" s="148"/>
      <c r="AD1062" s="148"/>
      <c r="AE1062" s="148"/>
      <c r="AF1062" s="148"/>
      <c r="AG1062" s="148" t="s">
        <v>6476</v>
      </c>
      <c r="AH1062" s="148" t="s">
        <v>5003</v>
      </c>
      <c r="AI1062" s="148" t="s">
        <v>5000</v>
      </c>
      <c r="AJ1062" s="148" t="s">
        <v>5190</v>
      </c>
      <c r="AK1062" s="155">
        <f>+IF(LEN(_R4T[[#This Row],[KOD]])=5,1,IF(LEN(_R4T[[#This Row],[KOD]])=8,2,IF(LEN(_R4T[[#This Row],[KOD]])=11,3,4)))</f>
        <v>4</v>
      </c>
    </row>
    <row r="1063" spans="2:37" ht="14.5" outlineLevel="3">
      <c r="B1063" s="145" t="s">
        <v>6517</v>
      </c>
      <c r="C1063" s="146" t="s">
        <v>6518</v>
      </c>
      <c r="D1063" s="147" t="s">
        <v>175</v>
      </c>
      <c r="E1063" s="148" t="s">
        <v>175</v>
      </c>
      <c r="F1063" s="148" t="s">
        <v>175</v>
      </c>
      <c r="G1063" s="148" t="s">
        <v>175</v>
      </c>
      <c r="H1063" s="148" t="s">
        <v>175</v>
      </c>
      <c r="I1063" s="149" t="s">
        <v>175</v>
      </c>
      <c r="J1063" s="148" t="s">
        <v>175</v>
      </c>
      <c r="K1063" s="147" t="s">
        <v>175</v>
      </c>
      <c r="L1063" s="147" t="s">
        <v>175</v>
      </c>
      <c r="M1063" s="150">
        <v>0</v>
      </c>
      <c r="N1063" s="151" t="s">
        <v>175</v>
      </c>
      <c r="O1063" s="147" t="s">
        <v>175</v>
      </c>
      <c r="P1063" s="147" t="s">
        <v>175</v>
      </c>
      <c r="Q1063" s="150">
        <v>0</v>
      </c>
      <c r="R1063" s="151">
        <v>0</v>
      </c>
      <c r="S1063" s="152" t="s">
        <v>175</v>
      </c>
      <c r="T1063" s="149" t="s">
        <v>175</v>
      </c>
      <c r="U1063" s="149">
        <v>0</v>
      </c>
      <c r="V1063" s="148" t="s">
        <v>175</v>
      </c>
      <c r="W1063" s="153">
        <v>0</v>
      </c>
      <c r="X1063" s="148" t="s">
        <v>175</v>
      </c>
      <c r="Y1063" s="153">
        <v>0</v>
      </c>
      <c r="Z1063" s="154" t="s">
        <v>175</v>
      </c>
      <c r="AA1063" s="147" t="s">
        <v>175</v>
      </c>
      <c r="AB1063" s="147" t="s">
        <v>175</v>
      </c>
      <c r="AC1063" s="148"/>
      <c r="AD1063" s="148"/>
      <c r="AE1063" s="148"/>
      <c r="AF1063" s="148"/>
      <c r="AG1063" s="148" t="s">
        <v>6476</v>
      </c>
      <c r="AH1063" s="148" t="s">
        <v>5003</v>
      </c>
      <c r="AI1063" s="148" t="s">
        <v>5000</v>
      </c>
      <c r="AJ1063" s="148" t="s">
        <v>5193</v>
      </c>
      <c r="AK1063" s="155">
        <f>+IF(LEN(_R4T[[#This Row],[KOD]])=5,1,IF(LEN(_R4T[[#This Row],[KOD]])=8,2,IF(LEN(_R4T[[#This Row],[KOD]])=11,3,4)))</f>
        <v>4</v>
      </c>
    </row>
    <row r="1064" spans="2:37" ht="14.5" outlineLevel="3">
      <c r="B1064" s="145" t="s">
        <v>6519</v>
      </c>
      <c r="C1064" s="146" t="s">
        <v>6520</v>
      </c>
      <c r="D1064" s="147" t="s">
        <v>175</v>
      </c>
      <c r="E1064" s="148" t="s">
        <v>175</v>
      </c>
      <c r="F1064" s="148" t="s">
        <v>175</v>
      </c>
      <c r="G1064" s="148" t="s">
        <v>175</v>
      </c>
      <c r="H1064" s="148" t="s">
        <v>175</v>
      </c>
      <c r="I1064" s="149" t="s">
        <v>175</v>
      </c>
      <c r="J1064" s="148" t="s">
        <v>175</v>
      </c>
      <c r="K1064" s="147" t="s">
        <v>175</v>
      </c>
      <c r="L1064" s="147" t="s">
        <v>175</v>
      </c>
      <c r="M1064" s="150">
        <v>0</v>
      </c>
      <c r="N1064" s="151" t="s">
        <v>175</v>
      </c>
      <c r="O1064" s="147" t="s">
        <v>175</v>
      </c>
      <c r="P1064" s="147" t="s">
        <v>175</v>
      </c>
      <c r="Q1064" s="150">
        <v>0</v>
      </c>
      <c r="R1064" s="151">
        <v>0</v>
      </c>
      <c r="S1064" s="152" t="s">
        <v>175</v>
      </c>
      <c r="T1064" s="149" t="s">
        <v>175</v>
      </c>
      <c r="U1064" s="149">
        <v>0</v>
      </c>
      <c r="V1064" s="148" t="s">
        <v>175</v>
      </c>
      <c r="W1064" s="153">
        <v>0</v>
      </c>
      <c r="X1064" s="148" t="s">
        <v>175</v>
      </c>
      <c r="Y1064" s="153">
        <v>0</v>
      </c>
      <c r="Z1064" s="154" t="s">
        <v>175</v>
      </c>
      <c r="AA1064" s="147" t="s">
        <v>175</v>
      </c>
      <c r="AB1064" s="147" t="s">
        <v>175</v>
      </c>
      <c r="AC1064" s="148"/>
      <c r="AD1064" s="148"/>
      <c r="AE1064" s="148"/>
      <c r="AF1064" s="148"/>
      <c r="AG1064" s="148" t="s">
        <v>6476</v>
      </c>
      <c r="AH1064" s="148" t="s">
        <v>5003</v>
      </c>
      <c r="AI1064" s="148" t="s">
        <v>5000</v>
      </c>
      <c r="AJ1064" s="148" t="s">
        <v>5296</v>
      </c>
      <c r="AK1064" s="155">
        <f>+IF(LEN(_R4T[[#This Row],[KOD]])=5,1,IF(LEN(_R4T[[#This Row],[KOD]])=8,2,IF(LEN(_R4T[[#This Row],[KOD]])=11,3,4)))</f>
        <v>4</v>
      </c>
    </row>
    <row r="1065" spans="2:37" ht="14.5" outlineLevel="3">
      <c r="B1065" s="145" t="s">
        <v>6521</v>
      </c>
      <c r="C1065" s="146" t="s">
        <v>6522</v>
      </c>
      <c r="D1065" s="147" t="s">
        <v>175</v>
      </c>
      <c r="E1065" s="148" t="s">
        <v>5006</v>
      </c>
      <c r="F1065" s="148" t="s">
        <v>5007</v>
      </c>
      <c r="G1065" s="148" t="s">
        <v>150</v>
      </c>
      <c r="H1065" s="148" t="s">
        <v>8294</v>
      </c>
      <c r="I1065" s="149" t="s">
        <v>5010</v>
      </c>
      <c r="J1065" s="148" t="s">
        <v>8295</v>
      </c>
      <c r="K1065" s="147" t="s">
        <v>5033</v>
      </c>
      <c r="L1065" s="147" t="s">
        <v>92</v>
      </c>
      <c r="M1065" s="150">
        <v>0</v>
      </c>
      <c r="N1065" s="151" t="s">
        <v>152</v>
      </c>
      <c r="O1065" s="147" t="s">
        <v>187</v>
      </c>
      <c r="P1065" s="147" t="s">
        <v>175</v>
      </c>
      <c r="Q1065" s="150">
        <v>0</v>
      </c>
      <c r="R1065" s="151">
        <v>0</v>
      </c>
      <c r="S1065" s="152" t="s">
        <v>175</v>
      </c>
      <c r="T1065" s="149" t="s">
        <v>5016</v>
      </c>
      <c r="U1065" s="149">
        <v>0</v>
      </c>
      <c r="V1065" s="148" t="s">
        <v>175</v>
      </c>
      <c r="W1065" s="153">
        <v>0</v>
      </c>
      <c r="X1065" s="148" t="s">
        <v>175</v>
      </c>
      <c r="Y1065" s="153">
        <v>0</v>
      </c>
      <c r="Z1065" s="154" t="s">
        <v>175</v>
      </c>
      <c r="AA1065" s="147" t="s">
        <v>175</v>
      </c>
      <c r="AB1065" s="147" t="s">
        <v>175</v>
      </c>
      <c r="AC1065" s="148"/>
      <c r="AD1065" s="148"/>
      <c r="AE1065" s="148"/>
      <c r="AF1065" s="148"/>
      <c r="AG1065" s="148" t="s">
        <v>6476</v>
      </c>
      <c r="AH1065" s="148" t="s">
        <v>5003</v>
      </c>
      <c r="AI1065" s="148" t="s">
        <v>5000</v>
      </c>
      <c r="AJ1065" s="148" t="s">
        <v>5299</v>
      </c>
      <c r="AK1065" s="155">
        <f>+IF(LEN(_R4T[[#This Row],[KOD]])=5,1,IF(LEN(_R4T[[#This Row],[KOD]])=8,2,IF(LEN(_R4T[[#This Row],[KOD]])=11,3,4)))</f>
        <v>4</v>
      </c>
    </row>
    <row r="1066" spans="2:37" ht="14.5" outlineLevel="3">
      <c r="B1066" s="145" t="s">
        <v>6523</v>
      </c>
      <c r="C1066" s="146" t="s">
        <v>6524</v>
      </c>
      <c r="D1066" s="147" t="s">
        <v>175</v>
      </c>
      <c r="E1066" s="148" t="s">
        <v>5006</v>
      </c>
      <c r="F1066" s="148" t="s">
        <v>5007</v>
      </c>
      <c r="G1066" s="148" t="s">
        <v>150</v>
      </c>
      <c r="H1066" s="148" t="s">
        <v>8294</v>
      </c>
      <c r="I1066" s="149" t="s">
        <v>5010</v>
      </c>
      <c r="J1066" s="148" t="s">
        <v>8295</v>
      </c>
      <c r="K1066" s="147" t="s">
        <v>5033</v>
      </c>
      <c r="L1066" s="147" t="s">
        <v>92</v>
      </c>
      <c r="M1066" s="150">
        <v>0</v>
      </c>
      <c r="N1066" s="151" t="s">
        <v>152</v>
      </c>
      <c r="O1066" s="147" t="s">
        <v>187</v>
      </c>
      <c r="P1066" s="147" t="s">
        <v>175</v>
      </c>
      <c r="Q1066" s="150">
        <v>0</v>
      </c>
      <c r="R1066" s="151">
        <v>0</v>
      </c>
      <c r="S1066" s="152" t="s">
        <v>175</v>
      </c>
      <c r="T1066" s="149" t="s">
        <v>5016</v>
      </c>
      <c r="U1066" s="149">
        <v>0</v>
      </c>
      <c r="V1066" s="148" t="s">
        <v>175</v>
      </c>
      <c r="W1066" s="153">
        <v>0</v>
      </c>
      <c r="X1066" s="148" t="s">
        <v>175</v>
      </c>
      <c r="Y1066" s="153">
        <v>0</v>
      </c>
      <c r="Z1066" s="154" t="s">
        <v>175</v>
      </c>
      <c r="AA1066" s="147" t="s">
        <v>175</v>
      </c>
      <c r="AB1066" s="147" t="s">
        <v>175</v>
      </c>
      <c r="AC1066" s="148"/>
      <c r="AD1066" s="148"/>
      <c r="AE1066" s="148"/>
      <c r="AF1066" s="148"/>
      <c r="AG1066" s="148" t="s">
        <v>6476</v>
      </c>
      <c r="AH1066" s="148" t="s">
        <v>5003</v>
      </c>
      <c r="AI1066" s="148" t="s">
        <v>5000</v>
      </c>
      <c r="AJ1066" s="148" t="s">
        <v>5302</v>
      </c>
      <c r="AK1066" s="155">
        <f>+IF(LEN(_R4T[[#This Row],[KOD]])=5,1,IF(LEN(_R4T[[#This Row],[KOD]])=8,2,IF(LEN(_R4T[[#This Row],[KOD]])=11,3,4)))</f>
        <v>4</v>
      </c>
    </row>
    <row r="1067" spans="2:37" ht="14.5" outlineLevel="1">
      <c r="B1067" s="123" t="s">
        <v>6525</v>
      </c>
      <c r="C1067" s="124" t="s">
        <v>2679</v>
      </c>
      <c r="D1067" s="125" t="s">
        <v>175</v>
      </c>
      <c r="E1067" s="126" t="s">
        <v>175</v>
      </c>
      <c r="F1067" s="126" t="s">
        <v>175</v>
      </c>
      <c r="G1067" s="126" t="s">
        <v>175</v>
      </c>
      <c r="H1067" s="126" t="s">
        <v>175</v>
      </c>
      <c r="I1067" s="127" t="s">
        <v>175</v>
      </c>
      <c r="J1067" s="126" t="s">
        <v>175</v>
      </c>
      <c r="K1067" s="125" t="s">
        <v>175</v>
      </c>
      <c r="L1067" s="125" t="s">
        <v>175</v>
      </c>
      <c r="M1067" s="128">
        <v>0</v>
      </c>
      <c r="N1067" s="129" t="s">
        <v>175</v>
      </c>
      <c r="O1067" s="125" t="s">
        <v>175</v>
      </c>
      <c r="P1067" s="125" t="s">
        <v>175</v>
      </c>
      <c r="Q1067" s="128">
        <v>0</v>
      </c>
      <c r="R1067" s="129">
        <v>0</v>
      </c>
      <c r="S1067" s="130" t="s">
        <v>175</v>
      </c>
      <c r="T1067" s="127" t="s">
        <v>175</v>
      </c>
      <c r="U1067" s="127">
        <v>0</v>
      </c>
      <c r="V1067" s="126" t="s">
        <v>175</v>
      </c>
      <c r="W1067" s="131">
        <v>0</v>
      </c>
      <c r="X1067" s="126" t="s">
        <v>175</v>
      </c>
      <c r="Y1067" s="131">
        <v>0</v>
      </c>
      <c r="Z1067" s="132" t="s">
        <v>175</v>
      </c>
      <c r="AA1067" s="125" t="s">
        <v>175</v>
      </c>
      <c r="AB1067" s="125" t="s">
        <v>175</v>
      </c>
      <c r="AC1067" s="126"/>
      <c r="AD1067" s="126"/>
      <c r="AE1067" s="126"/>
      <c r="AF1067" s="126"/>
      <c r="AG1067" s="126" t="s">
        <v>6476</v>
      </c>
      <c r="AH1067" s="126" t="s">
        <v>5037</v>
      </c>
      <c r="AI1067" s="126" t="s">
        <v>175</v>
      </c>
      <c r="AJ1067" s="126" t="s">
        <v>175</v>
      </c>
      <c r="AK1067" s="133">
        <f>+IF(LEN(_R4T[[#This Row],[KOD]])=5,1,IF(LEN(_R4T[[#This Row],[KOD]])=8,2,IF(LEN(_R4T[[#This Row],[KOD]])=11,3,4)))</f>
        <v>2</v>
      </c>
    </row>
    <row r="1068" spans="2:37" ht="14.5" outlineLevel="2">
      <c r="B1068" s="134" t="s">
        <v>6526</v>
      </c>
      <c r="C1068" s="135" t="s">
        <v>6527</v>
      </c>
      <c r="D1068" s="136" t="s">
        <v>175</v>
      </c>
      <c r="E1068" s="137" t="s">
        <v>175</v>
      </c>
      <c r="F1068" s="137" t="s">
        <v>175</v>
      </c>
      <c r="G1068" s="137" t="s">
        <v>175</v>
      </c>
      <c r="H1068" s="137" t="s">
        <v>175</v>
      </c>
      <c r="I1068" s="138" t="s">
        <v>175</v>
      </c>
      <c r="J1068" s="137" t="s">
        <v>175</v>
      </c>
      <c r="K1068" s="136" t="s">
        <v>175</v>
      </c>
      <c r="L1068" s="136" t="s">
        <v>175</v>
      </c>
      <c r="M1068" s="139">
        <v>0</v>
      </c>
      <c r="N1068" s="140" t="s">
        <v>175</v>
      </c>
      <c r="O1068" s="136" t="s">
        <v>175</v>
      </c>
      <c r="P1068" s="136" t="s">
        <v>175</v>
      </c>
      <c r="Q1068" s="139">
        <v>0</v>
      </c>
      <c r="R1068" s="140">
        <v>0</v>
      </c>
      <c r="S1068" s="141" t="s">
        <v>175</v>
      </c>
      <c r="T1068" s="138" t="s">
        <v>175</v>
      </c>
      <c r="U1068" s="138">
        <v>0</v>
      </c>
      <c r="V1068" s="137" t="s">
        <v>175</v>
      </c>
      <c r="W1068" s="142">
        <v>0</v>
      </c>
      <c r="X1068" s="137" t="s">
        <v>175</v>
      </c>
      <c r="Y1068" s="142">
        <v>0</v>
      </c>
      <c r="Z1068" s="143" t="s">
        <v>175</v>
      </c>
      <c r="AA1068" s="136" t="s">
        <v>175</v>
      </c>
      <c r="AB1068" s="136" t="s">
        <v>175</v>
      </c>
      <c r="AC1068" s="137"/>
      <c r="AD1068" s="137"/>
      <c r="AE1068" s="137"/>
      <c r="AF1068" s="137"/>
      <c r="AG1068" s="137" t="s">
        <v>6476</v>
      </c>
      <c r="AH1068" s="137" t="s">
        <v>5037</v>
      </c>
      <c r="AI1068" s="137" t="s">
        <v>5000</v>
      </c>
      <c r="AJ1068" s="137" t="s">
        <v>175</v>
      </c>
      <c r="AK1068" s="144">
        <f>+IF(LEN(_R4T[[#This Row],[KOD]])=5,1,IF(LEN(_R4T[[#This Row],[KOD]])=8,2,IF(LEN(_R4T[[#This Row],[KOD]])=11,3,4)))</f>
        <v>3</v>
      </c>
    </row>
    <row r="1069" spans="2:37" ht="14.5" outlineLevel="3">
      <c r="B1069" s="145" t="s">
        <v>6528</v>
      </c>
      <c r="C1069" s="146" t="s">
        <v>6529</v>
      </c>
      <c r="D1069" s="147" t="s">
        <v>175</v>
      </c>
      <c r="E1069" s="148" t="s">
        <v>175</v>
      </c>
      <c r="F1069" s="148" t="s">
        <v>175</v>
      </c>
      <c r="G1069" s="148" t="s">
        <v>175</v>
      </c>
      <c r="H1069" s="148" t="s">
        <v>175</v>
      </c>
      <c r="I1069" s="149" t="s">
        <v>175</v>
      </c>
      <c r="J1069" s="148" t="s">
        <v>175</v>
      </c>
      <c r="K1069" s="147" t="s">
        <v>175</v>
      </c>
      <c r="L1069" s="147" t="s">
        <v>175</v>
      </c>
      <c r="M1069" s="150">
        <v>0</v>
      </c>
      <c r="N1069" s="151" t="s">
        <v>175</v>
      </c>
      <c r="O1069" s="147" t="s">
        <v>175</v>
      </c>
      <c r="P1069" s="147" t="s">
        <v>175</v>
      </c>
      <c r="Q1069" s="150">
        <v>0</v>
      </c>
      <c r="R1069" s="151">
        <v>0</v>
      </c>
      <c r="S1069" s="152" t="s">
        <v>175</v>
      </c>
      <c r="T1069" s="149" t="s">
        <v>175</v>
      </c>
      <c r="U1069" s="149">
        <v>0</v>
      </c>
      <c r="V1069" s="148" t="s">
        <v>175</v>
      </c>
      <c r="W1069" s="153">
        <v>0</v>
      </c>
      <c r="X1069" s="148" t="s">
        <v>175</v>
      </c>
      <c r="Y1069" s="153">
        <v>0</v>
      </c>
      <c r="Z1069" s="154" t="s">
        <v>175</v>
      </c>
      <c r="AA1069" s="147" t="s">
        <v>175</v>
      </c>
      <c r="AB1069" s="147" t="s">
        <v>175</v>
      </c>
      <c r="AC1069" s="148"/>
      <c r="AD1069" s="148"/>
      <c r="AE1069" s="148"/>
      <c r="AF1069" s="148"/>
      <c r="AG1069" s="148" t="s">
        <v>6476</v>
      </c>
      <c r="AH1069" s="148" t="s">
        <v>5037</v>
      </c>
      <c r="AI1069" s="148" t="s">
        <v>5000</v>
      </c>
      <c r="AJ1069" s="148" t="s">
        <v>65</v>
      </c>
      <c r="AK1069" s="155">
        <f>+IF(LEN(_R4T[[#This Row],[KOD]])=5,1,IF(LEN(_R4T[[#This Row],[KOD]])=8,2,IF(LEN(_R4T[[#This Row],[KOD]])=11,3,4)))</f>
        <v>4</v>
      </c>
    </row>
    <row r="1070" spans="2:37" ht="14.5" outlineLevel="3">
      <c r="B1070" s="145" t="s">
        <v>6530</v>
      </c>
      <c r="C1070" s="146" t="s">
        <v>6531</v>
      </c>
      <c r="D1070" s="147" t="s">
        <v>175</v>
      </c>
      <c r="E1070" s="148" t="s">
        <v>175</v>
      </c>
      <c r="F1070" s="148" t="s">
        <v>175</v>
      </c>
      <c r="G1070" s="148" t="s">
        <v>175</v>
      </c>
      <c r="H1070" s="148" t="s">
        <v>175</v>
      </c>
      <c r="I1070" s="149" t="s">
        <v>175</v>
      </c>
      <c r="J1070" s="148" t="s">
        <v>175</v>
      </c>
      <c r="K1070" s="147" t="s">
        <v>175</v>
      </c>
      <c r="L1070" s="147" t="s">
        <v>175</v>
      </c>
      <c r="M1070" s="150">
        <v>0</v>
      </c>
      <c r="N1070" s="151" t="s">
        <v>175</v>
      </c>
      <c r="O1070" s="147" t="s">
        <v>175</v>
      </c>
      <c r="P1070" s="147" t="s">
        <v>175</v>
      </c>
      <c r="Q1070" s="150">
        <v>0</v>
      </c>
      <c r="R1070" s="151">
        <v>0</v>
      </c>
      <c r="S1070" s="152" t="s">
        <v>175</v>
      </c>
      <c r="T1070" s="149" t="s">
        <v>175</v>
      </c>
      <c r="U1070" s="149">
        <v>0</v>
      </c>
      <c r="V1070" s="148" t="s">
        <v>175</v>
      </c>
      <c r="W1070" s="153">
        <v>0</v>
      </c>
      <c r="X1070" s="148" t="s">
        <v>175</v>
      </c>
      <c r="Y1070" s="153">
        <v>0</v>
      </c>
      <c r="Z1070" s="154" t="s">
        <v>175</v>
      </c>
      <c r="AA1070" s="147" t="s">
        <v>175</v>
      </c>
      <c r="AB1070" s="147" t="s">
        <v>175</v>
      </c>
      <c r="AC1070" s="148"/>
      <c r="AD1070" s="148"/>
      <c r="AE1070" s="148"/>
      <c r="AF1070" s="148"/>
      <c r="AG1070" s="148" t="s">
        <v>6476</v>
      </c>
      <c r="AH1070" s="148" t="s">
        <v>5037</v>
      </c>
      <c r="AI1070" s="148" t="s">
        <v>5000</v>
      </c>
      <c r="AJ1070" s="148" t="s">
        <v>5025</v>
      </c>
      <c r="AK1070" s="155">
        <f>+IF(LEN(_R4T[[#This Row],[KOD]])=5,1,IF(LEN(_R4T[[#This Row],[KOD]])=8,2,IF(LEN(_R4T[[#This Row],[KOD]])=11,3,4)))</f>
        <v>4</v>
      </c>
    </row>
    <row r="1071" spans="2:37" ht="14.5" outlineLevel="3">
      <c r="B1071" s="145" t="s">
        <v>6532</v>
      </c>
      <c r="C1071" s="146" t="s">
        <v>6533</v>
      </c>
      <c r="D1071" s="147" t="s">
        <v>175</v>
      </c>
      <c r="E1071" s="148" t="s">
        <v>175</v>
      </c>
      <c r="F1071" s="148" t="s">
        <v>175</v>
      </c>
      <c r="G1071" s="148" t="s">
        <v>175</v>
      </c>
      <c r="H1071" s="148" t="s">
        <v>175</v>
      </c>
      <c r="I1071" s="149" t="s">
        <v>175</v>
      </c>
      <c r="J1071" s="148" t="s">
        <v>175</v>
      </c>
      <c r="K1071" s="147" t="s">
        <v>175</v>
      </c>
      <c r="L1071" s="147" t="s">
        <v>175</v>
      </c>
      <c r="M1071" s="150">
        <v>0</v>
      </c>
      <c r="N1071" s="151" t="s">
        <v>175</v>
      </c>
      <c r="O1071" s="147" t="s">
        <v>175</v>
      </c>
      <c r="P1071" s="147" t="s">
        <v>175</v>
      </c>
      <c r="Q1071" s="150">
        <v>0</v>
      </c>
      <c r="R1071" s="151">
        <v>0</v>
      </c>
      <c r="S1071" s="152" t="s">
        <v>175</v>
      </c>
      <c r="T1071" s="149" t="s">
        <v>175</v>
      </c>
      <c r="U1071" s="149">
        <v>0</v>
      </c>
      <c r="V1071" s="148" t="s">
        <v>175</v>
      </c>
      <c r="W1071" s="153">
        <v>0</v>
      </c>
      <c r="X1071" s="148" t="s">
        <v>175</v>
      </c>
      <c r="Y1071" s="153">
        <v>0</v>
      </c>
      <c r="Z1071" s="154" t="s">
        <v>175</v>
      </c>
      <c r="AA1071" s="147" t="s">
        <v>175</v>
      </c>
      <c r="AB1071" s="147" t="s">
        <v>175</v>
      </c>
      <c r="AC1071" s="148"/>
      <c r="AD1071" s="148"/>
      <c r="AE1071" s="148"/>
      <c r="AF1071" s="148"/>
      <c r="AG1071" s="148" t="s">
        <v>6476</v>
      </c>
      <c r="AH1071" s="148" t="s">
        <v>5037</v>
      </c>
      <c r="AI1071" s="148" t="s">
        <v>5000</v>
      </c>
      <c r="AJ1071" s="148" t="s">
        <v>141</v>
      </c>
      <c r="AK1071" s="155">
        <f>+IF(LEN(_R4T[[#This Row],[KOD]])=5,1,IF(LEN(_R4T[[#This Row],[KOD]])=8,2,IF(LEN(_R4T[[#This Row],[KOD]])=11,3,4)))</f>
        <v>4</v>
      </c>
    </row>
    <row r="1072" spans="2:37" ht="14.5" outlineLevel="3">
      <c r="B1072" s="145" t="s">
        <v>6534</v>
      </c>
      <c r="C1072" s="146" t="s">
        <v>6535</v>
      </c>
      <c r="D1072" s="147" t="s">
        <v>175</v>
      </c>
      <c r="E1072" s="148" t="s">
        <v>175</v>
      </c>
      <c r="F1072" s="148" t="s">
        <v>175</v>
      </c>
      <c r="G1072" s="148" t="s">
        <v>175</v>
      </c>
      <c r="H1072" s="148" t="s">
        <v>175</v>
      </c>
      <c r="I1072" s="149" t="s">
        <v>175</v>
      </c>
      <c r="J1072" s="148" t="s">
        <v>175</v>
      </c>
      <c r="K1072" s="147" t="s">
        <v>175</v>
      </c>
      <c r="L1072" s="147" t="s">
        <v>175</v>
      </c>
      <c r="M1072" s="150">
        <v>0</v>
      </c>
      <c r="N1072" s="151" t="s">
        <v>175</v>
      </c>
      <c r="O1072" s="147" t="s">
        <v>175</v>
      </c>
      <c r="P1072" s="147" t="s">
        <v>175</v>
      </c>
      <c r="Q1072" s="150">
        <v>0</v>
      </c>
      <c r="R1072" s="151">
        <v>0</v>
      </c>
      <c r="S1072" s="152" t="s">
        <v>175</v>
      </c>
      <c r="T1072" s="149" t="s">
        <v>175</v>
      </c>
      <c r="U1072" s="149">
        <v>0</v>
      </c>
      <c r="V1072" s="148" t="s">
        <v>175</v>
      </c>
      <c r="W1072" s="153">
        <v>0</v>
      </c>
      <c r="X1072" s="148" t="s">
        <v>175</v>
      </c>
      <c r="Y1072" s="153">
        <v>0</v>
      </c>
      <c r="Z1072" s="154" t="s">
        <v>175</v>
      </c>
      <c r="AA1072" s="147" t="s">
        <v>175</v>
      </c>
      <c r="AB1072" s="147" t="s">
        <v>175</v>
      </c>
      <c r="AC1072" s="148"/>
      <c r="AD1072" s="148"/>
      <c r="AE1072" s="148"/>
      <c r="AF1072" s="148"/>
      <c r="AG1072" s="148" t="s">
        <v>6476</v>
      </c>
      <c r="AH1072" s="148" t="s">
        <v>5037</v>
      </c>
      <c r="AI1072" s="148" t="s">
        <v>5000</v>
      </c>
      <c r="AJ1072" s="148" t="s">
        <v>5030</v>
      </c>
      <c r="AK1072" s="155">
        <f>+IF(LEN(_R4T[[#This Row],[KOD]])=5,1,IF(LEN(_R4T[[#This Row],[KOD]])=8,2,IF(LEN(_R4T[[#This Row],[KOD]])=11,3,4)))</f>
        <v>4</v>
      </c>
    </row>
    <row r="1073" spans="2:37" ht="14.5" outlineLevel="3">
      <c r="B1073" s="145" t="s">
        <v>6536</v>
      </c>
      <c r="C1073" s="146" t="s">
        <v>6537</v>
      </c>
      <c r="D1073" s="147" t="s">
        <v>175</v>
      </c>
      <c r="E1073" s="148" t="s">
        <v>175</v>
      </c>
      <c r="F1073" s="148" t="s">
        <v>175</v>
      </c>
      <c r="G1073" s="148" t="s">
        <v>175</v>
      </c>
      <c r="H1073" s="148" t="s">
        <v>175</v>
      </c>
      <c r="I1073" s="149" t="s">
        <v>175</v>
      </c>
      <c r="J1073" s="148" t="s">
        <v>175</v>
      </c>
      <c r="K1073" s="147" t="s">
        <v>175</v>
      </c>
      <c r="L1073" s="147" t="s">
        <v>175</v>
      </c>
      <c r="M1073" s="150">
        <v>0</v>
      </c>
      <c r="N1073" s="151" t="s">
        <v>175</v>
      </c>
      <c r="O1073" s="147" t="s">
        <v>175</v>
      </c>
      <c r="P1073" s="147" t="s">
        <v>175</v>
      </c>
      <c r="Q1073" s="150">
        <v>0</v>
      </c>
      <c r="R1073" s="151">
        <v>0</v>
      </c>
      <c r="S1073" s="152" t="s">
        <v>175</v>
      </c>
      <c r="T1073" s="149" t="s">
        <v>175</v>
      </c>
      <c r="U1073" s="149">
        <v>0</v>
      </c>
      <c r="V1073" s="148" t="s">
        <v>175</v>
      </c>
      <c r="W1073" s="153">
        <v>0</v>
      </c>
      <c r="X1073" s="148" t="s">
        <v>175</v>
      </c>
      <c r="Y1073" s="153">
        <v>0</v>
      </c>
      <c r="Z1073" s="154" t="s">
        <v>175</v>
      </c>
      <c r="AA1073" s="147" t="s">
        <v>175</v>
      </c>
      <c r="AB1073" s="147" t="s">
        <v>175</v>
      </c>
      <c r="AC1073" s="148"/>
      <c r="AD1073" s="148"/>
      <c r="AE1073" s="148"/>
      <c r="AF1073" s="148"/>
      <c r="AG1073" s="148" t="s">
        <v>6476</v>
      </c>
      <c r="AH1073" s="148" t="s">
        <v>5037</v>
      </c>
      <c r="AI1073" s="148" t="s">
        <v>5000</v>
      </c>
      <c r="AJ1073" s="148" t="s">
        <v>5034</v>
      </c>
      <c r="AK1073" s="155">
        <f>+IF(LEN(_R4T[[#This Row],[KOD]])=5,1,IF(LEN(_R4T[[#This Row],[KOD]])=8,2,IF(LEN(_R4T[[#This Row],[KOD]])=11,3,4)))</f>
        <v>4</v>
      </c>
    </row>
    <row r="1074" spans="2:37" ht="14.5" outlineLevel="3">
      <c r="B1074" s="145" t="s">
        <v>6538</v>
      </c>
      <c r="C1074" s="146" t="s">
        <v>6539</v>
      </c>
      <c r="D1074" s="147" t="s">
        <v>175</v>
      </c>
      <c r="E1074" s="148" t="s">
        <v>5006</v>
      </c>
      <c r="F1074" s="148" t="s">
        <v>5007</v>
      </c>
      <c r="G1074" s="148" t="s">
        <v>150</v>
      </c>
      <c r="H1074" s="148" t="s">
        <v>8294</v>
      </c>
      <c r="I1074" s="149" t="s">
        <v>5010</v>
      </c>
      <c r="J1074" s="148" t="s">
        <v>8295</v>
      </c>
      <c r="K1074" s="147" t="s">
        <v>5033</v>
      </c>
      <c r="L1074" s="147" t="s">
        <v>92</v>
      </c>
      <c r="M1074" s="150">
        <v>7567.38</v>
      </c>
      <c r="N1074" s="151" t="s">
        <v>152</v>
      </c>
      <c r="O1074" s="147" t="s">
        <v>187</v>
      </c>
      <c r="P1074" s="147" t="s">
        <v>175</v>
      </c>
      <c r="Q1074" s="150">
        <v>0</v>
      </c>
      <c r="R1074" s="151">
        <v>0</v>
      </c>
      <c r="S1074" s="152" t="s">
        <v>175</v>
      </c>
      <c r="T1074" s="149" t="s">
        <v>5016</v>
      </c>
      <c r="U1074" s="149">
        <v>0</v>
      </c>
      <c r="V1074" s="148" t="s">
        <v>175</v>
      </c>
      <c r="W1074" s="153">
        <v>0</v>
      </c>
      <c r="X1074" s="148" t="s">
        <v>175</v>
      </c>
      <c r="Y1074" s="153">
        <v>0</v>
      </c>
      <c r="Z1074" s="154" t="s">
        <v>175</v>
      </c>
      <c r="AA1074" s="147" t="s">
        <v>175</v>
      </c>
      <c r="AB1074" s="147" t="s">
        <v>175</v>
      </c>
      <c r="AC1074" s="148"/>
      <c r="AD1074" s="148"/>
      <c r="AE1074" s="148"/>
      <c r="AF1074" s="148"/>
      <c r="AG1074" s="148" t="s">
        <v>6476</v>
      </c>
      <c r="AH1074" s="148" t="s">
        <v>5037</v>
      </c>
      <c r="AI1074" s="148" t="s">
        <v>5000</v>
      </c>
      <c r="AJ1074" s="148" t="s">
        <v>5086</v>
      </c>
      <c r="AK1074" s="155">
        <f>+IF(LEN(_R4T[[#This Row],[KOD]])=5,1,IF(LEN(_R4T[[#This Row],[KOD]])=8,2,IF(LEN(_R4T[[#This Row],[KOD]])=11,3,4)))</f>
        <v>4</v>
      </c>
    </row>
    <row r="1075" spans="2:37" ht="14.5" outlineLevel="3">
      <c r="B1075" s="145" t="s">
        <v>6540</v>
      </c>
      <c r="C1075" s="146" t="s">
        <v>6541</v>
      </c>
      <c r="D1075" s="147" t="s">
        <v>175</v>
      </c>
      <c r="E1075" s="148" t="s">
        <v>5006</v>
      </c>
      <c r="F1075" s="148" t="s">
        <v>5007</v>
      </c>
      <c r="G1075" s="148" t="s">
        <v>150</v>
      </c>
      <c r="H1075" s="148" t="s">
        <v>8294</v>
      </c>
      <c r="I1075" s="149" t="s">
        <v>5010</v>
      </c>
      <c r="J1075" s="148" t="s">
        <v>8295</v>
      </c>
      <c r="K1075" s="147" t="s">
        <v>5033</v>
      </c>
      <c r="L1075" s="147" t="s">
        <v>92</v>
      </c>
      <c r="M1075" s="150">
        <v>126.12</v>
      </c>
      <c r="N1075" s="151" t="s">
        <v>152</v>
      </c>
      <c r="O1075" s="147" t="s">
        <v>187</v>
      </c>
      <c r="P1075" s="147" t="s">
        <v>175</v>
      </c>
      <c r="Q1075" s="150">
        <v>0</v>
      </c>
      <c r="R1075" s="151">
        <v>0</v>
      </c>
      <c r="S1075" s="152" t="s">
        <v>175</v>
      </c>
      <c r="T1075" s="149" t="s">
        <v>5016</v>
      </c>
      <c r="U1075" s="149">
        <v>0</v>
      </c>
      <c r="V1075" s="148" t="s">
        <v>175</v>
      </c>
      <c r="W1075" s="153">
        <v>0</v>
      </c>
      <c r="X1075" s="148" t="s">
        <v>175</v>
      </c>
      <c r="Y1075" s="153">
        <v>0</v>
      </c>
      <c r="Z1075" s="154" t="s">
        <v>175</v>
      </c>
      <c r="AA1075" s="147" t="s">
        <v>175</v>
      </c>
      <c r="AB1075" s="147" t="s">
        <v>175</v>
      </c>
      <c r="AC1075" s="148"/>
      <c r="AD1075" s="148"/>
      <c r="AE1075" s="148"/>
      <c r="AF1075" s="148"/>
      <c r="AG1075" s="148" t="s">
        <v>6476</v>
      </c>
      <c r="AH1075" s="148" t="s">
        <v>5037</v>
      </c>
      <c r="AI1075" s="148" t="s">
        <v>5000</v>
      </c>
      <c r="AJ1075" s="148" t="s">
        <v>5107</v>
      </c>
      <c r="AK1075" s="155">
        <f>+IF(LEN(_R4T[[#This Row],[KOD]])=5,1,IF(LEN(_R4T[[#This Row],[KOD]])=8,2,IF(LEN(_R4T[[#This Row],[KOD]])=11,3,4)))</f>
        <v>4</v>
      </c>
    </row>
    <row r="1076" spans="2:37" ht="14.5" outlineLevel="3">
      <c r="B1076" s="145" t="s">
        <v>6542</v>
      </c>
      <c r="C1076" s="146" t="s">
        <v>6543</v>
      </c>
      <c r="D1076" s="147" t="s">
        <v>175</v>
      </c>
      <c r="E1076" s="148" t="s">
        <v>5006</v>
      </c>
      <c r="F1076" s="148" t="s">
        <v>5007</v>
      </c>
      <c r="G1076" s="148" t="s">
        <v>150</v>
      </c>
      <c r="H1076" s="148" t="s">
        <v>8294</v>
      </c>
      <c r="I1076" s="149" t="s">
        <v>5010</v>
      </c>
      <c r="J1076" s="148" t="s">
        <v>8295</v>
      </c>
      <c r="K1076" s="147" t="s">
        <v>5033</v>
      </c>
      <c r="L1076" s="147" t="s">
        <v>92</v>
      </c>
      <c r="M1076" s="150">
        <v>63.06</v>
      </c>
      <c r="N1076" s="151" t="s">
        <v>152</v>
      </c>
      <c r="O1076" s="147" t="s">
        <v>187</v>
      </c>
      <c r="P1076" s="147" t="s">
        <v>175</v>
      </c>
      <c r="Q1076" s="150">
        <v>0</v>
      </c>
      <c r="R1076" s="151">
        <v>0</v>
      </c>
      <c r="S1076" s="152" t="s">
        <v>175</v>
      </c>
      <c r="T1076" s="149" t="s">
        <v>5016</v>
      </c>
      <c r="U1076" s="149">
        <v>0</v>
      </c>
      <c r="V1076" s="148" t="s">
        <v>175</v>
      </c>
      <c r="W1076" s="153">
        <v>0</v>
      </c>
      <c r="X1076" s="148" t="s">
        <v>175</v>
      </c>
      <c r="Y1076" s="153">
        <v>0</v>
      </c>
      <c r="Z1076" s="154" t="s">
        <v>175</v>
      </c>
      <c r="AA1076" s="147" t="s">
        <v>175</v>
      </c>
      <c r="AB1076" s="147" t="s">
        <v>175</v>
      </c>
      <c r="AC1076" s="148"/>
      <c r="AD1076" s="148"/>
      <c r="AE1076" s="148"/>
      <c r="AF1076" s="148"/>
      <c r="AG1076" s="148" t="s">
        <v>6476</v>
      </c>
      <c r="AH1076" s="148" t="s">
        <v>5037</v>
      </c>
      <c r="AI1076" s="148" t="s">
        <v>5000</v>
      </c>
      <c r="AJ1076" s="148" t="s">
        <v>5109</v>
      </c>
      <c r="AK1076" s="155">
        <f>+IF(LEN(_R4T[[#This Row],[KOD]])=5,1,IF(LEN(_R4T[[#This Row],[KOD]])=8,2,IF(LEN(_R4T[[#This Row],[KOD]])=11,3,4)))</f>
        <v>4</v>
      </c>
    </row>
    <row r="1077" spans="2:37" ht="14.5" outlineLevel="3">
      <c r="B1077" s="145" t="s">
        <v>6544</v>
      </c>
      <c r="C1077" s="146" t="s">
        <v>6545</v>
      </c>
      <c r="D1077" s="147" t="s">
        <v>175</v>
      </c>
      <c r="E1077" s="148" t="s">
        <v>5006</v>
      </c>
      <c r="F1077" s="148" t="s">
        <v>5007</v>
      </c>
      <c r="G1077" s="148" t="s">
        <v>150</v>
      </c>
      <c r="H1077" s="148" t="s">
        <v>8294</v>
      </c>
      <c r="I1077" s="149" t="s">
        <v>5010</v>
      </c>
      <c r="J1077" s="148" t="s">
        <v>8295</v>
      </c>
      <c r="K1077" s="147" t="s">
        <v>5033</v>
      </c>
      <c r="L1077" s="147" t="s">
        <v>92</v>
      </c>
      <c r="M1077" s="150">
        <v>6306.15</v>
      </c>
      <c r="N1077" s="151" t="s">
        <v>152</v>
      </c>
      <c r="O1077" s="147" t="s">
        <v>187</v>
      </c>
      <c r="P1077" s="147" t="s">
        <v>175</v>
      </c>
      <c r="Q1077" s="150">
        <v>0</v>
      </c>
      <c r="R1077" s="151">
        <v>0</v>
      </c>
      <c r="S1077" s="152" t="s">
        <v>175</v>
      </c>
      <c r="T1077" s="149" t="s">
        <v>5016</v>
      </c>
      <c r="U1077" s="149">
        <v>0</v>
      </c>
      <c r="V1077" s="148" t="s">
        <v>175</v>
      </c>
      <c r="W1077" s="153">
        <v>0</v>
      </c>
      <c r="X1077" s="148" t="s">
        <v>175</v>
      </c>
      <c r="Y1077" s="153">
        <v>0</v>
      </c>
      <c r="Z1077" s="154" t="s">
        <v>175</v>
      </c>
      <c r="AA1077" s="147" t="s">
        <v>175</v>
      </c>
      <c r="AB1077" s="147" t="s">
        <v>175</v>
      </c>
      <c r="AC1077" s="148"/>
      <c r="AD1077" s="148"/>
      <c r="AE1077" s="148"/>
      <c r="AF1077" s="148"/>
      <c r="AG1077" s="148" t="s">
        <v>6476</v>
      </c>
      <c r="AH1077" s="148" t="s">
        <v>5037</v>
      </c>
      <c r="AI1077" s="148" t="s">
        <v>5000</v>
      </c>
      <c r="AJ1077" s="148" t="s">
        <v>5111</v>
      </c>
      <c r="AK1077" s="155">
        <f>+IF(LEN(_R4T[[#This Row],[KOD]])=5,1,IF(LEN(_R4T[[#This Row],[KOD]])=8,2,IF(LEN(_R4T[[#This Row],[KOD]])=11,3,4)))</f>
        <v>4</v>
      </c>
    </row>
    <row r="1078" spans="2:37" ht="14.5" outlineLevel="3">
      <c r="B1078" s="145" t="s">
        <v>6546</v>
      </c>
      <c r="C1078" s="146" t="s">
        <v>6547</v>
      </c>
      <c r="D1078" s="147" t="s">
        <v>175</v>
      </c>
      <c r="E1078" s="148" t="s">
        <v>5006</v>
      </c>
      <c r="F1078" s="148" t="s">
        <v>5007</v>
      </c>
      <c r="G1078" s="148" t="s">
        <v>150</v>
      </c>
      <c r="H1078" s="148" t="s">
        <v>8294</v>
      </c>
      <c r="I1078" s="149" t="s">
        <v>5010</v>
      </c>
      <c r="J1078" s="148" t="s">
        <v>8295</v>
      </c>
      <c r="K1078" s="147" t="s">
        <v>5033</v>
      </c>
      <c r="L1078" s="147" t="s">
        <v>92</v>
      </c>
      <c r="M1078" s="150">
        <v>31.53</v>
      </c>
      <c r="N1078" s="151" t="s">
        <v>152</v>
      </c>
      <c r="O1078" s="147" t="s">
        <v>187</v>
      </c>
      <c r="P1078" s="147" t="s">
        <v>175</v>
      </c>
      <c r="Q1078" s="150">
        <v>0</v>
      </c>
      <c r="R1078" s="151">
        <v>0</v>
      </c>
      <c r="S1078" s="152" t="s">
        <v>175</v>
      </c>
      <c r="T1078" s="149" t="s">
        <v>5016</v>
      </c>
      <c r="U1078" s="149">
        <v>0</v>
      </c>
      <c r="V1078" s="148" t="s">
        <v>175</v>
      </c>
      <c r="W1078" s="153">
        <v>0</v>
      </c>
      <c r="X1078" s="148" t="s">
        <v>175</v>
      </c>
      <c r="Y1078" s="153">
        <v>0</v>
      </c>
      <c r="Z1078" s="154" t="s">
        <v>175</v>
      </c>
      <c r="AA1078" s="147" t="s">
        <v>175</v>
      </c>
      <c r="AB1078" s="147" t="s">
        <v>175</v>
      </c>
      <c r="AC1078" s="148"/>
      <c r="AD1078" s="148"/>
      <c r="AE1078" s="148"/>
      <c r="AF1078" s="148"/>
      <c r="AG1078" s="148" t="s">
        <v>6476</v>
      </c>
      <c r="AH1078" s="148" t="s">
        <v>5037</v>
      </c>
      <c r="AI1078" s="148" t="s">
        <v>5000</v>
      </c>
      <c r="AJ1078" s="148" t="s">
        <v>5113</v>
      </c>
      <c r="AK1078" s="155">
        <f>+IF(LEN(_R4T[[#This Row],[KOD]])=5,1,IF(LEN(_R4T[[#This Row],[KOD]])=8,2,IF(LEN(_R4T[[#This Row],[KOD]])=11,3,4)))</f>
        <v>4</v>
      </c>
    </row>
    <row r="1079" spans="2:37" ht="14.5" outlineLevel="3">
      <c r="B1079" s="145" t="s">
        <v>6548</v>
      </c>
      <c r="C1079" s="146" t="s">
        <v>6549</v>
      </c>
      <c r="D1079" s="147" t="s">
        <v>175</v>
      </c>
      <c r="E1079" s="148" t="s">
        <v>5006</v>
      </c>
      <c r="F1079" s="148" t="s">
        <v>5007</v>
      </c>
      <c r="G1079" s="148" t="s">
        <v>150</v>
      </c>
      <c r="H1079" s="148" t="s">
        <v>8294</v>
      </c>
      <c r="I1079" s="149" t="s">
        <v>5010</v>
      </c>
      <c r="J1079" s="148" t="s">
        <v>8295</v>
      </c>
      <c r="K1079" s="147" t="s">
        <v>5033</v>
      </c>
      <c r="L1079" s="147" t="s">
        <v>92</v>
      </c>
      <c r="M1079" s="150">
        <v>7567.38</v>
      </c>
      <c r="N1079" s="151" t="s">
        <v>152</v>
      </c>
      <c r="O1079" s="147" t="s">
        <v>187</v>
      </c>
      <c r="P1079" s="147" t="s">
        <v>175</v>
      </c>
      <c r="Q1079" s="150">
        <v>0</v>
      </c>
      <c r="R1079" s="151">
        <v>0</v>
      </c>
      <c r="S1079" s="152" t="s">
        <v>175</v>
      </c>
      <c r="T1079" s="149" t="s">
        <v>5016</v>
      </c>
      <c r="U1079" s="149">
        <v>0</v>
      </c>
      <c r="V1079" s="148" t="s">
        <v>175</v>
      </c>
      <c r="W1079" s="153">
        <v>0</v>
      </c>
      <c r="X1079" s="148" t="s">
        <v>175</v>
      </c>
      <c r="Y1079" s="153">
        <v>0</v>
      </c>
      <c r="Z1079" s="154" t="s">
        <v>175</v>
      </c>
      <c r="AA1079" s="147" t="s">
        <v>175</v>
      </c>
      <c r="AB1079" s="147" t="s">
        <v>175</v>
      </c>
      <c r="AC1079" s="148"/>
      <c r="AD1079" s="148"/>
      <c r="AE1079" s="148"/>
      <c r="AF1079" s="148"/>
      <c r="AG1079" s="148" t="s">
        <v>6476</v>
      </c>
      <c r="AH1079" s="148" t="s">
        <v>5037</v>
      </c>
      <c r="AI1079" s="148" t="s">
        <v>5000</v>
      </c>
      <c r="AJ1079" s="148" t="s">
        <v>5116</v>
      </c>
      <c r="AK1079" s="155">
        <f>+IF(LEN(_R4T[[#This Row],[KOD]])=5,1,IF(LEN(_R4T[[#This Row],[KOD]])=8,2,IF(LEN(_R4T[[#This Row],[KOD]])=11,3,4)))</f>
        <v>4</v>
      </c>
    </row>
    <row r="1080" spans="2:37" ht="14.5" outlineLevel="3">
      <c r="B1080" s="145" t="s">
        <v>6550</v>
      </c>
      <c r="C1080" s="146" t="s">
        <v>6551</v>
      </c>
      <c r="D1080" s="147" t="s">
        <v>175</v>
      </c>
      <c r="E1080" s="148" t="s">
        <v>5006</v>
      </c>
      <c r="F1080" s="148" t="s">
        <v>5007</v>
      </c>
      <c r="G1080" s="148" t="s">
        <v>150</v>
      </c>
      <c r="H1080" s="148" t="s">
        <v>8294</v>
      </c>
      <c r="I1080" s="149" t="s">
        <v>5010</v>
      </c>
      <c r="J1080" s="148" t="s">
        <v>8295</v>
      </c>
      <c r="K1080" s="147" t="s">
        <v>5033</v>
      </c>
      <c r="L1080" s="147" t="s">
        <v>92</v>
      </c>
      <c r="M1080" s="150">
        <v>1261.23</v>
      </c>
      <c r="N1080" s="151" t="s">
        <v>152</v>
      </c>
      <c r="O1080" s="147" t="s">
        <v>187</v>
      </c>
      <c r="P1080" s="147" t="s">
        <v>175</v>
      </c>
      <c r="Q1080" s="150">
        <v>0</v>
      </c>
      <c r="R1080" s="151">
        <v>0</v>
      </c>
      <c r="S1080" s="152" t="s">
        <v>175</v>
      </c>
      <c r="T1080" s="149" t="s">
        <v>5016</v>
      </c>
      <c r="U1080" s="149">
        <v>0</v>
      </c>
      <c r="V1080" s="148" t="s">
        <v>175</v>
      </c>
      <c r="W1080" s="153">
        <v>0</v>
      </c>
      <c r="X1080" s="148" t="s">
        <v>175</v>
      </c>
      <c r="Y1080" s="153">
        <v>0</v>
      </c>
      <c r="Z1080" s="154" t="s">
        <v>175</v>
      </c>
      <c r="AA1080" s="147" t="s">
        <v>175</v>
      </c>
      <c r="AB1080" s="147" t="s">
        <v>175</v>
      </c>
      <c r="AC1080" s="148"/>
      <c r="AD1080" s="148"/>
      <c r="AE1080" s="148"/>
      <c r="AF1080" s="148"/>
      <c r="AG1080" s="148" t="s">
        <v>6476</v>
      </c>
      <c r="AH1080" s="148" t="s">
        <v>5037</v>
      </c>
      <c r="AI1080" s="148" t="s">
        <v>5000</v>
      </c>
      <c r="AJ1080" s="148" t="s">
        <v>5118</v>
      </c>
      <c r="AK1080" s="155">
        <f>+IF(LEN(_R4T[[#This Row],[KOD]])=5,1,IF(LEN(_R4T[[#This Row],[KOD]])=8,2,IF(LEN(_R4T[[#This Row],[KOD]])=11,3,4)))</f>
        <v>4</v>
      </c>
    </row>
    <row r="1081" spans="2:37" ht="14.5" outlineLevel="3">
      <c r="B1081" s="145" t="s">
        <v>6552</v>
      </c>
      <c r="C1081" s="146" t="s">
        <v>6553</v>
      </c>
      <c r="D1081" s="147" t="s">
        <v>175</v>
      </c>
      <c r="E1081" s="148" t="s">
        <v>5006</v>
      </c>
      <c r="F1081" s="148" t="s">
        <v>5007</v>
      </c>
      <c r="G1081" s="148" t="s">
        <v>150</v>
      </c>
      <c r="H1081" s="148" t="s">
        <v>8294</v>
      </c>
      <c r="I1081" s="149" t="s">
        <v>5010</v>
      </c>
      <c r="J1081" s="148" t="s">
        <v>8295</v>
      </c>
      <c r="K1081" s="147" t="s">
        <v>5033</v>
      </c>
      <c r="L1081" s="147" t="s">
        <v>92</v>
      </c>
      <c r="M1081" s="150">
        <v>0</v>
      </c>
      <c r="N1081" s="151" t="s">
        <v>152</v>
      </c>
      <c r="O1081" s="147" t="s">
        <v>187</v>
      </c>
      <c r="P1081" s="147" t="s">
        <v>175</v>
      </c>
      <c r="Q1081" s="150">
        <v>0</v>
      </c>
      <c r="R1081" s="151">
        <v>0</v>
      </c>
      <c r="S1081" s="152" t="s">
        <v>175</v>
      </c>
      <c r="T1081" s="149" t="s">
        <v>5016</v>
      </c>
      <c r="U1081" s="149">
        <v>0</v>
      </c>
      <c r="V1081" s="148" t="s">
        <v>175</v>
      </c>
      <c r="W1081" s="153">
        <v>0</v>
      </c>
      <c r="X1081" s="148" t="s">
        <v>175</v>
      </c>
      <c r="Y1081" s="153">
        <v>0</v>
      </c>
      <c r="Z1081" s="154" t="s">
        <v>175</v>
      </c>
      <c r="AA1081" s="147" t="s">
        <v>175</v>
      </c>
      <c r="AB1081" s="147" t="s">
        <v>175</v>
      </c>
      <c r="AC1081" s="148"/>
      <c r="AD1081" s="148"/>
      <c r="AE1081" s="148"/>
      <c r="AF1081" s="148"/>
      <c r="AG1081" s="148" t="s">
        <v>6476</v>
      </c>
      <c r="AH1081" s="148" t="s">
        <v>5037</v>
      </c>
      <c r="AI1081" s="148" t="s">
        <v>5000</v>
      </c>
      <c r="AJ1081" s="148" t="s">
        <v>5121</v>
      </c>
      <c r="AK1081" s="155">
        <f>+IF(LEN(_R4T[[#This Row],[KOD]])=5,1,IF(LEN(_R4T[[#This Row],[KOD]])=8,2,IF(LEN(_R4T[[#This Row],[KOD]])=11,3,4)))</f>
        <v>4</v>
      </c>
    </row>
    <row r="1082" spans="2:37" ht="14.5" outlineLevel="3">
      <c r="B1082" s="145" t="s">
        <v>6554</v>
      </c>
      <c r="C1082" s="146" t="s">
        <v>6555</v>
      </c>
      <c r="D1082" s="147" t="s">
        <v>175</v>
      </c>
      <c r="E1082" s="148" t="s">
        <v>5006</v>
      </c>
      <c r="F1082" s="148" t="s">
        <v>5007</v>
      </c>
      <c r="G1082" s="148" t="s">
        <v>150</v>
      </c>
      <c r="H1082" s="148" t="s">
        <v>8294</v>
      </c>
      <c r="I1082" s="149" t="s">
        <v>5010</v>
      </c>
      <c r="J1082" s="148" t="s">
        <v>8295</v>
      </c>
      <c r="K1082" s="147" t="s">
        <v>5033</v>
      </c>
      <c r="L1082" s="147" t="s">
        <v>92</v>
      </c>
      <c r="M1082" s="150">
        <v>0</v>
      </c>
      <c r="N1082" s="151" t="s">
        <v>152</v>
      </c>
      <c r="O1082" s="147" t="s">
        <v>187</v>
      </c>
      <c r="P1082" s="147" t="s">
        <v>175</v>
      </c>
      <c r="Q1082" s="150">
        <v>0</v>
      </c>
      <c r="R1082" s="151">
        <v>0</v>
      </c>
      <c r="S1082" s="152" t="s">
        <v>175</v>
      </c>
      <c r="T1082" s="149" t="s">
        <v>5016</v>
      </c>
      <c r="U1082" s="149">
        <v>0</v>
      </c>
      <c r="V1082" s="148" t="s">
        <v>175</v>
      </c>
      <c r="W1082" s="153">
        <v>0</v>
      </c>
      <c r="X1082" s="148" t="s">
        <v>175</v>
      </c>
      <c r="Y1082" s="153">
        <v>0</v>
      </c>
      <c r="Z1082" s="154" t="s">
        <v>175</v>
      </c>
      <c r="AA1082" s="147" t="s">
        <v>175</v>
      </c>
      <c r="AB1082" s="147" t="s">
        <v>175</v>
      </c>
      <c r="AC1082" s="148"/>
      <c r="AD1082" s="148"/>
      <c r="AE1082" s="148"/>
      <c r="AF1082" s="148"/>
      <c r="AG1082" s="148" t="s">
        <v>6476</v>
      </c>
      <c r="AH1082" s="148" t="s">
        <v>5037</v>
      </c>
      <c r="AI1082" s="148" t="s">
        <v>5000</v>
      </c>
      <c r="AJ1082" s="148" t="s">
        <v>5123</v>
      </c>
      <c r="AK1082" s="155">
        <f>+IF(LEN(_R4T[[#This Row],[KOD]])=5,1,IF(LEN(_R4T[[#This Row],[KOD]])=8,2,IF(LEN(_R4T[[#This Row],[KOD]])=11,3,4)))</f>
        <v>4</v>
      </c>
    </row>
    <row r="1083" spans="2:37" ht="14.5" outlineLevel="3">
      <c r="B1083" s="145" t="s">
        <v>6556</v>
      </c>
      <c r="C1083" s="146" t="s">
        <v>6557</v>
      </c>
      <c r="D1083" s="147" t="s">
        <v>175</v>
      </c>
      <c r="E1083" s="148" t="s">
        <v>5006</v>
      </c>
      <c r="F1083" s="148" t="s">
        <v>5007</v>
      </c>
      <c r="G1083" s="148" t="s">
        <v>150</v>
      </c>
      <c r="H1083" s="148" t="s">
        <v>8294</v>
      </c>
      <c r="I1083" s="149" t="s">
        <v>5010</v>
      </c>
      <c r="J1083" s="148" t="s">
        <v>8295</v>
      </c>
      <c r="K1083" s="147" t="s">
        <v>5033</v>
      </c>
      <c r="L1083" s="147" t="s">
        <v>92</v>
      </c>
      <c r="M1083" s="150">
        <v>0</v>
      </c>
      <c r="N1083" s="151" t="s">
        <v>152</v>
      </c>
      <c r="O1083" s="147" t="s">
        <v>187</v>
      </c>
      <c r="P1083" s="147" t="s">
        <v>175</v>
      </c>
      <c r="Q1083" s="150">
        <v>0</v>
      </c>
      <c r="R1083" s="151">
        <v>0</v>
      </c>
      <c r="S1083" s="152" t="s">
        <v>175</v>
      </c>
      <c r="T1083" s="149" t="s">
        <v>5016</v>
      </c>
      <c r="U1083" s="149">
        <v>0</v>
      </c>
      <c r="V1083" s="148" t="s">
        <v>175</v>
      </c>
      <c r="W1083" s="153">
        <v>0</v>
      </c>
      <c r="X1083" s="148" t="s">
        <v>175</v>
      </c>
      <c r="Y1083" s="153">
        <v>0</v>
      </c>
      <c r="Z1083" s="154" t="s">
        <v>175</v>
      </c>
      <c r="AA1083" s="147" t="s">
        <v>175</v>
      </c>
      <c r="AB1083" s="147" t="s">
        <v>175</v>
      </c>
      <c r="AC1083" s="148"/>
      <c r="AD1083" s="148"/>
      <c r="AE1083" s="148"/>
      <c r="AF1083" s="148"/>
      <c r="AG1083" s="148" t="s">
        <v>6476</v>
      </c>
      <c r="AH1083" s="148" t="s">
        <v>5037</v>
      </c>
      <c r="AI1083" s="148" t="s">
        <v>5000</v>
      </c>
      <c r="AJ1083" s="148" t="s">
        <v>5125</v>
      </c>
      <c r="AK1083" s="155">
        <f>+IF(LEN(_R4T[[#This Row],[KOD]])=5,1,IF(LEN(_R4T[[#This Row],[KOD]])=8,2,IF(LEN(_R4T[[#This Row],[KOD]])=11,3,4)))</f>
        <v>4</v>
      </c>
    </row>
    <row r="1084" spans="2:37" ht="14.5" outlineLevel="3">
      <c r="B1084" s="145" t="s">
        <v>6558</v>
      </c>
      <c r="C1084" s="146" t="s">
        <v>6559</v>
      </c>
      <c r="D1084" s="147" t="s">
        <v>175</v>
      </c>
      <c r="E1084" s="148" t="s">
        <v>5006</v>
      </c>
      <c r="F1084" s="148" t="s">
        <v>5007</v>
      </c>
      <c r="G1084" s="148" t="s">
        <v>150</v>
      </c>
      <c r="H1084" s="148" t="s">
        <v>8294</v>
      </c>
      <c r="I1084" s="149" t="s">
        <v>5010</v>
      </c>
      <c r="J1084" s="148" t="s">
        <v>8295</v>
      </c>
      <c r="K1084" s="147" t="s">
        <v>5033</v>
      </c>
      <c r="L1084" s="147" t="s">
        <v>92</v>
      </c>
      <c r="M1084" s="150">
        <v>0</v>
      </c>
      <c r="N1084" s="151" t="s">
        <v>152</v>
      </c>
      <c r="O1084" s="147" t="s">
        <v>187</v>
      </c>
      <c r="P1084" s="147" t="s">
        <v>175</v>
      </c>
      <c r="Q1084" s="150">
        <v>0</v>
      </c>
      <c r="R1084" s="151">
        <v>0</v>
      </c>
      <c r="S1084" s="152" t="s">
        <v>175</v>
      </c>
      <c r="T1084" s="149" t="s">
        <v>5016</v>
      </c>
      <c r="U1084" s="149">
        <v>0</v>
      </c>
      <c r="V1084" s="148" t="s">
        <v>175</v>
      </c>
      <c r="W1084" s="153">
        <v>0</v>
      </c>
      <c r="X1084" s="148" t="s">
        <v>175</v>
      </c>
      <c r="Y1084" s="153">
        <v>0</v>
      </c>
      <c r="Z1084" s="154" t="s">
        <v>175</v>
      </c>
      <c r="AA1084" s="147" t="s">
        <v>175</v>
      </c>
      <c r="AB1084" s="147" t="s">
        <v>175</v>
      </c>
      <c r="AC1084" s="148"/>
      <c r="AD1084" s="148"/>
      <c r="AE1084" s="148"/>
      <c r="AF1084" s="148"/>
      <c r="AG1084" s="148" t="s">
        <v>6476</v>
      </c>
      <c r="AH1084" s="148" t="s">
        <v>5037</v>
      </c>
      <c r="AI1084" s="148" t="s">
        <v>5000</v>
      </c>
      <c r="AJ1084" s="148" t="s">
        <v>5127</v>
      </c>
      <c r="AK1084" s="155">
        <f>+IF(LEN(_R4T[[#This Row],[KOD]])=5,1,IF(LEN(_R4T[[#This Row],[KOD]])=8,2,IF(LEN(_R4T[[#This Row],[KOD]])=11,3,4)))</f>
        <v>4</v>
      </c>
    </row>
    <row r="1085" spans="2:37" ht="14.5" outlineLevel="3">
      <c r="B1085" s="145" t="s">
        <v>6560</v>
      </c>
      <c r="C1085" s="146" t="s">
        <v>6561</v>
      </c>
      <c r="D1085" s="147" t="s">
        <v>175</v>
      </c>
      <c r="E1085" s="148" t="s">
        <v>5006</v>
      </c>
      <c r="F1085" s="148" t="s">
        <v>5007</v>
      </c>
      <c r="G1085" s="148" t="s">
        <v>150</v>
      </c>
      <c r="H1085" s="148" t="s">
        <v>8294</v>
      </c>
      <c r="I1085" s="149" t="s">
        <v>5010</v>
      </c>
      <c r="J1085" s="148" t="s">
        <v>8295</v>
      </c>
      <c r="K1085" s="147" t="s">
        <v>5033</v>
      </c>
      <c r="L1085" s="147" t="s">
        <v>92</v>
      </c>
      <c r="M1085" s="150">
        <v>0</v>
      </c>
      <c r="N1085" s="151" t="s">
        <v>152</v>
      </c>
      <c r="O1085" s="147" t="s">
        <v>187</v>
      </c>
      <c r="P1085" s="147" t="s">
        <v>175</v>
      </c>
      <c r="Q1085" s="150">
        <v>0</v>
      </c>
      <c r="R1085" s="151">
        <v>0</v>
      </c>
      <c r="S1085" s="152" t="s">
        <v>175</v>
      </c>
      <c r="T1085" s="149" t="s">
        <v>5016</v>
      </c>
      <c r="U1085" s="149">
        <v>0</v>
      </c>
      <c r="V1085" s="148" t="s">
        <v>175</v>
      </c>
      <c r="W1085" s="153">
        <v>0</v>
      </c>
      <c r="X1085" s="148" t="s">
        <v>175</v>
      </c>
      <c r="Y1085" s="153">
        <v>0</v>
      </c>
      <c r="Z1085" s="154" t="s">
        <v>175</v>
      </c>
      <c r="AA1085" s="147" t="s">
        <v>175</v>
      </c>
      <c r="AB1085" s="147" t="s">
        <v>175</v>
      </c>
      <c r="AC1085" s="148"/>
      <c r="AD1085" s="148"/>
      <c r="AE1085" s="148"/>
      <c r="AF1085" s="148"/>
      <c r="AG1085" s="148" t="s">
        <v>6476</v>
      </c>
      <c r="AH1085" s="148" t="s">
        <v>5037</v>
      </c>
      <c r="AI1085" s="148" t="s">
        <v>5000</v>
      </c>
      <c r="AJ1085" s="148" t="s">
        <v>5175</v>
      </c>
      <c r="AK1085" s="155">
        <f>+IF(LEN(_R4T[[#This Row],[KOD]])=5,1,IF(LEN(_R4T[[#This Row],[KOD]])=8,2,IF(LEN(_R4T[[#This Row],[KOD]])=11,3,4)))</f>
        <v>4</v>
      </c>
    </row>
    <row r="1086" spans="2:37" ht="14.5" outlineLevel="3">
      <c r="B1086" s="145" t="s">
        <v>6562</v>
      </c>
      <c r="C1086" s="146" t="s">
        <v>6563</v>
      </c>
      <c r="D1086" s="147" t="s">
        <v>175</v>
      </c>
      <c r="E1086" s="148" t="s">
        <v>5006</v>
      </c>
      <c r="F1086" s="148" t="s">
        <v>5007</v>
      </c>
      <c r="G1086" s="148" t="s">
        <v>150</v>
      </c>
      <c r="H1086" s="148" t="s">
        <v>8294</v>
      </c>
      <c r="I1086" s="149" t="s">
        <v>5010</v>
      </c>
      <c r="J1086" s="148" t="s">
        <v>8295</v>
      </c>
      <c r="K1086" s="147" t="s">
        <v>5033</v>
      </c>
      <c r="L1086" s="147" t="s">
        <v>92</v>
      </c>
      <c r="M1086" s="150">
        <v>0</v>
      </c>
      <c r="N1086" s="151" t="s">
        <v>152</v>
      </c>
      <c r="O1086" s="147" t="s">
        <v>187</v>
      </c>
      <c r="P1086" s="147" t="s">
        <v>175</v>
      </c>
      <c r="Q1086" s="150">
        <v>0</v>
      </c>
      <c r="R1086" s="151">
        <v>0</v>
      </c>
      <c r="S1086" s="152" t="s">
        <v>175</v>
      </c>
      <c r="T1086" s="149" t="s">
        <v>5016</v>
      </c>
      <c r="U1086" s="149">
        <v>0</v>
      </c>
      <c r="V1086" s="148" t="s">
        <v>175</v>
      </c>
      <c r="W1086" s="153">
        <v>0</v>
      </c>
      <c r="X1086" s="148" t="s">
        <v>175</v>
      </c>
      <c r="Y1086" s="153">
        <v>0</v>
      </c>
      <c r="Z1086" s="154" t="s">
        <v>175</v>
      </c>
      <c r="AA1086" s="147" t="s">
        <v>175</v>
      </c>
      <c r="AB1086" s="147" t="s">
        <v>175</v>
      </c>
      <c r="AC1086" s="148"/>
      <c r="AD1086" s="148"/>
      <c r="AE1086" s="148"/>
      <c r="AF1086" s="148"/>
      <c r="AG1086" s="148" t="s">
        <v>6476</v>
      </c>
      <c r="AH1086" s="148" t="s">
        <v>5037</v>
      </c>
      <c r="AI1086" s="148" t="s">
        <v>5000</v>
      </c>
      <c r="AJ1086" s="148" t="s">
        <v>5177</v>
      </c>
      <c r="AK1086" s="155">
        <f>+IF(LEN(_R4T[[#This Row],[KOD]])=5,1,IF(LEN(_R4T[[#This Row],[KOD]])=8,2,IF(LEN(_R4T[[#This Row],[KOD]])=11,3,4)))</f>
        <v>4</v>
      </c>
    </row>
    <row r="1087" spans="2:37" ht="14.5" outlineLevel="3">
      <c r="B1087" s="145" t="s">
        <v>6564</v>
      </c>
      <c r="C1087" s="146" t="s">
        <v>6565</v>
      </c>
      <c r="D1087" s="147" t="s">
        <v>175</v>
      </c>
      <c r="E1087" s="148" t="s">
        <v>5006</v>
      </c>
      <c r="F1087" s="148" t="s">
        <v>5007</v>
      </c>
      <c r="G1087" s="148" t="s">
        <v>150</v>
      </c>
      <c r="H1087" s="148" t="s">
        <v>8294</v>
      </c>
      <c r="I1087" s="149" t="s">
        <v>5010</v>
      </c>
      <c r="J1087" s="148" t="s">
        <v>8295</v>
      </c>
      <c r="K1087" s="147" t="s">
        <v>5033</v>
      </c>
      <c r="L1087" s="147" t="s">
        <v>92</v>
      </c>
      <c r="M1087" s="150">
        <v>0</v>
      </c>
      <c r="N1087" s="151" t="s">
        <v>152</v>
      </c>
      <c r="O1087" s="147" t="s">
        <v>187</v>
      </c>
      <c r="P1087" s="147" t="s">
        <v>175</v>
      </c>
      <c r="Q1087" s="150">
        <v>0</v>
      </c>
      <c r="R1087" s="151">
        <v>0</v>
      </c>
      <c r="S1087" s="152" t="s">
        <v>175</v>
      </c>
      <c r="T1087" s="149" t="s">
        <v>5016</v>
      </c>
      <c r="U1087" s="149">
        <v>0</v>
      </c>
      <c r="V1087" s="148" t="s">
        <v>175</v>
      </c>
      <c r="W1087" s="153">
        <v>0</v>
      </c>
      <c r="X1087" s="148" t="s">
        <v>175</v>
      </c>
      <c r="Y1087" s="153">
        <v>0</v>
      </c>
      <c r="Z1087" s="154" t="s">
        <v>175</v>
      </c>
      <c r="AA1087" s="147" t="s">
        <v>175</v>
      </c>
      <c r="AB1087" s="147" t="s">
        <v>175</v>
      </c>
      <c r="AC1087" s="148"/>
      <c r="AD1087" s="148"/>
      <c r="AE1087" s="148"/>
      <c r="AF1087" s="148"/>
      <c r="AG1087" s="148" t="s">
        <v>6476</v>
      </c>
      <c r="AH1087" s="148" t="s">
        <v>5037</v>
      </c>
      <c r="AI1087" s="148" t="s">
        <v>5000</v>
      </c>
      <c r="AJ1087" s="148" t="s">
        <v>5179</v>
      </c>
      <c r="AK1087" s="155">
        <f>+IF(LEN(_R4T[[#This Row],[KOD]])=5,1,IF(LEN(_R4T[[#This Row],[KOD]])=8,2,IF(LEN(_R4T[[#This Row],[KOD]])=11,3,4)))</f>
        <v>4</v>
      </c>
    </row>
    <row r="1088" spans="2:37" ht="14.5" outlineLevel="1">
      <c r="B1088" s="123" t="s">
        <v>6566</v>
      </c>
      <c r="C1088" s="124" t="s">
        <v>2693</v>
      </c>
      <c r="D1088" s="125" t="s">
        <v>175</v>
      </c>
      <c r="E1088" s="126" t="s">
        <v>175</v>
      </c>
      <c r="F1088" s="126" t="s">
        <v>175</v>
      </c>
      <c r="G1088" s="126" t="s">
        <v>175</v>
      </c>
      <c r="H1088" s="126" t="s">
        <v>175</v>
      </c>
      <c r="I1088" s="127" t="s">
        <v>175</v>
      </c>
      <c r="J1088" s="126" t="s">
        <v>175</v>
      </c>
      <c r="K1088" s="125" t="s">
        <v>175</v>
      </c>
      <c r="L1088" s="125" t="s">
        <v>175</v>
      </c>
      <c r="M1088" s="128">
        <v>0</v>
      </c>
      <c r="N1088" s="129" t="s">
        <v>175</v>
      </c>
      <c r="O1088" s="125" t="s">
        <v>175</v>
      </c>
      <c r="P1088" s="125" t="s">
        <v>175</v>
      </c>
      <c r="Q1088" s="128">
        <v>0</v>
      </c>
      <c r="R1088" s="129">
        <v>0</v>
      </c>
      <c r="S1088" s="130" t="s">
        <v>175</v>
      </c>
      <c r="T1088" s="127" t="s">
        <v>175</v>
      </c>
      <c r="U1088" s="127">
        <v>0</v>
      </c>
      <c r="V1088" s="126" t="s">
        <v>175</v>
      </c>
      <c r="W1088" s="131">
        <v>0</v>
      </c>
      <c r="X1088" s="126" t="s">
        <v>175</v>
      </c>
      <c r="Y1088" s="131">
        <v>0</v>
      </c>
      <c r="Z1088" s="132" t="s">
        <v>175</v>
      </c>
      <c r="AA1088" s="125" t="s">
        <v>175</v>
      </c>
      <c r="AB1088" s="125" t="s">
        <v>175</v>
      </c>
      <c r="AC1088" s="126"/>
      <c r="AD1088" s="126"/>
      <c r="AE1088" s="126"/>
      <c r="AF1088" s="126"/>
      <c r="AG1088" s="126" t="s">
        <v>6476</v>
      </c>
      <c r="AH1088" s="126" t="s">
        <v>5093</v>
      </c>
      <c r="AI1088" s="126" t="s">
        <v>175</v>
      </c>
      <c r="AJ1088" s="126" t="s">
        <v>175</v>
      </c>
      <c r="AK1088" s="133">
        <f>+IF(LEN(_R4T[[#This Row],[KOD]])=5,1,IF(LEN(_R4T[[#This Row],[KOD]])=8,2,IF(LEN(_R4T[[#This Row],[KOD]])=11,3,4)))</f>
        <v>2</v>
      </c>
    </row>
    <row r="1089" spans="2:37" ht="14.5" outlineLevel="2">
      <c r="B1089" s="134" t="s">
        <v>6567</v>
      </c>
      <c r="C1089" s="135" t="s">
        <v>6568</v>
      </c>
      <c r="D1089" s="136" t="s">
        <v>175</v>
      </c>
      <c r="E1089" s="137" t="s">
        <v>175</v>
      </c>
      <c r="F1089" s="137" t="s">
        <v>175</v>
      </c>
      <c r="G1089" s="137" t="s">
        <v>175</v>
      </c>
      <c r="H1089" s="137" t="s">
        <v>175</v>
      </c>
      <c r="I1089" s="138" t="s">
        <v>175</v>
      </c>
      <c r="J1089" s="137" t="s">
        <v>175</v>
      </c>
      <c r="K1089" s="136" t="s">
        <v>175</v>
      </c>
      <c r="L1089" s="136" t="s">
        <v>175</v>
      </c>
      <c r="M1089" s="139">
        <v>0</v>
      </c>
      <c r="N1089" s="140" t="s">
        <v>175</v>
      </c>
      <c r="O1089" s="136" t="s">
        <v>175</v>
      </c>
      <c r="P1089" s="136" t="s">
        <v>175</v>
      </c>
      <c r="Q1089" s="139">
        <v>0</v>
      </c>
      <c r="R1089" s="140">
        <v>0</v>
      </c>
      <c r="S1089" s="141" t="s">
        <v>175</v>
      </c>
      <c r="T1089" s="138" t="s">
        <v>175</v>
      </c>
      <c r="U1089" s="138">
        <v>0</v>
      </c>
      <c r="V1089" s="137" t="s">
        <v>175</v>
      </c>
      <c r="W1089" s="142">
        <v>0</v>
      </c>
      <c r="X1089" s="137" t="s">
        <v>175</v>
      </c>
      <c r="Y1089" s="142">
        <v>0</v>
      </c>
      <c r="Z1089" s="143" t="s">
        <v>175</v>
      </c>
      <c r="AA1089" s="136" t="s">
        <v>175</v>
      </c>
      <c r="AB1089" s="136" t="s">
        <v>175</v>
      </c>
      <c r="AC1089" s="137"/>
      <c r="AD1089" s="137"/>
      <c r="AE1089" s="137"/>
      <c r="AF1089" s="137"/>
      <c r="AG1089" s="137" t="s">
        <v>6476</v>
      </c>
      <c r="AH1089" s="137" t="s">
        <v>5093</v>
      </c>
      <c r="AI1089" s="137" t="s">
        <v>5000</v>
      </c>
      <c r="AJ1089" s="137" t="s">
        <v>175</v>
      </c>
      <c r="AK1089" s="144">
        <f>+IF(LEN(_R4T[[#This Row],[KOD]])=5,1,IF(LEN(_R4T[[#This Row],[KOD]])=8,2,IF(LEN(_R4T[[#This Row],[KOD]])=11,3,4)))</f>
        <v>3</v>
      </c>
    </row>
    <row r="1090" spans="2:37" ht="14.5" outlineLevel="3">
      <c r="B1090" s="145" t="s">
        <v>6569</v>
      </c>
      <c r="C1090" s="146" t="s">
        <v>6570</v>
      </c>
      <c r="D1090" s="147" t="s">
        <v>175</v>
      </c>
      <c r="E1090" s="148" t="s">
        <v>5006</v>
      </c>
      <c r="F1090" s="148" t="s">
        <v>5007</v>
      </c>
      <c r="G1090" s="148" t="s">
        <v>150</v>
      </c>
      <c r="H1090" s="148" t="s">
        <v>8294</v>
      </c>
      <c r="I1090" s="149" t="s">
        <v>5010</v>
      </c>
      <c r="J1090" s="148" t="s">
        <v>8295</v>
      </c>
      <c r="K1090" s="147" t="s">
        <v>5033</v>
      </c>
      <c r="L1090" s="147" t="s">
        <v>92</v>
      </c>
      <c r="M1090" s="150">
        <v>756.73</v>
      </c>
      <c r="N1090" s="151" t="s">
        <v>152</v>
      </c>
      <c r="O1090" s="147" t="s">
        <v>187</v>
      </c>
      <c r="P1090" s="147" t="s">
        <v>175</v>
      </c>
      <c r="Q1090" s="150">
        <v>0</v>
      </c>
      <c r="R1090" s="151">
        <v>0</v>
      </c>
      <c r="S1090" s="152" t="s">
        <v>175</v>
      </c>
      <c r="T1090" s="149" t="s">
        <v>5016</v>
      </c>
      <c r="U1090" s="149">
        <v>0</v>
      </c>
      <c r="V1090" s="148" t="s">
        <v>175</v>
      </c>
      <c r="W1090" s="153">
        <v>0</v>
      </c>
      <c r="X1090" s="148" t="s">
        <v>175</v>
      </c>
      <c r="Y1090" s="153">
        <v>0</v>
      </c>
      <c r="Z1090" s="154" t="s">
        <v>175</v>
      </c>
      <c r="AA1090" s="147" t="s">
        <v>175</v>
      </c>
      <c r="AB1090" s="147" t="s">
        <v>175</v>
      </c>
      <c r="AC1090" s="148"/>
      <c r="AD1090" s="148"/>
      <c r="AE1090" s="148"/>
      <c r="AF1090" s="148"/>
      <c r="AG1090" s="148" t="s">
        <v>6476</v>
      </c>
      <c r="AH1090" s="148" t="s">
        <v>5093</v>
      </c>
      <c r="AI1090" s="148" t="s">
        <v>5000</v>
      </c>
      <c r="AJ1090" s="148" t="s">
        <v>65</v>
      </c>
      <c r="AK1090" s="155">
        <f>+IF(LEN(_R4T[[#This Row],[KOD]])=5,1,IF(LEN(_R4T[[#This Row],[KOD]])=8,2,IF(LEN(_R4T[[#This Row],[KOD]])=11,3,4)))</f>
        <v>4</v>
      </c>
    </row>
    <row r="1091" spans="2:37" ht="14.5" outlineLevel="3">
      <c r="B1091" s="145" t="s">
        <v>6571</v>
      </c>
      <c r="C1091" s="146" t="s">
        <v>6572</v>
      </c>
      <c r="D1091" s="147" t="s">
        <v>175</v>
      </c>
      <c r="E1091" s="148" t="s">
        <v>5006</v>
      </c>
      <c r="F1091" s="148" t="s">
        <v>5007</v>
      </c>
      <c r="G1091" s="148" t="s">
        <v>150</v>
      </c>
      <c r="H1091" s="148" t="s">
        <v>8294</v>
      </c>
      <c r="I1091" s="149" t="s">
        <v>5010</v>
      </c>
      <c r="J1091" s="148" t="s">
        <v>8295</v>
      </c>
      <c r="K1091" s="147" t="s">
        <v>5033</v>
      </c>
      <c r="L1091" s="147" t="s">
        <v>92</v>
      </c>
      <c r="M1091" s="150">
        <v>567.54999999999995</v>
      </c>
      <c r="N1091" s="151" t="s">
        <v>152</v>
      </c>
      <c r="O1091" s="147" t="s">
        <v>187</v>
      </c>
      <c r="P1091" s="147" t="s">
        <v>175</v>
      </c>
      <c r="Q1091" s="150">
        <v>0</v>
      </c>
      <c r="R1091" s="151">
        <v>0</v>
      </c>
      <c r="S1091" s="152" t="s">
        <v>175</v>
      </c>
      <c r="T1091" s="149" t="s">
        <v>5016</v>
      </c>
      <c r="U1091" s="149">
        <v>0</v>
      </c>
      <c r="V1091" s="148" t="s">
        <v>175</v>
      </c>
      <c r="W1091" s="153">
        <v>0</v>
      </c>
      <c r="X1091" s="148" t="s">
        <v>175</v>
      </c>
      <c r="Y1091" s="153">
        <v>0</v>
      </c>
      <c r="Z1091" s="154" t="s">
        <v>175</v>
      </c>
      <c r="AA1091" s="147" t="s">
        <v>175</v>
      </c>
      <c r="AB1091" s="147" t="s">
        <v>175</v>
      </c>
      <c r="AC1091" s="148"/>
      <c r="AD1091" s="148"/>
      <c r="AE1091" s="148"/>
      <c r="AF1091" s="148"/>
      <c r="AG1091" s="148" t="s">
        <v>6476</v>
      </c>
      <c r="AH1091" s="148" t="s">
        <v>5093</v>
      </c>
      <c r="AI1091" s="148" t="s">
        <v>5000</v>
      </c>
      <c r="AJ1091" s="148" t="s">
        <v>5025</v>
      </c>
      <c r="AK1091" s="155">
        <f>+IF(LEN(_R4T[[#This Row],[KOD]])=5,1,IF(LEN(_R4T[[#This Row],[KOD]])=8,2,IF(LEN(_R4T[[#This Row],[KOD]])=11,3,4)))</f>
        <v>4</v>
      </c>
    </row>
    <row r="1092" spans="2:37" ht="14.5" outlineLevel="3">
      <c r="B1092" s="145" t="s">
        <v>6573</v>
      </c>
      <c r="C1092" s="146" t="s">
        <v>6574</v>
      </c>
      <c r="D1092" s="147" t="s">
        <v>175</v>
      </c>
      <c r="E1092" s="148" t="s">
        <v>175</v>
      </c>
      <c r="F1092" s="148" t="s">
        <v>175</v>
      </c>
      <c r="G1092" s="148" t="s">
        <v>175</v>
      </c>
      <c r="H1092" s="148" t="s">
        <v>175</v>
      </c>
      <c r="I1092" s="149" t="s">
        <v>175</v>
      </c>
      <c r="J1092" s="148" t="s">
        <v>175</v>
      </c>
      <c r="K1092" s="147" t="s">
        <v>175</v>
      </c>
      <c r="L1092" s="147" t="s">
        <v>175</v>
      </c>
      <c r="M1092" s="150">
        <v>0</v>
      </c>
      <c r="N1092" s="151" t="s">
        <v>175</v>
      </c>
      <c r="O1092" s="147" t="s">
        <v>175</v>
      </c>
      <c r="P1092" s="147" t="s">
        <v>175</v>
      </c>
      <c r="Q1092" s="150">
        <v>0</v>
      </c>
      <c r="R1092" s="151">
        <v>0</v>
      </c>
      <c r="S1092" s="152" t="s">
        <v>175</v>
      </c>
      <c r="T1092" s="149" t="s">
        <v>175</v>
      </c>
      <c r="U1092" s="149">
        <v>0</v>
      </c>
      <c r="V1092" s="148" t="s">
        <v>175</v>
      </c>
      <c r="W1092" s="153">
        <v>0</v>
      </c>
      <c r="X1092" s="148" t="s">
        <v>175</v>
      </c>
      <c r="Y1092" s="153">
        <v>0</v>
      </c>
      <c r="Z1092" s="154" t="s">
        <v>175</v>
      </c>
      <c r="AA1092" s="147" t="s">
        <v>175</v>
      </c>
      <c r="AB1092" s="147" t="s">
        <v>175</v>
      </c>
      <c r="AC1092" s="148"/>
      <c r="AD1092" s="148"/>
      <c r="AE1092" s="148"/>
      <c r="AF1092" s="148"/>
      <c r="AG1092" s="148" t="s">
        <v>6476</v>
      </c>
      <c r="AH1092" s="148" t="s">
        <v>5093</v>
      </c>
      <c r="AI1092" s="148" t="s">
        <v>5000</v>
      </c>
      <c r="AJ1092" s="148" t="s">
        <v>141</v>
      </c>
      <c r="AK1092" s="155">
        <f>+IF(LEN(_R4T[[#This Row],[KOD]])=5,1,IF(LEN(_R4T[[#This Row],[KOD]])=8,2,IF(LEN(_R4T[[#This Row],[KOD]])=11,3,4)))</f>
        <v>4</v>
      </c>
    </row>
    <row r="1093" spans="2:37" ht="14.5" outlineLevel="3">
      <c r="B1093" s="145" t="s">
        <v>6575</v>
      </c>
      <c r="C1093" s="146" t="s">
        <v>6576</v>
      </c>
      <c r="D1093" s="147" t="s">
        <v>175</v>
      </c>
      <c r="E1093" s="148" t="s">
        <v>5006</v>
      </c>
      <c r="F1093" s="148" t="s">
        <v>5007</v>
      </c>
      <c r="G1093" s="148" t="s">
        <v>150</v>
      </c>
      <c r="H1093" s="148" t="s">
        <v>8294</v>
      </c>
      <c r="I1093" s="149" t="s">
        <v>5010</v>
      </c>
      <c r="J1093" s="148" t="s">
        <v>8295</v>
      </c>
      <c r="K1093" s="147" t="s">
        <v>5033</v>
      </c>
      <c r="L1093" s="147" t="s">
        <v>92</v>
      </c>
      <c r="M1093" s="150">
        <v>693677.05</v>
      </c>
      <c r="N1093" s="151" t="s">
        <v>152</v>
      </c>
      <c r="O1093" s="147" t="s">
        <v>187</v>
      </c>
      <c r="P1093" s="147" t="s">
        <v>175</v>
      </c>
      <c r="Q1093" s="150">
        <v>0</v>
      </c>
      <c r="R1093" s="151">
        <v>0</v>
      </c>
      <c r="S1093" s="152" t="s">
        <v>175</v>
      </c>
      <c r="T1093" s="149" t="s">
        <v>5016</v>
      </c>
      <c r="U1093" s="149">
        <v>0</v>
      </c>
      <c r="V1093" s="148" t="s">
        <v>175</v>
      </c>
      <c r="W1093" s="153">
        <v>0</v>
      </c>
      <c r="X1093" s="148" t="s">
        <v>175</v>
      </c>
      <c r="Y1093" s="153">
        <v>0</v>
      </c>
      <c r="Z1093" s="154" t="s">
        <v>175</v>
      </c>
      <c r="AA1093" s="147" t="s">
        <v>175</v>
      </c>
      <c r="AB1093" s="147" t="s">
        <v>175</v>
      </c>
      <c r="AC1093" s="148"/>
      <c r="AD1093" s="148"/>
      <c r="AE1093" s="148"/>
      <c r="AF1093" s="148"/>
      <c r="AG1093" s="148" t="s">
        <v>6476</v>
      </c>
      <c r="AH1093" s="148" t="s">
        <v>5093</v>
      </c>
      <c r="AI1093" s="148" t="s">
        <v>5000</v>
      </c>
      <c r="AJ1093" s="148" t="s">
        <v>5030</v>
      </c>
      <c r="AK1093" s="155">
        <f>+IF(LEN(_R4T[[#This Row],[KOD]])=5,1,IF(LEN(_R4T[[#This Row],[KOD]])=8,2,IF(LEN(_R4T[[#This Row],[KOD]])=11,3,4)))</f>
        <v>4</v>
      </c>
    </row>
    <row r="1094" spans="2:37" ht="14.5" outlineLevel="3">
      <c r="B1094" s="145" t="s">
        <v>6577</v>
      </c>
      <c r="C1094" s="146" t="s">
        <v>6578</v>
      </c>
      <c r="D1094" s="147" t="s">
        <v>175</v>
      </c>
      <c r="E1094" s="148" t="s">
        <v>175</v>
      </c>
      <c r="F1094" s="148" t="s">
        <v>175</v>
      </c>
      <c r="G1094" s="148" t="s">
        <v>175</v>
      </c>
      <c r="H1094" s="148" t="s">
        <v>175</v>
      </c>
      <c r="I1094" s="149" t="s">
        <v>175</v>
      </c>
      <c r="J1094" s="148" t="s">
        <v>175</v>
      </c>
      <c r="K1094" s="147" t="s">
        <v>175</v>
      </c>
      <c r="L1094" s="147" t="s">
        <v>175</v>
      </c>
      <c r="M1094" s="150">
        <v>0</v>
      </c>
      <c r="N1094" s="151" t="s">
        <v>175</v>
      </c>
      <c r="O1094" s="147" t="s">
        <v>175</v>
      </c>
      <c r="P1094" s="147" t="s">
        <v>175</v>
      </c>
      <c r="Q1094" s="150">
        <v>0</v>
      </c>
      <c r="R1094" s="151">
        <v>0</v>
      </c>
      <c r="S1094" s="152" t="s">
        <v>175</v>
      </c>
      <c r="T1094" s="149" t="s">
        <v>175</v>
      </c>
      <c r="U1094" s="149">
        <v>0</v>
      </c>
      <c r="V1094" s="148" t="s">
        <v>175</v>
      </c>
      <c r="W1094" s="153">
        <v>0</v>
      </c>
      <c r="X1094" s="148" t="s">
        <v>175</v>
      </c>
      <c r="Y1094" s="153">
        <v>0</v>
      </c>
      <c r="Z1094" s="154" t="s">
        <v>175</v>
      </c>
      <c r="AA1094" s="147" t="s">
        <v>175</v>
      </c>
      <c r="AB1094" s="147" t="s">
        <v>175</v>
      </c>
      <c r="AC1094" s="148"/>
      <c r="AD1094" s="148"/>
      <c r="AE1094" s="148"/>
      <c r="AF1094" s="148"/>
      <c r="AG1094" s="148" t="s">
        <v>6476</v>
      </c>
      <c r="AH1094" s="148" t="s">
        <v>5093</v>
      </c>
      <c r="AI1094" s="148" t="s">
        <v>5000</v>
      </c>
      <c r="AJ1094" s="148" t="s">
        <v>5034</v>
      </c>
      <c r="AK1094" s="155">
        <f>+IF(LEN(_R4T[[#This Row],[KOD]])=5,1,IF(LEN(_R4T[[#This Row],[KOD]])=8,2,IF(LEN(_R4T[[#This Row],[KOD]])=11,3,4)))</f>
        <v>4</v>
      </c>
    </row>
    <row r="1095" spans="2:37" ht="14.5" outlineLevel="3">
      <c r="B1095" s="145" t="s">
        <v>6579</v>
      </c>
      <c r="C1095" s="146" t="s">
        <v>6580</v>
      </c>
      <c r="D1095" s="147" t="s">
        <v>175</v>
      </c>
      <c r="E1095" s="148" t="s">
        <v>5006</v>
      </c>
      <c r="F1095" s="148" t="s">
        <v>5007</v>
      </c>
      <c r="G1095" s="148" t="s">
        <v>150</v>
      </c>
      <c r="H1095" s="148" t="s">
        <v>8294</v>
      </c>
      <c r="I1095" s="149" t="s">
        <v>5010</v>
      </c>
      <c r="J1095" s="148" t="s">
        <v>8295</v>
      </c>
      <c r="K1095" s="147" t="s">
        <v>5033</v>
      </c>
      <c r="L1095" s="147" t="s">
        <v>92</v>
      </c>
      <c r="M1095" s="150">
        <v>6936.77</v>
      </c>
      <c r="N1095" s="151" t="s">
        <v>152</v>
      </c>
      <c r="O1095" s="147" t="s">
        <v>187</v>
      </c>
      <c r="P1095" s="147" t="s">
        <v>175</v>
      </c>
      <c r="Q1095" s="150">
        <v>0</v>
      </c>
      <c r="R1095" s="151">
        <v>0</v>
      </c>
      <c r="S1095" s="152" t="s">
        <v>175</v>
      </c>
      <c r="T1095" s="149" t="s">
        <v>5016</v>
      </c>
      <c r="U1095" s="149">
        <v>0</v>
      </c>
      <c r="V1095" s="148" t="s">
        <v>175</v>
      </c>
      <c r="W1095" s="153">
        <v>0</v>
      </c>
      <c r="X1095" s="148" t="s">
        <v>175</v>
      </c>
      <c r="Y1095" s="153">
        <v>0</v>
      </c>
      <c r="Z1095" s="154" t="s">
        <v>175</v>
      </c>
      <c r="AA1095" s="147" t="s">
        <v>175</v>
      </c>
      <c r="AB1095" s="147" t="s">
        <v>175</v>
      </c>
      <c r="AC1095" s="148"/>
      <c r="AD1095" s="148"/>
      <c r="AE1095" s="148"/>
      <c r="AF1095" s="148"/>
      <c r="AG1095" s="148" t="s">
        <v>6476</v>
      </c>
      <c r="AH1095" s="148" t="s">
        <v>5093</v>
      </c>
      <c r="AI1095" s="148" t="s">
        <v>5000</v>
      </c>
      <c r="AJ1095" s="148" t="s">
        <v>5086</v>
      </c>
      <c r="AK1095" s="155">
        <f>+IF(LEN(_R4T[[#This Row],[KOD]])=5,1,IF(LEN(_R4T[[#This Row],[KOD]])=8,2,IF(LEN(_R4T[[#This Row],[KOD]])=11,3,4)))</f>
        <v>4</v>
      </c>
    </row>
    <row r="1096" spans="2:37" ht="14.5" outlineLevel="3">
      <c r="B1096" s="145" t="s">
        <v>6581</v>
      </c>
      <c r="C1096" s="146" t="s">
        <v>6582</v>
      </c>
      <c r="D1096" s="147" t="s">
        <v>175</v>
      </c>
      <c r="E1096" s="148" t="s">
        <v>5006</v>
      </c>
      <c r="F1096" s="148" t="s">
        <v>5007</v>
      </c>
      <c r="G1096" s="148" t="s">
        <v>150</v>
      </c>
      <c r="H1096" s="148" t="s">
        <v>8294</v>
      </c>
      <c r="I1096" s="149" t="s">
        <v>5010</v>
      </c>
      <c r="J1096" s="148" t="s">
        <v>8295</v>
      </c>
      <c r="K1096" s="147" t="s">
        <v>5033</v>
      </c>
      <c r="L1096" s="147" t="s">
        <v>92</v>
      </c>
      <c r="M1096" s="150">
        <v>6936.77</v>
      </c>
      <c r="N1096" s="151" t="s">
        <v>152</v>
      </c>
      <c r="O1096" s="147" t="s">
        <v>187</v>
      </c>
      <c r="P1096" s="147" t="s">
        <v>175</v>
      </c>
      <c r="Q1096" s="150">
        <v>0</v>
      </c>
      <c r="R1096" s="151">
        <v>0</v>
      </c>
      <c r="S1096" s="152" t="s">
        <v>175</v>
      </c>
      <c r="T1096" s="149" t="s">
        <v>5016</v>
      </c>
      <c r="U1096" s="149">
        <v>0</v>
      </c>
      <c r="V1096" s="148" t="s">
        <v>175</v>
      </c>
      <c r="W1096" s="153">
        <v>0</v>
      </c>
      <c r="X1096" s="148" t="s">
        <v>175</v>
      </c>
      <c r="Y1096" s="153">
        <v>0</v>
      </c>
      <c r="Z1096" s="154" t="s">
        <v>175</v>
      </c>
      <c r="AA1096" s="147" t="s">
        <v>175</v>
      </c>
      <c r="AB1096" s="147" t="s">
        <v>175</v>
      </c>
      <c r="AC1096" s="148"/>
      <c r="AD1096" s="148"/>
      <c r="AE1096" s="148"/>
      <c r="AF1096" s="148"/>
      <c r="AG1096" s="148" t="s">
        <v>6476</v>
      </c>
      <c r="AH1096" s="148" t="s">
        <v>5093</v>
      </c>
      <c r="AI1096" s="148" t="s">
        <v>5000</v>
      </c>
      <c r="AJ1096" s="148" t="s">
        <v>5107</v>
      </c>
      <c r="AK1096" s="155">
        <f>+IF(LEN(_R4T[[#This Row],[KOD]])=5,1,IF(LEN(_R4T[[#This Row],[KOD]])=8,2,IF(LEN(_R4T[[#This Row],[KOD]])=11,3,4)))</f>
        <v>4</v>
      </c>
    </row>
    <row r="1097" spans="2:37" ht="14.5" outlineLevel="3">
      <c r="B1097" s="145" t="s">
        <v>6583</v>
      </c>
      <c r="C1097" s="146" t="s">
        <v>6524</v>
      </c>
      <c r="D1097" s="147" t="s">
        <v>175</v>
      </c>
      <c r="E1097" s="148" t="s">
        <v>5006</v>
      </c>
      <c r="F1097" s="148" t="s">
        <v>5007</v>
      </c>
      <c r="G1097" s="148" t="s">
        <v>150</v>
      </c>
      <c r="H1097" s="148" t="s">
        <v>8294</v>
      </c>
      <c r="I1097" s="149" t="s">
        <v>5010</v>
      </c>
      <c r="J1097" s="148" t="s">
        <v>8295</v>
      </c>
      <c r="K1097" s="147" t="s">
        <v>5033</v>
      </c>
      <c r="L1097" s="147" t="s">
        <v>92</v>
      </c>
      <c r="M1097" s="150">
        <v>37.83</v>
      </c>
      <c r="N1097" s="151" t="s">
        <v>152</v>
      </c>
      <c r="O1097" s="147" t="s">
        <v>187</v>
      </c>
      <c r="P1097" s="147" t="s">
        <v>175</v>
      </c>
      <c r="Q1097" s="150">
        <v>0</v>
      </c>
      <c r="R1097" s="151">
        <v>0</v>
      </c>
      <c r="S1097" s="152" t="s">
        <v>175</v>
      </c>
      <c r="T1097" s="149" t="s">
        <v>5016</v>
      </c>
      <c r="U1097" s="149">
        <v>0</v>
      </c>
      <c r="V1097" s="148" t="s">
        <v>175</v>
      </c>
      <c r="W1097" s="153">
        <v>0</v>
      </c>
      <c r="X1097" s="148" t="s">
        <v>175</v>
      </c>
      <c r="Y1097" s="153">
        <v>0</v>
      </c>
      <c r="Z1097" s="154" t="s">
        <v>175</v>
      </c>
      <c r="AA1097" s="147" t="s">
        <v>175</v>
      </c>
      <c r="AB1097" s="147" t="s">
        <v>175</v>
      </c>
      <c r="AC1097" s="148"/>
      <c r="AD1097" s="148"/>
      <c r="AE1097" s="148"/>
      <c r="AF1097" s="148"/>
      <c r="AG1097" s="148" t="s">
        <v>6476</v>
      </c>
      <c r="AH1097" s="148" t="s">
        <v>5093</v>
      </c>
      <c r="AI1097" s="148" t="s">
        <v>5000</v>
      </c>
      <c r="AJ1097" s="148" t="s">
        <v>5109</v>
      </c>
      <c r="AK1097" s="155">
        <f>+IF(LEN(_R4T[[#This Row],[KOD]])=5,1,IF(LEN(_R4T[[#This Row],[KOD]])=8,2,IF(LEN(_R4T[[#This Row],[KOD]])=11,3,4)))</f>
        <v>4</v>
      </c>
    </row>
    <row r="1098" spans="2:37" ht="14.5" outlineLevel="3">
      <c r="B1098" s="145" t="s">
        <v>78</v>
      </c>
      <c r="C1098" s="146" t="s">
        <v>135</v>
      </c>
      <c r="D1098" s="147" t="s">
        <v>175</v>
      </c>
      <c r="E1098" s="148" t="s">
        <v>131</v>
      </c>
      <c r="F1098" s="148" t="s">
        <v>6485</v>
      </c>
      <c r="G1098" s="148" t="s">
        <v>65</v>
      </c>
      <c r="H1098" s="148" t="s">
        <v>6486</v>
      </c>
      <c r="I1098" s="149" t="s">
        <v>5010</v>
      </c>
      <c r="J1098" s="148" t="s">
        <v>93</v>
      </c>
      <c r="K1098" s="147" t="s">
        <v>6490</v>
      </c>
      <c r="L1098" s="147" t="s">
        <v>92</v>
      </c>
      <c r="M1098" s="150">
        <v>795.84</v>
      </c>
      <c r="N1098" s="151" t="s">
        <v>66</v>
      </c>
      <c r="O1098" s="147" t="s">
        <v>187</v>
      </c>
      <c r="P1098" s="147" t="s">
        <v>175</v>
      </c>
      <c r="Q1098" s="150">
        <v>0</v>
      </c>
      <c r="R1098" s="151">
        <v>0</v>
      </c>
      <c r="S1098" s="152" t="s">
        <v>175</v>
      </c>
      <c r="T1098" s="149" t="s">
        <v>5016</v>
      </c>
      <c r="U1098" s="149">
        <v>0</v>
      </c>
      <c r="V1098" s="148" t="s">
        <v>175</v>
      </c>
      <c r="W1098" s="153">
        <v>0</v>
      </c>
      <c r="X1098" s="148" t="s">
        <v>175</v>
      </c>
      <c r="Y1098" s="153">
        <v>0</v>
      </c>
      <c r="Z1098" s="154" t="s">
        <v>175</v>
      </c>
      <c r="AA1098" s="147" t="s">
        <v>175</v>
      </c>
      <c r="AB1098" s="147" t="s">
        <v>175</v>
      </c>
      <c r="AC1098" s="148"/>
      <c r="AD1098" s="148"/>
      <c r="AE1098" s="148"/>
      <c r="AF1098" s="148"/>
      <c r="AG1098" s="148" t="s">
        <v>6476</v>
      </c>
      <c r="AH1098" s="148" t="s">
        <v>5093</v>
      </c>
      <c r="AI1098" s="148" t="s">
        <v>5000</v>
      </c>
      <c r="AJ1098" s="148" t="s">
        <v>5111</v>
      </c>
      <c r="AK1098" s="155">
        <f>+IF(LEN(_R4T[[#This Row],[KOD]])=5,1,IF(LEN(_R4T[[#This Row],[KOD]])=8,2,IF(LEN(_R4T[[#This Row],[KOD]])=11,3,4)))</f>
        <v>4</v>
      </c>
    </row>
    <row r="1099" spans="2:37" ht="14.5" outlineLevel="3">
      <c r="B1099" s="145" t="s">
        <v>78</v>
      </c>
      <c r="C1099" s="146" t="s">
        <v>135</v>
      </c>
      <c r="D1099" s="147" t="s">
        <v>175</v>
      </c>
      <c r="E1099" s="148" t="s">
        <v>140</v>
      </c>
      <c r="F1099" s="148" t="s">
        <v>6488</v>
      </c>
      <c r="G1099" s="148" t="s">
        <v>141</v>
      </c>
      <c r="H1099" s="148" t="s">
        <v>6489</v>
      </c>
      <c r="I1099" s="149" t="s">
        <v>5010</v>
      </c>
      <c r="J1099" s="148" t="s">
        <v>93</v>
      </c>
      <c r="K1099" s="147" t="s">
        <v>6490</v>
      </c>
      <c r="L1099" s="147" t="s">
        <v>92</v>
      </c>
      <c r="M1099" s="150">
        <v>795.84</v>
      </c>
      <c r="N1099" s="151" t="s">
        <v>132</v>
      </c>
      <c r="O1099" s="147" t="s">
        <v>187</v>
      </c>
      <c r="P1099" s="147" t="s">
        <v>175</v>
      </c>
      <c r="Q1099" s="150">
        <v>0</v>
      </c>
      <c r="R1099" s="151">
        <v>0</v>
      </c>
      <c r="S1099" s="152" t="s">
        <v>175</v>
      </c>
      <c r="T1099" s="149" t="s">
        <v>5016</v>
      </c>
      <c r="U1099" s="149">
        <v>0</v>
      </c>
      <c r="V1099" s="148" t="s">
        <v>175</v>
      </c>
      <c r="W1099" s="153">
        <v>0</v>
      </c>
      <c r="X1099" s="148" t="s">
        <v>175</v>
      </c>
      <c r="Y1099" s="153">
        <v>0</v>
      </c>
      <c r="Z1099" s="154" t="s">
        <v>175</v>
      </c>
      <c r="AA1099" s="147" t="s">
        <v>175</v>
      </c>
      <c r="AB1099" s="147" t="s">
        <v>175</v>
      </c>
      <c r="AC1099" s="148"/>
      <c r="AD1099" s="148"/>
      <c r="AE1099" s="148"/>
      <c r="AF1099" s="148"/>
      <c r="AG1099" s="148" t="s">
        <v>6476</v>
      </c>
      <c r="AH1099" s="148" t="s">
        <v>5093</v>
      </c>
      <c r="AI1099" s="148" t="s">
        <v>5000</v>
      </c>
      <c r="AJ1099" s="148" t="s">
        <v>5111</v>
      </c>
      <c r="AK1099" s="155">
        <f>+IF(LEN(_R4T[[#This Row],[KOD]])=5,1,IF(LEN(_R4T[[#This Row],[KOD]])=8,2,IF(LEN(_R4T[[#This Row],[KOD]])=11,3,4)))</f>
        <v>4</v>
      </c>
    </row>
    <row r="1100" spans="2:37" ht="14.5" outlineLevel="3">
      <c r="B1100" s="145" t="s">
        <v>78</v>
      </c>
      <c r="C1100" s="146" t="s">
        <v>135</v>
      </c>
      <c r="D1100" s="147" t="s">
        <v>175</v>
      </c>
      <c r="E1100" s="148" t="s">
        <v>7675</v>
      </c>
      <c r="F1100" s="148" t="s">
        <v>7721</v>
      </c>
      <c r="G1100" s="148" t="s">
        <v>5030</v>
      </c>
      <c r="H1100" s="148" t="s">
        <v>7456</v>
      </c>
      <c r="I1100" s="149" t="s">
        <v>5010</v>
      </c>
      <c r="J1100" s="148" t="s">
        <v>93</v>
      </c>
      <c r="K1100" s="147" t="s">
        <v>6490</v>
      </c>
      <c r="L1100" s="147" t="s">
        <v>92</v>
      </c>
      <c r="M1100" s="150">
        <v>795.84</v>
      </c>
      <c r="N1100" s="151" t="s">
        <v>7676</v>
      </c>
      <c r="O1100" s="147" t="s">
        <v>187</v>
      </c>
      <c r="P1100" s="147" t="s">
        <v>175</v>
      </c>
      <c r="Q1100" s="150">
        <v>0</v>
      </c>
      <c r="R1100" s="151">
        <v>0</v>
      </c>
      <c r="S1100" s="152" t="s">
        <v>175</v>
      </c>
      <c r="T1100" s="149" t="s">
        <v>5016</v>
      </c>
      <c r="U1100" s="149">
        <v>0</v>
      </c>
      <c r="V1100" s="148" t="s">
        <v>175</v>
      </c>
      <c r="W1100" s="153">
        <v>0</v>
      </c>
      <c r="X1100" s="148" t="s">
        <v>175</v>
      </c>
      <c r="Y1100" s="153">
        <v>0</v>
      </c>
      <c r="Z1100" s="154" t="s">
        <v>175</v>
      </c>
      <c r="AA1100" s="147" t="s">
        <v>175</v>
      </c>
      <c r="AB1100" s="147" t="s">
        <v>175</v>
      </c>
      <c r="AC1100" s="148"/>
      <c r="AD1100" s="148"/>
      <c r="AE1100" s="148"/>
      <c r="AF1100" s="148"/>
      <c r="AG1100" s="148" t="s">
        <v>6476</v>
      </c>
      <c r="AH1100" s="148" t="s">
        <v>5093</v>
      </c>
      <c r="AI1100" s="148" t="s">
        <v>5000</v>
      </c>
      <c r="AJ1100" s="148" t="s">
        <v>5111</v>
      </c>
      <c r="AK1100" s="155">
        <f>+IF(LEN(_R4T[[#This Row],[KOD]])=5,1,IF(LEN(_R4T[[#This Row],[KOD]])=8,2,IF(LEN(_R4T[[#This Row],[KOD]])=11,3,4)))</f>
        <v>4</v>
      </c>
    </row>
    <row r="1101" spans="2:37" ht="14.5" outlineLevel="3" collapsed="1">
      <c r="B1101" s="145" t="s">
        <v>79</v>
      </c>
      <c r="C1101" s="146" t="s">
        <v>8313</v>
      </c>
      <c r="D1101" s="147" t="s">
        <v>175</v>
      </c>
      <c r="E1101" s="148" t="s">
        <v>7675</v>
      </c>
      <c r="F1101" s="148" t="s">
        <v>7721</v>
      </c>
      <c r="G1101" s="148" t="s">
        <v>5030</v>
      </c>
      <c r="H1101" s="148" t="s">
        <v>7456</v>
      </c>
      <c r="I1101" s="149" t="s">
        <v>5010</v>
      </c>
      <c r="J1101" s="148" t="s">
        <v>94</v>
      </c>
      <c r="K1101" s="147" t="s">
        <v>6490</v>
      </c>
      <c r="L1101" s="147" t="s">
        <v>92</v>
      </c>
      <c r="M1101" s="150">
        <v>12000</v>
      </c>
      <c r="N1101" s="151" t="s">
        <v>7676</v>
      </c>
      <c r="O1101" s="147" t="s">
        <v>187</v>
      </c>
      <c r="P1101" s="147" t="s">
        <v>175</v>
      </c>
      <c r="Q1101" s="150">
        <v>0</v>
      </c>
      <c r="R1101" s="151">
        <v>0</v>
      </c>
      <c r="S1101" s="152" t="s">
        <v>175</v>
      </c>
      <c r="T1101" s="149" t="s">
        <v>5016</v>
      </c>
      <c r="U1101" s="149">
        <v>0</v>
      </c>
      <c r="V1101" s="148" t="s">
        <v>175</v>
      </c>
      <c r="W1101" s="153">
        <v>0</v>
      </c>
      <c r="X1101" s="148" t="s">
        <v>175</v>
      </c>
      <c r="Y1101" s="153">
        <v>0</v>
      </c>
      <c r="Z1101" s="154" t="s">
        <v>175</v>
      </c>
      <c r="AA1101" s="147" t="s">
        <v>175</v>
      </c>
      <c r="AB1101" s="147" t="s">
        <v>175</v>
      </c>
      <c r="AC1101" s="148"/>
      <c r="AD1101" s="148"/>
      <c r="AE1101" s="148"/>
      <c r="AF1101" s="148"/>
      <c r="AG1101" s="148" t="s">
        <v>6476</v>
      </c>
      <c r="AH1101" s="148" t="s">
        <v>5093</v>
      </c>
      <c r="AI1101" s="148" t="s">
        <v>5000</v>
      </c>
      <c r="AJ1101" s="148" t="s">
        <v>5113</v>
      </c>
      <c r="AK1101" s="155">
        <f>+IF(LEN(_R4T[[#This Row],[KOD]])=5,1,IF(LEN(_R4T[[#This Row],[KOD]])=8,2,IF(LEN(_R4T[[#This Row],[KOD]])=11,3,4)))</f>
        <v>4</v>
      </c>
    </row>
    <row r="1102" spans="2:37" ht="14.5" outlineLevel="3">
      <c r="B1102" s="145" t="s">
        <v>79</v>
      </c>
      <c r="C1102" s="146" t="s">
        <v>8313</v>
      </c>
      <c r="D1102" s="147" t="s">
        <v>175</v>
      </c>
      <c r="E1102" s="148" t="s">
        <v>140</v>
      </c>
      <c r="F1102" s="148" t="s">
        <v>6488</v>
      </c>
      <c r="G1102" s="148" t="s">
        <v>141</v>
      </c>
      <c r="H1102" s="148" t="s">
        <v>6489</v>
      </c>
      <c r="I1102" s="149" t="s">
        <v>5010</v>
      </c>
      <c r="J1102" s="148" t="s">
        <v>94</v>
      </c>
      <c r="K1102" s="147" t="s">
        <v>6490</v>
      </c>
      <c r="L1102" s="147" t="s">
        <v>92</v>
      </c>
      <c r="M1102" s="150">
        <v>12000</v>
      </c>
      <c r="N1102" s="151" t="s">
        <v>132</v>
      </c>
      <c r="O1102" s="147" t="s">
        <v>187</v>
      </c>
      <c r="P1102" s="147" t="s">
        <v>175</v>
      </c>
      <c r="Q1102" s="150">
        <v>0</v>
      </c>
      <c r="R1102" s="151">
        <v>0</v>
      </c>
      <c r="S1102" s="152" t="s">
        <v>175</v>
      </c>
      <c r="T1102" s="149" t="s">
        <v>5016</v>
      </c>
      <c r="U1102" s="149">
        <v>0</v>
      </c>
      <c r="V1102" s="148" t="s">
        <v>175</v>
      </c>
      <c r="W1102" s="153">
        <v>0</v>
      </c>
      <c r="X1102" s="148" t="s">
        <v>175</v>
      </c>
      <c r="Y1102" s="153">
        <v>0</v>
      </c>
      <c r="Z1102" s="154" t="s">
        <v>175</v>
      </c>
      <c r="AA1102" s="147" t="s">
        <v>175</v>
      </c>
      <c r="AB1102" s="147" t="s">
        <v>175</v>
      </c>
      <c r="AC1102" s="148"/>
      <c r="AD1102" s="148"/>
      <c r="AE1102" s="148"/>
      <c r="AF1102" s="148"/>
      <c r="AG1102" s="148" t="s">
        <v>6476</v>
      </c>
      <c r="AH1102" s="148" t="s">
        <v>5093</v>
      </c>
      <c r="AI1102" s="148" t="s">
        <v>5000</v>
      </c>
      <c r="AJ1102" s="148" t="s">
        <v>5113</v>
      </c>
      <c r="AK1102" s="155">
        <f>+IF(LEN(_R4T[[#This Row],[KOD]])=5,1,IF(LEN(_R4T[[#This Row],[KOD]])=8,2,IF(LEN(_R4T[[#This Row],[KOD]])=11,3,4)))</f>
        <v>4</v>
      </c>
    </row>
    <row r="1103" spans="2:37" ht="14.5" outlineLevel="3">
      <c r="B1103" s="145" t="s">
        <v>79</v>
      </c>
      <c r="C1103" s="146" t="s">
        <v>8313</v>
      </c>
      <c r="D1103" s="147" t="s">
        <v>175</v>
      </c>
      <c r="E1103" s="148" t="s">
        <v>131</v>
      </c>
      <c r="F1103" s="148" t="s">
        <v>6485</v>
      </c>
      <c r="G1103" s="148" t="s">
        <v>65</v>
      </c>
      <c r="H1103" s="148" t="s">
        <v>6486</v>
      </c>
      <c r="I1103" s="149" t="s">
        <v>5010</v>
      </c>
      <c r="J1103" s="148" t="s">
        <v>94</v>
      </c>
      <c r="K1103" s="147" t="s">
        <v>6490</v>
      </c>
      <c r="L1103" s="147" t="s">
        <v>92</v>
      </c>
      <c r="M1103" s="150">
        <v>12000</v>
      </c>
      <c r="N1103" s="151" t="s">
        <v>66</v>
      </c>
      <c r="O1103" s="147" t="s">
        <v>187</v>
      </c>
      <c r="P1103" s="147" t="s">
        <v>175</v>
      </c>
      <c r="Q1103" s="150">
        <v>0</v>
      </c>
      <c r="R1103" s="151">
        <v>0</v>
      </c>
      <c r="S1103" s="152" t="s">
        <v>175</v>
      </c>
      <c r="T1103" s="149" t="s">
        <v>5016</v>
      </c>
      <c r="U1103" s="149">
        <v>0</v>
      </c>
      <c r="V1103" s="148" t="s">
        <v>175</v>
      </c>
      <c r="W1103" s="153">
        <v>0</v>
      </c>
      <c r="X1103" s="148" t="s">
        <v>175</v>
      </c>
      <c r="Y1103" s="153">
        <v>0</v>
      </c>
      <c r="Z1103" s="154" t="s">
        <v>175</v>
      </c>
      <c r="AA1103" s="147" t="s">
        <v>175</v>
      </c>
      <c r="AB1103" s="147" t="s">
        <v>175</v>
      </c>
      <c r="AC1103" s="148"/>
      <c r="AD1103" s="148"/>
      <c r="AE1103" s="148"/>
      <c r="AF1103" s="148"/>
      <c r="AG1103" s="148" t="s">
        <v>6476</v>
      </c>
      <c r="AH1103" s="148" t="s">
        <v>5093</v>
      </c>
      <c r="AI1103" s="148" t="s">
        <v>5000</v>
      </c>
      <c r="AJ1103" s="148" t="s">
        <v>5113</v>
      </c>
      <c r="AK1103" s="155">
        <f>+IF(LEN(_R4T[[#This Row],[KOD]])=5,1,IF(LEN(_R4T[[#This Row],[KOD]])=8,2,IF(LEN(_R4T[[#This Row],[KOD]])=11,3,4)))</f>
        <v>4</v>
      </c>
    </row>
    <row r="1104" spans="2:37" ht="14.5" outlineLevel="3" collapsed="1">
      <c r="B1104" s="145" t="s">
        <v>80</v>
      </c>
      <c r="C1104" s="146" t="s">
        <v>8314</v>
      </c>
      <c r="D1104" s="147" t="s">
        <v>175</v>
      </c>
      <c r="E1104" s="148" t="s">
        <v>140</v>
      </c>
      <c r="F1104" s="148" t="s">
        <v>6488</v>
      </c>
      <c r="G1104" s="148" t="s">
        <v>141</v>
      </c>
      <c r="H1104" s="148" t="s">
        <v>6489</v>
      </c>
      <c r="I1104" s="149" t="s">
        <v>5010</v>
      </c>
      <c r="J1104" s="148" t="s">
        <v>95</v>
      </c>
      <c r="K1104" s="147" t="s">
        <v>6490</v>
      </c>
      <c r="L1104" s="147" t="s">
        <v>92</v>
      </c>
      <c r="M1104" s="150">
        <v>300</v>
      </c>
      <c r="N1104" s="151" t="s">
        <v>132</v>
      </c>
      <c r="O1104" s="147" t="s">
        <v>187</v>
      </c>
      <c r="P1104" s="147" t="s">
        <v>175</v>
      </c>
      <c r="Q1104" s="150">
        <v>0</v>
      </c>
      <c r="R1104" s="151">
        <v>0</v>
      </c>
      <c r="S1104" s="152" t="s">
        <v>175</v>
      </c>
      <c r="T1104" s="149" t="s">
        <v>5016</v>
      </c>
      <c r="U1104" s="149">
        <v>0</v>
      </c>
      <c r="V1104" s="148" t="s">
        <v>175</v>
      </c>
      <c r="W1104" s="153">
        <v>0</v>
      </c>
      <c r="X1104" s="148" t="s">
        <v>175</v>
      </c>
      <c r="Y1104" s="153">
        <v>0</v>
      </c>
      <c r="Z1104" s="154" t="s">
        <v>175</v>
      </c>
      <c r="AA1104" s="147" t="s">
        <v>175</v>
      </c>
      <c r="AB1104" s="147" t="s">
        <v>175</v>
      </c>
      <c r="AC1104" s="148"/>
      <c r="AD1104" s="148"/>
      <c r="AE1104" s="148"/>
      <c r="AF1104" s="148"/>
      <c r="AG1104" s="148" t="s">
        <v>6476</v>
      </c>
      <c r="AH1104" s="148" t="s">
        <v>5093</v>
      </c>
      <c r="AI1104" s="148" t="s">
        <v>5000</v>
      </c>
      <c r="AJ1104" s="148" t="s">
        <v>5116</v>
      </c>
      <c r="AK1104" s="155">
        <f>+IF(LEN(_R4T[[#This Row],[KOD]])=5,1,IF(LEN(_R4T[[#This Row],[KOD]])=8,2,IF(LEN(_R4T[[#This Row],[KOD]])=11,3,4)))</f>
        <v>4</v>
      </c>
    </row>
    <row r="1105" spans="2:37" ht="14.5" outlineLevel="3">
      <c r="B1105" s="145" t="s">
        <v>80</v>
      </c>
      <c r="C1105" s="146" t="s">
        <v>8314</v>
      </c>
      <c r="D1105" s="147" t="s">
        <v>175</v>
      </c>
      <c r="E1105" s="148" t="s">
        <v>131</v>
      </c>
      <c r="F1105" s="148" t="s">
        <v>6485</v>
      </c>
      <c r="G1105" s="148" t="s">
        <v>65</v>
      </c>
      <c r="H1105" s="148" t="s">
        <v>6486</v>
      </c>
      <c r="I1105" s="149" t="s">
        <v>5010</v>
      </c>
      <c r="J1105" s="148" t="s">
        <v>95</v>
      </c>
      <c r="K1105" s="147" t="s">
        <v>6490</v>
      </c>
      <c r="L1105" s="147" t="s">
        <v>92</v>
      </c>
      <c r="M1105" s="150">
        <v>300</v>
      </c>
      <c r="N1105" s="151" t="s">
        <v>66</v>
      </c>
      <c r="O1105" s="147" t="s">
        <v>187</v>
      </c>
      <c r="P1105" s="147" t="s">
        <v>175</v>
      </c>
      <c r="Q1105" s="150">
        <v>0</v>
      </c>
      <c r="R1105" s="151">
        <v>0</v>
      </c>
      <c r="S1105" s="152" t="s">
        <v>175</v>
      </c>
      <c r="T1105" s="149" t="s">
        <v>5016</v>
      </c>
      <c r="U1105" s="149">
        <v>0</v>
      </c>
      <c r="V1105" s="148" t="s">
        <v>175</v>
      </c>
      <c r="W1105" s="153">
        <v>0</v>
      </c>
      <c r="X1105" s="148" t="s">
        <v>175</v>
      </c>
      <c r="Y1105" s="153">
        <v>0</v>
      </c>
      <c r="Z1105" s="154" t="s">
        <v>175</v>
      </c>
      <c r="AA1105" s="147" t="s">
        <v>175</v>
      </c>
      <c r="AB1105" s="147" t="s">
        <v>175</v>
      </c>
      <c r="AC1105" s="148"/>
      <c r="AD1105" s="148"/>
      <c r="AE1105" s="148"/>
      <c r="AF1105" s="148"/>
      <c r="AG1105" s="148" t="s">
        <v>6476</v>
      </c>
      <c r="AH1105" s="148" t="s">
        <v>5093</v>
      </c>
      <c r="AI1105" s="148" t="s">
        <v>5000</v>
      </c>
      <c r="AJ1105" s="148" t="s">
        <v>5116</v>
      </c>
      <c r="AK1105" s="155">
        <f>+IF(LEN(_R4T[[#This Row],[KOD]])=5,1,IF(LEN(_R4T[[#This Row],[KOD]])=8,2,IF(LEN(_R4T[[#This Row],[KOD]])=11,3,4)))</f>
        <v>4</v>
      </c>
    </row>
    <row r="1106" spans="2:37" ht="14.5" outlineLevel="3">
      <c r="B1106" s="145" t="s">
        <v>80</v>
      </c>
      <c r="C1106" s="146" t="s">
        <v>8314</v>
      </c>
      <c r="D1106" s="147" t="s">
        <v>175</v>
      </c>
      <c r="E1106" s="148" t="s">
        <v>7675</v>
      </c>
      <c r="F1106" s="148" t="s">
        <v>7721</v>
      </c>
      <c r="G1106" s="148" t="s">
        <v>5030</v>
      </c>
      <c r="H1106" s="148" t="s">
        <v>7456</v>
      </c>
      <c r="I1106" s="149" t="s">
        <v>5010</v>
      </c>
      <c r="J1106" s="148" t="s">
        <v>95</v>
      </c>
      <c r="K1106" s="147" t="s">
        <v>6490</v>
      </c>
      <c r="L1106" s="147" t="s">
        <v>92</v>
      </c>
      <c r="M1106" s="150">
        <v>300</v>
      </c>
      <c r="N1106" s="151" t="s">
        <v>7676</v>
      </c>
      <c r="O1106" s="147" t="s">
        <v>187</v>
      </c>
      <c r="P1106" s="147" t="s">
        <v>175</v>
      </c>
      <c r="Q1106" s="150">
        <v>0</v>
      </c>
      <c r="R1106" s="151">
        <v>0</v>
      </c>
      <c r="S1106" s="152" t="s">
        <v>175</v>
      </c>
      <c r="T1106" s="149" t="s">
        <v>5016</v>
      </c>
      <c r="U1106" s="149">
        <v>0</v>
      </c>
      <c r="V1106" s="148" t="s">
        <v>175</v>
      </c>
      <c r="W1106" s="153">
        <v>0</v>
      </c>
      <c r="X1106" s="148" t="s">
        <v>175</v>
      </c>
      <c r="Y1106" s="153">
        <v>0</v>
      </c>
      <c r="Z1106" s="154" t="s">
        <v>175</v>
      </c>
      <c r="AA1106" s="147" t="s">
        <v>175</v>
      </c>
      <c r="AB1106" s="147" t="s">
        <v>175</v>
      </c>
      <c r="AC1106" s="148"/>
      <c r="AD1106" s="148"/>
      <c r="AE1106" s="148"/>
      <c r="AF1106" s="148"/>
      <c r="AG1106" s="148" t="s">
        <v>6476</v>
      </c>
      <c r="AH1106" s="148" t="s">
        <v>5093</v>
      </c>
      <c r="AI1106" s="148" t="s">
        <v>5000</v>
      </c>
      <c r="AJ1106" s="148" t="s">
        <v>5116</v>
      </c>
      <c r="AK1106" s="155">
        <f>+IF(LEN(_R4T[[#This Row],[KOD]])=5,1,IF(LEN(_R4T[[#This Row],[KOD]])=8,2,IF(LEN(_R4T[[#This Row],[KOD]])=11,3,4)))</f>
        <v>4</v>
      </c>
    </row>
    <row r="1107" spans="2:37" ht="14.5" outlineLevel="3">
      <c r="B1107" s="145" t="s">
        <v>81</v>
      </c>
      <c r="C1107" s="146" t="s">
        <v>8315</v>
      </c>
      <c r="D1107" s="147" t="s">
        <v>175</v>
      </c>
      <c r="E1107" s="148" t="s">
        <v>7675</v>
      </c>
      <c r="F1107" s="148" t="s">
        <v>7721</v>
      </c>
      <c r="G1107" s="148" t="s">
        <v>5030</v>
      </c>
      <c r="H1107" s="148" t="s">
        <v>7456</v>
      </c>
      <c r="I1107" s="149" t="s">
        <v>5010</v>
      </c>
      <c r="J1107" s="148" t="s">
        <v>95</v>
      </c>
      <c r="K1107" s="147" t="s">
        <v>6490</v>
      </c>
      <c r="L1107" s="147" t="s">
        <v>92</v>
      </c>
      <c r="M1107" s="150">
        <v>212</v>
      </c>
      <c r="N1107" s="151" t="s">
        <v>7676</v>
      </c>
      <c r="O1107" s="147" t="s">
        <v>187</v>
      </c>
      <c r="P1107" s="147" t="s">
        <v>175</v>
      </c>
      <c r="Q1107" s="150">
        <v>0</v>
      </c>
      <c r="R1107" s="151">
        <v>0</v>
      </c>
      <c r="S1107" s="152" t="s">
        <v>175</v>
      </c>
      <c r="T1107" s="149" t="s">
        <v>5016</v>
      </c>
      <c r="U1107" s="149">
        <v>0</v>
      </c>
      <c r="V1107" s="148" t="s">
        <v>175</v>
      </c>
      <c r="W1107" s="153">
        <v>0</v>
      </c>
      <c r="X1107" s="148" t="s">
        <v>175</v>
      </c>
      <c r="Y1107" s="153">
        <v>0</v>
      </c>
      <c r="Z1107" s="154" t="s">
        <v>175</v>
      </c>
      <c r="AA1107" s="147" t="s">
        <v>175</v>
      </c>
      <c r="AB1107" s="147" t="s">
        <v>175</v>
      </c>
      <c r="AC1107" s="148"/>
      <c r="AD1107" s="148"/>
      <c r="AE1107" s="148"/>
      <c r="AF1107" s="148"/>
      <c r="AG1107" s="148" t="s">
        <v>6476</v>
      </c>
      <c r="AH1107" s="148" t="s">
        <v>5093</v>
      </c>
      <c r="AI1107" s="148" t="s">
        <v>5000</v>
      </c>
      <c r="AJ1107" s="148" t="s">
        <v>5118</v>
      </c>
      <c r="AK1107" s="155">
        <f>+IF(LEN(_R4T[[#This Row],[KOD]])=5,1,IF(LEN(_R4T[[#This Row],[KOD]])=8,2,IF(LEN(_R4T[[#This Row],[KOD]])=11,3,4)))</f>
        <v>4</v>
      </c>
    </row>
    <row r="1108" spans="2:37" ht="14.5" outlineLevel="3">
      <c r="B1108" s="145" t="s">
        <v>81</v>
      </c>
      <c r="C1108" s="146" t="s">
        <v>8315</v>
      </c>
      <c r="D1108" s="147" t="s">
        <v>175</v>
      </c>
      <c r="E1108" s="148" t="s">
        <v>140</v>
      </c>
      <c r="F1108" s="148" t="s">
        <v>6488</v>
      </c>
      <c r="G1108" s="148" t="s">
        <v>141</v>
      </c>
      <c r="H1108" s="148" t="s">
        <v>6489</v>
      </c>
      <c r="I1108" s="149" t="s">
        <v>5010</v>
      </c>
      <c r="J1108" s="148" t="s">
        <v>95</v>
      </c>
      <c r="K1108" s="147" t="s">
        <v>6490</v>
      </c>
      <c r="L1108" s="147" t="s">
        <v>92</v>
      </c>
      <c r="M1108" s="150">
        <v>212</v>
      </c>
      <c r="N1108" s="151" t="s">
        <v>132</v>
      </c>
      <c r="O1108" s="147" t="s">
        <v>187</v>
      </c>
      <c r="P1108" s="147" t="s">
        <v>175</v>
      </c>
      <c r="Q1108" s="150">
        <v>0</v>
      </c>
      <c r="R1108" s="151">
        <v>0</v>
      </c>
      <c r="S1108" s="152" t="s">
        <v>175</v>
      </c>
      <c r="T1108" s="149" t="s">
        <v>5016</v>
      </c>
      <c r="U1108" s="149">
        <v>0</v>
      </c>
      <c r="V1108" s="148" t="s">
        <v>175</v>
      </c>
      <c r="W1108" s="153">
        <v>0</v>
      </c>
      <c r="X1108" s="148" t="s">
        <v>175</v>
      </c>
      <c r="Y1108" s="153">
        <v>0</v>
      </c>
      <c r="Z1108" s="154" t="s">
        <v>175</v>
      </c>
      <c r="AA1108" s="147" t="s">
        <v>175</v>
      </c>
      <c r="AB1108" s="147" t="s">
        <v>175</v>
      </c>
      <c r="AC1108" s="148"/>
      <c r="AD1108" s="148"/>
      <c r="AE1108" s="148"/>
      <c r="AF1108" s="148"/>
      <c r="AG1108" s="148" t="s">
        <v>6476</v>
      </c>
      <c r="AH1108" s="148" t="s">
        <v>5093</v>
      </c>
      <c r="AI1108" s="148" t="s">
        <v>5000</v>
      </c>
      <c r="AJ1108" s="148" t="s">
        <v>5118</v>
      </c>
      <c r="AK1108" s="155">
        <f>+IF(LEN(_R4T[[#This Row],[KOD]])=5,1,IF(LEN(_R4T[[#This Row],[KOD]])=8,2,IF(LEN(_R4T[[#This Row],[KOD]])=11,3,4)))</f>
        <v>4</v>
      </c>
    </row>
    <row r="1109" spans="2:37" ht="14.5" outlineLevel="3">
      <c r="B1109" s="145" t="s">
        <v>81</v>
      </c>
      <c r="C1109" s="146" t="s">
        <v>8315</v>
      </c>
      <c r="D1109" s="147" t="s">
        <v>175</v>
      </c>
      <c r="E1109" s="148" t="s">
        <v>131</v>
      </c>
      <c r="F1109" s="148" t="s">
        <v>6485</v>
      </c>
      <c r="G1109" s="148" t="s">
        <v>65</v>
      </c>
      <c r="H1109" s="148" t="s">
        <v>6486</v>
      </c>
      <c r="I1109" s="149" t="s">
        <v>5010</v>
      </c>
      <c r="J1109" s="148" t="s">
        <v>95</v>
      </c>
      <c r="K1109" s="147" t="s">
        <v>6490</v>
      </c>
      <c r="L1109" s="147" t="s">
        <v>92</v>
      </c>
      <c r="M1109" s="150">
        <v>212</v>
      </c>
      <c r="N1109" s="151" t="s">
        <v>66</v>
      </c>
      <c r="O1109" s="147" t="s">
        <v>187</v>
      </c>
      <c r="P1109" s="147" t="s">
        <v>175</v>
      </c>
      <c r="Q1109" s="150">
        <v>0</v>
      </c>
      <c r="R1109" s="151">
        <v>0</v>
      </c>
      <c r="S1109" s="152" t="s">
        <v>175</v>
      </c>
      <c r="T1109" s="149" t="s">
        <v>5016</v>
      </c>
      <c r="U1109" s="149">
        <v>0</v>
      </c>
      <c r="V1109" s="148" t="s">
        <v>175</v>
      </c>
      <c r="W1109" s="153">
        <v>0</v>
      </c>
      <c r="X1109" s="148" t="s">
        <v>175</v>
      </c>
      <c r="Y1109" s="153">
        <v>0</v>
      </c>
      <c r="Z1109" s="154" t="s">
        <v>175</v>
      </c>
      <c r="AA1109" s="147" t="s">
        <v>175</v>
      </c>
      <c r="AB1109" s="147" t="s">
        <v>175</v>
      </c>
      <c r="AC1109" s="148"/>
      <c r="AD1109" s="148"/>
      <c r="AE1109" s="148"/>
      <c r="AF1109" s="148"/>
      <c r="AG1109" s="148" t="s">
        <v>6476</v>
      </c>
      <c r="AH1109" s="148" t="s">
        <v>5093</v>
      </c>
      <c r="AI1109" s="148" t="s">
        <v>5000</v>
      </c>
      <c r="AJ1109" s="148" t="s">
        <v>5118</v>
      </c>
      <c r="AK1109" s="155">
        <f>+IF(LEN(_R4T[[#This Row],[KOD]])=5,1,IF(LEN(_R4T[[#This Row],[KOD]])=8,2,IF(LEN(_R4T[[#This Row],[KOD]])=11,3,4)))</f>
        <v>4</v>
      </c>
    </row>
    <row r="1110" spans="2:37" ht="14.5" outlineLevel="3">
      <c r="B1110" s="145" t="s">
        <v>82</v>
      </c>
      <c r="C1110" s="146" t="s">
        <v>136</v>
      </c>
      <c r="D1110" s="147" t="s">
        <v>175</v>
      </c>
      <c r="E1110" s="148" t="s">
        <v>131</v>
      </c>
      <c r="F1110" s="148" t="s">
        <v>6485</v>
      </c>
      <c r="G1110" s="148" t="s">
        <v>65</v>
      </c>
      <c r="H1110" s="148" t="s">
        <v>6486</v>
      </c>
      <c r="I1110" s="149" t="s">
        <v>5010</v>
      </c>
      <c r="J1110" s="148" t="s">
        <v>94</v>
      </c>
      <c r="K1110" s="147" t="s">
        <v>6490</v>
      </c>
      <c r="L1110" s="147" t="s">
        <v>92</v>
      </c>
      <c r="M1110" s="150">
        <v>7500</v>
      </c>
      <c r="N1110" s="151" t="s">
        <v>66</v>
      </c>
      <c r="O1110" s="147" t="s">
        <v>187</v>
      </c>
      <c r="P1110" s="147" t="s">
        <v>175</v>
      </c>
      <c r="Q1110" s="150">
        <v>0</v>
      </c>
      <c r="R1110" s="151">
        <v>0</v>
      </c>
      <c r="S1110" s="152" t="s">
        <v>175</v>
      </c>
      <c r="T1110" s="149" t="s">
        <v>5016</v>
      </c>
      <c r="U1110" s="149">
        <v>0</v>
      </c>
      <c r="V1110" s="148" t="s">
        <v>175</v>
      </c>
      <c r="W1110" s="153">
        <v>0</v>
      </c>
      <c r="X1110" s="148" t="s">
        <v>175</v>
      </c>
      <c r="Y1110" s="153">
        <v>0</v>
      </c>
      <c r="Z1110" s="154" t="s">
        <v>175</v>
      </c>
      <c r="AA1110" s="147" t="s">
        <v>175</v>
      </c>
      <c r="AB1110" s="147" t="s">
        <v>175</v>
      </c>
      <c r="AC1110" s="148"/>
      <c r="AD1110" s="148"/>
      <c r="AE1110" s="148"/>
      <c r="AF1110" s="148"/>
      <c r="AG1110" s="148" t="s">
        <v>6476</v>
      </c>
      <c r="AH1110" s="148" t="s">
        <v>5093</v>
      </c>
      <c r="AI1110" s="148" t="s">
        <v>5000</v>
      </c>
      <c r="AJ1110" s="148" t="s">
        <v>5121</v>
      </c>
      <c r="AK1110" s="155">
        <f>+IF(LEN(_R4T[[#This Row],[KOD]])=5,1,IF(LEN(_R4T[[#This Row],[KOD]])=8,2,IF(LEN(_R4T[[#This Row],[KOD]])=11,3,4)))</f>
        <v>4</v>
      </c>
    </row>
    <row r="1111" spans="2:37" ht="14.5" outlineLevel="3">
      <c r="B1111" s="145" t="s">
        <v>82</v>
      </c>
      <c r="C1111" s="146" t="s">
        <v>136</v>
      </c>
      <c r="D1111" s="147" t="s">
        <v>175</v>
      </c>
      <c r="E1111" s="148" t="s">
        <v>7675</v>
      </c>
      <c r="F1111" s="148" t="s">
        <v>7721</v>
      </c>
      <c r="G1111" s="148" t="s">
        <v>5030</v>
      </c>
      <c r="H1111" s="148" t="s">
        <v>7456</v>
      </c>
      <c r="I1111" s="149" t="s">
        <v>5010</v>
      </c>
      <c r="J1111" s="148" t="s">
        <v>94</v>
      </c>
      <c r="K1111" s="147" t="s">
        <v>6490</v>
      </c>
      <c r="L1111" s="147" t="s">
        <v>92</v>
      </c>
      <c r="M1111" s="150">
        <v>7500</v>
      </c>
      <c r="N1111" s="151" t="s">
        <v>7676</v>
      </c>
      <c r="O1111" s="147" t="s">
        <v>187</v>
      </c>
      <c r="P1111" s="147" t="s">
        <v>175</v>
      </c>
      <c r="Q1111" s="150">
        <v>0</v>
      </c>
      <c r="R1111" s="151">
        <v>0</v>
      </c>
      <c r="S1111" s="152" t="s">
        <v>175</v>
      </c>
      <c r="T1111" s="149" t="s">
        <v>5016</v>
      </c>
      <c r="U1111" s="149">
        <v>0</v>
      </c>
      <c r="V1111" s="148" t="s">
        <v>175</v>
      </c>
      <c r="W1111" s="153">
        <v>0</v>
      </c>
      <c r="X1111" s="148" t="s">
        <v>175</v>
      </c>
      <c r="Y1111" s="153">
        <v>0</v>
      </c>
      <c r="Z1111" s="154" t="s">
        <v>175</v>
      </c>
      <c r="AA1111" s="147" t="s">
        <v>175</v>
      </c>
      <c r="AB1111" s="147" t="s">
        <v>175</v>
      </c>
      <c r="AC1111" s="148"/>
      <c r="AD1111" s="148"/>
      <c r="AE1111" s="148"/>
      <c r="AF1111" s="148"/>
      <c r="AG1111" s="148" t="s">
        <v>6476</v>
      </c>
      <c r="AH1111" s="148" t="s">
        <v>5093</v>
      </c>
      <c r="AI1111" s="148" t="s">
        <v>5000</v>
      </c>
      <c r="AJ1111" s="148" t="s">
        <v>5121</v>
      </c>
      <c r="AK1111" s="155">
        <f>+IF(LEN(_R4T[[#This Row],[KOD]])=5,1,IF(LEN(_R4T[[#This Row],[KOD]])=8,2,IF(LEN(_R4T[[#This Row],[KOD]])=11,3,4)))</f>
        <v>4</v>
      </c>
    </row>
    <row r="1112" spans="2:37" ht="14.5" outlineLevel="3" collapsed="1">
      <c r="B1112" s="145" t="s">
        <v>82</v>
      </c>
      <c r="C1112" s="146" t="s">
        <v>136</v>
      </c>
      <c r="D1112" s="147" t="s">
        <v>175</v>
      </c>
      <c r="E1112" s="148" t="s">
        <v>5006</v>
      </c>
      <c r="F1112" s="148" t="s">
        <v>5007</v>
      </c>
      <c r="G1112" s="148" t="s">
        <v>150</v>
      </c>
      <c r="H1112" s="148" t="s">
        <v>8294</v>
      </c>
      <c r="I1112" s="149" t="s">
        <v>5010</v>
      </c>
      <c r="J1112" s="148" t="s">
        <v>94</v>
      </c>
      <c r="K1112" s="147" t="s">
        <v>6490</v>
      </c>
      <c r="L1112" s="147" t="s">
        <v>92</v>
      </c>
      <c r="M1112" s="150">
        <v>7500</v>
      </c>
      <c r="N1112" s="151" t="s">
        <v>152</v>
      </c>
      <c r="O1112" s="147" t="s">
        <v>187</v>
      </c>
      <c r="P1112" s="147" t="s">
        <v>175</v>
      </c>
      <c r="Q1112" s="150">
        <v>0</v>
      </c>
      <c r="R1112" s="151">
        <v>0</v>
      </c>
      <c r="S1112" s="152" t="s">
        <v>175</v>
      </c>
      <c r="T1112" s="149" t="s">
        <v>5016</v>
      </c>
      <c r="U1112" s="149">
        <v>0</v>
      </c>
      <c r="V1112" s="148" t="s">
        <v>175</v>
      </c>
      <c r="W1112" s="153">
        <v>0</v>
      </c>
      <c r="X1112" s="148" t="s">
        <v>175</v>
      </c>
      <c r="Y1112" s="153">
        <v>0</v>
      </c>
      <c r="Z1112" s="154" t="s">
        <v>175</v>
      </c>
      <c r="AA1112" s="147" t="s">
        <v>175</v>
      </c>
      <c r="AB1112" s="147" t="s">
        <v>175</v>
      </c>
      <c r="AC1112" s="148"/>
      <c r="AD1112" s="148"/>
      <c r="AE1112" s="148"/>
      <c r="AF1112" s="148"/>
      <c r="AG1112" s="148" t="s">
        <v>6476</v>
      </c>
      <c r="AH1112" s="148" t="s">
        <v>5093</v>
      </c>
      <c r="AI1112" s="148" t="s">
        <v>5000</v>
      </c>
      <c r="AJ1112" s="148" t="s">
        <v>5121</v>
      </c>
      <c r="AK1112" s="155">
        <f>+IF(LEN(_R4T[[#This Row],[KOD]])=5,1,IF(LEN(_R4T[[#This Row],[KOD]])=8,2,IF(LEN(_R4T[[#This Row],[KOD]])=11,3,4)))</f>
        <v>4</v>
      </c>
    </row>
    <row r="1113" spans="2:37" ht="14.5" outlineLevel="3" collapsed="1">
      <c r="B1113" s="145" t="s">
        <v>82</v>
      </c>
      <c r="C1113" s="146" t="s">
        <v>136</v>
      </c>
      <c r="D1113" s="147" t="s">
        <v>175</v>
      </c>
      <c r="E1113" s="148" t="s">
        <v>140</v>
      </c>
      <c r="F1113" s="148" t="s">
        <v>6488</v>
      </c>
      <c r="G1113" s="148" t="s">
        <v>141</v>
      </c>
      <c r="H1113" s="148" t="s">
        <v>6489</v>
      </c>
      <c r="I1113" s="149" t="s">
        <v>5010</v>
      </c>
      <c r="J1113" s="148" t="s">
        <v>94</v>
      </c>
      <c r="K1113" s="147" t="s">
        <v>6490</v>
      </c>
      <c r="L1113" s="147" t="s">
        <v>92</v>
      </c>
      <c r="M1113" s="150">
        <v>7500</v>
      </c>
      <c r="N1113" s="151" t="s">
        <v>132</v>
      </c>
      <c r="O1113" s="147" t="s">
        <v>187</v>
      </c>
      <c r="P1113" s="147" t="s">
        <v>175</v>
      </c>
      <c r="Q1113" s="150">
        <v>0</v>
      </c>
      <c r="R1113" s="151">
        <v>0</v>
      </c>
      <c r="S1113" s="152" t="s">
        <v>175</v>
      </c>
      <c r="T1113" s="149" t="s">
        <v>5016</v>
      </c>
      <c r="U1113" s="149">
        <v>0</v>
      </c>
      <c r="V1113" s="148" t="s">
        <v>175</v>
      </c>
      <c r="W1113" s="153">
        <v>0</v>
      </c>
      <c r="X1113" s="148" t="s">
        <v>175</v>
      </c>
      <c r="Y1113" s="153">
        <v>0</v>
      </c>
      <c r="Z1113" s="154" t="s">
        <v>175</v>
      </c>
      <c r="AA1113" s="147" t="s">
        <v>175</v>
      </c>
      <c r="AB1113" s="147" t="s">
        <v>175</v>
      </c>
      <c r="AC1113" s="148"/>
      <c r="AD1113" s="148"/>
      <c r="AE1113" s="148"/>
      <c r="AF1113" s="148"/>
      <c r="AG1113" s="148" t="s">
        <v>6476</v>
      </c>
      <c r="AH1113" s="148" t="s">
        <v>5093</v>
      </c>
      <c r="AI1113" s="148" t="s">
        <v>5000</v>
      </c>
      <c r="AJ1113" s="148" t="s">
        <v>5121</v>
      </c>
      <c r="AK1113" s="155">
        <f>+IF(LEN(_R4T[[#This Row],[KOD]])=5,1,IF(LEN(_R4T[[#This Row],[KOD]])=8,2,IF(LEN(_R4T[[#This Row],[KOD]])=11,3,4)))</f>
        <v>4</v>
      </c>
    </row>
    <row r="1114" spans="2:37" ht="14.5" outlineLevel="3">
      <c r="B1114" s="145" t="s">
        <v>83</v>
      </c>
      <c r="C1114" s="146" t="s">
        <v>8316</v>
      </c>
      <c r="D1114" s="147" t="s">
        <v>175</v>
      </c>
      <c r="E1114" s="148" t="s">
        <v>131</v>
      </c>
      <c r="F1114" s="148" t="s">
        <v>6485</v>
      </c>
      <c r="G1114" s="148" t="s">
        <v>65</v>
      </c>
      <c r="H1114" s="148" t="s">
        <v>6486</v>
      </c>
      <c r="I1114" s="149" t="s">
        <v>5010</v>
      </c>
      <c r="J1114" s="148" t="s">
        <v>93</v>
      </c>
      <c r="K1114" s="147" t="s">
        <v>6490</v>
      </c>
      <c r="L1114" s="147" t="s">
        <v>92</v>
      </c>
      <c r="M1114" s="150">
        <v>1400</v>
      </c>
      <c r="N1114" s="151" t="s">
        <v>66</v>
      </c>
      <c r="O1114" s="147" t="s">
        <v>187</v>
      </c>
      <c r="P1114" s="147" t="s">
        <v>175</v>
      </c>
      <c r="Q1114" s="150">
        <v>0</v>
      </c>
      <c r="R1114" s="151">
        <v>0</v>
      </c>
      <c r="S1114" s="152" t="s">
        <v>175</v>
      </c>
      <c r="T1114" s="149" t="s">
        <v>5016</v>
      </c>
      <c r="U1114" s="149">
        <v>0</v>
      </c>
      <c r="V1114" s="148" t="s">
        <v>175</v>
      </c>
      <c r="W1114" s="153">
        <v>0</v>
      </c>
      <c r="X1114" s="148" t="s">
        <v>175</v>
      </c>
      <c r="Y1114" s="153">
        <v>0</v>
      </c>
      <c r="Z1114" s="154" t="s">
        <v>175</v>
      </c>
      <c r="AA1114" s="147" t="s">
        <v>175</v>
      </c>
      <c r="AB1114" s="147" t="s">
        <v>175</v>
      </c>
      <c r="AC1114" s="148"/>
      <c r="AD1114" s="148"/>
      <c r="AE1114" s="148"/>
      <c r="AF1114" s="148"/>
      <c r="AG1114" s="148" t="s">
        <v>6476</v>
      </c>
      <c r="AH1114" s="148" t="s">
        <v>5093</v>
      </c>
      <c r="AI1114" s="148" t="s">
        <v>5000</v>
      </c>
      <c r="AJ1114" s="148" t="s">
        <v>5123</v>
      </c>
      <c r="AK1114" s="155">
        <f>+IF(LEN(_R4T[[#This Row],[KOD]])=5,1,IF(LEN(_R4T[[#This Row],[KOD]])=8,2,IF(LEN(_R4T[[#This Row],[KOD]])=11,3,4)))</f>
        <v>4</v>
      </c>
    </row>
    <row r="1115" spans="2:37" ht="14.5" outlineLevel="3">
      <c r="B1115" s="145" t="s">
        <v>83</v>
      </c>
      <c r="C1115" s="146" t="s">
        <v>8316</v>
      </c>
      <c r="D1115" s="147" t="s">
        <v>175</v>
      </c>
      <c r="E1115" s="148" t="s">
        <v>7675</v>
      </c>
      <c r="F1115" s="148" t="s">
        <v>7721</v>
      </c>
      <c r="G1115" s="148" t="s">
        <v>5030</v>
      </c>
      <c r="H1115" s="148" t="s">
        <v>7456</v>
      </c>
      <c r="I1115" s="149" t="s">
        <v>5010</v>
      </c>
      <c r="J1115" s="148" t="s">
        <v>93</v>
      </c>
      <c r="K1115" s="147" t="s">
        <v>6490</v>
      </c>
      <c r="L1115" s="147" t="s">
        <v>92</v>
      </c>
      <c r="M1115" s="150">
        <v>1400</v>
      </c>
      <c r="N1115" s="151" t="s">
        <v>7676</v>
      </c>
      <c r="O1115" s="147" t="s">
        <v>187</v>
      </c>
      <c r="P1115" s="147" t="s">
        <v>175</v>
      </c>
      <c r="Q1115" s="150">
        <v>0</v>
      </c>
      <c r="R1115" s="151">
        <v>0</v>
      </c>
      <c r="S1115" s="152" t="s">
        <v>175</v>
      </c>
      <c r="T1115" s="149" t="s">
        <v>5016</v>
      </c>
      <c r="U1115" s="149">
        <v>0</v>
      </c>
      <c r="V1115" s="148" t="s">
        <v>175</v>
      </c>
      <c r="W1115" s="153">
        <v>0</v>
      </c>
      <c r="X1115" s="148" t="s">
        <v>175</v>
      </c>
      <c r="Y1115" s="153">
        <v>0</v>
      </c>
      <c r="Z1115" s="154" t="s">
        <v>175</v>
      </c>
      <c r="AA1115" s="147" t="s">
        <v>175</v>
      </c>
      <c r="AB1115" s="147" t="s">
        <v>175</v>
      </c>
      <c r="AC1115" s="148"/>
      <c r="AD1115" s="148"/>
      <c r="AE1115" s="148"/>
      <c r="AF1115" s="148"/>
      <c r="AG1115" s="148" t="s">
        <v>6476</v>
      </c>
      <c r="AH1115" s="148" t="s">
        <v>5093</v>
      </c>
      <c r="AI1115" s="148" t="s">
        <v>5000</v>
      </c>
      <c r="AJ1115" s="148" t="s">
        <v>5123</v>
      </c>
      <c r="AK1115" s="155">
        <f>+IF(LEN(_R4T[[#This Row],[KOD]])=5,1,IF(LEN(_R4T[[#This Row],[KOD]])=8,2,IF(LEN(_R4T[[#This Row],[KOD]])=11,3,4)))</f>
        <v>4</v>
      </c>
    </row>
    <row r="1116" spans="2:37" ht="14.5" outlineLevel="3">
      <c r="B1116" s="145" t="s">
        <v>83</v>
      </c>
      <c r="C1116" s="146" t="s">
        <v>8316</v>
      </c>
      <c r="D1116" s="147" t="s">
        <v>175</v>
      </c>
      <c r="E1116" s="148" t="s">
        <v>140</v>
      </c>
      <c r="F1116" s="148" t="s">
        <v>6488</v>
      </c>
      <c r="G1116" s="148" t="s">
        <v>141</v>
      </c>
      <c r="H1116" s="148" t="s">
        <v>6489</v>
      </c>
      <c r="I1116" s="149" t="s">
        <v>5010</v>
      </c>
      <c r="J1116" s="148" t="s">
        <v>93</v>
      </c>
      <c r="K1116" s="147" t="s">
        <v>6490</v>
      </c>
      <c r="L1116" s="147" t="s">
        <v>92</v>
      </c>
      <c r="M1116" s="150">
        <v>1400</v>
      </c>
      <c r="N1116" s="151" t="s">
        <v>132</v>
      </c>
      <c r="O1116" s="147" t="s">
        <v>187</v>
      </c>
      <c r="P1116" s="147" t="s">
        <v>175</v>
      </c>
      <c r="Q1116" s="150">
        <v>0</v>
      </c>
      <c r="R1116" s="151">
        <v>0</v>
      </c>
      <c r="S1116" s="152" t="s">
        <v>175</v>
      </c>
      <c r="T1116" s="149" t="s">
        <v>5016</v>
      </c>
      <c r="U1116" s="149">
        <v>0</v>
      </c>
      <c r="V1116" s="148" t="s">
        <v>175</v>
      </c>
      <c r="W1116" s="153">
        <v>0</v>
      </c>
      <c r="X1116" s="148" t="s">
        <v>175</v>
      </c>
      <c r="Y1116" s="153">
        <v>0</v>
      </c>
      <c r="Z1116" s="154" t="s">
        <v>175</v>
      </c>
      <c r="AA1116" s="147" t="s">
        <v>175</v>
      </c>
      <c r="AB1116" s="147" t="s">
        <v>175</v>
      </c>
      <c r="AC1116" s="148"/>
      <c r="AD1116" s="148"/>
      <c r="AE1116" s="148"/>
      <c r="AF1116" s="148"/>
      <c r="AG1116" s="148" t="s">
        <v>6476</v>
      </c>
      <c r="AH1116" s="148" t="s">
        <v>5093</v>
      </c>
      <c r="AI1116" s="148" t="s">
        <v>5000</v>
      </c>
      <c r="AJ1116" s="148" t="s">
        <v>5123</v>
      </c>
      <c r="AK1116" s="155">
        <f>+IF(LEN(_R4T[[#This Row],[KOD]])=5,1,IF(LEN(_R4T[[#This Row],[KOD]])=8,2,IF(LEN(_R4T[[#This Row],[KOD]])=11,3,4)))</f>
        <v>4</v>
      </c>
    </row>
    <row r="1117" spans="2:37" ht="14.5" outlineLevel="3">
      <c r="B1117" s="145" t="s">
        <v>84</v>
      </c>
      <c r="C1117" s="146" t="s">
        <v>8317</v>
      </c>
      <c r="D1117" s="147" t="s">
        <v>175</v>
      </c>
      <c r="E1117" s="148" t="s">
        <v>131</v>
      </c>
      <c r="F1117" s="148" t="s">
        <v>6485</v>
      </c>
      <c r="G1117" s="148" t="s">
        <v>65</v>
      </c>
      <c r="H1117" s="148" t="s">
        <v>6486</v>
      </c>
      <c r="I1117" s="149" t="s">
        <v>5010</v>
      </c>
      <c r="J1117" s="148" t="s">
        <v>95</v>
      </c>
      <c r="K1117" s="147" t="s">
        <v>6490</v>
      </c>
      <c r="L1117" s="147" t="s">
        <v>92</v>
      </c>
      <c r="M1117" s="150">
        <v>130</v>
      </c>
      <c r="N1117" s="151" t="s">
        <v>66</v>
      </c>
      <c r="O1117" s="147" t="s">
        <v>187</v>
      </c>
      <c r="P1117" s="147" t="s">
        <v>175</v>
      </c>
      <c r="Q1117" s="150">
        <v>0</v>
      </c>
      <c r="R1117" s="151">
        <v>0</v>
      </c>
      <c r="S1117" s="152" t="s">
        <v>175</v>
      </c>
      <c r="T1117" s="149" t="s">
        <v>5016</v>
      </c>
      <c r="U1117" s="149">
        <v>0</v>
      </c>
      <c r="V1117" s="148" t="s">
        <v>175</v>
      </c>
      <c r="W1117" s="153">
        <v>0</v>
      </c>
      <c r="X1117" s="148" t="s">
        <v>175</v>
      </c>
      <c r="Y1117" s="153">
        <v>0</v>
      </c>
      <c r="Z1117" s="154" t="s">
        <v>175</v>
      </c>
      <c r="AA1117" s="147" t="s">
        <v>175</v>
      </c>
      <c r="AB1117" s="147" t="s">
        <v>175</v>
      </c>
      <c r="AC1117" s="148"/>
      <c r="AD1117" s="148"/>
      <c r="AE1117" s="148"/>
      <c r="AF1117" s="148"/>
      <c r="AG1117" s="148" t="s">
        <v>6476</v>
      </c>
      <c r="AH1117" s="148" t="s">
        <v>5093</v>
      </c>
      <c r="AI1117" s="148" t="s">
        <v>5000</v>
      </c>
      <c r="AJ1117" s="148" t="s">
        <v>5125</v>
      </c>
      <c r="AK1117" s="155">
        <f>+IF(LEN(_R4T[[#This Row],[KOD]])=5,1,IF(LEN(_R4T[[#This Row],[KOD]])=8,2,IF(LEN(_R4T[[#This Row],[KOD]])=11,3,4)))</f>
        <v>4</v>
      </c>
    </row>
    <row r="1118" spans="2:37" ht="14.5" outlineLevel="3" collapsed="1">
      <c r="B1118" s="145" t="s">
        <v>84</v>
      </c>
      <c r="C1118" s="146" t="s">
        <v>8317</v>
      </c>
      <c r="D1118" s="147" t="s">
        <v>175</v>
      </c>
      <c r="E1118" s="148" t="s">
        <v>7675</v>
      </c>
      <c r="F1118" s="148" t="s">
        <v>7721</v>
      </c>
      <c r="G1118" s="148" t="s">
        <v>5030</v>
      </c>
      <c r="H1118" s="148" t="s">
        <v>7456</v>
      </c>
      <c r="I1118" s="149" t="s">
        <v>5010</v>
      </c>
      <c r="J1118" s="148" t="s">
        <v>95</v>
      </c>
      <c r="K1118" s="147" t="s">
        <v>6490</v>
      </c>
      <c r="L1118" s="147" t="s">
        <v>92</v>
      </c>
      <c r="M1118" s="150">
        <v>130</v>
      </c>
      <c r="N1118" s="151" t="s">
        <v>7676</v>
      </c>
      <c r="O1118" s="147" t="s">
        <v>187</v>
      </c>
      <c r="P1118" s="147" t="s">
        <v>175</v>
      </c>
      <c r="Q1118" s="150">
        <v>0</v>
      </c>
      <c r="R1118" s="151">
        <v>0</v>
      </c>
      <c r="S1118" s="152" t="s">
        <v>175</v>
      </c>
      <c r="T1118" s="149" t="s">
        <v>5016</v>
      </c>
      <c r="U1118" s="149">
        <v>0</v>
      </c>
      <c r="V1118" s="148" t="s">
        <v>175</v>
      </c>
      <c r="W1118" s="153">
        <v>0</v>
      </c>
      <c r="X1118" s="148" t="s">
        <v>175</v>
      </c>
      <c r="Y1118" s="153">
        <v>0</v>
      </c>
      <c r="Z1118" s="154" t="s">
        <v>175</v>
      </c>
      <c r="AA1118" s="147" t="s">
        <v>175</v>
      </c>
      <c r="AB1118" s="147" t="s">
        <v>175</v>
      </c>
      <c r="AC1118" s="148"/>
      <c r="AD1118" s="148"/>
      <c r="AE1118" s="148"/>
      <c r="AF1118" s="148"/>
      <c r="AG1118" s="148" t="s">
        <v>6476</v>
      </c>
      <c r="AH1118" s="148" t="s">
        <v>5093</v>
      </c>
      <c r="AI1118" s="148" t="s">
        <v>5000</v>
      </c>
      <c r="AJ1118" s="148" t="s">
        <v>5125</v>
      </c>
      <c r="AK1118" s="155">
        <f>+IF(LEN(_R4T[[#This Row],[KOD]])=5,1,IF(LEN(_R4T[[#This Row],[KOD]])=8,2,IF(LEN(_R4T[[#This Row],[KOD]])=11,3,4)))</f>
        <v>4</v>
      </c>
    </row>
    <row r="1119" spans="2:37" ht="14.5" outlineLevel="3" collapsed="1">
      <c r="B1119" s="145" t="s">
        <v>84</v>
      </c>
      <c r="C1119" s="146" t="s">
        <v>8317</v>
      </c>
      <c r="D1119" s="147" t="s">
        <v>175</v>
      </c>
      <c r="E1119" s="148" t="s">
        <v>140</v>
      </c>
      <c r="F1119" s="148" t="s">
        <v>6488</v>
      </c>
      <c r="G1119" s="148" t="s">
        <v>141</v>
      </c>
      <c r="H1119" s="148" t="s">
        <v>6489</v>
      </c>
      <c r="I1119" s="149" t="s">
        <v>5010</v>
      </c>
      <c r="J1119" s="148" t="s">
        <v>95</v>
      </c>
      <c r="K1119" s="147" t="s">
        <v>6490</v>
      </c>
      <c r="L1119" s="147" t="s">
        <v>92</v>
      </c>
      <c r="M1119" s="150">
        <v>130</v>
      </c>
      <c r="N1119" s="151" t="s">
        <v>132</v>
      </c>
      <c r="O1119" s="147" t="s">
        <v>187</v>
      </c>
      <c r="P1119" s="147" t="s">
        <v>175</v>
      </c>
      <c r="Q1119" s="150">
        <v>0</v>
      </c>
      <c r="R1119" s="151">
        <v>0</v>
      </c>
      <c r="S1119" s="152" t="s">
        <v>175</v>
      </c>
      <c r="T1119" s="149" t="s">
        <v>5016</v>
      </c>
      <c r="U1119" s="149">
        <v>0</v>
      </c>
      <c r="V1119" s="148" t="s">
        <v>175</v>
      </c>
      <c r="W1119" s="153">
        <v>0</v>
      </c>
      <c r="X1119" s="148" t="s">
        <v>175</v>
      </c>
      <c r="Y1119" s="153">
        <v>0</v>
      </c>
      <c r="Z1119" s="154" t="s">
        <v>175</v>
      </c>
      <c r="AA1119" s="147" t="s">
        <v>175</v>
      </c>
      <c r="AB1119" s="147" t="s">
        <v>175</v>
      </c>
      <c r="AC1119" s="148"/>
      <c r="AD1119" s="148"/>
      <c r="AE1119" s="148"/>
      <c r="AF1119" s="148"/>
      <c r="AG1119" s="148" t="s">
        <v>6476</v>
      </c>
      <c r="AH1119" s="148" t="s">
        <v>5093</v>
      </c>
      <c r="AI1119" s="148" t="s">
        <v>5000</v>
      </c>
      <c r="AJ1119" s="148" t="s">
        <v>5125</v>
      </c>
      <c r="AK1119" s="155">
        <f>+IF(LEN(_R4T[[#This Row],[KOD]])=5,1,IF(LEN(_R4T[[#This Row],[KOD]])=8,2,IF(LEN(_R4T[[#This Row],[KOD]])=11,3,4)))</f>
        <v>4</v>
      </c>
    </row>
    <row r="1120" spans="2:37" ht="14.5" outlineLevel="3">
      <c r="B1120" s="145" t="s">
        <v>85</v>
      </c>
      <c r="C1120" s="146" t="s">
        <v>8318</v>
      </c>
      <c r="D1120" s="147" t="s">
        <v>175</v>
      </c>
      <c r="E1120" s="148" t="s">
        <v>7675</v>
      </c>
      <c r="F1120" s="148" t="s">
        <v>7721</v>
      </c>
      <c r="G1120" s="148" t="s">
        <v>5030</v>
      </c>
      <c r="H1120" s="148" t="s">
        <v>7456</v>
      </c>
      <c r="I1120" s="149" t="s">
        <v>5010</v>
      </c>
      <c r="J1120" s="148" t="s">
        <v>95</v>
      </c>
      <c r="K1120" s="147" t="s">
        <v>6490</v>
      </c>
      <c r="L1120" s="147" t="s">
        <v>92</v>
      </c>
      <c r="M1120" s="150">
        <v>230</v>
      </c>
      <c r="N1120" s="151" t="s">
        <v>7676</v>
      </c>
      <c r="O1120" s="147" t="s">
        <v>187</v>
      </c>
      <c r="P1120" s="147" t="s">
        <v>175</v>
      </c>
      <c r="Q1120" s="150">
        <v>0</v>
      </c>
      <c r="R1120" s="151">
        <v>0</v>
      </c>
      <c r="S1120" s="152" t="s">
        <v>175</v>
      </c>
      <c r="T1120" s="149" t="s">
        <v>5016</v>
      </c>
      <c r="U1120" s="149">
        <v>0</v>
      </c>
      <c r="V1120" s="148" t="s">
        <v>175</v>
      </c>
      <c r="W1120" s="153">
        <v>0</v>
      </c>
      <c r="X1120" s="148" t="s">
        <v>175</v>
      </c>
      <c r="Y1120" s="153">
        <v>0</v>
      </c>
      <c r="Z1120" s="154" t="s">
        <v>175</v>
      </c>
      <c r="AA1120" s="147" t="s">
        <v>175</v>
      </c>
      <c r="AB1120" s="147" t="s">
        <v>175</v>
      </c>
      <c r="AC1120" s="148"/>
      <c r="AD1120" s="148"/>
      <c r="AE1120" s="148"/>
      <c r="AF1120" s="148"/>
      <c r="AG1120" s="148" t="s">
        <v>6476</v>
      </c>
      <c r="AH1120" s="148" t="s">
        <v>5093</v>
      </c>
      <c r="AI1120" s="148" t="s">
        <v>5000</v>
      </c>
      <c r="AJ1120" s="148" t="s">
        <v>5127</v>
      </c>
      <c r="AK1120" s="155">
        <f>+IF(LEN(_R4T[[#This Row],[KOD]])=5,1,IF(LEN(_R4T[[#This Row],[KOD]])=8,2,IF(LEN(_R4T[[#This Row],[KOD]])=11,3,4)))</f>
        <v>4</v>
      </c>
    </row>
    <row r="1121" spans="2:37" ht="14.5" outlineLevel="3">
      <c r="B1121" s="145" t="s">
        <v>85</v>
      </c>
      <c r="C1121" s="146" t="s">
        <v>8318</v>
      </c>
      <c r="D1121" s="147" t="s">
        <v>175</v>
      </c>
      <c r="E1121" s="148" t="s">
        <v>140</v>
      </c>
      <c r="F1121" s="148" t="s">
        <v>6488</v>
      </c>
      <c r="G1121" s="148" t="s">
        <v>141</v>
      </c>
      <c r="H1121" s="148" t="s">
        <v>6489</v>
      </c>
      <c r="I1121" s="149" t="s">
        <v>5010</v>
      </c>
      <c r="J1121" s="148" t="s">
        <v>95</v>
      </c>
      <c r="K1121" s="147" t="s">
        <v>6490</v>
      </c>
      <c r="L1121" s="147" t="s">
        <v>92</v>
      </c>
      <c r="M1121" s="150">
        <v>230</v>
      </c>
      <c r="N1121" s="151" t="s">
        <v>132</v>
      </c>
      <c r="O1121" s="147" t="s">
        <v>187</v>
      </c>
      <c r="P1121" s="147" t="s">
        <v>175</v>
      </c>
      <c r="Q1121" s="150">
        <v>0</v>
      </c>
      <c r="R1121" s="151">
        <v>0</v>
      </c>
      <c r="S1121" s="152" t="s">
        <v>175</v>
      </c>
      <c r="T1121" s="149" t="s">
        <v>5016</v>
      </c>
      <c r="U1121" s="149">
        <v>0</v>
      </c>
      <c r="V1121" s="148" t="s">
        <v>175</v>
      </c>
      <c r="W1121" s="153">
        <v>0</v>
      </c>
      <c r="X1121" s="148" t="s">
        <v>175</v>
      </c>
      <c r="Y1121" s="153">
        <v>0</v>
      </c>
      <c r="Z1121" s="154" t="s">
        <v>175</v>
      </c>
      <c r="AA1121" s="147" t="s">
        <v>175</v>
      </c>
      <c r="AB1121" s="147" t="s">
        <v>175</v>
      </c>
      <c r="AC1121" s="148"/>
      <c r="AD1121" s="148"/>
      <c r="AE1121" s="148"/>
      <c r="AF1121" s="148"/>
      <c r="AG1121" s="148" t="s">
        <v>6476</v>
      </c>
      <c r="AH1121" s="148" t="s">
        <v>5093</v>
      </c>
      <c r="AI1121" s="148" t="s">
        <v>5000</v>
      </c>
      <c r="AJ1121" s="148" t="s">
        <v>5127</v>
      </c>
      <c r="AK1121" s="155">
        <f>+IF(LEN(_R4T[[#This Row],[KOD]])=5,1,IF(LEN(_R4T[[#This Row],[KOD]])=8,2,IF(LEN(_R4T[[#This Row],[KOD]])=11,3,4)))</f>
        <v>4</v>
      </c>
    </row>
    <row r="1122" spans="2:37" ht="14.5" outlineLevel="3">
      <c r="B1122" s="145" t="s">
        <v>85</v>
      </c>
      <c r="C1122" s="146" t="s">
        <v>8318</v>
      </c>
      <c r="D1122" s="147" t="s">
        <v>175</v>
      </c>
      <c r="E1122" s="148" t="s">
        <v>131</v>
      </c>
      <c r="F1122" s="148" t="s">
        <v>6485</v>
      </c>
      <c r="G1122" s="148" t="s">
        <v>65</v>
      </c>
      <c r="H1122" s="148" t="s">
        <v>6486</v>
      </c>
      <c r="I1122" s="149" t="s">
        <v>5010</v>
      </c>
      <c r="J1122" s="148" t="s">
        <v>95</v>
      </c>
      <c r="K1122" s="147" t="s">
        <v>6490</v>
      </c>
      <c r="L1122" s="147" t="s">
        <v>92</v>
      </c>
      <c r="M1122" s="150">
        <v>230</v>
      </c>
      <c r="N1122" s="151" t="s">
        <v>66</v>
      </c>
      <c r="O1122" s="147" t="s">
        <v>187</v>
      </c>
      <c r="P1122" s="147" t="s">
        <v>175</v>
      </c>
      <c r="Q1122" s="150">
        <v>0</v>
      </c>
      <c r="R1122" s="151">
        <v>0</v>
      </c>
      <c r="S1122" s="152" t="s">
        <v>175</v>
      </c>
      <c r="T1122" s="149" t="s">
        <v>5016</v>
      </c>
      <c r="U1122" s="149">
        <v>0</v>
      </c>
      <c r="V1122" s="148" t="s">
        <v>175</v>
      </c>
      <c r="W1122" s="153">
        <v>0</v>
      </c>
      <c r="X1122" s="148" t="s">
        <v>175</v>
      </c>
      <c r="Y1122" s="153">
        <v>0</v>
      </c>
      <c r="Z1122" s="154" t="s">
        <v>175</v>
      </c>
      <c r="AA1122" s="147" t="s">
        <v>175</v>
      </c>
      <c r="AB1122" s="147" t="s">
        <v>175</v>
      </c>
      <c r="AC1122" s="148"/>
      <c r="AD1122" s="148"/>
      <c r="AE1122" s="148"/>
      <c r="AF1122" s="148"/>
      <c r="AG1122" s="148" t="s">
        <v>6476</v>
      </c>
      <c r="AH1122" s="148" t="s">
        <v>5093</v>
      </c>
      <c r="AI1122" s="148" t="s">
        <v>5000</v>
      </c>
      <c r="AJ1122" s="148" t="s">
        <v>5127</v>
      </c>
      <c r="AK1122" s="155">
        <f>+IF(LEN(_R4T[[#This Row],[KOD]])=5,1,IF(LEN(_R4T[[#This Row],[KOD]])=8,2,IF(LEN(_R4T[[#This Row],[KOD]])=11,3,4)))</f>
        <v>4</v>
      </c>
    </row>
    <row r="1123" spans="2:37" ht="14.5" outlineLevel="3">
      <c r="B1123" s="145" t="s">
        <v>86</v>
      </c>
      <c r="C1123" s="146" t="s">
        <v>8319</v>
      </c>
      <c r="D1123" s="147" t="s">
        <v>175</v>
      </c>
      <c r="E1123" s="148" t="s">
        <v>7675</v>
      </c>
      <c r="F1123" s="148" t="s">
        <v>7721</v>
      </c>
      <c r="G1123" s="148" t="s">
        <v>5030</v>
      </c>
      <c r="H1123" s="148" t="s">
        <v>7456</v>
      </c>
      <c r="I1123" s="149" t="s">
        <v>5010</v>
      </c>
      <c r="J1123" s="148" t="s">
        <v>97</v>
      </c>
      <c r="K1123" s="147" t="s">
        <v>6490</v>
      </c>
      <c r="L1123" s="147" t="s">
        <v>92</v>
      </c>
      <c r="M1123" s="150">
        <v>130</v>
      </c>
      <c r="N1123" s="151" t="s">
        <v>7676</v>
      </c>
      <c r="O1123" s="147" t="s">
        <v>187</v>
      </c>
      <c r="P1123" s="147" t="s">
        <v>175</v>
      </c>
      <c r="Q1123" s="150">
        <v>0</v>
      </c>
      <c r="R1123" s="151">
        <v>0</v>
      </c>
      <c r="S1123" s="152" t="s">
        <v>175</v>
      </c>
      <c r="T1123" s="149" t="s">
        <v>5016</v>
      </c>
      <c r="U1123" s="149">
        <v>0</v>
      </c>
      <c r="V1123" s="148" t="s">
        <v>175</v>
      </c>
      <c r="W1123" s="153">
        <v>0</v>
      </c>
      <c r="X1123" s="148" t="s">
        <v>175</v>
      </c>
      <c r="Y1123" s="153">
        <v>0</v>
      </c>
      <c r="Z1123" s="154" t="s">
        <v>175</v>
      </c>
      <c r="AA1123" s="147" t="s">
        <v>175</v>
      </c>
      <c r="AB1123" s="147" t="s">
        <v>175</v>
      </c>
      <c r="AC1123" s="148"/>
      <c r="AD1123" s="148"/>
      <c r="AE1123" s="148"/>
      <c r="AF1123" s="148"/>
      <c r="AG1123" s="148" t="s">
        <v>6476</v>
      </c>
      <c r="AH1123" s="148" t="s">
        <v>5093</v>
      </c>
      <c r="AI1123" s="148" t="s">
        <v>5000</v>
      </c>
      <c r="AJ1123" s="148" t="s">
        <v>5175</v>
      </c>
      <c r="AK1123" s="155">
        <f>+IF(LEN(_R4T[[#This Row],[KOD]])=5,1,IF(LEN(_R4T[[#This Row],[KOD]])=8,2,IF(LEN(_R4T[[#This Row],[KOD]])=11,3,4)))</f>
        <v>4</v>
      </c>
    </row>
    <row r="1124" spans="2:37" ht="14.5" outlineLevel="3">
      <c r="B1124" s="145" t="s">
        <v>86</v>
      </c>
      <c r="C1124" s="146" t="s">
        <v>8319</v>
      </c>
      <c r="D1124" s="147" t="s">
        <v>175</v>
      </c>
      <c r="E1124" s="148" t="s">
        <v>131</v>
      </c>
      <c r="F1124" s="148" t="s">
        <v>6485</v>
      </c>
      <c r="G1124" s="148" t="s">
        <v>65</v>
      </c>
      <c r="H1124" s="148" t="s">
        <v>6486</v>
      </c>
      <c r="I1124" s="149" t="s">
        <v>5010</v>
      </c>
      <c r="J1124" s="148" t="s">
        <v>97</v>
      </c>
      <c r="K1124" s="147" t="s">
        <v>6490</v>
      </c>
      <c r="L1124" s="147" t="s">
        <v>92</v>
      </c>
      <c r="M1124" s="150">
        <v>130</v>
      </c>
      <c r="N1124" s="151" t="s">
        <v>66</v>
      </c>
      <c r="O1124" s="147" t="s">
        <v>187</v>
      </c>
      <c r="P1124" s="147" t="s">
        <v>175</v>
      </c>
      <c r="Q1124" s="150">
        <v>0</v>
      </c>
      <c r="R1124" s="151">
        <v>0</v>
      </c>
      <c r="S1124" s="152" t="s">
        <v>175</v>
      </c>
      <c r="T1124" s="149" t="s">
        <v>5016</v>
      </c>
      <c r="U1124" s="149">
        <v>0</v>
      </c>
      <c r="V1124" s="148" t="s">
        <v>175</v>
      </c>
      <c r="W1124" s="153">
        <v>0</v>
      </c>
      <c r="X1124" s="148" t="s">
        <v>175</v>
      </c>
      <c r="Y1124" s="153">
        <v>0</v>
      </c>
      <c r="Z1124" s="154" t="s">
        <v>175</v>
      </c>
      <c r="AA1124" s="147" t="s">
        <v>175</v>
      </c>
      <c r="AB1124" s="147" t="s">
        <v>175</v>
      </c>
      <c r="AC1124" s="148"/>
      <c r="AD1124" s="148"/>
      <c r="AE1124" s="148"/>
      <c r="AF1124" s="148"/>
      <c r="AG1124" s="148" t="s">
        <v>6476</v>
      </c>
      <c r="AH1124" s="148" t="s">
        <v>5093</v>
      </c>
      <c r="AI1124" s="148" t="s">
        <v>5000</v>
      </c>
      <c r="AJ1124" s="148" t="s">
        <v>5175</v>
      </c>
      <c r="AK1124" s="155">
        <f>+IF(LEN(_R4T[[#This Row],[KOD]])=5,1,IF(LEN(_R4T[[#This Row],[KOD]])=8,2,IF(LEN(_R4T[[#This Row],[KOD]])=11,3,4)))</f>
        <v>4</v>
      </c>
    </row>
    <row r="1125" spans="2:37" ht="14.5" outlineLevel="3">
      <c r="B1125" s="145" t="s">
        <v>86</v>
      </c>
      <c r="C1125" s="146" t="s">
        <v>8319</v>
      </c>
      <c r="D1125" s="147" t="s">
        <v>175</v>
      </c>
      <c r="E1125" s="148" t="s">
        <v>140</v>
      </c>
      <c r="F1125" s="148" t="s">
        <v>6488</v>
      </c>
      <c r="G1125" s="148" t="s">
        <v>141</v>
      </c>
      <c r="H1125" s="148" t="s">
        <v>6489</v>
      </c>
      <c r="I1125" s="149" t="s">
        <v>5010</v>
      </c>
      <c r="J1125" s="148" t="s">
        <v>97</v>
      </c>
      <c r="K1125" s="147" t="s">
        <v>6490</v>
      </c>
      <c r="L1125" s="147" t="s">
        <v>92</v>
      </c>
      <c r="M1125" s="150">
        <v>130</v>
      </c>
      <c r="N1125" s="151" t="s">
        <v>132</v>
      </c>
      <c r="O1125" s="147" t="s">
        <v>187</v>
      </c>
      <c r="P1125" s="147" t="s">
        <v>175</v>
      </c>
      <c r="Q1125" s="150">
        <v>0</v>
      </c>
      <c r="R1125" s="151">
        <v>0</v>
      </c>
      <c r="S1125" s="152" t="s">
        <v>175</v>
      </c>
      <c r="T1125" s="149" t="s">
        <v>5016</v>
      </c>
      <c r="U1125" s="149">
        <v>0</v>
      </c>
      <c r="V1125" s="148" t="s">
        <v>175</v>
      </c>
      <c r="W1125" s="153">
        <v>0</v>
      </c>
      <c r="X1125" s="148" t="s">
        <v>175</v>
      </c>
      <c r="Y1125" s="153">
        <v>0</v>
      </c>
      <c r="Z1125" s="154" t="s">
        <v>175</v>
      </c>
      <c r="AA1125" s="147" t="s">
        <v>175</v>
      </c>
      <c r="AB1125" s="147" t="s">
        <v>175</v>
      </c>
      <c r="AC1125" s="148"/>
      <c r="AD1125" s="148"/>
      <c r="AE1125" s="148"/>
      <c r="AF1125" s="148"/>
      <c r="AG1125" s="148" t="s">
        <v>6476</v>
      </c>
      <c r="AH1125" s="148" t="s">
        <v>5093</v>
      </c>
      <c r="AI1125" s="148" t="s">
        <v>5000</v>
      </c>
      <c r="AJ1125" s="148" t="s">
        <v>5175</v>
      </c>
      <c r="AK1125" s="155">
        <f>+IF(LEN(_R4T[[#This Row],[KOD]])=5,1,IF(LEN(_R4T[[#This Row],[KOD]])=8,2,IF(LEN(_R4T[[#This Row],[KOD]])=11,3,4)))</f>
        <v>4</v>
      </c>
    </row>
    <row r="1126" spans="2:37" ht="14.5" outlineLevel="3">
      <c r="B1126" s="145" t="s">
        <v>87</v>
      </c>
      <c r="C1126" s="146" t="s">
        <v>8320</v>
      </c>
      <c r="D1126" s="147" t="s">
        <v>175</v>
      </c>
      <c r="E1126" s="148" t="s">
        <v>140</v>
      </c>
      <c r="F1126" s="148" t="s">
        <v>6488</v>
      </c>
      <c r="G1126" s="148" t="s">
        <v>141</v>
      </c>
      <c r="H1126" s="148" t="s">
        <v>6489</v>
      </c>
      <c r="I1126" s="149" t="s">
        <v>5010</v>
      </c>
      <c r="J1126" s="148" t="s">
        <v>93</v>
      </c>
      <c r="K1126" s="147" t="s">
        <v>6490</v>
      </c>
      <c r="L1126" s="147" t="s">
        <v>92</v>
      </c>
      <c r="M1126" s="150">
        <v>550</v>
      </c>
      <c r="N1126" s="151" t="s">
        <v>132</v>
      </c>
      <c r="O1126" s="147" t="s">
        <v>187</v>
      </c>
      <c r="P1126" s="147" t="s">
        <v>175</v>
      </c>
      <c r="Q1126" s="150">
        <v>0</v>
      </c>
      <c r="R1126" s="151">
        <v>0</v>
      </c>
      <c r="S1126" s="152" t="s">
        <v>175</v>
      </c>
      <c r="T1126" s="149" t="s">
        <v>5016</v>
      </c>
      <c r="U1126" s="149">
        <v>0</v>
      </c>
      <c r="V1126" s="148" t="s">
        <v>175</v>
      </c>
      <c r="W1126" s="153">
        <v>0</v>
      </c>
      <c r="X1126" s="148" t="s">
        <v>175</v>
      </c>
      <c r="Y1126" s="153">
        <v>0</v>
      </c>
      <c r="Z1126" s="154" t="s">
        <v>175</v>
      </c>
      <c r="AA1126" s="147" t="s">
        <v>175</v>
      </c>
      <c r="AB1126" s="147" t="s">
        <v>175</v>
      </c>
      <c r="AC1126" s="148"/>
      <c r="AD1126" s="148"/>
      <c r="AE1126" s="148"/>
      <c r="AF1126" s="148"/>
      <c r="AG1126" s="148" t="s">
        <v>6476</v>
      </c>
      <c r="AH1126" s="148" t="s">
        <v>5093</v>
      </c>
      <c r="AI1126" s="148" t="s">
        <v>5000</v>
      </c>
      <c r="AJ1126" s="148" t="s">
        <v>5177</v>
      </c>
      <c r="AK1126" s="155">
        <f>+IF(LEN(_R4T[[#This Row],[KOD]])=5,1,IF(LEN(_R4T[[#This Row],[KOD]])=8,2,IF(LEN(_R4T[[#This Row],[KOD]])=11,3,4)))</f>
        <v>4</v>
      </c>
    </row>
    <row r="1127" spans="2:37" ht="14.5" outlineLevel="3">
      <c r="B1127" s="145" t="s">
        <v>87</v>
      </c>
      <c r="C1127" s="146" t="s">
        <v>8320</v>
      </c>
      <c r="D1127" s="147" t="s">
        <v>175</v>
      </c>
      <c r="E1127" s="148" t="s">
        <v>7675</v>
      </c>
      <c r="F1127" s="148" t="s">
        <v>7721</v>
      </c>
      <c r="G1127" s="148" t="s">
        <v>5030</v>
      </c>
      <c r="H1127" s="148" t="s">
        <v>7456</v>
      </c>
      <c r="I1127" s="149" t="s">
        <v>5010</v>
      </c>
      <c r="J1127" s="148" t="s">
        <v>93</v>
      </c>
      <c r="K1127" s="147" t="s">
        <v>6490</v>
      </c>
      <c r="L1127" s="147" t="s">
        <v>92</v>
      </c>
      <c r="M1127" s="150">
        <v>550</v>
      </c>
      <c r="N1127" s="151" t="s">
        <v>7676</v>
      </c>
      <c r="O1127" s="147" t="s">
        <v>187</v>
      </c>
      <c r="P1127" s="147" t="s">
        <v>175</v>
      </c>
      <c r="Q1127" s="150">
        <v>0</v>
      </c>
      <c r="R1127" s="151">
        <v>0</v>
      </c>
      <c r="S1127" s="152" t="s">
        <v>175</v>
      </c>
      <c r="T1127" s="149" t="s">
        <v>5016</v>
      </c>
      <c r="U1127" s="149">
        <v>0</v>
      </c>
      <c r="V1127" s="148" t="s">
        <v>175</v>
      </c>
      <c r="W1127" s="153">
        <v>0</v>
      </c>
      <c r="X1127" s="148" t="s">
        <v>175</v>
      </c>
      <c r="Y1127" s="153">
        <v>0</v>
      </c>
      <c r="Z1127" s="154" t="s">
        <v>175</v>
      </c>
      <c r="AA1127" s="147" t="s">
        <v>175</v>
      </c>
      <c r="AB1127" s="147" t="s">
        <v>175</v>
      </c>
      <c r="AC1127" s="148"/>
      <c r="AD1127" s="148"/>
      <c r="AE1127" s="148"/>
      <c r="AF1127" s="148"/>
      <c r="AG1127" s="148" t="s">
        <v>6476</v>
      </c>
      <c r="AH1127" s="148" t="s">
        <v>5093</v>
      </c>
      <c r="AI1127" s="148" t="s">
        <v>5000</v>
      </c>
      <c r="AJ1127" s="148" t="s">
        <v>5177</v>
      </c>
      <c r="AK1127" s="155">
        <f>+IF(LEN(_R4T[[#This Row],[KOD]])=5,1,IF(LEN(_R4T[[#This Row],[KOD]])=8,2,IF(LEN(_R4T[[#This Row],[KOD]])=11,3,4)))</f>
        <v>4</v>
      </c>
    </row>
    <row r="1128" spans="2:37" ht="14.5" outlineLevel="3">
      <c r="B1128" s="145" t="s">
        <v>87</v>
      </c>
      <c r="C1128" s="146" t="s">
        <v>8320</v>
      </c>
      <c r="D1128" s="147" t="s">
        <v>175</v>
      </c>
      <c r="E1128" s="148" t="s">
        <v>131</v>
      </c>
      <c r="F1128" s="148" t="s">
        <v>6485</v>
      </c>
      <c r="G1128" s="148" t="s">
        <v>65</v>
      </c>
      <c r="H1128" s="148" t="s">
        <v>6486</v>
      </c>
      <c r="I1128" s="149" t="s">
        <v>5010</v>
      </c>
      <c r="J1128" s="148" t="s">
        <v>93</v>
      </c>
      <c r="K1128" s="147" t="s">
        <v>6490</v>
      </c>
      <c r="L1128" s="147" t="s">
        <v>92</v>
      </c>
      <c r="M1128" s="150">
        <v>550</v>
      </c>
      <c r="N1128" s="151" t="s">
        <v>66</v>
      </c>
      <c r="O1128" s="147" t="s">
        <v>187</v>
      </c>
      <c r="P1128" s="147" t="s">
        <v>175</v>
      </c>
      <c r="Q1128" s="150">
        <v>0</v>
      </c>
      <c r="R1128" s="151">
        <v>0</v>
      </c>
      <c r="S1128" s="152" t="s">
        <v>175</v>
      </c>
      <c r="T1128" s="149" t="s">
        <v>5016</v>
      </c>
      <c r="U1128" s="149">
        <v>0</v>
      </c>
      <c r="V1128" s="148" t="s">
        <v>175</v>
      </c>
      <c r="W1128" s="153">
        <v>0</v>
      </c>
      <c r="X1128" s="148" t="s">
        <v>175</v>
      </c>
      <c r="Y1128" s="153">
        <v>0</v>
      </c>
      <c r="Z1128" s="154" t="s">
        <v>175</v>
      </c>
      <c r="AA1128" s="147" t="s">
        <v>175</v>
      </c>
      <c r="AB1128" s="147" t="s">
        <v>175</v>
      </c>
      <c r="AC1128" s="148"/>
      <c r="AD1128" s="148"/>
      <c r="AE1128" s="148"/>
      <c r="AF1128" s="148"/>
      <c r="AG1128" s="148" t="s">
        <v>6476</v>
      </c>
      <c r="AH1128" s="148" t="s">
        <v>5093</v>
      </c>
      <c r="AI1128" s="148" t="s">
        <v>5000</v>
      </c>
      <c r="AJ1128" s="148" t="s">
        <v>5177</v>
      </c>
      <c r="AK1128" s="155">
        <f>+IF(LEN(_R4T[[#This Row],[KOD]])=5,1,IF(LEN(_R4T[[#This Row],[KOD]])=8,2,IF(LEN(_R4T[[#This Row],[KOD]])=11,3,4)))</f>
        <v>4</v>
      </c>
    </row>
    <row r="1129" spans="2:37" ht="14.5" outlineLevel="3">
      <c r="B1129" s="145" t="s">
        <v>88</v>
      </c>
      <c r="C1129" s="146" t="s">
        <v>8321</v>
      </c>
      <c r="D1129" s="147" t="s">
        <v>175</v>
      </c>
      <c r="E1129" s="148" t="s">
        <v>131</v>
      </c>
      <c r="F1129" s="148" t="s">
        <v>6485</v>
      </c>
      <c r="G1129" s="148" t="s">
        <v>65</v>
      </c>
      <c r="H1129" s="148" t="s">
        <v>6486</v>
      </c>
      <c r="I1129" s="149" t="s">
        <v>5010</v>
      </c>
      <c r="J1129" s="148" t="s">
        <v>95</v>
      </c>
      <c r="K1129" s="147" t="s">
        <v>6490</v>
      </c>
      <c r="L1129" s="147" t="s">
        <v>92</v>
      </c>
      <c r="M1129" s="150">
        <v>450</v>
      </c>
      <c r="N1129" s="151" t="s">
        <v>66</v>
      </c>
      <c r="O1129" s="147" t="s">
        <v>187</v>
      </c>
      <c r="P1129" s="147" t="s">
        <v>175</v>
      </c>
      <c r="Q1129" s="150">
        <v>0</v>
      </c>
      <c r="R1129" s="151">
        <v>0</v>
      </c>
      <c r="S1129" s="152" t="s">
        <v>175</v>
      </c>
      <c r="T1129" s="149" t="s">
        <v>5016</v>
      </c>
      <c r="U1129" s="149">
        <v>0</v>
      </c>
      <c r="V1129" s="148" t="s">
        <v>175</v>
      </c>
      <c r="W1129" s="153">
        <v>0</v>
      </c>
      <c r="X1129" s="148" t="s">
        <v>175</v>
      </c>
      <c r="Y1129" s="153">
        <v>0</v>
      </c>
      <c r="Z1129" s="154" t="s">
        <v>175</v>
      </c>
      <c r="AA1129" s="147" t="s">
        <v>175</v>
      </c>
      <c r="AB1129" s="147" t="s">
        <v>175</v>
      </c>
      <c r="AC1129" s="148"/>
      <c r="AD1129" s="148"/>
      <c r="AE1129" s="148"/>
      <c r="AF1129" s="148"/>
      <c r="AG1129" s="148" t="s">
        <v>6476</v>
      </c>
      <c r="AH1129" s="148" t="s">
        <v>5093</v>
      </c>
      <c r="AI1129" s="148" t="s">
        <v>5000</v>
      </c>
      <c r="AJ1129" s="148" t="s">
        <v>5179</v>
      </c>
      <c r="AK1129" s="155">
        <f>+IF(LEN(_R4T[[#This Row],[KOD]])=5,1,IF(LEN(_R4T[[#This Row],[KOD]])=8,2,IF(LEN(_R4T[[#This Row],[KOD]])=11,3,4)))</f>
        <v>4</v>
      </c>
    </row>
    <row r="1130" spans="2:37" ht="14.5" outlineLevel="3">
      <c r="B1130" s="145" t="s">
        <v>88</v>
      </c>
      <c r="C1130" s="146" t="s">
        <v>8321</v>
      </c>
      <c r="D1130" s="147" t="s">
        <v>175</v>
      </c>
      <c r="E1130" s="148" t="s">
        <v>7675</v>
      </c>
      <c r="F1130" s="148" t="s">
        <v>7721</v>
      </c>
      <c r="G1130" s="148" t="s">
        <v>5030</v>
      </c>
      <c r="H1130" s="148" t="s">
        <v>7456</v>
      </c>
      <c r="I1130" s="149" t="s">
        <v>5010</v>
      </c>
      <c r="J1130" s="148" t="s">
        <v>95</v>
      </c>
      <c r="K1130" s="147" t="s">
        <v>6490</v>
      </c>
      <c r="L1130" s="147" t="s">
        <v>92</v>
      </c>
      <c r="M1130" s="150">
        <v>450</v>
      </c>
      <c r="N1130" s="151" t="s">
        <v>7676</v>
      </c>
      <c r="O1130" s="147" t="s">
        <v>187</v>
      </c>
      <c r="P1130" s="147" t="s">
        <v>175</v>
      </c>
      <c r="Q1130" s="150">
        <v>0</v>
      </c>
      <c r="R1130" s="151">
        <v>0</v>
      </c>
      <c r="S1130" s="152" t="s">
        <v>175</v>
      </c>
      <c r="T1130" s="149" t="s">
        <v>5016</v>
      </c>
      <c r="U1130" s="149">
        <v>0</v>
      </c>
      <c r="V1130" s="148" t="s">
        <v>175</v>
      </c>
      <c r="W1130" s="153">
        <v>0</v>
      </c>
      <c r="X1130" s="148" t="s">
        <v>175</v>
      </c>
      <c r="Y1130" s="153">
        <v>0</v>
      </c>
      <c r="Z1130" s="154" t="s">
        <v>175</v>
      </c>
      <c r="AA1130" s="147" t="s">
        <v>175</v>
      </c>
      <c r="AB1130" s="147" t="s">
        <v>175</v>
      </c>
      <c r="AC1130" s="148"/>
      <c r="AD1130" s="148"/>
      <c r="AE1130" s="148"/>
      <c r="AF1130" s="148"/>
      <c r="AG1130" s="148" t="s">
        <v>6476</v>
      </c>
      <c r="AH1130" s="148" t="s">
        <v>5093</v>
      </c>
      <c r="AI1130" s="148" t="s">
        <v>5000</v>
      </c>
      <c r="AJ1130" s="148" t="s">
        <v>5179</v>
      </c>
      <c r="AK1130" s="155">
        <f>+IF(LEN(_R4T[[#This Row],[KOD]])=5,1,IF(LEN(_R4T[[#This Row],[KOD]])=8,2,IF(LEN(_R4T[[#This Row],[KOD]])=11,3,4)))</f>
        <v>4</v>
      </c>
    </row>
    <row r="1131" spans="2:37" ht="14.5" outlineLevel="3">
      <c r="B1131" s="145" t="s">
        <v>88</v>
      </c>
      <c r="C1131" s="146" t="s">
        <v>8321</v>
      </c>
      <c r="D1131" s="147" t="s">
        <v>175</v>
      </c>
      <c r="E1131" s="148" t="s">
        <v>140</v>
      </c>
      <c r="F1131" s="148" t="s">
        <v>6488</v>
      </c>
      <c r="G1131" s="148" t="s">
        <v>141</v>
      </c>
      <c r="H1131" s="148" t="s">
        <v>6489</v>
      </c>
      <c r="I1131" s="149" t="s">
        <v>5010</v>
      </c>
      <c r="J1131" s="148" t="s">
        <v>95</v>
      </c>
      <c r="K1131" s="147" t="s">
        <v>6490</v>
      </c>
      <c r="L1131" s="147" t="s">
        <v>92</v>
      </c>
      <c r="M1131" s="150">
        <v>450</v>
      </c>
      <c r="N1131" s="151" t="s">
        <v>132</v>
      </c>
      <c r="O1131" s="147" t="s">
        <v>187</v>
      </c>
      <c r="P1131" s="147" t="s">
        <v>175</v>
      </c>
      <c r="Q1131" s="150">
        <v>0</v>
      </c>
      <c r="R1131" s="151">
        <v>0</v>
      </c>
      <c r="S1131" s="152" t="s">
        <v>175</v>
      </c>
      <c r="T1131" s="149" t="s">
        <v>5016</v>
      </c>
      <c r="U1131" s="149">
        <v>0</v>
      </c>
      <c r="V1131" s="148" t="s">
        <v>175</v>
      </c>
      <c r="W1131" s="153">
        <v>0</v>
      </c>
      <c r="X1131" s="148" t="s">
        <v>175</v>
      </c>
      <c r="Y1131" s="153">
        <v>0</v>
      </c>
      <c r="Z1131" s="154" t="s">
        <v>175</v>
      </c>
      <c r="AA1131" s="147" t="s">
        <v>175</v>
      </c>
      <c r="AB1131" s="147" t="s">
        <v>175</v>
      </c>
      <c r="AC1131" s="148"/>
      <c r="AD1131" s="148"/>
      <c r="AE1131" s="148"/>
      <c r="AF1131" s="148"/>
      <c r="AG1131" s="148" t="s">
        <v>6476</v>
      </c>
      <c r="AH1131" s="148" t="s">
        <v>5093</v>
      </c>
      <c r="AI1131" s="148" t="s">
        <v>5000</v>
      </c>
      <c r="AJ1131" s="148" t="s">
        <v>5179</v>
      </c>
      <c r="AK1131" s="155">
        <f>+IF(LEN(_R4T[[#This Row],[KOD]])=5,1,IF(LEN(_R4T[[#This Row],[KOD]])=8,2,IF(LEN(_R4T[[#This Row],[KOD]])=11,3,4)))</f>
        <v>4</v>
      </c>
    </row>
    <row r="1132" spans="2:37" ht="14.5" outlineLevel="3">
      <c r="B1132" s="145" t="s">
        <v>88</v>
      </c>
      <c r="C1132" s="146" t="s">
        <v>8321</v>
      </c>
      <c r="D1132" s="147" t="s">
        <v>175</v>
      </c>
      <c r="E1132" s="148" t="s">
        <v>5006</v>
      </c>
      <c r="F1132" s="148" t="s">
        <v>5007</v>
      </c>
      <c r="G1132" s="148" t="s">
        <v>150</v>
      </c>
      <c r="H1132" s="148" t="s">
        <v>8294</v>
      </c>
      <c r="I1132" s="149" t="s">
        <v>5010</v>
      </c>
      <c r="J1132" s="148" t="s">
        <v>95</v>
      </c>
      <c r="K1132" s="147" t="s">
        <v>6490</v>
      </c>
      <c r="L1132" s="147" t="s">
        <v>92</v>
      </c>
      <c r="M1132" s="150">
        <v>450</v>
      </c>
      <c r="N1132" s="151" t="s">
        <v>152</v>
      </c>
      <c r="O1132" s="147" t="s">
        <v>187</v>
      </c>
      <c r="P1132" s="147" t="s">
        <v>175</v>
      </c>
      <c r="Q1132" s="150">
        <v>0</v>
      </c>
      <c r="R1132" s="151">
        <v>0</v>
      </c>
      <c r="S1132" s="152" t="s">
        <v>175</v>
      </c>
      <c r="T1132" s="149" t="s">
        <v>5016</v>
      </c>
      <c r="U1132" s="149">
        <v>0</v>
      </c>
      <c r="V1132" s="148" t="s">
        <v>175</v>
      </c>
      <c r="W1132" s="153">
        <v>0</v>
      </c>
      <c r="X1132" s="148" t="s">
        <v>175</v>
      </c>
      <c r="Y1132" s="153">
        <v>0</v>
      </c>
      <c r="Z1132" s="154" t="s">
        <v>175</v>
      </c>
      <c r="AA1132" s="147" t="s">
        <v>175</v>
      </c>
      <c r="AB1132" s="147" t="s">
        <v>175</v>
      </c>
      <c r="AC1132" s="148"/>
      <c r="AD1132" s="148"/>
      <c r="AE1132" s="148"/>
      <c r="AF1132" s="148"/>
      <c r="AG1132" s="148" t="s">
        <v>6476</v>
      </c>
      <c r="AH1132" s="148" t="s">
        <v>5093</v>
      </c>
      <c r="AI1132" s="148" t="s">
        <v>5000</v>
      </c>
      <c r="AJ1132" s="148" t="s">
        <v>5179</v>
      </c>
      <c r="AK1132" s="155">
        <f>+IF(LEN(_R4T[[#This Row],[KOD]])=5,1,IF(LEN(_R4T[[#This Row],[KOD]])=8,2,IF(LEN(_R4T[[#This Row],[KOD]])=11,3,4)))</f>
        <v>4</v>
      </c>
    </row>
    <row r="1133" spans="2:37" ht="14.5" outlineLevel="3" collapsed="1">
      <c r="B1133" s="145" t="s">
        <v>89</v>
      </c>
      <c r="C1133" s="146" t="s">
        <v>8322</v>
      </c>
      <c r="D1133" s="147" t="s">
        <v>175</v>
      </c>
      <c r="E1133" s="148" t="s">
        <v>131</v>
      </c>
      <c r="F1133" s="148" t="s">
        <v>6485</v>
      </c>
      <c r="G1133" s="148" t="s">
        <v>65</v>
      </c>
      <c r="H1133" s="148" t="s">
        <v>6486</v>
      </c>
      <c r="I1133" s="149" t="s">
        <v>5010</v>
      </c>
      <c r="J1133" s="148" t="s">
        <v>94</v>
      </c>
      <c r="K1133" s="147" t="s">
        <v>6490</v>
      </c>
      <c r="L1133" s="147" t="s">
        <v>92</v>
      </c>
      <c r="M1133" s="150">
        <v>2460.5</v>
      </c>
      <c r="N1133" s="151" t="s">
        <v>66</v>
      </c>
      <c r="O1133" s="147" t="s">
        <v>187</v>
      </c>
      <c r="P1133" s="147" t="s">
        <v>175</v>
      </c>
      <c r="Q1133" s="150">
        <v>0</v>
      </c>
      <c r="R1133" s="151">
        <v>0</v>
      </c>
      <c r="S1133" s="152" t="s">
        <v>175</v>
      </c>
      <c r="T1133" s="149" t="s">
        <v>5016</v>
      </c>
      <c r="U1133" s="149">
        <v>0</v>
      </c>
      <c r="V1133" s="148" t="s">
        <v>175</v>
      </c>
      <c r="W1133" s="153">
        <v>0</v>
      </c>
      <c r="X1133" s="148" t="s">
        <v>175</v>
      </c>
      <c r="Y1133" s="153">
        <v>0</v>
      </c>
      <c r="Z1133" s="154" t="s">
        <v>175</v>
      </c>
      <c r="AA1133" s="147" t="s">
        <v>175</v>
      </c>
      <c r="AB1133" s="147" t="s">
        <v>175</v>
      </c>
      <c r="AC1133" s="148"/>
      <c r="AD1133" s="148"/>
      <c r="AE1133" s="148"/>
      <c r="AF1133" s="148"/>
      <c r="AG1133" s="148" t="s">
        <v>6476</v>
      </c>
      <c r="AH1133" s="148" t="s">
        <v>5093</v>
      </c>
      <c r="AI1133" s="148" t="s">
        <v>5000</v>
      </c>
      <c r="AJ1133" s="148" t="s">
        <v>5181</v>
      </c>
      <c r="AK1133" s="155">
        <f>+IF(LEN(_R4T[[#This Row],[KOD]])=5,1,IF(LEN(_R4T[[#This Row],[KOD]])=8,2,IF(LEN(_R4T[[#This Row],[KOD]])=11,3,4)))</f>
        <v>4</v>
      </c>
    </row>
    <row r="1134" spans="2:37" ht="14.5" outlineLevel="3">
      <c r="B1134" s="145" t="s">
        <v>89</v>
      </c>
      <c r="C1134" s="146" t="s">
        <v>8322</v>
      </c>
      <c r="D1134" s="147" t="s">
        <v>175</v>
      </c>
      <c r="E1134" s="148" t="s">
        <v>140</v>
      </c>
      <c r="F1134" s="148" t="s">
        <v>6488</v>
      </c>
      <c r="G1134" s="148" t="s">
        <v>141</v>
      </c>
      <c r="H1134" s="148" t="s">
        <v>6489</v>
      </c>
      <c r="I1134" s="149" t="s">
        <v>5010</v>
      </c>
      <c r="J1134" s="148" t="s">
        <v>94</v>
      </c>
      <c r="K1134" s="147" t="s">
        <v>6490</v>
      </c>
      <c r="L1134" s="147" t="s">
        <v>92</v>
      </c>
      <c r="M1134" s="150">
        <v>2460.5</v>
      </c>
      <c r="N1134" s="151" t="s">
        <v>132</v>
      </c>
      <c r="O1134" s="147" t="s">
        <v>187</v>
      </c>
      <c r="P1134" s="147" t="s">
        <v>175</v>
      </c>
      <c r="Q1134" s="150">
        <v>0</v>
      </c>
      <c r="R1134" s="151">
        <v>0</v>
      </c>
      <c r="S1134" s="152" t="s">
        <v>175</v>
      </c>
      <c r="T1134" s="149" t="s">
        <v>5016</v>
      </c>
      <c r="U1134" s="149">
        <v>0</v>
      </c>
      <c r="V1134" s="148" t="s">
        <v>175</v>
      </c>
      <c r="W1134" s="153">
        <v>0</v>
      </c>
      <c r="X1134" s="148" t="s">
        <v>175</v>
      </c>
      <c r="Y1134" s="153">
        <v>0</v>
      </c>
      <c r="Z1134" s="154" t="s">
        <v>175</v>
      </c>
      <c r="AA1134" s="147" t="s">
        <v>175</v>
      </c>
      <c r="AB1134" s="147" t="s">
        <v>175</v>
      </c>
      <c r="AC1134" s="148"/>
      <c r="AD1134" s="148"/>
      <c r="AE1134" s="148"/>
      <c r="AF1134" s="148"/>
      <c r="AG1134" s="148" t="s">
        <v>6476</v>
      </c>
      <c r="AH1134" s="148" t="s">
        <v>5093</v>
      </c>
      <c r="AI1134" s="148" t="s">
        <v>5000</v>
      </c>
      <c r="AJ1134" s="148" t="s">
        <v>5181</v>
      </c>
      <c r="AK1134" s="155">
        <f>+IF(LEN(_R4T[[#This Row],[KOD]])=5,1,IF(LEN(_R4T[[#This Row],[KOD]])=8,2,IF(LEN(_R4T[[#This Row],[KOD]])=11,3,4)))</f>
        <v>4</v>
      </c>
    </row>
    <row r="1135" spans="2:37" ht="14.5" outlineLevel="3">
      <c r="B1135" s="145" t="s">
        <v>89</v>
      </c>
      <c r="C1135" s="146" t="s">
        <v>8322</v>
      </c>
      <c r="D1135" s="147" t="s">
        <v>175</v>
      </c>
      <c r="E1135" s="148" t="s">
        <v>7675</v>
      </c>
      <c r="F1135" s="148" t="s">
        <v>7721</v>
      </c>
      <c r="G1135" s="148" t="s">
        <v>5030</v>
      </c>
      <c r="H1135" s="148" t="s">
        <v>7456</v>
      </c>
      <c r="I1135" s="149" t="s">
        <v>5010</v>
      </c>
      <c r="J1135" s="148" t="s">
        <v>94</v>
      </c>
      <c r="K1135" s="147" t="s">
        <v>6490</v>
      </c>
      <c r="L1135" s="147" t="s">
        <v>92</v>
      </c>
      <c r="M1135" s="150">
        <v>2460.5</v>
      </c>
      <c r="N1135" s="151" t="s">
        <v>7676</v>
      </c>
      <c r="O1135" s="147" t="s">
        <v>187</v>
      </c>
      <c r="P1135" s="147" t="s">
        <v>175</v>
      </c>
      <c r="Q1135" s="150">
        <v>0</v>
      </c>
      <c r="R1135" s="151">
        <v>0</v>
      </c>
      <c r="S1135" s="152" t="s">
        <v>175</v>
      </c>
      <c r="T1135" s="149" t="s">
        <v>5016</v>
      </c>
      <c r="U1135" s="149">
        <v>0</v>
      </c>
      <c r="V1135" s="148" t="s">
        <v>175</v>
      </c>
      <c r="W1135" s="153">
        <v>0</v>
      </c>
      <c r="X1135" s="148" t="s">
        <v>175</v>
      </c>
      <c r="Y1135" s="153">
        <v>0</v>
      </c>
      <c r="Z1135" s="154" t="s">
        <v>175</v>
      </c>
      <c r="AA1135" s="147" t="s">
        <v>175</v>
      </c>
      <c r="AB1135" s="147" t="s">
        <v>175</v>
      </c>
      <c r="AC1135" s="148"/>
      <c r="AD1135" s="148"/>
      <c r="AE1135" s="148"/>
      <c r="AF1135" s="148"/>
      <c r="AG1135" s="148" t="s">
        <v>6476</v>
      </c>
      <c r="AH1135" s="148" t="s">
        <v>5093</v>
      </c>
      <c r="AI1135" s="148" t="s">
        <v>5000</v>
      </c>
      <c r="AJ1135" s="148" t="s">
        <v>5181</v>
      </c>
      <c r="AK1135" s="155">
        <f>+IF(LEN(_R4T[[#This Row],[KOD]])=5,1,IF(LEN(_R4T[[#This Row],[KOD]])=8,2,IF(LEN(_R4T[[#This Row],[KOD]])=11,3,4)))</f>
        <v>4</v>
      </c>
    </row>
    <row r="1136" spans="2:37" ht="14.5" outlineLevel="3">
      <c r="B1136" s="145" t="s">
        <v>90</v>
      </c>
      <c r="C1136" s="146" t="s">
        <v>138</v>
      </c>
      <c r="D1136" s="147" t="s">
        <v>175</v>
      </c>
      <c r="E1136" s="148" t="s">
        <v>140</v>
      </c>
      <c r="F1136" s="148" t="s">
        <v>6488</v>
      </c>
      <c r="G1136" s="148" t="s">
        <v>141</v>
      </c>
      <c r="H1136" s="148" t="s">
        <v>6489</v>
      </c>
      <c r="I1136" s="149" t="s">
        <v>5010</v>
      </c>
      <c r="J1136" s="148" t="s">
        <v>95</v>
      </c>
      <c r="K1136" s="147" t="s">
        <v>6490</v>
      </c>
      <c r="L1136" s="147" t="s">
        <v>92</v>
      </c>
      <c r="M1136" s="150">
        <v>300.04000000000002</v>
      </c>
      <c r="N1136" s="151" t="s">
        <v>132</v>
      </c>
      <c r="O1136" s="147" t="s">
        <v>187</v>
      </c>
      <c r="P1136" s="147" t="s">
        <v>175</v>
      </c>
      <c r="Q1136" s="150">
        <v>0</v>
      </c>
      <c r="R1136" s="151">
        <v>0</v>
      </c>
      <c r="S1136" s="152" t="s">
        <v>175</v>
      </c>
      <c r="T1136" s="149" t="s">
        <v>5016</v>
      </c>
      <c r="U1136" s="149">
        <v>0</v>
      </c>
      <c r="V1136" s="148" t="s">
        <v>175</v>
      </c>
      <c r="W1136" s="153">
        <v>0</v>
      </c>
      <c r="X1136" s="148" t="s">
        <v>175</v>
      </c>
      <c r="Y1136" s="153">
        <v>0</v>
      </c>
      <c r="Z1136" s="154" t="s">
        <v>175</v>
      </c>
      <c r="AA1136" s="147" t="s">
        <v>175</v>
      </c>
      <c r="AB1136" s="147" t="s">
        <v>175</v>
      </c>
      <c r="AC1136" s="148"/>
      <c r="AD1136" s="148"/>
      <c r="AE1136" s="148"/>
      <c r="AF1136" s="148"/>
      <c r="AG1136" s="148" t="s">
        <v>6476</v>
      </c>
      <c r="AH1136" s="148" t="s">
        <v>5093</v>
      </c>
      <c r="AI1136" s="148" t="s">
        <v>5000</v>
      </c>
      <c r="AJ1136" s="148" t="s">
        <v>5184</v>
      </c>
      <c r="AK1136" s="155">
        <f>+IF(LEN(_R4T[[#This Row],[KOD]])=5,1,IF(LEN(_R4T[[#This Row],[KOD]])=8,2,IF(LEN(_R4T[[#This Row],[KOD]])=11,3,4)))</f>
        <v>4</v>
      </c>
    </row>
    <row r="1137" spans="2:37" ht="14.5" outlineLevel="3">
      <c r="B1137" s="145" t="s">
        <v>90</v>
      </c>
      <c r="C1137" s="146" t="s">
        <v>138</v>
      </c>
      <c r="D1137" s="147" t="s">
        <v>175</v>
      </c>
      <c r="E1137" s="148" t="s">
        <v>7675</v>
      </c>
      <c r="F1137" s="148" t="s">
        <v>7721</v>
      </c>
      <c r="G1137" s="148" t="s">
        <v>5030</v>
      </c>
      <c r="H1137" s="148" t="s">
        <v>7456</v>
      </c>
      <c r="I1137" s="149" t="s">
        <v>5010</v>
      </c>
      <c r="J1137" s="148" t="s">
        <v>95</v>
      </c>
      <c r="K1137" s="147" t="s">
        <v>6490</v>
      </c>
      <c r="L1137" s="147" t="s">
        <v>92</v>
      </c>
      <c r="M1137" s="150">
        <v>300.04000000000002</v>
      </c>
      <c r="N1137" s="151" t="s">
        <v>7676</v>
      </c>
      <c r="O1137" s="147" t="s">
        <v>187</v>
      </c>
      <c r="P1137" s="147" t="s">
        <v>175</v>
      </c>
      <c r="Q1137" s="150">
        <v>0</v>
      </c>
      <c r="R1137" s="151">
        <v>0</v>
      </c>
      <c r="S1137" s="152" t="s">
        <v>175</v>
      </c>
      <c r="T1137" s="149" t="s">
        <v>5016</v>
      </c>
      <c r="U1137" s="149">
        <v>0</v>
      </c>
      <c r="V1137" s="148" t="s">
        <v>175</v>
      </c>
      <c r="W1137" s="153">
        <v>0</v>
      </c>
      <c r="X1137" s="148" t="s">
        <v>175</v>
      </c>
      <c r="Y1137" s="153">
        <v>0</v>
      </c>
      <c r="Z1137" s="154" t="s">
        <v>175</v>
      </c>
      <c r="AA1137" s="147" t="s">
        <v>175</v>
      </c>
      <c r="AB1137" s="147" t="s">
        <v>175</v>
      </c>
      <c r="AC1137" s="148"/>
      <c r="AD1137" s="148"/>
      <c r="AE1137" s="148"/>
      <c r="AF1137" s="148"/>
      <c r="AG1137" s="148" t="s">
        <v>6476</v>
      </c>
      <c r="AH1137" s="148" t="s">
        <v>5093</v>
      </c>
      <c r="AI1137" s="148" t="s">
        <v>5000</v>
      </c>
      <c r="AJ1137" s="148" t="s">
        <v>5184</v>
      </c>
      <c r="AK1137" s="155">
        <f>+IF(LEN(_R4T[[#This Row],[KOD]])=5,1,IF(LEN(_R4T[[#This Row],[KOD]])=8,2,IF(LEN(_R4T[[#This Row],[KOD]])=11,3,4)))</f>
        <v>4</v>
      </c>
    </row>
    <row r="1138" spans="2:37" ht="14.5" outlineLevel="3">
      <c r="B1138" s="145" t="s">
        <v>90</v>
      </c>
      <c r="C1138" s="146" t="s">
        <v>138</v>
      </c>
      <c r="D1138" s="147" t="s">
        <v>175</v>
      </c>
      <c r="E1138" s="148" t="s">
        <v>131</v>
      </c>
      <c r="F1138" s="148" t="s">
        <v>6485</v>
      </c>
      <c r="G1138" s="148" t="s">
        <v>65</v>
      </c>
      <c r="H1138" s="148" t="s">
        <v>6486</v>
      </c>
      <c r="I1138" s="149" t="s">
        <v>5010</v>
      </c>
      <c r="J1138" s="148" t="s">
        <v>95</v>
      </c>
      <c r="K1138" s="147" t="s">
        <v>6490</v>
      </c>
      <c r="L1138" s="147" t="s">
        <v>92</v>
      </c>
      <c r="M1138" s="150">
        <v>300.04000000000002</v>
      </c>
      <c r="N1138" s="151" t="s">
        <v>66</v>
      </c>
      <c r="O1138" s="147" t="s">
        <v>187</v>
      </c>
      <c r="P1138" s="147" t="s">
        <v>175</v>
      </c>
      <c r="Q1138" s="150">
        <v>0</v>
      </c>
      <c r="R1138" s="151">
        <v>0</v>
      </c>
      <c r="S1138" s="152" t="s">
        <v>175</v>
      </c>
      <c r="T1138" s="149" t="s">
        <v>5016</v>
      </c>
      <c r="U1138" s="149">
        <v>0</v>
      </c>
      <c r="V1138" s="148" t="s">
        <v>175</v>
      </c>
      <c r="W1138" s="153">
        <v>0</v>
      </c>
      <c r="X1138" s="148" t="s">
        <v>175</v>
      </c>
      <c r="Y1138" s="153">
        <v>0</v>
      </c>
      <c r="Z1138" s="154" t="s">
        <v>175</v>
      </c>
      <c r="AA1138" s="147" t="s">
        <v>175</v>
      </c>
      <c r="AB1138" s="147" t="s">
        <v>175</v>
      </c>
      <c r="AC1138" s="148"/>
      <c r="AD1138" s="148"/>
      <c r="AE1138" s="148"/>
      <c r="AF1138" s="148"/>
      <c r="AG1138" s="148" t="s">
        <v>6476</v>
      </c>
      <c r="AH1138" s="148" t="s">
        <v>5093</v>
      </c>
      <c r="AI1138" s="148" t="s">
        <v>5000</v>
      </c>
      <c r="AJ1138" s="148" t="s">
        <v>5184</v>
      </c>
      <c r="AK1138" s="155">
        <f>+IF(LEN(_R4T[[#This Row],[KOD]])=5,1,IF(LEN(_R4T[[#This Row],[KOD]])=8,2,IF(LEN(_R4T[[#This Row],[KOD]])=11,3,4)))</f>
        <v>4</v>
      </c>
    </row>
    <row r="1139" spans="2:37" ht="14.5" outlineLevel="3">
      <c r="B1139" s="145" t="s">
        <v>91</v>
      </c>
      <c r="C1139" s="146" t="s">
        <v>8323</v>
      </c>
      <c r="D1139" s="147" t="s">
        <v>175</v>
      </c>
      <c r="E1139" s="148" t="s">
        <v>131</v>
      </c>
      <c r="F1139" s="148" t="s">
        <v>6485</v>
      </c>
      <c r="G1139" s="148" t="s">
        <v>65</v>
      </c>
      <c r="H1139" s="148" t="s">
        <v>6486</v>
      </c>
      <c r="I1139" s="149" t="s">
        <v>5010</v>
      </c>
      <c r="J1139" s="148" t="s">
        <v>93</v>
      </c>
      <c r="K1139" s="147" t="s">
        <v>6490</v>
      </c>
      <c r="L1139" s="147" t="s">
        <v>92</v>
      </c>
      <c r="M1139" s="150">
        <v>350</v>
      </c>
      <c r="N1139" s="151" t="s">
        <v>66</v>
      </c>
      <c r="O1139" s="147" t="s">
        <v>187</v>
      </c>
      <c r="P1139" s="147" t="s">
        <v>175</v>
      </c>
      <c r="Q1139" s="150">
        <v>0</v>
      </c>
      <c r="R1139" s="151">
        <v>0</v>
      </c>
      <c r="S1139" s="152" t="s">
        <v>175</v>
      </c>
      <c r="T1139" s="149" t="s">
        <v>5016</v>
      </c>
      <c r="U1139" s="149">
        <v>0</v>
      </c>
      <c r="V1139" s="148" t="s">
        <v>175</v>
      </c>
      <c r="W1139" s="153">
        <v>0</v>
      </c>
      <c r="X1139" s="148" t="s">
        <v>175</v>
      </c>
      <c r="Y1139" s="153">
        <v>0</v>
      </c>
      <c r="Z1139" s="154" t="s">
        <v>175</v>
      </c>
      <c r="AA1139" s="147" t="s">
        <v>175</v>
      </c>
      <c r="AB1139" s="147" t="s">
        <v>175</v>
      </c>
      <c r="AC1139" s="148"/>
      <c r="AD1139" s="148"/>
      <c r="AE1139" s="148"/>
      <c r="AF1139" s="148"/>
      <c r="AG1139" s="148" t="s">
        <v>6476</v>
      </c>
      <c r="AH1139" s="148" t="s">
        <v>5093</v>
      </c>
      <c r="AI1139" s="148" t="s">
        <v>5000</v>
      </c>
      <c r="AJ1139" s="148" t="s">
        <v>5187</v>
      </c>
      <c r="AK1139" s="155">
        <f>+IF(LEN(_R4T[[#This Row],[KOD]])=5,1,IF(LEN(_R4T[[#This Row],[KOD]])=8,2,IF(LEN(_R4T[[#This Row],[KOD]])=11,3,4)))</f>
        <v>4</v>
      </c>
    </row>
    <row r="1140" spans="2:37" ht="14.5" outlineLevel="3">
      <c r="B1140" s="145" t="s">
        <v>91</v>
      </c>
      <c r="C1140" s="146" t="s">
        <v>8323</v>
      </c>
      <c r="D1140" s="147" t="s">
        <v>175</v>
      </c>
      <c r="E1140" s="148" t="s">
        <v>7675</v>
      </c>
      <c r="F1140" s="148" t="s">
        <v>7721</v>
      </c>
      <c r="G1140" s="148" t="s">
        <v>5030</v>
      </c>
      <c r="H1140" s="148" t="s">
        <v>7456</v>
      </c>
      <c r="I1140" s="149" t="s">
        <v>5010</v>
      </c>
      <c r="J1140" s="148" t="s">
        <v>93</v>
      </c>
      <c r="K1140" s="147" t="s">
        <v>6490</v>
      </c>
      <c r="L1140" s="147" t="s">
        <v>92</v>
      </c>
      <c r="M1140" s="150">
        <v>350</v>
      </c>
      <c r="N1140" s="151" t="s">
        <v>7676</v>
      </c>
      <c r="O1140" s="147" t="s">
        <v>187</v>
      </c>
      <c r="P1140" s="147" t="s">
        <v>175</v>
      </c>
      <c r="Q1140" s="150">
        <v>0</v>
      </c>
      <c r="R1140" s="151">
        <v>0</v>
      </c>
      <c r="S1140" s="152" t="s">
        <v>175</v>
      </c>
      <c r="T1140" s="149" t="s">
        <v>5016</v>
      </c>
      <c r="U1140" s="149">
        <v>0</v>
      </c>
      <c r="V1140" s="148" t="s">
        <v>175</v>
      </c>
      <c r="W1140" s="153">
        <v>0</v>
      </c>
      <c r="X1140" s="148" t="s">
        <v>175</v>
      </c>
      <c r="Y1140" s="153">
        <v>0</v>
      </c>
      <c r="Z1140" s="154" t="s">
        <v>175</v>
      </c>
      <c r="AA1140" s="147" t="s">
        <v>175</v>
      </c>
      <c r="AB1140" s="147" t="s">
        <v>175</v>
      </c>
      <c r="AC1140" s="148"/>
      <c r="AD1140" s="148"/>
      <c r="AE1140" s="148"/>
      <c r="AF1140" s="148"/>
      <c r="AG1140" s="148" t="s">
        <v>6476</v>
      </c>
      <c r="AH1140" s="148" t="s">
        <v>5093</v>
      </c>
      <c r="AI1140" s="148" t="s">
        <v>5000</v>
      </c>
      <c r="AJ1140" s="148" t="s">
        <v>5187</v>
      </c>
      <c r="AK1140" s="155">
        <f>+IF(LEN(_R4T[[#This Row],[KOD]])=5,1,IF(LEN(_R4T[[#This Row],[KOD]])=8,2,IF(LEN(_R4T[[#This Row],[KOD]])=11,3,4)))</f>
        <v>4</v>
      </c>
    </row>
    <row r="1141" spans="2:37" ht="14.5" outlineLevel="3">
      <c r="B1141" s="145" t="s">
        <v>91</v>
      </c>
      <c r="C1141" s="146" t="s">
        <v>8323</v>
      </c>
      <c r="D1141" s="147" t="s">
        <v>175</v>
      </c>
      <c r="E1141" s="148" t="s">
        <v>140</v>
      </c>
      <c r="F1141" s="148" t="s">
        <v>6488</v>
      </c>
      <c r="G1141" s="148" t="s">
        <v>141</v>
      </c>
      <c r="H1141" s="148" t="s">
        <v>6489</v>
      </c>
      <c r="I1141" s="149" t="s">
        <v>5010</v>
      </c>
      <c r="J1141" s="148" t="s">
        <v>93</v>
      </c>
      <c r="K1141" s="147" t="s">
        <v>6490</v>
      </c>
      <c r="L1141" s="147" t="s">
        <v>92</v>
      </c>
      <c r="M1141" s="150">
        <v>350</v>
      </c>
      <c r="N1141" s="151" t="s">
        <v>132</v>
      </c>
      <c r="O1141" s="147" t="s">
        <v>187</v>
      </c>
      <c r="P1141" s="147" t="s">
        <v>175</v>
      </c>
      <c r="Q1141" s="150">
        <v>0</v>
      </c>
      <c r="R1141" s="151">
        <v>0</v>
      </c>
      <c r="S1141" s="152" t="s">
        <v>175</v>
      </c>
      <c r="T1141" s="149" t="s">
        <v>5016</v>
      </c>
      <c r="U1141" s="149">
        <v>0</v>
      </c>
      <c r="V1141" s="148" t="s">
        <v>175</v>
      </c>
      <c r="W1141" s="153">
        <v>0</v>
      </c>
      <c r="X1141" s="148" t="s">
        <v>175</v>
      </c>
      <c r="Y1141" s="153">
        <v>0</v>
      </c>
      <c r="Z1141" s="154" t="s">
        <v>175</v>
      </c>
      <c r="AA1141" s="147" t="s">
        <v>175</v>
      </c>
      <c r="AB1141" s="147" t="s">
        <v>175</v>
      </c>
      <c r="AC1141" s="148"/>
      <c r="AD1141" s="148"/>
      <c r="AE1141" s="148"/>
      <c r="AF1141" s="148"/>
      <c r="AG1141" s="148" t="s">
        <v>6476</v>
      </c>
      <c r="AH1141" s="148" t="s">
        <v>5093</v>
      </c>
      <c r="AI1141" s="148" t="s">
        <v>5000</v>
      </c>
      <c r="AJ1141" s="148" t="s">
        <v>5187</v>
      </c>
      <c r="AK1141" s="155">
        <f>+IF(LEN(_R4T[[#This Row],[KOD]])=5,1,IF(LEN(_R4T[[#This Row],[KOD]])=8,2,IF(LEN(_R4T[[#This Row],[KOD]])=11,3,4)))</f>
        <v>4</v>
      </c>
    </row>
    <row r="1142" spans="2:37" ht="14.5" outlineLevel="3">
      <c r="B1142" s="145" t="s">
        <v>6584</v>
      </c>
      <c r="C1142" s="146" t="s">
        <v>6585</v>
      </c>
      <c r="D1142" s="147" t="s">
        <v>175</v>
      </c>
      <c r="E1142" s="148" t="s">
        <v>5006</v>
      </c>
      <c r="F1142" s="148" t="s">
        <v>5007</v>
      </c>
      <c r="G1142" s="148" t="s">
        <v>150</v>
      </c>
      <c r="H1142" s="148" t="s">
        <v>8294</v>
      </c>
      <c r="I1142" s="149" t="s">
        <v>5010</v>
      </c>
      <c r="J1142" s="148" t="s">
        <v>8295</v>
      </c>
      <c r="K1142" s="147" t="s">
        <v>5033</v>
      </c>
      <c r="L1142" s="147" t="s">
        <v>92</v>
      </c>
      <c r="M1142" s="150">
        <v>0</v>
      </c>
      <c r="N1142" s="151" t="s">
        <v>152</v>
      </c>
      <c r="O1142" s="147" t="s">
        <v>187</v>
      </c>
      <c r="P1142" s="147" t="s">
        <v>175</v>
      </c>
      <c r="Q1142" s="150">
        <v>0</v>
      </c>
      <c r="R1142" s="151">
        <v>0</v>
      </c>
      <c r="S1142" s="152" t="s">
        <v>175</v>
      </c>
      <c r="T1142" s="149" t="s">
        <v>5016</v>
      </c>
      <c r="U1142" s="149">
        <v>0</v>
      </c>
      <c r="V1142" s="148" t="s">
        <v>175</v>
      </c>
      <c r="W1142" s="153">
        <v>0</v>
      </c>
      <c r="X1142" s="148" t="s">
        <v>175</v>
      </c>
      <c r="Y1142" s="153">
        <v>0</v>
      </c>
      <c r="Z1142" s="154" t="s">
        <v>175</v>
      </c>
      <c r="AA1142" s="147" t="s">
        <v>175</v>
      </c>
      <c r="AB1142" s="147" t="s">
        <v>175</v>
      </c>
      <c r="AC1142" s="148"/>
      <c r="AD1142" s="148"/>
      <c r="AE1142" s="148"/>
      <c r="AF1142" s="148"/>
      <c r="AG1142" s="148" t="s">
        <v>6476</v>
      </c>
      <c r="AH1142" s="148" t="s">
        <v>5093</v>
      </c>
      <c r="AI1142" s="148" t="s">
        <v>5000</v>
      </c>
      <c r="AJ1142" s="148" t="s">
        <v>5190</v>
      </c>
      <c r="AK1142" s="155">
        <f>+IF(LEN(_R4T[[#This Row],[KOD]])=5,1,IF(LEN(_R4T[[#This Row],[KOD]])=8,2,IF(LEN(_R4T[[#This Row],[KOD]])=11,3,4)))</f>
        <v>4</v>
      </c>
    </row>
    <row r="1143" spans="2:37" ht="14.5" outlineLevel="3">
      <c r="B1143" s="145" t="s">
        <v>6586</v>
      </c>
      <c r="C1143" s="146" t="s">
        <v>137</v>
      </c>
      <c r="D1143" s="147" t="s">
        <v>175</v>
      </c>
      <c r="E1143" s="148" t="s">
        <v>175</v>
      </c>
      <c r="F1143" s="148" t="s">
        <v>175</v>
      </c>
      <c r="G1143" s="148" t="s">
        <v>175</v>
      </c>
      <c r="H1143" s="148" t="s">
        <v>175</v>
      </c>
      <c r="I1143" s="149" t="s">
        <v>175</v>
      </c>
      <c r="J1143" s="148" t="s">
        <v>175</v>
      </c>
      <c r="K1143" s="147" t="s">
        <v>175</v>
      </c>
      <c r="L1143" s="147" t="s">
        <v>175</v>
      </c>
      <c r="M1143" s="150">
        <v>0</v>
      </c>
      <c r="N1143" s="151" t="s">
        <v>175</v>
      </c>
      <c r="O1143" s="147" t="s">
        <v>175</v>
      </c>
      <c r="P1143" s="147" t="s">
        <v>175</v>
      </c>
      <c r="Q1143" s="150">
        <v>0</v>
      </c>
      <c r="R1143" s="151">
        <v>0</v>
      </c>
      <c r="S1143" s="152" t="s">
        <v>175</v>
      </c>
      <c r="T1143" s="149" t="s">
        <v>175</v>
      </c>
      <c r="U1143" s="149">
        <v>0</v>
      </c>
      <c r="V1143" s="148" t="s">
        <v>175</v>
      </c>
      <c r="W1143" s="153">
        <v>0</v>
      </c>
      <c r="X1143" s="148" t="s">
        <v>175</v>
      </c>
      <c r="Y1143" s="153">
        <v>0</v>
      </c>
      <c r="Z1143" s="154" t="s">
        <v>175</v>
      </c>
      <c r="AA1143" s="147" t="s">
        <v>175</v>
      </c>
      <c r="AB1143" s="147" t="s">
        <v>175</v>
      </c>
      <c r="AC1143" s="148"/>
      <c r="AD1143" s="148"/>
      <c r="AE1143" s="148"/>
      <c r="AF1143" s="148"/>
      <c r="AG1143" s="148" t="s">
        <v>6476</v>
      </c>
      <c r="AH1143" s="148" t="s">
        <v>5093</v>
      </c>
      <c r="AI1143" s="148" t="s">
        <v>5000</v>
      </c>
      <c r="AJ1143" s="148" t="s">
        <v>5193</v>
      </c>
      <c r="AK1143" s="155">
        <f>+IF(LEN(_R4T[[#This Row],[KOD]])=5,1,IF(LEN(_R4T[[#This Row],[KOD]])=8,2,IF(LEN(_R4T[[#This Row],[KOD]])=11,3,4)))</f>
        <v>4</v>
      </c>
    </row>
    <row r="1144" spans="2:37" ht="14.5" outlineLevel="1">
      <c r="B1144" s="123" t="s">
        <v>6587</v>
      </c>
      <c r="C1144" s="124" t="s">
        <v>6588</v>
      </c>
      <c r="D1144" s="125" t="s">
        <v>175</v>
      </c>
      <c r="E1144" s="126" t="s">
        <v>175</v>
      </c>
      <c r="F1144" s="126" t="s">
        <v>175</v>
      </c>
      <c r="G1144" s="126" t="s">
        <v>175</v>
      </c>
      <c r="H1144" s="126" t="s">
        <v>175</v>
      </c>
      <c r="I1144" s="127" t="s">
        <v>175</v>
      </c>
      <c r="J1144" s="126" t="s">
        <v>175</v>
      </c>
      <c r="K1144" s="125" t="s">
        <v>175</v>
      </c>
      <c r="L1144" s="125" t="s">
        <v>175</v>
      </c>
      <c r="M1144" s="128">
        <v>0</v>
      </c>
      <c r="N1144" s="129" t="s">
        <v>175</v>
      </c>
      <c r="O1144" s="125" t="s">
        <v>175</v>
      </c>
      <c r="P1144" s="125" t="s">
        <v>175</v>
      </c>
      <c r="Q1144" s="128">
        <v>0</v>
      </c>
      <c r="R1144" s="129">
        <v>0</v>
      </c>
      <c r="S1144" s="130" t="s">
        <v>175</v>
      </c>
      <c r="T1144" s="127" t="s">
        <v>175</v>
      </c>
      <c r="U1144" s="127">
        <v>0</v>
      </c>
      <c r="V1144" s="126" t="s">
        <v>175</v>
      </c>
      <c r="W1144" s="131">
        <v>0</v>
      </c>
      <c r="X1144" s="126" t="s">
        <v>175</v>
      </c>
      <c r="Y1144" s="131">
        <v>0</v>
      </c>
      <c r="Z1144" s="132" t="s">
        <v>175</v>
      </c>
      <c r="AA1144" s="125" t="s">
        <v>175</v>
      </c>
      <c r="AB1144" s="125" t="s">
        <v>175</v>
      </c>
      <c r="AC1144" s="126"/>
      <c r="AD1144" s="126"/>
      <c r="AE1144" s="126"/>
      <c r="AF1144" s="126"/>
      <c r="AG1144" s="126" t="s">
        <v>6476</v>
      </c>
      <c r="AH1144" s="126" t="s">
        <v>5130</v>
      </c>
      <c r="AI1144" s="126" t="s">
        <v>175</v>
      </c>
      <c r="AJ1144" s="126" t="s">
        <v>175</v>
      </c>
      <c r="AK1144" s="133">
        <f>+IF(LEN(_R4T[[#This Row],[KOD]])=5,1,IF(LEN(_R4T[[#This Row],[KOD]])=8,2,IF(LEN(_R4T[[#This Row],[KOD]])=11,3,4)))</f>
        <v>2</v>
      </c>
    </row>
    <row r="1145" spans="2:37" ht="14.5" outlineLevel="2">
      <c r="B1145" s="134" t="s">
        <v>6589</v>
      </c>
      <c r="C1145" s="135" t="s">
        <v>6590</v>
      </c>
      <c r="D1145" s="136" t="s">
        <v>175</v>
      </c>
      <c r="E1145" s="137" t="s">
        <v>175</v>
      </c>
      <c r="F1145" s="137" t="s">
        <v>175</v>
      </c>
      <c r="G1145" s="137" t="s">
        <v>175</v>
      </c>
      <c r="H1145" s="137" t="s">
        <v>175</v>
      </c>
      <c r="I1145" s="138" t="s">
        <v>175</v>
      </c>
      <c r="J1145" s="137" t="s">
        <v>175</v>
      </c>
      <c r="K1145" s="136" t="s">
        <v>175</v>
      </c>
      <c r="L1145" s="136" t="s">
        <v>175</v>
      </c>
      <c r="M1145" s="139">
        <v>0</v>
      </c>
      <c r="N1145" s="140" t="s">
        <v>175</v>
      </c>
      <c r="O1145" s="136" t="s">
        <v>175</v>
      </c>
      <c r="P1145" s="136" t="s">
        <v>175</v>
      </c>
      <c r="Q1145" s="139">
        <v>0</v>
      </c>
      <c r="R1145" s="140">
        <v>0</v>
      </c>
      <c r="S1145" s="141" t="s">
        <v>175</v>
      </c>
      <c r="T1145" s="138" t="s">
        <v>175</v>
      </c>
      <c r="U1145" s="138">
        <v>0</v>
      </c>
      <c r="V1145" s="137" t="s">
        <v>175</v>
      </c>
      <c r="W1145" s="142">
        <v>0</v>
      </c>
      <c r="X1145" s="137" t="s">
        <v>175</v>
      </c>
      <c r="Y1145" s="142">
        <v>0</v>
      </c>
      <c r="Z1145" s="143" t="s">
        <v>175</v>
      </c>
      <c r="AA1145" s="136" t="s">
        <v>175</v>
      </c>
      <c r="AB1145" s="136" t="s">
        <v>175</v>
      </c>
      <c r="AC1145" s="137"/>
      <c r="AD1145" s="137"/>
      <c r="AE1145" s="137"/>
      <c r="AF1145" s="137"/>
      <c r="AG1145" s="137" t="s">
        <v>6476</v>
      </c>
      <c r="AH1145" s="137" t="s">
        <v>5130</v>
      </c>
      <c r="AI1145" s="137" t="s">
        <v>5000</v>
      </c>
      <c r="AJ1145" s="137" t="s">
        <v>175</v>
      </c>
      <c r="AK1145" s="144">
        <f>+IF(LEN(_R4T[[#This Row],[KOD]])=5,1,IF(LEN(_R4T[[#This Row],[KOD]])=8,2,IF(LEN(_R4T[[#This Row],[KOD]])=11,3,4)))</f>
        <v>3</v>
      </c>
    </row>
    <row r="1146" spans="2:37" ht="14.5" outlineLevel="3">
      <c r="B1146" s="145" t="s">
        <v>6591</v>
      </c>
      <c r="C1146" s="146" t="s">
        <v>6592</v>
      </c>
      <c r="D1146" s="147" t="s">
        <v>175</v>
      </c>
      <c r="E1146" s="148" t="s">
        <v>5006</v>
      </c>
      <c r="F1146" s="148" t="s">
        <v>5007</v>
      </c>
      <c r="G1146" s="148" t="s">
        <v>150</v>
      </c>
      <c r="H1146" s="148" t="s">
        <v>8294</v>
      </c>
      <c r="I1146" s="149" t="s">
        <v>5010</v>
      </c>
      <c r="J1146" s="148" t="s">
        <v>8295</v>
      </c>
      <c r="K1146" s="147" t="s">
        <v>5033</v>
      </c>
      <c r="L1146" s="147" t="s">
        <v>92</v>
      </c>
      <c r="M1146" s="150">
        <v>69.36</v>
      </c>
      <c r="N1146" s="151" t="s">
        <v>152</v>
      </c>
      <c r="O1146" s="147" t="s">
        <v>187</v>
      </c>
      <c r="P1146" s="147" t="s">
        <v>175</v>
      </c>
      <c r="Q1146" s="150">
        <v>0</v>
      </c>
      <c r="R1146" s="151">
        <v>0</v>
      </c>
      <c r="S1146" s="152" t="s">
        <v>175</v>
      </c>
      <c r="T1146" s="149" t="s">
        <v>5016</v>
      </c>
      <c r="U1146" s="149">
        <v>0</v>
      </c>
      <c r="V1146" s="148" t="s">
        <v>175</v>
      </c>
      <c r="W1146" s="153">
        <v>0</v>
      </c>
      <c r="X1146" s="148" t="s">
        <v>175</v>
      </c>
      <c r="Y1146" s="153">
        <v>0</v>
      </c>
      <c r="Z1146" s="154" t="s">
        <v>175</v>
      </c>
      <c r="AA1146" s="147" t="s">
        <v>175</v>
      </c>
      <c r="AB1146" s="147" t="s">
        <v>175</v>
      </c>
      <c r="AC1146" s="148"/>
      <c r="AD1146" s="148"/>
      <c r="AE1146" s="148"/>
      <c r="AF1146" s="148"/>
      <c r="AG1146" s="148" t="s">
        <v>6476</v>
      </c>
      <c r="AH1146" s="148" t="s">
        <v>5130</v>
      </c>
      <c r="AI1146" s="148" t="s">
        <v>5000</v>
      </c>
      <c r="AJ1146" s="148" t="s">
        <v>65</v>
      </c>
      <c r="AK1146" s="155">
        <f>+IF(LEN(_R4T[[#This Row],[KOD]])=5,1,IF(LEN(_R4T[[#This Row],[KOD]])=8,2,IF(LEN(_R4T[[#This Row],[KOD]])=11,3,4)))</f>
        <v>4</v>
      </c>
    </row>
    <row r="1147" spans="2:37" ht="14.5" outlineLevel="3">
      <c r="B1147" s="145" t="s">
        <v>6593</v>
      </c>
      <c r="C1147" s="146" t="s">
        <v>6594</v>
      </c>
      <c r="D1147" s="147" t="s">
        <v>175</v>
      </c>
      <c r="E1147" s="148" t="s">
        <v>5006</v>
      </c>
      <c r="F1147" s="148" t="s">
        <v>5007</v>
      </c>
      <c r="G1147" s="148" t="s">
        <v>150</v>
      </c>
      <c r="H1147" s="148" t="s">
        <v>8294</v>
      </c>
      <c r="I1147" s="149" t="s">
        <v>5010</v>
      </c>
      <c r="J1147" s="148" t="s">
        <v>8295</v>
      </c>
      <c r="K1147" s="147" t="s">
        <v>5033</v>
      </c>
      <c r="L1147" s="147" t="s">
        <v>92</v>
      </c>
      <c r="M1147" s="150">
        <v>1387.35</v>
      </c>
      <c r="N1147" s="151" t="s">
        <v>152</v>
      </c>
      <c r="O1147" s="147" t="s">
        <v>187</v>
      </c>
      <c r="P1147" s="147" t="s">
        <v>175</v>
      </c>
      <c r="Q1147" s="150">
        <v>0</v>
      </c>
      <c r="R1147" s="151">
        <v>0</v>
      </c>
      <c r="S1147" s="152" t="s">
        <v>175</v>
      </c>
      <c r="T1147" s="149" t="s">
        <v>5016</v>
      </c>
      <c r="U1147" s="149">
        <v>0</v>
      </c>
      <c r="V1147" s="148" t="s">
        <v>175</v>
      </c>
      <c r="W1147" s="153">
        <v>0</v>
      </c>
      <c r="X1147" s="148" t="s">
        <v>175</v>
      </c>
      <c r="Y1147" s="153">
        <v>0</v>
      </c>
      <c r="Z1147" s="154" t="s">
        <v>175</v>
      </c>
      <c r="AA1147" s="147" t="s">
        <v>175</v>
      </c>
      <c r="AB1147" s="147" t="s">
        <v>175</v>
      </c>
      <c r="AC1147" s="148"/>
      <c r="AD1147" s="148"/>
      <c r="AE1147" s="148"/>
      <c r="AF1147" s="148"/>
      <c r="AG1147" s="148" t="s">
        <v>6476</v>
      </c>
      <c r="AH1147" s="148" t="s">
        <v>5130</v>
      </c>
      <c r="AI1147" s="148" t="s">
        <v>5000</v>
      </c>
      <c r="AJ1147" s="148" t="s">
        <v>5025</v>
      </c>
      <c r="AK1147" s="155">
        <f>+IF(LEN(_R4T[[#This Row],[KOD]])=5,1,IF(LEN(_R4T[[#This Row],[KOD]])=8,2,IF(LEN(_R4T[[#This Row],[KOD]])=11,3,4)))</f>
        <v>4</v>
      </c>
    </row>
    <row r="1148" spans="2:37" ht="14.5" outlineLevel="3">
      <c r="B1148" s="145" t="s">
        <v>6595</v>
      </c>
      <c r="C1148" s="146" t="s">
        <v>6596</v>
      </c>
      <c r="D1148" s="147" t="s">
        <v>175</v>
      </c>
      <c r="E1148" s="148" t="s">
        <v>175</v>
      </c>
      <c r="F1148" s="148" t="s">
        <v>175</v>
      </c>
      <c r="G1148" s="148" t="s">
        <v>175</v>
      </c>
      <c r="H1148" s="148" t="s">
        <v>175</v>
      </c>
      <c r="I1148" s="149" t="s">
        <v>175</v>
      </c>
      <c r="J1148" s="148" t="s">
        <v>175</v>
      </c>
      <c r="K1148" s="147" t="s">
        <v>175</v>
      </c>
      <c r="L1148" s="147" t="s">
        <v>175</v>
      </c>
      <c r="M1148" s="150">
        <v>0</v>
      </c>
      <c r="N1148" s="151" t="s">
        <v>175</v>
      </c>
      <c r="O1148" s="147" t="s">
        <v>175</v>
      </c>
      <c r="P1148" s="147" t="s">
        <v>175</v>
      </c>
      <c r="Q1148" s="150">
        <v>0</v>
      </c>
      <c r="R1148" s="151">
        <v>0</v>
      </c>
      <c r="S1148" s="152" t="s">
        <v>175</v>
      </c>
      <c r="T1148" s="149" t="s">
        <v>175</v>
      </c>
      <c r="U1148" s="149">
        <v>0</v>
      </c>
      <c r="V1148" s="148" t="s">
        <v>175</v>
      </c>
      <c r="W1148" s="153">
        <v>0</v>
      </c>
      <c r="X1148" s="148" t="s">
        <v>175</v>
      </c>
      <c r="Y1148" s="153">
        <v>0</v>
      </c>
      <c r="Z1148" s="154" t="s">
        <v>175</v>
      </c>
      <c r="AA1148" s="147" t="s">
        <v>175</v>
      </c>
      <c r="AB1148" s="147" t="s">
        <v>175</v>
      </c>
      <c r="AC1148" s="148"/>
      <c r="AD1148" s="148"/>
      <c r="AE1148" s="148"/>
      <c r="AF1148" s="148"/>
      <c r="AG1148" s="148" t="s">
        <v>6476</v>
      </c>
      <c r="AH1148" s="148" t="s">
        <v>5130</v>
      </c>
      <c r="AI1148" s="148" t="s">
        <v>5000</v>
      </c>
      <c r="AJ1148" s="148" t="s">
        <v>141</v>
      </c>
      <c r="AK1148" s="155">
        <f>+IF(LEN(_R4T[[#This Row],[KOD]])=5,1,IF(LEN(_R4T[[#This Row],[KOD]])=8,2,IF(LEN(_R4T[[#This Row],[KOD]])=11,3,4)))</f>
        <v>4</v>
      </c>
    </row>
    <row r="1149" spans="2:37" ht="14.5" outlineLevel="3">
      <c r="B1149" s="145" t="s">
        <v>6597</v>
      </c>
      <c r="C1149" s="146" t="s">
        <v>6598</v>
      </c>
      <c r="D1149" s="147" t="s">
        <v>175</v>
      </c>
      <c r="E1149" s="148" t="s">
        <v>5006</v>
      </c>
      <c r="F1149" s="148" t="s">
        <v>5007</v>
      </c>
      <c r="G1149" s="148" t="s">
        <v>150</v>
      </c>
      <c r="H1149" s="148" t="s">
        <v>8294</v>
      </c>
      <c r="I1149" s="149" t="s">
        <v>5010</v>
      </c>
      <c r="J1149" s="148" t="s">
        <v>8295</v>
      </c>
      <c r="K1149" s="147" t="s">
        <v>5033</v>
      </c>
      <c r="L1149" s="147" t="s">
        <v>92</v>
      </c>
      <c r="M1149" s="150">
        <v>0</v>
      </c>
      <c r="N1149" s="151" t="s">
        <v>152</v>
      </c>
      <c r="O1149" s="147" t="s">
        <v>187</v>
      </c>
      <c r="P1149" s="147" t="s">
        <v>175</v>
      </c>
      <c r="Q1149" s="150">
        <v>0</v>
      </c>
      <c r="R1149" s="151">
        <v>0</v>
      </c>
      <c r="S1149" s="152" t="s">
        <v>175</v>
      </c>
      <c r="T1149" s="149" t="s">
        <v>5016</v>
      </c>
      <c r="U1149" s="149">
        <v>0</v>
      </c>
      <c r="V1149" s="148" t="s">
        <v>175</v>
      </c>
      <c r="W1149" s="153">
        <v>0</v>
      </c>
      <c r="X1149" s="148" t="s">
        <v>175</v>
      </c>
      <c r="Y1149" s="153">
        <v>0</v>
      </c>
      <c r="Z1149" s="154" t="s">
        <v>175</v>
      </c>
      <c r="AA1149" s="147" t="s">
        <v>175</v>
      </c>
      <c r="AB1149" s="147" t="s">
        <v>175</v>
      </c>
      <c r="AC1149" s="148"/>
      <c r="AD1149" s="148"/>
      <c r="AE1149" s="148"/>
      <c r="AF1149" s="148"/>
      <c r="AG1149" s="148" t="s">
        <v>6476</v>
      </c>
      <c r="AH1149" s="148" t="s">
        <v>5130</v>
      </c>
      <c r="AI1149" s="148" t="s">
        <v>5000</v>
      </c>
      <c r="AJ1149" s="148" t="s">
        <v>5030</v>
      </c>
      <c r="AK1149" s="155">
        <f>+IF(LEN(_R4T[[#This Row],[KOD]])=5,1,IF(LEN(_R4T[[#This Row],[KOD]])=8,2,IF(LEN(_R4T[[#This Row],[KOD]])=11,3,4)))</f>
        <v>4</v>
      </c>
    </row>
    <row r="1150" spans="2:37" ht="14.5" outlineLevel="1">
      <c r="B1150" s="123" t="s">
        <v>6599</v>
      </c>
      <c r="C1150" s="124" t="s">
        <v>6600</v>
      </c>
      <c r="D1150" s="125" t="s">
        <v>175</v>
      </c>
      <c r="E1150" s="126" t="s">
        <v>175</v>
      </c>
      <c r="F1150" s="126" t="s">
        <v>175</v>
      </c>
      <c r="G1150" s="126" t="s">
        <v>175</v>
      </c>
      <c r="H1150" s="126" t="s">
        <v>175</v>
      </c>
      <c r="I1150" s="127" t="s">
        <v>175</v>
      </c>
      <c r="J1150" s="126" t="s">
        <v>175</v>
      </c>
      <c r="K1150" s="125" t="s">
        <v>175</v>
      </c>
      <c r="L1150" s="125" t="s">
        <v>175</v>
      </c>
      <c r="M1150" s="128">
        <v>0</v>
      </c>
      <c r="N1150" s="129" t="s">
        <v>175</v>
      </c>
      <c r="O1150" s="125" t="s">
        <v>175</v>
      </c>
      <c r="P1150" s="125" t="s">
        <v>175</v>
      </c>
      <c r="Q1150" s="128">
        <v>0</v>
      </c>
      <c r="R1150" s="129">
        <v>0</v>
      </c>
      <c r="S1150" s="130" t="s">
        <v>175</v>
      </c>
      <c r="T1150" s="127" t="s">
        <v>175</v>
      </c>
      <c r="U1150" s="127">
        <v>0</v>
      </c>
      <c r="V1150" s="126" t="s">
        <v>175</v>
      </c>
      <c r="W1150" s="131">
        <v>0</v>
      </c>
      <c r="X1150" s="126" t="s">
        <v>175</v>
      </c>
      <c r="Y1150" s="131">
        <v>0</v>
      </c>
      <c r="Z1150" s="132" t="s">
        <v>175</v>
      </c>
      <c r="AA1150" s="125" t="s">
        <v>175</v>
      </c>
      <c r="AB1150" s="125" t="s">
        <v>175</v>
      </c>
      <c r="AC1150" s="126"/>
      <c r="AD1150" s="126"/>
      <c r="AE1150" s="126"/>
      <c r="AF1150" s="126"/>
      <c r="AG1150" s="126" t="s">
        <v>6476</v>
      </c>
      <c r="AH1150" s="126" t="s">
        <v>5044</v>
      </c>
      <c r="AI1150" s="126" t="s">
        <v>175</v>
      </c>
      <c r="AJ1150" s="126" t="s">
        <v>175</v>
      </c>
      <c r="AK1150" s="133">
        <f>+IF(LEN(_R4T[[#This Row],[KOD]])=5,1,IF(LEN(_R4T[[#This Row],[KOD]])=8,2,IF(LEN(_R4T[[#This Row],[KOD]])=11,3,4)))</f>
        <v>2</v>
      </c>
    </row>
    <row r="1151" spans="2:37" ht="14.5" outlineLevel="2">
      <c r="B1151" s="134" t="s">
        <v>6601</v>
      </c>
      <c r="C1151" s="135" t="s">
        <v>6602</v>
      </c>
      <c r="D1151" s="136" t="s">
        <v>175</v>
      </c>
      <c r="E1151" s="137" t="s">
        <v>175</v>
      </c>
      <c r="F1151" s="137" t="s">
        <v>175</v>
      </c>
      <c r="G1151" s="137" t="s">
        <v>175</v>
      </c>
      <c r="H1151" s="137" t="s">
        <v>175</v>
      </c>
      <c r="I1151" s="138" t="s">
        <v>175</v>
      </c>
      <c r="J1151" s="137" t="s">
        <v>175</v>
      </c>
      <c r="K1151" s="136" t="s">
        <v>175</v>
      </c>
      <c r="L1151" s="136" t="s">
        <v>175</v>
      </c>
      <c r="M1151" s="139">
        <v>0</v>
      </c>
      <c r="N1151" s="140" t="s">
        <v>175</v>
      </c>
      <c r="O1151" s="136" t="s">
        <v>175</v>
      </c>
      <c r="P1151" s="136" t="s">
        <v>175</v>
      </c>
      <c r="Q1151" s="139">
        <v>0</v>
      </c>
      <c r="R1151" s="140">
        <v>0</v>
      </c>
      <c r="S1151" s="141" t="s">
        <v>175</v>
      </c>
      <c r="T1151" s="138" t="s">
        <v>175</v>
      </c>
      <c r="U1151" s="138">
        <v>0</v>
      </c>
      <c r="V1151" s="137" t="s">
        <v>175</v>
      </c>
      <c r="W1151" s="142">
        <v>0</v>
      </c>
      <c r="X1151" s="137" t="s">
        <v>175</v>
      </c>
      <c r="Y1151" s="142">
        <v>0</v>
      </c>
      <c r="Z1151" s="143" t="s">
        <v>175</v>
      </c>
      <c r="AA1151" s="136" t="s">
        <v>175</v>
      </c>
      <c r="AB1151" s="136" t="s">
        <v>175</v>
      </c>
      <c r="AC1151" s="137"/>
      <c r="AD1151" s="137"/>
      <c r="AE1151" s="137"/>
      <c r="AF1151" s="137"/>
      <c r="AG1151" s="137" t="s">
        <v>6476</v>
      </c>
      <c r="AH1151" s="137" t="s">
        <v>5044</v>
      </c>
      <c r="AI1151" s="137" t="s">
        <v>5000</v>
      </c>
      <c r="AJ1151" s="137" t="s">
        <v>175</v>
      </c>
      <c r="AK1151" s="144">
        <f>+IF(LEN(_R4T[[#This Row],[KOD]])=5,1,IF(LEN(_R4T[[#This Row],[KOD]])=8,2,IF(LEN(_R4T[[#This Row],[KOD]])=11,3,4)))</f>
        <v>3</v>
      </c>
    </row>
    <row r="1152" spans="2:37" ht="14.5" outlineLevel="3">
      <c r="B1152" s="145" t="s">
        <v>6603</v>
      </c>
      <c r="C1152" s="146" t="s">
        <v>6604</v>
      </c>
      <c r="D1152" s="147" t="s">
        <v>175</v>
      </c>
      <c r="E1152" s="148" t="s">
        <v>175</v>
      </c>
      <c r="F1152" s="148" t="s">
        <v>175</v>
      </c>
      <c r="G1152" s="148" t="s">
        <v>175</v>
      </c>
      <c r="H1152" s="148" t="s">
        <v>175</v>
      </c>
      <c r="I1152" s="149" t="s">
        <v>175</v>
      </c>
      <c r="J1152" s="148" t="s">
        <v>175</v>
      </c>
      <c r="K1152" s="147" t="s">
        <v>175</v>
      </c>
      <c r="L1152" s="147" t="s">
        <v>175</v>
      </c>
      <c r="M1152" s="150">
        <v>0</v>
      </c>
      <c r="N1152" s="151" t="s">
        <v>175</v>
      </c>
      <c r="O1152" s="147" t="s">
        <v>175</v>
      </c>
      <c r="P1152" s="147" t="s">
        <v>175</v>
      </c>
      <c r="Q1152" s="150">
        <v>0</v>
      </c>
      <c r="R1152" s="151">
        <v>0</v>
      </c>
      <c r="S1152" s="152" t="s">
        <v>175</v>
      </c>
      <c r="T1152" s="149" t="s">
        <v>175</v>
      </c>
      <c r="U1152" s="149">
        <v>0</v>
      </c>
      <c r="V1152" s="148" t="s">
        <v>175</v>
      </c>
      <c r="W1152" s="153">
        <v>0</v>
      </c>
      <c r="X1152" s="148" t="s">
        <v>175</v>
      </c>
      <c r="Y1152" s="153">
        <v>0</v>
      </c>
      <c r="Z1152" s="154" t="s">
        <v>175</v>
      </c>
      <c r="AA1152" s="147" t="s">
        <v>175</v>
      </c>
      <c r="AB1152" s="147" t="s">
        <v>175</v>
      </c>
      <c r="AC1152" s="148"/>
      <c r="AD1152" s="148"/>
      <c r="AE1152" s="148"/>
      <c r="AF1152" s="148"/>
      <c r="AG1152" s="148" t="s">
        <v>6476</v>
      </c>
      <c r="AH1152" s="148" t="s">
        <v>5044</v>
      </c>
      <c r="AI1152" s="148" t="s">
        <v>5000</v>
      </c>
      <c r="AJ1152" s="148" t="s">
        <v>65</v>
      </c>
      <c r="AK1152" s="155">
        <f>+IF(LEN(_R4T[[#This Row],[KOD]])=5,1,IF(LEN(_R4T[[#This Row],[KOD]])=8,2,IF(LEN(_R4T[[#This Row],[KOD]])=11,3,4)))</f>
        <v>4</v>
      </c>
    </row>
    <row r="1153" spans="2:37" ht="14.5" outlineLevel="3">
      <c r="B1153" s="145" t="s">
        <v>6605</v>
      </c>
      <c r="C1153" s="146" t="s">
        <v>6606</v>
      </c>
      <c r="D1153" s="147" t="s">
        <v>175</v>
      </c>
      <c r="E1153" s="148" t="s">
        <v>175</v>
      </c>
      <c r="F1153" s="148" t="s">
        <v>175</v>
      </c>
      <c r="G1153" s="148" t="s">
        <v>175</v>
      </c>
      <c r="H1153" s="148" t="s">
        <v>175</v>
      </c>
      <c r="I1153" s="149" t="s">
        <v>175</v>
      </c>
      <c r="J1153" s="148" t="s">
        <v>175</v>
      </c>
      <c r="K1153" s="147" t="s">
        <v>175</v>
      </c>
      <c r="L1153" s="147" t="s">
        <v>175</v>
      </c>
      <c r="M1153" s="150">
        <v>0</v>
      </c>
      <c r="N1153" s="151" t="s">
        <v>175</v>
      </c>
      <c r="O1153" s="147" t="s">
        <v>175</v>
      </c>
      <c r="P1153" s="147" t="s">
        <v>175</v>
      </c>
      <c r="Q1153" s="150">
        <v>0</v>
      </c>
      <c r="R1153" s="151">
        <v>0</v>
      </c>
      <c r="S1153" s="152" t="s">
        <v>175</v>
      </c>
      <c r="T1153" s="149" t="s">
        <v>175</v>
      </c>
      <c r="U1153" s="149">
        <v>0</v>
      </c>
      <c r="V1153" s="148" t="s">
        <v>175</v>
      </c>
      <c r="W1153" s="153">
        <v>0</v>
      </c>
      <c r="X1153" s="148" t="s">
        <v>175</v>
      </c>
      <c r="Y1153" s="153">
        <v>0</v>
      </c>
      <c r="Z1153" s="154" t="s">
        <v>175</v>
      </c>
      <c r="AA1153" s="147" t="s">
        <v>175</v>
      </c>
      <c r="AB1153" s="147" t="s">
        <v>175</v>
      </c>
      <c r="AC1153" s="148"/>
      <c r="AD1153" s="148"/>
      <c r="AE1153" s="148"/>
      <c r="AF1153" s="148"/>
      <c r="AG1153" s="148" t="s">
        <v>6476</v>
      </c>
      <c r="AH1153" s="148" t="s">
        <v>5044</v>
      </c>
      <c r="AI1153" s="148" t="s">
        <v>5000</v>
      </c>
      <c r="AJ1153" s="148" t="s">
        <v>5025</v>
      </c>
      <c r="AK1153" s="155">
        <f>+IF(LEN(_R4T[[#This Row],[KOD]])=5,1,IF(LEN(_R4T[[#This Row],[KOD]])=8,2,IF(LEN(_R4T[[#This Row],[KOD]])=11,3,4)))</f>
        <v>4</v>
      </c>
    </row>
    <row r="1154" spans="2:37" ht="14.5" outlineLevel="1">
      <c r="B1154" s="123" t="s">
        <v>6607</v>
      </c>
      <c r="C1154" s="124" t="s">
        <v>6608</v>
      </c>
      <c r="D1154" s="125" t="s">
        <v>175</v>
      </c>
      <c r="E1154" s="126" t="s">
        <v>175</v>
      </c>
      <c r="F1154" s="126" t="s">
        <v>175</v>
      </c>
      <c r="G1154" s="126" t="s">
        <v>175</v>
      </c>
      <c r="H1154" s="126" t="s">
        <v>175</v>
      </c>
      <c r="I1154" s="127" t="s">
        <v>175</v>
      </c>
      <c r="J1154" s="126" t="s">
        <v>175</v>
      </c>
      <c r="K1154" s="125" t="s">
        <v>175</v>
      </c>
      <c r="L1154" s="125" t="s">
        <v>175</v>
      </c>
      <c r="M1154" s="128">
        <v>0</v>
      </c>
      <c r="N1154" s="129" t="s">
        <v>175</v>
      </c>
      <c r="O1154" s="125" t="s">
        <v>175</v>
      </c>
      <c r="P1154" s="125" t="s">
        <v>175</v>
      </c>
      <c r="Q1154" s="128">
        <v>0</v>
      </c>
      <c r="R1154" s="129">
        <v>0</v>
      </c>
      <c r="S1154" s="130" t="s">
        <v>175</v>
      </c>
      <c r="T1154" s="127" t="s">
        <v>175</v>
      </c>
      <c r="U1154" s="127">
        <v>0</v>
      </c>
      <c r="V1154" s="126" t="s">
        <v>175</v>
      </c>
      <c r="W1154" s="131">
        <v>0</v>
      </c>
      <c r="X1154" s="126" t="s">
        <v>175</v>
      </c>
      <c r="Y1154" s="131">
        <v>0</v>
      </c>
      <c r="Z1154" s="132" t="s">
        <v>175</v>
      </c>
      <c r="AA1154" s="125" t="s">
        <v>175</v>
      </c>
      <c r="AB1154" s="125" t="s">
        <v>175</v>
      </c>
      <c r="AC1154" s="126"/>
      <c r="AD1154" s="126"/>
      <c r="AE1154" s="126"/>
      <c r="AF1154" s="126"/>
      <c r="AG1154" s="126" t="s">
        <v>6476</v>
      </c>
      <c r="AH1154" s="126" t="s">
        <v>6122</v>
      </c>
      <c r="AI1154" s="126" t="s">
        <v>175</v>
      </c>
      <c r="AJ1154" s="126" t="s">
        <v>175</v>
      </c>
      <c r="AK1154" s="133">
        <f>+IF(LEN(_R4T[[#This Row],[KOD]])=5,1,IF(LEN(_R4T[[#This Row],[KOD]])=8,2,IF(LEN(_R4T[[#This Row],[KOD]])=11,3,4)))</f>
        <v>2</v>
      </c>
    </row>
    <row r="1155" spans="2:37" ht="14.5" outlineLevel="2">
      <c r="B1155" s="134" t="s">
        <v>6609</v>
      </c>
      <c r="C1155" s="135" t="s">
        <v>123</v>
      </c>
      <c r="D1155" s="136" t="s">
        <v>175</v>
      </c>
      <c r="E1155" s="137" t="s">
        <v>175</v>
      </c>
      <c r="F1155" s="137" t="s">
        <v>175</v>
      </c>
      <c r="G1155" s="137" t="s">
        <v>175</v>
      </c>
      <c r="H1155" s="137" t="s">
        <v>175</v>
      </c>
      <c r="I1155" s="138" t="s">
        <v>175</v>
      </c>
      <c r="J1155" s="137" t="s">
        <v>175</v>
      </c>
      <c r="K1155" s="136" t="s">
        <v>175</v>
      </c>
      <c r="L1155" s="136" t="s">
        <v>175</v>
      </c>
      <c r="M1155" s="139">
        <v>0</v>
      </c>
      <c r="N1155" s="140" t="s">
        <v>175</v>
      </c>
      <c r="O1155" s="136" t="s">
        <v>175</v>
      </c>
      <c r="P1155" s="136" t="s">
        <v>175</v>
      </c>
      <c r="Q1155" s="139">
        <v>0</v>
      </c>
      <c r="R1155" s="140">
        <v>0</v>
      </c>
      <c r="S1155" s="141" t="s">
        <v>175</v>
      </c>
      <c r="T1155" s="138" t="s">
        <v>175</v>
      </c>
      <c r="U1155" s="138">
        <v>0</v>
      </c>
      <c r="V1155" s="137" t="s">
        <v>175</v>
      </c>
      <c r="W1155" s="142">
        <v>0</v>
      </c>
      <c r="X1155" s="137" t="s">
        <v>175</v>
      </c>
      <c r="Y1155" s="142">
        <v>0</v>
      </c>
      <c r="Z1155" s="143" t="s">
        <v>175</v>
      </c>
      <c r="AA1155" s="136" t="s">
        <v>175</v>
      </c>
      <c r="AB1155" s="136" t="s">
        <v>175</v>
      </c>
      <c r="AC1155" s="137"/>
      <c r="AD1155" s="137"/>
      <c r="AE1155" s="137"/>
      <c r="AF1155" s="137"/>
      <c r="AG1155" s="137" t="s">
        <v>6476</v>
      </c>
      <c r="AH1155" s="137" t="s">
        <v>6122</v>
      </c>
      <c r="AI1155" s="137" t="s">
        <v>6264</v>
      </c>
      <c r="AJ1155" s="137" t="s">
        <v>175</v>
      </c>
      <c r="AK1155" s="144">
        <f>+IF(LEN(_R4T[[#This Row],[KOD]])=5,1,IF(LEN(_R4T[[#This Row],[KOD]])=8,2,IF(LEN(_R4T[[#This Row],[KOD]])=11,3,4)))</f>
        <v>3</v>
      </c>
    </row>
    <row r="1156" spans="2:37" ht="14.5" outlineLevel="3">
      <c r="B1156" s="145" t="s">
        <v>124</v>
      </c>
      <c r="C1156" s="146" t="s">
        <v>6610</v>
      </c>
      <c r="D1156" s="147" t="s">
        <v>175</v>
      </c>
      <c r="E1156" s="148" t="s">
        <v>175</v>
      </c>
      <c r="F1156" s="148" t="s">
        <v>175</v>
      </c>
      <c r="G1156" s="148" t="s">
        <v>175</v>
      </c>
      <c r="H1156" s="148" t="s">
        <v>175</v>
      </c>
      <c r="I1156" s="149" t="s">
        <v>175</v>
      </c>
      <c r="J1156" s="148" t="s">
        <v>175</v>
      </c>
      <c r="K1156" s="147" t="s">
        <v>175</v>
      </c>
      <c r="L1156" s="147" t="s">
        <v>175</v>
      </c>
      <c r="M1156" s="150">
        <v>0</v>
      </c>
      <c r="N1156" s="151" t="s">
        <v>175</v>
      </c>
      <c r="O1156" s="147" t="s">
        <v>175</v>
      </c>
      <c r="P1156" s="147" t="s">
        <v>175</v>
      </c>
      <c r="Q1156" s="150">
        <v>0</v>
      </c>
      <c r="R1156" s="151">
        <v>0</v>
      </c>
      <c r="S1156" s="152" t="s">
        <v>175</v>
      </c>
      <c r="T1156" s="149" t="s">
        <v>175</v>
      </c>
      <c r="U1156" s="149">
        <v>0</v>
      </c>
      <c r="V1156" s="148" t="s">
        <v>175</v>
      </c>
      <c r="W1156" s="153">
        <v>0</v>
      </c>
      <c r="X1156" s="148" t="s">
        <v>175</v>
      </c>
      <c r="Y1156" s="153">
        <v>0</v>
      </c>
      <c r="Z1156" s="154" t="s">
        <v>175</v>
      </c>
      <c r="AA1156" s="147" t="s">
        <v>175</v>
      </c>
      <c r="AB1156" s="147" t="s">
        <v>175</v>
      </c>
      <c r="AC1156" s="148"/>
      <c r="AD1156" s="148"/>
      <c r="AE1156" s="148"/>
      <c r="AF1156" s="148"/>
      <c r="AG1156" s="148" t="s">
        <v>6476</v>
      </c>
      <c r="AH1156" s="148" t="s">
        <v>6122</v>
      </c>
      <c r="AI1156" s="148" t="s">
        <v>6264</v>
      </c>
      <c r="AJ1156" s="148" t="s">
        <v>150</v>
      </c>
      <c r="AK1156" s="155">
        <f>+IF(LEN(_R4T[[#This Row],[KOD]])=5,1,IF(LEN(_R4T[[#This Row],[KOD]])=8,2,IF(LEN(_R4T[[#This Row],[KOD]])=11,3,4)))</f>
        <v>4</v>
      </c>
    </row>
    <row r="1157" spans="2:37" ht="14.5" outlineLevel="3">
      <c r="B1157" s="145" t="s">
        <v>148</v>
      </c>
      <c r="C1157" s="146" t="s">
        <v>6611</v>
      </c>
      <c r="D1157" s="147" t="s">
        <v>175</v>
      </c>
      <c r="E1157" s="148" t="s">
        <v>175</v>
      </c>
      <c r="F1157" s="148" t="s">
        <v>175</v>
      </c>
      <c r="G1157" s="148" t="s">
        <v>175</v>
      </c>
      <c r="H1157" s="148" t="s">
        <v>175</v>
      </c>
      <c r="I1157" s="149" t="s">
        <v>175</v>
      </c>
      <c r="J1157" s="148" t="s">
        <v>175</v>
      </c>
      <c r="K1157" s="147" t="s">
        <v>175</v>
      </c>
      <c r="L1157" s="147" t="s">
        <v>175</v>
      </c>
      <c r="M1157" s="150">
        <v>0</v>
      </c>
      <c r="N1157" s="151" t="s">
        <v>175</v>
      </c>
      <c r="O1157" s="147" t="s">
        <v>175</v>
      </c>
      <c r="P1157" s="147" t="s">
        <v>175</v>
      </c>
      <c r="Q1157" s="150">
        <v>0</v>
      </c>
      <c r="R1157" s="151">
        <v>0</v>
      </c>
      <c r="S1157" s="152" t="s">
        <v>175</v>
      </c>
      <c r="T1157" s="149" t="s">
        <v>175</v>
      </c>
      <c r="U1157" s="149">
        <v>0</v>
      </c>
      <c r="V1157" s="148" t="s">
        <v>175</v>
      </c>
      <c r="W1157" s="153">
        <v>0</v>
      </c>
      <c r="X1157" s="148" t="s">
        <v>175</v>
      </c>
      <c r="Y1157" s="153">
        <v>0</v>
      </c>
      <c r="Z1157" s="154" t="s">
        <v>175</v>
      </c>
      <c r="AA1157" s="147" t="s">
        <v>175</v>
      </c>
      <c r="AB1157" s="147" t="s">
        <v>175</v>
      </c>
      <c r="AC1157" s="148"/>
      <c r="AD1157" s="148"/>
      <c r="AE1157" s="148"/>
      <c r="AF1157" s="148"/>
      <c r="AG1157" s="148" t="s">
        <v>6476</v>
      </c>
      <c r="AH1157" s="148" t="s">
        <v>6122</v>
      </c>
      <c r="AI1157" s="148" t="s">
        <v>6264</v>
      </c>
      <c r="AJ1157" s="148" t="s">
        <v>5710</v>
      </c>
      <c r="AK1157" s="155">
        <f>+IF(LEN(_R4T[[#This Row],[KOD]])=5,1,IF(LEN(_R4T[[#This Row],[KOD]])=8,2,IF(LEN(_R4T[[#This Row],[KOD]])=11,3,4)))</f>
        <v>4</v>
      </c>
    </row>
    <row r="1158" spans="2:37" ht="14.5" outlineLevel="3">
      <c r="B1158" s="145" t="s">
        <v>7649</v>
      </c>
      <c r="C1158" s="146" t="s">
        <v>7664</v>
      </c>
      <c r="D1158" s="147" t="s">
        <v>175</v>
      </c>
      <c r="E1158" s="148" t="s">
        <v>175</v>
      </c>
      <c r="F1158" s="148" t="s">
        <v>175</v>
      </c>
      <c r="G1158" s="148" t="s">
        <v>175</v>
      </c>
      <c r="H1158" s="148" t="s">
        <v>175</v>
      </c>
      <c r="I1158" s="149" t="s">
        <v>175</v>
      </c>
      <c r="J1158" s="148" t="s">
        <v>175</v>
      </c>
      <c r="K1158" s="147" t="s">
        <v>175</v>
      </c>
      <c r="L1158" s="147" t="s">
        <v>175</v>
      </c>
      <c r="M1158" s="150">
        <v>0</v>
      </c>
      <c r="N1158" s="151" t="s">
        <v>175</v>
      </c>
      <c r="O1158" s="147" t="s">
        <v>175</v>
      </c>
      <c r="P1158" s="147" t="s">
        <v>175</v>
      </c>
      <c r="Q1158" s="150">
        <v>0</v>
      </c>
      <c r="R1158" s="151">
        <v>0</v>
      </c>
      <c r="S1158" s="152" t="s">
        <v>175</v>
      </c>
      <c r="T1158" s="149" t="s">
        <v>175</v>
      </c>
      <c r="U1158" s="149">
        <v>0</v>
      </c>
      <c r="V1158" s="148" t="s">
        <v>175</v>
      </c>
      <c r="W1158" s="153">
        <v>0</v>
      </c>
      <c r="X1158" s="148" t="s">
        <v>175</v>
      </c>
      <c r="Y1158" s="153">
        <v>0</v>
      </c>
      <c r="Z1158" s="154" t="s">
        <v>175</v>
      </c>
      <c r="AA1158" s="147" t="s">
        <v>175</v>
      </c>
      <c r="AB1158" s="147" t="s">
        <v>175</v>
      </c>
      <c r="AC1158" s="148"/>
      <c r="AD1158" s="148"/>
      <c r="AE1158" s="148"/>
      <c r="AF1158" s="148"/>
      <c r="AG1158" s="148" t="s">
        <v>6476</v>
      </c>
      <c r="AH1158" s="148" t="s">
        <v>6122</v>
      </c>
      <c r="AI1158" s="148" t="s">
        <v>6264</v>
      </c>
      <c r="AJ1158" s="148" t="s">
        <v>5770</v>
      </c>
      <c r="AK1158" s="155">
        <f>+IF(LEN(_R4T[[#This Row],[KOD]])=5,1,IF(LEN(_R4T[[#This Row],[KOD]])=8,2,IF(LEN(_R4T[[#This Row],[KOD]])=11,3,4)))</f>
        <v>4</v>
      </c>
    </row>
    <row r="1159" spans="2:37" ht="14.5" outlineLevel="3">
      <c r="B1159" s="145" t="s">
        <v>7650</v>
      </c>
      <c r="C1159" s="146" t="s">
        <v>7665</v>
      </c>
      <c r="D1159" s="147" t="s">
        <v>175</v>
      </c>
      <c r="E1159" s="148" t="s">
        <v>175</v>
      </c>
      <c r="F1159" s="148" t="s">
        <v>175</v>
      </c>
      <c r="G1159" s="148" t="s">
        <v>175</v>
      </c>
      <c r="H1159" s="148" t="s">
        <v>175</v>
      </c>
      <c r="I1159" s="149" t="s">
        <v>175</v>
      </c>
      <c r="J1159" s="148" t="s">
        <v>175</v>
      </c>
      <c r="K1159" s="147" t="s">
        <v>175</v>
      </c>
      <c r="L1159" s="147" t="s">
        <v>175</v>
      </c>
      <c r="M1159" s="150">
        <v>0</v>
      </c>
      <c r="N1159" s="151" t="s">
        <v>175</v>
      </c>
      <c r="O1159" s="147" t="s">
        <v>175</v>
      </c>
      <c r="P1159" s="147" t="s">
        <v>175</v>
      </c>
      <c r="Q1159" s="150">
        <v>0</v>
      </c>
      <c r="R1159" s="151">
        <v>0</v>
      </c>
      <c r="S1159" s="152" t="s">
        <v>175</v>
      </c>
      <c r="T1159" s="149" t="s">
        <v>175</v>
      </c>
      <c r="U1159" s="149">
        <v>0</v>
      </c>
      <c r="V1159" s="148" t="s">
        <v>175</v>
      </c>
      <c r="W1159" s="153">
        <v>0</v>
      </c>
      <c r="X1159" s="148" t="s">
        <v>175</v>
      </c>
      <c r="Y1159" s="153">
        <v>0</v>
      </c>
      <c r="Z1159" s="154" t="s">
        <v>175</v>
      </c>
      <c r="AA1159" s="147" t="s">
        <v>175</v>
      </c>
      <c r="AB1159" s="147" t="s">
        <v>175</v>
      </c>
      <c r="AC1159" s="148"/>
      <c r="AD1159" s="148"/>
      <c r="AE1159" s="148"/>
      <c r="AF1159" s="148"/>
      <c r="AG1159" s="148" t="s">
        <v>6476</v>
      </c>
      <c r="AH1159" s="148" t="s">
        <v>6122</v>
      </c>
      <c r="AI1159" s="148" t="s">
        <v>6264</v>
      </c>
      <c r="AJ1159" s="148" t="s">
        <v>5800</v>
      </c>
      <c r="AK1159" s="155">
        <f>+IF(LEN(_R4T[[#This Row],[KOD]])=5,1,IF(LEN(_R4T[[#This Row],[KOD]])=8,2,IF(LEN(_R4T[[#This Row],[KOD]])=11,3,4)))</f>
        <v>4</v>
      </c>
    </row>
    <row r="1160" spans="2:37" ht="14.5" outlineLevel="3">
      <c r="B1160" s="145" t="s">
        <v>7651</v>
      </c>
      <c r="C1160" s="146" t="s">
        <v>7666</v>
      </c>
      <c r="D1160" s="147" t="s">
        <v>175</v>
      </c>
      <c r="E1160" s="148" t="s">
        <v>175</v>
      </c>
      <c r="F1160" s="148" t="s">
        <v>175</v>
      </c>
      <c r="G1160" s="148" t="s">
        <v>175</v>
      </c>
      <c r="H1160" s="148" t="s">
        <v>175</v>
      </c>
      <c r="I1160" s="149" t="s">
        <v>175</v>
      </c>
      <c r="J1160" s="148" t="s">
        <v>175</v>
      </c>
      <c r="K1160" s="147" t="s">
        <v>175</v>
      </c>
      <c r="L1160" s="147" t="s">
        <v>175</v>
      </c>
      <c r="M1160" s="150">
        <v>0</v>
      </c>
      <c r="N1160" s="151" t="s">
        <v>175</v>
      </c>
      <c r="O1160" s="147" t="s">
        <v>175</v>
      </c>
      <c r="P1160" s="147" t="s">
        <v>175</v>
      </c>
      <c r="Q1160" s="150">
        <v>0</v>
      </c>
      <c r="R1160" s="151">
        <v>0</v>
      </c>
      <c r="S1160" s="152" t="s">
        <v>175</v>
      </c>
      <c r="T1160" s="149" t="s">
        <v>175</v>
      </c>
      <c r="U1160" s="149">
        <v>0</v>
      </c>
      <c r="V1160" s="148" t="s">
        <v>175</v>
      </c>
      <c r="W1160" s="153">
        <v>0</v>
      </c>
      <c r="X1160" s="148" t="s">
        <v>175</v>
      </c>
      <c r="Y1160" s="153">
        <v>0</v>
      </c>
      <c r="Z1160" s="154" t="s">
        <v>175</v>
      </c>
      <c r="AA1160" s="147" t="s">
        <v>175</v>
      </c>
      <c r="AB1160" s="147" t="s">
        <v>175</v>
      </c>
      <c r="AC1160" s="148"/>
      <c r="AD1160" s="148"/>
      <c r="AE1160" s="148"/>
      <c r="AF1160" s="148"/>
      <c r="AG1160" s="148" t="s">
        <v>6476</v>
      </c>
      <c r="AH1160" s="148" t="s">
        <v>6122</v>
      </c>
      <c r="AI1160" s="148" t="s">
        <v>6264</v>
      </c>
      <c r="AJ1160" s="148" t="s">
        <v>5830</v>
      </c>
      <c r="AK1160" s="155">
        <f>+IF(LEN(_R4T[[#This Row],[KOD]])=5,1,IF(LEN(_R4T[[#This Row],[KOD]])=8,2,IF(LEN(_R4T[[#This Row],[KOD]])=11,3,4)))</f>
        <v>4</v>
      </c>
    </row>
    <row r="1161" spans="2:37" ht="14.5" outlineLevel="3">
      <c r="B1161" s="145" t="s">
        <v>7652</v>
      </c>
      <c r="C1161" s="146" t="s">
        <v>7667</v>
      </c>
      <c r="D1161" s="147" t="s">
        <v>175</v>
      </c>
      <c r="E1161" s="148" t="s">
        <v>175</v>
      </c>
      <c r="F1161" s="148" t="s">
        <v>175</v>
      </c>
      <c r="G1161" s="148" t="s">
        <v>175</v>
      </c>
      <c r="H1161" s="148" t="s">
        <v>175</v>
      </c>
      <c r="I1161" s="149" t="s">
        <v>175</v>
      </c>
      <c r="J1161" s="148" t="s">
        <v>175</v>
      </c>
      <c r="K1161" s="147" t="s">
        <v>175</v>
      </c>
      <c r="L1161" s="147" t="s">
        <v>175</v>
      </c>
      <c r="M1161" s="150">
        <v>0</v>
      </c>
      <c r="N1161" s="151" t="s">
        <v>175</v>
      </c>
      <c r="O1161" s="147" t="s">
        <v>175</v>
      </c>
      <c r="P1161" s="147" t="s">
        <v>175</v>
      </c>
      <c r="Q1161" s="150">
        <v>0</v>
      </c>
      <c r="R1161" s="151">
        <v>0</v>
      </c>
      <c r="S1161" s="152" t="s">
        <v>175</v>
      </c>
      <c r="T1161" s="149" t="s">
        <v>175</v>
      </c>
      <c r="U1161" s="149">
        <v>0</v>
      </c>
      <c r="V1161" s="148" t="s">
        <v>175</v>
      </c>
      <c r="W1161" s="153">
        <v>0</v>
      </c>
      <c r="X1161" s="148" t="s">
        <v>175</v>
      </c>
      <c r="Y1161" s="153">
        <v>0</v>
      </c>
      <c r="Z1161" s="154" t="s">
        <v>175</v>
      </c>
      <c r="AA1161" s="147" t="s">
        <v>175</v>
      </c>
      <c r="AB1161" s="147" t="s">
        <v>175</v>
      </c>
      <c r="AC1161" s="148"/>
      <c r="AD1161" s="148"/>
      <c r="AE1161" s="148"/>
      <c r="AF1161" s="148"/>
      <c r="AG1161" s="148" t="s">
        <v>6476</v>
      </c>
      <c r="AH1161" s="148" t="s">
        <v>6122</v>
      </c>
      <c r="AI1161" s="148" t="s">
        <v>6264</v>
      </c>
      <c r="AJ1161" s="148" t="s">
        <v>5860</v>
      </c>
      <c r="AK1161" s="155">
        <f>+IF(LEN(_R4T[[#This Row],[KOD]])=5,1,IF(LEN(_R4T[[#This Row],[KOD]])=8,2,IF(LEN(_R4T[[#This Row],[KOD]])=11,3,4)))</f>
        <v>4</v>
      </c>
    </row>
    <row r="1162" spans="2:37" ht="14.5" outlineLevel="2">
      <c r="B1162" s="134" t="s">
        <v>8324</v>
      </c>
      <c r="C1162" s="135" t="s">
        <v>8325</v>
      </c>
      <c r="D1162" s="136" t="s">
        <v>175</v>
      </c>
      <c r="E1162" s="137" t="s">
        <v>175</v>
      </c>
      <c r="F1162" s="137" t="s">
        <v>175</v>
      </c>
      <c r="G1162" s="137" t="s">
        <v>175</v>
      </c>
      <c r="H1162" s="137" t="s">
        <v>175</v>
      </c>
      <c r="I1162" s="138" t="s">
        <v>175</v>
      </c>
      <c r="J1162" s="137" t="s">
        <v>175</v>
      </c>
      <c r="K1162" s="136" t="s">
        <v>175</v>
      </c>
      <c r="L1162" s="136" t="s">
        <v>175</v>
      </c>
      <c r="M1162" s="139">
        <v>0</v>
      </c>
      <c r="N1162" s="140" t="s">
        <v>175</v>
      </c>
      <c r="O1162" s="136" t="s">
        <v>175</v>
      </c>
      <c r="P1162" s="136" t="s">
        <v>175</v>
      </c>
      <c r="Q1162" s="139">
        <v>0</v>
      </c>
      <c r="R1162" s="140">
        <v>0</v>
      </c>
      <c r="S1162" s="141" t="s">
        <v>175</v>
      </c>
      <c r="T1162" s="138" t="s">
        <v>175</v>
      </c>
      <c r="U1162" s="138">
        <v>0</v>
      </c>
      <c r="V1162" s="137" t="s">
        <v>175</v>
      </c>
      <c r="W1162" s="142">
        <v>0</v>
      </c>
      <c r="X1162" s="137" t="s">
        <v>175</v>
      </c>
      <c r="Y1162" s="142">
        <v>0</v>
      </c>
      <c r="Z1162" s="143" t="s">
        <v>175</v>
      </c>
      <c r="AA1162" s="136" t="s">
        <v>175</v>
      </c>
      <c r="AB1162" s="136" t="s">
        <v>175</v>
      </c>
      <c r="AC1162" s="137"/>
      <c r="AD1162" s="137"/>
      <c r="AE1162" s="137"/>
      <c r="AF1162" s="137"/>
      <c r="AG1162" s="137" t="s">
        <v>6476</v>
      </c>
      <c r="AH1162" s="137" t="s">
        <v>6122</v>
      </c>
      <c r="AI1162" s="137" t="s">
        <v>6122</v>
      </c>
      <c r="AJ1162" s="137" t="s">
        <v>175</v>
      </c>
      <c r="AK1162" s="144">
        <f>+IF(LEN(_R4T[[#This Row],[KOD]])=5,1,IF(LEN(_R4T[[#This Row],[KOD]])=8,2,IF(LEN(_R4T[[#This Row],[KOD]])=11,3,4)))</f>
        <v>3</v>
      </c>
    </row>
    <row r="1163" spans="2:37" ht="14.5" outlineLevel="3">
      <c r="B1163" s="145" t="s">
        <v>7686</v>
      </c>
      <c r="C1163" s="146" t="s">
        <v>8326</v>
      </c>
      <c r="D1163" s="147" t="s">
        <v>175</v>
      </c>
      <c r="E1163" s="148" t="s">
        <v>175</v>
      </c>
      <c r="F1163" s="148" t="s">
        <v>175</v>
      </c>
      <c r="G1163" s="148" t="s">
        <v>175</v>
      </c>
      <c r="H1163" s="148" t="s">
        <v>175</v>
      </c>
      <c r="I1163" s="149" t="s">
        <v>175</v>
      </c>
      <c r="J1163" s="148" t="s">
        <v>175</v>
      </c>
      <c r="K1163" s="147" t="s">
        <v>175</v>
      </c>
      <c r="L1163" s="147" t="s">
        <v>175</v>
      </c>
      <c r="M1163" s="150">
        <v>0</v>
      </c>
      <c r="N1163" s="151" t="s">
        <v>175</v>
      </c>
      <c r="O1163" s="147" t="s">
        <v>175</v>
      </c>
      <c r="P1163" s="147" t="s">
        <v>175</v>
      </c>
      <c r="Q1163" s="150">
        <v>0</v>
      </c>
      <c r="R1163" s="151">
        <v>0</v>
      </c>
      <c r="S1163" s="152" t="s">
        <v>175</v>
      </c>
      <c r="T1163" s="149" t="s">
        <v>175</v>
      </c>
      <c r="U1163" s="149">
        <v>0</v>
      </c>
      <c r="V1163" s="148" t="s">
        <v>175</v>
      </c>
      <c r="W1163" s="153">
        <v>0</v>
      </c>
      <c r="X1163" s="148" t="s">
        <v>175</v>
      </c>
      <c r="Y1163" s="153">
        <v>0</v>
      </c>
      <c r="Z1163" s="154" t="s">
        <v>175</v>
      </c>
      <c r="AA1163" s="147" t="s">
        <v>175</v>
      </c>
      <c r="AB1163" s="147" t="s">
        <v>175</v>
      </c>
      <c r="AC1163" s="148"/>
      <c r="AD1163" s="148"/>
      <c r="AE1163" s="148"/>
      <c r="AF1163" s="148"/>
      <c r="AG1163" s="148" t="s">
        <v>6476</v>
      </c>
      <c r="AH1163" s="148" t="s">
        <v>6122</v>
      </c>
      <c r="AI1163" s="148" t="s">
        <v>6122</v>
      </c>
      <c r="AJ1163" s="148" t="s">
        <v>150</v>
      </c>
      <c r="AK1163" s="155">
        <f>+IF(LEN(_R4T[[#This Row],[KOD]])=5,1,IF(LEN(_R4T[[#This Row],[KOD]])=8,2,IF(LEN(_R4T[[#This Row],[KOD]])=11,3,4)))</f>
        <v>4</v>
      </c>
    </row>
    <row r="1164" spans="2:37" ht="14.5" outlineLevel="3">
      <c r="B1164" s="145" t="s">
        <v>7685</v>
      </c>
      <c r="C1164" s="146" t="s">
        <v>8327</v>
      </c>
      <c r="D1164" s="147" t="s">
        <v>175</v>
      </c>
      <c r="E1164" s="148" t="s">
        <v>175</v>
      </c>
      <c r="F1164" s="148" t="s">
        <v>175</v>
      </c>
      <c r="G1164" s="148" t="s">
        <v>175</v>
      </c>
      <c r="H1164" s="148" t="s">
        <v>175</v>
      </c>
      <c r="I1164" s="149" t="s">
        <v>175</v>
      </c>
      <c r="J1164" s="148" t="s">
        <v>175</v>
      </c>
      <c r="K1164" s="147" t="s">
        <v>175</v>
      </c>
      <c r="L1164" s="147" t="s">
        <v>175</v>
      </c>
      <c r="M1164" s="150">
        <v>0</v>
      </c>
      <c r="N1164" s="151" t="s">
        <v>175</v>
      </c>
      <c r="O1164" s="147" t="s">
        <v>175</v>
      </c>
      <c r="P1164" s="147" t="s">
        <v>175</v>
      </c>
      <c r="Q1164" s="150">
        <v>0</v>
      </c>
      <c r="R1164" s="151">
        <v>0</v>
      </c>
      <c r="S1164" s="152" t="s">
        <v>175</v>
      </c>
      <c r="T1164" s="149" t="s">
        <v>175</v>
      </c>
      <c r="U1164" s="149">
        <v>0</v>
      </c>
      <c r="V1164" s="148" t="s">
        <v>175</v>
      </c>
      <c r="W1164" s="153">
        <v>0</v>
      </c>
      <c r="X1164" s="148" t="s">
        <v>175</v>
      </c>
      <c r="Y1164" s="153">
        <v>0</v>
      </c>
      <c r="Z1164" s="154" t="s">
        <v>175</v>
      </c>
      <c r="AA1164" s="147" t="s">
        <v>175</v>
      </c>
      <c r="AB1164" s="147" t="s">
        <v>175</v>
      </c>
      <c r="AC1164" s="148"/>
      <c r="AD1164" s="148"/>
      <c r="AE1164" s="148"/>
      <c r="AF1164" s="148"/>
      <c r="AG1164" s="148" t="s">
        <v>6476</v>
      </c>
      <c r="AH1164" s="148" t="s">
        <v>6122</v>
      </c>
      <c r="AI1164" s="148" t="s">
        <v>6122</v>
      </c>
      <c r="AJ1164" s="148" t="s">
        <v>65</v>
      </c>
      <c r="AK1164" s="155">
        <f>+IF(LEN(_R4T[[#This Row],[KOD]])=5,1,IF(LEN(_R4T[[#This Row],[KOD]])=8,2,IF(LEN(_R4T[[#This Row],[KOD]])=11,3,4)))</f>
        <v>4</v>
      </c>
    </row>
    <row r="1165" spans="2:37" ht="14.5" outlineLevel="1">
      <c r="B1165" s="123" t="s">
        <v>6612</v>
      </c>
      <c r="C1165" s="124" t="s">
        <v>3648</v>
      </c>
      <c r="D1165" s="125" t="s">
        <v>175</v>
      </c>
      <c r="E1165" s="126" t="s">
        <v>175</v>
      </c>
      <c r="F1165" s="126" t="s">
        <v>175</v>
      </c>
      <c r="G1165" s="126" t="s">
        <v>175</v>
      </c>
      <c r="H1165" s="126" t="s">
        <v>175</v>
      </c>
      <c r="I1165" s="127" t="s">
        <v>175</v>
      </c>
      <c r="J1165" s="126" t="s">
        <v>175</v>
      </c>
      <c r="K1165" s="125" t="s">
        <v>175</v>
      </c>
      <c r="L1165" s="125" t="s">
        <v>175</v>
      </c>
      <c r="M1165" s="128">
        <v>0</v>
      </c>
      <c r="N1165" s="129" t="s">
        <v>175</v>
      </c>
      <c r="O1165" s="125" t="s">
        <v>175</v>
      </c>
      <c r="P1165" s="125" t="s">
        <v>175</v>
      </c>
      <c r="Q1165" s="128">
        <v>0</v>
      </c>
      <c r="R1165" s="129">
        <v>0</v>
      </c>
      <c r="S1165" s="130" t="s">
        <v>175</v>
      </c>
      <c r="T1165" s="127" t="s">
        <v>175</v>
      </c>
      <c r="U1165" s="127">
        <v>0</v>
      </c>
      <c r="V1165" s="126" t="s">
        <v>175</v>
      </c>
      <c r="W1165" s="131">
        <v>0</v>
      </c>
      <c r="X1165" s="126" t="s">
        <v>175</v>
      </c>
      <c r="Y1165" s="131">
        <v>0</v>
      </c>
      <c r="Z1165" s="132" t="s">
        <v>175</v>
      </c>
      <c r="AA1165" s="125" t="s">
        <v>175</v>
      </c>
      <c r="AB1165" s="125" t="s">
        <v>175</v>
      </c>
      <c r="AC1165" s="126"/>
      <c r="AD1165" s="126"/>
      <c r="AE1165" s="126"/>
      <c r="AF1165" s="126"/>
      <c r="AG1165" s="126" t="s">
        <v>6476</v>
      </c>
      <c r="AH1165" s="126" t="s">
        <v>6249</v>
      </c>
      <c r="AI1165" s="126" t="s">
        <v>175</v>
      </c>
      <c r="AJ1165" s="126" t="s">
        <v>175</v>
      </c>
      <c r="AK1165" s="133">
        <f>+IF(LEN(_R4T[[#This Row],[KOD]])=5,1,IF(LEN(_R4T[[#This Row],[KOD]])=8,2,IF(LEN(_R4T[[#This Row],[KOD]])=11,3,4)))</f>
        <v>2</v>
      </c>
    </row>
    <row r="1166" spans="2:37" ht="14.5" outlineLevel="2">
      <c r="B1166" s="134" t="s">
        <v>6613</v>
      </c>
      <c r="C1166" s="135" t="s">
        <v>3648</v>
      </c>
      <c r="D1166" s="136" t="s">
        <v>175</v>
      </c>
      <c r="E1166" s="137" t="s">
        <v>175</v>
      </c>
      <c r="F1166" s="137" t="s">
        <v>175</v>
      </c>
      <c r="G1166" s="137" t="s">
        <v>175</v>
      </c>
      <c r="H1166" s="137" t="s">
        <v>175</v>
      </c>
      <c r="I1166" s="138" t="s">
        <v>175</v>
      </c>
      <c r="J1166" s="137" t="s">
        <v>175</v>
      </c>
      <c r="K1166" s="136" t="s">
        <v>175</v>
      </c>
      <c r="L1166" s="136" t="s">
        <v>175</v>
      </c>
      <c r="M1166" s="139">
        <v>0</v>
      </c>
      <c r="N1166" s="140" t="s">
        <v>175</v>
      </c>
      <c r="O1166" s="136" t="s">
        <v>175</v>
      </c>
      <c r="P1166" s="136" t="s">
        <v>175</v>
      </c>
      <c r="Q1166" s="139">
        <v>0</v>
      </c>
      <c r="R1166" s="140">
        <v>0</v>
      </c>
      <c r="S1166" s="141" t="s">
        <v>175</v>
      </c>
      <c r="T1166" s="138" t="s">
        <v>175</v>
      </c>
      <c r="U1166" s="138">
        <v>0</v>
      </c>
      <c r="V1166" s="137" t="s">
        <v>175</v>
      </c>
      <c r="W1166" s="142">
        <v>0</v>
      </c>
      <c r="X1166" s="137" t="s">
        <v>175</v>
      </c>
      <c r="Y1166" s="142">
        <v>0</v>
      </c>
      <c r="Z1166" s="143" t="s">
        <v>175</v>
      </c>
      <c r="AA1166" s="136" t="s">
        <v>175</v>
      </c>
      <c r="AB1166" s="136" t="s">
        <v>175</v>
      </c>
      <c r="AC1166" s="137"/>
      <c r="AD1166" s="137"/>
      <c r="AE1166" s="137"/>
      <c r="AF1166" s="137"/>
      <c r="AG1166" s="137" t="s">
        <v>6476</v>
      </c>
      <c r="AH1166" s="137" t="s">
        <v>6249</v>
      </c>
      <c r="AI1166" s="137" t="s">
        <v>5000</v>
      </c>
      <c r="AJ1166" s="137" t="s">
        <v>175</v>
      </c>
      <c r="AK1166" s="144">
        <f>+IF(LEN(_R4T[[#This Row],[KOD]])=5,1,IF(LEN(_R4T[[#This Row],[KOD]])=8,2,IF(LEN(_R4T[[#This Row],[KOD]])=11,3,4)))</f>
        <v>3</v>
      </c>
    </row>
    <row r="1167" spans="2:37" ht="14.5" outlineLevel="3">
      <c r="B1167" s="145" t="s">
        <v>126</v>
      </c>
      <c r="C1167" s="146" t="s">
        <v>127</v>
      </c>
      <c r="D1167" s="147" t="s">
        <v>175</v>
      </c>
      <c r="E1167" s="148" t="s">
        <v>175</v>
      </c>
      <c r="F1167" s="148" t="s">
        <v>175</v>
      </c>
      <c r="G1167" s="148" t="s">
        <v>175</v>
      </c>
      <c r="H1167" s="148" t="s">
        <v>175</v>
      </c>
      <c r="I1167" s="149" t="s">
        <v>175</v>
      </c>
      <c r="J1167" s="148" t="s">
        <v>175</v>
      </c>
      <c r="K1167" s="147" t="s">
        <v>175</v>
      </c>
      <c r="L1167" s="147" t="s">
        <v>175</v>
      </c>
      <c r="M1167" s="150">
        <v>0</v>
      </c>
      <c r="N1167" s="151" t="s">
        <v>175</v>
      </c>
      <c r="O1167" s="147" t="s">
        <v>175</v>
      </c>
      <c r="P1167" s="147" t="s">
        <v>175</v>
      </c>
      <c r="Q1167" s="150">
        <v>0</v>
      </c>
      <c r="R1167" s="151">
        <v>0</v>
      </c>
      <c r="S1167" s="152" t="s">
        <v>175</v>
      </c>
      <c r="T1167" s="149" t="s">
        <v>175</v>
      </c>
      <c r="U1167" s="149">
        <v>0</v>
      </c>
      <c r="V1167" s="148" t="s">
        <v>175</v>
      </c>
      <c r="W1167" s="153">
        <v>0</v>
      </c>
      <c r="X1167" s="148" t="s">
        <v>175</v>
      </c>
      <c r="Y1167" s="153">
        <v>0</v>
      </c>
      <c r="Z1167" s="154" t="s">
        <v>175</v>
      </c>
      <c r="AA1167" s="147" t="s">
        <v>175</v>
      </c>
      <c r="AB1167" s="147" t="s">
        <v>175</v>
      </c>
      <c r="AC1167" s="148"/>
      <c r="AD1167" s="148"/>
      <c r="AE1167" s="148"/>
      <c r="AF1167" s="148"/>
      <c r="AG1167" s="148" t="s">
        <v>6476</v>
      </c>
      <c r="AH1167" s="148" t="s">
        <v>6249</v>
      </c>
      <c r="AI1167" s="148" t="s">
        <v>5000</v>
      </c>
      <c r="AJ1167" s="148" t="s">
        <v>150</v>
      </c>
      <c r="AK1167" s="155">
        <f>+IF(LEN(_R4T[[#This Row],[KOD]])=5,1,IF(LEN(_R4T[[#This Row],[KOD]])=8,2,IF(LEN(_R4T[[#This Row],[KOD]])=11,3,4)))</f>
        <v>4</v>
      </c>
    </row>
    <row r="1168" spans="2:37" ht="14.5" outlineLevel="1">
      <c r="B1168" s="123" t="s">
        <v>6614</v>
      </c>
      <c r="C1168" s="124" t="s">
        <v>6615</v>
      </c>
      <c r="D1168" s="125" t="s">
        <v>175</v>
      </c>
      <c r="E1168" s="126" t="s">
        <v>175</v>
      </c>
      <c r="F1168" s="126" t="s">
        <v>175</v>
      </c>
      <c r="G1168" s="126" t="s">
        <v>175</v>
      </c>
      <c r="H1168" s="126" t="s">
        <v>175</v>
      </c>
      <c r="I1168" s="127" t="s">
        <v>175</v>
      </c>
      <c r="J1168" s="126" t="s">
        <v>175</v>
      </c>
      <c r="K1168" s="125" t="s">
        <v>175</v>
      </c>
      <c r="L1168" s="125" t="s">
        <v>175</v>
      </c>
      <c r="M1168" s="128">
        <v>0</v>
      </c>
      <c r="N1168" s="129" t="s">
        <v>175</v>
      </c>
      <c r="O1168" s="125" t="s">
        <v>175</v>
      </c>
      <c r="P1168" s="125" t="s">
        <v>175</v>
      </c>
      <c r="Q1168" s="128">
        <v>0</v>
      </c>
      <c r="R1168" s="129">
        <v>0</v>
      </c>
      <c r="S1168" s="130" t="s">
        <v>175</v>
      </c>
      <c r="T1168" s="127" t="s">
        <v>175</v>
      </c>
      <c r="U1168" s="127">
        <v>0</v>
      </c>
      <c r="V1168" s="126" t="s">
        <v>175</v>
      </c>
      <c r="W1168" s="131">
        <v>0</v>
      </c>
      <c r="X1168" s="126" t="s">
        <v>175</v>
      </c>
      <c r="Y1168" s="131">
        <v>0</v>
      </c>
      <c r="Z1168" s="132" t="s">
        <v>175</v>
      </c>
      <c r="AA1168" s="125" t="s">
        <v>175</v>
      </c>
      <c r="AB1168" s="125" t="s">
        <v>175</v>
      </c>
      <c r="AC1168" s="126"/>
      <c r="AD1168" s="126"/>
      <c r="AE1168" s="126"/>
      <c r="AF1168" s="126"/>
      <c r="AG1168" s="126" t="s">
        <v>6476</v>
      </c>
      <c r="AH1168" s="126" t="s">
        <v>6283</v>
      </c>
      <c r="AI1168" s="126" t="s">
        <v>175</v>
      </c>
      <c r="AJ1168" s="126" t="s">
        <v>175</v>
      </c>
      <c r="AK1168" s="133">
        <f>+IF(LEN(_R4T[[#This Row],[KOD]])=5,1,IF(LEN(_R4T[[#This Row],[KOD]])=8,2,IF(LEN(_R4T[[#This Row],[KOD]])=11,3,4)))</f>
        <v>2</v>
      </c>
    </row>
    <row r="1169" spans="2:37" ht="14.5" outlineLevel="2">
      <c r="B1169" s="134" t="s">
        <v>6616</v>
      </c>
      <c r="C1169" s="135" t="s">
        <v>104</v>
      </c>
      <c r="D1169" s="136" t="s">
        <v>175</v>
      </c>
      <c r="E1169" s="137" t="s">
        <v>175</v>
      </c>
      <c r="F1169" s="137" t="s">
        <v>175</v>
      </c>
      <c r="G1169" s="137" t="s">
        <v>175</v>
      </c>
      <c r="H1169" s="137" t="s">
        <v>175</v>
      </c>
      <c r="I1169" s="138" t="s">
        <v>175</v>
      </c>
      <c r="J1169" s="137" t="s">
        <v>175</v>
      </c>
      <c r="K1169" s="136" t="s">
        <v>175</v>
      </c>
      <c r="L1169" s="136" t="s">
        <v>175</v>
      </c>
      <c r="M1169" s="139">
        <v>0</v>
      </c>
      <c r="N1169" s="140" t="s">
        <v>175</v>
      </c>
      <c r="O1169" s="136" t="s">
        <v>175</v>
      </c>
      <c r="P1169" s="136" t="s">
        <v>175</v>
      </c>
      <c r="Q1169" s="139">
        <v>0</v>
      </c>
      <c r="R1169" s="140">
        <v>0</v>
      </c>
      <c r="S1169" s="141" t="s">
        <v>175</v>
      </c>
      <c r="T1169" s="138" t="s">
        <v>175</v>
      </c>
      <c r="U1169" s="138">
        <v>0</v>
      </c>
      <c r="V1169" s="137" t="s">
        <v>175</v>
      </c>
      <c r="W1169" s="142">
        <v>0</v>
      </c>
      <c r="X1169" s="137" t="s">
        <v>175</v>
      </c>
      <c r="Y1169" s="142">
        <v>0</v>
      </c>
      <c r="Z1169" s="143" t="s">
        <v>175</v>
      </c>
      <c r="AA1169" s="136" t="s">
        <v>175</v>
      </c>
      <c r="AB1169" s="136" t="s">
        <v>175</v>
      </c>
      <c r="AC1169" s="137"/>
      <c r="AD1169" s="137"/>
      <c r="AE1169" s="137"/>
      <c r="AF1169" s="137"/>
      <c r="AG1169" s="137" t="s">
        <v>6476</v>
      </c>
      <c r="AH1169" s="137" t="s">
        <v>6283</v>
      </c>
      <c r="AI1169" s="137" t="s">
        <v>5000</v>
      </c>
      <c r="AJ1169" s="137" t="s">
        <v>175</v>
      </c>
      <c r="AK1169" s="144">
        <f>+IF(LEN(_R4T[[#This Row],[KOD]])=5,1,IF(LEN(_R4T[[#This Row],[KOD]])=8,2,IF(LEN(_R4T[[#This Row],[KOD]])=11,3,4)))</f>
        <v>3</v>
      </c>
    </row>
    <row r="1170" spans="2:37" ht="14.5" outlineLevel="3">
      <c r="B1170" s="145" t="s">
        <v>100</v>
      </c>
      <c r="C1170" s="146" t="s">
        <v>3653</v>
      </c>
      <c r="D1170" s="147" t="s">
        <v>175</v>
      </c>
      <c r="E1170" s="148" t="s">
        <v>175</v>
      </c>
      <c r="F1170" s="148" t="s">
        <v>175</v>
      </c>
      <c r="G1170" s="148" t="s">
        <v>175</v>
      </c>
      <c r="H1170" s="148" t="s">
        <v>175</v>
      </c>
      <c r="I1170" s="149" t="s">
        <v>175</v>
      </c>
      <c r="J1170" s="148" t="s">
        <v>175</v>
      </c>
      <c r="K1170" s="147" t="s">
        <v>175</v>
      </c>
      <c r="L1170" s="147" t="s">
        <v>175</v>
      </c>
      <c r="M1170" s="150">
        <v>0</v>
      </c>
      <c r="N1170" s="151" t="s">
        <v>175</v>
      </c>
      <c r="O1170" s="147" t="s">
        <v>175</v>
      </c>
      <c r="P1170" s="147" t="s">
        <v>175</v>
      </c>
      <c r="Q1170" s="150">
        <v>0</v>
      </c>
      <c r="R1170" s="151">
        <v>0</v>
      </c>
      <c r="S1170" s="152" t="s">
        <v>175</v>
      </c>
      <c r="T1170" s="149" t="s">
        <v>175</v>
      </c>
      <c r="U1170" s="149">
        <v>0</v>
      </c>
      <c r="V1170" s="148" t="s">
        <v>175</v>
      </c>
      <c r="W1170" s="153">
        <v>0</v>
      </c>
      <c r="X1170" s="148" t="s">
        <v>175</v>
      </c>
      <c r="Y1170" s="153">
        <v>0</v>
      </c>
      <c r="Z1170" s="154" t="s">
        <v>175</v>
      </c>
      <c r="AA1170" s="147" t="s">
        <v>175</v>
      </c>
      <c r="AB1170" s="147" t="s">
        <v>175</v>
      </c>
      <c r="AC1170" s="148"/>
      <c r="AD1170" s="148"/>
      <c r="AE1170" s="148"/>
      <c r="AF1170" s="148"/>
      <c r="AG1170" s="148" t="s">
        <v>6476</v>
      </c>
      <c r="AH1170" s="148" t="s">
        <v>6283</v>
      </c>
      <c r="AI1170" s="148" t="s">
        <v>5000</v>
      </c>
      <c r="AJ1170" s="148" t="s">
        <v>150</v>
      </c>
      <c r="AK1170" s="155">
        <f>+IF(LEN(_R4T[[#This Row],[KOD]])=5,1,IF(LEN(_R4T[[#This Row],[KOD]])=8,2,IF(LEN(_R4T[[#This Row],[KOD]])=11,3,4)))</f>
        <v>4</v>
      </c>
    </row>
    <row r="1171" spans="2:37" ht="14.5" outlineLevel="2">
      <c r="B1171" s="134" t="s">
        <v>6617</v>
      </c>
      <c r="C1171" s="135" t="s">
        <v>105</v>
      </c>
      <c r="D1171" s="136" t="s">
        <v>175</v>
      </c>
      <c r="E1171" s="137" t="s">
        <v>175</v>
      </c>
      <c r="F1171" s="137" t="s">
        <v>175</v>
      </c>
      <c r="G1171" s="137" t="s">
        <v>175</v>
      </c>
      <c r="H1171" s="137" t="s">
        <v>175</v>
      </c>
      <c r="I1171" s="138" t="s">
        <v>175</v>
      </c>
      <c r="J1171" s="137" t="s">
        <v>175</v>
      </c>
      <c r="K1171" s="136" t="s">
        <v>175</v>
      </c>
      <c r="L1171" s="136" t="s">
        <v>175</v>
      </c>
      <c r="M1171" s="139">
        <v>0</v>
      </c>
      <c r="N1171" s="140" t="s">
        <v>175</v>
      </c>
      <c r="O1171" s="136" t="s">
        <v>175</v>
      </c>
      <c r="P1171" s="136" t="s">
        <v>175</v>
      </c>
      <c r="Q1171" s="139">
        <v>0</v>
      </c>
      <c r="R1171" s="140">
        <v>0</v>
      </c>
      <c r="S1171" s="141" t="s">
        <v>175</v>
      </c>
      <c r="T1171" s="138" t="s">
        <v>175</v>
      </c>
      <c r="U1171" s="138">
        <v>0</v>
      </c>
      <c r="V1171" s="137" t="s">
        <v>175</v>
      </c>
      <c r="W1171" s="142">
        <v>0</v>
      </c>
      <c r="X1171" s="137" t="s">
        <v>175</v>
      </c>
      <c r="Y1171" s="142">
        <v>0</v>
      </c>
      <c r="Z1171" s="143" t="s">
        <v>175</v>
      </c>
      <c r="AA1171" s="136" t="s">
        <v>175</v>
      </c>
      <c r="AB1171" s="136" t="s">
        <v>175</v>
      </c>
      <c r="AC1171" s="137"/>
      <c r="AD1171" s="137"/>
      <c r="AE1171" s="137"/>
      <c r="AF1171" s="137"/>
      <c r="AG1171" s="137" t="s">
        <v>6476</v>
      </c>
      <c r="AH1171" s="137" t="s">
        <v>6283</v>
      </c>
      <c r="AI1171" s="137" t="s">
        <v>5003</v>
      </c>
      <c r="AJ1171" s="137" t="s">
        <v>175</v>
      </c>
      <c r="AK1171" s="144">
        <f>+IF(LEN(_R4T[[#This Row],[KOD]])=5,1,IF(LEN(_R4T[[#This Row],[KOD]])=8,2,IF(LEN(_R4T[[#This Row],[KOD]])=11,3,4)))</f>
        <v>3</v>
      </c>
    </row>
    <row r="1172" spans="2:37" ht="14.5" outlineLevel="3">
      <c r="B1172" s="145" t="s">
        <v>106</v>
      </c>
      <c r="C1172" s="146" t="s">
        <v>3654</v>
      </c>
      <c r="D1172" s="147" t="s">
        <v>175</v>
      </c>
      <c r="E1172" s="148" t="s">
        <v>175</v>
      </c>
      <c r="F1172" s="148" t="s">
        <v>175</v>
      </c>
      <c r="G1172" s="148" t="s">
        <v>175</v>
      </c>
      <c r="H1172" s="148" t="s">
        <v>175</v>
      </c>
      <c r="I1172" s="149" t="s">
        <v>175</v>
      </c>
      <c r="J1172" s="148" t="s">
        <v>175</v>
      </c>
      <c r="K1172" s="147" t="s">
        <v>175</v>
      </c>
      <c r="L1172" s="147" t="s">
        <v>175</v>
      </c>
      <c r="M1172" s="150">
        <v>0</v>
      </c>
      <c r="N1172" s="151" t="s">
        <v>175</v>
      </c>
      <c r="O1172" s="147" t="s">
        <v>175</v>
      </c>
      <c r="P1172" s="147" t="s">
        <v>175</v>
      </c>
      <c r="Q1172" s="150">
        <v>0</v>
      </c>
      <c r="R1172" s="151">
        <v>0</v>
      </c>
      <c r="S1172" s="152" t="s">
        <v>175</v>
      </c>
      <c r="T1172" s="149" t="s">
        <v>175</v>
      </c>
      <c r="U1172" s="149">
        <v>0</v>
      </c>
      <c r="V1172" s="148" t="s">
        <v>175</v>
      </c>
      <c r="W1172" s="153">
        <v>0</v>
      </c>
      <c r="X1172" s="148" t="s">
        <v>175</v>
      </c>
      <c r="Y1172" s="153">
        <v>0</v>
      </c>
      <c r="Z1172" s="154" t="s">
        <v>175</v>
      </c>
      <c r="AA1172" s="147" t="s">
        <v>175</v>
      </c>
      <c r="AB1172" s="147" t="s">
        <v>175</v>
      </c>
      <c r="AC1172" s="148"/>
      <c r="AD1172" s="148"/>
      <c r="AE1172" s="148"/>
      <c r="AF1172" s="148"/>
      <c r="AG1172" s="148" t="s">
        <v>6476</v>
      </c>
      <c r="AH1172" s="148" t="s">
        <v>6283</v>
      </c>
      <c r="AI1172" s="148" t="s">
        <v>5003</v>
      </c>
      <c r="AJ1172" s="148" t="s">
        <v>150</v>
      </c>
      <c r="AK1172" s="155">
        <f>+IF(LEN(_R4T[[#This Row],[KOD]])=5,1,IF(LEN(_R4T[[#This Row],[KOD]])=8,2,IF(LEN(_R4T[[#This Row],[KOD]])=11,3,4)))</f>
        <v>4</v>
      </c>
    </row>
    <row r="1173" spans="2:37" ht="14.5" outlineLevel="2">
      <c r="B1173" s="134" t="s">
        <v>6618</v>
      </c>
      <c r="C1173" s="135" t="s">
        <v>119</v>
      </c>
      <c r="D1173" s="136" t="s">
        <v>175</v>
      </c>
      <c r="E1173" s="137" t="s">
        <v>175</v>
      </c>
      <c r="F1173" s="137" t="s">
        <v>175</v>
      </c>
      <c r="G1173" s="137" t="s">
        <v>175</v>
      </c>
      <c r="H1173" s="137" t="s">
        <v>175</v>
      </c>
      <c r="I1173" s="138" t="s">
        <v>175</v>
      </c>
      <c r="J1173" s="137" t="s">
        <v>175</v>
      </c>
      <c r="K1173" s="136" t="s">
        <v>175</v>
      </c>
      <c r="L1173" s="136" t="s">
        <v>175</v>
      </c>
      <c r="M1173" s="139">
        <v>0</v>
      </c>
      <c r="N1173" s="140" t="s">
        <v>175</v>
      </c>
      <c r="O1173" s="136" t="s">
        <v>175</v>
      </c>
      <c r="P1173" s="136" t="s">
        <v>175</v>
      </c>
      <c r="Q1173" s="139">
        <v>0</v>
      </c>
      <c r="R1173" s="140">
        <v>0</v>
      </c>
      <c r="S1173" s="141" t="s">
        <v>175</v>
      </c>
      <c r="T1173" s="138" t="s">
        <v>175</v>
      </c>
      <c r="U1173" s="138">
        <v>0</v>
      </c>
      <c r="V1173" s="137" t="s">
        <v>175</v>
      </c>
      <c r="W1173" s="142">
        <v>0</v>
      </c>
      <c r="X1173" s="137" t="s">
        <v>175</v>
      </c>
      <c r="Y1173" s="142">
        <v>0</v>
      </c>
      <c r="Z1173" s="143" t="s">
        <v>175</v>
      </c>
      <c r="AA1173" s="136" t="s">
        <v>175</v>
      </c>
      <c r="AB1173" s="136" t="s">
        <v>175</v>
      </c>
      <c r="AC1173" s="137"/>
      <c r="AD1173" s="137"/>
      <c r="AE1173" s="137"/>
      <c r="AF1173" s="137"/>
      <c r="AG1173" s="137" t="s">
        <v>6476</v>
      </c>
      <c r="AH1173" s="137" t="s">
        <v>6283</v>
      </c>
      <c r="AI1173" s="137" t="s">
        <v>6473</v>
      </c>
      <c r="AJ1173" s="137" t="s">
        <v>175</v>
      </c>
      <c r="AK1173" s="144">
        <f>+IF(LEN(_R4T[[#This Row],[KOD]])=5,1,IF(LEN(_R4T[[#This Row],[KOD]])=8,2,IF(LEN(_R4T[[#This Row],[KOD]])=11,3,4)))</f>
        <v>3</v>
      </c>
    </row>
    <row r="1174" spans="2:37" ht="14.5" outlineLevel="3">
      <c r="B1174" s="145" t="s">
        <v>116</v>
      </c>
      <c r="C1174" s="146" t="s">
        <v>7668</v>
      </c>
      <c r="D1174" s="147" t="s">
        <v>175</v>
      </c>
      <c r="E1174" s="148" t="s">
        <v>175</v>
      </c>
      <c r="F1174" s="148" t="s">
        <v>175</v>
      </c>
      <c r="G1174" s="148" t="s">
        <v>175</v>
      </c>
      <c r="H1174" s="148" t="s">
        <v>175</v>
      </c>
      <c r="I1174" s="149" t="s">
        <v>175</v>
      </c>
      <c r="J1174" s="148" t="s">
        <v>175</v>
      </c>
      <c r="K1174" s="147" t="s">
        <v>175</v>
      </c>
      <c r="L1174" s="147" t="s">
        <v>175</v>
      </c>
      <c r="M1174" s="150">
        <v>0</v>
      </c>
      <c r="N1174" s="151" t="s">
        <v>175</v>
      </c>
      <c r="O1174" s="147" t="s">
        <v>175</v>
      </c>
      <c r="P1174" s="147" t="s">
        <v>175</v>
      </c>
      <c r="Q1174" s="150">
        <v>0</v>
      </c>
      <c r="R1174" s="151">
        <v>0</v>
      </c>
      <c r="S1174" s="152" t="s">
        <v>175</v>
      </c>
      <c r="T1174" s="149" t="s">
        <v>175</v>
      </c>
      <c r="U1174" s="149">
        <v>0</v>
      </c>
      <c r="V1174" s="148" t="s">
        <v>175</v>
      </c>
      <c r="W1174" s="153">
        <v>0</v>
      </c>
      <c r="X1174" s="148" t="s">
        <v>175</v>
      </c>
      <c r="Y1174" s="153">
        <v>0</v>
      </c>
      <c r="Z1174" s="154" t="s">
        <v>175</v>
      </c>
      <c r="AA1174" s="147" t="s">
        <v>175</v>
      </c>
      <c r="AB1174" s="147" t="s">
        <v>175</v>
      </c>
      <c r="AC1174" s="148"/>
      <c r="AD1174" s="148"/>
      <c r="AE1174" s="148"/>
      <c r="AF1174" s="148"/>
      <c r="AG1174" s="148" t="s">
        <v>6476</v>
      </c>
      <c r="AH1174" s="148" t="s">
        <v>6283</v>
      </c>
      <c r="AI1174" s="148" t="s">
        <v>6473</v>
      </c>
      <c r="AJ1174" s="148" t="s">
        <v>150</v>
      </c>
      <c r="AK1174" s="155">
        <f>+IF(LEN(_R4T[[#This Row],[KOD]])=5,1,IF(LEN(_R4T[[#This Row],[KOD]])=8,2,IF(LEN(_R4T[[#This Row],[KOD]])=11,3,4)))</f>
        <v>4</v>
      </c>
    </row>
    <row r="1175" spans="2:37" ht="14.5" outlineLevel="3">
      <c r="B1175" s="145" t="s">
        <v>117</v>
      </c>
      <c r="C1175" s="146" t="s">
        <v>7669</v>
      </c>
      <c r="D1175" s="147" t="s">
        <v>175</v>
      </c>
      <c r="E1175" s="148" t="s">
        <v>175</v>
      </c>
      <c r="F1175" s="148" t="s">
        <v>175</v>
      </c>
      <c r="G1175" s="148" t="s">
        <v>175</v>
      </c>
      <c r="H1175" s="148" t="s">
        <v>175</v>
      </c>
      <c r="I1175" s="149" t="s">
        <v>175</v>
      </c>
      <c r="J1175" s="148" t="s">
        <v>175</v>
      </c>
      <c r="K1175" s="147" t="s">
        <v>175</v>
      </c>
      <c r="L1175" s="147" t="s">
        <v>175</v>
      </c>
      <c r="M1175" s="150">
        <v>0</v>
      </c>
      <c r="N1175" s="151" t="s">
        <v>175</v>
      </c>
      <c r="O1175" s="147" t="s">
        <v>175</v>
      </c>
      <c r="P1175" s="147" t="s">
        <v>175</v>
      </c>
      <c r="Q1175" s="150">
        <v>0</v>
      </c>
      <c r="R1175" s="151">
        <v>0</v>
      </c>
      <c r="S1175" s="152" t="s">
        <v>175</v>
      </c>
      <c r="T1175" s="149" t="s">
        <v>175</v>
      </c>
      <c r="U1175" s="149">
        <v>0</v>
      </c>
      <c r="V1175" s="148" t="s">
        <v>175</v>
      </c>
      <c r="W1175" s="153">
        <v>0</v>
      </c>
      <c r="X1175" s="148" t="s">
        <v>175</v>
      </c>
      <c r="Y1175" s="153">
        <v>0</v>
      </c>
      <c r="Z1175" s="154" t="s">
        <v>175</v>
      </c>
      <c r="AA1175" s="147" t="s">
        <v>175</v>
      </c>
      <c r="AB1175" s="147" t="s">
        <v>175</v>
      </c>
      <c r="AC1175" s="148"/>
      <c r="AD1175" s="148"/>
      <c r="AE1175" s="148"/>
      <c r="AF1175" s="148"/>
      <c r="AG1175" s="148" t="s">
        <v>6476</v>
      </c>
      <c r="AH1175" s="148" t="s">
        <v>6283</v>
      </c>
      <c r="AI1175" s="148" t="s">
        <v>6473</v>
      </c>
      <c r="AJ1175" s="148" t="s">
        <v>5560</v>
      </c>
      <c r="AK1175" s="155">
        <f>+IF(LEN(_R4T[[#This Row],[KOD]])=5,1,IF(LEN(_R4T[[#This Row],[KOD]])=8,2,IF(LEN(_R4T[[#This Row],[KOD]])=11,3,4)))</f>
        <v>4</v>
      </c>
    </row>
    <row r="1176" spans="2:37" ht="14.5" outlineLevel="2">
      <c r="B1176" s="134" t="s">
        <v>6619</v>
      </c>
      <c r="C1176" s="135" t="s">
        <v>6620</v>
      </c>
      <c r="D1176" s="136" t="s">
        <v>175</v>
      </c>
      <c r="E1176" s="137" t="s">
        <v>175</v>
      </c>
      <c r="F1176" s="137" t="s">
        <v>175</v>
      </c>
      <c r="G1176" s="137" t="s">
        <v>175</v>
      </c>
      <c r="H1176" s="137" t="s">
        <v>175</v>
      </c>
      <c r="I1176" s="138" t="s">
        <v>175</v>
      </c>
      <c r="J1176" s="137" t="s">
        <v>175</v>
      </c>
      <c r="K1176" s="136" t="s">
        <v>175</v>
      </c>
      <c r="L1176" s="136" t="s">
        <v>175</v>
      </c>
      <c r="M1176" s="139">
        <v>0</v>
      </c>
      <c r="N1176" s="140" t="s">
        <v>175</v>
      </c>
      <c r="O1176" s="136" t="s">
        <v>175</v>
      </c>
      <c r="P1176" s="136" t="s">
        <v>175</v>
      </c>
      <c r="Q1176" s="139">
        <v>0</v>
      </c>
      <c r="R1176" s="140">
        <v>0</v>
      </c>
      <c r="S1176" s="141" t="s">
        <v>175</v>
      </c>
      <c r="T1176" s="138" t="s">
        <v>175</v>
      </c>
      <c r="U1176" s="138">
        <v>0</v>
      </c>
      <c r="V1176" s="137" t="s">
        <v>175</v>
      </c>
      <c r="W1176" s="142">
        <v>0</v>
      </c>
      <c r="X1176" s="137" t="s">
        <v>175</v>
      </c>
      <c r="Y1176" s="142">
        <v>0</v>
      </c>
      <c r="Z1176" s="143" t="s">
        <v>175</v>
      </c>
      <c r="AA1176" s="136" t="s">
        <v>175</v>
      </c>
      <c r="AB1176" s="136" t="s">
        <v>175</v>
      </c>
      <c r="AC1176" s="137"/>
      <c r="AD1176" s="137"/>
      <c r="AE1176" s="137"/>
      <c r="AF1176" s="137"/>
      <c r="AG1176" s="137" t="s">
        <v>6476</v>
      </c>
      <c r="AH1176" s="137" t="s">
        <v>6283</v>
      </c>
      <c r="AI1176" s="137" t="s">
        <v>6621</v>
      </c>
      <c r="AJ1176" s="137" t="s">
        <v>175</v>
      </c>
      <c r="AK1176" s="144">
        <f>+IF(LEN(_R4T[[#This Row],[KOD]])=5,1,IF(LEN(_R4T[[#This Row],[KOD]])=8,2,IF(LEN(_R4T[[#This Row],[KOD]])=11,3,4)))</f>
        <v>3</v>
      </c>
    </row>
    <row r="1177" spans="2:37" ht="14.5" outlineLevel="3">
      <c r="B1177" s="145" t="s">
        <v>112</v>
      </c>
      <c r="C1177" s="146" t="s">
        <v>3657</v>
      </c>
      <c r="D1177" s="147" t="s">
        <v>175</v>
      </c>
      <c r="E1177" s="148" t="s">
        <v>175</v>
      </c>
      <c r="F1177" s="148" t="s">
        <v>175</v>
      </c>
      <c r="G1177" s="148" t="s">
        <v>175</v>
      </c>
      <c r="H1177" s="148" t="s">
        <v>175</v>
      </c>
      <c r="I1177" s="149" t="s">
        <v>175</v>
      </c>
      <c r="J1177" s="148" t="s">
        <v>175</v>
      </c>
      <c r="K1177" s="147" t="s">
        <v>175</v>
      </c>
      <c r="L1177" s="147" t="s">
        <v>175</v>
      </c>
      <c r="M1177" s="150">
        <v>0</v>
      </c>
      <c r="N1177" s="151" t="s">
        <v>175</v>
      </c>
      <c r="O1177" s="147" t="s">
        <v>175</v>
      </c>
      <c r="P1177" s="147" t="s">
        <v>175</v>
      </c>
      <c r="Q1177" s="150">
        <v>0</v>
      </c>
      <c r="R1177" s="151">
        <v>0</v>
      </c>
      <c r="S1177" s="152" t="s">
        <v>175</v>
      </c>
      <c r="T1177" s="149" t="s">
        <v>175</v>
      </c>
      <c r="U1177" s="149">
        <v>0</v>
      </c>
      <c r="V1177" s="148" t="s">
        <v>175</v>
      </c>
      <c r="W1177" s="153">
        <v>0</v>
      </c>
      <c r="X1177" s="148" t="s">
        <v>175</v>
      </c>
      <c r="Y1177" s="153">
        <v>0</v>
      </c>
      <c r="Z1177" s="154" t="s">
        <v>175</v>
      </c>
      <c r="AA1177" s="147" t="s">
        <v>175</v>
      </c>
      <c r="AB1177" s="147" t="s">
        <v>175</v>
      </c>
      <c r="AC1177" s="148"/>
      <c r="AD1177" s="148"/>
      <c r="AE1177" s="148"/>
      <c r="AF1177" s="148"/>
      <c r="AG1177" s="148" t="s">
        <v>6476</v>
      </c>
      <c r="AH1177" s="148" t="s">
        <v>6283</v>
      </c>
      <c r="AI1177" s="148" t="s">
        <v>6621</v>
      </c>
      <c r="AJ1177" s="148" t="s">
        <v>150</v>
      </c>
      <c r="AK1177" s="155">
        <f>+IF(LEN(_R4T[[#This Row],[KOD]])=5,1,IF(LEN(_R4T[[#This Row],[KOD]])=8,2,IF(LEN(_R4T[[#This Row],[KOD]])=11,3,4)))</f>
        <v>4</v>
      </c>
    </row>
    <row r="1178" spans="2:37" ht="14.5" outlineLevel="2">
      <c r="B1178" s="134" t="s">
        <v>6622</v>
      </c>
      <c r="C1178" s="135" t="s">
        <v>108</v>
      </c>
      <c r="D1178" s="136" t="s">
        <v>175</v>
      </c>
      <c r="E1178" s="137" t="s">
        <v>175</v>
      </c>
      <c r="F1178" s="137" t="s">
        <v>175</v>
      </c>
      <c r="G1178" s="137" t="s">
        <v>175</v>
      </c>
      <c r="H1178" s="137" t="s">
        <v>175</v>
      </c>
      <c r="I1178" s="138" t="s">
        <v>175</v>
      </c>
      <c r="J1178" s="137" t="s">
        <v>175</v>
      </c>
      <c r="K1178" s="136" t="s">
        <v>175</v>
      </c>
      <c r="L1178" s="136" t="s">
        <v>175</v>
      </c>
      <c r="M1178" s="139">
        <v>0</v>
      </c>
      <c r="N1178" s="140" t="s">
        <v>175</v>
      </c>
      <c r="O1178" s="136" t="s">
        <v>175</v>
      </c>
      <c r="P1178" s="136" t="s">
        <v>175</v>
      </c>
      <c r="Q1178" s="139">
        <v>0</v>
      </c>
      <c r="R1178" s="140">
        <v>0</v>
      </c>
      <c r="S1178" s="141" t="s">
        <v>175</v>
      </c>
      <c r="T1178" s="138" t="s">
        <v>175</v>
      </c>
      <c r="U1178" s="138">
        <v>0</v>
      </c>
      <c r="V1178" s="137" t="s">
        <v>175</v>
      </c>
      <c r="W1178" s="142">
        <v>0</v>
      </c>
      <c r="X1178" s="137" t="s">
        <v>175</v>
      </c>
      <c r="Y1178" s="142">
        <v>0</v>
      </c>
      <c r="Z1178" s="143" t="s">
        <v>175</v>
      </c>
      <c r="AA1178" s="136" t="s">
        <v>175</v>
      </c>
      <c r="AB1178" s="136" t="s">
        <v>175</v>
      </c>
      <c r="AC1178" s="137"/>
      <c r="AD1178" s="137"/>
      <c r="AE1178" s="137"/>
      <c r="AF1178" s="137"/>
      <c r="AG1178" s="137" t="s">
        <v>6476</v>
      </c>
      <c r="AH1178" s="137" t="s">
        <v>6283</v>
      </c>
      <c r="AI1178" s="137" t="s">
        <v>6283</v>
      </c>
      <c r="AJ1178" s="137" t="s">
        <v>175</v>
      </c>
      <c r="AK1178" s="144">
        <f>+IF(LEN(_R4T[[#This Row],[KOD]])=5,1,IF(LEN(_R4T[[#This Row],[KOD]])=8,2,IF(LEN(_R4T[[#This Row],[KOD]])=11,3,4)))</f>
        <v>3</v>
      </c>
    </row>
    <row r="1179" spans="2:37" ht="14.5" outlineLevel="3">
      <c r="B1179" s="145" t="s">
        <v>109</v>
      </c>
      <c r="C1179" s="146" t="s">
        <v>6623</v>
      </c>
      <c r="D1179" s="147" t="s">
        <v>175</v>
      </c>
      <c r="E1179" s="148" t="s">
        <v>175</v>
      </c>
      <c r="F1179" s="148" t="s">
        <v>175</v>
      </c>
      <c r="G1179" s="148" t="s">
        <v>175</v>
      </c>
      <c r="H1179" s="148" t="s">
        <v>175</v>
      </c>
      <c r="I1179" s="149" t="s">
        <v>175</v>
      </c>
      <c r="J1179" s="148" t="s">
        <v>175</v>
      </c>
      <c r="K1179" s="147" t="s">
        <v>175</v>
      </c>
      <c r="L1179" s="147" t="s">
        <v>175</v>
      </c>
      <c r="M1179" s="150">
        <v>0</v>
      </c>
      <c r="N1179" s="151" t="s">
        <v>175</v>
      </c>
      <c r="O1179" s="147" t="s">
        <v>175</v>
      </c>
      <c r="P1179" s="147" t="s">
        <v>175</v>
      </c>
      <c r="Q1179" s="150">
        <v>0</v>
      </c>
      <c r="R1179" s="151">
        <v>0</v>
      </c>
      <c r="S1179" s="152" t="s">
        <v>175</v>
      </c>
      <c r="T1179" s="149" t="s">
        <v>175</v>
      </c>
      <c r="U1179" s="149">
        <v>0</v>
      </c>
      <c r="V1179" s="148" t="s">
        <v>175</v>
      </c>
      <c r="W1179" s="153">
        <v>0</v>
      </c>
      <c r="X1179" s="148" t="s">
        <v>175</v>
      </c>
      <c r="Y1179" s="153">
        <v>0</v>
      </c>
      <c r="Z1179" s="154" t="s">
        <v>175</v>
      </c>
      <c r="AA1179" s="147" t="s">
        <v>175</v>
      </c>
      <c r="AB1179" s="147" t="s">
        <v>175</v>
      </c>
      <c r="AC1179" s="148"/>
      <c r="AD1179" s="148"/>
      <c r="AE1179" s="148"/>
      <c r="AF1179" s="148"/>
      <c r="AG1179" s="148" t="s">
        <v>6476</v>
      </c>
      <c r="AH1179" s="148" t="s">
        <v>6283</v>
      </c>
      <c r="AI1179" s="148" t="s">
        <v>6283</v>
      </c>
      <c r="AJ1179" s="148" t="s">
        <v>150</v>
      </c>
      <c r="AK1179" s="155">
        <f>+IF(LEN(_R4T[[#This Row],[KOD]])=5,1,IF(LEN(_R4T[[#This Row],[KOD]])=8,2,IF(LEN(_R4T[[#This Row],[KOD]])=11,3,4)))</f>
        <v>4</v>
      </c>
    </row>
    <row r="1180" spans="2:37" ht="14.5" outlineLevel="3">
      <c r="B1180" s="145" t="s">
        <v>110</v>
      </c>
      <c r="C1180" s="146" t="s">
        <v>6624</v>
      </c>
      <c r="D1180" s="147" t="s">
        <v>175</v>
      </c>
      <c r="E1180" s="148" t="s">
        <v>175</v>
      </c>
      <c r="F1180" s="148" t="s">
        <v>175</v>
      </c>
      <c r="G1180" s="148" t="s">
        <v>175</v>
      </c>
      <c r="H1180" s="148" t="s">
        <v>175</v>
      </c>
      <c r="I1180" s="149" t="s">
        <v>175</v>
      </c>
      <c r="J1180" s="148" t="s">
        <v>175</v>
      </c>
      <c r="K1180" s="147" t="s">
        <v>175</v>
      </c>
      <c r="L1180" s="147" t="s">
        <v>175</v>
      </c>
      <c r="M1180" s="150">
        <v>0</v>
      </c>
      <c r="N1180" s="151" t="s">
        <v>175</v>
      </c>
      <c r="O1180" s="147" t="s">
        <v>175</v>
      </c>
      <c r="P1180" s="147" t="s">
        <v>175</v>
      </c>
      <c r="Q1180" s="150">
        <v>0</v>
      </c>
      <c r="R1180" s="151">
        <v>0</v>
      </c>
      <c r="S1180" s="152" t="s">
        <v>175</v>
      </c>
      <c r="T1180" s="149" t="s">
        <v>175</v>
      </c>
      <c r="U1180" s="149">
        <v>0</v>
      </c>
      <c r="V1180" s="148" t="s">
        <v>175</v>
      </c>
      <c r="W1180" s="153">
        <v>0</v>
      </c>
      <c r="X1180" s="148" t="s">
        <v>175</v>
      </c>
      <c r="Y1180" s="153">
        <v>0</v>
      </c>
      <c r="Z1180" s="154" t="s">
        <v>175</v>
      </c>
      <c r="AA1180" s="147" t="s">
        <v>175</v>
      </c>
      <c r="AB1180" s="147" t="s">
        <v>175</v>
      </c>
      <c r="AC1180" s="148"/>
      <c r="AD1180" s="148"/>
      <c r="AE1180" s="148"/>
      <c r="AF1180" s="148"/>
      <c r="AG1180" s="148" t="s">
        <v>6476</v>
      </c>
      <c r="AH1180" s="148" t="s">
        <v>6283</v>
      </c>
      <c r="AI1180" s="148" t="s">
        <v>6283</v>
      </c>
      <c r="AJ1180" s="148" t="s">
        <v>65</v>
      </c>
      <c r="AK1180" s="155">
        <f>+IF(LEN(_R4T[[#This Row],[KOD]])=5,1,IF(LEN(_R4T[[#This Row],[KOD]])=8,2,IF(LEN(_R4T[[#This Row],[KOD]])=11,3,4)))</f>
        <v>4</v>
      </c>
    </row>
    <row r="1181" spans="2:37" ht="14.5" outlineLevel="3">
      <c r="B1181" s="145" t="s">
        <v>121</v>
      </c>
      <c r="C1181" s="146" t="s">
        <v>6625</v>
      </c>
      <c r="D1181" s="147" t="s">
        <v>175</v>
      </c>
      <c r="E1181" s="148" t="s">
        <v>175</v>
      </c>
      <c r="F1181" s="148" t="s">
        <v>175</v>
      </c>
      <c r="G1181" s="148" t="s">
        <v>175</v>
      </c>
      <c r="H1181" s="148" t="s">
        <v>175</v>
      </c>
      <c r="I1181" s="149" t="s">
        <v>175</v>
      </c>
      <c r="J1181" s="148" t="s">
        <v>175</v>
      </c>
      <c r="K1181" s="147" t="s">
        <v>175</v>
      </c>
      <c r="L1181" s="147" t="s">
        <v>175</v>
      </c>
      <c r="M1181" s="150">
        <v>0</v>
      </c>
      <c r="N1181" s="151" t="s">
        <v>175</v>
      </c>
      <c r="O1181" s="147" t="s">
        <v>175</v>
      </c>
      <c r="P1181" s="147" t="s">
        <v>175</v>
      </c>
      <c r="Q1181" s="150">
        <v>0</v>
      </c>
      <c r="R1181" s="151">
        <v>0</v>
      </c>
      <c r="S1181" s="152" t="s">
        <v>175</v>
      </c>
      <c r="T1181" s="149" t="s">
        <v>175</v>
      </c>
      <c r="U1181" s="149">
        <v>0</v>
      </c>
      <c r="V1181" s="148" t="s">
        <v>175</v>
      </c>
      <c r="W1181" s="153">
        <v>0</v>
      </c>
      <c r="X1181" s="148" t="s">
        <v>175</v>
      </c>
      <c r="Y1181" s="153">
        <v>0</v>
      </c>
      <c r="Z1181" s="154" t="s">
        <v>175</v>
      </c>
      <c r="AA1181" s="147" t="s">
        <v>175</v>
      </c>
      <c r="AB1181" s="147" t="s">
        <v>175</v>
      </c>
      <c r="AC1181" s="148"/>
      <c r="AD1181" s="148"/>
      <c r="AE1181" s="148"/>
      <c r="AF1181" s="148"/>
      <c r="AG1181" s="148" t="s">
        <v>6476</v>
      </c>
      <c r="AH1181" s="148" t="s">
        <v>6283</v>
      </c>
      <c r="AI1181" s="148" t="s">
        <v>6283</v>
      </c>
      <c r="AJ1181" s="148" t="s">
        <v>5560</v>
      </c>
      <c r="AK1181" s="155">
        <f>+IF(LEN(_R4T[[#This Row],[KOD]])=5,1,IF(LEN(_R4T[[#This Row],[KOD]])=8,2,IF(LEN(_R4T[[#This Row],[KOD]])=11,3,4)))</f>
        <v>4</v>
      </c>
    </row>
    <row r="1182" spans="2:37" ht="14.5" outlineLevel="3">
      <c r="B1182" s="145" t="s">
        <v>142</v>
      </c>
      <c r="C1182" s="146" t="s">
        <v>6626</v>
      </c>
      <c r="D1182" s="147" t="s">
        <v>175</v>
      </c>
      <c r="E1182" s="148" t="s">
        <v>175</v>
      </c>
      <c r="F1182" s="148" t="s">
        <v>175</v>
      </c>
      <c r="G1182" s="148" t="s">
        <v>175</v>
      </c>
      <c r="H1182" s="148" t="s">
        <v>175</v>
      </c>
      <c r="I1182" s="149" t="s">
        <v>175</v>
      </c>
      <c r="J1182" s="148" t="s">
        <v>175</v>
      </c>
      <c r="K1182" s="147" t="s">
        <v>175</v>
      </c>
      <c r="L1182" s="147" t="s">
        <v>175</v>
      </c>
      <c r="M1182" s="150">
        <v>0</v>
      </c>
      <c r="N1182" s="151" t="s">
        <v>175</v>
      </c>
      <c r="O1182" s="147" t="s">
        <v>175</v>
      </c>
      <c r="P1182" s="147" t="s">
        <v>175</v>
      </c>
      <c r="Q1182" s="150">
        <v>0</v>
      </c>
      <c r="R1182" s="151">
        <v>0</v>
      </c>
      <c r="S1182" s="152" t="s">
        <v>175</v>
      </c>
      <c r="T1182" s="149" t="s">
        <v>175</v>
      </c>
      <c r="U1182" s="149">
        <v>0</v>
      </c>
      <c r="V1182" s="148" t="s">
        <v>175</v>
      </c>
      <c r="W1182" s="153">
        <v>0</v>
      </c>
      <c r="X1182" s="148" t="s">
        <v>175</v>
      </c>
      <c r="Y1182" s="153">
        <v>0</v>
      </c>
      <c r="Z1182" s="154" t="s">
        <v>175</v>
      </c>
      <c r="AA1182" s="147" t="s">
        <v>175</v>
      </c>
      <c r="AB1182" s="147" t="s">
        <v>175</v>
      </c>
      <c r="AC1182" s="148"/>
      <c r="AD1182" s="148"/>
      <c r="AE1182" s="148"/>
      <c r="AF1182" s="148"/>
      <c r="AG1182" s="148" t="s">
        <v>6476</v>
      </c>
      <c r="AH1182" s="148" t="s">
        <v>6283</v>
      </c>
      <c r="AI1182" s="148" t="s">
        <v>6283</v>
      </c>
      <c r="AJ1182" s="148" t="s">
        <v>5563</v>
      </c>
      <c r="AK1182" s="155">
        <f>+IF(LEN(_R4T[[#This Row],[KOD]])=5,1,IF(LEN(_R4T[[#This Row],[KOD]])=8,2,IF(LEN(_R4T[[#This Row],[KOD]])=11,3,4)))</f>
        <v>4</v>
      </c>
    </row>
    <row r="1183" spans="2:37" ht="14.5" outlineLevel="3">
      <c r="B1183" s="145" t="s">
        <v>118</v>
      </c>
      <c r="C1183" s="146" t="s">
        <v>6627</v>
      </c>
      <c r="D1183" s="147" t="s">
        <v>175</v>
      </c>
      <c r="E1183" s="148" t="s">
        <v>175</v>
      </c>
      <c r="F1183" s="148" t="s">
        <v>175</v>
      </c>
      <c r="G1183" s="148" t="s">
        <v>175</v>
      </c>
      <c r="H1183" s="148" t="s">
        <v>175</v>
      </c>
      <c r="I1183" s="149" t="s">
        <v>175</v>
      </c>
      <c r="J1183" s="148" t="s">
        <v>175</v>
      </c>
      <c r="K1183" s="147" t="s">
        <v>175</v>
      </c>
      <c r="L1183" s="147" t="s">
        <v>175</v>
      </c>
      <c r="M1183" s="150">
        <v>0</v>
      </c>
      <c r="N1183" s="151" t="s">
        <v>175</v>
      </c>
      <c r="O1183" s="147" t="s">
        <v>175</v>
      </c>
      <c r="P1183" s="147" t="s">
        <v>175</v>
      </c>
      <c r="Q1183" s="150">
        <v>0</v>
      </c>
      <c r="R1183" s="151">
        <v>0</v>
      </c>
      <c r="S1183" s="152" t="s">
        <v>175</v>
      </c>
      <c r="T1183" s="149" t="s">
        <v>175</v>
      </c>
      <c r="U1183" s="149">
        <v>0</v>
      </c>
      <c r="V1183" s="148" t="s">
        <v>175</v>
      </c>
      <c r="W1183" s="153">
        <v>0</v>
      </c>
      <c r="X1183" s="148" t="s">
        <v>175</v>
      </c>
      <c r="Y1183" s="153">
        <v>0</v>
      </c>
      <c r="Z1183" s="154" t="s">
        <v>175</v>
      </c>
      <c r="AA1183" s="147" t="s">
        <v>175</v>
      </c>
      <c r="AB1183" s="147" t="s">
        <v>175</v>
      </c>
      <c r="AC1183" s="148"/>
      <c r="AD1183" s="148"/>
      <c r="AE1183" s="148"/>
      <c r="AF1183" s="148"/>
      <c r="AG1183" s="148" t="s">
        <v>6476</v>
      </c>
      <c r="AH1183" s="148" t="s">
        <v>6283</v>
      </c>
      <c r="AI1183" s="148" t="s">
        <v>6283</v>
      </c>
      <c r="AJ1183" s="148" t="s">
        <v>5710</v>
      </c>
      <c r="AK1183" s="155">
        <f>+IF(LEN(_R4T[[#This Row],[KOD]])=5,1,IF(LEN(_R4T[[#This Row],[KOD]])=8,2,IF(LEN(_R4T[[#This Row],[KOD]])=11,3,4)))</f>
        <v>4</v>
      </c>
    </row>
    <row r="1184" spans="2:37" ht="14.5" outlineLevel="2">
      <c r="B1184" s="134" t="s">
        <v>6628</v>
      </c>
      <c r="C1184" s="135" t="s">
        <v>6629</v>
      </c>
      <c r="D1184" s="136" t="s">
        <v>175</v>
      </c>
      <c r="E1184" s="137" t="s">
        <v>175</v>
      </c>
      <c r="F1184" s="137" t="s">
        <v>175</v>
      </c>
      <c r="G1184" s="137" t="s">
        <v>175</v>
      </c>
      <c r="H1184" s="137" t="s">
        <v>175</v>
      </c>
      <c r="I1184" s="138" t="s">
        <v>175</v>
      </c>
      <c r="J1184" s="137" t="s">
        <v>175</v>
      </c>
      <c r="K1184" s="136" t="s">
        <v>175</v>
      </c>
      <c r="L1184" s="136" t="s">
        <v>175</v>
      </c>
      <c r="M1184" s="139">
        <v>0</v>
      </c>
      <c r="N1184" s="140" t="s">
        <v>175</v>
      </c>
      <c r="O1184" s="136" t="s">
        <v>175</v>
      </c>
      <c r="P1184" s="136" t="s">
        <v>175</v>
      </c>
      <c r="Q1184" s="139">
        <v>0</v>
      </c>
      <c r="R1184" s="140">
        <v>0</v>
      </c>
      <c r="S1184" s="141" t="s">
        <v>175</v>
      </c>
      <c r="T1184" s="138" t="s">
        <v>175</v>
      </c>
      <c r="U1184" s="138">
        <v>0</v>
      </c>
      <c r="V1184" s="137" t="s">
        <v>175</v>
      </c>
      <c r="W1184" s="142">
        <v>0</v>
      </c>
      <c r="X1184" s="137" t="s">
        <v>175</v>
      </c>
      <c r="Y1184" s="142">
        <v>0</v>
      </c>
      <c r="Z1184" s="143" t="s">
        <v>175</v>
      </c>
      <c r="AA1184" s="136" t="s">
        <v>175</v>
      </c>
      <c r="AB1184" s="136" t="s">
        <v>175</v>
      </c>
      <c r="AC1184" s="137"/>
      <c r="AD1184" s="137"/>
      <c r="AE1184" s="137"/>
      <c r="AF1184" s="137"/>
      <c r="AG1184" s="137" t="s">
        <v>6476</v>
      </c>
      <c r="AH1184" s="137" t="s">
        <v>6283</v>
      </c>
      <c r="AI1184" s="137" t="s">
        <v>6630</v>
      </c>
      <c r="AJ1184" s="137" t="s">
        <v>175</v>
      </c>
      <c r="AK1184" s="144">
        <f>+IF(LEN(_R4T[[#This Row],[KOD]])=5,1,IF(LEN(_R4T[[#This Row],[KOD]])=8,2,IF(LEN(_R4T[[#This Row],[KOD]])=11,3,4)))</f>
        <v>3</v>
      </c>
    </row>
    <row r="1185" spans="2:37" ht="14.5" outlineLevel="3">
      <c r="B1185" s="145" t="s">
        <v>129</v>
      </c>
      <c r="C1185" s="146" t="s">
        <v>6631</v>
      </c>
      <c r="D1185" s="147" t="s">
        <v>175</v>
      </c>
      <c r="E1185" s="148" t="s">
        <v>175</v>
      </c>
      <c r="F1185" s="148" t="s">
        <v>175</v>
      </c>
      <c r="G1185" s="148" t="s">
        <v>175</v>
      </c>
      <c r="H1185" s="148" t="s">
        <v>175</v>
      </c>
      <c r="I1185" s="149" t="s">
        <v>175</v>
      </c>
      <c r="J1185" s="148" t="s">
        <v>175</v>
      </c>
      <c r="K1185" s="147" t="s">
        <v>175</v>
      </c>
      <c r="L1185" s="147" t="s">
        <v>175</v>
      </c>
      <c r="M1185" s="150">
        <v>0</v>
      </c>
      <c r="N1185" s="151" t="s">
        <v>175</v>
      </c>
      <c r="O1185" s="147" t="s">
        <v>175</v>
      </c>
      <c r="P1185" s="147" t="s">
        <v>175</v>
      </c>
      <c r="Q1185" s="150">
        <v>0</v>
      </c>
      <c r="R1185" s="151">
        <v>0</v>
      </c>
      <c r="S1185" s="152" t="s">
        <v>175</v>
      </c>
      <c r="T1185" s="149" t="s">
        <v>175</v>
      </c>
      <c r="U1185" s="149">
        <v>0</v>
      </c>
      <c r="V1185" s="148" t="s">
        <v>175</v>
      </c>
      <c r="W1185" s="153">
        <v>0</v>
      </c>
      <c r="X1185" s="148" t="s">
        <v>175</v>
      </c>
      <c r="Y1185" s="153">
        <v>0</v>
      </c>
      <c r="Z1185" s="154" t="s">
        <v>175</v>
      </c>
      <c r="AA1185" s="147" t="s">
        <v>175</v>
      </c>
      <c r="AB1185" s="147" t="s">
        <v>175</v>
      </c>
      <c r="AC1185" s="148"/>
      <c r="AD1185" s="148"/>
      <c r="AE1185" s="148"/>
      <c r="AF1185" s="148"/>
      <c r="AG1185" s="148" t="s">
        <v>6476</v>
      </c>
      <c r="AH1185" s="148" t="s">
        <v>6283</v>
      </c>
      <c r="AI1185" s="148" t="s">
        <v>6630</v>
      </c>
      <c r="AJ1185" s="148" t="s">
        <v>150</v>
      </c>
      <c r="AK1185" s="155">
        <f>+IF(LEN(_R4T[[#This Row],[KOD]])=5,1,IF(LEN(_R4T[[#This Row],[KOD]])=8,2,IF(LEN(_R4T[[#This Row],[KOD]])=11,3,4)))</f>
        <v>4</v>
      </c>
    </row>
    <row r="1186" spans="2:37" ht="14.5" outlineLevel="2">
      <c r="B1186" s="134" t="s">
        <v>6632</v>
      </c>
      <c r="C1186" s="135" t="s">
        <v>6633</v>
      </c>
      <c r="D1186" s="136" t="s">
        <v>175</v>
      </c>
      <c r="E1186" s="137" t="s">
        <v>175</v>
      </c>
      <c r="F1186" s="137" t="s">
        <v>175</v>
      </c>
      <c r="G1186" s="137" t="s">
        <v>175</v>
      </c>
      <c r="H1186" s="137" t="s">
        <v>175</v>
      </c>
      <c r="I1186" s="138" t="s">
        <v>175</v>
      </c>
      <c r="J1186" s="137" t="s">
        <v>175</v>
      </c>
      <c r="K1186" s="136" t="s">
        <v>175</v>
      </c>
      <c r="L1186" s="136" t="s">
        <v>175</v>
      </c>
      <c r="M1186" s="139">
        <v>0</v>
      </c>
      <c r="N1186" s="140" t="s">
        <v>175</v>
      </c>
      <c r="O1186" s="136" t="s">
        <v>175</v>
      </c>
      <c r="P1186" s="136" t="s">
        <v>175</v>
      </c>
      <c r="Q1186" s="139">
        <v>0</v>
      </c>
      <c r="R1186" s="140">
        <v>0</v>
      </c>
      <c r="S1186" s="141" t="s">
        <v>175</v>
      </c>
      <c r="T1186" s="138" t="s">
        <v>175</v>
      </c>
      <c r="U1186" s="138">
        <v>0</v>
      </c>
      <c r="V1186" s="137" t="s">
        <v>175</v>
      </c>
      <c r="W1186" s="142">
        <v>0</v>
      </c>
      <c r="X1186" s="137" t="s">
        <v>175</v>
      </c>
      <c r="Y1186" s="142">
        <v>0</v>
      </c>
      <c r="Z1186" s="143" t="s">
        <v>175</v>
      </c>
      <c r="AA1186" s="136" t="s">
        <v>175</v>
      </c>
      <c r="AB1186" s="136" t="s">
        <v>175</v>
      </c>
      <c r="AC1186" s="137"/>
      <c r="AD1186" s="137"/>
      <c r="AE1186" s="137"/>
      <c r="AF1186" s="137"/>
      <c r="AG1186" s="137" t="s">
        <v>6476</v>
      </c>
      <c r="AH1186" s="137" t="s">
        <v>6283</v>
      </c>
      <c r="AI1186" s="137" t="s">
        <v>6634</v>
      </c>
      <c r="AJ1186" s="137" t="s">
        <v>175</v>
      </c>
      <c r="AK1186" s="144">
        <f>+IF(LEN(_R4T[[#This Row],[KOD]])=5,1,IF(LEN(_R4T[[#This Row],[KOD]])=8,2,IF(LEN(_R4T[[#This Row],[KOD]])=11,3,4)))</f>
        <v>3</v>
      </c>
    </row>
    <row r="1187" spans="2:37" ht="14.5" outlineLevel="3">
      <c r="B1187" s="145" t="s">
        <v>6635</v>
      </c>
      <c r="C1187" s="146" t="s">
        <v>6636</v>
      </c>
      <c r="D1187" s="147" t="s">
        <v>175</v>
      </c>
      <c r="E1187" s="148" t="s">
        <v>175</v>
      </c>
      <c r="F1187" s="148" t="s">
        <v>175</v>
      </c>
      <c r="G1187" s="148" t="s">
        <v>175</v>
      </c>
      <c r="H1187" s="148" t="s">
        <v>175</v>
      </c>
      <c r="I1187" s="149" t="s">
        <v>175</v>
      </c>
      <c r="J1187" s="148" t="s">
        <v>175</v>
      </c>
      <c r="K1187" s="147" t="s">
        <v>175</v>
      </c>
      <c r="L1187" s="147" t="s">
        <v>175</v>
      </c>
      <c r="M1187" s="150">
        <v>0</v>
      </c>
      <c r="N1187" s="151" t="s">
        <v>175</v>
      </c>
      <c r="O1187" s="147" t="s">
        <v>175</v>
      </c>
      <c r="P1187" s="147" t="s">
        <v>175</v>
      </c>
      <c r="Q1187" s="150">
        <v>0</v>
      </c>
      <c r="R1187" s="151">
        <v>0</v>
      </c>
      <c r="S1187" s="152" t="s">
        <v>175</v>
      </c>
      <c r="T1187" s="149" t="s">
        <v>175</v>
      </c>
      <c r="U1187" s="149">
        <v>0</v>
      </c>
      <c r="V1187" s="148" t="s">
        <v>175</v>
      </c>
      <c r="W1187" s="153">
        <v>0</v>
      </c>
      <c r="X1187" s="148" t="s">
        <v>175</v>
      </c>
      <c r="Y1187" s="153">
        <v>0</v>
      </c>
      <c r="Z1187" s="154" t="s">
        <v>175</v>
      </c>
      <c r="AA1187" s="147" t="s">
        <v>175</v>
      </c>
      <c r="AB1187" s="147" t="s">
        <v>175</v>
      </c>
      <c r="AC1187" s="148"/>
      <c r="AD1187" s="148"/>
      <c r="AE1187" s="148"/>
      <c r="AF1187" s="148"/>
      <c r="AG1187" s="148" t="s">
        <v>6476</v>
      </c>
      <c r="AH1187" s="148" t="s">
        <v>6283</v>
      </c>
      <c r="AI1187" s="148" t="s">
        <v>6634</v>
      </c>
      <c r="AJ1187" s="148" t="s">
        <v>150</v>
      </c>
      <c r="AK1187" s="155">
        <f>+IF(LEN(_R4T[[#This Row],[KOD]])=5,1,IF(LEN(_R4T[[#This Row],[KOD]])=8,2,IF(LEN(_R4T[[#This Row],[KOD]])=11,3,4)))</f>
        <v>4</v>
      </c>
    </row>
    <row r="1188" spans="2:37" ht="14.5" outlineLevel="3">
      <c r="B1188" s="145" t="s">
        <v>143</v>
      </c>
      <c r="C1188" s="146" t="s">
        <v>6637</v>
      </c>
      <c r="D1188" s="147" t="s">
        <v>175</v>
      </c>
      <c r="E1188" s="148" t="s">
        <v>175</v>
      </c>
      <c r="F1188" s="148" t="s">
        <v>175</v>
      </c>
      <c r="G1188" s="148" t="s">
        <v>175</v>
      </c>
      <c r="H1188" s="148" t="s">
        <v>175</v>
      </c>
      <c r="I1188" s="149" t="s">
        <v>175</v>
      </c>
      <c r="J1188" s="148" t="s">
        <v>175</v>
      </c>
      <c r="K1188" s="147" t="s">
        <v>175</v>
      </c>
      <c r="L1188" s="147" t="s">
        <v>175</v>
      </c>
      <c r="M1188" s="150">
        <v>0</v>
      </c>
      <c r="N1188" s="151" t="s">
        <v>175</v>
      </c>
      <c r="O1188" s="147" t="s">
        <v>175</v>
      </c>
      <c r="P1188" s="147" t="s">
        <v>175</v>
      </c>
      <c r="Q1188" s="150">
        <v>0</v>
      </c>
      <c r="R1188" s="151">
        <v>0</v>
      </c>
      <c r="S1188" s="152" t="s">
        <v>175</v>
      </c>
      <c r="T1188" s="149" t="s">
        <v>175</v>
      </c>
      <c r="U1188" s="149">
        <v>0</v>
      </c>
      <c r="V1188" s="148" t="s">
        <v>175</v>
      </c>
      <c r="W1188" s="153">
        <v>0</v>
      </c>
      <c r="X1188" s="148" t="s">
        <v>175</v>
      </c>
      <c r="Y1188" s="153">
        <v>0</v>
      </c>
      <c r="Z1188" s="154" t="s">
        <v>175</v>
      </c>
      <c r="AA1188" s="147" t="s">
        <v>175</v>
      </c>
      <c r="AB1188" s="147" t="s">
        <v>175</v>
      </c>
      <c r="AC1188" s="148"/>
      <c r="AD1188" s="148"/>
      <c r="AE1188" s="148"/>
      <c r="AF1188" s="148"/>
      <c r="AG1188" s="148" t="s">
        <v>6476</v>
      </c>
      <c r="AH1188" s="148" t="s">
        <v>6283</v>
      </c>
      <c r="AI1188" s="148" t="s">
        <v>6634</v>
      </c>
      <c r="AJ1188" s="148" t="s">
        <v>5710</v>
      </c>
      <c r="AK1188" s="155">
        <f>+IF(LEN(_R4T[[#This Row],[KOD]])=5,1,IF(LEN(_R4T[[#This Row],[KOD]])=8,2,IF(LEN(_R4T[[#This Row],[KOD]])=11,3,4)))</f>
        <v>4</v>
      </c>
    </row>
    <row r="1189" spans="2:37" ht="14.5">
      <c r="B1189" s="156" t="s">
        <v>6638</v>
      </c>
      <c r="C1189" s="157" t="s">
        <v>6639</v>
      </c>
      <c r="D1189" s="158" t="s">
        <v>175</v>
      </c>
      <c r="E1189" s="159" t="s">
        <v>175</v>
      </c>
      <c r="F1189" s="159" t="s">
        <v>175</v>
      </c>
      <c r="G1189" s="159" t="s">
        <v>175</v>
      </c>
      <c r="H1189" s="159" t="s">
        <v>175</v>
      </c>
      <c r="I1189" s="160" t="s">
        <v>175</v>
      </c>
      <c r="J1189" s="159" t="s">
        <v>175</v>
      </c>
      <c r="K1189" s="158" t="s">
        <v>175</v>
      </c>
      <c r="L1189" s="158" t="s">
        <v>175</v>
      </c>
      <c r="M1189" s="161">
        <v>0</v>
      </c>
      <c r="N1189" s="162" t="s">
        <v>175</v>
      </c>
      <c r="O1189" s="158" t="s">
        <v>175</v>
      </c>
      <c r="P1189" s="158" t="s">
        <v>175</v>
      </c>
      <c r="Q1189" s="161">
        <v>0</v>
      </c>
      <c r="R1189" s="162">
        <v>0</v>
      </c>
      <c r="S1189" s="163" t="s">
        <v>175</v>
      </c>
      <c r="T1189" s="160" t="s">
        <v>175</v>
      </c>
      <c r="U1189" s="160">
        <v>0</v>
      </c>
      <c r="V1189" s="159" t="s">
        <v>175</v>
      </c>
      <c r="W1189" s="164">
        <v>0</v>
      </c>
      <c r="X1189" s="159" t="s">
        <v>175</v>
      </c>
      <c r="Y1189" s="164">
        <v>0</v>
      </c>
      <c r="Z1189" s="165" t="s">
        <v>175</v>
      </c>
      <c r="AA1189" s="158" t="s">
        <v>175</v>
      </c>
      <c r="AB1189" s="158" t="s">
        <v>175</v>
      </c>
      <c r="AC1189" s="159"/>
      <c r="AD1189" s="159"/>
      <c r="AE1189" s="159"/>
      <c r="AF1189" s="159"/>
      <c r="AG1189" s="159" t="s">
        <v>6638</v>
      </c>
      <c r="AH1189" s="159" t="s">
        <v>175</v>
      </c>
      <c r="AI1189" s="159" t="s">
        <v>175</v>
      </c>
      <c r="AJ1189" s="159" t="s">
        <v>175</v>
      </c>
      <c r="AK1189" s="166">
        <f>+IF(LEN(_R4T[[#This Row],[KOD]])=5,1,IF(LEN(_R4T[[#This Row],[KOD]])=8,2,IF(LEN(_R4T[[#This Row],[KOD]])=11,3,4)))</f>
        <v>1</v>
      </c>
    </row>
    <row r="1190" spans="2:37" ht="14.5" outlineLevel="1">
      <c r="B1190" s="123" t="s">
        <v>6640</v>
      </c>
      <c r="C1190" s="124" t="s">
        <v>6641</v>
      </c>
      <c r="D1190" s="125" t="s">
        <v>175</v>
      </c>
      <c r="E1190" s="126" t="s">
        <v>175</v>
      </c>
      <c r="F1190" s="126" t="s">
        <v>175</v>
      </c>
      <c r="G1190" s="126" t="s">
        <v>175</v>
      </c>
      <c r="H1190" s="126" t="s">
        <v>175</v>
      </c>
      <c r="I1190" s="127" t="s">
        <v>175</v>
      </c>
      <c r="J1190" s="126" t="s">
        <v>175</v>
      </c>
      <c r="K1190" s="125" t="s">
        <v>175</v>
      </c>
      <c r="L1190" s="125" t="s">
        <v>175</v>
      </c>
      <c r="M1190" s="128">
        <v>0</v>
      </c>
      <c r="N1190" s="129" t="s">
        <v>175</v>
      </c>
      <c r="O1190" s="125" t="s">
        <v>175</v>
      </c>
      <c r="P1190" s="125" t="s">
        <v>175</v>
      </c>
      <c r="Q1190" s="128">
        <v>0</v>
      </c>
      <c r="R1190" s="129">
        <v>0</v>
      </c>
      <c r="S1190" s="130" t="s">
        <v>175</v>
      </c>
      <c r="T1190" s="127" t="s">
        <v>175</v>
      </c>
      <c r="U1190" s="127">
        <v>0</v>
      </c>
      <c r="V1190" s="126" t="s">
        <v>175</v>
      </c>
      <c r="W1190" s="131">
        <v>0</v>
      </c>
      <c r="X1190" s="126" t="s">
        <v>175</v>
      </c>
      <c r="Y1190" s="131">
        <v>0</v>
      </c>
      <c r="Z1190" s="132" t="s">
        <v>175</v>
      </c>
      <c r="AA1190" s="125" t="s">
        <v>175</v>
      </c>
      <c r="AB1190" s="125" t="s">
        <v>175</v>
      </c>
      <c r="AC1190" s="126"/>
      <c r="AD1190" s="126"/>
      <c r="AE1190" s="126"/>
      <c r="AF1190" s="126"/>
      <c r="AG1190" s="126" t="s">
        <v>6638</v>
      </c>
      <c r="AH1190" s="126" t="s">
        <v>5000</v>
      </c>
      <c r="AI1190" s="126" t="s">
        <v>175</v>
      </c>
      <c r="AJ1190" s="126" t="s">
        <v>175</v>
      </c>
      <c r="AK1190" s="133">
        <f>+IF(LEN(_R4T[[#This Row],[KOD]])=5,1,IF(LEN(_R4T[[#This Row],[KOD]])=8,2,IF(LEN(_R4T[[#This Row],[KOD]])=11,3,4)))</f>
        <v>2</v>
      </c>
    </row>
    <row r="1191" spans="2:37" ht="14.5" outlineLevel="2">
      <c r="B1191" s="134" t="s">
        <v>6642</v>
      </c>
      <c r="C1191" s="135" t="s">
        <v>6641</v>
      </c>
      <c r="D1191" s="136" t="s">
        <v>175</v>
      </c>
      <c r="E1191" s="137" t="s">
        <v>175</v>
      </c>
      <c r="F1191" s="137" t="s">
        <v>175</v>
      </c>
      <c r="G1191" s="137" t="s">
        <v>175</v>
      </c>
      <c r="H1191" s="137" t="s">
        <v>175</v>
      </c>
      <c r="I1191" s="138" t="s">
        <v>175</v>
      </c>
      <c r="J1191" s="137" t="s">
        <v>175</v>
      </c>
      <c r="K1191" s="136" t="s">
        <v>175</v>
      </c>
      <c r="L1191" s="136" t="s">
        <v>175</v>
      </c>
      <c r="M1191" s="139">
        <v>0</v>
      </c>
      <c r="N1191" s="140" t="s">
        <v>175</v>
      </c>
      <c r="O1191" s="136" t="s">
        <v>175</v>
      </c>
      <c r="P1191" s="136" t="s">
        <v>175</v>
      </c>
      <c r="Q1191" s="139">
        <v>0</v>
      </c>
      <c r="R1191" s="140">
        <v>0</v>
      </c>
      <c r="S1191" s="141" t="s">
        <v>175</v>
      </c>
      <c r="T1191" s="138" t="s">
        <v>175</v>
      </c>
      <c r="U1191" s="138">
        <v>0</v>
      </c>
      <c r="V1191" s="137" t="s">
        <v>175</v>
      </c>
      <c r="W1191" s="142">
        <v>0</v>
      </c>
      <c r="X1191" s="137" t="s">
        <v>175</v>
      </c>
      <c r="Y1191" s="142">
        <v>0</v>
      </c>
      <c r="Z1191" s="143" t="s">
        <v>175</v>
      </c>
      <c r="AA1191" s="136" t="s">
        <v>175</v>
      </c>
      <c r="AB1191" s="136" t="s">
        <v>175</v>
      </c>
      <c r="AC1191" s="137"/>
      <c r="AD1191" s="137"/>
      <c r="AE1191" s="137"/>
      <c r="AF1191" s="137"/>
      <c r="AG1191" s="137" t="s">
        <v>6638</v>
      </c>
      <c r="AH1191" s="137" t="s">
        <v>5000</v>
      </c>
      <c r="AI1191" s="137" t="s">
        <v>5000</v>
      </c>
      <c r="AJ1191" s="137" t="s">
        <v>175</v>
      </c>
      <c r="AK1191" s="144">
        <f>+IF(LEN(_R4T[[#This Row],[KOD]])=5,1,IF(LEN(_R4T[[#This Row],[KOD]])=8,2,IF(LEN(_R4T[[#This Row],[KOD]])=11,3,4)))</f>
        <v>3</v>
      </c>
    </row>
    <row r="1192" spans="2:37" ht="14.5" outlineLevel="3">
      <c r="B1192" s="145" t="s">
        <v>6643</v>
      </c>
      <c r="C1192" s="146" t="s">
        <v>6644</v>
      </c>
      <c r="D1192" s="147" t="s">
        <v>175</v>
      </c>
      <c r="E1192" s="148" t="s">
        <v>131</v>
      </c>
      <c r="F1192" s="148" t="s">
        <v>6485</v>
      </c>
      <c r="G1192" s="148" t="s">
        <v>150</v>
      </c>
      <c r="H1192" s="148" t="s">
        <v>8294</v>
      </c>
      <c r="I1192" s="149" t="s">
        <v>5010</v>
      </c>
      <c r="J1192" s="148" t="s">
        <v>8295</v>
      </c>
      <c r="K1192" s="147" t="s">
        <v>5033</v>
      </c>
      <c r="L1192" s="147" t="s">
        <v>92</v>
      </c>
      <c r="M1192" s="150">
        <v>0</v>
      </c>
      <c r="N1192" s="151" t="s">
        <v>152</v>
      </c>
      <c r="O1192" s="147" t="s">
        <v>187</v>
      </c>
      <c r="P1192" s="147" t="s">
        <v>175</v>
      </c>
      <c r="Q1192" s="150">
        <v>0</v>
      </c>
      <c r="R1192" s="151">
        <v>0</v>
      </c>
      <c r="S1192" s="152" t="s">
        <v>175</v>
      </c>
      <c r="T1192" s="149" t="s">
        <v>5016</v>
      </c>
      <c r="U1192" s="149">
        <v>0</v>
      </c>
      <c r="V1192" s="148" t="s">
        <v>175</v>
      </c>
      <c r="W1192" s="153">
        <v>0</v>
      </c>
      <c r="X1192" s="148" t="s">
        <v>175</v>
      </c>
      <c r="Y1192" s="153">
        <v>0</v>
      </c>
      <c r="Z1192" s="154" t="s">
        <v>175</v>
      </c>
      <c r="AA1192" s="147" t="s">
        <v>175</v>
      </c>
      <c r="AB1192" s="147" t="s">
        <v>175</v>
      </c>
      <c r="AC1192" s="148"/>
      <c r="AD1192" s="148"/>
      <c r="AE1192" s="148"/>
      <c r="AF1192" s="148"/>
      <c r="AG1192" s="148" t="s">
        <v>6638</v>
      </c>
      <c r="AH1192" s="148" t="s">
        <v>5000</v>
      </c>
      <c r="AI1192" s="148" t="s">
        <v>5000</v>
      </c>
      <c r="AJ1192" s="148" t="s">
        <v>65</v>
      </c>
      <c r="AK1192" s="155">
        <f>+IF(LEN(_R4T[[#This Row],[KOD]])=5,1,IF(LEN(_R4T[[#This Row],[KOD]])=8,2,IF(LEN(_R4T[[#This Row],[KOD]])=11,3,4)))</f>
        <v>4</v>
      </c>
    </row>
    <row r="1193" spans="2:37" ht="14.5" outlineLevel="3">
      <c r="B1193" s="145" t="s">
        <v>6643</v>
      </c>
      <c r="C1193" s="146" t="s">
        <v>6644</v>
      </c>
      <c r="D1193" s="147" t="s">
        <v>175</v>
      </c>
      <c r="E1193" s="148" t="s">
        <v>7675</v>
      </c>
      <c r="F1193" s="148" t="s">
        <v>7721</v>
      </c>
      <c r="G1193" s="148" t="s">
        <v>150</v>
      </c>
      <c r="H1193" s="148" t="s">
        <v>8294</v>
      </c>
      <c r="I1193" s="149" t="s">
        <v>5010</v>
      </c>
      <c r="J1193" s="148" t="s">
        <v>8295</v>
      </c>
      <c r="K1193" s="147" t="s">
        <v>5033</v>
      </c>
      <c r="L1193" s="147" t="s">
        <v>92</v>
      </c>
      <c r="M1193" s="150">
        <v>0</v>
      </c>
      <c r="N1193" s="151" t="s">
        <v>152</v>
      </c>
      <c r="O1193" s="147" t="s">
        <v>187</v>
      </c>
      <c r="P1193" s="147" t="s">
        <v>175</v>
      </c>
      <c r="Q1193" s="150">
        <v>0</v>
      </c>
      <c r="R1193" s="151">
        <v>0</v>
      </c>
      <c r="S1193" s="152" t="s">
        <v>175</v>
      </c>
      <c r="T1193" s="149" t="s">
        <v>5016</v>
      </c>
      <c r="U1193" s="149">
        <v>0</v>
      </c>
      <c r="V1193" s="148" t="s">
        <v>175</v>
      </c>
      <c r="W1193" s="153">
        <v>0</v>
      </c>
      <c r="X1193" s="148" t="s">
        <v>175</v>
      </c>
      <c r="Y1193" s="153">
        <v>0</v>
      </c>
      <c r="Z1193" s="154" t="s">
        <v>175</v>
      </c>
      <c r="AA1193" s="147" t="s">
        <v>175</v>
      </c>
      <c r="AB1193" s="147" t="s">
        <v>175</v>
      </c>
      <c r="AC1193" s="148"/>
      <c r="AD1193" s="148"/>
      <c r="AE1193" s="148"/>
      <c r="AF1193" s="148"/>
      <c r="AG1193" s="148" t="s">
        <v>6638</v>
      </c>
      <c r="AH1193" s="148" t="s">
        <v>5000</v>
      </c>
      <c r="AI1193" s="148" t="s">
        <v>5000</v>
      </c>
      <c r="AJ1193" s="148" t="s">
        <v>65</v>
      </c>
      <c r="AK1193" s="155">
        <f>+IF(LEN(_R4T[[#This Row],[KOD]])=5,1,IF(LEN(_R4T[[#This Row],[KOD]])=8,2,IF(LEN(_R4T[[#This Row],[KOD]])=11,3,4)))</f>
        <v>4</v>
      </c>
    </row>
    <row r="1194" spans="2:37" ht="14.5" outlineLevel="3">
      <c r="B1194" s="145" t="s">
        <v>6643</v>
      </c>
      <c r="C1194" s="146" t="s">
        <v>6644</v>
      </c>
      <c r="D1194" s="147" t="s">
        <v>175</v>
      </c>
      <c r="E1194" s="148" t="s">
        <v>140</v>
      </c>
      <c r="F1194" s="148" t="s">
        <v>6488</v>
      </c>
      <c r="G1194" s="148" t="s">
        <v>150</v>
      </c>
      <c r="H1194" s="148" t="s">
        <v>8294</v>
      </c>
      <c r="I1194" s="149" t="s">
        <v>5010</v>
      </c>
      <c r="J1194" s="148" t="s">
        <v>8295</v>
      </c>
      <c r="K1194" s="147" t="s">
        <v>5033</v>
      </c>
      <c r="L1194" s="147" t="s">
        <v>92</v>
      </c>
      <c r="M1194" s="150">
        <v>0</v>
      </c>
      <c r="N1194" s="151" t="s">
        <v>152</v>
      </c>
      <c r="O1194" s="147" t="s">
        <v>187</v>
      </c>
      <c r="P1194" s="147" t="s">
        <v>175</v>
      </c>
      <c r="Q1194" s="150">
        <v>0</v>
      </c>
      <c r="R1194" s="151">
        <v>0</v>
      </c>
      <c r="S1194" s="152" t="s">
        <v>175</v>
      </c>
      <c r="T1194" s="149" t="s">
        <v>5016</v>
      </c>
      <c r="U1194" s="149">
        <v>0</v>
      </c>
      <c r="V1194" s="148" t="s">
        <v>175</v>
      </c>
      <c r="W1194" s="153">
        <v>0</v>
      </c>
      <c r="X1194" s="148" t="s">
        <v>175</v>
      </c>
      <c r="Y1194" s="153">
        <v>0</v>
      </c>
      <c r="Z1194" s="154" t="s">
        <v>175</v>
      </c>
      <c r="AA1194" s="147" t="s">
        <v>175</v>
      </c>
      <c r="AB1194" s="147" t="s">
        <v>175</v>
      </c>
      <c r="AC1194" s="148"/>
      <c r="AD1194" s="148"/>
      <c r="AE1194" s="148"/>
      <c r="AF1194" s="148"/>
      <c r="AG1194" s="148" t="s">
        <v>6638</v>
      </c>
      <c r="AH1194" s="148" t="s">
        <v>5000</v>
      </c>
      <c r="AI1194" s="148" t="s">
        <v>5000</v>
      </c>
      <c r="AJ1194" s="148" t="s">
        <v>65</v>
      </c>
      <c r="AK1194" s="155">
        <f>+IF(LEN(_R4T[[#This Row],[KOD]])=5,1,IF(LEN(_R4T[[#This Row],[KOD]])=8,2,IF(LEN(_R4T[[#This Row],[KOD]])=11,3,4)))</f>
        <v>4</v>
      </c>
    </row>
    <row r="1195" spans="2:37" ht="14.5" outlineLevel="3">
      <c r="B1195" s="145" t="s">
        <v>6643</v>
      </c>
      <c r="C1195" s="146" t="s">
        <v>6644</v>
      </c>
      <c r="D1195" s="147" t="s">
        <v>175</v>
      </c>
      <c r="E1195" s="148" t="s">
        <v>7636</v>
      </c>
      <c r="F1195" s="148" t="s">
        <v>7637</v>
      </c>
      <c r="G1195" s="148" t="s">
        <v>150</v>
      </c>
      <c r="H1195" s="148" t="s">
        <v>8294</v>
      </c>
      <c r="I1195" s="149" t="s">
        <v>5010</v>
      </c>
      <c r="J1195" s="148" t="s">
        <v>8295</v>
      </c>
      <c r="K1195" s="147" t="s">
        <v>5033</v>
      </c>
      <c r="L1195" s="147" t="s">
        <v>92</v>
      </c>
      <c r="M1195" s="150">
        <v>0</v>
      </c>
      <c r="N1195" s="151" t="s">
        <v>152</v>
      </c>
      <c r="O1195" s="147" t="s">
        <v>187</v>
      </c>
      <c r="P1195" s="147" t="s">
        <v>175</v>
      </c>
      <c r="Q1195" s="150">
        <v>0</v>
      </c>
      <c r="R1195" s="151">
        <v>0</v>
      </c>
      <c r="S1195" s="152" t="s">
        <v>175</v>
      </c>
      <c r="T1195" s="149" t="s">
        <v>5016</v>
      </c>
      <c r="U1195" s="149">
        <v>0</v>
      </c>
      <c r="V1195" s="148" t="s">
        <v>175</v>
      </c>
      <c r="W1195" s="153">
        <v>0</v>
      </c>
      <c r="X1195" s="148" t="s">
        <v>175</v>
      </c>
      <c r="Y1195" s="153">
        <v>0</v>
      </c>
      <c r="Z1195" s="154" t="s">
        <v>175</v>
      </c>
      <c r="AA1195" s="147" t="s">
        <v>175</v>
      </c>
      <c r="AB1195" s="147" t="s">
        <v>175</v>
      </c>
      <c r="AC1195" s="148"/>
      <c r="AD1195" s="148"/>
      <c r="AE1195" s="148"/>
      <c r="AF1195" s="148"/>
      <c r="AG1195" s="148" t="s">
        <v>6638</v>
      </c>
      <c r="AH1195" s="148" t="s">
        <v>5000</v>
      </c>
      <c r="AI1195" s="148" t="s">
        <v>5000</v>
      </c>
      <c r="AJ1195" s="148" t="s">
        <v>65</v>
      </c>
      <c r="AK1195" s="155">
        <f>+IF(LEN(_R4T[[#This Row],[KOD]])=5,1,IF(LEN(_R4T[[#This Row],[KOD]])=8,2,IF(LEN(_R4T[[#This Row],[KOD]])=11,3,4)))</f>
        <v>4</v>
      </c>
    </row>
    <row r="1196" spans="2:37" ht="14.5" outlineLevel="3">
      <c r="B1196" s="145" t="s">
        <v>6643</v>
      </c>
      <c r="C1196" s="146" t="s">
        <v>6644</v>
      </c>
      <c r="D1196" s="147" t="s">
        <v>175</v>
      </c>
      <c r="E1196" s="148" t="s">
        <v>139</v>
      </c>
      <c r="F1196" s="148" t="s">
        <v>6488</v>
      </c>
      <c r="G1196" s="148" t="s">
        <v>150</v>
      </c>
      <c r="H1196" s="148" t="s">
        <v>8294</v>
      </c>
      <c r="I1196" s="149" t="s">
        <v>5010</v>
      </c>
      <c r="J1196" s="148" t="s">
        <v>8295</v>
      </c>
      <c r="K1196" s="147" t="s">
        <v>5033</v>
      </c>
      <c r="L1196" s="147" t="s">
        <v>92</v>
      </c>
      <c r="M1196" s="150">
        <v>0</v>
      </c>
      <c r="N1196" s="151" t="s">
        <v>152</v>
      </c>
      <c r="O1196" s="147" t="s">
        <v>187</v>
      </c>
      <c r="P1196" s="147" t="s">
        <v>175</v>
      </c>
      <c r="Q1196" s="150">
        <v>0</v>
      </c>
      <c r="R1196" s="151">
        <v>0</v>
      </c>
      <c r="S1196" s="152" t="s">
        <v>175</v>
      </c>
      <c r="T1196" s="149" t="s">
        <v>5016</v>
      </c>
      <c r="U1196" s="149">
        <v>0</v>
      </c>
      <c r="V1196" s="148" t="s">
        <v>175</v>
      </c>
      <c r="W1196" s="153">
        <v>0</v>
      </c>
      <c r="X1196" s="148" t="s">
        <v>175</v>
      </c>
      <c r="Y1196" s="153">
        <v>0</v>
      </c>
      <c r="Z1196" s="154" t="s">
        <v>175</v>
      </c>
      <c r="AA1196" s="147" t="s">
        <v>175</v>
      </c>
      <c r="AB1196" s="147" t="s">
        <v>175</v>
      </c>
      <c r="AC1196" s="148"/>
      <c r="AD1196" s="148"/>
      <c r="AE1196" s="148"/>
      <c r="AF1196" s="148"/>
      <c r="AG1196" s="148" t="s">
        <v>6638</v>
      </c>
      <c r="AH1196" s="148" t="s">
        <v>5000</v>
      </c>
      <c r="AI1196" s="148" t="s">
        <v>5000</v>
      </c>
      <c r="AJ1196" s="148" t="s">
        <v>65</v>
      </c>
      <c r="AK1196" s="155">
        <f>+IF(LEN(_R4T[[#This Row],[KOD]])=5,1,IF(LEN(_R4T[[#This Row],[KOD]])=8,2,IF(LEN(_R4T[[#This Row],[KOD]])=11,3,4)))</f>
        <v>4</v>
      </c>
    </row>
    <row r="1197" spans="2:37" ht="14.5" outlineLevel="3">
      <c r="B1197" s="145" t="s">
        <v>6643</v>
      </c>
      <c r="C1197" s="146" t="s">
        <v>6644</v>
      </c>
      <c r="D1197" s="147" t="s">
        <v>175</v>
      </c>
      <c r="E1197" s="148" t="s">
        <v>7674</v>
      </c>
      <c r="F1197" s="148" t="s">
        <v>7721</v>
      </c>
      <c r="G1197" s="148" t="s">
        <v>150</v>
      </c>
      <c r="H1197" s="148" t="s">
        <v>8294</v>
      </c>
      <c r="I1197" s="149" t="s">
        <v>5010</v>
      </c>
      <c r="J1197" s="148" t="s">
        <v>8295</v>
      </c>
      <c r="K1197" s="147" t="s">
        <v>5033</v>
      </c>
      <c r="L1197" s="147" t="s">
        <v>92</v>
      </c>
      <c r="M1197" s="150">
        <v>0</v>
      </c>
      <c r="N1197" s="151" t="s">
        <v>152</v>
      </c>
      <c r="O1197" s="147" t="s">
        <v>187</v>
      </c>
      <c r="P1197" s="147" t="s">
        <v>175</v>
      </c>
      <c r="Q1197" s="150">
        <v>0</v>
      </c>
      <c r="R1197" s="151">
        <v>0</v>
      </c>
      <c r="S1197" s="152" t="s">
        <v>175</v>
      </c>
      <c r="T1197" s="149" t="s">
        <v>5016</v>
      </c>
      <c r="U1197" s="149">
        <v>0</v>
      </c>
      <c r="V1197" s="148" t="s">
        <v>175</v>
      </c>
      <c r="W1197" s="153">
        <v>0</v>
      </c>
      <c r="X1197" s="148" t="s">
        <v>175</v>
      </c>
      <c r="Y1197" s="153">
        <v>0</v>
      </c>
      <c r="Z1197" s="154" t="s">
        <v>175</v>
      </c>
      <c r="AA1197" s="147" t="s">
        <v>175</v>
      </c>
      <c r="AB1197" s="147" t="s">
        <v>175</v>
      </c>
      <c r="AC1197" s="148"/>
      <c r="AD1197" s="148"/>
      <c r="AE1197" s="148"/>
      <c r="AF1197" s="148"/>
      <c r="AG1197" s="148" t="s">
        <v>6638</v>
      </c>
      <c r="AH1197" s="148" t="s">
        <v>5000</v>
      </c>
      <c r="AI1197" s="148" t="s">
        <v>5000</v>
      </c>
      <c r="AJ1197" s="148" t="s">
        <v>65</v>
      </c>
      <c r="AK1197" s="155">
        <f>+IF(LEN(_R4T[[#This Row],[KOD]])=5,1,IF(LEN(_R4T[[#This Row],[KOD]])=8,2,IF(LEN(_R4T[[#This Row],[KOD]])=11,3,4)))</f>
        <v>4</v>
      </c>
    </row>
    <row r="1198" spans="2:37" ht="14.5" outlineLevel="3">
      <c r="B1198" s="145" t="s">
        <v>6643</v>
      </c>
      <c r="C1198" s="146" t="s">
        <v>6644</v>
      </c>
      <c r="D1198" s="147" t="s">
        <v>175</v>
      </c>
      <c r="E1198" s="148" t="s">
        <v>5006</v>
      </c>
      <c r="F1198" s="148" t="s">
        <v>5007</v>
      </c>
      <c r="G1198" s="148" t="s">
        <v>150</v>
      </c>
      <c r="H1198" s="148" t="s">
        <v>8294</v>
      </c>
      <c r="I1198" s="149" t="s">
        <v>5010</v>
      </c>
      <c r="J1198" s="148" t="s">
        <v>8295</v>
      </c>
      <c r="K1198" s="147" t="s">
        <v>5033</v>
      </c>
      <c r="L1198" s="147" t="s">
        <v>92</v>
      </c>
      <c r="M1198" s="150">
        <v>0</v>
      </c>
      <c r="N1198" s="151" t="s">
        <v>152</v>
      </c>
      <c r="O1198" s="147" t="s">
        <v>187</v>
      </c>
      <c r="P1198" s="147" t="s">
        <v>175</v>
      </c>
      <c r="Q1198" s="150">
        <v>0</v>
      </c>
      <c r="R1198" s="151">
        <v>0</v>
      </c>
      <c r="S1198" s="152" t="s">
        <v>175</v>
      </c>
      <c r="T1198" s="149" t="s">
        <v>5016</v>
      </c>
      <c r="U1198" s="149">
        <v>0</v>
      </c>
      <c r="V1198" s="148" t="s">
        <v>175</v>
      </c>
      <c r="W1198" s="153">
        <v>0</v>
      </c>
      <c r="X1198" s="148" t="s">
        <v>175</v>
      </c>
      <c r="Y1198" s="153">
        <v>0</v>
      </c>
      <c r="Z1198" s="154" t="s">
        <v>175</v>
      </c>
      <c r="AA1198" s="147" t="s">
        <v>175</v>
      </c>
      <c r="AB1198" s="147" t="s">
        <v>175</v>
      </c>
      <c r="AC1198" s="148"/>
      <c r="AD1198" s="148"/>
      <c r="AE1198" s="148"/>
      <c r="AF1198" s="148"/>
      <c r="AG1198" s="148" t="s">
        <v>6638</v>
      </c>
      <c r="AH1198" s="148" t="s">
        <v>5000</v>
      </c>
      <c r="AI1198" s="148" t="s">
        <v>5000</v>
      </c>
      <c r="AJ1198" s="148" t="s">
        <v>65</v>
      </c>
      <c r="AK1198" s="155">
        <f>+IF(LEN(_R4T[[#This Row],[KOD]])=5,1,IF(LEN(_R4T[[#This Row],[KOD]])=8,2,IF(LEN(_R4T[[#This Row],[KOD]])=11,3,4)))</f>
        <v>4</v>
      </c>
    </row>
    <row r="1199" spans="2:37" ht="14.5" outlineLevel="3">
      <c r="B1199" s="145" t="s">
        <v>6643</v>
      </c>
      <c r="C1199" s="146" t="s">
        <v>6644</v>
      </c>
      <c r="D1199" s="147" t="s">
        <v>175</v>
      </c>
      <c r="E1199" s="148" t="s">
        <v>130</v>
      </c>
      <c r="F1199" s="148" t="s">
        <v>6485</v>
      </c>
      <c r="G1199" s="148" t="s">
        <v>150</v>
      </c>
      <c r="H1199" s="148" t="s">
        <v>8294</v>
      </c>
      <c r="I1199" s="149" t="s">
        <v>5010</v>
      </c>
      <c r="J1199" s="148" t="s">
        <v>8295</v>
      </c>
      <c r="K1199" s="147" t="s">
        <v>5033</v>
      </c>
      <c r="L1199" s="147" t="s">
        <v>92</v>
      </c>
      <c r="M1199" s="150">
        <v>0</v>
      </c>
      <c r="N1199" s="151" t="s">
        <v>152</v>
      </c>
      <c r="O1199" s="147" t="s">
        <v>187</v>
      </c>
      <c r="P1199" s="147" t="s">
        <v>175</v>
      </c>
      <c r="Q1199" s="150">
        <v>0</v>
      </c>
      <c r="R1199" s="151">
        <v>0</v>
      </c>
      <c r="S1199" s="152" t="s">
        <v>175</v>
      </c>
      <c r="T1199" s="149" t="s">
        <v>5016</v>
      </c>
      <c r="U1199" s="149">
        <v>0</v>
      </c>
      <c r="V1199" s="148" t="s">
        <v>175</v>
      </c>
      <c r="W1199" s="153">
        <v>0</v>
      </c>
      <c r="X1199" s="148" t="s">
        <v>175</v>
      </c>
      <c r="Y1199" s="153">
        <v>0</v>
      </c>
      <c r="Z1199" s="154" t="s">
        <v>175</v>
      </c>
      <c r="AA1199" s="147" t="s">
        <v>175</v>
      </c>
      <c r="AB1199" s="147" t="s">
        <v>175</v>
      </c>
      <c r="AC1199" s="148"/>
      <c r="AD1199" s="148"/>
      <c r="AE1199" s="148"/>
      <c r="AF1199" s="148"/>
      <c r="AG1199" s="148" t="s">
        <v>6638</v>
      </c>
      <c r="AH1199" s="148" t="s">
        <v>5000</v>
      </c>
      <c r="AI1199" s="148" t="s">
        <v>5000</v>
      </c>
      <c r="AJ1199" s="148" t="s">
        <v>65</v>
      </c>
      <c r="AK1199" s="155">
        <f>+IF(LEN(_R4T[[#This Row],[KOD]])=5,1,IF(LEN(_R4T[[#This Row],[KOD]])=8,2,IF(LEN(_R4T[[#This Row],[KOD]])=11,3,4)))</f>
        <v>4</v>
      </c>
    </row>
    <row r="1200" spans="2:37" ht="14.5" outlineLevel="3">
      <c r="B1200" s="145" t="s">
        <v>6645</v>
      </c>
      <c r="C1200" s="146" t="s">
        <v>3436</v>
      </c>
      <c r="D1200" s="147" t="s">
        <v>175</v>
      </c>
      <c r="E1200" s="148" t="s">
        <v>5006</v>
      </c>
      <c r="F1200" s="148" t="s">
        <v>5007</v>
      </c>
      <c r="G1200" s="148" t="s">
        <v>150</v>
      </c>
      <c r="H1200" s="148" t="s">
        <v>8294</v>
      </c>
      <c r="I1200" s="149" t="s">
        <v>5010</v>
      </c>
      <c r="J1200" s="148" t="s">
        <v>8295</v>
      </c>
      <c r="K1200" s="147" t="s">
        <v>5033</v>
      </c>
      <c r="L1200" s="147" t="s">
        <v>92</v>
      </c>
      <c r="M1200" s="150">
        <v>0</v>
      </c>
      <c r="N1200" s="151" t="s">
        <v>152</v>
      </c>
      <c r="O1200" s="147" t="s">
        <v>187</v>
      </c>
      <c r="P1200" s="147" t="s">
        <v>175</v>
      </c>
      <c r="Q1200" s="150">
        <v>0</v>
      </c>
      <c r="R1200" s="151">
        <v>0</v>
      </c>
      <c r="S1200" s="152" t="s">
        <v>175</v>
      </c>
      <c r="T1200" s="149" t="s">
        <v>5016</v>
      </c>
      <c r="U1200" s="149">
        <v>0</v>
      </c>
      <c r="V1200" s="148" t="s">
        <v>175</v>
      </c>
      <c r="W1200" s="153">
        <v>0</v>
      </c>
      <c r="X1200" s="148" t="s">
        <v>175</v>
      </c>
      <c r="Y1200" s="153">
        <v>0</v>
      </c>
      <c r="Z1200" s="154" t="s">
        <v>175</v>
      </c>
      <c r="AA1200" s="147" t="s">
        <v>175</v>
      </c>
      <c r="AB1200" s="147" t="s">
        <v>175</v>
      </c>
      <c r="AC1200" s="148"/>
      <c r="AD1200" s="148"/>
      <c r="AE1200" s="148"/>
      <c r="AF1200" s="148"/>
      <c r="AG1200" s="148" t="s">
        <v>6638</v>
      </c>
      <c r="AH1200" s="148" t="s">
        <v>5000</v>
      </c>
      <c r="AI1200" s="148" t="s">
        <v>5000</v>
      </c>
      <c r="AJ1200" s="148" t="s">
        <v>5025</v>
      </c>
      <c r="AK1200" s="155">
        <f>+IF(LEN(_R4T[[#This Row],[KOD]])=5,1,IF(LEN(_R4T[[#This Row],[KOD]])=8,2,IF(LEN(_R4T[[#This Row],[KOD]])=11,3,4)))</f>
        <v>4</v>
      </c>
    </row>
    <row r="1201" spans="2:37" ht="14.5" outlineLevel="3">
      <c r="B1201" s="145" t="s">
        <v>6646</v>
      </c>
      <c r="C1201" s="146" t="s">
        <v>6647</v>
      </c>
      <c r="D1201" s="147" t="s">
        <v>175</v>
      </c>
      <c r="E1201" s="148" t="s">
        <v>130</v>
      </c>
      <c r="F1201" s="148" t="s">
        <v>6485</v>
      </c>
      <c r="G1201" s="148" t="s">
        <v>150</v>
      </c>
      <c r="H1201" s="148" t="s">
        <v>8294</v>
      </c>
      <c r="I1201" s="149" t="s">
        <v>5010</v>
      </c>
      <c r="J1201" s="148" t="s">
        <v>8295</v>
      </c>
      <c r="K1201" s="147" t="s">
        <v>5033</v>
      </c>
      <c r="L1201" s="147" t="s">
        <v>92</v>
      </c>
      <c r="M1201" s="150">
        <v>0</v>
      </c>
      <c r="N1201" s="151" t="s">
        <v>152</v>
      </c>
      <c r="O1201" s="147" t="s">
        <v>187</v>
      </c>
      <c r="P1201" s="147" t="s">
        <v>175</v>
      </c>
      <c r="Q1201" s="150">
        <v>0</v>
      </c>
      <c r="R1201" s="151">
        <v>0</v>
      </c>
      <c r="S1201" s="152" t="s">
        <v>175</v>
      </c>
      <c r="T1201" s="149" t="s">
        <v>5016</v>
      </c>
      <c r="U1201" s="149">
        <v>0</v>
      </c>
      <c r="V1201" s="148" t="s">
        <v>175</v>
      </c>
      <c r="W1201" s="153">
        <v>0</v>
      </c>
      <c r="X1201" s="148" t="s">
        <v>175</v>
      </c>
      <c r="Y1201" s="153">
        <v>0</v>
      </c>
      <c r="Z1201" s="154" t="s">
        <v>175</v>
      </c>
      <c r="AA1201" s="147" t="s">
        <v>175</v>
      </c>
      <c r="AB1201" s="147" t="s">
        <v>175</v>
      </c>
      <c r="AC1201" s="148"/>
      <c r="AD1201" s="148"/>
      <c r="AE1201" s="148"/>
      <c r="AF1201" s="148"/>
      <c r="AG1201" s="148" t="s">
        <v>6638</v>
      </c>
      <c r="AH1201" s="148" t="s">
        <v>5000</v>
      </c>
      <c r="AI1201" s="148" t="s">
        <v>5000</v>
      </c>
      <c r="AJ1201" s="148" t="s">
        <v>141</v>
      </c>
      <c r="AK1201" s="155">
        <f>+IF(LEN(_R4T[[#This Row],[KOD]])=5,1,IF(LEN(_R4T[[#This Row],[KOD]])=8,2,IF(LEN(_R4T[[#This Row],[KOD]])=11,3,4)))</f>
        <v>4</v>
      </c>
    </row>
    <row r="1202" spans="2:37" ht="14.5" outlineLevel="3">
      <c r="B1202" s="145" t="s">
        <v>6646</v>
      </c>
      <c r="C1202" s="146" t="s">
        <v>6647</v>
      </c>
      <c r="D1202" s="147" t="s">
        <v>175</v>
      </c>
      <c r="E1202" s="148" t="s">
        <v>131</v>
      </c>
      <c r="F1202" s="148" t="s">
        <v>6485</v>
      </c>
      <c r="G1202" s="148" t="s">
        <v>150</v>
      </c>
      <c r="H1202" s="148" t="s">
        <v>8294</v>
      </c>
      <c r="I1202" s="149" t="s">
        <v>5010</v>
      </c>
      <c r="J1202" s="148" t="s">
        <v>8295</v>
      </c>
      <c r="K1202" s="147" t="s">
        <v>5033</v>
      </c>
      <c r="L1202" s="147" t="s">
        <v>92</v>
      </c>
      <c r="M1202" s="150">
        <v>0</v>
      </c>
      <c r="N1202" s="151" t="s">
        <v>152</v>
      </c>
      <c r="O1202" s="147" t="s">
        <v>187</v>
      </c>
      <c r="P1202" s="147" t="s">
        <v>175</v>
      </c>
      <c r="Q1202" s="150">
        <v>0</v>
      </c>
      <c r="R1202" s="151">
        <v>0</v>
      </c>
      <c r="S1202" s="152" t="s">
        <v>175</v>
      </c>
      <c r="T1202" s="149" t="s">
        <v>5016</v>
      </c>
      <c r="U1202" s="149">
        <v>0</v>
      </c>
      <c r="V1202" s="148" t="s">
        <v>175</v>
      </c>
      <c r="W1202" s="153">
        <v>0</v>
      </c>
      <c r="X1202" s="148" t="s">
        <v>175</v>
      </c>
      <c r="Y1202" s="153">
        <v>0</v>
      </c>
      <c r="Z1202" s="154" t="s">
        <v>175</v>
      </c>
      <c r="AA1202" s="147" t="s">
        <v>175</v>
      </c>
      <c r="AB1202" s="147" t="s">
        <v>175</v>
      </c>
      <c r="AC1202" s="148"/>
      <c r="AD1202" s="148"/>
      <c r="AE1202" s="148"/>
      <c r="AF1202" s="148"/>
      <c r="AG1202" s="148" t="s">
        <v>6638</v>
      </c>
      <c r="AH1202" s="148" t="s">
        <v>5000</v>
      </c>
      <c r="AI1202" s="148" t="s">
        <v>5000</v>
      </c>
      <c r="AJ1202" s="148" t="s">
        <v>141</v>
      </c>
      <c r="AK1202" s="155">
        <f>+IF(LEN(_R4T[[#This Row],[KOD]])=5,1,IF(LEN(_R4T[[#This Row],[KOD]])=8,2,IF(LEN(_R4T[[#This Row],[KOD]])=11,3,4)))</f>
        <v>4</v>
      </c>
    </row>
    <row r="1203" spans="2:37" ht="14.5" outlineLevel="3">
      <c r="B1203" s="145" t="s">
        <v>6646</v>
      </c>
      <c r="C1203" s="146" t="s">
        <v>6647</v>
      </c>
      <c r="D1203" s="147" t="s">
        <v>175</v>
      </c>
      <c r="E1203" s="148" t="s">
        <v>139</v>
      </c>
      <c r="F1203" s="148" t="s">
        <v>6488</v>
      </c>
      <c r="G1203" s="148" t="s">
        <v>150</v>
      </c>
      <c r="H1203" s="148" t="s">
        <v>8294</v>
      </c>
      <c r="I1203" s="149" t="s">
        <v>5010</v>
      </c>
      <c r="J1203" s="148" t="s">
        <v>8295</v>
      </c>
      <c r="K1203" s="147" t="s">
        <v>5033</v>
      </c>
      <c r="L1203" s="147" t="s">
        <v>92</v>
      </c>
      <c r="M1203" s="150">
        <v>0</v>
      </c>
      <c r="N1203" s="151" t="s">
        <v>152</v>
      </c>
      <c r="O1203" s="147" t="s">
        <v>187</v>
      </c>
      <c r="P1203" s="147" t="s">
        <v>175</v>
      </c>
      <c r="Q1203" s="150">
        <v>0</v>
      </c>
      <c r="R1203" s="151">
        <v>0</v>
      </c>
      <c r="S1203" s="152" t="s">
        <v>175</v>
      </c>
      <c r="T1203" s="149" t="s">
        <v>5016</v>
      </c>
      <c r="U1203" s="149">
        <v>0</v>
      </c>
      <c r="V1203" s="148" t="s">
        <v>175</v>
      </c>
      <c r="W1203" s="153">
        <v>0</v>
      </c>
      <c r="X1203" s="148" t="s">
        <v>175</v>
      </c>
      <c r="Y1203" s="153">
        <v>0</v>
      </c>
      <c r="Z1203" s="154" t="s">
        <v>175</v>
      </c>
      <c r="AA1203" s="147" t="s">
        <v>175</v>
      </c>
      <c r="AB1203" s="147" t="s">
        <v>175</v>
      </c>
      <c r="AC1203" s="148"/>
      <c r="AD1203" s="148"/>
      <c r="AE1203" s="148"/>
      <c r="AF1203" s="148"/>
      <c r="AG1203" s="148" t="s">
        <v>6638</v>
      </c>
      <c r="AH1203" s="148" t="s">
        <v>5000</v>
      </c>
      <c r="AI1203" s="148" t="s">
        <v>5000</v>
      </c>
      <c r="AJ1203" s="148" t="s">
        <v>141</v>
      </c>
      <c r="AK1203" s="155">
        <f>+IF(LEN(_R4T[[#This Row],[KOD]])=5,1,IF(LEN(_R4T[[#This Row],[KOD]])=8,2,IF(LEN(_R4T[[#This Row],[KOD]])=11,3,4)))</f>
        <v>4</v>
      </c>
    </row>
    <row r="1204" spans="2:37" ht="14.5" outlineLevel="3">
      <c r="B1204" s="145" t="s">
        <v>6646</v>
      </c>
      <c r="C1204" s="146" t="s">
        <v>6647</v>
      </c>
      <c r="D1204" s="147" t="s">
        <v>175</v>
      </c>
      <c r="E1204" s="148" t="s">
        <v>7674</v>
      </c>
      <c r="F1204" s="148" t="s">
        <v>7721</v>
      </c>
      <c r="G1204" s="148" t="s">
        <v>150</v>
      </c>
      <c r="H1204" s="148" t="s">
        <v>8294</v>
      </c>
      <c r="I1204" s="149" t="s">
        <v>5010</v>
      </c>
      <c r="J1204" s="148" t="s">
        <v>8295</v>
      </c>
      <c r="K1204" s="147" t="s">
        <v>5033</v>
      </c>
      <c r="L1204" s="147" t="s">
        <v>92</v>
      </c>
      <c r="M1204" s="150">
        <v>0</v>
      </c>
      <c r="N1204" s="151" t="s">
        <v>152</v>
      </c>
      <c r="O1204" s="147" t="s">
        <v>187</v>
      </c>
      <c r="P1204" s="147" t="s">
        <v>175</v>
      </c>
      <c r="Q1204" s="150">
        <v>0</v>
      </c>
      <c r="R1204" s="151">
        <v>0</v>
      </c>
      <c r="S1204" s="152" t="s">
        <v>175</v>
      </c>
      <c r="T1204" s="149" t="s">
        <v>5016</v>
      </c>
      <c r="U1204" s="149">
        <v>0</v>
      </c>
      <c r="V1204" s="148" t="s">
        <v>175</v>
      </c>
      <c r="W1204" s="153">
        <v>0</v>
      </c>
      <c r="X1204" s="148" t="s">
        <v>175</v>
      </c>
      <c r="Y1204" s="153">
        <v>0</v>
      </c>
      <c r="Z1204" s="154" t="s">
        <v>175</v>
      </c>
      <c r="AA1204" s="147" t="s">
        <v>175</v>
      </c>
      <c r="AB1204" s="147" t="s">
        <v>175</v>
      </c>
      <c r="AC1204" s="148"/>
      <c r="AD1204" s="148"/>
      <c r="AE1204" s="148"/>
      <c r="AF1204" s="148"/>
      <c r="AG1204" s="148" t="s">
        <v>6638</v>
      </c>
      <c r="AH1204" s="148" t="s">
        <v>5000</v>
      </c>
      <c r="AI1204" s="148" t="s">
        <v>5000</v>
      </c>
      <c r="AJ1204" s="148" t="s">
        <v>141</v>
      </c>
      <c r="AK1204" s="155">
        <f>+IF(LEN(_R4T[[#This Row],[KOD]])=5,1,IF(LEN(_R4T[[#This Row],[KOD]])=8,2,IF(LEN(_R4T[[#This Row],[KOD]])=11,3,4)))</f>
        <v>4</v>
      </c>
    </row>
    <row r="1205" spans="2:37" ht="14.5" outlineLevel="3">
      <c r="B1205" s="145" t="s">
        <v>6646</v>
      </c>
      <c r="C1205" s="146" t="s">
        <v>6647</v>
      </c>
      <c r="D1205" s="147" t="s">
        <v>175</v>
      </c>
      <c r="E1205" s="148" t="s">
        <v>7636</v>
      </c>
      <c r="F1205" s="148" t="s">
        <v>7637</v>
      </c>
      <c r="G1205" s="148" t="s">
        <v>150</v>
      </c>
      <c r="H1205" s="148" t="s">
        <v>8294</v>
      </c>
      <c r="I1205" s="149" t="s">
        <v>5010</v>
      </c>
      <c r="J1205" s="148" t="s">
        <v>8295</v>
      </c>
      <c r="K1205" s="147" t="s">
        <v>5033</v>
      </c>
      <c r="L1205" s="147" t="s">
        <v>92</v>
      </c>
      <c r="M1205" s="150">
        <v>0</v>
      </c>
      <c r="N1205" s="151" t="s">
        <v>152</v>
      </c>
      <c r="O1205" s="147" t="s">
        <v>187</v>
      </c>
      <c r="P1205" s="147" t="s">
        <v>175</v>
      </c>
      <c r="Q1205" s="150">
        <v>0</v>
      </c>
      <c r="R1205" s="151">
        <v>0</v>
      </c>
      <c r="S1205" s="152" t="s">
        <v>175</v>
      </c>
      <c r="T1205" s="149" t="s">
        <v>5016</v>
      </c>
      <c r="U1205" s="149">
        <v>0</v>
      </c>
      <c r="V1205" s="148" t="s">
        <v>175</v>
      </c>
      <c r="W1205" s="153">
        <v>0</v>
      </c>
      <c r="X1205" s="148" t="s">
        <v>175</v>
      </c>
      <c r="Y1205" s="153">
        <v>0</v>
      </c>
      <c r="Z1205" s="154" t="s">
        <v>175</v>
      </c>
      <c r="AA1205" s="147" t="s">
        <v>175</v>
      </c>
      <c r="AB1205" s="147" t="s">
        <v>175</v>
      </c>
      <c r="AC1205" s="148"/>
      <c r="AD1205" s="148"/>
      <c r="AE1205" s="148"/>
      <c r="AF1205" s="148"/>
      <c r="AG1205" s="148" t="s">
        <v>6638</v>
      </c>
      <c r="AH1205" s="148" t="s">
        <v>5000</v>
      </c>
      <c r="AI1205" s="148" t="s">
        <v>5000</v>
      </c>
      <c r="AJ1205" s="148" t="s">
        <v>141</v>
      </c>
      <c r="AK1205" s="155">
        <f>+IF(LEN(_R4T[[#This Row],[KOD]])=5,1,IF(LEN(_R4T[[#This Row],[KOD]])=8,2,IF(LEN(_R4T[[#This Row],[KOD]])=11,3,4)))</f>
        <v>4</v>
      </c>
    </row>
    <row r="1206" spans="2:37" ht="14.5" outlineLevel="3">
      <c r="B1206" s="145" t="s">
        <v>6646</v>
      </c>
      <c r="C1206" s="146" t="s">
        <v>6647</v>
      </c>
      <c r="D1206" s="147" t="s">
        <v>175</v>
      </c>
      <c r="E1206" s="148" t="s">
        <v>5006</v>
      </c>
      <c r="F1206" s="148" t="s">
        <v>5007</v>
      </c>
      <c r="G1206" s="148" t="s">
        <v>150</v>
      </c>
      <c r="H1206" s="148" t="s">
        <v>8294</v>
      </c>
      <c r="I1206" s="149" t="s">
        <v>5010</v>
      </c>
      <c r="J1206" s="148" t="s">
        <v>8295</v>
      </c>
      <c r="K1206" s="147" t="s">
        <v>5033</v>
      </c>
      <c r="L1206" s="147" t="s">
        <v>92</v>
      </c>
      <c r="M1206" s="150">
        <v>0</v>
      </c>
      <c r="N1206" s="151" t="s">
        <v>152</v>
      </c>
      <c r="O1206" s="147" t="s">
        <v>187</v>
      </c>
      <c r="P1206" s="147" t="s">
        <v>175</v>
      </c>
      <c r="Q1206" s="150">
        <v>0</v>
      </c>
      <c r="R1206" s="151">
        <v>0</v>
      </c>
      <c r="S1206" s="152" t="s">
        <v>175</v>
      </c>
      <c r="T1206" s="149" t="s">
        <v>5016</v>
      </c>
      <c r="U1206" s="149">
        <v>0</v>
      </c>
      <c r="V1206" s="148" t="s">
        <v>175</v>
      </c>
      <c r="W1206" s="153">
        <v>0</v>
      </c>
      <c r="X1206" s="148" t="s">
        <v>175</v>
      </c>
      <c r="Y1206" s="153">
        <v>0</v>
      </c>
      <c r="Z1206" s="154" t="s">
        <v>175</v>
      </c>
      <c r="AA1206" s="147" t="s">
        <v>175</v>
      </c>
      <c r="AB1206" s="147" t="s">
        <v>175</v>
      </c>
      <c r="AC1206" s="148"/>
      <c r="AD1206" s="148"/>
      <c r="AE1206" s="148"/>
      <c r="AF1206" s="148"/>
      <c r="AG1206" s="148" t="s">
        <v>6638</v>
      </c>
      <c r="AH1206" s="148" t="s">
        <v>5000</v>
      </c>
      <c r="AI1206" s="148" t="s">
        <v>5000</v>
      </c>
      <c r="AJ1206" s="148" t="s">
        <v>141</v>
      </c>
      <c r="AK1206" s="155">
        <f>+IF(LEN(_R4T[[#This Row],[KOD]])=5,1,IF(LEN(_R4T[[#This Row],[KOD]])=8,2,IF(LEN(_R4T[[#This Row],[KOD]])=11,3,4)))</f>
        <v>4</v>
      </c>
    </row>
    <row r="1207" spans="2:37" ht="14.5" outlineLevel="3">
      <c r="B1207" s="145" t="s">
        <v>6646</v>
      </c>
      <c r="C1207" s="146" t="s">
        <v>6647</v>
      </c>
      <c r="D1207" s="147" t="s">
        <v>175</v>
      </c>
      <c r="E1207" s="148" t="s">
        <v>7675</v>
      </c>
      <c r="F1207" s="148" t="s">
        <v>7721</v>
      </c>
      <c r="G1207" s="148" t="s">
        <v>150</v>
      </c>
      <c r="H1207" s="148" t="s">
        <v>8294</v>
      </c>
      <c r="I1207" s="149" t="s">
        <v>5010</v>
      </c>
      <c r="J1207" s="148" t="s">
        <v>8295</v>
      </c>
      <c r="K1207" s="147" t="s">
        <v>5033</v>
      </c>
      <c r="L1207" s="147" t="s">
        <v>92</v>
      </c>
      <c r="M1207" s="150">
        <v>0</v>
      </c>
      <c r="N1207" s="151" t="s">
        <v>152</v>
      </c>
      <c r="O1207" s="147" t="s">
        <v>187</v>
      </c>
      <c r="P1207" s="147" t="s">
        <v>175</v>
      </c>
      <c r="Q1207" s="150">
        <v>0</v>
      </c>
      <c r="R1207" s="151">
        <v>0</v>
      </c>
      <c r="S1207" s="152" t="s">
        <v>175</v>
      </c>
      <c r="T1207" s="149" t="s">
        <v>5016</v>
      </c>
      <c r="U1207" s="149">
        <v>0</v>
      </c>
      <c r="V1207" s="148" t="s">
        <v>175</v>
      </c>
      <c r="W1207" s="153">
        <v>0</v>
      </c>
      <c r="X1207" s="148" t="s">
        <v>175</v>
      </c>
      <c r="Y1207" s="153">
        <v>0</v>
      </c>
      <c r="Z1207" s="154" t="s">
        <v>175</v>
      </c>
      <c r="AA1207" s="147" t="s">
        <v>175</v>
      </c>
      <c r="AB1207" s="147" t="s">
        <v>175</v>
      </c>
      <c r="AC1207" s="148"/>
      <c r="AD1207" s="148"/>
      <c r="AE1207" s="148"/>
      <c r="AF1207" s="148"/>
      <c r="AG1207" s="148" t="s">
        <v>6638</v>
      </c>
      <c r="AH1207" s="148" t="s">
        <v>5000</v>
      </c>
      <c r="AI1207" s="148" t="s">
        <v>5000</v>
      </c>
      <c r="AJ1207" s="148" t="s">
        <v>141</v>
      </c>
      <c r="AK1207" s="155">
        <f>+IF(LEN(_R4T[[#This Row],[KOD]])=5,1,IF(LEN(_R4T[[#This Row],[KOD]])=8,2,IF(LEN(_R4T[[#This Row],[KOD]])=11,3,4)))</f>
        <v>4</v>
      </c>
    </row>
    <row r="1208" spans="2:37" ht="14.5" outlineLevel="3">
      <c r="B1208" s="145" t="s">
        <v>6646</v>
      </c>
      <c r="C1208" s="146" t="s">
        <v>6647</v>
      </c>
      <c r="D1208" s="147" t="s">
        <v>175</v>
      </c>
      <c r="E1208" s="148" t="s">
        <v>140</v>
      </c>
      <c r="F1208" s="148" t="s">
        <v>6488</v>
      </c>
      <c r="G1208" s="148" t="s">
        <v>150</v>
      </c>
      <c r="H1208" s="148" t="s">
        <v>8294</v>
      </c>
      <c r="I1208" s="149" t="s">
        <v>5010</v>
      </c>
      <c r="J1208" s="148" t="s">
        <v>8295</v>
      </c>
      <c r="K1208" s="147" t="s">
        <v>5033</v>
      </c>
      <c r="L1208" s="147" t="s">
        <v>92</v>
      </c>
      <c r="M1208" s="150">
        <v>0</v>
      </c>
      <c r="N1208" s="151" t="s">
        <v>152</v>
      </c>
      <c r="O1208" s="147" t="s">
        <v>187</v>
      </c>
      <c r="P1208" s="147" t="s">
        <v>175</v>
      </c>
      <c r="Q1208" s="150">
        <v>0</v>
      </c>
      <c r="R1208" s="151">
        <v>0</v>
      </c>
      <c r="S1208" s="152" t="s">
        <v>175</v>
      </c>
      <c r="T1208" s="149" t="s">
        <v>5016</v>
      </c>
      <c r="U1208" s="149">
        <v>0</v>
      </c>
      <c r="V1208" s="148" t="s">
        <v>175</v>
      </c>
      <c r="W1208" s="153">
        <v>0</v>
      </c>
      <c r="X1208" s="148" t="s">
        <v>175</v>
      </c>
      <c r="Y1208" s="153">
        <v>0</v>
      </c>
      <c r="Z1208" s="154" t="s">
        <v>175</v>
      </c>
      <c r="AA1208" s="147" t="s">
        <v>175</v>
      </c>
      <c r="AB1208" s="147" t="s">
        <v>175</v>
      </c>
      <c r="AC1208" s="148"/>
      <c r="AD1208" s="148"/>
      <c r="AE1208" s="148"/>
      <c r="AF1208" s="148"/>
      <c r="AG1208" s="148" t="s">
        <v>6638</v>
      </c>
      <c r="AH1208" s="148" t="s">
        <v>5000</v>
      </c>
      <c r="AI1208" s="148" t="s">
        <v>5000</v>
      </c>
      <c r="AJ1208" s="148" t="s">
        <v>141</v>
      </c>
      <c r="AK1208" s="155">
        <f>+IF(LEN(_R4T[[#This Row],[KOD]])=5,1,IF(LEN(_R4T[[#This Row],[KOD]])=8,2,IF(LEN(_R4T[[#This Row],[KOD]])=11,3,4)))</f>
        <v>4</v>
      </c>
    </row>
    <row r="1209" spans="2:37" ht="14.5" outlineLevel="3">
      <c r="B1209" s="145" t="s">
        <v>6648</v>
      </c>
      <c r="C1209" s="146" t="s">
        <v>6649</v>
      </c>
      <c r="D1209" s="147" t="s">
        <v>175</v>
      </c>
      <c r="E1209" s="148" t="s">
        <v>175</v>
      </c>
      <c r="F1209" s="148" t="s">
        <v>175</v>
      </c>
      <c r="G1209" s="148" t="s">
        <v>175</v>
      </c>
      <c r="H1209" s="148" t="s">
        <v>175</v>
      </c>
      <c r="I1209" s="149" t="s">
        <v>175</v>
      </c>
      <c r="J1209" s="148" t="s">
        <v>175</v>
      </c>
      <c r="K1209" s="147" t="s">
        <v>175</v>
      </c>
      <c r="L1209" s="147" t="s">
        <v>175</v>
      </c>
      <c r="M1209" s="150">
        <v>0</v>
      </c>
      <c r="N1209" s="151" t="s">
        <v>175</v>
      </c>
      <c r="O1209" s="147" t="s">
        <v>175</v>
      </c>
      <c r="P1209" s="147" t="s">
        <v>175</v>
      </c>
      <c r="Q1209" s="150">
        <v>0</v>
      </c>
      <c r="R1209" s="151">
        <v>0</v>
      </c>
      <c r="S1209" s="152" t="s">
        <v>175</v>
      </c>
      <c r="T1209" s="149" t="s">
        <v>175</v>
      </c>
      <c r="U1209" s="149">
        <v>0</v>
      </c>
      <c r="V1209" s="148" t="s">
        <v>175</v>
      </c>
      <c r="W1209" s="153">
        <v>0</v>
      </c>
      <c r="X1209" s="148" t="s">
        <v>175</v>
      </c>
      <c r="Y1209" s="153">
        <v>0</v>
      </c>
      <c r="Z1209" s="154" t="s">
        <v>175</v>
      </c>
      <c r="AA1209" s="147" t="s">
        <v>175</v>
      </c>
      <c r="AB1209" s="147" t="s">
        <v>175</v>
      </c>
      <c r="AC1209" s="148"/>
      <c r="AD1209" s="148"/>
      <c r="AE1209" s="148"/>
      <c r="AF1209" s="148"/>
      <c r="AG1209" s="148" t="s">
        <v>6638</v>
      </c>
      <c r="AH1209" s="148" t="s">
        <v>5000</v>
      </c>
      <c r="AI1209" s="148" t="s">
        <v>5000</v>
      </c>
      <c r="AJ1209" s="148" t="s">
        <v>5030</v>
      </c>
      <c r="AK1209" s="155">
        <f>+IF(LEN(_R4T[[#This Row],[KOD]])=5,1,IF(LEN(_R4T[[#This Row],[KOD]])=8,2,IF(LEN(_R4T[[#This Row],[KOD]])=11,3,4)))</f>
        <v>4</v>
      </c>
    </row>
    <row r="1210" spans="2:37" ht="14.5" outlineLevel="1">
      <c r="B1210" s="123" t="s">
        <v>6650</v>
      </c>
      <c r="C1210" s="124" t="s">
        <v>6651</v>
      </c>
      <c r="D1210" s="125" t="s">
        <v>175</v>
      </c>
      <c r="E1210" s="126" t="s">
        <v>175</v>
      </c>
      <c r="F1210" s="126" t="s">
        <v>175</v>
      </c>
      <c r="G1210" s="126" t="s">
        <v>175</v>
      </c>
      <c r="H1210" s="126" t="s">
        <v>175</v>
      </c>
      <c r="I1210" s="127" t="s">
        <v>175</v>
      </c>
      <c r="J1210" s="126" t="s">
        <v>175</v>
      </c>
      <c r="K1210" s="125" t="s">
        <v>175</v>
      </c>
      <c r="L1210" s="125" t="s">
        <v>175</v>
      </c>
      <c r="M1210" s="128">
        <v>0</v>
      </c>
      <c r="N1210" s="129" t="s">
        <v>175</v>
      </c>
      <c r="O1210" s="125" t="s">
        <v>175</v>
      </c>
      <c r="P1210" s="125" t="s">
        <v>175</v>
      </c>
      <c r="Q1210" s="128">
        <v>0</v>
      </c>
      <c r="R1210" s="129">
        <v>0</v>
      </c>
      <c r="S1210" s="130" t="s">
        <v>175</v>
      </c>
      <c r="T1210" s="127" t="s">
        <v>175</v>
      </c>
      <c r="U1210" s="127">
        <v>0</v>
      </c>
      <c r="V1210" s="126" t="s">
        <v>175</v>
      </c>
      <c r="W1210" s="131">
        <v>0</v>
      </c>
      <c r="X1210" s="126" t="s">
        <v>175</v>
      </c>
      <c r="Y1210" s="131">
        <v>0</v>
      </c>
      <c r="Z1210" s="132" t="s">
        <v>175</v>
      </c>
      <c r="AA1210" s="125" t="s">
        <v>175</v>
      </c>
      <c r="AB1210" s="125" t="s">
        <v>175</v>
      </c>
      <c r="AC1210" s="126"/>
      <c r="AD1210" s="126"/>
      <c r="AE1210" s="126"/>
      <c r="AF1210" s="126"/>
      <c r="AG1210" s="126" t="s">
        <v>6638</v>
      </c>
      <c r="AH1210" s="126" t="s">
        <v>5003</v>
      </c>
      <c r="AI1210" s="126" t="s">
        <v>175</v>
      </c>
      <c r="AJ1210" s="126" t="s">
        <v>175</v>
      </c>
      <c r="AK1210" s="133">
        <f>+IF(LEN(_R4T[[#This Row],[KOD]])=5,1,IF(LEN(_R4T[[#This Row],[KOD]])=8,2,IF(LEN(_R4T[[#This Row],[KOD]])=11,3,4)))</f>
        <v>2</v>
      </c>
    </row>
    <row r="1211" spans="2:37" ht="14.5" outlineLevel="2">
      <c r="B1211" s="134" t="s">
        <v>6652</v>
      </c>
      <c r="C1211" s="135" t="s">
        <v>6651</v>
      </c>
      <c r="D1211" s="136" t="s">
        <v>175</v>
      </c>
      <c r="E1211" s="137" t="s">
        <v>175</v>
      </c>
      <c r="F1211" s="137" t="s">
        <v>175</v>
      </c>
      <c r="G1211" s="137" t="s">
        <v>175</v>
      </c>
      <c r="H1211" s="137" t="s">
        <v>175</v>
      </c>
      <c r="I1211" s="138" t="s">
        <v>175</v>
      </c>
      <c r="J1211" s="137" t="s">
        <v>175</v>
      </c>
      <c r="K1211" s="136" t="s">
        <v>175</v>
      </c>
      <c r="L1211" s="136" t="s">
        <v>175</v>
      </c>
      <c r="M1211" s="139">
        <v>0</v>
      </c>
      <c r="N1211" s="140" t="s">
        <v>175</v>
      </c>
      <c r="O1211" s="136" t="s">
        <v>175</v>
      </c>
      <c r="P1211" s="136" t="s">
        <v>175</v>
      </c>
      <c r="Q1211" s="139">
        <v>0</v>
      </c>
      <c r="R1211" s="140">
        <v>0</v>
      </c>
      <c r="S1211" s="141" t="s">
        <v>175</v>
      </c>
      <c r="T1211" s="138" t="s">
        <v>175</v>
      </c>
      <c r="U1211" s="138">
        <v>0</v>
      </c>
      <c r="V1211" s="137" t="s">
        <v>175</v>
      </c>
      <c r="W1211" s="142">
        <v>0</v>
      </c>
      <c r="X1211" s="137" t="s">
        <v>175</v>
      </c>
      <c r="Y1211" s="142">
        <v>0</v>
      </c>
      <c r="Z1211" s="143" t="s">
        <v>175</v>
      </c>
      <c r="AA1211" s="136" t="s">
        <v>175</v>
      </c>
      <c r="AB1211" s="136" t="s">
        <v>175</v>
      </c>
      <c r="AC1211" s="137"/>
      <c r="AD1211" s="137"/>
      <c r="AE1211" s="137"/>
      <c r="AF1211" s="137"/>
      <c r="AG1211" s="137" t="s">
        <v>6638</v>
      </c>
      <c r="AH1211" s="137" t="s">
        <v>5003</v>
      </c>
      <c r="AI1211" s="137" t="s">
        <v>5000</v>
      </c>
      <c r="AJ1211" s="137" t="s">
        <v>175</v>
      </c>
      <c r="AK1211" s="144">
        <f>+IF(LEN(_R4T[[#This Row],[KOD]])=5,1,IF(LEN(_R4T[[#This Row],[KOD]])=8,2,IF(LEN(_R4T[[#This Row],[KOD]])=11,3,4)))</f>
        <v>3</v>
      </c>
    </row>
    <row r="1212" spans="2:37" ht="14.5" outlineLevel="3">
      <c r="B1212" s="145" t="s">
        <v>6653</v>
      </c>
      <c r="C1212" s="146" t="s">
        <v>6654</v>
      </c>
      <c r="D1212" s="147" t="s">
        <v>175</v>
      </c>
      <c r="E1212" s="148" t="s">
        <v>5006</v>
      </c>
      <c r="F1212" s="148" t="s">
        <v>5007</v>
      </c>
      <c r="G1212" s="148" t="s">
        <v>150</v>
      </c>
      <c r="H1212" s="148" t="s">
        <v>8294</v>
      </c>
      <c r="I1212" s="149" t="s">
        <v>5010</v>
      </c>
      <c r="J1212" s="148" t="s">
        <v>8328</v>
      </c>
      <c r="K1212" s="147" t="s">
        <v>5064</v>
      </c>
      <c r="L1212" s="147" t="s">
        <v>92</v>
      </c>
      <c r="M1212" s="150">
        <v>0</v>
      </c>
      <c r="N1212" s="151" t="s">
        <v>152</v>
      </c>
      <c r="O1212" s="147" t="s">
        <v>187</v>
      </c>
      <c r="P1212" s="147" t="s">
        <v>175</v>
      </c>
      <c r="Q1212" s="150">
        <v>0</v>
      </c>
      <c r="R1212" s="151">
        <v>0</v>
      </c>
      <c r="S1212" s="152" t="s">
        <v>175</v>
      </c>
      <c r="T1212" s="149" t="s">
        <v>5016</v>
      </c>
      <c r="U1212" s="149">
        <v>0</v>
      </c>
      <c r="V1212" s="148" t="s">
        <v>175</v>
      </c>
      <c r="W1212" s="153">
        <v>0</v>
      </c>
      <c r="X1212" s="148" t="s">
        <v>175</v>
      </c>
      <c r="Y1212" s="153">
        <v>0</v>
      </c>
      <c r="Z1212" s="154" t="s">
        <v>175</v>
      </c>
      <c r="AA1212" s="147" t="s">
        <v>175</v>
      </c>
      <c r="AB1212" s="147" t="s">
        <v>175</v>
      </c>
      <c r="AC1212" s="148"/>
      <c r="AD1212" s="148"/>
      <c r="AE1212" s="148"/>
      <c r="AF1212" s="148"/>
      <c r="AG1212" s="148" t="s">
        <v>6638</v>
      </c>
      <c r="AH1212" s="148" t="s">
        <v>5003</v>
      </c>
      <c r="AI1212" s="148" t="s">
        <v>5000</v>
      </c>
      <c r="AJ1212" s="148" t="s">
        <v>65</v>
      </c>
      <c r="AK1212" s="155">
        <f>+IF(LEN(_R4T[[#This Row],[KOD]])=5,1,IF(LEN(_R4T[[#This Row],[KOD]])=8,2,IF(LEN(_R4T[[#This Row],[KOD]])=11,3,4)))</f>
        <v>4</v>
      </c>
    </row>
    <row r="1213" spans="2:37" ht="14.5" outlineLevel="1">
      <c r="B1213" s="123" t="s">
        <v>6655</v>
      </c>
      <c r="C1213" s="124" t="s">
        <v>6656</v>
      </c>
      <c r="D1213" s="125" t="s">
        <v>175</v>
      </c>
      <c r="E1213" s="126" t="s">
        <v>175</v>
      </c>
      <c r="F1213" s="126" t="s">
        <v>175</v>
      </c>
      <c r="G1213" s="126" t="s">
        <v>175</v>
      </c>
      <c r="H1213" s="126" t="s">
        <v>175</v>
      </c>
      <c r="I1213" s="127" t="s">
        <v>175</v>
      </c>
      <c r="J1213" s="126" t="s">
        <v>175</v>
      </c>
      <c r="K1213" s="125" t="s">
        <v>175</v>
      </c>
      <c r="L1213" s="125" t="s">
        <v>175</v>
      </c>
      <c r="M1213" s="128">
        <v>0</v>
      </c>
      <c r="N1213" s="129" t="s">
        <v>175</v>
      </c>
      <c r="O1213" s="125" t="s">
        <v>175</v>
      </c>
      <c r="P1213" s="125" t="s">
        <v>175</v>
      </c>
      <c r="Q1213" s="128">
        <v>0</v>
      </c>
      <c r="R1213" s="129">
        <v>0</v>
      </c>
      <c r="S1213" s="130" t="s">
        <v>175</v>
      </c>
      <c r="T1213" s="127" t="s">
        <v>175</v>
      </c>
      <c r="U1213" s="127">
        <v>0</v>
      </c>
      <c r="V1213" s="126" t="s">
        <v>175</v>
      </c>
      <c r="W1213" s="131">
        <v>0</v>
      </c>
      <c r="X1213" s="126" t="s">
        <v>175</v>
      </c>
      <c r="Y1213" s="131">
        <v>0</v>
      </c>
      <c r="Z1213" s="132" t="s">
        <v>175</v>
      </c>
      <c r="AA1213" s="125" t="s">
        <v>175</v>
      </c>
      <c r="AB1213" s="125" t="s">
        <v>175</v>
      </c>
      <c r="AC1213" s="126"/>
      <c r="AD1213" s="126"/>
      <c r="AE1213" s="126"/>
      <c r="AF1213" s="126"/>
      <c r="AG1213" s="126" t="s">
        <v>6638</v>
      </c>
      <c r="AH1213" s="126" t="s">
        <v>5037</v>
      </c>
      <c r="AI1213" s="126" t="s">
        <v>175</v>
      </c>
      <c r="AJ1213" s="126" t="s">
        <v>175</v>
      </c>
      <c r="AK1213" s="133">
        <f>+IF(LEN(_R4T[[#This Row],[KOD]])=5,1,IF(LEN(_R4T[[#This Row],[KOD]])=8,2,IF(LEN(_R4T[[#This Row],[KOD]])=11,3,4)))</f>
        <v>2</v>
      </c>
    </row>
    <row r="1214" spans="2:37" ht="14.5" outlineLevel="2">
      <c r="B1214" s="134" t="s">
        <v>6657</v>
      </c>
      <c r="C1214" s="135" t="s">
        <v>6656</v>
      </c>
      <c r="D1214" s="136" t="s">
        <v>175</v>
      </c>
      <c r="E1214" s="137" t="s">
        <v>175</v>
      </c>
      <c r="F1214" s="137" t="s">
        <v>175</v>
      </c>
      <c r="G1214" s="137" t="s">
        <v>175</v>
      </c>
      <c r="H1214" s="137" t="s">
        <v>175</v>
      </c>
      <c r="I1214" s="138" t="s">
        <v>175</v>
      </c>
      <c r="J1214" s="137" t="s">
        <v>175</v>
      </c>
      <c r="K1214" s="136" t="s">
        <v>175</v>
      </c>
      <c r="L1214" s="136" t="s">
        <v>175</v>
      </c>
      <c r="M1214" s="139">
        <v>0</v>
      </c>
      <c r="N1214" s="140" t="s">
        <v>175</v>
      </c>
      <c r="O1214" s="136" t="s">
        <v>175</v>
      </c>
      <c r="P1214" s="136" t="s">
        <v>175</v>
      </c>
      <c r="Q1214" s="139">
        <v>0</v>
      </c>
      <c r="R1214" s="140">
        <v>0</v>
      </c>
      <c r="S1214" s="141" t="s">
        <v>175</v>
      </c>
      <c r="T1214" s="138" t="s">
        <v>175</v>
      </c>
      <c r="U1214" s="138">
        <v>0</v>
      </c>
      <c r="V1214" s="137" t="s">
        <v>175</v>
      </c>
      <c r="W1214" s="142">
        <v>0</v>
      </c>
      <c r="X1214" s="137" t="s">
        <v>175</v>
      </c>
      <c r="Y1214" s="142">
        <v>0</v>
      </c>
      <c r="Z1214" s="143" t="s">
        <v>175</v>
      </c>
      <c r="AA1214" s="136" t="s">
        <v>175</v>
      </c>
      <c r="AB1214" s="136" t="s">
        <v>175</v>
      </c>
      <c r="AC1214" s="137"/>
      <c r="AD1214" s="137"/>
      <c r="AE1214" s="137"/>
      <c r="AF1214" s="137"/>
      <c r="AG1214" s="137" t="s">
        <v>6638</v>
      </c>
      <c r="AH1214" s="137" t="s">
        <v>5037</v>
      </c>
      <c r="AI1214" s="137" t="s">
        <v>5000</v>
      </c>
      <c r="AJ1214" s="137" t="s">
        <v>175</v>
      </c>
      <c r="AK1214" s="144">
        <f>+IF(LEN(_R4T[[#This Row],[KOD]])=5,1,IF(LEN(_R4T[[#This Row],[KOD]])=8,2,IF(LEN(_R4T[[#This Row],[KOD]])=11,3,4)))</f>
        <v>3</v>
      </c>
    </row>
    <row r="1215" spans="2:37" ht="14.5" outlineLevel="3">
      <c r="B1215" s="145" t="s">
        <v>6658</v>
      </c>
      <c r="C1215" s="146" t="s">
        <v>6659</v>
      </c>
      <c r="D1215" s="147" t="s">
        <v>175</v>
      </c>
      <c r="E1215" s="148" t="s">
        <v>175</v>
      </c>
      <c r="F1215" s="148" t="s">
        <v>175</v>
      </c>
      <c r="G1215" s="148" t="s">
        <v>175</v>
      </c>
      <c r="H1215" s="148" t="s">
        <v>175</v>
      </c>
      <c r="I1215" s="149" t="s">
        <v>175</v>
      </c>
      <c r="J1215" s="148" t="s">
        <v>175</v>
      </c>
      <c r="K1215" s="147" t="s">
        <v>175</v>
      </c>
      <c r="L1215" s="147" t="s">
        <v>175</v>
      </c>
      <c r="M1215" s="150">
        <v>0</v>
      </c>
      <c r="N1215" s="151" t="s">
        <v>175</v>
      </c>
      <c r="O1215" s="147" t="s">
        <v>175</v>
      </c>
      <c r="P1215" s="147" t="s">
        <v>175</v>
      </c>
      <c r="Q1215" s="150">
        <v>0</v>
      </c>
      <c r="R1215" s="151">
        <v>0</v>
      </c>
      <c r="S1215" s="152" t="s">
        <v>175</v>
      </c>
      <c r="T1215" s="149" t="s">
        <v>175</v>
      </c>
      <c r="U1215" s="149">
        <v>0</v>
      </c>
      <c r="V1215" s="148" t="s">
        <v>175</v>
      </c>
      <c r="W1215" s="153">
        <v>0</v>
      </c>
      <c r="X1215" s="148" t="s">
        <v>175</v>
      </c>
      <c r="Y1215" s="153">
        <v>0</v>
      </c>
      <c r="Z1215" s="154" t="s">
        <v>175</v>
      </c>
      <c r="AA1215" s="147" t="s">
        <v>175</v>
      </c>
      <c r="AB1215" s="147" t="s">
        <v>175</v>
      </c>
      <c r="AC1215" s="148"/>
      <c r="AD1215" s="148"/>
      <c r="AE1215" s="148"/>
      <c r="AF1215" s="148"/>
      <c r="AG1215" s="148" t="s">
        <v>6638</v>
      </c>
      <c r="AH1215" s="148" t="s">
        <v>5037</v>
      </c>
      <c r="AI1215" s="148" t="s">
        <v>5000</v>
      </c>
      <c r="AJ1215" s="148" t="s">
        <v>65</v>
      </c>
      <c r="AK1215" s="155">
        <f>+IF(LEN(_R4T[[#This Row],[KOD]])=5,1,IF(LEN(_R4T[[#This Row],[KOD]])=8,2,IF(LEN(_R4T[[#This Row],[KOD]])=11,3,4)))</f>
        <v>4</v>
      </c>
    </row>
    <row r="1216" spans="2:37" ht="14.5" outlineLevel="3">
      <c r="B1216" s="145" t="s">
        <v>6660</v>
      </c>
      <c r="C1216" s="146" t="s">
        <v>6661</v>
      </c>
      <c r="D1216" s="147" t="s">
        <v>175</v>
      </c>
      <c r="E1216" s="148" t="s">
        <v>175</v>
      </c>
      <c r="F1216" s="148" t="s">
        <v>175</v>
      </c>
      <c r="G1216" s="148" t="s">
        <v>175</v>
      </c>
      <c r="H1216" s="148" t="s">
        <v>175</v>
      </c>
      <c r="I1216" s="149" t="s">
        <v>175</v>
      </c>
      <c r="J1216" s="148" t="s">
        <v>175</v>
      </c>
      <c r="K1216" s="147" t="s">
        <v>175</v>
      </c>
      <c r="L1216" s="147" t="s">
        <v>175</v>
      </c>
      <c r="M1216" s="150">
        <v>0</v>
      </c>
      <c r="N1216" s="151" t="s">
        <v>175</v>
      </c>
      <c r="O1216" s="147" t="s">
        <v>175</v>
      </c>
      <c r="P1216" s="147" t="s">
        <v>175</v>
      </c>
      <c r="Q1216" s="150">
        <v>0</v>
      </c>
      <c r="R1216" s="151">
        <v>0</v>
      </c>
      <c r="S1216" s="152" t="s">
        <v>175</v>
      </c>
      <c r="T1216" s="149" t="s">
        <v>175</v>
      </c>
      <c r="U1216" s="149">
        <v>0</v>
      </c>
      <c r="V1216" s="148" t="s">
        <v>175</v>
      </c>
      <c r="W1216" s="153">
        <v>0</v>
      </c>
      <c r="X1216" s="148" t="s">
        <v>175</v>
      </c>
      <c r="Y1216" s="153">
        <v>0</v>
      </c>
      <c r="Z1216" s="154" t="s">
        <v>175</v>
      </c>
      <c r="AA1216" s="147" t="s">
        <v>175</v>
      </c>
      <c r="AB1216" s="147" t="s">
        <v>175</v>
      </c>
      <c r="AC1216" s="148"/>
      <c r="AD1216" s="148"/>
      <c r="AE1216" s="148"/>
      <c r="AF1216" s="148"/>
      <c r="AG1216" s="148" t="s">
        <v>6638</v>
      </c>
      <c r="AH1216" s="148" t="s">
        <v>5037</v>
      </c>
      <c r="AI1216" s="148" t="s">
        <v>5000</v>
      </c>
      <c r="AJ1216" s="148" t="s">
        <v>5025</v>
      </c>
      <c r="AK1216" s="155">
        <f>+IF(LEN(_R4T[[#This Row],[KOD]])=5,1,IF(LEN(_R4T[[#This Row],[KOD]])=8,2,IF(LEN(_R4T[[#This Row],[KOD]])=11,3,4)))</f>
        <v>4</v>
      </c>
    </row>
    <row r="1217" spans="2:37" ht="14.5" outlineLevel="3">
      <c r="B1217" s="145" t="s">
        <v>6662</v>
      </c>
      <c r="C1217" s="146" t="s">
        <v>6663</v>
      </c>
      <c r="D1217" s="147" t="s">
        <v>175</v>
      </c>
      <c r="E1217" s="148" t="s">
        <v>175</v>
      </c>
      <c r="F1217" s="148" t="s">
        <v>175</v>
      </c>
      <c r="G1217" s="148" t="s">
        <v>175</v>
      </c>
      <c r="H1217" s="148" t="s">
        <v>175</v>
      </c>
      <c r="I1217" s="149" t="s">
        <v>175</v>
      </c>
      <c r="J1217" s="148" t="s">
        <v>175</v>
      </c>
      <c r="K1217" s="147" t="s">
        <v>175</v>
      </c>
      <c r="L1217" s="147" t="s">
        <v>175</v>
      </c>
      <c r="M1217" s="150">
        <v>0</v>
      </c>
      <c r="N1217" s="151" t="s">
        <v>175</v>
      </c>
      <c r="O1217" s="147" t="s">
        <v>175</v>
      </c>
      <c r="P1217" s="147" t="s">
        <v>175</v>
      </c>
      <c r="Q1217" s="150">
        <v>0</v>
      </c>
      <c r="R1217" s="151">
        <v>0</v>
      </c>
      <c r="S1217" s="152" t="s">
        <v>175</v>
      </c>
      <c r="T1217" s="149" t="s">
        <v>175</v>
      </c>
      <c r="U1217" s="149">
        <v>0</v>
      </c>
      <c r="V1217" s="148" t="s">
        <v>175</v>
      </c>
      <c r="W1217" s="153">
        <v>0</v>
      </c>
      <c r="X1217" s="148" t="s">
        <v>175</v>
      </c>
      <c r="Y1217" s="153">
        <v>0</v>
      </c>
      <c r="Z1217" s="154" t="s">
        <v>175</v>
      </c>
      <c r="AA1217" s="147" t="s">
        <v>175</v>
      </c>
      <c r="AB1217" s="147" t="s">
        <v>175</v>
      </c>
      <c r="AC1217" s="148"/>
      <c r="AD1217" s="148"/>
      <c r="AE1217" s="148"/>
      <c r="AF1217" s="148"/>
      <c r="AG1217" s="148" t="s">
        <v>6638</v>
      </c>
      <c r="AH1217" s="148" t="s">
        <v>5037</v>
      </c>
      <c r="AI1217" s="148" t="s">
        <v>5000</v>
      </c>
      <c r="AJ1217" s="148" t="s">
        <v>141</v>
      </c>
      <c r="AK1217" s="155">
        <f>+IF(LEN(_R4T[[#This Row],[KOD]])=5,1,IF(LEN(_R4T[[#This Row],[KOD]])=8,2,IF(LEN(_R4T[[#This Row],[KOD]])=11,3,4)))</f>
        <v>4</v>
      </c>
    </row>
    <row r="1218" spans="2:37" ht="14.5" outlineLevel="3">
      <c r="B1218" s="145" t="s">
        <v>6664</v>
      </c>
      <c r="C1218" s="146" t="s">
        <v>6665</v>
      </c>
      <c r="D1218" s="147" t="s">
        <v>175</v>
      </c>
      <c r="E1218" s="148" t="s">
        <v>175</v>
      </c>
      <c r="F1218" s="148" t="s">
        <v>175</v>
      </c>
      <c r="G1218" s="148" t="s">
        <v>175</v>
      </c>
      <c r="H1218" s="148" t="s">
        <v>175</v>
      </c>
      <c r="I1218" s="149" t="s">
        <v>175</v>
      </c>
      <c r="J1218" s="148" t="s">
        <v>175</v>
      </c>
      <c r="K1218" s="147" t="s">
        <v>175</v>
      </c>
      <c r="L1218" s="147" t="s">
        <v>175</v>
      </c>
      <c r="M1218" s="150">
        <v>0</v>
      </c>
      <c r="N1218" s="151" t="s">
        <v>175</v>
      </c>
      <c r="O1218" s="147" t="s">
        <v>175</v>
      </c>
      <c r="P1218" s="147" t="s">
        <v>175</v>
      </c>
      <c r="Q1218" s="150">
        <v>0</v>
      </c>
      <c r="R1218" s="151">
        <v>0</v>
      </c>
      <c r="S1218" s="152" t="s">
        <v>175</v>
      </c>
      <c r="T1218" s="149" t="s">
        <v>175</v>
      </c>
      <c r="U1218" s="149">
        <v>0</v>
      </c>
      <c r="V1218" s="148" t="s">
        <v>175</v>
      </c>
      <c r="W1218" s="153">
        <v>0</v>
      </c>
      <c r="X1218" s="148" t="s">
        <v>175</v>
      </c>
      <c r="Y1218" s="153">
        <v>0</v>
      </c>
      <c r="Z1218" s="154" t="s">
        <v>175</v>
      </c>
      <c r="AA1218" s="147" t="s">
        <v>175</v>
      </c>
      <c r="AB1218" s="147" t="s">
        <v>175</v>
      </c>
      <c r="AC1218" s="148"/>
      <c r="AD1218" s="148"/>
      <c r="AE1218" s="148"/>
      <c r="AF1218" s="148"/>
      <c r="AG1218" s="148" t="s">
        <v>6638</v>
      </c>
      <c r="AH1218" s="148" t="s">
        <v>5037</v>
      </c>
      <c r="AI1218" s="148" t="s">
        <v>5000</v>
      </c>
      <c r="AJ1218" s="148" t="s">
        <v>5030</v>
      </c>
      <c r="AK1218" s="155">
        <f>+IF(LEN(_R4T[[#This Row],[KOD]])=5,1,IF(LEN(_R4T[[#This Row],[KOD]])=8,2,IF(LEN(_R4T[[#This Row],[KOD]])=11,3,4)))</f>
        <v>4</v>
      </c>
    </row>
    <row r="1219" spans="2:37" ht="14.5" outlineLevel="3">
      <c r="B1219" s="145" t="s">
        <v>6666</v>
      </c>
      <c r="C1219" s="146" t="s">
        <v>6667</v>
      </c>
      <c r="D1219" s="147" t="s">
        <v>175</v>
      </c>
      <c r="E1219" s="148" t="s">
        <v>175</v>
      </c>
      <c r="F1219" s="148" t="s">
        <v>175</v>
      </c>
      <c r="G1219" s="148" t="s">
        <v>175</v>
      </c>
      <c r="H1219" s="148" t="s">
        <v>175</v>
      </c>
      <c r="I1219" s="149" t="s">
        <v>175</v>
      </c>
      <c r="J1219" s="148" t="s">
        <v>175</v>
      </c>
      <c r="K1219" s="147" t="s">
        <v>175</v>
      </c>
      <c r="L1219" s="147" t="s">
        <v>175</v>
      </c>
      <c r="M1219" s="150">
        <v>0</v>
      </c>
      <c r="N1219" s="151" t="s">
        <v>175</v>
      </c>
      <c r="O1219" s="147" t="s">
        <v>175</v>
      </c>
      <c r="P1219" s="147" t="s">
        <v>175</v>
      </c>
      <c r="Q1219" s="150">
        <v>0</v>
      </c>
      <c r="R1219" s="151">
        <v>0</v>
      </c>
      <c r="S1219" s="152" t="s">
        <v>175</v>
      </c>
      <c r="T1219" s="149" t="s">
        <v>175</v>
      </c>
      <c r="U1219" s="149">
        <v>0</v>
      </c>
      <c r="V1219" s="148" t="s">
        <v>175</v>
      </c>
      <c r="W1219" s="153">
        <v>0</v>
      </c>
      <c r="X1219" s="148" t="s">
        <v>175</v>
      </c>
      <c r="Y1219" s="153">
        <v>0</v>
      </c>
      <c r="Z1219" s="154" t="s">
        <v>175</v>
      </c>
      <c r="AA1219" s="147" t="s">
        <v>175</v>
      </c>
      <c r="AB1219" s="147" t="s">
        <v>175</v>
      </c>
      <c r="AC1219" s="148"/>
      <c r="AD1219" s="148"/>
      <c r="AE1219" s="148"/>
      <c r="AF1219" s="148"/>
      <c r="AG1219" s="148" t="s">
        <v>6638</v>
      </c>
      <c r="AH1219" s="148" t="s">
        <v>5037</v>
      </c>
      <c r="AI1219" s="148" t="s">
        <v>5000</v>
      </c>
      <c r="AJ1219" s="148" t="s">
        <v>5034</v>
      </c>
      <c r="AK1219" s="155">
        <f>+IF(LEN(_R4T[[#This Row],[KOD]])=5,1,IF(LEN(_R4T[[#This Row],[KOD]])=8,2,IF(LEN(_R4T[[#This Row],[KOD]])=11,3,4)))</f>
        <v>4</v>
      </c>
    </row>
    <row r="1220" spans="2:37" ht="14.5" outlineLevel="3">
      <c r="B1220" s="145" t="s">
        <v>6668</v>
      </c>
      <c r="C1220" s="146" t="s">
        <v>6669</v>
      </c>
      <c r="D1220" s="147" t="s">
        <v>175</v>
      </c>
      <c r="E1220" s="148" t="s">
        <v>175</v>
      </c>
      <c r="F1220" s="148" t="s">
        <v>175</v>
      </c>
      <c r="G1220" s="148" t="s">
        <v>175</v>
      </c>
      <c r="H1220" s="148" t="s">
        <v>175</v>
      </c>
      <c r="I1220" s="149" t="s">
        <v>175</v>
      </c>
      <c r="J1220" s="148" t="s">
        <v>175</v>
      </c>
      <c r="K1220" s="147" t="s">
        <v>175</v>
      </c>
      <c r="L1220" s="147" t="s">
        <v>175</v>
      </c>
      <c r="M1220" s="150">
        <v>0</v>
      </c>
      <c r="N1220" s="151" t="s">
        <v>175</v>
      </c>
      <c r="O1220" s="147" t="s">
        <v>175</v>
      </c>
      <c r="P1220" s="147" t="s">
        <v>175</v>
      </c>
      <c r="Q1220" s="150">
        <v>0</v>
      </c>
      <c r="R1220" s="151">
        <v>0</v>
      </c>
      <c r="S1220" s="152" t="s">
        <v>175</v>
      </c>
      <c r="T1220" s="149" t="s">
        <v>175</v>
      </c>
      <c r="U1220" s="149">
        <v>0</v>
      </c>
      <c r="V1220" s="148" t="s">
        <v>175</v>
      </c>
      <c r="W1220" s="153">
        <v>0</v>
      </c>
      <c r="X1220" s="148" t="s">
        <v>175</v>
      </c>
      <c r="Y1220" s="153">
        <v>0</v>
      </c>
      <c r="Z1220" s="154" t="s">
        <v>175</v>
      </c>
      <c r="AA1220" s="147" t="s">
        <v>175</v>
      </c>
      <c r="AB1220" s="147" t="s">
        <v>175</v>
      </c>
      <c r="AC1220" s="148"/>
      <c r="AD1220" s="148"/>
      <c r="AE1220" s="148"/>
      <c r="AF1220" s="148"/>
      <c r="AG1220" s="148" t="s">
        <v>6638</v>
      </c>
      <c r="AH1220" s="148" t="s">
        <v>5037</v>
      </c>
      <c r="AI1220" s="148" t="s">
        <v>5000</v>
      </c>
      <c r="AJ1220" s="148" t="s">
        <v>5086</v>
      </c>
      <c r="AK1220" s="155">
        <f>+IF(LEN(_R4T[[#This Row],[KOD]])=5,1,IF(LEN(_R4T[[#This Row],[KOD]])=8,2,IF(LEN(_R4T[[#This Row],[KOD]])=11,3,4)))</f>
        <v>4</v>
      </c>
    </row>
    <row r="1221" spans="2:37" ht="14.5" outlineLevel="3">
      <c r="B1221" s="145" t="s">
        <v>6670</v>
      </c>
      <c r="C1221" s="146" t="s">
        <v>6671</v>
      </c>
      <c r="D1221" s="147" t="s">
        <v>175</v>
      </c>
      <c r="E1221" s="148" t="s">
        <v>175</v>
      </c>
      <c r="F1221" s="148" t="s">
        <v>175</v>
      </c>
      <c r="G1221" s="148" t="s">
        <v>175</v>
      </c>
      <c r="H1221" s="148" t="s">
        <v>175</v>
      </c>
      <c r="I1221" s="149" t="s">
        <v>175</v>
      </c>
      <c r="J1221" s="148" t="s">
        <v>175</v>
      </c>
      <c r="K1221" s="147" t="s">
        <v>175</v>
      </c>
      <c r="L1221" s="147" t="s">
        <v>175</v>
      </c>
      <c r="M1221" s="150">
        <v>0</v>
      </c>
      <c r="N1221" s="151" t="s">
        <v>175</v>
      </c>
      <c r="O1221" s="147" t="s">
        <v>175</v>
      </c>
      <c r="P1221" s="147" t="s">
        <v>175</v>
      </c>
      <c r="Q1221" s="150">
        <v>0</v>
      </c>
      <c r="R1221" s="151">
        <v>0</v>
      </c>
      <c r="S1221" s="152" t="s">
        <v>175</v>
      </c>
      <c r="T1221" s="149" t="s">
        <v>175</v>
      </c>
      <c r="U1221" s="149">
        <v>0</v>
      </c>
      <c r="V1221" s="148" t="s">
        <v>175</v>
      </c>
      <c r="W1221" s="153">
        <v>0</v>
      </c>
      <c r="X1221" s="148" t="s">
        <v>175</v>
      </c>
      <c r="Y1221" s="153">
        <v>0</v>
      </c>
      <c r="Z1221" s="154" t="s">
        <v>175</v>
      </c>
      <c r="AA1221" s="147" t="s">
        <v>175</v>
      </c>
      <c r="AB1221" s="147" t="s">
        <v>175</v>
      </c>
      <c r="AC1221" s="148"/>
      <c r="AD1221" s="148"/>
      <c r="AE1221" s="148"/>
      <c r="AF1221" s="148"/>
      <c r="AG1221" s="148" t="s">
        <v>6638</v>
      </c>
      <c r="AH1221" s="148" t="s">
        <v>5037</v>
      </c>
      <c r="AI1221" s="148" t="s">
        <v>5000</v>
      </c>
      <c r="AJ1221" s="148" t="s">
        <v>5107</v>
      </c>
      <c r="AK1221" s="155">
        <f>+IF(LEN(_R4T[[#This Row],[KOD]])=5,1,IF(LEN(_R4T[[#This Row],[KOD]])=8,2,IF(LEN(_R4T[[#This Row],[KOD]])=11,3,4)))</f>
        <v>4</v>
      </c>
    </row>
    <row r="1222" spans="2:37" ht="14.5" outlineLevel="3">
      <c r="B1222" s="145" t="s">
        <v>6672</v>
      </c>
      <c r="C1222" s="146" t="s">
        <v>6673</v>
      </c>
      <c r="D1222" s="147" t="s">
        <v>175</v>
      </c>
      <c r="E1222" s="148" t="s">
        <v>175</v>
      </c>
      <c r="F1222" s="148" t="s">
        <v>175</v>
      </c>
      <c r="G1222" s="148" t="s">
        <v>175</v>
      </c>
      <c r="H1222" s="148" t="s">
        <v>175</v>
      </c>
      <c r="I1222" s="149" t="s">
        <v>175</v>
      </c>
      <c r="J1222" s="148" t="s">
        <v>175</v>
      </c>
      <c r="K1222" s="147" t="s">
        <v>175</v>
      </c>
      <c r="L1222" s="147" t="s">
        <v>175</v>
      </c>
      <c r="M1222" s="150">
        <v>0</v>
      </c>
      <c r="N1222" s="151" t="s">
        <v>175</v>
      </c>
      <c r="O1222" s="147" t="s">
        <v>175</v>
      </c>
      <c r="P1222" s="147" t="s">
        <v>175</v>
      </c>
      <c r="Q1222" s="150">
        <v>0</v>
      </c>
      <c r="R1222" s="151">
        <v>0</v>
      </c>
      <c r="S1222" s="152" t="s">
        <v>175</v>
      </c>
      <c r="T1222" s="149" t="s">
        <v>175</v>
      </c>
      <c r="U1222" s="149">
        <v>0</v>
      </c>
      <c r="V1222" s="148" t="s">
        <v>175</v>
      </c>
      <c r="W1222" s="153">
        <v>0</v>
      </c>
      <c r="X1222" s="148" t="s">
        <v>175</v>
      </c>
      <c r="Y1222" s="153">
        <v>0</v>
      </c>
      <c r="Z1222" s="154" t="s">
        <v>175</v>
      </c>
      <c r="AA1222" s="147" t="s">
        <v>175</v>
      </c>
      <c r="AB1222" s="147" t="s">
        <v>175</v>
      </c>
      <c r="AC1222" s="148"/>
      <c r="AD1222" s="148"/>
      <c r="AE1222" s="148"/>
      <c r="AF1222" s="148"/>
      <c r="AG1222" s="148" t="s">
        <v>6638</v>
      </c>
      <c r="AH1222" s="148" t="s">
        <v>5037</v>
      </c>
      <c r="AI1222" s="148" t="s">
        <v>5000</v>
      </c>
      <c r="AJ1222" s="148" t="s">
        <v>5109</v>
      </c>
      <c r="AK1222" s="155">
        <f>+IF(LEN(_R4T[[#This Row],[KOD]])=5,1,IF(LEN(_R4T[[#This Row],[KOD]])=8,2,IF(LEN(_R4T[[#This Row],[KOD]])=11,3,4)))</f>
        <v>4</v>
      </c>
    </row>
    <row r="1223" spans="2:37" ht="14.5" outlineLevel="3">
      <c r="B1223" s="145" t="s">
        <v>6674</v>
      </c>
      <c r="C1223" s="146" t="s">
        <v>6675</v>
      </c>
      <c r="D1223" s="147" t="s">
        <v>175</v>
      </c>
      <c r="E1223" s="148" t="s">
        <v>175</v>
      </c>
      <c r="F1223" s="148" t="s">
        <v>175</v>
      </c>
      <c r="G1223" s="148" t="s">
        <v>175</v>
      </c>
      <c r="H1223" s="148" t="s">
        <v>175</v>
      </c>
      <c r="I1223" s="149" t="s">
        <v>175</v>
      </c>
      <c r="J1223" s="148" t="s">
        <v>175</v>
      </c>
      <c r="K1223" s="147" t="s">
        <v>175</v>
      </c>
      <c r="L1223" s="147" t="s">
        <v>175</v>
      </c>
      <c r="M1223" s="150">
        <v>0</v>
      </c>
      <c r="N1223" s="151" t="s">
        <v>175</v>
      </c>
      <c r="O1223" s="147" t="s">
        <v>175</v>
      </c>
      <c r="P1223" s="147" t="s">
        <v>175</v>
      </c>
      <c r="Q1223" s="150">
        <v>0</v>
      </c>
      <c r="R1223" s="151">
        <v>0</v>
      </c>
      <c r="S1223" s="152" t="s">
        <v>175</v>
      </c>
      <c r="T1223" s="149" t="s">
        <v>175</v>
      </c>
      <c r="U1223" s="149">
        <v>0</v>
      </c>
      <c r="V1223" s="148" t="s">
        <v>175</v>
      </c>
      <c r="W1223" s="153">
        <v>0</v>
      </c>
      <c r="X1223" s="148" t="s">
        <v>175</v>
      </c>
      <c r="Y1223" s="153">
        <v>0</v>
      </c>
      <c r="Z1223" s="154" t="s">
        <v>175</v>
      </c>
      <c r="AA1223" s="147" t="s">
        <v>175</v>
      </c>
      <c r="AB1223" s="147" t="s">
        <v>175</v>
      </c>
      <c r="AC1223" s="148"/>
      <c r="AD1223" s="148"/>
      <c r="AE1223" s="148"/>
      <c r="AF1223" s="148"/>
      <c r="AG1223" s="148" t="s">
        <v>6638</v>
      </c>
      <c r="AH1223" s="148" t="s">
        <v>5037</v>
      </c>
      <c r="AI1223" s="148" t="s">
        <v>5000</v>
      </c>
      <c r="AJ1223" s="148" t="s">
        <v>5111</v>
      </c>
      <c r="AK1223" s="155">
        <f>+IF(LEN(_R4T[[#This Row],[KOD]])=5,1,IF(LEN(_R4T[[#This Row],[KOD]])=8,2,IF(LEN(_R4T[[#This Row],[KOD]])=11,3,4)))</f>
        <v>4</v>
      </c>
    </row>
    <row r="1224" spans="2:37" ht="14.5" outlineLevel="3">
      <c r="B1224" s="145" t="s">
        <v>6676</v>
      </c>
      <c r="C1224" s="146" t="s">
        <v>6677</v>
      </c>
      <c r="D1224" s="147" t="s">
        <v>175</v>
      </c>
      <c r="E1224" s="148" t="s">
        <v>175</v>
      </c>
      <c r="F1224" s="148" t="s">
        <v>175</v>
      </c>
      <c r="G1224" s="148" t="s">
        <v>175</v>
      </c>
      <c r="H1224" s="148" t="s">
        <v>175</v>
      </c>
      <c r="I1224" s="149" t="s">
        <v>175</v>
      </c>
      <c r="J1224" s="148" t="s">
        <v>175</v>
      </c>
      <c r="K1224" s="147" t="s">
        <v>175</v>
      </c>
      <c r="L1224" s="147" t="s">
        <v>175</v>
      </c>
      <c r="M1224" s="150">
        <v>0</v>
      </c>
      <c r="N1224" s="151" t="s">
        <v>175</v>
      </c>
      <c r="O1224" s="147" t="s">
        <v>175</v>
      </c>
      <c r="P1224" s="147" t="s">
        <v>175</v>
      </c>
      <c r="Q1224" s="150">
        <v>0</v>
      </c>
      <c r="R1224" s="151">
        <v>0</v>
      </c>
      <c r="S1224" s="152" t="s">
        <v>175</v>
      </c>
      <c r="T1224" s="149" t="s">
        <v>175</v>
      </c>
      <c r="U1224" s="149">
        <v>0</v>
      </c>
      <c r="V1224" s="148" t="s">
        <v>175</v>
      </c>
      <c r="W1224" s="153">
        <v>0</v>
      </c>
      <c r="X1224" s="148" t="s">
        <v>175</v>
      </c>
      <c r="Y1224" s="153">
        <v>0</v>
      </c>
      <c r="Z1224" s="154" t="s">
        <v>175</v>
      </c>
      <c r="AA1224" s="147" t="s">
        <v>175</v>
      </c>
      <c r="AB1224" s="147" t="s">
        <v>175</v>
      </c>
      <c r="AC1224" s="148"/>
      <c r="AD1224" s="148"/>
      <c r="AE1224" s="148"/>
      <c r="AF1224" s="148"/>
      <c r="AG1224" s="148" t="s">
        <v>6638</v>
      </c>
      <c r="AH1224" s="148" t="s">
        <v>5037</v>
      </c>
      <c r="AI1224" s="148" t="s">
        <v>5000</v>
      </c>
      <c r="AJ1224" s="148" t="s">
        <v>5113</v>
      </c>
      <c r="AK1224" s="155">
        <f>+IF(LEN(_R4T[[#This Row],[KOD]])=5,1,IF(LEN(_R4T[[#This Row],[KOD]])=8,2,IF(LEN(_R4T[[#This Row],[KOD]])=11,3,4)))</f>
        <v>4</v>
      </c>
    </row>
    <row r="1225" spans="2:37" ht="14.5" outlineLevel="3">
      <c r="B1225" s="145" t="s">
        <v>6678</v>
      </c>
      <c r="C1225" s="146" t="s">
        <v>6679</v>
      </c>
      <c r="D1225" s="147" t="s">
        <v>175</v>
      </c>
      <c r="E1225" s="148" t="s">
        <v>175</v>
      </c>
      <c r="F1225" s="148" t="s">
        <v>175</v>
      </c>
      <c r="G1225" s="148" t="s">
        <v>175</v>
      </c>
      <c r="H1225" s="148" t="s">
        <v>175</v>
      </c>
      <c r="I1225" s="149" t="s">
        <v>175</v>
      </c>
      <c r="J1225" s="148" t="s">
        <v>175</v>
      </c>
      <c r="K1225" s="147" t="s">
        <v>175</v>
      </c>
      <c r="L1225" s="147" t="s">
        <v>175</v>
      </c>
      <c r="M1225" s="150">
        <v>0</v>
      </c>
      <c r="N1225" s="151" t="s">
        <v>175</v>
      </c>
      <c r="O1225" s="147" t="s">
        <v>175</v>
      </c>
      <c r="P1225" s="147" t="s">
        <v>175</v>
      </c>
      <c r="Q1225" s="150">
        <v>0</v>
      </c>
      <c r="R1225" s="151">
        <v>0</v>
      </c>
      <c r="S1225" s="152" t="s">
        <v>175</v>
      </c>
      <c r="T1225" s="149" t="s">
        <v>175</v>
      </c>
      <c r="U1225" s="149">
        <v>0</v>
      </c>
      <c r="V1225" s="148" t="s">
        <v>175</v>
      </c>
      <c r="W1225" s="153">
        <v>0</v>
      </c>
      <c r="X1225" s="148" t="s">
        <v>175</v>
      </c>
      <c r="Y1225" s="153">
        <v>0</v>
      </c>
      <c r="Z1225" s="154" t="s">
        <v>175</v>
      </c>
      <c r="AA1225" s="147" t="s">
        <v>175</v>
      </c>
      <c r="AB1225" s="147" t="s">
        <v>175</v>
      </c>
      <c r="AC1225" s="148"/>
      <c r="AD1225" s="148"/>
      <c r="AE1225" s="148"/>
      <c r="AF1225" s="148"/>
      <c r="AG1225" s="148" t="s">
        <v>6638</v>
      </c>
      <c r="AH1225" s="148" t="s">
        <v>5037</v>
      </c>
      <c r="AI1225" s="148" t="s">
        <v>5000</v>
      </c>
      <c r="AJ1225" s="148" t="s">
        <v>5116</v>
      </c>
      <c r="AK1225" s="155">
        <f>+IF(LEN(_R4T[[#This Row],[KOD]])=5,1,IF(LEN(_R4T[[#This Row],[KOD]])=8,2,IF(LEN(_R4T[[#This Row],[KOD]])=11,3,4)))</f>
        <v>4</v>
      </c>
    </row>
    <row r="1226" spans="2:37" ht="14.5" outlineLevel="3">
      <c r="B1226" s="145" t="s">
        <v>6680</v>
      </c>
      <c r="C1226" s="146" t="s">
        <v>6681</v>
      </c>
      <c r="D1226" s="147" t="s">
        <v>175</v>
      </c>
      <c r="E1226" s="148" t="s">
        <v>175</v>
      </c>
      <c r="F1226" s="148" t="s">
        <v>175</v>
      </c>
      <c r="G1226" s="148" t="s">
        <v>175</v>
      </c>
      <c r="H1226" s="148" t="s">
        <v>175</v>
      </c>
      <c r="I1226" s="149" t="s">
        <v>175</v>
      </c>
      <c r="J1226" s="148" t="s">
        <v>175</v>
      </c>
      <c r="K1226" s="147" t="s">
        <v>175</v>
      </c>
      <c r="L1226" s="147" t="s">
        <v>175</v>
      </c>
      <c r="M1226" s="150">
        <v>0</v>
      </c>
      <c r="N1226" s="151" t="s">
        <v>175</v>
      </c>
      <c r="O1226" s="147" t="s">
        <v>175</v>
      </c>
      <c r="P1226" s="147" t="s">
        <v>175</v>
      </c>
      <c r="Q1226" s="150">
        <v>0</v>
      </c>
      <c r="R1226" s="151">
        <v>0</v>
      </c>
      <c r="S1226" s="152" t="s">
        <v>175</v>
      </c>
      <c r="T1226" s="149" t="s">
        <v>175</v>
      </c>
      <c r="U1226" s="149">
        <v>0</v>
      </c>
      <c r="V1226" s="148" t="s">
        <v>175</v>
      </c>
      <c r="W1226" s="153">
        <v>0</v>
      </c>
      <c r="X1226" s="148" t="s">
        <v>175</v>
      </c>
      <c r="Y1226" s="153">
        <v>0</v>
      </c>
      <c r="Z1226" s="154" t="s">
        <v>175</v>
      </c>
      <c r="AA1226" s="147" t="s">
        <v>175</v>
      </c>
      <c r="AB1226" s="147" t="s">
        <v>175</v>
      </c>
      <c r="AC1226" s="148"/>
      <c r="AD1226" s="148"/>
      <c r="AE1226" s="148"/>
      <c r="AF1226" s="148"/>
      <c r="AG1226" s="148" t="s">
        <v>6638</v>
      </c>
      <c r="AH1226" s="148" t="s">
        <v>5037</v>
      </c>
      <c r="AI1226" s="148" t="s">
        <v>5000</v>
      </c>
      <c r="AJ1226" s="148" t="s">
        <v>5118</v>
      </c>
      <c r="AK1226" s="155">
        <f>+IF(LEN(_R4T[[#This Row],[KOD]])=5,1,IF(LEN(_R4T[[#This Row],[KOD]])=8,2,IF(LEN(_R4T[[#This Row],[KOD]])=11,3,4)))</f>
        <v>4</v>
      </c>
    </row>
    <row r="1227" spans="2:37" ht="14.5" outlineLevel="3" collapsed="1">
      <c r="B1227" s="145" t="s">
        <v>6682</v>
      </c>
      <c r="C1227" s="146" t="s">
        <v>6683</v>
      </c>
      <c r="D1227" s="147" t="s">
        <v>175</v>
      </c>
      <c r="E1227" s="148" t="s">
        <v>175</v>
      </c>
      <c r="F1227" s="148" t="s">
        <v>175</v>
      </c>
      <c r="G1227" s="148" t="s">
        <v>175</v>
      </c>
      <c r="H1227" s="148" t="s">
        <v>175</v>
      </c>
      <c r="I1227" s="149" t="s">
        <v>175</v>
      </c>
      <c r="J1227" s="148" t="s">
        <v>175</v>
      </c>
      <c r="K1227" s="147" t="s">
        <v>175</v>
      </c>
      <c r="L1227" s="147" t="s">
        <v>175</v>
      </c>
      <c r="M1227" s="150">
        <v>0</v>
      </c>
      <c r="N1227" s="151" t="s">
        <v>175</v>
      </c>
      <c r="O1227" s="147" t="s">
        <v>175</v>
      </c>
      <c r="P1227" s="147" t="s">
        <v>175</v>
      </c>
      <c r="Q1227" s="150">
        <v>0</v>
      </c>
      <c r="R1227" s="151">
        <v>0</v>
      </c>
      <c r="S1227" s="152" t="s">
        <v>175</v>
      </c>
      <c r="T1227" s="149" t="s">
        <v>175</v>
      </c>
      <c r="U1227" s="149">
        <v>0</v>
      </c>
      <c r="V1227" s="148" t="s">
        <v>175</v>
      </c>
      <c r="W1227" s="153">
        <v>0</v>
      </c>
      <c r="X1227" s="148" t="s">
        <v>175</v>
      </c>
      <c r="Y1227" s="153">
        <v>0</v>
      </c>
      <c r="Z1227" s="154" t="s">
        <v>175</v>
      </c>
      <c r="AA1227" s="147" t="s">
        <v>175</v>
      </c>
      <c r="AB1227" s="147" t="s">
        <v>175</v>
      </c>
      <c r="AC1227" s="148"/>
      <c r="AD1227" s="148"/>
      <c r="AE1227" s="148"/>
      <c r="AF1227" s="148"/>
      <c r="AG1227" s="148" t="s">
        <v>6638</v>
      </c>
      <c r="AH1227" s="148" t="s">
        <v>5037</v>
      </c>
      <c r="AI1227" s="148" t="s">
        <v>5000</v>
      </c>
      <c r="AJ1227" s="148" t="s">
        <v>5121</v>
      </c>
      <c r="AK1227" s="155">
        <f>+IF(LEN(_R4T[[#This Row],[KOD]])=5,1,IF(LEN(_R4T[[#This Row],[KOD]])=8,2,IF(LEN(_R4T[[#This Row],[KOD]])=11,3,4)))</f>
        <v>4</v>
      </c>
    </row>
    <row r="1228" spans="2:37" ht="14.5" outlineLevel="3">
      <c r="B1228" s="145" t="s">
        <v>6684</v>
      </c>
      <c r="C1228" s="146" t="s">
        <v>6685</v>
      </c>
      <c r="D1228" s="147" t="s">
        <v>175</v>
      </c>
      <c r="E1228" s="148" t="s">
        <v>175</v>
      </c>
      <c r="F1228" s="148" t="s">
        <v>175</v>
      </c>
      <c r="G1228" s="148" t="s">
        <v>175</v>
      </c>
      <c r="H1228" s="148" t="s">
        <v>175</v>
      </c>
      <c r="I1228" s="149" t="s">
        <v>175</v>
      </c>
      <c r="J1228" s="148" t="s">
        <v>175</v>
      </c>
      <c r="K1228" s="147" t="s">
        <v>175</v>
      </c>
      <c r="L1228" s="147" t="s">
        <v>175</v>
      </c>
      <c r="M1228" s="150">
        <v>0</v>
      </c>
      <c r="N1228" s="151" t="s">
        <v>175</v>
      </c>
      <c r="O1228" s="147" t="s">
        <v>175</v>
      </c>
      <c r="P1228" s="147" t="s">
        <v>175</v>
      </c>
      <c r="Q1228" s="150">
        <v>0</v>
      </c>
      <c r="R1228" s="151">
        <v>0</v>
      </c>
      <c r="S1228" s="152" t="s">
        <v>175</v>
      </c>
      <c r="T1228" s="149" t="s">
        <v>175</v>
      </c>
      <c r="U1228" s="149">
        <v>0</v>
      </c>
      <c r="V1228" s="148" t="s">
        <v>175</v>
      </c>
      <c r="W1228" s="153">
        <v>0</v>
      </c>
      <c r="X1228" s="148" t="s">
        <v>175</v>
      </c>
      <c r="Y1228" s="153">
        <v>0</v>
      </c>
      <c r="Z1228" s="154" t="s">
        <v>175</v>
      </c>
      <c r="AA1228" s="147" t="s">
        <v>175</v>
      </c>
      <c r="AB1228" s="147" t="s">
        <v>175</v>
      </c>
      <c r="AC1228" s="148"/>
      <c r="AD1228" s="148"/>
      <c r="AE1228" s="148"/>
      <c r="AF1228" s="148"/>
      <c r="AG1228" s="148" t="s">
        <v>6638</v>
      </c>
      <c r="AH1228" s="148" t="s">
        <v>5037</v>
      </c>
      <c r="AI1228" s="148" t="s">
        <v>5000</v>
      </c>
      <c r="AJ1228" s="148" t="s">
        <v>5123</v>
      </c>
      <c r="AK1228" s="155">
        <f>+IF(LEN(_R4T[[#This Row],[KOD]])=5,1,IF(LEN(_R4T[[#This Row],[KOD]])=8,2,IF(LEN(_R4T[[#This Row],[KOD]])=11,3,4)))</f>
        <v>4</v>
      </c>
    </row>
    <row r="1229" spans="2:37" ht="14.5" outlineLevel="3">
      <c r="B1229" s="145" t="s">
        <v>6686</v>
      </c>
      <c r="C1229" s="146" t="s">
        <v>6687</v>
      </c>
      <c r="D1229" s="147" t="s">
        <v>175</v>
      </c>
      <c r="E1229" s="148" t="s">
        <v>175</v>
      </c>
      <c r="F1229" s="148" t="s">
        <v>175</v>
      </c>
      <c r="G1229" s="148" t="s">
        <v>175</v>
      </c>
      <c r="H1229" s="148" t="s">
        <v>175</v>
      </c>
      <c r="I1229" s="149" t="s">
        <v>175</v>
      </c>
      <c r="J1229" s="148" t="s">
        <v>175</v>
      </c>
      <c r="K1229" s="147" t="s">
        <v>175</v>
      </c>
      <c r="L1229" s="147" t="s">
        <v>175</v>
      </c>
      <c r="M1229" s="150">
        <v>0</v>
      </c>
      <c r="N1229" s="151" t="s">
        <v>175</v>
      </c>
      <c r="O1229" s="147" t="s">
        <v>175</v>
      </c>
      <c r="P1229" s="147" t="s">
        <v>175</v>
      </c>
      <c r="Q1229" s="150">
        <v>0</v>
      </c>
      <c r="R1229" s="151">
        <v>0</v>
      </c>
      <c r="S1229" s="152" t="s">
        <v>175</v>
      </c>
      <c r="T1229" s="149" t="s">
        <v>175</v>
      </c>
      <c r="U1229" s="149">
        <v>0</v>
      </c>
      <c r="V1229" s="148" t="s">
        <v>175</v>
      </c>
      <c r="W1229" s="153">
        <v>0</v>
      </c>
      <c r="X1229" s="148" t="s">
        <v>175</v>
      </c>
      <c r="Y1229" s="153">
        <v>0</v>
      </c>
      <c r="Z1229" s="154" t="s">
        <v>175</v>
      </c>
      <c r="AA1229" s="147" t="s">
        <v>175</v>
      </c>
      <c r="AB1229" s="147" t="s">
        <v>175</v>
      </c>
      <c r="AC1229" s="148"/>
      <c r="AD1229" s="148"/>
      <c r="AE1229" s="148"/>
      <c r="AF1229" s="148"/>
      <c r="AG1229" s="148" t="s">
        <v>6638</v>
      </c>
      <c r="AH1229" s="148" t="s">
        <v>5037</v>
      </c>
      <c r="AI1229" s="148" t="s">
        <v>5000</v>
      </c>
      <c r="AJ1229" s="148" t="s">
        <v>5125</v>
      </c>
      <c r="AK1229" s="155">
        <f>+IF(LEN(_R4T[[#This Row],[KOD]])=5,1,IF(LEN(_R4T[[#This Row],[KOD]])=8,2,IF(LEN(_R4T[[#This Row],[KOD]])=11,3,4)))</f>
        <v>4</v>
      </c>
    </row>
    <row r="1230" spans="2:37" ht="14.5" outlineLevel="3">
      <c r="B1230" s="145" t="s">
        <v>6688</v>
      </c>
      <c r="C1230" s="146" t="s">
        <v>6689</v>
      </c>
      <c r="D1230" s="147" t="s">
        <v>175</v>
      </c>
      <c r="E1230" s="148" t="s">
        <v>175</v>
      </c>
      <c r="F1230" s="148" t="s">
        <v>175</v>
      </c>
      <c r="G1230" s="148" t="s">
        <v>175</v>
      </c>
      <c r="H1230" s="148" t="s">
        <v>175</v>
      </c>
      <c r="I1230" s="149" t="s">
        <v>175</v>
      </c>
      <c r="J1230" s="148" t="s">
        <v>175</v>
      </c>
      <c r="K1230" s="147" t="s">
        <v>175</v>
      </c>
      <c r="L1230" s="147" t="s">
        <v>175</v>
      </c>
      <c r="M1230" s="150">
        <v>0</v>
      </c>
      <c r="N1230" s="151" t="s">
        <v>175</v>
      </c>
      <c r="O1230" s="147" t="s">
        <v>175</v>
      </c>
      <c r="P1230" s="147" t="s">
        <v>175</v>
      </c>
      <c r="Q1230" s="150">
        <v>0</v>
      </c>
      <c r="R1230" s="151">
        <v>0</v>
      </c>
      <c r="S1230" s="152" t="s">
        <v>175</v>
      </c>
      <c r="T1230" s="149" t="s">
        <v>175</v>
      </c>
      <c r="U1230" s="149">
        <v>0</v>
      </c>
      <c r="V1230" s="148" t="s">
        <v>175</v>
      </c>
      <c r="W1230" s="153">
        <v>0</v>
      </c>
      <c r="X1230" s="148" t="s">
        <v>175</v>
      </c>
      <c r="Y1230" s="153">
        <v>0</v>
      </c>
      <c r="Z1230" s="154" t="s">
        <v>175</v>
      </c>
      <c r="AA1230" s="147" t="s">
        <v>175</v>
      </c>
      <c r="AB1230" s="147" t="s">
        <v>175</v>
      </c>
      <c r="AC1230" s="148"/>
      <c r="AD1230" s="148"/>
      <c r="AE1230" s="148"/>
      <c r="AF1230" s="148"/>
      <c r="AG1230" s="148" t="s">
        <v>6638</v>
      </c>
      <c r="AH1230" s="148" t="s">
        <v>5037</v>
      </c>
      <c r="AI1230" s="148" t="s">
        <v>5000</v>
      </c>
      <c r="AJ1230" s="148" t="s">
        <v>5127</v>
      </c>
      <c r="AK1230" s="155">
        <f>+IF(LEN(_R4T[[#This Row],[KOD]])=5,1,IF(LEN(_R4T[[#This Row],[KOD]])=8,2,IF(LEN(_R4T[[#This Row],[KOD]])=11,3,4)))</f>
        <v>4</v>
      </c>
    </row>
    <row r="1231" spans="2:37" ht="14.5" outlineLevel="3">
      <c r="B1231" s="145" t="s">
        <v>6690</v>
      </c>
      <c r="C1231" s="146" t="s">
        <v>6691</v>
      </c>
      <c r="D1231" s="147" t="s">
        <v>175</v>
      </c>
      <c r="E1231" s="148" t="s">
        <v>175</v>
      </c>
      <c r="F1231" s="148" t="s">
        <v>175</v>
      </c>
      <c r="G1231" s="148" t="s">
        <v>175</v>
      </c>
      <c r="H1231" s="148" t="s">
        <v>175</v>
      </c>
      <c r="I1231" s="149" t="s">
        <v>175</v>
      </c>
      <c r="J1231" s="148" t="s">
        <v>175</v>
      </c>
      <c r="K1231" s="147" t="s">
        <v>175</v>
      </c>
      <c r="L1231" s="147" t="s">
        <v>175</v>
      </c>
      <c r="M1231" s="150">
        <v>0</v>
      </c>
      <c r="N1231" s="151" t="s">
        <v>175</v>
      </c>
      <c r="O1231" s="147" t="s">
        <v>175</v>
      </c>
      <c r="P1231" s="147" t="s">
        <v>175</v>
      </c>
      <c r="Q1231" s="150">
        <v>0</v>
      </c>
      <c r="R1231" s="151">
        <v>0</v>
      </c>
      <c r="S1231" s="152" t="s">
        <v>175</v>
      </c>
      <c r="T1231" s="149" t="s">
        <v>175</v>
      </c>
      <c r="U1231" s="149">
        <v>0</v>
      </c>
      <c r="V1231" s="148" t="s">
        <v>175</v>
      </c>
      <c r="W1231" s="153">
        <v>0</v>
      </c>
      <c r="X1231" s="148" t="s">
        <v>175</v>
      </c>
      <c r="Y1231" s="153">
        <v>0</v>
      </c>
      <c r="Z1231" s="154" t="s">
        <v>175</v>
      </c>
      <c r="AA1231" s="147" t="s">
        <v>175</v>
      </c>
      <c r="AB1231" s="147" t="s">
        <v>175</v>
      </c>
      <c r="AC1231" s="148"/>
      <c r="AD1231" s="148"/>
      <c r="AE1231" s="148"/>
      <c r="AF1231" s="148"/>
      <c r="AG1231" s="148" t="s">
        <v>6638</v>
      </c>
      <c r="AH1231" s="148" t="s">
        <v>5037</v>
      </c>
      <c r="AI1231" s="148" t="s">
        <v>5000</v>
      </c>
      <c r="AJ1231" s="148" t="s">
        <v>5175</v>
      </c>
      <c r="AK1231" s="155">
        <f>+IF(LEN(_R4T[[#This Row],[KOD]])=5,1,IF(LEN(_R4T[[#This Row],[KOD]])=8,2,IF(LEN(_R4T[[#This Row],[KOD]])=11,3,4)))</f>
        <v>4</v>
      </c>
    </row>
    <row r="1232" spans="2:37" ht="14.5" outlineLevel="3">
      <c r="B1232" s="145" t="s">
        <v>6692</v>
      </c>
      <c r="C1232" s="146" t="s">
        <v>6693</v>
      </c>
      <c r="D1232" s="147" t="s">
        <v>175</v>
      </c>
      <c r="E1232" s="148" t="s">
        <v>175</v>
      </c>
      <c r="F1232" s="148" t="s">
        <v>175</v>
      </c>
      <c r="G1232" s="148" t="s">
        <v>175</v>
      </c>
      <c r="H1232" s="148" t="s">
        <v>175</v>
      </c>
      <c r="I1232" s="149" t="s">
        <v>175</v>
      </c>
      <c r="J1232" s="148" t="s">
        <v>175</v>
      </c>
      <c r="K1232" s="147" t="s">
        <v>175</v>
      </c>
      <c r="L1232" s="147" t="s">
        <v>175</v>
      </c>
      <c r="M1232" s="150">
        <v>0</v>
      </c>
      <c r="N1232" s="151" t="s">
        <v>175</v>
      </c>
      <c r="O1232" s="147" t="s">
        <v>175</v>
      </c>
      <c r="P1232" s="147" t="s">
        <v>175</v>
      </c>
      <c r="Q1232" s="150">
        <v>0</v>
      </c>
      <c r="R1232" s="151">
        <v>0</v>
      </c>
      <c r="S1232" s="152" t="s">
        <v>175</v>
      </c>
      <c r="T1232" s="149" t="s">
        <v>175</v>
      </c>
      <c r="U1232" s="149">
        <v>0</v>
      </c>
      <c r="V1232" s="148" t="s">
        <v>175</v>
      </c>
      <c r="W1232" s="153">
        <v>0</v>
      </c>
      <c r="X1232" s="148" t="s">
        <v>175</v>
      </c>
      <c r="Y1232" s="153">
        <v>0</v>
      </c>
      <c r="Z1232" s="154" t="s">
        <v>175</v>
      </c>
      <c r="AA1232" s="147" t="s">
        <v>175</v>
      </c>
      <c r="AB1232" s="147" t="s">
        <v>175</v>
      </c>
      <c r="AC1232" s="148"/>
      <c r="AD1232" s="148"/>
      <c r="AE1232" s="148"/>
      <c r="AF1232" s="148"/>
      <c r="AG1232" s="148" t="s">
        <v>6638</v>
      </c>
      <c r="AH1232" s="148" t="s">
        <v>5037</v>
      </c>
      <c r="AI1232" s="148" t="s">
        <v>5000</v>
      </c>
      <c r="AJ1232" s="148" t="s">
        <v>5177</v>
      </c>
      <c r="AK1232" s="155">
        <f>+IF(LEN(_R4T[[#This Row],[KOD]])=5,1,IF(LEN(_R4T[[#This Row],[KOD]])=8,2,IF(LEN(_R4T[[#This Row],[KOD]])=11,3,4)))</f>
        <v>4</v>
      </c>
    </row>
    <row r="1233" spans="2:37" ht="14.5" outlineLevel="3">
      <c r="B1233" s="145" t="s">
        <v>6694</v>
      </c>
      <c r="C1233" s="146" t="s">
        <v>6695</v>
      </c>
      <c r="D1233" s="147" t="s">
        <v>175</v>
      </c>
      <c r="E1233" s="148" t="s">
        <v>175</v>
      </c>
      <c r="F1233" s="148" t="s">
        <v>175</v>
      </c>
      <c r="G1233" s="148" t="s">
        <v>175</v>
      </c>
      <c r="H1233" s="148" t="s">
        <v>175</v>
      </c>
      <c r="I1233" s="149" t="s">
        <v>175</v>
      </c>
      <c r="J1233" s="148" t="s">
        <v>175</v>
      </c>
      <c r="K1233" s="147" t="s">
        <v>175</v>
      </c>
      <c r="L1233" s="147" t="s">
        <v>175</v>
      </c>
      <c r="M1233" s="150">
        <v>0</v>
      </c>
      <c r="N1233" s="151" t="s">
        <v>175</v>
      </c>
      <c r="O1233" s="147" t="s">
        <v>175</v>
      </c>
      <c r="P1233" s="147" t="s">
        <v>175</v>
      </c>
      <c r="Q1233" s="150">
        <v>0</v>
      </c>
      <c r="R1233" s="151">
        <v>0</v>
      </c>
      <c r="S1233" s="152" t="s">
        <v>175</v>
      </c>
      <c r="T1233" s="149" t="s">
        <v>175</v>
      </c>
      <c r="U1233" s="149">
        <v>0</v>
      </c>
      <c r="V1233" s="148" t="s">
        <v>175</v>
      </c>
      <c r="W1233" s="153">
        <v>0</v>
      </c>
      <c r="X1233" s="148" t="s">
        <v>175</v>
      </c>
      <c r="Y1233" s="153">
        <v>0</v>
      </c>
      <c r="Z1233" s="154" t="s">
        <v>175</v>
      </c>
      <c r="AA1233" s="147" t="s">
        <v>175</v>
      </c>
      <c r="AB1233" s="147" t="s">
        <v>175</v>
      </c>
      <c r="AC1233" s="148"/>
      <c r="AD1233" s="148"/>
      <c r="AE1233" s="148"/>
      <c r="AF1233" s="148"/>
      <c r="AG1233" s="148" t="s">
        <v>6638</v>
      </c>
      <c r="AH1233" s="148" t="s">
        <v>5037</v>
      </c>
      <c r="AI1233" s="148" t="s">
        <v>5000</v>
      </c>
      <c r="AJ1233" s="148" t="s">
        <v>5179</v>
      </c>
      <c r="AK1233" s="155">
        <f>+IF(LEN(_R4T[[#This Row],[KOD]])=5,1,IF(LEN(_R4T[[#This Row],[KOD]])=8,2,IF(LEN(_R4T[[#This Row],[KOD]])=11,3,4)))</f>
        <v>4</v>
      </c>
    </row>
    <row r="1234" spans="2:37" ht="14.5" outlineLevel="3">
      <c r="B1234" s="145" t="s">
        <v>6696</v>
      </c>
      <c r="C1234" s="146" t="s">
        <v>6697</v>
      </c>
      <c r="D1234" s="147" t="s">
        <v>175</v>
      </c>
      <c r="E1234" s="148" t="s">
        <v>175</v>
      </c>
      <c r="F1234" s="148" t="s">
        <v>175</v>
      </c>
      <c r="G1234" s="148" t="s">
        <v>175</v>
      </c>
      <c r="H1234" s="148" t="s">
        <v>175</v>
      </c>
      <c r="I1234" s="149" t="s">
        <v>175</v>
      </c>
      <c r="J1234" s="148" t="s">
        <v>175</v>
      </c>
      <c r="K1234" s="147" t="s">
        <v>175</v>
      </c>
      <c r="L1234" s="147" t="s">
        <v>175</v>
      </c>
      <c r="M1234" s="150">
        <v>0</v>
      </c>
      <c r="N1234" s="151" t="s">
        <v>175</v>
      </c>
      <c r="O1234" s="147" t="s">
        <v>175</v>
      </c>
      <c r="P1234" s="147" t="s">
        <v>175</v>
      </c>
      <c r="Q1234" s="150">
        <v>0</v>
      </c>
      <c r="R1234" s="151">
        <v>0</v>
      </c>
      <c r="S1234" s="152" t="s">
        <v>175</v>
      </c>
      <c r="T1234" s="149" t="s">
        <v>175</v>
      </c>
      <c r="U1234" s="149">
        <v>0</v>
      </c>
      <c r="V1234" s="148" t="s">
        <v>175</v>
      </c>
      <c r="W1234" s="153">
        <v>0</v>
      </c>
      <c r="X1234" s="148" t="s">
        <v>175</v>
      </c>
      <c r="Y1234" s="153">
        <v>0</v>
      </c>
      <c r="Z1234" s="154" t="s">
        <v>175</v>
      </c>
      <c r="AA1234" s="147" t="s">
        <v>175</v>
      </c>
      <c r="AB1234" s="147" t="s">
        <v>175</v>
      </c>
      <c r="AC1234" s="148"/>
      <c r="AD1234" s="148"/>
      <c r="AE1234" s="148"/>
      <c r="AF1234" s="148"/>
      <c r="AG1234" s="148" t="s">
        <v>6638</v>
      </c>
      <c r="AH1234" s="148" t="s">
        <v>5037</v>
      </c>
      <c r="AI1234" s="148" t="s">
        <v>5000</v>
      </c>
      <c r="AJ1234" s="148" t="s">
        <v>5181</v>
      </c>
      <c r="AK1234" s="155">
        <f>+IF(LEN(_R4T[[#This Row],[KOD]])=5,1,IF(LEN(_R4T[[#This Row],[KOD]])=8,2,IF(LEN(_R4T[[#This Row],[KOD]])=11,3,4)))</f>
        <v>4</v>
      </c>
    </row>
    <row r="1235" spans="2:37" ht="14.5" outlineLevel="3">
      <c r="B1235" s="145" t="s">
        <v>6698</v>
      </c>
      <c r="C1235" s="146" t="s">
        <v>6699</v>
      </c>
      <c r="D1235" s="147" t="s">
        <v>175</v>
      </c>
      <c r="E1235" s="148" t="s">
        <v>175</v>
      </c>
      <c r="F1235" s="148" t="s">
        <v>175</v>
      </c>
      <c r="G1235" s="148" t="s">
        <v>175</v>
      </c>
      <c r="H1235" s="148" t="s">
        <v>175</v>
      </c>
      <c r="I1235" s="149" t="s">
        <v>175</v>
      </c>
      <c r="J1235" s="148" t="s">
        <v>175</v>
      </c>
      <c r="K1235" s="147" t="s">
        <v>175</v>
      </c>
      <c r="L1235" s="147" t="s">
        <v>175</v>
      </c>
      <c r="M1235" s="150">
        <v>0</v>
      </c>
      <c r="N1235" s="151" t="s">
        <v>175</v>
      </c>
      <c r="O1235" s="147" t="s">
        <v>175</v>
      </c>
      <c r="P1235" s="147" t="s">
        <v>175</v>
      </c>
      <c r="Q1235" s="150">
        <v>0</v>
      </c>
      <c r="R1235" s="151">
        <v>0</v>
      </c>
      <c r="S1235" s="152" t="s">
        <v>175</v>
      </c>
      <c r="T1235" s="149" t="s">
        <v>175</v>
      </c>
      <c r="U1235" s="149">
        <v>0</v>
      </c>
      <c r="V1235" s="148" t="s">
        <v>175</v>
      </c>
      <c r="W1235" s="153">
        <v>0</v>
      </c>
      <c r="X1235" s="148" t="s">
        <v>175</v>
      </c>
      <c r="Y1235" s="153">
        <v>0</v>
      </c>
      <c r="Z1235" s="154" t="s">
        <v>175</v>
      </c>
      <c r="AA1235" s="147" t="s">
        <v>175</v>
      </c>
      <c r="AB1235" s="147" t="s">
        <v>175</v>
      </c>
      <c r="AC1235" s="148"/>
      <c r="AD1235" s="148"/>
      <c r="AE1235" s="148"/>
      <c r="AF1235" s="148"/>
      <c r="AG1235" s="148" t="s">
        <v>6638</v>
      </c>
      <c r="AH1235" s="148" t="s">
        <v>5037</v>
      </c>
      <c r="AI1235" s="148" t="s">
        <v>5000</v>
      </c>
      <c r="AJ1235" s="148" t="s">
        <v>5184</v>
      </c>
      <c r="AK1235" s="155">
        <f>+IF(LEN(_R4T[[#This Row],[KOD]])=5,1,IF(LEN(_R4T[[#This Row],[KOD]])=8,2,IF(LEN(_R4T[[#This Row],[KOD]])=11,3,4)))</f>
        <v>4</v>
      </c>
    </row>
    <row r="1236" spans="2:37" ht="14.5" outlineLevel="3">
      <c r="B1236" s="145" t="s">
        <v>6700</v>
      </c>
      <c r="C1236" s="146" t="s">
        <v>6701</v>
      </c>
      <c r="D1236" s="147" t="s">
        <v>175</v>
      </c>
      <c r="E1236" s="148" t="s">
        <v>175</v>
      </c>
      <c r="F1236" s="148" t="s">
        <v>175</v>
      </c>
      <c r="G1236" s="148" t="s">
        <v>175</v>
      </c>
      <c r="H1236" s="148" t="s">
        <v>175</v>
      </c>
      <c r="I1236" s="149" t="s">
        <v>175</v>
      </c>
      <c r="J1236" s="148" t="s">
        <v>175</v>
      </c>
      <c r="K1236" s="147" t="s">
        <v>175</v>
      </c>
      <c r="L1236" s="147" t="s">
        <v>175</v>
      </c>
      <c r="M1236" s="150">
        <v>0</v>
      </c>
      <c r="N1236" s="151" t="s">
        <v>175</v>
      </c>
      <c r="O1236" s="147" t="s">
        <v>175</v>
      </c>
      <c r="P1236" s="147" t="s">
        <v>175</v>
      </c>
      <c r="Q1236" s="150">
        <v>0</v>
      </c>
      <c r="R1236" s="151">
        <v>0</v>
      </c>
      <c r="S1236" s="152" t="s">
        <v>175</v>
      </c>
      <c r="T1236" s="149" t="s">
        <v>175</v>
      </c>
      <c r="U1236" s="149">
        <v>0</v>
      </c>
      <c r="V1236" s="148" t="s">
        <v>175</v>
      </c>
      <c r="W1236" s="153">
        <v>0</v>
      </c>
      <c r="X1236" s="148" t="s">
        <v>175</v>
      </c>
      <c r="Y1236" s="153">
        <v>0</v>
      </c>
      <c r="Z1236" s="154" t="s">
        <v>175</v>
      </c>
      <c r="AA1236" s="147" t="s">
        <v>175</v>
      </c>
      <c r="AB1236" s="147" t="s">
        <v>175</v>
      </c>
      <c r="AC1236" s="148"/>
      <c r="AD1236" s="148"/>
      <c r="AE1236" s="148"/>
      <c r="AF1236" s="148"/>
      <c r="AG1236" s="148" t="s">
        <v>6638</v>
      </c>
      <c r="AH1236" s="148" t="s">
        <v>5037</v>
      </c>
      <c r="AI1236" s="148" t="s">
        <v>5000</v>
      </c>
      <c r="AJ1236" s="148" t="s">
        <v>5187</v>
      </c>
      <c r="AK1236" s="155">
        <f>+IF(LEN(_R4T[[#This Row],[KOD]])=5,1,IF(LEN(_R4T[[#This Row],[KOD]])=8,2,IF(LEN(_R4T[[#This Row],[KOD]])=11,3,4)))</f>
        <v>4</v>
      </c>
    </row>
    <row r="1237" spans="2:37" ht="14.5" outlineLevel="3">
      <c r="B1237" s="145" t="s">
        <v>6702</v>
      </c>
      <c r="C1237" s="146" t="s">
        <v>6703</v>
      </c>
      <c r="D1237" s="147" t="s">
        <v>175</v>
      </c>
      <c r="E1237" s="148" t="s">
        <v>175</v>
      </c>
      <c r="F1237" s="148" t="s">
        <v>175</v>
      </c>
      <c r="G1237" s="148" t="s">
        <v>175</v>
      </c>
      <c r="H1237" s="148" t="s">
        <v>175</v>
      </c>
      <c r="I1237" s="149" t="s">
        <v>175</v>
      </c>
      <c r="J1237" s="148" t="s">
        <v>175</v>
      </c>
      <c r="K1237" s="147" t="s">
        <v>175</v>
      </c>
      <c r="L1237" s="147" t="s">
        <v>175</v>
      </c>
      <c r="M1237" s="150">
        <v>0</v>
      </c>
      <c r="N1237" s="151" t="s">
        <v>175</v>
      </c>
      <c r="O1237" s="147" t="s">
        <v>175</v>
      </c>
      <c r="P1237" s="147" t="s">
        <v>175</v>
      </c>
      <c r="Q1237" s="150">
        <v>0</v>
      </c>
      <c r="R1237" s="151">
        <v>0</v>
      </c>
      <c r="S1237" s="152" t="s">
        <v>175</v>
      </c>
      <c r="T1237" s="149" t="s">
        <v>175</v>
      </c>
      <c r="U1237" s="149">
        <v>0</v>
      </c>
      <c r="V1237" s="148" t="s">
        <v>175</v>
      </c>
      <c r="W1237" s="153">
        <v>0</v>
      </c>
      <c r="X1237" s="148" t="s">
        <v>175</v>
      </c>
      <c r="Y1237" s="153">
        <v>0</v>
      </c>
      <c r="Z1237" s="154" t="s">
        <v>175</v>
      </c>
      <c r="AA1237" s="147" t="s">
        <v>175</v>
      </c>
      <c r="AB1237" s="147" t="s">
        <v>175</v>
      </c>
      <c r="AC1237" s="148"/>
      <c r="AD1237" s="148"/>
      <c r="AE1237" s="148"/>
      <c r="AF1237" s="148"/>
      <c r="AG1237" s="148" t="s">
        <v>6638</v>
      </c>
      <c r="AH1237" s="148" t="s">
        <v>5037</v>
      </c>
      <c r="AI1237" s="148" t="s">
        <v>5000</v>
      </c>
      <c r="AJ1237" s="148" t="s">
        <v>5190</v>
      </c>
      <c r="AK1237" s="155">
        <f>+IF(LEN(_R4T[[#This Row],[KOD]])=5,1,IF(LEN(_R4T[[#This Row],[KOD]])=8,2,IF(LEN(_R4T[[#This Row],[KOD]])=11,3,4)))</f>
        <v>4</v>
      </c>
    </row>
    <row r="1238" spans="2:37" ht="14.5" outlineLevel="3">
      <c r="B1238" s="145" t="s">
        <v>6704</v>
      </c>
      <c r="C1238" s="146" t="s">
        <v>6705</v>
      </c>
      <c r="D1238" s="147" t="s">
        <v>175</v>
      </c>
      <c r="E1238" s="148" t="s">
        <v>175</v>
      </c>
      <c r="F1238" s="148" t="s">
        <v>175</v>
      </c>
      <c r="G1238" s="148" t="s">
        <v>175</v>
      </c>
      <c r="H1238" s="148" t="s">
        <v>175</v>
      </c>
      <c r="I1238" s="149" t="s">
        <v>175</v>
      </c>
      <c r="J1238" s="148" t="s">
        <v>175</v>
      </c>
      <c r="K1238" s="147" t="s">
        <v>175</v>
      </c>
      <c r="L1238" s="147" t="s">
        <v>175</v>
      </c>
      <c r="M1238" s="150">
        <v>0</v>
      </c>
      <c r="N1238" s="151" t="s">
        <v>175</v>
      </c>
      <c r="O1238" s="147" t="s">
        <v>175</v>
      </c>
      <c r="P1238" s="147" t="s">
        <v>175</v>
      </c>
      <c r="Q1238" s="150">
        <v>0</v>
      </c>
      <c r="R1238" s="151">
        <v>0</v>
      </c>
      <c r="S1238" s="152" t="s">
        <v>175</v>
      </c>
      <c r="T1238" s="149" t="s">
        <v>175</v>
      </c>
      <c r="U1238" s="149">
        <v>0</v>
      </c>
      <c r="V1238" s="148" t="s">
        <v>175</v>
      </c>
      <c r="W1238" s="153">
        <v>0</v>
      </c>
      <c r="X1238" s="148" t="s">
        <v>175</v>
      </c>
      <c r="Y1238" s="153">
        <v>0</v>
      </c>
      <c r="Z1238" s="154" t="s">
        <v>175</v>
      </c>
      <c r="AA1238" s="147" t="s">
        <v>175</v>
      </c>
      <c r="AB1238" s="147" t="s">
        <v>175</v>
      </c>
      <c r="AC1238" s="148"/>
      <c r="AD1238" s="148"/>
      <c r="AE1238" s="148"/>
      <c r="AF1238" s="148"/>
      <c r="AG1238" s="148" t="s">
        <v>6638</v>
      </c>
      <c r="AH1238" s="148" t="s">
        <v>5037</v>
      </c>
      <c r="AI1238" s="148" t="s">
        <v>5000</v>
      </c>
      <c r="AJ1238" s="148" t="s">
        <v>5193</v>
      </c>
      <c r="AK1238" s="155">
        <f>+IF(LEN(_R4T[[#This Row],[KOD]])=5,1,IF(LEN(_R4T[[#This Row],[KOD]])=8,2,IF(LEN(_R4T[[#This Row],[KOD]])=11,3,4)))</f>
        <v>4</v>
      </c>
    </row>
    <row r="1239" spans="2:37" ht="14.5" outlineLevel="1">
      <c r="B1239" s="123" t="s">
        <v>6706</v>
      </c>
      <c r="C1239" s="124" t="s">
        <v>6707</v>
      </c>
      <c r="D1239" s="125" t="s">
        <v>175</v>
      </c>
      <c r="E1239" s="126" t="s">
        <v>175</v>
      </c>
      <c r="F1239" s="126" t="s">
        <v>175</v>
      </c>
      <c r="G1239" s="126" t="s">
        <v>175</v>
      </c>
      <c r="H1239" s="126" t="s">
        <v>175</v>
      </c>
      <c r="I1239" s="127" t="s">
        <v>175</v>
      </c>
      <c r="J1239" s="126" t="s">
        <v>175</v>
      </c>
      <c r="K1239" s="125" t="s">
        <v>175</v>
      </c>
      <c r="L1239" s="125" t="s">
        <v>175</v>
      </c>
      <c r="M1239" s="128">
        <v>0</v>
      </c>
      <c r="N1239" s="129" t="s">
        <v>175</v>
      </c>
      <c r="O1239" s="125" t="s">
        <v>175</v>
      </c>
      <c r="P1239" s="125" t="s">
        <v>175</v>
      </c>
      <c r="Q1239" s="128">
        <v>0</v>
      </c>
      <c r="R1239" s="129">
        <v>0</v>
      </c>
      <c r="S1239" s="130" t="s">
        <v>175</v>
      </c>
      <c r="T1239" s="127" t="s">
        <v>175</v>
      </c>
      <c r="U1239" s="127">
        <v>0</v>
      </c>
      <c r="V1239" s="126" t="s">
        <v>175</v>
      </c>
      <c r="W1239" s="131">
        <v>0</v>
      </c>
      <c r="X1239" s="126" t="s">
        <v>175</v>
      </c>
      <c r="Y1239" s="131">
        <v>0</v>
      </c>
      <c r="Z1239" s="132" t="s">
        <v>175</v>
      </c>
      <c r="AA1239" s="125" t="s">
        <v>175</v>
      </c>
      <c r="AB1239" s="125" t="s">
        <v>175</v>
      </c>
      <c r="AC1239" s="126"/>
      <c r="AD1239" s="126"/>
      <c r="AE1239" s="126"/>
      <c r="AF1239" s="126"/>
      <c r="AG1239" s="126" t="s">
        <v>6638</v>
      </c>
      <c r="AH1239" s="126" t="s">
        <v>5093</v>
      </c>
      <c r="AI1239" s="126" t="s">
        <v>175</v>
      </c>
      <c r="AJ1239" s="126" t="s">
        <v>175</v>
      </c>
      <c r="AK1239" s="133">
        <f>+IF(LEN(_R4T[[#This Row],[KOD]])=5,1,IF(LEN(_R4T[[#This Row],[KOD]])=8,2,IF(LEN(_R4T[[#This Row],[KOD]])=11,3,4)))</f>
        <v>2</v>
      </c>
    </row>
    <row r="1240" spans="2:37" ht="14.5" outlineLevel="2">
      <c r="B1240" s="134" t="s">
        <v>6708</v>
      </c>
      <c r="C1240" s="135" t="s">
        <v>6707</v>
      </c>
      <c r="D1240" s="136" t="s">
        <v>175</v>
      </c>
      <c r="E1240" s="137" t="s">
        <v>175</v>
      </c>
      <c r="F1240" s="137" t="s">
        <v>175</v>
      </c>
      <c r="G1240" s="137" t="s">
        <v>175</v>
      </c>
      <c r="H1240" s="137" t="s">
        <v>175</v>
      </c>
      <c r="I1240" s="138" t="s">
        <v>175</v>
      </c>
      <c r="J1240" s="137" t="s">
        <v>175</v>
      </c>
      <c r="K1240" s="136" t="s">
        <v>175</v>
      </c>
      <c r="L1240" s="136" t="s">
        <v>175</v>
      </c>
      <c r="M1240" s="139">
        <v>0</v>
      </c>
      <c r="N1240" s="140" t="s">
        <v>175</v>
      </c>
      <c r="O1240" s="136" t="s">
        <v>175</v>
      </c>
      <c r="P1240" s="136" t="s">
        <v>175</v>
      </c>
      <c r="Q1240" s="139">
        <v>0</v>
      </c>
      <c r="R1240" s="140">
        <v>0</v>
      </c>
      <c r="S1240" s="141" t="s">
        <v>175</v>
      </c>
      <c r="T1240" s="138" t="s">
        <v>175</v>
      </c>
      <c r="U1240" s="138">
        <v>0</v>
      </c>
      <c r="V1240" s="137" t="s">
        <v>175</v>
      </c>
      <c r="W1240" s="142">
        <v>0</v>
      </c>
      <c r="X1240" s="137" t="s">
        <v>175</v>
      </c>
      <c r="Y1240" s="142">
        <v>0</v>
      </c>
      <c r="Z1240" s="143" t="s">
        <v>175</v>
      </c>
      <c r="AA1240" s="136" t="s">
        <v>175</v>
      </c>
      <c r="AB1240" s="136" t="s">
        <v>175</v>
      </c>
      <c r="AC1240" s="137"/>
      <c r="AD1240" s="137"/>
      <c r="AE1240" s="137"/>
      <c r="AF1240" s="137"/>
      <c r="AG1240" s="137" t="s">
        <v>6638</v>
      </c>
      <c r="AH1240" s="137" t="s">
        <v>5093</v>
      </c>
      <c r="AI1240" s="137" t="s">
        <v>5000</v>
      </c>
      <c r="AJ1240" s="137" t="s">
        <v>175</v>
      </c>
      <c r="AK1240" s="144">
        <f>+IF(LEN(_R4T[[#This Row],[KOD]])=5,1,IF(LEN(_R4T[[#This Row],[KOD]])=8,2,IF(LEN(_R4T[[#This Row],[KOD]])=11,3,4)))</f>
        <v>3</v>
      </c>
    </row>
    <row r="1241" spans="2:37" ht="14.5" outlineLevel="3">
      <c r="B1241" s="145" t="s">
        <v>6709</v>
      </c>
      <c r="C1241" s="146" t="s">
        <v>6710</v>
      </c>
      <c r="D1241" s="147" t="s">
        <v>175</v>
      </c>
      <c r="E1241" s="148" t="s">
        <v>175</v>
      </c>
      <c r="F1241" s="148" t="s">
        <v>175</v>
      </c>
      <c r="G1241" s="148" t="s">
        <v>175</v>
      </c>
      <c r="H1241" s="148" t="s">
        <v>175</v>
      </c>
      <c r="I1241" s="149" t="s">
        <v>175</v>
      </c>
      <c r="J1241" s="148" t="s">
        <v>175</v>
      </c>
      <c r="K1241" s="147" t="s">
        <v>175</v>
      </c>
      <c r="L1241" s="147" t="s">
        <v>175</v>
      </c>
      <c r="M1241" s="150">
        <v>0</v>
      </c>
      <c r="N1241" s="151" t="s">
        <v>175</v>
      </c>
      <c r="O1241" s="147" t="s">
        <v>175</v>
      </c>
      <c r="P1241" s="147" t="s">
        <v>175</v>
      </c>
      <c r="Q1241" s="150">
        <v>0</v>
      </c>
      <c r="R1241" s="151">
        <v>0</v>
      </c>
      <c r="S1241" s="152" t="s">
        <v>175</v>
      </c>
      <c r="T1241" s="149" t="s">
        <v>175</v>
      </c>
      <c r="U1241" s="149">
        <v>0</v>
      </c>
      <c r="V1241" s="148" t="s">
        <v>175</v>
      </c>
      <c r="W1241" s="153">
        <v>0</v>
      </c>
      <c r="X1241" s="148" t="s">
        <v>175</v>
      </c>
      <c r="Y1241" s="153">
        <v>0</v>
      </c>
      <c r="Z1241" s="154" t="s">
        <v>175</v>
      </c>
      <c r="AA1241" s="147" t="s">
        <v>175</v>
      </c>
      <c r="AB1241" s="147" t="s">
        <v>175</v>
      </c>
      <c r="AC1241" s="148"/>
      <c r="AD1241" s="148"/>
      <c r="AE1241" s="148"/>
      <c r="AF1241" s="148"/>
      <c r="AG1241" s="148" t="s">
        <v>6638</v>
      </c>
      <c r="AH1241" s="148" t="s">
        <v>5093</v>
      </c>
      <c r="AI1241" s="148" t="s">
        <v>5000</v>
      </c>
      <c r="AJ1241" s="148" t="s">
        <v>65</v>
      </c>
      <c r="AK1241" s="155">
        <f>+IF(LEN(_R4T[[#This Row],[KOD]])=5,1,IF(LEN(_R4T[[#This Row],[KOD]])=8,2,IF(LEN(_R4T[[#This Row],[KOD]])=11,3,4)))</f>
        <v>4</v>
      </c>
    </row>
    <row r="1242" spans="2:37" ht="14.5" outlineLevel="3">
      <c r="B1242" s="145" t="s">
        <v>6711</v>
      </c>
      <c r="C1242" s="146" t="s">
        <v>6712</v>
      </c>
      <c r="D1242" s="147" t="s">
        <v>175</v>
      </c>
      <c r="E1242" s="148" t="s">
        <v>175</v>
      </c>
      <c r="F1242" s="148" t="s">
        <v>175</v>
      </c>
      <c r="G1242" s="148" t="s">
        <v>175</v>
      </c>
      <c r="H1242" s="148" t="s">
        <v>175</v>
      </c>
      <c r="I1242" s="149" t="s">
        <v>175</v>
      </c>
      <c r="J1242" s="148" t="s">
        <v>175</v>
      </c>
      <c r="K1242" s="147" t="s">
        <v>175</v>
      </c>
      <c r="L1242" s="147" t="s">
        <v>175</v>
      </c>
      <c r="M1242" s="150">
        <v>0</v>
      </c>
      <c r="N1242" s="151" t="s">
        <v>175</v>
      </c>
      <c r="O1242" s="147" t="s">
        <v>175</v>
      </c>
      <c r="P1242" s="147" t="s">
        <v>175</v>
      </c>
      <c r="Q1242" s="150">
        <v>0</v>
      </c>
      <c r="R1242" s="151">
        <v>0</v>
      </c>
      <c r="S1242" s="152" t="s">
        <v>175</v>
      </c>
      <c r="T1242" s="149" t="s">
        <v>175</v>
      </c>
      <c r="U1242" s="149">
        <v>0</v>
      </c>
      <c r="V1242" s="148" t="s">
        <v>175</v>
      </c>
      <c r="W1242" s="153">
        <v>0</v>
      </c>
      <c r="X1242" s="148" t="s">
        <v>175</v>
      </c>
      <c r="Y1242" s="153">
        <v>0</v>
      </c>
      <c r="Z1242" s="154" t="s">
        <v>175</v>
      </c>
      <c r="AA1242" s="147" t="s">
        <v>175</v>
      </c>
      <c r="AB1242" s="147" t="s">
        <v>175</v>
      </c>
      <c r="AC1242" s="148"/>
      <c r="AD1242" s="148"/>
      <c r="AE1242" s="148"/>
      <c r="AF1242" s="148"/>
      <c r="AG1242" s="148" t="s">
        <v>6638</v>
      </c>
      <c r="AH1242" s="148" t="s">
        <v>5093</v>
      </c>
      <c r="AI1242" s="148" t="s">
        <v>5000</v>
      </c>
      <c r="AJ1242" s="148" t="s">
        <v>5025</v>
      </c>
      <c r="AK1242" s="155">
        <f>+IF(LEN(_R4T[[#This Row],[KOD]])=5,1,IF(LEN(_R4T[[#This Row],[KOD]])=8,2,IF(LEN(_R4T[[#This Row],[KOD]])=11,3,4)))</f>
        <v>4</v>
      </c>
    </row>
    <row r="1243" spans="2:37" ht="14.5">
      <c r="B1243" s="156" t="s">
        <v>8329</v>
      </c>
      <c r="C1243" s="157" t="s">
        <v>8330</v>
      </c>
      <c r="D1243" s="158" t="s">
        <v>175</v>
      </c>
      <c r="E1243" s="159" t="s">
        <v>175</v>
      </c>
      <c r="F1243" s="159" t="s">
        <v>175</v>
      </c>
      <c r="G1243" s="159" t="s">
        <v>175</v>
      </c>
      <c r="H1243" s="159" t="s">
        <v>175</v>
      </c>
      <c r="I1243" s="160" t="s">
        <v>175</v>
      </c>
      <c r="J1243" s="159" t="s">
        <v>175</v>
      </c>
      <c r="K1243" s="158" t="s">
        <v>175</v>
      </c>
      <c r="L1243" s="158" t="s">
        <v>175</v>
      </c>
      <c r="M1243" s="161">
        <v>0</v>
      </c>
      <c r="N1243" s="162" t="s">
        <v>175</v>
      </c>
      <c r="O1243" s="158" t="s">
        <v>175</v>
      </c>
      <c r="P1243" s="158" t="s">
        <v>175</v>
      </c>
      <c r="Q1243" s="161">
        <v>0</v>
      </c>
      <c r="R1243" s="162">
        <v>0</v>
      </c>
      <c r="S1243" s="163" t="s">
        <v>175</v>
      </c>
      <c r="T1243" s="160" t="s">
        <v>175</v>
      </c>
      <c r="U1243" s="160">
        <v>0</v>
      </c>
      <c r="V1243" s="159" t="s">
        <v>175</v>
      </c>
      <c r="W1243" s="164">
        <v>0</v>
      </c>
      <c r="X1243" s="159" t="s">
        <v>175</v>
      </c>
      <c r="Y1243" s="164">
        <v>0</v>
      </c>
      <c r="Z1243" s="165" t="s">
        <v>175</v>
      </c>
      <c r="AA1243" s="158" t="s">
        <v>175</v>
      </c>
      <c r="AB1243" s="158" t="s">
        <v>175</v>
      </c>
      <c r="AC1243" s="159"/>
      <c r="AD1243" s="159"/>
      <c r="AE1243" s="159"/>
      <c r="AF1243" s="159"/>
      <c r="AG1243" s="159" t="s">
        <v>8329</v>
      </c>
      <c r="AH1243" s="159" t="s">
        <v>175</v>
      </c>
      <c r="AI1243" s="159" t="s">
        <v>175</v>
      </c>
      <c r="AJ1243" s="159" t="s">
        <v>175</v>
      </c>
      <c r="AK1243" s="166">
        <f>+IF(LEN(_R4T[[#This Row],[KOD]])=5,1,IF(LEN(_R4T[[#This Row],[KOD]])=8,2,IF(LEN(_R4T[[#This Row],[KOD]])=11,3,4)))</f>
        <v>1</v>
      </c>
    </row>
    <row r="1244" spans="2:37" ht="14.5" outlineLevel="1">
      <c r="B1244" s="123" t="s">
        <v>8331</v>
      </c>
      <c r="C1244" s="124" t="s">
        <v>8332</v>
      </c>
      <c r="D1244" s="125" t="s">
        <v>175</v>
      </c>
      <c r="E1244" s="126" t="s">
        <v>175</v>
      </c>
      <c r="F1244" s="126" t="s">
        <v>175</v>
      </c>
      <c r="G1244" s="126" t="s">
        <v>175</v>
      </c>
      <c r="H1244" s="126" t="s">
        <v>175</v>
      </c>
      <c r="I1244" s="127" t="s">
        <v>175</v>
      </c>
      <c r="J1244" s="126" t="s">
        <v>175</v>
      </c>
      <c r="K1244" s="125" t="s">
        <v>175</v>
      </c>
      <c r="L1244" s="125" t="s">
        <v>175</v>
      </c>
      <c r="M1244" s="128">
        <v>0</v>
      </c>
      <c r="N1244" s="129" t="s">
        <v>175</v>
      </c>
      <c r="O1244" s="125" t="s">
        <v>175</v>
      </c>
      <c r="P1244" s="125" t="s">
        <v>175</v>
      </c>
      <c r="Q1244" s="128">
        <v>0</v>
      </c>
      <c r="R1244" s="129">
        <v>0</v>
      </c>
      <c r="S1244" s="130" t="s">
        <v>175</v>
      </c>
      <c r="T1244" s="127" t="s">
        <v>175</v>
      </c>
      <c r="U1244" s="127">
        <v>0</v>
      </c>
      <c r="V1244" s="126" t="s">
        <v>175</v>
      </c>
      <c r="W1244" s="131">
        <v>0</v>
      </c>
      <c r="X1244" s="126" t="s">
        <v>175</v>
      </c>
      <c r="Y1244" s="131">
        <v>0</v>
      </c>
      <c r="Z1244" s="132" t="s">
        <v>175</v>
      </c>
      <c r="AA1244" s="125" t="s">
        <v>175</v>
      </c>
      <c r="AB1244" s="125" t="s">
        <v>175</v>
      </c>
      <c r="AC1244" s="126"/>
      <c r="AD1244" s="126"/>
      <c r="AE1244" s="126"/>
      <c r="AF1244" s="126"/>
      <c r="AG1244" s="126" t="s">
        <v>8329</v>
      </c>
      <c r="AH1244" s="126" t="s">
        <v>5000</v>
      </c>
      <c r="AI1244" s="126" t="s">
        <v>175</v>
      </c>
      <c r="AJ1244" s="126" t="s">
        <v>175</v>
      </c>
      <c r="AK1244" s="133">
        <f>+IF(LEN(_R4T[[#This Row],[KOD]])=5,1,IF(LEN(_R4T[[#This Row],[KOD]])=8,2,IF(LEN(_R4T[[#This Row],[KOD]])=11,3,4)))</f>
        <v>2</v>
      </c>
    </row>
    <row r="1245" spans="2:37" ht="14.5" outlineLevel="2">
      <c r="B1245" s="134" t="s">
        <v>8333</v>
      </c>
      <c r="C1245" s="135" t="s">
        <v>8332</v>
      </c>
      <c r="D1245" s="136" t="s">
        <v>175</v>
      </c>
      <c r="E1245" s="137" t="s">
        <v>175</v>
      </c>
      <c r="F1245" s="137" t="s">
        <v>175</v>
      </c>
      <c r="G1245" s="137" t="s">
        <v>175</v>
      </c>
      <c r="H1245" s="137" t="s">
        <v>175</v>
      </c>
      <c r="I1245" s="138" t="s">
        <v>175</v>
      </c>
      <c r="J1245" s="137" t="s">
        <v>175</v>
      </c>
      <c r="K1245" s="136" t="s">
        <v>175</v>
      </c>
      <c r="L1245" s="136" t="s">
        <v>175</v>
      </c>
      <c r="M1245" s="139">
        <v>0</v>
      </c>
      <c r="N1245" s="140" t="s">
        <v>175</v>
      </c>
      <c r="O1245" s="136" t="s">
        <v>175</v>
      </c>
      <c r="P1245" s="136" t="s">
        <v>175</v>
      </c>
      <c r="Q1245" s="139">
        <v>0</v>
      </c>
      <c r="R1245" s="140">
        <v>0</v>
      </c>
      <c r="S1245" s="141" t="s">
        <v>175</v>
      </c>
      <c r="T1245" s="138" t="s">
        <v>175</v>
      </c>
      <c r="U1245" s="138">
        <v>0</v>
      </c>
      <c r="V1245" s="137" t="s">
        <v>175</v>
      </c>
      <c r="W1245" s="142">
        <v>0</v>
      </c>
      <c r="X1245" s="137" t="s">
        <v>175</v>
      </c>
      <c r="Y1245" s="142">
        <v>0</v>
      </c>
      <c r="Z1245" s="143" t="s">
        <v>175</v>
      </c>
      <c r="AA1245" s="136" t="s">
        <v>175</v>
      </c>
      <c r="AB1245" s="136" t="s">
        <v>175</v>
      </c>
      <c r="AC1245" s="137"/>
      <c r="AD1245" s="137"/>
      <c r="AE1245" s="137"/>
      <c r="AF1245" s="137"/>
      <c r="AG1245" s="137" t="s">
        <v>8329</v>
      </c>
      <c r="AH1245" s="137" t="s">
        <v>5000</v>
      </c>
      <c r="AI1245" s="137" t="s">
        <v>5000</v>
      </c>
      <c r="AJ1245" s="137" t="s">
        <v>175</v>
      </c>
      <c r="AK1245" s="144">
        <f>+IF(LEN(_R4T[[#This Row],[KOD]])=5,1,IF(LEN(_R4T[[#This Row],[KOD]])=8,2,IF(LEN(_R4T[[#This Row],[KOD]])=11,3,4)))</f>
        <v>3</v>
      </c>
    </row>
    <row r="1246" spans="2:37" ht="14.5" outlineLevel="3">
      <c r="B1246" s="145" t="s">
        <v>8334</v>
      </c>
      <c r="C1246" s="146" t="s">
        <v>8335</v>
      </c>
      <c r="D1246" s="147" t="s">
        <v>175</v>
      </c>
      <c r="E1246" s="148" t="s">
        <v>5006</v>
      </c>
      <c r="F1246" s="148" t="s">
        <v>5007</v>
      </c>
      <c r="G1246" s="148" t="s">
        <v>150</v>
      </c>
      <c r="H1246" s="148" t="s">
        <v>8294</v>
      </c>
      <c r="I1246" s="149" t="s">
        <v>5010</v>
      </c>
      <c r="J1246" s="148" t="s">
        <v>101</v>
      </c>
      <c r="K1246" s="147" t="s">
        <v>5033</v>
      </c>
      <c r="L1246" s="147" t="s">
        <v>5012</v>
      </c>
      <c r="M1246" s="150">
        <v>82829567.333245665</v>
      </c>
      <c r="N1246" s="151" t="s">
        <v>7455</v>
      </c>
      <c r="O1246" s="147" t="s">
        <v>187</v>
      </c>
      <c r="P1246" s="147" t="s">
        <v>175</v>
      </c>
      <c r="Q1246" s="150">
        <v>0</v>
      </c>
      <c r="R1246" s="151">
        <v>0</v>
      </c>
      <c r="S1246" s="152" t="s">
        <v>175</v>
      </c>
      <c r="T1246" s="149" t="s">
        <v>5016</v>
      </c>
      <c r="U1246" s="149">
        <v>0</v>
      </c>
      <c r="V1246" s="148" t="s">
        <v>175</v>
      </c>
      <c r="W1246" s="153">
        <v>0</v>
      </c>
      <c r="X1246" s="148" t="s">
        <v>175</v>
      </c>
      <c r="Y1246" s="153">
        <v>0</v>
      </c>
      <c r="Z1246" s="154" t="s">
        <v>175</v>
      </c>
      <c r="AA1246" s="147" t="s">
        <v>175</v>
      </c>
      <c r="AB1246" s="147" t="s">
        <v>175</v>
      </c>
      <c r="AC1246" s="148"/>
      <c r="AD1246" s="148"/>
      <c r="AE1246" s="148"/>
      <c r="AF1246" s="148"/>
      <c r="AG1246" s="148" t="s">
        <v>8329</v>
      </c>
      <c r="AH1246" s="148" t="s">
        <v>5000</v>
      </c>
      <c r="AI1246" s="148" t="s">
        <v>5000</v>
      </c>
      <c r="AJ1246" s="148" t="s">
        <v>150</v>
      </c>
      <c r="AK1246" s="155">
        <f>+IF(LEN(_R4T[[#This Row],[KOD]])=5,1,IF(LEN(_R4T[[#This Row],[KOD]])=8,2,IF(LEN(_R4T[[#This Row],[KOD]])=11,3,4)))</f>
        <v>4</v>
      </c>
    </row>
    <row r="1247" spans="2:37" ht="14.5" outlineLevel="1">
      <c r="B1247" s="123" t="s">
        <v>8336</v>
      </c>
      <c r="C1247" s="124" t="s">
        <v>8337</v>
      </c>
      <c r="D1247" s="125" t="s">
        <v>175</v>
      </c>
      <c r="E1247" s="126" t="s">
        <v>175</v>
      </c>
      <c r="F1247" s="126" t="s">
        <v>175</v>
      </c>
      <c r="G1247" s="126" t="s">
        <v>175</v>
      </c>
      <c r="H1247" s="126" t="s">
        <v>175</v>
      </c>
      <c r="I1247" s="127" t="s">
        <v>175</v>
      </c>
      <c r="J1247" s="126" t="s">
        <v>175</v>
      </c>
      <c r="K1247" s="125" t="s">
        <v>175</v>
      </c>
      <c r="L1247" s="125" t="s">
        <v>175</v>
      </c>
      <c r="M1247" s="128">
        <v>0</v>
      </c>
      <c r="N1247" s="129" t="s">
        <v>175</v>
      </c>
      <c r="O1247" s="125" t="s">
        <v>175</v>
      </c>
      <c r="P1247" s="125" t="s">
        <v>175</v>
      </c>
      <c r="Q1247" s="128">
        <v>0</v>
      </c>
      <c r="R1247" s="129">
        <v>0</v>
      </c>
      <c r="S1247" s="130" t="s">
        <v>175</v>
      </c>
      <c r="T1247" s="127" t="s">
        <v>175</v>
      </c>
      <c r="U1247" s="127">
        <v>0</v>
      </c>
      <c r="V1247" s="126" t="s">
        <v>175</v>
      </c>
      <c r="W1247" s="131">
        <v>0</v>
      </c>
      <c r="X1247" s="126" t="s">
        <v>175</v>
      </c>
      <c r="Y1247" s="131">
        <v>0</v>
      </c>
      <c r="Z1247" s="132" t="s">
        <v>175</v>
      </c>
      <c r="AA1247" s="125" t="s">
        <v>175</v>
      </c>
      <c r="AB1247" s="125" t="s">
        <v>175</v>
      </c>
      <c r="AC1247" s="126"/>
      <c r="AD1247" s="126"/>
      <c r="AE1247" s="126"/>
      <c r="AF1247" s="126"/>
      <c r="AG1247" s="126" t="s">
        <v>8329</v>
      </c>
      <c r="AH1247" s="126" t="s">
        <v>5044</v>
      </c>
      <c r="AI1247" s="126" t="s">
        <v>175</v>
      </c>
      <c r="AJ1247" s="126" t="s">
        <v>175</v>
      </c>
      <c r="AK1247" s="133">
        <f>+IF(LEN(_R4T[[#This Row],[KOD]])=5,1,IF(LEN(_R4T[[#This Row],[KOD]])=8,2,IF(LEN(_R4T[[#This Row],[KOD]])=11,3,4)))</f>
        <v>2</v>
      </c>
    </row>
    <row r="1248" spans="2:37" ht="14.5" outlineLevel="2">
      <c r="B1248" s="134" t="s">
        <v>8338</v>
      </c>
      <c r="C1248" s="135" t="s">
        <v>8337</v>
      </c>
      <c r="D1248" s="136" t="s">
        <v>175</v>
      </c>
      <c r="E1248" s="137" t="s">
        <v>175</v>
      </c>
      <c r="F1248" s="137" t="s">
        <v>175</v>
      </c>
      <c r="G1248" s="137" t="s">
        <v>175</v>
      </c>
      <c r="H1248" s="137" t="s">
        <v>175</v>
      </c>
      <c r="I1248" s="138" t="s">
        <v>175</v>
      </c>
      <c r="J1248" s="137" t="s">
        <v>175</v>
      </c>
      <c r="K1248" s="136" t="s">
        <v>175</v>
      </c>
      <c r="L1248" s="136" t="s">
        <v>175</v>
      </c>
      <c r="M1248" s="139">
        <v>0</v>
      </c>
      <c r="N1248" s="140" t="s">
        <v>175</v>
      </c>
      <c r="O1248" s="136" t="s">
        <v>175</v>
      </c>
      <c r="P1248" s="136" t="s">
        <v>175</v>
      </c>
      <c r="Q1248" s="139">
        <v>0</v>
      </c>
      <c r="R1248" s="140">
        <v>0</v>
      </c>
      <c r="S1248" s="141" t="s">
        <v>175</v>
      </c>
      <c r="T1248" s="138" t="s">
        <v>175</v>
      </c>
      <c r="U1248" s="138">
        <v>0</v>
      </c>
      <c r="V1248" s="137" t="s">
        <v>175</v>
      </c>
      <c r="W1248" s="142">
        <v>0</v>
      </c>
      <c r="X1248" s="137" t="s">
        <v>175</v>
      </c>
      <c r="Y1248" s="142">
        <v>0</v>
      </c>
      <c r="Z1248" s="143" t="s">
        <v>175</v>
      </c>
      <c r="AA1248" s="136" t="s">
        <v>175</v>
      </c>
      <c r="AB1248" s="136" t="s">
        <v>175</v>
      </c>
      <c r="AC1248" s="137"/>
      <c r="AD1248" s="137"/>
      <c r="AE1248" s="137"/>
      <c r="AF1248" s="137"/>
      <c r="AG1248" s="137" t="s">
        <v>8329</v>
      </c>
      <c r="AH1248" s="137" t="s">
        <v>5044</v>
      </c>
      <c r="AI1248" s="137" t="s">
        <v>5000</v>
      </c>
      <c r="AJ1248" s="137" t="s">
        <v>175</v>
      </c>
      <c r="AK1248" s="144">
        <f>+IF(LEN(_R4T[[#This Row],[KOD]])=5,1,IF(LEN(_R4T[[#This Row],[KOD]])=8,2,IF(LEN(_R4T[[#This Row],[KOD]])=11,3,4)))</f>
        <v>3</v>
      </c>
    </row>
    <row r="1249" spans="2:37" ht="14.5" outlineLevel="3">
      <c r="B1249" s="145" t="s">
        <v>8339</v>
      </c>
      <c r="C1249" s="146" t="s">
        <v>8340</v>
      </c>
      <c r="D1249" s="147" t="s">
        <v>175</v>
      </c>
      <c r="E1249" s="148" t="s">
        <v>5006</v>
      </c>
      <c r="F1249" s="148" t="s">
        <v>5007</v>
      </c>
      <c r="G1249" s="148" t="s">
        <v>150</v>
      </c>
      <c r="H1249" s="148" t="s">
        <v>8294</v>
      </c>
      <c r="I1249" s="149" t="s">
        <v>5010</v>
      </c>
      <c r="J1249" s="148" t="s">
        <v>101</v>
      </c>
      <c r="K1249" s="147" t="s">
        <v>5033</v>
      </c>
      <c r="L1249" s="147" t="s">
        <v>5012</v>
      </c>
      <c r="M1249" s="150">
        <v>2368191.5506185819</v>
      </c>
      <c r="N1249" s="151" t="s">
        <v>7455</v>
      </c>
      <c r="O1249" s="147" t="s">
        <v>187</v>
      </c>
      <c r="P1249" s="147" t="s">
        <v>175</v>
      </c>
      <c r="Q1249" s="150">
        <v>0</v>
      </c>
      <c r="R1249" s="151">
        <v>0</v>
      </c>
      <c r="S1249" s="152" t="s">
        <v>175</v>
      </c>
      <c r="T1249" s="149" t="s">
        <v>5016</v>
      </c>
      <c r="U1249" s="149">
        <v>0</v>
      </c>
      <c r="V1249" s="148" t="s">
        <v>175</v>
      </c>
      <c r="W1249" s="153">
        <v>0</v>
      </c>
      <c r="X1249" s="148" t="s">
        <v>175</v>
      </c>
      <c r="Y1249" s="153">
        <v>0</v>
      </c>
      <c r="Z1249" s="154" t="s">
        <v>175</v>
      </c>
      <c r="AA1249" s="147" t="s">
        <v>175</v>
      </c>
      <c r="AB1249" s="147" t="s">
        <v>175</v>
      </c>
      <c r="AC1249" s="148"/>
      <c r="AD1249" s="148"/>
      <c r="AE1249" s="148"/>
      <c r="AF1249" s="148"/>
      <c r="AG1249" s="148" t="s">
        <v>8329</v>
      </c>
      <c r="AH1249" s="148" t="s">
        <v>5044</v>
      </c>
      <c r="AI1249" s="148" t="s">
        <v>5000</v>
      </c>
      <c r="AJ1249" s="148" t="s">
        <v>150</v>
      </c>
      <c r="AK1249" s="155">
        <f>+IF(LEN(_R4T[[#This Row],[KOD]])=5,1,IF(LEN(_R4T[[#This Row],[KOD]])=8,2,IF(LEN(_R4T[[#This Row],[KOD]])=11,3,4)))</f>
        <v>4</v>
      </c>
    </row>
    <row r="1250" spans="2:37" ht="14.5" outlineLevel="1">
      <c r="B1250" s="123" t="s">
        <v>8341</v>
      </c>
      <c r="C1250" s="124" t="s">
        <v>3648</v>
      </c>
      <c r="D1250" s="125" t="s">
        <v>175</v>
      </c>
      <c r="E1250" s="126" t="s">
        <v>175</v>
      </c>
      <c r="F1250" s="126" t="s">
        <v>175</v>
      </c>
      <c r="G1250" s="126" t="s">
        <v>175</v>
      </c>
      <c r="H1250" s="126" t="s">
        <v>175</v>
      </c>
      <c r="I1250" s="127" t="s">
        <v>175</v>
      </c>
      <c r="J1250" s="126" t="s">
        <v>175</v>
      </c>
      <c r="K1250" s="125" t="s">
        <v>175</v>
      </c>
      <c r="L1250" s="125" t="s">
        <v>175</v>
      </c>
      <c r="M1250" s="128">
        <v>0</v>
      </c>
      <c r="N1250" s="129" t="s">
        <v>175</v>
      </c>
      <c r="O1250" s="125" t="s">
        <v>175</v>
      </c>
      <c r="P1250" s="125" t="s">
        <v>175</v>
      </c>
      <c r="Q1250" s="128">
        <v>0</v>
      </c>
      <c r="R1250" s="129">
        <v>0</v>
      </c>
      <c r="S1250" s="130" t="s">
        <v>175</v>
      </c>
      <c r="T1250" s="127" t="s">
        <v>175</v>
      </c>
      <c r="U1250" s="127">
        <v>0</v>
      </c>
      <c r="V1250" s="126" t="s">
        <v>175</v>
      </c>
      <c r="W1250" s="131">
        <v>0</v>
      </c>
      <c r="X1250" s="126" t="s">
        <v>175</v>
      </c>
      <c r="Y1250" s="131">
        <v>0</v>
      </c>
      <c r="Z1250" s="132" t="s">
        <v>175</v>
      </c>
      <c r="AA1250" s="125" t="s">
        <v>175</v>
      </c>
      <c r="AB1250" s="125" t="s">
        <v>175</v>
      </c>
      <c r="AC1250" s="126"/>
      <c r="AD1250" s="126"/>
      <c r="AE1250" s="126"/>
      <c r="AF1250" s="126"/>
      <c r="AG1250" s="126" t="s">
        <v>8329</v>
      </c>
      <c r="AH1250" s="126" t="s">
        <v>6264</v>
      </c>
      <c r="AI1250" s="126" t="s">
        <v>175</v>
      </c>
      <c r="AJ1250" s="126" t="s">
        <v>175</v>
      </c>
      <c r="AK1250" s="133">
        <f>+IF(LEN(_R4T[[#This Row],[KOD]])=5,1,IF(LEN(_R4T[[#This Row],[KOD]])=8,2,IF(LEN(_R4T[[#This Row],[KOD]])=11,3,4)))</f>
        <v>2</v>
      </c>
    </row>
    <row r="1251" spans="2:37" ht="14.5" outlineLevel="2">
      <c r="B1251" s="134" t="s">
        <v>8342</v>
      </c>
      <c r="C1251" s="135" t="s">
        <v>8343</v>
      </c>
      <c r="D1251" s="136" t="s">
        <v>175</v>
      </c>
      <c r="E1251" s="137" t="s">
        <v>175</v>
      </c>
      <c r="F1251" s="137" t="s">
        <v>175</v>
      </c>
      <c r="G1251" s="137" t="s">
        <v>175</v>
      </c>
      <c r="H1251" s="137" t="s">
        <v>175</v>
      </c>
      <c r="I1251" s="138" t="s">
        <v>175</v>
      </c>
      <c r="J1251" s="137" t="s">
        <v>175</v>
      </c>
      <c r="K1251" s="136" t="s">
        <v>175</v>
      </c>
      <c r="L1251" s="136" t="s">
        <v>175</v>
      </c>
      <c r="M1251" s="139">
        <v>0</v>
      </c>
      <c r="N1251" s="140" t="s">
        <v>175</v>
      </c>
      <c r="O1251" s="136" t="s">
        <v>175</v>
      </c>
      <c r="P1251" s="136" t="s">
        <v>175</v>
      </c>
      <c r="Q1251" s="139">
        <v>0</v>
      </c>
      <c r="R1251" s="140">
        <v>0</v>
      </c>
      <c r="S1251" s="141" t="s">
        <v>175</v>
      </c>
      <c r="T1251" s="138" t="s">
        <v>175</v>
      </c>
      <c r="U1251" s="138">
        <v>0</v>
      </c>
      <c r="V1251" s="137" t="s">
        <v>175</v>
      </c>
      <c r="W1251" s="142">
        <v>0</v>
      </c>
      <c r="X1251" s="137" t="s">
        <v>175</v>
      </c>
      <c r="Y1251" s="142">
        <v>0</v>
      </c>
      <c r="Z1251" s="143" t="s">
        <v>175</v>
      </c>
      <c r="AA1251" s="136" t="s">
        <v>175</v>
      </c>
      <c r="AB1251" s="136" t="s">
        <v>175</v>
      </c>
      <c r="AC1251" s="137"/>
      <c r="AD1251" s="137"/>
      <c r="AE1251" s="137"/>
      <c r="AF1251" s="137"/>
      <c r="AG1251" s="137" t="s">
        <v>8329</v>
      </c>
      <c r="AH1251" s="137" t="s">
        <v>6264</v>
      </c>
      <c r="AI1251" s="137" t="s">
        <v>5000</v>
      </c>
      <c r="AJ1251" s="137" t="s">
        <v>175</v>
      </c>
      <c r="AK1251" s="144">
        <f>+IF(LEN(_R4T[[#This Row],[KOD]])=5,1,IF(LEN(_R4T[[#This Row],[KOD]])=8,2,IF(LEN(_R4T[[#This Row],[KOD]])=11,3,4)))</f>
        <v>3</v>
      </c>
    </row>
    <row r="1252" spans="2:37" ht="14.5" outlineLevel="3">
      <c r="B1252" s="145" t="s">
        <v>8344</v>
      </c>
      <c r="C1252" s="146" t="s">
        <v>8345</v>
      </c>
      <c r="D1252" s="147" t="s">
        <v>175</v>
      </c>
      <c r="E1252" s="148" t="s">
        <v>5006</v>
      </c>
      <c r="F1252" s="148" t="s">
        <v>5007</v>
      </c>
      <c r="G1252" s="148" t="s">
        <v>150</v>
      </c>
      <c r="H1252" s="148" t="s">
        <v>8294</v>
      </c>
      <c r="I1252" s="149" t="s">
        <v>5010</v>
      </c>
      <c r="J1252" s="148" t="s">
        <v>101</v>
      </c>
      <c r="K1252" s="147" t="s">
        <v>5033</v>
      </c>
      <c r="L1252" s="147" t="s">
        <v>5012</v>
      </c>
      <c r="M1252" s="150">
        <v>3705723.5139229745</v>
      </c>
      <c r="N1252" s="151" t="s">
        <v>7455</v>
      </c>
      <c r="O1252" s="147" t="s">
        <v>187</v>
      </c>
      <c r="P1252" s="147" t="s">
        <v>175</v>
      </c>
      <c r="Q1252" s="150">
        <v>0</v>
      </c>
      <c r="R1252" s="151">
        <v>0</v>
      </c>
      <c r="S1252" s="152" t="s">
        <v>175</v>
      </c>
      <c r="T1252" s="149" t="s">
        <v>5016</v>
      </c>
      <c r="U1252" s="149">
        <v>0</v>
      </c>
      <c r="V1252" s="148" t="s">
        <v>175</v>
      </c>
      <c r="W1252" s="153">
        <v>0</v>
      </c>
      <c r="X1252" s="148" t="s">
        <v>175</v>
      </c>
      <c r="Y1252" s="153">
        <v>0</v>
      </c>
      <c r="Z1252" s="154" t="s">
        <v>175</v>
      </c>
      <c r="AA1252" s="147" t="s">
        <v>175</v>
      </c>
      <c r="AB1252" s="147" t="s">
        <v>175</v>
      </c>
      <c r="AC1252" s="148"/>
      <c r="AD1252" s="148"/>
      <c r="AE1252" s="148"/>
      <c r="AF1252" s="148"/>
      <c r="AG1252" s="148" t="s">
        <v>8329</v>
      </c>
      <c r="AH1252" s="148" t="s">
        <v>6264</v>
      </c>
      <c r="AI1252" s="148" t="s">
        <v>5000</v>
      </c>
      <c r="AJ1252" s="148" t="s">
        <v>150</v>
      </c>
      <c r="AK1252" s="155">
        <f>+IF(LEN(_R4T[[#This Row],[KOD]])=5,1,IF(LEN(_R4T[[#This Row],[KOD]])=8,2,IF(LEN(_R4T[[#This Row],[KOD]])=11,3,4)))</f>
        <v>4</v>
      </c>
    </row>
    <row r="1253" spans="2:37" ht="14.5" outlineLevel="1">
      <c r="B1253" s="123" t="s">
        <v>8346</v>
      </c>
      <c r="C1253" s="124" t="s">
        <v>8347</v>
      </c>
      <c r="D1253" s="125" t="s">
        <v>175</v>
      </c>
      <c r="E1253" s="126" t="s">
        <v>175</v>
      </c>
      <c r="F1253" s="126" t="s">
        <v>175</v>
      </c>
      <c r="G1253" s="126" t="s">
        <v>175</v>
      </c>
      <c r="H1253" s="126" t="s">
        <v>175</v>
      </c>
      <c r="I1253" s="127" t="s">
        <v>175</v>
      </c>
      <c r="J1253" s="126" t="s">
        <v>175</v>
      </c>
      <c r="K1253" s="125" t="s">
        <v>175</v>
      </c>
      <c r="L1253" s="125" t="s">
        <v>175</v>
      </c>
      <c r="M1253" s="128">
        <v>0</v>
      </c>
      <c r="N1253" s="129" t="s">
        <v>175</v>
      </c>
      <c r="O1253" s="125" t="s">
        <v>175</v>
      </c>
      <c r="P1253" s="125" t="s">
        <v>175</v>
      </c>
      <c r="Q1253" s="128">
        <v>0</v>
      </c>
      <c r="R1253" s="129">
        <v>0</v>
      </c>
      <c r="S1253" s="130" t="s">
        <v>175</v>
      </c>
      <c r="T1253" s="127" t="s">
        <v>175</v>
      </c>
      <c r="U1253" s="127">
        <v>0</v>
      </c>
      <c r="V1253" s="126" t="s">
        <v>175</v>
      </c>
      <c r="W1253" s="131">
        <v>0</v>
      </c>
      <c r="X1253" s="126" t="s">
        <v>175</v>
      </c>
      <c r="Y1253" s="131">
        <v>0</v>
      </c>
      <c r="Z1253" s="132" t="s">
        <v>175</v>
      </c>
      <c r="AA1253" s="125" t="s">
        <v>175</v>
      </c>
      <c r="AB1253" s="125" t="s">
        <v>175</v>
      </c>
      <c r="AC1253" s="126"/>
      <c r="AD1253" s="126"/>
      <c r="AE1253" s="126"/>
      <c r="AF1253" s="126"/>
      <c r="AG1253" s="126" t="s">
        <v>8329</v>
      </c>
      <c r="AH1253" s="126" t="s">
        <v>5469</v>
      </c>
      <c r="AI1253" s="126" t="s">
        <v>175</v>
      </c>
      <c r="AJ1253" s="126" t="s">
        <v>175</v>
      </c>
      <c r="AK1253" s="133">
        <f>+IF(LEN(_R4T[[#This Row],[KOD]])=5,1,IF(LEN(_R4T[[#This Row],[KOD]])=8,2,IF(LEN(_R4T[[#This Row],[KOD]])=11,3,4)))</f>
        <v>2</v>
      </c>
    </row>
    <row r="1254" spans="2:37" ht="14.5" outlineLevel="2">
      <c r="B1254" s="134" t="s">
        <v>8348</v>
      </c>
      <c r="C1254" s="135" t="s">
        <v>123</v>
      </c>
      <c r="D1254" s="136" t="s">
        <v>175</v>
      </c>
      <c r="E1254" s="137" t="s">
        <v>175</v>
      </c>
      <c r="F1254" s="137" t="s">
        <v>175</v>
      </c>
      <c r="G1254" s="137" t="s">
        <v>175</v>
      </c>
      <c r="H1254" s="137" t="s">
        <v>175</v>
      </c>
      <c r="I1254" s="138" t="s">
        <v>175</v>
      </c>
      <c r="J1254" s="137" t="s">
        <v>175</v>
      </c>
      <c r="K1254" s="136" t="s">
        <v>175</v>
      </c>
      <c r="L1254" s="136" t="s">
        <v>175</v>
      </c>
      <c r="M1254" s="139">
        <v>0</v>
      </c>
      <c r="N1254" s="140" t="s">
        <v>175</v>
      </c>
      <c r="O1254" s="136" t="s">
        <v>175</v>
      </c>
      <c r="P1254" s="136" t="s">
        <v>175</v>
      </c>
      <c r="Q1254" s="139">
        <v>0</v>
      </c>
      <c r="R1254" s="140">
        <v>0</v>
      </c>
      <c r="S1254" s="141" t="s">
        <v>175</v>
      </c>
      <c r="T1254" s="138" t="s">
        <v>175</v>
      </c>
      <c r="U1254" s="138">
        <v>0</v>
      </c>
      <c r="V1254" s="137" t="s">
        <v>175</v>
      </c>
      <c r="W1254" s="142">
        <v>0</v>
      </c>
      <c r="X1254" s="137" t="s">
        <v>175</v>
      </c>
      <c r="Y1254" s="142">
        <v>0</v>
      </c>
      <c r="Z1254" s="143" t="s">
        <v>175</v>
      </c>
      <c r="AA1254" s="136" t="s">
        <v>175</v>
      </c>
      <c r="AB1254" s="136" t="s">
        <v>175</v>
      </c>
      <c r="AC1254" s="137"/>
      <c r="AD1254" s="137"/>
      <c r="AE1254" s="137"/>
      <c r="AF1254" s="137"/>
      <c r="AG1254" s="137" t="s">
        <v>8329</v>
      </c>
      <c r="AH1254" s="137" t="s">
        <v>5469</v>
      </c>
      <c r="AI1254" s="137" t="s">
        <v>5000</v>
      </c>
      <c r="AJ1254" s="137" t="s">
        <v>175</v>
      </c>
      <c r="AK1254" s="144">
        <f>+IF(LEN(_R4T[[#This Row],[KOD]])=5,1,IF(LEN(_R4T[[#This Row],[KOD]])=8,2,IF(LEN(_R4T[[#This Row],[KOD]])=11,3,4)))</f>
        <v>3</v>
      </c>
    </row>
    <row r="1255" spans="2:37" ht="14.5" outlineLevel="3" collapsed="1">
      <c r="B1255" s="145" t="s">
        <v>8349</v>
      </c>
      <c r="C1255" s="146" t="s">
        <v>8350</v>
      </c>
      <c r="D1255" s="147" t="s">
        <v>175</v>
      </c>
      <c r="E1255" s="148" t="s">
        <v>5006</v>
      </c>
      <c r="F1255" s="148" t="s">
        <v>5007</v>
      </c>
      <c r="G1255" s="148" t="s">
        <v>150</v>
      </c>
      <c r="H1255" s="148" t="s">
        <v>8294</v>
      </c>
      <c r="I1255" s="149" t="s">
        <v>5010</v>
      </c>
      <c r="J1255" s="148" t="s">
        <v>101</v>
      </c>
      <c r="K1255" s="147" t="s">
        <v>5033</v>
      </c>
      <c r="L1255" s="147" t="s">
        <v>5012</v>
      </c>
      <c r="M1255" s="150">
        <v>1610044.8911822087</v>
      </c>
      <c r="N1255" s="151" t="s">
        <v>7455</v>
      </c>
      <c r="O1255" s="147" t="s">
        <v>187</v>
      </c>
      <c r="P1255" s="147" t="s">
        <v>175</v>
      </c>
      <c r="Q1255" s="150">
        <v>0</v>
      </c>
      <c r="R1255" s="151">
        <v>0</v>
      </c>
      <c r="S1255" s="152" t="s">
        <v>175</v>
      </c>
      <c r="T1255" s="149" t="s">
        <v>5016</v>
      </c>
      <c r="U1255" s="149">
        <v>0</v>
      </c>
      <c r="V1255" s="148" t="s">
        <v>175</v>
      </c>
      <c r="W1255" s="153">
        <v>0</v>
      </c>
      <c r="X1255" s="148" t="s">
        <v>175</v>
      </c>
      <c r="Y1255" s="153">
        <v>0</v>
      </c>
      <c r="Z1255" s="154" t="s">
        <v>175</v>
      </c>
      <c r="AA1255" s="147" t="s">
        <v>175</v>
      </c>
      <c r="AB1255" s="147" t="s">
        <v>175</v>
      </c>
      <c r="AC1255" s="148"/>
      <c r="AD1255" s="148"/>
      <c r="AE1255" s="148"/>
      <c r="AF1255" s="148"/>
      <c r="AG1255" s="148" t="s">
        <v>8329</v>
      </c>
      <c r="AH1255" s="148" t="s">
        <v>5469</v>
      </c>
      <c r="AI1255" s="148" t="s">
        <v>5000</v>
      </c>
      <c r="AJ1255" s="148" t="s">
        <v>150</v>
      </c>
      <c r="AK1255" s="155">
        <f>+IF(LEN(_R4T[[#This Row],[KOD]])=5,1,IF(LEN(_R4T[[#This Row],[KOD]])=8,2,IF(LEN(_R4T[[#This Row],[KOD]])=11,3,4)))</f>
        <v>4</v>
      </c>
    </row>
    <row r="1256" spans="2:37" ht="14.5" outlineLevel="2">
      <c r="B1256" s="134" t="s">
        <v>8351</v>
      </c>
      <c r="C1256" s="135" t="s">
        <v>8352</v>
      </c>
      <c r="D1256" s="136" t="s">
        <v>175</v>
      </c>
      <c r="E1256" s="137" t="s">
        <v>175</v>
      </c>
      <c r="F1256" s="137" t="s">
        <v>175</v>
      </c>
      <c r="G1256" s="137" t="s">
        <v>175</v>
      </c>
      <c r="H1256" s="137" t="s">
        <v>175</v>
      </c>
      <c r="I1256" s="138" t="s">
        <v>175</v>
      </c>
      <c r="J1256" s="137" t="s">
        <v>175</v>
      </c>
      <c r="K1256" s="136" t="s">
        <v>175</v>
      </c>
      <c r="L1256" s="136" t="s">
        <v>175</v>
      </c>
      <c r="M1256" s="139">
        <v>0</v>
      </c>
      <c r="N1256" s="140" t="s">
        <v>175</v>
      </c>
      <c r="O1256" s="136" t="s">
        <v>175</v>
      </c>
      <c r="P1256" s="136" t="s">
        <v>175</v>
      </c>
      <c r="Q1256" s="139">
        <v>0</v>
      </c>
      <c r="R1256" s="140">
        <v>0</v>
      </c>
      <c r="S1256" s="141" t="s">
        <v>175</v>
      </c>
      <c r="T1256" s="138" t="s">
        <v>175</v>
      </c>
      <c r="U1256" s="138">
        <v>0</v>
      </c>
      <c r="V1256" s="137" t="s">
        <v>175</v>
      </c>
      <c r="W1256" s="142">
        <v>0</v>
      </c>
      <c r="X1256" s="137" t="s">
        <v>175</v>
      </c>
      <c r="Y1256" s="142">
        <v>0</v>
      </c>
      <c r="Z1256" s="143" t="s">
        <v>175</v>
      </c>
      <c r="AA1256" s="136" t="s">
        <v>175</v>
      </c>
      <c r="AB1256" s="136" t="s">
        <v>175</v>
      </c>
      <c r="AC1256" s="137"/>
      <c r="AD1256" s="137"/>
      <c r="AE1256" s="137"/>
      <c r="AF1256" s="137"/>
      <c r="AG1256" s="137" t="s">
        <v>8329</v>
      </c>
      <c r="AH1256" s="137" t="s">
        <v>5469</v>
      </c>
      <c r="AI1256" s="137" t="s">
        <v>6264</v>
      </c>
      <c r="AJ1256" s="137" t="s">
        <v>175</v>
      </c>
      <c r="AK1256" s="144">
        <f>+IF(LEN(_R4T[[#This Row],[KOD]])=5,1,IF(LEN(_R4T[[#This Row],[KOD]])=8,2,IF(LEN(_R4T[[#This Row],[KOD]])=11,3,4)))</f>
        <v>3</v>
      </c>
    </row>
    <row r="1257" spans="2:37" ht="14.5" outlineLevel="3">
      <c r="B1257" s="145" t="s">
        <v>8353</v>
      </c>
      <c r="C1257" s="146" t="s">
        <v>8354</v>
      </c>
      <c r="D1257" s="147" t="s">
        <v>175</v>
      </c>
      <c r="E1257" s="148" t="s">
        <v>5006</v>
      </c>
      <c r="F1257" s="148" t="s">
        <v>5007</v>
      </c>
      <c r="G1257" s="148" t="s">
        <v>150</v>
      </c>
      <c r="H1257" s="148" t="s">
        <v>8294</v>
      </c>
      <c r="I1257" s="149" t="s">
        <v>5010</v>
      </c>
      <c r="J1257" s="148" t="s">
        <v>101</v>
      </c>
      <c r="K1257" s="147" t="s">
        <v>5033</v>
      </c>
      <c r="L1257" s="147" t="s">
        <v>5012</v>
      </c>
      <c r="M1257" s="150">
        <v>805022.44559110433</v>
      </c>
      <c r="N1257" s="151" t="s">
        <v>7455</v>
      </c>
      <c r="O1257" s="147" t="s">
        <v>187</v>
      </c>
      <c r="P1257" s="147" t="s">
        <v>175</v>
      </c>
      <c r="Q1257" s="150">
        <v>0</v>
      </c>
      <c r="R1257" s="151">
        <v>0</v>
      </c>
      <c r="S1257" s="152" t="s">
        <v>175</v>
      </c>
      <c r="T1257" s="149" t="s">
        <v>5016</v>
      </c>
      <c r="U1257" s="149">
        <v>0</v>
      </c>
      <c r="V1257" s="148" t="s">
        <v>175</v>
      </c>
      <c r="W1257" s="153">
        <v>0</v>
      </c>
      <c r="X1257" s="148" t="s">
        <v>175</v>
      </c>
      <c r="Y1257" s="153">
        <v>0</v>
      </c>
      <c r="Z1257" s="154" t="s">
        <v>175</v>
      </c>
      <c r="AA1257" s="147" t="s">
        <v>175</v>
      </c>
      <c r="AB1257" s="147" t="s">
        <v>175</v>
      </c>
      <c r="AC1257" s="148"/>
      <c r="AD1257" s="148"/>
      <c r="AE1257" s="148"/>
      <c r="AF1257" s="148"/>
      <c r="AG1257" s="148" t="s">
        <v>8329</v>
      </c>
      <c r="AH1257" s="148" t="s">
        <v>5469</v>
      </c>
      <c r="AI1257" s="148" t="s">
        <v>6264</v>
      </c>
      <c r="AJ1257" s="148" t="s">
        <v>150</v>
      </c>
      <c r="AK1257" s="155">
        <f>+IF(LEN(_R4T[[#This Row],[KOD]])=5,1,IF(LEN(_R4T[[#This Row],[KOD]])=8,2,IF(LEN(_R4T[[#This Row],[KOD]])=11,3,4)))</f>
        <v>4</v>
      </c>
    </row>
    <row r="1258" spans="2:37" ht="14.5" outlineLevel="1">
      <c r="B1258" s="123" t="s">
        <v>8355</v>
      </c>
      <c r="C1258" s="124" t="s">
        <v>8356</v>
      </c>
      <c r="D1258" s="125" t="s">
        <v>175</v>
      </c>
      <c r="E1258" s="126" t="s">
        <v>175</v>
      </c>
      <c r="F1258" s="126" t="s">
        <v>175</v>
      </c>
      <c r="G1258" s="126" t="s">
        <v>175</v>
      </c>
      <c r="H1258" s="126" t="s">
        <v>175</v>
      </c>
      <c r="I1258" s="127" t="s">
        <v>175</v>
      </c>
      <c r="J1258" s="126" t="s">
        <v>175</v>
      </c>
      <c r="K1258" s="125" t="s">
        <v>175</v>
      </c>
      <c r="L1258" s="125" t="s">
        <v>175</v>
      </c>
      <c r="M1258" s="128">
        <v>0</v>
      </c>
      <c r="N1258" s="129" t="s">
        <v>175</v>
      </c>
      <c r="O1258" s="125" t="s">
        <v>175</v>
      </c>
      <c r="P1258" s="125" t="s">
        <v>175</v>
      </c>
      <c r="Q1258" s="128">
        <v>0</v>
      </c>
      <c r="R1258" s="129">
        <v>0</v>
      </c>
      <c r="S1258" s="130" t="s">
        <v>175</v>
      </c>
      <c r="T1258" s="127" t="s">
        <v>175</v>
      </c>
      <c r="U1258" s="127">
        <v>0</v>
      </c>
      <c r="V1258" s="126" t="s">
        <v>175</v>
      </c>
      <c r="W1258" s="131">
        <v>0</v>
      </c>
      <c r="X1258" s="126" t="s">
        <v>175</v>
      </c>
      <c r="Y1258" s="131">
        <v>0</v>
      </c>
      <c r="Z1258" s="132" t="s">
        <v>175</v>
      </c>
      <c r="AA1258" s="125" t="s">
        <v>175</v>
      </c>
      <c r="AB1258" s="125" t="s">
        <v>175</v>
      </c>
      <c r="AC1258" s="126"/>
      <c r="AD1258" s="126"/>
      <c r="AE1258" s="126"/>
      <c r="AF1258" s="126"/>
      <c r="AG1258" s="126" t="s">
        <v>8329</v>
      </c>
      <c r="AH1258" s="126" t="s">
        <v>6122</v>
      </c>
      <c r="AI1258" s="126" t="s">
        <v>175</v>
      </c>
      <c r="AJ1258" s="126" t="s">
        <v>175</v>
      </c>
      <c r="AK1258" s="133">
        <f>+IF(LEN(_R4T[[#This Row],[KOD]])=5,1,IF(LEN(_R4T[[#This Row],[KOD]])=8,2,IF(LEN(_R4T[[#This Row],[KOD]])=11,3,4)))</f>
        <v>2</v>
      </c>
    </row>
    <row r="1259" spans="2:37" ht="14.5" outlineLevel="2">
      <c r="B1259" s="134" t="s">
        <v>8357</v>
      </c>
      <c r="C1259" s="135" t="s">
        <v>8358</v>
      </c>
      <c r="D1259" s="136" t="s">
        <v>175</v>
      </c>
      <c r="E1259" s="137" t="s">
        <v>175</v>
      </c>
      <c r="F1259" s="137" t="s">
        <v>175</v>
      </c>
      <c r="G1259" s="137" t="s">
        <v>175</v>
      </c>
      <c r="H1259" s="137" t="s">
        <v>175</v>
      </c>
      <c r="I1259" s="138" t="s">
        <v>175</v>
      </c>
      <c r="J1259" s="137" t="s">
        <v>175</v>
      </c>
      <c r="K1259" s="136" t="s">
        <v>175</v>
      </c>
      <c r="L1259" s="136" t="s">
        <v>175</v>
      </c>
      <c r="M1259" s="139">
        <v>0</v>
      </c>
      <c r="N1259" s="140" t="s">
        <v>175</v>
      </c>
      <c r="O1259" s="136" t="s">
        <v>175</v>
      </c>
      <c r="P1259" s="136" t="s">
        <v>175</v>
      </c>
      <c r="Q1259" s="139">
        <v>0</v>
      </c>
      <c r="R1259" s="140">
        <v>0</v>
      </c>
      <c r="S1259" s="141" t="s">
        <v>175</v>
      </c>
      <c r="T1259" s="138" t="s">
        <v>175</v>
      </c>
      <c r="U1259" s="138">
        <v>0</v>
      </c>
      <c r="V1259" s="137" t="s">
        <v>175</v>
      </c>
      <c r="W1259" s="142">
        <v>0</v>
      </c>
      <c r="X1259" s="137" t="s">
        <v>175</v>
      </c>
      <c r="Y1259" s="142">
        <v>0</v>
      </c>
      <c r="Z1259" s="143" t="s">
        <v>175</v>
      </c>
      <c r="AA1259" s="136" t="s">
        <v>175</v>
      </c>
      <c r="AB1259" s="136" t="s">
        <v>175</v>
      </c>
      <c r="AC1259" s="137"/>
      <c r="AD1259" s="137"/>
      <c r="AE1259" s="137"/>
      <c r="AF1259" s="137"/>
      <c r="AG1259" s="137" t="s">
        <v>8329</v>
      </c>
      <c r="AH1259" s="137" t="s">
        <v>6122</v>
      </c>
      <c r="AI1259" s="137" t="s">
        <v>5000</v>
      </c>
      <c r="AJ1259" s="137" t="s">
        <v>175</v>
      </c>
      <c r="AK1259" s="144">
        <f>+IF(LEN(_R4T[[#This Row],[KOD]])=5,1,IF(LEN(_R4T[[#This Row],[KOD]])=8,2,IF(LEN(_R4T[[#This Row],[KOD]])=11,3,4)))</f>
        <v>3</v>
      </c>
    </row>
    <row r="1260" spans="2:37" ht="14.5" outlineLevel="3">
      <c r="B1260" s="145" t="s">
        <v>8359</v>
      </c>
      <c r="C1260" s="146" t="s">
        <v>8360</v>
      </c>
      <c r="D1260" s="147" t="s">
        <v>175</v>
      </c>
      <c r="E1260" s="148" t="s">
        <v>5006</v>
      </c>
      <c r="F1260" s="148" t="s">
        <v>5007</v>
      </c>
      <c r="G1260" s="148" t="s">
        <v>150</v>
      </c>
      <c r="H1260" s="148" t="s">
        <v>8294</v>
      </c>
      <c r="I1260" s="149" t="s">
        <v>5010</v>
      </c>
      <c r="J1260" s="148" t="s">
        <v>101</v>
      </c>
      <c r="K1260" s="147" t="s">
        <v>5033</v>
      </c>
      <c r="L1260" s="147" t="s">
        <v>5012</v>
      </c>
      <c r="M1260" s="150">
        <v>2012556.1139777617</v>
      </c>
      <c r="N1260" s="151" t="s">
        <v>7455</v>
      </c>
      <c r="O1260" s="147" t="s">
        <v>187</v>
      </c>
      <c r="P1260" s="147" t="s">
        <v>175</v>
      </c>
      <c r="Q1260" s="150">
        <v>0</v>
      </c>
      <c r="R1260" s="151">
        <v>0</v>
      </c>
      <c r="S1260" s="152" t="s">
        <v>175</v>
      </c>
      <c r="T1260" s="149" t="s">
        <v>5016</v>
      </c>
      <c r="U1260" s="149">
        <v>0</v>
      </c>
      <c r="V1260" s="148" t="s">
        <v>175</v>
      </c>
      <c r="W1260" s="153">
        <v>0</v>
      </c>
      <c r="X1260" s="148" t="s">
        <v>175</v>
      </c>
      <c r="Y1260" s="153">
        <v>0</v>
      </c>
      <c r="Z1260" s="154" t="s">
        <v>175</v>
      </c>
      <c r="AA1260" s="147" t="s">
        <v>175</v>
      </c>
      <c r="AB1260" s="147" t="s">
        <v>175</v>
      </c>
      <c r="AC1260" s="148"/>
      <c r="AD1260" s="148"/>
      <c r="AE1260" s="148"/>
      <c r="AF1260" s="148"/>
      <c r="AG1260" s="148" t="s">
        <v>8329</v>
      </c>
      <c r="AH1260" s="148" t="s">
        <v>6122</v>
      </c>
      <c r="AI1260" s="148" t="s">
        <v>5000</v>
      </c>
      <c r="AJ1260" s="148" t="s">
        <v>150</v>
      </c>
      <c r="AK1260" s="155">
        <f>+IF(LEN(_R4T[[#This Row],[KOD]])=5,1,IF(LEN(_R4T[[#This Row],[KOD]])=8,2,IF(LEN(_R4T[[#This Row],[KOD]])=11,3,4)))</f>
        <v>4</v>
      </c>
    </row>
    <row r="1261" spans="2:37" ht="14.5" outlineLevel="1">
      <c r="B1261" s="123" t="s">
        <v>8361</v>
      </c>
      <c r="C1261" s="124" t="s">
        <v>8362</v>
      </c>
      <c r="D1261" s="125" t="s">
        <v>175</v>
      </c>
      <c r="E1261" s="126" t="s">
        <v>175</v>
      </c>
      <c r="F1261" s="126" t="s">
        <v>175</v>
      </c>
      <c r="G1261" s="126" t="s">
        <v>175</v>
      </c>
      <c r="H1261" s="126" t="s">
        <v>175</v>
      </c>
      <c r="I1261" s="127" t="s">
        <v>175</v>
      </c>
      <c r="J1261" s="126" t="s">
        <v>175</v>
      </c>
      <c r="K1261" s="125" t="s">
        <v>175</v>
      </c>
      <c r="L1261" s="125" t="s">
        <v>175</v>
      </c>
      <c r="M1261" s="128">
        <v>0</v>
      </c>
      <c r="N1261" s="129" t="s">
        <v>175</v>
      </c>
      <c r="O1261" s="125" t="s">
        <v>175</v>
      </c>
      <c r="P1261" s="125" t="s">
        <v>175</v>
      </c>
      <c r="Q1261" s="128">
        <v>0</v>
      </c>
      <c r="R1261" s="129">
        <v>0</v>
      </c>
      <c r="S1261" s="130" t="s">
        <v>175</v>
      </c>
      <c r="T1261" s="127" t="s">
        <v>175</v>
      </c>
      <c r="U1261" s="127">
        <v>0</v>
      </c>
      <c r="V1261" s="126" t="s">
        <v>175</v>
      </c>
      <c r="W1261" s="131">
        <v>0</v>
      </c>
      <c r="X1261" s="126" t="s">
        <v>175</v>
      </c>
      <c r="Y1261" s="131">
        <v>0</v>
      </c>
      <c r="Z1261" s="132" t="s">
        <v>175</v>
      </c>
      <c r="AA1261" s="125" t="s">
        <v>175</v>
      </c>
      <c r="AB1261" s="125" t="s">
        <v>175</v>
      </c>
      <c r="AC1261" s="126"/>
      <c r="AD1261" s="126"/>
      <c r="AE1261" s="126"/>
      <c r="AF1261" s="126"/>
      <c r="AG1261" s="126" t="s">
        <v>8329</v>
      </c>
      <c r="AH1261" s="126" t="s">
        <v>6224</v>
      </c>
      <c r="AI1261" s="126" t="s">
        <v>175</v>
      </c>
      <c r="AJ1261" s="126" t="s">
        <v>175</v>
      </c>
      <c r="AK1261" s="133">
        <f>+IF(LEN(_R4T[[#This Row],[KOD]])=5,1,IF(LEN(_R4T[[#This Row],[KOD]])=8,2,IF(LEN(_R4T[[#This Row],[KOD]])=11,3,4)))</f>
        <v>2</v>
      </c>
    </row>
    <row r="1262" spans="2:37" ht="14.5" outlineLevel="2">
      <c r="B1262" s="134" t="s">
        <v>8363</v>
      </c>
      <c r="C1262" s="135" t="s">
        <v>8362</v>
      </c>
      <c r="D1262" s="136" t="s">
        <v>175</v>
      </c>
      <c r="E1262" s="137" t="s">
        <v>175</v>
      </c>
      <c r="F1262" s="137" t="s">
        <v>175</v>
      </c>
      <c r="G1262" s="137" t="s">
        <v>175</v>
      </c>
      <c r="H1262" s="137" t="s">
        <v>175</v>
      </c>
      <c r="I1262" s="138" t="s">
        <v>175</v>
      </c>
      <c r="J1262" s="137" t="s">
        <v>175</v>
      </c>
      <c r="K1262" s="136" t="s">
        <v>175</v>
      </c>
      <c r="L1262" s="136" t="s">
        <v>175</v>
      </c>
      <c r="M1262" s="139">
        <v>0</v>
      </c>
      <c r="N1262" s="140" t="s">
        <v>175</v>
      </c>
      <c r="O1262" s="136" t="s">
        <v>175</v>
      </c>
      <c r="P1262" s="136" t="s">
        <v>175</v>
      </c>
      <c r="Q1262" s="139">
        <v>0</v>
      </c>
      <c r="R1262" s="140">
        <v>0</v>
      </c>
      <c r="S1262" s="141" t="s">
        <v>175</v>
      </c>
      <c r="T1262" s="138" t="s">
        <v>175</v>
      </c>
      <c r="U1262" s="138">
        <v>0</v>
      </c>
      <c r="V1262" s="137" t="s">
        <v>175</v>
      </c>
      <c r="W1262" s="142">
        <v>0</v>
      </c>
      <c r="X1262" s="137" t="s">
        <v>175</v>
      </c>
      <c r="Y1262" s="142">
        <v>0</v>
      </c>
      <c r="Z1262" s="143" t="s">
        <v>175</v>
      </c>
      <c r="AA1262" s="136" t="s">
        <v>175</v>
      </c>
      <c r="AB1262" s="136" t="s">
        <v>175</v>
      </c>
      <c r="AC1262" s="137"/>
      <c r="AD1262" s="137"/>
      <c r="AE1262" s="137"/>
      <c r="AF1262" s="137"/>
      <c r="AG1262" s="137" t="s">
        <v>8329</v>
      </c>
      <c r="AH1262" s="137" t="s">
        <v>6224</v>
      </c>
      <c r="AI1262" s="137" t="s">
        <v>5000</v>
      </c>
      <c r="AJ1262" s="137" t="s">
        <v>175</v>
      </c>
      <c r="AK1262" s="144">
        <f>+IF(LEN(_R4T[[#This Row],[KOD]])=5,1,IF(LEN(_R4T[[#This Row],[KOD]])=8,2,IF(LEN(_R4T[[#This Row],[KOD]])=11,3,4)))</f>
        <v>3</v>
      </c>
    </row>
    <row r="1263" spans="2:37" ht="14.5" outlineLevel="3">
      <c r="B1263" s="145" t="s">
        <v>8364</v>
      </c>
      <c r="C1263" s="146" t="s">
        <v>8365</v>
      </c>
      <c r="D1263" s="147" t="s">
        <v>175</v>
      </c>
      <c r="E1263" s="148" t="s">
        <v>5006</v>
      </c>
      <c r="F1263" s="148" t="s">
        <v>5007</v>
      </c>
      <c r="G1263" s="148" t="s">
        <v>150</v>
      </c>
      <c r="H1263" s="148" t="s">
        <v>8294</v>
      </c>
      <c r="I1263" s="149" t="s">
        <v>5010</v>
      </c>
      <c r="J1263" s="148" t="s">
        <v>101</v>
      </c>
      <c r="K1263" s="147" t="s">
        <v>5033</v>
      </c>
      <c r="L1263" s="147" t="s">
        <v>5012</v>
      </c>
      <c r="M1263" s="150">
        <v>500000</v>
      </c>
      <c r="N1263" s="151" t="s">
        <v>7455</v>
      </c>
      <c r="O1263" s="147" t="s">
        <v>187</v>
      </c>
      <c r="P1263" s="147" t="s">
        <v>175</v>
      </c>
      <c r="Q1263" s="150">
        <v>0</v>
      </c>
      <c r="R1263" s="151">
        <v>0</v>
      </c>
      <c r="S1263" s="152" t="s">
        <v>175</v>
      </c>
      <c r="T1263" s="149" t="s">
        <v>5016</v>
      </c>
      <c r="U1263" s="149">
        <v>0</v>
      </c>
      <c r="V1263" s="148" t="s">
        <v>175</v>
      </c>
      <c r="W1263" s="153">
        <v>0</v>
      </c>
      <c r="X1263" s="148" t="s">
        <v>175</v>
      </c>
      <c r="Y1263" s="153">
        <v>0</v>
      </c>
      <c r="Z1263" s="154" t="s">
        <v>175</v>
      </c>
      <c r="AA1263" s="147" t="s">
        <v>175</v>
      </c>
      <c r="AB1263" s="147" t="s">
        <v>175</v>
      </c>
      <c r="AC1263" s="148"/>
      <c r="AD1263" s="148"/>
      <c r="AE1263" s="148"/>
      <c r="AF1263" s="148"/>
      <c r="AG1263" s="148" t="s">
        <v>8329</v>
      </c>
      <c r="AH1263" s="148" t="s">
        <v>6224</v>
      </c>
      <c r="AI1263" s="148" t="s">
        <v>5000</v>
      </c>
      <c r="AJ1263" s="148" t="s">
        <v>150</v>
      </c>
      <c r="AK1263" s="155">
        <f>+IF(LEN(_R4T[[#This Row],[KOD]])=5,1,IF(LEN(_R4T[[#This Row],[KOD]])=8,2,IF(LEN(_R4T[[#This Row],[KOD]])=11,3,4)))</f>
        <v>4</v>
      </c>
    </row>
    <row r="1264" spans="2:37" ht="14.5" outlineLevel="1">
      <c r="B1264" s="123" t="s">
        <v>8366</v>
      </c>
      <c r="C1264" s="124" t="s">
        <v>8367</v>
      </c>
      <c r="D1264" s="125" t="s">
        <v>175</v>
      </c>
      <c r="E1264" s="126" t="s">
        <v>175</v>
      </c>
      <c r="F1264" s="126" t="s">
        <v>175</v>
      </c>
      <c r="G1264" s="126" t="s">
        <v>175</v>
      </c>
      <c r="H1264" s="126" t="s">
        <v>175</v>
      </c>
      <c r="I1264" s="127" t="s">
        <v>175</v>
      </c>
      <c r="J1264" s="126" t="s">
        <v>175</v>
      </c>
      <c r="K1264" s="125" t="s">
        <v>175</v>
      </c>
      <c r="L1264" s="125" t="s">
        <v>175</v>
      </c>
      <c r="M1264" s="128">
        <v>0</v>
      </c>
      <c r="N1264" s="129" t="s">
        <v>175</v>
      </c>
      <c r="O1264" s="125" t="s">
        <v>175</v>
      </c>
      <c r="P1264" s="125" t="s">
        <v>175</v>
      </c>
      <c r="Q1264" s="128">
        <v>0</v>
      </c>
      <c r="R1264" s="129">
        <v>0</v>
      </c>
      <c r="S1264" s="130" t="s">
        <v>175</v>
      </c>
      <c r="T1264" s="127" t="s">
        <v>175</v>
      </c>
      <c r="U1264" s="127">
        <v>0</v>
      </c>
      <c r="V1264" s="126" t="s">
        <v>175</v>
      </c>
      <c r="W1264" s="131">
        <v>0</v>
      </c>
      <c r="X1264" s="126" t="s">
        <v>175</v>
      </c>
      <c r="Y1264" s="131">
        <v>0</v>
      </c>
      <c r="Z1264" s="132" t="s">
        <v>175</v>
      </c>
      <c r="AA1264" s="125" t="s">
        <v>175</v>
      </c>
      <c r="AB1264" s="125" t="s">
        <v>175</v>
      </c>
      <c r="AC1264" s="126"/>
      <c r="AD1264" s="126"/>
      <c r="AE1264" s="126"/>
      <c r="AF1264" s="126"/>
      <c r="AG1264" s="126" t="s">
        <v>8329</v>
      </c>
      <c r="AH1264" s="126" t="s">
        <v>6249</v>
      </c>
      <c r="AI1264" s="126" t="s">
        <v>175</v>
      </c>
      <c r="AJ1264" s="126" t="s">
        <v>175</v>
      </c>
      <c r="AK1264" s="133">
        <f>+IF(LEN(_R4T[[#This Row],[KOD]])=5,1,IF(LEN(_R4T[[#This Row],[KOD]])=8,2,IF(LEN(_R4T[[#This Row],[KOD]])=11,3,4)))</f>
        <v>2</v>
      </c>
    </row>
    <row r="1265" spans="2:37" ht="14.5" outlineLevel="2">
      <c r="B1265" s="134" t="s">
        <v>8368</v>
      </c>
      <c r="C1265" s="135" t="s">
        <v>8367</v>
      </c>
      <c r="D1265" s="136" t="s">
        <v>175</v>
      </c>
      <c r="E1265" s="137" t="s">
        <v>175</v>
      </c>
      <c r="F1265" s="137" t="s">
        <v>175</v>
      </c>
      <c r="G1265" s="137" t="s">
        <v>175</v>
      </c>
      <c r="H1265" s="137" t="s">
        <v>175</v>
      </c>
      <c r="I1265" s="138" t="s">
        <v>175</v>
      </c>
      <c r="J1265" s="137" t="s">
        <v>175</v>
      </c>
      <c r="K1265" s="136" t="s">
        <v>175</v>
      </c>
      <c r="L1265" s="136" t="s">
        <v>175</v>
      </c>
      <c r="M1265" s="139">
        <v>0</v>
      </c>
      <c r="N1265" s="140" t="s">
        <v>175</v>
      </c>
      <c r="O1265" s="136" t="s">
        <v>175</v>
      </c>
      <c r="P1265" s="136" t="s">
        <v>175</v>
      </c>
      <c r="Q1265" s="139">
        <v>0</v>
      </c>
      <c r="R1265" s="140">
        <v>0</v>
      </c>
      <c r="S1265" s="141" t="s">
        <v>175</v>
      </c>
      <c r="T1265" s="138" t="s">
        <v>175</v>
      </c>
      <c r="U1265" s="138">
        <v>0</v>
      </c>
      <c r="V1265" s="137" t="s">
        <v>175</v>
      </c>
      <c r="W1265" s="142">
        <v>0</v>
      </c>
      <c r="X1265" s="137" t="s">
        <v>175</v>
      </c>
      <c r="Y1265" s="142">
        <v>0</v>
      </c>
      <c r="Z1265" s="143" t="s">
        <v>175</v>
      </c>
      <c r="AA1265" s="136" t="s">
        <v>175</v>
      </c>
      <c r="AB1265" s="136" t="s">
        <v>175</v>
      </c>
      <c r="AC1265" s="137"/>
      <c r="AD1265" s="137"/>
      <c r="AE1265" s="137"/>
      <c r="AF1265" s="137"/>
      <c r="AG1265" s="137" t="s">
        <v>8329</v>
      </c>
      <c r="AH1265" s="137" t="s">
        <v>6249</v>
      </c>
      <c r="AI1265" s="137" t="s">
        <v>5000</v>
      </c>
      <c r="AJ1265" s="137" t="s">
        <v>175</v>
      </c>
      <c r="AK1265" s="144">
        <f>+IF(LEN(_R4T[[#This Row],[KOD]])=5,1,IF(LEN(_R4T[[#This Row],[KOD]])=8,2,IF(LEN(_R4T[[#This Row],[KOD]])=11,3,4)))</f>
        <v>3</v>
      </c>
    </row>
    <row r="1266" spans="2:37" ht="14.5" outlineLevel="3">
      <c r="B1266" s="145" t="s">
        <v>8369</v>
      </c>
      <c r="C1266" s="146" t="s">
        <v>8370</v>
      </c>
      <c r="D1266" s="147" t="s">
        <v>175</v>
      </c>
      <c r="E1266" s="148" t="s">
        <v>5006</v>
      </c>
      <c r="F1266" s="148" t="s">
        <v>5007</v>
      </c>
      <c r="G1266" s="148" t="s">
        <v>150</v>
      </c>
      <c r="H1266" s="148" t="s">
        <v>8294</v>
      </c>
      <c r="I1266" s="149" t="s">
        <v>5010</v>
      </c>
      <c r="J1266" s="148" t="s">
        <v>101</v>
      </c>
      <c r="K1266" s="147" t="s">
        <v>5033</v>
      </c>
      <c r="L1266" s="147" t="s">
        <v>5012</v>
      </c>
      <c r="M1266" s="150">
        <v>26908610.385907635</v>
      </c>
      <c r="N1266" s="151" t="s">
        <v>7455</v>
      </c>
      <c r="O1266" s="147" t="s">
        <v>187</v>
      </c>
      <c r="P1266" s="147" t="s">
        <v>175</v>
      </c>
      <c r="Q1266" s="150">
        <v>0</v>
      </c>
      <c r="R1266" s="151">
        <v>0</v>
      </c>
      <c r="S1266" s="152" t="s">
        <v>175</v>
      </c>
      <c r="T1266" s="149" t="s">
        <v>5016</v>
      </c>
      <c r="U1266" s="149">
        <v>0</v>
      </c>
      <c r="V1266" s="148" t="s">
        <v>175</v>
      </c>
      <c r="W1266" s="153">
        <v>0</v>
      </c>
      <c r="X1266" s="148" t="s">
        <v>175</v>
      </c>
      <c r="Y1266" s="153">
        <v>0</v>
      </c>
      <c r="Z1266" s="154" t="s">
        <v>175</v>
      </c>
      <c r="AA1266" s="147" t="s">
        <v>175</v>
      </c>
      <c r="AB1266" s="147" t="s">
        <v>175</v>
      </c>
      <c r="AC1266" s="148"/>
      <c r="AD1266" s="148"/>
      <c r="AE1266" s="148"/>
      <c r="AF1266" s="148"/>
      <c r="AG1266" s="148" t="s">
        <v>8329</v>
      </c>
      <c r="AH1266" s="148" t="s">
        <v>6249</v>
      </c>
      <c r="AI1266" s="148" t="s">
        <v>5000</v>
      </c>
      <c r="AJ1266" s="148" t="s">
        <v>150</v>
      </c>
      <c r="AK1266" s="155">
        <f>+IF(LEN(_R4T[[#This Row],[KOD]])=5,1,IF(LEN(_R4T[[#This Row],[KOD]])=8,2,IF(LEN(_R4T[[#This Row],[KOD]])=11,3,4)))</f>
        <v>4</v>
      </c>
    </row>
    <row r="1267" spans="2:37" ht="14.5" outlineLevel="1">
      <c r="B1267" s="123" t="s">
        <v>8371</v>
      </c>
      <c r="C1267" s="124" t="s">
        <v>8372</v>
      </c>
      <c r="D1267" s="125" t="s">
        <v>175</v>
      </c>
      <c r="E1267" s="126" t="s">
        <v>175</v>
      </c>
      <c r="F1267" s="126" t="s">
        <v>175</v>
      </c>
      <c r="G1267" s="126" t="s">
        <v>175</v>
      </c>
      <c r="H1267" s="126" t="s">
        <v>175</v>
      </c>
      <c r="I1267" s="127" t="s">
        <v>175</v>
      </c>
      <c r="J1267" s="126" t="s">
        <v>175</v>
      </c>
      <c r="K1267" s="125" t="s">
        <v>175</v>
      </c>
      <c r="L1267" s="125" t="s">
        <v>175</v>
      </c>
      <c r="M1267" s="128">
        <v>0</v>
      </c>
      <c r="N1267" s="129" t="s">
        <v>175</v>
      </c>
      <c r="O1267" s="125" t="s">
        <v>175</v>
      </c>
      <c r="P1267" s="125" t="s">
        <v>175</v>
      </c>
      <c r="Q1267" s="128">
        <v>0</v>
      </c>
      <c r="R1267" s="129">
        <v>0</v>
      </c>
      <c r="S1267" s="130" t="s">
        <v>175</v>
      </c>
      <c r="T1267" s="127" t="s">
        <v>175</v>
      </c>
      <c r="U1267" s="127">
        <v>0</v>
      </c>
      <c r="V1267" s="126" t="s">
        <v>175</v>
      </c>
      <c r="W1267" s="131">
        <v>0</v>
      </c>
      <c r="X1267" s="126" t="s">
        <v>175</v>
      </c>
      <c r="Y1267" s="131">
        <v>0</v>
      </c>
      <c r="Z1267" s="132" t="s">
        <v>175</v>
      </c>
      <c r="AA1267" s="125" t="s">
        <v>175</v>
      </c>
      <c r="AB1267" s="125" t="s">
        <v>175</v>
      </c>
      <c r="AC1267" s="126"/>
      <c r="AD1267" s="126"/>
      <c r="AE1267" s="126"/>
      <c r="AF1267" s="126"/>
      <c r="AG1267" s="126" t="s">
        <v>8329</v>
      </c>
      <c r="AH1267" s="126" t="s">
        <v>6885</v>
      </c>
      <c r="AI1267" s="126" t="s">
        <v>175</v>
      </c>
      <c r="AJ1267" s="126" t="s">
        <v>175</v>
      </c>
      <c r="AK1267" s="133">
        <f>+IF(LEN(_R4T[[#This Row],[KOD]])=5,1,IF(LEN(_R4T[[#This Row],[KOD]])=8,2,IF(LEN(_R4T[[#This Row],[KOD]])=11,3,4)))</f>
        <v>2</v>
      </c>
    </row>
    <row r="1268" spans="2:37" ht="14.5" outlineLevel="2">
      <c r="B1268" s="134" t="s">
        <v>8373</v>
      </c>
      <c r="C1268" s="135" t="s">
        <v>8372</v>
      </c>
      <c r="D1268" s="136" t="s">
        <v>175</v>
      </c>
      <c r="E1268" s="137" t="s">
        <v>175</v>
      </c>
      <c r="F1268" s="137" t="s">
        <v>175</v>
      </c>
      <c r="G1268" s="137" t="s">
        <v>175</v>
      </c>
      <c r="H1268" s="137" t="s">
        <v>175</v>
      </c>
      <c r="I1268" s="138" t="s">
        <v>175</v>
      </c>
      <c r="J1268" s="137" t="s">
        <v>175</v>
      </c>
      <c r="K1268" s="136" t="s">
        <v>175</v>
      </c>
      <c r="L1268" s="136" t="s">
        <v>175</v>
      </c>
      <c r="M1268" s="139">
        <v>0</v>
      </c>
      <c r="N1268" s="140" t="s">
        <v>175</v>
      </c>
      <c r="O1268" s="136" t="s">
        <v>175</v>
      </c>
      <c r="P1268" s="136" t="s">
        <v>175</v>
      </c>
      <c r="Q1268" s="139">
        <v>0</v>
      </c>
      <c r="R1268" s="140">
        <v>0</v>
      </c>
      <c r="S1268" s="141" t="s">
        <v>175</v>
      </c>
      <c r="T1268" s="138" t="s">
        <v>175</v>
      </c>
      <c r="U1268" s="138">
        <v>0</v>
      </c>
      <c r="V1268" s="137" t="s">
        <v>175</v>
      </c>
      <c r="W1268" s="142">
        <v>0</v>
      </c>
      <c r="X1268" s="137" t="s">
        <v>175</v>
      </c>
      <c r="Y1268" s="142">
        <v>0</v>
      </c>
      <c r="Z1268" s="143" t="s">
        <v>175</v>
      </c>
      <c r="AA1268" s="136" t="s">
        <v>175</v>
      </c>
      <c r="AB1268" s="136" t="s">
        <v>175</v>
      </c>
      <c r="AC1268" s="137"/>
      <c r="AD1268" s="137"/>
      <c r="AE1268" s="137"/>
      <c r="AF1268" s="137"/>
      <c r="AG1268" s="137" t="s">
        <v>8329</v>
      </c>
      <c r="AH1268" s="137" t="s">
        <v>6885</v>
      </c>
      <c r="AI1268" s="137" t="s">
        <v>5000</v>
      </c>
      <c r="AJ1268" s="137" t="s">
        <v>175</v>
      </c>
      <c r="AK1268" s="144">
        <f>+IF(LEN(_R4T[[#This Row],[KOD]])=5,1,IF(LEN(_R4T[[#This Row],[KOD]])=8,2,IF(LEN(_R4T[[#This Row],[KOD]])=11,3,4)))</f>
        <v>3</v>
      </c>
    </row>
    <row r="1269" spans="2:37" ht="14.5" outlineLevel="3">
      <c r="B1269" s="145" t="s">
        <v>8374</v>
      </c>
      <c r="C1269" s="146" t="s">
        <v>8375</v>
      </c>
      <c r="D1269" s="147" t="s">
        <v>175</v>
      </c>
      <c r="E1269" s="148" t="s">
        <v>5006</v>
      </c>
      <c r="F1269" s="148" t="s">
        <v>5007</v>
      </c>
      <c r="G1269" s="148" t="s">
        <v>150</v>
      </c>
      <c r="H1269" s="148" t="s">
        <v>8294</v>
      </c>
      <c r="I1269" s="149" t="s">
        <v>5010</v>
      </c>
      <c r="J1269" s="148" t="s">
        <v>101</v>
      </c>
      <c r="K1269" s="147" t="s">
        <v>5033</v>
      </c>
      <c r="L1269" s="147" t="s">
        <v>5012</v>
      </c>
      <c r="M1269" s="150">
        <v>405641.86563951778</v>
      </c>
      <c r="N1269" s="151" t="s">
        <v>7455</v>
      </c>
      <c r="O1269" s="147" t="s">
        <v>187</v>
      </c>
      <c r="P1269" s="147" t="s">
        <v>175</v>
      </c>
      <c r="Q1269" s="150">
        <v>0</v>
      </c>
      <c r="R1269" s="151">
        <v>0</v>
      </c>
      <c r="S1269" s="152" t="s">
        <v>175</v>
      </c>
      <c r="T1269" s="149" t="s">
        <v>5016</v>
      </c>
      <c r="U1269" s="149">
        <v>0</v>
      </c>
      <c r="V1269" s="148" t="s">
        <v>175</v>
      </c>
      <c r="W1269" s="153">
        <v>0</v>
      </c>
      <c r="X1269" s="148" t="s">
        <v>175</v>
      </c>
      <c r="Y1269" s="153">
        <v>0</v>
      </c>
      <c r="Z1269" s="154" t="s">
        <v>175</v>
      </c>
      <c r="AA1269" s="147" t="s">
        <v>175</v>
      </c>
      <c r="AB1269" s="147" t="s">
        <v>175</v>
      </c>
      <c r="AC1269" s="148"/>
      <c r="AD1269" s="148"/>
      <c r="AE1269" s="148"/>
      <c r="AF1269" s="148"/>
      <c r="AG1269" s="148" t="s">
        <v>8329</v>
      </c>
      <c r="AH1269" s="148" t="s">
        <v>6885</v>
      </c>
      <c r="AI1269" s="148" t="s">
        <v>5000</v>
      </c>
      <c r="AJ1269" s="148" t="s">
        <v>150</v>
      </c>
      <c r="AK1269" s="155">
        <f>+IF(LEN(_R4T[[#This Row],[KOD]])=5,1,IF(LEN(_R4T[[#This Row],[KOD]])=8,2,IF(LEN(_R4T[[#This Row],[KOD]])=11,3,4)))</f>
        <v>4</v>
      </c>
    </row>
    <row r="1270" spans="2:37" ht="14.5" outlineLevel="1">
      <c r="B1270" s="123" t="s">
        <v>8376</v>
      </c>
      <c r="C1270" s="124" t="s">
        <v>8377</v>
      </c>
      <c r="D1270" s="125" t="s">
        <v>175</v>
      </c>
      <c r="E1270" s="126" t="s">
        <v>175</v>
      </c>
      <c r="F1270" s="126" t="s">
        <v>175</v>
      </c>
      <c r="G1270" s="126" t="s">
        <v>175</v>
      </c>
      <c r="H1270" s="126" t="s">
        <v>175</v>
      </c>
      <c r="I1270" s="127" t="s">
        <v>175</v>
      </c>
      <c r="J1270" s="126" t="s">
        <v>175</v>
      </c>
      <c r="K1270" s="125" t="s">
        <v>175</v>
      </c>
      <c r="L1270" s="125" t="s">
        <v>175</v>
      </c>
      <c r="M1270" s="128">
        <v>0</v>
      </c>
      <c r="N1270" s="129" t="s">
        <v>175</v>
      </c>
      <c r="O1270" s="125" t="s">
        <v>175</v>
      </c>
      <c r="P1270" s="125" t="s">
        <v>175</v>
      </c>
      <c r="Q1270" s="128">
        <v>0</v>
      </c>
      <c r="R1270" s="129">
        <v>0</v>
      </c>
      <c r="S1270" s="130" t="s">
        <v>175</v>
      </c>
      <c r="T1270" s="127" t="s">
        <v>175</v>
      </c>
      <c r="U1270" s="127">
        <v>0</v>
      </c>
      <c r="V1270" s="126" t="s">
        <v>175</v>
      </c>
      <c r="W1270" s="131">
        <v>0</v>
      </c>
      <c r="X1270" s="126" t="s">
        <v>175</v>
      </c>
      <c r="Y1270" s="131">
        <v>0</v>
      </c>
      <c r="Z1270" s="132" t="s">
        <v>175</v>
      </c>
      <c r="AA1270" s="125" t="s">
        <v>175</v>
      </c>
      <c r="AB1270" s="125" t="s">
        <v>175</v>
      </c>
      <c r="AC1270" s="126"/>
      <c r="AD1270" s="126"/>
      <c r="AE1270" s="126"/>
      <c r="AF1270" s="126"/>
      <c r="AG1270" s="126" t="s">
        <v>8329</v>
      </c>
      <c r="AH1270" s="126" t="s">
        <v>6463</v>
      </c>
      <c r="AI1270" s="126" t="s">
        <v>175</v>
      </c>
      <c r="AJ1270" s="126" t="s">
        <v>175</v>
      </c>
      <c r="AK1270" s="133">
        <f>+IF(LEN(_R4T[[#This Row],[KOD]])=5,1,IF(LEN(_R4T[[#This Row],[KOD]])=8,2,IF(LEN(_R4T[[#This Row],[KOD]])=11,3,4)))</f>
        <v>2</v>
      </c>
    </row>
    <row r="1271" spans="2:37" ht="14.5" outlineLevel="2">
      <c r="B1271" s="134" t="s">
        <v>8378</v>
      </c>
      <c r="C1271" s="135" t="s">
        <v>8377</v>
      </c>
      <c r="D1271" s="136" t="s">
        <v>175</v>
      </c>
      <c r="E1271" s="137" t="s">
        <v>175</v>
      </c>
      <c r="F1271" s="137" t="s">
        <v>175</v>
      </c>
      <c r="G1271" s="137" t="s">
        <v>175</v>
      </c>
      <c r="H1271" s="137" t="s">
        <v>175</v>
      </c>
      <c r="I1271" s="138" t="s">
        <v>175</v>
      </c>
      <c r="J1271" s="137" t="s">
        <v>175</v>
      </c>
      <c r="K1271" s="136" t="s">
        <v>175</v>
      </c>
      <c r="L1271" s="136" t="s">
        <v>175</v>
      </c>
      <c r="M1271" s="139">
        <v>0</v>
      </c>
      <c r="N1271" s="140" t="s">
        <v>175</v>
      </c>
      <c r="O1271" s="136" t="s">
        <v>175</v>
      </c>
      <c r="P1271" s="136" t="s">
        <v>175</v>
      </c>
      <c r="Q1271" s="139">
        <v>0</v>
      </c>
      <c r="R1271" s="140">
        <v>0</v>
      </c>
      <c r="S1271" s="141" t="s">
        <v>175</v>
      </c>
      <c r="T1271" s="138" t="s">
        <v>175</v>
      </c>
      <c r="U1271" s="138">
        <v>0</v>
      </c>
      <c r="V1271" s="137" t="s">
        <v>175</v>
      </c>
      <c r="W1271" s="142">
        <v>0</v>
      </c>
      <c r="X1271" s="137" t="s">
        <v>175</v>
      </c>
      <c r="Y1271" s="142">
        <v>0</v>
      </c>
      <c r="Z1271" s="143" t="s">
        <v>175</v>
      </c>
      <c r="AA1271" s="136" t="s">
        <v>175</v>
      </c>
      <c r="AB1271" s="136" t="s">
        <v>175</v>
      </c>
      <c r="AC1271" s="137"/>
      <c r="AD1271" s="137"/>
      <c r="AE1271" s="137"/>
      <c r="AF1271" s="137"/>
      <c r="AG1271" s="137" t="s">
        <v>8329</v>
      </c>
      <c r="AH1271" s="137" t="s">
        <v>6463</v>
      </c>
      <c r="AI1271" s="137" t="s">
        <v>5000</v>
      </c>
      <c r="AJ1271" s="137" t="s">
        <v>175</v>
      </c>
      <c r="AK1271" s="144">
        <f>+IF(LEN(_R4T[[#This Row],[KOD]])=5,1,IF(LEN(_R4T[[#This Row],[KOD]])=8,2,IF(LEN(_R4T[[#This Row],[KOD]])=11,3,4)))</f>
        <v>3</v>
      </c>
    </row>
    <row r="1272" spans="2:37" ht="14.5" outlineLevel="3">
      <c r="B1272" s="145" t="s">
        <v>8379</v>
      </c>
      <c r="C1272" s="146" t="s">
        <v>8380</v>
      </c>
      <c r="D1272" s="147" t="s">
        <v>175</v>
      </c>
      <c r="E1272" s="148" t="s">
        <v>5006</v>
      </c>
      <c r="F1272" s="148" t="s">
        <v>5007</v>
      </c>
      <c r="G1272" s="148" t="s">
        <v>150</v>
      </c>
      <c r="H1272" s="148" t="s">
        <v>8294</v>
      </c>
      <c r="I1272" s="149" t="s">
        <v>5010</v>
      </c>
      <c r="J1272" s="148" t="s">
        <v>101</v>
      </c>
      <c r="K1272" s="147" t="s">
        <v>5033</v>
      </c>
      <c r="L1272" s="147" t="s">
        <v>5012</v>
      </c>
      <c r="M1272" s="150">
        <v>37500</v>
      </c>
      <c r="N1272" s="151" t="s">
        <v>7455</v>
      </c>
      <c r="O1272" s="147" t="s">
        <v>187</v>
      </c>
      <c r="P1272" s="147" t="s">
        <v>175</v>
      </c>
      <c r="Q1272" s="150">
        <v>0</v>
      </c>
      <c r="R1272" s="151">
        <v>0</v>
      </c>
      <c r="S1272" s="152" t="s">
        <v>175</v>
      </c>
      <c r="T1272" s="149" t="s">
        <v>5016</v>
      </c>
      <c r="U1272" s="149">
        <v>0</v>
      </c>
      <c r="V1272" s="148" t="s">
        <v>175</v>
      </c>
      <c r="W1272" s="153">
        <v>0</v>
      </c>
      <c r="X1272" s="148" t="s">
        <v>175</v>
      </c>
      <c r="Y1272" s="153">
        <v>0</v>
      </c>
      <c r="Z1272" s="154" t="s">
        <v>175</v>
      </c>
      <c r="AA1272" s="147" t="s">
        <v>175</v>
      </c>
      <c r="AB1272" s="147" t="s">
        <v>175</v>
      </c>
      <c r="AC1272" s="148"/>
      <c r="AD1272" s="148"/>
      <c r="AE1272" s="148"/>
      <c r="AF1272" s="148"/>
      <c r="AG1272" s="148" t="s">
        <v>8329</v>
      </c>
      <c r="AH1272" s="148" t="s">
        <v>6463</v>
      </c>
      <c r="AI1272" s="148" t="s">
        <v>5000</v>
      </c>
      <c r="AJ1272" s="148" t="s">
        <v>150</v>
      </c>
      <c r="AK1272" s="155">
        <f>+IF(LEN(_R4T[[#This Row],[KOD]])=5,1,IF(LEN(_R4T[[#This Row],[KOD]])=8,2,IF(LEN(_R4T[[#This Row],[KOD]])=11,3,4)))</f>
        <v>4</v>
      </c>
    </row>
    <row r="1273" spans="2:37" ht="14.5" outlineLevel="3">
      <c r="B1273" s="145" t="s">
        <v>8381</v>
      </c>
      <c r="C1273" s="146" t="s">
        <v>8382</v>
      </c>
      <c r="D1273" s="147" t="s">
        <v>175</v>
      </c>
      <c r="E1273" s="148" t="s">
        <v>5006</v>
      </c>
      <c r="F1273" s="148" t="s">
        <v>5007</v>
      </c>
      <c r="G1273" s="148" t="s">
        <v>150</v>
      </c>
      <c r="H1273" s="148" t="s">
        <v>8294</v>
      </c>
      <c r="I1273" s="149" t="s">
        <v>5010</v>
      </c>
      <c r="J1273" s="148" t="s">
        <v>101</v>
      </c>
      <c r="K1273" s="147" t="s">
        <v>5033</v>
      </c>
      <c r="L1273" s="147" t="s">
        <v>5012</v>
      </c>
      <c r="M1273" s="150">
        <v>20000</v>
      </c>
      <c r="N1273" s="151" t="s">
        <v>7455</v>
      </c>
      <c r="O1273" s="147" t="s">
        <v>187</v>
      </c>
      <c r="P1273" s="147" t="s">
        <v>175</v>
      </c>
      <c r="Q1273" s="150">
        <v>0</v>
      </c>
      <c r="R1273" s="151">
        <v>0</v>
      </c>
      <c r="S1273" s="152" t="s">
        <v>175</v>
      </c>
      <c r="T1273" s="149" t="s">
        <v>5016</v>
      </c>
      <c r="U1273" s="149">
        <v>0</v>
      </c>
      <c r="V1273" s="148" t="s">
        <v>175</v>
      </c>
      <c r="W1273" s="153">
        <v>0</v>
      </c>
      <c r="X1273" s="148" t="s">
        <v>175</v>
      </c>
      <c r="Y1273" s="153">
        <v>0</v>
      </c>
      <c r="Z1273" s="154" t="s">
        <v>175</v>
      </c>
      <c r="AA1273" s="147" t="s">
        <v>175</v>
      </c>
      <c r="AB1273" s="147" t="s">
        <v>175</v>
      </c>
      <c r="AC1273" s="148"/>
      <c r="AD1273" s="148"/>
      <c r="AE1273" s="148"/>
      <c r="AF1273" s="148"/>
      <c r="AG1273" s="148" t="s">
        <v>8329</v>
      </c>
      <c r="AH1273" s="148" t="s">
        <v>6463</v>
      </c>
      <c r="AI1273" s="148" t="s">
        <v>5000</v>
      </c>
      <c r="AJ1273" s="148" t="s">
        <v>5710</v>
      </c>
      <c r="AK1273" s="155">
        <f>+IF(LEN(_R4T[[#This Row],[KOD]])=5,1,IF(LEN(_R4T[[#This Row],[KOD]])=8,2,IF(LEN(_R4T[[#This Row],[KOD]])=11,3,4)))</f>
        <v>4</v>
      </c>
    </row>
    <row r="1274" spans="2:37" ht="14.5" outlineLevel="1">
      <c r="B1274" s="123" t="s">
        <v>8383</v>
      </c>
      <c r="C1274" s="124" t="s">
        <v>8384</v>
      </c>
      <c r="D1274" s="125" t="s">
        <v>175</v>
      </c>
      <c r="E1274" s="126" t="s">
        <v>175</v>
      </c>
      <c r="F1274" s="126" t="s">
        <v>175</v>
      </c>
      <c r="G1274" s="126" t="s">
        <v>175</v>
      </c>
      <c r="H1274" s="126" t="s">
        <v>175</v>
      </c>
      <c r="I1274" s="127" t="s">
        <v>175</v>
      </c>
      <c r="J1274" s="126" t="s">
        <v>175</v>
      </c>
      <c r="K1274" s="125" t="s">
        <v>175</v>
      </c>
      <c r="L1274" s="125" t="s">
        <v>175</v>
      </c>
      <c r="M1274" s="128">
        <v>0</v>
      </c>
      <c r="N1274" s="129" t="s">
        <v>175</v>
      </c>
      <c r="O1274" s="125" t="s">
        <v>175</v>
      </c>
      <c r="P1274" s="125" t="s">
        <v>175</v>
      </c>
      <c r="Q1274" s="128">
        <v>0</v>
      </c>
      <c r="R1274" s="129">
        <v>0</v>
      </c>
      <c r="S1274" s="130" t="s">
        <v>175</v>
      </c>
      <c r="T1274" s="127" t="s">
        <v>175</v>
      </c>
      <c r="U1274" s="127">
        <v>0</v>
      </c>
      <c r="V1274" s="126" t="s">
        <v>175</v>
      </c>
      <c r="W1274" s="131">
        <v>0</v>
      </c>
      <c r="X1274" s="126" t="s">
        <v>175</v>
      </c>
      <c r="Y1274" s="131">
        <v>0</v>
      </c>
      <c r="Z1274" s="132" t="s">
        <v>175</v>
      </c>
      <c r="AA1274" s="125" t="s">
        <v>175</v>
      </c>
      <c r="AB1274" s="125" t="s">
        <v>175</v>
      </c>
      <c r="AC1274" s="126"/>
      <c r="AD1274" s="126"/>
      <c r="AE1274" s="126"/>
      <c r="AF1274" s="126"/>
      <c r="AG1274" s="126" t="s">
        <v>8329</v>
      </c>
      <c r="AH1274" s="126" t="s">
        <v>7121</v>
      </c>
      <c r="AI1274" s="126" t="s">
        <v>175</v>
      </c>
      <c r="AJ1274" s="126" t="s">
        <v>175</v>
      </c>
      <c r="AK1274" s="133">
        <f>+IF(LEN(_R4T[[#This Row],[KOD]])=5,1,IF(LEN(_R4T[[#This Row],[KOD]])=8,2,IF(LEN(_R4T[[#This Row],[KOD]])=11,3,4)))</f>
        <v>2</v>
      </c>
    </row>
    <row r="1275" spans="2:37" ht="14.5" outlineLevel="2">
      <c r="B1275" s="134" t="s">
        <v>8385</v>
      </c>
      <c r="C1275" s="135" t="s">
        <v>8384</v>
      </c>
      <c r="D1275" s="136" t="s">
        <v>175</v>
      </c>
      <c r="E1275" s="137" t="s">
        <v>175</v>
      </c>
      <c r="F1275" s="137" t="s">
        <v>175</v>
      </c>
      <c r="G1275" s="137" t="s">
        <v>175</v>
      </c>
      <c r="H1275" s="137" t="s">
        <v>175</v>
      </c>
      <c r="I1275" s="138" t="s">
        <v>175</v>
      </c>
      <c r="J1275" s="137" t="s">
        <v>175</v>
      </c>
      <c r="K1275" s="136" t="s">
        <v>175</v>
      </c>
      <c r="L1275" s="136" t="s">
        <v>175</v>
      </c>
      <c r="M1275" s="139">
        <v>0</v>
      </c>
      <c r="N1275" s="140" t="s">
        <v>175</v>
      </c>
      <c r="O1275" s="136" t="s">
        <v>175</v>
      </c>
      <c r="P1275" s="136" t="s">
        <v>175</v>
      </c>
      <c r="Q1275" s="139">
        <v>0</v>
      </c>
      <c r="R1275" s="140">
        <v>0</v>
      </c>
      <c r="S1275" s="141" t="s">
        <v>175</v>
      </c>
      <c r="T1275" s="138" t="s">
        <v>175</v>
      </c>
      <c r="U1275" s="138">
        <v>0</v>
      </c>
      <c r="V1275" s="137" t="s">
        <v>175</v>
      </c>
      <c r="W1275" s="142">
        <v>0</v>
      </c>
      <c r="X1275" s="137" t="s">
        <v>175</v>
      </c>
      <c r="Y1275" s="142">
        <v>0</v>
      </c>
      <c r="Z1275" s="143" t="s">
        <v>175</v>
      </c>
      <c r="AA1275" s="136" t="s">
        <v>175</v>
      </c>
      <c r="AB1275" s="136" t="s">
        <v>175</v>
      </c>
      <c r="AC1275" s="137"/>
      <c r="AD1275" s="137"/>
      <c r="AE1275" s="137"/>
      <c r="AF1275" s="137"/>
      <c r="AG1275" s="137" t="s">
        <v>8329</v>
      </c>
      <c r="AH1275" s="137" t="s">
        <v>7121</v>
      </c>
      <c r="AI1275" s="137" t="s">
        <v>5000</v>
      </c>
      <c r="AJ1275" s="137" t="s">
        <v>175</v>
      </c>
      <c r="AK1275" s="144">
        <f>+IF(LEN(_R4T[[#This Row],[KOD]])=5,1,IF(LEN(_R4T[[#This Row],[KOD]])=8,2,IF(LEN(_R4T[[#This Row],[KOD]])=11,3,4)))</f>
        <v>3</v>
      </c>
    </row>
    <row r="1276" spans="2:37" ht="14.5" outlineLevel="3">
      <c r="B1276" s="145" t="s">
        <v>8386</v>
      </c>
      <c r="C1276" s="146" t="s">
        <v>8387</v>
      </c>
      <c r="D1276" s="147" t="s">
        <v>175</v>
      </c>
      <c r="E1276" s="148" t="s">
        <v>5006</v>
      </c>
      <c r="F1276" s="148" t="s">
        <v>5007</v>
      </c>
      <c r="G1276" s="148" t="s">
        <v>150</v>
      </c>
      <c r="H1276" s="148" t="s">
        <v>8294</v>
      </c>
      <c r="I1276" s="149" t="s">
        <v>5010</v>
      </c>
      <c r="J1276" s="148" t="s">
        <v>101</v>
      </c>
      <c r="K1276" s="147" t="s">
        <v>5033</v>
      </c>
      <c r="L1276" s="147" t="s">
        <v>5012</v>
      </c>
      <c r="M1276" s="150">
        <v>557747.11426404514</v>
      </c>
      <c r="N1276" s="151" t="s">
        <v>7455</v>
      </c>
      <c r="O1276" s="147" t="s">
        <v>187</v>
      </c>
      <c r="P1276" s="147" t="s">
        <v>175</v>
      </c>
      <c r="Q1276" s="150">
        <v>0</v>
      </c>
      <c r="R1276" s="151">
        <v>0</v>
      </c>
      <c r="S1276" s="152" t="s">
        <v>175</v>
      </c>
      <c r="T1276" s="149" t="s">
        <v>5016</v>
      </c>
      <c r="U1276" s="149">
        <v>0</v>
      </c>
      <c r="V1276" s="148" t="s">
        <v>175</v>
      </c>
      <c r="W1276" s="153">
        <v>0</v>
      </c>
      <c r="X1276" s="148" t="s">
        <v>175</v>
      </c>
      <c r="Y1276" s="153">
        <v>0</v>
      </c>
      <c r="Z1276" s="154" t="s">
        <v>175</v>
      </c>
      <c r="AA1276" s="147" t="s">
        <v>175</v>
      </c>
      <c r="AB1276" s="147" t="s">
        <v>175</v>
      </c>
      <c r="AC1276" s="148"/>
      <c r="AD1276" s="148"/>
      <c r="AE1276" s="148"/>
      <c r="AF1276" s="148"/>
      <c r="AG1276" s="148" t="s">
        <v>8329</v>
      </c>
      <c r="AH1276" s="148" t="s">
        <v>7121</v>
      </c>
      <c r="AI1276" s="148" t="s">
        <v>5000</v>
      </c>
      <c r="AJ1276" s="148" t="s">
        <v>150</v>
      </c>
      <c r="AK1276" s="155">
        <f>+IF(LEN(_R4T[[#This Row],[KOD]])=5,1,IF(LEN(_R4T[[#This Row],[KOD]])=8,2,IF(LEN(_R4T[[#This Row],[KOD]])=11,3,4)))</f>
        <v>4</v>
      </c>
    </row>
    <row r="1277" spans="2:37" ht="14.5" outlineLevel="1">
      <c r="B1277" s="123" t="s">
        <v>8388</v>
      </c>
      <c r="C1277" s="124" t="s">
        <v>8389</v>
      </c>
      <c r="D1277" s="125" t="s">
        <v>175</v>
      </c>
      <c r="E1277" s="126" t="s">
        <v>175</v>
      </c>
      <c r="F1277" s="126" t="s">
        <v>175</v>
      </c>
      <c r="G1277" s="126" t="s">
        <v>175</v>
      </c>
      <c r="H1277" s="126" t="s">
        <v>175</v>
      </c>
      <c r="I1277" s="127" t="s">
        <v>175</v>
      </c>
      <c r="J1277" s="126" t="s">
        <v>175</v>
      </c>
      <c r="K1277" s="125" t="s">
        <v>175</v>
      </c>
      <c r="L1277" s="125" t="s">
        <v>175</v>
      </c>
      <c r="M1277" s="128">
        <v>0</v>
      </c>
      <c r="N1277" s="129" t="s">
        <v>175</v>
      </c>
      <c r="O1277" s="125" t="s">
        <v>175</v>
      </c>
      <c r="P1277" s="125" t="s">
        <v>175</v>
      </c>
      <c r="Q1277" s="128">
        <v>0</v>
      </c>
      <c r="R1277" s="129">
        <v>0</v>
      </c>
      <c r="S1277" s="130" t="s">
        <v>175</v>
      </c>
      <c r="T1277" s="127" t="s">
        <v>175</v>
      </c>
      <c r="U1277" s="127">
        <v>0</v>
      </c>
      <c r="V1277" s="126" t="s">
        <v>175</v>
      </c>
      <c r="W1277" s="131">
        <v>0</v>
      </c>
      <c r="X1277" s="126" t="s">
        <v>175</v>
      </c>
      <c r="Y1277" s="131">
        <v>0</v>
      </c>
      <c r="Z1277" s="132" t="s">
        <v>175</v>
      </c>
      <c r="AA1277" s="125" t="s">
        <v>175</v>
      </c>
      <c r="AB1277" s="125" t="s">
        <v>175</v>
      </c>
      <c r="AC1277" s="126"/>
      <c r="AD1277" s="126"/>
      <c r="AE1277" s="126"/>
      <c r="AF1277" s="126"/>
      <c r="AG1277" s="126" t="s">
        <v>8329</v>
      </c>
      <c r="AH1277" s="126" t="s">
        <v>6468</v>
      </c>
      <c r="AI1277" s="126" t="s">
        <v>175</v>
      </c>
      <c r="AJ1277" s="126" t="s">
        <v>175</v>
      </c>
      <c r="AK1277" s="133">
        <f>+IF(LEN(_R4T[[#This Row],[KOD]])=5,1,IF(LEN(_R4T[[#This Row],[KOD]])=8,2,IF(LEN(_R4T[[#This Row],[KOD]])=11,3,4)))</f>
        <v>2</v>
      </c>
    </row>
    <row r="1278" spans="2:37" ht="14.5" outlineLevel="2">
      <c r="B1278" s="134" t="s">
        <v>8390</v>
      </c>
      <c r="C1278" s="135" t="s">
        <v>8389</v>
      </c>
      <c r="D1278" s="136" t="s">
        <v>175</v>
      </c>
      <c r="E1278" s="137" t="s">
        <v>175</v>
      </c>
      <c r="F1278" s="137" t="s">
        <v>175</v>
      </c>
      <c r="G1278" s="137" t="s">
        <v>175</v>
      </c>
      <c r="H1278" s="137" t="s">
        <v>175</v>
      </c>
      <c r="I1278" s="138" t="s">
        <v>175</v>
      </c>
      <c r="J1278" s="137" t="s">
        <v>175</v>
      </c>
      <c r="K1278" s="136" t="s">
        <v>175</v>
      </c>
      <c r="L1278" s="136" t="s">
        <v>175</v>
      </c>
      <c r="M1278" s="139">
        <v>0</v>
      </c>
      <c r="N1278" s="140" t="s">
        <v>175</v>
      </c>
      <c r="O1278" s="136" t="s">
        <v>175</v>
      </c>
      <c r="P1278" s="136" t="s">
        <v>175</v>
      </c>
      <c r="Q1278" s="139">
        <v>0</v>
      </c>
      <c r="R1278" s="140">
        <v>0</v>
      </c>
      <c r="S1278" s="141" t="s">
        <v>175</v>
      </c>
      <c r="T1278" s="138" t="s">
        <v>175</v>
      </c>
      <c r="U1278" s="138">
        <v>0</v>
      </c>
      <c r="V1278" s="137" t="s">
        <v>175</v>
      </c>
      <c r="W1278" s="142">
        <v>0</v>
      </c>
      <c r="X1278" s="137" t="s">
        <v>175</v>
      </c>
      <c r="Y1278" s="142">
        <v>0</v>
      </c>
      <c r="Z1278" s="143" t="s">
        <v>175</v>
      </c>
      <c r="AA1278" s="136" t="s">
        <v>175</v>
      </c>
      <c r="AB1278" s="136" t="s">
        <v>175</v>
      </c>
      <c r="AC1278" s="137"/>
      <c r="AD1278" s="137"/>
      <c r="AE1278" s="137"/>
      <c r="AF1278" s="137"/>
      <c r="AG1278" s="137" t="s">
        <v>8329</v>
      </c>
      <c r="AH1278" s="137" t="s">
        <v>6468</v>
      </c>
      <c r="AI1278" s="137" t="s">
        <v>5000</v>
      </c>
      <c r="AJ1278" s="137" t="s">
        <v>175</v>
      </c>
      <c r="AK1278" s="144">
        <f>+IF(LEN(_R4T[[#This Row],[KOD]])=5,1,IF(LEN(_R4T[[#This Row],[KOD]])=8,2,IF(LEN(_R4T[[#This Row],[KOD]])=11,3,4)))</f>
        <v>3</v>
      </c>
    </row>
    <row r="1279" spans="2:37" ht="14.5" outlineLevel="3">
      <c r="B1279" s="145" t="s">
        <v>8391</v>
      </c>
      <c r="C1279" s="146" t="s">
        <v>8392</v>
      </c>
      <c r="D1279" s="147" t="s">
        <v>175</v>
      </c>
      <c r="E1279" s="148" t="s">
        <v>5006</v>
      </c>
      <c r="F1279" s="148" t="s">
        <v>5007</v>
      </c>
      <c r="G1279" s="148" t="s">
        <v>150</v>
      </c>
      <c r="H1279" s="148" t="s">
        <v>8294</v>
      </c>
      <c r="I1279" s="149" t="s">
        <v>5010</v>
      </c>
      <c r="J1279" s="148" t="s">
        <v>101</v>
      </c>
      <c r="K1279" s="147" t="s">
        <v>5033</v>
      </c>
      <c r="L1279" s="147" t="s">
        <v>5012</v>
      </c>
      <c r="M1279" s="150">
        <v>3946892.4000000004</v>
      </c>
      <c r="N1279" s="151" t="s">
        <v>7455</v>
      </c>
      <c r="O1279" s="147" t="s">
        <v>187</v>
      </c>
      <c r="P1279" s="147" t="s">
        <v>175</v>
      </c>
      <c r="Q1279" s="150">
        <v>0</v>
      </c>
      <c r="R1279" s="151">
        <v>0</v>
      </c>
      <c r="S1279" s="152" t="s">
        <v>175</v>
      </c>
      <c r="T1279" s="149" t="s">
        <v>5016</v>
      </c>
      <c r="U1279" s="149">
        <v>0</v>
      </c>
      <c r="V1279" s="148" t="s">
        <v>175</v>
      </c>
      <c r="W1279" s="153">
        <v>0</v>
      </c>
      <c r="X1279" s="148" t="s">
        <v>175</v>
      </c>
      <c r="Y1279" s="153">
        <v>0</v>
      </c>
      <c r="Z1279" s="154" t="s">
        <v>175</v>
      </c>
      <c r="AA1279" s="147" t="s">
        <v>175</v>
      </c>
      <c r="AB1279" s="147" t="s">
        <v>175</v>
      </c>
      <c r="AC1279" s="148"/>
      <c r="AD1279" s="148"/>
      <c r="AE1279" s="148"/>
      <c r="AF1279" s="148"/>
      <c r="AG1279" s="148" t="s">
        <v>8329</v>
      </c>
      <c r="AH1279" s="148" t="s">
        <v>6468</v>
      </c>
      <c r="AI1279" s="148" t="s">
        <v>5000</v>
      </c>
      <c r="AJ1279" s="148" t="s">
        <v>150</v>
      </c>
      <c r="AK1279" s="155">
        <f>+IF(LEN(_R4T[[#This Row],[KOD]])=5,1,IF(LEN(_R4T[[#This Row],[KOD]])=8,2,IF(LEN(_R4T[[#This Row],[KOD]])=11,3,4)))</f>
        <v>4</v>
      </c>
    </row>
    <row r="1280" spans="2:37" ht="14.5" outlineLevel="3">
      <c r="B1280" s="145" t="s">
        <v>8393</v>
      </c>
      <c r="C1280" s="146" t="s">
        <v>8394</v>
      </c>
      <c r="D1280" s="147" t="s">
        <v>175</v>
      </c>
      <c r="E1280" s="148" t="s">
        <v>5006</v>
      </c>
      <c r="F1280" s="148" t="s">
        <v>5007</v>
      </c>
      <c r="G1280" s="148" t="s">
        <v>150</v>
      </c>
      <c r="H1280" s="148" t="s">
        <v>8294</v>
      </c>
      <c r="I1280" s="149" t="s">
        <v>5010</v>
      </c>
      <c r="J1280" s="148" t="s">
        <v>101</v>
      </c>
      <c r="K1280" s="147" t="s">
        <v>5033</v>
      </c>
      <c r="L1280" s="147" t="s">
        <v>5012</v>
      </c>
      <c r="M1280" s="150">
        <v>3630383.5762853515</v>
      </c>
      <c r="N1280" s="151" t="s">
        <v>7455</v>
      </c>
      <c r="O1280" s="147" t="s">
        <v>187</v>
      </c>
      <c r="P1280" s="147" t="s">
        <v>175</v>
      </c>
      <c r="Q1280" s="150">
        <v>0</v>
      </c>
      <c r="R1280" s="151">
        <v>0</v>
      </c>
      <c r="S1280" s="152" t="s">
        <v>175</v>
      </c>
      <c r="T1280" s="149" t="s">
        <v>5016</v>
      </c>
      <c r="U1280" s="149">
        <v>0</v>
      </c>
      <c r="V1280" s="148" t="s">
        <v>175</v>
      </c>
      <c r="W1280" s="153">
        <v>0</v>
      </c>
      <c r="X1280" s="148" t="s">
        <v>175</v>
      </c>
      <c r="Y1280" s="153">
        <v>0</v>
      </c>
      <c r="Z1280" s="154" t="s">
        <v>175</v>
      </c>
      <c r="AA1280" s="147" t="s">
        <v>175</v>
      </c>
      <c r="AB1280" s="147" t="s">
        <v>175</v>
      </c>
      <c r="AC1280" s="148"/>
      <c r="AD1280" s="148"/>
      <c r="AE1280" s="148"/>
      <c r="AF1280" s="148"/>
      <c r="AG1280" s="148" t="s">
        <v>8329</v>
      </c>
      <c r="AH1280" s="148" t="s">
        <v>6468</v>
      </c>
      <c r="AI1280" s="148" t="s">
        <v>5000</v>
      </c>
      <c r="AJ1280" s="148" t="s">
        <v>5113</v>
      </c>
      <c r="AK1280" s="155">
        <f>+IF(LEN(_R4T[[#This Row],[KOD]])=5,1,IF(LEN(_R4T[[#This Row],[KOD]])=8,2,IF(LEN(_R4T[[#This Row],[KOD]])=11,3,4)))</f>
        <v>4</v>
      </c>
    </row>
    <row r="1281" spans="2:37" ht="14.5" outlineLevel="1">
      <c r="B1281" s="123" t="s">
        <v>8395</v>
      </c>
      <c r="C1281" s="124" t="s">
        <v>8396</v>
      </c>
      <c r="D1281" s="125" t="s">
        <v>175</v>
      </c>
      <c r="E1281" s="126" t="s">
        <v>175</v>
      </c>
      <c r="F1281" s="126" t="s">
        <v>175</v>
      </c>
      <c r="G1281" s="126" t="s">
        <v>175</v>
      </c>
      <c r="H1281" s="126" t="s">
        <v>175</v>
      </c>
      <c r="I1281" s="127" t="s">
        <v>175</v>
      </c>
      <c r="J1281" s="126" t="s">
        <v>175</v>
      </c>
      <c r="K1281" s="125" t="s">
        <v>175</v>
      </c>
      <c r="L1281" s="125" t="s">
        <v>175</v>
      </c>
      <c r="M1281" s="128">
        <v>0</v>
      </c>
      <c r="N1281" s="129" t="s">
        <v>175</v>
      </c>
      <c r="O1281" s="125" t="s">
        <v>175</v>
      </c>
      <c r="P1281" s="125" t="s">
        <v>175</v>
      </c>
      <c r="Q1281" s="128">
        <v>0</v>
      </c>
      <c r="R1281" s="129">
        <v>0</v>
      </c>
      <c r="S1281" s="130" t="s">
        <v>175</v>
      </c>
      <c r="T1281" s="127" t="s">
        <v>175</v>
      </c>
      <c r="U1281" s="127">
        <v>0</v>
      </c>
      <c r="V1281" s="126" t="s">
        <v>175</v>
      </c>
      <c r="W1281" s="131">
        <v>0</v>
      </c>
      <c r="X1281" s="126" t="s">
        <v>175</v>
      </c>
      <c r="Y1281" s="131">
        <v>0</v>
      </c>
      <c r="Z1281" s="132" t="s">
        <v>175</v>
      </c>
      <c r="AA1281" s="125" t="s">
        <v>175</v>
      </c>
      <c r="AB1281" s="125" t="s">
        <v>175</v>
      </c>
      <c r="AC1281" s="126"/>
      <c r="AD1281" s="126"/>
      <c r="AE1281" s="126"/>
      <c r="AF1281" s="126"/>
      <c r="AG1281" s="126" t="s">
        <v>8329</v>
      </c>
      <c r="AH1281" s="126" t="s">
        <v>7357</v>
      </c>
      <c r="AI1281" s="126" t="s">
        <v>175</v>
      </c>
      <c r="AJ1281" s="126" t="s">
        <v>175</v>
      </c>
      <c r="AK1281" s="133">
        <f>+IF(LEN(_R4T[[#This Row],[KOD]])=5,1,IF(LEN(_R4T[[#This Row],[KOD]])=8,2,IF(LEN(_R4T[[#This Row],[KOD]])=11,3,4)))</f>
        <v>2</v>
      </c>
    </row>
    <row r="1282" spans="2:37" ht="14.5" outlineLevel="2">
      <c r="B1282" s="134" t="s">
        <v>8397</v>
      </c>
      <c r="C1282" s="135" t="s">
        <v>8396</v>
      </c>
      <c r="D1282" s="136" t="s">
        <v>175</v>
      </c>
      <c r="E1282" s="137" t="s">
        <v>175</v>
      </c>
      <c r="F1282" s="137" t="s">
        <v>175</v>
      </c>
      <c r="G1282" s="137" t="s">
        <v>175</v>
      </c>
      <c r="H1282" s="137" t="s">
        <v>175</v>
      </c>
      <c r="I1282" s="138" t="s">
        <v>175</v>
      </c>
      <c r="J1282" s="137" t="s">
        <v>175</v>
      </c>
      <c r="K1282" s="136" t="s">
        <v>175</v>
      </c>
      <c r="L1282" s="136" t="s">
        <v>175</v>
      </c>
      <c r="M1282" s="139">
        <v>0</v>
      </c>
      <c r="N1282" s="140" t="s">
        <v>175</v>
      </c>
      <c r="O1282" s="136" t="s">
        <v>175</v>
      </c>
      <c r="P1282" s="136" t="s">
        <v>175</v>
      </c>
      <c r="Q1282" s="139">
        <v>0</v>
      </c>
      <c r="R1282" s="140">
        <v>0</v>
      </c>
      <c r="S1282" s="141" t="s">
        <v>175</v>
      </c>
      <c r="T1282" s="138" t="s">
        <v>175</v>
      </c>
      <c r="U1282" s="138">
        <v>0</v>
      </c>
      <c r="V1282" s="137" t="s">
        <v>175</v>
      </c>
      <c r="W1282" s="142">
        <v>0</v>
      </c>
      <c r="X1282" s="137" t="s">
        <v>175</v>
      </c>
      <c r="Y1282" s="142">
        <v>0</v>
      </c>
      <c r="Z1282" s="143" t="s">
        <v>175</v>
      </c>
      <c r="AA1282" s="136" t="s">
        <v>175</v>
      </c>
      <c r="AB1282" s="136" t="s">
        <v>175</v>
      </c>
      <c r="AC1282" s="137"/>
      <c r="AD1282" s="137"/>
      <c r="AE1282" s="137"/>
      <c r="AF1282" s="137"/>
      <c r="AG1282" s="137" t="s">
        <v>8329</v>
      </c>
      <c r="AH1282" s="137" t="s">
        <v>7357</v>
      </c>
      <c r="AI1282" s="137" t="s">
        <v>5000</v>
      </c>
      <c r="AJ1282" s="137" t="s">
        <v>175</v>
      </c>
      <c r="AK1282" s="144">
        <f>+IF(LEN(_R4T[[#This Row],[KOD]])=5,1,IF(LEN(_R4T[[#This Row],[KOD]])=8,2,IF(LEN(_R4T[[#This Row],[KOD]])=11,3,4)))</f>
        <v>3</v>
      </c>
    </row>
    <row r="1283" spans="2:37" ht="14.5" outlineLevel="3">
      <c r="B1283" s="145" t="s">
        <v>8398</v>
      </c>
      <c r="C1283" s="146" t="s">
        <v>8399</v>
      </c>
      <c r="D1283" s="147" t="s">
        <v>175</v>
      </c>
      <c r="E1283" s="148" t="s">
        <v>5006</v>
      </c>
      <c r="F1283" s="148" t="s">
        <v>5007</v>
      </c>
      <c r="G1283" s="148" t="s">
        <v>150</v>
      </c>
      <c r="H1283" s="148" t="s">
        <v>8294</v>
      </c>
      <c r="I1283" s="149" t="s">
        <v>5010</v>
      </c>
      <c r="J1283" s="148" t="s">
        <v>101</v>
      </c>
      <c r="K1283" s="147" t="s">
        <v>5033</v>
      </c>
      <c r="L1283" s="147" t="s">
        <v>5012</v>
      </c>
      <c r="M1283" s="150">
        <v>1440000</v>
      </c>
      <c r="N1283" s="151" t="s">
        <v>7455</v>
      </c>
      <c r="O1283" s="147" t="s">
        <v>187</v>
      </c>
      <c r="P1283" s="147" t="s">
        <v>175</v>
      </c>
      <c r="Q1283" s="150">
        <v>0</v>
      </c>
      <c r="R1283" s="151">
        <v>0</v>
      </c>
      <c r="S1283" s="152" t="s">
        <v>175</v>
      </c>
      <c r="T1283" s="149" t="s">
        <v>5016</v>
      </c>
      <c r="U1283" s="149">
        <v>0</v>
      </c>
      <c r="V1283" s="148" t="s">
        <v>175</v>
      </c>
      <c r="W1283" s="153">
        <v>0</v>
      </c>
      <c r="X1283" s="148" t="s">
        <v>175</v>
      </c>
      <c r="Y1283" s="153">
        <v>0</v>
      </c>
      <c r="Z1283" s="154" t="s">
        <v>175</v>
      </c>
      <c r="AA1283" s="147" t="s">
        <v>175</v>
      </c>
      <c r="AB1283" s="147" t="s">
        <v>175</v>
      </c>
      <c r="AC1283" s="148"/>
      <c r="AD1283" s="148"/>
      <c r="AE1283" s="148"/>
      <c r="AF1283" s="148"/>
      <c r="AG1283" s="148" t="s">
        <v>8329</v>
      </c>
      <c r="AH1283" s="148" t="s">
        <v>7357</v>
      </c>
      <c r="AI1283" s="148" t="s">
        <v>5000</v>
      </c>
      <c r="AJ1283" s="148" t="s">
        <v>150</v>
      </c>
      <c r="AK1283" s="155">
        <f>+IF(LEN(_R4T[[#This Row],[KOD]])=5,1,IF(LEN(_R4T[[#This Row],[KOD]])=8,2,IF(LEN(_R4T[[#This Row],[KOD]])=11,3,4)))</f>
        <v>4</v>
      </c>
    </row>
    <row r="1284" spans="2:37" ht="14.5" outlineLevel="1">
      <c r="B1284" s="123" t="s">
        <v>8400</v>
      </c>
      <c r="C1284" s="124" t="s">
        <v>8401</v>
      </c>
      <c r="D1284" s="125" t="s">
        <v>175</v>
      </c>
      <c r="E1284" s="126" t="s">
        <v>175</v>
      </c>
      <c r="F1284" s="126" t="s">
        <v>175</v>
      </c>
      <c r="G1284" s="126" t="s">
        <v>175</v>
      </c>
      <c r="H1284" s="126" t="s">
        <v>175</v>
      </c>
      <c r="I1284" s="127" t="s">
        <v>175</v>
      </c>
      <c r="J1284" s="126" t="s">
        <v>175</v>
      </c>
      <c r="K1284" s="125" t="s">
        <v>175</v>
      </c>
      <c r="L1284" s="125" t="s">
        <v>175</v>
      </c>
      <c r="M1284" s="128">
        <v>0</v>
      </c>
      <c r="N1284" s="129" t="s">
        <v>175</v>
      </c>
      <c r="O1284" s="125" t="s">
        <v>175</v>
      </c>
      <c r="P1284" s="125" t="s">
        <v>175</v>
      </c>
      <c r="Q1284" s="128">
        <v>0</v>
      </c>
      <c r="R1284" s="129">
        <v>0</v>
      </c>
      <c r="S1284" s="130" t="s">
        <v>175</v>
      </c>
      <c r="T1284" s="127" t="s">
        <v>175</v>
      </c>
      <c r="U1284" s="127">
        <v>0</v>
      </c>
      <c r="V1284" s="126" t="s">
        <v>175</v>
      </c>
      <c r="W1284" s="131">
        <v>0</v>
      </c>
      <c r="X1284" s="126" t="s">
        <v>175</v>
      </c>
      <c r="Y1284" s="131">
        <v>0</v>
      </c>
      <c r="Z1284" s="132" t="s">
        <v>175</v>
      </c>
      <c r="AA1284" s="125" t="s">
        <v>175</v>
      </c>
      <c r="AB1284" s="125" t="s">
        <v>175</v>
      </c>
      <c r="AC1284" s="126"/>
      <c r="AD1284" s="126"/>
      <c r="AE1284" s="126"/>
      <c r="AF1284" s="126"/>
      <c r="AG1284" s="126" t="s">
        <v>8329</v>
      </c>
      <c r="AH1284" s="126" t="s">
        <v>6473</v>
      </c>
      <c r="AI1284" s="126" t="s">
        <v>175</v>
      </c>
      <c r="AJ1284" s="126" t="s">
        <v>175</v>
      </c>
      <c r="AK1284" s="133">
        <f>+IF(LEN(_R4T[[#This Row],[KOD]])=5,1,IF(LEN(_R4T[[#This Row],[KOD]])=8,2,IF(LEN(_R4T[[#This Row],[KOD]])=11,3,4)))</f>
        <v>2</v>
      </c>
    </row>
    <row r="1285" spans="2:37" ht="14.5" outlineLevel="2">
      <c r="B1285" s="134" t="s">
        <v>8402</v>
      </c>
      <c r="C1285" s="135" t="s">
        <v>8401</v>
      </c>
      <c r="D1285" s="136" t="s">
        <v>175</v>
      </c>
      <c r="E1285" s="137" t="s">
        <v>175</v>
      </c>
      <c r="F1285" s="137" t="s">
        <v>175</v>
      </c>
      <c r="G1285" s="137" t="s">
        <v>175</v>
      </c>
      <c r="H1285" s="137" t="s">
        <v>175</v>
      </c>
      <c r="I1285" s="138" t="s">
        <v>175</v>
      </c>
      <c r="J1285" s="137" t="s">
        <v>175</v>
      </c>
      <c r="K1285" s="136" t="s">
        <v>175</v>
      </c>
      <c r="L1285" s="136" t="s">
        <v>175</v>
      </c>
      <c r="M1285" s="139">
        <v>0</v>
      </c>
      <c r="N1285" s="140" t="s">
        <v>175</v>
      </c>
      <c r="O1285" s="136" t="s">
        <v>175</v>
      </c>
      <c r="P1285" s="136" t="s">
        <v>175</v>
      </c>
      <c r="Q1285" s="139">
        <v>0</v>
      </c>
      <c r="R1285" s="140">
        <v>0</v>
      </c>
      <c r="S1285" s="141" t="s">
        <v>175</v>
      </c>
      <c r="T1285" s="138" t="s">
        <v>175</v>
      </c>
      <c r="U1285" s="138">
        <v>0</v>
      </c>
      <c r="V1285" s="137" t="s">
        <v>175</v>
      </c>
      <c r="W1285" s="142">
        <v>0</v>
      </c>
      <c r="X1285" s="137" t="s">
        <v>175</v>
      </c>
      <c r="Y1285" s="142">
        <v>0</v>
      </c>
      <c r="Z1285" s="143" t="s">
        <v>175</v>
      </c>
      <c r="AA1285" s="136" t="s">
        <v>175</v>
      </c>
      <c r="AB1285" s="136" t="s">
        <v>175</v>
      </c>
      <c r="AC1285" s="137"/>
      <c r="AD1285" s="137"/>
      <c r="AE1285" s="137"/>
      <c r="AF1285" s="137"/>
      <c r="AG1285" s="137" t="s">
        <v>8329</v>
      </c>
      <c r="AH1285" s="137" t="s">
        <v>6473</v>
      </c>
      <c r="AI1285" s="137" t="s">
        <v>5000</v>
      </c>
      <c r="AJ1285" s="137" t="s">
        <v>175</v>
      </c>
      <c r="AK1285" s="144">
        <f>+IF(LEN(_R4T[[#This Row],[KOD]])=5,1,IF(LEN(_R4T[[#This Row],[KOD]])=8,2,IF(LEN(_R4T[[#This Row],[KOD]])=11,3,4)))</f>
        <v>3</v>
      </c>
    </row>
    <row r="1286" spans="2:37" ht="14.5" outlineLevel="3">
      <c r="B1286" s="145" t="s">
        <v>8403</v>
      </c>
      <c r="C1286" s="146" t="s">
        <v>8404</v>
      </c>
      <c r="D1286" s="147" t="s">
        <v>175</v>
      </c>
      <c r="E1286" s="148" t="s">
        <v>5006</v>
      </c>
      <c r="F1286" s="148" t="s">
        <v>5007</v>
      </c>
      <c r="G1286" s="148" t="s">
        <v>150</v>
      </c>
      <c r="H1286" s="148" t="s">
        <v>8294</v>
      </c>
      <c r="I1286" s="149" t="s">
        <v>5010</v>
      </c>
      <c r="J1286" s="148" t="s">
        <v>101</v>
      </c>
      <c r="K1286" s="147" t="s">
        <v>5033</v>
      </c>
      <c r="L1286" s="147" t="s">
        <v>5012</v>
      </c>
      <c r="M1286" s="150">
        <v>640000</v>
      </c>
      <c r="N1286" s="151" t="s">
        <v>7455</v>
      </c>
      <c r="O1286" s="147" t="s">
        <v>187</v>
      </c>
      <c r="P1286" s="147" t="s">
        <v>175</v>
      </c>
      <c r="Q1286" s="150">
        <v>0</v>
      </c>
      <c r="R1286" s="151">
        <v>0</v>
      </c>
      <c r="S1286" s="152" t="s">
        <v>175</v>
      </c>
      <c r="T1286" s="149" t="s">
        <v>5016</v>
      </c>
      <c r="U1286" s="149">
        <v>0</v>
      </c>
      <c r="V1286" s="148" t="s">
        <v>175</v>
      </c>
      <c r="W1286" s="153">
        <v>0</v>
      </c>
      <c r="X1286" s="148" t="s">
        <v>175</v>
      </c>
      <c r="Y1286" s="153">
        <v>0</v>
      </c>
      <c r="Z1286" s="154" t="s">
        <v>175</v>
      </c>
      <c r="AA1286" s="147" t="s">
        <v>175</v>
      </c>
      <c r="AB1286" s="147" t="s">
        <v>175</v>
      </c>
      <c r="AC1286" s="148"/>
      <c r="AD1286" s="148"/>
      <c r="AE1286" s="148"/>
      <c r="AF1286" s="148"/>
      <c r="AG1286" s="148" t="s">
        <v>8329</v>
      </c>
      <c r="AH1286" s="148" t="s">
        <v>6473</v>
      </c>
      <c r="AI1286" s="148" t="s">
        <v>5000</v>
      </c>
      <c r="AJ1286" s="148" t="s">
        <v>150</v>
      </c>
      <c r="AK1286" s="155">
        <f>+IF(LEN(_R4T[[#This Row],[KOD]])=5,1,IF(LEN(_R4T[[#This Row],[KOD]])=8,2,IF(LEN(_R4T[[#This Row],[KOD]])=11,3,4)))</f>
        <v>4</v>
      </c>
    </row>
    <row r="1287" spans="2:37" ht="14.5" outlineLevel="1">
      <c r="B1287" s="123" t="s">
        <v>8405</v>
      </c>
      <c r="C1287" s="124" t="s">
        <v>8406</v>
      </c>
      <c r="D1287" s="125" t="s">
        <v>175</v>
      </c>
      <c r="E1287" s="126" t="s">
        <v>175</v>
      </c>
      <c r="F1287" s="126" t="s">
        <v>175</v>
      </c>
      <c r="G1287" s="126" t="s">
        <v>175</v>
      </c>
      <c r="H1287" s="126" t="s">
        <v>175</v>
      </c>
      <c r="I1287" s="127" t="s">
        <v>175</v>
      </c>
      <c r="J1287" s="126" t="s">
        <v>175</v>
      </c>
      <c r="K1287" s="125" t="s">
        <v>175</v>
      </c>
      <c r="L1287" s="125" t="s">
        <v>175</v>
      </c>
      <c r="M1287" s="128">
        <v>0</v>
      </c>
      <c r="N1287" s="129" t="s">
        <v>175</v>
      </c>
      <c r="O1287" s="125" t="s">
        <v>175</v>
      </c>
      <c r="P1287" s="125" t="s">
        <v>175</v>
      </c>
      <c r="Q1287" s="128">
        <v>0</v>
      </c>
      <c r="R1287" s="129">
        <v>0</v>
      </c>
      <c r="S1287" s="130" t="s">
        <v>175</v>
      </c>
      <c r="T1287" s="127" t="s">
        <v>175</v>
      </c>
      <c r="U1287" s="127">
        <v>0</v>
      </c>
      <c r="V1287" s="126" t="s">
        <v>175</v>
      </c>
      <c r="W1287" s="131">
        <v>0</v>
      </c>
      <c r="X1287" s="126" t="s">
        <v>175</v>
      </c>
      <c r="Y1287" s="131">
        <v>0</v>
      </c>
      <c r="Z1287" s="132" t="s">
        <v>175</v>
      </c>
      <c r="AA1287" s="125" t="s">
        <v>175</v>
      </c>
      <c r="AB1287" s="125" t="s">
        <v>175</v>
      </c>
      <c r="AC1287" s="126"/>
      <c r="AD1287" s="126"/>
      <c r="AE1287" s="126"/>
      <c r="AF1287" s="126"/>
      <c r="AG1287" s="126" t="s">
        <v>8329</v>
      </c>
      <c r="AH1287" s="126" t="s">
        <v>8407</v>
      </c>
      <c r="AI1287" s="126" t="s">
        <v>175</v>
      </c>
      <c r="AJ1287" s="126" t="s">
        <v>175</v>
      </c>
      <c r="AK1287" s="133">
        <f>+IF(LEN(_R4T[[#This Row],[KOD]])=5,1,IF(LEN(_R4T[[#This Row],[KOD]])=8,2,IF(LEN(_R4T[[#This Row],[KOD]])=11,3,4)))</f>
        <v>2</v>
      </c>
    </row>
    <row r="1288" spans="2:37" ht="14.5" outlineLevel="2">
      <c r="B1288" s="134" t="s">
        <v>8408</v>
      </c>
      <c r="C1288" s="135" t="s">
        <v>8406</v>
      </c>
      <c r="D1288" s="136" t="s">
        <v>175</v>
      </c>
      <c r="E1288" s="137" t="s">
        <v>175</v>
      </c>
      <c r="F1288" s="137" t="s">
        <v>175</v>
      </c>
      <c r="G1288" s="137" t="s">
        <v>175</v>
      </c>
      <c r="H1288" s="137" t="s">
        <v>175</v>
      </c>
      <c r="I1288" s="138" t="s">
        <v>175</v>
      </c>
      <c r="J1288" s="137" t="s">
        <v>175</v>
      </c>
      <c r="K1288" s="136" t="s">
        <v>175</v>
      </c>
      <c r="L1288" s="136" t="s">
        <v>175</v>
      </c>
      <c r="M1288" s="139">
        <v>0</v>
      </c>
      <c r="N1288" s="140" t="s">
        <v>175</v>
      </c>
      <c r="O1288" s="136" t="s">
        <v>175</v>
      </c>
      <c r="P1288" s="136" t="s">
        <v>175</v>
      </c>
      <c r="Q1288" s="139">
        <v>0</v>
      </c>
      <c r="R1288" s="140">
        <v>0</v>
      </c>
      <c r="S1288" s="141" t="s">
        <v>175</v>
      </c>
      <c r="T1288" s="138" t="s">
        <v>175</v>
      </c>
      <c r="U1288" s="138">
        <v>0</v>
      </c>
      <c r="V1288" s="137" t="s">
        <v>175</v>
      </c>
      <c r="W1288" s="142">
        <v>0</v>
      </c>
      <c r="X1288" s="137" t="s">
        <v>175</v>
      </c>
      <c r="Y1288" s="142">
        <v>0</v>
      </c>
      <c r="Z1288" s="143" t="s">
        <v>175</v>
      </c>
      <c r="AA1288" s="136" t="s">
        <v>175</v>
      </c>
      <c r="AB1288" s="136" t="s">
        <v>175</v>
      </c>
      <c r="AC1288" s="137"/>
      <c r="AD1288" s="137"/>
      <c r="AE1288" s="137"/>
      <c r="AF1288" s="137"/>
      <c r="AG1288" s="137" t="s">
        <v>8329</v>
      </c>
      <c r="AH1288" s="137" t="s">
        <v>8407</v>
      </c>
      <c r="AI1288" s="137" t="s">
        <v>5000</v>
      </c>
      <c r="AJ1288" s="137" t="s">
        <v>175</v>
      </c>
      <c r="AK1288" s="144">
        <f>+IF(LEN(_R4T[[#This Row],[KOD]])=5,1,IF(LEN(_R4T[[#This Row],[KOD]])=8,2,IF(LEN(_R4T[[#This Row],[KOD]])=11,3,4)))</f>
        <v>3</v>
      </c>
    </row>
    <row r="1289" spans="2:37" ht="14.5" outlineLevel="3">
      <c r="B1289" s="145" t="s">
        <v>8409</v>
      </c>
      <c r="C1289" s="146" t="s">
        <v>8410</v>
      </c>
      <c r="D1289" s="147" t="s">
        <v>175</v>
      </c>
      <c r="E1289" s="148" t="s">
        <v>5006</v>
      </c>
      <c r="F1289" s="148" t="s">
        <v>5007</v>
      </c>
      <c r="G1289" s="148" t="s">
        <v>150</v>
      </c>
      <c r="H1289" s="148" t="s">
        <v>8294</v>
      </c>
      <c r="I1289" s="149" t="s">
        <v>5010</v>
      </c>
      <c r="J1289" s="148" t="s">
        <v>101</v>
      </c>
      <c r="K1289" s="147" t="s">
        <v>5033</v>
      </c>
      <c r="L1289" s="147" t="s">
        <v>5012</v>
      </c>
      <c r="M1289" s="150">
        <v>1341704.0759851744</v>
      </c>
      <c r="N1289" s="151" t="s">
        <v>7455</v>
      </c>
      <c r="O1289" s="147" t="s">
        <v>187</v>
      </c>
      <c r="P1289" s="147" t="s">
        <v>175</v>
      </c>
      <c r="Q1289" s="150">
        <v>0</v>
      </c>
      <c r="R1289" s="151">
        <v>0</v>
      </c>
      <c r="S1289" s="152" t="s">
        <v>175</v>
      </c>
      <c r="T1289" s="149" t="s">
        <v>5016</v>
      </c>
      <c r="U1289" s="149">
        <v>0</v>
      </c>
      <c r="V1289" s="148" t="s">
        <v>175</v>
      </c>
      <c r="W1289" s="153">
        <v>0</v>
      </c>
      <c r="X1289" s="148" t="s">
        <v>175</v>
      </c>
      <c r="Y1289" s="153">
        <v>0</v>
      </c>
      <c r="Z1289" s="154" t="s">
        <v>175</v>
      </c>
      <c r="AA1289" s="147" t="s">
        <v>175</v>
      </c>
      <c r="AB1289" s="147" t="s">
        <v>175</v>
      </c>
      <c r="AC1289" s="148"/>
      <c r="AD1289" s="148"/>
      <c r="AE1289" s="148"/>
      <c r="AF1289" s="148"/>
      <c r="AG1289" s="148" t="s">
        <v>8329</v>
      </c>
      <c r="AH1289" s="148" t="s">
        <v>8407</v>
      </c>
      <c r="AI1289" s="148" t="s">
        <v>5000</v>
      </c>
      <c r="AJ1289" s="148" t="s">
        <v>150</v>
      </c>
      <c r="AK1289" s="155">
        <f>+IF(LEN(_R4T[[#This Row],[KOD]])=5,1,IF(LEN(_R4T[[#This Row],[KOD]])=8,2,IF(LEN(_R4T[[#This Row],[KOD]])=11,3,4)))</f>
        <v>4</v>
      </c>
    </row>
    <row r="1290" spans="2:37" ht="14.5" outlineLevel="3">
      <c r="B1290" s="145" t="s">
        <v>8411</v>
      </c>
      <c r="C1290" s="146" t="s">
        <v>8412</v>
      </c>
      <c r="D1290" s="147" t="s">
        <v>175</v>
      </c>
      <c r="E1290" s="148" t="s">
        <v>5006</v>
      </c>
      <c r="F1290" s="148" t="s">
        <v>5007</v>
      </c>
      <c r="G1290" s="148" t="s">
        <v>150</v>
      </c>
      <c r="H1290" s="148" t="s">
        <v>8294</v>
      </c>
      <c r="I1290" s="149" t="s">
        <v>5010</v>
      </c>
      <c r="J1290" s="148" t="s">
        <v>101</v>
      </c>
      <c r="K1290" s="147" t="s">
        <v>5033</v>
      </c>
      <c r="L1290" s="147" t="s">
        <v>5012</v>
      </c>
      <c r="M1290" s="150">
        <v>50000</v>
      </c>
      <c r="N1290" s="151" t="s">
        <v>7455</v>
      </c>
      <c r="O1290" s="147" t="s">
        <v>187</v>
      </c>
      <c r="P1290" s="147" t="s">
        <v>175</v>
      </c>
      <c r="Q1290" s="150">
        <v>0</v>
      </c>
      <c r="R1290" s="151">
        <v>0</v>
      </c>
      <c r="S1290" s="152" t="s">
        <v>175</v>
      </c>
      <c r="T1290" s="149" t="s">
        <v>5016</v>
      </c>
      <c r="U1290" s="149">
        <v>0</v>
      </c>
      <c r="V1290" s="148" t="s">
        <v>175</v>
      </c>
      <c r="W1290" s="153">
        <v>0</v>
      </c>
      <c r="X1290" s="148" t="s">
        <v>175</v>
      </c>
      <c r="Y1290" s="153">
        <v>0</v>
      </c>
      <c r="Z1290" s="154" t="s">
        <v>175</v>
      </c>
      <c r="AA1290" s="147" t="s">
        <v>175</v>
      </c>
      <c r="AB1290" s="147" t="s">
        <v>175</v>
      </c>
      <c r="AC1290" s="148"/>
      <c r="AD1290" s="148"/>
      <c r="AE1290" s="148"/>
      <c r="AF1290" s="148"/>
      <c r="AG1290" s="148" t="s">
        <v>8329</v>
      </c>
      <c r="AH1290" s="148" t="s">
        <v>8407</v>
      </c>
      <c r="AI1290" s="148" t="s">
        <v>5000</v>
      </c>
      <c r="AJ1290" s="148" t="s">
        <v>5034</v>
      </c>
      <c r="AK1290" s="155">
        <f>+IF(LEN(_R4T[[#This Row],[KOD]])=5,1,IF(LEN(_R4T[[#This Row],[KOD]])=8,2,IF(LEN(_R4T[[#This Row],[KOD]])=11,3,4)))</f>
        <v>4</v>
      </c>
    </row>
    <row r="1291" spans="2:37" ht="14.5" outlineLevel="3">
      <c r="B1291" s="145" t="s">
        <v>8413</v>
      </c>
      <c r="C1291" s="146" t="s">
        <v>8414</v>
      </c>
      <c r="D1291" s="147" t="s">
        <v>175</v>
      </c>
      <c r="E1291" s="148" t="s">
        <v>5006</v>
      </c>
      <c r="F1291" s="148" t="s">
        <v>5007</v>
      </c>
      <c r="G1291" s="148" t="s">
        <v>150</v>
      </c>
      <c r="H1291" s="148" t="s">
        <v>8294</v>
      </c>
      <c r="I1291" s="149" t="s">
        <v>5010</v>
      </c>
      <c r="J1291" s="148" t="s">
        <v>101</v>
      </c>
      <c r="K1291" s="147" t="s">
        <v>5033</v>
      </c>
      <c r="L1291" s="147" t="s">
        <v>5012</v>
      </c>
      <c r="M1291" s="150">
        <v>97952.168249691138</v>
      </c>
      <c r="N1291" s="151" t="s">
        <v>7455</v>
      </c>
      <c r="O1291" s="147" t="s">
        <v>187</v>
      </c>
      <c r="P1291" s="147" t="s">
        <v>175</v>
      </c>
      <c r="Q1291" s="150">
        <v>0</v>
      </c>
      <c r="R1291" s="151">
        <v>0</v>
      </c>
      <c r="S1291" s="152" t="s">
        <v>175</v>
      </c>
      <c r="T1291" s="149" t="s">
        <v>5016</v>
      </c>
      <c r="U1291" s="149">
        <v>0</v>
      </c>
      <c r="V1291" s="148" t="s">
        <v>175</v>
      </c>
      <c r="W1291" s="153">
        <v>0</v>
      </c>
      <c r="X1291" s="148" t="s">
        <v>175</v>
      </c>
      <c r="Y1291" s="153">
        <v>0</v>
      </c>
      <c r="Z1291" s="154" t="s">
        <v>175</v>
      </c>
      <c r="AA1291" s="147" t="s">
        <v>175</v>
      </c>
      <c r="AB1291" s="147" t="s">
        <v>175</v>
      </c>
      <c r="AC1291" s="148"/>
      <c r="AD1291" s="148"/>
      <c r="AE1291" s="148"/>
      <c r="AF1291" s="148"/>
      <c r="AG1291" s="148" t="s">
        <v>8329</v>
      </c>
      <c r="AH1291" s="148" t="s">
        <v>8407</v>
      </c>
      <c r="AI1291" s="148" t="s">
        <v>5000</v>
      </c>
      <c r="AJ1291" s="148" t="s">
        <v>5113</v>
      </c>
      <c r="AK1291" s="155">
        <f>+IF(LEN(_R4T[[#This Row],[KOD]])=5,1,IF(LEN(_R4T[[#This Row],[KOD]])=8,2,IF(LEN(_R4T[[#This Row],[KOD]])=11,3,4)))</f>
        <v>4</v>
      </c>
    </row>
    <row r="1292" spans="2:37" ht="14.5">
      <c r="B1292" s="156" t="s">
        <v>6713</v>
      </c>
      <c r="C1292" s="157" t="s">
        <v>6714</v>
      </c>
      <c r="D1292" s="158" t="s">
        <v>175</v>
      </c>
      <c r="E1292" s="159" t="s">
        <v>175</v>
      </c>
      <c r="F1292" s="159" t="s">
        <v>175</v>
      </c>
      <c r="G1292" s="159" t="s">
        <v>175</v>
      </c>
      <c r="H1292" s="159" t="s">
        <v>175</v>
      </c>
      <c r="I1292" s="160" t="s">
        <v>175</v>
      </c>
      <c r="J1292" s="159" t="s">
        <v>175</v>
      </c>
      <c r="K1292" s="158" t="s">
        <v>175</v>
      </c>
      <c r="L1292" s="158" t="s">
        <v>175</v>
      </c>
      <c r="M1292" s="161">
        <v>0</v>
      </c>
      <c r="N1292" s="162" t="s">
        <v>175</v>
      </c>
      <c r="O1292" s="158" t="s">
        <v>175</v>
      </c>
      <c r="P1292" s="158" t="s">
        <v>175</v>
      </c>
      <c r="Q1292" s="161">
        <v>0</v>
      </c>
      <c r="R1292" s="162">
        <v>0</v>
      </c>
      <c r="S1292" s="163" t="s">
        <v>175</v>
      </c>
      <c r="T1292" s="160" t="s">
        <v>175</v>
      </c>
      <c r="U1292" s="160">
        <v>0</v>
      </c>
      <c r="V1292" s="159" t="s">
        <v>175</v>
      </c>
      <c r="W1292" s="164">
        <v>0</v>
      </c>
      <c r="X1292" s="159" t="s">
        <v>175</v>
      </c>
      <c r="Y1292" s="164">
        <v>0</v>
      </c>
      <c r="Z1292" s="165" t="s">
        <v>175</v>
      </c>
      <c r="AA1292" s="158" t="s">
        <v>175</v>
      </c>
      <c r="AB1292" s="158" t="s">
        <v>175</v>
      </c>
      <c r="AC1292" s="159"/>
      <c r="AD1292" s="159"/>
      <c r="AE1292" s="159"/>
      <c r="AF1292" s="159"/>
      <c r="AG1292" s="159" t="s">
        <v>6713</v>
      </c>
      <c r="AH1292" s="159" t="s">
        <v>175</v>
      </c>
      <c r="AI1292" s="159" t="s">
        <v>175</v>
      </c>
      <c r="AJ1292" s="159" t="s">
        <v>175</v>
      </c>
      <c r="AK1292" s="166">
        <f>+IF(LEN(_R4T[[#This Row],[KOD]])=5,1,IF(LEN(_R4T[[#This Row],[KOD]])=8,2,IF(LEN(_R4T[[#This Row],[KOD]])=11,3,4)))</f>
        <v>1</v>
      </c>
    </row>
    <row r="1293" spans="2:37" ht="14.5" outlineLevel="1">
      <c r="B1293" s="123" t="s">
        <v>6715</v>
      </c>
      <c r="C1293" s="124" t="s">
        <v>3206</v>
      </c>
      <c r="D1293" s="125" t="s">
        <v>175</v>
      </c>
      <c r="E1293" s="126" t="s">
        <v>175</v>
      </c>
      <c r="F1293" s="126" t="s">
        <v>175</v>
      </c>
      <c r="G1293" s="126" t="s">
        <v>175</v>
      </c>
      <c r="H1293" s="126" t="s">
        <v>175</v>
      </c>
      <c r="I1293" s="127" t="s">
        <v>175</v>
      </c>
      <c r="J1293" s="126" t="s">
        <v>175</v>
      </c>
      <c r="K1293" s="125" t="s">
        <v>175</v>
      </c>
      <c r="L1293" s="125" t="s">
        <v>175</v>
      </c>
      <c r="M1293" s="128">
        <v>0</v>
      </c>
      <c r="N1293" s="129" t="s">
        <v>175</v>
      </c>
      <c r="O1293" s="125" t="s">
        <v>175</v>
      </c>
      <c r="P1293" s="125" t="s">
        <v>175</v>
      </c>
      <c r="Q1293" s="128">
        <v>0</v>
      </c>
      <c r="R1293" s="129">
        <v>0</v>
      </c>
      <c r="S1293" s="130" t="s">
        <v>175</v>
      </c>
      <c r="T1293" s="127" t="s">
        <v>175</v>
      </c>
      <c r="U1293" s="127">
        <v>0</v>
      </c>
      <c r="V1293" s="126" t="s">
        <v>175</v>
      </c>
      <c r="W1293" s="131">
        <v>0</v>
      </c>
      <c r="X1293" s="126" t="s">
        <v>175</v>
      </c>
      <c r="Y1293" s="131">
        <v>0</v>
      </c>
      <c r="Z1293" s="132" t="s">
        <v>175</v>
      </c>
      <c r="AA1293" s="125" t="s">
        <v>175</v>
      </c>
      <c r="AB1293" s="125" t="s">
        <v>175</v>
      </c>
      <c r="AC1293" s="126"/>
      <c r="AD1293" s="126"/>
      <c r="AE1293" s="126"/>
      <c r="AF1293" s="126"/>
      <c r="AG1293" s="126" t="s">
        <v>6713</v>
      </c>
      <c r="AH1293" s="126" t="s">
        <v>5003</v>
      </c>
      <c r="AI1293" s="126" t="s">
        <v>175</v>
      </c>
      <c r="AJ1293" s="126" t="s">
        <v>175</v>
      </c>
      <c r="AK1293" s="133">
        <f>+IF(LEN(_R4T[[#This Row],[KOD]])=5,1,IF(LEN(_R4T[[#This Row],[KOD]])=8,2,IF(LEN(_R4T[[#This Row],[KOD]])=11,3,4)))</f>
        <v>2</v>
      </c>
    </row>
    <row r="1294" spans="2:37" ht="14.5" outlineLevel="2">
      <c r="B1294" s="134" t="s">
        <v>6716</v>
      </c>
      <c r="C1294" s="135" t="s">
        <v>3206</v>
      </c>
      <c r="D1294" s="136" t="s">
        <v>175</v>
      </c>
      <c r="E1294" s="137" t="s">
        <v>175</v>
      </c>
      <c r="F1294" s="137" t="s">
        <v>175</v>
      </c>
      <c r="G1294" s="137" t="s">
        <v>175</v>
      </c>
      <c r="H1294" s="137" t="s">
        <v>175</v>
      </c>
      <c r="I1294" s="138" t="s">
        <v>175</v>
      </c>
      <c r="J1294" s="137" t="s">
        <v>175</v>
      </c>
      <c r="K1294" s="136" t="s">
        <v>175</v>
      </c>
      <c r="L1294" s="136" t="s">
        <v>175</v>
      </c>
      <c r="M1294" s="139">
        <v>0</v>
      </c>
      <c r="N1294" s="140" t="s">
        <v>175</v>
      </c>
      <c r="O1294" s="136" t="s">
        <v>175</v>
      </c>
      <c r="P1294" s="136" t="s">
        <v>175</v>
      </c>
      <c r="Q1294" s="139">
        <v>0</v>
      </c>
      <c r="R1294" s="140">
        <v>0</v>
      </c>
      <c r="S1294" s="141" t="s">
        <v>175</v>
      </c>
      <c r="T1294" s="138" t="s">
        <v>175</v>
      </c>
      <c r="U1294" s="138">
        <v>0</v>
      </c>
      <c r="V1294" s="137" t="s">
        <v>175</v>
      </c>
      <c r="W1294" s="142">
        <v>0</v>
      </c>
      <c r="X1294" s="137" t="s">
        <v>175</v>
      </c>
      <c r="Y1294" s="142">
        <v>0</v>
      </c>
      <c r="Z1294" s="143" t="s">
        <v>175</v>
      </c>
      <c r="AA1294" s="136" t="s">
        <v>175</v>
      </c>
      <c r="AB1294" s="136" t="s">
        <v>175</v>
      </c>
      <c r="AC1294" s="137"/>
      <c r="AD1294" s="137"/>
      <c r="AE1294" s="137"/>
      <c r="AF1294" s="137"/>
      <c r="AG1294" s="137" t="s">
        <v>6713</v>
      </c>
      <c r="AH1294" s="137" t="s">
        <v>5003</v>
      </c>
      <c r="AI1294" s="137" t="s">
        <v>5000</v>
      </c>
      <c r="AJ1294" s="137" t="s">
        <v>175</v>
      </c>
      <c r="AK1294" s="144">
        <f>+IF(LEN(_R4T[[#This Row],[KOD]])=5,1,IF(LEN(_R4T[[#This Row],[KOD]])=8,2,IF(LEN(_R4T[[#This Row],[KOD]])=11,3,4)))</f>
        <v>3</v>
      </c>
    </row>
    <row r="1295" spans="2:37" ht="14.5" outlineLevel="3">
      <c r="B1295" s="145" t="s">
        <v>6717</v>
      </c>
      <c r="C1295" s="146" t="s">
        <v>3721</v>
      </c>
      <c r="D1295" s="147" t="s">
        <v>175</v>
      </c>
      <c r="E1295" s="148" t="s">
        <v>175</v>
      </c>
      <c r="F1295" s="148" t="s">
        <v>175</v>
      </c>
      <c r="G1295" s="148" t="s">
        <v>175</v>
      </c>
      <c r="H1295" s="148" t="s">
        <v>175</v>
      </c>
      <c r="I1295" s="149" t="s">
        <v>175</v>
      </c>
      <c r="J1295" s="148" t="s">
        <v>175</v>
      </c>
      <c r="K1295" s="147" t="s">
        <v>175</v>
      </c>
      <c r="L1295" s="147" t="s">
        <v>175</v>
      </c>
      <c r="M1295" s="150">
        <v>0</v>
      </c>
      <c r="N1295" s="151" t="s">
        <v>175</v>
      </c>
      <c r="O1295" s="147" t="s">
        <v>175</v>
      </c>
      <c r="P1295" s="147" t="s">
        <v>175</v>
      </c>
      <c r="Q1295" s="150">
        <v>0</v>
      </c>
      <c r="R1295" s="151">
        <v>0</v>
      </c>
      <c r="S1295" s="152" t="s">
        <v>175</v>
      </c>
      <c r="T1295" s="149" t="s">
        <v>175</v>
      </c>
      <c r="U1295" s="149">
        <v>0</v>
      </c>
      <c r="V1295" s="148" t="s">
        <v>175</v>
      </c>
      <c r="W1295" s="153">
        <v>0</v>
      </c>
      <c r="X1295" s="148" t="s">
        <v>175</v>
      </c>
      <c r="Y1295" s="153">
        <v>0</v>
      </c>
      <c r="Z1295" s="154" t="s">
        <v>175</v>
      </c>
      <c r="AA1295" s="147" t="s">
        <v>175</v>
      </c>
      <c r="AB1295" s="147" t="s">
        <v>175</v>
      </c>
      <c r="AC1295" s="148"/>
      <c r="AD1295" s="148"/>
      <c r="AE1295" s="148"/>
      <c r="AF1295" s="148"/>
      <c r="AG1295" s="148" t="s">
        <v>6713</v>
      </c>
      <c r="AH1295" s="148" t="s">
        <v>5003</v>
      </c>
      <c r="AI1295" s="148" t="s">
        <v>5000</v>
      </c>
      <c r="AJ1295" s="148" t="s">
        <v>65</v>
      </c>
      <c r="AK1295" s="155">
        <f>+IF(LEN(_R4T[[#This Row],[KOD]])=5,1,IF(LEN(_R4T[[#This Row],[KOD]])=8,2,IF(LEN(_R4T[[#This Row],[KOD]])=11,3,4)))</f>
        <v>4</v>
      </c>
    </row>
    <row r="1296" spans="2:37" ht="14.5" outlineLevel="3">
      <c r="B1296" s="145" t="s">
        <v>6718</v>
      </c>
      <c r="C1296" s="146" t="s">
        <v>3724</v>
      </c>
      <c r="D1296" s="147" t="s">
        <v>175</v>
      </c>
      <c r="E1296" s="148" t="s">
        <v>175</v>
      </c>
      <c r="F1296" s="148" t="s">
        <v>175</v>
      </c>
      <c r="G1296" s="148" t="s">
        <v>175</v>
      </c>
      <c r="H1296" s="148" t="s">
        <v>175</v>
      </c>
      <c r="I1296" s="149" t="s">
        <v>175</v>
      </c>
      <c r="J1296" s="148" t="s">
        <v>175</v>
      </c>
      <c r="K1296" s="147" t="s">
        <v>175</v>
      </c>
      <c r="L1296" s="147" t="s">
        <v>175</v>
      </c>
      <c r="M1296" s="150">
        <v>0</v>
      </c>
      <c r="N1296" s="151" t="s">
        <v>175</v>
      </c>
      <c r="O1296" s="147" t="s">
        <v>175</v>
      </c>
      <c r="P1296" s="147" t="s">
        <v>175</v>
      </c>
      <c r="Q1296" s="150">
        <v>0</v>
      </c>
      <c r="R1296" s="151">
        <v>0</v>
      </c>
      <c r="S1296" s="152" t="s">
        <v>175</v>
      </c>
      <c r="T1296" s="149" t="s">
        <v>175</v>
      </c>
      <c r="U1296" s="149">
        <v>0</v>
      </c>
      <c r="V1296" s="148" t="s">
        <v>175</v>
      </c>
      <c r="W1296" s="153">
        <v>0</v>
      </c>
      <c r="X1296" s="148" t="s">
        <v>175</v>
      </c>
      <c r="Y1296" s="153">
        <v>0</v>
      </c>
      <c r="Z1296" s="154" t="s">
        <v>175</v>
      </c>
      <c r="AA1296" s="147" t="s">
        <v>175</v>
      </c>
      <c r="AB1296" s="147" t="s">
        <v>175</v>
      </c>
      <c r="AC1296" s="148"/>
      <c r="AD1296" s="148"/>
      <c r="AE1296" s="148"/>
      <c r="AF1296" s="148"/>
      <c r="AG1296" s="148" t="s">
        <v>6713</v>
      </c>
      <c r="AH1296" s="148" t="s">
        <v>5003</v>
      </c>
      <c r="AI1296" s="148" t="s">
        <v>5000</v>
      </c>
      <c r="AJ1296" s="148" t="s">
        <v>5025</v>
      </c>
      <c r="AK1296" s="155">
        <f>+IF(LEN(_R4T[[#This Row],[KOD]])=5,1,IF(LEN(_R4T[[#This Row],[KOD]])=8,2,IF(LEN(_R4T[[#This Row],[KOD]])=11,3,4)))</f>
        <v>4</v>
      </c>
    </row>
    <row r="1297" spans="2:37" ht="14.5" outlineLevel="1">
      <c r="B1297" s="123" t="s">
        <v>6719</v>
      </c>
      <c r="C1297" s="124" t="s">
        <v>5232</v>
      </c>
      <c r="D1297" s="125" t="s">
        <v>175</v>
      </c>
      <c r="E1297" s="126" t="s">
        <v>175</v>
      </c>
      <c r="F1297" s="126" t="s">
        <v>175</v>
      </c>
      <c r="G1297" s="126" t="s">
        <v>175</v>
      </c>
      <c r="H1297" s="126" t="s">
        <v>175</v>
      </c>
      <c r="I1297" s="127" t="s">
        <v>175</v>
      </c>
      <c r="J1297" s="126" t="s">
        <v>175</v>
      </c>
      <c r="K1297" s="125" t="s">
        <v>175</v>
      </c>
      <c r="L1297" s="125" t="s">
        <v>175</v>
      </c>
      <c r="M1297" s="128">
        <v>0</v>
      </c>
      <c r="N1297" s="129" t="s">
        <v>175</v>
      </c>
      <c r="O1297" s="125" t="s">
        <v>175</v>
      </c>
      <c r="P1297" s="125" t="s">
        <v>175</v>
      </c>
      <c r="Q1297" s="128">
        <v>0</v>
      </c>
      <c r="R1297" s="129">
        <v>0</v>
      </c>
      <c r="S1297" s="130" t="s">
        <v>175</v>
      </c>
      <c r="T1297" s="127" t="s">
        <v>175</v>
      </c>
      <c r="U1297" s="127">
        <v>0</v>
      </c>
      <c r="V1297" s="126" t="s">
        <v>175</v>
      </c>
      <c r="W1297" s="131">
        <v>0</v>
      </c>
      <c r="X1297" s="126" t="s">
        <v>175</v>
      </c>
      <c r="Y1297" s="131">
        <v>0</v>
      </c>
      <c r="Z1297" s="132" t="s">
        <v>175</v>
      </c>
      <c r="AA1297" s="125" t="s">
        <v>175</v>
      </c>
      <c r="AB1297" s="125" t="s">
        <v>175</v>
      </c>
      <c r="AC1297" s="126"/>
      <c r="AD1297" s="126"/>
      <c r="AE1297" s="126"/>
      <c r="AF1297" s="126"/>
      <c r="AG1297" s="126" t="s">
        <v>6713</v>
      </c>
      <c r="AH1297" s="126" t="s">
        <v>6264</v>
      </c>
      <c r="AI1297" s="126" t="s">
        <v>175</v>
      </c>
      <c r="AJ1297" s="126" t="s">
        <v>175</v>
      </c>
      <c r="AK1297" s="133">
        <f>+IF(LEN(_R4T[[#This Row],[KOD]])=5,1,IF(LEN(_R4T[[#This Row],[KOD]])=8,2,IF(LEN(_R4T[[#This Row],[KOD]])=11,3,4)))</f>
        <v>2</v>
      </c>
    </row>
    <row r="1298" spans="2:37" ht="14.5" outlineLevel="2">
      <c r="B1298" s="134" t="s">
        <v>6720</v>
      </c>
      <c r="C1298" s="135" t="s">
        <v>5232</v>
      </c>
      <c r="D1298" s="136" t="s">
        <v>175</v>
      </c>
      <c r="E1298" s="137" t="s">
        <v>175</v>
      </c>
      <c r="F1298" s="137" t="s">
        <v>175</v>
      </c>
      <c r="G1298" s="137" t="s">
        <v>175</v>
      </c>
      <c r="H1298" s="137" t="s">
        <v>175</v>
      </c>
      <c r="I1298" s="138" t="s">
        <v>175</v>
      </c>
      <c r="J1298" s="137" t="s">
        <v>175</v>
      </c>
      <c r="K1298" s="136" t="s">
        <v>175</v>
      </c>
      <c r="L1298" s="136" t="s">
        <v>175</v>
      </c>
      <c r="M1298" s="139">
        <v>0</v>
      </c>
      <c r="N1298" s="140" t="s">
        <v>175</v>
      </c>
      <c r="O1298" s="136" t="s">
        <v>175</v>
      </c>
      <c r="P1298" s="136" t="s">
        <v>175</v>
      </c>
      <c r="Q1298" s="139">
        <v>0</v>
      </c>
      <c r="R1298" s="140">
        <v>0</v>
      </c>
      <c r="S1298" s="141" t="s">
        <v>175</v>
      </c>
      <c r="T1298" s="138" t="s">
        <v>175</v>
      </c>
      <c r="U1298" s="138">
        <v>0</v>
      </c>
      <c r="V1298" s="137" t="s">
        <v>175</v>
      </c>
      <c r="W1298" s="142">
        <v>0</v>
      </c>
      <c r="X1298" s="137" t="s">
        <v>175</v>
      </c>
      <c r="Y1298" s="142">
        <v>0</v>
      </c>
      <c r="Z1298" s="143" t="s">
        <v>175</v>
      </c>
      <c r="AA1298" s="136" t="s">
        <v>175</v>
      </c>
      <c r="AB1298" s="136" t="s">
        <v>175</v>
      </c>
      <c r="AC1298" s="137"/>
      <c r="AD1298" s="137"/>
      <c r="AE1298" s="137"/>
      <c r="AF1298" s="137"/>
      <c r="AG1298" s="137" t="s">
        <v>6713</v>
      </c>
      <c r="AH1298" s="137" t="s">
        <v>6264</v>
      </c>
      <c r="AI1298" s="137" t="s">
        <v>5000</v>
      </c>
      <c r="AJ1298" s="137" t="s">
        <v>175</v>
      </c>
      <c r="AK1298" s="144">
        <f>+IF(LEN(_R4T[[#This Row],[KOD]])=5,1,IF(LEN(_R4T[[#This Row],[KOD]])=8,2,IF(LEN(_R4T[[#This Row],[KOD]])=11,3,4)))</f>
        <v>3</v>
      </c>
    </row>
    <row r="1299" spans="2:37" ht="14.5" outlineLevel="3">
      <c r="B1299" s="145" t="s">
        <v>6721</v>
      </c>
      <c r="C1299" s="146" t="s">
        <v>6722</v>
      </c>
      <c r="D1299" s="147" t="s">
        <v>175</v>
      </c>
      <c r="E1299" s="148" t="s">
        <v>175</v>
      </c>
      <c r="F1299" s="148" t="s">
        <v>175</v>
      </c>
      <c r="G1299" s="148" t="s">
        <v>175</v>
      </c>
      <c r="H1299" s="148" t="s">
        <v>175</v>
      </c>
      <c r="I1299" s="149" t="s">
        <v>175</v>
      </c>
      <c r="J1299" s="148" t="s">
        <v>175</v>
      </c>
      <c r="K1299" s="147" t="s">
        <v>175</v>
      </c>
      <c r="L1299" s="147" t="s">
        <v>175</v>
      </c>
      <c r="M1299" s="150">
        <v>0</v>
      </c>
      <c r="N1299" s="151" t="s">
        <v>175</v>
      </c>
      <c r="O1299" s="147" t="s">
        <v>175</v>
      </c>
      <c r="P1299" s="147" t="s">
        <v>175</v>
      </c>
      <c r="Q1299" s="150">
        <v>0</v>
      </c>
      <c r="R1299" s="151">
        <v>0</v>
      </c>
      <c r="S1299" s="152" t="s">
        <v>175</v>
      </c>
      <c r="T1299" s="149" t="s">
        <v>175</v>
      </c>
      <c r="U1299" s="149">
        <v>0</v>
      </c>
      <c r="V1299" s="148" t="s">
        <v>175</v>
      </c>
      <c r="W1299" s="153">
        <v>0</v>
      </c>
      <c r="X1299" s="148" t="s">
        <v>175</v>
      </c>
      <c r="Y1299" s="153">
        <v>0</v>
      </c>
      <c r="Z1299" s="154" t="s">
        <v>175</v>
      </c>
      <c r="AA1299" s="147" t="s">
        <v>175</v>
      </c>
      <c r="AB1299" s="147" t="s">
        <v>175</v>
      </c>
      <c r="AC1299" s="148"/>
      <c r="AD1299" s="148"/>
      <c r="AE1299" s="148"/>
      <c r="AF1299" s="148"/>
      <c r="AG1299" s="148" t="s">
        <v>6713</v>
      </c>
      <c r="AH1299" s="148" t="s">
        <v>6264</v>
      </c>
      <c r="AI1299" s="148" t="s">
        <v>5000</v>
      </c>
      <c r="AJ1299" s="148" t="s">
        <v>65</v>
      </c>
      <c r="AK1299" s="155">
        <f>+IF(LEN(_R4T[[#This Row],[KOD]])=5,1,IF(LEN(_R4T[[#This Row],[KOD]])=8,2,IF(LEN(_R4T[[#This Row],[KOD]])=11,3,4)))</f>
        <v>4</v>
      </c>
    </row>
    <row r="1300" spans="2:37" ht="14.5" outlineLevel="1">
      <c r="B1300" s="123" t="s">
        <v>6723</v>
      </c>
      <c r="C1300" s="124" t="s">
        <v>6724</v>
      </c>
      <c r="D1300" s="125" t="s">
        <v>175</v>
      </c>
      <c r="E1300" s="126" t="s">
        <v>175</v>
      </c>
      <c r="F1300" s="126" t="s">
        <v>175</v>
      </c>
      <c r="G1300" s="126" t="s">
        <v>175</v>
      </c>
      <c r="H1300" s="126" t="s">
        <v>175</v>
      </c>
      <c r="I1300" s="127" t="s">
        <v>175</v>
      </c>
      <c r="J1300" s="126" t="s">
        <v>175</v>
      </c>
      <c r="K1300" s="125" t="s">
        <v>175</v>
      </c>
      <c r="L1300" s="125" t="s">
        <v>175</v>
      </c>
      <c r="M1300" s="128">
        <v>0</v>
      </c>
      <c r="N1300" s="129" t="s">
        <v>175</v>
      </c>
      <c r="O1300" s="125" t="s">
        <v>175</v>
      </c>
      <c r="P1300" s="125" t="s">
        <v>175</v>
      </c>
      <c r="Q1300" s="128">
        <v>0</v>
      </c>
      <c r="R1300" s="129">
        <v>0</v>
      </c>
      <c r="S1300" s="130" t="s">
        <v>175</v>
      </c>
      <c r="T1300" s="127" t="s">
        <v>175</v>
      </c>
      <c r="U1300" s="127">
        <v>0</v>
      </c>
      <c r="V1300" s="126" t="s">
        <v>175</v>
      </c>
      <c r="W1300" s="131">
        <v>0</v>
      </c>
      <c r="X1300" s="126" t="s">
        <v>175</v>
      </c>
      <c r="Y1300" s="131">
        <v>0</v>
      </c>
      <c r="Z1300" s="132" t="s">
        <v>175</v>
      </c>
      <c r="AA1300" s="125" t="s">
        <v>175</v>
      </c>
      <c r="AB1300" s="125" t="s">
        <v>175</v>
      </c>
      <c r="AC1300" s="126"/>
      <c r="AD1300" s="126"/>
      <c r="AE1300" s="126"/>
      <c r="AF1300" s="126"/>
      <c r="AG1300" s="126" t="s">
        <v>6713</v>
      </c>
      <c r="AH1300" s="126" t="s">
        <v>5207</v>
      </c>
      <c r="AI1300" s="126" t="s">
        <v>175</v>
      </c>
      <c r="AJ1300" s="126" t="s">
        <v>175</v>
      </c>
      <c r="AK1300" s="133">
        <f>+IF(LEN(_R4T[[#This Row],[KOD]])=5,1,IF(LEN(_R4T[[#This Row],[KOD]])=8,2,IF(LEN(_R4T[[#This Row],[KOD]])=11,3,4)))</f>
        <v>2</v>
      </c>
    </row>
    <row r="1301" spans="2:37" ht="14.5" outlineLevel="2">
      <c r="B1301" s="134" t="s">
        <v>6725</v>
      </c>
      <c r="C1301" s="135" t="s">
        <v>6724</v>
      </c>
      <c r="D1301" s="136" t="s">
        <v>175</v>
      </c>
      <c r="E1301" s="137" t="s">
        <v>175</v>
      </c>
      <c r="F1301" s="137" t="s">
        <v>175</v>
      </c>
      <c r="G1301" s="137" t="s">
        <v>175</v>
      </c>
      <c r="H1301" s="137" t="s">
        <v>175</v>
      </c>
      <c r="I1301" s="138" t="s">
        <v>175</v>
      </c>
      <c r="J1301" s="137" t="s">
        <v>175</v>
      </c>
      <c r="K1301" s="136" t="s">
        <v>175</v>
      </c>
      <c r="L1301" s="136" t="s">
        <v>175</v>
      </c>
      <c r="M1301" s="139">
        <v>0</v>
      </c>
      <c r="N1301" s="140" t="s">
        <v>175</v>
      </c>
      <c r="O1301" s="136" t="s">
        <v>175</v>
      </c>
      <c r="P1301" s="136" t="s">
        <v>175</v>
      </c>
      <c r="Q1301" s="139">
        <v>0</v>
      </c>
      <c r="R1301" s="140">
        <v>0</v>
      </c>
      <c r="S1301" s="141" t="s">
        <v>175</v>
      </c>
      <c r="T1301" s="138" t="s">
        <v>175</v>
      </c>
      <c r="U1301" s="138">
        <v>0</v>
      </c>
      <c r="V1301" s="137" t="s">
        <v>175</v>
      </c>
      <c r="W1301" s="142">
        <v>0</v>
      </c>
      <c r="X1301" s="137" t="s">
        <v>175</v>
      </c>
      <c r="Y1301" s="142">
        <v>0</v>
      </c>
      <c r="Z1301" s="143" t="s">
        <v>175</v>
      </c>
      <c r="AA1301" s="136" t="s">
        <v>175</v>
      </c>
      <c r="AB1301" s="136" t="s">
        <v>175</v>
      </c>
      <c r="AC1301" s="137"/>
      <c r="AD1301" s="137"/>
      <c r="AE1301" s="137"/>
      <c r="AF1301" s="137"/>
      <c r="AG1301" s="137" t="s">
        <v>6713</v>
      </c>
      <c r="AH1301" s="137" t="s">
        <v>5207</v>
      </c>
      <c r="AI1301" s="137" t="s">
        <v>5000</v>
      </c>
      <c r="AJ1301" s="137" t="s">
        <v>175</v>
      </c>
      <c r="AK1301" s="144">
        <f>+IF(LEN(_R4T[[#This Row],[KOD]])=5,1,IF(LEN(_R4T[[#This Row],[KOD]])=8,2,IF(LEN(_R4T[[#This Row],[KOD]])=11,3,4)))</f>
        <v>3</v>
      </c>
    </row>
    <row r="1302" spans="2:37" ht="14.5" outlineLevel="3">
      <c r="B1302" s="145" t="s">
        <v>6726</v>
      </c>
      <c r="C1302" s="146" t="s">
        <v>6727</v>
      </c>
      <c r="D1302" s="147" t="s">
        <v>5022</v>
      </c>
      <c r="E1302" s="148" t="s">
        <v>175</v>
      </c>
      <c r="F1302" s="148" t="s">
        <v>175</v>
      </c>
      <c r="G1302" s="148" t="s">
        <v>175</v>
      </c>
      <c r="H1302" s="148" t="s">
        <v>175</v>
      </c>
      <c r="I1302" s="149" t="s">
        <v>175</v>
      </c>
      <c r="J1302" s="148" t="s">
        <v>175</v>
      </c>
      <c r="K1302" s="147" t="s">
        <v>175</v>
      </c>
      <c r="L1302" s="147" t="s">
        <v>175</v>
      </c>
      <c r="M1302" s="150">
        <v>0</v>
      </c>
      <c r="N1302" s="151" t="s">
        <v>175</v>
      </c>
      <c r="O1302" s="147" t="s">
        <v>175</v>
      </c>
      <c r="P1302" s="147" t="s">
        <v>175</v>
      </c>
      <c r="Q1302" s="150">
        <v>0</v>
      </c>
      <c r="R1302" s="151">
        <v>0</v>
      </c>
      <c r="S1302" s="152" t="s">
        <v>175</v>
      </c>
      <c r="T1302" s="149" t="s">
        <v>175</v>
      </c>
      <c r="U1302" s="149">
        <v>0</v>
      </c>
      <c r="V1302" s="148" t="s">
        <v>175</v>
      </c>
      <c r="W1302" s="153">
        <v>0</v>
      </c>
      <c r="X1302" s="148" t="s">
        <v>175</v>
      </c>
      <c r="Y1302" s="153">
        <v>0</v>
      </c>
      <c r="Z1302" s="154" t="s">
        <v>175</v>
      </c>
      <c r="AA1302" s="147" t="s">
        <v>175</v>
      </c>
      <c r="AB1302" s="147" t="s">
        <v>175</v>
      </c>
      <c r="AC1302" s="148"/>
      <c r="AD1302" s="148"/>
      <c r="AE1302" s="148"/>
      <c r="AF1302" s="148"/>
      <c r="AG1302" s="148" t="s">
        <v>6713</v>
      </c>
      <c r="AH1302" s="148" t="s">
        <v>5207</v>
      </c>
      <c r="AI1302" s="148" t="s">
        <v>5000</v>
      </c>
      <c r="AJ1302" s="148" t="s">
        <v>65</v>
      </c>
      <c r="AK1302" s="155">
        <f>+IF(LEN(_R4T[[#This Row],[KOD]])=5,1,IF(LEN(_R4T[[#This Row],[KOD]])=8,2,IF(LEN(_R4T[[#This Row],[KOD]])=11,3,4)))</f>
        <v>4</v>
      </c>
    </row>
    <row r="1303" spans="2:37" ht="14.5" outlineLevel="3" collapsed="1">
      <c r="B1303" s="145" t="s">
        <v>6728</v>
      </c>
      <c r="C1303" s="146" t="s">
        <v>6729</v>
      </c>
      <c r="D1303" s="147" t="s">
        <v>5022</v>
      </c>
      <c r="E1303" s="148" t="s">
        <v>175</v>
      </c>
      <c r="F1303" s="148" t="s">
        <v>175</v>
      </c>
      <c r="G1303" s="148" t="s">
        <v>175</v>
      </c>
      <c r="H1303" s="148" t="s">
        <v>175</v>
      </c>
      <c r="I1303" s="149" t="s">
        <v>175</v>
      </c>
      <c r="J1303" s="148" t="s">
        <v>175</v>
      </c>
      <c r="K1303" s="147" t="s">
        <v>175</v>
      </c>
      <c r="L1303" s="147" t="s">
        <v>175</v>
      </c>
      <c r="M1303" s="150">
        <v>0</v>
      </c>
      <c r="N1303" s="151" t="s">
        <v>175</v>
      </c>
      <c r="O1303" s="147" t="s">
        <v>175</v>
      </c>
      <c r="P1303" s="147" t="s">
        <v>175</v>
      </c>
      <c r="Q1303" s="150">
        <v>0</v>
      </c>
      <c r="R1303" s="151">
        <v>0</v>
      </c>
      <c r="S1303" s="152" t="s">
        <v>175</v>
      </c>
      <c r="T1303" s="149" t="s">
        <v>175</v>
      </c>
      <c r="U1303" s="149">
        <v>0</v>
      </c>
      <c r="V1303" s="148" t="s">
        <v>175</v>
      </c>
      <c r="W1303" s="153">
        <v>0</v>
      </c>
      <c r="X1303" s="148" t="s">
        <v>175</v>
      </c>
      <c r="Y1303" s="153">
        <v>0</v>
      </c>
      <c r="Z1303" s="154" t="s">
        <v>175</v>
      </c>
      <c r="AA1303" s="147" t="s">
        <v>175</v>
      </c>
      <c r="AB1303" s="147" t="s">
        <v>175</v>
      </c>
      <c r="AC1303" s="148"/>
      <c r="AD1303" s="148"/>
      <c r="AE1303" s="148"/>
      <c r="AF1303" s="148"/>
      <c r="AG1303" s="148" t="s">
        <v>6713</v>
      </c>
      <c r="AH1303" s="148" t="s">
        <v>5207</v>
      </c>
      <c r="AI1303" s="148" t="s">
        <v>5000</v>
      </c>
      <c r="AJ1303" s="148" t="s">
        <v>5025</v>
      </c>
      <c r="AK1303" s="155">
        <f>+IF(LEN(_R4T[[#This Row],[KOD]])=5,1,IF(LEN(_R4T[[#This Row],[KOD]])=8,2,IF(LEN(_R4T[[#This Row],[KOD]])=11,3,4)))</f>
        <v>4</v>
      </c>
    </row>
    <row r="1304" spans="2:37" ht="14.5" outlineLevel="3">
      <c r="B1304" s="145" t="s">
        <v>6730</v>
      </c>
      <c r="C1304" s="146" t="s">
        <v>6727</v>
      </c>
      <c r="D1304" s="147" t="s">
        <v>5027</v>
      </c>
      <c r="E1304" s="148" t="s">
        <v>175</v>
      </c>
      <c r="F1304" s="148" t="s">
        <v>175</v>
      </c>
      <c r="G1304" s="148" t="s">
        <v>175</v>
      </c>
      <c r="H1304" s="148" t="s">
        <v>175</v>
      </c>
      <c r="I1304" s="149" t="s">
        <v>175</v>
      </c>
      <c r="J1304" s="148" t="s">
        <v>175</v>
      </c>
      <c r="K1304" s="147" t="s">
        <v>175</v>
      </c>
      <c r="L1304" s="147" t="s">
        <v>175</v>
      </c>
      <c r="M1304" s="150">
        <v>0</v>
      </c>
      <c r="N1304" s="151" t="s">
        <v>175</v>
      </c>
      <c r="O1304" s="147" t="s">
        <v>175</v>
      </c>
      <c r="P1304" s="147" t="s">
        <v>175</v>
      </c>
      <c r="Q1304" s="150">
        <v>0</v>
      </c>
      <c r="R1304" s="151">
        <v>0</v>
      </c>
      <c r="S1304" s="152" t="s">
        <v>175</v>
      </c>
      <c r="T1304" s="149" t="s">
        <v>175</v>
      </c>
      <c r="U1304" s="149">
        <v>0</v>
      </c>
      <c r="V1304" s="148" t="s">
        <v>175</v>
      </c>
      <c r="W1304" s="153">
        <v>0</v>
      </c>
      <c r="X1304" s="148" t="s">
        <v>175</v>
      </c>
      <c r="Y1304" s="153">
        <v>0</v>
      </c>
      <c r="Z1304" s="154" t="s">
        <v>175</v>
      </c>
      <c r="AA1304" s="147" t="s">
        <v>175</v>
      </c>
      <c r="AB1304" s="147" t="s">
        <v>175</v>
      </c>
      <c r="AC1304" s="148"/>
      <c r="AD1304" s="148"/>
      <c r="AE1304" s="148"/>
      <c r="AF1304" s="148"/>
      <c r="AG1304" s="148" t="s">
        <v>6713</v>
      </c>
      <c r="AH1304" s="148" t="s">
        <v>5207</v>
      </c>
      <c r="AI1304" s="148" t="s">
        <v>5000</v>
      </c>
      <c r="AJ1304" s="148" t="s">
        <v>141</v>
      </c>
      <c r="AK1304" s="155">
        <f>+IF(LEN(_R4T[[#This Row],[KOD]])=5,1,IF(LEN(_R4T[[#This Row],[KOD]])=8,2,IF(LEN(_R4T[[#This Row],[KOD]])=11,3,4)))</f>
        <v>4</v>
      </c>
    </row>
    <row r="1305" spans="2:37" ht="14.5" outlineLevel="3">
      <c r="B1305" s="145" t="s">
        <v>6731</v>
      </c>
      <c r="C1305" s="146" t="s">
        <v>6729</v>
      </c>
      <c r="D1305" s="147" t="s">
        <v>5027</v>
      </c>
      <c r="E1305" s="148" t="s">
        <v>175</v>
      </c>
      <c r="F1305" s="148" t="s">
        <v>175</v>
      </c>
      <c r="G1305" s="148" t="s">
        <v>175</v>
      </c>
      <c r="H1305" s="148" t="s">
        <v>175</v>
      </c>
      <c r="I1305" s="149" t="s">
        <v>175</v>
      </c>
      <c r="J1305" s="148" t="s">
        <v>175</v>
      </c>
      <c r="K1305" s="147" t="s">
        <v>175</v>
      </c>
      <c r="L1305" s="147" t="s">
        <v>175</v>
      </c>
      <c r="M1305" s="150">
        <v>0</v>
      </c>
      <c r="N1305" s="151" t="s">
        <v>175</v>
      </c>
      <c r="O1305" s="147" t="s">
        <v>175</v>
      </c>
      <c r="P1305" s="147" t="s">
        <v>175</v>
      </c>
      <c r="Q1305" s="150">
        <v>0</v>
      </c>
      <c r="R1305" s="151">
        <v>0</v>
      </c>
      <c r="S1305" s="152" t="s">
        <v>175</v>
      </c>
      <c r="T1305" s="149" t="s">
        <v>175</v>
      </c>
      <c r="U1305" s="149">
        <v>0</v>
      </c>
      <c r="V1305" s="148" t="s">
        <v>175</v>
      </c>
      <c r="W1305" s="153">
        <v>0</v>
      </c>
      <c r="X1305" s="148" t="s">
        <v>175</v>
      </c>
      <c r="Y1305" s="153">
        <v>0</v>
      </c>
      <c r="Z1305" s="154" t="s">
        <v>175</v>
      </c>
      <c r="AA1305" s="147" t="s">
        <v>175</v>
      </c>
      <c r="AB1305" s="147" t="s">
        <v>175</v>
      </c>
      <c r="AC1305" s="148"/>
      <c r="AD1305" s="148"/>
      <c r="AE1305" s="148"/>
      <c r="AF1305" s="148"/>
      <c r="AG1305" s="148" t="s">
        <v>6713</v>
      </c>
      <c r="AH1305" s="148" t="s">
        <v>5207</v>
      </c>
      <c r="AI1305" s="148" t="s">
        <v>5000</v>
      </c>
      <c r="AJ1305" s="148" t="s">
        <v>5030</v>
      </c>
      <c r="AK1305" s="155">
        <f>+IF(LEN(_R4T[[#This Row],[KOD]])=5,1,IF(LEN(_R4T[[#This Row],[KOD]])=8,2,IF(LEN(_R4T[[#This Row],[KOD]])=11,3,4)))</f>
        <v>4</v>
      </c>
    </row>
    <row r="1306" spans="2:37" ht="14.5" outlineLevel="3">
      <c r="B1306" s="145" t="s">
        <v>6732</v>
      </c>
      <c r="C1306" s="146" t="s">
        <v>6729</v>
      </c>
      <c r="D1306" s="147" t="s">
        <v>5029</v>
      </c>
      <c r="E1306" s="148" t="s">
        <v>175</v>
      </c>
      <c r="F1306" s="148" t="s">
        <v>175</v>
      </c>
      <c r="G1306" s="148" t="s">
        <v>175</v>
      </c>
      <c r="H1306" s="148" t="s">
        <v>175</v>
      </c>
      <c r="I1306" s="149" t="s">
        <v>175</v>
      </c>
      <c r="J1306" s="148" t="s">
        <v>175</v>
      </c>
      <c r="K1306" s="147" t="s">
        <v>175</v>
      </c>
      <c r="L1306" s="147" t="s">
        <v>175</v>
      </c>
      <c r="M1306" s="150">
        <v>0</v>
      </c>
      <c r="N1306" s="151" t="s">
        <v>175</v>
      </c>
      <c r="O1306" s="147" t="s">
        <v>175</v>
      </c>
      <c r="P1306" s="147" t="s">
        <v>175</v>
      </c>
      <c r="Q1306" s="150">
        <v>0</v>
      </c>
      <c r="R1306" s="151">
        <v>0</v>
      </c>
      <c r="S1306" s="152" t="s">
        <v>175</v>
      </c>
      <c r="T1306" s="149" t="s">
        <v>175</v>
      </c>
      <c r="U1306" s="149">
        <v>0</v>
      </c>
      <c r="V1306" s="148" t="s">
        <v>175</v>
      </c>
      <c r="W1306" s="153">
        <v>0</v>
      </c>
      <c r="X1306" s="148" t="s">
        <v>175</v>
      </c>
      <c r="Y1306" s="153">
        <v>0</v>
      </c>
      <c r="Z1306" s="154" t="s">
        <v>175</v>
      </c>
      <c r="AA1306" s="147" t="s">
        <v>175</v>
      </c>
      <c r="AB1306" s="147" t="s">
        <v>175</v>
      </c>
      <c r="AC1306" s="148"/>
      <c r="AD1306" s="148"/>
      <c r="AE1306" s="148"/>
      <c r="AF1306" s="148"/>
      <c r="AG1306" s="148" t="s">
        <v>6713</v>
      </c>
      <c r="AH1306" s="148" t="s">
        <v>5207</v>
      </c>
      <c r="AI1306" s="148" t="s">
        <v>5000</v>
      </c>
      <c r="AJ1306" s="148" t="s">
        <v>5034</v>
      </c>
      <c r="AK1306" s="155">
        <f>+IF(LEN(_R4T[[#This Row],[KOD]])=5,1,IF(LEN(_R4T[[#This Row],[KOD]])=8,2,IF(LEN(_R4T[[#This Row],[KOD]])=11,3,4)))</f>
        <v>4</v>
      </c>
    </row>
    <row r="1307" spans="2:37" ht="14.5" outlineLevel="3">
      <c r="B1307" s="145" t="s">
        <v>6733</v>
      </c>
      <c r="C1307" s="146" t="s">
        <v>6729</v>
      </c>
      <c r="D1307" s="147" t="s">
        <v>5032</v>
      </c>
      <c r="E1307" s="148" t="s">
        <v>175</v>
      </c>
      <c r="F1307" s="148" t="s">
        <v>175</v>
      </c>
      <c r="G1307" s="148" t="s">
        <v>175</v>
      </c>
      <c r="H1307" s="148" t="s">
        <v>175</v>
      </c>
      <c r="I1307" s="149" t="s">
        <v>175</v>
      </c>
      <c r="J1307" s="148" t="s">
        <v>175</v>
      </c>
      <c r="K1307" s="147" t="s">
        <v>175</v>
      </c>
      <c r="L1307" s="147" t="s">
        <v>175</v>
      </c>
      <c r="M1307" s="150">
        <v>0</v>
      </c>
      <c r="N1307" s="151" t="s">
        <v>175</v>
      </c>
      <c r="O1307" s="147" t="s">
        <v>175</v>
      </c>
      <c r="P1307" s="147" t="s">
        <v>175</v>
      </c>
      <c r="Q1307" s="150">
        <v>0</v>
      </c>
      <c r="R1307" s="151">
        <v>0</v>
      </c>
      <c r="S1307" s="152" t="s">
        <v>175</v>
      </c>
      <c r="T1307" s="149" t="s">
        <v>175</v>
      </c>
      <c r="U1307" s="149">
        <v>0</v>
      </c>
      <c r="V1307" s="148" t="s">
        <v>175</v>
      </c>
      <c r="W1307" s="153">
        <v>0</v>
      </c>
      <c r="X1307" s="148" t="s">
        <v>175</v>
      </c>
      <c r="Y1307" s="153">
        <v>0</v>
      </c>
      <c r="Z1307" s="154" t="s">
        <v>175</v>
      </c>
      <c r="AA1307" s="147" t="s">
        <v>175</v>
      </c>
      <c r="AB1307" s="147" t="s">
        <v>175</v>
      </c>
      <c r="AC1307" s="148"/>
      <c r="AD1307" s="148"/>
      <c r="AE1307" s="148"/>
      <c r="AF1307" s="148"/>
      <c r="AG1307" s="148" t="s">
        <v>6713</v>
      </c>
      <c r="AH1307" s="148" t="s">
        <v>5207</v>
      </c>
      <c r="AI1307" s="148" t="s">
        <v>5000</v>
      </c>
      <c r="AJ1307" s="148" t="s">
        <v>5086</v>
      </c>
      <c r="AK1307" s="155">
        <f>+IF(LEN(_R4T[[#This Row],[KOD]])=5,1,IF(LEN(_R4T[[#This Row],[KOD]])=8,2,IF(LEN(_R4T[[#This Row],[KOD]])=11,3,4)))</f>
        <v>4</v>
      </c>
    </row>
    <row r="1308" spans="2:37" ht="14.5" outlineLevel="3">
      <c r="B1308" s="145" t="s">
        <v>6734</v>
      </c>
      <c r="C1308" s="146" t="s">
        <v>6729</v>
      </c>
      <c r="D1308" s="147" t="s">
        <v>5083</v>
      </c>
      <c r="E1308" s="148" t="s">
        <v>175</v>
      </c>
      <c r="F1308" s="148" t="s">
        <v>175</v>
      </c>
      <c r="G1308" s="148" t="s">
        <v>175</v>
      </c>
      <c r="H1308" s="148" t="s">
        <v>175</v>
      </c>
      <c r="I1308" s="149" t="s">
        <v>175</v>
      </c>
      <c r="J1308" s="148" t="s">
        <v>175</v>
      </c>
      <c r="K1308" s="147" t="s">
        <v>175</v>
      </c>
      <c r="L1308" s="147" t="s">
        <v>175</v>
      </c>
      <c r="M1308" s="150">
        <v>0</v>
      </c>
      <c r="N1308" s="151" t="s">
        <v>175</v>
      </c>
      <c r="O1308" s="147" t="s">
        <v>175</v>
      </c>
      <c r="P1308" s="147" t="s">
        <v>175</v>
      </c>
      <c r="Q1308" s="150">
        <v>0</v>
      </c>
      <c r="R1308" s="151">
        <v>0</v>
      </c>
      <c r="S1308" s="152" t="s">
        <v>175</v>
      </c>
      <c r="T1308" s="149" t="s">
        <v>175</v>
      </c>
      <c r="U1308" s="149">
        <v>0</v>
      </c>
      <c r="V1308" s="148" t="s">
        <v>175</v>
      </c>
      <c r="W1308" s="153">
        <v>0</v>
      </c>
      <c r="X1308" s="148" t="s">
        <v>175</v>
      </c>
      <c r="Y1308" s="153">
        <v>0</v>
      </c>
      <c r="Z1308" s="154" t="s">
        <v>175</v>
      </c>
      <c r="AA1308" s="147" t="s">
        <v>175</v>
      </c>
      <c r="AB1308" s="147" t="s">
        <v>175</v>
      </c>
      <c r="AC1308" s="148"/>
      <c r="AD1308" s="148"/>
      <c r="AE1308" s="148"/>
      <c r="AF1308" s="148"/>
      <c r="AG1308" s="148" t="s">
        <v>6713</v>
      </c>
      <c r="AH1308" s="148" t="s">
        <v>5207</v>
      </c>
      <c r="AI1308" s="148" t="s">
        <v>5000</v>
      </c>
      <c r="AJ1308" s="148" t="s">
        <v>5107</v>
      </c>
      <c r="AK1308" s="155">
        <f>+IF(LEN(_R4T[[#This Row],[KOD]])=5,1,IF(LEN(_R4T[[#This Row],[KOD]])=8,2,IF(LEN(_R4T[[#This Row],[KOD]])=11,3,4)))</f>
        <v>4</v>
      </c>
    </row>
    <row r="1309" spans="2:37" ht="14.5" outlineLevel="3">
      <c r="B1309" s="145" t="s">
        <v>6735</v>
      </c>
      <c r="C1309" s="146" t="s">
        <v>6729</v>
      </c>
      <c r="D1309" s="147" t="s">
        <v>5085</v>
      </c>
      <c r="E1309" s="148" t="s">
        <v>175</v>
      </c>
      <c r="F1309" s="148" t="s">
        <v>175</v>
      </c>
      <c r="G1309" s="148" t="s">
        <v>175</v>
      </c>
      <c r="H1309" s="148" t="s">
        <v>175</v>
      </c>
      <c r="I1309" s="149" t="s">
        <v>175</v>
      </c>
      <c r="J1309" s="148" t="s">
        <v>175</v>
      </c>
      <c r="K1309" s="147" t="s">
        <v>175</v>
      </c>
      <c r="L1309" s="147" t="s">
        <v>175</v>
      </c>
      <c r="M1309" s="150">
        <v>0</v>
      </c>
      <c r="N1309" s="151" t="s">
        <v>175</v>
      </c>
      <c r="O1309" s="147" t="s">
        <v>175</v>
      </c>
      <c r="P1309" s="147" t="s">
        <v>175</v>
      </c>
      <c r="Q1309" s="150">
        <v>0</v>
      </c>
      <c r="R1309" s="151">
        <v>0</v>
      </c>
      <c r="S1309" s="152" t="s">
        <v>175</v>
      </c>
      <c r="T1309" s="149" t="s">
        <v>175</v>
      </c>
      <c r="U1309" s="149">
        <v>0</v>
      </c>
      <c r="V1309" s="148" t="s">
        <v>175</v>
      </c>
      <c r="W1309" s="153">
        <v>0</v>
      </c>
      <c r="X1309" s="148" t="s">
        <v>175</v>
      </c>
      <c r="Y1309" s="153">
        <v>0</v>
      </c>
      <c r="Z1309" s="154" t="s">
        <v>175</v>
      </c>
      <c r="AA1309" s="147" t="s">
        <v>175</v>
      </c>
      <c r="AB1309" s="147" t="s">
        <v>175</v>
      </c>
      <c r="AC1309" s="148"/>
      <c r="AD1309" s="148"/>
      <c r="AE1309" s="148"/>
      <c r="AF1309" s="148"/>
      <c r="AG1309" s="148" t="s">
        <v>6713</v>
      </c>
      <c r="AH1309" s="148" t="s">
        <v>5207</v>
      </c>
      <c r="AI1309" s="148" t="s">
        <v>5000</v>
      </c>
      <c r="AJ1309" s="148" t="s">
        <v>5109</v>
      </c>
      <c r="AK1309" s="155">
        <f>+IF(LEN(_R4T[[#This Row],[KOD]])=5,1,IF(LEN(_R4T[[#This Row],[KOD]])=8,2,IF(LEN(_R4T[[#This Row],[KOD]])=11,3,4)))</f>
        <v>4</v>
      </c>
    </row>
    <row r="1310" spans="2:37" ht="14.5" outlineLevel="3">
      <c r="B1310" s="145" t="s">
        <v>6736</v>
      </c>
      <c r="C1310" s="146" t="s">
        <v>6729</v>
      </c>
      <c r="D1310" s="147" t="s">
        <v>5183</v>
      </c>
      <c r="E1310" s="148" t="s">
        <v>175</v>
      </c>
      <c r="F1310" s="148" t="s">
        <v>175</v>
      </c>
      <c r="G1310" s="148" t="s">
        <v>175</v>
      </c>
      <c r="H1310" s="148" t="s">
        <v>175</v>
      </c>
      <c r="I1310" s="149" t="s">
        <v>175</v>
      </c>
      <c r="J1310" s="148" t="s">
        <v>175</v>
      </c>
      <c r="K1310" s="147" t="s">
        <v>175</v>
      </c>
      <c r="L1310" s="147" t="s">
        <v>175</v>
      </c>
      <c r="M1310" s="150">
        <v>0</v>
      </c>
      <c r="N1310" s="151" t="s">
        <v>175</v>
      </c>
      <c r="O1310" s="147" t="s">
        <v>175</v>
      </c>
      <c r="P1310" s="147" t="s">
        <v>175</v>
      </c>
      <c r="Q1310" s="150">
        <v>0</v>
      </c>
      <c r="R1310" s="151">
        <v>0</v>
      </c>
      <c r="S1310" s="152" t="s">
        <v>175</v>
      </c>
      <c r="T1310" s="149" t="s">
        <v>175</v>
      </c>
      <c r="U1310" s="149">
        <v>0</v>
      </c>
      <c r="V1310" s="148" t="s">
        <v>175</v>
      </c>
      <c r="W1310" s="153">
        <v>0</v>
      </c>
      <c r="X1310" s="148" t="s">
        <v>175</v>
      </c>
      <c r="Y1310" s="153">
        <v>0</v>
      </c>
      <c r="Z1310" s="154" t="s">
        <v>175</v>
      </c>
      <c r="AA1310" s="147" t="s">
        <v>175</v>
      </c>
      <c r="AB1310" s="147" t="s">
        <v>175</v>
      </c>
      <c r="AC1310" s="148"/>
      <c r="AD1310" s="148"/>
      <c r="AE1310" s="148"/>
      <c r="AF1310" s="148"/>
      <c r="AG1310" s="148" t="s">
        <v>6713</v>
      </c>
      <c r="AH1310" s="148" t="s">
        <v>5207</v>
      </c>
      <c r="AI1310" s="148" t="s">
        <v>5000</v>
      </c>
      <c r="AJ1310" s="148" t="s">
        <v>5111</v>
      </c>
      <c r="AK1310" s="155">
        <f>+IF(LEN(_R4T[[#This Row],[KOD]])=5,1,IF(LEN(_R4T[[#This Row],[KOD]])=8,2,IF(LEN(_R4T[[#This Row],[KOD]])=11,3,4)))</f>
        <v>4</v>
      </c>
    </row>
    <row r="1311" spans="2:37" ht="14.5" outlineLevel="3">
      <c r="B1311" s="145" t="s">
        <v>6737</v>
      </c>
      <c r="C1311" s="146" t="s">
        <v>6729</v>
      </c>
      <c r="D1311" s="147" t="s">
        <v>5186</v>
      </c>
      <c r="E1311" s="148" t="s">
        <v>175</v>
      </c>
      <c r="F1311" s="148" t="s">
        <v>175</v>
      </c>
      <c r="G1311" s="148" t="s">
        <v>175</v>
      </c>
      <c r="H1311" s="148" t="s">
        <v>175</v>
      </c>
      <c r="I1311" s="149" t="s">
        <v>175</v>
      </c>
      <c r="J1311" s="148" t="s">
        <v>175</v>
      </c>
      <c r="K1311" s="147" t="s">
        <v>175</v>
      </c>
      <c r="L1311" s="147" t="s">
        <v>175</v>
      </c>
      <c r="M1311" s="150">
        <v>0</v>
      </c>
      <c r="N1311" s="151" t="s">
        <v>175</v>
      </c>
      <c r="O1311" s="147" t="s">
        <v>175</v>
      </c>
      <c r="P1311" s="147" t="s">
        <v>175</v>
      </c>
      <c r="Q1311" s="150">
        <v>0</v>
      </c>
      <c r="R1311" s="151">
        <v>0</v>
      </c>
      <c r="S1311" s="152" t="s">
        <v>175</v>
      </c>
      <c r="T1311" s="149" t="s">
        <v>175</v>
      </c>
      <c r="U1311" s="149">
        <v>0</v>
      </c>
      <c r="V1311" s="148" t="s">
        <v>175</v>
      </c>
      <c r="W1311" s="153">
        <v>0</v>
      </c>
      <c r="X1311" s="148" t="s">
        <v>175</v>
      </c>
      <c r="Y1311" s="153">
        <v>0</v>
      </c>
      <c r="Z1311" s="154" t="s">
        <v>175</v>
      </c>
      <c r="AA1311" s="147" t="s">
        <v>175</v>
      </c>
      <c r="AB1311" s="147" t="s">
        <v>175</v>
      </c>
      <c r="AC1311" s="148"/>
      <c r="AD1311" s="148"/>
      <c r="AE1311" s="148"/>
      <c r="AF1311" s="148"/>
      <c r="AG1311" s="148" t="s">
        <v>6713</v>
      </c>
      <c r="AH1311" s="148" t="s">
        <v>5207</v>
      </c>
      <c r="AI1311" s="148" t="s">
        <v>5000</v>
      </c>
      <c r="AJ1311" s="148" t="s">
        <v>5113</v>
      </c>
      <c r="AK1311" s="155">
        <f>+IF(LEN(_R4T[[#This Row],[KOD]])=5,1,IF(LEN(_R4T[[#This Row],[KOD]])=8,2,IF(LEN(_R4T[[#This Row],[KOD]])=11,3,4)))</f>
        <v>4</v>
      </c>
    </row>
    <row r="1312" spans="2:37" ht="14.5" outlineLevel="1">
      <c r="B1312" s="123" t="s">
        <v>6738</v>
      </c>
      <c r="C1312" s="124" t="s">
        <v>3235</v>
      </c>
      <c r="D1312" s="125" t="s">
        <v>175</v>
      </c>
      <c r="E1312" s="126" t="s">
        <v>175</v>
      </c>
      <c r="F1312" s="126" t="s">
        <v>175</v>
      </c>
      <c r="G1312" s="126" t="s">
        <v>175</v>
      </c>
      <c r="H1312" s="126" t="s">
        <v>175</v>
      </c>
      <c r="I1312" s="127" t="s">
        <v>175</v>
      </c>
      <c r="J1312" s="126" t="s">
        <v>175</v>
      </c>
      <c r="K1312" s="125" t="s">
        <v>175</v>
      </c>
      <c r="L1312" s="125" t="s">
        <v>175</v>
      </c>
      <c r="M1312" s="128">
        <v>0</v>
      </c>
      <c r="N1312" s="129" t="s">
        <v>175</v>
      </c>
      <c r="O1312" s="125" t="s">
        <v>175</v>
      </c>
      <c r="P1312" s="125" t="s">
        <v>175</v>
      </c>
      <c r="Q1312" s="128">
        <v>0</v>
      </c>
      <c r="R1312" s="129">
        <v>0</v>
      </c>
      <c r="S1312" s="130" t="s">
        <v>175</v>
      </c>
      <c r="T1312" s="127" t="s">
        <v>175</v>
      </c>
      <c r="U1312" s="127">
        <v>0</v>
      </c>
      <c r="V1312" s="126" t="s">
        <v>175</v>
      </c>
      <c r="W1312" s="131">
        <v>0</v>
      </c>
      <c r="X1312" s="126" t="s">
        <v>175</v>
      </c>
      <c r="Y1312" s="131">
        <v>0</v>
      </c>
      <c r="Z1312" s="132" t="s">
        <v>175</v>
      </c>
      <c r="AA1312" s="125" t="s">
        <v>175</v>
      </c>
      <c r="AB1312" s="125" t="s">
        <v>175</v>
      </c>
      <c r="AC1312" s="126"/>
      <c r="AD1312" s="126"/>
      <c r="AE1312" s="126"/>
      <c r="AF1312" s="126"/>
      <c r="AG1312" s="126" t="s">
        <v>6713</v>
      </c>
      <c r="AH1312" s="126" t="s">
        <v>5233</v>
      </c>
      <c r="AI1312" s="126" t="s">
        <v>175</v>
      </c>
      <c r="AJ1312" s="126" t="s">
        <v>175</v>
      </c>
      <c r="AK1312" s="133">
        <f>+IF(LEN(_R4T[[#This Row],[KOD]])=5,1,IF(LEN(_R4T[[#This Row],[KOD]])=8,2,IF(LEN(_R4T[[#This Row],[KOD]])=11,3,4)))</f>
        <v>2</v>
      </c>
    </row>
    <row r="1313" spans="2:37" ht="14.5" outlineLevel="2">
      <c r="B1313" s="134" t="s">
        <v>6739</v>
      </c>
      <c r="C1313" s="135" t="s">
        <v>3235</v>
      </c>
      <c r="D1313" s="136" t="s">
        <v>175</v>
      </c>
      <c r="E1313" s="137" t="s">
        <v>175</v>
      </c>
      <c r="F1313" s="137" t="s">
        <v>175</v>
      </c>
      <c r="G1313" s="137" t="s">
        <v>175</v>
      </c>
      <c r="H1313" s="137" t="s">
        <v>175</v>
      </c>
      <c r="I1313" s="138" t="s">
        <v>175</v>
      </c>
      <c r="J1313" s="137" t="s">
        <v>175</v>
      </c>
      <c r="K1313" s="136" t="s">
        <v>175</v>
      </c>
      <c r="L1313" s="136" t="s">
        <v>175</v>
      </c>
      <c r="M1313" s="139">
        <v>0</v>
      </c>
      <c r="N1313" s="140" t="s">
        <v>175</v>
      </c>
      <c r="O1313" s="136" t="s">
        <v>175</v>
      </c>
      <c r="P1313" s="136" t="s">
        <v>175</v>
      </c>
      <c r="Q1313" s="139">
        <v>0</v>
      </c>
      <c r="R1313" s="140">
        <v>0</v>
      </c>
      <c r="S1313" s="141" t="s">
        <v>175</v>
      </c>
      <c r="T1313" s="138" t="s">
        <v>175</v>
      </c>
      <c r="U1313" s="138">
        <v>0</v>
      </c>
      <c r="V1313" s="137" t="s">
        <v>175</v>
      </c>
      <c r="W1313" s="142">
        <v>0</v>
      </c>
      <c r="X1313" s="137" t="s">
        <v>175</v>
      </c>
      <c r="Y1313" s="142">
        <v>0</v>
      </c>
      <c r="Z1313" s="143" t="s">
        <v>175</v>
      </c>
      <c r="AA1313" s="136" t="s">
        <v>175</v>
      </c>
      <c r="AB1313" s="136" t="s">
        <v>175</v>
      </c>
      <c r="AC1313" s="137"/>
      <c r="AD1313" s="137"/>
      <c r="AE1313" s="137"/>
      <c r="AF1313" s="137"/>
      <c r="AG1313" s="137" t="s">
        <v>6713</v>
      </c>
      <c r="AH1313" s="137" t="s">
        <v>5233</v>
      </c>
      <c r="AI1313" s="137" t="s">
        <v>5000</v>
      </c>
      <c r="AJ1313" s="137" t="s">
        <v>175</v>
      </c>
      <c r="AK1313" s="144">
        <f>+IF(LEN(_R4T[[#This Row],[KOD]])=5,1,IF(LEN(_R4T[[#This Row],[KOD]])=8,2,IF(LEN(_R4T[[#This Row],[KOD]])=11,3,4)))</f>
        <v>3</v>
      </c>
    </row>
    <row r="1314" spans="2:37" ht="14.5" outlineLevel="3">
      <c r="B1314" s="145" t="s">
        <v>6740</v>
      </c>
      <c r="C1314" s="146" t="s">
        <v>6741</v>
      </c>
      <c r="D1314" s="147" t="s">
        <v>175</v>
      </c>
      <c r="E1314" s="148" t="s">
        <v>175</v>
      </c>
      <c r="F1314" s="148" t="s">
        <v>175</v>
      </c>
      <c r="G1314" s="148" t="s">
        <v>175</v>
      </c>
      <c r="H1314" s="148" t="s">
        <v>175</v>
      </c>
      <c r="I1314" s="149" t="s">
        <v>175</v>
      </c>
      <c r="J1314" s="148" t="s">
        <v>175</v>
      </c>
      <c r="K1314" s="147" t="s">
        <v>175</v>
      </c>
      <c r="L1314" s="147" t="s">
        <v>175</v>
      </c>
      <c r="M1314" s="150">
        <v>0</v>
      </c>
      <c r="N1314" s="151" t="s">
        <v>175</v>
      </c>
      <c r="O1314" s="147" t="s">
        <v>175</v>
      </c>
      <c r="P1314" s="147" t="s">
        <v>175</v>
      </c>
      <c r="Q1314" s="150">
        <v>0</v>
      </c>
      <c r="R1314" s="151">
        <v>0</v>
      </c>
      <c r="S1314" s="152" t="s">
        <v>175</v>
      </c>
      <c r="T1314" s="149" t="s">
        <v>175</v>
      </c>
      <c r="U1314" s="149">
        <v>0</v>
      </c>
      <c r="V1314" s="148" t="s">
        <v>175</v>
      </c>
      <c r="W1314" s="153">
        <v>0</v>
      </c>
      <c r="X1314" s="148" t="s">
        <v>175</v>
      </c>
      <c r="Y1314" s="153">
        <v>0</v>
      </c>
      <c r="Z1314" s="154" t="s">
        <v>175</v>
      </c>
      <c r="AA1314" s="147" t="s">
        <v>175</v>
      </c>
      <c r="AB1314" s="147" t="s">
        <v>175</v>
      </c>
      <c r="AC1314" s="148"/>
      <c r="AD1314" s="148"/>
      <c r="AE1314" s="148"/>
      <c r="AF1314" s="148"/>
      <c r="AG1314" s="148" t="s">
        <v>6713</v>
      </c>
      <c r="AH1314" s="148" t="s">
        <v>5233</v>
      </c>
      <c r="AI1314" s="148" t="s">
        <v>5000</v>
      </c>
      <c r="AJ1314" s="148" t="s">
        <v>65</v>
      </c>
      <c r="AK1314" s="155">
        <f>+IF(LEN(_R4T[[#This Row],[KOD]])=5,1,IF(LEN(_R4T[[#This Row],[KOD]])=8,2,IF(LEN(_R4T[[#This Row],[KOD]])=11,3,4)))</f>
        <v>4</v>
      </c>
    </row>
    <row r="1315" spans="2:37" ht="14.5" outlineLevel="1">
      <c r="B1315" s="123" t="s">
        <v>6742</v>
      </c>
      <c r="C1315" s="124" t="s">
        <v>6743</v>
      </c>
      <c r="D1315" s="125" t="s">
        <v>175</v>
      </c>
      <c r="E1315" s="126" t="s">
        <v>175</v>
      </c>
      <c r="F1315" s="126" t="s">
        <v>175</v>
      </c>
      <c r="G1315" s="126" t="s">
        <v>175</v>
      </c>
      <c r="H1315" s="126" t="s">
        <v>175</v>
      </c>
      <c r="I1315" s="127" t="s">
        <v>175</v>
      </c>
      <c r="J1315" s="126" t="s">
        <v>175</v>
      </c>
      <c r="K1315" s="125" t="s">
        <v>175</v>
      </c>
      <c r="L1315" s="125" t="s">
        <v>175</v>
      </c>
      <c r="M1315" s="128">
        <v>0</v>
      </c>
      <c r="N1315" s="129" t="s">
        <v>175</v>
      </c>
      <c r="O1315" s="125" t="s">
        <v>175</v>
      </c>
      <c r="P1315" s="125" t="s">
        <v>175</v>
      </c>
      <c r="Q1315" s="128">
        <v>0</v>
      </c>
      <c r="R1315" s="129">
        <v>0</v>
      </c>
      <c r="S1315" s="130" t="s">
        <v>175</v>
      </c>
      <c r="T1315" s="127" t="s">
        <v>175</v>
      </c>
      <c r="U1315" s="127">
        <v>0</v>
      </c>
      <c r="V1315" s="126" t="s">
        <v>175</v>
      </c>
      <c r="W1315" s="131">
        <v>0</v>
      </c>
      <c r="X1315" s="126" t="s">
        <v>175</v>
      </c>
      <c r="Y1315" s="131">
        <v>0</v>
      </c>
      <c r="Z1315" s="132" t="s">
        <v>175</v>
      </c>
      <c r="AA1315" s="125" t="s">
        <v>175</v>
      </c>
      <c r="AB1315" s="125" t="s">
        <v>175</v>
      </c>
      <c r="AC1315" s="126"/>
      <c r="AD1315" s="126"/>
      <c r="AE1315" s="126"/>
      <c r="AF1315" s="126"/>
      <c r="AG1315" s="126" t="s">
        <v>6713</v>
      </c>
      <c r="AH1315" s="126" t="s">
        <v>5376</v>
      </c>
      <c r="AI1315" s="126" t="s">
        <v>175</v>
      </c>
      <c r="AJ1315" s="126" t="s">
        <v>175</v>
      </c>
      <c r="AK1315" s="133">
        <f>+IF(LEN(_R4T[[#This Row],[KOD]])=5,1,IF(LEN(_R4T[[#This Row],[KOD]])=8,2,IF(LEN(_R4T[[#This Row],[KOD]])=11,3,4)))</f>
        <v>2</v>
      </c>
    </row>
    <row r="1316" spans="2:37" ht="14.5" outlineLevel="2">
      <c r="B1316" s="134" t="s">
        <v>6744</v>
      </c>
      <c r="C1316" s="135" t="s">
        <v>6743</v>
      </c>
      <c r="D1316" s="136" t="s">
        <v>175</v>
      </c>
      <c r="E1316" s="137" t="s">
        <v>175</v>
      </c>
      <c r="F1316" s="137" t="s">
        <v>175</v>
      </c>
      <c r="G1316" s="137" t="s">
        <v>175</v>
      </c>
      <c r="H1316" s="137" t="s">
        <v>175</v>
      </c>
      <c r="I1316" s="138" t="s">
        <v>175</v>
      </c>
      <c r="J1316" s="137" t="s">
        <v>175</v>
      </c>
      <c r="K1316" s="136" t="s">
        <v>175</v>
      </c>
      <c r="L1316" s="136" t="s">
        <v>175</v>
      </c>
      <c r="M1316" s="139">
        <v>0</v>
      </c>
      <c r="N1316" s="140" t="s">
        <v>175</v>
      </c>
      <c r="O1316" s="136" t="s">
        <v>175</v>
      </c>
      <c r="P1316" s="136" t="s">
        <v>175</v>
      </c>
      <c r="Q1316" s="139">
        <v>0</v>
      </c>
      <c r="R1316" s="140">
        <v>0</v>
      </c>
      <c r="S1316" s="141" t="s">
        <v>175</v>
      </c>
      <c r="T1316" s="138" t="s">
        <v>175</v>
      </c>
      <c r="U1316" s="138">
        <v>0</v>
      </c>
      <c r="V1316" s="137" t="s">
        <v>175</v>
      </c>
      <c r="W1316" s="142">
        <v>0</v>
      </c>
      <c r="X1316" s="137" t="s">
        <v>175</v>
      </c>
      <c r="Y1316" s="142">
        <v>0</v>
      </c>
      <c r="Z1316" s="143" t="s">
        <v>175</v>
      </c>
      <c r="AA1316" s="136" t="s">
        <v>175</v>
      </c>
      <c r="AB1316" s="136" t="s">
        <v>175</v>
      </c>
      <c r="AC1316" s="137"/>
      <c r="AD1316" s="137"/>
      <c r="AE1316" s="137"/>
      <c r="AF1316" s="137"/>
      <c r="AG1316" s="137" t="s">
        <v>6713</v>
      </c>
      <c r="AH1316" s="137" t="s">
        <v>5376</v>
      </c>
      <c r="AI1316" s="137" t="s">
        <v>5000</v>
      </c>
      <c r="AJ1316" s="137" t="s">
        <v>175</v>
      </c>
      <c r="AK1316" s="144">
        <f>+IF(LEN(_R4T[[#This Row],[KOD]])=5,1,IF(LEN(_R4T[[#This Row],[KOD]])=8,2,IF(LEN(_R4T[[#This Row],[KOD]])=11,3,4)))</f>
        <v>3</v>
      </c>
    </row>
    <row r="1317" spans="2:37" ht="14.5" outlineLevel="3">
      <c r="B1317" s="145" t="s">
        <v>6745</v>
      </c>
      <c r="C1317" s="146" t="s">
        <v>6746</v>
      </c>
      <c r="D1317" s="147" t="s">
        <v>175</v>
      </c>
      <c r="E1317" s="148" t="s">
        <v>175</v>
      </c>
      <c r="F1317" s="148" t="s">
        <v>175</v>
      </c>
      <c r="G1317" s="148" t="s">
        <v>175</v>
      </c>
      <c r="H1317" s="148" t="s">
        <v>175</v>
      </c>
      <c r="I1317" s="149" t="s">
        <v>175</v>
      </c>
      <c r="J1317" s="148" t="s">
        <v>175</v>
      </c>
      <c r="K1317" s="147" t="s">
        <v>175</v>
      </c>
      <c r="L1317" s="147" t="s">
        <v>175</v>
      </c>
      <c r="M1317" s="150">
        <v>0</v>
      </c>
      <c r="N1317" s="151" t="s">
        <v>175</v>
      </c>
      <c r="O1317" s="147" t="s">
        <v>175</v>
      </c>
      <c r="P1317" s="147" t="s">
        <v>175</v>
      </c>
      <c r="Q1317" s="150">
        <v>0</v>
      </c>
      <c r="R1317" s="151">
        <v>0</v>
      </c>
      <c r="S1317" s="152" t="s">
        <v>175</v>
      </c>
      <c r="T1317" s="149" t="s">
        <v>175</v>
      </c>
      <c r="U1317" s="149">
        <v>0</v>
      </c>
      <c r="V1317" s="148" t="s">
        <v>175</v>
      </c>
      <c r="W1317" s="153">
        <v>0</v>
      </c>
      <c r="X1317" s="148" t="s">
        <v>175</v>
      </c>
      <c r="Y1317" s="153">
        <v>0</v>
      </c>
      <c r="Z1317" s="154" t="s">
        <v>175</v>
      </c>
      <c r="AA1317" s="147" t="s">
        <v>175</v>
      </c>
      <c r="AB1317" s="147" t="s">
        <v>175</v>
      </c>
      <c r="AC1317" s="148"/>
      <c r="AD1317" s="148"/>
      <c r="AE1317" s="148"/>
      <c r="AF1317" s="148"/>
      <c r="AG1317" s="148" t="s">
        <v>6713</v>
      </c>
      <c r="AH1317" s="148" t="s">
        <v>5376</v>
      </c>
      <c r="AI1317" s="148" t="s">
        <v>5000</v>
      </c>
      <c r="AJ1317" s="148" t="s">
        <v>65</v>
      </c>
      <c r="AK1317" s="155">
        <f>+IF(LEN(_R4T[[#This Row],[KOD]])=5,1,IF(LEN(_R4T[[#This Row],[KOD]])=8,2,IF(LEN(_R4T[[#This Row],[KOD]])=11,3,4)))</f>
        <v>4</v>
      </c>
    </row>
    <row r="1318" spans="2:37" ht="14.5" outlineLevel="3">
      <c r="B1318" s="145" t="s">
        <v>6747</v>
      </c>
      <c r="C1318" s="146" t="s">
        <v>6748</v>
      </c>
      <c r="D1318" s="147" t="s">
        <v>175</v>
      </c>
      <c r="E1318" s="148" t="s">
        <v>175</v>
      </c>
      <c r="F1318" s="148" t="s">
        <v>175</v>
      </c>
      <c r="G1318" s="148" t="s">
        <v>175</v>
      </c>
      <c r="H1318" s="148" t="s">
        <v>175</v>
      </c>
      <c r="I1318" s="149" t="s">
        <v>175</v>
      </c>
      <c r="J1318" s="148" t="s">
        <v>175</v>
      </c>
      <c r="K1318" s="147" t="s">
        <v>175</v>
      </c>
      <c r="L1318" s="147" t="s">
        <v>175</v>
      </c>
      <c r="M1318" s="150">
        <v>0</v>
      </c>
      <c r="N1318" s="151" t="s">
        <v>175</v>
      </c>
      <c r="O1318" s="147" t="s">
        <v>175</v>
      </c>
      <c r="P1318" s="147" t="s">
        <v>175</v>
      </c>
      <c r="Q1318" s="150">
        <v>0</v>
      </c>
      <c r="R1318" s="151">
        <v>0</v>
      </c>
      <c r="S1318" s="152" t="s">
        <v>175</v>
      </c>
      <c r="T1318" s="149" t="s">
        <v>175</v>
      </c>
      <c r="U1318" s="149">
        <v>0</v>
      </c>
      <c r="V1318" s="148" t="s">
        <v>175</v>
      </c>
      <c r="W1318" s="153">
        <v>0</v>
      </c>
      <c r="X1318" s="148" t="s">
        <v>175</v>
      </c>
      <c r="Y1318" s="153">
        <v>0</v>
      </c>
      <c r="Z1318" s="154" t="s">
        <v>175</v>
      </c>
      <c r="AA1318" s="147" t="s">
        <v>175</v>
      </c>
      <c r="AB1318" s="147" t="s">
        <v>175</v>
      </c>
      <c r="AC1318" s="148"/>
      <c r="AD1318" s="148"/>
      <c r="AE1318" s="148"/>
      <c r="AF1318" s="148"/>
      <c r="AG1318" s="148" t="s">
        <v>6713</v>
      </c>
      <c r="AH1318" s="148" t="s">
        <v>5376</v>
      </c>
      <c r="AI1318" s="148" t="s">
        <v>5000</v>
      </c>
      <c r="AJ1318" s="148" t="s">
        <v>5025</v>
      </c>
      <c r="AK1318" s="155">
        <f>+IF(LEN(_R4T[[#This Row],[KOD]])=5,1,IF(LEN(_R4T[[#This Row],[KOD]])=8,2,IF(LEN(_R4T[[#This Row],[KOD]])=11,3,4)))</f>
        <v>4</v>
      </c>
    </row>
    <row r="1319" spans="2:37" ht="14.5" outlineLevel="1">
      <c r="B1319" s="123" t="s">
        <v>6749</v>
      </c>
      <c r="C1319" s="124" t="s">
        <v>6750</v>
      </c>
      <c r="D1319" s="125" t="s">
        <v>175</v>
      </c>
      <c r="E1319" s="126" t="s">
        <v>175</v>
      </c>
      <c r="F1319" s="126" t="s">
        <v>175</v>
      </c>
      <c r="G1319" s="126" t="s">
        <v>175</v>
      </c>
      <c r="H1319" s="126" t="s">
        <v>175</v>
      </c>
      <c r="I1319" s="127" t="s">
        <v>175</v>
      </c>
      <c r="J1319" s="126" t="s">
        <v>175</v>
      </c>
      <c r="K1319" s="125" t="s">
        <v>175</v>
      </c>
      <c r="L1319" s="125" t="s">
        <v>175</v>
      </c>
      <c r="M1319" s="128">
        <v>0</v>
      </c>
      <c r="N1319" s="129" t="s">
        <v>175</v>
      </c>
      <c r="O1319" s="125" t="s">
        <v>175</v>
      </c>
      <c r="P1319" s="125" t="s">
        <v>175</v>
      </c>
      <c r="Q1319" s="128">
        <v>0</v>
      </c>
      <c r="R1319" s="129">
        <v>0</v>
      </c>
      <c r="S1319" s="130" t="s">
        <v>175</v>
      </c>
      <c r="T1319" s="127" t="s">
        <v>175</v>
      </c>
      <c r="U1319" s="127">
        <v>0</v>
      </c>
      <c r="V1319" s="126" t="s">
        <v>175</v>
      </c>
      <c r="W1319" s="131">
        <v>0</v>
      </c>
      <c r="X1319" s="126" t="s">
        <v>175</v>
      </c>
      <c r="Y1319" s="131">
        <v>0</v>
      </c>
      <c r="Z1319" s="132" t="s">
        <v>175</v>
      </c>
      <c r="AA1319" s="125" t="s">
        <v>175</v>
      </c>
      <c r="AB1319" s="125" t="s">
        <v>175</v>
      </c>
      <c r="AC1319" s="126"/>
      <c r="AD1319" s="126"/>
      <c r="AE1319" s="126"/>
      <c r="AF1319" s="126"/>
      <c r="AG1319" s="126" t="s">
        <v>6713</v>
      </c>
      <c r="AH1319" s="126" t="s">
        <v>5420</v>
      </c>
      <c r="AI1319" s="126" t="s">
        <v>175</v>
      </c>
      <c r="AJ1319" s="126" t="s">
        <v>175</v>
      </c>
      <c r="AK1319" s="133">
        <f>+IF(LEN(_R4T[[#This Row],[KOD]])=5,1,IF(LEN(_R4T[[#This Row],[KOD]])=8,2,IF(LEN(_R4T[[#This Row],[KOD]])=11,3,4)))</f>
        <v>2</v>
      </c>
    </row>
    <row r="1320" spans="2:37" ht="14.5" outlineLevel="2">
      <c r="B1320" s="134" t="s">
        <v>6751</v>
      </c>
      <c r="C1320" s="135" t="s">
        <v>6750</v>
      </c>
      <c r="D1320" s="136" t="s">
        <v>175</v>
      </c>
      <c r="E1320" s="137" t="s">
        <v>175</v>
      </c>
      <c r="F1320" s="137" t="s">
        <v>175</v>
      </c>
      <c r="G1320" s="137" t="s">
        <v>175</v>
      </c>
      <c r="H1320" s="137" t="s">
        <v>175</v>
      </c>
      <c r="I1320" s="138" t="s">
        <v>175</v>
      </c>
      <c r="J1320" s="137" t="s">
        <v>175</v>
      </c>
      <c r="K1320" s="136" t="s">
        <v>175</v>
      </c>
      <c r="L1320" s="136" t="s">
        <v>175</v>
      </c>
      <c r="M1320" s="139">
        <v>0</v>
      </c>
      <c r="N1320" s="140" t="s">
        <v>175</v>
      </c>
      <c r="O1320" s="136" t="s">
        <v>175</v>
      </c>
      <c r="P1320" s="136" t="s">
        <v>175</v>
      </c>
      <c r="Q1320" s="139">
        <v>0</v>
      </c>
      <c r="R1320" s="140">
        <v>0</v>
      </c>
      <c r="S1320" s="141" t="s">
        <v>175</v>
      </c>
      <c r="T1320" s="138" t="s">
        <v>175</v>
      </c>
      <c r="U1320" s="138">
        <v>0</v>
      </c>
      <c r="V1320" s="137" t="s">
        <v>175</v>
      </c>
      <c r="W1320" s="142">
        <v>0</v>
      </c>
      <c r="X1320" s="137" t="s">
        <v>175</v>
      </c>
      <c r="Y1320" s="142">
        <v>0</v>
      </c>
      <c r="Z1320" s="143" t="s">
        <v>175</v>
      </c>
      <c r="AA1320" s="136" t="s">
        <v>175</v>
      </c>
      <c r="AB1320" s="136" t="s">
        <v>175</v>
      </c>
      <c r="AC1320" s="137"/>
      <c r="AD1320" s="137"/>
      <c r="AE1320" s="137"/>
      <c r="AF1320" s="137"/>
      <c r="AG1320" s="137" t="s">
        <v>6713</v>
      </c>
      <c r="AH1320" s="137" t="s">
        <v>5420</v>
      </c>
      <c r="AI1320" s="137" t="s">
        <v>5000</v>
      </c>
      <c r="AJ1320" s="137" t="s">
        <v>175</v>
      </c>
      <c r="AK1320" s="144">
        <f>+IF(LEN(_R4T[[#This Row],[KOD]])=5,1,IF(LEN(_R4T[[#This Row],[KOD]])=8,2,IF(LEN(_R4T[[#This Row],[KOD]])=11,3,4)))</f>
        <v>3</v>
      </c>
    </row>
    <row r="1321" spans="2:37" ht="14.5" outlineLevel="3">
      <c r="B1321" s="145" t="s">
        <v>6752</v>
      </c>
      <c r="C1321" s="146" t="s">
        <v>6753</v>
      </c>
      <c r="D1321" s="147" t="s">
        <v>5022</v>
      </c>
      <c r="E1321" s="148" t="s">
        <v>175</v>
      </c>
      <c r="F1321" s="148" t="s">
        <v>175</v>
      </c>
      <c r="G1321" s="148" t="s">
        <v>175</v>
      </c>
      <c r="H1321" s="148" t="s">
        <v>175</v>
      </c>
      <c r="I1321" s="149" t="s">
        <v>175</v>
      </c>
      <c r="J1321" s="148" t="s">
        <v>175</v>
      </c>
      <c r="K1321" s="147" t="s">
        <v>175</v>
      </c>
      <c r="L1321" s="147" t="s">
        <v>175</v>
      </c>
      <c r="M1321" s="150">
        <v>0</v>
      </c>
      <c r="N1321" s="151" t="s">
        <v>175</v>
      </c>
      <c r="O1321" s="147" t="s">
        <v>175</v>
      </c>
      <c r="P1321" s="147" t="s">
        <v>175</v>
      </c>
      <c r="Q1321" s="150">
        <v>0</v>
      </c>
      <c r="R1321" s="151">
        <v>0</v>
      </c>
      <c r="S1321" s="152" t="s">
        <v>175</v>
      </c>
      <c r="T1321" s="149" t="s">
        <v>175</v>
      </c>
      <c r="U1321" s="149">
        <v>0</v>
      </c>
      <c r="V1321" s="148" t="s">
        <v>175</v>
      </c>
      <c r="W1321" s="153">
        <v>0</v>
      </c>
      <c r="X1321" s="148" t="s">
        <v>175</v>
      </c>
      <c r="Y1321" s="153">
        <v>0</v>
      </c>
      <c r="Z1321" s="154" t="s">
        <v>175</v>
      </c>
      <c r="AA1321" s="147" t="s">
        <v>175</v>
      </c>
      <c r="AB1321" s="147" t="s">
        <v>175</v>
      </c>
      <c r="AC1321" s="148"/>
      <c r="AD1321" s="148"/>
      <c r="AE1321" s="148"/>
      <c r="AF1321" s="148"/>
      <c r="AG1321" s="148" t="s">
        <v>6713</v>
      </c>
      <c r="AH1321" s="148" t="s">
        <v>5420</v>
      </c>
      <c r="AI1321" s="148" t="s">
        <v>5000</v>
      </c>
      <c r="AJ1321" s="148" t="s">
        <v>65</v>
      </c>
      <c r="AK1321" s="155">
        <f>+IF(LEN(_R4T[[#This Row],[KOD]])=5,1,IF(LEN(_R4T[[#This Row],[KOD]])=8,2,IF(LEN(_R4T[[#This Row],[KOD]])=11,3,4)))</f>
        <v>4</v>
      </c>
    </row>
    <row r="1322" spans="2:37" ht="14.5" outlineLevel="3">
      <c r="B1322" s="145" t="s">
        <v>6754</v>
      </c>
      <c r="C1322" s="146" t="s">
        <v>6755</v>
      </c>
      <c r="D1322" s="147" t="s">
        <v>175</v>
      </c>
      <c r="E1322" s="148" t="s">
        <v>175</v>
      </c>
      <c r="F1322" s="148" t="s">
        <v>175</v>
      </c>
      <c r="G1322" s="148" t="s">
        <v>175</v>
      </c>
      <c r="H1322" s="148" t="s">
        <v>175</v>
      </c>
      <c r="I1322" s="149" t="s">
        <v>175</v>
      </c>
      <c r="J1322" s="148" t="s">
        <v>175</v>
      </c>
      <c r="K1322" s="147" t="s">
        <v>175</v>
      </c>
      <c r="L1322" s="147" t="s">
        <v>175</v>
      </c>
      <c r="M1322" s="150">
        <v>0</v>
      </c>
      <c r="N1322" s="151" t="s">
        <v>175</v>
      </c>
      <c r="O1322" s="147" t="s">
        <v>175</v>
      </c>
      <c r="P1322" s="147" t="s">
        <v>175</v>
      </c>
      <c r="Q1322" s="150">
        <v>0</v>
      </c>
      <c r="R1322" s="151">
        <v>0</v>
      </c>
      <c r="S1322" s="152" t="s">
        <v>175</v>
      </c>
      <c r="T1322" s="149" t="s">
        <v>175</v>
      </c>
      <c r="U1322" s="149">
        <v>0</v>
      </c>
      <c r="V1322" s="148" t="s">
        <v>175</v>
      </c>
      <c r="W1322" s="153">
        <v>0</v>
      </c>
      <c r="X1322" s="148" t="s">
        <v>175</v>
      </c>
      <c r="Y1322" s="153">
        <v>0</v>
      </c>
      <c r="Z1322" s="154" t="s">
        <v>175</v>
      </c>
      <c r="AA1322" s="147" t="s">
        <v>175</v>
      </c>
      <c r="AB1322" s="147" t="s">
        <v>175</v>
      </c>
      <c r="AC1322" s="148"/>
      <c r="AD1322" s="148"/>
      <c r="AE1322" s="148"/>
      <c r="AF1322" s="148"/>
      <c r="AG1322" s="148" t="s">
        <v>6713</v>
      </c>
      <c r="AH1322" s="148" t="s">
        <v>5420</v>
      </c>
      <c r="AI1322" s="148" t="s">
        <v>5000</v>
      </c>
      <c r="AJ1322" s="148" t="s">
        <v>5025</v>
      </c>
      <c r="AK1322" s="155">
        <f>+IF(LEN(_R4T[[#This Row],[KOD]])=5,1,IF(LEN(_R4T[[#This Row],[KOD]])=8,2,IF(LEN(_R4T[[#This Row],[KOD]])=11,3,4)))</f>
        <v>4</v>
      </c>
    </row>
    <row r="1323" spans="2:37" ht="14.5" outlineLevel="3">
      <c r="B1323" s="145" t="s">
        <v>6756</v>
      </c>
      <c r="C1323" s="146" t="s">
        <v>6757</v>
      </c>
      <c r="D1323" s="147" t="s">
        <v>175</v>
      </c>
      <c r="E1323" s="148" t="s">
        <v>175</v>
      </c>
      <c r="F1323" s="148" t="s">
        <v>175</v>
      </c>
      <c r="G1323" s="148" t="s">
        <v>175</v>
      </c>
      <c r="H1323" s="148" t="s">
        <v>175</v>
      </c>
      <c r="I1323" s="149" t="s">
        <v>175</v>
      </c>
      <c r="J1323" s="148" t="s">
        <v>175</v>
      </c>
      <c r="K1323" s="147" t="s">
        <v>175</v>
      </c>
      <c r="L1323" s="147" t="s">
        <v>175</v>
      </c>
      <c r="M1323" s="150">
        <v>0</v>
      </c>
      <c r="N1323" s="151" t="s">
        <v>175</v>
      </c>
      <c r="O1323" s="147" t="s">
        <v>175</v>
      </c>
      <c r="P1323" s="147" t="s">
        <v>175</v>
      </c>
      <c r="Q1323" s="150">
        <v>0</v>
      </c>
      <c r="R1323" s="151">
        <v>0</v>
      </c>
      <c r="S1323" s="152" t="s">
        <v>175</v>
      </c>
      <c r="T1323" s="149" t="s">
        <v>175</v>
      </c>
      <c r="U1323" s="149">
        <v>0</v>
      </c>
      <c r="V1323" s="148" t="s">
        <v>175</v>
      </c>
      <c r="W1323" s="153">
        <v>0</v>
      </c>
      <c r="X1323" s="148" t="s">
        <v>175</v>
      </c>
      <c r="Y1323" s="153">
        <v>0</v>
      </c>
      <c r="Z1323" s="154" t="s">
        <v>175</v>
      </c>
      <c r="AA1323" s="147" t="s">
        <v>175</v>
      </c>
      <c r="AB1323" s="147" t="s">
        <v>175</v>
      </c>
      <c r="AC1323" s="148"/>
      <c r="AD1323" s="148"/>
      <c r="AE1323" s="148"/>
      <c r="AF1323" s="148"/>
      <c r="AG1323" s="148" t="s">
        <v>6713</v>
      </c>
      <c r="AH1323" s="148" t="s">
        <v>5420</v>
      </c>
      <c r="AI1323" s="148" t="s">
        <v>5000</v>
      </c>
      <c r="AJ1323" s="148" t="s">
        <v>141</v>
      </c>
      <c r="AK1323" s="155">
        <f>+IF(LEN(_R4T[[#This Row],[KOD]])=5,1,IF(LEN(_R4T[[#This Row],[KOD]])=8,2,IF(LEN(_R4T[[#This Row],[KOD]])=11,3,4)))</f>
        <v>4</v>
      </c>
    </row>
    <row r="1324" spans="2:37" ht="14.5" outlineLevel="3">
      <c r="B1324" s="145" t="s">
        <v>6758</v>
      </c>
      <c r="C1324" s="146" t="s">
        <v>6759</v>
      </c>
      <c r="D1324" s="147" t="s">
        <v>175</v>
      </c>
      <c r="E1324" s="148" t="s">
        <v>175</v>
      </c>
      <c r="F1324" s="148" t="s">
        <v>175</v>
      </c>
      <c r="G1324" s="148" t="s">
        <v>175</v>
      </c>
      <c r="H1324" s="148" t="s">
        <v>175</v>
      </c>
      <c r="I1324" s="149" t="s">
        <v>175</v>
      </c>
      <c r="J1324" s="148" t="s">
        <v>175</v>
      </c>
      <c r="K1324" s="147" t="s">
        <v>175</v>
      </c>
      <c r="L1324" s="147" t="s">
        <v>175</v>
      </c>
      <c r="M1324" s="150">
        <v>0</v>
      </c>
      <c r="N1324" s="151" t="s">
        <v>175</v>
      </c>
      <c r="O1324" s="147" t="s">
        <v>175</v>
      </c>
      <c r="P1324" s="147" t="s">
        <v>175</v>
      </c>
      <c r="Q1324" s="150">
        <v>0</v>
      </c>
      <c r="R1324" s="151">
        <v>0</v>
      </c>
      <c r="S1324" s="152" t="s">
        <v>175</v>
      </c>
      <c r="T1324" s="149" t="s">
        <v>175</v>
      </c>
      <c r="U1324" s="149">
        <v>0</v>
      </c>
      <c r="V1324" s="148" t="s">
        <v>175</v>
      </c>
      <c r="W1324" s="153">
        <v>0</v>
      </c>
      <c r="X1324" s="148" t="s">
        <v>175</v>
      </c>
      <c r="Y1324" s="153">
        <v>0</v>
      </c>
      <c r="Z1324" s="154" t="s">
        <v>175</v>
      </c>
      <c r="AA1324" s="147" t="s">
        <v>175</v>
      </c>
      <c r="AB1324" s="147" t="s">
        <v>175</v>
      </c>
      <c r="AC1324" s="148"/>
      <c r="AD1324" s="148"/>
      <c r="AE1324" s="148"/>
      <c r="AF1324" s="148"/>
      <c r="AG1324" s="148" t="s">
        <v>6713</v>
      </c>
      <c r="AH1324" s="148" t="s">
        <v>5420</v>
      </c>
      <c r="AI1324" s="148" t="s">
        <v>5000</v>
      </c>
      <c r="AJ1324" s="148" t="s">
        <v>5030</v>
      </c>
      <c r="AK1324" s="155">
        <f>+IF(LEN(_R4T[[#This Row],[KOD]])=5,1,IF(LEN(_R4T[[#This Row],[KOD]])=8,2,IF(LEN(_R4T[[#This Row],[KOD]])=11,3,4)))</f>
        <v>4</v>
      </c>
    </row>
    <row r="1325" spans="2:37" ht="14.5" outlineLevel="3">
      <c r="B1325" s="145" t="s">
        <v>6760</v>
      </c>
      <c r="C1325" s="146" t="s">
        <v>6761</v>
      </c>
      <c r="D1325" s="147" t="s">
        <v>175</v>
      </c>
      <c r="E1325" s="148" t="s">
        <v>175</v>
      </c>
      <c r="F1325" s="148" t="s">
        <v>175</v>
      </c>
      <c r="G1325" s="148" t="s">
        <v>175</v>
      </c>
      <c r="H1325" s="148" t="s">
        <v>175</v>
      </c>
      <c r="I1325" s="149" t="s">
        <v>175</v>
      </c>
      <c r="J1325" s="148" t="s">
        <v>175</v>
      </c>
      <c r="K1325" s="147" t="s">
        <v>175</v>
      </c>
      <c r="L1325" s="147" t="s">
        <v>175</v>
      </c>
      <c r="M1325" s="150">
        <v>0</v>
      </c>
      <c r="N1325" s="151" t="s">
        <v>175</v>
      </c>
      <c r="O1325" s="147" t="s">
        <v>175</v>
      </c>
      <c r="P1325" s="147" t="s">
        <v>175</v>
      </c>
      <c r="Q1325" s="150">
        <v>0</v>
      </c>
      <c r="R1325" s="151">
        <v>0</v>
      </c>
      <c r="S1325" s="152" t="s">
        <v>175</v>
      </c>
      <c r="T1325" s="149" t="s">
        <v>175</v>
      </c>
      <c r="U1325" s="149">
        <v>0</v>
      </c>
      <c r="V1325" s="148" t="s">
        <v>175</v>
      </c>
      <c r="W1325" s="153">
        <v>0</v>
      </c>
      <c r="X1325" s="148" t="s">
        <v>175</v>
      </c>
      <c r="Y1325" s="153">
        <v>0</v>
      </c>
      <c r="Z1325" s="154" t="s">
        <v>175</v>
      </c>
      <c r="AA1325" s="147" t="s">
        <v>175</v>
      </c>
      <c r="AB1325" s="147" t="s">
        <v>175</v>
      </c>
      <c r="AC1325" s="148"/>
      <c r="AD1325" s="148"/>
      <c r="AE1325" s="148"/>
      <c r="AF1325" s="148"/>
      <c r="AG1325" s="148" t="s">
        <v>6713</v>
      </c>
      <c r="AH1325" s="148" t="s">
        <v>5420</v>
      </c>
      <c r="AI1325" s="148" t="s">
        <v>5000</v>
      </c>
      <c r="AJ1325" s="148" t="s">
        <v>5034</v>
      </c>
      <c r="AK1325" s="155">
        <f>+IF(LEN(_R4T[[#This Row],[KOD]])=5,1,IF(LEN(_R4T[[#This Row],[KOD]])=8,2,IF(LEN(_R4T[[#This Row],[KOD]])=11,3,4)))</f>
        <v>4</v>
      </c>
    </row>
    <row r="1326" spans="2:37" ht="14.5" outlineLevel="3">
      <c r="B1326" s="145" t="s">
        <v>6762</v>
      </c>
      <c r="C1326" s="146" t="s">
        <v>6763</v>
      </c>
      <c r="D1326" s="147" t="s">
        <v>175</v>
      </c>
      <c r="E1326" s="148" t="s">
        <v>175</v>
      </c>
      <c r="F1326" s="148" t="s">
        <v>175</v>
      </c>
      <c r="G1326" s="148" t="s">
        <v>175</v>
      </c>
      <c r="H1326" s="148" t="s">
        <v>175</v>
      </c>
      <c r="I1326" s="149" t="s">
        <v>175</v>
      </c>
      <c r="J1326" s="148" t="s">
        <v>175</v>
      </c>
      <c r="K1326" s="147" t="s">
        <v>175</v>
      </c>
      <c r="L1326" s="147" t="s">
        <v>175</v>
      </c>
      <c r="M1326" s="150">
        <v>0</v>
      </c>
      <c r="N1326" s="151" t="s">
        <v>175</v>
      </c>
      <c r="O1326" s="147" t="s">
        <v>175</v>
      </c>
      <c r="P1326" s="147" t="s">
        <v>175</v>
      </c>
      <c r="Q1326" s="150">
        <v>0</v>
      </c>
      <c r="R1326" s="151">
        <v>0</v>
      </c>
      <c r="S1326" s="152" t="s">
        <v>175</v>
      </c>
      <c r="T1326" s="149" t="s">
        <v>175</v>
      </c>
      <c r="U1326" s="149">
        <v>0</v>
      </c>
      <c r="V1326" s="148" t="s">
        <v>175</v>
      </c>
      <c r="W1326" s="153">
        <v>0</v>
      </c>
      <c r="X1326" s="148" t="s">
        <v>175</v>
      </c>
      <c r="Y1326" s="153">
        <v>0</v>
      </c>
      <c r="Z1326" s="154" t="s">
        <v>175</v>
      </c>
      <c r="AA1326" s="147" t="s">
        <v>175</v>
      </c>
      <c r="AB1326" s="147" t="s">
        <v>175</v>
      </c>
      <c r="AC1326" s="148"/>
      <c r="AD1326" s="148"/>
      <c r="AE1326" s="148"/>
      <c r="AF1326" s="148"/>
      <c r="AG1326" s="148" t="s">
        <v>6713</v>
      </c>
      <c r="AH1326" s="148" t="s">
        <v>5420</v>
      </c>
      <c r="AI1326" s="148" t="s">
        <v>5000</v>
      </c>
      <c r="AJ1326" s="148" t="s">
        <v>5086</v>
      </c>
      <c r="AK1326" s="155">
        <f>+IF(LEN(_R4T[[#This Row],[KOD]])=5,1,IF(LEN(_R4T[[#This Row],[KOD]])=8,2,IF(LEN(_R4T[[#This Row],[KOD]])=11,3,4)))</f>
        <v>4</v>
      </c>
    </row>
    <row r="1327" spans="2:37" ht="14.5" outlineLevel="3">
      <c r="B1327" s="145" t="s">
        <v>6764</v>
      </c>
      <c r="C1327" s="146" t="s">
        <v>6765</v>
      </c>
      <c r="D1327" s="147" t="s">
        <v>175</v>
      </c>
      <c r="E1327" s="148" t="s">
        <v>175</v>
      </c>
      <c r="F1327" s="148" t="s">
        <v>175</v>
      </c>
      <c r="G1327" s="148" t="s">
        <v>175</v>
      </c>
      <c r="H1327" s="148" t="s">
        <v>175</v>
      </c>
      <c r="I1327" s="149" t="s">
        <v>175</v>
      </c>
      <c r="J1327" s="148" t="s">
        <v>175</v>
      </c>
      <c r="K1327" s="147" t="s">
        <v>175</v>
      </c>
      <c r="L1327" s="147" t="s">
        <v>175</v>
      </c>
      <c r="M1327" s="150">
        <v>0</v>
      </c>
      <c r="N1327" s="151" t="s">
        <v>175</v>
      </c>
      <c r="O1327" s="147" t="s">
        <v>175</v>
      </c>
      <c r="P1327" s="147" t="s">
        <v>175</v>
      </c>
      <c r="Q1327" s="150">
        <v>0</v>
      </c>
      <c r="R1327" s="151">
        <v>0</v>
      </c>
      <c r="S1327" s="152" t="s">
        <v>175</v>
      </c>
      <c r="T1327" s="149" t="s">
        <v>175</v>
      </c>
      <c r="U1327" s="149">
        <v>0</v>
      </c>
      <c r="V1327" s="148" t="s">
        <v>175</v>
      </c>
      <c r="W1327" s="153">
        <v>0</v>
      </c>
      <c r="X1327" s="148" t="s">
        <v>175</v>
      </c>
      <c r="Y1327" s="153">
        <v>0</v>
      </c>
      <c r="Z1327" s="154" t="s">
        <v>175</v>
      </c>
      <c r="AA1327" s="147" t="s">
        <v>175</v>
      </c>
      <c r="AB1327" s="147" t="s">
        <v>175</v>
      </c>
      <c r="AC1327" s="148"/>
      <c r="AD1327" s="148"/>
      <c r="AE1327" s="148"/>
      <c r="AF1327" s="148"/>
      <c r="AG1327" s="148" t="s">
        <v>6713</v>
      </c>
      <c r="AH1327" s="148" t="s">
        <v>5420</v>
      </c>
      <c r="AI1327" s="148" t="s">
        <v>5000</v>
      </c>
      <c r="AJ1327" s="148" t="s">
        <v>5107</v>
      </c>
      <c r="AK1327" s="155">
        <f>+IF(LEN(_R4T[[#This Row],[KOD]])=5,1,IF(LEN(_R4T[[#This Row],[KOD]])=8,2,IF(LEN(_R4T[[#This Row],[KOD]])=11,3,4)))</f>
        <v>4</v>
      </c>
    </row>
    <row r="1328" spans="2:37" ht="14.5" outlineLevel="3">
      <c r="B1328" s="145" t="s">
        <v>6766</v>
      </c>
      <c r="C1328" s="146" t="s">
        <v>6767</v>
      </c>
      <c r="D1328" s="147" t="s">
        <v>175</v>
      </c>
      <c r="E1328" s="148" t="s">
        <v>175</v>
      </c>
      <c r="F1328" s="148" t="s">
        <v>175</v>
      </c>
      <c r="G1328" s="148" t="s">
        <v>175</v>
      </c>
      <c r="H1328" s="148" t="s">
        <v>175</v>
      </c>
      <c r="I1328" s="149" t="s">
        <v>175</v>
      </c>
      <c r="J1328" s="148" t="s">
        <v>175</v>
      </c>
      <c r="K1328" s="147" t="s">
        <v>175</v>
      </c>
      <c r="L1328" s="147" t="s">
        <v>175</v>
      </c>
      <c r="M1328" s="150">
        <v>0</v>
      </c>
      <c r="N1328" s="151" t="s">
        <v>175</v>
      </c>
      <c r="O1328" s="147" t="s">
        <v>175</v>
      </c>
      <c r="P1328" s="147" t="s">
        <v>175</v>
      </c>
      <c r="Q1328" s="150">
        <v>0</v>
      </c>
      <c r="R1328" s="151">
        <v>0</v>
      </c>
      <c r="S1328" s="152" t="s">
        <v>175</v>
      </c>
      <c r="T1328" s="149" t="s">
        <v>175</v>
      </c>
      <c r="U1328" s="149">
        <v>0</v>
      </c>
      <c r="V1328" s="148" t="s">
        <v>175</v>
      </c>
      <c r="W1328" s="153">
        <v>0</v>
      </c>
      <c r="X1328" s="148" t="s">
        <v>175</v>
      </c>
      <c r="Y1328" s="153">
        <v>0</v>
      </c>
      <c r="Z1328" s="154" t="s">
        <v>175</v>
      </c>
      <c r="AA1328" s="147" t="s">
        <v>175</v>
      </c>
      <c r="AB1328" s="147" t="s">
        <v>175</v>
      </c>
      <c r="AC1328" s="148"/>
      <c r="AD1328" s="148"/>
      <c r="AE1328" s="148"/>
      <c r="AF1328" s="148"/>
      <c r="AG1328" s="148" t="s">
        <v>6713</v>
      </c>
      <c r="AH1328" s="148" t="s">
        <v>5420</v>
      </c>
      <c r="AI1328" s="148" t="s">
        <v>5000</v>
      </c>
      <c r="AJ1328" s="148" t="s">
        <v>5109</v>
      </c>
      <c r="AK1328" s="155">
        <f>+IF(LEN(_R4T[[#This Row],[KOD]])=5,1,IF(LEN(_R4T[[#This Row],[KOD]])=8,2,IF(LEN(_R4T[[#This Row],[KOD]])=11,3,4)))</f>
        <v>4</v>
      </c>
    </row>
    <row r="1329" spans="2:37" ht="14.5" outlineLevel="3">
      <c r="B1329" s="145" t="s">
        <v>6768</v>
      </c>
      <c r="C1329" s="146" t="s">
        <v>6753</v>
      </c>
      <c r="D1329" s="147" t="s">
        <v>5027</v>
      </c>
      <c r="E1329" s="148" t="s">
        <v>175</v>
      </c>
      <c r="F1329" s="148" t="s">
        <v>175</v>
      </c>
      <c r="G1329" s="148" t="s">
        <v>175</v>
      </c>
      <c r="H1329" s="148" t="s">
        <v>175</v>
      </c>
      <c r="I1329" s="149" t="s">
        <v>175</v>
      </c>
      <c r="J1329" s="148" t="s">
        <v>175</v>
      </c>
      <c r="K1329" s="147" t="s">
        <v>175</v>
      </c>
      <c r="L1329" s="147" t="s">
        <v>175</v>
      </c>
      <c r="M1329" s="150">
        <v>0</v>
      </c>
      <c r="N1329" s="151" t="s">
        <v>175</v>
      </c>
      <c r="O1329" s="147" t="s">
        <v>175</v>
      </c>
      <c r="P1329" s="147" t="s">
        <v>175</v>
      </c>
      <c r="Q1329" s="150">
        <v>0</v>
      </c>
      <c r="R1329" s="151">
        <v>0</v>
      </c>
      <c r="S1329" s="152" t="s">
        <v>175</v>
      </c>
      <c r="T1329" s="149" t="s">
        <v>175</v>
      </c>
      <c r="U1329" s="149">
        <v>0</v>
      </c>
      <c r="V1329" s="148" t="s">
        <v>175</v>
      </c>
      <c r="W1329" s="153">
        <v>0</v>
      </c>
      <c r="X1329" s="148" t="s">
        <v>175</v>
      </c>
      <c r="Y1329" s="153">
        <v>0</v>
      </c>
      <c r="Z1329" s="154" t="s">
        <v>175</v>
      </c>
      <c r="AA1329" s="147" t="s">
        <v>175</v>
      </c>
      <c r="AB1329" s="147" t="s">
        <v>175</v>
      </c>
      <c r="AC1329" s="148"/>
      <c r="AD1329" s="148"/>
      <c r="AE1329" s="148"/>
      <c r="AF1329" s="148"/>
      <c r="AG1329" s="148" t="s">
        <v>6713</v>
      </c>
      <c r="AH1329" s="148" t="s">
        <v>5420</v>
      </c>
      <c r="AI1329" s="148" t="s">
        <v>5000</v>
      </c>
      <c r="AJ1329" s="148" t="s">
        <v>5111</v>
      </c>
      <c r="AK1329" s="155">
        <f>+IF(LEN(_R4T[[#This Row],[KOD]])=5,1,IF(LEN(_R4T[[#This Row],[KOD]])=8,2,IF(LEN(_R4T[[#This Row],[KOD]])=11,3,4)))</f>
        <v>4</v>
      </c>
    </row>
    <row r="1330" spans="2:37" ht="14.5" outlineLevel="3">
      <c r="B1330" s="145" t="s">
        <v>6769</v>
      </c>
      <c r="C1330" s="146" t="s">
        <v>6753</v>
      </c>
      <c r="D1330" s="147" t="s">
        <v>5029</v>
      </c>
      <c r="E1330" s="148" t="s">
        <v>175</v>
      </c>
      <c r="F1330" s="148" t="s">
        <v>175</v>
      </c>
      <c r="G1330" s="148" t="s">
        <v>175</v>
      </c>
      <c r="H1330" s="148" t="s">
        <v>175</v>
      </c>
      <c r="I1330" s="149" t="s">
        <v>175</v>
      </c>
      <c r="J1330" s="148" t="s">
        <v>175</v>
      </c>
      <c r="K1330" s="147" t="s">
        <v>175</v>
      </c>
      <c r="L1330" s="147" t="s">
        <v>175</v>
      </c>
      <c r="M1330" s="150">
        <v>0</v>
      </c>
      <c r="N1330" s="151" t="s">
        <v>175</v>
      </c>
      <c r="O1330" s="147" t="s">
        <v>175</v>
      </c>
      <c r="P1330" s="147" t="s">
        <v>175</v>
      </c>
      <c r="Q1330" s="150">
        <v>0</v>
      </c>
      <c r="R1330" s="151">
        <v>0</v>
      </c>
      <c r="S1330" s="152" t="s">
        <v>175</v>
      </c>
      <c r="T1330" s="149" t="s">
        <v>175</v>
      </c>
      <c r="U1330" s="149">
        <v>0</v>
      </c>
      <c r="V1330" s="148" t="s">
        <v>175</v>
      </c>
      <c r="W1330" s="153">
        <v>0</v>
      </c>
      <c r="X1330" s="148" t="s">
        <v>175</v>
      </c>
      <c r="Y1330" s="153">
        <v>0</v>
      </c>
      <c r="Z1330" s="154" t="s">
        <v>175</v>
      </c>
      <c r="AA1330" s="147" t="s">
        <v>175</v>
      </c>
      <c r="AB1330" s="147" t="s">
        <v>175</v>
      </c>
      <c r="AC1330" s="148"/>
      <c r="AD1330" s="148"/>
      <c r="AE1330" s="148"/>
      <c r="AF1330" s="148"/>
      <c r="AG1330" s="148" t="s">
        <v>6713</v>
      </c>
      <c r="AH1330" s="148" t="s">
        <v>5420</v>
      </c>
      <c r="AI1330" s="148" t="s">
        <v>5000</v>
      </c>
      <c r="AJ1330" s="148" t="s">
        <v>5113</v>
      </c>
      <c r="AK1330" s="155">
        <f>+IF(LEN(_R4T[[#This Row],[KOD]])=5,1,IF(LEN(_R4T[[#This Row],[KOD]])=8,2,IF(LEN(_R4T[[#This Row],[KOD]])=11,3,4)))</f>
        <v>4</v>
      </c>
    </row>
    <row r="1331" spans="2:37" ht="14.5" outlineLevel="3">
      <c r="B1331" s="145" t="s">
        <v>6770</v>
      </c>
      <c r="C1331" s="146" t="s">
        <v>6771</v>
      </c>
      <c r="D1331" s="147" t="s">
        <v>5022</v>
      </c>
      <c r="E1331" s="148" t="s">
        <v>175</v>
      </c>
      <c r="F1331" s="148" t="s">
        <v>175</v>
      </c>
      <c r="G1331" s="148" t="s">
        <v>175</v>
      </c>
      <c r="H1331" s="148" t="s">
        <v>175</v>
      </c>
      <c r="I1331" s="149" t="s">
        <v>175</v>
      </c>
      <c r="J1331" s="148" t="s">
        <v>175</v>
      </c>
      <c r="K1331" s="147" t="s">
        <v>175</v>
      </c>
      <c r="L1331" s="147" t="s">
        <v>175</v>
      </c>
      <c r="M1331" s="150">
        <v>0</v>
      </c>
      <c r="N1331" s="151" t="s">
        <v>175</v>
      </c>
      <c r="O1331" s="147" t="s">
        <v>175</v>
      </c>
      <c r="P1331" s="147" t="s">
        <v>175</v>
      </c>
      <c r="Q1331" s="150">
        <v>0</v>
      </c>
      <c r="R1331" s="151">
        <v>0</v>
      </c>
      <c r="S1331" s="152" t="s">
        <v>175</v>
      </c>
      <c r="T1331" s="149" t="s">
        <v>175</v>
      </c>
      <c r="U1331" s="149">
        <v>0</v>
      </c>
      <c r="V1331" s="148" t="s">
        <v>175</v>
      </c>
      <c r="W1331" s="153">
        <v>0</v>
      </c>
      <c r="X1331" s="148" t="s">
        <v>175</v>
      </c>
      <c r="Y1331" s="153">
        <v>0</v>
      </c>
      <c r="Z1331" s="154" t="s">
        <v>175</v>
      </c>
      <c r="AA1331" s="147" t="s">
        <v>175</v>
      </c>
      <c r="AB1331" s="147" t="s">
        <v>175</v>
      </c>
      <c r="AC1331" s="148"/>
      <c r="AD1331" s="148"/>
      <c r="AE1331" s="148"/>
      <c r="AF1331" s="148"/>
      <c r="AG1331" s="148" t="s">
        <v>6713</v>
      </c>
      <c r="AH1331" s="148" t="s">
        <v>5420</v>
      </c>
      <c r="AI1331" s="148" t="s">
        <v>5000</v>
      </c>
      <c r="AJ1331" s="148" t="s">
        <v>5116</v>
      </c>
      <c r="AK1331" s="155">
        <f>+IF(LEN(_R4T[[#This Row],[KOD]])=5,1,IF(LEN(_R4T[[#This Row],[KOD]])=8,2,IF(LEN(_R4T[[#This Row],[KOD]])=11,3,4)))</f>
        <v>4</v>
      </c>
    </row>
    <row r="1332" spans="2:37" ht="14.5" outlineLevel="3">
      <c r="B1332" s="145" t="s">
        <v>6772</v>
      </c>
      <c r="C1332" s="146" t="s">
        <v>6771</v>
      </c>
      <c r="D1332" s="147" t="s">
        <v>5027</v>
      </c>
      <c r="E1332" s="148" t="s">
        <v>175</v>
      </c>
      <c r="F1332" s="148" t="s">
        <v>175</v>
      </c>
      <c r="G1332" s="148" t="s">
        <v>175</v>
      </c>
      <c r="H1332" s="148" t="s">
        <v>175</v>
      </c>
      <c r="I1332" s="149" t="s">
        <v>175</v>
      </c>
      <c r="J1332" s="148" t="s">
        <v>175</v>
      </c>
      <c r="K1332" s="147" t="s">
        <v>175</v>
      </c>
      <c r="L1332" s="147" t="s">
        <v>175</v>
      </c>
      <c r="M1332" s="150">
        <v>0</v>
      </c>
      <c r="N1332" s="151" t="s">
        <v>175</v>
      </c>
      <c r="O1332" s="147" t="s">
        <v>175</v>
      </c>
      <c r="P1332" s="147" t="s">
        <v>175</v>
      </c>
      <c r="Q1332" s="150">
        <v>0</v>
      </c>
      <c r="R1332" s="151">
        <v>0</v>
      </c>
      <c r="S1332" s="152" t="s">
        <v>175</v>
      </c>
      <c r="T1332" s="149" t="s">
        <v>175</v>
      </c>
      <c r="U1332" s="149">
        <v>0</v>
      </c>
      <c r="V1332" s="148" t="s">
        <v>175</v>
      </c>
      <c r="W1332" s="153">
        <v>0</v>
      </c>
      <c r="X1332" s="148" t="s">
        <v>175</v>
      </c>
      <c r="Y1332" s="153">
        <v>0</v>
      </c>
      <c r="Z1332" s="154" t="s">
        <v>175</v>
      </c>
      <c r="AA1332" s="147" t="s">
        <v>175</v>
      </c>
      <c r="AB1332" s="147" t="s">
        <v>175</v>
      </c>
      <c r="AC1332" s="148"/>
      <c r="AD1332" s="148"/>
      <c r="AE1332" s="148"/>
      <c r="AF1332" s="148"/>
      <c r="AG1332" s="148" t="s">
        <v>6713</v>
      </c>
      <c r="AH1332" s="148" t="s">
        <v>5420</v>
      </c>
      <c r="AI1332" s="148" t="s">
        <v>5000</v>
      </c>
      <c r="AJ1332" s="148" t="s">
        <v>5118</v>
      </c>
      <c r="AK1332" s="155">
        <f>+IF(LEN(_R4T[[#This Row],[KOD]])=5,1,IF(LEN(_R4T[[#This Row],[KOD]])=8,2,IF(LEN(_R4T[[#This Row],[KOD]])=11,3,4)))</f>
        <v>4</v>
      </c>
    </row>
    <row r="1333" spans="2:37" ht="14.5" outlineLevel="3">
      <c r="B1333" s="145" t="s">
        <v>6773</v>
      </c>
      <c r="C1333" s="146" t="s">
        <v>6771</v>
      </c>
      <c r="D1333" s="147" t="s">
        <v>5029</v>
      </c>
      <c r="E1333" s="148" t="s">
        <v>175</v>
      </c>
      <c r="F1333" s="148" t="s">
        <v>175</v>
      </c>
      <c r="G1333" s="148" t="s">
        <v>175</v>
      </c>
      <c r="H1333" s="148" t="s">
        <v>175</v>
      </c>
      <c r="I1333" s="149" t="s">
        <v>175</v>
      </c>
      <c r="J1333" s="148" t="s">
        <v>175</v>
      </c>
      <c r="K1333" s="147" t="s">
        <v>175</v>
      </c>
      <c r="L1333" s="147" t="s">
        <v>175</v>
      </c>
      <c r="M1333" s="150">
        <v>0</v>
      </c>
      <c r="N1333" s="151" t="s">
        <v>175</v>
      </c>
      <c r="O1333" s="147" t="s">
        <v>175</v>
      </c>
      <c r="P1333" s="147" t="s">
        <v>175</v>
      </c>
      <c r="Q1333" s="150">
        <v>0</v>
      </c>
      <c r="R1333" s="151">
        <v>0</v>
      </c>
      <c r="S1333" s="152" t="s">
        <v>175</v>
      </c>
      <c r="T1333" s="149" t="s">
        <v>175</v>
      </c>
      <c r="U1333" s="149">
        <v>0</v>
      </c>
      <c r="V1333" s="148" t="s">
        <v>175</v>
      </c>
      <c r="W1333" s="153">
        <v>0</v>
      </c>
      <c r="X1333" s="148" t="s">
        <v>175</v>
      </c>
      <c r="Y1333" s="153">
        <v>0</v>
      </c>
      <c r="Z1333" s="154" t="s">
        <v>175</v>
      </c>
      <c r="AA1333" s="147" t="s">
        <v>175</v>
      </c>
      <c r="AB1333" s="147" t="s">
        <v>175</v>
      </c>
      <c r="AC1333" s="148"/>
      <c r="AD1333" s="148"/>
      <c r="AE1333" s="148"/>
      <c r="AF1333" s="148"/>
      <c r="AG1333" s="148" t="s">
        <v>6713</v>
      </c>
      <c r="AH1333" s="148" t="s">
        <v>5420</v>
      </c>
      <c r="AI1333" s="148" t="s">
        <v>5000</v>
      </c>
      <c r="AJ1333" s="148" t="s">
        <v>5121</v>
      </c>
      <c r="AK1333" s="155">
        <f>+IF(LEN(_R4T[[#This Row],[KOD]])=5,1,IF(LEN(_R4T[[#This Row],[KOD]])=8,2,IF(LEN(_R4T[[#This Row],[KOD]])=11,3,4)))</f>
        <v>4</v>
      </c>
    </row>
    <row r="1334" spans="2:37" ht="14.5" outlineLevel="3">
      <c r="B1334" s="145" t="s">
        <v>6774</v>
      </c>
      <c r="C1334" s="146" t="s">
        <v>6771</v>
      </c>
      <c r="D1334" s="147" t="s">
        <v>5032</v>
      </c>
      <c r="E1334" s="148" t="s">
        <v>175</v>
      </c>
      <c r="F1334" s="148" t="s">
        <v>175</v>
      </c>
      <c r="G1334" s="148" t="s">
        <v>175</v>
      </c>
      <c r="H1334" s="148" t="s">
        <v>175</v>
      </c>
      <c r="I1334" s="149" t="s">
        <v>175</v>
      </c>
      <c r="J1334" s="148" t="s">
        <v>175</v>
      </c>
      <c r="K1334" s="147" t="s">
        <v>175</v>
      </c>
      <c r="L1334" s="147" t="s">
        <v>175</v>
      </c>
      <c r="M1334" s="150">
        <v>0</v>
      </c>
      <c r="N1334" s="151" t="s">
        <v>175</v>
      </c>
      <c r="O1334" s="147" t="s">
        <v>175</v>
      </c>
      <c r="P1334" s="147" t="s">
        <v>175</v>
      </c>
      <c r="Q1334" s="150">
        <v>0</v>
      </c>
      <c r="R1334" s="151">
        <v>0</v>
      </c>
      <c r="S1334" s="152" t="s">
        <v>175</v>
      </c>
      <c r="T1334" s="149" t="s">
        <v>175</v>
      </c>
      <c r="U1334" s="149">
        <v>0</v>
      </c>
      <c r="V1334" s="148" t="s">
        <v>175</v>
      </c>
      <c r="W1334" s="153">
        <v>0</v>
      </c>
      <c r="X1334" s="148" t="s">
        <v>175</v>
      </c>
      <c r="Y1334" s="153">
        <v>0</v>
      </c>
      <c r="Z1334" s="154" t="s">
        <v>175</v>
      </c>
      <c r="AA1334" s="147" t="s">
        <v>175</v>
      </c>
      <c r="AB1334" s="147" t="s">
        <v>175</v>
      </c>
      <c r="AC1334" s="148"/>
      <c r="AD1334" s="148"/>
      <c r="AE1334" s="148"/>
      <c r="AF1334" s="148"/>
      <c r="AG1334" s="148" t="s">
        <v>6713</v>
      </c>
      <c r="AH1334" s="148" t="s">
        <v>5420</v>
      </c>
      <c r="AI1334" s="148" t="s">
        <v>5000</v>
      </c>
      <c r="AJ1334" s="148" t="s">
        <v>5123</v>
      </c>
      <c r="AK1334" s="155">
        <f>+IF(LEN(_R4T[[#This Row],[KOD]])=5,1,IF(LEN(_R4T[[#This Row],[KOD]])=8,2,IF(LEN(_R4T[[#This Row],[KOD]])=11,3,4)))</f>
        <v>4</v>
      </c>
    </row>
    <row r="1335" spans="2:37" ht="14.5" outlineLevel="3">
      <c r="B1335" s="145" t="s">
        <v>6775</v>
      </c>
      <c r="C1335" s="146" t="s">
        <v>6771</v>
      </c>
      <c r="D1335" s="147" t="s">
        <v>5083</v>
      </c>
      <c r="E1335" s="148" t="s">
        <v>175</v>
      </c>
      <c r="F1335" s="148" t="s">
        <v>175</v>
      </c>
      <c r="G1335" s="148" t="s">
        <v>175</v>
      </c>
      <c r="H1335" s="148" t="s">
        <v>175</v>
      </c>
      <c r="I1335" s="149" t="s">
        <v>175</v>
      </c>
      <c r="J1335" s="148" t="s">
        <v>175</v>
      </c>
      <c r="K1335" s="147" t="s">
        <v>175</v>
      </c>
      <c r="L1335" s="147" t="s">
        <v>175</v>
      </c>
      <c r="M1335" s="150">
        <v>0</v>
      </c>
      <c r="N1335" s="151" t="s">
        <v>175</v>
      </c>
      <c r="O1335" s="147" t="s">
        <v>175</v>
      </c>
      <c r="P1335" s="147" t="s">
        <v>175</v>
      </c>
      <c r="Q1335" s="150">
        <v>0</v>
      </c>
      <c r="R1335" s="151">
        <v>0</v>
      </c>
      <c r="S1335" s="152" t="s">
        <v>175</v>
      </c>
      <c r="T1335" s="149" t="s">
        <v>175</v>
      </c>
      <c r="U1335" s="149">
        <v>0</v>
      </c>
      <c r="V1335" s="148" t="s">
        <v>175</v>
      </c>
      <c r="W1335" s="153">
        <v>0</v>
      </c>
      <c r="X1335" s="148" t="s">
        <v>175</v>
      </c>
      <c r="Y1335" s="153">
        <v>0</v>
      </c>
      <c r="Z1335" s="154" t="s">
        <v>175</v>
      </c>
      <c r="AA1335" s="147" t="s">
        <v>175</v>
      </c>
      <c r="AB1335" s="147" t="s">
        <v>175</v>
      </c>
      <c r="AC1335" s="148"/>
      <c r="AD1335" s="148"/>
      <c r="AE1335" s="148"/>
      <c r="AF1335" s="148"/>
      <c r="AG1335" s="148" t="s">
        <v>6713</v>
      </c>
      <c r="AH1335" s="148" t="s">
        <v>5420</v>
      </c>
      <c r="AI1335" s="148" t="s">
        <v>5000</v>
      </c>
      <c r="AJ1335" s="148" t="s">
        <v>5125</v>
      </c>
      <c r="AK1335" s="155">
        <f>+IF(LEN(_R4T[[#This Row],[KOD]])=5,1,IF(LEN(_R4T[[#This Row],[KOD]])=8,2,IF(LEN(_R4T[[#This Row],[KOD]])=11,3,4)))</f>
        <v>4</v>
      </c>
    </row>
    <row r="1336" spans="2:37" ht="14.5" outlineLevel="1">
      <c r="B1336" s="123" t="s">
        <v>6776</v>
      </c>
      <c r="C1336" s="124" t="s">
        <v>6777</v>
      </c>
      <c r="D1336" s="125" t="s">
        <v>175</v>
      </c>
      <c r="E1336" s="126" t="s">
        <v>175</v>
      </c>
      <c r="F1336" s="126" t="s">
        <v>175</v>
      </c>
      <c r="G1336" s="126" t="s">
        <v>175</v>
      </c>
      <c r="H1336" s="126" t="s">
        <v>175</v>
      </c>
      <c r="I1336" s="127" t="s">
        <v>175</v>
      </c>
      <c r="J1336" s="126" t="s">
        <v>175</v>
      </c>
      <c r="K1336" s="125" t="s">
        <v>175</v>
      </c>
      <c r="L1336" s="125" t="s">
        <v>175</v>
      </c>
      <c r="M1336" s="128">
        <v>0</v>
      </c>
      <c r="N1336" s="129" t="s">
        <v>175</v>
      </c>
      <c r="O1336" s="125" t="s">
        <v>175</v>
      </c>
      <c r="P1336" s="125" t="s">
        <v>175</v>
      </c>
      <c r="Q1336" s="128">
        <v>0</v>
      </c>
      <c r="R1336" s="129">
        <v>0</v>
      </c>
      <c r="S1336" s="130" t="s">
        <v>175</v>
      </c>
      <c r="T1336" s="127" t="s">
        <v>175</v>
      </c>
      <c r="U1336" s="127">
        <v>0</v>
      </c>
      <c r="V1336" s="126" t="s">
        <v>175</v>
      </c>
      <c r="W1336" s="131">
        <v>0</v>
      </c>
      <c r="X1336" s="126" t="s">
        <v>175</v>
      </c>
      <c r="Y1336" s="131">
        <v>0</v>
      </c>
      <c r="Z1336" s="132" t="s">
        <v>175</v>
      </c>
      <c r="AA1336" s="125" t="s">
        <v>175</v>
      </c>
      <c r="AB1336" s="125" t="s">
        <v>175</v>
      </c>
      <c r="AC1336" s="126"/>
      <c r="AD1336" s="126"/>
      <c r="AE1336" s="126"/>
      <c r="AF1336" s="126"/>
      <c r="AG1336" s="126" t="s">
        <v>6713</v>
      </c>
      <c r="AH1336" s="126" t="s">
        <v>5469</v>
      </c>
      <c r="AI1336" s="126" t="s">
        <v>175</v>
      </c>
      <c r="AJ1336" s="126" t="s">
        <v>175</v>
      </c>
      <c r="AK1336" s="133">
        <f>+IF(LEN(_R4T[[#This Row],[KOD]])=5,1,IF(LEN(_R4T[[#This Row],[KOD]])=8,2,IF(LEN(_R4T[[#This Row],[KOD]])=11,3,4)))</f>
        <v>2</v>
      </c>
    </row>
    <row r="1337" spans="2:37" ht="14.5" outlineLevel="2">
      <c r="B1337" s="134" t="s">
        <v>6778</v>
      </c>
      <c r="C1337" s="135" t="s">
        <v>6777</v>
      </c>
      <c r="D1337" s="136" t="s">
        <v>175</v>
      </c>
      <c r="E1337" s="137" t="s">
        <v>175</v>
      </c>
      <c r="F1337" s="137" t="s">
        <v>175</v>
      </c>
      <c r="G1337" s="137" t="s">
        <v>175</v>
      </c>
      <c r="H1337" s="137" t="s">
        <v>175</v>
      </c>
      <c r="I1337" s="138" t="s">
        <v>175</v>
      </c>
      <c r="J1337" s="137" t="s">
        <v>175</v>
      </c>
      <c r="K1337" s="136" t="s">
        <v>175</v>
      </c>
      <c r="L1337" s="136" t="s">
        <v>175</v>
      </c>
      <c r="M1337" s="139">
        <v>0</v>
      </c>
      <c r="N1337" s="140" t="s">
        <v>175</v>
      </c>
      <c r="O1337" s="136" t="s">
        <v>175</v>
      </c>
      <c r="P1337" s="136" t="s">
        <v>175</v>
      </c>
      <c r="Q1337" s="139">
        <v>0</v>
      </c>
      <c r="R1337" s="140">
        <v>0</v>
      </c>
      <c r="S1337" s="141" t="s">
        <v>175</v>
      </c>
      <c r="T1337" s="138" t="s">
        <v>175</v>
      </c>
      <c r="U1337" s="138">
        <v>0</v>
      </c>
      <c r="V1337" s="137" t="s">
        <v>175</v>
      </c>
      <c r="W1337" s="142">
        <v>0</v>
      </c>
      <c r="X1337" s="137" t="s">
        <v>175</v>
      </c>
      <c r="Y1337" s="142">
        <v>0</v>
      </c>
      <c r="Z1337" s="143" t="s">
        <v>175</v>
      </c>
      <c r="AA1337" s="136" t="s">
        <v>175</v>
      </c>
      <c r="AB1337" s="136" t="s">
        <v>175</v>
      </c>
      <c r="AC1337" s="137"/>
      <c r="AD1337" s="137"/>
      <c r="AE1337" s="137"/>
      <c r="AF1337" s="137"/>
      <c r="AG1337" s="137" t="s">
        <v>6713</v>
      </c>
      <c r="AH1337" s="137" t="s">
        <v>5469</v>
      </c>
      <c r="AI1337" s="137" t="s">
        <v>5000</v>
      </c>
      <c r="AJ1337" s="137" t="s">
        <v>175</v>
      </c>
      <c r="AK1337" s="144">
        <f>+IF(LEN(_R4T[[#This Row],[KOD]])=5,1,IF(LEN(_R4T[[#This Row],[KOD]])=8,2,IF(LEN(_R4T[[#This Row],[KOD]])=11,3,4)))</f>
        <v>3</v>
      </c>
    </row>
    <row r="1338" spans="2:37" ht="14.5" outlineLevel="3">
      <c r="B1338" s="145" t="s">
        <v>6779</v>
      </c>
      <c r="C1338" s="146" t="s">
        <v>6780</v>
      </c>
      <c r="D1338" s="147" t="s">
        <v>175</v>
      </c>
      <c r="E1338" s="148" t="s">
        <v>175</v>
      </c>
      <c r="F1338" s="148" t="s">
        <v>175</v>
      </c>
      <c r="G1338" s="148" t="s">
        <v>175</v>
      </c>
      <c r="H1338" s="148" t="s">
        <v>175</v>
      </c>
      <c r="I1338" s="149" t="s">
        <v>175</v>
      </c>
      <c r="J1338" s="148" t="s">
        <v>175</v>
      </c>
      <c r="K1338" s="147" t="s">
        <v>175</v>
      </c>
      <c r="L1338" s="147" t="s">
        <v>175</v>
      </c>
      <c r="M1338" s="150">
        <v>0</v>
      </c>
      <c r="N1338" s="151" t="s">
        <v>175</v>
      </c>
      <c r="O1338" s="147" t="s">
        <v>175</v>
      </c>
      <c r="P1338" s="147" t="s">
        <v>175</v>
      </c>
      <c r="Q1338" s="150">
        <v>0</v>
      </c>
      <c r="R1338" s="151">
        <v>0</v>
      </c>
      <c r="S1338" s="152" t="s">
        <v>175</v>
      </c>
      <c r="T1338" s="149" t="s">
        <v>175</v>
      </c>
      <c r="U1338" s="149">
        <v>0</v>
      </c>
      <c r="V1338" s="148" t="s">
        <v>175</v>
      </c>
      <c r="W1338" s="153">
        <v>0</v>
      </c>
      <c r="X1338" s="148" t="s">
        <v>175</v>
      </c>
      <c r="Y1338" s="153">
        <v>0</v>
      </c>
      <c r="Z1338" s="154" t="s">
        <v>175</v>
      </c>
      <c r="AA1338" s="147" t="s">
        <v>175</v>
      </c>
      <c r="AB1338" s="147" t="s">
        <v>175</v>
      </c>
      <c r="AC1338" s="148"/>
      <c r="AD1338" s="148"/>
      <c r="AE1338" s="148"/>
      <c r="AF1338" s="148"/>
      <c r="AG1338" s="148" t="s">
        <v>6713</v>
      </c>
      <c r="AH1338" s="148" t="s">
        <v>5469</v>
      </c>
      <c r="AI1338" s="148" t="s">
        <v>5000</v>
      </c>
      <c r="AJ1338" s="148" t="s">
        <v>65</v>
      </c>
      <c r="AK1338" s="155">
        <f>+IF(LEN(_R4T[[#This Row],[KOD]])=5,1,IF(LEN(_R4T[[#This Row],[KOD]])=8,2,IF(LEN(_R4T[[#This Row],[KOD]])=11,3,4)))</f>
        <v>4</v>
      </c>
    </row>
    <row r="1339" spans="2:37" ht="14.5" outlineLevel="3">
      <c r="B1339" s="145" t="s">
        <v>6781</v>
      </c>
      <c r="C1339" s="146" t="s">
        <v>6782</v>
      </c>
      <c r="D1339" s="147" t="s">
        <v>175</v>
      </c>
      <c r="E1339" s="148" t="s">
        <v>175</v>
      </c>
      <c r="F1339" s="148" t="s">
        <v>175</v>
      </c>
      <c r="G1339" s="148" t="s">
        <v>175</v>
      </c>
      <c r="H1339" s="148" t="s">
        <v>175</v>
      </c>
      <c r="I1339" s="149" t="s">
        <v>175</v>
      </c>
      <c r="J1339" s="148" t="s">
        <v>175</v>
      </c>
      <c r="K1339" s="147" t="s">
        <v>175</v>
      </c>
      <c r="L1339" s="147" t="s">
        <v>175</v>
      </c>
      <c r="M1339" s="150">
        <v>0</v>
      </c>
      <c r="N1339" s="151" t="s">
        <v>175</v>
      </c>
      <c r="O1339" s="147" t="s">
        <v>175</v>
      </c>
      <c r="P1339" s="147" t="s">
        <v>175</v>
      </c>
      <c r="Q1339" s="150">
        <v>0</v>
      </c>
      <c r="R1339" s="151">
        <v>0</v>
      </c>
      <c r="S1339" s="152" t="s">
        <v>175</v>
      </c>
      <c r="T1339" s="149" t="s">
        <v>175</v>
      </c>
      <c r="U1339" s="149">
        <v>0</v>
      </c>
      <c r="V1339" s="148" t="s">
        <v>175</v>
      </c>
      <c r="W1339" s="153">
        <v>0</v>
      </c>
      <c r="X1339" s="148" t="s">
        <v>175</v>
      </c>
      <c r="Y1339" s="153">
        <v>0</v>
      </c>
      <c r="Z1339" s="154" t="s">
        <v>175</v>
      </c>
      <c r="AA1339" s="147" t="s">
        <v>175</v>
      </c>
      <c r="AB1339" s="147" t="s">
        <v>175</v>
      </c>
      <c r="AC1339" s="148"/>
      <c r="AD1339" s="148"/>
      <c r="AE1339" s="148"/>
      <c r="AF1339" s="148"/>
      <c r="AG1339" s="148" t="s">
        <v>6713</v>
      </c>
      <c r="AH1339" s="148" t="s">
        <v>5469</v>
      </c>
      <c r="AI1339" s="148" t="s">
        <v>5000</v>
      </c>
      <c r="AJ1339" s="148" t="s">
        <v>5025</v>
      </c>
      <c r="AK1339" s="155">
        <f>+IF(LEN(_R4T[[#This Row],[KOD]])=5,1,IF(LEN(_R4T[[#This Row],[KOD]])=8,2,IF(LEN(_R4T[[#This Row],[KOD]])=11,3,4)))</f>
        <v>4</v>
      </c>
    </row>
    <row r="1340" spans="2:37" ht="14.5" outlineLevel="3">
      <c r="B1340" s="145" t="s">
        <v>6783</v>
      </c>
      <c r="C1340" s="146" t="s">
        <v>6784</v>
      </c>
      <c r="D1340" s="147" t="s">
        <v>175</v>
      </c>
      <c r="E1340" s="148" t="s">
        <v>175</v>
      </c>
      <c r="F1340" s="148" t="s">
        <v>175</v>
      </c>
      <c r="G1340" s="148" t="s">
        <v>175</v>
      </c>
      <c r="H1340" s="148" t="s">
        <v>175</v>
      </c>
      <c r="I1340" s="149" t="s">
        <v>175</v>
      </c>
      <c r="J1340" s="148" t="s">
        <v>175</v>
      </c>
      <c r="K1340" s="147" t="s">
        <v>175</v>
      </c>
      <c r="L1340" s="147" t="s">
        <v>175</v>
      </c>
      <c r="M1340" s="150">
        <v>0</v>
      </c>
      <c r="N1340" s="151" t="s">
        <v>175</v>
      </c>
      <c r="O1340" s="147" t="s">
        <v>175</v>
      </c>
      <c r="P1340" s="147" t="s">
        <v>175</v>
      </c>
      <c r="Q1340" s="150">
        <v>0</v>
      </c>
      <c r="R1340" s="151">
        <v>0</v>
      </c>
      <c r="S1340" s="152" t="s">
        <v>175</v>
      </c>
      <c r="T1340" s="149" t="s">
        <v>175</v>
      </c>
      <c r="U1340" s="149">
        <v>0</v>
      </c>
      <c r="V1340" s="148" t="s">
        <v>175</v>
      </c>
      <c r="W1340" s="153">
        <v>0</v>
      </c>
      <c r="X1340" s="148" t="s">
        <v>175</v>
      </c>
      <c r="Y1340" s="153">
        <v>0</v>
      </c>
      <c r="Z1340" s="154" t="s">
        <v>175</v>
      </c>
      <c r="AA1340" s="147" t="s">
        <v>175</v>
      </c>
      <c r="AB1340" s="147" t="s">
        <v>175</v>
      </c>
      <c r="AC1340" s="148"/>
      <c r="AD1340" s="148"/>
      <c r="AE1340" s="148"/>
      <c r="AF1340" s="148"/>
      <c r="AG1340" s="148" t="s">
        <v>6713</v>
      </c>
      <c r="AH1340" s="148" t="s">
        <v>5469</v>
      </c>
      <c r="AI1340" s="148" t="s">
        <v>5000</v>
      </c>
      <c r="AJ1340" s="148" t="s">
        <v>141</v>
      </c>
      <c r="AK1340" s="155">
        <f>+IF(LEN(_R4T[[#This Row],[KOD]])=5,1,IF(LEN(_R4T[[#This Row],[KOD]])=8,2,IF(LEN(_R4T[[#This Row],[KOD]])=11,3,4)))</f>
        <v>4</v>
      </c>
    </row>
    <row r="1341" spans="2:37" ht="14.5" outlineLevel="3">
      <c r="B1341" s="145" t="s">
        <v>6785</v>
      </c>
      <c r="C1341" s="146" t="s">
        <v>6786</v>
      </c>
      <c r="D1341" s="147" t="s">
        <v>175</v>
      </c>
      <c r="E1341" s="148" t="s">
        <v>175</v>
      </c>
      <c r="F1341" s="148" t="s">
        <v>175</v>
      </c>
      <c r="G1341" s="148" t="s">
        <v>175</v>
      </c>
      <c r="H1341" s="148" t="s">
        <v>175</v>
      </c>
      <c r="I1341" s="149" t="s">
        <v>175</v>
      </c>
      <c r="J1341" s="148" t="s">
        <v>175</v>
      </c>
      <c r="K1341" s="147" t="s">
        <v>175</v>
      </c>
      <c r="L1341" s="147" t="s">
        <v>175</v>
      </c>
      <c r="M1341" s="150">
        <v>0</v>
      </c>
      <c r="N1341" s="151" t="s">
        <v>175</v>
      </c>
      <c r="O1341" s="147" t="s">
        <v>175</v>
      </c>
      <c r="P1341" s="147" t="s">
        <v>175</v>
      </c>
      <c r="Q1341" s="150">
        <v>0</v>
      </c>
      <c r="R1341" s="151">
        <v>0</v>
      </c>
      <c r="S1341" s="152" t="s">
        <v>175</v>
      </c>
      <c r="T1341" s="149" t="s">
        <v>175</v>
      </c>
      <c r="U1341" s="149">
        <v>0</v>
      </c>
      <c r="V1341" s="148" t="s">
        <v>175</v>
      </c>
      <c r="W1341" s="153">
        <v>0</v>
      </c>
      <c r="X1341" s="148" t="s">
        <v>175</v>
      </c>
      <c r="Y1341" s="153">
        <v>0</v>
      </c>
      <c r="Z1341" s="154" t="s">
        <v>175</v>
      </c>
      <c r="AA1341" s="147" t="s">
        <v>175</v>
      </c>
      <c r="AB1341" s="147" t="s">
        <v>175</v>
      </c>
      <c r="AC1341" s="148"/>
      <c r="AD1341" s="148"/>
      <c r="AE1341" s="148"/>
      <c r="AF1341" s="148"/>
      <c r="AG1341" s="148" t="s">
        <v>6713</v>
      </c>
      <c r="AH1341" s="148" t="s">
        <v>5469</v>
      </c>
      <c r="AI1341" s="148" t="s">
        <v>5000</v>
      </c>
      <c r="AJ1341" s="148" t="s">
        <v>5030</v>
      </c>
      <c r="AK1341" s="155">
        <f>+IF(LEN(_R4T[[#This Row],[KOD]])=5,1,IF(LEN(_R4T[[#This Row],[KOD]])=8,2,IF(LEN(_R4T[[#This Row],[KOD]])=11,3,4)))</f>
        <v>4</v>
      </c>
    </row>
    <row r="1342" spans="2:37" ht="14.5" outlineLevel="1">
      <c r="B1342" s="123" t="s">
        <v>6787</v>
      </c>
      <c r="C1342" s="124" t="s">
        <v>6788</v>
      </c>
      <c r="D1342" s="125" t="s">
        <v>175</v>
      </c>
      <c r="E1342" s="126" t="s">
        <v>175</v>
      </c>
      <c r="F1342" s="126" t="s">
        <v>175</v>
      </c>
      <c r="G1342" s="126" t="s">
        <v>175</v>
      </c>
      <c r="H1342" s="126" t="s">
        <v>175</v>
      </c>
      <c r="I1342" s="127" t="s">
        <v>175</v>
      </c>
      <c r="J1342" s="126" t="s">
        <v>175</v>
      </c>
      <c r="K1342" s="125" t="s">
        <v>175</v>
      </c>
      <c r="L1342" s="125" t="s">
        <v>175</v>
      </c>
      <c r="M1342" s="128">
        <v>0</v>
      </c>
      <c r="N1342" s="129" t="s">
        <v>175</v>
      </c>
      <c r="O1342" s="125" t="s">
        <v>175</v>
      </c>
      <c r="P1342" s="125" t="s">
        <v>175</v>
      </c>
      <c r="Q1342" s="128">
        <v>0</v>
      </c>
      <c r="R1342" s="129">
        <v>0</v>
      </c>
      <c r="S1342" s="130" t="s">
        <v>175</v>
      </c>
      <c r="T1342" s="127" t="s">
        <v>175</v>
      </c>
      <c r="U1342" s="127">
        <v>0</v>
      </c>
      <c r="V1342" s="126" t="s">
        <v>175</v>
      </c>
      <c r="W1342" s="131">
        <v>0</v>
      </c>
      <c r="X1342" s="126" t="s">
        <v>175</v>
      </c>
      <c r="Y1342" s="131">
        <v>0</v>
      </c>
      <c r="Z1342" s="132" t="s">
        <v>175</v>
      </c>
      <c r="AA1342" s="125" t="s">
        <v>175</v>
      </c>
      <c r="AB1342" s="125" t="s">
        <v>175</v>
      </c>
      <c r="AC1342" s="126"/>
      <c r="AD1342" s="126"/>
      <c r="AE1342" s="126"/>
      <c r="AF1342" s="126"/>
      <c r="AG1342" s="126" t="s">
        <v>6713</v>
      </c>
      <c r="AH1342" s="126" t="s">
        <v>5491</v>
      </c>
      <c r="AI1342" s="126" t="s">
        <v>175</v>
      </c>
      <c r="AJ1342" s="126" t="s">
        <v>175</v>
      </c>
      <c r="AK1342" s="133">
        <f>+IF(LEN(_R4T[[#This Row],[KOD]])=5,1,IF(LEN(_R4T[[#This Row],[KOD]])=8,2,IF(LEN(_R4T[[#This Row],[KOD]])=11,3,4)))</f>
        <v>2</v>
      </c>
    </row>
    <row r="1343" spans="2:37" ht="14.5" outlineLevel="2">
      <c r="B1343" s="134" t="s">
        <v>6789</v>
      </c>
      <c r="C1343" s="135" t="s">
        <v>6788</v>
      </c>
      <c r="D1343" s="136" t="s">
        <v>175</v>
      </c>
      <c r="E1343" s="137" t="s">
        <v>175</v>
      </c>
      <c r="F1343" s="137" t="s">
        <v>175</v>
      </c>
      <c r="G1343" s="137" t="s">
        <v>175</v>
      </c>
      <c r="H1343" s="137" t="s">
        <v>175</v>
      </c>
      <c r="I1343" s="138" t="s">
        <v>175</v>
      </c>
      <c r="J1343" s="137" t="s">
        <v>175</v>
      </c>
      <c r="K1343" s="136" t="s">
        <v>175</v>
      </c>
      <c r="L1343" s="136" t="s">
        <v>175</v>
      </c>
      <c r="M1343" s="139">
        <v>0</v>
      </c>
      <c r="N1343" s="140" t="s">
        <v>175</v>
      </c>
      <c r="O1343" s="136" t="s">
        <v>175</v>
      </c>
      <c r="P1343" s="136" t="s">
        <v>175</v>
      </c>
      <c r="Q1343" s="139">
        <v>0</v>
      </c>
      <c r="R1343" s="140">
        <v>0</v>
      </c>
      <c r="S1343" s="141" t="s">
        <v>175</v>
      </c>
      <c r="T1343" s="138" t="s">
        <v>175</v>
      </c>
      <c r="U1343" s="138">
        <v>0</v>
      </c>
      <c r="V1343" s="137" t="s">
        <v>175</v>
      </c>
      <c r="W1343" s="142">
        <v>0</v>
      </c>
      <c r="X1343" s="137" t="s">
        <v>175</v>
      </c>
      <c r="Y1343" s="142">
        <v>0</v>
      </c>
      <c r="Z1343" s="143" t="s">
        <v>175</v>
      </c>
      <c r="AA1343" s="136" t="s">
        <v>175</v>
      </c>
      <c r="AB1343" s="136" t="s">
        <v>175</v>
      </c>
      <c r="AC1343" s="137"/>
      <c r="AD1343" s="137"/>
      <c r="AE1343" s="137"/>
      <c r="AF1343" s="137"/>
      <c r="AG1343" s="137" t="s">
        <v>6713</v>
      </c>
      <c r="AH1343" s="137" t="s">
        <v>5491</v>
      </c>
      <c r="AI1343" s="137" t="s">
        <v>5000</v>
      </c>
      <c r="AJ1343" s="137" t="s">
        <v>175</v>
      </c>
      <c r="AK1343" s="144">
        <f>+IF(LEN(_R4T[[#This Row],[KOD]])=5,1,IF(LEN(_R4T[[#This Row],[KOD]])=8,2,IF(LEN(_R4T[[#This Row],[KOD]])=11,3,4)))</f>
        <v>3</v>
      </c>
    </row>
    <row r="1344" spans="2:37" ht="14.5" outlineLevel="3">
      <c r="B1344" s="145" t="s">
        <v>6790</v>
      </c>
      <c r="C1344" s="146" t="s">
        <v>6791</v>
      </c>
      <c r="D1344" s="147" t="s">
        <v>175</v>
      </c>
      <c r="E1344" s="148" t="s">
        <v>175</v>
      </c>
      <c r="F1344" s="148" t="s">
        <v>175</v>
      </c>
      <c r="G1344" s="148" t="s">
        <v>175</v>
      </c>
      <c r="H1344" s="148" t="s">
        <v>175</v>
      </c>
      <c r="I1344" s="149" t="s">
        <v>175</v>
      </c>
      <c r="J1344" s="148" t="s">
        <v>175</v>
      </c>
      <c r="K1344" s="147" t="s">
        <v>175</v>
      </c>
      <c r="L1344" s="147" t="s">
        <v>175</v>
      </c>
      <c r="M1344" s="150">
        <v>0</v>
      </c>
      <c r="N1344" s="151" t="s">
        <v>175</v>
      </c>
      <c r="O1344" s="147" t="s">
        <v>175</v>
      </c>
      <c r="P1344" s="147" t="s">
        <v>175</v>
      </c>
      <c r="Q1344" s="150">
        <v>0</v>
      </c>
      <c r="R1344" s="151">
        <v>0</v>
      </c>
      <c r="S1344" s="152" t="s">
        <v>175</v>
      </c>
      <c r="T1344" s="149" t="s">
        <v>175</v>
      </c>
      <c r="U1344" s="149">
        <v>0</v>
      </c>
      <c r="V1344" s="148" t="s">
        <v>175</v>
      </c>
      <c r="W1344" s="153">
        <v>0</v>
      </c>
      <c r="X1344" s="148" t="s">
        <v>175</v>
      </c>
      <c r="Y1344" s="153">
        <v>0</v>
      </c>
      <c r="Z1344" s="154" t="s">
        <v>175</v>
      </c>
      <c r="AA1344" s="147" t="s">
        <v>175</v>
      </c>
      <c r="AB1344" s="147" t="s">
        <v>175</v>
      </c>
      <c r="AC1344" s="148"/>
      <c r="AD1344" s="148"/>
      <c r="AE1344" s="148"/>
      <c r="AF1344" s="148"/>
      <c r="AG1344" s="148" t="s">
        <v>6713</v>
      </c>
      <c r="AH1344" s="148" t="s">
        <v>5491</v>
      </c>
      <c r="AI1344" s="148" t="s">
        <v>5000</v>
      </c>
      <c r="AJ1344" s="148" t="s">
        <v>65</v>
      </c>
      <c r="AK1344" s="155">
        <f>+IF(LEN(_R4T[[#This Row],[KOD]])=5,1,IF(LEN(_R4T[[#This Row],[KOD]])=8,2,IF(LEN(_R4T[[#This Row],[KOD]])=11,3,4)))</f>
        <v>4</v>
      </c>
    </row>
    <row r="1345" spans="2:37" ht="14.5" outlineLevel="3">
      <c r="B1345" s="145" t="s">
        <v>6792</v>
      </c>
      <c r="C1345" s="146" t="s">
        <v>6793</v>
      </c>
      <c r="D1345" s="147" t="s">
        <v>175</v>
      </c>
      <c r="E1345" s="148" t="s">
        <v>175</v>
      </c>
      <c r="F1345" s="148" t="s">
        <v>175</v>
      </c>
      <c r="G1345" s="148" t="s">
        <v>175</v>
      </c>
      <c r="H1345" s="148" t="s">
        <v>175</v>
      </c>
      <c r="I1345" s="149" t="s">
        <v>175</v>
      </c>
      <c r="J1345" s="148" t="s">
        <v>175</v>
      </c>
      <c r="K1345" s="147" t="s">
        <v>175</v>
      </c>
      <c r="L1345" s="147" t="s">
        <v>175</v>
      </c>
      <c r="M1345" s="150">
        <v>0</v>
      </c>
      <c r="N1345" s="151" t="s">
        <v>175</v>
      </c>
      <c r="O1345" s="147" t="s">
        <v>175</v>
      </c>
      <c r="P1345" s="147" t="s">
        <v>175</v>
      </c>
      <c r="Q1345" s="150">
        <v>0</v>
      </c>
      <c r="R1345" s="151">
        <v>0</v>
      </c>
      <c r="S1345" s="152" t="s">
        <v>175</v>
      </c>
      <c r="T1345" s="149" t="s">
        <v>175</v>
      </c>
      <c r="U1345" s="149">
        <v>0</v>
      </c>
      <c r="V1345" s="148" t="s">
        <v>175</v>
      </c>
      <c r="W1345" s="153">
        <v>0</v>
      </c>
      <c r="X1345" s="148" t="s">
        <v>175</v>
      </c>
      <c r="Y1345" s="153">
        <v>0</v>
      </c>
      <c r="Z1345" s="154" t="s">
        <v>175</v>
      </c>
      <c r="AA1345" s="147" t="s">
        <v>175</v>
      </c>
      <c r="AB1345" s="147" t="s">
        <v>175</v>
      </c>
      <c r="AC1345" s="148"/>
      <c r="AD1345" s="148"/>
      <c r="AE1345" s="148"/>
      <c r="AF1345" s="148"/>
      <c r="AG1345" s="148" t="s">
        <v>6713</v>
      </c>
      <c r="AH1345" s="148" t="s">
        <v>5491</v>
      </c>
      <c r="AI1345" s="148" t="s">
        <v>5000</v>
      </c>
      <c r="AJ1345" s="148" t="s">
        <v>5025</v>
      </c>
      <c r="AK1345" s="155">
        <f>+IF(LEN(_R4T[[#This Row],[KOD]])=5,1,IF(LEN(_R4T[[#This Row],[KOD]])=8,2,IF(LEN(_R4T[[#This Row],[KOD]])=11,3,4)))</f>
        <v>4</v>
      </c>
    </row>
    <row r="1346" spans="2:37" ht="14.5" outlineLevel="1">
      <c r="B1346" s="123" t="s">
        <v>6794</v>
      </c>
      <c r="C1346" s="124" t="s">
        <v>6795</v>
      </c>
      <c r="D1346" s="125" t="s">
        <v>175</v>
      </c>
      <c r="E1346" s="126" t="s">
        <v>175</v>
      </c>
      <c r="F1346" s="126" t="s">
        <v>175</v>
      </c>
      <c r="G1346" s="126" t="s">
        <v>175</v>
      </c>
      <c r="H1346" s="126" t="s">
        <v>175</v>
      </c>
      <c r="I1346" s="127" t="s">
        <v>175</v>
      </c>
      <c r="J1346" s="126" t="s">
        <v>175</v>
      </c>
      <c r="K1346" s="125" t="s">
        <v>175</v>
      </c>
      <c r="L1346" s="125" t="s">
        <v>175</v>
      </c>
      <c r="M1346" s="128">
        <v>0</v>
      </c>
      <c r="N1346" s="129" t="s">
        <v>175</v>
      </c>
      <c r="O1346" s="125" t="s">
        <v>175</v>
      </c>
      <c r="P1346" s="125" t="s">
        <v>175</v>
      </c>
      <c r="Q1346" s="128">
        <v>0</v>
      </c>
      <c r="R1346" s="129">
        <v>0</v>
      </c>
      <c r="S1346" s="130" t="s">
        <v>175</v>
      </c>
      <c r="T1346" s="127" t="s">
        <v>175</v>
      </c>
      <c r="U1346" s="127">
        <v>0</v>
      </c>
      <c r="V1346" s="126" t="s">
        <v>175</v>
      </c>
      <c r="W1346" s="131">
        <v>0</v>
      </c>
      <c r="X1346" s="126" t="s">
        <v>175</v>
      </c>
      <c r="Y1346" s="131">
        <v>0</v>
      </c>
      <c r="Z1346" s="132" t="s">
        <v>175</v>
      </c>
      <c r="AA1346" s="125" t="s">
        <v>175</v>
      </c>
      <c r="AB1346" s="125" t="s">
        <v>175</v>
      </c>
      <c r="AC1346" s="126"/>
      <c r="AD1346" s="126"/>
      <c r="AE1346" s="126"/>
      <c r="AF1346" s="126"/>
      <c r="AG1346" s="126" t="s">
        <v>6713</v>
      </c>
      <c r="AH1346" s="126" t="s">
        <v>6042</v>
      </c>
      <c r="AI1346" s="126" t="s">
        <v>175</v>
      </c>
      <c r="AJ1346" s="126" t="s">
        <v>175</v>
      </c>
      <c r="AK1346" s="133">
        <f>+IF(LEN(_R4T[[#This Row],[KOD]])=5,1,IF(LEN(_R4T[[#This Row],[KOD]])=8,2,IF(LEN(_R4T[[#This Row],[KOD]])=11,3,4)))</f>
        <v>2</v>
      </c>
    </row>
    <row r="1347" spans="2:37" ht="14.5" outlineLevel="2">
      <c r="B1347" s="134" t="s">
        <v>6796</v>
      </c>
      <c r="C1347" s="135" t="s">
        <v>6795</v>
      </c>
      <c r="D1347" s="136" t="s">
        <v>175</v>
      </c>
      <c r="E1347" s="137" t="s">
        <v>175</v>
      </c>
      <c r="F1347" s="137" t="s">
        <v>175</v>
      </c>
      <c r="G1347" s="137" t="s">
        <v>175</v>
      </c>
      <c r="H1347" s="137" t="s">
        <v>175</v>
      </c>
      <c r="I1347" s="138" t="s">
        <v>175</v>
      </c>
      <c r="J1347" s="137" t="s">
        <v>175</v>
      </c>
      <c r="K1347" s="136" t="s">
        <v>175</v>
      </c>
      <c r="L1347" s="136" t="s">
        <v>175</v>
      </c>
      <c r="M1347" s="139">
        <v>0</v>
      </c>
      <c r="N1347" s="140" t="s">
        <v>175</v>
      </c>
      <c r="O1347" s="136" t="s">
        <v>175</v>
      </c>
      <c r="P1347" s="136" t="s">
        <v>175</v>
      </c>
      <c r="Q1347" s="139">
        <v>0</v>
      </c>
      <c r="R1347" s="140">
        <v>0</v>
      </c>
      <c r="S1347" s="141" t="s">
        <v>175</v>
      </c>
      <c r="T1347" s="138" t="s">
        <v>175</v>
      </c>
      <c r="U1347" s="138">
        <v>0</v>
      </c>
      <c r="V1347" s="137" t="s">
        <v>175</v>
      </c>
      <c r="W1347" s="142">
        <v>0</v>
      </c>
      <c r="X1347" s="137" t="s">
        <v>175</v>
      </c>
      <c r="Y1347" s="142">
        <v>0</v>
      </c>
      <c r="Z1347" s="143" t="s">
        <v>175</v>
      </c>
      <c r="AA1347" s="136" t="s">
        <v>175</v>
      </c>
      <c r="AB1347" s="136" t="s">
        <v>175</v>
      </c>
      <c r="AC1347" s="137"/>
      <c r="AD1347" s="137"/>
      <c r="AE1347" s="137"/>
      <c r="AF1347" s="137"/>
      <c r="AG1347" s="137" t="s">
        <v>6713</v>
      </c>
      <c r="AH1347" s="137" t="s">
        <v>6042</v>
      </c>
      <c r="AI1347" s="137" t="s">
        <v>5000</v>
      </c>
      <c r="AJ1347" s="137" t="s">
        <v>175</v>
      </c>
      <c r="AK1347" s="144">
        <f>+IF(LEN(_R4T[[#This Row],[KOD]])=5,1,IF(LEN(_R4T[[#This Row],[KOD]])=8,2,IF(LEN(_R4T[[#This Row],[KOD]])=11,3,4)))</f>
        <v>3</v>
      </c>
    </row>
    <row r="1348" spans="2:37" ht="14.5" outlineLevel="3">
      <c r="B1348" s="145" t="s">
        <v>6797</v>
      </c>
      <c r="C1348" s="146" t="s">
        <v>6798</v>
      </c>
      <c r="D1348" s="147" t="s">
        <v>5022</v>
      </c>
      <c r="E1348" s="148" t="s">
        <v>175</v>
      </c>
      <c r="F1348" s="148" t="s">
        <v>175</v>
      </c>
      <c r="G1348" s="148" t="s">
        <v>175</v>
      </c>
      <c r="H1348" s="148" t="s">
        <v>175</v>
      </c>
      <c r="I1348" s="149" t="s">
        <v>175</v>
      </c>
      <c r="J1348" s="148" t="s">
        <v>175</v>
      </c>
      <c r="K1348" s="147" t="s">
        <v>175</v>
      </c>
      <c r="L1348" s="147" t="s">
        <v>175</v>
      </c>
      <c r="M1348" s="150">
        <v>0</v>
      </c>
      <c r="N1348" s="151" t="s">
        <v>175</v>
      </c>
      <c r="O1348" s="147" t="s">
        <v>175</v>
      </c>
      <c r="P1348" s="147" t="s">
        <v>175</v>
      </c>
      <c r="Q1348" s="150">
        <v>0</v>
      </c>
      <c r="R1348" s="151">
        <v>0</v>
      </c>
      <c r="S1348" s="152" t="s">
        <v>175</v>
      </c>
      <c r="T1348" s="149" t="s">
        <v>175</v>
      </c>
      <c r="U1348" s="149">
        <v>0</v>
      </c>
      <c r="V1348" s="148" t="s">
        <v>175</v>
      </c>
      <c r="W1348" s="153">
        <v>0</v>
      </c>
      <c r="X1348" s="148" t="s">
        <v>175</v>
      </c>
      <c r="Y1348" s="153">
        <v>0</v>
      </c>
      <c r="Z1348" s="154" t="s">
        <v>175</v>
      </c>
      <c r="AA1348" s="147" t="s">
        <v>175</v>
      </c>
      <c r="AB1348" s="147" t="s">
        <v>175</v>
      </c>
      <c r="AC1348" s="148"/>
      <c r="AD1348" s="148"/>
      <c r="AE1348" s="148"/>
      <c r="AF1348" s="148"/>
      <c r="AG1348" s="148" t="s">
        <v>6713</v>
      </c>
      <c r="AH1348" s="148" t="s">
        <v>6042</v>
      </c>
      <c r="AI1348" s="148" t="s">
        <v>5000</v>
      </c>
      <c r="AJ1348" s="148" t="s">
        <v>65</v>
      </c>
      <c r="AK1348" s="155">
        <f>+IF(LEN(_R4T[[#This Row],[KOD]])=5,1,IF(LEN(_R4T[[#This Row],[KOD]])=8,2,IF(LEN(_R4T[[#This Row],[KOD]])=11,3,4)))</f>
        <v>4</v>
      </c>
    </row>
    <row r="1349" spans="2:37" ht="14.5" outlineLevel="3">
      <c r="B1349" s="145" t="s">
        <v>6799</v>
      </c>
      <c r="C1349" s="146" t="s">
        <v>6800</v>
      </c>
      <c r="D1349" s="147" t="s">
        <v>175</v>
      </c>
      <c r="E1349" s="148" t="s">
        <v>175</v>
      </c>
      <c r="F1349" s="148" t="s">
        <v>175</v>
      </c>
      <c r="G1349" s="148" t="s">
        <v>175</v>
      </c>
      <c r="H1349" s="148" t="s">
        <v>175</v>
      </c>
      <c r="I1349" s="149" t="s">
        <v>175</v>
      </c>
      <c r="J1349" s="148" t="s">
        <v>175</v>
      </c>
      <c r="K1349" s="147" t="s">
        <v>175</v>
      </c>
      <c r="L1349" s="147" t="s">
        <v>175</v>
      </c>
      <c r="M1349" s="150">
        <v>0</v>
      </c>
      <c r="N1349" s="151" t="s">
        <v>175</v>
      </c>
      <c r="O1349" s="147" t="s">
        <v>175</v>
      </c>
      <c r="P1349" s="147" t="s">
        <v>175</v>
      </c>
      <c r="Q1349" s="150">
        <v>0</v>
      </c>
      <c r="R1349" s="151">
        <v>0</v>
      </c>
      <c r="S1349" s="152" t="s">
        <v>175</v>
      </c>
      <c r="T1349" s="149" t="s">
        <v>175</v>
      </c>
      <c r="U1349" s="149">
        <v>0</v>
      </c>
      <c r="V1349" s="148" t="s">
        <v>175</v>
      </c>
      <c r="W1349" s="153">
        <v>0</v>
      </c>
      <c r="X1349" s="148" t="s">
        <v>175</v>
      </c>
      <c r="Y1349" s="153">
        <v>0</v>
      </c>
      <c r="Z1349" s="154" t="s">
        <v>175</v>
      </c>
      <c r="AA1349" s="147" t="s">
        <v>175</v>
      </c>
      <c r="AB1349" s="147" t="s">
        <v>175</v>
      </c>
      <c r="AC1349" s="148"/>
      <c r="AD1349" s="148"/>
      <c r="AE1349" s="148"/>
      <c r="AF1349" s="148"/>
      <c r="AG1349" s="148" t="s">
        <v>6713</v>
      </c>
      <c r="AH1349" s="148" t="s">
        <v>6042</v>
      </c>
      <c r="AI1349" s="148" t="s">
        <v>5000</v>
      </c>
      <c r="AJ1349" s="148" t="s">
        <v>5025</v>
      </c>
      <c r="AK1349" s="155">
        <f>+IF(LEN(_R4T[[#This Row],[KOD]])=5,1,IF(LEN(_R4T[[#This Row],[KOD]])=8,2,IF(LEN(_R4T[[#This Row],[KOD]])=11,3,4)))</f>
        <v>4</v>
      </c>
    </row>
    <row r="1350" spans="2:37" ht="14.5" outlineLevel="3">
      <c r="B1350" s="145" t="s">
        <v>6801</v>
      </c>
      <c r="C1350" s="146" t="s">
        <v>6802</v>
      </c>
      <c r="D1350" s="147" t="s">
        <v>175</v>
      </c>
      <c r="E1350" s="148" t="s">
        <v>175</v>
      </c>
      <c r="F1350" s="148" t="s">
        <v>175</v>
      </c>
      <c r="G1350" s="148" t="s">
        <v>175</v>
      </c>
      <c r="H1350" s="148" t="s">
        <v>175</v>
      </c>
      <c r="I1350" s="149" t="s">
        <v>175</v>
      </c>
      <c r="J1350" s="148" t="s">
        <v>175</v>
      </c>
      <c r="K1350" s="147" t="s">
        <v>175</v>
      </c>
      <c r="L1350" s="147" t="s">
        <v>175</v>
      </c>
      <c r="M1350" s="150">
        <v>0</v>
      </c>
      <c r="N1350" s="151" t="s">
        <v>175</v>
      </c>
      <c r="O1350" s="147" t="s">
        <v>175</v>
      </c>
      <c r="P1350" s="147" t="s">
        <v>175</v>
      </c>
      <c r="Q1350" s="150">
        <v>0</v>
      </c>
      <c r="R1350" s="151">
        <v>0</v>
      </c>
      <c r="S1350" s="152" t="s">
        <v>175</v>
      </c>
      <c r="T1350" s="149" t="s">
        <v>175</v>
      </c>
      <c r="U1350" s="149">
        <v>0</v>
      </c>
      <c r="V1350" s="148" t="s">
        <v>175</v>
      </c>
      <c r="W1350" s="153">
        <v>0</v>
      </c>
      <c r="X1350" s="148" t="s">
        <v>175</v>
      </c>
      <c r="Y1350" s="153">
        <v>0</v>
      </c>
      <c r="Z1350" s="154" t="s">
        <v>175</v>
      </c>
      <c r="AA1350" s="147" t="s">
        <v>175</v>
      </c>
      <c r="AB1350" s="147" t="s">
        <v>175</v>
      </c>
      <c r="AC1350" s="148"/>
      <c r="AD1350" s="148"/>
      <c r="AE1350" s="148"/>
      <c r="AF1350" s="148"/>
      <c r="AG1350" s="148" t="s">
        <v>6713</v>
      </c>
      <c r="AH1350" s="148" t="s">
        <v>6042</v>
      </c>
      <c r="AI1350" s="148" t="s">
        <v>5000</v>
      </c>
      <c r="AJ1350" s="148" t="s">
        <v>141</v>
      </c>
      <c r="AK1350" s="155">
        <f>+IF(LEN(_R4T[[#This Row],[KOD]])=5,1,IF(LEN(_R4T[[#This Row],[KOD]])=8,2,IF(LEN(_R4T[[#This Row],[KOD]])=11,3,4)))</f>
        <v>4</v>
      </c>
    </row>
    <row r="1351" spans="2:37" ht="14.5" outlineLevel="3">
      <c r="B1351" s="145" t="s">
        <v>6803</v>
      </c>
      <c r="C1351" s="146" t="s">
        <v>6804</v>
      </c>
      <c r="D1351" s="147" t="s">
        <v>175</v>
      </c>
      <c r="E1351" s="148" t="s">
        <v>175</v>
      </c>
      <c r="F1351" s="148" t="s">
        <v>175</v>
      </c>
      <c r="G1351" s="148" t="s">
        <v>175</v>
      </c>
      <c r="H1351" s="148" t="s">
        <v>175</v>
      </c>
      <c r="I1351" s="149" t="s">
        <v>175</v>
      </c>
      <c r="J1351" s="148" t="s">
        <v>175</v>
      </c>
      <c r="K1351" s="147" t="s">
        <v>175</v>
      </c>
      <c r="L1351" s="147" t="s">
        <v>175</v>
      </c>
      <c r="M1351" s="150">
        <v>0</v>
      </c>
      <c r="N1351" s="151" t="s">
        <v>175</v>
      </c>
      <c r="O1351" s="147" t="s">
        <v>175</v>
      </c>
      <c r="P1351" s="147" t="s">
        <v>175</v>
      </c>
      <c r="Q1351" s="150">
        <v>0</v>
      </c>
      <c r="R1351" s="151">
        <v>0</v>
      </c>
      <c r="S1351" s="152" t="s">
        <v>175</v>
      </c>
      <c r="T1351" s="149" t="s">
        <v>175</v>
      </c>
      <c r="U1351" s="149">
        <v>0</v>
      </c>
      <c r="V1351" s="148" t="s">
        <v>175</v>
      </c>
      <c r="W1351" s="153">
        <v>0</v>
      </c>
      <c r="X1351" s="148" t="s">
        <v>175</v>
      </c>
      <c r="Y1351" s="153">
        <v>0</v>
      </c>
      <c r="Z1351" s="154" t="s">
        <v>175</v>
      </c>
      <c r="AA1351" s="147" t="s">
        <v>175</v>
      </c>
      <c r="AB1351" s="147" t="s">
        <v>175</v>
      </c>
      <c r="AC1351" s="148"/>
      <c r="AD1351" s="148"/>
      <c r="AE1351" s="148"/>
      <c r="AF1351" s="148"/>
      <c r="AG1351" s="148" t="s">
        <v>6713</v>
      </c>
      <c r="AH1351" s="148" t="s">
        <v>6042</v>
      </c>
      <c r="AI1351" s="148" t="s">
        <v>5000</v>
      </c>
      <c r="AJ1351" s="148" t="s">
        <v>5030</v>
      </c>
      <c r="AK1351" s="155">
        <f>+IF(LEN(_R4T[[#This Row],[KOD]])=5,1,IF(LEN(_R4T[[#This Row],[KOD]])=8,2,IF(LEN(_R4T[[#This Row],[KOD]])=11,3,4)))</f>
        <v>4</v>
      </c>
    </row>
    <row r="1352" spans="2:37" ht="14.5" outlineLevel="3">
      <c r="B1352" s="145" t="s">
        <v>6805</v>
      </c>
      <c r="C1352" s="146" t="s">
        <v>6806</v>
      </c>
      <c r="D1352" s="147" t="s">
        <v>175</v>
      </c>
      <c r="E1352" s="148" t="s">
        <v>175</v>
      </c>
      <c r="F1352" s="148" t="s">
        <v>175</v>
      </c>
      <c r="G1352" s="148" t="s">
        <v>175</v>
      </c>
      <c r="H1352" s="148" t="s">
        <v>175</v>
      </c>
      <c r="I1352" s="149" t="s">
        <v>175</v>
      </c>
      <c r="J1352" s="148" t="s">
        <v>175</v>
      </c>
      <c r="K1352" s="147" t="s">
        <v>175</v>
      </c>
      <c r="L1352" s="147" t="s">
        <v>175</v>
      </c>
      <c r="M1352" s="150">
        <v>0</v>
      </c>
      <c r="N1352" s="151" t="s">
        <v>175</v>
      </c>
      <c r="O1352" s="147" t="s">
        <v>175</v>
      </c>
      <c r="P1352" s="147" t="s">
        <v>175</v>
      </c>
      <c r="Q1352" s="150">
        <v>0</v>
      </c>
      <c r="R1352" s="151">
        <v>0</v>
      </c>
      <c r="S1352" s="152" t="s">
        <v>175</v>
      </c>
      <c r="T1352" s="149" t="s">
        <v>175</v>
      </c>
      <c r="U1352" s="149">
        <v>0</v>
      </c>
      <c r="V1352" s="148" t="s">
        <v>175</v>
      </c>
      <c r="W1352" s="153">
        <v>0</v>
      </c>
      <c r="X1352" s="148" t="s">
        <v>175</v>
      </c>
      <c r="Y1352" s="153">
        <v>0</v>
      </c>
      <c r="Z1352" s="154" t="s">
        <v>175</v>
      </c>
      <c r="AA1352" s="147" t="s">
        <v>175</v>
      </c>
      <c r="AB1352" s="147" t="s">
        <v>175</v>
      </c>
      <c r="AC1352" s="148"/>
      <c r="AD1352" s="148"/>
      <c r="AE1352" s="148"/>
      <c r="AF1352" s="148"/>
      <c r="AG1352" s="148" t="s">
        <v>6713</v>
      </c>
      <c r="AH1352" s="148" t="s">
        <v>6042</v>
      </c>
      <c r="AI1352" s="148" t="s">
        <v>5000</v>
      </c>
      <c r="AJ1352" s="148" t="s">
        <v>5034</v>
      </c>
      <c r="AK1352" s="155">
        <f>+IF(LEN(_R4T[[#This Row],[KOD]])=5,1,IF(LEN(_R4T[[#This Row],[KOD]])=8,2,IF(LEN(_R4T[[#This Row],[KOD]])=11,3,4)))</f>
        <v>4</v>
      </c>
    </row>
    <row r="1353" spans="2:37" ht="14.5" outlineLevel="3">
      <c r="B1353" s="145" t="s">
        <v>6807</v>
      </c>
      <c r="C1353" s="146" t="s">
        <v>6808</v>
      </c>
      <c r="D1353" s="147" t="s">
        <v>175</v>
      </c>
      <c r="E1353" s="148" t="s">
        <v>175</v>
      </c>
      <c r="F1353" s="148" t="s">
        <v>175</v>
      </c>
      <c r="G1353" s="148" t="s">
        <v>175</v>
      </c>
      <c r="H1353" s="148" t="s">
        <v>175</v>
      </c>
      <c r="I1353" s="149" t="s">
        <v>175</v>
      </c>
      <c r="J1353" s="148" t="s">
        <v>175</v>
      </c>
      <c r="K1353" s="147" t="s">
        <v>175</v>
      </c>
      <c r="L1353" s="147" t="s">
        <v>175</v>
      </c>
      <c r="M1353" s="150">
        <v>0</v>
      </c>
      <c r="N1353" s="151" t="s">
        <v>175</v>
      </c>
      <c r="O1353" s="147" t="s">
        <v>175</v>
      </c>
      <c r="P1353" s="147" t="s">
        <v>175</v>
      </c>
      <c r="Q1353" s="150">
        <v>0</v>
      </c>
      <c r="R1353" s="151">
        <v>0</v>
      </c>
      <c r="S1353" s="152" t="s">
        <v>175</v>
      </c>
      <c r="T1353" s="149" t="s">
        <v>175</v>
      </c>
      <c r="U1353" s="149">
        <v>0</v>
      </c>
      <c r="V1353" s="148" t="s">
        <v>175</v>
      </c>
      <c r="W1353" s="153">
        <v>0</v>
      </c>
      <c r="X1353" s="148" t="s">
        <v>175</v>
      </c>
      <c r="Y1353" s="153">
        <v>0</v>
      </c>
      <c r="Z1353" s="154" t="s">
        <v>175</v>
      </c>
      <c r="AA1353" s="147" t="s">
        <v>175</v>
      </c>
      <c r="AB1353" s="147" t="s">
        <v>175</v>
      </c>
      <c r="AC1353" s="148"/>
      <c r="AD1353" s="148"/>
      <c r="AE1353" s="148"/>
      <c r="AF1353" s="148"/>
      <c r="AG1353" s="148" t="s">
        <v>6713</v>
      </c>
      <c r="AH1353" s="148" t="s">
        <v>6042</v>
      </c>
      <c r="AI1353" s="148" t="s">
        <v>5000</v>
      </c>
      <c r="AJ1353" s="148" t="s">
        <v>5086</v>
      </c>
      <c r="AK1353" s="155">
        <f>+IF(LEN(_R4T[[#This Row],[KOD]])=5,1,IF(LEN(_R4T[[#This Row],[KOD]])=8,2,IF(LEN(_R4T[[#This Row],[KOD]])=11,3,4)))</f>
        <v>4</v>
      </c>
    </row>
    <row r="1354" spans="2:37" ht="14.5" outlineLevel="3">
      <c r="B1354" s="145" t="s">
        <v>6809</v>
      </c>
      <c r="C1354" s="146" t="s">
        <v>6810</v>
      </c>
      <c r="D1354" s="147" t="s">
        <v>175</v>
      </c>
      <c r="E1354" s="148" t="s">
        <v>175</v>
      </c>
      <c r="F1354" s="148" t="s">
        <v>175</v>
      </c>
      <c r="G1354" s="148" t="s">
        <v>175</v>
      </c>
      <c r="H1354" s="148" t="s">
        <v>175</v>
      </c>
      <c r="I1354" s="149" t="s">
        <v>175</v>
      </c>
      <c r="J1354" s="148" t="s">
        <v>175</v>
      </c>
      <c r="K1354" s="147" t="s">
        <v>175</v>
      </c>
      <c r="L1354" s="147" t="s">
        <v>175</v>
      </c>
      <c r="M1354" s="150">
        <v>0</v>
      </c>
      <c r="N1354" s="151" t="s">
        <v>175</v>
      </c>
      <c r="O1354" s="147" t="s">
        <v>175</v>
      </c>
      <c r="P1354" s="147" t="s">
        <v>175</v>
      </c>
      <c r="Q1354" s="150">
        <v>0</v>
      </c>
      <c r="R1354" s="151">
        <v>0</v>
      </c>
      <c r="S1354" s="152" t="s">
        <v>175</v>
      </c>
      <c r="T1354" s="149" t="s">
        <v>175</v>
      </c>
      <c r="U1354" s="149">
        <v>0</v>
      </c>
      <c r="V1354" s="148" t="s">
        <v>175</v>
      </c>
      <c r="W1354" s="153">
        <v>0</v>
      </c>
      <c r="X1354" s="148" t="s">
        <v>175</v>
      </c>
      <c r="Y1354" s="153">
        <v>0</v>
      </c>
      <c r="Z1354" s="154" t="s">
        <v>175</v>
      </c>
      <c r="AA1354" s="147" t="s">
        <v>175</v>
      </c>
      <c r="AB1354" s="147" t="s">
        <v>175</v>
      </c>
      <c r="AC1354" s="148"/>
      <c r="AD1354" s="148"/>
      <c r="AE1354" s="148"/>
      <c r="AF1354" s="148"/>
      <c r="AG1354" s="148" t="s">
        <v>6713</v>
      </c>
      <c r="AH1354" s="148" t="s">
        <v>6042</v>
      </c>
      <c r="AI1354" s="148" t="s">
        <v>5000</v>
      </c>
      <c r="AJ1354" s="148" t="s">
        <v>5107</v>
      </c>
      <c r="AK1354" s="155">
        <f>+IF(LEN(_R4T[[#This Row],[KOD]])=5,1,IF(LEN(_R4T[[#This Row],[KOD]])=8,2,IF(LEN(_R4T[[#This Row],[KOD]])=11,3,4)))</f>
        <v>4</v>
      </c>
    </row>
    <row r="1355" spans="2:37" ht="14.5" outlineLevel="3">
      <c r="B1355" s="145" t="s">
        <v>6811</v>
      </c>
      <c r="C1355" s="146" t="s">
        <v>6798</v>
      </c>
      <c r="D1355" s="147" t="s">
        <v>5027</v>
      </c>
      <c r="E1355" s="148" t="s">
        <v>175</v>
      </c>
      <c r="F1355" s="148" t="s">
        <v>175</v>
      </c>
      <c r="G1355" s="148" t="s">
        <v>175</v>
      </c>
      <c r="H1355" s="148" t="s">
        <v>175</v>
      </c>
      <c r="I1355" s="149" t="s">
        <v>175</v>
      </c>
      <c r="J1355" s="148" t="s">
        <v>175</v>
      </c>
      <c r="K1355" s="147" t="s">
        <v>175</v>
      </c>
      <c r="L1355" s="147" t="s">
        <v>175</v>
      </c>
      <c r="M1355" s="150">
        <v>0</v>
      </c>
      <c r="N1355" s="151" t="s">
        <v>175</v>
      </c>
      <c r="O1355" s="147" t="s">
        <v>175</v>
      </c>
      <c r="P1355" s="147" t="s">
        <v>175</v>
      </c>
      <c r="Q1355" s="150">
        <v>0</v>
      </c>
      <c r="R1355" s="151">
        <v>0</v>
      </c>
      <c r="S1355" s="152" t="s">
        <v>175</v>
      </c>
      <c r="T1355" s="149" t="s">
        <v>175</v>
      </c>
      <c r="U1355" s="149">
        <v>0</v>
      </c>
      <c r="V1355" s="148" t="s">
        <v>175</v>
      </c>
      <c r="W1355" s="153">
        <v>0</v>
      </c>
      <c r="X1355" s="148" t="s">
        <v>175</v>
      </c>
      <c r="Y1355" s="153">
        <v>0</v>
      </c>
      <c r="Z1355" s="154" t="s">
        <v>175</v>
      </c>
      <c r="AA1355" s="147" t="s">
        <v>175</v>
      </c>
      <c r="AB1355" s="147" t="s">
        <v>175</v>
      </c>
      <c r="AC1355" s="148"/>
      <c r="AD1355" s="148"/>
      <c r="AE1355" s="148"/>
      <c r="AF1355" s="148"/>
      <c r="AG1355" s="148" t="s">
        <v>6713</v>
      </c>
      <c r="AH1355" s="148" t="s">
        <v>6042</v>
      </c>
      <c r="AI1355" s="148" t="s">
        <v>5000</v>
      </c>
      <c r="AJ1355" s="148" t="s">
        <v>5109</v>
      </c>
      <c r="AK1355" s="155">
        <f>+IF(LEN(_R4T[[#This Row],[KOD]])=5,1,IF(LEN(_R4T[[#This Row],[KOD]])=8,2,IF(LEN(_R4T[[#This Row],[KOD]])=11,3,4)))</f>
        <v>4</v>
      </c>
    </row>
    <row r="1356" spans="2:37" ht="14.5" outlineLevel="3">
      <c r="B1356" s="145" t="s">
        <v>6812</v>
      </c>
      <c r="C1356" s="146" t="s">
        <v>6813</v>
      </c>
      <c r="D1356" s="147" t="s">
        <v>5022</v>
      </c>
      <c r="E1356" s="148" t="s">
        <v>175</v>
      </c>
      <c r="F1356" s="148" t="s">
        <v>175</v>
      </c>
      <c r="G1356" s="148" t="s">
        <v>175</v>
      </c>
      <c r="H1356" s="148" t="s">
        <v>175</v>
      </c>
      <c r="I1356" s="149" t="s">
        <v>175</v>
      </c>
      <c r="J1356" s="148" t="s">
        <v>175</v>
      </c>
      <c r="K1356" s="147" t="s">
        <v>175</v>
      </c>
      <c r="L1356" s="147" t="s">
        <v>175</v>
      </c>
      <c r="M1356" s="150">
        <v>0</v>
      </c>
      <c r="N1356" s="151" t="s">
        <v>175</v>
      </c>
      <c r="O1356" s="147" t="s">
        <v>175</v>
      </c>
      <c r="P1356" s="147" t="s">
        <v>175</v>
      </c>
      <c r="Q1356" s="150">
        <v>0</v>
      </c>
      <c r="R1356" s="151">
        <v>0</v>
      </c>
      <c r="S1356" s="152" t="s">
        <v>175</v>
      </c>
      <c r="T1356" s="149" t="s">
        <v>175</v>
      </c>
      <c r="U1356" s="149">
        <v>0</v>
      </c>
      <c r="V1356" s="148" t="s">
        <v>175</v>
      </c>
      <c r="W1356" s="153">
        <v>0</v>
      </c>
      <c r="X1356" s="148" t="s">
        <v>175</v>
      </c>
      <c r="Y1356" s="153">
        <v>0</v>
      </c>
      <c r="Z1356" s="154" t="s">
        <v>175</v>
      </c>
      <c r="AA1356" s="147" t="s">
        <v>175</v>
      </c>
      <c r="AB1356" s="147" t="s">
        <v>175</v>
      </c>
      <c r="AC1356" s="148"/>
      <c r="AD1356" s="148"/>
      <c r="AE1356" s="148"/>
      <c r="AF1356" s="148"/>
      <c r="AG1356" s="148" t="s">
        <v>6713</v>
      </c>
      <c r="AH1356" s="148" t="s">
        <v>6042</v>
      </c>
      <c r="AI1356" s="148" t="s">
        <v>5000</v>
      </c>
      <c r="AJ1356" s="148" t="s">
        <v>5111</v>
      </c>
      <c r="AK1356" s="155">
        <f>+IF(LEN(_R4T[[#This Row],[KOD]])=5,1,IF(LEN(_R4T[[#This Row],[KOD]])=8,2,IF(LEN(_R4T[[#This Row],[KOD]])=11,3,4)))</f>
        <v>4</v>
      </c>
    </row>
    <row r="1357" spans="2:37" ht="14.5" outlineLevel="3">
      <c r="B1357" s="145" t="s">
        <v>6814</v>
      </c>
      <c r="C1357" s="146" t="s">
        <v>6813</v>
      </c>
      <c r="D1357" s="147" t="s">
        <v>5027</v>
      </c>
      <c r="E1357" s="148" t="s">
        <v>175</v>
      </c>
      <c r="F1357" s="148" t="s">
        <v>175</v>
      </c>
      <c r="G1357" s="148" t="s">
        <v>175</v>
      </c>
      <c r="H1357" s="148" t="s">
        <v>175</v>
      </c>
      <c r="I1357" s="149" t="s">
        <v>175</v>
      </c>
      <c r="J1357" s="148" t="s">
        <v>175</v>
      </c>
      <c r="K1357" s="147" t="s">
        <v>175</v>
      </c>
      <c r="L1357" s="147" t="s">
        <v>175</v>
      </c>
      <c r="M1357" s="150">
        <v>0</v>
      </c>
      <c r="N1357" s="151" t="s">
        <v>175</v>
      </c>
      <c r="O1357" s="147" t="s">
        <v>175</v>
      </c>
      <c r="P1357" s="147" t="s">
        <v>175</v>
      </c>
      <c r="Q1357" s="150">
        <v>0</v>
      </c>
      <c r="R1357" s="151">
        <v>0</v>
      </c>
      <c r="S1357" s="152" t="s">
        <v>175</v>
      </c>
      <c r="T1357" s="149" t="s">
        <v>175</v>
      </c>
      <c r="U1357" s="149">
        <v>0</v>
      </c>
      <c r="V1357" s="148" t="s">
        <v>175</v>
      </c>
      <c r="W1357" s="153">
        <v>0</v>
      </c>
      <c r="X1357" s="148" t="s">
        <v>175</v>
      </c>
      <c r="Y1357" s="153">
        <v>0</v>
      </c>
      <c r="Z1357" s="154" t="s">
        <v>175</v>
      </c>
      <c r="AA1357" s="147" t="s">
        <v>175</v>
      </c>
      <c r="AB1357" s="147" t="s">
        <v>175</v>
      </c>
      <c r="AC1357" s="148"/>
      <c r="AD1357" s="148"/>
      <c r="AE1357" s="148"/>
      <c r="AF1357" s="148"/>
      <c r="AG1357" s="148" t="s">
        <v>6713</v>
      </c>
      <c r="AH1357" s="148" t="s">
        <v>6042</v>
      </c>
      <c r="AI1357" s="148" t="s">
        <v>5000</v>
      </c>
      <c r="AJ1357" s="148" t="s">
        <v>5113</v>
      </c>
      <c r="AK1357" s="155">
        <f>+IF(LEN(_R4T[[#This Row],[KOD]])=5,1,IF(LEN(_R4T[[#This Row],[KOD]])=8,2,IF(LEN(_R4T[[#This Row],[KOD]])=11,3,4)))</f>
        <v>4</v>
      </c>
    </row>
    <row r="1358" spans="2:37" ht="14.5" outlineLevel="3">
      <c r="B1358" s="145" t="s">
        <v>6815</v>
      </c>
      <c r="C1358" s="146" t="s">
        <v>6816</v>
      </c>
      <c r="D1358" s="147" t="s">
        <v>5022</v>
      </c>
      <c r="E1358" s="148" t="s">
        <v>175</v>
      </c>
      <c r="F1358" s="148" t="s">
        <v>175</v>
      </c>
      <c r="G1358" s="148" t="s">
        <v>175</v>
      </c>
      <c r="H1358" s="148" t="s">
        <v>175</v>
      </c>
      <c r="I1358" s="149" t="s">
        <v>175</v>
      </c>
      <c r="J1358" s="148" t="s">
        <v>175</v>
      </c>
      <c r="K1358" s="147" t="s">
        <v>175</v>
      </c>
      <c r="L1358" s="147" t="s">
        <v>175</v>
      </c>
      <c r="M1358" s="150">
        <v>0</v>
      </c>
      <c r="N1358" s="151" t="s">
        <v>175</v>
      </c>
      <c r="O1358" s="147" t="s">
        <v>175</v>
      </c>
      <c r="P1358" s="147" t="s">
        <v>175</v>
      </c>
      <c r="Q1358" s="150">
        <v>0</v>
      </c>
      <c r="R1358" s="151">
        <v>0</v>
      </c>
      <c r="S1358" s="152" t="s">
        <v>175</v>
      </c>
      <c r="T1358" s="149" t="s">
        <v>175</v>
      </c>
      <c r="U1358" s="149">
        <v>0</v>
      </c>
      <c r="V1358" s="148" t="s">
        <v>175</v>
      </c>
      <c r="W1358" s="153">
        <v>0</v>
      </c>
      <c r="X1358" s="148" t="s">
        <v>175</v>
      </c>
      <c r="Y1358" s="153">
        <v>0</v>
      </c>
      <c r="Z1358" s="154" t="s">
        <v>175</v>
      </c>
      <c r="AA1358" s="147" t="s">
        <v>175</v>
      </c>
      <c r="AB1358" s="147" t="s">
        <v>175</v>
      </c>
      <c r="AC1358" s="148"/>
      <c r="AD1358" s="148"/>
      <c r="AE1358" s="148"/>
      <c r="AF1358" s="148"/>
      <c r="AG1358" s="148" t="s">
        <v>6713</v>
      </c>
      <c r="AH1358" s="148" t="s">
        <v>6042</v>
      </c>
      <c r="AI1358" s="148" t="s">
        <v>5000</v>
      </c>
      <c r="AJ1358" s="148" t="s">
        <v>5116</v>
      </c>
      <c r="AK1358" s="155">
        <f>+IF(LEN(_R4T[[#This Row],[KOD]])=5,1,IF(LEN(_R4T[[#This Row],[KOD]])=8,2,IF(LEN(_R4T[[#This Row],[KOD]])=11,3,4)))</f>
        <v>4</v>
      </c>
    </row>
    <row r="1359" spans="2:37" ht="14.5" outlineLevel="3">
      <c r="B1359" s="145" t="s">
        <v>6817</v>
      </c>
      <c r="C1359" s="146" t="s">
        <v>6816</v>
      </c>
      <c r="D1359" s="147" t="s">
        <v>5027</v>
      </c>
      <c r="E1359" s="148" t="s">
        <v>175</v>
      </c>
      <c r="F1359" s="148" t="s">
        <v>175</v>
      </c>
      <c r="G1359" s="148" t="s">
        <v>175</v>
      </c>
      <c r="H1359" s="148" t="s">
        <v>175</v>
      </c>
      <c r="I1359" s="149" t="s">
        <v>175</v>
      </c>
      <c r="J1359" s="148" t="s">
        <v>175</v>
      </c>
      <c r="K1359" s="147" t="s">
        <v>175</v>
      </c>
      <c r="L1359" s="147" t="s">
        <v>175</v>
      </c>
      <c r="M1359" s="150">
        <v>0</v>
      </c>
      <c r="N1359" s="151" t="s">
        <v>175</v>
      </c>
      <c r="O1359" s="147" t="s">
        <v>175</v>
      </c>
      <c r="P1359" s="147" t="s">
        <v>175</v>
      </c>
      <c r="Q1359" s="150">
        <v>0</v>
      </c>
      <c r="R1359" s="151">
        <v>0</v>
      </c>
      <c r="S1359" s="152" t="s">
        <v>175</v>
      </c>
      <c r="T1359" s="149" t="s">
        <v>175</v>
      </c>
      <c r="U1359" s="149">
        <v>0</v>
      </c>
      <c r="V1359" s="148" t="s">
        <v>175</v>
      </c>
      <c r="W1359" s="153">
        <v>0</v>
      </c>
      <c r="X1359" s="148" t="s">
        <v>175</v>
      </c>
      <c r="Y1359" s="153">
        <v>0</v>
      </c>
      <c r="Z1359" s="154" t="s">
        <v>175</v>
      </c>
      <c r="AA1359" s="147" t="s">
        <v>175</v>
      </c>
      <c r="AB1359" s="147" t="s">
        <v>175</v>
      </c>
      <c r="AC1359" s="148"/>
      <c r="AD1359" s="148"/>
      <c r="AE1359" s="148"/>
      <c r="AF1359" s="148"/>
      <c r="AG1359" s="148" t="s">
        <v>6713</v>
      </c>
      <c r="AH1359" s="148" t="s">
        <v>6042</v>
      </c>
      <c r="AI1359" s="148" t="s">
        <v>5000</v>
      </c>
      <c r="AJ1359" s="148" t="s">
        <v>5118</v>
      </c>
      <c r="AK1359" s="155">
        <f>+IF(LEN(_R4T[[#This Row],[KOD]])=5,1,IF(LEN(_R4T[[#This Row],[KOD]])=8,2,IF(LEN(_R4T[[#This Row],[KOD]])=11,3,4)))</f>
        <v>4</v>
      </c>
    </row>
    <row r="1360" spans="2:37" ht="14.5" outlineLevel="3">
      <c r="B1360" s="145" t="s">
        <v>6818</v>
      </c>
      <c r="C1360" s="146" t="s">
        <v>6813</v>
      </c>
      <c r="D1360" s="147" t="s">
        <v>5029</v>
      </c>
      <c r="E1360" s="148" t="s">
        <v>175</v>
      </c>
      <c r="F1360" s="148" t="s">
        <v>175</v>
      </c>
      <c r="G1360" s="148" t="s">
        <v>175</v>
      </c>
      <c r="H1360" s="148" t="s">
        <v>175</v>
      </c>
      <c r="I1360" s="149" t="s">
        <v>175</v>
      </c>
      <c r="J1360" s="148" t="s">
        <v>175</v>
      </c>
      <c r="K1360" s="147" t="s">
        <v>175</v>
      </c>
      <c r="L1360" s="147" t="s">
        <v>175</v>
      </c>
      <c r="M1360" s="150">
        <v>0</v>
      </c>
      <c r="N1360" s="151" t="s">
        <v>175</v>
      </c>
      <c r="O1360" s="147" t="s">
        <v>175</v>
      </c>
      <c r="P1360" s="147" t="s">
        <v>175</v>
      </c>
      <c r="Q1360" s="150">
        <v>0</v>
      </c>
      <c r="R1360" s="151">
        <v>0</v>
      </c>
      <c r="S1360" s="152" t="s">
        <v>175</v>
      </c>
      <c r="T1360" s="149" t="s">
        <v>175</v>
      </c>
      <c r="U1360" s="149">
        <v>0</v>
      </c>
      <c r="V1360" s="148" t="s">
        <v>175</v>
      </c>
      <c r="W1360" s="153">
        <v>0</v>
      </c>
      <c r="X1360" s="148" t="s">
        <v>175</v>
      </c>
      <c r="Y1360" s="153">
        <v>0</v>
      </c>
      <c r="Z1360" s="154" t="s">
        <v>175</v>
      </c>
      <c r="AA1360" s="147" t="s">
        <v>175</v>
      </c>
      <c r="AB1360" s="147" t="s">
        <v>175</v>
      </c>
      <c r="AC1360" s="148"/>
      <c r="AD1360" s="148"/>
      <c r="AE1360" s="148"/>
      <c r="AF1360" s="148"/>
      <c r="AG1360" s="148" t="s">
        <v>6713</v>
      </c>
      <c r="AH1360" s="148" t="s">
        <v>6042</v>
      </c>
      <c r="AI1360" s="148" t="s">
        <v>5000</v>
      </c>
      <c r="AJ1360" s="148" t="s">
        <v>5121</v>
      </c>
      <c r="AK1360" s="155">
        <f>+IF(LEN(_R4T[[#This Row],[KOD]])=5,1,IF(LEN(_R4T[[#This Row],[KOD]])=8,2,IF(LEN(_R4T[[#This Row],[KOD]])=11,3,4)))</f>
        <v>4</v>
      </c>
    </row>
    <row r="1361" spans="2:37" ht="14.5" outlineLevel="3">
      <c r="B1361" s="145" t="s">
        <v>6819</v>
      </c>
      <c r="C1361" s="146" t="s">
        <v>6813</v>
      </c>
      <c r="D1361" s="147" t="s">
        <v>5032</v>
      </c>
      <c r="E1361" s="148" t="s">
        <v>175</v>
      </c>
      <c r="F1361" s="148" t="s">
        <v>175</v>
      </c>
      <c r="G1361" s="148" t="s">
        <v>175</v>
      </c>
      <c r="H1361" s="148" t="s">
        <v>175</v>
      </c>
      <c r="I1361" s="149" t="s">
        <v>175</v>
      </c>
      <c r="J1361" s="148" t="s">
        <v>175</v>
      </c>
      <c r="K1361" s="147" t="s">
        <v>175</v>
      </c>
      <c r="L1361" s="147" t="s">
        <v>175</v>
      </c>
      <c r="M1361" s="150">
        <v>0</v>
      </c>
      <c r="N1361" s="151" t="s">
        <v>175</v>
      </c>
      <c r="O1361" s="147" t="s">
        <v>175</v>
      </c>
      <c r="P1361" s="147" t="s">
        <v>175</v>
      </c>
      <c r="Q1361" s="150">
        <v>0</v>
      </c>
      <c r="R1361" s="151">
        <v>0</v>
      </c>
      <c r="S1361" s="152" t="s">
        <v>175</v>
      </c>
      <c r="T1361" s="149" t="s">
        <v>175</v>
      </c>
      <c r="U1361" s="149">
        <v>0</v>
      </c>
      <c r="V1361" s="148" t="s">
        <v>175</v>
      </c>
      <c r="W1361" s="153">
        <v>0</v>
      </c>
      <c r="X1361" s="148" t="s">
        <v>175</v>
      </c>
      <c r="Y1361" s="153">
        <v>0</v>
      </c>
      <c r="Z1361" s="154" t="s">
        <v>175</v>
      </c>
      <c r="AA1361" s="147" t="s">
        <v>175</v>
      </c>
      <c r="AB1361" s="147" t="s">
        <v>175</v>
      </c>
      <c r="AC1361" s="148"/>
      <c r="AD1361" s="148"/>
      <c r="AE1361" s="148"/>
      <c r="AF1361" s="148"/>
      <c r="AG1361" s="148" t="s">
        <v>6713</v>
      </c>
      <c r="AH1361" s="148" t="s">
        <v>6042</v>
      </c>
      <c r="AI1361" s="148" t="s">
        <v>5000</v>
      </c>
      <c r="AJ1361" s="148" t="s">
        <v>5123</v>
      </c>
      <c r="AK1361" s="155">
        <f>+IF(LEN(_R4T[[#This Row],[KOD]])=5,1,IF(LEN(_R4T[[#This Row],[KOD]])=8,2,IF(LEN(_R4T[[#This Row],[KOD]])=11,3,4)))</f>
        <v>4</v>
      </c>
    </row>
    <row r="1362" spans="2:37" ht="14.5" outlineLevel="3">
      <c r="B1362" s="145" t="s">
        <v>6820</v>
      </c>
      <c r="C1362" s="146" t="s">
        <v>6813</v>
      </c>
      <c r="D1362" s="147" t="s">
        <v>5083</v>
      </c>
      <c r="E1362" s="148" t="s">
        <v>175</v>
      </c>
      <c r="F1362" s="148" t="s">
        <v>175</v>
      </c>
      <c r="G1362" s="148" t="s">
        <v>175</v>
      </c>
      <c r="H1362" s="148" t="s">
        <v>175</v>
      </c>
      <c r="I1362" s="149" t="s">
        <v>175</v>
      </c>
      <c r="J1362" s="148" t="s">
        <v>175</v>
      </c>
      <c r="K1362" s="147" t="s">
        <v>175</v>
      </c>
      <c r="L1362" s="147" t="s">
        <v>175</v>
      </c>
      <c r="M1362" s="150">
        <v>0</v>
      </c>
      <c r="N1362" s="151" t="s">
        <v>175</v>
      </c>
      <c r="O1362" s="147" t="s">
        <v>175</v>
      </c>
      <c r="P1362" s="147" t="s">
        <v>175</v>
      </c>
      <c r="Q1362" s="150">
        <v>0</v>
      </c>
      <c r="R1362" s="151">
        <v>0</v>
      </c>
      <c r="S1362" s="152" t="s">
        <v>175</v>
      </c>
      <c r="T1362" s="149" t="s">
        <v>175</v>
      </c>
      <c r="U1362" s="149">
        <v>0</v>
      </c>
      <c r="V1362" s="148" t="s">
        <v>175</v>
      </c>
      <c r="W1362" s="153">
        <v>0</v>
      </c>
      <c r="X1362" s="148" t="s">
        <v>175</v>
      </c>
      <c r="Y1362" s="153">
        <v>0</v>
      </c>
      <c r="Z1362" s="154" t="s">
        <v>175</v>
      </c>
      <c r="AA1362" s="147" t="s">
        <v>175</v>
      </c>
      <c r="AB1362" s="147" t="s">
        <v>175</v>
      </c>
      <c r="AC1362" s="148"/>
      <c r="AD1362" s="148"/>
      <c r="AE1362" s="148"/>
      <c r="AF1362" s="148"/>
      <c r="AG1362" s="148" t="s">
        <v>6713</v>
      </c>
      <c r="AH1362" s="148" t="s">
        <v>6042</v>
      </c>
      <c r="AI1362" s="148" t="s">
        <v>5000</v>
      </c>
      <c r="AJ1362" s="148" t="s">
        <v>5125</v>
      </c>
      <c r="AK1362" s="155">
        <f>+IF(LEN(_R4T[[#This Row],[KOD]])=5,1,IF(LEN(_R4T[[#This Row],[KOD]])=8,2,IF(LEN(_R4T[[#This Row],[KOD]])=11,3,4)))</f>
        <v>4</v>
      </c>
    </row>
    <row r="1363" spans="2:37" ht="14.5" outlineLevel="3">
      <c r="B1363" s="145" t="s">
        <v>6821</v>
      </c>
      <c r="C1363" s="146" t="s">
        <v>6813</v>
      </c>
      <c r="D1363" s="147" t="s">
        <v>5085</v>
      </c>
      <c r="E1363" s="148" t="s">
        <v>175</v>
      </c>
      <c r="F1363" s="148" t="s">
        <v>175</v>
      </c>
      <c r="G1363" s="148" t="s">
        <v>175</v>
      </c>
      <c r="H1363" s="148" t="s">
        <v>175</v>
      </c>
      <c r="I1363" s="149" t="s">
        <v>175</v>
      </c>
      <c r="J1363" s="148" t="s">
        <v>175</v>
      </c>
      <c r="K1363" s="147" t="s">
        <v>175</v>
      </c>
      <c r="L1363" s="147" t="s">
        <v>175</v>
      </c>
      <c r="M1363" s="150">
        <v>0</v>
      </c>
      <c r="N1363" s="151" t="s">
        <v>175</v>
      </c>
      <c r="O1363" s="147" t="s">
        <v>175</v>
      </c>
      <c r="P1363" s="147" t="s">
        <v>175</v>
      </c>
      <c r="Q1363" s="150">
        <v>0</v>
      </c>
      <c r="R1363" s="151">
        <v>0</v>
      </c>
      <c r="S1363" s="152" t="s">
        <v>175</v>
      </c>
      <c r="T1363" s="149" t="s">
        <v>175</v>
      </c>
      <c r="U1363" s="149">
        <v>0</v>
      </c>
      <c r="V1363" s="148" t="s">
        <v>175</v>
      </c>
      <c r="W1363" s="153">
        <v>0</v>
      </c>
      <c r="X1363" s="148" t="s">
        <v>175</v>
      </c>
      <c r="Y1363" s="153">
        <v>0</v>
      </c>
      <c r="Z1363" s="154" t="s">
        <v>175</v>
      </c>
      <c r="AA1363" s="147" t="s">
        <v>175</v>
      </c>
      <c r="AB1363" s="147" t="s">
        <v>175</v>
      </c>
      <c r="AC1363" s="148"/>
      <c r="AD1363" s="148"/>
      <c r="AE1363" s="148"/>
      <c r="AF1363" s="148"/>
      <c r="AG1363" s="148" t="s">
        <v>6713</v>
      </c>
      <c r="AH1363" s="148" t="s">
        <v>6042</v>
      </c>
      <c r="AI1363" s="148" t="s">
        <v>5000</v>
      </c>
      <c r="AJ1363" s="148" t="s">
        <v>5127</v>
      </c>
      <c r="AK1363" s="155">
        <f>+IF(LEN(_R4T[[#This Row],[KOD]])=5,1,IF(LEN(_R4T[[#This Row],[KOD]])=8,2,IF(LEN(_R4T[[#This Row],[KOD]])=11,3,4)))</f>
        <v>4</v>
      </c>
    </row>
    <row r="1364" spans="2:37" ht="14.5" outlineLevel="3">
      <c r="B1364" s="145" t="s">
        <v>6822</v>
      </c>
      <c r="C1364" s="146" t="s">
        <v>6816</v>
      </c>
      <c r="D1364" s="147" t="s">
        <v>5029</v>
      </c>
      <c r="E1364" s="148" t="s">
        <v>175</v>
      </c>
      <c r="F1364" s="148" t="s">
        <v>175</v>
      </c>
      <c r="G1364" s="148" t="s">
        <v>175</v>
      </c>
      <c r="H1364" s="148" t="s">
        <v>175</v>
      </c>
      <c r="I1364" s="149" t="s">
        <v>175</v>
      </c>
      <c r="J1364" s="148" t="s">
        <v>175</v>
      </c>
      <c r="K1364" s="147" t="s">
        <v>175</v>
      </c>
      <c r="L1364" s="147" t="s">
        <v>175</v>
      </c>
      <c r="M1364" s="150">
        <v>0</v>
      </c>
      <c r="N1364" s="151" t="s">
        <v>175</v>
      </c>
      <c r="O1364" s="147" t="s">
        <v>175</v>
      </c>
      <c r="P1364" s="147" t="s">
        <v>175</v>
      </c>
      <c r="Q1364" s="150">
        <v>0</v>
      </c>
      <c r="R1364" s="151">
        <v>0</v>
      </c>
      <c r="S1364" s="152" t="s">
        <v>175</v>
      </c>
      <c r="T1364" s="149" t="s">
        <v>175</v>
      </c>
      <c r="U1364" s="149">
        <v>0</v>
      </c>
      <c r="V1364" s="148" t="s">
        <v>175</v>
      </c>
      <c r="W1364" s="153">
        <v>0</v>
      </c>
      <c r="X1364" s="148" t="s">
        <v>175</v>
      </c>
      <c r="Y1364" s="153">
        <v>0</v>
      </c>
      <c r="Z1364" s="154" t="s">
        <v>175</v>
      </c>
      <c r="AA1364" s="147" t="s">
        <v>175</v>
      </c>
      <c r="AB1364" s="147" t="s">
        <v>175</v>
      </c>
      <c r="AC1364" s="148"/>
      <c r="AD1364" s="148"/>
      <c r="AE1364" s="148"/>
      <c r="AF1364" s="148"/>
      <c r="AG1364" s="148" t="s">
        <v>6713</v>
      </c>
      <c r="AH1364" s="148" t="s">
        <v>6042</v>
      </c>
      <c r="AI1364" s="148" t="s">
        <v>5000</v>
      </c>
      <c r="AJ1364" s="148" t="s">
        <v>5175</v>
      </c>
      <c r="AK1364" s="155">
        <f>+IF(LEN(_R4T[[#This Row],[KOD]])=5,1,IF(LEN(_R4T[[#This Row],[KOD]])=8,2,IF(LEN(_R4T[[#This Row],[KOD]])=11,3,4)))</f>
        <v>4</v>
      </c>
    </row>
    <row r="1365" spans="2:37" ht="14.5" outlineLevel="1">
      <c r="B1365" s="123" t="s">
        <v>6823</v>
      </c>
      <c r="C1365" s="124" t="s">
        <v>6824</v>
      </c>
      <c r="D1365" s="125" t="s">
        <v>175</v>
      </c>
      <c r="E1365" s="126" t="s">
        <v>175</v>
      </c>
      <c r="F1365" s="126" t="s">
        <v>175</v>
      </c>
      <c r="G1365" s="126" t="s">
        <v>175</v>
      </c>
      <c r="H1365" s="126" t="s">
        <v>175</v>
      </c>
      <c r="I1365" s="127" t="s">
        <v>175</v>
      </c>
      <c r="J1365" s="126" t="s">
        <v>175</v>
      </c>
      <c r="K1365" s="125" t="s">
        <v>175</v>
      </c>
      <c r="L1365" s="125" t="s">
        <v>175</v>
      </c>
      <c r="M1365" s="128">
        <v>0</v>
      </c>
      <c r="N1365" s="129" t="s">
        <v>175</v>
      </c>
      <c r="O1365" s="125" t="s">
        <v>175</v>
      </c>
      <c r="P1365" s="125" t="s">
        <v>175</v>
      </c>
      <c r="Q1365" s="128">
        <v>0</v>
      </c>
      <c r="R1365" s="129">
        <v>0</v>
      </c>
      <c r="S1365" s="130" t="s">
        <v>175</v>
      </c>
      <c r="T1365" s="127" t="s">
        <v>175</v>
      </c>
      <c r="U1365" s="127">
        <v>0</v>
      </c>
      <c r="V1365" s="126" t="s">
        <v>175</v>
      </c>
      <c r="W1365" s="131">
        <v>0</v>
      </c>
      <c r="X1365" s="126" t="s">
        <v>175</v>
      </c>
      <c r="Y1365" s="131">
        <v>0</v>
      </c>
      <c r="Z1365" s="132" t="s">
        <v>175</v>
      </c>
      <c r="AA1365" s="125" t="s">
        <v>175</v>
      </c>
      <c r="AB1365" s="125" t="s">
        <v>175</v>
      </c>
      <c r="AC1365" s="126"/>
      <c r="AD1365" s="126"/>
      <c r="AE1365" s="126"/>
      <c r="AF1365" s="126"/>
      <c r="AG1365" s="126" t="s">
        <v>6713</v>
      </c>
      <c r="AH1365" s="126" t="s">
        <v>6091</v>
      </c>
      <c r="AI1365" s="126" t="s">
        <v>175</v>
      </c>
      <c r="AJ1365" s="126" t="s">
        <v>175</v>
      </c>
      <c r="AK1365" s="133">
        <f>+IF(LEN(_R4T[[#This Row],[KOD]])=5,1,IF(LEN(_R4T[[#This Row],[KOD]])=8,2,IF(LEN(_R4T[[#This Row],[KOD]])=11,3,4)))</f>
        <v>2</v>
      </c>
    </row>
    <row r="1366" spans="2:37" ht="14.5" outlineLevel="2">
      <c r="B1366" s="134" t="s">
        <v>6825</v>
      </c>
      <c r="C1366" s="135" t="s">
        <v>6824</v>
      </c>
      <c r="D1366" s="136" t="s">
        <v>175</v>
      </c>
      <c r="E1366" s="137" t="s">
        <v>175</v>
      </c>
      <c r="F1366" s="137" t="s">
        <v>175</v>
      </c>
      <c r="G1366" s="137" t="s">
        <v>175</v>
      </c>
      <c r="H1366" s="137" t="s">
        <v>175</v>
      </c>
      <c r="I1366" s="138" t="s">
        <v>175</v>
      </c>
      <c r="J1366" s="137" t="s">
        <v>175</v>
      </c>
      <c r="K1366" s="136" t="s">
        <v>175</v>
      </c>
      <c r="L1366" s="136" t="s">
        <v>175</v>
      </c>
      <c r="M1366" s="139">
        <v>0</v>
      </c>
      <c r="N1366" s="140" t="s">
        <v>175</v>
      </c>
      <c r="O1366" s="136" t="s">
        <v>175</v>
      </c>
      <c r="P1366" s="136" t="s">
        <v>175</v>
      </c>
      <c r="Q1366" s="139">
        <v>0</v>
      </c>
      <c r="R1366" s="140">
        <v>0</v>
      </c>
      <c r="S1366" s="141" t="s">
        <v>175</v>
      </c>
      <c r="T1366" s="138" t="s">
        <v>175</v>
      </c>
      <c r="U1366" s="138">
        <v>0</v>
      </c>
      <c r="V1366" s="137" t="s">
        <v>175</v>
      </c>
      <c r="W1366" s="142">
        <v>0</v>
      </c>
      <c r="X1366" s="137" t="s">
        <v>175</v>
      </c>
      <c r="Y1366" s="142">
        <v>0</v>
      </c>
      <c r="Z1366" s="143" t="s">
        <v>175</v>
      </c>
      <c r="AA1366" s="136" t="s">
        <v>175</v>
      </c>
      <c r="AB1366" s="136" t="s">
        <v>175</v>
      </c>
      <c r="AC1366" s="137"/>
      <c r="AD1366" s="137"/>
      <c r="AE1366" s="137"/>
      <c r="AF1366" s="137"/>
      <c r="AG1366" s="137" t="s">
        <v>6713</v>
      </c>
      <c r="AH1366" s="137" t="s">
        <v>6091</v>
      </c>
      <c r="AI1366" s="137" t="s">
        <v>5000</v>
      </c>
      <c r="AJ1366" s="137" t="s">
        <v>175</v>
      </c>
      <c r="AK1366" s="144">
        <f>+IF(LEN(_R4T[[#This Row],[KOD]])=5,1,IF(LEN(_R4T[[#This Row],[KOD]])=8,2,IF(LEN(_R4T[[#This Row],[KOD]])=11,3,4)))</f>
        <v>3</v>
      </c>
    </row>
    <row r="1367" spans="2:37" ht="14.5" outlineLevel="3">
      <c r="B1367" s="145" t="s">
        <v>6826</v>
      </c>
      <c r="C1367" s="146" t="s">
        <v>6827</v>
      </c>
      <c r="D1367" s="147" t="s">
        <v>5022</v>
      </c>
      <c r="E1367" s="148" t="s">
        <v>175</v>
      </c>
      <c r="F1367" s="148" t="s">
        <v>175</v>
      </c>
      <c r="G1367" s="148" t="s">
        <v>175</v>
      </c>
      <c r="H1367" s="148" t="s">
        <v>175</v>
      </c>
      <c r="I1367" s="149" t="s">
        <v>175</v>
      </c>
      <c r="J1367" s="148" t="s">
        <v>175</v>
      </c>
      <c r="K1367" s="147" t="s">
        <v>175</v>
      </c>
      <c r="L1367" s="147" t="s">
        <v>175</v>
      </c>
      <c r="M1367" s="150">
        <v>0</v>
      </c>
      <c r="N1367" s="151" t="s">
        <v>175</v>
      </c>
      <c r="O1367" s="147" t="s">
        <v>175</v>
      </c>
      <c r="P1367" s="147" t="s">
        <v>175</v>
      </c>
      <c r="Q1367" s="150">
        <v>0</v>
      </c>
      <c r="R1367" s="151">
        <v>0</v>
      </c>
      <c r="S1367" s="152" t="s">
        <v>175</v>
      </c>
      <c r="T1367" s="149" t="s">
        <v>175</v>
      </c>
      <c r="U1367" s="149">
        <v>0</v>
      </c>
      <c r="V1367" s="148" t="s">
        <v>175</v>
      </c>
      <c r="W1367" s="153">
        <v>0</v>
      </c>
      <c r="X1367" s="148" t="s">
        <v>175</v>
      </c>
      <c r="Y1367" s="153">
        <v>0</v>
      </c>
      <c r="Z1367" s="154" t="s">
        <v>175</v>
      </c>
      <c r="AA1367" s="147" t="s">
        <v>175</v>
      </c>
      <c r="AB1367" s="147" t="s">
        <v>175</v>
      </c>
      <c r="AC1367" s="148"/>
      <c r="AD1367" s="148"/>
      <c r="AE1367" s="148"/>
      <c r="AF1367" s="148"/>
      <c r="AG1367" s="148" t="s">
        <v>6713</v>
      </c>
      <c r="AH1367" s="148" t="s">
        <v>6091</v>
      </c>
      <c r="AI1367" s="148" t="s">
        <v>5000</v>
      </c>
      <c r="AJ1367" s="148" t="s">
        <v>65</v>
      </c>
      <c r="AK1367" s="155">
        <f>+IF(LEN(_R4T[[#This Row],[KOD]])=5,1,IF(LEN(_R4T[[#This Row],[KOD]])=8,2,IF(LEN(_R4T[[#This Row],[KOD]])=11,3,4)))</f>
        <v>4</v>
      </c>
    </row>
    <row r="1368" spans="2:37" ht="14.5" outlineLevel="3">
      <c r="B1368" s="145" t="s">
        <v>6828</v>
      </c>
      <c r="C1368" s="146" t="s">
        <v>6827</v>
      </c>
      <c r="D1368" s="147" t="s">
        <v>5022</v>
      </c>
      <c r="E1368" s="148" t="s">
        <v>175</v>
      </c>
      <c r="F1368" s="148" t="s">
        <v>175</v>
      </c>
      <c r="G1368" s="148" t="s">
        <v>175</v>
      </c>
      <c r="H1368" s="148" t="s">
        <v>175</v>
      </c>
      <c r="I1368" s="149" t="s">
        <v>175</v>
      </c>
      <c r="J1368" s="148" t="s">
        <v>175</v>
      </c>
      <c r="K1368" s="147" t="s">
        <v>175</v>
      </c>
      <c r="L1368" s="147" t="s">
        <v>175</v>
      </c>
      <c r="M1368" s="150">
        <v>0</v>
      </c>
      <c r="N1368" s="151" t="s">
        <v>175</v>
      </c>
      <c r="O1368" s="147" t="s">
        <v>175</v>
      </c>
      <c r="P1368" s="147" t="s">
        <v>175</v>
      </c>
      <c r="Q1368" s="150">
        <v>0</v>
      </c>
      <c r="R1368" s="151">
        <v>0</v>
      </c>
      <c r="S1368" s="152" t="s">
        <v>175</v>
      </c>
      <c r="T1368" s="149" t="s">
        <v>175</v>
      </c>
      <c r="U1368" s="149">
        <v>0</v>
      </c>
      <c r="V1368" s="148" t="s">
        <v>175</v>
      </c>
      <c r="W1368" s="153">
        <v>0</v>
      </c>
      <c r="X1368" s="148" t="s">
        <v>175</v>
      </c>
      <c r="Y1368" s="153">
        <v>0</v>
      </c>
      <c r="Z1368" s="154" t="s">
        <v>175</v>
      </c>
      <c r="AA1368" s="147" t="s">
        <v>175</v>
      </c>
      <c r="AB1368" s="147" t="s">
        <v>175</v>
      </c>
      <c r="AC1368" s="148"/>
      <c r="AD1368" s="148"/>
      <c r="AE1368" s="148"/>
      <c r="AF1368" s="148"/>
      <c r="AG1368" s="148" t="s">
        <v>6713</v>
      </c>
      <c r="AH1368" s="148" t="s">
        <v>6091</v>
      </c>
      <c r="AI1368" s="148" t="s">
        <v>5000</v>
      </c>
      <c r="AJ1368" s="148" t="s">
        <v>5025</v>
      </c>
      <c r="AK1368" s="155">
        <f>+IF(LEN(_R4T[[#This Row],[KOD]])=5,1,IF(LEN(_R4T[[#This Row],[KOD]])=8,2,IF(LEN(_R4T[[#This Row],[KOD]])=11,3,4)))</f>
        <v>4</v>
      </c>
    </row>
    <row r="1369" spans="2:37" ht="14.5" outlineLevel="3">
      <c r="B1369" s="145" t="s">
        <v>6829</v>
      </c>
      <c r="C1369" s="146" t="s">
        <v>6827</v>
      </c>
      <c r="D1369" s="147" t="s">
        <v>5029</v>
      </c>
      <c r="E1369" s="148" t="s">
        <v>175</v>
      </c>
      <c r="F1369" s="148" t="s">
        <v>175</v>
      </c>
      <c r="G1369" s="148" t="s">
        <v>175</v>
      </c>
      <c r="H1369" s="148" t="s">
        <v>175</v>
      </c>
      <c r="I1369" s="149" t="s">
        <v>175</v>
      </c>
      <c r="J1369" s="148" t="s">
        <v>175</v>
      </c>
      <c r="K1369" s="147" t="s">
        <v>175</v>
      </c>
      <c r="L1369" s="147" t="s">
        <v>175</v>
      </c>
      <c r="M1369" s="150">
        <v>0</v>
      </c>
      <c r="N1369" s="151" t="s">
        <v>175</v>
      </c>
      <c r="O1369" s="147" t="s">
        <v>175</v>
      </c>
      <c r="P1369" s="147" t="s">
        <v>175</v>
      </c>
      <c r="Q1369" s="150">
        <v>0</v>
      </c>
      <c r="R1369" s="151">
        <v>0</v>
      </c>
      <c r="S1369" s="152" t="s">
        <v>175</v>
      </c>
      <c r="T1369" s="149" t="s">
        <v>175</v>
      </c>
      <c r="U1369" s="149">
        <v>0</v>
      </c>
      <c r="V1369" s="148" t="s">
        <v>175</v>
      </c>
      <c r="W1369" s="153">
        <v>0</v>
      </c>
      <c r="X1369" s="148" t="s">
        <v>175</v>
      </c>
      <c r="Y1369" s="153">
        <v>0</v>
      </c>
      <c r="Z1369" s="154" t="s">
        <v>175</v>
      </c>
      <c r="AA1369" s="147" t="s">
        <v>175</v>
      </c>
      <c r="AB1369" s="147" t="s">
        <v>175</v>
      </c>
      <c r="AC1369" s="148"/>
      <c r="AD1369" s="148"/>
      <c r="AE1369" s="148"/>
      <c r="AF1369" s="148"/>
      <c r="AG1369" s="148" t="s">
        <v>6713</v>
      </c>
      <c r="AH1369" s="148" t="s">
        <v>6091</v>
      </c>
      <c r="AI1369" s="148" t="s">
        <v>5000</v>
      </c>
      <c r="AJ1369" s="148" t="s">
        <v>141</v>
      </c>
      <c r="AK1369" s="155">
        <f>+IF(LEN(_R4T[[#This Row],[KOD]])=5,1,IF(LEN(_R4T[[#This Row],[KOD]])=8,2,IF(LEN(_R4T[[#This Row],[KOD]])=11,3,4)))</f>
        <v>4</v>
      </c>
    </row>
    <row r="1370" spans="2:37" ht="14.5" outlineLevel="3">
      <c r="B1370" s="145" t="s">
        <v>6830</v>
      </c>
      <c r="C1370" s="146" t="s">
        <v>6831</v>
      </c>
      <c r="D1370" s="147" t="s">
        <v>5022</v>
      </c>
      <c r="E1370" s="148" t="s">
        <v>175</v>
      </c>
      <c r="F1370" s="148" t="s">
        <v>175</v>
      </c>
      <c r="G1370" s="148" t="s">
        <v>175</v>
      </c>
      <c r="H1370" s="148" t="s">
        <v>175</v>
      </c>
      <c r="I1370" s="149" t="s">
        <v>175</v>
      </c>
      <c r="J1370" s="148" t="s">
        <v>175</v>
      </c>
      <c r="K1370" s="147" t="s">
        <v>175</v>
      </c>
      <c r="L1370" s="147" t="s">
        <v>175</v>
      </c>
      <c r="M1370" s="150">
        <v>0</v>
      </c>
      <c r="N1370" s="151" t="s">
        <v>175</v>
      </c>
      <c r="O1370" s="147" t="s">
        <v>175</v>
      </c>
      <c r="P1370" s="147" t="s">
        <v>175</v>
      </c>
      <c r="Q1370" s="150">
        <v>0</v>
      </c>
      <c r="R1370" s="151">
        <v>0</v>
      </c>
      <c r="S1370" s="152" t="s">
        <v>175</v>
      </c>
      <c r="T1370" s="149" t="s">
        <v>175</v>
      </c>
      <c r="U1370" s="149">
        <v>0</v>
      </c>
      <c r="V1370" s="148" t="s">
        <v>175</v>
      </c>
      <c r="W1370" s="153">
        <v>0</v>
      </c>
      <c r="X1370" s="148" t="s">
        <v>175</v>
      </c>
      <c r="Y1370" s="153">
        <v>0</v>
      </c>
      <c r="Z1370" s="154" t="s">
        <v>175</v>
      </c>
      <c r="AA1370" s="147" t="s">
        <v>175</v>
      </c>
      <c r="AB1370" s="147" t="s">
        <v>175</v>
      </c>
      <c r="AC1370" s="148"/>
      <c r="AD1370" s="148"/>
      <c r="AE1370" s="148"/>
      <c r="AF1370" s="148"/>
      <c r="AG1370" s="148" t="s">
        <v>6713</v>
      </c>
      <c r="AH1370" s="148" t="s">
        <v>6091</v>
      </c>
      <c r="AI1370" s="148" t="s">
        <v>5000</v>
      </c>
      <c r="AJ1370" s="148" t="s">
        <v>5030</v>
      </c>
      <c r="AK1370" s="155">
        <f>+IF(LEN(_R4T[[#This Row],[KOD]])=5,1,IF(LEN(_R4T[[#This Row],[KOD]])=8,2,IF(LEN(_R4T[[#This Row],[KOD]])=11,3,4)))</f>
        <v>4</v>
      </c>
    </row>
    <row r="1371" spans="2:37" ht="14.5" outlineLevel="3">
      <c r="B1371" s="145" t="s">
        <v>6832</v>
      </c>
      <c r="C1371" s="146" t="s">
        <v>6831</v>
      </c>
      <c r="D1371" s="147" t="s">
        <v>5027</v>
      </c>
      <c r="E1371" s="148" t="s">
        <v>175</v>
      </c>
      <c r="F1371" s="148" t="s">
        <v>175</v>
      </c>
      <c r="G1371" s="148" t="s">
        <v>175</v>
      </c>
      <c r="H1371" s="148" t="s">
        <v>175</v>
      </c>
      <c r="I1371" s="149" t="s">
        <v>175</v>
      </c>
      <c r="J1371" s="148" t="s">
        <v>175</v>
      </c>
      <c r="K1371" s="147" t="s">
        <v>175</v>
      </c>
      <c r="L1371" s="147" t="s">
        <v>175</v>
      </c>
      <c r="M1371" s="150">
        <v>0</v>
      </c>
      <c r="N1371" s="151" t="s">
        <v>175</v>
      </c>
      <c r="O1371" s="147" t="s">
        <v>175</v>
      </c>
      <c r="P1371" s="147" t="s">
        <v>175</v>
      </c>
      <c r="Q1371" s="150">
        <v>0</v>
      </c>
      <c r="R1371" s="151">
        <v>0</v>
      </c>
      <c r="S1371" s="152" t="s">
        <v>175</v>
      </c>
      <c r="T1371" s="149" t="s">
        <v>175</v>
      </c>
      <c r="U1371" s="149">
        <v>0</v>
      </c>
      <c r="V1371" s="148" t="s">
        <v>175</v>
      </c>
      <c r="W1371" s="153">
        <v>0</v>
      </c>
      <c r="X1371" s="148" t="s">
        <v>175</v>
      </c>
      <c r="Y1371" s="153">
        <v>0</v>
      </c>
      <c r="Z1371" s="154" t="s">
        <v>175</v>
      </c>
      <c r="AA1371" s="147" t="s">
        <v>175</v>
      </c>
      <c r="AB1371" s="147" t="s">
        <v>175</v>
      </c>
      <c r="AC1371" s="148"/>
      <c r="AD1371" s="148"/>
      <c r="AE1371" s="148"/>
      <c r="AF1371" s="148"/>
      <c r="AG1371" s="148" t="s">
        <v>6713</v>
      </c>
      <c r="AH1371" s="148" t="s">
        <v>6091</v>
      </c>
      <c r="AI1371" s="148" t="s">
        <v>5000</v>
      </c>
      <c r="AJ1371" s="148" t="s">
        <v>5034</v>
      </c>
      <c r="AK1371" s="155">
        <f>+IF(LEN(_R4T[[#This Row],[KOD]])=5,1,IF(LEN(_R4T[[#This Row],[KOD]])=8,2,IF(LEN(_R4T[[#This Row],[KOD]])=11,3,4)))</f>
        <v>4</v>
      </c>
    </row>
    <row r="1372" spans="2:37" ht="14.5" outlineLevel="3">
      <c r="B1372" s="145" t="s">
        <v>6833</v>
      </c>
      <c r="C1372" s="146" t="s">
        <v>6831</v>
      </c>
      <c r="D1372" s="147" t="s">
        <v>5029</v>
      </c>
      <c r="E1372" s="148" t="s">
        <v>175</v>
      </c>
      <c r="F1372" s="148" t="s">
        <v>175</v>
      </c>
      <c r="G1372" s="148" t="s">
        <v>175</v>
      </c>
      <c r="H1372" s="148" t="s">
        <v>175</v>
      </c>
      <c r="I1372" s="149" t="s">
        <v>175</v>
      </c>
      <c r="J1372" s="148" t="s">
        <v>175</v>
      </c>
      <c r="K1372" s="147" t="s">
        <v>175</v>
      </c>
      <c r="L1372" s="147" t="s">
        <v>175</v>
      </c>
      <c r="M1372" s="150">
        <v>0</v>
      </c>
      <c r="N1372" s="151" t="s">
        <v>175</v>
      </c>
      <c r="O1372" s="147" t="s">
        <v>175</v>
      </c>
      <c r="P1372" s="147" t="s">
        <v>175</v>
      </c>
      <c r="Q1372" s="150">
        <v>0</v>
      </c>
      <c r="R1372" s="151">
        <v>0</v>
      </c>
      <c r="S1372" s="152" t="s">
        <v>175</v>
      </c>
      <c r="T1372" s="149" t="s">
        <v>175</v>
      </c>
      <c r="U1372" s="149">
        <v>0</v>
      </c>
      <c r="V1372" s="148" t="s">
        <v>175</v>
      </c>
      <c r="W1372" s="153">
        <v>0</v>
      </c>
      <c r="X1372" s="148" t="s">
        <v>175</v>
      </c>
      <c r="Y1372" s="153">
        <v>0</v>
      </c>
      <c r="Z1372" s="154" t="s">
        <v>175</v>
      </c>
      <c r="AA1372" s="147" t="s">
        <v>175</v>
      </c>
      <c r="AB1372" s="147" t="s">
        <v>175</v>
      </c>
      <c r="AC1372" s="148"/>
      <c r="AD1372" s="148"/>
      <c r="AE1372" s="148"/>
      <c r="AF1372" s="148"/>
      <c r="AG1372" s="148" t="s">
        <v>6713</v>
      </c>
      <c r="AH1372" s="148" t="s">
        <v>6091</v>
      </c>
      <c r="AI1372" s="148" t="s">
        <v>5000</v>
      </c>
      <c r="AJ1372" s="148" t="s">
        <v>5086</v>
      </c>
      <c r="AK1372" s="155">
        <f>+IF(LEN(_R4T[[#This Row],[KOD]])=5,1,IF(LEN(_R4T[[#This Row],[KOD]])=8,2,IF(LEN(_R4T[[#This Row],[KOD]])=11,3,4)))</f>
        <v>4</v>
      </c>
    </row>
    <row r="1373" spans="2:37" ht="14.5" outlineLevel="3">
      <c r="B1373" s="145" t="s">
        <v>6834</v>
      </c>
      <c r="C1373" s="146" t="s">
        <v>6835</v>
      </c>
      <c r="D1373" s="147" t="s">
        <v>5022</v>
      </c>
      <c r="E1373" s="148" t="s">
        <v>175</v>
      </c>
      <c r="F1373" s="148" t="s">
        <v>175</v>
      </c>
      <c r="G1373" s="148" t="s">
        <v>175</v>
      </c>
      <c r="H1373" s="148" t="s">
        <v>175</v>
      </c>
      <c r="I1373" s="149" t="s">
        <v>175</v>
      </c>
      <c r="J1373" s="148" t="s">
        <v>175</v>
      </c>
      <c r="K1373" s="147" t="s">
        <v>175</v>
      </c>
      <c r="L1373" s="147" t="s">
        <v>175</v>
      </c>
      <c r="M1373" s="150">
        <v>0</v>
      </c>
      <c r="N1373" s="151" t="s">
        <v>175</v>
      </c>
      <c r="O1373" s="147" t="s">
        <v>175</v>
      </c>
      <c r="P1373" s="147" t="s">
        <v>175</v>
      </c>
      <c r="Q1373" s="150">
        <v>0</v>
      </c>
      <c r="R1373" s="151">
        <v>0</v>
      </c>
      <c r="S1373" s="152" t="s">
        <v>175</v>
      </c>
      <c r="T1373" s="149" t="s">
        <v>175</v>
      </c>
      <c r="U1373" s="149">
        <v>0</v>
      </c>
      <c r="V1373" s="148" t="s">
        <v>175</v>
      </c>
      <c r="W1373" s="153">
        <v>0</v>
      </c>
      <c r="X1373" s="148" t="s">
        <v>175</v>
      </c>
      <c r="Y1373" s="153">
        <v>0</v>
      </c>
      <c r="Z1373" s="154" t="s">
        <v>175</v>
      </c>
      <c r="AA1373" s="147" t="s">
        <v>175</v>
      </c>
      <c r="AB1373" s="147" t="s">
        <v>175</v>
      </c>
      <c r="AC1373" s="148"/>
      <c r="AD1373" s="148"/>
      <c r="AE1373" s="148"/>
      <c r="AF1373" s="148"/>
      <c r="AG1373" s="148" t="s">
        <v>6713</v>
      </c>
      <c r="AH1373" s="148" t="s">
        <v>6091</v>
      </c>
      <c r="AI1373" s="148" t="s">
        <v>5000</v>
      </c>
      <c r="AJ1373" s="148" t="s">
        <v>5107</v>
      </c>
      <c r="AK1373" s="155">
        <f>+IF(LEN(_R4T[[#This Row],[KOD]])=5,1,IF(LEN(_R4T[[#This Row],[KOD]])=8,2,IF(LEN(_R4T[[#This Row],[KOD]])=11,3,4)))</f>
        <v>4</v>
      </c>
    </row>
    <row r="1374" spans="2:37" ht="14.5" outlineLevel="3">
      <c r="B1374" s="145" t="s">
        <v>6836</v>
      </c>
      <c r="C1374" s="146" t="s">
        <v>6835</v>
      </c>
      <c r="D1374" s="147" t="s">
        <v>5027</v>
      </c>
      <c r="E1374" s="148" t="s">
        <v>175</v>
      </c>
      <c r="F1374" s="148" t="s">
        <v>175</v>
      </c>
      <c r="G1374" s="148" t="s">
        <v>175</v>
      </c>
      <c r="H1374" s="148" t="s">
        <v>175</v>
      </c>
      <c r="I1374" s="149" t="s">
        <v>175</v>
      </c>
      <c r="J1374" s="148" t="s">
        <v>175</v>
      </c>
      <c r="K1374" s="147" t="s">
        <v>175</v>
      </c>
      <c r="L1374" s="147" t="s">
        <v>175</v>
      </c>
      <c r="M1374" s="150">
        <v>0</v>
      </c>
      <c r="N1374" s="151" t="s">
        <v>175</v>
      </c>
      <c r="O1374" s="147" t="s">
        <v>175</v>
      </c>
      <c r="P1374" s="147" t="s">
        <v>175</v>
      </c>
      <c r="Q1374" s="150">
        <v>0</v>
      </c>
      <c r="R1374" s="151">
        <v>0</v>
      </c>
      <c r="S1374" s="152" t="s">
        <v>175</v>
      </c>
      <c r="T1374" s="149" t="s">
        <v>175</v>
      </c>
      <c r="U1374" s="149">
        <v>0</v>
      </c>
      <c r="V1374" s="148" t="s">
        <v>175</v>
      </c>
      <c r="W1374" s="153">
        <v>0</v>
      </c>
      <c r="X1374" s="148" t="s">
        <v>175</v>
      </c>
      <c r="Y1374" s="153">
        <v>0</v>
      </c>
      <c r="Z1374" s="154" t="s">
        <v>175</v>
      </c>
      <c r="AA1374" s="147" t="s">
        <v>175</v>
      </c>
      <c r="AB1374" s="147" t="s">
        <v>175</v>
      </c>
      <c r="AC1374" s="148"/>
      <c r="AD1374" s="148"/>
      <c r="AE1374" s="148"/>
      <c r="AF1374" s="148"/>
      <c r="AG1374" s="148" t="s">
        <v>6713</v>
      </c>
      <c r="AH1374" s="148" t="s">
        <v>6091</v>
      </c>
      <c r="AI1374" s="148" t="s">
        <v>5000</v>
      </c>
      <c r="AJ1374" s="148" t="s">
        <v>5109</v>
      </c>
      <c r="AK1374" s="155">
        <f>+IF(LEN(_R4T[[#This Row],[KOD]])=5,1,IF(LEN(_R4T[[#This Row],[KOD]])=8,2,IF(LEN(_R4T[[#This Row],[KOD]])=11,3,4)))</f>
        <v>4</v>
      </c>
    </row>
    <row r="1375" spans="2:37" ht="14.5" outlineLevel="3">
      <c r="B1375" s="145" t="s">
        <v>6837</v>
      </c>
      <c r="C1375" s="146" t="s">
        <v>6838</v>
      </c>
      <c r="D1375" s="147" t="s">
        <v>5022</v>
      </c>
      <c r="E1375" s="148" t="s">
        <v>175</v>
      </c>
      <c r="F1375" s="148" t="s">
        <v>175</v>
      </c>
      <c r="G1375" s="148" t="s">
        <v>175</v>
      </c>
      <c r="H1375" s="148" t="s">
        <v>175</v>
      </c>
      <c r="I1375" s="149" t="s">
        <v>175</v>
      </c>
      <c r="J1375" s="148" t="s">
        <v>175</v>
      </c>
      <c r="K1375" s="147" t="s">
        <v>175</v>
      </c>
      <c r="L1375" s="147" t="s">
        <v>175</v>
      </c>
      <c r="M1375" s="150">
        <v>0</v>
      </c>
      <c r="N1375" s="151" t="s">
        <v>175</v>
      </c>
      <c r="O1375" s="147" t="s">
        <v>175</v>
      </c>
      <c r="P1375" s="147" t="s">
        <v>175</v>
      </c>
      <c r="Q1375" s="150">
        <v>0</v>
      </c>
      <c r="R1375" s="151">
        <v>0</v>
      </c>
      <c r="S1375" s="152" t="s">
        <v>175</v>
      </c>
      <c r="T1375" s="149" t="s">
        <v>175</v>
      </c>
      <c r="U1375" s="149">
        <v>0</v>
      </c>
      <c r="V1375" s="148" t="s">
        <v>175</v>
      </c>
      <c r="W1375" s="153">
        <v>0</v>
      </c>
      <c r="X1375" s="148" t="s">
        <v>175</v>
      </c>
      <c r="Y1375" s="153">
        <v>0</v>
      </c>
      <c r="Z1375" s="154" t="s">
        <v>175</v>
      </c>
      <c r="AA1375" s="147" t="s">
        <v>175</v>
      </c>
      <c r="AB1375" s="147" t="s">
        <v>175</v>
      </c>
      <c r="AC1375" s="148"/>
      <c r="AD1375" s="148"/>
      <c r="AE1375" s="148"/>
      <c r="AF1375" s="148"/>
      <c r="AG1375" s="148" t="s">
        <v>6713</v>
      </c>
      <c r="AH1375" s="148" t="s">
        <v>6091</v>
      </c>
      <c r="AI1375" s="148" t="s">
        <v>5000</v>
      </c>
      <c r="AJ1375" s="148" t="s">
        <v>5111</v>
      </c>
      <c r="AK1375" s="155">
        <f>+IF(LEN(_R4T[[#This Row],[KOD]])=5,1,IF(LEN(_R4T[[#This Row],[KOD]])=8,2,IF(LEN(_R4T[[#This Row],[KOD]])=11,3,4)))</f>
        <v>4</v>
      </c>
    </row>
    <row r="1376" spans="2:37" ht="14.5" outlineLevel="3">
      <c r="B1376" s="145" t="s">
        <v>6839</v>
      </c>
      <c r="C1376" s="146" t="s">
        <v>6838</v>
      </c>
      <c r="D1376" s="147" t="s">
        <v>5027</v>
      </c>
      <c r="E1376" s="148" t="s">
        <v>175</v>
      </c>
      <c r="F1376" s="148" t="s">
        <v>175</v>
      </c>
      <c r="G1376" s="148" t="s">
        <v>175</v>
      </c>
      <c r="H1376" s="148" t="s">
        <v>175</v>
      </c>
      <c r="I1376" s="149" t="s">
        <v>175</v>
      </c>
      <c r="J1376" s="148" t="s">
        <v>175</v>
      </c>
      <c r="K1376" s="147" t="s">
        <v>175</v>
      </c>
      <c r="L1376" s="147" t="s">
        <v>175</v>
      </c>
      <c r="M1376" s="150">
        <v>0</v>
      </c>
      <c r="N1376" s="151" t="s">
        <v>175</v>
      </c>
      <c r="O1376" s="147" t="s">
        <v>175</v>
      </c>
      <c r="P1376" s="147" t="s">
        <v>175</v>
      </c>
      <c r="Q1376" s="150">
        <v>0</v>
      </c>
      <c r="R1376" s="151">
        <v>0</v>
      </c>
      <c r="S1376" s="152" t="s">
        <v>175</v>
      </c>
      <c r="T1376" s="149" t="s">
        <v>175</v>
      </c>
      <c r="U1376" s="149">
        <v>0</v>
      </c>
      <c r="V1376" s="148" t="s">
        <v>175</v>
      </c>
      <c r="W1376" s="153">
        <v>0</v>
      </c>
      <c r="X1376" s="148" t="s">
        <v>175</v>
      </c>
      <c r="Y1376" s="153">
        <v>0</v>
      </c>
      <c r="Z1376" s="154" t="s">
        <v>175</v>
      </c>
      <c r="AA1376" s="147" t="s">
        <v>175</v>
      </c>
      <c r="AB1376" s="147" t="s">
        <v>175</v>
      </c>
      <c r="AC1376" s="148"/>
      <c r="AD1376" s="148"/>
      <c r="AE1376" s="148"/>
      <c r="AF1376" s="148"/>
      <c r="AG1376" s="148" t="s">
        <v>6713</v>
      </c>
      <c r="AH1376" s="148" t="s">
        <v>6091</v>
      </c>
      <c r="AI1376" s="148" t="s">
        <v>5000</v>
      </c>
      <c r="AJ1376" s="148" t="s">
        <v>5113</v>
      </c>
      <c r="AK1376" s="155">
        <f>+IF(LEN(_R4T[[#This Row],[KOD]])=5,1,IF(LEN(_R4T[[#This Row],[KOD]])=8,2,IF(LEN(_R4T[[#This Row],[KOD]])=11,3,4)))</f>
        <v>4</v>
      </c>
    </row>
    <row r="1377" spans="2:37" ht="14.5" outlineLevel="3">
      <c r="B1377" s="145" t="s">
        <v>6840</v>
      </c>
      <c r="C1377" s="146" t="s">
        <v>6838</v>
      </c>
      <c r="D1377" s="147" t="s">
        <v>5029</v>
      </c>
      <c r="E1377" s="148" t="s">
        <v>175</v>
      </c>
      <c r="F1377" s="148" t="s">
        <v>175</v>
      </c>
      <c r="G1377" s="148" t="s">
        <v>175</v>
      </c>
      <c r="H1377" s="148" t="s">
        <v>175</v>
      </c>
      <c r="I1377" s="149" t="s">
        <v>175</v>
      </c>
      <c r="J1377" s="148" t="s">
        <v>175</v>
      </c>
      <c r="K1377" s="147" t="s">
        <v>175</v>
      </c>
      <c r="L1377" s="147" t="s">
        <v>175</v>
      </c>
      <c r="M1377" s="150">
        <v>0</v>
      </c>
      <c r="N1377" s="151" t="s">
        <v>175</v>
      </c>
      <c r="O1377" s="147" t="s">
        <v>175</v>
      </c>
      <c r="P1377" s="147" t="s">
        <v>175</v>
      </c>
      <c r="Q1377" s="150">
        <v>0</v>
      </c>
      <c r="R1377" s="151">
        <v>0</v>
      </c>
      <c r="S1377" s="152" t="s">
        <v>175</v>
      </c>
      <c r="T1377" s="149" t="s">
        <v>175</v>
      </c>
      <c r="U1377" s="149">
        <v>0</v>
      </c>
      <c r="V1377" s="148" t="s">
        <v>175</v>
      </c>
      <c r="W1377" s="153">
        <v>0</v>
      </c>
      <c r="X1377" s="148" t="s">
        <v>175</v>
      </c>
      <c r="Y1377" s="153">
        <v>0</v>
      </c>
      <c r="Z1377" s="154" t="s">
        <v>175</v>
      </c>
      <c r="AA1377" s="147" t="s">
        <v>175</v>
      </c>
      <c r="AB1377" s="147" t="s">
        <v>175</v>
      </c>
      <c r="AC1377" s="148"/>
      <c r="AD1377" s="148"/>
      <c r="AE1377" s="148"/>
      <c r="AF1377" s="148"/>
      <c r="AG1377" s="148" t="s">
        <v>6713</v>
      </c>
      <c r="AH1377" s="148" t="s">
        <v>6091</v>
      </c>
      <c r="AI1377" s="148" t="s">
        <v>5000</v>
      </c>
      <c r="AJ1377" s="148" t="s">
        <v>5116</v>
      </c>
      <c r="AK1377" s="155">
        <f>+IF(LEN(_R4T[[#This Row],[KOD]])=5,1,IF(LEN(_R4T[[#This Row],[KOD]])=8,2,IF(LEN(_R4T[[#This Row],[KOD]])=11,3,4)))</f>
        <v>4</v>
      </c>
    </row>
    <row r="1378" spans="2:37" ht="14.5" outlineLevel="3">
      <c r="B1378" s="145" t="s">
        <v>6841</v>
      </c>
      <c r="C1378" s="146" t="s">
        <v>6835</v>
      </c>
      <c r="D1378" s="147" t="s">
        <v>5029</v>
      </c>
      <c r="E1378" s="148" t="s">
        <v>175</v>
      </c>
      <c r="F1378" s="148" t="s">
        <v>175</v>
      </c>
      <c r="G1378" s="148" t="s">
        <v>175</v>
      </c>
      <c r="H1378" s="148" t="s">
        <v>175</v>
      </c>
      <c r="I1378" s="149" t="s">
        <v>175</v>
      </c>
      <c r="J1378" s="148" t="s">
        <v>175</v>
      </c>
      <c r="K1378" s="147" t="s">
        <v>175</v>
      </c>
      <c r="L1378" s="147" t="s">
        <v>175</v>
      </c>
      <c r="M1378" s="150">
        <v>0</v>
      </c>
      <c r="N1378" s="151" t="s">
        <v>175</v>
      </c>
      <c r="O1378" s="147" t="s">
        <v>175</v>
      </c>
      <c r="P1378" s="147" t="s">
        <v>175</v>
      </c>
      <c r="Q1378" s="150">
        <v>0</v>
      </c>
      <c r="R1378" s="151">
        <v>0</v>
      </c>
      <c r="S1378" s="152" t="s">
        <v>175</v>
      </c>
      <c r="T1378" s="149" t="s">
        <v>175</v>
      </c>
      <c r="U1378" s="149">
        <v>0</v>
      </c>
      <c r="V1378" s="148" t="s">
        <v>175</v>
      </c>
      <c r="W1378" s="153">
        <v>0</v>
      </c>
      <c r="X1378" s="148" t="s">
        <v>175</v>
      </c>
      <c r="Y1378" s="153">
        <v>0</v>
      </c>
      <c r="Z1378" s="154" t="s">
        <v>175</v>
      </c>
      <c r="AA1378" s="147" t="s">
        <v>175</v>
      </c>
      <c r="AB1378" s="147" t="s">
        <v>175</v>
      </c>
      <c r="AC1378" s="148"/>
      <c r="AD1378" s="148"/>
      <c r="AE1378" s="148"/>
      <c r="AF1378" s="148"/>
      <c r="AG1378" s="148" t="s">
        <v>6713</v>
      </c>
      <c r="AH1378" s="148" t="s">
        <v>6091</v>
      </c>
      <c r="AI1378" s="148" t="s">
        <v>5000</v>
      </c>
      <c r="AJ1378" s="148" t="s">
        <v>5118</v>
      </c>
      <c r="AK1378" s="155">
        <f>+IF(LEN(_R4T[[#This Row],[KOD]])=5,1,IF(LEN(_R4T[[#This Row],[KOD]])=8,2,IF(LEN(_R4T[[#This Row],[KOD]])=11,3,4)))</f>
        <v>4</v>
      </c>
    </row>
    <row r="1379" spans="2:37" ht="14.5" outlineLevel="3">
      <c r="B1379" s="145" t="s">
        <v>6842</v>
      </c>
      <c r="C1379" s="146" t="s">
        <v>6835</v>
      </c>
      <c r="D1379" s="147" t="s">
        <v>5032</v>
      </c>
      <c r="E1379" s="148" t="s">
        <v>175</v>
      </c>
      <c r="F1379" s="148" t="s">
        <v>175</v>
      </c>
      <c r="G1379" s="148" t="s">
        <v>175</v>
      </c>
      <c r="H1379" s="148" t="s">
        <v>175</v>
      </c>
      <c r="I1379" s="149" t="s">
        <v>175</v>
      </c>
      <c r="J1379" s="148" t="s">
        <v>175</v>
      </c>
      <c r="K1379" s="147" t="s">
        <v>175</v>
      </c>
      <c r="L1379" s="147" t="s">
        <v>175</v>
      </c>
      <c r="M1379" s="150">
        <v>0</v>
      </c>
      <c r="N1379" s="151" t="s">
        <v>175</v>
      </c>
      <c r="O1379" s="147" t="s">
        <v>175</v>
      </c>
      <c r="P1379" s="147" t="s">
        <v>175</v>
      </c>
      <c r="Q1379" s="150">
        <v>0</v>
      </c>
      <c r="R1379" s="151">
        <v>0</v>
      </c>
      <c r="S1379" s="152" t="s">
        <v>175</v>
      </c>
      <c r="T1379" s="149" t="s">
        <v>175</v>
      </c>
      <c r="U1379" s="149">
        <v>0</v>
      </c>
      <c r="V1379" s="148" t="s">
        <v>175</v>
      </c>
      <c r="W1379" s="153">
        <v>0</v>
      </c>
      <c r="X1379" s="148" t="s">
        <v>175</v>
      </c>
      <c r="Y1379" s="153">
        <v>0</v>
      </c>
      <c r="Z1379" s="154" t="s">
        <v>175</v>
      </c>
      <c r="AA1379" s="147" t="s">
        <v>175</v>
      </c>
      <c r="AB1379" s="147" t="s">
        <v>175</v>
      </c>
      <c r="AC1379" s="148"/>
      <c r="AD1379" s="148"/>
      <c r="AE1379" s="148"/>
      <c r="AF1379" s="148"/>
      <c r="AG1379" s="148" t="s">
        <v>6713</v>
      </c>
      <c r="AH1379" s="148" t="s">
        <v>6091</v>
      </c>
      <c r="AI1379" s="148" t="s">
        <v>5000</v>
      </c>
      <c r="AJ1379" s="148" t="s">
        <v>5121</v>
      </c>
      <c r="AK1379" s="155">
        <f>+IF(LEN(_R4T[[#This Row],[KOD]])=5,1,IF(LEN(_R4T[[#This Row],[KOD]])=8,2,IF(LEN(_R4T[[#This Row],[KOD]])=11,3,4)))</f>
        <v>4</v>
      </c>
    </row>
    <row r="1380" spans="2:37" ht="14.5" outlineLevel="3">
      <c r="B1380" s="145" t="s">
        <v>6843</v>
      </c>
      <c r="C1380" s="146" t="s">
        <v>6827</v>
      </c>
      <c r="D1380" s="147" t="s">
        <v>5027</v>
      </c>
      <c r="E1380" s="148" t="s">
        <v>175</v>
      </c>
      <c r="F1380" s="148" t="s">
        <v>175</v>
      </c>
      <c r="G1380" s="148" t="s">
        <v>175</v>
      </c>
      <c r="H1380" s="148" t="s">
        <v>175</v>
      </c>
      <c r="I1380" s="149" t="s">
        <v>175</v>
      </c>
      <c r="J1380" s="148" t="s">
        <v>175</v>
      </c>
      <c r="K1380" s="147" t="s">
        <v>175</v>
      </c>
      <c r="L1380" s="147" t="s">
        <v>175</v>
      </c>
      <c r="M1380" s="150">
        <v>0</v>
      </c>
      <c r="N1380" s="151" t="s">
        <v>175</v>
      </c>
      <c r="O1380" s="147" t="s">
        <v>175</v>
      </c>
      <c r="P1380" s="147" t="s">
        <v>175</v>
      </c>
      <c r="Q1380" s="150">
        <v>0</v>
      </c>
      <c r="R1380" s="151">
        <v>0</v>
      </c>
      <c r="S1380" s="152" t="s">
        <v>175</v>
      </c>
      <c r="T1380" s="149" t="s">
        <v>175</v>
      </c>
      <c r="U1380" s="149">
        <v>0</v>
      </c>
      <c r="V1380" s="148" t="s">
        <v>175</v>
      </c>
      <c r="W1380" s="153">
        <v>0</v>
      </c>
      <c r="X1380" s="148" t="s">
        <v>175</v>
      </c>
      <c r="Y1380" s="153">
        <v>0</v>
      </c>
      <c r="Z1380" s="154" t="s">
        <v>175</v>
      </c>
      <c r="AA1380" s="147" t="s">
        <v>175</v>
      </c>
      <c r="AB1380" s="147" t="s">
        <v>175</v>
      </c>
      <c r="AC1380" s="148"/>
      <c r="AD1380" s="148"/>
      <c r="AE1380" s="148"/>
      <c r="AF1380" s="148"/>
      <c r="AG1380" s="148" t="s">
        <v>6713</v>
      </c>
      <c r="AH1380" s="148" t="s">
        <v>6091</v>
      </c>
      <c r="AI1380" s="148" t="s">
        <v>5000</v>
      </c>
      <c r="AJ1380" s="148" t="s">
        <v>5123</v>
      </c>
      <c r="AK1380" s="155">
        <f>+IF(LEN(_R4T[[#This Row],[KOD]])=5,1,IF(LEN(_R4T[[#This Row],[KOD]])=8,2,IF(LEN(_R4T[[#This Row],[KOD]])=11,3,4)))</f>
        <v>4</v>
      </c>
    </row>
    <row r="1381" spans="2:37" ht="14.5" outlineLevel="3">
      <c r="B1381" s="145" t="s">
        <v>6844</v>
      </c>
      <c r="C1381" s="146" t="s">
        <v>6827</v>
      </c>
      <c r="D1381" s="147" t="s">
        <v>5032</v>
      </c>
      <c r="E1381" s="148" t="s">
        <v>175</v>
      </c>
      <c r="F1381" s="148" t="s">
        <v>175</v>
      </c>
      <c r="G1381" s="148" t="s">
        <v>175</v>
      </c>
      <c r="H1381" s="148" t="s">
        <v>175</v>
      </c>
      <c r="I1381" s="149" t="s">
        <v>175</v>
      </c>
      <c r="J1381" s="148" t="s">
        <v>175</v>
      </c>
      <c r="K1381" s="147" t="s">
        <v>175</v>
      </c>
      <c r="L1381" s="147" t="s">
        <v>175</v>
      </c>
      <c r="M1381" s="150">
        <v>0</v>
      </c>
      <c r="N1381" s="151" t="s">
        <v>175</v>
      </c>
      <c r="O1381" s="147" t="s">
        <v>175</v>
      </c>
      <c r="P1381" s="147" t="s">
        <v>175</v>
      </c>
      <c r="Q1381" s="150">
        <v>0</v>
      </c>
      <c r="R1381" s="151">
        <v>0</v>
      </c>
      <c r="S1381" s="152" t="s">
        <v>175</v>
      </c>
      <c r="T1381" s="149" t="s">
        <v>175</v>
      </c>
      <c r="U1381" s="149">
        <v>0</v>
      </c>
      <c r="V1381" s="148" t="s">
        <v>175</v>
      </c>
      <c r="W1381" s="153">
        <v>0</v>
      </c>
      <c r="X1381" s="148" t="s">
        <v>175</v>
      </c>
      <c r="Y1381" s="153">
        <v>0</v>
      </c>
      <c r="Z1381" s="154" t="s">
        <v>175</v>
      </c>
      <c r="AA1381" s="147" t="s">
        <v>175</v>
      </c>
      <c r="AB1381" s="147" t="s">
        <v>175</v>
      </c>
      <c r="AC1381" s="148"/>
      <c r="AD1381" s="148"/>
      <c r="AE1381" s="148"/>
      <c r="AF1381" s="148"/>
      <c r="AG1381" s="148" t="s">
        <v>6713</v>
      </c>
      <c r="AH1381" s="148" t="s">
        <v>6091</v>
      </c>
      <c r="AI1381" s="148" t="s">
        <v>5000</v>
      </c>
      <c r="AJ1381" s="148" t="s">
        <v>5125</v>
      </c>
      <c r="AK1381" s="155">
        <f>+IF(LEN(_R4T[[#This Row],[KOD]])=5,1,IF(LEN(_R4T[[#This Row],[KOD]])=8,2,IF(LEN(_R4T[[#This Row],[KOD]])=11,3,4)))</f>
        <v>4</v>
      </c>
    </row>
    <row r="1382" spans="2:37" ht="14.5" outlineLevel="3">
      <c r="B1382" s="145" t="s">
        <v>6845</v>
      </c>
      <c r="C1382" s="146" t="s">
        <v>6827</v>
      </c>
      <c r="D1382" s="147" t="s">
        <v>5083</v>
      </c>
      <c r="E1382" s="148" t="s">
        <v>175</v>
      </c>
      <c r="F1382" s="148" t="s">
        <v>175</v>
      </c>
      <c r="G1382" s="148" t="s">
        <v>175</v>
      </c>
      <c r="H1382" s="148" t="s">
        <v>175</v>
      </c>
      <c r="I1382" s="149" t="s">
        <v>175</v>
      </c>
      <c r="J1382" s="148" t="s">
        <v>175</v>
      </c>
      <c r="K1382" s="147" t="s">
        <v>175</v>
      </c>
      <c r="L1382" s="147" t="s">
        <v>175</v>
      </c>
      <c r="M1382" s="150">
        <v>0</v>
      </c>
      <c r="N1382" s="151" t="s">
        <v>175</v>
      </c>
      <c r="O1382" s="147" t="s">
        <v>175</v>
      </c>
      <c r="P1382" s="147" t="s">
        <v>175</v>
      </c>
      <c r="Q1382" s="150">
        <v>0</v>
      </c>
      <c r="R1382" s="151">
        <v>0</v>
      </c>
      <c r="S1382" s="152" t="s">
        <v>175</v>
      </c>
      <c r="T1382" s="149" t="s">
        <v>175</v>
      </c>
      <c r="U1382" s="149">
        <v>0</v>
      </c>
      <c r="V1382" s="148" t="s">
        <v>175</v>
      </c>
      <c r="W1382" s="153">
        <v>0</v>
      </c>
      <c r="X1382" s="148" t="s">
        <v>175</v>
      </c>
      <c r="Y1382" s="153">
        <v>0</v>
      </c>
      <c r="Z1382" s="154" t="s">
        <v>175</v>
      </c>
      <c r="AA1382" s="147" t="s">
        <v>175</v>
      </c>
      <c r="AB1382" s="147" t="s">
        <v>175</v>
      </c>
      <c r="AC1382" s="148"/>
      <c r="AD1382" s="148"/>
      <c r="AE1382" s="148"/>
      <c r="AF1382" s="148"/>
      <c r="AG1382" s="148" t="s">
        <v>6713</v>
      </c>
      <c r="AH1382" s="148" t="s">
        <v>6091</v>
      </c>
      <c r="AI1382" s="148" t="s">
        <v>5000</v>
      </c>
      <c r="AJ1382" s="148" t="s">
        <v>5127</v>
      </c>
      <c r="AK1382" s="155">
        <f>+IF(LEN(_R4T[[#This Row],[KOD]])=5,1,IF(LEN(_R4T[[#This Row],[KOD]])=8,2,IF(LEN(_R4T[[#This Row],[KOD]])=11,3,4)))</f>
        <v>4</v>
      </c>
    </row>
    <row r="1383" spans="2:37" ht="14.5" outlineLevel="3">
      <c r="B1383" s="145" t="s">
        <v>6846</v>
      </c>
      <c r="C1383" s="146" t="s">
        <v>6831</v>
      </c>
      <c r="D1383" s="147" t="s">
        <v>5032</v>
      </c>
      <c r="E1383" s="148" t="s">
        <v>175</v>
      </c>
      <c r="F1383" s="148" t="s">
        <v>175</v>
      </c>
      <c r="G1383" s="148" t="s">
        <v>175</v>
      </c>
      <c r="H1383" s="148" t="s">
        <v>175</v>
      </c>
      <c r="I1383" s="149" t="s">
        <v>175</v>
      </c>
      <c r="J1383" s="148" t="s">
        <v>175</v>
      </c>
      <c r="K1383" s="147" t="s">
        <v>175</v>
      </c>
      <c r="L1383" s="147" t="s">
        <v>175</v>
      </c>
      <c r="M1383" s="150">
        <v>0</v>
      </c>
      <c r="N1383" s="151" t="s">
        <v>175</v>
      </c>
      <c r="O1383" s="147" t="s">
        <v>175</v>
      </c>
      <c r="P1383" s="147" t="s">
        <v>175</v>
      </c>
      <c r="Q1383" s="150">
        <v>0</v>
      </c>
      <c r="R1383" s="151">
        <v>0</v>
      </c>
      <c r="S1383" s="152" t="s">
        <v>175</v>
      </c>
      <c r="T1383" s="149" t="s">
        <v>175</v>
      </c>
      <c r="U1383" s="149">
        <v>0</v>
      </c>
      <c r="V1383" s="148" t="s">
        <v>175</v>
      </c>
      <c r="W1383" s="153">
        <v>0</v>
      </c>
      <c r="X1383" s="148" t="s">
        <v>175</v>
      </c>
      <c r="Y1383" s="153">
        <v>0</v>
      </c>
      <c r="Z1383" s="154" t="s">
        <v>175</v>
      </c>
      <c r="AA1383" s="147" t="s">
        <v>175</v>
      </c>
      <c r="AB1383" s="147" t="s">
        <v>175</v>
      </c>
      <c r="AC1383" s="148"/>
      <c r="AD1383" s="148"/>
      <c r="AE1383" s="148"/>
      <c r="AF1383" s="148"/>
      <c r="AG1383" s="148" t="s">
        <v>6713</v>
      </c>
      <c r="AH1383" s="148" t="s">
        <v>6091</v>
      </c>
      <c r="AI1383" s="148" t="s">
        <v>5000</v>
      </c>
      <c r="AJ1383" s="148" t="s">
        <v>5175</v>
      </c>
      <c r="AK1383" s="155">
        <f>+IF(LEN(_R4T[[#This Row],[KOD]])=5,1,IF(LEN(_R4T[[#This Row],[KOD]])=8,2,IF(LEN(_R4T[[#This Row],[KOD]])=11,3,4)))</f>
        <v>4</v>
      </c>
    </row>
    <row r="1384" spans="2:37" ht="14.5" outlineLevel="3">
      <c r="B1384" s="145" t="s">
        <v>6847</v>
      </c>
      <c r="C1384" s="146" t="s">
        <v>6838</v>
      </c>
      <c r="D1384" s="147" t="s">
        <v>5032</v>
      </c>
      <c r="E1384" s="148" t="s">
        <v>175</v>
      </c>
      <c r="F1384" s="148" t="s">
        <v>175</v>
      </c>
      <c r="G1384" s="148" t="s">
        <v>175</v>
      </c>
      <c r="H1384" s="148" t="s">
        <v>175</v>
      </c>
      <c r="I1384" s="149" t="s">
        <v>175</v>
      </c>
      <c r="J1384" s="148" t="s">
        <v>175</v>
      </c>
      <c r="K1384" s="147" t="s">
        <v>175</v>
      </c>
      <c r="L1384" s="147" t="s">
        <v>175</v>
      </c>
      <c r="M1384" s="150">
        <v>0</v>
      </c>
      <c r="N1384" s="151" t="s">
        <v>175</v>
      </c>
      <c r="O1384" s="147" t="s">
        <v>175</v>
      </c>
      <c r="P1384" s="147" t="s">
        <v>175</v>
      </c>
      <c r="Q1384" s="150">
        <v>0</v>
      </c>
      <c r="R1384" s="151">
        <v>0</v>
      </c>
      <c r="S1384" s="152" t="s">
        <v>175</v>
      </c>
      <c r="T1384" s="149" t="s">
        <v>175</v>
      </c>
      <c r="U1384" s="149">
        <v>0</v>
      </c>
      <c r="V1384" s="148" t="s">
        <v>175</v>
      </c>
      <c r="W1384" s="153">
        <v>0</v>
      </c>
      <c r="X1384" s="148" t="s">
        <v>175</v>
      </c>
      <c r="Y1384" s="153">
        <v>0</v>
      </c>
      <c r="Z1384" s="154" t="s">
        <v>175</v>
      </c>
      <c r="AA1384" s="147" t="s">
        <v>175</v>
      </c>
      <c r="AB1384" s="147" t="s">
        <v>175</v>
      </c>
      <c r="AC1384" s="148"/>
      <c r="AD1384" s="148"/>
      <c r="AE1384" s="148"/>
      <c r="AF1384" s="148"/>
      <c r="AG1384" s="148" t="s">
        <v>6713</v>
      </c>
      <c r="AH1384" s="148" t="s">
        <v>6091</v>
      </c>
      <c r="AI1384" s="148" t="s">
        <v>5000</v>
      </c>
      <c r="AJ1384" s="148" t="s">
        <v>5177</v>
      </c>
      <c r="AK1384" s="155">
        <f>+IF(LEN(_R4T[[#This Row],[KOD]])=5,1,IF(LEN(_R4T[[#This Row],[KOD]])=8,2,IF(LEN(_R4T[[#This Row],[KOD]])=11,3,4)))</f>
        <v>4</v>
      </c>
    </row>
    <row r="1385" spans="2:37" ht="14.5" outlineLevel="3">
      <c r="B1385" s="145" t="s">
        <v>6848</v>
      </c>
      <c r="C1385" s="146" t="s">
        <v>6838</v>
      </c>
      <c r="D1385" s="147" t="s">
        <v>5083</v>
      </c>
      <c r="E1385" s="148" t="s">
        <v>175</v>
      </c>
      <c r="F1385" s="148" t="s">
        <v>175</v>
      </c>
      <c r="G1385" s="148" t="s">
        <v>175</v>
      </c>
      <c r="H1385" s="148" t="s">
        <v>175</v>
      </c>
      <c r="I1385" s="149" t="s">
        <v>175</v>
      </c>
      <c r="J1385" s="148" t="s">
        <v>175</v>
      </c>
      <c r="K1385" s="147" t="s">
        <v>175</v>
      </c>
      <c r="L1385" s="147" t="s">
        <v>175</v>
      </c>
      <c r="M1385" s="150">
        <v>0</v>
      </c>
      <c r="N1385" s="151" t="s">
        <v>175</v>
      </c>
      <c r="O1385" s="147" t="s">
        <v>175</v>
      </c>
      <c r="P1385" s="147" t="s">
        <v>175</v>
      </c>
      <c r="Q1385" s="150">
        <v>0</v>
      </c>
      <c r="R1385" s="151">
        <v>0</v>
      </c>
      <c r="S1385" s="152" t="s">
        <v>175</v>
      </c>
      <c r="T1385" s="149" t="s">
        <v>175</v>
      </c>
      <c r="U1385" s="149">
        <v>0</v>
      </c>
      <c r="V1385" s="148" t="s">
        <v>175</v>
      </c>
      <c r="W1385" s="153">
        <v>0</v>
      </c>
      <c r="X1385" s="148" t="s">
        <v>175</v>
      </c>
      <c r="Y1385" s="153">
        <v>0</v>
      </c>
      <c r="Z1385" s="154" t="s">
        <v>175</v>
      </c>
      <c r="AA1385" s="147" t="s">
        <v>175</v>
      </c>
      <c r="AB1385" s="147" t="s">
        <v>175</v>
      </c>
      <c r="AC1385" s="148"/>
      <c r="AD1385" s="148"/>
      <c r="AE1385" s="148"/>
      <c r="AF1385" s="148"/>
      <c r="AG1385" s="148" t="s">
        <v>6713</v>
      </c>
      <c r="AH1385" s="148" t="s">
        <v>6091</v>
      </c>
      <c r="AI1385" s="148" t="s">
        <v>5000</v>
      </c>
      <c r="AJ1385" s="148" t="s">
        <v>5179</v>
      </c>
      <c r="AK1385" s="155">
        <f>+IF(LEN(_R4T[[#This Row],[KOD]])=5,1,IF(LEN(_R4T[[#This Row],[KOD]])=8,2,IF(LEN(_R4T[[#This Row],[KOD]])=11,3,4)))</f>
        <v>4</v>
      </c>
    </row>
    <row r="1386" spans="2:37" ht="14.5" outlineLevel="1">
      <c r="B1386" s="123" t="s">
        <v>6849</v>
      </c>
      <c r="C1386" s="124" t="s">
        <v>6850</v>
      </c>
      <c r="D1386" s="125" t="s">
        <v>175</v>
      </c>
      <c r="E1386" s="126" t="s">
        <v>175</v>
      </c>
      <c r="F1386" s="126" t="s">
        <v>175</v>
      </c>
      <c r="G1386" s="126" t="s">
        <v>175</v>
      </c>
      <c r="H1386" s="126" t="s">
        <v>175</v>
      </c>
      <c r="I1386" s="127" t="s">
        <v>175</v>
      </c>
      <c r="J1386" s="126" t="s">
        <v>175</v>
      </c>
      <c r="K1386" s="125" t="s">
        <v>175</v>
      </c>
      <c r="L1386" s="125" t="s">
        <v>175</v>
      </c>
      <c r="M1386" s="128">
        <v>0</v>
      </c>
      <c r="N1386" s="129" t="s">
        <v>175</v>
      </c>
      <c r="O1386" s="125" t="s">
        <v>175</v>
      </c>
      <c r="P1386" s="125" t="s">
        <v>175</v>
      </c>
      <c r="Q1386" s="128">
        <v>0</v>
      </c>
      <c r="R1386" s="129">
        <v>0</v>
      </c>
      <c r="S1386" s="130" t="s">
        <v>175</v>
      </c>
      <c r="T1386" s="127" t="s">
        <v>175</v>
      </c>
      <c r="U1386" s="127">
        <v>0</v>
      </c>
      <c r="V1386" s="126" t="s">
        <v>175</v>
      </c>
      <c r="W1386" s="131">
        <v>0</v>
      </c>
      <c r="X1386" s="126" t="s">
        <v>175</v>
      </c>
      <c r="Y1386" s="131">
        <v>0</v>
      </c>
      <c r="Z1386" s="132" t="s">
        <v>175</v>
      </c>
      <c r="AA1386" s="125" t="s">
        <v>175</v>
      </c>
      <c r="AB1386" s="125" t="s">
        <v>175</v>
      </c>
      <c r="AC1386" s="126"/>
      <c r="AD1386" s="126"/>
      <c r="AE1386" s="126"/>
      <c r="AF1386" s="126"/>
      <c r="AG1386" s="126" t="s">
        <v>6713</v>
      </c>
      <c r="AH1386" s="126" t="s">
        <v>6249</v>
      </c>
      <c r="AI1386" s="126" t="s">
        <v>175</v>
      </c>
      <c r="AJ1386" s="126" t="s">
        <v>175</v>
      </c>
      <c r="AK1386" s="133">
        <f>+IF(LEN(_R4T[[#This Row],[KOD]])=5,1,IF(LEN(_R4T[[#This Row],[KOD]])=8,2,IF(LEN(_R4T[[#This Row],[KOD]])=11,3,4)))</f>
        <v>2</v>
      </c>
    </row>
    <row r="1387" spans="2:37" ht="14.5" outlineLevel="2">
      <c r="B1387" s="134" t="s">
        <v>6851</v>
      </c>
      <c r="C1387" s="135" t="s">
        <v>6850</v>
      </c>
      <c r="D1387" s="136" t="s">
        <v>175</v>
      </c>
      <c r="E1387" s="137" t="s">
        <v>175</v>
      </c>
      <c r="F1387" s="137" t="s">
        <v>175</v>
      </c>
      <c r="G1387" s="137" t="s">
        <v>175</v>
      </c>
      <c r="H1387" s="137" t="s">
        <v>175</v>
      </c>
      <c r="I1387" s="138" t="s">
        <v>175</v>
      </c>
      <c r="J1387" s="137" t="s">
        <v>175</v>
      </c>
      <c r="K1387" s="136" t="s">
        <v>175</v>
      </c>
      <c r="L1387" s="136" t="s">
        <v>175</v>
      </c>
      <c r="M1387" s="139">
        <v>0</v>
      </c>
      <c r="N1387" s="140" t="s">
        <v>175</v>
      </c>
      <c r="O1387" s="136" t="s">
        <v>175</v>
      </c>
      <c r="P1387" s="136" t="s">
        <v>175</v>
      </c>
      <c r="Q1387" s="139">
        <v>0</v>
      </c>
      <c r="R1387" s="140">
        <v>0</v>
      </c>
      <c r="S1387" s="141" t="s">
        <v>175</v>
      </c>
      <c r="T1387" s="138" t="s">
        <v>175</v>
      </c>
      <c r="U1387" s="138">
        <v>0</v>
      </c>
      <c r="V1387" s="137" t="s">
        <v>175</v>
      </c>
      <c r="W1387" s="142">
        <v>0</v>
      </c>
      <c r="X1387" s="137" t="s">
        <v>175</v>
      </c>
      <c r="Y1387" s="142">
        <v>0</v>
      </c>
      <c r="Z1387" s="143" t="s">
        <v>175</v>
      </c>
      <c r="AA1387" s="136" t="s">
        <v>175</v>
      </c>
      <c r="AB1387" s="136" t="s">
        <v>175</v>
      </c>
      <c r="AC1387" s="137"/>
      <c r="AD1387" s="137"/>
      <c r="AE1387" s="137"/>
      <c r="AF1387" s="137"/>
      <c r="AG1387" s="137" t="s">
        <v>6713</v>
      </c>
      <c r="AH1387" s="137" t="s">
        <v>6249</v>
      </c>
      <c r="AI1387" s="137" t="s">
        <v>5000</v>
      </c>
      <c r="AJ1387" s="137" t="s">
        <v>175</v>
      </c>
      <c r="AK1387" s="144">
        <f>+IF(LEN(_R4T[[#This Row],[KOD]])=5,1,IF(LEN(_R4T[[#This Row],[KOD]])=8,2,IF(LEN(_R4T[[#This Row],[KOD]])=11,3,4)))</f>
        <v>3</v>
      </c>
    </row>
    <row r="1388" spans="2:37" ht="14.5" outlineLevel="3">
      <c r="B1388" s="145" t="s">
        <v>6852</v>
      </c>
      <c r="C1388" s="146" t="s">
        <v>6853</v>
      </c>
      <c r="D1388" s="147" t="s">
        <v>175</v>
      </c>
      <c r="E1388" s="148" t="s">
        <v>175</v>
      </c>
      <c r="F1388" s="148" t="s">
        <v>175</v>
      </c>
      <c r="G1388" s="148" t="s">
        <v>175</v>
      </c>
      <c r="H1388" s="148" t="s">
        <v>175</v>
      </c>
      <c r="I1388" s="149" t="s">
        <v>175</v>
      </c>
      <c r="J1388" s="148" t="s">
        <v>175</v>
      </c>
      <c r="K1388" s="147" t="s">
        <v>175</v>
      </c>
      <c r="L1388" s="147" t="s">
        <v>175</v>
      </c>
      <c r="M1388" s="150">
        <v>0</v>
      </c>
      <c r="N1388" s="151" t="s">
        <v>175</v>
      </c>
      <c r="O1388" s="147" t="s">
        <v>175</v>
      </c>
      <c r="P1388" s="147" t="s">
        <v>175</v>
      </c>
      <c r="Q1388" s="150">
        <v>0</v>
      </c>
      <c r="R1388" s="151">
        <v>0</v>
      </c>
      <c r="S1388" s="152" t="s">
        <v>175</v>
      </c>
      <c r="T1388" s="149" t="s">
        <v>175</v>
      </c>
      <c r="U1388" s="149">
        <v>0</v>
      </c>
      <c r="V1388" s="148" t="s">
        <v>175</v>
      </c>
      <c r="W1388" s="153">
        <v>0</v>
      </c>
      <c r="X1388" s="148" t="s">
        <v>175</v>
      </c>
      <c r="Y1388" s="153">
        <v>0</v>
      </c>
      <c r="Z1388" s="154" t="s">
        <v>175</v>
      </c>
      <c r="AA1388" s="147" t="s">
        <v>175</v>
      </c>
      <c r="AB1388" s="147" t="s">
        <v>175</v>
      </c>
      <c r="AC1388" s="148"/>
      <c r="AD1388" s="148"/>
      <c r="AE1388" s="148"/>
      <c r="AF1388" s="148"/>
      <c r="AG1388" s="148" t="s">
        <v>6713</v>
      </c>
      <c r="AH1388" s="148" t="s">
        <v>6249</v>
      </c>
      <c r="AI1388" s="148" t="s">
        <v>5000</v>
      </c>
      <c r="AJ1388" s="148" t="s">
        <v>65</v>
      </c>
      <c r="AK1388" s="155">
        <f>+IF(LEN(_R4T[[#This Row],[KOD]])=5,1,IF(LEN(_R4T[[#This Row],[KOD]])=8,2,IF(LEN(_R4T[[#This Row],[KOD]])=11,3,4)))</f>
        <v>4</v>
      </c>
    </row>
    <row r="1389" spans="2:37" ht="14.5" outlineLevel="3">
      <c r="B1389" s="145" t="s">
        <v>6854</v>
      </c>
      <c r="C1389" s="146" t="s">
        <v>6855</v>
      </c>
      <c r="D1389" s="147" t="s">
        <v>175</v>
      </c>
      <c r="E1389" s="148" t="s">
        <v>175</v>
      </c>
      <c r="F1389" s="148" t="s">
        <v>175</v>
      </c>
      <c r="G1389" s="148" t="s">
        <v>175</v>
      </c>
      <c r="H1389" s="148" t="s">
        <v>175</v>
      </c>
      <c r="I1389" s="149" t="s">
        <v>175</v>
      </c>
      <c r="J1389" s="148" t="s">
        <v>175</v>
      </c>
      <c r="K1389" s="147" t="s">
        <v>175</v>
      </c>
      <c r="L1389" s="147" t="s">
        <v>175</v>
      </c>
      <c r="M1389" s="150">
        <v>0</v>
      </c>
      <c r="N1389" s="151" t="s">
        <v>175</v>
      </c>
      <c r="O1389" s="147" t="s">
        <v>175</v>
      </c>
      <c r="P1389" s="147" t="s">
        <v>175</v>
      </c>
      <c r="Q1389" s="150">
        <v>0</v>
      </c>
      <c r="R1389" s="151">
        <v>0</v>
      </c>
      <c r="S1389" s="152" t="s">
        <v>175</v>
      </c>
      <c r="T1389" s="149" t="s">
        <v>175</v>
      </c>
      <c r="U1389" s="149">
        <v>0</v>
      </c>
      <c r="V1389" s="148" t="s">
        <v>175</v>
      </c>
      <c r="W1389" s="153">
        <v>0</v>
      </c>
      <c r="X1389" s="148" t="s">
        <v>175</v>
      </c>
      <c r="Y1389" s="153">
        <v>0</v>
      </c>
      <c r="Z1389" s="154" t="s">
        <v>175</v>
      </c>
      <c r="AA1389" s="147" t="s">
        <v>175</v>
      </c>
      <c r="AB1389" s="147" t="s">
        <v>175</v>
      </c>
      <c r="AC1389" s="148"/>
      <c r="AD1389" s="148"/>
      <c r="AE1389" s="148"/>
      <c r="AF1389" s="148"/>
      <c r="AG1389" s="148" t="s">
        <v>6713</v>
      </c>
      <c r="AH1389" s="148" t="s">
        <v>6249</v>
      </c>
      <c r="AI1389" s="148" t="s">
        <v>5000</v>
      </c>
      <c r="AJ1389" s="148" t="s">
        <v>5025</v>
      </c>
      <c r="AK1389" s="155">
        <f>+IF(LEN(_R4T[[#This Row],[KOD]])=5,1,IF(LEN(_R4T[[#This Row],[KOD]])=8,2,IF(LEN(_R4T[[#This Row],[KOD]])=11,3,4)))</f>
        <v>4</v>
      </c>
    </row>
    <row r="1390" spans="2:37" ht="14.5" outlineLevel="1">
      <c r="B1390" s="123" t="s">
        <v>6856</v>
      </c>
      <c r="C1390" s="124" t="s">
        <v>6857</v>
      </c>
      <c r="D1390" s="125" t="s">
        <v>175</v>
      </c>
      <c r="E1390" s="126" t="s">
        <v>175</v>
      </c>
      <c r="F1390" s="126" t="s">
        <v>175</v>
      </c>
      <c r="G1390" s="126" t="s">
        <v>175</v>
      </c>
      <c r="H1390" s="126" t="s">
        <v>175</v>
      </c>
      <c r="I1390" s="127" t="s">
        <v>175</v>
      </c>
      <c r="J1390" s="126" t="s">
        <v>175</v>
      </c>
      <c r="K1390" s="125" t="s">
        <v>175</v>
      </c>
      <c r="L1390" s="125" t="s">
        <v>175</v>
      </c>
      <c r="M1390" s="128">
        <v>0</v>
      </c>
      <c r="N1390" s="129" t="s">
        <v>175</v>
      </c>
      <c r="O1390" s="125" t="s">
        <v>175</v>
      </c>
      <c r="P1390" s="125" t="s">
        <v>175</v>
      </c>
      <c r="Q1390" s="128">
        <v>0</v>
      </c>
      <c r="R1390" s="129">
        <v>0</v>
      </c>
      <c r="S1390" s="130" t="s">
        <v>175</v>
      </c>
      <c r="T1390" s="127" t="s">
        <v>175</v>
      </c>
      <c r="U1390" s="127">
        <v>0</v>
      </c>
      <c r="V1390" s="126" t="s">
        <v>175</v>
      </c>
      <c r="W1390" s="131">
        <v>0</v>
      </c>
      <c r="X1390" s="126" t="s">
        <v>175</v>
      </c>
      <c r="Y1390" s="131">
        <v>0</v>
      </c>
      <c r="Z1390" s="132" t="s">
        <v>175</v>
      </c>
      <c r="AA1390" s="125" t="s">
        <v>175</v>
      </c>
      <c r="AB1390" s="125" t="s">
        <v>175</v>
      </c>
      <c r="AC1390" s="126"/>
      <c r="AD1390" s="126"/>
      <c r="AE1390" s="126"/>
      <c r="AF1390" s="126"/>
      <c r="AG1390" s="126" t="s">
        <v>6713</v>
      </c>
      <c r="AH1390" s="126" t="s">
        <v>6858</v>
      </c>
      <c r="AI1390" s="126" t="s">
        <v>175</v>
      </c>
      <c r="AJ1390" s="126" t="s">
        <v>175</v>
      </c>
      <c r="AK1390" s="133">
        <f>+IF(LEN(_R4T[[#This Row],[KOD]])=5,1,IF(LEN(_R4T[[#This Row],[KOD]])=8,2,IF(LEN(_R4T[[#This Row],[KOD]])=11,3,4)))</f>
        <v>2</v>
      </c>
    </row>
    <row r="1391" spans="2:37" ht="14.5" outlineLevel="2">
      <c r="B1391" s="134" t="s">
        <v>6859</v>
      </c>
      <c r="C1391" s="135" t="s">
        <v>6857</v>
      </c>
      <c r="D1391" s="136" t="s">
        <v>175</v>
      </c>
      <c r="E1391" s="137" t="s">
        <v>175</v>
      </c>
      <c r="F1391" s="137" t="s">
        <v>175</v>
      </c>
      <c r="G1391" s="137" t="s">
        <v>175</v>
      </c>
      <c r="H1391" s="137" t="s">
        <v>175</v>
      </c>
      <c r="I1391" s="138" t="s">
        <v>175</v>
      </c>
      <c r="J1391" s="137" t="s">
        <v>175</v>
      </c>
      <c r="K1391" s="136" t="s">
        <v>175</v>
      </c>
      <c r="L1391" s="136" t="s">
        <v>175</v>
      </c>
      <c r="M1391" s="139">
        <v>0</v>
      </c>
      <c r="N1391" s="140" t="s">
        <v>175</v>
      </c>
      <c r="O1391" s="136" t="s">
        <v>175</v>
      </c>
      <c r="P1391" s="136" t="s">
        <v>175</v>
      </c>
      <c r="Q1391" s="139">
        <v>0</v>
      </c>
      <c r="R1391" s="140">
        <v>0</v>
      </c>
      <c r="S1391" s="141" t="s">
        <v>175</v>
      </c>
      <c r="T1391" s="138" t="s">
        <v>175</v>
      </c>
      <c r="U1391" s="138">
        <v>0</v>
      </c>
      <c r="V1391" s="137" t="s">
        <v>175</v>
      </c>
      <c r="W1391" s="142">
        <v>0</v>
      </c>
      <c r="X1391" s="137" t="s">
        <v>175</v>
      </c>
      <c r="Y1391" s="142">
        <v>0</v>
      </c>
      <c r="Z1391" s="143" t="s">
        <v>175</v>
      </c>
      <c r="AA1391" s="136" t="s">
        <v>175</v>
      </c>
      <c r="AB1391" s="136" t="s">
        <v>175</v>
      </c>
      <c r="AC1391" s="137"/>
      <c r="AD1391" s="137"/>
      <c r="AE1391" s="137"/>
      <c r="AF1391" s="137"/>
      <c r="AG1391" s="137" t="s">
        <v>6713</v>
      </c>
      <c r="AH1391" s="137" t="s">
        <v>6858</v>
      </c>
      <c r="AI1391" s="137" t="s">
        <v>5000</v>
      </c>
      <c r="AJ1391" s="137" t="s">
        <v>175</v>
      </c>
      <c r="AK1391" s="144">
        <f>+IF(LEN(_R4T[[#This Row],[KOD]])=5,1,IF(LEN(_R4T[[#This Row],[KOD]])=8,2,IF(LEN(_R4T[[#This Row],[KOD]])=11,3,4)))</f>
        <v>3</v>
      </c>
    </row>
    <row r="1392" spans="2:37" ht="14.5" outlineLevel="3">
      <c r="B1392" s="145" t="s">
        <v>6860</v>
      </c>
      <c r="C1392" s="146" t="s">
        <v>6861</v>
      </c>
      <c r="D1392" s="147" t="s">
        <v>175</v>
      </c>
      <c r="E1392" s="148" t="s">
        <v>175</v>
      </c>
      <c r="F1392" s="148" t="s">
        <v>175</v>
      </c>
      <c r="G1392" s="148" t="s">
        <v>175</v>
      </c>
      <c r="H1392" s="148" t="s">
        <v>175</v>
      </c>
      <c r="I1392" s="149" t="s">
        <v>175</v>
      </c>
      <c r="J1392" s="148" t="s">
        <v>175</v>
      </c>
      <c r="K1392" s="147" t="s">
        <v>175</v>
      </c>
      <c r="L1392" s="147" t="s">
        <v>175</v>
      </c>
      <c r="M1392" s="150">
        <v>0</v>
      </c>
      <c r="N1392" s="151" t="s">
        <v>175</v>
      </c>
      <c r="O1392" s="147" t="s">
        <v>175</v>
      </c>
      <c r="P1392" s="147" t="s">
        <v>175</v>
      </c>
      <c r="Q1392" s="150">
        <v>0</v>
      </c>
      <c r="R1392" s="151">
        <v>0</v>
      </c>
      <c r="S1392" s="152" t="s">
        <v>175</v>
      </c>
      <c r="T1392" s="149" t="s">
        <v>175</v>
      </c>
      <c r="U1392" s="149">
        <v>0</v>
      </c>
      <c r="V1392" s="148" t="s">
        <v>175</v>
      </c>
      <c r="W1392" s="153">
        <v>0</v>
      </c>
      <c r="X1392" s="148" t="s">
        <v>175</v>
      </c>
      <c r="Y1392" s="153">
        <v>0</v>
      </c>
      <c r="Z1392" s="154" t="s">
        <v>175</v>
      </c>
      <c r="AA1392" s="147" t="s">
        <v>175</v>
      </c>
      <c r="AB1392" s="147" t="s">
        <v>175</v>
      </c>
      <c r="AC1392" s="148"/>
      <c r="AD1392" s="148"/>
      <c r="AE1392" s="148"/>
      <c r="AF1392" s="148"/>
      <c r="AG1392" s="148" t="s">
        <v>6713</v>
      </c>
      <c r="AH1392" s="148" t="s">
        <v>6858</v>
      </c>
      <c r="AI1392" s="148" t="s">
        <v>5000</v>
      </c>
      <c r="AJ1392" s="148" t="s">
        <v>65</v>
      </c>
      <c r="AK1392" s="155">
        <f>+IF(LEN(_R4T[[#This Row],[KOD]])=5,1,IF(LEN(_R4T[[#This Row],[KOD]])=8,2,IF(LEN(_R4T[[#This Row],[KOD]])=11,3,4)))</f>
        <v>4</v>
      </c>
    </row>
    <row r="1393" spans="2:37" ht="14.5" outlineLevel="3">
      <c r="B1393" s="145" t="s">
        <v>6862</v>
      </c>
      <c r="C1393" s="146" t="s">
        <v>6863</v>
      </c>
      <c r="D1393" s="147" t="s">
        <v>175</v>
      </c>
      <c r="E1393" s="148" t="s">
        <v>175</v>
      </c>
      <c r="F1393" s="148" t="s">
        <v>175</v>
      </c>
      <c r="G1393" s="148" t="s">
        <v>175</v>
      </c>
      <c r="H1393" s="148" t="s">
        <v>175</v>
      </c>
      <c r="I1393" s="149" t="s">
        <v>175</v>
      </c>
      <c r="J1393" s="148" t="s">
        <v>175</v>
      </c>
      <c r="K1393" s="147" t="s">
        <v>175</v>
      </c>
      <c r="L1393" s="147" t="s">
        <v>175</v>
      </c>
      <c r="M1393" s="150">
        <v>0</v>
      </c>
      <c r="N1393" s="151" t="s">
        <v>175</v>
      </c>
      <c r="O1393" s="147" t="s">
        <v>175</v>
      </c>
      <c r="P1393" s="147" t="s">
        <v>175</v>
      </c>
      <c r="Q1393" s="150">
        <v>0</v>
      </c>
      <c r="R1393" s="151">
        <v>0</v>
      </c>
      <c r="S1393" s="152" t="s">
        <v>175</v>
      </c>
      <c r="T1393" s="149" t="s">
        <v>175</v>
      </c>
      <c r="U1393" s="149">
        <v>0</v>
      </c>
      <c r="V1393" s="148" t="s">
        <v>175</v>
      </c>
      <c r="W1393" s="153">
        <v>0</v>
      </c>
      <c r="X1393" s="148" t="s">
        <v>175</v>
      </c>
      <c r="Y1393" s="153">
        <v>0</v>
      </c>
      <c r="Z1393" s="154" t="s">
        <v>175</v>
      </c>
      <c r="AA1393" s="147" t="s">
        <v>175</v>
      </c>
      <c r="AB1393" s="147" t="s">
        <v>175</v>
      </c>
      <c r="AC1393" s="148"/>
      <c r="AD1393" s="148"/>
      <c r="AE1393" s="148"/>
      <c r="AF1393" s="148"/>
      <c r="AG1393" s="148" t="s">
        <v>6713</v>
      </c>
      <c r="AH1393" s="148" t="s">
        <v>6858</v>
      </c>
      <c r="AI1393" s="148" t="s">
        <v>5000</v>
      </c>
      <c r="AJ1393" s="148" t="s">
        <v>5025</v>
      </c>
      <c r="AK1393" s="155">
        <f>+IF(LEN(_R4T[[#This Row],[KOD]])=5,1,IF(LEN(_R4T[[#This Row],[KOD]])=8,2,IF(LEN(_R4T[[#This Row],[KOD]])=11,3,4)))</f>
        <v>4</v>
      </c>
    </row>
    <row r="1394" spans="2:37" ht="14.5" outlineLevel="3">
      <c r="B1394" s="145" t="s">
        <v>6864</v>
      </c>
      <c r="C1394" s="146" t="s">
        <v>6865</v>
      </c>
      <c r="D1394" s="147" t="s">
        <v>175</v>
      </c>
      <c r="E1394" s="148" t="s">
        <v>175</v>
      </c>
      <c r="F1394" s="148" t="s">
        <v>175</v>
      </c>
      <c r="G1394" s="148" t="s">
        <v>175</v>
      </c>
      <c r="H1394" s="148" t="s">
        <v>175</v>
      </c>
      <c r="I1394" s="149" t="s">
        <v>175</v>
      </c>
      <c r="J1394" s="148" t="s">
        <v>175</v>
      </c>
      <c r="K1394" s="147" t="s">
        <v>175</v>
      </c>
      <c r="L1394" s="147" t="s">
        <v>175</v>
      </c>
      <c r="M1394" s="150">
        <v>0</v>
      </c>
      <c r="N1394" s="151" t="s">
        <v>175</v>
      </c>
      <c r="O1394" s="147" t="s">
        <v>175</v>
      </c>
      <c r="P1394" s="147" t="s">
        <v>175</v>
      </c>
      <c r="Q1394" s="150">
        <v>0</v>
      </c>
      <c r="R1394" s="151">
        <v>0</v>
      </c>
      <c r="S1394" s="152" t="s">
        <v>175</v>
      </c>
      <c r="T1394" s="149" t="s">
        <v>175</v>
      </c>
      <c r="U1394" s="149">
        <v>0</v>
      </c>
      <c r="V1394" s="148" t="s">
        <v>175</v>
      </c>
      <c r="W1394" s="153">
        <v>0</v>
      </c>
      <c r="X1394" s="148" t="s">
        <v>175</v>
      </c>
      <c r="Y1394" s="153">
        <v>0</v>
      </c>
      <c r="Z1394" s="154" t="s">
        <v>175</v>
      </c>
      <c r="AA1394" s="147" t="s">
        <v>175</v>
      </c>
      <c r="AB1394" s="147" t="s">
        <v>175</v>
      </c>
      <c r="AC1394" s="148"/>
      <c r="AD1394" s="148"/>
      <c r="AE1394" s="148"/>
      <c r="AF1394" s="148"/>
      <c r="AG1394" s="148" t="s">
        <v>6713</v>
      </c>
      <c r="AH1394" s="148" t="s">
        <v>6858</v>
      </c>
      <c r="AI1394" s="148" t="s">
        <v>5000</v>
      </c>
      <c r="AJ1394" s="148" t="s">
        <v>141</v>
      </c>
      <c r="AK1394" s="155">
        <f>+IF(LEN(_R4T[[#This Row],[KOD]])=5,1,IF(LEN(_R4T[[#This Row],[KOD]])=8,2,IF(LEN(_R4T[[#This Row],[KOD]])=11,3,4)))</f>
        <v>4</v>
      </c>
    </row>
    <row r="1395" spans="2:37" ht="14.5" outlineLevel="1">
      <c r="B1395" s="123" t="s">
        <v>6866</v>
      </c>
      <c r="C1395" s="124" t="s">
        <v>6867</v>
      </c>
      <c r="D1395" s="125" t="s">
        <v>175</v>
      </c>
      <c r="E1395" s="126" t="s">
        <v>175</v>
      </c>
      <c r="F1395" s="126" t="s">
        <v>175</v>
      </c>
      <c r="G1395" s="126" t="s">
        <v>175</v>
      </c>
      <c r="H1395" s="126" t="s">
        <v>175</v>
      </c>
      <c r="I1395" s="127" t="s">
        <v>175</v>
      </c>
      <c r="J1395" s="126" t="s">
        <v>175</v>
      </c>
      <c r="K1395" s="125" t="s">
        <v>175</v>
      </c>
      <c r="L1395" s="125" t="s">
        <v>175</v>
      </c>
      <c r="M1395" s="128">
        <v>0</v>
      </c>
      <c r="N1395" s="129" t="s">
        <v>175</v>
      </c>
      <c r="O1395" s="125" t="s">
        <v>175</v>
      </c>
      <c r="P1395" s="125" t="s">
        <v>175</v>
      </c>
      <c r="Q1395" s="128">
        <v>0</v>
      </c>
      <c r="R1395" s="129">
        <v>0</v>
      </c>
      <c r="S1395" s="130" t="s">
        <v>175</v>
      </c>
      <c r="T1395" s="127" t="s">
        <v>175</v>
      </c>
      <c r="U1395" s="127">
        <v>0</v>
      </c>
      <c r="V1395" s="126" t="s">
        <v>175</v>
      </c>
      <c r="W1395" s="131">
        <v>0</v>
      </c>
      <c r="X1395" s="126" t="s">
        <v>175</v>
      </c>
      <c r="Y1395" s="131">
        <v>0</v>
      </c>
      <c r="Z1395" s="132" t="s">
        <v>175</v>
      </c>
      <c r="AA1395" s="125" t="s">
        <v>175</v>
      </c>
      <c r="AB1395" s="125" t="s">
        <v>175</v>
      </c>
      <c r="AC1395" s="126"/>
      <c r="AD1395" s="126"/>
      <c r="AE1395" s="126"/>
      <c r="AF1395" s="126"/>
      <c r="AG1395" s="126" t="s">
        <v>6713</v>
      </c>
      <c r="AH1395" s="126" t="s">
        <v>6868</v>
      </c>
      <c r="AI1395" s="126" t="s">
        <v>175</v>
      </c>
      <c r="AJ1395" s="126" t="s">
        <v>175</v>
      </c>
      <c r="AK1395" s="133">
        <f>+IF(LEN(_R4T[[#This Row],[KOD]])=5,1,IF(LEN(_R4T[[#This Row],[KOD]])=8,2,IF(LEN(_R4T[[#This Row],[KOD]])=11,3,4)))</f>
        <v>2</v>
      </c>
    </row>
    <row r="1396" spans="2:37" ht="14.5" outlineLevel="2">
      <c r="B1396" s="134" t="s">
        <v>6869</v>
      </c>
      <c r="C1396" s="135" t="s">
        <v>6867</v>
      </c>
      <c r="D1396" s="136" t="s">
        <v>175</v>
      </c>
      <c r="E1396" s="137" t="s">
        <v>175</v>
      </c>
      <c r="F1396" s="137" t="s">
        <v>175</v>
      </c>
      <c r="G1396" s="137" t="s">
        <v>175</v>
      </c>
      <c r="H1396" s="137" t="s">
        <v>175</v>
      </c>
      <c r="I1396" s="138" t="s">
        <v>175</v>
      </c>
      <c r="J1396" s="137" t="s">
        <v>175</v>
      </c>
      <c r="K1396" s="136" t="s">
        <v>175</v>
      </c>
      <c r="L1396" s="136" t="s">
        <v>175</v>
      </c>
      <c r="M1396" s="139">
        <v>0</v>
      </c>
      <c r="N1396" s="140" t="s">
        <v>175</v>
      </c>
      <c r="O1396" s="136" t="s">
        <v>175</v>
      </c>
      <c r="P1396" s="136" t="s">
        <v>175</v>
      </c>
      <c r="Q1396" s="139">
        <v>0</v>
      </c>
      <c r="R1396" s="140">
        <v>0</v>
      </c>
      <c r="S1396" s="141" t="s">
        <v>175</v>
      </c>
      <c r="T1396" s="138" t="s">
        <v>175</v>
      </c>
      <c r="U1396" s="138">
        <v>0</v>
      </c>
      <c r="V1396" s="137" t="s">
        <v>175</v>
      </c>
      <c r="W1396" s="142">
        <v>0</v>
      </c>
      <c r="X1396" s="137" t="s">
        <v>175</v>
      </c>
      <c r="Y1396" s="142">
        <v>0</v>
      </c>
      <c r="Z1396" s="143" t="s">
        <v>175</v>
      </c>
      <c r="AA1396" s="136" t="s">
        <v>175</v>
      </c>
      <c r="AB1396" s="136" t="s">
        <v>175</v>
      </c>
      <c r="AC1396" s="137"/>
      <c r="AD1396" s="137"/>
      <c r="AE1396" s="137"/>
      <c r="AF1396" s="137"/>
      <c r="AG1396" s="137" t="s">
        <v>6713</v>
      </c>
      <c r="AH1396" s="137" t="s">
        <v>6868</v>
      </c>
      <c r="AI1396" s="137" t="s">
        <v>5000</v>
      </c>
      <c r="AJ1396" s="137" t="s">
        <v>175</v>
      </c>
      <c r="AK1396" s="144">
        <f>+IF(LEN(_R4T[[#This Row],[KOD]])=5,1,IF(LEN(_R4T[[#This Row],[KOD]])=8,2,IF(LEN(_R4T[[#This Row],[KOD]])=11,3,4)))</f>
        <v>3</v>
      </c>
    </row>
    <row r="1397" spans="2:37" ht="14.5" outlineLevel="3">
      <c r="B1397" s="145" t="s">
        <v>6870</v>
      </c>
      <c r="C1397" s="146" t="s">
        <v>6871</v>
      </c>
      <c r="D1397" s="147" t="s">
        <v>175</v>
      </c>
      <c r="E1397" s="148" t="s">
        <v>175</v>
      </c>
      <c r="F1397" s="148" t="s">
        <v>175</v>
      </c>
      <c r="G1397" s="148" t="s">
        <v>175</v>
      </c>
      <c r="H1397" s="148" t="s">
        <v>175</v>
      </c>
      <c r="I1397" s="149" t="s">
        <v>175</v>
      </c>
      <c r="J1397" s="148" t="s">
        <v>175</v>
      </c>
      <c r="K1397" s="147" t="s">
        <v>175</v>
      </c>
      <c r="L1397" s="147" t="s">
        <v>175</v>
      </c>
      <c r="M1397" s="150">
        <v>0</v>
      </c>
      <c r="N1397" s="151" t="s">
        <v>175</v>
      </c>
      <c r="O1397" s="147" t="s">
        <v>175</v>
      </c>
      <c r="P1397" s="147" t="s">
        <v>175</v>
      </c>
      <c r="Q1397" s="150">
        <v>0</v>
      </c>
      <c r="R1397" s="151">
        <v>0</v>
      </c>
      <c r="S1397" s="152" t="s">
        <v>175</v>
      </c>
      <c r="T1397" s="149" t="s">
        <v>175</v>
      </c>
      <c r="U1397" s="149">
        <v>0</v>
      </c>
      <c r="V1397" s="148" t="s">
        <v>175</v>
      </c>
      <c r="W1397" s="153">
        <v>0</v>
      </c>
      <c r="X1397" s="148" t="s">
        <v>175</v>
      </c>
      <c r="Y1397" s="153">
        <v>0</v>
      </c>
      <c r="Z1397" s="154" t="s">
        <v>175</v>
      </c>
      <c r="AA1397" s="147" t="s">
        <v>175</v>
      </c>
      <c r="AB1397" s="147" t="s">
        <v>175</v>
      </c>
      <c r="AC1397" s="148"/>
      <c r="AD1397" s="148"/>
      <c r="AE1397" s="148"/>
      <c r="AF1397" s="148"/>
      <c r="AG1397" s="148" t="s">
        <v>6713</v>
      </c>
      <c r="AH1397" s="148" t="s">
        <v>6868</v>
      </c>
      <c r="AI1397" s="148" t="s">
        <v>5000</v>
      </c>
      <c r="AJ1397" s="148" t="s">
        <v>65</v>
      </c>
      <c r="AK1397" s="155">
        <f>+IF(LEN(_R4T[[#This Row],[KOD]])=5,1,IF(LEN(_R4T[[#This Row],[KOD]])=8,2,IF(LEN(_R4T[[#This Row],[KOD]])=11,3,4)))</f>
        <v>4</v>
      </c>
    </row>
    <row r="1398" spans="2:37" ht="14.5" outlineLevel="1">
      <c r="B1398" s="123" t="s">
        <v>6872</v>
      </c>
      <c r="C1398" s="124" t="s">
        <v>6873</v>
      </c>
      <c r="D1398" s="125" t="s">
        <v>175</v>
      </c>
      <c r="E1398" s="126" t="s">
        <v>175</v>
      </c>
      <c r="F1398" s="126" t="s">
        <v>175</v>
      </c>
      <c r="G1398" s="126" t="s">
        <v>175</v>
      </c>
      <c r="H1398" s="126" t="s">
        <v>175</v>
      </c>
      <c r="I1398" s="127" t="s">
        <v>175</v>
      </c>
      <c r="J1398" s="126" t="s">
        <v>175</v>
      </c>
      <c r="K1398" s="125" t="s">
        <v>175</v>
      </c>
      <c r="L1398" s="125" t="s">
        <v>175</v>
      </c>
      <c r="M1398" s="128">
        <v>0</v>
      </c>
      <c r="N1398" s="129" t="s">
        <v>175</v>
      </c>
      <c r="O1398" s="125" t="s">
        <v>175</v>
      </c>
      <c r="P1398" s="125" t="s">
        <v>175</v>
      </c>
      <c r="Q1398" s="128">
        <v>0</v>
      </c>
      <c r="R1398" s="129">
        <v>0</v>
      </c>
      <c r="S1398" s="130" t="s">
        <v>175</v>
      </c>
      <c r="T1398" s="127" t="s">
        <v>175</v>
      </c>
      <c r="U1398" s="127">
        <v>0</v>
      </c>
      <c r="V1398" s="126" t="s">
        <v>175</v>
      </c>
      <c r="W1398" s="131">
        <v>0</v>
      </c>
      <c r="X1398" s="126" t="s">
        <v>175</v>
      </c>
      <c r="Y1398" s="131">
        <v>0</v>
      </c>
      <c r="Z1398" s="132" t="s">
        <v>175</v>
      </c>
      <c r="AA1398" s="125" t="s">
        <v>175</v>
      </c>
      <c r="AB1398" s="125" t="s">
        <v>175</v>
      </c>
      <c r="AC1398" s="126"/>
      <c r="AD1398" s="126"/>
      <c r="AE1398" s="126"/>
      <c r="AF1398" s="126"/>
      <c r="AG1398" s="126" t="s">
        <v>6713</v>
      </c>
      <c r="AH1398" s="126" t="s">
        <v>6874</v>
      </c>
      <c r="AI1398" s="126" t="s">
        <v>175</v>
      </c>
      <c r="AJ1398" s="126" t="s">
        <v>175</v>
      </c>
      <c r="AK1398" s="133">
        <f>+IF(LEN(_R4T[[#This Row],[KOD]])=5,1,IF(LEN(_R4T[[#This Row],[KOD]])=8,2,IF(LEN(_R4T[[#This Row],[KOD]])=11,3,4)))</f>
        <v>2</v>
      </c>
    </row>
    <row r="1399" spans="2:37" ht="14.5" outlineLevel="2">
      <c r="B1399" s="134" t="s">
        <v>6875</v>
      </c>
      <c r="C1399" s="135" t="s">
        <v>6873</v>
      </c>
      <c r="D1399" s="136" t="s">
        <v>175</v>
      </c>
      <c r="E1399" s="137" t="s">
        <v>175</v>
      </c>
      <c r="F1399" s="137" t="s">
        <v>175</v>
      </c>
      <c r="G1399" s="137" t="s">
        <v>175</v>
      </c>
      <c r="H1399" s="137" t="s">
        <v>175</v>
      </c>
      <c r="I1399" s="138" t="s">
        <v>175</v>
      </c>
      <c r="J1399" s="137" t="s">
        <v>175</v>
      </c>
      <c r="K1399" s="136" t="s">
        <v>175</v>
      </c>
      <c r="L1399" s="136" t="s">
        <v>175</v>
      </c>
      <c r="M1399" s="139">
        <v>0</v>
      </c>
      <c r="N1399" s="140" t="s">
        <v>175</v>
      </c>
      <c r="O1399" s="136" t="s">
        <v>175</v>
      </c>
      <c r="P1399" s="136" t="s">
        <v>175</v>
      </c>
      <c r="Q1399" s="139">
        <v>0</v>
      </c>
      <c r="R1399" s="140">
        <v>0</v>
      </c>
      <c r="S1399" s="141" t="s">
        <v>175</v>
      </c>
      <c r="T1399" s="138" t="s">
        <v>175</v>
      </c>
      <c r="U1399" s="138">
        <v>0</v>
      </c>
      <c r="V1399" s="137" t="s">
        <v>175</v>
      </c>
      <c r="W1399" s="142">
        <v>0</v>
      </c>
      <c r="X1399" s="137" t="s">
        <v>175</v>
      </c>
      <c r="Y1399" s="142">
        <v>0</v>
      </c>
      <c r="Z1399" s="143" t="s">
        <v>175</v>
      </c>
      <c r="AA1399" s="136" t="s">
        <v>175</v>
      </c>
      <c r="AB1399" s="136" t="s">
        <v>175</v>
      </c>
      <c r="AC1399" s="137"/>
      <c r="AD1399" s="137"/>
      <c r="AE1399" s="137"/>
      <c r="AF1399" s="137"/>
      <c r="AG1399" s="137" t="s">
        <v>6713</v>
      </c>
      <c r="AH1399" s="137" t="s">
        <v>6874</v>
      </c>
      <c r="AI1399" s="137" t="s">
        <v>5000</v>
      </c>
      <c r="AJ1399" s="137" t="s">
        <v>175</v>
      </c>
      <c r="AK1399" s="144">
        <f>+IF(LEN(_R4T[[#This Row],[KOD]])=5,1,IF(LEN(_R4T[[#This Row],[KOD]])=8,2,IF(LEN(_R4T[[#This Row],[KOD]])=11,3,4)))</f>
        <v>3</v>
      </c>
    </row>
    <row r="1400" spans="2:37" ht="14.5" outlineLevel="3">
      <c r="B1400" s="145" t="s">
        <v>6876</v>
      </c>
      <c r="C1400" s="146" t="s">
        <v>6877</v>
      </c>
      <c r="D1400" s="147" t="s">
        <v>175</v>
      </c>
      <c r="E1400" s="148" t="s">
        <v>175</v>
      </c>
      <c r="F1400" s="148" t="s">
        <v>175</v>
      </c>
      <c r="G1400" s="148" t="s">
        <v>175</v>
      </c>
      <c r="H1400" s="148" t="s">
        <v>175</v>
      </c>
      <c r="I1400" s="149" t="s">
        <v>175</v>
      </c>
      <c r="J1400" s="148" t="s">
        <v>175</v>
      </c>
      <c r="K1400" s="147" t="s">
        <v>175</v>
      </c>
      <c r="L1400" s="147" t="s">
        <v>175</v>
      </c>
      <c r="M1400" s="150">
        <v>0</v>
      </c>
      <c r="N1400" s="151" t="s">
        <v>175</v>
      </c>
      <c r="O1400" s="147" t="s">
        <v>175</v>
      </c>
      <c r="P1400" s="147" t="s">
        <v>175</v>
      </c>
      <c r="Q1400" s="150">
        <v>0</v>
      </c>
      <c r="R1400" s="151">
        <v>0</v>
      </c>
      <c r="S1400" s="152" t="s">
        <v>175</v>
      </c>
      <c r="T1400" s="149" t="s">
        <v>175</v>
      </c>
      <c r="U1400" s="149">
        <v>0</v>
      </c>
      <c r="V1400" s="148" t="s">
        <v>175</v>
      </c>
      <c r="W1400" s="153">
        <v>0</v>
      </c>
      <c r="X1400" s="148" t="s">
        <v>175</v>
      </c>
      <c r="Y1400" s="153">
        <v>0</v>
      </c>
      <c r="Z1400" s="154" t="s">
        <v>175</v>
      </c>
      <c r="AA1400" s="147" t="s">
        <v>175</v>
      </c>
      <c r="AB1400" s="147" t="s">
        <v>175</v>
      </c>
      <c r="AC1400" s="148"/>
      <c r="AD1400" s="148"/>
      <c r="AE1400" s="148"/>
      <c r="AF1400" s="148"/>
      <c r="AG1400" s="148" t="s">
        <v>6713</v>
      </c>
      <c r="AH1400" s="148" t="s">
        <v>6874</v>
      </c>
      <c r="AI1400" s="148" t="s">
        <v>5000</v>
      </c>
      <c r="AJ1400" s="148" t="s">
        <v>65</v>
      </c>
      <c r="AK1400" s="155">
        <f>+IF(LEN(_R4T[[#This Row],[KOD]])=5,1,IF(LEN(_R4T[[#This Row],[KOD]])=8,2,IF(LEN(_R4T[[#This Row],[KOD]])=11,3,4)))</f>
        <v>4</v>
      </c>
    </row>
    <row r="1401" spans="2:37" ht="14.5" outlineLevel="1">
      <c r="B1401" s="123" t="s">
        <v>6878</v>
      </c>
      <c r="C1401" s="124" t="s">
        <v>6879</v>
      </c>
      <c r="D1401" s="125" t="s">
        <v>175</v>
      </c>
      <c r="E1401" s="126" t="s">
        <v>175</v>
      </c>
      <c r="F1401" s="126" t="s">
        <v>175</v>
      </c>
      <c r="G1401" s="126" t="s">
        <v>175</v>
      </c>
      <c r="H1401" s="126" t="s">
        <v>175</v>
      </c>
      <c r="I1401" s="127" t="s">
        <v>175</v>
      </c>
      <c r="J1401" s="126" t="s">
        <v>175</v>
      </c>
      <c r="K1401" s="125" t="s">
        <v>175</v>
      </c>
      <c r="L1401" s="125" t="s">
        <v>175</v>
      </c>
      <c r="M1401" s="128">
        <v>0</v>
      </c>
      <c r="N1401" s="129" t="s">
        <v>175</v>
      </c>
      <c r="O1401" s="125" t="s">
        <v>175</v>
      </c>
      <c r="P1401" s="125" t="s">
        <v>175</v>
      </c>
      <c r="Q1401" s="128">
        <v>0</v>
      </c>
      <c r="R1401" s="129">
        <v>0</v>
      </c>
      <c r="S1401" s="130" t="s">
        <v>175</v>
      </c>
      <c r="T1401" s="127" t="s">
        <v>175</v>
      </c>
      <c r="U1401" s="127">
        <v>0</v>
      </c>
      <c r="V1401" s="126" t="s">
        <v>175</v>
      </c>
      <c r="W1401" s="131">
        <v>0</v>
      </c>
      <c r="X1401" s="126" t="s">
        <v>175</v>
      </c>
      <c r="Y1401" s="131">
        <v>0</v>
      </c>
      <c r="Z1401" s="132" t="s">
        <v>175</v>
      </c>
      <c r="AA1401" s="125" t="s">
        <v>175</v>
      </c>
      <c r="AB1401" s="125" t="s">
        <v>175</v>
      </c>
      <c r="AC1401" s="126"/>
      <c r="AD1401" s="126"/>
      <c r="AE1401" s="126"/>
      <c r="AF1401" s="126"/>
      <c r="AG1401" s="126" t="s">
        <v>6713</v>
      </c>
      <c r="AH1401" s="126" t="s">
        <v>6880</v>
      </c>
      <c r="AI1401" s="126" t="s">
        <v>175</v>
      </c>
      <c r="AJ1401" s="126" t="s">
        <v>175</v>
      </c>
      <c r="AK1401" s="133">
        <f>+IF(LEN(_R4T[[#This Row],[KOD]])=5,1,IF(LEN(_R4T[[#This Row],[KOD]])=8,2,IF(LEN(_R4T[[#This Row],[KOD]])=11,3,4)))</f>
        <v>2</v>
      </c>
    </row>
    <row r="1402" spans="2:37" ht="14.5" outlineLevel="2">
      <c r="B1402" s="134" t="s">
        <v>6881</v>
      </c>
      <c r="C1402" s="135" t="s">
        <v>6879</v>
      </c>
      <c r="D1402" s="136" t="s">
        <v>175</v>
      </c>
      <c r="E1402" s="137" t="s">
        <v>175</v>
      </c>
      <c r="F1402" s="137" t="s">
        <v>175</v>
      </c>
      <c r="G1402" s="137" t="s">
        <v>175</v>
      </c>
      <c r="H1402" s="137" t="s">
        <v>175</v>
      </c>
      <c r="I1402" s="138" t="s">
        <v>175</v>
      </c>
      <c r="J1402" s="137" t="s">
        <v>175</v>
      </c>
      <c r="K1402" s="136" t="s">
        <v>175</v>
      </c>
      <c r="L1402" s="136" t="s">
        <v>175</v>
      </c>
      <c r="M1402" s="139">
        <v>0</v>
      </c>
      <c r="N1402" s="140" t="s">
        <v>175</v>
      </c>
      <c r="O1402" s="136" t="s">
        <v>175</v>
      </c>
      <c r="P1402" s="136" t="s">
        <v>175</v>
      </c>
      <c r="Q1402" s="139">
        <v>0</v>
      </c>
      <c r="R1402" s="140">
        <v>0</v>
      </c>
      <c r="S1402" s="141" t="s">
        <v>175</v>
      </c>
      <c r="T1402" s="138" t="s">
        <v>175</v>
      </c>
      <c r="U1402" s="138">
        <v>0</v>
      </c>
      <c r="V1402" s="137" t="s">
        <v>175</v>
      </c>
      <c r="W1402" s="142">
        <v>0</v>
      </c>
      <c r="X1402" s="137" t="s">
        <v>175</v>
      </c>
      <c r="Y1402" s="142">
        <v>0</v>
      </c>
      <c r="Z1402" s="143" t="s">
        <v>175</v>
      </c>
      <c r="AA1402" s="136" t="s">
        <v>175</v>
      </c>
      <c r="AB1402" s="136" t="s">
        <v>175</v>
      </c>
      <c r="AC1402" s="137"/>
      <c r="AD1402" s="137"/>
      <c r="AE1402" s="137"/>
      <c r="AF1402" s="137"/>
      <c r="AG1402" s="137" t="s">
        <v>6713</v>
      </c>
      <c r="AH1402" s="137" t="s">
        <v>6880</v>
      </c>
      <c r="AI1402" s="137" t="s">
        <v>5000</v>
      </c>
      <c r="AJ1402" s="137" t="s">
        <v>175</v>
      </c>
      <c r="AK1402" s="144">
        <f>+IF(LEN(_R4T[[#This Row],[KOD]])=5,1,IF(LEN(_R4T[[#This Row],[KOD]])=8,2,IF(LEN(_R4T[[#This Row],[KOD]])=11,3,4)))</f>
        <v>3</v>
      </c>
    </row>
    <row r="1403" spans="2:37" ht="14.5" outlineLevel="3">
      <c r="B1403" s="145" t="s">
        <v>6882</v>
      </c>
      <c r="C1403" s="146" t="s">
        <v>6883</v>
      </c>
      <c r="D1403" s="147" t="s">
        <v>175</v>
      </c>
      <c r="E1403" s="148" t="s">
        <v>175</v>
      </c>
      <c r="F1403" s="148" t="s">
        <v>175</v>
      </c>
      <c r="G1403" s="148" t="s">
        <v>175</v>
      </c>
      <c r="H1403" s="148" t="s">
        <v>175</v>
      </c>
      <c r="I1403" s="149" t="s">
        <v>175</v>
      </c>
      <c r="J1403" s="148" t="s">
        <v>175</v>
      </c>
      <c r="K1403" s="147" t="s">
        <v>175</v>
      </c>
      <c r="L1403" s="147" t="s">
        <v>175</v>
      </c>
      <c r="M1403" s="150">
        <v>0</v>
      </c>
      <c r="N1403" s="151" t="s">
        <v>175</v>
      </c>
      <c r="O1403" s="147" t="s">
        <v>175</v>
      </c>
      <c r="P1403" s="147" t="s">
        <v>175</v>
      </c>
      <c r="Q1403" s="150">
        <v>0</v>
      </c>
      <c r="R1403" s="151">
        <v>0</v>
      </c>
      <c r="S1403" s="152" t="s">
        <v>175</v>
      </c>
      <c r="T1403" s="149" t="s">
        <v>175</v>
      </c>
      <c r="U1403" s="149">
        <v>0</v>
      </c>
      <c r="V1403" s="148" t="s">
        <v>175</v>
      </c>
      <c r="W1403" s="153">
        <v>0</v>
      </c>
      <c r="X1403" s="148" t="s">
        <v>175</v>
      </c>
      <c r="Y1403" s="153">
        <v>0</v>
      </c>
      <c r="Z1403" s="154" t="s">
        <v>175</v>
      </c>
      <c r="AA1403" s="147" t="s">
        <v>175</v>
      </c>
      <c r="AB1403" s="147" t="s">
        <v>175</v>
      </c>
      <c r="AC1403" s="148"/>
      <c r="AD1403" s="148"/>
      <c r="AE1403" s="148"/>
      <c r="AF1403" s="148"/>
      <c r="AG1403" s="148" t="s">
        <v>6713</v>
      </c>
      <c r="AH1403" s="148" t="s">
        <v>6880</v>
      </c>
      <c r="AI1403" s="148" t="s">
        <v>5000</v>
      </c>
      <c r="AJ1403" s="148" t="s">
        <v>65</v>
      </c>
      <c r="AK1403" s="155">
        <f>+IF(LEN(_R4T[[#This Row],[KOD]])=5,1,IF(LEN(_R4T[[#This Row],[KOD]])=8,2,IF(LEN(_R4T[[#This Row],[KOD]])=11,3,4)))</f>
        <v>4</v>
      </c>
    </row>
    <row r="1404" spans="2:37" ht="14.5" outlineLevel="1">
      <c r="B1404" s="123" t="s">
        <v>6884</v>
      </c>
      <c r="C1404" s="124" t="s">
        <v>6223</v>
      </c>
      <c r="D1404" s="125" t="s">
        <v>175</v>
      </c>
      <c r="E1404" s="126" t="s">
        <v>175</v>
      </c>
      <c r="F1404" s="126" t="s">
        <v>175</v>
      </c>
      <c r="G1404" s="126" t="s">
        <v>175</v>
      </c>
      <c r="H1404" s="126" t="s">
        <v>175</v>
      </c>
      <c r="I1404" s="127" t="s">
        <v>175</v>
      </c>
      <c r="J1404" s="126" t="s">
        <v>175</v>
      </c>
      <c r="K1404" s="125" t="s">
        <v>175</v>
      </c>
      <c r="L1404" s="125" t="s">
        <v>175</v>
      </c>
      <c r="M1404" s="128">
        <v>0</v>
      </c>
      <c r="N1404" s="129" t="s">
        <v>175</v>
      </c>
      <c r="O1404" s="125" t="s">
        <v>175</v>
      </c>
      <c r="P1404" s="125" t="s">
        <v>175</v>
      </c>
      <c r="Q1404" s="128">
        <v>0</v>
      </c>
      <c r="R1404" s="129">
        <v>0</v>
      </c>
      <c r="S1404" s="130" t="s">
        <v>175</v>
      </c>
      <c r="T1404" s="127" t="s">
        <v>175</v>
      </c>
      <c r="U1404" s="127">
        <v>0</v>
      </c>
      <c r="V1404" s="126" t="s">
        <v>175</v>
      </c>
      <c r="W1404" s="131">
        <v>0</v>
      </c>
      <c r="X1404" s="126" t="s">
        <v>175</v>
      </c>
      <c r="Y1404" s="131">
        <v>0</v>
      </c>
      <c r="Z1404" s="132" t="s">
        <v>175</v>
      </c>
      <c r="AA1404" s="125" t="s">
        <v>175</v>
      </c>
      <c r="AB1404" s="125" t="s">
        <v>175</v>
      </c>
      <c r="AC1404" s="126"/>
      <c r="AD1404" s="126"/>
      <c r="AE1404" s="126"/>
      <c r="AF1404" s="126"/>
      <c r="AG1404" s="126" t="s">
        <v>6713</v>
      </c>
      <c r="AH1404" s="126" t="s">
        <v>6885</v>
      </c>
      <c r="AI1404" s="126" t="s">
        <v>175</v>
      </c>
      <c r="AJ1404" s="126" t="s">
        <v>175</v>
      </c>
      <c r="AK1404" s="133">
        <f>+IF(LEN(_R4T[[#This Row],[KOD]])=5,1,IF(LEN(_R4T[[#This Row],[KOD]])=8,2,IF(LEN(_R4T[[#This Row],[KOD]])=11,3,4)))</f>
        <v>2</v>
      </c>
    </row>
    <row r="1405" spans="2:37" ht="14.5" outlineLevel="2">
      <c r="B1405" s="134" t="s">
        <v>6886</v>
      </c>
      <c r="C1405" s="135" t="s">
        <v>6223</v>
      </c>
      <c r="D1405" s="136" t="s">
        <v>175</v>
      </c>
      <c r="E1405" s="137" t="s">
        <v>175</v>
      </c>
      <c r="F1405" s="137" t="s">
        <v>175</v>
      </c>
      <c r="G1405" s="137" t="s">
        <v>175</v>
      </c>
      <c r="H1405" s="137" t="s">
        <v>175</v>
      </c>
      <c r="I1405" s="138" t="s">
        <v>175</v>
      </c>
      <c r="J1405" s="137" t="s">
        <v>175</v>
      </c>
      <c r="K1405" s="136" t="s">
        <v>175</v>
      </c>
      <c r="L1405" s="136" t="s">
        <v>175</v>
      </c>
      <c r="M1405" s="139">
        <v>0</v>
      </c>
      <c r="N1405" s="140" t="s">
        <v>175</v>
      </c>
      <c r="O1405" s="136" t="s">
        <v>175</v>
      </c>
      <c r="P1405" s="136" t="s">
        <v>175</v>
      </c>
      <c r="Q1405" s="139">
        <v>0</v>
      </c>
      <c r="R1405" s="140">
        <v>0</v>
      </c>
      <c r="S1405" s="141" t="s">
        <v>175</v>
      </c>
      <c r="T1405" s="138" t="s">
        <v>175</v>
      </c>
      <c r="U1405" s="138">
        <v>0</v>
      </c>
      <c r="V1405" s="137" t="s">
        <v>175</v>
      </c>
      <c r="W1405" s="142">
        <v>0</v>
      </c>
      <c r="X1405" s="137" t="s">
        <v>175</v>
      </c>
      <c r="Y1405" s="142">
        <v>0</v>
      </c>
      <c r="Z1405" s="143" t="s">
        <v>175</v>
      </c>
      <c r="AA1405" s="136" t="s">
        <v>175</v>
      </c>
      <c r="AB1405" s="136" t="s">
        <v>175</v>
      </c>
      <c r="AC1405" s="137"/>
      <c r="AD1405" s="137"/>
      <c r="AE1405" s="137"/>
      <c r="AF1405" s="137"/>
      <c r="AG1405" s="137" t="s">
        <v>6713</v>
      </c>
      <c r="AH1405" s="137" t="s">
        <v>6885</v>
      </c>
      <c r="AI1405" s="137" t="s">
        <v>5000</v>
      </c>
      <c r="AJ1405" s="137" t="s">
        <v>175</v>
      </c>
      <c r="AK1405" s="144">
        <f>+IF(LEN(_R4T[[#This Row],[KOD]])=5,1,IF(LEN(_R4T[[#This Row],[KOD]])=8,2,IF(LEN(_R4T[[#This Row],[KOD]])=11,3,4)))</f>
        <v>3</v>
      </c>
    </row>
    <row r="1406" spans="2:37" ht="14.5" outlineLevel="3">
      <c r="B1406" s="145" t="s">
        <v>6887</v>
      </c>
      <c r="C1406" s="146" t="s">
        <v>6888</v>
      </c>
      <c r="D1406" s="147" t="s">
        <v>175</v>
      </c>
      <c r="E1406" s="148" t="s">
        <v>175</v>
      </c>
      <c r="F1406" s="148" t="s">
        <v>175</v>
      </c>
      <c r="G1406" s="148" t="s">
        <v>175</v>
      </c>
      <c r="H1406" s="148" t="s">
        <v>175</v>
      </c>
      <c r="I1406" s="149" t="s">
        <v>175</v>
      </c>
      <c r="J1406" s="148" t="s">
        <v>175</v>
      </c>
      <c r="K1406" s="147" t="s">
        <v>175</v>
      </c>
      <c r="L1406" s="147" t="s">
        <v>175</v>
      </c>
      <c r="M1406" s="150">
        <v>0</v>
      </c>
      <c r="N1406" s="151" t="s">
        <v>175</v>
      </c>
      <c r="O1406" s="147" t="s">
        <v>175</v>
      </c>
      <c r="P1406" s="147" t="s">
        <v>175</v>
      </c>
      <c r="Q1406" s="150">
        <v>0</v>
      </c>
      <c r="R1406" s="151">
        <v>0</v>
      </c>
      <c r="S1406" s="152" t="s">
        <v>175</v>
      </c>
      <c r="T1406" s="149" t="s">
        <v>175</v>
      </c>
      <c r="U1406" s="149">
        <v>0</v>
      </c>
      <c r="V1406" s="148" t="s">
        <v>175</v>
      </c>
      <c r="W1406" s="153">
        <v>0</v>
      </c>
      <c r="X1406" s="148" t="s">
        <v>175</v>
      </c>
      <c r="Y1406" s="153">
        <v>0</v>
      </c>
      <c r="Z1406" s="154" t="s">
        <v>175</v>
      </c>
      <c r="AA1406" s="147" t="s">
        <v>175</v>
      </c>
      <c r="AB1406" s="147" t="s">
        <v>175</v>
      </c>
      <c r="AC1406" s="148"/>
      <c r="AD1406" s="148"/>
      <c r="AE1406" s="148"/>
      <c r="AF1406" s="148"/>
      <c r="AG1406" s="148" t="s">
        <v>6713</v>
      </c>
      <c r="AH1406" s="148" t="s">
        <v>6885</v>
      </c>
      <c r="AI1406" s="148" t="s">
        <v>5000</v>
      </c>
      <c r="AJ1406" s="148" t="s">
        <v>65</v>
      </c>
      <c r="AK1406" s="155">
        <f>+IF(LEN(_R4T[[#This Row],[KOD]])=5,1,IF(LEN(_R4T[[#This Row],[KOD]])=8,2,IF(LEN(_R4T[[#This Row],[KOD]])=11,3,4)))</f>
        <v>4</v>
      </c>
    </row>
    <row r="1407" spans="2:37" ht="14.5" outlineLevel="1">
      <c r="B1407" s="123" t="s">
        <v>6889</v>
      </c>
      <c r="C1407" s="124" t="s">
        <v>6890</v>
      </c>
      <c r="D1407" s="125" t="s">
        <v>175</v>
      </c>
      <c r="E1407" s="126" t="s">
        <v>175</v>
      </c>
      <c r="F1407" s="126" t="s">
        <v>175</v>
      </c>
      <c r="G1407" s="126" t="s">
        <v>175</v>
      </c>
      <c r="H1407" s="126" t="s">
        <v>175</v>
      </c>
      <c r="I1407" s="127" t="s">
        <v>175</v>
      </c>
      <c r="J1407" s="126" t="s">
        <v>175</v>
      </c>
      <c r="K1407" s="125" t="s">
        <v>175</v>
      </c>
      <c r="L1407" s="125" t="s">
        <v>175</v>
      </c>
      <c r="M1407" s="128">
        <v>0</v>
      </c>
      <c r="N1407" s="129" t="s">
        <v>175</v>
      </c>
      <c r="O1407" s="125" t="s">
        <v>175</v>
      </c>
      <c r="P1407" s="125" t="s">
        <v>175</v>
      </c>
      <c r="Q1407" s="128">
        <v>0</v>
      </c>
      <c r="R1407" s="129">
        <v>0</v>
      </c>
      <c r="S1407" s="130" t="s">
        <v>175</v>
      </c>
      <c r="T1407" s="127" t="s">
        <v>175</v>
      </c>
      <c r="U1407" s="127">
        <v>0</v>
      </c>
      <c r="V1407" s="126" t="s">
        <v>175</v>
      </c>
      <c r="W1407" s="131">
        <v>0</v>
      </c>
      <c r="X1407" s="126" t="s">
        <v>175</v>
      </c>
      <c r="Y1407" s="131">
        <v>0</v>
      </c>
      <c r="Z1407" s="132" t="s">
        <v>175</v>
      </c>
      <c r="AA1407" s="125" t="s">
        <v>175</v>
      </c>
      <c r="AB1407" s="125" t="s">
        <v>175</v>
      </c>
      <c r="AC1407" s="126"/>
      <c r="AD1407" s="126"/>
      <c r="AE1407" s="126"/>
      <c r="AF1407" s="126"/>
      <c r="AG1407" s="126" t="s">
        <v>6713</v>
      </c>
      <c r="AH1407" s="126" t="s">
        <v>6891</v>
      </c>
      <c r="AI1407" s="126" t="s">
        <v>175</v>
      </c>
      <c r="AJ1407" s="126" t="s">
        <v>175</v>
      </c>
      <c r="AK1407" s="133">
        <f>+IF(LEN(_R4T[[#This Row],[KOD]])=5,1,IF(LEN(_R4T[[#This Row],[KOD]])=8,2,IF(LEN(_R4T[[#This Row],[KOD]])=11,3,4)))</f>
        <v>2</v>
      </c>
    </row>
    <row r="1408" spans="2:37" ht="14.5" outlineLevel="2">
      <c r="B1408" s="134" t="s">
        <v>6892</v>
      </c>
      <c r="C1408" s="135" t="s">
        <v>6890</v>
      </c>
      <c r="D1408" s="136" t="s">
        <v>175</v>
      </c>
      <c r="E1408" s="137" t="s">
        <v>175</v>
      </c>
      <c r="F1408" s="137" t="s">
        <v>175</v>
      </c>
      <c r="G1408" s="137" t="s">
        <v>175</v>
      </c>
      <c r="H1408" s="137" t="s">
        <v>175</v>
      </c>
      <c r="I1408" s="138" t="s">
        <v>175</v>
      </c>
      <c r="J1408" s="137" t="s">
        <v>175</v>
      </c>
      <c r="K1408" s="136" t="s">
        <v>175</v>
      </c>
      <c r="L1408" s="136" t="s">
        <v>175</v>
      </c>
      <c r="M1408" s="139">
        <v>0</v>
      </c>
      <c r="N1408" s="140" t="s">
        <v>175</v>
      </c>
      <c r="O1408" s="136" t="s">
        <v>175</v>
      </c>
      <c r="P1408" s="136" t="s">
        <v>175</v>
      </c>
      <c r="Q1408" s="139">
        <v>0</v>
      </c>
      <c r="R1408" s="140">
        <v>0</v>
      </c>
      <c r="S1408" s="141" t="s">
        <v>175</v>
      </c>
      <c r="T1408" s="138" t="s">
        <v>175</v>
      </c>
      <c r="U1408" s="138">
        <v>0</v>
      </c>
      <c r="V1408" s="137" t="s">
        <v>175</v>
      </c>
      <c r="W1408" s="142">
        <v>0</v>
      </c>
      <c r="X1408" s="137" t="s">
        <v>175</v>
      </c>
      <c r="Y1408" s="142">
        <v>0</v>
      </c>
      <c r="Z1408" s="143" t="s">
        <v>175</v>
      </c>
      <c r="AA1408" s="136" t="s">
        <v>175</v>
      </c>
      <c r="AB1408" s="136" t="s">
        <v>175</v>
      </c>
      <c r="AC1408" s="137"/>
      <c r="AD1408" s="137"/>
      <c r="AE1408" s="137"/>
      <c r="AF1408" s="137"/>
      <c r="AG1408" s="137" t="s">
        <v>6713</v>
      </c>
      <c r="AH1408" s="137" t="s">
        <v>6891</v>
      </c>
      <c r="AI1408" s="137" t="s">
        <v>5000</v>
      </c>
      <c r="AJ1408" s="137" t="s">
        <v>175</v>
      </c>
      <c r="AK1408" s="144">
        <f>+IF(LEN(_R4T[[#This Row],[KOD]])=5,1,IF(LEN(_R4T[[#This Row],[KOD]])=8,2,IF(LEN(_R4T[[#This Row],[KOD]])=11,3,4)))</f>
        <v>3</v>
      </c>
    </row>
    <row r="1409" spans="2:37" ht="14.5" outlineLevel="3">
      <c r="B1409" s="145" t="s">
        <v>6893</v>
      </c>
      <c r="C1409" s="146" t="s">
        <v>6894</v>
      </c>
      <c r="D1409" s="147" t="s">
        <v>175</v>
      </c>
      <c r="E1409" s="148" t="s">
        <v>175</v>
      </c>
      <c r="F1409" s="148" t="s">
        <v>175</v>
      </c>
      <c r="G1409" s="148" t="s">
        <v>175</v>
      </c>
      <c r="H1409" s="148" t="s">
        <v>175</v>
      </c>
      <c r="I1409" s="149" t="s">
        <v>175</v>
      </c>
      <c r="J1409" s="148" t="s">
        <v>175</v>
      </c>
      <c r="K1409" s="147" t="s">
        <v>175</v>
      </c>
      <c r="L1409" s="147" t="s">
        <v>175</v>
      </c>
      <c r="M1409" s="150">
        <v>0</v>
      </c>
      <c r="N1409" s="151" t="s">
        <v>175</v>
      </c>
      <c r="O1409" s="147" t="s">
        <v>175</v>
      </c>
      <c r="P1409" s="147" t="s">
        <v>175</v>
      </c>
      <c r="Q1409" s="150">
        <v>0</v>
      </c>
      <c r="R1409" s="151">
        <v>0</v>
      </c>
      <c r="S1409" s="152" t="s">
        <v>175</v>
      </c>
      <c r="T1409" s="149" t="s">
        <v>175</v>
      </c>
      <c r="U1409" s="149">
        <v>0</v>
      </c>
      <c r="V1409" s="148" t="s">
        <v>175</v>
      </c>
      <c r="W1409" s="153">
        <v>0</v>
      </c>
      <c r="X1409" s="148" t="s">
        <v>175</v>
      </c>
      <c r="Y1409" s="153">
        <v>0</v>
      </c>
      <c r="Z1409" s="154" t="s">
        <v>175</v>
      </c>
      <c r="AA1409" s="147" t="s">
        <v>175</v>
      </c>
      <c r="AB1409" s="147" t="s">
        <v>175</v>
      </c>
      <c r="AC1409" s="148"/>
      <c r="AD1409" s="148"/>
      <c r="AE1409" s="148"/>
      <c r="AF1409" s="148"/>
      <c r="AG1409" s="148" t="s">
        <v>6713</v>
      </c>
      <c r="AH1409" s="148" t="s">
        <v>6891</v>
      </c>
      <c r="AI1409" s="148" t="s">
        <v>5000</v>
      </c>
      <c r="AJ1409" s="148" t="s">
        <v>65</v>
      </c>
      <c r="AK1409" s="155">
        <f>+IF(LEN(_R4T[[#This Row],[KOD]])=5,1,IF(LEN(_R4T[[#This Row],[KOD]])=8,2,IF(LEN(_R4T[[#This Row],[KOD]])=11,3,4)))</f>
        <v>4</v>
      </c>
    </row>
    <row r="1410" spans="2:37" ht="14.5" outlineLevel="1">
      <c r="B1410" s="123" t="s">
        <v>6895</v>
      </c>
      <c r="C1410" s="124" t="s">
        <v>6896</v>
      </c>
      <c r="D1410" s="125" t="s">
        <v>175</v>
      </c>
      <c r="E1410" s="126" t="s">
        <v>175</v>
      </c>
      <c r="F1410" s="126" t="s">
        <v>175</v>
      </c>
      <c r="G1410" s="126" t="s">
        <v>175</v>
      </c>
      <c r="H1410" s="126" t="s">
        <v>175</v>
      </c>
      <c r="I1410" s="127" t="s">
        <v>175</v>
      </c>
      <c r="J1410" s="126" t="s">
        <v>175</v>
      </c>
      <c r="K1410" s="125" t="s">
        <v>175</v>
      </c>
      <c r="L1410" s="125" t="s">
        <v>175</v>
      </c>
      <c r="M1410" s="128">
        <v>0</v>
      </c>
      <c r="N1410" s="129" t="s">
        <v>175</v>
      </c>
      <c r="O1410" s="125" t="s">
        <v>175</v>
      </c>
      <c r="P1410" s="125" t="s">
        <v>175</v>
      </c>
      <c r="Q1410" s="128">
        <v>0</v>
      </c>
      <c r="R1410" s="129">
        <v>0</v>
      </c>
      <c r="S1410" s="130" t="s">
        <v>175</v>
      </c>
      <c r="T1410" s="127" t="s">
        <v>175</v>
      </c>
      <c r="U1410" s="127">
        <v>0</v>
      </c>
      <c r="V1410" s="126" t="s">
        <v>175</v>
      </c>
      <c r="W1410" s="131">
        <v>0</v>
      </c>
      <c r="X1410" s="126" t="s">
        <v>175</v>
      </c>
      <c r="Y1410" s="131">
        <v>0</v>
      </c>
      <c r="Z1410" s="132" t="s">
        <v>175</v>
      </c>
      <c r="AA1410" s="125" t="s">
        <v>175</v>
      </c>
      <c r="AB1410" s="125" t="s">
        <v>175</v>
      </c>
      <c r="AC1410" s="126"/>
      <c r="AD1410" s="126"/>
      <c r="AE1410" s="126"/>
      <c r="AF1410" s="126"/>
      <c r="AG1410" s="126" t="s">
        <v>6713</v>
      </c>
      <c r="AH1410" s="126" t="s">
        <v>6897</v>
      </c>
      <c r="AI1410" s="126" t="s">
        <v>175</v>
      </c>
      <c r="AJ1410" s="126" t="s">
        <v>175</v>
      </c>
      <c r="AK1410" s="133">
        <f>+IF(LEN(_R4T[[#This Row],[KOD]])=5,1,IF(LEN(_R4T[[#This Row],[KOD]])=8,2,IF(LEN(_R4T[[#This Row],[KOD]])=11,3,4)))</f>
        <v>2</v>
      </c>
    </row>
    <row r="1411" spans="2:37" ht="14.5" outlineLevel="2">
      <c r="B1411" s="134" t="s">
        <v>6898</v>
      </c>
      <c r="C1411" s="135" t="s">
        <v>6899</v>
      </c>
      <c r="D1411" s="136" t="s">
        <v>175</v>
      </c>
      <c r="E1411" s="137" t="s">
        <v>175</v>
      </c>
      <c r="F1411" s="137" t="s">
        <v>175</v>
      </c>
      <c r="G1411" s="137" t="s">
        <v>175</v>
      </c>
      <c r="H1411" s="137" t="s">
        <v>175</v>
      </c>
      <c r="I1411" s="138" t="s">
        <v>175</v>
      </c>
      <c r="J1411" s="137" t="s">
        <v>175</v>
      </c>
      <c r="K1411" s="136" t="s">
        <v>175</v>
      </c>
      <c r="L1411" s="136" t="s">
        <v>175</v>
      </c>
      <c r="M1411" s="139">
        <v>0</v>
      </c>
      <c r="N1411" s="140" t="s">
        <v>175</v>
      </c>
      <c r="O1411" s="136" t="s">
        <v>175</v>
      </c>
      <c r="P1411" s="136" t="s">
        <v>175</v>
      </c>
      <c r="Q1411" s="139">
        <v>0</v>
      </c>
      <c r="R1411" s="140">
        <v>0</v>
      </c>
      <c r="S1411" s="141" t="s">
        <v>175</v>
      </c>
      <c r="T1411" s="138" t="s">
        <v>175</v>
      </c>
      <c r="U1411" s="138">
        <v>0</v>
      </c>
      <c r="V1411" s="137" t="s">
        <v>175</v>
      </c>
      <c r="W1411" s="142">
        <v>0</v>
      </c>
      <c r="X1411" s="137" t="s">
        <v>175</v>
      </c>
      <c r="Y1411" s="142">
        <v>0</v>
      </c>
      <c r="Z1411" s="143" t="s">
        <v>175</v>
      </c>
      <c r="AA1411" s="136" t="s">
        <v>175</v>
      </c>
      <c r="AB1411" s="136" t="s">
        <v>175</v>
      </c>
      <c r="AC1411" s="137"/>
      <c r="AD1411" s="137"/>
      <c r="AE1411" s="137"/>
      <c r="AF1411" s="137"/>
      <c r="AG1411" s="137" t="s">
        <v>6713</v>
      </c>
      <c r="AH1411" s="137" t="s">
        <v>6897</v>
      </c>
      <c r="AI1411" s="137" t="s">
        <v>5000</v>
      </c>
      <c r="AJ1411" s="137" t="s">
        <v>175</v>
      </c>
      <c r="AK1411" s="144">
        <f>+IF(LEN(_R4T[[#This Row],[KOD]])=5,1,IF(LEN(_R4T[[#This Row],[KOD]])=8,2,IF(LEN(_R4T[[#This Row],[KOD]])=11,3,4)))</f>
        <v>3</v>
      </c>
    </row>
    <row r="1412" spans="2:37" ht="14.5" outlineLevel="3">
      <c r="B1412" s="145" t="s">
        <v>6900</v>
      </c>
      <c r="C1412" s="146" t="s">
        <v>6901</v>
      </c>
      <c r="D1412" s="147" t="s">
        <v>175</v>
      </c>
      <c r="E1412" s="148" t="s">
        <v>175</v>
      </c>
      <c r="F1412" s="148" t="s">
        <v>175</v>
      </c>
      <c r="G1412" s="148" t="s">
        <v>175</v>
      </c>
      <c r="H1412" s="148" t="s">
        <v>175</v>
      </c>
      <c r="I1412" s="149" t="s">
        <v>175</v>
      </c>
      <c r="J1412" s="148" t="s">
        <v>175</v>
      </c>
      <c r="K1412" s="147" t="s">
        <v>175</v>
      </c>
      <c r="L1412" s="147" t="s">
        <v>175</v>
      </c>
      <c r="M1412" s="150">
        <v>0</v>
      </c>
      <c r="N1412" s="151" t="s">
        <v>175</v>
      </c>
      <c r="O1412" s="147" t="s">
        <v>175</v>
      </c>
      <c r="P1412" s="147" t="s">
        <v>175</v>
      </c>
      <c r="Q1412" s="150">
        <v>0</v>
      </c>
      <c r="R1412" s="151">
        <v>0</v>
      </c>
      <c r="S1412" s="152" t="s">
        <v>175</v>
      </c>
      <c r="T1412" s="149" t="s">
        <v>175</v>
      </c>
      <c r="U1412" s="149">
        <v>0</v>
      </c>
      <c r="V1412" s="148" t="s">
        <v>175</v>
      </c>
      <c r="W1412" s="153">
        <v>0</v>
      </c>
      <c r="X1412" s="148" t="s">
        <v>175</v>
      </c>
      <c r="Y1412" s="153">
        <v>0</v>
      </c>
      <c r="Z1412" s="154" t="s">
        <v>175</v>
      </c>
      <c r="AA1412" s="147" t="s">
        <v>175</v>
      </c>
      <c r="AB1412" s="147" t="s">
        <v>175</v>
      </c>
      <c r="AC1412" s="148"/>
      <c r="AD1412" s="148"/>
      <c r="AE1412" s="148"/>
      <c r="AF1412" s="148"/>
      <c r="AG1412" s="148" t="s">
        <v>6713</v>
      </c>
      <c r="AH1412" s="148" t="s">
        <v>6897</v>
      </c>
      <c r="AI1412" s="148" t="s">
        <v>5000</v>
      </c>
      <c r="AJ1412" s="148" t="s">
        <v>65</v>
      </c>
      <c r="AK1412" s="155">
        <f>+IF(LEN(_R4T[[#This Row],[KOD]])=5,1,IF(LEN(_R4T[[#This Row],[KOD]])=8,2,IF(LEN(_R4T[[#This Row],[KOD]])=11,3,4)))</f>
        <v>4</v>
      </c>
    </row>
    <row r="1413" spans="2:37" ht="14.5" outlineLevel="2">
      <c r="B1413" s="134" t="s">
        <v>6902</v>
      </c>
      <c r="C1413" s="135" t="s">
        <v>6903</v>
      </c>
      <c r="D1413" s="136" t="s">
        <v>175</v>
      </c>
      <c r="E1413" s="137" t="s">
        <v>175</v>
      </c>
      <c r="F1413" s="137" t="s">
        <v>175</v>
      </c>
      <c r="G1413" s="137" t="s">
        <v>175</v>
      </c>
      <c r="H1413" s="137" t="s">
        <v>175</v>
      </c>
      <c r="I1413" s="138" t="s">
        <v>175</v>
      </c>
      <c r="J1413" s="137" t="s">
        <v>175</v>
      </c>
      <c r="K1413" s="136" t="s">
        <v>175</v>
      </c>
      <c r="L1413" s="136" t="s">
        <v>175</v>
      </c>
      <c r="M1413" s="139">
        <v>0</v>
      </c>
      <c r="N1413" s="140" t="s">
        <v>175</v>
      </c>
      <c r="O1413" s="136" t="s">
        <v>175</v>
      </c>
      <c r="P1413" s="136" t="s">
        <v>175</v>
      </c>
      <c r="Q1413" s="139">
        <v>0</v>
      </c>
      <c r="R1413" s="140">
        <v>0</v>
      </c>
      <c r="S1413" s="141" t="s">
        <v>175</v>
      </c>
      <c r="T1413" s="138" t="s">
        <v>175</v>
      </c>
      <c r="U1413" s="138">
        <v>0</v>
      </c>
      <c r="V1413" s="137" t="s">
        <v>175</v>
      </c>
      <c r="W1413" s="142">
        <v>0</v>
      </c>
      <c r="X1413" s="137" t="s">
        <v>175</v>
      </c>
      <c r="Y1413" s="142">
        <v>0</v>
      </c>
      <c r="Z1413" s="143" t="s">
        <v>175</v>
      </c>
      <c r="AA1413" s="136" t="s">
        <v>175</v>
      </c>
      <c r="AB1413" s="136" t="s">
        <v>175</v>
      </c>
      <c r="AC1413" s="137"/>
      <c r="AD1413" s="137"/>
      <c r="AE1413" s="137"/>
      <c r="AF1413" s="137"/>
      <c r="AG1413" s="137" t="s">
        <v>6713</v>
      </c>
      <c r="AH1413" s="137" t="s">
        <v>6897</v>
      </c>
      <c r="AI1413" s="137" t="s">
        <v>5003</v>
      </c>
      <c r="AJ1413" s="137" t="s">
        <v>175</v>
      </c>
      <c r="AK1413" s="144">
        <f>+IF(LEN(_R4T[[#This Row],[KOD]])=5,1,IF(LEN(_R4T[[#This Row],[KOD]])=8,2,IF(LEN(_R4T[[#This Row],[KOD]])=11,3,4)))</f>
        <v>3</v>
      </c>
    </row>
    <row r="1414" spans="2:37" ht="14.5" outlineLevel="3">
      <c r="B1414" s="145" t="s">
        <v>6904</v>
      </c>
      <c r="C1414" s="146" t="s">
        <v>6905</v>
      </c>
      <c r="D1414" s="147" t="s">
        <v>175</v>
      </c>
      <c r="E1414" s="148" t="s">
        <v>175</v>
      </c>
      <c r="F1414" s="148" t="s">
        <v>175</v>
      </c>
      <c r="G1414" s="148" t="s">
        <v>175</v>
      </c>
      <c r="H1414" s="148" t="s">
        <v>175</v>
      </c>
      <c r="I1414" s="149" t="s">
        <v>175</v>
      </c>
      <c r="J1414" s="148" t="s">
        <v>175</v>
      </c>
      <c r="K1414" s="147" t="s">
        <v>175</v>
      </c>
      <c r="L1414" s="147" t="s">
        <v>175</v>
      </c>
      <c r="M1414" s="150">
        <v>0</v>
      </c>
      <c r="N1414" s="151" t="s">
        <v>175</v>
      </c>
      <c r="O1414" s="147" t="s">
        <v>175</v>
      </c>
      <c r="P1414" s="147" t="s">
        <v>175</v>
      </c>
      <c r="Q1414" s="150">
        <v>0</v>
      </c>
      <c r="R1414" s="151">
        <v>0</v>
      </c>
      <c r="S1414" s="152" t="s">
        <v>175</v>
      </c>
      <c r="T1414" s="149" t="s">
        <v>175</v>
      </c>
      <c r="U1414" s="149">
        <v>0</v>
      </c>
      <c r="V1414" s="148" t="s">
        <v>175</v>
      </c>
      <c r="W1414" s="153">
        <v>0</v>
      </c>
      <c r="X1414" s="148" t="s">
        <v>175</v>
      </c>
      <c r="Y1414" s="153">
        <v>0</v>
      </c>
      <c r="Z1414" s="154" t="s">
        <v>175</v>
      </c>
      <c r="AA1414" s="147" t="s">
        <v>175</v>
      </c>
      <c r="AB1414" s="147" t="s">
        <v>175</v>
      </c>
      <c r="AC1414" s="148"/>
      <c r="AD1414" s="148"/>
      <c r="AE1414" s="148"/>
      <c r="AF1414" s="148"/>
      <c r="AG1414" s="148" t="s">
        <v>6713</v>
      </c>
      <c r="AH1414" s="148" t="s">
        <v>6897</v>
      </c>
      <c r="AI1414" s="148" t="s">
        <v>5003</v>
      </c>
      <c r="AJ1414" s="148" t="s">
        <v>65</v>
      </c>
      <c r="AK1414" s="155">
        <f>+IF(LEN(_R4T[[#This Row],[KOD]])=5,1,IF(LEN(_R4T[[#This Row],[KOD]])=8,2,IF(LEN(_R4T[[#This Row],[KOD]])=11,3,4)))</f>
        <v>4</v>
      </c>
    </row>
    <row r="1415" spans="2:37" ht="14.5" outlineLevel="3">
      <c r="B1415" s="145" t="s">
        <v>6906</v>
      </c>
      <c r="C1415" s="146" t="s">
        <v>6907</v>
      </c>
      <c r="D1415" s="147" t="s">
        <v>175</v>
      </c>
      <c r="E1415" s="148" t="s">
        <v>175</v>
      </c>
      <c r="F1415" s="148" t="s">
        <v>175</v>
      </c>
      <c r="G1415" s="148" t="s">
        <v>175</v>
      </c>
      <c r="H1415" s="148" t="s">
        <v>175</v>
      </c>
      <c r="I1415" s="149" t="s">
        <v>175</v>
      </c>
      <c r="J1415" s="148" t="s">
        <v>175</v>
      </c>
      <c r="K1415" s="147" t="s">
        <v>175</v>
      </c>
      <c r="L1415" s="147" t="s">
        <v>175</v>
      </c>
      <c r="M1415" s="150">
        <v>0</v>
      </c>
      <c r="N1415" s="151" t="s">
        <v>175</v>
      </c>
      <c r="O1415" s="147" t="s">
        <v>175</v>
      </c>
      <c r="P1415" s="147" t="s">
        <v>175</v>
      </c>
      <c r="Q1415" s="150">
        <v>0</v>
      </c>
      <c r="R1415" s="151">
        <v>0</v>
      </c>
      <c r="S1415" s="152" t="s">
        <v>175</v>
      </c>
      <c r="T1415" s="149" t="s">
        <v>175</v>
      </c>
      <c r="U1415" s="149">
        <v>0</v>
      </c>
      <c r="V1415" s="148" t="s">
        <v>175</v>
      </c>
      <c r="W1415" s="153">
        <v>0</v>
      </c>
      <c r="X1415" s="148" t="s">
        <v>175</v>
      </c>
      <c r="Y1415" s="153">
        <v>0</v>
      </c>
      <c r="Z1415" s="154" t="s">
        <v>175</v>
      </c>
      <c r="AA1415" s="147" t="s">
        <v>175</v>
      </c>
      <c r="AB1415" s="147" t="s">
        <v>175</v>
      </c>
      <c r="AC1415" s="148"/>
      <c r="AD1415" s="148"/>
      <c r="AE1415" s="148"/>
      <c r="AF1415" s="148"/>
      <c r="AG1415" s="148" t="s">
        <v>6713</v>
      </c>
      <c r="AH1415" s="148" t="s">
        <v>6897</v>
      </c>
      <c r="AI1415" s="148" t="s">
        <v>5003</v>
      </c>
      <c r="AJ1415" s="148" t="s">
        <v>5025</v>
      </c>
      <c r="AK1415" s="155">
        <f>+IF(LEN(_R4T[[#This Row],[KOD]])=5,1,IF(LEN(_R4T[[#This Row],[KOD]])=8,2,IF(LEN(_R4T[[#This Row],[KOD]])=11,3,4)))</f>
        <v>4</v>
      </c>
    </row>
    <row r="1416" spans="2:37" ht="14.5" outlineLevel="2">
      <c r="B1416" s="134" t="s">
        <v>6908</v>
      </c>
      <c r="C1416" s="135" t="s">
        <v>6909</v>
      </c>
      <c r="D1416" s="136" t="s">
        <v>175</v>
      </c>
      <c r="E1416" s="137" t="s">
        <v>175</v>
      </c>
      <c r="F1416" s="137" t="s">
        <v>175</v>
      </c>
      <c r="G1416" s="137" t="s">
        <v>175</v>
      </c>
      <c r="H1416" s="137" t="s">
        <v>175</v>
      </c>
      <c r="I1416" s="138" t="s">
        <v>175</v>
      </c>
      <c r="J1416" s="137" t="s">
        <v>175</v>
      </c>
      <c r="K1416" s="136" t="s">
        <v>175</v>
      </c>
      <c r="L1416" s="136" t="s">
        <v>175</v>
      </c>
      <c r="M1416" s="139">
        <v>0</v>
      </c>
      <c r="N1416" s="140" t="s">
        <v>175</v>
      </c>
      <c r="O1416" s="136" t="s">
        <v>175</v>
      </c>
      <c r="P1416" s="136" t="s">
        <v>175</v>
      </c>
      <c r="Q1416" s="139">
        <v>0</v>
      </c>
      <c r="R1416" s="140">
        <v>0</v>
      </c>
      <c r="S1416" s="141" t="s">
        <v>175</v>
      </c>
      <c r="T1416" s="138" t="s">
        <v>175</v>
      </c>
      <c r="U1416" s="138">
        <v>0</v>
      </c>
      <c r="V1416" s="137" t="s">
        <v>175</v>
      </c>
      <c r="W1416" s="142">
        <v>0</v>
      </c>
      <c r="X1416" s="137" t="s">
        <v>175</v>
      </c>
      <c r="Y1416" s="142">
        <v>0</v>
      </c>
      <c r="Z1416" s="143" t="s">
        <v>175</v>
      </c>
      <c r="AA1416" s="136" t="s">
        <v>175</v>
      </c>
      <c r="AB1416" s="136" t="s">
        <v>175</v>
      </c>
      <c r="AC1416" s="137"/>
      <c r="AD1416" s="137"/>
      <c r="AE1416" s="137"/>
      <c r="AF1416" s="137"/>
      <c r="AG1416" s="137" t="s">
        <v>6713</v>
      </c>
      <c r="AH1416" s="137" t="s">
        <v>6897</v>
      </c>
      <c r="AI1416" s="137" t="s">
        <v>5037</v>
      </c>
      <c r="AJ1416" s="137" t="s">
        <v>175</v>
      </c>
      <c r="AK1416" s="144">
        <f>+IF(LEN(_R4T[[#This Row],[KOD]])=5,1,IF(LEN(_R4T[[#This Row],[KOD]])=8,2,IF(LEN(_R4T[[#This Row],[KOD]])=11,3,4)))</f>
        <v>3</v>
      </c>
    </row>
    <row r="1417" spans="2:37" ht="14.5" outlineLevel="3">
      <c r="B1417" s="145" t="s">
        <v>6910</v>
      </c>
      <c r="C1417" s="146" t="s">
        <v>6911</v>
      </c>
      <c r="D1417" s="147" t="s">
        <v>175</v>
      </c>
      <c r="E1417" s="148" t="s">
        <v>175</v>
      </c>
      <c r="F1417" s="148" t="s">
        <v>175</v>
      </c>
      <c r="G1417" s="148" t="s">
        <v>175</v>
      </c>
      <c r="H1417" s="148" t="s">
        <v>175</v>
      </c>
      <c r="I1417" s="149" t="s">
        <v>175</v>
      </c>
      <c r="J1417" s="148" t="s">
        <v>175</v>
      </c>
      <c r="K1417" s="147" t="s">
        <v>175</v>
      </c>
      <c r="L1417" s="147" t="s">
        <v>175</v>
      </c>
      <c r="M1417" s="150">
        <v>0</v>
      </c>
      <c r="N1417" s="151" t="s">
        <v>175</v>
      </c>
      <c r="O1417" s="147" t="s">
        <v>175</v>
      </c>
      <c r="P1417" s="147" t="s">
        <v>175</v>
      </c>
      <c r="Q1417" s="150">
        <v>0</v>
      </c>
      <c r="R1417" s="151">
        <v>0</v>
      </c>
      <c r="S1417" s="152" t="s">
        <v>175</v>
      </c>
      <c r="T1417" s="149" t="s">
        <v>175</v>
      </c>
      <c r="U1417" s="149">
        <v>0</v>
      </c>
      <c r="V1417" s="148" t="s">
        <v>175</v>
      </c>
      <c r="W1417" s="153">
        <v>0</v>
      </c>
      <c r="X1417" s="148" t="s">
        <v>175</v>
      </c>
      <c r="Y1417" s="153">
        <v>0</v>
      </c>
      <c r="Z1417" s="154" t="s">
        <v>175</v>
      </c>
      <c r="AA1417" s="147" t="s">
        <v>175</v>
      </c>
      <c r="AB1417" s="147" t="s">
        <v>175</v>
      </c>
      <c r="AC1417" s="148"/>
      <c r="AD1417" s="148"/>
      <c r="AE1417" s="148"/>
      <c r="AF1417" s="148"/>
      <c r="AG1417" s="148" t="s">
        <v>6713</v>
      </c>
      <c r="AH1417" s="148" t="s">
        <v>6897</v>
      </c>
      <c r="AI1417" s="148" t="s">
        <v>5037</v>
      </c>
      <c r="AJ1417" s="148" t="s">
        <v>65</v>
      </c>
      <c r="AK1417" s="155">
        <f>+IF(LEN(_R4T[[#This Row],[KOD]])=5,1,IF(LEN(_R4T[[#This Row],[KOD]])=8,2,IF(LEN(_R4T[[#This Row],[KOD]])=11,3,4)))</f>
        <v>4</v>
      </c>
    </row>
    <row r="1418" spans="2:37" ht="14.5" outlineLevel="3">
      <c r="B1418" s="145" t="s">
        <v>6912</v>
      </c>
      <c r="C1418" s="146" t="s">
        <v>6913</v>
      </c>
      <c r="D1418" s="147" t="s">
        <v>175</v>
      </c>
      <c r="E1418" s="148" t="s">
        <v>175</v>
      </c>
      <c r="F1418" s="148" t="s">
        <v>175</v>
      </c>
      <c r="G1418" s="148" t="s">
        <v>175</v>
      </c>
      <c r="H1418" s="148" t="s">
        <v>175</v>
      </c>
      <c r="I1418" s="149" t="s">
        <v>175</v>
      </c>
      <c r="J1418" s="148" t="s">
        <v>175</v>
      </c>
      <c r="K1418" s="147" t="s">
        <v>175</v>
      </c>
      <c r="L1418" s="147" t="s">
        <v>175</v>
      </c>
      <c r="M1418" s="150">
        <v>0</v>
      </c>
      <c r="N1418" s="151" t="s">
        <v>175</v>
      </c>
      <c r="O1418" s="147" t="s">
        <v>175</v>
      </c>
      <c r="P1418" s="147" t="s">
        <v>175</v>
      </c>
      <c r="Q1418" s="150">
        <v>0</v>
      </c>
      <c r="R1418" s="151">
        <v>0</v>
      </c>
      <c r="S1418" s="152" t="s">
        <v>175</v>
      </c>
      <c r="T1418" s="149" t="s">
        <v>175</v>
      </c>
      <c r="U1418" s="149">
        <v>0</v>
      </c>
      <c r="V1418" s="148" t="s">
        <v>175</v>
      </c>
      <c r="W1418" s="153">
        <v>0</v>
      </c>
      <c r="X1418" s="148" t="s">
        <v>175</v>
      </c>
      <c r="Y1418" s="153">
        <v>0</v>
      </c>
      <c r="Z1418" s="154" t="s">
        <v>175</v>
      </c>
      <c r="AA1418" s="147" t="s">
        <v>175</v>
      </c>
      <c r="AB1418" s="147" t="s">
        <v>175</v>
      </c>
      <c r="AC1418" s="148"/>
      <c r="AD1418" s="148"/>
      <c r="AE1418" s="148"/>
      <c r="AF1418" s="148"/>
      <c r="AG1418" s="148" t="s">
        <v>6713</v>
      </c>
      <c r="AH1418" s="148" t="s">
        <v>6897</v>
      </c>
      <c r="AI1418" s="148" t="s">
        <v>5037</v>
      </c>
      <c r="AJ1418" s="148" t="s">
        <v>5025</v>
      </c>
      <c r="AK1418" s="155">
        <f>+IF(LEN(_R4T[[#This Row],[KOD]])=5,1,IF(LEN(_R4T[[#This Row],[KOD]])=8,2,IF(LEN(_R4T[[#This Row],[KOD]])=11,3,4)))</f>
        <v>4</v>
      </c>
    </row>
    <row r="1419" spans="2:37" ht="14.5" outlineLevel="2">
      <c r="B1419" s="134" t="s">
        <v>6914</v>
      </c>
      <c r="C1419" s="135" t="s">
        <v>6915</v>
      </c>
      <c r="D1419" s="136" t="s">
        <v>175</v>
      </c>
      <c r="E1419" s="137" t="s">
        <v>175</v>
      </c>
      <c r="F1419" s="137" t="s">
        <v>175</v>
      </c>
      <c r="G1419" s="137" t="s">
        <v>175</v>
      </c>
      <c r="H1419" s="137" t="s">
        <v>175</v>
      </c>
      <c r="I1419" s="138" t="s">
        <v>175</v>
      </c>
      <c r="J1419" s="137" t="s">
        <v>175</v>
      </c>
      <c r="K1419" s="136" t="s">
        <v>175</v>
      </c>
      <c r="L1419" s="136" t="s">
        <v>175</v>
      </c>
      <c r="M1419" s="139">
        <v>0</v>
      </c>
      <c r="N1419" s="140" t="s">
        <v>175</v>
      </c>
      <c r="O1419" s="136" t="s">
        <v>175</v>
      </c>
      <c r="P1419" s="136" t="s">
        <v>175</v>
      </c>
      <c r="Q1419" s="139">
        <v>0</v>
      </c>
      <c r="R1419" s="140">
        <v>0</v>
      </c>
      <c r="S1419" s="141" t="s">
        <v>175</v>
      </c>
      <c r="T1419" s="138" t="s">
        <v>175</v>
      </c>
      <c r="U1419" s="138">
        <v>0</v>
      </c>
      <c r="V1419" s="137" t="s">
        <v>175</v>
      </c>
      <c r="W1419" s="142">
        <v>0</v>
      </c>
      <c r="X1419" s="137" t="s">
        <v>175</v>
      </c>
      <c r="Y1419" s="142">
        <v>0</v>
      </c>
      <c r="Z1419" s="143" t="s">
        <v>175</v>
      </c>
      <c r="AA1419" s="136" t="s">
        <v>175</v>
      </c>
      <c r="AB1419" s="136" t="s">
        <v>175</v>
      </c>
      <c r="AC1419" s="137"/>
      <c r="AD1419" s="137"/>
      <c r="AE1419" s="137"/>
      <c r="AF1419" s="137"/>
      <c r="AG1419" s="137" t="s">
        <v>6713</v>
      </c>
      <c r="AH1419" s="137" t="s">
        <v>6897</v>
      </c>
      <c r="AI1419" s="137" t="s">
        <v>5093</v>
      </c>
      <c r="AJ1419" s="137" t="s">
        <v>175</v>
      </c>
      <c r="AK1419" s="144">
        <f>+IF(LEN(_R4T[[#This Row],[KOD]])=5,1,IF(LEN(_R4T[[#This Row],[KOD]])=8,2,IF(LEN(_R4T[[#This Row],[KOD]])=11,3,4)))</f>
        <v>3</v>
      </c>
    </row>
    <row r="1420" spans="2:37" ht="14.5" outlineLevel="3">
      <c r="B1420" s="145" t="s">
        <v>6916</v>
      </c>
      <c r="C1420" s="146" t="s">
        <v>6917</v>
      </c>
      <c r="D1420" s="147" t="s">
        <v>175</v>
      </c>
      <c r="E1420" s="148" t="s">
        <v>175</v>
      </c>
      <c r="F1420" s="148" t="s">
        <v>175</v>
      </c>
      <c r="G1420" s="148" t="s">
        <v>175</v>
      </c>
      <c r="H1420" s="148" t="s">
        <v>175</v>
      </c>
      <c r="I1420" s="149" t="s">
        <v>175</v>
      </c>
      <c r="J1420" s="148" t="s">
        <v>175</v>
      </c>
      <c r="K1420" s="147" t="s">
        <v>175</v>
      </c>
      <c r="L1420" s="147" t="s">
        <v>175</v>
      </c>
      <c r="M1420" s="150">
        <v>0</v>
      </c>
      <c r="N1420" s="151" t="s">
        <v>175</v>
      </c>
      <c r="O1420" s="147" t="s">
        <v>175</v>
      </c>
      <c r="P1420" s="147" t="s">
        <v>175</v>
      </c>
      <c r="Q1420" s="150">
        <v>0</v>
      </c>
      <c r="R1420" s="151">
        <v>0</v>
      </c>
      <c r="S1420" s="152" t="s">
        <v>175</v>
      </c>
      <c r="T1420" s="149" t="s">
        <v>175</v>
      </c>
      <c r="U1420" s="149">
        <v>0</v>
      </c>
      <c r="V1420" s="148" t="s">
        <v>175</v>
      </c>
      <c r="W1420" s="153">
        <v>0</v>
      </c>
      <c r="X1420" s="148" t="s">
        <v>175</v>
      </c>
      <c r="Y1420" s="153">
        <v>0</v>
      </c>
      <c r="Z1420" s="154" t="s">
        <v>175</v>
      </c>
      <c r="AA1420" s="147" t="s">
        <v>175</v>
      </c>
      <c r="AB1420" s="147" t="s">
        <v>175</v>
      </c>
      <c r="AC1420" s="148"/>
      <c r="AD1420" s="148"/>
      <c r="AE1420" s="148"/>
      <c r="AF1420" s="148"/>
      <c r="AG1420" s="148" t="s">
        <v>6713</v>
      </c>
      <c r="AH1420" s="148" t="s">
        <v>6897</v>
      </c>
      <c r="AI1420" s="148" t="s">
        <v>5093</v>
      </c>
      <c r="AJ1420" s="148" t="s">
        <v>65</v>
      </c>
      <c r="AK1420" s="155">
        <f>+IF(LEN(_R4T[[#This Row],[KOD]])=5,1,IF(LEN(_R4T[[#This Row],[KOD]])=8,2,IF(LEN(_R4T[[#This Row],[KOD]])=11,3,4)))</f>
        <v>4</v>
      </c>
    </row>
    <row r="1421" spans="2:37" ht="14.5" outlineLevel="3">
      <c r="B1421" s="145" t="s">
        <v>6918</v>
      </c>
      <c r="C1421" s="146" t="s">
        <v>6919</v>
      </c>
      <c r="D1421" s="147" t="s">
        <v>175</v>
      </c>
      <c r="E1421" s="148" t="s">
        <v>175</v>
      </c>
      <c r="F1421" s="148" t="s">
        <v>175</v>
      </c>
      <c r="G1421" s="148" t="s">
        <v>175</v>
      </c>
      <c r="H1421" s="148" t="s">
        <v>175</v>
      </c>
      <c r="I1421" s="149" t="s">
        <v>175</v>
      </c>
      <c r="J1421" s="148" t="s">
        <v>175</v>
      </c>
      <c r="K1421" s="147" t="s">
        <v>175</v>
      </c>
      <c r="L1421" s="147" t="s">
        <v>175</v>
      </c>
      <c r="M1421" s="150">
        <v>0</v>
      </c>
      <c r="N1421" s="151" t="s">
        <v>175</v>
      </c>
      <c r="O1421" s="147" t="s">
        <v>175</v>
      </c>
      <c r="P1421" s="147" t="s">
        <v>175</v>
      </c>
      <c r="Q1421" s="150">
        <v>0</v>
      </c>
      <c r="R1421" s="151">
        <v>0</v>
      </c>
      <c r="S1421" s="152" t="s">
        <v>175</v>
      </c>
      <c r="T1421" s="149" t="s">
        <v>175</v>
      </c>
      <c r="U1421" s="149">
        <v>0</v>
      </c>
      <c r="V1421" s="148" t="s">
        <v>175</v>
      </c>
      <c r="W1421" s="153">
        <v>0</v>
      </c>
      <c r="X1421" s="148" t="s">
        <v>175</v>
      </c>
      <c r="Y1421" s="153">
        <v>0</v>
      </c>
      <c r="Z1421" s="154" t="s">
        <v>175</v>
      </c>
      <c r="AA1421" s="147" t="s">
        <v>175</v>
      </c>
      <c r="AB1421" s="147" t="s">
        <v>175</v>
      </c>
      <c r="AC1421" s="148"/>
      <c r="AD1421" s="148"/>
      <c r="AE1421" s="148"/>
      <c r="AF1421" s="148"/>
      <c r="AG1421" s="148" t="s">
        <v>6713</v>
      </c>
      <c r="AH1421" s="148" t="s">
        <v>6897</v>
      </c>
      <c r="AI1421" s="148" t="s">
        <v>5093</v>
      </c>
      <c r="AJ1421" s="148" t="s">
        <v>5025</v>
      </c>
      <c r="AK1421" s="155">
        <f>+IF(LEN(_R4T[[#This Row],[KOD]])=5,1,IF(LEN(_R4T[[#This Row],[KOD]])=8,2,IF(LEN(_R4T[[#This Row],[KOD]])=11,3,4)))</f>
        <v>4</v>
      </c>
    </row>
    <row r="1422" spans="2:37" ht="14.5" outlineLevel="2">
      <c r="B1422" s="134" t="s">
        <v>6920</v>
      </c>
      <c r="C1422" s="135" t="s">
        <v>6921</v>
      </c>
      <c r="D1422" s="136" t="s">
        <v>175</v>
      </c>
      <c r="E1422" s="137" t="s">
        <v>175</v>
      </c>
      <c r="F1422" s="137" t="s">
        <v>175</v>
      </c>
      <c r="G1422" s="137" t="s">
        <v>175</v>
      </c>
      <c r="H1422" s="137" t="s">
        <v>175</v>
      </c>
      <c r="I1422" s="138" t="s">
        <v>175</v>
      </c>
      <c r="J1422" s="137" t="s">
        <v>175</v>
      </c>
      <c r="K1422" s="136" t="s">
        <v>175</v>
      </c>
      <c r="L1422" s="136" t="s">
        <v>175</v>
      </c>
      <c r="M1422" s="139">
        <v>0</v>
      </c>
      <c r="N1422" s="140" t="s">
        <v>175</v>
      </c>
      <c r="O1422" s="136" t="s">
        <v>175</v>
      </c>
      <c r="P1422" s="136" t="s">
        <v>175</v>
      </c>
      <c r="Q1422" s="139">
        <v>0</v>
      </c>
      <c r="R1422" s="140">
        <v>0</v>
      </c>
      <c r="S1422" s="141" t="s">
        <v>175</v>
      </c>
      <c r="T1422" s="138" t="s">
        <v>175</v>
      </c>
      <c r="U1422" s="138">
        <v>0</v>
      </c>
      <c r="V1422" s="137" t="s">
        <v>175</v>
      </c>
      <c r="W1422" s="142">
        <v>0</v>
      </c>
      <c r="X1422" s="137" t="s">
        <v>175</v>
      </c>
      <c r="Y1422" s="142">
        <v>0</v>
      </c>
      <c r="Z1422" s="143" t="s">
        <v>175</v>
      </c>
      <c r="AA1422" s="136" t="s">
        <v>175</v>
      </c>
      <c r="AB1422" s="136" t="s">
        <v>175</v>
      </c>
      <c r="AC1422" s="137"/>
      <c r="AD1422" s="137"/>
      <c r="AE1422" s="137"/>
      <c r="AF1422" s="137"/>
      <c r="AG1422" s="137" t="s">
        <v>6713</v>
      </c>
      <c r="AH1422" s="137" t="s">
        <v>6897</v>
      </c>
      <c r="AI1422" s="137" t="s">
        <v>5130</v>
      </c>
      <c r="AJ1422" s="137" t="s">
        <v>175</v>
      </c>
      <c r="AK1422" s="144">
        <f>+IF(LEN(_R4T[[#This Row],[KOD]])=5,1,IF(LEN(_R4T[[#This Row],[KOD]])=8,2,IF(LEN(_R4T[[#This Row],[KOD]])=11,3,4)))</f>
        <v>3</v>
      </c>
    </row>
    <row r="1423" spans="2:37" ht="14.5" outlineLevel="3">
      <c r="B1423" s="145" t="s">
        <v>6922</v>
      </c>
      <c r="C1423" s="146" t="s">
        <v>6923</v>
      </c>
      <c r="D1423" s="147" t="s">
        <v>175</v>
      </c>
      <c r="E1423" s="148" t="s">
        <v>175</v>
      </c>
      <c r="F1423" s="148" t="s">
        <v>175</v>
      </c>
      <c r="G1423" s="148" t="s">
        <v>175</v>
      </c>
      <c r="H1423" s="148" t="s">
        <v>175</v>
      </c>
      <c r="I1423" s="149" t="s">
        <v>175</v>
      </c>
      <c r="J1423" s="148" t="s">
        <v>175</v>
      </c>
      <c r="K1423" s="147" t="s">
        <v>175</v>
      </c>
      <c r="L1423" s="147" t="s">
        <v>175</v>
      </c>
      <c r="M1423" s="150">
        <v>0</v>
      </c>
      <c r="N1423" s="151" t="s">
        <v>175</v>
      </c>
      <c r="O1423" s="147" t="s">
        <v>175</v>
      </c>
      <c r="P1423" s="147" t="s">
        <v>175</v>
      </c>
      <c r="Q1423" s="150">
        <v>0</v>
      </c>
      <c r="R1423" s="151">
        <v>0</v>
      </c>
      <c r="S1423" s="152" t="s">
        <v>175</v>
      </c>
      <c r="T1423" s="149" t="s">
        <v>175</v>
      </c>
      <c r="U1423" s="149">
        <v>0</v>
      </c>
      <c r="V1423" s="148" t="s">
        <v>175</v>
      </c>
      <c r="W1423" s="153">
        <v>0</v>
      </c>
      <c r="X1423" s="148" t="s">
        <v>175</v>
      </c>
      <c r="Y1423" s="153">
        <v>0</v>
      </c>
      <c r="Z1423" s="154" t="s">
        <v>175</v>
      </c>
      <c r="AA1423" s="147" t="s">
        <v>175</v>
      </c>
      <c r="AB1423" s="147" t="s">
        <v>175</v>
      </c>
      <c r="AC1423" s="148"/>
      <c r="AD1423" s="148"/>
      <c r="AE1423" s="148"/>
      <c r="AF1423" s="148"/>
      <c r="AG1423" s="148" t="s">
        <v>6713</v>
      </c>
      <c r="AH1423" s="148" t="s">
        <v>6897</v>
      </c>
      <c r="AI1423" s="148" t="s">
        <v>5130</v>
      </c>
      <c r="AJ1423" s="148" t="s">
        <v>65</v>
      </c>
      <c r="AK1423" s="155">
        <f>+IF(LEN(_R4T[[#This Row],[KOD]])=5,1,IF(LEN(_R4T[[#This Row],[KOD]])=8,2,IF(LEN(_R4T[[#This Row],[KOD]])=11,3,4)))</f>
        <v>4</v>
      </c>
    </row>
    <row r="1424" spans="2:37" ht="14.5" outlineLevel="3">
      <c r="B1424" s="145" t="s">
        <v>6924</v>
      </c>
      <c r="C1424" s="146" t="s">
        <v>6925</v>
      </c>
      <c r="D1424" s="147" t="s">
        <v>175</v>
      </c>
      <c r="E1424" s="148" t="s">
        <v>175</v>
      </c>
      <c r="F1424" s="148" t="s">
        <v>175</v>
      </c>
      <c r="G1424" s="148" t="s">
        <v>175</v>
      </c>
      <c r="H1424" s="148" t="s">
        <v>175</v>
      </c>
      <c r="I1424" s="149" t="s">
        <v>175</v>
      </c>
      <c r="J1424" s="148" t="s">
        <v>175</v>
      </c>
      <c r="K1424" s="147" t="s">
        <v>175</v>
      </c>
      <c r="L1424" s="147" t="s">
        <v>175</v>
      </c>
      <c r="M1424" s="150">
        <v>0</v>
      </c>
      <c r="N1424" s="151" t="s">
        <v>175</v>
      </c>
      <c r="O1424" s="147" t="s">
        <v>175</v>
      </c>
      <c r="P1424" s="147" t="s">
        <v>175</v>
      </c>
      <c r="Q1424" s="150">
        <v>0</v>
      </c>
      <c r="R1424" s="151">
        <v>0</v>
      </c>
      <c r="S1424" s="152" t="s">
        <v>175</v>
      </c>
      <c r="T1424" s="149" t="s">
        <v>175</v>
      </c>
      <c r="U1424" s="149">
        <v>0</v>
      </c>
      <c r="V1424" s="148" t="s">
        <v>175</v>
      </c>
      <c r="W1424" s="153">
        <v>0</v>
      </c>
      <c r="X1424" s="148" t="s">
        <v>175</v>
      </c>
      <c r="Y1424" s="153">
        <v>0</v>
      </c>
      <c r="Z1424" s="154" t="s">
        <v>175</v>
      </c>
      <c r="AA1424" s="147" t="s">
        <v>175</v>
      </c>
      <c r="AB1424" s="147" t="s">
        <v>175</v>
      </c>
      <c r="AC1424" s="148"/>
      <c r="AD1424" s="148"/>
      <c r="AE1424" s="148"/>
      <c r="AF1424" s="148"/>
      <c r="AG1424" s="148" t="s">
        <v>6713</v>
      </c>
      <c r="AH1424" s="148" t="s">
        <v>6897</v>
      </c>
      <c r="AI1424" s="148" t="s">
        <v>5130</v>
      </c>
      <c r="AJ1424" s="148" t="s">
        <v>5025</v>
      </c>
      <c r="AK1424" s="155">
        <f>+IF(LEN(_R4T[[#This Row],[KOD]])=5,1,IF(LEN(_R4T[[#This Row],[KOD]])=8,2,IF(LEN(_R4T[[#This Row],[KOD]])=11,3,4)))</f>
        <v>4</v>
      </c>
    </row>
    <row r="1425" spans="2:37" ht="14.5" outlineLevel="2">
      <c r="B1425" s="134" t="s">
        <v>6926</v>
      </c>
      <c r="C1425" s="135" t="s">
        <v>6927</v>
      </c>
      <c r="D1425" s="136" t="s">
        <v>175</v>
      </c>
      <c r="E1425" s="137" t="s">
        <v>175</v>
      </c>
      <c r="F1425" s="137" t="s">
        <v>175</v>
      </c>
      <c r="G1425" s="137" t="s">
        <v>175</v>
      </c>
      <c r="H1425" s="137" t="s">
        <v>175</v>
      </c>
      <c r="I1425" s="138" t="s">
        <v>175</v>
      </c>
      <c r="J1425" s="137" t="s">
        <v>175</v>
      </c>
      <c r="K1425" s="136" t="s">
        <v>175</v>
      </c>
      <c r="L1425" s="136" t="s">
        <v>175</v>
      </c>
      <c r="M1425" s="139">
        <v>0</v>
      </c>
      <c r="N1425" s="140" t="s">
        <v>175</v>
      </c>
      <c r="O1425" s="136" t="s">
        <v>175</v>
      </c>
      <c r="P1425" s="136" t="s">
        <v>175</v>
      </c>
      <c r="Q1425" s="139">
        <v>0</v>
      </c>
      <c r="R1425" s="140">
        <v>0</v>
      </c>
      <c r="S1425" s="141" t="s">
        <v>175</v>
      </c>
      <c r="T1425" s="138" t="s">
        <v>175</v>
      </c>
      <c r="U1425" s="138">
        <v>0</v>
      </c>
      <c r="V1425" s="137" t="s">
        <v>175</v>
      </c>
      <c r="W1425" s="142">
        <v>0</v>
      </c>
      <c r="X1425" s="137" t="s">
        <v>175</v>
      </c>
      <c r="Y1425" s="142">
        <v>0</v>
      </c>
      <c r="Z1425" s="143" t="s">
        <v>175</v>
      </c>
      <c r="AA1425" s="136" t="s">
        <v>175</v>
      </c>
      <c r="AB1425" s="136" t="s">
        <v>175</v>
      </c>
      <c r="AC1425" s="137"/>
      <c r="AD1425" s="137"/>
      <c r="AE1425" s="137"/>
      <c r="AF1425" s="137"/>
      <c r="AG1425" s="137" t="s">
        <v>6713</v>
      </c>
      <c r="AH1425" s="137" t="s">
        <v>6897</v>
      </c>
      <c r="AI1425" s="137" t="s">
        <v>5044</v>
      </c>
      <c r="AJ1425" s="137" t="s">
        <v>175</v>
      </c>
      <c r="AK1425" s="144">
        <f>+IF(LEN(_R4T[[#This Row],[KOD]])=5,1,IF(LEN(_R4T[[#This Row],[KOD]])=8,2,IF(LEN(_R4T[[#This Row],[KOD]])=11,3,4)))</f>
        <v>3</v>
      </c>
    </row>
    <row r="1426" spans="2:37" ht="14.5" outlineLevel="3">
      <c r="B1426" s="145" t="s">
        <v>6928</v>
      </c>
      <c r="C1426" s="146" t="s">
        <v>6929</v>
      </c>
      <c r="D1426" s="147" t="s">
        <v>175</v>
      </c>
      <c r="E1426" s="148" t="s">
        <v>175</v>
      </c>
      <c r="F1426" s="148" t="s">
        <v>175</v>
      </c>
      <c r="G1426" s="148" t="s">
        <v>175</v>
      </c>
      <c r="H1426" s="148" t="s">
        <v>175</v>
      </c>
      <c r="I1426" s="149" t="s">
        <v>175</v>
      </c>
      <c r="J1426" s="148" t="s">
        <v>175</v>
      </c>
      <c r="K1426" s="147" t="s">
        <v>175</v>
      </c>
      <c r="L1426" s="147" t="s">
        <v>175</v>
      </c>
      <c r="M1426" s="150">
        <v>0</v>
      </c>
      <c r="N1426" s="151" t="s">
        <v>175</v>
      </c>
      <c r="O1426" s="147" t="s">
        <v>175</v>
      </c>
      <c r="P1426" s="147" t="s">
        <v>175</v>
      </c>
      <c r="Q1426" s="150">
        <v>0</v>
      </c>
      <c r="R1426" s="151">
        <v>0</v>
      </c>
      <c r="S1426" s="152" t="s">
        <v>175</v>
      </c>
      <c r="T1426" s="149" t="s">
        <v>175</v>
      </c>
      <c r="U1426" s="149">
        <v>0</v>
      </c>
      <c r="V1426" s="148" t="s">
        <v>175</v>
      </c>
      <c r="W1426" s="153">
        <v>0</v>
      </c>
      <c r="X1426" s="148" t="s">
        <v>175</v>
      </c>
      <c r="Y1426" s="153">
        <v>0</v>
      </c>
      <c r="Z1426" s="154" t="s">
        <v>175</v>
      </c>
      <c r="AA1426" s="147" t="s">
        <v>175</v>
      </c>
      <c r="AB1426" s="147" t="s">
        <v>175</v>
      </c>
      <c r="AC1426" s="148"/>
      <c r="AD1426" s="148"/>
      <c r="AE1426" s="148"/>
      <c r="AF1426" s="148"/>
      <c r="AG1426" s="148" t="s">
        <v>6713</v>
      </c>
      <c r="AH1426" s="148" t="s">
        <v>6897</v>
      </c>
      <c r="AI1426" s="148" t="s">
        <v>5044</v>
      </c>
      <c r="AJ1426" s="148" t="s">
        <v>65</v>
      </c>
      <c r="AK1426" s="155">
        <f>+IF(LEN(_R4T[[#This Row],[KOD]])=5,1,IF(LEN(_R4T[[#This Row],[KOD]])=8,2,IF(LEN(_R4T[[#This Row],[KOD]])=11,3,4)))</f>
        <v>4</v>
      </c>
    </row>
    <row r="1427" spans="2:37" ht="14.5" outlineLevel="2">
      <c r="B1427" s="134" t="s">
        <v>6930</v>
      </c>
      <c r="C1427" s="135" t="s">
        <v>6931</v>
      </c>
      <c r="D1427" s="136" t="s">
        <v>175</v>
      </c>
      <c r="E1427" s="137" t="s">
        <v>175</v>
      </c>
      <c r="F1427" s="137" t="s">
        <v>175</v>
      </c>
      <c r="G1427" s="137" t="s">
        <v>175</v>
      </c>
      <c r="H1427" s="137" t="s">
        <v>175</v>
      </c>
      <c r="I1427" s="138" t="s">
        <v>175</v>
      </c>
      <c r="J1427" s="137" t="s">
        <v>175</v>
      </c>
      <c r="K1427" s="136" t="s">
        <v>175</v>
      </c>
      <c r="L1427" s="136" t="s">
        <v>175</v>
      </c>
      <c r="M1427" s="139">
        <v>0</v>
      </c>
      <c r="N1427" s="140" t="s">
        <v>175</v>
      </c>
      <c r="O1427" s="136" t="s">
        <v>175</v>
      </c>
      <c r="P1427" s="136" t="s">
        <v>175</v>
      </c>
      <c r="Q1427" s="139">
        <v>0</v>
      </c>
      <c r="R1427" s="140">
        <v>0</v>
      </c>
      <c r="S1427" s="141" t="s">
        <v>175</v>
      </c>
      <c r="T1427" s="138" t="s">
        <v>175</v>
      </c>
      <c r="U1427" s="138">
        <v>0</v>
      </c>
      <c r="V1427" s="137" t="s">
        <v>175</v>
      </c>
      <c r="W1427" s="142">
        <v>0</v>
      </c>
      <c r="X1427" s="137" t="s">
        <v>175</v>
      </c>
      <c r="Y1427" s="142">
        <v>0</v>
      </c>
      <c r="Z1427" s="143" t="s">
        <v>175</v>
      </c>
      <c r="AA1427" s="136" t="s">
        <v>175</v>
      </c>
      <c r="AB1427" s="136" t="s">
        <v>175</v>
      </c>
      <c r="AC1427" s="137"/>
      <c r="AD1427" s="137"/>
      <c r="AE1427" s="137"/>
      <c r="AF1427" s="137"/>
      <c r="AG1427" s="137" t="s">
        <v>6713</v>
      </c>
      <c r="AH1427" s="137" t="s">
        <v>6897</v>
      </c>
      <c r="AI1427" s="137" t="s">
        <v>5060</v>
      </c>
      <c r="AJ1427" s="137" t="s">
        <v>175</v>
      </c>
      <c r="AK1427" s="144">
        <f>+IF(LEN(_R4T[[#This Row],[KOD]])=5,1,IF(LEN(_R4T[[#This Row],[KOD]])=8,2,IF(LEN(_R4T[[#This Row],[KOD]])=11,3,4)))</f>
        <v>3</v>
      </c>
    </row>
    <row r="1428" spans="2:37" ht="14.5" outlineLevel="3">
      <c r="B1428" s="145" t="s">
        <v>6932</v>
      </c>
      <c r="C1428" s="146" t="s">
        <v>6933</v>
      </c>
      <c r="D1428" s="147" t="s">
        <v>175</v>
      </c>
      <c r="E1428" s="148" t="s">
        <v>175</v>
      </c>
      <c r="F1428" s="148" t="s">
        <v>175</v>
      </c>
      <c r="G1428" s="148" t="s">
        <v>175</v>
      </c>
      <c r="H1428" s="148" t="s">
        <v>175</v>
      </c>
      <c r="I1428" s="149" t="s">
        <v>175</v>
      </c>
      <c r="J1428" s="148" t="s">
        <v>175</v>
      </c>
      <c r="K1428" s="147" t="s">
        <v>175</v>
      </c>
      <c r="L1428" s="147" t="s">
        <v>175</v>
      </c>
      <c r="M1428" s="150">
        <v>0</v>
      </c>
      <c r="N1428" s="151" t="s">
        <v>175</v>
      </c>
      <c r="O1428" s="147" t="s">
        <v>175</v>
      </c>
      <c r="P1428" s="147" t="s">
        <v>175</v>
      </c>
      <c r="Q1428" s="150">
        <v>0</v>
      </c>
      <c r="R1428" s="151">
        <v>0</v>
      </c>
      <c r="S1428" s="152" t="s">
        <v>175</v>
      </c>
      <c r="T1428" s="149" t="s">
        <v>175</v>
      </c>
      <c r="U1428" s="149">
        <v>0</v>
      </c>
      <c r="V1428" s="148" t="s">
        <v>175</v>
      </c>
      <c r="W1428" s="153">
        <v>0</v>
      </c>
      <c r="X1428" s="148" t="s">
        <v>175</v>
      </c>
      <c r="Y1428" s="153">
        <v>0</v>
      </c>
      <c r="Z1428" s="154" t="s">
        <v>175</v>
      </c>
      <c r="AA1428" s="147" t="s">
        <v>175</v>
      </c>
      <c r="AB1428" s="147" t="s">
        <v>175</v>
      </c>
      <c r="AC1428" s="148"/>
      <c r="AD1428" s="148"/>
      <c r="AE1428" s="148"/>
      <c r="AF1428" s="148"/>
      <c r="AG1428" s="148" t="s">
        <v>6713</v>
      </c>
      <c r="AH1428" s="148" t="s">
        <v>6897</v>
      </c>
      <c r="AI1428" s="148" t="s">
        <v>5060</v>
      </c>
      <c r="AJ1428" s="148" t="s">
        <v>65</v>
      </c>
      <c r="AK1428" s="155">
        <f>+IF(LEN(_R4T[[#This Row],[KOD]])=5,1,IF(LEN(_R4T[[#This Row],[KOD]])=8,2,IF(LEN(_R4T[[#This Row],[KOD]])=11,3,4)))</f>
        <v>4</v>
      </c>
    </row>
    <row r="1429" spans="2:37" ht="14.5" outlineLevel="2">
      <c r="B1429" s="134" t="s">
        <v>6934</v>
      </c>
      <c r="C1429" s="135" t="s">
        <v>6935</v>
      </c>
      <c r="D1429" s="136" t="s">
        <v>175</v>
      </c>
      <c r="E1429" s="137" t="s">
        <v>175</v>
      </c>
      <c r="F1429" s="137" t="s">
        <v>175</v>
      </c>
      <c r="G1429" s="137" t="s">
        <v>175</v>
      </c>
      <c r="H1429" s="137" t="s">
        <v>175</v>
      </c>
      <c r="I1429" s="138" t="s">
        <v>175</v>
      </c>
      <c r="J1429" s="137" t="s">
        <v>175</v>
      </c>
      <c r="K1429" s="136" t="s">
        <v>175</v>
      </c>
      <c r="L1429" s="136" t="s">
        <v>175</v>
      </c>
      <c r="M1429" s="139">
        <v>0</v>
      </c>
      <c r="N1429" s="140" t="s">
        <v>175</v>
      </c>
      <c r="O1429" s="136" t="s">
        <v>175</v>
      </c>
      <c r="P1429" s="136" t="s">
        <v>175</v>
      </c>
      <c r="Q1429" s="139">
        <v>0</v>
      </c>
      <c r="R1429" s="140">
        <v>0</v>
      </c>
      <c r="S1429" s="141" t="s">
        <v>175</v>
      </c>
      <c r="T1429" s="138" t="s">
        <v>175</v>
      </c>
      <c r="U1429" s="138">
        <v>0</v>
      </c>
      <c r="V1429" s="137" t="s">
        <v>175</v>
      </c>
      <c r="W1429" s="142">
        <v>0</v>
      </c>
      <c r="X1429" s="137" t="s">
        <v>175</v>
      </c>
      <c r="Y1429" s="142">
        <v>0</v>
      </c>
      <c r="Z1429" s="143" t="s">
        <v>175</v>
      </c>
      <c r="AA1429" s="136" t="s">
        <v>175</v>
      </c>
      <c r="AB1429" s="136" t="s">
        <v>175</v>
      </c>
      <c r="AC1429" s="137"/>
      <c r="AD1429" s="137"/>
      <c r="AE1429" s="137"/>
      <c r="AF1429" s="137"/>
      <c r="AG1429" s="137" t="s">
        <v>6713</v>
      </c>
      <c r="AH1429" s="137" t="s">
        <v>6897</v>
      </c>
      <c r="AI1429" s="137" t="s">
        <v>5146</v>
      </c>
      <c r="AJ1429" s="137" t="s">
        <v>175</v>
      </c>
      <c r="AK1429" s="144">
        <f>+IF(LEN(_R4T[[#This Row],[KOD]])=5,1,IF(LEN(_R4T[[#This Row],[KOD]])=8,2,IF(LEN(_R4T[[#This Row],[KOD]])=11,3,4)))</f>
        <v>3</v>
      </c>
    </row>
    <row r="1430" spans="2:37" ht="14.5" outlineLevel="3">
      <c r="B1430" s="145" t="s">
        <v>6936</v>
      </c>
      <c r="C1430" s="146" t="s">
        <v>6937</v>
      </c>
      <c r="D1430" s="147" t="s">
        <v>175</v>
      </c>
      <c r="E1430" s="148" t="s">
        <v>175</v>
      </c>
      <c r="F1430" s="148" t="s">
        <v>175</v>
      </c>
      <c r="G1430" s="148" t="s">
        <v>175</v>
      </c>
      <c r="H1430" s="148" t="s">
        <v>175</v>
      </c>
      <c r="I1430" s="149" t="s">
        <v>175</v>
      </c>
      <c r="J1430" s="148" t="s">
        <v>175</v>
      </c>
      <c r="K1430" s="147" t="s">
        <v>175</v>
      </c>
      <c r="L1430" s="147" t="s">
        <v>175</v>
      </c>
      <c r="M1430" s="150">
        <v>0</v>
      </c>
      <c r="N1430" s="151" t="s">
        <v>175</v>
      </c>
      <c r="O1430" s="147" t="s">
        <v>175</v>
      </c>
      <c r="P1430" s="147" t="s">
        <v>175</v>
      </c>
      <c r="Q1430" s="150">
        <v>0</v>
      </c>
      <c r="R1430" s="151">
        <v>0</v>
      </c>
      <c r="S1430" s="152" t="s">
        <v>175</v>
      </c>
      <c r="T1430" s="149" t="s">
        <v>175</v>
      </c>
      <c r="U1430" s="149">
        <v>0</v>
      </c>
      <c r="V1430" s="148" t="s">
        <v>175</v>
      </c>
      <c r="W1430" s="153">
        <v>0</v>
      </c>
      <c r="X1430" s="148" t="s">
        <v>175</v>
      </c>
      <c r="Y1430" s="153">
        <v>0</v>
      </c>
      <c r="Z1430" s="154" t="s">
        <v>175</v>
      </c>
      <c r="AA1430" s="147" t="s">
        <v>175</v>
      </c>
      <c r="AB1430" s="147" t="s">
        <v>175</v>
      </c>
      <c r="AC1430" s="148"/>
      <c r="AD1430" s="148"/>
      <c r="AE1430" s="148"/>
      <c r="AF1430" s="148"/>
      <c r="AG1430" s="148" t="s">
        <v>6713</v>
      </c>
      <c r="AH1430" s="148" t="s">
        <v>6897</v>
      </c>
      <c r="AI1430" s="148" t="s">
        <v>5146</v>
      </c>
      <c r="AJ1430" s="148" t="s">
        <v>65</v>
      </c>
      <c r="AK1430" s="155">
        <f>+IF(LEN(_R4T[[#This Row],[KOD]])=5,1,IF(LEN(_R4T[[#This Row],[KOD]])=8,2,IF(LEN(_R4T[[#This Row],[KOD]])=11,3,4)))</f>
        <v>4</v>
      </c>
    </row>
    <row r="1431" spans="2:37" ht="14.5" outlineLevel="2">
      <c r="B1431" s="134" t="s">
        <v>6938</v>
      </c>
      <c r="C1431" s="135" t="s">
        <v>6939</v>
      </c>
      <c r="D1431" s="136" t="s">
        <v>175</v>
      </c>
      <c r="E1431" s="137" t="s">
        <v>175</v>
      </c>
      <c r="F1431" s="137" t="s">
        <v>175</v>
      </c>
      <c r="G1431" s="137" t="s">
        <v>175</v>
      </c>
      <c r="H1431" s="137" t="s">
        <v>175</v>
      </c>
      <c r="I1431" s="138" t="s">
        <v>175</v>
      </c>
      <c r="J1431" s="137" t="s">
        <v>175</v>
      </c>
      <c r="K1431" s="136" t="s">
        <v>175</v>
      </c>
      <c r="L1431" s="136" t="s">
        <v>175</v>
      </c>
      <c r="M1431" s="139">
        <v>0</v>
      </c>
      <c r="N1431" s="140" t="s">
        <v>175</v>
      </c>
      <c r="O1431" s="136" t="s">
        <v>175</v>
      </c>
      <c r="P1431" s="136" t="s">
        <v>175</v>
      </c>
      <c r="Q1431" s="139">
        <v>0</v>
      </c>
      <c r="R1431" s="140">
        <v>0</v>
      </c>
      <c r="S1431" s="141" t="s">
        <v>175</v>
      </c>
      <c r="T1431" s="138" t="s">
        <v>175</v>
      </c>
      <c r="U1431" s="138">
        <v>0</v>
      </c>
      <c r="V1431" s="137" t="s">
        <v>175</v>
      </c>
      <c r="W1431" s="142">
        <v>0</v>
      </c>
      <c r="X1431" s="137" t="s">
        <v>175</v>
      </c>
      <c r="Y1431" s="142">
        <v>0</v>
      </c>
      <c r="Z1431" s="143" t="s">
        <v>175</v>
      </c>
      <c r="AA1431" s="136" t="s">
        <v>175</v>
      </c>
      <c r="AB1431" s="136" t="s">
        <v>175</v>
      </c>
      <c r="AC1431" s="137"/>
      <c r="AD1431" s="137"/>
      <c r="AE1431" s="137"/>
      <c r="AF1431" s="137"/>
      <c r="AG1431" s="137" t="s">
        <v>6713</v>
      </c>
      <c r="AH1431" s="137" t="s">
        <v>6897</v>
      </c>
      <c r="AI1431" s="137" t="s">
        <v>5196</v>
      </c>
      <c r="AJ1431" s="137" t="s">
        <v>175</v>
      </c>
      <c r="AK1431" s="144">
        <f>+IF(LEN(_R4T[[#This Row],[KOD]])=5,1,IF(LEN(_R4T[[#This Row],[KOD]])=8,2,IF(LEN(_R4T[[#This Row],[KOD]])=11,3,4)))</f>
        <v>3</v>
      </c>
    </row>
    <row r="1432" spans="2:37" ht="14.5" outlineLevel="3">
      <c r="B1432" s="145" t="s">
        <v>6940</v>
      </c>
      <c r="C1432" s="146" t="s">
        <v>6941</v>
      </c>
      <c r="D1432" s="147" t="s">
        <v>175</v>
      </c>
      <c r="E1432" s="148" t="s">
        <v>175</v>
      </c>
      <c r="F1432" s="148" t="s">
        <v>175</v>
      </c>
      <c r="G1432" s="148" t="s">
        <v>175</v>
      </c>
      <c r="H1432" s="148" t="s">
        <v>175</v>
      </c>
      <c r="I1432" s="149" t="s">
        <v>175</v>
      </c>
      <c r="J1432" s="148" t="s">
        <v>175</v>
      </c>
      <c r="K1432" s="147" t="s">
        <v>175</v>
      </c>
      <c r="L1432" s="147" t="s">
        <v>175</v>
      </c>
      <c r="M1432" s="150">
        <v>0</v>
      </c>
      <c r="N1432" s="151" t="s">
        <v>175</v>
      </c>
      <c r="O1432" s="147" t="s">
        <v>175</v>
      </c>
      <c r="P1432" s="147" t="s">
        <v>175</v>
      </c>
      <c r="Q1432" s="150">
        <v>0</v>
      </c>
      <c r="R1432" s="151">
        <v>0</v>
      </c>
      <c r="S1432" s="152" t="s">
        <v>175</v>
      </c>
      <c r="T1432" s="149" t="s">
        <v>175</v>
      </c>
      <c r="U1432" s="149">
        <v>0</v>
      </c>
      <c r="V1432" s="148" t="s">
        <v>175</v>
      </c>
      <c r="W1432" s="153">
        <v>0</v>
      </c>
      <c r="X1432" s="148" t="s">
        <v>175</v>
      </c>
      <c r="Y1432" s="153">
        <v>0</v>
      </c>
      <c r="Z1432" s="154" t="s">
        <v>175</v>
      </c>
      <c r="AA1432" s="147" t="s">
        <v>175</v>
      </c>
      <c r="AB1432" s="147" t="s">
        <v>175</v>
      </c>
      <c r="AC1432" s="148"/>
      <c r="AD1432" s="148"/>
      <c r="AE1432" s="148"/>
      <c r="AF1432" s="148"/>
      <c r="AG1432" s="148" t="s">
        <v>6713</v>
      </c>
      <c r="AH1432" s="148" t="s">
        <v>6897</v>
      </c>
      <c r="AI1432" s="148" t="s">
        <v>5196</v>
      </c>
      <c r="AJ1432" s="148" t="s">
        <v>65</v>
      </c>
      <c r="AK1432" s="155">
        <f>+IF(LEN(_R4T[[#This Row],[KOD]])=5,1,IF(LEN(_R4T[[#This Row],[KOD]])=8,2,IF(LEN(_R4T[[#This Row],[KOD]])=11,3,4)))</f>
        <v>4</v>
      </c>
    </row>
    <row r="1433" spans="2:37" ht="14.5" outlineLevel="3">
      <c r="B1433" s="145" t="s">
        <v>6942</v>
      </c>
      <c r="C1433" s="146" t="s">
        <v>6943</v>
      </c>
      <c r="D1433" s="147" t="s">
        <v>175</v>
      </c>
      <c r="E1433" s="148" t="s">
        <v>175</v>
      </c>
      <c r="F1433" s="148" t="s">
        <v>175</v>
      </c>
      <c r="G1433" s="148" t="s">
        <v>175</v>
      </c>
      <c r="H1433" s="148" t="s">
        <v>175</v>
      </c>
      <c r="I1433" s="149" t="s">
        <v>175</v>
      </c>
      <c r="J1433" s="148" t="s">
        <v>175</v>
      </c>
      <c r="K1433" s="147" t="s">
        <v>175</v>
      </c>
      <c r="L1433" s="147" t="s">
        <v>175</v>
      </c>
      <c r="M1433" s="150">
        <v>0</v>
      </c>
      <c r="N1433" s="151" t="s">
        <v>175</v>
      </c>
      <c r="O1433" s="147" t="s">
        <v>175</v>
      </c>
      <c r="P1433" s="147" t="s">
        <v>175</v>
      </c>
      <c r="Q1433" s="150">
        <v>0</v>
      </c>
      <c r="R1433" s="151">
        <v>0</v>
      </c>
      <c r="S1433" s="152" t="s">
        <v>175</v>
      </c>
      <c r="T1433" s="149" t="s">
        <v>175</v>
      </c>
      <c r="U1433" s="149">
        <v>0</v>
      </c>
      <c r="V1433" s="148" t="s">
        <v>175</v>
      </c>
      <c r="W1433" s="153">
        <v>0</v>
      </c>
      <c r="X1433" s="148" t="s">
        <v>175</v>
      </c>
      <c r="Y1433" s="153">
        <v>0</v>
      </c>
      <c r="Z1433" s="154" t="s">
        <v>175</v>
      </c>
      <c r="AA1433" s="147" t="s">
        <v>175</v>
      </c>
      <c r="AB1433" s="147" t="s">
        <v>175</v>
      </c>
      <c r="AC1433" s="148"/>
      <c r="AD1433" s="148"/>
      <c r="AE1433" s="148"/>
      <c r="AF1433" s="148"/>
      <c r="AG1433" s="148" t="s">
        <v>6713</v>
      </c>
      <c r="AH1433" s="148" t="s">
        <v>6897</v>
      </c>
      <c r="AI1433" s="148" t="s">
        <v>5196</v>
      </c>
      <c r="AJ1433" s="148" t="s">
        <v>5025</v>
      </c>
      <c r="AK1433" s="155">
        <f>+IF(LEN(_R4T[[#This Row],[KOD]])=5,1,IF(LEN(_R4T[[#This Row],[KOD]])=8,2,IF(LEN(_R4T[[#This Row],[KOD]])=11,3,4)))</f>
        <v>4</v>
      </c>
    </row>
    <row r="1434" spans="2:37" ht="14.5" outlineLevel="3">
      <c r="B1434" s="145" t="s">
        <v>6944</v>
      </c>
      <c r="C1434" s="146" t="s">
        <v>6945</v>
      </c>
      <c r="D1434" s="147" t="s">
        <v>175</v>
      </c>
      <c r="E1434" s="148" t="s">
        <v>175</v>
      </c>
      <c r="F1434" s="148" t="s">
        <v>175</v>
      </c>
      <c r="G1434" s="148" t="s">
        <v>175</v>
      </c>
      <c r="H1434" s="148" t="s">
        <v>175</v>
      </c>
      <c r="I1434" s="149" t="s">
        <v>175</v>
      </c>
      <c r="J1434" s="148" t="s">
        <v>175</v>
      </c>
      <c r="K1434" s="147" t="s">
        <v>175</v>
      </c>
      <c r="L1434" s="147" t="s">
        <v>175</v>
      </c>
      <c r="M1434" s="150">
        <v>0</v>
      </c>
      <c r="N1434" s="151" t="s">
        <v>175</v>
      </c>
      <c r="O1434" s="147" t="s">
        <v>175</v>
      </c>
      <c r="P1434" s="147" t="s">
        <v>175</v>
      </c>
      <c r="Q1434" s="150">
        <v>0</v>
      </c>
      <c r="R1434" s="151">
        <v>0</v>
      </c>
      <c r="S1434" s="152" t="s">
        <v>175</v>
      </c>
      <c r="T1434" s="149" t="s">
        <v>175</v>
      </c>
      <c r="U1434" s="149">
        <v>0</v>
      </c>
      <c r="V1434" s="148" t="s">
        <v>175</v>
      </c>
      <c r="W1434" s="153">
        <v>0</v>
      </c>
      <c r="X1434" s="148" t="s">
        <v>175</v>
      </c>
      <c r="Y1434" s="153">
        <v>0</v>
      </c>
      <c r="Z1434" s="154" t="s">
        <v>175</v>
      </c>
      <c r="AA1434" s="147" t="s">
        <v>175</v>
      </c>
      <c r="AB1434" s="147" t="s">
        <v>175</v>
      </c>
      <c r="AC1434" s="148"/>
      <c r="AD1434" s="148"/>
      <c r="AE1434" s="148"/>
      <c r="AF1434" s="148"/>
      <c r="AG1434" s="148" t="s">
        <v>6713</v>
      </c>
      <c r="AH1434" s="148" t="s">
        <v>6897</v>
      </c>
      <c r="AI1434" s="148" t="s">
        <v>5196</v>
      </c>
      <c r="AJ1434" s="148" t="s">
        <v>141</v>
      </c>
      <c r="AK1434" s="155">
        <f>+IF(LEN(_R4T[[#This Row],[KOD]])=5,1,IF(LEN(_R4T[[#This Row],[KOD]])=8,2,IF(LEN(_R4T[[#This Row],[KOD]])=11,3,4)))</f>
        <v>4</v>
      </c>
    </row>
    <row r="1435" spans="2:37" ht="14.5" outlineLevel="3">
      <c r="B1435" s="145" t="s">
        <v>6946</v>
      </c>
      <c r="C1435" s="146" t="s">
        <v>6947</v>
      </c>
      <c r="D1435" s="147" t="s">
        <v>175</v>
      </c>
      <c r="E1435" s="148" t="s">
        <v>175</v>
      </c>
      <c r="F1435" s="148" t="s">
        <v>175</v>
      </c>
      <c r="G1435" s="148" t="s">
        <v>175</v>
      </c>
      <c r="H1435" s="148" t="s">
        <v>175</v>
      </c>
      <c r="I1435" s="149" t="s">
        <v>175</v>
      </c>
      <c r="J1435" s="148" t="s">
        <v>175</v>
      </c>
      <c r="K1435" s="147" t="s">
        <v>175</v>
      </c>
      <c r="L1435" s="147" t="s">
        <v>175</v>
      </c>
      <c r="M1435" s="150">
        <v>0</v>
      </c>
      <c r="N1435" s="151" t="s">
        <v>175</v>
      </c>
      <c r="O1435" s="147" t="s">
        <v>175</v>
      </c>
      <c r="P1435" s="147" t="s">
        <v>175</v>
      </c>
      <c r="Q1435" s="150">
        <v>0</v>
      </c>
      <c r="R1435" s="151">
        <v>0</v>
      </c>
      <c r="S1435" s="152" t="s">
        <v>175</v>
      </c>
      <c r="T1435" s="149" t="s">
        <v>175</v>
      </c>
      <c r="U1435" s="149">
        <v>0</v>
      </c>
      <c r="V1435" s="148" t="s">
        <v>175</v>
      </c>
      <c r="W1435" s="153">
        <v>0</v>
      </c>
      <c r="X1435" s="148" t="s">
        <v>175</v>
      </c>
      <c r="Y1435" s="153">
        <v>0</v>
      </c>
      <c r="Z1435" s="154" t="s">
        <v>175</v>
      </c>
      <c r="AA1435" s="147" t="s">
        <v>175</v>
      </c>
      <c r="AB1435" s="147" t="s">
        <v>175</v>
      </c>
      <c r="AC1435" s="148"/>
      <c r="AD1435" s="148"/>
      <c r="AE1435" s="148"/>
      <c r="AF1435" s="148"/>
      <c r="AG1435" s="148" t="s">
        <v>6713</v>
      </c>
      <c r="AH1435" s="148" t="s">
        <v>6897</v>
      </c>
      <c r="AI1435" s="148" t="s">
        <v>5196</v>
      </c>
      <c r="AJ1435" s="148" t="s">
        <v>5030</v>
      </c>
      <c r="AK1435" s="155">
        <f>+IF(LEN(_R4T[[#This Row],[KOD]])=5,1,IF(LEN(_R4T[[#This Row],[KOD]])=8,2,IF(LEN(_R4T[[#This Row],[KOD]])=11,3,4)))</f>
        <v>4</v>
      </c>
    </row>
    <row r="1436" spans="2:37" ht="14.5" outlineLevel="2">
      <c r="B1436" s="134" t="s">
        <v>6948</v>
      </c>
      <c r="C1436" s="135" t="s">
        <v>6949</v>
      </c>
      <c r="D1436" s="136" t="s">
        <v>175</v>
      </c>
      <c r="E1436" s="137" t="s">
        <v>175</v>
      </c>
      <c r="F1436" s="137" t="s">
        <v>175</v>
      </c>
      <c r="G1436" s="137" t="s">
        <v>175</v>
      </c>
      <c r="H1436" s="137" t="s">
        <v>175</v>
      </c>
      <c r="I1436" s="138" t="s">
        <v>175</v>
      </c>
      <c r="J1436" s="137" t="s">
        <v>175</v>
      </c>
      <c r="K1436" s="136" t="s">
        <v>175</v>
      </c>
      <c r="L1436" s="136" t="s">
        <v>175</v>
      </c>
      <c r="M1436" s="139">
        <v>0</v>
      </c>
      <c r="N1436" s="140" t="s">
        <v>175</v>
      </c>
      <c r="O1436" s="136" t="s">
        <v>175</v>
      </c>
      <c r="P1436" s="136" t="s">
        <v>175</v>
      </c>
      <c r="Q1436" s="139">
        <v>0</v>
      </c>
      <c r="R1436" s="140">
        <v>0</v>
      </c>
      <c r="S1436" s="141" t="s">
        <v>175</v>
      </c>
      <c r="T1436" s="138" t="s">
        <v>175</v>
      </c>
      <c r="U1436" s="138">
        <v>0</v>
      </c>
      <c r="V1436" s="137" t="s">
        <v>175</v>
      </c>
      <c r="W1436" s="142">
        <v>0</v>
      </c>
      <c r="X1436" s="137" t="s">
        <v>175</v>
      </c>
      <c r="Y1436" s="142">
        <v>0</v>
      </c>
      <c r="Z1436" s="143" t="s">
        <v>175</v>
      </c>
      <c r="AA1436" s="136" t="s">
        <v>175</v>
      </c>
      <c r="AB1436" s="136" t="s">
        <v>175</v>
      </c>
      <c r="AC1436" s="137"/>
      <c r="AD1436" s="137"/>
      <c r="AE1436" s="137"/>
      <c r="AF1436" s="137"/>
      <c r="AG1436" s="137" t="s">
        <v>6713</v>
      </c>
      <c r="AH1436" s="137" t="s">
        <v>6897</v>
      </c>
      <c r="AI1436" s="137" t="s">
        <v>5201</v>
      </c>
      <c r="AJ1436" s="137" t="s">
        <v>175</v>
      </c>
      <c r="AK1436" s="144">
        <f>+IF(LEN(_R4T[[#This Row],[KOD]])=5,1,IF(LEN(_R4T[[#This Row],[KOD]])=8,2,IF(LEN(_R4T[[#This Row],[KOD]])=11,3,4)))</f>
        <v>3</v>
      </c>
    </row>
    <row r="1437" spans="2:37" ht="14.5" outlineLevel="3">
      <c r="B1437" s="145" t="s">
        <v>6950</v>
      </c>
      <c r="C1437" s="146" t="s">
        <v>6951</v>
      </c>
      <c r="D1437" s="147" t="s">
        <v>175</v>
      </c>
      <c r="E1437" s="148" t="s">
        <v>175</v>
      </c>
      <c r="F1437" s="148" t="s">
        <v>175</v>
      </c>
      <c r="G1437" s="148" t="s">
        <v>175</v>
      </c>
      <c r="H1437" s="148" t="s">
        <v>175</v>
      </c>
      <c r="I1437" s="149" t="s">
        <v>175</v>
      </c>
      <c r="J1437" s="148" t="s">
        <v>175</v>
      </c>
      <c r="K1437" s="147" t="s">
        <v>175</v>
      </c>
      <c r="L1437" s="147" t="s">
        <v>175</v>
      </c>
      <c r="M1437" s="150">
        <v>0</v>
      </c>
      <c r="N1437" s="151" t="s">
        <v>175</v>
      </c>
      <c r="O1437" s="147" t="s">
        <v>175</v>
      </c>
      <c r="P1437" s="147" t="s">
        <v>175</v>
      </c>
      <c r="Q1437" s="150">
        <v>0</v>
      </c>
      <c r="R1437" s="151">
        <v>0</v>
      </c>
      <c r="S1437" s="152" t="s">
        <v>175</v>
      </c>
      <c r="T1437" s="149" t="s">
        <v>175</v>
      </c>
      <c r="U1437" s="149">
        <v>0</v>
      </c>
      <c r="V1437" s="148" t="s">
        <v>175</v>
      </c>
      <c r="W1437" s="153">
        <v>0</v>
      </c>
      <c r="X1437" s="148" t="s">
        <v>175</v>
      </c>
      <c r="Y1437" s="153">
        <v>0</v>
      </c>
      <c r="Z1437" s="154" t="s">
        <v>175</v>
      </c>
      <c r="AA1437" s="147" t="s">
        <v>175</v>
      </c>
      <c r="AB1437" s="147" t="s">
        <v>175</v>
      </c>
      <c r="AC1437" s="148"/>
      <c r="AD1437" s="148"/>
      <c r="AE1437" s="148"/>
      <c r="AF1437" s="148"/>
      <c r="AG1437" s="148" t="s">
        <v>6713</v>
      </c>
      <c r="AH1437" s="148" t="s">
        <v>6897</v>
      </c>
      <c r="AI1437" s="148" t="s">
        <v>5201</v>
      </c>
      <c r="AJ1437" s="148" t="s">
        <v>65</v>
      </c>
      <c r="AK1437" s="155">
        <f>+IF(LEN(_R4T[[#This Row],[KOD]])=5,1,IF(LEN(_R4T[[#This Row],[KOD]])=8,2,IF(LEN(_R4T[[#This Row],[KOD]])=11,3,4)))</f>
        <v>4</v>
      </c>
    </row>
    <row r="1438" spans="2:37" ht="14.5" outlineLevel="3">
      <c r="B1438" s="145" t="s">
        <v>6952</v>
      </c>
      <c r="C1438" s="146" t="s">
        <v>6953</v>
      </c>
      <c r="D1438" s="147" t="s">
        <v>175</v>
      </c>
      <c r="E1438" s="148" t="s">
        <v>175</v>
      </c>
      <c r="F1438" s="148" t="s">
        <v>175</v>
      </c>
      <c r="G1438" s="148" t="s">
        <v>175</v>
      </c>
      <c r="H1438" s="148" t="s">
        <v>175</v>
      </c>
      <c r="I1438" s="149" t="s">
        <v>175</v>
      </c>
      <c r="J1438" s="148" t="s">
        <v>175</v>
      </c>
      <c r="K1438" s="147" t="s">
        <v>175</v>
      </c>
      <c r="L1438" s="147" t="s">
        <v>175</v>
      </c>
      <c r="M1438" s="150">
        <v>0</v>
      </c>
      <c r="N1438" s="151" t="s">
        <v>175</v>
      </c>
      <c r="O1438" s="147" t="s">
        <v>175</v>
      </c>
      <c r="P1438" s="147" t="s">
        <v>175</v>
      </c>
      <c r="Q1438" s="150">
        <v>0</v>
      </c>
      <c r="R1438" s="151">
        <v>0</v>
      </c>
      <c r="S1438" s="152" t="s">
        <v>175</v>
      </c>
      <c r="T1438" s="149" t="s">
        <v>175</v>
      </c>
      <c r="U1438" s="149">
        <v>0</v>
      </c>
      <c r="V1438" s="148" t="s">
        <v>175</v>
      </c>
      <c r="W1438" s="153">
        <v>0</v>
      </c>
      <c r="X1438" s="148" t="s">
        <v>175</v>
      </c>
      <c r="Y1438" s="153">
        <v>0</v>
      </c>
      <c r="Z1438" s="154" t="s">
        <v>175</v>
      </c>
      <c r="AA1438" s="147" t="s">
        <v>175</v>
      </c>
      <c r="AB1438" s="147" t="s">
        <v>175</v>
      </c>
      <c r="AC1438" s="148"/>
      <c r="AD1438" s="148"/>
      <c r="AE1438" s="148"/>
      <c r="AF1438" s="148"/>
      <c r="AG1438" s="148" t="s">
        <v>6713</v>
      </c>
      <c r="AH1438" s="148" t="s">
        <v>6897</v>
      </c>
      <c r="AI1438" s="148" t="s">
        <v>5201</v>
      </c>
      <c r="AJ1438" s="148" t="s">
        <v>5025</v>
      </c>
      <c r="AK1438" s="155">
        <f>+IF(LEN(_R4T[[#This Row],[KOD]])=5,1,IF(LEN(_R4T[[#This Row],[KOD]])=8,2,IF(LEN(_R4T[[#This Row],[KOD]])=11,3,4)))</f>
        <v>4</v>
      </c>
    </row>
    <row r="1439" spans="2:37" ht="14.5" outlineLevel="2">
      <c r="B1439" s="134" t="s">
        <v>6954</v>
      </c>
      <c r="C1439" s="135" t="s">
        <v>6955</v>
      </c>
      <c r="D1439" s="136" t="s">
        <v>175</v>
      </c>
      <c r="E1439" s="137" t="s">
        <v>175</v>
      </c>
      <c r="F1439" s="137" t="s">
        <v>175</v>
      </c>
      <c r="G1439" s="137" t="s">
        <v>175</v>
      </c>
      <c r="H1439" s="137" t="s">
        <v>175</v>
      </c>
      <c r="I1439" s="138" t="s">
        <v>175</v>
      </c>
      <c r="J1439" s="137" t="s">
        <v>175</v>
      </c>
      <c r="K1439" s="136" t="s">
        <v>175</v>
      </c>
      <c r="L1439" s="136" t="s">
        <v>175</v>
      </c>
      <c r="M1439" s="139">
        <v>0</v>
      </c>
      <c r="N1439" s="140" t="s">
        <v>175</v>
      </c>
      <c r="O1439" s="136" t="s">
        <v>175</v>
      </c>
      <c r="P1439" s="136" t="s">
        <v>175</v>
      </c>
      <c r="Q1439" s="139">
        <v>0</v>
      </c>
      <c r="R1439" s="140">
        <v>0</v>
      </c>
      <c r="S1439" s="141" t="s">
        <v>175</v>
      </c>
      <c r="T1439" s="138" t="s">
        <v>175</v>
      </c>
      <c r="U1439" s="138">
        <v>0</v>
      </c>
      <c r="V1439" s="137" t="s">
        <v>175</v>
      </c>
      <c r="W1439" s="142">
        <v>0</v>
      </c>
      <c r="X1439" s="137" t="s">
        <v>175</v>
      </c>
      <c r="Y1439" s="142">
        <v>0</v>
      </c>
      <c r="Z1439" s="143" t="s">
        <v>175</v>
      </c>
      <c r="AA1439" s="136" t="s">
        <v>175</v>
      </c>
      <c r="AB1439" s="136" t="s">
        <v>175</v>
      </c>
      <c r="AC1439" s="137"/>
      <c r="AD1439" s="137"/>
      <c r="AE1439" s="137"/>
      <c r="AF1439" s="137"/>
      <c r="AG1439" s="137" t="s">
        <v>6713</v>
      </c>
      <c r="AH1439" s="137" t="s">
        <v>6897</v>
      </c>
      <c r="AI1439" s="137" t="s">
        <v>6264</v>
      </c>
      <c r="AJ1439" s="137" t="s">
        <v>175</v>
      </c>
      <c r="AK1439" s="144">
        <f>+IF(LEN(_R4T[[#This Row],[KOD]])=5,1,IF(LEN(_R4T[[#This Row],[KOD]])=8,2,IF(LEN(_R4T[[#This Row],[KOD]])=11,3,4)))</f>
        <v>3</v>
      </c>
    </row>
    <row r="1440" spans="2:37" ht="14.5" outlineLevel="3">
      <c r="B1440" s="145" t="s">
        <v>6956</v>
      </c>
      <c r="C1440" s="146" t="s">
        <v>6957</v>
      </c>
      <c r="D1440" s="147" t="s">
        <v>175</v>
      </c>
      <c r="E1440" s="148" t="s">
        <v>175</v>
      </c>
      <c r="F1440" s="148" t="s">
        <v>175</v>
      </c>
      <c r="G1440" s="148" t="s">
        <v>175</v>
      </c>
      <c r="H1440" s="148" t="s">
        <v>175</v>
      </c>
      <c r="I1440" s="149" t="s">
        <v>175</v>
      </c>
      <c r="J1440" s="148" t="s">
        <v>175</v>
      </c>
      <c r="K1440" s="147" t="s">
        <v>175</v>
      </c>
      <c r="L1440" s="147" t="s">
        <v>175</v>
      </c>
      <c r="M1440" s="150">
        <v>0</v>
      </c>
      <c r="N1440" s="151" t="s">
        <v>175</v>
      </c>
      <c r="O1440" s="147" t="s">
        <v>175</v>
      </c>
      <c r="P1440" s="147" t="s">
        <v>175</v>
      </c>
      <c r="Q1440" s="150">
        <v>0</v>
      </c>
      <c r="R1440" s="151">
        <v>0</v>
      </c>
      <c r="S1440" s="152" t="s">
        <v>175</v>
      </c>
      <c r="T1440" s="149" t="s">
        <v>175</v>
      </c>
      <c r="U1440" s="149">
        <v>0</v>
      </c>
      <c r="V1440" s="148" t="s">
        <v>175</v>
      </c>
      <c r="W1440" s="153">
        <v>0</v>
      </c>
      <c r="X1440" s="148" t="s">
        <v>175</v>
      </c>
      <c r="Y1440" s="153">
        <v>0</v>
      </c>
      <c r="Z1440" s="154" t="s">
        <v>175</v>
      </c>
      <c r="AA1440" s="147" t="s">
        <v>175</v>
      </c>
      <c r="AB1440" s="147" t="s">
        <v>175</v>
      </c>
      <c r="AC1440" s="148"/>
      <c r="AD1440" s="148"/>
      <c r="AE1440" s="148"/>
      <c r="AF1440" s="148"/>
      <c r="AG1440" s="148" t="s">
        <v>6713</v>
      </c>
      <c r="AH1440" s="148" t="s">
        <v>6897</v>
      </c>
      <c r="AI1440" s="148" t="s">
        <v>6264</v>
      </c>
      <c r="AJ1440" s="148" t="s">
        <v>65</v>
      </c>
      <c r="AK1440" s="155">
        <f>+IF(LEN(_R4T[[#This Row],[KOD]])=5,1,IF(LEN(_R4T[[#This Row],[KOD]])=8,2,IF(LEN(_R4T[[#This Row],[KOD]])=11,3,4)))</f>
        <v>4</v>
      </c>
    </row>
    <row r="1441" spans="2:37" ht="14.5" outlineLevel="2">
      <c r="B1441" s="134" t="s">
        <v>6958</v>
      </c>
      <c r="C1441" s="135" t="s">
        <v>6959</v>
      </c>
      <c r="D1441" s="136" t="s">
        <v>175</v>
      </c>
      <c r="E1441" s="137" t="s">
        <v>175</v>
      </c>
      <c r="F1441" s="137" t="s">
        <v>175</v>
      </c>
      <c r="G1441" s="137" t="s">
        <v>175</v>
      </c>
      <c r="H1441" s="137" t="s">
        <v>175</v>
      </c>
      <c r="I1441" s="138" t="s">
        <v>175</v>
      </c>
      <c r="J1441" s="137" t="s">
        <v>175</v>
      </c>
      <c r="K1441" s="136" t="s">
        <v>175</v>
      </c>
      <c r="L1441" s="136" t="s">
        <v>175</v>
      </c>
      <c r="M1441" s="139">
        <v>0</v>
      </c>
      <c r="N1441" s="140" t="s">
        <v>175</v>
      </c>
      <c r="O1441" s="136" t="s">
        <v>175</v>
      </c>
      <c r="P1441" s="136" t="s">
        <v>175</v>
      </c>
      <c r="Q1441" s="139">
        <v>0</v>
      </c>
      <c r="R1441" s="140">
        <v>0</v>
      </c>
      <c r="S1441" s="141" t="s">
        <v>175</v>
      </c>
      <c r="T1441" s="138" t="s">
        <v>175</v>
      </c>
      <c r="U1441" s="138">
        <v>0</v>
      </c>
      <c r="V1441" s="137" t="s">
        <v>175</v>
      </c>
      <c r="W1441" s="142">
        <v>0</v>
      </c>
      <c r="X1441" s="137" t="s">
        <v>175</v>
      </c>
      <c r="Y1441" s="142">
        <v>0</v>
      </c>
      <c r="Z1441" s="143" t="s">
        <v>175</v>
      </c>
      <c r="AA1441" s="136" t="s">
        <v>175</v>
      </c>
      <c r="AB1441" s="136" t="s">
        <v>175</v>
      </c>
      <c r="AC1441" s="137"/>
      <c r="AD1441" s="137"/>
      <c r="AE1441" s="137"/>
      <c r="AF1441" s="137"/>
      <c r="AG1441" s="137" t="s">
        <v>6713</v>
      </c>
      <c r="AH1441" s="137" t="s">
        <v>6897</v>
      </c>
      <c r="AI1441" s="137" t="s">
        <v>5207</v>
      </c>
      <c r="AJ1441" s="137" t="s">
        <v>175</v>
      </c>
      <c r="AK1441" s="144">
        <f>+IF(LEN(_R4T[[#This Row],[KOD]])=5,1,IF(LEN(_R4T[[#This Row],[KOD]])=8,2,IF(LEN(_R4T[[#This Row],[KOD]])=11,3,4)))</f>
        <v>3</v>
      </c>
    </row>
    <row r="1442" spans="2:37" ht="14.5" outlineLevel="3">
      <c r="B1442" s="145" t="s">
        <v>6960</v>
      </c>
      <c r="C1442" s="146" t="s">
        <v>6961</v>
      </c>
      <c r="D1442" s="147" t="s">
        <v>175</v>
      </c>
      <c r="E1442" s="148" t="s">
        <v>175</v>
      </c>
      <c r="F1442" s="148" t="s">
        <v>175</v>
      </c>
      <c r="G1442" s="148" t="s">
        <v>175</v>
      </c>
      <c r="H1442" s="148" t="s">
        <v>175</v>
      </c>
      <c r="I1442" s="149" t="s">
        <v>175</v>
      </c>
      <c r="J1442" s="148" t="s">
        <v>175</v>
      </c>
      <c r="K1442" s="147" t="s">
        <v>175</v>
      </c>
      <c r="L1442" s="147" t="s">
        <v>175</v>
      </c>
      <c r="M1442" s="150">
        <v>0</v>
      </c>
      <c r="N1442" s="151" t="s">
        <v>175</v>
      </c>
      <c r="O1442" s="147" t="s">
        <v>175</v>
      </c>
      <c r="P1442" s="147" t="s">
        <v>175</v>
      </c>
      <c r="Q1442" s="150">
        <v>0</v>
      </c>
      <c r="R1442" s="151">
        <v>0</v>
      </c>
      <c r="S1442" s="152" t="s">
        <v>175</v>
      </c>
      <c r="T1442" s="149" t="s">
        <v>175</v>
      </c>
      <c r="U1442" s="149">
        <v>0</v>
      </c>
      <c r="V1442" s="148" t="s">
        <v>175</v>
      </c>
      <c r="W1442" s="153">
        <v>0</v>
      </c>
      <c r="X1442" s="148" t="s">
        <v>175</v>
      </c>
      <c r="Y1442" s="153">
        <v>0</v>
      </c>
      <c r="Z1442" s="154" t="s">
        <v>175</v>
      </c>
      <c r="AA1442" s="147" t="s">
        <v>175</v>
      </c>
      <c r="AB1442" s="147" t="s">
        <v>175</v>
      </c>
      <c r="AC1442" s="148"/>
      <c r="AD1442" s="148"/>
      <c r="AE1442" s="148"/>
      <c r="AF1442" s="148"/>
      <c r="AG1442" s="148" t="s">
        <v>6713</v>
      </c>
      <c r="AH1442" s="148" t="s">
        <v>6897</v>
      </c>
      <c r="AI1442" s="148" t="s">
        <v>5207</v>
      </c>
      <c r="AJ1442" s="148" t="s">
        <v>65</v>
      </c>
      <c r="AK1442" s="155">
        <f>+IF(LEN(_R4T[[#This Row],[KOD]])=5,1,IF(LEN(_R4T[[#This Row],[KOD]])=8,2,IF(LEN(_R4T[[#This Row],[KOD]])=11,3,4)))</f>
        <v>4</v>
      </c>
    </row>
    <row r="1443" spans="2:37" ht="14.5" outlineLevel="2">
      <c r="B1443" s="134" t="s">
        <v>6962</v>
      </c>
      <c r="C1443" s="135" t="s">
        <v>6963</v>
      </c>
      <c r="D1443" s="136" t="s">
        <v>175</v>
      </c>
      <c r="E1443" s="137" t="s">
        <v>175</v>
      </c>
      <c r="F1443" s="137" t="s">
        <v>175</v>
      </c>
      <c r="G1443" s="137" t="s">
        <v>175</v>
      </c>
      <c r="H1443" s="137" t="s">
        <v>175</v>
      </c>
      <c r="I1443" s="138" t="s">
        <v>175</v>
      </c>
      <c r="J1443" s="137" t="s">
        <v>175</v>
      </c>
      <c r="K1443" s="136" t="s">
        <v>175</v>
      </c>
      <c r="L1443" s="136" t="s">
        <v>175</v>
      </c>
      <c r="M1443" s="139">
        <v>0</v>
      </c>
      <c r="N1443" s="140" t="s">
        <v>175</v>
      </c>
      <c r="O1443" s="136" t="s">
        <v>175</v>
      </c>
      <c r="P1443" s="136" t="s">
        <v>175</v>
      </c>
      <c r="Q1443" s="139">
        <v>0</v>
      </c>
      <c r="R1443" s="140">
        <v>0</v>
      </c>
      <c r="S1443" s="141" t="s">
        <v>175</v>
      </c>
      <c r="T1443" s="138" t="s">
        <v>175</v>
      </c>
      <c r="U1443" s="138">
        <v>0</v>
      </c>
      <c r="V1443" s="137" t="s">
        <v>175</v>
      </c>
      <c r="W1443" s="142">
        <v>0</v>
      </c>
      <c r="X1443" s="137" t="s">
        <v>175</v>
      </c>
      <c r="Y1443" s="142">
        <v>0</v>
      </c>
      <c r="Z1443" s="143" t="s">
        <v>175</v>
      </c>
      <c r="AA1443" s="136" t="s">
        <v>175</v>
      </c>
      <c r="AB1443" s="136" t="s">
        <v>175</v>
      </c>
      <c r="AC1443" s="137"/>
      <c r="AD1443" s="137"/>
      <c r="AE1443" s="137"/>
      <c r="AF1443" s="137"/>
      <c r="AG1443" s="137" t="s">
        <v>6713</v>
      </c>
      <c r="AH1443" s="137" t="s">
        <v>6897</v>
      </c>
      <c r="AI1443" s="137" t="s">
        <v>6122</v>
      </c>
      <c r="AJ1443" s="137" t="s">
        <v>175</v>
      </c>
      <c r="AK1443" s="144">
        <f>+IF(LEN(_R4T[[#This Row],[KOD]])=5,1,IF(LEN(_R4T[[#This Row],[KOD]])=8,2,IF(LEN(_R4T[[#This Row],[KOD]])=11,3,4)))</f>
        <v>3</v>
      </c>
    </row>
    <row r="1444" spans="2:37" ht="14.5" outlineLevel="3">
      <c r="B1444" s="145" t="s">
        <v>6964</v>
      </c>
      <c r="C1444" s="146" t="s">
        <v>6965</v>
      </c>
      <c r="D1444" s="147" t="s">
        <v>175</v>
      </c>
      <c r="E1444" s="148" t="s">
        <v>175</v>
      </c>
      <c r="F1444" s="148" t="s">
        <v>175</v>
      </c>
      <c r="G1444" s="148" t="s">
        <v>175</v>
      </c>
      <c r="H1444" s="148" t="s">
        <v>175</v>
      </c>
      <c r="I1444" s="149" t="s">
        <v>175</v>
      </c>
      <c r="J1444" s="148" t="s">
        <v>175</v>
      </c>
      <c r="K1444" s="147" t="s">
        <v>175</v>
      </c>
      <c r="L1444" s="147" t="s">
        <v>175</v>
      </c>
      <c r="M1444" s="150">
        <v>0</v>
      </c>
      <c r="N1444" s="151" t="s">
        <v>175</v>
      </c>
      <c r="O1444" s="147" t="s">
        <v>175</v>
      </c>
      <c r="P1444" s="147" t="s">
        <v>175</v>
      </c>
      <c r="Q1444" s="150">
        <v>0</v>
      </c>
      <c r="R1444" s="151">
        <v>0</v>
      </c>
      <c r="S1444" s="152" t="s">
        <v>175</v>
      </c>
      <c r="T1444" s="149" t="s">
        <v>175</v>
      </c>
      <c r="U1444" s="149">
        <v>0</v>
      </c>
      <c r="V1444" s="148" t="s">
        <v>175</v>
      </c>
      <c r="W1444" s="153">
        <v>0</v>
      </c>
      <c r="X1444" s="148" t="s">
        <v>175</v>
      </c>
      <c r="Y1444" s="153">
        <v>0</v>
      </c>
      <c r="Z1444" s="154" t="s">
        <v>175</v>
      </c>
      <c r="AA1444" s="147" t="s">
        <v>175</v>
      </c>
      <c r="AB1444" s="147" t="s">
        <v>175</v>
      </c>
      <c r="AC1444" s="148"/>
      <c r="AD1444" s="148"/>
      <c r="AE1444" s="148"/>
      <c r="AF1444" s="148"/>
      <c r="AG1444" s="148" t="s">
        <v>6713</v>
      </c>
      <c r="AH1444" s="148" t="s">
        <v>6897</v>
      </c>
      <c r="AI1444" s="148" t="s">
        <v>6122</v>
      </c>
      <c r="AJ1444" s="148" t="s">
        <v>65</v>
      </c>
      <c r="AK1444" s="155">
        <f>+IF(LEN(_R4T[[#This Row],[KOD]])=5,1,IF(LEN(_R4T[[#This Row],[KOD]])=8,2,IF(LEN(_R4T[[#This Row],[KOD]])=11,3,4)))</f>
        <v>4</v>
      </c>
    </row>
    <row r="1445" spans="2:37" ht="14.5" outlineLevel="2">
      <c r="B1445" s="134" t="s">
        <v>6966</v>
      </c>
      <c r="C1445" s="135" t="s">
        <v>6967</v>
      </c>
      <c r="D1445" s="136" t="s">
        <v>175</v>
      </c>
      <c r="E1445" s="137" t="s">
        <v>175</v>
      </c>
      <c r="F1445" s="137" t="s">
        <v>175</v>
      </c>
      <c r="G1445" s="137" t="s">
        <v>175</v>
      </c>
      <c r="H1445" s="137" t="s">
        <v>175</v>
      </c>
      <c r="I1445" s="138" t="s">
        <v>175</v>
      </c>
      <c r="J1445" s="137" t="s">
        <v>175</v>
      </c>
      <c r="K1445" s="136" t="s">
        <v>175</v>
      </c>
      <c r="L1445" s="136" t="s">
        <v>175</v>
      </c>
      <c r="M1445" s="139">
        <v>0</v>
      </c>
      <c r="N1445" s="140" t="s">
        <v>175</v>
      </c>
      <c r="O1445" s="136" t="s">
        <v>175</v>
      </c>
      <c r="P1445" s="136" t="s">
        <v>175</v>
      </c>
      <c r="Q1445" s="139">
        <v>0</v>
      </c>
      <c r="R1445" s="140">
        <v>0</v>
      </c>
      <c r="S1445" s="141" t="s">
        <v>175</v>
      </c>
      <c r="T1445" s="138" t="s">
        <v>175</v>
      </c>
      <c r="U1445" s="138">
        <v>0</v>
      </c>
      <c r="V1445" s="137" t="s">
        <v>175</v>
      </c>
      <c r="W1445" s="142">
        <v>0</v>
      </c>
      <c r="X1445" s="137" t="s">
        <v>175</v>
      </c>
      <c r="Y1445" s="142">
        <v>0</v>
      </c>
      <c r="Z1445" s="143" t="s">
        <v>175</v>
      </c>
      <c r="AA1445" s="136" t="s">
        <v>175</v>
      </c>
      <c r="AB1445" s="136" t="s">
        <v>175</v>
      </c>
      <c r="AC1445" s="137"/>
      <c r="AD1445" s="137"/>
      <c r="AE1445" s="137"/>
      <c r="AF1445" s="137"/>
      <c r="AG1445" s="137" t="s">
        <v>6713</v>
      </c>
      <c r="AH1445" s="137" t="s">
        <v>6897</v>
      </c>
      <c r="AI1445" s="137" t="s">
        <v>6142</v>
      </c>
      <c r="AJ1445" s="137" t="s">
        <v>175</v>
      </c>
      <c r="AK1445" s="144">
        <f>+IF(LEN(_R4T[[#This Row],[KOD]])=5,1,IF(LEN(_R4T[[#This Row],[KOD]])=8,2,IF(LEN(_R4T[[#This Row],[KOD]])=11,3,4)))</f>
        <v>3</v>
      </c>
    </row>
    <row r="1446" spans="2:37" ht="14.5" outlineLevel="3">
      <c r="B1446" s="145" t="s">
        <v>6968</v>
      </c>
      <c r="C1446" s="146" t="s">
        <v>6967</v>
      </c>
      <c r="D1446" s="147" t="s">
        <v>175</v>
      </c>
      <c r="E1446" s="148" t="s">
        <v>175</v>
      </c>
      <c r="F1446" s="148" t="s">
        <v>175</v>
      </c>
      <c r="G1446" s="148" t="s">
        <v>175</v>
      </c>
      <c r="H1446" s="148" t="s">
        <v>175</v>
      </c>
      <c r="I1446" s="149" t="s">
        <v>175</v>
      </c>
      <c r="J1446" s="148" t="s">
        <v>175</v>
      </c>
      <c r="K1446" s="147" t="s">
        <v>175</v>
      </c>
      <c r="L1446" s="147" t="s">
        <v>175</v>
      </c>
      <c r="M1446" s="150">
        <v>0</v>
      </c>
      <c r="N1446" s="151" t="s">
        <v>175</v>
      </c>
      <c r="O1446" s="147" t="s">
        <v>175</v>
      </c>
      <c r="P1446" s="147" t="s">
        <v>175</v>
      </c>
      <c r="Q1446" s="150">
        <v>0</v>
      </c>
      <c r="R1446" s="151">
        <v>0</v>
      </c>
      <c r="S1446" s="152" t="s">
        <v>175</v>
      </c>
      <c r="T1446" s="149" t="s">
        <v>175</v>
      </c>
      <c r="U1446" s="149">
        <v>0</v>
      </c>
      <c r="V1446" s="148" t="s">
        <v>175</v>
      </c>
      <c r="W1446" s="153">
        <v>0</v>
      </c>
      <c r="X1446" s="148" t="s">
        <v>175</v>
      </c>
      <c r="Y1446" s="153">
        <v>0</v>
      </c>
      <c r="Z1446" s="154" t="s">
        <v>175</v>
      </c>
      <c r="AA1446" s="147" t="s">
        <v>175</v>
      </c>
      <c r="AB1446" s="147" t="s">
        <v>175</v>
      </c>
      <c r="AC1446" s="148"/>
      <c r="AD1446" s="148"/>
      <c r="AE1446" s="148"/>
      <c r="AF1446" s="148"/>
      <c r="AG1446" s="148" t="s">
        <v>6713</v>
      </c>
      <c r="AH1446" s="148" t="s">
        <v>6897</v>
      </c>
      <c r="AI1446" s="148" t="s">
        <v>6142</v>
      </c>
      <c r="AJ1446" s="148" t="s">
        <v>65</v>
      </c>
      <c r="AK1446" s="155">
        <f>+IF(LEN(_R4T[[#This Row],[KOD]])=5,1,IF(LEN(_R4T[[#This Row],[KOD]])=8,2,IF(LEN(_R4T[[#This Row],[KOD]])=11,3,4)))</f>
        <v>4</v>
      </c>
    </row>
    <row r="1447" spans="2:37" ht="14.5" outlineLevel="1">
      <c r="B1447" s="123" t="s">
        <v>6969</v>
      </c>
      <c r="C1447" s="124" t="s">
        <v>6970</v>
      </c>
      <c r="D1447" s="125" t="s">
        <v>175</v>
      </c>
      <c r="E1447" s="126" t="s">
        <v>175</v>
      </c>
      <c r="F1447" s="126" t="s">
        <v>175</v>
      </c>
      <c r="G1447" s="126" t="s">
        <v>175</v>
      </c>
      <c r="H1447" s="126" t="s">
        <v>175</v>
      </c>
      <c r="I1447" s="127" t="s">
        <v>175</v>
      </c>
      <c r="J1447" s="126" t="s">
        <v>175</v>
      </c>
      <c r="K1447" s="125" t="s">
        <v>175</v>
      </c>
      <c r="L1447" s="125" t="s">
        <v>175</v>
      </c>
      <c r="M1447" s="128">
        <v>0</v>
      </c>
      <c r="N1447" s="129" t="s">
        <v>175</v>
      </c>
      <c r="O1447" s="125" t="s">
        <v>175</v>
      </c>
      <c r="P1447" s="125" t="s">
        <v>175</v>
      </c>
      <c r="Q1447" s="128">
        <v>0</v>
      </c>
      <c r="R1447" s="129">
        <v>0</v>
      </c>
      <c r="S1447" s="130" t="s">
        <v>175</v>
      </c>
      <c r="T1447" s="127" t="s">
        <v>175</v>
      </c>
      <c r="U1447" s="127">
        <v>0</v>
      </c>
      <c r="V1447" s="126" t="s">
        <v>175</v>
      </c>
      <c r="W1447" s="131">
        <v>0</v>
      </c>
      <c r="X1447" s="126" t="s">
        <v>175</v>
      </c>
      <c r="Y1447" s="131">
        <v>0</v>
      </c>
      <c r="Z1447" s="132" t="s">
        <v>175</v>
      </c>
      <c r="AA1447" s="125" t="s">
        <v>175</v>
      </c>
      <c r="AB1447" s="125" t="s">
        <v>175</v>
      </c>
      <c r="AC1447" s="126"/>
      <c r="AD1447" s="126"/>
      <c r="AE1447" s="126"/>
      <c r="AF1447" s="126"/>
      <c r="AG1447" s="126" t="s">
        <v>6713</v>
      </c>
      <c r="AH1447" s="126" t="s">
        <v>6971</v>
      </c>
      <c r="AI1447" s="126" t="s">
        <v>175</v>
      </c>
      <c r="AJ1447" s="126" t="s">
        <v>175</v>
      </c>
      <c r="AK1447" s="133">
        <f>+IF(LEN(_R4T[[#This Row],[KOD]])=5,1,IF(LEN(_R4T[[#This Row],[KOD]])=8,2,IF(LEN(_R4T[[#This Row],[KOD]])=11,3,4)))</f>
        <v>2</v>
      </c>
    </row>
    <row r="1448" spans="2:37" ht="14.5" outlineLevel="2">
      <c r="B1448" s="134" t="s">
        <v>6972</v>
      </c>
      <c r="C1448" s="135" t="s">
        <v>6970</v>
      </c>
      <c r="D1448" s="136" t="s">
        <v>175</v>
      </c>
      <c r="E1448" s="137" t="s">
        <v>175</v>
      </c>
      <c r="F1448" s="137" t="s">
        <v>175</v>
      </c>
      <c r="G1448" s="137" t="s">
        <v>175</v>
      </c>
      <c r="H1448" s="137" t="s">
        <v>175</v>
      </c>
      <c r="I1448" s="138" t="s">
        <v>175</v>
      </c>
      <c r="J1448" s="137" t="s">
        <v>175</v>
      </c>
      <c r="K1448" s="136" t="s">
        <v>175</v>
      </c>
      <c r="L1448" s="136" t="s">
        <v>175</v>
      </c>
      <c r="M1448" s="139">
        <v>0</v>
      </c>
      <c r="N1448" s="140" t="s">
        <v>175</v>
      </c>
      <c r="O1448" s="136" t="s">
        <v>175</v>
      </c>
      <c r="P1448" s="136" t="s">
        <v>175</v>
      </c>
      <c r="Q1448" s="139">
        <v>0</v>
      </c>
      <c r="R1448" s="140">
        <v>0</v>
      </c>
      <c r="S1448" s="141" t="s">
        <v>175</v>
      </c>
      <c r="T1448" s="138" t="s">
        <v>175</v>
      </c>
      <c r="U1448" s="138">
        <v>0</v>
      </c>
      <c r="V1448" s="137" t="s">
        <v>175</v>
      </c>
      <c r="W1448" s="142">
        <v>0</v>
      </c>
      <c r="X1448" s="137" t="s">
        <v>175</v>
      </c>
      <c r="Y1448" s="142">
        <v>0</v>
      </c>
      <c r="Z1448" s="143" t="s">
        <v>175</v>
      </c>
      <c r="AA1448" s="136" t="s">
        <v>175</v>
      </c>
      <c r="AB1448" s="136" t="s">
        <v>175</v>
      </c>
      <c r="AC1448" s="137"/>
      <c r="AD1448" s="137"/>
      <c r="AE1448" s="137"/>
      <c r="AF1448" s="137"/>
      <c r="AG1448" s="137" t="s">
        <v>6713</v>
      </c>
      <c r="AH1448" s="137" t="s">
        <v>6971</v>
      </c>
      <c r="AI1448" s="137" t="s">
        <v>5000</v>
      </c>
      <c r="AJ1448" s="137" t="s">
        <v>175</v>
      </c>
      <c r="AK1448" s="144">
        <f>+IF(LEN(_R4T[[#This Row],[KOD]])=5,1,IF(LEN(_R4T[[#This Row],[KOD]])=8,2,IF(LEN(_R4T[[#This Row],[KOD]])=11,3,4)))</f>
        <v>3</v>
      </c>
    </row>
    <row r="1449" spans="2:37" ht="14.5" outlineLevel="3">
      <c r="B1449" s="145" t="s">
        <v>6973</v>
      </c>
      <c r="C1449" s="146" t="s">
        <v>6974</v>
      </c>
      <c r="D1449" s="147" t="s">
        <v>175</v>
      </c>
      <c r="E1449" s="148" t="s">
        <v>175</v>
      </c>
      <c r="F1449" s="148" t="s">
        <v>175</v>
      </c>
      <c r="G1449" s="148" t="s">
        <v>175</v>
      </c>
      <c r="H1449" s="148" t="s">
        <v>175</v>
      </c>
      <c r="I1449" s="149" t="s">
        <v>175</v>
      </c>
      <c r="J1449" s="148" t="s">
        <v>175</v>
      </c>
      <c r="K1449" s="147" t="s">
        <v>175</v>
      </c>
      <c r="L1449" s="147" t="s">
        <v>175</v>
      </c>
      <c r="M1449" s="150">
        <v>0</v>
      </c>
      <c r="N1449" s="151" t="s">
        <v>175</v>
      </c>
      <c r="O1449" s="147" t="s">
        <v>175</v>
      </c>
      <c r="P1449" s="147" t="s">
        <v>175</v>
      </c>
      <c r="Q1449" s="150">
        <v>0</v>
      </c>
      <c r="R1449" s="151">
        <v>0</v>
      </c>
      <c r="S1449" s="152" t="s">
        <v>175</v>
      </c>
      <c r="T1449" s="149" t="s">
        <v>175</v>
      </c>
      <c r="U1449" s="149">
        <v>0</v>
      </c>
      <c r="V1449" s="148" t="s">
        <v>175</v>
      </c>
      <c r="W1449" s="153">
        <v>0</v>
      </c>
      <c r="X1449" s="148" t="s">
        <v>175</v>
      </c>
      <c r="Y1449" s="153">
        <v>0</v>
      </c>
      <c r="Z1449" s="154" t="s">
        <v>175</v>
      </c>
      <c r="AA1449" s="147" t="s">
        <v>175</v>
      </c>
      <c r="AB1449" s="147" t="s">
        <v>175</v>
      </c>
      <c r="AC1449" s="148"/>
      <c r="AD1449" s="148"/>
      <c r="AE1449" s="148"/>
      <c r="AF1449" s="148"/>
      <c r="AG1449" s="148" t="s">
        <v>6713</v>
      </c>
      <c r="AH1449" s="148" t="s">
        <v>6971</v>
      </c>
      <c r="AI1449" s="148" t="s">
        <v>5000</v>
      </c>
      <c r="AJ1449" s="148" t="s">
        <v>65</v>
      </c>
      <c r="AK1449" s="155">
        <f>+IF(LEN(_R4T[[#This Row],[KOD]])=5,1,IF(LEN(_R4T[[#This Row],[KOD]])=8,2,IF(LEN(_R4T[[#This Row],[KOD]])=11,3,4)))</f>
        <v>4</v>
      </c>
    </row>
    <row r="1450" spans="2:37" ht="14.5" outlineLevel="1">
      <c r="B1450" s="123" t="s">
        <v>6975</v>
      </c>
      <c r="C1450" s="124" t="s">
        <v>6976</v>
      </c>
      <c r="D1450" s="125" t="s">
        <v>175</v>
      </c>
      <c r="E1450" s="126" t="s">
        <v>175</v>
      </c>
      <c r="F1450" s="126" t="s">
        <v>175</v>
      </c>
      <c r="G1450" s="126" t="s">
        <v>175</v>
      </c>
      <c r="H1450" s="126" t="s">
        <v>175</v>
      </c>
      <c r="I1450" s="127" t="s">
        <v>175</v>
      </c>
      <c r="J1450" s="126" t="s">
        <v>175</v>
      </c>
      <c r="K1450" s="125" t="s">
        <v>175</v>
      </c>
      <c r="L1450" s="125" t="s">
        <v>175</v>
      </c>
      <c r="M1450" s="128">
        <v>0</v>
      </c>
      <c r="N1450" s="129" t="s">
        <v>175</v>
      </c>
      <c r="O1450" s="125" t="s">
        <v>175</v>
      </c>
      <c r="P1450" s="125" t="s">
        <v>175</v>
      </c>
      <c r="Q1450" s="128">
        <v>0</v>
      </c>
      <c r="R1450" s="129">
        <v>0</v>
      </c>
      <c r="S1450" s="130" t="s">
        <v>175</v>
      </c>
      <c r="T1450" s="127" t="s">
        <v>175</v>
      </c>
      <c r="U1450" s="127">
        <v>0</v>
      </c>
      <c r="V1450" s="126" t="s">
        <v>175</v>
      </c>
      <c r="W1450" s="131">
        <v>0</v>
      </c>
      <c r="X1450" s="126" t="s">
        <v>175</v>
      </c>
      <c r="Y1450" s="131">
        <v>0</v>
      </c>
      <c r="Z1450" s="132" t="s">
        <v>175</v>
      </c>
      <c r="AA1450" s="125" t="s">
        <v>175</v>
      </c>
      <c r="AB1450" s="125" t="s">
        <v>175</v>
      </c>
      <c r="AC1450" s="126"/>
      <c r="AD1450" s="126"/>
      <c r="AE1450" s="126"/>
      <c r="AF1450" s="126"/>
      <c r="AG1450" s="126" t="s">
        <v>6713</v>
      </c>
      <c r="AH1450" s="126" t="s">
        <v>6463</v>
      </c>
      <c r="AI1450" s="126" t="s">
        <v>175</v>
      </c>
      <c r="AJ1450" s="126" t="s">
        <v>175</v>
      </c>
      <c r="AK1450" s="133">
        <f>+IF(LEN(_R4T[[#This Row],[KOD]])=5,1,IF(LEN(_R4T[[#This Row],[KOD]])=8,2,IF(LEN(_R4T[[#This Row],[KOD]])=11,3,4)))</f>
        <v>2</v>
      </c>
    </row>
    <row r="1451" spans="2:37" ht="14.5" outlineLevel="2">
      <c r="B1451" s="134" t="s">
        <v>6977</v>
      </c>
      <c r="C1451" s="135" t="s">
        <v>6978</v>
      </c>
      <c r="D1451" s="136" t="s">
        <v>175</v>
      </c>
      <c r="E1451" s="137" t="s">
        <v>175</v>
      </c>
      <c r="F1451" s="137" t="s">
        <v>175</v>
      </c>
      <c r="G1451" s="137" t="s">
        <v>175</v>
      </c>
      <c r="H1451" s="137" t="s">
        <v>175</v>
      </c>
      <c r="I1451" s="138" t="s">
        <v>175</v>
      </c>
      <c r="J1451" s="137" t="s">
        <v>175</v>
      </c>
      <c r="K1451" s="136" t="s">
        <v>175</v>
      </c>
      <c r="L1451" s="136" t="s">
        <v>175</v>
      </c>
      <c r="M1451" s="139">
        <v>0</v>
      </c>
      <c r="N1451" s="140" t="s">
        <v>175</v>
      </c>
      <c r="O1451" s="136" t="s">
        <v>175</v>
      </c>
      <c r="P1451" s="136" t="s">
        <v>175</v>
      </c>
      <c r="Q1451" s="139">
        <v>0</v>
      </c>
      <c r="R1451" s="140">
        <v>0</v>
      </c>
      <c r="S1451" s="141" t="s">
        <v>175</v>
      </c>
      <c r="T1451" s="138" t="s">
        <v>175</v>
      </c>
      <c r="U1451" s="138">
        <v>0</v>
      </c>
      <c r="V1451" s="137" t="s">
        <v>175</v>
      </c>
      <c r="W1451" s="142">
        <v>0</v>
      </c>
      <c r="X1451" s="137" t="s">
        <v>175</v>
      </c>
      <c r="Y1451" s="142">
        <v>0</v>
      </c>
      <c r="Z1451" s="143" t="s">
        <v>175</v>
      </c>
      <c r="AA1451" s="136" t="s">
        <v>175</v>
      </c>
      <c r="AB1451" s="136" t="s">
        <v>175</v>
      </c>
      <c r="AC1451" s="137"/>
      <c r="AD1451" s="137"/>
      <c r="AE1451" s="137"/>
      <c r="AF1451" s="137"/>
      <c r="AG1451" s="137" t="s">
        <v>6713</v>
      </c>
      <c r="AH1451" s="137" t="s">
        <v>6463</v>
      </c>
      <c r="AI1451" s="137" t="s">
        <v>5000</v>
      </c>
      <c r="AJ1451" s="137" t="s">
        <v>175</v>
      </c>
      <c r="AK1451" s="144">
        <f>+IF(LEN(_R4T[[#This Row],[KOD]])=5,1,IF(LEN(_R4T[[#This Row],[KOD]])=8,2,IF(LEN(_R4T[[#This Row],[KOD]])=11,3,4)))</f>
        <v>3</v>
      </c>
    </row>
    <row r="1452" spans="2:37" ht="14.5" outlineLevel="3">
      <c r="B1452" s="145" t="s">
        <v>6979</v>
      </c>
      <c r="C1452" s="146" t="s">
        <v>6980</v>
      </c>
      <c r="D1452" s="147" t="s">
        <v>175</v>
      </c>
      <c r="E1452" s="148" t="s">
        <v>175</v>
      </c>
      <c r="F1452" s="148" t="s">
        <v>175</v>
      </c>
      <c r="G1452" s="148" t="s">
        <v>175</v>
      </c>
      <c r="H1452" s="148" t="s">
        <v>175</v>
      </c>
      <c r="I1452" s="149" t="s">
        <v>175</v>
      </c>
      <c r="J1452" s="148" t="s">
        <v>175</v>
      </c>
      <c r="K1452" s="147" t="s">
        <v>175</v>
      </c>
      <c r="L1452" s="147" t="s">
        <v>175</v>
      </c>
      <c r="M1452" s="150">
        <v>0</v>
      </c>
      <c r="N1452" s="151" t="s">
        <v>175</v>
      </c>
      <c r="O1452" s="147" t="s">
        <v>175</v>
      </c>
      <c r="P1452" s="147" t="s">
        <v>175</v>
      </c>
      <c r="Q1452" s="150">
        <v>0</v>
      </c>
      <c r="R1452" s="151">
        <v>0</v>
      </c>
      <c r="S1452" s="152" t="s">
        <v>175</v>
      </c>
      <c r="T1452" s="149" t="s">
        <v>175</v>
      </c>
      <c r="U1452" s="149">
        <v>0</v>
      </c>
      <c r="V1452" s="148" t="s">
        <v>175</v>
      </c>
      <c r="W1452" s="153">
        <v>0</v>
      </c>
      <c r="X1452" s="148" t="s">
        <v>175</v>
      </c>
      <c r="Y1452" s="153">
        <v>0</v>
      </c>
      <c r="Z1452" s="154" t="s">
        <v>175</v>
      </c>
      <c r="AA1452" s="147" t="s">
        <v>175</v>
      </c>
      <c r="AB1452" s="147" t="s">
        <v>175</v>
      </c>
      <c r="AC1452" s="148"/>
      <c r="AD1452" s="148"/>
      <c r="AE1452" s="148"/>
      <c r="AF1452" s="148"/>
      <c r="AG1452" s="148" t="s">
        <v>6713</v>
      </c>
      <c r="AH1452" s="148" t="s">
        <v>6463</v>
      </c>
      <c r="AI1452" s="148" t="s">
        <v>5000</v>
      </c>
      <c r="AJ1452" s="148" t="s">
        <v>65</v>
      </c>
      <c r="AK1452" s="155">
        <f>+IF(LEN(_R4T[[#This Row],[KOD]])=5,1,IF(LEN(_R4T[[#This Row],[KOD]])=8,2,IF(LEN(_R4T[[#This Row],[KOD]])=11,3,4)))</f>
        <v>4</v>
      </c>
    </row>
    <row r="1453" spans="2:37" ht="14.5" outlineLevel="1">
      <c r="B1453" s="123" t="s">
        <v>6981</v>
      </c>
      <c r="C1453" s="124" t="s">
        <v>6982</v>
      </c>
      <c r="D1453" s="125" t="s">
        <v>175</v>
      </c>
      <c r="E1453" s="126" t="s">
        <v>175</v>
      </c>
      <c r="F1453" s="126" t="s">
        <v>175</v>
      </c>
      <c r="G1453" s="126" t="s">
        <v>175</v>
      </c>
      <c r="H1453" s="126" t="s">
        <v>175</v>
      </c>
      <c r="I1453" s="127" t="s">
        <v>175</v>
      </c>
      <c r="J1453" s="126" t="s">
        <v>175</v>
      </c>
      <c r="K1453" s="125" t="s">
        <v>175</v>
      </c>
      <c r="L1453" s="125" t="s">
        <v>175</v>
      </c>
      <c r="M1453" s="128">
        <v>0</v>
      </c>
      <c r="N1453" s="129" t="s">
        <v>175</v>
      </c>
      <c r="O1453" s="125" t="s">
        <v>175</v>
      </c>
      <c r="P1453" s="125" t="s">
        <v>175</v>
      </c>
      <c r="Q1453" s="128">
        <v>0</v>
      </c>
      <c r="R1453" s="129">
        <v>0</v>
      </c>
      <c r="S1453" s="130" t="s">
        <v>175</v>
      </c>
      <c r="T1453" s="127" t="s">
        <v>175</v>
      </c>
      <c r="U1453" s="127">
        <v>0</v>
      </c>
      <c r="V1453" s="126" t="s">
        <v>175</v>
      </c>
      <c r="W1453" s="131">
        <v>0</v>
      </c>
      <c r="X1453" s="126" t="s">
        <v>175</v>
      </c>
      <c r="Y1453" s="131">
        <v>0</v>
      </c>
      <c r="Z1453" s="132" t="s">
        <v>175</v>
      </c>
      <c r="AA1453" s="125" t="s">
        <v>175</v>
      </c>
      <c r="AB1453" s="125" t="s">
        <v>175</v>
      </c>
      <c r="AC1453" s="126"/>
      <c r="AD1453" s="126"/>
      <c r="AE1453" s="126"/>
      <c r="AF1453" s="126"/>
      <c r="AG1453" s="126" t="s">
        <v>6713</v>
      </c>
      <c r="AH1453" s="126" t="s">
        <v>6473</v>
      </c>
      <c r="AI1453" s="126" t="s">
        <v>175</v>
      </c>
      <c r="AJ1453" s="126" t="s">
        <v>175</v>
      </c>
      <c r="AK1453" s="133">
        <f>+IF(LEN(_R4T[[#This Row],[KOD]])=5,1,IF(LEN(_R4T[[#This Row],[KOD]])=8,2,IF(LEN(_R4T[[#This Row],[KOD]])=11,3,4)))</f>
        <v>2</v>
      </c>
    </row>
    <row r="1454" spans="2:37" ht="14.5" outlineLevel="2">
      <c r="B1454" s="134" t="s">
        <v>6983</v>
      </c>
      <c r="C1454" s="135" t="s">
        <v>6982</v>
      </c>
      <c r="D1454" s="136" t="s">
        <v>175</v>
      </c>
      <c r="E1454" s="137" t="s">
        <v>175</v>
      </c>
      <c r="F1454" s="137" t="s">
        <v>175</v>
      </c>
      <c r="G1454" s="137" t="s">
        <v>175</v>
      </c>
      <c r="H1454" s="137" t="s">
        <v>175</v>
      </c>
      <c r="I1454" s="138" t="s">
        <v>175</v>
      </c>
      <c r="J1454" s="137" t="s">
        <v>175</v>
      </c>
      <c r="K1454" s="136" t="s">
        <v>175</v>
      </c>
      <c r="L1454" s="136" t="s">
        <v>175</v>
      </c>
      <c r="M1454" s="139">
        <v>0</v>
      </c>
      <c r="N1454" s="140" t="s">
        <v>175</v>
      </c>
      <c r="O1454" s="136" t="s">
        <v>175</v>
      </c>
      <c r="P1454" s="136" t="s">
        <v>175</v>
      </c>
      <c r="Q1454" s="139">
        <v>0</v>
      </c>
      <c r="R1454" s="140">
        <v>0</v>
      </c>
      <c r="S1454" s="141" t="s">
        <v>175</v>
      </c>
      <c r="T1454" s="138" t="s">
        <v>175</v>
      </c>
      <c r="U1454" s="138">
        <v>0</v>
      </c>
      <c r="V1454" s="137" t="s">
        <v>175</v>
      </c>
      <c r="W1454" s="142">
        <v>0</v>
      </c>
      <c r="X1454" s="137" t="s">
        <v>175</v>
      </c>
      <c r="Y1454" s="142">
        <v>0</v>
      </c>
      <c r="Z1454" s="143" t="s">
        <v>175</v>
      </c>
      <c r="AA1454" s="136" t="s">
        <v>175</v>
      </c>
      <c r="AB1454" s="136" t="s">
        <v>175</v>
      </c>
      <c r="AC1454" s="137"/>
      <c r="AD1454" s="137"/>
      <c r="AE1454" s="137"/>
      <c r="AF1454" s="137"/>
      <c r="AG1454" s="137" t="s">
        <v>6713</v>
      </c>
      <c r="AH1454" s="137" t="s">
        <v>6473</v>
      </c>
      <c r="AI1454" s="137" t="s">
        <v>5000</v>
      </c>
      <c r="AJ1454" s="137" t="s">
        <v>175</v>
      </c>
      <c r="AK1454" s="144">
        <f>+IF(LEN(_R4T[[#This Row],[KOD]])=5,1,IF(LEN(_R4T[[#This Row],[KOD]])=8,2,IF(LEN(_R4T[[#This Row],[KOD]])=11,3,4)))</f>
        <v>3</v>
      </c>
    </row>
    <row r="1455" spans="2:37" ht="14.5" outlineLevel="3">
      <c r="B1455" s="145" t="s">
        <v>6984</v>
      </c>
      <c r="C1455" s="146" t="s">
        <v>6985</v>
      </c>
      <c r="D1455" s="147" t="s">
        <v>175</v>
      </c>
      <c r="E1455" s="148" t="s">
        <v>175</v>
      </c>
      <c r="F1455" s="148" t="s">
        <v>175</v>
      </c>
      <c r="G1455" s="148" t="s">
        <v>175</v>
      </c>
      <c r="H1455" s="148" t="s">
        <v>175</v>
      </c>
      <c r="I1455" s="149" t="s">
        <v>175</v>
      </c>
      <c r="J1455" s="148" t="s">
        <v>175</v>
      </c>
      <c r="K1455" s="147" t="s">
        <v>175</v>
      </c>
      <c r="L1455" s="147" t="s">
        <v>175</v>
      </c>
      <c r="M1455" s="150">
        <v>0</v>
      </c>
      <c r="N1455" s="151" t="s">
        <v>175</v>
      </c>
      <c r="O1455" s="147" t="s">
        <v>175</v>
      </c>
      <c r="P1455" s="147" t="s">
        <v>175</v>
      </c>
      <c r="Q1455" s="150">
        <v>0</v>
      </c>
      <c r="R1455" s="151">
        <v>0</v>
      </c>
      <c r="S1455" s="152" t="s">
        <v>175</v>
      </c>
      <c r="T1455" s="149" t="s">
        <v>175</v>
      </c>
      <c r="U1455" s="149">
        <v>0</v>
      </c>
      <c r="V1455" s="148" t="s">
        <v>175</v>
      </c>
      <c r="W1455" s="153">
        <v>0</v>
      </c>
      <c r="X1455" s="148" t="s">
        <v>175</v>
      </c>
      <c r="Y1455" s="153">
        <v>0</v>
      </c>
      <c r="Z1455" s="154" t="s">
        <v>175</v>
      </c>
      <c r="AA1455" s="147" t="s">
        <v>175</v>
      </c>
      <c r="AB1455" s="147" t="s">
        <v>175</v>
      </c>
      <c r="AC1455" s="148"/>
      <c r="AD1455" s="148"/>
      <c r="AE1455" s="148"/>
      <c r="AF1455" s="148"/>
      <c r="AG1455" s="148" t="s">
        <v>6713</v>
      </c>
      <c r="AH1455" s="148" t="s">
        <v>6473</v>
      </c>
      <c r="AI1455" s="148" t="s">
        <v>5000</v>
      </c>
      <c r="AJ1455" s="148" t="s">
        <v>65</v>
      </c>
      <c r="AK1455" s="155">
        <f>+IF(LEN(_R4T[[#This Row],[KOD]])=5,1,IF(LEN(_R4T[[#This Row],[KOD]])=8,2,IF(LEN(_R4T[[#This Row],[KOD]])=11,3,4)))</f>
        <v>4</v>
      </c>
    </row>
    <row r="1456" spans="2:37" ht="14.5" outlineLevel="3">
      <c r="B1456" s="145" t="s">
        <v>6986</v>
      </c>
      <c r="C1456" s="146" t="s">
        <v>6987</v>
      </c>
      <c r="D1456" s="147" t="s">
        <v>175</v>
      </c>
      <c r="E1456" s="148" t="s">
        <v>175</v>
      </c>
      <c r="F1456" s="148" t="s">
        <v>175</v>
      </c>
      <c r="G1456" s="148" t="s">
        <v>175</v>
      </c>
      <c r="H1456" s="148" t="s">
        <v>175</v>
      </c>
      <c r="I1456" s="149" t="s">
        <v>175</v>
      </c>
      <c r="J1456" s="148" t="s">
        <v>175</v>
      </c>
      <c r="K1456" s="147" t="s">
        <v>175</v>
      </c>
      <c r="L1456" s="147" t="s">
        <v>175</v>
      </c>
      <c r="M1456" s="150">
        <v>0</v>
      </c>
      <c r="N1456" s="151" t="s">
        <v>175</v>
      </c>
      <c r="O1456" s="147" t="s">
        <v>175</v>
      </c>
      <c r="P1456" s="147" t="s">
        <v>175</v>
      </c>
      <c r="Q1456" s="150">
        <v>0</v>
      </c>
      <c r="R1456" s="151">
        <v>0</v>
      </c>
      <c r="S1456" s="152" t="s">
        <v>175</v>
      </c>
      <c r="T1456" s="149" t="s">
        <v>175</v>
      </c>
      <c r="U1456" s="149">
        <v>0</v>
      </c>
      <c r="V1456" s="148" t="s">
        <v>175</v>
      </c>
      <c r="W1456" s="153">
        <v>0</v>
      </c>
      <c r="X1456" s="148" t="s">
        <v>175</v>
      </c>
      <c r="Y1456" s="153">
        <v>0</v>
      </c>
      <c r="Z1456" s="154" t="s">
        <v>175</v>
      </c>
      <c r="AA1456" s="147" t="s">
        <v>175</v>
      </c>
      <c r="AB1456" s="147" t="s">
        <v>175</v>
      </c>
      <c r="AC1456" s="148"/>
      <c r="AD1456" s="148"/>
      <c r="AE1456" s="148"/>
      <c r="AF1456" s="148"/>
      <c r="AG1456" s="148" t="s">
        <v>6713</v>
      </c>
      <c r="AH1456" s="148" t="s">
        <v>6473</v>
      </c>
      <c r="AI1456" s="148" t="s">
        <v>5000</v>
      </c>
      <c r="AJ1456" s="148" t="s">
        <v>5025</v>
      </c>
      <c r="AK1456" s="155">
        <f>+IF(LEN(_R4T[[#This Row],[KOD]])=5,1,IF(LEN(_R4T[[#This Row],[KOD]])=8,2,IF(LEN(_R4T[[#This Row],[KOD]])=11,3,4)))</f>
        <v>4</v>
      </c>
    </row>
    <row r="1457" spans="2:37" ht="14.5" outlineLevel="3">
      <c r="B1457" s="145" t="s">
        <v>6988</v>
      </c>
      <c r="C1457" s="146" t="s">
        <v>6989</v>
      </c>
      <c r="D1457" s="147" t="s">
        <v>175</v>
      </c>
      <c r="E1457" s="148" t="s">
        <v>175</v>
      </c>
      <c r="F1457" s="148" t="s">
        <v>175</v>
      </c>
      <c r="G1457" s="148" t="s">
        <v>175</v>
      </c>
      <c r="H1457" s="148" t="s">
        <v>175</v>
      </c>
      <c r="I1457" s="149" t="s">
        <v>175</v>
      </c>
      <c r="J1457" s="148" t="s">
        <v>175</v>
      </c>
      <c r="K1457" s="147" t="s">
        <v>175</v>
      </c>
      <c r="L1457" s="147" t="s">
        <v>175</v>
      </c>
      <c r="M1457" s="150">
        <v>0</v>
      </c>
      <c r="N1457" s="151" t="s">
        <v>175</v>
      </c>
      <c r="O1457" s="147" t="s">
        <v>175</v>
      </c>
      <c r="P1457" s="147" t="s">
        <v>175</v>
      </c>
      <c r="Q1457" s="150">
        <v>0</v>
      </c>
      <c r="R1457" s="151">
        <v>0</v>
      </c>
      <c r="S1457" s="152" t="s">
        <v>175</v>
      </c>
      <c r="T1457" s="149" t="s">
        <v>175</v>
      </c>
      <c r="U1457" s="149">
        <v>0</v>
      </c>
      <c r="V1457" s="148" t="s">
        <v>175</v>
      </c>
      <c r="W1457" s="153">
        <v>0</v>
      </c>
      <c r="X1457" s="148" t="s">
        <v>175</v>
      </c>
      <c r="Y1457" s="153">
        <v>0</v>
      </c>
      <c r="Z1457" s="154" t="s">
        <v>175</v>
      </c>
      <c r="AA1457" s="147" t="s">
        <v>175</v>
      </c>
      <c r="AB1457" s="147" t="s">
        <v>175</v>
      </c>
      <c r="AC1457" s="148"/>
      <c r="AD1457" s="148"/>
      <c r="AE1457" s="148"/>
      <c r="AF1457" s="148"/>
      <c r="AG1457" s="148" t="s">
        <v>6713</v>
      </c>
      <c r="AH1457" s="148" t="s">
        <v>6473</v>
      </c>
      <c r="AI1457" s="148" t="s">
        <v>5000</v>
      </c>
      <c r="AJ1457" s="148" t="s">
        <v>141</v>
      </c>
      <c r="AK1457" s="155">
        <f>+IF(LEN(_R4T[[#This Row],[KOD]])=5,1,IF(LEN(_R4T[[#This Row],[KOD]])=8,2,IF(LEN(_R4T[[#This Row],[KOD]])=11,3,4)))</f>
        <v>4</v>
      </c>
    </row>
    <row r="1458" spans="2:37" ht="14.5" outlineLevel="1">
      <c r="B1458" s="123" t="s">
        <v>6990</v>
      </c>
      <c r="C1458" s="124" t="s">
        <v>6991</v>
      </c>
      <c r="D1458" s="125" t="s">
        <v>175</v>
      </c>
      <c r="E1458" s="126" t="s">
        <v>175</v>
      </c>
      <c r="F1458" s="126" t="s">
        <v>175</v>
      </c>
      <c r="G1458" s="126" t="s">
        <v>175</v>
      </c>
      <c r="H1458" s="126" t="s">
        <v>175</v>
      </c>
      <c r="I1458" s="127" t="s">
        <v>175</v>
      </c>
      <c r="J1458" s="126" t="s">
        <v>175</v>
      </c>
      <c r="K1458" s="125" t="s">
        <v>175</v>
      </c>
      <c r="L1458" s="125" t="s">
        <v>175</v>
      </c>
      <c r="M1458" s="128">
        <v>0</v>
      </c>
      <c r="N1458" s="129" t="s">
        <v>175</v>
      </c>
      <c r="O1458" s="125" t="s">
        <v>175</v>
      </c>
      <c r="P1458" s="125" t="s">
        <v>175</v>
      </c>
      <c r="Q1458" s="128">
        <v>0</v>
      </c>
      <c r="R1458" s="129">
        <v>0</v>
      </c>
      <c r="S1458" s="130" t="s">
        <v>175</v>
      </c>
      <c r="T1458" s="127" t="s">
        <v>175</v>
      </c>
      <c r="U1458" s="127">
        <v>0</v>
      </c>
      <c r="V1458" s="126" t="s">
        <v>175</v>
      </c>
      <c r="W1458" s="131">
        <v>0</v>
      </c>
      <c r="X1458" s="126" t="s">
        <v>175</v>
      </c>
      <c r="Y1458" s="131">
        <v>0</v>
      </c>
      <c r="Z1458" s="132" t="s">
        <v>175</v>
      </c>
      <c r="AA1458" s="125" t="s">
        <v>175</v>
      </c>
      <c r="AB1458" s="125" t="s">
        <v>175</v>
      </c>
      <c r="AC1458" s="126"/>
      <c r="AD1458" s="126"/>
      <c r="AE1458" s="126"/>
      <c r="AF1458" s="126"/>
      <c r="AG1458" s="126" t="s">
        <v>6713</v>
      </c>
      <c r="AH1458" s="126" t="s">
        <v>6992</v>
      </c>
      <c r="AI1458" s="126" t="s">
        <v>175</v>
      </c>
      <c r="AJ1458" s="126" t="s">
        <v>175</v>
      </c>
      <c r="AK1458" s="133">
        <f>+IF(LEN(_R4T[[#This Row],[KOD]])=5,1,IF(LEN(_R4T[[#This Row],[KOD]])=8,2,IF(LEN(_R4T[[#This Row],[KOD]])=11,3,4)))</f>
        <v>2</v>
      </c>
    </row>
    <row r="1459" spans="2:37" ht="14.5" outlineLevel="2">
      <c r="B1459" s="134" t="s">
        <v>6993</v>
      </c>
      <c r="C1459" s="135" t="s">
        <v>6991</v>
      </c>
      <c r="D1459" s="136" t="s">
        <v>175</v>
      </c>
      <c r="E1459" s="137" t="s">
        <v>175</v>
      </c>
      <c r="F1459" s="137" t="s">
        <v>175</v>
      </c>
      <c r="G1459" s="137" t="s">
        <v>175</v>
      </c>
      <c r="H1459" s="137" t="s">
        <v>175</v>
      </c>
      <c r="I1459" s="138" t="s">
        <v>175</v>
      </c>
      <c r="J1459" s="137" t="s">
        <v>175</v>
      </c>
      <c r="K1459" s="136" t="s">
        <v>175</v>
      </c>
      <c r="L1459" s="136" t="s">
        <v>175</v>
      </c>
      <c r="M1459" s="139">
        <v>0</v>
      </c>
      <c r="N1459" s="140" t="s">
        <v>175</v>
      </c>
      <c r="O1459" s="136" t="s">
        <v>175</v>
      </c>
      <c r="P1459" s="136" t="s">
        <v>175</v>
      </c>
      <c r="Q1459" s="139">
        <v>0</v>
      </c>
      <c r="R1459" s="140">
        <v>0</v>
      </c>
      <c r="S1459" s="141" t="s">
        <v>175</v>
      </c>
      <c r="T1459" s="138" t="s">
        <v>175</v>
      </c>
      <c r="U1459" s="138">
        <v>0</v>
      </c>
      <c r="V1459" s="137" t="s">
        <v>175</v>
      </c>
      <c r="W1459" s="142">
        <v>0</v>
      </c>
      <c r="X1459" s="137" t="s">
        <v>175</v>
      </c>
      <c r="Y1459" s="142">
        <v>0</v>
      </c>
      <c r="Z1459" s="143" t="s">
        <v>175</v>
      </c>
      <c r="AA1459" s="136" t="s">
        <v>175</v>
      </c>
      <c r="AB1459" s="136" t="s">
        <v>175</v>
      </c>
      <c r="AC1459" s="137"/>
      <c r="AD1459" s="137"/>
      <c r="AE1459" s="137"/>
      <c r="AF1459" s="137"/>
      <c r="AG1459" s="137" t="s">
        <v>6713</v>
      </c>
      <c r="AH1459" s="137" t="s">
        <v>6992</v>
      </c>
      <c r="AI1459" s="137" t="s">
        <v>5000</v>
      </c>
      <c r="AJ1459" s="137" t="s">
        <v>175</v>
      </c>
      <c r="AK1459" s="144">
        <f>+IF(LEN(_R4T[[#This Row],[KOD]])=5,1,IF(LEN(_R4T[[#This Row],[KOD]])=8,2,IF(LEN(_R4T[[#This Row],[KOD]])=11,3,4)))</f>
        <v>3</v>
      </c>
    </row>
    <row r="1460" spans="2:37" ht="14.5" outlineLevel="3">
      <c r="B1460" s="145" t="s">
        <v>6994</v>
      </c>
      <c r="C1460" s="146" t="s">
        <v>6995</v>
      </c>
      <c r="D1460" s="147" t="s">
        <v>175</v>
      </c>
      <c r="E1460" s="148" t="s">
        <v>175</v>
      </c>
      <c r="F1460" s="148" t="s">
        <v>175</v>
      </c>
      <c r="G1460" s="148" t="s">
        <v>175</v>
      </c>
      <c r="H1460" s="148" t="s">
        <v>175</v>
      </c>
      <c r="I1460" s="149" t="s">
        <v>175</v>
      </c>
      <c r="J1460" s="148" t="s">
        <v>175</v>
      </c>
      <c r="K1460" s="147" t="s">
        <v>175</v>
      </c>
      <c r="L1460" s="147" t="s">
        <v>175</v>
      </c>
      <c r="M1460" s="150">
        <v>0</v>
      </c>
      <c r="N1460" s="151" t="s">
        <v>175</v>
      </c>
      <c r="O1460" s="147" t="s">
        <v>175</v>
      </c>
      <c r="P1460" s="147" t="s">
        <v>175</v>
      </c>
      <c r="Q1460" s="150">
        <v>0</v>
      </c>
      <c r="R1460" s="151">
        <v>0</v>
      </c>
      <c r="S1460" s="152" t="s">
        <v>175</v>
      </c>
      <c r="T1460" s="149" t="s">
        <v>175</v>
      </c>
      <c r="U1460" s="149">
        <v>0</v>
      </c>
      <c r="V1460" s="148" t="s">
        <v>175</v>
      </c>
      <c r="W1460" s="153">
        <v>0</v>
      </c>
      <c r="X1460" s="148" t="s">
        <v>175</v>
      </c>
      <c r="Y1460" s="153">
        <v>0</v>
      </c>
      <c r="Z1460" s="154" t="s">
        <v>175</v>
      </c>
      <c r="AA1460" s="147" t="s">
        <v>175</v>
      </c>
      <c r="AB1460" s="147" t="s">
        <v>175</v>
      </c>
      <c r="AC1460" s="148"/>
      <c r="AD1460" s="148"/>
      <c r="AE1460" s="148"/>
      <c r="AF1460" s="148"/>
      <c r="AG1460" s="148" t="s">
        <v>6713</v>
      </c>
      <c r="AH1460" s="148" t="s">
        <v>6992</v>
      </c>
      <c r="AI1460" s="148" t="s">
        <v>5000</v>
      </c>
      <c r="AJ1460" s="148" t="s">
        <v>65</v>
      </c>
      <c r="AK1460" s="155">
        <f>+IF(LEN(_R4T[[#This Row],[KOD]])=5,1,IF(LEN(_R4T[[#This Row],[KOD]])=8,2,IF(LEN(_R4T[[#This Row],[KOD]])=11,3,4)))</f>
        <v>4</v>
      </c>
    </row>
    <row r="1461" spans="2:37" ht="14.5" outlineLevel="1">
      <c r="B1461" s="123" t="s">
        <v>6996</v>
      </c>
      <c r="C1461" s="124" t="s">
        <v>6997</v>
      </c>
      <c r="D1461" s="125" t="s">
        <v>175</v>
      </c>
      <c r="E1461" s="126" t="s">
        <v>175</v>
      </c>
      <c r="F1461" s="126" t="s">
        <v>175</v>
      </c>
      <c r="G1461" s="126" t="s">
        <v>175</v>
      </c>
      <c r="H1461" s="126" t="s">
        <v>175</v>
      </c>
      <c r="I1461" s="127" t="s">
        <v>175</v>
      </c>
      <c r="J1461" s="126" t="s">
        <v>175</v>
      </c>
      <c r="K1461" s="125" t="s">
        <v>175</v>
      </c>
      <c r="L1461" s="125" t="s">
        <v>175</v>
      </c>
      <c r="M1461" s="128">
        <v>0</v>
      </c>
      <c r="N1461" s="129" t="s">
        <v>175</v>
      </c>
      <c r="O1461" s="125" t="s">
        <v>175</v>
      </c>
      <c r="P1461" s="125" t="s">
        <v>175</v>
      </c>
      <c r="Q1461" s="128">
        <v>0</v>
      </c>
      <c r="R1461" s="129">
        <v>0</v>
      </c>
      <c r="S1461" s="130" t="s">
        <v>175</v>
      </c>
      <c r="T1461" s="127" t="s">
        <v>175</v>
      </c>
      <c r="U1461" s="127">
        <v>0</v>
      </c>
      <c r="V1461" s="126" t="s">
        <v>175</v>
      </c>
      <c r="W1461" s="131">
        <v>0</v>
      </c>
      <c r="X1461" s="126" t="s">
        <v>175</v>
      </c>
      <c r="Y1461" s="131">
        <v>0</v>
      </c>
      <c r="Z1461" s="132" t="s">
        <v>175</v>
      </c>
      <c r="AA1461" s="125" t="s">
        <v>175</v>
      </c>
      <c r="AB1461" s="125" t="s">
        <v>175</v>
      </c>
      <c r="AC1461" s="126"/>
      <c r="AD1461" s="126"/>
      <c r="AE1461" s="126"/>
      <c r="AF1461" s="126"/>
      <c r="AG1461" s="126" t="s">
        <v>6713</v>
      </c>
      <c r="AH1461" s="126" t="s">
        <v>6998</v>
      </c>
      <c r="AI1461" s="126" t="s">
        <v>175</v>
      </c>
      <c r="AJ1461" s="126" t="s">
        <v>175</v>
      </c>
      <c r="AK1461" s="133">
        <f>+IF(LEN(_R4T[[#This Row],[KOD]])=5,1,IF(LEN(_R4T[[#This Row],[KOD]])=8,2,IF(LEN(_R4T[[#This Row],[KOD]])=11,3,4)))</f>
        <v>2</v>
      </c>
    </row>
    <row r="1462" spans="2:37" ht="14.5" outlineLevel="2">
      <c r="B1462" s="134" t="s">
        <v>6999</v>
      </c>
      <c r="C1462" s="135" t="s">
        <v>6997</v>
      </c>
      <c r="D1462" s="136" t="s">
        <v>175</v>
      </c>
      <c r="E1462" s="137" t="s">
        <v>175</v>
      </c>
      <c r="F1462" s="137" t="s">
        <v>175</v>
      </c>
      <c r="G1462" s="137" t="s">
        <v>175</v>
      </c>
      <c r="H1462" s="137" t="s">
        <v>175</v>
      </c>
      <c r="I1462" s="138" t="s">
        <v>175</v>
      </c>
      <c r="J1462" s="137" t="s">
        <v>175</v>
      </c>
      <c r="K1462" s="136" t="s">
        <v>175</v>
      </c>
      <c r="L1462" s="136" t="s">
        <v>175</v>
      </c>
      <c r="M1462" s="139">
        <v>0</v>
      </c>
      <c r="N1462" s="140" t="s">
        <v>175</v>
      </c>
      <c r="O1462" s="136" t="s">
        <v>175</v>
      </c>
      <c r="P1462" s="136" t="s">
        <v>175</v>
      </c>
      <c r="Q1462" s="139">
        <v>0</v>
      </c>
      <c r="R1462" s="140">
        <v>0</v>
      </c>
      <c r="S1462" s="141" t="s">
        <v>175</v>
      </c>
      <c r="T1462" s="138" t="s">
        <v>175</v>
      </c>
      <c r="U1462" s="138">
        <v>0</v>
      </c>
      <c r="V1462" s="137" t="s">
        <v>175</v>
      </c>
      <c r="W1462" s="142">
        <v>0</v>
      </c>
      <c r="X1462" s="137" t="s">
        <v>175</v>
      </c>
      <c r="Y1462" s="142">
        <v>0</v>
      </c>
      <c r="Z1462" s="143" t="s">
        <v>175</v>
      </c>
      <c r="AA1462" s="136" t="s">
        <v>175</v>
      </c>
      <c r="AB1462" s="136" t="s">
        <v>175</v>
      </c>
      <c r="AC1462" s="137"/>
      <c r="AD1462" s="137"/>
      <c r="AE1462" s="137"/>
      <c r="AF1462" s="137"/>
      <c r="AG1462" s="137" t="s">
        <v>6713</v>
      </c>
      <c r="AH1462" s="137" t="s">
        <v>6998</v>
      </c>
      <c r="AI1462" s="137" t="s">
        <v>5000</v>
      </c>
      <c r="AJ1462" s="137" t="s">
        <v>175</v>
      </c>
      <c r="AK1462" s="144">
        <f>+IF(LEN(_R4T[[#This Row],[KOD]])=5,1,IF(LEN(_R4T[[#This Row],[KOD]])=8,2,IF(LEN(_R4T[[#This Row],[KOD]])=11,3,4)))</f>
        <v>3</v>
      </c>
    </row>
    <row r="1463" spans="2:37" ht="14.5" outlineLevel="3">
      <c r="B1463" s="145" t="s">
        <v>7000</v>
      </c>
      <c r="C1463" s="146" t="s">
        <v>7001</v>
      </c>
      <c r="D1463" s="147" t="s">
        <v>175</v>
      </c>
      <c r="E1463" s="148" t="s">
        <v>175</v>
      </c>
      <c r="F1463" s="148" t="s">
        <v>175</v>
      </c>
      <c r="G1463" s="148" t="s">
        <v>175</v>
      </c>
      <c r="H1463" s="148" t="s">
        <v>175</v>
      </c>
      <c r="I1463" s="149" t="s">
        <v>175</v>
      </c>
      <c r="J1463" s="148" t="s">
        <v>175</v>
      </c>
      <c r="K1463" s="147" t="s">
        <v>175</v>
      </c>
      <c r="L1463" s="147" t="s">
        <v>175</v>
      </c>
      <c r="M1463" s="150">
        <v>0</v>
      </c>
      <c r="N1463" s="151" t="s">
        <v>175</v>
      </c>
      <c r="O1463" s="147" t="s">
        <v>175</v>
      </c>
      <c r="P1463" s="147" t="s">
        <v>175</v>
      </c>
      <c r="Q1463" s="150">
        <v>0</v>
      </c>
      <c r="R1463" s="151">
        <v>0</v>
      </c>
      <c r="S1463" s="152" t="s">
        <v>175</v>
      </c>
      <c r="T1463" s="149" t="s">
        <v>175</v>
      </c>
      <c r="U1463" s="149">
        <v>0</v>
      </c>
      <c r="V1463" s="148" t="s">
        <v>175</v>
      </c>
      <c r="W1463" s="153">
        <v>0</v>
      </c>
      <c r="X1463" s="148" t="s">
        <v>175</v>
      </c>
      <c r="Y1463" s="153">
        <v>0</v>
      </c>
      <c r="Z1463" s="154" t="s">
        <v>175</v>
      </c>
      <c r="AA1463" s="147" t="s">
        <v>175</v>
      </c>
      <c r="AB1463" s="147" t="s">
        <v>175</v>
      </c>
      <c r="AC1463" s="148"/>
      <c r="AD1463" s="148"/>
      <c r="AE1463" s="148"/>
      <c r="AF1463" s="148"/>
      <c r="AG1463" s="148" t="s">
        <v>6713</v>
      </c>
      <c r="AH1463" s="148" t="s">
        <v>6998</v>
      </c>
      <c r="AI1463" s="148" t="s">
        <v>5000</v>
      </c>
      <c r="AJ1463" s="148" t="s">
        <v>65</v>
      </c>
      <c r="AK1463" s="155">
        <f>+IF(LEN(_R4T[[#This Row],[KOD]])=5,1,IF(LEN(_R4T[[#This Row],[KOD]])=8,2,IF(LEN(_R4T[[#This Row],[KOD]])=11,3,4)))</f>
        <v>4</v>
      </c>
    </row>
    <row r="1464" spans="2:37" ht="14.5" outlineLevel="3">
      <c r="B1464" s="145" t="s">
        <v>7002</v>
      </c>
      <c r="C1464" s="146" t="s">
        <v>7003</v>
      </c>
      <c r="D1464" s="147" t="s">
        <v>175</v>
      </c>
      <c r="E1464" s="148" t="s">
        <v>175</v>
      </c>
      <c r="F1464" s="148" t="s">
        <v>175</v>
      </c>
      <c r="G1464" s="148" t="s">
        <v>175</v>
      </c>
      <c r="H1464" s="148" t="s">
        <v>175</v>
      </c>
      <c r="I1464" s="149" t="s">
        <v>175</v>
      </c>
      <c r="J1464" s="148" t="s">
        <v>175</v>
      </c>
      <c r="K1464" s="147" t="s">
        <v>175</v>
      </c>
      <c r="L1464" s="147" t="s">
        <v>175</v>
      </c>
      <c r="M1464" s="150">
        <v>0</v>
      </c>
      <c r="N1464" s="151" t="s">
        <v>175</v>
      </c>
      <c r="O1464" s="147" t="s">
        <v>175</v>
      </c>
      <c r="P1464" s="147" t="s">
        <v>175</v>
      </c>
      <c r="Q1464" s="150">
        <v>0</v>
      </c>
      <c r="R1464" s="151">
        <v>0</v>
      </c>
      <c r="S1464" s="152" t="s">
        <v>175</v>
      </c>
      <c r="T1464" s="149" t="s">
        <v>175</v>
      </c>
      <c r="U1464" s="149">
        <v>0</v>
      </c>
      <c r="V1464" s="148" t="s">
        <v>175</v>
      </c>
      <c r="W1464" s="153">
        <v>0</v>
      </c>
      <c r="X1464" s="148" t="s">
        <v>175</v>
      </c>
      <c r="Y1464" s="153">
        <v>0</v>
      </c>
      <c r="Z1464" s="154" t="s">
        <v>175</v>
      </c>
      <c r="AA1464" s="147" t="s">
        <v>175</v>
      </c>
      <c r="AB1464" s="147" t="s">
        <v>175</v>
      </c>
      <c r="AC1464" s="148"/>
      <c r="AD1464" s="148"/>
      <c r="AE1464" s="148"/>
      <c r="AF1464" s="148"/>
      <c r="AG1464" s="148" t="s">
        <v>6713</v>
      </c>
      <c r="AH1464" s="148" t="s">
        <v>6998</v>
      </c>
      <c r="AI1464" s="148" t="s">
        <v>5000</v>
      </c>
      <c r="AJ1464" s="148" t="s">
        <v>5025</v>
      </c>
      <c r="AK1464" s="155">
        <f>+IF(LEN(_R4T[[#This Row],[KOD]])=5,1,IF(LEN(_R4T[[#This Row],[KOD]])=8,2,IF(LEN(_R4T[[#This Row],[KOD]])=11,3,4)))</f>
        <v>4</v>
      </c>
    </row>
    <row r="1465" spans="2:37" ht="14.5" outlineLevel="3">
      <c r="B1465" s="145" t="s">
        <v>7004</v>
      </c>
      <c r="C1465" s="146" t="s">
        <v>7005</v>
      </c>
      <c r="D1465" s="147" t="s">
        <v>175</v>
      </c>
      <c r="E1465" s="148" t="s">
        <v>175</v>
      </c>
      <c r="F1465" s="148" t="s">
        <v>175</v>
      </c>
      <c r="G1465" s="148" t="s">
        <v>175</v>
      </c>
      <c r="H1465" s="148" t="s">
        <v>175</v>
      </c>
      <c r="I1465" s="149" t="s">
        <v>175</v>
      </c>
      <c r="J1465" s="148" t="s">
        <v>175</v>
      </c>
      <c r="K1465" s="147" t="s">
        <v>175</v>
      </c>
      <c r="L1465" s="147" t="s">
        <v>175</v>
      </c>
      <c r="M1465" s="150">
        <v>0</v>
      </c>
      <c r="N1465" s="151" t="s">
        <v>175</v>
      </c>
      <c r="O1465" s="147" t="s">
        <v>175</v>
      </c>
      <c r="P1465" s="147" t="s">
        <v>175</v>
      </c>
      <c r="Q1465" s="150">
        <v>0</v>
      </c>
      <c r="R1465" s="151">
        <v>0</v>
      </c>
      <c r="S1465" s="152" t="s">
        <v>175</v>
      </c>
      <c r="T1465" s="149" t="s">
        <v>175</v>
      </c>
      <c r="U1465" s="149">
        <v>0</v>
      </c>
      <c r="V1465" s="148" t="s">
        <v>175</v>
      </c>
      <c r="W1465" s="153">
        <v>0</v>
      </c>
      <c r="X1465" s="148" t="s">
        <v>175</v>
      </c>
      <c r="Y1465" s="153">
        <v>0</v>
      </c>
      <c r="Z1465" s="154" t="s">
        <v>175</v>
      </c>
      <c r="AA1465" s="147" t="s">
        <v>175</v>
      </c>
      <c r="AB1465" s="147" t="s">
        <v>175</v>
      </c>
      <c r="AC1465" s="148"/>
      <c r="AD1465" s="148"/>
      <c r="AE1465" s="148"/>
      <c r="AF1465" s="148"/>
      <c r="AG1465" s="148" t="s">
        <v>6713</v>
      </c>
      <c r="AH1465" s="148" t="s">
        <v>6998</v>
      </c>
      <c r="AI1465" s="148" t="s">
        <v>5000</v>
      </c>
      <c r="AJ1465" s="148" t="s">
        <v>141</v>
      </c>
      <c r="AK1465" s="155">
        <f>+IF(LEN(_R4T[[#This Row],[KOD]])=5,1,IF(LEN(_R4T[[#This Row],[KOD]])=8,2,IF(LEN(_R4T[[#This Row],[KOD]])=11,3,4)))</f>
        <v>4</v>
      </c>
    </row>
    <row r="1466" spans="2:37" ht="14.5" outlineLevel="1">
      <c r="B1466" s="123" t="s">
        <v>7006</v>
      </c>
      <c r="C1466" s="124" t="s">
        <v>7007</v>
      </c>
      <c r="D1466" s="125" t="s">
        <v>175</v>
      </c>
      <c r="E1466" s="126" t="s">
        <v>175</v>
      </c>
      <c r="F1466" s="126" t="s">
        <v>175</v>
      </c>
      <c r="G1466" s="126" t="s">
        <v>175</v>
      </c>
      <c r="H1466" s="126" t="s">
        <v>175</v>
      </c>
      <c r="I1466" s="127" t="s">
        <v>175</v>
      </c>
      <c r="J1466" s="126" t="s">
        <v>175</v>
      </c>
      <c r="K1466" s="125" t="s">
        <v>175</v>
      </c>
      <c r="L1466" s="125" t="s">
        <v>175</v>
      </c>
      <c r="M1466" s="128">
        <v>0</v>
      </c>
      <c r="N1466" s="129" t="s">
        <v>175</v>
      </c>
      <c r="O1466" s="125" t="s">
        <v>175</v>
      </c>
      <c r="P1466" s="125" t="s">
        <v>175</v>
      </c>
      <c r="Q1466" s="128">
        <v>0</v>
      </c>
      <c r="R1466" s="129">
        <v>0</v>
      </c>
      <c r="S1466" s="130" t="s">
        <v>175</v>
      </c>
      <c r="T1466" s="127" t="s">
        <v>175</v>
      </c>
      <c r="U1466" s="127">
        <v>0</v>
      </c>
      <c r="V1466" s="126" t="s">
        <v>175</v>
      </c>
      <c r="W1466" s="131">
        <v>0</v>
      </c>
      <c r="X1466" s="126" t="s">
        <v>175</v>
      </c>
      <c r="Y1466" s="131">
        <v>0</v>
      </c>
      <c r="Z1466" s="132" t="s">
        <v>175</v>
      </c>
      <c r="AA1466" s="125" t="s">
        <v>175</v>
      </c>
      <c r="AB1466" s="125" t="s">
        <v>175</v>
      </c>
      <c r="AC1466" s="126"/>
      <c r="AD1466" s="126"/>
      <c r="AE1466" s="126"/>
      <c r="AF1466" s="126"/>
      <c r="AG1466" s="126" t="s">
        <v>6713</v>
      </c>
      <c r="AH1466" s="126" t="s">
        <v>7008</v>
      </c>
      <c r="AI1466" s="126" t="s">
        <v>175</v>
      </c>
      <c r="AJ1466" s="126" t="s">
        <v>175</v>
      </c>
      <c r="AK1466" s="133">
        <f>+IF(LEN(_R4T[[#This Row],[KOD]])=5,1,IF(LEN(_R4T[[#This Row],[KOD]])=8,2,IF(LEN(_R4T[[#This Row],[KOD]])=11,3,4)))</f>
        <v>2</v>
      </c>
    </row>
    <row r="1467" spans="2:37" ht="14.5" outlineLevel="2">
      <c r="B1467" s="134" t="s">
        <v>7009</v>
      </c>
      <c r="C1467" s="135" t="s">
        <v>7007</v>
      </c>
      <c r="D1467" s="136" t="s">
        <v>175</v>
      </c>
      <c r="E1467" s="137" t="s">
        <v>175</v>
      </c>
      <c r="F1467" s="137" t="s">
        <v>175</v>
      </c>
      <c r="G1467" s="137" t="s">
        <v>175</v>
      </c>
      <c r="H1467" s="137" t="s">
        <v>175</v>
      </c>
      <c r="I1467" s="138" t="s">
        <v>175</v>
      </c>
      <c r="J1467" s="137" t="s">
        <v>175</v>
      </c>
      <c r="K1467" s="136" t="s">
        <v>175</v>
      </c>
      <c r="L1467" s="136" t="s">
        <v>175</v>
      </c>
      <c r="M1467" s="139">
        <v>0</v>
      </c>
      <c r="N1467" s="140" t="s">
        <v>175</v>
      </c>
      <c r="O1467" s="136" t="s">
        <v>175</v>
      </c>
      <c r="P1467" s="136" t="s">
        <v>175</v>
      </c>
      <c r="Q1467" s="139">
        <v>0</v>
      </c>
      <c r="R1467" s="140">
        <v>0</v>
      </c>
      <c r="S1467" s="141" t="s">
        <v>175</v>
      </c>
      <c r="T1467" s="138" t="s">
        <v>175</v>
      </c>
      <c r="U1467" s="138">
        <v>0</v>
      </c>
      <c r="V1467" s="137" t="s">
        <v>175</v>
      </c>
      <c r="W1467" s="142">
        <v>0</v>
      </c>
      <c r="X1467" s="137" t="s">
        <v>175</v>
      </c>
      <c r="Y1467" s="142">
        <v>0</v>
      </c>
      <c r="Z1467" s="143" t="s">
        <v>175</v>
      </c>
      <c r="AA1467" s="136" t="s">
        <v>175</v>
      </c>
      <c r="AB1467" s="136" t="s">
        <v>175</v>
      </c>
      <c r="AC1467" s="137"/>
      <c r="AD1467" s="137"/>
      <c r="AE1467" s="137"/>
      <c r="AF1467" s="137"/>
      <c r="AG1467" s="137" t="s">
        <v>6713</v>
      </c>
      <c r="AH1467" s="137" t="s">
        <v>7008</v>
      </c>
      <c r="AI1467" s="137" t="s">
        <v>5000</v>
      </c>
      <c r="AJ1467" s="137" t="s">
        <v>175</v>
      </c>
      <c r="AK1467" s="144">
        <f>+IF(LEN(_R4T[[#This Row],[KOD]])=5,1,IF(LEN(_R4T[[#This Row],[KOD]])=8,2,IF(LEN(_R4T[[#This Row],[KOD]])=11,3,4)))</f>
        <v>3</v>
      </c>
    </row>
    <row r="1468" spans="2:37" ht="14.5" outlineLevel="3">
      <c r="B1468" s="145" t="s">
        <v>7010</v>
      </c>
      <c r="C1468" s="146" t="s">
        <v>7011</v>
      </c>
      <c r="D1468" s="147" t="s">
        <v>175</v>
      </c>
      <c r="E1468" s="148" t="s">
        <v>175</v>
      </c>
      <c r="F1468" s="148" t="s">
        <v>175</v>
      </c>
      <c r="G1468" s="148" t="s">
        <v>175</v>
      </c>
      <c r="H1468" s="148" t="s">
        <v>175</v>
      </c>
      <c r="I1468" s="149" t="s">
        <v>175</v>
      </c>
      <c r="J1468" s="148" t="s">
        <v>175</v>
      </c>
      <c r="K1468" s="147" t="s">
        <v>175</v>
      </c>
      <c r="L1468" s="147" t="s">
        <v>175</v>
      </c>
      <c r="M1468" s="150">
        <v>0</v>
      </c>
      <c r="N1468" s="151" t="s">
        <v>175</v>
      </c>
      <c r="O1468" s="147" t="s">
        <v>175</v>
      </c>
      <c r="P1468" s="147" t="s">
        <v>175</v>
      </c>
      <c r="Q1468" s="150">
        <v>0</v>
      </c>
      <c r="R1468" s="151">
        <v>0</v>
      </c>
      <c r="S1468" s="152" t="s">
        <v>175</v>
      </c>
      <c r="T1468" s="149" t="s">
        <v>175</v>
      </c>
      <c r="U1468" s="149">
        <v>0</v>
      </c>
      <c r="V1468" s="148" t="s">
        <v>175</v>
      </c>
      <c r="W1468" s="153">
        <v>0</v>
      </c>
      <c r="X1468" s="148" t="s">
        <v>175</v>
      </c>
      <c r="Y1468" s="153">
        <v>0</v>
      </c>
      <c r="Z1468" s="154" t="s">
        <v>175</v>
      </c>
      <c r="AA1468" s="147" t="s">
        <v>175</v>
      </c>
      <c r="AB1468" s="147" t="s">
        <v>175</v>
      </c>
      <c r="AC1468" s="148"/>
      <c r="AD1468" s="148"/>
      <c r="AE1468" s="148"/>
      <c r="AF1468" s="148"/>
      <c r="AG1468" s="148" t="s">
        <v>6713</v>
      </c>
      <c r="AH1468" s="148" t="s">
        <v>7008</v>
      </c>
      <c r="AI1468" s="148" t="s">
        <v>5000</v>
      </c>
      <c r="AJ1468" s="148" t="s">
        <v>65</v>
      </c>
      <c r="AK1468" s="155">
        <f>+IF(LEN(_R4T[[#This Row],[KOD]])=5,1,IF(LEN(_R4T[[#This Row],[KOD]])=8,2,IF(LEN(_R4T[[#This Row],[KOD]])=11,3,4)))</f>
        <v>4</v>
      </c>
    </row>
    <row r="1469" spans="2:37" ht="14.5" outlineLevel="1">
      <c r="B1469" s="123" t="s">
        <v>7012</v>
      </c>
      <c r="C1469" s="124" t="s">
        <v>7013</v>
      </c>
      <c r="D1469" s="125" t="s">
        <v>175</v>
      </c>
      <c r="E1469" s="126" t="s">
        <v>175</v>
      </c>
      <c r="F1469" s="126" t="s">
        <v>175</v>
      </c>
      <c r="G1469" s="126" t="s">
        <v>175</v>
      </c>
      <c r="H1469" s="126" t="s">
        <v>175</v>
      </c>
      <c r="I1469" s="127" t="s">
        <v>175</v>
      </c>
      <c r="J1469" s="126" t="s">
        <v>175</v>
      </c>
      <c r="K1469" s="125" t="s">
        <v>175</v>
      </c>
      <c r="L1469" s="125" t="s">
        <v>175</v>
      </c>
      <c r="M1469" s="128">
        <v>0</v>
      </c>
      <c r="N1469" s="129" t="s">
        <v>175</v>
      </c>
      <c r="O1469" s="125" t="s">
        <v>175</v>
      </c>
      <c r="P1469" s="125" t="s">
        <v>175</v>
      </c>
      <c r="Q1469" s="128">
        <v>0</v>
      </c>
      <c r="R1469" s="129">
        <v>0</v>
      </c>
      <c r="S1469" s="130" t="s">
        <v>175</v>
      </c>
      <c r="T1469" s="127" t="s">
        <v>175</v>
      </c>
      <c r="U1469" s="127">
        <v>0</v>
      </c>
      <c r="V1469" s="126" t="s">
        <v>175</v>
      </c>
      <c r="W1469" s="131">
        <v>0</v>
      </c>
      <c r="X1469" s="126" t="s">
        <v>175</v>
      </c>
      <c r="Y1469" s="131">
        <v>0</v>
      </c>
      <c r="Z1469" s="132" t="s">
        <v>175</v>
      </c>
      <c r="AA1469" s="125" t="s">
        <v>175</v>
      </c>
      <c r="AB1469" s="125" t="s">
        <v>175</v>
      </c>
      <c r="AC1469" s="126"/>
      <c r="AD1469" s="126"/>
      <c r="AE1469" s="126"/>
      <c r="AF1469" s="126"/>
      <c r="AG1469" s="126" t="s">
        <v>6713</v>
      </c>
      <c r="AH1469" s="126" t="s">
        <v>7014</v>
      </c>
      <c r="AI1469" s="126" t="s">
        <v>175</v>
      </c>
      <c r="AJ1469" s="126" t="s">
        <v>175</v>
      </c>
      <c r="AK1469" s="133">
        <f>+IF(LEN(_R4T[[#This Row],[KOD]])=5,1,IF(LEN(_R4T[[#This Row],[KOD]])=8,2,IF(LEN(_R4T[[#This Row],[KOD]])=11,3,4)))</f>
        <v>2</v>
      </c>
    </row>
    <row r="1470" spans="2:37" ht="14.5" outlineLevel="2">
      <c r="B1470" s="134" t="s">
        <v>7015</v>
      </c>
      <c r="C1470" s="135" t="s">
        <v>7013</v>
      </c>
      <c r="D1470" s="136" t="s">
        <v>175</v>
      </c>
      <c r="E1470" s="137" t="s">
        <v>175</v>
      </c>
      <c r="F1470" s="137" t="s">
        <v>175</v>
      </c>
      <c r="G1470" s="137" t="s">
        <v>175</v>
      </c>
      <c r="H1470" s="137" t="s">
        <v>175</v>
      </c>
      <c r="I1470" s="138" t="s">
        <v>175</v>
      </c>
      <c r="J1470" s="137" t="s">
        <v>175</v>
      </c>
      <c r="K1470" s="136" t="s">
        <v>175</v>
      </c>
      <c r="L1470" s="136" t="s">
        <v>175</v>
      </c>
      <c r="M1470" s="139">
        <v>0</v>
      </c>
      <c r="N1470" s="140" t="s">
        <v>175</v>
      </c>
      <c r="O1470" s="136" t="s">
        <v>175</v>
      </c>
      <c r="P1470" s="136" t="s">
        <v>175</v>
      </c>
      <c r="Q1470" s="139">
        <v>0</v>
      </c>
      <c r="R1470" s="140">
        <v>0</v>
      </c>
      <c r="S1470" s="141" t="s">
        <v>175</v>
      </c>
      <c r="T1470" s="138" t="s">
        <v>175</v>
      </c>
      <c r="U1470" s="138">
        <v>0</v>
      </c>
      <c r="V1470" s="137" t="s">
        <v>175</v>
      </c>
      <c r="W1470" s="142">
        <v>0</v>
      </c>
      <c r="X1470" s="137" t="s">
        <v>175</v>
      </c>
      <c r="Y1470" s="142">
        <v>0</v>
      </c>
      <c r="Z1470" s="143" t="s">
        <v>175</v>
      </c>
      <c r="AA1470" s="136" t="s">
        <v>175</v>
      </c>
      <c r="AB1470" s="136" t="s">
        <v>175</v>
      </c>
      <c r="AC1470" s="137"/>
      <c r="AD1470" s="137"/>
      <c r="AE1470" s="137"/>
      <c r="AF1470" s="137"/>
      <c r="AG1470" s="137" t="s">
        <v>6713</v>
      </c>
      <c r="AH1470" s="137" t="s">
        <v>7014</v>
      </c>
      <c r="AI1470" s="137" t="s">
        <v>5000</v>
      </c>
      <c r="AJ1470" s="137" t="s">
        <v>175</v>
      </c>
      <c r="AK1470" s="144">
        <f>+IF(LEN(_R4T[[#This Row],[KOD]])=5,1,IF(LEN(_R4T[[#This Row],[KOD]])=8,2,IF(LEN(_R4T[[#This Row],[KOD]])=11,3,4)))</f>
        <v>3</v>
      </c>
    </row>
    <row r="1471" spans="2:37" ht="14.5" outlineLevel="3">
      <c r="B1471" s="145" t="s">
        <v>7016</v>
      </c>
      <c r="C1471" s="146" t="s">
        <v>7017</v>
      </c>
      <c r="D1471" s="147" t="s">
        <v>175</v>
      </c>
      <c r="E1471" s="148" t="s">
        <v>175</v>
      </c>
      <c r="F1471" s="148" t="s">
        <v>175</v>
      </c>
      <c r="G1471" s="148" t="s">
        <v>175</v>
      </c>
      <c r="H1471" s="148" t="s">
        <v>175</v>
      </c>
      <c r="I1471" s="149" t="s">
        <v>175</v>
      </c>
      <c r="J1471" s="148" t="s">
        <v>175</v>
      </c>
      <c r="K1471" s="147" t="s">
        <v>175</v>
      </c>
      <c r="L1471" s="147" t="s">
        <v>175</v>
      </c>
      <c r="M1471" s="150">
        <v>0</v>
      </c>
      <c r="N1471" s="151" t="s">
        <v>175</v>
      </c>
      <c r="O1471" s="147" t="s">
        <v>175</v>
      </c>
      <c r="P1471" s="147" t="s">
        <v>175</v>
      </c>
      <c r="Q1471" s="150">
        <v>0</v>
      </c>
      <c r="R1471" s="151">
        <v>0</v>
      </c>
      <c r="S1471" s="152" t="s">
        <v>175</v>
      </c>
      <c r="T1471" s="149" t="s">
        <v>175</v>
      </c>
      <c r="U1471" s="149">
        <v>0</v>
      </c>
      <c r="V1471" s="148" t="s">
        <v>175</v>
      </c>
      <c r="W1471" s="153">
        <v>0</v>
      </c>
      <c r="X1471" s="148" t="s">
        <v>175</v>
      </c>
      <c r="Y1471" s="153">
        <v>0</v>
      </c>
      <c r="Z1471" s="154" t="s">
        <v>175</v>
      </c>
      <c r="AA1471" s="147" t="s">
        <v>175</v>
      </c>
      <c r="AB1471" s="147" t="s">
        <v>175</v>
      </c>
      <c r="AC1471" s="148"/>
      <c r="AD1471" s="148"/>
      <c r="AE1471" s="148"/>
      <c r="AF1471" s="148"/>
      <c r="AG1471" s="148" t="s">
        <v>6713</v>
      </c>
      <c r="AH1471" s="148" t="s">
        <v>7014</v>
      </c>
      <c r="AI1471" s="148" t="s">
        <v>5000</v>
      </c>
      <c r="AJ1471" s="148" t="s">
        <v>65</v>
      </c>
      <c r="AK1471" s="155">
        <f>+IF(LEN(_R4T[[#This Row],[KOD]])=5,1,IF(LEN(_R4T[[#This Row],[KOD]])=8,2,IF(LEN(_R4T[[#This Row],[KOD]])=11,3,4)))</f>
        <v>4</v>
      </c>
    </row>
    <row r="1472" spans="2:37" ht="14.5" outlineLevel="3">
      <c r="B1472" s="145" t="s">
        <v>7018</v>
      </c>
      <c r="C1472" s="146" t="s">
        <v>7019</v>
      </c>
      <c r="D1472" s="147" t="s">
        <v>175</v>
      </c>
      <c r="E1472" s="148" t="s">
        <v>175</v>
      </c>
      <c r="F1472" s="148" t="s">
        <v>175</v>
      </c>
      <c r="G1472" s="148" t="s">
        <v>175</v>
      </c>
      <c r="H1472" s="148" t="s">
        <v>175</v>
      </c>
      <c r="I1472" s="149" t="s">
        <v>175</v>
      </c>
      <c r="J1472" s="148" t="s">
        <v>175</v>
      </c>
      <c r="K1472" s="147" t="s">
        <v>175</v>
      </c>
      <c r="L1472" s="147" t="s">
        <v>175</v>
      </c>
      <c r="M1472" s="150">
        <v>0</v>
      </c>
      <c r="N1472" s="151" t="s">
        <v>175</v>
      </c>
      <c r="O1472" s="147" t="s">
        <v>175</v>
      </c>
      <c r="P1472" s="147" t="s">
        <v>175</v>
      </c>
      <c r="Q1472" s="150">
        <v>0</v>
      </c>
      <c r="R1472" s="151">
        <v>0</v>
      </c>
      <c r="S1472" s="152" t="s">
        <v>175</v>
      </c>
      <c r="T1472" s="149" t="s">
        <v>175</v>
      </c>
      <c r="U1472" s="149">
        <v>0</v>
      </c>
      <c r="V1472" s="148" t="s">
        <v>175</v>
      </c>
      <c r="W1472" s="153">
        <v>0</v>
      </c>
      <c r="X1472" s="148" t="s">
        <v>175</v>
      </c>
      <c r="Y1472" s="153">
        <v>0</v>
      </c>
      <c r="Z1472" s="154" t="s">
        <v>175</v>
      </c>
      <c r="AA1472" s="147" t="s">
        <v>175</v>
      </c>
      <c r="AB1472" s="147" t="s">
        <v>175</v>
      </c>
      <c r="AC1472" s="148"/>
      <c r="AD1472" s="148"/>
      <c r="AE1472" s="148"/>
      <c r="AF1472" s="148"/>
      <c r="AG1472" s="148" t="s">
        <v>6713</v>
      </c>
      <c r="AH1472" s="148" t="s">
        <v>7014</v>
      </c>
      <c r="AI1472" s="148" t="s">
        <v>5000</v>
      </c>
      <c r="AJ1472" s="148" t="s">
        <v>5025</v>
      </c>
      <c r="AK1472" s="155">
        <f>+IF(LEN(_R4T[[#This Row],[KOD]])=5,1,IF(LEN(_R4T[[#This Row],[KOD]])=8,2,IF(LEN(_R4T[[#This Row],[KOD]])=11,3,4)))</f>
        <v>4</v>
      </c>
    </row>
    <row r="1473" spans="2:37" ht="14.5">
      <c r="B1473" s="156" t="s">
        <v>7020</v>
      </c>
      <c r="C1473" s="157" t="s">
        <v>7021</v>
      </c>
      <c r="D1473" s="158" t="s">
        <v>175</v>
      </c>
      <c r="E1473" s="159" t="s">
        <v>175</v>
      </c>
      <c r="F1473" s="159" t="s">
        <v>175</v>
      </c>
      <c r="G1473" s="159" t="s">
        <v>175</v>
      </c>
      <c r="H1473" s="159" t="s">
        <v>175</v>
      </c>
      <c r="I1473" s="160" t="s">
        <v>175</v>
      </c>
      <c r="J1473" s="159" t="s">
        <v>175</v>
      </c>
      <c r="K1473" s="158" t="s">
        <v>175</v>
      </c>
      <c r="L1473" s="158" t="s">
        <v>175</v>
      </c>
      <c r="M1473" s="161">
        <v>0</v>
      </c>
      <c r="N1473" s="162" t="s">
        <v>175</v>
      </c>
      <c r="O1473" s="158" t="s">
        <v>175</v>
      </c>
      <c r="P1473" s="158" t="s">
        <v>175</v>
      </c>
      <c r="Q1473" s="161">
        <v>0</v>
      </c>
      <c r="R1473" s="162">
        <v>0</v>
      </c>
      <c r="S1473" s="163" t="s">
        <v>175</v>
      </c>
      <c r="T1473" s="160" t="s">
        <v>175</v>
      </c>
      <c r="U1473" s="160">
        <v>0</v>
      </c>
      <c r="V1473" s="159" t="s">
        <v>175</v>
      </c>
      <c r="W1473" s="164">
        <v>0</v>
      </c>
      <c r="X1473" s="159" t="s">
        <v>175</v>
      </c>
      <c r="Y1473" s="164">
        <v>0</v>
      </c>
      <c r="Z1473" s="165" t="s">
        <v>175</v>
      </c>
      <c r="AA1473" s="158" t="s">
        <v>175</v>
      </c>
      <c r="AB1473" s="158" t="s">
        <v>175</v>
      </c>
      <c r="AC1473" s="159"/>
      <c r="AD1473" s="159"/>
      <c r="AE1473" s="159"/>
      <c r="AF1473" s="159"/>
      <c r="AG1473" s="159" t="s">
        <v>7020</v>
      </c>
      <c r="AH1473" s="159" t="s">
        <v>175</v>
      </c>
      <c r="AI1473" s="159" t="s">
        <v>175</v>
      </c>
      <c r="AJ1473" s="159" t="s">
        <v>175</v>
      </c>
      <c r="AK1473" s="166">
        <f>+IF(LEN(_R4T[[#This Row],[KOD]])=5,1,IF(LEN(_R4T[[#This Row],[KOD]])=8,2,IF(LEN(_R4T[[#This Row],[KOD]])=11,3,4)))</f>
        <v>1</v>
      </c>
    </row>
    <row r="1474" spans="2:37" ht="14.5" outlineLevel="1">
      <c r="B1474" s="123" t="s">
        <v>7022</v>
      </c>
      <c r="C1474" s="124" t="s">
        <v>7023</v>
      </c>
      <c r="D1474" s="125" t="s">
        <v>175</v>
      </c>
      <c r="E1474" s="126" t="s">
        <v>175</v>
      </c>
      <c r="F1474" s="126" t="s">
        <v>175</v>
      </c>
      <c r="G1474" s="126" t="s">
        <v>175</v>
      </c>
      <c r="H1474" s="126" t="s">
        <v>175</v>
      </c>
      <c r="I1474" s="127" t="s">
        <v>175</v>
      </c>
      <c r="J1474" s="126" t="s">
        <v>175</v>
      </c>
      <c r="K1474" s="125" t="s">
        <v>175</v>
      </c>
      <c r="L1474" s="125" t="s">
        <v>175</v>
      </c>
      <c r="M1474" s="128">
        <v>0</v>
      </c>
      <c r="N1474" s="129" t="s">
        <v>175</v>
      </c>
      <c r="O1474" s="125" t="s">
        <v>175</v>
      </c>
      <c r="P1474" s="125" t="s">
        <v>175</v>
      </c>
      <c r="Q1474" s="128">
        <v>0</v>
      </c>
      <c r="R1474" s="129">
        <v>0</v>
      </c>
      <c r="S1474" s="130" t="s">
        <v>175</v>
      </c>
      <c r="T1474" s="127" t="s">
        <v>175</v>
      </c>
      <c r="U1474" s="127">
        <v>0</v>
      </c>
      <c r="V1474" s="126" t="s">
        <v>175</v>
      </c>
      <c r="W1474" s="131">
        <v>0</v>
      </c>
      <c r="X1474" s="126" t="s">
        <v>175</v>
      </c>
      <c r="Y1474" s="131">
        <v>0</v>
      </c>
      <c r="Z1474" s="132" t="s">
        <v>175</v>
      </c>
      <c r="AA1474" s="125" t="s">
        <v>175</v>
      </c>
      <c r="AB1474" s="125" t="s">
        <v>175</v>
      </c>
      <c r="AC1474" s="126"/>
      <c r="AD1474" s="126"/>
      <c r="AE1474" s="126"/>
      <c r="AF1474" s="126"/>
      <c r="AG1474" s="126" t="s">
        <v>7020</v>
      </c>
      <c r="AH1474" s="126" t="s">
        <v>6463</v>
      </c>
      <c r="AI1474" s="126" t="s">
        <v>175</v>
      </c>
      <c r="AJ1474" s="126" t="s">
        <v>175</v>
      </c>
      <c r="AK1474" s="133">
        <f>+IF(LEN(_R4T[[#This Row],[KOD]])=5,1,IF(LEN(_R4T[[#This Row],[KOD]])=8,2,IF(LEN(_R4T[[#This Row],[KOD]])=11,3,4)))</f>
        <v>2</v>
      </c>
    </row>
    <row r="1475" spans="2:37" ht="14.5" outlineLevel="2">
      <c r="B1475" s="134" t="s">
        <v>7024</v>
      </c>
      <c r="C1475" s="135" t="s">
        <v>7023</v>
      </c>
      <c r="D1475" s="136" t="s">
        <v>175</v>
      </c>
      <c r="E1475" s="137" t="s">
        <v>175</v>
      </c>
      <c r="F1475" s="137" t="s">
        <v>175</v>
      </c>
      <c r="G1475" s="137" t="s">
        <v>175</v>
      </c>
      <c r="H1475" s="137" t="s">
        <v>175</v>
      </c>
      <c r="I1475" s="138" t="s">
        <v>175</v>
      </c>
      <c r="J1475" s="137" t="s">
        <v>175</v>
      </c>
      <c r="K1475" s="136" t="s">
        <v>175</v>
      </c>
      <c r="L1475" s="136" t="s">
        <v>175</v>
      </c>
      <c r="M1475" s="139">
        <v>0</v>
      </c>
      <c r="N1475" s="140" t="s">
        <v>175</v>
      </c>
      <c r="O1475" s="136" t="s">
        <v>175</v>
      </c>
      <c r="P1475" s="136" t="s">
        <v>175</v>
      </c>
      <c r="Q1475" s="139">
        <v>0</v>
      </c>
      <c r="R1475" s="140">
        <v>0</v>
      </c>
      <c r="S1475" s="141" t="s">
        <v>175</v>
      </c>
      <c r="T1475" s="138" t="s">
        <v>175</v>
      </c>
      <c r="U1475" s="138">
        <v>0</v>
      </c>
      <c r="V1475" s="137" t="s">
        <v>175</v>
      </c>
      <c r="W1475" s="142">
        <v>0</v>
      </c>
      <c r="X1475" s="137" t="s">
        <v>175</v>
      </c>
      <c r="Y1475" s="142">
        <v>0</v>
      </c>
      <c r="Z1475" s="143" t="s">
        <v>175</v>
      </c>
      <c r="AA1475" s="136" t="s">
        <v>175</v>
      </c>
      <c r="AB1475" s="136" t="s">
        <v>175</v>
      </c>
      <c r="AC1475" s="137"/>
      <c r="AD1475" s="137"/>
      <c r="AE1475" s="137"/>
      <c r="AF1475" s="137"/>
      <c r="AG1475" s="137" t="s">
        <v>7020</v>
      </c>
      <c r="AH1475" s="137" t="s">
        <v>6463</v>
      </c>
      <c r="AI1475" s="137" t="s">
        <v>5000</v>
      </c>
      <c r="AJ1475" s="137" t="s">
        <v>175</v>
      </c>
      <c r="AK1475" s="144">
        <f>+IF(LEN(_R4T[[#This Row],[KOD]])=5,1,IF(LEN(_R4T[[#This Row],[KOD]])=8,2,IF(LEN(_R4T[[#This Row],[KOD]])=11,3,4)))</f>
        <v>3</v>
      </c>
    </row>
    <row r="1476" spans="2:37" ht="14.5" outlineLevel="3">
      <c r="B1476" s="145" t="s">
        <v>7025</v>
      </c>
      <c r="C1476" s="146" t="s">
        <v>7026</v>
      </c>
      <c r="D1476" s="147" t="s">
        <v>175</v>
      </c>
      <c r="E1476" s="148" t="s">
        <v>175</v>
      </c>
      <c r="F1476" s="148" t="s">
        <v>175</v>
      </c>
      <c r="G1476" s="148" t="s">
        <v>175</v>
      </c>
      <c r="H1476" s="148" t="s">
        <v>175</v>
      </c>
      <c r="I1476" s="149" t="s">
        <v>175</v>
      </c>
      <c r="J1476" s="148" t="s">
        <v>175</v>
      </c>
      <c r="K1476" s="147" t="s">
        <v>175</v>
      </c>
      <c r="L1476" s="147" t="s">
        <v>175</v>
      </c>
      <c r="M1476" s="150">
        <v>0</v>
      </c>
      <c r="N1476" s="151" t="s">
        <v>175</v>
      </c>
      <c r="O1476" s="147" t="s">
        <v>175</v>
      </c>
      <c r="P1476" s="147" t="s">
        <v>175</v>
      </c>
      <c r="Q1476" s="150">
        <v>0</v>
      </c>
      <c r="R1476" s="151">
        <v>0</v>
      </c>
      <c r="S1476" s="152" t="s">
        <v>175</v>
      </c>
      <c r="T1476" s="149" t="s">
        <v>175</v>
      </c>
      <c r="U1476" s="149">
        <v>0</v>
      </c>
      <c r="V1476" s="148" t="s">
        <v>175</v>
      </c>
      <c r="W1476" s="153">
        <v>0</v>
      </c>
      <c r="X1476" s="148" t="s">
        <v>175</v>
      </c>
      <c r="Y1476" s="153">
        <v>0</v>
      </c>
      <c r="Z1476" s="154" t="s">
        <v>175</v>
      </c>
      <c r="AA1476" s="147" t="s">
        <v>175</v>
      </c>
      <c r="AB1476" s="147" t="s">
        <v>175</v>
      </c>
      <c r="AC1476" s="148"/>
      <c r="AD1476" s="148"/>
      <c r="AE1476" s="148"/>
      <c r="AF1476" s="148"/>
      <c r="AG1476" s="148" t="s">
        <v>7020</v>
      </c>
      <c r="AH1476" s="148" t="s">
        <v>6463</v>
      </c>
      <c r="AI1476" s="148" t="s">
        <v>5000</v>
      </c>
      <c r="AJ1476" s="148" t="s">
        <v>65</v>
      </c>
      <c r="AK1476" s="155">
        <f>+IF(LEN(_R4T[[#This Row],[KOD]])=5,1,IF(LEN(_R4T[[#This Row],[KOD]])=8,2,IF(LEN(_R4T[[#This Row],[KOD]])=11,3,4)))</f>
        <v>4</v>
      </c>
    </row>
    <row r="1477" spans="2:37" ht="14.5" outlineLevel="3">
      <c r="B1477" s="145" t="s">
        <v>7027</v>
      </c>
      <c r="C1477" s="146" t="s">
        <v>7028</v>
      </c>
      <c r="D1477" s="147" t="s">
        <v>175</v>
      </c>
      <c r="E1477" s="148" t="s">
        <v>175</v>
      </c>
      <c r="F1477" s="148" t="s">
        <v>175</v>
      </c>
      <c r="G1477" s="148" t="s">
        <v>175</v>
      </c>
      <c r="H1477" s="148" t="s">
        <v>175</v>
      </c>
      <c r="I1477" s="149" t="s">
        <v>175</v>
      </c>
      <c r="J1477" s="148" t="s">
        <v>175</v>
      </c>
      <c r="K1477" s="147" t="s">
        <v>175</v>
      </c>
      <c r="L1477" s="147" t="s">
        <v>175</v>
      </c>
      <c r="M1477" s="150">
        <v>0</v>
      </c>
      <c r="N1477" s="151" t="s">
        <v>175</v>
      </c>
      <c r="O1477" s="147" t="s">
        <v>175</v>
      </c>
      <c r="P1477" s="147" t="s">
        <v>175</v>
      </c>
      <c r="Q1477" s="150">
        <v>0</v>
      </c>
      <c r="R1477" s="151">
        <v>0</v>
      </c>
      <c r="S1477" s="152" t="s">
        <v>175</v>
      </c>
      <c r="T1477" s="149" t="s">
        <v>175</v>
      </c>
      <c r="U1477" s="149">
        <v>0</v>
      </c>
      <c r="V1477" s="148" t="s">
        <v>175</v>
      </c>
      <c r="W1477" s="153">
        <v>0</v>
      </c>
      <c r="X1477" s="148" t="s">
        <v>175</v>
      </c>
      <c r="Y1477" s="153">
        <v>0</v>
      </c>
      <c r="Z1477" s="154" t="s">
        <v>175</v>
      </c>
      <c r="AA1477" s="147" t="s">
        <v>175</v>
      </c>
      <c r="AB1477" s="147" t="s">
        <v>175</v>
      </c>
      <c r="AC1477" s="148"/>
      <c r="AD1477" s="148"/>
      <c r="AE1477" s="148"/>
      <c r="AF1477" s="148"/>
      <c r="AG1477" s="148" t="s">
        <v>7020</v>
      </c>
      <c r="AH1477" s="148" t="s">
        <v>6463</v>
      </c>
      <c r="AI1477" s="148" t="s">
        <v>5000</v>
      </c>
      <c r="AJ1477" s="148" t="s">
        <v>5025</v>
      </c>
      <c r="AK1477" s="155">
        <f>+IF(LEN(_R4T[[#This Row],[KOD]])=5,1,IF(LEN(_R4T[[#This Row],[KOD]])=8,2,IF(LEN(_R4T[[#This Row],[KOD]])=11,3,4)))</f>
        <v>4</v>
      </c>
    </row>
    <row r="1478" spans="2:37" ht="14.5" outlineLevel="3">
      <c r="B1478" s="145" t="s">
        <v>7029</v>
      </c>
      <c r="C1478" s="146" t="s">
        <v>7030</v>
      </c>
      <c r="D1478" s="147" t="s">
        <v>175</v>
      </c>
      <c r="E1478" s="148" t="s">
        <v>175</v>
      </c>
      <c r="F1478" s="148" t="s">
        <v>175</v>
      </c>
      <c r="G1478" s="148" t="s">
        <v>175</v>
      </c>
      <c r="H1478" s="148" t="s">
        <v>175</v>
      </c>
      <c r="I1478" s="149" t="s">
        <v>175</v>
      </c>
      <c r="J1478" s="148" t="s">
        <v>175</v>
      </c>
      <c r="K1478" s="147" t="s">
        <v>175</v>
      </c>
      <c r="L1478" s="147" t="s">
        <v>175</v>
      </c>
      <c r="M1478" s="150">
        <v>0</v>
      </c>
      <c r="N1478" s="151" t="s">
        <v>175</v>
      </c>
      <c r="O1478" s="147" t="s">
        <v>175</v>
      </c>
      <c r="P1478" s="147" t="s">
        <v>175</v>
      </c>
      <c r="Q1478" s="150">
        <v>0</v>
      </c>
      <c r="R1478" s="151">
        <v>0</v>
      </c>
      <c r="S1478" s="152" t="s">
        <v>175</v>
      </c>
      <c r="T1478" s="149" t="s">
        <v>175</v>
      </c>
      <c r="U1478" s="149">
        <v>0</v>
      </c>
      <c r="V1478" s="148" t="s">
        <v>175</v>
      </c>
      <c r="W1478" s="153">
        <v>0</v>
      </c>
      <c r="X1478" s="148" t="s">
        <v>175</v>
      </c>
      <c r="Y1478" s="153">
        <v>0</v>
      </c>
      <c r="Z1478" s="154" t="s">
        <v>175</v>
      </c>
      <c r="AA1478" s="147" t="s">
        <v>175</v>
      </c>
      <c r="AB1478" s="147" t="s">
        <v>175</v>
      </c>
      <c r="AC1478" s="148"/>
      <c r="AD1478" s="148"/>
      <c r="AE1478" s="148"/>
      <c r="AF1478" s="148"/>
      <c r="AG1478" s="148" t="s">
        <v>7020</v>
      </c>
      <c r="AH1478" s="148" t="s">
        <v>6463</v>
      </c>
      <c r="AI1478" s="148" t="s">
        <v>5000</v>
      </c>
      <c r="AJ1478" s="148" t="s">
        <v>141</v>
      </c>
      <c r="AK1478" s="155">
        <f>+IF(LEN(_R4T[[#This Row],[KOD]])=5,1,IF(LEN(_R4T[[#This Row],[KOD]])=8,2,IF(LEN(_R4T[[#This Row],[KOD]])=11,3,4)))</f>
        <v>4</v>
      </c>
    </row>
    <row r="1479" spans="2:37" ht="14.5" outlineLevel="3">
      <c r="B1479" s="145" t="s">
        <v>7031</v>
      </c>
      <c r="C1479" s="146" t="s">
        <v>7032</v>
      </c>
      <c r="D1479" s="147" t="s">
        <v>175</v>
      </c>
      <c r="E1479" s="148" t="s">
        <v>175</v>
      </c>
      <c r="F1479" s="148" t="s">
        <v>175</v>
      </c>
      <c r="G1479" s="148" t="s">
        <v>175</v>
      </c>
      <c r="H1479" s="148" t="s">
        <v>175</v>
      </c>
      <c r="I1479" s="149" t="s">
        <v>175</v>
      </c>
      <c r="J1479" s="148" t="s">
        <v>175</v>
      </c>
      <c r="K1479" s="147" t="s">
        <v>175</v>
      </c>
      <c r="L1479" s="147" t="s">
        <v>175</v>
      </c>
      <c r="M1479" s="150">
        <v>0</v>
      </c>
      <c r="N1479" s="151" t="s">
        <v>175</v>
      </c>
      <c r="O1479" s="147" t="s">
        <v>175</v>
      </c>
      <c r="P1479" s="147" t="s">
        <v>175</v>
      </c>
      <c r="Q1479" s="150">
        <v>0</v>
      </c>
      <c r="R1479" s="151">
        <v>0</v>
      </c>
      <c r="S1479" s="152" t="s">
        <v>175</v>
      </c>
      <c r="T1479" s="149" t="s">
        <v>175</v>
      </c>
      <c r="U1479" s="149">
        <v>0</v>
      </c>
      <c r="V1479" s="148" t="s">
        <v>175</v>
      </c>
      <c r="W1479" s="153">
        <v>0</v>
      </c>
      <c r="X1479" s="148" t="s">
        <v>175</v>
      </c>
      <c r="Y1479" s="153">
        <v>0</v>
      </c>
      <c r="Z1479" s="154" t="s">
        <v>175</v>
      </c>
      <c r="AA1479" s="147" t="s">
        <v>175</v>
      </c>
      <c r="AB1479" s="147" t="s">
        <v>175</v>
      </c>
      <c r="AC1479" s="148"/>
      <c r="AD1479" s="148"/>
      <c r="AE1479" s="148"/>
      <c r="AF1479" s="148"/>
      <c r="AG1479" s="148" t="s">
        <v>7020</v>
      </c>
      <c r="AH1479" s="148" t="s">
        <v>6463</v>
      </c>
      <c r="AI1479" s="148" t="s">
        <v>5000</v>
      </c>
      <c r="AJ1479" s="148" t="s">
        <v>5030</v>
      </c>
      <c r="AK1479" s="155">
        <f>+IF(LEN(_R4T[[#This Row],[KOD]])=5,1,IF(LEN(_R4T[[#This Row],[KOD]])=8,2,IF(LEN(_R4T[[#This Row],[KOD]])=11,3,4)))</f>
        <v>4</v>
      </c>
    </row>
    <row r="1480" spans="2:37" ht="14.5" outlineLevel="3">
      <c r="B1480" s="145" t="s">
        <v>7033</v>
      </c>
      <c r="C1480" s="146" t="s">
        <v>7034</v>
      </c>
      <c r="D1480" s="147" t="s">
        <v>175</v>
      </c>
      <c r="E1480" s="148" t="s">
        <v>175</v>
      </c>
      <c r="F1480" s="148" t="s">
        <v>175</v>
      </c>
      <c r="G1480" s="148" t="s">
        <v>175</v>
      </c>
      <c r="H1480" s="148" t="s">
        <v>175</v>
      </c>
      <c r="I1480" s="149" t="s">
        <v>175</v>
      </c>
      <c r="J1480" s="148" t="s">
        <v>175</v>
      </c>
      <c r="K1480" s="147" t="s">
        <v>175</v>
      </c>
      <c r="L1480" s="147" t="s">
        <v>175</v>
      </c>
      <c r="M1480" s="150">
        <v>0</v>
      </c>
      <c r="N1480" s="151" t="s">
        <v>175</v>
      </c>
      <c r="O1480" s="147" t="s">
        <v>175</v>
      </c>
      <c r="P1480" s="147" t="s">
        <v>175</v>
      </c>
      <c r="Q1480" s="150">
        <v>0</v>
      </c>
      <c r="R1480" s="151">
        <v>0</v>
      </c>
      <c r="S1480" s="152" t="s">
        <v>175</v>
      </c>
      <c r="T1480" s="149" t="s">
        <v>175</v>
      </c>
      <c r="U1480" s="149">
        <v>0</v>
      </c>
      <c r="V1480" s="148" t="s">
        <v>175</v>
      </c>
      <c r="W1480" s="153">
        <v>0</v>
      </c>
      <c r="X1480" s="148" t="s">
        <v>175</v>
      </c>
      <c r="Y1480" s="153">
        <v>0</v>
      </c>
      <c r="Z1480" s="154" t="s">
        <v>175</v>
      </c>
      <c r="AA1480" s="147" t="s">
        <v>175</v>
      </c>
      <c r="AB1480" s="147" t="s">
        <v>175</v>
      </c>
      <c r="AC1480" s="148"/>
      <c r="AD1480" s="148"/>
      <c r="AE1480" s="148"/>
      <c r="AF1480" s="148"/>
      <c r="AG1480" s="148" t="s">
        <v>7020</v>
      </c>
      <c r="AH1480" s="148" t="s">
        <v>6463</v>
      </c>
      <c r="AI1480" s="148" t="s">
        <v>5000</v>
      </c>
      <c r="AJ1480" s="148" t="s">
        <v>5034</v>
      </c>
      <c r="AK1480" s="155">
        <f>+IF(LEN(_R4T[[#This Row],[KOD]])=5,1,IF(LEN(_R4T[[#This Row],[KOD]])=8,2,IF(LEN(_R4T[[#This Row],[KOD]])=11,3,4)))</f>
        <v>4</v>
      </c>
    </row>
    <row r="1481" spans="2:37" ht="14.5" outlineLevel="1">
      <c r="B1481" s="123" t="s">
        <v>7035</v>
      </c>
      <c r="C1481" s="124" t="s">
        <v>7036</v>
      </c>
      <c r="D1481" s="125" t="s">
        <v>175</v>
      </c>
      <c r="E1481" s="126" t="s">
        <v>175</v>
      </c>
      <c r="F1481" s="126" t="s">
        <v>175</v>
      </c>
      <c r="G1481" s="126" t="s">
        <v>175</v>
      </c>
      <c r="H1481" s="126" t="s">
        <v>175</v>
      </c>
      <c r="I1481" s="127" t="s">
        <v>175</v>
      </c>
      <c r="J1481" s="126" t="s">
        <v>175</v>
      </c>
      <c r="K1481" s="125" t="s">
        <v>175</v>
      </c>
      <c r="L1481" s="125" t="s">
        <v>175</v>
      </c>
      <c r="M1481" s="128">
        <v>0</v>
      </c>
      <c r="N1481" s="129" t="s">
        <v>175</v>
      </c>
      <c r="O1481" s="125" t="s">
        <v>175</v>
      </c>
      <c r="P1481" s="125" t="s">
        <v>175</v>
      </c>
      <c r="Q1481" s="128">
        <v>0</v>
      </c>
      <c r="R1481" s="129">
        <v>0</v>
      </c>
      <c r="S1481" s="130" t="s">
        <v>175</v>
      </c>
      <c r="T1481" s="127" t="s">
        <v>175</v>
      </c>
      <c r="U1481" s="127">
        <v>0</v>
      </c>
      <c r="V1481" s="126" t="s">
        <v>175</v>
      </c>
      <c r="W1481" s="131">
        <v>0</v>
      </c>
      <c r="X1481" s="126" t="s">
        <v>175</v>
      </c>
      <c r="Y1481" s="131">
        <v>0</v>
      </c>
      <c r="Z1481" s="132" t="s">
        <v>175</v>
      </c>
      <c r="AA1481" s="125" t="s">
        <v>175</v>
      </c>
      <c r="AB1481" s="125" t="s">
        <v>175</v>
      </c>
      <c r="AC1481" s="126"/>
      <c r="AD1481" s="126"/>
      <c r="AE1481" s="126"/>
      <c r="AF1481" s="126"/>
      <c r="AG1481" s="126" t="s">
        <v>7020</v>
      </c>
      <c r="AH1481" s="126" t="s">
        <v>7037</v>
      </c>
      <c r="AI1481" s="126" t="s">
        <v>175</v>
      </c>
      <c r="AJ1481" s="126" t="s">
        <v>175</v>
      </c>
      <c r="AK1481" s="133">
        <f>+IF(LEN(_R4T[[#This Row],[KOD]])=5,1,IF(LEN(_R4T[[#This Row],[KOD]])=8,2,IF(LEN(_R4T[[#This Row],[KOD]])=11,3,4)))</f>
        <v>2</v>
      </c>
    </row>
    <row r="1482" spans="2:37" ht="14.5" outlineLevel="2">
      <c r="B1482" s="134" t="s">
        <v>7038</v>
      </c>
      <c r="C1482" s="135" t="s">
        <v>7036</v>
      </c>
      <c r="D1482" s="136" t="s">
        <v>175</v>
      </c>
      <c r="E1482" s="137" t="s">
        <v>175</v>
      </c>
      <c r="F1482" s="137" t="s">
        <v>175</v>
      </c>
      <c r="G1482" s="137" t="s">
        <v>175</v>
      </c>
      <c r="H1482" s="137" t="s">
        <v>175</v>
      </c>
      <c r="I1482" s="138" t="s">
        <v>175</v>
      </c>
      <c r="J1482" s="137" t="s">
        <v>175</v>
      </c>
      <c r="K1482" s="136" t="s">
        <v>175</v>
      </c>
      <c r="L1482" s="136" t="s">
        <v>175</v>
      </c>
      <c r="M1482" s="139">
        <v>0</v>
      </c>
      <c r="N1482" s="140" t="s">
        <v>175</v>
      </c>
      <c r="O1482" s="136" t="s">
        <v>175</v>
      </c>
      <c r="P1482" s="136" t="s">
        <v>175</v>
      </c>
      <c r="Q1482" s="139">
        <v>0</v>
      </c>
      <c r="R1482" s="140">
        <v>0</v>
      </c>
      <c r="S1482" s="141" t="s">
        <v>175</v>
      </c>
      <c r="T1482" s="138" t="s">
        <v>175</v>
      </c>
      <c r="U1482" s="138">
        <v>0</v>
      </c>
      <c r="V1482" s="137" t="s">
        <v>175</v>
      </c>
      <c r="W1482" s="142">
        <v>0</v>
      </c>
      <c r="X1482" s="137" t="s">
        <v>175</v>
      </c>
      <c r="Y1482" s="142">
        <v>0</v>
      </c>
      <c r="Z1482" s="143" t="s">
        <v>175</v>
      </c>
      <c r="AA1482" s="136" t="s">
        <v>175</v>
      </c>
      <c r="AB1482" s="136" t="s">
        <v>175</v>
      </c>
      <c r="AC1482" s="137"/>
      <c r="AD1482" s="137"/>
      <c r="AE1482" s="137"/>
      <c r="AF1482" s="137"/>
      <c r="AG1482" s="137" t="s">
        <v>7020</v>
      </c>
      <c r="AH1482" s="137" t="s">
        <v>7037</v>
      </c>
      <c r="AI1482" s="137" t="s">
        <v>5000</v>
      </c>
      <c r="AJ1482" s="137" t="s">
        <v>175</v>
      </c>
      <c r="AK1482" s="144">
        <f>+IF(LEN(_R4T[[#This Row],[KOD]])=5,1,IF(LEN(_R4T[[#This Row],[KOD]])=8,2,IF(LEN(_R4T[[#This Row],[KOD]])=11,3,4)))</f>
        <v>3</v>
      </c>
    </row>
    <row r="1483" spans="2:37" ht="14.5" outlineLevel="3">
      <c r="B1483" s="145" t="s">
        <v>7039</v>
      </c>
      <c r="C1483" s="146" t="s">
        <v>7040</v>
      </c>
      <c r="D1483" s="147" t="s">
        <v>175</v>
      </c>
      <c r="E1483" s="148" t="s">
        <v>175</v>
      </c>
      <c r="F1483" s="148" t="s">
        <v>175</v>
      </c>
      <c r="G1483" s="148" t="s">
        <v>175</v>
      </c>
      <c r="H1483" s="148" t="s">
        <v>175</v>
      </c>
      <c r="I1483" s="149" t="s">
        <v>175</v>
      </c>
      <c r="J1483" s="148" t="s">
        <v>175</v>
      </c>
      <c r="K1483" s="147" t="s">
        <v>175</v>
      </c>
      <c r="L1483" s="147" t="s">
        <v>175</v>
      </c>
      <c r="M1483" s="150">
        <v>0</v>
      </c>
      <c r="N1483" s="151" t="s">
        <v>175</v>
      </c>
      <c r="O1483" s="147" t="s">
        <v>175</v>
      </c>
      <c r="P1483" s="147" t="s">
        <v>175</v>
      </c>
      <c r="Q1483" s="150">
        <v>0</v>
      </c>
      <c r="R1483" s="151">
        <v>0</v>
      </c>
      <c r="S1483" s="152" t="s">
        <v>175</v>
      </c>
      <c r="T1483" s="149" t="s">
        <v>175</v>
      </c>
      <c r="U1483" s="149">
        <v>0</v>
      </c>
      <c r="V1483" s="148" t="s">
        <v>175</v>
      </c>
      <c r="W1483" s="153">
        <v>0</v>
      </c>
      <c r="X1483" s="148" t="s">
        <v>175</v>
      </c>
      <c r="Y1483" s="153">
        <v>0</v>
      </c>
      <c r="Z1483" s="154" t="s">
        <v>175</v>
      </c>
      <c r="AA1483" s="147" t="s">
        <v>175</v>
      </c>
      <c r="AB1483" s="147" t="s">
        <v>175</v>
      </c>
      <c r="AC1483" s="148"/>
      <c r="AD1483" s="148"/>
      <c r="AE1483" s="148"/>
      <c r="AF1483" s="148"/>
      <c r="AG1483" s="148" t="s">
        <v>7020</v>
      </c>
      <c r="AH1483" s="148" t="s">
        <v>7037</v>
      </c>
      <c r="AI1483" s="148" t="s">
        <v>5000</v>
      </c>
      <c r="AJ1483" s="148" t="s">
        <v>65</v>
      </c>
      <c r="AK1483" s="155">
        <f>+IF(LEN(_R4T[[#This Row],[KOD]])=5,1,IF(LEN(_R4T[[#This Row],[KOD]])=8,2,IF(LEN(_R4T[[#This Row],[KOD]])=11,3,4)))</f>
        <v>4</v>
      </c>
    </row>
    <row r="1484" spans="2:37" ht="14.5" outlineLevel="3">
      <c r="B1484" s="145" t="s">
        <v>7041</v>
      </c>
      <c r="C1484" s="146" t="s">
        <v>7042</v>
      </c>
      <c r="D1484" s="147" t="s">
        <v>175</v>
      </c>
      <c r="E1484" s="148" t="s">
        <v>175</v>
      </c>
      <c r="F1484" s="148" t="s">
        <v>175</v>
      </c>
      <c r="G1484" s="148" t="s">
        <v>175</v>
      </c>
      <c r="H1484" s="148" t="s">
        <v>175</v>
      </c>
      <c r="I1484" s="149" t="s">
        <v>175</v>
      </c>
      <c r="J1484" s="148" t="s">
        <v>175</v>
      </c>
      <c r="K1484" s="147" t="s">
        <v>175</v>
      </c>
      <c r="L1484" s="147" t="s">
        <v>175</v>
      </c>
      <c r="M1484" s="150">
        <v>0</v>
      </c>
      <c r="N1484" s="151" t="s">
        <v>175</v>
      </c>
      <c r="O1484" s="147" t="s">
        <v>175</v>
      </c>
      <c r="P1484" s="147" t="s">
        <v>175</v>
      </c>
      <c r="Q1484" s="150">
        <v>0</v>
      </c>
      <c r="R1484" s="151">
        <v>0</v>
      </c>
      <c r="S1484" s="152" t="s">
        <v>175</v>
      </c>
      <c r="T1484" s="149" t="s">
        <v>175</v>
      </c>
      <c r="U1484" s="149">
        <v>0</v>
      </c>
      <c r="V1484" s="148" t="s">
        <v>175</v>
      </c>
      <c r="W1484" s="153">
        <v>0</v>
      </c>
      <c r="X1484" s="148" t="s">
        <v>175</v>
      </c>
      <c r="Y1484" s="153">
        <v>0</v>
      </c>
      <c r="Z1484" s="154" t="s">
        <v>175</v>
      </c>
      <c r="AA1484" s="147" t="s">
        <v>175</v>
      </c>
      <c r="AB1484" s="147" t="s">
        <v>175</v>
      </c>
      <c r="AC1484" s="148"/>
      <c r="AD1484" s="148"/>
      <c r="AE1484" s="148"/>
      <c r="AF1484" s="148"/>
      <c r="AG1484" s="148" t="s">
        <v>7020</v>
      </c>
      <c r="AH1484" s="148" t="s">
        <v>7037</v>
      </c>
      <c r="AI1484" s="148" t="s">
        <v>5000</v>
      </c>
      <c r="AJ1484" s="148" t="s">
        <v>5025</v>
      </c>
      <c r="AK1484" s="155">
        <f>+IF(LEN(_R4T[[#This Row],[KOD]])=5,1,IF(LEN(_R4T[[#This Row],[KOD]])=8,2,IF(LEN(_R4T[[#This Row],[KOD]])=11,3,4)))</f>
        <v>4</v>
      </c>
    </row>
    <row r="1485" spans="2:37" ht="14.5" outlineLevel="3">
      <c r="B1485" s="145" t="s">
        <v>7043</v>
      </c>
      <c r="C1485" s="146" t="s">
        <v>7044</v>
      </c>
      <c r="D1485" s="147" t="s">
        <v>175</v>
      </c>
      <c r="E1485" s="148" t="s">
        <v>175</v>
      </c>
      <c r="F1485" s="148" t="s">
        <v>175</v>
      </c>
      <c r="G1485" s="148" t="s">
        <v>175</v>
      </c>
      <c r="H1485" s="148" t="s">
        <v>175</v>
      </c>
      <c r="I1485" s="149" t="s">
        <v>175</v>
      </c>
      <c r="J1485" s="148" t="s">
        <v>175</v>
      </c>
      <c r="K1485" s="147" t="s">
        <v>175</v>
      </c>
      <c r="L1485" s="147" t="s">
        <v>175</v>
      </c>
      <c r="M1485" s="150">
        <v>0</v>
      </c>
      <c r="N1485" s="151" t="s">
        <v>175</v>
      </c>
      <c r="O1485" s="147" t="s">
        <v>175</v>
      </c>
      <c r="P1485" s="147" t="s">
        <v>175</v>
      </c>
      <c r="Q1485" s="150">
        <v>0</v>
      </c>
      <c r="R1485" s="151">
        <v>0</v>
      </c>
      <c r="S1485" s="152" t="s">
        <v>175</v>
      </c>
      <c r="T1485" s="149" t="s">
        <v>175</v>
      </c>
      <c r="U1485" s="149">
        <v>0</v>
      </c>
      <c r="V1485" s="148" t="s">
        <v>175</v>
      </c>
      <c r="W1485" s="153">
        <v>0</v>
      </c>
      <c r="X1485" s="148" t="s">
        <v>175</v>
      </c>
      <c r="Y1485" s="153">
        <v>0</v>
      </c>
      <c r="Z1485" s="154" t="s">
        <v>175</v>
      </c>
      <c r="AA1485" s="147" t="s">
        <v>175</v>
      </c>
      <c r="AB1485" s="147" t="s">
        <v>175</v>
      </c>
      <c r="AC1485" s="148"/>
      <c r="AD1485" s="148"/>
      <c r="AE1485" s="148"/>
      <c r="AF1485" s="148"/>
      <c r="AG1485" s="148" t="s">
        <v>7020</v>
      </c>
      <c r="AH1485" s="148" t="s">
        <v>7037</v>
      </c>
      <c r="AI1485" s="148" t="s">
        <v>5000</v>
      </c>
      <c r="AJ1485" s="148" t="s">
        <v>141</v>
      </c>
      <c r="AK1485" s="155">
        <f>+IF(LEN(_R4T[[#This Row],[KOD]])=5,1,IF(LEN(_R4T[[#This Row],[KOD]])=8,2,IF(LEN(_R4T[[#This Row],[KOD]])=11,3,4)))</f>
        <v>4</v>
      </c>
    </row>
    <row r="1486" spans="2:37" ht="14.5" outlineLevel="3">
      <c r="B1486" s="145" t="s">
        <v>7045</v>
      </c>
      <c r="C1486" s="146" t="s">
        <v>7046</v>
      </c>
      <c r="D1486" s="147" t="s">
        <v>175</v>
      </c>
      <c r="E1486" s="148" t="s">
        <v>175</v>
      </c>
      <c r="F1486" s="148" t="s">
        <v>175</v>
      </c>
      <c r="G1486" s="148" t="s">
        <v>175</v>
      </c>
      <c r="H1486" s="148" t="s">
        <v>175</v>
      </c>
      <c r="I1486" s="149" t="s">
        <v>175</v>
      </c>
      <c r="J1486" s="148" t="s">
        <v>175</v>
      </c>
      <c r="K1486" s="147" t="s">
        <v>175</v>
      </c>
      <c r="L1486" s="147" t="s">
        <v>175</v>
      </c>
      <c r="M1486" s="150">
        <v>0</v>
      </c>
      <c r="N1486" s="151" t="s">
        <v>175</v>
      </c>
      <c r="O1486" s="147" t="s">
        <v>175</v>
      </c>
      <c r="P1486" s="147" t="s">
        <v>175</v>
      </c>
      <c r="Q1486" s="150">
        <v>0</v>
      </c>
      <c r="R1486" s="151">
        <v>0</v>
      </c>
      <c r="S1486" s="152" t="s">
        <v>175</v>
      </c>
      <c r="T1486" s="149" t="s">
        <v>175</v>
      </c>
      <c r="U1486" s="149">
        <v>0</v>
      </c>
      <c r="V1486" s="148" t="s">
        <v>175</v>
      </c>
      <c r="W1486" s="153">
        <v>0</v>
      </c>
      <c r="X1486" s="148" t="s">
        <v>175</v>
      </c>
      <c r="Y1486" s="153">
        <v>0</v>
      </c>
      <c r="Z1486" s="154" t="s">
        <v>175</v>
      </c>
      <c r="AA1486" s="147" t="s">
        <v>175</v>
      </c>
      <c r="AB1486" s="147" t="s">
        <v>175</v>
      </c>
      <c r="AC1486" s="148"/>
      <c r="AD1486" s="148"/>
      <c r="AE1486" s="148"/>
      <c r="AF1486" s="148"/>
      <c r="AG1486" s="148" t="s">
        <v>7020</v>
      </c>
      <c r="AH1486" s="148" t="s">
        <v>7037</v>
      </c>
      <c r="AI1486" s="148" t="s">
        <v>5000</v>
      </c>
      <c r="AJ1486" s="148" t="s">
        <v>5030</v>
      </c>
      <c r="AK1486" s="155">
        <f>+IF(LEN(_R4T[[#This Row],[KOD]])=5,1,IF(LEN(_R4T[[#This Row],[KOD]])=8,2,IF(LEN(_R4T[[#This Row],[KOD]])=11,3,4)))</f>
        <v>4</v>
      </c>
    </row>
    <row r="1487" spans="2:37" ht="14.5" outlineLevel="3">
      <c r="B1487" s="145" t="s">
        <v>7047</v>
      </c>
      <c r="C1487" s="146" t="s">
        <v>7048</v>
      </c>
      <c r="D1487" s="147" t="s">
        <v>175</v>
      </c>
      <c r="E1487" s="148" t="s">
        <v>175</v>
      </c>
      <c r="F1487" s="148" t="s">
        <v>175</v>
      </c>
      <c r="G1487" s="148" t="s">
        <v>175</v>
      </c>
      <c r="H1487" s="148" t="s">
        <v>175</v>
      </c>
      <c r="I1487" s="149" t="s">
        <v>175</v>
      </c>
      <c r="J1487" s="148" t="s">
        <v>175</v>
      </c>
      <c r="K1487" s="147" t="s">
        <v>175</v>
      </c>
      <c r="L1487" s="147" t="s">
        <v>175</v>
      </c>
      <c r="M1487" s="150">
        <v>0</v>
      </c>
      <c r="N1487" s="151" t="s">
        <v>175</v>
      </c>
      <c r="O1487" s="147" t="s">
        <v>175</v>
      </c>
      <c r="P1487" s="147" t="s">
        <v>175</v>
      </c>
      <c r="Q1487" s="150">
        <v>0</v>
      </c>
      <c r="R1487" s="151">
        <v>0</v>
      </c>
      <c r="S1487" s="152" t="s">
        <v>175</v>
      </c>
      <c r="T1487" s="149" t="s">
        <v>175</v>
      </c>
      <c r="U1487" s="149">
        <v>0</v>
      </c>
      <c r="V1487" s="148" t="s">
        <v>175</v>
      </c>
      <c r="W1487" s="153">
        <v>0</v>
      </c>
      <c r="X1487" s="148" t="s">
        <v>175</v>
      </c>
      <c r="Y1487" s="153">
        <v>0</v>
      </c>
      <c r="Z1487" s="154" t="s">
        <v>175</v>
      </c>
      <c r="AA1487" s="147" t="s">
        <v>175</v>
      </c>
      <c r="AB1487" s="147" t="s">
        <v>175</v>
      </c>
      <c r="AC1487" s="148"/>
      <c r="AD1487" s="148"/>
      <c r="AE1487" s="148"/>
      <c r="AF1487" s="148"/>
      <c r="AG1487" s="148" t="s">
        <v>7020</v>
      </c>
      <c r="AH1487" s="148" t="s">
        <v>7037</v>
      </c>
      <c r="AI1487" s="148" t="s">
        <v>5000</v>
      </c>
      <c r="AJ1487" s="148" t="s">
        <v>5034</v>
      </c>
      <c r="AK1487" s="155">
        <f>+IF(LEN(_R4T[[#This Row],[KOD]])=5,1,IF(LEN(_R4T[[#This Row],[KOD]])=8,2,IF(LEN(_R4T[[#This Row],[KOD]])=11,3,4)))</f>
        <v>4</v>
      </c>
    </row>
    <row r="1488" spans="2:37" ht="14.5" outlineLevel="3">
      <c r="B1488" s="145" t="s">
        <v>7049</v>
      </c>
      <c r="C1488" s="146" t="s">
        <v>7050</v>
      </c>
      <c r="D1488" s="147" t="s">
        <v>175</v>
      </c>
      <c r="E1488" s="148" t="s">
        <v>175</v>
      </c>
      <c r="F1488" s="148" t="s">
        <v>175</v>
      </c>
      <c r="G1488" s="148" t="s">
        <v>175</v>
      </c>
      <c r="H1488" s="148" t="s">
        <v>175</v>
      </c>
      <c r="I1488" s="149" t="s">
        <v>175</v>
      </c>
      <c r="J1488" s="148" t="s">
        <v>175</v>
      </c>
      <c r="K1488" s="147" t="s">
        <v>175</v>
      </c>
      <c r="L1488" s="147" t="s">
        <v>175</v>
      </c>
      <c r="M1488" s="150">
        <v>0</v>
      </c>
      <c r="N1488" s="151" t="s">
        <v>175</v>
      </c>
      <c r="O1488" s="147" t="s">
        <v>175</v>
      </c>
      <c r="P1488" s="147" t="s">
        <v>175</v>
      </c>
      <c r="Q1488" s="150">
        <v>0</v>
      </c>
      <c r="R1488" s="151">
        <v>0</v>
      </c>
      <c r="S1488" s="152" t="s">
        <v>175</v>
      </c>
      <c r="T1488" s="149" t="s">
        <v>175</v>
      </c>
      <c r="U1488" s="149">
        <v>0</v>
      </c>
      <c r="V1488" s="148" t="s">
        <v>175</v>
      </c>
      <c r="W1488" s="153">
        <v>0</v>
      </c>
      <c r="X1488" s="148" t="s">
        <v>175</v>
      </c>
      <c r="Y1488" s="153">
        <v>0</v>
      </c>
      <c r="Z1488" s="154" t="s">
        <v>175</v>
      </c>
      <c r="AA1488" s="147" t="s">
        <v>175</v>
      </c>
      <c r="AB1488" s="147" t="s">
        <v>175</v>
      </c>
      <c r="AC1488" s="148"/>
      <c r="AD1488" s="148"/>
      <c r="AE1488" s="148"/>
      <c r="AF1488" s="148"/>
      <c r="AG1488" s="148" t="s">
        <v>7020</v>
      </c>
      <c r="AH1488" s="148" t="s">
        <v>7037</v>
      </c>
      <c r="AI1488" s="148" t="s">
        <v>5000</v>
      </c>
      <c r="AJ1488" s="148" t="s">
        <v>5086</v>
      </c>
      <c r="AK1488" s="155">
        <f>+IF(LEN(_R4T[[#This Row],[KOD]])=5,1,IF(LEN(_R4T[[#This Row],[KOD]])=8,2,IF(LEN(_R4T[[#This Row],[KOD]])=11,3,4)))</f>
        <v>4</v>
      </c>
    </row>
    <row r="1489" spans="2:37" ht="14.5" outlineLevel="3">
      <c r="B1489" s="145" t="s">
        <v>7051</v>
      </c>
      <c r="C1489" s="146" t="s">
        <v>7052</v>
      </c>
      <c r="D1489" s="147" t="s">
        <v>175</v>
      </c>
      <c r="E1489" s="148" t="s">
        <v>175</v>
      </c>
      <c r="F1489" s="148" t="s">
        <v>175</v>
      </c>
      <c r="G1489" s="148" t="s">
        <v>175</v>
      </c>
      <c r="H1489" s="148" t="s">
        <v>175</v>
      </c>
      <c r="I1489" s="149" t="s">
        <v>175</v>
      </c>
      <c r="J1489" s="148" t="s">
        <v>175</v>
      </c>
      <c r="K1489" s="147" t="s">
        <v>175</v>
      </c>
      <c r="L1489" s="147" t="s">
        <v>175</v>
      </c>
      <c r="M1489" s="150">
        <v>0</v>
      </c>
      <c r="N1489" s="151" t="s">
        <v>175</v>
      </c>
      <c r="O1489" s="147" t="s">
        <v>175</v>
      </c>
      <c r="P1489" s="147" t="s">
        <v>175</v>
      </c>
      <c r="Q1489" s="150">
        <v>0</v>
      </c>
      <c r="R1489" s="151">
        <v>0</v>
      </c>
      <c r="S1489" s="152" t="s">
        <v>175</v>
      </c>
      <c r="T1489" s="149" t="s">
        <v>175</v>
      </c>
      <c r="U1489" s="149">
        <v>0</v>
      </c>
      <c r="V1489" s="148" t="s">
        <v>175</v>
      </c>
      <c r="W1489" s="153">
        <v>0</v>
      </c>
      <c r="X1489" s="148" t="s">
        <v>175</v>
      </c>
      <c r="Y1489" s="153">
        <v>0</v>
      </c>
      <c r="Z1489" s="154" t="s">
        <v>175</v>
      </c>
      <c r="AA1489" s="147" t="s">
        <v>175</v>
      </c>
      <c r="AB1489" s="147" t="s">
        <v>175</v>
      </c>
      <c r="AC1489" s="148"/>
      <c r="AD1489" s="148"/>
      <c r="AE1489" s="148"/>
      <c r="AF1489" s="148"/>
      <c r="AG1489" s="148" t="s">
        <v>7020</v>
      </c>
      <c r="AH1489" s="148" t="s">
        <v>7037</v>
      </c>
      <c r="AI1489" s="148" t="s">
        <v>5000</v>
      </c>
      <c r="AJ1489" s="148" t="s">
        <v>5107</v>
      </c>
      <c r="AK1489" s="155">
        <f>+IF(LEN(_R4T[[#This Row],[KOD]])=5,1,IF(LEN(_R4T[[#This Row],[KOD]])=8,2,IF(LEN(_R4T[[#This Row],[KOD]])=11,3,4)))</f>
        <v>4</v>
      </c>
    </row>
    <row r="1490" spans="2:37" ht="14.5" outlineLevel="3">
      <c r="B1490" s="145" t="s">
        <v>7053</v>
      </c>
      <c r="C1490" s="146" t="s">
        <v>7054</v>
      </c>
      <c r="D1490" s="147" t="s">
        <v>175</v>
      </c>
      <c r="E1490" s="148" t="s">
        <v>175</v>
      </c>
      <c r="F1490" s="148" t="s">
        <v>175</v>
      </c>
      <c r="G1490" s="148" t="s">
        <v>175</v>
      </c>
      <c r="H1490" s="148" t="s">
        <v>175</v>
      </c>
      <c r="I1490" s="149" t="s">
        <v>175</v>
      </c>
      <c r="J1490" s="148" t="s">
        <v>175</v>
      </c>
      <c r="K1490" s="147" t="s">
        <v>175</v>
      </c>
      <c r="L1490" s="147" t="s">
        <v>175</v>
      </c>
      <c r="M1490" s="150">
        <v>0</v>
      </c>
      <c r="N1490" s="151" t="s">
        <v>175</v>
      </c>
      <c r="O1490" s="147" t="s">
        <v>175</v>
      </c>
      <c r="P1490" s="147" t="s">
        <v>175</v>
      </c>
      <c r="Q1490" s="150">
        <v>0</v>
      </c>
      <c r="R1490" s="151">
        <v>0</v>
      </c>
      <c r="S1490" s="152" t="s">
        <v>175</v>
      </c>
      <c r="T1490" s="149" t="s">
        <v>175</v>
      </c>
      <c r="U1490" s="149">
        <v>0</v>
      </c>
      <c r="V1490" s="148" t="s">
        <v>175</v>
      </c>
      <c r="W1490" s="153">
        <v>0</v>
      </c>
      <c r="X1490" s="148" t="s">
        <v>175</v>
      </c>
      <c r="Y1490" s="153">
        <v>0</v>
      </c>
      <c r="Z1490" s="154" t="s">
        <v>175</v>
      </c>
      <c r="AA1490" s="147" t="s">
        <v>175</v>
      </c>
      <c r="AB1490" s="147" t="s">
        <v>175</v>
      </c>
      <c r="AC1490" s="148"/>
      <c r="AD1490" s="148"/>
      <c r="AE1490" s="148"/>
      <c r="AF1490" s="148"/>
      <c r="AG1490" s="148" t="s">
        <v>7020</v>
      </c>
      <c r="AH1490" s="148" t="s">
        <v>7037</v>
      </c>
      <c r="AI1490" s="148" t="s">
        <v>5000</v>
      </c>
      <c r="AJ1490" s="148" t="s">
        <v>5109</v>
      </c>
      <c r="AK1490" s="155">
        <f>+IF(LEN(_R4T[[#This Row],[KOD]])=5,1,IF(LEN(_R4T[[#This Row],[KOD]])=8,2,IF(LEN(_R4T[[#This Row],[KOD]])=11,3,4)))</f>
        <v>4</v>
      </c>
    </row>
    <row r="1491" spans="2:37" ht="14.5" outlineLevel="3">
      <c r="B1491" s="145" t="s">
        <v>7055</v>
      </c>
      <c r="C1491" s="146" t="s">
        <v>7056</v>
      </c>
      <c r="D1491" s="147" t="s">
        <v>175</v>
      </c>
      <c r="E1491" s="148" t="s">
        <v>175</v>
      </c>
      <c r="F1491" s="148" t="s">
        <v>175</v>
      </c>
      <c r="G1491" s="148" t="s">
        <v>175</v>
      </c>
      <c r="H1491" s="148" t="s">
        <v>175</v>
      </c>
      <c r="I1491" s="149" t="s">
        <v>175</v>
      </c>
      <c r="J1491" s="148" t="s">
        <v>175</v>
      </c>
      <c r="K1491" s="147" t="s">
        <v>175</v>
      </c>
      <c r="L1491" s="147" t="s">
        <v>175</v>
      </c>
      <c r="M1491" s="150">
        <v>0</v>
      </c>
      <c r="N1491" s="151" t="s">
        <v>175</v>
      </c>
      <c r="O1491" s="147" t="s">
        <v>175</v>
      </c>
      <c r="P1491" s="147" t="s">
        <v>175</v>
      </c>
      <c r="Q1491" s="150">
        <v>0</v>
      </c>
      <c r="R1491" s="151">
        <v>0</v>
      </c>
      <c r="S1491" s="152" t="s">
        <v>175</v>
      </c>
      <c r="T1491" s="149" t="s">
        <v>175</v>
      </c>
      <c r="U1491" s="149">
        <v>0</v>
      </c>
      <c r="V1491" s="148" t="s">
        <v>175</v>
      </c>
      <c r="W1491" s="153">
        <v>0</v>
      </c>
      <c r="X1491" s="148" t="s">
        <v>175</v>
      </c>
      <c r="Y1491" s="153">
        <v>0</v>
      </c>
      <c r="Z1491" s="154" t="s">
        <v>175</v>
      </c>
      <c r="AA1491" s="147" t="s">
        <v>175</v>
      </c>
      <c r="AB1491" s="147" t="s">
        <v>175</v>
      </c>
      <c r="AC1491" s="148"/>
      <c r="AD1491" s="148"/>
      <c r="AE1491" s="148"/>
      <c r="AF1491" s="148"/>
      <c r="AG1491" s="148" t="s">
        <v>7020</v>
      </c>
      <c r="AH1491" s="148" t="s">
        <v>7037</v>
      </c>
      <c r="AI1491" s="148" t="s">
        <v>5000</v>
      </c>
      <c r="AJ1491" s="148" t="s">
        <v>5111</v>
      </c>
      <c r="AK1491" s="155">
        <f>+IF(LEN(_R4T[[#This Row],[KOD]])=5,1,IF(LEN(_R4T[[#This Row],[KOD]])=8,2,IF(LEN(_R4T[[#This Row],[KOD]])=11,3,4)))</f>
        <v>4</v>
      </c>
    </row>
    <row r="1492" spans="2:37" ht="14.5" outlineLevel="3">
      <c r="B1492" s="145" t="s">
        <v>7057</v>
      </c>
      <c r="C1492" s="146" t="s">
        <v>7058</v>
      </c>
      <c r="D1492" s="147" t="s">
        <v>175</v>
      </c>
      <c r="E1492" s="148" t="s">
        <v>175</v>
      </c>
      <c r="F1492" s="148" t="s">
        <v>175</v>
      </c>
      <c r="G1492" s="148" t="s">
        <v>175</v>
      </c>
      <c r="H1492" s="148" t="s">
        <v>175</v>
      </c>
      <c r="I1492" s="149" t="s">
        <v>175</v>
      </c>
      <c r="J1492" s="148" t="s">
        <v>175</v>
      </c>
      <c r="K1492" s="147" t="s">
        <v>175</v>
      </c>
      <c r="L1492" s="147" t="s">
        <v>175</v>
      </c>
      <c r="M1492" s="150">
        <v>0</v>
      </c>
      <c r="N1492" s="151" t="s">
        <v>175</v>
      </c>
      <c r="O1492" s="147" t="s">
        <v>175</v>
      </c>
      <c r="P1492" s="147" t="s">
        <v>175</v>
      </c>
      <c r="Q1492" s="150">
        <v>0</v>
      </c>
      <c r="R1492" s="151">
        <v>0</v>
      </c>
      <c r="S1492" s="152" t="s">
        <v>175</v>
      </c>
      <c r="T1492" s="149" t="s">
        <v>175</v>
      </c>
      <c r="U1492" s="149">
        <v>0</v>
      </c>
      <c r="V1492" s="148" t="s">
        <v>175</v>
      </c>
      <c r="W1492" s="153">
        <v>0</v>
      </c>
      <c r="X1492" s="148" t="s">
        <v>175</v>
      </c>
      <c r="Y1492" s="153">
        <v>0</v>
      </c>
      <c r="Z1492" s="154" t="s">
        <v>175</v>
      </c>
      <c r="AA1492" s="147" t="s">
        <v>175</v>
      </c>
      <c r="AB1492" s="147" t="s">
        <v>175</v>
      </c>
      <c r="AC1492" s="148"/>
      <c r="AD1492" s="148"/>
      <c r="AE1492" s="148"/>
      <c r="AF1492" s="148"/>
      <c r="AG1492" s="148" t="s">
        <v>7020</v>
      </c>
      <c r="AH1492" s="148" t="s">
        <v>7037</v>
      </c>
      <c r="AI1492" s="148" t="s">
        <v>5000</v>
      </c>
      <c r="AJ1492" s="148" t="s">
        <v>5113</v>
      </c>
      <c r="AK1492" s="155">
        <f>+IF(LEN(_R4T[[#This Row],[KOD]])=5,1,IF(LEN(_R4T[[#This Row],[KOD]])=8,2,IF(LEN(_R4T[[#This Row],[KOD]])=11,3,4)))</f>
        <v>4</v>
      </c>
    </row>
    <row r="1493" spans="2:37" ht="14.5" outlineLevel="3">
      <c r="B1493" s="145" t="s">
        <v>7059</v>
      </c>
      <c r="C1493" s="146" t="s">
        <v>7060</v>
      </c>
      <c r="D1493" s="147" t="s">
        <v>175</v>
      </c>
      <c r="E1493" s="148" t="s">
        <v>175</v>
      </c>
      <c r="F1493" s="148" t="s">
        <v>175</v>
      </c>
      <c r="G1493" s="148" t="s">
        <v>175</v>
      </c>
      <c r="H1493" s="148" t="s">
        <v>175</v>
      </c>
      <c r="I1493" s="149" t="s">
        <v>175</v>
      </c>
      <c r="J1493" s="148" t="s">
        <v>175</v>
      </c>
      <c r="K1493" s="147" t="s">
        <v>175</v>
      </c>
      <c r="L1493" s="147" t="s">
        <v>175</v>
      </c>
      <c r="M1493" s="150">
        <v>0</v>
      </c>
      <c r="N1493" s="151" t="s">
        <v>175</v>
      </c>
      <c r="O1493" s="147" t="s">
        <v>175</v>
      </c>
      <c r="P1493" s="147" t="s">
        <v>175</v>
      </c>
      <c r="Q1493" s="150">
        <v>0</v>
      </c>
      <c r="R1493" s="151">
        <v>0</v>
      </c>
      <c r="S1493" s="152" t="s">
        <v>175</v>
      </c>
      <c r="T1493" s="149" t="s">
        <v>175</v>
      </c>
      <c r="U1493" s="149">
        <v>0</v>
      </c>
      <c r="V1493" s="148" t="s">
        <v>175</v>
      </c>
      <c r="W1493" s="153">
        <v>0</v>
      </c>
      <c r="X1493" s="148" t="s">
        <v>175</v>
      </c>
      <c r="Y1493" s="153">
        <v>0</v>
      </c>
      <c r="Z1493" s="154" t="s">
        <v>175</v>
      </c>
      <c r="AA1493" s="147" t="s">
        <v>175</v>
      </c>
      <c r="AB1493" s="147" t="s">
        <v>175</v>
      </c>
      <c r="AC1493" s="148"/>
      <c r="AD1493" s="148"/>
      <c r="AE1493" s="148"/>
      <c r="AF1493" s="148"/>
      <c r="AG1493" s="148" t="s">
        <v>7020</v>
      </c>
      <c r="AH1493" s="148" t="s">
        <v>7037</v>
      </c>
      <c r="AI1493" s="148" t="s">
        <v>5000</v>
      </c>
      <c r="AJ1493" s="148" t="s">
        <v>5116</v>
      </c>
      <c r="AK1493" s="155">
        <f>+IF(LEN(_R4T[[#This Row],[KOD]])=5,1,IF(LEN(_R4T[[#This Row],[KOD]])=8,2,IF(LEN(_R4T[[#This Row],[KOD]])=11,3,4)))</f>
        <v>4</v>
      </c>
    </row>
    <row r="1494" spans="2:37" ht="14.5" outlineLevel="3">
      <c r="B1494" s="145" t="s">
        <v>7061</v>
      </c>
      <c r="C1494" s="146" t="s">
        <v>7062</v>
      </c>
      <c r="D1494" s="147" t="s">
        <v>175</v>
      </c>
      <c r="E1494" s="148" t="s">
        <v>175</v>
      </c>
      <c r="F1494" s="148" t="s">
        <v>175</v>
      </c>
      <c r="G1494" s="148" t="s">
        <v>175</v>
      </c>
      <c r="H1494" s="148" t="s">
        <v>175</v>
      </c>
      <c r="I1494" s="149" t="s">
        <v>175</v>
      </c>
      <c r="J1494" s="148" t="s">
        <v>175</v>
      </c>
      <c r="K1494" s="147" t="s">
        <v>175</v>
      </c>
      <c r="L1494" s="147" t="s">
        <v>175</v>
      </c>
      <c r="M1494" s="150">
        <v>0</v>
      </c>
      <c r="N1494" s="151" t="s">
        <v>175</v>
      </c>
      <c r="O1494" s="147" t="s">
        <v>175</v>
      </c>
      <c r="P1494" s="147" t="s">
        <v>175</v>
      </c>
      <c r="Q1494" s="150">
        <v>0</v>
      </c>
      <c r="R1494" s="151">
        <v>0</v>
      </c>
      <c r="S1494" s="152" t="s">
        <v>175</v>
      </c>
      <c r="T1494" s="149" t="s">
        <v>175</v>
      </c>
      <c r="U1494" s="149">
        <v>0</v>
      </c>
      <c r="V1494" s="148" t="s">
        <v>175</v>
      </c>
      <c r="W1494" s="153">
        <v>0</v>
      </c>
      <c r="X1494" s="148" t="s">
        <v>175</v>
      </c>
      <c r="Y1494" s="153">
        <v>0</v>
      </c>
      <c r="Z1494" s="154" t="s">
        <v>175</v>
      </c>
      <c r="AA1494" s="147" t="s">
        <v>175</v>
      </c>
      <c r="AB1494" s="147" t="s">
        <v>175</v>
      </c>
      <c r="AC1494" s="148"/>
      <c r="AD1494" s="148"/>
      <c r="AE1494" s="148"/>
      <c r="AF1494" s="148"/>
      <c r="AG1494" s="148" t="s">
        <v>7020</v>
      </c>
      <c r="AH1494" s="148" t="s">
        <v>7037</v>
      </c>
      <c r="AI1494" s="148" t="s">
        <v>5000</v>
      </c>
      <c r="AJ1494" s="148" t="s">
        <v>5118</v>
      </c>
      <c r="AK1494" s="155">
        <f>+IF(LEN(_R4T[[#This Row],[KOD]])=5,1,IF(LEN(_R4T[[#This Row],[KOD]])=8,2,IF(LEN(_R4T[[#This Row],[KOD]])=11,3,4)))</f>
        <v>4</v>
      </c>
    </row>
    <row r="1495" spans="2:37" ht="14.5" outlineLevel="3">
      <c r="B1495" s="145" t="s">
        <v>7063</v>
      </c>
      <c r="C1495" s="146" t="s">
        <v>7064</v>
      </c>
      <c r="D1495" s="147" t="s">
        <v>175</v>
      </c>
      <c r="E1495" s="148" t="s">
        <v>175</v>
      </c>
      <c r="F1495" s="148" t="s">
        <v>175</v>
      </c>
      <c r="G1495" s="148" t="s">
        <v>175</v>
      </c>
      <c r="H1495" s="148" t="s">
        <v>175</v>
      </c>
      <c r="I1495" s="149" t="s">
        <v>175</v>
      </c>
      <c r="J1495" s="148" t="s">
        <v>175</v>
      </c>
      <c r="K1495" s="147" t="s">
        <v>175</v>
      </c>
      <c r="L1495" s="147" t="s">
        <v>175</v>
      </c>
      <c r="M1495" s="150">
        <v>0</v>
      </c>
      <c r="N1495" s="151" t="s">
        <v>175</v>
      </c>
      <c r="O1495" s="147" t="s">
        <v>175</v>
      </c>
      <c r="P1495" s="147" t="s">
        <v>175</v>
      </c>
      <c r="Q1495" s="150">
        <v>0</v>
      </c>
      <c r="R1495" s="151">
        <v>0</v>
      </c>
      <c r="S1495" s="152" t="s">
        <v>175</v>
      </c>
      <c r="T1495" s="149" t="s">
        <v>175</v>
      </c>
      <c r="U1495" s="149">
        <v>0</v>
      </c>
      <c r="V1495" s="148" t="s">
        <v>175</v>
      </c>
      <c r="W1495" s="153">
        <v>0</v>
      </c>
      <c r="X1495" s="148" t="s">
        <v>175</v>
      </c>
      <c r="Y1495" s="153">
        <v>0</v>
      </c>
      <c r="Z1495" s="154" t="s">
        <v>175</v>
      </c>
      <c r="AA1495" s="147" t="s">
        <v>175</v>
      </c>
      <c r="AB1495" s="147" t="s">
        <v>175</v>
      </c>
      <c r="AC1495" s="148"/>
      <c r="AD1495" s="148"/>
      <c r="AE1495" s="148"/>
      <c r="AF1495" s="148"/>
      <c r="AG1495" s="148" t="s">
        <v>7020</v>
      </c>
      <c r="AH1495" s="148" t="s">
        <v>7037</v>
      </c>
      <c r="AI1495" s="148" t="s">
        <v>5000</v>
      </c>
      <c r="AJ1495" s="148" t="s">
        <v>5121</v>
      </c>
      <c r="AK1495" s="155">
        <f>+IF(LEN(_R4T[[#This Row],[KOD]])=5,1,IF(LEN(_R4T[[#This Row],[KOD]])=8,2,IF(LEN(_R4T[[#This Row],[KOD]])=11,3,4)))</f>
        <v>4</v>
      </c>
    </row>
    <row r="1496" spans="2:37" ht="14.5" outlineLevel="1">
      <c r="B1496" s="123" t="s">
        <v>7065</v>
      </c>
      <c r="C1496" s="124" t="s">
        <v>7066</v>
      </c>
      <c r="D1496" s="125" t="s">
        <v>175</v>
      </c>
      <c r="E1496" s="126" t="s">
        <v>175</v>
      </c>
      <c r="F1496" s="126" t="s">
        <v>175</v>
      </c>
      <c r="G1496" s="126" t="s">
        <v>175</v>
      </c>
      <c r="H1496" s="126" t="s">
        <v>175</v>
      </c>
      <c r="I1496" s="127" t="s">
        <v>175</v>
      </c>
      <c r="J1496" s="126" t="s">
        <v>175</v>
      </c>
      <c r="K1496" s="125" t="s">
        <v>175</v>
      </c>
      <c r="L1496" s="125" t="s">
        <v>175</v>
      </c>
      <c r="M1496" s="128">
        <v>0</v>
      </c>
      <c r="N1496" s="129" t="s">
        <v>175</v>
      </c>
      <c r="O1496" s="125" t="s">
        <v>175</v>
      </c>
      <c r="P1496" s="125" t="s">
        <v>175</v>
      </c>
      <c r="Q1496" s="128">
        <v>0</v>
      </c>
      <c r="R1496" s="129">
        <v>0</v>
      </c>
      <c r="S1496" s="130" t="s">
        <v>175</v>
      </c>
      <c r="T1496" s="127" t="s">
        <v>175</v>
      </c>
      <c r="U1496" s="127">
        <v>0</v>
      </c>
      <c r="V1496" s="126" t="s">
        <v>175</v>
      </c>
      <c r="W1496" s="131">
        <v>0</v>
      </c>
      <c r="X1496" s="126" t="s">
        <v>175</v>
      </c>
      <c r="Y1496" s="131">
        <v>0</v>
      </c>
      <c r="Z1496" s="132" t="s">
        <v>175</v>
      </c>
      <c r="AA1496" s="125" t="s">
        <v>175</v>
      </c>
      <c r="AB1496" s="125" t="s">
        <v>175</v>
      </c>
      <c r="AC1496" s="126"/>
      <c r="AD1496" s="126"/>
      <c r="AE1496" s="126"/>
      <c r="AF1496" s="126"/>
      <c r="AG1496" s="126" t="s">
        <v>7020</v>
      </c>
      <c r="AH1496" s="126" t="s">
        <v>7067</v>
      </c>
      <c r="AI1496" s="126" t="s">
        <v>175</v>
      </c>
      <c r="AJ1496" s="126" t="s">
        <v>175</v>
      </c>
      <c r="AK1496" s="133">
        <f>+IF(LEN(_R4T[[#This Row],[KOD]])=5,1,IF(LEN(_R4T[[#This Row],[KOD]])=8,2,IF(LEN(_R4T[[#This Row],[KOD]])=11,3,4)))</f>
        <v>2</v>
      </c>
    </row>
    <row r="1497" spans="2:37" ht="14.5" outlineLevel="2">
      <c r="B1497" s="134" t="s">
        <v>7068</v>
      </c>
      <c r="C1497" s="135" t="s">
        <v>7066</v>
      </c>
      <c r="D1497" s="136" t="s">
        <v>175</v>
      </c>
      <c r="E1497" s="137" t="s">
        <v>175</v>
      </c>
      <c r="F1497" s="137" t="s">
        <v>175</v>
      </c>
      <c r="G1497" s="137" t="s">
        <v>175</v>
      </c>
      <c r="H1497" s="137" t="s">
        <v>175</v>
      </c>
      <c r="I1497" s="138" t="s">
        <v>175</v>
      </c>
      <c r="J1497" s="137" t="s">
        <v>175</v>
      </c>
      <c r="K1497" s="136" t="s">
        <v>175</v>
      </c>
      <c r="L1497" s="136" t="s">
        <v>175</v>
      </c>
      <c r="M1497" s="139">
        <v>0</v>
      </c>
      <c r="N1497" s="140" t="s">
        <v>175</v>
      </c>
      <c r="O1497" s="136" t="s">
        <v>175</v>
      </c>
      <c r="P1497" s="136" t="s">
        <v>175</v>
      </c>
      <c r="Q1497" s="139">
        <v>0</v>
      </c>
      <c r="R1497" s="140">
        <v>0</v>
      </c>
      <c r="S1497" s="141" t="s">
        <v>175</v>
      </c>
      <c r="T1497" s="138" t="s">
        <v>175</v>
      </c>
      <c r="U1497" s="138">
        <v>0</v>
      </c>
      <c r="V1497" s="137" t="s">
        <v>175</v>
      </c>
      <c r="W1497" s="142">
        <v>0</v>
      </c>
      <c r="X1497" s="137" t="s">
        <v>175</v>
      </c>
      <c r="Y1497" s="142">
        <v>0</v>
      </c>
      <c r="Z1497" s="143" t="s">
        <v>175</v>
      </c>
      <c r="AA1497" s="136" t="s">
        <v>175</v>
      </c>
      <c r="AB1497" s="136" t="s">
        <v>175</v>
      </c>
      <c r="AC1497" s="137"/>
      <c r="AD1497" s="137"/>
      <c r="AE1497" s="137"/>
      <c r="AF1497" s="137"/>
      <c r="AG1497" s="137" t="s">
        <v>7020</v>
      </c>
      <c r="AH1497" s="137" t="s">
        <v>7067</v>
      </c>
      <c r="AI1497" s="137" t="s">
        <v>5000</v>
      </c>
      <c r="AJ1497" s="137" t="s">
        <v>175</v>
      </c>
      <c r="AK1497" s="144">
        <f>+IF(LEN(_R4T[[#This Row],[KOD]])=5,1,IF(LEN(_R4T[[#This Row],[KOD]])=8,2,IF(LEN(_R4T[[#This Row],[KOD]])=11,3,4)))</f>
        <v>3</v>
      </c>
    </row>
    <row r="1498" spans="2:37" ht="14.5" outlineLevel="3">
      <c r="B1498" s="145" t="s">
        <v>7069</v>
      </c>
      <c r="C1498" s="146" t="s">
        <v>7070</v>
      </c>
      <c r="D1498" s="147" t="s">
        <v>175</v>
      </c>
      <c r="E1498" s="148" t="s">
        <v>175</v>
      </c>
      <c r="F1498" s="148" t="s">
        <v>175</v>
      </c>
      <c r="G1498" s="148" t="s">
        <v>175</v>
      </c>
      <c r="H1498" s="148" t="s">
        <v>175</v>
      </c>
      <c r="I1498" s="149" t="s">
        <v>175</v>
      </c>
      <c r="J1498" s="148" t="s">
        <v>175</v>
      </c>
      <c r="K1498" s="147" t="s">
        <v>175</v>
      </c>
      <c r="L1498" s="147" t="s">
        <v>175</v>
      </c>
      <c r="M1498" s="150">
        <v>0</v>
      </c>
      <c r="N1498" s="151" t="s">
        <v>175</v>
      </c>
      <c r="O1498" s="147" t="s">
        <v>175</v>
      </c>
      <c r="P1498" s="147" t="s">
        <v>175</v>
      </c>
      <c r="Q1498" s="150">
        <v>0</v>
      </c>
      <c r="R1498" s="151">
        <v>0</v>
      </c>
      <c r="S1498" s="152" t="s">
        <v>175</v>
      </c>
      <c r="T1498" s="149" t="s">
        <v>175</v>
      </c>
      <c r="U1498" s="149">
        <v>0</v>
      </c>
      <c r="V1498" s="148" t="s">
        <v>175</v>
      </c>
      <c r="W1498" s="153">
        <v>0</v>
      </c>
      <c r="X1498" s="148" t="s">
        <v>175</v>
      </c>
      <c r="Y1498" s="153">
        <v>0</v>
      </c>
      <c r="Z1498" s="154" t="s">
        <v>175</v>
      </c>
      <c r="AA1498" s="147" t="s">
        <v>175</v>
      </c>
      <c r="AB1498" s="147" t="s">
        <v>175</v>
      </c>
      <c r="AC1498" s="148"/>
      <c r="AD1498" s="148"/>
      <c r="AE1498" s="148"/>
      <c r="AF1498" s="148"/>
      <c r="AG1498" s="148" t="s">
        <v>7020</v>
      </c>
      <c r="AH1498" s="148" t="s">
        <v>7067</v>
      </c>
      <c r="AI1498" s="148" t="s">
        <v>5000</v>
      </c>
      <c r="AJ1498" s="148" t="s">
        <v>65</v>
      </c>
      <c r="AK1498" s="155">
        <f>+IF(LEN(_R4T[[#This Row],[KOD]])=5,1,IF(LEN(_R4T[[#This Row],[KOD]])=8,2,IF(LEN(_R4T[[#This Row],[KOD]])=11,3,4)))</f>
        <v>4</v>
      </c>
    </row>
    <row r="1499" spans="2:37" ht="14.5" outlineLevel="3">
      <c r="B1499" s="145" t="s">
        <v>7071</v>
      </c>
      <c r="C1499" s="146" t="s">
        <v>7072</v>
      </c>
      <c r="D1499" s="147" t="s">
        <v>175</v>
      </c>
      <c r="E1499" s="148" t="s">
        <v>175</v>
      </c>
      <c r="F1499" s="148" t="s">
        <v>175</v>
      </c>
      <c r="G1499" s="148" t="s">
        <v>175</v>
      </c>
      <c r="H1499" s="148" t="s">
        <v>175</v>
      </c>
      <c r="I1499" s="149" t="s">
        <v>175</v>
      </c>
      <c r="J1499" s="148" t="s">
        <v>175</v>
      </c>
      <c r="K1499" s="147" t="s">
        <v>175</v>
      </c>
      <c r="L1499" s="147" t="s">
        <v>175</v>
      </c>
      <c r="M1499" s="150">
        <v>0</v>
      </c>
      <c r="N1499" s="151" t="s">
        <v>175</v>
      </c>
      <c r="O1499" s="147" t="s">
        <v>175</v>
      </c>
      <c r="P1499" s="147" t="s">
        <v>175</v>
      </c>
      <c r="Q1499" s="150">
        <v>0</v>
      </c>
      <c r="R1499" s="151">
        <v>0</v>
      </c>
      <c r="S1499" s="152" t="s">
        <v>175</v>
      </c>
      <c r="T1499" s="149" t="s">
        <v>175</v>
      </c>
      <c r="U1499" s="149">
        <v>0</v>
      </c>
      <c r="V1499" s="148" t="s">
        <v>175</v>
      </c>
      <c r="W1499" s="153">
        <v>0</v>
      </c>
      <c r="X1499" s="148" t="s">
        <v>175</v>
      </c>
      <c r="Y1499" s="153">
        <v>0</v>
      </c>
      <c r="Z1499" s="154" t="s">
        <v>175</v>
      </c>
      <c r="AA1499" s="147" t="s">
        <v>175</v>
      </c>
      <c r="AB1499" s="147" t="s">
        <v>175</v>
      </c>
      <c r="AC1499" s="148"/>
      <c r="AD1499" s="148"/>
      <c r="AE1499" s="148"/>
      <c r="AF1499" s="148"/>
      <c r="AG1499" s="148" t="s">
        <v>7020</v>
      </c>
      <c r="AH1499" s="148" t="s">
        <v>7067</v>
      </c>
      <c r="AI1499" s="148" t="s">
        <v>5000</v>
      </c>
      <c r="AJ1499" s="148" t="s">
        <v>5025</v>
      </c>
      <c r="AK1499" s="155">
        <f>+IF(LEN(_R4T[[#This Row],[KOD]])=5,1,IF(LEN(_R4T[[#This Row],[KOD]])=8,2,IF(LEN(_R4T[[#This Row],[KOD]])=11,3,4)))</f>
        <v>4</v>
      </c>
    </row>
    <row r="1500" spans="2:37" ht="14.5" outlineLevel="3">
      <c r="B1500" s="145" t="s">
        <v>7073</v>
      </c>
      <c r="C1500" s="146" t="s">
        <v>7074</v>
      </c>
      <c r="D1500" s="147" t="s">
        <v>175</v>
      </c>
      <c r="E1500" s="148" t="s">
        <v>175</v>
      </c>
      <c r="F1500" s="148" t="s">
        <v>175</v>
      </c>
      <c r="G1500" s="148" t="s">
        <v>175</v>
      </c>
      <c r="H1500" s="148" t="s">
        <v>175</v>
      </c>
      <c r="I1500" s="149" t="s">
        <v>175</v>
      </c>
      <c r="J1500" s="148" t="s">
        <v>175</v>
      </c>
      <c r="K1500" s="147" t="s">
        <v>175</v>
      </c>
      <c r="L1500" s="147" t="s">
        <v>175</v>
      </c>
      <c r="M1500" s="150">
        <v>0</v>
      </c>
      <c r="N1500" s="151" t="s">
        <v>175</v>
      </c>
      <c r="O1500" s="147" t="s">
        <v>175</v>
      </c>
      <c r="P1500" s="147" t="s">
        <v>175</v>
      </c>
      <c r="Q1500" s="150">
        <v>0</v>
      </c>
      <c r="R1500" s="151">
        <v>0</v>
      </c>
      <c r="S1500" s="152" t="s">
        <v>175</v>
      </c>
      <c r="T1500" s="149" t="s">
        <v>175</v>
      </c>
      <c r="U1500" s="149">
        <v>0</v>
      </c>
      <c r="V1500" s="148" t="s">
        <v>175</v>
      </c>
      <c r="W1500" s="153">
        <v>0</v>
      </c>
      <c r="X1500" s="148" t="s">
        <v>175</v>
      </c>
      <c r="Y1500" s="153">
        <v>0</v>
      </c>
      <c r="Z1500" s="154" t="s">
        <v>175</v>
      </c>
      <c r="AA1500" s="147" t="s">
        <v>175</v>
      </c>
      <c r="AB1500" s="147" t="s">
        <v>175</v>
      </c>
      <c r="AC1500" s="148"/>
      <c r="AD1500" s="148"/>
      <c r="AE1500" s="148"/>
      <c r="AF1500" s="148"/>
      <c r="AG1500" s="148" t="s">
        <v>7020</v>
      </c>
      <c r="AH1500" s="148" t="s">
        <v>7067</v>
      </c>
      <c r="AI1500" s="148" t="s">
        <v>5000</v>
      </c>
      <c r="AJ1500" s="148" t="s">
        <v>141</v>
      </c>
      <c r="AK1500" s="155">
        <f>+IF(LEN(_R4T[[#This Row],[KOD]])=5,1,IF(LEN(_R4T[[#This Row],[KOD]])=8,2,IF(LEN(_R4T[[#This Row],[KOD]])=11,3,4)))</f>
        <v>4</v>
      </c>
    </row>
    <row r="1501" spans="2:37" ht="14.5" outlineLevel="3">
      <c r="B1501" s="145" t="s">
        <v>7075</v>
      </c>
      <c r="C1501" s="146" t="s">
        <v>7076</v>
      </c>
      <c r="D1501" s="147" t="s">
        <v>175</v>
      </c>
      <c r="E1501" s="148" t="s">
        <v>175</v>
      </c>
      <c r="F1501" s="148" t="s">
        <v>175</v>
      </c>
      <c r="G1501" s="148" t="s">
        <v>175</v>
      </c>
      <c r="H1501" s="148" t="s">
        <v>175</v>
      </c>
      <c r="I1501" s="149" t="s">
        <v>175</v>
      </c>
      <c r="J1501" s="148" t="s">
        <v>175</v>
      </c>
      <c r="K1501" s="147" t="s">
        <v>175</v>
      </c>
      <c r="L1501" s="147" t="s">
        <v>175</v>
      </c>
      <c r="M1501" s="150">
        <v>0</v>
      </c>
      <c r="N1501" s="151" t="s">
        <v>175</v>
      </c>
      <c r="O1501" s="147" t="s">
        <v>175</v>
      </c>
      <c r="P1501" s="147" t="s">
        <v>175</v>
      </c>
      <c r="Q1501" s="150">
        <v>0</v>
      </c>
      <c r="R1501" s="151">
        <v>0</v>
      </c>
      <c r="S1501" s="152" t="s">
        <v>175</v>
      </c>
      <c r="T1501" s="149" t="s">
        <v>175</v>
      </c>
      <c r="U1501" s="149">
        <v>0</v>
      </c>
      <c r="V1501" s="148" t="s">
        <v>175</v>
      </c>
      <c r="W1501" s="153">
        <v>0</v>
      </c>
      <c r="X1501" s="148" t="s">
        <v>175</v>
      </c>
      <c r="Y1501" s="153">
        <v>0</v>
      </c>
      <c r="Z1501" s="154" t="s">
        <v>175</v>
      </c>
      <c r="AA1501" s="147" t="s">
        <v>175</v>
      </c>
      <c r="AB1501" s="147" t="s">
        <v>175</v>
      </c>
      <c r="AC1501" s="148"/>
      <c r="AD1501" s="148"/>
      <c r="AE1501" s="148"/>
      <c r="AF1501" s="148"/>
      <c r="AG1501" s="148" t="s">
        <v>7020</v>
      </c>
      <c r="AH1501" s="148" t="s">
        <v>7067</v>
      </c>
      <c r="AI1501" s="148" t="s">
        <v>5000</v>
      </c>
      <c r="AJ1501" s="148" t="s">
        <v>5030</v>
      </c>
      <c r="AK1501" s="155">
        <f>+IF(LEN(_R4T[[#This Row],[KOD]])=5,1,IF(LEN(_R4T[[#This Row],[KOD]])=8,2,IF(LEN(_R4T[[#This Row],[KOD]])=11,3,4)))</f>
        <v>4</v>
      </c>
    </row>
    <row r="1502" spans="2:37" ht="14.5" outlineLevel="1">
      <c r="B1502" s="123" t="s">
        <v>7077</v>
      </c>
      <c r="C1502" s="124" t="s">
        <v>7078</v>
      </c>
      <c r="D1502" s="125" t="s">
        <v>175</v>
      </c>
      <c r="E1502" s="126" t="s">
        <v>175</v>
      </c>
      <c r="F1502" s="126" t="s">
        <v>175</v>
      </c>
      <c r="G1502" s="126" t="s">
        <v>175</v>
      </c>
      <c r="H1502" s="126" t="s">
        <v>175</v>
      </c>
      <c r="I1502" s="127" t="s">
        <v>175</v>
      </c>
      <c r="J1502" s="126" t="s">
        <v>175</v>
      </c>
      <c r="K1502" s="125" t="s">
        <v>175</v>
      </c>
      <c r="L1502" s="125" t="s">
        <v>175</v>
      </c>
      <c r="M1502" s="128">
        <v>0</v>
      </c>
      <c r="N1502" s="129" t="s">
        <v>175</v>
      </c>
      <c r="O1502" s="125" t="s">
        <v>175</v>
      </c>
      <c r="P1502" s="125" t="s">
        <v>175</v>
      </c>
      <c r="Q1502" s="128">
        <v>0</v>
      </c>
      <c r="R1502" s="129">
        <v>0</v>
      </c>
      <c r="S1502" s="130" t="s">
        <v>175</v>
      </c>
      <c r="T1502" s="127" t="s">
        <v>175</v>
      </c>
      <c r="U1502" s="127">
        <v>0</v>
      </c>
      <c r="V1502" s="126" t="s">
        <v>175</v>
      </c>
      <c r="W1502" s="131">
        <v>0</v>
      </c>
      <c r="X1502" s="126" t="s">
        <v>175</v>
      </c>
      <c r="Y1502" s="131">
        <v>0</v>
      </c>
      <c r="Z1502" s="132" t="s">
        <v>175</v>
      </c>
      <c r="AA1502" s="125" t="s">
        <v>175</v>
      </c>
      <c r="AB1502" s="125" t="s">
        <v>175</v>
      </c>
      <c r="AC1502" s="126"/>
      <c r="AD1502" s="126"/>
      <c r="AE1502" s="126"/>
      <c r="AF1502" s="126"/>
      <c r="AG1502" s="126" t="s">
        <v>7020</v>
      </c>
      <c r="AH1502" s="126" t="s">
        <v>7079</v>
      </c>
      <c r="AI1502" s="126" t="s">
        <v>175</v>
      </c>
      <c r="AJ1502" s="126" t="s">
        <v>175</v>
      </c>
      <c r="AK1502" s="133">
        <f>+IF(LEN(_R4T[[#This Row],[KOD]])=5,1,IF(LEN(_R4T[[#This Row],[KOD]])=8,2,IF(LEN(_R4T[[#This Row],[KOD]])=11,3,4)))</f>
        <v>2</v>
      </c>
    </row>
    <row r="1503" spans="2:37" ht="14.5" outlineLevel="2">
      <c r="B1503" s="134" t="s">
        <v>7080</v>
      </c>
      <c r="C1503" s="135" t="s">
        <v>7078</v>
      </c>
      <c r="D1503" s="136" t="s">
        <v>175</v>
      </c>
      <c r="E1503" s="137" t="s">
        <v>175</v>
      </c>
      <c r="F1503" s="137" t="s">
        <v>175</v>
      </c>
      <c r="G1503" s="137" t="s">
        <v>175</v>
      </c>
      <c r="H1503" s="137" t="s">
        <v>175</v>
      </c>
      <c r="I1503" s="138" t="s">
        <v>175</v>
      </c>
      <c r="J1503" s="137" t="s">
        <v>175</v>
      </c>
      <c r="K1503" s="136" t="s">
        <v>175</v>
      </c>
      <c r="L1503" s="136" t="s">
        <v>175</v>
      </c>
      <c r="M1503" s="139">
        <v>0</v>
      </c>
      <c r="N1503" s="140" t="s">
        <v>175</v>
      </c>
      <c r="O1503" s="136" t="s">
        <v>175</v>
      </c>
      <c r="P1503" s="136" t="s">
        <v>175</v>
      </c>
      <c r="Q1503" s="139">
        <v>0</v>
      </c>
      <c r="R1503" s="140">
        <v>0</v>
      </c>
      <c r="S1503" s="141" t="s">
        <v>175</v>
      </c>
      <c r="T1503" s="138" t="s">
        <v>175</v>
      </c>
      <c r="U1503" s="138">
        <v>0</v>
      </c>
      <c r="V1503" s="137" t="s">
        <v>175</v>
      </c>
      <c r="W1503" s="142">
        <v>0</v>
      </c>
      <c r="X1503" s="137" t="s">
        <v>175</v>
      </c>
      <c r="Y1503" s="142">
        <v>0</v>
      </c>
      <c r="Z1503" s="143" t="s">
        <v>175</v>
      </c>
      <c r="AA1503" s="136" t="s">
        <v>175</v>
      </c>
      <c r="AB1503" s="136" t="s">
        <v>175</v>
      </c>
      <c r="AC1503" s="137"/>
      <c r="AD1503" s="137"/>
      <c r="AE1503" s="137"/>
      <c r="AF1503" s="137"/>
      <c r="AG1503" s="137" t="s">
        <v>7020</v>
      </c>
      <c r="AH1503" s="137" t="s">
        <v>7079</v>
      </c>
      <c r="AI1503" s="137" t="s">
        <v>5000</v>
      </c>
      <c r="AJ1503" s="137" t="s">
        <v>175</v>
      </c>
      <c r="AK1503" s="144">
        <f>+IF(LEN(_R4T[[#This Row],[KOD]])=5,1,IF(LEN(_R4T[[#This Row],[KOD]])=8,2,IF(LEN(_R4T[[#This Row],[KOD]])=11,3,4)))</f>
        <v>3</v>
      </c>
    </row>
    <row r="1504" spans="2:37" ht="14.5" outlineLevel="3">
      <c r="B1504" s="145" t="s">
        <v>7081</v>
      </c>
      <c r="C1504" s="146" t="s">
        <v>7082</v>
      </c>
      <c r="D1504" s="147" t="s">
        <v>175</v>
      </c>
      <c r="E1504" s="148" t="s">
        <v>175</v>
      </c>
      <c r="F1504" s="148" t="s">
        <v>175</v>
      </c>
      <c r="G1504" s="148" t="s">
        <v>175</v>
      </c>
      <c r="H1504" s="148" t="s">
        <v>175</v>
      </c>
      <c r="I1504" s="149" t="s">
        <v>175</v>
      </c>
      <c r="J1504" s="148" t="s">
        <v>175</v>
      </c>
      <c r="K1504" s="147" t="s">
        <v>175</v>
      </c>
      <c r="L1504" s="147" t="s">
        <v>175</v>
      </c>
      <c r="M1504" s="150">
        <v>0</v>
      </c>
      <c r="N1504" s="151" t="s">
        <v>175</v>
      </c>
      <c r="O1504" s="147" t="s">
        <v>175</v>
      </c>
      <c r="P1504" s="147" t="s">
        <v>175</v>
      </c>
      <c r="Q1504" s="150">
        <v>0</v>
      </c>
      <c r="R1504" s="151">
        <v>0</v>
      </c>
      <c r="S1504" s="152" t="s">
        <v>175</v>
      </c>
      <c r="T1504" s="149" t="s">
        <v>175</v>
      </c>
      <c r="U1504" s="149">
        <v>0</v>
      </c>
      <c r="V1504" s="148" t="s">
        <v>175</v>
      </c>
      <c r="W1504" s="153">
        <v>0</v>
      </c>
      <c r="X1504" s="148" t="s">
        <v>175</v>
      </c>
      <c r="Y1504" s="153">
        <v>0</v>
      </c>
      <c r="Z1504" s="154" t="s">
        <v>175</v>
      </c>
      <c r="AA1504" s="147" t="s">
        <v>175</v>
      </c>
      <c r="AB1504" s="147" t="s">
        <v>175</v>
      </c>
      <c r="AC1504" s="148"/>
      <c r="AD1504" s="148"/>
      <c r="AE1504" s="148"/>
      <c r="AF1504" s="148"/>
      <c r="AG1504" s="148" t="s">
        <v>7020</v>
      </c>
      <c r="AH1504" s="148" t="s">
        <v>7079</v>
      </c>
      <c r="AI1504" s="148" t="s">
        <v>5000</v>
      </c>
      <c r="AJ1504" s="148" t="s">
        <v>65</v>
      </c>
      <c r="AK1504" s="155">
        <f>+IF(LEN(_R4T[[#This Row],[KOD]])=5,1,IF(LEN(_R4T[[#This Row],[KOD]])=8,2,IF(LEN(_R4T[[#This Row],[KOD]])=11,3,4)))</f>
        <v>4</v>
      </c>
    </row>
    <row r="1505" spans="2:37" ht="14.5" outlineLevel="3">
      <c r="B1505" s="145" t="s">
        <v>7083</v>
      </c>
      <c r="C1505" s="146" t="s">
        <v>7084</v>
      </c>
      <c r="D1505" s="147" t="s">
        <v>175</v>
      </c>
      <c r="E1505" s="148" t="s">
        <v>175</v>
      </c>
      <c r="F1505" s="148" t="s">
        <v>175</v>
      </c>
      <c r="G1505" s="148" t="s">
        <v>175</v>
      </c>
      <c r="H1505" s="148" t="s">
        <v>175</v>
      </c>
      <c r="I1505" s="149" t="s">
        <v>175</v>
      </c>
      <c r="J1505" s="148" t="s">
        <v>175</v>
      </c>
      <c r="K1505" s="147" t="s">
        <v>175</v>
      </c>
      <c r="L1505" s="147" t="s">
        <v>175</v>
      </c>
      <c r="M1505" s="150">
        <v>0</v>
      </c>
      <c r="N1505" s="151" t="s">
        <v>175</v>
      </c>
      <c r="O1505" s="147" t="s">
        <v>175</v>
      </c>
      <c r="P1505" s="147" t="s">
        <v>175</v>
      </c>
      <c r="Q1505" s="150">
        <v>0</v>
      </c>
      <c r="R1505" s="151">
        <v>0</v>
      </c>
      <c r="S1505" s="152" t="s">
        <v>175</v>
      </c>
      <c r="T1505" s="149" t="s">
        <v>175</v>
      </c>
      <c r="U1505" s="149">
        <v>0</v>
      </c>
      <c r="V1505" s="148" t="s">
        <v>175</v>
      </c>
      <c r="W1505" s="153">
        <v>0</v>
      </c>
      <c r="X1505" s="148" t="s">
        <v>175</v>
      </c>
      <c r="Y1505" s="153">
        <v>0</v>
      </c>
      <c r="Z1505" s="154" t="s">
        <v>175</v>
      </c>
      <c r="AA1505" s="147" t="s">
        <v>175</v>
      </c>
      <c r="AB1505" s="147" t="s">
        <v>175</v>
      </c>
      <c r="AC1505" s="148"/>
      <c r="AD1505" s="148"/>
      <c r="AE1505" s="148"/>
      <c r="AF1505" s="148"/>
      <c r="AG1505" s="148" t="s">
        <v>7020</v>
      </c>
      <c r="AH1505" s="148" t="s">
        <v>7079</v>
      </c>
      <c r="AI1505" s="148" t="s">
        <v>5000</v>
      </c>
      <c r="AJ1505" s="148" t="s">
        <v>5025</v>
      </c>
      <c r="AK1505" s="155">
        <f>+IF(LEN(_R4T[[#This Row],[KOD]])=5,1,IF(LEN(_R4T[[#This Row],[KOD]])=8,2,IF(LEN(_R4T[[#This Row],[KOD]])=11,3,4)))</f>
        <v>4</v>
      </c>
    </row>
    <row r="1506" spans="2:37" ht="14.5" outlineLevel="3">
      <c r="B1506" s="145" t="s">
        <v>7085</v>
      </c>
      <c r="C1506" s="146" t="s">
        <v>7086</v>
      </c>
      <c r="D1506" s="147" t="s">
        <v>175</v>
      </c>
      <c r="E1506" s="148" t="s">
        <v>175</v>
      </c>
      <c r="F1506" s="148" t="s">
        <v>175</v>
      </c>
      <c r="G1506" s="148" t="s">
        <v>175</v>
      </c>
      <c r="H1506" s="148" t="s">
        <v>175</v>
      </c>
      <c r="I1506" s="149" t="s">
        <v>175</v>
      </c>
      <c r="J1506" s="148" t="s">
        <v>175</v>
      </c>
      <c r="K1506" s="147" t="s">
        <v>175</v>
      </c>
      <c r="L1506" s="147" t="s">
        <v>175</v>
      </c>
      <c r="M1506" s="150">
        <v>0</v>
      </c>
      <c r="N1506" s="151" t="s">
        <v>175</v>
      </c>
      <c r="O1506" s="147" t="s">
        <v>175</v>
      </c>
      <c r="P1506" s="147" t="s">
        <v>175</v>
      </c>
      <c r="Q1506" s="150">
        <v>0</v>
      </c>
      <c r="R1506" s="151">
        <v>0</v>
      </c>
      <c r="S1506" s="152" t="s">
        <v>175</v>
      </c>
      <c r="T1506" s="149" t="s">
        <v>175</v>
      </c>
      <c r="U1506" s="149">
        <v>0</v>
      </c>
      <c r="V1506" s="148" t="s">
        <v>175</v>
      </c>
      <c r="W1506" s="153">
        <v>0</v>
      </c>
      <c r="X1506" s="148" t="s">
        <v>175</v>
      </c>
      <c r="Y1506" s="153">
        <v>0</v>
      </c>
      <c r="Z1506" s="154" t="s">
        <v>175</v>
      </c>
      <c r="AA1506" s="147" t="s">
        <v>175</v>
      </c>
      <c r="AB1506" s="147" t="s">
        <v>175</v>
      </c>
      <c r="AC1506" s="148"/>
      <c r="AD1506" s="148"/>
      <c r="AE1506" s="148"/>
      <c r="AF1506" s="148"/>
      <c r="AG1506" s="148" t="s">
        <v>7020</v>
      </c>
      <c r="AH1506" s="148" t="s">
        <v>7079</v>
      </c>
      <c r="AI1506" s="148" t="s">
        <v>5000</v>
      </c>
      <c r="AJ1506" s="148" t="s">
        <v>141</v>
      </c>
      <c r="AK1506" s="155">
        <f>+IF(LEN(_R4T[[#This Row],[KOD]])=5,1,IF(LEN(_R4T[[#This Row],[KOD]])=8,2,IF(LEN(_R4T[[#This Row],[KOD]])=11,3,4)))</f>
        <v>4</v>
      </c>
    </row>
    <row r="1507" spans="2:37" ht="14.5" outlineLevel="3">
      <c r="B1507" s="145" t="s">
        <v>7087</v>
      </c>
      <c r="C1507" s="146" t="s">
        <v>7088</v>
      </c>
      <c r="D1507" s="147" t="s">
        <v>175</v>
      </c>
      <c r="E1507" s="148" t="s">
        <v>175</v>
      </c>
      <c r="F1507" s="148" t="s">
        <v>175</v>
      </c>
      <c r="G1507" s="148" t="s">
        <v>175</v>
      </c>
      <c r="H1507" s="148" t="s">
        <v>175</v>
      </c>
      <c r="I1507" s="149" t="s">
        <v>175</v>
      </c>
      <c r="J1507" s="148" t="s">
        <v>175</v>
      </c>
      <c r="K1507" s="147" t="s">
        <v>175</v>
      </c>
      <c r="L1507" s="147" t="s">
        <v>175</v>
      </c>
      <c r="M1507" s="150">
        <v>0</v>
      </c>
      <c r="N1507" s="151" t="s">
        <v>175</v>
      </c>
      <c r="O1507" s="147" t="s">
        <v>175</v>
      </c>
      <c r="P1507" s="147" t="s">
        <v>175</v>
      </c>
      <c r="Q1507" s="150">
        <v>0</v>
      </c>
      <c r="R1507" s="151">
        <v>0</v>
      </c>
      <c r="S1507" s="152" t="s">
        <v>175</v>
      </c>
      <c r="T1507" s="149" t="s">
        <v>175</v>
      </c>
      <c r="U1507" s="149">
        <v>0</v>
      </c>
      <c r="V1507" s="148" t="s">
        <v>175</v>
      </c>
      <c r="W1507" s="153">
        <v>0</v>
      </c>
      <c r="X1507" s="148" t="s">
        <v>175</v>
      </c>
      <c r="Y1507" s="153">
        <v>0</v>
      </c>
      <c r="Z1507" s="154" t="s">
        <v>175</v>
      </c>
      <c r="AA1507" s="147" t="s">
        <v>175</v>
      </c>
      <c r="AB1507" s="147" t="s">
        <v>175</v>
      </c>
      <c r="AC1507" s="148"/>
      <c r="AD1507" s="148"/>
      <c r="AE1507" s="148"/>
      <c r="AF1507" s="148"/>
      <c r="AG1507" s="148" t="s">
        <v>7020</v>
      </c>
      <c r="AH1507" s="148" t="s">
        <v>7079</v>
      </c>
      <c r="AI1507" s="148" t="s">
        <v>5000</v>
      </c>
      <c r="AJ1507" s="148" t="s">
        <v>5030</v>
      </c>
      <c r="AK1507" s="155">
        <f>+IF(LEN(_R4T[[#This Row],[KOD]])=5,1,IF(LEN(_R4T[[#This Row],[KOD]])=8,2,IF(LEN(_R4T[[#This Row],[KOD]])=11,3,4)))</f>
        <v>4</v>
      </c>
    </row>
    <row r="1508" spans="2:37" ht="14.5" outlineLevel="3">
      <c r="B1508" s="145" t="s">
        <v>7089</v>
      </c>
      <c r="C1508" s="146" t="s">
        <v>7090</v>
      </c>
      <c r="D1508" s="147" t="s">
        <v>175</v>
      </c>
      <c r="E1508" s="148" t="s">
        <v>175</v>
      </c>
      <c r="F1508" s="148" t="s">
        <v>175</v>
      </c>
      <c r="G1508" s="148" t="s">
        <v>175</v>
      </c>
      <c r="H1508" s="148" t="s">
        <v>175</v>
      </c>
      <c r="I1508" s="149" t="s">
        <v>175</v>
      </c>
      <c r="J1508" s="148" t="s">
        <v>175</v>
      </c>
      <c r="K1508" s="147" t="s">
        <v>175</v>
      </c>
      <c r="L1508" s="147" t="s">
        <v>175</v>
      </c>
      <c r="M1508" s="150">
        <v>0</v>
      </c>
      <c r="N1508" s="151" t="s">
        <v>175</v>
      </c>
      <c r="O1508" s="147" t="s">
        <v>175</v>
      </c>
      <c r="P1508" s="147" t="s">
        <v>175</v>
      </c>
      <c r="Q1508" s="150">
        <v>0</v>
      </c>
      <c r="R1508" s="151">
        <v>0</v>
      </c>
      <c r="S1508" s="152" t="s">
        <v>175</v>
      </c>
      <c r="T1508" s="149" t="s">
        <v>175</v>
      </c>
      <c r="U1508" s="149">
        <v>0</v>
      </c>
      <c r="V1508" s="148" t="s">
        <v>175</v>
      </c>
      <c r="W1508" s="153">
        <v>0</v>
      </c>
      <c r="X1508" s="148" t="s">
        <v>175</v>
      </c>
      <c r="Y1508" s="153">
        <v>0</v>
      </c>
      <c r="Z1508" s="154" t="s">
        <v>175</v>
      </c>
      <c r="AA1508" s="147" t="s">
        <v>175</v>
      </c>
      <c r="AB1508" s="147" t="s">
        <v>175</v>
      </c>
      <c r="AC1508" s="148"/>
      <c r="AD1508" s="148"/>
      <c r="AE1508" s="148"/>
      <c r="AF1508" s="148"/>
      <c r="AG1508" s="148" t="s">
        <v>7020</v>
      </c>
      <c r="AH1508" s="148" t="s">
        <v>7079</v>
      </c>
      <c r="AI1508" s="148" t="s">
        <v>5000</v>
      </c>
      <c r="AJ1508" s="148" t="s">
        <v>5034</v>
      </c>
      <c r="AK1508" s="155">
        <f>+IF(LEN(_R4T[[#This Row],[KOD]])=5,1,IF(LEN(_R4T[[#This Row],[KOD]])=8,2,IF(LEN(_R4T[[#This Row],[KOD]])=11,3,4)))</f>
        <v>4</v>
      </c>
    </row>
    <row r="1509" spans="2:37" ht="14.5" outlineLevel="3">
      <c r="B1509" s="145" t="s">
        <v>7091</v>
      </c>
      <c r="C1509" s="146" t="s">
        <v>7092</v>
      </c>
      <c r="D1509" s="147" t="s">
        <v>175</v>
      </c>
      <c r="E1509" s="148" t="s">
        <v>175</v>
      </c>
      <c r="F1509" s="148" t="s">
        <v>175</v>
      </c>
      <c r="G1509" s="148" t="s">
        <v>175</v>
      </c>
      <c r="H1509" s="148" t="s">
        <v>175</v>
      </c>
      <c r="I1509" s="149" t="s">
        <v>175</v>
      </c>
      <c r="J1509" s="148" t="s">
        <v>175</v>
      </c>
      <c r="K1509" s="147" t="s">
        <v>175</v>
      </c>
      <c r="L1509" s="147" t="s">
        <v>175</v>
      </c>
      <c r="M1509" s="150">
        <v>0</v>
      </c>
      <c r="N1509" s="151" t="s">
        <v>175</v>
      </c>
      <c r="O1509" s="147" t="s">
        <v>175</v>
      </c>
      <c r="P1509" s="147" t="s">
        <v>175</v>
      </c>
      <c r="Q1509" s="150">
        <v>0</v>
      </c>
      <c r="R1509" s="151">
        <v>0</v>
      </c>
      <c r="S1509" s="152" t="s">
        <v>175</v>
      </c>
      <c r="T1509" s="149" t="s">
        <v>175</v>
      </c>
      <c r="U1509" s="149">
        <v>0</v>
      </c>
      <c r="V1509" s="148" t="s">
        <v>175</v>
      </c>
      <c r="W1509" s="153">
        <v>0</v>
      </c>
      <c r="X1509" s="148" t="s">
        <v>175</v>
      </c>
      <c r="Y1509" s="153">
        <v>0</v>
      </c>
      <c r="Z1509" s="154" t="s">
        <v>175</v>
      </c>
      <c r="AA1509" s="147" t="s">
        <v>175</v>
      </c>
      <c r="AB1509" s="147" t="s">
        <v>175</v>
      </c>
      <c r="AC1509" s="148"/>
      <c r="AD1509" s="148"/>
      <c r="AE1509" s="148"/>
      <c r="AF1509" s="148"/>
      <c r="AG1509" s="148" t="s">
        <v>7020</v>
      </c>
      <c r="AH1509" s="148" t="s">
        <v>7079</v>
      </c>
      <c r="AI1509" s="148" t="s">
        <v>5000</v>
      </c>
      <c r="AJ1509" s="148" t="s">
        <v>5086</v>
      </c>
      <c r="AK1509" s="155">
        <f>+IF(LEN(_R4T[[#This Row],[KOD]])=5,1,IF(LEN(_R4T[[#This Row],[KOD]])=8,2,IF(LEN(_R4T[[#This Row],[KOD]])=11,3,4)))</f>
        <v>4</v>
      </c>
    </row>
    <row r="1510" spans="2:37" ht="14.5" outlineLevel="3">
      <c r="B1510" s="145" t="s">
        <v>7093</v>
      </c>
      <c r="C1510" s="146" t="s">
        <v>7094</v>
      </c>
      <c r="D1510" s="147" t="s">
        <v>175</v>
      </c>
      <c r="E1510" s="148" t="s">
        <v>175</v>
      </c>
      <c r="F1510" s="148" t="s">
        <v>175</v>
      </c>
      <c r="G1510" s="148" t="s">
        <v>175</v>
      </c>
      <c r="H1510" s="148" t="s">
        <v>175</v>
      </c>
      <c r="I1510" s="149" t="s">
        <v>175</v>
      </c>
      <c r="J1510" s="148" t="s">
        <v>175</v>
      </c>
      <c r="K1510" s="147" t="s">
        <v>175</v>
      </c>
      <c r="L1510" s="147" t="s">
        <v>175</v>
      </c>
      <c r="M1510" s="150">
        <v>0</v>
      </c>
      <c r="N1510" s="151" t="s">
        <v>175</v>
      </c>
      <c r="O1510" s="147" t="s">
        <v>175</v>
      </c>
      <c r="P1510" s="147" t="s">
        <v>175</v>
      </c>
      <c r="Q1510" s="150">
        <v>0</v>
      </c>
      <c r="R1510" s="151">
        <v>0</v>
      </c>
      <c r="S1510" s="152" t="s">
        <v>175</v>
      </c>
      <c r="T1510" s="149" t="s">
        <v>175</v>
      </c>
      <c r="U1510" s="149">
        <v>0</v>
      </c>
      <c r="V1510" s="148" t="s">
        <v>175</v>
      </c>
      <c r="W1510" s="153">
        <v>0</v>
      </c>
      <c r="X1510" s="148" t="s">
        <v>175</v>
      </c>
      <c r="Y1510" s="153">
        <v>0</v>
      </c>
      <c r="Z1510" s="154" t="s">
        <v>175</v>
      </c>
      <c r="AA1510" s="147" t="s">
        <v>175</v>
      </c>
      <c r="AB1510" s="147" t="s">
        <v>175</v>
      </c>
      <c r="AC1510" s="148"/>
      <c r="AD1510" s="148"/>
      <c r="AE1510" s="148"/>
      <c r="AF1510" s="148"/>
      <c r="AG1510" s="148" t="s">
        <v>7020</v>
      </c>
      <c r="AH1510" s="148" t="s">
        <v>7079</v>
      </c>
      <c r="AI1510" s="148" t="s">
        <v>5000</v>
      </c>
      <c r="AJ1510" s="148" t="s">
        <v>5107</v>
      </c>
      <c r="AK1510" s="155">
        <f>+IF(LEN(_R4T[[#This Row],[KOD]])=5,1,IF(LEN(_R4T[[#This Row],[KOD]])=8,2,IF(LEN(_R4T[[#This Row],[KOD]])=11,3,4)))</f>
        <v>4</v>
      </c>
    </row>
    <row r="1511" spans="2:37" ht="14.5" outlineLevel="3">
      <c r="B1511" s="145" t="s">
        <v>7095</v>
      </c>
      <c r="C1511" s="146" t="s">
        <v>7096</v>
      </c>
      <c r="D1511" s="147" t="s">
        <v>175</v>
      </c>
      <c r="E1511" s="148" t="s">
        <v>175</v>
      </c>
      <c r="F1511" s="148" t="s">
        <v>175</v>
      </c>
      <c r="G1511" s="148" t="s">
        <v>175</v>
      </c>
      <c r="H1511" s="148" t="s">
        <v>175</v>
      </c>
      <c r="I1511" s="149" t="s">
        <v>175</v>
      </c>
      <c r="J1511" s="148" t="s">
        <v>175</v>
      </c>
      <c r="K1511" s="147" t="s">
        <v>175</v>
      </c>
      <c r="L1511" s="147" t="s">
        <v>175</v>
      </c>
      <c r="M1511" s="150">
        <v>0</v>
      </c>
      <c r="N1511" s="151" t="s">
        <v>175</v>
      </c>
      <c r="O1511" s="147" t="s">
        <v>175</v>
      </c>
      <c r="P1511" s="147" t="s">
        <v>175</v>
      </c>
      <c r="Q1511" s="150">
        <v>0</v>
      </c>
      <c r="R1511" s="151">
        <v>0</v>
      </c>
      <c r="S1511" s="152" t="s">
        <v>175</v>
      </c>
      <c r="T1511" s="149" t="s">
        <v>175</v>
      </c>
      <c r="U1511" s="149">
        <v>0</v>
      </c>
      <c r="V1511" s="148" t="s">
        <v>175</v>
      </c>
      <c r="W1511" s="153">
        <v>0</v>
      </c>
      <c r="X1511" s="148" t="s">
        <v>175</v>
      </c>
      <c r="Y1511" s="153">
        <v>0</v>
      </c>
      <c r="Z1511" s="154" t="s">
        <v>175</v>
      </c>
      <c r="AA1511" s="147" t="s">
        <v>175</v>
      </c>
      <c r="AB1511" s="147" t="s">
        <v>175</v>
      </c>
      <c r="AC1511" s="148"/>
      <c r="AD1511" s="148"/>
      <c r="AE1511" s="148"/>
      <c r="AF1511" s="148"/>
      <c r="AG1511" s="148" t="s">
        <v>7020</v>
      </c>
      <c r="AH1511" s="148" t="s">
        <v>7079</v>
      </c>
      <c r="AI1511" s="148" t="s">
        <v>5000</v>
      </c>
      <c r="AJ1511" s="148" t="s">
        <v>5109</v>
      </c>
      <c r="AK1511" s="155">
        <f>+IF(LEN(_R4T[[#This Row],[KOD]])=5,1,IF(LEN(_R4T[[#This Row],[KOD]])=8,2,IF(LEN(_R4T[[#This Row],[KOD]])=11,3,4)))</f>
        <v>4</v>
      </c>
    </row>
    <row r="1512" spans="2:37" ht="14.5" outlineLevel="1">
      <c r="B1512" s="123" t="s">
        <v>7097</v>
      </c>
      <c r="C1512" s="124" t="s">
        <v>7098</v>
      </c>
      <c r="D1512" s="125" t="s">
        <v>175</v>
      </c>
      <c r="E1512" s="126" t="s">
        <v>175</v>
      </c>
      <c r="F1512" s="126" t="s">
        <v>175</v>
      </c>
      <c r="G1512" s="126" t="s">
        <v>175</v>
      </c>
      <c r="H1512" s="126" t="s">
        <v>175</v>
      </c>
      <c r="I1512" s="127" t="s">
        <v>175</v>
      </c>
      <c r="J1512" s="126" t="s">
        <v>175</v>
      </c>
      <c r="K1512" s="125" t="s">
        <v>175</v>
      </c>
      <c r="L1512" s="125" t="s">
        <v>175</v>
      </c>
      <c r="M1512" s="128">
        <v>0</v>
      </c>
      <c r="N1512" s="129" t="s">
        <v>175</v>
      </c>
      <c r="O1512" s="125" t="s">
        <v>175</v>
      </c>
      <c r="P1512" s="125" t="s">
        <v>175</v>
      </c>
      <c r="Q1512" s="128">
        <v>0</v>
      </c>
      <c r="R1512" s="129">
        <v>0</v>
      </c>
      <c r="S1512" s="130" t="s">
        <v>175</v>
      </c>
      <c r="T1512" s="127" t="s">
        <v>175</v>
      </c>
      <c r="U1512" s="127">
        <v>0</v>
      </c>
      <c r="V1512" s="126" t="s">
        <v>175</v>
      </c>
      <c r="W1512" s="131">
        <v>0</v>
      </c>
      <c r="X1512" s="126" t="s">
        <v>175</v>
      </c>
      <c r="Y1512" s="131">
        <v>0</v>
      </c>
      <c r="Z1512" s="132" t="s">
        <v>175</v>
      </c>
      <c r="AA1512" s="125" t="s">
        <v>175</v>
      </c>
      <c r="AB1512" s="125" t="s">
        <v>175</v>
      </c>
      <c r="AC1512" s="126"/>
      <c r="AD1512" s="126"/>
      <c r="AE1512" s="126"/>
      <c r="AF1512" s="126"/>
      <c r="AG1512" s="126" t="s">
        <v>7020</v>
      </c>
      <c r="AH1512" s="126" t="s">
        <v>7099</v>
      </c>
      <c r="AI1512" s="126" t="s">
        <v>175</v>
      </c>
      <c r="AJ1512" s="126" t="s">
        <v>175</v>
      </c>
      <c r="AK1512" s="133">
        <f>+IF(LEN(_R4T[[#This Row],[KOD]])=5,1,IF(LEN(_R4T[[#This Row],[KOD]])=8,2,IF(LEN(_R4T[[#This Row],[KOD]])=11,3,4)))</f>
        <v>2</v>
      </c>
    </row>
    <row r="1513" spans="2:37" ht="14.5" outlineLevel="2">
      <c r="B1513" s="134" t="s">
        <v>7100</v>
      </c>
      <c r="C1513" s="135" t="s">
        <v>7098</v>
      </c>
      <c r="D1513" s="136" t="s">
        <v>175</v>
      </c>
      <c r="E1513" s="137" t="s">
        <v>175</v>
      </c>
      <c r="F1513" s="137" t="s">
        <v>175</v>
      </c>
      <c r="G1513" s="137" t="s">
        <v>175</v>
      </c>
      <c r="H1513" s="137" t="s">
        <v>175</v>
      </c>
      <c r="I1513" s="138" t="s">
        <v>175</v>
      </c>
      <c r="J1513" s="137" t="s">
        <v>175</v>
      </c>
      <c r="K1513" s="136" t="s">
        <v>175</v>
      </c>
      <c r="L1513" s="136" t="s">
        <v>175</v>
      </c>
      <c r="M1513" s="139">
        <v>0</v>
      </c>
      <c r="N1513" s="140" t="s">
        <v>175</v>
      </c>
      <c r="O1513" s="136" t="s">
        <v>175</v>
      </c>
      <c r="P1513" s="136" t="s">
        <v>175</v>
      </c>
      <c r="Q1513" s="139">
        <v>0</v>
      </c>
      <c r="R1513" s="140">
        <v>0</v>
      </c>
      <c r="S1513" s="141" t="s">
        <v>175</v>
      </c>
      <c r="T1513" s="138" t="s">
        <v>175</v>
      </c>
      <c r="U1513" s="138">
        <v>0</v>
      </c>
      <c r="V1513" s="137" t="s">
        <v>175</v>
      </c>
      <c r="W1513" s="142">
        <v>0</v>
      </c>
      <c r="X1513" s="137" t="s">
        <v>175</v>
      </c>
      <c r="Y1513" s="142">
        <v>0</v>
      </c>
      <c r="Z1513" s="143" t="s">
        <v>175</v>
      </c>
      <c r="AA1513" s="136" t="s">
        <v>175</v>
      </c>
      <c r="AB1513" s="136" t="s">
        <v>175</v>
      </c>
      <c r="AC1513" s="137"/>
      <c r="AD1513" s="137"/>
      <c r="AE1513" s="137"/>
      <c r="AF1513" s="137"/>
      <c r="AG1513" s="137" t="s">
        <v>7020</v>
      </c>
      <c r="AH1513" s="137" t="s">
        <v>7099</v>
      </c>
      <c r="AI1513" s="137" t="s">
        <v>5000</v>
      </c>
      <c r="AJ1513" s="137" t="s">
        <v>175</v>
      </c>
      <c r="AK1513" s="144">
        <f>+IF(LEN(_R4T[[#This Row],[KOD]])=5,1,IF(LEN(_R4T[[#This Row],[KOD]])=8,2,IF(LEN(_R4T[[#This Row],[KOD]])=11,3,4)))</f>
        <v>3</v>
      </c>
    </row>
    <row r="1514" spans="2:37" ht="14.5" outlineLevel="3">
      <c r="B1514" s="145" t="s">
        <v>7101</v>
      </c>
      <c r="C1514" s="146" t="s">
        <v>7102</v>
      </c>
      <c r="D1514" s="147" t="s">
        <v>175</v>
      </c>
      <c r="E1514" s="148" t="s">
        <v>175</v>
      </c>
      <c r="F1514" s="148" t="s">
        <v>175</v>
      </c>
      <c r="G1514" s="148" t="s">
        <v>175</v>
      </c>
      <c r="H1514" s="148" t="s">
        <v>175</v>
      </c>
      <c r="I1514" s="149" t="s">
        <v>175</v>
      </c>
      <c r="J1514" s="148" t="s">
        <v>175</v>
      </c>
      <c r="K1514" s="147" t="s">
        <v>175</v>
      </c>
      <c r="L1514" s="147" t="s">
        <v>175</v>
      </c>
      <c r="M1514" s="150">
        <v>0</v>
      </c>
      <c r="N1514" s="151" t="s">
        <v>175</v>
      </c>
      <c r="O1514" s="147" t="s">
        <v>175</v>
      </c>
      <c r="P1514" s="147" t="s">
        <v>175</v>
      </c>
      <c r="Q1514" s="150">
        <v>0</v>
      </c>
      <c r="R1514" s="151">
        <v>0</v>
      </c>
      <c r="S1514" s="152" t="s">
        <v>175</v>
      </c>
      <c r="T1514" s="149" t="s">
        <v>175</v>
      </c>
      <c r="U1514" s="149">
        <v>0</v>
      </c>
      <c r="V1514" s="148" t="s">
        <v>175</v>
      </c>
      <c r="W1514" s="153">
        <v>0</v>
      </c>
      <c r="X1514" s="148" t="s">
        <v>175</v>
      </c>
      <c r="Y1514" s="153">
        <v>0</v>
      </c>
      <c r="Z1514" s="154" t="s">
        <v>175</v>
      </c>
      <c r="AA1514" s="147" t="s">
        <v>175</v>
      </c>
      <c r="AB1514" s="147" t="s">
        <v>175</v>
      </c>
      <c r="AC1514" s="148"/>
      <c r="AD1514" s="148"/>
      <c r="AE1514" s="148"/>
      <c r="AF1514" s="148"/>
      <c r="AG1514" s="148" t="s">
        <v>7020</v>
      </c>
      <c r="AH1514" s="148" t="s">
        <v>7099</v>
      </c>
      <c r="AI1514" s="148" t="s">
        <v>5000</v>
      </c>
      <c r="AJ1514" s="148" t="s">
        <v>65</v>
      </c>
      <c r="AK1514" s="155">
        <f>+IF(LEN(_R4T[[#This Row],[KOD]])=5,1,IF(LEN(_R4T[[#This Row],[KOD]])=8,2,IF(LEN(_R4T[[#This Row],[KOD]])=11,3,4)))</f>
        <v>4</v>
      </c>
    </row>
    <row r="1515" spans="2:37" ht="14.5" outlineLevel="3">
      <c r="B1515" s="145" t="s">
        <v>7103</v>
      </c>
      <c r="C1515" s="146" t="s">
        <v>7104</v>
      </c>
      <c r="D1515" s="147" t="s">
        <v>175</v>
      </c>
      <c r="E1515" s="148" t="s">
        <v>175</v>
      </c>
      <c r="F1515" s="148" t="s">
        <v>175</v>
      </c>
      <c r="G1515" s="148" t="s">
        <v>175</v>
      </c>
      <c r="H1515" s="148" t="s">
        <v>175</v>
      </c>
      <c r="I1515" s="149" t="s">
        <v>175</v>
      </c>
      <c r="J1515" s="148" t="s">
        <v>175</v>
      </c>
      <c r="K1515" s="147" t="s">
        <v>175</v>
      </c>
      <c r="L1515" s="147" t="s">
        <v>175</v>
      </c>
      <c r="M1515" s="150">
        <v>0</v>
      </c>
      <c r="N1515" s="151" t="s">
        <v>175</v>
      </c>
      <c r="O1515" s="147" t="s">
        <v>175</v>
      </c>
      <c r="P1515" s="147" t="s">
        <v>175</v>
      </c>
      <c r="Q1515" s="150">
        <v>0</v>
      </c>
      <c r="R1515" s="151">
        <v>0</v>
      </c>
      <c r="S1515" s="152" t="s">
        <v>175</v>
      </c>
      <c r="T1515" s="149" t="s">
        <v>175</v>
      </c>
      <c r="U1515" s="149">
        <v>0</v>
      </c>
      <c r="V1515" s="148" t="s">
        <v>175</v>
      </c>
      <c r="W1515" s="153">
        <v>0</v>
      </c>
      <c r="X1515" s="148" t="s">
        <v>175</v>
      </c>
      <c r="Y1515" s="153">
        <v>0</v>
      </c>
      <c r="Z1515" s="154" t="s">
        <v>175</v>
      </c>
      <c r="AA1515" s="147" t="s">
        <v>175</v>
      </c>
      <c r="AB1515" s="147" t="s">
        <v>175</v>
      </c>
      <c r="AC1515" s="148"/>
      <c r="AD1515" s="148"/>
      <c r="AE1515" s="148"/>
      <c r="AF1515" s="148"/>
      <c r="AG1515" s="148" t="s">
        <v>7020</v>
      </c>
      <c r="AH1515" s="148" t="s">
        <v>7099</v>
      </c>
      <c r="AI1515" s="148" t="s">
        <v>5000</v>
      </c>
      <c r="AJ1515" s="148" t="s">
        <v>5025</v>
      </c>
      <c r="AK1515" s="155">
        <f>+IF(LEN(_R4T[[#This Row],[KOD]])=5,1,IF(LEN(_R4T[[#This Row],[KOD]])=8,2,IF(LEN(_R4T[[#This Row],[KOD]])=11,3,4)))</f>
        <v>4</v>
      </c>
    </row>
    <row r="1516" spans="2:37" ht="14.5" outlineLevel="3">
      <c r="B1516" s="145" t="s">
        <v>7105</v>
      </c>
      <c r="C1516" s="146" t="s">
        <v>7106</v>
      </c>
      <c r="D1516" s="147" t="s">
        <v>175</v>
      </c>
      <c r="E1516" s="148" t="s">
        <v>175</v>
      </c>
      <c r="F1516" s="148" t="s">
        <v>175</v>
      </c>
      <c r="G1516" s="148" t="s">
        <v>175</v>
      </c>
      <c r="H1516" s="148" t="s">
        <v>175</v>
      </c>
      <c r="I1516" s="149" t="s">
        <v>175</v>
      </c>
      <c r="J1516" s="148" t="s">
        <v>175</v>
      </c>
      <c r="K1516" s="147" t="s">
        <v>175</v>
      </c>
      <c r="L1516" s="147" t="s">
        <v>175</v>
      </c>
      <c r="M1516" s="150">
        <v>0</v>
      </c>
      <c r="N1516" s="151" t="s">
        <v>175</v>
      </c>
      <c r="O1516" s="147" t="s">
        <v>175</v>
      </c>
      <c r="P1516" s="147" t="s">
        <v>175</v>
      </c>
      <c r="Q1516" s="150">
        <v>0</v>
      </c>
      <c r="R1516" s="151">
        <v>0</v>
      </c>
      <c r="S1516" s="152" t="s">
        <v>175</v>
      </c>
      <c r="T1516" s="149" t="s">
        <v>175</v>
      </c>
      <c r="U1516" s="149">
        <v>0</v>
      </c>
      <c r="V1516" s="148" t="s">
        <v>175</v>
      </c>
      <c r="W1516" s="153">
        <v>0</v>
      </c>
      <c r="X1516" s="148" t="s">
        <v>175</v>
      </c>
      <c r="Y1516" s="153">
        <v>0</v>
      </c>
      <c r="Z1516" s="154" t="s">
        <v>175</v>
      </c>
      <c r="AA1516" s="147" t="s">
        <v>175</v>
      </c>
      <c r="AB1516" s="147" t="s">
        <v>175</v>
      </c>
      <c r="AC1516" s="148"/>
      <c r="AD1516" s="148"/>
      <c r="AE1516" s="148"/>
      <c r="AF1516" s="148"/>
      <c r="AG1516" s="148" t="s">
        <v>7020</v>
      </c>
      <c r="AH1516" s="148" t="s">
        <v>7099</v>
      </c>
      <c r="AI1516" s="148" t="s">
        <v>5000</v>
      </c>
      <c r="AJ1516" s="148" t="s">
        <v>141</v>
      </c>
      <c r="AK1516" s="155">
        <f>+IF(LEN(_R4T[[#This Row],[KOD]])=5,1,IF(LEN(_R4T[[#This Row],[KOD]])=8,2,IF(LEN(_R4T[[#This Row],[KOD]])=11,3,4)))</f>
        <v>4</v>
      </c>
    </row>
    <row r="1517" spans="2:37" ht="14.5" outlineLevel="3">
      <c r="B1517" s="145" t="s">
        <v>7107</v>
      </c>
      <c r="C1517" s="146" t="s">
        <v>7108</v>
      </c>
      <c r="D1517" s="147" t="s">
        <v>175</v>
      </c>
      <c r="E1517" s="148" t="s">
        <v>175</v>
      </c>
      <c r="F1517" s="148" t="s">
        <v>175</v>
      </c>
      <c r="G1517" s="148" t="s">
        <v>175</v>
      </c>
      <c r="H1517" s="148" t="s">
        <v>175</v>
      </c>
      <c r="I1517" s="149" t="s">
        <v>175</v>
      </c>
      <c r="J1517" s="148" t="s">
        <v>175</v>
      </c>
      <c r="K1517" s="147" t="s">
        <v>175</v>
      </c>
      <c r="L1517" s="147" t="s">
        <v>175</v>
      </c>
      <c r="M1517" s="150">
        <v>0</v>
      </c>
      <c r="N1517" s="151" t="s">
        <v>175</v>
      </c>
      <c r="O1517" s="147" t="s">
        <v>175</v>
      </c>
      <c r="P1517" s="147" t="s">
        <v>175</v>
      </c>
      <c r="Q1517" s="150">
        <v>0</v>
      </c>
      <c r="R1517" s="151">
        <v>0</v>
      </c>
      <c r="S1517" s="152" t="s">
        <v>175</v>
      </c>
      <c r="T1517" s="149" t="s">
        <v>175</v>
      </c>
      <c r="U1517" s="149">
        <v>0</v>
      </c>
      <c r="V1517" s="148" t="s">
        <v>175</v>
      </c>
      <c r="W1517" s="153">
        <v>0</v>
      </c>
      <c r="X1517" s="148" t="s">
        <v>175</v>
      </c>
      <c r="Y1517" s="153">
        <v>0</v>
      </c>
      <c r="Z1517" s="154" t="s">
        <v>175</v>
      </c>
      <c r="AA1517" s="147" t="s">
        <v>175</v>
      </c>
      <c r="AB1517" s="147" t="s">
        <v>175</v>
      </c>
      <c r="AC1517" s="148"/>
      <c r="AD1517" s="148"/>
      <c r="AE1517" s="148"/>
      <c r="AF1517" s="148"/>
      <c r="AG1517" s="148" t="s">
        <v>7020</v>
      </c>
      <c r="AH1517" s="148" t="s">
        <v>7099</v>
      </c>
      <c r="AI1517" s="148" t="s">
        <v>5000</v>
      </c>
      <c r="AJ1517" s="148" t="s">
        <v>5030</v>
      </c>
      <c r="AK1517" s="155">
        <f>+IF(LEN(_R4T[[#This Row],[KOD]])=5,1,IF(LEN(_R4T[[#This Row],[KOD]])=8,2,IF(LEN(_R4T[[#This Row],[KOD]])=11,3,4)))</f>
        <v>4</v>
      </c>
    </row>
    <row r="1518" spans="2:37" ht="14.5" outlineLevel="3">
      <c r="B1518" s="145" t="s">
        <v>7109</v>
      </c>
      <c r="C1518" s="146" t="s">
        <v>7110</v>
      </c>
      <c r="D1518" s="147" t="s">
        <v>175</v>
      </c>
      <c r="E1518" s="148" t="s">
        <v>175</v>
      </c>
      <c r="F1518" s="148" t="s">
        <v>175</v>
      </c>
      <c r="G1518" s="148" t="s">
        <v>175</v>
      </c>
      <c r="H1518" s="148" t="s">
        <v>175</v>
      </c>
      <c r="I1518" s="149" t="s">
        <v>175</v>
      </c>
      <c r="J1518" s="148" t="s">
        <v>175</v>
      </c>
      <c r="K1518" s="147" t="s">
        <v>175</v>
      </c>
      <c r="L1518" s="147" t="s">
        <v>175</v>
      </c>
      <c r="M1518" s="150">
        <v>0</v>
      </c>
      <c r="N1518" s="151" t="s">
        <v>175</v>
      </c>
      <c r="O1518" s="147" t="s">
        <v>175</v>
      </c>
      <c r="P1518" s="147" t="s">
        <v>175</v>
      </c>
      <c r="Q1518" s="150">
        <v>0</v>
      </c>
      <c r="R1518" s="151">
        <v>0</v>
      </c>
      <c r="S1518" s="152" t="s">
        <v>175</v>
      </c>
      <c r="T1518" s="149" t="s">
        <v>175</v>
      </c>
      <c r="U1518" s="149">
        <v>0</v>
      </c>
      <c r="V1518" s="148" t="s">
        <v>175</v>
      </c>
      <c r="W1518" s="153">
        <v>0</v>
      </c>
      <c r="X1518" s="148" t="s">
        <v>175</v>
      </c>
      <c r="Y1518" s="153">
        <v>0</v>
      </c>
      <c r="Z1518" s="154" t="s">
        <v>175</v>
      </c>
      <c r="AA1518" s="147" t="s">
        <v>175</v>
      </c>
      <c r="AB1518" s="147" t="s">
        <v>175</v>
      </c>
      <c r="AC1518" s="148"/>
      <c r="AD1518" s="148"/>
      <c r="AE1518" s="148"/>
      <c r="AF1518" s="148"/>
      <c r="AG1518" s="148" t="s">
        <v>7020</v>
      </c>
      <c r="AH1518" s="148" t="s">
        <v>7099</v>
      </c>
      <c r="AI1518" s="148" t="s">
        <v>5000</v>
      </c>
      <c r="AJ1518" s="148" t="s">
        <v>5034</v>
      </c>
      <c r="AK1518" s="155">
        <f>+IF(LEN(_R4T[[#This Row],[KOD]])=5,1,IF(LEN(_R4T[[#This Row],[KOD]])=8,2,IF(LEN(_R4T[[#This Row],[KOD]])=11,3,4)))</f>
        <v>4</v>
      </c>
    </row>
    <row r="1519" spans="2:37" ht="14.5" outlineLevel="3">
      <c r="B1519" s="145" t="s">
        <v>7111</v>
      </c>
      <c r="C1519" s="146" t="s">
        <v>7112</v>
      </c>
      <c r="D1519" s="147" t="s">
        <v>175</v>
      </c>
      <c r="E1519" s="148" t="s">
        <v>175</v>
      </c>
      <c r="F1519" s="148" t="s">
        <v>175</v>
      </c>
      <c r="G1519" s="148" t="s">
        <v>175</v>
      </c>
      <c r="H1519" s="148" t="s">
        <v>175</v>
      </c>
      <c r="I1519" s="149" t="s">
        <v>175</v>
      </c>
      <c r="J1519" s="148" t="s">
        <v>175</v>
      </c>
      <c r="K1519" s="147" t="s">
        <v>175</v>
      </c>
      <c r="L1519" s="147" t="s">
        <v>175</v>
      </c>
      <c r="M1519" s="150">
        <v>0</v>
      </c>
      <c r="N1519" s="151" t="s">
        <v>175</v>
      </c>
      <c r="O1519" s="147" t="s">
        <v>175</v>
      </c>
      <c r="P1519" s="147" t="s">
        <v>175</v>
      </c>
      <c r="Q1519" s="150">
        <v>0</v>
      </c>
      <c r="R1519" s="151">
        <v>0</v>
      </c>
      <c r="S1519" s="152" t="s">
        <v>175</v>
      </c>
      <c r="T1519" s="149" t="s">
        <v>175</v>
      </c>
      <c r="U1519" s="149">
        <v>0</v>
      </c>
      <c r="V1519" s="148" t="s">
        <v>175</v>
      </c>
      <c r="W1519" s="153">
        <v>0</v>
      </c>
      <c r="X1519" s="148" t="s">
        <v>175</v>
      </c>
      <c r="Y1519" s="153">
        <v>0</v>
      </c>
      <c r="Z1519" s="154" t="s">
        <v>175</v>
      </c>
      <c r="AA1519" s="147" t="s">
        <v>175</v>
      </c>
      <c r="AB1519" s="147" t="s">
        <v>175</v>
      </c>
      <c r="AC1519" s="148"/>
      <c r="AD1519" s="148"/>
      <c r="AE1519" s="148"/>
      <c r="AF1519" s="148"/>
      <c r="AG1519" s="148" t="s">
        <v>7020</v>
      </c>
      <c r="AH1519" s="148" t="s">
        <v>7099</v>
      </c>
      <c r="AI1519" s="148" t="s">
        <v>5000</v>
      </c>
      <c r="AJ1519" s="148" t="s">
        <v>5086</v>
      </c>
      <c r="AK1519" s="155">
        <f>+IF(LEN(_R4T[[#This Row],[KOD]])=5,1,IF(LEN(_R4T[[#This Row],[KOD]])=8,2,IF(LEN(_R4T[[#This Row],[KOD]])=11,3,4)))</f>
        <v>4</v>
      </c>
    </row>
    <row r="1520" spans="2:37" ht="14.5" outlineLevel="3">
      <c r="B1520" s="145" t="s">
        <v>7113</v>
      </c>
      <c r="C1520" s="146" t="s">
        <v>7114</v>
      </c>
      <c r="D1520" s="147" t="s">
        <v>175</v>
      </c>
      <c r="E1520" s="148" t="s">
        <v>175</v>
      </c>
      <c r="F1520" s="148" t="s">
        <v>175</v>
      </c>
      <c r="G1520" s="148" t="s">
        <v>175</v>
      </c>
      <c r="H1520" s="148" t="s">
        <v>175</v>
      </c>
      <c r="I1520" s="149" t="s">
        <v>175</v>
      </c>
      <c r="J1520" s="148" t="s">
        <v>175</v>
      </c>
      <c r="K1520" s="147" t="s">
        <v>175</v>
      </c>
      <c r="L1520" s="147" t="s">
        <v>175</v>
      </c>
      <c r="M1520" s="150">
        <v>0</v>
      </c>
      <c r="N1520" s="151" t="s">
        <v>175</v>
      </c>
      <c r="O1520" s="147" t="s">
        <v>175</v>
      </c>
      <c r="P1520" s="147" t="s">
        <v>175</v>
      </c>
      <c r="Q1520" s="150">
        <v>0</v>
      </c>
      <c r="R1520" s="151">
        <v>0</v>
      </c>
      <c r="S1520" s="152" t="s">
        <v>175</v>
      </c>
      <c r="T1520" s="149" t="s">
        <v>175</v>
      </c>
      <c r="U1520" s="149">
        <v>0</v>
      </c>
      <c r="V1520" s="148" t="s">
        <v>175</v>
      </c>
      <c r="W1520" s="153">
        <v>0</v>
      </c>
      <c r="X1520" s="148" t="s">
        <v>175</v>
      </c>
      <c r="Y1520" s="153">
        <v>0</v>
      </c>
      <c r="Z1520" s="154" t="s">
        <v>175</v>
      </c>
      <c r="AA1520" s="147" t="s">
        <v>175</v>
      </c>
      <c r="AB1520" s="147" t="s">
        <v>175</v>
      </c>
      <c r="AC1520" s="148"/>
      <c r="AD1520" s="148"/>
      <c r="AE1520" s="148"/>
      <c r="AF1520" s="148"/>
      <c r="AG1520" s="148" t="s">
        <v>7020</v>
      </c>
      <c r="AH1520" s="148" t="s">
        <v>7099</v>
      </c>
      <c r="AI1520" s="148" t="s">
        <v>5000</v>
      </c>
      <c r="AJ1520" s="148" t="s">
        <v>5107</v>
      </c>
      <c r="AK1520" s="155">
        <f>+IF(LEN(_R4T[[#This Row],[KOD]])=5,1,IF(LEN(_R4T[[#This Row],[KOD]])=8,2,IF(LEN(_R4T[[#This Row],[KOD]])=11,3,4)))</f>
        <v>4</v>
      </c>
    </row>
    <row r="1521" spans="2:37" ht="14.5" outlineLevel="3">
      <c r="B1521" s="145" t="s">
        <v>7115</v>
      </c>
      <c r="C1521" s="146" t="s">
        <v>7116</v>
      </c>
      <c r="D1521" s="147" t="s">
        <v>175</v>
      </c>
      <c r="E1521" s="148" t="s">
        <v>175</v>
      </c>
      <c r="F1521" s="148" t="s">
        <v>175</v>
      </c>
      <c r="G1521" s="148" t="s">
        <v>175</v>
      </c>
      <c r="H1521" s="148" t="s">
        <v>175</v>
      </c>
      <c r="I1521" s="149" t="s">
        <v>175</v>
      </c>
      <c r="J1521" s="148" t="s">
        <v>175</v>
      </c>
      <c r="K1521" s="147" t="s">
        <v>175</v>
      </c>
      <c r="L1521" s="147" t="s">
        <v>175</v>
      </c>
      <c r="M1521" s="150">
        <v>0</v>
      </c>
      <c r="N1521" s="151" t="s">
        <v>175</v>
      </c>
      <c r="O1521" s="147" t="s">
        <v>175</v>
      </c>
      <c r="P1521" s="147" t="s">
        <v>175</v>
      </c>
      <c r="Q1521" s="150">
        <v>0</v>
      </c>
      <c r="R1521" s="151">
        <v>0</v>
      </c>
      <c r="S1521" s="152" t="s">
        <v>175</v>
      </c>
      <c r="T1521" s="149" t="s">
        <v>175</v>
      </c>
      <c r="U1521" s="149">
        <v>0</v>
      </c>
      <c r="V1521" s="148" t="s">
        <v>175</v>
      </c>
      <c r="W1521" s="153">
        <v>0</v>
      </c>
      <c r="X1521" s="148" t="s">
        <v>175</v>
      </c>
      <c r="Y1521" s="153">
        <v>0</v>
      </c>
      <c r="Z1521" s="154" t="s">
        <v>175</v>
      </c>
      <c r="AA1521" s="147" t="s">
        <v>175</v>
      </c>
      <c r="AB1521" s="147" t="s">
        <v>175</v>
      </c>
      <c r="AC1521" s="148"/>
      <c r="AD1521" s="148"/>
      <c r="AE1521" s="148"/>
      <c r="AF1521" s="148"/>
      <c r="AG1521" s="148" t="s">
        <v>7020</v>
      </c>
      <c r="AH1521" s="148" t="s">
        <v>7099</v>
      </c>
      <c r="AI1521" s="148" t="s">
        <v>5000</v>
      </c>
      <c r="AJ1521" s="148" t="s">
        <v>5109</v>
      </c>
      <c r="AK1521" s="155">
        <f>+IF(LEN(_R4T[[#This Row],[KOD]])=5,1,IF(LEN(_R4T[[#This Row],[KOD]])=8,2,IF(LEN(_R4T[[#This Row],[KOD]])=11,3,4)))</f>
        <v>4</v>
      </c>
    </row>
    <row r="1522" spans="2:37" ht="14.5" outlineLevel="3">
      <c r="B1522" s="145" t="s">
        <v>7117</v>
      </c>
      <c r="C1522" s="146" t="s">
        <v>7118</v>
      </c>
      <c r="D1522" s="147" t="s">
        <v>175</v>
      </c>
      <c r="E1522" s="148" t="s">
        <v>175</v>
      </c>
      <c r="F1522" s="148" t="s">
        <v>175</v>
      </c>
      <c r="G1522" s="148" t="s">
        <v>175</v>
      </c>
      <c r="H1522" s="148" t="s">
        <v>175</v>
      </c>
      <c r="I1522" s="149" t="s">
        <v>175</v>
      </c>
      <c r="J1522" s="148" t="s">
        <v>175</v>
      </c>
      <c r="K1522" s="147" t="s">
        <v>175</v>
      </c>
      <c r="L1522" s="147" t="s">
        <v>175</v>
      </c>
      <c r="M1522" s="150">
        <v>0</v>
      </c>
      <c r="N1522" s="151" t="s">
        <v>175</v>
      </c>
      <c r="O1522" s="147" t="s">
        <v>175</v>
      </c>
      <c r="P1522" s="147" t="s">
        <v>175</v>
      </c>
      <c r="Q1522" s="150">
        <v>0</v>
      </c>
      <c r="R1522" s="151">
        <v>0</v>
      </c>
      <c r="S1522" s="152" t="s">
        <v>175</v>
      </c>
      <c r="T1522" s="149" t="s">
        <v>175</v>
      </c>
      <c r="U1522" s="149">
        <v>0</v>
      </c>
      <c r="V1522" s="148" t="s">
        <v>175</v>
      </c>
      <c r="W1522" s="153">
        <v>0</v>
      </c>
      <c r="X1522" s="148" t="s">
        <v>175</v>
      </c>
      <c r="Y1522" s="153">
        <v>0</v>
      </c>
      <c r="Z1522" s="154" t="s">
        <v>175</v>
      </c>
      <c r="AA1522" s="147" t="s">
        <v>175</v>
      </c>
      <c r="AB1522" s="147" t="s">
        <v>175</v>
      </c>
      <c r="AC1522" s="148"/>
      <c r="AD1522" s="148"/>
      <c r="AE1522" s="148"/>
      <c r="AF1522" s="148"/>
      <c r="AG1522" s="148" t="s">
        <v>7020</v>
      </c>
      <c r="AH1522" s="148" t="s">
        <v>7099</v>
      </c>
      <c r="AI1522" s="148" t="s">
        <v>5000</v>
      </c>
      <c r="AJ1522" s="148" t="s">
        <v>5111</v>
      </c>
      <c r="AK1522" s="155">
        <f>+IF(LEN(_R4T[[#This Row],[KOD]])=5,1,IF(LEN(_R4T[[#This Row],[KOD]])=8,2,IF(LEN(_R4T[[#This Row],[KOD]])=11,3,4)))</f>
        <v>4</v>
      </c>
    </row>
    <row r="1523" spans="2:37" ht="14.5" outlineLevel="1">
      <c r="B1523" s="123" t="s">
        <v>7119</v>
      </c>
      <c r="C1523" s="124" t="s">
        <v>7120</v>
      </c>
      <c r="D1523" s="125" t="s">
        <v>175</v>
      </c>
      <c r="E1523" s="126" t="s">
        <v>175</v>
      </c>
      <c r="F1523" s="126" t="s">
        <v>175</v>
      </c>
      <c r="G1523" s="126" t="s">
        <v>175</v>
      </c>
      <c r="H1523" s="126" t="s">
        <v>175</v>
      </c>
      <c r="I1523" s="127" t="s">
        <v>175</v>
      </c>
      <c r="J1523" s="126" t="s">
        <v>175</v>
      </c>
      <c r="K1523" s="125" t="s">
        <v>175</v>
      </c>
      <c r="L1523" s="125" t="s">
        <v>175</v>
      </c>
      <c r="M1523" s="128">
        <v>0</v>
      </c>
      <c r="N1523" s="129" t="s">
        <v>175</v>
      </c>
      <c r="O1523" s="125" t="s">
        <v>175</v>
      </c>
      <c r="P1523" s="125" t="s">
        <v>175</v>
      </c>
      <c r="Q1523" s="128">
        <v>0</v>
      </c>
      <c r="R1523" s="129">
        <v>0</v>
      </c>
      <c r="S1523" s="130" t="s">
        <v>175</v>
      </c>
      <c r="T1523" s="127" t="s">
        <v>175</v>
      </c>
      <c r="U1523" s="127">
        <v>0</v>
      </c>
      <c r="V1523" s="126" t="s">
        <v>175</v>
      </c>
      <c r="W1523" s="131">
        <v>0</v>
      </c>
      <c r="X1523" s="126" t="s">
        <v>175</v>
      </c>
      <c r="Y1523" s="131">
        <v>0</v>
      </c>
      <c r="Z1523" s="132" t="s">
        <v>175</v>
      </c>
      <c r="AA1523" s="125" t="s">
        <v>175</v>
      </c>
      <c r="AB1523" s="125" t="s">
        <v>175</v>
      </c>
      <c r="AC1523" s="126"/>
      <c r="AD1523" s="126"/>
      <c r="AE1523" s="126"/>
      <c r="AF1523" s="126"/>
      <c r="AG1523" s="126" t="s">
        <v>7020</v>
      </c>
      <c r="AH1523" s="126" t="s">
        <v>7121</v>
      </c>
      <c r="AI1523" s="126" t="s">
        <v>175</v>
      </c>
      <c r="AJ1523" s="126" t="s">
        <v>175</v>
      </c>
      <c r="AK1523" s="133">
        <f>+IF(LEN(_R4T[[#This Row],[KOD]])=5,1,IF(LEN(_R4T[[#This Row],[KOD]])=8,2,IF(LEN(_R4T[[#This Row],[KOD]])=11,3,4)))</f>
        <v>2</v>
      </c>
    </row>
    <row r="1524" spans="2:37" ht="14.5" outlineLevel="2">
      <c r="B1524" s="134" t="s">
        <v>7122</v>
      </c>
      <c r="C1524" s="135" t="s">
        <v>7120</v>
      </c>
      <c r="D1524" s="136" t="s">
        <v>175</v>
      </c>
      <c r="E1524" s="137" t="s">
        <v>175</v>
      </c>
      <c r="F1524" s="137" t="s">
        <v>175</v>
      </c>
      <c r="G1524" s="137" t="s">
        <v>175</v>
      </c>
      <c r="H1524" s="137" t="s">
        <v>175</v>
      </c>
      <c r="I1524" s="138" t="s">
        <v>175</v>
      </c>
      <c r="J1524" s="137" t="s">
        <v>175</v>
      </c>
      <c r="K1524" s="136" t="s">
        <v>175</v>
      </c>
      <c r="L1524" s="136" t="s">
        <v>175</v>
      </c>
      <c r="M1524" s="139">
        <v>0</v>
      </c>
      <c r="N1524" s="140" t="s">
        <v>175</v>
      </c>
      <c r="O1524" s="136" t="s">
        <v>175</v>
      </c>
      <c r="P1524" s="136" t="s">
        <v>175</v>
      </c>
      <c r="Q1524" s="139">
        <v>0</v>
      </c>
      <c r="R1524" s="140">
        <v>0</v>
      </c>
      <c r="S1524" s="141" t="s">
        <v>175</v>
      </c>
      <c r="T1524" s="138" t="s">
        <v>175</v>
      </c>
      <c r="U1524" s="138">
        <v>0</v>
      </c>
      <c r="V1524" s="137" t="s">
        <v>175</v>
      </c>
      <c r="W1524" s="142">
        <v>0</v>
      </c>
      <c r="X1524" s="137" t="s">
        <v>175</v>
      </c>
      <c r="Y1524" s="142">
        <v>0</v>
      </c>
      <c r="Z1524" s="143" t="s">
        <v>175</v>
      </c>
      <c r="AA1524" s="136" t="s">
        <v>175</v>
      </c>
      <c r="AB1524" s="136" t="s">
        <v>175</v>
      </c>
      <c r="AC1524" s="137"/>
      <c r="AD1524" s="137"/>
      <c r="AE1524" s="137"/>
      <c r="AF1524" s="137"/>
      <c r="AG1524" s="137" t="s">
        <v>7020</v>
      </c>
      <c r="AH1524" s="137" t="s">
        <v>7121</v>
      </c>
      <c r="AI1524" s="137" t="s">
        <v>5000</v>
      </c>
      <c r="AJ1524" s="137" t="s">
        <v>175</v>
      </c>
      <c r="AK1524" s="144">
        <f>+IF(LEN(_R4T[[#This Row],[KOD]])=5,1,IF(LEN(_R4T[[#This Row],[KOD]])=8,2,IF(LEN(_R4T[[#This Row],[KOD]])=11,3,4)))</f>
        <v>3</v>
      </c>
    </row>
    <row r="1525" spans="2:37" ht="14.5" outlineLevel="3">
      <c r="B1525" s="145" t="s">
        <v>7123</v>
      </c>
      <c r="C1525" s="146" t="s">
        <v>7124</v>
      </c>
      <c r="D1525" s="147" t="s">
        <v>175</v>
      </c>
      <c r="E1525" s="148" t="s">
        <v>175</v>
      </c>
      <c r="F1525" s="148" t="s">
        <v>175</v>
      </c>
      <c r="G1525" s="148" t="s">
        <v>175</v>
      </c>
      <c r="H1525" s="148" t="s">
        <v>175</v>
      </c>
      <c r="I1525" s="149" t="s">
        <v>175</v>
      </c>
      <c r="J1525" s="148" t="s">
        <v>175</v>
      </c>
      <c r="K1525" s="147" t="s">
        <v>175</v>
      </c>
      <c r="L1525" s="147" t="s">
        <v>175</v>
      </c>
      <c r="M1525" s="150">
        <v>0</v>
      </c>
      <c r="N1525" s="151" t="s">
        <v>175</v>
      </c>
      <c r="O1525" s="147" t="s">
        <v>175</v>
      </c>
      <c r="P1525" s="147" t="s">
        <v>175</v>
      </c>
      <c r="Q1525" s="150">
        <v>0</v>
      </c>
      <c r="R1525" s="151">
        <v>0</v>
      </c>
      <c r="S1525" s="152" t="s">
        <v>175</v>
      </c>
      <c r="T1525" s="149" t="s">
        <v>175</v>
      </c>
      <c r="U1525" s="149">
        <v>0</v>
      </c>
      <c r="V1525" s="148" t="s">
        <v>175</v>
      </c>
      <c r="W1525" s="153">
        <v>0</v>
      </c>
      <c r="X1525" s="148" t="s">
        <v>175</v>
      </c>
      <c r="Y1525" s="153">
        <v>0</v>
      </c>
      <c r="Z1525" s="154" t="s">
        <v>175</v>
      </c>
      <c r="AA1525" s="147" t="s">
        <v>175</v>
      </c>
      <c r="AB1525" s="147" t="s">
        <v>175</v>
      </c>
      <c r="AC1525" s="148"/>
      <c r="AD1525" s="148"/>
      <c r="AE1525" s="148"/>
      <c r="AF1525" s="148"/>
      <c r="AG1525" s="148" t="s">
        <v>7020</v>
      </c>
      <c r="AH1525" s="148" t="s">
        <v>7121</v>
      </c>
      <c r="AI1525" s="148" t="s">
        <v>5000</v>
      </c>
      <c r="AJ1525" s="148" t="s">
        <v>65</v>
      </c>
      <c r="AK1525" s="155">
        <f>+IF(LEN(_R4T[[#This Row],[KOD]])=5,1,IF(LEN(_R4T[[#This Row],[KOD]])=8,2,IF(LEN(_R4T[[#This Row],[KOD]])=11,3,4)))</f>
        <v>4</v>
      </c>
    </row>
    <row r="1526" spans="2:37" ht="14.5" outlineLevel="3">
      <c r="B1526" s="145" t="s">
        <v>7125</v>
      </c>
      <c r="C1526" s="146" t="s">
        <v>7126</v>
      </c>
      <c r="D1526" s="147" t="s">
        <v>175</v>
      </c>
      <c r="E1526" s="148" t="s">
        <v>175</v>
      </c>
      <c r="F1526" s="148" t="s">
        <v>175</v>
      </c>
      <c r="G1526" s="148" t="s">
        <v>175</v>
      </c>
      <c r="H1526" s="148" t="s">
        <v>175</v>
      </c>
      <c r="I1526" s="149" t="s">
        <v>175</v>
      </c>
      <c r="J1526" s="148" t="s">
        <v>175</v>
      </c>
      <c r="K1526" s="147" t="s">
        <v>175</v>
      </c>
      <c r="L1526" s="147" t="s">
        <v>175</v>
      </c>
      <c r="M1526" s="150">
        <v>0</v>
      </c>
      <c r="N1526" s="151" t="s">
        <v>175</v>
      </c>
      <c r="O1526" s="147" t="s">
        <v>175</v>
      </c>
      <c r="P1526" s="147" t="s">
        <v>175</v>
      </c>
      <c r="Q1526" s="150">
        <v>0</v>
      </c>
      <c r="R1526" s="151">
        <v>0</v>
      </c>
      <c r="S1526" s="152" t="s">
        <v>175</v>
      </c>
      <c r="T1526" s="149" t="s">
        <v>175</v>
      </c>
      <c r="U1526" s="149">
        <v>0</v>
      </c>
      <c r="V1526" s="148" t="s">
        <v>175</v>
      </c>
      <c r="W1526" s="153">
        <v>0</v>
      </c>
      <c r="X1526" s="148" t="s">
        <v>175</v>
      </c>
      <c r="Y1526" s="153">
        <v>0</v>
      </c>
      <c r="Z1526" s="154" t="s">
        <v>175</v>
      </c>
      <c r="AA1526" s="147" t="s">
        <v>175</v>
      </c>
      <c r="AB1526" s="147" t="s">
        <v>175</v>
      </c>
      <c r="AC1526" s="148"/>
      <c r="AD1526" s="148"/>
      <c r="AE1526" s="148"/>
      <c r="AF1526" s="148"/>
      <c r="AG1526" s="148" t="s">
        <v>7020</v>
      </c>
      <c r="AH1526" s="148" t="s">
        <v>7121</v>
      </c>
      <c r="AI1526" s="148" t="s">
        <v>5000</v>
      </c>
      <c r="AJ1526" s="148" t="s">
        <v>5025</v>
      </c>
      <c r="AK1526" s="155">
        <f>+IF(LEN(_R4T[[#This Row],[KOD]])=5,1,IF(LEN(_R4T[[#This Row],[KOD]])=8,2,IF(LEN(_R4T[[#This Row],[KOD]])=11,3,4)))</f>
        <v>4</v>
      </c>
    </row>
    <row r="1527" spans="2:37" ht="14.5" outlineLevel="3">
      <c r="B1527" s="145" t="s">
        <v>7127</v>
      </c>
      <c r="C1527" s="146" t="s">
        <v>7128</v>
      </c>
      <c r="D1527" s="147" t="s">
        <v>175</v>
      </c>
      <c r="E1527" s="148" t="s">
        <v>175</v>
      </c>
      <c r="F1527" s="148" t="s">
        <v>175</v>
      </c>
      <c r="G1527" s="148" t="s">
        <v>175</v>
      </c>
      <c r="H1527" s="148" t="s">
        <v>175</v>
      </c>
      <c r="I1527" s="149" t="s">
        <v>175</v>
      </c>
      <c r="J1527" s="148" t="s">
        <v>175</v>
      </c>
      <c r="K1527" s="147" t="s">
        <v>175</v>
      </c>
      <c r="L1527" s="147" t="s">
        <v>175</v>
      </c>
      <c r="M1527" s="150">
        <v>0</v>
      </c>
      <c r="N1527" s="151" t="s">
        <v>175</v>
      </c>
      <c r="O1527" s="147" t="s">
        <v>175</v>
      </c>
      <c r="P1527" s="147" t="s">
        <v>175</v>
      </c>
      <c r="Q1527" s="150">
        <v>0</v>
      </c>
      <c r="R1527" s="151">
        <v>0</v>
      </c>
      <c r="S1527" s="152" t="s">
        <v>175</v>
      </c>
      <c r="T1527" s="149" t="s">
        <v>175</v>
      </c>
      <c r="U1527" s="149">
        <v>0</v>
      </c>
      <c r="V1527" s="148" t="s">
        <v>175</v>
      </c>
      <c r="W1527" s="153">
        <v>0</v>
      </c>
      <c r="X1527" s="148" t="s">
        <v>175</v>
      </c>
      <c r="Y1527" s="153">
        <v>0</v>
      </c>
      <c r="Z1527" s="154" t="s">
        <v>175</v>
      </c>
      <c r="AA1527" s="147" t="s">
        <v>175</v>
      </c>
      <c r="AB1527" s="147" t="s">
        <v>175</v>
      </c>
      <c r="AC1527" s="148"/>
      <c r="AD1527" s="148"/>
      <c r="AE1527" s="148"/>
      <c r="AF1527" s="148"/>
      <c r="AG1527" s="148" t="s">
        <v>7020</v>
      </c>
      <c r="AH1527" s="148" t="s">
        <v>7121</v>
      </c>
      <c r="AI1527" s="148" t="s">
        <v>5000</v>
      </c>
      <c r="AJ1527" s="148" t="s">
        <v>141</v>
      </c>
      <c r="AK1527" s="155">
        <f>+IF(LEN(_R4T[[#This Row],[KOD]])=5,1,IF(LEN(_R4T[[#This Row],[KOD]])=8,2,IF(LEN(_R4T[[#This Row],[KOD]])=11,3,4)))</f>
        <v>4</v>
      </c>
    </row>
    <row r="1528" spans="2:37" ht="14.5" outlineLevel="3">
      <c r="B1528" s="145" t="s">
        <v>7129</v>
      </c>
      <c r="C1528" s="146" t="s">
        <v>7130</v>
      </c>
      <c r="D1528" s="147" t="s">
        <v>175</v>
      </c>
      <c r="E1528" s="148" t="s">
        <v>175</v>
      </c>
      <c r="F1528" s="148" t="s">
        <v>175</v>
      </c>
      <c r="G1528" s="148" t="s">
        <v>175</v>
      </c>
      <c r="H1528" s="148" t="s">
        <v>175</v>
      </c>
      <c r="I1528" s="149" t="s">
        <v>175</v>
      </c>
      <c r="J1528" s="148" t="s">
        <v>175</v>
      </c>
      <c r="K1528" s="147" t="s">
        <v>175</v>
      </c>
      <c r="L1528" s="147" t="s">
        <v>175</v>
      </c>
      <c r="M1528" s="150">
        <v>0</v>
      </c>
      <c r="N1528" s="151" t="s">
        <v>175</v>
      </c>
      <c r="O1528" s="147" t="s">
        <v>175</v>
      </c>
      <c r="P1528" s="147" t="s">
        <v>175</v>
      </c>
      <c r="Q1528" s="150">
        <v>0</v>
      </c>
      <c r="R1528" s="151">
        <v>0</v>
      </c>
      <c r="S1528" s="152" t="s">
        <v>175</v>
      </c>
      <c r="T1528" s="149" t="s">
        <v>175</v>
      </c>
      <c r="U1528" s="149">
        <v>0</v>
      </c>
      <c r="V1528" s="148" t="s">
        <v>175</v>
      </c>
      <c r="W1528" s="153">
        <v>0</v>
      </c>
      <c r="X1528" s="148" t="s">
        <v>175</v>
      </c>
      <c r="Y1528" s="153">
        <v>0</v>
      </c>
      <c r="Z1528" s="154" t="s">
        <v>175</v>
      </c>
      <c r="AA1528" s="147" t="s">
        <v>175</v>
      </c>
      <c r="AB1528" s="147" t="s">
        <v>175</v>
      </c>
      <c r="AC1528" s="148"/>
      <c r="AD1528" s="148"/>
      <c r="AE1528" s="148"/>
      <c r="AF1528" s="148"/>
      <c r="AG1528" s="148" t="s">
        <v>7020</v>
      </c>
      <c r="AH1528" s="148" t="s">
        <v>7121</v>
      </c>
      <c r="AI1528" s="148" t="s">
        <v>5000</v>
      </c>
      <c r="AJ1528" s="148" t="s">
        <v>5030</v>
      </c>
      <c r="AK1528" s="155">
        <f>+IF(LEN(_R4T[[#This Row],[KOD]])=5,1,IF(LEN(_R4T[[#This Row],[KOD]])=8,2,IF(LEN(_R4T[[#This Row],[KOD]])=11,3,4)))</f>
        <v>4</v>
      </c>
    </row>
    <row r="1529" spans="2:37" ht="14.5" outlineLevel="3">
      <c r="B1529" s="145" t="s">
        <v>7131</v>
      </c>
      <c r="C1529" s="146" t="s">
        <v>7132</v>
      </c>
      <c r="D1529" s="147" t="s">
        <v>175</v>
      </c>
      <c r="E1529" s="148" t="s">
        <v>175</v>
      </c>
      <c r="F1529" s="148" t="s">
        <v>175</v>
      </c>
      <c r="G1529" s="148" t="s">
        <v>175</v>
      </c>
      <c r="H1529" s="148" t="s">
        <v>175</v>
      </c>
      <c r="I1529" s="149" t="s">
        <v>175</v>
      </c>
      <c r="J1529" s="148" t="s">
        <v>175</v>
      </c>
      <c r="K1529" s="147" t="s">
        <v>175</v>
      </c>
      <c r="L1529" s="147" t="s">
        <v>175</v>
      </c>
      <c r="M1529" s="150">
        <v>0</v>
      </c>
      <c r="N1529" s="151" t="s">
        <v>175</v>
      </c>
      <c r="O1529" s="147" t="s">
        <v>175</v>
      </c>
      <c r="P1529" s="147" t="s">
        <v>175</v>
      </c>
      <c r="Q1529" s="150">
        <v>0</v>
      </c>
      <c r="R1529" s="151">
        <v>0</v>
      </c>
      <c r="S1529" s="152" t="s">
        <v>175</v>
      </c>
      <c r="T1529" s="149" t="s">
        <v>175</v>
      </c>
      <c r="U1529" s="149">
        <v>0</v>
      </c>
      <c r="V1529" s="148" t="s">
        <v>175</v>
      </c>
      <c r="W1529" s="153">
        <v>0</v>
      </c>
      <c r="X1529" s="148" t="s">
        <v>175</v>
      </c>
      <c r="Y1529" s="153">
        <v>0</v>
      </c>
      <c r="Z1529" s="154" t="s">
        <v>175</v>
      </c>
      <c r="AA1529" s="147" t="s">
        <v>175</v>
      </c>
      <c r="AB1529" s="147" t="s">
        <v>175</v>
      </c>
      <c r="AC1529" s="148"/>
      <c r="AD1529" s="148"/>
      <c r="AE1529" s="148"/>
      <c r="AF1529" s="148"/>
      <c r="AG1529" s="148" t="s">
        <v>7020</v>
      </c>
      <c r="AH1529" s="148" t="s">
        <v>7121</v>
      </c>
      <c r="AI1529" s="148" t="s">
        <v>5000</v>
      </c>
      <c r="AJ1529" s="148" t="s">
        <v>5034</v>
      </c>
      <c r="AK1529" s="155">
        <f>+IF(LEN(_R4T[[#This Row],[KOD]])=5,1,IF(LEN(_R4T[[#This Row],[KOD]])=8,2,IF(LEN(_R4T[[#This Row],[KOD]])=11,3,4)))</f>
        <v>4</v>
      </c>
    </row>
    <row r="1530" spans="2:37" ht="14.5" outlineLevel="3">
      <c r="B1530" s="145" t="s">
        <v>7133</v>
      </c>
      <c r="C1530" s="146" t="s">
        <v>7134</v>
      </c>
      <c r="D1530" s="147" t="s">
        <v>175</v>
      </c>
      <c r="E1530" s="148" t="s">
        <v>175</v>
      </c>
      <c r="F1530" s="148" t="s">
        <v>175</v>
      </c>
      <c r="G1530" s="148" t="s">
        <v>175</v>
      </c>
      <c r="H1530" s="148" t="s">
        <v>175</v>
      </c>
      <c r="I1530" s="149" t="s">
        <v>175</v>
      </c>
      <c r="J1530" s="148" t="s">
        <v>175</v>
      </c>
      <c r="K1530" s="147" t="s">
        <v>175</v>
      </c>
      <c r="L1530" s="147" t="s">
        <v>175</v>
      </c>
      <c r="M1530" s="150">
        <v>0</v>
      </c>
      <c r="N1530" s="151" t="s">
        <v>175</v>
      </c>
      <c r="O1530" s="147" t="s">
        <v>175</v>
      </c>
      <c r="P1530" s="147" t="s">
        <v>175</v>
      </c>
      <c r="Q1530" s="150">
        <v>0</v>
      </c>
      <c r="R1530" s="151">
        <v>0</v>
      </c>
      <c r="S1530" s="152" t="s">
        <v>175</v>
      </c>
      <c r="T1530" s="149" t="s">
        <v>175</v>
      </c>
      <c r="U1530" s="149">
        <v>0</v>
      </c>
      <c r="V1530" s="148" t="s">
        <v>175</v>
      </c>
      <c r="W1530" s="153">
        <v>0</v>
      </c>
      <c r="X1530" s="148" t="s">
        <v>175</v>
      </c>
      <c r="Y1530" s="153">
        <v>0</v>
      </c>
      <c r="Z1530" s="154" t="s">
        <v>175</v>
      </c>
      <c r="AA1530" s="147" t="s">
        <v>175</v>
      </c>
      <c r="AB1530" s="147" t="s">
        <v>175</v>
      </c>
      <c r="AC1530" s="148"/>
      <c r="AD1530" s="148"/>
      <c r="AE1530" s="148"/>
      <c r="AF1530" s="148"/>
      <c r="AG1530" s="148" t="s">
        <v>7020</v>
      </c>
      <c r="AH1530" s="148" t="s">
        <v>7121</v>
      </c>
      <c r="AI1530" s="148" t="s">
        <v>5000</v>
      </c>
      <c r="AJ1530" s="148" t="s">
        <v>5086</v>
      </c>
      <c r="AK1530" s="155">
        <f>+IF(LEN(_R4T[[#This Row],[KOD]])=5,1,IF(LEN(_R4T[[#This Row],[KOD]])=8,2,IF(LEN(_R4T[[#This Row],[KOD]])=11,3,4)))</f>
        <v>4</v>
      </c>
    </row>
    <row r="1531" spans="2:37" ht="14.5" outlineLevel="3">
      <c r="B1531" s="145" t="s">
        <v>7135</v>
      </c>
      <c r="C1531" s="146" t="s">
        <v>7136</v>
      </c>
      <c r="D1531" s="147" t="s">
        <v>175</v>
      </c>
      <c r="E1531" s="148" t="s">
        <v>175</v>
      </c>
      <c r="F1531" s="148" t="s">
        <v>175</v>
      </c>
      <c r="G1531" s="148" t="s">
        <v>175</v>
      </c>
      <c r="H1531" s="148" t="s">
        <v>175</v>
      </c>
      <c r="I1531" s="149" t="s">
        <v>175</v>
      </c>
      <c r="J1531" s="148" t="s">
        <v>175</v>
      </c>
      <c r="K1531" s="147" t="s">
        <v>175</v>
      </c>
      <c r="L1531" s="147" t="s">
        <v>175</v>
      </c>
      <c r="M1531" s="150">
        <v>0</v>
      </c>
      <c r="N1531" s="151" t="s">
        <v>175</v>
      </c>
      <c r="O1531" s="147" t="s">
        <v>175</v>
      </c>
      <c r="P1531" s="147" t="s">
        <v>175</v>
      </c>
      <c r="Q1531" s="150">
        <v>0</v>
      </c>
      <c r="R1531" s="151">
        <v>0</v>
      </c>
      <c r="S1531" s="152" t="s">
        <v>175</v>
      </c>
      <c r="T1531" s="149" t="s">
        <v>175</v>
      </c>
      <c r="U1531" s="149">
        <v>0</v>
      </c>
      <c r="V1531" s="148" t="s">
        <v>175</v>
      </c>
      <c r="W1531" s="153">
        <v>0</v>
      </c>
      <c r="X1531" s="148" t="s">
        <v>175</v>
      </c>
      <c r="Y1531" s="153">
        <v>0</v>
      </c>
      <c r="Z1531" s="154" t="s">
        <v>175</v>
      </c>
      <c r="AA1531" s="147" t="s">
        <v>175</v>
      </c>
      <c r="AB1531" s="147" t="s">
        <v>175</v>
      </c>
      <c r="AC1531" s="148"/>
      <c r="AD1531" s="148"/>
      <c r="AE1531" s="148"/>
      <c r="AF1531" s="148"/>
      <c r="AG1531" s="148" t="s">
        <v>7020</v>
      </c>
      <c r="AH1531" s="148" t="s">
        <v>7121</v>
      </c>
      <c r="AI1531" s="148" t="s">
        <v>5000</v>
      </c>
      <c r="AJ1531" s="148" t="s">
        <v>5107</v>
      </c>
      <c r="AK1531" s="155">
        <f>+IF(LEN(_R4T[[#This Row],[KOD]])=5,1,IF(LEN(_R4T[[#This Row],[KOD]])=8,2,IF(LEN(_R4T[[#This Row],[KOD]])=11,3,4)))</f>
        <v>4</v>
      </c>
    </row>
    <row r="1532" spans="2:37" ht="14.5" outlineLevel="1">
      <c r="B1532" s="123" t="s">
        <v>7137</v>
      </c>
      <c r="C1532" s="124" t="s">
        <v>7138</v>
      </c>
      <c r="D1532" s="125" t="s">
        <v>175</v>
      </c>
      <c r="E1532" s="126" t="s">
        <v>175</v>
      </c>
      <c r="F1532" s="126" t="s">
        <v>175</v>
      </c>
      <c r="G1532" s="126" t="s">
        <v>175</v>
      </c>
      <c r="H1532" s="126" t="s">
        <v>175</v>
      </c>
      <c r="I1532" s="127" t="s">
        <v>175</v>
      </c>
      <c r="J1532" s="126" t="s">
        <v>175</v>
      </c>
      <c r="K1532" s="125" t="s">
        <v>175</v>
      </c>
      <c r="L1532" s="125" t="s">
        <v>175</v>
      </c>
      <c r="M1532" s="128">
        <v>0</v>
      </c>
      <c r="N1532" s="129" t="s">
        <v>175</v>
      </c>
      <c r="O1532" s="125" t="s">
        <v>175</v>
      </c>
      <c r="P1532" s="125" t="s">
        <v>175</v>
      </c>
      <c r="Q1532" s="128">
        <v>0</v>
      </c>
      <c r="R1532" s="129">
        <v>0</v>
      </c>
      <c r="S1532" s="130" t="s">
        <v>175</v>
      </c>
      <c r="T1532" s="127" t="s">
        <v>175</v>
      </c>
      <c r="U1532" s="127">
        <v>0</v>
      </c>
      <c r="V1532" s="126" t="s">
        <v>175</v>
      </c>
      <c r="W1532" s="131">
        <v>0</v>
      </c>
      <c r="X1532" s="126" t="s">
        <v>175</v>
      </c>
      <c r="Y1532" s="131">
        <v>0</v>
      </c>
      <c r="Z1532" s="132" t="s">
        <v>175</v>
      </c>
      <c r="AA1532" s="125" t="s">
        <v>175</v>
      </c>
      <c r="AB1532" s="125" t="s">
        <v>175</v>
      </c>
      <c r="AC1532" s="126"/>
      <c r="AD1532" s="126"/>
      <c r="AE1532" s="126"/>
      <c r="AF1532" s="126"/>
      <c r="AG1532" s="126" t="s">
        <v>7020</v>
      </c>
      <c r="AH1532" s="126" t="s">
        <v>7139</v>
      </c>
      <c r="AI1532" s="126" t="s">
        <v>175</v>
      </c>
      <c r="AJ1532" s="126" t="s">
        <v>175</v>
      </c>
      <c r="AK1532" s="133">
        <f>+IF(LEN(_R4T[[#This Row],[KOD]])=5,1,IF(LEN(_R4T[[#This Row],[KOD]])=8,2,IF(LEN(_R4T[[#This Row],[KOD]])=11,3,4)))</f>
        <v>2</v>
      </c>
    </row>
    <row r="1533" spans="2:37" ht="14.5" outlineLevel="2">
      <c r="B1533" s="134" t="s">
        <v>7140</v>
      </c>
      <c r="C1533" s="135" t="s">
        <v>7138</v>
      </c>
      <c r="D1533" s="136" t="s">
        <v>175</v>
      </c>
      <c r="E1533" s="137" t="s">
        <v>175</v>
      </c>
      <c r="F1533" s="137" t="s">
        <v>175</v>
      </c>
      <c r="G1533" s="137" t="s">
        <v>175</v>
      </c>
      <c r="H1533" s="137" t="s">
        <v>175</v>
      </c>
      <c r="I1533" s="138" t="s">
        <v>175</v>
      </c>
      <c r="J1533" s="137" t="s">
        <v>175</v>
      </c>
      <c r="K1533" s="136" t="s">
        <v>175</v>
      </c>
      <c r="L1533" s="136" t="s">
        <v>175</v>
      </c>
      <c r="M1533" s="139">
        <v>0</v>
      </c>
      <c r="N1533" s="140" t="s">
        <v>175</v>
      </c>
      <c r="O1533" s="136" t="s">
        <v>175</v>
      </c>
      <c r="P1533" s="136" t="s">
        <v>175</v>
      </c>
      <c r="Q1533" s="139">
        <v>0</v>
      </c>
      <c r="R1533" s="140">
        <v>0</v>
      </c>
      <c r="S1533" s="141" t="s">
        <v>175</v>
      </c>
      <c r="T1533" s="138" t="s">
        <v>175</v>
      </c>
      <c r="U1533" s="138">
        <v>0</v>
      </c>
      <c r="V1533" s="137" t="s">
        <v>175</v>
      </c>
      <c r="W1533" s="142">
        <v>0</v>
      </c>
      <c r="X1533" s="137" t="s">
        <v>175</v>
      </c>
      <c r="Y1533" s="142">
        <v>0</v>
      </c>
      <c r="Z1533" s="143" t="s">
        <v>175</v>
      </c>
      <c r="AA1533" s="136" t="s">
        <v>175</v>
      </c>
      <c r="AB1533" s="136" t="s">
        <v>175</v>
      </c>
      <c r="AC1533" s="137"/>
      <c r="AD1533" s="137"/>
      <c r="AE1533" s="137"/>
      <c r="AF1533" s="137"/>
      <c r="AG1533" s="137" t="s">
        <v>7020</v>
      </c>
      <c r="AH1533" s="137" t="s">
        <v>7139</v>
      </c>
      <c r="AI1533" s="137" t="s">
        <v>5000</v>
      </c>
      <c r="AJ1533" s="137" t="s">
        <v>175</v>
      </c>
      <c r="AK1533" s="144">
        <f>+IF(LEN(_R4T[[#This Row],[KOD]])=5,1,IF(LEN(_R4T[[#This Row],[KOD]])=8,2,IF(LEN(_R4T[[#This Row],[KOD]])=11,3,4)))</f>
        <v>3</v>
      </c>
    </row>
    <row r="1534" spans="2:37" ht="14.5" outlineLevel="3">
      <c r="B1534" s="145" t="s">
        <v>7141</v>
      </c>
      <c r="C1534" s="146" t="s">
        <v>7142</v>
      </c>
      <c r="D1534" s="147" t="s">
        <v>175</v>
      </c>
      <c r="E1534" s="148" t="s">
        <v>175</v>
      </c>
      <c r="F1534" s="148" t="s">
        <v>175</v>
      </c>
      <c r="G1534" s="148" t="s">
        <v>175</v>
      </c>
      <c r="H1534" s="148" t="s">
        <v>175</v>
      </c>
      <c r="I1534" s="149" t="s">
        <v>175</v>
      </c>
      <c r="J1534" s="148" t="s">
        <v>175</v>
      </c>
      <c r="K1534" s="147" t="s">
        <v>175</v>
      </c>
      <c r="L1534" s="147" t="s">
        <v>175</v>
      </c>
      <c r="M1534" s="150">
        <v>0</v>
      </c>
      <c r="N1534" s="151" t="s">
        <v>175</v>
      </c>
      <c r="O1534" s="147" t="s">
        <v>175</v>
      </c>
      <c r="P1534" s="147" t="s">
        <v>175</v>
      </c>
      <c r="Q1534" s="150">
        <v>0</v>
      </c>
      <c r="R1534" s="151">
        <v>0</v>
      </c>
      <c r="S1534" s="152" t="s">
        <v>175</v>
      </c>
      <c r="T1534" s="149" t="s">
        <v>175</v>
      </c>
      <c r="U1534" s="149">
        <v>0</v>
      </c>
      <c r="V1534" s="148" t="s">
        <v>175</v>
      </c>
      <c r="W1534" s="153">
        <v>0</v>
      </c>
      <c r="X1534" s="148" t="s">
        <v>175</v>
      </c>
      <c r="Y1534" s="153">
        <v>0</v>
      </c>
      <c r="Z1534" s="154" t="s">
        <v>175</v>
      </c>
      <c r="AA1534" s="147" t="s">
        <v>175</v>
      </c>
      <c r="AB1534" s="147" t="s">
        <v>175</v>
      </c>
      <c r="AC1534" s="148"/>
      <c r="AD1534" s="148"/>
      <c r="AE1534" s="148"/>
      <c r="AF1534" s="148"/>
      <c r="AG1534" s="148" t="s">
        <v>7020</v>
      </c>
      <c r="AH1534" s="148" t="s">
        <v>7139</v>
      </c>
      <c r="AI1534" s="148" t="s">
        <v>5000</v>
      </c>
      <c r="AJ1534" s="148" t="s">
        <v>65</v>
      </c>
      <c r="AK1534" s="155">
        <f>+IF(LEN(_R4T[[#This Row],[KOD]])=5,1,IF(LEN(_R4T[[#This Row],[KOD]])=8,2,IF(LEN(_R4T[[#This Row],[KOD]])=11,3,4)))</f>
        <v>4</v>
      </c>
    </row>
    <row r="1535" spans="2:37" ht="14.5" outlineLevel="3">
      <c r="B1535" s="145" t="s">
        <v>7143</v>
      </c>
      <c r="C1535" s="146" t="s">
        <v>7144</v>
      </c>
      <c r="D1535" s="147" t="s">
        <v>175</v>
      </c>
      <c r="E1535" s="148" t="s">
        <v>175</v>
      </c>
      <c r="F1535" s="148" t="s">
        <v>175</v>
      </c>
      <c r="G1535" s="148" t="s">
        <v>175</v>
      </c>
      <c r="H1535" s="148" t="s">
        <v>175</v>
      </c>
      <c r="I1535" s="149" t="s">
        <v>175</v>
      </c>
      <c r="J1535" s="148" t="s">
        <v>175</v>
      </c>
      <c r="K1535" s="147" t="s">
        <v>175</v>
      </c>
      <c r="L1535" s="147" t="s">
        <v>175</v>
      </c>
      <c r="M1535" s="150">
        <v>0</v>
      </c>
      <c r="N1535" s="151" t="s">
        <v>175</v>
      </c>
      <c r="O1535" s="147" t="s">
        <v>175</v>
      </c>
      <c r="P1535" s="147" t="s">
        <v>175</v>
      </c>
      <c r="Q1535" s="150">
        <v>0</v>
      </c>
      <c r="R1535" s="151">
        <v>0</v>
      </c>
      <c r="S1535" s="152" t="s">
        <v>175</v>
      </c>
      <c r="T1535" s="149" t="s">
        <v>175</v>
      </c>
      <c r="U1535" s="149">
        <v>0</v>
      </c>
      <c r="V1535" s="148" t="s">
        <v>175</v>
      </c>
      <c r="W1535" s="153">
        <v>0</v>
      </c>
      <c r="X1535" s="148" t="s">
        <v>175</v>
      </c>
      <c r="Y1535" s="153">
        <v>0</v>
      </c>
      <c r="Z1535" s="154" t="s">
        <v>175</v>
      </c>
      <c r="AA1535" s="147" t="s">
        <v>175</v>
      </c>
      <c r="AB1535" s="147" t="s">
        <v>175</v>
      </c>
      <c r="AC1535" s="148"/>
      <c r="AD1535" s="148"/>
      <c r="AE1535" s="148"/>
      <c r="AF1535" s="148"/>
      <c r="AG1535" s="148" t="s">
        <v>7020</v>
      </c>
      <c r="AH1535" s="148" t="s">
        <v>7139</v>
      </c>
      <c r="AI1535" s="148" t="s">
        <v>5000</v>
      </c>
      <c r="AJ1535" s="148" t="s">
        <v>5025</v>
      </c>
      <c r="AK1535" s="155">
        <f>+IF(LEN(_R4T[[#This Row],[KOD]])=5,1,IF(LEN(_R4T[[#This Row],[KOD]])=8,2,IF(LEN(_R4T[[#This Row],[KOD]])=11,3,4)))</f>
        <v>4</v>
      </c>
    </row>
    <row r="1536" spans="2:37" ht="14.5" outlineLevel="3">
      <c r="B1536" s="145" t="s">
        <v>7145</v>
      </c>
      <c r="C1536" s="146" t="s">
        <v>7146</v>
      </c>
      <c r="D1536" s="147" t="s">
        <v>175</v>
      </c>
      <c r="E1536" s="148" t="s">
        <v>175</v>
      </c>
      <c r="F1536" s="148" t="s">
        <v>175</v>
      </c>
      <c r="G1536" s="148" t="s">
        <v>175</v>
      </c>
      <c r="H1536" s="148" t="s">
        <v>175</v>
      </c>
      <c r="I1536" s="149" t="s">
        <v>175</v>
      </c>
      <c r="J1536" s="148" t="s">
        <v>175</v>
      </c>
      <c r="K1536" s="147" t="s">
        <v>175</v>
      </c>
      <c r="L1536" s="147" t="s">
        <v>175</v>
      </c>
      <c r="M1536" s="150">
        <v>0</v>
      </c>
      <c r="N1536" s="151" t="s">
        <v>175</v>
      </c>
      <c r="O1536" s="147" t="s">
        <v>175</v>
      </c>
      <c r="P1536" s="147" t="s">
        <v>175</v>
      </c>
      <c r="Q1536" s="150">
        <v>0</v>
      </c>
      <c r="R1536" s="151">
        <v>0</v>
      </c>
      <c r="S1536" s="152" t="s">
        <v>175</v>
      </c>
      <c r="T1536" s="149" t="s">
        <v>175</v>
      </c>
      <c r="U1536" s="149">
        <v>0</v>
      </c>
      <c r="V1536" s="148" t="s">
        <v>175</v>
      </c>
      <c r="W1536" s="153">
        <v>0</v>
      </c>
      <c r="X1536" s="148" t="s">
        <v>175</v>
      </c>
      <c r="Y1536" s="153">
        <v>0</v>
      </c>
      <c r="Z1536" s="154" t="s">
        <v>175</v>
      </c>
      <c r="AA1536" s="147" t="s">
        <v>175</v>
      </c>
      <c r="AB1536" s="147" t="s">
        <v>175</v>
      </c>
      <c r="AC1536" s="148"/>
      <c r="AD1536" s="148"/>
      <c r="AE1536" s="148"/>
      <c r="AF1536" s="148"/>
      <c r="AG1536" s="148" t="s">
        <v>7020</v>
      </c>
      <c r="AH1536" s="148" t="s">
        <v>7139</v>
      </c>
      <c r="AI1536" s="148" t="s">
        <v>5000</v>
      </c>
      <c r="AJ1536" s="148" t="s">
        <v>141</v>
      </c>
      <c r="AK1536" s="155">
        <f>+IF(LEN(_R4T[[#This Row],[KOD]])=5,1,IF(LEN(_R4T[[#This Row],[KOD]])=8,2,IF(LEN(_R4T[[#This Row],[KOD]])=11,3,4)))</f>
        <v>4</v>
      </c>
    </row>
    <row r="1537" spans="2:37" ht="14.5" outlineLevel="3">
      <c r="B1537" s="145" t="s">
        <v>7147</v>
      </c>
      <c r="C1537" s="146" t="s">
        <v>7148</v>
      </c>
      <c r="D1537" s="147" t="s">
        <v>175</v>
      </c>
      <c r="E1537" s="148" t="s">
        <v>175</v>
      </c>
      <c r="F1537" s="148" t="s">
        <v>175</v>
      </c>
      <c r="G1537" s="148" t="s">
        <v>175</v>
      </c>
      <c r="H1537" s="148" t="s">
        <v>175</v>
      </c>
      <c r="I1537" s="149" t="s">
        <v>175</v>
      </c>
      <c r="J1537" s="148" t="s">
        <v>175</v>
      </c>
      <c r="K1537" s="147" t="s">
        <v>175</v>
      </c>
      <c r="L1537" s="147" t="s">
        <v>175</v>
      </c>
      <c r="M1537" s="150">
        <v>0</v>
      </c>
      <c r="N1537" s="151" t="s">
        <v>175</v>
      </c>
      <c r="O1537" s="147" t="s">
        <v>175</v>
      </c>
      <c r="P1537" s="147" t="s">
        <v>175</v>
      </c>
      <c r="Q1537" s="150">
        <v>0</v>
      </c>
      <c r="R1537" s="151">
        <v>0</v>
      </c>
      <c r="S1537" s="152" t="s">
        <v>175</v>
      </c>
      <c r="T1537" s="149" t="s">
        <v>175</v>
      </c>
      <c r="U1537" s="149">
        <v>0</v>
      </c>
      <c r="V1537" s="148" t="s">
        <v>175</v>
      </c>
      <c r="W1537" s="153">
        <v>0</v>
      </c>
      <c r="X1537" s="148" t="s">
        <v>175</v>
      </c>
      <c r="Y1537" s="153">
        <v>0</v>
      </c>
      <c r="Z1537" s="154" t="s">
        <v>175</v>
      </c>
      <c r="AA1537" s="147" t="s">
        <v>175</v>
      </c>
      <c r="AB1537" s="147" t="s">
        <v>175</v>
      </c>
      <c r="AC1537" s="148"/>
      <c r="AD1537" s="148"/>
      <c r="AE1537" s="148"/>
      <c r="AF1537" s="148"/>
      <c r="AG1537" s="148" t="s">
        <v>7020</v>
      </c>
      <c r="AH1537" s="148" t="s">
        <v>7139</v>
      </c>
      <c r="AI1537" s="148" t="s">
        <v>5000</v>
      </c>
      <c r="AJ1537" s="148" t="s">
        <v>5030</v>
      </c>
      <c r="AK1537" s="155">
        <f>+IF(LEN(_R4T[[#This Row],[KOD]])=5,1,IF(LEN(_R4T[[#This Row],[KOD]])=8,2,IF(LEN(_R4T[[#This Row],[KOD]])=11,3,4)))</f>
        <v>4</v>
      </c>
    </row>
    <row r="1538" spans="2:37" ht="14.5" outlineLevel="3">
      <c r="B1538" s="145" t="s">
        <v>7149</v>
      </c>
      <c r="C1538" s="146" t="s">
        <v>7150</v>
      </c>
      <c r="D1538" s="147" t="s">
        <v>175</v>
      </c>
      <c r="E1538" s="148" t="s">
        <v>175</v>
      </c>
      <c r="F1538" s="148" t="s">
        <v>175</v>
      </c>
      <c r="G1538" s="148" t="s">
        <v>175</v>
      </c>
      <c r="H1538" s="148" t="s">
        <v>175</v>
      </c>
      <c r="I1538" s="149" t="s">
        <v>175</v>
      </c>
      <c r="J1538" s="148" t="s">
        <v>175</v>
      </c>
      <c r="K1538" s="147" t="s">
        <v>175</v>
      </c>
      <c r="L1538" s="147" t="s">
        <v>175</v>
      </c>
      <c r="M1538" s="150">
        <v>0</v>
      </c>
      <c r="N1538" s="151" t="s">
        <v>175</v>
      </c>
      <c r="O1538" s="147" t="s">
        <v>175</v>
      </c>
      <c r="P1538" s="147" t="s">
        <v>175</v>
      </c>
      <c r="Q1538" s="150">
        <v>0</v>
      </c>
      <c r="R1538" s="151">
        <v>0</v>
      </c>
      <c r="S1538" s="152" t="s">
        <v>175</v>
      </c>
      <c r="T1538" s="149" t="s">
        <v>175</v>
      </c>
      <c r="U1538" s="149">
        <v>0</v>
      </c>
      <c r="V1538" s="148" t="s">
        <v>175</v>
      </c>
      <c r="W1538" s="153">
        <v>0</v>
      </c>
      <c r="X1538" s="148" t="s">
        <v>175</v>
      </c>
      <c r="Y1538" s="153">
        <v>0</v>
      </c>
      <c r="Z1538" s="154" t="s">
        <v>175</v>
      </c>
      <c r="AA1538" s="147" t="s">
        <v>175</v>
      </c>
      <c r="AB1538" s="147" t="s">
        <v>175</v>
      </c>
      <c r="AC1538" s="148"/>
      <c r="AD1538" s="148"/>
      <c r="AE1538" s="148"/>
      <c r="AF1538" s="148"/>
      <c r="AG1538" s="148" t="s">
        <v>7020</v>
      </c>
      <c r="AH1538" s="148" t="s">
        <v>7139</v>
      </c>
      <c r="AI1538" s="148" t="s">
        <v>5000</v>
      </c>
      <c r="AJ1538" s="148" t="s">
        <v>5034</v>
      </c>
      <c r="AK1538" s="155">
        <f>+IF(LEN(_R4T[[#This Row],[KOD]])=5,1,IF(LEN(_R4T[[#This Row],[KOD]])=8,2,IF(LEN(_R4T[[#This Row],[KOD]])=11,3,4)))</f>
        <v>4</v>
      </c>
    </row>
    <row r="1539" spans="2:37" ht="14.5" outlineLevel="3">
      <c r="B1539" s="145" t="s">
        <v>7151</v>
      </c>
      <c r="C1539" s="146" t="s">
        <v>7152</v>
      </c>
      <c r="D1539" s="147" t="s">
        <v>175</v>
      </c>
      <c r="E1539" s="148" t="s">
        <v>175</v>
      </c>
      <c r="F1539" s="148" t="s">
        <v>175</v>
      </c>
      <c r="G1539" s="148" t="s">
        <v>175</v>
      </c>
      <c r="H1539" s="148" t="s">
        <v>175</v>
      </c>
      <c r="I1539" s="149" t="s">
        <v>175</v>
      </c>
      <c r="J1539" s="148" t="s">
        <v>175</v>
      </c>
      <c r="K1539" s="147" t="s">
        <v>175</v>
      </c>
      <c r="L1539" s="147" t="s">
        <v>175</v>
      </c>
      <c r="M1539" s="150">
        <v>0</v>
      </c>
      <c r="N1539" s="151" t="s">
        <v>175</v>
      </c>
      <c r="O1539" s="147" t="s">
        <v>175</v>
      </c>
      <c r="P1539" s="147" t="s">
        <v>175</v>
      </c>
      <c r="Q1539" s="150">
        <v>0</v>
      </c>
      <c r="R1539" s="151">
        <v>0</v>
      </c>
      <c r="S1539" s="152" t="s">
        <v>175</v>
      </c>
      <c r="T1539" s="149" t="s">
        <v>175</v>
      </c>
      <c r="U1539" s="149">
        <v>0</v>
      </c>
      <c r="V1539" s="148" t="s">
        <v>175</v>
      </c>
      <c r="W1539" s="153">
        <v>0</v>
      </c>
      <c r="X1539" s="148" t="s">
        <v>175</v>
      </c>
      <c r="Y1539" s="153">
        <v>0</v>
      </c>
      <c r="Z1539" s="154" t="s">
        <v>175</v>
      </c>
      <c r="AA1539" s="147" t="s">
        <v>175</v>
      </c>
      <c r="AB1539" s="147" t="s">
        <v>175</v>
      </c>
      <c r="AC1539" s="148"/>
      <c r="AD1539" s="148"/>
      <c r="AE1539" s="148"/>
      <c r="AF1539" s="148"/>
      <c r="AG1539" s="148" t="s">
        <v>7020</v>
      </c>
      <c r="AH1539" s="148" t="s">
        <v>7139</v>
      </c>
      <c r="AI1539" s="148" t="s">
        <v>5000</v>
      </c>
      <c r="AJ1539" s="148" t="s">
        <v>5086</v>
      </c>
      <c r="AK1539" s="155">
        <f>+IF(LEN(_R4T[[#This Row],[KOD]])=5,1,IF(LEN(_R4T[[#This Row],[KOD]])=8,2,IF(LEN(_R4T[[#This Row],[KOD]])=11,3,4)))</f>
        <v>4</v>
      </c>
    </row>
    <row r="1540" spans="2:37" ht="14.5" outlineLevel="3">
      <c r="B1540" s="145" t="s">
        <v>7153</v>
      </c>
      <c r="C1540" s="146" t="s">
        <v>7154</v>
      </c>
      <c r="D1540" s="147" t="s">
        <v>175</v>
      </c>
      <c r="E1540" s="148" t="s">
        <v>175</v>
      </c>
      <c r="F1540" s="148" t="s">
        <v>175</v>
      </c>
      <c r="G1540" s="148" t="s">
        <v>175</v>
      </c>
      <c r="H1540" s="148" t="s">
        <v>175</v>
      </c>
      <c r="I1540" s="149" t="s">
        <v>175</v>
      </c>
      <c r="J1540" s="148" t="s">
        <v>175</v>
      </c>
      <c r="K1540" s="147" t="s">
        <v>175</v>
      </c>
      <c r="L1540" s="147" t="s">
        <v>175</v>
      </c>
      <c r="M1540" s="150">
        <v>0</v>
      </c>
      <c r="N1540" s="151" t="s">
        <v>175</v>
      </c>
      <c r="O1540" s="147" t="s">
        <v>175</v>
      </c>
      <c r="P1540" s="147" t="s">
        <v>175</v>
      </c>
      <c r="Q1540" s="150">
        <v>0</v>
      </c>
      <c r="R1540" s="151">
        <v>0</v>
      </c>
      <c r="S1540" s="152" t="s">
        <v>175</v>
      </c>
      <c r="T1540" s="149" t="s">
        <v>175</v>
      </c>
      <c r="U1540" s="149">
        <v>0</v>
      </c>
      <c r="V1540" s="148" t="s">
        <v>175</v>
      </c>
      <c r="W1540" s="153">
        <v>0</v>
      </c>
      <c r="X1540" s="148" t="s">
        <v>175</v>
      </c>
      <c r="Y1540" s="153">
        <v>0</v>
      </c>
      <c r="Z1540" s="154" t="s">
        <v>175</v>
      </c>
      <c r="AA1540" s="147" t="s">
        <v>175</v>
      </c>
      <c r="AB1540" s="147" t="s">
        <v>175</v>
      </c>
      <c r="AC1540" s="148"/>
      <c r="AD1540" s="148"/>
      <c r="AE1540" s="148"/>
      <c r="AF1540" s="148"/>
      <c r="AG1540" s="148" t="s">
        <v>7020</v>
      </c>
      <c r="AH1540" s="148" t="s">
        <v>7139</v>
      </c>
      <c r="AI1540" s="148" t="s">
        <v>5000</v>
      </c>
      <c r="AJ1540" s="148" t="s">
        <v>5107</v>
      </c>
      <c r="AK1540" s="155">
        <f>+IF(LEN(_R4T[[#This Row],[KOD]])=5,1,IF(LEN(_R4T[[#This Row],[KOD]])=8,2,IF(LEN(_R4T[[#This Row],[KOD]])=11,3,4)))</f>
        <v>4</v>
      </c>
    </row>
    <row r="1541" spans="2:37" ht="14.5" outlineLevel="1">
      <c r="B1541" s="123" t="s">
        <v>7155</v>
      </c>
      <c r="C1541" s="124" t="s">
        <v>7156</v>
      </c>
      <c r="D1541" s="125" t="s">
        <v>175</v>
      </c>
      <c r="E1541" s="126" t="s">
        <v>175</v>
      </c>
      <c r="F1541" s="126" t="s">
        <v>175</v>
      </c>
      <c r="G1541" s="126" t="s">
        <v>175</v>
      </c>
      <c r="H1541" s="126" t="s">
        <v>175</v>
      </c>
      <c r="I1541" s="127" t="s">
        <v>175</v>
      </c>
      <c r="J1541" s="126" t="s">
        <v>175</v>
      </c>
      <c r="K1541" s="125" t="s">
        <v>175</v>
      </c>
      <c r="L1541" s="125" t="s">
        <v>175</v>
      </c>
      <c r="M1541" s="128">
        <v>0</v>
      </c>
      <c r="N1541" s="129" t="s">
        <v>175</v>
      </c>
      <c r="O1541" s="125" t="s">
        <v>175</v>
      </c>
      <c r="P1541" s="125" t="s">
        <v>175</v>
      </c>
      <c r="Q1541" s="128">
        <v>0</v>
      </c>
      <c r="R1541" s="129">
        <v>0</v>
      </c>
      <c r="S1541" s="130" t="s">
        <v>175</v>
      </c>
      <c r="T1541" s="127" t="s">
        <v>175</v>
      </c>
      <c r="U1541" s="127">
        <v>0</v>
      </c>
      <c r="V1541" s="126" t="s">
        <v>175</v>
      </c>
      <c r="W1541" s="131">
        <v>0</v>
      </c>
      <c r="X1541" s="126" t="s">
        <v>175</v>
      </c>
      <c r="Y1541" s="131">
        <v>0</v>
      </c>
      <c r="Z1541" s="132" t="s">
        <v>175</v>
      </c>
      <c r="AA1541" s="125" t="s">
        <v>175</v>
      </c>
      <c r="AB1541" s="125" t="s">
        <v>175</v>
      </c>
      <c r="AC1541" s="126"/>
      <c r="AD1541" s="126"/>
      <c r="AE1541" s="126"/>
      <c r="AF1541" s="126"/>
      <c r="AG1541" s="126" t="s">
        <v>7020</v>
      </c>
      <c r="AH1541" s="126" t="s">
        <v>7157</v>
      </c>
      <c r="AI1541" s="126" t="s">
        <v>175</v>
      </c>
      <c r="AJ1541" s="126" t="s">
        <v>175</v>
      </c>
      <c r="AK1541" s="133">
        <f>+IF(LEN(_R4T[[#This Row],[KOD]])=5,1,IF(LEN(_R4T[[#This Row],[KOD]])=8,2,IF(LEN(_R4T[[#This Row],[KOD]])=11,3,4)))</f>
        <v>2</v>
      </c>
    </row>
    <row r="1542" spans="2:37" ht="14.5" outlineLevel="2">
      <c r="B1542" s="134" t="s">
        <v>7158</v>
      </c>
      <c r="C1542" s="135" t="s">
        <v>7156</v>
      </c>
      <c r="D1542" s="136" t="s">
        <v>175</v>
      </c>
      <c r="E1542" s="137" t="s">
        <v>175</v>
      </c>
      <c r="F1542" s="137" t="s">
        <v>175</v>
      </c>
      <c r="G1542" s="137" t="s">
        <v>175</v>
      </c>
      <c r="H1542" s="137" t="s">
        <v>175</v>
      </c>
      <c r="I1542" s="138" t="s">
        <v>175</v>
      </c>
      <c r="J1542" s="137" t="s">
        <v>175</v>
      </c>
      <c r="K1542" s="136" t="s">
        <v>175</v>
      </c>
      <c r="L1542" s="136" t="s">
        <v>175</v>
      </c>
      <c r="M1542" s="139">
        <v>0</v>
      </c>
      <c r="N1542" s="140" t="s">
        <v>175</v>
      </c>
      <c r="O1542" s="136" t="s">
        <v>175</v>
      </c>
      <c r="P1542" s="136" t="s">
        <v>175</v>
      </c>
      <c r="Q1542" s="139">
        <v>0</v>
      </c>
      <c r="R1542" s="140">
        <v>0</v>
      </c>
      <c r="S1542" s="141" t="s">
        <v>175</v>
      </c>
      <c r="T1542" s="138" t="s">
        <v>175</v>
      </c>
      <c r="U1542" s="138">
        <v>0</v>
      </c>
      <c r="V1542" s="137" t="s">
        <v>175</v>
      </c>
      <c r="W1542" s="142">
        <v>0</v>
      </c>
      <c r="X1542" s="137" t="s">
        <v>175</v>
      </c>
      <c r="Y1542" s="142">
        <v>0</v>
      </c>
      <c r="Z1542" s="143" t="s">
        <v>175</v>
      </c>
      <c r="AA1542" s="136" t="s">
        <v>175</v>
      </c>
      <c r="AB1542" s="136" t="s">
        <v>175</v>
      </c>
      <c r="AC1542" s="137"/>
      <c r="AD1542" s="137"/>
      <c r="AE1542" s="137"/>
      <c r="AF1542" s="137"/>
      <c r="AG1542" s="137" t="s">
        <v>7020</v>
      </c>
      <c r="AH1542" s="137" t="s">
        <v>7157</v>
      </c>
      <c r="AI1542" s="137" t="s">
        <v>5000</v>
      </c>
      <c r="AJ1542" s="137" t="s">
        <v>175</v>
      </c>
      <c r="AK1542" s="144">
        <f>+IF(LEN(_R4T[[#This Row],[KOD]])=5,1,IF(LEN(_R4T[[#This Row],[KOD]])=8,2,IF(LEN(_R4T[[#This Row],[KOD]])=11,3,4)))</f>
        <v>3</v>
      </c>
    </row>
    <row r="1543" spans="2:37" ht="14.5" outlineLevel="3">
      <c r="B1543" s="145" t="s">
        <v>7159</v>
      </c>
      <c r="C1543" s="146" t="s">
        <v>7160</v>
      </c>
      <c r="D1543" s="147" t="s">
        <v>175</v>
      </c>
      <c r="E1543" s="148" t="s">
        <v>175</v>
      </c>
      <c r="F1543" s="148" t="s">
        <v>175</v>
      </c>
      <c r="G1543" s="148" t="s">
        <v>175</v>
      </c>
      <c r="H1543" s="148" t="s">
        <v>175</v>
      </c>
      <c r="I1543" s="149" t="s">
        <v>175</v>
      </c>
      <c r="J1543" s="148" t="s">
        <v>175</v>
      </c>
      <c r="K1543" s="147" t="s">
        <v>175</v>
      </c>
      <c r="L1543" s="147" t="s">
        <v>175</v>
      </c>
      <c r="M1543" s="150">
        <v>0</v>
      </c>
      <c r="N1543" s="151" t="s">
        <v>175</v>
      </c>
      <c r="O1543" s="147" t="s">
        <v>175</v>
      </c>
      <c r="P1543" s="147" t="s">
        <v>175</v>
      </c>
      <c r="Q1543" s="150">
        <v>0</v>
      </c>
      <c r="R1543" s="151">
        <v>0</v>
      </c>
      <c r="S1543" s="152" t="s">
        <v>175</v>
      </c>
      <c r="T1543" s="149" t="s">
        <v>175</v>
      </c>
      <c r="U1543" s="149">
        <v>0</v>
      </c>
      <c r="V1543" s="148" t="s">
        <v>175</v>
      </c>
      <c r="W1543" s="153">
        <v>0</v>
      </c>
      <c r="X1543" s="148" t="s">
        <v>175</v>
      </c>
      <c r="Y1543" s="153">
        <v>0</v>
      </c>
      <c r="Z1543" s="154" t="s">
        <v>175</v>
      </c>
      <c r="AA1543" s="147" t="s">
        <v>175</v>
      </c>
      <c r="AB1543" s="147" t="s">
        <v>175</v>
      </c>
      <c r="AC1543" s="148"/>
      <c r="AD1543" s="148"/>
      <c r="AE1543" s="148"/>
      <c r="AF1543" s="148"/>
      <c r="AG1543" s="148" t="s">
        <v>7020</v>
      </c>
      <c r="AH1543" s="148" t="s">
        <v>7157</v>
      </c>
      <c r="AI1543" s="148" t="s">
        <v>5000</v>
      </c>
      <c r="AJ1543" s="148" t="s">
        <v>65</v>
      </c>
      <c r="AK1543" s="155">
        <f>+IF(LEN(_R4T[[#This Row],[KOD]])=5,1,IF(LEN(_R4T[[#This Row],[KOD]])=8,2,IF(LEN(_R4T[[#This Row],[KOD]])=11,3,4)))</f>
        <v>4</v>
      </c>
    </row>
    <row r="1544" spans="2:37" ht="14.5" outlineLevel="3">
      <c r="B1544" s="145" t="s">
        <v>7161</v>
      </c>
      <c r="C1544" s="146" t="s">
        <v>7162</v>
      </c>
      <c r="D1544" s="147" t="s">
        <v>175</v>
      </c>
      <c r="E1544" s="148" t="s">
        <v>175</v>
      </c>
      <c r="F1544" s="148" t="s">
        <v>175</v>
      </c>
      <c r="G1544" s="148" t="s">
        <v>175</v>
      </c>
      <c r="H1544" s="148" t="s">
        <v>175</v>
      </c>
      <c r="I1544" s="149" t="s">
        <v>175</v>
      </c>
      <c r="J1544" s="148" t="s">
        <v>175</v>
      </c>
      <c r="K1544" s="147" t="s">
        <v>175</v>
      </c>
      <c r="L1544" s="147" t="s">
        <v>175</v>
      </c>
      <c r="M1544" s="150">
        <v>0</v>
      </c>
      <c r="N1544" s="151" t="s">
        <v>175</v>
      </c>
      <c r="O1544" s="147" t="s">
        <v>175</v>
      </c>
      <c r="P1544" s="147" t="s">
        <v>175</v>
      </c>
      <c r="Q1544" s="150">
        <v>0</v>
      </c>
      <c r="R1544" s="151">
        <v>0</v>
      </c>
      <c r="S1544" s="152" t="s">
        <v>175</v>
      </c>
      <c r="T1544" s="149" t="s">
        <v>175</v>
      </c>
      <c r="U1544" s="149">
        <v>0</v>
      </c>
      <c r="V1544" s="148" t="s">
        <v>175</v>
      </c>
      <c r="W1544" s="153">
        <v>0</v>
      </c>
      <c r="X1544" s="148" t="s">
        <v>175</v>
      </c>
      <c r="Y1544" s="153">
        <v>0</v>
      </c>
      <c r="Z1544" s="154" t="s">
        <v>175</v>
      </c>
      <c r="AA1544" s="147" t="s">
        <v>175</v>
      </c>
      <c r="AB1544" s="147" t="s">
        <v>175</v>
      </c>
      <c r="AC1544" s="148"/>
      <c r="AD1544" s="148"/>
      <c r="AE1544" s="148"/>
      <c r="AF1544" s="148"/>
      <c r="AG1544" s="148" t="s">
        <v>7020</v>
      </c>
      <c r="AH1544" s="148" t="s">
        <v>7157</v>
      </c>
      <c r="AI1544" s="148" t="s">
        <v>5000</v>
      </c>
      <c r="AJ1544" s="148" t="s">
        <v>5025</v>
      </c>
      <c r="AK1544" s="155">
        <f>+IF(LEN(_R4T[[#This Row],[KOD]])=5,1,IF(LEN(_R4T[[#This Row],[KOD]])=8,2,IF(LEN(_R4T[[#This Row],[KOD]])=11,3,4)))</f>
        <v>4</v>
      </c>
    </row>
    <row r="1545" spans="2:37" ht="14.5" outlineLevel="3">
      <c r="B1545" s="145" t="s">
        <v>7163</v>
      </c>
      <c r="C1545" s="146" t="s">
        <v>7164</v>
      </c>
      <c r="D1545" s="147" t="s">
        <v>175</v>
      </c>
      <c r="E1545" s="148" t="s">
        <v>175</v>
      </c>
      <c r="F1545" s="148" t="s">
        <v>175</v>
      </c>
      <c r="G1545" s="148" t="s">
        <v>175</v>
      </c>
      <c r="H1545" s="148" t="s">
        <v>175</v>
      </c>
      <c r="I1545" s="149" t="s">
        <v>175</v>
      </c>
      <c r="J1545" s="148" t="s">
        <v>175</v>
      </c>
      <c r="K1545" s="147" t="s">
        <v>175</v>
      </c>
      <c r="L1545" s="147" t="s">
        <v>175</v>
      </c>
      <c r="M1545" s="150">
        <v>0</v>
      </c>
      <c r="N1545" s="151" t="s">
        <v>175</v>
      </c>
      <c r="O1545" s="147" t="s">
        <v>175</v>
      </c>
      <c r="P1545" s="147" t="s">
        <v>175</v>
      </c>
      <c r="Q1545" s="150">
        <v>0</v>
      </c>
      <c r="R1545" s="151">
        <v>0</v>
      </c>
      <c r="S1545" s="152" t="s">
        <v>175</v>
      </c>
      <c r="T1545" s="149" t="s">
        <v>175</v>
      </c>
      <c r="U1545" s="149">
        <v>0</v>
      </c>
      <c r="V1545" s="148" t="s">
        <v>175</v>
      </c>
      <c r="W1545" s="153">
        <v>0</v>
      </c>
      <c r="X1545" s="148" t="s">
        <v>175</v>
      </c>
      <c r="Y1545" s="153">
        <v>0</v>
      </c>
      <c r="Z1545" s="154" t="s">
        <v>175</v>
      </c>
      <c r="AA1545" s="147" t="s">
        <v>175</v>
      </c>
      <c r="AB1545" s="147" t="s">
        <v>175</v>
      </c>
      <c r="AC1545" s="148"/>
      <c r="AD1545" s="148"/>
      <c r="AE1545" s="148"/>
      <c r="AF1545" s="148"/>
      <c r="AG1545" s="148" t="s">
        <v>7020</v>
      </c>
      <c r="AH1545" s="148" t="s">
        <v>7157</v>
      </c>
      <c r="AI1545" s="148" t="s">
        <v>5000</v>
      </c>
      <c r="AJ1545" s="148" t="s">
        <v>141</v>
      </c>
      <c r="AK1545" s="155">
        <f>+IF(LEN(_R4T[[#This Row],[KOD]])=5,1,IF(LEN(_R4T[[#This Row],[KOD]])=8,2,IF(LEN(_R4T[[#This Row],[KOD]])=11,3,4)))</f>
        <v>4</v>
      </c>
    </row>
    <row r="1546" spans="2:37" ht="14.5" outlineLevel="3">
      <c r="B1546" s="145" t="s">
        <v>7165</v>
      </c>
      <c r="C1546" s="146" t="s">
        <v>7166</v>
      </c>
      <c r="D1546" s="147" t="s">
        <v>175</v>
      </c>
      <c r="E1546" s="148" t="s">
        <v>175</v>
      </c>
      <c r="F1546" s="148" t="s">
        <v>175</v>
      </c>
      <c r="G1546" s="148" t="s">
        <v>175</v>
      </c>
      <c r="H1546" s="148" t="s">
        <v>175</v>
      </c>
      <c r="I1546" s="149" t="s">
        <v>175</v>
      </c>
      <c r="J1546" s="148" t="s">
        <v>175</v>
      </c>
      <c r="K1546" s="147" t="s">
        <v>175</v>
      </c>
      <c r="L1546" s="147" t="s">
        <v>175</v>
      </c>
      <c r="M1546" s="150">
        <v>0</v>
      </c>
      <c r="N1546" s="151" t="s">
        <v>175</v>
      </c>
      <c r="O1546" s="147" t="s">
        <v>175</v>
      </c>
      <c r="P1546" s="147" t="s">
        <v>175</v>
      </c>
      <c r="Q1546" s="150">
        <v>0</v>
      </c>
      <c r="R1546" s="151">
        <v>0</v>
      </c>
      <c r="S1546" s="152" t="s">
        <v>175</v>
      </c>
      <c r="T1546" s="149" t="s">
        <v>175</v>
      </c>
      <c r="U1546" s="149">
        <v>0</v>
      </c>
      <c r="V1546" s="148" t="s">
        <v>175</v>
      </c>
      <c r="W1546" s="153">
        <v>0</v>
      </c>
      <c r="X1546" s="148" t="s">
        <v>175</v>
      </c>
      <c r="Y1546" s="153">
        <v>0</v>
      </c>
      <c r="Z1546" s="154" t="s">
        <v>175</v>
      </c>
      <c r="AA1546" s="147" t="s">
        <v>175</v>
      </c>
      <c r="AB1546" s="147" t="s">
        <v>175</v>
      </c>
      <c r="AC1546" s="148"/>
      <c r="AD1546" s="148"/>
      <c r="AE1546" s="148"/>
      <c r="AF1546" s="148"/>
      <c r="AG1546" s="148" t="s">
        <v>7020</v>
      </c>
      <c r="AH1546" s="148" t="s">
        <v>7157</v>
      </c>
      <c r="AI1546" s="148" t="s">
        <v>5000</v>
      </c>
      <c r="AJ1546" s="148" t="s">
        <v>5030</v>
      </c>
      <c r="AK1546" s="155">
        <f>+IF(LEN(_R4T[[#This Row],[KOD]])=5,1,IF(LEN(_R4T[[#This Row],[KOD]])=8,2,IF(LEN(_R4T[[#This Row],[KOD]])=11,3,4)))</f>
        <v>4</v>
      </c>
    </row>
    <row r="1547" spans="2:37" ht="14.5" outlineLevel="3">
      <c r="B1547" s="145" t="s">
        <v>7167</v>
      </c>
      <c r="C1547" s="146" t="s">
        <v>7168</v>
      </c>
      <c r="D1547" s="147" t="s">
        <v>175</v>
      </c>
      <c r="E1547" s="148" t="s">
        <v>175</v>
      </c>
      <c r="F1547" s="148" t="s">
        <v>175</v>
      </c>
      <c r="G1547" s="148" t="s">
        <v>175</v>
      </c>
      <c r="H1547" s="148" t="s">
        <v>175</v>
      </c>
      <c r="I1547" s="149" t="s">
        <v>175</v>
      </c>
      <c r="J1547" s="148" t="s">
        <v>175</v>
      </c>
      <c r="K1547" s="147" t="s">
        <v>175</v>
      </c>
      <c r="L1547" s="147" t="s">
        <v>175</v>
      </c>
      <c r="M1547" s="150">
        <v>0</v>
      </c>
      <c r="N1547" s="151" t="s">
        <v>175</v>
      </c>
      <c r="O1547" s="147" t="s">
        <v>175</v>
      </c>
      <c r="P1547" s="147" t="s">
        <v>175</v>
      </c>
      <c r="Q1547" s="150">
        <v>0</v>
      </c>
      <c r="R1547" s="151">
        <v>0</v>
      </c>
      <c r="S1547" s="152" t="s">
        <v>175</v>
      </c>
      <c r="T1547" s="149" t="s">
        <v>175</v>
      </c>
      <c r="U1547" s="149">
        <v>0</v>
      </c>
      <c r="V1547" s="148" t="s">
        <v>175</v>
      </c>
      <c r="W1547" s="153">
        <v>0</v>
      </c>
      <c r="X1547" s="148" t="s">
        <v>175</v>
      </c>
      <c r="Y1547" s="153">
        <v>0</v>
      </c>
      <c r="Z1547" s="154" t="s">
        <v>175</v>
      </c>
      <c r="AA1547" s="147" t="s">
        <v>175</v>
      </c>
      <c r="AB1547" s="147" t="s">
        <v>175</v>
      </c>
      <c r="AC1547" s="148"/>
      <c r="AD1547" s="148"/>
      <c r="AE1547" s="148"/>
      <c r="AF1547" s="148"/>
      <c r="AG1547" s="148" t="s">
        <v>7020</v>
      </c>
      <c r="AH1547" s="148" t="s">
        <v>7157</v>
      </c>
      <c r="AI1547" s="148" t="s">
        <v>5000</v>
      </c>
      <c r="AJ1547" s="148" t="s">
        <v>5034</v>
      </c>
      <c r="AK1547" s="155">
        <f>+IF(LEN(_R4T[[#This Row],[KOD]])=5,1,IF(LEN(_R4T[[#This Row],[KOD]])=8,2,IF(LEN(_R4T[[#This Row],[KOD]])=11,3,4)))</f>
        <v>4</v>
      </c>
    </row>
    <row r="1548" spans="2:37" ht="14.5" outlineLevel="3">
      <c r="B1548" s="145" t="s">
        <v>7169</v>
      </c>
      <c r="C1548" s="146" t="s">
        <v>7170</v>
      </c>
      <c r="D1548" s="147" t="s">
        <v>175</v>
      </c>
      <c r="E1548" s="148" t="s">
        <v>175</v>
      </c>
      <c r="F1548" s="148" t="s">
        <v>175</v>
      </c>
      <c r="G1548" s="148" t="s">
        <v>175</v>
      </c>
      <c r="H1548" s="148" t="s">
        <v>175</v>
      </c>
      <c r="I1548" s="149" t="s">
        <v>175</v>
      </c>
      <c r="J1548" s="148" t="s">
        <v>175</v>
      </c>
      <c r="K1548" s="147" t="s">
        <v>175</v>
      </c>
      <c r="L1548" s="147" t="s">
        <v>175</v>
      </c>
      <c r="M1548" s="150">
        <v>0</v>
      </c>
      <c r="N1548" s="151" t="s">
        <v>175</v>
      </c>
      <c r="O1548" s="147" t="s">
        <v>175</v>
      </c>
      <c r="P1548" s="147" t="s">
        <v>175</v>
      </c>
      <c r="Q1548" s="150">
        <v>0</v>
      </c>
      <c r="R1548" s="151">
        <v>0</v>
      </c>
      <c r="S1548" s="152" t="s">
        <v>175</v>
      </c>
      <c r="T1548" s="149" t="s">
        <v>175</v>
      </c>
      <c r="U1548" s="149">
        <v>0</v>
      </c>
      <c r="V1548" s="148" t="s">
        <v>175</v>
      </c>
      <c r="W1548" s="153">
        <v>0</v>
      </c>
      <c r="X1548" s="148" t="s">
        <v>175</v>
      </c>
      <c r="Y1548" s="153">
        <v>0</v>
      </c>
      <c r="Z1548" s="154" t="s">
        <v>175</v>
      </c>
      <c r="AA1548" s="147" t="s">
        <v>175</v>
      </c>
      <c r="AB1548" s="147" t="s">
        <v>175</v>
      </c>
      <c r="AC1548" s="148"/>
      <c r="AD1548" s="148"/>
      <c r="AE1548" s="148"/>
      <c r="AF1548" s="148"/>
      <c r="AG1548" s="148" t="s">
        <v>7020</v>
      </c>
      <c r="AH1548" s="148" t="s">
        <v>7157</v>
      </c>
      <c r="AI1548" s="148" t="s">
        <v>5000</v>
      </c>
      <c r="AJ1548" s="148" t="s">
        <v>5086</v>
      </c>
      <c r="AK1548" s="155">
        <f>+IF(LEN(_R4T[[#This Row],[KOD]])=5,1,IF(LEN(_R4T[[#This Row],[KOD]])=8,2,IF(LEN(_R4T[[#This Row],[KOD]])=11,3,4)))</f>
        <v>4</v>
      </c>
    </row>
    <row r="1549" spans="2:37" ht="14.5" outlineLevel="3">
      <c r="B1549" s="145" t="s">
        <v>7171</v>
      </c>
      <c r="C1549" s="146" t="s">
        <v>7172</v>
      </c>
      <c r="D1549" s="147" t="s">
        <v>175</v>
      </c>
      <c r="E1549" s="148" t="s">
        <v>175</v>
      </c>
      <c r="F1549" s="148" t="s">
        <v>175</v>
      </c>
      <c r="G1549" s="148" t="s">
        <v>175</v>
      </c>
      <c r="H1549" s="148" t="s">
        <v>175</v>
      </c>
      <c r="I1549" s="149" t="s">
        <v>175</v>
      </c>
      <c r="J1549" s="148" t="s">
        <v>175</v>
      </c>
      <c r="K1549" s="147" t="s">
        <v>175</v>
      </c>
      <c r="L1549" s="147" t="s">
        <v>175</v>
      </c>
      <c r="M1549" s="150">
        <v>0</v>
      </c>
      <c r="N1549" s="151" t="s">
        <v>175</v>
      </c>
      <c r="O1549" s="147" t="s">
        <v>175</v>
      </c>
      <c r="P1549" s="147" t="s">
        <v>175</v>
      </c>
      <c r="Q1549" s="150">
        <v>0</v>
      </c>
      <c r="R1549" s="151">
        <v>0</v>
      </c>
      <c r="S1549" s="152" t="s">
        <v>175</v>
      </c>
      <c r="T1549" s="149" t="s">
        <v>175</v>
      </c>
      <c r="U1549" s="149">
        <v>0</v>
      </c>
      <c r="V1549" s="148" t="s">
        <v>175</v>
      </c>
      <c r="W1549" s="153">
        <v>0</v>
      </c>
      <c r="X1549" s="148" t="s">
        <v>175</v>
      </c>
      <c r="Y1549" s="153">
        <v>0</v>
      </c>
      <c r="Z1549" s="154" t="s">
        <v>175</v>
      </c>
      <c r="AA1549" s="147" t="s">
        <v>175</v>
      </c>
      <c r="AB1549" s="147" t="s">
        <v>175</v>
      </c>
      <c r="AC1549" s="148"/>
      <c r="AD1549" s="148"/>
      <c r="AE1549" s="148"/>
      <c r="AF1549" s="148"/>
      <c r="AG1549" s="148" t="s">
        <v>7020</v>
      </c>
      <c r="AH1549" s="148" t="s">
        <v>7157</v>
      </c>
      <c r="AI1549" s="148" t="s">
        <v>5000</v>
      </c>
      <c r="AJ1549" s="148" t="s">
        <v>5107</v>
      </c>
      <c r="AK1549" s="155">
        <f>+IF(LEN(_R4T[[#This Row],[KOD]])=5,1,IF(LEN(_R4T[[#This Row],[KOD]])=8,2,IF(LEN(_R4T[[#This Row],[KOD]])=11,3,4)))</f>
        <v>4</v>
      </c>
    </row>
    <row r="1550" spans="2:37" ht="14.5" outlineLevel="3">
      <c r="B1550" s="145" t="s">
        <v>7173</v>
      </c>
      <c r="C1550" s="146" t="s">
        <v>7174</v>
      </c>
      <c r="D1550" s="147" t="s">
        <v>175</v>
      </c>
      <c r="E1550" s="148" t="s">
        <v>175</v>
      </c>
      <c r="F1550" s="148" t="s">
        <v>175</v>
      </c>
      <c r="G1550" s="148" t="s">
        <v>175</v>
      </c>
      <c r="H1550" s="148" t="s">
        <v>175</v>
      </c>
      <c r="I1550" s="149" t="s">
        <v>175</v>
      </c>
      <c r="J1550" s="148" t="s">
        <v>175</v>
      </c>
      <c r="K1550" s="147" t="s">
        <v>175</v>
      </c>
      <c r="L1550" s="147" t="s">
        <v>175</v>
      </c>
      <c r="M1550" s="150">
        <v>0</v>
      </c>
      <c r="N1550" s="151" t="s">
        <v>175</v>
      </c>
      <c r="O1550" s="147" t="s">
        <v>175</v>
      </c>
      <c r="P1550" s="147" t="s">
        <v>175</v>
      </c>
      <c r="Q1550" s="150">
        <v>0</v>
      </c>
      <c r="R1550" s="151">
        <v>0</v>
      </c>
      <c r="S1550" s="152" t="s">
        <v>175</v>
      </c>
      <c r="T1550" s="149" t="s">
        <v>175</v>
      </c>
      <c r="U1550" s="149">
        <v>0</v>
      </c>
      <c r="V1550" s="148" t="s">
        <v>175</v>
      </c>
      <c r="W1550" s="153">
        <v>0</v>
      </c>
      <c r="X1550" s="148" t="s">
        <v>175</v>
      </c>
      <c r="Y1550" s="153">
        <v>0</v>
      </c>
      <c r="Z1550" s="154" t="s">
        <v>175</v>
      </c>
      <c r="AA1550" s="147" t="s">
        <v>175</v>
      </c>
      <c r="AB1550" s="147" t="s">
        <v>175</v>
      </c>
      <c r="AC1550" s="148"/>
      <c r="AD1550" s="148"/>
      <c r="AE1550" s="148"/>
      <c r="AF1550" s="148"/>
      <c r="AG1550" s="148" t="s">
        <v>7020</v>
      </c>
      <c r="AH1550" s="148" t="s">
        <v>7157</v>
      </c>
      <c r="AI1550" s="148" t="s">
        <v>5000</v>
      </c>
      <c r="AJ1550" s="148" t="s">
        <v>5109</v>
      </c>
      <c r="AK1550" s="155">
        <f>+IF(LEN(_R4T[[#This Row],[KOD]])=5,1,IF(LEN(_R4T[[#This Row],[KOD]])=8,2,IF(LEN(_R4T[[#This Row],[KOD]])=11,3,4)))</f>
        <v>4</v>
      </c>
    </row>
    <row r="1551" spans="2:37" ht="14.5" outlineLevel="3">
      <c r="B1551" s="145" t="s">
        <v>7175</v>
      </c>
      <c r="C1551" s="146" t="s">
        <v>7176</v>
      </c>
      <c r="D1551" s="147" t="s">
        <v>175</v>
      </c>
      <c r="E1551" s="148" t="s">
        <v>175</v>
      </c>
      <c r="F1551" s="148" t="s">
        <v>175</v>
      </c>
      <c r="G1551" s="148" t="s">
        <v>175</v>
      </c>
      <c r="H1551" s="148" t="s">
        <v>175</v>
      </c>
      <c r="I1551" s="149" t="s">
        <v>175</v>
      </c>
      <c r="J1551" s="148" t="s">
        <v>175</v>
      </c>
      <c r="K1551" s="147" t="s">
        <v>175</v>
      </c>
      <c r="L1551" s="147" t="s">
        <v>175</v>
      </c>
      <c r="M1551" s="150">
        <v>0</v>
      </c>
      <c r="N1551" s="151" t="s">
        <v>175</v>
      </c>
      <c r="O1551" s="147" t="s">
        <v>175</v>
      </c>
      <c r="P1551" s="147" t="s">
        <v>175</v>
      </c>
      <c r="Q1551" s="150">
        <v>0</v>
      </c>
      <c r="R1551" s="151">
        <v>0</v>
      </c>
      <c r="S1551" s="152" t="s">
        <v>175</v>
      </c>
      <c r="T1551" s="149" t="s">
        <v>175</v>
      </c>
      <c r="U1551" s="149">
        <v>0</v>
      </c>
      <c r="V1551" s="148" t="s">
        <v>175</v>
      </c>
      <c r="W1551" s="153">
        <v>0</v>
      </c>
      <c r="X1551" s="148" t="s">
        <v>175</v>
      </c>
      <c r="Y1551" s="153">
        <v>0</v>
      </c>
      <c r="Z1551" s="154" t="s">
        <v>175</v>
      </c>
      <c r="AA1551" s="147" t="s">
        <v>175</v>
      </c>
      <c r="AB1551" s="147" t="s">
        <v>175</v>
      </c>
      <c r="AC1551" s="148"/>
      <c r="AD1551" s="148"/>
      <c r="AE1551" s="148"/>
      <c r="AF1551" s="148"/>
      <c r="AG1551" s="148" t="s">
        <v>7020</v>
      </c>
      <c r="AH1551" s="148" t="s">
        <v>7157</v>
      </c>
      <c r="AI1551" s="148" t="s">
        <v>5000</v>
      </c>
      <c r="AJ1551" s="148" t="s">
        <v>5111</v>
      </c>
      <c r="AK1551" s="155">
        <f>+IF(LEN(_R4T[[#This Row],[KOD]])=5,1,IF(LEN(_R4T[[#This Row],[KOD]])=8,2,IF(LEN(_R4T[[#This Row],[KOD]])=11,3,4)))</f>
        <v>4</v>
      </c>
    </row>
    <row r="1552" spans="2:37" ht="14.5" outlineLevel="1">
      <c r="B1552" s="123" t="s">
        <v>7177</v>
      </c>
      <c r="C1552" s="124" t="s">
        <v>7178</v>
      </c>
      <c r="D1552" s="125" t="s">
        <v>175</v>
      </c>
      <c r="E1552" s="126" t="s">
        <v>175</v>
      </c>
      <c r="F1552" s="126" t="s">
        <v>175</v>
      </c>
      <c r="G1552" s="126" t="s">
        <v>175</v>
      </c>
      <c r="H1552" s="126" t="s">
        <v>175</v>
      </c>
      <c r="I1552" s="127" t="s">
        <v>175</v>
      </c>
      <c r="J1552" s="126" t="s">
        <v>175</v>
      </c>
      <c r="K1552" s="125" t="s">
        <v>175</v>
      </c>
      <c r="L1552" s="125" t="s">
        <v>175</v>
      </c>
      <c r="M1552" s="128">
        <v>0</v>
      </c>
      <c r="N1552" s="129" t="s">
        <v>175</v>
      </c>
      <c r="O1552" s="125" t="s">
        <v>175</v>
      </c>
      <c r="P1552" s="125" t="s">
        <v>175</v>
      </c>
      <c r="Q1552" s="128">
        <v>0</v>
      </c>
      <c r="R1552" s="129">
        <v>0</v>
      </c>
      <c r="S1552" s="130" t="s">
        <v>175</v>
      </c>
      <c r="T1552" s="127" t="s">
        <v>175</v>
      </c>
      <c r="U1552" s="127">
        <v>0</v>
      </c>
      <c r="V1552" s="126" t="s">
        <v>175</v>
      </c>
      <c r="W1552" s="131">
        <v>0</v>
      </c>
      <c r="X1552" s="126" t="s">
        <v>175</v>
      </c>
      <c r="Y1552" s="131">
        <v>0</v>
      </c>
      <c r="Z1552" s="132" t="s">
        <v>175</v>
      </c>
      <c r="AA1552" s="125" t="s">
        <v>175</v>
      </c>
      <c r="AB1552" s="125" t="s">
        <v>175</v>
      </c>
      <c r="AC1552" s="126"/>
      <c r="AD1552" s="126"/>
      <c r="AE1552" s="126"/>
      <c r="AF1552" s="126"/>
      <c r="AG1552" s="126" t="s">
        <v>7020</v>
      </c>
      <c r="AH1552" s="126" t="s">
        <v>7179</v>
      </c>
      <c r="AI1552" s="126" t="s">
        <v>175</v>
      </c>
      <c r="AJ1552" s="126" t="s">
        <v>175</v>
      </c>
      <c r="AK1552" s="133">
        <f>+IF(LEN(_R4T[[#This Row],[KOD]])=5,1,IF(LEN(_R4T[[#This Row],[KOD]])=8,2,IF(LEN(_R4T[[#This Row],[KOD]])=11,3,4)))</f>
        <v>2</v>
      </c>
    </row>
    <row r="1553" spans="2:37" ht="14.5" outlineLevel="2">
      <c r="B1553" s="134" t="s">
        <v>7180</v>
      </c>
      <c r="C1553" s="135" t="s">
        <v>7178</v>
      </c>
      <c r="D1553" s="136" t="s">
        <v>175</v>
      </c>
      <c r="E1553" s="137" t="s">
        <v>175</v>
      </c>
      <c r="F1553" s="137" t="s">
        <v>175</v>
      </c>
      <c r="G1553" s="137" t="s">
        <v>175</v>
      </c>
      <c r="H1553" s="137" t="s">
        <v>175</v>
      </c>
      <c r="I1553" s="138" t="s">
        <v>175</v>
      </c>
      <c r="J1553" s="137" t="s">
        <v>175</v>
      </c>
      <c r="K1553" s="136" t="s">
        <v>175</v>
      </c>
      <c r="L1553" s="136" t="s">
        <v>175</v>
      </c>
      <c r="M1553" s="139">
        <v>0</v>
      </c>
      <c r="N1553" s="140" t="s">
        <v>175</v>
      </c>
      <c r="O1553" s="136" t="s">
        <v>175</v>
      </c>
      <c r="P1553" s="136" t="s">
        <v>175</v>
      </c>
      <c r="Q1553" s="139">
        <v>0</v>
      </c>
      <c r="R1553" s="140">
        <v>0</v>
      </c>
      <c r="S1553" s="141" t="s">
        <v>175</v>
      </c>
      <c r="T1553" s="138" t="s">
        <v>175</v>
      </c>
      <c r="U1553" s="138">
        <v>0</v>
      </c>
      <c r="V1553" s="137" t="s">
        <v>175</v>
      </c>
      <c r="W1553" s="142">
        <v>0</v>
      </c>
      <c r="X1553" s="137" t="s">
        <v>175</v>
      </c>
      <c r="Y1553" s="142">
        <v>0</v>
      </c>
      <c r="Z1553" s="143" t="s">
        <v>175</v>
      </c>
      <c r="AA1553" s="136" t="s">
        <v>175</v>
      </c>
      <c r="AB1553" s="136" t="s">
        <v>175</v>
      </c>
      <c r="AC1553" s="137"/>
      <c r="AD1553" s="137"/>
      <c r="AE1553" s="137"/>
      <c r="AF1553" s="137"/>
      <c r="AG1553" s="137" t="s">
        <v>7020</v>
      </c>
      <c r="AH1553" s="137" t="s">
        <v>7179</v>
      </c>
      <c r="AI1553" s="137" t="s">
        <v>5000</v>
      </c>
      <c r="AJ1553" s="137" t="s">
        <v>175</v>
      </c>
      <c r="AK1553" s="144">
        <f>+IF(LEN(_R4T[[#This Row],[KOD]])=5,1,IF(LEN(_R4T[[#This Row],[KOD]])=8,2,IF(LEN(_R4T[[#This Row],[KOD]])=11,3,4)))</f>
        <v>3</v>
      </c>
    </row>
    <row r="1554" spans="2:37" ht="14.5" outlineLevel="3">
      <c r="B1554" s="145" t="s">
        <v>7181</v>
      </c>
      <c r="C1554" s="146" t="s">
        <v>7182</v>
      </c>
      <c r="D1554" s="147" t="s">
        <v>175</v>
      </c>
      <c r="E1554" s="148" t="s">
        <v>175</v>
      </c>
      <c r="F1554" s="148" t="s">
        <v>175</v>
      </c>
      <c r="G1554" s="148" t="s">
        <v>175</v>
      </c>
      <c r="H1554" s="148" t="s">
        <v>175</v>
      </c>
      <c r="I1554" s="149" t="s">
        <v>175</v>
      </c>
      <c r="J1554" s="148" t="s">
        <v>175</v>
      </c>
      <c r="K1554" s="147" t="s">
        <v>175</v>
      </c>
      <c r="L1554" s="147" t="s">
        <v>175</v>
      </c>
      <c r="M1554" s="150">
        <v>0</v>
      </c>
      <c r="N1554" s="151" t="s">
        <v>175</v>
      </c>
      <c r="O1554" s="147" t="s">
        <v>175</v>
      </c>
      <c r="P1554" s="147" t="s">
        <v>175</v>
      </c>
      <c r="Q1554" s="150">
        <v>0</v>
      </c>
      <c r="R1554" s="151">
        <v>0</v>
      </c>
      <c r="S1554" s="152" t="s">
        <v>175</v>
      </c>
      <c r="T1554" s="149" t="s">
        <v>175</v>
      </c>
      <c r="U1554" s="149">
        <v>0</v>
      </c>
      <c r="V1554" s="148" t="s">
        <v>175</v>
      </c>
      <c r="W1554" s="153">
        <v>0</v>
      </c>
      <c r="X1554" s="148" t="s">
        <v>175</v>
      </c>
      <c r="Y1554" s="153">
        <v>0</v>
      </c>
      <c r="Z1554" s="154" t="s">
        <v>175</v>
      </c>
      <c r="AA1554" s="147" t="s">
        <v>175</v>
      </c>
      <c r="AB1554" s="147" t="s">
        <v>175</v>
      </c>
      <c r="AC1554" s="148"/>
      <c r="AD1554" s="148"/>
      <c r="AE1554" s="148"/>
      <c r="AF1554" s="148"/>
      <c r="AG1554" s="148" t="s">
        <v>7020</v>
      </c>
      <c r="AH1554" s="148" t="s">
        <v>7179</v>
      </c>
      <c r="AI1554" s="148" t="s">
        <v>5000</v>
      </c>
      <c r="AJ1554" s="148" t="s">
        <v>65</v>
      </c>
      <c r="AK1554" s="155">
        <f>+IF(LEN(_R4T[[#This Row],[KOD]])=5,1,IF(LEN(_R4T[[#This Row],[KOD]])=8,2,IF(LEN(_R4T[[#This Row],[KOD]])=11,3,4)))</f>
        <v>4</v>
      </c>
    </row>
    <row r="1555" spans="2:37" ht="14.5" outlineLevel="3">
      <c r="B1555" s="145" t="s">
        <v>7183</v>
      </c>
      <c r="C1555" s="146" t="s">
        <v>7184</v>
      </c>
      <c r="D1555" s="147" t="s">
        <v>175</v>
      </c>
      <c r="E1555" s="148" t="s">
        <v>175</v>
      </c>
      <c r="F1555" s="148" t="s">
        <v>175</v>
      </c>
      <c r="G1555" s="148" t="s">
        <v>175</v>
      </c>
      <c r="H1555" s="148" t="s">
        <v>175</v>
      </c>
      <c r="I1555" s="149" t="s">
        <v>175</v>
      </c>
      <c r="J1555" s="148" t="s">
        <v>175</v>
      </c>
      <c r="K1555" s="147" t="s">
        <v>175</v>
      </c>
      <c r="L1555" s="147" t="s">
        <v>175</v>
      </c>
      <c r="M1555" s="150">
        <v>0</v>
      </c>
      <c r="N1555" s="151" t="s">
        <v>175</v>
      </c>
      <c r="O1555" s="147" t="s">
        <v>175</v>
      </c>
      <c r="P1555" s="147" t="s">
        <v>175</v>
      </c>
      <c r="Q1555" s="150">
        <v>0</v>
      </c>
      <c r="R1555" s="151">
        <v>0</v>
      </c>
      <c r="S1555" s="152" t="s">
        <v>175</v>
      </c>
      <c r="T1555" s="149" t="s">
        <v>175</v>
      </c>
      <c r="U1555" s="149">
        <v>0</v>
      </c>
      <c r="V1555" s="148" t="s">
        <v>175</v>
      </c>
      <c r="W1555" s="153">
        <v>0</v>
      </c>
      <c r="X1555" s="148" t="s">
        <v>175</v>
      </c>
      <c r="Y1555" s="153">
        <v>0</v>
      </c>
      <c r="Z1555" s="154" t="s">
        <v>175</v>
      </c>
      <c r="AA1555" s="147" t="s">
        <v>175</v>
      </c>
      <c r="AB1555" s="147" t="s">
        <v>175</v>
      </c>
      <c r="AC1555" s="148"/>
      <c r="AD1555" s="148"/>
      <c r="AE1555" s="148"/>
      <c r="AF1555" s="148"/>
      <c r="AG1555" s="148" t="s">
        <v>7020</v>
      </c>
      <c r="AH1555" s="148" t="s">
        <v>7179</v>
      </c>
      <c r="AI1555" s="148" t="s">
        <v>5000</v>
      </c>
      <c r="AJ1555" s="148" t="s">
        <v>5025</v>
      </c>
      <c r="AK1555" s="155">
        <f>+IF(LEN(_R4T[[#This Row],[KOD]])=5,1,IF(LEN(_R4T[[#This Row],[KOD]])=8,2,IF(LEN(_R4T[[#This Row],[KOD]])=11,3,4)))</f>
        <v>4</v>
      </c>
    </row>
    <row r="1556" spans="2:37" ht="14.5" outlineLevel="3">
      <c r="B1556" s="145" t="s">
        <v>7185</v>
      </c>
      <c r="C1556" s="146" t="s">
        <v>7186</v>
      </c>
      <c r="D1556" s="147" t="s">
        <v>175</v>
      </c>
      <c r="E1556" s="148" t="s">
        <v>175</v>
      </c>
      <c r="F1556" s="148" t="s">
        <v>175</v>
      </c>
      <c r="G1556" s="148" t="s">
        <v>175</v>
      </c>
      <c r="H1556" s="148" t="s">
        <v>175</v>
      </c>
      <c r="I1556" s="149" t="s">
        <v>175</v>
      </c>
      <c r="J1556" s="148" t="s">
        <v>175</v>
      </c>
      <c r="K1556" s="147" t="s">
        <v>175</v>
      </c>
      <c r="L1556" s="147" t="s">
        <v>175</v>
      </c>
      <c r="M1556" s="150">
        <v>0</v>
      </c>
      <c r="N1556" s="151" t="s">
        <v>175</v>
      </c>
      <c r="O1556" s="147" t="s">
        <v>175</v>
      </c>
      <c r="P1556" s="147" t="s">
        <v>175</v>
      </c>
      <c r="Q1556" s="150">
        <v>0</v>
      </c>
      <c r="R1556" s="151">
        <v>0</v>
      </c>
      <c r="S1556" s="152" t="s">
        <v>175</v>
      </c>
      <c r="T1556" s="149" t="s">
        <v>175</v>
      </c>
      <c r="U1556" s="149">
        <v>0</v>
      </c>
      <c r="V1556" s="148" t="s">
        <v>175</v>
      </c>
      <c r="W1556" s="153">
        <v>0</v>
      </c>
      <c r="X1556" s="148" t="s">
        <v>175</v>
      </c>
      <c r="Y1556" s="153">
        <v>0</v>
      </c>
      <c r="Z1556" s="154" t="s">
        <v>175</v>
      </c>
      <c r="AA1556" s="147" t="s">
        <v>175</v>
      </c>
      <c r="AB1556" s="147" t="s">
        <v>175</v>
      </c>
      <c r="AC1556" s="148"/>
      <c r="AD1556" s="148"/>
      <c r="AE1556" s="148"/>
      <c r="AF1556" s="148"/>
      <c r="AG1556" s="148" t="s">
        <v>7020</v>
      </c>
      <c r="AH1556" s="148" t="s">
        <v>7179</v>
      </c>
      <c r="AI1556" s="148" t="s">
        <v>5000</v>
      </c>
      <c r="AJ1556" s="148" t="s">
        <v>141</v>
      </c>
      <c r="AK1556" s="155">
        <f>+IF(LEN(_R4T[[#This Row],[KOD]])=5,1,IF(LEN(_R4T[[#This Row],[KOD]])=8,2,IF(LEN(_R4T[[#This Row],[KOD]])=11,3,4)))</f>
        <v>4</v>
      </c>
    </row>
    <row r="1557" spans="2:37" ht="14.5" outlineLevel="3">
      <c r="B1557" s="145" t="s">
        <v>7187</v>
      </c>
      <c r="C1557" s="146" t="s">
        <v>7188</v>
      </c>
      <c r="D1557" s="147" t="s">
        <v>175</v>
      </c>
      <c r="E1557" s="148" t="s">
        <v>175</v>
      </c>
      <c r="F1557" s="148" t="s">
        <v>175</v>
      </c>
      <c r="G1557" s="148" t="s">
        <v>175</v>
      </c>
      <c r="H1557" s="148" t="s">
        <v>175</v>
      </c>
      <c r="I1557" s="149" t="s">
        <v>175</v>
      </c>
      <c r="J1557" s="148" t="s">
        <v>175</v>
      </c>
      <c r="K1557" s="147" t="s">
        <v>175</v>
      </c>
      <c r="L1557" s="147" t="s">
        <v>175</v>
      </c>
      <c r="M1557" s="150">
        <v>0</v>
      </c>
      <c r="N1557" s="151" t="s">
        <v>175</v>
      </c>
      <c r="O1557" s="147" t="s">
        <v>175</v>
      </c>
      <c r="P1557" s="147" t="s">
        <v>175</v>
      </c>
      <c r="Q1557" s="150">
        <v>0</v>
      </c>
      <c r="R1557" s="151">
        <v>0</v>
      </c>
      <c r="S1557" s="152" t="s">
        <v>175</v>
      </c>
      <c r="T1557" s="149" t="s">
        <v>175</v>
      </c>
      <c r="U1557" s="149">
        <v>0</v>
      </c>
      <c r="V1557" s="148" t="s">
        <v>175</v>
      </c>
      <c r="W1557" s="153">
        <v>0</v>
      </c>
      <c r="X1557" s="148" t="s">
        <v>175</v>
      </c>
      <c r="Y1557" s="153">
        <v>0</v>
      </c>
      <c r="Z1557" s="154" t="s">
        <v>175</v>
      </c>
      <c r="AA1557" s="147" t="s">
        <v>175</v>
      </c>
      <c r="AB1557" s="147" t="s">
        <v>175</v>
      </c>
      <c r="AC1557" s="148"/>
      <c r="AD1557" s="148"/>
      <c r="AE1557" s="148"/>
      <c r="AF1557" s="148"/>
      <c r="AG1557" s="148" t="s">
        <v>7020</v>
      </c>
      <c r="AH1557" s="148" t="s">
        <v>7179</v>
      </c>
      <c r="AI1557" s="148" t="s">
        <v>5000</v>
      </c>
      <c r="AJ1557" s="148" t="s">
        <v>5030</v>
      </c>
      <c r="AK1557" s="155">
        <f>+IF(LEN(_R4T[[#This Row],[KOD]])=5,1,IF(LEN(_R4T[[#This Row],[KOD]])=8,2,IF(LEN(_R4T[[#This Row],[KOD]])=11,3,4)))</f>
        <v>4</v>
      </c>
    </row>
    <row r="1558" spans="2:37" ht="14.5" outlineLevel="3">
      <c r="B1558" s="145" t="s">
        <v>7189</v>
      </c>
      <c r="C1558" s="146" t="s">
        <v>7190</v>
      </c>
      <c r="D1558" s="147" t="s">
        <v>175</v>
      </c>
      <c r="E1558" s="148" t="s">
        <v>175</v>
      </c>
      <c r="F1558" s="148" t="s">
        <v>175</v>
      </c>
      <c r="G1558" s="148" t="s">
        <v>175</v>
      </c>
      <c r="H1558" s="148" t="s">
        <v>175</v>
      </c>
      <c r="I1558" s="149" t="s">
        <v>175</v>
      </c>
      <c r="J1558" s="148" t="s">
        <v>175</v>
      </c>
      <c r="K1558" s="147" t="s">
        <v>175</v>
      </c>
      <c r="L1558" s="147" t="s">
        <v>175</v>
      </c>
      <c r="M1558" s="150">
        <v>0</v>
      </c>
      <c r="N1558" s="151" t="s">
        <v>175</v>
      </c>
      <c r="O1558" s="147" t="s">
        <v>175</v>
      </c>
      <c r="P1558" s="147" t="s">
        <v>175</v>
      </c>
      <c r="Q1558" s="150">
        <v>0</v>
      </c>
      <c r="R1558" s="151">
        <v>0</v>
      </c>
      <c r="S1558" s="152" t="s">
        <v>175</v>
      </c>
      <c r="T1558" s="149" t="s">
        <v>175</v>
      </c>
      <c r="U1558" s="149">
        <v>0</v>
      </c>
      <c r="V1558" s="148" t="s">
        <v>175</v>
      </c>
      <c r="W1558" s="153">
        <v>0</v>
      </c>
      <c r="X1558" s="148" t="s">
        <v>175</v>
      </c>
      <c r="Y1558" s="153">
        <v>0</v>
      </c>
      <c r="Z1558" s="154" t="s">
        <v>175</v>
      </c>
      <c r="AA1558" s="147" t="s">
        <v>175</v>
      </c>
      <c r="AB1558" s="147" t="s">
        <v>175</v>
      </c>
      <c r="AC1558" s="148"/>
      <c r="AD1558" s="148"/>
      <c r="AE1558" s="148"/>
      <c r="AF1558" s="148"/>
      <c r="AG1558" s="148" t="s">
        <v>7020</v>
      </c>
      <c r="AH1558" s="148" t="s">
        <v>7179</v>
      </c>
      <c r="AI1558" s="148" t="s">
        <v>5000</v>
      </c>
      <c r="AJ1558" s="148" t="s">
        <v>5034</v>
      </c>
      <c r="AK1558" s="155">
        <f>+IF(LEN(_R4T[[#This Row],[KOD]])=5,1,IF(LEN(_R4T[[#This Row],[KOD]])=8,2,IF(LEN(_R4T[[#This Row],[KOD]])=11,3,4)))</f>
        <v>4</v>
      </c>
    </row>
    <row r="1559" spans="2:37" ht="14.5" outlineLevel="3">
      <c r="B1559" s="145" t="s">
        <v>7191</v>
      </c>
      <c r="C1559" s="146" t="s">
        <v>7192</v>
      </c>
      <c r="D1559" s="147" t="s">
        <v>175</v>
      </c>
      <c r="E1559" s="148" t="s">
        <v>175</v>
      </c>
      <c r="F1559" s="148" t="s">
        <v>175</v>
      </c>
      <c r="G1559" s="148" t="s">
        <v>175</v>
      </c>
      <c r="H1559" s="148" t="s">
        <v>175</v>
      </c>
      <c r="I1559" s="149" t="s">
        <v>175</v>
      </c>
      <c r="J1559" s="148" t="s">
        <v>175</v>
      </c>
      <c r="K1559" s="147" t="s">
        <v>175</v>
      </c>
      <c r="L1559" s="147" t="s">
        <v>175</v>
      </c>
      <c r="M1559" s="150">
        <v>0</v>
      </c>
      <c r="N1559" s="151" t="s">
        <v>175</v>
      </c>
      <c r="O1559" s="147" t="s">
        <v>175</v>
      </c>
      <c r="P1559" s="147" t="s">
        <v>175</v>
      </c>
      <c r="Q1559" s="150">
        <v>0</v>
      </c>
      <c r="R1559" s="151">
        <v>0</v>
      </c>
      <c r="S1559" s="152" t="s">
        <v>175</v>
      </c>
      <c r="T1559" s="149" t="s">
        <v>175</v>
      </c>
      <c r="U1559" s="149">
        <v>0</v>
      </c>
      <c r="V1559" s="148" t="s">
        <v>175</v>
      </c>
      <c r="W1559" s="153">
        <v>0</v>
      </c>
      <c r="X1559" s="148" t="s">
        <v>175</v>
      </c>
      <c r="Y1559" s="153">
        <v>0</v>
      </c>
      <c r="Z1559" s="154" t="s">
        <v>175</v>
      </c>
      <c r="AA1559" s="147" t="s">
        <v>175</v>
      </c>
      <c r="AB1559" s="147" t="s">
        <v>175</v>
      </c>
      <c r="AC1559" s="148"/>
      <c r="AD1559" s="148"/>
      <c r="AE1559" s="148"/>
      <c r="AF1559" s="148"/>
      <c r="AG1559" s="148" t="s">
        <v>7020</v>
      </c>
      <c r="AH1559" s="148" t="s">
        <v>7179</v>
      </c>
      <c r="AI1559" s="148" t="s">
        <v>5000</v>
      </c>
      <c r="AJ1559" s="148" t="s">
        <v>5086</v>
      </c>
      <c r="AK1559" s="155">
        <f>+IF(LEN(_R4T[[#This Row],[KOD]])=5,1,IF(LEN(_R4T[[#This Row],[KOD]])=8,2,IF(LEN(_R4T[[#This Row],[KOD]])=11,3,4)))</f>
        <v>4</v>
      </c>
    </row>
    <row r="1560" spans="2:37" ht="14.5" outlineLevel="3">
      <c r="B1560" s="145" t="s">
        <v>7193</v>
      </c>
      <c r="C1560" s="146" t="s">
        <v>7194</v>
      </c>
      <c r="D1560" s="147" t="s">
        <v>175</v>
      </c>
      <c r="E1560" s="148" t="s">
        <v>175</v>
      </c>
      <c r="F1560" s="148" t="s">
        <v>175</v>
      </c>
      <c r="G1560" s="148" t="s">
        <v>175</v>
      </c>
      <c r="H1560" s="148" t="s">
        <v>175</v>
      </c>
      <c r="I1560" s="149" t="s">
        <v>175</v>
      </c>
      <c r="J1560" s="148" t="s">
        <v>175</v>
      </c>
      <c r="K1560" s="147" t="s">
        <v>175</v>
      </c>
      <c r="L1560" s="147" t="s">
        <v>175</v>
      </c>
      <c r="M1560" s="150">
        <v>0</v>
      </c>
      <c r="N1560" s="151" t="s">
        <v>175</v>
      </c>
      <c r="O1560" s="147" t="s">
        <v>175</v>
      </c>
      <c r="P1560" s="147" t="s">
        <v>175</v>
      </c>
      <c r="Q1560" s="150">
        <v>0</v>
      </c>
      <c r="R1560" s="151">
        <v>0</v>
      </c>
      <c r="S1560" s="152" t="s">
        <v>175</v>
      </c>
      <c r="T1560" s="149" t="s">
        <v>175</v>
      </c>
      <c r="U1560" s="149">
        <v>0</v>
      </c>
      <c r="V1560" s="148" t="s">
        <v>175</v>
      </c>
      <c r="W1560" s="153">
        <v>0</v>
      </c>
      <c r="X1560" s="148" t="s">
        <v>175</v>
      </c>
      <c r="Y1560" s="153">
        <v>0</v>
      </c>
      <c r="Z1560" s="154" t="s">
        <v>175</v>
      </c>
      <c r="AA1560" s="147" t="s">
        <v>175</v>
      </c>
      <c r="AB1560" s="147" t="s">
        <v>175</v>
      </c>
      <c r="AC1560" s="148"/>
      <c r="AD1560" s="148"/>
      <c r="AE1560" s="148"/>
      <c r="AF1560" s="148"/>
      <c r="AG1560" s="148" t="s">
        <v>7020</v>
      </c>
      <c r="AH1560" s="148" t="s">
        <v>7179</v>
      </c>
      <c r="AI1560" s="148" t="s">
        <v>5000</v>
      </c>
      <c r="AJ1560" s="148" t="s">
        <v>5107</v>
      </c>
      <c r="AK1560" s="155">
        <f>+IF(LEN(_R4T[[#This Row],[KOD]])=5,1,IF(LEN(_R4T[[#This Row],[KOD]])=8,2,IF(LEN(_R4T[[#This Row],[KOD]])=11,3,4)))</f>
        <v>4</v>
      </c>
    </row>
    <row r="1561" spans="2:37" ht="14.5" outlineLevel="3">
      <c r="B1561" s="145" t="s">
        <v>7195</v>
      </c>
      <c r="C1561" s="146" t="s">
        <v>7196</v>
      </c>
      <c r="D1561" s="147" t="s">
        <v>175</v>
      </c>
      <c r="E1561" s="148" t="s">
        <v>175</v>
      </c>
      <c r="F1561" s="148" t="s">
        <v>175</v>
      </c>
      <c r="G1561" s="148" t="s">
        <v>175</v>
      </c>
      <c r="H1561" s="148" t="s">
        <v>175</v>
      </c>
      <c r="I1561" s="149" t="s">
        <v>175</v>
      </c>
      <c r="J1561" s="148" t="s">
        <v>175</v>
      </c>
      <c r="K1561" s="147" t="s">
        <v>175</v>
      </c>
      <c r="L1561" s="147" t="s">
        <v>175</v>
      </c>
      <c r="M1561" s="150">
        <v>0</v>
      </c>
      <c r="N1561" s="151" t="s">
        <v>175</v>
      </c>
      <c r="O1561" s="147" t="s">
        <v>175</v>
      </c>
      <c r="P1561" s="147" t="s">
        <v>175</v>
      </c>
      <c r="Q1561" s="150">
        <v>0</v>
      </c>
      <c r="R1561" s="151">
        <v>0</v>
      </c>
      <c r="S1561" s="152" t="s">
        <v>175</v>
      </c>
      <c r="T1561" s="149" t="s">
        <v>175</v>
      </c>
      <c r="U1561" s="149">
        <v>0</v>
      </c>
      <c r="V1561" s="148" t="s">
        <v>175</v>
      </c>
      <c r="W1561" s="153">
        <v>0</v>
      </c>
      <c r="X1561" s="148" t="s">
        <v>175</v>
      </c>
      <c r="Y1561" s="153">
        <v>0</v>
      </c>
      <c r="Z1561" s="154" t="s">
        <v>175</v>
      </c>
      <c r="AA1561" s="147" t="s">
        <v>175</v>
      </c>
      <c r="AB1561" s="147" t="s">
        <v>175</v>
      </c>
      <c r="AC1561" s="148"/>
      <c r="AD1561" s="148"/>
      <c r="AE1561" s="148"/>
      <c r="AF1561" s="148"/>
      <c r="AG1561" s="148" t="s">
        <v>7020</v>
      </c>
      <c r="AH1561" s="148" t="s">
        <v>7179</v>
      </c>
      <c r="AI1561" s="148" t="s">
        <v>5000</v>
      </c>
      <c r="AJ1561" s="148" t="s">
        <v>5109</v>
      </c>
      <c r="AK1561" s="155">
        <f>+IF(LEN(_R4T[[#This Row],[KOD]])=5,1,IF(LEN(_R4T[[#This Row],[KOD]])=8,2,IF(LEN(_R4T[[#This Row],[KOD]])=11,3,4)))</f>
        <v>4</v>
      </c>
    </row>
    <row r="1562" spans="2:37" ht="14.5" outlineLevel="3">
      <c r="B1562" s="145" t="s">
        <v>7197</v>
      </c>
      <c r="C1562" s="146" t="s">
        <v>7198</v>
      </c>
      <c r="D1562" s="147" t="s">
        <v>175</v>
      </c>
      <c r="E1562" s="148" t="s">
        <v>175</v>
      </c>
      <c r="F1562" s="148" t="s">
        <v>175</v>
      </c>
      <c r="G1562" s="148" t="s">
        <v>175</v>
      </c>
      <c r="H1562" s="148" t="s">
        <v>175</v>
      </c>
      <c r="I1562" s="149" t="s">
        <v>175</v>
      </c>
      <c r="J1562" s="148" t="s">
        <v>175</v>
      </c>
      <c r="K1562" s="147" t="s">
        <v>175</v>
      </c>
      <c r="L1562" s="147" t="s">
        <v>175</v>
      </c>
      <c r="M1562" s="150">
        <v>0</v>
      </c>
      <c r="N1562" s="151" t="s">
        <v>175</v>
      </c>
      <c r="O1562" s="147" t="s">
        <v>175</v>
      </c>
      <c r="P1562" s="147" t="s">
        <v>175</v>
      </c>
      <c r="Q1562" s="150">
        <v>0</v>
      </c>
      <c r="R1562" s="151">
        <v>0</v>
      </c>
      <c r="S1562" s="152" t="s">
        <v>175</v>
      </c>
      <c r="T1562" s="149" t="s">
        <v>175</v>
      </c>
      <c r="U1562" s="149">
        <v>0</v>
      </c>
      <c r="V1562" s="148" t="s">
        <v>175</v>
      </c>
      <c r="W1562" s="153">
        <v>0</v>
      </c>
      <c r="X1562" s="148" t="s">
        <v>175</v>
      </c>
      <c r="Y1562" s="153">
        <v>0</v>
      </c>
      <c r="Z1562" s="154" t="s">
        <v>175</v>
      </c>
      <c r="AA1562" s="147" t="s">
        <v>175</v>
      </c>
      <c r="AB1562" s="147" t="s">
        <v>175</v>
      </c>
      <c r="AC1562" s="148"/>
      <c r="AD1562" s="148"/>
      <c r="AE1562" s="148"/>
      <c r="AF1562" s="148"/>
      <c r="AG1562" s="148" t="s">
        <v>7020</v>
      </c>
      <c r="AH1562" s="148" t="s">
        <v>7179</v>
      </c>
      <c r="AI1562" s="148" t="s">
        <v>5000</v>
      </c>
      <c r="AJ1562" s="148" t="s">
        <v>5111</v>
      </c>
      <c r="AK1562" s="155">
        <f>+IF(LEN(_R4T[[#This Row],[KOD]])=5,1,IF(LEN(_R4T[[#This Row],[KOD]])=8,2,IF(LEN(_R4T[[#This Row],[KOD]])=11,3,4)))</f>
        <v>4</v>
      </c>
    </row>
    <row r="1563" spans="2:37" ht="14.5" outlineLevel="3">
      <c r="B1563" s="145" t="s">
        <v>7199</v>
      </c>
      <c r="C1563" s="146" t="s">
        <v>7200</v>
      </c>
      <c r="D1563" s="147" t="s">
        <v>175</v>
      </c>
      <c r="E1563" s="148" t="s">
        <v>175</v>
      </c>
      <c r="F1563" s="148" t="s">
        <v>175</v>
      </c>
      <c r="G1563" s="148" t="s">
        <v>175</v>
      </c>
      <c r="H1563" s="148" t="s">
        <v>175</v>
      </c>
      <c r="I1563" s="149" t="s">
        <v>175</v>
      </c>
      <c r="J1563" s="148" t="s">
        <v>175</v>
      </c>
      <c r="K1563" s="147" t="s">
        <v>175</v>
      </c>
      <c r="L1563" s="147" t="s">
        <v>175</v>
      </c>
      <c r="M1563" s="150">
        <v>0</v>
      </c>
      <c r="N1563" s="151" t="s">
        <v>175</v>
      </c>
      <c r="O1563" s="147" t="s">
        <v>175</v>
      </c>
      <c r="P1563" s="147" t="s">
        <v>175</v>
      </c>
      <c r="Q1563" s="150">
        <v>0</v>
      </c>
      <c r="R1563" s="151">
        <v>0</v>
      </c>
      <c r="S1563" s="152" t="s">
        <v>175</v>
      </c>
      <c r="T1563" s="149" t="s">
        <v>175</v>
      </c>
      <c r="U1563" s="149">
        <v>0</v>
      </c>
      <c r="V1563" s="148" t="s">
        <v>175</v>
      </c>
      <c r="W1563" s="153">
        <v>0</v>
      </c>
      <c r="X1563" s="148" t="s">
        <v>175</v>
      </c>
      <c r="Y1563" s="153">
        <v>0</v>
      </c>
      <c r="Z1563" s="154" t="s">
        <v>175</v>
      </c>
      <c r="AA1563" s="147" t="s">
        <v>175</v>
      </c>
      <c r="AB1563" s="147" t="s">
        <v>175</v>
      </c>
      <c r="AC1563" s="148"/>
      <c r="AD1563" s="148"/>
      <c r="AE1563" s="148"/>
      <c r="AF1563" s="148"/>
      <c r="AG1563" s="148" t="s">
        <v>7020</v>
      </c>
      <c r="AH1563" s="148" t="s">
        <v>7179</v>
      </c>
      <c r="AI1563" s="148" t="s">
        <v>5000</v>
      </c>
      <c r="AJ1563" s="148" t="s">
        <v>5113</v>
      </c>
      <c r="AK1563" s="155">
        <f>+IF(LEN(_R4T[[#This Row],[KOD]])=5,1,IF(LEN(_R4T[[#This Row],[KOD]])=8,2,IF(LEN(_R4T[[#This Row],[KOD]])=11,3,4)))</f>
        <v>4</v>
      </c>
    </row>
    <row r="1564" spans="2:37" ht="14.5" outlineLevel="3">
      <c r="B1564" s="145" t="s">
        <v>7201</v>
      </c>
      <c r="C1564" s="146" t="s">
        <v>7202</v>
      </c>
      <c r="D1564" s="147" t="s">
        <v>175</v>
      </c>
      <c r="E1564" s="148" t="s">
        <v>175</v>
      </c>
      <c r="F1564" s="148" t="s">
        <v>175</v>
      </c>
      <c r="G1564" s="148" t="s">
        <v>175</v>
      </c>
      <c r="H1564" s="148" t="s">
        <v>175</v>
      </c>
      <c r="I1564" s="149" t="s">
        <v>175</v>
      </c>
      <c r="J1564" s="148" t="s">
        <v>175</v>
      </c>
      <c r="K1564" s="147" t="s">
        <v>175</v>
      </c>
      <c r="L1564" s="147" t="s">
        <v>175</v>
      </c>
      <c r="M1564" s="150">
        <v>0</v>
      </c>
      <c r="N1564" s="151" t="s">
        <v>175</v>
      </c>
      <c r="O1564" s="147" t="s">
        <v>175</v>
      </c>
      <c r="P1564" s="147" t="s">
        <v>175</v>
      </c>
      <c r="Q1564" s="150">
        <v>0</v>
      </c>
      <c r="R1564" s="151">
        <v>0</v>
      </c>
      <c r="S1564" s="152" t="s">
        <v>175</v>
      </c>
      <c r="T1564" s="149" t="s">
        <v>175</v>
      </c>
      <c r="U1564" s="149">
        <v>0</v>
      </c>
      <c r="V1564" s="148" t="s">
        <v>175</v>
      </c>
      <c r="W1564" s="153">
        <v>0</v>
      </c>
      <c r="X1564" s="148" t="s">
        <v>175</v>
      </c>
      <c r="Y1564" s="153">
        <v>0</v>
      </c>
      <c r="Z1564" s="154" t="s">
        <v>175</v>
      </c>
      <c r="AA1564" s="147" t="s">
        <v>175</v>
      </c>
      <c r="AB1564" s="147" t="s">
        <v>175</v>
      </c>
      <c r="AC1564" s="148"/>
      <c r="AD1564" s="148"/>
      <c r="AE1564" s="148"/>
      <c r="AF1564" s="148"/>
      <c r="AG1564" s="148" t="s">
        <v>7020</v>
      </c>
      <c r="AH1564" s="148" t="s">
        <v>7179</v>
      </c>
      <c r="AI1564" s="148" t="s">
        <v>5000</v>
      </c>
      <c r="AJ1564" s="148" t="s">
        <v>5116</v>
      </c>
      <c r="AK1564" s="155">
        <f>+IF(LEN(_R4T[[#This Row],[KOD]])=5,1,IF(LEN(_R4T[[#This Row],[KOD]])=8,2,IF(LEN(_R4T[[#This Row],[KOD]])=11,3,4)))</f>
        <v>4</v>
      </c>
    </row>
    <row r="1565" spans="2:37" ht="14.5" outlineLevel="3">
      <c r="B1565" s="145" t="s">
        <v>7203</v>
      </c>
      <c r="C1565" s="146" t="s">
        <v>7204</v>
      </c>
      <c r="D1565" s="147" t="s">
        <v>175</v>
      </c>
      <c r="E1565" s="148" t="s">
        <v>175</v>
      </c>
      <c r="F1565" s="148" t="s">
        <v>175</v>
      </c>
      <c r="G1565" s="148" t="s">
        <v>175</v>
      </c>
      <c r="H1565" s="148" t="s">
        <v>175</v>
      </c>
      <c r="I1565" s="149" t="s">
        <v>175</v>
      </c>
      <c r="J1565" s="148" t="s">
        <v>175</v>
      </c>
      <c r="K1565" s="147" t="s">
        <v>175</v>
      </c>
      <c r="L1565" s="147" t="s">
        <v>175</v>
      </c>
      <c r="M1565" s="150">
        <v>0</v>
      </c>
      <c r="N1565" s="151" t="s">
        <v>175</v>
      </c>
      <c r="O1565" s="147" t="s">
        <v>175</v>
      </c>
      <c r="P1565" s="147" t="s">
        <v>175</v>
      </c>
      <c r="Q1565" s="150">
        <v>0</v>
      </c>
      <c r="R1565" s="151">
        <v>0</v>
      </c>
      <c r="S1565" s="152" t="s">
        <v>175</v>
      </c>
      <c r="T1565" s="149" t="s">
        <v>175</v>
      </c>
      <c r="U1565" s="149">
        <v>0</v>
      </c>
      <c r="V1565" s="148" t="s">
        <v>175</v>
      </c>
      <c r="W1565" s="153">
        <v>0</v>
      </c>
      <c r="X1565" s="148" t="s">
        <v>175</v>
      </c>
      <c r="Y1565" s="153">
        <v>0</v>
      </c>
      <c r="Z1565" s="154" t="s">
        <v>175</v>
      </c>
      <c r="AA1565" s="147" t="s">
        <v>175</v>
      </c>
      <c r="AB1565" s="147" t="s">
        <v>175</v>
      </c>
      <c r="AC1565" s="148"/>
      <c r="AD1565" s="148"/>
      <c r="AE1565" s="148"/>
      <c r="AF1565" s="148"/>
      <c r="AG1565" s="148" t="s">
        <v>7020</v>
      </c>
      <c r="AH1565" s="148" t="s">
        <v>7179</v>
      </c>
      <c r="AI1565" s="148" t="s">
        <v>5000</v>
      </c>
      <c r="AJ1565" s="148" t="s">
        <v>5118</v>
      </c>
      <c r="AK1565" s="155">
        <f>+IF(LEN(_R4T[[#This Row],[KOD]])=5,1,IF(LEN(_R4T[[#This Row],[KOD]])=8,2,IF(LEN(_R4T[[#This Row],[KOD]])=11,3,4)))</f>
        <v>4</v>
      </c>
    </row>
    <row r="1566" spans="2:37" ht="14.5" outlineLevel="3">
      <c r="B1566" s="145" t="s">
        <v>7205</v>
      </c>
      <c r="C1566" s="146" t="s">
        <v>7206</v>
      </c>
      <c r="D1566" s="147" t="s">
        <v>175</v>
      </c>
      <c r="E1566" s="148" t="s">
        <v>175</v>
      </c>
      <c r="F1566" s="148" t="s">
        <v>175</v>
      </c>
      <c r="G1566" s="148" t="s">
        <v>175</v>
      </c>
      <c r="H1566" s="148" t="s">
        <v>175</v>
      </c>
      <c r="I1566" s="149" t="s">
        <v>175</v>
      </c>
      <c r="J1566" s="148" t="s">
        <v>175</v>
      </c>
      <c r="K1566" s="147" t="s">
        <v>175</v>
      </c>
      <c r="L1566" s="147" t="s">
        <v>175</v>
      </c>
      <c r="M1566" s="150">
        <v>0</v>
      </c>
      <c r="N1566" s="151" t="s">
        <v>175</v>
      </c>
      <c r="O1566" s="147" t="s">
        <v>175</v>
      </c>
      <c r="P1566" s="147" t="s">
        <v>175</v>
      </c>
      <c r="Q1566" s="150">
        <v>0</v>
      </c>
      <c r="R1566" s="151">
        <v>0</v>
      </c>
      <c r="S1566" s="152" t="s">
        <v>175</v>
      </c>
      <c r="T1566" s="149" t="s">
        <v>175</v>
      </c>
      <c r="U1566" s="149">
        <v>0</v>
      </c>
      <c r="V1566" s="148" t="s">
        <v>175</v>
      </c>
      <c r="W1566" s="153">
        <v>0</v>
      </c>
      <c r="X1566" s="148" t="s">
        <v>175</v>
      </c>
      <c r="Y1566" s="153">
        <v>0</v>
      </c>
      <c r="Z1566" s="154" t="s">
        <v>175</v>
      </c>
      <c r="AA1566" s="147" t="s">
        <v>175</v>
      </c>
      <c r="AB1566" s="147" t="s">
        <v>175</v>
      </c>
      <c r="AC1566" s="148"/>
      <c r="AD1566" s="148"/>
      <c r="AE1566" s="148"/>
      <c r="AF1566" s="148"/>
      <c r="AG1566" s="148" t="s">
        <v>7020</v>
      </c>
      <c r="AH1566" s="148" t="s">
        <v>7179</v>
      </c>
      <c r="AI1566" s="148" t="s">
        <v>5000</v>
      </c>
      <c r="AJ1566" s="148" t="s">
        <v>5121</v>
      </c>
      <c r="AK1566" s="155">
        <f>+IF(LEN(_R4T[[#This Row],[KOD]])=5,1,IF(LEN(_R4T[[#This Row],[KOD]])=8,2,IF(LEN(_R4T[[#This Row],[KOD]])=11,3,4)))</f>
        <v>4</v>
      </c>
    </row>
    <row r="1567" spans="2:37" ht="14.5" outlineLevel="3">
      <c r="B1567" s="145" t="s">
        <v>7207</v>
      </c>
      <c r="C1567" s="146" t="s">
        <v>7208</v>
      </c>
      <c r="D1567" s="147" t="s">
        <v>175</v>
      </c>
      <c r="E1567" s="148" t="s">
        <v>175</v>
      </c>
      <c r="F1567" s="148" t="s">
        <v>175</v>
      </c>
      <c r="G1567" s="148" t="s">
        <v>175</v>
      </c>
      <c r="H1567" s="148" t="s">
        <v>175</v>
      </c>
      <c r="I1567" s="149" t="s">
        <v>175</v>
      </c>
      <c r="J1567" s="148" t="s">
        <v>175</v>
      </c>
      <c r="K1567" s="147" t="s">
        <v>175</v>
      </c>
      <c r="L1567" s="147" t="s">
        <v>175</v>
      </c>
      <c r="M1567" s="150">
        <v>0</v>
      </c>
      <c r="N1567" s="151" t="s">
        <v>175</v>
      </c>
      <c r="O1567" s="147" t="s">
        <v>175</v>
      </c>
      <c r="P1567" s="147" t="s">
        <v>175</v>
      </c>
      <c r="Q1567" s="150">
        <v>0</v>
      </c>
      <c r="R1567" s="151">
        <v>0</v>
      </c>
      <c r="S1567" s="152" t="s">
        <v>175</v>
      </c>
      <c r="T1567" s="149" t="s">
        <v>175</v>
      </c>
      <c r="U1567" s="149">
        <v>0</v>
      </c>
      <c r="V1567" s="148" t="s">
        <v>175</v>
      </c>
      <c r="W1567" s="153">
        <v>0</v>
      </c>
      <c r="X1567" s="148" t="s">
        <v>175</v>
      </c>
      <c r="Y1567" s="153">
        <v>0</v>
      </c>
      <c r="Z1567" s="154" t="s">
        <v>175</v>
      </c>
      <c r="AA1567" s="147" t="s">
        <v>175</v>
      </c>
      <c r="AB1567" s="147" t="s">
        <v>175</v>
      </c>
      <c r="AC1567" s="148"/>
      <c r="AD1567" s="148"/>
      <c r="AE1567" s="148"/>
      <c r="AF1567" s="148"/>
      <c r="AG1567" s="148" t="s">
        <v>7020</v>
      </c>
      <c r="AH1567" s="148" t="s">
        <v>7179</v>
      </c>
      <c r="AI1567" s="148" t="s">
        <v>5000</v>
      </c>
      <c r="AJ1567" s="148" t="s">
        <v>5123</v>
      </c>
      <c r="AK1567" s="155">
        <f>+IF(LEN(_R4T[[#This Row],[KOD]])=5,1,IF(LEN(_R4T[[#This Row],[KOD]])=8,2,IF(LEN(_R4T[[#This Row],[KOD]])=11,3,4)))</f>
        <v>4</v>
      </c>
    </row>
    <row r="1568" spans="2:37" ht="14.5" outlineLevel="3">
      <c r="B1568" s="145" t="s">
        <v>7209</v>
      </c>
      <c r="C1568" s="146" t="s">
        <v>7210</v>
      </c>
      <c r="D1568" s="147" t="s">
        <v>175</v>
      </c>
      <c r="E1568" s="148" t="s">
        <v>175</v>
      </c>
      <c r="F1568" s="148" t="s">
        <v>175</v>
      </c>
      <c r="G1568" s="148" t="s">
        <v>175</v>
      </c>
      <c r="H1568" s="148" t="s">
        <v>175</v>
      </c>
      <c r="I1568" s="149" t="s">
        <v>175</v>
      </c>
      <c r="J1568" s="148" t="s">
        <v>175</v>
      </c>
      <c r="K1568" s="147" t="s">
        <v>175</v>
      </c>
      <c r="L1568" s="147" t="s">
        <v>175</v>
      </c>
      <c r="M1568" s="150">
        <v>0</v>
      </c>
      <c r="N1568" s="151" t="s">
        <v>175</v>
      </c>
      <c r="O1568" s="147" t="s">
        <v>175</v>
      </c>
      <c r="P1568" s="147" t="s">
        <v>175</v>
      </c>
      <c r="Q1568" s="150">
        <v>0</v>
      </c>
      <c r="R1568" s="151">
        <v>0</v>
      </c>
      <c r="S1568" s="152" t="s">
        <v>175</v>
      </c>
      <c r="T1568" s="149" t="s">
        <v>175</v>
      </c>
      <c r="U1568" s="149">
        <v>0</v>
      </c>
      <c r="V1568" s="148" t="s">
        <v>175</v>
      </c>
      <c r="W1568" s="153">
        <v>0</v>
      </c>
      <c r="X1568" s="148" t="s">
        <v>175</v>
      </c>
      <c r="Y1568" s="153">
        <v>0</v>
      </c>
      <c r="Z1568" s="154" t="s">
        <v>175</v>
      </c>
      <c r="AA1568" s="147" t="s">
        <v>175</v>
      </c>
      <c r="AB1568" s="147" t="s">
        <v>175</v>
      </c>
      <c r="AC1568" s="148"/>
      <c r="AD1568" s="148"/>
      <c r="AE1568" s="148"/>
      <c r="AF1568" s="148"/>
      <c r="AG1568" s="148" t="s">
        <v>7020</v>
      </c>
      <c r="AH1568" s="148" t="s">
        <v>7179</v>
      </c>
      <c r="AI1568" s="148" t="s">
        <v>5000</v>
      </c>
      <c r="AJ1568" s="148" t="s">
        <v>5125</v>
      </c>
      <c r="AK1568" s="155">
        <f>+IF(LEN(_R4T[[#This Row],[KOD]])=5,1,IF(LEN(_R4T[[#This Row],[KOD]])=8,2,IF(LEN(_R4T[[#This Row],[KOD]])=11,3,4)))</f>
        <v>4</v>
      </c>
    </row>
    <row r="1569" spans="2:37" ht="14.5" outlineLevel="3">
      <c r="B1569" s="145" t="s">
        <v>7211</v>
      </c>
      <c r="C1569" s="146" t="s">
        <v>7212</v>
      </c>
      <c r="D1569" s="147" t="s">
        <v>175</v>
      </c>
      <c r="E1569" s="148" t="s">
        <v>175</v>
      </c>
      <c r="F1569" s="148" t="s">
        <v>175</v>
      </c>
      <c r="G1569" s="148" t="s">
        <v>175</v>
      </c>
      <c r="H1569" s="148" t="s">
        <v>175</v>
      </c>
      <c r="I1569" s="149" t="s">
        <v>175</v>
      </c>
      <c r="J1569" s="148" t="s">
        <v>175</v>
      </c>
      <c r="K1569" s="147" t="s">
        <v>175</v>
      </c>
      <c r="L1569" s="147" t="s">
        <v>175</v>
      </c>
      <c r="M1569" s="150">
        <v>0</v>
      </c>
      <c r="N1569" s="151" t="s">
        <v>175</v>
      </c>
      <c r="O1569" s="147" t="s">
        <v>175</v>
      </c>
      <c r="P1569" s="147" t="s">
        <v>175</v>
      </c>
      <c r="Q1569" s="150">
        <v>0</v>
      </c>
      <c r="R1569" s="151">
        <v>0</v>
      </c>
      <c r="S1569" s="152" t="s">
        <v>175</v>
      </c>
      <c r="T1569" s="149" t="s">
        <v>175</v>
      </c>
      <c r="U1569" s="149">
        <v>0</v>
      </c>
      <c r="V1569" s="148" t="s">
        <v>175</v>
      </c>
      <c r="W1569" s="153">
        <v>0</v>
      </c>
      <c r="X1569" s="148" t="s">
        <v>175</v>
      </c>
      <c r="Y1569" s="153">
        <v>0</v>
      </c>
      <c r="Z1569" s="154" t="s">
        <v>175</v>
      </c>
      <c r="AA1569" s="147" t="s">
        <v>175</v>
      </c>
      <c r="AB1569" s="147" t="s">
        <v>175</v>
      </c>
      <c r="AC1569" s="148"/>
      <c r="AD1569" s="148"/>
      <c r="AE1569" s="148"/>
      <c r="AF1569" s="148"/>
      <c r="AG1569" s="148" t="s">
        <v>7020</v>
      </c>
      <c r="AH1569" s="148" t="s">
        <v>7179</v>
      </c>
      <c r="AI1569" s="148" t="s">
        <v>5000</v>
      </c>
      <c r="AJ1569" s="148" t="s">
        <v>5127</v>
      </c>
      <c r="AK1569" s="155">
        <f>+IF(LEN(_R4T[[#This Row],[KOD]])=5,1,IF(LEN(_R4T[[#This Row],[KOD]])=8,2,IF(LEN(_R4T[[#This Row],[KOD]])=11,3,4)))</f>
        <v>4</v>
      </c>
    </row>
    <row r="1570" spans="2:37" ht="14.5" outlineLevel="3">
      <c r="B1570" s="145" t="s">
        <v>7213</v>
      </c>
      <c r="C1570" s="146" t="s">
        <v>7214</v>
      </c>
      <c r="D1570" s="147" t="s">
        <v>175</v>
      </c>
      <c r="E1570" s="148" t="s">
        <v>175</v>
      </c>
      <c r="F1570" s="148" t="s">
        <v>175</v>
      </c>
      <c r="G1570" s="148" t="s">
        <v>175</v>
      </c>
      <c r="H1570" s="148" t="s">
        <v>175</v>
      </c>
      <c r="I1570" s="149" t="s">
        <v>175</v>
      </c>
      <c r="J1570" s="148" t="s">
        <v>175</v>
      </c>
      <c r="K1570" s="147" t="s">
        <v>175</v>
      </c>
      <c r="L1570" s="147" t="s">
        <v>175</v>
      </c>
      <c r="M1570" s="150">
        <v>0</v>
      </c>
      <c r="N1570" s="151" t="s">
        <v>175</v>
      </c>
      <c r="O1570" s="147" t="s">
        <v>175</v>
      </c>
      <c r="P1570" s="147" t="s">
        <v>175</v>
      </c>
      <c r="Q1570" s="150">
        <v>0</v>
      </c>
      <c r="R1570" s="151">
        <v>0</v>
      </c>
      <c r="S1570" s="152" t="s">
        <v>175</v>
      </c>
      <c r="T1570" s="149" t="s">
        <v>175</v>
      </c>
      <c r="U1570" s="149">
        <v>0</v>
      </c>
      <c r="V1570" s="148" t="s">
        <v>175</v>
      </c>
      <c r="W1570" s="153">
        <v>0</v>
      </c>
      <c r="X1570" s="148" t="s">
        <v>175</v>
      </c>
      <c r="Y1570" s="153">
        <v>0</v>
      </c>
      <c r="Z1570" s="154" t="s">
        <v>175</v>
      </c>
      <c r="AA1570" s="147" t="s">
        <v>175</v>
      </c>
      <c r="AB1570" s="147" t="s">
        <v>175</v>
      </c>
      <c r="AC1570" s="148"/>
      <c r="AD1570" s="148"/>
      <c r="AE1570" s="148"/>
      <c r="AF1570" s="148"/>
      <c r="AG1570" s="148" t="s">
        <v>7020</v>
      </c>
      <c r="AH1570" s="148" t="s">
        <v>7179</v>
      </c>
      <c r="AI1570" s="148" t="s">
        <v>5000</v>
      </c>
      <c r="AJ1570" s="148" t="s">
        <v>5175</v>
      </c>
      <c r="AK1570" s="155">
        <f>+IF(LEN(_R4T[[#This Row],[KOD]])=5,1,IF(LEN(_R4T[[#This Row],[KOD]])=8,2,IF(LEN(_R4T[[#This Row],[KOD]])=11,3,4)))</f>
        <v>4</v>
      </c>
    </row>
    <row r="1571" spans="2:37" ht="14.5" outlineLevel="3">
      <c r="B1571" s="145" t="s">
        <v>7215</v>
      </c>
      <c r="C1571" s="146" t="s">
        <v>7216</v>
      </c>
      <c r="D1571" s="147" t="s">
        <v>175</v>
      </c>
      <c r="E1571" s="148" t="s">
        <v>175</v>
      </c>
      <c r="F1571" s="148" t="s">
        <v>175</v>
      </c>
      <c r="G1571" s="148" t="s">
        <v>175</v>
      </c>
      <c r="H1571" s="148" t="s">
        <v>175</v>
      </c>
      <c r="I1571" s="149" t="s">
        <v>175</v>
      </c>
      <c r="J1571" s="148" t="s">
        <v>175</v>
      </c>
      <c r="K1571" s="147" t="s">
        <v>175</v>
      </c>
      <c r="L1571" s="147" t="s">
        <v>175</v>
      </c>
      <c r="M1571" s="150">
        <v>0</v>
      </c>
      <c r="N1571" s="151" t="s">
        <v>175</v>
      </c>
      <c r="O1571" s="147" t="s">
        <v>175</v>
      </c>
      <c r="P1571" s="147" t="s">
        <v>175</v>
      </c>
      <c r="Q1571" s="150">
        <v>0</v>
      </c>
      <c r="R1571" s="151">
        <v>0</v>
      </c>
      <c r="S1571" s="152" t="s">
        <v>175</v>
      </c>
      <c r="T1571" s="149" t="s">
        <v>175</v>
      </c>
      <c r="U1571" s="149">
        <v>0</v>
      </c>
      <c r="V1571" s="148" t="s">
        <v>175</v>
      </c>
      <c r="W1571" s="153">
        <v>0</v>
      </c>
      <c r="X1571" s="148" t="s">
        <v>175</v>
      </c>
      <c r="Y1571" s="153">
        <v>0</v>
      </c>
      <c r="Z1571" s="154" t="s">
        <v>175</v>
      </c>
      <c r="AA1571" s="147" t="s">
        <v>175</v>
      </c>
      <c r="AB1571" s="147" t="s">
        <v>175</v>
      </c>
      <c r="AC1571" s="148"/>
      <c r="AD1571" s="148"/>
      <c r="AE1571" s="148"/>
      <c r="AF1571" s="148"/>
      <c r="AG1571" s="148" t="s">
        <v>7020</v>
      </c>
      <c r="AH1571" s="148" t="s">
        <v>7179</v>
      </c>
      <c r="AI1571" s="148" t="s">
        <v>5000</v>
      </c>
      <c r="AJ1571" s="148" t="s">
        <v>5177</v>
      </c>
      <c r="AK1571" s="155">
        <f>+IF(LEN(_R4T[[#This Row],[KOD]])=5,1,IF(LEN(_R4T[[#This Row],[KOD]])=8,2,IF(LEN(_R4T[[#This Row],[KOD]])=11,3,4)))</f>
        <v>4</v>
      </c>
    </row>
    <row r="1572" spans="2:37" ht="14.5" outlineLevel="3">
      <c r="B1572" s="145" t="s">
        <v>7217</v>
      </c>
      <c r="C1572" s="146" t="s">
        <v>7218</v>
      </c>
      <c r="D1572" s="147" t="s">
        <v>175</v>
      </c>
      <c r="E1572" s="148" t="s">
        <v>175</v>
      </c>
      <c r="F1572" s="148" t="s">
        <v>175</v>
      </c>
      <c r="G1572" s="148" t="s">
        <v>175</v>
      </c>
      <c r="H1572" s="148" t="s">
        <v>175</v>
      </c>
      <c r="I1572" s="149" t="s">
        <v>175</v>
      </c>
      <c r="J1572" s="148" t="s">
        <v>175</v>
      </c>
      <c r="K1572" s="147" t="s">
        <v>175</v>
      </c>
      <c r="L1572" s="147" t="s">
        <v>175</v>
      </c>
      <c r="M1572" s="150">
        <v>0</v>
      </c>
      <c r="N1572" s="151" t="s">
        <v>175</v>
      </c>
      <c r="O1572" s="147" t="s">
        <v>175</v>
      </c>
      <c r="P1572" s="147" t="s">
        <v>175</v>
      </c>
      <c r="Q1572" s="150">
        <v>0</v>
      </c>
      <c r="R1572" s="151">
        <v>0</v>
      </c>
      <c r="S1572" s="152" t="s">
        <v>175</v>
      </c>
      <c r="T1572" s="149" t="s">
        <v>175</v>
      </c>
      <c r="U1572" s="149">
        <v>0</v>
      </c>
      <c r="V1572" s="148" t="s">
        <v>175</v>
      </c>
      <c r="W1572" s="153">
        <v>0</v>
      </c>
      <c r="X1572" s="148" t="s">
        <v>175</v>
      </c>
      <c r="Y1572" s="153">
        <v>0</v>
      </c>
      <c r="Z1572" s="154" t="s">
        <v>175</v>
      </c>
      <c r="AA1572" s="147" t="s">
        <v>175</v>
      </c>
      <c r="AB1572" s="147" t="s">
        <v>175</v>
      </c>
      <c r="AC1572" s="148"/>
      <c r="AD1572" s="148"/>
      <c r="AE1572" s="148"/>
      <c r="AF1572" s="148"/>
      <c r="AG1572" s="148" t="s">
        <v>7020</v>
      </c>
      <c r="AH1572" s="148" t="s">
        <v>7179</v>
      </c>
      <c r="AI1572" s="148" t="s">
        <v>5000</v>
      </c>
      <c r="AJ1572" s="148" t="s">
        <v>5179</v>
      </c>
      <c r="AK1572" s="155">
        <f>+IF(LEN(_R4T[[#This Row],[KOD]])=5,1,IF(LEN(_R4T[[#This Row],[KOD]])=8,2,IF(LEN(_R4T[[#This Row],[KOD]])=11,3,4)))</f>
        <v>4</v>
      </c>
    </row>
    <row r="1573" spans="2:37" ht="14.5" outlineLevel="3">
      <c r="B1573" s="145" t="s">
        <v>7219</v>
      </c>
      <c r="C1573" s="146" t="s">
        <v>7220</v>
      </c>
      <c r="D1573" s="147" t="s">
        <v>175</v>
      </c>
      <c r="E1573" s="148" t="s">
        <v>175</v>
      </c>
      <c r="F1573" s="148" t="s">
        <v>175</v>
      </c>
      <c r="G1573" s="148" t="s">
        <v>175</v>
      </c>
      <c r="H1573" s="148" t="s">
        <v>175</v>
      </c>
      <c r="I1573" s="149" t="s">
        <v>175</v>
      </c>
      <c r="J1573" s="148" t="s">
        <v>175</v>
      </c>
      <c r="K1573" s="147" t="s">
        <v>175</v>
      </c>
      <c r="L1573" s="147" t="s">
        <v>175</v>
      </c>
      <c r="M1573" s="150">
        <v>0</v>
      </c>
      <c r="N1573" s="151" t="s">
        <v>175</v>
      </c>
      <c r="O1573" s="147" t="s">
        <v>175</v>
      </c>
      <c r="P1573" s="147" t="s">
        <v>175</v>
      </c>
      <c r="Q1573" s="150">
        <v>0</v>
      </c>
      <c r="R1573" s="151">
        <v>0</v>
      </c>
      <c r="S1573" s="152" t="s">
        <v>175</v>
      </c>
      <c r="T1573" s="149" t="s">
        <v>175</v>
      </c>
      <c r="U1573" s="149">
        <v>0</v>
      </c>
      <c r="V1573" s="148" t="s">
        <v>175</v>
      </c>
      <c r="W1573" s="153">
        <v>0</v>
      </c>
      <c r="X1573" s="148" t="s">
        <v>175</v>
      </c>
      <c r="Y1573" s="153">
        <v>0</v>
      </c>
      <c r="Z1573" s="154" t="s">
        <v>175</v>
      </c>
      <c r="AA1573" s="147" t="s">
        <v>175</v>
      </c>
      <c r="AB1573" s="147" t="s">
        <v>175</v>
      </c>
      <c r="AC1573" s="148"/>
      <c r="AD1573" s="148"/>
      <c r="AE1573" s="148"/>
      <c r="AF1573" s="148"/>
      <c r="AG1573" s="148" t="s">
        <v>7020</v>
      </c>
      <c r="AH1573" s="148" t="s">
        <v>7179</v>
      </c>
      <c r="AI1573" s="148" t="s">
        <v>5000</v>
      </c>
      <c r="AJ1573" s="148" t="s">
        <v>5181</v>
      </c>
      <c r="AK1573" s="155">
        <f>+IF(LEN(_R4T[[#This Row],[KOD]])=5,1,IF(LEN(_R4T[[#This Row],[KOD]])=8,2,IF(LEN(_R4T[[#This Row],[KOD]])=11,3,4)))</f>
        <v>4</v>
      </c>
    </row>
    <row r="1574" spans="2:37" ht="14.5" outlineLevel="3">
      <c r="B1574" s="145" t="s">
        <v>7221</v>
      </c>
      <c r="C1574" s="146" t="s">
        <v>7222</v>
      </c>
      <c r="D1574" s="147" t="s">
        <v>175</v>
      </c>
      <c r="E1574" s="148" t="s">
        <v>175</v>
      </c>
      <c r="F1574" s="148" t="s">
        <v>175</v>
      </c>
      <c r="G1574" s="148" t="s">
        <v>175</v>
      </c>
      <c r="H1574" s="148" t="s">
        <v>175</v>
      </c>
      <c r="I1574" s="149" t="s">
        <v>175</v>
      </c>
      <c r="J1574" s="148" t="s">
        <v>175</v>
      </c>
      <c r="K1574" s="147" t="s">
        <v>175</v>
      </c>
      <c r="L1574" s="147" t="s">
        <v>175</v>
      </c>
      <c r="M1574" s="150">
        <v>0</v>
      </c>
      <c r="N1574" s="151" t="s">
        <v>175</v>
      </c>
      <c r="O1574" s="147" t="s">
        <v>175</v>
      </c>
      <c r="P1574" s="147" t="s">
        <v>175</v>
      </c>
      <c r="Q1574" s="150">
        <v>0</v>
      </c>
      <c r="R1574" s="151">
        <v>0</v>
      </c>
      <c r="S1574" s="152" t="s">
        <v>175</v>
      </c>
      <c r="T1574" s="149" t="s">
        <v>175</v>
      </c>
      <c r="U1574" s="149">
        <v>0</v>
      </c>
      <c r="V1574" s="148" t="s">
        <v>175</v>
      </c>
      <c r="W1574" s="153">
        <v>0</v>
      </c>
      <c r="X1574" s="148" t="s">
        <v>175</v>
      </c>
      <c r="Y1574" s="153">
        <v>0</v>
      </c>
      <c r="Z1574" s="154" t="s">
        <v>175</v>
      </c>
      <c r="AA1574" s="147" t="s">
        <v>175</v>
      </c>
      <c r="AB1574" s="147" t="s">
        <v>175</v>
      </c>
      <c r="AC1574" s="148"/>
      <c r="AD1574" s="148"/>
      <c r="AE1574" s="148"/>
      <c r="AF1574" s="148"/>
      <c r="AG1574" s="148" t="s">
        <v>7020</v>
      </c>
      <c r="AH1574" s="148" t="s">
        <v>7179</v>
      </c>
      <c r="AI1574" s="148" t="s">
        <v>5000</v>
      </c>
      <c r="AJ1574" s="148" t="s">
        <v>5184</v>
      </c>
      <c r="AK1574" s="155">
        <f>+IF(LEN(_R4T[[#This Row],[KOD]])=5,1,IF(LEN(_R4T[[#This Row],[KOD]])=8,2,IF(LEN(_R4T[[#This Row],[KOD]])=11,3,4)))</f>
        <v>4</v>
      </c>
    </row>
    <row r="1575" spans="2:37" ht="14.5" outlineLevel="3">
      <c r="B1575" s="145" t="s">
        <v>7223</v>
      </c>
      <c r="C1575" s="146" t="s">
        <v>7224</v>
      </c>
      <c r="D1575" s="147" t="s">
        <v>175</v>
      </c>
      <c r="E1575" s="148" t="s">
        <v>175</v>
      </c>
      <c r="F1575" s="148" t="s">
        <v>175</v>
      </c>
      <c r="G1575" s="148" t="s">
        <v>175</v>
      </c>
      <c r="H1575" s="148" t="s">
        <v>175</v>
      </c>
      <c r="I1575" s="149" t="s">
        <v>175</v>
      </c>
      <c r="J1575" s="148" t="s">
        <v>175</v>
      </c>
      <c r="K1575" s="147" t="s">
        <v>175</v>
      </c>
      <c r="L1575" s="147" t="s">
        <v>175</v>
      </c>
      <c r="M1575" s="150">
        <v>0</v>
      </c>
      <c r="N1575" s="151" t="s">
        <v>175</v>
      </c>
      <c r="O1575" s="147" t="s">
        <v>175</v>
      </c>
      <c r="P1575" s="147" t="s">
        <v>175</v>
      </c>
      <c r="Q1575" s="150">
        <v>0</v>
      </c>
      <c r="R1575" s="151">
        <v>0</v>
      </c>
      <c r="S1575" s="152" t="s">
        <v>175</v>
      </c>
      <c r="T1575" s="149" t="s">
        <v>175</v>
      </c>
      <c r="U1575" s="149">
        <v>0</v>
      </c>
      <c r="V1575" s="148" t="s">
        <v>175</v>
      </c>
      <c r="W1575" s="153">
        <v>0</v>
      </c>
      <c r="X1575" s="148" t="s">
        <v>175</v>
      </c>
      <c r="Y1575" s="153">
        <v>0</v>
      </c>
      <c r="Z1575" s="154" t="s">
        <v>175</v>
      </c>
      <c r="AA1575" s="147" t="s">
        <v>175</v>
      </c>
      <c r="AB1575" s="147" t="s">
        <v>175</v>
      </c>
      <c r="AC1575" s="148"/>
      <c r="AD1575" s="148"/>
      <c r="AE1575" s="148"/>
      <c r="AF1575" s="148"/>
      <c r="AG1575" s="148" t="s">
        <v>7020</v>
      </c>
      <c r="AH1575" s="148" t="s">
        <v>7179</v>
      </c>
      <c r="AI1575" s="148" t="s">
        <v>5000</v>
      </c>
      <c r="AJ1575" s="148" t="s">
        <v>5187</v>
      </c>
      <c r="AK1575" s="155">
        <f>+IF(LEN(_R4T[[#This Row],[KOD]])=5,1,IF(LEN(_R4T[[#This Row],[KOD]])=8,2,IF(LEN(_R4T[[#This Row],[KOD]])=11,3,4)))</f>
        <v>4</v>
      </c>
    </row>
    <row r="1576" spans="2:37" ht="14.5" outlineLevel="3">
      <c r="B1576" s="145" t="s">
        <v>7225</v>
      </c>
      <c r="C1576" s="146" t="s">
        <v>7226</v>
      </c>
      <c r="D1576" s="147" t="s">
        <v>175</v>
      </c>
      <c r="E1576" s="148" t="s">
        <v>175</v>
      </c>
      <c r="F1576" s="148" t="s">
        <v>175</v>
      </c>
      <c r="G1576" s="148" t="s">
        <v>175</v>
      </c>
      <c r="H1576" s="148" t="s">
        <v>175</v>
      </c>
      <c r="I1576" s="149" t="s">
        <v>175</v>
      </c>
      <c r="J1576" s="148" t="s">
        <v>175</v>
      </c>
      <c r="K1576" s="147" t="s">
        <v>175</v>
      </c>
      <c r="L1576" s="147" t="s">
        <v>175</v>
      </c>
      <c r="M1576" s="150">
        <v>0</v>
      </c>
      <c r="N1576" s="151" t="s">
        <v>175</v>
      </c>
      <c r="O1576" s="147" t="s">
        <v>175</v>
      </c>
      <c r="P1576" s="147" t="s">
        <v>175</v>
      </c>
      <c r="Q1576" s="150">
        <v>0</v>
      </c>
      <c r="R1576" s="151">
        <v>0</v>
      </c>
      <c r="S1576" s="152" t="s">
        <v>175</v>
      </c>
      <c r="T1576" s="149" t="s">
        <v>175</v>
      </c>
      <c r="U1576" s="149">
        <v>0</v>
      </c>
      <c r="V1576" s="148" t="s">
        <v>175</v>
      </c>
      <c r="W1576" s="153">
        <v>0</v>
      </c>
      <c r="X1576" s="148" t="s">
        <v>175</v>
      </c>
      <c r="Y1576" s="153">
        <v>0</v>
      </c>
      <c r="Z1576" s="154" t="s">
        <v>175</v>
      </c>
      <c r="AA1576" s="147" t="s">
        <v>175</v>
      </c>
      <c r="AB1576" s="147" t="s">
        <v>175</v>
      </c>
      <c r="AC1576" s="148"/>
      <c r="AD1576" s="148"/>
      <c r="AE1576" s="148"/>
      <c r="AF1576" s="148"/>
      <c r="AG1576" s="148" t="s">
        <v>7020</v>
      </c>
      <c r="AH1576" s="148" t="s">
        <v>7179</v>
      </c>
      <c r="AI1576" s="148" t="s">
        <v>5000</v>
      </c>
      <c r="AJ1576" s="148" t="s">
        <v>5190</v>
      </c>
      <c r="AK1576" s="155">
        <f>+IF(LEN(_R4T[[#This Row],[KOD]])=5,1,IF(LEN(_R4T[[#This Row],[KOD]])=8,2,IF(LEN(_R4T[[#This Row],[KOD]])=11,3,4)))</f>
        <v>4</v>
      </c>
    </row>
    <row r="1577" spans="2:37" ht="14.5" outlineLevel="3">
      <c r="B1577" s="145" t="s">
        <v>7227</v>
      </c>
      <c r="C1577" s="146" t="s">
        <v>7228</v>
      </c>
      <c r="D1577" s="147" t="s">
        <v>175</v>
      </c>
      <c r="E1577" s="148" t="s">
        <v>175</v>
      </c>
      <c r="F1577" s="148" t="s">
        <v>175</v>
      </c>
      <c r="G1577" s="148" t="s">
        <v>175</v>
      </c>
      <c r="H1577" s="148" t="s">
        <v>175</v>
      </c>
      <c r="I1577" s="149" t="s">
        <v>175</v>
      </c>
      <c r="J1577" s="148" t="s">
        <v>175</v>
      </c>
      <c r="K1577" s="147" t="s">
        <v>175</v>
      </c>
      <c r="L1577" s="147" t="s">
        <v>175</v>
      </c>
      <c r="M1577" s="150">
        <v>0</v>
      </c>
      <c r="N1577" s="151" t="s">
        <v>175</v>
      </c>
      <c r="O1577" s="147" t="s">
        <v>175</v>
      </c>
      <c r="P1577" s="147" t="s">
        <v>175</v>
      </c>
      <c r="Q1577" s="150">
        <v>0</v>
      </c>
      <c r="R1577" s="151">
        <v>0</v>
      </c>
      <c r="S1577" s="152" t="s">
        <v>175</v>
      </c>
      <c r="T1577" s="149" t="s">
        <v>175</v>
      </c>
      <c r="U1577" s="149">
        <v>0</v>
      </c>
      <c r="V1577" s="148" t="s">
        <v>175</v>
      </c>
      <c r="W1577" s="153">
        <v>0</v>
      </c>
      <c r="X1577" s="148" t="s">
        <v>175</v>
      </c>
      <c r="Y1577" s="153">
        <v>0</v>
      </c>
      <c r="Z1577" s="154" t="s">
        <v>175</v>
      </c>
      <c r="AA1577" s="147" t="s">
        <v>175</v>
      </c>
      <c r="AB1577" s="147" t="s">
        <v>175</v>
      </c>
      <c r="AC1577" s="148"/>
      <c r="AD1577" s="148"/>
      <c r="AE1577" s="148"/>
      <c r="AF1577" s="148"/>
      <c r="AG1577" s="148" t="s">
        <v>7020</v>
      </c>
      <c r="AH1577" s="148" t="s">
        <v>7179</v>
      </c>
      <c r="AI1577" s="148" t="s">
        <v>5000</v>
      </c>
      <c r="AJ1577" s="148" t="s">
        <v>5193</v>
      </c>
      <c r="AK1577" s="155">
        <f>+IF(LEN(_R4T[[#This Row],[KOD]])=5,1,IF(LEN(_R4T[[#This Row],[KOD]])=8,2,IF(LEN(_R4T[[#This Row],[KOD]])=11,3,4)))</f>
        <v>4</v>
      </c>
    </row>
    <row r="1578" spans="2:37" ht="14.5" outlineLevel="1">
      <c r="B1578" s="123" t="s">
        <v>7229</v>
      </c>
      <c r="C1578" s="124" t="s">
        <v>7230</v>
      </c>
      <c r="D1578" s="125" t="s">
        <v>175</v>
      </c>
      <c r="E1578" s="126" t="s">
        <v>175</v>
      </c>
      <c r="F1578" s="126" t="s">
        <v>175</v>
      </c>
      <c r="G1578" s="126" t="s">
        <v>175</v>
      </c>
      <c r="H1578" s="126" t="s">
        <v>175</v>
      </c>
      <c r="I1578" s="127" t="s">
        <v>175</v>
      </c>
      <c r="J1578" s="126" t="s">
        <v>175</v>
      </c>
      <c r="K1578" s="125" t="s">
        <v>175</v>
      </c>
      <c r="L1578" s="125" t="s">
        <v>175</v>
      </c>
      <c r="M1578" s="128">
        <v>0</v>
      </c>
      <c r="N1578" s="129" t="s">
        <v>175</v>
      </c>
      <c r="O1578" s="125" t="s">
        <v>175</v>
      </c>
      <c r="P1578" s="125" t="s">
        <v>175</v>
      </c>
      <c r="Q1578" s="128">
        <v>0</v>
      </c>
      <c r="R1578" s="129">
        <v>0</v>
      </c>
      <c r="S1578" s="130" t="s">
        <v>175</v>
      </c>
      <c r="T1578" s="127" t="s">
        <v>175</v>
      </c>
      <c r="U1578" s="127">
        <v>0</v>
      </c>
      <c r="V1578" s="126" t="s">
        <v>175</v>
      </c>
      <c r="W1578" s="131">
        <v>0</v>
      </c>
      <c r="X1578" s="126" t="s">
        <v>175</v>
      </c>
      <c r="Y1578" s="131">
        <v>0</v>
      </c>
      <c r="Z1578" s="132" t="s">
        <v>175</v>
      </c>
      <c r="AA1578" s="125" t="s">
        <v>175</v>
      </c>
      <c r="AB1578" s="125" t="s">
        <v>175</v>
      </c>
      <c r="AC1578" s="126"/>
      <c r="AD1578" s="126"/>
      <c r="AE1578" s="126"/>
      <c r="AF1578" s="126"/>
      <c r="AG1578" s="126" t="s">
        <v>7020</v>
      </c>
      <c r="AH1578" s="126" t="s">
        <v>7231</v>
      </c>
      <c r="AI1578" s="126" t="s">
        <v>175</v>
      </c>
      <c r="AJ1578" s="126" t="s">
        <v>175</v>
      </c>
      <c r="AK1578" s="133">
        <f>+IF(LEN(_R4T[[#This Row],[KOD]])=5,1,IF(LEN(_R4T[[#This Row],[KOD]])=8,2,IF(LEN(_R4T[[#This Row],[KOD]])=11,3,4)))</f>
        <v>2</v>
      </c>
    </row>
    <row r="1579" spans="2:37" ht="14.5" outlineLevel="2">
      <c r="B1579" s="134" t="s">
        <v>7232</v>
      </c>
      <c r="C1579" s="135" t="s">
        <v>7230</v>
      </c>
      <c r="D1579" s="136" t="s">
        <v>175</v>
      </c>
      <c r="E1579" s="137" t="s">
        <v>175</v>
      </c>
      <c r="F1579" s="137" t="s">
        <v>175</v>
      </c>
      <c r="G1579" s="137" t="s">
        <v>175</v>
      </c>
      <c r="H1579" s="137" t="s">
        <v>175</v>
      </c>
      <c r="I1579" s="138" t="s">
        <v>175</v>
      </c>
      <c r="J1579" s="137" t="s">
        <v>175</v>
      </c>
      <c r="K1579" s="136" t="s">
        <v>175</v>
      </c>
      <c r="L1579" s="136" t="s">
        <v>175</v>
      </c>
      <c r="M1579" s="139">
        <v>0</v>
      </c>
      <c r="N1579" s="140" t="s">
        <v>175</v>
      </c>
      <c r="O1579" s="136" t="s">
        <v>175</v>
      </c>
      <c r="P1579" s="136" t="s">
        <v>175</v>
      </c>
      <c r="Q1579" s="139">
        <v>0</v>
      </c>
      <c r="R1579" s="140">
        <v>0</v>
      </c>
      <c r="S1579" s="141" t="s">
        <v>175</v>
      </c>
      <c r="T1579" s="138" t="s">
        <v>175</v>
      </c>
      <c r="U1579" s="138">
        <v>0</v>
      </c>
      <c r="V1579" s="137" t="s">
        <v>175</v>
      </c>
      <c r="W1579" s="142">
        <v>0</v>
      </c>
      <c r="X1579" s="137" t="s">
        <v>175</v>
      </c>
      <c r="Y1579" s="142">
        <v>0</v>
      </c>
      <c r="Z1579" s="143" t="s">
        <v>175</v>
      </c>
      <c r="AA1579" s="136" t="s">
        <v>175</v>
      </c>
      <c r="AB1579" s="136" t="s">
        <v>175</v>
      </c>
      <c r="AC1579" s="137"/>
      <c r="AD1579" s="137"/>
      <c r="AE1579" s="137"/>
      <c r="AF1579" s="137"/>
      <c r="AG1579" s="137" t="s">
        <v>7020</v>
      </c>
      <c r="AH1579" s="137" t="s">
        <v>7231</v>
      </c>
      <c r="AI1579" s="137" t="s">
        <v>5000</v>
      </c>
      <c r="AJ1579" s="137" t="s">
        <v>175</v>
      </c>
      <c r="AK1579" s="144">
        <f>+IF(LEN(_R4T[[#This Row],[KOD]])=5,1,IF(LEN(_R4T[[#This Row],[KOD]])=8,2,IF(LEN(_R4T[[#This Row],[KOD]])=11,3,4)))</f>
        <v>3</v>
      </c>
    </row>
    <row r="1580" spans="2:37" ht="14.5" outlineLevel="3">
      <c r="B1580" s="145" t="s">
        <v>7233</v>
      </c>
      <c r="C1580" s="146" t="s">
        <v>7234</v>
      </c>
      <c r="D1580" s="147" t="s">
        <v>175</v>
      </c>
      <c r="E1580" s="148" t="s">
        <v>175</v>
      </c>
      <c r="F1580" s="148" t="s">
        <v>175</v>
      </c>
      <c r="G1580" s="148" t="s">
        <v>175</v>
      </c>
      <c r="H1580" s="148" t="s">
        <v>175</v>
      </c>
      <c r="I1580" s="149" t="s">
        <v>175</v>
      </c>
      <c r="J1580" s="148" t="s">
        <v>175</v>
      </c>
      <c r="K1580" s="147" t="s">
        <v>175</v>
      </c>
      <c r="L1580" s="147" t="s">
        <v>175</v>
      </c>
      <c r="M1580" s="150">
        <v>0</v>
      </c>
      <c r="N1580" s="151" t="s">
        <v>175</v>
      </c>
      <c r="O1580" s="147" t="s">
        <v>175</v>
      </c>
      <c r="P1580" s="147" t="s">
        <v>175</v>
      </c>
      <c r="Q1580" s="150">
        <v>0</v>
      </c>
      <c r="R1580" s="151">
        <v>0</v>
      </c>
      <c r="S1580" s="152" t="s">
        <v>175</v>
      </c>
      <c r="T1580" s="149" t="s">
        <v>175</v>
      </c>
      <c r="U1580" s="149">
        <v>0</v>
      </c>
      <c r="V1580" s="148" t="s">
        <v>175</v>
      </c>
      <c r="W1580" s="153">
        <v>0</v>
      </c>
      <c r="X1580" s="148" t="s">
        <v>175</v>
      </c>
      <c r="Y1580" s="153">
        <v>0</v>
      </c>
      <c r="Z1580" s="154" t="s">
        <v>175</v>
      </c>
      <c r="AA1580" s="147" t="s">
        <v>175</v>
      </c>
      <c r="AB1580" s="147" t="s">
        <v>175</v>
      </c>
      <c r="AC1580" s="148"/>
      <c r="AD1580" s="148"/>
      <c r="AE1580" s="148"/>
      <c r="AF1580" s="148"/>
      <c r="AG1580" s="148" t="s">
        <v>7020</v>
      </c>
      <c r="AH1580" s="148" t="s">
        <v>7231</v>
      </c>
      <c r="AI1580" s="148" t="s">
        <v>5000</v>
      </c>
      <c r="AJ1580" s="148" t="s">
        <v>65</v>
      </c>
      <c r="AK1580" s="155">
        <f>+IF(LEN(_R4T[[#This Row],[KOD]])=5,1,IF(LEN(_R4T[[#This Row],[KOD]])=8,2,IF(LEN(_R4T[[#This Row],[KOD]])=11,3,4)))</f>
        <v>4</v>
      </c>
    </row>
    <row r="1581" spans="2:37" ht="14.5" outlineLevel="3">
      <c r="B1581" s="145" t="s">
        <v>7235</v>
      </c>
      <c r="C1581" s="146" t="s">
        <v>7236</v>
      </c>
      <c r="D1581" s="147" t="s">
        <v>175</v>
      </c>
      <c r="E1581" s="148" t="s">
        <v>175</v>
      </c>
      <c r="F1581" s="148" t="s">
        <v>175</v>
      </c>
      <c r="G1581" s="148" t="s">
        <v>175</v>
      </c>
      <c r="H1581" s="148" t="s">
        <v>175</v>
      </c>
      <c r="I1581" s="149" t="s">
        <v>175</v>
      </c>
      <c r="J1581" s="148" t="s">
        <v>175</v>
      </c>
      <c r="K1581" s="147" t="s">
        <v>175</v>
      </c>
      <c r="L1581" s="147" t="s">
        <v>175</v>
      </c>
      <c r="M1581" s="150">
        <v>0</v>
      </c>
      <c r="N1581" s="151" t="s">
        <v>175</v>
      </c>
      <c r="O1581" s="147" t="s">
        <v>175</v>
      </c>
      <c r="P1581" s="147" t="s">
        <v>175</v>
      </c>
      <c r="Q1581" s="150">
        <v>0</v>
      </c>
      <c r="R1581" s="151">
        <v>0</v>
      </c>
      <c r="S1581" s="152" t="s">
        <v>175</v>
      </c>
      <c r="T1581" s="149" t="s">
        <v>175</v>
      </c>
      <c r="U1581" s="149">
        <v>0</v>
      </c>
      <c r="V1581" s="148" t="s">
        <v>175</v>
      </c>
      <c r="W1581" s="153">
        <v>0</v>
      </c>
      <c r="X1581" s="148" t="s">
        <v>175</v>
      </c>
      <c r="Y1581" s="153">
        <v>0</v>
      </c>
      <c r="Z1581" s="154" t="s">
        <v>175</v>
      </c>
      <c r="AA1581" s="147" t="s">
        <v>175</v>
      </c>
      <c r="AB1581" s="147" t="s">
        <v>175</v>
      </c>
      <c r="AC1581" s="148"/>
      <c r="AD1581" s="148"/>
      <c r="AE1581" s="148"/>
      <c r="AF1581" s="148"/>
      <c r="AG1581" s="148" t="s">
        <v>7020</v>
      </c>
      <c r="AH1581" s="148" t="s">
        <v>7231</v>
      </c>
      <c r="AI1581" s="148" t="s">
        <v>5000</v>
      </c>
      <c r="AJ1581" s="148" t="s">
        <v>5025</v>
      </c>
      <c r="AK1581" s="155">
        <f>+IF(LEN(_R4T[[#This Row],[KOD]])=5,1,IF(LEN(_R4T[[#This Row],[KOD]])=8,2,IF(LEN(_R4T[[#This Row],[KOD]])=11,3,4)))</f>
        <v>4</v>
      </c>
    </row>
    <row r="1582" spans="2:37" ht="14.5" outlineLevel="3">
      <c r="B1582" s="145" t="s">
        <v>7237</v>
      </c>
      <c r="C1582" s="146" t="s">
        <v>7238</v>
      </c>
      <c r="D1582" s="147" t="s">
        <v>175</v>
      </c>
      <c r="E1582" s="148" t="s">
        <v>175</v>
      </c>
      <c r="F1582" s="148" t="s">
        <v>175</v>
      </c>
      <c r="G1582" s="148" t="s">
        <v>175</v>
      </c>
      <c r="H1582" s="148" t="s">
        <v>175</v>
      </c>
      <c r="I1582" s="149" t="s">
        <v>175</v>
      </c>
      <c r="J1582" s="148" t="s">
        <v>175</v>
      </c>
      <c r="K1582" s="147" t="s">
        <v>175</v>
      </c>
      <c r="L1582" s="147" t="s">
        <v>175</v>
      </c>
      <c r="M1582" s="150">
        <v>0</v>
      </c>
      <c r="N1582" s="151" t="s">
        <v>175</v>
      </c>
      <c r="O1582" s="147" t="s">
        <v>175</v>
      </c>
      <c r="P1582" s="147" t="s">
        <v>175</v>
      </c>
      <c r="Q1582" s="150">
        <v>0</v>
      </c>
      <c r="R1582" s="151">
        <v>0</v>
      </c>
      <c r="S1582" s="152" t="s">
        <v>175</v>
      </c>
      <c r="T1582" s="149" t="s">
        <v>175</v>
      </c>
      <c r="U1582" s="149">
        <v>0</v>
      </c>
      <c r="V1582" s="148" t="s">
        <v>175</v>
      </c>
      <c r="W1582" s="153">
        <v>0</v>
      </c>
      <c r="X1582" s="148" t="s">
        <v>175</v>
      </c>
      <c r="Y1582" s="153">
        <v>0</v>
      </c>
      <c r="Z1582" s="154" t="s">
        <v>175</v>
      </c>
      <c r="AA1582" s="147" t="s">
        <v>175</v>
      </c>
      <c r="AB1582" s="147" t="s">
        <v>175</v>
      </c>
      <c r="AC1582" s="148"/>
      <c r="AD1582" s="148"/>
      <c r="AE1582" s="148"/>
      <c r="AF1582" s="148"/>
      <c r="AG1582" s="148" t="s">
        <v>7020</v>
      </c>
      <c r="AH1582" s="148" t="s">
        <v>7231</v>
      </c>
      <c r="AI1582" s="148" t="s">
        <v>5000</v>
      </c>
      <c r="AJ1582" s="148" t="s">
        <v>141</v>
      </c>
      <c r="AK1582" s="155">
        <f>+IF(LEN(_R4T[[#This Row],[KOD]])=5,1,IF(LEN(_R4T[[#This Row],[KOD]])=8,2,IF(LEN(_R4T[[#This Row],[KOD]])=11,3,4)))</f>
        <v>4</v>
      </c>
    </row>
    <row r="1583" spans="2:37" ht="14.5" outlineLevel="3">
      <c r="B1583" s="145" t="s">
        <v>7239</v>
      </c>
      <c r="C1583" s="146" t="s">
        <v>7240</v>
      </c>
      <c r="D1583" s="147" t="s">
        <v>175</v>
      </c>
      <c r="E1583" s="148" t="s">
        <v>175</v>
      </c>
      <c r="F1583" s="148" t="s">
        <v>175</v>
      </c>
      <c r="G1583" s="148" t="s">
        <v>175</v>
      </c>
      <c r="H1583" s="148" t="s">
        <v>175</v>
      </c>
      <c r="I1583" s="149" t="s">
        <v>175</v>
      </c>
      <c r="J1583" s="148" t="s">
        <v>175</v>
      </c>
      <c r="K1583" s="147" t="s">
        <v>175</v>
      </c>
      <c r="L1583" s="147" t="s">
        <v>175</v>
      </c>
      <c r="M1583" s="150">
        <v>0</v>
      </c>
      <c r="N1583" s="151" t="s">
        <v>175</v>
      </c>
      <c r="O1583" s="147" t="s">
        <v>175</v>
      </c>
      <c r="P1583" s="147" t="s">
        <v>175</v>
      </c>
      <c r="Q1583" s="150">
        <v>0</v>
      </c>
      <c r="R1583" s="151">
        <v>0</v>
      </c>
      <c r="S1583" s="152" t="s">
        <v>175</v>
      </c>
      <c r="T1583" s="149" t="s">
        <v>175</v>
      </c>
      <c r="U1583" s="149">
        <v>0</v>
      </c>
      <c r="V1583" s="148" t="s">
        <v>175</v>
      </c>
      <c r="W1583" s="153">
        <v>0</v>
      </c>
      <c r="X1583" s="148" t="s">
        <v>175</v>
      </c>
      <c r="Y1583" s="153">
        <v>0</v>
      </c>
      <c r="Z1583" s="154" t="s">
        <v>175</v>
      </c>
      <c r="AA1583" s="147" t="s">
        <v>175</v>
      </c>
      <c r="AB1583" s="147" t="s">
        <v>175</v>
      </c>
      <c r="AC1583" s="148"/>
      <c r="AD1583" s="148"/>
      <c r="AE1583" s="148"/>
      <c r="AF1583" s="148"/>
      <c r="AG1583" s="148" t="s">
        <v>7020</v>
      </c>
      <c r="AH1583" s="148" t="s">
        <v>7231</v>
      </c>
      <c r="AI1583" s="148" t="s">
        <v>5000</v>
      </c>
      <c r="AJ1583" s="148" t="s">
        <v>5030</v>
      </c>
      <c r="AK1583" s="155">
        <f>+IF(LEN(_R4T[[#This Row],[KOD]])=5,1,IF(LEN(_R4T[[#This Row],[KOD]])=8,2,IF(LEN(_R4T[[#This Row],[KOD]])=11,3,4)))</f>
        <v>4</v>
      </c>
    </row>
    <row r="1584" spans="2:37" ht="14.5" outlineLevel="3">
      <c r="B1584" s="145" t="s">
        <v>7241</v>
      </c>
      <c r="C1584" s="146" t="s">
        <v>7242</v>
      </c>
      <c r="D1584" s="147" t="s">
        <v>175</v>
      </c>
      <c r="E1584" s="148" t="s">
        <v>175</v>
      </c>
      <c r="F1584" s="148" t="s">
        <v>175</v>
      </c>
      <c r="G1584" s="148" t="s">
        <v>175</v>
      </c>
      <c r="H1584" s="148" t="s">
        <v>175</v>
      </c>
      <c r="I1584" s="149" t="s">
        <v>175</v>
      </c>
      <c r="J1584" s="148" t="s">
        <v>175</v>
      </c>
      <c r="K1584" s="147" t="s">
        <v>175</v>
      </c>
      <c r="L1584" s="147" t="s">
        <v>175</v>
      </c>
      <c r="M1584" s="150">
        <v>0</v>
      </c>
      <c r="N1584" s="151" t="s">
        <v>175</v>
      </c>
      <c r="O1584" s="147" t="s">
        <v>175</v>
      </c>
      <c r="P1584" s="147" t="s">
        <v>175</v>
      </c>
      <c r="Q1584" s="150">
        <v>0</v>
      </c>
      <c r="R1584" s="151">
        <v>0</v>
      </c>
      <c r="S1584" s="152" t="s">
        <v>175</v>
      </c>
      <c r="T1584" s="149" t="s">
        <v>175</v>
      </c>
      <c r="U1584" s="149">
        <v>0</v>
      </c>
      <c r="V1584" s="148" t="s">
        <v>175</v>
      </c>
      <c r="W1584" s="153">
        <v>0</v>
      </c>
      <c r="X1584" s="148" t="s">
        <v>175</v>
      </c>
      <c r="Y1584" s="153">
        <v>0</v>
      </c>
      <c r="Z1584" s="154" t="s">
        <v>175</v>
      </c>
      <c r="AA1584" s="147" t="s">
        <v>175</v>
      </c>
      <c r="AB1584" s="147" t="s">
        <v>175</v>
      </c>
      <c r="AC1584" s="148"/>
      <c r="AD1584" s="148"/>
      <c r="AE1584" s="148"/>
      <c r="AF1584" s="148"/>
      <c r="AG1584" s="148" t="s">
        <v>7020</v>
      </c>
      <c r="AH1584" s="148" t="s">
        <v>7231</v>
      </c>
      <c r="AI1584" s="148" t="s">
        <v>5000</v>
      </c>
      <c r="AJ1584" s="148" t="s">
        <v>5034</v>
      </c>
      <c r="AK1584" s="155">
        <f>+IF(LEN(_R4T[[#This Row],[KOD]])=5,1,IF(LEN(_R4T[[#This Row],[KOD]])=8,2,IF(LEN(_R4T[[#This Row],[KOD]])=11,3,4)))</f>
        <v>4</v>
      </c>
    </row>
    <row r="1585" spans="2:37" ht="14.5" outlineLevel="3">
      <c r="B1585" s="145" t="s">
        <v>7243</v>
      </c>
      <c r="C1585" s="146" t="s">
        <v>7244</v>
      </c>
      <c r="D1585" s="147" t="s">
        <v>175</v>
      </c>
      <c r="E1585" s="148" t="s">
        <v>175</v>
      </c>
      <c r="F1585" s="148" t="s">
        <v>175</v>
      </c>
      <c r="G1585" s="148" t="s">
        <v>175</v>
      </c>
      <c r="H1585" s="148" t="s">
        <v>175</v>
      </c>
      <c r="I1585" s="149" t="s">
        <v>175</v>
      </c>
      <c r="J1585" s="148" t="s">
        <v>175</v>
      </c>
      <c r="K1585" s="147" t="s">
        <v>175</v>
      </c>
      <c r="L1585" s="147" t="s">
        <v>175</v>
      </c>
      <c r="M1585" s="150">
        <v>0</v>
      </c>
      <c r="N1585" s="151" t="s">
        <v>175</v>
      </c>
      <c r="O1585" s="147" t="s">
        <v>175</v>
      </c>
      <c r="P1585" s="147" t="s">
        <v>175</v>
      </c>
      <c r="Q1585" s="150">
        <v>0</v>
      </c>
      <c r="R1585" s="151">
        <v>0</v>
      </c>
      <c r="S1585" s="152" t="s">
        <v>175</v>
      </c>
      <c r="T1585" s="149" t="s">
        <v>175</v>
      </c>
      <c r="U1585" s="149">
        <v>0</v>
      </c>
      <c r="V1585" s="148" t="s">
        <v>175</v>
      </c>
      <c r="W1585" s="153">
        <v>0</v>
      </c>
      <c r="X1585" s="148" t="s">
        <v>175</v>
      </c>
      <c r="Y1585" s="153">
        <v>0</v>
      </c>
      <c r="Z1585" s="154" t="s">
        <v>175</v>
      </c>
      <c r="AA1585" s="147" t="s">
        <v>175</v>
      </c>
      <c r="AB1585" s="147" t="s">
        <v>175</v>
      </c>
      <c r="AC1585" s="148"/>
      <c r="AD1585" s="148"/>
      <c r="AE1585" s="148"/>
      <c r="AF1585" s="148"/>
      <c r="AG1585" s="148" t="s">
        <v>7020</v>
      </c>
      <c r="AH1585" s="148" t="s">
        <v>7231</v>
      </c>
      <c r="AI1585" s="148" t="s">
        <v>5000</v>
      </c>
      <c r="AJ1585" s="148" t="s">
        <v>5086</v>
      </c>
      <c r="AK1585" s="155">
        <f>+IF(LEN(_R4T[[#This Row],[KOD]])=5,1,IF(LEN(_R4T[[#This Row],[KOD]])=8,2,IF(LEN(_R4T[[#This Row],[KOD]])=11,3,4)))</f>
        <v>4</v>
      </c>
    </row>
    <row r="1586" spans="2:37" ht="14.5" outlineLevel="3">
      <c r="B1586" s="145" t="s">
        <v>7245</v>
      </c>
      <c r="C1586" s="146" t="s">
        <v>7246</v>
      </c>
      <c r="D1586" s="147" t="s">
        <v>175</v>
      </c>
      <c r="E1586" s="148" t="s">
        <v>175</v>
      </c>
      <c r="F1586" s="148" t="s">
        <v>175</v>
      </c>
      <c r="G1586" s="148" t="s">
        <v>175</v>
      </c>
      <c r="H1586" s="148" t="s">
        <v>175</v>
      </c>
      <c r="I1586" s="149" t="s">
        <v>175</v>
      </c>
      <c r="J1586" s="148" t="s">
        <v>175</v>
      </c>
      <c r="K1586" s="147" t="s">
        <v>175</v>
      </c>
      <c r="L1586" s="147" t="s">
        <v>175</v>
      </c>
      <c r="M1586" s="150">
        <v>0</v>
      </c>
      <c r="N1586" s="151" t="s">
        <v>175</v>
      </c>
      <c r="O1586" s="147" t="s">
        <v>175</v>
      </c>
      <c r="P1586" s="147" t="s">
        <v>175</v>
      </c>
      <c r="Q1586" s="150">
        <v>0</v>
      </c>
      <c r="R1586" s="151">
        <v>0</v>
      </c>
      <c r="S1586" s="152" t="s">
        <v>175</v>
      </c>
      <c r="T1586" s="149" t="s">
        <v>175</v>
      </c>
      <c r="U1586" s="149">
        <v>0</v>
      </c>
      <c r="V1586" s="148" t="s">
        <v>175</v>
      </c>
      <c r="W1586" s="153">
        <v>0</v>
      </c>
      <c r="X1586" s="148" t="s">
        <v>175</v>
      </c>
      <c r="Y1586" s="153">
        <v>0</v>
      </c>
      <c r="Z1586" s="154" t="s">
        <v>175</v>
      </c>
      <c r="AA1586" s="147" t="s">
        <v>175</v>
      </c>
      <c r="AB1586" s="147" t="s">
        <v>175</v>
      </c>
      <c r="AC1586" s="148"/>
      <c r="AD1586" s="148"/>
      <c r="AE1586" s="148"/>
      <c r="AF1586" s="148"/>
      <c r="AG1586" s="148" t="s">
        <v>7020</v>
      </c>
      <c r="AH1586" s="148" t="s">
        <v>7231</v>
      </c>
      <c r="AI1586" s="148" t="s">
        <v>5000</v>
      </c>
      <c r="AJ1586" s="148" t="s">
        <v>5107</v>
      </c>
      <c r="AK1586" s="155">
        <f>+IF(LEN(_R4T[[#This Row],[KOD]])=5,1,IF(LEN(_R4T[[#This Row],[KOD]])=8,2,IF(LEN(_R4T[[#This Row],[KOD]])=11,3,4)))</f>
        <v>4</v>
      </c>
    </row>
    <row r="1587" spans="2:37" ht="14.5" outlineLevel="3">
      <c r="B1587" s="145" t="s">
        <v>7247</v>
      </c>
      <c r="C1587" s="146" t="s">
        <v>7248</v>
      </c>
      <c r="D1587" s="147" t="s">
        <v>175</v>
      </c>
      <c r="E1587" s="148" t="s">
        <v>175</v>
      </c>
      <c r="F1587" s="148" t="s">
        <v>175</v>
      </c>
      <c r="G1587" s="148" t="s">
        <v>175</v>
      </c>
      <c r="H1587" s="148" t="s">
        <v>175</v>
      </c>
      <c r="I1587" s="149" t="s">
        <v>175</v>
      </c>
      <c r="J1587" s="148" t="s">
        <v>175</v>
      </c>
      <c r="K1587" s="147" t="s">
        <v>175</v>
      </c>
      <c r="L1587" s="147" t="s">
        <v>175</v>
      </c>
      <c r="M1587" s="150">
        <v>0</v>
      </c>
      <c r="N1587" s="151" t="s">
        <v>175</v>
      </c>
      <c r="O1587" s="147" t="s">
        <v>175</v>
      </c>
      <c r="P1587" s="147" t="s">
        <v>175</v>
      </c>
      <c r="Q1587" s="150">
        <v>0</v>
      </c>
      <c r="R1587" s="151">
        <v>0</v>
      </c>
      <c r="S1587" s="152" t="s">
        <v>175</v>
      </c>
      <c r="T1587" s="149" t="s">
        <v>175</v>
      </c>
      <c r="U1587" s="149">
        <v>0</v>
      </c>
      <c r="V1587" s="148" t="s">
        <v>175</v>
      </c>
      <c r="W1587" s="153">
        <v>0</v>
      </c>
      <c r="X1587" s="148" t="s">
        <v>175</v>
      </c>
      <c r="Y1587" s="153">
        <v>0</v>
      </c>
      <c r="Z1587" s="154" t="s">
        <v>175</v>
      </c>
      <c r="AA1587" s="147" t="s">
        <v>175</v>
      </c>
      <c r="AB1587" s="147" t="s">
        <v>175</v>
      </c>
      <c r="AC1587" s="148"/>
      <c r="AD1587" s="148"/>
      <c r="AE1587" s="148"/>
      <c r="AF1587" s="148"/>
      <c r="AG1587" s="148" t="s">
        <v>7020</v>
      </c>
      <c r="AH1587" s="148" t="s">
        <v>7231</v>
      </c>
      <c r="AI1587" s="148" t="s">
        <v>5000</v>
      </c>
      <c r="AJ1587" s="148" t="s">
        <v>5109</v>
      </c>
      <c r="AK1587" s="155">
        <f>+IF(LEN(_R4T[[#This Row],[KOD]])=5,1,IF(LEN(_R4T[[#This Row],[KOD]])=8,2,IF(LEN(_R4T[[#This Row],[KOD]])=11,3,4)))</f>
        <v>4</v>
      </c>
    </row>
    <row r="1588" spans="2:37" ht="14.5" outlineLevel="1">
      <c r="B1588" s="123" t="s">
        <v>7249</v>
      </c>
      <c r="C1588" s="124" t="s">
        <v>7250</v>
      </c>
      <c r="D1588" s="125" t="s">
        <v>175</v>
      </c>
      <c r="E1588" s="126" t="s">
        <v>175</v>
      </c>
      <c r="F1588" s="126" t="s">
        <v>175</v>
      </c>
      <c r="G1588" s="126" t="s">
        <v>175</v>
      </c>
      <c r="H1588" s="126" t="s">
        <v>175</v>
      </c>
      <c r="I1588" s="127" t="s">
        <v>175</v>
      </c>
      <c r="J1588" s="126" t="s">
        <v>175</v>
      </c>
      <c r="K1588" s="125" t="s">
        <v>175</v>
      </c>
      <c r="L1588" s="125" t="s">
        <v>175</v>
      </c>
      <c r="M1588" s="128">
        <v>0</v>
      </c>
      <c r="N1588" s="129" t="s">
        <v>175</v>
      </c>
      <c r="O1588" s="125" t="s">
        <v>175</v>
      </c>
      <c r="P1588" s="125" t="s">
        <v>175</v>
      </c>
      <c r="Q1588" s="128">
        <v>0</v>
      </c>
      <c r="R1588" s="129">
        <v>0</v>
      </c>
      <c r="S1588" s="130" t="s">
        <v>175</v>
      </c>
      <c r="T1588" s="127" t="s">
        <v>175</v>
      </c>
      <c r="U1588" s="127">
        <v>0</v>
      </c>
      <c r="V1588" s="126" t="s">
        <v>175</v>
      </c>
      <c r="W1588" s="131">
        <v>0</v>
      </c>
      <c r="X1588" s="126" t="s">
        <v>175</v>
      </c>
      <c r="Y1588" s="131">
        <v>0</v>
      </c>
      <c r="Z1588" s="132" t="s">
        <v>175</v>
      </c>
      <c r="AA1588" s="125" t="s">
        <v>175</v>
      </c>
      <c r="AB1588" s="125" t="s">
        <v>175</v>
      </c>
      <c r="AC1588" s="126"/>
      <c r="AD1588" s="126"/>
      <c r="AE1588" s="126"/>
      <c r="AF1588" s="126"/>
      <c r="AG1588" s="126" t="s">
        <v>7020</v>
      </c>
      <c r="AH1588" s="126" t="s">
        <v>6468</v>
      </c>
      <c r="AI1588" s="126" t="s">
        <v>175</v>
      </c>
      <c r="AJ1588" s="126" t="s">
        <v>175</v>
      </c>
      <c r="AK1588" s="133">
        <f>+IF(LEN(_R4T[[#This Row],[KOD]])=5,1,IF(LEN(_R4T[[#This Row],[KOD]])=8,2,IF(LEN(_R4T[[#This Row],[KOD]])=11,3,4)))</f>
        <v>2</v>
      </c>
    </row>
    <row r="1589" spans="2:37" ht="14.5" outlineLevel="2">
      <c r="B1589" s="134" t="s">
        <v>7251</v>
      </c>
      <c r="C1589" s="135" t="s">
        <v>7250</v>
      </c>
      <c r="D1589" s="136" t="s">
        <v>175</v>
      </c>
      <c r="E1589" s="137" t="s">
        <v>175</v>
      </c>
      <c r="F1589" s="137" t="s">
        <v>175</v>
      </c>
      <c r="G1589" s="137" t="s">
        <v>175</v>
      </c>
      <c r="H1589" s="137" t="s">
        <v>175</v>
      </c>
      <c r="I1589" s="138" t="s">
        <v>175</v>
      </c>
      <c r="J1589" s="137" t="s">
        <v>175</v>
      </c>
      <c r="K1589" s="136" t="s">
        <v>175</v>
      </c>
      <c r="L1589" s="136" t="s">
        <v>175</v>
      </c>
      <c r="M1589" s="139">
        <v>0</v>
      </c>
      <c r="N1589" s="140" t="s">
        <v>175</v>
      </c>
      <c r="O1589" s="136" t="s">
        <v>175</v>
      </c>
      <c r="P1589" s="136" t="s">
        <v>175</v>
      </c>
      <c r="Q1589" s="139">
        <v>0</v>
      </c>
      <c r="R1589" s="140">
        <v>0</v>
      </c>
      <c r="S1589" s="141" t="s">
        <v>175</v>
      </c>
      <c r="T1589" s="138" t="s">
        <v>175</v>
      </c>
      <c r="U1589" s="138">
        <v>0</v>
      </c>
      <c r="V1589" s="137" t="s">
        <v>175</v>
      </c>
      <c r="W1589" s="142">
        <v>0</v>
      </c>
      <c r="X1589" s="137" t="s">
        <v>175</v>
      </c>
      <c r="Y1589" s="142">
        <v>0</v>
      </c>
      <c r="Z1589" s="143" t="s">
        <v>175</v>
      </c>
      <c r="AA1589" s="136" t="s">
        <v>175</v>
      </c>
      <c r="AB1589" s="136" t="s">
        <v>175</v>
      </c>
      <c r="AC1589" s="137"/>
      <c r="AD1589" s="137"/>
      <c r="AE1589" s="137"/>
      <c r="AF1589" s="137"/>
      <c r="AG1589" s="137" t="s">
        <v>7020</v>
      </c>
      <c r="AH1589" s="137" t="s">
        <v>6468</v>
      </c>
      <c r="AI1589" s="137" t="s">
        <v>5000</v>
      </c>
      <c r="AJ1589" s="137" t="s">
        <v>175</v>
      </c>
      <c r="AK1589" s="144">
        <f>+IF(LEN(_R4T[[#This Row],[KOD]])=5,1,IF(LEN(_R4T[[#This Row],[KOD]])=8,2,IF(LEN(_R4T[[#This Row],[KOD]])=11,3,4)))</f>
        <v>3</v>
      </c>
    </row>
    <row r="1590" spans="2:37" ht="14.5" outlineLevel="3">
      <c r="B1590" s="145" t="s">
        <v>7252</v>
      </c>
      <c r="C1590" s="146" t="s">
        <v>7253</v>
      </c>
      <c r="D1590" s="147" t="s">
        <v>175</v>
      </c>
      <c r="E1590" s="148" t="s">
        <v>175</v>
      </c>
      <c r="F1590" s="148" t="s">
        <v>175</v>
      </c>
      <c r="G1590" s="148" t="s">
        <v>175</v>
      </c>
      <c r="H1590" s="148" t="s">
        <v>175</v>
      </c>
      <c r="I1590" s="149" t="s">
        <v>175</v>
      </c>
      <c r="J1590" s="148" t="s">
        <v>175</v>
      </c>
      <c r="K1590" s="147" t="s">
        <v>175</v>
      </c>
      <c r="L1590" s="147" t="s">
        <v>175</v>
      </c>
      <c r="M1590" s="150">
        <v>0</v>
      </c>
      <c r="N1590" s="151" t="s">
        <v>175</v>
      </c>
      <c r="O1590" s="147" t="s">
        <v>175</v>
      </c>
      <c r="P1590" s="147" t="s">
        <v>175</v>
      </c>
      <c r="Q1590" s="150">
        <v>0</v>
      </c>
      <c r="R1590" s="151">
        <v>0</v>
      </c>
      <c r="S1590" s="152" t="s">
        <v>175</v>
      </c>
      <c r="T1590" s="149" t="s">
        <v>175</v>
      </c>
      <c r="U1590" s="149">
        <v>0</v>
      </c>
      <c r="V1590" s="148" t="s">
        <v>175</v>
      </c>
      <c r="W1590" s="153">
        <v>0</v>
      </c>
      <c r="X1590" s="148" t="s">
        <v>175</v>
      </c>
      <c r="Y1590" s="153">
        <v>0</v>
      </c>
      <c r="Z1590" s="154" t="s">
        <v>175</v>
      </c>
      <c r="AA1590" s="147" t="s">
        <v>175</v>
      </c>
      <c r="AB1590" s="147" t="s">
        <v>175</v>
      </c>
      <c r="AC1590" s="148"/>
      <c r="AD1590" s="148"/>
      <c r="AE1590" s="148"/>
      <c r="AF1590" s="148"/>
      <c r="AG1590" s="148" t="s">
        <v>7020</v>
      </c>
      <c r="AH1590" s="148" t="s">
        <v>6468</v>
      </c>
      <c r="AI1590" s="148" t="s">
        <v>5000</v>
      </c>
      <c r="AJ1590" s="148" t="s">
        <v>65</v>
      </c>
      <c r="AK1590" s="155">
        <f>+IF(LEN(_R4T[[#This Row],[KOD]])=5,1,IF(LEN(_R4T[[#This Row],[KOD]])=8,2,IF(LEN(_R4T[[#This Row],[KOD]])=11,3,4)))</f>
        <v>4</v>
      </c>
    </row>
    <row r="1591" spans="2:37" ht="14.5" outlineLevel="3">
      <c r="B1591" s="145" t="s">
        <v>7254</v>
      </c>
      <c r="C1591" s="146" t="s">
        <v>7255</v>
      </c>
      <c r="D1591" s="147" t="s">
        <v>175</v>
      </c>
      <c r="E1591" s="148" t="s">
        <v>175</v>
      </c>
      <c r="F1591" s="148" t="s">
        <v>175</v>
      </c>
      <c r="G1591" s="148" t="s">
        <v>175</v>
      </c>
      <c r="H1591" s="148" t="s">
        <v>175</v>
      </c>
      <c r="I1591" s="149" t="s">
        <v>175</v>
      </c>
      <c r="J1591" s="148" t="s">
        <v>175</v>
      </c>
      <c r="K1591" s="147" t="s">
        <v>175</v>
      </c>
      <c r="L1591" s="147" t="s">
        <v>175</v>
      </c>
      <c r="M1591" s="150">
        <v>0</v>
      </c>
      <c r="N1591" s="151" t="s">
        <v>175</v>
      </c>
      <c r="O1591" s="147" t="s">
        <v>175</v>
      </c>
      <c r="P1591" s="147" t="s">
        <v>175</v>
      </c>
      <c r="Q1591" s="150">
        <v>0</v>
      </c>
      <c r="R1591" s="151">
        <v>0</v>
      </c>
      <c r="S1591" s="152" t="s">
        <v>175</v>
      </c>
      <c r="T1591" s="149" t="s">
        <v>175</v>
      </c>
      <c r="U1591" s="149">
        <v>0</v>
      </c>
      <c r="V1591" s="148" t="s">
        <v>175</v>
      </c>
      <c r="W1591" s="153">
        <v>0</v>
      </c>
      <c r="X1591" s="148" t="s">
        <v>175</v>
      </c>
      <c r="Y1591" s="153">
        <v>0</v>
      </c>
      <c r="Z1591" s="154" t="s">
        <v>175</v>
      </c>
      <c r="AA1591" s="147" t="s">
        <v>175</v>
      </c>
      <c r="AB1591" s="147" t="s">
        <v>175</v>
      </c>
      <c r="AC1591" s="148"/>
      <c r="AD1591" s="148"/>
      <c r="AE1591" s="148"/>
      <c r="AF1591" s="148"/>
      <c r="AG1591" s="148" t="s">
        <v>7020</v>
      </c>
      <c r="AH1591" s="148" t="s">
        <v>6468</v>
      </c>
      <c r="AI1591" s="148" t="s">
        <v>5000</v>
      </c>
      <c r="AJ1591" s="148" t="s">
        <v>5025</v>
      </c>
      <c r="AK1591" s="155">
        <f>+IF(LEN(_R4T[[#This Row],[KOD]])=5,1,IF(LEN(_R4T[[#This Row],[KOD]])=8,2,IF(LEN(_R4T[[#This Row],[KOD]])=11,3,4)))</f>
        <v>4</v>
      </c>
    </row>
    <row r="1592" spans="2:37" ht="14.5" outlineLevel="3">
      <c r="B1592" s="145" t="s">
        <v>7256</v>
      </c>
      <c r="C1592" s="146" t="s">
        <v>7257</v>
      </c>
      <c r="D1592" s="147" t="s">
        <v>175</v>
      </c>
      <c r="E1592" s="148" t="s">
        <v>175</v>
      </c>
      <c r="F1592" s="148" t="s">
        <v>175</v>
      </c>
      <c r="G1592" s="148" t="s">
        <v>175</v>
      </c>
      <c r="H1592" s="148" t="s">
        <v>175</v>
      </c>
      <c r="I1592" s="149" t="s">
        <v>175</v>
      </c>
      <c r="J1592" s="148" t="s">
        <v>175</v>
      </c>
      <c r="K1592" s="147" t="s">
        <v>175</v>
      </c>
      <c r="L1592" s="147" t="s">
        <v>175</v>
      </c>
      <c r="M1592" s="150">
        <v>0</v>
      </c>
      <c r="N1592" s="151" t="s">
        <v>175</v>
      </c>
      <c r="O1592" s="147" t="s">
        <v>175</v>
      </c>
      <c r="P1592" s="147" t="s">
        <v>175</v>
      </c>
      <c r="Q1592" s="150">
        <v>0</v>
      </c>
      <c r="R1592" s="151">
        <v>0</v>
      </c>
      <c r="S1592" s="152" t="s">
        <v>175</v>
      </c>
      <c r="T1592" s="149" t="s">
        <v>175</v>
      </c>
      <c r="U1592" s="149">
        <v>0</v>
      </c>
      <c r="V1592" s="148" t="s">
        <v>175</v>
      </c>
      <c r="W1592" s="153">
        <v>0</v>
      </c>
      <c r="X1592" s="148" t="s">
        <v>175</v>
      </c>
      <c r="Y1592" s="153">
        <v>0</v>
      </c>
      <c r="Z1592" s="154" t="s">
        <v>175</v>
      </c>
      <c r="AA1592" s="147" t="s">
        <v>175</v>
      </c>
      <c r="AB1592" s="147" t="s">
        <v>175</v>
      </c>
      <c r="AC1592" s="148"/>
      <c r="AD1592" s="148"/>
      <c r="AE1592" s="148"/>
      <c r="AF1592" s="148"/>
      <c r="AG1592" s="148" t="s">
        <v>7020</v>
      </c>
      <c r="AH1592" s="148" t="s">
        <v>6468</v>
      </c>
      <c r="AI1592" s="148" t="s">
        <v>5000</v>
      </c>
      <c r="AJ1592" s="148" t="s">
        <v>141</v>
      </c>
      <c r="AK1592" s="155">
        <f>+IF(LEN(_R4T[[#This Row],[KOD]])=5,1,IF(LEN(_R4T[[#This Row],[KOD]])=8,2,IF(LEN(_R4T[[#This Row],[KOD]])=11,3,4)))</f>
        <v>4</v>
      </c>
    </row>
    <row r="1593" spans="2:37" ht="14.5" outlineLevel="3">
      <c r="B1593" s="145" t="s">
        <v>7258</v>
      </c>
      <c r="C1593" s="146" t="s">
        <v>7259</v>
      </c>
      <c r="D1593" s="147" t="s">
        <v>175</v>
      </c>
      <c r="E1593" s="148" t="s">
        <v>175</v>
      </c>
      <c r="F1593" s="148" t="s">
        <v>175</v>
      </c>
      <c r="G1593" s="148" t="s">
        <v>175</v>
      </c>
      <c r="H1593" s="148" t="s">
        <v>175</v>
      </c>
      <c r="I1593" s="149" t="s">
        <v>175</v>
      </c>
      <c r="J1593" s="148" t="s">
        <v>175</v>
      </c>
      <c r="K1593" s="147" t="s">
        <v>175</v>
      </c>
      <c r="L1593" s="147" t="s">
        <v>175</v>
      </c>
      <c r="M1593" s="150">
        <v>0</v>
      </c>
      <c r="N1593" s="151" t="s">
        <v>175</v>
      </c>
      <c r="O1593" s="147" t="s">
        <v>175</v>
      </c>
      <c r="P1593" s="147" t="s">
        <v>175</v>
      </c>
      <c r="Q1593" s="150">
        <v>0</v>
      </c>
      <c r="R1593" s="151">
        <v>0</v>
      </c>
      <c r="S1593" s="152" t="s">
        <v>175</v>
      </c>
      <c r="T1593" s="149" t="s">
        <v>175</v>
      </c>
      <c r="U1593" s="149">
        <v>0</v>
      </c>
      <c r="V1593" s="148" t="s">
        <v>175</v>
      </c>
      <c r="W1593" s="153">
        <v>0</v>
      </c>
      <c r="X1593" s="148" t="s">
        <v>175</v>
      </c>
      <c r="Y1593" s="153">
        <v>0</v>
      </c>
      <c r="Z1593" s="154" t="s">
        <v>175</v>
      </c>
      <c r="AA1593" s="147" t="s">
        <v>175</v>
      </c>
      <c r="AB1593" s="147" t="s">
        <v>175</v>
      </c>
      <c r="AC1593" s="148"/>
      <c r="AD1593" s="148"/>
      <c r="AE1593" s="148"/>
      <c r="AF1593" s="148"/>
      <c r="AG1593" s="148" t="s">
        <v>7020</v>
      </c>
      <c r="AH1593" s="148" t="s">
        <v>6468</v>
      </c>
      <c r="AI1593" s="148" t="s">
        <v>5000</v>
      </c>
      <c r="AJ1593" s="148" t="s">
        <v>5030</v>
      </c>
      <c r="AK1593" s="155">
        <f>+IF(LEN(_R4T[[#This Row],[KOD]])=5,1,IF(LEN(_R4T[[#This Row],[KOD]])=8,2,IF(LEN(_R4T[[#This Row],[KOD]])=11,3,4)))</f>
        <v>4</v>
      </c>
    </row>
    <row r="1594" spans="2:37" ht="14.5" outlineLevel="3">
      <c r="B1594" s="145" t="s">
        <v>7260</v>
      </c>
      <c r="C1594" s="146" t="s">
        <v>7261</v>
      </c>
      <c r="D1594" s="147" t="s">
        <v>175</v>
      </c>
      <c r="E1594" s="148" t="s">
        <v>175</v>
      </c>
      <c r="F1594" s="148" t="s">
        <v>175</v>
      </c>
      <c r="G1594" s="148" t="s">
        <v>175</v>
      </c>
      <c r="H1594" s="148" t="s">
        <v>175</v>
      </c>
      <c r="I1594" s="149" t="s">
        <v>175</v>
      </c>
      <c r="J1594" s="148" t="s">
        <v>175</v>
      </c>
      <c r="K1594" s="147" t="s">
        <v>175</v>
      </c>
      <c r="L1594" s="147" t="s">
        <v>175</v>
      </c>
      <c r="M1594" s="150">
        <v>0</v>
      </c>
      <c r="N1594" s="151" t="s">
        <v>175</v>
      </c>
      <c r="O1594" s="147" t="s">
        <v>175</v>
      </c>
      <c r="P1594" s="147" t="s">
        <v>175</v>
      </c>
      <c r="Q1594" s="150">
        <v>0</v>
      </c>
      <c r="R1594" s="151">
        <v>0</v>
      </c>
      <c r="S1594" s="152" t="s">
        <v>175</v>
      </c>
      <c r="T1594" s="149" t="s">
        <v>175</v>
      </c>
      <c r="U1594" s="149">
        <v>0</v>
      </c>
      <c r="V1594" s="148" t="s">
        <v>175</v>
      </c>
      <c r="W1594" s="153">
        <v>0</v>
      </c>
      <c r="X1594" s="148" t="s">
        <v>175</v>
      </c>
      <c r="Y1594" s="153">
        <v>0</v>
      </c>
      <c r="Z1594" s="154" t="s">
        <v>175</v>
      </c>
      <c r="AA1594" s="147" t="s">
        <v>175</v>
      </c>
      <c r="AB1594" s="147" t="s">
        <v>175</v>
      </c>
      <c r="AC1594" s="148"/>
      <c r="AD1594" s="148"/>
      <c r="AE1594" s="148"/>
      <c r="AF1594" s="148"/>
      <c r="AG1594" s="148" t="s">
        <v>7020</v>
      </c>
      <c r="AH1594" s="148" t="s">
        <v>6468</v>
      </c>
      <c r="AI1594" s="148" t="s">
        <v>5000</v>
      </c>
      <c r="AJ1594" s="148" t="s">
        <v>5034</v>
      </c>
      <c r="AK1594" s="155">
        <f>+IF(LEN(_R4T[[#This Row],[KOD]])=5,1,IF(LEN(_R4T[[#This Row],[KOD]])=8,2,IF(LEN(_R4T[[#This Row],[KOD]])=11,3,4)))</f>
        <v>4</v>
      </c>
    </row>
    <row r="1595" spans="2:37" ht="14.5" outlineLevel="1">
      <c r="B1595" s="123" t="s">
        <v>7262</v>
      </c>
      <c r="C1595" s="124" t="s">
        <v>7263</v>
      </c>
      <c r="D1595" s="125" t="s">
        <v>175</v>
      </c>
      <c r="E1595" s="126" t="s">
        <v>175</v>
      </c>
      <c r="F1595" s="126" t="s">
        <v>175</v>
      </c>
      <c r="G1595" s="126" t="s">
        <v>175</v>
      </c>
      <c r="H1595" s="126" t="s">
        <v>175</v>
      </c>
      <c r="I1595" s="127" t="s">
        <v>175</v>
      </c>
      <c r="J1595" s="126" t="s">
        <v>175</v>
      </c>
      <c r="K1595" s="125" t="s">
        <v>175</v>
      </c>
      <c r="L1595" s="125" t="s">
        <v>175</v>
      </c>
      <c r="M1595" s="128">
        <v>0</v>
      </c>
      <c r="N1595" s="129" t="s">
        <v>175</v>
      </c>
      <c r="O1595" s="125" t="s">
        <v>175</v>
      </c>
      <c r="P1595" s="125" t="s">
        <v>175</v>
      </c>
      <c r="Q1595" s="128">
        <v>0</v>
      </c>
      <c r="R1595" s="129">
        <v>0</v>
      </c>
      <c r="S1595" s="130" t="s">
        <v>175</v>
      </c>
      <c r="T1595" s="127" t="s">
        <v>175</v>
      </c>
      <c r="U1595" s="127">
        <v>0</v>
      </c>
      <c r="V1595" s="126" t="s">
        <v>175</v>
      </c>
      <c r="W1595" s="131">
        <v>0</v>
      </c>
      <c r="X1595" s="126" t="s">
        <v>175</v>
      </c>
      <c r="Y1595" s="131">
        <v>0</v>
      </c>
      <c r="Z1595" s="132" t="s">
        <v>175</v>
      </c>
      <c r="AA1595" s="125" t="s">
        <v>175</v>
      </c>
      <c r="AB1595" s="125" t="s">
        <v>175</v>
      </c>
      <c r="AC1595" s="126"/>
      <c r="AD1595" s="126"/>
      <c r="AE1595" s="126"/>
      <c r="AF1595" s="126"/>
      <c r="AG1595" s="126" t="s">
        <v>7020</v>
      </c>
      <c r="AH1595" s="126" t="s">
        <v>7264</v>
      </c>
      <c r="AI1595" s="126" t="s">
        <v>175</v>
      </c>
      <c r="AJ1595" s="126" t="s">
        <v>175</v>
      </c>
      <c r="AK1595" s="133">
        <f>+IF(LEN(_R4T[[#This Row],[KOD]])=5,1,IF(LEN(_R4T[[#This Row],[KOD]])=8,2,IF(LEN(_R4T[[#This Row],[KOD]])=11,3,4)))</f>
        <v>2</v>
      </c>
    </row>
    <row r="1596" spans="2:37" ht="14.5" outlineLevel="2">
      <c r="B1596" s="134" t="s">
        <v>7265</v>
      </c>
      <c r="C1596" s="135" t="s">
        <v>7263</v>
      </c>
      <c r="D1596" s="136" t="s">
        <v>175</v>
      </c>
      <c r="E1596" s="137" t="s">
        <v>175</v>
      </c>
      <c r="F1596" s="137" t="s">
        <v>175</v>
      </c>
      <c r="G1596" s="137" t="s">
        <v>175</v>
      </c>
      <c r="H1596" s="137" t="s">
        <v>175</v>
      </c>
      <c r="I1596" s="138" t="s">
        <v>175</v>
      </c>
      <c r="J1596" s="137" t="s">
        <v>175</v>
      </c>
      <c r="K1596" s="136" t="s">
        <v>175</v>
      </c>
      <c r="L1596" s="136" t="s">
        <v>175</v>
      </c>
      <c r="M1596" s="139">
        <v>0</v>
      </c>
      <c r="N1596" s="140" t="s">
        <v>175</v>
      </c>
      <c r="O1596" s="136" t="s">
        <v>175</v>
      </c>
      <c r="P1596" s="136" t="s">
        <v>175</v>
      </c>
      <c r="Q1596" s="139">
        <v>0</v>
      </c>
      <c r="R1596" s="140">
        <v>0</v>
      </c>
      <c r="S1596" s="141" t="s">
        <v>175</v>
      </c>
      <c r="T1596" s="138" t="s">
        <v>175</v>
      </c>
      <c r="U1596" s="138">
        <v>0</v>
      </c>
      <c r="V1596" s="137" t="s">
        <v>175</v>
      </c>
      <c r="W1596" s="142">
        <v>0</v>
      </c>
      <c r="X1596" s="137" t="s">
        <v>175</v>
      </c>
      <c r="Y1596" s="142">
        <v>0</v>
      </c>
      <c r="Z1596" s="143" t="s">
        <v>175</v>
      </c>
      <c r="AA1596" s="136" t="s">
        <v>175</v>
      </c>
      <c r="AB1596" s="136" t="s">
        <v>175</v>
      </c>
      <c r="AC1596" s="137"/>
      <c r="AD1596" s="137"/>
      <c r="AE1596" s="137"/>
      <c r="AF1596" s="137"/>
      <c r="AG1596" s="137" t="s">
        <v>7020</v>
      </c>
      <c r="AH1596" s="137" t="s">
        <v>7264</v>
      </c>
      <c r="AI1596" s="137" t="s">
        <v>5000</v>
      </c>
      <c r="AJ1596" s="137" t="s">
        <v>175</v>
      </c>
      <c r="AK1596" s="144">
        <f>+IF(LEN(_R4T[[#This Row],[KOD]])=5,1,IF(LEN(_R4T[[#This Row],[KOD]])=8,2,IF(LEN(_R4T[[#This Row],[KOD]])=11,3,4)))</f>
        <v>3</v>
      </c>
    </row>
    <row r="1597" spans="2:37" ht="14.5" outlineLevel="3">
      <c r="B1597" s="145" t="s">
        <v>7266</v>
      </c>
      <c r="C1597" s="146" t="s">
        <v>7267</v>
      </c>
      <c r="D1597" s="147" t="s">
        <v>175</v>
      </c>
      <c r="E1597" s="148" t="s">
        <v>175</v>
      </c>
      <c r="F1597" s="148" t="s">
        <v>175</v>
      </c>
      <c r="G1597" s="148" t="s">
        <v>175</v>
      </c>
      <c r="H1597" s="148" t="s">
        <v>175</v>
      </c>
      <c r="I1597" s="149" t="s">
        <v>175</v>
      </c>
      <c r="J1597" s="148" t="s">
        <v>175</v>
      </c>
      <c r="K1597" s="147" t="s">
        <v>175</v>
      </c>
      <c r="L1597" s="147" t="s">
        <v>175</v>
      </c>
      <c r="M1597" s="150">
        <v>0</v>
      </c>
      <c r="N1597" s="151" t="s">
        <v>175</v>
      </c>
      <c r="O1597" s="147" t="s">
        <v>175</v>
      </c>
      <c r="P1597" s="147" t="s">
        <v>175</v>
      </c>
      <c r="Q1597" s="150">
        <v>0</v>
      </c>
      <c r="R1597" s="151">
        <v>0</v>
      </c>
      <c r="S1597" s="152" t="s">
        <v>175</v>
      </c>
      <c r="T1597" s="149" t="s">
        <v>175</v>
      </c>
      <c r="U1597" s="149">
        <v>0</v>
      </c>
      <c r="V1597" s="148" t="s">
        <v>175</v>
      </c>
      <c r="W1597" s="153">
        <v>0</v>
      </c>
      <c r="X1597" s="148" t="s">
        <v>175</v>
      </c>
      <c r="Y1597" s="153">
        <v>0</v>
      </c>
      <c r="Z1597" s="154" t="s">
        <v>175</v>
      </c>
      <c r="AA1597" s="147" t="s">
        <v>175</v>
      </c>
      <c r="AB1597" s="147" t="s">
        <v>175</v>
      </c>
      <c r="AC1597" s="148"/>
      <c r="AD1597" s="148"/>
      <c r="AE1597" s="148"/>
      <c r="AF1597" s="148"/>
      <c r="AG1597" s="148" t="s">
        <v>7020</v>
      </c>
      <c r="AH1597" s="148" t="s">
        <v>7264</v>
      </c>
      <c r="AI1597" s="148" t="s">
        <v>5000</v>
      </c>
      <c r="AJ1597" s="148" t="s">
        <v>65</v>
      </c>
      <c r="AK1597" s="155">
        <f>+IF(LEN(_R4T[[#This Row],[KOD]])=5,1,IF(LEN(_R4T[[#This Row],[KOD]])=8,2,IF(LEN(_R4T[[#This Row],[KOD]])=11,3,4)))</f>
        <v>4</v>
      </c>
    </row>
    <row r="1598" spans="2:37" ht="14.5" outlineLevel="3">
      <c r="B1598" s="145" t="s">
        <v>7268</v>
      </c>
      <c r="C1598" s="146" t="s">
        <v>7269</v>
      </c>
      <c r="D1598" s="147" t="s">
        <v>175</v>
      </c>
      <c r="E1598" s="148" t="s">
        <v>175</v>
      </c>
      <c r="F1598" s="148" t="s">
        <v>175</v>
      </c>
      <c r="G1598" s="148" t="s">
        <v>175</v>
      </c>
      <c r="H1598" s="148" t="s">
        <v>175</v>
      </c>
      <c r="I1598" s="149" t="s">
        <v>175</v>
      </c>
      <c r="J1598" s="148" t="s">
        <v>175</v>
      </c>
      <c r="K1598" s="147" t="s">
        <v>175</v>
      </c>
      <c r="L1598" s="147" t="s">
        <v>175</v>
      </c>
      <c r="M1598" s="150">
        <v>0</v>
      </c>
      <c r="N1598" s="151" t="s">
        <v>175</v>
      </c>
      <c r="O1598" s="147" t="s">
        <v>175</v>
      </c>
      <c r="P1598" s="147" t="s">
        <v>175</v>
      </c>
      <c r="Q1598" s="150">
        <v>0</v>
      </c>
      <c r="R1598" s="151">
        <v>0</v>
      </c>
      <c r="S1598" s="152" t="s">
        <v>175</v>
      </c>
      <c r="T1598" s="149" t="s">
        <v>175</v>
      </c>
      <c r="U1598" s="149">
        <v>0</v>
      </c>
      <c r="V1598" s="148" t="s">
        <v>175</v>
      </c>
      <c r="W1598" s="153">
        <v>0</v>
      </c>
      <c r="X1598" s="148" t="s">
        <v>175</v>
      </c>
      <c r="Y1598" s="153">
        <v>0</v>
      </c>
      <c r="Z1598" s="154" t="s">
        <v>175</v>
      </c>
      <c r="AA1598" s="147" t="s">
        <v>175</v>
      </c>
      <c r="AB1598" s="147" t="s">
        <v>175</v>
      </c>
      <c r="AC1598" s="148"/>
      <c r="AD1598" s="148"/>
      <c r="AE1598" s="148"/>
      <c r="AF1598" s="148"/>
      <c r="AG1598" s="148" t="s">
        <v>7020</v>
      </c>
      <c r="AH1598" s="148" t="s">
        <v>7264</v>
      </c>
      <c r="AI1598" s="148" t="s">
        <v>5000</v>
      </c>
      <c r="AJ1598" s="148" t="s">
        <v>5025</v>
      </c>
      <c r="AK1598" s="155">
        <f>+IF(LEN(_R4T[[#This Row],[KOD]])=5,1,IF(LEN(_R4T[[#This Row],[KOD]])=8,2,IF(LEN(_R4T[[#This Row],[KOD]])=11,3,4)))</f>
        <v>4</v>
      </c>
    </row>
    <row r="1599" spans="2:37" ht="14.5" outlineLevel="3">
      <c r="B1599" s="145" t="s">
        <v>7270</v>
      </c>
      <c r="C1599" s="146" t="s">
        <v>7271</v>
      </c>
      <c r="D1599" s="147" t="s">
        <v>175</v>
      </c>
      <c r="E1599" s="148" t="s">
        <v>175</v>
      </c>
      <c r="F1599" s="148" t="s">
        <v>175</v>
      </c>
      <c r="G1599" s="148" t="s">
        <v>175</v>
      </c>
      <c r="H1599" s="148" t="s">
        <v>175</v>
      </c>
      <c r="I1599" s="149" t="s">
        <v>175</v>
      </c>
      <c r="J1599" s="148" t="s">
        <v>175</v>
      </c>
      <c r="K1599" s="147" t="s">
        <v>175</v>
      </c>
      <c r="L1599" s="147" t="s">
        <v>175</v>
      </c>
      <c r="M1599" s="150">
        <v>0</v>
      </c>
      <c r="N1599" s="151" t="s">
        <v>175</v>
      </c>
      <c r="O1599" s="147" t="s">
        <v>175</v>
      </c>
      <c r="P1599" s="147" t="s">
        <v>175</v>
      </c>
      <c r="Q1599" s="150">
        <v>0</v>
      </c>
      <c r="R1599" s="151">
        <v>0</v>
      </c>
      <c r="S1599" s="152" t="s">
        <v>175</v>
      </c>
      <c r="T1599" s="149" t="s">
        <v>175</v>
      </c>
      <c r="U1599" s="149">
        <v>0</v>
      </c>
      <c r="V1599" s="148" t="s">
        <v>175</v>
      </c>
      <c r="W1599" s="153">
        <v>0</v>
      </c>
      <c r="X1599" s="148" t="s">
        <v>175</v>
      </c>
      <c r="Y1599" s="153">
        <v>0</v>
      </c>
      <c r="Z1599" s="154" t="s">
        <v>175</v>
      </c>
      <c r="AA1599" s="147" t="s">
        <v>175</v>
      </c>
      <c r="AB1599" s="147" t="s">
        <v>175</v>
      </c>
      <c r="AC1599" s="148"/>
      <c r="AD1599" s="148"/>
      <c r="AE1599" s="148"/>
      <c r="AF1599" s="148"/>
      <c r="AG1599" s="148" t="s">
        <v>7020</v>
      </c>
      <c r="AH1599" s="148" t="s">
        <v>7264</v>
      </c>
      <c r="AI1599" s="148" t="s">
        <v>5000</v>
      </c>
      <c r="AJ1599" s="148" t="s">
        <v>141</v>
      </c>
      <c r="AK1599" s="155">
        <f>+IF(LEN(_R4T[[#This Row],[KOD]])=5,1,IF(LEN(_R4T[[#This Row],[KOD]])=8,2,IF(LEN(_R4T[[#This Row],[KOD]])=11,3,4)))</f>
        <v>4</v>
      </c>
    </row>
    <row r="1600" spans="2:37" ht="14.5" outlineLevel="3">
      <c r="B1600" s="145" t="s">
        <v>7272</v>
      </c>
      <c r="C1600" s="146" t="s">
        <v>7273</v>
      </c>
      <c r="D1600" s="147" t="s">
        <v>175</v>
      </c>
      <c r="E1600" s="148" t="s">
        <v>175</v>
      </c>
      <c r="F1600" s="148" t="s">
        <v>175</v>
      </c>
      <c r="G1600" s="148" t="s">
        <v>175</v>
      </c>
      <c r="H1600" s="148" t="s">
        <v>175</v>
      </c>
      <c r="I1600" s="149" t="s">
        <v>175</v>
      </c>
      <c r="J1600" s="148" t="s">
        <v>175</v>
      </c>
      <c r="K1600" s="147" t="s">
        <v>175</v>
      </c>
      <c r="L1600" s="147" t="s">
        <v>175</v>
      </c>
      <c r="M1600" s="150">
        <v>0</v>
      </c>
      <c r="N1600" s="151" t="s">
        <v>175</v>
      </c>
      <c r="O1600" s="147" t="s">
        <v>175</v>
      </c>
      <c r="P1600" s="147" t="s">
        <v>175</v>
      </c>
      <c r="Q1600" s="150">
        <v>0</v>
      </c>
      <c r="R1600" s="151">
        <v>0</v>
      </c>
      <c r="S1600" s="152" t="s">
        <v>175</v>
      </c>
      <c r="T1600" s="149" t="s">
        <v>175</v>
      </c>
      <c r="U1600" s="149">
        <v>0</v>
      </c>
      <c r="V1600" s="148" t="s">
        <v>175</v>
      </c>
      <c r="W1600" s="153">
        <v>0</v>
      </c>
      <c r="X1600" s="148" t="s">
        <v>175</v>
      </c>
      <c r="Y1600" s="153">
        <v>0</v>
      </c>
      <c r="Z1600" s="154" t="s">
        <v>175</v>
      </c>
      <c r="AA1600" s="147" t="s">
        <v>175</v>
      </c>
      <c r="AB1600" s="147" t="s">
        <v>175</v>
      </c>
      <c r="AC1600" s="148"/>
      <c r="AD1600" s="148"/>
      <c r="AE1600" s="148"/>
      <c r="AF1600" s="148"/>
      <c r="AG1600" s="148" t="s">
        <v>7020</v>
      </c>
      <c r="AH1600" s="148" t="s">
        <v>7264</v>
      </c>
      <c r="AI1600" s="148" t="s">
        <v>5000</v>
      </c>
      <c r="AJ1600" s="148" t="s">
        <v>5030</v>
      </c>
      <c r="AK1600" s="155">
        <f>+IF(LEN(_R4T[[#This Row],[KOD]])=5,1,IF(LEN(_R4T[[#This Row],[KOD]])=8,2,IF(LEN(_R4T[[#This Row],[KOD]])=11,3,4)))</f>
        <v>4</v>
      </c>
    </row>
    <row r="1601" spans="2:37" ht="14.5" outlineLevel="1">
      <c r="B1601" s="123" t="s">
        <v>7274</v>
      </c>
      <c r="C1601" s="124" t="s">
        <v>7275</v>
      </c>
      <c r="D1601" s="125" t="s">
        <v>175</v>
      </c>
      <c r="E1601" s="126" t="s">
        <v>175</v>
      </c>
      <c r="F1601" s="126" t="s">
        <v>175</v>
      </c>
      <c r="G1601" s="126" t="s">
        <v>175</v>
      </c>
      <c r="H1601" s="126" t="s">
        <v>175</v>
      </c>
      <c r="I1601" s="127" t="s">
        <v>175</v>
      </c>
      <c r="J1601" s="126" t="s">
        <v>175</v>
      </c>
      <c r="K1601" s="125" t="s">
        <v>175</v>
      </c>
      <c r="L1601" s="125" t="s">
        <v>175</v>
      </c>
      <c r="M1601" s="128">
        <v>0</v>
      </c>
      <c r="N1601" s="129" t="s">
        <v>175</v>
      </c>
      <c r="O1601" s="125" t="s">
        <v>175</v>
      </c>
      <c r="P1601" s="125" t="s">
        <v>175</v>
      </c>
      <c r="Q1601" s="128">
        <v>0</v>
      </c>
      <c r="R1601" s="129">
        <v>0</v>
      </c>
      <c r="S1601" s="130" t="s">
        <v>175</v>
      </c>
      <c r="T1601" s="127" t="s">
        <v>175</v>
      </c>
      <c r="U1601" s="127">
        <v>0</v>
      </c>
      <c r="V1601" s="126" t="s">
        <v>175</v>
      </c>
      <c r="W1601" s="131">
        <v>0</v>
      </c>
      <c r="X1601" s="126" t="s">
        <v>175</v>
      </c>
      <c r="Y1601" s="131">
        <v>0</v>
      </c>
      <c r="Z1601" s="132" t="s">
        <v>175</v>
      </c>
      <c r="AA1601" s="125" t="s">
        <v>175</v>
      </c>
      <c r="AB1601" s="125" t="s">
        <v>175</v>
      </c>
      <c r="AC1601" s="126"/>
      <c r="AD1601" s="126"/>
      <c r="AE1601" s="126"/>
      <c r="AF1601" s="126"/>
      <c r="AG1601" s="126" t="s">
        <v>7020</v>
      </c>
      <c r="AH1601" s="126" t="s">
        <v>7276</v>
      </c>
      <c r="AI1601" s="126" t="s">
        <v>175</v>
      </c>
      <c r="AJ1601" s="126" t="s">
        <v>175</v>
      </c>
      <c r="AK1601" s="133">
        <f>+IF(LEN(_R4T[[#This Row],[KOD]])=5,1,IF(LEN(_R4T[[#This Row],[KOD]])=8,2,IF(LEN(_R4T[[#This Row],[KOD]])=11,3,4)))</f>
        <v>2</v>
      </c>
    </row>
    <row r="1602" spans="2:37" ht="14.5" outlineLevel="2">
      <c r="B1602" s="134" t="s">
        <v>7277</v>
      </c>
      <c r="C1602" s="135" t="s">
        <v>7275</v>
      </c>
      <c r="D1602" s="136" t="s">
        <v>175</v>
      </c>
      <c r="E1602" s="137" t="s">
        <v>175</v>
      </c>
      <c r="F1602" s="137" t="s">
        <v>175</v>
      </c>
      <c r="G1602" s="137" t="s">
        <v>175</v>
      </c>
      <c r="H1602" s="137" t="s">
        <v>175</v>
      </c>
      <c r="I1602" s="138" t="s">
        <v>175</v>
      </c>
      <c r="J1602" s="137" t="s">
        <v>175</v>
      </c>
      <c r="K1602" s="136" t="s">
        <v>175</v>
      </c>
      <c r="L1602" s="136" t="s">
        <v>175</v>
      </c>
      <c r="M1602" s="139">
        <v>0</v>
      </c>
      <c r="N1602" s="140" t="s">
        <v>175</v>
      </c>
      <c r="O1602" s="136" t="s">
        <v>175</v>
      </c>
      <c r="P1602" s="136" t="s">
        <v>175</v>
      </c>
      <c r="Q1602" s="139">
        <v>0</v>
      </c>
      <c r="R1602" s="140">
        <v>0</v>
      </c>
      <c r="S1602" s="141" t="s">
        <v>175</v>
      </c>
      <c r="T1602" s="138" t="s">
        <v>175</v>
      </c>
      <c r="U1602" s="138">
        <v>0</v>
      </c>
      <c r="V1602" s="137" t="s">
        <v>175</v>
      </c>
      <c r="W1602" s="142">
        <v>0</v>
      </c>
      <c r="X1602" s="137" t="s">
        <v>175</v>
      </c>
      <c r="Y1602" s="142">
        <v>0</v>
      </c>
      <c r="Z1602" s="143" t="s">
        <v>175</v>
      </c>
      <c r="AA1602" s="136" t="s">
        <v>175</v>
      </c>
      <c r="AB1602" s="136" t="s">
        <v>175</v>
      </c>
      <c r="AC1602" s="137"/>
      <c r="AD1602" s="137"/>
      <c r="AE1602" s="137"/>
      <c r="AF1602" s="137"/>
      <c r="AG1602" s="137" t="s">
        <v>7020</v>
      </c>
      <c r="AH1602" s="137" t="s">
        <v>7276</v>
      </c>
      <c r="AI1602" s="137" t="s">
        <v>5000</v>
      </c>
      <c r="AJ1602" s="137" t="s">
        <v>175</v>
      </c>
      <c r="AK1602" s="144">
        <f>+IF(LEN(_R4T[[#This Row],[KOD]])=5,1,IF(LEN(_R4T[[#This Row],[KOD]])=8,2,IF(LEN(_R4T[[#This Row],[KOD]])=11,3,4)))</f>
        <v>3</v>
      </c>
    </row>
    <row r="1603" spans="2:37" ht="14.5" outlineLevel="3">
      <c r="B1603" s="145" t="s">
        <v>7278</v>
      </c>
      <c r="C1603" s="146" t="s">
        <v>7279</v>
      </c>
      <c r="D1603" s="147" t="s">
        <v>175</v>
      </c>
      <c r="E1603" s="148" t="s">
        <v>175</v>
      </c>
      <c r="F1603" s="148" t="s">
        <v>175</v>
      </c>
      <c r="G1603" s="148" t="s">
        <v>175</v>
      </c>
      <c r="H1603" s="148" t="s">
        <v>175</v>
      </c>
      <c r="I1603" s="149" t="s">
        <v>175</v>
      </c>
      <c r="J1603" s="148" t="s">
        <v>175</v>
      </c>
      <c r="K1603" s="147" t="s">
        <v>175</v>
      </c>
      <c r="L1603" s="147" t="s">
        <v>175</v>
      </c>
      <c r="M1603" s="150">
        <v>0</v>
      </c>
      <c r="N1603" s="151" t="s">
        <v>175</v>
      </c>
      <c r="O1603" s="147" t="s">
        <v>175</v>
      </c>
      <c r="P1603" s="147" t="s">
        <v>175</v>
      </c>
      <c r="Q1603" s="150">
        <v>0</v>
      </c>
      <c r="R1603" s="151">
        <v>0</v>
      </c>
      <c r="S1603" s="152" t="s">
        <v>175</v>
      </c>
      <c r="T1603" s="149" t="s">
        <v>175</v>
      </c>
      <c r="U1603" s="149">
        <v>0</v>
      </c>
      <c r="V1603" s="148" t="s">
        <v>175</v>
      </c>
      <c r="W1603" s="153">
        <v>0</v>
      </c>
      <c r="X1603" s="148" t="s">
        <v>175</v>
      </c>
      <c r="Y1603" s="153">
        <v>0</v>
      </c>
      <c r="Z1603" s="154" t="s">
        <v>175</v>
      </c>
      <c r="AA1603" s="147" t="s">
        <v>175</v>
      </c>
      <c r="AB1603" s="147" t="s">
        <v>175</v>
      </c>
      <c r="AC1603" s="148"/>
      <c r="AD1603" s="148"/>
      <c r="AE1603" s="148"/>
      <c r="AF1603" s="148"/>
      <c r="AG1603" s="148" t="s">
        <v>7020</v>
      </c>
      <c r="AH1603" s="148" t="s">
        <v>7276</v>
      </c>
      <c r="AI1603" s="148" t="s">
        <v>5000</v>
      </c>
      <c r="AJ1603" s="148" t="s">
        <v>65</v>
      </c>
      <c r="AK1603" s="155">
        <f>+IF(LEN(_R4T[[#This Row],[KOD]])=5,1,IF(LEN(_R4T[[#This Row],[KOD]])=8,2,IF(LEN(_R4T[[#This Row],[KOD]])=11,3,4)))</f>
        <v>4</v>
      </c>
    </row>
    <row r="1604" spans="2:37" ht="14.5" outlineLevel="3">
      <c r="B1604" s="145" t="s">
        <v>7280</v>
      </c>
      <c r="C1604" s="146" t="s">
        <v>7281</v>
      </c>
      <c r="D1604" s="147" t="s">
        <v>175</v>
      </c>
      <c r="E1604" s="148" t="s">
        <v>175</v>
      </c>
      <c r="F1604" s="148" t="s">
        <v>175</v>
      </c>
      <c r="G1604" s="148" t="s">
        <v>175</v>
      </c>
      <c r="H1604" s="148" t="s">
        <v>175</v>
      </c>
      <c r="I1604" s="149" t="s">
        <v>175</v>
      </c>
      <c r="J1604" s="148" t="s">
        <v>175</v>
      </c>
      <c r="K1604" s="147" t="s">
        <v>175</v>
      </c>
      <c r="L1604" s="147" t="s">
        <v>175</v>
      </c>
      <c r="M1604" s="150">
        <v>0</v>
      </c>
      <c r="N1604" s="151" t="s">
        <v>175</v>
      </c>
      <c r="O1604" s="147" t="s">
        <v>175</v>
      </c>
      <c r="P1604" s="147" t="s">
        <v>175</v>
      </c>
      <c r="Q1604" s="150">
        <v>0</v>
      </c>
      <c r="R1604" s="151">
        <v>0</v>
      </c>
      <c r="S1604" s="152" t="s">
        <v>175</v>
      </c>
      <c r="T1604" s="149" t="s">
        <v>175</v>
      </c>
      <c r="U1604" s="149">
        <v>0</v>
      </c>
      <c r="V1604" s="148" t="s">
        <v>175</v>
      </c>
      <c r="W1604" s="153">
        <v>0</v>
      </c>
      <c r="X1604" s="148" t="s">
        <v>175</v>
      </c>
      <c r="Y1604" s="153">
        <v>0</v>
      </c>
      <c r="Z1604" s="154" t="s">
        <v>175</v>
      </c>
      <c r="AA1604" s="147" t="s">
        <v>175</v>
      </c>
      <c r="AB1604" s="147" t="s">
        <v>175</v>
      </c>
      <c r="AC1604" s="148"/>
      <c r="AD1604" s="148"/>
      <c r="AE1604" s="148"/>
      <c r="AF1604" s="148"/>
      <c r="AG1604" s="148" t="s">
        <v>7020</v>
      </c>
      <c r="AH1604" s="148" t="s">
        <v>7276</v>
      </c>
      <c r="AI1604" s="148" t="s">
        <v>5000</v>
      </c>
      <c r="AJ1604" s="148" t="s">
        <v>5025</v>
      </c>
      <c r="AK1604" s="155">
        <f>+IF(LEN(_R4T[[#This Row],[KOD]])=5,1,IF(LEN(_R4T[[#This Row],[KOD]])=8,2,IF(LEN(_R4T[[#This Row],[KOD]])=11,3,4)))</f>
        <v>4</v>
      </c>
    </row>
    <row r="1605" spans="2:37" ht="14.5" outlineLevel="3">
      <c r="B1605" s="145" t="s">
        <v>7282</v>
      </c>
      <c r="C1605" s="146" t="s">
        <v>7283</v>
      </c>
      <c r="D1605" s="147" t="s">
        <v>175</v>
      </c>
      <c r="E1605" s="148" t="s">
        <v>175</v>
      </c>
      <c r="F1605" s="148" t="s">
        <v>175</v>
      </c>
      <c r="G1605" s="148" t="s">
        <v>175</v>
      </c>
      <c r="H1605" s="148" t="s">
        <v>175</v>
      </c>
      <c r="I1605" s="149" t="s">
        <v>175</v>
      </c>
      <c r="J1605" s="148" t="s">
        <v>175</v>
      </c>
      <c r="K1605" s="147" t="s">
        <v>175</v>
      </c>
      <c r="L1605" s="147" t="s">
        <v>175</v>
      </c>
      <c r="M1605" s="150">
        <v>0</v>
      </c>
      <c r="N1605" s="151" t="s">
        <v>175</v>
      </c>
      <c r="O1605" s="147" t="s">
        <v>175</v>
      </c>
      <c r="P1605" s="147" t="s">
        <v>175</v>
      </c>
      <c r="Q1605" s="150">
        <v>0</v>
      </c>
      <c r="R1605" s="151">
        <v>0</v>
      </c>
      <c r="S1605" s="152" t="s">
        <v>175</v>
      </c>
      <c r="T1605" s="149" t="s">
        <v>175</v>
      </c>
      <c r="U1605" s="149">
        <v>0</v>
      </c>
      <c r="V1605" s="148" t="s">
        <v>175</v>
      </c>
      <c r="W1605" s="153">
        <v>0</v>
      </c>
      <c r="X1605" s="148" t="s">
        <v>175</v>
      </c>
      <c r="Y1605" s="153">
        <v>0</v>
      </c>
      <c r="Z1605" s="154" t="s">
        <v>175</v>
      </c>
      <c r="AA1605" s="147" t="s">
        <v>175</v>
      </c>
      <c r="AB1605" s="147" t="s">
        <v>175</v>
      </c>
      <c r="AC1605" s="148"/>
      <c r="AD1605" s="148"/>
      <c r="AE1605" s="148"/>
      <c r="AF1605" s="148"/>
      <c r="AG1605" s="148" t="s">
        <v>7020</v>
      </c>
      <c r="AH1605" s="148" t="s">
        <v>7276</v>
      </c>
      <c r="AI1605" s="148" t="s">
        <v>5000</v>
      </c>
      <c r="AJ1605" s="148" t="s">
        <v>141</v>
      </c>
      <c r="AK1605" s="155">
        <f>+IF(LEN(_R4T[[#This Row],[KOD]])=5,1,IF(LEN(_R4T[[#This Row],[KOD]])=8,2,IF(LEN(_R4T[[#This Row],[KOD]])=11,3,4)))</f>
        <v>4</v>
      </c>
    </row>
    <row r="1606" spans="2:37" ht="14.5" outlineLevel="3">
      <c r="B1606" s="145" t="s">
        <v>7284</v>
      </c>
      <c r="C1606" s="146" t="s">
        <v>7285</v>
      </c>
      <c r="D1606" s="147" t="s">
        <v>175</v>
      </c>
      <c r="E1606" s="148" t="s">
        <v>175</v>
      </c>
      <c r="F1606" s="148" t="s">
        <v>175</v>
      </c>
      <c r="G1606" s="148" t="s">
        <v>175</v>
      </c>
      <c r="H1606" s="148" t="s">
        <v>175</v>
      </c>
      <c r="I1606" s="149" t="s">
        <v>175</v>
      </c>
      <c r="J1606" s="148" t="s">
        <v>175</v>
      </c>
      <c r="K1606" s="147" t="s">
        <v>175</v>
      </c>
      <c r="L1606" s="147" t="s">
        <v>175</v>
      </c>
      <c r="M1606" s="150">
        <v>0</v>
      </c>
      <c r="N1606" s="151" t="s">
        <v>175</v>
      </c>
      <c r="O1606" s="147" t="s">
        <v>175</v>
      </c>
      <c r="P1606" s="147" t="s">
        <v>175</v>
      </c>
      <c r="Q1606" s="150">
        <v>0</v>
      </c>
      <c r="R1606" s="151">
        <v>0</v>
      </c>
      <c r="S1606" s="152" t="s">
        <v>175</v>
      </c>
      <c r="T1606" s="149" t="s">
        <v>175</v>
      </c>
      <c r="U1606" s="149">
        <v>0</v>
      </c>
      <c r="V1606" s="148" t="s">
        <v>175</v>
      </c>
      <c r="W1606" s="153">
        <v>0</v>
      </c>
      <c r="X1606" s="148" t="s">
        <v>175</v>
      </c>
      <c r="Y1606" s="153">
        <v>0</v>
      </c>
      <c r="Z1606" s="154" t="s">
        <v>175</v>
      </c>
      <c r="AA1606" s="147" t="s">
        <v>175</v>
      </c>
      <c r="AB1606" s="147" t="s">
        <v>175</v>
      </c>
      <c r="AC1606" s="148"/>
      <c r="AD1606" s="148"/>
      <c r="AE1606" s="148"/>
      <c r="AF1606" s="148"/>
      <c r="AG1606" s="148" t="s">
        <v>7020</v>
      </c>
      <c r="AH1606" s="148" t="s">
        <v>7276</v>
      </c>
      <c r="AI1606" s="148" t="s">
        <v>5000</v>
      </c>
      <c r="AJ1606" s="148" t="s">
        <v>5030</v>
      </c>
      <c r="AK1606" s="155">
        <f>+IF(LEN(_R4T[[#This Row],[KOD]])=5,1,IF(LEN(_R4T[[#This Row],[KOD]])=8,2,IF(LEN(_R4T[[#This Row],[KOD]])=11,3,4)))</f>
        <v>4</v>
      </c>
    </row>
    <row r="1607" spans="2:37" ht="14.5" outlineLevel="3">
      <c r="B1607" s="145" t="s">
        <v>7286</v>
      </c>
      <c r="C1607" s="146" t="s">
        <v>7287</v>
      </c>
      <c r="D1607" s="147" t="s">
        <v>175</v>
      </c>
      <c r="E1607" s="148" t="s">
        <v>175</v>
      </c>
      <c r="F1607" s="148" t="s">
        <v>175</v>
      </c>
      <c r="G1607" s="148" t="s">
        <v>175</v>
      </c>
      <c r="H1607" s="148" t="s">
        <v>175</v>
      </c>
      <c r="I1607" s="149" t="s">
        <v>175</v>
      </c>
      <c r="J1607" s="148" t="s">
        <v>175</v>
      </c>
      <c r="K1607" s="147" t="s">
        <v>175</v>
      </c>
      <c r="L1607" s="147" t="s">
        <v>175</v>
      </c>
      <c r="M1607" s="150">
        <v>0</v>
      </c>
      <c r="N1607" s="151" t="s">
        <v>175</v>
      </c>
      <c r="O1607" s="147" t="s">
        <v>175</v>
      </c>
      <c r="P1607" s="147" t="s">
        <v>175</v>
      </c>
      <c r="Q1607" s="150">
        <v>0</v>
      </c>
      <c r="R1607" s="151">
        <v>0</v>
      </c>
      <c r="S1607" s="152" t="s">
        <v>175</v>
      </c>
      <c r="T1607" s="149" t="s">
        <v>175</v>
      </c>
      <c r="U1607" s="149">
        <v>0</v>
      </c>
      <c r="V1607" s="148" t="s">
        <v>175</v>
      </c>
      <c r="W1607" s="153">
        <v>0</v>
      </c>
      <c r="X1607" s="148" t="s">
        <v>175</v>
      </c>
      <c r="Y1607" s="153">
        <v>0</v>
      </c>
      <c r="Z1607" s="154" t="s">
        <v>175</v>
      </c>
      <c r="AA1607" s="147" t="s">
        <v>175</v>
      </c>
      <c r="AB1607" s="147" t="s">
        <v>175</v>
      </c>
      <c r="AC1607" s="148"/>
      <c r="AD1607" s="148"/>
      <c r="AE1607" s="148"/>
      <c r="AF1607" s="148"/>
      <c r="AG1607" s="148" t="s">
        <v>7020</v>
      </c>
      <c r="AH1607" s="148" t="s">
        <v>7276</v>
      </c>
      <c r="AI1607" s="148" t="s">
        <v>5000</v>
      </c>
      <c r="AJ1607" s="148" t="s">
        <v>5034</v>
      </c>
      <c r="AK1607" s="155">
        <f>+IF(LEN(_R4T[[#This Row],[KOD]])=5,1,IF(LEN(_R4T[[#This Row],[KOD]])=8,2,IF(LEN(_R4T[[#This Row],[KOD]])=11,3,4)))</f>
        <v>4</v>
      </c>
    </row>
    <row r="1608" spans="2:37" ht="14.5" outlineLevel="3">
      <c r="B1608" s="145" t="s">
        <v>7288</v>
      </c>
      <c r="C1608" s="146" t="s">
        <v>7289</v>
      </c>
      <c r="D1608" s="147" t="s">
        <v>175</v>
      </c>
      <c r="E1608" s="148" t="s">
        <v>175</v>
      </c>
      <c r="F1608" s="148" t="s">
        <v>175</v>
      </c>
      <c r="G1608" s="148" t="s">
        <v>175</v>
      </c>
      <c r="H1608" s="148" t="s">
        <v>175</v>
      </c>
      <c r="I1608" s="149" t="s">
        <v>175</v>
      </c>
      <c r="J1608" s="148" t="s">
        <v>175</v>
      </c>
      <c r="K1608" s="147" t="s">
        <v>175</v>
      </c>
      <c r="L1608" s="147" t="s">
        <v>175</v>
      </c>
      <c r="M1608" s="150">
        <v>0</v>
      </c>
      <c r="N1608" s="151" t="s">
        <v>175</v>
      </c>
      <c r="O1608" s="147" t="s">
        <v>175</v>
      </c>
      <c r="P1608" s="147" t="s">
        <v>175</v>
      </c>
      <c r="Q1608" s="150">
        <v>0</v>
      </c>
      <c r="R1608" s="151">
        <v>0</v>
      </c>
      <c r="S1608" s="152" t="s">
        <v>175</v>
      </c>
      <c r="T1608" s="149" t="s">
        <v>175</v>
      </c>
      <c r="U1608" s="149">
        <v>0</v>
      </c>
      <c r="V1608" s="148" t="s">
        <v>175</v>
      </c>
      <c r="W1608" s="153">
        <v>0</v>
      </c>
      <c r="X1608" s="148" t="s">
        <v>175</v>
      </c>
      <c r="Y1608" s="153">
        <v>0</v>
      </c>
      <c r="Z1608" s="154" t="s">
        <v>175</v>
      </c>
      <c r="AA1608" s="147" t="s">
        <v>175</v>
      </c>
      <c r="AB1608" s="147" t="s">
        <v>175</v>
      </c>
      <c r="AC1608" s="148"/>
      <c r="AD1608" s="148"/>
      <c r="AE1608" s="148"/>
      <c r="AF1608" s="148"/>
      <c r="AG1608" s="148" t="s">
        <v>7020</v>
      </c>
      <c r="AH1608" s="148" t="s">
        <v>7276</v>
      </c>
      <c r="AI1608" s="148" t="s">
        <v>5000</v>
      </c>
      <c r="AJ1608" s="148" t="s">
        <v>5086</v>
      </c>
      <c r="AK1608" s="155">
        <f>+IF(LEN(_R4T[[#This Row],[KOD]])=5,1,IF(LEN(_R4T[[#This Row],[KOD]])=8,2,IF(LEN(_R4T[[#This Row],[KOD]])=11,3,4)))</f>
        <v>4</v>
      </c>
    </row>
    <row r="1609" spans="2:37" ht="14.5" outlineLevel="3">
      <c r="B1609" s="145" t="s">
        <v>7290</v>
      </c>
      <c r="C1609" s="146" t="s">
        <v>7291</v>
      </c>
      <c r="D1609" s="147" t="s">
        <v>175</v>
      </c>
      <c r="E1609" s="148" t="s">
        <v>175</v>
      </c>
      <c r="F1609" s="148" t="s">
        <v>175</v>
      </c>
      <c r="G1609" s="148" t="s">
        <v>175</v>
      </c>
      <c r="H1609" s="148" t="s">
        <v>175</v>
      </c>
      <c r="I1609" s="149" t="s">
        <v>175</v>
      </c>
      <c r="J1609" s="148" t="s">
        <v>175</v>
      </c>
      <c r="K1609" s="147" t="s">
        <v>175</v>
      </c>
      <c r="L1609" s="147" t="s">
        <v>175</v>
      </c>
      <c r="M1609" s="150">
        <v>0</v>
      </c>
      <c r="N1609" s="151" t="s">
        <v>175</v>
      </c>
      <c r="O1609" s="147" t="s">
        <v>175</v>
      </c>
      <c r="P1609" s="147" t="s">
        <v>175</v>
      </c>
      <c r="Q1609" s="150">
        <v>0</v>
      </c>
      <c r="R1609" s="151">
        <v>0</v>
      </c>
      <c r="S1609" s="152" t="s">
        <v>175</v>
      </c>
      <c r="T1609" s="149" t="s">
        <v>175</v>
      </c>
      <c r="U1609" s="149">
        <v>0</v>
      </c>
      <c r="V1609" s="148" t="s">
        <v>175</v>
      </c>
      <c r="W1609" s="153">
        <v>0</v>
      </c>
      <c r="X1609" s="148" t="s">
        <v>175</v>
      </c>
      <c r="Y1609" s="153">
        <v>0</v>
      </c>
      <c r="Z1609" s="154" t="s">
        <v>175</v>
      </c>
      <c r="AA1609" s="147" t="s">
        <v>175</v>
      </c>
      <c r="AB1609" s="147" t="s">
        <v>175</v>
      </c>
      <c r="AC1609" s="148"/>
      <c r="AD1609" s="148"/>
      <c r="AE1609" s="148"/>
      <c r="AF1609" s="148"/>
      <c r="AG1609" s="148" t="s">
        <v>7020</v>
      </c>
      <c r="AH1609" s="148" t="s">
        <v>7276</v>
      </c>
      <c r="AI1609" s="148" t="s">
        <v>5000</v>
      </c>
      <c r="AJ1609" s="148" t="s">
        <v>5107</v>
      </c>
      <c r="AK1609" s="155">
        <f>+IF(LEN(_R4T[[#This Row],[KOD]])=5,1,IF(LEN(_R4T[[#This Row],[KOD]])=8,2,IF(LEN(_R4T[[#This Row],[KOD]])=11,3,4)))</f>
        <v>4</v>
      </c>
    </row>
    <row r="1610" spans="2:37" ht="14.5" outlineLevel="3">
      <c r="B1610" s="145" t="s">
        <v>7292</v>
      </c>
      <c r="C1610" s="146" t="s">
        <v>7293</v>
      </c>
      <c r="D1610" s="147" t="s">
        <v>175</v>
      </c>
      <c r="E1610" s="148" t="s">
        <v>175</v>
      </c>
      <c r="F1610" s="148" t="s">
        <v>175</v>
      </c>
      <c r="G1610" s="148" t="s">
        <v>175</v>
      </c>
      <c r="H1610" s="148" t="s">
        <v>175</v>
      </c>
      <c r="I1610" s="149" t="s">
        <v>175</v>
      </c>
      <c r="J1610" s="148" t="s">
        <v>175</v>
      </c>
      <c r="K1610" s="147" t="s">
        <v>175</v>
      </c>
      <c r="L1610" s="147" t="s">
        <v>175</v>
      </c>
      <c r="M1610" s="150">
        <v>0</v>
      </c>
      <c r="N1610" s="151" t="s">
        <v>175</v>
      </c>
      <c r="O1610" s="147" t="s">
        <v>175</v>
      </c>
      <c r="P1610" s="147" t="s">
        <v>175</v>
      </c>
      <c r="Q1610" s="150">
        <v>0</v>
      </c>
      <c r="R1610" s="151">
        <v>0</v>
      </c>
      <c r="S1610" s="152" t="s">
        <v>175</v>
      </c>
      <c r="T1610" s="149" t="s">
        <v>175</v>
      </c>
      <c r="U1610" s="149">
        <v>0</v>
      </c>
      <c r="V1610" s="148" t="s">
        <v>175</v>
      </c>
      <c r="W1610" s="153">
        <v>0</v>
      </c>
      <c r="X1610" s="148" t="s">
        <v>175</v>
      </c>
      <c r="Y1610" s="153">
        <v>0</v>
      </c>
      <c r="Z1610" s="154" t="s">
        <v>175</v>
      </c>
      <c r="AA1610" s="147" t="s">
        <v>175</v>
      </c>
      <c r="AB1610" s="147" t="s">
        <v>175</v>
      </c>
      <c r="AC1610" s="148"/>
      <c r="AD1610" s="148"/>
      <c r="AE1610" s="148"/>
      <c r="AF1610" s="148"/>
      <c r="AG1610" s="148" t="s">
        <v>7020</v>
      </c>
      <c r="AH1610" s="148" t="s">
        <v>7276</v>
      </c>
      <c r="AI1610" s="148" t="s">
        <v>5000</v>
      </c>
      <c r="AJ1610" s="148" t="s">
        <v>5109</v>
      </c>
      <c r="AK1610" s="155">
        <f>+IF(LEN(_R4T[[#This Row],[KOD]])=5,1,IF(LEN(_R4T[[#This Row],[KOD]])=8,2,IF(LEN(_R4T[[#This Row],[KOD]])=11,3,4)))</f>
        <v>4</v>
      </c>
    </row>
    <row r="1611" spans="2:37" ht="14.5" outlineLevel="3">
      <c r="B1611" s="145" t="s">
        <v>7294</v>
      </c>
      <c r="C1611" s="146" t="s">
        <v>7295</v>
      </c>
      <c r="D1611" s="147" t="s">
        <v>175</v>
      </c>
      <c r="E1611" s="148" t="s">
        <v>175</v>
      </c>
      <c r="F1611" s="148" t="s">
        <v>175</v>
      </c>
      <c r="G1611" s="148" t="s">
        <v>175</v>
      </c>
      <c r="H1611" s="148" t="s">
        <v>175</v>
      </c>
      <c r="I1611" s="149" t="s">
        <v>175</v>
      </c>
      <c r="J1611" s="148" t="s">
        <v>175</v>
      </c>
      <c r="K1611" s="147" t="s">
        <v>175</v>
      </c>
      <c r="L1611" s="147" t="s">
        <v>175</v>
      </c>
      <c r="M1611" s="150">
        <v>0</v>
      </c>
      <c r="N1611" s="151" t="s">
        <v>175</v>
      </c>
      <c r="O1611" s="147" t="s">
        <v>175</v>
      </c>
      <c r="P1611" s="147" t="s">
        <v>175</v>
      </c>
      <c r="Q1611" s="150">
        <v>0</v>
      </c>
      <c r="R1611" s="151">
        <v>0</v>
      </c>
      <c r="S1611" s="152" t="s">
        <v>175</v>
      </c>
      <c r="T1611" s="149" t="s">
        <v>175</v>
      </c>
      <c r="U1611" s="149">
        <v>0</v>
      </c>
      <c r="V1611" s="148" t="s">
        <v>175</v>
      </c>
      <c r="W1611" s="153">
        <v>0</v>
      </c>
      <c r="X1611" s="148" t="s">
        <v>175</v>
      </c>
      <c r="Y1611" s="153">
        <v>0</v>
      </c>
      <c r="Z1611" s="154" t="s">
        <v>175</v>
      </c>
      <c r="AA1611" s="147" t="s">
        <v>175</v>
      </c>
      <c r="AB1611" s="147" t="s">
        <v>175</v>
      </c>
      <c r="AC1611" s="148"/>
      <c r="AD1611" s="148"/>
      <c r="AE1611" s="148"/>
      <c r="AF1611" s="148"/>
      <c r="AG1611" s="148" t="s">
        <v>7020</v>
      </c>
      <c r="AH1611" s="148" t="s">
        <v>7276</v>
      </c>
      <c r="AI1611" s="148" t="s">
        <v>5000</v>
      </c>
      <c r="AJ1611" s="148" t="s">
        <v>5111</v>
      </c>
      <c r="AK1611" s="155">
        <f>+IF(LEN(_R4T[[#This Row],[KOD]])=5,1,IF(LEN(_R4T[[#This Row],[KOD]])=8,2,IF(LEN(_R4T[[#This Row],[KOD]])=11,3,4)))</f>
        <v>4</v>
      </c>
    </row>
    <row r="1612" spans="2:37" ht="14.5" outlineLevel="3">
      <c r="B1612" s="145" t="s">
        <v>7296</v>
      </c>
      <c r="C1612" s="146" t="s">
        <v>7297</v>
      </c>
      <c r="D1612" s="147" t="s">
        <v>175</v>
      </c>
      <c r="E1612" s="148" t="s">
        <v>175</v>
      </c>
      <c r="F1612" s="148" t="s">
        <v>175</v>
      </c>
      <c r="G1612" s="148" t="s">
        <v>175</v>
      </c>
      <c r="H1612" s="148" t="s">
        <v>175</v>
      </c>
      <c r="I1612" s="149" t="s">
        <v>175</v>
      </c>
      <c r="J1612" s="148" t="s">
        <v>175</v>
      </c>
      <c r="K1612" s="147" t="s">
        <v>175</v>
      </c>
      <c r="L1612" s="147" t="s">
        <v>175</v>
      </c>
      <c r="M1612" s="150">
        <v>0</v>
      </c>
      <c r="N1612" s="151" t="s">
        <v>175</v>
      </c>
      <c r="O1612" s="147" t="s">
        <v>175</v>
      </c>
      <c r="P1612" s="147" t="s">
        <v>175</v>
      </c>
      <c r="Q1612" s="150">
        <v>0</v>
      </c>
      <c r="R1612" s="151">
        <v>0</v>
      </c>
      <c r="S1612" s="152" t="s">
        <v>175</v>
      </c>
      <c r="T1612" s="149" t="s">
        <v>175</v>
      </c>
      <c r="U1612" s="149">
        <v>0</v>
      </c>
      <c r="V1612" s="148" t="s">
        <v>175</v>
      </c>
      <c r="W1612" s="153">
        <v>0</v>
      </c>
      <c r="X1612" s="148" t="s">
        <v>175</v>
      </c>
      <c r="Y1612" s="153">
        <v>0</v>
      </c>
      <c r="Z1612" s="154" t="s">
        <v>175</v>
      </c>
      <c r="AA1612" s="147" t="s">
        <v>175</v>
      </c>
      <c r="AB1612" s="147" t="s">
        <v>175</v>
      </c>
      <c r="AC1612" s="148"/>
      <c r="AD1612" s="148"/>
      <c r="AE1612" s="148"/>
      <c r="AF1612" s="148"/>
      <c r="AG1612" s="148" t="s">
        <v>7020</v>
      </c>
      <c r="AH1612" s="148" t="s">
        <v>7276</v>
      </c>
      <c r="AI1612" s="148" t="s">
        <v>5000</v>
      </c>
      <c r="AJ1612" s="148" t="s">
        <v>5113</v>
      </c>
      <c r="AK1612" s="155">
        <f>+IF(LEN(_R4T[[#This Row],[KOD]])=5,1,IF(LEN(_R4T[[#This Row],[KOD]])=8,2,IF(LEN(_R4T[[#This Row],[KOD]])=11,3,4)))</f>
        <v>4</v>
      </c>
    </row>
    <row r="1613" spans="2:37" ht="14.5" outlineLevel="3">
      <c r="B1613" s="145" t="s">
        <v>7298</v>
      </c>
      <c r="C1613" s="146" t="s">
        <v>7299</v>
      </c>
      <c r="D1613" s="147" t="s">
        <v>175</v>
      </c>
      <c r="E1613" s="148" t="s">
        <v>175</v>
      </c>
      <c r="F1613" s="148" t="s">
        <v>175</v>
      </c>
      <c r="G1613" s="148" t="s">
        <v>175</v>
      </c>
      <c r="H1613" s="148" t="s">
        <v>175</v>
      </c>
      <c r="I1613" s="149" t="s">
        <v>175</v>
      </c>
      <c r="J1613" s="148" t="s">
        <v>175</v>
      </c>
      <c r="K1613" s="147" t="s">
        <v>175</v>
      </c>
      <c r="L1613" s="147" t="s">
        <v>175</v>
      </c>
      <c r="M1613" s="150">
        <v>0</v>
      </c>
      <c r="N1613" s="151" t="s">
        <v>175</v>
      </c>
      <c r="O1613" s="147" t="s">
        <v>175</v>
      </c>
      <c r="P1613" s="147" t="s">
        <v>175</v>
      </c>
      <c r="Q1613" s="150">
        <v>0</v>
      </c>
      <c r="R1613" s="151">
        <v>0</v>
      </c>
      <c r="S1613" s="152" t="s">
        <v>175</v>
      </c>
      <c r="T1613" s="149" t="s">
        <v>175</v>
      </c>
      <c r="U1613" s="149">
        <v>0</v>
      </c>
      <c r="V1613" s="148" t="s">
        <v>175</v>
      </c>
      <c r="W1613" s="153">
        <v>0</v>
      </c>
      <c r="X1613" s="148" t="s">
        <v>175</v>
      </c>
      <c r="Y1613" s="153">
        <v>0</v>
      </c>
      <c r="Z1613" s="154" t="s">
        <v>175</v>
      </c>
      <c r="AA1613" s="147" t="s">
        <v>175</v>
      </c>
      <c r="AB1613" s="147" t="s">
        <v>175</v>
      </c>
      <c r="AC1613" s="148"/>
      <c r="AD1613" s="148"/>
      <c r="AE1613" s="148"/>
      <c r="AF1613" s="148"/>
      <c r="AG1613" s="148" t="s">
        <v>7020</v>
      </c>
      <c r="AH1613" s="148" t="s">
        <v>7276</v>
      </c>
      <c r="AI1613" s="148" t="s">
        <v>5000</v>
      </c>
      <c r="AJ1613" s="148" t="s">
        <v>5116</v>
      </c>
      <c r="AK1613" s="155">
        <f>+IF(LEN(_R4T[[#This Row],[KOD]])=5,1,IF(LEN(_R4T[[#This Row],[KOD]])=8,2,IF(LEN(_R4T[[#This Row],[KOD]])=11,3,4)))</f>
        <v>4</v>
      </c>
    </row>
    <row r="1614" spans="2:37" ht="14.5" outlineLevel="3">
      <c r="B1614" s="145" t="s">
        <v>7300</v>
      </c>
      <c r="C1614" s="146" t="s">
        <v>7301</v>
      </c>
      <c r="D1614" s="147" t="s">
        <v>175</v>
      </c>
      <c r="E1614" s="148" t="s">
        <v>175</v>
      </c>
      <c r="F1614" s="148" t="s">
        <v>175</v>
      </c>
      <c r="G1614" s="148" t="s">
        <v>175</v>
      </c>
      <c r="H1614" s="148" t="s">
        <v>175</v>
      </c>
      <c r="I1614" s="149" t="s">
        <v>175</v>
      </c>
      <c r="J1614" s="148" t="s">
        <v>175</v>
      </c>
      <c r="K1614" s="147" t="s">
        <v>175</v>
      </c>
      <c r="L1614" s="147" t="s">
        <v>175</v>
      </c>
      <c r="M1614" s="150">
        <v>0</v>
      </c>
      <c r="N1614" s="151" t="s">
        <v>175</v>
      </c>
      <c r="O1614" s="147" t="s">
        <v>175</v>
      </c>
      <c r="P1614" s="147" t="s">
        <v>175</v>
      </c>
      <c r="Q1614" s="150">
        <v>0</v>
      </c>
      <c r="R1614" s="151">
        <v>0</v>
      </c>
      <c r="S1614" s="152" t="s">
        <v>175</v>
      </c>
      <c r="T1614" s="149" t="s">
        <v>175</v>
      </c>
      <c r="U1614" s="149">
        <v>0</v>
      </c>
      <c r="V1614" s="148" t="s">
        <v>175</v>
      </c>
      <c r="W1614" s="153">
        <v>0</v>
      </c>
      <c r="X1614" s="148" t="s">
        <v>175</v>
      </c>
      <c r="Y1614" s="153">
        <v>0</v>
      </c>
      <c r="Z1614" s="154" t="s">
        <v>175</v>
      </c>
      <c r="AA1614" s="147" t="s">
        <v>175</v>
      </c>
      <c r="AB1614" s="147" t="s">
        <v>175</v>
      </c>
      <c r="AC1614" s="148"/>
      <c r="AD1614" s="148"/>
      <c r="AE1614" s="148"/>
      <c r="AF1614" s="148"/>
      <c r="AG1614" s="148" t="s">
        <v>7020</v>
      </c>
      <c r="AH1614" s="148" t="s">
        <v>7276</v>
      </c>
      <c r="AI1614" s="148" t="s">
        <v>5000</v>
      </c>
      <c r="AJ1614" s="148" t="s">
        <v>5118</v>
      </c>
      <c r="AK1614" s="155">
        <f>+IF(LEN(_R4T[[#This Row],[KOD]])=5,1,IF(LEN(_R4T[[#This Row],[KOD]])=8,2,IF(LEN(_R4T[[#This Row],[KOD]])=11,3,4)))</f>
        <v>4</v>
      </c>
    </row>
    <row r="1615" spans="2:37" ht="14.5" outlineLevel="1">
      <c r="B1615" s="123" t="s">
        <v>7302</v>
      </c>
      <c r="C1615" s="124" t="s">
        <v>7303</v>
      </c>
      <c r="D1615" s="125" t="s">
        <v>175</v>
      </c>
      <c r="E1615" s="126" t="s">
        <v>175</v>
      </c>
      <c r="F1615" s="126" t="s">
        <v>175</v>
      </c>
      <c r="G1615" s="126" t="s">
        <v>175</v>
      </c>
      <c r="H1615" s="126" t="s">
        <v>175</v>
      </c>
      <c r="I1615" s="127" t="s">
        <v>175</v>
      </c>
      <c r="J1615" s="126" t="s">
        <v>175</v>
      </c>
      <c r="K1615" s="125" t="s">
        <v>175</v>
      </c>
      <c r="L1615" s="125" t="s">
        <v>175</v>
      </c>
      <c r="M1615" s="128">
        <v>0</v>
      </c>
      <c r="N1615" s="129" t="s">
        <v>175</v>
      </c>
      <c r="O1615" s="125" t="s">
        <v>175</v>
      </c>
      <c r="P1615" s="125" t="s">
        <v>175</v>
      </c>
      <c r="Q1615" s="128">
        <v>0</v>
      </c>
      <c r="R1615" s="129">
        <v>0</v>
      </c>
      <c r="S1615" s="130" t="s">
        <v>175</v>
      </c>
      <c r="T1615" s="127" t="s">
        <v>175</v>
      </c>
      <c r="U1615" s="127">
        <v>0</v>
      </c>
      <c r="V1615" s="126" t="s">
        <v>175</v>
      </c>
      <c r="W1615" s="131">
        <v>0</v>
      </c>
      <c r="X1615" s="126" t="s">
        <v>175</v>
      </c>
      <c r="Y1615" s="131">
        <v>0</v>
      </c>
      <c r="Z1615" s="132" t="s">
        <v>175</v>
      </c>
      <c r="AA1615" s="125" t="s">
        <v>175</v>
      </c>
      <c r="AB1615" s="125" t="s">
        <v>175</v>
      </c>
      <c r="AC1615" s="126"/>
      <c r="AD1615" s="126"/>
      <c r="AE1615" s="126"/>
      <c r="AF1615" s="126"/>
      <c r="AG1615" s="126" t="s">
        <v>7020</v>
      </c>
      <c r="AH1615" s="126" t="s">
        <v>7304</v>
      </c>
      <c r="AI1615" s="126" t="s">
        <v>175</v>
      </c>
      <c r="AJ1615" s="126" t="s">
        <v>175</v>
      </c>
      <c r="AK1615" s="133">
        <f>+IF(LEN(_R4T[[#This Row],[KOD]])=5,1,IF(LEN(_R4T[[#This Row],[KOD]])=8,2,IF(LEN(_R4T[[#This Row],[KOD]])=11,3,4)))</f>
        <v>2</v>
      </c>
    </row>
    <row r="1616" spans="2:37" ht="14.5" outlineLevel="2">
      <c r="B1616" s="134" t="s">
        <v>7305</v>
      </c>
      <c r="C1616" s="135" t="s">
        <v>7303</v>
      </c>
      <c r="D1616" s="136" t="s">
        <v>175</v>
      </c>
      <c r="E1616" s="137" t="s">
        <v>175</v>
      </c>
      <c r="F1616" s="137" t="s">
        <v>175</v>
      </c>
      <c r="G1616" s="137" t="s">
        <v>175</v>
      </c>
      <c r="H1616" s="137" t="s">
        <v>175</v>
      </c>
      <c r="I1616" s="138" t="s">
        <v>175</v>
      </c>
      <c r="J1616" s="137" t="s">
        <v>175</v>
      </c>
      <c r="K1616" s="136" t="s">
        <v>175</v>
      </c>
      <c r="L1616" s="136" t="s">
        <v>175</v>
      </c>
      <c r="M1616" s="139">
        <v>0</v>
      </c>
      <c r="N1616" s="140" t="s">
        <v>175</v>
      </c>
      <c r="O1616" s="136" t="s">
        <v>175</v>
      </c>
      <c r="P1616" s="136" t="s">
        <v>175</v>
      </c>
      <c r="Q1616" s="139">
        <v>0</v>
      </c>
      <c r="R1616" s="140">
        <v>0</v>
      </c>
      <c r="S1616" s="141" t="s">
        <v>175</v>
      </c>
      <c r="T1616" s="138" t="s">
        <v>175</v>
      </c>
      <c r="U1616" s="138">
        <v>0</v>
      </c>
      <c r="V1616" s="137" t="s">
        <v>175</v>
      </c>
      <c r="W1616" s="142">
        <v>0</v>
      </c>
      <c r="X1616" s="137" t="s">
        <v>175</v>
      </c>
      <c r="Y1616" s="142">
        <v>0</v>
      </c>
      <c r="Z1616" s="143" t="s">
        <v>175</v>
      </c>
      <c r="AA1616" s="136" t="s">
        <v>175</v>
      </c>
      <c r="AB1616" s="136" t="s">
        <v>175</v>
      </c>
      <c r="AC1616" s="137"/>
      <c r="AD1616" s="137"/>
      <c r="AE1616" s="137"/>
      <c r="AF1616" s="137"/>
      <c r="AG1616" s="137" t="s">
        <v>7020</v>
      </c>
      <c r="AH1616" s="137" t="s">
        <v>7304</v>
      </c>
      <c r="AI1616" s="137" t="s">
        <v>5000</v>
      </c>
      <c r="AJ1616" s="137" t="s">
        <v>175</v>
      </c>
      <c r="AK1616" s="144">
        <f>+IF(LEN(_R4T[[#This Row],[KOD]])=5,1,IF(LEN(_R4T[[#This Row],[KOD]])=8,2,IF(LEN(_R4T[[#This Row],[KOD]])=11,3,4)))</f>
        <v>3</v>
      </c>
    </row>
    <row r="1617" spans="2:37" ht="14.5" outlineLevel="3">
      <c r="B1617" s="145" t="s">
        <v>7306</v>
      </c>
      <c r="C1617" s="146" t="s">
        <v>7307</v>
      </c>
      <c r="D1617" s="147" t="s">
        <v>175</v>
      </c>
      <c r="E1617" s="148" t="s">
        <v>175</v>
      </c>
      <c r="F1617" s="148" t="s">
        <v>175</v>
      </c>
      <c r="G1617" s="148" t="s">
        <v>175</v>
      </c>
      <c r="H1617" s="148" t="s">
        <v>175</v>
      </c>
      <c r="I1617" s="149" t="s">
        <v>175</v>
      </c>
      <c r="J1617" s="148" t="s">
        <v>175</v>
      </c>
      <c r="K1617" s="147" t="s">
        <v>175</v>
      </c>
      <c r="L1617" s="147" t="s">
        <v>175</v>
      </c>
      <c r="M1617" s="150">
        <v>0</v>
      </c>
      <c r="N1617" s="151" t="s">
        <v>175</v>
      </c>
      <c r="O1617" s="147" t="s">
        <v>175</v>
      </c>
      <c r="P1617" s="147" t="s">
        <v>175</v>
      </c>
      <c r="Q1617" s="150">
        <v>0</v>
      </c>
      <c r="R1617" s="151">
        <v>0</v>
      </c>
      <c r="S1617" s="152" t="s">
        <v>175</v>
      </c>
      <c r="T1617" s="149" t="s">
        <v>175</v>
      </c>
      <c r="U1617" s="149">
        <v>0</v>
      </c>
      <c r="V1617" s="148" t="s">
        <v>175</v>
      </c>
      <c r="W1617" s="153">
        <v>0</v>
      </c>
      <c r="X1617" s="148" t="s">
        <v>175</v>
      </c>
      <c r="Y1617" s="153">
        <v>0</v>
      </c>
      <c r="Z1617" s="154" t="s">
        <v>175</v>
      </c>
      <c r="AA1617" s="147" t="s">
        <v>175</v>
      </c>
      <c r="AB1617" s="147" t="s">
        <v>175</v>
      </c>
      <c r="AC1617" s="148"/>
      <c r="AD1617" s="148"/>
      <c r="AE1617" s="148"/>
      <c r="AF1617" s="148"/>
      <c r="AG1617" s="148" t="s">
        <v>7020</v>
      </c>
      <c r="AH1617" s="148" t="s">
        <v>7304</v>
      </c>
      <c r="AI1617" s="148" t="s">
        <v>5000</v>
      </c>
      <c r="AJ1617" s="148" t="s">
        <v>65</v>
      </c>
      <c r="AK1617" s="155">
        <f>+IF(LEN(_R4T[[#This Row],[KOD]])=5,1,IF(LEN(_R4T[[#This Row],[KOD]])=8,2,IF(LEN(_R4T[[#This Row],[KOD]])=11,3,4)))</f>
        <v>4</v>
      </c>
    </row>
    <row r="1618" spans="2:37" ht="14.5" outlineLevel="3">
      <c r="B1618" s="145" t="s">
        <v>7308</v>
      </c>
      <c r="C1618" s="146" t="s">
        <v>7309</v>
      </c>
      <c r="D1618" s="147" t="s">
        <v>175</v>
      </c>
      <c r="E1618" s="148" t="s">
        <v>175</v>
      </c>
      <c r="F1618" s="148" t="s">
        <v>175</v>
      </c>
      <c r="G1618" s="148" t="s">
        <v>175</v>
      </c>
      <c r="H1618" s="148" t="s">
        <v>175</v>
      </c>
      <c r="I1618" s="149" t="s">
        <v>175</v>
      </c>
      <c r="J1618" s="148" t="s">
        <v>175</v>
      </c>
      <c r="K1618" s="147" t="s">
        <v>175</v>
      </c>
      <c r="L1618" s="147" t="s">
        <v>175</v>
      </c>
      <c r="M1618" s="150">
        <v>0</v>
      </c>
      <c r="N1618" s="151" t="s">
        <v>175</v>
      </c>
      <c r="O1618" s="147" t="s">
        <v>175</v>
      </c>
      <c r="P1618" s="147" t="s">
        <v>175</v>
      </c>
      <c r="Q1618" s="150">
        <v>0</v>
      </c>
      <c r="R1618" s="151">
        <v>0</v>
      </c>
      <c r="S1618" s="152" t="s">
        <v>175</v>
      </c>
      <c r="T1618" s="149" t="s">
        <v>175</v>
      </c>
      <c r="U1618" s="149">
        <v>0</v>
      </c>
      <c r="V1618" s="148" t="s">
        <v>175</v>
      </c>
      <c r="W1618" s="153">
        <v>0</v>
      </c>
      <c r="X1618" s="148" t="s">
        <v>175</v>
      </c>
      <c r="Y1618" s="153">
        <v>0</v>
      </c>
      <c r="Z1618" s="154" t="s">
        <v>175</v>
      </c>
      <c r="AA1618" s="147" t="s">
        <v>175</v>
      </c>
      <c r="AB1618" s="147" t="s">
        <v>175</v>
      </c>
      <c r="AC1618" s="148"/>
      <c r="AD1618" s="148"/>
      <c r="AE1618" s="148"/>
      <c r="AF1618" s="148"/>
      <c r="AG1618" s="148" t="s">
        <v>7020</v>
      </c>
      <c r="AH1618" s="148" t="s">
        <v>7304</v>
      </c>
      <c r="AI1618" s="148" t="s">
        <v>5000</v>
      </c>
      <c r="AJ1618" s="148" t="s">
        <v>5025</v>
      </c>
      <c r="AK1618" s="155">
        <f>+IF(LEN(_R4T[[#This Row],[KOD]])=5,1,IF(LEN(_R4T[[#This Row],[KOD]])=8,2,IF(LEN(_R4T[[#This Row],[KOD]])=11,3,4)))</f>
        <v>4</v>
      </c>
    </row>
    <row r="1619" spans="2:37" ht="14.5" outlineLevel="3">
      <c r="B1619" s="145" t="s">
        <v>7310</v>
      </c>
      <c r="C1619" s="146" t="s">
        <v>7311</v>
      </c>
      <c r="D1619" s="147" t="s">
        <v>175</v>
      </c>
      <c r="E1619" s="148" t="s">
        <v>175</v>
      </c>
      <c r="F1619" s="148" t="s">
        <v>175</v>
      </c>
      <c r="G1619" s="148" t="s">
        <v>175</v>
      </c>
      <c r="H1619" s="148" t="s">
        <v>175</v>
      </c>
      <c r="I1619" s="149" t="s">
        <v>175</v>
      </c>
      <c r="J1619" s="148" t="s">
        <v>175</v>
      </c>
      <c r="K1619" s="147" t="s">
        <v>175</v>
      </c>
      <c r="L1619" s="147" t="s">
        <v>175</v>
      </c>
      <c r="M1619" s="150">
        <v>0</v>
      </c>
      <c r="N1619" s="151" t="s">
        <v>175</v>
      </c>
      <c r="O1619" s="147" t="s">
        <v>175</v>
      </c>
      <c r="P1619" s="147" t="s">
        <v>175</v>
      </c>
      <c r="Q1619" s="150">
        <v>0</v>
      </c>
      <c r="R1619" s="151">
        <v>0</v>
      </c>
      <c r="S1619" s="152" t="s">
        <v>175</v>
      </c>
      <c r="T1619" s="149" t="s">
        <v>175</v>
      </c>
      <c r="U1619" s="149">
        <v>0</v>
      </c>
      <c r="V1619" s="148" t="s">
        <v>175</v>
      </c>
      <c r="W1619" s="153">
        <v>0</v>
      </c>
      <c r="X1619" s="148" t="s">
        <v>175</v>
      </c>
      <c r="Y1619" s="153">
        <v>0</v>
      </c>
      <c r="Z1619" s="154" t="s">
        <v>175</v>
      </c>
      <c r="AA1619" s="147" t="s">
        <v>175</v>
      </c>
      <c r="AB1619" s="147" t="s">
        <v>175</v>
      </c>
      <c r="AC1619" s="148"/>
      <c r="AD1619" s="148"/>
      <c r="AE1619" s="148"/>
      <c r="AF1619" s="148"/>
      <c r="AG1619" s="148" t="s">
        <v>7020</v>
      </c>
      <c r="AH1619" s="148" t="s">
        <v>7304</v>
      </c>
      <c r="AI1619" s="148" t="s">
        <v>5000</v>
      </c>
      <c r="AJ1619" s="148" t="s">
        <v>141</v>
      </c>
      <c r="AK1619" s="155">
        <f>+IF(LEN(_R4T[[#This Row],[KOD]])=5,1,IF(LEN(_R4T[[#This Row],[KOD]])=8,2,IF(LEN(_R4T[[#This Row],[KOD]])=11,3,4)))</f>
        <v>4</v>
      </c>
    </row>
    <row r="1620" spans="2:37" ht="14.5" outlineLevel="1">
      <c r="B1620" s="123" t="s">
        <v>7312</v>
      </c>
      <c r="C1620" s="124" t="s">
        <v>7313</v>
      </c>
      <c r="D1620" s="125" t="s">
        <v>175</v>
      </c>
      <c r="E1620" s="126" t="s">
        <v>175</v>
      </c>
      <c r="F1620" s="126" t="s">
        <v>175</v>
      </c>
      <c r="G1620" s="126" t="s">
        <v>175</v>
      </c>
      <c r="H1620" s="126" t="s">
        <v>175</v>
      </c>
      <c r="I1620" s="127" t="s">
        <v>175</v>
      </c>
      <c r="J1620" s="126" t="s">
        <v>175</v>
      </c>
      <c r="K1620" s="125" t="s">
        <v>175</v>
      </c>
      <c r="L1620" s="125" t="s">
        <v>175</v>
      </c>
      <c r="M1620" s="128">
        <v>0</v>
      </c>
      <c r="N1620" s="129" t="s">
        <v>175</v>
      </c>
      <c r="O1620" s="125" t="s">
        <v>175</v>
      </c>
      <c r="P1620" s="125" t="s">
        <v>175</v>
      </c>
      <c r="Q1620" s="128">
        <v>0</v>
      </c>
      <c r="R1620" s="129">
        <v>0</v>
      </c>
      <c r="S1620" s="130" t="s">
        <v>175</v>
      </c>
      <c r="T1620" s="127" t="s">
        <v>175</v>
      </c>
      <c r="U1620" s="127">
        <v>0</v>
      </c>
      <c r="V1620" s="126" t="s">
        <v>175</v>
      </c>
      <c r="W1620" s="131">
        <v>0</v>
      </c>
      <c r="X1620" s="126" t="s">
        <v>175</v>
      </c>
      <c r="Y1620" s="131">
        <v>0</v>
      </c>
      <c r="Z1620" s="132" t="s">
        <v>175</v>
      </c>
      <c r="AA1620" s="125" t="s">
        <v>175</v>
      </c>
      <c r="AB1620" s="125" t="s">
        <v>175</v>
      </c>
      <c r="AC1620" s="126"/>
      <c r="AD1620" s="126"/>
      <c r="AE1620" s="126"/>
      <c r="AF1620" s="126"/>
      <c r="AG1620" s="126" t="s">
        <v>7020</v>
      </c>
      <c r="AH1620" s="126" t="s">
        <v>7314</v>
      </c>
      <c r="AI1620" s="126" t="s">
        <v>175</v>
      </c>
      <c r="AJ1620" s="126" t="s">
        <v>175</v>
      </c>
      <c r="AK1620" s="133">
        <f>+IF(LEN(_R4T[[#This Row],[KOD]])=5,1,IF(LEN(_R4T[[#This Row],[KOD]])=8,2,IF(LEN(_R4T[[#This Row],[KOD]])=11,3,4)))</f>
        <v>2</v>
      </c>
    </row>
    <row r="1621" spans="2:37" ht="14.5" outlineLevel="2">
      <c r="B1621" s="134" t="s">
        <v>7315</v>
      </c>
      <c r="C1621" s="135" t="s">
        <v>7313</v>
      </c>
      <c r="D1621" s="136" t="s">
        <v>175</v>
      </c>
      <c r="E1621" s="137" t="s">
        <v>175</v>
      </c>
      <c r="F1621" s="137" t="s">
        <v>175</v>
      </c>
      <c r="G1621" s="137" t="s">
        <v>175</v>
      </c>
      <c r="H1621" s="137" t="s">
        <v>175</v>
      </c>
      <c r="I1621" s="138" t="s">
        <v>175</v>
      </c>
      <c r="J1621" s="137" t="s">
        <v>175</v>
      </c>
      <c r="K1621" s="136" t="s">
        <v>175</v>
      </c>
      <c r="L1621" s="136" t="s">
        <v>175</v>
      </c>
      <c r="M1621" s="139">
        <v>0</v>
      </c>
      <c r="N1621" s="140" t="s">
        <v>175</v>
      </c>
      <c r="O1621" s="136" t="s">
        <v>175</v>
      </c>
      <c r="P1621" s="136" t="s">
        <v>175</v>
      </c>
      <c r="Q1621" s="139">
        <v>0</v>
      </c>
      <c r="R1621" s="140">
        <v>0</v>
      </c>
      <c r="S1621" s="141" t="s">
        <v>175</v>
      </c>
      <c r="T1621" s="138" t="s">
        <v>175</v>
      </c>
      <c r="U1621" s="138">
        <v>0</v>
      </c>
      <c r="V1621" s="137" t="s">
        <v>175</v>
      </c>
      <c r="W1621" s="142">
        <v>0</v>
      </c>
      <c r="X1621" s="137" t="s">
        <v>175</v>
      </c>
      <c r="Y1621" s="142">
        <v>0</v>
      </c>
      <c r="Z1621" s="143" t="s">
        <v>175</v>
      </c>
      <c r="AA1621" s="136" t="s">
        <v>175</v>
      </c>
      <c r="AB1621" s="136" t="s">
        <v>175</v>
      </c>
      <c r="AC1621" s="137"/>
      <c r="AD1621" s="137"/>
      <c r="AE1621" s="137"/>
      <c r="AF1621" s="137"/>
      <c r="AG1621" s="137" t="s">
        <v>7020</v>
      </c>
      <c r="AH1621" s="137" t="s">
        <v>7314</v>
      </c>
      <c r="AI1621" s="137" t="s">
        <v>5000</v>
      </c>
      <c r="AJ1621" s="137" t="s">
        <v>175</v>
      </c>
      <c r="AK1621" s="144">
        <f>+IF(LEN(_R4T[[#This Row],[KOD]])=5,1,IF(LEN(_R4T[[#This Row],[KOD]])=8,2,IF(LEN(_R4T[[#This Row],[KOD]])=11,3,4)))</f>
        <v>3</v>
      </c>
    </row>
    <row r="1622" spans="2:37" ht="14.5" outlineLevel="3">
      <c r="B1622" s="145" t="s">
        <v>7316</v>
      </c>
      <c r="C1622" s="146" t="s">
        <v>7317</v>
      </c>
      <c r="D1622" s="147" t="s">
        <v>175</v>
      </c>
      <c r="E1622" s="148" t="s">
        <v>175</v>
      </c>
      <c r="F1622" s="148" t="s">
        <v>175</v>
      </c>
      <c r="G1622" s="148" t="s">
        <v>175</v>
      </c>
      <c r="H1622" s="148" t="s">
        <v>175</v>
      </c>
      <c r="I1622" s="149" t="s">
        <v>175</v>
      </c>
      <c r="J1622" s="148" t="s">
        <v>175</v>
      </c>
      <c r="K1622" s="147" t="s">
        <v>175</v>
      </c>
      <c r="L1622" s="147" t="s">
        <v>175</v>
      </c>
      <c r="M1622" s="150">
        <v>0</v>
      </c>
      <c r="N1622" s="151" t="s">
        <v>175</v>
      </c>
      <c r="O1622" s="147" t="s">
        <v>175</v>
      </c>
      <c r="P1622" s="147" t="s">
        <v>175</v>
      </c>
      <c r="Q1622" s="150">
        <v>0</v>
      </c>
      <c r="R1622" s="151">
        <v>0</v>
      </c>
      <c r="S1622" s="152" t="s">
        <v>175</v>
      </c>
      <c r="T1622" s="149" t="s">
        <v>175</v>
      </c>
      <c r="U1622" s="149">
        <v>0</v>
      </c>
      <c r="V1622" s="148" t="s">
        <v>175</v>
      </c>
      <c r="W1622" s="153">
        <v>0</v>
      </c>
      <c r="X1622" s="148" t="s">
        <v>175</v>
      </c>
      <c r="Y1622" s="153">
        <v>0</v>
      </c>
      <c r="Z1622" s="154" t="s">
        <v>175</v>
      </c>
      <c r="AA1622" s="147" t="s">
        <v>175</v>
      </c>
      <c r="AB1622" s="147" t="s">
        <v>175</v>
      </c>
      <c r="AC1622" s="148"/>
      <c r="AD1622" s="148"/>
      <c r="AE1622" s="148"/>
      <c r="AF1622" s="148"/>
      <c r="AG1622" s="148" t="s">
        <v>7020</v>
      </c>
      <c r="AH1622" s="148" t="s">
        <v>7314</v>
      </c>
      <c r="AI1622" s="148" t="s">
        <v>5000</v>
      </c>
      <c r="AJ1622" s="148" t="s">
        <v>65</v>
      </c>
      <c r="AK1622" s="155">
        <f>+IF(LEN(_R4T[[#This Row],[KOD]])=5,1,IF(LEN(_R4T[[#This Row],[KOD]])=8,2,IF(LEN(_R4T[[#This Row],[KOD]])=11,3,4)))</f>
        <v>4</v>
      </c>
    </row>
    <row r="1623" spans="2:37" ht="14.5" outlineLevel="3">
      <c r="B1623" s="145" t="s">
        <v>7318</v>
      </c>
      <c r="C1623" s="146" t="s">
        <v>7319</v>
      </c>
      <c r="D1623" s="147" t="s">
        <v>175</v>
      </c>
      <c r="E1623" s="148" t="s">
        <v>175</v>
      </c>
      <c r="F1623" s="148" t="s">
        <v>175</v>
      </c>
      <c r="G1623" s="148" t="s">
        <v>175</v>
      </c>
      <c r="H1623" s="148" t="s">
        <v>175</v>
      </c>
      <c r="I1623" s="149" t="s">
        <v>175</v>
      </c>
      <c r="J1623" s="148" t="s">
        <v>175</v>
      </c>
      <c r="K1623" s="147" t="s">
        <v>175</v>
      </c>
      <c r="L1623" s="147" t="s">
        <v>175</v>
      </c>
      <c r="M1623" s="150">
        <v>0</v>
      </c>
      <c r="N1623" s="151" t="s">
        <v>175</v>
      </c>
      <c r="O1623" s="147" t="s">
        <v>175</v>
      </c>
      <c r="P1623" s="147" t="s">
        <v>175</v>
      </c>
      <c r="Q1623" s="150">
        <v>0</v>
      </c>
      <c r="R1623" s="151">
        <v>0</v>
      </c>
      <c r="S1623" s="152" t="s">
        <v>175</v>
      </c>
      <c r="T1623" s="149" t="s">
        <v>175</v>
      </c>
      <c r="U1623" s="149">
        <v>0</v>
      </c>
      <c r="V1623" s="148" t="s">
        <v>175</v>
      </c>
      <c r="W1623" s="153">
        <v>0</v>
      </c>
      <c r="X1623" s="148" t="s">
        <v>175</v>
      </c>
      <c r="Y1623" s="153">
        <v>0</v>
      </c>
      <c r="Z1623" s="154" t="s">
        <v>175</v>
      </c>
      <c r="AA1623" s="147" t="s">
        <v>175</v>
      </c>
      <c r="AB1623" s="147" t="s">
        <v>175</v>
      </c>
      <c r="AC1623" s="148"/>
      <c r="AD1623" s="148"/>
      <c r="AE1623" s="148"/>
      <c r="AF1623" s="148"/>
      <c r="AG1623" s="148" t="s">
        <v>7020</v>
      </c>
      <c r="AH1623" s="148" t="s">
        <v>7314</v>
      </c>
      <c r="AI1623" s="148" t="s">
        <v>5000</v>
      </c>
      <c r="AJ1623" s="148" t="s">
        <v>5025</v>
      </c>
      <c r="AK1623" s="155">
        <f>+IF(LEN(_R4T[[#This Row],[KOD]])=5,1,IF(LEN(_R4T[[#This Row],[KOD]])=8,2,IF(LEN(_R4T[[#This Row],[KOD]])=11,3,4)))</f>
        <v>4</v>
      </c>
    </row>
    <row r="1624" spans="2:37" ht="14.5" outlineLevel="3">
      <c r="B1624" s="145" t="s">
        <v>7320</v>
      </c>
      <c r="C1624" s="146" t="s">
        <v>7321</v>
      </c>
      <c r="D1624" s="147" t="s">
        <v>175</v>
      </c>
      <c r="E1624" s="148" t="s">
        <v>175</v>
      </c>
      <c r="F1624" s="148" t="s">
        <v>175</v>
      </c>
      <c r="G1624" s="148" t="s">
        <v>175</v>
      </c>
      <c r="H1624" s="148" t="s">
        <v>175</v>
      </c>
      <c r="I1624" s="149" t="s">
        <v>175</v>
      </c>
      <c r="J1624" s="148" t="s">
        <v>175</v>
      </c>
      <c r="K1624" s="147" t="s">
        <v>175</v>
      </c>
      <c r="L1624" s="147" t="s">
        <v>175</v>
      </c>
      <c r="M1624" s="150">
        <v>0</v>
      </c>
      <c r="N1624" s="151" t="s">
        <v>175</v>
      </c>
      <c r="O1624" s="147" t="s">
        <v>175</v>
      </c>
      <c r="P1624" s="147" t="s">
        <v>175</v>
      </c>
      <c r="Q1624" s="150">
        <v>0</v>
      </c>
      <c r="R1624" s="151">
        <v>0</v>
      </c>
      <c r="S1624" s="152" t="s">
        <v>175</v>
      </c>
      <c r="T1624" s="149" t="s">
        <v>175</v>
      </c>
      <c r="U1624" s="149">
        <v>0</v>
      </c>
      <c r="V1624" s="148" t="s">
        <v>175</v>
      </c>
      <c r="W1624" s="153">
        <v>0</v>
      </c>
      <c r="X1624" s="148" t="s">
        <v>175</v>
      </c>
      <c r="Y1624" s="153">
        <v>0</v>
      </c>
      <c r="Z1624" s="154" t="s">
        <v>175</v>
      </c>
      <c r="AA1624" s="147" t="s">
        <v>175</v>
      </c>
      <c r="AB1624" s="147" t="s">
        <v>175</v>
      </c>
      <c r="AC1624" s="148"/>
      <c r="AD1624" s="148"/>
      <c r="AE1624" s="148"/>
      <c r="AF1624" s="148"/>
      <c r="AG1624" s="148" t="s">
        <v>7020</v>
      </c>
      <c r="AH1624" s="148" t="s">
        <v>7314</v>
      </c>
      <c r="AI1624" s="148" t="s">
        <v>5000</v>
      </c>
      <c r="AJ1624" s="148" t="s">
        <v>141</v>
      </c>
      <c r="AK1624" s="155">
        <f>+IF(LEN(_R4T[[#This Row],[KOD]])=5,1,IF(LEN(_R4T[[#This Row],[KOD]])=8,2,IF(LEN(_R4T[[#This Row],[KOD]])=11,3,4)))</f>
        <v>4</v>
      </c>
    </row>
    <row r="1625" spans="2:37" ht="14.5" outlineLevel="3">
      <c r="B1625" s="145" t="s">
        <v>7322</v>
      </c>
      <c r="C1625" s="146" t="s">
        <v>7323</v>
      </c>
      <c r="D1625" s="147" t="s">
        <v>175</v>
      </c>
      <c r="E1625" s="148" t="s">
        <v>175</v>
      </c>
      <c r="F1625" s="148" t="s">
        <v>175</v>
      </c>
      <c r="G1625" s="148" t="s">
        <v>175</v>
      </c>
      <c r="H1625" s="148" t="s">
        <v>175</v>
      </c>
      <c r="I1625" s="149" t="s">
        <v>175</v>
      </c>
      <c r="J1625" s="148" t="s">
        <v>175</v>
      </c>
      <c r="K1625" s="147" t="s">
        <v>175</v>
      </c>
      <c r="L1625" s="147" t="s">
        <v>175</v>
      </c>
      <c r="M1625" s="150">
        <v>0</v>
      </c>
      <c r="N1625" s="151" t="s">
        <v>175</v>
      </c>
      <c r="O1625" s="147" t="s">
        <v>175</v>
      </c>
      <c r="P1625" s="147" t="s">
        <v>175</v>
      </c>
      <c r="Q1625" s="150">
        <v>0</v>
      </c>
      <c r="R1625" s="151">
        <v>0</v>
      </c>
      <c r="S1625" s="152" t="s">
        <v>175</v>
      </c>
      <c r="T1625" s="149" t="s">
        <v>175</v>
      </c>
      <c r="U1625" s="149">
        <v>0</v>
      </c>
      <c r="V1625" s="148" t="s">
        <v>175</v>
      </c>
      <c r="W1625" s="153">
        <v>0</v>
      </c>
      <c r="X1625" s="148" t="s">
        <v>175</v>
      </c>
      <c r="Y1625" s="153">
        <v>0</v>
      </c>
      <c r="Z1625" s="154" t="s">
        <v>175</v>
      </c>
      <c r="AA1625" s="147" t="s">
        <v>175</v>
      </c>
      <c r="AB1625" s="147" t="s">
        <v>175</v>
      </c>
      <c r="AC1625" s="148"/>
      <c r="AD1625" s="148"/>
      <c r="AE1625" s="148"/>
      <c r="AF1625" s="148"/>
      <c r="AG1625" s="148" t="s">
        <v>7020</v>
      </c>
      <c r="AH1625" s="148" t="s">
        <v>7314</v>
      </c>
      <c r="AI1625" s="148" t="s">
        <v>5000</v>
      </c>
      <c r="AJ1625" s="148" t="s">
        <v>5030</v>
      </c>
      <c r="AK1625" s="155">
        <f>+IF(LEN(_R4T[[#This Row],[KOD]])=5,1,IF(LEN(_R4T[[#This Row],[KOD]])=8,2,IF(LEN(_R4T[[#This Row],[KOD]])=11,3,4)))</f>
        <v>4</v>
      </c>
    </row>
    <row r="1626" spans="2:37" ht="14.5" outlineLevel="3">
      <c r="B1626" s="145" t="s">
        <v>7324</v>
      </c>
      <c r="C1626" s="146" t="s">
        <v>7325</v>
      </c>
      <c r="D1626" s="147" t="s">
        <v>175</v>
      </c>
      <c r="E1626" s="148" t="s">
        <v>175</v>
      </c>
      <c r="F1626" s="148" t="s">
        <v>175</v>
      </c>
      <c r="G1626" s="148" t="s">
        <v>175</v>
      </c>
      <c r="H1626" s="148" t="s">
        <v>175</v>
      </c>
      <c r="I1626" s="149" t="s">
        <v>175</v>
      </c>
      <c r="J1626" s="148" t="s">
        <v>175</v>
      </c>
      <c r="K1626" s="147" t="s">
        <v>175</v>
      </c>
      <c r="L1626" s="147" t="s">
        <v>175</v>
      </c>
      <c r="M1626" s="150">
        <v>0</v>
      </c>
      <c r="N1626" s="151" t="s">
        <v>175</v>
      </c>
      <c r="O1626" s="147" t="s">
        <v>175</v>
      </c>
      <c r="P1626" s="147" t="s">
        <v>175</v>
      </c>
      <c r="Q1626" s="150">
        <v>0</v>
      </c>
      <c r="R1626" s="151">
        <v>0</v>
      </c>
      <c r="S1626" s="152" t="s">
        <v>175</v>
      </c>
      <c r="T1626" s="149" t="s">
        <v>175</v>
      </c>
      <c r="U1626" s="149">
        <v>0</v>
      </c>
      <c r="V1626" s="148" t="s">
        <v>175</v>
      </c>
      <c r="W1626" s="153">
        <v>0</v>
      </c>
      <c r="X1626" s="148" t="s">
        <v>175</v>
      </c>
      <c r="Y1626" s="153">
        <v>0</v>
      </c>
      <c r="Z1626" s="154" t="s">
        <v>175</v>
      </c>
      <c r="AA1626" s="147" t="s">
        <v>175</v>
      </c>
      <c r="AB1626" s="147" t="s">
        <v>175</v>
      </c>
      <c r="AC1626" s="148"/>
      <c r="AD1626" s="148"/>
      <c r="AE1626" s="148"/>
      <c r="AF1626" s="148"/>
      <c r="AG1626" s="148" t="s">
        <v>7020</v>
      </c>
      <c r="AH1626" s="148" t="s">
        <v>7314</v>
      </c>
      <c r="AI1626" s="148" t="s">
        <v>5000</v>
      </c>
      <c r="AJ1626" s="148" t="s">
        <v>5034</v>
      </c>
      <c r="AK1626" s="155">
        <f>+IF(LEN(_R4T[[#This Row],[KOD]])=5,1,IF(LEN(_R4T[[#This Row],[KOD]])=8,2,IF(LEN(_R4T[[#This Row],[KOD]])=11,3,4)))</f>
        <v>4</v>
      </c>
    </row>
    <row r="1627" spans="2:37" ht="14.5" outlineLevel="3">
      <c r="B1627" s="145" t="s">
        <v>7326</v>
      </c>
      <c r="C1627" s="146" t="s">
        <v>7327</v>
      </c>
      <c r="D1627" s="147" t="s">
        <v>175</v>
      </c>
      <c r="E1627" s="148" t="s">
        <v>175</v>
      </c>
      <c r="F1627" s="148" t="s">
        <v>175</v>
      </c>
      <c r="G1627" s="148" t="s">
        <v>175</v>
      </c>
      <c r="H1627" s="148" t="s">
        <v>175</v>
      </c>
      <c r="I1627" s="149" t="s">
        <v>175</v>
      </c>
      <c r="J1627" s="148" t="s">
        <v>175</v>
      </c>
      <c r="K1627" s="147" t="s">
        <v>175</v>
      </c>
      <c r="L1627" s="147" t="s">
        <v>175</v>
      </c>
      <c r="M1627" s="150">
        <v>0</v>
      </c>
      <c r="N1627" s="151" t="s">
        <v>175</v>
      </c>
      <c r="O1627" s="147" t="s">
        <v>175</v>
      </c>
      <c r="P1627" s="147" t="s">
        <v>175</v>
      </c>
      <c r="Q1627" s="150">
        <v>0</v>
      </c>
      <c r="R1627" s="151">
        <v>0</v>
      </c>
      <c r="S1627" s="152" t="s">
        <v>175</v>
      </c>
      <c r="T1627" s="149" t="s">
        <v>175</v>
      </c>
      <c r="U1627" s="149">
        <v>0</v>
      </c>
      <c r="V1627" s="148" t="s">
        <v>175</v>
      </c>
      <c r="W1627" s="153">
        <v>0</v>
      </c>
      <c r="X1627" s="148" t="s">
        <v>175</v>
      </c>
      <c r="Y1627" s="153">
        <v>0</v>
      </c>
      <c r="Z1627" s="154" t="s">
        <v>175</v>
      </c>
      <c r="AA1627" s="147" t="s">
        <v>175</v>
      </c>
      <c r="AB1627" s="147" t="s">
        <v>175</v>
      </c>
      <c r="AC1627" s="148"/>
      <c r="AD1627" s="148"/>
      <c r="AE1627" s="148"/>
      <c r="AF1627" s="148"/>
      <c r="AG1627" s="148" t="s">
        <v>7020</v>
      </c>
      <c r="AH1627" s="148" t="s">
        <v>7314</v>
      </c>
      <c r="AI1627" s="148" t="s">
        <v>5000</v>
      </c>
      <c r="AJ1627" s="148" t="s">
        <v>5086</v>
      </c>
      <c r="AK1627" s="155">
        <f>+IF(LEN(_R4T[[#This Row],[KOD]])=5,1,IF(LEN(_R4T[[#This Row],[KOD]])=8,2,IF(LEN(_R4T[[#This Row],[KOD]])=11,3,4)))</f>
        <v>4</v>
      </c>
    </row>
    <row r="1628" spans="2:37" ht="14.5" outlineLevel="3">
      <c r="B1628" s="145" t="s">
        <v>7328</v>
      </c>
      <c r="C1628" s="146" t="s">
        <v>7329</v>
      </c>
      <c r="D1628" s="147" t="s">
        <v>175</v>
      </c>
      <c r="E1628" s="148" t="s">
        <v>175</v>
      </c>
      <c r="F1628" s="148" t="s">
        <v>175</v>
      </c>
      <c r="G1628" s="148" t="s">
        <v>175</v>
      </c>
      <c r="H1628" s="148" t="s">
        <v>175</v>
      </c>
      <c r="I1628" s="149" t="s">
        <v>175</v>
      </c>
      <c r="J1628" s="148" t="s">
        <v>175</v>
      </c>
      <c r="K1628" s="147" t="s">
        <v>175</v>
      </c>
      <c r="L1628" s="147" t="s">
        <v>175</v>
      </c>
      <c r="M1628" s="150">
        <v>0</v>
      </c>
      <c r="N1628" s="151" t="s">
        <v>175</v>
      </c>
      <c r="O1628" s="147" t="s">
        <v>175</v>
      </c>
      <c r="P1628" s="147" t="s">
        <v>175</v>
      </c>
      <c r="Q1628" s="150">
        <v>0</v>
      </c>
      <c r="R1628" s="151">
        <v>0</v>
      </c>
      <c r="S1628" s="152" t="s">
        <v>175</v>
      </c>
      <c r="T1628" s="149" t="s">
        <v>175</v>
      </c>
      <c r="U1628" s="149">
        <v>0</v>
      </c>
      <c r="V1628" s="148" t="s">
        <v>175</v>
      </c>
      <c r="W1628" s="153">
        <v>0</v>
      </c>
      <c r="X1628" s="148" t="s">
        <v>175</v>
      </c>
      <c r="Y1628" s="153">
        <v>0</v>
      </c>
      <c r="Z1628" s="154" t="s">
        <v>175</v>
      </c>
      <c r="AA1628" s="147" t="s">
        <v>175</v>
      </c>
      <c r="AB1628" s="147" t="s">
        <v>175</v>
      </c>
      <c r="AC1628" s="148"/>
      <c r="AD1628" s="148"/>
      <c r="AE1628" s="148"/>
      <c r="AF1628" s="148"/>
      <c r="AG1628" s="148" t="s">
        <v>7020</v>
      </c>
      <c r="AH1628" s="148" t="s">
        <v>7314</v>
      </c>
      <c r="AI1628" s="148" t="s">
        <v>5000</v>
      </c>
      <c r="AJ1628" s="148" t="s">
        <v>5107</v>
      </c>
      <c r="AK1628" s="155">
        <f>+IF(LEN(_R4T[[#This Row],[KOD]])=5,1,IF(LEN(_R4T[[#This Row],[KOD]])=8,2,IF(LEN(_R4T[[#This Row],[KOD]])=11,3,4)))</f>
        <v>4</v>
      </c>
    </row>
    <row r="1629" spans="2:37" ht="14.5" outlineLevel="3">
      <c r="B1629" s="145" t="s">
        <v>7330</v>
      </c>
      <c r="C1629" s="146" t="s">
        <v>2831</v>
      </c>
      <c r="D1629" s="147" t="s">
        <v>175</v>
      </c>
      <c r="E1629" s="148" t="s">
        <v>175</v>
      </c>
      <c r="F1629" s="148" t="s">
        <v>175</v>
      </c>
      <c r="G1629" s="148" t="s">
        <v>175</v>
      </c>
      <c r="H1629" s="148" t="s">
        <v>175</v>
      </c>
      <c r="I1629" s="149" t="s">
        <v>175</v>
      </c>
      <c r="J1629" s="148" t="s">
        <v>175</v>
      </c>
      <c r="K1629" s="147" t="s">
        <v>175</v>
      </c>
      <c r="L1629" s="147" t="s">
        <v>175</v>
      </c>
      <c r="M1629" s="150">
        <v>0</v>
      </c>
      <c r="N1629" s="151" t="s">
        <v>175</v>
      </c>
      <c r="O1629" s="147" t="s">
        <v>175</v>
      </c>
      <c r="P1629" s="147" t="s">
        <v>175</v>
      </c>
      <c r="Q1629" s="150">
        <v>0</v>
      </c>
      <c r="R1629" s="151">
        <v>0</v>
      </c>
      <c r="S1629" s="152" t="s">
        <v>175</v>
      </c>
      <c r="T1629" s="149" t="s">
        <v>175</v>
      </c>
      <c r="U1629" s="149">
        <v>0</v>
      </c>
      <c r="V1629" s="148" t="s">
        <v>175</v>
      </c>
      <c r="W1629" s="153">
        <v>0</v>
      </c>
      <c r="X1629" s="148" t="s">
        <v>175</v>
      </c>
      <c r="Y1629" s="153">
        <v>0</v>
      </c>
      <c r="Z1629" s="154" t="s">
        <v>175</v>
      </c>
      <c r="AA1629" s="147" t="s">
        <v>175</v>
      </c>
      <c r="AB1629" s="147" t="s">
        <v>175</v>
      </c>
      <c r="AC1629" s="148"/>
      <c r="AD1629" s="148"/>
      <c r="AE1629" s="148"/>
      <c r="AF1629" s="148"/>
      <c r="AG1629" s="148" t="s">
        <v>7020</v>
      </c>
      <c r="AH1629" s="148" t="s">
        <v>7314</v>
      </c>
      <c r="AI1629" s="148" t="s">
        <v>5000</v>
      </c>
      <c r="AJ1629" s="148" t="s">
        <v>5109</v>
      </c>
      <c r="AK1629" s="155">
        <f>+IF(LEN(_R4T[[#This Row],[KOD]])=5,1,IF(LEN(_R4T[[#This Row],[KOD]])=8,2,IF(LEN(_R4T[[#This Row],[KOD]])=11,3,4)))</f>
        <v>4</v>
      </c>
    </row>
    <row r="1630" spans="2:37" ht="14.5" outlineLevel="3">
      <c r="B1630" s="145" t="s">
        <v>7331</v>
      </c>
      <c r="C1630" s="146" t="s">
        <v>7332</v>
      </c>
      <c r="D1630" s="147" t="s">
        <v>175</v>
      </c>
      <c r="E1630" s="148" t="s">
        <v>175</v>
      </c>
      <c r="F1630" s="148" t="s">
        <v>175</v>
      </c>
      <c r="G1630" s="148" t="s">
        <v>175</v>
      </c>
      <c r="H1630" s="148" t="s">
        <v>175</v>
      </c>
      <c r="I1630" s="149" t="s">
        <v>175</v>
      </c>
      <c r="J1630" s="148" t="s">
        <v>175</v>
      </c>
      <c r="K1630" s="147" t="s">
        <v>175</v>
      </c>
      <c r="L1630" s="147" t="s">
        <v>175</v>
      </c>
      <c r="M1630" s="150">
        <v>0</v>
      </c>
      <c r="N1630" s="151" t="s">
        <v>175</v>
      </c>
      <c r="O1630" s="147" t="s">
        <v>175</v>
      </c>
      <c r="P1630" s="147" t="s">
        <v>175</v>
      </c>
      <c r="Q1630" s="150">
        <v>0</v>
      </c>
      <c r="R1630" s="151">
        <v>0</v>
      </c>
      <c r="S1630" s="152" t="s">
        <v>175</v>
      </c>
      <c r="T1630" s="149" t="s">
        <v>175</v>
      </c>
      <c r="U1630" s="149">
        <v>0</v>
      </c>
      <c r="V1630" s="148" t="s">
        <v>175</v>
      </c>
      <c r="W1630" s="153">
        <v>0</v>
      </c>
      <c r="X1630" s="148" t="s">
        <v>175</v>
      </c>
      <c r="Y1630" s="153">
        <v>0</v>
      </c>
      <c r="Z1630" s="154" t="s">
        <v>175</v>
      </c>
      <c r="AA1630" s="147" t="s">
        <v>175</v>
      </c>
      <c r="AB1630" s="147" t="s">
        <v>175</v>
      </c>
      <c r="AC1630" s="148"/>
      <c r="AD1630" s="148"/>
      <c r="AE1630" s="148"/>
      <c r="AF1630" s="148"/>
      <c r="AG1630" s="148" t="s">
        <v>7020</v>
      </c>
      <c r="AH1630" s="148" t="s">
        <v>7314</v>
      </c>
      <c r="AI1630" s="148" t="s">
        <v>5000</v>
      </c>
      <c r="AJ1630" s="148" t="s">
        <v>5111</v>
      </c>
      <c r="AK1630" s="155">
        <f>+IF(LEN(_R4T[[#This Row],[KOD]])=5,1,IF(LEN(_R4T[[#This Row],[KOD]])=8,2,IF(LEN(_R4T[[#This Row],[KOD]])=11,3,4)))</f>
        <v>4</v>
      </c>
    </row>
    <row r="1631" spans="2:37" ht="14.5" outlineLevel="3">
      <c r="B1631" s="145" t="s">
        <v>7333</v>
      </c>
      <c r="C1631" s="146" t="s">
        <v>7334</v>
      </c>
      <c r="D1631" s="147" t="s">
        <v>175</v>
      </c>
      <c r="E1631" s="148" t="s">
        <v>175</v>
      </c>
      <c r="F1631" s="148" t="s">
        <v>175</v>
      </c>
      <c r="G1631" s="148" t="s">
        <v>175</v>
      </c>
      <c r="H1631" s="148" t="s">
        <v>175</v>
      </c>
      <c r="I1631" s="149" t="s">
        <v>175</v>
      </c>
      <c r="J1631" s="148" t="s">
        <v>175</v>
      </c>
      <c r="K1631" s="147" t="s">
        <v>175</v>
      </c>
      <c r="L1631" s="147" t="s">
        <v>175</v>
      </c>
      <c r="M1631" s="150">
        <v>0</v>
      </c>
      <c r="N1631" s="151" t="s">
        <v>175</v>
      </c>
      <c r="O1631" s="147" t="s">
        <v>175</v>
      </c>
      <c r="P1631" s="147" t="s">
        <v>175</v>
      </c>
      <c r="Q1631" s="150">
        <v>0</v>
      </c>
      <c r="R1631" s="151">
        <v>0</v>
      </c>
      <c r="S1631" s="152" t="s">
        <v>175</v>
      </c>
      <c r="T1631" s="149" t="s">
        <v>175</v>
      </c>
      <c r="U1631" s="149">
        <v>0</v>
      </c>
      <c r="V1631" s="148" t="s">
        <v>175</v>
      </c>
      <c r="W1631" s="153">
        <v>0</v>
      </c>
      <c r="X1631" s="148" t="s">
        <v>175</v>
      </c>
      <c r="Y1631" s="153">
        <v>0</v>
      </c>
      <c r="Z1631" s="154" t="s">
        <v>175</v>
      </c>
      <c r="AA1631" s="147" t="s">
        <v>175</v>
      </c>
      <c r="AB1631" s="147" t="s">
        <v>175</v>
      </c>
      <c r="AC1631" s="148"/>
      <c r="AD1631" s="148"/>
      <c r="AE1631" s="148"/>
      <c r="AF1631" s="148"/>
      <c r="AG1631" s="148" t="s">
        <v>7020</v>
      </c>
      <c r="AH1631" s="148" t="s">
        <v>7314</v>
      </c>
      <c r="AI1631" s="148" t="s">
        <v>5000</v>
      </c>
      <c r="AJ1631" s="148" t="s">
        <v>5113</v>
      </c>
      <c r="AK1631" s="155">
        <f>+IF(LEN(_R4T[[#This Row],[KOD]])=5,1,IF(LEN(_R4T[[#This Row],[KOD]])=8,2,IF(LEN(_R4T[[#This Row],[KOD]])=11,3,4)))</f>
        <v>4</v>
      </c>
    </row>
    <row r="1632" spans="2:37" ht="14.5" outlineLevel="3">
      <c r="B1632" s="145" t="s">
        <v>7335</v>
      </c>
      <c r="C1632" s="146" t="s">
        <v>7336</v>
      </c>
      <c r="D1632" s="147" t="s">
        <v>175</v>
      </c>
      <c r="E1632" s="148" t="s">
        <v>175</v>
      </c>
      <c r="F1632" s="148" t="s">
        <v>175</v>
      </c>
      <c r="G1632" s="148" t="s">
        <v>175</v>
      </c>
      <c r="H1632" s="148" t="s">
        <v>175</v>
      </c>
      <c r="I1632" s="149" t="s">
        <v>175</v>
      </c>
      <c r="J1632" s="148" t="s">
        <v>175</v>
      </c>
      <c r="K1632" s="147" t="s">
        <v>175</v>
      </c>
      <c r="L1632" s="147" t="s">
        <v>175</v>
      </c>
      <c r="M1632" s="150">
        <v>0</v>
      </c>
      <c r="N1632" s="151" t="s">
        <v>175</v>
      </c>
      <c r="O1632" s="147" t="s">
        <v>175</v>
      </c>
      <c r="P1632" s="147" t="s">
        <v>175</v>
      </c>
      <c r="Q1632" s="150">
        <v>0</v>
      </c>
      <c r="R1632" s="151">
        <v>0</v>
      </c>
      <c r="S1632" s="152" t="s">
        <v>175</v>
      </c>
      <c r="T1632" s="149" t="s">
        <v>175</v>
      </c>
      <c r="U1632" s="149">
        <v>0</v>
      </c>
      <c r="V1632" s="148" t="s">
        <v>175</v>
      </c>
      <c r="W1632" s="153">
        <v>0</v>
      </c>
      <c r="X1632" s="148" t="s">
        <v>175</v>
      </c>
      <c r="Y1632" s="153">
        <v>0</v>
      </c>
      <c r="Z1632" s="154" t="s">
        <v>175</v>
      </c>
      <c r="AA1632" s="147" t="s">
        <v>175</v>
      </c>
      <c r="AB1632" s="147" t="s">
        <v>175</v>
      </c>
      <c r="AC1632" s="148"/>
      <c r="AD1632" s="148"/>
      <c r="AE1632" s="148"/>
      <c r="AF1632" s="148"/>
      <c r="AG1632" s="148" t="s">
        <v>7020</v>
      </c>
      <c r="AH1632" s="148" t="s">
        <v>7314</v>
      </c>
      <c r="AI1632" s="148" t="s">
        <v>5000</v>
      </c>
      <c r="AJ1632" s="148" t="s">
        <v>5116</v>
      </c>
      <c r="AK1632" s="155">
        <f>+IF(LEN(_R4T[[#This Row],[KOD]])=5,1,IF(LEN(_R4T[[#This Row],[KOD]])=8,2,IF(LEN(_R4T[[#This Row],[KOD]])=11,3,4)))</f>
        <v>4</v>
      </c>
    </row>
    <row r="1633" spans="2:37" ht="14.5" outlineLevel="3">
      <c r="B1633" s="145" t="s">
        <v>7337</v>
      </c>
      <c r="C1633" s="146" t="s">
        <v>7338</v>
      </c>
      <c r="D1633" s="147" t="s">
        <v>175</v>
      </c>
      <c r="E1633" s="148" t="s">
        <v>175</v>
      </c>
      <c r="F1633" s="148" t="s">
        <v>175</v>
      </c>
      <c r="G1633" s="148" t="s">
        <v>175</v>
      </c>
      <c r="H1633" s="148" t="s">
        <v>175</v>
      </c>
      <c r="I1633" s="149" t="s">
        <v>175</v>
      </c>
      <c r="J1633" s="148" t="s">
        <v>175</v>
      </c>
      <c r="K1633" s="147" t="s">
        <v>175</v>
      </c>
      <c r="L1633" s="147" t="s">
        <v>175</v>
      </c>
      <c r="M1633" s="150">
        <v>0</v>
      </c>
      <c r="N1633" s="151" t="s">
        <v>175</v>
      </c>
      <c r="O1633" s="147" t="s">
        <v>175</v>
      </c>
      <c r="P1633" s="147" t="s">
        <v>175</v>
      </c>
      <c r="Q1633" s="150">
        <v>0</v>
      </c>
      <c r="R1633" s="151">
        <v>0</v>
      </c>
      <c r="S1633" s="152" t="s">
        <v>175</v>
      </c>
      <c r="T1633" s="149" t="s">
        <v>175</v>
      </c>
      <c r="U1633" s="149">
        <v>0</v>
      </c>
      <c r="V1633" s="148" t="s">
        <v>175</v>
      </c>
      <c r="W1633" s="153">
        <v>0</v>
      </c>
      <c r="X1633" s="148" t="s">
        <v>175</v>
      </c>
      <c r="Y1633" s="153">
        <v>0</v>
      </c>
      <c r="Z1633" s="154" t="s">
        <v>175</v>
      </c>
      <c r="AA1633" s="147" t="s">
        <v>175</v>
      </c>
      <c r="AB1633" s="147" t="s">
        <v>175</v>
      </c>
      <c r="AC1633" s="148"/>
      <c r="AD1633" s="148"/>
      <c r="AE1633" s="148"/>
      <c r="AF1633" s="148"/>
      <c r="AG1633" s="148" t="s">
        <v>7020</v>
      </c>
      <c r="AH1633" s="148" t="s">
        <v>7314</v>
      </c>
      <c r="AI1633" s="148" t="s">
        <v>5000</v>
      </c>
      <c r="AJ1633" s="148" t="s">
        <v>5118</v>
      </c>
      <c r="AK1633" s="155">
        <f>+IF(LEN(_R4T[[#This Row],[KOD]])=5,1,IF(LEN(_R4T[[#This Row],[KOD]])=8,2,IF(LEN(_R4T[[#This Row],[KOD]])=11,3,4)))</f>
        <v>4</v>
      </c>
    </row>
    <row r="1634" spans="2:37" ht="14.5" outlineLevel="3">
      <c r="B1634" s="145" t="s">
        <v>7339</v>
      </c>
      <c r="C1634" s="146" t="s">
        <v>7340</v>
      </c>
      <c r="D1634" s="147" t="s">
        <v>175</v>
      </c>
      <c r="E1634" s="148" t="s">
        <v>175</v>
      </c>
      <c r="F1634" s="148" t="s">
        <v>175</v>
      </c>
      <c r="G1634" s="148" t="s">
        <v>175</v>
      </c>
      <c r="H1634" s="148" t="s">
        <v>175</v>
      </c>
      <c r="I1634" s="149" t="s">
        <v>175</v>
      </c>
      <c r="J1634" s="148" t="s">
        <v>175</v>
      </c>
      <c r="K1634" s="147" t="s">
        <v>175</v>
      </c>
      <c r="L1634" s="147" t="s">
        <v>175</v>
      </c>
      <c r="M1634" s="150">
        <v>0</v>
      </c>
      <c r="N1634" s="151" t="s">
        <v>175</v>
      </c>
      <c r="O1634" s="147" t="s">
        <v>175</v>
      </c>
      <c r="P1634" s="147" t="s">
        <v>175</v>
      </c>
      <c r="Q1634" s="150">
        <v>0</v>
      </c>
      <c r="R1634" s="151">
        <v>0</v>
      </c>
      <c r="S1634" s="152" t="s">
        <v>175</v>
      </c>
      <c r="T1634" s="149" t="s">
        <v>175</v>
      </c>
      <c r="U1634" s="149">
        <v>0</v>
      </c>
      <c r="V1634" s="148" t="s">
        <v>175</v>
      </c>
      <c r="W1634" s="153">
        <v>0</v>
      </c>
      <c r="X1634" s="148" t="s">
        <v>175</v>
      </c>
      <c r="Y1634" s="153">
        <v>0</v>
      </c>
      <c r="Z1634" s="154" t="s">
        <v>175</v>
      </c>
      <c r="AA1634" s="147" t="s">
        <v>175</v>
      </c>
      <c r="AB1634" s="147" t="s">
        <v>175</v>
      </c>
      <c r="AC1634" s="148"/>
      <c r="AD1634" s="148"/>
      <c r="AE1634" s="148"/>
      <c r="AF1634" s="148"/>
      <c r="AG1634" s="148" t="s">
        <v>7020</v>
      </c>
      <c r="AH1634" s="148" t="s">
        <v>7314</v>
      </c>
      <c r="AI1634" s="148" t="s">
        <v>5000</v>
      </c>
      <c r="AJ1634" s="148" t="s">
        <v>5121</v>
      </c>
      <c r="AK1634" s="155">
        <f>+IF(LEN(_R4T[[#This Row],[KOD]])=5,1,IF(LEN(_R4T[[#This Row],[KOD]])=8,2,IF(LEN(_R4T[[#This Row],[KOD]])=11,3,4)))</f>
        <v>4</v>
      </c>
    </row>
    <row r="1635" spans="2:37" ht="14.5" outlineLevel="3">
      <c r="B1635" s="145" t="s">
        <v>7341</v>
      </c>
      <c r="C1635" s="146" t="s">
        <v>7342</v>
      </c>
      <c r="D1635" s="147" t="s">
        <v>175</v>
      </c>
      <c r="E1635" s="148" t="s">
        <v>175</v>
      </c>
      <c r="F1635" s="148" t="s">
        <v>175</v>
      </c>
      <c r="G1635" s="148" t="s">
        <v>175</v>
      </c>
      <c r="H1635" s="148" t="s">
        <v>175</v>
      </c>
      <c r="I1635" s="149" t="s">
        <v>175</v>
      </c>
      <c r="J1635" s="148" t="s">
        <v>175</v>
      </c>
      <c r="K1635" s="147" t="s">
        <v>175</v>
      </c>
      <c r="L1635" s="147" t="s">
        <v>175</v>
      </c>
      <c r="M1635" s="150">
        <v>0</v>
      </c>
      <c r="N1635" s="151" t="s">
        <v>175</v>
      </c>
      <c r="O1635" s="147" t="s">
        <v>175</v>
      </c>
      <c r="P1635" s="147" t="s">
        <v>175</v>
      </c>
      <c r="Q1635" s="150">
        <v>0</v>
      </c>
      <c r="R1635" s="151">
        <v>0</v>
      </c>
      <c r="S1635" s="152" t="s">
        <v>175</v>
      </c>
      <c r="T1635" s="149" t="s">
        <v>175</v>
      </c>
      <c r="U1635" s="149">
        <v>0</v>
      </c>
      <c r="V1635" s="148" t="s">
        <v>175</v>
      </c>
      <c r="W1635" s="153">
        <v>0</v>
      </c>
      <c r="X1635" s="148" t="s">
        <v>175</v>
      </c>
      <c r="Y1635" s="153">
        <v>0</v>
      </c>
      <c r="Z1635" s="154" t="s">
        <v>175</v>
      </c>
      <c r="AA1635" s="147" t="s">
        <v>175</v>
      </c>
      <c r="AB1635" s="147" t="s">
        <v>175</v>
      </c>
      <c r="AC1635" s="148"/>
      <c r="AD1635" s="148"/>
      <c r="AE1635" s="148"/>
      <c r="AF1635" s="148"/>
      <c r="AG1635" s="148" t="s">
        <v>7020</v>
      </c>
      <c r="AH1635" s="148" t="s">
        <v>7314</v>
      </c>
      <c r="AI1635" s="148" t="s">
        <v>5000</v>
      </c>
      <c r="AJ1635" s="148" t="s">
        <v>5123</v>
      </c>
      <c r="AK1635" s="155">
        <f>+IF(LEN(_R4T[[#This Row],[KOD]])=5,1,IF(LEN(_R4T[[#This Row],[KOD]])=8,2,IF(LEN(_R4T[[#This Row],[KOD]])=11,3,4)))</f>
        <v>4</v>
      </c>
    </row>
    <row r="1636" spans="2:37" ht="14.5" outlineLevel="3">
      <c r="B1636" s="145" t="s">
        <v>7343</v>
      </c>
      <c r="C1636" s="146" t="s">
        <v>7344</v>
      </c>
      <c r="D1636" s="147" t="s">
        <v>175</v>
      </c>
      <c r="E1636" s="148" t="s">
        <v>175</v>
      </c>
      <c r="F1636" s="148" t="s">
        <v>175</v>
      </c>
      <c r="G1636" s="148" t="s">
        <v>175</v>
      </c>
      <c r="H1636" s="148" t="s">
        <v>175</v>
      </c>
      <c r="I1636" s="149" t="s">
        <v>175</v>
      </c>
      <c r="J1636" s="148" t="s">
        <v>175</v>
      </c>
      <c r="K1636" s="147" t="s">
        <v>175</v>
      </c>
      <c r="L1636" s="147" t="s">
        <v>175</v>
      </c>
      <c r="M1636" s="150">
        <v>0</v>
      </c>
      <c r="N1636" s="151" t="s">
        <v>175</v>
      </c>
      <c r="O1636" s="147" t="s">
        <v>175</v>
      </c>
      <c r="P1636" s="147" t="s">
        <v>175</v>
      </c>
      <c r="Q1636" s="150">
        <v>0</v>
      </c>
      <c r="R1636" s="151">
        <v>0</v>
      </c>
      <c r="S1636" s="152" t="s">
        <v>175</v>
      </c>
      <c r="T1636" s="149" t="s">
        <v>175</v>
      </c>
      <c r="U1636" s="149">
        <v>0</v>
      </c>
      <c r="V1636" s="148" t="s">
        <v>175</v>
      </c>
      <c r="W1636" s="153">
        <v>0</v>
      </c>
      <c r="X1636" s="148" t="s">
        <v>175</v>
      </c>
      <c r="Y1636" s="153">
        <v>0</v>
      </c>
      <c r="Z1636" s="154" t="s">
        <v>175</v>
      </c>
      <c r="AA1636" s="147" t="s">
        <v>175</v>
      </c>
      <c r="AB1636" s="147" t="s">
        <v>175</v>
      </c>
      <c r="AC1636" s="148"/>
      <c r="AD1636" s="148"/>
      <c r="AE1636" s="148"/>
      <c r="AF1636" s="148"/>
      <c r="AG1636" s="148" t="s">
        <v>7020</v>
      </c>
      <c r="AH1636" s="148" t="s">
        <v>7314</v>
      </c>
      <c r="AI1636" s="148" t="s">
        <v>5000</v>
      </c>
      <c r="AJ1636" s="148" t="s">
        <v>5125</v>
      </c>
      <c r="AK1636" s="155">
        <f>+IF(LEN(_R4T[[#This Row],[KOD]])=5,1,IF(LEN(_R4T[[#This Row],[KOD]])=8,2,IF(LEN(_R4T[[#This Row],[KOD]])=11,3,4)))</f>
        <v>4</v>
      </c>
    </row>
    <row r="1637" spans="2:37" ht="14.5" outlineLevel="3">
      <c r="B1637" s="145" t="s">
        <v>7345</v>
      </c>
      <c r="C1637" s="146" t="s">
        <v>7346</v>
      </c>
      <c r="D1637" s="147" t="s">
        <v>175</v>
      </c>
      <c r="E1637" s="148" t="s">
        <v>175</v>
      </c>
      <c r="F1637" s="148" t="s">
        <v>175</v>
      </c>
      <c r="G1637" s="148" t="s">
        <v>175</v>
      </c>
      <c r="H1637" s="148" t="s">
        <v>175</v>
      </c>
      <c r="I1637" s="149" t="s">
        <v>175</v>
      </c>
      <c r="J1637" s="148" t="s">
        <v>175</v>
      </c>
      <c r="K1637" s="147" t="s">
        <v>175</v>
      </c>
      <c r="L1637" s="147" t="s">
        <v>175</v>
      </c>
      <c r="M1637" s="150">
        <v>0</v>
      </c>
      <c r="N1637" s="151" t="s">
        <v>175</v>
      </c>
      <c r="O1637" s="147" t="s">
        <v>175</v>
      </c>
      <c r="P1637" s="147" t="s">
        <v>175</v>
      </c>
      <c r="Q1637" s="150">
        <v>0</v>
      </c>
      <c r="R1637" s="151">
        <v>0</v>
      </c>
      <c r="S1637" s="152" t="s">
        <v>175</v>
      </c>
      <c r="T1637" s="149" t="s">
        <v>175</v>
      </c>
      <c r="U1637" s="149">
        <v>0</v>
      </c>
      <c r="V1637" s="148" t="s">
        <v>175</v>
      </c>
      <c r="W1637" s="153">
        <v>0</v>
      </c>
      <c r="X1637" s="148" t="s">
        <v>175</v>
      </c>
      <c r="Y1637" s="153">
        <v>0</v>
      </c>
      <c r="Z1637" s="154" t="s">
        <v>175</v>
      </c>
      <c r="AA1637" s="147" t="s">
        <v>175</v>
      </c>
      <c r="AB1637" s="147" t="s">
        <v>175</v>
      </c>
      <c r="AC1637" s="148"/>
      <c r="AD1637" s="148"/>
      <c r="AE1637" s="148"/>
      <c r="AF1637" s="148"/>
      <c r="AG1637" s="148" t="s">
        <v>7020</v>
      </c>
      <c r="AH1637" s="148" t="s">
        <v>7314</v>
      </c>
      <c r="AI1637" s="148" t="s">
        <v>5000</v>
      </c>
      <c r="AJ1637" s="148" t="s">
        <v>5127</v>
      </c>
      <c r="AK1637" s="155">
        <f>+IF(LEN(_R4T[[#This Row],[KOD]])=5,1,IF(LEN(_R4T[[#This Row],[KOD]])=8,2,IF(LEN(_R4T[[#This Row],[KOD]])=11,3,4)))</f>
        <v>4</v>
      </c>
    </row>
    <row r="1638" spans="2:37" ht="14.5" outlineLevel="3">
      <c r="B1638" s="145" t="s">
        <v>7347</v>
      </c>
      <c r="C1638" s="146" t="s">
        <v>7348</v>
      </c>
      <c r="D1638" s="147" t="s">
        <v>175</v>
      </c>
      <c r="E1638" s="148" t="s">
        <v>175</v>
      </c>
      <c r="F1638" s="148" t="s">
        <v>175</v>
      </c>
      <c r="G1638" s="148" t="s">
        <v>175</v>
      </c>
      <c r="H1638" s="148" t="s">
        <v>175</v>
      </c>
      <c r="I1638" s="149" t="s">
        <v>175</v>
      </c>
      <c r="J1638" s="148" t="s">
        <v>175</v>
      </c>
      <c r="K1638" s="147" t="s">
        <v>175</v>
      </c>
      <c r="L1638" s="147" t="s">
        <v>175</v>
      </c>
      <c r="M1638" s="150">
        <v>0</v>
      </c>
      <c r="N1638" s="151" t="s">
        <v>175</v>
      </c>
      <c r="O1638" s="147" t="s">
        <v>175</v>
      </c>
      <c r="P1638" s="147" t="s">
        <v>175</v>
      </c>
      <c r="Q1638" s="150">
        <v>0</v>
      </c>
      <c r="R1638" s="151">
        <v>0</v>
      </c>
      <c r="S1638" s="152" t="s">
        <v>175</v>
      </c>
      <c r="T1638" s="149" t="s">
        <v>175</v>
      </c>
      <c r="U1638" s="149">
        <v>0</v>
      </c>
      <c r="V1638" s="148" t="s">
        <v>175</v>
      </c>
      <c r="W1638" s="153">
        <v>0</v>
      </c>
      <c r="X1638" s="148" t="s">
        <v>175</v>
      </c>
      <c r="Y1638" s="153">
        <v>0</v>
      </c>
      <c r="Z1638" s="154" t="s">
        <v>175</v>
      </c>
      <c r="AA1638" s="147" t="s">
        <v>175</v>
      </c>
      <c r="AB1638" s="147" t="s">
        <v>175</v>
      </c>
      <c r="AC1638" s="148"/>
      <c r="AD1638" s="148"/>
      <c r="AE1638" s="148"/>
      <c r="AF1638" s="148"/>
      <c r="AG1638" s="148" t="s">
        <v>7020</v>
      </c>
      <c r="AH1638" s="148" t="s">
        <v>7314</v>
      </c>
      <c r="AI1638" s="148" t="s">
        <v>5000</v>
      </c>
      <c r="AJ1638" s="148" t="s">
        <v>5175</v>
      </c>
      <c r="AK1638" s="155">
        <f>+IF(LEN(_R4T[[#This Row],[KOD]])=5,1,IF(LEN(_R4T[[#This Row],[KOD]])=8,2,IF(LEN(_R4T[[#This Row],[KOD]])=11,3,4)))</f>
        <v>4</v>
      </c>
    </row>
    <row r="1639" spans="2:37" ht="14.5" outlineLevel="3">
      <c r="B1639" s="145" t="s">
        <v>7349</v>
      </c>
      <c r="C1639" s="146" t="s">
        <v>7350</v>
      </c>
      <c r="D1639" s="147" t="s">
        <v>175</v>
      </c>
      <c r="E1639" s="148" t="s">
        <v>175</v>
      </c>
      <c r="F1639" s="148" t="s">
        <v>175</v>
      </c>
      <c r="G1639" s="148" t="s">
        <v>175</v>
      </c>
      <c r="H1639" s="148" t="s">
        <v>175</v>
      </c>
      <c r="I1639" s="149" t="s">
        <v>175</v>
      </c>
      <c r="J1639" s="148" t="s">
        <v>175</v>
      </c>
      <c r="K1639" s="147" t="s">
        <v>175</v>
      </c>
      <c r="L1639" s="147" t="s">
        <v>175</v>
      </c>
      <c r="M1639" s="150">
        <v>0</v>
      </c>
      <c r="N1639" s="151" t="s">
        <v>175</v>
      </c>
      <c r="O1639" s="147" t="s">
        <v>175</v>
      </c>
      <c r="P1639" s="147" t="s">
        <v>175</v>
      </c>
      <c r="Q1639" s="150">
        <v>0</v>
      </c>
      <c r="R1639" s="151">
        <v>0</v>
      </c>
      <c r="S1639" s="152" t="s">
        <v>175</v>
      </c>
      <c r="T1639" s="149" t="s">
        <v>175</v>
      </c>
      <c r="U1639" s="149">
        <v>0</v>
      </c>
      <c r="V1639" s="148" t="s">
        <v>175</v>
      </c>
      <c r="W1639" s="153">
        <v>0</v>
      </c>
      <c r="X1639" s="148" t="s">
        <v>175</v>
      </c>
      <c r="Y1639" s="153">
        <v>0</v>
      </c>
      <c r="Z1639" s="154" t="s">
        <v>175</v>
      </c>
      <c r="AA1639" s="147" t="s">
        <v>175</v>
      </c>
      <c r="AB1639" s="147" t="s">
        <v>175</v>
      </c>
      <c r="AC1639" s="148"/>
      <c r="AD1639" s="148"/>
      <c r="AE1639" s="148"/>
      <c r="AF1639" s="148"/>
      <c r="AG1639" s="148" t="s">
        <v>7020</v>
      </c>
      <c r="AH1639" s="148" t="s">
        <v>7314</v>
      </c>
      <c r="AI1639" s="148" t="s">
        <v>5000</v>
      </c>
      <c r="AJ1639" s="148" t="s">
        <v>5177</v>
      </c>
      <c r="AK1639" s="155">
        <f>+IF(LEN(_R4T[[#This Row],[KOD]])=5,1,IF(LEN(_R4T[[#This Row],[KOD]])=8,2,IF(LEN(_R4T[[#This Row],[KOD]])=11,3,4)))</f>
        <v>4</v>
      </c>
    </row>
    <row r="1640" spans="2:37" ht="14.5" outlineLevel="3">
      <c r="B1640" s="145" t="s">
        <v>7351</v>
      </c>
      <c r="C1640" s="146" t="s">
        <v>7352</v>
      </c>
      <c r="D1640" s="147" t="s">
        <v>175</v>
      </c>
      <c r="E1640" s="148" t="s">
        <v>175</v>
      </c>
      <c r="F1640" s="148" t="s">
        <v>175</v>
      </c>
      <c r="G1640" s="148" t="s">
        <v>175</v>
      </c>
      <c r="H1640" s="148" t="s">
        <v>175</v>
      </c>
      <c r="I1640" s="149" t="s">
        <v>175</v>
      </c>
      <c r="J1640" s="148" t="s">
        <v>175</v>
      </c>
      <c r="K1640" s="147" t="s">
        <v>175</v>
      </c>
      <c r="L1640" s="147" t="s">
        <v>175</v>
      </c>
      <c r="M1640" s="150">
        <v>0</v>
      </c>
      <c r="N1640" s="151" t="s">
        <v>175</v>
      </c>
      <c r="O1640" s="147" t="s">
        <v>175</v>
      </c>
      <c r="P1640" s="147" t="s">
        <v>175</v>
      </c>
      <c r="Q1640" s="150">
        <v>0</v>
      </c>
      <c r="R1640" s="151">
        <v>0</v>
      </c>
      <c r="S1640" s="152" t="s">
        <v>175</v>
      </c>
      <c r="T1640" s="149" t="s">
        <v>175</v>
      </c>
      <c r="U1640" s="149">
        <v>0</v>
      </c>
      <c r="V1640" s="148" t="s">
        <v>175</v>
      </c>
      <c r="W1640" s="153">
        <v>0</v>
      </c>
      <c r="X1640" s="148" t="s">
        <v>175</v>
      </c>
      <c r="Y1640" s="153">
        <v>0</v>
      </c>
      <c r="Z1640" s="154" t="s">
        <v>175</v>
      </c>
      <c r="AA1640" s="147" t="s">
        <v>175</v>
      </c>
      <c r="AB1640" s="147" t="s">
        <v>175</v>
      </c>
      <c r="AC1640" s="148"/>
      <c r="AD1640" s="148"/>
      <c r="AE1640" s="148"/>
      <c r="AF1640" s="148"/>
      <c r="AG1640" s="148" t="s">
        <v>7020</v>
      </c>
      <c r="AH1640" s="148" t="s">
        <v>7314</v>
      </c>
      <c r="AI1640" s="148" t="s">
        <v>5000</v>
      </c>
      <c r="AJ1640" s="148" t="s">
        <v>5179</v>
      </c>
      <c r="AK1640" s="155">
        <f>+IF(LEN(_R4T[[#This Row],[KOD]])=5,1,IF(LEN(_R4T[[#This Row],[KOD]])=8,2,IF(LEN(_R4T[[#This Row],[KOD]])=11,3,4)))</f>
        <v>4</v>
      </c>
    </row>
    <row r="1641" spans="2:37" ht="14.5" outlineLevel="3">
      <c r="B1641" s="145" t="s">
        <v>7353</v>
      </c>
      <c r="C1641" s="146" t="s">
        <v>7354</v>
      </c>
      <c r="D1641" s="147" t="s">
        <v>175</v>
      </c>
      <c r="E1641" s="148" t="s">
        <v>175</v>
      </c>
      <c r="F1641" s="148" t="s">
        <v>175</v>
      </c>
      <c r="G1641" s="148" t="s">
        <v>175</v>
      </c>
      <c r="H1641" s="148" t="s">
        <v>175</v>
      </c>
      <c r="I1641" s="149" t="s">
        <v>175</v>
      </c>
      <c r="J1641" s="148" t="s">
        <v>175</v>
      </c>
      <c r="K1641" s="147" t="s">
        <v>175</v>
      </c>
      <c r="L1641" s="147" t="s">
        <v>175</v>
      </c>
      <c r="M1641" s="150">
        <v>0</v>
      </c>
      <c r="N1641" s="151" t="s">
        <v>175</v>
      </c>
      <c r="O1641" s="147" t="s">
        <v>175</v>
      </c>
      <c r="P1641" s="147" t="s">
        <v>175</v>
      </c>
      <c r="Q1641" s="150">
        <v>0</v>
      </c>
      <c r="R1641" s="151">
        <v>0</v>
      </c>
      <c r="S1641" s="152" t="s">
        <v>175</v>
      </c>
      <c r="T1641" s="149" t="s">
        <v>175</v>
      </c>
      <c r="U1641" s="149">
        <v>0</v>
      </c>
      <c r="V1641" s="148" t="s">
        <v>175</v>
      </c>
      <c r="W1641" s="153">
        <v>0</v>
      </c>
      <c r="X1641" s="148" t="s">
        <v>175</v>
      </c>
      <c r="Y1641" s="153">
        <v>0</v>
      </c>
      <c r="Z1641" s="154" t="s">
        <v>175</v>
      </c>
      <c r="AA1641" s="147" t="s">
        <v>175</v>
      </c>
      <c r="AB1641" s="147" t="s">
        <v>175</v>
      </c>
      <c r="AC1641" s="148"/>
      <c r="AD1641" s="148"/>
      <c r="AE1641" s="148"/>
      <c r="AF1641" s="148"/>
      <c r="AG1641" s="148" t="s">
        <v>7020</v>
      </c>
      <c r="AH1641" s="148" t="s">
        <v>7314</v>
      </c>
      <c r="AI1641" s="148" t="s">
        <v>5000</v>
      </c>
      <c r="AJ1641" s="148" t="s">
        <v>5181</v>
      </c>
      <c r="AK1641" s="155">
        <f>+IF(LEN(_R4T[[#This Row],[KOD]])=5,1,IF(LEN(_R4T[[#This Row],[KOD]])=8,2,IF(LEN(_R4T[[#This Row],[KOD]])=11,3,4)))</f>
        <v>4</v>
      </c>
    </row>
    <row r="1642" spans="2:37" ht="14.5" outlineLevel="1">
      <c r="B1642" s="123" t="s">
        <v>7355</v>
      </c>
      <c r="C1642" s="124" t="s">
        <v>7356</v>
      </c>
      <c r="D1642" s="125" t="s">
        <v>175</v>
      </c>
      <c r="E1642" s="126" t="s">
        <v>175</v>
      </c>
      <c r="F1642" s="126" t="s">
        <v>175</v>
      </c>
      <c r="G1642" s="126" t="s">
        <v>175</v>
      </c>
      <c r="H1642" s="126" t="s">
        <v>175</v>
      </c>
      <c r="I1642" s="127" t="s">
        <v>175</v>
      </c>
      <c r="J1642" s="126" t="s">
        <v>175</v>
      </c>
      <c r="K1642" s="125" t="s">
        <v>175</v>
      </c>
      <c r="L1642" s="125" t="s">
        <v>175</v>
      </c>
      <c r="M1642" s="128">
        <v>0</v>
      </c>
      <c r="N1642" s="129" t="s">
        <v>175</v>
      </c>
      <c r="O1642" s="125" t="s">
        <v>175</v>
      </c>
      <c r="P1642" s="125" t="s">
        <v>175</v>
      </c>
      <c r="Q1642" s="128">
        <v>0</v>
      </c>
      <c r="R1642" s="129">
        <v>0</v>
      </c>
      <c r="S1642" s="130" t="s">
        <v>175</v>
      </c>
      <c r="T1642" s="127" t="s">
        <v>175</v>
      </c>
      <c r="U1642" s="127">
        <v>0</v>
      </c>
      <c r="V1642" s="126" t="s">
        <v>175</v>
      </c>
      <c r="W1642" s="131">
        <v>0</v>
      </c>
      <c r="X1642" s="126" t="s">
        <v>175</v>
      </c>
      <c r="Y1642" s="131">
        <v>0</v>
      </c>
      <c r="Z1642" s="132" t="s">
        <v>175</v>
      </c>
      <c r="AA1642" s="125" t="s">
        <v>175</v>
      </c>
      <c r="AB1642" s="125" t="s">
        <v>175</v>
      </c>
      <c r="AC1642" s="126"/>
      <c r="AD1642" s="126"/>
      <c r="AE1642" s="126"/>
      <c r="AF1642" s="126"/>
      <c r="AG1642" s="126" t="s">
        <v>7020</v>
      </c>
      <c r="AH1642" s="126" t="s">
        <v>7357</v>
      </c>
      <c r="AI1642" s="126" t="s">
        <v>175</v>
      </c>
      <c r="AJ1642" s="126" t="s">
        <v>175</v>
      </c>
      <c r="AK1642" s="133">
        <f>+IF(LEN(_R4T[[#This Row],[KOD]])=5,1,IF(LEN(_R4T[[#This Row],[KOD]])=8,2,IF(LEN(_R4T[[#This Row],[KOD]])=11,3,4)))</f>
        <v>2</v>
      </c>
    </row>
    <row r="1643" spans="2:37" ht="14.5" outlineLevel="2">
      <c r="B1643" s="134" t="s">
        <v>7358</v>
      </c>
      <c r="C1643" s="135" t="s">
        <v>7356</v>
      </c>
      <c r="D1643" s="136" t="s">
        <v>175</v>
      </c>
      <c r="E1643" s="137" t="s">
        <v>175</v>
      </c>
      <c r="F1643" s="137" t="s">
        <v>175</v>
      </c>
      <c r="G1643" s="137" t="s">
        <v>175</v>
      </c>
      <c r="H1643" s="137" t="s">
        <v>175</v>
      </c>
      <c r="I1643" s="138" t="s">
        <v>175</v>
      </c>
      <c r="J1643" s="137" t="s">
        <v>175</v>
      </c>
      <c r="K1643" s="136" t="s">
        <v>175</v>
      </c>
      <c r="L1643" s="136" t="s">
        <v>175</v>
      </c>
      <c r="M1643" s="139">
        <v>0</v>
      </c>
      <c r="N1643" s="140" t="s">
        <v>175</v>
      </c>
      <c r="O1643" s="136" t="s">
        <v>175</v>
      </c>
      <c r="P1643" s="136" t="s">
        <v>175</v>
      </c>
      <c r="Q1643" s="139">
        <v>0</v>
      </c>
      <c r="R1643" s="140">
        <v>0</v>
      </c>
      <c r="S1643" s="141" t="s">
        <v>175</v>
      </c>
      <c r="T1643" s="138" t="s">
        <v>175</v>
      </c>
      <c r="U1643" s="138">
        <v>0</v>
      </c>
      <c r="V1643" s="137" t="s">
        <v>175</v>
      </c>
      <c r="W1643" s="142">
        <v>0</v>
      </c>
      <c r="X1643" s="137" t="s">
        <v>175</v>
      </c>
      <c r="Y1643" s="142">
        <v>0</v>
      </c>
      <c r="Z1643" s="143" t="s">
        <v>175</v>
      </c>
      <c r="AA1643" s="136" t="s">
        <v>175</v>
      </c>
      <c r="AB1643" s="136" t="s">
        <v>175</v>
      </c>
      <c r="AC1643" s="137"/>
      <c r="AD1643" s="137"/>
      <c r="AE1643" s="137"/>
      <c r="AF1643" s="137"/>
      <c r="AG1643" s="137" t="s">
        <v>7020</v>
      </c>
      <c r="AH1643" s="137" t="s">
        <v>7357</v>
      </c>
      <c r="AI1643" s="137" t="s">
        <v>5000</v>
      </c>
      <c r="AJ1643" s="137" t="s">
        <v>175</v>
      </c>
      <c r="AK1643" s="144">
        <f>+IF(LEN(_R4T[[#This Row],[KOD]])=5,1,IF(LEN(_R4T[[#This Row],[KOD]])=8,2,IF(LEN(_R4T[[#This Row],[KOD]])=11,3,4)))</f>
        <v>3</v>
      </c>
    </row>
    <row r="1644" spans="2:37" ht="14.5" outlineLevel="3">
      <c r="B1644" s="145" t="s">
        <v>7359</v>
      </c>
      <c r="C1644" s="146" t="s">
        <v>7360</v>
      </c>
      <c r="D1644" s="147" t="s">
        <v>175</v>
      </c>
      <c r="E1644" s="148" t="s">
        <v>175</v>
      </c>
      <c r="F1644" s="148" t="s">
        <v>175</v>
      </c>
      <c r="G1644" s="148" t="s">
        <v>175</v>
      </c>
      <c r="H1644" s="148" t="s">
        <v>175</v>
      </c>
      <c r="I1644" s="149" t="s">
        <v>175</v>
      </c>
      <c r="J1644" s="148" t="s">
        <v>175</v>
      </c>
      <c r="K1644" s="147" t="s">
        <v>175</v>
      </c>
      <c r="L1644" s="147" t="s">
        <v>175</v>
      </c>
      <c r="M1644" s="150">
        <v>0</v>
      </c>
      <c r="N1644" s="151" t="s">
        <v>175</v>
      </c>
      <c r="O1644" s="147" t="s">
        <v>175</v>
      </c>
      <c r="P1644" s="147" t="s">
        <v>175</v>
      </c>
      <c r="Q1644" s="150">
        <v>0</v>
      </c>
      <c r="R1644" s="151">
        <v>0</v>
      </c>
      <c r="S1644" s="152" t="s">
        <v>175</v>
      </c>
      <c r="T1644" s="149" t="s">
        <v>175</v>
      </c>
      <c r="U1644" s="149">
        <v>0</v>
      </c>
      <c r="V1644" s="148" t="s">
        <v>175</v>
      </c>
      <c r="W1644" s="153">
        <v>0</v>
      </c>
      <c r="X1644" s="148" t="s">
        <v>175</v>
      </c>
      <c r="Y1644" s="153">
        <v>0</v>
      </c>
      <c r="Z1644" s="154" t="s">
        <v>175</v>
      </c>
      <c r="AA1644" s="147" t="s">
        <v>175</v>
      </c>
      <c r="AB1644" s="147" t="s">
        <v>175</v>
      </c>
      <c r="AC1644" s="148"/>
      <c r="AD1644" s="148"/>
      <c r="AE1644" s="148"/>
      <c r="AF1644" s="148"/>
      <c r="AG1644" s="148" t="s">
        <v>7020</v>
      </c>
      <c r="AH1644" s="148" t="s">
        <v>7357</v>
      </c>
      <c r="AI1644" s="148" t="s">
        <v>5000</v>
      </c>
      <c r="AJ1644" s="148" t="s">
        <v>65</v>
      </c>
      <c r="AK1644" s="155">
        <f>+IF(LEN(_R4T[[#This Row],[KOD]])=5,1,IF(LEN(_R4T[[#This Row],[KOD]])=8,2,IF(LEN(_R4T[[#This Row],[KOD]])=11,3,4)))</f>
        <v>4</v>
      </c>
    </row>
    <row r="1645" spans="2:37" ht="14.5" outlineLevel="3">
      <c r="B1645" s="145" t="s">
        <v>7361</v>
      </c>
      <c r="C1645" s="146" t="s">
        <v>7362</v>
      </c>
      <c r="D1645" s="147" t="s">
        <v>175</v>
      </c>
      <c r="E1645" s="148" t="s">
        <v>175</v>
      </c>
      <c r="F1645" s="148" t="s">
        <v>175</v>
      </c>
      <c r="G1645" s="148" t="s">
        <v>175</v>
      </c>
      <c r="H1645" s="148" t="s">
        <v>175</v>
      </c>
      <c r="I1645" s="149" t="s">
        <v>175</v>
      </c>
      <c r="J1645" s="148" t="s">
        <v>175</v>
      </c>
      <c r="K1645" s="147" t="s">
        <v>175</v>
      </c>
      <c r="L1645" s="147" t="s">
        <v>175</v>
      </c>
      <c r="M1645" s="150">
        <v>0</v>
      </c>
      <c r="N1645" s="151" t="s">
        <v>175</v>
      </c>
      <c r="O1645" s="147" t="s">
        <v>175</v>
      </c>
      <c r="P1645" s="147" t="s">
        <v>175</v>
      </c>
      <c r="Q1645" s="150">
        <v>0</v>
      </c>
      <c r="R1645" s="151">
        <v>0</v>
      </c>
      <c r="S1645" s="152" t="s">
        <v>175</v>
      </c>
      <c r="T1645" s="149" t="s">
        <v>175</v>
      </c>
      <c r="U1645" s="149">
        <v>0</v>
      </c>
      <c r="V1645" s="148" t="s">
        <v>175</v>
      </c>
      <c r="W1645" s="153">
        <v>0</v>
      </c>
      <c r="X1645" s="148" t="s">
        <v>175</v>
      </c>
      <c r="Y1645" s="153">
        <v>0</v>
      </c>
      <c r="Z1645" s="154" t="s">
        <v>175</v>
      </c>
      <c r="AA1645" s="147" t="s">
        <v>175</v>
      </c>
      <c r="AB1645" s="147" t="s">
        <v>175</v>
      </c>
      <c r="AC1645" s="148"/>
      <c r="AD1645" s="148"/>
      <c r="AE1645" s="148"/>
      <c r="AF1645" s="148"/>
      <c r="AG1645" s="148" t="s">
        <v>7020</v>
      </c>
      <c r="AH1645" s="148" t="s">
        <v>7357</v>
      </c>
      <c r="AI1645" s="148" t="s">
        <v>5000</v>
      </c>
      <c r="AJ1645" s="148" t="s">
        <v>5025</v>
      </c>
      <c r="AK1645" s="155">
        <f>+IF(LEN(_R4T[[#This Row],[KOD]])=5,1,IF(LEN(_R4T[[#This Row],[KOD]])=8,2,IF(LEN(_R4T[[#This Row],[KOD]])=11,3,4)))</f>
        <v>4</v>
      </c>
    </row>
    <row r="1646" spans="2:37" ht="14.5" outlineLevel="3">
      <c r="B1646" s="145" t="s">
        <v>7363</v>
      </c>
      <c r="C1646" s="146" t="s">
        <v>7364</v>
      </c>
      <c r="D1646" s="147" t="s">
        <v>175</v>
      </c>
      <c r="E1646" s="148" t="s">
        <v>175</v>
      </c>
      <c r="F1646" s="148" t="s">
        <v>175</v>
      </c>
      <c r="G1646" s="148" t="s">
        <v>175</v>
      </c>
      <c r="H1646" s="148" t="s">
        <v>175</v>
      </c>
      <c r="I1646" s="149" t="s">
        <v>175</v>
      </c>
      <c r="J1646" s="148" t="s">
        <v>175</v>
      </c>
      <c r="K1646" s="147" t="s">
        <v>175</v>
      </c>
      <c r="L1646" s="147" t="s">
        <v>175</v>
      </c>
      <c r="M1646" s="150">
        <v>0</v>
      </c>
      <c r="N1646" s="151" t="s">
        <v>175</v>
      </c>
      <c r="O1646" s="147" t="s">
        <v>175</v>
      </c>
      <c r="P1646" s="147" t="s">
        <v>175</v>
      </c>
      <c r="Q1646" s="150">
        <v>0</v>
      </c>
      <c r="R1646" s="151">
        <v>0</v>
      </c>
      <c r="S1646" s="152" t="s">
        <v>175</v>
      </c>
      <c r="T1646" s="149" t="s">
        <v>175</v>
      </c>
      <c r="U1646" s="149">
        <v>0</v>
      </c>
      <c r="V1646" s="148" t="s">
        <v>175</v>
      </c>
      <c r="W1646" s="153">
        <v>0</v>
      </c>
      <c r="X1646" s="148" t="s">
        <v>175</v>
      </c>
      <c r="Y1646" s="153">
        <v>0</v>
      </c>
      <c r="Z1646" s="154" t="s">
        <v>175</v>
      </c>
      <c r="AA1646" s="147" t="s">
        <v>175</v>
      </c>
      <c r="AB1646" s="147" t="s">
        <v>175</v>
      </c>
      <c r="AC1646" s="148"/>
      <c r="AD1646" s="148"/>
      <c r="AE1646" s="148"/>
      <c r="AF1646" s="148"/>
      <c r="AG1646" s="148" t="s">
        <v>7020</v>
      </c>
      <c r="AH1646" s="148" t="s">
        <v>7357</v>
      </c>
      <c r="AI1646" s="148" t="s">
        <v>5000</v>
      </c>
      <c r="AJ1646" s="148" t="s">
        <v>141</v>
      </c>
      <c r="AK1646" s="155">
        <f>+IF(LEN(_R4T[[#This Row],[KOD]])=5,1,IF(LEN(_R4T[[#This Row],[KOD]])=8,2,IF(LEN(_R4T[[#This Row],[KOD]])=11,3,4)))</f>
        <v>4</v>
      </c>
    </row>
    <row r="1647" spans="2:37" ht="14.5" outlineLevel="3">
      <c r="B1647" s="145" t="s">
        <v>7365</v>
      </c>
      <c r="C1647" s="146" t="s">
        <v>7366</v>
      </c>
      <c r="D1647" s="147" t="s">
        <v>175</v>
      </c>
      <c r="E1647" s="148" t="s">
        <v>175</v>
      </c>
      <c r="F1647" s="148" t="s">
        <v>175</v>
      </c>
      <c r="G1647" s="148" t="s">
        <v>175</v>
      </c>
      <c r="H1647" s="148" t="s">
        <v>175</v>
      </c>
      <c r="I1647" s="149" t="s">
        <v>175</v>
      </c>
      <c r="J1647" s="148" t="s">
        <v>175</v>
      </c>
      <c r="K1647" s="147" t="s">
        <v>175</v>
      </c>
      <c r="L1647" s="147" t="s">
        <v>175</v>
      </c>
      <c r="M1647" s="150">
        <v>0</v>
      </c>
      <c r="N1647" s="151" t="s">
        <v>175</v>
      </c>
      <c r="O1647" s="147" t="s">
        <v>175</v>
      </c>
      <c r="P1647" s="147" t="s">
        <v>175</v>
      </c>
      <c r="Q1647" s="150">
        <v>0</v>
      </c>
      <c r="R1647" s="151">
        <v>0</v>
      </c>
      <c r="S1647" s="152" t="s">
        <v>175</v>
      </c>
      <c r="T1647" s="149" t="s">
        <v>175</v>
      </c>
      <c r="U1647" s="149">
        <v>0</v>
      </c>
      <c r="V1647" s="148" t="s">
        <v>175</v>
      </c>
      <c r="W1647" s="153">
        <v>0</v>
      </c>
      <c r="X1647" s="148" t="s">
        <v>175</v>
      </c>
      <c r="Y1647" s="153">
        <v>0</v>
      </c>
      <c r="Z1647" s="154" t="s">
        <v>175</v>
      </c>
      <c r="AA1647" s="147" t="s">
        <v>175</v>
      </c>
      <c r="AB1647" s="147" t="s">
        <v>175</v>
      </c>
      <c r="AC1647" s="148"/>
      <c r="AD1647" s="148"/>
      <c r="AE1647" s="148"/>
      <c r="AF1647" s="148"/>
      <c r="AG1647" s="148" t="s">
        <v>7020</v>
      </c>
      <c r="AH1647" s="148" t="s">
        <v>7357</v>
      </c>
      <c r="AI1647" s="148" t="s">
        <v>5000</v>
      </c>
      <c r="AJ1647" s="148" t="s">
        <v>5030</v>
      </c>
      <c r="AK1647" s="155">
        <f>+IF(LEN(_R4T[[#This Row],[KOD]])=5,1,IF(LEN(_R4T[[#This Row],[KOD]])=8,2,IF(LEN(_R4T[[#This Row],[KOD]])=11,3,4)))</f>
        <v>4</v>
      </c>
    </row>
    <row r="1648" spans="2:37" ht="14.5" outlineLevel="3">
      <c r="B1648" s="145" t="s">
        <v>7367</v>
      </c>
      <c r="C1648" s="146" t="s">
        <v>7368</v>
      </c>
      <c r="D1648" s="147" t="s">
        <v>175</v>
      </c>
      <c r="E1648" s="148" t="s">
        <v>175</v>
      </c>
      <c r="F1648" s="148" t="s">
        <v>175</v>
      </c>
      <c r="G1648" s="148" t="s">
        <v>175</v>
      </c>
      <c r="H1648" s="148" t="s">
        <v>175</v>
      </c>
      <c r="I1648" s="149" t="s">
        <v>175</v>
      </c>
      <c r="J1648" s="148" t="s">
        <v>175</v>
      </c>
      <c r="K1648" s="147" t="s">
        <v>175</v>
      </c>
      <c r="L1648" s="147" t="s">
        <v>175</v>
      </c>
      <c r="M1648" s="150">
        <v>0</v>
      </c>
      <c r="N1648" s="151" t="s">
        <v>175</v>
      </c>
      <c r="O1648" s="147" t="s">
        <v>175</v>
      </c>
      <c r="P1648" s="147" t="s">
        <v>175</v>
      </c>
      <c r="Q1648" s="150">
        <v>0</v>
      </c>
      <c r="R1648" s="151">
        <v>0</v>
      </c>
      <c r="S1648" s="152" t="s">
        <v>175</v>
      </c>
      <c r="T1648" s="149" t="s">
        <v>175</v>
      </c>
      <c r="U1648" s="149">
        <v>0</v>
      </c>
      <c r="V1648" s="148" t="s">
        <v>175</v>
      </c>
      <c r="W1648" s="153">
        <v>0</v>
      </c>
      <c r="X1648" s="148" t="s">
        <v>175</v>
      </c>
      <c r="Y1648" s="153">
        <v>0</v>
      </c>
      <c r="Z1648" s="154" t="s">
        <v>175</v>
      </c>
      <c r="AA1648" s="147" t="s">
        <v>175</v>
      </c>
      <c r="AB1648" s="147" t="s">
        <v>175</v>
      </c>
      <c r="AC1648" s="148"/>
      <c r="AD1648" s="148"/>
      <c r="AE1648" s="148"/>
      <c r="AF1648" s="148"/>
      <c r="AG1648" s="148" t="s">
        <v>7020</v>
      </c>
      <c r="AH1648" s="148" t="s">
        <v>7357</v>
      </c>
      <c r="AI1648" s="148" t="s">
        <v>5000</v>
      </c>
      <c r="AJ1648" s="148" t="s">
        <v>5034</v>
      </c>
      <c r="AK1648" s="155">
        <f>+IF(LEN(_R4T[[#This Row],[KOD]])=5,1,IF(LEN(_R4T[[#This Row],[KOD]])=8,2,IF(LEN(_R4T[[#This Row],[KOD]])=11,3,4)))</f>
        <v>4</v>
      </c>
    </row>
    <row r="1649" spans="2:37" ht="14.5" outlineLevel="3">
      <c r="B1649" s="145" t="s">
        <v>7369</v>
      </c>
      <c r="C1649" s="146" t="s">
        <v>7370</v>
      </c>
      <c r="D1649" s="147" t="s">
        <v>175</v>
      </c>
      <c r="E1649" s="148" t="s">
        <v>175</v>
      </c>
      <c r="F1649" s="148" t="s">
        <v>175</v>
      </c>
      <c r="G1649" s="148" t="s">
        <v>175</v>
      </c>
      <c r="H1649" s="148" t="s">
        <v>175</v>
      </c>
      <c r="I1649" s="149" t="s">
        <v>175</v>
      </c>
      <c r="J1649" s="148" t="s">
        <v>175</v>
      </c>
      <c r="K1649" s="147" t="s">
        <v>175</v>
      </c>
      <c r="L1649" s="147" t="s">
        <v>175</v>
      </c>
      <c r="M1649" s="150">
        <v>0</v>
      </c>
      <c r="N1649" s="151" t="s">
        <v>175</v>
      </c>
      <c r="O1649" s="147" t="s">
        <v>175</v>
      </c>
      <c r="P1649" s="147" t="s">
        <v>175</v>
      </c>
      <c r="Q1649" s="150">
        <v>0</v>
      </c>
      <c r="R1649" s="151">
        <v>0</v>
      </c>
      <c r="S1649" s="152" t="s">
        <v>175</v>
      </c>
      <c r="T1649" s="149" t="s">
        <v>175</v>
      </c>
      <c r="U1649" s="149">
        <v>0</v>
      </c>
      <c r="V1649" s="148" t="s">
        <v>175</v>
      </c>
      <c r="W1649" s="153">
        <v>0</v>
      </c>
      <c r="X1649" s="148" t="s">
        <v>175</v>
      </c>
      <c r="Y1649" s="153">
        <v>0</v>
      </c>
      <c r="Z1649" s="154" t="s">
        <v>175</v>
      </c>
      <c r="AA1649" s="147" t="s">
        <v>175</v>
      </c>
      <c r="AB1649" s="147" t="s">
        <v>175</v>
      </c>
      <c r="AC1649" s="148"/>
      <c r="AD1649" s="148"/>
      <c r="AE1649" s="148"/>
      <c r="AF1649" s="148"/>
      <c r="AG1649" s="148" t="s">
        <v>7020</v>
      </c>
      <c r="AH1649" s="148" t="s">
        <v>7357</v>
      </c>
      <c r="AI1649" s="148" t="s">
        <v>5000</v>
      </c>
      <c r="AJ1649" s="148" t="s">
        <v>5086</v>
      </c>
      <c r="AK1649" s="155">
        <f>+IF(LEN(_R4T[[#This Row],[KOD]])=5,1,IF(LEN(_R4T[[#This Row],[KOD]])=8,2,IF(LEN(_R4T[[#This Row],[KOD]])=11,3,4)))</f>
        <v>4</v>
      </c>
    </row>
    <row r="1650" spans="2:37" ht="14.5" outlineLevel="3">
      <c r="B1650" s="145" t="s">
        <v>7371</v>
      </c>
      <c r="C1650" s="146" t="s">
        <v>7372</v>
      </c>
      <c r="D1650" s="147" t="s">
        <v>175</v>
      </c>
      <c r="E1650" s="148" t="s">
        <v>175</v>
      </c>
      <c r="F1650" s="148" t="s">
        <v>175</v>
      </c>
      <c r="G1650" s="148" t="s">
        <v>175</v>
      </c>
      <c r="H1650" s="148" t="s">
        <v>175</v>
      </c>
      <c r="I1650" s="149" t="s">
        <v>175</v>
      </c>
      <c r="J1650" s="148" t="s">
        <v>175</v>
      </c>
      <c r="K1650" s="147" t="s">
        <v>175</v>
      </c>
      <c r="L1650" s="147" t="s">
        <v>175</v>
      </c>
      <c r="M1650" s="150">
        <v>0</v>
      </c>
      <c r="N1650" s="151" t="s">
        <v>175</v>
      </c>
      <c r="O1650" s="147" t="s">
        <v>175</v>
      </c>
      <c r="P1650" s="147" t="s">
        <v>175</v>
      </c>
      <c r="Q1650" s="150">
        <v>0</v>
      </c>
      <c r="R1650" s="151">
        <v>0</v>
      </c>
      <c r="S1650" s="152" t="s">
        <v>175</v>
      </c>
      <c r="T1650" s="149" t="s">
        <v>175</v>
      </c>
      <c r="U1650" s="149">
        <v>0</v>
      </c>
      <c r="V1650" s="148" t="s">
        <v>175</v>
      </c>
      <c r="W1650" s="153">
        <v>0</v>
      </c>
      <c r="X1650" s="148" t="s">
        <v>175</v>
      </c>
      <c r="Y1650" s="153">
        <v>0</v>
      </c>
      <c r="Z1650" s="154" t="s">
        <v>175</v>
      </c>
      <c r="AA1650" s="147" t="s">
        <v>175</v>
      </c>
      <c r="AB1650" s="147" t="s">
        <v>175</v>
      </c>
      <c r="AC1650" s="148"/>
      <c r="AD1650" s="148"/>
      <c r="AE1650" s="148"/>
      <c r="AF1650" s="148"/>
      <c r="AG1650" s="148" t="s">
        <v>7020</v>
      </c>
      <c r="AH1650" s="148" t="s">
        <v>7357</v>
      </c>
      <c r="AI1650" s="148" t="s">
        <v>5000</v>
      </c>
      <c r="AJ1650" s="148" t="s">
        <v>5107</v>
      </c>
      <c r="AK1650" s="155">
        <f>+IF(LEN(_R4T[[#This Row],[KOD]])=5,1,IF(LEN(_R4T[[#This Row],[KOD]])=8,2,IF(LEN(_R4T[[#This Row],[KOD]])=11,3,4)))</f>
        <v>4</v>
      </c>
    </row>
    <row r="1651" spans="2:37" ht="14.5" outlineLevel="3">
      <c r="B1651" s="145" t="s">
        <v>7373</v>
      </c>
      <c r="C1651" s="146" t="s">
        <v>7374</v>
      </c>
      <c r="D1651" s="147" t="s">
        <v>175</v>
      </c>
      <c r="E1651" s="148" t="s">
        <v>175</v>
      </c>
      <c r="F1651" s="148" t="s">
        <v>175</v>
      </c>
      <c r="G1651" s="148" t="s">
        <v>175</v>
      </c>
      <c r="H1651" s="148" t="s">
        <v>175</v>
      </c>
      <c r="I1651" s="149" t="s">
        <v>175</v>
      </c>
      <c r="J1651" s="148" t="s">
        <v>175</v>
      </c>
      <c r="K1651" s="147" t="s">
        <v>175</v>
      </c>
      <c r="L1651" s="147" t="s">
        <v>175</v>
      </c>
      <c r="M1651" s="150">
        <v>0</v>
      </c>
      <c r="N1651" s="151" t="s">
        <v>175</v>
      </c>
      <c r="O1651" s="147" t="s">
        <v>175</v>
      </c>
      <c r="P1651" s="147" t="s">
        <v>175</v>
      </c>
      <c r="Q1651" s="150">
        <v>0</v>
      </c>
      <c r="R1651" s="151">
        <v>0</v>
      </c>
      <c r="S1651" s="152" t="s">
        <v>175</v>
      </c>
      <c r="T1651" s="149" t="s">
        <v>175</v>
      </c>
      <c r="U1651" s="149">
        <v>0</v>
      </c>
      <c r="V1651" s="148" t="s">
        <v>175</v>
      </c>
      <c r="W1651" s="153">
        <v>0</v>
      </c>
      <c r="X1651" s="148" t="s">
        <v>175</v>
      </c>
      <c r="Y1651" s="153">
        <v>0</v>
      </c>
      <c r="Z1651" s="154" t="s">
        <v>175</v>
      </c>
      <c r="AA1651" s="147" t="s">
        <v>175</v>
      </c>
      <c r="AB1651" s="147" t="s">
        <v>175</v>
      </c>
      <c r="AC1651" s="148"/>
      <c r="AD1651" s="148"/>
      <c r="AE1651" s="148"/>
      <c r="AF1651" s="148"/>
      <c r="AG1651" s="148" t="s">
        <v>7020</v>
      </c>
      <c r="AH1651" s="148" t="s">
        <v>7357</v>
      </c>
      <c r="AI1651" s="148" t="s">
        <v>5000</v>
      </c>
      <c r="AJ1651" s="148" t="s">
        <v>5109</v>
      </c>
      <c r="AK1651" s="155">
        <f>+IF(LEN(_R4T[[#This Row],[KOD]])=5,1,IF(LEN(_R4T[[#This Row],[KOD]])=8,2,IF(LEN(_R4T[[#This Row],[KOD]])=11,3,4)))</f>
        <v>4</v>
      </c>
    </row>
    <row r="1652" spans="2:37" ht="14.5" outlineLevel="3">
      <c r="B1652" s="145" t="s">
        <v>7375</v>
      </c>
      <c r="C1652" s="146" t="s">
        <v>7376</v>
      </c>
      <c r="D1652" s="147" t="s">
        <v>175</v>
      </c>
      <c r="E1652" s="148" t="s">
        <v>175</v>
      </c>
      <c r="F1652" s="148" t="s">
        <v>175</v>
      </c>
      <c r="G1652" s="148" t="s">
        <v>175</v>
      </c>
      <c r="H1652" s="148" t="s">
        <v>175</v>
      </c>
      <c r="I1652" s="149" t="s">
        <v>175</v>
      </c>
      <c r="J1652" s="148" t="s">
        <v>175</v>
      </c>
      <c r="K1652" s="147" t="s">
        <v>175</v>
      </c>
      <c r="L1652" s="147" t="s">
        <v>175</v>
      </c>
      <c r="M1652" s="150">
        <v>0</v>
      </c>
      <c r="N1652" s="151" t="s">
        <v>175</v>
      </c>
      <c r="O1652" s="147" t="s">
        <v>175</v>
      </c>
      <c r="P1652" s="147" t="s">
        <v>175</v>
      </c>
      <c r="Q1652" s="150">
        <v>0</v>
      </c>
      <c r="R1652" s="151">
        <v>0</v>
      </c>
      <c r="S1652" s="152" t="s">
        <v>175</v>
      </c>
      <c r="T1652" s="149" t="s">
        <v>175</v>
      </c>
      <c r="U1652" s="149">
        <v>0</v>
      </c>
      <c r="V1652" s="148" t="s">
        <v>175</v>
      </c>
      <c r="W1652" s="153">
        <v>0</v>
      </c>
      <c r="X1652" s="148" t="s">
        <v>175</v>
      </c>
      <c r="Y1652" s="153">
        <v>0</v>
      </c>
      <c r="Z1652" s="154" t="s">
        <v>175</v>
      </c>
      <c r="AA1652" s="147" t="s">
        <v>175</v>
      </c>
      <c r="AB1652" s="147" t="s">
        <v>175</v>
      </c>
      <c r="AC1652" s="148"/>
      <c r="AD1652" s="148"/>
      <c r="AE1652" s="148"/>
      <c r="AF1652" s="148"/>
      <c r="AG1652" s="148" t="s">
        <v>7020</v>
      </c>
      <c r="AH1652" s="148" t="s">
        <v>7357</v>
      </c>
      <c r="AI1652" s="148" t="s">
        <v>5000</v>
      </c>
      <c r="AJ1652" s="148" t="s">
        <v>5111</v>
      </c>
      <c r="AK1652" s="155">
        <f>+IF(LEN(_R4T[[#This Row],[KOD]])=5,1,IF(LEN(_R4T[[#This Row],[KOD]])=8,2,IF(LEN(_R4T[[#This Row],[KOD]])=11,3,4)))</f>
        <v>4</v>
      </c>
    </row>
    <row r="1653" spans="2:37" ht="14.5" outlineLevel="1">
      <c r="B1653" s="123" t="s">
        <v>7377</v>
      </c>
      <c r="C1653" s="124" t="s">
        <v>7378</v>
      </c>
      <c r="D1653" s="125" t="s">
        <v>175</v>
      </c>
      <c r="E1653" s="126" t="s">
        <v>175</v>
      </c>
      <c r="F1653" s="126" t="s">
        <v>175</v>
      </c>
      <c r="G1653" s="126" t="s">
        <v>175</v>
      </c>
      <c r="H1653" s="126" t="s">
        <v>175</v>
      </c>
      <c r="I1653" s="127" t="s">
        <v>175</v>
      </c>
      <c r="J1653" s="126" t="s">
        <v>175</v>
      </c>
      <c r="K1653" s="125" t="s">
        <v>175</v>
      </c>
      <c r="L1653" s="125" t="s">
        <v>175</v>
      </c>
      <c r="M1653" s="128">
        <v>0</v>
      </c>
      <c r="N1653" s="129" t="s">
        <v>175</v>
      </c>
      <c r="O1653" s="125" t="s">
        <v>175</v>
      </c>
      <c r="P1653" s="125" t="s">
        <v>175</v>
      </c>
      <c r="Q1653" s="128">
        <v>0</v>
      </c>
      <c r="R1653" s="129">
        <v>0</v>
      </c>
      <c r="S1653" s="130" t="s">
        <v>175</v>
      </c>
      <c r="T1653" s="127" t="s">
        <v>175</v>
      </c>
      <c r="U1653" s="127">
        <v>0</v>
      </c>
      <c r="V1653" s="126" t="s">
        <v>175</v>
      </c>
      <c r="W1653" s="131">
        <v>0</v>
      </c>
      <c r="X1653" s="126" t="s">
        <v>175</v>
      </c>
      <c r="Y1653" s="131">
        <v>0</v>
      </c>
      <c r="Z1653" s="132" t="s">
        <v>175</v>
      </c>
      <c r="AA1653" s="125" t="s">
        <v>175</v>
      </c>
      <c r="AB1653" s="125" t="s">
        <v>175</v>
      </c>
      <c r="AC1653" s="126"/>
      <c r="AD1653" s="126"/>
      <c r="AE1653" s="126"/>
      <c r="AF1653" s="126"/>
      <c r="AG1653" s="126" t="s">
        <v>7020</v>
      </c>
      <c r="AH1653" s="126" t="s">
        <v>7379</v>
      </c>
      <c r="AI1653" s="126" t="s">
        <v>175</v>
      </c>
      <c r="AJ1653" s="126" t="s">
        <v>175</v>
      </c>
      <c r="AK1653" s="133">
        <f>+IF(LEN(_R4T[[#This Row],[KOD]])=5,1,IF(LEN(_R4T[[#This Row],[KOD]])=8,2,IF(LEN(_R4T[[#This Row],[KOD]])=11,3,4)))</f>
        <v>2</v>
      </c>
    </row>
    <row r="1654" spans="2:37" ht="14.5" outlineLevel="2">
      <c r="B1654" s="134" t="s">
        <v>7380</v>
      </c>
      <c r="C1654" s="135" t="s">
        <v>7378</v>
      </c>
      <c r="D1654" s="136" t="s">
        <v>175</v>
      </c>
      <c r="E1654" s="137" t="s">
        <v>175</v>
      </c>
      <c r="F1654" s="137" t="s">
        <v>175</v>
      </c>
      <c r="G1654" s="137" t="s">
        <v>175</v>
      </c>
      <c r="H1654" s="137" t="s">
        <v>175</v>
      </c>
      <c r="I1654" s="138" t="s">
        <v>175</v>
      </c>
      <c r="J1654" s="137" t="s">
        <v>175</v>
      </c>
      <c r="K1654" s="136" t="s">
        <v>175</v>
      </c>
      <c r="L1654" s="136" t="s">
        <v>175</v>
      </c>
      <c r="M1654" s="139">
        <v>0</v>
      </c>
      <c r="N1654" s="140" t="s">
        <v>175</v>
      </c>
      <c r="O1654" s="136" t="s">
        <v>175</v>
      </c>
      <c r="P1654" s="136" t="s">
        <v>175</v>
      </c>
      <c r="Q1654" s="139">
        <v>0</v>
      </c>
      <c r="R1654" s="140">
        <v>0</v>
      </c>
      <c r="S1654" s="141" t="s">
        <v>175</v>
      </c>
      <c r="T1654" s="138" t="s">
        <v>175</v>
      </c>
      <c r="U1654" s="138">
        <v>0</v>
      </c>
      <c r="V1654" s="137" t="s">
        <v>175</v>
      </c>
      <c r="W1654" s="142">
        <v>0</v>
      </c>
      <c r="X1654" s="137" t="s">
        <v>175</v>
      </c>
      <c r="Y1654" s="142">
        <v>0</v>
      </c>
      <c r="Z1654" s="143" t="s">
        <v>175</v>
      </c>
      <c r="AA1654" s="136" t="s">
        <v>175</v>
      </c>
      <c r="AB1654" s="136" t="s">
        <v>175</v>
      </c>
      <c r="AC1654" s="137"/>
      <c r="AD1654" s="137"/>
      <c r="AE1654" s="137"/>
      <c r="AF1654" s="137"/>
      <c r="AG1654" s="137" t="s">
        <v>7020</v>
      </c>
      <c r="AH1654" s="137" t="s">
        <v>7379</v>
      </c>
      <c r="AI1654" s="137" t="s">
        <v>5000</v>
      </c>
      <c r="AJ1654" s="137" t="s">
        <v>175</v>
      </c>
      <c r="AK1654" s="144">
        <f>+IF(LEN(_R4T[[#This Row],[KOD]])=5,1,IF(LEN(_R4T[[#This Row],[KOD]])=8,2,IF(LEN(_R4T[[#This Row],[KOD]])=11,3,4)))</f>
        <v>3</v>
      </c>
    </row>
    <row r="1655" spans="2:37" ht="14.5" outlineLevel="3">
      <c r="B1655" s="145" t="s">
        <v>7381</v>
      </c>
      <c r="C1655" s="146" t="s">
        <v>7382</v>
      </c>
      <c r="D1655" s="147" t="s">
        <v>175</v>
      </c>
      <c r="E1655" s="148" t="s">
        <v>175</v>
      </c>
      <c r="F1655" s="148" t="s">
        <v>175</v>
      </c>
      <c r="G1655" s="148" t="s">
        <v>175</v>
      </c>
      <c r="H1655" s="148" t="s">
        <v>175</v>
      </c>
      <c r="I1655" s="149" t="s">
        <v>175</v>
      </c>
      <c r="J1655" s="148" t="s">
        <v>175</v>
      </c>
      <c r="K1655" s="147" t="s">
        <v>175</v>
      </c>
      <c r="L1655" s="147" t="s">
        <v>175</v>
      </c>
      <c r="M1655" s="150">
        <v>0</v>
      </c>
      <c r="N1655" s="151" t="s">
        <v>175</v>
      </c>
      <c r="O1655" s="147" t="s">
        <v>175</v>
      </c>
      <c r="P1655" s="147" t="s">
        <v>175</v>
      </c>
      <c r="Q1655" s="150">
        <v>0</v>
      </c>
      <c r="R1655" s="151">
        <v>0</v>
      </c>
      <c r="S1655" s="152" t="s">
        <v>175</v>
      </c>
      <c r="T1655" s="149" t="s">
        <v>175</v>
      </c>
      <c r="U1655" s="149">
        <v>0</v>
      </c>
      <c r="V1655" s="148" t="s">
        <v>175</v>
      </c>
      <c r="W1655" s="153">
        <v>0</v>
      </c>
      <c r="X1655" s="148" t="s">
        <v>175</v>
      </c>
      <c r="Y1655" s="153">
        <v>0</v>
      </c>
      <c r="Z1655" s="154" t="s">
        <v>175</v>
      </c>
      <c r="AA1655" s="147" t="s">
        <v>175</v>
      </c>
      <c r="AB1655" s="147" t="s">
        <v>175</v>
      </c>
      <c r="AC1655" s="148"/>
      <c r="AD1655" s="148"/>
      <c r="AE1655" s="148"/>
      <c r="AF1655" s="148"/>
      <c r="AG1655" s="148" t="s">
        <v>7020</v>
      </c>
      <c r="AH1655" s="148" t="s">
        <v>7379</v>
      </c>
      <c r="AI1655" s="148" t="s">
        <v>5000</v>
      </c>
      <c r="AJ1655" s="148" t="s">
        <v>65</v>
      </c>
      <c r="AK1655" s="155">
        <f>+IF(LEN(_R4T[[#This Row],[KOD]])=5,1,IF(LEN(_R4T[[#This Row],[KOD]])=8,2,IF(LEN(_R4T[[#This Row],[KOD]])=11,3,4)))</f>
        <v>4</v>
      </c>
    </row>
    <row r="1656" spans="2:37" ht="14.5" outlineLevel="3">
      <c r="B1656" s="145" t="s">
        <v>7383</v>
      </c>
      <c r="C1656" s="146" t="s">
        <v>7384</v>
      </c>
      <c r="D1656" s="147" t="s">
        <v>175</v>
      </c>
      <c r="E1656" s="148" t="s">
        <v>175</v>
      </c>
      <c r="F1656" s="148" t="s">
        <v>175</v>
      </c>
      <c r="G1656" s="148" t="s">
        <v>175</v>
      </c>
      <c r="H1656" s="148" t="s">
        <v>175</v>
      </c>
      <c r="I1656" s="149" t="s">
        <v>175</v>
      </c>
      <c r="J1656" s="148" t="s">
        <v>175</v>
      </c>
      <c r="K1656" s="147" t="s">
        <v>175</v>
      </c>
      <c r="L1656" s="147" t="s">
        <v>175</v>
      </c>
      <c r="M1656" s="150">
        <v>0</v>
      </c>
      <c r="N1656" s="151" t="s">
        <v>175</v>
      </c>
      <c r="O1656" s="147" t="s">
        <v>175</v>
      </c>
      <c r="P1656" s="147" t="s">
        <v>175</v>
      </c>
      <c r="Q1656" s="150">
        <v>0</v>
      </c>
      <c r="R1656" s="151">
        <v>0</v>
      </c>
      <c r="S1656" s="152" t="s">
        <v>175</v>
      </c>
      <c r="T1656" s="149" t="s">
        <v>175</v>
      </c>
      <c r="U1656" s="149">
        <v>0</v>
      </c>
      <c r="V1656" s="148" t="s">
        <v>175</v>
      </c>
      <c r="W1656" s="153">
        <v>0</v>
      </c>
      <c r="X1656" s="148" t="s">
        <v>175</v>
      </c>
      <c r="Y1656" s="153">
        <v>0</v>
      </c>
      <c r="Z1656" s="154" t="s">
        <v>175</v>
      </c>
      <c r="AA1656" s="147" t="s">
        <v>175</v>
      </c>
      <c r="AB1656" s="147" t="s">
        <v>175</v>
      </c>
      <c r="AC1656" s="148"/>
      <c r="AD1656" s="148"/>
      <c r="AE1656" s="148"/>
      <c r="AF1656" s="148"/>
      <c r="AG1656" s="148" t="s">
        <v>7020</v>
      </c>
      <c r="AH1656" s="148" t="s">
        <v>7379</v>
      </c>
      <c r="AI1656" s="148" t="s">
        <v>5000</v>
      </c>
      <c r="AJ1656" s="148" t="s">
        <v>5025</v>
      </c>
      <c r="AK1656" s="155">
        <f>+IF(LEN(_R4T[[#This Row],[KOD]])=5,1,IF(LEN(_R4T[[#This Row],[KOD]])=8,2,IF(LEN(_R4T[[#This Row],[KOD]])=11,3,4)))</f>
        <v>4</v>
      </c>
    </row>
    <row r="1657" spans="2:37" ht="14.5" outlineLevel="3">
      <c r="B1657" s="145" t="s">
        <v>7385</v>
      </c>
      <c r="C1657" s="146" t="s">
        <v>7386</v>
      </c>
      <c r="D1657" s="147" t="s">
        <v>175</v>
      </c>
      <c r="E1657" s="148" t="s">
        <v>175</v>
      </c>
      <c r="F1657" s="148" t="s">
        <v>175</v>
      </c>
      <c r="G1657" s="148" t="s">
        <v>175</v>
      </c>
      <c r="H1657" s="148" t="s">
        <v>175</v>
      </c>
      <c r="I1657" s="149" t="s">
        <v>175</v>
      </c>
      <c r="J1657" s="148" t="s">
        <v>175</v>
      </c>
      <c r="K1657" s="147" t="s">
        <v>175</v>
      </c>
      <c r="L1657" s="147" t="s">
        <v>175</v>
      </c>
      <c r="M1657" s="150">
        <v>0</v>
      </c>
      <c r="N1657" s="151" t="s">
        <v>175</v>
      </c>
      <c r="O1657" s="147" t="s">
        <v>175</v>
      </c>
      <c r="P1657" s="147" t="s">
        <v>175</v>
      </c>
      <c r="Q1657" s="150">
        <v>0</v>
      </c>
      <c r="R1657" s="151">
        <v>0</v>
      </c>
      <c r="S1657" s="152" t="s">
        <v>175</v>
      </c>
      <c r="T1657" s="149" t="s">
        <v>175</v>
      </c>
      <c r="U1657" s="149">
        <v>0</v>
      </c>
      <c r="V1657" s="148" t="s">
        <v>175</v>
      </c>
      <c r="W1657" s="153">
        <v>0</v>
      </c>
      <c r="X1657" s="148" t="s">
        <v>175</v>
      </c>
      <c r="Y1657" s="153">
        <v>0</v>
      </c>
      <c r="Z1657" s="154" t="s">
        <v>175</v>
      </c>
      <c r="AA1657" s="147" t="s">
        <v>175</v>
      </c>
      <c r="AB1657" s="147" t="s">
        <v>175</v>
      </c>
      <c r="AC1657" s="148"/>
      <c r="AD1657" s="148"/>
      <c r="AE1657" s="148"/>
      <c r="AF1657" s="148"/>
      <c r="AG1657" s="148" t="s">
        <v>7020</v>
      </c>
      <c r="AH1657" s="148" t="s">
        <v>7379</v>
      </c>
      <c r="AI1657" s="148" t="s">
        <v>5000</v>
      </c>
      <c r="AJ1657" s="148" t="s">
        <v>141</v>
      </c>
      <c r="AK1657" s="155">
        <f>+IF(LEN(_R4T[[#This Row],[KOD]])=5,1,IF(LEN(_R4T[[#This Row],[KOD]])=8,2,IF(LEN(_R4T[[#This Row],[KOD]])=11,3,4)))</f>
        <v>4</v>
      </c>
    </row>
    <row r="1658" spans="2:37" ht="14.5" outlineLevel="3">
      <c r="B1658" s="145" t="s">
        <v>7387</v>
      </c>
      <c r="C1658" s="146" t="s">
        <v>7388</v>
      </c>
      <c r="D1658" s="147" t="s">
        <v>175</v>
      </c>
      <c r="E1658" s="148" t="s">
        <v>175</v>
      </c>
      <c r="F1658" s="148" t="s">
        <v>175</v>
      </c>
      <c r="G1658" s="148" t="s">
        <v>175</v>
      </c>
      <c r="H1658" s="148" t="s">
        <v>175</v>
      </c>
      <c r="I1658" s="149" t="s">
        <v>175</v>
      </c>
      <c r="J1658" s="148" t="s">
        <v>175</v>
      </c>
      <c r="K1658" s="147" t="s">
        <v>175</v>
      </c>
      <c r="L1658" s="147" t="s">
        <v>175</v>
      </c>
      <c r="M1658" s="150">
        <v>0</v>
      </c>
      <c r="N1658" s="151" t="s">
        <v>175</v>
      </c>
      <c r="O1658" s="147" t="s">
        <v>175</v>
      </c>
      <c r="P1658" s="147" t="s">
        <v>175</v>
      </c>
      <c r="Q1658" s="150">
        <v>0</v>
      </c>
      <c r="R1658" s="151">
        <v>0</v>
      </c>
      <c r="S1658" s="152" t="s">
        <v>175</v>
      </c>
      <c r="T1658" s="149" t="s">
        <v>175</v>
      </c>
      <c r="U1658" s="149">
        <v>0</v>
      </c>
      <c r="V1658" s="148" t="s">
        <v>175</v>
      </c>
      <c r="W1658" s="153">
        <v>0</v>
      </c>
      <c r="X1658" s="148" t="s">
        <v>175</v>
      </c>
      <c r="Y1658" s="153">
        <v>0</v>
      </c>
      <c r="Z1658" s="154" t="s">
        <v>175</v>
      </c>
      <c r="AA1658" s="147" t="s">
        <v>175</v>
      </c>
      <c r="AB1658" s="147" t="s">
        <v>175</v>
      </c>
      <c r="AC1658" s="148"/>
      <c r="AD1658" s="148"/>
      <c r="AE1658" s="148"/>
      <c r="AF1658" s="148"/>
      <c r="AG1658" s="148" t="s">
        <v>7020</v>
      </c>
      <c r="AH1658" s="148" t="s">
        <v>7379</v>
      </c>
      <c r="AI1658" s="148" t="s">
        <v>5000</v>
      </c>
      <c r="AJ1658" s="148" t="s">
        <v>5030</v>
      </c>
      <c r="AK1658" s="155">
        <f>+IF(LEN(_R4T[[#This Row],[KOD]])=5,1,IF(LEN(_R4T[[#This Row],[KOD]])=8,2,IF(LEN(_R4T[[#This Row],[KOD]])=11,3,4)))</f>
        <v>4</v>
      </c>
    </row>
    <row r="1659" spans="2:37" ht="14.5" outlineLevel="3">
      <c r="B1659" s="145" t="s">
        <v>7389</v>
      </c>
      <c r="C1659" s="146" t="s">
        <v>7390</v>
      </c>
      <c r="D1659" s="147" t="s">
        <v>175</v>
      </c>
      <c r="E1659" s="148" t="s">
        <v>175</v>
      </c>
      <c r="F1659" s="148" t="s">
        <v>175</v>
      </c>
      <c r="G1659" s="148" t="s">
        <v>175</v>
      </c>
      <c r="H1659" s="148" t="s">
        <v>175</v>
      </c>
      <c r="I1659" s="149" t="s">
        <v>175</v>
      </c>
      <c r="J1659" s="148" t="s">
        <v>175</v>
      </c>
      <c r="K1659" s="147" t="s">
        <v>175</v>
      </c>
      <c r="L1659" s="147" t="s">
        <v>175</v>
      </c>
      <c r="M1659" s="150">
        <v>0</v>
      </c>
      <c r="N1659" s="151" t="s">
        <v>175</v>
      </c>
      <c r="O1659" s="147" t="s">
        <v>175</v>
      </c>
      <c r="P1659" s="147" t="s">
        <v>175</v>
      </c>
      <c r="Q1659" s="150">
        <v>0</v>
      </c>
      <c r="R1659" s="151">
        <v>0</v>
      </c>
      <c r="S1659" s="152" t="s">
        <v>175</v>
      </c>
      <c r="T1659" s="149" t="s">
        <v>175</v>
      </c>
      <c r="U1659" s="149">
        <v>0</v>
      </c>
      <c r="V1659" s="148" t="s">
        <v>175</v>
      </c>
      <c r="W1659" s="153">
        <v>0</v>
      </c>
      <c r="X1659" s="148" t="s">
        <v>175</v>
      </c>
      <c r="Y1659" s="153">
        <v>0</v>
      </c>
      <c r="Z1659" s="154" t="s">
        <v>175</v>
      </c>
      <c r="AA1659" s="147" t="s">
        <v>175</v>
      </c>
      <c r="AB1659" s="147" t="s">
        <v>175</v>
      </c>
      <c r="AC1659" s="148"/>
      <c r="AD1659" s="148"/>
      <c r="AE1659" s="148"/>
      <c r="AF1659" s="148"/>
      <c r="AG1659" s="148" t="s">
        <v>7020</v>
      </c>
      <c r="AH1659" s="148" t="s">
        <v>7379</v>
      </c>
      <c r="AI1659" s="148" t="s">
        <v>5000</v>
      </c>
      <c r="AJ1659" s="148" t="s">
        <v>5034</v>
      </c>
      <c r="AK1659" s="155">
        <f>+IF(LEN(_R4T[[#This Row],[KOD]])=5,1,IF(LEN(_R4T[[#This Row],[KOD]])=8,2,IF(LEN(_R4T[[#This Row],[KOD]])=11,3,4)))</f>
        <v>4</v>
      </c>
    </row>
    <row r="1660" spans="2:37" ht="14.5" outlineLevel="3">
      <c r="B1660" s="145" t="s">
        <v>7391</v>
      </c>
      <c r="C1660" s="146" t="s">
        <v>7392</v>
      </c>
      <c r="D1660" s="147" t="s">
        <v>175</v>
      </c>
      <c r="E1660" s="148" t="s">
        <v>175</v>
      </c>
      <c r="F1660" s="148" t="s">
        <v>175</v>
      </c>
      <c r="G1660" s="148" t="s">
        <v>175</v>
      </c>
      <c r="H1660" s="148" t="s">
        <v>175</v>
      </c>
      <c r="I1660" s="149" t="s">
        <v>175</v>
      </c>
      <c r="J1660" s="148" t="s">
        <v>175</v>
      </c>
      <c r="K1660" s="147" t="s">
        <v>175</v>
      </c>
      <c r="L1660" s="147" t="s">
        <v>175</v>
      </c>
      <c r="M1660" s="150">
        <v>0</v>
      </c>
      <c r="N1660" s="151" t="s">
        <v>175</v>
      </c>
      <c r="O1660" s="147" t="s">
        <v>175</v>
      </c>
      <c r="P1660" s="147" t="s">
        <v>175</v>
      </c>
      <c r="Q1660" s="150">
        <v>0</v>
      </c>
      <c r="R1660" s="151">
        <v>0</v>
      </c>
      <c r="S1660" s="152" t="s">
        <v>175</v>
      </c>
      <c r="T1660" s="149" t="s">
        <v>175</v>
      </c>
      <c r="U1660" s="149">
        <v>0</v>
      </c>
      <c r="V1660" s="148" t="s">
        <v>175</v>
      </c>
      <c r="W1660" s="153">
        <v>0</v>
      </c>
      <c r="X1660" s="148" t="s">
        <v>175</v>
      </c>
      <c r="Y1660" s="153">
        <v>0</v>
      </c>
      <c r="Z1660" s="154" t="s">
        <v>175</v>
      </c>
      <c r="AA1660" s="147" t="s">
        <v>175</v>
      </c>
      <c r="AB1660" s="147" t="s">
        <v>175</v>
      </c>
      <c r="AC1660" s="148"/>
      <c r="AD1660" s="148"/>
      <c r="AE1660" s="148"/>
      <c r="AF1660" s="148"/>
      <c r="AG1660" s="148" t="s">
        <v>7020</v>
      </c>
      <c r="AH1660" s="148" t="s">
        <v>7379</v>
      </c>
      <c r="AI1660" s="148" t="s">
        <v>5000</v>
      </c>
      <c r="AJ1660" s="148" t="s">
        <v>5086</v>
      </c>
      <c r="AK1660" s="155">
        <f>+IF(LEN(_R4T[[#This Row],[KOD]])=5,1,IF(LEN(_R4T[[#This Row],[KOD]])=8,2,IF(LEN(_R4T[[#This Row],[KOD]])=11,3,4)))</f>
        <v>4</v>
      </c>
    </row>
    <row r="1661" spans="2:37" ht="14.5" outlineLevel="3">
      <c r="B1661" s="145" t="s">
        <v>7393</v>
      </c>
      <c r="C1661" s="146" t="s">
        <v>7394</v>
      </c>
      <c r="D1661" s="147" t="s">
        <v>175</v>
      </c>
      <c r="E1661" s="148" t="s">
        <v>175</v>
      </c>
      <c r="F1661" s="148" t="s">
        <v>175</v>
      </c>
      <c r="G1661" s="148" t="s">
        <v>175</v>
      </c>
      <c r="H1661" s="148" t="s">
        <v>175</v>
      </c>
      <c r="I1661" s="149" t="s">
        <v>175</v>
      </c>
      <c r="J1661" s="148" t="s">
        <v>175</v>
      </c>
      <c r="K1661" s="147" t="s">
        <v>175</v>
      </c>
      <c r="L1661" s="147" t="s">
        <v>175</v>
      </c>
      <c r="M1661" s="150">
        <v>0</v>
      </c>
      <c r="N1661" s="151" t="s">
        <v>175</v>
      </c>
      <c r="O1661" s="147" t="s">
        <v>175</v>
      </c>
      <c r="P1661" s="147" t="s">
        <v>175</v>
      </c>
      <c r="Q1661" s="150">
        <v>0</v>
      </c>
      <c r="R1661" s="151">
        <v>0</v>
      </c>
      <c r="S1661" s="152" t="s">
        <v>175</v>
      </c>
      <c r="T1661" s="149" t="s">
        <v>175</v>
      </c>
      <c r="U1661" s="149">
        <v>0</v>
      </c>
      <c r="V1661" s="148" t="s">
        <v>175</v>
      </c>
      <c r="W1661" s="153">
        <v>0</v>
      </c>
      <c r="X1661" s="148" t="s">
        <v>175</v>
      </c>
      <c r="Y1661" s="153">
        <v>0</v>
      </c>
      <c r="Z1661" s="154" t="s">
        <v>175</v>
      </c>
      <c r="AA1661" s="147" t="s">
        <v>175</v>
      </c>
      <c r="AB1661" s="147" t="s">
        <v>175</v>
      </c>
      <c r="AC1661" s="148"/>
      <c r="AD1661" s="148"/>
      <c r="AE1661" s="148"/>
      <c r="AF1661" s="148"/>
      <c r="AG1661" s="148" t="s">
        <v>7020</v>
      </c>
      <c r="AH1661" s="148" t="s">
        <v>7379</v>
      </c>
      <c r="AI1661" s="148" t="s">
        <v>5000</v>
      </c>
      <c r="AJ1661" s="148" t="s">
        <v>5107</v>
      </c>
      <c r="AK1661" s="155">
        <f>+IF(LEN(_R4T[[#This Row],[KOD]])=5,1,IF(LEN(_R4T[[#This Row],[KOD]])=8,2,IF(LEN(_R4T[[#This Row],[KOD]])=11,3,4)))</f>
        <v>4</v>
      </c>
    </row>
    <row r="1662" spans="2:37" ht="14.5" outlineLevel="3">
      <c r="B1662" s="145" t="s">
        <v>7395</v>
      </c>
      <c r="C1662" s="146" t="s">
        <v>7396</v>
      </c>
      <c r="D1662" s="147" t="s">
        <v>175</v>
      </c>
      <c r="E1662" s="148" t="s">
        <v>175</v>
      </c>
      <c r="F1662" s="148" t="s">
        <v>175</v>
      </c>
      <c r="G1662" s="148" t="s">
        <v>175</v>
      </c>
      <c r="H1662" s="148" t="s">
        <v>175</v>
      </c>
      <c r="I1662" s="149" t="s">
        <v>175</v>
      </c>
      <c r="J1662" s="148" t="s">
        <v>175</v>
      </c>
      <c r="K1662" s="147" t="s">
        <v>175</v>
      </c>
      <c r="L1662" s="147" t="s">
        <v>175</v>
      </c>
      <c r="M1662" s="150">
        <v>0</v>
      </c>
      <c r="N1662" s="151" t="s">
        <v>175</v>
      </c>
      <c r="O1662" s="147" t="s">
        <v>175</v>
      </c>
      <c r="P1662" s="147" t="s">
        <v>175</v>
      </c>
      <c r="Q1662" s="150">
        <v>0</v>
      </c>
      <c r="R1662" s="151">
        <v>0</v>
      </c>
      <c r="S1662" s="152" t="s">
        <v>175</v>
      </c>
      <c r="T1662" s="149" t="s">
        <v>175</v>
      </c>
      <c r="U1662" s="149">
        <v>0</v>
      </c>
      <c r="V1662" s="148" t="s">
        <v>175</v>
      </c>
      <c r="W1662" s="153">
        <v>0</v>
      </c>
      <c r="X1662" s="148" t="s">
        <v>175</v>
      </c>
      <c r="Y1662" s="153">
        <v>0</v>
      </c>
      <c r="Z1662" s="154" t="s">
        <v>175</v>
      </c>
      <c r="AA1662" s="147" t="s">
        <v>175</v>
      </c>
      <c r="AB1662" s="147" t="s">
        <v>175</v>
      </c>
      <c r="AC1662" s="148"/>
      <c r="AD1662" s="148"/>
      <c r="AE1662" s="148"/>
      <c r="AF1662" s="148"/>
      <c r="AG1662" s="148" t="s">
        <v>7020</v>
      </c>
      <c r="AH1662" s="148" t="s">
        <v>7379</v>
      </c>
      <c r="AI1662" s="148" t="s">
        <v>5000</v>
      </c>
      <c r="AJ1662" s="148" t="s">
        <v>5109</v>
      </c>
      <c r="AK1662" s="155">
        <f>+IF(LEN(_R4T[[#This Row],[KOD]])=5,1,IF(LEN(_R4T[[#This Row],[KOD]])=8,2,IF(LEN(_R4T[[#This Row],[KOD]])=11,3,4)))</f>
        <v>4</v>
      </c>
    </row>
    <row r="1663" spans="2:37" ht="14.5" outlineLevel="3">
      <c r="B1663" s="145" t="s">
        <v>7397</v>
      </c>
      <c r="C1663" s="146" t="s">
        <v>7398</v>
      </c>
      <c r="D1663" s="147" t="s">
        <v>175</v>
      </c>
      <c r="E1663" s="148" t="s">
        <v>175</v>
      </c>
      <c r="F1663" s="148" t="s">
        <v>175</v>
      </c>
      <c r="G1663" s="148" t="s">
        <v>175</v>
      </c>
      <c r="H1663" s="148" t="s">
        <v>175</v>
      </c>
      <c r="I1663" s="149" t="s">
        <v>175</v>
      </c>
      <c r="J1663" s="148" t="s">
        <v>175</v>
      </c>
      <c r="K1663" s="147" t="s">
        <v>175</v>
      </c>
      <c r="L1663" s="147" t="s">
        <v>175</v>
      </c>
      <c r="M1663" s="150">
        <v>0</v>
      </c>
      <c r="N1663" s="151" t="s">
        <v>175</v>
      </c>
      <c r="O1663" s="147" t="s">
        <v>175</v>
      </c>
      <c r="P1663" s="147" t="s">
        <v>175</v>
      </c>
      <c r="Q1663" s="150">
        <v>0</v>
      </c>
      <c r="R1663" s="151">
        <v>0</v>
      </c>
      <c r="S1663" s="152" t="s">
        <v>175</v>
      </c>
      <c r="T1663" s="149" t="s">
        <v>175</v>
      </c>
      <c r="U1663" s="149">
        <v>0</v>
      </c>
      <c r="V1663" s="148" t="s">
        <v>175</v>
      </c>
      <c r="W1663" s="153">
        <v>0</v>
      </c>
      <c r="X1663" s="148" t="s">
        <v>175</v>
      </c>
      <c r="Y1663" s="153">
        <v>0</v>
      </c>
      <c r="Z1663" s="154" t="s">
        <v>175</v>
      </c>
      <c r="AA1663" s="147" t="s">
        <v>175</v>
      </c>
      <c r="AB1663" s="147" t="s">
        <v>175</v>
      </c>
      <c r="AC1663" s="148"/>
      <c r="AD1663" s="148"/>
      <c r="AE1663" s="148"/>
      <c r="AF1663" s="148"/>
      <c r="AG1663" s="148" t="s">
        <v>7020</v>
      </c>
      <c r="AH1663" s="148" t="s">
        <v>7379</v>
      </c>
      <c r="AI1663" s="148" t="s">
        <v>5000</v>
      </c>
      <c r="AJ1663" s="148" t="s">
        <v>5111</v>
      </c>
      <c r="AK1663" s="155">
        <f>+IF(LEN(_R4T[[#This Row],[KOD]])=5,1,IF(LEN(_R4T[[#This Row],[KOD]])=8,2,IF(LEN(_R4T[[#This Row],[KOD]])=11,3,4)))</f>
        <v>4</v>
      </c>
    </row>
    <row r="1664" spans="2:37" ht="14.5" outlineLevel="1">
      <c r="B1664" s="123" t="s">
        <v>7399</v>
      </c>
      <c r="C1664" s="124" t="s">
        <v>7400</v>
      </c>
      <c r="D1664" s="125" t="s">
        <v>175</v>
      </c>
      <c r="E1664" s="126" t="s">
        <v>175</v>
      </c>
      <c r="F1664" s="126" t="s">
        <v>175</v>
      </c>
      <c r="G1664" s="126" t="s">
        <v>175</v>
      </c>
      <c r="H1664" s="126" t="s">
        <v>175</v>
      </c>
      <c r="I1664" s="127" t="s">
        <v>175</v>
      </c>
      <c r="J1664" s="126" t="s">
        <v>175</v>
      </c>
      <c r="K1664" s="125" t="s">
        <v>175</v>
      </c>
      <c r="L1664" s="125" t="s">
        <v>175</v>
      </c>
      <c r="M1664" s="128">
        <v>0</v>
      </c>
      <c r="N1664" s="129" t="s">
        <v>175</v>
      </c>
      <c r="O1664" s="125" t="s">
        <v>175</v>
      </c>
      <c r="P1664" s="125" t="s">
        <v>175</v>
      </c>
      <c r="Q1664" s="128">
        <v>0</v>
      </c>
      <c r="R1664" s="129">
        <v>0</v>
      </c>
      <c r="S1664" s="130" t="s">
        <v>175</v>
      </c>
      <c r="T1664" s="127" t="s">
        <v>175</v>
      </c>
      <c r="U1664" s="127">
        <v>0</v>
      </c>
      <c r="V1664" s="126" t="s">
        <v>175</v>
      </c>
      <c r="W1664" s="131">
        <v>0</v>
      </c>
      <c r="X1664" s="126" t="s">
        <v>175</v>
      </c>
      <c r="Y1664" s="131">
        <v>0</v>
      </c>
      <c r="Z1664" s="132" t="s">
        <v>175</v>
      </c>
      <c r="AA1664" s="125" t="s">
        <v>175</v>
      </c>
      <c r="AB1664" s="125" t="s">
        <v>175</v>
      </c>
      <c r="AC1664" s="126"/>
      <c r="AD1664" s="126"/>
      <c r="AE1664" s="126"/>
      <c r="AF1664" s="126"/>
      <c r="AG1664" s="126" t="s">
        <v>7020</v>
      </c>
      <c r="AH1664" s="126" t="s">
        <v>6473</v>
      </c>
      <c r="AI1664" s="126" t="s">
        <v>175</v>
      </c>
      <c r="AJ1664" s="126" t="s">
        <v>175</v>
      </c>
      <c r="AK1664" s="133">
        <f>+IF(LEN(_R4T[[#This Row],[KOD]])=5,1,IF(LEN(_R4T[[#This Row],[KOD]])=8,2,IF(LEN(_R4T[[#This Row],[KOD]])=11,3,4)))</f>
        <v>2</v>
      </c>
    </row>
    <row r="1665" spans="2:37" ht="14.5" outlineLevel="2">
      <c r="B1665" s="134" t="s">
        <v>7401</v>
      </c>
      <c r="C1665" s="135" t="s">
        <v>7400</v>
      </c>
      <c r="D1665" s="136" t="s">
        <v>175</v>
      </c>
      <c r="E1665" s="137" t="s">
        <v>175</v>
      </c>
      <c r="F1665" s="137" t="s">
        <v>175</v>
      </c>
      <c r="G1665" s="137" t="s">
        <v>175</v>
      </c>
      <c r="H1665" s="137" t="s">
        <v>175</v>
      </c>
      <c r="I1665" s="138" t="s">
        <v>175</v>
      </c>
      <c r="J1665" s="137" t="s">
        <v>175</v>
      </c>
      <c r="K1665" s="136" t="s">
        <v>175</v>
      </c>
      <c r="L1665" s="136" t="s">
        <v>175</v>
      </c>
      <c r="M1665" s="139">
        <v>0</v>
      </c>
      <c r="N1665" s="140" t="s">
        <v>175</v>
      </c>
      <c r="O1665" s="136" t="s">
        <v>175</v>
      </c>
      <c r="P1665" s="136" t="s">
        <v>175</v>
      </c>
      <c r="Q1665" s="139">
        <v>0</v>
      </c>
      <c r="R1665" s="140">
        <v>0</v>
      </c>
      <c r="S1665" s="141" t="s">
        <v>175</v>
      </c>
      <c r="T1665" s="138" t="s">
        <v>175</v>
      </c>
      <c r="U1665" s="138">
        <v>0</v>
      </c>
      <c r="V1665" s="137" t="s">
        <v>175</v>
      </c>
      <c r="W1665" s="142">
        <v>0</v>
      </c>
      <c r="X1665" s="137" t="s">
        <v>175</v>
      </c>
      <c r="Y1665" s="142">
        <v>0</v>
      </c>
      <c r="Z1665" s="143" t="s">
        <v>175</v>
      </c>
      <c r="AA1665" s="136" t="s">
        <v>175</v>
      </c>
      <c r="AB1665" s="136" t="s">
        <v>175</v>
      </c>
      <c r="AC1665" s="137"/>
      <c r="AD1665" s="137"/>
      <c r="AE1665" s="137"/>
      <c r="AF1665" s="137"/>
      <c r="AG1665" s="137" t="s">
        <v>7020</v>
      </c>
      <c r="AH1665" s="137" t="s">
        <v>6473</v>
      </c>
      <c r="AI1665" s="137" t="s">
        <v>5000</v>
      </c>
      <c r="AJ1665" s="137" t="s">
        <v>175</v>
      </c>
      <c r="AK1665" s="144">
        <f>+IF(LEN(_R4T[[#This Row],[KOD]])=5,1,IF(LEN(_R4T[[#This Row],[KOD]])=8,2,IF(LEN(_R4T[[#This Row],[KOD]])=11,3,4)))</f>
        <v>3</v>
      </c>
    </row>
    <row r="1666" spans="2:37" ht="14.5" outlineLevel="2">
      <c r="B1666" s="145" t="s">
        <v>7402</v>
      </c>
      <c r="C1666" s="146" t="s">
        <v>7403</v>
      </c>
      <c r="D1666" s="147" t="s">
        <v>175</v>
      </c>
      <c r="E1666" s="148" t="s">
        <v>175</v>
      </c>
      <c r="F1666" s="148" t="s">
        <v>175</v>
      </c>
      <c r="G1666" s="148" t="s">
        <v>175</v>
      </c>
      <c r="H1666" s="148" t="s">
        <v>175</v>
      </c>
      <c r="I1666" s="149" t="s">
        <v>175</v>
      </c>
      <c r="J1666" s="148" t="s">
        <v>175</v>
      </c>
      <c r="K1666" s="147" t="s">
        <v>175</v>
      </c>
      <c r="L1666" s="147" t="s">
        <v>175</v>
      </c>
      <c r="M1666" s="150">
        <v>0</v>
      </c>
      <c r="N1666" s="151" t="s">
        <v>175</v>
      </c>
      <c r="O1666" s="147" t="s">
        <v>175</v>
      </c>
      <c r="P1666" s="147" t="s">
        <v>175</v>
      </c>
      <c r="Q1666" s="150">
        <v>0</v>
      </c>
      <c r="R1666" s="151">
        <v>0</v>
      </c>
      <c r="S1666" s="152" t="s">
        <v>175</v>
      </c>
      <c r="T1666" s="149" t="s">
        <v>175</v>
      </c>
      <c r="U1666" s="149">
        <v>0</v>
      </c>
      <c r="V1666" s="148" t="s">
        <v>175</v>
      </c>
      <c r="W1666" s="153">
        <v>0</v>
      </c>
      <c r="X1666" s="148" t="s">
        <v>175</v>
      </c>
      <c r="Y1666" s="153">
        <v>0</v>
      </c>
      <c r="Z1666" s="154" t="s">
        <v>175</v>
      </c>
      <c r="AA1666" s="147" t="s">
        <v>175</v>
      </c>
      <c r="AB1666" s="147" t="s">
        <v>175</v>
      </c>
      <c r="AC1666" s="148"/>
      <c r="AD1666" s="148"/>
      <c r="AE1666" s="148"/>
      <c r="AF1666" s="148"/>
      <c r="AG1666" s="148" t="s">
        <v>7020</v>
      </c>
      <c r="AH1666" s="148" t="s">
        <v>6473</v>
      </c>
      <c r="AI1666" s="148" t="s">
        <v>5000</v>
      </c>
      <c r="AJ1666" s="148" t="s">
        <v>65</v>
      </c>
      <c r="AK1666" s="155">
        <f>+IF(LEN(_R4T[[#This Row],[KOD]])=5,1,IF(LEN(_R4T[[#This Row],[KOD]])=8,2,IF(LEN(_R4T[[#This Row],[KOD]])=11,3,4)))</f>
        <v>4</v>
      </c>
    </row>
    <row r="1667" spans="2:37" ht="14.5" outlineLevel="2">
      <c r="B1667" s="145" t="s">
        <v>7404</v>
      </c>
      <c r="C1667" s="146" t="s">
        <v>7405</v>
      </c>
      <c r="D1667" s="147" t="s">
        <v>175</v>
      </c>
      <c r="E1667" s="148" t="s">
        <v>175</v>
      </c>
      <c r="F1667" s="148" t="s">
        <v>175</v>
      </c>
      <c r="G1667" s="148" t="s">
        <v>175</v>
      </c>
      <c r="H1667" s="148" t="s">
        <v>175</v>
      </c>
      <c r="I1667" s="149" t="s">
        <v>175</v>
      </c>
      <c r="J1667" s="148" t="s">
        <v>175</v>
      </c>
      <c r="K1667" s="147" t="s">
        <v>175</v>
      </c>
      <c r="L1667" s="147" t="s">
        <v>175</v>
      </c>
      <c r="M1667" s="150">
        <v>0</v>
      </c>
      <c r="N1667" s="151" t="s">
        <v>175</v>
      </c>
      <c r="O1667" s="147" t="s">
        <v>175</v>
      </c>
      <c r="P1667" s="147" t="s">
        <v>175</v>
      </c>
      <c r="Q1667" s="150">
        <v>0</v>
      </c>
      <c r="R1667" s="151">
        <v>0</v>
      </c>
      <c r="S1667" s="152" t="s">
        <v>175</v>
      </c>
      <c r="T1667" s="149" t="s">
        <v>175</v>
      </c>
      <c r="U1667" s="149">
        <v>0</v>
      </c>
      <c r="V1667" s="148" t="s">
        <v>175</v>
      </c>
      <c r="W1667" s="153">
        <v>0</v>
      </c>
      <c r="X1667" s="148" t="s">
        <v>175</v>
      </c>
      <c r="Y1667" s="153">
        <v>0</v>
      </c>
      <c r="Z1667" s="154" t="s">
        <v>175</v>
      </c>
      <c r="AA1667" s="147" t="s">
        <v>175</v>
      </c>
      <c r="AB1667" s="147" t="s">
        <v>175</v>
      </c>
      <c r="AC1667" s="148"/>
      <c r="AD1667" s="148"/>
      <c r="AE1667" s="148"/>
      <c r="AF1667" s="148"/>
      <c r="AG1667" s="148" t="s">
        <v>7020</v>
      </c>
      <c r="AH1667" s="148" t="s">
        <v>6473</v>
      </c>
      <c r="AI1667" s="148" t="s">
        <v>5000</v>
      </c>
      <c r="AJ1667" s="148" t="s">
        <v>5025</v>
      </c>
      <c r="AK1667" s="155">
        <f>+IF(LEN(_R4T[[#This Row],[KOD]])=5,1,IF(LEN(_R4T[[#This Row],[KOD]])=8,2,IF(LEN(_R4T[[#This Row],[KOD]])=11,3,4)))</f>
        <v>4</v>
      </c>
    </row>
    <row r="1668" spans="2:37" ht="14.5" outlineLevel="2">
      <c r="B1668" s="145" t="s">
        <v>7406</v>
      </c>
      <c r="C1668" s="146" t="s">
        <v>7407</v>
      </c>
      <c r="D1668" s="147" t="s">
        <v>175</v>
      </c>
      <c r="E1668" s="148" t="s">
        <v>175</v>
      </c>
      <c r="F1668" s="148" t="s">
        <v>175</v>
      </c>
      <c r="G1668" s="148" t="s">
        <v>175</v>
      </c>
      <c r="H1668" s="148" t="s">
        <v>175</v>
      </c>
      <c r="I1668" s="149" t="s">
        <v>175</v>
      </c>
      <c r="J1668" s="148" t="s">
        <v>175</v>
      </c>
      <c r="K1668" s="147" t="s">
        <v>175</v>
      </c>
      <c r="L1668" s="147" t="s">
        <v>175</v>
      </c>
      <c r="M1668" s="150">
        <v>0</v>
      </c>
      <c r="N1668" s="151" t="s">
        <v>175</v>
      </c>
      <c r="O1668" s="147" t="s">
        <v>175</v>
      </c>
      <c r="P1668" s="147" t="s">
        <v>175</v>
      </c>
      <c r="Q1668" s="150">
        <v>0</v>
      </c>
      <c r="R1668" s="151">
        <v>0</v>
      </c>
      <c r="S1668" s="152" t="s">
        <v>175</v>
      </c>
      <c r="T1668" s="149" t="s">
        <v>175</v>
      </c>
      <c r="U1668" s="149">
        <v>0</v>
      </c>
      <c r="V1668" s="148" t="s">
        <v>175</v>
      </c>
      <c r="W1668" s="153">
        <v>0</v>
      </c>
      <c r="X1668" s="148" t="s">
        <v>175</v>
      </c>
      <c r="Y1668" s="153">
        <v>0</v>
      </c>
      <c r="Z1668" s="154" t="s">
        <v>175</v>
      </c>
      <c r="AA1668" s="147" t="s">
        <v>175</v>
      </c>
      <c r="AB1668" s="147" t="s">
        <v>175</v>
      </c>
      <c r="AC1668" s="148"/>
      <c r="AD1668" s="148"/>
      <c r="AE1668" s="148"/>
      <c r="AF1668" s="148"/>
      <c r="AG1668" s="148" t="s">
        <v>7020</v>
      </c>
      <c r="AH1668" s="148" t="s">
        <v>6473</v>
      </c>
      <c r="AI1668" s="148" t="s">
        <v>5000</v>
      </c>
      <c r="AJ1668" s="148" t="s">
        <v>141</v>
      </c>
      <c r="AK1668" s="155">
        <f>+IF(LEN(_R4T[[#This Row],[KOD]])=5,1,IF(LEN(_R4T[[#This Row],[KOD]])=8,2,IF(LEN(_R4T[[#This Row],[KOD]])=11,3,4)))</f>
        <v>4</v>
      </c>
    </row>
    <row r="1669" spans="2:37" ht="14.5" outlineLevel="2">
      <c r="B1669" s="145" t="s">
        <v>7408</v>
      </c>
      <c r="C1669" s="146" t="s">
        <v>7409</v>
      </c>
      <c r="D1669" s="147" t="s">
        <v>175</v>
      </c>
      <c r="E1669" s="148" t="s">
        <v>175</v>
      </c>
      <c r="F1669" s="148" t="s">
        <v>175</v>
      </c>
      <c r="G1669" s="148" t="s">
        <v>175</v>
      </c>
      <c r="H1669" s="148" t="s">
        <v>175</v>
      </c>
      <c r="I1669" s="149" t="s">
        <v>175</v>
      </c>
      <c r="J1669" s="148" t="s">
        <v>175</v>
      </c>
      <c r="K1669" s="147" t="s">
        <v>175</v>
      </c>
      <c r="L1669" s="147" t="s">
        <v>175</v>
      </c>
      <c r="M1669" s="150">
        <v>0</v>
      </c>
      <c r="N1669" s="151" t="s">
        <v>175</v>
      </c>
      <c r="O1669" s="147" t="s">
        <v>175</v>
      </c>
      <c r="P1669" s="147" t="s">
        <v>175</v>
      </c>
      <c r="Q1669" s="150">
        <v>0</v>
      </c>
      <c r="R1669" s="151">
        <v>0</v>
      </c>
      <c r="S1669" s="152" t="s">
        <v>175</v>
      </c>
      <c r="T1669" s="149" t="s">
        <v>175</v>
      </c>
      <c r="U1669" s="149">
        <v>0</v>
      </c>
      <c r="V1669" s="148" t="s">
        <v>175</v>
      </c>
      <c r="W1669" s="153">
        <v>0</v>
      </c>
      <c r="X1669" s="148" t="s">
        <v>175</v>
      </c>
      <c r="Y1669" s="153">
        <v>0</v>
      </c>
      <c r="Z1669" s="154" t="s">
        <v>175</v>
      </c>
      <c r="AA1669" s="147" t="s">
        <v>175</v>
      </c>
      <c r="AB1669" s="147" t="s">
        <v>175</v>
      </c>
      <c r="AC1669" s="148"/>
      <c r="AD1669" s="148"/>
      <c r="AE1669" s="148"/>
      <c r="AF1669" s="148"/>
      <c r="AG1669" s="148" t="s">
        <v>7020</v>
      </c>
      <c r="AH1669" s="148" t="s">
        <v>6473</v>
      </c>
      <c r="AI1669" s="148" t="s">
        <v>5000</v>
      </c>
      <c r="AJ1669" s="148" t="s">
        <v>5030</v>
      </c>
      <c r="AK1669" s="155">
        <f>+IF(LEN(_R4T[[#This Row],[KOD]])=5,1,IF(LEN(_R4T[[#This Row],[KOD]])=8,2,IF(LEN(_R4T[[#This Row],[KOD]])=11,3,4)))</f>
        <v>4</v>
      </c>
    </row>
    <row r="1670" spans="2:37" ht="14.5" outlineLevel="2">
      <c r="B1670" s="145" t="s">
        <v>7410</v>
      </c>
      <c r="C1670" s="146" t="s">
        <v>7411</v>
      </c>
      <c r="D1670" s="147" t="s">
        <v>175</v>
      </c>
      <c r="E1670" s="148" t="s">
        <v>175</v>
      </c>
      <c r="F1670" s="148" t="s">
        <v>175</v>
      </c>
      <c r="G1670" s="148" t="s">
        <v>175</v>
      </c>
      <c r="H1670" s="148" t="s">
        <v>175</v>
      </c>
      <c r="I1670" s="149" t="s">
        <v>175</v>
      </c>
      <c r="J1670" s="148" t="s">
        <v>175</v>
      </c>
      <c r="K1670" s="147" t="s">
        <v>175</v>
      </c>
      <c r="L1670" s="147" t="s">
        <v>175</v>
      </c>
      <c r="M1670" s="150">
        <v>0</v>
      </c>
      <c r="N1670" s="151" t="s">
        <v>175</v>
      </c>
      <c r="O1670" s="147" t="s">
        <v>175</v>
      </c>
      <c r="P1670" s="147" t="s">
        <v>175</v>
      </c>
      <c r="Q1670" s="150">
        <v>0</v>
      </c>
      <c r="R1670" s="151">
        <v>0</v>
      </c>
      <c r="S1670" s="152" t="s">
        <v>175</v>
      </c>
      <c r="T1670" s="149" t="s">
        <v>175</v>
      </c>
      <c r="U1670" s="149">
        <v>0</v>
      </c>
      <c r="V1670" s="148" t="s">
        <v>175</v>
      </c>
      <c r="W1670" s="153">
        <v>0</v>
      </c>
      <c r="X1670" s="148" t="s">
        <v>175</v>
      </c>
      <c r="Y1670" s="153">
        <v>0</v>
      </c>
      <c r="Z1670" s="154" t="s">
        <v>175</v>
      </c>
      <c r="AA1670" s="147" t="s">
        <v>175</v>
      </c>
      <c r="AB1670" s="147" t="s">
        <v>175</v>
      </c>
      <c r="AC1670" s="148"/>
      <c r="AD1670" s="148"/>
      <c r="AE1670" s="148"/>
      <c r="AF1670" s="148"/>
      <c r="AG1670" s="148" t="s">
        <v>7020</v>
      </c>
      <c r="AH1670" s="148" t="s">
        <v>6473</v>
      </c>
      <c r="AI1670" s="148" t="s">
        <v>5000</v>
      </c>
      <c r="AJ1670" s="148" t="s">
        <v>5034</v>
      </c>
      <c r="AK1670" s="155">
        <f>+IF(LEN(_R4T[[#This Row],[KOD]])=5,1,IF(LEN(_R4T[[#This Row],[KOD]])=8,2,IF(LEN(_R4T[[#This Row],[KOD]])=11,3,4)))</f>
        <v>4</v>
      </c>
    </row>
    <row r="1671" spans="2:37" ht="14.5" outlineLevel="2">
      <c r="B1671" s="145" t="s">
        <v>7412</v>
      </c>
      <c r="C1671" s="146" t="s">
        <v>7413</v>
      </c>
      <c r="D1671" s="147" t="s">
        <v>175</v>
      </c>
      <c r="E1671" s="148" t="s">
        <v>175</v>
      </c>
      <c r="F1671" s="148" t="s">
        <v>175</v>
      </c>
      <c r="G1671" s="148" t="s">
        <v>175</v>
      </c>
      <c r="H1671" s="148" t="s">
        <v>175</v>
      </c>
      <c r="I1671" s="149" t="s">
        <v>175</v>
      </c>
      <c r="J1671" s="148" t="s">
        <v>175</v>
      </c>
      <c r="K1671" s="147" t="s">
        <v>175</v>
      </c>
      <c r="L1671" s="147" t="s">
        <v>175</v>
      </c>
      <c r="M1671" s="150">
        <v>0</v>
      </c>
      <c r="N1671" s="151" t="s">
        <v>175</v>
      </c>
      <c r="O1671" s="147" t="s">
        <v>175</v>
      </c>
      <c r="P1671" s="147" t="s">
        <v>175</v>
      </c>
      <c r="Q1671" s="150">
        <v>0</v>
      </c>
      <c r="R1671" s="151">
        <v>0</v>
      </c>
      <c r="S1671" s="152" t="s">
        <v>175</v>
      </c>
      <c r="T1671" s="149" t="s">
        <v>175</v>
      </c>
      <c r="U1671" s="149">
        <v>0</v>
      </c>
      <c r="V1671" s="148" t="s">
        <v>175</v>
      </c>
      <c r="W1671" s="153">
        <v>0</v>
      </c>
      <c r="X1671" s="148" t="s">
        <v>175</v>
      </c>
      <c r="Y1671" s="153">
        <v>0</v>
      </c>
      <c r="Z1671" s="154" t="s">
        <v>175</v>
      </c>
      <c r="AA1671" s="147" t="s">
        <v>175</v>
      </c>
      <c r="AB1671" s="147" t="s">
        <v>175</v>
      </c>
      <c r="AC1671" s="148"/>
      <c r="AD1671" s="148"/>
      <c r="AE1671" s="148"/>
      <c r="AF1671" s="148"/>
      <c r="AG1671" s="148" t="s">
        <v>7020</v>
      </c>
      <c r="AH1671" s="148" t="s">
        <v>6473</v>
      </c>
      <c r="AI1671" s="148" t="s">
        <v>5000</v>
      </c>
      <c r="AJ1671" s="148" t="s">
        <v>5086</v>
      </c>
      <c r="AK1671" s="155">
        <f>+IF(LEN(_R4T[[#This Row],[KOD]])=5,1,IF(LEN(_R4T[[#This Row],[KOD]])=8,2,IF(LEN(_R4T[[#This Row],[KOD]])=11,3,4)))</f>
        <v>4</v>
      </c>
    </row>
    <row r="1672" spans="2:37" ht="14.5" outlineLevel="2">
      <c r="B1672" s="167" t="s">
        <v>7414</v>
      </c>
      <c r="C1672" s="168" t="s">
        <v>7415</v>
      </c>
      <c r="D1672" s="169" t="s">
        <v>175</v>
      </c>
      <c r="E1672" s="170" t="s">
        <v>175</v>
      </c>
      <c r="F1672" s="170" t="s">
        <v>175</v>
      </c>
      <c r="G1672" s="170" t="s">
        <v>175</v>
      </c>
      <c r="H1672" s="170" t="s">
        <v>175</v>
      </c>
      <c r="I1672" s="171" t="s">
        <v>175</v>
      </c>
      <c r="J1672" s="170" t="s">
        <v>175</v>
      </c>
      <c r="K1672" s="169" t="s">
        <v>175</v>
      </c>
      <c r="L1672" s="169" t="s">
        <v>175</v>
      </c>
      <c r="M1672" s="172">
        <v>0</v>
      </c>
      <c r="N1672" s="173" t="s">
        <v>175</v>
      </c>
      <c r="O1672" s="169" t="s">
        <v>175</v>
      </c>
      <c r="P1672" s="169" t="s">
        <v>175</v>
      </c>
      <c r="Q1672" s="172">
        <v>0</v>
      </c>
      <c r="R1672" s="173">
        <v>0</v>
      </c>
      <c r="S1672" s="174" t="s">
        <v>175</v>
      </c>
      <c r="T1672" s="171" t="s">
        <v>175</v>
      </c>
      <c r="U1672" s="171">
        <v>0</v>
      </c>
      <c r="V1672" s="170" t="s">
        <v>175</v>
      </c>
      <c r="W1672" s="175">
        <v>0</v>
      </c>
      <c r="X1672" s="170" t="s">
        <v>175</v>
      </c>
      <c r="Y1672" s="175">
        <v>0</v>
      </c>
      <c r="Z1672" s="176" t="s">
        <v>175</v>
      </c>
      <c r="AA1672" s="169" t="s">
        <v>175</v>
      </c>
      <c r="AB1672" s="169" t="s">
        <v>175</v>
      </c>
      <c r="AC1672" s="170"/>
      <c r="AD1672" s="170"/>
      <c r="AE1672" s="170"/>
      <c r="AF1672" s="170"/>
      <c r="AG1672" s="170" t="s">
        <v>7020</v>
      </c>
      <c r="AH1672" s="170" t="s">
        <v>6473</v>
      </c>
      <c r="AI1672" s="170" t="s">
        <v>5000</v>
      </c>
      <c r="AJ1672" s="170" t="s">
        <v>5107</v>
      </c>
      <c r="AK1672" s="177">
        <f>+IF(LEN(_R4T[[#This Row],[KOD]])=5,1,IF(LEN(_R4T[[#This Row],[KOD]])=8,2,IF(LEN(_R4T[[#This Row],[KOD]])=11,3,4)))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69850</xdr:rowOff>
                  </from>
                  <to>
                    <xdr:col>2</xdr:col>
                    <xdr:colOff>4527550</xdr:colOff>
                    <xdr:row>1</xdr:row>
                    <xdr:rowOff>304800</xdr:rowOff>
                  </to>
                </anchor>
              </controlPr>
            </control>
          </mc:Choice>
        </mc:AlternateContent>
        <mc:AlternateContent xmlns:mc="http://schemas.openxmlformats.org/markup-compatibility/2006">
          <mc:Choice Requires="x14">
            <control shapeId="3075" r:id="rId4" name="Button 3">
              <controlPr defaultSize="0" print="0" autoFill="0" autoPict="0">
                <anchor moveWithCells="1" sizeWithCells="1">
                  <from>
                    <xdr:col>2</xdr:col>
                    <xdr:colOff>3670300</xdr:colOff>
                    <xdr:row>1</xdr:row>
                    <xdr:rowOff>69850</xdr:rowOff>
                  </from>
                  <to>
                    <xdr:col>2</xdr:col>
                    <xdr:colOff>4527550</xdr:colOff>
                    <xdr:row>1</xdr:row>
                    <xdr:rowOff>304800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topLeftCell="A13" zoomScale="85" zoomScaleNormal="85" workbookViewId="0">
      <selection activeCell="H48" sqref="H48"/>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58" t="s">
        <v>7448</v>
      </c>
      <c r="C2" s="58"/>
      <c r="D2" s="59"/>
      <c r="E2" s="59"/>
      <c r="H2" s="57" t="s">
        <v>7458</v>
      </c>
      <c r="I2" s="62"/>
    </row>
    <row r="3" spans="2:9">
      <c r="H3" t="s">
        <v>153</v>
      </c>
      <c r="I3" t="s">
        <v>154</v>
      </c>
    </row>
    <row r="4" spans="2:9" ht="14.5">
      <c r="B4" s="60" t="s">
        <v>153</v>
      </c>
      <c r="C4" s="60" t="s">
        <v>154</v>
      </c>
      <c r="D4" s="60" t="s">
        <v>7449</v>
      </c>
      <c r="E4" s="60" t="s">
        <v>7450</v>
      </c>
      <c r="H4" s="63" t="s">
        <v>7459</v>
      </c>
      <c r="I4" s="64" t="s">
        <v>7460</v>
      </c>
    </row>
    <row r="5" spans="2:9" ht="14.5">
      <c r="B5" s="61" t="s">
        <v>150</v>
      </c>
      <c r="C5" s="61" t="s">
        <v>7451</v>
      </c>
      <c r="D5" s="61" t="s">
        <v>152</v>
      </c>
      <c r="E5" s="61"/>
      <c r="H5" s="63" t="s">
        <v>7461</v>
      </c>
      <c r="I5" s="64" t="s">
        <v>7631</v>
      </c>
    </row>
    <row r="6" spans="2:9" ht="14.5">
      <c r="B6" s="61" t="s">
        <v>150</v>
      </c>
      <c r="C6" s="61" t="s">
        <v>7451</v>
      </c>
      <c r="D6" s="61" t="s">
        <v>7455</v>
      </c>
      <c r="E6" s="61"/>
      <c r="H6" s="63" t="s">
        <v>7462</v>
      </c>
      <c r="I6" s="64" t="s">
        <v>7463</v>
      </c>
    </row>
    <row r="7" spans="2:9" ht="14.5">
      <c r="B7" s="61" t="s">
        <v>65</v>
      </c>
      <c r="C7" s="61" t="s">
        <v>6486</v>
      </c>
      <c r="D7" s="61" t="s">
        <v>114</v>
      </c>
      <c r="E7" s="61" t="s">
        <v>7453</v>
      </c>
      <c r="H7" s="63" t="s">
        <v>7464</v>
      </c>
      <c r="I7" s="64" t="s">
        <v>7465</v>
      </c>
    </row>
    <row r="8" spans="2:9" ht="14.5">
      <c r="B8" s="61" t="s">
        <v>65</v>
      </c>
      <c r="C8" s="61" t="s">
        <v>6486</v>
      </c>
      <c r="D8" s="61" t="s">
        <v>66</v>
      </c>
      <c r="E8" s="61" t="s">
        <v>7452</v>
      </c>
      <c r="H8" s="63" t="s">
        <v>7466</v>
      </c>
      <c r="I8" s="64" t="s">
        <v>7467</v>
      </c>
    </row>
    <row r="9" spans="2:9" ht="14.5">
      <c r="B9" s="61" t="s">
        <v>5025</v>
      </c>
      <c r="C9" s="61" t="s">
        <v>7454</v>
      </c>
      <c r="D9" s="61" t="s">
        <v>7638</v>
      </c>
      <c r="E9" s="61" t="s">
        <v>7670</v>
      </c>
      <c r="H9" s="63" t="s">
        <v>7468</v>
      </c>
      <c r="I9" s="64" t="s">
        <v>7469</v>
      </c>
    </row>
    <row r="10" spans="2:9" ht="14.5">
      <c r="B10" s="61" t="s">
        <v>5025</v>
      </c>
      <c r="C10" s="61" t="s">
        <v>7454</v>
      </c>
      <c r="D10" s="61" t="s">
        <v>7640</v>
      </c>
      <c r="E10" s="61" t="s">
        <v>7671</v>
      </c>
      <c r="H10" s="63" t="s">
        <v>7470</v>
      </c>
      <c r="I10" s="64" t="s">
        <v>7471</v>
      </c>
    </row>
    <row r="11" spans="2:9" ht="14.5">
      <c r="B11" s="61" t="s">
        <v>141</v>
      </c>
      <c r="C11" s="61" t="s">
        <v>6489</v>
      </c>
      <c r="D11" s="61" t="s">
        <v>132</v>
      </c>
      <c r="E11" s="61" t="s">
        <v>7672</v>
      </c>
      <c r="H11" s="63" t="s">
        <v>7472</v>
      </c>
      <c r="I11" s="64" t="s">
        <v>7473</v>
      </c>
    </row>
    <row r="12" spans="2:9" ht="14.5">
      <c r="B12" s="61" t="s">
        <v>141</v>
      </c>
      <c r="C12" s="61" t="s">
        <v>6489</v>
      </c>
      <c r="D12" s="61" t="s">
        <v>133</v>
      </c>
      <c r="E12" s="61" t="s">
        <v>7673</v>
      </c>
      <c r="H12" s="63" t="s">
        <v>7474</v>
      </c>
      <c r="I12" s="64" t="s">
        <v>7475</v>
      </c>
    </row>
    <row r="13" spans="2:9" ht="14.5">
      <c r="B13" s="61" t="s">
        <v>5030</v>
      </c>
      <c r="C13" s="61" t="s">
        <v>7456</v>
      </c>
      <c r="D13" s="61" t="s">
        <v>7455</v>
      </c>
      <c r="E13" s="61"/>
      <c r="H13" s="63" t="s">
        <v>7476</v>
      </c>
      <c r="I13" s="64" t="s">
        <v>7477</v>
      </c>
    </row>
    <row r="14" spans="2:9" ht="14.5">
      <c r="B14" s="61" t="s">
        <v>5034</v>
      </c>
      <c r="C14" s="61" t="s">
        <v>7457</v>
      </c>
      <c r="D14" s="61" t="s">
        <v>7455</v>
      </c>
      <c r="E14" s="61"/>
      <c r="H14" s="63" t="s">
        <v>7478</v>
      </c>
      <c r="I14" s="64" t="s">
        <v>7479</v>
      </c>
    </row>
    <row r="15" spans="2:9" ht="14.5">
      <c r="B15" s="61" t="s">
        <v>5008</v>
      </c>
      <c r="C15" s="61" t="s">
        <v>5009</v>
      </c>
      <c r="D15" s="61" t="s">
        <v>7455</v>
      </c>
      <c r="E15" s="61"/>
      <c r="H15" s="63" t="s">
        <v>7480</v>
      </c>
      <c r="I15" s="64" t="s">
        <v>7481</v>
      </c>
    </row>
    <row r="16" spans="2:9">
      <c r="H16" s="63" t="s">
        <v>7482</v>
      </c>
      <c r="I16" s="64" t="s">
        <v>7483</v>
      </c>
    </row>
    <row r="17" spans="8:9">
      <c r="H17" s="63" t="s">
        <v>7484</v>
      </c>
      <c r="I17" s="64" t="s">
        <v>7485</v>
      </c>
    </row>
    <row r="18" spans="8:9">
      <c r="H18" s="63" t="s">
        <v>7486</v>
      </c>
      <c r="I18" s="64" t="s">
        <v>7487</v>
      </c>
    </row>
    <row r="19" spans="8:9">
      <c r="H19" s="63" t="s">
        <v>7488</v>
      </c>
      <c r="I19" s="64" t="s">
        <v>7489</v>
      </c>
    </row>
    <row r="20" spans="8:9">
      <c r="H20" s="63" t="s">
        <v>7490</v>
      </c>
      <c r="I20" s="64" t="s">
        <v>7491</v>
      </c>
    </row>
    <row r="21" spans="8:9">
      <c r="H21" s="63" t="s">
        <v>7492</v>
      </c>
      <c r="I21" s="64" t="s">
        <v>7493</v>
      </c>
    </row>
    <row r="22" spans="8:9">
      <c r="H22" s="63" t="s">
        <v>7494</v>
      </c>
      <c r="I22" s="64" t="s">
        <v>7495</v>
      </c>
    </row>
    <row r="23" spans="8:9">
      <c r="H23" s="63" t="s">
        <v>7496</v>
      </c>
      <c r="I23" s="64" t="s">
        <v>7497</v>
      </c>
    </row>
    <row r="24" spans="8:9">
      <c r="H24" s="63" t="s">
        <v>7498</v>
      </c>
      <c r="I24" s="64" t="s">
        <v>7499</v>
      </c>
    </row>
    <row r="25" spans="8:9">
      <c r="H25" s="63" t="s">
        <v>7500</v>
      </c>
      <c r="I25" s="64" t="s">
        <v>7501</v>
      </c>
    </row>
    <row r="26" spans="8:9">
      <c r="H26" s="63" t="s">
        <v>7502</v>
      </c>
      <c r="I26" s="64" t="s">
        <v>7503</v>
      </c>
    </row>
    <row r="27" spans="8:9">
      <c r="H27" s="63" t="s">
        <v>7504</v>
      </c>
      <c r="I27" s="64" t="s">
        <v>7505</v>
      </c>
    </row>
    <row r="28" spans="8:9">
      <c r="H28" s="63" t="s">
        <v>7506</v>
      </c>
      <c r="I28" s="64" t="s">
        <v>7507</v>
      </c>
    </row>
    <row r="29" spans="8:9">
      <c r="H29" s="63" t="s">
        <v>7508</v>
      </c>
      <c r="I29" s="64" t="s">
        <v>7509</v>
      </c>
    </row>
    <row r="30" spans="8:9">
      <c r="H30" s="63" t="s">
        <v>7510</v>
      </c>
      <c r="I30" s="64" t="s">
        <v>7511</v>
      </c>
    </row>
    <row r="31" spans="8:9">
      <c r="H31" s="63" t="s">
        <v>7512</v>
      </c>
      <c r="I31" s="64" t="s">
        <v>7513</v>
      </c>
    </row>
    <row r="32" spans="8:9">
      <c r="H32" s="63" t="s">
        <v>149</v>
      </c>
      <c r="I32" s="64" t="s">
        <v>7632</v>
      </c>
    </row>
    <row r="33" spans="8:9">
      <c r="H33" s="63" t="s">
        <v>7514</v>
      </c>
      <c r="I33" s="64" t="s">
        <v>7515</v>
      </c>
    </row>
    <row r="34" spans="8:9">
      <c r="H34" s="63" t="s">
        <v>7516</v>
      </c>
      <c r="I34" s="64" t="s">
        <v>7517</v>
      </c>
    </row>
    <row r="35" spans="8:9">
      <c r="H35" s="63" t="s">
        <v>7518</v>
      </c>
      <c r="I35" s="64" t="s">
        <v>7519</v>
      </c>
    </row>
    <row r="36" spans="8:9">
      <c r="H36" s="63" t="s">
        <v>7520</v>
      </c>
      <c r="I36" s="64" t="s">
        <v>7521</v>
      </c>
    </row>
    <row r="37" spans="8:9">
      <c r="H37" s="63" t="s">
        <v>7522</v>
      </c>
      <c r="I37" s="64" t="s">
        <v>7523</v>
      </c>
    </row>
    <row r="38" spans="8:9">
      <c r="H38" s="63" t="s">
        <v>7524</v>
      </c>
      <c r="I38" s="64" t="s">
        <v>7525</v>
      </c>
    </row>
    <row r="39" spans="8:9">
      <c r="H39" s="63" t="s">
        <v>7526</v>
      </c>
      <c r="I39" s="64" t="s">
        <v>7527</v>
      </c>
    </row>
    <row r="40" spans="8:9">
      <c r="H40" s="63" t="s">
        <v>7528</v>
      </c>
      <c r="I40" s="64" t="s">
        <v>7529</v>
      </c>
    </row>
    <row r="41" spans="8:9">
      <c r="H41" s="63" t="s">
        <v>7530</v>
      </c>
      <c r="I41" s="64" t="s">
        <v>7531</v>
      </c>
    </row>
    <row r="42" spans="8:9">
      <c r="H42" s="63" t="s">
        <v>7532</v>
      </c>
      <c r="I42" s="64" t="s">
        <v>7533</v>
      </c>
    </row>
    <row r="43" spans="8:9">
      <c r="H43" s="63" t="s">
        <v>7534</v>
      </c>
      <c r="I43" s="64" t="s">
        <v>7535</v>
      </c>
    </row>
    <row r="44" spans="8:9">
      <c r="H44" s="63" t="s">
        <v>7536</v>
      </c>
      <c r="I44" s="64" t="s">
        <v>7537</v>
      </c>
    </row>
    <row r="45" spans="8:9">
      <c r="H45" s="63" t="s">
        <v>7538</v>
      </c>
      <c r="I45" s="64" t="s">
        <v>7539</v>
      </c>
    </row>
    <row r="46" spans="8:9">
      <c r="H46" s="63" t="s">
        <v>7540</v>
      </c>
      <c r="I46" s="64" t="s">
        <v>7541</v>
      </c>
    </row>
    <row r="47" spans="8:9">
      <c r="H47" s="63" t="s">
        <v>131</v>
      </c>
      <c r="I47" s="64" t="s">
        <v>6485</v>
      </c>
    </row>
    <row r="48" spans="8:9">
      <c r="H48" s="63" t="s">
        <v>140</v>
      </c>
      <c r="I48" s="64" t="s">
        <v>6488</v>
      </c>
    </row>
    <row r="49" spans="8:9">
      <c r="H49" s="63" t="s">
        <v>7542</v>
      </c>
      <c r="I49" s="64" t="s">
        <v>7543</v>
      </c>
    </row>
    <row r="50" spans="8:9">
      <c r="H50" s="63" t="s">
        <v>7544</v>
      </c>
      <c r="I50" s="64" t="s">
        <v>7633</v>
      </c>
    </row>
    <row r="51" spans="8:9">
      <c r="H51" s="63" t="s">
        <v>7545</v>
      </c>
      <c r="I51" s="64" t="s">
        <v>7546</v>
      </c>
    </row>
    <row r="52" spans="8:9">
      <c r="H52" s="63" t="s">
        <v>7547</v>
      </c>
      <c r="I52" s="64" t="s">
        <v>7548</v>
      </c>
    </row>
    <row r="53" spans="8:9">
      <c r="H53" s="63" t="s">
        <v>7549</v>
      </c>
      <c r="I53" s="64" t="s">
        <v>7550</v>
      </c>
    </row>
    <row r="54" spans="8:9">
      <c r="H54" s="63" t="s">
        <v>7551</v>
      </c>
      <c r="I54" s="64" t="s">
        <v>7552</v>
      </c>
    </row>
    <row r="55" spans="8:9">
      <c r="H55" s="63" t="s">
        <v>7553</v>
      </c>
      <c r="I55" s="64" t="s">
        <v>7554</v>
      </c>
    </row>
    <row r="56" spans="8:9">
      <c r="H56" s="63" t="s">
        <v>7555</v>
      </c>
      <c r="I56" s="64" t="s">
        <v>7556</v>
      </c>
    </row>
    <row r="57" spans="8:9">
      <c r="H57" s="63" t="s">
        <v>7557</v>
      </c>
      <c r="I57" s="64" t="s">
        <v>7558</v>
      </c>
    </row>
    <row r="58" spans="8:9">
      <c r="H58" s="63" t="s">
        <v>7559</v>
      </c>
      <c r="I58" s="64" t="s">
        <v>7560</v>
      </c>
    </row>
    <row r="59" spans="8:9">
      <c r="H59" s="63" t="s">
        <v>7561</v>
      </c>
      <c r="I59" s="64" t="s">
        <v>7562</v>
      </c>
    </row>
    <row r="60" spans="8:9">
      <c r="H60" s="63" t="s">
        <v>7563</v>
      </c>
      <c r="I60" s="64" t="s">
        <v>7564</v>
      </c>
    </row>
    <row r="61" spans="8:9">
      <c r="H61" s="63" t="s">
        <v>7565</v>
      </c>
      <c r="I61" s="64" t="s">
        <v>7566</v>
      </c>
    </row>
    <row r="62" spans="8:9">
      <c r="H62" s="63" t="s">
        <v>7567</v>
      </c>
      <c r="I62" s="64" t="s">
        <v>7568</v>
      </c>
    </row>
    <row r="63" spans="8:9">
      <c r="H63" s="63" t="s">
        <v>7569</v>
      </c>
      <c r="I63" s="64" t="s">
        <v>7570</v>
      </c>
    </row>
    <row r="64" spans="8:9">
      <c r="H64" s="63" t="s">
        <v>7571</v>
      </c>
      <c r="I64" s="64" t="s">
        <v>7572</v>
      </c>
    </row>
    <row r="65" spans="8:9">
      <c r="H65" s="63" t="s">
        <v>7573</v>
      </c>
      <c r="I65" s="64" t="s">
        <v>7574</v>
      </c>
    </row>
    <row r="66" spans="8:9">
      <c r="H66" s="63" t="s">
        <v>7575</v>
      </c>
      <c r="I66" s="64" t="s">
        <v>7576</v>
      </c>
    </row>
    <row r="67" spans="8:9">
      <c r="H67" s="63" t="s">
        <v>7577</v>
      </c>
      <c r="I67" s="64" t="s">
        <v>7578</v>
      </c>
    </row>
    <row r="68" spans="8:9">
      <c r="H68" s="63" t="s">
        <v>7579</v>
      </c>
      <c r="I68" s="64" t="s">
        <v>7580</v>
      </c>
    </row>
    <row r="69" spans="8:9">
      <c r="H69" s="63" t="s">
        <v>7581</v>
      </c>
      <c r="I69" s="64" t="s">
        <v>7582</v>
      </c>
    </row>
    <row r="70" spans="8:9">
      <c r="H70" s="63" t="s">
        <v>7583</v>
      </c>
      <c r="I70" s="64" t="s">
        <v>7584</v>
      </c>
    </row>
    <row r="71" spans="8:9">
      <c r="H71" s="63" t="s">
        <v>7585</v>
      </c>
      <c r="I71" s="64" t="s">
        <v>7586</v>
      </c>
    </row>
    <row r="72" spans="8:9">
      <c r="H72" s="63" t="s">
        <v>7587</v>
      </c>
      <c r="I72" s="64" t="s">
        <v>7588</v>
      </c>
    </row>
    <row r="73" spans="8:9">
      <c r="H73" s="63" t="s">
        <v>7589</v>
      </c>
      <c r="I73" s="64" t="s">
        <v>7590</v>
      </c>
    </row>
    <row r="74" spans="8:9">
      <c r="H74" s="63" t="s">
        <v>7591</v>
      </c>
      <c r="I74" s="64" t="s">
        <v>7592</v>
      </c>
    </row>
    <row r="75" spans="8:9">
      <c r="H75" s="63" t="s">
        <v>7593</v>
      </c>
      <c r="I75" s="64" t="s">
        <v>7634</v>
      </c>
    </row>
    <row r="76" spans="8:9">
      <c r="H76" s="63" t="s">
        <v>7594</v>
      </c>
      <c r="I76" s="64" t="s">
        <v>7595</v>
      </c>
    </row>
    <row r="77" spans="8:9">
      <c r="H77" s="63" t="s">
        <v>7596</v>
      </c>
      <c r="I77" s="64" t="s">
        <v>7597</v>
      </c>
    </row>
    <row r="78" spans="8:9">
      <c r="H78" s="63" t="s">
        <v>7598</v>
      </c>
      <c r="I78" s="64" t="s">
        <v>7599</v>
      </c>
    </row>
    <row r="79" spans="8:9">
      <c r="H79" s="63" t="s">
        <v>7600</v>
      </c>
      <c r="I79" s="64" t="s">
        <v>7601</v>
      </c>
    </row>
    <row r="80" spans="8:9">
      <c r="H80" s="63" t="s">
        <v>7602</v>
      </c>
      <c r="I80" s="64" t="s">
        <v>7603</v>
      </c>
    </row>
    <row r="81" spans="8:9">
      <c r="H81" s="63" t="s">
        <v>7604</v>
      </c>
      <c r="I81" s="64" t="s">
        <v>7605</v>
      </c>
    </row>
    <row r="82" spans="8:9">
      <c r="H82" s="63" t="s">
        <v>7606</v>
      </c>
      <c r="I82" s="64" t="s">
        <v>7607</v>
      </c>
    </row>
    <row r="83" spans="8:9">
      <c r="H83" s="63" t="s">
        <v>7608</v>
      </c>
      <c r="I83" s="64" t="s">
        <v>7635</v>
      </c>
    </row>
    <row r="84" spans="8:9">
      <c r="H84" s="63" t="s">
        <v>7609</v>
      </c>
      <c r="I84" s="64" t="s">
        <v>7610</v>
      </c>
    </row>
    <row r="85" spans="8:9">
      <c r="H85" s="63" t="s">
        <v>7611</v>
      </c>
      <c r="I85" s="64" t="s">
        <v>7612</v>
      </c>
    </row>
    <row r="86" spans="8:9">
      <c r="H86" s="63" t="s">
        <v>7613</v>
      </c>
      <c r="I86" s="64" t="s">
        <v>7614</v>
      </c>
    </row>
    <row r="87" spans="8:9">
      <c r="H87" s="63" t="s">
        <v>7615</v>
      </c>
      <c r="I87" s="64" t="s">
        <v>7616</v>
      </c>
    </row>
    <row r="88" spans="8:9">
      <c r="H88" s="63" t="s">
        <v>7617</v>
      </c>
      <c r="I88" s="64" t="s">
        <v>7618</v>
      </c>
    </row>
    <row r="89" spans="8:9">
      <c r="H89" s="63" t="s">
        <v>7619</v>
      </c>
      <c r="I89" s="64" t="s">
        <v>7620</v>
      </c>
    </row>
    <row r="90" spans="8:9">
      <c r="H90" s="63" t="s">
        <v>7621</v>
      </c>
      <c r="I90" s="64" t="s">
        <v>7622</v>
      </c>
    </row>
    <row r="91" spans="8:9">
      <c r="H91" s="63" t="s">
        <v>7623</v>
      </c>
      <c r="I91" s="64" t="s">
        <v>7624</v>
      </c>
    </row>
    <row r="92" spans="8:9">
      <c r="H92" s="63" t="s">
        <v>7625</v>
      </c>
      <c r="I92" s="64" t="s">
        <v>7626</v>
      </c>
    </row>
    <row r="93" spans="8:9">
      <c r="H93" s="63" t="s">
        <v>7627</v>
      </c>
      <c r="I93" s="64" t="s">
        <v>7628</v>
      </c>
    </row>
    <row r="94" spans="8:9">
      <c r="H94" s="63" t="s">
        <v>7629</v>
      </c>
      <c r="I94" s="64" t="s">
        <v>7630</v>
      </c>
    </row>
    <row r="95" spans="8:9">
      <c r="H95" s="63" t="s">
        <v>130</v>
      </c>
      <c r="I95" s="64" t="s">
        <v>6485</v>
      </c>
    </row>
    <row r="96" spans="8:9">
      <c r="H96" s="63" t="s">
        <v>7636</v>
      </c>
      <c r="I96" s="64" t="s">
        <v>7637</v>
      </c>
    </row>
    <row r="97" spans="8:9">
      <c r="H97" s="63" t="s">
        <v>139</v>
      </c>
      <c r="I97" s="64" t="s">
        <v>6488</v>
      </c>
    </row>
    <row r="98" spans="8:9">
      <c r="H98" s="63" t="s">
        <v>5006</v>
      </c>
      <c r="I98" s="64" t="s">
        <v>5007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E023-A42D-41D9-AADF-EEDF131D1186}">
  <dimension ref="A1:GQ34"/>
  <sheetViews>
    <sheetView workbookViewId="0">
      <selection activeCell="W34" sqref="W34"/>
    </sheetView>
  </sheetViews>
  <sheetFormatPr defaultRowHeight="14"/>
  <cols>
    <col min="1" max="1" width="42.25" bestFit="1" customWidth="1"/>
    <col min="9" max="11" width="14" bestFit="1" customWidth="1"/>
    <col min="12" max="12" width="12.4140625" bestFit="1" customWidth="1"/>
    <col min="13" max="13" width="14" bestFit="1" customWidth="1"/>
    <col min="14" max="14" width="12.4140625" bestFit="1" customWidth="1"/>
    <col min="15" max="15" width="14" bestFit="1" customWidth="1"/>
    <col min="16" max="16" width="12.4140625" bestFit="1" customWidth="1"/>
    <col min="17" max="17" width="14" bestFit="1" customWidth="1"/>
    <col min="18" max="19" width="12.4140625" bestFit="1" customWidth="1"/>
    <col min="20" max="21" width="14" bestFit="1" customWidth="1"/>
    <col min="22" max="22" width="12.4140625" bestFit="1" customWidth="1"/>
    <col min="23" max="25" width="14" bestFit="1" customWidth="1"/>
    <col min="26" max="26" width="12.4140625" bestFit="1" customWidth="1"/>
    <col min="27" max="28" width="14" bestFit="1" customWidth="1"/>
    <col min="29" max="29" width="15" bestFit="1" customWidth="1"/>
    <col min="30" max="32" width="14" bestFit="1" customWidth="1"/>
  </cols>
  <sheetData>
    <row r="1" spans="1:199" s="184" customFormat="1" ht="10">
      <c r="A1" s="184" t="s">
        <v>13123</v>
      </c>
      <c r="B1" s="185">
        <v>44562</v>
      </c>
      <c r="C1" s="185">
        <v>44593</v>
      </c>
      <c r="D1" s="185">
        <v>44621</v>
      </c>
      <c r="E1" s="185">
        <v>44652</v>
      </c>
      <c r="F1" s="185">
        <v>44682</v>
      </c>
      <c r="G1" s="185">
        <v>44713</v>
      </c>
      <c r="H1" s="185">
        <v>44743</v>
      </c>
      <c r="I1" s="185">
        <v>44774</v>
      </c>
      <c r="J1" s="185">
        <v>44805</v>
      </c>
      <c r="K1" s="185">
        <v>44835</v>
      </c>
      <c r="L1" s="185">
        <v>44866</v>
      </c>
      <c r="M1" s="185">
        <v>44896</v>
      </c>
      <c r="N1" s="185">
        <v>44927</v>
      </c>
      <c r="O1" s="185">
        <v>44958</v>
      </c>
      <c r="P1" s="185">
        <v>44986</v>
      </c>
      <c r="Q1" s="185">
        <v>45017</v>
      </c>
      <c r="R1" s="185">
        <v>45047</v>
      </c>
      <c r="S1" s="185">
        <v>45078</v>
      </c>
      <c r="T1" s="185">
        <v>45108</v>
      </c>
      <c r="U1" s="185">
        <v>45139</v>
      </c>
      <c r="V1" s="185">
        <v>45170</v>
      </c>
      <c r="W1" s="185">
        <v>45200</v>
      </c>
      <c r="X1" s="185">
        <v>45231</v>
      </c>
      <c r="Y1" s="185">
        <v>45261</v>
      </c>
      <c r="Z1" s="185">
        <v>45292</v>
      </c>
      <c r="AA1" s="185">
        <v>45323</v>
      </c>
      <c r="AB1" s="185">
        <v>45352</v>
      </c>
      <c r="AC1" s="185">
        <v>45383</v>
      </c>
      <c r="AD1" s="185">
        <v>45413</v>
      </c>
      <c r="AE1" s="185">
        <v>45444</v>
      </c>
      <c r="AF1" s="185">
        <v>45474</v>
      </c>
      <c r="AG1" s="185">
        <v>45505</v>
      </c>
      <c r="AH1" s="185" t="s">
        <v>13124</v>
      </c>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6"/>
      <c r="DI1" s="186"/>
      <c r="DJ1" s="186"/>
      <c r="DK1" s="186"/>
      <c r="DL1" s="186"/>
      <c r="DM1" s="186"/>
      <c r="DN1" s="186"/>
      <c r="DO1" s="186"/>
      <c r="DP1" s="186"/>
      <c r="DQ1" s="186"/>
      <c r="DR1" s="186"/>
      <c r="DS1" s="186"/>
      <c r="DT1" s="186"/>
      <c r="DU1" s="186"/>
      <c r="DV1" s="186"/>
      <c r="DW1" s="186"/>
      <c r="DX1" s="186"/>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row>
    <row r="2" spans="1:199">
      <c r="A2" s="178" t="s">
        <v>13104</v>
      </c>
      <c r="B2" s="179"/>
      <c r="C2" s="180"/>
      <c r="D2" s="179"/>
      <c r="E2" s="180"/>
      <c r="F2" s="179"/>
      <c r="G2" s="180"/>
      <c r="H2" s="179"/>
      <c r="I2" s="180">
        <v>0</v>
      </c>
      <c r="J2" s="179">
        <v>139545</v>
      </c>
      <c r="K2" s="180">
        <v>575623.13</v>
      </c>
      <c r="L2" s="179"/>
      <c r="M2" s="180">
        <v>1342244.8699999999</v>
      </c>
      <c r="N2" s="179"/>
      <c r="O2" s="180"/>
      <c r="P2" s="179"/>
      <c r="Q2" s="180">
        <v>731431</v>
      </c>
      <c r="R2" s="179"/>
      <c r="S2" s="180"/>
      <c r="T2" s="179">
        <v>914117.57</v>
      </c>
      <c r="U2" s="180">
        <v>847451.41</v>
      </c>
      <c r="V2" s="179"/>
      <c r="W2" s="180">
        <v>610216.35</v>
      </c>
      <c r="X2" s="179">
        <v>595373.64</v>
      </c>
      <c r="Y2" s="180"/>
      <c r="Z2" s="179"/>
      <c r="AA2" s="180"/>
      <c r="AB2" s="179"/>
      <c r="AC2" s="180">
        <v>2493660.63</v>
      </c>
      <c r="AD2" s="179"/>
      <c r="AE2" s="180"/>
      <c r="AF2" s="179"/>
      <c r="AG2" s="180"/>
      <c r="AH2" s="179">
        <v>8249663.5999999987</v>
      </c>
    </row>
    <row r="3" spans="1:199">
      <c r="A3" s="181" t="s">
        <v>13105</v>
      </c>
      <c r="B3" s="182"/>
      <c r="C3" s="183"/>
      <c r="D3" s="182"/>
      <c r="E3" s="183"/>
      <c r="F3" s="182"/>
      <c r="G3" s="183"/>
      <c r="H3" s="182"/>
      <c r="I3" s="183"/>
      <c r="J3" s="182"/>
      <c r="K3" s="183"/>
      <c r="L3" s="182"/>
      <c r="M3" s="183"/>
      <c r="N3" s="182"/>
      <c r="O3" s="183"/>
      <c r="P3" s="182"/>
      <c r="Q3" s="183"/>
      <c r="R3" s="182"/>
      <c r="S3" s="183"/>
      <c r="T3" s="182"/>
      <c r="U3" s="183"/>
      <c r="V3" s="182"/>
      <c r="W3" s="183"/>
      <c r="X3" s="182"/>
      <c r="Y3" s="183">
        <v>160000</v>
      </c>
      <c r="Z3" s="182"/>
      <c r="AA3" s="183"/>
      <c r="AB3" s="182"/>
      <c r="AC3" s="183"/>
      <c r="AD3" s="182"/>
      <c r="AE3" s="183"/>
      <c r="AF3" s="182"/>
      <c r="AG3" s="183"/>
      <c r="AH3" s="182">
        <v>160000</v>
      </c>
    </row>
    <row r="4" spans="1:199">
      <c r="A4" s="178" t="s">
        <v>13106</v>
      </c>
      <c r="B4" s="179"/>
      <c r="C4" s="180"/>
      <c r="D4" s="179"/>
      <c r="E4" s="180"/>
      <c r="F4" s="179"/>
      <c r="G4" s="180"/>
      <c r="H4" s="179"/>
      <c r="I4" s="180"/>
      <c r="J4" s="179"/>
      <c r="K4" s="180"/>
      <c r="L4" s="179"/>
      <c r="M4" s="180"/>
      <c r="N4" s="179"/>
      <c r="O4" s="180"/>
      <c r="P4" s="179"/>
      <c r="Q4" s="180"/>
      <c r="R4" s="179"/>
      <c r="S4" s="180"/>
      <c r="T4" s="179"/>
      <c r="U4" s="180"/>
      <c r="V4" s="179"/>
      <c r="W4" s="180"/>
      <c r="X4" s="179"/>
      <c r="Y4" s="180">
        <v>2772644.2200000007</v>
      </c>
      <c r="Z4" s="179"/>
      <c r="AA4" s="180"/>
      <c r="AB4" s="179"/>
      <c r="AC4" s="180">
        <v>1105950.8400000001</v>
      </c>
      <c r="AD4" s="179"/>
      <c r="AE4" s="180"/>
      <c r="AF4" s="179"/>
      <c r="AG4" s="180"/>
      <c r="AH4" s="179">
        <v>3878595.0600000005</v>
      </c>
    </row>
    <row r="5" spans="1:199">
      <c r="A5" s="181" t="s">
        <v>13107</v>
      </c>
      <c r="B5" s="182"/>
      <c r="C5" s="183"/>
      <c r="D5" s="182"/>
      <c r="E5" s="183"/>
      <c r="F5" s="182"/>
      <c r="G5" s="183"/>
      <c r="H5" s="182"/>
      <c r="I5" s="183"/>
      <c r="J5" s="182"/>
      <c r="K5" s="183"/>
      <c r="L5" s="182"/>
      <c r="M5" s="183"/>
      <c r="N5" s="182"/>
      <c r="O5" s="183"/>
      <c r="P5" s="182"/>
      <c r="Q5" s="183"/>
      <c r="R5" s="182"/>
      <c r="S5" s="183"/>
      <c r="T5" s="182"/>
      <c r="U5" s="183"/>
      <c r="V5" s="182"/>
      <c r="W5" s="183"/>
      <c r="X5" s="182"/>
      <c r="Y5" s="183">
        <v>874977.75</v>
      </c>
      <c r="Z5" s="182"/>
      <c r="AA5" s="183">
        <v>523678</v>
      </c>
      <c r="AB5" s="182"/>
      <c r="AC5" s="183"/>
      <c r="AD5" s="182"/>
      <c r="AE5" s="183"/>
      <c r="AF5" s="182"/>
      <c r="AG5" s="183"/>
      <c r="AH5" s="182">
        <v>1398655.75</v>
      </c>
    </row>
    <row r="6" spans="1:199">
      <c r="A6" s="178" t="s">
        <v>13108</v>
      </c>
      <c r="B6" s="179"/>
      <c r="C6" s="180"/>
      <c r="D6" s="179"/>
      <c r="E6" s="180"/>
      <c r="F6" s="179"/>
      <c r="G6" s="180"/>
      <c r="H6" s="179"/>
      <c r="I6" s="180"/>
      <c r="J6" s="179"/>
      <c r="K6" s="180"/>
      <c r="L6" s="179"/>
      <c r="M6" s="180"/>
      <c r="N6" s="179"/>
      <c r="O6" s="180"/>
      <c r="P6" s="179"/>
      <c r="Q6" s="180"/>
      <c r="R6" s="179"/>
      <c r="S6" s="180"/>
      <c r="T6" s="179"/>
      <c r="U6" s="180"/>
      <c r="V6" s="179"/>
      <c r="W6" s="180"/>
      <c r="X6" s="179"/>
      <c r="Y6" s="180">
        <v>155017.5</v>
      </c>
      <c r="Z6" s="179"/>
      <c r="AA6" s="180"/>
      <c r="AB6" s="179">
        <v>122380</v>
      </c>
      <c r="AC6" s="180"/>
      <c r="AD6" s="179"/>
      <c r="AE6" s="180"/>
      <c r="AF6" s="179"/>
      <c r="AG6" s="180"/>
      <c r="AH6" s="179">
        <v>277397.5</v>
      </c>
    </row>
    <row r="7" spans="1:199">
      <c r="A7" s="181" t="s">
        <v>13109</v>
      </c>
      <c r="B7" s="182"/>
      <c r="C7" s="183"/>
      <c r="D7" s="182"/>
      <c r="E7" s="183"/>
      <c r="F7" s="182"/>
      <c r="G7" s="183"/>
      <c r="H7" s="182"/>
      <c r="I7" s="183">
        <v>400000</v>
      </c>
      <c r="J7" s="182"/>
      <c r="K7" s="183"/>
      <c r="L7" s="182"/>
      <c r="M7" s="183">
        <v>30000</v>
      </c>
      <c r="N7" s="182">
        <v>200000</v>
      </c>
      <c r="O7" s="183"/>
      <c r="P7" s="182"/>
      <c r="Q7" s="183"/>
      <c r="R7" s="182"/>
      <c r="S7" s="183"/>
      <c r="T7" s="182">
        <v>370000</v>
      </c>
      <c r="U7" s="183"/>
      <c r="V7" s="182"/>
      <c r="W7" s="183">
        <v>370000</v>
      </c>
      <c r="X7" s="182"/>
      <c r="Y7" s="183"/>
      <c r="Z7" s="182"/>
      <c r="AA7" s="183"/>
      <c r="AB7" s="182">
        <v>130000</v>
      </c>
      <c r="AC7" s="183"/>
      <c r="AD7" s="182"/>
      <c r="AE7" s="183"/>
      <c r="AF7" s="182"/>
      <c r="AG7" s="183"/>
      <c r="AH7" s="182">
        <v>1500000</v>
      </c>
    </row>
    <row r="8" spans="1:199">
      <c r="A8" s="178" t="s">
        <v>13110</v>
      </c>
      <c r="B8" s="179"/>
      <c r="C8" s="180"/>
      <c r="D8" s="179"/>
      <c r="E8" s="180"/>
      <c r="F8" s="179"/>
      <c r="G8" s="180"/>
      <c r="H8" s="179"/>
      <c r="I8" s="180"/>
      <c r="J8" s="179"/>
      <c r="K8" s="180"/>
      <c r="L8" s="179"/>
      <c r="M8" s="180"/>
      <c r="N8" s="179"/>
      <c r="O8" s="180"/>
      <c r="P8" s="179"/>
      <c r="Q8" s="180"/>
      <c r="R8" s="179"/>
      <c r="S8" s="180"/>
      <c r="T8" s="179"/>
      <c r="U8" s="180"/>
      <c r="V8" s="179"/>
      <c r="W8" s="180">
        <v>275000</v>
      </c>
      <c r="X8" s="179"/>
      <c r="Y8" s="180"/>
      <c r="Z8" s="179"/>
      <c r="AA8" s="180"/>
      <c r="AB8" s="179"/>
      <c r="AC8" s="180">
        <v>275000</v>
      </c>
      <c r="AD8" s="179"/>
      <c r="AE8" s="180">
        <v>700000</v>
      </c>
      <c r="AF8" s="179"/>
      <c r="AG8" s="180"/>
      <c r="AH8" s="179">
        <v>1250000</v>
      </c>
    </row>
    <row r="9" spans="1:199">
      <c r="A9" s="178" t="s">
        <v>13111</v>
      </c>
      <c r="B9" s="179"/>
      <c r="C9" s="180"/>
      <c r="D9" s="179"/>
      <c r="E9" s="180"/>
      <c r="F9" s="179"/>
      <c r="G9" s="180"/>
      <c r="H9" s="179"/>
      <c r="I9" s="180"/>
      <c r="J9" s="179"/>
      <c r="K9" s="180"/>
      <c r="L9" s="179"/>
      <c r="M9" s="180"/>
      <c r="N9" s="179"/>
      <c r="O9" s="180"/>
      <c r="P9" s="179"/>
      <c r="Q9" s="180"/>
      <c r="R9" s="179"/>
      <c r="S9" s="180"/>
      <c r="T9" s="179"/>
      <c r="U9" s="180"/>
      <c r="V9" s="179"/>
      <c r="W9" s="180"/>
      <c r="X9" s="179"/>
      <c r="Y9" s="180">
        <v>253461</v>
      </c>
      <c r="Z9" s="179"/>
      <c r="AA9" s="180"/>
      <c r="AB9" s="179"/>
      <c r="AC9" s="180">
        <v>392376</v>
      </c>
      <c r="AD9" s="179"/>
      <c r="AE9" s="180"/>
      <c r="AF9" s="179"/>
      <c r="AG9" s="180"/>
      <c r="AH9" s="179">
        <v>645837</v>
      </c>
    </row>
    <row r="10" spans="1:199">
      <c r="A10" s="181" t="s">
        <v>13112</v>
      </c>
      <c r="B10" s="182"/>
      <c r="C10" s="183"/>
      <c r="D10" s="182"/>
      <c r="E10" s="183"/>
      <c r="F10" s="182"/>
      <c r="G10" s="183"/>
      <c r="H10" s="182"/>
      <c r="I10" s="183"/>
      <c r="J10" s="182"/>
      <c r="K10" s="183"/>
      <c r="L10" s="182"/>
      <c r="M10" s="183"/>
      <c r="N10" s="182"/>
      <c r="O10" s="183"/>
      <c r="P10" s="182"/>
      <c r="Q10" s="183"/>
      <c r="R10" s="182"/>
      <c r="S10" s="183"/>
      <c r="T10" s="182"/>
      <c r="U10" s="183"/>
      <c r="V10" s="182"/>
      <c r="W10" s="183"/>
      <c r="X10" s="182">
        <v>403800</v>
      </c>
      <c r="Y10" s="183"/>
      <c r="Z10" s="182">
        <v>225250</v>
      </c>
      <c r="AA10" s="183"/>
      <c r="AB10" s="182"/>
      <c r="AC10" s="183">
        <v>363750</v>
      </c>
      <c r="AD10" s="182"/>
      <c r="AE10" s="183"/>
      <c r="AF10" s="182">
        <v>153600</v>
      </c>
      <c r="AG10" s="183"/>
      <c r="AH10" s="182">
        <v>1146400</v>
      </c>
    </row>
    <row r="11" spans="1:199">
      <c r="A11" s="178" t="s">
        <v>13113</v>
      </c>
      <c r="B11" s="179"/>
      <c r="C11" s="180"/>
      <c r="D11" s="179"/>
      <c r="E11" s="180"/>
      <c r="F11" s="179"/>
      <c r="G11" s="180"/>
      <c r="H11" s="179"/>
      <c r="I11" s="180"/>
      <c r="J11" s="179"/>
      <c r="K11" s="180"/>
      <c r="L11" s="179"/>
      <c r="M11" s="180"/>
      <c r="N11" s="179"/>
      <c r="O11" s="180"/>
      <c r="P11" s="179"/>
      <c r="Q11" s="180"/>
      <c r="R11" s="179"/>
      <c r="S11" s="180"/>
      <c r="T11" s="179"/>
      <c r="U11" s="180"/>
      <c r="V11" s="179"/>
      <c r="W11" s="180"/>
      <c r="X11" s="179"/>
      <c r="Y11" s="180"/>
      <c r="Z11" s="179"/>
      <c r="AA11" s="180"/>
      <c r="AB11" s="179">
        <v>267417</v>
      </c>
      <c r="AC11" s="180"/>
      <c r="AD11" s="179"/>
      <c r="AE11" s="180">
        <v>825722.78</v>
      </c>
      <c r="AF11" s="179"/>
      <c r="AG11" s="180"/>
      <c r="AH11" s="179">
        <v>1093139.78</v>
      </c>
    </row>
    <row r="12" spans="1:199">
      <c r="A12" s="181" t="s">
        <v>13114</v>
      </c>
      <c r="B12" s="182"/>
      <c r="C12" s="183"/>
      <c r="D12" s="182"/>
      <c r="E12" s="183"/>
      <c r="F12" s="182"/>
      <c r="G12" s="183"/>
      <c r="H12" s="182"/>
      <c r="I12" s="183"/>
      <c r="J12" s="182"/>
      <c r="K12" s="183"/>
      <c r="L12" s="182"/>
      <c r="M12" s="183"/>
      <c r="N12" s="182"/>
      <c r="O12" s="183"/>
      <c r="P12" s="182"/>
      <c r="Q12" s="183"/>
      <c r="R12" s="182"/>
      <c r="S12" s="183"/>
      <c r="T12" s="182"/>
      <c r="U12" s="183"/>
      <c r="V12" s="182"/>
      <c r="W12" s="183"/>
      <c r="X12" s="182">
        <v>686000.14</v>
      </c>
      <c r="Y12" s="183">
        <v>725889.06</v>
      </c>
      <c r="Z12" s="182"/>
      <c r="AA12" s="183">
        <v>1199445.7</v>
      </c>
      <c r="AB12" s="182">
        <v>1334176.51</v>
      </c>
      <c r="AC12" s="183"/>
      <c r="AD12" s="182">
        <v>1425004.1900000002</v>
      </c>
      <c r="AE12" s="183">
        <v>1234141.97</v>
      </c>
      <c r="AF12" s="182"/>
      <c r="AG12" s="183"/>
      <c r="AH12" s="182">
        <v>6604657.5700000003</v>
      </c>
    </row>
    <row r="13" spans="1:199">
      <c r="A13" s="178" t="s">
        <v>13115</v>
      </c>
      <c r="B13" s="179"/>
      <c r="C13" s="180"/>
      <c r="D13" s="179"/>
      <c r="E13" s="180"/>
      <c r="F13" s="179"/>
      <c r="G13" s="180"/>
      <c r="H13" s="179"/>
      <c r="I13" s="180"/>
      <c r="J13" s="179"/>
      <c r="K13" s="180"/>
      <c r="L13" s="179"/>
      <c r="M13" s="180"/>
      <c r="N13" s="179"/>
      <c r="O13" s="180"/>
      <c r="P13" s="179"/>
      <c r="Q13" s="180"/>
      <c r="R13" s="179"/>
      <c r="S13" s="180"/>
      <c r="T13" s="179"/>
      <c r="U13" s="180"/>
      <c r="V13" s="179"/>
      <c r="W13" s="180"/>
      <c r="X13" s="179"/>
      <c r="Y13" s="180"/>
      <c r="Z13" s="179"/>
      <c r="AA13" s="180">
        <v>5482833.5</v>
      </c>
      <c r="AB13" s="179"/>
      <c r="AC13" s="180">
        <v>1557409.6</v>
      </c>
      <c r="AD13" s="179"/>
      <c r="AE13" s="180"/>
      <c r="AF13" s="179"/>
      <c r="AG13" s="180"/>
      <c r="AH13" s="179">
        <v>7040243.0999999996</v>
      </c>
    </row>
    <row r="14" spans="1:199">
      <c r="A14" s="181" t="s">
        <v>13116</v>
      </c>
      <c r="B14" s="182"/>
      <c r="C14" s="183"/>
      <c r="D14" s="182"/>
      <c r="E14" s="183"/>
      <c r="F14" s="182"/>
      <c r="G14" s="183"/>
      <c r="H14" s="182"/>
      <c r="I14" s="183"/>
      <c r="J14" s="182"/>
      <c r="K14" s="183"/>
      <c r="L14" s="182"/>
      <c r="M14" s="183">
        <v>311850</v>
      </c>
      <c r="N14" s="182"/>
      <c r="O14" s="183"/>
      <c r="P14" s="182"/>
      <c r="Q14" s="183">
        <v>380932.6</v>
      </c>
      <c r="R14" s="182"/>
      <c r="S14" s="183"/>
      <c r="T14" s="182"/>
      <c r="U14" s="183"/>
      <c r="V14" s="182"/>
      <c r="W14" s="183"/>
      <c r="X14" s="182"/>
      <c r="Y14" s="183"/>
      <c r="Z14" s="182"/>
      <c r="AA14" s="183"/>
      <c r="AB14" s="182"/>
      <c r="AC14" s="183"/>
      <c r="AD14" s="182">
        <v>935776</v>
      </c>
      <c r="AE14" s="183"/>
      <c r="AF14" s="182"/>
      <c r="AG14" s="183"/>
      <c r="AH14" s="182">
        <v>1628558.6</v>
      </c>
    </row>
    <row r="15" spans="1:199">
      <c r="A15" s="181" t="s">
        <v>13117</v>
      </c>
      <c r="B15" s="182"/>
      <c r="C15" s="183"/>
      <c r="D15" s="182"/>
      <c r="E15" s="183"/>
      <c r="F15" s="182"/>
      <c r="G15" s="183"/>
      <c r="H15" s="182"/>
      <c r="I15" s="183"/>
      <c r="J15" s="182"/>
      <c r="K15" s="183"/>
      <c r="L15" s="182"/>
      <c r="M15" s="183"/>
      <c r="N15" s="182"/>
      <c r="O15" s="183"/>
      <c r="P15" s="182"/>
      <c r="Q15" s="183"/>
      <c r="R15" s="182"/>
      <c r="S15" s="183"/>
      <c r="T15" s="182">
        <v>297168</v>
      </c>
      <c r="U15" s="183"/>
      <c r="V15" s="182"/>
      <c r="W15" s="183"/>
      <c r="X15" s="182"/>
      <c r="Y15" s="183">
        <v>468552.53</v>
      </c>
      <c r="Z15" s="182"/>
      <c r="AA15" s="183"/>
      <c r="AB15" s="182"/>
      <c r="AC15" s="183"/>
      <c r="AD15" s="182"/>
      <c r="AE15" s="183"/>
      <c r="AF15" s="182"/>
      <c r="AG15" s="183"/>
      <c r="AH15" s="182">
        <v>765720.53</v>
      </c>
    </row>
    <row r="16" spans="1:199">
      <c r="A16" s="178" t="s">
        <v>13118</v>
      </c>
      <c r="B16" s="179"/>
      <c r="C16" s="180"/>
      <c r="D16" s="179"/>
      <c r="E16" s="180"/>
      <c r="F16" s="179"/>
      <c r="G16" s="180"/>
      <c r="H16" s="179"/>
      <c r="I16" s="180">
        <v>307730.59999999998</v>
      </c>
      <c r="J16" s="179">
        <v>251761.84</v>
      </c>
      <c r="K16" s="180"/>
      <c r="L16" s="179">
        <v>55782.3</v>
      </c>
      <c r="M16" s="180"/>
      <c r="N16" s="179"/>
      <c r="O16" s="180"/>
      <c r="P16" s="179"/>
      <c r="Q16" s="180"/>
      <c r="R16" s="179"/>
      <c r="S16" s="180">
        <v>79554.22</v>
      </c>
      <c r="T16" s="179"/>
      <c r="U16" s="180"/>
      <c r="V16" s="179">
        <v>601191.04999999993</v>
      </c>
      <c r="W16" s="180"/>
      <c r="X16" s="179"/>
      <c r="Y16" s="180"/>
      <c r="Z16" s="179"/>
      <c r="AA16" s="180"/>
      <c r="AB16" s="179"/>
      <c r="AC16" s="180"/>
      <c r="AD16" s="179"/>
      <c r="AE16" s="180">
        <v>1800000</v>
      </c>
      <c r="AF16" s="179"/>
      <c r="AG16" s="180"/>
      <c r="AH16" s="179">
        <v>3096020.01</v>
      </c>
    </row>
    <row r="17" spans="1:34">
      <c r="A17" s="181" t="s">
        <v>13119</v>
      </c>
      <c r="B17" s="182"/>
      <c r="C17" s="183"/>
      <c r="D17" s="182"/>
      <c r="E17" s="183"/>
      <c r="F17" s="182"/>
      <c r="G17" s="183"/>
      <c r="H17" s="182"/>
      <c r="I17" s="183"/>
      <c r="J17" s="182"/>
      <c r="K17" s="183"/>
      <c r="L17" s="182"/>
      <c r="M17" s="183"/>
      <c r="N17" s="182"/>
      <c r="O17" s="183">
        <v>301800</v>
      </c>
      <c r="P17" s="182">
        <v>266982</v>
      </c>
      <c r="Q17" s="183">
        <v>121800</v>
      </c>
      <c r="R17" s="182">
        <v>167100</v>
      </c>
      <c r="S17" s="183"/>
      <c r="T17" s="182"/>
      <c r="U17" s="183">
        <v>100156.37</v>
      </c>
      <c r="V17" s="182"/>
      <c r="W17" s="183">
        <v>233420.17</v>
      </c>
      <c r="X17" s="182">
        <v>255309.96</v>
      </c>
      <c r="Y17" s="183">
        <v>71235.490000000005</v>
      </c>
      <c r="Z17" s="182"/>
      <c r="AA17" s="183">
        <v>574573.36</v>
      </c>
      <c r="AB17" s="182"/>
      <c r="AC17" s="183">
        <v>585231.75</v>
      </c>
      <c r="AD17" s="182"/>
      <c r="AE17" s="183"/>
      <c r="AF17" s="182">
        <v>1044827.51</v>
      </c>
      <c r="AG17" s="183"/>
      <c r="AH17" s="182">
        <v>3722436.6100000003</v>
      </c>
    </row>
    <row r="18" spans="1:34">
      <c r="A18" s="178" t="s">
        <v>13120</v>
      </c>
      <c r="B18" s="179"/>
      <c r="C18" s="180"/>
      <c r="D18" s="179"/>
      <c r="E18" s="180"/>
      <c r="F18" s="179"/>
      <c r="G18" s="180"/>
      <c r="H18" s="179"/>
      <c r="I18" s="180"/>
      <c r="J18" s="179"/>
      <c r="K18" s="180"/>
      <c r="L18" s="179"/>
      <c r="M18" s="180"/>
      <c r="N18" s="179"/>
      <c r="O18" s="180"/>
      <c r="P18" s="179"/>
      <c r="Q18" s="180"/>
      <c r="R18" s="179"/>
      <c r="S18" s="180"/>
      <c r="T18" s="179">
        <v>80000</v>
      </c>
      <c r="U18" s="180">
        <v>280000</v>
      </c>
      <c r="V18" s="179"/>
      <c r="W18" s="180"/>
      <c r="X18" s="179"/>
      <c r="Y18" s="180"/>
      <c r="Z18" s="179"/>
      <c r="AA18" s="180"/>
      <c r="AB18" s="179"/>
      <c r="AC18" s="180"/>
      <c r="AD18" s="179"/>
      <c r="AE18" s="180"/>
      <c r="AF18" s="179"/>
      <c r="AG18" s="180"/>
      <c r="AH18" s="179">
        <v>360000</v>
      </c>
    </row>
    <row r="19" spans="1:34">
      <c r="A19" s="181" t="s">
        <v>13121</v>
      </c>
      <c r="B19" s="182"/>
      <c r="C19" s="183"/>
      <c r="D19" s="182"/>
      <c r="E19" s="183"/>
      <c r="F19" s="182"/>
      <c r="G19" s="183"/>
      <c r="H19" s="182"/>
      <c r="I19" s="183">
        <v>1036651.3999999999</v>
      </c>
      <c r="J19" s="182">
        <v>675332.2</v>
      </c>
      <c r="K19" s="183">
        <v>1392570.7999999998</v>
      </c>
      <c r="L19" s="182"/>
      <c r="M19" s="183"/>
      <c r="N19" s="182"/>
      <c r="O19" s="183">
        <v>1008247.65</v>
      </c>
      <c r="P19" s="182"/>
      <c r="Q19" s="183"/>
      <c r="R19" s="182">
        <v>373981.68</v>
      </c>
      <c r="S19" s="183">
        <v>491733.30000000005</v>
      </c>
      <c r="T19" s="182">
        <v>372356.72</v>
      </c>
      <c r="U19" s="183">
        <v>516510.3</v>
      </c>
      <c r="V19" s="182"/>
      <c r="W19" s="183"/>
      <c r="X19" s="182"/>
      <c r="Y19" s="183"/>
      <c r="Z19" s="182"/>
      <c r="AA19" s="183"/>
      <c r="AB19" s="182"/>
      <c r="AC19" s="183">
        <v>3347990.3499999996</v>
      </c>
      <c r="AD19" s="182"/>
      <c r="AE19" s="183"/>
      <c r="AF19" s="182">
        <v>760160.33</v>
      </c>
      <c r="AG19" s="183"/>
      <c r="AH19" s="182">
        <v>9975534.7299999986</v>
      </c>
    </row>
    <row r="20" spans="1:34">
      <c r="A20" s="178" t="s">
        <v>13122</v>
      </c>
      <c r="B20" s="179"/>
      <c r="C20" s="180"/>
      <c r="D20" s="179"/>
      <c r="E20" s="180"/>
      <c r="F20" s="179"/>
      <c r="G20" s="180"/>
      <c r="H20" s="179"/>
      <c r="I20" s="180"/>
      <c r="J20" s="179"/>
      <c r="K20" s="180">
        <v>772877.25</v>
      </c>
      <c r="L20" s="179">
        <v>612112.65</v>
      </c>
      <c r="M20" s="180">
        <v>1981679.3</v>
      </c>
      <c r="N20" s="179"/>
      <c r="O20" s="180"/>
      <c r="P20" s="179"/>
      <c r="Q20" s="180"/>
      <c r="R20" s="179"/>
      <c r="S20" s="180"/>
      <c r="T20" s="179"/>
      <c r="U20" s="180"/>
      <c r="V20" s="179"/>
      <c r="W20" s="180"/>
      <c r="X20" s="179"/>
      <c r="Y20" s="180"/>
      <c r="Z20" s="179"/>
      <c r="AA20" s="180"/>
      <c r="AB20" s="179"/>
      <c r="AC20" s="180"/>
      <c r="AD20" s="179"/>
      <c r="AE20" s="180"/>
      <c r="AF20" s="179">
        <v>586748.69000000006</v>
      </c>
      <c r="AG20" s="180"/>
      <c r="AH20" s="179">
        <v>3953417.89</v>
      </c>
    </row>
    <row r="23" spans="1:34">
      <c r="I23" s="187">
        <f>+SUM(I2:I20)</f>
        <v>1744382</v>
      </c>
      <c r="J23" s="187">
        <f t="shared" ref="J23:AF23" si="0">+SUM(J2:J20)</f>
        <v>1066639.04</v>
      </c>
      <c r="K23" s="187">
        <f t="shared" si="0"/>
        <v>2741071.1799999997</v>
      </c>
      <c r="L23" s="187">
        <f t="shared" si="0"/>
        <v>667894.95000000007</v>
      </c>
      <c r="M23" s="187">
        <f t="shared" si="0"/>
        <v>3665774.17</v>
      </c>
      <c r="N23" s="187">
        <f t="shared" si="0"/>
        <v>200000</v>
      </c>
      <c r="O23" s="187">
        <f t="shared" si="0"/>
        <v>1310047.6499999999</v>
      </c>
      <c r="P23" s="187">
        <f t="shared" si="0"/>
        <v>266982</v>
      </c>
      <c r="Q23" s="187">
        <f t="shared" si="0"/>
        <v>1234163.6000000001</v>
      </c>
      <c r="R23" s="187">
        <f t="shared" si="0"/>
        <v>541081.67999999993</v>
      </c>
      <c r="S23" s="187">
        <f t="shared" si="0"/>
        <v>571287.52</v>
      </c>
      <c r="T23" s="187">
        <f t="shared" si="0"/>
        <v>2033642.2899999998</v>
      </c>
      <c r="U23" s="187">
        <f t="shared" si="0"/>
        <v>1744118.08</v>
      </c>
      <c r="V23" s="187">
        <f t="shared" si="0"/>
        <v>601191.04999999993</v>
      </c>
      <c r="W23" s="187">
        <f t="shared" si="0"/>
        <v>1488636.52</v>
      </c>
      <c r="X23" s="187">
        <f t="shared" si="0"/>
        <v>1940483.74</v>
      </c>
      <c r="Y23" s="187">
        <f t="shared" si="0"/>
        <v>5481777.5500000017</v>
      </c>
      <c r="Z23" s="187">
        <f t="shared" si="0"/>
        <v>225250</v>
      </c>
      <c r="AA23" s="187">
        <f t="shared" si="0"/>
        <v>7780530.5600000005</v>
      </c>
      <c r="AB23" s="187">
        <f t="shared" si="0"/>
        <v>1853973.51</v>
      </c>
      <c r="AC23" s="187">
        <f t="shared" si="0"/>
        <v>10121369.17</v>
      </c>
      <c r="AD23" s="187">
        <f t="shared" si="0"/>
        <v>2360780.1900000004</v>
      </c>
      <c r="AE23" s="187">
        <f t="shared" si="0"/>
        <v>4559864.75</v>
      </c>
      <c r="AF23" s="187">
        <f t="shared" si="0"/>
        <v>2545336.5299999998</v>
      </c>
    </row>
    <row r="29" spans="1:34">
      <c r="I29">
        <v>1744382</v>
      </c>
      <c r="J29">
        <v>1066639.04</v>
      </c>
      <c r="K29">
        <v>2741071.1799999997</v>
      </c>
      <c r="L29">
        <v>667894.95000000007</v>
      </c>
      <c r="M29">
        <v>3665774.17</v>
      </c>
      <c r="N29">
        <v>10085761.34</v>
      </c>
      <c r="O29">
        <v>1310047.6499999999</v>
      </c>
      <c r="P29">
        <v>266982</v>
      </c>
      <c r="Q29">
        <v>1234163.6000000001</v>
      </c>
      <c r="R29">
        <v>541081.67999999993</v>
      </c>
      <c r="S29">
        <v>571287.52</v>
      </c>
      <c r="T29">
        <v>2033642.2899999998</v>
      </c>
      <c r="U29">
        <v>1744118.08</v>
      </c>
      <c r="V29">
        <v>601191.04999999993</v>
      </c>
      <c r="W29">
        <v>1488636.52</v>
      </c>
      <c r="X29">
        <v>1940483.74</v>
      </c>
      <c r="Y29">
        <v>5481777.5500000017</v>
      </c>
      <c r="Z29">
        <v>225250</v>
      </c>
      <c r="AA29">
        <v>7780530.5600000005</v>
      </c>
      <c r="AB29">
        <v>1853973.51</v>
      </c>
      <c r="AC29">
        <v>10121369.17</v>
      </c>
      <c r="AD29">
        <v>2360780.1900000004</v>
      </c>
      <c r="AE29">
        <v>4559864.75</v>
      </c>
      <c r="AF29">
        <v>2545336.5299999998</v>
      </c>
    </row>
    <row r="34" spans="13:14">
      <c r="M34">
        <f>+SUM(I29:M29)</f>
        <v>9885761.3399999999</v>
      </c>
      <c r="N34">
        <v>9885761.3399999999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0901-666B-4C21-ACD2-504640E93850}">
  <dimension ref="A1:AC668"/>
  <sheetViews>
    <sheetView topLeftCell="O37" zoomScale="70" zoomScaleNormal="70" workbookViewId="0">
      <selection activeCell="AD1" sqref="AD1:AP1048576"/>
    </sheetView>
  </sheetViews>
  <sheetFormatPr defaultRowHeight="14"/>
  <cols>
    <col min="1" max="1" width="10.75" customWidth="1"/>
    <col min="2" max="2" width="20.75" style="76" bestFit="1" customWidth="1"/>
    <col min="3" max="3" width="44.75" style="76" customWidth="1"/>
    <col min="4" max="4" width="11.1640625" customWidth="1"/>
    <col min="5" max="5" width="10.83203125" customWidth="1"/>
    <col min="6" max="6" width="16.1640625" style="76" customWidth="1"/>
    <col min="7" max="7" width="17.58203125" style="76" bestFit="1" customWidth="1"/>
    <col min="8" max="8" width="17.4140625" customWidth="1"/>
    <col min="10" max="10" width="13.33203125" customWidth="1"/>
    <col min="11" max="14" width="12.4140625" customWidth="1"/>
    <col min="15" max="29" width="13.08203125" bestFit="1" customWidth="1"/>
  </cols>
  <sheetData>
    <row r="1" spans="1:29" ht="14.5" thickBot="1">
      <c r="A1" s="67" t="s">
        <v>0</v>
      </c>
      <c r="B1" s="78" t="s">
        <v>171</v>
      </c>
      <c r="C1" s="78" t="s">
        <v>7728</v>
      </c>
      <c r="D1" s="78" t="s">
        <v>7417</v>
      </c>
      <c r="E1" s="78" t="s">
        <v>7419</v>
      </c>
      <c r="F1" s="78" t="s">
        <v>7446</v>
      </c>
      <c r="G1" s="78" t="s">
        <v>7447</v>
      </c>
      <c r="H1" s="79" t="s">
        <v>7449</v>
      </c>
      <c r="I1" s="67" t="s">
        <v>99</v>
      </c>
      <c r="J1" s="80" t="s">
        <v>7708</v>
      </c>
      <c r="K1" s="81" t="s">
        <v>7709</v>
      </c>
      <c r="L1" s="81" t="s">
        <v>7710</v>
      </c>
      <c r="M1" s="81" t="s">
        <v>7711</v>
      </c>
      <c r="N1" s="81" t="s">
        <v>7712</v>
      </c>
      <c r="O1" s="81" t="s">
        <v>7713</v>
      </c>
      <c r="P1" s="81" t="s">
        <v>7714</v>
      </c>
      <c r="Q1" s="81" t="s">
        <v>7715</v>
      </c>
      <c r="R1" s="81" t="s">
        <v>6490</v>
      </c>
      <c r="S1" s="81" t="s">
        <v>7716</v>
      </c>
      <c r="T1" s="81" t="s">
        <v>7717</v>
      </c>
      <c r="U1" s="81" t="s">
        <v>7718</v>
      </c>
      <c r="V1" s="81" t="s">
        <v>5373</v>
      </c>
      <c r="W1" s="81" t="s">
        <v>6487</v>
      </c>
      <c r="X1" s="81" t="s">
        <v>5011</v>
      </c>
      <c r="Y1" s="81" t="s">
        <v>5023</v>
      </c>
      <c r="Z1" s="81" t="s">
        <v>5064</v>
      </c>
      <c r="AA1" s="81" t="s">
        <v>5074</v>
      </c>
      <c r="AB1" s="81" t="s">
        <v>5033</v>
      </c>
      <c r="AC1" s="81" t="s">
        <v>5120</v>
      </c>
    </row>
    <row r="2" spans="1:29" ht="14.5">
      <c r="A2" s="70" t="s">
        <v>11</v>
      </c>
      <c r="B2" s="82" t="s">
        <v>2669</v>
      </c>
      <c r="C2" s="82" t="s">
        <v>281</v>
      </c>
      <c r="D2" s="82" t="s">
        <v>5006</v>
      </c>
      <c r="E2" s="82" t="s">
        <v>150</v>
      </c>
      <c r="F2" s="82" t="s">
        <v>5035</v>
      </c>
      <c r="G2" s="82" t="s">
        <v>5040</v>
      </c>
      <c r="H2" s="82" t="s">
        <v>152</v>
      </c>
      <c r="I2" s="83" t="s">
        <v>125</v>
      </c>
      <c r="J2" s="82" t="s">
        <v>5012</v>
      </c>
      <c r="K2" s="93" t="s">
        <v>175</v>
      </c>
      <c r="L2" s="93" t="s">
        <v>175</v>
      </c>
      <c r="M2" s="93" t="s">
        <v>175</v>
      </c>
      <c r="N2" s="93" t="s">
        <v>175</v>
      </c>
      <c r="O2" s="93" t="s">
        <v>175</v>
      </c>
      <c r="P2" s="93" t="s">
        <v>175</v>
      </c>
      <c r="Q2" s="93" t="s">
        <v>175</v>
      </c>
      <c r="R2" s="93" t="s">
        <v>175</v>
      </c>
      <c r="S2" s="93" t="s">
        <v>175</v>
      </c>
      <c r="T2" s="93" t="s">
        <v>175</v>
      </c>
      <c r="U2" s="93" t="s">
        <v>175</v>
      </c>
      <c r="V2" s="93" t="s">
        <v>175</v>
      </c>
      <c r="W2" s="93" t="s">
        <v>175</v>
      </c>
      <c r="X2" s="93" t="s">
        <v>175</v>
      </c>
      <c r="Y2" s="93" t="s">
        <v>175</v>
      </c>
      <c r="Z2" s="93" t="s">
        <v>175</v>
      </c>
      <c r="AA2" s="93" t="s">
        <v>175</v>
      </c>
      <c r="AB2" s="93">
        <v>911.46015799999986</v>
      </c>
      <c r="AC2" s="94">
        <v>911.46015799999986</v>
      </c>
    </row>
    <row r="3" spans="1:29" ht="14.5">
      <c r="A3" t="s">
        <v>11</v>
      </c>
      <c r="B3" s="86" t="s">
        <v>22</v>
      </c>
      <c r="C3" s="86" t="s">
        <v>48</v>
      </c>
      <c r="D3" s="86" t="s">
        <v>5006</v>
      </c>
      <c r="E3" s="86" t="s">
        <v>150</v>
      </c>
      <c r="F3" s="86" t="s">
        <v>5131</v>
      </c>
      <c r="G3" s="86" t="s">
        <v>5132</v>
      </c>
      <c r="H3" s="86" t="s">
        <v>152</v>
      </c>
      <c r="I3" s="83" t="s">
        <v>125</v>
      </c>
      <c r="J3" s="86" t="s">
        <v>5012</v>
      </c>
      <c r="K3" s="95" t="s">
        <v>175</v>
      </c>
      <c r="L3" s="95" t="s">
        <v>175</v>
      </c>
      <c r="M3" s="95" t="s">
        <v>175</v>
      </c>
      <c r="N3" s="95" t="s">
        <v>175</v>
      </c>
      <c r="O3" s="95" t="s">
        <v>175</v>
      </c>
      <c r="P3" s="95" t="s">
        <v>175</v>
      </c>
      <c r="Q3" s="95" t="s">
        <v>175</v>
      </c>
      <c r="R3" s="95" t="s">
        <v>175</v>
      </c>
      <c r="S3" s="95" t="s">
        <v>175</v>
      </c>
      <c r="T3" s="95" t="s">
        <v>175</v>
      </c>
      <c r="U3" s="95" t="s">
        <v>175</v>
      </c>
      <c r="V3" s="95" t="s">
        <v>175</v>
      </c>
      <c r="W3" s="95" t="s">
        <v>175</v>
      </c>
      <c r="X3" s="95" t="s">
        <v>175</v>
      </c>
      <c r="Y3" s="95" t="s">
        <v>175</v>
      </c>
      <c r="Z3" s="95" t="s">
        <v>175</v>
      </c>
      <c r="AA3" s="95" t="s">
        <v>175</v>
      </c>
      <c r="AB3" s="95">
        <v>0</v>
      </c>
      <c r="AC3" s="96">
        <v>0</v>
      </c>
    </row>
    <row r="4" spans="1:29" ht="14.5">
      <c r="A4" t="s">
        <v>11</v>
      </c>
      <c r="B4" s="86" t="s">
        <v>26</v>
      </c>
      <c r="C4" s="86" t="s">
        <v>52</v>
      </c>
      <c r="D4" s="86" t="s">
        <v>5006</v>
      </c>
      <c r="E4" s="86" t="s">
        <v>150</v>
      </c>
      <c r="F4" s="86" t="s">
        <v>5131</v>
      </c>
      <c r="G4" s="86" t="s">
        <v>5132</v>
      </c>
      <c r="H4" s="86" t="s">
        <v>152</v>
      </c>
      <c r="I4" s="83" t="s">
        <v>125</v>
      </c>
      <c r="J4" s="86" t="s">
        <v>5012</v>
      </c>
      <c r="K4" s="95" t="s">
        <v>175</v>
      </c>
      <c r="L4" s="95" t="s">
        <v>175</v>
      </c>
      <c r="M4" s="95" t="s">
        <v>175</v>
      </c>
      <c r="N4" s="95" t="s">
        <v>175</v>
      </c>
      <c r="O4" s="95" t="s">
        <v>175</v>
      </c>
      <c r="P4" s="95" t="s">
        <v>175</v>
      </c>
      <c r="Q4" s="95" t="s">
        <v>175</v>
      </c>
      <c r="R4" s="95" t="s">
        <v>175</v>
      </c>
      <c r="S4" s="95" t="s">
        <v>175</v>
      </c>
      <c r="T4" s="95" t="s">
        <v>175</v>
      </c>
      <c r="U4" s="95" t="s">
        <v>175</v>
      </c>
      <c r="V4" s="95" t="s">
        <v>175</v>
      </c>
      <c r="W4" s="95" t="s">
        <v>175</v>
      </c>
      <c r="X4" s="95" t="s">
        <v>175</v>
      </c>
      <c r="Y4" s="95" t="s">
        <v>175</v>
      </c>
      <c r="Z4" s="95" t="s">
        <v>175</v>
      </c>
      <c r="AA4" s="95" t="s">
        <v>175</v>
      </c>
      <c r="AB4" s="95">
        <v>0</v>
      </c>
      <c r="AC4" s="96">
        <v>0</v>
      </c>
    </row>
    <row r="5" spans="1:29" ht="14.5">
      <c r="A5" t="s">
        <v>11</v>
      </c>
      <c r="B5" s="86" t="s">
        <v>27</v>
      </c>
      <c r="C5" s="86" t="s">
        <v>53</v>
      </c>
      <c r="D5" s="86" t="s">
        <v>5006</v>
      </c>
      <c r="E5" s="86" t="s">
        <v>150</v>
      </c>
      <c r="F5" s="86" t="s">
        <v>5131</v>
      </c>
      <c r="G5" s="86" t="s">
        <v>5132</v>
      </c>
      <c r="H5" s="86" t="s">
        <v>152</v>
      </c>
      <c r="I5" s="83" t="s">
        <v>125</v>
      </c>
      <c r="J5" s="86" t="s">
        <v>5012</v>
      </c>
      <c r="K5" s="95" t="s">
        <v>175</v>
      </c>
      <c r="L5" s="95" t="s">
        <v>175</v>
      </c>
      <c r="M5" s="95" t="s">
        <v>175</v>
      </c>
      <c r="N5" s="95" t="s">
        <v>175</v>
      </c>
      <c r="O5" s="95" t="s">
        <v>175</v>
      </c>
      <c r="P5" s="95" t="s">
        <v>175</v>
      </c>
      <c r="Q5" s="95" t="s">
        <v>175</v>
      </c>
      <c r="R5" s="95" t="s">
        <v>175</v>
      </c>
      <c r="S5" s="95" t="s">
        <v>175</v>
      </c>
      <c r="T5" s="95" t="s">
        <v>175</v>
      </c>
      <c r="U5" s="95" t="s">
        <v>175</v>
      </c>
      <c r="V5" s="95" t="s">
        <v>175</v>
      </c>
      <c r="W5" s="95" t="s">
        <v>175</v>
      </c>
      <c r="X5" s="95" t="s">
        <v>175</v>
      </c>
      <c r="Y5" s="95" t="s">
        <v>175</v>
      </c>
      <c r="Z5" s="95" t="s">
        <v>175</v>
      </c>
      <c r="AA5" s="95" t="s">
        <v>175</v>
      </c>
      <c r="AB5" s="95">
        <v>0</v>
      </c>
      <c r="AC5" s="96">
        <v>0</v>
      </c>
    </row>
    <row r="6" spans="1:29" ht="14.5">
      <c r="A6" t="s">
        <v>11</v>
      </c>
      <c r="B6" s="86" t="s">
        <v>30</v>
      </c>
      <c r="C6" s="86" t="s">
        <v>56</v>
      </c>
      <c r="D6" s="86" t="s">
        <v>5006</v>
      </c>
      <c r="E6" s="86" t="s">
        <v>150</v>
      </c>
      <c r="F6" s="86" t="s">
        <v>5131</v>
      </c>
      <c r="G6" s="86" t="s">
        <v>5132</v>
      </c>
      <c r="H6" s="86" t="s">
        <v>152</v>
      </c>
      <c r="I6" s="83" t="s">
        <v>125</v>
      </c>
      <c r="J6" s="86" t="s">
        <v>5012</v>
      </c>
      <c r="K6" s="95" t="s">
        <v>175</v>
      </c>
      <c r="L6" s="95" t="s">
        <v>175</v>
      </c>
      <c r="M6" s="95" t="s">
        <v>175</v>
      </c>
      <c r="N6" s="95" t="s">
        <v>175</v>
      </c>
      <c r="O6" s="95" t="s">
        <v>175</v>
      </c>
      <c r="P6" s="95" t="s">
        <v>175</v>
      </c>
      <c r="Q6" s="95" t="s">
        <v>175</v>
      </c>
      <c r="R6" s="95" t="s">
        <v>175</v>
      </c>
      <c r="S6" s="95" t="s">
        <v>175</v>
      </c>
      <c r="T6" s="95" t="s">
        <v>175</v>
      </c>
      <c r="U6" s="95" t="s">
        <v>175</v>
      </c>
      <c r="V6" s="95" t="s">
        <v>175</v>
      </c>
      <c r="W6" s="95" t="s">
        <v>175</v>
      </c>
      <c r="X6" s="95" t="s">
        <v>175</v>
      </c>
      <c r="Y6" s="95" t="s">
        <v>175</v>
      </c>
      <c r="Z6" s="95" t="s">
        <v>175</v>
      </c>
      <c r="AA6" s="95" t="s">
        <v>175</v>
      </c>
      <c r="AB6" s="95">
        <v>2910.596</v>
      </c>
      <c r="AC6" s="96">
        <v>2910.596</v>
      </c>
    </row>
    <row r="7" spans="1:29" ht="14.5">
      <c r="A7" t="s">
        <v>11</v>
      </c>
      <c r="B7" s="86" t="s">
        <v>31</v>
      </c>
      <c r="C7" s="86" t="s">
        <v>57</v>
      </c>
      <c r="D7" s="86" t="s">
        <v>5006</v>
      </c>
      <c r="E7" s="86" t="s">
        <v>150</v>
      </c>
      <c r="F7" s="86" t="s">
        <v>5131</v>
      </c>
      <c r="G7" s="86" t="s">
        <v>5132</v>
      </c>
      <c r="H7" s="86" t="s">
        <v>152</v>
      </c>
      <c r="I7" s="83" t="s">
        <v>125</v>
      </c>
      <c r="J7" s="86" t="s">
        <v>5012</v>
      </c>
      <c r="K7" s="95" t="s">
        <v>175</v>
      </c>
      <c r="L7" s="95" t="s">
        <v>175</v>
      </c>
      <c r="M7" s="95" t="s">
        <v>175</v>
      </c>
      <c r="N7" s="95" t="s">
        <v>175</v>
      </c>
      <c r="O7" s="95" t="s">
        <v>175</v>
      </c>
      <c r="P7" s="95" t="s">
        <v>175</v>
      </c>
      <c r="Q7" s="95" t="s">
        <v>175</v>
      </c>
      <c r="R7" s="95" t="s">
        <v>175</v>
      </c>
      <c r="S7" s="95" t="s">
        <v>175</v>
      </c>
      <c r="T7" s="95" t="s">
        <v>175</v>
      </c>
      <c r="U7" s="95" t="s">
        <v>175</v>
      </c>
      <c r="V7" s="95" t="s">
        <v>175</v>
      </c>
      <c r="W7" s="95" t="s">
        <v>175</v>
      </c>
      <c r="X7" s="95" t="s">
        <v>175</v>
      </c>
      <c r="Y7" s="95" t="s">
        <v>175</v>
      </c>
      <c r="Z7" s="95" t="s">
        <v>175</v>
      </c>
      <c r="AA7" s="95" t="s">
        <v>175</v>
      </c>
      <c r="AB7" s="95">
        <v>5821.192</v>
      </c>
      <c r="AC7" s="96">
        <v>5821.192</v>
      </c>
    </row>
    <row r="8" spans="1:29" ht="14.5">
      <c r="A8" t="s">
        <v>11</v>
      </c>
      <c r="B8" s="86" t="s">
        <v>24</v>
      </c>
      <c r="C8" s="86" t="s">
        <v>50</v>
      </c>
      <c r="D8" s="86" t="s">
        <v>5006</v>
      </c>
      <c r="E8" s="86" t="s">
        <v>150</v>
      </c>
      <c r="F8" s="86" t="s">
        <v>6212</v>
      </c>
      <c r="G8" s="86" t="s">
        <v>6213</v>
      </c>
      <c r="H8" s="86" t="s">
        <v>152</v>
      </c>
      <c r="I8" s="83" t="s">
        <v>125</v>
      </c>
      <c r="J8" s="86" t="s">
        <v>5012</v>
      </c>
      <c r="K8" s="95" t="s">
        <v>175</v>
      </c>
      <c r="L8" s="95" t="s">
        <v>175</v>
      </c>
      <c r="M8" s="95" t="s">
        <v>175</v>
      </c>
      <c r="N8" s="95" t="s">
        <v>175</v>
      </c>
      <c r="O8" s="95" t="s">
        <v>175</v>
      </c>
      <c r="P8" s="95" t="s">
        <v>175</v>
      </c>
      <c r="Q8" s="95" t="s">
        <v>175</v>
      </c>
      <c r="R8" s="95" t="s">
        <v>175</v>
      </c>
      <c r="S8" s="95" t="s">
        <v>175</v>
      </c>
      <c r="T8" s="95" t="s">
        <v>175</v>
      </c>
      <c r="U8" s="95" t="s">
        <v>175</v>
      </c>
      <c r="V8" s="95" t="s">
        <v>175</v>
      </c>
      <c r="W8" s="95" t="s">
        <v>175</v>
      </c>
      <c r="X8" s="95" t="s">
        <v>175</v>
      </c>
      <c r="Y8" s="95" t="s">
        <v>175</v>
      </c>
      <c r="Z8" s="95" t="s">
        <v>175</v>
      </c>
      <c r="AA8" s="95" t="s">
        <v>175</v>
      </c>
      <c r="AB8" s="95">
        <v>4860.2399999999989</v>
      </c>
      <c r="AC8" s="96">
        <v>4860.2399999999989</v>
      </c>
    </row>
    <row r="9" spans="1:29" ht="14.5">
      <c r="A9" t="s">
        <v>11</v>
      </c>
      <c r="B9" s="86" t="s">
        <v>24</v>
      </c>
      <c r="C9" s="86" t="s">
        <v>50</v>
      </c>
      <c r="D9" s="86" t="s">
        <v>5006</v>
      </c>
      <c r="E9" s="86" t="s">
        <v>150</v>
      </c>
      <c r="F9" s="86" t="s">
        <v>6212</v>
      </c>
      <c r="G9" s="86" t="s">
        <v>6215</v>
      </c>
      <c r="H9" s="86" t="s">
        <v>152</v>
      </c>
      <c r="I9" s="83" t="s">
        <v>125</v>
      </c>
      <c r="J9" s="86" t="s">
        <v>5012</v>
      </c>
      <c r="K9" s="95" t="s">
        <v>175</v>
      </c>
      <c r="L9" s="95" t="s">
        <v>175</v>
      </c>
      <c r="M9" s="95" t="s">
        <v>175</v>
      </c>
      <c r="N9" s="95" t="s">
        <v>175</v>
      </c>
      <c r="O9" s="95" t="s">
        <v>175</v>
      </c>
      <c r="P9" s="95" t="s">
        <v>175</v>
      </c>
      <c r="Q9" s="95" t="s">
        <v>175</v>
      </c>
      <c r="R9" s="95" t="s">
        <v>175</v>
      </c>
      <c r="S9" s="95" t="s">
        <v>175</v>
      </c>
      <c r="T9" s="95" t="s">
        <v>175</v>
      </c>
      <c r="U9" s="95" t="s">
        <v>175</v>
      </c>
      <c r="V9" s="95" t="s">
        <v>175</v>
      </c>
      <c r="W9" s="95" t="s">
        <v>175</v>
      </c>
      <c r="X9" s="95" t="s">
        <v>175</v>
      </c>
      <c r="Y9" s="95" t="s">
        <v>175</v>
      </c>
      <c r="Z9" s="95" t="s">
        <v>175</v>
      </c>
      <c r="AA9" s="95" t="s">
        <v>175</v>
      </c>
      <c r="AB9" s="95">
        <v>1686.09</v>
      </c>
      <c r="AC9" s="96">
        <v>1686.09</v>
      </c>
    </row>
    <row r="10" spans="1:29" ht="14.5">
      <c r="A10" t="s">
        <v>11</v>
      </c>
      <c r="B10" s="86" t="s">
        <v>2669</v>
      </c>
      <c r="C10" s="86" t="s">
        <v>281</v>
      </c>
      <c r="D10" s="86" t="s">
        <v>5006</v>
      </c>
      <c r="E10" s="86" t="s">
        <v>150</v>
      </c>
      <c r="F10" s="86" t="s">
        <v>6225</v>
      </c>
      <c r="G10" s="86" t="s">
        <v>6226</v>
      </c>
      <c r="H10" s="86" t="s">
        <v>152</v>
      </c>
      <c r="I10" s="83" t="s">
        <v>125</v>
      </c>
      <c r="J10" s="86" t="s">
        <v>5012</v>
      </c>
      <c r="K10" s="95" t="s">
        <v>175</v>
      </c>
      <c r="L10" s="95" t="s">
        <v>175</v>
      </c>
      <c r="M10" s="95" t="s">
        <v>175</v>
      </c>
      <c r="N10" s="95" t="s">
        <v>175</v>
      </c>
      <c r="O10" s="95" t="s">
        <v>175</v>
      </c>
      <c r="P10" s="95" t="s">
        <v>175</v>
      </c>
      <c r="Q10" s="95" t="s">
        <v>175</v>
      </c>
      <c r="R10" s="95" t="s">
        <v>175</v>
      </c>
      <c r="S10" s="95" t="s">
        <v>175</v>
      </c>
      <c r="T10" s="95" t="s">
        <v>175</v>
      </c>
      <c r="U10" s="95" t="s">
        <v>175</v>
      </c>
      <c r="V10" s="95" t="s">
        <v>175</v>
      </c>
      <c r="W10" s="95" t="s">
        <v>175</v>
      </c>
      <c r="X10" s="95" t="s">
        <v>175</v>
      </c>
      <c r="Y10" s="95" t="s">
        <v>175</v>
      </c>
      <c r="Z10" s="95" t="s">
        <v>175</v>
      </c>
      <c r="AA10" s="95" t="s">
        <v>175</v>
      </c>
      <c r="AB10" s="95">
        <v>207.68832</v>
      </c>
      <c r="AC10" s="96">
        <v>207.68832</v>
      </c>
    </row>
    <row r="11" spans="1:29" ht="14.5">
      <c r="A11" t="s">
        <v>11</v>
      </c>
      <c r="B11" s="86" t="s">
        <v>13133</v>
      </c>
      <c r="C11" s="86" t="s">
        <v>13140</v>
      </c>
      <c r="D11" s="86" t="s">
        <v>5006</v>
      </c>
      <c r="E11" s="86" t="s">
        <v>150</v>
      </c>
      <c r="F11" s="86" t="s">
        <v>5058</v>
      </c>
      <c r="G11" s="86" t="s">
        <v>5061</v>
      </c>
      <c r="H11" s="86" t="s">
        <v>152</v>
      </c>
      <c r="I11" s="83" t="s">
        <v>125</v>
      </c>
      <c r="J11" s="86" t="s">
        <v>5012</v>
      </c>
      <c r="K11" s="95" t="s">
        <v>175</v>
      </c>
      <c r="L11" s="95" t="s">
        <v>175</v>
      </c>
      <c r="M11" s="95" t="s">
        <v>175</v>
      </c>
      <c r="N11" s="95" t="s">
        <v>175</v>
      </c>
      <c r="O11" s="95" t="s">
        <v>175</v>
      </c>
      <c r="P11" s="95" t="s">
        <v>175</v>
      </c>
      <c r="Q11" s="95" t="s">
        <v>175</v>
      </c>
      <c r="R11" s="95" t="s">
        <v>175</v>
      </c>
      <c r="S11" s="95" t="s">
        <v>175</v>
      </c>
      <c r="T11" s="95" t="s">
        <v>175</v>
      </c>
      <c r="U11" s="95" t="s">
        <v>175</v>
      </c>
      <c r="V11" s="95" t="s">
        <v>175</v>
      </c>
      <c r="W11" s="95" t="s">
        <v>175</v>
      </c>
      <c r="X11" s="95" t="s">
        <v>175</v>
      </c>
      <c r="Y11" s="95" t="s">
        <v>175</v>
      </c>
      <c r="Z11" s="95">
        <v>0</v>
      </c>
      <c r="AA11" s="95">
        <v>0</v>
      </c>
      <c r="AB11" s="95">
        <v>0</v>
      </c>
      <c r="AC11" s="96">
        <v>0</v>
      </c>
    </row>
    <row r="12" spans="1:29" ht="14.5">
      <c r="A12" t="s">
        <v>11</v>
      </c>
      <c r="B12" s="86" t="s">
        <v>13133</v>
      </c>
      <c r="C12" s="86" t="s">
        <v>13140</v>
      </c>
      <c r="D12" s="86" t="s">
        <v>5006</v>
      </c>
      <c r="E12" s="86" t="s">
        <v>150</v>
      </c>
      <c r="F12" s="86" t="s">
        <v>5058</v>
      </c>
      <c r="G12" s="86" t="s">
        <v>5067</v>
      </c>
      <c r="H12" s="86" t="s">
        <v>152</v>
      </c>
      <c r="I12" s="83" t="s">
        <v>125</v>
      </c>
      <c r="J12" s="86" t="s">
        <v>5012</v>
      </c>
      <c r="K12" s="95" t="s">
        <v>175</v>
      </c>
      <c r="L12" s="95" t="s">
        <v>175</v>
      </c>
      <c r="M12" s="95" t="s">
        <v>175</v>
      </c>
      <c r="N12" s="95" t="s">
        <v>175</v>
      </c>
      <c r="O12" s="95" t="s">
        <v>175</v>
      </c>
      <c r="P12" s="95" t="s">
        <v>175</v>
      </c>
      <c r="Q12" s="95" t="s">
        <v>175</v>
      </c>
      <c r="R12" s="95" t="s">
        <v>175</v>
      </c>
      <c r="S12" s="95" t="s">
        <v>175</v>
      </c>
      <c r="T12" s="95" t="s">
        <v>175</v>
      </c>
      <c r="U12" s="95" t="s">
        <v>175</v>
      </c>
      <c r="V12" s="95" t="s">
        <v>175</v>
      </c>
      <c r="W12" s="95" t="s">
        <v>175</v>
      </c>
      <c r="X12" s="95" t="s">
        <v>175</v>
      </c>
      <c r="Y12" s="95" t="s">
        <v>175</v>
      </c>
      <c r="Z12" s="95">
        <v>0</v>
      </c>
      <c r="AA12" s="95">
        <v>0</v>
      </c>
      <c r="AB12" s="95">
        <v>0</v>
      </c>
      <c r="AC12" s="96">
        <v>0</v>
      </c>
    </row>
    <row r="13" spans="1:29" ht="14.5">
      <c r="A13" t="s">
        <v>11</v>
      </c>
      <c r="B13" s="86" t="s">
        <v>2669</v>
      </c>
      <c r="C13" s="86" t="s">
        <v>281</v>
      </c>
      <c r="D13" s="86" t="s">
        <v>5006</v>
      </c>
      <c r="E13" s="86" t="s">
        <v>150</v>
      </c>
      <c r="F13" s="86" t="s">
        <v>13145</v>
      </c>
      <c r="G13" s="86" t="s">
        <v>13146</v>
      </c>
      <c r="H13" s="86" t="s">
        <v>152</v>
      </c>
      <c r="I13" s="83" t="s">
        <v>125</v>
      </c>
      <c r="J13" s="86" t="s">
        <v>5012</v>
      </c>
      <c r="K13" s="95" t="s">
        <v>175</v>
      </c>
      <c r="L13" s="95" t="s">
        <v>175</v>
      </c>
      <c r="M13" s="95" t="s">
        <v>175</v>
      </c>
      <c r="N13" s="95" t="s">
        <v>175</v>
      </c>
      <c r="O13" s="95" t="s">
        <v>175</v>
      </c>
      <c r="P13" s="95" t="s">
        <v>175</v>
      </c>
      <c r="Q13" s="95" t="s">
        <v>175</v>
      </c>
      <c r="R13" s="95" t="s">
        <v>175</v>
      </c>
      <c r="S13" s="95" t="s">
        <v>175</v>
      </c>
      <c r="T13" s="95" t="s">
        <v>175</v>
      </c>
      <c r="U13" s="95" t="s">
        <v>175</v>
      </c>
      <c r="V13" s="95" t="s">
        <v>175</v>
      </c>
      <c r="W13" s="95" t="s">
        <v>175</v>
      </c>
      <c r="X13" s="95" t="s">
        <v>175</v>
      </c>
      <c r="Y13" s="95" t="s">
        <v>175</v>
      </c>
      <c r="Z13" s="95" t="s">
        <v>175</v>
      </c>
      <c r="AA13" s="95" t="s">
        <v>175</v>
      </c>
      <c r="AB13" s="95">
        <v>3727.4999999999995</v>
      </c>
      <c r="AC13" s="96">
        <v>3727.4999999999995</v>
      </c>
    </row>
    <row r="14" spans="1:29" ht="14.5">
      <c r="A14" t="s">
        <v>11</v>
      </c>
      <c r="B14" s="86" t="s">
        <v>2669</v>
      </c>
      <c r="C14" s="86" t="s">
        <v>281</v>
      </c>
      <c r="D14" s="86" t="s">
        <v>5006</v>
      </c>
      <c r="E14" s="86" t="s">
        <v>150</v>
      </c>
      <c r="F14" s="86" t="s">
        <v>13145</v>
      </c>
      <c r="G14" s="86" t="s">
        <v>13147</v>
      </c>
      <c r="H14" s="86" t="s">
        <v>152</v>
      </c>
      <c r="I14" s="83" t="s">
        <v>125</v>
      </c>
      <c r="J14" s="86" t="s">
        <v>5012</v>
      </c>
      <c r="K14" s="95" t="s">
        <v>175</v>
      </c>
      <c r="L14" s="95" t="s">
        <v>175</v>
      </c>
      <c r="M14" s="95" t="s">
        <v>175</v>
      </c>
      <c r="N14" s="95" t="s">
        <v>175</v>
      </c>
      <c r="O14" s="95" t="s">
        <v>175</v>
      </c>
      <c r="P14" s="95" t="s">
        <v>175</v>
      </c>
      <c r="Q14" s="95" t="s">
        <v>175</v>
      </c>
      <c r="R14" s="95" t="s">
        <v>175</v>
      </c>
      <c r="S14" s="95" t="s">
        <v>175</v>
      </c>
      <c r="T14" s="95" t="s">
        <v>175</v>
      </c>
      <c r="U14" s="95" t="s">
        <v>175</v>
      </c>
      <c r="V14" s="95" t="s">
        <v>175</v>
      </c>
      <c r="W14" s="95" t="s">
        <v>175</v>
      </c>
      <c r="X14" s="95" t="s">
        <v>175</v>
      </c>
      <c r="Y14" s="95" t="s">
        <v>175</v>
      </c>
      <c r="Z14" s="95" t="s">
        <v>175</v>
      </c>
      <c r="AA14" s="95" t="s">
        <v>175</v>
      </c>
      <c r="AB14" s="95" t="s">
        <v>175</v>
      </c>
      <c r="AC14" s="96" t="s">
        <v>175</v>
      </c>
    </row>
    <row r="15" spans="1:29" ht="14.5">
      <c r="A15" t="s">
        <v>11</v>
      </c>
      <c r="B15" s="86" t="s">
        <v>2669</v>
      </c>
      <c r="C15" s="86" t="s">
        <v>281</v>
      </c>
      <c r="D15" s="86" t="s">
        <v>5006</v>
      </c>
      <c r="E15" s="86" t="s">
        <v>150</v>
      </c>
      <c r="F15" s="86" t="s">
        <v>13145</v>
      </c>
      <c r="G15" s="86" t="s">
        <v>13148</v>
      </c>
      <c r="H15" s="86" t="s">
        <v>152</v>
      </c>
      <c r="I15" s="83" t="s">
        <v>125</v>
      </c>
      <c r="J15" s="86" t="s">
        <v>5012</v>
      </c>
      <c r="K15" s="95" t="s">
        <v>175</v>
      </c>
      <c r="L15" s="95" t="s">
        <v>175</v>
      </c>
      <c r="M15" s="95" t="s">
        <v>175</v>
      </c>
      <c r="N15" s="95" t="s">
        <v>175</v>
      </c>
      <c r="O15" s="95" t="s">
        <v>175</v>
      </c>
      <c r="P15" s="95" t="s">
        <v>175</v>
      </c>
      <c r="Q15" s="95" t="s">
        <v>175</v>
      </c>
      <c r="R15" s="95" t="s">
        <v>175</v>
      </c>
      <c r="S15" s="95" t="s">
        <v>175</v>
      </c>
      <c r="T15" s="95" t="s">
        <v>175</v>
      </c>
      <c r="U15" s="95" t="s">
        <v>175</v>
      </c>
      <c r="V15" s="95" t="s">
        <v>175</v>
      </c>
      <c r="W15" s="95" t="s">
        <v>175</v>
      </c>
      <c r="X15" s="95" t="s">
        <v>175</v>
      </c>
      <c r="Y15" s="95" t="s">
        <v>175</v>
      </c>
      <c r="Z15" s="95" t="s">
        <v>175</v>
      </c>
      <c r="AA15" s="95" t="s">
        <v>175</v>
      </c>
      <c r="AB15" s="95" t="s">
        <v>175</v>
      </c>
      <c r="AC15" s="96" t="s">
        <v>175</v>
      </c>
    </row>
    <row r="16" spans="1:29" ht="14.5">
      <c r="A16" t="s">
        <v>11</v>
      </c>
      <c r="B16" s="86" t="s">
        <v>2667</v>
      </c>
      <c r="C16" s="86" t="s">
        <v>267</v>
      </c>
      <c r="D16" s="86" t="s">
        <v>5006</v>
      </c>
      <c r="E16" s="86" t="s">
        <v>150</v>
      </c>
      <c r="F16" s="86" t="s">
        <v>13145</v>
      </c>
      <c r="G16" s="86" t="s">
        <v>13149</v>
      </c>
      <c r="H16" s="86" t="s">
        <v>152</v>
      </c>
      <c r="I16" s="83" t="s">
        <v>125</v>
      </c>
      <c r="J16" s="86" t="s">
        <v>5012</v>
      </c>
      <c r="K16" s="95" t="s">
        <v>175</v>
      </c>
      <c r="L16" s="95" t="s">
        <v>175</v>
      </c>
      <c r="M16" s="95" t="s">
        <v>175</v>
      </c>
      <c r="N16" s="95" t="s">
        <v>175</v>
      </c>
      <c r="O16" s="95" t="s">
        <v>175</v>
      </c>
      <c r="P16" s="95" t="s">
        <v>175</v>
      </c>
      <c r="Q16" s="95" t="s">
        <v>175</v>
      </c>
      <c r="R16" s="95" t="s">
        <v>175</v>
      </c>
      <c r="S16" s="95" t="s">
        <v>175</v>
      </c>
      <c r="T16" s="95" t="s">
        <v>175</v>
      </c>
      <c r="U16" s="95" t="s">
        <v>175</v>
      </c>
      <c r="V16" s="95" t="s">
        <v>175</v>
      </c>
      <c r="W16" s="95" t="s">
        <v>175</v>
      </c>
      <c r="X16" s="95" t="s">
        <v>175</v>
      </c>
      <c r="Y16" s="95" t="s">
        <v>175</v>
      </c>
      <c r="Z16" s="95" t="s">
        <v>175</v>
      </c>
      <c r="AA16" s="95" t="s">
        <v>175</v>
      </c>
      <c r="AB16" s="95" t="s">
        <v>175</v>
      </c>
      <c r="AC16" s="96" t="s">
        <v>175</v>
      </c>
    </row>
    <row r="17" spans="1:29" ht="14.5">
      <c r="A17" t="s">
        <v>11</v>
      </c>
      <c r="B17" s="86" t="s">
        <v>2681</v>
      </c>
      <c r="C17" s="86" t="s">
        <v>311</v>
      </c>
      <c r="D17" s="86" t="s">
        <v>5006</v>
      </c>
      <c r="E17" s="86" t="s">
        <v>150</v>
      </c>
      <c r="F17" s="86" t="s">
        <v>13145</v>
      </c>
      <c r="G17" s="86" t="s">
        <v>13149</v>
      </c>
      <c r="H17" s="86" t="s">
        <v>152</v>
      </c>
      <c r="I17" s="83" t="s">
        <v>125</v>
      </c>
      <c r="J17" s="86" t="s">
        <v>5012</v>
      </c>
      <c r="K17" s="95" t="s">
        <v>175</v>
      </c>
      <c r="L17" s="95" t="s">
        <v>175</v>
      </c>
      <c r="M17" s="95" t="s">
        <v>175</v>
      </c>
      <c r="N17" s="95" t="s">
        <v>175</v>
      </c>
      <c r="O17" s="95" t="s">
        <v>175</v>
      </c>
      <c r="P17" s="95" t="s">
        <v>175</v>
      </c>
      <c r="Q17" s="95" t="s">
        <v>175</v>
      </c>
      <c r="R17" s="95" t="s">
        <v>175</v>
      </c>
      <c r="S17" s="95" t="s">
        <v>175</v>
      </c>
      <c r="T17" s="95" t="s">
        <v>175</v>
      </c>
      <c r="U17" s="95" t="s">
        <v>175</v>
      </c>
      <c r="V17" s="95" t="s">
        <v>175</v>
      </c>
      <c r="W17" s="95" t="s">
        <v>175</v>
      </c>
      <c r="X17" s="95" t="s">
        <v>175</v>
      </c>
      <c r="Y17" s="95" t="s">
        <v>175</v>
      </c>
      <c r="Z17" s="95" t="s">
        <v>175</v>
      </c>
      <c r="AA17" s="95" t="s">
        <v>175</v>
      </c>
      <c r="AB17" s="95" t="s">
        <v>175</v>
      </c>
      <c r="AC17" s="96" t="s">
        <v>175</v>
      </c>
    </row>
    <row r="18" spans="1:29" ht="14.5">
      <c r="A18" t="s">
        <v>11</v>
      </c>
      <c r="B18" s="86" t="s">
        <v>2668</v>
      </c>
      <c r="C18" s="86" t="s">
        <v>272</v>
      </c>
      <c r="D18" s="86" t="s">
        <v>5006</v>
      </c>
      <c r="E18" s="86" t="s">
        <v>150</v>
      </c>
      <c r="F18" s="86" t="s">
        <v>13145</v>
      </c>
      <c r="G18" s="86" t="s">
        <v>13150</v>
      </c>
      <c r="H18" s="86" t="s">
        <v>152</v>
      </c>
      <c r="I18" s="83" t="s">
        <v>125</v>
      </c>
      <c r="J18" s="86" t="s">
        <v>5012</v>
      </c>
      <c r="K18" s="95" t="s">
        <v>175</v>
      </c>
      <c r="L18" s="95" t="s">
        <v>175</v>
      </c>
      <c r="M18" s="95" t="s">
        <v>175</v>
      </c>
      <c r="N18" s="95" t="s">
        <v>175</v>
      </c>
      <c r="O18" s="95" t="s">
        <v>175</v>
      </c>
      <c r="P18" s="95" t="s">
        <v>175</v>
      </c>
      <c r="Q18" s="95" t="s">
        <v>175</v>
      </c>
      <c r="R18" s="95" t="s">
        <v>175</v>
      </c>
      <c r="S18" s="95" t="s">
        <v>175</v>
      </c>
      <c r="T18" s="95" t="s">
        <v>175</v>
      </c>
      <c r="U18" s="95" t="s">
        <v>175</v>
      </c>
      <c r="V18" s="95" t="s">
        <v>175</v>
      </c>
      <c r="W18" s="95" t="s">
        <v>175</v>
      </c>
      <c r="X18" s="95" t="s">
        <v>175</v>
      </c>
      <c r="Y18" s="95" t="s">
        <v>175</v>
      </c>
      <c r="Z18" s="95" t="s">
        <v>175</v>
      </c>
      <c r="AA18" s="95" t="s">
        <v>175</v>
      </c>
      <c r="AB18" s="95" t="s">
        <v>175</v>
      </c>
      <c r="AC18" s="96" t="s">
        <v>175</v>
      </c>
    </row>
    <row r="19" spans="1:29" ht="14.5">
      <c r="A19" t="s">
        <v>11</v>
      </c>
      <c r="B19" s="86" t="s">
        <v>2668</v>
      </c>
      <c r="C19" s="86" t="s">
        <v>272</v>
      </c>
      <c r="D19" s="86" t="s">
        <v>5006</v>
      </c>
      <c r="E19" s="86" t="s">
        <v>150</v>
      </c>
      <c r="F19" s="86" t="s">
        <v>13145</v>
      </c>
      <c r="G19" s="86" t="s">
        <v>13151</v>
      </c>
      <c r="H19" s="86" t="s">
        <v>152</v>
      </c>
      <c r="I19" s="83" t="s">
        <v>125</v>
      </c>
      <c r="J19" s="86" t="s">
        <v>5012</v>
      </c>
      <c r="K19" s="95" t="s">
        <v>175</v>
      </c>
      <c r="L19" s="95" t="s">
        <v>175</v>
      </c>
      <c r="M19" s="95" t="s">
        <v>175</v>
      </c>
      <c r="N19" s="95" t="s">
        <v>175</v>
      </c>
      <c r="O19" s="95" t="s">
        <v>175</v>
      </c>
      <c r="P19" s="95" t="s">
        <v>175</v>
      </c>
      <c r="Q19" s="95" t="s">
        <v>175</v>
      </c>
      <c r="R19" s="95" t="s">
        <v>175</v>
      </c>
      <c r="S19" s="95" t="s">
        <v>175</v>
      </c>
      <c r="T19" s="95" t="s">
        <v>175</v>
      </c>
      <c r="U19" s="95" t="s">
        <v>175</v>
      </c>
      <c r="V19" s="95" t="s">
        <v>175</v>
      </c>
      <c r="W19" s="95" t="s">
        <v>175</v>
      </c>
      <c r="X19" s="95" t="s">
        <v>175</v>
      </c>
      <c r="Y19" s="95" t="s">
        <v>175</v>
      </c>
      <c r="Z19" s="95" t="s">
        <v>175</v>
      </c>
      <c r="AA19" s="95" t="s">
        <v>175</v>
      </c>
      <c r="AB19" s="95">
        <v>0</v>
      </c>
      <c r="AC19" s="96">
        <v>0</v>
      </c>
    </row>
    <row r="20" spans="1:29" ht="14.5">
      <c r="A20" t="s">
        <v>11</v>
      </c>
      <c r="B20" s="86" t="s">
        <v>2668</v>
      </c>
      <c r="C20" s="86" t="s">
        <v>272</v>
      </c>
      <c r="D20" s="86" t="s">
        <v>5006</v>
      </c>
      <c r="E20" s="86" t="s">
        <v>150</v>
      </c>
      <c r="F20" s="86" t="s">
        <v>13145</v>
      </c>
      <c r="G20" s="86" t="s">
        <v>13152</v>
      </c>
      <c r="H20" s="86" t="s">
        <v>152</v>
      </c>
      <c r="I20" s="83" t="s">
        <v>125</v>
      </c>
      <c r="J20" s="86" t="s">
        <v>5012</v>
      </c>
      <c r="K20" s="95" t="s">
        <v>175</v>
      </c>
      <c r="L20" s="95" t="s">
        <v>175</v>
      </c>
      <c r="M20" s="95" t="s">
        <v>175</v>
      </c>
      <c r="N20" s="95" t="s">
        <v>175</v>
      </c>
      <c r="O20" s="95" t="s">
        <v>175</v>
      </c>
      <c r="P20" s="95" t="s">
        <v>175</v>
      </c>
      <c r="Q20" s="95" t="s">
        <v>175</v>
      </c>
      <c r="R20" s="95" t="s">
        <v>175</v>
      </c>
      <c r="S20" s="95" t="s">
        <v>175</v>
      </c>
      <c r="T20" s="95" t="s">
        <v>175</v>
      </c>
      <c r="U20" s="95" t="s">
        <v>175</v>
      </c>
      <c r="V20" s="95" t="s">
        <v>175</v>
      </c>
      <c r="W20" s="95" t="s">
        <v>175</v>
      </c>
      <c r="X20" s="95" t="s">
        <v>175</v>
      </c>
      <c r="Y20" s="95" t="s">
        <v>175</v>
      </c>
      <c r="Z20" s="95" t="s">
        <v>175</v>
      </c>
      <c r="AA20" s="95" t="s">
        <v>175</v>
      </c>
      <c r="AB20" s="95" t="s">
        <v>175</v>
      </c>
      <c r="AC20" s="96" t="s">
        <v>175</v>
      </c>
    </row>
    <row r="21" spans="1:29" ht="14.5">
      <c r="A21" t="s">
        <v>11</v>
      </c>
      <c r="B21" s="86" t="s">
        <v>2669</v>
      </c>
      <c r="C21" s="86" t="s">
        <v>281</v>
      </c>
      <c r="D21" s="86" t="s">
        <v>5006</v>
      </c>
      <c r="E21" s="86" t="s">
        <v>150</v>
      </c>
      <c r="F21" s="86" t="s">
        <v>13145</v>
      </c>
      <c r="G21" s="86" t="s">
        <v>13153</v>
      </c>
      <c r="H21" s="86" t="s">
        <v>152</v>
      </c>
      <c r="I21" s="83" t="s">
        <v>125</v>
      </c>
      <c r="J21" s="86" t="s">
        <v>5012</v>
      </c>
      <c r="K21" s="95" t="s">
        <v>175</v>
      </c>
      <c r="L21" s="95" t="s">
        <v>175</v>
      </c>
      <c r="M21" s="95" t="s">
        <v>175</v>
      </c>
      <c r="N21" s="95" t="s">
        <v>175</v>
      </c>
      <c r="O21" s="95" t="s">
        <v>175</v>
      </c>
      <c r="P21" s="95" t="s">
        <v>175</v>
      </c>
      <c r="Q21" s="95" t="s">
        <v>175</v>
      </c>
      <c r="R21" s="95" t="s">
        <v>175</v>
      </c>
      <c r="S21" s="95" t="s">
        <v>175</v>
      </c>
      <c r="T21" s="95" t="s">
        <v>175</v>
      </c>
      <c r="U21" s="95" t="s">
        <v>175</v>
      </c>
      <c r="V21" s="95" t="s">
        <v>175</v>
      </c>
      <c r="W21" s="95" t="s">
        <v>175</v>
      </c>
      <c r="X21" s="95" t="s">
        <v>175</v>
      </c>
      <c r="Y21" s="95" t="s">
        <v>175</v>
      </c>
      <c r="Z21" s="95" t="s">
        <v>175</v>
      </c>
      <c r="AA21" s="95" t="s">
        <v>175</v>
      </c>
      <c r="AB21" s="95" t="s">
        <v>175</v>
      </c>
      <c r="AC21" s="96" t="s">
        <v>175</v>
      </c>
    </row>
    <row r="22" spans="1:29" ht="14.5">
      <c r="A22" t="s">
        <v>11</v>
      </c>
      <c r="B22" s="86" t="s">
        <v>2669</v>
      </c>
      <c r="C22" s="86" t="s">
        <v>281</v>
      </c>
      <c r="D22" s="86" t="s">
        <v>5006</v>
      </c>
      <c r="E22" s="86" t="s">
        <v>150</v>
      </c>
      <c r="F22" s="86" t="s">
        <v>13145</v>
      </c>
      <c r="G22" s="86" t="s">
        <v>13154</v>
      </c>
      <c r="H22" s="86" t="s">
        <v>152</v>
      </c>
      <c r="I22" s="83" t="s">
        <v>125</v>
      </c>
      <c r="J22" s="86" t="s">
        <v>5012</v>
      </c>
      <c r="K22" s="95" t="s">
        <v>175</v>
      </c>
      <c r="L22" s="95" t="s">
        <v>175</v>
      </c>
      <c r="M22" s="95" t="s">
        <v>175</v>
      </c>
      <c r="N22" s="95" t="s">
        <v>175</v>
      </c>
      <c r="O22" s="95" t="s">
        <v>175</v>
      </c>
      <c r="P22" s="95" t="s">
        <v>175</v>
      </c>
      <c r="Q22" s="95" t="s">
        <v>175</v>
      </c>
      <c r="R22" s="95" t="s">
        <v>175</v>
      </c>
      <c r="S22" s="95" t="s">
        <v>175</v>
      </c>
      <c r="T22" s="95" t="s">
        <v>175</v>
      </c>
      <c r="U22" s="95" t="s">
        <v>175</v>
      </c>
      <c r="V22" s="95" t="s">
        <v>175</v>
      </c>
      <c r="W22" s="95" t="s">
        <v>175</v>
      </c>
      <c r="X22" s="95" t="s">
        <v>175</v>
      </c>
      <c r="Y22" s="95" t="s">
        <v>175</v>
      </c>
      <c r="Z22" s="95" t="s">
        <v>175</v>
      </c>
      <c r="AA22" s="95" t="s">
        <v>175</v>
      </c>
      <c r="AB22" s="95" t="s">
        <v>175</v>
      </c>
      <c r="AC22" s="96" t="s">
        <v>175</v>
      </c>
    </row>
    <row r="23" spans="1:29" ht="14.5">
      <c r="A23" t="s">
        <v>11</v>
      </c>
      <c r="B23" s="86" t="s">
        <v>2669</v>
      </c>
      <c r="C23" s="86" t="s">
        <v>281</v>
      </c>
      <c r="D23" s="86" t="s">
        <v>5006</v>
      </c>
      <c r="E23" s="86" t="s">
        <v>150</v>
      </c>
      <c r="F23" s="86" t="s">
        <v>13145</v>
      </c>
      <c r="G23" s="86" t="s">
        <v>13155</v>
      </c>
      <c r="H23" s="86" t="s">
        <v>152</v>
      </c>
      <c r="I23" s="83" t="s">
        <v>125</v>
      </c>
      <c r="J23" s="86" t="s">
        <v>5012</v>
      </c>
      <c r="K23" s="95" t="s">
        <v>175</v>
      </c>
      <c r="L23" s="95" t="s">
        <v>175</v>
      </c>
      <c r="M23" s="95" t="s">
        <v>175</v>
      </c>
      <c r="N23" s="95" t="s">
        <v>175</v>
      </c>
      <c r="O23" s="95" t="s">
        <v>175</v>
      </c>
      <c r="P23" s="95" t="s">
        <v>175</v>
      </c>
      <c r="Q23" s="95" t="s">
        <v>175</v>
      </c>
      <c r="R23" s="95" t="s">
        <v>175</v>
      </c>
      <c r="S23" s="95" t="s">
        <v>175</v>
      </c>
      <c r="T23" s="95" t="s">
        <v>175</v>
      </c>
      <c r="U23" s="95" t="s">
        <v>175</v>
      </c>
      <c r="V23" s="95" t="s">
        <v>175</v>
      </c>
      <c r="W23" s="95" t="s">
        <v>175</v>
      </c>
      <c r="X23" s="95" t="s">
        <v>175</v>
      </c>
      <c r="Y23" s="95" t="s">
        <v>175</v>
      </c>
      <c r="Z23" s="95" t="s">
        <v>175</v>
      </c>
      <c r="AA23" s="95" t="s">
        <v>175</v>
      </c>
      <c r="AB23" s="95" t="s">
        <v>175</v>
      </c>
      <c r="AC23" s="96" t="s">
        <v>175</v>
      </c>
    </row>
    <row r="24" spans="1:29" ht="14.5">
      <c r="A24" t="s">
        <v>11</v>
      </c>
      <c r="B24" s="86" t="s">
        <v>2669</v>
      </c>
      <c r="C24" s="86" t="s">
        <v>281</v>
      </c>
      <c r="D24" s="86" t="s">
        <v>5006</v>
      </c>
      <c r="E24" s="86" t="s">
        <v>150</v>
      </c>
      <c r="F24" s="86" t="s">
        <v>13145</v>
      </c>
      <c r="G24" s="86" t="s">
        <v>13156</v>
      </c>
      <c r="H24" s="86" t="s">
        <v>152</v>
      </c>
      <c r="I24" s="83" t="s">
        <v>125</v>
      </c>
      <c r="J24" s="86" t="s">
        <v>5012</v>
      </c>
      <c r="K24" s="95" t="s">
        <v>175</v>
      </c>
      <c r="L24" s="95" t="s">
        <v>175</v>
      </c>
      <c r="M24" s="95" t="s">
        <v>175</v>
      </c>
      <c r="N24" s="95" t="s">
        <v>175</v>
      </c>
      <c r="O24" s="95" t="s">
        <v>175</v>
      </c>
      <c r="P24" s="95" t="s">
        <v>175</v>
      </c>
      <c r="Q24" s="95" t="s">
        <v>175</v>
      </c>
      <c r="R24" s="95" t="s">
        <v>175</v>
      </c>
      <c r="S24" s="95" t="s">
        <v>175</v>
      </c>
      <c r="T24" s="95" t="s">
        <v>175</v>
      </c>
      <c r="U24" s="95" t="s">
        <v>175</v>
      </c>
      <c r="V24" s="95" t="s">
        <v>175</v>
      </c>
      <c r="W24" s="95" t="s">
        <v>175</v>
      </c>
      <c r="X24" s="95" t="s">
        <v>175</v>
      </c>
      <c r="Y24" s="95" t="s">
        <v>175</v>
      </c>
      <c r="Z24" s="95" t="s">
        <v>175</v>
      </c>
      <c r="AA24" s="95" t="s">
        <v>175</v>
      </c>
      <c r="AB24" s="95" t="s">
        <v>175</v>
      </c>
      <c r="AC24" s="96" t="s">
        <v>175</v>
      </c>
    </row>
    <row r="25" spans="1:29" ht="14.5">
      <c r="A25" t="s">
        <v>11</v>
      </c>
      <c r="B25" s="86" t="s">
        <v>2696</v>
      </c>
      <c r="C25" s="86" t="s">
        <v>410</v>
      </c>
      <c r="D25" s="86" t="s">
        <v>5006</v>
      </c>
      <c r="E25" s="86" t="s">
        <v>150</v>
      </c>
      <c r="F25" s="86" t="s">
        <v>5202</v>
      </c>
      <c r="G25" s="86" t="s">
        <v>5203</v>
      </c>
      <c r="H25" s="86" t="s">
        <v>152</v>
      </c>
      <c r="I25" s="83" t="s">
        <v>125</v>
      </c>
      <c r="J25" s="86" t="s">
        <v>5012</v>
      </c>
      <c r="K25" s="95" t="s">
        <v>175</v>
      </c>
      <c r="L25" s="95" t="s">
        <v>175</v>
      </c>
      <c r="M25" s="95" t="s">
        <v>175</v>
      </c>
      <c r="N25" s="95" t="s">
        <v>175</v>
      </c>
      <c r="O25" s="95" t="s">
        <v>175</v>
      </c>
      <c r="P25" s="95" t="s">
        <v>175</v>
      </c>
      <c r="Q25" s="95" t="s">
        <v>175</v>
      </c>
      <c r="R25" s="95" t="s">
        <v>175</v>
      </c>
      <c r="S25" s="95" t="s">
        <v>175</v>
      </c>
      <c r="T25" s="95" t="s">
        <v>175</v>
      </c>
      <c r="U25" s="95" t="s">
        <v>175</v>
      </c>
      <c r="V25" s="95" t="s">
        <v>175</v>
      </c>
      <c r="W25" s="95" t="s">
        <v>175</v>
      </c>
      <c r="X25" s="95" t="s">
        <v>175</v>
      </c>
      <c r="Y25" s="95" t="s">
        <v>175</v>
      </c>
      <c r="Z25" s="95" t="s">
        <v>175</v>
      </c>
      <c r="AA25" s="95" t="s">
        <v>175</v>
      </c>
      <c r="AB25" s="95">
        <v>0</v>
      </c>
      <c r="AC25" s="96">
        <v>0</v>
      </c>
    </row>
    <row r="26" spans="1:29" ht="14.5">
      <c r="A26" t="s">
        <v>11</v>
      </c>
      <c r="B26" s="86" t="s">
        <v>13134</v>
      </c>
      <c r="C26" s="86" t="s">
        <v>13141</v>
      </c>
      <c r="D26" s="86" t="s">
        <v>5006</v>
      </c>
      <c r="E26" s="86" t="s">
        <v>150</v>
      </c>
      <c r="F26" s="86" t="s">
        <v>5377</v>
      </c>
      <c r="G26" s="86" t="s">
        <v>5389</v>
      </c>
      <c r="H26" s="86" t="s">
        <v>152</v>
      </c>
      <c r="I26" s="83" t="s">
        <v>125</v>
      </c>
      <c r="J26" s="86" t="s">
        <v>5012</v>
      </c>
      <c r="K26" s="95" t="s">
        <v>175</v>
      </c>
      <c r="L26" s="95" t="s">
        <v>175</v>
      </c>
      <c r="M26" s="95" t="s">
        <v>175</v>
      </c>
      <c r="N26" s="95" t="s">
        <v>175</v>
      </c>
      <c r="O26" s="95" t="s">
        <v>175</v>
      </c>
      <c r="P26" s="95" t="s">
        <v>175</v>
      </c>
      <c r="Q26" s="95" t="s">
        <v>175</v>
      </c>
      <c r="R26" s="95" t="s">
        <v>175</v>
      </c>
      <c r="S26" s="95" t="s">
        <v>175</v>
      </c>
      <c r="T26" s="95" t="s">
        <v>175</v>
      </c>
      <c r="U26" s="95" t="s">
        <v>175</v>
      </c>
      <c r="V26" s="95" t="s">
        <v>175</v>
      </c>
      <c r="W26" s="95" t="s">
        <v>175</v>
      </c>
      <c r="X26" s="95" t="s">
        <v>175</v>
      </c>
      <c r="Y26" s="95" t="s">
        <v>175</v>
      </c>
      <c r="Z26" s="95" t="s">
        <v>175</v>
      </c>
      <c r="AA26" s="95" t="s">
        <v>175</v>
      </c>
      <c r="AB26" s="95" t="s">
        <v>175</v>
      </c>
      <c r="AC26" s="96" t="s">
        <v>175</v>
      </c>
    </row>
    <row r="27" spans="1:29" ht="14.5">
      <c r="A27" t="s">
        <v>11</v>
      </c>
      <c r="B27" s="86" t="s">
        <v>13134</v>
      </c>
      <c r="C27" s="86" t="s">
        <v>13141</v>
      </c>
      <c r="D27" s="86" t="s">
        <v>5006</v>
      </c>
      <c r="E27" s="86" t="s">
        <v>150</v>
      </c>
      <c r="F27" s="86" t="s">
        <v>5377</v>
      </c>
      <c r="G27" s="86" t="s">
        <v>5390</v>
      </c>
      <c r="H27" s="86" t="s">
        <v>152</v>
      </c>
      <c r="I27" s="83" t="s">
        <v>125</v>
      </c>
      <c r="J27" s="86" t="s">
        <v>5012</v>
      </c>
      <c r="K27" s="95" t="s">
        <v>175</v>
      </c>
      <c r="L27" s="95" t="s">
        <v>175</v>
      </c>
      <c r="M27" s="95" t="s">
        <v>175</v>
      </c>
      <c r="N27" s="95" t="s">
        <v>175</v>
      </c>
      <c r="O27" s="95" t="s">
        <v>175</v>
      </c>
      <c r="P27" s="95" t="s">
        <v>175</v>
      </c>
      <c r="Q27" s="95" t="s">
        <v>175</v>
      </c>
      <c r="R27" s="95" t="s">
        <v>175</v>
      </c>
      <c r="S27" s="95" t="s">
        <v>175</v>
      </c>
      <c r="T27" s="95" t="s">
        <v>175</v>
      </c>
      <c r="U27" s="95" t="s">
        <v>175</v>
      </c>
      <c r="V27" s="95" t="s">
        <v>175</v>
      </c>
      <c r="W27" s="95" t="s">
        <v>175</v>
      </c>
      <c r="X27" s="95" t="s">
        <v>175</v>
      </c>
      <c r="Y27" s="95" t="s">
        <v>175</v>
      </c>
      <c r="Z27" s="95" t="s">
        <v>175</v>
      </c>
      <c r="AA27" s="95" t="s">
        <v>175</v>
      </c>
      <c r="AB27" s="95" t="s">
        <v>175</v>
      </c>
      <c r="AC27" s="96" t="s">
        <v>175</v>
      </c>
    </row>
    <row r="28" spans="1:29" ht="14.5">
      <c r="A28" t="s">
        <v>11</v>
      </c>
      <c r="B28" s="86" t="s">
        <v>13134</v>
      </c>
      <c r="C28" s="86" t="s">
        <v>13141</v>
      </c>
      <c r="D28" s="86" t="s">
        <v>5006</v>
      </c>
      <c r="E28" s="86" t="s">
        <v>150</v>
      </c>
      <c r="F28" s="86" t="s">
        <v>5377</v>
      </c>
      <c r="G28" s="86" t="s">
        <v>5392</v>
      </c>
      <c r="H28" s="86" t="s">
        <v>152</v>
      </c>
      <c r="I28" s="83" t="s">
        <v>125</v>
      </c>
      <c r="J28" s="86" t="s">
        <v>5012</v>
      </c>
      <c r="K28" s="95" t="s">
        <v>175</v>
      </c>
      <c r="L28" s="95" t="s">
        <v>175</v>
      </c>
      <c r="M28" s="95" t="s">
        <v>175</v>
      </c>
      <c r="N28" s="95" t="s">
        <v>175</v>
      </c>
      <c r="O28" s="95" t="s">
        <v>175</v>
      </c>
      <c r="P28" s="95" t="s">
        <v>175</v>
      </c>
      <c r="Q28" s="95" t="s">
        <v>175</v>
      </c>
      <c r="R28" s="95" t="s">
        <v>175</v>
      </c>
      <c r="S28" s="95" t="s">
        <v>175</v>
      </c>
      <c r="T28" s="95" t="s">
        <v>175</v>
      </c>
      <c r="U28" s="95" t="s">
        <v>175</v>
      </c>
      <c r="V28" s="95" t="s">
        <v>175</v>
      </c>
      <c r="W28" s="95" t="s">
        <v>175</v>
      </c>
      <c r="X28" s="95" t="s">
        <v>175</v>
      </c>
      <c r="Y28" s="95" t="s">
        <v>175</v>
      </c>
      <c r="Z28" s="95" t="s">
        <v>175</v>
      </c>
      <c r="AA28" s="95" t="s">
        <v>175</v>
      </c>
      <c r="AB28" s="95" t="s">
        <v>175</v>
      </c>
      <c r="AC28" s="96" t="s">
        <v>175</v>
      </c>
    </row>
    <row r="29" spans="1:29" ht="14.5">
      <c r="A29" t="s">
        <v>11</v>
      </c>
      <c r="B29" s="86" t="s">
        <v>13134</v>
      </c>
      <c r="C29" s="86" t="s">
        <v>13141</v>
      </c>
      <c r="D29" s="86" t="s">
        <v>5006</v>
      </c>
      <c r="E29" s="86" t="s">
        <v>150</v>
      </c>
      <c r="F29" s="86" t="s">
        <v>5377</v>
      </c>
      <c r="G29" s="86" t="s">
        <v>5393</v>
      </c>
      <c r="H29" s="86" t="s">
        <v>152</v>
      </c>
      <c r="I29" s="83" t="s">
        <v>125</v>
      </c>
      <c r="J29" s="86" t="s">
        <v>5012</v>
      </c>
      <c r="K29" s="95" t="s">
        <v>175</v>
      </c>
      <c r="L29" s="95" t="s">
        <v>175</v>
      </c>
      <c r="M29" s="95" t="s">
        <v>175</v>
      </c>
      <c r="N29" s="95" t="s">
        <v>175</v>
      </c>
      <c r="O29" s="95" t="s">
        <v>175</v>
      </c>
      <c r="P29" s="95" t="s">
        <v>175</v>
      </c>
      <c r="Q29" s="95" t="s">
        <v>175</v>
      </c>
      <c r="R29" s="95" t="s">
        <v>175</v>
      </c>
      <c r="S29" s="95" t="s">
        <v>175</v>
      </c>
      <c r="T29" s="95" t="s">
        <v>175</v>
      </c>
      <c r="U29" s="95" t="s">
        <v>175</v>
      </c>
      <c r="V29" s="95" t="s">
        <v>175</v>
      </c>
      <c r="W29" s="95" t="s">
        <v>175</v>
      </c>
      <c r="X29" s="95" t="s">
        <v>175</v>
      </c>
      <c r="Y29" s="95" t="s">
        <v>175</v>
      </c>
      <c r="Z29" s="95" t="s">
        <v>175</v>
      </c>
      <c r="AA29" s="95" t="s">
        <v>175</v>
      </c>
      <c r="AB29" s="95" t="s">
        <v>175</v>
      </c>
      <c r="AC29" s="96" t="s">
        <v>175</v>
      </c>
    </row>
    <row r="30" spans="1:29" ht="14.5">
      <c r="A30" t="s">
        <v>11</v>
      </c>
      <c r="B30" s="86" t="s">
        <v>12</v>
      </c>
      <c r="C30" s="86" t="s">
        <v>38</v>
      </c>
      <c r="D30" s="86" t="s">
        <v>5006</v>
      </c>
      <c r="E30" s="86" t="s">
        <v>150</v>
      </c>
      <c r="F30" s="86" t="s">
        <v>5377</v>
      </c>
      <c r="G30" s="86" t="s">
        <v>5394</v>
      </c>
      <c r="H30" s="86" t="s">
        <v>152</v>
      </c>
      <c r="I30" s="83" t="s">
        <v>125</v>
      </c>
      <c r="J30" s="86" t="s">
        <v>5012</v>
      </c>
      <c r="K30" s="95" t="s">
        <v>175</v>
      </c>
      <c r="L30" s="95" t="s">
        <v>175</v>
      </c>
      <c r="M30" s="95" t="s">
        <v>175</v>
      </c>
      <c r="N30" s="95" t="s">
        <v>175</v>
      </c>
      <c r="O30" s="95" t="s">
        <v>175</v>
      </c>
      <c r="P30" s="95" t="s">
        <v>175</v>
      </c>
      <c r="Q30" s="95" t="s">
        <v>175</v>
      </c>
      <c r="R30" s="95" t="s">
        <v>175</v>
      </c>
      <c r="S30" s="95" t="s">
        <v>175</v>
      </c>
      <c r="T30" s="95" t="s">
        <v>175</v>
      </c>
      <c r="U30" s="95" t="s">
        <v>175</v>
      </c>
      <c r="V30" s="95" t="s">
        <v>175</v>
      </c>
      <c r="W30" s="95" t="s">
        <v>175</v>
      </c>
      <c r="X30" s="95" t="s">
        <v>175</v>
      </c>
      <c r="Y30" s="95" t="s">
        <v>175</v>
      </c>
      <c r="Z30" s="95" t="s">
        <v>175</v>
      </c>
      <c r="AA30" s="95" t="s">
        <v>175</v>
      </c>
      <c r="AB30" s="95" t="s">
        <v>175</v>
      </c>
      <c r="AC30" s="96" t="s">
        <v>175</v>
      </c>
    </row>
    <row r="31" spans="1:29" ht="14.5">
      <c r="A31" t="s">
        <v>11</v>
      </c>
      <c r="B31" s="86" t="s">
        <v>12</v>
      </c>
      <c r="C31" s="86" t="s">
        <v>38</v>
      </c>
      <c r="D31" s="86" t="s">
        <v>5006</v>
      </c>
      <c r="E31" s="86" t="s">
        <v>150</v>
      </c>
      <c r="F31" s="86" t="s">
        <v>5377</v>
      </c>
      <c r="G31" s="86" t="s">
        <v>5396</v>
      </c>
      <c r="H31" s="86" t="s">
        <v>152</v>
      </c>
      <c r="I31" s="83" t="s">
        <v>125</v>
      </c>
      <c r="J31" s="86" t="s">
        <v>5012</v>
      </c>
      <c r="K31" s="95" t="s">
        <v>175</v>
      </c>
      <c r="L31" s="95" t="s">
        <v>175</v>
      </c>
      <c r="M31" s="95" t="s">
        <v>175</v>
      </c>
      <c r="N31" s="95" t="s">
        <v>175</v>
      </c>
      <c r="O31" s="95" t="s">
        <v>175</v>
      </c>
      <c r="P31" s="95" t="s">
        <v>175</v>
      </c>
      <c r="Q31" s="95" t="s">
        <v>175</v>
      </c>
      <c r="R31" s="95" t="s">
        <v>175</v>
      </c>
      <c r="S31" s="95" t="s">
        <v>175</v>
      </c>
      <c r="T31" s="95" t="s">
        <v>175</v>
      </c>
      <c r="U31" s="95" t="s">
        <v>175</v>
      </c>
      <c r="V31" s="95" t="s">
        <v>175</v>
      </c>
      <c r="W31" s="95" t="s">
        <v>175</v>
      </c>
      <c r="X31" s="95" t="s">
        <v>175</v>
      </c>
      <c r="Y31" s="95" t="s">
        <v>175</v>
      </c>
      <c r="Z31" s="95" t="s">
        <v>175</v>
      </c>
      <c r="AA31" s="95" t="s">
        <v>175</v>
      </c>
      <c r="AB31" s="95" t="s">
        <v>175</v>
      </c>
      <c r="AC31" s="96" t="s">
        <v>175</v>
      </c>
    </row>
    <row r="32" spans="1:29" ht="14.5">
      <c r="A32" t="s">
        <v>11</v>
      </c>
      <c r="B32" s="86" t="s">
        <v>12</v>
      </c>
      <c r="C32" s="86" t="s">
        <v>38</v>
      </c>
      <c r="D32" s="86" t="s">
        <v>5006</v>
      </c>
      <c r="E32" s="86" t="s">
        <v>150</v>
      </c>
      <c r="F32" s="86" t="s">
        <v>5377</v>
      </c>
      <c r="G32" s="86" t="s">
        <v>5397</v>
      </c>
      <c r="H32" s="86" t="s">
        <v>152</v>
      </c>
      <c r="I32" s="83" t="s">
        <v>125</v>
      </c>
      <c r="J32" s="86" t="s">
        <v>5012</v>
      </c>
      <c r="K32" s="95" t="s">
        <v>175</v>
      </c>
      <c r="L32" s="95" t="s">
        <v>175</v>
      </c>
      <c r="M32" s="95" t="s">
        <v>175</v>
      </c>
      <c r="N32" s="95" t="s">
        <v>175</v>
      </c>
      <c r="O32" s="95" t="s">
        <v>175</v>
      </c>
      <c r="P32" s="95" t="s">
        <v>175</v>
      </c>
      <c r="Q32" s="95" t="s">
        <v>175</v>
      </c>
      <c r="R32" s="95" t="s">
        <v>175</v>
      </c>
      <c r="S32" s="95" t="s">
        <v>175</v>
      </c>
      <c r="T32" s="95" t="s">
        <v>175</v>
      </c>
      <c r="U32" s="95" t="s">
        <v>175</v>
      </c>
      <c r="V32" s="95" t="s">
        <v>175</v>
      </c>
      <c r="W32" s="95" t="s">
        <v>175</v>
      </c>
      <c r="X32" s="95" t="s">
        <v>175</v>
      </c>
      <c r="Y32" s="95" t="s">
        <v>175</v>
      </c>
      <c r="Z32" s="95" t="s">
        <v>175</v>
      </c>
      <c r="AA32" s="95" t="s">
        <v>175</v>
      </c>
      <c r="AB32" s="95" t="s">
        <v>175</v>
      </c>
      <c r="AC32" s="96" t="s">
        <v>175</v>
      </c>
    </row>
    <row r="33" spans="1:29" ht="14.5">
      <c r="A33" t="s">
        <v>11</v>
      </c>
      <c r="B33" s="86" t="s">
        <v>12</v>
      </c>
      <c r="C33" s="86" t="s">
        <v>38</v>
      </c>
      <c r="D33" s="86" t="s">
        <v>5006</v>
      </c>
      <c r="E33" s="86" t="s">
        <v>150</v>
      </c>
      <c r="F33" s="86" t="s">
        <v>5377</v>
      </c>
      <c r="G33" s="86" t="s">
        <v>5398</v>
      </c>
      <c r="H33" s="86" t="s">
        <v>152</v>
      </c>
      <c r="I33" s="83" t="s">
        <v>125</v>
      </c>
      <c r="J33" s="86" t="s">
        <v>5012</v>
      </c>
      <c r="K33" s="95" t="s">
        <v>175</v>
      </c>
      <c r="L33" s="95" t="s">
        <v>175</v>
      </c>
      <c r="M33" s="95" t="s">
        <v>175</v>
      </c>
      <c r="N33" s="95" t="s">
        <v>175</v>
      </c>
      <c r="O33" s="95" t="s">
        <v>175</v>
      </c>
      <c r="P33" s="95" t="s">
        <v>175</v>
      </c>
      <c r="Q33" s="95" t="s">
        <v>175</v>
      </c>
      <c r="R33" s="95" t="s">
        <v>175</v>
      </c>
      <c r="S33" s="95" t="s">
        <v>175</v>
      </c>
      <c r="T33" s="95" t="s">
        <v>175</v>
      </c>
      <c r="U33" s="95" t="s">
        <v>175</v>
      </c>
      <c r="V33" s="95" t="s">
        <v>175</v>
      </c>
      <c r="W33" s="95" t="s">
        <v>175</v>
      </c>
      <c r="X33" s="95" t="s">
        <v>175</v>
      </c>
      <c r="Y33" s="95" t="s">
        <v>175</v>
      </c>
      <c r="Z33" s="95" t="s">
        <v>175</v>
      </c>
      <c r="AA33" s="95" t="s">
        <v>175</v>
      </c>
      <c r="AB33" s="95" t="s">
        <v>175</v>
      </c>
      <c r="AC33" s="96" t="s">
        <v>175</v>
      </c>
    </row>
    <row r="34" spans="1:29" ht="14.5">
      <c r="A34" t="s">
        <v>11</v>
      </c>
      <c r="B34" s="86" t="s">
        <v>12</v>
      </c>
      <c r="C34" s="86" t="s">
        <v>38</v>
      </c>
      <c r="D34" s="86" t="s">
        <v>5006</v>
      </c>
      <c r="E34" s="86" t="s">
        <v>150</v>
      </c>
      <c r="F34" s="86" t="s">
        <v>5377</v>
      </c>
      <c r="G34" s="86" t="s">
        <v>5400</v>
      </c>
      <c r="H34" s="86" t="s">
        <v>152</v>
      </c>
      <c r="I34" s="83" t="s">
        <v>125</v>
      </c>
      <c r="J34" s="86" t="s">
        <v>5012</v>
      </c>
      <c r="K34" s="95" t="s">
        <v>175</v>
      </c>
      <c r="L34" s="95" t="s">
        <v>175</v>
      </c>
      <c r="M34" s="95" t="s">
        <v>175</v>
      </c>
      <c r="N34" s="95" t="s">
        <v>175</v>
      </c>
      <c r="O34" s="95" t="s">
        <v>175</v>
      </c>
      <c r="P34" s="95" t="s">
        <v>175</v>
      </c>
      <c r="Q34" s="95" t="s">
        <v>175</v>
      </c>
      <c r="R34" s="95" t="s">
        <v>175</v>
      </c>
      <c r="S34" s="95" t="s">
        <v>175</v>
      </c>
      <c r="T34" s="95" t="s">
        <v>175</v>
      </c>
      <c r="U34" s="95" t="s">
        <v>175</v>
      </c>
      <c r="V34" s="95" t="s">
        <v>175</v>
      </c>
      <c r="W34" s="95" t="s">
        <v>175</v>
      </c>
      <c r="X34" s="95" t="s">
        <v>175</v>
      </c>
      <c r="Y34" s="95" t="s">
        <v>175</v>
      </c>
      <c r="Z34" s="95" t="s">
        <v>175</v>
      </c>
      <c r="AA34" s="95" t="s">
        <v>175</v>
      </c>
      <c r="AB34" s="95" t="s">
        <v>175</v>
      </c>
      <c r="AC34" s="96" t="s">
        <v>175</v>
      </c>
    </row>
    <row r="35" spans="1:29" ht="14.5">
      <c r="A35" t="s">
        <v>11</v>
      </c>
      <c r="B35" s="86" t="s">
        <v>12</v>
      </c>
      <c r="C35" s="86" t="s">
        <v>38</v>
      </c>
      <c r="D35" s="86" t="s">
        <v>5006</v>
      </c>
      <c r="E35" s="86" t="s">
        <v>150</v>
      </c>
      <c r="F35" s="86" t="s">
        <v>5377</v>
      </c>
      <c r="G35" s="86" t="s">
        <v>5401</v>
      </c>
      <c r="H35" s="86" t="s">
        <v>152</v>
      </c>
      <c r="I35" s="83" t="s">
        <v>125</v>
      </c>
      <c r="J35" s="86" t="s">
        <v>5012</v>
      </c>
      <c r="K35" s="95" t="s">
        <v>175</v>
      </c>
      <c r="L35" s="95" t="s">
        <v>175</v>
      </c>
      <c r="M35" s="95" t="s">
        <v>175</v>
      </c>
      <c r="N35" s="95" t="s">
        <v>175</v>
      </c>
      <c r="O35" s="95" t="s">
        <v>175</v>
      </c>
      <c r="P35" s="95" t="s">
        <v>175</v>
      </c>
      <c r="Q35" s="95" t="s">
        <v>175</v>
      </c>
      <c r="R35" s="95" t="s">
        <v>175</v>
      </c>
      <c r="S35" s="95" t="s">
        <v>175</v>
      </c>
      <c r="T35" s="95" t="s">
        <v>175</v>
      </c>
      <c r="U35" s="95" t="s">
        <v>175</v>
      </c>
      <c r="V35" s="95" t="s">
        <v>175</v>
      </c>
      <c r="W35" s="95" t="s">
        <v>175</v>
      </c>
      <c r="X35" s="95" t="s">
        <v>175</v>
      </c>
      <c r="Y35" s="95" t="s">
        <v>175</v>
      </c>
      <c r="Z35" s="95" t="s">
        <v>175</v>
      </c>
      <c r="AA35" s="95" t="s">
        <v>175</v>
      </c>
      <c r="AB35" s="95" t="s">
        <v>175</v>
      </c>
      <c r="AC35" s="96" t="s">
        <v>175</v>
      </c>
    </row>
    <row r="36" spans="1:29" ht="14.5">
      <c r="A36" t="s">
        <v>11</v>
      </c>
      <c r="B36" s="86" t="s">
        <v>12</v>
      </c>
      <c r="C36" s="86" t="s">
        <v>38</v>
      </c>
      <c r="D36" s="86" t="s">
        <v>5006</v>
      </c>
      <c r="E36" s="86" t="s">
        <v>150</v>
      </c>
      <c r="F36" s="86" t="s">
        <v>5377</v>
      </c>
      <c r="G36" s="86" t="s">
        <v>5402</v>
      </c>
      <c r="H36" s="86" t="s">
        <v>152</v>
      </c>
      <c r="I36" s="83" t="s">
        <v>125</v>
      </c>
      <c r="J36" s="86" t="s">
        <v>5012</v>
      </c>
      <c r="K36" s="95" t="s">
        <v>175</v>
      </c>
      <c r="L36" s="95" t="s">
        <v>175</v>
      </c>
      <c r="M36" s="95" t="s">
        <v>175</v>
      </c>
      <c r="N36" s="95" t="s">
        <v>175</v>
      </c>
      <c r="O36" s="95" t="s">
        <v>175</v>
      </c>
      <c r="P36" s="95" t="s">
        <v>175</v>
      </c>
      <c r="Q36" s="95" t="s">
        <v>175</v>
      </c>
      <c r="R36" s="95" t="s">
        <v>175</v>
      </c>
      <c r="S36" s="95" t="s">
        <v>175</v>
      </c>
      <c r="T36" s="95" t="s">
        <v>175</v>
      </c>
      <c r="U36" s="95" t="s">
        <v>175</v>
      </c>
      <c r="V36" s="95" t="s">
        <v>175</v>
      </c>
      <c r="W36" s="95" t="s">
        <v>175</v>
      </c>
      <c r="X36" s="95" t="s">
        <v>175</v>
      </c>
      <c r="Y36" s="95" t="s">
        <v>175</v>
      </c>
      <c r="Z36" s="95" t="s">
        <v>175</v>
      </c>
      <c r="AA36" s="95" t="s">
        <v>175</v>
      </c>
      <c r="AB36" s="95" t="s">
        <v>175</v>
      </c>
      <c r="AC36" s="96" t="s">
        <v>175</v>
      </c>
    </row>
    <row r="37" spans="1:29" ht="14.5">
      <c r="A37" t="s">
        <v>11</v>
      </c>
      <c r="B37" s="86" t="s">
        <v>12</v>
      </c>
      <c r="C37" s="86" t="s">
        <v>38</v>
      </c>
      <c r="D37" s="86" t="s">
        <v>5006</v>
      </c>
      <c r="E37" s="86" t="s">
        <v>150</v>
      </c>
      <c r="F37" s="86" t="s">
        <v>5377</v>
      </c>
      <c r="G37" s="86" t="s">
        <v>5403</v>
      </c>
      <c r="H37" s="86" t="s">
        <v>152</v>
      </c>
      <c r="I37" s="83" t="s">
        <v>125</v>
      </c>
      <c r="J37" s="86" t="s">
        <v>5012</v>
      </c>
      <c r="K37" s="95" t="s">
        <v>175</v>
      </c>
      <c r="L37" s="95" t="s">
        <v>175</v>
      </c>
      <c r="M37" s="95" t="s">
        <v>175</v>
      </c>
      <c r="N37" s="95" t="s">
        <v>175</v>
      </c>
      <c r="O37" s="95" t="s">
        <v>175</v>
      </c>
      <c r="P37" s="95" t="s">
        <v>175</v>
      </c>
      <c r="Q37" s="95" t="s">
        <v>175</v>
      </c>
      <c r="R37" s="95" t="s">
        <v>175</v>
      </c>
      <c r="S37" s="95" t="s">
        <v>175</v>
      </c>
      <c r="T37" s="95" t="s">
        <v>175</v>
      </c>
      <c r="U37" s="95" t="s">
        <v>175</v>
      </c>
      <c r="V37" s="95" t="s">
        <v>175</v>
      </c>
      <c r="W37" s="95" t="s">
        <v>175</v>
      </c>
      <c r="X37" s="95" t="s">
        <v>175</v>
      </c>
      <c r="Y37" s="95" t="s">
        <v>175</v>
      </c>
      <c r="Z37" s="95" t="s">
        <v>175</v>
      </c>
      <c r="AA37" s="95" t="s">
        <v>175</v>
      </c>
      <c r="AB37" s="95" t="s">
        <v>175</v>
      </c>
      <c r="AC37" s="96" t="s">
        <v>175</v>
      </c>
    </row>
    <row r="38" spans="1:29" ht="14.5">
      <c r="A38" t="s">
        <v>11</v>
      </c>
      <c r="B38" s="86" t="s">
        <v>12</v>
      </c>
      <c r="C38" s="86" t="s">
        <v>38</v>
      </c>
      <c r="D38" s="86" t="s">
        <v>5006</v>
      </c>
      <c r="E38" s="86" t="s">
        <v>150</v>
      </c>
      <c r="F38" s="86" t="s">
        <v>5377</v>
      </c>
      <c r="G38" s="86" t="s">
        <v>5404</v>
      </c>
      <c r="H38" s="86" t="s">
        <v>152</v>
      </c>
      <c r="I38" s="83" t="s">
        <v>125</v>
      </c>
      <c r="J38" s="86" t="s">
        <v>5012</v>
      </c>
      <c r="K38" s="95" t="s">
        <v>175</v>
      </c>
      <c r="L38" s="95" t="s">
        <v>175</v>
      </c>
      <c r="M38" s="95" t="s">
        <v>175</v>
      </c>
      <c r="N38" s="95" t="s">
        <v>175</v>
      </c>
      <c r="O38" s="95" t="s">
        <v>175</v>
      </c>
      <c r="P38" s="95" t="s">
        <v>175</v>
      </c>
      <c r="Q38" s="95" t="s">
        <v>175</v>
      </c>
      <c r="R38" s="95" t="s">
        <v>175</v>
      </c>
      <c r="S38" s="95" t="s">
        <v>175</v>
      </c>
      <c r="T38" s="95" t="s">
        <v>175</v>
      </c>
      <c r="U38" s="95" t="s">
        <v>175</v>
      </c>
      <c r="V38" s="95" t="s">
        <v>175</v>
      </c>
      <c r="W38" s="95" t="s">
        <v>175</v>
      </c>
      <c r="X38" s="95" t="s">
        <v>175</v>
      </c>
      <c r="Y38" s="95" t="s">
        <v>175</v>
      </c>
      <c r="Z38" s="95" t="s">
        <v>175</v>
      </c>
      <c r="AA38" s="95" t="s">
        <v>175</v>
      </c>
      <c r="AB38" s="95" t="s">
        <v>175</v>
      </c>
      <c r="AC38" s="96" t="s">
        <v>175</v>
      </c>
    </row>
    <row r="39" spans="1:29" ht="14.5">
      <c r="A39" t="s">
        <v>11</v>
      </c>
      <c r="B39" s="86" t="s">
        <v>12</v>
      </c>
      <c r="C39" s="86" t="s">
        <v>38</v>
      </c>
      <c r="D39" s="86" t="s">
        <v>5006</v>
      </c>
      <c r="E39" s="86" t="s">
        <v>150</v>
      </c>
      <c r="F39" s="86" t="s">
        <v>5377</v>
      </c>
      <c r="G39" s="86" t="s">
        <v>5405</v>
      </c>
      <c r="H39" s="86" t="s">
        <v>152</v>
      </c>
      <c r="I39" s="83" t="s">
        <v>125</v>
      </c>
      <c r="J39" s="86" t="s">
        <v>5012</v>
      </c>
      <c r="K39" s="95" t="s">
        <v>175</v>
      </c>
      <c r="L39" s="95" t="s">
        <v>175</v>
      </c>
      <c r="M39" s="95" t="s">
        <v>175</v>
      </c>
      <c r="N39" s="95" t="s">
        <v>175</v>
      </c>
      <c r="O39" s="95" t="s">
        <v>175</v>
      </c>
      <c r="P39" s="95" t="s">
        <v>175</v>
      </c>
      <c r="Q39" s="95" t="s">
        <v>175</v>
      </c>
      <c r="R39" s="95" t="s">
        <v>175</v>
      </c>
      <c r="S39" s="95" t="s">
        <v>175</v>
      </c>
      <c r="T39" s="95" t="s">
        <v>175</v>
      </c>
      <c r="U39" s="95" t="s">
        <v>175</v>
      </c>
      <c r="V39" s="95" t="s">
        <v>175</v>
      </c>
      <c r="W39" s="95" t="s">
        <v>175</v>
      </c>
      <c r="X39" s="95" t="s">
        <v>175</v>
      </c>
      <c r="Y39" s="95" t="s">
        <v>175</v>
      </c>
      <c r="Z39" s="95" t="s">
        <v>175</v>
      </c>
      <c r="AA39" s="95" t="s">
        <v>175</v>
      </c>
      <c r="AB39" s="95" t="s">
        <v>175</v>
      </c>
      <c r="AC39" s="96" t="s">
        <v>175</v>
      </c>
    </row>
    <row r="40" spans="1:29" ht="14.5">
      <c r="A40" t="s">
        <v>11</v>
      </c>
      <c r="B40" s="86" t="s">
        <v>12</v>
      </c>
      <c r="C40" s="86" t="s">
        <v>38</v>
      </c>
      <c r="D40" s="86" t="s">
        <v>5006</v>
      </c>
      <c r="E40" s="86" t="s">
        <v>150</v>
      </c>
      <c r="F40" s="86" t="s">
        <v>5377</v>
      </c>
      <c r="G40" s="86" t="s">
        <v>5406</v>
      </c>
      <c r="H40" s="86" t="s">
        <v>152</v>
      </c>
      <c r="I40" s="83" t="s">
        <v>125</v>
      </c>
      <c r="J40" s="86" t="s">
        <v>5012</v>
      </c>
      <c r="K40" s="95" t="s">
        <v>175</v>
      </c>
      <c r="L40" s="95" t="s">
        <v>175</v>
      </c>
      <c r="M40" s="95" t="s">
        <v>175</v>
      </c>
      <c r="N40" s="95" t="s">
        <v>175</v>
      </c>
      <c r="O40" s="95" t="s">
        <v>175</v>
      </c>
      <c r="P40" s="95" t="s">
        <v>175</v>
      </c>
      <c r="Q40" s="95" t="s">
        <v>175</v>
      </c>
      <c r="R40" s="95" t="s">
        <v>175</v>
      </c>
      <c r="S40" s="95" t="s">
        <v>175</v>
      </c>
      <c r="T40" s="95" t="s">
        <v>175</v>
      </c>
      <c r="U40" s="95" t="s">
        <v>175</v>
      </c>
      <c r="V40" s="95" t="s">
        <v>175</v>
      </c>
      <c r="W40" s="95" t="s">
        <v>175</v>
      </c>
      <c r="X40" s="95" t="s">
        <v>175</v>
      </c>
      <c r="Y40" s="95" t="s">
        <v>175</v>
      </c>
      <c r="Z40" s="95" t="s">
        <v>175</v>
      </c>
      <c r="AA40" s="95" t="s">
        <v>175</v>
      </c>
      <c r="AB40" s="95" t="s">
        <v>175</v>
      </c>
      <c r="AC40" s="96" t="s">
        <v>175</v>
      </c>
    </row>
    <row r="41" spans="1:29" ht="14.5">
      <c r="A41" t="s">
        <v>11</v>
      </c>
      <c r="B41" s="86" t="s">
        <v>12</v>
      </c>
      <c r="C41" s="86" t="s">
        <v>38</v>
      </c>
      <c r="D41" s="86" t="s">
        <v>5006</v>
      </c>
      <c r="E41" s="86" t="s">
        <v>150</v>
      </c>
      <c r="F41" s="86" t="s">
        <v>5377</v>
      </c>
      <c r="G41" s="86" t="s">
        <v>5407</v>
      </c>
      <c r="H41" s="86" t="s">
        <v>152</v>
      </c>
      <c r="I41" s="83" t="s">
        <v>125</v>
      </c>
      <c r="J41" s="86" t="s">
        <v>5012</v>
      </c>
      <c r="K41" s="95" t="s">
        <v>175</v>
      </c>
      <c r="L41" s="95" t="s">
        <v>175</v>
      </c>
      <c r="M41" s="95" t="s">
        <v>175</v>
      </c>
      <c r="N41" s="95" t="s">
        <v>175</v>
      </c>
      <c r="O41" s="95" t="s">
        <v>175</v>
      </c>
      <c r="P41" s="95" t="s">
        <v>175</v>
      </c>
      <c r="Q41" s="95" t="s">
        <v>175</v>
      </c>
      <c r="R41" s="95" t="s">
        <v>175</v>
      </c>
      <c r="S41" s="95" t="s">
        <v>175</v>
      </c>
      <c r="T41" s="95" t="s">
        <v>175</v>
      </c>
      <c r="U41" s="95" t="s">
        <v>175</v>
      </c>
      <c r="V41" s="95" t="s">
        <v>175</v>
      </c>
      <c r="W41" s="95" t="s">
        <v>175</v>
      </c>
      <c r="X41" s="95" t="s">
        <v>175</v>
      </c>
      <c r="Y41" s="95" t="s">
        <v>175</v>
      </c>
      <c r="Z41" s="95" t="s">
        <v>175</v>
      </c>
      <c r="AA41" s="95" t="s">
        <v>175</v>
      </c>
      <c r="AB41" s="95" t="s">
        <v>175</v>
      </c>
      <c r="AC41" s="96" t="s">
        <v>175</v>
      </c>
    </row>
    <row r="42" spans="1:29" ht="14.5">
      <c r="A42" t="s">
        <v>11</v>
      </c>
      <c r="B42" s="86" t="s">
        <v>12</v>
      </c>
      <c r="C42" s="86" t="s">
        <v>38</v>
      </c>
      <c r="D42" s="86" t="s">
        <v>5006</v>
      </c>
      <c r="E42" s="86" t="s">
        <v>150</v>
      </c>
      <c r="F42" s="86" t="s">
        <v>5377</v>
      </c>
      <c r="G42" s="86" t="s">
        <v>5408</v>
      </c>
      <c r="H42" s="86" t="s">
        <v>152</v>
      </c>
      <c r="I42" s="83" t="s">
        <v>125</v>
      </c>
      <c r="J42" s="86" t="s">
        <v>5012</v>
      </c>
      <c r="K42" s="95" t="s">
        <v>175</v>
      </c>
      <c r="L42" s="95" t="s">
        <v>175</v>
      </c>
      <c r="M42" s="95" t="s">
        <v>175</v>
      </c>
      <c r="N42" s="95" t="s">
        <v>175</v>
      </c>
      <c r="O42" s="95" t="s">
        <v>175</v>
      </c>
      <c r="P42" s="95" t="s">
        <v>175</v>
      </c>
      <c r="Q42" s="95" t="s">
        <v>175</v>
      </c>
      <c r="R42" s="95" t="s">
        <v>175</v>
      </c>
      <c r="S42" s="95" t="s">
        <v>175</v>
      </c>
      <c r="T42" s="95" t="s">
        <v>175</v>
      </c>
      <c r="U42" s="95" t="s">
        <v>175</v>
      </c>
      <c r="V42" s="95" t="s">
        <v>175</v>
      </c>
      <c r="W42" s="95" t="s">
        <v>175</v>
      </c>
      <c r="X42" s="95" t="s">
        <v>175</v>
      </c>
      <c r="Y42" s="95" t="s">
        <v>175</v>
      </c>
      <c r="Z42" s="95" t="s">
        <v>175</v>
      </c>
      <c r="AA42" s="95" t="s">
        <v>175</v>
      </c>
      <c r="AB42" s="95" t="s">
        <v>175</v>
      </c>
      <c r="AC42" s="96" t="s">
        <v>175</v>
      </c>
    </row>
    <row r="43" spans="1:29" ht="14.5">
      <c r="A43" t="s">
        <v>11</v>
      </c>
      <c r="B43" s="86" t="s">
        <v>12</v>
      </c>
      <c r="C43" s="86" t="s">
        <v>38</v>
      </c>
      <c r="D43" s="86" t="s">
        <v>5006</v>
      </c>
      <c r="E43" s="86" t="s">
        <v>150</v>
      </c>
      <c r="F43" s="86" t="s">
        <v>5377</v>
      </c>
      <c r="G43" s="86" t="s">
        <v>5409</v>
      </c>
      <c r="H43" s="86" t="s">
        <v>152</v>
      </c>
      <c r="I43" s="83" t="s">
        <v>125</v>
      </c>
      <c r="J43" s="86" t="s">
        <v>5012</v>
      </c>
      <c r="K43" s="95" t="s">
        <v>175</v>
      </c>
      <c r="L43" s="95" t="s">
        <v>175</v>
      </c>
      <c r="M43" s="95" t="s">
        <v>175</v>
      </c>
      <c r="N43" s="95" t="s">
        <v>175</v>
      </c>
      <c r="O43" s="95" t="s">
        <v>175</v>
      </c>
      <c r="P43" s="95" t="s">
        <v>175</v>
      </c>
      <c r="Q43" s="95" t="s">
        <v>175</v>
      </c>
      <c r="R43" s="95" t="s">
        <v>175</v>
      </c>
      <c r="S43" s="95" t="s">
        <v>175</v>
      </c>
      <c r="T43" s="95" t="s">
        <v>175</v>
      </c>
      <c r="U43" s="95" t="s">
        <v>175</v>
      </c>
      <c r="V43" s="95" t="s">
        <v>175</v>
      </c>
      <c r="W43" s="95" t="s">
        <v>175</v>
      </c>
      <c r="X43" s="95" t="s">
        <v>175</v>
      </c>
      <c r="Y43" s="95" t="s">
        <v>175</v>
      </c>
      <c r="Z43" s="95" t="s">
        <v>175</v>
      </c>
      <c r="AA43" s="95" t="s">
        <v>175</v>
      </c>
      <c r="AB43" s="95" t="s">
        <v>175</v>
      </c>
      <c r="AC43" s="96" t="s">
        <v>175</v>
      </c>
    </row>
    <row r="44" spans="1:29" ht="14.5">
      <c r="A44" t="s">
        <v>11</v>
      </c>
      <c r="B44" s="86" t="s">
        <v>13</v>
      </c>
      <c r="C44" s="86" t="s">
        <v>39</v>
      </c>
      <c r="D44" s="86" t="s">
        <v>5006</v>
      </c>
      <c r="E44" s="86" t="s">
        <v>150</v>
      </c>
      <c r="F44" s="86" t="s">
        <v>5377</v>
      </c>
      <c r="G44" s="86" t="s">
        <v>5410</v>
      </c>
      <c r="H44" s="86" t="s">
        <v>152</v>
      </c>
      <c r="I44" s="83" t="s">
        <v>125</v>
      </c>
      <c r="J44" s="86" t="s">
        <v>5012</v>
      </c>
      <c r="K44" s="95" t="s">
        <v>175</v>
      </c>
      <c r="L44" s="95" t="s">
        <v>175</v>
      </c>
      <c r="M44" s="95" t="s">
        <v>175</v>
      </c>
      <c r="N44" s="95" t="s">
        <v>175</v>
      </c>
      <c r="O44" s="95" t="s">
        <v>175</v>
      </c>
      <c r="P44" s="95" t="s">
        <v>175</v>
      </c>
      <c r="Q44" s="95" t="s">
        <v>175</v>
      </c>
      <c r="R44" s="95" t="s">
        <v>175</v>
      </c>
      <c r="S44" s="95" t="s">
        <v>175</v>
      </c>
      <c r="T44" s="95" t="s">
        <v>175</v>
      </c>
      <c r="U44" s="95" t="s">
        <v>175</v>
      </c>
      <c r="V44" s="95" t="s">
        <v>175</v>
      </c>
      <c r="W44" s="95" t="s">
        <v>175</v>
      </c>
      <c r="X44" s="95" t="s">
        <v>175</v>
      </c>
      <c r="Y44" s="95" t="s">
        <v>175</v>
      </c>
      <c r="Z44" s="95" t="s">
        <v>175</v>
      </c>
      <c r="AA44" s="95" t="s">
        <v>175</v>
      </c>
      <c r="AB44" s="95" t="s">
        <v>175</v>
      </c>
      <c r="AC44" s="96" t="s">
        <v>175</v>
      </c>
    </row>
    <row r="45" spans="1:29" ht="14.5">
      <c r="A45" t="s">
        <v>11</v>
      </c>
      <c r="B45" s="86" t="s">
        <v>2664</v>
      </c>
      <c r="C45" s="86" t="s">
        <v>236</v>
      </c>
      <c r="D45" s="86" t="s">
        <v>5006</v>
      </c>
      <c r="E45" s="86" t="s">
        <v>150</v>
      </c>
      <c r="F45" s="86" t="s">
        <v>5377</v>
      </c>
      <c r="G45" s="86" t="s">
        <v>5411</v>
      </c>
      <c r="H45" s="86" t="s">
        <v>152</v>
      </c>
      <c r="I45" s="83" t="s">
        <v>125</v>
      </c>
      <c r="J45" s="86" t="s">
        <v>5012</v>
      </c>
      <c r="K45" s="95" t="s">
        <v>175</v>
      </c>
      <c r="L45" s="95" t="s">
        <v>175</v>
      </c>
      <c r="M45" s="95" t="s">
        <v>175</v>
      </c>
      <c r="N45" s="95" t="s">
        <v>175</v>
      </c>
      <c r="O45" s="95" t="s">
        <v>175</v>
      </c>
      <c r="P45" s="95" t="s">
        <v>175</v>
      </c>
      <c r="Q45" s="95" t="s">
        <v>175</v>
      </c>
      <c r="R45" s="95" t="s">
        <v>175</v>
      </c>
      <c r="S45" s="95" t="s">
        <v>175</v>
      </c>
      <c r="T45" s="95" t="s">
        <v>175</v>
      </c>
      <c r="U45" s="95" t="s">
        <v>175</v>
      </c>
      <c r="V45" s="95" t="s">
        <v>175</v>
      </c>
      <c r="W45" s="95" t="s">
        <v>175</v>
      </c>
      <c r="X45" s="95" t="s">
        <v>175</v>
      </c>
      <c r="Y45" s="95" t="s">
        <v>175</v>
      </c>
      <c r="Z45" s="95" t="s">
        <v>175</v>
      </c>
      <c r="AA45" s="95" t="s">
        <v>175</v>
      </c>
      <c r="AB45" s="95" t="s">
        <v>175</v>
      </c>
      <c r="AC45" s="96" t="s">
        <v>175</v>
      </c>
    </row>
    <row r="46" spans="1:29" ht="14.5">
      <c r="A46" t="s">
        <v>11</v>
      </c>
      <c r="B46" s="86" t="s">
        <v>2689</v>
      </c>
      <c r="C46" s="86" t="s">
        <v>348</v>
      </c>
      <c r="D46" s="86" t="s">
        <v>5006</v>
      </c>
      <c r="E46" s="86" t="s">
        <v>150</v>
      </c>
      <c r="F46" s="86" t="s">
        <v>5377</v>
      </c>
      <c r="G46" s="86" t="s">
        <v>5412</v>
      </c>
      <c r="H46" s="86" t="s">
        <v>152</v>
      </c>
      <c r="I46" s="83" t="s">
        <v>125</v>
      </c>
      <c r="J46" s="86" t="s">
        <v>5012</v>
      </c>
      <c r="K46" s="95" t="s">
        <v>175</v>
      </c>
      <c r="L46" s="95" t="s">
        <v>175</v>
      </c>
      <c r="M46" s="95" t="s">
        <v>175</v>
      </c>
      <c r="N46" s="95" t="s">
        <v>175</v>
      </c>
      <c r="O46" s="95" t="s">
        <v>175</v>
      </c>
      <c r="P46" s="95" t="s">
        <v>175</v>
      </c>
      <c r="Q46" s="95" t="s">
        <v>175</v>
      </c>
      <c r="R46" s="95" t="s">
        <v>175</v>
      </c>
      <c r="S46" s="95" t="s">
        <v>175</v>
      </c>
      <c r="T46" s="95" t="s">
        <v>175</v>
      </c>
      <c r="U46" s="95" t="s">
        <v>175</v>
      </c>
      <c r="V46" s="95" t="s">
        <v>175</v>
      </c>
      <c r="W46" s="95" t="s">
        <v>175</v>
      </c>
      <c r="X46" s="95" t="s">
        <v>175</v>
      </c>
      <c r="Y46" s="95" t="s">
        <v>175</v>
      </c>
      <c r="Z46" s="95" t="s">
        <v>175</v>
      </c>
      <c r="AA46" s="95" t="s">
        <v>175</v>
      </c>
      <c r="AB46" s="95" t="s">
        <v>175</v>
      </c>
      <c r="AC46" s="96" t="s">
        <v>175</v>
      </c>
    </row>
    <row r="47" spans="1:29" ht="14.5">
      <c r="A47" t="s">
        <v>11</v>
      </c>
      <c r="B47" s="86" t="s">
        <v>24</v>
      </c>
      <c r="C47" s="86" t="s">
        <v>50</v>
      </c>
      <c r="D47" s="86" t="s">
        <v>5006</v>
      </c>
      <c r="E47" s="86" t="s">
        <v>150</v>
      </c>
      <c r="F47" s="86" t="s">
        <v>5377</v>
      </c>
      <c r="G47" s="86" t="s">
        <v>5413</v>
      </c>
      <c r="H47" s="86" t="s">
        <v>152</v>
      </c>
      <c r="I47" s="83" t="s">
        <v>125</v>
      </c>
      <c r="J47" s="86" t="s">
        <v>5012</v>
      </c>
      <c r="K47" s="95" t="s">
        <v>175</v>
      </c>
      <c r="L47" s="95" t="s">
        <v>175</v>
      </c>
      <c r="M47" s="95" t="s">
        <v>175</v>
      </c>
      <c r="N47" s="95" t="s">
        <v>175</v>
      </c>
      <c r="O47" s="95" t="s">
        <v>175</v>
      </c>
      <c r="P47" s="95" t="s">
        <v>175</v>
      </c>
      <c r="Q47" s="95" t="s">
        <v>175</v>
      </c>
      <c r="R47" s="95" t="s">
        <v>175</v>
      </c>
      <c r="S47" s="95" t="s">
        <v>175</v>
      </c>
      <c r="T47" s="95" t="s">
        <v>175</v>
      </c>
      <c r="U47" s="95" t="s">
        <v>175</v>
      </c>
      <c r="V47" s="95" t="s">
        <v>175</v>
      </c>
      <c r="W47" s="95" t="s">
        <v>175</v>
      </c>
      <c r="X47" s="95" t="s">
        <v>175</v>
      </c>
      <c r="Y47" s="95" t="s">
        <v>175</v>
      </c>
      <c r="Z47" s="95" t="s">
        <v>175</v>
      </c>
      <c r="AA47" s="95" t="s">
        <v>175</v>
      </c>
      <c r="AB47" s="95" t="s">
        <v>175</v>
      </c>
      <c r="AC47" s="96" t="s">
        <v>175</v>
      </c>
    </row>
    <row r="48" spans="1:29" ht="14.5">
      <c r="A48" t="s">
        <v>11</v>
      </c>
      <c r="B48" s="86" t="s">
        <v>24</v>
      </c>
      <c r="C48" s="86" t="s">
        <v>50</v>
      </c>
      <c r="D48" s="86" t="s">
        <v>5006</v>
      </c>
      <c r="E48" s="86" t="s">
        <v>150</v>
      </c>
      <c r="F48" s="86" t="s">
        <v>5377</v>
      </c>
      <c r="G48" s="86" t="s">
        <v>5414</v>
      </c>
      <c r="H48" s="86" t="s">
        <v>152</v>
      </c>
      <c r="I48" s="83" t="s">
        <v>125</v>
      </c>
      <c r="J48" s="86" t="s">
        <v>5012</v>
      </c>
      <c r="K48" s="95" t="s">
        <v>175</v>
      </c>
      <c r="L48" s="95" t="s">
        <v>175</v>
      </c>
      <c r="M48" s="95" t="s">
        <v>175</v>
      </c>
      <c r="N48" s="95" t="s">
        <v>175</v>
      </c>
      <c r="O48" s="95" t="s">
        <v>175</v>
      </c>
      <c r="P48" s="95" t="s">
        <v>175</v>
      </c>
      <c r="Q48" s="95" t="s">
        <v>175</v>
      </c>
      <c r="R48" s="95" t="s">
        <v>175</v>
      </c>
      <c r="S48" s="95" t="s">
        <v>175</v>
      </c>
      <c r="T48" s="95" t="s">
        <v>175</v>
      </c>
      <c r="U48" s="95" t="s">
        <v>175</v>
      </c>
      <c r="V48" s="95" t="s">
        <v>175</v>
      </c>
      <c r="W48" s="95" t="s">
        <v>175</v>
      </c>
      <c r="X48" s="95" t="s">
        <v>175</v>
      </c>
      <c r="Y48" s="95" t="s">
        <v>175</v>
      </c>
      <c r="Z48" s="95" t="s">
        <v>175</v>
      </c>
      <c r="AA48" s="95" t="s">
        <v>175</v>
      </c>
      <c r="AB48" s="95" t="s">
        <v>175</v>
      </c>
      <c r="AC48" s="96" t="s">
        <v>175</v>
      </c>
    </row>
    <row r="49" spans="1:29" ht="14.5">
      <c r="A49" t="s">
        <v>11</v>
      </c>
      <c r="B49" s="86" t="s">
        <v>24</v>
      </c>
      <c r="C49" s="86" t="s">
        <v>50</v>
      </c>
      <c r="D49" s="86" t="s">
        <v>5006</v>
      </c>
      <c r="E49" s="86" t="s">
        <v>150</v>
      </c>
      <c r="F49" s="86" t="s">
        <v>5377</v>
      </c>
      <c r="G49" s="86" t="s">
        <v>5415</v>
      </c>
      <c r="H49" s="86" t="s">
        <v>152</v>
      </c>
      <c r="I49" s="83" t="s">
        <v>125</v>
      </c>
      <c r="J49" s="86" t="s">
        <v>5012</v>
      </c>
      <c r="K49" s="95" t="s">
        <v>175</v>
      </c>
      <c r="L49" s="95" t="s">
        <v>175</v>
      </c>
      <c r="M49" s="95" t="s">
        <v>175</v>
      </c>
      <c r="N49" s="95" t="s">
        <v>175</v>
      </c>
      <c r="O49" s="95" t="s">
        <v>175</v>
      </c>
      <c r="P49" s="95" t="s">
        <v>175</v>
      </c>
      <c r="Q49" s="95" t="s">
        <v>175</v>
      </c>
      <c r="R49" s="95" t="s">
        <v>175</v>
      </c>
      <c r="S49" s="95" t="s">
        <v>175</v>
      </c>
      <c r="T49" s="95" t="s">
        <v>175</v>
      </c>
      <c r="U49" s="95" t="s">
        <v>175</v>
      </c>
      <c r="V49" s="95" t="s">
        <v>175</v>
      </c>
      <c r="W49" s="95" t="s">
        <v>175</v>
      </c>
      <c r="X49" s="95" t="s">
        <v>175</v>
      </c>
      <c r="Y49" s="95" t="s">
        <v>175</v>
      </c>
      <c r="Z49" s="95" t="s">
        <v>175</v>
      </c>
      <c r="AA49" s="95" t="s">
        <v>175</v>
      </c>
      <c r="AB49" s="95" t="s">
        <v>175</v>
      </c>
      <c r="AC49" s="96" t="s">
        <v>175</v>
      </c>
    </row>
    <row r="50" spans="1:29" ht="14.5">
      <c r="A50" t="s">
        <v>11</v>
      </c>
      <c r="B50" s="86" t="s">
        <v>24</v>
      </c>
      <c r="C50" s="86" t="s">
        <v>50</v>
      </c>
      <c r="D50" s="86" t="s">
        <v>5006</v>
      </c>
      <c r="E50" s="86" t="s">
        <v>150</v>
      </c>
      <c r="F50" s="86" t="s">
        <v>5377</v>
      </c>
      <c r="G50" s="86" t="s">
        <v>5416</v>
      </c>
      <c r="H50" s="86" t="s">
        <v>152</v>
      </c>
      <c r="I50" s="83" t="s">
        <v>125</v>
      </c>
      <c r="J50" s="86" t="s">
        <v>5012</v>
      </c>
      <c r="K50" s="95" t="s">
        <v>175</v>
      </c>
      <c r="L50" s="95" t="s">
        <v>175</v>
      </c>
      <c r="M50" s="95" t="s">
        <v>175</v>
      </c>
      <c r="N50" s="95" t="s">
        <v>175</v>
      </c>
      <c r="O50" s="95" t="s">
        <v>175</v>
      </c>
      <c r="P50" s="95" t="s">
        <v>175</v>
      </c>
      <c r="Q50" s="95" t="s">
        <v>175</v>
      </c>
      <c r="R50" s="95" t="s">
        <v>175</v>
      </c>
      <c r="S50" s="95" t="s">
        <v>175</v>
      </c>
      <c r="T50" s="95" t="s">
        <v>175</v>
      </c>
      <c r="U50" s="95" t="s">
        <v>175</v>
      </c>
      <c r="V50" s="95" t="s">
        <v>175</v>
      </c>
      <c r="W50" s="95" t="s">
        <v>175</v>
      </c>
      <c r="X50" s="95" t="s">
        <v>175</v>
      </c>
      <c r="Y50" s="95" t="s">
        <v>175</v>
      </c>
      <c r="Z50" s="95" t="s">
        <v>175</v>
      </c>
      <c r="AA50" s="95" t="s">
        <v>175</v>
      </c>
      <c r="AB50" s="95" t="s">
        <v>175</v>
      </c>
      <c r="AC50" s="96" t="s">
        <v>175</v>
      </c>
    </row>
    <row r="51" spans="1:29" ht="14.5">
      <c r="A51" t="s">
        <v>11</v>
      </c>
      <c r="B51" s="86" t="s">
        <v>24</v>
      </c>
      <c r="C51" s="86" t="s">
        <v>50</v>
      </c>
      <c r="D51" s="86" t="s">
        <v>5006</v>
      </c>
      <c r="E51" s="86" t="s">
        <v>150</v>
      </c>
      <c r="F51" s="86" t="s">
        <v>5377</v>
      </c>
      <c r="G51" s="86" t="s">
        <v>5417</v>
      </c>
      <c r="H51" s="86" t="s">
        <v>152</v>
      </c>
      <c r="I51" s="83" t="s">
        <v>125</v>
      </c>
      <c r="J51" s="86" t="s">
        <v>5012</v>
      </c>
      <c r="K51" s="95" t="s">
        <v>175</v>
      </c>
      <c r="L51" s="95" t="s">
        <v>175</v>
      </c>
      <c r="M51" s="95" t="s">
        <v>175</v>
      </c>
      <c r="N51" s="95" t="s">
        <v>175</v>
      </c>
      <c r="O51" s="95" t="s">
        <v>175</v>
      </c>
      <c r="P51" s="95" t="s">
        <v>175</v>
      </c>
      <c r="Q51" s="95" t="s">
        <v>175</v>
      </c>
      <c r="R51" s="95" t="s">
        <v>175</v>
      </c>
      <c r="S51" s="95" t="s">
        <v>175</v>
      </c>
      <c r="T51" s="95" t="s">
        <v>175</v>
      </c>
      <c r="U51" s="95" t="s">
        <v>175</v>
      </c>
      <c r="V51" s="95" t="s">
        <v>175</v>
      </c>
      <c r="W51" s="95" t="s">
        <v>175</v>
      </c>
      <c r="X51" s="95" t="s">
        <v>175</v>
      </c>
      <c r="Y51" s="95" t="s">
        <v>175</v>
      </c>
      <c r="Z51" s="95" t="s">
        <v>175</v>
      </c>
      <c r="AA51" s="95" t="s">
        <v>175</v>
      </c>
      <c r="AB51" s="95" t="s">
        <v>175</v>
      </c>
      <c r="AC51" s="96" t="s">
        <v>175</v>
      </c>
    </row>
    <row r="52" spans="1:29" ht="14.5">
      <c r="A52" t="s">
        <v>11</v>
      </c>
      <c r="B52" s="86" t="s">
        <v>2658</v>
      </c>
      <c r="C52" s="86" t="s">
        <v>196</v>
      </c>
      <c r="D52" s="86" t="s">
        <v>5006</v>
      </c>
      <c r="E52" s="86" t="s">
        <v>150</v>
      </c>
      <c r="F52" s="86" t="s">
        <v>5492</v>
      </c>
      <c r="G52" s="86" t="s">
        <v>13157</v>
      </c>
      <c r="H52" s="86" t="s">
        <v>152</v>
      </c>
      <c r="I52" s="83" t="s">
        <v>125</v>
      </c>
      <c r="J52" s="86" t="s">
        <v>5012</v>
      </c>
      <c r="K52" s="95" t="s">
        <v>175</v>
      </c>
      <c r="L52" s="95" t="s">
        <v>175</v>
      </c>
      <c r="M52" s="95" t="s">
        <v>175</v>
      </c>
      <c r="N52" s="95" t="s">
        <v>175</v>
      </c>
      <c r="O52" s="95" t="s">
        <v>175</v>
      </c>
      <c r="P52" s="95" t="s">
        <v>175</v>
      </c>
      <c r="Q52" s="95" t="s">
        <v>175</v>
      </c>
      <c r="R52" s="95" t="s">
        <v>175</v>
      </c>
      <c r="S52" s="95" t="s">
        <v>175</v>
      </c>
      <c r="T52" s="95" t="s">
        <v>175</v>
      </c>
      <c r="U52" s="95" t="s">
        <v>175</v>
      </c>
      <c r="V52" s="95" t="s">
        <v>175</v>
      </c>
      <c r="W52" s="95" t="s">
        <v>175</v>
      </c>
      <c r="X52" s="95" t="s">
        <v>175</v>
      </c>
      <c r="Y52" s="95" t="s">
        <v>175</v>
      </c>
      <c r="Z52" s="95" t="s">
        <v>175</v>
      </c>
      <c r="AA52" s="95" t="s">
        <v>175</v>
      </c>
      <c r="AB52" s="95" t="s">
        <v>175</v>
      </c>
      <c r="AC52" s="96" t="s">
        <v>175</v>
      </c>
    </row>
    <row r="53" spans="1:29" ht="14.5">
      <c r="A53" t="s">
        <v>11</v>
      </c>
      <c r="B53" s="86" t="s">
        <v>2661</v>
      </c>
      <c r="C53" s="86" t="s">
        <v>211</v>
      </c>
      <c r="D53" s="86" t="s">
        <v>5006</v>
      </c>
      <c r="E53" s="86" t="s">
        <v>150</v>
      </c>
      <c r="F53" s="86" t="s">
        <v>5492</v>
      </c>
      <c r="G53" s="86" t="s">
        <v>13157</v>
      </c>
      <c r="H53" s="86" t="s">
        <v>152</v>
      </c>
      <c r="I53" s="83" t="s">
        <v>125</v>
      </c>
      <c r="J53" s="86" t="s">
        <v>5012</v>
      </c>
      <c r="K53" s="95" t="s">
        <v>175</v>
      </c>
      <c r="L53" s="95" t="s">
        <v>175</v>
      </c>
      <c r="M53" s="95" t="s">
        <v>175</v>
      </c>
      <c r="N53" s="95" t="s">
        <v>175</v>
      </c>
      <c r="O53" s="95" t="s">
        <v>175</v>
      </c>
      <c r="P53" s="95" t="s">
        <v>175</v>
      </c>
      <c r="Q53" s="95" t="s">
        <v>175</v>
      </c>
      <c r="R53" s="95" t="s">
        <v>175</v>
      </c>
      <c r="S53" s="95" t="s">
        <v>175</v>
      </c>
      <c r="T53" s="95" t="s">
        <v>175</v>
      </c>
      <c r="U53" s="95" t="s">
        <v>175</v>
      </c>
      <c r="V53" s="95" t="s">
        <v>175</v>
      </c>
      <c r="W53" s="95" t="s">
        <v>175</v>
      </c>
      <c r="X53" s="95" t="s">
        <v>175</v>
      </c>
      <c r="Y53" s="95" t="s">
        <v>175</v>
      </c>
      <c r="Z53" s="95" t="s">
        <v>175</v>
      </c>
      <c r="AA53" s="95" t="s">
        <v>175</v>
      </c>
      <c r="AB53" s="95" t="s">
        <v>175</v>
      </c>
      <c r="AC53" s="96" t="s">
        <v>175</v>
      </c>
    </row>
    <row r="54" spans="1:29" ht="14.5">
      <c r="A54" t="s">
        <v>11</v>
      </c>
      <c r="B54" s="86" t="s">
        <v>2659</v>
      </c>
      <c r="C54" s="86" t="s">
        <v>201</v>
      </c>
      <c r="D54" s="86" t="s">
        <v>5006</v>
      </c>
      <c r="E54" s="86" t="s">
        <v>150</v>
      </c>
      <c r="F54" s="86" t="s">
        <v>5492</v>
      </c>
      <c r="G54" s="86" t="s">
        <v>13158</v>
      </c>
      <c r="H54" s="86" t="s">
        <v>152</v>
      </c>
      <c r="I54" s="83" t="s">
        <v>125</v>
      </c>
      <c r="J54" s="86" t="s">
        <v>5012</v>
      </c>
      <c r="K54" s="95" t="s">
        <v>175</v>
      </c>
      <c r="L54" s="95" t="s">
        <v>175</v>
      </c>
      <c r="M54" s="95" t="s">
        <v>175</v>
      </c>
      <c r="N54" s="95" t="s">
        <v>175</v>
      </c>
      <c r="O54" s="95" t="s">
        <v>175</v>
      </c>
      <c r="P54" s="95" t="s">
        <v>175</v>
      </c>
      <c r="Q54" s="95" t="s">
        <v>175</v>
      </c>
      <c r="R54" s="95" t="s">
        <v>175</v>
      </c>
      <c r="S54" s="95" t="s">
        <v>175</v>
      </c>
      <c r="T54" s="95" t="s">
        <v>175</v>
      </c>
      <c r="U54" s="95" t="s">
        <v>175</v>
      </c>
      <c r="V54" s="95" t="s">
        <v>175</v>
      </c>
      <c r="W54" s="95" t="s">
        <v>175</v>
      </c>
      <c r="X54" s="95" t="s">
        <v>175</v>
      </c>
      <c r="Y54" s="95" t="s">
        <v>175</v>
      </c>
      <c r="Z54" s="95" t="s">
        <v>175</v>
      </c>
      <c r="AA54" s="95" t="s">
        <v>175</v>
      </c>
      <c r="AB54" s="95" t="s">
        <v>175</v>
      </c>
      <c r="AC54" s="96" t="s">
        <v>175</v>
      </c>
    </row>
    <row r="55" spans="1:29" ht="14.5">
      <c r="A55" t="s">
        <v>11</v>
      </c>
      <c r="B55" s="86" t="s">
        <v>2660</v>
      </c>
      <c r="C55" s="86" t="s">
        <v>206</v>
      </c>
      <c r="D55" s="86" t="s">
        <v>5006</v>
      </c>
      <c r="E55" s="86" t="s">
        <v>150</v>
      </c>
      <c r="F55" s="86" t="s">
        <v>5492</v>
      </c>
      <c r="G55" s="86" t="s">
        <v>13159</v>
      </c>
      <c r="H55" s="86" t="s">
        <v>152</v>
      </c>
      <c r="I55" s="83" t="s">
        <v>125</v>
      </c>
      <c r="J55" s="86" t="s">
        <v>5012</v>
      </c>
      <c r="K55" s="95" t="s">
        <v>175</v>
      </c>
      <c r="L55" s="95" t="s">
        <v>175</v>
      </c>
      <c r="M55" s="95" t="s">
        <v>175</v>
      </c>
      <c r="N55" s="95" t="s">
        <v>175</v>
      </c>
      <c r="O55" s="95" t="s">
        <v>175</v>
      </c>
      <c r="P55" s="95" t="s">
        <v>175</v>
      </c>
      <c r="Q55" s="95" t="s">
        <v>175</v>
      </c>
      <c r="R55" s="95" t="s">
        <v>175</v>
      </c>
      <c r="S55" s="95" t="s">
        <v>175</v>
      </c>
      <c r="T55" s="95" t="s">
        <v>175</v>
      </c>
      <c r="U55" s="95" t="s">
        <v>175</v>
      </c>
      <c r="V55" s="95" t="s">
        <v>175</v>
      </c>
      <c r="W55" s="95" t="s">
        <v>175</v>
      </c>
      <c r="X55" s="95" t="s">
        <v>175</v>
      </c>
      <c r="Y55" s="95" t="s">
        <v>175</v>
      </c>
      <c r="Z55" s="95" t="s">
        <v>175</v>
      </c>
      <c r="AA55" s="95" t="s">
        <v>175</v>
      </c>
      <c r="AB55" s="95" t="s">
        <v>175</v>
      </c>
      <c r="AC55" s="96" t="s">
        <v>175</v>
      </c>
    </row>
    <row r="56" spans="1:29" ht="14.5">
      <c r="A56" t="s">
        <v>11</v>
      </c>
      <c r="B56" s="86" t="s">
        <v>2669</v>
      </c>
      <c r="C56" s="86" t="s">
        <v>281</v>
      </c>
      <c r="D56" s="86" t="s">
        <v>5006</v>
      </c>
      <c r="E56" s="86" t="s">
        <v>150</v>
      </c>
      <c r="F56" s="86" t="s">
        <v>6186</v>
      </c>
      <c r="G56" s="86" t="s">
        <v>6187</v>
      </c>
      <c r="H56" s="86" t="s">
        <v>152</v>
      </c>
      <c r="I56" s="83" t="s">
        <v>125</v>
      </c>
      <c r="J56" s="86" t="s">
        <v>5012</v>
      </c>
      <c r="K56" s="95" t="s">
        <v>175</v>
      </c>
      <c r="L56" s="95" t="s">
        <v>175</v>
      </c>
      <c r="M56" s="95" t="s">
        <v>175</v>
      </c>
      <c r="N56" s="95" t="s">
        <v>175</v>
      </c>
      <c r="O56" s="95" t="s">
        <v>175</v>
      </c>
      <c r="P56" s="95" t="s">
        <v>175</v>
      </c>
      <c r="Q56" s="95" t="s">
        <v>175</v>
      </c>
      <c r="R56" s="95" t="s">
        <v>175</v>
      </c>
      <c r="S56" s="95" t="s">
        <v>175</v>
      </c>
      <c r="T56" s="95" t="s">
        <v>175</v>
      </c>
      <c r="U56" s="95" t="s">
        <v>175</v>
      </c>
      <c r="V56" s="95" t="s">
        <v>175</v>
      </c>
      <c r="W56" s="95" t="s">
        <v>175</v>
      </c>
      <c r="X56" s="95" t="s">
        <v>175</v>
      </c>
      <c r="Y56" s="95" t="s">
        <v>175</v>
      </c>
      <c r="Z56" s="95">
        <v>352.91666666666663</v>
      </c>
      <c r="AA56" s="95">
        <v>352.91666666666663</v>
      </c>
      <c r="AB56" s="95">
        <v>352.91666666666663</v>
      </c>
      <c r="AC56" s="96">
        <v>352.91666666666663</v>
      </c>
    </row>
    <row r="57" spans="1:29" ht="14.5">
      <c r="A57" t="s">
        <v>11</v>
      </c>
      <c r="B57" s="86" t="s">
        <v>3771</v>
      </c>
      <c r="C57" s="86" t="s">
        <v>3772</v>
      </c>
      <c r="D57" s="86" t="s">
        <v>5006</v>
      </c>
      <c r="E57" s="86" t="s">
        <v>150</v>
      </c>
      <c r="F57" s="86" t="s">
        <v>6186</v>
      </c>
      <c r="G57" s="86" t="s">
        <v>6187</v>
      </c>
      <c r="H57" s="86" t="s">
        <v>152</v>
      </c>
      <c r="I57" s="83" t="s">
        <v>125</v>
      </c>
      <c r="J57" s="86" t="s">
        <v>5012</v>
      </c>
      <c r="K57" s="95" t="s">
        <v>175</v>
      </c>
      <c r="L57" s="95" t="s">
        <v>175</v>
      </c>
      <c r="M57" s="95" t="s">
        <v>175</v>
      </c>
      <c r="N57" s="95" t="s">
        <v>175</v>
      </c>
      <c r="O57" s="95" t="s">
        <v>175</v>
      </c>
      <c r="P57" s="95" t="s">
        <v>175</v>
      </c>
      <c r="Q57" s="95" t="s">
        <v>175</v>
      </c>
      <c r="R57" s="95" t="s">
        <v>175</v>
      </c>
      <c r="S57" s="95" t="s">
        <v>175</v>
      </c>
      <c r="T57" s="95" t="s">
        <v>175</v>
      </c>
      <c r="U57" s="95" t="s">
        <v>175</v>
      </c>
      <c r="V57" s="95" t="s">
        <v>175</v>
      </c>
      <c r="W57" s="95" t="s">
        <v>175</v>
      </c>
      <c r="X57" s="95" t="s">
        <v>175</v>
      </c>
      <c r="Y57" s="95" t="s">
        <v>175</v>
      </c>
      <c r="Z57" s="95">
        <v>0</v>
      </c>
      <c r="AA57" s="95">
        <v>0</v>
      </c>
      <c r="AB57" s="95">
        <v>1764.5833333333335</v>
      </c>
      <c r="AC57" s="96">
        <v>1764.5833333333335</v>
      </c>
    </row>
    <row r="58" spans="1:29" ht="14.5">
      <c r="A58" t="s">
        <v>11</v>
      </c>
      <c r="B58" s="86" t="s">
        <v>2669</v>
      </c>
      <c r="C58" s="86" t="s">
        <v>281</v>
      </c>
      <c r="D58" s="86" t="s">
        <v>5006</v>
      </c>
      <c r="E58" s="86" t="s">
        <v>150</v>
      </c>
      <c r="F58" s="86" t="s">
        <v>6186</v>
      </c>
      <c r="G58" s="86" t="s">
        <v>6189</v>
      </c>
      <c r="H58" s="86" t="s">
        <v>152</v>
      </c>
      <c r="I58" s="83" t="s">
        <v>125</v>
      </c>
      <c r="J58" s="86" t="s">
        <v>5012</v>
      </c>
      <c r="K58" s="95" t="s">
        <v>175</v>
      </c>
      <c r="L58" s="95" t="s">
        <v>175</v>
      </c>
      <c r="M58" s="95" t="s">
        <v>175</v>
      </c>
      <c r="N58" s="95" t="s">
        <v>175</v>
      </c>
      <c r="O58" s="95" t="s">
        <v>175</v>
      </c>
      <c r="P58" s="95" t="s">
        <v>175</v>
      </c>
      <c r="Q58" s="95" t="s">
        <v>175</v>
      </c>
      <c r="R58" s="95" t="s">
        <v>175</v>
      </c>
      <c r="S58" s="95" t="s">
        <v>175</v>
      </c>
      <c r="T58" s="95" t="s">
        <v>175</v>
      </c>
      <c r="U58" s="95" t="s">
        <v>175</v>
      </c>
      <c r="V58" s="95" t="s">
        <v>175</v>
      </c>
      <c r="W58" s="95" t="s">
        <v>175</v>
      </c>
      <c r="X58" s="95" t="s">
        <v>175</v>
      </c>
      <c r="Y58" s="95" t="s">
        <v>175</v>
      </c>
      <c r="Z58" s="95" t="s">
        <v>175</v>
      </c>
      <c r="AA58" s="95">
        <v>709.72222222222217</v>
      </c>
      <c r="AB58" s="95">
        <v>709.72222222222217</v>
      </c>
      <c r="AC58" s="96">
        <v>709.72222222222217</v>
      </c>
    </row>
    <row r="59" spans="1:29" ht="14.5">
      <c r="A59" t="s">
        <v>11</v>
      </c>
      <c r="B59" s="86" t="s">
        <v>3773</v>
      </c>
      <c r="C59" s="86" t="s">
        <v>3774</v>
      </c>
      <c r="D59" s="86" t="s">
        <v>5006</v>
      </c>
      <c r="E59" s="86" t="s">
        <v>150</v>
      </c>
      <c r="F59" s="86" t="s">
        <v>6186</v>
      </c>
      <c r="G59" s="86" t="s">
        <v>6196</v>
      </c>
      <c r="H59" s="86" t="s">
        <v>152</v>
      </c>
      <c r="I59" s="83" t="s">
        <v>125</v>
      </c>
      <c r="J59" s="86" t="s">
        <v>5012</v>
      </c>
      <c r="K59" s="95" t="s">
        <v>175</v>
      </c>
      <c r="L59" s="95" t="s">
        <v>175</v>
      </c>
      <c r="M59" s="95" t="s">
        <v>175</v>
      </c>
      <c r="N59" s="95" t="s">
        <v>175</v>
      </c>
      <c r="O59" s="95" t="s">
        <v>175</v>
      </c>
      <c r="P59" s="95" t="s">
        <v>175</v>
      </c>
      <c r="Q59" s="95" t="s">
        <v>175</v>
      </c>
      <c r="R59" s="95" t="s">
        <v>175</v>
      </c>
      <c r="S59" s="95" t="s">
        <v>175</v>
      </c>
      <c r="T59" s="95" t="s">
        <v>175</v>
      </c>
      <c r="U59" s="95" t="s">
        <v>175</v>
      </c>
      <c r="V59" s="95" t="s">
        <v>175</v>
      </c>
      <c r="W59" s="95" t="s">
        <v>175</v>
      </c>
      <c r="X59" s="95" t="s">
        <v>175</v>
      </c>
      <c r="Y59" s="95" t="s">
        <v>175</v>
      </c>
      <c r="Z59" s="95" t="s">
        <v>175</v>
      </c>
      <c r="AA59" s="95">
        <v>0</v>
      </c>
      <c r="AB59" s="95">
        <v>7097.2222222222226</v>
      </c>
      <c r="AC59" s="96">
        <v>7097.2222222222226</v>
      </c>
    </row>
    <row r="60" spans="1:29" ht="14.5">
      <c r="A60" t="s">
        <v>11</v>
      </c>
      <c r="B60" s="86" t="s">
        <v>13135</v>
      </c>
      <c r="C60" s="86" t="s">
        <v>6192</v>
      </c>
      <c r="D60" s="86" t="s">
        <v>5006</v>
      </c>
      <c r="E60" s="86" t="s">
        <v>150</v>
      </c>
      <c r="F60" s="86" t="s">
        <v>6186</v>
      </c>
      <c r="G60" s="86" t="s">
        <v>6206</v>
      </c>
      <c r="H60" s="86" t="s">
        <v>152</v>
      </c>
      <c r="I60" s="83" t="s">
        <v>125</v>
      </c>
      <c r="J60" s="86" t="s">
        <v>5012</v>
      </c>
      <c r="K60" s="95" t="s">
        <v>175</v>
      </c>
      <c r="L60" s="95" t="s">
        <v>175</v>
      </c>
      <c r="M60" s="95" t="s">
        <v>175</v>
      </c>
      <c r="N60" s="95" t="s">
        <v>175</v>
      </c>
      <c r="O60" s="95" t="s">
        <v>175</v>
      </c>
      <c r="P60" s="95" t="s">
        <v>175</v>
      </c>
      <c r="Q60" s="95" t="s">
        <v>175</v>
      </c>
      <c r="R60" s="95" t="s">
        <v>175</v>
      </c>
      <c r="S60" s="95" t="s">
        <v>175</v>
      </c>
      <c r="T60" s="95" t="s">
        <v>175</v>
      </c>
      <c r="U60" s="95" t="s">
        <v>175</v>
      </c>
      <c r="V60" s="95" t="s">
        <v>175</v>
      </c>
      <c r="W60" s="95" t="s">
        <v>175</v>
      </c>
      <c r="X60" s="95" t="s">
        <v>175</v>
      </c>
      <c r="Y60" s="95" t="s">
        <v>175</v>
      </c>
      <c r="Z60" s="95" t="s">
        <v>175</v>
      </c>
      <c r="AA60" s="95" t="s">
        <v>175</v>
      </c>
      <c r="AB60" s="95">
        <v>5380</v>
      </c>
      <c r="AC60" s="96">
        <v>5380</v>
      </c>
    </row>
    <row r="61" spans="1:29" ht="14.5">
      <c r="A61" t="s">
        <v>11</v>
      </c>
      <c r="B61" s="86" t="s">
        <v>13136</v>
      </c>
      <c r="C61" s="86" t="s">
        <v>6647</v>
      </c>
      <c r="D61" s="86" t="s">
        <v>5006</v>
      </c>
      <c r="E61" s="86" t="s">
        <v>150</v>
      </c>
      <c r="F61" s="86" t="s">
        <v>6219</v>
      </c>
      <c r="G61" s="86" t="s">
        <v>6221</v>
      </c>
      <c r="H61" s="86" t="s">
        <v>152</v>
      </c>
      <c r="I61" s="83" t="s">
        <v>125</v>
      </c>
      <c r="J61" s="86" t="s">
        <v>5012</v>
      </c>
      <c r="K61" s="95" t="s">
        <v>175</v>
      </c>
      <c r="L61" s="95" t="s">
        <v>175</v>
      </c>
      <c r="M61" s="95" t="s">
        <v>175</v>
      </c>
      <c r="N61" s="95" t="s">
        <v>175</v>
      </c>
      <c r="O61" s="95" t="s">
        <v>175</v>
      </c>
      <c r="P61" s="95" t="s">
        <v>175</v>
      </c>
      <c r="Q61" s="95" t="s">
        <v>175</v>
      </c>
      <c r="R61" s="95" t="s">
        <v>175</v>
      </c>
      <c r="S61" s="95" t="s">
        <v>175</v>
      </c>
      <c r="T61" s="95" t="s">
        <v>175</v>
      </c>
      <c r="U61" s="95" t="s">
        <v>175</v>
      </c>
      <c r="V61" s="95" t="s">
        <v>175</v>
      </c>
      <c r="W61" s="95" t="s">
        <v>175</v>
      </c>
      <c r="X61" s="95" t="s">
        <v>175</v>
      </c>
      <c r="Y61" s="95" t="s">
        <v>175</v>
      </c>
      <c r="Z61" s="95" t="s">
        <v>175</v>
      </c>
      <c r="AA61" s="95">
        <v>2308.646117647058</v>
      </c>
      <c r="AB61" s="95">
        <v>2308.646117647058</v>
      </c>
      <c r="AC61" s="96">
        <v>2308.646117647058</v>
      </c>
    </row>
    <row r="62" spans="1:29" ht="14.5">
      <c r="A62" t="s">
        <v>11</v>
      </c>
      <c r="B62" s="86" t="s">
        <v>24</v>
      </c>
      <c r="C62" s="86" t="s">
        <v>50</v>
      </c>
      <c r="D62" s="86" t="s">
        <v>5006</v>
      </c>
      <c r="E62" s="86" t="s">
        <v>150</v>
      </c>
      <c r="F62" s="86" t="s">
        <v>6219</v>
      </c>
      <c r="G62" s="86" t="s">
        <v>13160</v>
      </c>
      <c r="H62" s="86" t="s">
        <v>152</v>
      </c>
      <c r="I62" s="83" t="s">
        <v>125</v>
      </c>
      <c r="J62" s="86" t="s">
        <v>5012</v>
      </c>
      <c r="K62" s="95" t="s">
        <v>175</v>
      </c>
      <c r="L62" s="95" t="s">
        <v>175</v>
      </c>
      <c r="M62" s="95" t="s">
        <v>175</v>
      </c>
      <c r="N62" s="95" t="s">
        <v>175</v>
      </c>
      <c r="O62" s="95" t="s">
        <v>175</v>
      </c>
      <c r="P62" s="95" t="s">
        <v>175</v>
      </c>
      <c r="Q62" s="95" t="s">
        <v>175</v>
      </c>
      <c r="R62" s="95" t="s">
        <v>175</v>
      </c>
      <c r="S62" s="95" t="s">
        <v>175</v>
      </c>
      <c r="T62" s="95" t="s">
        <v>175</v>
      </c>
      <c r="U62" s="95" t="s">
        <v>175</v>
      </c>
      <c r="V62" s="95" t="s">
        <v>175</v>
      </c>
      <c r="W62" s="95" t="s">
        <v>175</v>
      </c>
      <c r="X62" s="95" t="s">
        <v>175</v>
      </c>
      <c r="Y62" s="95" t="s">
        <v>175</v>
      </c>
      <c r="Z62" s="95" t="s">
        <v>175</v>
      </c>
      <c r="AA62" s="95">
        <v>573.92156862745094</v>
      </c>
      <c r="AB62" s="95">
        <v>573.92156862745094</v>
      </c>
      <c r="AC62" s="96">
        <v>573.92156862745094</v>
      </c>
    </row>
    <row r="63" spans="1:29" ht="14.5">
      <c r="A63" t="s">
        <v>11</v>
      </c>
      <c r="B63" s="86" t="s">
        <v>3720</v>
      </c>
      <c r="C63" s="86" t="s">
        <v>3721</v>
      </c>
      <c r="D63" s="86" t="s">
        <v>5006</v>
      </c>
      <c r="E63" s="86" t="s">
        <v>150</v>
      </c>
      <c r="F63" s="86" t="s">
        <v>6716</v>
      </c>
      <c r="G63" s="86" t="s">
        <v>6717</v>
      </c>
      <c r="H63" s="86" t="s">
        <v>152</v>
      </c>
      <c r="I63" s="83" t="s">
        <v>125</v>
      </c>
      <c r="J63" s="86" t="s">
        <v>5012</v>
      </c>
      <c r="K63" s="95" t="s">
        <v>175</v>
      </c>
      <c r="L63" s="95" t="s">
        <v>175</v>
      </c>
      <c r="M63" s="95" t="s">
        <v>175</v>
      </c>
      <c r="N63" s="95" t="s">
        <v>175</v>
      </c>
      <c r="O63" s="95" t="s">
        <v>175</v>
      </c>
      <c r="P63" s="95" t="s">
        <v>175</v>
      </c>
      <c r="Q63" s="95" t="s">
        <v>175</v>
      </c>
      <c r="R63" s="95" t="s">
        <v>175</v>
      </c>
      <c r="S63" s="95" t="s">
        <v>175</v>
      </c>
      <c r="T63" s="95" t="s">
        <v>175</v>
      </c>
      <c r="U63" s="95" t="s">
        <v>175</v>
      </c>
      <c r="V63" s="95" t="s">
        <v>175</v>
      </c>
      <c r="W63" s="95" t="s">
        <v>175</v>
      </c>
      <c r="X63" s="95" t="s">
        <v>175</v>
      </c>
      <c r="Y63" s="95" t="s">
        <v>175</v>
      </c>
      <c r="Z63" s="95" t="s">
        <v>175</v>
      </c>
      <c r="AA63" s="95" t="s">
        <v>175</v>
      </c>
      <c r="AB63" s="95">
        <v>1050</v>
      </c>
      <c r="AC63" s="96">
        <v>1050</v>
      </c>
    </row>
    <row r="64" spans="1:29" ht="14.5">
      <c r="A64" t="s">
        <v>11</v>
      </c>
      <c r="B64" s="86" t="s">
        <v>3723</v>
      </c>
      <c r="C64" s="86" t="s">
        <v>3724</v>
      </c>
      <c r="D64" s="86" t="s">
        <v>5006</v>
      </c>
      <c r="E64" s="86" t="s">
        <v>150</v>
      </c>
      <c r="F64" s="86" t="s">
        <v>6716</v>
      </c>
      <c r="G64" s="86" t="s">
        <v>6718</v>
      </c>
      <c r="H64" s="86" t="s">
        <v>152</v>
      </c>
      <c r="I64" s="83" t="s">
        <v>125</v>
      </c>
      <c r="J64" s="86" t="s">
        <v>5012</v>
      </c>
      <c r="K64" s="95" t="s">
        <v>175</v>
      </c>
      <c r="L64" s="95" t="s">
        <v>175</v>
      </c>
      <c r="M64" s="95" t="s">
        <v>175</v>
      </c>
      <c r="N64" s="95" t="s">
        <v>175</v>
      </c>
      <c r="O64" s="95" t="s">
        <v>175</v>
      </c>
      <c r="P64" s="95" t="s">
        <v>175</v>
      </c>
      <c r="Q64" s="95" t="s">
        <v>175</v>
      </c>
      <c r="R64" s="95" t="s">
        <v>175</v>
      </c>
      <c r="S64" s="95" t="s">
        <v>175</v>
      </c>
      <c r="T64" s="95" t="s">
        <v>175</v>
      </c>
      <c r="U64" s="95" t="s">
        <v>175</v>
      </c>
      <c r="V64" s="95" t="s">
        <v>175</v>
      </c>
      <c r="W64" s="95" t="s">
        <v>175</v>
      </c>
      <c r="X64" s="95" t="s">
        <v>175</v>
      </c>
      <c r="Y64" s="95" t="s">
        <v>175</v>
      </c>
      <c r="Z64" s="95" t="s">
        <v>175</v>
      </c>
      <c r="AA64" s="95" t="s">
        <v>175</v>
      </c>
      <c r="AB64" s="95">
        <v>493.49999999999994</v>
      </c>
      <c r="AC64" s="96">
        <v>493.49999999999994</v>
      </c>
    </row>
    <row r="65" spans="1:29" ht="14.5">
      <c r="A65" t="s">
        <v>11</v>
      </c>
      <c r="B65" s="86" t="s">
        <v>3736</v>
      </c>
      <c r="C65" s="86" t="s">
        <v>3737</v>
      </c>
      <c r="D65" s="86" t="s">
        <v>5006</v>
      </c>
      <c r="E65" s="86" t="s">
        <v>150</v>
      </c>
      <c r="F65" s="86" t="s">
        <v>6720</v>
      </c>
      <c r="G65" s="86" t="s">
        <v>6721</v>
      </c>
      <c r="H65" s="86" t="s">
        <v>152</v>
      </c>
      <c r="I65" s="83" t="s">
        <v>125</v>
      </c>
      <c r="J65" s="86" t="s">
        <v>5012</v>
      </c>
      <c r="K65" s="95" t="s">
        <v>175</v>
      </c>
      <c r="L65" s="95" t="s">
        <v>175</v>
      </c>
      <c r="M65" s="95" t="s">
        <v>175</v>
      </c>
      <c r="N65" s="95" t="s">
        <v>175</v>
      </c>
      <c r="O65" s="95" t="s">
        <v>175</v>
      </c>
      <c r="P65" s="95" t="s">
        <v>175</v>
      </c>
      <c r="Q65" s="95" t="s">
        <v>175</v>
      </c>
      <c r="R65" s="95" t="s">
        <v>175</v>
      </c>
      <c r="S65" s="95" t="s">
        <v>175</v>
      </c>
      <c r="T65" s="95" t="s">
        <v>175</v>
      </c>
      <c r="U65" s="95" t="s">
        <v>175</v>
      </c>
      <c r="V65" s="95" t="s">
        <v>175</v>
      </c>
      <c r="W65" s="95" t="s">
        <v>175</v>
      </c>
      <c r="X65" s="95" t="s">
        <v>175</v>
      </c>
      <c r="Y65" s="95" t="s">
        <v>175</v>
      </c>
      <c r="Z65" s="95" t="s">
        <v>175</v>
      </c>
      <c r="AA65" s="95" t="s">
        <v>175</v>
      </c>
      <c r="AB65" s="95">
        <v>14846.999999999998</v>
      </c>
      <c r="AC65" s="96">
        <v>14846.999999999998</v>
      </c>
    </row>
    <row r="66" spans="1:29" ht="14.5">
      <c r="A66" t="s">
        <v>11</v>
      </c>
      <c r="B66" s="86" t="s">
        <v>3738</v>
      </c>
      <c r="C66" s="86" t="s">
        <v>3739</v>
      </c>
      <c r="D66" s="86" t="s">
        <v>5006</v>
      </c>
      <c r="E66" s="86" t="s">
        <v>150</v>
      </c>
      <c r="F66" s="86" t="s">
        <v>6725</v>
      </c>
      <c r="G66" s="86" t="s">
        <v>6728</v>
      </c>
      <c r="H66" s="86" t="s">
        <v>152</v>
      </c>
      <c r="I66" s="83" t="s">
        <v>125</v>
      </c>
      <c r="J66" s="86" t="s">
        <v>5012</v>
      </c>
      <c r="K66" s="95" t="s">
        <v>175</v>
      </c>
      <c r="L66" s="95" t="s">
        <v>175</v>
      </c>
      <c r="M66" s="95" t="s">
        <v>175</v>
      </c>
      <c r="N66" s="95" t="s">
        <v>175</v>
      </c>
      <c r="O66" s="95" t="s">
        <v>175</v>
      </c>
      <c r="P66" s="95" t="s">
        <v>175</v>
      </c>
      <c r="Q66" s="95" t="s">
        <v>175</v>
      </c>
      <c r="R66" s="95" t="s">
        <v>175</v>
      </c>
      <c r="S66" s="95" t="s">
        <v>175</v>
      </c>
      <c r="T66" s="95" t="s">
        <v>175</v>
      </c>
      <c r="U66" s="95" t="s">
        <v>175</v>
      </c>
      <c r="V66" s="95" t="s">
        <v>175</v>
      </c>
      <c r="W66" s="95" t="s">
        <v>175</v>
      </c>
      <c r="X66" s="95" t="s">
        <v>175</v>
      </c>
      <c r="Y66" s="95" t="s">
        <v>175</v>
      </c>
      <c r="Z66" s="95" t="s">
        <v>175</v>
      </c>
      <c r="AA66" s="95" t="s">
        <v>175</v>
      </c>
      <c r="AB66" s="95">
        <v>12167.47</v>
      </c>
      <c r="AC66" s="96">
        <v>12167.47</v>
      </c>
    </row>
    <row r="67" spans="1:29" ht="14.5">
      <c r="A67" t="s">
        <v>11</v>
      </c>
      <c r="B67" s="86" t="s">
        <v>3740</v>
      </c>
      <c r="C67" s="86" t="s">
        <v>3741</v>
      </c>
      <c r="D67" s="86" t="s">
        <v>5006</v>
      </c>
      <c r="E67" s="86" t="s">
        <v>150</v>
      </c>
      <c r="F67" s="86" t="s">
        <v>6725</v>
      </c>
      <c r="G67" s="86" t="s">
        <v>6730</v>
      </c>
      <c r="H67" s="86" t="s">
        <v>152</v>
      </c>
      <c r="I67" s="83" t="s">
        <v>125</v>
      </c>
      <c r="J67" s="86" t="s">
        <v>5012</v>
      </c>
      <c r="K67" s="95" t="s">
        <v>175</v>
      </c>
      <c r="L67" s="95" t="s">
        <v>175</v>
      </c>
      <c r="M67" s="95" t="s">
        <v>175</v>
      </c>
      <c r="N67" s="95" t="s">
        <v>175</v>
      </c>
      <c r="O67" s="95" t="s">
        <v>175</v>
      </c>
      <c r="P67" s="95" t="s">
        <v>175</v>
      </c>
      <c r="Q67" s="95" t="s">
        <v>175</v>
      </c>
      <c r="R67" s="95" t="s">
        <v>175</v>
      </c>
      <c r="S67" s="95" t="s">
        <v>175</v>
      </c>
      <c r="T67" s="95" t="s">
        <v>175</v>
      </c>
      <c r="U67" s="95" t="s">
        <v>175</v>
      </c>
      <c r="V67" s="95" t="s">
        <v>175</v>
      </c>
      <c r="W67" s="95" t="s">
        <v>175</v>
      </c>
      <c r="X67" s="95" t="s">
        <v>175</v>
      </c>
      <c r="Y67" s="95" t="s">
        <v>175</v>
      </c>
      <c r="Z67" s="95" t="s">
        <v>175</v>
      </c>
      <c r="AA67" s="95" t="s">
        <v>175</v>
      </c>
      <c r="AB67" s="95">
        <v>13030.009999999998</v>
      </c>
      <c r="AC67" s="96">
        <v>13030.009999999998</v>
      </c>
    </row>
    <row r="68" spans="1:29" ht="14.5">
      <c r="A68" t="s">
        <v>11</v>
      </c>
      <c r="B68" s="86" t="s">
        <v>3742</v>
      </c>
      <c r="C68" s="86" t="s">
        <v>3743</v>
      </c>
      <c r="D68" s="86" t="s">
        <v>5006</v>
      </c>
      <c r="E68" s="86" t="s">
        <v>150</v>
      </c>
      <c r="F68" s="86" t="s">
        <v>6725</v>
      </c>
      <c r="G68" s="86" t="s">
        <v>6731</v>
      </c>
      <c r="H68" s="86" t="s">
        <v>152</v>
      </c>
      <c r="I68" s="83" t="s">
        <v>125</v>
      </c>
      <c r="J68" s="86" t="s">
        <v>5012</v>
      </c>
      <c r="K68" s="95" t="s">
        <v>175</v>
      </c>
      <c r="L68" s="95" t="s">
        <v>175</v>
      </c>
      <c r="M68" s="95" t="s">
        <v>175</v>
      </c>
      <c r="N68" s="95" t="s">
        <v>175</v>
      </c>
      <c r="O68" s="95" t="s">
        <v>175</v>
      </c>
      <c r="P68" s="95" t="s">
        <v>175</v>
      </c>
      <c r="Q68" s="95" t="s">
        <v>175</v>
      </c>
      <c r="R68" s="95" t="s">
        <v>175</v>
      </c>
      <c r="S68" s="95" t="s">
        <v>175</v>
      </c>
      <c r="T68" s="95" t="s">
        <v>175</v>
      </c>
      <c r="U68" s="95" t="s">
        <v>175</v>
      </c>
      <c r="V68" s="95" t="s">
        <v>175</v>
      </c>
      <c r="W68" s="95" t="s">
        <v>175</v>
      </c>
      <c r="X68" s="95" t="s">
        <v>175</v>
      </c>
      <c r="Y68" s="95" t="s">
        <v>175</v>
      </c>
      <c r="Z68" s="95" t="s">
        <v>175</v>
      </c>
      <c r="AA68" s="95" t="s">
        <v>175</v>
      </c>
      <c r="AB68" s="95">
        <v>9497.1309999999994</v>
      </c>
      <c r="AC68" s="96">
        <v>9497.1309999999994</v>
      </c>
    </row>
    <row r="69" spans="1:29" ht="14.5">
      <c r="A69" t="s">
        <v>11</v>
      </c>
      <c r="B69" s="86" t="s">
        <v>3744</v>
      </c>
      <c r="C69" s="86" t="s">
        <v>3745</v>
      </c>
      <c r="D69" s="86" t="s">
        <v>5006</v>
      </c>
      <c r="E69" s="86" t="s">
        <v>150</v>
      </c>
      <c r="F69" s="86" t="s">
        <v>6725</v>
      </c>
      <c r="G69" s="86" t="s">
        <v>6732</v>
      </c>
      <c r="H69" s="86" t="s">
        <v>152</v>
      </c>
      <c r="I69" s="83" t="s">
        <v>125</v>
      </c>
      <c r="J69" s="86" t="s">
        <v>5012</v>
      </c>
      <c r="K69" s="95" t="s">
        <v>175</v>
      </c>
      <c r="L69" s="95" t="s">
        <v>175</v>
      </c>
      <c r="M69" s="95" t="s">
        <v>175</v>
      </c>
      <c r="N69" s="95" t="s">
        <v>175</v>
      </c>
      <c r="O69" s="95" t="s">
        <v>175</v>
      </c>
      <c r="P69" s="95" t="s">
        <v>175</v>
      </c>
      <c r="Q69" s="95" t="s">
        <v>175</v>
      </c>
      <c r="R69" s="95" t="s">
        <v>175</v>
      </c>
      <c r="S69" s="95" t="s">
        <v>175</v>
      </c>
      <c r="T69" s="95" t="s">
        <v>175</v>
      </c>
      <c r="U69" s="95" t="s">
        <v>175</v>
      </c>
      <c r="V69" s="95" t="s">
        <v>175</v>
      </c>
      <c r="W69" s="95" t="s">
        <v>175</v>
      </c>
      <c r="X69" s="95" t="s">
        <v>175</v>
      </c>
      <c r="Y69" s="95" t="s">
        <v>175</v>
      </c>
      <c r="Z69" s="95" t="s">
        <v>175</v>
      </c>
      <c r="AA69" s="95" t="s">
        <v>175</v>
      </c>
      <c r="AB69" s="95">
        <v>31168.801999999996</v>
      </c>
      <c r="AC69" s="96">
        <v>31168.801999999996</v>
      </c>
    </row>
    <row r="70" spans="1:29" ht="14.5">
      <c r="A70" t="s">
        <v>11</v>
      </c>
      <c r="B70" s="86" t="s">
        <v>3746</v>
      </c>
      <c r="C70" s="86" t="s">
        <v>3747</v>
      </c>
      <c r="D70" s="86" t="s">
        <v>5006</v>
      </c>
      <c r="E70" s="86" t="s">
        <v>150</v>
      </c>
      <c r="F70" s="86" t="s">
        <v>6725</v>
      </c>
      <c r="G70" s="86" t="s">
        <v>6733</v>
      </c>
      <c r="H70" s="86" t="s">
        <v>152</v>
      </c>
      <c r="I70" s="83" t="s">
        <v>125</v>
      </c>
      <c r="J70" s="86" t="s">
        <v>5012</v>
      </c>
      <c r="K70" s="95" t="s">
        <v>175</v>
      </c>
      <c r="L70" s="95" t="s">
        <v>175</v>
      </c>
      <c r="M70" s="95" t="s">
        <v>175</v>
      </c>
      <c r="N70" s="95" t="s">
        <v>175</v>
      </c>
      <c r="O70" s="95" t="s">
        <v>175</v>
      </c>
      <c r="P70" s="95" t="s">
        <v>175</v>
      </c>
      <c r="Q70" s="95" t="s">
        <v>175</v>
      </c>
      <c r="R70" s="95" t="s">
        <v>175</v>
      </c>
      <c r="S70" s="95" t="s">
        <v>175</v>
      </c>
      <c r="T70" s="95" t="s">
        <v>175</v>
      </c>
      <c r="U70" s="95" t="s">
        <v>175</v>
      </c>
      <c r="V70" s="95" t="s">
        <v>175</v>
      </c>
      <c r="W70" s="95" t="s">
        <v>175</v>
      </c>
      <c r="X70" s="95" t="s">
        <v>175</v>
      </c>
      <c r="Y70" s="95" t="s">
        <v>175</v>
      </c>
      <c r="Z70" s="95" t="s">
        <v>175</v>
      </c>
      <c r="AA70" s="95" t="s">
        <v>175</v>
      </c>
      <c r="AB70" s="95">
        <v>34529.879999999997</v>
      </c>
      <c r="AC70" s="96">
        <v>34529.879999999997</v>
      </c>
    </row>
    <row r="71" spans="1:29" ht="14.5">
      <c r="A71" t="s">
        <v>11</v>
      </c>
      <c r="B71" s="86" t="s">
        <v>3748</v>
      </c>
      <c r="C71" s="86" t="s">
        <v>3749</v>
      </c>
      <c r="D71" s="86" t="s">
        <v>5006</v>
      </c>
      <c r="E71" s="86" t="s">
        <v>150</v>
      </c>
      <c r="F71" s="86" t="s">
        <v>6725</v>
      </c>
      <c r="G71" s="86" t="s">
        <v>6734</v>
      </c>
      <c r="H71" s="86" t="s">
        <v>152</v>
      </c>
      <c r="I71" s="83" t="s">
        <v>125</v>
      </c>
      <c r="J71" s="86" t="s">
        <v>5012</v>
      </c>
      <c r="K71" s="95" t="s">
        <v>175</v>
      </c>
      <c r="L71" s="95" t="s">
        <v>175</v>
      </c>
      <c r="M71" s="95" t="s">
        <v>175</v>
      </c>
      <c r="N71" s="95" t="s">
        <v>175</v>
      </c>
      <c r="O71" s="95" t="s">
        <v>175</v>
      </c>
      <c r="P71" s="95" t="s">
        <v>175</v>
      </c>
      <c r="Q71" s="95" t="s">
        <v>175</v>
      </c>
      <c r="R71" s="95" t="s">
        <v>175</v>
      </c>
      <c r="S71" s="95" t="s">
        <v>175</v>
      </c>
      <c r="T71" s="95" t="s">
        <v>175</v>
      </c>
      <c r="U71" s="95" t="s">
        <v>175</v>
      </c>
      <c r="V71" s="95" t="s">
        <v>175</v>
      </c>
      <c r="W71" s="95" t="s">
        <v>175</v>
      </c>
      <c r="X71" s="95" t="s">
        <v>175</v>
      </c>
      <c r="Y71" s="95" t="s">
        <v>175</v>
      </c>
      <c r="Z71" s="95" t="s">
        <v>175</v>
      </c>
      <c r="AA71" s="95" t="s">
        <v>175</v>
      </c>
      <c r="AB71" s="95">
        <v>18708.633999999998</v>
      </c>
      <c r="AC71" s="96">
        <v>18708.633999999998</v>
      </c>
    </row>
    <row r="72" spans="1:29" ht="14.5">
      <c r="A72" t="s">
        <v>11</v>
      </c>
      <c r="B72" s="86" t="s">
        <v>3750</v>
      </c>
      <c r="C72" s="86" t="s">
        <v>3751</v>
      </c>
      <c r="D72" s="86" t="s">
        <v>5006</v>
      </c>
      <c r="E72" s="86" t="s">
        <v>150</v>
      </c>
      <c r="F72" s="86" t="s">
        <v>6725</v>
      </c>
      <c r="G72" s="86" t="s">
        <v>6726</v>
      </c>
      <c r="H72" s="86" t="s">
        <v>152</v>
      </c>
      <c r="I72" s="83" t="s">
        <v>125</v>
      </c>
      <c r="J72" s="86" t="s">
        <v>5012</v>
      </c>
      <c r="K72" s="95" t="s">
        <v>175</v>
      </c>
      <c r="L72" s="95" t="s">
        <v>175</v>
      </c>
      <c r="M72" s="95" t="s">
        <v>175</v>
      </c>
      <c r="N72" s="95" t="s">
        <v>175</v>
      </c>
      <c r="O72" s="95" t="s">
        <v>175</v>
      </c>
      <c r="P72" s="95" t="s">
        <v>175</v>
      </c>
      <c r="Q72" s="95" t="s">
        <v>175</v>
      </c>
      <c r="R72" s="95" t="s">
        <v>175</v>
      </c>
      <c r="S72" s="95" t="s">
        <v>175</v>
      </c>
      <c r="T72" s="95" t="s">
        <v>175</v>
      </c>
      <c r="U72" s="95" t="s">
        <v>175</v>
      </c>
      <c r="V72" s="95" t="s">
        <v>175</v>
      </c>
      <c r="W72" s="95" t="s">
        <v>175</v>
      </c>
      <c r="X72" s="95" t="s">
        <v>175</v>
      </c>
      <c r="Y72" s="95" t="s">
        <v>175</v>
      </c>
      <c r="Z72" s="95" t="s">
        <v>175</v>
      </c>
      <c r="AA72" s="95" t="s">
        <v>175</v>
      </c>
      <c r="AB72" s="95">
        <v>42702.799999999996</v>
      </c>
      <c r="AC72" s="96">
        <v>42702.799999999996</v>
      </c>
    </row>
    <row r="73" spans="1:29" ht="14.5">
      <c r="A73" t="s">
        <v>11</v>
      </c>
      <c r="B73" s="86" t="s">
        <v>3752</v>
      </c>
      <c r="C73" s="86" t="s">
        <v>3753</v>
      </c>
      <c r="D73" s="86" t="s">
        <v>5006</v>
      </c>
      <c r="E73" s="86" t="s">
        <v>150</v>
      </c>
      <c r="F73" s="86" t="s">
        <v>6744</v>
      </c>
      <c r="G73" s="86" t="s">
        <v>6745</v>
      </c>
      <c r="H73" s="86" t="s">
        <v>152</v>
      </c>
      <c r="I73" s="83" t="s">
        <v>125</v>
      </c>
      <c r="J73" s="86" t="s">
        <v>5012</v>
      </c>
      <c r="K73" s="95" t="s">
        <v>175</v>
      </c>
      <c r="L73" s="95" t="s">
        <v>175</v>
      </c>
      <c r="M73" s="95" t="s">
        <v>175</v>
      </c>
      <c r="N73" s="95" t="s">
        <v>175</v>
      </c>
      <c r="O73" s="95" t="s">
        <v>175</v>
      </c>
      <c r="P73" s="95" t="s">
        <v>175</v>
      </c>
      <c r="Q73" s="95" t="s">
        <v>175</v>
      </c>
      <c r="R73" s="95" t="s">
        <v>175</v>
      </c>
      <c r="S73" s="95" t="s">
        <v>175</v>
      </c>
      <c r="T73" s="95" t="s">
        <v>175</v>
      </c>
      <c r="U73" s="95" t="s">
        <v>175</v>
      </c>
      <c r="V73" s="95" t="s">
        <v>175</v>
      </c>
      <c r="W73" s="95" t="s">
        <v>175</v>
      </c>
      <c r="X73" s="95" t="s">
        <v>175</v>
      </c>
      <c r="Y73" s="95" t="s">
        <v>175</v>
      </c>
      <c r="Z73" s="95" t="s">
        <v>175</v>
      </c>
      <c r="AA73" s="95" t="s">
        <v>175</v>
      </c>
      <c r="AB73" s="95">
        <v>5166.0489999999991</v>
      </c>
      <c r="AC73" s="96">
        <v>5166.0489999999991</v>
      </c>
    </row>
    <row r="74" spans="1:29" ht="14.5">
      <c r="A74" t="s">
        <v>11</v>
      </c>
      <c r="B74" s="86" t="s">
        <v>3754</v>
      </c>
      <c r="C74" s="86" t="s">
        <v>3755</v>
      </c>
      <c r="D74" s="86" t="s">
        <v>5006</v>
      </c>
      <c r="E74" s="86" t="s">
        <v>150</v>
      </c>
      <c r="F74" s="86" t="s">
        <v>6744</v>
      </c>
      <c r="G74" s="86" t="s">
        <v>6747</v>
      </c>
      <c r="H74" s="86" t="s">
        <v>152</v>
      </c>
      <c r="I74" s="83" t="s">
        <v>125</v>
      </c>
      <c r="J74" s="86" t="s">
        <v>5012</v>
      </c>
      <c r="K74" s="95" t="s">
        <v>175</v>
      </c>
      <c r="L74" s="95" t="s">
        <v>175</v>
      </c>
      <c r="M74" s="95" t="s">
        <v>175</v>
      </c>
      <c r="N74" s="95" t="s">
        <v>175</v>
      </c>
      <c r="O74" s="95" t="s">
        <v>175</v>
      </c>
      <c r="P74" s="95" t="s">
        <v>175</v>
      </c>
      <c r="Q74" s="95" t="s">
        <v>175</v>
      </c>
      <c r="R74" s="95" t="s">
        <v>175</v>
      </c>
      <c r="S74" s="95" t="s">
        <v>175</v>
      </c>
      <c r="T74" s="95" t="s">
        <v>175</v>
      </c>
      <c r="U74" s="95" t="s">
        <v>175</v>
      </c>
      <c r="V74" s="95" t="s">
        <v>175</v>
      </c>
      <c r="W74" s="95" t="s">
        <v>175</v>
      </c>
      <c r="X74" s="95" t="s">
        <v>175</v>
      </c>
      <c r="Y74" s="95" t="s">
        <v>175</v>
      </c>
      <c r="Z74" s="95" t="s">
        <v>175</v>
      </c>
      <c r="AA74" s="95" t="s">
        <v>175</v>
      </c>
      <c r="AB74" s="95">
        <v>4437.1319999999996</v>
      </c>
      <c r="AC74" s="96">
        <v>4437.1319999999996</v>
      </c>
    </row>
    <row r="75" spans="1:29" ht="14.5">
      <c r="A75" t="s">
        <v>11</v>
      </c>
      <c r="B75" s="86" t="s">
        <v>3756</v>
      </c>
      <c r="C75" s="86" t="s">
        <v>3757</v>
      </c>
      <c r="D75" s="86" t="s">
        <v>5006</v>
      </c>
      <c r="E75" s="86" t="s">
        <v>150</v>
      </c>
      <c r="F75" s="86" t="s">
        <v>6751</v>
      </c>
      <c r="G75" s="86" t="s">
        <v>6752</v>
      </c>
      <c r="H75" s="86" t="s">
        <v>152</v>
      </c>
      <c r="I75" s="83" t="s">
        <v>125</v>
      </c>
      <c r="J75" s="86" t="s">
        <v>5012</v>
      </c>
      <c r="K75" s="95" t="s">
        <v>175</v>
      </c>
      <c r="L75" s="95" t="s">
        <v>175</v>
      </c>
      <c r="M75" s="95" t="s">
        <v>175</v>
      </c>
      <c r="N75" s="95" t="s">
        <v>175</v>
      </c>
      <c r="O75" s="95" t="s">
        <v>175</v>
      </c>
      <c r="P75" s="95" t="s">
        <v>175</v>
      </c>
      <c r="Q75" s="95" t="s">
        <v>175</v>
      </c>
      <c r="R75" s="95" t="s">
        <v>175</v>
      </c>
      <c r="S75" s="95" t="s">
        <v>175</v>
      </c>
      <c r="T75" s="95" t="s">
        <v>175</v>
      </c>
      <c r="U75" s="95" t="s">
        <v>175</v>
      </c>
      <c r="V75" s="95" t="s">
        <v>175</v>
      </c>
      <c r="W75" s="95" t="s">
        <v>175</v>
      </c>
      <c r="X75" s="95" t="s">
        <v>175</v>
      </c>
      <c r="Y75" s="95" t="s">
        <v>175</v>
      </c>
      <c r="Z75" s="95" t="s">
        <v>175</v>
      </c>
      <c r="AA75" s="95" t="s">
        <v>175</v>
      </c>
      <c r="AB75" s="95">
        <v>17454.247999999996</v>
      </c>
      <c r="AC75" s="96">
        <v>17454.247999999996</v>
      </c>
    </row>
    <row r="76" spans="1:29" ht="14.5">
      <c r="A76" t="s">
        <v>11</v>
      </c>
      <c r="B76" s="86" t="s">
        <v>3761</v>
      </c>
      <c r="C76" s="86" t="s">
        <v>3762</v>
      </c>
      <c r="D76" s="86" t="s">
        <v>5006</v>
      </c>
      <c r="E76" s="86" t="s">
        <v>150</v>
      </c>
      <c r="F76" s="86" t="s">
        <v>6778</v>
      </c>
      <c r="G76" s="86" t="s">
        <v>6779</v>
      </c>
      <c r="H76" s="86" t="s">
        <v>152</v>
      </c>
      <c r="I76" s="83" t="s">
        <v>125</v>
      </c>
      <c r="J76" s="86" t="s">
        <v>5012</v>
      </c>
      <c r="K76" s="95" t="s">
        <v>175</v>
      </c>
      <c r="L76" s="95" t="s">
        <v>175</v>
      </c>
      <c r="M76" s="95" t="s">
        <v>175</v>
      </c>
      <c r="N76" s="95" t="s">
        <v>175</v>
      </c>
      <c r="O76" s="95" t="s">
        <v>175</v>
      </c>
      <c r="P76" s="95" t="s">
        <v>175</v>
      </c>
      <c r="Q76" s="95" t="s">
        <v>175</v>
      </c>
      <c r="R76" s="95" t="s">
        <v>175</v>
      </c>
      <c r="S76" s="95" t="s">
        <v>175</v>
      </c>
      <c r="T76" s="95" t="s">
        <v>175</v>
      </c>
      <c r="U76" s="95" t="s">
        <v>175</v>
      </c>
      <c r="V76" s="95" t="s">
        <v>175</v>
      </c>
      <c r="W76" s="95" t="s">
        <v>175</v>
      </c>
      <c r="X76" s="95" t="s">
        <v>175</v>
      </c>
      <c r="Y76" s="95" t="s">
        <v>175</v>
      </c>
      <c r="Z76" s="95" t="s">
        <v>175</v>
      </c>
      <c r="AA76" s="95" t="s">
        <v>175</v>
      </c>
      <c r="AB76" s="95">
        <v>2923.2</v>
      </c>
      <c r="AC76" s="96">
        <v>2923.2</v>
      </c>
    </row>
    <row r="77" spans="1:29" ht="14.5">
      <c r="A77" t="s">
        <v>11</v>
      </c>
      <c r="B77" s="86" t="s">
        <v>3763</v>
      </c>
      <c r="C77" s="86" t="s">
        <v>3764</v>
      </c>
      <c r="D77" s="86" t="s">
        <v>5006</v>
      </c>
      <c r="E77" s="86" t="s">
        <v>150</v>
      </c>
      <c r="F77" s="86" t="s">
        <v>6778</v>
      </c>
      <c r="G77" s="86" t="s">
        <v>6783</v>
      </c>
      <c r="H77" s="86" t="s">
        <v>152</v>
      </c>
      <c r="I77" s="83" t="s">
        <v>125</v>
      </c>
      <c r="J77" s="86" t="s">
        <v>5012</v>
      </c>
      <c r="K77" s="95" t="s">
        <v>175</v>
      </c>
      <c r="L77" s="95" t="s">
        <v>175</v>
      </c>
      <c r="M77" s="95" t="s">
        <v>175</v>
      </c>
      <c r="N77" s="95" t="s">
        <v>175</v>
      </c>
      <c r="O77" s="95" t="s">
        <v>175</v>
      </c>
      <c r="P77" s="95" t="s">
        <v>175</v>
      </c>
      <c r="Q77" s="95" t="s">
        <v>175</v>
      </c>
      <c r="R77" s="95" t="s">
        <v>175</v>
      </c>
      <c r="S77" s="95" t="s">
        <v>175</v>
      </c>
      <c r="T77" s="95" t="s">
        <v>175</v>
      </c>
      <c r="U77" s="95" t="s">
        <v>175</v>
      </c>
      <c r="V77" s="95" t="s">
        <v>175</v>
      </c>
      <c r="W77" s="95" t="s">
        <v>175</v>
      </c>
      <c r="X77" s="95" t="s">
        <v>175</v>
      </c>
      <c r="Y77" s="95" t="s">
        <v>175</v>
      </c>
      <c r="Z77" s="95" t="s">
        <v>175</v>
      </c>
      <c r="AA77" s="95" t="s">
        <v>175</v>
      </c>
      <c r="AB77" s="95">
        <v>2923.2</v>
      </c>
      <c r="AC77" s="96">
        <v>2923.2</v>
      </c>
    </row>
    <row r="78" spans="1:29" ht="14.5">
      <c r="A78" t="s">
        <v>11</v>
      </c>
      <c r="B78" s="86" t="s">
        <v>3775</v>
      </c>
      <c r="C78" s="86" t="s">
        <v>3776</v>
      </c>
      <c r="D78" s="86" t="s">
        <v>5006</v>
      </c>
      <c r="E78" s="86" t="s">
        <v>150</v>
      </c>
      <c r="F78" s="86" t="s">
        <v>6739</v>
      </c>
      <c r="G78" s="86" t="s">
        <v>6740</v>
      </c>
      <c r="H78" s="86" t="s">
        <v>152</v>
      </c>
      <c r="I78" s="83" t="s">
        <v>125</v>
      </c>
      <c r="J78" s="86" t="s">
        <v>5012</v>
      </c>
      <c r="K78" s="95" t="s">
        <v>175</v>
      </c>
      <c r="L78" s="95" t="s">
        <v>175</v>
      </c>
      <c r="M78" s="95" t="s">
        <v>175</v>
      </c>
      <c r="N78" s="95" t="s">
        <v>175</v>
      </c>
      <c r="O78" s="95" t="s">
        <v>175</v>
      </c>
      <c r="P78" s="95" t="s">
        <v>175</v>
      </c>
      <c r="Q78" s="95" t="s">
        <v>175</v>
      </c>
      <c r="R78" s="95" t="s">
        <v>175</v>
      </c>
      <c r="S78" s="95" t="s">
        <v>175</v>
      </c>
      <c r="T78" s="95" t="s">
        <v>175</v>
      </c>
      <c r="U78" s="95" t="s">
        <v>175</v>
      </c>
      <c r="V78" s="95" t="s">
        <v>175</v>
      </c>
      <c r="W78" s="95" t="s">
        <v>175</v>
      </c>
      <c r="X78" s="95" t="s">
        <v>175</v>
      </c>
      <c r="Y78" s="95" t="s">
        <v>175</v>
      </c>
      <c r="Z78" s="95">
        <v>0</v>
      </c>
      <c r="AA78" s="95">
        <v>0</v>
      </c>
      <c r="AB78" s="95">
        <v>37297.846153846156</v>
      </c>
      <c r="AC78" s="96">
        <v>37297.846153846156</v>
      </c>
    </row>
    <row r="79" spans="1:29" ht="14.5">
      <c r="A79" t="s">
        <v>11</v>
      </c>
      <c r="B79" s="86" t="s">
        <v>3765</v>
      </c>
      <c r="C79" s="86" t="s">
        <v>3766</v>
      </c>
      <c r="D79" s="86" t="s">
        <v>5006</v>
      </c>
      <c r="E79" s="86" t="s">
        <v>150</v>
      </c>
      <c r="F79" s="86" t="s">
        <v>6789</v>
      </c>
      <c r="G79" s="86" t="s">
        <v>6790</v>
      </c>
      <c r="H79" s="86" t="s">
        <v>152</v>
      </c>
      <c r="I79" s="83" t="s">
        <v>125</v>
      </c>
      <c r="J79" s="86" t="s">
        <v>5012</v>
      </c>
      <c r="K79" s="95" t="s">
        <v>175</v>
      </c>
      <c r="L79" s="95" t="s">
        <v>175</v>
      </c>
      <c r="M79" s="95" t="s">
        <v>175</v>
      </c>
      <c r="N79" s="95" t="s">
        <v>175</v>
      </c>
      <c r="O79" s="95" t="s">
        <v>175</v>
      </c>
      <c r="P79" s="95" t="s">
        <v>175</v>
      </c>
      <c r="Q79" s="95" t="s">
        <v>175</v>
      </c>
      <c r="R79" s="95" t="s">
        <v>175</v>
      </c>
      <c r="S79" s="95" t="s">
        <v>175</v>
      </c>
      <c r="T79" s="95" t="s">
        <v>175</v>
      </c>
      <c r="U79" s="95" t="s">
        <v>175</v>
      </c>
      <c r="V79" s="95" t="s">
        <v>175</v>
      </c>
      <c r="W79" s="95" t="s">
        <v>175</v>
      </c>
      <c r="X79" s="95" t="s">
        <v>175</v>
      </c>
      <c r="Y79" s="95" t="s">
        <v>175</v>
      </c>
      <c r="Z79" s="95" t="s">
        <v>175</v>
      </c>
      <c r="AA79" s="95" t="s">
        <v>175</v>
      </c>
      <c r="AB79" s="95">
        <v>1461.6</v>
      </c>
      <c r="AC79" s="96">
        <v>1461.6</v>
      </c>
    </row>
    <row r="80" spans="1:29" ht="14.5">
      <c r="A80" t="s">
        <v>11</v>
      </c>
      <c r="B80" s="86" t="s">
        <v>3767</v>
      </c>
      <c r="C80" s="86" t="s">
        <v>3768</v>
      </c>
      <c r="D80" s="86" t="s">
        <v>5006</v>
      </c>
      <c r="E80" s="86" t="s">
        <v>150</v>
      </c>
      <c r="F80" s="86" t="s">
        <v>6796</v>
      </c>
      <c r="G80" s="86" t="s">
        <v>6797</v>
      </c>
      <c r="H80" s="86" t="s">
        <v>152</v>
      </c>
      <c r="I80" s="83" t="s">
        <v>125</v>
      </c>
      <c r="J80" s="86" t="s">
        <v>5012</v>
      </c>
      <c r="K80" s="95" t="s">
        <v>175</v>
      </c>
      <c r="L80" s="95" t="s">
        <v>175</v>
      </c>
      <c r="M80" s="95" t="s">
        <v>175</v>
      </c>
      <c r="N80" s="95" t="s">
        <v>175</v>
      </c>
      <c r="O80" s="95" t="s">
        <v>175</v>
      </c>
      <c r="P80" s="95" t="s">
        <v>175</v>
      </c>
      <c r="Q80" s="95" t="s">
        <v>175</v>
      </c>
      <c r="R80" s="95" t="s">
        <v>175</v>
      </c>
      <c r="S80" s="95" t="s">
        <v>175</v>
      </c>
      <c r="T80" s="95" t="s">
        <v>175</v>
      </c>
      <c r="U80" s="95" t="s">
        <v>175</v>
      </c>
      <c r="V80" s="95" t="s">
        <v>175</v>
      </c>
      <c r="W80" s="95" t="s">
        <v>175</v>
      </c>
      <c r="X80" s="95" t="s">
        <v>175</v>
      </c>
      <c r="Y80" s="95" t="s">
        <v>175</v>
      </c>
      <c r="Z80" s="95" t="s">
        <v>175</v>
      </c>
      <c r="AA80" s="95" t="s">
        <v>175</v>
      </c>
      <c r="AB80" s="95">
        <v>21033.67</v>
      </c>
      <c r="AC80" s="96">
        <v>21033.67</v>
      </c>
    </row>
    <row r="81" spans="1:29" ht="14.5">
      <c r="A81" t="s">
        <v>11</v>
      </c>
      <c r="B81" s="86" t="s">
        <v>3769</v>
      </c>
      <c r="C81" s="86" t="s">
        <v>3770</v>
      </c>
      <c r="D81" s="86" t="s">
        <v>5006</v>
      </c>
      <c r="E81" s="86" t="s">
        <v>150</v>
      </c>
      <c r="F81" s="86" t="s">
        <v>6796</v>
      </c>
      <c r="G81" s="86" t="s">
        <v>6815</v>
      </c>
      <c r="H81" s="86" t="s">
        <v>152</v>
      </c>
      <c r="I81" s="83" t="s">
        <v>125</v>
      </c>
      <c r="J81" s="86" t="s">
        <v>5012</v>
      </c>
      <c r="K81" s="95" t="s">
        <v>175</v>
      </c>
      <c r="L81" s="95" t="s">
        <v>175</v>
      </c>
      <c r="M81" s="95" t="s">
        <v>175</v>
      </c>
      <c r="N81" s="95" t="s">
        <v>175</v>
      </c>
      <c r="O81" s="95" t="s">
        <v>175</v>
      </c>
      <c r="P81" s="95" t="s">
        <v>175</v>
      </c>
      <c r="Q81" s="95" t="s">
        <v>175</v>
      </c>
      <c r="R81" s="95" t="s">
        <v>175</v>
      </c>
      <c r="S81" s="95" t="s">
        <v>175</v>
      </c>
      <c r="T81" s="95" t="s">
        <v>175</v>
      </c>
      <c r="U81" s="95" t="s">
        <v>175</v>
      </c>
      <c r="V81" s="95" t="s">
        <v>175</v>
      </c>
      <c r="W81" s="95" t="s">
        <v>175</v>
      </c>
      <c r="X81" s="95" t="s">
        <v>175</v>
      </c>
      <c r="Y81" s="95" t="s">
        <v>175</v>
      </c>
      <c r="Z81" s="95" t="s">
        <v>175</v>
      </c>
      <c r="AA81" s="95" t="s">
        <v>175</v>
      </c>
      <c r="AB81" s="95">
        <v>11031.999999999998</v>
      </c>
      <c r="AC81" s="96">
        <v>11031.999999999998</v>
      </c>
    </row>
    <row r="82" spans="1:29" ht="14.5">
      <c r="A82" t="s">
        <v>11</v>
      </c>
      <c r="B82" s="86" t="s">
        <v>3725</v>
      </c>
      <c r="C82" s="86" t="s">
        <v>3726</v>
      </c>
      <c r="D82" s="86" t="s">
        <v>5006</v>
      </c>
      <c r="E82" s="86" t="s">
        <v>150</v>
      </c>
      <c r="F82" s="86" t="s">
        <v>6825</v>
      </c>
      <c r="G82" s="86" t="s">
        <v>6826</v>
      </c>
      <c r="H82" s="86" t="s">
        <v>152</v>
      </c>
      <c r="I82" s="83" t="s">
        <v>125</v>
      </c>
      <c r="J82" s="86" t="s">
        <v>5012</v>
      </c>
      <c r="K82" s="95" t="s">
        <v>175</v>
      </c>
      <c r="L82" s="95" t="s">
        <v>175</v>
      </c>
      <c r="M82" s="95" t="s">
        <v>175</v>
      </c>
      <c r="N82" s="95" t="s">
        <v>175</v>
      </c>
      <c r="O82" s="95" t="s">
        <v>175</v>
      </c>
      <c r="P82" s="95" t="s">
        <v>175</v>
      </c>
      <c r="Q82" s="95" t="s">
        <v>175</v>
      </c>
      <c r="R82" s="95" t="s">
        <v>175</v>
      </c>
      <c r="S82" s="95" t="s">
        <v>175</v>
      </c>
      <c r="T82" s="95" t="s">
        <v>175</v>
      </c>
      <c r="U82" s="95" t="s">
        <v>175</v>
      </c>
      <c r="V82" s="95" t="s">
        <v>175</v>
      </c>
      <c r="W82" s="95" t="s">
        <v>175</v>
      </c>
      <c r="X82" s="95" t="s">
        <v>175</v>
      </c>
      <c r="Y82" s="95" t="s">
        <v>175</v>
      </c>
      <c r="Z82" s="95" t="s">
        <v>175</v>
      </c>
      <c r="AA82" s="95" t="s">
        <v>175</v>
      </c>
      <c r="AB82" s="95">
        <v>16691.9872</v>
      </c>
      <c r="AC82" s="96">
        <v>16691.9872</v>
      </c>
    </row>
    <row r="83" spans="1:29" ht="14.5">
      <c r="A83" t="s">
        <v>11</v>
      </c>
      <c r="B83" s="86" t="s">
        <v>3730</v>
      </c>
      <c r="C83" s="86" t="s">
        <v>3731</v>
      </c>
      <c r="D83" s="86" t="s">
        <v>5006</v>
      </c>
      <c r="E83" s="86" t="s">
        <v>150</v>
      </c>
      <c r="F83" s="86" t="s">
        <v>6825</v>
      </c>
      <c r="G83" s="86" t="s">
        <v>6834</v>
      </c>
      <c r="H83" s="86" t="s">
        <v>152</v>
      </c>
      <c r="I83" s="83" t="s">
        <v>125</v>
      </c>
      <c r="J83" s="86" t="s">
        <v>5012</v>
      </c>
      <c r="K83" s="95" t="s">
        <v>175</v>
      </c>
      <c r="L83" s="95" t="s">
        <v>175</v>
      </c>
      <c r="M83" s="95" t="s">
        <v>175</v>
      </c>
      <c r="N83" s="95" t="s">
        <v>175</v>
      </c>
      <c r="O83" s="95" t="s">
        <v>175</v>
      </c>
      <c r="P83" s="95" t="s">
        <v>175</v>
      </c>
      <c r="Q83" s="95" t="s">
        <v>175</v>
      </c>
      <c r="R83" s="95" t="s">
        <v>175</v>
      </c>
      <c r="S83" s="95" t="s">
        <v>175</v>
      </c>
      <c r="T83" s="95" t="s">
        <v>175</v>
      </c>
      <c r="U83" s="95" t="s">
        <v>175</v>
      </c>
      <c r="V83" s="95" t="s">
        <v>175</v>
      </c>
      <c r="W83" s="95" t="s">
        <v>175</v>
      </c>
      <c r="X83" s="95" t="s">
        <v>175</v>
      </c>
      <c r="Y83" s="95" t="s">
        <v>175</v>
      </c>
      <c r="Z83" s="95" t="s">
        <v>175</v>
      </c>
      <c r="AA83" s="95" t="s">
        <v>175</v>
      </c>
      <c r="AB83" s="95">
        <v>1626.7999999999997</v>
      </c>
      <c r="AC83" s="96">
        <v>1626.7999999999997</v>
      </c>
    </row>
    <row r="84" spans="1:29" ht="14.5">
      <c r="A84" t="s">
        <v>11</v>
      </c>
      <c r="B84" s="86" t="s">
        <v>3732</v>
      </c>
      <c r="C84" s="86" t="s">
        <v>3733</v>
      </c>
      <c r="D84" s="86" t="s">
        <v>5006</v>
      </c>
      <c r="E84" s="86" t="s">
        <v>150</v>
      </c>
      <c r="F84" s="86" t="s">
        <v>6825</v>
      </c>
      <c r="G84" s="86" t="s">
        <v>6837</v>
      </c>
      <c r="H84" s="86" t="s">
        <v>152</v>
      </c>
      <c r="I84" s="83" t="s">
        <v>125</v>
      </c>
      <c r="J84" s="86" t="s">
        <v>5012</v>
      </c>
      <c r="K84" s="95" t="s">
        <v>175</v>
      </c>
      <c r="L84" s="95" t="s">
        <v>175</v>
      </c>
      <c r="M84" s="95" t="s">
        <v>175</v>
      </c>
      <c r="N84" s="95" t="s">
        <v>175</v>
      </c>
      <c r="O84" s="95" t="s">
        <v>175</v>
      </c>
      <c r="P84" s="95" t="s">
        <v>175</v>
      </c>
      <c r="Q84" s="95" t="s">
        <v>175</v>
      </c>
      <c r="R84" s="95" t="s">
        <v>175</v>
      </c>
      <c r="S84" s="95" t="s">
        <v>175</v>
      </c>
      <c r="T84" s="95" t="s">
        <v>175</v>
      </c>
      <c r="U84" s="95" t="s">
        <v>175</v>
      </c>
      <c r="V84" s="95" t="s">
        <v>175</v>
      </c>
      <c r="W84" s="95" t="s">
        <v>175</v>
      </c>
      <c r="X84" s="95" t="s">
        <v>175</v>
      </c>
      <c r="Y84" s="95" t="s">
        <v>175</v>
      </c>
      <c r="Z84" s="95" t="s">
        <v>175</v>
      </c>
      <c r="AA84" s="95" t="s">
        <v>175</v>
      </c>
      <c r="AB84" s="95">
        <v>1320.4799999999998</v>
      </c>
      <c r="AC84" s="96">
        <v>1320.4799999999998</v>
      </c>
    </row>
    <row r="85" spans="1:29" ht="14.5">
      <c r="A85" t="s">
        <v>11</v>
      </c>
      <c r="B85" s="86" t="s">
        <v>3728</v>
      </c>
      <c r="C85" s="86" t="s">
        <v>3729</v>
      </c>
      <c r="D85" s="86" t="s">
        <v>5006</v>
      </c>
      <c r="E85" s="86" t="s">
        <v>150</v>
      </c>
      <c r="F85" s="86" t="s">
        <v>6825</v>
      </c>
      <c r="G85" s="86" t="s">
        <v>6846</v>
      </c>
      <c r="H85" s="86" t="s">
        <v>152</v>
      </c>
      <c r="I85" s="83" t="s">
        <v>125</v>
      </c>
      <c r="J85" s="86" t="s">
        <v>5012</v>
      </c>
      <c r="K85" s="95" t="s">
        <v>175</v>
      </c>
      <c r="L85" s="95" t="s">
        <v>175</v>
      </c>
      <c r="M85" s="95" t="s">
        <v>175</v>
      </c>
      <c r="N85" s="95" t="s">
        <v>175</v>
      </c>
      <c r="O85" s="95" t="s">
        <v>175</v>
      </c>
      <c r="P85" s="95" t="s">
        <v>175</v>
      </c>
      <c r="Q85" s="95" t="s">
        <v>175</v>
      </c>
      <c r="R85" s="95" t="s">
        <v>175</v>
      </c>
      <c r="S85" s="95" t="s">
        <v>175</v>
      </c>
      <c r="T85" s="95" t="s">
        <v>175</v>
      </c>
      <c r="U85" s="95" t="s">
        <v>175</v>
      </c>
      <c r="V85" s="95" t="s">
        <v>175</v>
      </c>
      <c r="W85" s="95" t="s">
        <v>175</v>
      </c>
      <c r="X85" s="95" t="s">
        <v>175</v>
      </c>
      <c r="Y85" s="95" t="s">
        <v>175</v>
      </c>
      <c r="Z85" s="95" t="s">
        <v>175</v>
      </c>
      <c r="AA85" s="95" t="s">
        <v>175</v>
      </c>
      <c r="AB85" s="95">
        <v>2556.3999999999996</v>
      </c>
      <c r="AC85" s="96">
        <v>2556.3999999999996</v>
      </c>
    </row>
    <row r="86" spans="1:29" ht="14.5">
      <c r="A86" t="s">
        <v>11</v>
      </c>
      <c r="B86" s="86" t="s">
        <v>3734</v>
      </c>
      <c r="C86" s="86" t="s">
        <v>3735</v>
      </c>
      <c r="D86" s="86" t="s">
        <v>5006</v>
      </c>
      <c r="E86" s="86" t="s">
        <v>150</v>
      </c>
      <c r="F86" s="86" t="s">
        <v>6825</v>
      </c>
      <c r="G86" s="86" t="s">
        <v>6847</v>
      </c>
      <c r="H86" s="86" t="s">
        <v>152</v>
      </c>
      <c r="I86" s="83" t="s">
        <v>125</v>
      </c>
      <c r="J86" s="86" t="s">
        <v>5012</v>
      </c>
      <c r="K86" s="95" t="s">
        <v>175</v>
      </c>
      <c r="L86" s="95" t="s">
        <v>175</v>
      </c>
      <c r="M86" s="95" t="s">
        <v>175</v>
      </c>
      <c r="N86" s="95" t="s">
        <v>175</v>
      </c>
      <c r="O86" s="95" t="s">
        <v>175</v>
      </c>
      <c r="P86" s="95" t="s">
        <v>175</v>
      </c>
      <c r="Q86" s="95" t="s">
        <v>175</v>
      </c>
      <c r="R86" s="95" t="s">
        <v>175</v>
      </c>
      <c r="S86" s="95" t="s">
        <v>175</v>
      </c>
      <c r="T86" s="95" t="s">
        <v>175</v>
      </c>
      <c r="U86" s="95" t="s">
        <v>175</v>
      </c>
      <c r="V86" s="95" t="s">
        <v>175</v>
      </c>
      <c r="W86" s="95" t="s">
        <v>175</v>
      </c>
      <c r="X86" s="95" t="s">
        <v>175</v>
      </c>
      <c r="Y86" s="95" t="s">
        <v>175</v>
      </c>
      <c r="Z86" s="95" t="s">
        <v>175</v>
      </c>
      <c r="AA86" s="95" t="s">
        <v>175</v>
      </c>
      <c r="AB86" s="95">
        <v>1261.1199999999999</v>
      </c>
      <c r="AC86" s="96">
        <v>1261.1199999999999</v>
      </c>
    </row>
    <row r="87" spans="1:29" ht="14.5">
      <c r="A87" t="s">
        <v>11</v>
      </c>
      <c r="B87" s="86" t="s">
        <v>3778</v>
      </c>
      <c r="C87" s="86" t="s">
        <v>3779</v>
      </c>
      <c r="D87" s="86" t="s">
        <v>5006</v>
      </c>
      <c r="E87" s="86" t="s">
        <v>150</v>
      </c>
      <c r="F87" s="86" t="s">
        <v>6851</v>
      </c>
      <c r="G87" s="86" t="s">
        <v>6852</v>
      </c>
      <c r="H87" s="86" t="s">
        <v>152</v>
      </c>
      <c r="I87" s="83" t="s">
        <v>125</v>
      </c>
      <c r="J87" s="86" t="s">
        <v>5012</v>
      </c>
      <c r="K87" s="95" t="s">
        <v>175</v>
      </c>
      <c r="L87" s="95" t="s">
        <v>175</v>
      </c>
      <c r="M87" s="95" t="s">
        <v>175</v>
      </c>
      <c r="N87" s="95" t="s">
        <v>175</v>
      </c>
      <c r="O87" s="95" t="s">
        <v>175</v>
      </c>
      <c r="P87" s="95" t="s">
        <v>175</v>
      </c>
      <c r="Q87" s="95" t="s">
        <v>175</v>
      </c>
      <c r="R87" s="95" t="s">
        <v>175</v>
      </c>
      <c r="S87" s="95" t="s">
        <v>175</v>
      </c>
      <c r="T87" s="95" t="s">
        <v>175</v>
      </c>
      <c r="U87" s="95" t="s">
        <v>175</v>
      </c>
      <c r="V87" s="95" t="s">
        <v>175</v>
      </c>
      <c r="W87" s="95" t="s">
        <v>175</v>
      </c>
      <c r="X87" s="95" t="s">
        <v>175</v>
      </c>
      <c r="Y87" s="95" t="s">
        <v>175</v>
      </c>
      <c r="Z87" s="95" t="s">
        <v>175</v>
      </c>
      <c r="AA87" s="95" t="s">
        <v>175</v>
      </c>
      <c r="AB87" s="95">
        <v>20900.212800000001</v>
      </c>
      <c r="AC87" s="96">
        <v>20900.212800000001</v>
      </c>
    </row>
    <row r="88" spans="1:29" ht="14.5">
      <c r="A88" t="s">
        <v>11</v>
      </c>
      <c r="B88" s="86" t="s">
        <v>3780</v>
      </c>
      <c r="C88" s="86" t="s">
        <v>3781</v>
      </c>
      <c r="D88" s="86" t="s">
        <v>5006</v>
      </c>
      <c r="E88" s="86" t="s">
        <v>150</v>
      </c>
      <c r="F88" s="86" t="s">
        <v>6859</v>
      </c>
      <c r="G88" s="86" t="s">
        <v>6860</v>
      </c>
      <c r="H88" s="86" t="s">
        <v>152</v>
      </c>
      <c r="I88" s="83" t="s">
        <v>125</v>
      </c>
      <c r="J88" s="86" t="s">
        <v>5012</v>
      </c>
      <c r="K88" s="95" t="s">
        <v>175</v>
      </c>
      <c r="L88" s="95" t="s">
        <v>175</v>
      </c>
      <c r="M88" s="95" t="s">
        <v>175</v>
      </c>
      <c r="N88" s="95" t="s">
        <v>175</v>
      </c>
      <c r="O88" s="95" t="s">
        <v>175</v>
      </c>
      <c r="P88" s="95" t="s">
        <v>175</v>
      </c>
      <c r="Q88" s="95" t="s">
        <v>175</v>
      </c>
      <c r="R88" s="95" t="s">
        <v>175</v>
      </c>
      <c r="S88" s="95" t="s">
        <v>175</v>
      </c>
      <c r="T88" s="95" t="s">
        <v>175</v>
      </c>
      <c r="U88" s="95" t="s">
        <v>175</v>
      </c>
      <c r="V88" s="95" t="s">
        <v>175</v>
      </c>
      <c r="W88" s="95" t="s">
        <v>175</v>
      </c>
      <c r="X88" s="95" t="s">
        <v>175</v>
      </c>
      <c r="Y88" s="95" t="s">
        <v>175</v>
      </c>
      <c r="Z88" s="95" t="s">
        <v>175</v>
      </c>
      <c r="AA88" s="95" t="s">
        <v>175</v>
      </c>
      <c r="AB88" s="95">
        <v>15132.121788</v>
      </c>
      <c r="AC88" s="96">
        <v>15132.121788</v>
      </c>
    </row>
    <row r="89" spans="1:29" ht="14.5">
      <c r="A89" t="s">
        <v>11</v>
      </c>
      <c r="B89" s="86" t="s">
        <v>3792</v>
      </c>
      <c r="C89" s="86" t="s">
        <v>3793</v>
      </c>
      <c r="D89" s="86" t="s">
        <v>5006</v>
      </c>
      <c r="E89" s="86" t="s">
        <v>150</v>
      </c>
      <c r="F89" s="86" t="s">
        <v>6859</v>
      </c>
      <c r="G89" s="86" t="s">
        <v>6862</v>
      </c>
      <c r="H89" s="86" t="s">
        <v>152</v>
      </c>
      <c r="I89" s="83" t="s">
        <v>125</v>
      </c>
      <c r="J89" s="86" t="s">
        <v>5012</v>
      </c>
      <c r="K89" s="95" t="s">
        <v>175</v>
      </c>
      <c r="L89" s="95" t="s">
        <v>175</v>
      </c>
      <c r="M89" s="95" t="s">
        <v>175</v>
      </c>
      <c r="N89" s="95" t="s">
        <v>175</v>
      </c>
      <c r="O89" s="95" t="s">
        <v>175</v>
      </c>
      <c r="P89" s="95" t="s">
        <v>175</v>
      </c>
      <c r="Q89" s="95" t="s">
        <v>175</v>
      </c>
      <c r="R89" s="95" t="s">
        <v>175</v>
      </c>
      <c r="S89" s="95" t="s">
        <v>175</v>
      </c>
      <c r="T89" s="95" t="s">
        <v>175</v>
      </c>
      <c r="U89" s="95" t="s">
        <v>175</v>
      </c>
      <c r="V89" s="95" t="s">
        <v>175</v>
      </c>
      <c r="W89" s="95" t="s">
        <v>175</v>
      </c>
      <c r="X89" s="95" t="s">
        <v>175</v>
      </c>
      <c r="Y89" s="95" t="s">
        <v>175</v>
      </c>
      <c r="Z89" s="95" t="s">
        <v>175</v>
      </c>
      <c r="AA89" s="95" t="s">
        <v>175</v>
      </c>
      <c r="AB89" s="95">
        <v>6237.6</v>
      </c>
      <c r="AC89" s="96">
        <v>6237.6</v>
      </c>
    </row>
    <row r="90" spans="1:29" ht="14.5">
      <c r="A90" t="s">
        <v>11</v>
      </c>
      <c r="B90" s="86" t="s">
        <v>3792</v>
      </c>
      <c r="C90" s="86" t="s">
        <v>3793</v>
      </c>
      <c r="D90" s="86" t="s">
        <v>5006</v>
      </c>
      <c r="E90" s="86" t="s">
        <v>150</v>
      </c>
      <c r="F90" s="86" t="s">
        <v>6859</v>
      </c>
      <c r="G90" s="86" t="s">
        <v>6864</v>
      </c>
      <c r="H90" s="86" t="s">
        <v>152</v>
      </c>
      <c r="I90" s="83" t="s">
        <v>125</v>
      </c>
      <c r="J90" s="86" t="s">
        <v>5012</v>
      </c>
      <c r="K90" s="95" t="s">
        <v>175</v>
      </c>
      <c r="L90" s="95" t="s">
        <v>175</v>
      </c>
      <c r="M90" s="95" t="s">
        <v>175</v>
      </c>
      <c r="N90" s="95" t="s">
        <v>175</v>
      </c>
      <c r="O90" s="95" t="s">
        <v>175</v>
      </c>
      <c r="P90" s="95" t="s">
        <v>175</v>
      </c>
      <c r="Q90" s="95" t="s">
        <v>175</v>
      </c>
      <c r="R90" s="95" t="s">
        <v>175</v>
      </c>
      <c r="S90" s="95" t="s">
        <v>175</v>
      </c>
      <c r="T90" s="95" t="s">
        <v>175</v>
      </c>
      <c r="U90" s="95" t="s">
        <v>175</v>
      </c>
      <c r="V90" s="95" t="s">
        <v>175</v>
      </c>
      <c r="W90" s="95" t="s">
        <v>175</v>
      </c>
      <c r="X90" s="95" t="s">
        <v>175</v>
      </c>
      <c r="Y90" s="95" t="s">
        <v>175</v>
      </c>
      <c r="Z90" s="95" t="s">
        <v>175</v>
      </c>
      <c r="AA90" s="95" t="s">
        <v>175</v>
      </c>
      <c r="AB90" s="95">
        <v>4736</v>
      </c>
      <c r="AC90" s="96">
        <v>4736</v>
      </c>
    </row>
    <row r="91" spans="1:29" ht="14.5">
      <c r="A91" t="s">
        <v>11</v>
      </c>
      <c r="B91" s="86" t="s">
        <v>3782</v>
      </c>
      <c r="C91" s="86" t="s">
        <v>3783</v>
      </c>
      <c r="D91" s="86" t="s">
        <v>5006</v>
      </c>
      <c r="E91" s="86" t="s">
        <v>150</v>
      </c>
      <c r="F91" s="86" t="s">
        <v>6869</v>
      </c>
      <c r="G91" s="86" t="s">
        <v>6870</v>
      </c>
      <c r="H91" s="86" t="s">
        <v>152</v>
      </c>
      <c r="I91" s="83" t="s">
        <v>125</v>
      </c>
      <c r="J91" s="86" t="s">
        <v>5012</v>
      </c>
      <c r="K91" s="95" t="s">
        <v>175</v>
      </c>
      <c r="L91" s="95" t="s">
        <v>175</v>
      </c>
      <c r="M91" s="95" t="s">
        <v>175</v>
      </c>
      <c r="N91" s="95" t="s">
        <v>175</v>
      </c>
      <c r="O91" s="95" t="s">
        <v>175</v>
      </c>
      <c r="P91" s="95" t="s">
        <v>175</v>
      </c>
      <c r="Q91" s="95" t="s">
        <v>175</v>
      </c>
      <c r="R91" s="95" t="s">
        <v>175</v>
      </c>
      <c r="S91" s="95" t="s">
        <v>175</v>
      </c>
      <c r="T91" s="95" t="s">
        <v>175</v>
      </c>
      <c r="U91" s="95" t="s">
        <v>175</v>
      </c>
      <c r="V91" s="95" t="s">
        <v>175</v>
      </c>
      <c r="W91" s="95" t="s">
        <v>175</v>
      </c>
      <c r="X91" s="95" t="s">
        <v>175</v>
      </c>
      <c r="Y91" s="95" t="s">
        <v>175</v>
      </c>
      <c r="Z91" s="95" t="s">
        <v>175</v>
      </c>
      <c r="AA91" s="95" t="s">
        <v>175</v>
      </c>
      <c r="AB91" s="95">
        <v>2468.424</v>
      </c>
      <c r="AC91" s="96">
        <v>2468.424</v>
      </c>
    </row>
    <row r="92" spans="1:29" ht="14.5">
      <c r="A92" t="s">
        <v>11</v>
      </c>
      <c r="B92" s="86" t="s">
        <v>3784</v>
      </c>
      <c r="C92" s="86" t="s">
        <v>3785</v>
      </c>
      <c r="D92" s="86" t="s">
        <v>5006</v>
      </c>
      <c r="E92" s="86" t="s">
        <v>150</v>
      </c>
      <c r="F92" s="86" t="s">
        <v>6875</v>
      </c>
      <c r="G92" s="86" t="s">
        <v>6876</v>
      </c>
      <c r="H92" s="86" t="s">
        <v>152</v>
      </c>
      <c r="I92" s="83" t="s">
        <v>125</v>
      </c>
      <c r="J92" s="86" t="s">
        <v>5012</v>
      </c>
      <c r="K92" s="95" t="s">
        <v>175</v>
      </c>
      <c r="L92" s="95" t="s">
        <v>175</v>
      </c>
      <c r="M92" s="95" t="s">
        <v>175</v>
      </c>
      <c r="N92" s="95" t="s">
        <v>175</v>
      </c>
      <c r="O92" s="95" t="s">
        <v>175</v>
      </c>
      <c r="P92" s="95" t="s">
        <v>175</v>
      </c>
      <c r="Q92" s="95" t="s">
        <v>175</v>
      </c>
      <c r="R92" s="95" t="s">
        <v>175</v>
      </c>
      <c r="S92" s="95" t="s">
        <v>175</v>
      </c>
      <c r="T92" s="95" t="s">
        <v>175</v>
      </c>
      <c r="U92" s="95" t="s">
        <v>175</v>
      </c>
      <c r="V92" s="95" t="s">
        <v>175</v>
      </c>
      <c r="W92" s="95" t="s">
        <v>175</v>
      </c>
      <c r="X92" s="95" t="s">
        <v>175</v>
      </c>
      <c r="Y92" s="95" t="s">
        <v>175</v>
      </c>
      <c r="Z92" s="95" t="s">
        <v>175</v>
      </c>
      <c r="AA92" s="95" t="s">
        <v>175</v>
      </c>
      <c r="AB92" s="95">
        <v>2255.4</v>
      </c>
      <c r="AC92" s="96">
        <v>2255.4</v>
      </c>
    </row>
    <row r="93" spans="1:29" ht="14.5">
      <c r="A93" t="s">
        <v>11</v>
      </c>
      <c r="B93" s="86" t="s">
        <v>3786</v>
      </c>
      <c r="C93" s="86" t="s">
        <v>3787</v>
      </c>
      <c r="D93" s="86" t="s">
        <v>5006</v>
      </c>
      <c r="E93" s="86" t="s">
        <v>150</v>
      </c>
      <c r="F93" s="86" t="s">
        <v>6881</v>
      </c>
      <c r="G93" s="86" t="s">
        <v>6882</v>
      </c>
      <c r="H93" s="86" t="s">
        <v>152</v>
      </c>
      <c r="I93" s="83" t="s">
        <v>125</v>
      </c>
      <c r="J93" s="86" t="s">
        <v>5012</v>
      </c>
      <c r="K93" s="95" t="s">
        <v>175</v>
      </c>
      <c r="L93" s="95" t="s">
        <v>175</v>
      </c>
      <c r="M93" s="95" t="s">
        <v>175</v>
      </c>
      <c r="N93" s="95" t="s">
        <v>175</v>
      </c>
      <c r="O93" s="95" t="s">
        <v>175</v>
      </c>
      <c r="P93" s="95" t="s">
        <v>175</v>
      </c>
      <c r="Q93" s="95" t="s">
        <v>175</v>
      </c>
      <c r="R93" s="95" t="s">
        <v>175</v>
      </c>
      <c r="S93" s="95" t="s">
        <v>175</v>
      </c>
      <c r="T93" s="95" t="s">
        <v>175</v>
      </c>
      <c r="U93" s="95" t="s">
        <v>175</v>
      </c>
      <c r="V93" s="95" t="s">
        <v>175</v>
      </c>
      <c r="W93" s="95" t="s">
        <v>175</v>
      </c>
      <c r="X93" s="95" t="s">
        <v>175</v>
      </c>
      <c r="Y93" s="95" t="s">
        <v>175</v>
      </c>
      <c r="Z93" s="95" t="s">
        <v>175</v>
      </c>
      <c r="AA93" s="95" t="s">
        <v>175</v>
      </c>
      <c r="AB93" s="95">
        <v>4027.8560000000007</v>
      </c>
      <c r="AC93" s="96">
        <v>4027.8560000000007</v>
      </c>
    </row>
    <row r="94" spans="1:29" ht="14.5">
      <c r="A94" t="s">
        <v>11</v>
      </c>
      <c r="B94" s="86" t="s">
        <v>3788</v>
      </c>
      <c r="C94" s="86" t="s">
        <v>3789</v>
      </c>
      <c r="D94" s="86" t="s">
        <v>5006</v>
      </c>
      <c r="E94" s="86" t="s">
        <v>150</v>
      </c>
      <c r="F94" s="86" t="s">
        <v>6886</v>
      </c>
      <c r="G94" s="86" t="s">
        <v>6887</v>
      </c>
      <c r="H94" s="86" t="s">
        <v>152</v>
      </c>
      <c r="I94" s="83" t="s">
        <v>125</v>
      </c>
      <c r="J94" s="86" t="s">
        <v>5012</v>
      </c>
      <c r="K94" s="95" t="s">
        <v>175</v>
      </c>
      <c r="L94" s="95" t="s">
        <v>175</v>
      </c>
      <c r="M94" s="95" t="s">
        <v>175</v>
      </c>
      <c r="N94" s="95" t="s">
        <v>175</v>
      </c>
      <c r="O94" s="95" t="s">
        <v>175</v>
      </c>
      <c r="P94" s="95" t="s">
        <v>175</v>
      </c>
      <c r="Q94" s="95" t="s">
        <v>175</v>
      </c>
      <c r="R94" s="95" t="s">
        <v>175</v>
      </c>
      <c r="S94" s="95" t="s">
        <v>175</v>
      </c>
      <c r="T94" s="95" t="s">
        <v>175</v>
      </c>
      <c r="U94" s="95" t="s">
        <v>175</v>
      </c>
      <c r="V94" s="95" t="s">
        <v>175</v>
      </c>
      <c r="W94" s="95" t="s">
        <v>175</v>
      </c>
      <c r="X94" s="95" t="s">
        <v>175</v>
      </c>
      <c r="Y94" s="95" t="s">
        <v>175</v>
      </c>
      <c r="Z94" s="95" t="s">
        <v>175</v>
      </c>
      <c r="AA94" s="95" t="s">
        <v>175</v>
      </c>
      <c r="AB94" s="95">
        <v>699.13199999999995</v>
      </c>
      <c r="AC94" s="96">
        <v>699.13199999999995</v>
      </c>
    </row>
    <row r="95" spans="1:29" ht="14.5">
      <c r="A95" t="s">
        <v>11</v>
      </c>
      <c r="B95" s="86" t="s">
        <v>3790</v>
      </c>
      <c r="C95" s="86" t="s">
        <v>3791</v>
      </c>
      <c r="D95" s="86" t="s">
        <v>5006</v>
      </c>
      <c r="E95" s="86" t="s">
        <v>150</v>
      </c>
      <c r="F95" s="86" t="s">
        <v>6892</v>
      </c>
      <c r="G95" s="86" t="s">
        <v>6893</v>
      </c>
      <c r="H95" s="86" t="s">
        <v>152</v>
      </c>
      <c r="I95" s="83" t="s">
        <v>125</v>
      </c>
      <c r="J95" s="86" t="s">
        <v>5012</v>
      </c>
      <c r="K95" s="95" t="s">
        <v>175</v>
      </c>
      <c r="L95" s="95" t="s">
        <v>175</v>
      </c>
      <c r="M95" s="95" t="s">
        <v>175</v>
      </c>
      <c r="N95" s="95" t="s">
        <v>175</v>
      </c>
      <c r="O95" s="95" t="s">
        <v>175</v>
      </c>
      <c r="P95" s="95" t="s">
        <v>175</v>
      </c>
      <c r="Q95" s="95" t="s">
        <v>175</v>
      </c>
      <c r="R95" s="95" t="s">
        <v>175</v>
      </c>
      <c r="S95" s="95" t="s">
        <v>175</v>
      </c>
      <c r="T95" s="95" t="s">
        <v>175</v>
      </c>
      <c r="U95" s="95" t="s">
        <v>175</v>
      </c>
      <c r="V95" s="95" t="s">
        <v>175</v>
      </c>
      <c r="W95" s="95" t="s">
        <v>175</v>
      </c>
      <c r="X95" s="95" t="s">
        <v>175</v>
      </c>
      <c r="Y95" s="95" t="s">
        <v>175</v>
      </c>
      <c r="Z95" s="95" t="s">
        <v>175</v>
      </c>
      <c r="AA95" s="95" t="s">
        <v>175</v>
      </c>
      <c r="AB95" s="95">
        <v>1245.027</v>
      </c>
      <c r="AC95" s="96">
        <v>1245.027</v>
      </c>
    </row>
    <row r="96" spans="1:29" ht="14.5">
      <c r="A96" t="s">
        <v>11</v>
      </c>
      <c r="B96" s="86" t="s">
        <v>3792</v>
      </c>
      <c r="C96" s="86" t="s">
        <v>3793</v>
      </c>
      <c r="D96" s="86" t="s">
        <v>5006</v>
      </c>
      <c r="E96" s="86" t="s">
        <v>150</v>
      </c>
      <c r="F96" s="86" t="s">
        <v>6902</v>
      </c>
      <c r="G96" s="86" t="s">
        <v>6904</v>
      </c>
      <c r="H96" s="86" t="s">
        <v>152</v>
      </c>
      <c r="I96" s="83" t="s">
        <v>125</v>
      </c>
      <c r="J96" s="86" t="s">
        <v>5012</v>
      </c>
      <c r="K96" s="95" t="s">
        <v>175</v>
      </c>
      <c r="L96" s="95" t="s">
        <v>175</v>
      </c>
      <c r="M96" s="95" t="s">
        <v>175</v>
      </c>
      <c r="N96" s="95" t="s">
        <v>175</v>
      </c>
      <c r="O96" s="95" t="s">
        <v>175</v>
      </c>
      <c r="P96" s="95" t="s">
        <v>175</v>
      </c>
      <c r="Q96" s="95" t="s">
        <v>175</v>
      </c>
      <c r="R96" s="95" t="s">
        <v>175</v>
      </c>
      <c r="S96" s="95" t="s">
        <v>175</v>
      </c>
      <c r="T96" s="95" t="s">
        <v>175</v>
      </c>
      <c r="U96" s="95" t="s">
        <v>175</v>
      </c>
      <c r="V96" s="95" t="s">
        <v>175</v>
      </c>
      <c r="W96" s="95" t="s">
        <v>175</v>
      </c>
      <c r="X96" s="95" t="s">
        <v>175</v>
      </c>
      <c r="Y96" s="95" t="s">
        <v>175</v>
      </c>
      <c r="Z96" s="95" t="s">
        <v>175</v>
      </c>
      <c r="AA96" s="95" t="s">
        <v>175</v>
      </c>
      <c r="AB96" s="95">
        <v>531.40899999999999</v>
      </c>
      <c r="AC96" s="96">
        <v>531.40899999999999</v>
      </c>
    </row>
    <row r="97" spans="1:29" ht="14.5">
      <c r="A97" t="s">
        <v>11</v>
      </c>
      <c r="B97" s="86" t="s">
        <v>3792</v>
      </c>
      <c r="C97" s="86" t="s">
        <v>3793</v>
      </c>
      <c r="D97" s="86" t="s">
        <v>5006</v>
      </c>
      <c r="E97" s="86" t="s">
        <v>150</v>
      </c>
      <c r="F97" s="86" t="s">
        <v>6902</v>
      </c>
      <c r="G97" s="86" t="s">
        <v>6906</v>
      </c>
      <c r="H97" s="86" t="s">
        <v>152</v>
      </c>
      <c r="I97" s="83" t="s">
        <v>125</v>
      </c>
      <c r="J97" s="86" t="s">
        <v>5012</v>
      </c>
      <c r="K97" s="95" t="s">
        <v>175</v>
      </c>
      <c r="L97" s="95" t="s">
        <v>175</v>
      </c>
      <c r="M97" s="95" t="s">
        <v>175</v>
      </c>
      <c r="N97" s="95" t="s">
        <v>175</v>
      </c>
      <c r="O97" s="95" t="s">
        <v>175</v>
      </c>
      <c r="P97" s="95" t="s">
        <v>175</v>
      </c>
      <c r="Q97" s="95" t="s">
        <v>175</v>
      </c>
      <c r="R97" s="95" t="s">
        <v>175</v>
      </c>
      <c r="S97" s="95" t="s">
        <v>175</v>
      </c>
      <c r="T97" s="95" t="s">
        <v>175</v>
      </c>
      <c r="U97" s="95" t="s">
        <v>175</v>
      </c>
      <c r="V97" s="95" t="s">
        <v>175</v>
      </c>
      <c r="W97" s="95" t="s">
        <v>175</v>
      </c>
      <c r="X97" s="95" t="s">
        <v>175</v>
      </c>
      <c r="Y97" s="95" t="s">
        <v>175</v>
      </c>
      <c r="Z97" s="95" t="s">
        <v>175</v>
      </c>
      <c r="AA97" s="95" t="s">
        <v>175</v>
      </c>
      <c r="AB97" s="95">
        <v>628.39499999999998</v>
      </c>
      <c r="AC97" s="96">
        <v>628.39499999999998</v>
      </c>
    </row>
    <row r="98" spans="1:29" ht="14.5">
      <c r="A98" t="s">
        <v>11</v>
      </c>
      <c r="B98" s="86" t="s">
        <v>3792</v>
      </c>
      <c r="C98" s="86" t="s">
        <v>3793</v>
      </c>
      <c r="D98" s="86" t="s">
        <v>5006</v>
      </c>
      <c r="E98" s="86" t="s">
        <v>150</v>
      </c>
      <c r="F98" s="86" t="s">
        <v>6908</v>
      </c>
      <c r="G98" s="86" t="s">
        <v>6910</v>
      </c>
      <c r="H98" s="86" t="s">
        <v>152</v>
      </c>
      <c r="I98" s="83" t="s">
        <v>125</v>
      </c>
      <c r="J98" s="86" t="s">
        <v>5012</v>
      </c>
      <c r="K98" s="95" t="s">
        <v>175</v>
      </c>
      <c r="L98" s="95" t="s">
        <v>175</v>
      </c>
      <c r="M98" s="95" t="s">
        <v>175</v>
      </c>
      <c r="N98" s="95" t="s">
        <v>175</v>
      </c>
      <c r="O98" s="95" t="s">
        <v>175</v>
      </c>
      <c r="P98" s="95" t="s">
        <v>175</v>
      </c>
      <c r="Q98" s="95" t="s">
        <v>175</v>
      </c>
      <c r="R98" s="95" t="s">
        <v>175</v>
      </c>
      <c r="S98" s="95" t="s">
        <v>175</v>
      </c>
      <c r="T98" s="95" t="s">
        <v>175</v>
      </c>
      <c r="U98" s="95" t="s">
        <v>175</v>
      </c>
      <c r="V98" s="95" t="s">
        <v>175</v>
      </c>
      <c r="W98" s="95" t="s">
        <v>175</v>
      </c>
      <c r="X98" s="95" t="s">
        <v>175</v>
      </c>
      <c r="Y98" s="95" t="s">
        <v>175</v>
      </c>
      <c r="Z98" s="95" t="s">
        <v>175</v>
      </c>
      <c r="AA98" s="95" t="s">
        <v>175</v>
      </c>
      <c r="AB98" s="95">
        <v>1267.146</v>
      </c>
      <c r="AC98" s="96">
        <v>1267.146</v>
      </c>
    </row>
    <row r="99" spans="1:29" ht="14.5">
      <c r="A99" t="s">
        <v>11</v>
      </c>
      <c r="B99" s="86" t="s">
        <v>3792</v>
      </c>
      <c r="C99" s="86" t="s">
        <v>3793</v>
      </c>
      <c r="D99" s="86" t="s">
        <v>5006</v>
      </c>
      <c r="E99" s="86" t="s">
        <v>150</v>
      </c>
      <c r="F99" s="86" t="s">
        <v>6908</v>
      </c>
      <c r="G99" s="86" t="s">
        <v>6912</v>
      </c>
      <c r="H99" s="86" t="s">
        <v>152</v>
      </c>
      <c r="I99" s="83" t="s">
        <v>125</v>
      </c>
      <c r="J99" s="86" t="s">
        <v>5012</v>
      </c>
      <c r="K99" s="95" t="s">
        <v>175</v>
      </c>
      <c r="L99" s="95" t="s">
        <v>175</v>
      </c>
      <c r="M99" s="95" t="s">
        <v>175</v>
      </c>
      <c r="N99" s="95" t="s">
        <v>175</v>
      </c>
      <c r="O99" s="95" t="s">
        <v>175</v>
      </c>
      <c r="P99" s="95" t="s">
        <v>175</v>
      </c>
      <c r="Q99" s="95" t="s">
        <v>175</v>
      </c>
      <c r="R99" s="95" t="s">
        <v>175</v>
      </c>
      <c r="S99" s="95" t="s">
        <v>175</v>
      </c>
      <c r="T99" s="95" t="s">
        <v>175</v>
      </c>
      <c r="U99" s="95" t="s">
        <v>175</v>
      </c>
      <c r="V99" s="95" t="s">
        <v>175</v>
      </c>
      <c r="W99" s="95" t="s">
        <v>175</v>
      </c>
      <c r="X99" s="95" t="s">
        <v>175</v>
      </c>
      <c r="Y99" s="95" t="s">
        <v>175</v>
      </c>
      <c r="Z99" s="95" t="s">
        <v>175</v>
      </c>
      <c r="AA99" s="95" t="s">
        <v>175</v>
      </c>
      <c r="AB99" s="95">
        <v>1494.8</v>
      </c>
      <c r="AC99" s="96">
        <v>1494.8</v>
      </c>
    </row>
    <row r="100" spans="1:29" ht="14.5">
      <c r="A100" t="s">
        <v>11</v>
      </c>
      <c r="B100" s="86" t="s">
        <v>3792</v>
      </c>
      <c r="C100" s="86" t="s">
        <v>3793</v>
      </c>
      <c r="D100" s="86" t="s">
        <v>5006</v>
      </c>
      <c r="E100" s="86" t="s">
        <v>150</v>
      </c>
      <c r="F100" s="86" t="s">
        <v>6914</v>
      </c>
      <c r="G100" s="86" t="s">
        <v>6916</v>
      </c>
      <c r="H100" s="86" t="s">
        <v>152</v>
      </c>
      <c r="I100" s="83" t="s">
        <v>125</v>
      </c>
      <c r="J100" s="86" t="s">
        <v>5012</v>
      </c>
      <c r="K100" s="95" t="s">
        <v>175</v>
      </c>
      <c r="L100" s="95" t="s">
        <v>175</v>
      </c>
      <c r="M100" s="95" t="s">
        <v>175</v>
      </c>
      <c r="N100" s="95" t="s">
        <v>175</v>
      </c>
      <c r="O100" s="95" t="s">
        <v>175</v>
      </c>
      <c r="P100" s="95" t="s">
        <v>175</v>
      </c>
      <c r="Q100" s="95" t="s">
        <v>175</v>
      </c>
      <c r="R100" s="95" t="s">
        <v>175</v>
      </c>
      <c r="S100" s="95" t="s">
        <v>175</v>
      </c>
      <c r="T100" s="95" t="s">
        <v>175</v>
      </c>
      <c r="U100" s="95" t="s">
        <v>175</v>
      </c>
      <c r="V100" s="95" t="s">
        <v>175</v>
      </c>
      <c r="W100" s="95" t="s">
        <v>175</v>
      </c>
      <c r="X100" s="95" t="s">
        <v>175</v>
      </c>
      <c r="Y100" s="95" t="s">
        <v>175</v>
      </c>
      <c r="Z100" s="95" t="s">
        <v>175</v>
      </c>
      <c r="AA100" s="95" t="s">
        <v>175</v>
      </c>
      <c r="AB100" s="95">
        <v>127.60000000000001</v>
      </c>
      <c r="AC100" s="96">
        <v>127.60000000000001</v>
      </c>
    </row>
    <row r="101" spans="1:29" ht="14.5">
      <c r="A101" t="s">
        <v>11</v>
      </c>
      <c r="B101" s="86" t="s">
        <v>3792</v>
      </c>
      <c r="C101" s="86" t="s">
        <v>3793</v>
      </c>
      <c r="D101" s="86" t="s">
        <v>5006</v>
      </c>
      <c r="E101" s="86" t="s">
        <v>150</v>
      </c>
      <c r="F101" s="86" t="s">
        <v>6914</v>
      </c>
      <c r="G101" s="86" t="s">
        <v>6918</v>
      </c>
      <c r="H101" s="86" t="s">
        <v>152</v>
      </c>
      <c r="I101" s="83" t="s">
        <v>125</v>
      </c>
      <c r="J101" s="86" t="s">
        <v>5012</v>
      </c>
      <c r="K101" s="95" t="s">
        <v>175</v>
      </c>
      <c r="L101" s="95" t="s">
        <v>175</v>
      </c>
      <c r="M101" s="95" t="s">
        <v>175</v>
      </c>
      <c r="N101" s="95" t="s">
        <v>175</v>
      </c>
      <c r="O101" s="95" t="s">
        <v>175</v>
      </c>
      <c r="P101" s="95" t="s">
        <v>175</v>
      </c>
      <c r="Q101" s="95" t="s">
        <v>175</v>
      </c>
      <c r="R101" s="95" t="s">
        <v>175</v>
      </c>
      <c r="S101" s="95" t="s">
        <v>175</v>
      </c>
      <c r="T101" s="95" t="s">
        <v>175</v>
      </c>
      <c r="U101" s="95" t="s">
        <v>175</v>
      </c>
      <c r="V101" s="95" t="s">
        <v>175</v>
      </c>
      <c r="W101" s="95" t="s">
        <v>175</v>
      </c>
      <c r="X101" s="95" t="s">
        <v>175</v>
      </c>
      <c r="Y101" s="95" t="s">
        <v>175</v>
      </c>
      <c r="Z101" s="95" t="s">
        <v>175</v>
      </c>
      <c r="AA101" s="95" t="s">
        <v>175</v>
      </c>
      <c r="AB101" s="95">
        <v>325.68</v>
      </c>
      <c r="AC101" s="96">
        <v>325.68</v>
      </c>
    </row>
    <row r="102" spans="1:29" ht="14.5">
      <c r="A102" t="s">
        <v>11</v>
      </c>
      <c r="B102" s="86" t="s">
        <v>3792</v>
      </c>
      <c r="C102" s="86" t="s">
        <v>3793</v>
      </c>
      <c r="D102" s="86" t="s">
        <v>5006</v>
      </c>
      <c r="E102" s="86" t="s">
        <v>150</v>
      </c>
      <c r="F102" s="86" t="s">
        <v>6920</v>
      </c>
      <c r="G102" s="86" t="s">
        <v>6922</v>
      </c>
      <c r="H102" s="86" t="s">
        <v>152</v>
      </c>
      <c r="I102" s="83" t="s">
        <v>125</v>
      </c>
      <c r="J102" s="86" t="s">
        <v>5012</v>
      </c>
      <c r="K102" s="95" t="s">
        <v>175</v>
      </c>
      <c r="L102" s="95" t="s">
        <v>175</v>
      </c>
      <c r="M102" s="95" t="s">
        <v>175</v>
      </c>
      <c r="N102" s="95" t="s">
        <v>175</v>
      </c>
      <c r="O102" s="95" t="s">
        <v>175</v>
      </c>
      <c r="P102" s="95" t="s">
        <v>175</v>
      </c>
      <c r="Q102" s="95" t="s">
        <v>175</v>
      </c>
      <c r="R102" s="95" t="s">
        <v>175</v>
      </c>
      <c r="S102" s="95" t="s">
        <v>175</v>
      </c>
      <c r="T102" s="95" t="s">
        <v>175</v>
      </c>
      <c r="U102" s="95" t="s">
        <v>175</v>
      </c>
      <c r="V102" s="95" t="s">
        <v>175</v>
      </c>
      <c r="W102" s="95" t="s">
        <v>175</v>
      </c>
      <c r="X102" s="95" t="s">
        <v>175</v>
      </c>
      <c r="Y102" s="95" t="s">
        <v>175</v>
      </c>
      <c r="Z102" s="95" t="s">
        <v>175</v>
      </c>
      <c r="AA102" s="95" t="s">
        <v>175</v>
      </c>
      <c r="AB102" s="95">
        <v>483</v>
      </c>
      <c r="AC102" s="96">
        <v>483</v>
      </c>
    </row>
    <row r="103" spans="1:29" ht="14.5">
      <c r="A103" t="s">
        <v>11</v>
      </c>
      <c r="B103" s="86" t="s">
        <v>3792</v>
      </c>
      <c r="C103" s="86" t="s">
        <v>3793</v>
      </c>
      <c r="D103" s="86" t="s">
        <v>5006</v>
      </c>
      <c r="E103" s="86" t="s">
        <v>150</v>
      </c>
      <c r="F103" s="86" t="s">
        <v>6920</v>
      </c>
      <c r="G103" s="86" t="s">
        <v>6924</v>
      </c>
      <c r="H103" s="86" t="s">
        <v>152</v>
      </c>
      <c r="I103" s="83" t="s">
        <v>125</v>
      </c>
      <c r="J103" s="86" t="s">
        <v>5012</v>
      </c>
      <c r="K103" s="95" t="s">
        <v>175</v>
      </c>
      <c r="L103" s="95" t="s">
        <v>175</v>
      </c>
      <c r="M103" s="95" t="s">
        <v>175</v>
      </c>
      <c r="N103" s="95" t="s">
        <v>175</v>
      </c>
      <c r="O103" s="95" t="s">
        <v>175</v>
      </c>
      <c r="P103" s="95" t="s">
        <v>175</v>
      </c>
      <c r="Q103" s="95" t="s">
        <v>175</v>
      </c>
      <c r="R103" s="95" t="s">
        <v>175</v>
      </c>
      <c r="S103" s="95" t="s">
        <v>175</v>
      </c>
      <c r="T103" s="95" t="s">
        <v>175</v>
      </c>
      <c r="U103" s="95" t="s">
        <v>175</v>
      </c>
      <c r="V103" s="95" t="s">
        <v>175</v>
      </c>
      <c r="W103" s="95" t="s">
        <v>175</v>
      </c>
      <c r="X103" s="95" t="s">
        <v>175</v>
      </c>
      <c r="Y103" s="95" t="s">
        <v>175</v>
      </c>
      <c r="Z103" s="95" t="s">
        <v>175</v>
      </c>
      <c r="AA103" s="95" t="s">
        <v>175</v>
      </c>
      <c r="AB103" s="95">
        <v>1310.2</v>
      </c>
      <c r="AC103" s="96">
        <v>1310.2</v>
      </c>
    </row>
    <row r="104" spans="1:29" ht="14.5">
      <c r="A104" t="s">
        <v>11</v>
      </c>
      <c r="B104" s="86" t="s">
        <v>3792</v>
      </c>
      <c r="C104" s="86" t="s">
        <v>3793</v>
      </c>
      <c r="D104" s="86" t="s">
        <v>5006</v>
      </c>
      <c r="E104" s="86" t="s">
        <v>150</v>
      </c>
      <c r="F104" s="86" t="s">
        <v>6926</v>
      </c>
      <c r="G104" s="86" t="s">
        <v>6928</v>
      </c>
      <c r="H104" s="86" t="s">
        <v>152</v>
      </c>
      <c r="I104" s="83" t="s">
        <v>125</v>
      </c>
      <c r="J104" s="86" t="s">
        <v>5012</v>
      </c>
      <c r="K104" s="95" t="s">
        <v>175</v>
      </c>
      <c r="L104" s="95" t="s">
        <v>175</v>
      </c>
      <c r="M104" s="95" t="s">
        <v>175</v>
      </c>
      <c r="N104" s="95" t="s">
        <v>175</v>
      </c>
      <c r="O104" s="95" t="s">
        <v>175</v>
      </c>
      <c r="P104" s="95" t="s">
        <v>175</v>
      </c>
      <c r="Q104" s="95" t="s">
        <v>175</v>
      </c>
      <c r="R104" s="95" t="s">
        <v>175</v>
      </c>
      <c r="S104" s="95" t="s">
        <v>175</v>
      </c>
      <c r="T104" s="95" t="s">
        <v>175</v>
      </c>
      <c r="U104" s="95" t="s">
        <v>175</v>
      </c>
      <c r="V104" s="95" t="s">
        <v>175</v>
      </c>
      <c r="W104" s="95" t="s">
        <v>175</v>
      </c>
      <c r="X104" s="95" t="s">
        <v>175</v>
      </c>
      <c r="Y104" s="95" t="s">
        <v>175</v>
      </c>
      <c r="Z104" s="95" t="s">
        <v>175</v>
      </c>
      <c r="AA104" s="95" t="s">
        <v>175</v>
      </c>
      <c r="AB104" s="95">
        <v>865.36799999999994</v>
      </c>
      <c r="AC104" s="96">
        <v>865.36799999999994</v>
      </c>
    </row>
    <row r="105" spans="1:29" ht="14.5">
      <c r="A105" t="s">
        <v>11</v>
      </c>
      <c r="B105" s="86" t="s">
        <v>3792</v>
      </c>
      <c r="C105" s="86" t="s">
        <v>3793</v>
      </c>
      <c r="D105" s="86" t="s">
        <v>5006</v>
      </c>
      <c r="E105" s="86" t="s">
        <v>150</v>
      </c>
      <c r="F105" s="86" t="s">
        <v>6930</v>
      </c>
      <c r="G105" s="86" t="s">
        <v>6932</v>
      </c>
      <c r="H105" s="86" t="s">
        <v>152</v>
      </c>
      <c r="I105" s="83" t="s">
        <v>125</v>
      </c>
      <c r="J105" s="86" t="s">
        <v>5012</v>
      </c>
      <c r="K105" s="95" t="s">
        <v>175</v>
      </c>
      <c r="L105" s="95" t="s">
        <v>175</v>
      </c>
      <c r="M105" s="95" t="s">
        <v>175</v>
      </c>
      <c r="N105" s="95" t="s">
        <v>175</v>
      </c>
      <c r="O105" s="95" t="s">
        <v>175</v>
      </c>
      <c r="P105" s="95" t="s">
        <v>175</v>
      </c>
      <c r="Q105" s="95" t="s">
        <v>175</v>
      </c>
      <c r="R105" s="95" t="s">
        <v>175</v>
      </c>
      <c r="S105" s="95" t="s">
        <v>175</v>
      </c>
      <c r="T105" s="95" t="s">
        <v>175</v>
      </c>
      <c r="U105" s="95" t="s">
        <v>175</v>
      </c>
      <c r="V105" s="95" t="s">
        <v>175</v>
      </c>
      <c r="W105" s="95" t="s">
        <v>175</v>
      </c>
      <c r="X105" s="95" t="s">
        <v>175</v>
      </c>
      <c r="Y105" s="95" t="s">
        <v>175</v>
      </c>
      <c r="Z105" s="95" t="s">
        <v>175</v>
      </c>
      <c r="AA105" s="95" t="s">
        <v>175</v>
      </c>
      <c r="AB105" s="95">
        <v>688.67640000000006</v>
      </c>
      <c r="AC105" s="96">
        <v>688.67640000000006</v>
      </c>
    </row>
    <row r="106" spans="1:29" ht="14.5">
      <c r="A106" t="s">
        <v>11</v>
      </c>
      <c r="B106" s="86" t="s">
        <v>3792</v>
      </c>
      <c r="C106" s="86" t="s">
        <v>3793</v>
      </c>
      <c r="D106" s="86" t="s">
        <v>5006</v>
      </c>
      <c r="E106" s="86" t="s">
        <v>150</v>
      </c>
      <c r="F106" s="86" t="s">
        <v>6934</v>
      </c>
      <c r="G106" s="86" t="s">
        <v>6936</v>
      </c>
      <c r="H106" s="86" t="s">
        <v>152</v>
      </c>
      <c r="I106" s="83" t="s">
        <v>125</v>
      </c>
      <c r="J106" s="86" t="s">
        <v>5012</v>
      </c>
      <c r="K106" s="95" t="s">
        <v>175</v>
      </c>
      <c r="L106" s="95" t="s">
        <v>175</v>
      </c>
      <c r="M106" s="95" t="s">
        <v>175</v>
      </c>
      <c r="N106" s="95" t="s">
        <v>175</v>
      </c>
      <c r="O106" s="95" t="s">
        <v>175</v>
      </c>
      <c r="P106" s="95" t="s">
        <v>175</v>
      </c>
      <c r="Q106" s="95" t="s">
        <v>175</v>
      </c>
      <c r="R106" s="95" t="s">
        <v>175</v>
      </c>
      <c r="S106" s="95" t="s">
        <v>175</v>
      </c>
      <c r="T106" s="95" t="s">
        <v>175</v>
      </c>
      <c r="U106" s="95" t="s">
        <v>175</v>
      </c>
      <c r="V106" s="95" t="s">
        <v>175</v>
      </c>
      <c r="W106" s="95" t="s">
        <v>175</v>
      </c>
      <c r="X106" s="95" t="s">
        <v>175</v>
      </c>
      <c r="Y106" s="95" t="s">
        <v>175</v>
      </c>
      <c r="Z106" s="95" t="s">
        <v>175</v>
      </c>
      <c r="AA106" s="95" t="s">
        <v>175</v>
      </c>
      <c r="AB106" s="95">
        <v>2400</v>
      </c>
      <c r="AC106" s="96">
        <v>2400</v>
      </c>
    </row>
    <row r="107" spans="1:29" ht="14.5">
      <c r="A107" t="s">
        <v>11</v>
      </c>
      <c r="B107" s="86" t="s">
        <v>3792</v>
      </c>
      <c r="C107" s="86" t="s">
        <v>3793</v>
      </c>
      <c r="D107" s="86" t="s">
        <v>5006</v>
      </c>
      <c r="E107" s="86" t="s">
        <v>150</v>
      </c>
      <c r="F107" s="86" t="s">
        <v>6938</v>
      </c>
      <c r="G107" s="86" t="s">
        <v>6940</v>
      </c>
      <c r="H107" s="86" t="s">
        <v>152</v>
      </c>
      <c r="I107" s="83" t="s">
        <v>125</v>
      </c>
      <c r="J107" s="86" t="s">
        <v>5012</v>
      </c>
      <c r="K107" s="95" t="s">
        <v>175</v>
      </c>
      <c r="L107" s="95" t="s">
        <v>175</v>
      </c>
      <c r="M107" s="95" t="s">
        <v>175</v>
      </c>
      <c r="N107" s="95" t="s">
        <v>175</v>
      </c>
      <c r="O107" s="95" t="s">
        <v>175</v>
      </c>
      <c r="P107" s="95" t="s">
        <v>175</v>
      </c>
      <c r="Q107" s="95" t="s">
        <v>175</v>
      </c>
      <c r="R107" s="95" t="s">
        <v>175</v>
      </c>
      <c r="S107" s="95" t="s">
        <v>175</v>
      </c>
      <c r="T107" s="95" t="s">
        <v>175</v>
      </c>
      <c r="U107" s="95" t="s">
        <v>175</v>
      </c>
      <c r="V107" s="95" t="s">
        <v>175</v>
      </c>
      <c r="W107" s="95" t="s">
        <v>175</v>
      </c>
      <c r="X107" s="95" t="s">
        <v>175</v>
      </c>
      <c r="Y107" s="95" t="s">
        <v>175</v>
      </c>
      <c r="Z107" s="95" t="s">
        <v>175</v>
      </c>
      <c r="AA107" s="95" t="s">
        <v>175</v>
      </c>
      <c r="AB107" s="95">
        <v>2067</v>
      </c>
      <c r="AC107" s="96">
        <v>2067</v>
      </c>
    </row>
    <row r="108" spans="1:29" ht="14.5">
      <c r="A108" t="s">
        <v>11</v>
      </c>
      <c r="B108" s="86" t="s">
        <v>3792</v>
      </c>
      <c r="C108" s="86" t="s">
        <v>3793</v>
      </c>
      <c r="D108" s="86" t="s">
        <v>5006</v>
      </c>
      <c r="E108" s="86" t="s">
        <v>150</v>
      </c>
      <c r="F108" s="86" t="s">
        <v>6938</v>
      </c>
      <c r="G108" s="86" t="s">
        <v>6942</v>
      </c>
      <c r="H108" s="86" t="s">
        <v>152</v>
      </c>
      <c r="I108" s="83" t="s">
        <v>125</v>
      </c>
      <c r="J108" s="86" t="s">
        <v>5012</v>
      </c>
      <c r="K108" s="95" t="s">
        <v>175</v>
      </c>
      <c r="L108" s="95" t="s">
        <v>175</v>
      </c>
      <c r="M108" s="95" t="s">
        <v>175</v>
      </c>
      <c r="N108" s="95" t="s">
        <v>175</v>
      </c>
      <c r="O108" s="95" t="s">
        <v>175</v>
      </c>
      <c r="P108" s="95" t="s">
        <v>175</v>
      </c>
      <c r="Q108" s="95" t="s">
        <v>175</v>
      </c>
      <c r="R108" s="95" t="s">
        <v>175</v>
      </c>
      <c r="S108" s="95" t="s">
        <v>175</v>
      </c>
      <c r="T108" s="95" t="s">
        <v>175</v>
      </c>
      <c r="U108" s="95" t="s">
        <v>175</v>
      </c>
      <c r="V108" s="95" t="s">
        <v>175</v>
      </c>
      <c r="W108" s="95" t="s">
        <v>175</v>
      </c>
      <c r="X108" s="95" t="s">
        <v>175</v>
      </c>
      <c r="Y108" s="95" t="s">
        <v>175</v>
      </c>
      <c r="Z108" s="95" t="s">
        <v>175</v>
      </c>
      <c r="AA108" s="95" t="s">
        <v>175</v>
      </c>
      <c r="AB108" s="95">
        <v>1538</v>
      </c>
      <c r="AC108" s="96">
        <v>1538</v>
      </c>
    </row>
    <row r="109" spans="1:29" ht="14.5">
      <c r="A109" t="s">
        <v>11</v>
      </c>
      <c r="B109" s="86" t="s">
        <v>3792</v>
      </c>
      <c r="C109" s="86" t="s">
        <v>3793</v>
      </c>
      <c r="D109" s="86" t="s">
        <v>5006</v>
      </c>
      <c r="E109" s="86" t="s">
        <v>150</v>
      </c>
      <c r="F109" s="86" t="s">
        <v>6938</v>
      </c>
      <c r="G109" s="86" t="s">
        <v>6944</v>
      </c>
      <c r="H109" s="86" t="s">
        <v>152</v>
      </c>
      <c r="I109" s="83" t="s">
        <v>125</v>
      </c>
      <c r="J109" s="86" t="s">
        <v>5012</v>
      </c>
      <c r="K109" s="95" t="s">
        <v>175</v>
      </c>
      <c r="L109" s="95" t="s">
        <v>175</v>
      </c>
      <c r="M109" s="95" t="s">
        <v>175</v>
      </c>
      <c r="N109" s="95" t="s">
        <v>175</v>
      </c>
      <c r="O109" s="95" t="s">
        <v>175</v>
      </c>
      <c r="P109" s="95" t="s">
        <v>175</v>
      </c>
      <c r="Q109" s="95" t="s">
        <v>175</v>
      </c>
      <c r="R109" s="95" t="s">
        <v>175</v>
      </c>
      <c r="S109" s="95" t="s">
        <v>175</v>
      </c>
      <c r="T109" s="95" t="s">
        <v>175</v>
      </c>
      <c r="U109" s="95" t="s">
        <v>175</v>
      </c>
      <c r="V109" s="95" t="s">
        <v>175</v>
      </c>
      <c r="W109" s="95" t="s">
        <v>175</v>
      </c>
      <c r="X109" s="95" t="s">
        <v>175</v>
      </c>
      <c r="Y109" s="95" t="s">
        <v>175</v>
      </c>
      <c r="Z109" s="95" t="s">
        <v>175</v>
      </c>
      <c r="AA109" s="95" t="s">
        <v>175</v>
      </c>
      <c r="AB109" s="95">
        <v>1922.32</v>
      </c>
      <c r="AC109" s="96">
        <v>1922.32</v>
      </c>
    </row>
    <row r="110" spans="1:29" ht="14.5">
      <c r="A110" t="s">
        <v>11</v>
      </c>
      <c r="B110" s="86" t="s">
        <v>3792</v>
      </c>
      <c r="C110" s="86" t="s">
        <v>3793</v>
      </c>
      <c r="D110" s="86" t="s">
        <v>5006</v>
      </c>
      <c r="E110" s="86" t="s">
        <v>150</v>
      </c>
      <c r="F110" s="86" t="s">
        <v>6938</v>
      </c>
      <c r="G110" s="86" t="s">
        <v>6946</v>
      </c>
      <c r="H110" s="86" t="s">
        <v>152</v>
      </c>
      <c r="I110" s="83" t="s">
        <v>125</v>
      </c>
      <c r="J110" s="86" t="s">
        <v>5012</v>
      </c>
      <c r="K110" s="95" t="s">
        <v>175</v>
      </c>
      <c r="L110" s="95" t="s">
        <v>175</v>
      </c>
      <c r="M110" s="95" t="s">
        <v>175</v>
      </c>
      <c r="N110" s="95" t="s">
        <v>175</v>
      </c>
      <c r="O110" s="95" t="s">
        <v>175</v>
      </c>
      <c r="P110" s="95" t="s">
        <v>175</v>
      </c>
      <c r="Q110" s="95" t="s">
        <v>175</v>
      </c>
      <c r="R110" s="95" t="s">
        <v>175</v>
      </c>
      <c r="S110" s="95" t="s">
        <v>175</v>
      </c>
      <c r="T110" s="95" t="s">
        <v>175</v>
      </c>
      <c r="U110" s="95" t="s">
        <v>175</v>
      </c>
      <c r="V110" s="95" t="s">
        <v>175</v>
      </c>
      <c r="W110" s="95" t="s">
        <v>175</v>
      </c>
      <c r="X110" s="95" t="s">
        <v>175</v>
      </c>
      <c r="Y110" s="95" t="s">
        <v>175</v>
      </c>
      <c r="Z110" s="95" t="s">
        <v>175</v>
      </c>
      <c r="AA110" s="95" t="s">
        <v>175</v>
      </c>
      <c r="AB110" s="95">
        <v>1782</v>
      </c>
      <c r="AC110" s="96">
        <v>1782</v>
      </c>
    </row>
    <row r="111" spans="1:29" ht="14.5">
      <c r="A111" t="s">
        <v>11</v>
      </c>
      <c r="B111" s="86" t="s">
        <v>3792</v>
      </c>
      <c r="C111" s="86" t="s">
        <v>3793</v>
      </c>
      <c r="D111" s="86" t="s">
        <v>5006</v>
      </c>
      <c r="E111" s="86" t="s">
        <v>150</v>
      </c>
      <c r="F111" s="86" t="s">
        <v>6948</v>
      </c>
      <c r="G111" s="86" t="s">
        <v>6950</v>
      </c>
      <c r="H111" s="86" t="s">
        <v>152</v>
      </c>
      <c r="I111" s="83" t="s">
        <v>125</v>
      </c>
      <c r="J111" s="86" t="s">
        <v>5012</v>
      </c>
      <c r="K111" s="95" t="s">
        <v>175</v>
      </c>
      <c r="L111" s="95" t="s">
        <v>175</v>
      </c>
      <c r="M111" s="95" t="s">
        <v>175</v>
      </c>
      <c r="N111" s="95" t="s">
        <v>175</v>
      </c>
      <c r="O111" s="95" t="s">
        <v>175</v>
      </c>
      <c r="P111" s="95" t="s">
        <v>175</v>
      </c>
      <c r="Q111" s="95" t="s">
        <v>175</v>
      </c>
      <c r="R111" s="95" t="s">
        <v>175</v>
      </c>
      <c r="S111" s="95" t="s">
        <v>175</v>
      </c>
      <c r="T111" s="95" t="s">
        <v>175</v>
      </c>
      <c r="U111" s="95" t="s">
        <v>175</v>
      </c>
      <c r="V111" s="95" t="s">
        <v>175</v>
      </c>
      <c r="W111" s="95" t="s">
        <v>175</v>
      </c>
      <c r="X111" s="95" t="s">
        <v>175</v>
      </c>
      <c r="Y111" s="95" t="s">
        <v>175</v>
      </c>
      <c r="Z111" s="95" t="s">
        <v>175</v>
      </c>
      <c r="AA111" s="95" t="s">
        <v>175</v>
      </c>
      <c r="AB111" s="95">
        <v>274.44</v>
      </c>
      <c r="AC111" s="96">
        <v>274.44</v>
      </c>
    </row>
    <row r="112" spans="1:29" ht="14.5">
      <c r="A112" t="s">
        <v>11</v>
      </c>
      <c r="B112" s="86" t="s">
        <v>3792</v>
      </c>
      <c r="C112" s="86" t="s">
        <v>3793</v>
      </c>
      <c r="D112" s="86" t="s">
        <v>5006</v>
      </c>
      <c r="E112" s="86" t="s">
        <v>150</v>
      </c>
      <c r="F112" s="86" t="s">
        <v>6948</v>
      </c>
      <c r="G112" s="86" t="s">
        <v>6952</v>
      </c>
      <c r="H112" s="86" t="s">
        <v>152</v>
      </c>
      <c r="I112" s="83" t="s">
        <v>125</v>
      </c>
      <c r="J112" s="86" t="s">
        <v>5012</v>
      </c>
      <c r="K112" s="95" t="s">
        <v>175</v>
      </c>
      <c r="L112" s="95" t="s">
        <v>175</v>
      </c>
      <c r="M112" s="95" t="s">
        <v>175</v>
      </c>
      <c r="N112" s="95" t="s">
        <v>175</v>
      </c>
      <c r="O112" s="95" t="s">
        <v>175</v>
      </c>
      <c r="P112" s="95" t="s">
        <v>175</v>
      </c>
      <c r="Q112" s="95" t="s">
        <v>175</v>
      </c>
      <c r="R112" s="95" t="s">
        <v>175</v>
      </c>
      <c r="S112" s="95" t="s">
        <v>175</v>
      </c>
      <c r="T112" s="95" t="s">
        <v>175</v>
      </c>
      <c r="U112" s="95" t="s">
        <v>175</v>
      </c>
      <c r="V112" s="95" t="s">
        <v>175</v>
      </c>
      <c r="W112" s="95" t="s">
        <v>175</v>
      </c>
      <c r="X112" s="95" t="s">
        <v>175</v>
      </c>
      <c r="Y112" s="95" t="s">
        <v>175</v>
      </c>
      <c r="Z112" s="95" t="s">
        <v>175</v>
      </c>
      <c r="AA112" s="95" t="s">
        <v>175</v>
      </c>
      <c r="AB112" s="95">
        <v>129</v>
      </c>
      <c r="AC112" s="96">
        <v>129</v>
      </c>
    </row>
    <row r="113" spans="1:29" ht="14.5">
      <c r="A113" t="s">
        <v>11</v>
      </c>
      <c r="B113" s="86" t="s">
        <v>3792</v>
      </c>
      <c r="C113" s="86" t="s">
        <v>3793</v>
      </c>
      <c r="D113" s="86" t="s">
        <v>5006</v>
      </c>
      <c r="E113" s="86" t="s">
        <v>150</v>
      </c>
      <c r="F113" s="86" t="s">
        <v>6954</v>
      </c>
      <c r="G113" s="86" t="s">
        <v>6956</v>
      </c>
      <c r="H113" s="86" t="s">
        <v>152</v>
      </c>
      <c r="I113" s="83" t="s">
        <v>125</v>
      </c>
      <c r="J113" s="86" t="s">
        <v>5012</v>
      </c>
      <c r="K113" s="95" t="s">
        <v>175</v>
      </c>
      <c r="L113" s="95" t="s">
        <v>175</v>
      </c>
      <c r="M113" s="95" t="s">
        <v>175</v>
      </c>
      <c r="N113" s="95" t="s">
        <v>175</v>
      </c>
      <c r="O113" s="95" t="s">
        <v>175</v>
      </c>
      <c r="P113" s="95" t="s">
        <v>175</v>
      </c>
      <c r="Q113" s="95" t="s">
        <v>175</v>
      </c>
      <c r="R113" s="95" t="s">
        <v>175</v>
      </c>
      <c r="S113" s="95" t="s">
        <v>175</v>
      </c>
      <c r="T113" s="95" t="s">
        <v>175</v>
      </c>
      <c r="U113" s="95" t="s">
        <v>175</v>
      </c>
      <c r="V113" s="95" t="s">
        <v>175</v>
      </c>
      <c r="W113" s="95" t="s">
        <v>175</v>
      </c>
      <c r="X113" s="95" t="s">
        <v>175</v>
      </c>
      <c r="Y113" s="95" t="s">
        <v>175</v>
      </c>
      <c r="Z113" s="95" t="s">
        <v>175</v>
      </c>
      <c r="AA113" s="95" t="s">
        <v>175</v>
      </c>
      <c r="AB113" s="95">
        <v>1666.5</v>
      </c>
      <c r="AC113" s="96">
        <v>1666.5</v>
      </c>
    </row>
    <row r="114" spans="1:29" ht="14.5">
      <c r="A114" t="s">
        <v>11</v>
      </c>
      <c r="B114" s="86" t="s">
        <v>3792</v>
      </c>
      <c r="C114" s="86" t="s">
        <v>3793</v>
      </c>
      <c r="D114" s="86" t="s">
        <v>5006</v>
      </c>
      <c r="E114" s="86" t="s">
        <v>150</v>
      </c>
      <c r="F114" s="86" t="s">
        <v>6958</v>
      </c>
      <c r="G114" s="86" t="s">
        <v>6960</v>
      </c>
      <c r="H114" s="86" t="s">
        <v>152</v>
      </c>
      <c r="I114" s="83" t="s">
        <v>125</v>
      </c>
      <c r="J114" s="86" t="s">
        <v>5012</v>
      </c>
      <c r="K114" s="95" t="s">
        <v>175</v>
      </c>
      <c r="L114" s="95" t="s">
        <v>175</v>
      </c>
      <c r="M114" s="95" t="s">
        <v>175</v>
      </c>
      <c r="N114" s="95" t="s">
        <v>175</v>
      </c>
      <c r="O114" s="95" t="s">
        <v>175</v>
      </c>
      <c r="P114" s="95" t="s">
        <v>175</v>
      </c>
      <c r="Q114" s="95" t="s">
        <v>175</v>
      </c>
      <c r="R114" s="95" t="s">
        <v>175</v>
      </c>
      <c r="S114" s="95" t="s">
        <v>175</v>
      </c>
      <c r="T114" s="95" t="s">
        <v>175</v>
      </c>
      <c r="U114" s="95" t="s">
        <v>175</v>
      </c>
      <c r="V114" s="95" t="s">
        <v>175</v>
      </c>
      <c r="W114" s="95" t="s">
        <v>175</v>
      </c>
      <c r="X114" s="95" t="s">
        <v>175</v>
      </c>
      <c r="Y114" s="95" t="s">
        <v>175</v>
      </c>
      <c r="Z114" s="95" t="s">
        <v>175</v>
      </c>
      <c r="AA114" s="95" t="s">
        <v>175</v>
      </c>
      <c r="AB114" s="95">
        <v>196.34400000000002</v>
      </c>
      <c r="AC114" s="96">
        <v>196.34400000000002</v>
      </c>
    </row>
    <row r="115" spans="1:29" ht="14.5">
      <c r="A115" t="s">
        <v>11</v>
      </c>
      <c r="B115" s="86" t="s">
        <v>3792</v>
      </c>
      <c r="C115" s="86" t="s">
        <v>3793</v>
      </c>
      <c r="D115" s="86" t="s">
        <v>5006</v>
      </c>
      <c r="E115" s="86" t="s">
        <v>150</v>
      </c>
      <c r="F115" s="86" t="s">
        <v>6962</v>
      </c>
      <c r="G115" s="86" t="s">
        <v>6964</v>
      </c>
      <c r="H115" s="86" t="s">
        <v>152</v>
      </c>
      <c r="I115" s="83" t="s">
        <v>125</v>
      </c>
      <c r="J115" s="86" t="s">
        <v>5012</v>
      </c>
      <c r="K115" s="95" t="s">
        <v>175</v>
      </c>
      <c r="L115" s="95" t="s">
        <v>175</v>
      </c>
      <c r="M115" s="95" t="s">
        <v>175</v>
      </c>
      <c r="N115" s="95" t="s">
        <v>175</v>
      </c>
      <c r="O115" s="95" t="s">
        <v>175</v>
      </c>
      <c r="P115" s="95" t="s">
        <v>175</v>
      </c>
      <c r="Q115" s="95" t="s">
        <v>175</v>
      </c>
      <c r="R115" s="95" t="s">
        <v>175</v>
      </c>
      <c r="S115" s="95" t="s">
        <v>175</v>
      </c>
      <c r="T115" s="95" t="s">
        <v>175</v>
      </c>
      <c r="U115" s="95" t="s">
        <v>175</v>
      </c>
      <c r="V115" s="95" t="s">
        <v>175</v>
      </c>
      <c r="W115" s="95" t="s">
        <v>175</v>
      </c>
      <c r="X115" s="95" t="s">
        <v>175</v>
      </c>
      <c r="Y115" s="95" t="s">
        <v>175</v>
      </c>
      <c r="Z115" s="95" t="s">
        <v>175</v>
      </c>
      <c r="AA115" s="95" t="s">
        <v>175</v>
      </c>
      <c r="AB115" s="95">
        <v>2344.4603999999999</v>
      </c>
      <c r="AC115" s="96">
        <v>2344.4603999999999</v>
      </c>
    </row>
    <row r="116" spans="1:29" ht="14.5">
      <c r="A116" t="s">
        <v>11</v>
      </c>
      <c r="B116" s="86" t="s">
        <v>3792</v>
      </c>
      <c r="C116" s="86" t="s">
        <v>3793</v>
      </c>
      <c r="D116" s="86" t="s">
        <v>5006</v>
      </c>
      <c r="E116" s="86" t="s">
        <v>150</v>
      </c>
      <c r="F116" s="86" t="s">
        <v>6966</v>
      </c>
      <c r="G116" s="86" t="s">
        <v>6968</v>
      </c>
      <c r="H116" s="86" t="s">
        <v>152</v>
      </c>
      <c r="I116" s="83" t="s">
        <v>125</v>
      </c>
      <c r="J116" s="86" t="s">
        <v>5012</v>
      </c>
      <c r="K116" s="95" t="s">
        <v>175</v>
      </c>
      <c r="L116" s="95" t="s">
        <v>175</v>
      </c>
      <c r="M116" s="95" t="s">
        <v>175</v>
      </c>
      <c r="N116" s="95" t="s">
        <v>175</v>
      </c>
      <c r="O116" s="95" t="s">
        <v>175</v>
      </c>
      <c r="P116" s="95" t="s">
        <v>175</v>
      </c>
      <c r="Q116" s="95" t="s">
        <v>175</v>
      </c>
      <c r="R116" s="95" t="s">
        <v>175</v>
      </c>
      <c r="S116" s="95" t="s">
        <v>175</v>
      </c>
      <c r="T116" s="95" t="s">
        <v>175</v>
      </c>
      <c r="U116" s="95" t="s">
        <v>175</v>
      </c>
      <c r="V116" s="95" t="s">
        <v>175</v>
      </c>
      <c r="W116" s="95" t="s">
        <v>175</v>
      </c>
      <c r="X116" s="95" t="s">
        <v>175</v>
      </c>
      <c r="Y116" s="95" t="s">
        <v>175</v>
      </c>
      <c r="Z116" s="95" t="s">
        <v>175</v>
      </c>
      <c r="AA116" s="95" t="s">
        <v>175</v>
      </c>
      <c r="AB116" s="95">
        <v>17471.205600000001</v>
      </c>
      <c r="AC116" s="96">
        <v>17471.205600000001</v>
      </c>
    </row>
    <row r="117" spans="1:29" ht="14.5">
      <c r="A117" t="s">
        <v>11</v>
      </c>
      <c r="B117" s="86" t="s">
        <v>3796</v>
      </c>
      <c r="C117" s="86" t="s">
        <v>3797</v>
      </c>
      <c r="D117" s="86" t="s">
        <v>5006</v>
      </c>
      <c r="E117" s="86" t="s">
        <v>150</v>
      </c>
      <c r="F117" s="86" t="s">
        <v>6972</v>
      </c>
      <c r="G117" s="86" t="s">
        <v>6973</v>
      </c>
      <c r="H117" s="86" t="s">
        <v>152</v>
      </c>
      <c r="I117" s="83" t="s">
        <v>125</v>
      </c>
      <c r="J117" s="86" t="s">
        <v>5012</v>
      </c>
      <c r="K117" s="95" t="s">
        <v>175</v>
      </c>
      <c r="L117" s="95" t="s">
        <v>175</v>
      </c>
      <c r="M117" s="95" t="s">
        <v>175</v>
      </c>
      <c r="N117" s="95" t="s">
        <v>175</v>
      </c>
      <c r="O117" s="95" t="s">
        <v>175</v>
      </c>
      <c r="P117" s="95" t="s">
        <v>175</v>
      </c>
      <c r="Q117" s="95" t="s">
        <v>175</v>
      </c>
      <c r="R117" s="95" t="s">
        <v>175</v>
      </c>
      <c r="S117" s="95" t="s">
        <v>175</v>
      </c>
      <c r="T117" s="95" t="s">
        <v>175</v>
      </c>
      <c r="U117" s="95" t="s">
        <v>175</v>
      </c>
      <c r="V117" s="95" t="s">
        <v>175</v>
      </c>
      <c r="W117" s="95" t="s">
        <v>175</v>
      </c>
      <c r="X117" s="95" t="s">
        <v>175</v>
      </c>
      <c r="Y117" s="95" t="s">
        <v>175</v>
      </c>
      <c r="Z117" s="95" t="s">
        <v>175</v>
      </c>
      <c r="AA117" s="95" t="s">
        <v>175</v>
      </c>
      <c r="AB117" s="95">
        <v>8363.3971115973745</v>
      </c>
      <c r="AC117" s="96">
        <v>8363.3971115973745</v>
      </c>
    </row>
    <row r="118" spans="1:29" ht="14.5">
      <c r="A118" t="s">
        <v>11</v>
      </c>
      <c r="B118" s="86" t="s">
        <v>3792</v>
      </c>
      <c r="C118" s="86" t="s">
        <v>3793</v>
      </c>
      <c r="D118" s="86" t="s">
        <v>5006</v>
      </c>
      <c r="E118" s="86" t="s">
        <v>150</v>
      </c>
      <c r="F118" s="86" t="s">
        <v>6977</v>
      </c>
      <c r="G118" s="86" t="s">
        <v>6979</v>
      </c>
      <c r="H118" s="86" t="s">
        <v>152</v>
      </c>
      <c r="I118" s="83" t="s">
        <v>125</v>
      </c>
      <c r="J118" s="86" t="s">
        <v>5012</v>
      </c>
      <c r="K118" s="95" t="s">
        <v>175</v>
      </c>
      <c r="L118" s="95" t="s">
        <v>175</v>
      </c>
      <c r="M118" s="95" t="s">
        <v>175</v>
      </c>
      <c r="N118" s="95" t="s">
        <v>175</v>
      </c>
      <c r="O118" s="95" t="s">
        <v>175</v>
      </c>
      <c r="P118" s="95" t="s">
        <v>175</v>
      </c>
      <c r="Q118" s="95" t="s">
        <v>175</v>
      </c>
      <c r="R118" s="95" t="s">
        <v>175</v>
      </c>
      <c r="S118" s="95" t="s">
        <v>175</v>
      </c>
      <c r="T118" s="95" t="s">
        <v>175</v>
      </c>
      <c r="U118" s="95" t="s">
        <v>175</v>
      </c>
      <c r="V118" s="95" t="s">
        <v>175</v>
      </c>
      <c r="W118" s="95" t="s">
        <v>175</v>
      </c>
      <c r="X118" s="95" t="s">
        <v>175</v>
      </c>
      <c r="Y118" s="95" t="s">
        <v>175</v>
      </c>
      <c r="Z118" s="95" t="s">
        <v>175</v>
      </c>
      <c r="AA118" s="95" t="s">
        <v>175</v>
      </c>
      <c r="AB118" s="95">
        <v>4769.8420000000006</v>
      </c>
      <c r="AC118" s="96">
        <v>4769.8420000000006</v>
      </c>
    </row>
    <row r="119" spans="1:29" ht="14.5">
      <c r="A119" t="s">
        <v>11</v>
      </c>
      <c r="B119" s="86" t="s">
        <v>3798</v>
      </c>
      <c r="C119" s="86" t="s">
        <v>3799</v>
      </c>
      <c r="D119" s="86" t="s">
        <v>5006</v>
      </c>
      <c r="E119" s="86" t="s">
        <v>150</v>
      </c>
      <c r="F119" s="86" t="s">
        <v>6983</v>
      </c>
      <c r="G119" s="86" t="s">
        <v>6984</v>
      </c>
      <c r="H119" s="86" t="s">
        <v>152</v>
      </c>
      <c r="I119" s="83" t="s">
        <v>125</v>
      </c>
      <c r="J119" s="86" t="s">
        <v>5012</v>
      </c>
      <c r="K119" s="95" t="s">
        <v>175</v>
      </c>
      <c r="L119" s="95" t="s">
        <v>175</v>
      </c>
      <c r="M119" s="95" t="s">
        <v>175</v>
      </c>
      <c r="N119" s="95" t="s">
        <v>175</v>
      </c>
      <c r="O119" s="95" t="s">
        <v>175</v>
      </c>
      <c r="P119" s="95" t="s">
        <v>175</v>
      </c>
      <c r="Q119" s="95" t="s">
        <v>175</v>
      </c>
      <c r="R119" s="95" t="s">
        <v>175</v>
      </c>
      <c r="S119" s="95" t="s">
        <v>175</v>
      </c>
      <c r="T119" s="95" t="s">
        <v>175</v>
      </c>
      <c r="U119" s="95" t="s">
        <v>175</v>
      </c>
      <c r="V119" s="95" t="s">
        <v>175</v>
      </c>
      <c r="W119" s="95" t="s">
        <v>175</v>
      </c>
      <c r="X119" s="95" t="s">
        <v>175</v>
      </c>
      <c r="Y119" s="95" t="s">
        <v>175</v>
      </c>
      <c r="Z119" s="95" t="s">
        <v>175</v>
      </c>
      <c r="AA119" s="95" t="s">
        <v>175</v>
      </c>
      <c r="AB119" s="95">
        <v>58424.507658643321</v>
      </c>
      <c r="AC119" s="96">
        <v>58424.507658643321</v>
      </c>
    </row>
    <row r="120" spans="1:29" ht="14.5">
      <c r="A120" t="s">
        <v>11</v>
      </c>
      <c r="B120" s="86" t="s">
        <v>3800</v>
      </c>
      <c r="C120" s="86" t="s">
        <v>3801</v>
      </c>
      <c r="D120" s="86" t="s">
        <v>5006</v>
      </c>
      <c r="E120" s="86" t="s">
        <v>150</v>
      </c>
      <c r="F120" s="86" t="s">
        <v>6983</v>
      </c>
      <c r="G120" s="86" t="s">
        <v>6986</v>
      </c>
      <c r="H120" s="86" t="s">
        <v>152</v>
      </c>
      <c r="I120" s="83" t="s">
        <v>125</v>
      </c>
      <c r="J120" s="86" t="s">
        <v>5012</v>
      </c>
      <c r="K120" s="95" t="s">
        <v>175</v>
      </c>
      <c r="L120" s="95" t="s">
        <v>175</v>
      </c>
      <c r="M120" s="95" t="s">
        <v>175</v>
      </c>
      <c r="N120" s="95" t="s">
        <v>175</v>
      </c>
      <c r="O120" s="95" t="s">
        <v>175</v>
      </c>
      <c r="P120" s="95" t="s">
        <v>175</v>
      </c>
      <c r="Q120" s="95" t="s">
        <v>175</v>
      </c>
      <c r="R120" s="95" t="s">
        <v>175</v>
      </c>
      <c r="S120" s="95" t="s">
        <v>175</v>
      </c>
      <c r="T120" s="95" t="s">
        <v>175</v>
      </c>
      <c r="U120" s="95" t="s">
        <v>175</v>
      </c>
      <c r="V120" s="95" t="s">
        <v>175</v>
      </c>
      <c r="W120" s="95" t="s">
        <v>175</v>
      </c>
      <c r="X120" s="95" t="s">
        <v>175</v>
      </c>
      <c r="Y120" s="95" t="s">
        <v>175</v>
      </c>
      <c r="Z120" s="95" t="s">
        <v>175</v>
      </c>
      <c r="AA120" s="95" t="s">
        <v>175</v>
      </c>
      <c r="AB120" s="95">
        <v>468.2713347921225</v>
      </c>
      <c r="AC120" s="96">
        <v>468.2713347921225</v>
      </c>
    </row>
    <row r="121" spans="1:29" ht="14.5">
      <c r="A121" t="s">
        <v>11</v>
      </c>
      <c r="B121" s="86" t="s">
        <v>3802</v>
      </c>
      <c r="C121" s="86" t="s">
        <v>3803</v>
      </c>
      <c r="D121" s="86" t="s">
        <v>5006</v>
      </c>
      <c r="E121" s="86" t="s">
        <v>150</v>
      </c>
      <c r="F121" s="86" t="s">
        <v>6983</v>
      </c>
      <c r="G121" s="86" t="s">
        <v>6988</v>
      </c>
      <c r="H121" s="86" t="s">
        <v>152</v>
      </c>
      <c r="I121" s="83" t="s">
        <v>125</v>
      </c>
      <c r="J121" s="86" t="s">
        <v>5012</v>
      </c>
      <c r="K121" s="95" t="s">
        <v>175</v>
      </c>
      <c r="L121" s="95" t="s">
        <v>175</v>
      </c>
      <c r="M121" s="95" t="s">
        <v>175</v>
      </c>
      <c r="N121" s="95" t="s">
        <v>175</v>
      </c>
      <c r="O121" s="95" t="s">
        <v>175</v>
      </c>
      <c r="P121" s="95" t="s">
        <v>175</v>
      </c>
      <c r="Q121" s="95" t="s">
        <v>175</v>
      </c>
      <c r="R121" s="95" t="s">
        <v>175</v>
      </c>
      <c r="S121" s="95" t="s">
        <v>175</v>
      </c>
      <c r="T121" s="95" t="s">
        <v>175</v>
      </c>
      <c r="U121" s="95" t="s">
        <v>175</v>
      </c>
      <c r="V121" s="95" t="s">
        <v>175</v>
      </c>
      <c r="W121" s="95" t="s">
        <v>175</v>
      </c>
      <c r="X121" s="95" t="s">
        <v>175</v>
      </c>
      <c r="Y121" s="95" t="s">
        <v>175</v>
      </c>
      <c r="Z121" s="95" t="s">
        <v>175</v>
      </c>
      <c r="AA121" s="95" t="s">
        <v>175</v>
      </c>
      <c r="AB121" s="95">
        <v>466.08315098468273</v>
      </c>
      <c r="AC121" s="96">
        <v>466.08315098468273</v>
      </c>
    </row>
    <row r="122" spans="1:29" ht="14.5">
      <c r="A122" t="s">
        <v>11</v>
      </c>
      <c r="B122" s="86" t="s">
        <v>3805</v>
      </c>
      <c r="C122" s="86" t="s">
        <v>3806</v>
      </c>
      <c r="D122" s="86" t="s">
        <v>5006</v>
      </c>
      <c r="E122" s="86" t="s">
        <v>150</v>
      </c>
      <c r="F122" s="86" t="s">
        <v>6993</v>
      </c>
      <c r="G122" s="86" t="s">
        <v>6994</v>
      </c>
      <c r="H122" s="86" t="s">
        <v>152</v>
      </c>
      <c r="I122" s="83" t="s">
        <v>125</v>
      </c>
      <c r="J122" s="86" t="s">
        <v>5012</v>
      </c>
      <c r="K122" s="95" t="s">
        <v>175</v>
      </c>
      <c r="L122" s="95" t="s">
        <v>175</v>
      </c>
      <c r="M122" s="95" t="s">
        <v>175</v>
      </c>
      <c r="N122" s="95" t="s">
        <v>175</v>
      </c>
      <c r="O122" s="95" t="s">
        <v>175</v>
      </c>
      <c r="P122" s="95" t="s">
        <v>175</v>
      </c>
      <c r="Q122" s="95" t="s">
        <v>175</v>
      </c>
      <c r="R122" s="95" t="s">
        <v>175</v>
      </c>
      <c r="S122" s="95" t="s">
        <v>175</v>
      </c>
      <c r="T122" s="95" t="s">
        <v>175</v>
      </c>
      <c r="U122" s="95" t="s">
        <v>175</v>
      </c>
      <c r="V122" s="95" t="s">
        <v>175</v>
      </c>
      <c r="W122" s="95" t="s">
        <v>175</v>
      </c>
      <c r="X122" s="95" t="s">
        <v>175</v>
      </c>
      <c r="Y122" s="95" t="s">
        <v>175</v>
      </c>
      <c r="Z122" s="95" t="s">
        <v>175</v>
      </c>
      <c r="AA122" s="95" t="s">
        <v>175</v>
      </c>
      <c r="AB122" s="95">
        <v>6126.9146608315095</v>
      </c>
      <c r="AC122" s="96">
        <v>6126.9146608315095</v>
      </c>
    </row>
    <row r="123" spans="1:29" ht="14.5">
      <c r="A123" t="s">
        <v>11</v>
      </c>
      <c r="B123" s="86" t="s">
        <v>3807</v>
      </c>
      <c r="C123" s="86" t="s">
        <v>3808</v>
      </c>
      <c r="D123" s="86" t="s">
        <v>5006</v>
      </c>
      <c r="E123" s="86" t="s">
        <v>150</v>
      </c>
      <c r="F123" s="86" t="s">
        <v>6999</v>
      </c>
      <c r="G123" s="86" t="s">
        <v>7000</v>
      </c>
      <c r="H123" s="86" t="s">
        <v>152</v>
      </c>
      <c r="I123" s="83" t="s">
        <v>125</v>
      </c>
      <c r="J123" s="86" t="s">
        <v>5012</v>
      </c>
      <c r="K123" s="95" t="s">
        <v>175</v>
      </c>
      <c r="L123" s="95" t="s">
        <v>175</v>
      </c>
      <c r="M123" s="95" t="s">
        <v>175</v>
      </c>
      <c r="N123" s="95" t="s">
        <v>175</v>
      </c>
      <c r="O123" s="95" t="s">
        <v>175</v>
      </c>
      <c r="P123" s="95" t="s">
        <v>175</v>
      </c>
      <c r="Q123" s="95" t="s">
        <v>175</v>
      </c>
      <c r="R123" s="95" t="s">
        <v>175</v>
      </c>
      <c r="S123" s="95" t="s">
        <v>175</v>
      </c>
      <c r="T123" s="95" t="s">
        <v>175</v>
      </c>
      <c r="U123" s="95" t="s">
        <v>175</v>
      </c>
      <c r="V123" s="95" t="s">
        <v>175</v>
      </c>
      <c r="W123" s="95" t="s">
        <v>175</v>
      </c>
      <c r="X123" s="95" t="s">
        <v>175</v>
      </c>
      <c r="Y123" s="95" t="s">
        <v>175</v>
      </c>
      <c r="Z123" s="95" t="s">
        <v>175</v>
      </c>
      <c r="AA123" s="95" t="s">
        <v>175</v>
      </c>
      <c r="AB123" s="95">
        <v>9846.8271334792116</v>
      </c>
      <c r="AC123" s="96">
        <v>9846.8271334792116</v>
      </c>
    </row>
    <row r="124" spans="1:29" ht="14.5">
      <c r="A124" t="s">
        <v>11</v>
      </c>
      <c r="B124" s="86" t="s">
        <v>13137</v>
      </c>
      <c r="C124" s="86" t="s">
        <v>13142</v>
      </c>
      <c r="D124" s="86" t="s">
        <v>5006</v>
      </c>
      <c r="E124" s="86" t="s">
        <v>150</v>
      </c>
      <c r="F124" s="86" t="s">
        <v>5001</v>
      </c>
      <c r="G124" s="86" t="s">
        <v>5004</v>
      </c>
      <c r="H124" s="86" t="s">
        <v>152</v>
      </c>
      <c r="I124" s="83" t="s">
        <v>125</v>
      </c>
      <c r="J124" s="86" t="s">
        <v>5012</v>
      </c>
      <c r="K124" s="95" t="s">
        <v>175</v>
      </c>
      <c r="L124" s="95" t="s">
        <v>175</v>
      </c>
      <c r="M124" s="95" t="s">
        <v>175</v>
      </c>
      <c r="N124" s="95" t="s">
        <v>175</v>
      </c>
      <c r="O124" s="95" t="s">
        <v>175</v>
      </c>
      <c r="P124" s="95" t="s">
        <v>175</v>
      </c>
      <c r="Q124" s="95" t="s">
        <v>175</v>
      </c>
      <c r="R124" s="95" t="s">
        <v>175</v>
      </c>
      <c r="S124" s="95" t="s">
        <v>175</v>
      </c>
      <c r="T124" s="95" t="s">
        <v>175</v>
      </c>
      <c r="U124" s="95" t="s">
        <v>175</v>
      </c>
      <c r="V124" s="95" t="s">
        <v>175</v>
      </c>
      <c r="W124" s="95" t="s">
        <v>175</v>
      </c>
      <c r="X124" s="95">
        <v>2916.6666666666665</v>
      </c>
      <c r="Y124" s="95">
        <v>2916.6666666666665</v>
      </c>
      <c r="Z124" s="95">
        <v>2916.6666666666665</v>
      </c>
      <c r="AA124" s="95">
        <v>2916.6666666666665</v>
      </c>
      <c r="AB124" s="95">
        <v>2916.6666666666665</v>
      </c>
      <c r="AC124" s="96">
        <v>2916.6666666666665</v>
      </c>
    </row>
    <row r="125" spans="1:29" ht="14.5">
      <c r="A125" t="s">
        <v>11</v>
      </c>
      <c r="B125" s="86" t="s">
        <v>13137</v>
      </c>
      <c r="C125" s="86" t="s">
        <v>13142</v>
      </c>
      <c r="D125" s="86" t="s">
        <v>5006</v>
      </c>
      <c r="E125" s="86" t="s">
        <v>150</v>
      </c>
      <c r="F125" s="86" t="s">
        <v>5001</v>
      </c>
      <c r="G125" s="86" t="s">
        <v>5020</v>
      </c>
      <c r="H125" s="86" t="s">
        <v>152</v>
      </c>
      <c r="I125" s="83" t="s">
        <v>125</v>
      </c>
      <c r="J125" s="86" t="s">
        <v>5012</v>
      </c>
      <c r="K125" s="95" t="s">
        <v>175</v>
      </c>
      <c r="L125" s="95" t="s">
        <v>175</v>
      </c>
      <c r="M125" s="95" t="s">
        <v>175</v>
      </c>
      <c r="N125" s="95" t="s">
        <v>175</v>
      </c>
      <c r="O125" s="95" t="s">
        <v>175</v>
      </c>
      <c r="P125" s="95" t="s">
        <v>175</v>
      </c>
      <c r="Q125" s="95" t="s">
        <v>175</v>
      </c>
      <c r="R125" s="95" t="s">
        <v>175</v>
      </c>
      <c r="S125" s="95" t="s">
        <v>175</v>
      </c>
      <c r="T125" s="95" t="s">
        <v>175</v>
      </c>
      <c r="U125" s="95" t="s">
        <v>175</v>
      </c>
      <c r="V125" s="95" t="s">
        <v>175</v>
      </c>
      <c r="W125" s="95" t="s">
        <v>175</v>
      </c>
      <c r="X125" s="95" t="s">
        <v>175</v>
      </c>
      <c r="Y125" s="95">
        <v>10590.277777777777</v>
      </c>
      <c r="Z125" s="95">
        <v>10590.277777777777</v>
      </c>
      <c r="AA125" s="95">
        <v>10590.277777777777</v>
      </c>
      <c r="AB125" s="95">
        <v>10590.277777777777</v>
      </c>
      <c r="AC125" s="96">
        <v>10590.277777777777</v>
      </c>
    </row>
    <row r="126" spans="1:29" ht="14.5">
      <c r="A126" t="s">
        <v>11</v>
      </c>
      <c r="B126" s="86" t="s">
        <v>13137</v>
      </c>
      <c r="C126" s="86" t="s">
        <v>13142</v>
      </c>
      <c r="D126" s="86" t="s">
        <v>5006</v>
      </c>
      <c r="E126" s="86" t="s">
        <v>150</v>
      </c>
      <c r="F126" s="86" t="s">
        <v>5001</v>
      </c>
      <c r="G126" s="86" t="s">
        <v>5026</v>
      </c>
      <c r="H126" s="86" t="s">
        <v>152</v>
      </c>
      <c r="I126" s="83" t="s">
        <v>125</v>
      </c>
      <c r="J126" s="86" t="s">
        <v>5012</v>
      </c>
      <c r="K126" s="95" t="s">
        <v>175</v>
      </c>
      <c r="L126" s="95" t="s">
        <v>175</v>
      </c>
      <c r="M126" s="95" t="s">
        <v>175</v>
      </c>
      <c r="N126" s="95" t="s">
        <v>175</v>
      </c>
      <c r="O126" s="95" t="s">
        <v>175</v>
      </c>
      <c r="P126" s="95" t="s">
        <v>175</v>
      </c>
      <c r="Q126" s="95" t="s">
        <v>175</v>
      </c>
      <c r="R126" s="95" t="s">
        <v>175</v>
      </c>
      <c r="S126" s="95" t="s">
        <v>175</v>
      </c>
      <c r="T126" s="95" t="s">
        <v>175</v>
      </c>
      <c r="U126" s="95" t="s">
        <v>175</v>
      </c>
      <c r="V126" s="95" t="s">
        <v>175</v>
      </c>
      <c r="W126" s="95" t="s">
        <v>175</v>
      </c>
      <c r="X126" s="95" t="s">
        <v>175</v>
      </c>
      <c r="Y126" s="95">
        <v>10590.277777777777</v>
      </c>
      <c r="Z126" s="95">
        <v>10590.277777777777</v>
      </c>
      <c r="AA126" s="95">
        <v>10590.277777777777</v>
      </c>
      <c r="AB126" s="95">
        <v>10590.277777777777</v>
      </c>
      <c r="AC126" s="96">
        <v>10590.277777777777</v>
      </c>
    </row>
    <row r="127" spans="1:29" ht="14.5">
      <c r="A127" t="s">
        <v>11</v>
      </c>
      <c r="B127" s="86" t="s">
        <v>13137</v>
      </c>
      <c r="C127" s="86" t="s">
        <v>13142</v>
      </c>
      <c r="D127" s="86" t="s">
        <v>5006</v>
      </c>
      <c r="E127" s="86" t="s">
        <v>150</v>
      </c>
      <c r="F127" s="86" t="s">
        <v>5001</v>
      </c>
      <c r="G127" s="86" t="s">
        <v>5028</v>
      </c>
      <c r="H127" s="86" t="s">
        <v>152</v>
      </c>
      <c r="I127" s="83" t="s">
        <v>125</v>
      </c>
      <c r="J127" s="86" t="s">
        <v>5012</v>
      </c>
      <c r="K127" s="95" t="s">
        <v>175</v>
      </c>
      <c r="L127" s="95" t="s">
        <v>175</v>
      </c>
      <c r="M127" s="95" t="s">
        <v>175</v>
      </c>
      <c r="N127" s="95" t="s">
        <v>175</v>
      </c>
      <c r="O127" s="95" t="s">
        <v>175</v>
      </c>
      <c r="P127" s="95" t="s">
        <v>175</v>
      </c>
      <c r="Q127" s="95" t="s">
        <v>175</v>
      </c>
      <c r="R127" s="95" t="s">
        <v>175</v>
      </c>
      <c r="S127" s="95" t="s">
        <v>175</v>
      </c>
      <c r="T127" s="95" t="s">
        <v>175</v>
      </c>
      <c r="U127" s="95" t="s">
        <v>175</v>
      </c>
      <c r="V127" s="95" t="s">
        <v>175</v>
      </c>
      <c r="W127" s="95" t="s">
        <v>175</v>
      </c>
      <c r="X127" s="95" t="s">
        <v>175</v>
      </c>
      <c r="Y127" s="95">
        <v>10590.277777777777</v>
      </c>
      <c r="Z127" s="95">
        <v>10590.277777777777</v>
      </c>
      <c r="AA127" s="95">
        <v>10590.277777777777</v>
      </c>
      <c r="AB127" s="95">
        <v>10590.277777777777</v>
      </c>
      <c r="AC127" s="96">
        <v>10590.277777777777</v>
      </c>
    </row>
    <row r="128" spans="1:29" ht="14.5">
      <c r="A128" t="s">
        <v>11</v>
      </c>
      <c r="B128" s="86" t="s">
        <v>13137</v>
      </c>
      <c r="C128" s="86" t="s">
        <v>13142</v>
      </c>
      <c r="D128" s="86" t="s">
        <v>5006</v>
      </c>
      <c r="E128" s="86" t="s">
        <v>150</v>
      </c>
      <c r="F128" s="86" t="s">
        <v>5001</v>
      </c>
      <c r="G128" s="86" t="s">
        <v>5031</v>
      </c>
      <c r="H128" s="86" t="s">
        <v>152</v>
      </c>
      <c r="I128" s="83" t="s">
        <v>125</v>
      </c>
      <c r="J128" s="86" t="s">
        <v>5012</v>
      </c>
      <c r="K128" s="95" t="s">
        <v>175</v>
      </c>
      <c r="L128" s="95" t="s">
        <v>175</v>
      </c>
      <c r="M128" s="95" t="s">
        <v>175</v>
      </c>
      <c r="N128" s="95" t="s">
        <v>175</v>
      </c>
      <c r="O128" s="95" t="s">
        <v>175</v>
      </c>
      <c r="P128" s="95" t="s">
        <v>175</v>
      </c>
      <c r="Q128" s="95" t="s">
        <v>175</v>
      </c>
      <c r="R128" s="95" t="s">
        <v>175</v>
      </c>
      <c r="S128" s="95" t="s">
        <v>175</v>
      </c>
      <c r="T128" s="95" t="s">
        <v>175</v>
      </c>
      <c r="U128" s="95" t="s">
        <v>175</v>
      </c>
      <c r="V128" s="95" t="s">
        <v>175</v>
      </c>
      <c r="W128" s="95" t="s">
        <v>175</v>
      </c>
      <c r="X128" s="95" t="s">
        <v>175</v>
      </c>
      <c r="Y128" s="95" t="s">
        <v>175</v>
      </c>
      <c r="Z128" s="95" t="s">
        <v>175</v>
      </c>
      <c r="AA128" s="95" t="s">
        <v>175</v>
      </c>
      <c r="AB128" s="95">
        <v>10590.277777777776</v>
      </c>
      <c r="AC128" s="96">
        <v>10590.277777777776</v>
      </c>
    </row>
    <row r="129" spans="1:29" ht="14.5">
      <c r="A129" t="s">
        <v>11</v>
      </c>
      <c r="B129" s="86" t="s">
        <v>13133</v>
      </c>
      <c r="C129" s="86" t="s">
        <v>13140</v>
      </c>
      <c r="D129" s="86" t="s">
        <v>5006</v>
      </c>
      <c r="E129" s="86" t="s">
        <v>150</v>
      </c>
      <c r="F129" s="86" t="s">
        <v>5042</v>
      </c>
      <c r="G129" s="86" t="s">
        <v>5045</v>
      </c>
      <c r="H129" s="86" t="s">
        <v>152</v>
      </c>
      <c r="I129" s="83" t="s">
        <v>125</v>
      </c>
      <c r="J129" s="86" t="s">
        <v>5012</v>
      </c>
      <c r="K129" s="95" t="s">
        <v>175</v>
      </c>
      <c r="L129" s="95" t="s">
        <v>175</v>
      </c>
      <c r="M129" s="95" t="s">
        <v>175</v>
      </c>
      <c r="N129" s="95" t="s">
        <v>175</v>
      </c>
      <c r="O129" s="95" t="s">
        <v>175</v>
      </c>
      <c r="P129" s="95" t="s">
        <v>175</v>
      </c>
      <c r="Q129" s="95" t="s">
        <v>175</v>
      </c>
      <c r="R129" s="95" t="s">
        <v>175</v>
      </c>
      <c r="S129" s="95" t="s">
        <v>175</v>
      </c>
      <c r="T129" s="95" t="s">
        <v>175</v>
      </c>
      <c r="U129" s="95" t="s">
        <v>175</v>
      </c>
      <c r="V129" s="95" t="s">
        <v>175</v>
      </c>
      <c r="W129" s="95" t="s">
        <v>175</v>
      </c>
      <c r="X129" s="95" t="s">
        <v>175</v>
      </c>
      <c r="Y129" s="95" t="s">
        <v>175</v>
      </c>
      <c r="Z129" s="95" t="s">
        <v>175</v>
      </c>
      <c r="AA129" s="95" t="s">
        <v>175</v>
      </c>
      <c r="AB129" s="95" t="s">
        <v>175</v>
      </c>
      <c r="AC129" s="96" t="s">
        <v>175</v>
      </c>
    </row>
    <row r="130" spans="1:29" ht="14.5">
      <c r="A130" t="s">
        <v>11</v>
      </c>
      <c r="B130" s="86" t="s">
        <v>13133</v>
      </c>
      <c r="C130" s="86" t="s">
        <v>13140</v>
      </c>
      <c r="D130" s="86" t="s">
        <v>5006</v>
      </c>
      <c r="E130" s="86" t="s">
        <v>150</v>
      </c>
      <c r="F130" s="86" t="s">
        <v>5042</v>
      </c>
      <c r="G130" s="86" t="s">
        <v>5051</v>
      </c>
      <c r="H130" s="86" t="s">
        <v>152</v>
      </c>
      <c r="I130" s="83" t="s">
        <v>125</v>
      </c>
      <c r="J130" s="86" t="s">
        <v>5012</v>
      </c>
      <c r="K130" s="95" t="s">
        <v>175</v>
      </c>
      <c r="L130" s="95" t="s">
        <v>175</v>
      </c>
      <c r="M130" s="95" t="s">
        <v>175</v>
      </c>
      <c r="N130" s="95" t="s">
        <v>175</v>
      </c>
      <c r="O130" s="95" t="s">
        <v>175</v>
      </c>
      <c r="P130" s="95" t="s">
        <v>175</v>
      </c>
      <c r="Q130" s="95" t="s">
        <v>175</v>
      </c>
      <c r="R130" s="95" t="s">
        <v>175</v>
      </c>
      <c r="S130" s="95" t="s">
        <v>175</v>
      </c>
      <c r="T130" s="95" t="s">
        <v>175</v>
      </c>
      <c r="U130" s="95" t="s">
        <v>175</v>
      </c>
      <c r="V130" s="95" t="s">
        <v>175</v>
      </c>
      <c r="W130" s="95" t="s">
        <v>175</v>
      </c>
      <c r="X130" s="95" t="s">
        <v>175</v>
      </c>
      <c r="Y130" s="95" t="s">
        <v>175</v>
      </c>
      <c r="Z130" s="95" t="s">
        <v>175</v>
      </c>
      <c r="AA130" s="95" t="s">
        <v>175</v>
      </c>
      <c r="AB130" s="95" t="s">
        <v>175</v>
      </c>
      <c r="AC130" s="96" t="s">
        <v>175</v>
      </c>
    </row>
    <row r="131" spans="1:29" ht="14.5">
      <c r="A131" t="s">
        <v>11</v>
      </c>
      <c r="B131" s="86" t="s">
        <v>13133</v>
      </c>
      <c r="C131" s="86" t="s">
        <v>13140</v>
      </c>
      <c r="D131" s="86" t="s">
        <v>5006</v>
      </c>
      <c r="E131" s="86" t="s">
        <v>150</v>
      </c>
      <c r="F131" s="86" t="s">
        <v>5042</v>
      </c>
      <c r="G131" s="86" t="s">
        <v>5054</v>
      </c>
      <c r="H131" s="86" t="s">
        <v>152</v>
      </c>
      <c r="I131" s="83" t="s">
        <v>125</v>
      </c>
      <c r="J131" s="86" t="s">
        <v>5012</v>
      </c>
      <c r="K131" s="95" t="s">
        <v>175</v>
      </c>
      <c r="L131" s="95" t="s">
        <v>175</v>
      </c>
      <c r="M131" s="95" t="s">
        <v>175</v>
      </c>
      <c r="N131" s="95" t="s">
        <v>175</v>
      </c>
      <c r="O131" s="95" t="s">
        <v>175</v>
      </c>
      <c r="P131" s="95" t="s">
        <v>175</v>
      </c>
      <c r="Q131" s="95" t="s">
        <v>175</v>
      </c>
      <c r="R131" s="95" t="s">
        <v>175</v>
      </c>
      <c r="S131" s="95" t="s">
        <v>175</v>
      </c>
      <c r="T131" s="95" t="s">
        <v>175</v>
      </c>
      <c r="U131" s="95" t="s">
        <v>175</v>
      </c>
      <c r="V131" s="95" t="s">
        <v>175</v>
      </c>
      <c r="W131" s="95" t="s">
        <v>175</v>
      </c>
      <c r="X131" s="95" t="s">
        <v>175</v>
      </c>
      <c r="Y131" s="95" t="s">
        <v>175</v>
      </c>
      <c r="Z131" s="95" t="s">
        <v>175</v>
      </c>
      <c r="AA131" s="95" t="s">
        <v>175</v>
      </c>
      <c r="AB131" s="95" t="s">
        <v>175</v>
      </c>
      <c r="AC131" s="96" t="s">
        <v>175</v>
      </c>
    </row>
    <row r="132" spans="1:29" ht="14.5">
      <c r="A132" t="s">
        <v>11</v>
      </c>
      <c r="B132" s="86" t="s">
        <v>13133</v>
      </c>
      <c r="C132" s="86" t="s">
        <v>13140</v>
      </c>
      <c r="D132" s="86" t="s">
        <v>5006</v>
      </c>
      <c r="E132" s="86" t="s">
        <v>150</v>
      </c>
      <c r="F132" s="86" t="s">
        <v>5042</v>
      </c>
      <c r="G132" s="86" t="s">
        <v>5056</v>
      </c>
      <c r="H132" s="86" t="s">
        <v>152</v>
      </c>
      <c r="I132" s="83" t="s">
        <v>125</v>
      </c>
      <c r="J132" s="86" t="s">
        <v>5012</v>
      </c>
      <c r="K132" s="95" t="s">
        <v>175</v>
      </c>
      <c r="L132" s="95" t="s">
        <v>175</v>
      </c>
      <c r="M132" s="95" t="s">
        <v>175</v>
      </c>
      <c r="N132" s="95" t="s">
        <v>175</v>
      </c>
      <c r="O132" s="95" t="s">
        <v>175</v>
      </c>
      <c r="P132" s="95" t="s">
        <v>175</v>
      </c>
      <c r="Q132" s="95" t="s">
        <v>175</v>
      </c>
      <c r="R132" s="95" t="s">
        <v>175</v>
      </c>
      <c r="S132" s="95" t="s">
        <v>175</v>
      </c>
      <c r="T132" s="95" t="s">
        <v>175</v>
      </c>
      <c r="U132" s="95" t="s">
        <v>175</v>
      </c>
      <c r="V132" s="95" t="s">
        <v>175</v>
      </c>
      <c r="W132" s="95" t="s">
        <v>175</v>
      </c>
      <c r="X132" s="95" t="s">
        <v>175</v>
      </c>
      <c r="Y132" s="95" t="s">
        <v>175</v>
      </c>
      <c r="Z132" s="95" t="s">
        <v>175</v>
      </c>
      <c r="AA132" s="95" t="s">
        <v>175</v>
      </c>
      <c r="AB132" s="95" t="s">
        <v>175</v>
      </c>
      <c r="AC132" s="96" t="s">
        <v>175</v>
      </c>
    </row>
    <row r="133" spans="1:29" ht="14.5">
      <c r="A133" t="s">
        <v>11</v>
      </c>
      <c r="B133" s="86" t="s">
        <v>13138</v>
      </c>
      <c r="C133" s="86" t="s">
        <v>13143</v>
      </c>
      <c r="D133" s="86" t="s">
        <v>5006</v>
      </c>
      <c r="E133" s="86" t="s">
        <v>150</v>
      </c>
      <c r="F133" s="86" t="s">
        <v>5070</v>
      </c>
      <c r="G133" s="86" t="s">
        <v>5071</v>
      </c>
      <c r="H133" s="86" t="s">
        <v>152</v>
      </c>
      <c r="I133" s="83" t="s">
        <v>125</v>
      </c>
      <c r="J133" s="86" t="s">
        <v>5012</v>
      </c>
      <c r="K133" s="95" t="s">
        <v>175</v>
      </c>
      <c r="L133" s="95" t="s">
        <v>175</v>
      </c>
      <c r="M133" s="95" t="s">
        <v>175</v>
      </c>
      <c r="N133" s="95" t="s">
        <v>175</v>
      </c>
      <c r="O133" s="95" t="s">
        <v>175</v>
      </c>
      <c r="P133" s="95" t="s">
        <v>175</v>
      </c>
      <c r="Q133" s="95" t="s">
        <v>175</v>
      </c>
      <c r="R133" s="95" t="s">
        <v>175</v>
      </c>
      <c r="S133" s="95" t="s">
        <v>175</v>
      </c>
      <c r="T133" s="95" t="s">
        <v>175</v>
      </c>
      <c r="U133" s="95" t="s">
        <v>175</v>
      </c>
      <c r="V133" s="95" t="s">
        <v>175</v>
      </c>
      <c r="W133" s="95" t="s">
        <v>175</v>
      </c>
      <c r="X133" s="95" t="s">
        <v>175</v>
      </c>
      <c r="Y133" s="95" t="s">
        <v>175</v>
      </c>
      <c r="Z133" s="95" t="s">
        <v>175</v>
      </c>
      <c r="AA133" s="95">
        <v>9736.1111111111113</v>
      </c>
      <c r="AB133" s="95">
        <v>9736.1111111111113</v>
      </c>
      <c r="AC133" s="96">
        <v>9736.1111111111113</v>
      </c>
    </row>
    <row r="134" spans="1:29" ht="14.5">
      <c r="A134" t="s">
        <v>11</v>
      </c>
      <c r="B134" s="86" t="s">
        <v>13138</v>
      </c>
      <c r="C134" s="86" t="s">
        <v>13143</v>
      </c>
      <c r="D134" s="86" t="s">
        <v>5006</v>
      </c>
      <c r="E134" s="86" t="s">
        <v>150</v>
      </c>
      <c r="F134" s="86" t="s">
        <v>5070</v>
      </c>
      <c r="G134" s="86" t="s">
        <v>5078</v>
      </c>
      <c r="H134" s="86" t="s">
        <v>152</v>
      </c>
      <c r="I134" s="83" t="s">
        <v>125</v>
      </c>
      <c r="J134" s="86" t="s">
        <v>5012</v>
      </c>
      <c r="K134" s="95" t="s">
        <v>175</v>
      </c>
      <c r="L134" s="95" t="s">
        <v>175</v>
      </c>
      <c r="M134" s="95" t="s">
        <v>175</v>
      </c>
      <c r="N134" s="95" t="s">
        <v>175</v>
      </c>
      <c r="O134" s="95" t="s">
        <v>175</v>
      </c>
      <c r="P134" s="95" t="s">
        <v>175</v>
      </c>
      <c r="Q134" s="95" t="s">
        <v>175</v>
      </c>
      <c r="R134" s="95" t="s">
        <v>175</v>
      </c>
      <c r="S134" s="95" t="s">
        <v>175</v>
      </c>
      <c r="T134" s="95" t="s">
        <v>175</v>
      </c>
      <c r="U134" s="95" t="s">
        <v>175</v>
      </c>
      <c r="V134" s="95" t="s">
        <v>175</v>
      </c>
      <c r="W134" s="95" t="s">
        <v>175</v>
      </c>
      <c r="X134" s="95" t="s">
        <v>175</v>
      </c>
      <c r="Y134" s="95" t="s">
        <v>175</v>
      </c>
      <c r="Z134" s="95" t="s">
        <v>175</v>
      </c>
      <c r="AA134" s="95" t="s">
        <v>175</v>
      </c>
      <c r="AB134" s="95" t="s">
        <v>175</v>
      </c>
      <c r="AC134" s="96" t="s">
        <v>175</v>
      </c>
    </row>
    <row r="135" spans="1:29" ht="14.5">
      <c r="A135" t="s">
        <v>11</v>
      </c>
      <c r="B135" s="86" t="s">
        <v>13138</v>
      </c>
      <c r="C135" s="86" t="s">
        <v>13143</v>
      </c>
      <c r="D135" s="86" t="s">
        <v>5006</v>
      </c>
      <c r="E135" s="86" t="s">
        <v>150</v>
      </c>
      <c r="F135" s="86" t="s">
        <v>5070</v>
      </c>
      <c r="G135" s="86" t="s">
        <v>5080</v>
      </c>
      <c r="H135" s="86" t="s">
        <v>152</v>
      </c>
      <c r="I135" s="83" t="s">
        <v>125</v>
      </c>
      <c r="J135" s="86" t="s">
        <v>5012</v>
      </c>
      <c r="K135" s="95" t="s">
        <v>175</v>
      </c>
      <c r="L135" s="95" t="s">
        <v>175</v>
      </c>
      <c r="M135" s="95" t="s">
        <v>175</v>
      </c>
      <c r="N135" s="95" t="s">
        <v>175</v>
      </c>
      <c r="O135" s="95" t="s">
        <v>175</v>
      </c>
      <c r="P135" s="95" t="s">
        <v>175</v>
      </c>
      <c r="Q135" s="95" t="s">
        <v>175</v>
      </c>
      <c r="R135" s="95" t="s">
        <v>175</v>
      </c>
      <c r="S135" s="95" t="s">
        <v>175</v>
      </c>
      <c r="T135" s="95" t="s">
        <v>175</v>
      </c>
      <c r="U135" s="95" t="s">
        <v>175</v>
      </c>
      <c r="V135" s="95" t="s">
        <v>175</v>
      </c>
      <c r="W135" s="95" t="s">
        <v>175</v>
      </c>
      <c r="X135" s="95" t="s">
        <v>175</v>
      </c>
      <c r="Y135" s="95" t="s">
        <v>175</v>
      </c>
      <c r="Z135" s="95" t="s">
        <v>175</v>
      </c>
      <c r="AA135" s="95">
        <v>9736.1111111111113</v>
      </c>
      <c r="AB135" s="95">
        <v>9736.1111111111113</v>
      </c>
      <c r="AC135" s="96">
        <v>9736.1111111111113</v>
      </c>
    </row>
    <row r="136" spans="1:29" ht="14.5">
      <c r="A136" t="s">
        <v>11</v>
      </c>
      <c r="B136" s="86" t="s">
        <v>13138</v>
      </c>
      <c r="C136" s="86" t="s">
        <v>13143</v>
      </c>
      <c r="D136" s="86" t="s">
        <v>5006</v>
      </c>
      <c r="E136" s="86" t="s">
        <v>150</v>
      </c>
      <c r="F136" s="86" t="s">
        <v>5070</v>
      </c>
      <c r="G136" s="86" t="s">
        <v>5081</v>
      </c>
      <c r="H136" s="86" t="s">
        <v>152</v>
      </c>
      <c r="I136" s="83" t="s">
        <v>125</v>
      </c>
      <c r="J136" s="86" t="s">
        <v>5012</v>
      </c>
      <c r="K136" s="95" t="s">
        <v>175</v>
      </c>
      <c r="L136" s="95" t="s">
        <v>175</v>
      </c>
      <c r="M136" s="95" t="s">
        <v>175</v>
      </c>
      <c r="N136" s="95" t="s">
        <v>175</v>
      </c>
      <c r="O136" s="95" t="s">
        <v>175</v>
      </c>
      <c r="P136" s="95" t="s">
        <v>175</v>
      </c>
      <c r="Q136" s="95" t="s">
        <v>175</v>
      </c>
      <c r="R136" s="95" t="s">
        <v>175</v>
      </c>
      <c r="S136" s="95" t="s">
        <v>175</v>
      </c>
      <c r="T136" s="95" t="s">
        <v>175</v>
      </c>
      <c r="U136" s="95" t="s">
        <v>175</v>
      </c>
      <c r="V136" s="95" t="s">
        <v>175</v>
      </c>
      <c r="W136" s="95" t="s">
        <v>175</v>
      </c>
      <c r="X136" s="95" t="s">
        <v>175</v>
      </c>
      <c r="Y136" s="95" t="s">
        <v>175</v>
      </c>
      <c r="Z136" s="95" t="s">
        <v>175</v>
      </c>
      <c r="AA136" s="95">
        <v>9736.1111111111113</v>
      </c>
      <c r="AB136" s="95">
        <v>9736.1111111111113</v>
      </c>
      <c r="AC136" s="96">
        <v>9736.1111111111113</v>
      </c>
    </row>
    <row r="137" spans="1:29" ht="14.5">
      <c r="A137" t="s">
        <v>11</v>
      </c>
      <c r="B137" s="86" t="s">
        <v>13138</v>
      </c>
      <c r="C137" s="86" t="s">
        <v>13143</v>
      </c>
      <c r="D137" s="86" t="s">
        <v>5006</v>
      </c>
      <c r="E137" s="86" t="s">
        <v>150</v>
      </c>
      <c r="F137" s="86" t="s">
        <v>5070</v>
      </c>
      <c r="G137" s="86" t="s">
        <v>5082</v>
      </c>
      <c r="H137" s="86" t="s">
        <v>152</v>
      </c>
      <c r="I137" s="83" t="s">
        <v>125</v>
      </c>
      <c r="J137" s="86" t="s">
        <v>5012</v>
      </c>
      <c r="K137" s="95" t="s">
        <v>175</v>
      </c>
      <c r="L137" s="95" t="s">
        <v>175</v>
      </c>
      <c r="M137" s="95" t="s">
        <v>175</v>
      </c>
      <c r="N137" s="95" t="s">
        <v>175</v>
      </c>
      <c r="O137" s="95" t="s">
        <v>175</v>
      </c>
      <c r="P137" s="95" t="s">
        <v>175</v>
      </c>
      <c r="Q137" s="95" t="s">
        <v>175</v>
      </c>
      <c r="R137" s="95" t="s">
        <v>175</v>
      </c>
      <c r="S137" s="95" t="s">
        <v>175</v>
      </c>
      <c r="T137" s="95" t="s">
        <v>175</v>
      </c>
      <c r="U137" s="95" t="s">
        <v>175</v>
      </c>
      <c r="V137" s="95" t="s">
        <v>175</v>
      </c>
      <c r="W137" s="95" t="s">
        <v>175</v>
      </c>
      <c r="X137" s="95" t="s">
        <v>175</v>
      </c>
      <c r="Y137" s="95" t="s">
        <v>175</v>
      </c>
      <c r="Z137" s="95" t="s">
        <v>175</v>
      </c>
      <c r="AA137" s="95">
        <v>9736.1111111111113</v>
      </c>
      <c r="AB137" s="95">
        <v>9736.1111111111113</v>
      </c>
      <c r="AC137" s="96">
        <v>9736.1111111111113</v>
      </c>
    </row>
    <row r="138" spans="1:29" ht="14.5">
      <c r="A138" t="s">
        <v>11</v>
      </c>
      <c r="B138" s="86" t="s">
        <v>13138</v>
      </c>
      <c r="C138" s="86" t="s">
        <v>13143</v>
      </c>
      <c r="D138" s="86" t="s">
        <v>5006</v>
      </c>
      <c r="E138" s="86" t="s">
        <v>150</v>
      </c>
      <c r="F138" s="86" t="s">
        <v>5070</v>
      </c>
      <c r="G138" s="86" t="s">
        <v>5084</v>
      </c>
      <c r="H138" s="86" t="s">
        <v>152</v>
      </c>
      <c r="I138" s="83" t="s">
        <v>125</v>
      </c>
      <c r="J138" s="86" t="s">
        <v>5012</v>
      </c>
      <c r="K138" s="95" t="s">
        <v>175</v>
      </c>
      <c r="L138" s="95" t="s">
        <v>175</v>
      </c>
      <c r="M138" s="95" t="s">
        <v>175</v>
      </c>
      <c r="N138" s="95" t="s">
        <v>175</v>
      </c>
      <c r="O138" s="95" t="s">
        <v>175</v>
      </c>
      <c r="P138" s="95" t="s">
        <v>175</v>
      </c>
      <c r="Q138" s="95" t="s">
        <v>175</v>
      </c>
      <c r="R138" s="95" t="s">
        <v>175</v>
      </c>
      <c r="S138" s="95" t="s">
        <v>175</v>
      </c>
      <c r="T138" s="95" t="s">
        <v>175</v>
      </c>
      <c r="U138" s="95" t="s">
        <v>175</v>
      </c>
      <c r="V138" s="95" t="s">
        <v>175</v>
      </c>
      <c r="W138" s="95" t="s">
        <v>175</v>
      </c>
      <c r="X138" s="95" t="s">
        <v>175</v>
      </c>
      <c r="Y138" s="95" t="s">
        <v>175</v>
      </c>
      <c r="Z138" s="95" t="s">
        <v>175</v>
      </c>
      <c r="AA138" s="95" t="s">
        <v>175</v>
      </c>
      <c r="AB138" s="95" t="s">
        <v>175</v>
      </c>
      <c r="AC138" s="96" t="s">
        <v>175</v>
      </c>
    </row>
    <row r="139" spans="1:29" ht="14.5">
      <c r="A139" t="s">
        <v>11</v>
      </c>
      <c r="B139" s="86" t="s">
        <v>33</v>
      </c>
      <c r="C139" s="86" t="s">
        <v>59</v>
      </c>
      <c r="D139" s="86" t="s">
        <v>5006</v>
      </c>
      <c r="E139" s="86" t="s">
        <v>150</v>
      </c>
      <c r="F139" s="86" t="s">
        <v>5089</v>
      </c>
      <c r="G139" s="86" t="s">
        <v>5090</v>
      </c>
      <c r="H139" s="86" t="s">
        <v>152</v>
      </c>
      <c r="I139" s="83" t="s">
        <v>125</v>
      </c>
      <c r="J139" s="86" t="s">
        <v>5012</v>
      </c>
      <c r="K139" s="95" t="s">
        <v>175</v>
      </c>
      <c r="L139" s="95" t="s">
        <v>175</v>
      </c>
      <c r="M139" s="95" t="s">
        <v>175</v>
      </c>
      <c r="N139" s="95" t="s">
        <v>175</v>
      </c>
      <c r="O139" s="95" t="s">
        <v>175</v>
      </c>
      <c r="P139" s="95" t="s">
        <v>175</v>
      </c>
      <c r="Q139" s="95" t="s">
        <v>175</v>
      </c>
      <c r="R139" s="95" t="s">
        <v>175</v>
      </c>
      <c r="S139" s="95" t="s">
        <v>175</v>
      </c>
      <c r="T139" s="95" t="s">
        <v>175</v>
      </c>
      <c r="U139" s="95" t="s">
        <v>175</v>
      </c>
      <c r="V139" s="95" t="s">
        <v>175</v>
      </c>
      <c r="W139" s="95" t="s">
        <v>175</v>
      </c>
      <c r="X139" s="95" t="s">
        <v>175</v>
      </c>
      <c r="Y139" s="95" t="s">
        <v>175</v>
      </c>
      <c r="Z139" s="95" t="s">
        <v>175</v>
      </c>
      <c r="AA139" s="95">
        <v>1129.0827429411765</v>
      </c>
      <c r="AB139" s="95">
        <v>1129.0827429411765</v>
      </c>
      <c r="AC139" s="96">
        <v>1129.0827429411765</v>
      </c>
    </row>
    <row r="140" spans="1:29" ht="14.5">
      <c r="A140" t="s">
        <v>11</v>
      </c>
      <c r="B140" s="86" t="s">
        <v>33</v>
      </c>
      <c r="C140" s="86" t="s">
        <v>59</v>
      </c>
      <c r="D140" s="86" t="s">
        <v>5006</v>
      </c>
      <c r="E140" s="86" t="s">
        <v>150</v>
      </c>
      <c r="F140" s="86" t="s">
        <v>5089</v>
      </c>
      <c r="G140" s="86" t="s">
        <v>7723</v>
      </c>
      <c r="H140" s="86" t="s">
        <v>152</v>
      </c>
      <c r="I140" s="83" t="s">
        <v>125</v>
      </c>
      <c r="J140" s="86" t="s">
        <v>5012</v>
      </c>
      <c r="K140" s="95" t="s">
        <v>175</v>
      </c>
      <c r="L140" s="95" t="s">
        <v>175</v>
      </c>
      <c r="M140" s="95" t="s">
        <v>175</v>
      </c>
      <c r="N140" s="95" t="s">
        <v>175</v>
      </c>
      <c r="O140" s="95" t="s">
        <v>175</v>
      </c>
      <c r="P140" s="95" t="s">
        <v>175</v>
      </c>
      <c r="Q140" s="95" t="s">
        <v>175</v>
      </c>
      <c r="R140" s="95" t="s">
        <v>175</v>
      </c>
      <c r="S140" s="95" t="s">
        <v>175</v>
      </c>
      <c r="T140" s="95" t="s">
        <v>175</v>
      </c>
      <c r="U140" s="95" t="s">
        <v>175</v>
      </c>
      <c r="V140" s="95" t="s">
        <v>175</v>
      </c>
      <c r="W140" s="95" t="s">
        <v>175</v>
      </c>
      <c r="X140" s="95" t="s">
        <v>175</v>
      </c>
      <c r="Y140" s="95" t="s">
        <v>175</v>
      </c>
      <c r="Z140" s="95" t="s">
        <v>175</v>
      </c>
      <c r="AA140" s="95">
        <v>1129.0827429411765</v>
      </c>
      <c r="AB140" s="95">
        <v>1129.0827429411765</v>
      </c>
      <c r="AC140" s="96">
        <v>1129.0827429411765</v>
      </c>
    </row>
    <row r="141" spans="1:29" ht="14.5">
      <c r="A141" t="s">
        <v>11</v>
      </c>
      <c r="B141" s="86" t="s">
        <v>33</v>
      </c>
      <c r="C141" s="86" t="s">
        <v>59</v>
      </c>
      <c r="D141" s="86" t="s">
        <v>5006</v>
      </c>
      <c r="E141" s="86" t="s">
        <v>150</v>
      </c>
      <c r="F141" s="86" t="s">
        <v>5089</v>
      </c>
      <c r="G141" s="86" t="s">
        <v>7724</v>
      </c>
      <c r="H141" s="86" t="s">
        <v>152</v>
      </c>
      <c r="I141" s="83" t="s">
        <v>125</v>
      </c>
      <c r="J141" s="86" t="s">
        <v>5012</v>
      </c>
      <c r="K141" s="95" t="s">
        <v>175</v>
      </c>
      <c r="L141" s="95" t="s">
        <v>175</v>
      </c>
      <c r="M141" s="95" t="s">
        <v>175</v>
      </c>
      <c r="N141" s="95" t="s">
        <v>175</v>
      </c>
      <c r="O141" s="95" t="s">
        <v>175</v>
      </c>
      <c r="P141" s="95" t="s">
        <v>175</v>
      </c>
      <c r="Q141" s="95" t="s">
        <v>175</v>
      </c>
      <c r="R141" s="95" t="s">
        <v>175</v>
      </c>
      <c r="S141" s="95" t="s">
        <v>175</v>
      </c>
      <c r="T141" s="95" t="s">
        <v>175</v>
      </c>
      <c r="U141" s="95" t="s">
        <v>175</v>
      </c>
      <c r="V141" s="95" t="s">
        <v>175</v>
      </c>
      <c r="W141" s="95" t="s">
        <v>175</v>
      </c>
      <c r="X141" s="95" t="s">
        <v>175</v>
      </c>
      <c r="Y141" s="95" t="s">
        <v>175</v>
      </c>
      <c r="Z141" s="95" t="s">
        <v>175</v>
      </c>
      <c r="AA141" s="95">
        <v>1129.0827429411765</v>
      </c>
      <c r="AB141" s="95">
        <v>1129.0827429411765</v>
      </c>
      <c r="AC141" s="96">
        <v>1129.0827429411765</v>
      </c>
    </row>
    <row r="142" spans="1:29" ht="14.5">
      <c r="A142" t="s">
        <v>11</v>
      </c>
      <c r="B142" s="86" t="s">
        <v>33</v>
      </c>
      <c r="C142" s="86" t="s">
        <v>59</v>
      </c>
      <c r="D142" s="86" t="s">
        <v>5006</v>
      </c>
      <c r="E142" s="86" t="s">
        <v>150</v>
      </c>
      <c r="F142" s="86" t="s">
        <v>5089</v>
      </c>
      <c r="G142" s="86" t="s">
        <v>7725</v>
      </c>
      <c r="H142" s="86" t="s">
        <v>152</v>
      </c>
      <c r="I142" s="83" t="s">
        <v>125</v>
      </c>
      <c r="J142" s="86" t="s">
        <v>5012</v>
      </c>
      <c r="K142" s="95" t="s">
        <v>175</v>
      </c>
      <c r="L142" s="95" t="s">
        <v>175</v>
      </c>
      <c r="M142" s="95" t="s">
        <v>175</v>
      </c>
      <c r="N142" s="95" t="s">
        <v>175</v>
      </c>
      <c r="O142" s="95" t="s">
        <v>175</v>
      </c>
      <c r="P142" s="95" t="s">
        <v>175</v>
      </c>
      <c r="Q142" s="95" t="s">
        <v>175</v>
      </c>
      <c r="R142" s="95" t="s">
        <v>175</v>
      </c>
      <c r="S142" s="95" t="s">
        <v>175</v>
      </c>
      <c r="T142" s="95" t="s">
        <v>175</v>
      </c>
      <c r="U142" s="95" t="s">
        <v>175</v>
      </c>
      <c r="V142" s="95" t="s">
        <v>175</v>
      </c>
      <c r="W142" s="95" t="s">
        <v>175</v>
      </c>
      <c r="X142" s="95" t="s">
        <v>175</v>
      </c>
      <c r="Y142" s="95" t="s">
        <v>175</v>
      </c>
      <c r="Z142" s="95" t="s">
        <v>175</v>
      </c>
      <c r="AA142" s="95">
        <v>1129.0827429411765</v>
      </c>
      <c r="AB142" s="95">
        <v>1129.0827429411765</v>
      </c>
      <c r="AC142" s="96">
        <v>1129.0827429411765</v>
      </c>
    </row>
    <row r="143" spans="1:29" ht="14.5">
      <c r="A143" t="s">
        <v>11</v>
      </c>
      <c r="B143" s="86" t="s">
        <v>33</v>
      </c>
      <c r="C143" s="86" t="s">
        <v>59</v>
      </c>
      <c r="D143" s="86" t="s">
        <v>5006</v>
      </c>
      <c r="E143" s="86" t="s">
        <v>150</v>
      </c>
      <c r="F143" s="86" t="s">
        <v>5089</v>
      </c>
      <c r="G143" s="86" t="s">
        <v>7726</v>
      </c>
      <c r="H143" s="86" t="s">
        <v>152</v>
      </c>
      <c r="I143" s="83" t="s">
        <v>125</v>
      </c>
      <c r="J143" s="86" t="s">
        <v>5012</v>
      </c>
      <c r="K143" s="95" t="s">
        <v>175</v>
      </c>
      <c r="L143" s="95" t="s">
        <v>175</v>
      </c>
      <c r="M143" s="95" t="s">
        <v>175</v>
      </c>
      <c r="N143" s="95" t="s">
        <v>175</v>
      </c>
      <c r="O143" s="95" t="s">
        <v>175</v>
      </c>
      <c r="P143" s="95" t="s">
        <v>175</v>
      </c>
      <c r="Q143" s="95" t="s">
        <v>175</v>
      </c>
      <c r="R143" s="95" t="s">
        <v>175</v>
      </c>
      <c r="S143" s="95" t="s">
        <v>175</v>
      </c>
      <c r="T143" s="95" t="s">
        <v>175</v>
      </c>
      <c r="U143" s="95" t="s">
        <v>175</v>
      </c>
      <c r="V143" s="95" t="s">
        <v>175</v>
      </c>
      <c r="W143" s="95" t="s">
        <v>175</v>
      </c>
      <c r="X143" s="95" t="s">
        <v>175</v>
      </c>
      <c r="Y143" s="95" t="s">
        <v>175</v>
      </c>
      <c r="Z143" s="95" t="s">
        <v>175</v>
      </c>
      <c r="AA143" s="95">
        <v>1129.0827429411765</v>
      </c>
      <c r="AB143" s="95">
        <v>1129.0827429411765</v>
      </c>
      <c r="AC143" s="96">
        <v>1129.0827429411765</v>
      </c>
    </row>
    <row r="144" spans="1:29" ht="14.5">
      <c r="A144" t="s">
        <v>11</v>
      </c>
      <c r="B144" s="86" t="s">
        <v>33</v>
      </c>
      <c r="C144" s="86" t="s">
        <v>59</v>
      </c>
      <c r="D144" s="86" t="s">
        <v>131</v>
      </c>
      <c r="E144" s="86" t="s">
        <v>150</v>
      </c>
      <c r="F144" s="86" t="s">
        <v>5089</v>
      </c>
      <c r="G144" s="86" t="s">
        <v>7727</v>
      </c>
      <c r="H144" s="86" t="s">
        <v>152</v>
      </c>
      <c r="I144" s="83" t="s">
        <v>125</v>
      </c>
      <c r="J144" s="86" t="s">
        <v>5012</v>
      </c>
      <c r="K144" s="95" t="s">
        <v>175</v>
      </c>
      <c r="L144" s="95" t="s">
        <v>175</v>
      </c>
      <c r="M144" s="95" t="s">
        <v>175</v>
      </c>
      <c r="N144" s="95" t="s">
        <v>175</v>
      </c>
      <c r="O144" s="95" t="s">
        <v>175</v>
      </c>
      <c r="P144" s="95" t="s">
        <v>175</v>
      </c>
      <c r="Q144" s="95" t="s">
        <v>175</v>
      </c>
      <c r="R144" s="95" t="s">
        <v>175</v>
      </c>
      <c r="S144" s="95" t="s">
        <v>175</v>
      </c>
      <c r="T144" s="95" t="s">
        <v>175</v>
      </c>
      <c r="U144" s="95" t="s">
        <v>175</v>
      </c>
      <c r="V144" s="95" t="s">
        <v>175</v>
      </c>
      <c r="W144" s="95" t="s">
        <v>175</v>
      </c>
      <c r="X144" s="95" t="s">
        <v>175</v>
      </c>
      <c r="Y144" s="95" t="s">
        <v>175</v>
      </c>
      <c r="Z144" s="95" t="s">
        <v>175</v>
      </c>
      <c r="AA144" s="95">
        <v>424.46447043412138</v>
      </c>
      <c r="AB144" s="95">
        <v>424.46447043412138</v>
      </c>
      <c r="AC144" s="96">
        <v>424.46447043412138</v>
      </c>
    </row>
    <row r="145" spans="1:29" ht="14.5">
      <c r="A145" t="s">
        <v>11</v>
      </c>
      <c r="B145" s="86" t="s">
        <v>33</v>
      </c>
      <c r="C145" s="86" t="s">
        <v>59</v>
      </c>
      <c r="D145" s="86" t="s">
        <v>140</v>
      </c>
      <c r="E145" s="86" t="s">
        <v>150</v>
      </c>
      <c r="F145" s="86" t="s">
        <v>5089</v>
      </c>
      <c r="G145" s="86" t="s">
        <v>7727</v>
      </c>
      <c r="H145" s="86" t="s">
        <v>152</v>
      </c>
      <c r="I145" s="83" t="s">
        <v>125</v>
      </c>
      <c r="J145" s="86" t="s">
        <v>5012</v>
      </c>
      <c r="K145" s="95" t="s">
        <v>175</v>
      </c>
      <c r="L145" s="95" t="s">
        <v>175</v>
      </c>
      <c r="M145" s="95" t="s">
        <v>175</v>
      </c>
      <c r="N145" s="95" t="s">
        <v>175</v>
      </c>
      <c r="O145" s="95" t="s">
        <v>175</v>
      </c>
      <c r="P145" s="95" t="s">
        <v>175</v>
      </c>
      <c r="Q145" s="95" t="s">
        <v>175</v>
      </c>
      <c r="R145" s="95" t="s">
        <v>175</v>
      </c>
      <c r="S145" s="95" t="s">
        <v>175</v>
      </c>
      <c r="T145" s="95" t="s">
        <v>175</v>
      </c>
      <c r="U145" s="95" t="s">
        <v>175</v>
      </c>
      <c r="V145" s="95" t="s">
        <v>175</v>
      </c>
      <c r="W145" s="95" t="s">
        <v>175</v>
      </c>
      <c r="X145" s="95" t="s">
        <v>175</v>
      </c>
      <c r="Y145" s="95" t="s">
        <v>175</v>
      </c>
      <c r="Z145" s="95" t="s">
        <v>175</v>
      </c>
      <c r="AA145" s="95">
        <v>293.1699406538616</v>
      </c>
      <c r="AB145" s="95">
        <v>293.1699406538616</v>
      </c>
      <c r="AC145" s="96">
        <v>293.1699406538616</v>
      </c>
    </row>
    <row r="146" spans="1:29" ht="14.5">
      <c r="A146" t="s">
        <v>11</v>
      </c>
      <c r="B146" s="86" t="s">
        <v>33</v>
      </c>
      <c r="C146" s="86" t="s">
        <v>59</v>
      </c>
      <c r="D146" s="86" t="s">
        <v>7675</v>
      </c>
      <c r="E146" s="86" t="s">
        <v>150</v>
      </c>
      <c r="F146" s="86" t="s">
        <v>5089</v>
      </c>
      <c r="G146" s="86" t="s">
        <v>7727</v>
      </c>
      <c r="H146" s="86" t="s">
        <v>152</v>
      </c>
      <c r="I146" s="83" t="s">
        <v>125</v>
      </c>
      <c r="J146" s="86" t="s">
        <v>5012</v>
      </c>
      <c r="K146" s="95" t="s">
        <v>175</v>
      </c>
      <c r="L146" s="95" t="s">
        <v>175</v>
      </c>
      <c r="M146" s="95" t="s">
        <v>175</v>
      </c>
      <c r="N146" s="95" t="s">
        <v>175</v>
      </c>
      <c r="O146" s="95" t="s">
        <v>175</v>
      </c>
      <c r="P146" s="95" t="s">
        <v>175</v>
      </c>
      <c r="Q146" s="95" t="s">
        <v>175</v>
      </c>
      <c r="R146" s="95" t="s">
        <v>175</v>
      </c>
      <c r="S146" s="95" t="s">
        <v>175</v>
      </c>
      <c r="T146" s="95" t="s">
        <v>175</v>
      </c>
      <c r="U146" s="95" t="s">
        <v>175</v>
      </c>
      <c r="V146" s="95" t="s">
        <v>175</v>
      </c>
      <c r="W146" s="95" t="s">
        <v>175</v>
      </c>
      <c r="X146" s="95" t="s">
        <v>175</v>
      </c>
      <c r="Y146" s="95" t="s">
        <v>175</v>
      </c>
      <c r="Z146" s="95" t="s">
        <v>175</v>
      </c>
      <c r="AA146" s="95">
        <v>254.29402297971694</v>
      </c>
      <c r="AB146" s="95">
        <v>254.29402297971694</v>
      </c>
      <c r="AC146" s="96">
        <v>254.29402297971694</v>
      </c>
    </row>
    <row r="147" spans="1:29" ht="14.5">
      <c r="A147" t="s">
        <v>11</v>
      </c>
      <c r="B147" s="86" t="s">
        <v>34</v>
      </c>
      <c r="C147" s="86" t="s">
        <v>60</v>
      </c>
      <c r="D147" s="86" t="s">
        <v>131</v>
      </c>
      <c r="E147" s="86" t="s">
        <v>150</v>
      </c>
      <c r="F147" s="86" t="s">
        <v>5089</v>
      </c>
      <c r="G147" s="86" t="s">
        <v>7727</v>
      </c>
      <c r="H147" s="86" t="s">
        <v>152</v>
      </c>
      <c r="I147" s="83" t="s">
        <v>125</v>
      </c>
      <c r="J147" s="86" t="s">
        <v>5012</v>
      </c>
      <c r="K147" s="95" t="s">
        <v>175</v>
      </c>
      <c r="L147" s="95" t="s">
        <v>175</v>
      </c>
      <c r="M147" s="95" t="s">
        <v>175</v>
      </c>
      <c r="N147" s="95" t="s">
        <v>175</v>
      </c>
      <c r="O147" s="95" t="s">
        <v>175</v>
      </c>
      <c r="P147" s="95" t="s">
        <v>175</v>
      </c>
      <c r="Q147" s="95" t="s">
        <v>175</v>
      </c>
      <c r="R147" s="95" t="s">
        <v>175</v>
      </c>
      <c r="S147" s="95" t="s">
        <v>175</v>
      </c>
      <c r="T147" s="95" t="s">
        <v>175</v>
      </c>
      <c r="U147" s="95" t="s">
        <v>175</v>
      </c>
      <c r="V147" s="95" t="s">
        <v>175</v>
      </c>
      <c r="W147" s="95" t="s">
        <v>175</v>
      </c>
      <c r="X147" s="95" t="s">
        <v>175</v>
      </c>
      <c r="Y147" s="95" t="s">
        <v>175</v>
      </c>
      <c r="Z147" s="95" t="s">
        <v>175</v>
      </c>
      <c r="AA147" s="95">
        <v>12.357922641985887</v>
      </c>
      <c r="AB147" s="95">
        <v>12.357922641985887</v>
      </c>
      <c r="AC147" s="96">
        <v>12.357922641985887</v>
      </c>
    </row>
    <row r="148" spans="1:29" ht="14.5">
      <c r="A148" t="s">
        <v>11</v>
      </c>
      <c r="B148" s="86" t="s">
        <v>34</v>
      </c>
      <c r="C148" s="86" t="s">
        <v>60</v>
      </c>
      <c r="D148" s="86" t="s">
        <v>5006</v>
      </c>
      <c r="E148" s="86" t="s">
        <v>150</v>
      </c>
      <c r="F148" s="86" t="s">
        <v>5089</v>
      </c>
      <c r="G148" s="86" t="s">
        <v>7727</v>
      </c>
      <c r="H148" s="86" t="s">
        <v>152</v>
      </c>
      <c r="I148" s="83" t="s">
        <v>125</v>
      </c>
      <c r="J148" s="86" t="s">
        <v>5012</v>
      </c>
      <c r="K148" s="95" t="s">
        <v>175</v>
      </c>
      <c r="L148" s="95" t="s">
        <v>175</v>
      </c>
      <c r="M148" s="95" t="s">
        <v>175</v>
      </c>
      <c r="N148" s="95" t="s">
        <v>175</v>
      </c>
      <c r="O148" s="95" t="s">
        <v>175</v>
      </c>
      <c r="P148" s="95" t="s">
        <v>175</v>
      </c>
      <c r="Q148" s="95" t="s">
        <v>175</v>
      </c>
      <c r="R148" s="95" t="s">
        <v>175</v>
      </c>
      <c r="S148" s="95" t="s">
        <v>175</v>
      </c>
      <c r="T148" s="95" t="s">
        <v>175</v>
      </c>
      <c r="U148" s="95" t="s">
        <v>175</v>
      </c>
      <c r="V148" s="95" t="s">
        <v>175</v>
      </c>
      <c r="W148" s="95" t="s">
        <v>175</v>
      </c>
      <c r="X148" s="95" t="s">
        <v>175</v>
      </c>
      <c r="Y148" s="95" t="s">
        <v>175</v>
      </c>
      <c r="Z148" s="95" t="s">
        <v>175</v>
      </c>
      <c r="AA148" s="95">
        <v>70.53752451043826</v>
      </c>
      <c r="AB148" s="95">
        <v>70.53752451043826</v>
      </c>
      <c r="AC148" s="96">
        <v>70.53752451043826</v>
      </c>
    </row>
    <row r="149" spans="1:29" ht="14.5">
      <c r="A149" t="s">
        <v>11</v>
      </c>
      <c r="B149" s="86" t="s">
        <v>34</v>
      </c>
      <c r="C149" s="86" t="s">
        <v>60</v>
      </c>
      <c r="D149" s="86" t="s">
        <v>140</v>
      </c>
      <c r="E149" s="86" t="s">
        <v>150</v>
      </c>
      <c r="F149" s="86" t="s">
        <v>5089</v>
      </c>
      <c r="G149" s="86" t="s">
        <v>7727</v>
      </c>
      <c r="H149" s="86" t="s">
        <v>152</v>
      </c>
      <c r="I149" s="83" t="s">
        <v>125</v>
      </c>
      <c r="J149" s="86" t="s">
        <v>5012</v>
      </c>
      <c r="K149" s="95" t="s">
        <v>175</v>
      </c>
      <c r="L149" s="95" t="s">
        <v>175</v>
      </c>
      <c r="M149" s="95" t="s">
        <v>175</v>
      </c>
      <c r="N149" s="95" t="s">
        <v>175</v>
      </c>
      <c r="O149" s="95" t="s">
        <v>175</v>
      </c>
      <c r="P149" s="95" t="s">
        <v>175</v>
      </c>
      <c r="Q149" s="95" t="s">
        <v>175</v>
      </c>
      <c r="R149" s="95" t="s">
        <v>175</v>
      </c>
      <c r="S149" s="95" t="s">
        <v>175</v>
      </c>
      <c r="T149" s="95" t="s">
        <v>175</v>
      </c>
      <c r="U149" s="95" t="s">
        <v>175</v>
      </c>
      <c r="V149" s="95" t="s">
        <v>175</v>
      </c>
      <c r="W149" s="95" t="s">
        <v>175</v>
      </c>
      <c r="X149" s="95" t="s">
        <v>175</v>
      </c>
      <c r="Y149" s="95" t="s">
        <v>175</v>
      </c>
      <c r="Z149" s="95" t="s">
        <v>175</v>
      </c>
      <c r="AA149" s="95">
        <v>9.8863381135887156</v>
      </c>
      <c r="AB149" s="95">
        <v>9.8863381135887156</v>
      </c>
      <c r="AC149" s="96">
        <v>9.8863381135887156</v>
      </c>
    </row>
    <row r="150" spans="1:29" ht="14.5">
      <c r="A150" t="s">
        <v>11</v>
      </c>
      <c r="B150" s="86" t="s">
        <v>34</v>
      </c>
      <c r="C150" s="86" t="s">
        <v>60</v>
      </c>
      <c r="D150" s="86" t="s">
        <v>7675</v>
      </c>
      <c r="E150" s="86" t="s">
        <v>150</v>
      </c>
      <c r="F150" s="86" t="s">
        <v>5089</v>
      </c>
      <c r="G150" s="86" t="s">
        <v>7727</v>
      </c>
      <c r="H150" s="86" t="s">
        <v>152</v>
      </c>
      <c r="I150" s="83" t="s">
        <v>125</v>
      </c>
      <c r="J150" s="86" t="s">
        <v>5012</v>
      </c>
      <c r="K150" s="95" t="s">
        <v>175</v>
      </c>
      <c r="L150" s="95" t="s">
        <v>175</v>
      </c>
      <c r="M150" s="95" t="s">
        <v>175</v>
      </c>
      <c r="N150" s="95" t="s">
        <v>175</v>
      </c>
      <c r="O150" s="95" t="s">
        <v>175</v>
      </c>
      <c r="P150" s="95" t="s">
        <v>175</v>
      </c>
      <c r="Q150" s="95" t="s">
        <v>175</v>
      </c>
      <c r="R150" s="95" t="s">
        <v>175</v>
      </c>
      <c r="S150" s="95" t="s">
        <v>175</v>
      </c>
      <c r="T150" s="95" t="s">
        <v>175</v>
      </c>
      <c r="U150" s="95" t="s">
        <v>175</v>
      </c>
      <c r="V150" s="95" t="s">
        <v>175</v>
      </c>
      <c r="W150" s="95" t="s">
        <v>175</v>
      </c>
      <c r="X150" s="95" t="s">
        <v>175</v>
      </c>
      <c r="Y150" s="95" t="s">
        <v>175</v>
      </c>
      <c r="Z150" s="95" t="s">
        <v>175</v>
      </c>
      <c r="AA150" s="95">
        <v>7.6394430877730946</v>
      </c>
      <c r="AB150" s="95">
        <v>7.6394430877730946</v>
      </c>
      <c r="AC150" s="96">
        <v>7.6394430877730946</v>
      </c>
    </row>
    <row r="151" spans="1:29" ht="14.5">
      <c r="A151" t="s">
        <v>11</v>
      </c>
      <c r="B151" s="86" t="s">
        <v>37</v>
      </c>
      <c r="C151" s="86" t="s">
        <v>63</v>
      </c>
      <c r="D151" s="86" t="s">
        <v>131</v>
      </c>
      <c r="E151" s="86" t="s">
        <v>150</v>
      </c>
      <c r="F151" s="86" t="s">
        <v>5089</v>
      </c>
      <c r="G151" s="86" t="s">
        <v>7727</v>
      </c>
      <c r="H151" s="86" t="s">
        <v>152</v>
      </c>
      <c r="I151" s="83" t="s">
        <v>125</v>
      </c>
      <c r="J151" s="86" t="s">
        <v>5012</v>
      </c>
      <c r="K151" s="95" t="s">
        <v>175</v>
      </c>
      <c r="L151" s="95" t="s">
        <v>175</v>
      </c>
      <c r="M151" s="95" t="s">
        <v>175</v>
      </c>
      <c r="N151" s="95" t="s">
        <v>175</v>
      </c>
      <c r="O151" s="95" t="s">
        <v>175</v>
      </c>
      <c r="P151" s="95" t="s">
        <v>175</v>
      </c>
      <c r="Q151" s="95" t="s">
        <v>175</v>
      </c>
      <c r="R151" s="95" t="s">
        <v>175</v>
      </c>
      <c r="S151" s="95" t="s">
        <v>175</v>
      </c>
      <c r="T151" s="95" t="s">
        <v>175</v>
      </c>
      <c r="U151" s="95" t="s">
        <v>175</v>
      </c>
      <c r="V151" s="95" t="s">
        <v>175</v>
      </c>
      <c r="W151" s="95" t="s">
        <v>175</v>
      </c>
      <c r="X151" s="95" t="s">
        <v>175</v>
      </c>
      <c r="Y151" s="95" t="s">
        <v>175</v>
      </c>
      <c r="Z151" s="95" t="s">
        <v>175</v>
      </c>
      <c r="AA151" s="95">
        <v>1.7770624770448349</v>
      </c>
      <c r="AB151" s="95">
        <v>1.7770624770448349</v>
      </c>
      <c r="AC151" s="96">
        <v>1.7770624770448349</v>
      </c>
    </row>
    <row r="152" spans="1:29" ht="14.5">
      <c r="A152" t="s">
        <v>11</v>
      </c>
      <c r="B152" s="86" t="s">
        <v>37</v>
      </c>
      <c r="C152" s="86" t="s">
        <v>63</v>
      </c>
      <c r="D152" s="86" t="s">
        <v>5006</v>
      </c>
      <c r="E152" s="86" t="s">
        <v>150</v>
      </c>
      <c r="F152" s="86" t="s">
        <v>5089</v>
      </c>
      <c r="G152" s="86" t="s">
        <v>7727</v>
      </c>
      <c r="H152" s="86" t="s">
        <v>152</v>
      </c>
      <c r="I152" s="83" t="s">
        <v>125</v>
      </c>
      <c r="J152" s="86" t="s">
        <v>5012</v>
      </c>
      <c r="K152" s="95" t="s">
        <v>175</v>
      </c>
      <c r="L152" s="95" t="s">
        <v>175</v>
      </c>
      <c r="M152" s="95" t="s">
        <v>175</v>
      </c>
      <c r="N152" s="95" t="s">
        <v>175</v>
      </c>
      <c r="O152" s="95" t="s">
        <v>175</v>
      </c>
      <c r="P152" s="95" t="s">
        <v>175</v>
      </c>
      <c r="Q152" s="95" t="s">
        <v>175</v>
      </c>
      <c r="R152" s="95" t="s">
        <v>175</v>
      </c>
      <c r="S152" s="95" t="s">
        <v>175</v>
      </c>
      <c r="T152" s="95" t="s">
        <v>175</v>
      </c>
      <c r="U152" s="95" t="s">
        <v>175</v>
      </c>
      <c r="V152" s="95" t="s">
        <v>175</v>
      </c>
      <c r="W152" s="95" t="s">
        <v>175</v>
      </c>
      <c r="X152" s="95" t="s">
        <v>175</v>
      </c>
      <c r="Y152" s="95" t="s">
        <v>175</v>
      </c>
      <c r="Z152" s="95" t="s">
        <v>175</v>
      </c>
      <c r="AA152" s="95">
        <v>51.628357178597334</v>
      </c>
      <c r="AB152" s="95">
        <v>51.628357178597334</v>
      </c>
      <c r="AC152" s="96">
        <v>51.628357178597334</v>
      </c>
    </row>
    <row r="153" spans="1:29" ht="14.5">
      <c r="A153" t="s">
        <v>11</v>
      </c>
      <c r="B153" s="86" t="s">
        <v>37</v>
      </c>
      <c r="C153" s="86" t="s">
        <v>63</v>
      </c>
      <c r="D153" s="86" t="s">
        <v>140</v>
      </c>
      <c r="E153" s="86" t="s">
        <v>150</v>
      </c>
      <c r="F153" s="86" t="s">
        <v>5089</v>
      </c>
      <c r="G153" s="86" t="s">
        <v>7727</v>
      </c>
      <c r="H153" s="86" t="s">
        <v>152</v>
      </c>
      <c r="I153" s="83" t="s">
        <v>125</v>
      </c>
      <c r="J153" s="86" t="s">
        <v>5012</v>
      </c>
      <c r="K153" s="95" t="s">
        <v>175</v>
      </c>
      <c r="L153" s="95" t="s">
        <v>175</v>
      </c>
      <c r="M153" s="95" t="s">
        <v>175</v>
      </c>
      <c r="N153" s="95" t="s">
        <v>175</v>
      </c>
      <c r="O153" s="95" t="s">
        <v>175</v>
      </c>
      <c r="P153" s="95" t="s">
        <v>175</v>
      </c>
      <c r="Q153" s="95" t="s">
        <v>175</v>
      </c>
      <c r="R153" s="95" t="s">
        <v>175</v>
      </c>
      <c r="S153" s="95" t="s">
        <v>175</v>
      </c>
      <c r="T153" s="95" t="s">
        <v>175</v>
      </c>
      <c r="U153" s="95" t="s">
        <v>175</v>
      </c>
      <c r="V153" s="95" t="s">
        <v>175</v>
      </c>
      <c r="W153" s="95" t="s">
        <v>175</v>
      </c>
      <c r="X153" s="95" t="s">
        <v>175</v>
      </c>
      <c r="Y153" s="95" t="s">
        <v>175</v>
      </c>
      <c r="Z153" s="95" t="s">
        <v>175</v>
      </c>
      <c r="AA153" s="95">
        <v>2.1981866838264215</v>
      </c>
      <c r="AB153" s="95">
        <v>2.1981866838264215</v>
      </c>
      <c r="AC153" s="96">
        <v>2.1981866838264215</v>
      </c>
    </row>
    <row r="154" spans="1:29" ht="14.5">
      <c r="A154" t="s">
        <v>11</v>
      </c>
      <c r="B154" s="86" t="s">
        <v>37</v>
      </c>
      <c r="C154" s="86" t="s">
        <v>63</v>
      </c>
      <c r="D154" s="86" t="s">
        <v>7675</v>
      </c>
      <c r="E154" s="86" t="s">
        <v>150</v>
      </c>
      <c r="F154" s="86" t="s">
        <v>5089</v>
      </c>
      <c r="G154" s="86" t="s">
        <v>7727</v>
      </c>
      <c r="H154" s="86" t="s">
        <v>152</v>
      </c>
      <c r="I154" s="83" t="s">
        <v>125</v>
      </c>
      <c r="J154" s="86" t="s">
        <v>5012</v>
      </c>
      <c r="K154" s="95" t="s">
        <v>175</v>
      </c>
      <c r="L154" s="95" t="s">
        <v>175</v>
      </c>
      <c r="M154" s="95" t="s">
        <v>175</v>
      </c>
      <c r="N154" s="95" t="s">
        <v>175</v>
      </c>
      <c r="O154" s="95" t="s">
        <v>175</v>
      </c>
      <c r="P154" s="95" t="s">
        <v>175</v>
      </c>
      <c r="Q154" s="95" t="s">
        <v>175</v>
      </c>
      <c r="R154" s="95" t="s">
        <v>175</v>
      </c>
      <c r="S154" s="95" t="s">
        <v>175</v>
      </c>
      <c r="T154" s="95" t="s">
        <v>175</v>
      </c>
      <c r="U154" s="95" t="s">
        <v>175</v>
      </c>
      <c r="V154" s="95" t="s">
        <v>175</v>
      </c>
      <c r="W154" s="95" t="s">
        <v>175</v>
      </c>
      <c r="X154" s="95" t="s">
        <v>175</v>
      </c>
      <c r="Y154" s="95" t="s">
        <v>175</v>
      </c>
      <c r="Z154" s="95" t="s">
        <v>175</v>
      </c>
      <c r="AA154" s="95">
        <v>1.1294741802220201</v>
      </c>
      <c r="AB154" s="95">
        <v>1.1294741802220201</v>
      </c>
      <c r="AC154" s="96">
        <v>1.1294741802220201</v>
      </c>
    </row>
    <row r="155" spans="1:29" ht="14.5">
      <c r="A155" t="s">
        <v>11</v>
      </c>
      <c r="B155" s="86" t="s">
        <v>29</v>
      </c>
      <c r="C155" s="86" t="s">
        <v>55</v>
      </c>
      <c r="D155" s="86" t="s">
        <v>5006</v>
      </c>
      <c r="E155" s="86" t="s">
        <v>150</v>
      </c>
      <c r="F155" s="86" t="s">
        <v>5094</v>
      </c>
      <c r="G155" s="86" t="s">
        <v>5095</v>
      </c>
      <c r="H155" s="86" t="s">
        <v>152</v>
      </c>
      <c r="I155" s="83" t="s">
        <v>125</v>
      </c>
      <c r="J155" s="86" t="s">
        <v>5012</v>
      </c>
      <c r="K155" s="95" t="s">
        <v>175</v>
      </c>
      <c r="L155" s="95" t="s">
        <v>175</v>
      </c>
      <c r="M155" s="95" t="s">
        <v>175</v>
      </c>
      <c r="N155" s="95" t="s">
        <v>175</v>
      </c>
      <c r="O155" s="95" t="s">
        <v>175</v>
      </c>
      <c r="P155" s="95" t="s">
        <v>175</v>
      </c>
      <c r="Q155" s="95" t="s">
        <v>175</v>
      </c>
      <c r="R155" s="95" t="s">
        <v>175</v>
      </c>
      <c r="S155" s="95" t="s">
        <v>175</v>
      </c>
      <c r="T155" s="95" t="s">
        <v>175</v>
      </c>
      <c r="U155" s="95" t="s">
        <v>175</v>
      </c>
      <c r="V155" s="95" t="s">
        <v>175</v>
      </c>
      <c r="W155" s="95" t="s">
        <v>175</v>
      </c>
      <c r="X155" s="95" t="s">
        <v>175</v>
      </c>
      <c r="Y155" s="95" t="s">
        <v>175</v>
      </c>
      <c r="Z155" s="95" t="s">
        <v>175</v>
      </c>
      <c r="AA155" s="95" t="s">
        <v>175</v>
      </c>
      <c r="AB155" s="95" t="s">
        <v>175</v>
      </c>
      <c r="AC155" s="96" t="s">
        <v>175</v>
      </c>
    </row>
    <row r="156" spans="1:29" ht="14.5">
      <c r="A156" t="s">
        <v>11</v>
      </c>
      <c r="B156" s="86" t="s">
        <v>29</v>
      </c>
      <c r="C156" s="86" t="s">
        <v>55</v>
      </c>
      <c r="D156" s="86" t="s">
        <v>5006</v>
      </c>
      <c r="E156" s="86" t="s">
        <v>150</v>
      </c>
      <c r="F156" s="86" t="s">
        <v>5094</v>
      </c>
      <c r="G156" s="86" t="s">
        <v>5099</v>
      </c>
      <c r="H156" s="86" t="s">
        <v>152</v>
      </c>
      <c r="I156" s="83" t="s">
        <v>125</v>
      </c>
      <c r="J156" s="86" t="s">
        <v>5012</v>
      </c>
      <c r="K156" s="95" t="s">
        <v>175</v>
      </c>
      <c r="L156" s="95" t="s">
        <v>175</v>
      </c>
      <c r="M156" s="95" t="s">
        <v>175</v>
      </c>
      <c r="N156" s="95" t="s">
        <v>175</v>
      </c>
      <c r="O156" s="95" t="s">
        <v>175</v>
      </c>
      <c r="P156" s="95" t="s">
        <v>175</v>
      </c>
      <c r="Q156" s="95" t="s">
        <v>175</v>
      </c>
      <c r="R156" s="95" t="s">
        <v>175</v>
      </c>
      <c r="S156" s="95" t="s">
        <v>175</v>
      </c>
      <c r="T156" s="95" t="s">
        <v>175</v>
      </c>
      <c r="U156" s="95" t="s">
        <v>175</v>
      </c>
      <c r="V156" s="95" t="s">
        <v>175</v>
      </c>
      <c r="W156" s="95" t="s">
        <v>175</v>
      </c>
      <c r="X156" s="95" t="s">
        <v>175</v>
      </c>
      <c r="Y156" s="95">
        <v>4791.6666666666661</v>
      </c>
      <c r="Z156" s="95">
        <v>4791.6666666666661</v>
      </c>
      <c r="AA156" s="95">
        <v>4791.6666666666661</v>
      </c>
      <c r="AB156" s="95">
        <v>4791.6666666666661</v>
      </c>
      <c r="AC156" s="96">
        <v>4791.6666666666661</v>
      </c>
    </row>
    <row r="157" spans="1:29" ht="14.5">
      <c r="A157" t="s">
        <v>11</v>
      </c>
      <c r="B157" s="86" t="s">
        <v>29</v>
      </c>
      <c r="C157" s="86" t="s">
        <v>55</v>
      </c>
      <c r="D157" s="86" t="s">
        <v>5006</v>
      </c>
      <c r="E157" s="86" t="s">
        <v>150</v>
      </c>
      <c r="F157" s="86" t="s">
        <v>5094</v>
      </c>
      <c r="G157" s="86" t="s">
        <v>5101</v>
      </c>
      <c r="H157" s="86" t="s">
        <v>152</v>
      </c>
      <c r="I157" s="83" t="s">
        <v>125</v>
      </c>
      <c r="J157" s="86" t="s">
        <v>5012</v>
      </c>
      <c r="K157" s="95" t="s">
        <v>175</v>
      </c>
      <c r="L157" s="95" t="s">
        <v>175</v>
      </c>
      <c r="M157" s="95" t="s">
        <v>175</v>
      </c>
      <c r="N157" s="95" t="s">
        <v>175</v>
      </c>
      <c r="O157" s="95" t="s">
        <v>175</v>
      </c>
      <c r="P157" s="95" t="s">
        <v>175</v>
      </c>
      <c r="Q157" s="95" t="s">
        <v>175</v>
      </c>
      <c r="R157" s="95" t="s">
        <v>175</v>
      </c>
      <c r="S157" s="95" t="s">
        <v>175</v>
      </c>
      <c r="T157" s="95" t="s">
        <v>175</v>
      </c>
      <c r="U157" s="95" t="s">
        <v>175</v>
      </c>
      <c r="V157" s="95" t="s">
        <v>175</v>
      </c>
      <c r="W157" s="95" t="s">
        <v>175</v>
      </c>
      <c r="X157" s="95" t="s">
        <v>175</v>
      </c>
      <c r="Y157" s="95" t="s">
        <v>175</v>
      </c>
      <c r="Z157" s="95">
        <v>1186.4807692307693</v>
      </c>
      <c r="AA157" s="95">
        <v>1186.4807692307693</v>
      </c>
      <c r="AB157" s="95">
        <v>1186.4807692307693</v>
      </c>
      <c r="AC157" s="96">
        <v>1186.4807692307693</v>
      </c>
    </row>
    <row r="158" spans="1:29" ht="14.5">
      <c r="A158" t="s">
        <v>11</v>
      </c>
      <c r="B158" s="86" t="s">
        <v>29</v>
      </c>
      <c r="C158" s="86" t="s">
        <v>55</v>
      </c>
      <c r="D158" s="86" t="s">
        <v>5006</v>
      </c>
      <c r="E158" s="86" t="s">
        <v>150</v>
      </c>
      <c r="F158" s="86" t="s">
        <v>5094</v>
      </c>
      <c r="G158" s="86" t="s">
        <v>5103</v>
      </c>
      <c r="H158" s="86" t="s">
        <v>152</v>
      </c>
      <c r="I158" s="83" t="s">
        <v>125</v>
      </c>
      <c r="J158" s="86" t="s">
        <v>5012</v>
      </c>
      <c r="K158" s="95" t="s">
        <v>175</v>
      </c>
      <c r="L158" s="95" t="s">
        <v>175</v>
      </c>
      <c r="M158" s="95" t="s">
        <v>175</v>
      </c>
      <c r="N158" s="95" t="s">
        <v>175</v>
      </c>
      <c r="O158" s="95" t="s">
        <v>175</v>
      </c>
      <c r="P158" s="95" t="s">
        <v>175</v>
      </c>
      <c r="Q158" s="95" t="s">
        <v>175</v>
      </c>
      <c r="R158" s="95" t="s">
        <v>175</v>
      </c>
      <c r="S158" s="95" t="s">
        <v>175</v>
      </c>
      <c r="T158" s="95" t="s">
        <v>175</v>
      </c>
      <c r="U158" s="95" t="s">
        <v>175</v>
      </c>
      <c r="V158" s="95" t="s">
        <v>175</v>
      </c>
      <c r="W158" s="95" t="s">
        <v>175</v>
      </c>
      <c r="X158" s="95" t="s">
        <v>175</v>
      </c>
      <c r="Y158" s="95" t="s">
        <v>175</v>
      </c>
      <c r="Z158" s="95" t="s">
        <v>175</v>
      </c>
      <c r="AA158" s="95" t="s">
        <v>175</v>
      </c>
      <c r="AB158" s="95" t="s">
        <v>175</v>
      </c>
      <c r="AC158" s="96" t="s">
        <v>175</v>
      </c>
    </row>
    <row r="159" spans="1:29" ht="14.5">
      <c r="A159" t="s">
        <v>11</v>
      </c>
      <c r="B159" s="86" t="s">
        <v>29</v>
      </c>
      <c r="C159" s="86" t="s">
        <v>55</v>
      </c>
      <c r="D159" s="86" t="s">
        <v>5006</v>
      </c>
      <c r="E159" s="86" t="s">
        <v>150</v>
      </c>
      <c r="F159" s="86" t="s">
        <v>5094</v>
      </c>
      <c r="G159" s="86" t="s">
        <v>5104</v>
      </c>
      <c r="H159" s="86" t="s">
        <v>152</v>
      </c>
      <c r="I159" s="83" t="s">
        <v>125</v>
      </c>
      <c r="J159" s="86" t="s">
        <v>5012</v>
      </c>
      <c r="K159" s="95" t="s">
        <v>175</v>
      </c>
      <c r="L159" s="95" t="s">
        <v>175</v>
      </c>
      <c r="M159" s="95" t="s">
        <v>175</v>
      </c>
      <c r="N159" s="95" t="s">
        <v>175</v>
      </c>
      <c r="O159" s="95" t="s">
        <v>175</v>
      </c>
      <c r="P159" s="95" t="s">
        <v>175</v>
      </c>
      <c r="Q159" s="95" t="s">
        <v>175</v>
      </c>
      <c r="R159" s="95" t="s">
        <v>175</v>
      </c>
      <c r="S159" s="95" t="s">
        <v>175</v>
      </c>
      <c r="T159" s="95" t="s">
        <v>175</v>
      </c>
      <c r="U159" s="95" t="s">
        <v>175</v>
      </c>
      <c r="V159" s="95" t="s">
        <v>175</v>
      </c>
      <c r="W159" s="95" t="s">
        <v>175</v>
      </c>
      <c r="X159" s="95" t="s">
        <v>175</v>
      </c>
      <c r="Y159" s="95" t="s">
        <v>175</v>
      </c>
      <c r="Z159" s="95" t="s">
        <v>175</v>
      </c>
      <c r="AA159" s="95" t="s">
        <v>175</v>
      </c>
      <c r="AB159" s="95" t="s">
        <v>175</v>
      </c>
      <c r="AC159" s="96" t="s">
        <v>175</v>
      </c>
    </row>
    <row r="160" spans="1:29" ht="14.5">
      <c r="A160" t="s">
        <v>11</v>
      </c>
      <c r="B160" s="86" t="s">
        <v>29</v>
      </c>
      <c r="C160" s="86" t="s">
        <v>55</v>
      </c>
      <c r="D160" s="86" t="s">
        <v>5006</v>
      </c>
      <c r="E160" s="86" t="s">
        <v>150</v>
      </c>
      <c r="F160" s="86" t="s">
        <v>5094</v>
      </c>
      <c r="G160" s="86" t="s">
        <v>5105</v>
      </c>
      <c r="H160" s="86" t="s">
        <v>152</v>
      </c>
      <c r="I160" s="83" t="s">
        <v>125</v>
      </c>
      <c r="J160" s="86" t="s">
        <v>5012</v>
      </c>
      <c r="K160" s="95" t="s">
        <v>175</v>
      </c>
      <c r="L160" s="95" t="s">
        <v>175</v>
      </c>
      <c r="M160" s="95" t="s">
        <v>175</v>
      </c>
      <c r="N160" s="95" t="s">
        <v>175</v>
      </c>
      <c r="O160" s="95" t="s">
        <v>175</v>
      </c>
      <c r="P160" s="95" t="s">
        <v>175</v>
      </c>
      <c r="Q160" s="95" t="s">
        <v>175</v>
      </c>
      <c r="R160" s="95" t="s">
        <v>175</v>
      </c>
      <c r="S160" s="95" t="s">
        <v>175</v>
      </c>
      <c r="T160" s="95" t="s">
        <v>175</v>
      </c>
      <c r="U160" s="95" t="s">
        <v>175</v>
      </c>
      <c r="V160" s="95" t="s">
        <v>175</v>
      </c>
      <c r="W160" s="95" t="s">
        <v>175</v>
      </c>
      <c r="X160" s="95" t="s">
        <v>175</v>
      </c>
      <c r="Y160" s="95" t="s">
        <v>175</v>
      </c>
      <c r="Z160" s="95" t="s">
        <v>175</v>
      </c>
      <c r="AA160" s="95" t="s">
        <v>175</v>
      </c>
      <c r="AB160" s="95" t="s">
        <v>175</v>
      </c>
      <c r="AC160" s="96" t="s">
        <v>175</v>
      </c>
    </row>
    <row r="161" spans="1:29" ht="14.5">
      <c r="A161" t="s">
        <v>11</v>
      </c>
      <c r="B161" s="86" t="s">
        <v>29</v>
      </c>
      <c r="C161" s="86" t="s">
        <v>55</v>
      </c>
      <c r="D161" s="86" t="s">
        <v>5006</v>
      </c>
      <c r="E161" s="86" t="s">
        <v>150</v>
      </c>
      <c r="F161" s="86" t="s">
        <v>5094</v>
      </c>
      <c r="G161" s="86" t="s">
        <v>5106</v>
      </c>
      <c r="H161" s="86" t="s">
        <v>152</v>
      </c>
      <c r="I161" s="83" t="s">
        <v>125</v>
      </c>
      <c r="J161" s="86" t="s">
        <v>5012</v>
      </c>
      <c r="K161" s="95" t="s">
        <v>175</v>
      </c>
      <c r="L161" s="95" t="s">
        <v>175</v>
      </c>
      <c r="M161" s="95" t="s">
        <v>175</v>
      </c>
      <c r="N161" s="95" t="s">
        <v>175</v>
      </c>
      <c r="O161" s="95" t="s">
        <v>175</v>
      </c>
      <c r="P161" s="95" t="s">
        <v>175</v>
      </c>
      <c r="Q161" s="95" t="s">
        <v>175</v>
      </c>
      <c r="R161" s="95" t="s">
        <v>175</v>
      </c>
      <c r="S161" s="95" t="s">
        <v>175</v>
      </c>
      <c r="T161" s="95" t="s">
        <v>175</v>
      </c>
      <c r="U161" s="95" t="s">
        <v>175</v>
      </c>
      <c r="V161" s="95" t="s">
        <v>175</v>
      </c>
      <c r="W161" s="95" t="s">
        <v>175</v>
      </c>
      <c r="X161" s="95" t="s">
        <v>175</v>
      </c>
      <c r="Y161" s="95" t="s">
        <v>175</v>
      </c>
      <c r="Z161" s="95" t="s">
        <v>175</v>
      </c>
      <c r="AA161" s="95" t="s">
        <v>175</v>
      </c>
      <c r="AB161" s="95" t="s">
        <v>175</v>
      </c>
      <c r="AC161" s="96" t="s">
        <v>175</v>
      </c>
    </row>
    <row r="162" spans="1:29" ht="14.5">
      <c r="A162" t="s">
        <v>11</v>
      </c>
      <c r="B162" s="86" t="s">
        <v>29</v>
      </c>
      <c r="C162" s="86" t="s">
        <v>55</v>
      </c>
      <c r="D162" s="86" t="s">
        <v>5006</v>
      </c>
      <c r="E162" s="86" t="s">
        <v>150</v>
      </c>
      <c r="F162" s="86" t="s">
        <v>5094</v>
      </c>
      <c r="G162" s="86" t="s">
        <v>5108</v>
      </c>
      <c r="H162" s="86" t="s">
        <v>152</v>
      </c>
      <c r="I162" s="83" t="s">
        <v>125</v>
      </c>
      <c r="J162" s="86" t="s">
        <v>5012</v>
      </c>
      <c r="K162" s="95" t="s">
        <v>175</v>
      </c>
      <c r="L162" s="95" t="s">
        <v>175</v>
      </c>
      <c r="M162" s="95" t="s">
        <v>175</v>
      </c>
      <c r="N162" s="95" t="s">
        <v>175</v>
      </c>
      <c r="O162" s="95" t="s">
        <v>175</v>
      </c>
      <c r="P162" s="95" t="s">
        <v>175</v>
      </c>
      <c r="Q162" s="95" t="s">
        <v>175</v>
      </c>
      <c r="R162" s="95" t="s">
        <v>175</v>
      </c>
      <c r="S162" s="95" t="s">
        <v>175</v>
      </c>
      <c r="T162" s="95" t="s">
        <v>175</v>
      </c>
      <c r="U162" s="95" t="s">
        <v>175</v>
      </c>
      <c r="V162" s="95" t="s">
        <v>175</v>
      </c>
      <c r="W162" s="95" t="s">
        <v>175</v>
      </c>
      <c r="X162" s="95" t="s">
        <v>175</v>
      </c>
      <c r="Y162" s="95" t="s">
        <v>175</v>
      </c>
      <c r="Z162" s="95" t="s">
        <v>175</v>
      </c>
      <c r="AA162" s="95" t="s">
        <v>175</v>
      </c>
      <c r="AB162" s="95" t="s">
        <v>175</v>
      </c>
      <c r="AC162" s="96" t="s">
        <v>175</v>
      </c>
    </row>
    <row r="163" spans="1:29" ht="14.5">
      <c r="A163" t="s">
        <v>11</v>
      </c>
      <c r="B163" s="86" t="s">
        <v>29</v>
      </c>
      <c r="C163" s="86" t="s">
        <v>55</v>
      </c>
      <c r="D163" s="86" t="s">
        <v>5006</v>
      </c>
      <c r="E163" s="86" t="s">
        <v>150</v>
      </c>
      <c r="F163" s="86" t="s">
        <v>5094</v>
      </c>
      <c r="G163" s="86" t="s">
        <v>5110</v>
      </c>
      <c r="H163" s="86" t="s">
        <v>152</v>
      </c>
      <c r="I163" s="83" t="s">
        <v>125</v>
      </c>
      <c r="J163" s="86" t="s">
        <v>5012</v>
      </c>
      <c r="K163" s="95" t="s">
        <v>175</v>
      </c>
      <c r="L163" s="95" t="s">
        <v>175</v>
      </c>
      <c r="M163" s="95" t="s">
        <v>175</v>
      </c>
      <c r="N163" s="95" t="s">
        <v>175</v>
      </c>
      <c r="O163" s="95" t="s">
        <v>175</v>
      </c>
      <c r="P163" s="95" t="s">
        <v>175</v>
      </c>
      <c r="Q163" s="95" t="s">
        <v>175</v>
      </c>
      <c r="R163" s="95" t="s">
        <v>175</v>
      </c>
      <c r="S163" s="95" t="s">
        <v>175</v>
      </c>
      <c r="T163" s="95" t="s">
        <v>175</v>
      </c>
      <c r="U163" s="95" t="s">
        <v>175</v>
      </c>
      <c r="V163" s="95" t="s">
        <v>175</v>
      </c>
      <c r="W163" s="95" t="s">
        <v>175</v>
      </c>
      <c r="X163" s="95" t="s">
        <v>175</v>
      </c>
      <c r="Y163" s="95" t="s">
        <v>175</v>
      </c>
      <c r="Z163" s="95" t="s">
        <v>175</v>
      </c>
      <c r="AA163" s="95" t="s">
        <v>175</v>
      </c>
      <c r="AB163" s="95" t="s">
        <v>175</v>
      </c>
      <c r="AC163" s="96" t="s">
        <v>175</v>
      </c>
    </row>
    <row r="164" spans="1:29" ht="14.5">
      <c r="A164" t="s">
        <v>11</v>
      </c>
      <c r="B164" s="86" t="s">
        <v>29</v>
      </c>
      <c r="C164" s="86" t="s">
        <v>55</v>
      </c>
      <c r="D164" s="86" t="s">
        <v>5006</v>
      </c>
      <c r="E164" s="86" t="s">
        <v>150</v>
      </c>
      <c r="F164" s="86" t="s">
        <v>5094</v>
      </c>
      <c r="G164" s="86" t="s">
        <v>5112</v>
      </c>
      <c r="H164" s="86" t="s">
        <v>152</v>
      </c>
      <c r="I164" s="83" t="s">
        <v>125</v>
      </c>
      <c r="J164" s="86" t="s">
        <v>5012</v>
      </c>
      <c r="K164" s="95" t="s">
        <v>175</v>
      </c>
      <c r="L164" s="95" t="s">
        <v>175</v>
      </c>
      <c r="M164" s="95" t="s">
        <v>175</v>
      </c>
      <c r="N164" s="95" t="s">
        <v>175</v>
      </c>
      <c r="O164" s="95" t="s">
        <v>175</v>
      </c>
      <c r="P164" s="95" t="s">
        <v>175</v>
      </c>
      <c r="Q164" s="95" t="s">
        <v>175</v>
      </c>
      <c r="R164" s="95" t="s">
        <v>175</v>
      </c>
      <c r="S164" s="95" t="s">
        <v>175</v>
      </c>
      <c r="T164" s="95" t="s">
        <v>175</v>
      </c>
      <c r="U164" s="95" t="s">
        <v>175</v>
      </c>
      <c r="V164" s="95" t="s">
        <v>175</v>
      </c>
      <c r="W164" s="95" t="s">
        <v>175</v>
      </c>
      <c r="X164" s="95" t="s">
        <v>175</v>
      </c>
      <c r="Y164" s="95" t="s">
        <v>175</v>
      </c>
      <c r="Z164" s="95" t="s">
        <v>175</v>
      </c>
      <c r="AA164" s="95" t="s">
        <v>175</v>
      </c>
      <c r="AB164" s="95" t="s">
        <v>175</v>
      </c>
      <c r="AC164" s="96" t="s">
        <v>175</v>
      </c>
    </row>
    <row r="165" spans="1:29" ht="14.5">
      <c r="A165" t="s">
        <v>11</v>
      </c>
      <c r="B165" s="86" t="s">
        <v>20</v>
      </c>
      <c r="C165" s="86" t="s">
        <v>46</v>
      </c>
      <c r="D165" s="86" t="s">
        <v>5006</v>
      </c>
      <c r="E165" s="86" t="s">
        <v>150</v>
      </c>
      <c r="F165" s="86" t="s">
        <v>5094</v>
      </c>
      <c r="G165" s="86" t="s">
        <v>5114</v>
      </c>
      <c r="H165" s="86" t="s">
        <v>152</v>
      </c>
      <c r="I165" s="83" t="s">
        <v>125</v>
      </c>
      <c r="J165" s="86" t="s">
        <v>5012</v>
      </c>
      <c r="K165" s="95" t="s">
        <v>175</v>
      </c>
      <c r="L165" s="95" t="s">
        <v>175</v>
      </c>
      <c r="M165" s="95" t="s">
        <v>175</v>
      </c>
      <c r="N165" s="95" t="s">
        <v>175</v>
      </c>
      <c r="O165" s="95" t="s">
        <v>175</v>
      </c>
      <c r="P165" s="95" t="s">
        <v>175</v>
      </c>
      <c r="Q165" s="95" t="s">
        <v>175</v>
      </c>
      <c r="R165" s="95" t="s">
        <v>175</v>
      </c>
      <c r="S165" s="95" t="s">
        <v>175</v>
      </c>
      <c r="T165" s="95" t="s">
        <v>175</v>
      </c>
      <c r="U165" s="95" t="s">
        <v>175</v>
      </c>
      <c r="V165" s="95" t="s">
        <v>175</v>
      </c>
      <c r="W165" s="95" t="s">
        <v>175</v>
      </c>
      <c r="X165" s="95" t="s">
        <v>175</v>
      </c>
      <c r="Y165" s="95" t="s">
        <v>175</v>
      </c>
      <c r="Z165" s="95" t="s">
        <v>175</v>
      </c>
      <c r="AA165" s="95" t="s">
        <v>175</v>
      </c>
      <c r="AB165" s="95" t="s">
        <v>175</v>
      </c>
      <c r="AC165" s="96" t="s">
        <v>175</v>
      </c>
    </row>
    <row r="166" spans="1:29" ht="14.5">
      <c r="A166" t="s">
        <v>11</v>
      </c>
      <c r="B166" s="86" t="s">
        <v>29</v>
      </c>
      <c r="C166" s="86" t="s">
        <v>55</v>
      </c>
      <c r="D166" s="86" t="s">
        <v>5006</v>
      </c>
      <c r="E166" s="86" t="s">
        <v>150</v>
      </c>
      <c r="F166" s="86" t="s">
        <v>5094</v>
      </c>
      <c r="G166" s="86" t="s">
        <v>5117</v>
      </c>
      <c r="H166" s="86" t="s">
        <v>152</v>
      </c>
      <c r="I166" s="83" t="s">
        <v>125</v>
      </c>
      <c r="J166" s="86" t="s">
        <v>5012</v>
      </c>
      <c r="K166" s="95" t="s">
        <v>175</v>
      </c>
      <c r="L166" s="95" t="s">
        <v>175</v>
      </c>
      <c r="M166" s="95" t="s">
        <v>175</v>
      </c>
      <c r="N166" s="95" t="s">
        <v>175</v>
      </c>
      <c r="O166" s="95" t="s">
        <v>175</v>
      </c>
      <c r="P166" s="95" t="s">
        <v>175</v>
      </c>
      <c r="Q166" s="95" t="s">
        <v>175</v>
      </c>
      <c r="R166" s="95" t="s">
        <v>175</v>
      </c>
      <c r="S166" s="95" t="s">
        <v>175</v>
      </c>
      <c r="T166" s="95" t="s">
        <v>175</v>
      </c>
      <c r="U166" s="95" t="s">
        <v>175</v>
      </c>
      <c r="V166" s="95" t="s">
        <v>175</v>
      </c>
      <c r="W166" s="95" t="s">
        <v>175</v>
      </c>
      <c r="X166" s="95" t="s">
        <v>175</v>
      </c>
      <c r="Y166" s="95" t="s">
        <v>175</v>
      </c>
      <c r="Z166" s="95" t="s">
        <v>175</v>
      </c>
      <c r="AA166" s="95">
        <v>1209.7450980392157</v>
      </c>
      <c r="AB166" s="95">
        <v>1209.7450980392157</v>
      </c>
      <c r="AC166" s="96">
        <v>1209.7450980392157</v>
      </c>
    </row>
    <row r="167" spans="1:29" ht="14.5">
      <c r="A167" t="s">
        <v>11</v>
      </c>
      <c r="B167" s="86" t="s">
        <v>29</v>
      </c>
      <c r="C167" s="86" t="s">
        <v>55</v>
      </c>
      <c r="D167" s="86" t="s">
        <v>5006</v>
      </c>
      <c r="E167" s="86" t="s">
        <v>150</v>
      </c>
      <c r="F167" s="86" t="s">
        <v>5094</v>
      </c>
      <c r="G167" s="86" t="s">
        <v>5119</v>
      </c>
      <c r="H167" s="86" t="s">
        <v>152</v>
      </c>
      <c r="I167" s="83" t="s">
        <v>125</v>
      </c>
      <c r="J167" s="86" t="s">
        <v>5012</v>
      </c>
      <c r="K167" s="95" t="s">
        <v>175</v>
      </c>
      <c r="L167" s="95" t="s">
        <v>175</v>
      </c>
      <c r="M167" s="95" t="s">
        <v>175</v>
      </c>
      <c r="N167" s="95" t="s">
        <v>175</v>
      </c>
      <c r="O167" s="95" t="s">
        <v>175</v>
      </c>
      <c r="P167" s="95" t="s">
        <v>175</v>
      </c>
      <c r="Q167" s="95" t="s">
        <v>175</v>
      </c>
      <c r="R167" s="95" t="s">
        <v>175</v>
      </c>
      <c r="S167" s="95" t="s">
        <v>175</v>
      </c>
      <c r="T167" s="95" t="s">
        <v>175</v>
      </c>
      <c r="U167" s="95" t="s">
        <v>175</v>
      </c>
      <c r="V167" s="95" t="s">
        <v>175</v>
      </c>
      <c r="W167" s="95" t="s">
        <v>175</v>
      </c>
      <c r="X167" s="95" t="s">
        <v>175</v>
      </c>
      <c r="Y167" s="95" t="s">
        <v>175</v>
      </c>
      <c r="Z167" s="95" t="s">
        <v>175</v>
      </c>
      <c r="AA167" s="95" t="s">
        <v>175</v>
      </c>
      <c r="AB167" s="95" t="s">
        <v>175</v>
      </c>
      <c r="AC167" s="96">
        <v>1259.1224489795918</v>
      </c>
    </row>
    <row r="168" spans="1:29" ht="14.5">
      <c r="A168" t="s">
        <v>11</v>
      </c>
      <c r="B168" s="86" t="s">
        <v>20</v>
      </c>
      <c r="C168" s="86" t="s">
        <v>46</v>
      </c>
      <c r="D168" s="86" t="s">
        <v>5006</v>
      </c>
      <c r="E168" s="86" t="s">
        <v>150</v>
      </c>
      <c r="F168" s="86" t="s">
        <v>5094</v>
      </c>
      <c r="G168" s="86" t="s">
        <v>5122</v>
      </c>
      <c r="H168" s="86" t="s">
        <v>152</v>
      </c>
      <c r="I168" s="83" t="s">
        <v>125</v>
      </c>
      <c r="J168" s="86" t="s">
        <v>5012</v>
      </c>
      <c r="K168" s="95" t="s">
        <v>175</v>
      </c>
      <c r="L168" s="95" t="s">
        <v>175</v>
      </c>
      <c r="M168" s="95" t="s">
        <v>175</v>
      </c>
      <c r="N168" s="95" t="s">
        <v>175</v>
      </c>
      <c r="O168" s="95" t="s">
        <v>175</v>
      </c>
      <c r="P168" s="95" t="s">
        <v>175</v>
      </c>
      <c r="Q168" s="95" t="s">
        <v>175</v>
      </c>
      <c r="R168" s="95" t="s">
        <v>175</v>
      </c>
      <c r="S168" s="95" t="s">
        <v>175</v>
      </c>
      <c r="T168" s="95" t="s">
        <v>175</v>
      </c>
      <c r="U168" s="95" t="s">
        <v>175</v>
      </c>
      <c r="V168" s="95" t="s">
        <v>175</v>
      </c>
      <c r="W168" s="95" t="s">
        <v>175</v>
      </c>
      <c r="X168" s="95" t="s">
        <v>175</v>
      </c>
      <c r="Y168" s="95" t="s">
        <v>175</v>
      </c>
      <c r="Z168" s="95" t="s">
        <v>175</v>
      </c>
      <c r="AA168" s="95" t="s">
        <v>175</v>
      </c>
      <c r="AB168" s="95" t="s">
        <v>175</v>
      </c>
      <c r="AC168" s="96" t="s">
        <v>175</v>
      </c>
    </row>
    <row r="169" spans="1:29" ht="14.5">
      <c r="A169" t="s">
        <v>11</v>
      </c>
      <c r="B169" s="86" t="s">
        <v>20</v>
      </c>
      <c r="C169" s="86" t="s">
        <v>46</v>
      </c>
      <c r="D169" s="86" t="s">
        <v>5006</v>
      </c>
      <c r="E169" s="86" t="s">
        <v>150</v>
      </c>
      <c r="F169" s="86" t="s">
        <v>5094</v>
      </c>
      <c r="G169" s="86" t="s">
        <v>5124</v>
      </c>
      <c r="H169" s="86" t="s">
        <v>152</v>
      </c>
      <c r="I169" s="83" t="s">
        <v>125</v>
      </c>
      <c r="J169" s="86" t="s">
        <v>5012</v>
      </c>
      <c r="K169" s="95" t="s">
        <v>175</v>
      </c>
      <c r="L169" s="95" t="s">
        <v>175</v>
      </c>
      <c r="M169" s="95" t="s">
        <v>175</v>
      </c>
      <c r="N169" s="95" t="s">
        <v>175</v>
      </c>
      <c r="O169" s="95" t="s">
        <v>175</v>
      </c>
      <c r="P169" s="95" t="s">
        <v>175</v>
      </c>
      <c r="Q169" s="95" t="s">
        <v>175</v>
      </c>
      <c r="R169" s="95" t="s">
        <v>175</v>
      </c>
      <c r="S169" s="95" t="s">
        <v>175</v>
      </c>
      <c r="T169" s="95" t="s">
        <v>175</v>
      </c>
      <c r="U169" s="95" t="s">
        <v>175</v>
      </c>
      <c r="V169" s="95" t="s">
        <v>175</v>
      </c>
      <c r="W169" s="95" t="s">
        <v>175</v>
      </c>
      <c r="X169" s="95" t="s">
        <v>175</v>
      </c>
      <c r="Y169" s="95">
        <v>4791.6666666666661</v>
      </c>
      <c r="Z169" s="95">
        <v>4791.6666666666661</v>
      </c>
      <c r="AA169" s="95">
        <v>4791.6666666666661</v>
      </c>
      <c r="AB169" s="95">
        <v>4791.6666666666661</v>
      </c>
      <c r="AC169" s="96">
        <v>4791.6666666666661</v>
      </c>
    </row>
    <row r="170" spans="1:29" ht="14.5">
      <c r="A170" t="s">
        <v>11</v>
      </c>
      <c r="B170" s="86" t="s">
        <v>2669</v>
      </c>
      <c r="C170" s="86" t="s">
        <v>281</v>
      </c>
      <c r="D170" s="86" t="s">
        <v>5006</v>
      </c>
      <c r="E170" s="86" t="s">
        <v>150</v>
      </c>
      <c r="F170" s="86" t="s">
        <v>5147</v>
      </c>
      <c r="G170" s="86" t="s">
        <v>5148</v>
      </c>
      <c r="H170" s="86" t="s">
        <v>152</v>
      </c>
      <c r="I170" s="83" t="s">
        <v>125</v>
      </c>
      <c r="J170" s="86" t="s">
        <v>5012</v>
      </c>
      <c r="K170" s="95" t="s">
        <v>175</v>
      </c>
      <c r="L170" s="95" t="s">
        <v>175</v>
      </c>
      <c r="M170" s="95" t="s">
        <v>175</v>
      </c>
      <c r="N170" s="95" t="s">
        <v>175</v>
      </c>
      <c r="O170" s="95" t="s">
        <v>175</v>
      </c>
      <c r="P170" s="95" t="s">
        <v>175</v>
      </c>
      <c r="Q170" s="95" t="s">
        <v>175</v>
      </c>
      <c r="R170" s="95" t="s">
        <v>175</v>
      </c>
      <c r="S170" s="95" t="s">
        <v>175</v>
      </c>
      <c r="T170" s="95" t="s">
        <v>175</v>
      </c>
      <c r="U170" s="95" t="s">
        <v>175</v>
      </c>
      <c r="V170" s="95" t="s">
        <v>175</v>
      </c>
      <c r="W170" s="95" t="s">
        <v>175</v>
      </c>
      <c r="X170" s="95" t="s">
        <v>175</v>
      </c>
      <c r="Y170" s="95" t="s">
        <v>175</v>
      </c>
      <c r="Z170" s="95" t="s">
        <v>175</v>
      </c>
      <c r="AA170" s="95">
        <v>21226.992156862743</v>
      </c>
      <c r="AB170" s="95">
        <v>21226.992156862743</v>
      </c>
      <c r="AC170" s="96">
        <v>21226.992156862743</v>
      </c>
    </row>
    <row r="171" spans="1:29" ht="14.5">
      <c r="A171" t="s">
        <v>11</v>
      </c>
      <c r="B171" s="86" t="s">
        <v>2669</v>
      </c>
      <c r="C171" s="86" t="s">
        <v>281</v>
      </c>
      <c r="D171" s="86" t="s">
        <v>5006</v>
      </c>
      <c r="E171" s="86" t="s">
        <v>150</v>
      </c>
      <c r="F171" s="86" t="s">
        <v>5147</v>
      </c>
      <c r="G171" s="86" t="s">
        <v>5151</v>
      </c>
      <c r="H171" s="86" t="s">
        <v>152</v>
      </c>
      <c r="I171" s="83" t="s">
        <v>125</v>
      </c>
      <c r="J171" s="86" t="s">
        <v>5012</v>
      </c>
      <c r="K171" s="95" t="s">
        <v>175</v>
      </c>
      <c r="L171" s="95" t="s">
        <v>175</v>
      </c>
      <c r="M171" s="95" t="s">
        <v>175</v>
      </c>
      <c r="N171" s="95" t="s">
        <v>175</v>
      </c>
      <c r="O171" s="95" t="s">
        <v>175</v>
      </c>
      <c r="P171" s="95" t="s">
        <v>175</v>
      </c>
      <c r="Q171" s="95" t="s">
        <v>175</v>
      </c>
      <c r="R171" s="95" t="s">
        <v>175</v>
      </c>
      <c r="S171" s="95" t="s">
        <v>175</v>
      </c>
      <c r="T171" s="95" t="s">
        <v>175</v>
      </c>
      <c r="U171" s="95" t="s">
        <v>175</v>
      </c>
      <c r="V171" s="95" t="s">
        <v>175</v>
      </c>
      <c r="W171" s="95" t="s">
        <v>175</v>
      </c>
      <c r="X171" s="95" t="s">
        <v>175</v>
      </c>
      <c r="Y171" s="95" t="s">
        <v>175</v>
      </c>
      <c r="Z171" s="95" t="s">
        <v>175</v>
      </c>
      <c r="AA171" s="95">
        <v>27473.627450980392</v>
      </c>
      <c r="AB171" s="95">
        <v>27473.627450980392</v>
      </c>
      <c r="AC171" s="96">
        <v>27473.627450980392</v>
      </c>
    </row>
    <row r="172" spans="1:29" ht="14.5">
      <c r="A172" t="s">
        <v>11</v>
      </c>
      <c r="B172" s="86" t="s">
        <v>2669</v>
      </c>
      <c r="C172" s="86" t="s">
        <v>281</v>
      </c>
      <c r="D172" s="86" t="s">
        <v>5006</v>
      </c>
      <c r="E172" s="86" t="s">
        <v>150</v>
      </c>
      <c r="F172" s="86" t="s">
        <v>5147</v>
      </c>
      <c r="G172" s="86" t="s">
        <v>5155</v>
      </c>
      <c r="H172" s="86" t="s">
        <v>152</v>
      </c>
      <c r="I172" s="83" t="s">
        <v>125</v>
      </c>
      <c r="J172" s="86" t="s">
        <v>5012</v>
      </c>
      <c r="K172" s="95" t="s">
        <v>175</v>
      </c>
      <c r="L172" s="95" t="s">
        <v>175</v>
      </c>
      <c r="M172" s="95" t="s">
        <v>175</v>
      </c>
      <c r="N172" s="95" t="s">
        <v>175</v>
      </c>
      <c r="O172" s="95" t="s">
        <v>175</v>
      </c>
      <c r="P172" s="95" t="s">
        <v>175</v>
      </c>
      <c r="Q172" s="95" t="s">
        <v>175</v>
      </c>
      <c r="R172" s="95" t="s">
        <v>175</v>
      </c>
      <c r="S172" s="95" t="s">
        <v>175</v>
      </c>
      <c r="T172" s="95" t="s">
        <v>175</v>
      </c>
      <c r="U172" s="95" t="s">
        <v>175</v>
      </c>
      <c r="V172" s="95" t="s">
        <v>175</v>
      </c>
      <c r="W172" s="95" t="s">
        <v>175</v>
      </c>
      <c r="X172" s="95" t="s">
        <v>175</v>
      </c>
      <c r="Y172" s="95" t="s">
        <v>175</v>
      </c>
      <c r="Z172" s="95" t="s">
        <v>175</v>
      </c>
      <c r="AA172" s="95">
        <v>23858.676470588234</v>
      </c>
      <c r="AB172" s="95">
        <v>23858.676470588234</v>
      </c>
      <c r="AC172" s="96">
        <v>23858.676470588234</v>
      </c>
    </row>
    <row r="173" spans="1:29" ht="14.5">
      <c r="A173" t="s">
        <v>11</v>
      </c>
      <c r="B173" s="86" t="s">
        <v>2667</v>
      </c>
      <c r="C173" s="86" t="s">
        <v>267</v>
      </c>
      <c r="D173" s="86" t="s">
        <v>5006</v>
      </c>
      <c r="E173" s="86" t="s">
        <v>150</v>
      </c>
      <c r="F173" s="86" t="s">
        <v>5147</v>
      </c>
      <c r="G173" s="86" t="s">
        <v>5157</v>
      </c>
      <c r="H173" s="86" t="s">
        <v>152</v>
      </c>
      <c r="I173" s="83" t="s">
        <v>125</v>
      </c>
      <c r="J173" s="86" t="s">
        <v>5012</v>
      </c>
      <c r="K173" s="95" t="s">
        <v>175</v>
      </c>
      <c r="L173" s="95" t="s">
        <v>175</v>
      </c>
      <c r="M173" s="95" t="s">
        <v>175</v>
      </c>
      <c r="N173" s="95" t="s">
        <v>175</v>
      </c>
      <c r="O173" s="95" t="s">
        <v>175</v>
      </c>
      <c r="P173" s="95" t="s">
        <v>175</v>
      </c>
      <c r="Q173" s="95" t="s">
        <v>175</v>
      </c>
      <c r="R173" s="95" t="s">
        <v>175</v>
      </c>
      <c r="S173" s="95" t="s">
        <v>175</v>
      </c>
      <c r="T173" s="95" t="s">
        <v>175</v>
      </c>
      <c r="U173" s="95" t="s">
        <v>175</v>
      </c>
      <c r="V173" s="95" t="s">
        <v>175</v>
      </c>
      <c r="W173" s="95" t="s">
        <v>175</v>
      </c>
      <c r="X173" s="95" t="s">
        <v>175</v>
      </c>
      <c r="Y173" s="95" t="s">
        <v>175</v>
      </c>
      <c r="Z173" s="95" t="s">
        <v>175</v>
      </c>
      <c r="AA173" s="95" t="s">
        <v>175</v>
      </c>
      <c r="AB173" s="95" t="s">
        <v>175</v>
      </c>
      <c r="AC173" s="96" t="s">
        <v>175</v>
      </c>
    </row>
    <row r="174" spans="1:29" ht="14.5">
      <c r="A174" t="s">
        <v>11</v>
      </c>
      <c r="B174" s="86" t="s">
        <v>2681</v>
      </c>
      <c r="C174" s="86" t="s">
        <v>311</v>
      </c>
      <c r="D174" s="86" t="s">
        <v>5006</v>
      </c>
      <c r="E174" s="86" t="s">
        <v>150</v>
      </c>
      <c r="F174" s="86" t="s">
        <v>5147</v>
      </c>
      <c r="G174" s="86" t="s">
        <v>5157</v>
      </c>
      <c r="H174" s="86" t="s">
        <v>152</v>
      </c>
      <c r="I174" s="83" t="s">
        <v>125</v>
      </c>
      <c r="J174" s="86" t="s">
        <v>5012</v>
      </c>
      <c r="K174" s="95" t="s">
        <v>175</v>
      </c>
      <c r="L174" s="95" t="s">
        <v>175</v>
      </c>
      <c r="M174" s="95" t="s">
        <v>175</v>
      </c>
      <c r="N174" s="95" t="s">
        <v>175</v>
      </c>
      <c r="O174" s="95" t="s">
        <v>175</v>
      </c>
      <c r="P174" s="95" t="s">
        <v>175</v>
      </c>
      <c r="Q174" s="95" t="s">
        <v>175</v>
      </c>
      <c r="R174" s="95" t="s">
        <v>175</v>
      </c>
      <c r="S174" s="95" t="s">
        <v>175</v>
      </c>
      <c r="T174" s="95" t="s">
        <v>175</v>
      </c>
      <c r="U174" s="95" t="s">
        <v>175</v>
      </c>
      <c r="V174" s="95" t="s">
        <v>175</v>
      </c>
      <c r="W174" s="95" t="s">
        <v>175</v>
      </c>
      <c r="X174" s="95" t="s">
        <v>175</v>
      </c>
      <c r="Y174" s="95" t="s">
        <v>175</v>
      </c>
      <c r="Z174" s="95" t="s">
        <v>175</v>
      </c>
      <c r="AA174" s="95" t="s">
        <v>175</v>
      </c>
      <c r="AB174" s="95" t="s">
        <v>175</v>
      </c>
      <c r="AC174" s="96" t="s">
        <v>175</v>
      </c>
    </row>
    <row r="175" spans="1:29" ht="14.5">
      <c r="A175" t="s">
        <v>11</v>
      </c>
      <c r="B175" s="86" t="s">
        <v>2668</v>
      </c>
      <c r="C175" s="86" t="s">
        <v>272</v>
      </c>
      <c r="D175" s="86" t="s">
        <v>5006</v>
      </c>
      <c r="E175" s="86" t="s">
        <v>150</v>
      </c>
      <c r="F175" s="86" t="s">
        <v>5147</v>
      </c>
      <c r="G175" s="86" t="s">
        <v>5163</v>
      </c>
      <c r="H175" s="86" t="s">
        <v>152</v>
      </c>
      <c r="I175" s="83" t="s">
        <v>125</v>
      </c>
      <c r="J175" s="86" t="s">
        <v>5012</v>
      </c>
      <c r="K175" s="95" t="s">
        <v>175</v>
      </c>
      <c r="L175" s="95" t="s">
        <v>175</v>
      </c>
      <c r="M175" s="95" t="s">
        <v>175</v>
      </c>
      <c r="N175" s="95" t="s">
        <v>175</v>
      </c>
      <c r="O175" s="95" t="s">
        <v>175</v>
      </c>
      <c r="P175" s="95" t="s">
        <v>175</v>
      </c>
      <c r="Q175" s="95" t="s">
        <v>175</v>
      </c>
      <c r="R175" s="95" t="s">
        <v>175</v>
      </c>
      <c r="S175" s="95" t="s">
        <v>175</v>
      </c>
      <c r="T175" s="95" t="s">
        <v>175</v>
      </c>
      <c r="U175" s="95" t="s">
        <v>175</v>
      </c>
      <c r="V175" s="95" t="s">
        <v>175</v>
      </c>
      <c r="W175" s="95" t="s">
        <v>175</v>
      </c>
      <c r="X175" s="95" t="s">
        <v>175</v>
      </c>
      <c r="Y175" s="95" t="s">
        <v>175</v>
      </c>
      <c r="Z175" s="95" t="s">
        <v>175</v>
      </c>
      <c r="AA175" s="95" t="s">
        <v>175</v>
      </c>
      <c r="AB175" s="95" t="s">
        <v>175</v>
      </c>
      <c r="AC175" s="96" t="s">
        <v>175</v>
      </c>
    </row>
    <row r="176" spans="1:29" ht="14.5">
      <c r="A176" t="s">
        <v>11</v>
      </c>
      <c r="B176" s="86" t="s">
        <v>2668</v>
      </c>
      <c r="C176" s="86" t="s">
        <v>272</v>
      </c>
      <c r="D176" s="86" t="s">
        <v>5006</v>
      </c>
      <c r="E176" s="86" t="s">
        <v>150</v>
      </c>
      <c r="F176" s="86" t="s">
        <v>5147</v>
      </c>
      <c r="G176" s="86" t="s">
        <v>5164</v>
      </c>
      <c r="H176" s="86" t="s">
        <v>152</v>
      </c>
      <c r="I176" s="83" t="s">
        <v>125</v>
      </c>
      <c r="J176" s="86" t="s">
        <v>5012</v>
      </c>
      <c r="K176" s="95" t="s">
        <v>175</v>
      </c>
      <c r="L176" s="95" t="s">
        <v>175</v>
      </c>
      <c r="M176" s="95" t="s">
        <v>175</v>
      </c>
      <c r="N176" s="95" t="s">
        <v>175</v>
      </c>
      <c r="O176" s="95" t="s">
        <v>175</v>
      </c>
      <c r="P176" s="95" t="s">
        <v>175</v>
      </c>
      <c r="Q176" s="95" t="s">
        <v>175</v>
      </c>
      <c r="R176" s="95" t="s">
        <v>175</v>
      </c>
      <c r="S176" s="95" t="s">
        <v>175</v>
      </c>
      <c r="T176" s="95" t="s">
        <v>175</v>
      </c>
      <c r="U176" s="95" t="s">
        <v>175</v>
      </c>
      <c r="V176" s="95" t="s">
        <v>175</v>
      </c>
      <c r="W176" s="95" t="s">
        <v>175</v>
      </c>
      <c r="X176" s="95" t="s">
        <v>175</v>
      </c>
      <c r="Y176" s="95" t="s">
        <v>175</v>
      </c>
      <c r="Z176" s="95" t="s">
        <v>175</v>
      </c>
      <c r="AA176" s="95" t="s">
        <v>175</v>
      </c>
      <c r="AB176" s="95" t="s">
        <v>175</v>
      </c>
      <c r="AC176" s="96" t="s">
        <v>175</v>
      </c>
    </row>
    <row r="177" spans="1:29" ht="14.5">
      <c r="A177" t="s">
        <v>11</v>
      </c>
      <c r="B177" s="86" t="s">
        <v>2668</v>
      </c>
      <c r="C177" s="86" t="s">
        <v>272</v>
      </c>
      <c r="D177" s="86" t="s">
        <v>5006</v>
      </c>
      <c r="E177" s="86" t="s">
        <v>150</v>
      </c>
      <c r="F177" s="86" t="s">
        <v>5147</v>
      </c>
      <c r="G177" s="86" t="s">
        <v>5165</v>
      </c>
      <c r="H177" s="86" t="s">
        <v>152</v>
      </c>
      <c r="I177" s="83" t="s">
        <v>125</v>
      </c>
      <c r="J177" s="86" t="s">
        <v>5012</v>
      </c>
      <c r="K177" s="95" t="s">
        <v>175</v>
      </c>
      <c r="L177" s="95" t="s">
        <v>175</v>
      </c>
      <c r="M177" s="95" t="s">
        <v>175</v>
      </c>
      <c r="N177" s="95" t="s">
        <v>175</v>
      </c>
      <c r="O177" s="95" t="s">
        <v>175</v>
      </c>
      <c r="P177" s="95" t="s">
        <v>175</v>
      </c>
      <c r="Q177" s="95" t="s">
        <v>175</v>
      </c>
      <c r="R177" s="95" t="s">
        <v>175</v>
      </c>
      <c r="S177" s="95" t="s">
        <v>175</v>
      </c>
      <c r="T177" s="95" t="s">
        <v>175</v>
      </c>
      <c r="U177" s="95" t="s">
        <v>175</v>
      </c>
      <c r="V177" s="95" t="s">
        <v>175</v>
      </c>
      <c r="W177" s="95" t="s">
        <v>175</v>
      </c>
      <c r="X177" s="95" t="s">
        <v>175</v>
      </c>
      <c r="Y177" s="95" t="s">
        <v>175</v>
      </c>
      <c r="Z177" s="95" t="s">
        <v>175</v>
      </c>
      <c r="AA177" s="95" t="s">
        <v>175</v>
      </c>
      <c r="AB177" s="95" t="s">
        <v>175</v>
      </c>
      <c r="AC177" s="96" t="s">
        <v>175</v>
      </c>
    </row>
    <row r="178" spans="1:29" ht="14.5">
      <c r="A178" t="s">
        <v>11</v>
      </c>
      <c r="B178" s="86" t="s">
        <v>2669</v>
      </c>
      <c r="C178" s="86" t="s">
        <v>281</v>
      </c>
      <c r="D178" s="86" t="s">
        <v>5006</v>
      </c>
      <c r="E178" s="86" t="s">
        <v>150</v>
      </c>
      <c r="F178" s="86" t="s">
        <v>5147</v>
      </c>
      <c r="G178" s="86" t="s">
        <v>5167</v>
      </c>
      <c r="H178" s="86" t="s">
        <v>152</v>
      </c>
      <c r="I178" s="83" t="s">
        <v>125</v>
      </c>
      <c r="J178" s="86" t="s">
        <v>5012</v>
      </c>
      <c r="K178" s="95" t="s">
        <v>175</v>
      </c>
      <c r="L178" s="95" t="s">
        <v>175</v>
      </c>
      <c r="M178" s="95" t="s">
        <v>175</v>
      </c>
      <c r="N178" s="95" t="s">
        <v>175</v>
      </c>
      <c r="O178" s="95" t="s">
        <v>175</v>
      </c>
      <c r="P178" s="95" t="s">
        <v>175</v>
      </c>
      <c r="Q178" s="95" t="s">
        <v>175</v>
      </c>
      <c r="R178" s="95" t="s">
        <v>175</v>
      </c>
      <c r="S178" s="95" t="s">
        <v>175</v>
      </c>
      <c r="T178" s="95" t="s">
        <v>175</v>
      </c>
      <c r="U178" s="95" t="s">
        <v>175</v>
      </c>
      <c r="V178" s="95" t="s">
        <v>175</v>
      </c>
      <c r="W178" s="95" t="s">
        <v>175</v>
      </c>
      <c r="X178" s="95" t="s">
        <v>175</v>
      </c>
      <c r="Y178" s="95" t="s">
        <v>175</v>
      </c>
      <c r="Z178" s="95" t="s">
        <v>175</v>
      </c>
      <c r="AA178" s="95" t="s">
        <v>175</v>
      </c>
      <c r="AB178" s="95" t="s">
        <v>175</v>
      </c>
      <c r="AC178" s="96" t="s">
        <v>175</v>
      </c>
    </row>
    <row r="179" spans="1:29" ht="14.5">
      <c r="A179" t="s">
        <v>11</v>
      </c>
      <c r="B179" s="86" t="s">
        <v>2669</v>
      </c>
      <c r="C179" s="86" t="s">
        <v>281</v>
      </c>
      <c r="D179" s="86" t="s">
        <v>5006</v>
      </c>
      <c r="E179" s="86" t="s">
        <v>150</v>
      </c>
      <c r="F179" s="86" t="s">
        <v>5147</v>
      </c>
      <c r="G179" s="86" t="s">
        <v>5168</v>
      </c>
      <c r="H179" s="86" t="s">
        <v>152</v>
      </c>
      <c r="I179" s="83" t="s">
        <v>125</v>
      </c>
      <c r="J179" s="86" t="s">
        <v>5012</v>
      </c>
      <c r="K179" s="95" t="s">
        <v>175</v>
      </c>
      <c r="L179" s="95" t="s">
        <v>175</v>
      </c>
      <c r="M179" s="95" t="s">
        <v>175</v>
      </c>
      <c r="N179" s="95" t="s">
        <v>175</v>
      </c>
      <c r="O179" s="95" t="s">
        <v>175</v>
      </c>
      <c r="P179" s="95" t="s">
        <v>175</v>
      </c>
      <c r="Q179" s="95" t="s">
        <v>175</v>
      </c>
      <c r="R179" s="95" t="s">
        <v>175</v>
      </c>
      <c r="S179" s="95" t="s">
        <v>175</v>
      </c>
      <c r="T179" s="95" t="s">
        <v>175</v>
      </c>
      <c r="U179" s="95" t="s">
        <v>175</v>
      </c>
      <c r="V179" s="95" t="s">
        <v>175</v>
      </c>
      <c r="W179" s="95" t="s">
        <v>175</v>
      </c>
      <c r="X179" s="95" t="s">
        <v>175</v>
      </c>
      <c r="Y179" s="95" t="s">
        <v>175</v>
      </c>
      <c r="Z179" s="95" t="s">
        <v>175</v>
      </c>
      <c r="AA179" s="95" t="s">
        <v>175</v>
      </c>
      <c r="AB179" s="95" t="s">
        <v>175</v>
      </c>
      <c r="AC179" s="96" t="s">
        <v>175</v>
      </c>
    </row>
    <row r="180" spans="1:29" ht="14.5">
      <c r="A180" t="s">
        <v>11</v>
      </c>
      <c r="B180" s="86" t="s">
        <v>2669</v>
      </c>
      <c r="C180" s="86" t="s">
        <v>281</v>
      </c>
      <c r="D180" s="86" t="s">
        <v>5006</v>
      </c>
      <c r="E180" s="86" t="s">
        <v>150</v>
      </c>
      <c r="F180" s="86" t="s">
        <v>5147</v>
      </c>
      <c r="G180" s="86" t="s">
        <v>5169</v>
      </c>
      <c r="H180" s="86" t="s">
        <v>152</v>
      </c>
      <c r="I180" s="83" t="s">
        <v>125</v>
      </c>
      <c r="J180" s="86" t="s">
        <v>5012</v>
      </c>
      <c r="K180" s="95" t="s">
        <v>175</v>
      </c>
      <c r="L180" s="95" t="s">
        <v>175</v>
      </c>
      <c r="M180" s="95" t="s">
        <v>175</v>
      </c>
      <c r="N180" s="95" t="s">
        <v>175</v>
      </c>
      <c r="O180" s="95" t="s">
        <v>175</v>
      </c>
      <c r="P180" s="95" t="s">
        <v>175</v>
      </c>
      <c r="Q180" s="95" t="s">
        <v>175</v>
      </c>
      <c r="R180" s="95" t="s">
        <v>175</v>
      </c>
      <c r="S180" s="95" t="s">
        <v>175</v>
      </c>
      <c r="T180" s="95" t="s">
        <v>175</v>
      </c>
      <c r="U180" s="95" t="s">
        <v>175</v>
      </c>
      <c r="V180" s="95" t="s">
        <v>175</v>
      </c>
      <c r="W180" s="95" t="s">
        <v>175</v>
      </c>
      <c r="X180" s="95" t="s">
        <v>175</v>
      </c>
      <c r="Y180" s="95" t="s">
        <v>175</v>
      </c>
      <c r="Z180" s="95" t="s">
        <v>175</v>
      </c>
      <c r="AA180" s="95" t="s">
        <v>175</v>
      </c>
      <c r="AB180" s="95" t="s">
        <v>175</v>
      </c>
      <c r="AC180" s="96" t="s">
        <v>175</v>
      </c>
    </row>
    <row r="181" spans="1:29" ht="14.5">
      <c r="A181" t="s">
        <v>11</v>
      </c>
      <c r="B181" s="86" t="s">
        <v>2669</v>
      </c>
      <c r="C181" s="86" t="s">
        <v>281</v>
      </c>
      <c r="D181" s="86" t="s">
        <v>5006</v>
      </c>
      <c r="E181" s="86" t="s">
        <v>150</v>
      </c>
      <c r="F181" s="86" t="s">
        <v>5147</v>
      </c>
      <c r="G181" s="86" t="s">
        <v>5170</v>
      </c>
      <c r="H181" s="86" t="s">
        <v>152</v>
      </c>
      <c r="I181" s="83" t="s">
        <v>125</v>
      </c>
      <c r="J181" s="86" t="s">
        <v>5012</v>
      </c>
      <c r="K181" s="95" t="s">
        <v>175</v>
      </c>
      <c r="L181" s="95" t="s">
        <v>175</v>
      </c>
      <c r="M181" s="95" t="s">
        <v>175</v>
      </c>
      <c r="N181" s="95" t="s">
        <v>175</v>
      </c>
      <c r="O181" s="95" t="s">
        <v>175</v>
      </c>
      <c r="P181" s="95" t="s">
        <v>175</v>
      </c>
      <c r="Q181" s="95" t="s">
        <v>175</v>
      </c>
      <c r="R181" s="95" t="s">
        <v>175</v>
      </c>
      <c r="S181" s="95" t="s">
        <v>175</v>
      </c>
      <c r="T181" s="95" t="s">
        <v>175</v>
      </c>
      <c r="U181" s="95" t="s">
        <v>175</v>
      </c>
      <c r="V181" s="95" t="s">
        <v>175</v>
      </c>
      <c r="W181" s="95" t="s">
        <v>175</v>
      </c>
      <c r="X181" s="95" t="s">
        <v>175</v>
      </c>
      <c r="Y181" s="95" t="s">
        <v>175</v>
      </c>
      <c r="Z181" s="95" t="s">
        <v>175</v>
      </c>
      <c r="AA181" s="95" t="s">
        <v>175</v>
      </c>
      <c r="AB181" s="95">
        <v>26253.219999999998</v>
      </c>
      <c r="AC181" s="96">
        <v>26253.219999999998</v>
      </c>
    </row>
    <row r="182" spans="1:29" ht="14.5">
      <c r="A182" t="s">
        <v>11</v>
      </c>
      <c r="B182" s="86" t="s">
        <v>2669</v>
      </c>
      <c r="C182" s="86" t="s">
        <v>281</v>
      </c>
      <c r="D182" s="86" t="s">
        <v>5006</v>
      </c>
      <c r="E182" s="86" t="s">
        <v>150</v>
      </c>
      <c r="F182" s="86" t="s">
        <v>5147</v>
      </c>
      <c r="G182" s="86" t="s">
        <v>5178</v>
      </c>
      <c r="H182" s="86" t="s">
        <v>152</v>
      </c>
      <c r="I182" s="83" t="s">
        <v>125</v>
      </c>
      <c r="J182" s="86" t="s">
        <v>5012</v>
      </c>
      <c r="K182" s="95" t="s">
        <v>175</v>
      </c>
      <c r="L182" s="95" t="s">
        <v>175</v>
      </c>
      <c r="M182" s="95" t="s">
        <v>175</v>
      </c>
      <c r="N182" s="95" t="s">
        <v>175</v>
      </c>
      <c r="O182" s="95" t="s">
        <v>175</v>
      </c>
      <c r="P182" s="95" t="s">
        <v>175</v>
      </c>
      <c r="Q182" s="95" t="s">
        <v>175</v>
      </c>
      <c r="R182" s="95" t="s">
        <v>175</v>
      </c>
      <c r="S182" s="95" t="s">
        <v>175</v>
      </c>
      <c r="T182" s="95" t="s">
        <v>175</v>
      </c>
      <c r="U182" s="95" t="s">
        <v>175</v>
      </c>
      <c r="V182" s="95" t="s">
        <v>175</v>
      </c>
      <c r="W182" s="95" t="s">
        <v>175</v>
      </c>
      <c r="X182" s="95" t="s">
        <v>175</v>
      </c>
      <c r="Y182" s="95" t="s">
        <v>175</v>
      </c>
      <c r="Z182" s="95" t="s">
        <v>175</v>
      </c>
      <c r="AA182" s="95" t="s">
        <v>175</v>
      </c>
      <c r="AB182" s="95">
        <v>26253.219999999998</v>
      </c>
      <c r="AC182" s="96">
        <v>26253.219999999998</v>
      </c>
    </row>
    <row r="183" spans="1:29" ht="14.5">
      <c r="A183" t="s">
        <v>11</v>
      </c>
      <c r="B183" s="86" t="s">
        <v>2696</v>
      </c>
      <c r="C183" s="86" t="s">
        <v>410</v>
      </c>
      <c r="D183" s="86" t="s">
        <v>5006</v>
      </c>
      <c r="E183" s="86" t="s">
        <v>150</v>
      </c>
      <c r="F183" s="86" t="s">
        <v>5197</v>
      </c>
      <c r="G183" s="86" t="s">
        <v>5198</v>
      </c>
      <c r="H183" s="86" t="s">
        <v>152</v>
      </c>
      <c r="I183" s="83" t="s">
        <v>125</v>
      </c>
      <c r="J183" s="86" t="s">
        <v>5012</v>
      </c>
      <c r="K183" s="95" t="s">
        <v>175</v>
      </c>
      <c r="L183" s="95" t="s">
        <v>175</v>
      </c>
      <c r="M183" s="95" t="s">
        <v>175</v>
      </c>
      <c r="N183" s="95" t="s">
        <v>175</v>
      </c>
      <c r="O183" s="95" t="s">
        <v>175</v>
      </c>
      <c r="P183" s="95" t="s">
        <v>175</v>
      </c>
      <c r="Q183" s="95" t="s">
        <v>175</v>
      </c>
      <c r="R183" s="95" t="s">
        <v>175</v>
      </c>
      <c r="S183" s="95" t="s">
        <v>175</v>
      </c>
      <c r="T183" s="95" t="s">
        <v>175</v>
      </c>
      <c r="U183" s="95" t="s">
        <v>175</v>
      </c>
      <c r="V183" s="95" t="s">
        <v>175</v>
      </c>
      <c r="W183" s="95" t="s">
        <v>175</v>
      </c>
      <c r="X183" s="95" t="s">
        <v>175</v>
      </c>
      <c r="Y183" s="95" t="s">
        <v>175</v>
      </c>
      <c r="Z183" s="95" t="s">
        <v>175</v>
      </c>
      <c r="AA183" s="95" t="s">
        <v>175</v>
      </c>
      <c r="AB183" s="95" t="s">
        <v>175</v>
      </c>
      <c r="AC183" s="96" t="s">
        <v>175</v>
      </c>
    </row>
    <row r="184" spans="1:29" ht="14.5">
      <c r="A184" t="s">
        <v>11</v>
      </c>
      <c r="B184" s="86" t="s">
        <v>12</v>
      </c>
      <c r="C184" s="86" t="s">
        <v>38</v>
      </c>
      <c r="D184" s="86" t="s">
        <v>5006</v>
      </c>
      <c r="E184" s="86" t="s">
        <v>150</v>
      </c>
      <c r="F184" s="86" t="s">
        <v>5208</v>
      </c>
      <c r="G184" s="86" t="s">
        <v>5210</v>
      </c>
      <c r="H184" s="86" t="s">
        <v>152</v>
      </c>
      <c r="I184" s="83" t="s">
        <v>125</v>
      </c>
      <c r="J184" s="86" t="s">
        <v>5012</v>
      </c>
      <c r="K184" s="95" t="s">
        <v>175</v>
      </c>
      <c r="L184" s="95" t="s">
        <v>175</v>
      </c>
      <c r="M184" s="95" t="s">
        <v>175</v>
      </c>
      <c r="N184" s="95" t="s">
        <v>175</v>
      </c>
      <c r="O184" s="95" t="s">
        <v>175</v>
      </c>
      <c r="P184" s="95" t="s">
        <v>175</v>
      </c>
      <c r="Q184" s="95" t="s">
        <v>175</v>
      </c>
      <c r="R184" s="95" t="s">
        <v>175</v>
      </c>
      <c r="S184" s="95" t="s">
        <v>175</v>
      </c>
      <c r="T184" s="95" t="s">
        <v>175</v>
      </c>
      <c r="U184" s="95" t="s">
        <v>175</v>
      </c>
      <c r="V184" s="95" t="s">
        <v>175</v>
      </c>
      <c r="W184" s="95" t="s">
        <v>175</v>
      </c>
      <c r="X184" s="95" t="s">
        <v>175</v>
      </c>
      <c r="Y184" s="95" t="s">
        <v>175</v>
      </c>
      <c r="Z184" s="95" t="s">
        <v>175</v>
      </c>
      <c r="AA184" s="95" t="s">
        <v>175</v>
      </c>
      <c r="AB184" s="95">
        <v>10555.555555555555</v>
      </c>
      <c r="AC184" s="96">
        <v>10555.555555555555</v>
      </c>
    </row>
    <row r="185" spans="1:29" ht="14.5">
      <c r="A185" t="s">
        <v>11</v>
      </c>
      <c r="B185" s="86" t="s">
        <v>12</v>
      </c>
      <c r="C185" s="86" t="s">
        <v>38</v>
      </c>
      <c r="D185" s="86" t="s">
        <v>5006</v>
      </c>
      <c r="E185" s="86" t="s">
        <v>150</v>
      </c>
      <c r="F185" s="86" t="s">
        <v>5208</v>
      </c>
      <c r="G185" s="86" t="s">
        <v>5213</v>
      </c>
      <c r="H185" s="86" t="s">
        <v>152</v>
      </c>
      <c r="I185" s="83" t="s">
        <v>125</v>
      </c>
      <c r="J185" s="86" t="s">
        <v>5012</v>
      </c>
      <c r="K185" s="95" t="s">
        <v>175</v>
      </c>
      <c r="L185" s="95" t="s">
        <v>175</v>
      </c>
      <c r="M185" s="95" t="s">
        <v>175</v>
      </c>
      <c r="N185" s="95" t="s">
        <v>175</v>
      </c>
      <c r="O185" s="95" t="s">
        <v>175</v>
      </c>
      <c r="P185" s="95" t="s">
        <v>175</v>
      </c>
      <c r="Q185" s="95" t="s">
        <v>175</v>
      </c>
      <c r="R185" s="95" t="s">
        <v>175</v>
      </c>
      <c r="S185" s="95" t="s">
        <v>175</v>
      </c>
      <c r="T185" s="95" t="s">
        <v>175</v>
      </c>
      <c r="U185" s="95" t="s">
        <v>175</v>
      </c>
      <c r="V185" s="95" t="s">
        <v>175</v>
      </c>
      <c r="W185" s="95" t="s">
        <v>175</v>
      </c>
      <c r="X185" s="95" t="s">
        <v>175</v>
      </c>
      <c r="Y185" s="95" t="s">
        <v>175</v>
      </c>
      <c r="Z185" s="95" t="s">
        <v>175</v>
      </c>
      <c r="AA185" s="95" t="s">
        <v>175</v>
      </c>
      <c r="AB185" s="95" t="s">
        <v>175</v>
      </c>
      <c r="AC185" s="96" t="s">
        <v>175</v>
      </c>
    </row>
    <row r="186" spans="1:29" ht="14.5">
      <c r="A186" t="s">
        <v>11</v>
      </c>
      <c r="B186" s="86" t="s">
        <v>12</v>
      </c>
      <c r="C186" s="86" t="s">
        <v>38</v>
      </c>
      <c r="D186" s="86" t="s">
        <v>5006</v>
      </c>
      <c r="E186" s="86" t="s">
        <v>150</v>
      </c>
      <c r="F186" s="86" t="s">
        <v>5208</v>
      </c>
      <c r="G186" s="86" t="s">
        <v>5215</v>
      </c>
      <c r="H186" s="86" t="s">
        <v>152</v>
      </c>
      <c r="I186" s="83" t="s">
        <v>125</v>
      </c>
      <c r="J186" s="86" t="s">
        <v>5012</v>
      </c>
      <c r="K186" s="95" t="s">
        <v>175</v>
      </c>
      <c r="L186" s="95" t="s">
        <v>175</v>
      </c>
      <c r="M186" s="95" t="s">
        <v>175</v>
      </c>
      <c r="N186" s="95" t="s">
        <v>175</v>
      </c>
      <c r="O186" s="95" t="s">
        <v>175</v>
      </c>
      <c r="P186" s="95" t="s">
        <v>175</v>
      </c>
      <c r="Q186" s="95" t="s">
        <v>175</v>
      </c>
      <c r="R186" s="95" t="s">
        <v>175</v>
      </c>
      <c r="S186" s="95" t="s">
        <v>175</v>
      </c>
      <c r="T186" s="95" t="s">
        <v>175</v>
      </c>
      <c r="U186" s="95" t="s">
        <v>175</v>
      </c>
      <c r="V186" s="95" t="s">
        <v>175</v>
      </c>
      <c r="W186" s="95" t="s">
        <v>175</v>
      </c>
      <c r="X186" s="95" t="s">
        <v>175</v>
      </c>
      <c r="Y186" s="95" t="s">
        <v>175</v>
      </c>
      <c r="Z186" s="95" t="s">
        <v>175</v>
      </c>
      <c r="AA186" s="95" t="s">
        <v>175</v>
      </c>
      <c r="AB186" s="95" t="s">
        <v>175</v>
      </c>
      <c r="AC186" s="96">
        <v>10555.555555555555</v>
      </c>
    </row>
    <row r="187" spans="1:29" ht="14.5">
      <c r="A187" t="s">
        <v>11</v>
      </c>
      <c r="B187" s="86" t="s">
        <v>12</v>
      </c>
      <c r="C187" s="86" t="s">
        <v>38</v>
      </c>
      <c r="D187" s="86" t="s">
        <v>5006</v>
      </c>
      <c r="E187" s="86" t="s">
        <v>150</v>
      </c>
      <c r="F187" s="86" t="s">
        <v>5208</v>
      </c>
      <c r="G187" s="86" t="s">
        <v>5216</v>
      </c>
      <c r="H187" s="86" t="s">
        <v>152</v>
      </c>
      <c r="I187" s="83" t="s">
        <v>125</v>
      </c>
      <c r="J187" s="86" t="s">
        <v>5012</v>
      </c>
      <c r="K187" s="95" t="s">
        <v>175</v>
      </c>
      <c r="L187" s="95" t="s">
        <v>175</v>
      </c>
      <c r="M187" s="95" t="s">
        <v>175</v>
      </c>
      <c r="N187" s="95" t="s">
        <v>175</v>
      </c>
      <c r="O187" s="95" t="s">
        <v>175</v>
      </c>
      <c r="P187" s="95" t="s">
        <v>175</v>
      </c>
      <c r="Q187" s="95" t="s">
        <v>175</v>
      </c>
      <c r="R187" s="95" t="s">
        <v>175</v>
      </c>
      <c r="S187" s="95" t="s">
        <v>175</v>
      </c>
      <c r="T187" s="95" t="s">
        <v>175</v>
      </c>
      <c r="U187" s="95" t="s">
        <v>175</v>
      </c>
      <c r="V187" s="95" t="s">
        <v>175</v>
      </c>
      <c r="W187" s="95" t="s">
        <v>175</v>
      </c>
      <c r="X187" s="95" t="s">
        <v>175</v>
      </c>
      <c r="Y187" s="95" t="s">
        <v>175</v>
      </c>
      <c r="Z187" s="95" t="s">
        <v>175</v>
      </c>
      <c r="AA187" s="95" t="s">
        <v>175</v>
      </c>
      <c r="AB187" s="95" t="s">
        <v>175</v>
      </c>
      <c r="AC187" s="96" t="s">
        <v>175</v>
      </c>
    </row>
    <row r="188" spans="1:29" ht="14.5">
      <c r="A188" t="s">
        <v>11</v>
      </c>
      <c r="B188" s="86" t="s">
        <v>12</v>
      </c>
      <c r="C188" s="86" t="s">
        <v>38</v>
      </c>
      <c r="D188" s="86" t="s">
        <v>5006</v>
      </c>
      <c r="E188" s="86" t="s">
        <v>150</v>
      </c>
      <c r="F188" s="86" t="s">
        <v>5208</v>
      </c>
      <c r="G188" s="86" t="s">
        <v>5217</v>
      </c>
      <c r="H188" s="86" t="s">
        <v>152</v>
      </c>
      <c r="I188" s="83" t="s">
        <v>125</v>
      </c>
      <c r="J188" s="86" t="s">
        <v>5012</v>
      </c>
      <c r="K188" s="95" t="s">
        <v>175</v>
      </c>
      <c r="L188" s="95" t="s">
        <v>175</v>
      </c>
      <c r="M188" s="95" t="s">
        <v>175</v>
      </c>
      <c r="N188" s="95" t="s">
        <v>175</v>
      </c>
      <c r="O188" s="95" t="s">
        <v>175</v>
      </c>
      <c r="P188" s="95" t="s">
        <v>175</v>
      </c>
      <c r="Q188" s="95" t="s">
        <v>175</v>
      </c>
      <c r="R188" s="95" t="s">
        <v>175</v>
      </c>
      <c r="S188" s="95" t="s">
        <v>175</v>
      </c>
      <c r="T188" s="95" t="s">
        <v>175</v>
      </c>
      <c r="U188" s="95" t="s">
        <v>175</v>
      </c>
      <c r="V188" s="95" t="s">
        <v>175</v>
      </c>
      <c r="W188" s="95" t="s">
        <v>175</v>
      </c>
      <c r="X188" s="95" t="s">
        <v>175</v>
      </c>
      <c r="Y188" s="95" t="s">
        <v>175</v>
      </c>
      <c r="Z188" s="95" t="s">
        <v>175</v>
      </c>
      <c r="AA188" s="95" t="s">
        <v>175</v>
      </c>
      <c r="AB188" s="95" t="s">
        <v>175</v>
      </c>
      <c r="AC188" s="96" t="s">
        <v>175</v>
      </c>
    </row>
    <row r="189" spans="1:29" ht="14.5">
      <c r="A189" t="s">
        <v>11</v>
      </c>
      <c r="B189" s="86" t="s">
        <v>12</v>
      </c>
      <c r="C189" s="86" t="s">
        <v>38</v>
      </c>
      <c r="D189" s="86" t="s">
        <v>5006</v>
      </c>
      <c r="E189" s="86" t="s">
        <v>150</v>
      </c>
      <c r="F189" s="86" t="s">
        <v>5208</v>
      </c>
      <c r="G189" s="86" t="s">
        <v>5218</v>
      </c>
      <c r="H189" s="86" t="s">
        <v>152</v>
      </c>
      <c r="I189" s="83" t="s">
        <v>125</v>
      </c>
      <c r="J189" s="86" t="s">
        <v>5012</v>
      </c>
      <c r="K189" s="95" t="s">
        <v>175</v>
      </c>
      <c r="L189" s="95" t="s">
        <v>175</v>
      </c>
      <c r="M189" s="95" t="s">
        <v>175</v>
      </c>
      <c r="N189" s="95" t="s">
        <v>175</v>
      </c>
      <c r="O189" s="95" t="s">
        <v>175</v>
      </c>
      <c r="P189" s="95" t="s">
        <v>175</v>
      </c>
      <c r="Q189" s="95" t="s">
        <v>175</v>
      </c>
      <c r="R189" s="95" t="s">
        <v>175</v>
      </c>
      <c r="S189" s="95" t="s">
        <v>175</v>
      </c>
      <c r="T189" s="95" t="s">
        <v>175</v>
      </c>
      <c r="U189" s="95" t="s">
        <v>175</v>
      </c>
      <c r="V189" s="95" t="s">
        <v>175</v>
      </c>
      <c r="W189" s="95" t="s">
        <v>175</v>
      </c>
      <c r="X189" s="95" t="s">
        <v>175</v>
      </c>
      <c r="Y189" s="95" t="s">
        <v>175</v>
      </c>
      <c r="Z189" s="95" t="s">
        <v>175</v>
      </c>
      <c r="AA189" s="95" t="s">
        <v>175</v>
      </c>
      <c r="AB189" s="95" t="s">
        <v>175</v>
      </c>
      <c r="AC189" s="96" t="s">
        <v>175</v>
      </c>
    </row>
    <row r="190" spans="1:29" ht="14.5">
      <c r="A190" t="s">
        <v>11</v>
      </c>
      <c r="B190" s="86" t="s">
        <v>12</v>
      </c>
      <c r="C190" s="86" t="s">
        <v>38</v>
      </c>
      <c r="D190" s="86" t="s">
        <v>5006</v>
      </c>
      <c r="E190" s="86" t="s">
        <v>150</v>
      </c>
      <c r="F190" s="86" t="s">
        <v>5208</v>
      </c>
      <c r="G190" s="86" t="s">
        <v>5219</v>
      </c>
      <c r="H190" s="86" t="s">
        <v>152</v>
      </c>
      <c r="I190" s="83" t="s">
        <v>125</v>
      </c>
      <c r="J190" s="86" t="s">
        <v>5012</v>
      </c>
      <c r="K190" s="95" t="s">
        <v>175</v>
      </c>
      <c r="L190" s="95" t="s">
        <v>175</v>
      </c>
      <c r="M190" s="95" t="s">
        <v>175</v>
      </c>
      <c r="N190" s="95" t="s">
        <v>175</v>
      </c>
      <c r="O190" s="95" t="s">
        <v>175</v>
      </c>
      <c r="P190" s="95" t="s">
        <v>175</v>
      </c>
      <c r="Q190" s="95" t="s">
        <v>175</v>
      </c>
      <c r="R190" s="95" t="s">
        <v>175</v>
      </c>
      <c r="S190" s="95" t="s">
        <v>175</v>
      </c>
      <c r="T190" s="95" t="s">
        <v>175</v>
      </c>
      <c r="U190" s="95" t="s">
        <v>175</v>
      </c>
      <c r="V190" s="95" t="s">
        <v>175</v>
      </c>
      <c r="W190" s="95" t="s">
        <v>175</v>
      </c>
      <c r="X190" s="95" t="s">
        <v>175</v>
      </c>
      <c r="Y190" s="95" t="s">
        <v>175</v>
      </c>
      <c r="Z190" s="95" t="s">
        <v>175</v>
      </c>
      <c r="AA190" s="95" t="s">
        <v>175</v>
      </c>
      <c r="AB190" s="95" t="s">
        <v>175</v>
      </c>
      <c r="AC190" s="96" t="s">
        <v>175</v>
      </c>
    </row>
    <row r="191" spans="1:29" ht="14.5">
      <c r="A191" t="s">
        <v>11</v>
      </c>
      <c r="B191" s="86" t="s">
        <v>12</v>
      </c>
      <c r="C191" s="86" t="s">
        <v>38</v>
      </c>
      <c r="D191" s="86" t="s">
        <v>5006</v>
      </c>
      <c r="E191" s="86" t="s">
        <v>150</v>
      </c>
      <c r="F191" s="86" t="s">
        <v>5208</v>
      </c>
      <c r="G191" s="86" t="s">
        <v>5220</v>
      </c>
      <c r="H191" s="86" t="s">
        <v>152</v>
      </c>
      <c r="I191" s="83" t="s">
        <v>125</v>
      </c>
      <c r="J191" s="86" t="s">
        <v>5012</v>
      </c>
      <c r="K191" s="95" t="s">
        <v>175</v>
      </c>
      <c r="L191" s="95" t="s">
        <v>175</v>
      </c>
      <c r="M191" s="95" t="s">
        <v>175</v>
      </c>
      <c r="N191" s="95" t="s">
        <v>175</v>
      </c>
      <c r="O191" s="95" t="s">
        <v>175</v>
      </c>
      <c r="P191" s="95" t="s">
        <v>175</v>
      </c>
      <c r="Q191" s="95" t="s">
        <v>175</v>
      </c>
      <c r="R191" s="95" t="s">
        <v>175</v>
      </c>
      <c r="S191" s="95" t="s">
        <v>175</v>
      </c>
      <c r="T191" s="95" t="s">
        <v>175</v>
      </c>
      <c r="U191" s="95" t="s">
        <v>175</v>
      </c>
      <c r="V191" s="95" t="s">
        <v>175</v>
      </c>
      <c r="W191" s="95" t="s">
        <v>175</v>
      </c>
      <c r="X191" s="95" t="s">
        <v>175</v>
      </c>
      <c r="Y191" s="95" t="s">
        <v>175</v>
      </c>
      <c r="Z191" s="95" t="s">
        <v>175</v>
      </c>
      <c r="AA191" s="95" t="s">
        <v>175</v>
      </c>
      <c r="AB191" s="95" t="s">
        <v>175</v>
      </c>
      <c r="AC191" s="96" t="s">
        <v>175</v>
      </c>
    </row>
    <row r="192" spans="1:29" ht="14.5">
      <c r="A192" t="s">
        <v>11</v>
      </c>
      <c r="B192" s="86" t="s">
        <v>12</v>
      </c>
      <c r="C192" s="86" t="s">
        <v>38</v>
      </c>
      <c r="D192" s="86" t="s">
        <v>5006</v>
      </c>
      <c r="E192" s="86" t="s">
        <v>150</v>
      </c>
      <c r="F192" s="86" t="s">
        <v>5208</v>
      </c>
      <c r="G192" s="86" t="s">
        <v>5221</v>
      </c>
      <c r="H192" s="86" t="s">
        <v>152</v>
      </c>
      <c r="I192" s="83" t="s">
        <v>125</v>
      </c>
      <c r="J192" s="86" t="s">
        <v>5012</v>
      </c>
      <c r="K192" s="95" t="s">
        <v>175</v>
      </c>
      <c r="L192" s="95" t="s">
        <v>175</v>
      </c>
      <c r="M192" s="95" t="s">
        <v>175</v>
      </c>
      <c r="N192" s="95" t="s">
        <v>175</v>
      </c>
      <c r="O192" s="95" t="s">
        <v>175</v>
      </c>
      <c r="P192" s="95" t="s">
        <v>175</v>
      </c>
      <c r="Q192" s="95" t="s">
        <v>175</v>
      </c>
      <c r="R192" s="95" t="s">
        <v>175</v>
      </c>
      <c r="S192" s="95" t="s">
        <v>175</v>
      </c>
      <c r="T192" s="95" t="s">
        <v>175</v>
      </c>
      <c r="U192" s="95" t="s">
        <v>175</v>
      </c>
      <c r="V192" s="95" t="s">
        <v>175</v>
      </c>
      <c r="W192" s="95" t="s">
        <v>175</v>
      </c>
      <c r="X192" s="95" t="s">
        <v>175</v>
      </c>
      <c r="Y192" s="95" t="s">
        <v>175</v>
      </c>
      <c r="Z192" s="95" t="s">
        <v>175</v>
      </c>
      <c r="AA192" s="95" t="s">
        <v>175</v>
      </c>
      <c r="AB192" s="95" t="s">
        <v>175</v>
      </c>
      <c r="AC192" s="96" t="s">
        <v>175</v>
      </c>
    </row>
    <row r="193" spans="1:29" ht="14.5">
      <c r="A193" t="s">
        <v>11</v>
      </c>
      <c r="B193" s="86" t="s">
        <v>12</v>
      </c>
      <c r="C193" s="86" t="s">
        <v>38</v>
      </c>
      <c r="D193" s="86" t="s">
        <v>5006</v>
      </c>
      <c r="E193" s="86" t="s">
        <v>150</v>
      </c>
      <c r="F193" s="86" t="s">
        <v>5208</v>
      </c>
      <c r="G193" s="86" t="s">
        <v>5222</v>
      </c>
      <c r="H193" s="86" t="s">
        <v>152</v>
      </c>
      <c r="I193" s="83" t="s">
        <v>125</v>
      </c>
      <c r="J193" s="86" t="s">
        <v>5012</v>
      </c>
      <c r="K193" s="95" t="s">
        <v>175</v>
      </c>
      <c r="L193" s="95" t="s">
        <v>175</v>
      </c>
      <c r="M193" s="95" t="s">
        <v>175</v>
      </c>
      <c r="N193" s="95" t="s">
        <v>175</v>
      </c>
      <c r="O193" s="95" t="s">
        <v>175</v>
      </c>
      <c r="P193" s="95" t="s">
        <v>175</v>
      </c>
      <c r="Q193" s="95" t="s">
        <v>175</v>
      </c>
      <c r="R193" s="95" t="s">
        <v>175</v>
      </c>
      <c r="S193" s="95" t="s">
        <v>175</v>
      </c>
      <c r="T193" s="95" t="s">
        <v>175</v>
      </c>
      <c r="U193" s="95" t="s">
        <v>175</v>
      </c>
      <c r="V193" s="95" t="s">
        <v>175</v>
      </c>
      <c r="W193" s="95" t="s">
        <v>175</v>
      </c>
      <c r="X193" s="95" t="s">
        <v>175</v>
      </c>
      <c r="Y193" s="95" t="s">
        <v>175</v>
      </c>
      <c r="Z193" s="95" t="s">
        <v>175</v>
      </c>
      <c r="AA193" s="95" t="s">
        <v>175</v>
      </c>
      <c r="AB193" s="95" t="s">
        <v>175</v>
      </c>
      <c r="AC193" s="96">
        <v>10555.555555555555</v>
      </c>
    </row>
    <row r="194" spans="1:29" ht="14.5">
      <c r="A194" t="s">
        <v>11</v>
      </c>
      <c r="B194" s="86" t="s">
        <v>12</v>
      </c>
      <c r="C194" s="86" t="s">
        <v>38</v>
      </c>
      <c r="D194" s="86" t="s">
        <v>5006</v>
      </c>
      <c r="E194" s="86" t="s">
        <v>150</v>
      </c>
      <c r="F194" s="86" t="s">
        <v>5208</v>
      </c>
      <c r="G194" s="86" t="s">
        <v>5223</v>
      </c>
      <c r="H194" s="86" t="s">
        <v>152</v>
      </c>
      <c r="I194" s="83" t="s">
        <v>125</v>
      </c>
      <c r="J194" s="86" t="s">
        <v>5012</v>
      </c>
      <c r="K194" s="95" t="s">
        <v>175</v>
      </c>
      <c r="L194" s="95" t="s">
        <v>175</v>
      </c>
      <c r="M194" s="95" t="s">
        <v>175</v>
      </c>
      <c r="N194" s="95" t="s">
        <v>175</v>
      </c>
      <c r="O194" s="95" t="s">
        <v>175</v>
      </c>
      <c r="P194" s="95" t="s">
        <v>175</v>
      </c>
      <c r="Q194" s="95" t="s">
        <v>175</v>
      </c>
      <c r="R194" s="95" t="s">
        <v>175</v>
      </c>
      <c r="S194" s="95" t="s">
        <v>175</v>
      </c>
      <c r="T194" s="95" t="s">
        <v>175</v>
      </c>
      <c r="U194" s="95" t="s">
        <v>175</v>
      </c>
      <c r="V194" s="95" t="s">
        <v>175</v>
      </c>
      <c r="W194" s="95" t="s">
        <v>175</v>
      </c>
      <c r="X194" s="95" t="s">
        <v>175</v>
      </c>
      <c r="Y194" s="95" t="s">
        <v>175</v>
      </c>
      <c r="Z194" s="95" t="s">
        <v>175</v>
      </c>
      <c r="AA194" s="95" t="s">
        <v>175</v>
      </c>
      <c r="AB194" s="95" t="s">
        <v>175</v>
      </c>
      <c r="AC194" s="96">
        <v>10555.555555555555</v>
      </c>
    </row>
    <row r="195" spans="1:29" ht="14.5">
      <c r="A195" t="s">
        <v>11</v>
      </c>
      <c r="B195" s="86" t="s">
        <v>12</v>
      </c>
      <c r="C195" s="86" t="s">
        <v>38</v>
      </c>
      <c r="D195" s="86" t="s">
        <v>5006</v>
      </c>
      <c r="E195" s="86" t="s">
        <v>150</v>
      </c>
      <c r="F195" s="86" t="s">
        <v>5208</v>
      </c>
      <c r="G195" s="86" t="s">
        <v>5224</v>
      </c>
      <c r="H195" s="86" t="s">
        <v>152</v>
      </c>
      <c r="I195" s="83" t="s">
        <v>125</v>
      </c>
      <c r="J195" s="86" t="s">
        <v>5012</v>
      </c>
      <c r="K195" s="95" t="s">
        <v>175</v>
      </c>
      <c r="L195" s="95" t="s">
        <v>175</v>
      </c>
      <c r="M195" s="95" t="s">
        <v>175</v>
      </c>
      <c r="N195" s="95" t="s">
        <v>175</v>
      </c>
      <c r="O195" s="95" t="s">
        <v>175</v>
      </c>
      <c r="P195" s="95" t="s">
        <v>175</v>
      </c>
      <c r="Q195" s="95" t="s">
        <v>175</v>
      </c>
      <c r="R195" s="95" t="s">
        <v>175</v>
      </c>
      <c r="S195" s="95" t="s">
        <v>175</v>
      </c>
      <c r="T195" s="95" t="s">
        <v>175</v>
      </c>
      <c r="U195" s="95" t="s">
        <v>175</v>
      </c>
      <c r="V195" s="95" t="s">
        <v>175</v>
      </c>
      <c r="W195" s="95" t="s">
        <v>175</v>
      </c>
      <c r="X195" s="95" t="s">
        <v>175</v>
      </c>
      <c r="Y195" s="95" t="s">
        <v>175</v>
      </c>
      <c r="Z195" s="95" t="s">
        <v>175</v>
      </c>
      <c r="AA195" s="95" t="s">
        <v>175</v>
      </c>
      <c r="AB195" s="95" t="s">
        <v>175</v>
      </c>
      <c r="AC195" s="96" t="s">
        <v>175</v>
      </c>
    </row>
    <row r="196" spans="1:29" ht="14.5">
      <c r="A196" t="s">
        <v>11</v>
      </c>
      <c r="B196" s="86" t="s">
        <v>2659</v>
      </c>
      <c r="C196" s="86" t="s">
        <v>201</v>
      </c>
      <c r="D196" s="86" t="s">
        <v>5006</v>
      </c>
      <c r="E196" s="86" t="s">
        <v>150</v>
      </c>
      <c r="F196" s="86" t="s">
        <v>5208</v>
      </c>
      <c r="G196" s="86" t="s">
        <v>5225</v>
      </c>
      <c r="H196" s="86" t="s">
        <v>152</v>
      </c>
      <c r="I196" s="83" t="s">
        <v>125</v>
      </c>
      <c r="J196" s="86" t="s">
        <v>5012</v>
      </c>
      <c r="K196" s="95" t="s">
        <v>175</v>
      </c>
      <c r="L196" s="95" t="s">
        <v>175</v>
      </c>
      <c r="M196" s="95" t="s">
        <v>175</v>
      </c>
      <c r="N196" s="95" t="s">
        <v>175</v>
      </c>
      <c r="O196" s="95" t="s">
        <v>175</v>
      </c>
      <c r="P196" s="95" t="s">
        <v>175</v>
      </c>
      <c r="Q196" s="95" t="s">
        <v>175</v>
      </c>
      <c r="R196" s="95" t="s">
        <v>175</v>
      </c>
      <c r="S196" s="95" t="s">
        <v>175</v>
      </c>
      <c r="T196" s="95" t="s">
        <v>175</v>
      </c>
      <c r="U196" s="95" t="s">
        <v>175</v>
      </c>
      <c r="V196" s="95" t="s">
        <v>175</v>
      </c>
      <c r="W196" s="95" t="s">
        <v>175</v>
      </c>
      <c r="X196" s="95" t="s">
        <v>175</v>
      </c>
      <c r="Y196" s="95" t="s">
        <v>175</v>
      </c>
      <c r="Z196" s="95" t="s">
        <v>175</v>
      </c>
      <c r="AA196" s="95" t="s">
        <v>175</v>
      </c>
      <c r="AB196" s="95" t="s">
        <v>175</v>
      </c>
      <c r="AC196" s="96" t="s">
        <v>175</v>
      </c>
    </row>
    <row r="197" spans="1:29" ht="14.5">
      <c r="A197" t="s">
        <v>11</v>
      </c>
      <c r="B197" s="86" t="s">
        <v>2659</v>
      </c>
      <c r="C197" s="86" t="s">
        <v>201</v>
      </c>
      <c r="D197" s="86" t="s">
        <v>5006</v>
      </c>
      <c r="E197" s="86" t="s">
        <v>150</v>
      </c>
      <c r="F197" s="86" t="s">
        <v>5208</v>
      </c>
      <c r="G197" s="86" t="s">
        <v>5226</v>
      </c>
      <c r="H197" s="86" t="s">
        <v>152</v>
      </c>
      <c r="I197" s="83" t="s">
        <v>125</v>
      </c>
      <c r="J197" s="86" t="s">
        <v>5012</v>
      </c>
      <c r="K197" s="95" t="s">
        <v>175</v>
      </c>
      <c r="L197" s="95" t="s">
        <v>175</v>
      </c>
      <c r="M197" s="95" t="s">
        <v>175</v>
      </c>
      <c r="N197" s="95" t="s">
        <v>175</v>
      </c>
      <c r="O197" s="95" t="s">
        <v>175</v>
      </c>
      <c r="P197" s="95" t="s">
        <v>175</v>
      </c>
      <c r="Q197" s="95" t="s">
        <v>175</v>
      </c>
      <c r="R197" s="95" t="s">
        <v>175</v>
      </c>
      <c r="S197" s="95" t="s">
        <v>175</v>
      </c>
      <c r="T197" s="95" t="s">
        <v>175</v>
      </c>
      <c r="U197" s="95" t="s">
        <v>175</v>
      </c>
      <c r="V197" s="95" t="s">
        <v>175</v>
      </c>
      <c r="W197" s="95" t="s">
        <v>175</v>
      </c>
      <c r="X197" s="95" t="s">
        <v>175</v>
      </c>
      <c r="Y197" s="95" t="s">
        <v>175</v>
      </c>
      <c r="Z197" s="95" t="s">
        <v>175</v>
      </c>
      <c r="AA197" s="95" t="s">
        <v>175</v>
      </c>
      <c r="AB197" s="95" t="s">
        <v>175</v>
      </c>
      <c r="AC197" s="96" t="s">
        <v>175</v>
      </c>
    </row>
    <row r="198" spans="1:29" ht="14.5">
      <c r="A198" t="s">
        <v>11</v>
      </c>
      <c r="B198" s="86" t="s">
        <v>2659</v>
      </c>
      <c r="C198" s="86" t="s">
        <v>201</v>
      </c>
      <c r="D198" s="86" t="s">
        <v>5006</v>
      </c>
      <c r="E198" s="86" t="s">
        <v>150</v>
      </c>
      <c r="F198" s="86" t="s">
        <v>5208</v>
      </c>
      <c r="G198" s="86" t="s">
        <v>5227</v>
      </c>
      <c r="H198" s="86" t="s">
        <v>152</v>
      </c>
      <c r="I198" s="83" t="s">
        <v>125</v>
      </c>
      <c r="J198" s="86" t="s">
        <v>5012</v>
      </c>
      <c r="K198" s="95" t="s">
        <v>175</v>
      </c>
      <c r="L198" s="95" t="s">
        <v>175</v>
      </c>
      <c r="M198" s="95" t="s">
        <v>175</v>
      </c>
      <c r="N198" s="95" t="s">
        <v>175</v>
      </c>
      <c r="O198" s="95" t="s">
        <v>175</v>
      </c>
      <c r="P198" s="95" t="s">
        <v>175</v>
      </c>
      <c r="Q198" s="95" t="s">
        <v>175</v>
      </c>
      <c r="R198" s="95" t="s">
        <v>175</v>
      </c>
      <c r="S198" s="95" t="s">
        <v>175</v>
      </c>
      <c r="T198" s="95" t="s">
        <v>175</v>
      </c>
      <c r="U198" s="95" t="s">
        <v>175</v>
      </c>
      <c r="V198" s="95" t="s">
        <v>175</v>
      </c>
      <c r="W198" s="95" t="s">
        <v>175</v>
      </c>
      <c r="X198" s="95" t="s">
        <v>175</v>
      </c>
      <c r="Y198" s="95" t="s">
        <v>175</v>
      </c>
      <c r="Z198" s="95" t="s">
        <v>175</v>
      </c>
      <c r="AA198" s="95" t="s">
        <v>175</v>
      </c>
      <c r="AB198" s="95" t="s">
        <v>175</v>
      </c>
      <c r="AC198" s="96" t="s">
        <v>175</v>
      </c>
    </row>
    <row r="199" spans="1:29" ht="14.5">
      <c r="A199" t="s">
        <v>11</v>
      </c>
      <c r="B199" s="86" t="s">
        <v>12</v>
      </c>
      <c r="C199" s="86" t="s">
        <v>38</v>
      </c>
      <c r="D199" s="86" t="s">
        <v>5006</v>
      </c>
      <c r="E199" s="86" t="s">
        <v>150</v>
      </c>
      <c r="F199" s="86" t="s">
        <v>5208</v>
      </c>
      <c r="G199" s="86" t="s">
        <v>5228</v>
      </c>
      <c r="H199" s="86" t="s">
        <v>152</v>
      </c>
      <c r="I199" s="83" t="s">
        <v>125</v>
      </c>
      <c r="J199" s="86" t="s">
        <v>5012</v>
      </c>
      <c r="K199" s="95" t="s">
        <v>175</v>
      </c>
      <c r="L199" s="95" t="s">
        <v>175</v>
      </c>
      <c r="M199" s="95" t="s">
        <v>175</v>
      </c>
      <c r="N199" s="95" t="s">
        <v>175</v>
      </c>
      <c r="O199" s="95" t="s">
        <v>175</v>
      </c>
      <c r="P199" s="95" t="s">
        <v>175</v>
      </c>
      <c r="Q199" s="95" t="s">
        <v>175</v>
      </c>
      <c r="R199" s="95" t="s">
        <v>175</v>
      </c>
      <c r="S199" s="95" t="s">
        <v>175</v>
      </c>
      <c r="T199" s="95" t="s">
        <v>175</v>
      </c>
      <c r="U199" s="95" t="s">
        <v>175</v>
      </c>
      <c r="V199" s="95" t="s">
        <v>175</v>
      </c>
      <c r="W199" s="95" t="s">
        <v>175</v>
      </c>
      <c r="X199" s="95" t="s">
        <v>175</v>
      </c>
      <c r="Y199" s="95" t="s">
        <v>175</v>
      </c>
      <c r="Z199" s="95" t="s">
        <v>175</v>
      </c>
      <c r="AA199" s="95" t="s">
        <v>175</v>
      </c>
      <c r="AB199" s="95" t="s">
        <v>175</v>
      </c>
      <c r="AC199" s="96" t="s">
        <v>175</v>
      </c>
    </row>
    <row r="200" spans="1:29" ht="14.5">
      <c r="A200" t="s">
        <v>11</v>
      </c>
      <c r="B200" s="86" t="s">
        <v>13</v>
      </c>
      <c r="C200" s="86" t="s">
        <v>39</v>
      </c>
      <c r="D200" s="86" t="s">
        <v>5006</v>
      </c>
      <c r="E200" s="86" t="s">
        <v>150</v>
      </c>
      <c r="F200" s="86" t="s">
        <v>5208</v>
      </c>
      <c r="G200" s="86" t="s">
        <v>5228</v>
      </c>
      <c r="H200" s="86" t="s">
        <v>152</v>
      </c>
      <c r="I200" s="83" t="s">
        <v>125</v>
      </c>
      <c r="J200" s="86" t="s">
        <v>5012</v>
      </c>
      <c r="K200" s="95" t="s">
        <v>175</v>
      </c>
      <c r="L200" s="95" t="s">
        <v>175</v>
      </c>
      <c r="M200" s="95" t="s">
        <v>175</v>
      </c>
      <c r="N200" s="95" t="s">
        <v>175</v>
      </c>
      <c r="O200" s="95" t="s">
        <v>175</v>
      </c>
      <c r="P200" s="95" t="s">
        <v>175</v>
      </c>
      <c r="Q200" s="95" t="s">
        <v>175</v>
      </c>
      <c r="R200" s="95" t="s">
        <v>175</v>
      </c>
      <c r="S200" s="95" t="s">
        <v>175</v>
      </c>
      <c r="T200" s="95" t="s">
        <v>175</v>
      </c>
      <c r="U200" s="95" t="s">
        <v>175</v>
      </c>
      <c r="V200" s="95" t="s">
        <v>175</v>
      </c>
      <c r="W200" s="95" t="s">
        <v>175</v>
      </c>
      <c r="X200" s="95" t="s">
        <v>175</v>
      </c>
      <c r="Y200" s="95" t="s">
        <v>175</v>
      </c>
      <c r="Z200" s="95" t="s">
        <v>175</v>
      </c>
      <c r="AA200" s="95" t="s">
        <v>175</v>
      </c>
      <c r="AB200" s="95" t="s">
        <v>175</v>
      </c>
      <c r="AC200" s="96" t="s">
        <v>175</v>
      </c>
    </row>
    <row r="201" spans="1:29" ht="14.5">
      <c r="A201" t="s">
        <v>11</v>
      </c>
      <c r="B201" s="86" t="s">
        <v>2670</v>
      </c>
      <c r="C201" s="86" t="s">
        <v>286</v>
      </c>
      <c r="D201" s="86" t="s">
        <v>5006</v>
      </c>
      <c r="E201" s="86" t="s">
        <v>150</v>
      </c>
      <c r="F201" s="86" t="s">
        <v>5208</v>
      </c>
      <c r="G201" s="86" t="s">
        <v>5229</v>
      </c>
      <c r="H201" s="86" t="s">
        <v>152</v>
      </c>
      <c r="I201" s="83" t="s">
        <v>125</v>
      </c>
      <c r="J201" s="86" t="s">
        <v>5012</v>
      </c>
      <c r="K201" s="95" t="s">
        <v>175</v>
      </c>
      <c r="L201" s="95" t="s">
        <v>175</v>
      </c>
      <c r="M201" s="95" t="s">
        <v>175</v>
      </c>
      <c r="N201" s="95" t="s">
        <v>175</v>
      </c>
      <c r="O201" s="95" t="s">
        <v>175</v>
      </c>
      <c r="P201" s="95" t="s">
        <v>175</v>
      </c>
      <c r="Q201" s="95" t="s">
        <v>175</v>
      </c>
      <c r="R201" s="95" t="s">
        <v>175</v>
      </c>
      <c r="S201" s="95" t="s">
        <v>175</v>
      </c>
      <c r="T201" s="95" t="s">
        <v>175</v>
      </c>
      <c r="U201" s="95" t="s">
        <v>175</v>
      </c>
      <c r="V201" s="95" t="s">
        <v>175</v>
      </c>
      <c r="W201" s="95" t="s">
        <v>175</v>
      </c>
      <c r="X201" s="95" t="s">
        <v>175</v>
      </c>
      <c r="Y201" s="95" t="s">
        <v>175</v>
      </c>
      <c r="Z201" s="95" t="s">
        <v>175</v>
      </c>
      <c r="AA201" s="95" t="s">
        <v>175</v>
      </c>
      <c r="AB201" s="95" t="s">
        <v>175</v>
      </c>
      <c r="AC201" s="96" t="s">
        <v>175</v>
      </c>
    </row>
    <row r="202" spans="1:29" ht="14.5">
      <c r="A202" t="s">
        <v>11</v>
      </c>
      <c r="B202" s="86" t="s">
        <v>2680</v>
      </c>
      <c r="C202" s="86" t="s">
        <v>307</v>
      </c>
      <c r="D202" s="86" t="s">
        <v>5006</v>
      </c>
      <c r="E202" s="86" t="s">
        <v>150</v>
      </c>
      <c r="F202" s="86" t="s">
        <v>5208</v>
      </c>
      <c r="G202" s="86" t="s">
        <v>5230</v>
      </c>
      <c r="H202" s="86" t="s">
        <v>152</v>
      </c>
      <c r="I202" s="83" t="s">
        <v>125</v>
      </c>
      <c r="J202" s="86" t="s">
        <v>5012</v>
      </c>
      <c r="K202" s="95" t="s">
        <v>175</v>
      </c>
      <c r="L202" s="95" t="s">
        <v>175</v>
      </c>
      <c r="M202" s="95" t="s">
        <v>175</v>
      </c>
      <c r="N202" s="95" t="s">
        <v>175</v>
      </c>
      <c r="O202" s="95" t="s">
        <v>175</v>
      </c>
      <c r="P202" s="95" t="s">
        <v>175</v>
      </c>
      <c r="Q202" s="95" t="s">
        <v>175</v>
      </c>
      <c r="R202" s="95" t="s">
        <v>175</v>
      </c>
      <c r="S202" s="95" t="s">
        <v>175</v>
      </c>
      <c r="T202" s="95" t="s">
        <v>175</v>
      </c>
      <c r="U202" s="95" t="s">
        <v>175</v>
      </c>
      <c r="V202" s="95" t="s">
        <v>175</v>
      </c>
      <c r="W202" s="95" t="s">
        <v>175</v>
      </c>
      <c r="X202" s="95" t="s">
        <v>175</v>
      </c>
      <c r="Y202" s="95" t="s">
        <v>175</v>
      </c>
      <c r="Z202" s="95" t="s">
        <v>175</v>
      </c>
      <c r="AA202" s="95" t="s">
        <v>175</v>
      </c>
      <c r="AB202" s="95" t="s">
        <v>175</v>
      </c>
      <c r="AC202" s="96" t="s">
        <v>175</v>
      </c>
    </row>
    <row r="203" spans="1:29" ht="14.5">
      <c r="A203" t="s">
        <v>11</v>
      </c>
      <c r="B203" s="86" t="s">
        <v>2657</v>
      </c>
      <c r="C203" s="86" t="s">
        <v>191</v>
      </c>
      <c r="D203" s="86" t="s">
        <v>5006</v>
      </c>
      <c r="E203" s="86" t="s">
        <v>150</v>
      </c>
      <c r="F203" s="86" t="s">
        <v>5208</v>
      </c>
      <c r="G203" s="86" t="s">
        <v>13161</v>
      </c>
      <c r="H203" s="86" t="s">
        <v>152</v>
      </c>
      <c r="I203" s="83" t="s">
        <v>125</v>
      </c>
      <c r="J203" s="86" t="s">
        <v>5012</v>
      </c>
      <c r="K203" s="95" t="s">
        <v>175</v>
      </c>
      <c r="L203" s="95" t="s">
        <v>175</v>
      </c>
      <c r="M203" s="95" t="s">
        <v>175</v>
      </c>
      <c r="N203" s="95" t="s">
        <v>175</v>
      </c>
      <c r="O203" s="95" t="s">
        <v>175</v>
      </c>
      <c r="P203" s="95" t="s">
        <v>175</v>
      </c>
      <c r="Q203" s="95" t="s">
        <v>175</v>
      </c>
      <c r="R203" s="95" t="s">
        <v>175</v>
      </c>
      <c r="S203" s="95" t="s">
        <v>175</v>
      </c>
      <c r="T203" s="95" t="s">
        <v>175</v>
      </c>
      <c r="U203" s="95" t="s">
        <v>175</v>
      </c>
      <c r="V203" s="95" t="s">
        <v>175</v>
      </c>
      <c r="W203" s="95" t="s">
        <v>175</v>
      </c>
      <c r="X203" s="95" t="s">
        <v>175</v>
      </c>
      <c r="Y203" s="95" t="s">
        <v>175</v>
      </c>
      <c r="Z203" s="95" t="s">
        <v>175</v>
      </c>
      <c r="AA203" s="95" t="s">
        <v>175</v>
      </c>
      <c r="AB203" s="95" t="s">
        <v>175</v>
      </c>
      <c r="AC203" s="96" t="s">
        <v>175</v>
      </c>
    </row>
    <row r="204" spans="1:29" ht="14.5">
      <c r="A204" t="s">
        <v>11</v>
      </c>
      <c r="B204" s="86" t="s">
        <v>13</v>
      </c>
      <c r="C204" s="86" t="s">
        <v>39</v>
      </c>
      <c r="D204" s="86" t="s">
        <v>5006</v>
      </c>
      <c r="E204" s="86" t="s">
        <v>150</v>
      </c>
      <c r="F204" s="86" t="s">
        <v>5234</v>
      </c>
      <c r="G204" s="86" t="s">
        <v>5235</v>
      </c>
      <c r="H204" s="86" t="s">
        <v>152</v>
      </c>
      <c r="I204" s="83" t="s">
        <v>125</v>
      </c>
      <c r="J204" s="86" t="s">
        <v>5012</v>
      </c>
      <c r="K204" s="95" t="s">
        <v>175</v>
      </c>
      <c r="L204" s="95" t="s">
        <v>175</v>
      </c>
      <c r="M204" s="95" t="s">
        <v>175</v>
      </c>
      <c r="N204" s="95" t="s">
        <v>175</v>
      </c>
      <c r="O204" s="95" t="s">
        <v>175</v>
      </c>
      <c r="P204" s="95" t="s">
        <v>175</v>
      </c>
      <c r="Q204" s="95" t="s">
        <v>175</v>
      </c>
      <c r="R204" s="95" t="s">
        <v>175</v>
      </c>
      <c r="S204" s="95" t="s">
        <v>175</v>
      </c>
      <c r="T204" s="95" t="s">
        <v>175</v>
      </c>
      <c r="U204" s="95" t="s">
        <v>175</v>
      </c>
      <c r="V204" s="95" t="s">
        <v>175</v>
      </c>
      <c r="W204" s="95" t="s">
        <v>175</v>
      </c>
      <c r="X204" s="95" t="s">
        <v>175</v>
      </c>
      <c r="Y204" s="95">
        <v>2218.8679245283015</v>
      </c>
      <c r="Z204" s="95">
        <v>2218.8679245283015</v>
      </c>
      <c r="AA204" s="95">
        <v>2218.8679245283015</v>
      </c>
      <c r="AB204" s="95">
        <v>2218.8679245283015</v>
      </c>
      <c r="AC204" s="96">
        <v>2218.8679245283015</v>
      </c>
    </row>
    <row r="205" spans="1:29" ht="14.5">
      <c r="A205" t="s">
        <v>11</v>
      </c>
      <c r="B205" s="86" t="s">
        <v>24</v>
      </c>
      <c r="C205" s="86" t="s">
        <v>50</v>
      </c>
      <c r="D205" s="86" t="s">
        <v>5006</v>
      </c>
      <c r="E205" s="86" t="s">
        <v>150</v>
      </c>
      <c r="F205" s="86" t="s">
        <v>5234</v>
      </c>
      <c r="G205" s="86" t="s">
        <v>5239</v>
      </c>
      <c r="H205" s="86" t="s">
        <v>152</v>
      </c>
      <c r="I205" s="83" t="s">
        <v>125</v>
      </c>
      <c r="J205" s="86" t="s">
        <v>5012</v>
      </c>
      <c r="K205" s="95" t="s">
        <v>175</v>
      </c>
      <c r="L205" s="95" t="s">
        <v>175</v>
      </c>
      <c r="M205" s="95" t="s">
        <v>175</v>
      </c>
      <c r="N205" s="95" t="s">
        <v>175</v>
      </c>
      <c r="O205" s="95" t="s">
        <v>175</v>
      </c>
      <c r="P205" s="95" t="s">
        <v>175</v>
      </c>
      <c r="Q205" s="95" t="s">
        <v>175</v>
      </c>
      <c r="R205" s="95" t="s">
        <v>175</v>
      </c>
      <c r="S205" s="95" t="s">
        <v>175</v>
      </c>
      <c r="T205" s="95" t="s">
        <v>175</v>
      </c>
      <c r="U205" s="95" t="s">
        <v>175</v>
      </c>
      <c r="V205" s="95" t="s">
        <v>175</v>
      </c>
      <c r="W205" s="95" t="s">
        <v>175</v>
      </c>
      <c r="X205" s="95" t="s">
        <v>175</v>
      </c>
      <c r="Y205" s="95" t="s">
        <v>175</v>
      </c>
      <c r="Z205" s="95" t="s">
        <v>175</v>
      </c>
      <c r="AA205" s="95" t="s">
        <v>175</v>
      </c>
      <c r="AB205" s="95" t="s">
        <v>175</v>
      </c>
      <c r="AC205" s="96" t="s">
        <v>175</v>
      </c>
    </row>
    <row r="206" spans="1:29" ht="14.5">
      <c r="A206" t="s">
        <v>11</v>
      </c>
      <c r="B206" s="86" t="s">
        <v>24</v>
      </c>
      <c r="C206" s="86" t="s">
        <v>50</v>
      </c>
      <c r="D206" s="86" t="s">
        <v>5006</v>
      </c>
      <c r="E206" s="86" t="s">
        <v>150</v>
      </c>
      <c r="F206" s="86" t="s">
        <v>5234</v>
      </c>
      <c r="G206" s="86" t="s">
        <v>5241</v>
      </c>
      <c r="H206" s="86" t="s">
        <v>152</v>
      </c>
      <c r="I206" s="83" t="s">
        <v>125</v>
      </c>
      <c r="J206" s="86" t="s">
        <v>5012</v>
      </c>
      <c r="K206" s="95" t="s">
        <v>175</v>
      </c>
      <c r="L206" s="95" t="s">
        <v>175</v>
      </c>
      <c r="M206" s="95" t="s">
        <v>175</v>
      </c>
      <c r="N206" s="95" t="s">
        <v>175</v>
      </c>
      <c r="O206" s="95" t="s">
        <v>175</v>
      </c>
      <c r="P206" s="95" t="s">
        <v>175</v>
      </c>
      <c r="Q206" s="95" t="s">
        <v>175</v>
      </c>
      <c r="R206" s="95" t="s">
        <v>175</v>
      </c>
      <c r="S206" s="95" t="s">
        <v>175</v>
      </c>
      <c r="T206" s="95" t="s">
        <v>175</v>
      </c>
      <c r="U206" s="95" t="s">
        <v>175</v>
      </c>
      <c r="V206" s="95" t="s">
        <v>175</v>
      </c>
      <c r="W206" s="95" t="s">
        <v>175</v>
      </c>
      <c r="X206" s="95" t="s">
        <v>175</v>
      </c>
      <c r="Y206" s="95" t="s">
        <v>175</v>
      </c>
      <c r="Z206" s="95" t="s">
        <v>175</v>
      </c>
      <c r="AA206" s="95" t="s">
        <v>175</v>
      </c>
      <c r="AB206" s="95" t="s">
        <v>175</v>
      </c>
      <c r="AC206" s="96">
        <v>2400</v>
      </c>
    </row>
    <row r="207" spans="1:29" ht="14.5">
      <c r="A207" t="s">
        <v>11</v>
      </c>
      <c r="B207" s="86" t="s">
        <v>2664</v>
      </c>
      <c r="C207" s="86" t="s">
        <v>236</v>
      </c>
      <c r="D207" s="86" t="s">
        <v>5006</v>
      </c>
      <c r="E207" s="86" t="s">
        <v>150</v>
      </c>
      <c r="F207" s="86" t="s">
        <v>5234</v>
      </c>
      <c r="G207" s="86" t="s">
        <v>5242</v>
      </c>
      <c r="H207" s="86" t="s">
        <v>152</v>
      </c>
      <c r="I207" s="83" t="s">
        <v>125</v>
      </c>
      <c r="J207" s="86" t="s">
        <v>5012</v>
      </c>
      <c r="K207" s="95" t="s">
        <v>175</v>
      </c>
      <c r="L207" s="95" t="s">
        <v>175</v>
      </c>
      <c r="M207" s="95" t="s">
        <v>175</v>
      </c>
      <c r="N207" s="95" t="s">
        <v>175</v>
      </c>
      <c r="O207" s="95" t="s">
        <v>175</v>
      </c>
      <c r="P207" s="95" t="s">
        <v>175</v>
      </c>
      <c r="Q207" s="95" t="s">
        <v>175</v>
      </c>
      <c r="R207" s="95" t="s">
        <v>175</v>
      </c>
      <c r="S207" s="95" t="s">
        <v>175</v>
      </c>
      <c r="T207" s="95" t="s">
        <v>175</v>
      </c>
      <c r="U207" s="95" t="s">
        <v>175</v>
      </c>
      <c r="V207" s="95" t="s">
        <v>175</v>
      </c>
      <c r="W207" s="95" t="s">
        <v>175</v>
      </c>
      <c r="X207" s="95" t="s">
        <v>175</v>
      </c>
      <c r="Y207" s="95" t="s">
        <v>175</v>
      </c>
      <c r="Z207" s="95" t="s">
        <v>175</v>
      </c>
      <c r="AA207" s="95" t="s">
        <v>175</v>
      </c>
      <c r="AB207" s="95" t="s">
        <v>175</v>
      </c>
      <c r="AC207" s="96" t="s">
        <v>175</v>
      </c>
    </row>
    <row r="208" spans="1:29" ht="14.5">
      <c r="A208" t="s">
        <v>11</v>
      </c>
      <c r="B208" s="86" t="s">
        <v>24</v>
      </c>
      <c r="C208" s="86" t="s">
        <v>50</v>
      </c>
      <c r="D208" s="86" t="s">
        <v>5006</v>
      </c>
      <c r="E208" s="86" t="s">
        <v>150</v>
      </c>
      <c r="F208" s="86" t="s">
        <v>5234</v>
      </c>
      <c r="G208" s="86" t="s">
        <v>5243</v>
      </c>
      <c r="H208" s="86" t="s">
        <v>152</v>
      </c>
      <c r="I208" s="83" t="s">
        <v>125</v>
      </c>
      <c r="J208" s="86" t="s">
        <v>5012</v>
      </c>
      <c r="K208" s="95" t="s">
        <v>175</v>
      </c>
      <c r="L208" s="95" t="s">
        <v>175</v>
      </c>
      <c r="M208" s="95" t="s">
        <v>175</v>
      </c>
      <c r="N208" s="95" t="s">
        <v>175</v>
      </c>
      <c r="O208" s="95" t="s">
        <v>175</v>
      </c>
      <c r="P208" s="95" t="s">
        <v>175</v>
      </c>
      <c r="Q208" s="95" t="s">
        <v>175</v>
      </c>
      <c r="R208" s="95" t="s">
        <v>175</v>
      </c>
      <c r="S208" s="95" t="s">
        <v>175</v>
      </c>
      <c r="T208" s="95" t="s">
        <v>175</v>
      </c>
      <c r="U208" s="95" t="s">
        <v>175</v>
      </c>
      <c r="V208" s="95" t="s">
        <v>175</v>
      </c>
      <c r="W208" s="95" t="s">
        <v>175</v>
      </c>
      <c r="X208" s="95" t="s">
        <v>175</v>
      </c>
      <c r="Y208" s="95" t="s">
        <v>175</v>
      </c>
      <c r="Z208" s="95" t="s">
        <v>175</v>
      </c>
      <c r="AA208" s="95" t="s">
        <v>175</v>
      </c>
      <c r="AB208" s="95" t="s">
        <v>175</v>
      </c>
      <c r="AC208" s="96" t="s">
        <v>175</v>
      </c>
    </row>
    <row r="209" spans="1:29" ht="14.5">
      <c r="A209" t="s">
        <v>11</v>
      </c>
      <c r="B209" s="86" t="s">
        <v>24</v>
      </c>
      <c r="C209" s="86" t="s">
        <v>50</v>
      </c>
      <c r="D209" s="86" t="s">
        <v>5006</v>
      </c>
      <c r="E209" s="86" t="s">
        <v>150</v>
      </c>
      <c r="F209" s="86" t="s">
        <v>5234</v>
      </c>
      <c r="G209" s="86" t="s">
        <v>5244</v>
      </c>
      <c r="H209" s="86" t="s">
        <v>152</v>
      </c>
      <c r="I209" s="83" t="s">
        <v>125</v>
      </c>
      <c r="J209" s="86" t="s">
        <v>5012</v>
      </c>
      <c r="K209" s="95" t="s">
        <v>175</v>
      </c>
      <c r="L209" s="95" t="s">
        <v>175</v>
      </c>
      <c r="M209" s="95" t="s">
        <v>175</v>
      </c>
      <c r="N209" s="95" t="s">
        <v>175</v>
      </c>
      <c r="O209" s="95" t="s">
        <v>175</v>
      </c>
      <c r="P209" s="95" t="s">
        <v>175</v>
      </c>
      <c r="Q209" s="95" t="s">
        <v>175</v>
      </c>
      <c r="R209" s="95" t="s">
        <v>175</v>
      </c>
      <c r="S209" s="95" t="s">
        <v>175</v>
      </c>
      <c r="T209" s="95" t="s">
        <v>175</v>
      </c>
      <c r="U209" s="95" t="s">
        <v>175</v>
      </c>
      <c r="V209" s="95" t="s">
        <v>175</v>
      </c>
      <c r="W209" s="95" t="s">
        <v>175</v>
      </c>
      <c r="X209" s="95" t="s">
        <v>175</v>
      </c>
      <c r="Y209" s="95" t="s">
        <v>175</v>
      </c>
      <c r="Z209" s="95" t="s">
        <v>175</v>
      </c>
      <c r="AA209" s="95" t="s">
        <v>175</v>
      </c>
      <c r="AB209" s="95" t="s">
        <v>175</v>
      </c>
      <c r="AC209" s="96" t="s">
        <v>175</v>
      </c>
    </row>
    <row r="210" spans="1:29" ht="14.5">
      <c r="A210" t="s">
        <v>11</v>
      </c>
      <c r="B210" s="86" t="s">
        <v>24</v>
      </c>
      <c r="C210" s="86" t="s">
        <v>50</v>
      </c>
      <c r="D210" s="86" t="s">
        <v>5006</v>
      </c>
      <c r="E210" s="86" t="s">
        <v>150</v>
      </c>
      <c r="F210" s="86" t="s">
        <v>5234</v>
      </c>
      <c r="G210" s="86" t="s">
        <v>5246</v>
      </c>
      <c r="H210" s="86" t="s">
        <v>152</v>
      </c>
      <c r="I210" s="83" t="s">
        <v>125</v>
      </c>
      <c r="J210" s="86" t="s">
        <v>5012</v>
      </c>
      <c r="K210" s="95" t="s">
        <v>175</v>
      </c>
      <c r="L210" s="95" t="s">
        <v>175</v>
      </c>
      <c r="M210" s="95" t="s">
        <v>175</v>
      </c>
      <c r="N210" s="95" t="s">
        <v>175</v>
      </c>
      <c r="O210" s="95" t="s">
        <v>175</v>
      </c>
      <c r="P210" s="95" t="s">
        <v>175</v>
      </c>
      <c r="Q210" s="95" t="s">
        <v>175</v>
      </c>
      <c r="R210" s="95" t="s">
        <v>175</v>
      </c>
      <c r="S210" s="95" t="s">
        <v>175</v>
      </c>
      <c r="T210" s="95" t="s">
        <v>175</v>
      </c>
      <c r="U210" s="95" t="s">
        <v>175</v>
      </c>
      <c r="V210" s="95" t="s">
        <v>175</v>
      </c>
      <c r="W210" s="95" t="s">
        <v>175</v>
      </c>
      <c r="X210" s="95" t="s">
        <v>175</v>
      </c>
      <c r="Y210" s="95" t="s">
        <v>175</v>
      </c>
      <c r="Z210" s="95" t="s">
        <v>175</v>
      </c>
      <c r="AA210" s="95" t="s">
        <v>175</v>
      </c>
      <c r="AB210" s="95" t="s">
        <v>175</v>
      </c>
      <c r="AC210" s="96" t="s">
        <v>175</v>
      </c>
    </row>
    <row r="211" spans="1:29" ht="14.5">
      <c r="A211" t="s">
        <v>11</v>
      </c>
      <c r="B211" s="86" t="s">
        <v>24</v>
      </c>
      <c r="C211" s="86" t="s">
        <v>50</v>
      </c>
      <c r="D211" s="86" t="s">
        <v>5006</v>
      </c>
      <c r="E211" s="86" t="s">
        <v>150</v>
      </c>
      <c r="F211" s="86" t="s">
        <v>5234</v>
      </c>
      <c r="G211" s="86" t="s">
        <v>5247</v>
      </c>
      <c r="H211" s="86" t="s">
        <v>152</v>
      </c>
      <c r="I211" s="83" t="s">
        <v>125</v>
      </c>
      <c r="J211" s="86" t="s">
        <v>5012</v>
      </c>
      <c r="K211" s="95" t="s">
        <v>175</v>
      </c>
      <c r="L211" s="95" t="s">
        <v>175</v>
      </c>
      <c r="M211" s="95" t="s">
        <v>175</v>
      </c>
      <c r="N211" s="95" t="s">
        <v>175</v>
      </c>
      <c r="O211" s="95" t="s">
        <v>175</v>
      </c>
      <c r="P211" s="95" t="s">
        <v>175</v>
      </c>
      <c r="Q211" s="95" t="s">
        <v>175</v>
      </c>
      <c r="R211" s="95" t="s">
        <v>175</v>
      </c>
      <c r="S211" s="95" t="s">
        <v>175</v>
      </c>
      <c r="T211" s="95" t="s">
        <v>175</v>
      </c>
      <c r="U211" s="95" t="s">
        <v>175</v>
      </c>
      <c r="V211" s="95" t="s">
        <v>175</v>
      </c>
      <c r="W211" s="95" t="s">
        <v>175</v>
      </c>
      <c r="X211" s="95" t="s">
        <v>175</v>
      </c>
      <c r="Y211" s="95">
        <v>2218.8679245283015</v>
      </c>
      <c r="Z211" s="95">
        <v>2218.8679245283015</v>
      </c>
      <c r="AA211" s="95">
        <v>2218.8679245283015</v>
      </c>
      <c r="AB211" s="95">
        <v>2218.8679245283015</v>
      </c>
      <c r="AC211" s="96">
        <v>2218.8679245283015</v>
      </c>
    </row>
    <row r="212" spans="1:29" ht="14.5">
      <c r="A212" t="s">
        <v>11</v>
      </c>
      <c r="B212" s="86" t="s">
        <v>24</v>
      </c>
      <c r="C212" s="86" t="s">
        <v>50</v>
      </c>
      <c r="D212" s="86" t="s">
        <v>5006</v>
      </c>
      <c r="E212" s="86" t="s">
        <v>150</v>
      </c>
      <c r="F212" s="86" t="s">
        <v>5234</v>
      </c>
      <c r="G212" s="86" t="s">
        <v>5248</v>
      </c>
      <c r="H212" s="86" t="s">
        <v>152</v>
      </c>
      <c r="I212" s="83" t="s">
        <v>125</v>
      </c>
      <c r="J212" s="86" t="s">
        <v>5012</v>
      </c>
      <c r="K212" s="95" t="s">
        <v>175</v>
      </c>
      <c r="L212" s="95" t="s">
        <v>175</v>
      </c>
      <c r="M212" s="95" t="s">
        <v>175</v>
      </c>
      <c r="N212" s="95" t="s">
        <v>175</v>
      </c>
      <c r="O212" s="95" t="s">
        <v>175</v>
      </c>
      <c r="P212" s="95" t="s">
        <v>175</v>
      </c>
      <c r="Q212" s="95" t="s">
        <v>175</v>
      </c>
      <c r="R212" s="95" t="s">
        <v>175</v>
      </c>
      <c r="S212" s="95" t="s">
        <v>175</v>
      </c>
      <c r="T212" s="95" t="s">
        <v>175</v>
      </c>
      <c r="U212" s="95" t="s">
        <v>175</v>
      </c>
      <c r="V212" s="95" t="s">
        <v>175</v>
      </c>
      <c r="W212" s="95" t="s">
        <v>175</v>
      </c>
      <c r="X212" s="95" t="s">
        <v>175</v>
      </c>
      <c r="Y212" s="95" t="s">
        <v>175</v>
      </c>
      <c r="Z212" s="95" t="s">
        <v>175</v>
      </c>
      <c r="AA212" s="95" t="s">
        <v>175</v>
      </c>
      <c r="AB212" s="95" t="s">
        <v>175</v>
      </c>
      <c r="AC212" s="96" t="s">
        <v>175</v>
      </c>
    </row>
    <row r="213" spans="1:29" ht="14.5">
      <c r="A213" t="s">
        <v>11</v>
      </c>
      <c r="B213" s="86" t="s">
        <v>24</v>
      </c>
      <c r="C213" s="86" t="s">
        <v>50</v>
      </c>
      <c r="D213" s="86" t="s">
        <v>5006</v>
      </c>
      <c r="E213" s="86" t="s">
        <v>150</v>
      </c>
      <c r="F213" s="86" t="s">
        <v>5234</v>
      </c>
      <c r="G213" s="86" t="s">
        <v>5249</v>
      </c>
      <c r="H213" s="86" t="s">
        <v>152</v>
      </c>
      <c r="I213" s="83" t="s">
        <v>125</v>
      </c>
      <c r="J213" s="86" t="s">
        <v>5012</v>
      </c>
      <c r="K213" s="95" t="s">
        <v>175</v>
      </c>
      <c r="L213" s="95" t="s">
        <v>175</v>
      </c>
      <c r="M213" s="95" t="s">
        <v>175</v>
      </c>
      <c r="N213" s="95" t="s">
        <v>175</v>
      </c>
      <c r="O213" s="95" t="s">
        <v>175</v>
      </c>
      <c r="P213" s="95" t="s">
        <v>175</v>
      </c>
      <c r="Q213" s="95" t="s">
        <v>175</v>
      </c>
      <c r="R213" s="95" t="s">
        <v>175</v>
      </c>
      <c r="S213" s="95" t="s">
        <v>175</v>
      </c>
      <c r="T213" s="95" t="s">
        <v>175</v>
      </c>
      <c r="U213" s="95" t="s">
        <v>175</v>
      </c>
      <c r="V213" s="95" t="s">
        <v>175</v>
      </c>
      <c r="W213" s="95" t="s">
        <v>175</v>
      </c>
      <c r="X213" s="95" t="s">
        <v>175</v>
      </c>
      <c r="Y213" s="95" t="s">
        <v>175</v>
      </c>
      <c r="Z213" s="95" t="s">
        <v>175</v>
      </c>
      <c r="AA213" s="95" t="s">
        <v>175</v>
      </c>
      <c r="AB213" s="95" t="s">
        <v>175</v>
      </c>
      <c r="AC213" s="96">
        <v>2400</v>
      </c>
    </row>
    <row r="214" spans="1:29" ht="14.5">
      <c r="A214" t="s">
        <v>11</v>
      </c>
      <c r="B214" s="86" t="s">
        <v>24</v>
      </c>
      <c r="C214" s="86" t="s">
        <v>50</v>
      </c>
      <c r="D214" s="86" t="s">
        <v>5006</v>
      </c>
      <c r="E214" s="86" t="s">
        <v>150</v>
      </c>
      <c r="F214" s="86" t="s">
        <v>5234</v>
      </c>
      <c r="G214" s="86" t="s">
        <v>5250</v>
      </c>
      <c r="H214" s="86" t="s">
        <v>152</v>
      </c>
      <c r="I214" s="83" t="s">
        <v>125</v>
      </c>
      <c r="J214" s="86" t="s">
        <v>5012</v>
      </c>
      <c r="K214" s="95" t="s">
        <v>175</v>
      </c>
      <c r="L214" s="95" t="s">
        <v>175</v>
      </c>
      <c r="M214" s="95" t="s">
        <v>175</v>
      </c>
      <c r="N214" s="95" t="s">
        <v>175</v>
      </c>
      <c r="O214" s="95" t="s">
        <v>175</v>
      </c>
      <c r="P214" s="95" t="s">
        <v>175</v>
      </c>
      <c r="Q214" s="95" t="s">
        <v>175</v>
      </c>
      <c r="R214" s="95" t="s">
        <v>175</v>
      </c>
      <c r="S214" s="95" t="s">
        <v>175</v>
      </c>
      <c r="T214" s="95" t="s">
        <v>175</v>
      </c>
      <c r="U214" s="95" t="s">
        <v>175</v>
      </c>
      <c r="V214" s="95" t="s">
        <v>175</v>
      </c>
      <c r="W214" s="95" t="s">
        <v>175</v>
      </c>
      <c r="X214" s="95" t="s">
        <v>175</v>
      </c>
      <c r="Y214" s="95" t="s">
        <v>175</v>
      </c>
      <c r="Z214" s="95" t="s">
        <v>175</v>
      </c>
      <c r="AA214" s="95" t="s">
        <v>175</v>
      </c>
      <c r="AB214" s="95" t="s">
        <v>175</v>
      </c>
      <c r="AC214" s="96">
        <v>2400</v>
      </c>
    </row>
    <row r="215" spans="1:29" ht="14.5">
      <c r="A215" t="s">
        <v>11</v>
      </c>
      <c r="B215" s="86" t="s">
        <v>24</v>
      </c>
      <c r="C215" s="86" t="s">
        <v>50</v>
      </c>
      <c r="D215" s="86" t="s">
        <v>5006</v>
      </c>
      <c r="E215" s="86" t="s">
        <v>150</v>
      </c>
      <c r="F215" s="86" t="s">
        <v>5234</v>
      </c>
      <c r="G215" s="86" t="s">
        <v>5251</v>
      </c>
      <c r="H215" s="86" t="s">
        <v>152</v>
      </c>
      <c r="I215" s="83" t="s">
        <v>125</v>
      </c>
      <c r="J215" s="86" t="s">
        <v>5012</v>
      </c>
      <c r="K215" s="95" t="s">
        <v>175</v>
      </c>
      <c r="L215" s="95" t="s">
        <v>175</v>
      </c>
      <c r="M215" s="95" t="s">
        <v>175</v>
      </c>
      <c r="N215" s="95" t="s">
        <v>175</v>
      </c>
      <c r="O215" s="95" t="s">
        <v>175</v>
      </c>
      <c r="P215" s="95" t="s">
        <v>175</v>
      </c>
      <c r="Q215" s="95" t="s">
        <v>175</v>
      </c>
      <c r="R215" s="95" t="s">
        <v>175</v>
      </c>
      <c r="S215" s="95" t="s">
        <v>175</v>
      </c>
      <c r="T215" s="95" t="s">
        <v>175</v>
      </c>
      <c r="U215" s="95" t="s">
        <v>175</v>
      </c>
      <c r="V215" s="95" t="s">
        <v>175</v>
      </c>
      <c r="W215" s="95" t="s">
        <v>175</v>
      </c>
      <c r="X215" s="95" t="s">
        <v>175</v>
      </c>
      <c r="Y215" s="95" t="s">
        <v>175</v>
      </c>
      <c r="Z215" s="95" t="s">
        <v>175</v>
      </c>
      <c r="AA215" s="95" t="s">
        <v>175</v>
      </c>
      <c r="AB215" s="95" t="s">
        <v>175</v>
      </c>
      <c r="AC215" s="96" t="s">
        <v>175</v>
      </c>
    </row>
    <row r="216" spans="1:29" ht="14.5">
      <c r="A216" t="s">
        <v>11</v>
      </c>
      <c r="B216" s="86" t="s">
        <v>24</v>
      </c>
      <c r="C216" s="86" t="s">
        <v>50</v>
      </c>
      <c r="D216" s="86" t="s">
        <v>5006</v>
      </c>
      <c r="E216" s="86" t="s">
        <v>150</v>
      </c>
      <c r="F216" s="86" t="s">
        <v>5234</v>
      </c>
      <c r="G216" s="86" t="s">
        <v>5252</v>
      </c>
      <c r="H216" s="86" t="s">
        <v>152</v>
      </c>
      <c r="I216" s="83" t="s">
        <v>125</v>
      </c>
      <c r="J216" s="86" t="s">
        <v>5012</v>
      </c>
      <c r="K216" s="95" t="s">
        <v>175</v>
      </c>
      <c r="L216" s="95" t="s">
        <v>175</v>
      </c>
      <c r="M216" s="95" t="s">
        <v>175</v>
      </c>
      <c r="N216" s="95" t="s">
        <v>175</v>
      </c>
      <c r="O216" s="95" t="s">
        <v>175</v>
      </c>
      <c r="P216" s="95" t="s">
        <v>175</v>
      </c>
      <c r="Q216" s="95" t="s">
        <v>175</v>
      </c>
      <c r="R216" s="95" t="s">
        <v>175</v>
      </c>
      <c r="S216" s="95" t="s">
        <v>175</v>
      </c>
      <c r="T216" s="95" t="s">
        <v>175</v>
      </c>
      <c r="U216" s="95" t="s">
        <v>175</v>
      </c>
      <c r="V216" s="95" t="s">
        <v>175</v>
      </c>
      <c r="W216" s="95" t="s">
        <v>175</v>
      </c>
      <c r="X216" s="95" t="s">
        <v>175</v>
      </c>
      <c r="Y216" s="95" t="s">
        <v>175</v>
      </c>
      <c r="Z216" s="95" t="s">
        <v>175</v>
      </c>
      <c r="AA216" s="95" t="s">
        <v>175</v>
      </c>
      <c r="AB216" s="95" t="s">
        <v>175</v>
      </c>
      <c r="AC216" s="96" t="s">
        <v>175</v>
      </c>
    </row>
    <row r="217" spans="1:29" ht="14.5">
      <c r="A217" t="s">
        <v>11</v>
      </c>
      <c r="B217" s="86" t="s">
        <v>24</v>
      </c>
      <c r="C217" s="86" t="s">
        <v>50</v>
      </c>
      <c r="D217" s="86" t="s">
        <v>5006</v>
      </c>
      <c r="E217" s="86" t="s">
        <v>150</v>
      </c>
      <c r="F217" s="86" t="s">
        <v>5234</v>
      </c>
      <c r="G217" s="86" t="s">
        <v>5253</v>
      </c>
      <c r="H217" s="86" t="s">
        <v>152</v>
      </c>
      <c r="I217" s="83" t="s">
        <v>125</v>
      </c>
      <c r="J217" s="86" t="s">
        <v>5012</v>
      </c>
      <c r="K217" s="95" t="s">
        <v>175</v>
      </c>
      <c r="L217" s="95" t="s">
        <v>175</v>
      </c>
      <c r="M217" s="95" t="s">
        <v>175</v>
      </c>
      <c r="N217" s="95" t="s">
        <v>175</v>
      </c>
      <c r="O217" s="95" t="s">
        <v>175</v>
      </c>
      <c r="P217" s="95" t="s">
        <v>175</v>
      </c>
      <c r="Q217" s="95" t="s">
        <v>175</v>
      </c>
      <c r="R217" s="95" t="s">
        <v>175</v>
      </c>
      <c r="S217" s="95" t="s">
        <v>175</v>
      </c>
      <c r="T217" s="95" t="s">
        <v>175</v>
      </c>
      <c r="U217" s="95" t="s">
        <v>175</v>
      </c>
      <c r="V217" s="95" t="s">
        <v>175</v>
      </c>
      <c r="W217" s="95" t="s">
        <v>175</v>
      </c>
      <c r="X217" s="95" t="s">
        <v>175</v>
      </c>
      <c r="Y217" s="95" t="s">
        <v>175</v>
      </c>
      <c r="Z217" s="95" t="s">
        <v>175</v>
      </c>
      <c r="AA217" s="95" t="s">
        <v>175</v>
      </c>
      <c r="AB217" s="95" t="s">
        <v>175</v>
      </c>
      <c r="AC217" s="96" t="s">
        <v>175</v>
      </c>
    </row>
    <row r="218" spans="1:29" ht="14.5">
      <c r="A218" t="s">
        <v>11</v>
      </c>
      <c r="B218" s="86" t="s">
        <v>24</v>
      </c>
      <c r="C218" s="86" t="s">
        <v>50</v>
      </c>
      <c r="D218" s="86" t="s">
        <v>5006</v>
      </c>
      <c r="E218" s="86" t="s">
        <v>150</v>
      </c>
      <c r="F218" s="86" t="s">
        <v>5234</v>
      </c>
      <c r="G218" s="86" t="s">
        <v>5255</v>
      </c>
      <c r="H218" s="86" t="s">
        <v>152</v>
      </c>
      <c r="I218" s="83" t="s">
        <v>125</v>
      </c>
      <c r="J218" s="86" t="s">
        <v>5012</v>
      </c>
      <c r="K218" s="95" t="s">
        <v>175</v>
      </c>
      <c r="L218" s="95" t="s">
        <v>175</v>
      </c>
      <c r="M218" s="95" t="s">
        <v>175</v>
      </c>
      <c r="N218" s="95" t="s">
        <v>175</v>
      </c>
      <c r="O218" s="95" t="s">
        <v>175</v>
      </c>
      <c r="P218" s="95" t="s">
        <v>175</v>
      </c>
      <c r="Q218" s="95" t="s">
        <v>175</v>
      </c>
      <c r="R218" s="95" t="s">
        <v>175</v>
      </c>
      <c r="S218" s="95" t="s">
        <v>175</v>
      </c>
      <c r="T218" s="95" t="s">
        <v>175</v>
      </c>
      <c r="U218" s="95" t="s">
        <v>175</v>
      </c>
      <c r="V218" s="95" t="s">
        <v>175</v>
      </c>
      <c r="W218" s="95" t="s">
        <v>175</v>
      </c>
      <c r="X218" s="95" t="s">
        <v>175</v>
      </c>
      <c r="Y218" s="95" t="s">
        <v>175</v>
      </c>
      <c r="Z218" s="95" t="s">
        <v>175</v>
      </c>
      <c r="AA218" s="95" t="s">
        <v>175</v>
      </c>
      <c r="AB218" s="95" t="s">
        <v>175</v>
      </c>
      <c r="AC218" s="96" t="s">
        <v>175</v>
      </c>
    </row>
    <row r="219" spans="1:29" ht="14.5">
      <c r="A219" t="s">
        <v>11</v>
      </c>
      <c r="B219" s="86" t="s">
        <v>24</v>
      </c>
      <c r="C219" s="86" t="s">
        <v>50</v>
      </c>
      <c r="D219" s="86" t="s">
        <v>5006</v>
      </c>
      <c r="E219" s="86" t="s">
        <v>150</v>
      </c>
      <c r="F219" s="86" t="s">
        <v>5234</v>
      </c>
      <c r="G219" s="86" t="s">
        <v>5257</v>
      </c>
      <c r="H219" s="86" t="s">
        <v>152</v>
      </c>
      <c r="I219" s="83" t="s">
        <v>125</v>
      </c>
      <c r="J219" s="86" t="s">
        <v>5012</v>
      </c>
      <c r="K219" s="95" t="s">
        <v>175</v>
      </c>
      <c r="L219" s="95" t="s">
        <v>175</v>
      </c>
      <c r="M219" s="95" t="s">
        <v>175</v>
      </c>
      <c r="N219" s="95" t="s">
        <v>175</v>
      </c>
      <c r="O219" s="95" t="s">
        <v>175</v>
      </c>
      <c r="P219" s="95" t="s">
        <v>175</v>
      </c>
      <c r="Q219" s="95" t="s">
        <v>175</v>
      </c>
      <c r="R219" s="95" t="s">
        <v>175</v>
      </c>
      <c r="S219" s="95" t="s">
        <v>175</v>
      </c>
      <c r="T219" s="95" t="s">
        <v>175</v>
      </c>
      <c r="U219" s="95" t="s">
        <v>175</v>
      </c>
      <c r="V219" s="95" t="s">
        <v>175</v>
      </c>
      <c r="W219" s="95" t="s">
        <v>175</v>
      </c>
      <c r="X219" s="95" t="s">
        <v>175</v>
      </c>
      <c r="Y219" s="95" t="s">
        <v>175</v>
      </c>
      <c r="Z219" s="95" t="s">
        <v>175</v>
      </c>
      <c r="AA219" s="95" t="s">
        <v>175</v>
      </c>
      <c r="AB219" s="95" t="s">
        <v>175</v>
      </c>
      <c r="AC219" s="96" t="s">
        <v>175</v>
      </c>
    </row>
    <row r="220" spans="1:29" ht="14.5">
      <c r="A220" t="s">
        <v>11</v>
      </c>
      <c r="B220" s="86" t="s">
        <v>24</v>
      </c>
      <c r="C220" s="86" t="s">
        <v>50</v>
      </c>
      <c r="D220" s="86" t="s">
        <v>5006</v>
      </c>
      <c r="E220" s="86" t="s">
        <v>150</v>
      </c>
      <c r="F220" s="86" t="s">
        <v>5234</v>
      </c>
      <c r="G220" s="86" t="s">
        <v>5259</v>
      </c>
      <c r="H220" s="86" t="s">
        <v>152</v>
      </c>
      <c r="I220" s="83" t="s">
        <v>125</v>
      </c>
      <c r="J220" s="86" t="s">
        <v>5012</v>
      </c>
      <c r="K220" s="95" t="s">
        <v>175</v>
      </c>
      <c r="L220" s="95" t="s">
        <v>175</v>
      </c>
      <c r="M220" s="95" t="s">
        <v>175</v>
      </c>
      <c r="N220" s="95" t="s">
        <v>175</v>
      </c>
      <c r="O220" s="95" t="s">
        <v>175</v>
      </c>
      <c r="P220" s="95" t="s">
        <v>175</v>
      </c>
      <c r="Q220" s="95" t="s">
        <v>175</v>
      </c>
      <c r="R220" s="95" t="s">
        <v>175</v>
      </c>
      <c r="S220" s="95" t="s">
        <v>175</v>
      </c>
      <c r="T220" s="95" t="s">
        <v>175</v>
      </c>
      <c r="U220" s="95" t="s">
        <v>175</v>
      </c>
      <c r="V220" s="95" t="s">
        <v>175</v>
      </c>
      <c r="W220" s="95" t="s">
        <v>175</v>
      </c>
      <c r="X220" s="95" t="s">
        <v>175</v>
      </c>
      <c r="Y220" s="95" t="s">
        <v>175</v>
      </c>
      <c r="Z220" s="95" t="s">
        <v>175</v>
      </c>
      <c r="AA220" s="95" t="s">
        <v>175</v>
      </c>
      <c r="AB220" s="95" t="s">
        <v>175</v>
      </c>
      <c r="AC220" s="96" t="s">
        <v>175</v>
      </c>
    </row>
    <row r="221" spans="1:29" ht="14.5">
      <c r="A221" t="s">
        <v>11</v>
      </c>
      <c r="B221" s="86" t="s">
        <v>24</v>
      </c>
      <c r="C221" s="86" t="s">
        <v>50</v>
      </c>
      <c r="D221" s="86" t="s">
        <v>5006</v>
      </c>
      <c r="E221" s="86" t="s">
        <v>150</v>
      </c>
      <c r="F221" s="86" t="s">
        <v>5234</v>
      </c>
      <c r="G221" s="86" t="s">
        <v>5260</v>
      </c>
      <c r="H221" s="86" t="s">
        <v>152</v>
      </c>
      <c r="I221" s="83" t="s">
        <v>125</v>
      </c>
      <c r="J221" s="86" t="s">
        <v>5012</v>
      </c>
      <c r="K221" s="95" t="s">
        <v>175</v>
      </c>
      <c r="L221" s="95" t="s">
        <v>175</v>
      </c>
      <c r="M221" s="95" t="s">
        <v>175</v>
      </c>
      <c r="N221" s="95" t="s">
        <v>175</v>
      </c>
      <c r="O221" s="95" t="s">
        <v>175</v>
      </c>
      <c r="P221" s="95" t="s">
        <v>175</v>
      </c>
      <c r="Q221" s="95" t="s">
        <v>175</v>
      </c>
      <c r="R221" s="95" t="s">
        <v>175</v>
      </c>
      <c r="S221" s="95" t="s">
        <v>175</v>
      </c>
      <c r="T221" s="95" t="s">
        <v>175</v>
      </c>
      <c r="U221" s="95" t="s">
        <v>175</v>
      </c>
      <c r="V221" s="95" t="s">
        <v>175</v>
      </c>
      <c r="W221" s="95" t="s">
        <v>175</v>
      </c>
      <c r="X221" s="95" t="s">
        <v>175</v>
      </c>
      <c r="Y221" s="95" t="s">
        <v>175</v>
      </c>
      <c r="Z221" s="95" t="s">
        <v>175</v>
      </c>
      <c r="AA221" s="95" t="s">
        <v>175</v>
      </c>
      <c r="AB221" s="95" t="s">
        <v>175</v>
      </c>
      <c r="AC221" s="96" t="s">
        <v>175</v>
      </c>
    </row>
    <row r="222" spans="1:29" ht="14.5">
      <c r="A222" t="s">
        <v>11</v>
      </c>
      <c r="B222" s="86" t="s">
        <v>12</v>
      </c>
      <c r="C222" s="86" t="s">
        <v>38</v>
      </c>
      <c r="D222" s="86" t="s">
        <v>5006</v>
      </c>
      <c r="E222" s="86" t="s">
        <v>150</v>
      </c>
      <c r="F222" s="86" t="s">
        <v>5261</v>
      </c>
      <c r="G222" s="86" t="s">
        <v>5262</v>
      </c>
      <c r="H222" s="86" t="s">
        <v>152</v>
      </c>
      <c r="I222" s="83" t="s">
        <v>125</v>
      </c>
      <c r="J222" s="86" t="s">
        <v>5012</v>
      </c>
      <c r="K222" s="95" t="s">
        <v>175</v>
      </c>
      <c r="L222" s="95" t="s">
        <v>175</v>
      </c>
      <c r="M222" s="95" t="s">
        <v>175</v>
      </c>
      <c r="N222" s="95" t="s">
        <v>175</v>
      </c>
      <c r="O222" s="95" t="s">
        <v>175</v>
      </c>
      <c r="P222" s="95" t="s">
        <v>175</v>
      </c>
      <c r="Q222" s="95" t="s">
        <v>175</v>
      </c>
      <c r="R222" s="95" t="s">
        <v>175</v>
      </c>
      <c r="S222" s="95" t="s">
        <v>175</v>
      </c>
      <c r="T222" s="95" t="s">
        <v>175</v>
      </c>
      <c r="U222" s="95" t="s">
        <v>175</v>
      </c>
      <c r="V222" s="95" t="s">
        <v>175</v>
      </c>
      <c r="W222" s="95" t="s">
        <v>175</v>
      </c>
      <c r="X222" s="95" t="s">
        <v>175</v>
      </c>
      <c r="Y222" s="95" t="s">
        <v>175</v>
      </c>
      <c r="Z222" s="95" t="s">
        <v>175</v>
      </c>
      <c r="AA222" s="95" t="s">
        <v>175</v>
      </c>
      <c r="AB222" s="95">
        <v>5694.4444444444443</v>
      </c>
      <c r="AC222" s="96">
        <v>5694.4444444444443</v>
      </c>
    </row>
    <row r="223" spans="1:29" ht="14.5">
      <c r="A223" t="s">
        <v>11</v>
      </c>
      <c r="B223" s="86" t="s">
        <v>12</v>
      </c>
      <c r="C223" s="86" t="s">
        <v>38</v>
      </c>
      <c r="D223" s="86" t="s">
        <v>5006</v>
      </c>
      <c r="E223" s="86" t="s">
        <v>150</v>
      </c>
      <c r="F223" s="86" t="s">
        <v>5261</v>
      </c>
      <c r="G223" s="86" t="s">
        <v>5264</v>
      </c>
      <c r="H223" s="86" t="s">
        <v>152</v>
      </c>
      <c r="I223" s="83" t="s">
        <v>125</v>
      </c>
      <c r="J223" s="86" t="s">
        <v>5012</v>
      </c>
      <c r="K223" s="95" t="s">
        <v>175</v>
      </c>
      <c r="L223" s="95" t="s">
        <v>175</v>
      </c>
      <c r="M223" s="95" t="s">
        <v>175</v>
      </c>
      <c r="N223" s="95" t="s">
        <v>175</v>
      </c>
      <c r="O223" s="95" t="s">
        <v>175</v>
      </c>
      <c r="P223" s="95" t="s">
        <v>175</v>
      </c>
      <c r="Q223" s="95" t="s">
        <v>175</v>
      </c>
      <c r="R223" s="95" t="s">
        <v>175</v>
      </c>
      <c r="S223" s="95" t="s">
        <v>175</v>
      </c>
      <c r="T223" s="95" t="s">
        <v>175</v>
      </c>
      <c r="U223" s="95" t="s">
        <v>175</v>
      </c>
      <c r="V223" s="95" t="s">
        <v>175</v>
      </c>
      <c r="W223" s="95" t="s">
        <v>175</v>
      </c>
      <c r="X223" s="95" t="s">
        <v>175</v>
      </c>
      <c r="Y223" s="95" t="s">
        <v>175</v>
      </c>
      <c r="Z223" s="95" t="s">
        <v>175</v>
      </c>
      <c r="AA223" s="95" t="s">
        <v>175</v>
      </c>
      <c r="AB223" s="95" t="s">
        <v>175</v>
      </c>
      <c r="AC223" s="96">
        <v>6652.7777777777774</v>
      </c>
    </row>
    <row r="224" spans="1:29" ht="14.5">
      <c r="A224" t="s">
        <v>11</v>
      </c>
      <c r="B224" s="86" t="s">
        <v>12</v>
      </c>
      <c r="C224" s="86" t="s">
        <v>38</v>
      </c>
      <c r="D224" s="86" t="s">
        <v>5006</v>
      </c>
      <c r="E224" s="86" t="s">
        <v>150</v>
      </c>
      <c r="F224" s="86" t="s">
        <v>5261</v>
      </c>
      <c r="G224" s="86" t="s">
        <v>5266</v>
      </c>
      <c r="H224" s="86" t="s">
        <v>152</v>
      </c>
      <c r="I224" s="83" t="s">
        <v>125</v>
      </c>
      <c r="J224" s="86" t="s">
        <v>5012</v>
      </c>
      <c r="K224" s="95" t="s">
        <v>175</v>
      </c>
      <c r="L224" s="95" t="s">
        <v>175</v>
      </c>
      <c r="M224" s="95" t="s">
        <v>175</v>
      </c>
      <c r="N224" s="95" t="s">
        <v>175</v>
      </c>
      <c r="O224" s="95" t="s">
        <v>175</v>
      </c>
      <c r="P224" s="95" t="s">
        <v>175</v>
      </c>
      <c r="Q224" s="95" t="s">
        <v>175</v>
      </c>
      <c r="R224" s="95" t="s">
        <v>175</v>
      </c>
      <c r="S224" s="95" t="s">
        <v>175</v>
      </c>
      <c r="T224" s="95" t="s">
        <v>175</v>
      </c>
      <c r="U224" s="95" t="s">
        <v>175</v>
      </c>
      <c r="V224" s="95" t="s">
        <v>175</v>
      </c>
      <c r="W224" s="95" t="s">
        <v>175</v>
      </c>
      <c r="X224" s="95" t="s">
        <v>175</v>
      </c>
      <c r="Y224" s="95" t="s">
        <v>175</v>
      </c>
      <c r="Z224" s="95" t="s">
        <v>175</v>
      </c>
      <c r="AA224" s="95" t="s">
        <v>175</v>
      </c>
      <c r="AB224" s="95" t="s">
        <v>175</v>
      </c>
      <c r="AC224" s="96" t="s">
        <v>175</v>
      </c>
    </row>
    <row r="225" spans="1:29" ht="14.5">
      <c r="A225" t="s">
        <v>11</v>
      </c>
      <c r="B225" s="86" t="s">
        <v>12</v>
      </c>
      <c r="C225" s="86" t="s">
        <v>38</v>
      </c>
      <c r="D225" s="86" t="s">
        <v>5006</v>
      </c>
      <c r="E225" s="86" t="s">
        <v>150</v>
      </c>
      <c r="F225" s="86" t="s">
        <v>5261</v>
      </c>
      <c r="G225" s="86" t="s">
        <v>5267</v>
      </c>
      <c r="H225" s="86" t="s">
        <v>152</v>
      </c>
      <c r="I225" s="83" t="s">
        <v>125</v>
      </c>
      <c r="J225" s="86" t="s">
        <v>5012</v>
      </c>
      <c r="K225" s="95" t="s">
        <v>175</v>
      </c>
      <c r="L225" s="95" t="s">
        <v>175</v>
      </c>
      <c r="M225" s="95" t="s">
        <v>175</v>
      </c>
      <c r="N225" s="95" t="s">
        <v>175</v>
      </c>
      <c r="O225" s="95" t="s">
        <v>175</v>
      </c>
      <c r="P225" s="95" t="s">
        <v>175</v>
      </c>
      <c r="Q225" s="95" t="s">
        <v>175</v>
      </c>
      <c r="R225" s="95" t="s">
        <v>175</v>
      </c>
      <c r="S225" s="95" t="s">
        <v>175</v>
      </c>
      <c r="T225" s="95" t="s">
        <v>175</v>
      </c>
      <c r="U225" s="95" t="s">
        <v>175</v>
      </c>
      <c r="V225" s="95" t="s">
        <v>175</v>
      </c>
      <c r="W225" s="95" t="s">
        <v>175</v>
      </c>
      <c r="X225" s="95" t="s">
        <v>175</v>
      </c>
      <c r="Y225" s="95" t="s">
        <v>175</v>
      </c>
      <c r="Z225" s="95" t="s">
        <v>175</v>
      </c>
      <c r="AA225" s="95" t="s">
        <v>175</v>
      </c>
      <c r="AB225" s="95" t="s">
        <v>175</v>
      </c>
      <c r="AC225" s="96">
        <v>5694.4444444444443</v>
      </c>
    </row>
    <row r="226" spans="1:29" ht="14.5">
      <c r="A226" t="s">
        <v>11</v>
      </c>
      <c r="B226" s="86" t="s">
        <v>12</v>
      </c>
      <c r="C226" s="86" t="s">
        <v>38</v>
      </c>
      <c r="D226" s="86" t="s">
        <v>5006</v>
      </c>
      <c r="E226" s="86" t="s">
        <v>150</v>
      </c>
      <c r="F226" s="86" t="s">
        <v>5261</v>
      </c>
      <c r="G226" s="86" t="s">
        <v>5268</v>
      </c>
      <c r="H226" s="86" t="s">
        <v>152</v>
      </c>
      <c r="I226" s="83" t="s">
        <v>125</v>
      </c>
      <c r="J226" s="86" t="s">
        <v>5012</v>
      </c>
      <c r="K226" s="95" t="s">
        <v>175</v>
      </c>
      <c r="L226" s="95" t="s">
        <v>175</v>
      </c>
      <c r="M226" s="95" t="s">
        <v>175</v>
      </c>
      <c r="N226" s="95" t="s">
        <v>175</v>
      </c>
      <c r="O226" s="95" t="s">
        <v>175</v>
      </c>
      <c r="P226" s="95" t="s">
        <v>175</v>
      </c>
      <c r="Q226" s="95" t="s">
        <v>175</v>
      </c>
      <c r="R226" s="95" t="s">
        <v>175</v>
      </c>
      <c r="S226" s="95" t="s">
        <v>175</v>
      </c>
      <c r="T226" s="95" t="s">
        <v>175</v>
      </c>
      <c r="U226" s="95" t="s">
        <v>175</v>
      </c>
      <c r="V226" s="95" t="s">
        <v>175</v>
      </c>
      <c r="W226" s="95" t="s">
        <v>175</v>
      </c>
      <c r="X226" s="95" t="s">
        <v>175</v>
      </c>
      <c r="Y226" s="95" t="s">
        <v>175</v>
      </c>
      <c r="Z226" s="95" t="s">
        <v>175</v>
      </c>
      <c r="AA226" s="95" t="s">
        <v>175</v>
      </c>
      <c r="AB226" s="95" t="s">
        <v>175</v>
      </c>
      <c r="AC226" s="96" t="s">
        <v>175</v>
      </c>
    </row>
    <row r="227" spans="1:29" ht="14.5">
      <c r="A227" t="s">
        <v>11</v>
      </c>
      <c r="B227" s="86" t="s">
        <v>12</v>
      </c>
      <c r="C227" s="86" t="s">
        <v>38</v>
      </c>
      <c r="D227" s="86" t="s">
        <v>5006</v>
      </c>
      <c r="E227" s="86" t="s">
        <v>150</v>
      </c>
      <c r="F227" s="86" t="s">
        <v>5261</v>
      </c>
      <c r="G227" s="86" t="s">
        <v>5269</v>
      </c>
      <c r="H227" s="86" t="s">
        <v>152</v>
      </c>
      <c r="I227" s="83" t="s">
        <v>125</v>
      </c>
      <c r="J227" s="86" t="s">
        <v>5012</v>
      </c>
      <c r="K227" s="95" t="s">
        <v>175</v>
      </c>
      <c r="L227" s="95" t="s">
        <v>175</v>
      </c>
      <c r="M227" s="95" t="s">
        <v>175</v>
      </c>
      <c r="N227" s="95" t="s">
        <v>175</v>
      </c>
      <c r="O227" s="95" t="s">
        <v>175</v>
      </c>
      <c r="P227" s="95" t="s">
        <v>175</v>
      </c>
      <c r="Q227" s="95" t="s">
        <v>175</v>
      </c>
      <c r="R227" s="95" t="s">
        <v>175</v>
      </c>
      <c r="S227" s="95" t="s">
        <v>175</v>
      </c>
      <c r="T227" s="95" t="s">
        <v>175</v>
      </c>
      <c r="U227" s="95" t="s">
        <v>175</v>
      </c>
      <c r="V227" s="95" t="s">
        <v>175</v>
      </c>
      <c r="W227" s="95" t="s">
        <v>175</v>
      </c>
      <c r="X227" s="95" t="s">
        <v>175</v>
      </c>
      <c r="Y227" s="95" t="s">
        <v>175</v>
      </c>
      <c r="Z227" s="95" t="s">
        <v>175</v>
      </c>
      <c r="AA227" s="95" t="s">
        <v>175</v>
      </c>
      <c r="AB227" s="95" t="s">
        <v>175</v>
      </c>
      <c r="AC227" s="96" t="s">
        <v>175</v>
      </c>
    </row>
    <row r="228" spans="1:29" ht="14.5">
      <c r="A228" t="s">
        <v>11</v>
      </c>
      <c r="B228" s="86" t="s">
        <v>12</v>
      </c>
      <c r="C228" s="86" t="s">
        <v>38</v>
      </c>
      <c r="D228" s="86" t="s">
        <v>5006</v>
      </c>
      <c r="E228" s="86" t="s">
        <v>150</v>
      </c>
      <c r="F228" s="86" t="s">
        <v>5261</v>
      </c>
      <c r="G228" s="86" t="s">
        <v>5270</v>
      </c>
      <c r="H228" s="86" t="s">
        <v>152</v>
      </c>
      <c r="I228" s="83" t="s">
        <v>125</v>
      </c>
      <c r="J228" s="86" t="s">
        <v>5012</v>
      </c>
      <c r="K228" s="95" t="s">
        <v>175</v>
      </c>
      <c r="L228" s="95" t="s">
        <v>175</v>
      </c>
      <c r="M228" s="95" t="s">
        <v>175</v>
      </c>
      <c r="N228" s="95" t="s">
        <v>175</v>
      </c>
      <c r="O228" s="95" t="s">
        <v>175</v>
      </c>
      <c r="P228" s="95" t="s">
        <v>175</v>
      </c>
      <c r="Q228" s="95" t="s">
        <v>175</v>
      </c>
      <c r="R228" s="95" t="s">
        <v>175</v>
      </c>
      <c r="S228" s="95" t="s">
        <v>175</v>
      </c>
      <c r="T228" s="95" t="s">
        <v>175</v>
      </c>
      <c r="U228" s="95" t="s">
        <v>175</v>
      </c>
      <c r="V228" s="95" t="s">
        <v>175</v>
      </c>
      <c r="W228" s="95" t="s">
        <v>175</v>
      </c>
      <c r="X228" s="95" t="s">
        <v>175</v>
      </c>
      <c r="Y228" s="95" t="s">
        <v>175</v>
      </c>
      <c r="Z228" s="95" t="s">
        <v>175</v>
      </c>
      <c r="AA228" s="95" t="s">
        <v>175</v>
      </c>
      <c r="AB228" s="95" t="s">
        <v>175</v>
      </c>
      <c r="AC228" s="96" t="s">
        <v>175</v>
      </c>
    </row>
    <row r="229" spans="1:29" ht="14.5">
      <c r="A229" t="s">
        <v>11</v>
      </c>
      <c r="B229" s="86" t="s">
        <v>12</v>
      </c>
      <c r="C229" s="86" t="s">
        <v>38</v>
      </c>
      <c r="D229" s="86" t="s">
        <v>5006</v>
      </c>
      <c r="E229" s="86" t="s">
        <v>150</v>
      </c>
      <c r="F229" s="86" t="s">
        <v>5261</v>
      </c>
      <c r="G229" s="86" t="s">
        <v>5272</v>
      </c>
      <c r="H229" s="86" t="s">
        <v>152</v>
      </c>
      <c r="I229" s="83" t="s">
        <v>125</v>
      </c>
      <c r="J229" s="86" t="s">
        <v>5012</v>
      </c>
      <c r="K229" s="95" t="s">
        <v>175</v>
      </c>
      <c r="L229" s="95" t="s">
        <v>175</v>
      </c>
      <c r="M229" s="95" t="s">
        <v>175</v>
      </c>
      <c r="N229" s="95" t="s">
        <v>175</v>
      </c>
      <c r="O229" s="95" t="s">
        <v>175</v>
      </c>
      <c r="P229" s="95" t="s">
        <v>175</v>
      </c>
      <c r="Q229" s="95" t="s">
        <v>175</v>
      </c>
      <c r="R229" s="95" t="s">
        <v>175</v>
      </c>
      <c r="S229" s="95" t="s">
        <v>175</v>
      </c>
      <c r="T229" s="95" t="s">
        <v>175</v>
      </c>
      <c r="U229" s="95" t="s">
        <v>175</v>
      </c>
      <c r="V229" s="95" t="s">
        <v>175</v>
      </c>
      <c r="W229" s="95" t="s">
        <v>175</v>
      </c>
      <c r="X229" s="95" t="s">
        <v>175</v>
      </c>
      <c r="Y229" s="95" t="s">
        <v>175</v>
      </c>
      <c r="Z229" s="95" t="s">
        <v>175</v>
      </c>
      <c r="AA229" s="95" t="s">
        <v>175</v>
      </c>
      <c r="AB229" s="95" t="s">
        <v>175</v>
      </c>
      <c r="AC229" s="96" t="s">
        <v>175</v>
      </c>
    </row>
    <row r="230" spans="1:29" ht="14.5">
      <c r="A230" t="s">
        <v>11</v>
      </c>
      <c r="B230" s="86" t="s">
        <v>13134</v>
      </c>
      <c r="C230" s="86" t="s">
        <v>13141</v>
      </c>
      <c r="D230" s="86" t="s">
        <v>5006</v>
      </c>
      <c r="E230" s="86" t="s">
        <v>150</v>
      </c>
      <c r="F230" s="86" t="s">
        <v>5261</v>
      </c>
      <c r="G230" s="86" t="s">
        <v>5276</v>
      </c>
      <c r="H230" s="86" t="s">
        <v>152</v>
      </c>
      <c r="I230" s="83" t="s">
        <v>125</v>
      </c>
      <c r="J230" s="86" t="s">
        <v>5012</v>
      </c>
      <c r="K230" s="95" t="s">
        <v>175</v>
      </c>
      <c r="L230" s="95" t="s">
        <v>175</v>
      </c>
      <c r="M230" s="95" t="s">
        <v>175</v>
      </c>
      <c r="N230" s="95" t="s">
        <v>175</v>
      </c>
      <c r="O230" s="95" t="s">
        <v>175</v>
      </c>
      <c r="P230" s="95" t="s">
        <v>175</v>
      </c>
      <c r="Q230" s="95" t="s">
        <v>175</v>
      </c>
      <c r="R230" s="95" t="s">
        <v>175</v>
      </c>
      <c r="S230" s="95" t="s">
        <v>175</v>
      </c>
      <c r="T230" s="95" t="s">
        <v>175</v>
      </c>
      <c r="U230" s="95" t="s">
        <v>175</v>
      </c>
      <c r="V230" s="95" t="s">
        <v>175</v>
      </c>
      <c r="W230" s="95" t="s">
        <v>175</v>
      </c>
      <c r="X230" s="95" t="s">
        <v>175</v>
      </c>
      <c r="Y230" s="95" t="s">
        <v>175</v>
      </c>
      <c r="Z230" s="95" t="s">
        <v>175</v>
      </c>
      <c r="AA230" s="95" t="s">
        <v>175</v>
      </c>
      <c r="AB230" s="95" t="s">
        <v>175</v>
      </c>
      <c r="AC230" s="96">
        <v>0</v>
      </c>
    </row>
    <row r="231" spans="1:29" ht="14.5">
      <c r="A231" t="s">
        <v>11</v>
      </c>
      <c r="B231" s="86" t="s">
        <v>13134</v>
      </c>
      <c r="C231" s="86" t="s">
        <v>13141</v>
      </c>
      <c r="D231" s="86" t="s">
        <v>5006</v>
      </c>
      <c r="E231" s="86" t="s">
        <v>150</v>
      </c>
      <c r="F231" s="86" t="s">
        <v>5261</v>
      </c>
      <c r="G231" s="86" t="s">
        <v>5277</v>
      </c>
      <c r="H231" s="86" t="s">
        <v>152</v>
      </c>
      <c r="I231" s="83" t="s">
        <v>125</v>
      </c>
      <c r="J231" s="86" t="s">
        <v>5012</v>
      </c>
      <c r="K231" s="95" t="s">
        <v>175</v>
      </c>
      <c r="L231" s="95" t="s">
        <v>175</v>
      </c>
      <c r="M231" s="95" t="s">
        <v>175</v>
      </c>
      <c r="N231" s="95" t="s">
        <v>175</v>
      </c>
      <c r="O231" s="95" t="s">
        <v>175</v>
      </c>
      <c r="P231" s="95" t="s">
        <v>175</v>
      </c>
      <c r="Q231" s="95" t="s">
        <v>175</v>
      </c>
      <c r="R231" s="95" t="s">
        <v>175</v>
      </c>
      <c r="S231" s="95" t="s">
        <v>175</v>
      </c>
      <c r="T231" s="95" t="s">
        <v>175</v>
      </c>
      <c r="U231" s="95" t="s">
        <v>175</v>
      </c>
      <c r="V231" s="95" t="s">
        <v>175</v>
      </c>
      <c r="W231" s="95" t="s">
        <v>175</v>
      </c>
      <c r="X231" s="95" t="s">
        <v>175</v>
      </c>
      <c r="Y231" s="95" t="s">
        <v>175</v>
      </c>
      <c r="Z231" s="95" t="s">
        <v>175</v>
      </c>
      <c r="AA231" s="95" t="s">
        <v>175</v>
      </c>
      <c r="AB231" s="95" t="s">
        <v>175</v>
      </c>
      <c r="AC231" s="96">
        <v>0</v>
      </c>
    </row>
    <row r="232" spans="1:29" ht="14.5">
      <c r="A232" t="s">
        <v>11</v>
      </c>
      <c r="B232" s="86" t="s">
        <v>12</v>
      </c>
      <c r="C232" s="86" t="s">
        <v>38</v>
      </c>
      <c r="D232" s="86" t="s">
        <v>5006</v>
      </c>
      <c r="E232" s="86" t="s">
        <v>150</v>
      </c>
      <c r="F232" s="86" t="s">
        <v>5261</v>
      </c>
      <c r="G232" s="86" t="s">
        <v>5278</v>
      </c>
      <c r="H232" s="86" t="s">
        <v>152</v>
      </c>
      <c r="I232" s="83" t="s">
        <v>125</v>
      </c>
      <c r="J232" s="86" t="s">
        <v>5012</v>
      </c>
      <c r="K232" s="95" t="s">
        <v>175</v>
      </c>
      <c r="L232" s="95" t="s">
        <v>175</v>
      </c>
      <c r="M232" s="95" t="s">
        <v>175</v>
      </c>
      <c r="N232" s="95" t="s">
        <v>175</v>
      </c>
      <c r="O232" s="95" t="s">
        <v>175</v>
      </c>
      <c r="P232" s="95" t="s">
        <v>175</v>
      </c>
      <c r="Q232" s="95" t="s">
        <v>175</v>
      </c>
      <c r="R232" s="95" t="s">
        <v>175</v>
      </c>
      <c r="S232" s="95" t="s">
        <v>175</v>
      </c>
      <c r="T232" s="95" t="s">
        <v>175</v>
      </c>
      <c r="U232" s="95" t="s">
        <v>175</v>
      </c>
      <c r="V232" s="95" t="s">
        <v>175</v>
      </c>
      <c r="W232" s="95" t="s">
        <v>175</v>
      </c>
      <c r="X232" s="95" t="s">
        <v>175</v>
      </c>
      <c r="Y232" s="95" t="s">
        <v>175</v>
      </c>
      <c r="Z232" s="95" t="s">
        <v>175</v>
      </c>
      <c r="AA232" s="95" t="s">
        <v>175</v>
      </c>
      <c r="AB232" s="95" t="s">
        <v>175</v>
      </c>
      <c r="AC232" s="96">
        <v>6652.7777777777774</v>
      </c>
    </row>
    <row r="233" spans="1:29" ht="14.5">
      <c r="A233" t="s">
        <v>11</v>
      </c>
      <c r="B233" s="86" t="s">
        <v>12</v>
      </c>
      <c r="C233" s="86" t="s">
        <v>38</v>
      </c>
      <c r="D233" s="86" t="s">
        <v>5006</v>
      </c>
      <c r="E233" s="86" t="s">
        <v>150</v>
      </c>
      <c r="F233" s="86" t="s">
        <v>5261</v>
      </c>
      <c r="G233" s="86" t="s">
        <v>5279</v>
      </c>
      <c r="H233" s="86" t="s">
        <v>152</v>
      </c>
      <c r="I233" s="83" t="s">
        <v>125</v>
      </c>
      <c r="J233" s="86" t="s">
        <v>5012</v>
      </c>
      <c r="K233" s="95" t="s">
        <v>175</v>
      </c>
      <c r="L233" s="95" t="s">
        <v>175</v>
      </c>
      <c r="M233" s="95" t="s">
        <v>175</v>
      </c>
      <c r="N233" s="95" t="s">
        <v>175</v>
      </c>
      <c r="O233" s="95" t="s">
        <v>175</v>
      </c>
      <c r="P233" s="95" t="s">
        <v>175</v>
      </c>
      <c r="Q233" s="95" t="s">
        <v>175</v>
      </c>
      <c r="R233" s="95" t="s">
        <v>175</v>
      </c>
      <c r="S233" s="95" t="s">
        <v>175</v>
      </c>
      <c r="T233" s="95" t="s">
        <v>175</v>
      </c>
      <c r="U233" s="95" t="s">
        <v>175</v>
      </c>
      <c r="V233" s="95" t="s">
        <v>175</v>
      </c>
      <c r="W233" s="95" t="s">
        <v>175</v>
      </c>
      <c r="X233" s="95" t="s">
        <v>175</v>
      </c>
      <c r="Y233" s="95" t="s">
        <v>175</v>
      </c>
      <c r="Z233" s="95" t="s">
        <v>175</v>
      </c>
      <c r="AA233" s="95" t="s">
        <v>175</v>
      </c>
      <c r="AB233" s="95" t="s">
        <v>175</v>
      </c>
      <c r="AC233" s="96">
        <v>6652.7777777777774</v>
      </c>
    </row>
    <row r="234" spans="1:29" ht="14.5">
      <c r="A234" t="s">
        <v>11</v>
      </c>
      <c r="B234" s="86" t="s">
        <v>12</v>
      </c>
      <c r="C234" s="86" t="s">
        <v>38</v>
      </c>
      <c r="D234" s="86" t="s">
        <v>5006</v>
      </c>
      <c r="E234" s="86" t="s">
        <v>150</v>
      </c>
      <c r="F234" s="86" t="s">
        <v>5261</v>
      </c>
      <c r="G234" s="86" t="s">
        <v>5280</v>
      </c>
      <c r="H234" s="86" t="s">
        <v>152</v>
      </c>
      <c r="I234" s="83" t="s">
        <v>125</v>
      </c>
      <c r="J234" s="86" t="s">
        <v>5012</v>
      </c>
      <c r="K234" s="95" t="s">
        <v>175</v>
      </c>
      <c r="L234" s="95" t="s">
        <v>175</v>
      </c>
      <c r="M234" s="95" t="s">
        <v>175</v>
      </c>
      <c r="N234" s="95" t="s">
        <v>175</v>
      </c>
      <c r="O234" s="95" t="s">
        <v>175</v>
      </c>
      <c r="P234" s="95" t="s">
        <v>175</v>
      </c>
      <c r="Q234" s="95" t="s">
        <v>175</v>
      </c>
      <c r="R234" s="95" t="s">
        <v>175</v>
      </c>
      <c r="S234" s="95" t="s">
        <v>175</v>
      </c>
      <c r="T234" s="95" t="s">
        <v>175</v>
      </c>
      <c r="U234" s="95" t="s">
        <v>175</v>
      </c>
      <c r="V234" s="95" t="s">
        <v>175</v>
      </c>
      <c r="W234" s="95" t="s">
        <v>175</v>
      </c>
      <c r="X234" s="95" t="s">
        <v>175</v>
      </c>
      <c r="Y234" s="95" t="s">
        <v>175</v>
      </c>
      <c r="Z234" s="95" t="s">
        <v>175</v>
      </c>
      <c r="AA234" s="95" t="s">
        <v>175</v>
      </c>
      <c r="AB234" s="95" t="s">
        <v>175</v>
      </c>
      <c r="AC234" s="96" t="s">
        <v>175</v>
      </c>
    </row>
    <row r="235" spans="1:29" ht="14.5">
      <c r="A235" t="s">
        <v>11</v>
      </c>
      <c r="B235" s="86" t="s">
        <v>12</v>
      </c>
      <c r="C235" s="86" t="s">
        <v>38</v>
      </c>
      <c r="D235" s="86" t="s">
        <v>5006</v>
      </c>
      <c r="E235" s="86" t="s">
        <v>150</v>
      </c>
      <c r="F235" s="86" t="s">
        <v>5261</v>
      </c>
      <c r="G235" s="86" t="s">
        <v>5281</v>
      </c>
      <c r="H235" s="86" t="s">
        <v>152</v>
      </c>
      <c r="I235" s="83" t="s">
        <v>125</v>
      </c>
      <c r="J235" s="86" t="s">
        <v>5012</v>
      </c>
      <c r="K235" s="95" t="s">
        <v>175</v>
      </c>
      <c r="L235" s="95" t="s">
        <v>175</v>
      </c>
      <c r="M235" s="95" t="s">
        <v>175</v>
      </c>
      <c r="N235" s="95" t="s">
        <v>175</v>
      </c>
      <c r="O235" s="95" t="s">
        <v>175</v>
      </c>
      <c r="P235" s="95" t="s">
        <v>175</v>
      </c>
      <c r="Q235" s="95" t="s">
        <v>175</v>
      </c>
      <c r="R235" s="95" t="s">
        <v>175</v>
      </c>
      <c r="S235" s="95" t="s">
        <v>175</v>
      </c>
      <c r="T235" s="95" t="s">
        <v>175</v>
      </c>
      <c r="U235" s="95" t="s">
        <v>175</v>
      </c>
      <c r="V235" s="95" t="s">
        <v>175</v>
      </c>
      <c r="W235" s="95" t="s">
        <v>175</v>
      </c>
      <c r="X235" s="95" t="s">
        <v>175</v>
      </c>
      <c r="Y235" s="95" t="s">
        <v>175</v>
      </c>
      <c r="Z235" s="95" t="s">
        <v>175</v>
      </c>
      <c r="AA235" s="95" t="s">
        <v>175</v>
      </c>
      <c r="AB235" s="95" t="s">
        <v>175</v>
      </c>
      <c r="AC235" s="96" t="s">
        <v>175</v>
      </c>
    </row>
    <row r="236" spans="1:29" ht="14.5">
      <c r="A236" t="s">
        <v>11</v>
      </c>
      <c r="B236" s="86" t="s">
        <v>12</v>
      </c>
      <c r="C236" s="86" t="s">
        <v>38</v>
      </c>
      <c r="D236" s="86" t="s">
        <v>5006</v>
      </c>
      <c r="E236" s="86" t="s">
        <v>150</v>
      </c>
      <c r="F236" s="86" t="s">
        <v>5261</v>
      </c>
      <c r="G236" s="86" t="s">
        <v>5282</v>
      </c>
      <c r="H236" s="86" t="s">
        <v>152</v>
      </c>
      <c r="I236" s="83" t="s">
        <v>125</v>
      </c>
      <c r="J236" s="86" t="s">
        <v>5012</v>
      </c>
      <c r="K236" s="95" t="s">
        <v>175</v>
      </c>
      <c r="L236" s="95" t="s">
        <v>175</v>
      </c>
      <c r="M236" s="95" t="s">
        <v>175</v>
      </c>
      <c r="N236" s="95" t="s">
        <v>175</v>
      </c>
      <c r="O236" s="95" t="s">
        <v>175</v>
      </c>
      <c r="P236" s="95" t="s">
        <v>175</v>
      </c>
      <c r="Q236" s="95" t="s">
        <v>175</v>
      </c>
      <c r="R236" s="95" t="s">
        <v>175</v>
      </c>
      <c r="S236" s="95" t="s">
        <v>175</v>
      </c>
      <c r="T236" s="95" t="s">
        <v>175</v>
      </c>
      <c r="U236" s="95" t="s">
        <v>175</v>
      </c>
      <c r="V236" s="95" t="s">
        <v>175</v>
      </c>
      <c r="W236" s="95" t="s">
        <v>175</v>
      </c>
      <c r="X236" s="95" t="s">
        <v>175</v>
      </c>
      <c r="Y236" s="95" t="s">
        <v>175</v>
      </c>
      <c r="Z236" s="95" t="s">
        <v>175</v>
      </c>
      <c r="AA236" s="95" t="s">
        <v>175</v>
      </c>
      <c r="AB236" s="95" t="s">
        <v>175</v>
      </c>
      <c r="AC236" s="96" t="s">
        <v>175</v>
      </c>
    </row>
    <row r="237" spans="1:29" ht="14.5">
      <c r="A237" t="s">
        <v>11</v>
      </c>
      <c r="B237" s="86" t="s">
        <v>12</v>
      </c>
      <c r="C237" s="86" t="s">
        <v>38</v>
      </c>
      <c r="D237" s="86" t="s">
        <v>5006</v>
      </c>
      <c r="E237" s="86" t="s">
        <v>150</v>
      </c>
      <c r="F237" s="86" t="s">
        <v>5261</v>
      </c>
      <c r="G237" s="86" t="s">
        <v>5283</v>
      </c>
      <c r="H237" s="86" t="s">
        <v>152</v>
      </c>
      <c r="I237" s="83" t="s">
        <v>125</v>
      </c>
      <c r="J237" s="86" t="s">
        <v>5012</v>
      </c>
      <c r="K237" s="95" t="s">
        <v>175</v>
      </c>
      <c r="L237" s="95" t="s">
        <v>175</v>
      </c>
      <c r="M237" s="95" t="s">
        <v>175</v>
      </c>
      <c r="N237" s="95" t="s">
        <v>175</v>
      </c>
      <c r="O237" s="95" t="s">
        <v>175</v>
      </c>
      <c r="P237" s="95" t="s">
        <v>175</v>
      </c>
      <c r="Q237" s="95" t="s">
        <v>175</v>
      </c>
      <c r="R237" s="95" t="s">
        <v>175</v>
      </c>
      <c r="S237" s="95" t="s">
        <v>175</v>
      </c>
      <c r="T237" s="95" t="s">
        <v>175</v>
      </c>
      <c r="U237" s="95" t="s">
        <v>175</v>
      </c>
      <c r="V237" s="95" t="s">
        <v>175</v>
      </c>
      <c r="W237" s="95" t="s">
        <v>175</v>
      </c>
      <c r="X237" s="95" t="s">
        <v>175</v>
      </c>
      <c r="Y237" s="95" t="s">
        <v>175</v>
      </c>
      <c r="Z237" s="95" t="s">
        <v>175</v>
      </c>
      <c r="AA237" s="95" t="s">
        <v>175</v>
      </c>
      <c r="AB237" s="95" t="s">
        <v>175</v>
      </c>
      <c r="AC237" s="96" t="s">
        <v>175</v>
      </c>
    </row>
    <row r="238" spans="1:29" ht="14.5">
      <c r="A238" t="s">
        <v>11</v>
      </c>
      <c r="B238" s="86" t="s">
        <v>12</v>
      </c>
      <c r="C238" s="86" t="s">
        <v>38</v>
      </c>
      <c r="D238" s="86" t="s">
        <v>5006</v>
      </c>
      <c r="E238" s="86" t="s">
        <v>150</v>
      </c>
      <c r="F238" s="86" t="s">
        <v>5261</v>
      </c>
      <c r="G238" s="86" t="s">
        <v>5284</v>
      </c>
      <c r="H238" s="86" t="s">
        <v>152</v>
      </c>
      <c r="I238" s="83" t="s">
        <v>125</v>
      </c>
      <c r="J238" s="86" t="s">
        <v>5012</v>
      </c>
      <c r="K238" s="95" t="s">
        <v>175</v>
      </c>
      <c r="L238" s="95" t="s">
        <v>175</v>
      </c>
      <c r="M238" s="95" t="s">
        <v>175</v>
      </c>
      <c r="N238" s="95" t="s">
        <v>175</v>
      </c>
      <c r="O238" s="95" t="s">
        <v>175</v>
      </c>
      <c r="P238" s="95" t="s">
        <v>175</v>
      </c>
      <c r="Q238" s="95" t="s">
        <v>175</v>
      </c>
      <c r="R238" s="95" t="s">
        <v>175</v>
      </c>
      <c r="S238" s="95" t="s">
        <v>175</v>
      </c>
      <c r="T238" s="95" t="s">
        <v>175</v>
      </c>
      <c r="U238" s="95" t="s">
        <v>175</v>
      </c>
      <c r="V238" s="95" t="s">
        <v>175</v>
      </c>
      <c r="W238" s="95" t="s">
        <v>175</v>
      </c>
      <c r="X238" s="95" t="s">
        <v>175</v>
      </c>
      <c r="Y238" s="95" t="s">
        <v>175</v>
      </c>
      <c r="Z238" s="95" t="s">
        <v>175</v>
      </c>
      <c r="AA238" s="95" t="s">
        <v>175</v>
      </c>
      <c r="AB238" s="95" t="s">
        <v>175</v>
      </c>
      <c r="AC238" s="96" t="s">
        <v>175</v>
      </c>
    </row>
    <row r="239" spans="1:29" ht="14.5">
      <c r="A239" t="s">
        <v>11</v>
      </c>
      <c r="B239" s="86" t="s">
        <v>12</v>
      </c>
      <c r="C239" s="86" t="s">
        <v>38</v>
      </c>
      <c r="D239" s="86" t="s">
        <v>5006</v>
      </c>
      <c r="E239" s="86" t="s">
        <v>150</v>
      </c>
      <c r="F239" s="86" t="s">
        <v>5261</v>
      </c>
      <c r="G239" s="86" t="s">
        <v>5285</v>
      </c>
      <c r="H239" s="86" t="s">
        <v>152</v>
      </c>
      <c r="I239" s="83" t="s">
        <v>125</v>
      </c>
      <c r="J239" s="86" t="s">
        <v>5012</v>
      </c>
      <c r="K239" s="95" t="s">
        <v>175</v>
      </c>
      <c r="L239" s="95" t="s">
        <v>175</v>
      </c>
      <c r="M239" s="95" t="s">
        <v>175</v>
      </c>
      <c r="N239" s="95" t="s">
        <v>175</v>
      </c>
      <c r="O239" s="95" t="s">
        <v>175</v>
      </c>
      <c r="P239" s="95" t="s">
        <v>175</v>
      </c>
      <c r="Q239" s="95" t="s">
        <v>175</v>
      </c>
      <c r="R239" s="95" t="s">
        <v>175</v>
      </c>
      <c r="S239" s="95" t="s">
        <v>175</v>
      </c>
      <c r="T239" s="95" t="s">
        <v>175</v>
      </c>
      <c r="U239" s="95" t="s">
        <v>175</v>
      </c>
      <c r="V239" s="95" t="s">
        <v>175</v>
      </c>
      <c r="W239" s="95" t="s">
        <v>175</v>
      </c>
      <c r="X239" s="95" t="s">
        <v>175</v>
      </c>
      <c r="Y239" s="95" t="s">
        <v>175</v>
      </c>
      <c r="Z239" s="95" t="s">
        <v>175</v>
      </c>
      <c r="AA239" s="95" t="s">
        <v>175</v>
      </c>
      <c r="AB239" s="95" t="s">
        <v>175</v>
      </c>
      <c r="AC239" s="96" t="s">
        <v>175</v>
      </c>
    </row>
    <row r="240" spans="1:29" ht="14.5">
      <c r="A240" t="s">
        <v>11</v>
      </c>
      <c r="B240" s="86" t="s">
        <v>12</v>
      </c>
      <c r="C240" s="86" t="s">
        <v>38</v>
      </c>
      <c r="D240" s="86" t="s">
        <v>5006</v>
      </c>
      <c r="E240" s="86" t="s">
        <v>150</v>
      </c>
      <c r="F240" s="86" t="s">
        <v>5261</v>
      </c>
      <c r="G240" s="86" t="s">
        <v>5286</v>
      </c>
      <c r="H240" s="86" t="s">
        <v>152</v>
      </c>
      <c r="I240" s="83" t="s">
        <v>125</v>
      </c>
      <c r="J240" s="86" t="s">
        <v>5012</v>
      </c>
      <c r="K240" s="95" t="s">
        <v>175</v>
      </c>
      <c r="L240" s="95" t="s">
        <v>175</v>
      </c>
      <c r="M240" s="95" t="s">
        <v>175</v>
      </c>
      <c r="N240" s="95" t="s">
        <v>175</v>
      </c>
      <c r="O240" s="95" t="s">
        <v>175</v>
      </c>
      <c r="P240" s="95" t="s">
        <v>175</v>
      </c>
      <c r="Q240" s="95" t="s">
        <v>175</v>
      </c>
      <c r="R240" s="95" t="s">
        <v>175</v>
      </c>
      <c r="S240" s="95" t="s">
        <v>175</v>
      </c>
      <c r="T240" s="95" t="s">
        <v>175</v>
      </c>
      <c r="U240" s="95" t="s">
        <v>175</v>
      </c>
      <c r="V240" s="95" t="s">
        <v>175</v>
      </c>
      <c r="W240" s="95" t="s">
        <v>175</v>
      </c>
      <c r="X240" s="95" t="s">
        <v>175</v>
      </c>
      <c r="Y240" s="95" t="s">
        <v>175</v>
      </c>
      <c r="Z240" s="95" t="s">
        <v>175</v>
      </c>
      <c r="AA240" s="95" t="s">
        <v>175</v>
      </c>
      <c r="AB240" s="95" t="s">
        <v>175</v>
      </c>
      <c r="AC240" s="96" t="s">
        <v>175</v>
      </c>
    </row>
    <row r="241" spans="1:29" ht="14.5">
      <c r="A241" t="s">
        <v>11</v>
      </c>
      <c r="B241" s="86" t="s">
        <v>12</v>
      </c>
      <c r="C241" s="86" t="s">
        <v>38</v>
      </c>
      <c r="D241" s="86" t="s">
        <v>5006</v>
      </c>
      <c r="E241" s="86" t="s">
        <v>150</v>
      </c>
      <c r="F241" s="86" t="s">
        <v>5261</v>
      </c>
      <c r="G241" s="86" t="s">
        <v>5288</v>
      </c>
      <c r="H241" s="86" t="s">
        <v>152</v>
      </c>
      <c r="I241" s="83" t="s">
        <v>125</v>
      </c>
      <c r="J241" s="86" t="s">
        <v>5012</v>
      </c>
      <c r="K241" s="95" t="s">
        <v>175</v>
      </c>
      <c r="L241" s="95" t="s">
        <v>175</v>
      </c>
      <c r="M241" s="95" t="s">
        <v>175</v>
      </c>
      <c r="N241" s="95" t="s">
        <v>175</v>
      </c>
      <c r="O241" s="95" t="s">
        <v>175</v>
      </c>
      <c r="P241" s="95" t="s">
        <v>175</v>
      </c>
      <c r="Q241" s="95" t="s">
        <v>175</v>
      </c>
      <c r="R241" s="95" t="s">
        <v>175</v>
      </c>
      <c r="S241" s="95" t="s">
        <v>175</v>
      </c>
      <c r="T241" s="95" t="s">
        <v>175</v>
      </c>
      <c r="U241" s="95" t="s">
        <v>175</v>
      </c>
      <c r="V241" s="95" t="s">
        <v>175</v>
      </c>
      <c r="W241" s="95" t="s">
        <v>175</v>
      </c>
      <c r="X241" s="95" t="s">
        <v>175</v>
      </c>
      <c r="Y241" s="95" t="s">
        <v>175</v>
      </c>
      <c r="Z241" s="95" t="s">
        <v>175</v>
      </c>
      <c r="AA241" s="95" t="s">
        <v>175</v>
      </c>
      <c r="AB241" s="95" t="s">
        <v>175</v>
      </c>
      <c r="AC241" s="96" t="s">
        <v>175</v>
      </c>
    </row>
    <row r="242" spans="1:29" ht="14.5">
      <c r="A242" t="s">
        <v>11</v>
      </c>
      <c r="B242" s="86" t="s">
        <v>12</v>
      </c>
      <c r="C242" s="86" t="s">
        <v>38</v>
      </c>
      <c r="D242" s="86" t="s">
        <v>5006</v>
      </c>
      <c r="E242" s="86" t="s">
        <v>150</v>
      </c>
      <c r="F242" s="86" t="s">
        <v>5261</v>
      </c>
      <c r="G242" s="86" t="s">
        <v>5290</v>
      </c>
      <c r="H242" s="86" t="s">
        <v>152</v>
      </c>
      <c r="I242" s="83" t="s">
        <v>125</v>
      </c>
      <c r="J242" s="86" t="s">
        <v>5012</v>
      </c>
      <c r="K242" s="95" t="s">
        <v>175</v>
      </c>
      <c r="L242" s="95" t="s">
        <v>175</v>
      </c>
      <c r="M242" s="95" t="s">
        <v>175</v>
      </c>
      <c r="N242" s="95" t="s">
        <v>175</v>
      </c>
      <c r="O242" s="95" t="s">
        <v>175</v>
      </c>
      <c r="P242" s="95" t="s">
        <v>175</v>
      </c>
      <c r="Q242" s="95" t="s">
        <v>175</v>
      </c>
      <c r="R242" s="95" t="s">
        <v>175</v>
      </c>
      <c r="S242" s="95" t="s">
        <v>175</v>
      </c>
      <c r="T242" s="95" t="s">
        <v>175</v>
      </c>
      <c r="U242" s="95" t="s">
        <v>175</v>
      </c>
      <c r="V242" s="95" t="s">
        <v>175</v>
      </c>
      <c r="W242" s="95" t="s">
        <v>175</v>
      </c>
      <c r="X242" s="95" t="s">
        <v>175</v>
      </c>
      <c r="Y242" s="95" t="s">
        <v>175</v>
      </c>
      <c r="Z242" s="95" t="s">
        <v>175</v>
      </c>
      <c r="AA242" s="95" t="s">
        <v>175</v>
      </c>
      <c r="AB242" s="95" t="s">
        <v>175</v>
      </c>
      <c r="AC242" s="96" t="s">
        <v>175</v>
      </c>
    </row>
    <row r="243" spans="1:29" ht="14.5">
      <c r="A243" t="s">
        <v>11</v>
      </c>
      <c r="B243" s="86" t="s">
        <v>12</v>
      </c>
      <c r="C243" s="86" t="s">
        <v>38</v>
      </c>
      <c r="D243" s="86" t="s">
        <v>5006</v>
      </c>
      <c r="E243" s="86" t="s">
        <v>150</v>
      </c>
      <c r="F243" s="86" t="s">
        <v>5261</v>
      </c>
      <c r="G243" s="86" t="s">
        <v>5292</v>
      </c>
      <c r="H243" s="86" t="s">
        <v>152</v>
      </c>
      <c r="I243" s="83" t="s">
        <v>125</v>
      </c>
      <c r="J243" s="86" t="s">
        <v>5012</v>
      </c>
      <c r="K243" s="95" t="s">
        <v>175</v>
      </c>
      <c r="L243" s="95" t="s">
        <v>175</v>
      </c>
      <c r="M243" s="95" t="s">
        <v>175</v>
      </c>
      <c r="N243" s="95" t="s">
        <v>175</v>
      </c>
      <c r="O243" s="95" t="s">
        <v>175</v>
      </c>
      <c r="P243" s="95" t="s">
        <v>175</v>
      </c>
      <c r="Q243" s="95" t="s">
        <v>175</v>
      </c>
      <c r="R243" s="95" t="s">
        <v>175</v>
      </c>
      <c r="S243" s="95" t="s">
        <v>175</v>
      </c>
      <c r="T243" s="95" t="s">
        <v>175</v>
      </c>
      <c r="U243" s="95" t="s">
        <v>175</v>
      </c>
      <c r="V243" s="95" t="s">
        <v>175</v>
      </c>
      <c r="W243" s="95" t="s">
        <v>175</v>
      </c>
      <c r="X243" s="95" t="s">
        <v>175</v>
      </c>
      <c r="Y243" s="95" t="s">
        <v>175</v>
      </c>
      <c r="Z243" s="95" t="s">
        <v>175</v>
      </c>
      <c r="AA243" s="95" t="s">
        <v>175</v>
      </c>
      <c r="AB243" s="95" t="s">
        <v>175</v>
      </c>
      <c r="AC243" s="96" t="s">
        <v>175</v>
      </c>
    </row>
    <row r="244" spans="1:29" ht="14.5">
      <c r="A244" t="s">
        <v>11</v>
      </c>
      <c r="B244" s="86" t="s">
        <v>12</v>
      </c>
      <c r="C244" s="86" t="s">
        <v>38</v>
      </c>
      <c r="D244" s="86" t="s">
        <v>5006</v>
      </c>
      <c r="E244" s="86" t="s">
        <v>150</v>
      </c>
      <c r="F244" s="86" t="s">
        <v>5261</v>
      </c>
      <c r="G244" s="86" t="s">
        <v>5294</v>
      </c>
      <c r="H244" s="86" t="s">
        <v>152</v>
      </c>
      <c r="I244" s="83" t="s">
        <v>125</v>
      </c>
      <c r="J244" s="86" t="s">
        <v>5012</v>
      </c>
      <c r="K244" s="95" t="s">
        <v>175</v>
      </c>
      <c r="L244" s="95" t="s">
        <v>175</v>
      </c>
      <c r="M244" s="95" t="s">
        <v>175</v>
      </c>
      <c r="N244" s="95" t="s">
        <v>175</v>
      </c>
      <c r="O244" s="95" t="s">
        <v>175</v>
      </c>
      <c r="P244" s="95" t="s">
        <v>175</v>
      </c>
      <c r="Q244" s="95" t="s">
        <v>175</v>
      </c>
      <c r="R244" s="95" t="s">
        <v>175</v>
      </c>
      <c r="S244" s="95" t="s">
        <v>175</v>
      </c>
      <c r="T244" s="95" t="s">
        <v>175</v>
      </c>
      <c r="U244" s="95" t="s">
        <v>175</v>
      </c>
      <c r="V244" s="95" t="s">
        <v>175</v>
      </c>
      <c r="W244" s="95" t="s">
        <v>175</v>
      </c>
      <c r="X244" s="95" t="s">
        <v>175</v>
      </c>
      <c r="Y244" s="95" t="s">
        <v>175</v>
      </c>
      <c r="Z244" s="95" t="s">
        <v>175</v>
      </c>
      <c r="AA244" s="95" t="s">
        <v>175</v>
      </c>
      <c r="AB244" s="95" t="s">
        <v>175</v>
      </c>
      <c r="AC244" s="96" t="s">
        <v>175</v>
      </c>
    </row>
    <row r="245" spans="1:29" ht="14.5">
      <c r="A245" t="s">
        <v>11</v>
      </c>
      <c r="B245" s="86" t="s">
        <v>12</v>
      </c>
      <c r="C245" s="86" t="s">
        <v>38</v>
      </c>
      <c r="D245" s="86" t="s">
        <v>5006</v>
      </c>
      <c r="E245" s="86" t="s">
        <v>150</v>
      </c>
      <c r="F245" s="86" t="s">
        <v>5261</v>
      </c>
      <c r="G245" s="86" t="s">
        <v>5297</v>
      </c>
      <c r="H245" s="86" t="s">
        <v>152</v>
      </c>
      <c r="I245" s="83" t="s">
        <v>125</v>
      </c>
      <c r="J245" s="86" t="s">
        <v>5012</v>
      </c>
      <c r="K245" s="95" t="s">
        <v>175</v>
      </c>
      <c r="L245" s="95" t="s">
        <v>175</v>
      </c>
      <c r="M245" s="95" t="s">
        <v>175</v>
      </c>
      <c r="N245" s="95" t="s">
        <v>175</v>
      </c>
      <c r="O245" s="95" t="s">
        <v>175</v>
      </c>
      <c r="P245" s="95" t="s">
        <v>175</v>
      </c>
      <c r="Q245" s="95" t="s">
        <v>175</v>
      </c>
      <c r="R245" s="95" t="s">
        <v>175</v>
      </c>
      <c r="S245" s="95" t="s">
        <v>175</v>
      </c>
      <c r="T245" s="95" t="s">
        <v>175</v>
      </c>
      <c r="U245" s="95" t="s">
        <v>175</v>
      </c>
      <c r="V245" s="95" t="s">
        <v>175</v>
      </c>
      <c r="W245" s="95" t="s">
        <v>175</v>
      </c>
      <c r="X245" s="95" t="s">
        <v>175</v>
      </c>
      <c r="Y245" s="95" t="s">
        <v>175</v>
      </c>
      <c r="Z245" s="95" t="s">
        <v>175</v>
      </c>
      <c r="AA245" s="95" t="s">
        <v>175</v>
      </c>
      <c r="AB245" s="95" t="s">
        <v>175</v>
      </c>
      <c r="AC245" s="96" t="s">
        <v>175</v>
      </c>
    </row>
    <row r="246" spans="1:29" ht="14.5">
      <c r="A246" t="s">
        <v>11</v>
      </c>
      <c r="B246" s="86" t="s">
        <v>12</v>
      </c>
      <c r="C246" s="86" t="s">
        <v>38</v>
      </c>
      <c r="D246" s="86" t="s">
        <v>5006</v>
      </c>
      <c r="E246" s="86" t="s">
        <v>150</v>
      </c>
      <c r="F246" s="86" t="s">
        <v>5261</v>
      </c>
      <c r="G246" s="86" t="s">
        <v>5300</v>
      </c>
      <c r="H246" s="86" t="s">
        <v>152</v>
      </c>
      <c r="I246" s="83" t="s">
        <v>125</v>
      </c>
      <c r="J246" s="86" t="s">
        <v>5012</v>
      </c>
      <c r="K246" s="95" t="s">
        <v>175</v>
      </c>
      <c r="L246" s="95" t="s">
        <v>175</v>
      </c>
      <c r="M246" s="95" t="s">
        <v>175</v>
      </c>
      <c r="N246" s="95" t="s">
        <v>175</v>
      </c>
      <c r="O246" s="95" t="s">
        <v>175</v>
      </c>
      <c r="P246" s="95" t="s">
        <v>175</v>
      </c>
      <c r="Q246" s="95" t="s">
        <v>175</v>
      </c>
      <c r="R246" s="95" t="s">
        <v>175</v>
      </c>
      <c r="S246" s="95" t="s">
        <v>175</v>
      </c>
      <c r="T246" s="95" t="s">
        <v>175</v>
      </c>
      <c r="U246" s="95" t="s">
        <v>175</v>
      </c>
      <c r="V246" s="95" t="s">
        <v>175</v>
      </c>
      <c r="W246" s="95" t="s">
        <v>175</v>
      </c>
      <c r="X246" s="95" t="s">
        <v>175</v>
      </c>
      <c r="Y246" s="95" t="s">
        <v>175</v>
      </c>
      <c r="Z246" s="95" t="s">
        <v>175</v>
      </c>
      <c r="AA246" s="95" t="s">
        <v>175</v>
      </c>
      <c r="AB246" s="95" t="s">
        <v>175</v>
      </c>
      <c r="AC246" s="96" t="s">
        <v>175</v>
      </c>
    </row>
    <row r="247" spans="1:29" ht="14.5">
      <c r="A247" t="s">
        <v>11</v>
      </c>
      <c r="B247" s="86" t="s">
        <v>12</v>
      </c>
      <c r="C247" s="86" t="s">
        <v>38</v>
      </c>
      <c r="D247" s="86" t="s">
        <v>5006</v>
      </c>
      <c r="E247" s="86" t="s">
        <v>150</v>
      </c>
      <c r="F247" s="86" t="s">
        <v>5261</v>
      </c>
      <c r="G247" s="86" t="s">
        <v>5303</v>
      </c>
      <c r="H247" s="86" t="s">
        <v>152</v>
      </c>
      <c r="I247" s="83" t="s">
        <v>125</v>
      </c>
      <c r="J247" s="86" t="s">
        <v>5012</v>
      </c>
      <c r="K247" s="95" t="s">
        <v>175</v>
      </c>
      <c r="L247" s="95" t="s">
        <v>175</v>
      </c>
      <c r="M247" s="95" t="s">
        <v>175</v>
      </c>
      <c r="N247" s="95" t="s">
        <v>175</v>
      </c>
      <c r="O247" s="95" t="s">
        <v>175</v>
      </c>
      <c r="P247" s="95" t="s">
        <v>175</v>
      </c>
      <c r="Q247" s="95" t="s">
        <v>175</v>
      </c>
      <c r="R247" s="95" t="s">
        <v>175</v>
      </c>
      <c r="S247" s="95" t="s">
        <v>175</v>
      </c>
      <c r="T247" s="95" t="s">
        <v>175</v>
      </c>
      <c r="U247" s="95" t="s">
        <v>175</v>
      </c>
      <c r="V247" s="95" t="s">
        <v>175</v>
      </c>
      <c r="W247" s="95" t="s">
        <v>175</v>
      </c>
      <c r="X247" s="95" t="s">
        <v>175</v>
      </c>
      <c r="Y247" s="95" t="s">
        <v>175</v>
      </c>
      <c r="Z247" s="95" t="s">
        <v>175</v>
      </c>
      <c r="AA247" s="95" t="s">
        <v>175</v>
      </c>
      <c r="AB247" s="95" t="s">
        <v>175</v>
      </c>
      <c r="AC247" s="96">
        <v>5694.4444444444443</v>
      </c>
    </row>
    <row r="248" spans="1:29" ht="14.5">
      <c r="A248" t="s">
        <v>11</v>
      </c>
      <c r="B248" s="86" t="s">
        <v>12</v>
      </c>
      <c r="C248" s="86" t="s">
        <v>38</v>
      </c>
      <c r="D248" s="86" t="s">
        <v>5006</v>
      </c>
      <c r="E248" s="86" t="s">
        <v>150</v>
      </c>
      <c r="F248" s="86" t="s">
        <v>5261</v>
      </c>
      <c r="G248" s="86" t="s">
        <v>5305</v>
      </c>
      <c r="H248" s="86" t="s">
        <v>152</v>
      </c>
      <c r="I248" s="83" t="s">
        <v>125</v>
      </c>
      <c r="J248" s="86" t="s">
        <v>5012</v>
      </c>
      <c r="K248" s="95" t="s">
        <v>175</v>
      </c>
      <c r="L248" s="95" t="s">
        <v>175</v>
      </c>
      <c r="M248" s="95" t="s">
        <v>175</v>
      </c>
      <c r="N248" s="95" t="s">
        <v>175</v>
      </c>
      <c r="O248" s="95" t="s">
        <v>175</v>
      </c>
      <c r="P248" s="95" t="s">
        <v>175</v>
      </c>
      <c r="Q248" s="95" t="s">
        <v>175</v>
      </c>
      <c r="R248" s="95" t="s">
        <v>175</v>
      </c>
      <c r="S248" s="95" t="s">
        <v>175</v>
      </c>
      <c r="T248" s="95" t="s">
        <v>175</v>
      </c>
      <c r="U248" s="95" t="s">
        <v>175</v>
      </c>
      <c r="V248" s="95" t="s">
        <v>175</v>
      </c>
      <c r="W248" s="95" t="s">
        <v>175</v>
      </c>
      <c r="X248" s="95" t="s">
        <v>175</v>
      </c>
      <c r="Y248" s="95" t="s">
        <v>175</v>
      </c>
      <c r="Z248" s="95" t="s">
        <v>175</v>
      </c>
      <c r="AA248" s="95" t="s">
        <v>175</v>
      </c>
      <c r="AB248" s="95" t="s">
        <v>175</v>
      </c>
      <c r="AC248" s="96" t="s">
        <v>175</v>
      </c>
    </row>
    <row r="249" spans="1:29" ht="14.5">
      <c r="A249" t="s">
        <v>11</v>
      </c>
      <c r="B249" s="86" t="s">
        <v>12</v>
      </c>
      <c r="C249" s="86" t="s">
        <v>38</v>
      </c>
      <c r="D249" s="86" t="s">
        <v>5006</v>
      </c>
      <c r="E249" s="86" t="s">
        <v>150</v>
      </c>
      <c r="F249" s="86" t="s">
        <v>5261</v>
      </c>
      <c r="G249" s="86" t="s">
        <v>5307</v>
      </c>
      <c r="H249" s="86" t="s">
        <v>152</v>
      </c>
      <c r="I249" s="83" t="s">
        <v>125</v>
      </c>
      <c r="J249" s="86" t="s">
        <v>5012</v>
      </c>
      <c r="K249" s="95" t="s">
        <v>175</v>
      </c>
      <c r="L249" s="95" t="s">
        <v>175</v>
      </c>
      <c r="M249" s="95" t="s">
        <v>175</v>
      </c>
      <c r="N249" s="95" t="s">
        <v>175</v>
      </c>
      <c r="O249" s="95" t="s">
        <v>175</v>
      </c>
      <c r="P249" s="95" t="s">
        <v>175</v>
      </c>
      <c r="Q249" s="95" t="s">
        <v>175</v>
      </c>
      <c r="R249" s="95" t="s">
        <v>175</v>
      </c>
      <c r="S249" s="95" t="s">
        <v>175</v>
      </c>
      <c r="T249" s="95" t="s">
        <v>175</v>
      </c>
      <c r="U249" s="95" t="s">
        <v>175</v>
      </c>
      <c r="V249" s="95" t="s">
        <v>175</v>
      </c>
      <c r="W249" s="95" t="s">
        <v>175</v>
      </c>
      <c r="X249" s="95" t="s">
        <v>175</v>
      </c>
      <c r="Y249" s="95" t="s">
        <v>175</v>
      </c>
      <c r="Z249" s="95" t="s">
        <v>175</v>
      </c>
      <c r="AA249" s="95" t="s">
        <v>175</v>
      </c>
      <c r="AB249" s="95" t="s">
        <v>175</v>
      </c>
      <c r="AC249" s="96" t="s">
        <v>175</v>
      </c>
    </row>
    <row r="250" spans="1:29" ht="14.5">
      <c r="A250" t="s">
        <v>11</v>
      </c>
      <c r="B250" s="86" t="s">
        <v>12</v>
      </c>
      <c r="C250" s="86" t="s">
        <v>38</v>
      </c>
      <c r="D250" s="86" t="s">
        <v>5006</v>
      </c>
      <c r="E250" s="86" t="s">
        <v>150</v>
      </c>
      <c r="F250" s="86" t="s">
        <v>5261</v>
      </c>
      <c r="G250" s="86" t="s">
        <v>5309</v>
      </c>
      <c r="H250" s="86" t="s">
        <v>152</v>
      </c>
      <c r="I250" s="83" t="s">
        <v>125</v>
      </c>
      <c r="J250" s="86" t="s">
        <v>5012</v>
      </c>
      <c r="K250" s="95" t="s">
        <v>175</v>
      </c>
      <c r="L250" s="95" t="s">
        <v>175</v>
      </c>
      <c r="M250" s="95" t="s">
        <v>175</v>
      </c>
      <c r="N250" s="95" t="s">
        <v>175</v>
      </c>
      <c r="O250" s="95" t="s">
        <v>175</v>
      </c>
      <c r="P250" s="95" t="s">
        <v>175</v>
      </c>
      <c r="Q250" s="95" t="s">
        <v>175</v>
      </c>
      <c r="R250" s="95" t="s">
        <v>175</v>
      </c>
      <c r="S250" s="95" t="s">
        <v>175</v>
      </c>
      <c r="T250" s="95" t="s">
        <v>175</v>
      </c>
      <c r="U250" s="95" t="s">
        <v>175</v>
      </c>
      <c r="V250" s="95" t="s">
        <v>175</v>
      </c>
      <c r="W250" s="95" t="s">
        <v>175</v>
      </c>
      <c r="X250" s="95" t="s">
        <v>175</v>
      </c>
      <c r="Y250" s="95" t="s">
        <v>175</v>
      </c>
      <c r="Z250" s="95" t="s">
        <v>175</v>
      </c>
      <c r="AA250" s="95" t="s">
        <v>175</v>
      </c>
      <c r="AB250" s="95" t="s">
        <v>175</v>
      </c>
      <c r="AC250" s="96" t="s">
        <v>175</v>
      </c>
    </row>
    <row r="251" spans="1:29" ht="14.5">
      <c r="A251" t="s">
        <v>11</v>
      </c>
      <c r="B251" s="86" t="s">
        <v>12</v>
      </c>
      <c r="C251" s="86" t="s">
        <v>38</v>
      </c>
      <c r="D251" s="86" t="s">
        <v>5006</v>
      </c>
      <c r="E251" s="86" t="s">
        <v>150</v>
      </c>
      <c r="F251" s="86" t="s">
        <v>5261</v>
      </c>
      <c r="G251" s="86" t="s">
        <v>5311</v>
      </c>
      <c r="H251" s="86" t="s">
        <v>152</v>
      </c>
      <c r="I251" s="83" t="s">
        <v>125</v>
      </c>
      <c r="J251" s="86" t="s">
        <v>5012</v>
      </c>
      <c r="K251" s="95" t="s">
        <v>175</v>
      </c>
      <c r="L251" s="95" t="s">
        <v>175</v>
      </c>
      <c r="M251" s="95" t="s">
        <v>175</v>
      </c>
      <c r="N251" s="95" t="s">
        <v>175</v>
      </c>
      <c r="O251" s="95" t="s">
        <v>175</v>
      </c>
      <c r="P251" s="95" t="s">
        <v>175</v>
      </c>
      <c r="Q251" s="95" t="s">
        <v>175</v>
      </c>
      <c r="R251" s="95" t="s">
        <v>175</v>
      </c>
      <c r="S251" s="95" t="s">
        <v>175</v>
      </c>
      <c r="T251" s="95" t="s">
        <v>175</v>
      </c>
      <c r="U251" s="95" t="s">
        <v>175</v>
      </c>
      <c r="V251" s="95" t="s">
        <v>175</v>
      </c>
      <c r="W251" s="95" t="s">
        <v>175</v>
      </c>
      <c r="X251" s="95" t="s">
        <v>175</v>
      </c>
      <c r="Y251" s="95" t="s">
        <v>175</v>
      </c>
      <c r="Z251" s="95" t="s">
        <v>175</v>
      </c>
      <c r="AA251" s="95" t="s">
        <v>175</v>
      </c>
      <c r="AB251" s="95" t="s">
        <v>175</v>
      </c>
      <c r="AC251" s="96" t="s">
        <v>175</v>
      </c>
    </row>
    <row r="252" spans="1:29" ht="14.5">
      <c r="A252" t="s">
        <v>11</v>
      </c>
      <c r="B252" s="86" t="s">
        <v>12</v>
      </c>
      <c r="C252" s="86" t="s">
        <v>38</v>
      </c>
      <c r="D252" s="86" t="s">
        <v>5006</v>
      </c>
      <c r="E252" s="86" t="s">
        <v>150</v>
      </c>
      <c r="F252" s="86" t="s">
        <v>5261</v>
      </c>
      <c r="G252" s="86" t="s">
        <v>5313</v>
      </c>
      <c r="H252" s="86" t="s">
        <v>152</v>
      </c>
      <c r="I252" s="83" t="s">
        <v>125</v>
      </c>
      <c r="J252" s="86" t="s">
        <v>5012</v>
      </c>
      <c r="K252" s="95" t="s">
        <v>175</v>
      </c>
      <c r="L252" s="95" t="s">
        <v>175</v>
      </c>
      <c r="M252" s="95" t="s">
        <v>175</v>
      </c>
      <c r="N252" s="95" t="s">
        <v>175</v>
      </c>
      <c r="O252" s="95" t="s">
        <v>175</v>
      </c>
      <c r="P252" s="95" t="s">
        <v>175</v>
      </c>
      <c r="Q252" s="95" t="s">
        <v>175</v>
      </c>
      <c r="R252" s="95" t="s">
        <v>175</v>
      </c>
      <c r="S252" s="95" t="s">
        <v>175</v>
      </c>
      <c r="T252" s="95" t="s">
        <v>175</v>
      </c>
      <c r="U252" s="95" t="s">
        <v>175</v>
      </c>
      <c r="V252" s="95" t="s">
        <v>175</v>
      </c>
      <c r="W252" s="95" t="s">
        <v>175</v>
      </c>
      <c r="X252" s="95" t="s">
        <v>175</v>
      </c>
      <c r="Y252" s="95" t="s">
        <v>175</v>
      </c>
      <c r="Z252" s="95" t="s">
        <v>175</v>
      </c>
      <c r="AA252" s="95" t="s">
        <v>175</v>
      </c>
      <c r="AB252" s="95" t="s">
        <v>175</v>
      </c>
      <c r="AC252" s="96" t="s">
        <v>175</v>
      </c>
    </row>
    <row r="253" spans="1:29" ht="14.5">
      <c r="A253" t="s">
        <v>11</v>
      </c>
      <c r="B253" s="86" t="s">
        <v>2657</v>
      </c>
      <c r="C253" s="86" t="s">
        <v>191</v>
      </c>
      <c r="D253" s="86" t="s">
        <v>5006</v>
      </c>
      <c r="E253" s="86" t="s">
        <v>150</v>
      </c>
      <c r="F253" s="86" t="s">
        <v>5261</v>
      </c>
      <c r="G253" s="86" t="s">
        <v>5315</v>
      </c>
      <c r="H253" s="86" t="s">
        <v>152</v>
      </c>
      <c r="I253" s="83" t="s">
        <v>125</v>
      </c>
      <c r="J253" s="86" t="s">
        <v>5012</v>
      </c>
      <c r="K253" s="95" t="s">
        <v>175</v>
      </c>
      <c r="L253" s="95" t="s">
        <v>175</v>
      </c>
      <c r="M253" s="95" t="s">
        <v>175</v>
      </c>
      <c r="N253" s="95" t="s">
        <v>175</v>
      </c>
      <c r="O253" s="95" t="s">
        <v>175</v>
      </c>
      <c r="P253" s="95" t="s">
        <v>175</v>
      </c>
      <c r="Q253" s="95" t="s">
        <v>175</v>
      </c>
      <c r="R253" s="95" t="s">
        <v>175</v>
      </c>
      <c r="S253" s="95" t="s">
        <v>175</v>
      </c>
      <c r="T253" s="95" t="s">
        <v>175</v>
      </c>
      <c r="U253" s="95" t="s">
        <v>175</v>
      </c>
      <c r="V253" s="95" t="s">
        <v>175</v>
      </c>
      <c r="W253" s="95" t="s">
        <v>175</v>
      </c>
      <c r="X253" s="95" t="s">
        <v>175</v>
      </c>
      <c r="Y253" s="95" t="s">
        <v>175</v>
      </c>
      <c r="Z253" s="95" t="s">
        <v>175</v>
      </c>
      <c r="AA253" s="95" t="s">
        <v>175</v>
      </c>
      <c r="AB253" s="95" t="s">
        <v>175</v>
      </c>
      <c r="AC253" s="96" t="s">
        <v>175</v>
      </c>
    </row>
    <row r="254" spans="1:29" ht="14.5">
      <c r="A254" t="s">
        <v>11</v>
      </c>
      <c r="B254" s="86" t="s">
        <v>2657</v>
      </c>
      <c r="C254" s="86" t="s">
        <v>191</v>
      </c>
      <c r="D254" s="86" t="s">
        <v>5006</v>
      </c>
      <c r="E254" s="86" t="s">
        <v>150</v>
      </c>
      <c r="F254" s="86" t="s">
        <v>5261</v>
      </c>
      <c r="G254" s="86" t="s">
        <v>5317</v>
      </c>
      <c r="H254" s="86" t="s">
        <v>152</v>
      </c>
      <c r="I254" s="83" t="s">
        <v>125</v>
      </c>
      <c r="J254" s="86" t="s">
        <v>5012</v>
      </c>
      <c r="K254" s="95" t="s">
        <v>175</v>
      </c>
      <c r="L254" s="95" t="s">
        <v>175</v>
      </c>
      <c r="M254" s="95" t="s">
        <v>175</v>
      </c>
      <c r="N254" s="95" t="s">
        <v>175</v>
      </c>
      <c r="O254" s="95" t="s">
        <v>175</v>
      </c>
      <c r="P254" s="95" t="s">
        <v>175</v>
      </c>
      <c r="Q254" s="95" t="s">
        <v>175</v>
      </c>
      <c r="R254" s="95" t="s">
        <v>175</v>
      </c>
      <c r="S254" s="95" t="s">
        <v>175</v>
      </c>
      <c r="T254" s="95" t="s">
        <v>175</v>
      </c>
      <c r="U254" s="95" t="s">
        <v>175</v>
      </c>
      <c r="V254" s="95" t="s">
        <v>175</v>
      </c>
      <c r="W254" s="95" t="s">
        <v>175</v>
      </c>
      <c r="X254" s="95" t="s">
        <v>175</v>
      </c>
      <c r="Y254" s="95" t="s">
        <v>175</v>
      </c>
      <c r="Z254" s="95" t="s">
        <v>175</v>
      </c>
      <c r="AA254" s="95" t="s">
        <v>175</v>
      </c>
      <c r="AB254" s="95" t="s">
        <v>175</v>
      </c>
      <c r="AC254" s="96" t="s">
        <v>175</v>
      </c>
    </row>
    <row r="255" spans="1:29" ht="14.5">
      <c r="A255" t="s">
        <v>11</v>
      </c>
      <c r="B255" s="86" t="s">
        <v>2657</v>
      </c>
      <c r="C255" s="86" t="s">
        <v>191</v>
      </c>
      <c r="D255" s="86" t="s">
        <v>5006</v>
      </c>
      <c r="E255" s="86" t="s">
        <v>150</v>
      </c>
      <c r="F255" s="86" t="s">
        <v>5261</v>
      </c>
      <c r="G255" s="86" t="s">
        <v>5319</v>
      </c>
      <c r="H255" s="86" t="s">
        <v>152</v>
      </c>
      <c r="I255" s="83" t="s">
        <v>125</v>
      </c>
      <c r="J255" s="86" t="s">
        <v>5012</v>
      </c>
      <c r="K255" s="95" t="s">
        <v>175</v>
      </c>
      <c r="L255" s="95" t="s">
        <v>175</v>
      </c>
      <c r="M255" s="95" t="s">
        <v>175</v>
      </c>
      <c r="N255" s="95" t="s">
        <v>175</v>
      </c>
      <c r="O255" s="95" t="s">
        <v>175</v>
      </c>
      <c r="P255" s="95" t="s">
        <v>175</v>
      </c>
      <c r="Q255" s="95" t="s">
        <v>175</v>
      </c>
      <c r="R255" s="95" t="s">
        <v>175</v>
      </c>
      <c r="S255" s="95" t="s">
        <v>175</v>
      </c>
      <c r="T255" s="95" t="s">
        <v>175</v>
      </c>
      <c r="U255" s="95" t="s">
        <v>175</v>
      </c>
      <c r="V255" s="95" t="s">
        <v>175</v>
      </c>
      <c r="W255" s="95" t="s">
        <v>175</v>
      </c>
      <c r="X255" s="95" t="s">
        <v>175</v>
      </c>
      <c r="Y255" s="95" t="s">
        <v>175</v>
      </c>
      <c r="Z255" s="95" t="s">
        <v>175</v>
      </c>
      <c r="AA255" s="95" t="s">
        <v>175</v>
      </c>
      <c r="AB255" s="95" t="s">
        <v>175</v>
      </c>
      <c r="AC255" s="96" t="s">
        <v>175</v>
      </c>
    </row>
    <row r="256" spans="1:29" ht="14.5">
      <c r="A256" t="s">
        <v>11</v>
      </c>
      <c r="B256" s="86" t="s">
        <v>2657</v>
      </c>
      <c r="C256" s="86" t="s">
        <v>191</v>
      </c>
      <c r="D256" s="86" t="s">
        <v>5006</v>
      </c>
      <c r="E256" s="86" t="s">
        <v>150</v>
      </c>
      <c r="F256" s="86" t="s">
        <v>5261</v>
      </c>
      <c r="G256" s="86" t="s">
        <v>5321</v>
      </c>
      <c r="H256" s="86" t="s">
        <v>152</v>
      </c>
      <c r="I256" s="83" t="s">
        <v>125</v>
      </c>
      <c r="J256" s="86" t="s">
        <v>5012</v>
      </c>
      <c r="K256" s="95" t="s">
        <v>175</v>
      </c>
      <c r="L256" s="95" t="s">
        <v>175</v>
      </c>
      <c r="M256" s="95" t="s">
        <v>175</v>
      </c>
      <c r="N256" s="95" t="s">
        <v>175</v>
      </c>
      <c r="O256" s="95" t="s">
        <v>175</v>
      </c>
      <c r="P256" s="95" t="s">
        <v>175</v>
      </c>
      <c r="Q256" s="95" t="s">
        <v>175</v>
      </c>
      <c r="R256" s="95" t="s">
        <v>175</v>
      </c>
      <c r="S256" s="95" t="s">
        <v>175</v>
      </c>
      <c r="T256" s="95" t="s">
        <v>175</v>
      </c>
      <c r="U256" s="95" t="s">
        <v>175</v>
      </c>
      <c r="V256" s="95" t="s">
        <v>175</v>
      </c>
      <c r="W256" s="95" t="s">
        <v>175</v>
      </c>
      <c r="X256" s="95" t="s">
        <v>175</v>
      </c>
      <c r="Y256" s="95" t="s">
        <v>175</v>
      </c>
      <c r="Z256" s="95" t="s">
        <v>175</v>
      </c>
      <c r="AA256" s="95" t="s">
        <v>175</v>
      </c>
      <c r="AB256" s="95" t="s">
        <v>175</v>
      </c>
      <c r="AC256" s="96" t="s">
        <v>175</v>
      </c>
    </row>
    <row r="257" spans="1:29" ht="14.5">
      <c r="A257" t="s">
        <v>11</v>
      </c>
      <c r="B257" s="86" t="s">
        <v>2657</v>
      </c>
      <c r="C257" s="86" t="s">
        <v>191</v>
      </c>
      <c r="D257" s="86" t="s">
        <v>5006</v>
      </c>
      <c r="E257" s="86" t="s">
        <v>150</v>
      </c>
      <c r="F257" s="86" t="s">
        <v>5261</v>
      </c>
      <c r="G257" s="86" t="s">
        <v>5323</v>
      </c>
      <c r="H257" s="86" t="s">
        <v>152</v>
      </c>
      <c r="I257" s="83" t="s">
        <v>125</v>
      </c>
      <c r="J257" s="86" t="s">
        <v>5012</v>
      </c>
      <c r="K257" s="95" t="s">
        <v>175</v>
      </c>
      <c r="L257" s="95" t="s">
        <v>175</v>
      </c>
      <c r="M257" s="95" t="s">
        <v>175</v>
      </c>
      <c r="N257" s="95" t="s">
        <v>175</v>
      </c>
      <c r="O257" s="95" t="s">
        <v>175</v>
      </c>
      <c r="P257" s="95" t="s">
        <v>175</v>
      </c>
      <c r="Q257" s="95" t="s">
        <v>175</v>
      </c>
      <c r="R257" s="95" t="s">
        <v>175</v>
      </c>
      <c r="S257" s="95" t="s">
        <v>175</v>
      </c>
      <c r="T257" s="95" t="s">
        <v>175</v>
      </c>
      <c r="U257" s="95" t="s">
        <v>175</v>
      </c>
      <c r="V257" s="95" t="s">
        <v>175</v>
      </c>
      <c r="W257" s="95" t="s">
        <v>175</v>
      </c>
      <c r="X257" s="95" t="s">
        <v>175</v>
      </c>
      <c r="Y257" s="95" t="s">
        <v>175</v>
      </c>
      <c r="Z257" s="95" t="s">
        <v>175</v>
      </c>
      <c r="AA257" s="95" t="s">
        <v>175</v>
      </c>
      <c r="AB257" s="95" t="s">
        <v>175</v>
      </c>
      <c r="AC257" s="96" t="s">
        <v>175</v>
      </c>
    </row>
    <row r="258" spans="1:29" ht="14.5">
      <c r="A258" t="s">
        <v>11</v>
      </c>
      <c r="B258" s="86" t="s">
        <v>2657</v>
      </c>
      <c r="C258" s="86" t="s">
        <v>191</v>
      </c>
      <c r="D258" s="86" t="s">
        <v>5006</v>
      </c>
      <c r="E258" s="86" t="s">
        <v>150</v>
      </c>
      <c r="F258" s="86" t="s">
        <v>5261</v>
      </c>
      <c r="G258" s="86" t="s">
        <v>5325</v>
      </c>
      <c r="H258" s="86" t="s">
        <v>152</v>
      </c>
      <c r="I258" s="83" t="s">
        <v>125</v>
      </c>
      <c r="J258" s="86" t="s">
        <v>5012</v>
      </c>
      <c r="K258" s="95" t="s">
        <v>175</v>
      </c>
      <c r="L258" s="95" t="s">
        <v>175</v>
      </c>
      <c r="M258" s="95" t="s">
        <v>175</v>
      </c>
      <c r="N258" s="95" t="s">
        <v>175</v>
      </c>
      <c r="O258" s="95" t="s">
        <v>175</v>
      </c>
      <c r="P258" s="95" t="s">
        <v>175</v>
      </c>
      <c r="Q258" s="95" t="s">
        <v>175</v>
      </c>
      <c r="R258" s="95" t="s">
        <v>175</v>
      </c>
      <c r="S258" s="95" t="s">
        <v>175</v>
      </c>
      <c r="T258" s="95" t="s">
        <v>175</v>
      </c>
      <c r="U258" s="95" t="s">
        <v>175</v>
      </c>
      <c r="V258" s="95" t="s">
        <v>175</v>
      </c>
      <c r="W258" s="95" t="s">
        <v>175</v>
      </c>
      <c r="X258" s="95" t="s">
        <v>175</v>
      </c>
      <c r="Y258" s="95" t="s">
        <v>175</v>
      </c>
      <c r="Z258" s="95" t="s">
        <v>175</v>
      </c>
      <c r="AA258" s="95" t="s">
        <v>175</v>
      </c>
      <c r="AB258" s="95" t="s">
        <v>175</v>
      </c>
      <c r="AC258" s="96" t="s">
        <v>175</v>
      </c>
    </row>
    <row r="259" spans="1:29" ht="14.5">
      <c r="A259" t="s">
        <v>11</v>
      </c>
      <c r="B259" s="86" t="s">
        <v>2657</v>
      </c>
      <c r="C259" s="86" t="s">
        <v>191</v>
      </c>
      <c r="D259" s="86" t="s">
        <v>5006</v>
      </c>
      <c r="E259" s="86" t="s">
        <v>150</v>
      </c>
      <c r="F259" s="86" t="s">
        <v>5261</v>
      </c>
      <c r="G259" s="86" t="s">
        <v>5327</v>
      </c>
      <c r="H259" s="86" t="s">
        <v>152</v>
      </c>
      <c r="I259" s="83" t="s">
        <v>125</v>
      </c>
      <c r="J259" s="86" t="s">
        <v>5012</v>
      </c>
      <c r="K259" s="95" t="s">
        <v>175</v>
      </c>
      <c r="L259" s="95" t="s">
        <v>175</v>
      </c>
      <c r="M259" s="95" t="s">
        <v>175</v>
      </c>
      <c r="N259" s="95" t="s">
        <v>175</v>
      </c>
      <c r="O259" s="95" t="s">
        <v>175</v>
      </c>
      <c r="P259" s="95" t="s">
        <v>175</v>
      </c>
      <c r="Q259" s="95" t="s">
        <v>175</v>
      </c>
      <c r="R259" s="95" t="s">
        <v>175</v>
      </c>
      <c r="S259" s="95" t="s">
        <v>175</v>
      </c>
      <c r="T259" s="95" t="s">
        <v>175</v>
      </c>
      <c r="U259" s="95" t="s">
        <v>175</v>
      </c>
      <c r="V259" s="95" t="s">
        <v>175</v>
      </c>
      <c r="W259" s="95" t="s">
        <v>175</v>
      </c>
      <c r="X259" s="95" t="s">
        <v>175</v>
      </c>
      <c r="Y259" s="95" t="s">
        <v>175</v>
      </c>
      <c r="Z259" s="95" t="s">
        <v>175</v>
      </c>
      <c r="AA259" s="95" t="s">
        <v>175</v>
      </c>
      <c r="AB259" s="95" t="s">
        <v>175</v>
      </c>
      <c r="AC259" s="96" t="s">
        <v>175</v>
      </c>
    </row>
    <row r="260" spans="1:29" ht="14.5">
      <c r="A260" t="s">
        <v>11</v>
      </c>
      <c r="B260" s="86" t="s">
        <v>2657</v>
      </c>
      <c r="C260" s="86" t="s">
        <v>191</v>
      </c>
      <c r="D260" s="86" t="s">
        <v>5006</v>
      </c>
      <c r="E260" s="86" t="s">
        <v>150</v>
      </c>
      <c r="F260" s="86" t="s">
        <v>5261</v>
      </c>
      <c r="G260" s="86" t="s">
        <v>5329</v>
      </c>
      <c r="H260" s="86" t="s">
        <v>152</v>
      </c>
      <c r="I260" s="83" t="s">
        <v>125</v>
      </c>
      <c r="J260" s="86" t="s">
        <v>5012</v>
      </c>
      <c r="K260" s="95" t="s">
        <v>175</v>
      </c>
      <c r="L260" s="95" t="s">
        <v>175</v>
      </c>
      <c r="M260" s="95" t="s">
        <v>175</v>
      </c>
      <c r="N260" s="95" t="s">
        <v>175</v>
      </c>
      <c r="O260" s="95" t="s">
        <v>175</v>
      </c>
      <c r="P260" s="95" t="s">
        <v>175</v>
      </c>
      <c r="Q260" s="95" t="s">
        <v>175</v>
      </c>
      <c r="R260" s="95" t="s">
        <v>175</v>
      </c>
      <c r="S260" s="95" t="s">
        <v>175</v>
      </c>
      <c r="T260" s="95" t="s">
        <v>175</v>
      </c>
      <c r="U260" s="95" t="s">
        <v>175</v>
      </c>
      <c r="V260" s="95" t="s">
        <v>175</v>
      </c>
      <c r="W260" s="95" t="s">
        <v>175</v>
      </c>
      <c r="X260" s="95" t="s">
        <v>175</v>
      </c>
      <c r="Y260" s="95" t="s">
        <v>175</v>
      </c>
      <c r="Z260" s="95" t="s">
        <v>175</v>
      </c>
      <c r="AA260" s="95" t="s">
        <v>175</v>
      </c>
      <c r="AB260" s="95" t="s">
        <v>175</v>
      </c>
      <c r="AC260" s="96" t="s">
        <v>175</v>
      </c>
    </row>
    <row r="261" spans="1:29" ht="14.5">
      <c r="A261" t="s">
        <v>11</v>
      </c>
      <c r="B261" s="86" t="s">
        <v>2657</v>
      </c>
      <c r="C261" s="86" t="s">
        <v>191</v>
      </c>
      <c r="D261" s="86" t="s">
        <v>5006</v>
      </c>
      <c r="E261" s="86" t="s">
        <v>150</v>
      </c>
      <c r="F261" s="86" t="s">
        <v>5261</v>
      </c>
      <c r="G261" s="86" t="s">
        <v>5331</v>
      </c>
      <c r="H261" s="86" t="s">
        <v>152</v>
      </c>
      <c r="I261" s="83" t="s">
        <v>125</v>
      </c>
      <c r="J261" s="86" t="s">
        <v>5012</v>
      </c>
      <c r="K261" s="95" t="s">
        <v>175</v>
      </c>
      <c r="L261" s="95" t="s">
        <v>175</v>
      </c>
      <c r="M261" s="95" t="s">
        <v>175</v>
      </c>
      <c r="N261" s="95" t="s">
        <v>175</v>
      </c>
      <c r="O261" s="95" t="s">
        <v>175</v>
      </c>
      <c r="P261" s="95" t="s">
        <v>175</v>
      </c>
      <c r="Q261" s="95" t="s">
        <v>175</v>
      </c>
      <c r="R261" s="95" t="s">
        <v>175</v>
      </c>
      <c r="S261" s="95" t="s">
        <v>175</v>
      </c>
      <c r="T261" s="95" t="s">
        <v>175</v>
      </c>
      <c r="U261" s="95" t="s">
        <v>175</v>
      </c>
      <c r="V261" s="95" t="s">
        <v>175</v>
      </c>
      <c r="W261" s="95" t="s">
        <v>175</v>
      </c>
      <c r="X261" s="95" t="s">
        <v>175</v>
      </c>
      <c r="Y261" s="95" t="s">
        <v>175</v>
      </c>
      <c r="Z261" s="95" t="s">
        <v>175</v>
      </c>
      <c r="AA261" s="95" t="s">
        <v>175</v>
      </c>
      <c r="AB261" s="95" t="s">
        <v>175</v>
      </c>
      <c r="AC261" s="96" t="s">
        <v>175</v>
      </c>
    </row>
    <row r="262" spans="1:29" ht="14.5">
      <c r="A262" t="s">
        <v>11</v>
      </c>
      <c r="B262" s="86" t="s">
        <v>2657</v>
      </c>
      <c r="C262" s="86" t="s">
        <v>191</v>
      </c>
      <c r="D262" s="86" t="s">
        <v>5006</v>
      </c>
      <c r="E262" s="86" t="s">
        <v>150</v>
      </c>
      <c r="F262" s="86" t="s">
        <v>5261</v>
      </c>
      <c r="G262" s="86" t="s">
        <v>5333</v>
      </c>
      <c r="H262" s="86" t="s">
        <v>152</v>
      </c>
      <c r="I262" s="83" t="s">
        <v>125</v>
      </c>
      <c r="J262" s="86" t="s">
        <v>5012</v>
      </c>
      <c r="K262" s="95" t="s">
        <v>175</v>
      </c>
      <c r="L262" s="95" t="s">
        <v>175</v>
      </c>
      <c r="M262" s="95" t="s">
        <v>175</v>
      </c>
      <c r="N262" s="95" t="s">
        <v>175</v>
      </c>
      <c r="O262" s="95" t="s">
        <v>175</v>
      </c>
      <c r="P262" s="95" t="s">
        <v>175</v>
      </c>
      <c r="Q262" s="95" t="s">
        <v>175</v>
      </c>
      <c r="R262" s="95" t="s">
        <v>175</v>
      </c>
      <c r="S262" s="95" t="s">
        <v>175</v>
      </c>
      <c r="T262" s="95" t="s">
        <v>175</v>
      </c>
      <c r="U262" s="95" t="s">
        <v>175</v>
      </c>
      <c r="V262" s="95" t="s">
        <v>175</v>
      </c>
      <c r="W262" s="95" t="s">
        <v>175</v>
      </c>
      <c r="X262" s="95" t="s">
        <v>175</v>
      </c>
      <c r="Y262" s="95" t="s">
        <v>175</v>
      </c>
      <c r="Z262" s="95" t="s">
        <v>175</v>
      </c>
      <c r="AA262" s="95" t="s">
        <v>175</v>
      </c>
      <c r="AB262" s="95" t="s">
        <v>175</v>
      </c>
      <c r="AC262" s="96" t="s">
        <v>175</v>
      </c>
    </row>
    <row r="263" spans="1:29" ht="14.5">
      <c r="A263" t="s">
        <v>11</v>
      </c>
      <c r="B263" s="86" t="s">
        <v>2658</v>
      </c>
      <c r="C263" s="86" t="s">
        <v>196</v>
      </c>
      <c r="D263" s="86" t="s">
        <v>5006</v>
      </c>
      <c r="E263" s="86" t="s">
        <v>150</v>
      </c>
      <c r="F263" s="86" t="s">
        <v>5261</v>
      </c>
      <c r="G263" s="86" t="s">
        <v>5336</v>
      </c>
      <c r="H263" s="86" t="s">
        <v>152</v>
      </c>
      <c r="I263" s="83" t="s">
        <v>125</v>
      </c>
      <c r="J263" s="86" t="s">
        <v>5012</v>
      </c>
      <c r="K263" s="95" t="s">
        <v>175</v>
      </c>
      <c r="L263" s="95" t="s">
        <v>175</v>
      </c>
      <c r="M263" s="95" t="s">
        <v>175</v>
      </c>
      <c r="N263" s="95" t="s">
        <v>175</v>
      </c>
      <c r="O263" s="95" t="s">
        <v>175</v>
      </c>
      <c r="P263" s="95" t="s">
        <v>175</v>
      </c>
      <c r="Q263" s="95" t="s">
        <v>175</v>
      </c>
      <c r="R263" s="95" t="s">
        <v>175</v>
      </c>
      <c r="S263" s="95" t="s">
        <v>175</v>
      </c>
      <c r="T263" s="95" t="s">
        <v>175</v>
      </c>
      <c r="U263" s="95" t="s">
        <v>175</v>
      </c>
      <c r="V263" s="95" t="s">
        <v>175</v>
      </c>
      <c r="W263" s="95" t="s">
        <v>175</v>
      </c>
      <c r="X263" s="95" t="s">
        <v>175</v>
      </c>
      <c r="Y263" s="95" t="s">
        <v>175</v>
      </c>
      <c r="Z263" s="95" t="s">
        <v>175</v>
      </c>
      <c r="AA263" s="95" t="s">
        <v>175</v>
      </c>
      <c r="AB263" s="95" t="s">
        <v>175</v>
      </c>
      <c r="AC263" s="96" t="s">
        <v>175</v>
      </c>
    </row>
    <row r="264" spans="1:29" ht="14.5">
      <c r="A264" t="s">
        <v>11</v>
      </c>
      <c r="B264" s="86" t="s">
        <v>2658</v>
      </c>
      <c r="C264" s="86" t="s">
        <v>196</v>
      </c>
      <c r="D264" s="86" t="s">
        <v>5006</v>
      </c>
      <c r="E264" s="86" t="s">
        <v>150</v>
      </c>
      <c r="F264" s="86" t="s">
        <v>5261</v>
      </c>
      <c r="G264" s="86" t="s">
        <v>5339</v>
      </c>
      <c r="H264" s="86" t="s">
        <v>152</v>
      </c>
      <c r="I264" s="83" t="s">
        <v>125</v>
      </c>
      <c r="J264" s="86" t="s">
        <v>5012</v>
      </c>
      <c r="K264" s="95" t="s">
        <v>175</v>
      </c>
      <c r="L264" s="95" t="s">
        <v>175</v>
      </c>
      <c r="M264" s="95" t="s">
        <v>175</v>
      </c>
      <c r="N264" s="95" t="s">
        <v>175</v>
      </c>
      <c r="O264" s="95" t="s">
        <v>175</v>
      </c>
      <c r="P264" s="95" t="s">
        <v>175</v>
      </c>
      <c r="Q264" s="95" t="s">
        <v>175</v>
      </c>
      <c r="R264" s="95" t="s">
        <v>175</v>
      </c>
      <c r="S264" s="95" t="s">
        <v>175</v>
      </c>
      <c r="T264" s="95" t="s">
        <v>175</v>
      </c>
      <c r="U264" s="95" t="s">
        <v>175</v>
      </c>
      <c r="V264" s="95" t="s">
        <v>175</v>
      </c>
      <c r="W264" s="95" t="s">
        <v>175</v>
      </c>
      <c r="X264" s="95" t="s">
        <v>175</v>
      </c>
      <c r="Y264" s="95" t="s">
        <v>175</v>
      </c>
      <c r="Z264" s="95" t="s">
        <v>175</v>
      </c>
      <c r="AA264" s="95" t="s">
        <v>175</v>
      </c>
      <c r="AB264" s="95" t="s">
        <v>175</v>
      </c>
      <c r="AC264" s="96" t="s">
        <v>175</v>
      </c>
    </row>
    <row r="265" spans="1:29" ht="14.5">
      <c r="A265" t="s">
        <v>11</v>
      </c>
      <c r="B265" s="86" t="s">
        <v>2660</v>
      </c>
      <c r="C265" s="86" t="s">
        <v>206</v>
      </c>
      <c r="D265" s="86" t="s">
        <v>5006</v>
      </c>
      <c r="E265" s="86" t="s">
        <v>150</v>
      </c>
      <c r="F265" s="86" t="s">
        <v>5261</v>
      </c>
      <c r="G265" s="86" t="s">
        <v>5341</v>
      </c>
      <c r="H265" s="86" t="s">
        <v>152</v>
      </c>
      <c r="I265" s="83" t="s">
        <v>125</v>
      </c>
      <c r="J265" s="86" t="s">
        <v>5012</v>
      </c>
      <c r="K265" s="95" t="s">
        <v>175</v>
      </c>
      <c r="L265" s="95" t="s">
        <v>175</v>
      </c>
      <c r="M265" s="95" t="s">
        <v>175</v>
      </c>
      <c r="N265" s="95" t="s">
        <v>175</v>
      </c>
      <c r="O265" s="95" t="s">
        <v>175</v>
      </c>
      <c r="P265" s="95" t="s">
        <v>175</v>
      </c>
      <c r="Q265" s="95" t="s">
        <v>175</v>
      </c>
      <c r="R265" s="95" t="s">
        <v>175</v>
      </c>
      <c r="S265" s="95" t="s">
        <v>175</v>
      </c>
      <c r="T265" s="95" t="s">
        <v>175</v>
      </c>
      <c r="U265" s="95" t="s">
        <v>175</v>
      </c>
      <c r="V265" s="95" t="s">
        <v>175</v>
      </c>
      <c r="W265" s="95" t="s">
        <v>175</v>
      </c>
      <c r="X265" s="95" t="s">
        <v>175</v>
      </c>
      <c r="Y265" s="95" t="s">
        <v>175</v>
      </c>
      <c r="Z265" s="95" t="s">
        <v>175</v>
      </c>
      <c r="AA265" s="95" t="s">
        <v>175</v>
      </c>
      <c r="AB265" s="95" t="s">
        <v>175</v>
      </c>
      <c r="AC265" s="96" t="s">
        <v>175</v>
      </c>
    </row>
    <row r="266" spans="1:29" ht="14.5">
      <c r="A266" t="s">
        <v>11</v>
      </c>
      <c r="B266" s="86" t="s">
        <v>2660</v>
      </c>
      <c r="C266" s="86" t="s">
        <v>206</v>
      </c>
      <c r="D266" s="86" t="s">
        <v>5006</v>
      </c>
      <c r="E266" s="86" t="s">
        <v>150</v>
      </c>
      <c r="F266" s="86" t="s">
        <v>5261</v>
      </c>
      <c r="G266" s="86" t="s">
        <v>5343</v>
      </c>
      <c r="H266" s="86" t="s">
        <v>152</v>
      </c>
      <c r="I266" s="83" t="s">
        <v>125</v>
      </c>
      <c r="J266" s="86" t="s">
        <v>5012</v>
      </c>
      <c r="K266" s="95" t="s">
        <v>175</v>
      </c>
      <c r="L266" s="95" t="s">
        <v>175</v>
      </c>
      <c r="M266" s="95" t="s">
        <v>175</v>
      </c>
      <c r="N266" s="95" t="s">
        <v>175</v>
      </c>
      <c r="O266" s="95" t="s">
        <v>175</v>
      </c>
      <c r="P266" s="95" t="s">
        <v>175</v>
      </c>
      <c r="Q266" s="95" t="s">
        <v>175</v>
      </c>
      <c r="R266" s="95" t="s">
        <v>175</v>
      </c>
      <c r="S266" s="95" t="s">
        <v>175</v>
      </c>
      <c r="T266" s="95" t="s">
        <v>175</v>
      </c>
      <c r="U266" s="95" t="s">
        <v>175</v>
      </c>
      <c r="V266" s="95" t="s">
        <v>175</v>
      </c>
      <c r="W266" s="95" t="s">
        <v>175</v>
      </c>
      <c r="X266" s="95" t="s">
        <v>175</v>
      </c>
      <c r="Y266" s="95" t="s">
        <v>175</v>
      </c>
      <c r="Z266" s="95" t="s">
        <v>175</v>
      </c>
      <c r="AA266" s="95" t="s">
        <v>175</v>
      </c>
      <c r="AB266" s="95" t="s">
        <v>175</v>
      </c>
      <c r="AC266" s="96" t="s">
        <v>175</v>
      </c>
    </row>
    <row r="267" spans="1:29" ht="14.5">
      <c r="A267" t="s">
        <v>11</v>
      </c>
      <c r="B267" s="86" t="s">
        <v>2680</v>
      </c>
      <c r="C267" s="86" t="s">
        <v>307</v>
      </c>
      <c r="D267" s="86" t="s">
        <v>5006</v>
      </c>
      <c r="E267" s="86" t="s">
        <v>150</v>
      </c>
      <c r="F267" s="86" t="s">
        <v>5261</v>
      </c>
      <c r="G267" s="86" t="s">
        <v>5346</v>
      </c>
      <c r="H267" s="86" t="s">
        <v>152</v>
      </c>
      <c r="I267" s="83" t="s">
        <v>125</v>
      </c>
      <c r="J267" s="86" t="s">
        <v>5012</v>
      </c>
      <c r="K267" s="95" t="s">
        <v>175</v>
      </c>
      <c r="L267" s="95" t="s">
        <v>175</v>
      </c>
      <c r="M267" s="95" t="s">
        <v>175</v>
      </c>
      <c r="N267" s="95" t="s">
        <v>175</v>
      </c>
      <c r="O267" s="95" t="s">
        <v>175</v>
      </c>
      <c r="P267" s="95" t="s">
        <v>175</v>
      </c>
      <c r="Q267" s="95" t="s">
        <v>175</v>
      </c>
      <c r="R267" s="95" t="s">
        <v>175</v>
      </c>
      <c r="S267" s="95" t="s">
        <v>175</v>
      </c>
      <c r="T267" s="95" t="s">
        <v>175</v>
      </c>
      <c r="U267" s="95" t="s">
        <v>175</v>
      </c>
      <c r="V267" s="95" t="s">
        <v>175</v>
      </c>
      <c r="W267" s="95" t="s">
        <v>175</v>
      </c>
      <c r="X267" s="95" t="s">
        <v>175</v>
      </c>
      <c r="Y267" s="95" t="s">
        <v>175</v>
      </c>
      <c r="Z267" s="95" t="s">
        <v>175</v>
      </c>
      <c r="AA267" s="95" t="s">
        <v>175</v>
      </c>
      <c r="AB267" s="95" t="s">
        <v>175</v>
      </c>
      <c r="AC267" s="96" t="s">
        <v>175</v>
      </c>
    </row>
    <row r="268" spans="1:29" ht="14.5">
      <c r="A268" t="s">
        <v>11</v>
      </c>
      <c r="B268" s="86" t="s">
        <v>12</v>
      </c>
      <c r="C268" s="86" t="s">
        <v>38</v>
      </c>
      <c r="D268" s="86" t="s">
        <v>5006</v>
      </c>
      <c r="E268" s="86" t="s">
        <v>150</v>
      </c>
      <c r="F268" s="86" t="s">
        <v>5261</v>
      </c>
      <c r="G268" s="86" t="s">
        <v>5349</v>
      </c>
      <c r="H268" s="86" t="s">
        <v>152</v>
      </c>
      <c r="I268" s="83" t="s">
        <v>125</v>
      </c>
      <c r="J268" s="86" t="s">
        <v>5012</v>
      </c>
      <c r="K268" s="95" t="s">
        <v>175</v>
      </c>
      <c r="L268" s="95" t="s">
        <v>175</v>
      </c>
      <c r="M268" s="95" t="s">
        <v>175</v>
      </c>
      <c r="N268" s="95" t="s">
        <v>175</v>
      </c>
      <c r="O268" s="95" t="s">
        <v>175</v>
      </c>
      <c r="P268" s="95" t="s">
        <v>175</v>
      </c>
      <c r="Q268" s="95" t="s">
        <v>175</v>
      </c>
      <c r="R268" s="95" t="s">
        <v>175</v>
      </c>
      <c r="S268" s="95" t="s">
        <v>175</v>
      </c>
      <c r="T268" s="95" t="s">
        <v>175</v>
      </c>
      <c r="U268" s="95" t="s">
        <v>175</v>
      </c>
      <c r="V268" s="95" t="s">
        <v>175</v>
      </c>
      <c r="W268" s="95" t="s">
        <v>175</v>
      </c>
      <c r="X268" s="95" t="s">
        <v>175</v>
      </c>
      <c r="Y268" s="95" t="s">
        <v>175</v>
      </c>
      <c r="Z268" s="95" t="s">
        <v>175</v>
      </c>
      <c r="AA268" s="95" t="s">
        <v>175</v>
      </c>
      <c r="AB268" s="95" t="s">
        <v>175</v>
      </c>
      <c r="AC268" s="96" t="s">
        <v>175</v>
      </c>
    </row>
    <row r="269" spans="1:29" ht="14.5">
      <c r="A269" t="s">
        <v>11</v>
      </c>
      <c r="B269" s="86" t="s">
        <v>13133</v>
      </c>
      <c r="C269" s="86" t="s">
        <v>13140</v>
      </c>
      <c r="D269" s="86" t="s">
        <v>5006</v>
      </c>
      <c r="E269" s="86" t="s">
        <v>150</v>
      </c>
      <c r="F269" s="86" t="s">
        <v>5261</v>
      </c>
      <c r="G269" s="86" t="s">
        <v>13162</v>
      </c>
      <c r="H269" s="86" t="s">
        <v>152</v>
      </c>
      <c r="I269" s="83" t="s">
        <v>125</v>
      </c>
      <c r="J269" s="86" t="s">
        <v>5012</v>
      </c>
      <c r="K269" s="95" t="s">
        <v>175</v>
      </c>
      <c r="L269" s="95" t="s">
        <v>175</v>
      </c>
      <c r="M269" s="95" t="s">
        <v>175</v>
      </c>
      <c r="N269" s="95" t="s">
        <v>175</v>
      </c>
      <c r="O269" s="95" t="s">
        <v>175</v>
      </c>
      <c r="P269" s="95" t="s">
        <v>175</v>
      </c>
      <c r="Q269" s="95" t="s">
        <v>175</v>
      </c>
      <c r="R269" s="95" t="s">
        <v>175</v>
      </c>
      <c r="S269" s="95" t="s">
        <v>175</v>
      </c>
      <c r="T269" s="95" t="s">
        <v>175</v>
      </c>
      <c r="U269" s="95" t="s">
        <v>175</v>
      </c>
      <c r="V269" s="95" t="s">
        <v>175</v>
      </c>
      <c r="W269" s="95" t="s">
        <v>175</v>
      </c>
      <c r="X269" s="95" t="s">
        <v>175</v>
      </c>
      <c r="Y269" s="95" t="s">
        <v>175</v>
      </c>
      <c r="Z269" s="95" t="s">
        <v>175</v>
      </c>
      <c r="AA269" s="95" t="s">
        <v>175</v>
      </c>
      <c r="AB269" s="95" t="s">
        <v>175</v>
      </c>
      <c r="AC269" s="96" t="s">
        <v>175</v>
      </c>
    </row>
    <row r="270" spans="1:29" ht="14.5">
      <c r="A270" t="s">
        <v>11</v>
      </c>
      <c r="B270" s="86" t="s">
        <v>12</v>
      </c>
      <c r="C270" s="86" t="s">
        <v>38</v>
      </c>
      <c r="D270" s="86" t="s">
        <v>5006</v>
      </c>
      <c r="E270" s="86" t="s">
        <v>150</v>
      </c>
      <c r="F270" s="86" t="s">
        <v>5352</v>
      </c>
      <c r="G270" s="86" t="s">
        <v>5353</v>
      </c>
      <c r="H270" s="86" t="s">
        <v>152</v>
      </c>
      <c r="I270" s="83" t="s">
        <v>125</v>
      </c>
      <c r="J270" s="86" t="s">
        <v>5012</v>
      </c>
      <c r="K270" s="95" t="s">
        <v>175</v>
      </c>
      <c r="L270" s="95" t="s">
        <v>175</v>
      </c>
      <c r="M270" s="95" t="s">
        <v>175</v>
      </c>
      <c r="N270" s="95" t="s">
        <v>175</v>
      </c>
      <c r="O270" s="95" t="s">
        <v>175</v>
      </c>
      <c r="P270" s="95" t="s">
        <v>175</v>
      </c>
      <c r="Q270" s="95" t="s">
        <v>175</v>
      </c>
      <c r="R270" s="95" t="s">
        <v>175</v>
      </c>
      <c r="S270" s="95" t="s">
        <v>175</v>
      </c>
      <c r="T270" s="95" t="s">
        <v>175</v>
      </c>
      <c r="U270" s="95" t="s">
        <v>175</v>
      </c>
      <c r="V270" s="95" t="s">
        <v>175</v>
      </c>
      <c r="W270" s="95" t="s">
        <v>175</v>
      </c>
      <c r="X270" s="95" t="s">
        <v>175</v>
      </c>
      <c r="Y270" s="95" t="s">
        <v>175</v>
      </c>
      <c r="Z270" s="95" t="s">
        <v>175</v>
      </c>
      <c r="AA270" s="95">
        <v>8333.3333333333321</v>
      </c>
      <c r="AB270" s="95">
        <v>8333.3333333333321</v>
      </c>
      <c r="AC270" s="96">
        <v>8333.3333333333321</v>
      </c>
    </row>
    <row r="271" spans="1:29" ht="14.5">
      <c r="A271" t="s">
        <v>11</v>
      </c>
      <c r="B271" s="86" t="s">
        <v>12</v>
      </c>
      <c r="C271" s="86" t="s">
        <v>38</v>
      </c>
      <c r="D271" s="86" t="s">
        <v>5006</v>
      </c>
      <c r="E271" s="86" t="s">
        <v>150</v>
      </c>
      <c r="F271" s="86" t="s">
        <v>5352</v>
      </c>
      <c r="G271" s="86" t="s">
        <v>5355</v>
      </c>
      <c r="H271" s="86" t="s">
        <v>152</v>
      </c>
      <c r="I271" s="83" t="s">
        <v>125</v>
      </c>
      <c r="J271" s="86" t="s">
        <v>5012</v>
      </c>
      <c r="K271" s="95" t="s">
        <v>175</v>
      </c>
      <c r="L271" s="95" t="s">
        <v>175</v>
      </c>
      <c r="M271" s="95" t="s">
        <v>175</v>
      </c>
      <c r="N271" s="95" t="s">
        <v>175</v>
      </c>
      <c r="O271" s="95" t="s">
        <v>175</v>
      </c>
      <c r="P271" s="95" t="s">
        <v>175</v>
      </c>
      <c r="Q271" s="95" t="s">
        <v>175</v>
      </c>
      <c r="R271" s="95" t="s">
        <v>175</v>
      </c>
      <c r="S271" s="95" t="s">
        <v>175</v>
      </c>
      <c r="T271" s="95" t="s">
        <v>175</v>
      </c>
      <c r="U271" s="95" t="s">
        <v>175</v>
      </c>
      <c r="V271" s="95" t="s">
        <v>175</v>
      </c>
      <c r="W271" s="95" t="s">
        <v>175</v>
      </c>
      <c r="X271" s="95" t="s">
        <v>175</v>
      </c>
      <c r="Y271" s="95" t="s">
        <v>175</v>
      </c>
      <c r="Z271" s="95" t="s">
        <v>175</v>
      </c>
      <c r="AA271" s="95" t="s">
        <v>175</v>
      </c>
      <c r="AB271" s="95">
        <v>8333.3333333333321</v>
      </c>
      <c r="AC271" s="96">
        <v>8333.3333333333321</v>
      </c>
    </row>
    <row r="272" spans="1:29" ht="14.5">
      <c r="A272" t="s">
        <v>11</v>
      </c>
      <c r="B272" s="86" t="s">
        <v>12</v>
      </c>
      <c r="C272" s="86" t="s">
        <v>38</v>
      </c>
      <c r="D272" s="86" t="s">
        <v>5006</v>
      </c>
      <c r="E272" s="86" t="s">
        <v>150</v>
      </c>
      <c r="F272" s="86" t="s">
        <v>5352</v>
      </c>
      <c r="G272" s="86" t="s">
        <v>5356</v>
      </c>
      <c r="H272" s="86" t="s">
        <v>152</v>
      </c>
      <c r="I272" s="83" t="s">
        <v>125</v>
      </c>
      <c r="J272" s="86" t="s">
        <v>5012</v>
      </c>
      <c r="K272" s="95" t="s">
        <v>175</v>
      </c>
      <c r="L272" s="95" t="s">
        <v>175</v>
      </c>
      <c r="M272" s="95" t="s">
        <v>175</v>
      </c>
      <c r="N272" s="95" t="s">
        <v>175</v>
      </c>
      <c r="O272" s="95" t="s">
        <v>175</v>
      </c>
      <c r="P272" s="95" t="s">
        <v>175</v>
      </c>
      <c r="Q272" s="95" t="s">
        <v>175</v>
      </c>
      <c r="R272" s="95" t="s">
        <v>175</v>
      </c>
      <c r="S272" s="95" t="s">
        <v>175</v>
      </c>
      <c r="T272" s="95" t="s">
        <v>175</v>
      </c>
      <c r="U272" s="95" t="s">
        <v>175</v>
      </c>
      <c r="V272" s="95" t="s">
        <v>175</v>
      </c>
      <c r="W272" s="95" t="s">
        <v>175</v>
      </c>
      <c r="X272" s="95" t="s">
        <v>175</v>
      </c>
      <c r="Y272" s="95" t="s">
        <v>175</v>
      </c>
      <c r="Z272" s="95" t="s">
        <v>175</v>
      </c>
      <c r="AA272" s="95" t="s">
        <v>175</v>
      </c>
      <c r="AB272" s="95" t="s">
        <v>175</v>
      </c>
      <c r="AC272" s="96">
        <v>8333.3333333333321</v>
      </c>
    </row>
    <row r="273" spans="1:29" ht="14.5">
      <c r="A273" t="s">
        <v>11</v>
      </c>
      <c r="B273" s="86" t="s">
        <v>12</v>
      </c>
      <c r="C273" s="86" t="s">
        <v>38</v>
      </c>
      <c r="D273" s="86" t="s">
        <v>5006</v>
      </c>
      <c r="E273" s="86" t="s">
        <v>150</v>
      </c>
      <c r="F273" s="86" t="s">
        <v>5352</v>
      </c>
      <c r="G273" s="86" t="s">
        <v>5357</v>
      </c>
      <c r="H273" s="86" t="s">
        <v>152</v>
      </c>
      <c r="I273" s="83" t="s">
        <v>125</v>
      </c>
      <c r="J273" s="86" t="s">
        <v>5012</v>
      </c>
      <c r="K273" s="95" t="s">
        <v>175</v>
      </c>
      <c r="L273" s="95" t="s">
        <v>175</v>
      </c>
      <c r="M273" s="95" t="s">
        <v>175</v>
      </c>
      <c r="N273" s="95" t="s">
        <v>175</v>
      </c>
      <c r="O273" s="95" t="s">
        <v>175</v>
      </c>
      <c r="P273" s="95" t="s">
        <v>175</v>
      </c>
      <c r="Q273" s="95" t="s">
        <v>175</v>
      </c>
      <c r="R273" s="95" t="s">
        <v>175</v>
      </c>
      <c r="S273" s="95" t="s">
        <v>175</v>
      </c>
      <c r="T273" s="95" t="s">
        <v>175</v>
      </c>
      <c r="U273" s="95" t="s">
        <v>175</v>
      </c>
      <c r="V273" s="95" t="s">
        <v>175</v>
      </c>
      <c r="W273" s="95" t="s">
        <v>175</v>
      </c>
      <c r="X273" s="95" t="s">
        <v>175</v>
      </c>
      <c r="Y273" s="95" t="s">
        <v>175</v>
      </c>
      <c r="Z273" s="95" t="s">
        <v>175</v>
      </c>
      <c r="AA273" s="95" t="s">
        <v>175</v>
      </c>
      <c r="AB273" s="95" t="s">
        <v>175</v>
      </c>
      <c r="AC273" s="96" t="s">
        <v>175</v>
      </c>
    </row>
    <row r="274" spans="1:29" ht="14.5">
      <c r="A274" t="s">
        <v>11</v>
      </c>
      <c r="B274" s="86" t="s">
        <v>12</v>
      </c>
      <c r="C274" s="86" t="s">
        <v>38</v>
      </c>
      <c r="D274" s="86" t="s">
        <v>5006</v>
      </c>
      <c r="E274" s="86" t="s">
        <v>150</v>
      </c>
      <c r="F274" s="86" t="s">
        <v>5352</v>
      </c>
      <c r="G274" s="86" t="s">
        <v>5358</v>
      </c>
      <c r="H274" s="86" t="s">
        <v>152</v>
      </c>
      <c r="I274" s="83" t="s">
        <v>125</v>
      </c>
      <c r="J274" s="86" t="s">
        <v>5012</v>
      </c>
      <c r="K274" s="95" t="s">
        <v>175</v>
      </c>
      <c r="L274" s="95" t="s">
        <v>175</v>
      </c>
      <c r="M274" s="95" t="s">
        <v>175</v>
      </c>
      <c r="N274" s="95" t="s">
        <v>175</v>
      </c>
      <c r="O274" s="95" t="s">
        <v>175</v>
      </c>
      <c r="P274" s="95" t="s">
        <v>175</v>
      </c>
      <c r="Q274" s="95" t="s">
        <v>175</v>
      </c>
      <c r="R274" s="95" t="s">
        <v>175</v>
      </c>
      <c r="S274" s="95" t="s">
        <v>175</v>
      </c>
      <c r="T274" s="95" t="s">
        <v>175</v>
      </c>
      <c r="U274" s="95" t="s">
        <v>175</v>
      </c>
      <c r="V274" s="95" t="s">
        <v>175</v>
      </c>
      <c r="W274" s="95" t="s">
        <v>175</v>
      </c>
      <c r="X274" s="95" t="s">
        <v>175</v>
      </c>
      <c r="Y274" s="95" t="s">
        <v>175</v>
      </c>
      <c r="Z274" s="95" t="s">
        <v>175</v>
      </c>
      <c r="AA274" s="95">
        <v>4117.6470588235297</v>
      </c>
      <c r="AB274" s="95">
        <v>4117.6470588235297</v>
      </c>
      <c r="AC274" s="96">
        <v>4117.6470588235297</v>
      </c>
    </row>
    <row r="275" spans="1:29" ht="14.5">
      <c r="A275" t="s">
        <v>11</v>
      </c>
      <c r="B275" s="86" t="s">
        <v>12</v>
      </c>
      <c r="C275" s="86" t="s">
        <v>38</v>
      </c>
      <c r="D275" s="86" t="s">
        <v>5006</v>
      </c>
      <c r="E275" s="86" t="s">
        <v>150</v>
      </c>
      <c r="F275" s="86" t="s">
        <v>5352</v>
      </c>
      <c r="G275" s="86" t="s">
        <v>5360</v>
      </c>
      <c r="H275" s="86" t="s">
        <v>152</v>
      </c>
      <c r="I275" s="83" t="s">
        <v>125</v>
      </c>
      <c r="J275" s="86" t="s">
        <v>5012</v>
      </c>
      <c r="K275" s="95" t="s">
        <v>175</v>
      </c>
      <c r="L275" s="95" t="s">
        <v>175</v>
      </c>
      <c r="M275" s="95" t="s">
        <v>175</v>
      </c>
      <c r="N275" s="95" t="s">
        <v>175</v>
      </c>
      <c r="O275" s="95" t="s">
        <v>175</v>
      </c>
      <c r="P275" s="95" t="s">
        <v>175</v>
      </c>
      <c r="Q275" s="95" t="s">
        <v>175</v>
      </c>
      <c r="R275" s="95" t="s">
        <v>175</v>
      </c>
      <c r="S275" s="95" t="s">
        <v>175</v>
      </c>
      <c r="T275" s="95" t="s">
        <v>175</v>
      </c>
      <c r="U275" s="95" t="s">
        <v>175</v>
      </c>
      <c r="V275" s="95" t="s">
        <v>175</v>
      </c>
      <c r="W275" s="95" t="s">
        <v>175</v>
      </c>
      <c r="X275" s="95" t="s">
        <v>175</v>
      </c>
      <c r="Y275" s="95" t="s">
        <v>175</v>
      </c>
      <c r="Z275" s="95" t="s">
        <v>175</v>
      </c>
      <c r="AA275" s="95" t="s">
        <v>175</v>
      </c>
      <c r="AB275" s="95">
        <v>8333.3333333333321</v>
      </c>
      <c r="AC275" s="96">
        <v>8333.3333333333321</v>
      </c>
    </row>
    <row r="276" spans="1:29" ht="14.5">
      <c r="A276" t="s">
        <v>11</v>
      </c>
      <c r="B276" s="86" t="s">
        <v>12</v>
      </c>
      <c r="C276" s="86" t="s">
        <v>38</v>
      </c>
      <c r="D276" s="86" t="s">
        <v>5006</v>
      </c>
      <c r="E276" s="86" t="s">
        <v>150</v>
      </c>
      <c r="F276" s="86" t="s">
        <v>5352</v>
      </c>
      <c r="G276" s="86" t="s">
        <v>5361</v>
      </c>
      <c r="H276" s="86" t="s">
        <v>152</v>
      </c>
      <c r="I276" s="83" t="s">
        <v>125</v>
      </c>
      <c r="J276" s="86" t="s">
        <v>5012</v>
      </c>
      <c r="K276" s="95" t="s">
        <v>175</v>
      </c>
      <c r="L276" s="95" t="s">
        <v>175</v>
      </c>
      <c r="M276" s="95" t="s">
        <v>175</v>
      </c>
      <c r="N276" s="95" t="s">
        <v>175</v>
      </c>
      <c r="O276" s="95" t="s">
        <v>175</v>
      </c>
      <c r="P276" s="95" t="s">
        <v>175</v>
      </c>
      <c r="Q276" s="95" t="s">
        <v>175</v>
      </c>
      <c r="R276" s="95" t="s">
        <v>175</v>
      </c>
      <c r="S276" s="95" t="s">
        <v>175</v>
      </c>
      <c r="T276" s="95" t="s">
        <v>175</v>
      </c>
      <c r="U276" s="95" t="s">
        <v>175</v>
      </c>
      <c r="V276" s="95" t="s">
        <v>175</v>
      </c>
      <c r="W276" s="95" t="s">
        <v>175</v>
      </c>
      <c r="X276" s="95" t="s">
        <v>175</v>
      </c>
      <c r="Y276" s="95" t="s">
        <v>175</v>
      </c>
      <c r="Z276" s="95" t="s">
        <v>175</v>
      </c>
      <c r="AA276" s="95" t="s">
        <v>175</v>
      </c>
      <c r="AB276" s="95">
        <v>8333.3333333333321</v>
      </c>
      <c r="AC276" s="96">
        <v>8333.3333333333321</v>
      </c>
    </row>
    <row r="277" spans="1:29" ht="14.5">
      <c r="A277" t="s">
        <v>11</v>
      </c>
      <c r="B277" s="86" t="s">
        <v>12</v>
      </c>
      <c r="C277" s="86" t="s">
        <v>38</v>
      </c>
      <c r="D277" s="86" t="s">
        <v>5006</v>
      </c>
      <c r="E277" s="86" t="s">
        <v>150</v>
      </c>
      <c r="F277" s="86" t="s">
        <v>5352</v>
      </c>
      <c r="G277" s="86" t="s">
        <v>5362</v>
      </c>
      <c r="H277" s="86" t="s">
        <v>152</v>
      </c>
      <c r="I277" s="83" t="s">
        <v>125</v>
      </c>
      <c r="J277" s="86" t="s">
        <v>5012</v>
      </c>
      <c r="K277" s="95" t="s">
        <v>175</v>
      </c>
      <c r="L277" s="95" t="s">
        <v>175</v>
      </c>
      <c r="M277" s="95" t="s">
        <v>175</v>
      </c>
      <c r="N277" s="95" t="s">
        <v>175</v>
      </c>
      <c r="O277" s="95" t="s">
        <v>175</v>
      </c>
      <c r="P277" s="95" t="s">
        <v>175</v>
      </c>
      <c r="Q277" s="95" t="s">
        <v>175</v>
      </c>
      <c r="R277" s="95" t="s">
        <v>175</v>
      </c>
      <c r="S277" s="95" t="s">
        <v>175</v>
      </c>
      <c r="T277" s="95" t="s">
        <v>175</v>
      </c>
      <c r="U277" s="95" t="s">
        <v>175</v>
      </c>
      <c r="V277" s="95" t="s">
        <v>175</v>
      </c>
      <c r="W277" s="95" t="s">
        <v>175</v>
      </c>
      <c r="X277" s="95" t="s">
        <v>175</v>
      </c>
      <c r="Y277" s="95" t="s">
        <v>175</v>
      </c>
      <c r="Z277" s="95" t="s">
        <v>175</v>
      </c>
      <c r="AA277" s="95" t="s">
        <v>175</v>
      </c>
      <c r="AB277" s="95">
        <v>8333.3333333333321</v>
      </c>
      <c r="AC277" s="96">
        <v>8333.3333333333321</v>
      </c>
    </row>
    <row r="278" spans="1:29" ht="14.5">
      <c r="A278" t="s">
        <v>11</v>
      </c>
      <c r="B278" s="86" t="s">
        <v>2657</v>
      </c>
      <c r="C278" s="86" t="s">
        <v>191</v>
      </c>
      <c r="D278" s="86" t="s">
        <v>5006</v>
      </c>
      <c r="E278" s="86" t="s">
        <v>150</v>
      </c>
      <c r="F278" s="86" t="s">
        <v>5352</v>
      </c>
      <c r="G278" s="86" t="s">
        <v>5363</v>
      </c>
      <c r="H278" s="86" t="s">
        <v>152</v>
      </c>
      <c r="I278" s="83" t="s">
        <v>125</v>
      </c>
      <c r="J278" s="86" t="s">
        <v>5012</v>
      </c>
      <c r="K278" s="95" t="s">
        <v>175</v>
      </c>
      <c r="L278" s="95" t="s">
        <v>175</v>
      </c>
      <c r="M278" s="95" t="s">
        <v>175</v>
      </c>
      <c r="N278" s="95" t="s">
        <v>175</v>
      </c>
      <c r="O278" s="95" t="s">
        <v>175</v>
      </c>
      <c r="P278" s="95" t="s">
        <v>175</v>
      </c>
      <c r="Q278" s="95" t="s">
        <v>175</v>
      </c>
      <c r="R278" s="95" t="s">
        <v>175</v>
      </c>
      <c r="S278" s="95" t="s">
        <v>175</v>
      </c>
      <c r="T278" s="95" t="s">
        <v>175</v>
      </c>
      <c r="U278" s="95" t="s">
        <v>175</v>
      </c>
      <c r="V278" s="95" t="s">
        <v>175</v>
      </c>
      <c r="W278" s="95" t="s">
        <v>175</v>
      </c>
      <c r="X278" s="95" t="s">
        <v>175</v>
      </c>
      <c r="Y278" s="95" t="s">
        <v>175</v>
      </c>
      <c r="Z278" s="95" t="s">
        <v>175</v>
      </c>
      <c r="AA278" s="95" t="s">
        <v>175</v>
      </c>
      <c r="AB278" s="95" t="s">
        <v>175</v>
      </c>
      <c r="AC278" s="96">
        <v>8333.3333333333321</v>
      </c>
    </row>
    <row r="279" spans="1:29" ht="14.5">
      <c r="A279" t="s">
        <v>11</v>
      </c>
      <c r="B279" s="86" t="s">
        <v>2657</v>
      </c>
      <c r="C279" s="86" t="s">
        <v>191</v>
      </c>
      <c r="D279" s="86" t="s">
        <v>5006</v>
      </c>
      <c r="E279" s="86" t="s">
        <v>150</v>
      </c>
      <c r="F279" s="86" t="s">
        <v>5352</v>
      </c>
      <c r="G279" s="86" t="s">
        <v>5364</v>
      </c>
      <c r="H279" s="86" t="s">
        <v>152</v>
      </c>
      <c r="I279" s="83" t="s">
        <v>125</v>
      </c>
      <c r="J279" s="86" t="s">
        <v>5012</v>
      </c>
      <c r="K279" s="95" t="s">
        <v>175</v>
      </c>
      <c r="L279" s="95" t="s">
        <v>175</v>
      </c>
      <c r="M279" s="95" t="s">
        <v>175</v>
      </c>
      <c r="N279" s="95" t="s">
        <v>175</v>
      </c>
      <c r="O279" s="95" t="s">
        <v>175</v>
      </c>
      <c r="P279" s="95" t="s">
        <v>175</v>
      </c>
      <c r="Q279" s="95" t="s">
        <v>175</v>
      </c>
      <c r="R279" s="95" t="s">
        <v>175</v>
      </c>
      <c r="S279" s="95" t="s">
        <v>175</v>
      </c>
      <c r="T279" s="95" t="s">
        <v>175</v>
      </c>
      <c r="U279" s="95" t="s">
        <v>175</v>
      </c>
      <c r="V279" s="95" t="s">
        <v>175</v>
      </c>
      <c r="W279" s="95" t="s">
        <v>175</v>
      </c>
      <c r="X279" s="95" t="s">
        <v>175</v>
      </c>
      <c r="Y279" s="95" t="s">
        <v>175</v>
      </c>
      <c r="Z279" s="95" t="s">
        <v>175</v>
      </c>
      <c r="AA279" s="95" t="s">
        <v>175</v>
      </c>
      <c r="AB279" s="95" t="s">
        <v>175</v>
      </c>
      <c r="AC279" s="96" t="s">
        <v>175</v>
      </c>
    </row>
    <row r="280" spans="1:29" ht="14.5">
      <c r="A280" t="s">
        <v>11</v>
      </c>
      <c r="B280" s="86" t="s">
        <v>2657</v>
      </c>
      <c r="C280" s="86" t="s">
        <v>191</v>
      </c>
      <c r="D280" s="86" t="s">
        <v>5006</v>
      </c>
      <c r="E280" s="86" t="s">
        <v>150</v>
      </c>
      <c r="F280" s="86" t="s">
        <v>5352</v>
      </c>
      <c r="G280" s="86" t="s">
        <v>5365</v>
      </c>
      <c r="H280" s="86" t="s">
        <v>152</v>
      </c>
      <c r="I280" s="83" t="s">
        <v>125</v>
      </c>
      <c r="J280" s="86" t="s">
        <v>5012</v>
      </c>
      <c r="K280" s="95" t="s">
        <v>175</v>
      </c>
      <c r="L280" s="95" t="s">
        <v>175</v>
      </c>
      <c r="M280" s="95" t="s">
        <v>175</v>
      </c>
      <c r="N280" s="95" t="s">
        <v>175</v>
      </c>
      <c r="O280" s="95" t="s">
        <v>175</v>
      </c>
      <c r="P280" s="95" t="s">
        <v>175</v>
      </c>
      <c r="Q280" s="95" t="s">
        <v>175</v>
      </c>
      <c r="R280" s="95" t="s">
        <v>175</v>
      </c>
      <c r="S280" s="95" t="s">
        <v>175</v>
      </c>
      <c r="T280" s="95" t="s">
        <v>175</v>
      </c>
      <c r="U280" s="95" t="s">
        <v>175</v>
      </c>
      <c r="V280" s="95" t="s">
        <v>175</v>
      </c>
      <c r="W280" s="95" t="s">
        <v>175</v>
      </c>
      <c r="X280" s="95" t="s">
        <v>175</v>
      </c>
      <c r="Y280" s="95" t="s">
        <v>175</v>
      </c>
      <c r="Z280" s="95" t="s">
        <v>175</v>
      </c>
      <c r="AA280" s="95" t="s">
        <v>175</v>
      </c>
      <c r="AB280" s="95" t="s">
        <v>175</v>
      </c>
      <c r="AC280" s="96" t="s">
        <v>175</v>
      </c>
    </row>
    <row r="281" spans="1:29" ht="14.5">
      <c r="A281" t="s">
        <v>11</v>
      </c>
      <c r="B281" s="86" t="s">
        <v>2657</v>
      </c>
      <c r="C281" s="86" t="s">
        <v>191</v>
      </c>
      <c r="D281" s="86" t="s">
        <v>5006</v>
      </c>
      <c r="E281" s="86" t="s">
        <v>150</v>
      </c>
      <c r="F281" s="86" t="s">
        <v>5352</v>
      </c>
      <c r="G281" s="86" t="s">
        <v>5366</v>
      </c>
      <c r="H281" s="86" t="s">
        <v>152</v>
      </c>
      <c r="I281" s="83" t="s">
        <v>125</v>
      </c>
      <c r="J281" s="86" t="s">
        <v>5012</v>
      </c>
      <c r="K281" s="95" t="s">
        <v>175</v>
      </c>
      <c r="L281" s="95" t="s">
        <v>175</v>
      </c>
      <c r="M281" s="95" t="s">
        <v>175</v>
      </c>
      <c r="N281" s="95" t="s">
        <v>175</v>
      </c>
      <c r="O281" s="95" t="s">
        <v>175</v>
      </c>
      <c r="P281" s="95" t="s">
        <v>175</v>
      </c>
      <c r="Q281" s="95" t="s">
        <v>175</v>
      </c>
      <c r="R281" s="95" t="s">
        <v>175</v>
      </c>
      <c r="S281" s="95" t="s">
        <v>175</v>
      </c>
      <c r="T281" s="95" t="s">
        <v>175</v>
      </c>
      <c r="U281" s="95" t="s">
        <v>175</v>
      </c>
      <c r="V281" s="95" t="s">
        <v>175</v>
      </c>
      <c r="W281" s="95" t="s">
        <v>175</v>
      </c>
      <c r="X281" s="95" t="s">
        <v>175</v>
      </c>
      <c r="Y281" s="95" t="s">
        <v>175</v>
      </c>
      <c r="Z281" s="95" t="s">
        <v>175</v>
      </c>
      <c r="AA281" s="95" t="s">
        <v>175</v>
      </c>
      <c r="AB281" s="95" t="s">
        <v>175</v>
      </c>
      <c r="AC281" s="96" t="s">
        <v>175</v>
      </c>
    </row>
    <row r="282" spans="1:29" ht="14.5">
      <c r="A282" t="s">
        <v>11</v>
      </c>
      <c r="B282" s="86" t="s">
        <v>2658</v>
      </c>
      <c r="C282" s="86" t="s">
        <v>196</v>
      </c>
      <c r="D282" s="86" t="s">
        <v>5006</v>
      </c>
      <c r="E282" s="86" t="s">
        <v>150</v>
      </c>
      <c r="F282" s="86" t="s">
        <v>5352</v>
      </c>
      <c r="G282" s="86" t="s">
        <v>5367</v>
      </c>
      <c r="H282" s="86" t="s">
        <v>152</v>
      </c>
      <c r="I282" s="83" t="s">
        <v>125</v>
      </c>
      <c r="J282" s="86" t="s">
        <v>5012</v>
      </c>
      <c r="K282" s="95" t="s">
        <v>175</v>
      </c>
      <c r="L282" s="95" t="s">
        <v>175</v>
      </c>
      <c r="M282" s="95" t="s">
        <v>175</v>
      </c>
      <c r="N282" s="95" t="s">
        <v>175</v>
      </c>
      <c r="O282" s="95" t="s">
        <v>175</v>
      </c>
      <c r="P282" s="95" t="s">
        <v>175</v>
      </c>
      <c r="Q282" s="95" t="s">
        <v>175</v>
      </c>
      <c r="R282" s="95" t="s">
        <v>175</v>
      </c>
      <c r="S282" s="95" t="s">
        <v>175</v>
      </c>
      <c r="T282" s="95" t="s">
        <v>175</v>
      </c>
      <c r="U282" s="95" t="s">
        <v>175</v>
      </c>
      <c r="V282" s="95" t="s">
        <v>175</v>
      </c>
      <c r="W282" s="95" t="s">
        <v>175</v>
      </c>
      <c r="X282" s="95" t="s">
        <v>175</v>
      </c>
      <c r="Y282" s="95" t="s">
        <v>175</v>
      </c>
      <c r="Z282" s="95" t="s">
        <v>175</v>
      </c>
      <c r="AA282" s="95" t="s">
        <v>175</v>
      </c>
      <c r="AB282" s="95" t="s">
        <v>175</v>
      </c>
      <c r="AC282" s="96" t="s">
        <v>175</v>
      </c>
    </row>
    <row r="283" spans="1:29" ht="14.5">
      <c r="A283" t="s">
        <v>11</v>
      </c>
      <c r="B283" s="86" t="s">
        <v>2660</v>
      </c>
      <c r="C283" s="86" t="s">
        <v>206</v>
      </c>
      <c r="D283" s="86" t="s">
        <v>5006</v>
      </c>
      <c r="E283" s="86" t="s">
        <v>150</v>
      </c>
      <c r="F283" s="86" t="s">
        <v>5352</v>
      </c>
      <c r="G283" s="86" t="s">
        <v>5368</v>
      </c>
      <c r="H283" s="86" t="s">
        <v>152</v>
      </c>
      <c r="I283" s="83" t="s">
        <v>125</v>
      </c>
      <c r="J283" s="86" t="s">
        <v>5012</v>
      </c>
      <c r="K283" s="95" t="s">
        <v>175</v>
      </c>
      <c r="L283" s="95" t="s">
        <v>175</v>
      </c>
      <c r="M283" s="95" t="s">
        <v>175</v>
      </c>
      <c r="N283" s="95" t="s">
        <v>175</v>
      </c>
      <c r="O283" s="95" t="s">
        <v>175</v>
      </c>
      <c r="P283" s="95" t="s">
        <v>175</v>
      </c>
      <c r="Q283" s="95" t="s">
        <v>175</v>
      </c>
      <c r="R283" s="95" t="s">
        <v>175</v>
      </c>
      <c r="S283" s="95" t="s">
        <v>175</v>
      </c>
      <c r="T283" s="95" t="s">
        <v>175</v>
      </c>
      <c r="U283" s="95" t="s">
        <v>175</v>
      </c>
      <c r="V283" s="95" t="s">
        <v>175</v>
      </c>
      <c r="W283" s="95" t="s">
        <v>175</v>
      </c>
      <c r="X283" s="95" t="s">
        <v>175</v>
      </c>
      <c r="Y283" s="95" t="s">
        <v>175</v>
      </c>
      <c r="Z283" s="95" t="s">
        <v>175</v>
      </c>
      <c r="AA283" s="95">
        <v>4117.6470588235297</v>
      </c>
      <c r="AB283" s="95">
        <v>4117.6470588235297</v>
      </c>
      <c r="AC283" s="96">
        <v>4117.6470588235297</v>
      </c>
    </row>
    <row r="284" spans="1:29" ht="14.5">
      <c r="A284" t="s">
        <v>11</v>
      </c>
      <c r="B284" s="86" t="s">
        <v>2680</v>
      </c>
      <c r="C284" s="86" t="s">
        <v>307</v>
      </c>
      <c r="D284" s="86" t="s">
        <v>5006</v>
      </c>
      <c r="E284" s="86" t="s">
        <v>150</v>
      </c>
      <c r="F284" s="86" t="s">
        <v>5352</v>
      </c>
      <c r="G284" s="86" t="s">
        <v>5369</v>
      </c>
      <c r="H284" s="86" t="s">
        <v>152</v>
      </c>
      <c r="I284" s="83" t="s">
        <v>125</v>
      </c>
      <c r="J284" s="86" t="s">
        <v>5012</v>
      </c>
      <c r="K284" s="95" t="s">
        <v>175</v>
      </c>
      <c r="L284" s="95" t="s">
        <v>175</v>
      </c>
      <c r="M284" s="95" t="s">
        <v>175</v>
      </c>
      <c r="N284" s="95" t="s">
        <v>175</v>
      </c>
      <c r="O284" s="95" t="s">
        <v>175</v>
      </c>
      <c r="P284" s="95" t="s">
        <v>175</v>
      </c>
      <c r="Q284" s="95" t="s">
        <v>175</v>
      </c>
      <c r="R284" s="95" t="s">
        <v>175</v>
      </c>
      <c r="S284" s="95" t="s">
        <v>175</v>
      </c>
      <c r="T284" s="95" t="s">
        <v>175</v>
      </c>
      <c r="U284" s="95" t="s">
        <v>175</v>
      </c>
      <c r="V284" s="95" t="s">
        <v>175</v>
      </c>
      <c r="W284" s="95" t="s">
        <v>175</v>
      </c>
      <c r="X284" s="95" t="s">
        <v>175</v>
      </c>
      <c r="Y284" s="95" t="s">
        <v>175</v>
      </c>
      <c r="Z284" s="95" t="s">
        <v>175</v>
      </c>
      <c r="AA284" s="95">
        <v>4117.6470588235297</v>
      </c>
      <c r="AB284" s="95">
        <v>4117.6470588235297</v>
      </c>
      <c r="AC284" s="96">
        <v>4117.6470588235297</v>
      </c>
    </row>
    <row r="285" spans="1:29" ht="14.5">
      <c r="A285" t="s">
        <v>11</v>
      </c>
      <c r="B285" s="86" t="s">
        <v>12</v>
      </c>
      <c r="C285" s="86" t="s">
        <v>38</v>
      </c>
      <c r="D285" s="86" t="s">
        <v>5006</v>
      </c>
      <c r="E285" s="86" t="s">
        <v>150</v>
      </c>
      <c r="F285" s="86" t="s">
        <v>5370</v>
      </c>
      <c r="G285" s="86" t="s">
        <v>5371</v>
      </c>
      <c r="H285" s="86" t="s">
        <v>152</v>
      </c>
      <c r="I285" s="83" t="s">
        <v>125</v>
      </c>
      <c r="J285" s="86" t="s">
        <v>5012</v>
      </c>
      <c r="K285" s="95" t="s">
        <v>175</v>
      </c>
      <c r="L285" s="95" t="s">
        <v>175</v>
      </c>
      <c r="M285" s="95" t="s">
        <v>175</v>
      </c>
      <c r="N285" s="95" t="s">
        <v>175</v>
      </c>
      <c r="O285" s="95" t="s">
        <v>175</v>
      </c>
      <c r="P285" s="95" t="s">
        <v>175</v>
      </c>
      <c r="Q285" s="95" t="s">
        <v>175</v>
      </c>
      <c r="R285" s="95" t="s">
        <v>175</v>
      </c>
      <c r="S285" s="95" t="s">
        <v>175</v>
      </c>
      <c r="T285" s="95" t="s">
        <v>175</v>
      </c>
      <c r="U285" s="95" t="s">
        <v>175</v>
      </c>
      <c r="V285" s="95">
        <v>5937.4999999999991</v>
      </c>
      <c r="W285" s="95">
        <v>5937.4999999999991</v>
      </c>
      <c r="X285" s="95">
        <v>0</v>
      </c>
      <c r="Y285" s="95">
        <v>0</v>
      </c>
      <c r="Z285" s="95">
        <v>0</v>
      </c>
      <c r="AA285" s="95">
        <v>5937.4999999999991</v>
      </c>
      <c r="AB285" s="95">
        <v>5937.4999999999991</v>
      </c>
      <c r="AC285" s="96">
        <v>5937.4999999999991</v>
      </c>
    </row>
    <row r="286" spans="1:29" ht="14.5">
      <c r="A286" t="s">
        <v>11</v>
      </c>
      <c r="B286" s="86" t="s">
        <v>12</v>
      </c>
      <c r="C286" s="86" t="s">
        <v>38</v>
      </c>
      <c r="D286" s="86" t="s">
        <v>5006</v>
      </c>
      <c r="E286" s="86" t="s">
        <v>150</v>
      </c>
      <c r="F286" s="86" t="s">
        <v>5421</v>
      </c>
      <c r="G286" s="86" t="s">
        <v>5429</v>
      </c>
      <c r="H286" s="86" t="s">
        <v>152</v>
      </c>
      <c r="I286" s="83" t="s">
        <v>125</v>
      </c>
      <c r="J286" s="86" t="s">
        <v>5012</v>
      </c>
      <c r="K286" s="95" t="s">
        <v>175</v>
      </c>
      <c r="L286" s="95" t="s">
        <v>175</v>
      </c>
      <c r="M286" s="95" t="s">
        <v>175</v>
      </c>
      <c r="N286" s="95" t="s">
        <v>175</v>
      </c>
      <c r="O286" s="95" t="s">
        <v>175</v>
      </c>
      <c r="P286" s="95" t="s">
        <v>175</v>
      </c>
      <c r="Q286" s="95" t="s">
        <v>175</v>
      </c>
      <c r="R286" s="95" t="s">
        <v>175</v>
      </c>
      <c r="S286" s="95" t="s">
        <v>175</v>
      </c>
      <c r="T286" s="95" t="s">
        <v>175</v>
      </c>
      <c r="U286" s="95" t="s">
        <v>175</v>
      </c>
      <c r="V286" s="95" t="s">
        <v>175</v>
      </c>
      <c r="W286" s="95" t="s">
        <v>175</v>
      </c>
      <c r="X286" s="95" t="s">
        <v>175</v>
      </c>
      <c r="Y286" s="95" t="s">
        <v>175</v>
      </c>
      <c r="Z286" s="95" t="s">
        <v>175</v>
      </c>
      <c r="AA286" s="95" t="s">
        <v>175</v>
      </c>
      <c r="AB286" s="95" t="s">
        <v>175</v>
      </c>
      <c r="AC286" s="96">
        <v>5541.6666666666661</v>
      </c>
    </row>
    <row r="287" spans="1:29" ht="14.5">
      <c r="A287" t="s">
        <v>11</v>
      </c>
      <c r="B287" s="86" t="s">
        <v>12</v>
      </c>
      <c r="C287" s="86" t="s">
        <v>38</v>
      </c>
      <c r="D287" s="86" t="s">
        <v>5006</v>
      </c>
      <c r="E287" s="86" t="s">
        <v>150</v>
      </c>
      <c r="F287" s="86" t="s">
        <v>5421</v>
      </c>
      <c r="G287" s="86" t="s">
        <v>5430</v>
      </c>
      <c r="H287" s="86" t="s">
        <v>152</v>
      </c>
      <c r="I287" s="83" t="s">
        <v>125</v>
      </c>
      <c r="J287" s="86" t="s">
        <v>5012</v>
      </c>
      <c r="K287" s="95" t="s">
        <v>175</v>
      </c>
      <c r="L287" s="95" t="s">
        <v>175</v>
      </c>
      <c r="M287" s="95" t="s">
        <v>175</v>
      </c>
      <c r="N287" s="95" t="s">
        <v>175</v>
      </c>
      <c r="O287" s="95" t="s">
        <v>175</v>
      </c>
      <c r="P287" s="95" t="s">
        <v>175</v>
      </c>
      <c r="Q287" s="95" t="s">
        <v>175</v>
      </c>
      <c r="R287" s="95" t="s">
        <v>175</v>
      </c>
      <c r="S287" s="95" t="s">
        <v>175</v>
      </c>
      <c r="T287" s="95" t="s">
        <v>175</v>
      </c>
      <c r="U287" s="95" t="s">
        <v>175</v>
      </c>
      <c r="V287" s="95" t="s">
        <v>175</v>
      </c>
      <c r="W287" s="95" t="s">
        <v>175</v>
      </c>
      <c r="X287" s="95" t="s">
        <v>175</v>
      </c>
      <c r="Y287" s="95" t="s">
        <v>175</v>
      </c>
      <c r="Z287" s="95" t="s">
        <v>175</v>
      </c>
      <c r="AA287" s="95" t="s">
        <v>175</v>
      </c>
      <c r="AB287" s="95" t="s">
        <v>175</v>
      </c>
      <c r="AC287" s="96" t="s">
        <v>175</v>
      </c>
    </row>
    <row r="288" spans="1:29" ht="14.5">
      <c r="A288" t="s">
        <v>11</v>
      </c>
      <c r="B288" s="86" t="s">
        <v>12</v>
      </c>
      <c r="C288" s="86" t="s">
        <v>38</v>
      </c>
      <c r="D288" s="86" t="s">
        <v>5006</v>
      </c>
      <c r="E288" s="86" t="s">
        <v>150</v>
      </c>
      <c r="F288" s="86" t="s">
        <v>5421</v>
      </c>
      <c r="G288" s="86" t="s">
        <v>5431</v>
      </c>
      <c r="H288" s="86" t="s">
        <v>152</v>
      </c>
      <c r="I288" s="83" t="s">
        <v>125</v>
      </c>
      <c r="J288" s="86" t="s">
        <v>5012</v>
      </c>
      <c r="K288" s="95" t="s">
        <v>175</v>
      </c>
      <c r="L288" s="95" t="s">
        <v>175</v>
      </c>
      <c r="M288" s="95" t="s">
        <v>175</v>
      </c>
      <c r="N288" s="95" t="s">
        <v>175</v>
      </c>
      <c r="O288" s="95" t="s">
        <v>175</v>
      </c>
      <c r="P288" s="95" t="s">
        <v>175</v>
      </c>
      <c r="Q288" s="95" t="s">
        <v>175</v>
      </c>
      <c r="R288" s="95" t="s">
        <v>175</v>
      </c>
      <c r="S288" s="95" t="s">
        <v>175</v>
      </c>
      <c r="T288" s="95" t="s">
        <v>175</v>
      </c>
      <c r="U288" s="95" t="s">
        <v>175</v>
      </c>
      <c r="V288" s="95" t="s">
        <v>175</v>
      </c>
      <c r="W288" s="95" t="s">
        <v>175</v>
      </c>
      <c r="X288" s="95" t="s">
        <v>175</v>
      </c>
      <c r="Y288" s="95" t="s">
        <v>175</v>
      </c>
      <c r="Z288" s="95" t="s">
        <v>175</v>
      </c>
      <c r="AA288" s="95" t="s">
        <v>175</v>
      </c>
      <c r="AB288" s="95" t="s">
        <v>175</v>
      </c>
      <c r="AC288" s="96" t="s">
        <v>175</v>
      </c>
    </row>
    <row r="289" spans="1:29" ht="14.5">
      <c r="A289" t="s">
        <v>11</v>
      </c>
      <c r="B289" s="86" t="s">
        <v>12</v>
      </c>
      <c r="C289" s="86" t="s">
        <v>38</v>
      </c>
      <c r="D289" s="86" t="s">
        <v>5006</v>
      </c>
      <c r="E289" s="86" t="s">
        <v>150</v>
      </c>
      <c r="F289" s="86" t="s">
        <v>5421</v>
      </c>
      <c r="G289" s="86" t="s">
        <v>5432</v>
      </c>
      <c r="H289" s="86" t="s">
        <v>152</v>
      </c>
      <c r="I289" s="83" t="s">
        <v>125</v>
      </c>
      <c r="J289" s="86" t="s">
        <v>5012</v>
      </c>
      <c r="K289" s="95" t="s">
        <v>175</v>
      </c>
      <c r="L289" s="95" t="s">
        <v>175</v>
      </c>
      <c r="M289" s="95" t="s">
        <v>175</v>
      </c>
      <c r="N289" s="95" t="s">
        <v>175</v>
      </c>
      <c r="O289" s="95" t="s">
        <v>175</v>
      </c>
      <c r="P289" s="95" t="s">
        <v>175</v>
      </c>
      <c r="Q289" s="95" t="s">
        <v>175</v>
      </c>
      <c r="R289" s="95" t="s">
        <v>175</v>
      </c>
      <c r="S289" s="95" t="s">
        <v>175</v>
      </c>
      <c r="T289" s="95" t="s">
        <v>175</v>
      </c>
      <c r="U289" s="95" t="s">
        <v>175</v>
      </c>
      <c r="V289" s="95" t="s">
        <v>175</v>
      </c>
      <c r="W289" s="95" t="s">
        <v>175</v>
      </c>
      <c r="X289" s="95" t="s">
        <v>175</v>
      </c>
      <c r="Y289" s="95" t="s">
        <v>175</v>
      </c>
      <c r="Z289" s="95" t="s">
        <v>175</v>
      </c>
      <c r="AA289" s="95" t="s">
        <v>175</v>
      </c>
      <c r="AB289" s="95" t="s">
        <v>175</v>
      </c>
      <c r="AC289" s="96">
        <v>7583.333333333333</v>
      </c>
    </row>
    <row r="290" spans="1:29" ht="14.5">
      <c r="A290" t="s">
        <v>11</v>
      </c>
      <c r="B290" s="86" t="s">
        <v>12</v>
      </c>
      <c r="C290" s="86" t="s">
        <v>38</v>
      </c>
      <c r="D290" s="86" t="s">
        <v>5006</v>
      </c>
      <c r="E290" s="86" t="s">
        <v>150</v>
      </c>
      <c r="F290" s="86" t="s">
        <v>5421</v>
      </c>
      <c r="G290" s="86" t="s">
        <v>5433</v>
      </c>
      <c r="H290" s="86" t="s">
        <v>152</v>
      </c>
      <c r="I290" s="83" t="s">
        <v>125</v>
      </c>
      <c r="J290" s="86" t="s">
        <v>5012</v>
      </c>
      <c r="K290" s="95" t="s">
        <v>175</v>
      </c>
      <c r="L290" s="95" t="s">
        <v>175</v>
      </c>
      <c r="M290" s="95" t="s">
        <v>175</v>
      </c>
      <c r="N290" s="95" t="s">
        <v>175</v>
      </c>
      <c r="O290" s="95" t="s">
        <v>175</v>
      </c>
      <c r="P290" s="95" t="s">
        <v>175</v>
      </c>
      <c r="Q290" s="95" t="s">
        <v>175</v>
      </c>
      <c r="R290" s="95" t="s">
        <v>175</v>
      </c>
      <c r="S290" s="95" t="s">
        <v>175</v>
      </c>
      <c r="T290" s="95" t="s">
        <v>175</v>
      </c>
      <c r="U290" s="95" t="s">
        <v>175</v>
      </c>
      <c r="V290" s="95" t="s">
        <v>175</v>
      </c>
      <c r="W290" s="95" t="s">
        <v>175</v>
      </c>
      <c r="X290" s="95" t="s">
        <v>175</v>
      </c>
      <c r="Y290" s="95" t="s">
        <v>175</v>
      </c>
      <c r="Z290" s="95" t="s">
        <v>175</v>
      </c>
      <c r="AA290" s="95" t="s">
        <v>175</v>
      </c>
      <c r="AB290" s="95" t="s">
        <v>175</v>
      </c>
      <c r="AC290" s="96" t="s">
        <v>175</v>
      </c>
    </row>
    <row r="291" spans="1:29" ht="14.5">
      <c r="A291" t="s">
        <v>11</v>
      </c>
      <c r="B291" s="86" t="s">
        <v>12</v>
      </c>
      <c r="C291" s="86" t="s">
        <v>38</v>
      </c>
      <c r="D291" s="86" t="s">
        <v>5006</v>
      </c>
      <c r="E291" s="86" t="s">
        <v>150</v>
      </c>
      <c r="F291" s="86" t="s">
        <v>5421</v>
      </c>
      <c r="G291" s="86" t="s">
        <v>5434</v>
      </c>
      <c r="H291" s="86" t="s">
        <v>152</v>
      </c>
      <c r="I291" s="83" t="s">
        <v>125</v>
      </c>
      <c r="J291" s="86" t="s">
        <v>5012</v>
      </c>
      <c r="K291" s="95" t="s">
        <v>175</v>
      </c>
      <c r="L291" s="95" t="s">
        <v>175</v>
      </c>
      <c r="M291" s="95" t="s">
        <v>175</v>
      </c>
      <c r="N291" s="95" t="s">
        <v>175</v>
      </c>
      <c r="O291" s="95" t="s">
        <v>175</v>
      </c>
      <c r="P291" s="95" t="s">
        <v>175</v>
      </c>
      <c r="Q291" s="95" t="s">
        <v>175</v>
      </c>
      <c r="R291" s="95" t="s">
        <v>175</v>
      </c>
      <c r="S291" s="95" t="s">
        <v>175</v>
      </c>
      <c r="T291" s="95" t="s">
        <v>175</v>
      </c>
      <c r="U291" s="95" t="s">
        <v>175</v>
      </c>
      <c r="V291" s="95" t="s">
        <v>175</v>
      </c>
      <c r="W291" s="95" t="s">
        <v>175</v>
      </c>
      <c r="X291" s="95" t="s">
        <v>175</v>
      </c>
      <c r="Y291" s="95" t="s">
        <v>175</v>
      </c>
      <c r="Z291" s="95" t="s">
        <v>175</v>
      </c>
      <c r="AA291" s="95" t="s">
        <v>175</v>
      </c>
      <c r="AB291" s="95" t="s">
        <v>175</v>
      </c>
      <c r="AC291" s="96" t="s">
        <v>175</v>
      </c>
    </row>
    <row r="292" spans="1:29" ht="14.5">
      <c r="A292" t="s">
        <v>11</v>
      </c>
      <c r="B292" s="86" t="s">
        <v>12</v>
      </c>
      <c r="C292" s="86" t="s">
        <v>38</v>
      </c>
      <c r="D292" s="86" t="s">
        <v>5006</v>
      </c>
      <c r="E292" s="86" t="s">
        <v>150</v>
      </c>
      <c r="F292" s="86" t="s">
        <v>5421</v>
      </c>
      <c r="G292" s="86" t="s">
        <v>5436</v>
      </c>
      <c r="H292" s="86" t="s">
        <v>152</v>
      </c>
      <c r="I292" s="83" t="s">
        <v>125</v>
      </c>
      <c r="J292" s="86" t="s">
        <v>5012</v>
      </c>
      <c r="K292" s="95" t="s">
        <v>175</v>
      </c>
      <c r="L292" s="95" t="s">
        <v>175</v>
      </c>
      <c r="M292" s="95" t="s">
        <v>175</v>
      </c>
      <c r="N292" s="95" t="s">
        <v>175</v>
      </c>
      <c r="O292" s="95" t="s">
        <v>175</v>
      </c>
      <c r="P292" s="95" t="s">
        <v>175</v>
      </c>
      <c r="Q292" s="95" t="s">
        <v>175</v>
      </c>
      <c r="R292" s="95" t="s">
        <v>175</v>
      </c>
      <c r="S292" s="95" t="s">
        <v>175</v>
      </c>
      <c r="T292" s="95" t="s">
        <v>175</v>
      </c>
      <c r="U292" s="95" t="s">
        <v>175</v>
      </c>
      <c r="V292" s="95" t="s">
        <v>175</v>
      </c>
      <c r="W292" s="95" t="s">
        <v>175</v>
      </c>
      <c r="X292" s="95" t="s">
        <v>175</v>
      </c>
      <c r="Y292" s="95" t="s">
        <v>175</v>
      </c>
      <c r="Z292" s="95" t="s">
        <v>175</v>
      </c>
      <c r="AA292" s="95">
        <v>3747.0588235294117</v>
      </c>
      <c r="AB292" s="95">
        <v>3747.0588235294117</v>
      </c>
      <c r="AC292" s="96">
        <v>3747.0588235294117</v>
      </c>
    </row>
    <row r="293" spans="1:29" ht="14.5">
      <c r="A293" t="s">
        <v>11</v>
      </c>
      <c r="B293" s="86" t="s">
        <v>12</v>
      </c>
      <c r="C293" s="86" t="s">
        <v>38</v>
      </c>
      <c r="D293" s="86" t="s">
        <v>5006</v>
      </c>
      <c r="E293" s="86" t="s">
        <v>150</v>
      </c>
      <c r="F293" s="86" t="s">
        <v>5421</v>
      </c>
      <c r="G293" s="86" t="s">
        <v>5438</v>
      </c>
      <c r="H293" s="86" t="s">
        <v>152</v>
      </c>
      <c r="I293" s="83" t="s">
        <v>125</v>
      </c>
      <c r="J293" s="86" t="s">
        <v>5012</v>
      </c>
      <c r="K293" s="95" t="s">
        <v>175</v>
      </c>
      <c r="L293" s="95" t="s">
        <v>175</v>
      </c>
      <c r="M293" s="95" t="s">
        <v>175</v>
      </c>
      <c r="N293" s="95" t="s">
        <v>175</v>
      </c>
      <c r="O293" s="95" t="s">
        <v>175</v>
      </c>
      <c r="P293" s="95" t="s">
        <v>175</v>
      </c>
      <c r="Q293" s="95" t="s">
        <v>175</v>
      </c>
      <c r="R293" s="95" t="s">
        <v>175</v>
      </c>
      <c r="S293" s="95" t="s">
        <v>175</v>
      </c>
      <c r="T293" s="95" t="s">
        <v>175</v>
      </c>
      <c r="U293" s="95" t="s">
        <v>175</v>
      </c>
      <c r="V293" s="95" t="s">
        <v>175</v>
      </c>
      <c r="W293" s="95" t="s">
        <v>175</v>
      </c>
      <c r="X293" s="95" t="s">
        <v>175</v>
      </c>
      <c r="Y293" s="95" t="s">
        <v>175</v>
      </c>
      <c r="Z293" s="95" t="s">
        <v>175</v>
      </c>
      <c r="AA293" s="95" t="s">
        <v>175</v>
      </c>
      <c r="AB293" s="95">
        <v>7583.333333333333</v>
      </c>
      <c r="AC293" s="96">
        <v>7583.333333333333</v>
      </c>
    </row>
    <row r="294" spans="1:29" ht="14.5">
      <c r="A294" t="s">
        <v>11</v>
      </c>
      <c r="B294" s="86" t="s">
        <v>12</v>
      </c>
      <c r="C294" s="86" t="s">
        <v>38</v>
      </c>
      <c r="D294" s="86" t="s">
        <v>5006</v>
      </c>
      <c r="E294" s="86" t="s">
        <v>150</v>
      </c>
      <c r="F294" s="86" t="s">
        <v>5421</v>
      </c>
      <c r="G294" s="86" t="s">
        <v>5439</v>
      </c>
      <c r="H294" s="86" t="s">
        <v>152</v>
      </c>
      <c r="I294" s="83" t="s">
        <v>125</v>
      </c>
      <c r="J294" s="86" t="s">
        <v>5012</v>
      </c>
      <c r="K294" s="95" t="s">
        <v>175</v>
      </c>
      <c r="L294" s="95" t="s">
        <v>175</v>
      </c>
      <c r="M294" s="95" t="s">
        <v>175</v>
      </c>
      <c r="N294" s="95" t="s">
        <v>175</v>
      </c>
      <c r="O294" s="95" t="s">
        <v>175</v>
      </c>
      <c r="P294" s="95" t="s">
        <v>175</v>
      </c>
      <c r="Q294" s="95" t="s">
        <v>175</v>
      </c>
      <c r="R294" s="95" t="s">
        <v>175</v>
      </c>
      <c r="S294" s="95" t="s">
        <v>175</v>
      </c>
      <c r="T294" s="95" t="s">
        <v>175</v>
      </c>
      <c r="U294" s="95" t="s">
        <v>175</v>
      </c>
      <c r="V294" s="95" t="s">
        <v>175</v>
      </c>
      <c r="W294" s="95" t="s">
        <v>175</v>
      </c>
      <c r="X294" s="95" t="s">
        <v>175</v>
      </c>
      <c r="Y294" s="95" t="s">
        <v>175</v>
      </c>
      <c r="Z294" s="95" t="s">
        <v>175</v>
      </c>
      <c r="AA294" s="95" t="s">
        <v>175</v>
      </c>
      <c r="AB294" s="95">
        <v>7583.333333333333</v>
      </c>
      <c r="AC294" s="96">
        <v>7583.333333333333</v>
      </c>
    </row>
    <row r="295" spans="1:29" ht="14.5">
      <c r="A295" t="s">
        <v>11</v>
      </c>
      <c r="B295" s="86" t="s">
        <v>12</v>
      </c>
      <c r="C295" s="86" t="s">
        <v>38</v>
      </c>
      <c r="D295" s="86" t="s">
        <v>5006</v>
      </c>
      <c r="E295" s="86" t="s">
        <v>150</v>
      </c>
      <c r="F295" s="86" t="s">
        <v>5421</v>
      </c>
      <c r="G295" s="86" t="s">
        <v>5440</v>
      </c>
      <c r="H295" s="86" t="s">
        <v>152</v>
      </c>
      <c r="I295" s="83" t="s">
        <v>125</v>
      </c>
      <c r="J295" s="86" t="s">
        <v>5012</v>
      </c>
      <c r="K295" s="95" t="s">
        <v>175</v>
      </c>
      <c r="L295" s="95" t="s">
        <v>175</v>
      </c>
      <c r="M295" s="95" t="s">
        <v>175</v>
      </c>
      <c r="N295" s="95" t="s">
        <v>175</v>
      </c>
      <c r="O295" s="95" t="s">
        <v>175</v>
      </c>
      <c r="P295" s="95" t="s">
        <v>175</v>
      </c>
      <c r="Q295" s="95" t="s">
        <v>175</v>
      </c>
      <c r="R295" s="95" t="s">
        <v>175</v>
      </c>
      <c r="S295" s="95" t="s">
        <v>175</v>
      </c>
      <c r="T295" s="95" t="s">
        <v>175</v>
      </c>
      <c r="U295" s="95" t="s">
        <v>175</v>
      </c>
      <c r="V295" s="95" t="s">
        <v>175</v>
      </c>
      <c r="W295" s="95" t="s">
        <v>175</v>
      </c>
      <c r="X295" s="95" t="s">
        <v>175</v>
      </c>
      <c r="Y295" s="95" t="s">
        <v>175</v>
      </c>
      <c r="Z295" s="95" t="s">
        <v>175</v>
      </c>
      <c r="AA295" s="95" t="s">
        <v>175</v>
      </c>
      <c r="AB295" s="95">
        <v>7583.333333333333</v>
      </c>
      <c r="AC295" s="96">
        <v>7583.333333333333</v>
      </c>
    </row>
    <row r="296" spans="1:29" ht="14.5">
      <c r="A296" t="s">
        <v>11</v>
      </c>
      <c r="B296" s="86" t="s">
        <v>12</v>
      </c>
      <c r="C296" s="86" t="s">
        <v>38</v>
      </c>
      <c r="D296" s="86" t="s">
        <v>5006</v>
      </c>
      <c r="E296" s="86" t="s">
        <v>150</v>
      </c>
      <c r="F296" s="86" t="s">
        <v>5421</v>
      </c>
      <c r="G296" s="86" t="s">
        <v>5441</v>
      </c>
      <c r="H296" s="86" t="s">
        <v>152</v>
      </c>
      <c r="I296" s="83" t="s">
        <v>125</v>
      </c>
      <c r="J296" s="86" t="s">
        <v>5012</v>
      </c>
      <c r="K296" s="95" t="s">
        <v>175</v>
      </c>
      <c r="L296" s="95" t="s">
        <v>175</v>
      </c>
      <c r="M296" s="95" t="s">
        <v>175</v>
      </c>
      <c r="N296" s="95" t="s">
        <v>175</v>
      </c>
      <c r="O296" s="95" t="s">
        <v>175</v>
      </c>
      <c r="P296" s="95" t="s">
        <v>175</v>
      </c>
      <c r="Q296" s="95" t="s">
        <v>175</v>
      </c>
      <c r="R296" s="95" t="s">
        <v>175</v>
      </c>
      <c r="S296" s="95" t="s">
        <v>175</v>
      </c>
      <c r="T296" s="95" t="s">
        <v>175</v>
      </c>
      <c r="U296" s="95" t="s">
        <v>175</v>
      </c>
      <c r="V296" s="95" t="s">
        <v>175</v>
      </c>
      <c r="W296" s="95" t="s">
        <v>175</v>
      </c>
      <c r="X296" s="95" t="s">
        <v>175</v>
      </c>
      <c r="Y296" s="95" t="s">
        <v>175</v>
      </c>
      <c r="Z296" s="95" t="s">
        <v>175</v>
      </c>
      <c r="AA296" s="95" t="s">
        <v>175</v>
      </c>
      <c r="AB296" s="95" t="s">
        <v>175</v>
      </c>
      <c r="AC296" s="96">
        <v>5541.6666666666661</v>
      </c>
    </row>
    <row r="297" spans="1:29" ht="14.5">
      <c r="A297" t="s">
        <v>11</v>
      </c>
      <c r="B297" s="86" t="s">
        <v>12</v>
      </c>
      <c r="C297" s="86" t="s">
        <v>38</v>
      </c>
      <c r="D297" s="86" t="s">
        <v>5006</v>
      </c>
      <c r="E297" s="86" t="s">
        <v>150</v>
      </c>
      <c r="F297" s="86" t="s">
        <v>5421</v>
      </c>
      <c r="G297" s="86" t="s">
        <v>5442</v>
      </c>
      <c r="H297" s="86" t="s">
        <v>152</v>
      </c>
      <c r="I297" s="83" t="s">
        <v>125</v>
      </c>
      <c r="J297" s="86" t="s">
        <v>5012</v>
      </c>
      <c r="K297" s="95" t="s">
        <v>175</v>
      </c>
      <c r="L297" s="95" t="s">
        <v>175</v>
      </c>
      <c r="M297" s="95" t="s">
        <v>175</v>
      </c>
      <c r="N297" s="95" t="s">
        <v>175</v>
      </c>
      <c r="O297" s="95" t="s">
        <v>175</v>
      </c>
      <c r="P297" s="95" t="s">
        <v>175</v>
      </c>
      <c r="Q297" s="95" t="s">
        <v>175</v>
      </c>
      <c r="R297" s="95" t="s">
        <v>175</v>
      </c>
      <c r="S297" s="95" t="s">
        <v>175</v>
      </c>
      <c r="T297" s="95" t="s">
        <v>175</v>
      </c>
      <c r="U297" s="95" t="s">
        <v>175</v>
      </c>
      <c r="V297" s="95" t="s">
        <v>175</v>
      </c>
      <c r="W297" s="95" t="s">
        <v>175</v>
      </c>
      <c r="X297" s="95" t="s">
        <v>175</v>
      </c>
      <c r="Y297" s="95" t="s">
        <v>175</v>
      </c>
      <c r="Z297" s="95" t="s">
        <v>175</v>
      </c>
      <c r="AA297" s="95" t="s">
        <v>175</v>
      </c>
      <c r="AB297" s="95" t="s">
        <v>175</v>
      </c>
      <c r="AC297" s="96">
        <v>5541.6666666666661</v>
      </c>
    </row>
    <row r="298" spans="1:29" ht="14.5">
      <c r="A298" t="s">
        <v>11</v>
      </c>
      <c r="B298" s="86" t="s">
        <v>12</v>
      </c>
      <c r="C298" s="86" t="s">
        <v>38</v>
      </c>
      <c r="D298" s="86" t="s">
        <v>5006</v>
      </c>
      <c r="E298" s="86" t="s">
        <v>150</v>
      </c>
      <c r="F298" s="86" t="s">
        <v>5421</v>
      </c>
      <c r="G298" s="86" t="s">
        <v>5443</v>
      </c>
      <c r="H298" s="86" t="s">
        <v>152</v>
      </c>
      <c r="I298" s="83" t="s">
        <v>125</v>
      </c>
      <c r="J298" s="86" t="s">
        <v>5012</v>
      </c>
      <c r="K298" s="95" t="s">
        <v>175</v>
      </c>
      <c r="L298" s="95" t="s">
        <v>175</v>
      </c>
      <c r="M298" s="95" t="s">
        <v>175</v>
      </c>
      <c r="N298" s="95" t="s">
        <v>175</v>
      </c>
      <c r="O298" s="95" t="s">
        <v>175</v>
      </c>
      <c r="P298" s="95" t="s">
        <v>175</v>
      </c>
      <c r="Q298" s="95" t="s">
        <v>175</v>
      </c>
      <c r="R298" s="95" t="s">
        <v>175</v>
      </c>
      <c r="S298" s="95" t="s">
        <v>175</v>
      </c>
      <c r="T298" s="95" t="s">
        <v>175</v>
      </c>
      <c r="U298" s="95" t="s">
        <v>175</v>
      </c>
      <c r="V298" s="95" t="s">
        <v>175</v>
      </c>
      <c r="W298" s="95" t="s">
        <v>175</v>
      </c>
      <c r="X298" s="95" t="s">
        <v>175</v>
      </c>
      <c r="Y298" s="95" t="s">
        <v>175</v>
      </c>
      <c r="Z298" s="95" t="s">
        <v>175</v>
      </c>
      <c r="AA298" s="95" t="s">
        <v>175</v>
      </c>
      <c r="AB298" s="95" t="s">
        <v>175</v>
      </c>
      <c r="AC298" s="96">
        <v>5541.6666666666661</v>
      </c>
    </row>
    <row r="299" spans="1:29" ht="14.5">
      <c r="A299" t="s">
        <v>11</v>
      </c>
      <c r="B299" s="86" t="s">
        <v>12</v>
      </c>
      <c r="C299" s="86" t="s">
        <v>38</v>
      </c>
      <c r="D299" s="86" t="s">
        <v>5006</v>
      </c>
      <c r="E299" s="86" t="s">
        <v>150</v>
      </c>
      <c r="F299" s="86" t="s">
        <v>5421</v>
      </c>
      <c r="G299" s="86" t="s">
        <v>5444</v>
      </c>
      <c r="H299" s="86" t="s">
        <v>152</v>
      </c>
      <c r="I299" s="83" t="s">
        <v>125</v>
      </c>
      <c r="J299" s="86" t="s">
        <v>5012</v>
      </c>
      <c r="K299" s="95" t="s">
        <v>175</v>
      </c>
      <c r="L299" s="95" t="s">
        <v>175</v>
      </c>
      <c r="M299" s="95" t="s">
        <v>175</v>
      </c>
      <c r="N299" s="95" t="s">
        <v>175</v>
      </c>
      <c r="O299" s="95" t="s">
        <v>175</v>
      </c>
      <c r="P299" s="95" t="s">
        <v>175</v>
      </c>
      <c r="Q299" s="95" t="s">
        <v>175</v>
      </c>
      <c r="R299" s="95" t="s">
        <v>175</v>
      </c>
      <c r="S299" s="95" t="s">
        <v>175</v>
      </c>
      <c r="T299" s="95" t="s">
        <v>175</v>
      </c>
      <c r="U299" s="95" t="s">
        <v>175</v>
      </c>
      <c r="V299" s="95" t="s">
        <v>175</v>
      </c>
      <c r="W299" s="95" t="s">
        <v>175</v>
      </c>
      <c r="X299" s="95" t="s">
        <v>175</v>
      </c>
      <c r="Y299" s="95" t="s">
        <v>175</v>
      </c>
      <c r="Z299" s="95" t="s">
        <v>175</v>
      </c>
      <c r="AA299" s="95" t="s">
        <v>175</v>
      </c>
      <c r="AB299" s="95" t="s">
        <v>175</v>
      </c>
      <c r="AC299" s="96">
        <v>5541.6666666666661</v>
      </c>
    </row>
    <row r="300" spans="1:29" ht="14.5">
      <c r="A300" t="s">
        <v>11</v>
      </c>
      <c r="B300" s="86" t="s">
        <v>12</v>
      </c>
      <c r="C300" s="86" t="s">
        <v>38</v>
      </c>
      <c r="D300" s="86" t="s">
        <v>5006</v>
      </c>
      <c r="E300" s="86" t="s">
        <v>150</v>
      </c>
      <c r="F300" s="86" t="s">
        <v>5421</v>
      </c>
      <c r="G300" s="86" t="s">
        <v>5445</v>
      </c>
      <c r="H300" s="86" t="s">
        <v>152</v>
      </c>
      <c r="I300" s="83" t="s">
        <v>125</v>
      </c>
      <c r="J300" s="86" t="s">
        <v>5012</v>
      </c>
      <c r="K300" s="95" t="s">
        <v>175</v>
      </c>
      <c r="L300" s="95" t="s">
        <v>175</v>
      </c>
      <c r="M300" s="95" t="s">
        <v>175</v>
      </c>
      <c r="N300" s="95" t="s">
        <v>175</v>
      </c>
      <c r="O300" s="95" t="s">
        <v>175</v>
      </c>
      <c r="P300" s="95" t="s">
        <v>175</v>
      </c>
      <c r="Q300" s="95" t="s">
        <v>175</v>
      </c>
      <c r="R300" s="95" t="s">
        <v>175</v>
      </c>
      <c r="S300" s="95" t="s">
        <v>175</v>
      </c>
      <c r="T300" s="95" t="s">
        <v>175</v>
      </c>
      <c r="U300" s="95" t="s">
        <v>175</v>
      </c>
      <c r="V300" s="95" t="s">
        <v>175</v>
      </c>
      <c r="W300" s="95" t="s">
        <v>175</v>
      </c>
      <c r="X300" s="95" t="s">
        <v>175</v>
      </c>
      <c r="Y300" s="95" t="s">
        <v>175</v>
      </c>
      <c r="Z300" s="95" t="s">
        <v>175</v>
      </c>
      <c r="AA300" s="95" t="s">
        <v>175</v>
      </c>
      <c r="AB300" s="95" t="s">
        <v>175</v>
      </c>
      <c r="AC300" s="96" t="s">
        <v>175</v>
      </c>
    </row>
    <row r="301" spans="1:29" ht="14.5">
      <c r="A301" t="s">
        <v>11</v>
      </c>
      <c r="B301" s="86" t="s">
        <v>12</v>
      </c>
      <c r="C301" s="86" t="s">
        <v>38</v>
      </c>
      <c r="D301" s="86" t="s">
        <v>5006</v>
      </c>
      <c r="E301" s="86" t="s">
        <v>150</v>
      </c>
      <c r="F301" s="86" t="s">
        <v>5421</v>
      </c>
      <c r="G301" s="86" t="s">
        <v>5446</v>
      </c>
      <c r="H301" s="86" t="s">
        <v>152</v>
      </c>
      <c r="I301" s="83" t="s">
        <v>125</v>
      </c>
      <c r="J301" s="86" t="s">
        <v>5012</v>
      </c>
      <c r="K301" s="95" t="s">
        <v>175</v>
      </c>
      <c r="L301" s="95" t="s">
        <v>175</v>
      </c>
      <c r="M301" s="95" t="s">
        <v>175</v>
      </c>
      <c r="N301" s="95" t="s">
        <v>175</v>
      </c>
      <c r="O301" s="95" t="s">
        <v>175</v>
      </c>
      <c r="P301" s="95" t="s">
        <v>175</v>
      </c>
      <c r="Q301" s="95" t="s">
        <v>175</v>
      </c>
      <c r="R301" s="95" t="s">
        <v>175</v>
      </c>
      <c r="S301" s="95" t="s">
        <v>175</v>
      </c>
      <c r="T301" s="95" t="s">
        <v>175</v>
      </c>
      <c r="U301" s="95" t="s">
        <v>175</v>
      </c>
      <c r="V301" s="95" t="s">
        <v>175</v>
      </c>
      <c r="W301" s="95" t="s">
        <v>175</v>
      </c>
      <c r="X301" s="95" t="s">
        <v>175</v>
      </c>
      <c r="Y301" s="95" t="s">
        <v>175</v>
      </c>
      <c r="Z301" s="95" t="s">
        <v>175</v>
      </c>
      <c r="AA301" s="95" t="s">
        <v>175</v>
      </c>
      <c r="AB301" s="95" t="s">
        <v>175</v>
      </c>
      <c r="AC301" s="96" t="s">
        <v>175</v>
      </c>
    </row>
    <row r="302" spans="1:29" ht="14.5">
      <c r="A302" t="s">
        <v>11</v>
      </c>
      <c r="B302" s="86" t="s">
        <v>12</v>
      </c>
      <c r="C302" s="86" t="s">
        <v>38</v>
      </c>
      <c r="D302" s="86" t="s">
        <v>5006</v>
      </c>
      <c r="E302" s="86" t="s">
        <v>150</v>
      </c>
      <c r="F302" s="86" t="s">
        <v>5421</v>
      </c>
      <c r="G302" s="86" t="s">
        <v>5447</v>
      </c>
      <c r="H302" s="86" t="s">
        <v>152</v>
      </c>
      <c r="I302" s="83" t="s">
        <v>125</v>
      </c>
      <c r="J302" s="86" t="s">
        <v>5012</v>
      </c>
      <c r="K302" s="95" t="s">
        <v>175</v>
      </c>
      <c r="L302" s="95" t="s">
        <v>175</v>
      </c>
      <c r="M302" s="95" t="s">
        <v>175</v>
      </c>
      <c r="N302" s="95" t="s">
        <v>175</v>
      </c>
      <c r="O302" s="95" t="s">
        <v>175</v>
      </c>
      <c r="P302" s="95" t="s">
        <v>175</v>
      </c>
      <c r="Q302" s="95" t="s">
        <v>175</v>
      </c>
      <c r="R302" s="95" t="s">
        <v>175</v>
      </c>
      <c r="S302" s="95" t="s">
        <v>175</v>
      </c>
      <c r="T302" s="95" t="s">
        <v>175</v>
      </c>
      <c r="U302" s="95" t="s">
        <v>175</v>
      </c>
      <c r="V302" s="95" t="s">
        <v>175</v>
      </c>
      <c r="W302" s="95" t="s">
        <v>175</v>
      </c>
      <c r="X302" s="95" t="s">
        <v>175</v>
      </c>
      <c r="Y302" s="95" t="s">
        <v>175</v>
      </c>
      <c r="Z302" s="95" t="s">
        <v>175</v>
      </c>
      <c r="AA302" s="95" t="s">
        <v>175</v>
      </c>
      <c r="AB302" s="95" t="s">
        <v>175</v>
      </c>
      <c r="AC302" s="96" t="s">
        <v>175</v>
      </c>
    </row>
    <row r="303" spans="1:29" ht="14.5">
      <c r="A303" t="s">
        <v>11</v>
      </c>
      <c r="B303" s="86" t="s">
        <v>12</v>
      </c>
      <c r="C303" s="86" t="s">
        <v>38</v>
      </c>
      <c r="D303" s="86" t="s">
        <v>5006</v>
      </c>
      <c r="E303" s="86" t="s">
        <v>150</v>
      </c>
      <c r="F303" s="86" t="s">
        <v>5421</v>
      </c>
      <c r="G303" s="86" t="s">
        <v>5448</v>
      </c>
      <c r="H303" s="86" t="s">
        <v>152</v>
      </c>
      <c r="I303" s="83" t="s">
        <v>125</v>
      </c>
      <c r="J303" s="86" t="s">
        <v>5012</v>
      </c>
      <c r="K303" s="95" t="s">
        <v>175</v>
      </c>
      <c r="L303" s="95" t="s">
        <v>175</v>
      </c>
      <c r="M303" s="95" t="s">
        <v>175</v>
      </c>
      <c r="N303" s="95" t="s">
        <v>175</v>
      </c>
      <c r="O303" s="95" t="s">
        <v>175</v>
      </c>
      <c r="P303" s="95" t="s">
        <v>175</v>
      </c>
      <c r="Q303" s="95" t="s">
        <v>175</v>
      </c>
      <c r="R303" s="95" t="s">
        <v>175</v>
      </c>
      <c r="S303" s="95" t="s">
        <v>175</v>
      </c>
      <c r="T303" s="95" t="s">
        <v>175</v>
      </c>
      <c r="U303" s="95" t="s">
        <v>175</v>
      </c>
      <c r="V303" s="95" t="s">
        <v>175</v>
      </c>
      <c r="W303" s="95" t="s">
        <v>175</v>
      </c>
      <c r="X303" s="95" t="s">
        <v>175</v>
      </c>
      <c r="Y303" s="95" t="s">
        <v>175</v>
      </c>
      <c r="Z303" s="95" t="s">
        <v>175</v>
      </c>
      <c r="AA303" s="95" t="s">
        <v>175</v>
      </c>
      <c r="AB303" s="95" t="s">
        <v>175</v>
      </c>
      <c r="AC303" s="96" t="s">
        <v>175</v>
      </c>
    </row>
    <row r="304" spans="1:29" ht="14.5">
      <c r="A304" t="s">
        <v>11</v>
      </c>
      <c r="B304" s="86" t="s">
        <v>12</v>
      </c>
      <c r="C304" s="86" t="s">
        <v>38</v>
      </c>
      <c r="D304" s="86" t="s">
        <v>5006</v>
      </c>
      <c r="E304" s="86" t="s">
        <v>150</v>
      </c>
      <c r="F304" s="86" t="s">
        <v>5421</v>
      </c>
      <c r="G304" s="86" t="s">
        <v>5449</v>
      </c>
      <c r="H304" s="86" t="s">
        <v>152</v>
      </c>
      <c r="I304" s="83" t="s">
        <v>125</v>
      </c>
      <c r="J304" s="86" t="s">
        <v>5012</v>
      </c>
      <c r="K304" s="95" t="s">
        <v>175</v>
      </c>
      <c r="L304" s="95" t="s">
        <v>175</v>
      </c>
      <c r="M304" s="95" t="s">
        <v>175</v>
      </c>
      <c r="N304" s="95" t="s">
        <v>175</v>
      </c>
      <c r="O304" s="95" t="s">
        <v>175</v>
      </c>
      <c r="P304" s="95" t="s">
        <v>175</v>
      </c>
      <c r="Q304" s="95" t="s">
        <v>175</v>
      </c>
      <c r="R304" s="95" t="s">
        <v>175</v>
      </c>
      <c r="S304" s="95" t="s">
        <v>175</v>
      </c>
      <c r="T304" s="95" t="s">
        <v>175</v>
      </c>
      <c r="U304" s="95" t="s">
        <v>175</v>
      </c>
      <c r="V304" s="95" t="s">
        <v>175</v>
      </c>
      <c r="W304" s="95" t="s">
        <v>175</v>
      </c>
      <c r="X304" s="95" t="s">
        <v>175</v>
      </c>
      <c r="Y304" s="95" t="s">
        <v>175</v>
      </c>
      <c r="Z304" s="95" t="s">
        <v>175</v>
      </c>
      <c r="AA304" s="95" t="s">
        <v>175</v>
      </c>
      <c r="AB304" s="95" t="s">
        <v>175</v>
      </c>
      <c r="AC304" s="96" t="s">
        <v>175</v>
      </c>
    </row>
    <row r="305" spans="1:29" ht="14.5">
      <c r="A305" t="s">
        <v>11</v>
      </c>
      <c r="B305" s="86" t="s">
        <v>2657</v>
      </c>
      <c r="C305" s="86" t="s">
        <v>191</v>
      </c>
      <c r="D305" s="86" t="s">
        <v>5006</v>
      </c>
      <c r="E305" s="86" t="s">
        <v>150</v>
      </c>
      <c r="F305" s="86" t="s">
        <v>5421</v>
      </c>
      <c r="G305" s="86" t="s">
        <v>5450</v>
      </c>
      <c r="H305" s="86" t="s">
        <v>152</v>
      </c>
      <c r="I305" s="83" t="s">
        <v>125</v>
      </c>
      <c r="J305" s="86" t="s">
        <v>5012</v>
      </c>
      <c r="K305" s="95" t="s">
        <v>175</v>
      </c>
      <c r="L305" s="95" t="s">
        <v>175</v>
      </c>
      <c r="M305" s="95" t="s">
        <v>175</v>
      </c>
      <c r="N305" s="95" t="s">
        <v>175</v>
      </c>
      <c r="O305" s="95" t="s">
        <v>175</v>
      </c>
      <c r="P305" s="95" t="s">
        <v>175</v>
      </c>
      <c r="Q305" s="95" t="s">
        <v>175</v>
      </c>
      <c r="R305" s="95" t="s">
        <v>175</v>
      </c>
      <c r="S305" s="95" t="s">
        <v>175</v>
      </c>
      <c r="T305" s="95" t="s">
        <v>175</v>
      </c>
      <c r="U305" s="95" t="s">
        <v>175</v>
      </c>
      <c r="V305" s="95" t="s">
        <v>175</v>
      </c>
      <c r="W305" s="95" t="s">
        <v>175</v>
      </c>
      <c r="X305" s="95" t="s">
        <v>175</v>
      </c>
      <c r="Y305" s="95" t="s">
        <v>175</v>
      </c>
      <c r="Z305" s="95" t="s">
        <v>175</v>
      </c>
      <c r="AA305" s="95" t="s">
        <v>175</v>
      </c>
      <c r="AB305" s="95" t="s">
        <v>175</v>
      </c>
      <c r="AC305" s="96" t="s">
        <v>175</v>
      </c>
    </row>
    <row r="306" spans="1:29" ht="14.5">
      <c r="A306" t="s">
        <v>11</v>
      </c>
      <c r="B306" s="86" t="s">
        <v>2657</v>
      </c>
      <c r="C306" s="86" t="s">
        <v>191</v>
      </c>
      <c r="D306" s="86" t="s">
        <v>5006</v>
      </c>
      <c r="E306" s="86" t="s">
        <v>150</v>
      </c>
      <c r="F306" s="86" t="s">
        <v>5421</v>
      </c>
      <c r="G306" s="86" t="s">
        <v>5451</v>
      </c>
      <c r="H306" s="86" t="s">
        <v>152</v>
      </c>
      <c r="I306" s="83" t="s">
        <v>125</v>
      </c>
      <c r="J306" s="86" t="s">
        <v>5012</v>
      </c>
      <c r="K306" s="95" t="s">
        <v>175</v>
      </c>
      <c r="L306" s="95" t="s">
        <v>175</v>
      </c>
      <c r="M306" s="95" t="s">
        <v>175</v>
      </c>
      <c r="N306" s="95" t="s">
        <v>175</v>
      </c>
      <c r="O306" s="95" t="s">
        <v>175</v>
      </c>
      <c r="P306" s="95" t="s">
        <v>175</v>
      </c>
      <c r="Q306" s="95" t="s">
        <v>175</v>
      </c>
      <c r="R306" s="95" t="s">
        <v>175</v>
      </c>
      <c r="S306" s="95" t="s">
        <v>175</v>
      </c>
      <c r="T306" s="95" t="s">
        <v>175</v>
      </c>
      <c r="U306" s="95" t="s">
        <v>175</v>
      </c>
      <c r="V306" s="95" t="s">
        <v>175</v>
      </c>
      <c r="W306" s="95" t="s">
        <v>175</v>
      </c>
      <c r="X306" s="95" t="s">
        <v>175</v>
      </c>
      <c r="Y306" s="95" t="s">
        <v>175</v>
      </c>
      <c r="Z306" s="95" t="s">
        <v>175</v>
      </c>
      <c r="AA306" s="95" t="s">
        <v>175</v>
      </c>
      <c r="AB306" s="95" t="s">
        <v>175</v>
      </c>
      <c r="AC306" s="96">
        <v>7583.333333333333</v>
      </c>
    </row>
    <row r="307" spans="1:29" ht="14.5">
      <c r="A307" t="s">
        <v>11</v>
      </c>
      <c r="B307" s="86" t="s">
        <v>2657</v>
      </c>
      <c r="C307" s="86" t="s">
        <v>191</v>
      </c>
      <c r="D307" s="86" t="s">
        <v>5006</v>
      </c>
      <c r="E307" s="86" t="s">
        <v>150</v>
      </c>
      <c r="F307" s="86" t="s">
        <v>5421</v>
      </c>
      <c r="G307" s="86" t="s">
        <v>5452</v>
      </c>
      <c r="H307" s="86" t="s">
        <v>152</v>
      </c>
      <c r="I307" s="83" t="s">
        <v>125</v>
      </c>
      <c r="J307" s="86" t="s">
        <v>5012</v>
      </c>
      <c r="K307" s="95" t="s">
        <v>175</v>
      </c>
      <c r="L307" s="95" t="s">
        <v>175</v>
      </c>
      <c r="M307" s="95" t="s">
        <v>175</v>
      </c>
      <c r="N307" s="95" t="s">
        <v>175</v>
      </c>
      <c r="O307" s="95" t="s">
        <v>175</v>
      </c>
      <c r="P307" s="95" t="s">
        <v>175</v>
      </c>
      <c r="Q307" s="95" t="s">
        <v>175</v>
      </c>
      <c r="R307" s="95" t="s">
        <v>175</v>
      </c>
      <c r="S307" s="95" t="s">
        <v>175</v>
      </c>
      <c r="T307" s="95" t="s">
        <v>175</v>
      </c>
      <c r="U307" s="95" t="s">
        <v>175</v>
      </c>
      <c r="V307" s="95" t="s">
        <v>175</v>
      </c>
      <c r="W307" s="95" t="s">
        <v>175</v>
      </c>
      <c r="X307" s="95" t="s">
        <v>175</v>
      </c>
      <c r="Y307" s="95" t="s">
        <v>175</v>
      </c>
      <c r="Z307" s="95" t="s">
        <v>175</v>
      </c>
      <c r="AA307" s="95" t="s">
        <v>175</v>
      </c>
      <c r="AB307" s="95" t="s">
        <v>175</v>
      </c>
      <c r="AC307" s="96">
        <v>7583.333333333333</v>
      </c>
    </row>
    <row r="308" spans="1:29" ht="14.5">
      <c r="A308" t="s">
        <v>11</v>
      </c>
      <c r="B308" s="86" t="s">
        <v>2657</v>
      </c>
      <c r="C308" s="86" t="s">
        <v>191</v>
      </c>
      <c r="D308" s="86" t="s">
        <v>5006</v>
      </c>
      <c r="E308" s="86" t="s">
        <v>150</v>
      </c>
      <c r="F308" s="86" t="s">
        <v>5421</v>
      </c>
      <c r="G308" s="86" t="s">
        <v>5453</v>
      </c>
      <c r="H308" s="86" t="s">
        <v>152</v>
      </c>
      <c r="I308" s="83" t="s">
        <v>125</v>
      </c>
      <c r="J308" s="86" t="s">
        <v>5012</v>
      </c>
      <c r="K308" s="95" t="s">
        <v>175</v>
      </c>
      <c r="L308" s="95" t="s">
        <v>175</v>
      </c>
      <c r="M308" s="95" t="s">
        <v>175</v>
      </c>
      <c r="N308" s="95" t="s">
        <v>175</v>
      </c>
      <c r="O308" s="95" t="s">
        <v>175</v>
      </c>
      <c r="P308" s="95" t="s">
        <v>175</v>
      </c>
      <c r="Q308" s="95" t="s">
        <v>175</v>
      </c>
      <c r="R308" s="95" t="s">
        <v>175</v>
      </c>
      <c r="S308" s="95" t="s">
        <v>175</v>
      </c>
      <c r="T308" s="95" t="s">
        <v>175</v>
      </c>
      <c r="U308" s="95" t="s">
        <v>175</v>
      </c>
      <c r="V308" s="95" t="s">
        <v>175</v>
      </c>
      <c r="W308" s="95" t="s">
        <v>175</v>
      </c>
      <c r="X308" s="95" t="s">
        <v>175</v>
      </c>
      <c r="Y308" s="95" t="s">
        <v>175</v>
      </c>
      <c r="Z308" s="95" t="s">
        <v>175</v>
      </c>
      <c r="AA308" s="95" t="s">
        <v>175</v>
      </c>
      <c r="AB308" s="95" t="s">
        <v>175</v>
      </c>
      <c r="AC308" s="96">
        <v>7583.333333333333</v>
      </c>
    </row>
    <row r="309" spans="1:29" ht="14.5">
      <c r="A309" t="s">
        <v>11</v>
      </c>
      <c r="B309" s="86" t="s">
        <v>2657</v>
      </c>
      <c r="C309" s="86" t="s">
        <v>191</v>
      </c>
      <c r="D309" s="86" t="s">
        <v>5006</v>
      </c>
      <c r="E309" s="86" t="s">
        <v>150</v>
      </c>
      <c r="F309" s="86" t="s">
        <v>5421</v>
      </c>
      <c r="G309" s="86" t="s">
        <v>5454</v>
      </c>
      <c r="H309" s="86" t="s">
        <v>152</v>
      </c>
      <c r="I309" s="83" t="s">
        <v>125</v>
      </c>
      <c r="J309" s="86" t="s">
        <v>5012</v>
      </c>
      <c r="K309" s="95" t="s">
        <v>175</v>
      </c>
      <c r="L309" s="95" t="s">
        <v>175</v>
      </c>
      <c r="M309" s="95" t="s">
        <v>175</v>
      </c>
      <c r="N309" s="95" t="s">
        <v>175</v>
      </c>
      <c r="O309" s="95" t="s">
        <v>175</v>
      </c>
      <c r="P309" s="95" t="s">
        <v>175</v>
      </c>
      <c r="Q309" s="95" t="s">
        <v>175</v>
      </c>
      <c r="R309" s="95" t="s">
        <v>175</v>
      </c>
      <c r="S309" s="95" t="s">
        <v>175</v>
      </c>
      <c r="T309" s="95" t="s">
        <v>175</v>
      </c>
      <c r="U309" s="95" t="s">
        <v>175</v>
      </c>
      <c r="V309" s="95" t="s">
        <v>175</v>
      </c>
      <c r="W309" s="95" t="s">
        <v>175</v>
      </c>
      <c r="X309" s="95" t="s">
        <v>175</v>
      </c>
      <c r="Y309" s="95" t="s">
        <v>175</v>
      </c>
      <c r="Z309" s="95" t="s">
        <v>175</v>
      </c>
      <c r="AA309" s="95" t="s">
        <v>175</v>
      </c>
      <c r="AB309" s="95" t="s">
        <v>175</v>
      </c>
      <c r="AC309" s="96">
        <v>7583.333333333333</v>
      </c>
    </row>
    <row r="310" spans="1:29" ht="14.5">
      <c r="A310" t="s">
        <v>11</v>
      </c>
      <c r="B310" s="86" t="s">
        <v>2657</v>
      </c>
      <c r="C310" s="86" t="s">
        <v>191</v>
      </c>
      <c r="D310" s="86" t="s">
        <v>5006</v>
      </c>
      <c r="E310" s="86" t="s">
        <v>150</v>
      </c>
      <c r="F310" s="86" t="s">
        <v>5421</v>
      </c>
      <c r="G310" s="86" t="s">
        <v>5455</v>
      </c>
      <c r="H310" s="86" t="s">
        <v>152</v>
      </c>
      <c r="I310" s="83" t="s">
        <v>125</v>
      </c>
      <c r="J310" s="86" t="s">
        <v>5012</v>
      </c>
      <c r="K310" s="95" t="s">
        <v>175</v>
      </c>
      <c r="L310" s="95" t="s">
        <v>175</v>
      </c>
      <c r="M310" s="95" t="s">
        <v>175</v>
      </c>
      <c r="N310" s="95" t="s">
        <v>175</v>
      </c>
      <c r="O310" s="95" t="s">
        <v>175</v>
      </c>
      <c r="P310" s="95" t="s">
        <v>175</v>
      </c>
      <c r="Q310" s="95" t="s">
        <v>175</v>
      </c>
      <c r="R310" s="95" t="s">
        <v>175</v>
      </c>
      <c r="S310" s="95" t="s">
        <v>175</v>
      </c>
      <c r="T310" s="95" t="s">
        <v>175</v>
      </c>
      <c r="U310" s="95" t="s">
        <v>175</v>
      </c>
      <c r="V310" s="95" t="s">
        <v>175</v>
      </c>
      <c r="W310" s="95" t="s">
        <v>175</v>
      </c>
      <c r="X310" s="95" t="s">
        <v>175</v>
      </c>
      <c r="Y310" s="95" t="s">
        <v>175</v>
      </c>
      <c r="Z310" s="95" t="s">
        <v>175</v>
      </c>
      <c r="AA310" s="95" t="s">
        <v>175</v>
      </c>
      <c r="AB310" s="95" t="s">
        <v>175</v>
      </c>
      <c r="AC310" s="96" t="s">
        <v>175</v>
      </c>
    </row>
    <row r="311" spans="1:29" ht="14.5">
      <c r="A311" t="s">
        <v>11</v>
      </c>
      <c r="B311" s="86" t="s">
        <v>2657</v>
      </c>
      <c r="C311" s="86" t="s">
        <v>191</v>
      </c>
      <c r="D311" s="86" t="s">
        <v>5006</v>
      </c>
      <c r="E311" s="86" t="s">
        <v>150</v>
      </c>
      <c r="F311" s="86" t="s">
        <v>5421</v>
      </c>
      <c r="G311" s="86" t="s">
        <v>5456</v>
      </c>
      <c r="H311" s="86" t="s">
        <v>152</v>
      </c>
      <c r="I311" s="83" t="s">
        <v>125</v>
      </c>
      <c r="J311" s="86" t="s">
        <v>5012</v>
      </c>
      <c r="K311" s="95" t="s">
        <v>175</v>
      </c>
      <c r="L311" s="95" t="s">
        <v>175</v>
      </c>
      <c r="M311" s="95" t="s">
        <v>175</v>
      </c>
      <c r="N311" s="95" t="s">
        <v>175</v>
      </c>
      <c r="O311" s="95" t="s">
        <v>175</v>
      </c>
      <c r="P311" s="95" t="s">
        <v>175</v>
      </c>
      <c r="Q311" s="95" t="s">
        <v>175</v>
      </c>
      <c r="R311" s="95" t="s">
        <v>175</v>
      </c>
      <c r="S311" s="95" t="s">
        <v>175</v>
      </c>
      <c r="T311" s="95" t="s">
        <v>175</v>
      </c>
      <c r="U311" s="95" t="s">
        <v>175</v>
      </c>
      <c r="V311" s="95" t="s">
        <v>175</v>
      </c>
      <c r="W311" s="95" t="s">
        <v>175</v>
      </c>
      <c r="X311" s="95" t="s">
        <v>175</v>
      </c>
      <c r="Y311" s="95" t="s">
        <v>175</v>
      </c>
      <c r="Z311" s="95" t="s">
        <v>175</v>
      </c>
      <c r="AA311" s="95" t="s">
        <v>175</v>
      </c>
      <c r="AB311" s="95" t="s">
        <v>175</v>
      </c>
      <c r="AC311" s="96" t="s">
        <v>175</v>
      </c>
    </row>
    <row r="312" spans="1:29" ht="14.5">
      <c r="A312" t="s">
        <v>11</v>
      </c>
      <c r="B312" s="86" t="s">
        <v>2657</v>
      </c>
      <c r="C312" s="86" t="s">
        <v>191</v>
      </c>
      <c r="D312" s="86" t="s">
        <v>5006</v>
      </c>
      <c r="E312" s="86" t="s">
        <v>150</v>
      </c>
      <c r="F312" s="86" t="s">
        <v>5421</v>
      </c>
      <c r="G312" s="86" t="s">
        <v>5457</v>
      </c>
      <c r="H312" s="86" t="s">
        <v>152</v>
      </c>
      <c r="I312" s="83" t="s">
        <v>125</v>
      </c>
      <c r="J312" s="86" t="s">
        <v>5012</v>
      </c>
      <c r="K312" s="95" t="s">
        <v>175</v>
      </c>
      <c r="L312" s="95" t="s">
        <v>175</v>
      </c>
      <c r="M312" s="95" t="s">
        <v>175</v>
      </c>
      <c r="N312" s="95" t="s">
        <v>175</v>
      </c>
      <c r="O312" s="95" t="s">
        <v>175</v>
      </c>
      <c r="P312" s="95" t="s">
        <v>175</v>
      </c>
      <c r="Q312" s="95" t="s">
        <v>175</v>
      </c>
      <c r="R312" s="95" t="s">
        <v>175</v>
      </c>
      <c r="S312" s="95" t="s">
        <v>175</v>
      </c>
      <c r="T312" s="95" t="s">
        <v>175</v>
      </c>
      <c r="U312" s="95" t="s">
        <v>175</v>
      </c>
      <c r="V312" s="95" t="s">
        <v>175</v>
      </c>
      <c r="W312" s="95" t="s">
        <v>175</v>
      </c>
      <c r="X312" s="95" t="s">
        <v>175</v>
      </c>
      <c r="Y312" s="95" t="s">
        <v>175</v>
      </c>
      <c r="Z312" s="95" t="s">
        <v>175</v>
      </c>
      <c r="AA312" s="95" t="s">
        <v>175</v>
      </c>
      <c r="AB312" s="95" t="s">
        <v>175</v>
      </c>
      <c r="AC312" s="96" t="s">
        <v>175</v>
      </c>
    </row>
    <row r="313" spans="1:29" ht="14.5">
      <c r="A313" t="s">
        <v>11</v>
      </c>
      <c r="B313" s="86" t="s">
        <v>2657</v>
      </c>
      <c r="C313" s="86" t="s">
        <v>191</v>
      </c>
      <c r="D313" s="86" t="s">
        <v>5006</v>
      </c>
      <c r="E313" s="86" t="s">
        <v>150</v>
      </c>
      <c r="F313" s="86" t="s">
        <v>5421</v>
      </c>
      <c r="G313" s="86" t="s">
        <v>5458</v>
      </c>
      <c r="H313" s="86" t="s">
        <v>152</v>
      </c>
      <c r="I313" s="83" t="s">
        <v>125</v>
      </c>
      <c r="J313" s="86" t="s">
        <v>5012</v>
      </c>
      <c r="K313" s="95" t="s">
        <v>175</v>
      </c>
      <c r="L313" s="95" t="s">
        <v>175</v>
      </c>
      <c r="M313" s="95" t="s">
        <v>175</v>
      </c>
      <c r="N313" s="95" t="s">
        <v>175</v>
      </c>
      <c r="O313" s="95" t="s">
        <v>175</v>
      </c>
      <c r="P313" s="95" t="s">
        <v>175</v>
      </c>
      <c r="Q313" s="95" t="s">
        <v>175</v>
      </c>
      <c r="R313" s="95" t="s">
        <v>175</v>
      </c>
      <c r="S313" s="95" t="s">
        <v>175</v>
      </c>
      <c r="T313" s="95" t="s">
        <v>175</v>
      </c>
      <c r="U313" s="95" t="s">
        <v>175</v>
      </c>
      <c r="V313" s="95" t="s">
        <v>175</v>
      </c>
      <c r="W313" s="95" t="s">
        <v>175</v>
      </c>
      <c r="X313" s="95" t="s">
        <v>175</v>
      </c>
      <c r="Y313" s="95" t="s">
        <v>175</v>
      </c>
      <c r="Z313" s="95" t="s">
        <v>175</v>
      </c>
      <c r="AA313" s="95" t="s">
        <v>175</v>
      </c>
      <c r="AB313" s="95" t="s">
        <v>175</v>
      </c>
      <c r="AC313" s="96" t="s">
        <v>175</v>
      </c>
    </row>
    <row r="314" spans="1:29" ht="14.5">
      <c r="A314" t="s">
        <v>11</v>
      </c>
      <c r="B314" s="86" t="s">
        <v>2657</v>
      </c>
      <c r="C314" s="86" t="s">
        <v>191</v>
      </c>
      <c r="D314" s="86" t="s">
        <v>5006</v>
      </c>
      <c r="E314" s="86" t="s">
        <v>150</v>
      </c>
      <c r="F314" s="86" t="s">
        <v>5421</v>
      </c>
      <c r="G314" s="86" t="s">
        <v>5459</v>
      </c>
      <c r="H314" s="86" t="s">
        <v>152</v>
      </c>
      <c r="I314" s="83" t="s">
        <v>125</v>
      </c>
      <c r="J314" s="86" t="s">
        <v>5012</v>
      </c>
      <c r="K314" s="95" t="s">
        <v>175</v>
      </c>
      <c r="L314" s="95" t="s">
        <v>175</v>
      </c>
      <c r="M314" s="95" t="s">
        <v>175</v>
      </c>
      <c r="N314" s="95" t="s">
        <v>175</v>
      </c>
      <c r="O314" s="95" t="s">
        <v>175</v>
      </c>
      <c r="P314" s="95" t="s">
        <v>175</v>
      </c>
      <c r="Q314" s="95" t="s">
        <v>175</v>
      </c>
      <c r="R314" s="95" t="s">
        <v>175</v>
      </c>
      <c r="S314" s="95" t="s">
        <v>175</v>
      </c>
      <c r="T314" s="95" t="s">
        <v>175</v>
      </c>
      <c r="U314" s="95" t="s">
        <v>175</v>
      </c>
      <c r="V314" s="95" t="s">
        <v>175</v>
      </c>
      <c r="W314" s="95" t="s">
        <v>175</v>
      </c>
      <c r="X314" s="95" t="s">
        <v>175</v>
      </c>
      <c r="Y314" s="95" t="s">
        <v>175</v>
      </c>
      <c r="Z314" s="95" t="s">
        <v>175</v>
      </c>
      <c r="AA314" s="95" t="s">
        <v>175</v>
      </c>
      <c r="AB314" s="95" t="s">
        <v>175</v>
      </c>
      <c r="AC314" s="96" t="s">
        <v>175</v>
      </c>
    </row>
    <row r="315" spans="1:29" ht="14.5">
      <c r="A315" t="s">
        <v>11</v>
      </c>
      <c r="B315" s="86" t="s">
        <v>2657</v>
      </c>
      <c r="C315" s="86" t="s">
        <v>191</v>
      </c>
      <c r="D315" s="86" t="s">
        <v>5006</v>
      </c>
      <c r="E315" s="86" t="s">
        <v>150</v>
      </c>
      <c r="F315" s="86" t="s">
        <v>5421</v>
      </c>
      <c r="G315" s="86" t="s">
        <v>5460</v>
      </c>
      <c r="H315" s="86" t="s">
        <v>152</v>
      </c>
      <c r="I315" s="83" t="s">
        <v>125</v>
      </c>
      <c r="J315" s="86" t="s">
        <v>5012</v>
      </c>
      <c r="K315" s="95" t="s">
        <v>175</v>
      </c>
      <c r="L315" s="95" t="s">
        <v>175</v>
      </c>
      <c r="M315" s="95" t="s">
        <v>175</v>
      </c>
      <c r="N315" s="95" t="s">
        <v>175</v>
      </c>
      <c r="O315" s="95" t="s">
        <v>175</v>
      </c>
      <c r="P315" s="95" t="s">
        <v>175</v>
      </c>
      <c r="Q315" s="95" t="s">
        <v>175</v>
      </c>
      <c r="R315" s="95" t="s">
        <v>175</v>
      </c>
      <c r="S315" s="95" t="s">
        <v>175</v>
      </c>
      <c r="T315" s="95" t="s">
        <v>175</v>
      </c>
      <c r="U315" s="95" t="s">
        <v>175</v>
      </c>
      <c r="V315" s="95" t="s">
        <v>175</v>
      </c>
      <c r="W315" s="95" t="s">
        <v>175</v>
      </c>
      <c r="X315" s="95" t="s">
        <v>175</v>
      </c>
      <c r="Y315" s="95" t="s">
        <v>175</v>
      </c>
      <c r="Z315" s="95" t="s">
        <v>175</v>
      </c>
      <c r="AA315" s="95" t="s">
        <v>175</v>
      </c>
      <c r="AB315" s="95" t="s">
        <v>175</v>
      </c>
      <c r="AC315" s="96" t="s">
        <v>175</v>
      </c>
    </row>
    <row r="316" spans="1:29" ht="14.5">
      <c r="A316" t="s">
        <v>11</v>
      </c>
      <c r="B316" s="86" t="s">
        <v>2657</v>
      </c>
      <c r="C316" s="86" t="s">
        <v>191</v>
      </c>
      <c r="D316" s="86" t="s">
        <v>5006</v>
      </c>
      <c r="E316" s="86" t="s">
        <v>150</v>
      </c>
      <c r="F316" s="86" t="s">
        <v>5421</v>
      </c>
      <c r="G316" s="86" t="s">
        <v>5461</v>
      </c>
      <c r="H316" s="86" t="s">
        <v>152</v>
      </c>
      <c r="I316" s="83" t="s">
        <v>125</v>
      </c>
      <c r="J316" s="86" t="s">
        <v>5012</v>
      </c>
      <c r="K316" s="95" t="s">
        <v>175</v>
      </c>
      <c r="L316" s="95" t="s">
        <v>175</v>
      </c>
      <c r="M316" s="95" t="s">
        <v>175</v>
      </c>
      <c r="N316" s="95" t="s">
        <v>175</v>
      </c>
      <c r="O316" s="95" t="s">
        <v>175</v>
      </c>
      <c r="P316" s="95" t="s">
        <v>175</v>
      </c>
      <c r="Q316" s="95" t="s">
        <v>175</v>
      </c>
      <c r="R316" s="95" t="s">
        <v>175</v>
      </c>
      <c r="S316" s="95" t="s">
        <v>175</v>
      </c>
      <c r="T316" s="95" t="s">
        <v>175</v>
      </c>
      <c r="U316" s="95" t="s">
        <v>175</v>
      </c>
      <c r="V316" s="95" t="s">
        <v>175</v>
      </c>
      <c r="W316" s="95" t="s">
        <v>175</v>
      </c>
      <c r="X316" s="95" t="s">
        <v>175</v>
      </c>
      <c r="Y316" s="95" t="s">
        <v>175</v>
      </c>
      <c r="Z316" s="95" t="s">
        <v>175</v>
      </c>
      <c r="AA316" s="95" t="s">
        <v>175</v>
      </c>
      <c r="AB316" s="95" t="s">
        <v>175</v>
      </c>
      <c r="AC316" s="96" t="s">
        <v>175</v>
      </c>
    </row>
    <row r="317" spans="1:29" ht="14.5">
      <c r="A317" t="s">
        <v>11</v>
      </c>
      <c r="B317" s="86" t="s">
        <v>24</v>
      </c>
      <c r="C317" s="86" t="s">
        <v>50</v>
      </c>
      <c r="D317" s="86" t="s">
        <v>5006</v>
      </c>
      <c r="E317" s="86" t="s">
        <v>150</v>
      </c>
      <c r="F317" s="86" t="s">
        <v>5421</v>
      </c>
      <c r="G317" s="86" t="s">
        <v>5462</v>
      </c>
      <c r="H317" s="86" t="s">
        <v>152</v>
      </c>
      <c r="I317" s="83" t="s">
        <v>125</v>
      </c>
      <c r="J317" s="86" t="s">
        <v>5012</v>
      </c>
      <c r="K317" s="95" t="s">
        <v>175</v>
      </c>
      <c r="L317" s="95" t="s">
        <v>175</v>
      </c>
      <c r="M317" s="95" t="s">
        <v>175</v>
      </c>
      <c r="N317" s="95" t="s">
        <v>175</v>
      </c>
      <c r="O317" s="95" t="s">
        <v>175</v>
      </c>
      <c r="P317" s="95" t="s">
        <v>175</v>
      </c>
      <c r="Q317" s="95" t="s">
        <v>175</v>
      </c>
      <c r="R317" s="95" t="s">
        <v>175</v>
      </c>
      <c r="S317" s="95" t="s">
        <v>175</v>
      </c>
      <c r="T317" s="95" t="s">
        <v>175</v>
      </c>
      <c r="U317" s="95" t="s">
        <v>175</v>
      </c>
      <c r="V317" s="95" t="s">
        <v>175</v>
      </c>
      <c r="W317" s="95" t="s">
        <v>175</v>
      </c>
      <c r="X317" s="95" t="s">
        <v>175</v>
      </c>
      <c r="Y317" s="95" t="s">
        <v>175</v>
      </c>
      <c r="Z317" s="95" t="s">
        <v>175</v>
      </c>
      <c r="AA317" s="95" t="s">
        <v>175</v>
      </c>
      <c r="AB317" s="95" t="s">
        <v>175</v>
      </c>
      <c r="AC317" s="96" t="s">
        <v>175</v>
      </c>
    </row>
    <row r="318" spans="1:29" ht="14.5">
      <c r="A318" t="s">
        <v>11</v>
      </c>
      <c r="B318" s="86" t="s">
        <v>24</v>
      </c>
      <c r="C318" s="86" t="s">
        <v>50</v>
      </c>
      <c r="D318" s="86" t="s">
        <v>5006</v>
      </c>
      <c r="E318" s="86" t="s">
        <v>150</v>
      </c>
      <c r="F318" s="86" t="s">
        <v>5421</v>
      </c>
      <c r="G318" s="86" t="s">
        <v>5463</v>
      </c>
      <c r="H318" s="86" t="s">
        <v>152</v>
      </c>
      <c r="I318" s="83" t="s">
        <v>125</v>
      </c>
      <c r="J318" s="86" t="s">
        <v>5012</v>
      </c>
      <c r="K318" s="95" t="s">
        <v>175</v>
      </c>
      <c r="L318" s="95" t="s">
        <v>175</v>
      </c>
      <c r="M318" s="95" t="s">
        <v>175</v>
      </c>
      <c r="N318" s="95" t="s">
        <v>175</v>
      </c>
      <c r="O318" s="95" t="s">
        <v>175</v>
      </c>
      <c r="P318" s="95" t="s">
        <v>175</v>
      </c>
      <c r="Q318" s="95" t="s">
        <v>175</v>
      </c>
      <c r="R318" s="95" t="s">
        <v>175</v>
      </c>
      <c r="S318" s="95" t="s">
        <v>175</v>
      </c>
      <c r="T318" s="95" t="s">
        <v>175</v>
      </c>
      <c r="U318" s="95" t="s">
        <v>175</v>
      </c>
      <c r="V318" s="95" t="s">
        <v>175</v>
      </c>
      <c r="W318" s="95" t="s">
        <v>175</v>
      </c>
      <c r="X318" s="95" t="s">
        <v>175</v>
      </c>
      <c r="Y318" s="95" t="s">
        <v>175</v>
      </c>
      <c r="Z318" s="95" t="s">
        <v>175</v>
      </c>
      <c r="AA318" s="95" t="s">
        <v>175</v>
      </c>
      <c r="AB318" s="95" t="s">
        <v>175</v>
      </c>
      <c r="AC318" s="96" t="s">
        <v>175</v>
      </c>
    </row>
    <row r="319" spans="1:29" ht="14.5">
      <c r="A319" t="s">
        <v>11</v>
      </c>
      <c r="B319" s="86" t="s">
        <v>24</v>
      </c>
      <c r="C319" s="86" t="s">
        <v>50</v>
      </c>
      <c r="D319" s="86" t="s">
        <v>5006</v>
      </c>
      <c r="E319" s="86" t="s">
        <v>150</v>
      </c>
      <c r="F319" s="86" t="s">
        <v>5421</v>
      </c>
      <c r="G319" s="86" t="s">
        <v>5464</v>
      </c>
      <c r="H319" s="86" t="s">
        <v>152</v>
      </c>
      <c r="I319" s="83" t="s">
        <v>125</v>
      </c>
      <c r="J319" s="86" t="s">
        <v>5012</v>
      </c>
      <c r="K319" s="95" t="s">
        <v>175</v>
      </c>
      <c r="L319" s="95" t="s">
        <v>175</v>
      </c>
      <c r="M319" s="95" t="s">
        <v>175</v>
      </c>
      <c r="N319" s="95" t="s">
        <v>175</v>
      </c>
      <c r="O319" s="95" t="s">
        <v>175</v>
      </c>
      <c r="P319" s="95" t="s">
        <v>175</v>
      </c>
      <c r="Q319" s="95" t="s">
        <v>175</v>
      </c>
      <c r="R319" s="95" t="s">
        <v>175</v>
      </c>
      <c r="S319" s="95" t="s">
        <v>175</v>
      </c>
      <c r="T319" s="95" t="s">
        <v>175</v>
      </c>
      <c r="U319" s="95" t="s">
        <v>175</v>
      </c>
      <c r="V319" s="95" t="s">
        <v>175</v>
      </c>
      <c r="W319" s="95" t="s">
        <v>175</v>
      </c>
      <c r="X319" s="95" t="s">
        <v>175</v>
      </c>
      <c r="Y319" s="95" t="s">
        <v>175</v>
      </c>
      <c r="Z319" s="95" t="s">
        <v>175</v>
      </c>
      <c r="AA319" s="95" t="s">
        <v>175</v>
      </c>
      <c r="AB319" s="95" t="s">
        <v>175</v>
      </c>
      <c r="AC319" s="96" t="s">
        <v>175</v>
      </c>
    </row>
    <row r="320" spans="1:29" ht="14.5">
      <c r="A320" t="s">
        <v>11</v>
      </c>
      <c r="B320" s="86" t="s">
        <v>24</v>
      </c>
      <c r="C320" s="86" t="s">
        <v>50</v>
      </c>
      <c r="D320" s="86" t="s">
        <v>5006</v>
      </c>
      <c r="E320" s="86" t="s">
        <v>150</v>
      </c>
      <c r="F320" s="86" t="s">
        <v>5421</v>
      </c>
      <c r="G320" s="86" t="s">
        <v>5465</v>
      </c>
      <c r="H320" s="86" t="s">
        <v>152</v>
      </c>
      <c r="I320" s="83" t="s">
        <v>125</v>
      </c>
      <c r="J320" s="86" t="s">
        <v>5012</v>
      </c>
      <c r="K320" s="95" t="s">
        <v>175</v>
      </c>
      <c r="L320" s="95" t="s">
        <v>175</v>
      </c>
      <c r="M320" s="95" t="s">
        <v>175</v>
      </c>
      <c r="N320" s="95" t="s">
        <v>175</v>
      </c>
      <c r="O320" s="95" t="s">
        <v>175</v>
      </c>
      <c r="P320" s="95" t="s">
        <v>175</v>
      </c>
      <c r="Q320" s="95" t="s">
        <v>175</v>
      </c>
      <c r="R320" s="95" t="s">
        <v>175</v>
      </c>
      <c r="S320" s="95" t="s">
        <v>175</v>
      </c>
      <c r="T320" s="95" t="s">
        <v>175</v>
      </c>
      <c r="U320" s="95" t="s">
        <v>175</v>
      </c>
      <c r="V320" s="95" t="s">
        <v>175</v>
      </c>
      <c r="W320" s="95" t="s">
        <v>175</v>
      </c>
      <c r="X320" s="95" t="s">
        <v>175</v>
      </c>
      <c r="Y320" s="95" t="s">
        <v>175</v>
      </c>
      <c r="Z320" s="95" t="s">
        <v>175</v>
      </c>
      <c r="AA320" s="95" t="s">
        <v>175</v>
      </c>
      <c r="AB320" s="95" t="s">
        <v>175</v>
      </c>
      <c r="AC320" s="96" t="s">
        <v>175</v>
      </c>
    </row>
    <row r="321" spans="1:29" ht="14.5">
      <c r="A321" t="s">
        <v>11</v>
      </c>
      <c r="B321" s="86" t="s">
        <v>2696</v>
      </c>
      <c r="C321" s="86" t="s">
        <v>410</v>
      </c>
      <c r="D321" s="86" t="s">
        <v>5006</v>
      </c>
      <c r="E321" s="86" t="s">
        <v>150</v>
      </c>
      <c r="F321" s="86" t="s">
        <v>5421</v>
      </c>
      <c r="G321" s="86" t="s">
        <v>5466</v>
      </c>
      <c r="H321" s="86" t="s">
        <v>152</v>
      </c>
      <c r="I321" s="83" t="s">
        <v>125</v>
      </c>
      <c r="J321" s="86" t="s">
        <v>5012</v>
      </c>
      <c r="K321" s="95" t="s">
        <v>175</v>
      </c>
      <c r="L321" s="95" t="s">
        <v>175</v>
      </c>
      <c r="M321" s="95" t="s">
        <v>175</v>
      </c>
      <c r="N321" s="95" t="s">
        <v>175</v>
      </c>
      <c r="O321" s="95" t="s">
        <v>175</v>
      </c>
      <c r="P321" s="95" t="s">
        <v>175</v>
      </c>
      <c r="Q321" s="95" t="s">
        <v>175</v>
      </c>
      <c r="R321" s="95" t="s">
        <v>175</v>
      </c>
      <c r="S321" s="95" t="s">
        <v>175</v>
      </c>
      <c r="T321" s="95" t="s">
        <v>175</v>
      </c>
      <c r="U321" s="95" t="s">
        <v>175</v>
      </c>
      <c r="V321" s="95" t="s">
        <v>175</v>
      </c>
      <c r="W321" s="95" t="s">
        <v>175</v>
      </c>
      <c r="X321" s="95" t="s">
        <v>175</v>
      </c>
      <c r="Y321" s="95" t="s">
        <v>175</v>
      </c>
      <c r="Z321" s="95" t="s">
        <v>175</v>
      </c>
      <c r="AA321" s="95">
        <v>3747.0588235294117</v>
      </c>
      <c r="AB321" s="95">
        <v>3747.0588235294117</v>
      </c>
      <c r="AC321" s="96">
        <v>3747.0588235294117</v>
      </c>
    </row>
    <row r="322" spans="1:29" ht="14.5">
      <c r="A322" t="s">
        <v>11</v>
      </c>
      <c r="B322" s="86" t="s">
        <v>13133</v>
      </c>
      <c r="C322" s="86" t="s">
        <v>13140</v>
      </c>
      <c r="D322" s="86" t="s">
        <v>5006</v>
      </c>
      <c r="E322" s="86" t="s">
        <v>150</v>
      </c>
      <c r="F322" s="86" t="s">
        <v>5421</v>
      </c>
      <c r="G322" s="86" t="s">
        <v>13163</v>
      </c>
      <c r="H322" s="86" t="s">
        <v>152</v>
      </c>
      <c r="I322" s="83" t="s">
        <v>125</v>
      </c>
      <c r="J322" s="86" t="s">
        <v>5012</v>
      </c>
      <c r="K322" s="95" t="s">
        <v>175</v>
      </c>
      <c r="L322" s="95" t="s">
        <v>175</v>
      </c>
      <c r="M322" s="95" t="s">
        <v>175</v>
      </c>
      <c r="N322" s="95" t="s">
        <v>175</v>
      </c>
      <c r="O322" s="95" t="s">
        <v>175</v>
      </c>
      <c r="P322" s="95" t="s">
        <v>175</v>
      </c>
      <c r="Q322" s="95" t="s">
        <v>175</v>
      </c>
      <c r="R322" s="95" t="s">
        <v>175</v>
      </c>
      <c r="S322" s="95" t="s">
        <v>175</v>
      </c>
      <c r="T322" s="95" t="s">
        <v>175</v>
      </c>
      <c r="U322" s="95" t="s">
        <v>175</v>
      </c>
      <c r="V322" s="95" t="s">
        <v>175</v>
      </c>
      <c r="W322" s="95" t="s">
        <v>175</v>
      </c>
      <c r="X322" s="95" t="s">
        <v>175</v>
      </c>
      <c r="Y322" s="95" t="s">
        <v>175</v>
      </c>
      <c r="Z322" s="95" t="s">
        <v>175</v>
      </c>
      <c r="AA322" s="95" t="s">
        <v>175</v>
      </c>
      <c r="AB322" s="95" t="s">
        <v>175</v>
      </c>
      <c r="AC322" s="96" t="s">
        <v>175</v>
      </c>
    </row>
    <row r="323" spans="1:29" ht="14.5">
      <c r="A323" t="s">
        <v>11</v>
      </c>
      <c r="B323" s="86" t="s">
        <v>13137</v>
      </c>
      <c r="C323" s="86" t="s">
        <v>13142</v>
      </c>
      <c r="D323" s="86" t="s">
        <v>5006</v>
      </c>
      <c r="E323" s="86" t="s">
        <v>150</v>
      </c>
      <c r="F323" s="86" t="s">
        <v>5421</v>
      </c>
      <c r="G323" s="86" t="s">
        <v>13164</v>
      </c>
      <c r="H323" s="86" t="s">
        <v>152</v>
      </c>
      <c r="I323" s="83" t="s">
        <v>125</v>
      </c>
      <c r="J323" s="86" t="s">
        <v>5012</v>
      </c>
      <c r="K323" s="95" t="s">
        <v>175</v>
      </c>
      <c r="L323" s="95" t="s">
        <v>175</v>
      </c>
      <c r="M323" s="95" t="s">
        <v>175</v>
      </c>
      <c r="N323" s="95" t="s">
        <v>175</v>
      </c>
      <c r="O323" s="95" t="s">
        <v>175</v>
      </c>
      <c r="P323" s="95" t="s">
        <v>175</v>
      </c>
      <c r="Q323" s="95" t="s">
        <v>175</v>
      </c>
      <c r="R323" s="95" t="s">
        <v>175</v>
      </c>
      <c r="S323" s="95" t="s">
        <v>175</v>
      </c>
      <c r="T323" s="95" t="s">
        <v>175</v>
      </c>
      <c r="U323" s="95" t="s">
        <v>175</v>
      </c>
      <c r="V323" s="95" t="s">
        <v>175</v>
      </c>
      <c r="W323" s="95" t="s">
        <v>175</v>
      </c>
      <c r="X323" s="95" t="s">
        <v>175</v>
      </c>
      <c r="Y323" s="95" t="s">
        <v>175</v>
      </c>
      <c r="Z323" s="95" t="s">
        <v>175</v>
      </c>
      <c r="AA323" s="95" t="s">
        <v>175</v>
      </c>
      <c r="AB323" s="95" t="s">
        <v>175</v>
      </c>
      <c r="AC323" s="96" t="s">
        <v>175</v>
      </c>
    </row>
    <row r="324" spans="1:29" ht="14.5">
      <c r="A324" t="s">
        <v>11</v>
      </c>
      <c r="B324" s="86" t="s">
        <v>2669</v>
      </c>
      <c r="C324" s="86" t="s">
        <v>281</v>
      </c>
      <c r="D324" s="86" t="s">
        <v>5006</v>
      </c>
      <c r="E324" s="86" t="s">
        <v>150</v>
      </c>
      <c r="F324" s="86" t="s">
        <v>5470</v>
      </c>
      <c r="G324" s="86" t="s">
        <v>5472</v>
      </c>
      <c r="H324" s="86" t="s">
        <v>152</v>
      </c>
      <c r="I324" s="83" t="s">
        <v>125</v>
      </c>
      <c r="J324" s="86" t="s">
        <v>5012</v>
      </c>
      <c r="K324" s="95" t="s">
        <v>175</v>
      </c>
      <c r="L324" s="95" t="s">
        <v>175</v>
      </c>
      <c r="M324" s="95" t="s">
        <v>175</v>
      </c>
      <c r="N324" s="95" t="s">
        <v>175</v>
      </c>
      <c r="O324" s="95" t="s">
        <v>175</v>
      </c>
      <c r="P324" s="95" t="s">
        <v>175</v>
      </c>
      <c r="Q324" s="95" t="s">
        <v>175</v>
      </c>
      <c r="R324" s="95" t="s">
        <v>175</v>
      </c>
      <c r="S324" s="95" t="s">
        <v>175</v>
      </c>
      <c r="T324" s="95" t="s">
        <v>175</v>
      </c>
      <c r="U324" s="95" t="s">
        <v>175</v>
      </c>
      <c r="V324" s="95" t="s">
        <v>175</v>
      </c>
      <c r="W324" s="95" t="s">
        <v>175</v>
      </c>
      <c r="X324" s="95" t="s">
        <v>175</v>
      </c>
      <c r="Y324" s="95">
        <v>1743.3962264150941</v>
      </c>
      <c r="Z324" s="95">
        <v>1743.3962264150941</v>
      </c>
      <c r="AA324" s="95">
        <v>1743.3962264150941</v>
      </c>
      <c r="AB324" s="95">
        <v>1743.3962264150941</v>
      </c>
      <c r="AC324" s="96">
        <v>1743.3962264150941</v>
      </c>
    </row>
    <row r="325" spans="1:29" ht="14.5">
      <c r="A325" t="s">
        <v>11</v>
      </c>
      <c r="B325" s="86" t="s">
        <v>2669</v>
      </c>
      <c r="C325" s="86" t="s">
        <v>281</v>
      </c>
      <c r="D325" s="86" t="s">
        <v>5006</v>
      </c>
      <c r="E325" s="86" t="s">
        <v>150</v>
      </c>
      <c r="F325" s="86" t="s">
        <v>5470</v>
      </c>
      <c r="G325" s="86" t="s">
        <v>5474</v>
      </c>
      <c r="H325" s="86" t="s">
        <v>152</v>
      </c>
      <c r="I325" s="83" t="s">
        <v>125</v>
      </c>
      <c r="J325" s="86" t="s">
        <v>5012</v>
      </c>
      <c r="K325" s="95" t="s">
        <v>175</v>
      </c>
      <c r="L325" s="95" t="s">
        <v>175</v>
      </c>
      <c r="M325" s="95" t="s">
        <v>175</v>
      </c>
      <c r="N325" s="95" t="s">
        <v>175</v>
      </c>
      <c r="O325" s="95" t="s">
        <v>175</v>
      </c>
      <c r="P325" s="95" t="s">
        <v>175</v>
      </c>
      <c r="Q325" s="95" t="s">
        <v>175</v>
      </c>
      <c r="R325" s="95" t="s">
        <v>175</v>
      </c>
      <c r="S325" s="95" t="s">
        <v>175</v>
      </c>
      <c r="T325" s="95" t="s">
        <v>175</v>
      </c>
      <c r="U325" s="95" t="s">
        <v>175</v>
      </c>
      <c r="V325" s="95" t="s">
        <v>175</v>
      </c>
      <c r="W325" s="95" t="s">
        <v>175</v>
      </c>
      <c r="X325" s="95" t="s">
        <v>175</v>
      </c>
      <c r="Y325" s="95" t="s">
        <v>175</v>
      </c>
      <c r="Z325" s="95" t="s">
        <v>175</v>
      </c>
      <c r="AA325" s="95" t="s">
        <v>175</v>
      </c>
      <c r="AB325" s="95">
        <v>1847.9999999999998</v>
      </c>
      <c r="AC325" s="96">
        <v>1847.9999999999998</v>
      </c>
    </row>
    <row r="326" spans="1:29" ht="14.5">
      <c r="A326" t="s">
        <v>11</v>
      </c>
      <c r="B326" s="86" t="s">
        <v>2661</v>
      </c>
      <c r="C326" s="86" t="s">
        <v>211</v>
      </c>
      <c r="D326" s="86" t="s">
        <v>5006</v>
      </c>
      <c r="E326" s="86" t="s">
        <v>150</v>
      </c>
      <c r="F326" s="86" t="s">
        <v>5470</v>
      </c>
      <c r="G326" s="86" t="s">
        <v>5475</v>
      </c>
      <c r="H326" s="86" t="s">
        <v>152</v>
      </c>
      <c r="I326" s="83" t="s">
        <v>125</v>
      </c>
      <c r="J326" s="86" t="s">
        <v>5012</v>
      </c>
      <c r="K326" s="95" t="s">
        <v>175</v>
      </c>
      <c r="L326" s="95" t="s">
        <v>175</v>
      </c>
      <c r="M326" s="95" t="s">
        <v>175</v>
      </c>
      <c r="N326" s="95" t="s">
        <v>175</v>
      </c>
      <c r="O326" s="95" t="s">
        <v>175</v>
      </c>
      <c r="P326" s="95" t="s">
        <v>175</v>
      </c>
      <c r="Q326" s="95" t="s">
        <v>175</v>
      </c>
      <c r="R326" s="95" t="s">
        <v>175</v>
      </c>
      <c r="S326" s="95" t="s">
        <v>175</v>
      </c>
      <c r="T326" s="95" t="s">
        <v>175</v>
      </c>
      <c r="U326" s="95" t="s">
        <v>175</v>
      </c>
      <c r="V326" s="95" t="s">
        <v>175</v>
      </c>
      <c r="W326" s="95" t="s">
        <v>175</v>
      </c>
      <c r="X326" s="95" t="s">
        <v>175</v>
      </c>
      <c r="Y326" s="95" t="s">
        <v>175</v>
      </c>
      <c r="Z326" s="95" t="s">
        <v>175</v>
      </c>
      <c r="AA326" s="95" t="s">
        <v>175</v>
      </c>
      <c r="AB326" s="95" t="s">
        <v>175</v>
      </c>
      <c r="AC326" s="96" t="s">
        <v>175</v>
      </c>
    </row>
    <row r="327" spans="1:29" ht="14.5">
      <c r="A327" t="s">
        <v>11</v>
      </c>
      <c r="B327" s="86" t="s">
        <v>2669</v>
      </c>
      <c r="C327" s="86" t="s">
        <v>281</v>
      </c>
      <c r="D327" s="86" t="s">
        <v>5006</v>
      </c>
      <c r="E327" s="86" t="s">
        <v>150</v>
      </c>
      <c r="F327" s="86" t="s">
        <v>5470</v>
      </c>
      <c r="G327" s="86" t="s">
        <v>5477</v>
      </c>
      <c r="H327" s="86" t="s">
        <v>152</v>
      </c>
      <c r="I327" s="83" t="s">
        <v>125</v>
      </c>
      <c r="J327" s="86" t="s">
        <v>5012</v>
      </c>
      <c r="K327" s="95" t="s">
        <v>175</v>
      </c>
      <c r="L327" s="95" t="s">
        <v>175</v>
      </c>
      <c r="M327" s="95" t="s">
        <v>175</v>
      </c>
      <c r="N327" s="95" t="s">
        <v>175</v>
      </c>
      <c r="O327" s="95" t="s">
        <v>175</v>
      </c>
      <c r="P327" s="95" t="s">
        <v>175</v>
      </c>
      <c r="Q327" s="95" t="s">
        <v>175</v>
      </c>
      <c r="R327" s="95" t="s">
        <v>175</v>
      </c>
      <c r="S327" s="95" t="s">
        <v>175</v>
      </c>
      <c r="T327" s="95" t="s">
        <v>175</v>
      </c>
      <c r="U327" s="95" t="s">
        <v>175</v>
      </c>
      <c r="V327" s="95" t="s">
        <v>175</v>
      </c>
      <c r="W327" s="95" t="s">
        <v>175</v>
      </c>
      <c r="X327" s="95" t="s">
        <v>175</v>
      </c>
      <c r="Y327" s="95">
        <v>1743.3962264150941</v>
      </c>
      <c r="Z327" s="95">
        <v>1743.3962264150941</v>
      </c>
      <c r="AA327" s="95">
        <v>1743.3962264150941</v>
      </c>
      <c r="AB327" s="95">
        <v>1743.3962264150941</v>
      </c>
      <c r="AC327" s="96">
        <v>1743.3962264150941</v>
      </c>
    </row>
    <row r="328" spans="1:29" ht="14.5">
      <c r="A328" t="s">
        <v>11</v>
      </c>
      <c r="B328" s="86" t="s">
        <v>2669</v>
      </c>
      <c r="C328" s="86" t="s">
        <v>281</v>
      </c>
      <c r="D328" s="86" t="s">
        <v>5006</v>
      </c>
      <c r="E328" s="86" t="s">
        <v>150</v>
      </c>
      <c r="F328" s="86" t="s">
        <v>5470</v>
      </c>
      <c r="G328" s="86" t="s">
        <v>5478</v>
      </c>
      <c r="H328" s="86" t="s">
        <v>152</v>
      </c>
      <c r="I328" s="83" t="s">
        <v>125</v>
      </c>
      <c r="J328" s="86" t="s">
        <v>5012</v>
      </c>
      <c r="K328" s="95" t="s">
        <v>175</v>
      </c>
      <c r="L328" s="95" t="s">
        <v>175</v>
      </c>
      <c r="M328" s="95" t="s">
        <v>175</v>
      </c>
      <c r="N328" s="95" t="s">
        <v>175</v>
      </c>
      <c r="O328" s="95" t="s">
        <v>175</v>
      </c>
      <c r="P328" s="95" t="s">
        <v>175</v>
      </c>
      <c r="Q328" s="95" t="s">
        <v>175</v>
      </c>
      <c r="R328" s="95" t="s">
        <v>175</v>
      </c>
      <c r="S328" s="95" t="s">
        <v>175</v>
      </c>
      <c r="T328" s="95" t="s">
        <v>175</v>
      </c>
      <c r="U328" s="95" t="s">
        <v>175</v>
      </c>
      <c r="V328" s="95" t="s">
        <v>175</v>
      </c>
      <c r="W328" s="95" t="s">
        <v>175</v>
      </c>
      <c r="X328" s="95" t="s">
        <v>175</v>
      </c>
      <c r="Y328" s="95">
        <v>1743.3962264150941</v>
      </c>
      <c r="Z328" s="95">
        <v>1743.3962264150941</v>
      </c>
      <c r="AA328" s="95">
        <v>1743.3962264150941</v>
      </c>
      <c r="AB328" s="95">
        <v>1743.3962264150941</v>
      </c>
      <c r="AC328" s="96">
        <v>1743.3962264150941</v>
      </c>
    </row>
    <row r="329" spans="1:29" ht="14.5">
      <c r="A329" t="s">
        <v>11</v>
      </c>
      <c r="B329" s="86" t="s">
        <v>2669</v>
      </c>
      <c r="C329" s="86" t="s">
        <v>281</v>
      </c>
      <c r="D329" s="86" t="s">
        <v>5006</v>
      </c>
      <c r="E329" s="86" t="s">
        <v>150</v>
      </c>
      <c r="F329" s="86" t="s">
        <v>5470</v>
      </c>
      <c r="G329" s="86" t="s">
        <v>5479</v>
      </c>
      <c r="H329" s="86" t="s">
        <v>152</v>
      </c>
      <c r="I329" s="83" t="s">
        <v>125</v>
      </c>
      <c r="J329" s="86" t="s">
        <v>5012</v>
      </c>
      <c r="K329" s="95" t="s">
        <v>175</v>
      </c>
      <c r="L329" s="95" t="s">
        <v>175</v>
      </c>
      <c r="M329" s="95" t="s">
        <v>175</v>
      </c>
      <c r="N329" s="95" t="s">
        <v>175</v>
      </c>
      <c r="O329" s="95" t="s">
        <v>175</v>
      </c>
      <c r="P329" s="95" t="s">
        <v>175</v>
      </c>
      <c r="Q329" s="95" t="s">
        <v>175</v>
      </c>
      <c r="R329" s="95" t="s">
        <v>175</v>
      </c>
      <c r="S329" s="95" t="s">
        <v>175</v>
      </c>
      <c r="T329" s="95" t="s">
        <v>175</v>
      </c>
      <c r="U329" s="95" t="s">
        <v>175</v>
      </c>
      <c r="V329" s="95" t="s">
        <v>175</v>
      </c>
      <c r="W329" s="95" t="s">
        <v>175</v>
      </c>
      <c r="X329" s="95" t="s">
        <v>175</v>
      </c>
      <c r="Y329" s="95">
        <v>1743.3962264150941</v>
      </c>
      <c r="Z329" s="95">
        <v>1743.3962264150941</v>
      </c>
      <c r="AA329" s="95">
        <v>1743.3962264150941</v>
      </c>
      <c r="AB329" s="95">
        <v>1743.3962264150941</v>
      </c>
      <c r="AC329" s="96">
        <v>1743.3962264150941</v>
      </c>
    </row>
    <row r="330" spans="1:29" ht="14.5">
      <c r="A330" t="s">
        <v>11</v>
      </c>
      <c r="B330" s="86" t="s">
        <v>2668</v>
      </c>
      <c r="C330" s="86" t="s">
        <v>272</v>
      </c>
      <c r="D330" s="86" t="s">
        <v>5006</v>
      </c>
      <c r="E330" s="86" t="s">
        <v>150</v>
      </c>
      <c r="F330" s="86" t="s">
        <v>5470</v>
      </c>
      <c r="G330" s="86" t="s">
        <v>5480</v>
      </c>
      <c r="H330" s="86" t="s">
        <v>152</v>
      </c>
      <c r="I330" s="83" t="s">
        <v>125</v>
      </c>
      <c r="J330" s="86" t="s">
        <v>5012</v>
      </c>
      <c r="K330" s="95" t="s">
        <v>175</v>
      </c>
      <c r="L330" s="95" t="s">
        <v>175</v>
      </c>
      <c r="M330" s="95" t="s">
        <v>175</v>
      </c>
      <c r="N330" s="95" t="s">
        <v>175</v>
      </c>
      <c r="O330" s="95" t="s">
        <v>175</v>
      </c>
      <c r="P330" s="95" t="s">
        <v>175</v>
      </c>
      <c r="Q330" s="95" t="s">
        <v>175</v>
      </c>
      <c r="R330" s="95" t="s">
        <v>175</v>
      </c>
      <c r="S330" s="95" t="s">
        <v>175</v>
      </c>
      <c r="T330" s="95" t="s">
        <v>175</v>
      </c>
      <c r="U330" s="95" t="s">
        <v>175</v>
      </c>
      <c r="V330" s="95" t="s">
        <v>175</v>
      </c>
      <c r="W330" s="95" t="s">
        <v>175</v>
      </c>
      <c r="X330" s="95" t="s">
        <v>175</v>
      </c>
      <c r="Y330" s="95" t="s">
        <v>175</v>
      </c>
      <c r="Z330" s="95" t="s">
        <v>175</v>
      </c>
      <c r="AA330" s="95" t="s">
        <v>175</v>
      </c>
      <c r="AB330" s="95">
        <v>1847.9999999999998</v>
      </c>
      <c r="AC330" s="96">
        <v>1847.9999999999998</v>
      </c>
    </row>
    <row r="331" spans="1:29" ht="14.5">
      <c r="A331" t="s">
        <v>11</v>
      </c>
      <c r="B331" s="86" t="s">
        <v>2668</v>
      </c>
      <c r="C331" s="86" t="s">
        <v>272</v>
      </c>
      <c r="D331" s="86" t="s">
        <v>5006</v>
      </c>
      <c r="E331" s="86" t="s">
        <v>150</v>
      </c>
      <c r="F331" s="86" t="s">
        <v>5470</v>
      </c>
      <c r="G331" s="86" t="s">
        <v>5481</v>
      </c>
      <c r="H331" s="86" t="s">
        <v>152</v>
      </c>
      <c r="I331" s="83" t="s">
        <v>125</v>
      </c>
      <c r="J331" s="86" t="s">
        <v>5012</v>
      </c>
      <c r="K331" s="95" t="s">
        <v>175</v>
      </c>
      <c r="L331" s="95" t="s">
        <v>175</v>
      </c>
      <c r="M331" s="95" t="s">
        <v>175</v>
      </c>
      <c r="N331" s="95" t="s">
        <v>175</v>
      </c>
      <c r="O331" s="95" t="s">
        <v>175</v>
      </c>
      <c r="P331" s="95" t="s">
        <v>175</v>
      </c>
      <c r="Q331" s="95" t="s">
        <v>175</v>
      </c>
      <c r="R331" s="95" t="s">
        <v>175</v>
      </c>
      <c r="S331" s="95" t="s">
        <v>175</v>
      </c>
      <c r="T331" s="95" t="s">
        <v>175</v>
      </c>
      <c r="U331" s="95" t="s">
        <v>175</v>
      </c>
      <c r="V331" s="95" t="s">
        <v>175</v>
      </c>
      <c r="W331" s="95" t="s">
        <v>175</v>
      </c>
      <c r="X331" s="95" t="s">
        <v>175</v>
      </c>
      <c r="Y331" s="95" t="s">
        <v>175</v>
      </c>
      <c r="Z331" s="95" t="s">
        <v>175</v>
      </c>
      <c r="AA331" s="95" t="s">
        <v>175</v>
      </c>
      <c r="AB331" s="95">
        <v>1847.9999999999998</v>
      </c>
      <c r="AC331" s="96">
        <v>1847.9999999999998</v>
      </c>
    </row>
    <row r="332" spans="1:29" ht="14.5">
      <c r="A332" t="s">
        <v>11</v>
      </c>
      <c r="B332" s="86" t="s">
        <v>2669</v>
      </c>
      <c r="C332" s="86" t="s">
        <v>281</v>
      </c>
      <c r="D332" s="86" t="s">
        <v>5006</v>
      </c>
      <c r="E332" s="86" t="s">
        <v>150</v>
      </c>
      <c r="F332" s="86" t="s">
        <v>5470</v>
      </c>
      <c r="G332" s="86" t="s">
        <v>5482</v>
      </c>
      <c r="H332" s="86" t="s">
        <v>152</v>
      </c>
      <c r="I332" s="83" t="s">
        <v>125</v>
      </c>
      <c r="J332" s="86" t="s">
        <v>5012</v>
      </c>
      <c r="K332" s="95" t="s">
        <v>175</v>
      </c>
      <c r="L332" s="95" t="s">
        <v>175</v>
      </c>
      <c r="M332" s="95" t="s">
        <v>175</v>
      </c>
      <c r="N332" s="95" t="s">
        <v>175</v>
      </c>
      <c r="O332" s="95" t="s">
        <v>175</v>
      </c>
      <c r="P332" s="95" t="s">
        <v>175</v>
      </c>
      <c r="Q332" s="95" t="s">
        <v>175</v>
      </c>
      <c r="R332" s="95" t="s">
        <v>175</v>
      </c>
      <c r="S332" s="95" t="s">
        <v>175</v>
      </c>
      <c r="T332" s="95" t="s">
        <v>175</v>
      </c>
      <c r="U332" s="95" t="s">
        <v>175</v>
      </c>
      <c r="V332" s="95" t="s">
        <v>175</v>
      </c>
      <c r="W332" s="95" t="s">
        <v>175</v>
      </c>
      <c r="X332" s="95" t="s">
        <v>175</v>
      </c>
      <c r="Y332" s="95" t="s">
        <v>175</v>
      </c>
      <c r="Z332" s="95" t="s">
        <v>175</v>
      </c>
      <c r="AA332" s="95" t="s">
        <v>175</v>
      </c>
      <c r="AB332" s="95" t="s">
        <v>175</v>
      </c>
      <c r="AC332" s="96" t="s">
        <v>175</v>
      </c>
    </row>
    <row r="333" spans="1:29" ht="14.5">
      <c r="A333" t="s">
        <v>11</v>
      </c>
      <c r="B333" s="86" t="s">
        <v>2669</v>
      </c>
      <c r="C333" s="86" t="s">
        <v>281</v>
      </c>
      <c r="D333" s="86" t="s">
        <v>5006</v>
      </c>
      <c r="E333" s="86" t="s">
        <v>150</v>
      </c>
      <c r="F333" s="86" t="s">
        <v>5470</v>
      </c>
      <c r="G333" s="86" t="s">
        <v>5483</v>
      </c>
      <c r="H333" s="86" t="s">
        <v>152</v>
      </c>
      <c r="I333" s="83" t="s">
        <v>125</v>
      </c>
      <c r="J333" s="86" t="s">
        <v>5012</v>
      </c>
      <c r="K333" s="95" t="s">
        <v>175</v>
      </c>
      <c r="L333" s="95" t="s">
        <v>175</v>
      </c>
      <c r="M333" s="95" t="s">
        <v>175</v>
      </c>
      <c r="N333" s="95" t="s">
        <v>175</v>
      </c>
      <c r="O333" s="95" t="s">
        <v>175</v>
      </c>
      <c r="P333" s="95" t="s">
        <v>175</v>
      </c>
      <c r="Q333" s="95" t="s">
        <v>175</v>
      </c>
      <c r="R333" s="95" t="s">
        <v>175</v>
      </c>
      <c r="S333" s="95" t="s">
        <v>175</v>
      </c>
      <c r="T333" s="95" t="s">
        <v>175</v>
      </c>
      <c r="U333" s="95" t="s">
        <v>175</v>
      </c>
      <c r="V333" s="95" t="s">
        <v>175</v>
      </c>
      <c r="W333" s="95" t="s">
        <v>175</v>
      </c>
      <c r="X333" s="95" t="s">
        <v>175</v>
      </c>
      <c r="Y333" s="95" t="s">
        <v>175</v>
      </c>
      <c r="Z333" s="95" t="s">
        <v>175</v>
      </c>
      <c r="AA333" s="95" t="s">
        <v>175</v>
      </c>
      <c r="AB333" s="95" t="s">
        <v>175</v>
      </c>
      <c r="AC333" s="96" t="s">
        <v>175</v>
      </c>
    </row>
    <row r="334" spans="1:29" ht="14.5">
      <c r="A334" t="s">
        <v>11</v>
      </c>
      <c r="B334" s="86" t="s">
        <v>2669</v>
      </c>
      <c r="C334" s="86" t="s">
        <v>281</v>
      </c>
      <c r="D334" s="86" t="s">
        <v>5006</v>
      </c>
      <c r="E334" s="86" t="s">
        <v>150</v>
      </c>
      <c r="F334" s="86" t="s">
        <v>5470</v>
      </c>
      <c r="G334" s="86" t="s">
        <v>5484</v>
      </c>
      <c r="H334" s="86" t="s">
        <v>152</v>
      </c>
      <c r="I334" s="83" t="s">
        <v>125</v>
      </c>
      <c r="J334" s="86" t="s">
        <v>5012</v>
      </c>
      <c r="K334" s="95" t="s">
        <v>175</v>
      </c>
      <c r="L334" s="95" t="s">
        <v>175</v>
      </c>
      <c r="M334" s="95" t="s">
        <v>175</v>
      </c>
      <c r="N334" s="95" t="s">
        <v>175</v>
      </c>
      <c r="O334" s="95" t="s">
        <v>175</v>
      </c>
      <c r="P334" s="95" t="s">
        <v>175</v>
      </c>
      <c r="Q334" s="95" t="s">
        <v>175</v>
      </c>
      <c r="R334" s="95" t="s">
        <v>175</v>
      </c>
      <c r="S334" s="95" t="s">
        <v>175</v>
      </c>
      <c r="T334" s="95" t="s">
        <v>175</v>
      </c>
      <c r="U334" s="95" t="s">
        <v>175</v>
      </c>
      <c r="V334" s="95" t="s">
        <v>175</v>
      </c>
      <c r="W334" s="95" t="s">
        <v>175</v>
      </c>
      <c r="X334" s="95" t="s">
        <v>175</v>
      </c>
      <c r="Y334" s="95" t="s">
        <v>175</v>
      </c>
      <c r="Z334" s="95" t="s">
        <v>175</v>
      </c>
      <c r="AA334" s="95" t="s">
        <v>175</v>
      </c>
      <c r="AB334" s="95" t="s">
        <v>175</v>
      </c>
      <c r="AC334" s="96" t="s">
        <v>175</v>
      </c>
    </row>
    <row r="335" spans="1:29" ht="14.5">
      <c r="A335" t="s">
        <v>11</v>
      </c>
      <c r="B335" s="86" t="s">
        <v>17</v>
      </c>
      <c r="C335" s="86" t="s">
        <v>43</v>
      </c>
      <c r="D335" s="86" t="s">
        <v>5006</v>
      </c>
      <c r="E335" s="86" t="s">
        <v>150</v>
      </c>
      <c r="F335" s="86" t="s">
        <v>5470</v>
      </c>
      <c r="G335" s="86" t="s">
        <v>5485</v>
      </c>
      <c r="H335" s="86" t="s">
        <v>152</v>
      </c>
      <c r="I335" s="83" t="s">
        <v>125</v>
      </c>
      <c r="J335" s="86" t="s">
        <v>5012</v>
      </c>
      <c r="K335" s="95" t="s">
        <v>175</v>
      </c>
      <c r="L335" s="95" t="s">
        <v>175</v>
      </c>
      <c r="M335" s="95" t="s">
        <v>175</v>
      </c>
      <c r="N335" s="95" t="s">
        <v>175</v>
      </c>
      <c r="O335" s="95" t="s">
        <v>175</v>
      </c>
      <c r="P335" s="95" t="s">
        <v>175</v>
      </c>
      <c r="Q335" s="95" t="s">
        <v>175</v>
      </c>
      <c r="R335" s="95" t="s">
        <v>175</v>
      </c>
      <c r="S335" s="95" t="s">
        <v>175</v>
      </c>
      <c r="T335" s="95" t="s">
        <v>175</v>
      </c>
      <c r="U335" s="95" t="s">
        <v>175</v>
      </c>
      <c r="V335" s="95" t="s">
        <v>175</v>
      </c>
      <c r="W335" s="95" t="s">
        <v>175</v>
      </c>
      <c r="X335" s="95" t="s">
        <v>175</v>
      </c>
      <c r="Y335" s="95" t="s">
        <v>175</v>
      </c>
      <c r="Z335" s="95" t="s">
        <v>175</v>
      </c>
      <c r="AA335" s="95" t="s">
        <v>175</v>
      </c>
      <c r="AB335" s="95" t="s">
        <v>175</v>
      </c>
      <c r="AC335" s="96" t="s">
        <v>175</v>
      </c>
    </row>
    <row r="336" spans="1:29" ht="14.5">
      <c r="A336" t="s">
        <v>11</v>
      </c>
      <c r="B336" s="86" t="s">
        <v>2667</v>
      </c>
      <c r="C336" s="86" t="s">
        <v>267</v>
      </c>
      <c r="D336" s="86" t="s">
        <v>5006</v>
      </c>
      <c r="E336" s="86" t="s">
        <v>150</v>
      </c>
      <c r="F336" s="86" t="s">
        <v>5470</v>
      </c>
      <c r="G336" s="86" t="s">
        <v>5485</v>
      </c>
      <c r="H336" s="86" t="s">
        <v>152</v>
      </c>
      <c r="I336" s="83" t="s">
        <v>125</v>
      </c>
      <c r="J336" s="86" t="s">
        <v>5012</v>
      </c>
      <c r="K336" s="95" t="s">
        <v>175</v>
      </c>
      <c r="L336" s="95" t="s">
        <v>175</v>
      </c>
      <c r="M336" s="95" t="s">
        <v>175</v>
      </c>
      <c r="N336" s="95" t="s">
        <v>175</v>
      </c>
      <c r="O336" s="95" t="s">
        <v>175</v>
      </c>
      <c r="P336" s="95" t="s">
        <v>175</v>
      </c>
      <c r="Q336" s="95" t="s">
        <v>175</v>
      </c>
      <c r="R336" s="95" t="s">
        <v>175</v>
      </c>
      <c r="S336" s="95" t="s">
        <v>175</v>
      </c>
      <c r="T336" s="95" t="s">
        <v>175</v>
      </c>
      <c r="U336" s="95" t="s">
        <v>175</v>
      </c>
      <c r="V336" s="95" t="s">
        <v>175</v>
      </c>
      <c r="W336" s="95" t="s">
        <v>175</v>
      </c>
      <c r="X336" s="95" t="s">
        <v>175</v>
      </c>
      <c r="Y336" s="95" t="s">
        <v>175</v>
      </c>
      <c r="Z336" s="95" t="s">
        <v>175</v>
      </c>
      <c r="AA336" s="95" t="s">
        <v>175</v>
      </c>
      <c r="AB336" s="95" t="s">
        <v>175</v>
      </c>
      <c r="AC336" s="96" t="s">
        <v>175</v>
      </c>
    </row>
    <row r="337" spans="1:29" ht="14.5">
      <c r="A337" t="s">
        <v>11</v>
      </c>
      <c r="B337" s="86" t="s">
        <v>2681</v>
      </c>
      <c r="C337" s="86" t="s">
        <v>311</v>
      </c>
      <c r="D337" s="86" t="s">
        <v>5006</v>
      </c>
      <c r="E337" s="86" t="s">
        <v>150</v>
      </c>
      <c r="F337" s="86" t="s">
        <v>5470</v>
      </c>
      <c r="G337" s="86" t="s">
        <v>5485</v>
      </c>
      <c r="H337" s="86" t="s">
        <v>152</v>
      </c>
      <c r="I337" s="83" t="s">
        <v>125</v>
      </c>
      <c r="J337" s="86" t="s">
        <v>5012</v>
      </c>
      <c r="K337" s="95" t="s">
        <v>175</v>
      </c>
      <c r="L337" s="95" t="s">
        <v>175</v>
      </c>
      <c r="M337" s="95" t="s">
        <v>175</v>
      </c>
      <c r="N337" s="95" t="s">
        <v>175</v>
      </c>
      <c r="O337" s="95" t="s">
        <v>175</v>
      </c>
      <c r="P337" s="95" t="s">
        <v>175</v>
      </c>
      <c r="Q337" s="95" t="s">
        <v>175</v>
      </c>
      <c r="R337" s="95" t="s">
        <v>175</v>
      </c>
      <c r="S337" s="95" t="s">
        <v>175</v>
      </c>
      <c r="T337" s="95" t="s">
        <v>175</v>
      </c>
      <c r="U337" s="95" t="s">
        <v>175</v>
      </c>
      <c r="V337" s="95" t="s">
        <v>175</v>
      </c>
      <c r="W337" s="95" t="s">
        <v>175</v>
      </c>
      <c r="X337" s="95" t="s">
        <v>175</v>
      </c>
      <c r="Y337" s="95" t="s">
        <v>175</v>
      </c>
      <c r="Z337" s="95" t="s">
        <v>175</v>
      </c>
      <c r="AA337" s="95" t="s">
        <v>175</v>
      </c>
      <c r="AB337" s="95" t="s">
        <v>175</v>
      </c>
      <c r="AC337" s="96" t="s">
        <v>175</v>
      </c>
    </row>
    <row r="338" spans="1:29" ht="14.5">
      <c r="A338" t="s">
        <v>11</v>
      </c>
      <c r="B338" s="86" t="s">
        <v>2669</v>
      </c>
      <c r="C338" s="86" t="s">
        <v>281</v>
      </c>
      <c r="D338" s="86" t="s">
        <v>5006</v>
      </c>
      <c r="E338" s="86" t="s">
        <v>150</v>
      </c>
      <c r="F338" s="86" t="s">
        <v>5470</v>
      </c>
      <c r="G338" s="86" t="s">
        <v>5486</v>
      </c>
      <c r="H338" s="86" t="s">
        <v>152</v>
      </c>
      <c r="I338" s="83" t="s">
        <v>125</v>
      </c>
      <c r="J338" s="86" t="s">
        <v>5012</v>
      </c>
      <c r="K338" s="95" t="s">
        <v>175</v>
      </c>
      <c r="L338" s="95" t="s">
        <v>175</v>
      </c>
      <c r="M338" s="95" t="s">
        <v>175</v>
      </c>
      <c r="N338" s="95" t="s">
        <v>175</v>
      </c>
      <c r="O338" s="95" t="s">
        <v>175</v>
      </c>
      <c r="P338" s="95" t="s">
        <v>175</v>
      </c>
      <c r="Q338" s="95" t="s">
        <v>175</v>
      </c>
      <c r="R338" s="95" t="s">
        <v>175</v>
      </c>
      <c r="S338" s="95" t="s">
        <v>175</v>
      </c>
      <c r="T338" s="95" t="s">
        <v>175</v>
      </c>
      <c r="U338" s="95" t="s">
        <v>175</v>
      </c>
      <c r="V338" s="95" t="s">
        <v>175</v>
      </c>
      <c r="W338" s="95" t="s">
        <v>175</v>
      </c>
      <c r="X338" s="95" t="s">
        <v>175</v>
      </c>
      <c r="Y338" s="95" t="s">
        <v>175</v>
      </c>
      <c r="Z338" s="95" t="s">
        <v>175</v>
      </c>
      <c r="AA338" s="95" t="s">
        <v>175</v>
      </c>
      <c r="AB338" s="95" t="s">
        <v>175</v>
      </c>
      <c r="AC338" s="96" t="s">
        <v>175</v>
      </c>
    </row>
    <row r="339" spans="1:29" ht="14.5">
      <c r="A339" t="s">
        <v>11</v>
      </c>
      <c r="B339" s="86" t="s">
        <v>2668</v>
      </c>
      <c r="C339" s="86" t="s">
        <v>272</v>
      </c>
      <c r="D339" s="86" t="s">
        <v>5006</v>
      </c>
      <c r="E339" s="86" t="s">
        <v>150</v>
      </c>
      <c r="F339" s="86" t="s">
        <v>5470</v>
      </c>
      <c r="G339" s="86" t="s">
        <v>5487</v>
      </c>
      <c r="H339" s="86" t="s">
        <v>152</v>
      </c>
      <c r="I339" s="83" t="s">
        <v>125</v>
      </c>
      <c r="J339" s="86" t="s">
        <v>5012</v>
      </c>
      <c r="K339" s="95" t="s">
        <v>175</v>
      </c>
      <c r="L339" s="95" t="s">
        <v>175</v>
      </c>
      <c r="M339" s="95" t="s">
        <v>175</v>
      </c>
      <c r="N339" s="95" t="s">
        <v>175</v>
      </c>
      <c r="O339" s="95" t="s">
        <v>175</v>
      </c>
      <c r="P339" s="95" t="s">
        <v>175</v>
      </c>
      <c r="Q339" s="95" t="s">
        <v>175</v>
      </c>
      <c r="R339" s="95" t="s">
        <v>175</v>
      </c>
      <c r="S339" s="95" t="s">
        <v>175</v>
      </c>
      <c r="T339" s="95" t="s">
        <v>175</v>
      </c>
      <c r="U339" s="95" t="s">
        <v>175</v>
      </c>
      <c r="V339" s="95" t="s">
        <v>175</v>
      </c>
      <c r="W339" s="95" t="s">
        <v>175</v>
      </c>
      <c r="X339" s="95" t="s">
        <v>175</v>
      </c>
      <c r="Y339" s="95">
        <v>1743.3962264150941</v>
      </c>
      <c r="Z339" s="95">
        <v>1743.3962264150941</v>
      </c>
      <c r="AA339" s="95">
        <v>1743.3962264150941</v>
      </c>
      <c r="AB339" s="95">
        <v>1743.3962264150941</v>
      </c>
      <c r="AC339" s="96">
        <v>1743.3962264150941</v>
      </c>
    </row>
    <row r="340" spans="1:29" ht="14.5">
      <c r="A340" t="s">
        <v>11</v>
      </c>
      <c r="B340" s="86" t="s">
        <v>24</v>
      </c>
      <c r="C340" s="86" t="s">
        <v>50</v>
      </c>
      <c r="D340" s="86" t="s">
        <v>5006</v>
      </c>
      <c r="E340" s="86" t="s">
        <v>150</v>
      </c>
      <c r="F340" s="86" t="s">
        <v>5470</v>
      </c>
      <c r="G340" s="86" t="s">
        <v>5488</v>
      </c>
      <c r="H340" s="86" t="s">
        <v>152</v>
      </c>
      <c r="I340" s="83" t="s">
        <v>125</v>
      </c>
      <c r="J340" s="86" t="s">
        <v>5012</v>
      </c>
      <c r="K340" s="95" t="s">
        <v>175</v>
      </c>
      <c r="L340" s="95" t="s">
        <v>175</v>
      </c>
      <c r="M340" s="95" t="s">
        <v>175</v>
      </c>
      <c r="N340" s="95" t="s">
        <v>175</v>
      </c>
      <c r="O340" s="95" t="s">
        <v>175</v>
      </c>
      <c r="P340" s="95" t="s">
        <v>175</v>
      </c>
      <c r="Q340" s="95" t="s">
        <v>175</v>
      </c>
      <c r="R340" s="95" t="s">
        <v>175</v>
      </c>
      <c r="S340" s="95" t="s">
        <v>175</v>
      </c>
      <c r="T340" s="95" t="s">
        <v>175</v>
      </c>
      <c r="U340" s="95" t="s">
        <v>175</v>
      </c>
      <c r="V340" s="95" t="s">
        <v>175</v>
      </c>
      <c r="W340" s="95" t="s">
        <v>175</v>
      </c>
      <c r="X340" s="95" t="s">
        <v>175</v>
      </c>
      <c r="Y340" s="95">
        <v>1743.3962264150941</v>
      </c>
      <c r="Z340" s="95">
        <v>1743.3962264150941</v>
      </c>
      <c r="AA340" s="95">
        <v>1743.3962264150941</v>
      </c>
      <c r="AB340" s="95">
        <v>1743.3962264150941</v>
      </c>
      <c r="AC340" s="96">
        <v>1743.3962264150941</v>
      </c>
    </row>
    <row r="341" spans="1:29" ht="14.5">
      <c r="A341" t="s">
        <v>11</v>
      </c>
      <c r="B341" s="86" t="s">
        <v>2669</v>
      </c>
      <c r="C341" s="86" t="s">
        <v>281</v>
      </c>
      <c r="D341" s="86" t="s">
        <v>5006</v>
      </c>
      <c r="E341" s="86" t="s">
        <v>150</v>
      </c>
      <c r="F341" s="86" t="s">
        <v>5470</v>
      </c>
      <c r="G341" s="86" t="s">
        <v>5489</v>
      </c>
      <c r="H341" s="86" t="s">
        <v>152</v>
      </c>
      <c r="I341" s="83" t="s">
        <v>125</v>
      </c>
      <c r="J341" s="86" t="s">
        <v>5012</v>
      </c>
      <c r="K341" s="95" t="s">
        <v>175</v>
      </c>
      <c r="L341" s="95" t="s">
        <v>175</v>
      </c>
      <c r="M341" s="95" t="s">
        <v>175</v>
      </c>
      <c r="N341" s="95" t="s">
        <v>175</v>
      </c>
      <c r="O341" s="95" t="s">
        <v>175</v>
      </c>
      <c r="P341" s="95" t="s">
        <v>175</v>
      </c>
      <c r="Q341" s="95" t="s">
        <v>175</v>
      </c>
      <c r="R341" s="95" t="s">
        <v>175</v>
      </c>
      <c r="S341" s="95" t="s">
        <v>175</v>
      </c>
      <c r="T341" s="95" t="s">
        <v>175</v>
      </c>
      <c r="U341" s="95" t="s">
        <v>175</v>
      </c>
      <c r="V341" s="95" t="s">
        <v>175</v>
      </c>
      <c r="W341" s="95" t="s">
        <v>175</v>
      </c>
      <c r="X341" s="95" t="s">
        <v>175</v>
      </c>
      <c r="Y341" s="95">
        <v>1743.3962264150941</v>
      </c>
      <c r="Z341" s="95">
        <v>1743.3962264150941</v>
      </c>
      <c r="AA341" s="95">
        <v>1743.3962264150941</v>
      </c>
      <c r="AB341" s="95">
        <v>1743.3962264150941</v>
      </c>
      <c r="AC341" s="96">
        <v>1743.3962264150941</v>
      </c>
    </row>
    <row r="342" spans="1:29" ht="14.5">
      <c r="A342" t="s">
        <v>11</v>
      </c>
      <c r="B342" s="86" t="s">
        <v>24</v>
      </c>
      <c r="C342" s="86" t="s">
        <v>50</v>
      </c>
      <c r="D342" s="86" t="s">
        <v>5006</v>
      </c>
      <c r="E342" s="86" t="s">
        <v>150</v>
      </c>
      <c r="F342" s="86" t="s">
        <v>6123</v>
      </c>
      <c r="G342" s="86" t="s">
        <v>6125</v>
      </c>
      <c r="H342" s="86" t="s">
        <v>152</v>
      </c>
      <c r="I342" s="83" t="s">
        <v>125</v>
      </c>
      <c r="J342" s="86" t="s">
        <v>5012</v>
      </c>
      <c r="K342" s="95" t="s">
        <v>175</v>
      </c>
      <c r="L342" s="95" t="s">
        <v>175</v>
      </c>
      <c r="M342" s="95" t="s">
        <v>175</v>
      </c>
      <c r="N342" s="95" t="s">
        <v>175</v>
      </c>
      <c r="O342" s="95" t="s">
        <v>175</v>
      </c>
      <c r="P342" s="95" t="s">
        <v>175</v>
      </c>
      <c r="Q342" s="95" t="s">
        <v>175</v>
      </c>
      <c r="R342" s="95" t="s">
        <v>175</v>
      </c>
      <c r="S342" s="95" t="s">
        <v>175</v>
      </c>
      <c r="T342" s="95" t="s">
        <v>175</v>
      </c>
      <c r="U342" s="95" t="s">
        <v>175</v>
      </c>
      <c r="V342" s="95" t="s">
        <v>175</v>
      </c>
      <c r="W342" s="95" t="s">
        <v>175</v>
      </c>
      <c r="X342" s="95" t="s">
        <v>175</v>
      </c>
      <c r="Y342" s="95">
        <v>1967.9245283018865</v>
      </c>
      <c r="Z342" s="95">
        <v>1967.9245283018865</v>
      </c>
      <c r="AA342" s="95">
        <v>1967.9245283018865</v>
      </c>
      <c r="AB342" s="95">
        <v>1967.9245283018865</v>
      </c>
      <c r="AC342" s="96">
        <v>1967.9245283018865</v>
      </c>
    </row>
    <row r="343" spans="1:29" ht="14.5">
      <c r="A343" t="s">
        <v>11</v>
      </c>
      <c r="B343" s="86" t="s">
        <v>26</v>
      </c>
      <c r="C343" s="86" t="s">
        <v>52</v>
      </c>
      <c r="D343" s="86" t="s">
        <v>5006</v>
      </c>
      <c r="E343" s="86" t="s">
        <v>150</v>
      </c>
      <c r="F343" s="86" t="s">
        <v>6123</v>
      </c>
      <c r="G343" s="86" t="s">
        <v>6127</v>
      </c>
      <c r="H343" s="86" t="s">
        <v>152</v>
      </c>
      <c r="I343" s="83" t="s">
        <v>125</v>
      </c>
      <c r="J343" s="86" t="s">
        <v>5012</v>
      </c>
      <c r="K343" s="95" t="s">
        <v>175</v>
      </c>
      <c r="L343" s="95" t="s">
        <v>175</v>
      </c>
      <c r="M343" s="95" t="s">
        <v>175</v>
      </c>
      <c r="N343" s="95" t="s">
        <v>175</v>
      </c>
      <c r="O343" s="95" t="s">
        <v>175</v>
      </c>
      <c r="P343" s="95" t="s">
        <v>175</v>
      </c>
      <c r="Q343" s="95" t="s">
        <v>175</v>
      </c>
      <c r="R343" s="95" t="s">
        <v>175</v>
      </c>
      <c r="S343" s="95" t="s">
        <v>175</v>
      </c>
      <c r="T343" s="95" t="s">
        <v>175</v>
      </c>
      <c r="U343" s="95" t="s">
        <v>175</v>
      </c>
      <c r="V343" s="95" t="s">
        <v>175</v>
      </c>
      <c r="W343" s="95" t="s">
        <v>175</v>
      </c>
      <c r="X343" s="95" t="s">
        <v>175</v>
      </c>
      <c r="Y343" s="95" t="s">
        <v>175</v>
      </c>
      <c r="Z343" s="95">
        <v>2005.7692307692307</v>
      </c>
      <c r="AA343" s="95">
        <v>2005.7692307692307</v>
      </c>
      <c r="AB343" s="95">
        <v>2005.7692307692307</v>
      </c>
      <c r="AC343" s="96">
        <v>2005.7692307692307</v>
      </c>
    </row>
    <row r="344" spans="1:29" ht="14.5">
      <c r="A344" t="s">
        <v>11</v>
      </c>
      <c r="B344" s="86" t="s">
        <v>31</v>
      </c>
      <c r="C344" s="86" t="s">
        <v>57</v>
      </c>
      <c r="D344" s="86" t="s">
        <v>5006</v>
      </c>
      <c r="E344" s="86" t="s">
        <v>150</v>
      </c>
      <c r="F344" s="86" t="s">
        <v>6123</v>
      </c>
      <c r="G344" s="86" t="s">
        <v>6128</v>
      </c>
      <c r="H344" s="86" t="s">
        <v>152</v>
      </c>
      <c r="I344" s="83" t="s">
        <v>125</v>
      </c>
      <c r="J344" s="86" t="s">
        <v>5012</v>
      </c>
      <c r="K344" s="95" t="s">
        <v>175</v>
      </c>
      <c r="L344" s="95" t="s">
        <v>175</v>
      </c>
      <c r="M344" s="95" t="s">
        <v>175</v>
      </c>
      <c r="N344" s="95" t="s">
        <v>175</v>
      </c>
      <c r="O344" s="95" t="s">
        <v>175</v>
      </c>
      <c r="P344" s="95" t="s">
        <v>175</v>
      </c>
      <c r="Q344" s="95" t="s">
        <v>175</v>
      </c>
      <c r="R344" s="95" t="s">
        <v>175</v>
      </c>
      <c r="S344" s="95" t="s">
        <v>175</v>
      </c>
      <c r="T344" s="95" t="s">
        <v>175</v>
      </c>
      <c r="U344" s="95" t="s">
        <v>175</v>
      </c>
      <c r="V344" s="95" t="s">
        <v>175</v>
      </c>
      <c r="W344" s="95" t="s">
        <v>175</v>
      </c>
      <c r="X344" s="95" t="s">
        <v>175</v>
      </c>
      <c r="Y344" s="95" t="s">
        <v>175</v>
      </c>
      <c r="Z344" s="95" t="s">
        <v>175</v>
      </c>
      <c r="AA344" s="95" t="s">
        <v>175</v>
      </c>
      <c r="AB344" s="95" t="s">
        <v>175</v>
      </c>
      <c r="AC344" s="96" t="s">
        <v>175</v>
      </c>
    </row>
    <row r="345" spans="1:29" ht="14.5">
      <c r="A345" t="s">
        <v>11</v>
      </c>
      <c r="B345" s="86" t="s">
        <v>22</v>
      </c>
      <c r="C345" s="86" t="s">
        <v>48</v>
      </c>
      <c r="D345" s="86" t="s">
        <v>5006</v>
      </c>
      <c r="E345" s="86" t="s">
        <v>150</v>
      </c>
      <c r="F345" s="86" t="s">
        <v>6123</v>
      </c>
      <c r="G345" s="86" t="s">
        <v>6129</v>
      </c>
      <c r="H345" s="86" t="s">
        <v>152</v>
      </c>
      <c r="I345" s="83" t="s">
        <v>125</v>
      </c>
      <c r="J345" s="86" t="s">
        <v>5012</v>
      </c>
      <c r="K345" s="95" t="s">
        <v>175</v>
      </c>
      <c r="L345" s="95" t="s">
        <v>175</v>
      </c>
      <c r="M345" s="95" t="s">
        <v>175</v>
      </c>
      <c r="N345" s="95" t="s">
        <v>175</v>
      </c>
      <c r="O345" s="95" t="s">
        <v>175</v>
      </c>
      <c r="P345" s="95" t="s">
        <v>175</v>
      </c>
      <c r="Q345" s="95" t="s">
        <v>175</v>
      </c>
      <c r="R345" s="95" t="s">
        <v>175</v>
      </c>
      <c r="S345" s="95" t="s">
        <v>175</v>
      </c>
      <c r="T345" s="95" t="s">
        <v>175</v>
      </c>
      <c r="U345" s="95" t="s">
        <v>175</v>
      </c>
      <c r="V345" s="95" t="s">
        <v>175</v>
      </c>
      <c r="W345" s="95" t="s">
        <v>175</v>
      </c>
      <c r="X345" s="95" t="s">
        <v>175</v>
      </c>
      <c r="Y345" s="95" t="s">
        <v>175</v>
      </c>
      <c r="Z345" s="95" t="s">
        <v>175</v>
      </c>
      <c r="AA345" s="95" t="s">
        <v>175</v>
      </c>
      <c r="AB345" s="95" t="s">
        <v>175</v>
      </c>
      <c r="AC345" s="96" t="s">
        <v>175</v>
      </c>
    </row>
    <row r="346" spans="1:29" ht="14.5">
      <c r="A346" t="s">
        <v>11</v>
      </c>
      <c r="B346" s="86" t="s">
        <v>23</v>
      </c>
      <c r="C346" s="86" t="s">
        <v>49</v>
      </c>
      <c r="D346" s="86" t="s">
        <v>5006</v>
      </c>
      <c r="E346" s="86" t="s">
        <v>150</v>
      </c>
      <c r="F346" s="86" t="s">
        <v>6123</v>
      </c>
      <c r="G346" s="86" t="s">
        <v>6130</v>
      </c>
      <c r="H346" s="86" t="s">
        <v>152</v>
      </c>
      <c r="I346" s="83" t="s">
        <v>125</v>
      </c>
      <c r="J346" s="86" t="s">
        <v>5012</v>
      </c>
      <c r="K346" s="95" t="s">
        <v>175</v>
      </c>
      <c r="L346" s="95" t="s">
        <v>175</v>
      </c>
      <c r="M346" s="95" t="s">
        <v>175</v>
      </c>
      <c r="N346" s="95" t="s">
        <v>175</v>
      </c>
      <c r="O346" s="95" t="s">
        <v>175</v>
      </c>
      <c r="P346" s="95" t="s">
        <v>175</v>
      </c>
      <c r="Q346" s="95" t="s">
        <v>175</v>
      </c>
      <c r="R346" s="95" t="s">
        <v>175</v>
      </c>
      <c r="S346" s="95" t="s">
        <v>175</v>
      </c>
      <c r="T346" s="95" t="s">
        <v>175</v>
      </c>
      <c r="U346" s="95" t="s">
        <v>175</v>
      </c>
      <c r="V346" s="95" t="s">
        <v>175</v>
      </c>
      <c r="W346" s="95" t="s">
        <v>175</v>
      </c>
      <c r="X346" s="95" t="s">
        <v>175</v>
      </c>
      <c r="Y346" s="95" t="s">
        <v>175</v>
      </c>
      <c r="Z346" s="95" t="s">
        <v>175</v>
      </c>
      <c r="AA346" s="95" t="s">
        <v>175</v>
      </c>
      <c r="AB346" s="95" t="s">
        <v>175</v>
      </c>
      <c r="AC346" s="96" t="s">
        <v>175</v>
      </c>
    </row>
    <row r="347" spans="1:29" ht="14.5">
      <c r="A347" t="s">
        <v>11</v>
      </c>
      <c r="B347" s="86" t="s">
        <v>27</v>
      </c>
      <c r="C347" s="86" t="s">
        <v>53</v>
      </c>
      <c r="D347" s="86" t="s">
        <v>5006</v>
      </c>
      <c r="E347" s="86" t="s">
        <v>150</v>
      </c>
      <c r="F347" s="86" t="s">
        <v>6123</v>
      </c>
      <c r="G347" s="86" t="s">
        <v>6131</v>
      </c>
      <c r="H347" s="86" t="s">
        <v>152</v>
      </c>
      <c r="I347" s="83" t="s">
        <v>125</v>
      </c>
      <c r="J347" s="86" t="s">
        <v>5012</v>
      </c>
      <c r="K347" s="95" t="s">
        <v>175</v>
      </c>
      <c r="L347" s="95" t="s">
        <v>175</v>
      </c>
      <c r="M347" s="95" t="s">
        <v>175</v>
      </c>
      <c r="N347" s="95" t="s">
        <v>175</v>
      </c>
      <c r="O347" s="95" t="s">
        <v>175</v>
      </c>
      <c r="P347" s="95" t="s">
        <v>175</v>
      </c>
      <c r="Q347" s="95" t="s">
        <v>175</v>
      </c>
      <c r="R347" s="95" t="s">
        <v>175</v>
      </c>
      <c r="S347" s="95" t="s">
        <v>175</v>
      </c>
      <c r="T347" s="95" t="s">
        <v>175</v>
      </c>
      <c r="U347" s="95" t="s">
        <v>175</v>
      </c>
      <c r="V347" s="95" t="s">
        <v>175</v>
      </c>
      <c r="W347" s="95" t="s">
        <v>175</v>
      </c>
      <c r="X347" s="95" t="s">
        <v>175</v>
      </c>
      <c r="Y347" s="95" t="s">
        <v>175</v>
      </c>
      <c r="Z347" s="95" t="s">
        <v>175</v>
      </c>
      <c r="AA347" s="95" t="s">
        <v>175</v>
      </c>
      <c r="AB347" s="95" t="s">
        <v>175</v>
      </c>
      <c r="AC347" s="96" t="s">
        <v>175</v>
      </c>
    </row>
    <row r="348" spans="1:29" ht="14.5">
      <c r="A348" t="s">
        <v>11</v>
      </c>
      <c r="B348" s="86" t="s">
        <v>30</v>
      </c>
      <c r="C348" s="86" t="s">
        <v>56</v>
      </c>
      <c r="D348" s="86" t="s">
        <v>5006</v>
      </c>
      <c r="E348" s="86" t="s">
        <v>150</v>
      </c>
      <c r="F348" s="86" t="s">
        <v>6123</v>
      </c>
      <c r="G348" s="86" t="s">
        <v>6132</v>
      </c>
      <c r="H348" s="86" t="s">
        <v>152</v>
      </c>
      <c r="I348" s="83" t="s">
        <v>125</v>
      </c>
      <c r="J348" s="86" t="s">
        <v>5012</v>
      </c>
      <c r="K348" s="95" t="s">
        <v>175</v>
      </c>
      <c r="L348" s="95" t="s">
        <v>175</v>
      </c>
      <c r="M348" s="95" t="s">
        <v>175</v>
      </c>
      <c r="N348" s="95" t="s">
        <v>175</v>
      </c>
      <c r="O348" s="95" t="s">
        <v>175</v>
      </c>
      <c r="P348" s="95" t="s">
        <v>175</v>
      </c>
      <c r="Q348" s="95" t="s">
        <v>175</v>
      </c>
      <c r="R348" s="95" t="s">
        <v>175</v>
      </c>
      <c r="S348" s="95" t="s">
        <v>175</v>
      </c>
      <c r="T348" s="95" t="s">
        <v>175</v>
      </c>
      <c r="U348" s="95" t="s">
        <v>175</v>
      </c>
      <c r="V348" s="95" t="s">
        <v>175</v>
      </c>
      <c r="W348" s="95" t="s">
        <v>175</v>
      </c>
      <c r="X348" s="95" t="s">
        <v>175</v>
      </c>
      <c r="Y348" s="95" t="s">
        <v>175</v>
      </c>
      <c r="Z348" s="95" t="s">
        <v>175</v>
      </c>
      <c r="AA348" s="95" t="s">
        <v>175</v>
      </c>
      <c r="AB348" s="95" t="s">
        <v>175</v>
      </c>
      <c r="AC348" s="96" t="s">
        <v>175</v>
      </c>
    </row>
    <row r="349" spans="1:29" ht="14.5">
      <c r="A349" t="s">
        <v>11</v>
      </c>
      <c r="B349" s="86" t="s">
        <v>31</v>
      </c>
      <c r="C349" s="86" t="s">
        <v>57</v>
      </c>
      <c r="D349" s="86" t="s">
        <v>5006</v>
      </c>
      <c r="E349" s="86" t="s">
        <v>150</v>
      </c>
      <c r="F349" s="86" t="s">
        <v>6123</v>
      </c>
      <c r="G349" s="86" t="s">
        <v>6133</v>
      </c>
      <c r="H349" s="86" t="s">
        <v>152</v>
      </c>
      <c r="I349" s="83" t="s">
        <v>125</v>
      </c>
      <c r="J349" s="86" t="s">
        <v>5012</v>
      </c>
      <c r="K349" s="95" t="s">
        <v>175</v>
      </c>
      <c r="L349" s="95" t="s">
        <v>175</v>
      </c>
      <c r="M349" s="95" t="s">
        <v>175</v>
      </c>
      <c r="N349" s="95" t="s">
        <v>175</v>
      </c>
      <c r="O349" s="95" t="s">
        <v>175</v>
      </c>
      <c r="P349" s="95" t="s">
        <v>175</v>
      </c>
      <c r="Q349" s="95" t="s">
        <v>175</v>
      </c>
      <c r="R349" s="95" t="s">
        <v>175</v>
      </c>
      <c r="S349" s="95" t="s">
        <v>175</v>
      </c>
      <c r="T349" s="95" t="s">
        <v>175</v>
      </c>
      <c r="U349" s="95" t="s">
        <v>175</v>
      </c>
      <c r="V349" s="95" t="s">
        <v>175</v>
      </c>
      <c r="W349" s="95" t="s">
        <v>175</v>
      </c>
      <c r="X349" s="95" t="s">
        <v>175</v>
      </c>
      <c r="Y349" s="95" t="s">
        <v>175</v>
      </c>
      <c r="Z349" s="95" t="s">
        <v>175</v>
      </c>
      <c r="AA349" s="95" t="s">
        <v>175</v>
      </c>
      <c r="AB349" s="95" t="s">
        <v>175</v>
      </c>
      <c r="AC349" s="96" t="s">
        <v>175</v>
      </c>
    </row>
    <row r="350" spans="1:29" ht="14.5">
      <c r="A350" t="s">
        <v>11</v>
      </c>
      <c r="B350" s="86" t="s">
        <v>31</v>
      </c>
      <c r="C350" s="86" t="s">
        <v>57</v>
      </c>
      <c r="D350" s="86" t="s">
        <v>5006</v>
      </c>
      <c r="E350" s="86" t="s">
        <v>150</v>
      </c>
      <c r="F350" s="86" t="s">
        <v>6123</v>
      </c>
      <c r="G350" s="86" t="s">
        <v>6134</v>
      </c>
      <c r="H350" s="86" t="s">
        <v>152</v>
      </c>
      <c r="I350" s="83" t="s">
        <v>125</v>
      </c>
      <c r="J350" s="86" t="s">
        <v>5012</v>
      </c>
      <c r="K350" s="95" t="s">
        <v>175</v>
      </c>
      <c r="L350" s="95" t="s">
        <v>175</v>
      </c>
      <c r="M350" s="95" t="s">
        <v>175</v>
      </c>
      <c r="N350" s="95" t="s">
        <v>175</v>
      </c>
      <c r="O350" s="95" t="s">
        <v>175</v>
      </c>
      <c r="P350" s="95" t="s">
        <v>175</v>
      </c>
      <c r="Q350" s="95" t="s">
        <v>175</v>
      </c>
      <c r="R350" s="95" t="s">
        <v>175</v>
      </c>
      <c r="S350" s="95" t="s">
        <v>175</v>
      </c>
      <c r="T350" s="95" t="s">
        <v>175</v>
      </c>
      <c r="U350" s="95" t="s">
        <v>175</v>
      </c>
      <c r="V350" s="95" t="s">
        <v>175</v>
      </c>
      <c r="W350" s="95" t="s">
        <v>175</v>
      </c>
      <c r="X350" s="95" t="s">
        <v>175</v>
      </c>
      <c r="Y350" s="95" t="s">
        <v>175</v>
      </c>
      <c r="Z350" s="95" t="s">
        <v>175</v>
      </c>
      <c r="AA350" s="95" t="s">
        <v>175</v>
      </c>
      <c r="AB350" s="95" t="s">
        <v>175</v>
      </c>
      <c r="AC350" s="96" t="s">
        <v>175</v>
      </c>
    </row>
    <row r="351" spans="1:29" ht="14.5">
      <c r="A351" t="s">
        <v>11</v>
      </c>
      <c r="B351" s="86" t="s">
        <v>26</v>
      </c>
      <c r="C351" s="86" t="s">
        <v>52</v>
      </c>
      <c r="D351" s="86" t="s">
        <v>5006</v>
      </c>
      <c r="E351" s="86" t="s">
        <v>150</v>
      </c>
      <c r="F351" s="86" t="s">
        <v>6123</v>
      </c>
      <c r="G351" s="86" t="s">
        <v>6135</v>
      </c>
      <c r="H351" s="86" t="s">
        <v>152</v>
      </c>
      <c r="I351" s="83" t="s">
        <v>125</v>
      </c>
      <c r="J351" s="86" t="s">
        <v>5012</v>
      </c>
      <c r="K351" s="95" t="s">
        <v>175</v>
      </c>
      <c r="L351" s="95" t="s">
        <v>175</v>
      </c>
      <c r="M351" s="95" t="s">
        <v>175</v>
      </c>
      <c r="N351" s="95" t="s">
        <v>175</v>
      </c>
      <c r="O351" s="95" t="s">
        <v>175</v>
      </c>
      <c r="P351" s="95" t="s">
        <v>175</v>
      </c>
      <c r="Q351" s="95" t="s">
        <v>175</v>
      </c>
      <c r="R351" s="95" t="s">
        <v>175</v>
      </c>
      <c r="S351" s="95" t="s">
        <v>175</v>
      </c>
      <c r="T351" s="95" t="s">
        <v>175</v>
      </c>
      <c r="U351" s="95" t="s">
        <v>175</v>
      </c>
      <c r="V351" s="95" t="s">
        <v>175</v>
      </c>
      <c r="W351" s="95" t="s">
        <v>175</v>
      </c>
      <c r="X351" s="95" t="s">
        <v>175</v>
      </c>
      <c r="Y351" s="95" t="s">
        <v>175</v>
      </c>
      <c r="Z351" s="95" t="s">
        <v>175</v>
      </c>
      <c r="AA351" s="95" t="s">
        <v>175</v>
      </c>
      <c r="AB351" s="95" t="s">
        <v>175</v>
      </c>
      <c r="AC351" s="96" t="s">
        <v>175</v>
      </c>
    </row>
    <row r="352" spans="1:29" ht="14.5">
      <c r="A352" t="s">
        <v>11</v>
      </c>
      <c r="B352" s="86" t="s">
        <v>26</v>
      </c>
      <c r="C352" s="86" t="s">
        <v>52</v>
      </c>
      <c r="D352" s="86" t="s">
        <v>5006</v>
      </c>
      <c r="E352" s="86" t="s">
        <v>150</v>
      </c>
      <c r="F352" s="86" t="s">
        <v>6123</v>
      </c>
      <c r="G352" s="86" t="s">
        <v>6136</v>
      </c>
      <c r="H352" s="86" t="s">
        <v>152</v>
      </c>
      <c r="I352" s="83" t="s">
        <v>125</v>
      </c>
      <c r="J352" s="86" t="s">
        <v>5012</v>
      </c>
      <c r="K352" s="95" t="s">
        <v>175</v>
      </c>
      <c r="L352" s="95" t="s">
        <v>175</v>
      </c>
      <c r="M352" s="95" t="s">
        <v>175</v>
      </c>
      <c r="N352" s="95" t="s">
        <v>175</v>
      </c>
      <c r="O352" s="95" t="s">
        <v>175</v>
      </c>
      <c r="P352" s="95" t="s">
        <v>175</v>
      </c>
      <c r="Q352" s="95" t="s">
        <v>175</v>
      </c>
      <c r="R352" s="95" t="s">
        <v>175</v>
      </c>
      <c r="S352" s="95" t="s">
        <v>175</v>
      </c>
      <c r="T352" s="95" t="s">
        <v>175</v>
      </c>
      <c r="U352" s="95" t="s">
        <v>175</v>
      </c>
      <c r="V352" s="95" t="s">
        <v>175</v>
      </c>
      <c r="W352" s="95" t="s">
        <v>175</v>
      </c>
      <c r="X352" s="95" t="s">
        <v>175</v>
      </c>
      <c r="Y352" s="95" t="s">
        <v>175</v>
      </c>
      <c r="Z352" s="95" t="s">
        <v>175</v>
      </c>
      <c r="AA352" s="95" t="s">
        <v>175</v>
      </c>
      <c r="AB352" s="95" t="s">
        <v>175</v>
      </c>
      <c r="AC352" s="96" t="s">
        <v>175</v>
      </c>
    </row>
    <row r="353" spans="1:29" ht="14.5">
      <c r="A353" t="s">
        <v>11</v>
      </c>
      <c r="B353" s="86" t="s">
        <v>26</v>
      </c>
      <c r="C353" s="86" t="s">
        <v>52</v>
      </c>
      <c r="D353" s="86" t="s">
        <v>5006</v>
      </c>
      <c r="E353" s="86" t="s">
        <v>150</v>
      </c>
      <c r="F353" s="86" t="s">
        <v>6123</v>
      </c>
      <c r="G353" s="86" t="s">
        <v>6137</v>
      </c>
      <c r="H353" s="86" t="s">
        <v>152</v>
      </c>
      <c r="I353" s="83" t="s">
        <v>125</v>
      </c>
      <c r="J353" s="86" t="s">
        <v>5012</v>
      </c>
      <c r="K353" s="95" t="s">
        <v>175</v>
      </c>
      <c r="L353" s="95" t="s">
        <v>175</v>
      </c>
      <c r="M353" s="95" t="s">
        <v>175</v>
      </c>
      <c r="N353" s="95" t="s">
        <v>175</v>
      </c>
      <c r="O353" s="95" t="s">
        <v>175</v>
      </c>
      <c r="P353" s="95" t="s">
        <v>175</v>
      </c>
      <c r="Q353" s="95" t="s">
        <v>175</v>
      </c>
      <c r="R353" s="95" t="s">
        <v>175</v>
      </c>
      <c r="S353" s="95" t="s">
        <v>175</v>
      </c>
      <c r="T353" s="95" t="s">
        <v>175</v>
      </c>
      <c r="U353" s="95" t="s">
        <v>175</v>
      </c>
      <c r="V353" s="95" t="s">
        <v>175</v>
      </c>
      <c r="W353" s="95" t="s">
        <v>175</v>
      </c>
      <c r="X353" s="95" t="s">
        <v>175</v>
      </c>
      <c r="Y353" s="95" t="s">
        <v>175</v>
      </c>
      <c r="Z353" s="95" t="s">
        <v>175</v>
      </c>
      <c r="AA353" s="95" t="s">
        <v>175</v>
      </c>
      <c r="AB353" s="95" t="s">
        <v>175</v>
      </c>
      <c r="AC353" s="96" t="s">
        <v>175</v>
      </c>
    </row>
    <row r="354" spans="1:29" ht="14.5">
      <c r="A354" t="s">
        <v>11</v>
      </c>
      <c r="B354" s="86" t="s">
        <v>24</v>
      </c>
      <c r="C354" s="86" t="s">
        <v>50</v>
      </c>
      <c r="D354" s="86" t="s">
        <v>5006</v>
      </c>
      <c r="E354" s="86" t="s">
        <v>150</v>
      </c>
      <c r="F354" s="86" t="s">
        <v>6123</v>
      </c>
      <c r="G354" s="86" t="s">
        <v>6138</v>
      </c>
      <c r="H354" s="86" t="s">
        <v>152</v>
      </c>
      <c r="I354" s="83" t="s">
        <v>125</v>
      </c>
      <c r="J354" s="86" t="s">
        <v>5012</v>
      </c>
      <c r="K354" s="95" t="s">
        <v>175</v>
      </c>
      <c r="L354" s="95" t="s">
        <v>175</v>
      </c>
      <c r="M354" s="95" t="s">
        <v>175</v>
      </c>
      <c r="N354" s="95" t="s">
        <v>175</v>
      </c>
      <c r="O354" s="95" t="s">
        <v>175</v>
      </c>
      <c r="P354" s="95" t="s">
        <v>175</v>
      </c>
      <c r="Q354" s="95" t="s">
        <v>175</v>
      </c>
      <c r="R354" s="95" t="s">
        <v>175</v>
      </c>
      <c r="S354" s="95" t="s">
        <v>175</v>
      </c>
      <c r="T354" s="95" t="s">
        <v>175</v>
      </c>
      <c r="U354" s="95" t="s">
        <v>175</v>
      </c>
      <c r="V354" s="95" t="s">
        <v>175</v>
      </c>
      <c r="W354" s="95" t="s">
        <v>175</v>
      </c>
      <c r="X354" s="95" t="s">
        <v>175</v>
      </c>
      <c r="Y354" s="95" t="s">
        <v>175</v>
      </c>
      <c r="Z354" s="95" t="s">
        <v>175</v>
      </c>
      <c r="AA354" s="95" t="s">
        <v>175</v>
      </c>
      <c r="AB354" s="95" t="s">
        <v>175</v>
      </c>
      <c r="AC354" s="96" t="s">
        <v>175</v>
      </c>
    </row>
    <row r="355" spans="1:29" ht="14.5">
      <c r="A355" t="s">
        <v>11</v>
      </c>
      <c r="B355" s="86" t="s">
        <v>24</v>
      </c>
      <c r="C355" s="86" t="s">
        <v>50</v>
      </c>
      <c r="D355" s="86" t="s">
        <v>5006</v>
      </c>
      <c r="E355" s="86" t="s">
        <v>150</v>
      </c>
      <c r="F355" s="86" t="s">
        <v>6123</v>
      </c>
      <c r="G355" s="86" t="s">
        <v>6139</v>
      </c>
      <c r="H355" s="86" t="s">
        <v>152</v>
      </c>
      <c r="I355" s="83" t="s">
        <v>125</v>
      </c>
      <c r="J355" s="86" t="s">
        <v>5012</v>
      </c>
      <c r="K355" s="95" t="s">
        <v>175</v>
      </c>
      <c r="L355" s="95" t="s">
        <v>175</v>
      </c>
      <c r="M355" s="95" t="s">
        <v>175</v>
      </c>
      <c r="N355" s="95" t="s">
        <v>175</v>
      </c>
      <c r="O355" s="95" t="s">
        <v>175</v>
      </c>
      <c r="P355" s="95" t="s">
        <v>175</v>
      </c>
      <c r="Q355" s="95" t="s">
        <v>175</v>
      </c>
      <c r="R355" s="95" t="s">
        <v>175</v>
      </c>
      <c r="S355" s="95" t="s">
        <v>175</v>
      </c>
      <c r="T355" s="95" t="s">
        <v>175</v>
      </c>
      <c r="U355" s="95" t="s">
        <v>175</v>
      </c>
      <c r="V355" s="95" t="s">
        <v>175</v>
      </c>
      <c r="W355" s="95" t="s">
        <v>175</v>
      </c>
      <c r="X355" s="95" t="s">
        <v>175</v>
      </c>
      <c r="Y355" s="95" t="s">
        <v>175</v>
      </c>
      <c r="Z355" s="95" t="s">
        <v>175</v>
      </c>
      <c r="AA355" s="95" t="s">
        <v>175</v>
      </c>
      <c r="AB355" s="95" t="s">
        <v>175</v>
      </c>
      <c r="AC355" s="96" t="s">
        <v>175</v>
      </c>
    </row>
    <row r="356" spans="1:29" ht="14.5">
      <c r="A356" t="s">
        <v>11</v>
      </c>
      <c r="B356" s="86" t="s">
        <v>31</v>
      </c>
      <c r="C356" s="86" t="s">
        <v>57</v>
      </c>
      <c r="D356" s="86" t="s">
        <v>5006</v>
      </c>
      <c r="E356" s="86" t="s">
        <v>150</v>
      </c>
      <c r="F356" s="86" t="s">
        <v>6123</v>
      </c>
      <c r="G356" s="86" t="s">
        <v>13165</v>
      </c>
      <c r="H356" s="86" t="s">
        <v>152</v>
      </c>
      <c r="I356" s="83" t="s">
        <v>125</v>
      </c>
      <c r="J356" s="86" t="s">
        <v>5012</v>
      </c>
      <c r="K356" s="95" t="s">
        <v>175</v>
      </c>
      <c r="L356" s="95" t="s">
        <v>175</v>
      </c>
      <c r="M356" s="95" t="s">
        <v>175</v>
      </c>
      <c r="N356" s="95" t="s">
        <v>175</v>
      </c>
      <c r="O356" s="95" t="s">
        <v>175</v>
      </c>
      <c r="P356" s="95" t="s">
        <v>175</v>
      </c>
      <c r="Q356" s="95" t="s">
        <v>175</v>
      </c>
      <c r="R356" s="95" t="s">
        <v>175</v>
      </c>
      <c r="S356" s="95" t="s">
        <v>175</v>
      </c>
      <c r="T356" s="95" t="s">
        <v>175</v>
      </c>
      <c r="U356" s="95" t="s">
        <v>175</v>
      </c>
      <c r="V356" s="95" t="s">
        <v>175</v>
      </c>
      <c r="W356" s="95" t="s">
        <v>175</v>
      </c>
      <c r="X356" s="95" t="s">
        <v>175</v>
      </c>
      <c r="Y356" s="95" t="s">
        <v>175</v>
      </c>
      <c r="Z356" s="95" t="s">
        <v>175</v>
      </c>
      <c r="AA356" s="95" t="s">
        <v>175</v>
      </c>
      <c r="AB356" s="95" t="s">
        <v>175</v>
      </c>
      <c r="AC356" s="96" t="s">
        <v>175</v>
      </c>
    </row>
    <row r="357" spans="1:29" ht="14.5">
      <c r="A357" t="s">
        <v>11</v>
      </c>
      <c r="B357" s="86" t="s">
        <v>12</v>
      </c>
      <c r="C357" s="86" t="s">
        <v>38</v>
      </c>
      <c r="D357" s="86" t="s">
        <v>5006</v>
      </c>
      <c r="E357" s="86" t="s">
        <v>150</v>
      </c>
      <c r="F357" s="86" t="s">
        <v>5492</v>
      </c>
      <c r="G357" s="86" t="s">
        <v>5499</v>
      </c>
      <c r="H357" s="86" t="s">
        <v>152</v>
      </c>
      <c r="I357" s="83" t="s">
        <v>125</v>
      </c>
      <c r="J357" s="86" t="s">
        <v>5012</v>
      </c>
      <c r="K357" s="95" t="s">
        <v>175</v>
      </c>
      <c r="L357" s="95" t="s">
        <v>175</v>
      </c>
      <c r="M357" s="95" t="s">
        <v>175</v>
      </c>
      <c r="N357" s="95" t="s">
        <v>175</v>
      </c>
      <c r="O357" s="95" t="s">
        <v>175</v>
      </c>
      <c r="P357" s="95" t="s">
        <v>175</v>
      </c>
      <c r="Q357" s="95" t="s">
        <v>175</v>
      </c>
      <c r="R357" s="95" t="s">
        <v>175</v>
      </c>
      <c r="S357" s="95" t="s">
        <v>175</v>
      </c>
      <c r="T357" s="95" t="s">
        <v>175</v>
      </c>
      <c r="U357" s="95" t="s">
        <v>175</v>
      </c>
      <c r="V357" s="95" t="s">
        <v>175</v>
      </c>
      <c r="W357" s="95" t="s">
        <v>175</v>
      </c>
      <c r="X357" s="95" t="s">
        <v>175</v>
      </c>
      <c r="Y357" s="95" t="s">
        <v>175</v>
      </c>
      <c r="Z357" s="95">
        <v>2084.8557692307691</v>
      </c>
      <c r="AA357" s="95">
        <v>2084.8557692307691</v>
      </c>
      <c r="AB357" s="95">
        <v>2084.8557692307691</v>
      </c>
      <c r="AC357" s="96">
        <v>2084.8557692307691</v>
      </c>
    </row>
    <row r="358" spans="1:29" ht="14.5">
      <c r="A358" t="s">
        <v>11</v>
      </c>
      <c r="B358" s="86" t="s">
        <v>12</v>
      </c>
      <c r="C358" s="86" t="s">
        <v>38</v>
      </c>
      <c r="D358" s="86" t="s">
        <v>5006</v>
      </c>
      <c r="E358" s="86" t="s">
        <v>150</v>
      </c>
      <c r="F358" s="86" t="s">
        <v>5492</v>
      </c>
      <c r="G358" s="86" t="s">
        <v>5508</v>
      </c>
      <c r="H358" s="86" t="s">
        <v>152</v>
      </c>
      <c r="I358" s="83" t="s">
        <v>125</v>
      </c>
      <c r="J358" s="86" t="s">
        <v>5012</v>
      </c>
      <c r="K358" s="95" t="s">
        <v>175</v>
      </c>
      <c r="L358" s="95" t="s">
        <v>175</v>
      </c>
      <c r="M358" s="95" t="s">
        <v>175</v>
      </c>
      <c r="N358" s="95" t="s">
        <v>175</v>
      </c>
      <c r="O358" s="95" t="s">
        <v>175</v>
      </c>
      <c r="P358" s="95" t="s">
        <v>175</v>
      </c>
      <c r="Q358" s="95" t="s">
        <v>175</v>
      </c>
      <c r="R358" s="95" t="s">
        <v>175</v>
      </c>
      <c r="S358" s="95" t="s">
        <v>175</v>
      </c>
      <c r="T358" s="95" t="s">
        <v>175</v>
      </c>
      <c r="U358" s="95" t="s">
        <v>175</v>
      </c>
      <c r="V358" s="95" t="s">
        <v>175</v>
      </c>
      <c r="W358" s="95" t="s">
        <v>175</v>
      </c>
      <c r="X358" s="95" t="s">
        <v>175</v>
      </c>
      <c r="Y358" s="95" t="s">
        <v>175</v>
      </c>
      <c r="Z358" s="95" t="s">
        <v>175</v>
      </c>
      <c r="AA358" s="95">
        <v>2125.7352941176468</v>
      </c>
      <c r="AB358" s="95">
        <v>2125.7352941176468</v>
      </c>
      <c r="AC358" s="96">
        <v>2125.7352941176468</v>
      </c>
    </row>
    <row r="359" spans="1:29" ht="14.5">
      <c r="A359" t="s">
        <v>11</v>
      </c>
      <c r="B359" s="86" t="s">
        <v>12</v>
      </c>
      <c r="C359" s="86" t="s">
        <v>38</v>
      </c>
      <c r="D359" s="86" t="s">
        <v>5006</v>
      </c>
      <c r="E359" s="86" t="s">
        <v>150</v>
      </c>
      <c r="F359" s="86" t="s">
        <v>5492</v>
      </c>
      <c r="G359" s="86" t="s">
        <v>5509</v>
      </c>
      <c r="H359" s="86" t="s">
        <v>152</v>
      </c>
      <c r="I359" s="83" t="s">
        <v>125</v>
      </c>
      <c r="J359" s="86" t="s">
        <v>5012</v>
      </c>
      <c r="K359" s="95" t="s">
        <v>175</v>
      </c>
      <c r="L359" s="95" t="s">
        <v>175</v>
      </c>
      <c r="M359" s="95" t="s">
        <v>175</v>
      </c>
      <c r="N359" s="95" t="s">
        <v>175</v>
      </c>
      <c r="O359" s="95" t="s">
        <v>175</v>
      </c>
      <c r="P359" s="95" t="s">
        <v>175</v>
      </c>
      <c r="Q359" s="95" t="s">
        <v>175</v>
      </c>
      <c r="R359" s="95" t="s">
        <v>175</v>
      </c>
      <c r="S359" s="95" t="s">
        <v>175</v>
      </c>
      <c r="T359" s="95" t="s">
        <v>175</v>
      </c>
      <c r="U359" s="95" t="s">
        <v>175</v>
      </c>
      <c r="V359" s="95" t="s">
        <v>175</v>
      </c>
      <c r="W359" s="95" t="s">
        <v>175</v>
      </c>
      <c r="X359" s="95" t="s">
        <v>175</v>
      </c>
      <c r="Y359" s="95" t="s">
        <v>175</v>
      </c>
      <c r="Z359" s="95" t="s">
        <v>175</v>
      </c>
      <c r="AA359" s="95" t="s">
        <v>175</v>
      </c>
      <c r="AB359" s="95" t="s">
        <v>175</v>
      </c>
      <c r="AC359" s="96" t="s">
        <v>175</v>
      </c>
    </row>
    <row r="360" spans="1:29" ht="14.5">
      <c r="A360" t="s">
        <v>11</v>
      </c>
      <c r="B360" s="86" t="s">
        <v>12</v>
      </c>
      <c r="C360" s="86" t="s">
        <v>38</v>
      </c>
      <c r="D360" s="86" t="s">
        <v>5006</v>
      </c>
      <c r="E360" s="86" t="s">
        <v>150</v>
      </c>
      <c r="F360" s="86" t="s">
        <v>5492</v>
      </c>
      <c r="G360" s="86" t="s">
        <v>5510</v>
      </c>
      <c r="H360" s="86" t="s">
        <v>152</v>
      </c>
      <c r="I360" s="83" t="s">
        <v>125</v>
      </c>
      <c r="J360" s="86" t="s">
        <v>5012</v>
      </c>
      <c r="K360" s="95" t="s">
        <v>175</v>
      </c>
      <c r="L360" s="95" t="s">
        <v>175</v>
      </c>
      <c r="M360" s="95" t="s">
        <v>175</v>
      </c>
      <c r="N360" s="95" t="s">
        <v>175</v>
      </c>
      <c r="O360" s="95" t="s">
        <v>175</v>
      </c>
      <c r="P360" s="95" t="s">
        <v>175</v>
      </c>
      <c r="Q360" s="95" t="s">
        <v>175</v>
      </c>
      <c r="R360" s="95" t="s">
        <v>175</v>
      </c>
      <c r="S360" s="95" t="s">
        <v>175</v>
      </c>
      <c r="T360" s="95" t="s">
        <v>175</v>
      </c>
      <c r="U360" s="95" t="s">
        <v>175</v>
      </c>
      <c r="V360" s="95" t="s">
        <v>175</v>
      </c>
      <c r="W360" s="95" t="s">
        <v>175</v>
      </c>
      <c r="X360" s="95" t="s">
        <v>175</v>
      </c>
      <c r="Y360" s="95" t="s">
        <v>175</v>
      </c>
      <c r="Z360" s="95" t="s">
        <v>175</v>
      </c>
      <c r="AA360" s="95" t="s">
        <v>175</v>
      </c>
      <c r="AB360" s="95" t="s">
        <v>175</v>
      </c>
      <c r="AC360" s="96" t="s">
        <v>175</v>
      </c>
    </row>
    <row r="361" spans="1:29" ht="14.5">
      <c r="A361" t="s">
        <v>11</v>
      </c>
      <c r="B361" s="86" t="s">
        <v>12</v>
      </c>
      <c r="C361" s="86" t="s">
        <v>38</v>
      </c>
      <c r="D361" s="86" t="s">
        <v>5006</v>
      </c>
      <c r="E361" s="86" t="s">
        <v>150</v>
      </c>
      <c r="F361" s="86" t="s">
        <v>5492</v>
      </c>
      <c r="G361" s="86" t="s">
        <v>5511</v>
      </c>
      <c r="H361" s="86" t="s">
        <v>152</v>
      </c>
      <c r="I361" s="83" t="s">
        <v>125</v>
      </c>
      <c r="J361" s="86" t="s">
        <v>5012</v>
      </c>
      <c r="K361" s="95" t="s">
        <v>175</v>
      </c>
      <c r="L361" s="95" t="s">
        <v>175</v>
      </c>
      <c r="M361" s="95" t="s">
        <v>175</v>
      </c>
      <c r="N361" s="95" t="s">
        <v>175</v>
      </c>
      <c r="O361" s="95" t="s">
        <v>175</v>
      </c>
      <c r="P361" s="95" t="s">
        <v>175</v>
      </c>
      <c r="Q361" s="95" t="s">
        <v>175</v>
      </c>
      <c r="R361" s="95" t="s">
        <v>175</v>
      </c>
      <c r="S361" s="95" t="s">
        <v>175</v>
      </c>
      <c r="T361" s="95" t="s">
        <v>175</v>
      </c>
      <c r="U361" s="95" t="s">
        <v>175</v>
      </c>
      <c r="V361" s="95" t="s">
        <v>175</v>
      </c>
      <c r="W361" s="95" t="s">
        <v>175</v>
      </c>
      <c r="X361" s="95" t="s">
        <v>175</v>
      </c>
      <c r="Y361" s="95" t="s">
        <v>175</v>
      </c>
      <c r="Z361" s="95" t="s">
        <v>175</v>
      </c>
      <c r="AA361" s="95" t="s">
        <v>175</v>
      </c>
      <c r="AB361" s="95" t="s">
        <v>175</v>
      </c>
      <c r="AC361" s="96" t="s">
        <v>175</v>
      </c>
    </row>
    <row r="362" spans="1:29" ht="14.5">
      <c r="A362" t="s">
        <v>11</v>
      </c>
      <c r="B362" s="86" t="s">
        <v>12</v>
      </c>
      <c r="C362" s="86" t="s">
        <v>38</v>
      </c>
      <c r="D362" s="86" t="s">
        <v>5006</v>
      </c>
      <c r="E362" s="86" t="s">
        <v>150</v>
      </c>
      <c r="F362" s="86" t="s">
        <v>5492</v>
      </c>
      <c r="G362" s="86" t="s">
        <v>5513</v>
      </c>
      <c r="H362" s="86" t="s">
        <v>152</v>
      </c>
      <c r="I362" s="83" t="s">
        <v>125</v>
      </c>
      <c r="J362" s="86" t="s">
        <v>5012</v>
      </c>
      <c r="K362" s="95" t="s">
        <v>175</v>
      </c>
      <c r="L362" s="95" t="s">
        <v>175</v>
      </c>
      <c r="M362" s="95" t="s">
        <v>175</v>
      </c>
      <c r="N362" s="95" t="s">
        <v>175</v>
      </c>
      <c r="O362" s="95" t="s">
        <v>175</v>
      </c>
      <c r="P362" s="95" t="s">
        <v>175</v>
      </c>
      <c r="Q362" s="95" t="s">
        <v>175</v>
      </c>
      <c r="R362" s="95" t="s">
        <v>175</v>
      </c>
      <c r="S362" s="95" t="s">
        <v>175</v>
      </c>
      <c r="T362" s="95" t="s">
        <v>175</v>
      </c>
      <c r="U362" s="95" t="s">
        <v>175</v>
      </c>
      <c r="V362" s="95" t="s">
        <v>175</v>
      </c>
      <c r="W362" s="95" t="s">
        <v>175</v>
      </c>
      <c r="X362" s="95" t="s">
        <v>175</v>
      </c>
      <c r="Y362" s="95" t="s">
        <v>175</v>
      </c>
      <c r="Z362" s="95" t="s">
        <v>175</v>
      </c>
      <c r="AA362" s="95" t="s">
        <v>175</v>
      </c>
      <c r="AB362" s="95" t="s">
        <v>175</v>
      </c>
      <c r="AC362" s="96" t="s">
        <v>175</v>
      </c>
    </row>
    <row r="363" spans="1:29" ht="14.5">
      <c r="A363" t="s">
        <v>11</v>
      </c>
      <c r="B363" s="86" t="s">
        <v>12</v>
      </c>
      <c r="C363" s="86" t="s">
        <v>38</v>
      </c>
      <c r="D363" s="86" t="s">
        <v>5006</v>
      </c>
      <c r="E363" s="86" t="s">
        <v>150</v>
      </c>
      <c r="F363" s="86" t="s">
        <v>5492</v>
      </c>
      <c r="G363" s="86" t="s">
        <v>5514</v>
      </c>
      <c r="H363" s="86" t="s">
        <v>152</v>
      </c>
      <c r="I363" s="83" t="s">
        <v>125</v>
      </c>
      <c r="J363" s="86" t="s">
        <v>5012</v>
      </c>
      <c r="K363" s="95" t="s">
        <v>175</v>
      </c>
      <c r="L363" s="95" t="s">
        <v>175</v>
      </c>
      <c r="M363" s="95" t="s">
        <v>175</v>
      </c>
      <c r="N363" s="95" t="s">
        <v>175</v>
      </c>
      <c r="O363" s="95" t="s">
        <v>175</v>
      </c>
      <c r="P363" s="95" t="s">
        <v>175</v>
      </c>
      <c r="Q363" s="95" t="s">
        <v>175</v>
      </c>
      <c r="R363" s="95" t="s">
        <v>175</v>
      </c>
      <c r="S363" s="95" t="s">
        <v>175</v>
      </c>
      <c r="T363" s="95" t="s">
        <v>175</v>
      </c>
      <c r="U363" s="95" t="s">
        <v>175</v>
      </c>
      <c r="V363" s="95" t="s">
        <v>175</v>
      </c>
      <c r="W363" s="95" t="s">
        <v>175</v>
      </c>
      <c r="X363" s="95" t="s">
        <v>175</v>
      </c>
      <c r="Y363" s="95" t="s">
        <v>175</v>
      </c>
      <c r="Z363" s="95" t="s">
        <v>175</v>
      </c>
      <c r="AA363" s="95" t="s">
        <v>175</v>
      </c>
      <c r="AB363" s="95" t="s">
        <v>175</v>
      </c>
      <c r="AC363" s="96" t="s">
        <v>175</v>
      </c>
    </row>
    <row r="364" spans="1:29" ht="14.5">
      <c r="A364" t="s">
        <v>11</v>
      </c>
      <c r="B364" s="86" t="s">
        <v>12</v>
      </c>
      <c r="C364" s="86" t="s">
        <v>38</v>
      </c>
      <c r="D364" s="86" t="s">
        <v>5006</v>
      </c>
      <c r="E364" s="86" t="s">
        <v>150</v>
      </c>
      <c r="F364" s="86" t="s">
        <v>5492</v>
      </c>
      <c r="G364" s="86" t="s">
        <v>5516</v>
      </c>
      <c r="H364" s="86" t="s">
        <v>152</v>
      </c>
      <c r="I364" s="83" t="s">
        <v>125</v>
      </c>
      <c r="J364" s="86" t="s">
        <v>5012</v>
      </c>
      <c r="K364" s="95" t="s">
        <v>175</v>
      </c>
      <c r="L364" s="95" t="s">
        <v>175</v>
      </c>
      <c r="M364" s="95" t="s">
        <v>175</v>
      </c>
      <c r="N364" s="95" t="s">
        <v>175</v>
      </c>
      <c r="O364" s="95" t="s">
        <v>175</v>
      </c>
      <c r="P364" s="95" t="s">
        <v>175</v>
      </c>
      <c r="Q364" s="95" t="s">
        <v>175</v>
      </c>
      <c r="R364" s="95" t="s">
        <v>175</v>
      </c>
      <c r="S364" s="95" t="s">
        <v>175</v>
      </c>
      <c r="T364" s="95" t="s">
        <v>175</v>
      </c>
      <c r="U364" s="95" t="s">
        <v>175</v>
      </c>
      <c r="V364" s="95" t="s">
        <v>175</v>
      </c>
      <c r="W364" s="95" t="s">
        <v>175</v>
      </c>
      <c r="X364" s="95" t="s">
        <v>175</v>
      </c>
      <c r="Y364" s="95" t="s">
        <v>175</v>
      </c>
      <c r="Z364" s="95" t="s">
        <v>175</v>
      </c>
      <c r="AA364" s="95" t="s">
        <v>175</v>
      </c>
      <c r="AB364" s="95" t="s">
        <v>175</v>
      </c>
      <c r="AC364" s="96" t="s">
        <v>175</v>
      </c>
    </row>
    <row r="365" spans="1:29" ht="14.5">
      <c r="A365" t="s">
        <v>11</v>
      </c>
      <c r="B365" s="86" t="s">
        <v>12</v>
      </c>
      <c r="C365" s="86" t="s">
        <v>38</v>
      </c>
      <c r="D365" s="86" t="s">
        <v>5006</v>
      </c>
      <c r="E365" s="86" t="s">
        <v>150</v>
      </c>
      <c r="F365" s="86" t="s">
        <v>5492</v>
      </c>
      <c r="G365" s="86" t="s">
        <v>5517</v>
      </c>
      <c r="H365" s="86" t="s">
        <v>152</v>
      </c>
      <c r="I365" s="83" t="s">
        <v>125</v>
      </c>
      <c r="J365" s="86" t="s">
        <v>5012</v>
      </c>
      <c r="K365" s="95" t="s">
        <v>175</v>
      </c>
      <c r="L365" s="95" t="s">
        <v>175</v>
      </c>
      <c r="M365" s="95" t="s">
        <v>175</v>
      </c>
      <c r="N365" s="95" t="s">
        <v>175</v>
      </c>
      <c r="O365" s="95" t="s">
        <v>175</v>
      </c>
      <c r="P365" s="95" t="s">
        <v>175</v>
      </c>
      <c r="Q365" s="95" t="s">
        <v>175</v>
      </c>
      <c r="R365" s="95" t="s">
        <v>175</v>
      </c>
      <c r="S365" s="95" t="s">
        <v>175</v>
      </c>
      <c r="T365" s="95" t="s">
        <v>175</v>
      </c>
      <c r="U365" s="95" t="s">
        <v>175</v>
      </c>
      <c r="V365" s="95" t="s">
        <v>175</v>
      </c>
      <c r="W365" s="95" t="s">
        <v>175</v>
      </c>
      <c r="X365" s="95" t="s">
        <v>175</v>
      </c>
      <c r="Y365" s="95" t="s">
        <v>175</v>
      </c>
      <c r="Z365" s="95">
        <v>2084.8557692307691</v>
      </c>
      <c r="AA365" s="95">
        <v>2084.8557692307691</v>
      </c>
      <c r="AB365" s="95">
        <v>2084.8557692307691</v>
      </c>
      <c r="AC365" s="96">
        <v>2084.8557692307691</v>
      </c>
    </row>
    <row r="366" spans="1:29" ht="14.5">
      <c r="A366" t="s">
        <v>11</v>
      </c>
      <c r="B366" s="86" t="s">
        <v>12</v>
      </c>
      <c r="C366" s="86" t="s">
        <v>38</v>
      </c>
      <c r="D366" s="86" t="s">
        <v>5006</v>
      </c>
      <c r="E366" s="86" t="s">
        <v>150</v>
      </c>
      <c r="F366" s="86" t="s">
        <v>5492</v>
      </c>
      <c r="G366" s="86" t="s">
        <v>5522</v>
      </c>
      <c r="H366" s="86" t="s">
        <v>152</v>
      </c>
      <c r="I366" s="83" t="s">
        <v>125</v>
      </c>
      <c r="J366" s="86" t="s">
        <v>5012</v>
      </c>
      <c r="K366" s="95" t="s">
        <v>175</v>
      </c>
      <c r="L366" s="95" t="s">
        <v>175</v>
      </c>
      <c r="M366" s="95" t="s">
        <v>175</v>
      </c>
      <c r="N366" s="95" t="s">
        <v>175</v>
      </c>
      <c r="O366" s="95" t="s">
        <v>175</v>
      </c>
      <c r="P366" s="95" t="s">
        <v>175</v>
      </c>
      <c r="Q366" s="95" t="s">
        <v>175</v>
      </c>
      <c r="R366" s="95" t="s">
        <v>175</v>
      </c>
      <c r="S366" s="95" t="s">
        <v>175</v>
      </c>
      <c r="T366" s="95" t="s">
        <v>175</v>
      </c>
      <c r="U366" s="95" t="s">
        <v>175</v>
      </c>
      <c r="V366" s="95">
        <v>1380.0374999999999</v>
      </c>
      <c r="W366" s="95">
        <v>1380.0374999999999</v>
      </c>
      <c r="X366" s="95">
        <v>1380.0374999999999</v>
      </c>
      <c r="Y366" s="95">
        <v>1380.0374999999999</v>
      </c>
      <c r="Z366" s="95">
        <v>1380.0374999999999</v>
      </c>
      <c r="AA366" s="95">
        <v>1380.0374999999999</v>
      </c>
      <c r="AB366" s="95">
        <v>1380.0374999999999</v>
      </c>
      <c r="AC366" s="96">
        <v>1380.0374999999999</v>
      </c>
    </row>
    <row r="367" spans="1:29" ht="14.5">
      <c r="A367" t="s">
        <v>11</v>
      </c>
      <c r="B367" s="86" t="s">
        <v>12</v>
      </c>
      <c r="C367" s="86" t="s">
        <v>38</v>
      </c>
      <c r="D367" s="86" t="s">
        <v>5006</v>
      </c>
      <c r="E367" s="86" t="s">
        <v>150</v>
      </c>
      <c r="F367" s="86" t="s">
        <v>5492</v>
      </c>
      <c r="G367" s="86" t="s">
        <v>5523</v>
      </c>
      <c r="H367" s="86" t="s">
        <v>152</v>
      </c>
      <c r="I367" s="83" t="s">
        <v>125</v>
      </c>
      <c r="J367" s="86" t="s">
        <v>5012</v>
      </c>
      <c r="K367" s="95" t="s">
        <v>175</v>
      </c>
      <c r="L367" s="95" t="s">
        <v>175</v>
      </c>
      <c r="M367" s="95" t="s">
        <v>175</v>
      </c>
      <c r="N367" s="95" t="s">
        <v>175</v>
      </c>
      <c r="O367" s="95" t="s">
        <v>175</v>
      </c>
      <c r="P367" s="95" t="s">
        <v>175</v>
      </c>
      <c r="Q367" s="95" t="s">
        <v>175</v>
      </c>
      <c r="R367" s="95" t="s">
        <v>175</v>
      </c>
      <c r="S367" s="95" t="s">
        <v>175</v>
      </c>
      <c r="T367" s="95" t="s">
        <v>175</v>
      </c>
      <c r="U367" s="95" t="s">
        <v>175</v>
      </c>
      <c r="V367" s="95">
        <v>1380.0374999999999</v>
      </c>
      <c r="W367" s="95">
        <v>1380.0374999999999</v>
      </c>
      <c r="X367" s="95">
        <v>1380.0374999999999</v>
      </c>
      <c r="Y367" s="95">
        <v>1380.0374999999999</v>
      </c>
      <c r="Z367" s="95">
        <v>1380.0374999999999</v>
      </c>
      <c r="AA367" s="95">
        <v>1380.0374999999999</v>
      </c>
      <c r="AB367" s="95">
        <v>1380.0374999999999</v>
      </c>
      <c r="AC367" s="96">
        <v>1380.0374999999999</v>
      </c>
    </row>
    <row r="368" spans="1:29" ht="14.5">
      <c r="A368" t="s">
        <v>11</v>
      </c>
      <c r="B368" s="86" t="s">
        <v>12</v>
      </c>
      <c r="C368" s="86" t="s">
        <v>38</v>
      </c>
      <c r="D368" s="86" t="s">
        <v>5006</v>
      </c>
      <c r="E368" s="86" t="s">
        <v>150</v>
      </c>
      <c r="F368" s="86" t="s">
        <v>5492</v>
      </c>
      <c r="G368" s="86" t="s">
        <v>5524</v>
      </c>
      <c r="H368" s="86" t="s">
        <v>152</v>
      </c>
      <c r="I368" s="83" t="s">
        <v>125</v>
      </c>
      <c r="J368" s="86" t="s">
        <v>5012</v>
      </c>
      <c r="K368" s="95" t="s">
        <v>175</v>
      </c>
      <c r="L368" s="95" t="s">
        <v>175</v>
      </c>
      <c r="M368" s="95" t="s">
        <v>175</v>
      </c>
      <c r="N368" s="95" t="s">
        <v>175</v>
      </c>
      <c r="O368" s="95" t="s">
        <v>175</v>
      </c>
      <c r="P368" s="95" t="s">
        <v>175</v>
      </c>
      <c r="Q368" s="95" t="s">
        <v>175</v>
      </c>
      <c r="R368" s="95" t="s">
        <v>175</v>
      </c>
      <c r="S368" s="95" t="s">
        <v>175</v>
      </c>
      <c r="T368" s="95" t="s">
        <v>175</v>
      </c>
      <c r="U368" s="95" t="s">
        <v>175</v>
      </c>
      <c r="V368" s="95">
        <v>1380.0374999999999</v>
      </c>
      <c r="W368" s="95">
        <v>1380.0374999999999</v>
      </c>
      <c r="X368" s="95">
        <v>1380.0374999999999</v>
      </c>
      <c r="Y368" s="95">
        <v>1380.0374999999999</v>
      </c>
      <c r="Z368" s="95">
        <v>1380.0374999999999</v>
      </c>
      <c r="AA368" s="95">
        <v>1380.0374999999999</v>
      </c>
      <c r="AB368" s="95">
        <v>1380.0374999999999</v>
      </c>
      <c r="AC368" s="96">
        <v>1380.0374999999999</v>
      </c>
    </row>
    <row r="369" spans="1:29" ht="14.5">
      <c r="A369" t="s">
        <v>11</v>
      </c>
      <c r="B369" s="86" t="s">
        <v>12</v>
      </c>
      <c r="C369" s="86" t="s">
        <v>38</v>
      </c>
      <c r="D369" s="86" t="s">
        <v>5006</v>
      </c>
      <c r="E369" s="86" t="s">
        <v>150</v>
      </c>
      <c r="F369" s="86" t="s">
        <v>5492</v>
      </c>
      <c r="G369" s="86" t="s">
        <v>5525</v>
      </c>
      <c r="H369" s="86" t="s">
        <v>152</v>
      </c>
      <c r="I369" s="83" t="s">
        <v>125</v>
      </c>
      <c r="J369" s="86" t="s">
        <v>5012</v>
      </c>
      <c r="K369" s="95" t="s">
        <v>175</v>
      </c>
      <c r="L369" s="95" t="s">
        <v>175</v>
      </c>
      <c r="M369" s="95" t="s">
        <v>175</v>
      </c>
      <c r="N369" s="95" t="s">
        <v>175</v>
      </c>
      <c r="O369" s="95" t="s">
        <v>175</v>
      </c>
      <c r="P369" s="95" t="s">
        <v>175</v>
      </c>
      <c r="Q369" s="95" t="s">
        <v>175</v>
      </c>
      <c r="R369" s="95" t="s">
        <v>175</v>
      </c>
      <c r="S369" s="95" t="s">
        <v>175</v>
      </c>
      <c r="T369" s="95" t="s">
        <v>175</v>
      </c>
      <c r="U369" s="95" t="s">
        <v>175</v>
      </c>
      <c r="V369" s="95">
        <v>1380.0374999999999</v>
      </c>
      <c r="W369" s="95">
        <v>1380.0374999999999</v>
      </c>
      <c r="X369" s="95">
        <v>1380.0374999999999</v>
      </c>
      <c r="Y369" s="95">
        <v>1380.0374999999999</v>
      </c>
      <c r="Z369" s="95">
        <v>1380.0374999999999</v>
      </c>
      <c r="AA369" s="95">
        <v>1380.0374999999999</v>
      </c>
      <c r="AB369" s="95">
        <v>1380.0374999999999</v>
      </c>
      <c r="AC369" s="96">
        <v>1380.0374999999999</v>
      </c>
    </row>
    <row r="370" spans="1:29" ht="14.5">
      <c r="A370" t="s">
        <v>11</v>
      </c>
      <c r="B370" s="86" t="s">
        <v>12</v>
      </c>
      <c r="C370" s="86" t="s">
        <v>38</v>
      </c>
      <c r="D370" s="86" t="s">
        <v>5006</v>
      </c>
      <c r="E370" s="86" t="s">
        <v>150</v>
      </c>
      <c r="F370" s="86" t="s">
        <v>5492</v>
      </c>
      <c r="G370" s="86" t="s">
        <v>5526</v>
      </c>
      <c r="H370" s="86" t="s">
        <v>152</v>
      </c>
      <c r="I370" s="83" t="s">
        <v>125</v>
      </c>
      <c r="J370" s="86" t="s">
        <v>5012</v>
      </c>
      <c r="K370" s="95" t="s">
        <v>175</v>
      </c>
      <c r="L370" s="95" t="s">
        <v>175</v>
      </c>
      <c r="M370" s="95" t="s">
        <v>175</v>
      </c>
      <c r="N370" s="95" t="s">
        <v>175</v>
      </c>
      <c r="O370" s="95" t="s">
        <v>175</v>
      </c>
      <c r="P370" s="95" t="s">
        <v>175</v>
      </c>
      <c r="Q370" s="95" t="s">
        <v>175</v>
      </c>
      <c r="R370" s="95" t="s">
        <v>175</v>
      </c>
      <c r="S370" s="95" t="s">
        <v>175</v>
      </c>
      <c r="T370" s="95" t="s">
        <v>175</v>
      </c>
      <c r="U370" s="95" t="s">
        <v>175</v>
      </c>
      <c r="V370" s="95">
        <v>1380.0374999999999</v>
      </c>
      <c r="W370" s="95">
        <v>1380.0374999999999</v>
      </c>
      <c r="X370" s="95">
        <v>1380.0374999999999</v>
      </c>
      <c r="Y370" s="95">
        <v>1380.0374999999999</v>
      </c>
      <c r="Z370" s="95">
        <v>1380.0374999999999</v>
      </c>
      <c r="AA370" s="95">
        <v>1380.0374999999999</v>
      </c>
      <c r="AB370" s="95">
        <v>1380.0374999999999</v>
      </c>
      <c r="AC370" s="96">
        <v>1380.0374999999999</v>
      </c>
    </row>
    <row r="371" spans="1:29" ht="14.5">
      <c r="A371" t="s">
        <v>11</v>
      </c>
      <c r="B371" s="86" t="s">
        <v>12</v>
      </c>
      <c r="C371" s="86" t="s">
        <v>38</v>
      </c>
      <c r="D371" s="86" t="s">
        <v>5006</v>
      </c>
      <c r="E371" s="86" t="s">
        <v>150</v>
      </c>
      <c r="F371" s="86" t="s">
        <v>5492</v>
      </c>
      <c r="G371" s="86" t="s">
        <v>5527</v>
      </c>
      <c r="H371" s="86" t="s">
        <v>152</v>
      </c>
      <c r="I371" s="83" t="s">
        <v>125</v>
      </c>
      <c r="J371" s="86" t="s">
        <v>5012</v>
      </c>
      <c r="K371" s="95" t="s">
        <v>175</v>
      </c>
      <c r="L371" s="95" t="s">
        <v>175</v>
      </c>
      <c r="M371" s="95" t="s">
        <v>175</v>
      </c>
      <c r="N371" s="95" t="s">
        <v>175</v>
      </c>
      <c r="O371" s="95" t="s">
        <v>175</v>
      </c>
      <c r="P371" s="95" t="s">
        <v>175</v>
      </c>
      <c r="Q371" s="95" t="s">
        <v>175</v>
      </c>
      <c r="R371" s="95" t="s">
        <v>175</v>
      </c>
      <c r="S371" s="95" t="s">
        <v>175</v>
      </c>
      <c r="T371" s="95" t="s">
        <v>175</v>
      </c>
      <c r="U371" s="95" t="s">
        <v>175</v>
      </c>
      <c r="V371" s="95">
        <v>1380.0374999999999</v>
      </c>
      <c r="W371" s="95">
        <v>1380.0374999999999</v>
      </c>
      <c r="X371" s="95">
        <v>1380.0374999999999</v>
      </c>
      <c r="Y371" s="95">
        <v>1380.0374999999999</v>
      </c>
      <c r="Z371" s="95">
        <v>1380.0374999999999</v>
      </c>
      <c r="AA371" s="95">
        <v>1380.0374999999999</v>
      </c>
      <c r="AB371" s="95">
        <v>1380.0374999999999</v>
      </c>
      <c r="AC371" s="96">
        <v>1380.0374999999999</v>
      </c>
    </row>
    <row r="372" spans="1:29" ht="14.5">
      <c r="A372" t="s">
        <v>11</v>
      </c>
      <c r="B372" s="86" t="s">
        <v>12</v>
      </c>
      <c r="C372" s="86" t="s">
        <v>38</v>
      </c>
      <c r="D372" s="86" t="s">
        <v>5006</v>
      </c>
      <c r="E372" s="86" t="s">
        <v>150</v>
      </c>
      <c r="F372" s="86" t="s">
        <v>5492</v>
      </c>
      <c r="G372" s="86" t="s">
        <v>5528</v>
      </c>
      <c r="H372" s="86" t="s">
        <v>152</v>
      </c>
      <c r="I372" s="83" t="s">
        <v>125</v>
      </c>
      <c r="J372" s="86" t="s">
        <v>5012</v>
      </c>
      <c r="K372" s="95" t="s">
        <v>175</v>
      </c>
      <c r="L372" s="95" t="s">
        <v>175</v>
      </c>
      <c r="M372" s="95" t="s">
        <v>175</v>
      </c>
      <c r="N372" s="95" t="s">
        <v>175</v>
      </c>
      <c r="O372" s="95" t="s">
        <v>175</v>
      </c>
      <c r="P372" s="95" t="s">
        <v>175</v>
      </c>
      <c r="Q372" s="95" t="s">
        <v>175</v>
      </c>
      <c r="R372" s="95" t="s">
        <v>175</v>
      </c>
      <c r="S372" s="95" t="s">
        <v>175</v>
      </c>
      <c r="T372" s="95" t="s">
        <v>175</v>
      </c>
      <c r="U372" s="95" t="s">
        <v>175</v>
      </c>
      <c r="V372" s="95">
        <v>1380.0374999999999</v>
      </c>
      <c r="W372" s="95">
        <v>1380.0374999999999</v>
      </c>
      <c r="X372" s="95">
        <v>1380.0374999999999</v>
      </c>
      <c r="Y372" s="95">
        <v>1380.0374999999999</v>
      </c>
      <c r="Z372" s="95">
        <v>1380.0374999999999</v>
      </c>
      <c r="AA372" s="95">
        <v>1380.0374999999999</v>
      </c>
      <c r="AB372" s="95">
        <v>1380.0374999999999</v>
      </c>
      <c r="AC372" s="96">
        <v>1380.0374999999999</v>
      </c>
    </row>
    <row r="373" spans="1:29" ht="14.5">
      <c r="A373" t="s">
        <v>11</v>
      </c>
      <c r="B373" s="86" t="s">
        <v>12</v>
      </c>
      <c r="C373" s="86" t="s">
        <v>38</v>
      </c>
      <c r="D373" s="86" t="s">
        <v>5006</v>
      </c>
      <c r="E373" s="86" t="s">
        <v>150</v>
      </c>
      <c r="F373" s="86" t="s">
        <v>5492</v>
      </c>
      <c r="G373" s="86" t="s">
        <v>5529</v>
      </c>
      <c r="H373" s="86" t="s">
        <v>152</v>
      </c>
      <c r="I373" s="83" t="s">
        <v>125</v>
      </c>
      <c r="J373" s="86" t="s">
        <v>5012</v>
      </c>
      <c r="K373" s="95" t="s">
        <v>175</v>
      </c>
      <c r="L373" s="95" t="s">
        <v>175</v>
      </c>
      <c r="M373" s="95" t="s">
        <v>175</v>
      </c>
      <c r="N373" s="95" t="s">
        <v>175</v>
      </c>
      <c r="O373" s="95" t="s">
        <v>175</v>
      </c>
      <c r="P373" s="95" t="s">
        <v>175</v>
      </c>
      <c r="Q373" s="95" t="s">
        <v>175</v>
      </c>
      <c r="R373" s="95" t="s">
        <v>175</v>
      </c>
      <c r="S373" s="95" t="s">
        <v>175</v>
      </c>
      <c r="T373" s="95" t="s">
        <v>175</v>
      </c>
      <c r="U373" s="95" t="s">
        <v>175</v>
      </c>
      <c r="V373" s="95">
        <v>1380.0374999999999</v>
      </c>
      <c r="W373" s="95">
        <v>1380.0374999999999</v>
      </c>
      <c r="X373" s="95">
        <v>1380.0374999999999</v>
      </c>
      <c r="Y373" s="95">
        <v>1380.0374999999999</v>
      </c>
      <c r="Z373" s="95">
        <v>1380.0374999999999</v>
      </c>
      <c r="AA373" s="95">
        <v>1380.0374999999999</v>
      </c>
      <c r="AB373" s="95">
        <v>1380.0374999999999</v>
      </c>
      <c r="AC373" s="96">
        <v>1380.0374999999999</v>
      </c>
    </row>
    <row r="374" spans="1:29" ht="14.5">
      <c r="A374" t="s">
        <v>11</v>
      </c>
      <c r="B374" s="86" t="s">
        <v>12</v>
      </c>
      <c r="C374" s="86" t="s">
        <v>38</v>
      </c>
      <c r="D374" s="86" t="s">
        <v>5006</v>
      </c>
      <c r="E374" s="86" t="s">
        <v>150</v>
      </c>
      <c r="F374" s="86" t="s">
        <v>5492</v>
      </c>
      <c r="G374" s="86" t="s">
        <v>5530</v>
      </c>
      <c r="H374" s="86" t="s">
        <v>152</v>
      </c>
      <c r="I374" s="83" t="s">
        <v>125</v>
      </c>
      <c r="J374" s="86" t="s">
        <v>5012</v>
      </c>
      <c r="K374" s="95" t="s">
        <v>175</v>
      </c>
      <c r="L374" s="95" t="s">
        <v>175</v>
      </c>
      <c r="M374" s="95" t="s">
        <v>175</v>
      </c>
      <c r="N374" s="95" t="s">
        <v>175</v>
      </c>
      <c r="O374" s="95" t="s">
        <v>175</v>
      </c>
      <c r="P374" s="95" t="s">
        <v>175</v>
      </c>
      <c r="Q374" s="95" t="s">
        <v>175</v>
      </c>
      <c r="R374" s="95" t="s">
        <v>175</v>
      </c>
      <c r="S374" s="95" t="s">
        <v>175</v>
      </c>
      <c r="T374" s="95" t="s">
        <v>175</v>
      </c>
      <c r="U374" s="95" t="s">
        <v>175</v>
      </c>
      <c r="V374" s="95" t="s">
        <v>175</v>
      </c>
      <c r="W374" s="95" t="s">
        <v>175</v>
      </c>
      <c r="X374" s="95" t="s">
        <v>175</v>
      </c>
      <c r="Y374" s="95" t="s">
        <v>175</v>
      </c>
      <c r="Z374" s="95">
        <v>2084.8557692307691</v>
      </c>
      <c r="AA374" s="95">
        <v>2084.8557692307691</v>
      </c>
      <c r="AB374" s="95">
        <v>2084.8557692307691</v>
      </c>
      <c r="AC374" s="96">
        <v>2084.8557692307691</v>
      </c>
    </row>
    <row r="375" spans="1:29" ht="14.5">
      <c r="A375" t="s">
        <v>11</v>
      </c>
      <c r="B375" s="86" t="s">
        <v>12</v>
      </c>
      <c r="C375" s="86" t="s">
        <v>38</v>
      </c>
      <c r="D375" s="86" t="s">
        <v>5006</v>
      </c>
      <c r="E375" s="86" t="s">
        <v>150</v>
      </c>
      <c r="F375" s="86" t="s">
        <v>5492</v>
      </c>
      <c r="G375" s="86" t="s">
        <v>5531</v>
      </c>
      <c r="H375" s="86" t="s">
        <v>152</v>
      </c>
      <c r="I375" s="83" t="s">
        <v>125</v>
      </c>
      <c r="J375" s="86" t="s">
        <v>5012</v>
      </c>
      <c r="K375" s="95" t="s">
        <v>175</v>
      </c>
      <c r="L375" s="95" t="s">
        <v>175</v>
      </c>
      <c r="M375" s="95" t="s">
        <v>175</v>
      </c>
      <c r="N375" s="95" t="s">
        <v>175</v>
      </c>
      <c r="O375" s="95" t="s">
        <v>175</v>
      </c>
      <c r="P375" s="95" t="s">
        <v>175</v>
      </c>
      <c r="Q375" s="95" t="s">
        <v>175</v>
      </c>
      <c r="R375" s="95" t="s">
        <v>175</v>
      </c>
      <c r="S375" s="95" t="s">
        <v>175</v>
      </c>
      <c r="T375" s="95" t="s">
        <v>175</v>
      </c>
      <c r="U375" s="95" t="s">
        <v>175</v>
      </c>
      <c r="V375" s="95" t="s">
        <v>175</v>
      </c>
      <c r="W375" s="95" t="s">
        <v>175</v>
      </c>
      <c r="X375" s="95" t="s">
        <v>175</v>
      </c>
      <c r="Y375" s="95" t="s">
        <v>175</v>
      </c>
      <c r="Z375" s="95">
        <v>2084.8557692307691</v>
      </c>
      <c r="AA375" s="95">
        <v>2084.8557692307691</v>
      </c>
      <c r="AB375" s="95">
        <v>2084.8557692307691</v>
      </c>
      <c r="AC375" s="96">
        <v>2084.8557692307691</v>
      </c>
    </row>
    <row r="376" spans="1:29" ht="14.5">
      <c r="A376" t="s">
        <v>11</v>
      </c>
      <c r="B376" s="86" t="s">
        <v>12</v>
      </c>
      <c r="C376" s="86" t="s">
        <v>38</v>
      </c>
      <c r="D376" s="86" t="s">
        <v>5006</v>
      </c>
      <c r="E376" s="86" t="s">
        <v>150</v>
      </c>
      <c r="F376" s="86" t="s">
        <v>5492</v>
      </c>
      <c r="G376" s="86" t="s">
        <v>5532</v>
      </c>
      <c r="H376" s="86" t="s">
        <v>152</v>
      </c>
      <c r="I376" s="83" t="s">
        <v>125</v>
      </c>
      <c r="J376" s="86" t="s">
        <v>5012</v>
      </c>
      <c r="K376" s="95" t="s">
        <v>175</v>
      </c>
      <c r="L376" s="95" t="s">
        <v>175</v>
      </c>
      <c r="M376" s="95" t="s">
        <v>175</v>
      </c>
      <c r="N376" s="95" t="s">
        <v>175</v>
      </c>
      <c r="O376" s="95" t="s">
        <v>175</v>
      </c>
      <c r="P376" s="95" t="s">
        <v>175</v>
      </c>
      <c r="Q376" s="95" t="s">
        <v>175</v>
      </c>
      <c r="R376" s="95" t="s">
        <v>175</v>
      </c>
      <c r="S376" s="95" t="s">
        <v>175</v>
      </c>
      <c r="T376" s="95" t="s">
        <v>175</v>
      </c>
      <c r="U376" s="95" t="s">
        <v>175</v>
      </c>
      <c r="V376" s="95" t="s">
        <v>175</v>
      </c>
      <c r="W376" s="95" t="s">
        <v>175</v>
      </c>
      <c r="X376" s="95" t="s">
        <v>175</v>
      </c>
      <c r="Y376" s="95" t="s">
        <v>175</v>
      </c>
      <c r="Z376" s="95">
        <v>2084.8557692307691</v>
      </c>
      <c r="AA376" s="95">
        <v>2084.8557692307691</v>
      </c>
      <c r="AB376" s="95">
        <v>2084.8557692307691</v>
      </c>
      <c r="AC376" s="96">
        <v>2084.8557692307691</v>
      </c>
    </row>
    <row r="377" spans="1:29" ht="14.5">
      <c r="A377" t="s">
        <v>11</v>
      </c>
      <c r="B377" s="86" t="s">
        <v>12</v>
      </c>
      <c r="C377" s="86" t="s">
        <v>38</v>
      </c>
      <c r="D377" s="86" t="s">
        <v>5006</v>
      </c>
      <c r="E377" s="86" t="s">
        <v>150</v>
      </c>
      <c r="F377" s="86" t="s">
        <v>5492</v>
      </c>
      <c r="G377" s="86" t="s">
        <v>5533</v>
      </c>
      <c r="H377" s="86" t="s">
        <v>152</v>
      </c>
      <c r="I377" s="83" t="s">
        <v>125</v>
      </c>
      <c r="J377" s="86" t="s">
        <v>5012</v>
      </c>
      <c r="K377" s="95" t="s">
        <v>175</v>
      </c>
      <c r="L377" s="95" t="s">
        <v>175</v>
      </c>
      <c r="M377" s="95" t="s">
        <v>175</v>
      </c>
      <c r="N377" s="95" t="s">
        <v>175</v>
      </c>
      <c r="O377" s="95" t="s">
        <v>175</v>
      </c>
      <c r="P377" s="95" t="s">
        <v>175</v>
      </c>
      <c r="Q377" s="95" t="s">
        <v>175</v>
      </c>
      <c r="R377" s="95" t="s">
        <v>175</v>
      </c>
      <c r="S377" s="95" t="s">
        <v>175</v>
      </c>
      <c r="T377" s="95" t="s">
        <v>175</v>
      </c>
      <c r="U377" s="95" t="s">
        <v>175</v>
      </c>
      <c r="V377" s="95" t="s">
        <v>175</v>
      </c>
      <c r="W377" s="95" t="s">
        <v>175</v>
      </c>
      <c r="X377" s="95" t="s">
        <v>175</v>
      </c>
      <c r="Y377" s="95" t="s">
        <v>175</v>
      </c>
      <c r="Z377" s="95">
        <v>2084.8557692307691</v>
      </c>
      <c r="AA377" s="95">
        <v>2084.8557692307691</v>
      </c>
      <c r="AB377" s="95">
        <v>2084.8557692307691</v>
      </c>
      <c r="AC377" s="96">
        <v>2084.8557692307691</v>
      </c>
    </row>
    <row r="378" spans="1:29" ht="14.5">
      <c r="A378" t="s">
        <v>11</v>
      </c>
      <c r="B378" s="86" t="s">
        <v>12</v>
      </c>
      <c r="C378" s="86" t="s">
        <v>38</v>
      </c>
      <c r="D378" s="86" t="s">
        <v>5006</v>
      </c>
      <c r="E378" s="86" t="s">
        <v>150</v>
      </c>
      <c r="F378" s="86" t="s">
        <v>5492</v>
      </c>
      <c r="G378" s="86" t="s">
        <v>5534</v>
      </c>
      <c r="H378" s="86" t="s">
        <v>152</v>
      </c>
      <c r="I378" s="83" t="s">
        <v>125</v>
      </c>
      <c r="J378" s="86" t="s">
        <v>5012</v>
      </c>
      <c r="K378" s="95" t="s">
        <v>175</v>
      </c>
      <c r="L378" s="95" t="s">
        <v>175</v>
      </c>
      <c r="M378" s="95" t="s">
        <v>175</v>
      </c>
      <c r="N378" s="95" t="s">
        <v>175</v>
      </c>
      <c r="O378" s="95" t="s">
        <v>175</v>
      </c>
      <c r="P378" s="95" t="s">
        <v>175</v>
      </c>
      <c r="Q378" s="95" t="s">
        <v>175</v>
      </c>
      <c r="R378" s="95" t="s">
        <v>175</v>
      </c>
      <c r="S378" s="95" t="s">
        <v>175</v>
      </c>
      <c r="T378" s="95" t="s">
        <v>175</v>
      </c>
      <c r="U378" s="95" t="s">
        <v>175</v>
      </c>
      <c r="V378" s="95" t="s">
        <v>175</v>
      </c>
      <c r="W378" s="95" t="s">
        <v>175</v>
      </c>
      <c r="X378" s="95" t="s">
        <v>175</v>
      </c>
      <c r="Y378" s="95" t="s">
        <v>175</v>
      </c>
      <c r="Z378" s="95">
        <v>2084.8557692307691</v>
      </c>
      <c r="AA378" s="95">
        <v>2084.8557692307691</v>
      </c>
      <c r="AB378" s="95">
        <v>2084.8557692307691</v>
      </c>
      <c r="AC378" s="96">
        <v>2084.8557692307691</v>
      </c>
    </row>
    <row r="379" spans="1:29" ht="14.5">
      <c r="A379" t="s">
        <v>11</v>
      </c>
      <c r="B379" s="86" t="s">
        <v>12</v>
      </c>
      <c r="C379" s="86" t="s">
        <v>38</v>
      </c>
      <c r="D379" s="86" t="s">
        <v>5006</v>
      </c>
      <c r="E379" s="86" t="s">
        <v>150</v>
      </c>
      <c r="F379" s="86" t="s">
        <v>5492</v>
      </c>
      <c r="G379" s="86" t="s">
        <v>5535</v>
      </c>
      <c r="H379" s="86" t="s">
        <v>152</v>
      </c>
      <c r="I379" s="83" t="s">
        <v>125</v>
      </c>
      <c r="J379" s="86" t="s">
        <v>5012</v>
      </c>
      <c r="K379" s="95" t="s">
        <v>175</v>
      </c>
      <c r="L379" s="95" t="s">
        <v>175</v>
      </c>
      <c r="M379" s="95" t="s">
        <v>175</v>
      </c>
      <c r="N379" s="95" t="s">
        <v>175</v>
      </c>
      <c r="O379" s="95" t="s">
        <v>175</v>
      </c>
      <c r="P379" s="95" t="s">
        <v>175</v>
      </c>
      <c r="Q379" s="95" t="s">
        <v>175</v>
      </c>
      <c r="R379" s="95" t="s">
        <v>175</v>
      </c>
      <c r="S379" s="95" t="s">
        <v>175</v>
      </c>
      <c r="T379" s="95" t="s">
        <v>175</v>
      </c>
      <c r="U379" s="95" t="s">
        <v>175</v>
      </c>
      <c r="V379" s="95" t="s">
        <v>175</v>
      </c>
      <c r="W379" s="95" t="s">
        <v>175</v>
      </c>
      <c r="X379" s="95" t="s">
        <v>175</v>
      </c>
      <c r="Y379" s="95" t="s">
        <v>175</v>
      </c>
      <c r="Z379" s="95">
        <v>2084.8557692307691</v>
      </c>
      <c r="AA379" s="95">
        <v>2084.8557692307691</v>
      </c>
      <c r="AB379" s="95">
        <v>2084.8557692307691</v>
      </c>
      <c r="AC379" s="96">
        <v>2084.8557692307691</v>
      </c>
    </row>
    <row r="380" spans="1:29" ht="14.5">
      <c r="A380" t="s">
        <v>11</v>
      </c>
      <c r="B380" s="86" t="s">
        <v>12</v>
      </c>
      <c r="C380" s="86" t="s">
        <v>38</v>
      </c>
      <c r="D380" s="86" t="s">
        <v>5006</v>
      </c>
      <c r="E380" s="86" t="s">
        <v>150</v>
      </c>
      <c r="F380" s="86" t="s">
        <v>5492</v>
      </c>
      <c r="G380" s="86" t="s">
        <v>5536</v>
      </c>
      <c r="H380" s="86" t="s">
        <v>152</v>
      </c>
      <c r="I380" s="83" t="s">
        <v>125</v>
      </c>
      <c r="J380" s="86" t="s">
        <v>5012</v>
      </c>
      <c r="K380" s="95" t="s">
        <v>175</v>
      </c>
      <c r="L380" s="95" t="s">
        <v>175</v>
      </c>
      <c r="M380" s="95" t="s">
        <v>175</v>
      </c>
      <c r="N380" s="95" t="s">
        <v>175</v>
      </c>
      <c r="O380" s="95" t="s">
        <v>175</v>
      </c>
      <c r="P380" s="95" t="s">
        <v>175</v>
      </c>
      <c r="Q380" s="95" t="s">
        <v>175</v>
      </c>
      <c r="R380" s="95" t="s">
        <v>175</v>
      </c>
      <c r="S380" s="95" t="s">
        <v>175</v>
      </c>
      <c r="T380" s="95" t="s">
        <v>175</v>
      </c>
      <c r="U380" s="95" t="s">
        <v>175</v>
      </c>
      <c r="V380" s="95" t="s">
        <v>175</v>
      </c>
      <c r="W380" s="95" t="s">
        <v>175</v>
      </c>
      <c r="X380" s="95" t="s">
        <v>175</v>
      </c>
      <c r="Y380" s="95" t="s">
        <v>175</v>
      </c>
      <c r="Z380" s="95">
        <v>2084.8557692307691</v>
      </c>
      <c r="AA380" s="95">
        <v>2084.8557692307691</v>
      </c>
      <c r="AB380" s="95">
        <v>2084.8557692307691</v>
      </c>
      <c r="AC380" s="96">
        <v>2084.8557692307691</v>
      </c>
    </row>
    <row r="381" spans="1:29" ht="14.5">
      <c r="A381" t="s">
        <v>11</v>
      </c>
      <c r="B381" s="86" t="s">
        <v>12</v>
      </c>
      <c r="C381" s="86" t="s">
        <v>38</v>
      </c>
      <c r="D381" s="86" t="s">
        <v>5006</v>
      </c>
      <c r="E381" s="86" t="s">
        <v>150</v>
      </c>
      <c r="F381" s="86" t="s">
        <v>5492</v>
      </c>
      <c r="G381" s="86" t="s">
        <v>5537</v>
      </c>
      <c r="H381" s="86" t="s">
        <v>152</v>
      </c>
      <c r="I381" s="83" t="s">
        <v>125</v>
      </c>
      <c r="J381" s="86" t="s">
        <v>5012</v>
      </c>
      <c r="K381" s="95" t="s">
        <v>175</v>
      </c>
      <c r="L381" s="95" t="s">
        <v>175</v>
      </c>
      <c r="M381" s="95" t="s">
        <v>175</v>
      </c>
      <c r="N381" s="95" t="s">
        <v>175</v>
      </c>
      <c r="O381" s="95" t="s">
        <v>175</v>
      </c>
      <c r="P381" s="95" t="s">
        <v>175</v>
      </c>
      <c r="Q381" s="95" t="s">
        <v>175</v>
      </c>
      <c r="R381" s="95" t="s">
        <v>175</v>
      </c>
      <c r="S381" s="95" t="s">
        <v>175</v>
      </c>
      <c r="T381" s="95" t="s">
        <v>175</v>
      </c>
      <c r="U381" s="95" t="s">
        <v>175</v>
      </c>
      <c r="V381" s="95" t="s">
        <v>175</v>
      </c>
      <c r="W381" s="95" t="s">
        <v>175</v>
      </c>
      <c r="X381" s="95" t="s">
        <v>175</v>
      </c>
      <c r="Y381" s="95" t="s">
        <v>175</v>
      </c>
      <c r="Z381" s="95">
        <v>2084.8557692307691</v>
      </c>
      <c r="AA381" s="95">
        <v>2084.8557692307691</v>
      </c>
      <c r="AB381" s="95">
        <v>2084.8557692307691</v>
      </c>
      <c r="AC381" s="96">
        <v>2084.8557692307691</v>
      </c>
    </row>
    <row r="382" spans="1:29" ht="14.5">
      <c r="A382" t="s">
        <v>11</v>
      </c>
      <c r="B382" s="86" t="s">
        <v>12</v>
      </c>
      <c r="C382" s="86" t="s">
        <v>38</v>
      </c>
      <c r="D382" s="86" t="s">
        <v>5006</v>
      </c>
      <c r="E382" s="86" t="s">
        <v>150</v>
      </c>
      <c r="F382" s="86" t="s">
        <v>5492</v>
      </c>
      <c r="G382" s="86" t="s">
        <v>5538</v>
      </c>
      <c r="H382" s="86" t="s">
        <v>152</v>
      </c>
      <c r="I382" s="83" t="s">
        <v>125</v>
      </c>
      <c r="J382" s="86" t="s">
        <v>5012</v>
      </c>
      <c r="K382" s="95" t="s">
        <v>175</v>
      </c>
      <c r="L382" s="95" t="s">
        <v>175</v>
      </c>
      <c r="M382" s="95" t="s">
        <v>175</v>
      </c>
      <c r="N382" s="95" t="s">
        <v>175</v>
      </c>
      <c r="O382" s="95" t="s">
        <v>175</v>
      </c>
      <c r="P382" s="95" t="s">
        <v>175</v>
      </c>
      <c r="Q382" s="95" t="s">
        <v>175</v>
      </c>
      <c r="R382" s="95" t="s">
        <v>175</v>
      </c>
      <c r="S382" s="95" t="s">
        <v>175</v>
      </c>
      <c r="T382" s="95" t="s">
        <v>175</v>
      </c>
      <c r="U382" s="95" t="s">
        <v>175</v>
      </c>
      <c r="V382" s="95" t="s">
        <v>175</v>
      </c>
      <c r="W382" s="95" t="s">
        <v>175</v>
      </c>
      <c r="X382" s="95" t="s">
        <v>175</v>
      </c>
      <c r="Y382" s="95" t="s">
        <v>175</v>
      </c>
      <c r="Z382" s="95">
        <v>2084.8557692307691</v>
      </c>
      <c r="AA382" s="95">
        <v>2084.8557692307691</v>
      </c>
      <c r="AB382" s="95">
        <v>2084.8557692307691</v>
      </c>
      <c r="AC382" s="96">
        <v>2084.8557692307691</v>
      </c>
    </row>
    <row r="383" spans="1:29" ht="14.5">
      <c r="A383" t="s">
        <v>11</v>
      </c>
      <c r="B383" s="86" t="s">
        <v>12</v>
      </c>
      <c r="C383" s="86" t="s">
        <v>38</v>
      </c>
      <c r="D383" s="86" t="s">
        <v>5006</v>
      </c>
      <c r="E383" s="86" t="s">
        <v>150</v>
      </c>
      <c r="F383" s="86" t="s">
        <v>5492</v>
      </c>
      <c r="G383" s="86" t="s">
        <v>5539</v>
      </c>
      <c r="H383" s="86" t="s">
        <v>152</v>
      </c>
      <c r="I383" s="83" t="s">
        <v>125</v>
      </c>
      <c r="J383" s="86" t="s">
        <v>5012</v>
      </c>
      <c r="K383" s="95" t="s">
        <v>175</v>
      </c>
      <c r="L383" s="95" t="s">
        <v>175</v>
      </c>
      <c r="M383" s="95" t="s">
        <v>175</v>
      </c>
      <c r="N383" s="95" t="s">
        <v>175</v>
      </c>
      <c r="O383" s="95" t="s">
        <v>175</v>
      </c>
      <c r="P383" s="95" t="s">
        <v>175</v>
      </c>
      <c r="Q383" s="95" t="s">
        <v>175</v>
      </c>
      <c r="R383" s="95" t="s">
        <v>175</v>
      </c>
      <c r="S383" s="95" t="s">
        <v>175</v>
      </c>
      <c r="T383" s="95" t="s">
        <v>175</v>
      </c>
      <c r="U383" s="95" t="s">
        <v>175</v>
      </c>
      <c r="V383" s="95" t="s">
        <v>175</v>
      </c>
      <c r="W383" s="95" t="s">
        <v>175</v>
      </c>
      <c r="X383" s="95" t="s">
        <v>175</v>
      </c>
      <c r="Y383" s="95" t="s">
        <v>175</v>
      </c>
      <c r="Z383" s="95">
        <v>2084.8557692307691</v>
      </c>
      <c r="AA383" s="95">
        <v>2084.8557692307691</v>
      </c>
      <c r="AB383" s="95">
        <v>2084.8557692307691</v>
      </c>
      <c r="AC383" s="96">
        <v>2084.8557692307691</v>
      </c>
    </row>
    <row r="384" spans="1:29" ht="14.5">
      <c r="A384" t="s">
        <v>11</v>
      </c>
      <c r="B384" s="86" t="s">
        <v>12</v>
      </c>
      <c r="C384" s="86" t="s">
        <v>38</v>
      </c>
      <c r="D384" s="86" t="s">
        <v>5006</v>
      </c>
      <c r="E384" s="86" t="s">
        <v>150</v>
      </c>
      <c r="F384" s="86" t="s">
        <v>5492</v>
      </c>
      <c r="G384" s="86" t="s">
        <v>5540</v>
      </c>
      <c r="H384" s="86" t="s">
        <v>152</v>
      </c>
      <c r="I384" s="83" t="s">
        <v>125</v>
      </c>
      <c r="J384" s="86" t="s">
        <v>5012</v>
      </c>
      <c r="K384" s="95" t="s">
        <v>175</v>
      </c>
      <c r="L384" s="95" t="s">
        <v>175</v>
      </c>
      <c r="M384" s="95" t="s">
        <v>175</v>
      </c>
      <c r="N384" s="95" t="s">
        <v>175</v>
      </c>
      <c r="O384" s="95" t="s">
        <v>175</v>
      </c>
      <c r="P384" s="95" t="s">
        <v>175</v>
      </c>
      <c r="Q384" s="95" t="s">
        <v>175</v>
      </c>
      <c r="R384" s="95" t="s">
        <v>175</v>
      </c>
      <c r="S384" s="95" t="s">
        <v>175</v>
      </c>
      <c r="T384" s="95" t="s">
        <v>175</v>
      </c>
      <c r="U384" s="95" t="s">
        <v>175</v>
      </c>
      <c r="V384" s="95" t="s">
        <v>175</v>
      </c>
      <c r="W384" s="95" t="s">
        <v>175</v>
      </c>
      <c r="X384" s="95" t="s">
        <v>175</v>
      </c>
      <c r="Y384" s="95" t="s">
        <v>175</v>
      </c>
      <c r="Z384" s="95">
        <v>2084.8557692307691</v>
      </c>
      <c r="AA384" s="95">
        <v>2084.8557692307691</v>
      </c>
      <c r="AB384" s="95">
        <v>2084.8557692307691</v>
      </c>
      <c r="AC384" s="96">
        <v>2084.8557692307691</v>
      </c>
    </row>
    <row r="385" spans="1:29" ht="14.5">
      <c r="A385" t="s">
        <v>11</v>
      </c>
      <c r="B385" s="86" t="s">
        <v>12</v>
      </c>
      <c r="C385" s="86" t="s">
        <v>38</v>
      </c>
      <c r="D385" s="86" t="s">
        <v>5006</v>
      </c>
      <c r="E385" s="86" t="s">
        <v>150</v>
      </c>
      <c r="F385" s="86" t="s">
        <v>5492</v>
      </c>
      <c r="G385" s="86" t="s">
        <v>5541</v>
      </c>
      <c r="H385" s="86" t="s">
        <v>152</v>
      </c>
      <c r="I385" s="83" t="s">
        <v>125</v>
      </c>
      <c r="J385" s="86" t="s">
        <v>5012</v>
      </c>
      <c r="K385" s="95" t="s">
        <v>175</v>
      </c>
      <c r="L385" s="95" t="s">
        <v>175</v>
      </c>
      <c r="M385" s="95" t="s">
        <v>175</v>
      </c>
      <c r="N385" s="95" t="s">
        <v>175</v>
      </c>
      <c r="O385" s="95" t="s">
        <v>175</v>
      </c>
      <c r="P385" s="95" t="s">
        <v>175</v>
      </c>
      <c r="Q385" s="95" t="s">
        <v>175</v>
      </c>
      <c r="R385" s="95" t="s">
        <v>175</v>
      </c>
      <c r="S385" s="95" t="s">
        <v>175</v>
      </c>
      <c r="T385" s="95" t="s">
        <v>175</v>
      </c>
      <c r="U385" s="95" t="s">
        <v>175</v>
      </c>
      <c r="V385" s="95" t="s">
        <v>175</v>
      </c>
      <c r="W385" s="95" t="s">
        <v>175</v>
      </c>
      <c r="X385" s="95" t="s">
        <v>175</v>
      </c>
      <c r="Y385" s="95" t="s">
        <v>175</v>
      </c>
      <c r="Z385" s="95">
        <v>2084.8557692307691</v>
      </c>
      <c r="AA385" s="95">
        <v>2084.8557692307691</v>
      </c>
      <c r="AB385" s="95">
        <v>2084.8557692307691</v>
      </c>
      <c r="AC385" s="96">
        <v>2084.8557692307691</v>
      </c>
    </row>
    <row r="386" spans="1:29" ht="14.5">
      <c r="A386" t="s">
        <v>11</v>
      </c>
      <c r="B386" s="86" t="s">
        <v>12</v>
      </c>
      <c r="C386" s="86" t="s">
        <v>38</v>
      </c>
      <c r="D386" s="86" t="s">
        <v>5006</v>
      </c>
      <c r="E386" s="86" t="s">
        <v>150</v>
      </c>
      <c r="F386" s="86" t="s">
        <v>5492</v>
      </c>
      <c r="G386" s="86" t="s">
        <v>5542</v>
      </c>
      <c r="H386" s="86" t="s">
        <v>152</v>
      </c>
      <c r="I386" s="83" t="s">
        <v>125</v>
      </c>
      <c r="J386" s="86" t="s">
        <v>5012</v>
      </c>
      <c r="K386" s="95" t="s">
        <v>175</v>
      </c>
      <c r="L386" s="95" t="s">
        <v>175</v>
      </c>
      <c r="M386" s="95" t="s">
        <v>175</v>
      </c>
      <c r="N386" s="95" t="s">
        <v>175</v>
      </c>
      <c r="O386" s="95" t="s">
        <v>175</v>
      </c>
      <c r="P386" s="95" t="s">
        <v>175</v>
      </c>
      <c r="Q386" s="95" t="s">
        <v>175</v>
      </c>
      <c r="R386" s="95" t="s">
        <v>175</v>
      </c>
      <c r="S386" s="95" t="s">
        <v>175</v>
      </c>
      <c r="T386" s="95" t="s">
        <v>175</v>
      </c>
      <c r="U386" s="95" t="s">
        <v>175</v>
      </c>
      <c r="V386" s="95" t="s">
        <v>175</v>
      </c>
      <c r="W386" s="95" t="s">
        <v>175</v>
      </c>
      <c r="X386" s="95" t="s">
        <v>175</v>
      </c>
      <c r="Y386" s="95" t="s">
        <v>175</v>
      </c>
      <c r="Z386" s="95">
        <v>2084.8557692307691</v>
      </c>
      <c r="AA386" s="95">
        <v>2084.8557692307691</v>
      </c>
      <c r="AB386" s="95">
        <v>2084.8557692307691</v>
      </c>
      <c r="AC386" s="96">
        <v>2084.8557692307691</v>
      </c>
    </row>
    <row r="387" spans="1:29" ht="14.5">
      <c r="A387" t="s">
        <v>11</v>
      </c>
      <c r="B387" s="86" t="s">
        <v>12</v>
      </c>
      <c r="C387" s="86" t="s">
        <v>38</v>
      </c>
      <c r="D387" s="86" t="s">
        <v>5006</v>
      </c>
      <c r="E387" s="86" t="s">
        <v>150</v>
      </c>
      <c r="F387" s="86" t="s">
        <v>5492</v>
      </c>
      <c r="G387" s="86" t="s">
        <v>5543</v>
      </c>
      <c r="H387" s="86" t="s">
        <v>152</v>
      </c>
      <c r="I387" s="83" t="s">
        <v>125</v>
      </c>
      <c r="J387" s="86" t="s">
        <v>5012</v>
      </c>
      <c r="K387" s="95" t="s">
        <v>175</v>
      </c>
      <c r="L387" s="95" t="s">
        <v>175</v>
      </c>
      <c r="M387" s="95" t="s">
        <v>175</v>
      </c>
      <c r="N387" s="95" t="s">
        <v>175</v>
      </c>
      <c r="O387" s="95" t="s">
        <v>175</v>
      </c>
      <c r="P387" s="95" t="s">
        <v>175</v>
      </c>
      <c r="Q387" s="95" t="s">
        <v>175</v>
      </c>
      <c r="R387" s="95" t="s">
        <v>175</v>
      </c>
      <c r="S387" s="95" t="s">
        <v>175</v>
      </c>
      <c r="T387" s="95" t="s">
        <v>175</v>
      </c>
      <c r="U387" s="95" t="s">
        <v>175</v>
      </c>
      <c r="V387" s="95" t="s">
        <v>175</v>
      </c>
      <c r="W387" s="95" t="s">
        <v>175</v>
      </c>
      <c r="X387" s="95" t="s">
        <v>175</v>
      </c>
      <c r="Y387" s="95" t="s">
        <v>175</v>
      </c>
      <c r="Z387" s="95">
        <v>2084.8557692307691</v>
      </c>
      <c r="AA387" s="95">
        <v>2084.8557692307691</v>
      </c>
      <c r="AB387" s="95">
        <v>2084.8557692307691</v>
      </c>
      <c r="AC387" s="96">
        <v>2084.8557692307691</v>
      </c>
    </row>
    <row r="388" spans="1:29" ht="14.5">
      <c r="A388" t="s">
        <v>11</v>
      </c>
      <c r="B388" s="86" t="s">
        <v>12</v>
      </c>
      <c r="C388" s="86" t="s">
        <v>38</v>
      </c>
      <c r="D388" s="86" t="s">
        <v>5006</v>
      </c>
      <c r="E388" s="86" t="s">
        <v>150</v>
      </c>
      <c r="F388" s="86" t="s">
        <v>5492</v>
      </c>
      <c r="G388" s="86" t="s">
        <v>5544</v>
      </c>
      <c r="H388" s="86" t="s">
        <v>152</v>
      </c>
      <c r="I388" s="83" t="s">
        <v>125</v>
      </c>
      <c r="J388" s="86" t="s">
        <v>5012</v>
      </c>
      <c r="K388" s="95" t="s">
        <v>175</v>
      </c>
      <c r="L388" s="95" t="s">
        <v>175</v>
      </c>
      <c r="M388" s="95" t="s">
        <v>175</v>
      </c>
      <c r="N388" s="95" t="s">
        <v>175</v>
      </c>
      <c r="O388" s="95" t="s">
        <v>175</v>
      </c>
      <c r="P388" s="95" t="s">
        <v>175</v>
      </c>
      <c r="Q388" s="95" t="s">
        <v>175</v>
      </c>
      <c r="R388" s="95" t="s">
        <v>175</v>
      </c>
      <c r="S388" s="95" t="s">
        <v>175</v>
      </c>
      <c r="T388" s="95" t="s">
        <v>175</v>
      </c>
      <c r="U388" s="95" t="s">
        <v>175</v>
      </c>
      <c r="V388" s="95" t="s">
        <v>175</v>
      </c>
      <c r="W388" s="95" t="s">
        <v>175</v>
      </c>
      <c r="X388" s="95" t="s">
        <v>175</v>
      </c>
      <c r="Y388" s="95" t="s">
        <v>175</v>
      </c>
      <c r="Z388" s="95">
        <v>2084.8557692307691</v>
      </c>
      <c r="AA388" s="95">
        <v>2084.8557692307691</v>
      </c>
      <c r="AB388" s="95">
        <v>2084.8557692307691</v>
      </c>
      <c r="AC388" s="96">
        <v>2084.8557692307691</v>
      </c>
    </row>
    <row r="389" spans="1:29" ht="14.5">
      <c r="A389" t="s">
        <v>11</v>
      </c>
      <c r="B389" s="86" t="s">
        <v>12</v>
      </c>
      <c r="C389" s="86" t="s">
        <v>38</v>
      </c>
      <c r="D389" s="86" t="s">
        <v>5006</v>
      </c>
      <c r="E389" s="86" t="s">
        <v>150</v>
      </c>
      <c r="F389" s="86" t="s">
        <v>5492</v>
      </c>
      <c r="G389" s="86" t="s">
        <v>5545</v>
      </c>
      <c r="H389" s="86" t="s">
        <v>152</v>
      </c>
      <c r="I389" s="83" t="s">
        <v>125</v>
      </c>
      <c r="J389" s="86" t="s">
        <v>5012</v>
      </c>
      <c r="K389" s="95" t="s">
        <v>175</v>
      </c>
      <c r="L389" s="95" t="s">
        <v>175</v>
      </c>
      <c r="M389" s="95" t="s">
        <v>175</v>
      </c>
      <c r="N389" s="95" t="s">
        <v>175</v>
      </c>
      <c r="O389" s="95" t="s">
        <v>175</v>
      </c>
      <c r="P389" s="95" t="s">
        <v>175</v>
      </c>
      <c r="Q389" s="95" t="s">
        <v>175</v>
      </c>
      <c r="R389" s="95" t="s">
        <v>175</v>
      </c>
      <c r="S389" s="95" t="s">
        <v>175</v>
      </c>
      <c r="T389" s="95" t="s">
        <v>175</v>
      </c>
      <c r="U389" s="95" t="s">
        <v>175</v>
      </c>
      <c r="V389" s="95" t="s">
        <v>175</v>
      </c>
      <c r="W389" s="95" t="s">
        <v>175</v>
      </c>
      <c r="X389" s="95" t="s">
        <v>175</v>
      </c>
      <c r="Y389" s="95" t="s">
        <v>175</v>
      </c>
      <c r="Z389" s="95">
        <v>2084.8557692307691</v>
      </c>
      <c r="AA389" s="95">
        <v>2084.8557692307691</v>
      </c>
      <c r="AB389" s="95">
        <v>2084.8557692307691</v>
      </c>
      <c r="AC389" s="96">
        <v>2084.8557692307691</v>
      </c>
    </row>
    <row r="390" spans="1:29" ht="14.5">
      <c r="A390" t="s">
        <v>11</v>
      </c>
      <c r="B390" s="86" t="s">
        <v>12</v>
      </c>
      <c r="C390" s="86" t="s">
        <v>38</v>
      </c>
      <c r="D390" s="86" t="s">
        <v>5006</v>
      </c>
      <c r="E390" s="86" t="s">
        <v>150</v>
      </c>
      <c r="F390" s="86" t="s">
        <v>5492</v>
      </c>
      <c r="G390" s="86" t="s">
        <v>5546</v>
      </c>
      <c r="H390" s="86" t="s">
        <v>152</v>
      </c>
      <c r="I390" s="83" t="s">
        <v>125</v>
      </c>
      <c r="J390" s="86" t="s">
        <v>5012</v>
      </c>
      <c r="K390" s="95" t="s">
        <v>175</v>
      </c>
      <c r="L390" s="95" t="s">
        <v>175</v>
      </c>
      <c r="M390" s="95" t="s">
        <v>175</v>
      </c>
      <c r="N390" s="95" t="s">
        <v>175</v>
      </c>
      <c r="O390" s="95" t="s">
        <v>175</v>
      </c>
      <c r="P390" s="95" t="s">
        <v>175</v>
      </c>
      <c r="Q390" s="95" t="s">
        <v>175</v>
      </c>
      <c r="R390" s="95" t="s">
        <v>175</v>
      </c>
      <c r="S390" s="95" t="s">
        <v>175</v>
      </c>
      <c r="T390" s="95" t="s">
        <v>175</v>
      </c>
      <c r="U390" s="95" t="s">
        <v>175</v>
      </c>
      <c r="V390" s="95" t="s">
        <v>175</v>
      </c>
      <c r="W390" s="95" t="s">
        <v>175</v>
      </c>
      <c r="X390" s="95" t="s">
        <v>175</v>
      </c>
      <c r="Y390" s="95" t="s">
        <v>175</v>
      </c>
      <c r="Z390" s="95">
        <v>2084.8557692307691</v>
      </c>
      <c r="AA390" s="95">
        <v>2084.8557692307691</v>
      </c>
      <c r="AB390" s="95">
        <v>2084.8557692307691</v>
      </c>
      <c r="AC390" s="96">
        <v>2084.8557692307691</v>
      </c>
    </row>
    <row r="391" spans="1:29" ht="14.5">
      <c r="A391" t="s">
        <v>11</v>
      </c>
      <c r="B391" s="86" t="s">
        <v>12</v>
      </c>
      <c r="C391" s="86" t="s">
        <v>38</v>
      </c>
      <c r="D391" s="86" t="s">
        <v>5006</v>
      </c>
      <c r="E391" s="86" t="s">
        <v>150</v>
      </c>
      <c r="F391" s="86" t="s">
        <v>5492</v>
      </c>
      <c r="G391" s="86" t="s">
        <v>5548</v>
      </c>
      <c r="H391" s="86" t="s">
        <v>152</v>
      </c>
      <c r="I391" s="83" t="s">
        <v>125</v>
      </c>
      <c r="J391" s="86" t="s">
        <v>5012</v>
      </c>
      <c r="K391" s="95" t="s">
        <v>175</v>
      </c>
      <c r="L391" s="95" t="s">
        <v>175</v>
      </c>
      <c r="M391" s="95" t="s">
        <v>175</v>
      </c>
      <c r="N391" s="95" t="s">
        <v>175</v>
      </c>
      <c r="O391" s="95" t="s">
        <v>175</v>
      </c>
      <c r="P391" s="95" t="s">
        <v>175</v>
      </c>
      <c r="Q391" s="95" t="s">
        <v>175</v>
      </c>
      <c r="R391" s="95" t="s">
        <v>175</v>
      </c>
      <c r="S391" s="95" t="s">
        <v>175</v>
      </c>
      <c r="T391" s="95" t="s">
        <v>175</v>
      </c>
      <c r="U391" s="95" t="s">
        <v>175</v>
      </c>
      <c r="V391" s="95" t="s">
        <v>175</v>
      </c>
      <c r="W391" s="95" t="s">
        <v>175</v>
      </c>
      <c r="X391" s="95" t="s">
        <v>175</v>
      </c>
      <c r="Y391" s="95" t="s">
        <v>175</v>
      </c>
      <c r="Z391" s="95">
        <v>2084.8557692307691</v>
      </c>
      <c r="AA391" s="95">
        <v>2084.8557692307691</v>
      </c>
      <c r="AB391" s="95">
        <v>2084.8557692307691</v>
      </c>
      <c r="AC391" s="96">
        <v>2084.8557692307691</v>
      </c>
    </row>
    <row r="392" spans="1:29" ht="14.5">
      <c r="A392" t="s">
        <v>11</v>
      </c>
      <c r="B392" s="86" t="s">
        <v>12</v>
      </c>
      <c r="C392" s="86" t="s">
        <v>38</v>
      </c>
      <c r="D392" s="86" t="s">
        <v>5006</v>
      </c>
      <c r="E392" s="86" t="s">
        <v>150</v>
      </c>
      <c r="F392" s="86" t="s">
        <v>5492</v>
      </c>
      <c r="G392" s="86" t="s">
        <v>5550</v>
      </c>
      <c r="H392" s="86" t="s">
        <v>152</v>
      </c>
      <c r="I392" s="83" t="s">
        <v>125</v>
      </c>
      <c r="J392" s="86" t="s">
        <v>5012</v>
      </c>
      <c r="K392" s="95" t="s">
        <v>175</v>
      </c>
      <c r="L392" s="95" t="s">
        <v>175</v>
      </c>
      <c r="M392" s="95" t="s">
        <v>175</v>
      </c>
      <c r="N392" s="95" t="s">
        <v>175</v>
      </c>
      <c r="O392" s="95" t="s">
        <v>175</v>
      </c>
      <c r="P392" s="95" t="s">
        <v>175</v>
      </c>
      <c r="Q392" s="95" t="s">
        <v>175</v>
      </c>
      <c r="R392" s="95" t="s">
        <v>175</v>
      </c>
      <c r="S392" s="95" t="s">
        <v>175</v>
      </c>
      <c r="T392" s="95" t="s">
        <v>175</v>
      </c>
      <c r="U392" s="95" t="s">
        <v>175</v>
      </c>
      <c r="V392" s="95" t="s">
        <v>175</v>
      </c>
      <c r="W392" s="95" t="s">
        <v>175</v>
      </c>
      <c r="X392" s="95" t="s">
        <v>175</v>
      </c>
      <c r="Y392" s="95" t="s">
        <v>175</v>
      </c>
      <c r="Z392" s="95">
        <v>2084.8557692307691</v>
      </c>
      <c r="AA392" s="95">
        <v>2084.8557692307691</v>
      </c>
      <c r="AB392" s="95">
        <v>2084.8557692307691</v>
      </c>
      <c r="AC392" s="96">
        <v>2084.8557692307691</v>
      </c>
    </row>
    <row r="393" spans="1:29" ht="14.5">
      <c r="A393" t="s">
        <v>11</v>
      </c>
      <c r="B393" s="86" t="s">
        <v>12</v>
      </c>
      <c r="C393" s="86" t="s">
        <v>38</v>
      </c>
      <c r="D393" s="86" t="s">
        <v>5006</v>
      </c>
      <c r="E393" s="86" t="s">
        <v>150</v>
      </c>
      <c r="F393" s="86" t="s">
        <v>5492</v>
      </c>
      <c r="G393" s="86" t="s">
        <v>5552</v>
      </c>
      <c r="H393" s="86" t="s">
        <v>152</v>
      </c>
      <c r="I393" s="83" t="s">
        <v>125</v>
      </c>
      <c r="J393" s="86" t="s">
        <v>5012</v>
      </c>
      <c r="K393" s="95" t="s">
        <v>175</v>
      </c>
      <c r="L393" s="95" t="s">
        <v>175</v>
      </c>
      <c r="M393" s="95" t="s">
        <v>175</v>
      </c>
      <c r="N393" s="95" t="s">
        <v>175</v>
      </c>
      <c r="O393" s="95" t="s">
        <v>175</v>
      </c>
      <c r="P393" s="95" t="s">
        <v>175</v>
      </c>
      <c r="Q393" s="95" t="s">
        <v>175</v>
      </c>
      <c r="R393" s="95" t="s">
        <v>175</v>
      </c>
      <c r="S393" s="95" t="s">
        <v>175</v>
      </c>
      <c r="T393" s="95" t="s">
        <v>175</v>
      </c>
      <c r="U393" s="95" t="s">
        <v>175</v>
      </c>
      <c r="V393" s="95" t="s">
        <v>175</v>
      </c>
      <c r="W393" s="95" t="s">
        <v>175</v>
      </c>
      <c r="X393" s="95" t="s">
        <v>175</v>
      </c>
      <c r="Y393" s="95" t="s">
        <v>175</v>
      </c>
      <c r="Z393" s="95">
        <v>2084.8557692307691</v>
      </c>
      <c r="AA393" s="95">
        <v>2084.8557692307691</v>
      </c>
      <c r="AB393" s="95">
        <v>2084.8557692307691</v>
      </c>
      <c r="AC393" s="96">
        <v>2084.8557692307691</v>
      </c>
    </row>
    <row r="394" spans="1:29" ht="14.5">
      <c r="A394" t="s">
        <v>11</v>
      </c>
      <c r="B394" s="86" t="s">
        <v>12</v>
      </c>
      <c r="C394" s="86" t="s">
        <v>38</v>
      </c>
      <c r="D394" s="86" t="s">
        <v>5006</v>
      </c>
      <c r="E394" s="86" t="s">
        <v>150</v>
      </c>
      <c r="F394" s="86" t="s">
        <v>5492</v>
      </c>
      <c r="G394" s="86" t="s">
        <v>5554</v>
      </c>
      <c r="H394" s="86" t="s">
        <v>152</v>
      </c>
      <c r="I394" s="83" t="s">
        <v>125</v>
      </c>
      <c r="J394" s="86" t="s">
        <v>5012</v>
      </c>
      <c r="K394" s="95" t="s">
        <v>175</v>
      </c>
      <c r="L394" s="95" t="s">
        <v>175</v>
      </c>
      <c r="M394" s="95" t="s">
        <v>175</v>
      </c>
      <c r="N394" s="95" t="s">
        <v>175</v>
      </c>
      <c r="O394" s="95" t="s">
        <v>175</v>
      </c>
      <c r="P394" s="95" t="s">
        <v>175</v>
      </c>
      <c r="Q394" s="95" t="s">
        <v>175</v>
      </c>
      <c r="R394" s="95" t="s">
        <v>175</v>
      </c>
      <c r="S394" s="95" t="s">
        <v>175</v>
      </c>
      <c r="T394" s="95" t="s">
        <v>175</v>
      </c>
      <c r="U394" s="95" t="s">
        <v>175</v>
      </c>
      <c r="V394" s="95" t="s">
        <v>175</v>
      </c>
      <c r="W394" s="95" t="s">
        <v>175</v>
      </c>
      <c r="X394" s="95" t="s">
        <v>175</v>
      </c>
      <c r="Y394" s="95" t="s">
        <v>175</v>
      </c>
      <c r="Z394" s="95">
        <v>2084.8557692307691</v>
      </c>
      <c r="AA394" s="95">
        <v>2084.8557692307691</v>
      </c>
      <c r="AB394" s="95">
        <v>2084.8557692307691</v>
      </c>
      <c r="AC394" s="96">
        <v>2084.8557692307691</v>
      </c>
    </row>
    <row r="395" spans="1:29" ht="14.5">
      <c r="A395" t="s">
        <v>11</v>
      </c>
      <c r="B395" s="86" t="s">
        <v>12</v>
      </c>
      <c r="C395" s="86" t="s">
        <v>38</v>
      </c>
      <c r="D395" s="86" t="s">
        <v>5006</v>
      </c>
      <c r="E395" s="86" t="s">
        <v>150</v>
      </c>
      <c r="F395" s="86" t="s">
        <v>5492</v>
      </c>
      <c r="G395" s="86" t="s">
        <v>5556</v>
      </c>
      <c r="H395" s="86" t="s">
        <v>152</v>
      </c>
      <c r="I395" s="83" t="s">
        <v>125</v>
      </c>
      <c r="J395" s="86" t="s">
        <v>5012</v>
      </c>
      <c r="K395" s="95" t="s">
        <v>175</v>
      </c>
      <c r="L395" s="95" t="s">
        <v>175</v>
      </c>
      <c r="M395" s="95" t="s">
        <v>175</v>
      </c>
      <c r="N395" s="95" t="s">
        <v>175</v>
      </c>
      <c r="O395" s="95" t="s">
        <v>175</v>
      </c>
      <c r="P395" s="95" t="s">
        <v>175</v>
      </c>
      <c r="Q395" s="95" t="s">
        <v>175</v>
      </c>
      <c r="R395" s="95" t="s">
        <v>175</v>
      </c>
      <c r="S395" s="95" t="s">
        <v>175</v>
      </c>
      <c r="T395" s="95" t="s">
        <v>175</v>
      </c>
      <c r="U395" s="95" t="s">
        <v>175</v>
      </c>
      <c r="V395" s="95" t="s">
        <v>175</v>
      </c>
      <c r="W395" s="95" t="s">
        <v>175</v>
      </c>
      <c r="X395" s="95" t="s">
        <v>175</v>
      </c>
      <c r="Y395" s="95" t="s">
        <v>175</v>
      </c>
      <c r="Z395" s="95">
        <v>2084.8557692307691</v>
      </c>
      <c r="AA395" s="95">
        <v>2084.8557692307691</v>
      </c>
      <c r="AB395" s="95">
        <v>2084.8557692307691</v>
      </c>
      <c r="AC395" s="96">
        <v>2084.8557692307691</v>
      </c>
    </row>
    <row r="396" spans="1:29" ht="14.5">
      <c r="A396" t="s">
        <v>11</v>
      </c>
      <c r="B396" s="86" t="s">
        <v>12</v>
      </c>
      <c r="C396" s="86" t="s">
        <v>38</v>
      </c>
      <c r="D396" s="86" t="s">
        <v>5006</v>
      </c>
      <c r="E396" s="86" t="s">
        <v>150</v>
      </c>
      <c r="F396" s="86" t="s">
        <v>5492</v>
      </c>
      <c r="G396" s="86" t="s">
        <v>5558</v>
      </c>
      <c r="H396" s="86" t="s">
        <v>152</v>
      </c>
      <c r="I396" s="83" t="s">
        <v>125</v>
      </c>
      <c r="J396" s="86" t="s">
        <v>5012</v>
      </c>
      <c r="K396" s="95" t="s">
        <v>175</v>
      </c>
      <c r="L396" s="95" t="s">
        <v>175</v>
      </c>
      <c r="M396" s="95" t="s">
        <v>175</v>
      </c>
      <c r="N396" s="95" t="s">
        <v>175</v>
      </c>
      <c r="O396" s="95" t="s">
        <v>175</v>
      </c>
      <c r="P396" s="95" t="s">
        <v>175</v>
      </c>
      <c r="Q396" s="95" t="s">
        <v>175</v>
      </c>
      <c r="R396" s="95" t="s">
        <v>175</v>
      </c>
      <c r="S396" s="95" t="s">
        <v>175</v>
      </c>
      <c r="T396" s="95" t="s">
        <v>175</v>
      </c>
      <c r="U396" s="95" t="s">
        <v>175</v>
      </c>
      <c r="V396" s="95" t="s">
        <v>175</v>
      </c>
      <c r="W396" s="95" t="s">
        <v>175</v>
      </c>
      <c r="X396" s="95" t="s">
        <v>175</v>
      </c>
      <c r="Y396" s="95" t="s">
        <v>175</v>
      </c>
      <c r="Z396" s="95">
        <v>2084.8557692307691</v>
      </c>
      <c r="AA396" s="95">
        <v>2084.8557692307691</v>
      </c>
      <c r="AB396" s="95">
        <v>2084.8557692307691</v>
      </c>
      <c r="AC396" s="96">
        <v>2084.8557692307691</v>
      </c>
    </row>
    <row r="397" spans="1:29" ht="14.5">
      <c r="A397" t="s">
        <v>11</v>
      </c>
      <c r="B397" s="86" t="s">
        <v>12</v>
      </c>
      <c r="C397" s="86" t="s">
        <v>38</v>
      </c>
      <c r="D397" s="86" t="s">
        <v>5006</v>
      </c>
      <c r="E397" s="86" t="s">
        <v>150</v>
      </c>
      <c r="F397" s="86" t="s">
        <v>5492</v>
      </c>
      <c r="G397" s="86" t="s">
        <v>5561</v>
      </c>
      <c r="H397" s="86" t="s">
        <v>152</v>
      </c>
      <c r="I397" s="83" t="s">
        <v>125</v>
      </c>
      <c r="J397" s="86" t="s">
        <v>5012</v>
      </c>
      <c r="K397" s="95" t="s">
        <v>175</v>
      </c>
      <c r="L397" s="95" t="s">
        <v>175</v>
      </c>
      <c r="M397" s="95" t="s">
        <v>175</v>
      </c>
      <c r="N397" s="95" t="s">
        <v>175</v>
      </c>
      <c r="O397" s="95" t="s">
        <v>175</v>
      </c>
      <c r="P397" s="95" t="s">
        <v>175</v>
      </c>
      <c r="Q397" s="95" t="s">
        <v>175</v>
      </c>
      <c r="R397" s="95" t="s">
        <v>175</v>
      </c>
      <c r="S397" s="95" t="s">
        <v>175</v>
      </c>
      <c r="T397" s="95" t="s">
        <v>175</v>
      </c>
      <c r="U397" s="95" t="s">
        <v>175</v>
      </c>
      <c r="V397" s="95" t="s">
        <v>175</v>
      </c>
      <c r="W397" s="95" t="s">
        <v>175</v>
      </c>
      <c r="X397" s="95" t="s">
        <v>175</v>
      </c>
      <c r="Y397" s="95" t="s">
        <v>175</v>
      </c>
      <c r="Z397" s="95">
        <v>2084.8557692307691</v>
      </c>
      <c r="AA397" s="95">
        <v>2084.8557692307691</v>
      </c>
      <c r="AB397" s="95">
        <v>2084.8557692307691</v>
      </c>
      <c r="AC397" s="96">
        <v>2084.8557692307691</v>
      </c>
    </row>
    <row r="398" spans="1:29" ht="14.5">
      <c r="A398" t="s">
        <v>11</v>
      </c>
      <c r="B398" s="86" t="s">
        <v>12</v>
      </c>
      <c r="C398" s="86" t="s">
        <v>38</v>
      </c>
      <c r="D398" s="86" t="s">
        <v>5006</v>
      </c>
      <c r="E398" s="86" t="s">
        <v>150</v>
      </c>
      <c r="F398" s="86" t="s">
        <v>5492</v>
      </c>
      <c r="G398" s="86" t="s">
        <v>5564</v>
      </c>
      <c r="H398" s="86" t="s">
        <v>152</v>
      </c>
      <c r="I398" s="83" t="s">
        <v>125</v>
      </c>
      <c r="J398" s="86" t="s">
        <v>5012</v>
      </c>
      <c r="K398" s="95" t="s">
        <v>175</v>
      </c>
      <c r="L398" s="95" t="s">
        <v>175</v>
      </c>
      <c r="M398" s="95" t="s">
        <v>175</v>
      </c>
      <c r="N398" s="95" t="s">
        <v>175</v>
      </c>
      <c r="O398" s="95" t="s">
        <v>175</v>
      </c>
      <c r="P398" s="95" t="s">
        <v>175</v>
      </c>
      <c r="Q398" s="95" t="s">
        <v>175</v>
      </c>
      <c r="R398" s="95" t="s">
        <v>175</v>
      </c>
      <c r="S398" s="95" t="s">
        <v>175</v>
      </c>
      <c r="T398" s="95" t="s">
        <v>175</v>
      </c>
      <c r="U398" s="95" t="s">
        <v>175</v>
      </c>
      <c r="V398" s="95" t="s">
        <v>175</v>
      </c>
      <c r="W398" s="95" t="s">
        <v>175</v>
      </c>
      <c r="X398" s="95" t="s">
        <v>175</v>
      </c>
      <c r="Y398" s="95" t="s">
        <v>175</v>
      </c>
      <c r="Z398" s="95">
        <v>2084.8557692307691</v>
      </c>
      <c r="AA398" s="95">
        <v>2084.8557692307691</v>
      </c>
      <c r="AB398" s="95">
        <v>2084.8557692307691</v>
      </c>
      <c r="AC398" s="96">
        <v>2084.8557692307691</v>
      </c>
    </row>
    <row r="399" spans="1:29" ht="14.5">
      <c r="A399" t="s">
        <v>11</v>
      </c>
      <c r="B399" s="86" t="s">
        <v>12</v>
      </c>
      <c r="C399" s="86" t="s">
        <v>38</v>
      </c>
      <c r="D399" s="86" t="s">
        <v>5006</v>
      </c>
      <c r="E399" s="86" t="s">
        <v>150</v>
      </c>
      <c r="F399" s="86" t="s">
        <v>5492</v>
      </c>
      <c r="G399" s="86" t="s">
        <v>5567</v>
      </c>
      <c r="H399" s="86" t="s">
        <v>152</v>
      </c>
      <c r="I399" s="83" t="s">
        <v>125</v>
      </c>
      <c r="J399" s="86" t="s">
        <v>5012</v>
      </c>
      <c r="K399" s="95" t="s">
        <v>175</v>
      </c>
      <c r="L399" s="95" t="s">
        <v>175</v>
      </c>
      <c r="M399" s="95" t="s">
        <v>175</v>
      </c>
      <c r="N399" s="95" t="s">
        <v>175</v>
      </c>
      <c r="O399" s="95" t="s">
        <v>175</v>
      </c>
      <c r="P399" s="95" t="s">
        <v>175</v>
      </c>
      <c r="Q399" s="95" t="s">
        <v>175</v>
      </c>
      <c r="R399" s="95" t="s">
        <v>175</v>
      </c>
      <c r="S399" s="95" t="s">
        <v>175</v>
      </c>
      <c r="T399" s="95" t="s">
        <v>175</v>
      </c>
      <c r="U399" s="95" t="s">
        <v>175</v>
      </c>
      <c r="V399" s="95" t="s">
        <v>175</v>
      </c>
      <c r="W399" s="95" t="s">
        <v>175</v>
      </c>
      <c r="X399" s="95" t="s">
        <v>175</v>
      </c>
      <c r="Y399" s="95" t="s">
        <v>175</v>
      </c>
      <c r="Z399" s="95">
        <v>2084.8557692307691</v>
      </c>
      <c r="AA399" s="95">
        <v>2084.8557692307691</v>
      </c>
      <c r="AB399" s="95">
        <v>2084.8557692307691</v>
      </c>
      <c r="AC399" s="96">
        <v>2084.8557692307691</v>
      </c>
    </row>
    <row r="400" spans="1:29" ht="14.5">
      <c r="A400" t="s">
        <v>11</v>
      </c>
      <c r="B400" s="86" t="s">
        <v>12</v>
      </c>
      <c r="C400" s="86" t="s">
        <v>38</v>
      </c>
      <c r="D400" s="86" t="s">
        <v>5006</v>
      </c>
      <c r="E400" s="86" t="s">
        <v>150</v>
      </c>
      <c r="F400" s="86" t="s">
        <v>5492</v>
      </c>
      <c r="G400" s="86" t="s">
        <v>5570</v>
      </c>
      <c r="H400" s="86" t="s">
        <v>152</v>
      </c>
      <c r="I400" s="83" t="s">
        <v>125</v>
      </c>
      <c r="J400" s="86" t="s">
        <v>5012</v>
      </c>
      <c r="K400" s="95" t="s">
        <v>175</v>
      </c>
      <c r="L400" s="95" t="s">
        <v>175</v>
      </c>
      <c r="M400" s="95" t="s">
        <v>175</v>
      </c>
      <c r="N400" s="95" t="s">
        <v>175</v>
      </c>
      <c r="O400" s="95" t="s">
        <v>175</v>
      </c>
      <c r="P400" s="95" t="s">
        <v>175</v>
      </c>
      <c r="Q400" s="95" t="s">
        <v>175</v>
      </c>
      <c r="R400" s="95" t="s">
        <v>175</v>
      </c>
      <c r="S400" s="95" t="s">
        <v>175</v>
      </c>
      <c r="T400" s="95" t="s">
        <v>175</v>
      </c>
      <c r="U400" s="95" t="s">
        <v>175</v>
      </c>
      <c r="V400" s="95" t="s">
        <v>175</v>
      </c>
      <c r="W400" s="95" t="s">
        <v>175</v>
      </c>
      <c r="X400" s="95" t="s">
        <v>175</v>
      </c>
      <c r="Y400" s="95" t="s">
        <v>175</v>
      </c>
      <c r="Z400" s="95">
        <v>2084.8557692307691</v>
      </c>
      <c r="AA400" s="95">
        <v>2084.8557692307691</v>
      </c>
      <c r="AB400" s="95">
        <v>2084.8557692307691</v>
      </c>
      <c r="AC400" s="96">
        <v>2084.8557692307691</v>
      </c>
    </row>
    <row r="401" spans="1:29" ht="14.5">
      <c r="A401" t="s">
        <v>11</v>
      </c>
      <c r="B401" s="86" t="s">
        <v>12</v>
      </c>
      <c r="C401" s="86" t="s">
        <v>38</v>
      </c>
      <c r="D401" s="86" t="s">
        <v>5006</v>
      </c>
      <c r="E401" s="86" t="s">
        <v>150</v>
      </c>
      <c r="F401" s="86" t="s">
        <v>5492</v>
      </c>
      <c r="G401" s="86" t="s">
        <v>5573</v>
      </c>
      <c r="H401" s="86" t="s">
        <v>152</v>
      </c>
      <c r="I401" s="83" t="s">
        <v>125</v>
      </c>
      <c r="J401" s="86" t="s">
        <v>5012</v>
      </c>
      <c r="K401" s="95" t="s">
        <v>175</v>
      </c>
      <c r="L401" s="95" t="s">
        <v>175</v>
      </c>
      <c r="M401" s="95" t="s">
        <v>175</v>
      </c>
      <c r="N401" s="95" t="s">
        <v>175</v>
      </c>
      <c r="O401" s="95" t="s">
        <v>175</v>
      </c>
      <c r="P401" s="95" t="s">
        <v>175</v>
      </c>
      <c r="Q401" s="95" t="s">
        <v>175</v>
      </c>
      <c r="R401" s="95" t="s">
        <v>175</v>
      </c>
      <c r="S401" s="95" t="s">
        <v>175</v>
      </c>
      <c r="T401" s="95" t="s">
        <v>175</v>
      </c>
      <c r="U401" s="95" t="s">
        <v>175</v>
      </c>
      <c r="V401" s="95" t="s">
        <v>175</v>
      </c>
      <c r="W401" s="95" t="s">
        <v>175</v>
      </c>
      <c r="X401" s="95" t="s">
        <v>175</v>
      </c>
      <c r="Y401" s="95" t="s">
        <v>175</v>
      </c>
      <c r="Z401" s="95">
        <v>2084.8557692307691</v>
      </c>
      <c r="AA401" s="95">
        <v>2084.8557692307691</v>
      </c>
      <c r="AB401" s="95">
        <v>2084.8557692307691</v>
      </c>
      <c r="AC401" s="96">
        <v>2084.8557692307691</v>
      </c>
    </row>
    <row r="402" spans="1:29" ht="14.5">
      <c r="A402" t="s">
        <v>11</v>
      </c>
      <c r="B402" s="86" t="s">
        <v>12</v>
      </c>
      <c r="C402" s="86" t="s">
        <v>38</v>
      </c>
      <c r="D402" s="86" t="s">
        <v>5006</v>
      </c>
      <c r="E402" s="86" t="s">
        <v>150</v>
      </c>
      <c r="F402" s="86" t="s">
        <v>5492</v>
      </c>
      <c r="G402" s="86" t="s">
        <v>5576</v>
      </c>
      <c r="H402" s="86" t="s">
        <v>152</v>
      </c>
      <c r="I402" s="83" t="s">
        <v>125</v>
      </c>
      <c r="J402" s="86" t="s">
        <v>5012</v>
      </c>
      <c r="K402" s="95" t="s">
        <v>175</v>
      </c>
      <c r="L402" s="95" t="s">
        <v>175</v>
      </c>
      <c r="M402" s="95" t="s">
        <v>175</v>
      </c>
      <c r="N402" s="95" t="s">
        <v>175</v>
      </c>
      <c r="O402" s="95" t="s">
        <v>175</v>
      </c>
      <c r="P402" s="95" t="s">
        <v>175</v>
      </c>
      <c r="Q402" s="95" t="s">
        <v>175</v>
      </c>
      <c r="R402" s="95" t="s">
        <v>175</v>
      </c>
      <c r="S402" s="95" t="s">
        <v>175</v>
      </c>
      <c r="T402" s="95" t="s">
        <v>175</v>
      </c>
      <c r="U402" s="95" t="s">
        <v>175</v>
      </c>
      <c r="V402" s="95" t="s">
        <v>175</v>
      </c>
      <c r="W402" s="95" t="s">
        <v>175</v>
      </c>
      <c r="X402" s="95" t="s">
        <v>175</v>
      </c>
      <c r="Y402" s="95" t="s">
        <v>175</v>
      </c>
      <c r="Z402" s="95">
        <v>2084.8557692307691</v>
      </c>
      <c r="AA402" s="95">
        <v>2084.8557692307691</v>
      </c>
      <c r="AB402" s="95">
        <v>2084.8557692307691</v>
      </c>
      <c r="AC402" s="96">
        <v>2084.8557692307691</v>
      </c>
    </row>
    <row r="403" spans="1:29" ht="14.5">
      <c r="A403" t="s">
        <v>11</v>
      </c>
      <c r="B403" s="86" t="s">
        <v>12</v>
      </c>
      <c r="C403" s="86" t="s">
        <v>38</v>
      </c>
      <c r="D403" s="86" t="s">
        <v>5006</v>
      </c>
      <c r="E403" s="86" t="s">
        <v>150</v>
      </c>
      <c r="F403" s="86" t="s">
        <v>5492</v>
      </c>
      <c r="G403" s="86" t="s">
        <v>5579</v>
      </c>
      <c r="H403" s="86" t="s">
        <v>152</v>
      </c>
      <c r="I403" s="83" t="s">
        <v>125</v>
      </c>
      <c r="J403" s="86" t="s">
        <v>5012</v>
      </c>
      <c r="K403" s="95" t="s">
        <v>175</v>
      </c>
      <c r="L403" s="95" t="s">
        <v>175</v>
      </c>
      <c r="M403" s="95" t="s">
        <v>175</v>
      </c>
      <c r="N403" s="95" t="s">
        <v>175</v>
      </c>
      <c r="O403" s="95" t="s">
        <v>175</v>
      </c>
      <c r="P403" s="95" t="s">
        <v>175</v>
      </c>
      <c r="Q403" s="95" t="s">
        <v>175</v>
      </c>
      <c r="R403" s="95" t="s">
        <v>175</v>
      </c>
      <c r="S403" s="95" t="s">
        <v>175</v>
      </c>
      <c r="T403" s="95" t="s">
        <v>175</v>
      </c>
      <c r="U403" s="95" t="s">
        <v>175</v>
      </c>
      <c r="V403" s="95" t="s">
        <v>175</v>
      </c>
      <c r="W403" s="95" t="s">
        <v>175</v>
      </c>
      <c r="X403" s="95" t="s">
        <v>175</v>
      </c>
      <c r="Y403" s="95" t="s">
        <v>175</v>
      </c>
      <c r="Z403" s="95" t="s">
        <v>175</v>
      </c>
      <c r="AA403" s="95">
        <v>2125.7352941176468</v>
      </c>
      <c r="AB403" s="95">
        <v>2125.7352941176468</v>
      </c>
      <c r="AC403" s="96">
        <v>2125.7352941176468</v>
      </c>
    </row>
    <row r="404" spans="1:29" ht="14.5">
      <c r="A404" t="s">
        <v>11</v>
      </c>
      <c r="B404" s="86" t="s">
        <v>12</v>
      </c>
      <c r="C404" s="86" t="s">
        <v>38</v>
      </c>
      <c r="D404" s="86" t="s">
        <v>5006</v>
      </c>
      <c r="E404" s="86" t="s">
        <v>150</v>
      </c>
      <c r="F404" s="86" t="s">
        <v>5492</v>
      </c>
      <c r="G404" s="86" t="s">
        <v>5582</v>
      </c>
      <c r="H404" s="86" t="s">
        <v>152</v>
      </c>
      <c r="I404" s="83" t="s">
        <v>125</v>
      </c>
      <c r="J404" s="86" t="s">
        <v>5012</v>
      </c>
      <c r="K404" s="95" t="s">
        <v>175</v>
      </c>
      <c r="L404" s="95" t="s">
        <v>175</v>
      </c>
      <c r="M404" s="95" t="s">
        <v>175</v>
      </c>
      <c r="N404" s="95" t="s">
        <v>175</v>
      </c>
      <c r="O404" s="95" t="s">
        <v>175</v>
      </c>
      <c r="P404" s="95" t="s">
        <v>175</v>
      </c>
      <c r="Q404" s="95" t="s">
        <v>175</v>
      </c>
      <c r="R404" s="95" t="s">
        <v>175</v>
      </c>
      <c r="S404" s="95" t="s">
        <v>175</v>
      </c>
      <c r="T404" s="95" t="s">
        <v>175</v>
      </c>
      <c r="U404" s="95" t="s">
        <v>175</v>
      </c>
      <c r="V404" s="95" t="s">
        <v>175</v>
      </c>
      <c r="W404" s="95" t="s">
        <v>175</v>
      </c>
      <c r="X404" s="95" t="s">
        <v>175</v>
      </c>
      <c r="Y404" s="95" t="s">
        <v>175</v>
      </c>
      <c r="Z404" s="95" t="s">
        <v>175</v>
      </c>
      <c r="AA404" s="95">
        <v>2125.7352941176468</v>
      </c>
      <c r="AB404" s="95">
        <v>2125.7352941176468</v>
      </c>
      <c r="AC404" s="96">
        <v>2125.7352941176468</v>
      </c>
    </row>
    <row r="405" spans="1:29" ht="14.5">
      <c r="A405" t="s">
        <v>11</v>
      </c>
      <c r="B405" s="86" t="s">
        <v>12</v>
      </c>
      <c r="C405" s="86" t="s">
        <v>38</v>
      </c>
      <c r="D405" s="86" t="s">
        <v>5006</v>
      </c>
      <c r="E405" s="86" t="s">
        <v>150</v>
      </c>
      <c r="F405" s="86" t="s">
        <v>5492</v>
      </c>
      <c r="G405" s="86" t="s">
        <v>5585</v>
      </c>
      <c r="H405" s="86" t="s">
        <v>152</v>
      </c>
      <c r="I405" s="83" t="s">
        <v>125</v>
      </c>
      <c r="J405" s="86" t="s">
        <v>5012</v>
      </c>
      <c r="K405" s="95" t="s">
        <v>175</v>
      </c>
      <c r="L405" s="95" t="s">
        <v>175</v>
      </c>
      <c r="M405" s="95" t="s">
        <v>175</v>
      </c>
      <c r="N405" s="95" t="s">
        <v>175</v>
      </c>
      <c r="O405" s="95" t="s">
        <v>175</v>
      </c>
      <c r="P405" s="95" t="s">
        <v>175</v>
      </c>
      <c r="Q405" s="95" t="s">
        <v>175</v>
      </c>
      <c r="R405" s="95" t="s">
        <v>175</v>
      </c>
      <c r="S405" s="95" t="s">
        <v>175</v>
      </c>
      <c r="T405" s="95" t="s">
        <v>175</v>
      </c>
      <c r="U405" s="95" t="s">
        <v>175</v>
      </c>
      <c r="V405" s="95" t="s">
        <v>175</v>
      </c>
      <c r="W405" s="95" t="s">
        <v>175</v>
      </c>
      <c r="X405" s="95" t="s">
        <v>175</v>
      </c>
      <c r="Y405" s="95" t="s">
        <v>175</v>
      </c>
      <c r="Z405" s="95" t="s">
        <v>175</v>
      </c>
      <c r="AA405" s="95">
        <v>2125.7352941176468</v>
      </c>
      <c r="AB405" s="95">
        <v>2125.7352941176468</v>
      </c>
      <c r="AC405" s="96">
        <v>2125.7352941176468</v>
      </c>
    </row>
    <row r="406" spans="1:29" ht="14.5">
      <c r="A406" t="s">
        <v>11</v>
      </c>
      <c r="B406" s="86" t="s">
        <v>12</v>
      </c>
      <c r="C406" s="86" t="s">
        <v>38</v>
      </c>
      <c r="D406" s="86" t="s">
        <v>5006</v>
      </c>
      <c r="E406" s="86" t="s">
        <v>150</v>
      </c>
      <c r="F406" s="86" t="s">
        <v>5492</v>
      </c>
      <c r="G406" s="86" t="s">
        <v>5588</v>
      </c>
      <c r="H406" s="86" t="s">
        <v>152</v>
      </c>
      <c r="I406" s="83" t="s">
        <v>125</v>
      </c>
      <c r="J406" s="86" t="s">
        <v>5012</v>
      </c>
      <c r="K406" s="95" t="s">
        <v>175</v>
      </c>
      <c r="L406" s="95" t="s">
        <v>175</v>
      </c>
      <c r="M406" s="95" t="s">
        <v>175</v>
      </c>
      <c r="N406" s="95" t="s">
        <v>175</v>
      </c>
      <c r="O406" s="95" t="s">
        <v>175</v>
      </c>
      <c r="P406" s="95" t="s">
        <v>175</v>
      </c>
      <c r="Q406" s="95" t="s">
        <v>175</v>
      </c>
      <c r="R406" s="95" t="s">
        <v>175</v>
      </c>
      <c r="S406" s="95" t="s">
        <v>175</v>
      </c>
      <c r="T406" s="95" t="s">
        <v>175</v>
      </c>
      <c r="U406" s="95" t="s">
        <v>175</v>
      </c>
      <c r="V406" s="95" t="s">
        <v>175</v>
      </c>
      <c r="W406" s="95" t="s">
        <v>175</v>
      </c>
      <c r="X406" s="95" t="s">
        <v>175</v>
      </c>
      <c r="Y406" s="95" t="s">
        <v>175</v>
      </c>
      <c r="Z406" s="95" t="s">
        <v>175</v>
      </c>
      <c r="AA406" s="95">
        <v>2125.7352941176468</v>
      </c>
      <c r="AB406" s="95">
        <v>2125.7352941176468</v>
      </c>
      <c r="AC406" s="96">
        <v>2125.7352941176468</v>
      </c>
    </row>
    <row r="407" spans="1:29" ht="14.5">
      <c r="A407" t="s">
        <v>11</v>
      </c>
      <c r="B407" s="86" t="s">
        <v>12</v>
      </c>
      <c r="C407" s="86" t="s">
        <v>38</v>
      </c>
      <c r="D407" s="86" t="s">
        <v>5006</v>
      </c>
      <c r="E407" s="86" t="s">
        <v>150</v>
      </c>
      <c r="F407" s="86" t="s">
        <v>5492</v>
      </c>
      <c r="G407" s="86" t="s">
        <v>5591</v>
      </c>
      <c r="H407" s="86" t="s">
        <v>152</v>
      </c>
      <c r="I407" s="83" t="s">
        <v>125</v>
      </c>
      <c r="J407" s="86" t="s">
        <v>5012</v>
      </c>
      <c r="K407" s="95" t="s">
        <v>175</v>
      </c>
      <c r="L407" s="95" t="s">
        <v>175</v>
      </c>
      <c r="M407" s="95" t="s">
        <v>175</v>
      </c>
      <c r="N407" s="95" t="s">
        <v>175</v>
      </c>
      <c r="O407" s="95" t="s">
        <v>175</v>
      </c>
      <c r="P407" s="95" t="s">
        <v>175</v>
      </c>
      <c r="Q407" s="95" t="s">
        <v>175</v>
      </c>
      <c r="R407" s="95" t="s">
        <v>175</v>
      </c>
      <c r="S407" s="95" t="s">
        <v>175</v>
      </c>
      <c r="T407" s="95" t="s">
        <v>175</v>
      </c>
      <c r="U407" s="95" t="s">
        <v>175</v>
      </c>
      <c r="V407" s="95" t="s">
        <v>175</v>
      </c>
      <c r="W407" s="95" t="s">
        <v>175</v>
      </c>
      <c r="X407" s="95" t="s">
        <v>175</v>
      </c>
      <c r="Y407" s="95" t="s">
        <v>175</v>
      </c>
      <c r="Z407" s="95" t="s">
        <v>175</v>
      </c>
      <c r="AA407" s="95">
        <v>2125.7352941176468</v>
      </c>
      <c r="AB407" s="95">
        <v>2125.7352941176468</v>
      </c>
      <c r="AC407" s="96">
        <v>2125.7352941176468</v>
      </c>
    </row>
    <row r="408" spans="1:29" ht="14.5">
      <c r="A408" t="s">
        <v>11</v>
      </c>
      <c r="B408" s="86" t="s">
        <v>12</v>
      </c>
      <c r="C408" s="86" t="s">
        <v>38</v>
      </c>
      <c r="D408" s="86" t="s">
        <v>5006</v>
      </c>
      <c r="E408" s="86" t="s">
        <v>150</v>
      </c>
      <c r="F408" s="86" t="s">
        <v>5492</v>
      </c>
      <c r="G408" s="86" t="s">
        <v>5594</v>
      </c>
      <c r="H408" s="86" t="s">
        <v>152</v>
      </c>
      <c r="I408" s="83" t="s">
        <v>125</v>
      </c>
      <c r="J408" s="86" t="s">
        <v>5012</v>
      </c>
      <c r="K408" s="95" t="s">
        <v>175</v>
      </c>
      <c r="L408" s="95" t="s">
        <v>175</v>
      </c>
      <c r="M408" s="95" t="s">
        <v>175</v>
      </c>
      <c r="N408" s="95" t="s">
        <v>175</v>
      </c>
      <c r="O408" s="95" t="s">
        <v>175</v>
      </c>
      <c r="P408" s="95" t="s">
        <v>175</v>
      </c>
      <c r="Q408" s="95" t="s">
        <v>175</v>
      </c>
      <c r="R408" s="95" t="s">
        <v>175</v>
      </c>
      <c r="S408" s="95" t="s">
        <v>175</v>
      </c>
      <c r="T408" s="95" t="s">
        <v>175</v>
      </c>
      <c r="U408" s="95" t="s">
        <v>175</v>
      </c>
      <c r="V408" s="95" t="s">
        <v>175</v>
      </c>
      <c r="W408" s="95" t="s">
        <v>175</v>
      </c>
      <c r="X408" s="95" t="s">
        <v>175</v>
      </c>
      <c r="Y408" s="95" t="s">
        <v>175</v>
      </c>
      <c r="Z408" s="95" t="s">
        <v>175</v>
      </c>
      <c r="AA408" s="95">
        <v>2125.7352941176468</v>
      </c>
      <c r="AB408" s="95">
        <v>2125.7352941176468</v>
      </c>
      <c r="AC408" s="96">
        <v>2125.7352941176468</v>
      </c>
    </row>
    <row r="409" spans="1:29" ht="14.5">
      <c r="A409" t="s">
        <v>11</v>
      </c>
      <c r="B409" s="86" t="s">
        <v>12</v>
      </c>
      <c r="C409" s="86" t="s">
        <v>38</v>
      </c>
      <c r="D409" s="86" t="s">
        <v>5006</v>
      </c>
      <c r="E409" s="86" t="s">
        <v>150</v>
      </c>
      <c r="F409" s="86" t="s">
        <v>5492</v>
      </c>
      <c r="G409" s="86" t="s">
        <v>5597</v>
      </c>
      <c r="H409" s="86" t="s">
        <v>152</v>
      </c>
      <c r="I409" s="83" t="s">
        <v>125</v>
      </c>
      <c r="J409" s="86" t="s">
        <v>5012</v>
      </c>
      <c r="K409" s="95" t="s">
        <v>175</v>
      </c>
      <c r="L409" s="95" t="s">
        <v>175</v>
      </c>
      <c r="M409" s="95" t="s">
        <v>175</v>
      </c>
      <c r="N409" s="95" t="s">
        <v>175</v>
      </c>
      <c r="O409" s="95" t="s">
        <v>175</v>
      </c>
      <c r="P409" s="95" t="s">
        <v>175</v>
      </c>
      <c r="Q409" s="95" t="s">
        <v>175</v>
      </c>
      <c r="R409" s="95" t="s">
        <v>175</v>
      </c>
      <c r="S409" s="95" t="s">
        <v>175</v>
      </c>
      <c r="T409" s="95" t="s">
        <v>175</v>
      </c>
      <c r="U409" s="95" t="s">
        <v>175</v>
      </c>
      <c r="V409" s="95" t="s">
        <v>175</v>
      </c>
      <c r="W409" s="95" t="s">
        <v>175</v>
      </c>
      <c r="X409" s="95" t="s">
        <v>175</v>
      </c>
      <c r="Y409" s="95" t="s">
        <v>175</v>
      </c>
      <c r="Z409" s="95" t="s">
        <v>175</v>
      </c>
      <c r="AA409" s="95">
        <v>2125.7352941176468</v>
      </c>
      <c r="AB409" s="95">
        <v>2125.7352941176468</v>
      </c>
      <c r="AC409" s="96">
        <v>2125.7352941176468</v>
      </c>
    </row>
    <row r="410" spans="1:29" ht="14.5">
      <c r="A410" t="s">
        <v>11</v>
      </c>
      <c r="B410" s="86" t="s">
        <v>12</v>
      </c>
      <c r="C410" s="86" t="s">
        <v>38</v>
      </c>
      <c r="D410" s="86" t="s">
        <v>5006</v>
      </c>
      <c r="E410" s="86" t="s">
        <v>150</v>
      </c>
      <c r="F410" s="86" t="s">
        <v>5492</v>
      </c>
      <c r="G410" s="86" t="s">
        <v>5600</v>
      </c>
      <c r="H410" s="86" t="s">
        <v>152</v>
      </c>
      <c r="I410" s="83" t="s">
        <v>125</v>
      </c>
      <c r="J410" s="86" t="s">
        <v>5012</v>
      </c>
      <c r="K410" s="95" t="s">
        <v>175</v>
      </c>
      <c r="L410" s="95" t="s">
        <v>175</v>
      </c>
      <c r="M410" s="95" t="s">
        <v>175</v>
      </c>
      <c r="N410" s="95" t="s">
        <v>175</v>
      </c>
      <c r="O410" s="95" t="s">
        <v>175</v>
      </c>
      <c r="P410" s="95" t="s">
        <v>175</v>
      </c>
      <c r="Q410" s="95" t="s">
        <v>175</v>
      </c>
      <c r="R410" s="95" t="s">
        <v>175</v>
      </c>
      <c r="S410" s="95" t="s">
        <v>175</v>
      </c>
      <c r="T410" s="95" t="s">
        <v>175</v>
      </c>
      <c r="U410" s="95" t="s">
        <v>175</v>
      </c>
      <c r="V410" s="95" t="s">
        <v>175</v>
      </c>
      <c r="W410" s="95" t="s">
        <v>175</v>
      </c>
      <c r="X410" s="95" t="s">
        <v>175</v>
      </c>
      <c r="Y410" s="95" t="s">
        <v>175</v>
      </c>
      <c r="Z410" s="95" t="s">
        <v>175</v>
      </c>
      <c r="AA410" s="95">
        <v>2125.7352941176468</v>
      </c>
      <c r="AB410" s="95">
        <v>2125.7352941176468</v>
      </c>
      <c r="AC410" s="96">
        <v>2125.7352941176468</v>
      </c>
    </row>
    <row r="411" spans="1:29" ht="14.5">
      <c r="A411" t="s">
        <v>11</v>
      </c>
      <c r="B411" s="86" t="s">
        <v>12</v>
      </c>
      <c r="C411" s="86" t="s">
        <v>38</v>
      </c>
      <c r="D411" s="86" t="s">
        <v>5006</v>
      </c>
      <c r="E411" s="86" t="s">
        <v>150</v>
      </c>
      <c r="F411" s="86" t="s">
        <v>5492</v>
      </c>
      <c r="G411" s="86" t="s">
        <v>5603</v>
      </c>
      <c r="H411" s="86" t="s">
        <v>152</v>
      </c>
      <c r="I411" s="83" t="s">
        <v>125</v>
      </c>
      <c r="J411" s="86" t="s">
        <v>5012</v>
      </c>
      <c r="K411" s="95" t="s">
        <v>175</v>
      </c>
      <c r="L411" s="95" t="s">
        <v>175</v>
      </c>
      <c r="M411" s="95" t="s">
        <v>175</v>
      </c>
      <c r="N411" s="95" t="s">
        <v>175</v>
      </c>
      <c r="O411" s="95" t="s">
        <v>175</v>
      </c>
      <c r="P411" s="95" t="s">
        <v>175</v>
      </c>
      <c r="Q411" s="95" t="s">
        <v>175</v>
      </c>
      <c r="R411" s="95" t="s">
        <v>175</v>
      </c>
      <c r="S411" s="95" t="s">
        <v>175</v>
      </c>
      <c r="T411" s="95" t="s">
        <v>175</v>
      </c>
      <c r="U411" s="95" t="s">
        <v>175</v>
      </c>
      <c r="V411" s="95" t="s">
        <v>175</v>
      </c>
      <c r="W411" s="95" t="s">
        <v>175</v>
      </c>
      <c r="X411" s="95" t="s">
        <v>175</v>
      </c>
      <c r="Y411" s="95" t="s">
        <v>175</v>
      </c>
      <c r="Z411" s="95" t="s">
        <v>175</v>
      </c>
      <c r="AA411" s="95">
        <v>2125.7352941176468</v>
      </c>
      <c r="AB411" s="95">
        <v>2125.7352941176468</v>
      </c>
      <c r="AC411" s="96">
        <v>2125.7352941176468</v>
      </c>
    </row>
    <row r="412" spans="1:29" ht="14.5">
      <c r="A412" t="s">
        <v>11</v>
      </c>
      <c r="B412" s="86" t="s">
        <v>12</v>
      </c>
      <c r="C412" s="86" t="s">
        <v>38</v>
      </c>
      <c r="D412" s="86" t="s">
        <v>5006</v>
      </c>
      <c r="E412" s="86" t="s">
        <v>150</v>
      </c>
      <c r="F412" s="86" t="s">
        <v>5492</v>
      </c>
      <c r="G412" s="86" t="s">
        <v>5606</v>
      </c>
      <c r="H412" s="86" t="s">
        <v>152</v>
      </c>
      <c r="I412" s="83" t="s">
        <v>125</v>
      </c>
      <c r="J412" s="86" t="s">
        <v>5012</v>
      </c>
      <c r="K412" s="95" t="s">
        <v>175</v>
      </c>
      <c r="L412" s="95" t="s">
        <v>175</v>
      </c>
      <c r="M412" s="95" t="s">
        <v>175</v>
      </c>
      <c r="N412" s="95" t="s">
        <v>175</v>
      </c>
      <c r="O412" s="95" t="s">
        <v>175</v>
      </c>
      <c r="P412" s="95" t="s">
        <v>175</v>
      </c>
      <c r="Q412" s="95" t="s">
        <v>175</v>
      </c>
      <c r="R412" s="95" t="s">
        <v>175</v>
      </c>
      <c r="S412" s="95" t="s">
        <v>175</v>
      </c>
      <c r="T412" s="95" t="s">
        <v>175</v>
      </c>
      <c r="U412" s="95" t="s">
        <v>175</v>
      </c>
      <c r="V412" s="95" t="s">
        <v>175</v>
      </c>
      <c r="W412" s="95" t="s">
        <v>175</v>
      </c>
      <c r="X412" s="95" t="s">
        <v>175</v>
      </c>
      <c r="Y412" s="95" t="s">
        <v>175</v>
      </c>
      <c r="Z412" s="95" t="s">
        <v>175</v>
      </c>
      <c r="AA412" s="95">
        <v>2125.7352941176468</v>
      </c>
      <c r="AB412" s="95">
        <v>2125.7352941176468</v>
      </c>
      <c r="AC412" s="96">
        <v>2125.7352941176468</v>
      </c>
    </row>
    <row r="413" spans="1:29" ht="14.5">
      <c r="A413" t="s">
        <v>11</v>
      </c>
      <c r="B413" s="86" t="s">
        <v>12</v>
      </c>
      <c r="C413" s="86" t="s">
        <v>38</v>
      </c>
      <c r="D413" s="86" t="s">
        <v>5006</v>
      </c>
      <c r="E413" s="86" t="s">
        <v>150</v>
      </c>
      <c r="F413" s="86" t="s">
        <v>5492</v>
      </c>
      <c r="G413" s="86" t="s">
        <v>5609</v>
      </c>
      <c r="H413" s="86" t="s">
        <v>152</v>
      </c>
      <c r="I413" s="83" t="s">
        <v>125</v>
      </c>
      <c r="J413" s="86" t="s">
        <v>5012</v>
      </c>
      <c r="K413" s="95" t="s">
        <v>175</v>
      </c>
      <c r="L413" s="95" t="s">
        <v>175</v>
      </c>
      <c r="M413" s="95" t="s">
        <v>175</v>
      </c>
      <c r="N413" s="95" t="s">
        <v>175</v>
      </c>
      <c r="O413" s="95" t="s">
        <v>175</v>
      </c>
      <c r="P413" s="95" t="s">
        <v>175</v>
      </c>
      <c r="Q413" s="95" t="s">
        <v>175</v>
      </c>
      <c r="R413" s="95" t="s">
        <v>175</v>
      </c>
      <c r="S413" s="95" t="s">
        <v>175</v>
      </c>
      <c r="T413" s="95" t="s">
        <v>175</v>
      </c>
      <c r="U413" s="95" t="s">
        <v>175</v>
      </c>
      <c r="V413" s="95" t="s">
        <v>175</v>
      </c>
      <c r="W413" s="95" t="s">
        <v>175</v>
      </c>
      <c r="X413" s="95" t="s">
        <v>175</v>
      </c>
      <c r="Y413" s="95" t="s">
        <v>175</v>
      </c>
      <c r="Z413" s="95" t="s">
        <v>175</v>
      </c>
      <c r="AA413" s="95">
        <v>2125.7352941176468</v>
      </c>
      <c r="AB413" s="95">
        <v>2125.7352941176468</v>
      </c>
      <c r="AC413" s="96">
        <v>2125.7352941176468</v>
      </c>
    </row>
    <row r="414" spans="1:29" ht="14.5">
      <c r="A414" t="s">
        <v>11</v>
      </c>
      <c r="B414" s="86" t="s">
        <v>12</v>
      </c>
      <c r="C414" s="86" t="s">
        <v>38</v>
      </c>
      <c r="D414" s="86" t="s">
        <v>5006</v>
      </c>
      <c r="E414" s="86" t="s">
        <v>150</v>
      </c>
      <c r="F414" s="86" t="s">
        <v>5492</v>
      </c>
      <c r="G414" s="86" t="s">
        <v>5612</v>
      </c>
      <c r="H414" s="86" t="s">
        <v>152</v>
      </c>
      <c r="I414" s="83" t="s">
        <v>125</v>
      </c>
      <c r="J414" s="86" t="s">
        <v>5012</v>
      </c>
      <c r="K414" s="95" t="s">
        <v>175</v>
      </c>
      <c r="L414" s="95" t="s">
        <v>175</v>
      </c>
      <c r="M414" s="95" t="s">
        <v>175</v>
      </c>
      <c r="N414" s="95" t="s">
        <v>175</v>
      </c>
      <c r="O414" s="95" t="s">
        <v>175</v>
      </c>
      <c r="P414" s="95" t="s">
        <v>175</v>
      </c>
      <c r="Q414" s="95" t="s">
        <v>175</v>
      </c>
      <c r="R414" s="95" t="s">
        <v>175</v>
      </c>
      <c r="S414" s="95" t="s">
        <v>175</v>
      </c>
      <c r="T414" s="95" t="s">
        <v>175</v>
      </c>
      <c r="U414" s="95" t="s">
        <v>175</v>
      </c>
      <c r="V414" s="95" t="s">
        <v>175</v>
      </c>
      <c r="W414" s="95" t="s">
        <v>175</v>
      </c>
      <c r="X414" s="95" t="s">
        <v>175</v>
      </c>
      <c r="Y414" s="95" t="s">
        <v>175</v>
      </c>
      <c r="Z414" s="95" t="s">
        <v>175</v>
      </c>
      <c r="AA414" s="95">
        <v>2125.7352941176468</v>
      </c>
      <c r="AB414" s="95">
        <v>2125.7352941176468</v>
      </c>
      <c r="AC414" s="96">
        <v>2125.7352941176468</v>
      </c>
    </row>
    <row r="415" spans="1:29" ht="14.5">
      <c r="A415" t="s">
        <v>11</v>
      </c>
      <c r="B415" s="86" t="s">
        <v>12</v>
      </c>
      <c r="C415" s="86" t="s">
        <v>38</v>
      </c>
      <c r="D415" s="86" t="s">
        <v>5006</v>
      </c>
      <c r="E415" s="86" t="s">
        <v>150</v>
      </c>
      <c r="F415" s="86" t="s">
        <v>5492</v>
      </c>
      <c r="G415" s="86" t="s">
        <v>5615</v>
      </c>
      <c r="H415" s="86" t="s">
        <v>152</v>
      </c>
      <c r="I415" s="83" t="s">
        <v>125</v>
      </c>
      <c r="J415" s="86" t="s">
        <v>5012</v>
      </c>
      <c r="K415" s="95" t="s">
        <v>175</v>
      </c>
      <c r="L415" s="95" t="s">
        <v>175</v>
      </c>
      <c r="M415" s="95" t="s">
        <v>175</v>
      </c>
      <c r="N415" s="95" t="s">
        <v>175</v>
      </c>
      <c r="O415" s="95" t="s">
        <v>175</v>
      </c>
      <c r="P415" s="95" t="s">
        <v>175</v>
      </c>
      <c r="Q415" s="95" t="s">
        <v>175</v>
      </c>
      <c r="R415" s="95" t="s">
        <v>175</v>
      </c>
      <c r="S415" s="95" t="s">
        <v>175</v>
      </c>
      <c r="T415" s="95" t="s">
        <v>175</v>
      </c>
      <c r="U415" s="95" t="s">
        <v>175</v>
      </c>
      <c r="V415" s="95" t="s">
        <v>175</v>
      </c>
      <c r="W415" s="95" t="s">
        <v>175</v>
      </c>
      <c r="X415" s="95" t="s">
        <v>175</v>
      </c>
      <c r="Y415" s="95" t="s">
        <v>175</v>
      </c>
      <c r="Z415" s="95" t="s">
        <v>175</v>
      </c>
      <c r="AA415" s="95">
        <v>2125.7352941176468</v>
      </c>
      <c r="AB415" s="95">
        <v>2125.7352941176468</v>
      </c>
      <c r="AC415" s="96">
        <v>2125.7352941176468</v>
      </c>
    </row>
    <row r="416" spans="1:29" ht="14.5">
      <c r="A416" t="s">
        <v>11</v>
      </c>
      <c r="B416" s="86" t="s">
        <v>12</v>
      </c>
      <c r="C416" s="86" t="s">
        <v>38</v>
      </c>
      <c r="D416" s="86" t="s">
        <v>5006</v>
      </c>
      <c r="E416" s="86" t="s">
        <v>150</v>
      </c>
      <c r="F416" s="86" t="s">
        <v>5492</v>
      </c>
      <c r="G416" s="86" t="s">
        <v>5618</v>
      </c>
      <c r="H416" s="86" t="s">
        <v>152</v>
      </c>
      <c r="I416" s="83" t="s">
        <v>125</v>
      </c>
      <c r="J416" s="86" t="s">
        <v>5012</v>
      </c>
      <c r="K416" s="95" t="s">
        <v>175</v>
      </c>
      <c r="L416" s="95" t="s">
        <v>175</v>
      </c>
      <c r="M416" s="95" t="s">
        <v>175</v>
      </c>
      <c r="N416" s="95" t="s">
        <v>175</v>
      </c>
      <c r="O416" s="95" t="s">
        <v>175</v>
      </c>
      <c r="P416" s="95" t="s">
        <v>175</v>
      </c>
      <c r="Q416" s="95" t="s">
        <v>175</v>
      </c>
      <c r="R416" s="95" t="s">
        <v>175</v>
      </c>
      <c r="S416" s="95" t="s">
        <v>175</v>
      </c>
      <c r="T416" s="95" t="s">
        <v>175</v>
      </c>
      <c r="U416" s="95" t="s">
        <v>175</v>
      </c>
      <c r="V416" s="95" t="s">
        <v>175</v>
      </c>
      <c r="W416" s="95" t="s">
        <v>175</v>
      </c>
      <c r="X416" s="95" t="s">
        <v>175</v>
      </c>
      <c r="Y416" s="95" t="s">
        <v>175</v>
      </c>
      <c r="Z416" s="95" t="s">
        <v>175</v>
      </c>
      <c r="AA416" s="95">
        <v>2125.7352941176468</v>
      </c>
      <c r="AB416" s="95">
        <v>2125.7352941176468</v>
      </c>
      <c r="AC416" s="96">
        <v>2125.7352941176468</v>
      </c>
    </row>
    <row r="417" spans="1:29" ht="14.5">
      <c r="A417" t="s">
        <v>11</v>
      </c>
      <c r="B417" s="86" t="s">
        <v>12</v>
      </c>
      <c r="C417" s="86" t="s">
        <v>38</v>
      </c>
      <c r="D417" s="86" t="s">
        <v>5006</v>
      </c>
      <c r="E417" s="86" t="s">
        <v>150</v>
      </c>
      <c r="F417" s="86" t="s">
        <v>5492</v>
      </c>
      <c r="G417" s="86" t="s">
        <v>5621</v>
      </c>
      <c r="H417" s="86" t="s">
        <v>152</v>
      </c>
      <c r="I417" s="83" t="s">
        <v>125</v>
      </c>
      <c r="J417" s="86" t="s">
        <v>5012</v>
      </c>
      <c r="K417" s="95" t="s">
        <v>175</v>
      </c>
      <c r="L417" s="95" t="s">
        <v>175</v>
      </c>
      <c r="M417" s="95" t="s">
        <v>175</v>
      </c>
      <c r="N417" s="95" t="s">
        <v>175</v>
      </c>
      <c r="O417" s="95" t="s">
        <v>175</v>
      </c>
      <c r="P417" s="95" t="s">
        <v>175</v>
      </c>
      <c r="Q417" s="95" t="s">
        <v>175</v>
      </c>
      <c r="R417" s="95" t="s">
        <v>175</v>
      </c>
      <c r="S417" s="95" t="s">
        <v>175</v>
      </c>
      <c r="T417" s="95" t="s">
        <v>175</v>
      </c>
      <c r="U417" s="95" t="s">
        <v>175</v>
      </c>
      <c r="V417" s="95" t="s">
        <v>175</v>
      </c>
      <c r="W417" s="95" t="s">
        <v>175</v>
      </c>
      <c r="X417" s="95" t="s">
        <v>175</v>
      </c>
      <c r="Y417" s="95" t="s">
        <v>175</v>
      </c>
      <c r="Z417" s="95" t="s">
        <v>175</v>
      </c>
      <c r="AA417" s="95">
        <v>2125.7352941176468</v>
      </c>
      <c r="AB417" s="95">
        <v>2125.7352941176468</v>
      </c>
      <c r="AC417" s="96">
        <v>2125.7352941176468</v>
      </c>
    </row>
    <row r="418" spans="1:29" ht="14.5">
      <c r="A418" t="s">
        <v>11</v>
      </c>
      <c r="B418" s="86" t="s">
        <v>12</v>
      </c>
      <c r="C418" s="86" t="s">
        <v>38</v>
      </c>
      <c r="D418" s="86" t="s">
        <v>5006</v>
      </c>
      <c r="E418" s="86" t="s">
        <v>150</v>
      </c>
      <c r="F418" s="86" t="s">
        <v>5492</v>
      </c>
      <c r="G418" s="86" t="s">
        <v>5624</v>
      </c>
      <c r="H418" s="86" t="s">
        <v>152</v>
      </c>
      <c r="I418" s="83" t="s">
        <v>125</v>
      </c>
      <c r="J418" s="86" t="s">
        <v>5012</v>
      </c>
      <c r="K418" s="95" t="s">
        <v>175</v>
      </c>
      <c r="L418" s="95" t="s">
        <v>175</v>
      </c>
      <c r="M418" s="95" t="s">
        <v>175</v>
      </c>
      <c r="N418" s="95" t="s">
        <v>175</v>
      </c>
      <c r="O418" s="95" t="s">
        <v>175</v>
      </c>
      <c r="P418" s="95" t="s">
        <v>175</v>
      </c>
      <c r="Q418" s="95" t="s">
        <v>175</v>
      </c>
      <c r="R418" s="95" t="s">
        <v>175</v>
      </c>
      <c r="S418" s="95" t="s">
        <v>175</v>
      </c>
      <c r="T418" s="95" t="s">
        <v>175</v>
      </c>
      <c r="U418" s="95" t="s">
        <v>175</v>
      </c>
      <c r="V418" s="95" t="s">
        <v>175</v>
      </c>
      <c r="W418" s="95" t="s">
        <v>175</v>
      </c>
      <c r="X418" s="95" t="s">
        <v>175</v>
      </c>
      <c r="Y418" s="95" t="s">
        <v>175</v>
      </c>
      <c r="Z418" s="95" t="s">
        <v>175</v>
      </c>
      <c r="AA418" s="95">
        <v>2125.7352941176468</v>
      </c>
      <c r="AB418" s="95">
        <v>2125.7352941176468</v>
      </c>
      <c r="AC418" s="96">
        <v>2125.7352941176468</v>
      </c>
    </row>
    <row r="419" spans="1:29" ht="14.5">
      <c r="A419" t="s">
        <v>11</v>
      </c>
      <c r="B419" s="86" t="s">
        <v>12</v>
      </c>
      <c r="C419" s="86" t="s">
        <v>38</v>
      </c>
      <c r="D419" s="86" t="s">
        <v>5006</v>
      </c>
      <c r="E419" s="86" t="s">
        <v>150</v>
      </c>
      <c r="F419" s="86" t="s">
        <v>5492</v>
      </c>
      <c r="G419" s="86" t="s">
        <v>5627</v>
      </c>
      <c r="H419" s="86" t="s">
        <v>152</v>
      </c>
      <c r="I419" s="83" t="s">
        <v>125</v>
      </c>
      <c r="J419" s="86" t="s">
        <v>5012</v>
      </c>
      <c r="K419" s="95" t="s">
        <v>175</v>
      </c>
      <c r="L419" s="95" t="s">
        <v>175</v>
      </c>
      <c r="M419" s="95" t="s">
        <v>175</v>
      </c>
      <c r="N419" s="95" t="s">
        <v>175</v>
      </c>
      <c r="O419" s="95" t="s">
        <v>175</v>
      </c>
      <c r="P419" s="95" t="s">
        <v>175</v>
      </c>
      <c r="Q419" s="95" t="s">
        <v>175</v>
      </c>
      <c r="R419" s="95" t="s">
        <v>175</v>
      </c>
      <c r="S419" s="95" t="s">
        <v>175</v>
      </c>
      <c r="T419" s="95" t="s">
        <v>175</v>
      </c>
      <c r="U419" s="95" t="s">
        <v>175</v>
      </c>
      <c r="V419" s="95" t="s">
        <v>175</v>
      </c>
      <c r="W419" s="95" t="s">
        <v>175</v>
      </c>
      <c r="X419" s="95" t="s">
        <v>175</v>
      </c>
      <c r="Y419" s="95" t="s">
        <v>175</v>
      </c>
      <c r="Z419" s="95" t="s">
        <v>175</v>
      </c>
      <c r="AA419" s="95">
        <v>2125.7352941176468</v>
      </c>
      <c r="AB419" s="95">
        <v>2125.7352941176468</v>
      </c>
      <c r="AC419" s="96">
        <v>2125.7352941176468</v>
      </c>
    </row>
    <row r="420" spans="1:29" ht="14.5">
      <c r="A420" t="s">
        <v>11</v>
      </c>
      <c r="B420" s="86" t="s">
        <v>12</v>
      </c>
      <c r="C420" s="86" t="s">
        <v>38</v>
      </c>
      <c r="D420" s="86" t="s">
        <v>5006</v>
      </c>
      <c r="E420" s="86" t="s">
        <v>150</v>
      </c>
      <c r="F420" s="86" t="s">
        <v>5492</v>
      </c>
      <c r="G420" s="86" t="s">
        <v>5630</v>
      </c>
      <c r="H420" s="86" t="s">
        <v>152</v>
      </c>
      <c r="I420" s="83" t="s">
        <v>125</v>
      </c>
      <c r="J420" s="86" t="s">
        <v>5012</v>
      </c>
      <c r="K420" s="95" t="s">
        <v>175</v>
      </c>
      <c r="L420" s="95" t="s">
        <v>175</v>
      </c>
      <c r="M420" s="95" t="s">
        <v>175</v>
      </c>
      <c r="N420" s="95" t="s">
        <v>175</v>
      </c>
      <c r="O420" s="95" t="s">
        <v>175</v>
      </c>
      <c r="P420" s="95" t="s">
        <v>175</v>
      </c>
      <c r="Q420" s="95" t="s">
        <v>175</v>
      </c>
      <c r="R420" s="95" t="s">
        <v>175</v>
      </c>
      <c r="S420" s="95" t="s">
        <v>175</v>
      </c>
      <c r="T420" s="95" t="s">
        <v>175</v>
      </c>
      <c r="U420" s="95" t="s">
        <v>175</v>
      </c>
      <c r="V420" s="95" t="s">
        <v>175</v>
      </c>
      <c r="W420" s="95" t="s">
        <v>175</v>
      </c>
      <c r="X420" s="95" t="s">
        <v>175</v>
      </c>
      <c r="Y420" s="95" t="s">
        <v>175</v>
      </c>
      <c r="Z420" s="95" t="s">
        <v>175</v>
      </c>
      <c r="AA420" s="95">
        <v>2125.7352941176468</v>
      </c>
      <c r="AB420" s="95">
        <v>2125.7352941176468</v>
      </c>
      <c r="AC420" s="96">
        <v>2125.7352941176468</v>
      </c>
    </row>
    <row r="421" spans="1:29" ht="14.5">
      <c r="A421" t="s">
        <v>11</v>
      </c>
      <c r="B421" s="86" t="s">
        <v>12</v>
      </c>
      <c r="C421" s="86" t="s">
        <v>38</v>
      </c>
      <c r="D421" s="86" t="s">
        <v>5006</v>
      </c>
      <c r="E421" s="86" t="s">
        <v>150</v>
      </c>
      <c r="F421" s="86" t="s">
        <v>5492</v>
      </c>
      <c r="G421" s="86" t="s">
        <v>5633</v>
      </c>
      <c r="H421" s="86" t="s">
        <v>152</v>
      </c>
      <c r="I421" s="83" t="s">
        <v>125</v>
      </c>
      <c r="J421" s="86" t="s">
        <v>5012</v>
      </c>
      <c r="K421" s="95" t="s">
        <v>175</v>
      </c>
      <c r="L421" s="95" t="s">
        <v>175</v>
      </c>
      <c r="M421" s="95" t="s">
        <v>175</v>
      </c>
      <c r="N421" s="95" t="s">
        <v>175</v>
      </c>
      <c r="O421" s="95" t="s">
        <v>175</v>
      </c>
      <c r="P421" s="95" t="s">
        <v>175</v>
      </c>
      <c r="Q421" s="95" t="s">
        <v>175</v>
      </c>
      <c r="R421" s="95" t="s">
        <v>175</v>
      </c>
      <c r="S421" s="95" t="s">
        <v>175</v>
      </c>
      <c r="T421" s="95" t="s">
        <v>175</v>
      </c>
      <c r="U421" s="95" t="s">
        <v>175</v>
      </c>
      <c r="V421" s="95" t="s">
        <v>175</v>
      </c>
      <c r="W421" s="95" t="s">
        <v>175</v>
      </c>
      <c r="X421" s="95" t="s">
        <v>175</v>
      </c>
      <c r="Y421" s="95" t="s">
        <v>175</v>
      </c>
      <c r="Z421" s="95" t="s">
        <v>175</v>
      </c>
      <c r="AA421" s="95">
        <v>2125.7352941176468</v>
      </c>
      <c r="AB421" s="95">
        <v>2125.7352941176468</v>
      </c>
      <c r="AC421" s="96">
        <v>2125.7352941176468</v>
      </c>
    </row>
    <row r="422" spans="1:29" ht="14.5">
      <c r="A422" t="s">
        <v>11</v>
      </c>
      <c r="B422" s="86" t="s">
        <v>12</v>
      </c>
      <c r="C422" s="86" t="s">
        <v>38</v>
      </c>
      <c r="D422" s="86" t="s">
        <v>5006</v>
      </c>
      <c r="E422" s="86" t="s">
        <v>150</v>
      </c>
      <c r="F422" s="86" t="s">
        <v>5492</v>
      </c>
      <c r="G422" s="86" t="s">
        <v>5636</v>
      </c>
      <c r="H422" s="86" t="s">
        <v>152</v>
      </c>
      <c r="I422" s="83" t="s">
        <v>125</v>
      </c>
      <c r="J422" s="86" t="s">
        <v>5012</v>
      </c>
      <c r="K422" s="95" t="s">
        <v>175</v>
      </c>
      <c r="L422" s="95" t="s">
        <v>175</v>
      </c>
      <c r="M422" s="95" t="s">
        <v>175</v>
      </c>
      <c r="N422" s="95" t="s">
        <v>175</v>
      </c>
      <c r="O422" s="95" t="s">
        <v>175</v>
      </c>
      <c r="P422" s="95" t="s">
        <v>175</v>
      </c>
      <c r="Q422" s="95" t="s">
        <v>175</v>
      </c>
      <c r="R422" s="95" t="s">
        <v>175</v>
      </c>
      <c r="S422" s="95" t="s">
        <v>175</v>
      </c>
      <c r="T422" s="95" t="s">
        <v>175</v>
      </c>
      <c r="U422" s="95" t="s">
        <v>175</v>
      </c>
      <c r="V422" s="95" t="s">
        <v>175</v>
      </c>
      <c r="W422" s="95" t="s">
        <v>175</v>
      </c>
      <c r="X422" s="95" t="s">
        <v>175</v>
      </c>
      <c r="Y422" s="95" t="s">
        <v>175</v>
      </c>
      <c r="Z422" s="95" t="s">
        <v>175</v>
      </c>
      <c r="AA422" s="95">
        <v>2125.7352941176468</v>
      </c>
      <c r="AB422" s="95">
        <v>2125.7352941176468</v>
      </c>
      <c r="AC422" s="96">
        <v>2125.7352941176468</v>
      </c>
    </row>
    <row r="423" spans="1:29" ht="14.5">
      <c r="A423" t="s">
        <v>11</v>
      </c>
      <c r="B423" s="86" t="s">
        <v>12</v>
      </c>
      <c r="C423" s="86" t="s">
        <v>38</v>
      </c>
      <c r="D423" s="86" t="s">
        <v>5006</v>
      </c>
      <c r="E423" s="86" t="s">
        <v>150</v>
      </c>
      <c r="F423" s="86" t="s">
        <v>5492</v>
      </c>
      <c r="G423" s="86" t="s">
        <v>5639</v>
      </c>
      <c r="H423" s="86" t="s">
        <v>152</v>
      </c>
      <c r="I423" s="83" t="s">
        <v>125</v>
      </c>
      <c r="J423" s="86" t="s">
        <v>5012</v>
      </c>
      <c r="K423" s="95" t="s">
        <v>175</v>
      </c>
      <c r="L423" s="95" t="s">
        <v>175</v>
      </c>
      <c r="M423" s="95" t="s">
        <v>175</v>
      </c>
      <c r="N423" s="95" t="s">
        <v>175</v>
      </c>
      <c r="O423" s="95" t="s">
        <v>175</v>
      </c>
      <c r="P423" s="95" t="s">
        <v>175</v>
      </c>
      <c r="Q423" s="95" t="s">
        <v>175</v>
      </c>
      <c r="R423" s="95" t="s">
        <v>175</v>
      </c>
      <c r="S423" s="95" t="s">
        <v>175</v>
      </c>
      <c r="T423" s="95" t="s">
        <v>175</v>
      </c>
      <c r="U423" s="95" t="s">
        <v>175</v>
      </c>
      <c r="V423" s="95" t="s">
        <v>175</v>
      </c>
      <c r="W423" s="95" t="s">
        <v>175</v>
      </c>
      <c r="X423" s="95" t="s">
        <v>175</v>
      </c>
      <c r="Y423" s="95" t="s">
        <v>175</v>
      </c>
      <c r="Z423" s="95" t="s">
        <v>175</v>
      </c>
      <c r="AA423" s="95">
        <v>2125.7352941176468</v>
      </c>
      <c r="AB423" s="95">
        <v>2125.7352941176468</v>
      </c>
      <c r="AC423" s="96">
        <v>2125.7352941176468</v>
      </c>
    </row>
    <row r="424" spans="1:29" ht="14.5">
      <c r="A424" t="s">
        <v>11</v>
      </c>
      <c r="B424" s="86" t="s">
        <v>12</v>
      </c>
      <c r="C424" s="86" t="s">
        <v>38</v>
      </c>
      <c r="D424" s="86" t="s">
        <v>5006</v>
      </c>
      <c r="E424" s="86" t="s">
        <v>150</v>
      </c>
      <c r="F424" s="86" t="s">
        <v>5492</v>
      </c>
      <c r="G424" s="86" t="s">
        <v>5642</v>
      </c>
      <c r="H424" s="86" t="s">
        <v>152</v>
      </c>
      <c r="I424" s="83" t="s">
        <v>125</v>
      </c>
      <c r="J424" s="86" t="s">
        <v>5012</v>
      </c>
      <c r="K424" s="95" t="s">
        <v>175</v>
      </c>
      <c r="L424" s="95" t="s">
        <v>175</v>
      </c>
      <c r="M424" s="95" t="s">
        <v>175</v>
      </c>
      <c r="N424" s="95" t="s">
        <v>175</v>
      </c>
      <c r="O424" s="95" t="s">
        <v>175</v>
      </c>
      <c r="P424" s="95" t="s">
        <v>175</v>
      </c>
      <c r="Q424" s="95" t="s">
        <v>175</v>
      </c>
      <c r="R424" s="95" t="s">
        <v>175</v>
      </c>
      <c r="S424" s="95" t="s">
        <v>175</v>
      </c>
      <c r="T424" s="95" t="s">
        <v>175</v>
      </c>
      <c r="U424" s="95" t="s">
        <v>175</v>
      </c>
      <c r="V424" s="95" t="s">
        <v>175</v>
      </c>
      <c r="W424" s="95" t="s">
        <v>175</v>
      </c>
      <c r="X424" s="95" t="s">
        <v>175</v>
      </c>
      <c r="Y424" s="95" t="s">
        <v>175</v>
      </c>
      <c r="Z424" s="95" t="s">
        <v>175</v>
      </c>
      <c r="AA424" s="95">
        <v>2125.7352941176468</v>
      </c>
      <c r="AB424" s="95">
        <v>2125.7352941176468</v>
      </c>
      <c r="AC424" s="96">
        <v>2125.7352941176468</v>
      </c>
    </row>
    <row r="425" spans="1:29" ht="14.5">
      <c r="A425" t="s">
        <v>11</v>
      </c>
      <c r="B425" s="86" t="s">
        <v>12</v>
      </c>
      <c r="C425" s="86" t="s">
        <v>38</v>
      </c>
      <c r="D425" s="86" t="s">
        <v>5006</v>
      </c>
      <c r="E425" s="86" t="s">
        <v>150</v>
      </c>
      <c r="F425" s="86" t="s">
        <v>5492</v>
      </c>
      <c r="G425" s="86" t="s">
        <v>5645</v>
      </c>
      <c r="H425" s="86" t="s">
        <v>152</v>
      </c>
      <c r="I425" s="83" t="s">
        <v>125</v>
      </c>
      <c r="J425" s="86" t="s">
        <v>5012</v>
      </c>
      <c r="K425" s="95" t="s">
        <v>175</v>
      </c>
      <c r="L425" s="95" t="s">
        <v>175</v>
      </c>
      <c r="M425" s="95" t="s">
        <v>175</v>
      </c>
      <c r="N425" s="95" t="s">
        <v>175</v>
      </c>
      <c r="O425" s="95" t="s">
        <v>175</v>
      </c>
      <c r="P425" s="95" t="s">
        <v>175</v>
      </c>
      <c r="Q425" s="95" t="s">
        <v>175</v>
      </c>
      <c r="R425" s="95" t="s">
        <v>175</v>
      </c>
      <c r="S425" s="95" t="s">
        <v>175</v>
      </c>
      <c r="T425" s="95" t="s">
        <v>175</v>
      </c>
      <c r="U425" s="95" t="s">
        <v>175</v>
      </c>
      <c r="V425" s="95" t="s">
        <v>175</v>
      </c>
      <c r="W425" s="95" t="s">
        <v>175</v>
      </c>
      <c r="X425" s="95" t="s">
        <v>175</v>
      </c>
      <c r="Y425" s="95" t="s">
        <v>175</v>
      </c>
      <c r="Z425" s="95" t="s">
        <v>175</v>
      </c>
      <c r="AA425" s="95">
        <v>2125.7352941176468</v>
      </c>
      <c r="AB425" s="95">
        <v>2125.7352941176468</v>
      </c>
      <c r="AC425" s="96">
        <v>2125.7352941176468</v>
      </c>
    </row>
    <row r="426" spans="1:29" ht="14.5">
      <c r="A426" t="s">
        <v>11</v>
      </c>
      <c r="B426" s="86" t="s">
        <v>12</v>
      </c>
      <c r="C426" s="86" t="s">
        <v>38</v>
      </c>
      <c r="D426" s="86" t="s">
        <v>5006</v>
      </c>
      <c r="E426" s="86" t="s">
        <v>150</v>
      </c>
      <c r="F426" s="86" t="s">
        <v>5492</v>
      </c>
      <c r="G426" s="86" t="s">
        <v>5648</v>
      </c>
      <c r="H426" s="86" t="s">
        <v>152</v>
      </c>
      <c r="I426" s="83" t="s">
        <v>125</v>
      </c>
      <c r="J426" s="86" t="s">
        <v>5012</v>
      </c>
      <c r="K426" s="95" t="s">
        <v>175</v>
      </c>
      <c r="L426" s="95" t="s">
        <v>175</v>
      </c>
      <c r="M426" s="95" t="s">
        <v>175</v>
      </c>
      <c r="N426" s="95" t="s">
        <v>175</v>
      </c>
      <c r="O426" s="95" t="s">
        <v>175</v>
      </c>
      <c r="P426" s="95" t="s">
        <v>175</v>
      </c>
      <c r="Q426" s="95" t="s">
        <v>175</v>
      </c>
      <c r="R426" s="95" t="s">
        <v>175</v>
      </c>
      <c r="S426" s="95" t="s">
        <v>175</v>
      </c>
      <c r="T426" s="95" t="s">
        <v>175</v>
      </c>
      <c r="U426" s="95" t="s">
        <v>175</v>
      </c>
      <c r="V426" s="95" t="s">
        <v>175</v>
      </c>
      <c r="W426" s="95" t="s">
        <v>175</v>
      </c>
      <c r="X426" s="95" t="s">
        <v>175</v>
      </c>
      <c r="Y426" s="95" t="s">
        <v>175</v>
      </c>
      <c r="Z426" s="95" t="s">
        <v>175</v>
      </c>
      <c r="AA426" s="95">
        <v>2125.7352941176468</v>
      </c>
      <c r="AB426" s="95">
        <v>2125.7352941176468</v>
      </c>
      <c r="AC426" s="96">
        <v>2125.7352941176468</v>
      </c>
    </row>
    <row r="427" spans="1:29" ht="14.5">
      <c r="A427" t="s">
        <v>11</v>
      </c>
      <c r="B427" s="86" t="s">
        <v>12</v>
      </c>
      <c r="C427" s="86" t="s">
        <v>38</v>
      </c>
      <c r="D427" s="86" t="s">
        <v>5006</v>
      </c>
      <c r="E427" s="86" t="s">
        <v>150</v>
      </c>
      <c r="F427" s="86" t="s">
        <v>5492</v>
      </c>
      <c r="G427" s="86" t="s">
        <v>5651</v>
      </c>
      <c r="H427" s="86" t="s">
        <v>152</v>
      </c>
      <c r="I427" s="83" t="s">
        <v>125</v>
      </c>
      <c r="J427" s="86" t="s">
        <v>5012</v>
      </c>
      <c r="K427" s="95" t="s">
        <v>175</v>
      </c>
      <c r="L427" s="95" t="s">
        <v>175</v>
      </c>
      <c r="M427" s="95" t="s">
        <v>175</v>
      </c>
      <c r="N427" s="95" t="s">
        <v>175</v>
      </c>
      <c r="O427" s="95" t="s">
        <v>175</v>
      </c>
      <c r="P427" s="95" t="s">
        <v>175</v>
      </c>
      <c r="Q427" s="95" t="s">
        <v>175</v>
      </c>
      <c r="R427" s="95" t="s">
        <v>175</v>
      </c>
      <c r="S427" s="95" t="s">
        <v>175</v>
      </c>
      <c r="T427" s="95" t="s">
        <v>175</v>
      </c>
      <c r="U427" s="95" t="s">
        <v>175</v>
      </c>
      <c r="V427" s="95" t="s">
        <v>175</v>
      </c>
      <c r="W427" s="95" t="s">
        <v>175</v>
      </c>
      <c r="X427" s="95" t="s">
        <v>175</v>
      </c>
      <c r="Y427" s="95" t="s">
        <v>175</v>
      </c>
      <c r="Z427" s="95" t="s">
        <v>175</v>
      </c>
      <c r="AA427" s="95">
        <v>2125.7352941176468</v>
      </c>
      <c r="AB427" s="95">
        <v>2125.7352941176468</v>
      </c>
      <c r="AC427" s="96">
        <v>2125.7352941176468</v>
      </c>
    </row>
    <row r="428" spans="1:29" ht="14.5">
      <c r="A428" t="s">
        <v>11</v>
      </c>
      <c r="B428" s="86" t="s">
        <v>12</v>
      </c>
      <c r="C428" s="86" t="s">
        <v>38</v>
      </c>
      <c r="D428" s="86" t="s">
        <v>5006</v>
      </c>
      <c r="E428" s="86" t="s">
        <v>150</v>
      </c>
      <c r="F428" s="86" t="s">
        <v>5492</v>
      </c>
      <c r="G428" s="86" t="s">
        <v>5654</v>
      </c>
      <c r="H428" s="86" t="s">
        <v>152</v>
      </c>
      <c r="I428" s="83" t="s">
        <v>125</v>
      </c>
      <c r="J428" s="86" t="s">
        <v>5012</v>
      </c>
      <c r="K428" s="95" t="s">
        <v>175</v>
      </c>
      <c r="L428" s="95" t="s">
        <v>175</v>
      </c>
      <c r="M428" s="95" t="s">
        <v>175</v>
      </c>
      <c r="N428" s="95" t="s">
        <v>175</v>
      </c>
      <c r="O428" s="95" t="s">
        <v>175</v>
      </c>
      <c r="P428" s="95" t="s">
        <v>175</v>
      </c>
      <c r="Q428" s="95" t="s">
        <v>175</v>
      </c>
      <c r="R428" s="95" t="s">
        <v>175</v>
      </c>
      <c r="S428" s="95" t="s">
        <v>175</v>
      </c>
      <c r="T428" s="95" t="s">
        <v>175</v>
      </c>
      <c r="U428" s="95" t="s">
        <v>175</v>
      </c>
      <c r="V428" s="95" t="s">
        <v>175</v>
      </c>
      <c r="W428" s="95" t="s">
        <v>175</v>
      </c>
      <c r="X428" s="95" t="s">
        <v>175</v>
      </c>
      <c r="Y428" s="95" t="s">
        <v>175</v>
      </c>
      <c r="Z428" s="95" t="s">
        <v>175</v>
      </c>
      <c r="AA428" s="95">
        <v>2125.7352941176468</v>
      </c>
      <c r="AB428" s="95">
        <v>2125.7352941176468</v>
      </c>
      <c r="AC428" s="96">
        <v>2125.7352941176468</v>
      </c>
    </row>
    <row r="429" spans="1:29" ht="14.5">
      <c r="A429" t="s">
        <v>11</v>
      </c>
      <c r="B429" s="86" t="s">
        <v>12</v>
      </c>
      <c r="C429" s="86" t="s">
        <v>38</v>
      </c>
      <c r="D429" s="86" t="s">
        <v>5006</v>
      </c>
      <c r="E429" s="86" t="s">
        <v>150</v>
      </c>
      <c r="F429" s="86" t="s">
        <v>5492</v>
      </c>
      <c r="G429" s="86" t="s">
        <v>5657</v>
      </c>
      <c r="H429" s="86" t="s">
        <v>152</v>
      </c>
      <c r="I429" s="83" t="s">
        <v>125</v>
      </c>
      <c r="J429" s="86" t="s">
        <v>5012</v>
      </c>
      <c r="K429" s="95" t="s">
        <v>175</v>
      </c>
      <c r="L429" s="95" t="s">
        <v>175</v>
      </c>
      <c r="M429" s="95" t="s">
        <v>175</v>
      </c>
      <c r="N429" s="95" t="s">
        <v>175</v>
      </c>
      <c r="O429" s="95" t="s">
        <v>175</v>
      </c>
      <c r="P429" s="95" t="s">
        <v>175</v>
      </c>
      <c r="Q429" s="95" t="s">
        <v>175</v>
      </c>
      <c r="R429" s="95" t="s">
        <v>175</v>
      </c>
      <c r="S429" s="95" t="s">
        <v>175</v>
      </c>
      <c r="T429" s="95" t="s">
        <v>175</v>
      </c>
      <c r="U429" s="95" t="s">
        <v>175</v>
      </c>
      <c r="V429" s="95" t="s">
        <v>175</v>
      </c>
      <c r="W429" s="95" t="s">
        <v>175</v>
      </c>
      <c r="X429" s="95" t="s">
        <v>175</v>
      </c>
      <c r="Y429" s="95" t="s">
        <v>175</v>
      </c>
      <c r="Z429" s="95" t="s">
        <v>175</v>
      </c>
      <c r="AA429" s="95">
        <v>2125.7352941176468</v>
      </c>
      <c r="AB429" s="95">
        <v>2125.7352941176468</v>
      </c>
      <c r="AC429" s="96">
        <v>2125.7352941176468</v>
      </c>
    </row>
    <row r="430" spans="1:29" ht="14.5">
      <c r="A430" t="s">
        <v>11</v>
      </c>
      <c r="B430" s="86" t="s">
        <v>12</v>
      </c>
      <c r="C430" s="86" t="s">
        <v>38</v>
      </c>
      <c r="D430" s="86" t="s">
        <v>5006</v>
      </c>
      <c r="E430" s="86" t="s">
        <v>150</v>
      </c>
      <c r="F430" s="86" t="s">
        <v>5492</v>
      </c>
      <c r="G430" s="86" t="s">
        <v>5660</v>
      </c>
      <c r="H430" s="86" t="s">
        <v>152</v>
      </c>
      <c r="I430" s="83" t="s">
        <v>125</v>
      </c>
      <c r="J430" s="86" t="s">
        <v>5012</v>
      </c>
      <c r="K430" s="95" t="s">
        <v>175</v>
      </c>
      <c r="L430" s="95" t="s">
        <v>175</v>
      </c>
      <c r="M430" s="95" t="s">
        <v>175</v>
      </c>
      <c r="N430" s="95" t="s">
        <v>175</v>
      </c>
      <c r="O430" s="95" t="s">
        <v>175</v>
      </c>
      <c r="P430" s="95" t="s">
        <v>175</v>
      </c>
      <c r="Q430" s="95" t="s">
        <v>175</v>
      </c>
      <c r="R430" s="95" t="s">
        <v>175</v>
      </c>
      <c r="S430" s="95" t="s">
        <v>175</v>
      </c>
      <c r="T430" s="95" t="s">
        <v>175</v>
      </c>
      <c r="U430" s="95" t="s">
        <v>175</v>
      </c>
      <c r="V430" s="95" t="s">
        <v>175</v>
      </c>
      <c r="W430" s="95" t="s">
        <v>175</v>
      </c>
      <c r="X430" s="95" t="s">
        <v>175</v>
      </c>
      <c r="Y430" s="95" t="s">
        <v>175</v>
      </c>
      <c r="Z430" s="95" t="s">
        <v>175</v>
      </c>
      <c r="AA430" s="95">
        <v>2125.7352941176468</v>
      </c>
      <c r="AB430" s="95">
        <v>2125.7352941176468</v>
      </c>
      <c r="AC430" s="96">
        <v>2125.7352941176468</v>
      </c>
    </row>
    <row r="431" spans="1:29" ht="14.5">
      <c r="A431" t="s">
        <v>11</v>
      </c>
      <c r="B431" s="86" t="s">
        <v>12</v>
      </c>
      <c r="C431" s="86" t="s">
        <v>38</v>
      </c>
      <c r="D431" s="86" t="s">
        <v>5006</v>
      </c>
      <c r="E431" s="86" t="s">
        <v>150</v>
      </c>
      <c r="F431" s="86" t="s">
        <v>5492</v>
      </c>
      <c r="G431" s="86" t="s">
        <v>5663</v>
      </c>
      <c r="H431" s="86" t="s">
        <v>152</v>
      </c>
      <c r="I431" s="83" t="s">
        <v>125</v>
      </c>
      <c r="J431" s="86" t="s">
        <v>5012</v>
      </c>
      <c r="K431" s="95" t="s">
        <v>175</v>
      </c>
      <c r="L431" s="95" t="s">
        <v>175</v>
      </c>
      <c r="M431" s="95" t="s">
        <v>175</v>
      </c>
      <c r="N431" s="95" t="s">
        <v>175</v>
      </c>
      <c r="O431" s="95" t="s">
        <v>175</v>
      </c>
      <c r="P431" s="95" t="s">
        <v>175</v>
      </c>
      <c r="Q431" s="95" t="s">
        <v>175</v>
      </c>
      <c r="R431" s="95" t="s">
        <v>175</v>
      </c>
      <c r="S431" s="95" t="s">
        <v>175</v>
      </c>
      <c r="T431" s="95" t="s">
        <v>175</v>
      </c>
      <c r="U431" s="95" t="s">
        <v>175</v>
      </c>
      <c r="V431" s="95" t="s">
        <v>175</v>
      </c>
      <c r="W431" s="95" t="s">
        <v>175</v>
      </c>
      <c r="X431" s="95" t="s">
        <v>175</v>
      </c>
      <c r="Y431" s="95" t="s">
        <v>175</v>
      </c>
      <c r="Z431" s="95" t="s">
        <v>175</v>
      </c>
      <c r="AA431" s="95">
        <v>2125.7352941176468</v>
      </c>
      <c r="AB431" s="95">
        <v>2125.7352941176468</v>
      </c>
      <c r="AC431" s="96">
        <v>2125.7352941176468</v>
      </c>
    </row>
    <row r="432" spans="1:29" ht="14.5">
      <c r="A432" t="s">
        <v>11</v>
      </c>
      <c r="B432" s="86" t="s">
        <v>12</v>
      </c>
      <c r="C432" s="86" t="s">
        <v>38</v>
      </c>
      <c r="D432" s="86" t="s">
        <v>5006</v>
      </c>
      <c r="E432" s="86" t="s">
        <v>150</v>
      </c>
      <c r="F432" s="86" t="s">
        <v>5492</v>
      </c>
      <c r="G432" s="86" t="s">
        <v>5666</v>
      </c>
      <c r="H432" s="86" t="s">
        <v>152</v>
      </c>
      <c r="I432" s="83" t="s">
        <v>125</v>
      </c>
      <c r="J432" s="86" t="s">
        <v>5012</v>
      </c>
      <c r="K432" s="95" t="s">
        <v>175</v>
      </c>
      <c r="L432" s="95" t="s">
        <v>175</v>
      </c>
      <c r="M432" s="95" t="s">
        <v>175</v>
      </c>
      <c r="N432" s="95" t="s">
        <v>175</v>
      </c>
      <c r="O432" s="95" t="s">
        <v>175</v>
      </c>
      <c r="P432" s="95" t="s">
        <v>175</v>
      </c>
      <c r="Q432" s="95" t="s">
        <v>175</v>
      </c>
      <c r="R432" s="95" t="s">
        <v>175</v>
      </c>
      <c r="S432" s="95" t="s">
        <v>175</v>
      </c>
      <c r="T432" s="95" t="s">
        <v>175</v>
      </c>
      <c r="U432" s="95" t="s">
        <v>175</v>
      </c>
      <c r="V432" s="95" t="s">
        <v>175</v>
      </c>
      <c r="W432" s="95" t="s">
        <v>175</v>
      </c>
      <c r="X432" s="95" t="s">
        <v>175</v>
      </c>
      <c r="Y432" s="95" t="s">
        <v>175</v>
      </c>
      <c r="Z432" s="95" t="s">
        <v>175</v>
      </c>
      <c r="AA432" s="95">
        <v>2125.7352941176468</v>
      </c>
      <c r="AB432" s="95">
        <v>2125.7352941176468</v>
      </c>
      <c r="AC432" s="96">
        <v>2125.7352941176468</v>
      </c>
    </row>
    <row r="433" spans="1:29" ht="14.5">
      <c r="A433" t="s">
        <v>11</v>
      </c>
      <c r="B433" s="86" t="s">
        <v>12</v>
      </c>
      <c r="C433" s="86" t="s">
        <v>38</v>
      </c>
      <c r="D433" s="86" t="s">
        <v>5006</v>
      </c>
      <c r="E433" s="86" t="s">
        <v>150</v>
      </c>
      <c r="F433" s="86" t="s">
        <v>5492</v>
      </c>
      <c r="G433" s="86" t="s">
        <v>5669</v>
      </c>
      <c r="H433" s="86" t="s">
        <v>152</v>
      </c>
      <c r="I433" s="83" t="s">
        <v>125</v>
      </c>
      <c r="J433" s="86" t="s">
        <v>5012</v>
      </c>
      <c r="K433" s="95" t="s">
        <v>175</v>
      </c>
      <c r="L433" s="95" t="s">
        <v>175</v>
      </c>
      <c r="M433" s="95" t="s">
        <v>175</v>
      </c>
      <c r="N433" s="95" t="s">
        <v>175</v>
      </c>
      <c r="O433" s="95" t="s">
        <v>175</v>
      </c>
      <c r="P433" s="95" t="s">
        <v>175</v>
      </c>
      <c r="Q433" s="95" t="s">
        <v>175</v>
      </c>
      <c r="R433" s="95" t="s">
        <v>175</v>
      </c>
      <c r="S433" s="95" t="s">
        <v>175</v>
      </c>
      <c r="T433" s="95" t="s">
        <v>175</v>
      </c>
      <c r="U433" s="95" t="s">
        <v>175</v>
      </c>
      <c r="V433" s="95" t="s">
        <v>175</v>
      </c>
      <c r="W433" s="95" t="s">
        <v>175</v>
      </c>
      <c r="X433" s="95" t="s">
        <v>175</v>
      </c>
      <c r="Y433" s="95" t="s">
        <v>175</v>
      </c>
      <c r="Z433" s="95" t="s">
        <v>175</v>
      </c>
      <c r="AA433" s="95">
        <v>2125.7352941176468</v>
      </c>
      <c r="AB433" s="95">
        <v>2125.7352941176468</v>
      </c>
      <c r="AC433" s="96">
        <v>2125.7352941176468</v>
      </c>
    </row>
    <row r="434" spans="1:29" ht="14.5">
      <c r="A434" t="s">
        <v>11</v>
      </c>
      <c r="B434" s="86" t="s">
        <v>12</v>
      </c>
      <c r="C434" s="86" t="s">
        <v>38</v>
      </c>
      <c r="D434" s="86" t="s">
        <v>5006</v>
      </c>
      <c r="E434" s="86" t="s">
        <v>150</v>
      </c>
      <c r="F434" s="86" t="s">
        <v>5492</v>
      </c>
      <c r="G434" s="86" t="s">
        <v>5672</v>
      </c>
      <c r="H434" s="86" t="s">
        <v>152</v>
      </c>
      <c r="I434" s="83" t="s">
        <v>125</v>
      </c>
      <c r="J434" s="86" t="s">
        <v>5012</v>
      </c>
      <c r="K434" s="95" t="s">
        <v>175</v>
      </c>
      <c r="L434" s="95" t="s">
        <v>175</v>
      </c>
      <c r="M434" s="95" t="s">
        <v>175</v>
      </c>
      <c r="N434" s="95" t="s">
        <v>175</v>
      </c>
      <c r="O434" s="95" t="s">
        <v>175</v>
      </c>
      <c r="P434" s="95" t="s">
        <v>175</v>
      </c>
      <c r="Q434" s="95" t="s">
        <v>175</v>
      </c>
      <c r="R434" s="95" t="s">
        <v>175</v>
      </c>
      <c r="S434" s="95" t="s">
        <v>175</v>
      </c>
      <c r="T434" s="95" t="s">
        <v>175</v>
      </c>
      <c r="U434" s="95" t="s">
        <v>175</v>
      </c>
      <c r="V434" s="95" t="s">
        <v>175</v>
      </c>
      <c r="W434" s="95" t="s">
        <v>175</v>
      </c>
      <c r="X434" s="95" t="s">
        <v>175</v>
      </c>
      <c r="Y434" s="95" t="s">
        <v>175</v>
      </c>
      <c r="Z434" s="95" t="s">
        <v>175</v>
      </c>
      <c r="AA434" s="95">
        <v>2125.7352941176468</v>
      </c>
      <c r="AB434" s="95">
        <v>2125.7352941176468</v>
      </c>
      <c r="AC434" s="96">
        <v>2125.7352941176468</v>
      </c>
    </row>
    <row r="435" spans="1:29" ht="14.5">
      <c r="A435" t="s">
        <v>11</v>
      </c>
      <c r="B435" s="86" t="s">
        <v>12</v>
      </c>
      <c r="C435" s="86" t="s">
        <v>38</v>
      </c>
      <c r="D435" s="86" t="s">
        <v>5006</v>
      </c>
      <c r="E435" s="86" t="s">
        <v>150</v>
      </c>
      <c r="F435" s="86" t="s">
        <v>5492</v>
      </c>
      <c r="G435" s="86" t="s">
        <v>5675</v>
      </c>
      <c r="H435" s="86" t="s">
        <v>152</v>
      </c>
      <c r="I435" s="83" t="s">
        <v>125</v>
      </c>
      <c r="J435" s="86" t="s">
        <v>5012</v>
      </c>
      <c r="K435" s="95" t="s">
        <v>175</v>
      </c>
      <c r="L435" s="95" t="s">
        <v>175</v>
      </c>
      <c r="M435" s="95" t="s">
        <v>175</v>
      </c>
      <c r="N435" s="95" t="s">
        <v>175</v>
      </c>
      <c r="O435" s="95" t="s">
        <v>175</v>
      </c>
      <c r="P435" s="95" t="s">
        <v>175</v>
      </c>
      <c r="Q435" s="95" t="s">
        <v>175</v>
      </c>
      <c r="R435" s="95" t="s">
        <v>175</v>
      </c>
      <c r="S435" s="95" t="s">
        <v>175</v>
      </c>
      <c r="T435" s="95" t="s">
        <v>175</v>
      </c>
      <c r="U435" s="95" t="s">
        <v>175</v>
      </c>
      <c r="V435" s="95" t="s">
        <v>175</v>
      </c>
      <c r="W435" s="95" t="s">
        <v>175</v>
      </c>
      <c r="X435" s="95" t="s">
        <v>175</v>
      </c>
      <c r="Y435" s="95" t="s">
        <v>175</v>
      </c>
      <c r="Z435" s="95" t="s">
        <v>175</v>
      </c>
      <c r="AA435" s="95">
        <v>2125.7352941176468</v>
      </c>
      <c r="AB435" s="95">
        <v>2125.7352941176468</v>
      </c>
      <c r="AC435" s="96">
        <v>2125.7352941176468</v>
      </c>
    </row>
    <row r="436" spans="1:29" ht="14.5">
      <c r="A436" t="s">
        <v>11</v>
      </c>
      <c r="B436" s="86" t="s">
        <v>12</v>
      </c>
      <c r="C436" s="86" t="s">
        <v>38</v>
      </c>
      <c r="D436" s="86" t="s">
        <v>5006</v>
      </c>
      <c r="E436" s="86" t="s">
        <v>150</v>
      </c>
      <c r="F436" s="86" t="s">
        <v>5492</v>
      </c>
      <c r="G436" s="86" t="s">
        <v>5678</v>
      </c>
      <c r="H436" s="86" t="s">
        <v>152</v>
      </c>
      <c r="I436" s="83" t="s">
        <v>125</v>
      </c>
      <c r="J436" s="86" t="s">
        <v>5012</v>
      </c>
      <c r="K436" s="95" t="s">
        <v>175</v>
      </c>
      <c r="L436" s="95" t="s">
        <v>175</v>
      </c>
      <c r="M436" s="95" t="s">
        <v>175</v>
      </c>
      <c r="N436" s="95" t="s">
        <v>175</v>
      </c>
      <c r="O436" s="95" t="s">
        <v>175</v>
      </c>
      <c r="P436" s="95" t="s">
        <v>175</v>
      </c>
      <c r="Q436" s="95" t="s">
        <v>175</v>
      </c>
      <c r="R436" s="95" t="s">
        <v>175</v>
      </c>
      <c r="S436" s="95" t="s">
        <v>175</v>
      </c>
      <c r="T436" s="95" t="s">
        <v>175</v>
      </c>
      <c r="U436" s="95" t="s">
        <v>175</v>
      </c>
      <c r="V436" s="95" t="s">
        <v>175</v>
      </c>
      <c r="W436" s="95" t="s">
        <v>175</v>
      </c>
      <c r="X436" s="95" t="s">
        <v>175</v>
      </c>
      <c r="Y436" s="95" t="s">
        <v>175</v>
      </c>
      <c r="Z436" s="95" t="s">
        <v>175</v>
      </c>
      <c r="AA436" s="95">
        <v>2125.7352941176468</v>
      </c>
      <c r="AB436" s="95">
        <v>2125.7352941176468</v>
      </c>
      <c r="AC436" s="96">
        <v>2125.7352941176468</v>
      </c>
    </row>
    <row r="437" spans="1:29" ht="14.5">
      <c r="A437" t="s">
        <v>11</v>
      </c>
      <c r="B437" s="86" t="s">
        <v>12</v>
      </c>
      <c r="C437" s="86" t="s">
        <v>38</v>
      </c>
      <c r="D437" s="86" t="s">
        <v>5006</v>
      </c>
      <c r="E437" s="86" t="s">
        <v>150</v>
      </c>
      <c r="F437" s="86" t="s">
        <v>5492</v>
      </c>
      <c r="G437" s="86" t="s">
        <v>5681</v>
      </c>
      <c r="H437" s="86" t="s">
        <v>152</v>
      </c>
      <c r="I437" s="83" t="s">
        <v>125</v>
      </c>
      <c r="J437" s="86" t="s">
        <v>5012</v>
      </c>
      <c r="K437" s="95" t="s">
        <v>175</v>
      </c>
      <c r="L437" s="95" t="s">
        <v>175</v>
      </c>
      <c r="M437" s="95" t="s">
        <v>175</v>
      </c>
      <c r="N437" s="95" t="s">
        <v>175</v>
      </c>
      <c r="O437" s="95" t="s">
        <v>175</v>
      </c>
      <c r="P437" s="95" t="s">
        <v>175</v>
      </c>
      <c r="Q437" s="95" t="s">
        <v>175</v>
      </c>
      <c r="R437" s="95" t="s">
        <v>175</v>
      </c>
      <c r="S437" s="95" t="s">
        <v>175</v>
      </c>
      <c r="T437" s="95" t="s">
        <v>175</v>
      </c>
      <c r="U437" s="95" t="s">
        <v>175</v>
      </c>
      <c r="V437" s="95" t="s">
        <v>175</v>
      </c>
      <c r="W437" s="95" t="s">
        <v>175</v>
      </c>
      <c r="X437" s="95" t="s">
        <v>175</v>
      </c>
      <c r="Y437" s="95" t="s">
        <v>175</v>
      </c>
      <c r="Z437" s="95" t="s">
        <v>175</v>
      </c>
      <c r="AA437" s="95">
        <v>2125.7352941176468</v>
      </c>
      <c r="AB437" s="95">
        <v>2125.7352941176468</v>
      </c>
      <c r="AC437" s="96">
        <v>2125.7352941176468</v>
      </c>
    </row>
    <row r="438" spans="1:29" ht="14.5">
      <c r="A438" t="s">
        <v>11</v>
      </c>
      <c r="B438" s="86" t="s">
        <v>12</v>
      </c>
      <c r="C438" s="86" t="s">
        <v>38</v>
      </c>
      <c r="D438" s="86" t="s">
        <v>5006</v>
      </c>
      <c r="E438" s="86" t="s">
        <v>150</v>
      </c>
      <c r="F438" s="86" t="s">
        <v>5492</v>
      </c>
      <c r="G438" s="86" t="s">
        <v>5684</v>
      </c>
      <c r="H438" s="86" t="s">
        <v>152</v>
      </c>
      <c r="I438" s="83" t="s">
        <v>125</v>
      </c>
      <c r="J438" s="86" t="s">
        <v>5012</v>
      </c>
      <c r="K438" s="95" t="s">
        <v>175</v>
      </c>
      <c r="L438" s="95" t="s">
        <v>175</v>
      </c>
      <c r="M438" s="95" t="s">
        <v>175</v>
      </c>
      <c r="N438" s="95" t="s">
        <v>175</v>
      </c>
      <c r="O438" s="95" t="s">
        <v>175</v>
      </c>
      <c r="P438" s="95" t="s">
        <v>175</v>
      </c>
      <c r="Q438" s="95" t="s">
        <v>175</v>
      </c>
      <c r="R438" s="95" t="s">
        <v>175</v>
      </c>
      <c r="S438" s="95" t="s">
        <v>175</v>
      </c>
      <c r="T438" s="95" t="s">
        <v>175</v>
      </c>
      <c r="U438" s="95" t="s">
        <v>175</v>
      </c>
      <c r="V438" s="95" t="s">
        <v>175</v>
      </c>
      <c r="W438" s="95" t="s">
        <v>175</v>
      </c>
      <c r="X438" s="95" t="s">
        <v>175</v>
      </c>
      <c r="Y438" s="95" t="s">
        <v>175</v>
      </c>
      <c r="Z438" s="95" t="s">
        <v>175</v>
      </c>
      <c r="AA438" s="95">
        <v>2125.7352941176468</v>
      </c>
      <c r="AB438" s="95">
        <v>2125.7352941176468</v>
      </c>
      <c r="AC438" s="96">
        <v>2125.7352941176468</v>
      </c>
    </row>
    <row r="439" spans="1:29" ht="14.5">
      <c r="A439" t="s">
        <v>11</v>
      </c>
      <c r="B439" s="86" t="s">
        <v>12</v>
      </c>
      <c r="C439" s="86" t="s">
        <v>38</v>
      </c>
      <c r="D439" s="86" t="s">
        <v>5006</v>
      </c>
      <c r="E439" s="86" t="s">
        <v>150</v>
      </c>
      <c r="F439" s="86" t="s">
        <v>5492</v>
      </c>
      <c r="G439" s="86" t="s">
        <v>5687</v>
      </c>
      <c r="H439" s="86" t="s">
        <v>152</v>
      </c>
      <c r="I439" s="83" t="s">
        <v>125</v>
      </c>
      <c r="J439" s="86" t="s">
        <v>5012</v>
      </c>
      <c r="K439" s="95" t="s">
        <v>175</v>
      </c>
      <c r="L439" s="95" t="s">
        <v>175</v>
      </c>
      <c r="M439" s="95" t="s">
        <v>175</v>
      </c>
      <c r="N439" s="95" t="s">
        <v>175</v>
      </c>
      <c r="O439" s="95" t="s">
        <v>175</v>
      </c>
      <c r="P439" s="95" t="s">
        <v>175</v>
      </c>
      <c r="Q439" s="95" t="s">
        <v>175</v>
      </c>
      <c r="R439" s="95" t="s">
        <v>175</v>
      </c>
      <c r="S439" s="95" t="s">
        <v>175</v>
      </c>
      <c r="T439" s="95" t="s">
        <v>175</v>
      </c>
      <c r="U439" s="95" t="s">
        <v>175</v>
      </c>
      <c r="V439" s="95" t="s">
        <v>175</v>
      </c>
      <c r="W439" s="95" t="s">
        <v>175</v>
      </c>
      <c r="X439" s="95" t="s">
        <v>175</v>
      </c>
      <c r="Y439" s="95" t="s">
        <v>175</v>
      </c>
      <c r="Z439" s="95" t="s">
        <v>175</v>
      </c>
      <c r="AA439" s="95">
        <v>2125.7352941176468</v>
      </c>
      <c r="AB439" s="95">
        <v>2125.7352941176468</v>
      </c>
      <c r="AC439" s="96">
        <v>2125.7352941176468</v>
      </c>
    </row>
    <row r="440" spans="1:29" ht="14.5">
      <c r="A440" t="s">
        <v>11</v>
      </c>
      <c r="B440" s="86" t="s">
        <v>12</v>
      </c>
      <c r="C440" s="86" t="s">
        <v>38</v>
      </c>
      <c r="D440" s="86" t="s">
        <v>5006</v>
      </c>
      <c r="E440" s="86" t="s">
        <v>150</v>
      </c>
      <c r="F440" s="86" t="s">
        <v>5492</v>
      </c>
      <c r="G440" s="86" t="s">
        <v>5690</v>
      </c>
      <c r="H440" s="86" t="s">
        <v>152</v>
      </c>
      <c r="I440" s="83" t="s">
        <v>125</v>
      </c>
      <c r="J440" s="86" t="s">
        <v>5012</v>
      </c>
      <c r="K440" s="95" t="s">
        <v>175</v>
      </c>
      <c r="L440" s="95" t="s">
        <v>175</v>
      </c>
      <c r="M440" s="95" t="s">
        <v>175</v>
      </c>
      <c r="N440" s="95" t="s">
        <v>175</v>
      </c>
      <c r="O440" s="95" t="s">
        <v>175</v>
      </c>
      <c r="P440" s="95" t="s">
        <v>175</v>
      </c>
      <c r="Q440" s="95" t="s">
        <v>175</v>
      </c>
      <c r="R440" s="95" t="s">
        <v>175</v>
      </c>
      <c r="S440" s="95" t="s">
        <v>175</v>
      </c>
      <c r="T440" s="95" t="s">
        <v>175</v>
      </c>
      <c r="U440" s="95" t="s">
        <v>175</v>
      </c>
      <c r="V440" s="95" t="s">
        <v>175</v>
      </c>
      <c r="W440" s="95" t="s">
        <v>175</v>
      </c>
      <c r="X440" s="95" t="s">
        <v>175</v>
      </c>
      <c r="Y440" s="95" t="s">
        <v>175</v>
      </c>
      <c r="Z440" s="95" t="s">
        <v>175</v>
      </c>
      <c r="AA440" s="95">
        <v>2125.7352941176468</v>
      </c>
      <c r="AB440" s="95">
        <v>2125.7352941176468</v>
      </c>
      <c r="AC440" s="96">
        <v>2125.7352941176468</v>
      </c>
    </row>
    <row r="441" spans="1:29" ht="14.5">
      <c r="A441" t="s">
        <v>11</v>
      </c>
      <c r="B441" s="86" t="s">
        <v>12</v>
      </c>
      <c r="C441" s="86" t="s">
        <v>38</v>
      </c>
      <c r="D441" s="86" t="s">
        <v>5006</v>
      </c>
      <c r="E441" s="86" t="s">
        <v>150</v>
      </c>
      <c r="F441" s="86" t="s">
        <v>5492</v>
      </c>
      <c r="G441" s="86" t="s">
        <v>5693</v>
      </c>
      <c r="H441" s="86" t="s">
        <v>152</v>
      </c>
      <c r="I441" s="83" t="s">
        <v>125</v>
      </c>
      <c r="J441" s="86" t="s">
        <v>5012</v>
      </c>
      <c r="K441" s="95" t="s">
        <v>175</v>
      </c>
      <c r="L441" s="95" t="s">
        <v>175</v>
      </c>
      <c r="M441" s="95" t="s">
        <v>175</v>
      </c>
      <c r="N441" s="95" t="s">
        <v>175</v>
      </c>
      <c r="O441" s="95" t="s">
        <v>175</v>
      </c>
      <c r="P441" s="95" t="s">
        <v>175</v>
      </c>
      <c r="Q441" s="95" t="s">
        <v>175</v>
      </c>
      <c r="R441" s="95" t="s">
        <v>175</v>
      </c>
      <c r="S441" s="95" t="s">
        <v>175</v>
      </c>
      <c r="T441" s="95" t="s">
        <v>175</v>
      </c>
      <c r="U441" s="95" t="s">
        <v>175</v>
      </c>
      <c r="V441" s="95" t="s">
        <v>175</v>
      </c>
      <c r="W441" s="95" t="s">
        <v>175</v>
      </c>
      <c r="X441" s="95" t="s">
        <v>175</v>
      </c>
      <c r="Y441" s="95" t="s">
        <v>175</v>
      </c>
      <c r="Z441" s="95" t="s">
        <v>175</v>
      </c>
      <c r="AA441" s="95">
        <v>2125.7352941176468</v>
      </c>
      <c r="AB441" s="95">
        <v>2125.7352941176468</v>
      </c>
      <c r="AC441" s="96">
        <v>2125.7352941176468</v>
      </c>
    </row>
    <row r="442" spans="1:29" ht="14.5">
      <c r="A442" t="s">
        <v>11</v>
      </c>
      <c r="B442" s="86" t="s">
        <v>12</v>
      </c>
      <c r="C442" s="86" t="s">
        <v>38</v>
      </c>
      <c r="D442" s="86" t="s">
        <v>5006</v>
      </c>
      <c r="E442" s="86" t="s">
        <v>150</v>
      </c>
      <c r="F442" s="86" t="s">
        <v>5492</v>
      </c>
      <c r="G442" s="86" t="s">
        <v>5696</v>
      </c>
      <c r="H442" s="86" t="s">
        <v>152</v>
      </c>
      <c r="I442" s="83" t="s">
        <v>125</v>
      </c>
      <c r="J442" s="86" t="s">
        <v>5012</v>
      </c>
      <c r="K442" s="95" t="s">
        <v>175</v>
      </c>
      <c r="L442" s="95" t="s">
        <v>175</v>
      </c>
      <c r="M442" s="95" t="s">
        <v>175</v>
      </c>
      <c r="N442" s="95" t="s">
        <v>175</v>
      </c>
      <c r="O442" s="95" t="s">
        <v>175</v>
      </c>
      <c r="P442" s="95" t="s">
        <v>175</v>
      </c>
      <c r="Q442" s="95" t="s">
        <v>175</v>
      </c>
      <c r="R442" s="95" t="s">
        <v>175</v>
      </c>
      <c r="S442" s="95" t="s">
        <v>175</v>
      </c>
      <c r="T442" s="95" t="s">
        <v>175</v>
      </c>
      <c r="U442" s="95" t="s">
        <v>175</v>
      </c>
      <c r="V442" s="95" t="s">
        <v>175</v>
      </c>
      <c r="W442" s="95" t="s">
        <v>175</v>
      </c>
      <c r="X442" s="95" t="s">
        <v>175</v>
      </c>
      <c r="Y442" s="95" t="s">
        <v>175</v>
      </c>
      <c r="Z442" s="95" t="s">
        <v>175</v>
      </c>
      <c r="AA442" s="95">
        <v>2125.7352941176468</v>
      </c>
      <c r="AB442" s="95">
        <v>2125.7352941176468</v>
      </c>
      <c r="AC442" s="96">
        <v>2125.7352941176468</v>
      </c>
    </row>
    <row r="443" spans="1:29" ht="14.5">
      <c r="A443" t="s">
        <v>11</v>
      </c>
      <c r="B443" s="86" t="s">
        <v>12</v>
      </c>
      <c r="C443" s="86" t="s">
        <v>38</v>
      </c>
      <c r="D443" s="86" t="s">
        <v>5006</v>
      </c>
      <c r="E443" s="86" t="s">
        <v>150</v>
      </c>
      <c r="F443" s="86" t="s">
        <v>5492</v>
      </c>
      <c r="G443" s="86" t="s">
        <v>5699</v>
      </c>
      <c r="H443" s="86" t="s">
        <v>152</v>
      </c>
      <c r="I443" s="83" t="s">
        <v>125</v>
      </c>
      <c r="J443" s="86" t="s">
        <v>5012</v>
      </c>
      <c r="K443" s="95" t="s">
        <v>175</v>
      </c>
      <c r="L443" s="95" t="s">
        <v>175</v>
      </c>
      <c r="M443" s="95" t="s">
        <v>175</v>
      </c>
      <c r="N443" s="95" t="s">
        <v>175</v>
      </c>
      <c r="O443" s="95" t="s">
        <v>175</v>
      </c>
      <c r="P443" s="95" t="s">
        <v>175</v>
      </c>
      <c r="Q443" s="95" t="s">
        <v>175</v>
      </c>
      <c r="R443" s="95" t="s">
        <v>175</v>
      </c>
      <c r="S443" s="95" t="s">
        <v>175</v>
      </c>
      <c r="T443" s="95" t="s">
        <v>175</v>
      </c>
      <c r="U443" s="95" t="s">
        <v>175</v>
      </c>
      <c r="V443" s="95" t="s">
        <v>175</v>
      </c>
      <c r="W443" s="95" t="s">
        <v>175</v>
      </c>
      <c r="X443" s="95" t="s">
        <v>175</v>
      </c>
      <c r="Y443" s="95" t="s">
        <v>175</v>
      </c>
      <c r="Z443" s="95" t="s">
        <v>175</v>
      </c>
      <c r="AA443" s="95">
        <v>2125.7352941176468</v>
      </c>
      <c r="AB443" s="95">
        <v>2125.7352941176468</v>
      </c>
      <c r="AC443" s="96">
        <v>2125.7352941176468</v>
      </c>
    </row>
    <row r="444" spans="1:29" ht="14.5">
      <c r="A444" t="s">
        <v>11</v>
      </c>
      <c r="B444" s="86" t="s">
        <v>12</v>
      </c>
      <c r="C444" s="86" t="s">
        <v>38</v>
      </c>
      <c r="D444" s="86" t="s">
        <v>5006</v>
      </c>
      <c r="E444" s="86" t="s">
        <v>150</v>
      </c>
      <c r="F444" s="86" t="s">
        <v>5492</v>
      </c>
      <c r="G444" s="86" t="s">
        <v>5702</v>
      </c>
      <c r="H444" s="86" t="s">
        <v>152</v>
      </c>
      <c r="I444" s="83" t="s">
        <v>125</v>
      </c>
      <c r="J444" s="86" t="s">
        <v>5012</v>
      </c>
      <c r="K444" s="95" t="s">
        <v>175</v>
      </c>
      <c r="L444" s="95" t="s">
        <v>175</v>
      </c>
      <c r="M444" s="95" t="s">
        <v>175</v>
      </c>
      <c r="N444" s="95" t="s">
        <v>175</v>
      </c>
      <c r="O444" s="95" t="s">
        <v>175</v>
      </c>
      <c r="P444" s="95" t="s">
        <v>175</v>
      </c>
      <c r="Q444" s="95" t="s">
        <v>175</v>
      </c>
      <c r="R444" s="95" t="s">
        <v>175</v>
      </c>
      <c r="S444" s="95" t="s">
        <v>175</v>
      </c>
      <c r="T444" s="95" t="s">
        <v>175</v>
      </c>
      <c r="U444" s="95" t="s">
        <v>175</v>
      </c>
      <c r="V444" s="95" t="s">
        <v>175</v>
      </c>
      <c r="W444" s="95" t="s">
        <v>175</v>
      </c>
      <c r="X444" s="95" t="s">
        <v>175</v>
      </c>
      <c r="Y444" s="95" t="s">
        <v>175</v>
      </c>
      <c r="Z444" s="95" t="s">
        <v>175</v>
      </c>
      <c r="AA444" s="95" t="s">
        <v>175</v>
      </c>
      <c r="AB444" s="95" t="s">
        <v>175</v>
      </c>
      <c r="AC444" s="96" t="s">
        <v>175</v>
      </c>
    </row>
    <row r="445" spans="1:29" ht="14.5">
      <c r="A445" t="s">
        <v>11</v>
      </c>
      <c r="B445" s="86" t="s">
        <v>12</v>
      </c>
      <c r="C445" s="86" t="s">
        <v>38</v>
      </c>
      <c r="D445" s="86" t="s">
        <v>5006</v>
      </c>
      <c r="E445" s="86" t="s">
        <v>150</v>
      </c>
      <c r="F445" s="86" t="s">
        <v>5492</v>
      </c>
      <c r="G445" s="86" t="s">
        <v>5705</v>
      </c>
      <c r="H445" s="86" t="s">
        <v>152</v>
      </c>
      <c r="I445" s="83" t="s">
        <v>125</v>
      </c>
      <c r="J445" s="86" t="s">
        <v>5012</v>
      </c>
      <c r="K445" s="95" t="s">
        <v>175</v>
      </c>
      <c r="L445" s="95" t="s">
        <v>175</v>
      </c>
      <c r="M445" s="95" t="s">
        <v>175</v>
      </c>
      <c r="N445" s="95" t="s">
        <v>175</v>
      </c>
      <c r="O445" s="95" t="s">
        <v>175</v>
      </c>
      <c r="P445" s="95" t="s">
        <v>175</v>
      </c>
      <c r="Q445" s="95" t="s">
        <v>175</v>
      </c>
      <c r="R445" s="95" t="s">
        <v>175</v>
      </c>
      <c r="S445" s="95" t="s">
        <v>175</v>
      </c>
      <c r="T445" s="95" t="s">
        <v>175</v>
      </c>
      <c r="U445" s="95" t="s">
        <v>175</v>
      </c>
      <c r="V445" s="95" t="s">
        <v>175</v>
      </c>
      <c r="W445" s="95" t="s">
        <v>175</v>
      </c>
      <c r="X445" s="95" t="s">
        <v>175</v>
      </c>
      <c r="Y445" s="95" t="s">
        <v>175</v>
      </c>
      <c r="Z445" s="95" t="s">
        <v>175</v>
      </c>
      <c r="AA445" s="95" t="s">
        <v>175</v>
      </c>
      <c r="AB445" s="95" t="s">
        <v>175</v>
      </c>
      <c r="AC445" s="96" t="s">
        <v>175</v>
      </c>
    </row>
    <row r="446" spans="1:29" ht="14.5">
      <c r="A446" t="s">
        <v>11</v>
      </c>
      <c r="B446" s="86" t="s">
        <v>12</v>
      </c>
      <c r="C446" s="86" t="s">
        <v>38</v>
      </c>
      <c r="D446" s="86" t="s">
        <v>5006</v>
      </c>
      <c r="E446" s="86" t="s">
        <v>150</v>
      </c>
      <c r="F446" s="86" t="s">
        <v>5492</v>
      </c>
      <c r="G446" s="86" t="s">
        <v>5708</v>
      </c>
      <c r="H446" s="86" t="s">
        <v>152</v>
      </c>
      <c r="I446" s="83" t="s">
        <v>125</v>
      </c>
      <c r="J446" s="86" t="s">
        <v>5012</v>
      </c>
      <c r="K446" s="95" t="s">
        <v>175</v>
      </c>
      <c r="L446" s="95" t="s">
        <v>175</v>
      </c>
      <c r="M446" s="95" t="s">
        <v>175</v>
      </c>
      <c r="N446" s="95" t="s">
        <v>175</v>
      </c>
      <c r="O446" s="95" t="s">
        <v>175</v>
      </c>
      <c r="P446" s="95" t="s">
        <v>175</v>
      </c>
      <c r="Q446" s="95" t="s">
        <v>175</v>
      </c>
      <c r="R446" s="95" t="s">
        <v>175</v>
      </c>
      <c r="S446" s="95" t="s">
        <v>175</v>
      </c>
      <c r="T446" s="95" t="s">
        <v>175</v>
      </c>
      <c r="U446" s="95" t="s">
        <v>175</v>
      </c>
      <c r="V446" s="95" t="s">
        <v>175</v>
      </c>
      <c r="W446" s="95" t="s">
        <v>175</v>
      </c>
      <c r="X446" s="95" t="s">
        <v>175</v>
      </c>
      <c r="Y446" s="95" t="s">
        <v>175</v>
      </c>
      <c r="Z446" s="95" t="s">
        <v>175</v>
      </c>
      <c r="AA446" s="95" t="s">
        <v>175</v>
      </c>
      <c r="AB446" s="95" t="s">
        <v>175</v>
      </c>
      <c r="AC446" s="96" t="s">
        <v>175</v>
      </c>
    </row>
    <row r="447" spans="1:29" ht="14.5">
      <c r="A447" t="s">
        <v>11</v>
      </c>
      <c r="B447" s="86" t="s">
        <v>12</v>
      </c>
      <c r="C447" s="86" t="s">
        <v>38</v>
      </c>
      <c r="D447" s="86" t="s">
        <v>5006</v>
      </c>
      <c r="E447" s="86" t="s">
        <v>150</v>
      </c>
      <c r="F447" s="86" t="s">
        <v>5492</v>
      </c>
      <c r="G447" s="86" t="s">
        <v>5711</v>
      </c>
      <c r="H447" s="86" t="s">
        <v>152</v>
      </c>
      <c r="I447" s="83" t="s">
        <v>125</v>
      </c>
      <c r="J447" s="86" t="s">
        <v>5012</v>
      </c>
      <c r="K447" s="95" t="s">
        <v>175</v>
      </c>
      <c r="L447" s="95" t="s">
        <v>175</v>
      </c>
      <c r="M447" s="95" t="s">
        <v>175</v>
      </c>
      <c r="N447" s="95" t="s">
        <v>175</v>
      </c>
      <c r="O447" s="95" t="s">
        <v>175</v>
      </c>
      <c r="P447" s="95" t="s">
        <v>175</v>
      </c>
      <c r="Q447" s="95" t="s">
        <v>175</v>
      </c>
      <c r="R447" s="95" t="s">
        <v>175</v>
      </c>
      <c r="S447" s="95" t="s">
        <v>175</v>
      </c>
      <c r="T447" s="95" t="s">
        <v>175</v>
      </c>
      <c r="U447" s="95" t="s">
        <v>175</v>
      </c>
      <c r="V447" s="95" t="s">
        <v>175</v>
      </c>
      <c r="W447" s="95" t="s">
        <v>175</v>
      </c>
      <c r="X447" s="95" t="s">
        <v>175</v>
      </c>
      <c r="Y447" s="95" t="s">
        <v>175</v>
      </c>
      <c r="Z447" s="95" t="s">
        <v>175</v>
      </c>
      <c r="AA447" s="95" t="s">
        <v>175</v>
      </c>
      <c r="AB447" s="95" t="s">
        <v>175</v>
      </c>
      <c r="AC447" s="96" t="s">
        <v>175</v>
      </c>
    </row>
    <row r="448" spans="1:29" ht="14.5">
      <c r="A448" t="s">
        <v>11</v>
      </c>
      <c r="B448" s="86" t="s">
        <v>12</v>
      </c>
      <c r="C448" s="86" t="s">
        <v>38</v>
      </c>
      <c r="D448" s="86" t="s">
        <v>5006</v>
      </c>
      <c r="E448" s="86" t="s">
        <v>150</v>
      </c>
      <c r="F448" s="86" t="s">
        <v>5492</v>
      </c>
      <c r="G448" s="86" t="s">
        <v>5714</v>
      </c>
      <c r="H448" s="86" t="s">
        <v>152</v>
      </c>
      <c r="I448" s="83" t="s">
        <v>125</v>
      </c>
      <c r="J448" s="86" t="s">
        <v>5012</v>
      </c>
      <c r="K448" s="95" t="s">
        <v>175</v>
      </c>
      <c r="L448" s="95" t="s">
        <v>175</v>
      </c>
      <c r="M448" s="95" t="s">
        <v>175</v>
      </c>
      <c r="N448" s="95" t="s">
        <v>175</v>
      </c>
      <c r="O448" s="95" t="s">
        <v>175</v>
      </c>
      <c r="P448" s="95" t="s">
        <v>175</v>
      </c>
      <c r="Q448" s="95" t="s">
        <v>175</v>
      </c>
      <c r="R448" s="95" t="s">
        <v>175</v>
      </c>
      <c r="S448" s="95" t="s">
        <v>175</v>
      </c>
      <c r="T448" s="95" t="s">
        <v>175</v>
      </c>
      <c r="U448" s="95" t="s">
        <v>175</v>
      </c>
      <c r="V448" s="95" t="s">
        <v>175</v>
      </c>
      <c r="W448" s="95" t="s">
        <v>175</v>
      </c>
      <c r="X448" s="95" t="s">
        <v>175</v>
      </c>
      <c r="Y448" s="95" t="s">
        <v>175</v>
      </c>
      <c r="Z448" s="95" t="s">
        <v>175</v>
      </c>
      <c r="AA448" s="95" t="s">
        <v>175</v>
      </c>
      <c r="AB448" s="95" t="s">
        <v>175</v>
      </c>
      <c r="AC448" s="96" t="s">
        <v>175</v>
      </c>
    </row>
    <row r="449" spans="1:29" ht="14.5">
      <c r="A449" t="s">
        <v>11</v>
      </c>
      <c r="B449" s="86" t="s">
        <v>12</v>
      </c>
      <c r="C449" s="86" t="s">
        <v>38</v>
      </c>
      <c r="D449" s="86" t="s">
        <v>5006</v>
      </c>
      <c r="E449" s="86" t="s">
        <v>150</v>
      </c>
      <c r="F449" s="86" t="s">
        <v>5492</v>
      </c>
      <c r="G449" s="86" t="s">
        <v>5717</v>
      </c>
      <c r="H449" s="86" t="s">
        <v>152</v>
      </c>
      <c r="I449" s="83" t="s">
        <v>125</v>
      </c>
      <c r="J449" s="86" t="s">
        <v>5012</v>
      </c>
      <c r="K449" s="95" t="s">
        <v>175</v>
      </c>
      <c r="L449" s="95" t="s">
        <v>175</v>
      </c>
      <c r="M449" s="95" t="s">
        <v>175</v>
      </c>
      <c r="N449" s="95" t="s">
        <v>175</v>
      </c>
      <c r="O449" s="95" t="s">
        <v>175</v>
      </c>
      <c r="P449" s="95" t="s">
        <v>175</v>
      </c>
      <c r="Q449" s="95" t="s">
        <v>175</v>
      </c>
      <c r="R449" s="95" t="s">
        <v>175</v>
      </c>
      <c r="S449" s="95" t="s">
        <v>175</v>
      </c>
      <c r="T449" s="95" t="s">
        <v>175</v>
      </c>
      <c r="U449" s="95" t="s">
        <v>175</v>
      </c>
      <c r="V449" s="95" t="s">
        <v>175</v>
      </c>
      <c r="W449" s="95" t="s">
        <v>175</v>
      </c>
      <c r="X449" s="95" t="s">
        <v>175</v>
      </c>
      <c r="Y449" s="95" t="s">
        <v>175</v>
      </c>
      <c r="Z449" s="95" t="s">
        <v>175</v>
      </c>
      <c r="AA449" s="95" t="s">
        <v>175</v>
      </c>
      <c r="AB449" s="95" t="s">
        <v>175</v>
      </c>
      <c r="AC449" s="96" t="s">
        <v>175</v>
      </c>
    </row>
    <row r="450" spans="1:29" ht="14.5">
      <c r="A450" t="s">
        <v>11</v>
      </c>
      <c r="B450" s="86" t="s">
        <v>12</v>
      </c>
      <c r="C450" s="86" t="s">
        <v>38</v>
      </c>
      <c r="D450" s="86" t="s">
        <v>5006</v>
      </c>
      <c r="E450" s="86" t="s">
        <v>150</v>
      </c>
      <c r="F450" s="86" t="s">
        <v>5492</v>
      </c>
      <c r="G450" s="86" t="s">
        <v>5720</v>
      </c>
      <c r="H450" s="86" t="s">
        <v>152</v>
      </c>
      <c r="I450" s="83" t="s">
        <v>125</v>
      </c>
      <c r="J450" s="86" t="s">
        <v>5012</v>
      </c>
      <c r="K450" s="95" t="s">
        <v>175</v>
      </c>
      <c r="L450" s="95" t="s">
        <v>175</v>
      </c>
      <c r="M450" s="95" t="s">
        <v>175</v>
      </c>
      <c r="N450" s="95" t="s">
        <v>175</v>
      </c>
      <c r="O450" s="95" t="s">
        <v>175</v>
      </c>
      <c r="P450" s="95" t="s">
        <v>175</v>
      </c>
      <c r="Q450" s="95" t="s">
        <v>175</v>
      </c>
      <c r="R450" s="95" t="s">
        <v>175</v>
      </c>
      <c r="S450" s="95" t="s">
        <v>175</v>
      </c>
      <c r="T450" s="95" t="s">
        <v>175</v>
      </c>
      <c r="U450" s="95" t="s">
        <v>175</v>
      </c>
      <c r="V450" s="95" t="s">
        <v>175</v>
      </c>
      <c r="W450" s="95" t="s">
        <v>175</v>
      </c>
      <c r="X450" s="95" t="s">
        <v>175</v>
      </c>
      <c r="Y450" s="95" t="s">
        <v>175</v>
      </c>
      <c r="Z450" s="95" t="s">
        <v>175</v>
      </c>
      <c r="AA450" s="95" t="s">
        <v>175</v>
      </c>
      <c r="AB450" s="95" t="s">
        <v>175</v>
      </c>
      <c r="AC450" s="96" t="s">
        <v>175</v>
      </c>
    </row>
    <row r="451" spans="1:29" ht="14.5">
      <c r="A451" t="s">
        <v>11</v>
      </c>
      <c r="B451" s="86" t="s">
        <v>12</v>
      </c>
      <c r="C451" s="86" t="s">
        <v>38</v>
      </c>
      <c r="D451" s="86" t="s">
        <v>5006</v>
      </c>
      <c r="E451" s="86" t="s">
        <v>150</v>
      </c>
      <c r="F451" s="86" t="s">
        <v>5492</v>
      </c>
      <c r="G451" s="86" t="s">
        <v>5723</v>
      </c>
      <c r="H451" s="86" t="s">
        <v>152</v>
      </c>
      <c r="I451" s="83" t="s">
        <v>125</v>
      </c>
      <c r="J451" s="86" t="s">
        <v>5012</v>
      </c>
      <c r="K451" s="95" t="s">
        <v>175</v>
      </c>
      <c r="L451" s="95" t="s">
        <v>175</v>
      </c>
      <c r="M451" s="95" t="s">
        <v>175</v>
      </c>
      <c r="N451" s="95" t="s">
        <v>175</v>
      </c>
      <c r="O451" s="95" t="s">
        <v>175</v>
      </c>
      <c r="P451" s="95" t="s">
        <v>175</v>
      </c>
      <c r="Q451" s="95" t="s">
        <v>175</v>
      </c>
      <c r="R451" s="95" t="s">
        <v>175</v>
      </c>
      <c r="S451" s="95" t="s">
        <v>175</v>
      </c>
      <c r="T451" s="95" t="s">
        <v>175</v>
      </c>
      <c r="U451" s="95" t="s">
        <v>175</v>
      </c>
      <c r="V451" s="95" t="s">
        <v>175</v>
      </c>
      <c r="W451" s="95" t="s">
        <v>175</v>
      </c>
      <c r="X451" s="95" t="s">
        <v>175</v>
      </c>
      <c r="Y451" s="95" t="s">
        <v>175</v>
      </c>
      <c r="Z451" s="95" t="s">
        <v>175</v>
      </c>
      <c r="AA451" s="95" t="s">
        <v>175</v>
      </c>
      <c r="AB451" s="95" t="s">
        <v>175</v>
      </c>
      <c r="AC451" s="96" t="s">
        <v>175</v>
      </c>
    </row>
    <row r="452" spans="1:29" ht="14.5">
      <c r="A452" t="s">
        <v>11</v>
      </c>
      <c r="B452" s="86" t="s">
        <v>12</v>
      </c>
      <c r="C452" s="86" t="s">
        <v>38</v>
      </c>
      <c r="D452" s="86" t="s">
        <v>5006</v>
      </c>
      <c r="E452" s="86" t="s">
        <v>150</v>
      </c>
      <c r="F452" s="86" t="s">
        <v>5492</v>
      </c>
      <c r="G452" s="86" t="s">
        <v>5726</v>
      </c>
      <c r="H452" s="86" t="s">
        <v>152</v>
      </c>
      <c r="I452" s="83" t="s">
        <v>125</v>
      </c>
      <c r="J452" s="86" t="s">
        <v>5012</v>
      </c>
      <c r="K452" s="95" t="s">
        <v>175</v>
      </c>
      <c r="L452" s="95" t="s">
        <v>175</v>
      </c>
      <c r="M452" s="95" t="s">
        <v>175</v>
      </c>
      <c r="N452" s="95" t="s">
        <v>175</v>
      </c>
      <c r="O452" s="95" t="s">
        <v>175</v>
      </c>
      <c r="P452" s="95" t="s">
        <v>175</v>
      </c>
      <c r="Q452" s="95" t="s">
        <v>175</v>
      </c>
      <c r="R452" s="95" t="s">
        <v>175</v>
      </c>
      <c r="S452" s="95" t="s">
        <v>175</v>
      </c>
      <c r="T452" s="95" t="s">
        <v>175</v>
      </c>
      <c r="U452" s="95" t="s">
        <v>175</v>
      </c>
      <c r="V452" s="95" t="s">
        <v>175</v>
      </c>
      <c r="W452" s="95" t="s">
        <v>175</v>
      </c>
      <c r="X452" s="95" t="s">
        <v>175</v>
      </c>
      <c r="Y452" s="95" t="s">
        <v>175</v>
      </c>
      <c r="Z452" s="95" t="s">
        <v>175</v>
      </c>
      <c r="AA452" s="95" t="s">
        <v>175</v>
      </c>
      <c r="AB452" s="95" t="s">
        <v>175</v>
      </c>
      <c r="AC452" s="96" t="s">
        <v>175</v>
      </c>
    </row>
    <row r="453" spans="1:29" ht="14.5">
      <c r="A453" t="s">
        <v>11</v>
      </c>
      <c r="B453" s="86" t="s">
        <v>12</v>
      </c>
      <c r="C453" s="86" t="s">
        <v>38</v>
      </c>
      <c r="D453" s="86" t="s">
        <v>5006</v>
      </c>
      <c r="E453" s="86" t="s">
        <v>150</v>
      </c>
      <c r="F453" s="86" t="s">
        <v>5492</v>
      </c>
      <c r="G453" s="86" t="s">
        <v>5729</v>
      </c>
      <c r="H453" s="86" t="s">
        <v>152</v>
      </c>
      <c r="I453" s="83" t="s">
        <v>125</v>
      </c>
      <c r="J453" s="86" t="s">
        <v>5012</v>
      </c>
      <c r="K453" s="95" t="s">
        <v>175</v>
      </c>
      <c r="L453" s="95" t="s">
        <v>175</v>
      </c>
      <c r="M453" s="95" t="s">
        <v>175</v>
      </c>
      <c r="N453" s="95" t="s">
        <v>175</v>
      </c>
      <c r="O453" s="95" t="s">
        <v>175</v>
      </c>
      <c r="P453" s="95" t="s">
        <v>175</v>
      </c>
      <c r="Q453" s="95" t="s">
        <v>175</v>
      </c>
      <c r="R453" s="95" t="s">
        <v>175</v>
      </c>
      <c r="S453" s="95" t="s">
        <v>175</v>
      </c>
      <c r="T453" s="95" t="s">
        <v>175</v>
      </c>
      <c r="U453" s="95" t="s">
        <v>175</v>
      </c>
      <c r="V453" s="95" t="s">
        <v>175</v>
      </c>
      <c r="W453" s="95" t="s">
        <v>175</v>
      </c>
      <c r="X453" s="95" t="s">
        <v>175</v>
      </c>
      <c r="Y453" s="95" t="s">
        <v>175</v>
      </c>
      <c r="Z453" s="95" t="s">
        <v>175</v>
      </c>
      <c r="AA453" s="95" t="s">
        <v>175</v>
      </c>
      <c r="AB453" s="95" t="s">
        <v>175</v>
      </c>
      <c r="AC453" s="96" t="s">
        <v>175</v>
      </c>
    </row>
    <row r="454" spans="1:29" ht="14.5">
      <c r="A454" t="s">
        <v>11</v>
      </c>
      <c r="B454" s="86" t="s">
        <v>12</v>
      </c>
      <c r="C454" s="86" t="s">
        <v>38</v>
      </c>
      <c r="D454" s="86" t="s">
        <v>5006</v>
      </c>
      <c r="E454" s="86" t="s">
        <v>150</v>
      </c>
      <c r="F454" s="86" t="s">
        <v>5492</v>
      </c>
      <c r="G454" s="86" t="s">
        <v>5732</v>
      </c>
      <c r="H454" s="86" t="s">
        <v>152</v>
      </c>
      <c r="I454" s="83" t="s">
        <v>125</v>
      </c>
      <c r="J454" s="86" t="s">
        <v>5012</v>
      </c>
      <c r="K454" s="95" t="s">
        <v>175</v>
      </c>
      <c r="L454" s="95" t="s">
        <v>175</v>
      </c>
      <c r="M454" s="95" t="s">
        <v>175</v>
      </c>
      <c r="N454" s="95" t="s">
        <v>175</v>
      </c>
      <c r="O454" s="95" t="s">
        <v>175</v>
      </c>
      <c r="P454" s="95" t="s">
        <v>175</v>
      </c>
      <c r="Q454" s="95" t="s">
        <v>175</v>
      </c>
      <c r="R454" s="95" t="s">
        <v>175</v>
      </c>
      <c r="S454" s="95" t="s">
        <v>175</v>
      </c>
      <c r="T454" s="95" t="s">
        <v>175</v>
      </c>
      <c r="U454" s="95" t="s">
        <v>175</v>
      </c>
      <c r="V454" s="95" t="s">
        <v>175</v>
      </c>
      <c r="W454" s="95" t="s">
        <v>175</v>
      </c>
      <c r="X454" s="95" t="s">
        <v>175</v>
      </c>
      <c r="Y454" s="95" t="s">
        <v>175</v>
      </c>
      <c r="Z454" s="95" t="s">
        <v>175</v>
      </c>
      <c r="AA454" s="95" t="s">
        <v>175</v>
      </c>
      <c r="AB454" s="95" t="s">
        <v>175</v>
      </c>
      <c r="AC454" s="96" t="s">
        <v>175</v>
      </c>
    </row>
    <row r="455" spans="1:29" ht="14.5">
      <c r="A455" t="s">
        <v>11</v>
      </c>
      <c r="B455" s="86" t="s">
        <v>12</v>
      </c>
      <c r="C455" s="86" t="s">
        <v>38</v>
      </c>
      <c r="D455" s="86" t="s">
        <v>5006</v>
      </c>
      <c r="E455" s="86" t="s">
        <v>150</v>
      </c>
      <c r="F455" s="86" t="s">
        <v>5492</v>
      </c>
      <c r="G455" s="86" t="s">
        <v>5735</v>
      </c>
      <c r="H455" s="86" t="s">
        <v>152</v>
      </c>
      <c r="I455" s="83" t="s">
        <v>125</v>
      </c>
      <c r="J455" s="86" t="s">
        <v>5012</v>
      </c>
      <c r="K455" s="95" t="s">
        <v>175</v>
      </c>
      <c r="L455" s="95" t="s">
        <v>175</v>
      </c>
      <c r="M455" s="95" t="s">
        <v>175</v>
      </c>
      <c r="N455" s="95" t="s">
        <v>175</v>
      </c>
      <c r="O455" s="95" t="s">
        <v>175</v>
      </c>
      <c r="P455" s="95" t="s">
        <v>175</v>
      </c>
      <c r="Q455" s="95" t="s">
        <v>175</v>
      </c>
      <c r="R455" s="95" t="s">
        <v>175</v>
      </c>
      <c r="S455" s="95" t="s">
        <v>175</v>
      </c>
      <c r="T455" s="95" t="s">
        <v>175</v>
      </c>
      <c r="U455" s="95" t="s">
        <v>175</v>
      </c>
      <c r="V455" s="95" t="s">
        <v>175</v>
      </c>
      <c r="W455" s="95" t="s">
        <v>175</v>
      </c>
      <c r="X455" s="95" t="s">
        <v>175</v>
      </c>
      <c r="Y455" s="95" t="s">
        <v>175</v>
      </c>
      <c r="Z455" s="95" t="s">
        <v>175</v>
      </c>
      <c r="AA455" s="95" t="s">
        <v>175</v>
      </c>
      <c r="AB455" s="95" t="s">
        <v>175</v>
      </c>
      <c r="AC455" s="96" t="s">
        <v>175</v>
      </c>
    </row>
    <row r="456" spans="1:29" ht="14.5">
      <c r="A456" t="s">
        <v>11</v>
      </c>
      <c r="B456" s="86" t="s">
        <v>2696</v>
      </c>
      <c r="C456" s="86" t="s">
        <v>410</v>
      </c>
      <c r="D456" s="86" t="s">
        <v>5006</v>
      </c>
      <c r="E456" s="86" t="s">
        <v>150</v>
      </c>
      <c r="F456" s="86" t="s">
        <v>5492</v>
      </c>
      <c r="G456" s="86" t="s">
        <v>5738</v>
      </c>
      <c r="H456" s="86" t="s">
        <v>152</v>
      </c>
      <c r="I456" s="83" t="s">
        <v>125</v>
      </c>
      <c r="J456" s="86" t="s">
        <v>5012</v>
      </c>
      <c r="K456" s="95" t="s">
        <v>175</v>
      </c>
      <c r="L456" s="95" t="s">
        <v>175</v>
      </c>
      <c r="M456" s="95" t="s">
        <v>175</v>
      </c>
      <c r="N456" s="95" t="s">
        <v>175</v>
      </c>
      <c r="O456" s="95" t="s">
        <v>175</v>
      </c>
      <c r="P456" s="95" t="s">
        <v>175</v>
      </c>
      <c r="Q456" s="95" t="s">
        <v>175</v>
      </c>
      <c r="R456" s="95" t="s">
        <v>175</v>
      </c>
      <c r="S456" s="95" t="s">
        <v>175</v>
      </c>
      <c r="T456" s="95" t="s">
        <v>175</v>
      </c>
      <c r="U456" s="95" t="s">
        <v>175</v>
      </c>
      <c r="V456" s="95" t="s">
        <v>175</v>
      </c>
      <c r="W456" s="95" t="s">
        <v>175</v>
      </c>
      <c r="X456" s="95" t="s">
        <v>175</v>
      </c>
      <c r="Y456" s="95" t="s">
        <v>175</v>
      </c>
      <c r="Z456" s="95" t="s">
        <v>175</v>
      </c>
      <c r="AA456" s="95" t="s">
        <v>175</v>
      </c>
      <c r="AB456" s="95" t="s">
        <v>175</v>
      </c>
      <c r="AC456" s="96" t="s">
        <v>175</v>
      </c>
    </row>
    <row r="457" spans="1:29" ht="14.5">
      <c r="A457" t="s">
        <v>11</v>
      </c>
      <c r="B457" s="86" t="s">
        <v>2657</v>
      </c>
      <c r="C457" s="86" t="s">
        <v>191</v>
      </c>
      <c r="D457" s="86" t="s">
        <v>5006</v>
      </c>
      <c r="E457" s="86" t="s">
        <v>150</v>
      </c>
      <c r="F457" s="86" t="s">
        <v>5492</v>
      </c>
      <c r="G457" s="86" t="s">
        <v>5741</v>
      </c>
      <c r="H457" s="86" t="s">
        <v>152</v>
      </c>
      <c r="I457" s="83" t="s">
        <v>125</v>
      </c>
      <c r="J457" s="86" t="s">
        <v>5012</v>
      </c>
      <c r="K457" s="95" t="s">
        <v>175</v>
      </c>
      <c r="L457" s="95" t="s">
        <v>175</v>
      </c>
      <c r="M457" s="95" t="s">
        <v>175</v>
      </c>
      <c r="N457" s="95" t="s">
        <v>175</v>
      </c>
      <c r="O457" s="95" t="s">
        <v>175</v>
      </c>
      <c r="P457" s="95" t="s">
        <v>175</v>
      </c>
      <c r="Q457" s="95" t="s">
        <v>175</v>
      </c>
      <c r="R457" s="95" t="s">
        <v>175</v>
      </c>
      <c r="S457" s="95" t="s">
        <v>175</v>
      </c>
      <c r="T457" s="95" t="s">
        <v>175</v>
      </c>
      <c r="U457" s="95" t="s">
        <v>175</v>
      </c>
      <c r="V457" s="95" t="s">
        <v>175</v>
      </c>
      <c r="W457" s="95" t="s">
        <v>175</v>
      </c>
      <c r="X457" s="95" t="s">
        <v>175</v>
      </c>
      <c r="Y457" s="95" t="s">
        <v>175</v>
      </c>
      <c r="Z457" s="95" t="s">
        <v>175</v>
      </c>
      <c r="AA457" s="95" t="s">
        <v>175</v>
      </c>
      <c r="AB457" s="95" t="s">
        <v>175</v>
      </c>
      <c r="AC457" s="96" t="s">
        <v>175</v>
      </c>
    </row>
    <row r="458" spans="1:29" ht="14.5">
      <c r="A458" t="s">
        <v>11</v>
      </c>
      <c r="B458" s="86" t="s">
        <v>2657</v>
      </c>
      <c r="C458" s="86" t="s">
        <v>191</v>
      </c>
      <c r="D458" s="86" t="s">
        <v>5006</v>
      </c>
      <c r="E458" s="86" t="s">
        <v>150</v>
      </c>
      <c r="F458" s="86" t="s">
        <v>5492</v>
      </c>
      <c r="G458" s="86" t="s">
        <v>5744</v>
      </c>
      <c r="H458" s="86" t="s">
        <v>152</v>
      </c>
      <c r="I458" s="83" t="s">
        <v>125</v>
      </c>
      <c r="J458" s="86" t="s">
        <v>5012</v>
      </c>
      <c r="K458" s="95" t="s">
        <v>175</v>
      </c>
      <c r="L458" s="95" t="s">
        <v>175</v>
      </c>
      <c r="M458" s="95" t="s">
        <v>175</v>
      </c>
      <c r="N458" s="95" t="s">
        <v>175</v>
      </c>
      <c r="O458" s="95" t="s">
        <v>175</v>
      </c>
      <c r="P458" s="95" t="s">
        <v>175</v>
      </c>
      <c r="Q458" s="95" t="s">
        <v>175</v>
      </c>
      <c r="R458" s="95" t="s">
        <v>175</v>
      </c>
      <c r="S458" s="95" t="s">
        <v>175</v>
      </c>
      <c r="T458" s="95" t="s">
        <v>175</v>
      </c>
      <c r="U458" s="95" t="s">
        <v>175</v>
      </c>
      <c r="V458" s="95" t="s">
        <v>175</v>
      </c>
      <c r="W458" s="95" t="s">
        <v>175</v>
      </c>
      <c r="X458" s="95" t="s">
        <v>175</v>
      </c>
      <c r="Y458" s="95" t="s">
        <v>175</v>
      </c>
      <c r="Z458" s="95" t="s">
        <v>175</v>
      </c>
      <c r="AA458" s="95" t="s">
        <v>175</v>
      </c>
      <c r="AB458" s="95" t="s">
        <v>175</v>
      </c>
      <c r="AC458" s="96" t="s">
        <v>175</v>
      </c>
    </row>
    <row r="459" spans="1:29" ht="14.5">
      <c r="A459" t="s">
        <v>11</v>
      </c>
      <c r="B459" s="86" t="s">
        <v>2657</v>
      </c>
      <c r="C459" s="86" t="s">
        <v>191</v>
      </c>
      <c r="D459" s="86" t="s">
        <v>5006</v>
      </c>
      <c r="E459" s="86" t="s">
        <v>150</v>
      </c>
      <c r="F459" s="86" t="s">
        <v>5492</v>
      </c>
      <c r="G459" s="86" t="s">
        <v>5747</v>
      </c>
      <c r="H459" s="86" t="s">
        <v>152</v>
      </c>
      <c r="I459" s="83" t="s">
        <v>125</v>
      </c>
      <c r="J459" s="86" t="s">
        <v>5012</v>
      </c>
      <c r="K459" s="95" t="s">
        <v>175</v>
      </c>
      <c r="L459" s="95" t="s">
        <v>175</v>
      </c>
      <c r="M459" s="95" t="s">
        <v>175</v>
      </c>
      <c r="N459" s="95" t="s">
        <v>175</v>
      </c>
      <c r="O459" s="95" t="s">
        <v>175</v>
      </c>
      <c r="P459" s="95" t="s">
        <v>175</v>
      </c>
      <c r="Q459" s="95" t="s">
        <v>175</v>
      </c>
      <c r="R459" s="95" t="s">
        <v>175</v>
      </c>
      <c r="S459" s="95" t="s">
        <v>175</v>
      </c>
      <c r="T459" s="95" t="s">
        <v>175</v>
      </c>
      <c r="U459" s="95" t="s">
        <v>175</v>
      </c>
      <c r="V459" s="95" t="s">
        <v>175</v>
      </c>
      <c r="W459" s="95" t="s">
        <v>175</v>
      </c>
      <c r="X459" s="95" t="s">
        <v>175</v>
      </c>
      <c r="Y459" s="95" t="s">
        <v>175</v>
      </c>
      <c r="Z459" s="95" t="s">
        <v>175</v>
      </c>
      <c r="AA459" s="95" t="s">
        <v>175</v>
      </c>
      <c r="AB459" s="95" t="s">
        <v>175</v>
      </c>
      <c r="AC459" s="96" t="s">
        <v>175</v>
      </c>
    </row>
    <row r="460" spans="1:29" ht="14.5">
      <c r="A460" t="s">
        <v>11</v>
      </c>
      <c r="B460" s="86" t="s">
        <v>2657</v>
      </c>
      <c r="C460" s="86" t="s">
        <v>191</v>
      </c>
      <c r="D460" s="86" t="s">
        <v>5006</v>
      </c>
      <c r="E460" s="86" t="s">
        <v>150</v>
      </c>
      <c r="F460" s="86" t="s">
        <v>5492</v>
      </c>
      <c r="G460" s="86" t="s">
        <v>5750</v>
      </c>
      <c r="H460" s="86" t="s">
        <v>152</v>
      </c>
      <c r="I460" s="83" t="s">
        <v>125</v>
      </c>
      <c r="J460" s="86" t="s">
        <v>5012</v>
      </c>
      <c r="K460" s="95" t="s">
        <v>175</v>
      </c>
      <c r="L460" s="95" t="s">
        <v>175</v>
      </c>
      <c r="M460" s="95" t="s">
        <v>175</v>
      </c>
      <c r="N460" s="95" t="s">
        <v>175</v>
      </c>
      <c r="O460" s="95" t="s">
        <v>175</v>
      </c>
      <c r="P460" s="95" t="s">
        <v>175</v>
      </c>
      <c r="Q460" s="95" t="s">
        <v>175</v>
      </c>
      <c r="R460" s="95" t="s">
        <v>175</v>
      </c>
      <c r="S460" s="95" t="s">
        <v>175</v>
      </c>
      <c r="T460" s="95" t="s">
        <v>175</v>
      </c>
      <c r="U460" s="95" t="s">
        <v>175</v>
      </c>
      <c r="V460" s="95" t="s">
        <v>175</v>
      </c>
      <c r="W460" s="95" t="s">
        <v>175</v>
      </c>
      <c r="X460" s="95" t="s">
        <v>175</v>
      </c>
      <c r="Y460" s="95" t="s">
        <v>175</v>
      </c>
      <c r="Z460" s="95" t="s">
        <v>175</v>
      </c>
      <c r="AA460" s="95" t="s">
        <v>175</v>
      </c>
      <c r="AB460" s="95" t="s">
        <v>175</v>
      </c>
      <c r="AC460" s="96" t="s">
        <v>175</v>
      </c>
    </row>
    <row r="461" spans="1:29" ht="14.5">
      <c r="A461" t="s">
        <v>11</v>
      </c>
      <c r="B461" s="86" t="s">
        <v>2657</v>
      </c>
      <c r="C461" s="86" t="s">
        <v>191</v>
      </c>
      <c r="D461" s="86" t="s">
        <v>5006</v>
      </c>
      <c r="E461" s="86" t="s">
        <v>150</v>
      </c>
      <c r="F461" s="86" t="s">
        <v>5492</v>
      </c>
      <c r="G461" s="86" t="s">
        <v>5753</v>
      </c>
      <c r="H461" s="86" t="s">
        <v>152</v>
      </c>
      <c r="I461" s="83" t="s">
        <v>125</v>
      </c>
      <c r="J461" s="86" t="s">
        <v>5012</v>
      </c>
      <c r="K461" s="95" t="s">
        <v>175</v>
      </c>
      <c r="L461" s="95" t="s">
        <v>175</v>
      </c>
      <c r="M461" s="95" t="s">
        <v>175</v>
      </c>
      <c r="N461" s="95" t="s">
        <v>175</v>
      </c>
      <c r="O461" s="95" t="s">
        <v>175</v>
      </c>
      <c r="P461" s="95" t="s">
        <v>175</v>
      </c>
      <c r="Q461" s="95" t="s">
        <v>175</v>
      </c>
      <c r="R461" s="95" t="s">
        <v>175</v>
      </c>
      <c r="S461" s="95" t="s">
        <v>175</v>
      </c>
      <c r="T461" s="95" t="s">
        <v>175</v>
      </c>
      <c r="U461" s="95" t="s">
        <v>175</v>
      </c>
      <c r="V461" s="95" t="s">
        <v>175</v>
      </c>
      <c r="W461" s="95" t="s">
        <v>175</v>
      </c>
      <c r="X461" s="95" t="s">
        <v>175</v>
      </c>
      <c r="Y461" s="95" t="s">
        <v>175</v>
      </c>
      <c r="Z461" s="95" t="s">
        <v>175</v>
      </c>
      <c r="AA461" s="95" t="s">
        <v>175</v>
      </c>
      <c r="AB461" s="95" t="s">
        <v>175</v>
      </c>
      <c r="AC461" s="96" t="s">
        <v>175</v>
      </c>
    </row>
    <row r="462" spans="1:29" ht="14.5">
      <c r="A462" t="s">
        <v>11</v>
      </c>
      <c r="B462" s="86" t="s">
        <v>2657</v>
      </c>
      <c r="C462" s="86" t="s">
        <v>191</v>
      </c>
      <c r="D462" s="86" t="s">
        <v>5006</v>
      </c>
      <c r="E462" s="86" t="s">
        <v>150</v>
      </c>
      <c r="F462" s="86" t="s">
        <v>5492</v>
      </c>
      <c r="G462" s="86" t="s">
        <v>5756</v>
      </c>
      <c r="H462" s="86" t="s">
        <v>152</v>
      </c>
      <c r="I462" s="83" t="s">
        <v>125</v>
      </c>
      <c r="J462" s="86" t="s">
        <v>5012</v>
      </c>
      <c r="K462" s="95" t="s">
        <v>175</v>
      </c>
      <c r="L462" s="95" t="s">
        <v>175</v>
      </c>
      <c r="M462" s="95" t="s">
        <v>175</v>
      </c>
      <c r="N462" s="95" t="s">
        <v>175</v>
      </c>
      <c r="O462" s="95" t="s">
        <v>175</v>
      </c>
      <c r="P462" s="95" t="s">
        <v>175</v>
      </c>
      <c r="Q462" s="95" t="s">
        <v>175</v>
      </c>
      <c r="R462" s="95" t="s">
        <v>175</v>
      </c>
      <c r="S462" s="95" t="s">
        <v>175</v>
      </c>
      <c r="T462" s="95" t="s">
        <v>175</v>
      </c>
      <c r="U462" s="95" t="s">
        <v>175</v>
      </c>
      <c r="V462" s="95" t="s">
        <v>175</v>
      </c>
      <c r="W462" s="95" t="s">
        <v>175</v>
      </c>
      <c r="X462" s="95" t="s">
        <v>175</v>
      </c>
      <c r="Y462" s="95" t="s">
        <v>175</v>
      </c>
      <c r="Z462" s="95" t="s">
        <v>175</v>
      </c>
      <c r="AA462" s="95" t="s">
        <v>175</v>
      </c>
      <c r="AB462" s="95" t="s">
        <v>175</v>
      </c>
      <c r="AC462" s="96" t="s">
        <v>175</v>
      </c>
    </row>
    <row r="463" spans="1:29" ht="14.5">
      <c r="A463" t="s">
        <v>11</v>
      </c>
      <c r="B463" s="86" t="s">
        <v>2657</v>
      </c>
      <c r="C463" s="86" t="s">
        <v>191</v>
      </c>
      <c r="D463" s="86" t="s">
        <v>5006</v>
      </c>
      <c r="E463" s="86" t="s">
        <v>150</v>
      </c>
      <c r="F463" s="86" t="s">
        <v>5492</v>
      </c>
      <c r="G463" s="86" t="s">
        <v>5759</v>
      </c>
      <c r="H463" s="86" t="s">
        <v>152</v>
      </c>
      <c r="I463" s="83" t="s">
        <v>125</v>
      </c>
      <c r="J463" s="86" t="s">
        <v>5012</v>
      </c>
      <c r="K463" s="95" t="s">
        <v>175</v>
      </c>
      <c r="L463" s="95" t="s">
        <v>175</v>
      </c>
      <c r="M463" s="95" t="s">
        <v>175</v>
      </c>
      <c r="N463" s="95" t="s">
        <v>175</v>
      </c>
      <c r="O463" s="95" t="s">
        <v>175</v>
      </c>
      <c r="P463" s="95" t="s">
        <v>175</v>
      </c>
      <c r="Q463" s="95" t="s">
        <v>175</v>
      </c>
      <c r="R463" s="95" t="s">
        <v>175</v>
      </c>
      <c r="S463" s="95" t="s">
        <v>175</v>
      </c>
      <c r="T463" s="95" t="s">
        <v>175</v>
      </c>
      <c r="U463" s="95" t="s">
        <v>175</v>
      </c>
      <c r="V463" s="95" t="s">
        <v>175</v>
      </c>
      <c r="W463" s="95" t="s">
        <v>175</v>
      </c>
      <c r="X463" s="95" t="s">
        <v>175</v>
      </c>
      <c r="Y463" s="95" t="s">
        <v>175</v>
      </c>
      <c r="Z463" s="95" t="s">
        <v>175</v>
      </c>
      <c r="AA463" s="95" t="s">
        <v>175</v>
      </c>
      <c r="AB463" s="95" t="s">
        <v>175</v>
      </c>
      <c r="AC463" s="96" t="s">
        <v>175</v>
      </c>
    </row>
    <row r="464" spans="1:29" ht="14.5">
      <c r="A464" t="s">
        <v>11</v>
      </c>
      <c r="B464" s="86" t="s">
        <v>2657</v>
      </c>
      <c r="C464" s="86" t="s">
        <v>191</v>
      </c>
      <c r="D464" s="86" t="s">
        <v>5006</v>
      </c>
      <c r="E464" s="86" t="s">
        <v>150</v>
      </c>
      <c r="F464" s="86" t="s">
        <v>5492</v>
      </c>
      <c r="G464" s="86" t="s">
        <v>5762</v>
      </c>
      <c r="H464" s="86" t="s">
        <v>152</v>
      </c>
      <c r="I464" s="83" t="s">
        <v>125</v>
      </c>
      <c r="J464" s="86" t="s">
        <v>5012</v>
      </c>
      <c r="K464" s="95" t="s">
        <v>175</v>
      </c>
      <c r="L464" s="95" t="s">
        <v>175</v>
      </c>
      <c r="M464" s="95" t="s">
        <v>175</v>
      </c>
      <c r="N464" s="95" t="s">
        <v>175</v>
      </c>
      <c r="O464" s="95" t="s">
        <v>175</v>
      </c>
      <c r="P464" s="95" t="s">
        <v>175</v>
      </c>
      <c r="Q464" s="95" t="s">
        <v>175</v>
      </c>
      <c r="R464" s="95" t="s">
        <v>175</v>
      </c>
      <c r="S464" s="95" t="s">
        <v>175</v>
      </c>
      <c r="T464" s="95" t="s">
        <v>175</v>
      </c>
      <c r="U464" s="95" t="s">
        <v>175</v>
      </c>
      <c r="V464" s="95" t="s">
        <v>175</v>
      </c>
      <c r="W464" s="95" t="s">
        <v>175</v>
      </c>
      <c r="X464" s="95" t="s">
        <v>175</v>
      </c>
      <c r="Y464" s="95" t="s">
        <v>175</v>
      </c>
      <c r="Z464" s="95" t="s">
        <v>175</v>
      </c>
      <c r="AA464" s="95" t="s">
        <v>175</v>
      </c>
      <c r="AB464" s="95" t="s">
        <v>175</v>
      </c>
      <c r="AC464" s="96" t="s">
        <v>175</v>
      </c>
    </row>
    <row r="465" spans="1:29" ht="14.5">
      <c r="A465" t="s">
        <v>11</v>
      </c>
      <c r="B465" s="86" t="s">
        <v>2657</v>
      </c>
      <c r="C465" s="86" t="s">
        <v>191</v>
      </c>
      <c r="D465" s="86" t="s">
        <v>5006</v>
      </c>
      <c r="E465" s="86" t="s">
        <v>150</v>
      </c>
      <c r="F465" s="86" t="s">
        <v>5492</v>
      </c>
      <c r="G465" s="86" t="s">
        <v>5765</v>
      </c>
      <c r="H465" s="86" t="s">
        <v>152</v>
      </c>
      <c r="I465" s="83" t="s">
        <v>125</v>
      </c>
      <c r="J465" s="86" t="s">
        <v>5012</v>
      </c>
      <c r="K465" s="95" t="s">
        <v>175</v>
      </c>
      <c r="L465" s="95" t="s">
        <v>175</v>
      </c>
      <c r="M465" s="95" t="s">
        <v>175</v>
      </c>
      <c r="N465" s="95" t="s">
        <v>175</v>
      </c>
      <c r="O465" s="95" t="s">
        <v>175</v>
      </c>
      <c r="P465" s="95" t="s">
        <v>175</v>
      </c>
      <c r="Q465" s="95" t="s">
        <v>175</v>
      </c>
      <c r="R465" s="95" t="s">
        <v>175</v>
      </c>
      <c r="S465" s="95" t="s">
        <v>175</v>
      </c>
      <c r="T465" s="95" t="s">
        <v>175</v>
      </c>
      <c r="U465" s="95" t="s">
        <v>175</v>
      </c>
      <c r="V465" s="95" t="s">
        <v>175</v>
      </c>
      <c r="W465" s="95" t="s">
        <v>175</v>
      </c>
      <c r="X465" s="95" t="s">
        <v>175</v>
      </c>
      <c r="Y465" s="95" t="s">
        <v>175</v>
      </c>
      <c r="Z465" s="95" t="s">
        <v>175</v>
      </c>
      <c r="AA465" s="95" t="s">
        <v>175</v>
      </c>
      <c r="AB465" s="95" t="s">
        <v>175</v>
      </c>
      <c r="AC465" s="96" t="s">
        <v>175</v>
      </c>
    </row>
    <row r="466" spans="1:29" ht="14.5">
      <c r="A466" t="s">
        <v>11</v>
      </c>
      <c r="B466" s="86" t="s">
        <v>2657</v>
      </c>
      <c r="C466" s="86" t="s">
        <v>191</v>
      </c>
      <c r="D466" s="86" t="s">
        <v>5006</v>
      </c>
      <c r="E466" s="86" t="s">
        <v>150</v>
      </c>
      <c r="F466" s="86" t="s">
        <v>5492</v>
      </c>
      <c r="G466" s="86" t="s">
        <v>5768</v>
      </c>
      <c r="H466" s="86" t="s">
        <v>152</v>
      </c>
      <c r="I466" s="83" t="s">
        <v>125</v>
      </c>
      <c r="J466" s="86" t="s">
        <v>5012</v>
      </c>
      <c r="K466" s="95" t="s">
        <v>175</v>
      </c>
      <c r="L466" s="95" t="s">
        <v>175</v>
      </c>
      <c r="M466" s="95" t="s">
        <v>175</v>
      </c>
      <c r="N466" s="95" t="s">
        <v>175</v>
      </c>
      <c r="O466" s="95" t="s">
        <v>175</v>
      </c>
      <c r="P466" s="95" t="s">
        <v>175</v>
      </c>
      <c r="Q466" s="95" t="s">
        <v>175</v>
      </c>
      <c r="R466" s="95" t="s">
        <v>175</v>
      </c>
      <c r="S466" s="95" t="s">
        <v>175</v>
      </c>
      <c r="T466" s="95" t="s">
        <v>175</v>
      </c>
      <c r="U466" s="95" t="s">
        <v>175</v>
      </c>
      <c r="V466" s="95" t="s">
        <v>175</v>
      </c>
      <c r="W466" s="95" t="s">
        <v>175</v>
      </c>
      <c r="X466" s="95" t="s">
        <v>175</v>
      </c>
      <c r="Y466" s="95" t="s">
        <v>175</v>
      </c>
      <c r="Z466" s="95" t="s">
        <v>175</v>
      </c>
      <c r="AA466" s="95" t="s">
        <v>175</v>
      </c>
      <c r="AB466" s="95" t="s">
        <v>175</v>
      </c>
      <c r="AC466" s="96" t="s">
        <v>175</v>
      </c>
    </row>
    <row r="467" spans="1:29" ht="14.5">
      <c r="A467" t="s">
        <v>11</v>
      </c>
      <c r="B467" s="86" t="s">
        <v>2657</v>
      </c>
      <c r="C467" s="86" t="s">
        <v>191</v>
      </c>
      <c r="D467" s="86" t="s">
        <v>5006</v>
      </c>
      <c r="E467" s="86" t="s">
        <v>150</v>
      </c>
      <c r="F467" s="86" t="s">
        <v>5492</v>
      </c>
      <c r="G467" s="86" t="s">
        <v>5771</v>
      </c>
      <c r="H467" s="86" t="s">
        <v>152</v>
      </c>
      <c r="I467" s="83" t="s">
        <v>125</v>
      </c>
      <c r="J467" s="86" t="s">
        <v>5012</v>
      </c>
      <c r="K467" s="95" t="s">
        <v>175</v>
      </c>
      <c r="L467" s="95" t="s">
        <v>175</v>
      </c>
      <c r="M467" s="95" t="s">
        <v>175</v>
      </c>
      <c r="N467" s="95" t="s">
        <v>175</v>
      </c>
      <c r="O467" s="95" t="s">
        <v>175</v>
      </c>
      <c r="P467" s="95" t="s">
        <v>175</v>
      </c>
      <c r="Q467" s="95" t="s">
        <v>175</v>
      </c>
      <c r="R467" s="95" t="s">
        <v>175</v>
      </c>
      <c r="S467" s="95" t="s">
        <v>175</v>
      </c>
      <c r="T467" s="95" t="s">
        <v>175</v>
      </c>
      <c r="U467" s="95" t="s">
        <v>175</v>
      </c>
      <c r="V467" s="95" t="s">
        <v>175</v>
      </c>
      <c r="W467" s="95" t="s">
        <v>175</v>
      </c>
      <c r="X467" s="95" t="s">
        <v>175</v>
      </c>
      <c r="Y467" s="95" t="s">
        <v>175</v>
      </c>
      <c r="Z467" s="95" t="s">
        <v>175</v>
      </c>
      <c r="AA467" s="95" t="s">
        <v>175</v>
      </c>
      <c r="AB467" s="95" t="s">
        <v>175</v>
      </c>
      <c r="AC467" s="96" t="s">
        <v>175</v>
      </c>
    </row>
    <row r="468" spans="1:29" ht="14.5">
      <c r="A468" t="s">
        <v>11</v>
      </c>
      <c r="B468" s="86" t="s">
        <v>2657</v>
      </c>
      <c r="C468" s="86" t="s">
        <v>191</v>
      </c>
      <c r="D468" s="86" t="s">
        <v>5006</v>
      </c>
      <c r="E468" s="86" t="s">
        <v>150</v>
      </c>
      <c r="F468" s="86" t="s">
        <v>5492</v>
      </c>
      <c r="G468" s="86" t="s">
        <v>5774</v>
      </c>
      <c r="H468" s="86" t="s">
        <v>152</v>
      </c>
      <c r="I468" s="83" t="s">
        <v>125</v>
      </c>
      <c r="J468" s="86" t="s">
        <v>5012</v>
      </c>
      <c r="K468" s="95" t="s">
        <v>175</v>
      </c>
      <c r="L468" s="95" t="s">
        <v>175</v>
      </c>
      <c r="M468" s="95" t="s">
        <v>175</v>
      </c>
      <c r="N468" s="95" t="s">
        <v>175</v>
      </c>
      <c r="O468" s="95" t="s">
        <v>175</v>
      </c>
      <c r="P468" s="95" t="s">
        <v>175</v>
      </c>
      <c r="Q468" s="95" t="s">
        <v>175</v>
      </c>
      <c r="R468" s="95" t="s">
        <v>175</v>
      </c>
      <c r="S468" s="95" t="s">
        <v>175</v>
      </c>
      <c r="T468" s="95" t="s">
        <v>175</v>
      </c>
      <c r="U468" s="95" t="s">
        <v>175</v>
      </c>
      <c r="V468" s="95" t="s">
        <v>175</v>
      </c>
      <c r="W468" s="95" t="s">
        <v>175</v>
      </c>
      <c r="X468" s="95" t="s">
        <v>175</v>
      </c>
      <c r="Y468" s="95" t="s">
        <v>175</v>
      </c>
      <c r="Z468" s="95" t="s">
        <v>175</v>
      </c>
      <c r="AA468" s="95" t="s">
        <v>175</v>
      </c>
      <c r="AB468" s="95" t="s">
        <v>175</v>
      </c>
      <c r="AC468" s="96" t="s">
        <v>175</v>
      </c>
    </row>
    <row r="469" spans="1:29" ht="14.5">
      <c r="A469" t="s">
        <v>11</v>
      </c>
      <c r="B469" s="86" t="s">
        <v>2657</v>
      </c>
      <c r="C469" s="86" t="s">
        <v>191</v>
      </c>
      <c r="D469" s="86" t="s">
        <v>5006</v>
      </c>
      <c r="E469" s="86" t="s">
        <v>150</v>
      </c>
      <c r="F469" s="86" t="s">
        <v>5492</v>
      </c>
      <c r="G469" s="86" t="s">
        <v>5777</v>
      </c>
      <c r="H469" s="86" t="s">
        <v>152</v>
      </c>
      <c r="I469" s="83" t="s">
        <v>125</v>
      </c>
      <c r="J469" s="86" t="s">
        <v>5012</v>
      </c>
      <c r="K469" s="95" t="s">
        <v>175</v>
      </c>
      <c r="L469" s="95" t="s">
        <v>175</v>
      </c>
      <c r="M469" s="95" t="s">
        <v>175</v>
      </c>
      <c r="N469" s="95" t="s">
        <v>175</v>
      </c>
      <c r="O469" s="95" t="s">
        <v>175</v>
      </c>
      <c r="P469" s="95" t="s">
        <v>175</v>
      </c>
      <c r="Q469" s="95" t="s">
        <v>175</v>
      </c>
      <c r="R469" s="95" t="s">
        <v>175</v>
      </c>
      <c r="S469" s="95" t="s">
        <v>175</v>
      </c>
      <c r="T469" s="95" t="s">
        <v>175</v>
      </c>
      <c r="U469" s="95" t="s">
        <v>175</v>
      </c>
      <c r="V469" s="95" t="s">
        <v>175</v>
      </c>
      <c r="W469" s="95" t="s">
        <v>175</v>
      </c>
      <c r="X469" s="95" t="s">
        <v>175</v>
      </c>
      <c r="Y469" s="95" t="s">
        <v>175</v>
      </c>
      <c r="Z469" s="95" t="s">
        <v>175</v>
      </c>
      <c r="AA469" s="95" t="s">
        <v>175</v>
      </c>
      <c r="AB469" s="95" t="s">
        <v>175</v>
      </c>
      <c r="AC469" s="96" t="s">
        <v>175</v>
      </c>
    </row>
    <row r="470" spans="1:29" ht="14.5">
      <c r="A470" t="s">
        <v>11</v>
      </c>
      <c r="B470" s="86" t="s">
        <v>2657</v>
      </c>
      <c r="C470" s="86" t="s">
        <v>191</v>
      </c>
      <c r="D470" s="86" t="s">
        <v>5006</v>
      </c>
      <c r="E470" s="86" t="s">
        <v>150</v>
      </c>
      <c r="F470" s="86" t="s">
        <v>5492</v>
      </c>
      <c r="G470" s="86" t="s">
        <v>5780</v>
      </c>
      <c r="H470" s="86" t="s">
        <v>152</v>
      </c>
      <c r="I470" s="83" t="s">
        <v>125</v>
      </c>
      <c r="J470" s="86" t="s">
        <v>5012</v>
      </c>
      <c r="K470" s="95" t="s">
        <v>175</v>
      </c>
      <c r="L470" s="95" t="s">
        <v>175</v>
      </c>
      <c r="M470" s="95" t="s">
        <v>175</v>
      </c>
      <c r="N470" s="95" t="s">
        <v>175</v>
      </c>
      <c r="O470" s="95" t="s">
        <v>175</v>
      </c>
      <c r="P470" s="95" t="s">
        <v>175</v>
      </c>
      <c r="Q470" s="95" t="s">
        <v>175</v>
      </c>
      <c r="R470" s="95" t="s">
        <v>175</v>
      </c>
      <c r="S470" s="95" t="s">
        <v>175</v>
      </c>
      <c r="T470" s="95" t="s">
        <v>175</v>
      </c>
      <c r="U470" s="95" t="s">
        <v>175</v>
      </c>
      <c r="V470" s="95" t="s">
        <v>175</v>
      </c>
      <c r="W470" s="95" t="s">
        <v>175</v>
      </c>
      <c r="X470" s="95" t="s">
        <v>175</v>
      </c>
      <c r="Y470" s="95" t="s">
        <v>175</v>
      </c>
      <c r="Z470" s="95" t="s">
        <v>175</v>
      </c>
      <c r="AA470" s="95" t="s">
        <v>175</v>
      </c>
      <c r="AB470" s="95" t="s">
        <v>175</v>
      </c>
      <c r="AC470" s="96" t="s">
        <v>175</v>
      </c>
    </row>
    <row r="471" spans="1:29" ht="14.5">
      <c r="A471" t="s">
        <v>11</v>
      </c>
      <c r="B471" s="86" t="s">
        <v>2657</v>
      </c>
      <c r="C471" s="86" t="s">
        <v>191</v>
      </c>
      <c r="D471" s="86" t="s">
        <v>5006</v>
      </c>
      <c r="E471" s="86" t="s">
        <v>150</v>
      </c>
      <c r="F471" s="86" t="s">
        <v>5492</v>
      </c>
      <c r="G471" s="86" t="s">
        <v>5783</v>
      </c>
      <c r="H471" s="86" t="s">
        <v>152</v>
      </c>
      <c r="I471" s="83" t="s">
        <v>125</v>
      </c>
      <c r="J471" s="86" t="s">
        <v>5012</v>
      </c>
      <c r="K471" s="95" t="s">
        <v>175</v>
      </c>
      <c r="L471" s="95" t="s">
        <v>175</v>
      </c>
      <c r="M471" s="95" t="s">
        <v>175</v>
      </c>
      <c r="N471" s="95" t="s">
        <v>175</v>
      </c>
      <c r="O471" s="95" t="s">
        <v>175</v>
      </c>
      <c r="P471" s="95" t="s">
        <v>175</v>
      </c>
      <c r="Q471" s="95" t="s">
        <v>175</v>
      </c>
      <c r="R471" s="95" t="s">
        <v>175</v>
      </c>
      <c r="S471" s="95" t="s">
        <v>175</v>
      </c>
      <c r="T471" s="95" t="s">
        <v>175</v>
      </c>
      <c r="U471" s="95" t="s">
        <v>175</v>
      </c>
      <c r="V471" s="95" t="s">
        <v>175</v>
      </c>
      <c r="W471" s="95" t="s">
        <v>175</v>
      </c>
      <c r="X471" s="95" t="s">
        <v>175</v>
      </c>
      <c r="Y471" s="95" t="s">
        <v>175</v>
      </c>
      <c r="Z471" s="95" t="s">
        <v>175</v>
      </c>
      <c r="AA471" s="95" t="s">
        <v>175</v>
      </c>
      <c r="AB471" s="95" t="s">
        <v>175</v>
      </c>
      <c r="AC471" s="96" t="s">
        <v>175</v>
      </c>
    </row>
    <row r="472" spans="1:29" ht="14.5">
      <c r="A472" t="s">
        <v>11</v>
      </c>
      <c r="B472" s="86" t="s">
        <v>2657</v>
      </c>
      <c r="C472" s="86" t="s">
        <v>191</v>
      </c>
      <c r="D472" s="86" t="s">
        <v>5006</v>
      </c>
      <c r="E472" s="86" t="s">
        <v>150</v>
      </c>
      <c r="F472" s="86" t="s">
        <v>5492</v>
      </c>
      <c r="G472" s="86" t="s">
        <v>5786</v>
      </c>
      <c r="H472" s="86" t="s">
        <v>152</v>
      </c>
      <c r="I472" s="83" t="s">
        <v>125</v>
      </c>
      <c r="J472" s="86" t="s">
        <v>5012</v>
      </c>
      <c r="K472" s="95" t="s">
        <v>175</v>
      </c>
      <c r="L472" s="95" t="s">
        <v>175</v>
      </c>
      <c r="M472" s="95" t="s">
        <v>175</v>
      </c>
      <c r="N472" s="95" t="s">
        <v>175</v>
      </c>
      <c r="O472" s="95" t="s">
        <v>175</v>
      </c>
      <c r="P472" s="95" t="s">
        <v>175</v>
      </c>
      <c r="Q472" s="95" t="s">
        <v>175</v>
      </c>
      <c r="R472" s="95" t="s">
        <v>175</v>
      </c>
      <c r="S472" s="95" t="s">
        <v>175</v>
      </c>
      <c r="T472" s="95" t="s">
        <v>175</v>
      </c>
      <c r="U472" s="95" t="s">
        <v>175</v>
      </c>
      <c r="V472" s="95" t="s">
        <v>175</v>
      </c>
      <c r="W472" s="95" t="s">
        <v>175</v>
      </c>
      <c r="X472" s="95" t="s">
        <v>175</v>
      </c>
      <c r="Y472" s="95" t="s">
        <v>175</v>
      </c>
      <c r="Z472" s="95" t="s">
        <v>175</v>
      </c>
      <c r="AA472" s="95" t="s">
        <v>175</v>
      </c>
      <c r="AB472" s="95" t="s">
        <v>175</v>
      </c>
      <c r="AC472" s="96" t="s">
        <v>175</v>
      </c>
    </row>
    <row r="473" spans="1:29" ht="14.5">
      <c r="A473" t="s">
        <v>11</v>
      </c>
      <c r="B473" s="86" t="s">
        <v>2657</v>
      </c>
      <c r="C473" s="86" t="s">
        <v>191</v>
      </c>
      <c r="D473" s="86" t="s">
        <v>5006</v>
      </c>
      <c r="E473" s="86" t="s">
        <v>150</v>
      </c>
      <c r="F473" s="86" t="s">
        <v>5492</v>
      </c>
      <c r="G473" s="86" t="s">
        <v>5789</v>
      </c>
      <c r="H473" s="86" t="s">
        <v>152</v>
      </c>
      <c r="I473" s="83" t="s">
        <v>125</v>
      </c>
      <c r="J473" s="86" t="s">
        <v>5012</v>
      </c>
      <c r="K473" s="95" t="s">
        <v>175</v>
      </c>
      <c r="L473" s="95" t="s">
        <v>175</v>
      </c>
      <c r="M473" s="95" t="s">
        <v>175</v>
      </c>
      <c r="N473" s="95" t="s">
        <v>175</v>
      </c>
      <c r="O473" s="95" t="s">
        <v>175</v>
      </c>
      <c r="P473" s="95" t="s">
        <v>175</v>
      </c>
      <c r="Q473" s="95" t="s">
        <v>175</v>
      </c>
      <c r="R473" s="95" t="s">
        <v>175</v>
      </c>
      <c r="S473" s="95" t="s">
        <v>175</v>
      </c>
      <c r="T473" s="95" t="s">
        <v>175</v>
      </c>
      <c r="U473" s="95" t="s">
        <v>175</v>
      </c>
      <c r="V473" s="95" t="s">
        <v>175</v>
      </c>
      <c r="W473" s="95" t="s">
        <v>175</v>
      </c>
      <c r="X473" s="95" t="s">
        <v>175</v>
      </c>
      <c r="Y473" s="95" t="s">
        <v>175</v>
      </c>
      <c r="Z473" s="95" t="s">
        <v>175</v>
      </c>
      <c r="AA473" s="95" t="s">
        <v>175</v>
      </c>
      <c r="AB473" s="95" t="s">
        <v>175</v>
      </c>
      <c r="AC473" s="96" t="s">
        <v>175</v>
      </c>
    </row>
    <row r="474" spans="1:29" ht="14.5">
      <c r="A474" t="s">
        <v>11</v>
      </c>
      <c r="B474" s="86" t="s">
        <v>2657</v>
      </c>
      <c r="C474" s="86" t="s">
        <v>191</v>
      </c>
      <c r="D474" s="86" t="s">
        <v>5006</v>
      </c>
      <c r="E474" s="86" t="s">
        <v>150</v>
      </c>
      <c r="F474" s="86" t="s">
        <v>5492</v>
      </c>
      <c r="G474" s="86" t="s">
        <v>5792</v>
      </c>
      <c r="H474" s="86" t="s">
        <v>152</v>
      </c>
      <c r="I474" s="83" t="s">
        <v>125</v>
      </c>
      <c r="J474" s="86" t="s">
        <v>5012</v>
      </c>
      <c r="K474" s="95" t="s">
        <v>175</v>
      </c>
      <c r="L474" s="95" t="s">
        <v>175</v>
      </c>
      <c r="M474" s="95" t="s">
        <v>175</v>
      </c>
      <c r="N474" s="95" t="s">
        <v>175</v>
      </c>
      <c r="O474" s="95" t="s">
        <v>175</v>
      </c>
      <c r="P474" s="95" t="s">
        <v>175</v>
      </c>
      <c r="Q474" s="95" t="s">
        <v>175</v>
      </c>
      <c r="R474" s="95" t="s">
        <v>175</v>
      </c>
      <c r="S474" s="95" t="s">
        <v>175</v>
      </c>
      <c r="T474" s="95" t="s">
        <v>175</v>
      </c>
      <c r="U474" s="95" t="s">
        <v>175</v>
      </c>
      <c r="V474" s="95" t="s">
        <v>175</v>
      </c>
      <c r="W474" s="95" t="s">
        <v>175</v>
      </c>
      <c r="X474" s="95" t="s">
        <v>175</v>
      </c>
      <c r="Y474" s="95" t="s">
        <v>175</v>
      </c>
      <c r="Z474" s="95" t="s">
        <v>175</v>
      </c>
      <c r="AA474" s="95" t="s">
        <v>175</v>
      </c>
      <c r="AB474" s="95" t="s">
        <v>175</v>
      </c>
      <c r="AC474" s="96" t="s">
        <v>175</v>
      </c>
    </row>
    <row r="475" spans="1:29" ht="14.5">
      <c r="A475" t="s">
        <v>11</v>
      </c>
      <c r="B475" s="86" t="s">
        <v>2657</v>
      </c>
      <c r="C475" s="86" t="s">
        <v>191</v>
      </c>
      <c r="D475" s="86" t="s">
        <v>5006</v>
      </c>
      <c r="E475" s="86" t="s">
        <v>150</v>
      </c>
      <c r="F475" s="86" t="s">
        <v>5492</v>
      </c>
      <c r="G475" s="86" t="s">
        <v>5795</v>
      </c>
      <c r="H475" s="86" t="s">
        <v>152</v>
      </c>
      <c r="I475" s="83" t="s">
        <v>125</v>
      </c>
      <c r="J475" s="86" t="s">
        <v>5012</v>
      </c>
      <c r="K475" s="95" t="s">
        <v>175</v>
      </c>
      <c r="L475" s="95" t="s">
        <v>175</v>
      </c>
      <c r="M475" s="95" t="s">
        <v>175</v>
      </c>
      <c r="N475" s="95" t="s">
        <v>175</v>
      </c>
      <c r="O475" s="95" t="s">
        <v>175</v>
      </c>
      <c r="P475" s="95" t="s">
        <v>175</v>
      </c>
      <c r="Q475" s="95" t="s">
        <v>175</v>
      </c>
      <c r="R475" s="95" t="s">
        <v>175</v>
      </c>
      <c r="S475" s="95" t="s">
        <v>175</v>
      </c>
      <c r="T475" s="95" t="s">
        <v>175</v>
      </c>
      <c r="U475" s="95" t="s">
        <v>175</v>
      </c>
      <c r="V475" s="95" t="s">
        <v>175</v>
      </c>
      <c r="W475" s="95" t="s">
        <v>175</v>
      </c>
      <c r="X475" s="95" t="s">
        <v>175</v>
      </c>
      <c r="Y475" s="95" t="s">
        <v>175</v>
      </c>
      <c r="Z475" s="95" t="s">
        <v>175</v>
      </c>
      <c r="AA475" s="95" t="s">
        <v>175</v>
      </c>
      <c r="AB475" s="95" t="s">
        <v>175</v>
      </c>
      <c r="AC475" s="96" t="s">
        <v>175</v>
      </c>
    </row>
    <row r="476" spans="1:29" ht="14.5">
      <c r="A476" t="s">
        <v>11</v>
      </c>
      <c r="B476" s="86" t="s">
        <v>2657</v>
      </c>
      <c r="C476" s="86" t="s">
        <v>191</v>
      </c>
      <c r="D476" s="86" t="s">
        <v>5006</v>
      </c>
      <c r="E476" s="86" t="s">
        <v>150</v>
      </c>
      <c r="F476" s="86" t="s">
        <v>5492</v>
      </c>
      <c r="G476" s="86" t="s">
        <v>5798</v>
      </c>
      <c r="H476" s="86" t="s">
        <v>152</v>
      </c>
      <c r="I476" s="83" t="s">
        <v>125</v>
      </c>
      <c r="J476" s="86" t="s">
        <v>5012</v>
      </c>
      <c r="K476" s="95" t="s">
        <v>175</v>
      </c>
      <c r="L476" s="95" t="s">
        <v>175</v>
      </c>
      <c r="M476" s="95" t="s">
        <v>175</v>
      </c>
      <c r="N476" s="95" t="s">
        <v>175</v>
      </c>
      <c r="O476" s="95" t="s">
        <v>175</v>
      </c>
      <c r="P476" s="95" t="s">
        <v>175</v>
      </c>
      <c r="Q476" s="95" t="s">
        <v>175</v>
      </c>
      <c r="R476" s="95" t="s">
        <v>175</v>
      </c>
      <c r="S476" s="95" t="s">
        <v>175</v>
      </c>
      <c r="T476" s="95" t="s">
        <v>175</v>
      </c>
      <c r="U476" s="95" t="s">
        <v>175</v>
      </c>
      <c r="V476" s="95" t="s">
        <v>175</v>
      </c>
      <c r="W476" s="95" t="s">
        <v>175</v>
      </c>
      <c r="X476" s="95" t="s">
        <v>175</v>
      </c>
      <c r="Y476" s="95" t="s">
        <v>175</v>
      </c>
      <c r="Z476" s="95" t="s">
        <v>175</v>
      </c>
      <c r="AA476" s="95" t="s">
        <v>175</v>
      </c>
      <c r="AB476" s="95" t="s">
        <v>175</v>
      </c>
      <c r="AC476" s="96" t="s">
        <v>175</v>
      </c>
    </row>
    <row r="477" spans="1:29" ht="14.5">
      <c r="A477" t="s">
        <v>11</v>
      </c>
      <c r="B477" s="86" t="s">
        <v>2657</v>
      </c>
      <c r="C477" s="86" t="s">
        <v>191</v>
      </c>
      <c r="D477" s="86" t="s">
        <v>5006</v>
      </c>
      <c r="E477" s="86" t="s">
        <v>150</v>
      </c>
      <c r="F477" s="86" t="s">
        <v>5492</v>
      </c>
      <c r="G477" s="86" t="s">
        <v>5801</v>
      </c>
      <c r="H477" s="86" t="s">
        <v>152</v>
      </c>
      <c r="I477" s="83" t="s">
        <v>125</v>
      </c>
      <c r="J477" s="86" t="s">
        <v>5012</v>
      </c>
      <c r="K477" s="95" t="s">
        <v>175</v>
      </c>
      <c r="L477" s="95" t="s">
        <v>175</v>
      </c>
      <c r="M477" s="95" t="s">
        <v>175</v>
      </c>
      <c r="N477" s="95" t="s">
        <v>175</v>
      </c>
      <c r="O477" s="95" t="s">
        <v>175</v>
      </c>
      <c r="P477" s="95" t="s">
        <v>175</v>
      </c>
      <c r="Q477" s="95" t="s">
        <v>175</v>
      </c>
      <c r="R477" s="95" t="s">
        <v>175</v>
      </c>
      <c r="S477" s="95" t="s">
        <v>175</v>
      </c>
      <c r="T477" s="95" t="s">
        <v>175</v>
      </c>
      <c r="U477" s="95" t="s">
        <v>175</v>
      </c>
      <c r="V477" s="95" t="s">
        <v>175</v>
      </c>
      <c r="W477" s="95" t="s">
        <v>175</v>
      </c>
      <c r="X477" s="95" t="s">
        <v>175</v>
      </c>
      <c r="Y477" s="95" t="s">
        <v>175</v>
      </c>
      <c r="Z477" s="95" t="s">
        <v>175</v>
      </c>
      <c r="AA477" s="95" t="s">
        <v>175</v>
      </c>
      <c r="AB477" s="95" t="s">
        <v>175</v>
      </c>
      <c r="AC477" s="96" t="s">
        <v>175</v>
      </c>
    </row>
    <row r="478" spans="1:29" ht="14.5">
      <c r="A478" t="s">
        <v>11</v>
      </c>
      <c r="B478" s="86" t="s">
        <v>2657</v>
      </c>
      <c r="C478" s="86" t="s">
        <v>191</v>
      </c>
      <c r="D478" s="86" t="s">
        <v>5006</v>
      </c>
      <c r="E478" s="86" t="s">
        <v>150</v>
      </c>
      <c r="F478" s="86" t="s">
        <v>5492</v>
      </c>
      <c r="G478" s="86" t="s">
        <v>5804</v>
      </c>
      <c r="H478" s="86" t="s">
        <v>152</v>
      </c>
      <c r="I478" s="83" t="s">
        <v>125</v>
      </c>
      <c r="J478" s="86" t="s">
        <v>5012</v>
      </c>
      <c r="K478" s="95" t="s">
        <v>175</v>
      </c>
      <c r="L478" s="95" t="s">
        <v>175</v>
      </c>
      <c r="M478" s="95" t="s">
        <v>175</v>
      </c>
      <c r="N478" s="95" t="s">
        <v>175</v>
      </c>
      <c r="O478" s="95" t="s">
        <v>175</v>
      </c>
      <c r="P478" s="95" t="s">
        <v>175</v>
      </c>
      <c r="Q478" s="95" t="s">
        <v>175</v>
      </c>
      <c r="R478" s="95" t="s">
        <v>175</v>
      </c>
      <c r="S478" s="95" t="s">
        <v>175</v>
      </c>
      <c r="T478" s="95" t="s">
        <v>175</v>
      </c>
      <c r="U478" s="95" t="s">
        <v>175</v>
      </c>
      <c r="V478" s="95" t="s">
        <v>175</v>
      </c>
      <c r="W478" s="95" t="s">
        <v>175</v>
      </c>
      <c r="X478" s="95" t="s">
        <v>175</v>
      </c>
      <c r="Y478" s="95" t="s">
        <v>175</v>
      </c>
      <c r="Z478" s="95" t="s">
        <v>175</v>
      </c>
      <c r="AA478" s="95" t="s">
        <v>175</v>
      </c>
      <c r="AB478" s="95" t="s">
        <v>175</v>
      </c>
      <c r="AC478" s="96" t="s">
        <v>175</v>
      </c>
    </row>
    <row r="479" spans="1:29" ht="14.5">
      <c r="A479" t="s">
        <v>11</v>
      </c>
      <c r="B479" s="86" t="s">
        <v>2657</v>
      </c>
      <c r="C479" s="86" t="s">
        <v>191</v>
      </c>
      <c r="D479" s="86" t="s">
        <v>5006</v>
      </c>
      <c r="E479" s="86" t="s">
        <v>150</v>
      </c>
      <c r="F479" s="86" t="s">
        <v>5492</v>
      </c>
      <c r="G479" s="86" t="s">
        <v>5807</v>
      </c>
      <c r="H479" s="86" t="s">
        <v>152</v>
      </c>
      <c r="I479" s="83" t="s">
        <v>125</v>
      </c>
      <c r="J479" s="86" t="s">
        <v>5012</v>
      </c>
      <c r="K479" s="95" t="s">
        <v>175</v>
      </c>
      <c r="L479" s="95" t="s">
        <v>175</v>
      </c>
      <c r="M479" s="95" t="s">
        <v>175</v>
      </c>
      <c r="N479" s="95" t="s">
        <v>175</v>
      </c>
      <c r="O479" s="95" t="s">
        <v>175</v>
      </c>
      <c r="P479" s="95" t="s">
        <v>175</v>
      </c>
      <c r="Q479" s="95" t="s">
        <v>175</v>
      </c>
      <c r="R479" s="95" t="s">
        <v>175</v>
      </c>
      <c r="S479" s="95" t="s">
        <v>175</v>
      </c>
      <c r="T479" s="95" t="s">
        <v>175</v>
      </c>
      <c r="U479" s="95" t="s">
        <v>175</v>
      </c>
      <c r="V479" s="95" t="s">
        <v>175</v>
      </c>
      <c r="W479" s="95" t="s">
        <v>175</v>
      </c>
      <c r="X479" s="95" t="s">
        <v>175</v>
      </c>
      <c r="Y479" s="95" t="s">
        <v>175</v>
      </c>
      <c r="Z479" s="95" t="s">
        <v>175</v>
      </c>
      <c r="AA479" s="95" t="s">
        <v>175</v>
      </c>
      <c r="AB479" s="95" t="s">
        <v>175</v>
      </c>
      <c r="AC479" s="96" t="s">
        <v>175</v>
      </c>
    </row>
    <row r="480" spans="1:29" ht="14.5">
      <c r="A480" t="s">
        <v>11</v>
      </c>
      <c r="B480" s="86" t="s">
        <v>2657</v>
      </c>
      <c r="C480" s="86" t="s">
        <v>191</v>
      </c>
      <c r="D480" s="86" t="s">
        <v>5006</v>
      </c>
      <c r="E480" s="86" t="s">
        <v>150</v>
      </c>
      <c r="F480" s="86" t="s">
        <v>5492</v>
      </c>
      <c r="G480" s="86" t="s">
        <v>5810</v>
      </c>
      <c r="H480" s="86" t="s">
        <v>152</v>
      </c>
      <c r="I480" s="83" t="s">
        <v>125</v>
      </c>
      <c r="J480" s="86" t="s">
        <v>5012</v>
      </c>
      <c r="K480" s="95" t="s">
        <v>175</v>
      </c>
      <c r="L480" s="95" t="s">
        <v>175</v>
      </c>
      <c r="M480" s="95" t="s">
        <v>175</v>
      </c>
      <c r="N480" s="95" t="s">
        <v>175</v>
      </c>
      <c r="O480" s="95" t="s">
        <v>175</v>
      </c>
      <c r="P480" s="95" t="s">
        <v>175</v>
      </c>
      <c r="Q480" s="95" t="s">
        <v>175</v>
      </c>
      <c r="R480" s="95" t="s">
        <v>175</v>
      </c>
      <c r="S480" s="95" t="s">
        <v>175</v>
      </c>
      <c r="T480" s="95" t="s">
        <v>175</v>
      </c>
      <c r="U480" s="95" t="s">
        <v>175</v>
      </c>
      <c r="V480" s="95" t="s">
        <v>175</v>
      </c>
      <c r="W480" s="95" t="s">
        <v>175</v>
      </c>
      <c r="X480" s="95" t="s">
        <v>175</v>
      </c>
      <c r="Y480" s="95" t="s">
        <v>175</v>
      </c>
      <c r="Z480" s="95" t="s">
        <v>175</v>
      </c>
      <c r="AA480" s="95" t="s">
        <v>175</v>
      </c>
      <c r="AB480" s="95" t="s">
        <v>175</v>
      </c>
      <c r="AC480" s="96" t="s">
        <v>175</v>
      </c>
    </row>
    <row r="481" spans="1:29" ht="14.5">
      <c r="A481" t="s">
        <v>11</v>
      </c>
      <c r="B481" s="86" t="s">
        <v>2657</v>
      </c>
      <c r="C481" s="86" t="s">
        <v>191</v>
      </c>
      <c r="D481" s="86" t="s">
        <v>5006</v>
      </c>
      <c r="E481" s="86" t="s">
        <v>150</v>
      </c>
      <c r="F481" s="86" t="s">
        <v>5492</v>
      </c>
      <c r="G481" s="86" t="s">
        <v>5813</v>
      </c>
      <c r="H481" s="86" t="s">
        <v>152</v>
      </c>
      <c r="I481" s="83" t="s">
        <v>125</v>
      </c>
      <c r="J481" s="86" t="s">
        <v>5012</v>
      </c>
      <c r="K481" s="95" t="s">
        <v>175</v>
      </c>
      <c r="L481" s="95" t="s">
        <v>175</v>
      </c>
      <c r="M481" s="95" t="s">
        <v>175</v>
      </c>
      <c r="N481" s="95" t="s">
        <v>175</v>
      </c>
      <c r="O481" s="95" t="s">
        <v>175</v>
      </c>
      <c r="P481" s="95" t="s">
        <v>175</v>
      </c>
      <c r="Q481" s="95" t="s">
        <v>175</v>
      </c>
      <c r="R481" s="95" t="s">
        <v>175</v>
      </c>
      <c r="S481" s="95" t="s">
        <v>175</v>
      </c>
      <c r="T481" s="95" t="s">
        <v>175</v>
      </c>
      <c r="U481" s="95" t="s">
        <v>175</v>
      </c>
      <c r="V481" s="95" t="s">
        <v>175</v>
      </c>
      <c r="W481" s="95" t="s">
        <v>175</v>
      </c>
      <c r="X481" s="95" t="s">
        <v>175</v>
      </c>
      <c r="Y481" s="95" t="s">
        <v>175</v>
      </c>
      <c r="Z481" s="95" t="s">
        <v>175</v>
      </c>
      <c r="AA481" s="95" t="s">
        <v>175</v>
      </c>
      <c r="AB481" s="95" t="s">
        <v>175</v>
      </c>
      <c r="AC481" s="96" t="s">
        <v>175</v>
      </c>
    </row>
    <row r="482" spans="1:29" ht="14.5">
      <c r="A482" t="s">
        <v>11</v>
      </c>
      <c r="B482" s="86" t="s">
        <v>2657</v>
      </c>
      <c r="C482" s="86" t="s">
        <v>191</v>
      </c>
      <c r="D482" s="86" t="s">
        <v>5006</v>
      </c>
      <c r="E482" s="86" t="s">
        <v>150</v>
      </c>
      <c r="F482" s="86" t="s">
        <v>5492</v>
      </c>
      <c r="G482" s="86" t="s">
        <v>5816</v>
      </c>
      <c r="H482" s="86" t="s">
        <v>152</v>
      </c>
      <c r="I482" s="83" t="s">
        <v>125</v>
      </c>
      <c r="J482" s="86" t="s">
        <v>5012</v>
      </c>
      <c r="K482" s="95" t="s">
        <v>175</v>
      </c>
      <c r="L482" s="95" t="s">
        <v>175</v>
      </c>
      <c r="M482" s="95" t="s">
        <v>175</v>
      </c>
      <c r="N482" s="95" t="s">
        <v>175</v>
      </c>
      <c r="O482" s="95" t="s">
        <v>175</v>
      </c>
      <c r="P482" s="95" t="s">
        <v>175</v>
      </c>
      <c r="Q482" s="95" t="s">
        <v>175</v>
      </c>
      <c r="R482" s="95" t="s">
        <v>175</v>
      </c>
      <c r="S482" s="95" t="s">
        <v>175</v>
      </c>
      <c r="T482" s="95" t="s">
        <v>175</v>
      </c>
      <c r="U482" s="95" t="s">
        <v>175</v>
      </c>
      <c r="V482" s="95" t="s">
        <v>175</v>
      </c>
      <c r="W482" s="95" t="s">
        <v>175</v>
      </c>
      <c r="X482" s="95" t="s">
        <v>175</v>
      </c>
      <c r="Y482" s="95" t="s">
        <v>175</v>
      </c>
      <c r="Z482" s="95" t="s">
        <v>175</v>
      </c>
      <c r="AA482" s="95" t="s">
        <v>175</v>
      </c>
      <c r="AB482" s="95" t="s">
        <v>175</v>
      </c>
      <c r="AC482" s="96" t="s">
        <v>175</v>
      </c>
    </row>
    <row r="483" spans="1:29" ht="14.5">
      <c r="A483" t="s">
        <v>11</v>
      </c>
      <c r="B483" s="86" t="s">
        <v>2657</v>
      </c>
      <c r="C483" s="86" t="s">
        <v>191</v>
      </c>
      <c r="D483" s="86" t="s">
        <v>5006</v>
      </c>
      <c r="E483" s="86" t="s">
        <v>150</v>
      </c>
      <c r="F483" s="86" t="s">
        <v>5492</v>
      </c>
      <c r="G483" s="86" t="s">
        <v>5819</v>
      </c>
      <c r="H483" s="86" t="s">
        <v>152</v>
      </c>
      <c r="I483" s="83" t="s">
        <v>125</v>
      </c>
      <c r="J483" s="86" t="s">
        <v>5012</v>
      </c>
      <c r="K483" s="95" t="s">
        <v>175</v>
      </c>
      <c r="L483" s="95" t="s">
        <v>175</v>
      </c>
      <c r="M483" s="95" t="s">
        <v>175</v>
      </c>
      <c r="N483" s="95" t="s">
        <v>175</v>
      </c>
      <c r="O483" s="95" t="s">
        <v>175</v>
      </c>
      <c r="P483" s="95" t="s">
        <v>175</v>
      </c>
      <c r="Q483" s="95" t="s">
        <v>175</v>
      </c>
      <c r="R483" s="95" t="s">
        <v>175</v>
      </c>
      <c r="S483" s="95" t="s">
        <v>175</v>
      </c>
      <c r="T483" s="95" t="s">
        <v>175</v>
      </c>
      <c r="U483" s="95" t="s">
        <v>175</v>
      </c>
      <c r="V483" s="95" t="s">
        <v>175</v>
      </c>
      <c r="W483" s="95" t="s">
        <v>175</v>
      </c>
      <c r="X483" s="95" t="s">
        <v>175</v>
      </c>
      <c r="Y483" s="95" t="s">
        <v>175</v>
      </c>
      <c r="Z483" s="95" t="s">
        <v>175</v>
      </c>
      <c r="AA483" s="95" t="s">
        <v>175</v>
      </c>
      <c r="AB483" s="95" t="s">
        <v>175</v>
      </c>
      <c r="AC483" s="96" t="s">
        <v>175</v>
      </c>
    </row>
    <row r="484" spans="1:29" ht="14.5">
      <c r="A484" t="s">
        <v>11</v>
      </c>
      <c r="B484" s="86" t="s">
        <v>2657</v>
      </c>
      <c r="C484" s="86" t="s">
        <v>191</v>
      </c>
      <c r="D484" s="86" t="s">
        <v>5006</v>
      </c>
      <c r="E484" s="86" t="s">
        <v>150</v>
      </c>
      <c r="F484" s="86" t="s">
        <v>5492</v>
      </c>
      <c r="G484" s="86" t="s">
        <v>5822</v>
      </c>
      <c r="H484" s="86" t="s">
        <v>152</v>
      </c>
      <c r="I484" s="83" t="s">
        <v>125</v>
      </c>
      <c r="J484" s="86" t="s">
        <v>5012</v>
      </c>
      <c r="K484" s="95" t="s">
        <v>175</v>
      </c>
      <c r="L484" s="95" t="s">
        <v>175</v>
      </c>
      <c r="M484" s="95" t="s">
        <v>175</v>
      </c>
      <c r="N484" s="95" t="s">
        <v>175</v>
      </c>
      <c r="O484" s="95" t="s">
        <v>175</v>
      </c>
      <c r="P484" s="95" t="s">
        <v>175</v>
      </c>
      <c r="Q484" s="95" t="s">
        <v>175</v>
      </c>
      <c r="R484" s="95" t="s">
        <v>175</v>
      </c>
      <c r="S484" s="95" t="s">
        <v>175</v>
      </c>
      <c r="T484" s="95" t="s">
        <v>175</v>
      </c>
      <c r="U484" s="95" t="s">
        <v>175</v>
      </c>
      <c r="V484" s="95" t="s">
        <v>175</v>
      </c>
      <c r="W484" s="95" t="s">
        <v>175</v>
      </c>
      <c r="X484" s="95" t="s">
        <v>175</v>
      </c>
      <c r="Y484" s="95" t="s">
        <v>175</v>
      </c>
      <c r="Z484" s="95" t="s">
        <v>175</v>
      </c>
      <c r="AA484" s="95" t="s">
        <v>175</v>
      </c>
      <c r="AB484" s="95" t="s">
        <v>175</v>
      </c>
      <c r="AC484" s="96" t="s">
        <v>175</v>
      </c>
    </row>
    <row r="485" spans="1:29" ht="14.5">
      <c r="A485" t="s">
        <v>11</v>
      </c>
      <c r="B485" s="86" t="s">
        <v>24</v>
      </c>
      <c r="C485" s="86" t="s">
        <v>50</v>
      </c>
      <c r="D485" s="86" t="s">
        <v>5006</v>
      </c>
      <c r="E485" s="86" t="s">
        <v>150</v>
      </c>
      <c r="F485" s="86" t="s">
        <v>5492</v>
      </c>
      <c r="G485" s="86" t="s">
        <v>5825</v>
      </c>
      <c r="H485" s="86" t="s">
        <v>152</v>
      </c>
      <c r="I485" s="83" t="s">
        <v>125</v>
      </c>
      <c r="J485" s="86" t="s">
        <v>5012</v>
      </c>
      <c r="K485" s="95" t="s">
        <v>175</v>
      </c>
      <c r="L485" s="95" t="s">
        <v>175</v>
      </c>
      <c r="M485" s="95" t="s">
        <v>175</v>
      </c>
      <c r="N485" s="95" t="s">
        <v>175</v>
      </c>
      <c r="O485" s="95" t="s">
        <v>175</v>
      </c>
      <c r="P485" s="95" t="s">
        <v>175</v>
      </c>
      <c r="Q485" s="95" t="s">
        <v>175</v>
      </c>
      <c r="R485" s="95" t="s">
        <v>175</v>
      </c>
      <c r="S485" s="95" t="s">
        <v>175</v>
      </c>
      <c r="T485" s="95" t="s">
        <v>175</v>
      </c>
      <c r="U485" s="95" t="s">
        <v>175</v>
      </c>
      <c r="V485" s="95" t="s">
        <v>175</v>
      </c>
      <c r="W485" s="95" t="s">
        <v>175</v>
      </c>
      <c r="X485" s="95" t="s">
        <v>175</v>
      </c>
      <c r="Y485" s="95" t="s">
        <v>175</v>
      </c>
      <c r="Z485" s="95" t="s">
        <v>175</v>
      </c>
      <c r="AA485" s="95" t="s">
        <v>175</v>
      </c>
      <c r="AB485" s="95" t="s">
        <v>175</v>
      </c>
      <c r="AC485" s="96" t="s">
        <v>175</v>
      </c>
    </row>
    <row r="486" spans="1:29" ht="14.5">
      <c r="A486" t="s">
        <v>11</v>
      </c>
      <c r="B486" s="86" t="s">
        <v>24</v>
      </c>
      <c r="C486" s="86" t="s">
        <v>50</v>
      </c>
      <c r="D486" s="86" t="s">
        <v>5006</v>
      </c>
      <c r="E486" s="86" t="s">
        <v>150</v>
      </c>
      <c r="F486" s="86" t="s">
        <v>5492</v>
      </c>
      <c r="G486" s="86" t="s">
        <v>5828</v>
      </c>
      <c r="H486" s="86" t="s">
        <v>152</v>
      </c>
      <c r="I486" s="83" t="s">
        <v>125</v>
      </c>
      <c r="J486" s="86" t="s">
        <v>5012</v>
      </c>
      <c r="K486" s="95" t="s">
        <v>175</v>
      </c>
      <c r="L486" s="95" t="s">
        <v>175</v>
      </c>
      <c r="M486" s="95" t="s">
        <v>175</v>
      </c>
      <c r="N486" s="95" t="s">
        <v>175</v>
      </c>
      <c r="O486" s="95" t="s">
        <v>175</v>
      </c>
      <c r="P486" s="95" t="s">
        <v>175</v>
      </c>
      <c r="Q486" s="95" t="s">
        <v>175</v>
      </c>
      <c r="R486" s="95" t="s">
        <v>175</v>
      </c>
      <c r="S486" s="95" t="s">
        <v>175</v>
      </c>
      <c r="T486" s="95" t="s">
        <v>175</v>
      </c>
      <c r="U486" s="95" t="s">
        <v>175</v>
      </c>
      <c r="V486" s="95" t="s">
        <v>175</v>
      </c>
      <c r="W486" s="95" t="s">
        <v>175</v>
      </c>
      <c r="X486" s="95" t="s">
        <v>175</v>
      </c>
      <c r="Y486" s="95" t="s">
        <v>175</v>
      </c>
      <c r="Z486" s="95" t="s">
        <v>175</v>
      </c>
      <c r="AA486" s="95" t="s">
        <v>175</v>
      </c>
      <c r="AB486" s="95" t="s">
        <v>175</v>
      </c>
      <c r="AC486" s="96" t="s">
        <v>175</v>
      </c>
    </row>
    <row r="487" spans="1:29" ht="14.5">
      <c r="A487" t="s">
        <v>11</v>
      </c>
      <c r="B487" s="86" t="s">
        <v>24</v>
      </c>
      <c r="C487" s="86" t="s">
        <v>50</v>
      </c>
      <c r="D487" s="86" t="s">
        <v>5006</v>
      </c>
      <c r="E487" s="86" t="s">
        <v>150</v>
      </c>
      <c r="F487" s="86" t="s">
        <v>5492</v>
      </c>
      <c r="G487" s="86" t="s">
        <v>5831</v>
      </c>
      <c r="H487" s="86" t="s">
        <v>152</v>
      </c>
      <c r="I487" s="83" t="s">
        <v>125</v>
      </c>
      <c r="J487" s="86" t="s">
        <v>5012</v>
      </c>
      <c r="K487" s="95" t="s">
        <v>175</v>
      </c>
      <c r="L487" s="95" t="s">
        <v>175</v>
      </c>
      <c r="M487" s="95" t="s">
        <v>175</v>
      </c>
      <c r="N487" s="95" t="s">
        <v>175</v>
      </c>
      <c r="O487" s="95" t="s">
        <v>175</v>
      </c>
      <c r="P487" s="95" t="s">
        <v>175</v>
      </c>
      <c r="Q487" s="95" t="s">
        <v>175</v>
      </c>
      <c r="R487" s="95" t="s">
        <v>175</v>
      </c>
      <c r="S487" s="95" t="s">
        <v>175</v>
      </c>
      <c r="T487" s="95" t="s">
        <v>175</v>
      </c>
      <c r="U487" s="95" t="s">
        <v>175</v>
      </c>
      <c r="V487" s="95" t="s">
        <v>175</v>
      </c>
      <c r="W487" s="95" t="s">
        <v>175</v>
      </c>
      <c r="X487" s="95" t="s">
        <v>175</v>
      </c>
      <c r="Y487" s="95" t="s">
        <v>175</v>
      </c>
      <c r="Z487" s="95" t="s">
        <v>175</v>
      </c>
      <c r="AA487" s="95" t="s">
        <v>175</v>
      </c>
      <c r="AB487" s="95" t="s">
        <v>175</v>
      </c>
      <c r="AC487" s="96" t="s">
        <v>175</v>
      </c>
    </row>
    <row r="488" spans="1:29" ht="14.5">
      <c r="A488" t="s">
        <v>11</v>
      </c>
      <c r="B488" s="86" t="s">
        <v>24</v>
      </c>
      <c r="C488" s="86" t="s">
        <v>50</v>
      </c>
      <c r="D488" s="86" t="s">
        <v>5006</v>
      </c>
      <c r="E488" s="86" t="s">
        <v>150</v>
      </c>
      <c r="F488" s="86" t="s">
        <v>5492</v>
      </c>
      <c r="G488" s="86" t="s">
        <v>5834</v>
      </c>
      <c r="H488" s="86" t="s">
        <v>152</v>
      </c>
      <c r="I488" s="83" t="s">
        <v>125</v>
      </c>
      <c r="J488" s="86" t="s">
        <v>5012</v>
      </c>
      <c r="K488" s="95" t="s">
        <v>175</v>
      </c>
      <c r="L488" s="95" t="s">
        <v>175</v>
      </c>
      <c r="M488" s="95" t="s">
        <v>175</v>
      </c>
      <c r="N488" s="95" t="s">
        <v>175</v>
      </c>
      <c r="O488" s="95" t="s">
        <v>175</v>
      </c>
      <c r="P488" s="95" t="s">
        <v>175</v>
      </c>
      <c r="Q488" s="95" t="s">
        <v>175</v>
      </c>
      <c r="R488" s="95" t="s">
        <v>175</v>
      </c>
      <c r="S488" s="95" t="s">
        <v>175</v>
      </c>
      <c r="T488" s="95" t="s">
        <v>175</v>
      </c>
      <c r="U488" s="95" t="s">
        <v>175</v>
      </c>
      <c r="V488" s="95" t="s">
        <v>175</v>
      </c>
      <c r="W488" s="95" t="s">
        <v>175</v>
      </c>
      <c r="X488" s="95" t="s">
        <v>175</v>
      </c>
      <c r="Y488" s="95" t="s">
        <v>175</v>
      </c>
      <c r="Z488" s="95" t="s">
        <v>175</v>
      </c>
      <c r="AA488" s="95" t="s">
        <v>175</v>
      </c>
      <c r="AB488" s="95" t="s">
        <v>175</v>
      </c>
      <c r="AC488" s="96" t="s">
        <v>175</v>
      </c>
    </row>
    <row r="489" spans="1:29" ht="14.5">
      <c r="A489" t="s">
        <v>11</v>
      </c>
      <c r="B489" s="86" t="s">
        <v>24</v>
      </c>
      <c r="C489" s="86" t="s">
        <v>50</v>
      </c>
      <c r="D489" s="86" t="s">
        <v>5006</v>
      </c>
      <c r="E489" s="86" t="s">
        <v>150</v>
      </c>
      <c r="F489" s="86" t="s">
        <v>5492</v>
      </c>
      <c r="G489" s="86" t="s">
        <v>5837</v>
      </c>
      <c r="H489" s="86" t="s">
        <v>152</v>
      </c>
      <c r="I489" s="83" t="s">
        <v>125</v>
      </c>
      <c r="J489" s="86" t="s">
        <v>5012</v>
      </c>
      <c r="K489" s="95" t="s">
        <v>175</v>
      </c>
      <c r="L489" s="95" t="s">
        <v>175</v>
      </c>
      <c r="M489" s="95" t="s">
        <v>175</v>
      </c>
      <c r="N489" s="95" t="s">
        <v>175</v>
      </c>
      <c r="O489" s="95" t="s">
        <v>175</v>
      </c>
      <c r="P489" s="95" t="s">
        <v>175</v>
      </c>
      <c r="Q489" s="95" t="s">
        <v>175</v>
      </c>
      <c r="R489" s="95" t="s">
        <v>175</v>
      </c>
      <c r="S489" s="95" t="s">
        <v>175</v>
      </c>
      <c r="T489" s="95" t="s">
        <v>175</v>
      </c>
      <c r="U489" s="95" t="s">
        <v>175</v>
      </c>
      <c r="V489" s="95" t="s">
        <v>175</v>
      </c>
      <c r="W489" s="95" t="s">
        <v>175</v>
      </c>
      <c r="X489" s="95" t="s">
        <v>175</v>
      </c>
      <c r="Y489" s="95" t="s">
        <v>175</v>
      </c>
      <c r="Z489" s="95" t="s">
        <v>175</v>
      </c>
      <c r="AA489" s="95" t="s">
        <v>175</v>
      </c>
      <c r="AB489" s="95" t="s">
        <v>175</v>
      </c>
      <c r="AC489" s="96" t="s">
        <v>175</v>
      </c>
    </row>
    <row r="490" spans="1:29" ht="14.5">
      <c r="A490" t="s">
        <v>11</v>
      </c>
      <c r="B490" s="86" t="s">
        <v>24</v>
      </c>
      <c r="C490" s="86" t="s">
        <v>50</v>
      </c>
      <c r="D490" s="86" t="s">
        <v>5006</v>
      </c>
      <c r="E490" s="86" t="s">
        <v>150</v>
      </c>
      <c r="F490" s="86" t="s">
        <v>5492</v>
      </c>
      <c r="G490" s="86" t="s">
        <v>5840</v>
      </c>
      <c r="H490" s="86" t="s">
        <v>152</v>
      </c>
      <c r="I490" s="83" t="s">
        <v>125</v>
      </c>
      <c r="J490" s="86" t="s">
        <v>5012</v>
      </c>
      <c r="K490" s="95" t="s">
        <v>175</v>
      </c>
      <c r="L490" s="95" t="s">
        <v>175</v>
      </c>
      <c r="M490" s="95" t="s">
        <v>175</v>
      </c>
      <c r="N490" s="95" t="s">
        <v>175</v>
      </c>
      <c r="O490" s="95" t="s">
        <v>175</v>
      </c>
      <c r="P490" s="95" t="s">
        <v>175</v>
      </c>
      <c r="Q490" s="95" t="s">
        <v>175</v>
      </c>
      <c r="R490" s="95" t="s">
        <v>175</v>
      </c>
      <c r="S490" s="95" t="s">
        <v>175</v>
      </c>
      <c r="T490" s="95" t="s">
        <v>175</v>
      </c>
      <c r="U490" s="95" t="s">
        <v>175</v>
      </c>
      <c r="V490" s="95" t="s">
        <v>175</v>
      </c>
      <c r="W490" s="95" t="s">
        <v>175</v>
      </c>
      <c r="X490" s="95" t="s">
        <v>175</v>
      </c>
      <c r="Y490" s="95" t="s">
        <v>175</v>
      </c>
      <c r="Z490" s="95" t="s">
        <v>175</v>
      </c>
      <c r="AA490" s="95" t="s">
        <v>175</v>
      </c>
      <c r="AB490" s="95" t="s">
        <v>175</v>
      </c>
      <c r="AC490" s="96" t="s">
        <v>175</v>
      </c>
    </row>
    <row r="491" spans="1:29" ht="14.5">
      <c r="A491" t="s">
        <v>11</v>
      </c>
      <c r="B491" s="86" t="s">
        <v>24</v>
      </c>
      <c r="C491" s="86" t="s">
        <v>50</v>
      </c>
      <c r="D491" s="86" t="s">
        <v>5006</v>
      </c>
      <c r="E491" s="86" t="s">
        <v>150</v>
      </c>
      <c r="F491" s="86" t="s">
        <v>5492</v>
      </c>
      <c r="G491" s="86" t="s">
        <v>5843</v>
      </c>
      <c r="H491" s="86" t="s">
        <v>152</v>
      </c>
      <c r="I491" s="83" t="s">
        <v>125</v>
      </c>
      <c r="J491" s="86" t="s">
        <v>5012</v>
      </c>
      <c r="K491" s="95" t="s">
        <v>175</v>
      </c>
      <c r="L491" s="95" t="s">
        <v>175</v>
      </c>
      <c r="M491" s="95" t="s">
        <v>175</v>
      </c>
      <c r="N491" s="95" t="s">
        <v>175</v>
      </c>
      <c r="O491" s="95" t="s">
        <v>175</v>
      </c>
      <c r="P491" s="95" t="s">
        <v>175</v>
      </c>
      <c r="Q491" s="95" t="s">
        <v>175</v>
      </c>
      <c r="R491" s="95" t="s">
        <v>175</v>
      </c>
      <c r="S491" s="95" t="s">
        <v>175</v>
      </c>
      <c r="T491" s="95" t="s">
        <v>175</v>
      </c>
      <c r="U491" s="95" t="s">
        <v>175</v>
      </c>
      <c r="V491" s="95" t="s">
        <v>175</v>
      </c>
      <c r="W491" s="95" t="s">
        <v>175</v>
      </c>
      <c r="X491" s="95" t="s">
        <v>175</v>
      </c>
      <c r="Y491" s="95" t="s">
        <v>175</v>
      </c>
      <c r="Z491" s="95" t="s">
        <v>175</v>
      </c>
      <c r="AA491" s="95" t="s">
        <v>175</v>
      </c>
      <c r="AB491" s="95" t="s">
        <v>175</v>
      </c>
      <c r="AC491" s="96" t="s">
        <v>175</v>
      </c>
    </row>
    <row r="492" spans="1:29" ht="14.5">
      <c r="A492" t="s">
        <v>11</v>
      </c>
      <c r="B492" s="86" t="s">
        <v>24</v>
      </c>
      <c r="C492" s="86" t="s">
        <v>50</v>
      </c>
      <c r="D492" s="86" t="s">
        <v>5006</v>
      </c>
      <c r="E492" s="86" t="s">
        <v>150</v>
      </c>
      <c r="F492" s="86" t="s">
        <v>5492</v>
      </c>
      <c r="G492" s="86" t="s">
        <v>5846</v>
      </c>
      <c r="H492" s="86" t="s">
        <v>152</v>
      </c>
      <c r="I492" s="83" t="s">
        <v>125</v>
      </c>
      <c r="J492" s="86" t="s">
        <v>5012</v>
      </c>
      <c r="K492" s="95" t="s">
        <v>175</v>
      </c>
      <c r="L492" s="95" t="s">
        <v>175</v>
      </c>
      <c r="M492" s="95" t="s">
        <v>175</v>
      </c>
      <c r="N492" s="95" t="s">
        <v>175</v>
      </c>
      <c r="O492" s="95" t="s">
        <v>175</v>
      </c>
      <c r="P492" s="95" t="s">
        <v>175</v>
      </c>
      <c r="Q492" s="95" t="s">
        <v>175</v>
      </c>
      <c r="R492" s="95" t="s">
        <v>175</v>
      </c>
      <c r="S492" s="95" t="s">
        <v>175</v>
      </c>
      <c r="T492" s="95" t="s">
        <v>175</v>
      </c>
      <c r="U492" s="95" t="s">
        <v>175</v>
      </c>
      <c r="V492" s="95" t="s">
        <v>175</v>
      </c>
      <c r="W492" s="95" t="s">
        <v>175</v>
      </c>
      <c r="X492" s="95" t="s">
        <v>175</v>
      </c>
      <c r="Y492" s="95" t="s">
        <v>175</v>
      </c>
      <c r="Z492" s="95" t="s">
        <v>175</v>
      </c>
      <c r="AA492" s="95" t="s">
        <v>175</v>
      </c>
      <c r="AB492" s="95" t="s">
        <v>175</v>
      </c>
      <c r="AC492" s="96" t="s">
        <v>175</v>
      </c>
    </row>
    <row r="493" spans="1:29" ht="14.5">
      <c r="A493" t="s">
        <v>11</v>
      </c>
      <c r="B493" s="86" t="s">
        <v>24</v>
      </c>
      <c r="C493" s="86" t="s">
        <v>50</v>
      </c>
      <c r="D493" s="86" t="s">
        <v>5006</v>
      </c>
      <c r="E493" s="86" t="s">
        <v>150</v>
      </c>
      <c r="F493" s="86" t="s">
        <v>5492</v>
      </c>
      <c r="G493" s="86" t="s">
        <v>5849</v>
      </c>
      <c r="H493" s="86" t="s">
        <v>152</v>
      </c>
      <c r="I493" s="83" t="s">
        <v>125</v>
      </c>
      <c r="J493" s="86" t="s">
        <v>5012</v>
      </c>
      <c r="K493" s="95" t="s">
        <v>175</v>
      </c>
      <c r="L493" s="95" t="s">
        <v>175</v>
      </c>
      <c r="M493" s="95" t="s">
        <v>175</v>
      </c>
      <c r="N493" s="95" t="s">
        <v>175</v>
      </c>
      <c r="O493" s="95" t="s">
        <v>175</v>
      </c>
      <c r="P493" s="95" t="s">
        <v>175</v>
      </c>
      <c r="Q493" s="95" t="s">
        <v>175</v>
      </c>
      <c r="R493" s="95" t="s">
        <v>175</v>
      </c>
      <c r="S493" s="95" t="s">
        <v>175</v>
      </c>
      <c r="T493" s="95" t="s">
        <v>175</v>
      </c>
      <c r="U493" s="95" t="s">
        <v>175</v>
      </c>
      <c r="V493" s="95" t="s">
        <v>175</v>
      </c>
      <c r="W493" s="95" t="s">
        <v>175</v>
      </c>
      <c r="X493" s="95" t="s">
        <v>175</v>
      </c>
      <c r="Y493" s="95" t="s">
        <v>175</v>
      </c>
      <c r="Z493" s="95" t="s">
        <v>175</v>
      </c>
      <c r="AA493" s="95" t="s">
        <v>175</v>
      </c>
      <c r="AB493" s="95" t="s">
        <v>175</v>
      </c>
      <c r="AC493" s="96" t="s">
        <v>175</v>
      </c>
    </row>
    <row r="494" spans="1:29" ht="14.5">
      <c r="A494" t="s">
        <v>11</v>
      </c>
      <c r="B494" s="86" t="s">
        <v>24</v>
      </c>
      <c r="C494" s="86" t="s">
        <v>50</v>
      </c>
      <c r="D494" s="86" t="s">
        <v>5006</v>
      </c>
      <c r="E494" s="86" t="s">
        <v>150</v>
      </c>
      <c r="F494" s="86" t="s">
        <v>5492</v>
      </c>
      <c r="G494" s="86" t="s">
        <v>5852</v>
      </c>
      <c r="H494" s="86" t="s">
        <v>152</v>
      </c>
      <c r="I494" s="83" t="s">
        <v>125</v>
      </c>
      <c r="J494" s="86" t="s">
        <v>5012</v>
      </c>
      <c r="K494" s="95" t="s">
        <v>175</v>
      </c>
      <c r="L494" s="95" t="s">
        <v>175</v>
      </c>
      <c r="M494" s="95" t="s">
        <v>175</v>
      </c>
      <c r="N494" s="95" t="s">
        <v>175</v>
      </c>
      <c r="O494" s="95" t="s">
        <v>175</v>
      </c>
      <c r="P494" s="95" t="s">
        <v>175</v>
      </c>
      <c r="Q494" s="95" t="s">
        <v>175</v>
      </c>
      <c r="R494" s="95" t="s">
        <v>175</v>
      </c>
      <c r="S494" s="95" t="s">
        <v>175</v>
      </c>
      <c r="T494" s="95" t="s">
        <v>175</v>
      </c>
      <c r="U494" s="95" t="s">
        <v>175</v>
      </c>
      <c r="V494" s="95" t="s">
        <v>175</v>
      </c>
      <c r="W494" s="95" t="s">
        <v>175</v>
      </c>
      <c r="X494" s="95" t="s">
        <v>175</v>
      </c>
      <c r="Y494" s="95" t="s">
        <v>175</v>
      </c>
      <c r="Z494" s="95" t="s">
        <v>175</v>
      </c>
      <c r="AA494" s="95" t="s">
        <v>175</v>
      </c>
      <c r="AB494" s="95" t="s">
        <v>175</v>
      </c>
      <c r="AC494" s="96" t="s">
        <v>175</v>
      </c>
    </row>
    <row r="495" spans="1:29" ht="14.5">
      <c r="A495" t="s">
        <v>11</v>
      </c>
      <c r="B495" s="86" t="s">
        <v>24</v>
      </c>
      <c r="C495" s="86" t="s">
        <v>50</v>
      </c>
      <c r="D495" s="86" t="s">
        <v>5006</v>
      </c>
      <c r="E495" s="86" t="s">
        <v>150</v>
      </c>
      <c r="F495" s="86" t="s">
        <v>5492</v>
      </c>
      <c r="G495" s="86" t="s">
        <v>5855</v>
      </c>
      <c r="H495" s="86" t="s">
        <v>152</v>
      </c>
      <c r="I495" s="83" t="s">
        <v>125</v>
      </c>
      <c r="J495" s="86" t="s">
        <v>5012</v>
      </c>
      <c r="K495" s="95" t="s">
        <v>175</v>
      </c>
      <c r="L495" s="95" t="s">
        <v>175</v>
      </c>
      <c r="M495" s="95" t="s">
        <v>175</v>
      </c>
      <c r="N495" s="95" t="s">
        <v>175</v>
      </c>
      <c r="O495" s="95" t="s">
        <v>175</v>
      </c>
      <c r="P495" s="95" t="s">
        <v>175</v>
      </c>
      <c r="Q495" s="95" t="s">
        <v>175</v>
      </c>
      <c r="R495" s="95" t="s">
        <v>175</v>
      </c>
      <c r="S495" s="95" t="s">
        <v>175</v>
      </c>
      <c r="T495" s="95" t="s">
        <v>175</v>
      </c>
      <c r="U495" s="95" t="s">
        <v>175</v>
      </c>
      <c r="V495" s="95" t="s">
        <v>175</v>
      </c>
      <c r="W495" s="95" t="s">
        <v>175</v>
      </c>
      <c r="X495" s="95" t="s">
        <v>175</v>
      </c>
      <c r="Y495" s="95" t="s">
        <v>175</v>
      </c>
      <c r="Z495" s="95" t="s">
        <v>175</v>
      </c>
      <c r="AA495" s="95" t="s">
        <v>175</v>
      </c>
      <c r="AB495" s="95" t="s">
        <v>175</v>
      </c>
      <c r="AC495" s="96" t="s">
        <v>175</v>
      </c>
    </row>
    <row r="496" spans="1:29" ht="14.5">
      <c r="A496" t="s">
        <v>11</v>
      </c>
      <c r="B496" s="86" t="s">
        <v>24</v>
      </c>
      <c r="C496" s="86" t="s">
        <v>50</v>
      </c>
      <c r="D496" s="86" t="s">
        <v>5006</v>
      </c>
      <c r="E496" s="86" t="s">
        <v>150</v>
      </c>
      <c r="F496" s="86" t="s">
        <v>5492</v>
      </c>
      <c r="G496" s="86" t="s">
        <v>5858</v>
      </c>
      <c r="H496" s="86" t="s">
        <v>152</v>
      </c>
      <c r="I496" s="83" t="s">
        <v>125</v>
      </c>
      <c r="J496" s="86" t="s">
        <v>5012</v>
      </c>
      <c r="K496" s="95" t="s">
        <v>175</v>
      </c>
      <c r="L496" s="95" t="s">
        <v>175</v>
      </c>
      <c r="M496" s="95" t="s">
        <v>175</v>
      </c>
      <c r="N496" s="95" t="s">
        <v>175</v>
      </c>
      <c r="O496" s="95" t="s">
        <v>175</v>
      </c>
      <c r="P496" s="95" t="s">
        <v>175</v>
      </c>
      <c r="Q496" s="95" t="s">
        <v>175</v>
      </c>
      <c r="R496" s="95" t="s">
        <v>175</v>
      </c>
      <c r="S496" s="95" t="s">
        <v>175</v>
      </c>
      <c r="T496" s="95" t="s">
        <v>175</v>
      </c>
      <c r="U496" s="95" t="s">
        <v>175</v>
      </c>
      <c r="V496" s="95" t="s">
        <v>175</v>
      </c>
      <c r="W496" s="95" t="s">
        <v>175</v>
      </c>
      <c r="X496" s="95" t="s">
        <v>175</v>
      </c>
      <c r="Y496" s="95" t="s">
        <v>175</v>
      </c>
      <c r="Z496" s="95" t="s">
        <v>175</v>
      </c>
      <c r="AA496" s="95" t="s">
        <v>175</v>
      </c>
      <c r="AB496" s="95" t="s">
        <v>175</v>
      </c>
      <c r="AC496" s="96" t="s">
        <v>175</v>
      </c>
    </row>
    <row r="497" spans="1:29" ht="14.5">
      <c r="A497" t="s">
        <v>11</v>
      </c>
      <c r="B497" s="86" t="s">
        <v>24</v>
      </c>
      <c r="C497" s="86" t="s">
        <v>50</v>
      </c>
      <c r="D497" s="86" t="s">
        <v>5006</v>
      </c>
      <c r="E497" s="86" t="s">
        <v>150</v>
      </c>
      <c r="F497" s="86" t="s">
        <v>5492</v>
      </c>
      <c r="G497" s="86" t="s">
        <v>5861</v>
      </c>
      <c r="H497" s="86" t="s">
        <v>152</v>
      </c>
      <c r="I497" s="83" t="s">
        <v>125</v>
      </c>
      <c r="J497" s="86" t="s">
        <v>5012</v>
      </c>
      <c r="K497" s="95" t="s">
        <v>175</v>
      </c>
      <c r="L497" s="95" t="s">
        <v>175</v>
      </c>
      <c r="M497" s="95" t="s">
        <v>175</v>
      </c>
      <c r="N497" s="95" t="s">
        <v>175</v>
      </c>
      <c r="O497" s="95" t="s">
        <v>175</v>
      </c>
      <c r="P497" s="95" t="s">
        <v>175</v>
      </c>
      <c r="Q497" s="95" t="s">
        <v>175</v>
      </c>
      <c r="R497" s="95" t="s">
        <v>175</v>
      </c>
      <c r="S497" s="95" t="s">
        <v>175</v>
      </c>
      <c r="T497" s="95" t="s">
        <v>175</v>
      </c>
      <c r="U497" s="95" t="s">
        <v>175</v>
      </c>
      <c r="V497" s="95" t="s">
        <v>175</v>
      </c>
      <c r="W497" s="95" t="s">
        <v>175</v>
      </c>
      <c r="X497" s="95" t="s">
        <v>175</v>
      </c>
      <c r="Y497" s="95" t="s">
        <v>175</v>
      </c>
      <c r="Z497" s="95" t="s">
        <v>175</v>
      </c>
      <c r="AA497" s="95" t="s">
        <v>175</v>
      </c>
      <c r="AB497" s="95" t="s">
        <v>175</v>
      </c>
      <c r="AC497" s="96" t="s">
        <v>175</v>
      </c>
    </row>
    <row r="498" spans="1:29" ht="14.5">
      <c r="A498" t="s">
        <v>11</v>
      </c>
      <c r="B498" s="86" t="s">
        <v>24</v>
      </c>
      <c r="C498" s="86" t="s">
        <v>50</v>
      </c>
      <c r="D498" s="86" t="s">
        <v>5006</v>
      </c>
      <c r="E498" s="86" t="s">
        <v>150</v>
      </c>
      <c r="F498" s="86" t="s">
        <v>5492</v>
      </c>
      <c r="G498" s="86" t="s">
        <v>5864</v>
      </c>
      <c r="H498" s="86" t="s">
        <v>152</v>
      </c>
      <c r="I498" s="83" t="s">
        <v>125</v>
      </c>
      <c r="J498" s="86" t="s">
        <v>5012</v>
      </c>
      <c r="K498" s="95" t="s">
        <v>175</v>
      </c>
      <c r="L498" s="95" t="s">
        <v>175</v>
      </c>
      <c r="M498" s="95" t="s">
        <v>175</v>
      </c>
      <c r="N498" s="95" t="s">
        <v>175</v>
      </c>
      <c r="O498" s="95" t="s">
        <v>175</v>
      </c>
      <c r="P498" s="95" t="s">
        <v>175</v>
      </c>
      <c r="Q498" s="95" t="s">
        <v>175</v>
      </c>
      <c r="R498" s="95" t="s">
        <v>175</v>
      </c>
      <c r="S498" s="95" t="s">
        <v>175</v>
      </c>
      <c r="T498" s="95" t="s">
        <v>175</v>
      </c>
      <c r="U498" s="95" t="s">
        <v>175</v>
      </c>
      <c r="V498" s="95" t="s">
        <v>175</v>
      </c>
      <c r="W498" s="95" t="s">
        <v>175</v>
      </c>
      <c r="X498" s="95" t="s">
        <v>175</v>
      </c>
      <c r="Y498" s="95" t="s">
        <v>175</v>
      </c>
      <c r="Z498" s="95" t="s">
        <v>175</v>
      </c>
      <c r="AA498" s="95" t="s">
        <v>175</v>
      </c>
      <c r="AB498" s="95" t="s">
        <v>175</v>
      </c>
      <c r="AC498" s="96" t="s">
        <v>175</v>
      </c>
    </row>
    <row r="499" spans="1:29" ht="14.5">
      <c r="A499" t="s">
        <v>11</v>
      </c>
      <c r="B499" s="86" t="s">
        <v>24</v>
      </c>
      <c r="C499" s="86" t="s">
        <v>50</v>
      </c>
      <c r="D499" s="86" t="s">
        <v>5006</v>
      </c>
      <c r="E499" s="86" t="s">
        <v>150</v>
      </c>
      <c r="F499" s="86" t="s">
        <v>5492</v>
      </c>
      <c r="G499" s="86" t="s">
        <v>5867</v>
      </c>
      <c r="H499" s="86" t="s">
        <v>152</v>
      </c>
      <c r="I499" s="83" t="s">
        <v>125</v>
      </c>
      <c r="J499" s="86" t="s">
        <v>5012</v>
      </c>
      <c r="K499" s="95" t="s">
        <v>175</v>
      </c>
      <c r="L499" s="95" t="s">
        <v>175</v>
      </c>
      <c r="M499" s="95" t="s">
        <v>175</v>
      </c>
      <c r="N499" s="95" t="s">
        <v>175</v>
      </c>
      <c r="O499" s="95" t="s">
        <v>175</v>
      </c>
      <c r="P499" s="95" t="s">
        <v>175</v>
      </c>
      <c r="Q499" s="95" t="s">
        <v>175</v>
      </c>
      <c r="R499" s="95" t="s">
        <v>175</v>
      </c>
      <c r="S499" s="95" t="s">
        <v>175</v>
      </c>
      <c r="T499" s="95" t="s">
        <v>175</v>
      </c>
      <c r="U499" s="95" t="s">
        <v>175</v>
      </c>
      <c r="V499" s="95" t="s">
        <v>175</v>
      </c>
      <c r="W499" s="95" t="s">
        <v>175</v>
      </c>
      <c r="X499" s="95" t="s">
        <v>175</v>
      </c>
      <c r="Y499" s="95" t="s">
        <v>175</v>
      </c>
      <c r="Z499" s="95" t="s">
        <v>175</v>
      </c>
      <c r="AA499" s="95" t="s">
        <v>175</v>
      </c>
      <c r="AB499" s="95" t="s">
        <v>175</v>
      </c>
      <c r="AC499" s="96" t="s">
        <v>175</v>
      </c>
    </row>
    <row r="500" spans="1:29" ht="14.5">
      <c r="A500" t="s">
        <v>11</v>
      </c>
      <c r="B500" s="86" t="s">
        <v>24</v>
      </c>
      <c r="C500" s="86" t="s">
        <v>50</v>
      </c>
      <c r="D500" s="86" t="s">
        <v>5006</v>
      </c>
      <c r="E500" s="86" t="s">
        <v>150</v>
      </c>
      <c r="F500" s="86" t="s">
        <v>5492</v>
      </c>
      <c r="G500" s="86" t="s">
        <v>5870</v>
      </c>
      <c r="H500" s="86" t="s">
        <v>152</v>
      </c>
      <c r="I500" s="83" t="s">
        <v>125</v>
      </c>
      <c r="J500" s="86" t="s">
        <v>5012</v>
      </c>
      <c r="K500" s="95" t="s">
        <v>175</v>
      </c>
      <c r="L500" s="95" t="s">
        <v>175</v>
      </c>
      <c r="M500" s="95" t="s">
        <v>175</v>
      </c>
      <c r="N500" s="95" t="s">
        <v>175</v>
      </c>
      <c r="O500" s="95" t="s">
        <v>175</v>
      </c>
      <c r="P500" s="95" t="s">
        <v>175</v>
      </c>
      <c r="Q500" s="95" t="s">
        <v>175</v>
      </c>
      <c r="R500" s="95" t="s">
        <v>175</v>
      </c>
      <c r="S500" s="95" t="s">
        <v>175</v>
      </c>
      <c r="T500" s="95" t="s">
        <v>175</v>
      </c>
      <c r="U500" s="95" t="s">
        <v>175</v>
      </c>
      <c r="V500" s="95" t="s">
        <v>175</v>
      </c>
      <c r="W500" s="95" t="s">
        <v>175</v>
      </c>
      <c r="X500" s="95" t="s">
        <v>175</v>
      </c>
      <c r="Y500" s="95" t="s">
        <v>175</v>
      </c>
      <c r="Z500" s="95" t="s">
        <v>175</v>
      </c>
      <c r="AA500" s="95" t="s">
        <v>175</v>
      </c>
      <c r="AB500" s="95" t="s">
        <v>175</v>
      </c>
      <c r="AC500" s="96" t="s">
        <v>175</v>
      </c>
    </row>
    <row r="501" spans="1:29" ht="14.5">
      <c r="A501" t="s">
        <v>11</v>
      </c>
      <c r="B501" s="86" t="s">
        <v>24</v>
      </c>
      <c r="C501" s="86" t="s">
        <v>50</v>
      </c>
      <c r="D501" s="86" t="s">
        <v>5006</v>
      </c>
      <c r="E501" s="86" t="s">
        <v>150</v>
      </c>
      <c r="F501" s="86" t="s">
        <v>5492</v>
      </c>
      <c r="G501" s="86" t="s">
        <v>5873</v>
      </c>
      <c r="H501" s="86" t="s">
        <v>152</v>
      </c>
      <c r="I501" s="83" t="s">
        <v>125</v>
      </c>
      <c r="J501" s="86" t="s">
        <v>5012</v>
      </c>
      <c r="K501" s="95" t="s">
        <v>175</v>
      </c>
      <c r="L501" s="95" t="s">
        <v>175</v>
      </c>
      <c r="M501" s="95" t="s">
        <v>175</v>
      </c>
      <c r="N501" s="95" t="s">
        <v>175</v>
      </c>
      <c r="O501" s="95" t="s">
        <v>175</v>
      </c>
      <c r="P501" s="95" t="s">
        <v>175</v>
      </c>
      <c r="Q501" s="95" t="s">
        <v>175</v>
      </c>
      <c r="R501" s="95" t="s">
        <v>175</v>
      </c>
      <c r="S501" s="95" t="s">
        <v>175</v>
      </c>
      <c r="T501" s="95" t="s">
        <v>175</v>
      </c>
      <c r="U501" s="95" t="s">
        <v>175</v>
      </c>
      <c r="V501" s="95" t="s">
        <v>175</v>
      </c>
      <c r="W501" s="95" t="s">
        <v>175</v>
      </c>
      <c r="X501" s="95" t="s">
        <v>175</v>
      </c>
      <c r="Y501" s="95" t="s">
        <v>175</v>
      </c>
      <c r="Z501" s="95" t="s">
        <v>175</v>
      </c>
      <c r="AA501" s="95" t="s">
        <v>175</v>
      </c>
      <c r="AB501" s="95" t="s">
        <v>175</v>
      </c>
      <c r="AC501" s="96" t="s">
        <v>175</v>
      </c>
    </row>
    <row r="502" spans="1:29" ht="14.5">
      <c r="A502" t="s">
        <v>11</v>
      </c>
      <c r="B502" s="86" t="s">
        <v>24</v>
      </c>
      <c r="C502" s="86" t="s">
        <v>50</v>
      </c>
      <c r="D502" s="86" t="s">
        <v>5006</v>
      </c>
      <c r="E502" s="86" t="s">
        <v>150</v>
      </c>
      <c r="F502" s="86" t="s">
        <v>5492</v>
      </c>
      <c r="G502" s="86" t="s">
        <v>5876</v>
      </c>
      <c r="H502" s="86" t="s">
        <v>152</v>
      </c>
      <c r="I502" s="83" t="s">
        <v>125</v>
      </c>
      <c r="J502" s="86" t="s">
        <v>5012</v>
      </c>
      <c r="K502" s="95" t="s">
        <v>175</v>
      </c>
      <c r="L502" s="95" t="s">
        <v>175</v>
      </c>
      <c r="M502" s="95" t="s">
        <v>175</v>
      </c>
      <c r="N502" s="95" t="s">
        <v>175</v>
      </c>
      <c r="O502" s="95" t="s">
        <v>175</v>
      </c>
      <c r="P502" s="95" t="s">
        <v>175</v>
      </c>
      <c r="Q502" s="95" t="s">
        <v>175</v>
      </c>
      <c r="R502" s="95" t="s">
        <v>175</v>
      </c>
      <c r="S502" s="95" t="s">
        <v>175</v>
      </c>
      <c r="T502" s="95" t="s">
        <v>175</v>
      </c>
      <c r="U502" s="95" t="s">
        <v>175</v>
      </c>
      <c r="V502" s="95" t="s">
        <v>175</v>
      </c>
      <c r="W502" s="95" t="s">
        <v>175</v>
      </c>
      <c r="X502" s="95" t="s">
        <v>175</v>
      </c>
      <c r="Y502" s="95" t="s">
        <v>175</v>
      </c>
      <c r="Z502" s="95" t="s">
        <v>175</v>
      </c>
      <c r="AA502" s="95" t="s">
        <v>175</v>
      </c>
      <c r="AB502" s="95" t="s">
        <v>175</v>
      </c>
      <c r="AC502" s="96" t="s">
        <v>175</v>
      </c>
    </row>
    <row r="503" spans="1:29" ht="14.5">
      <c r="A503" t="s">
        <v>11</v>
      </c>
      <c r="B503" s="86" t="s">
        <v>24</v>
      </c>
      <c r="C503" s="86" t="s">
        <v>50</v>
      </c>
      <c r="D503" s="86" t="s">
        <v>5006</v>
      </c>
      <c r="E503" s="86" t="s">
        <v>150</v>
      </c>
      <c r="F503" s="86" t="s">
        <v>5492</v>
      </c>
      <c r="G503" s="86" t="s">
        <v>5879</v>
      </c>
      <c r="H503" s="86" t="s">
        <v>152</v>
      </c>
      <c r="I503" s="83" t="s">
        <v>125</v>
      </c>
      <c r="J503" s="86" t="s">
        <v>5012</v>
      </c>
      <c r="K503" s="95" t="s">
        <v>175</v>
      </c>
      <c r="L503" s="95" t="s">
        <v>175</v>
      </c>
      <c r="M503" s="95" t="s">
        <v>175</v>
      </c>
      <c r="N503" s="95" t="s">
        <v>175</v>
      </c>
      <c r="O503" s="95" t="s">
        <v>175</v>
      </c>
      <c r="P503" s="95" t="s">
        <v>175</v>
      </c>
      <c r="Q503" s="95" t="s">
        <v>175</v>
      </c>
      <c r="R503" s="95" t="s">
        <v>175</v>
      </c>
      <c r="S503" s="95" t="s">
        <v>175</v>
      </c>
      <c r="T503" s="95" t="s">
        <v>175</v>
      </c>
      <c r="U503" s="95" t="s">
        <v>175</v>
      </c>
      <c r="V503" s="95" t="s">
        <v>175</v>
      </c>
      <c r="W503" s="95" t="s">
        <v>175</v>
      </c>
      <c r="X503" s="95" t="s">
        <v>175</v>
      </c>
      <c r="Y503" s="95" t="s">
        <v>175</v>
      </c>
      <c r="Z503" s="95" t="s">
        <v>175</v>
      </c>
      <c r="AA503" s="95" t="s">
        <v>175</v>
      </c>
      <c r="AB503" s="95" t="s">
        <v>175</v>
      </c>
      <c r="AC503" s="96" t="s">
        <v>175</v>
      </c>
    </row>
    <row r="504" spans="1:29" ht="14.5">
      <c r="A504" t="s">
        <v>11</v>
      </c>
      <c r="B504" s="86" t="s">
        <v>24</v>
      </c>
      <c r="C504" s="86" t="s">
        <v>50</v>
      </c>
      <c r="D504" s="86" t="s">
        <v>5006</v>
      </c>
      <c r="E504" s="86" t="s">
        <v>150</v>
      </c>
      <c r="F504" s="86" t="s">
        <v>5492</v>
      </c>
      <c r="G504" s="86" t="s">
        <v>5882</v>
      </c>
      <c r="H504" s="86" t="s">
        <v>152</v>
      </c>
      <c r="I504" s="83" t="s">
        <v>125</v>
      </c>
      <c r="J504" s="86" t="s">
        <v>5012</v>
      </c>
      <c r="K504" s="95" t="s">
        <v>175</v>
      </c>
      <c r="L504" s="95" t="s">
        <v>175</v>
      </c>
      <c r="M504" s="95" t="s">
        <v>175</v>
      </c>
      <c r="N504" s="95" t="s">
        <v>175</v>
      </c>
      <c r="O504" s="95" t="s">
        <v>175</v>
      </c>
      <c r="P504" s="95" t="s">
        <v>175</v>
      </c>
      <c r="Q504" s="95" t="s">
        <v>175</v>
      </c>
      <c r="R504" s="95" t="s">
        <v>175</v>
      </c>
      <c r="S504" s="95" t="s">
        <v>175</v>
      </c>
      <c r="T504" s="95" t="s">
        <v>175</v>
      </c>
      <c r="U504" s="95" t="s">
        <v>175</v>
      </c>
      <c r="V504" s="95" t="s">
        <v>175</v>
      </c>
      <c r="W504" s="95" t="s">
        <v>175</v>
      </c>
      <c r="X504" s="95" t="s">
        <v>175</v>
      </c>
      <c r="Y504" s="95" t="s">
        <v>175</v>
      </c>
      <c r="Z504" s="95" t="s">
        <v>175</v>
      </c>
      <c r="AA504" s="95" t="s">
        <v>175</v>
      </c>
      <c r="AB504" s="95" t="s">
        <v>175</v>
      </c>
      <c r="AC504" s="96" t="s">
        <v>175</v>
      </c>
    </row>
    <row r="505" spans="1:29" ht="14.5">
      <c r="A505" t="s">
        <v>11</v>
      </c>
      <c r="B505" s="86" t="s">
        <v>24</v>
      </c>
      <c r="C505" s="86" t="s">
        <v>50</v>
      </c>
      <c r="D505" s="86" t="s">
        <v>5006</v>
      </c>
      <c r="E505" s="86" t="s">
        <v>150</v>
      </c>
      <c r="F505" s="86" t="s">
        <v>5492</v>
      </c>
      <c r="G505" s="86" t="s">
        <v>5885</v>
      </c>
      <c r="H505" s="86" t="s">
        <v>152</v>
      </c>
      <c r="I505" s="83" t="s">
        <v>125</v>
      </c>
      <c r="J505" s="86" t="s">
        <v>5012</v>
      </c>
      <c r="K505" s="95" t="s">
        <v>175</v>
      </c>
      <c r="L505" s="95" t="s">
        <v>175</v>
      </c>
      <c r="M505" s="95" t="s">
        <v>175</v>
      </c>
      <c r="N505" s="95" t="s">
        <v>175</v>
      </c>
      <c r="O505" s="95" t="s">
        <v>175</v>
      </c>
      <c r="P505" s="95" t="s">
        <v>175</v>
      </c>
      <c r="Q505" s="95" t="s">
        <v>175</v>
      </c>
      <c r="R505" s="95" t="s">
        <v>175</v>
      </c>
      <c r="S505" s="95" t="s">
        <v>175</v>
      </c>
      <c r="T505" s="95" t="s">
        <v>175</v>
      </c>
      <c r="U505" s="95" t="s">
        <v>175</v>
      </c>
      <c r="V505" s="95" t="s">
        <v>175</v>
      </c>
      <c r="W505" s="95" t="s">
        <v>175</v>
      </c>
      <c r="X505" s="95" t="s">
        <v>175</v>
      </c>
      <c r="Y505" s="95" t="s">
        <v>175</v>
      </c>
      <c r="Z505" s="95" t="s">
        <v>175</v>
      </c>
      <c r="AA505" s="95" t="s">
        <v>175</v>
      </c>
      <c r="AB505" s="95" t="s">
        <v>175</v>
      </c>
      <c r="AC505" s="96" t="s">
        <v>175</v>
      </c>
    </row>
    <row r="506" spans="1:29" ht="14.5">
      <c r="A506" t="s">
        <v>11</v>
      </c>
      <c r="B506" s="86" t="s">
        <v>24</v>
      </c>
      <c r="C506" s="86" t="s">
        <v>50</v>
      </c>
      <c r="D506" s="86" t="s">
        <v>5006</v>
      </c>
      <c r="E506" s="86" t="s">
        <v>150</v>
      </c>
      <c r="F506" s="86" t="s">
        <v>5492</v>
      </c>
      <c r="G506" s="86" t="s">
        <v>5888</v>
      </c>
      <c r="H506" s="86" t="s">
        <v>152</v>
      </c>
      <c r="I506" s="83" t="s">
        <v>125</v>
      </c>
      <c r="J506" s="86" t="s">
        <v>5012</v>
      </c>
      <c r="K506" s="95" t="s">
        <v>175</v>
      </c>
      <c r="L506" s="95" t="s">
        <v>175</v>
      </c>
      <c r="M506" s="95" t="s">
        <v>175</v>
      </c>
      <c r="N506" s="95" t="s">
        <v>175</v>
      </c>
      <c r="O506" s="95" t="s">
        <v>175</v>
      </c>
      <c r="P506" s="95" t="s">
        <v>175</v>
      </c>
      <c r="Q506" s="95" t="s">
        <v>175</v>
      </c>
      <c r="R506" s="95" t="s">
        <v>175</v>
      </c>
      <c r="S506" s="95" t="s">
        <v>175</v>
      </c>
      <c r="T506" s="95" t="s">
        <v>175</v>
      </c>
      <c r="U506" s="95" t="s">
        <v>175</v>
      </c>
      <c r="V506" s="95" t="s">
        <v>175</v>
      </c>
      <c r="W506" s="95" t="s">
        <v>175</v>
      </c>
      <c r="X506" s="95" t="s">
        <v>175</v>
      </c>
      <c r="Y506" s="95" t="s">
        <v>175</v>
      </c>
      <c r="Z506" s="95" t="s">
        <v>175</v>
      </c>
      <c r="AA506" s="95" t="s">
        <v>175</v>
      </c>
      <c r="AB506" s="95" t="s">
        <v>175</v>
      </c>
      <c r="AC506" s="96" t="s">
        <v>175</v>
      </c>
    </row>
    <row r="507" spans="1:29" ht="14.5">
      <c r="A507" t="s">
        <v>11</v>
      </c>
      <c r="B507" s="86" t="s">
        <v>24</v>
      </c>
      <c r="C507" s="86" t="s">
        <v>50</v>
      </c>
      <c r="D507" s="86" t="s">
        <v>5006</v>
      </c>
      <c r="E507" s="86" t="s">
        <v>150</v>
      </c>
      <c r="F507" s="86" t="s">
        <v>5492</v>
      </c>
      <c r="G507" s="86" t="s">
        <v>5891</v>
      </c>
      <c r="H507" s="86" t="s">
        <v>152</v>
      </c>
      <c r="I507" s="83" t="s">
        <v>125</v>
      </c>
      <c r="J507" s="86" t="s">
        <v>5012</v>
      </c>
      <c r="K507" s="95" t="s">
        <v>175</v>
      </c>
      <c r="L507" s="95" t="s">
        <v>175</v>
      </c>
      <c r="M507" s="95" t="s">
        <v>175</v>
      </c>
      <c r="N507" s="95" t="s">
        <v>175</v>
      </c>
      <c r="O507" s="95" t="s">
        <v>175</v>
      </c>
      <c r="P507" s="95" t="s">
        <v>175</v>
      </c>
      <c r="Q507" s="95" t="s">
        <v>175</v>
      </c>
      <c r="R507" s="95" t="s">
        <v>175</v>
      </c>
      <c r="S507" s="95" t="s">
        <v>175</v>
      </c>
      <c r="T507" s="95" t="s">
        <v>175</v>
      </c>
      <c r="U507" s="95" t="s">
        <v>175</v>
      </c>
      <c r="V507" s="95" t="s">
        <v>175</v>
      </c>
      <c r="W507" s="95" t="s">
        <v>175</v>
      </c>
      <c r="X507" s="95" t="s">
        <v>175</v>
      </c>
      <c r="Y507" s="95" t="s">
        <v>175</v>
      </c>
      <c r="Z507" s="95" t="s">
        <v>175</v>
      </c>
      <c r="AA507" s="95" t="s">
        <v>175</v>
      </c>
      <c r="AB507" s="95" t="s">
        <v>175</v>
      </c>
      <c r="AC507" s="96" t="s">
        <v>175</v>
      </c>
    </row>
    <row r="508" spans="1:29" ht="14.5">
      <c r="A508" t="s">
        <v>11</v>
      </c>
      <c r="B508" s="86" t="s">
        <v>24</v>
      </c>
      <c r="C508" s="86" t="s">
        <v>50</v>
      </c>
      <c r="D508" s="86" t="s">
        <v>5006</v>
      </c>
      <c r="E508" s="86" t="s">
        <v>150</v>
      </c>
      <c r="F508" s="86" t="s">
        <v>5492</v>
      </c>
      <c r="G508" s="86" t="s">
        <v>5894</v>
      </c>
      <c r="H508" s="86" t="s">
        <v>152</v>
      </c>
      <c r="I508" s="83" t="s">
        <v>125</v>
      </c>
      <c r="J508" s="86" t="s">
        <v>5012</v>
      </c>
      <c r="K508" s="95" t="s">
        <v>175</v>
      </c>
      <c r="L508" s="95" t="s">
        <v>175</v>
      </c>
      <c r="M508" s="95" t="s">
        <v>175</v>
      </c>
      <c r="N508" s="95" t="s">
        <v>175</v>
      </c>
      <c r="O508" s="95" t="s">
        <v>175</v>
      </c>
      <c r="P508" s="95" t="s">
        <v>175</v>
      </c>
      <c r="Q508" s="95" t="s">
        <v>175</v>
      </c>
      <c r="R508" s="95" t="s">
        <v>175</v>
      </c>
      <c r="S508" s="95" t="s">
        <v>175</v>
      </c>
      <c r="T508" s="95" t="s">
        <v>175</v>
      </c>
      <c r="U508" s="95" t="s">
        <v>175</v>
      </c>
      <c r="V508" s="95" t="s">
        <v>175</v>
      </c>
      <c r="W508" s="95" t="s">
        <v>175</v>
      </c>
      <c r="X508" s="95" t="s">
        <v>175</v>
      </c>
      <c r="Y508" s="95" t="s">
        <v>175</v>
      </c>
      <c r="Z508" s="95" t="s">
        <v>175</v>
      </c>
      <c r="AA508" s="95" t="s">
        <v>175</v>
      </c>
      <c r="AB508" s="95" t="s">
        <v>175</v>
      </c>
      <c r="AC508" s="96" t="s">
        <v>175</v>
      </c>
    </row>
    <row r="509" spans="1:29" ht="14.5">
      <c r="A509" t="s">
        <v>11</v>
      </c>
      <c r="B509" s="86" t="s">
        <v>24</v>
      </c>
      <c r="C509" s="86" t="s">
        <v>50</v>
      </c>
      <c r="D509" s="86" t="s">
        <v>5006</v>
      </c>
      <c r="E509" s="86" t="s">
        <v>150</v>
      </c>
      <c r="F509" s="86" t="s">
        <v>5492</v>
      </c>
      <c r="G509" s="86" t="s">
        <v>5897</v>
      </c>
      <c r="H509" s="86" t="s">
        <v>152</v>
      </c>
      <c r="I509" s="83" t="s">
        <v>125</v>
      </c>
      <c r="J509" s="86" t="s">
        <v>5012</v>
      </c>
      <c r="K509" s="95" t="s">
        <v>175</v>
      </c>
      <c r="L509" s="95" t="s">
        <v>175</v>
      </c>
      <c r="M509" s="95" t="s">
        <v>175</v>
      </c>
      <c r="N509" s="95" t="s">
        <v>175</v>
      </c>
      <c r="O509" s="95" t="s">
        <v>175</v>
      </c>
      <c r="P509" s="95" t="s">
        <v>175</v>
      </c>
      <c r="Q509" s="95" t="s">
        <v>175</v>
      </c>
      <c r="R509" s="95" t="s">
        <v>175</v>
      </c>
      <c r="S509" s="95" t="s">
        <v>175</v>
      </c>
      <c r="T509" s="95" t="s">
        <v>175</v>
      </c>
      <c r="U509" s="95" t="s">
        <v>175</v>
      </c>
      <c r="V509" s="95" t="s">
        <v>175</v>
      </c>
      <c r="W509" s="95" t="s">
        <v>175</v>
      </c>
      <c r="X509" s="95" t="s">
        <v>175</v>
      </c>
      <c r="Y509" s="95" t="s">
        <v>175</v>
      </c>
      <c r="Z509" s="95" t="s">
        <v>175</v>
      </c>
      <c r="AA509" s="95" t="s">
        <v>175</v>
      </c>
      <c r="AB509" s="95" t="s">
        <v>175</v>
      </c>
      <c r="AC509" s="96" t="s">
        <v>175</v>
      </c>
    </row>
    <row r="510" spans="1:29" ht="14.5">
      <c r="A510" t="s">
        <v>11</v>
      </c>
      <c r="B510" s="86" t="s">
        <v>24</v>
      </c>
      <c r="C510" s="86" t="s">
        <v>50</v>
      </c>
      <c r="D510" s="86" t="s">
        <v>5006</v>
      </c>
      <c r="E510" s="86" t="s">
        <v>150</v>
      </c>
      <c r="F510" s="86" t="s">
        <v>5492</v>
      </c>
      <c r="G510" s="86" t="s">
        <v>5900</v>
      </c>
      <c r="H510" s="86" t="s">
        <v>152</v>
      </c>
      <c r="I510" s="83" t="s">
        <v>125</v>
      </c>
      <c r="J510" s="86" t="s">
        <v>5012</v>
      </c>
      <c r="K510" s="95" t="s">
        <v>175</v>
      </c>
      <c r="L510" s="95" t="s">
        <v>175</v>
      </c>
      <c r="M510" s="95" t="s">
        <v>175</v>
      </c>
      <c r="N510" s="95" t="s">
        <v>175</v>
      </c>
      <c r="O510" s="95" t="s">
        <v>175</v>
      </c>
      <c r="P510" s="95" t="s">
        <v>175</v>
      </c>
      <c r="Q510" s="95" t="s">
        <v>175</v>
      </c>
      <c r="R510" s="95" t="s">
        <v>175</v>
      </c>
      <c r="S510" s="95" t="s">
        <v>175</v>
      </c>
      <c r="T510" s="95" t="s">
        <v>175</v>
      </c>
      <c r="U510" s="95" t="s">
        <v>175</v>
      </c>
      <c r="V510" s="95" t="s">
        <v>175</v>
      </c>
      <c r="W510" s="95" t="s">
        <v>175</v>
      </c>
      <c r="X510" s="95" t="s">
        <v>175</v>
      </c>
      <c r="Y510" s="95" t="s">
        <v>175</v>
      </c>
      <c r="Z510" s="95" t="s">
        <v>175</v>
      </c>
      <c r="AA510" s="95" t="s">
        <v>175</v>
      </c>
      <c r="AB510" s="95" t="s">
        <v>175</v>
      </c>
      <c r="AC510" s="96" t="s">
        <v>175</v>
      </c>
    </row>
    <row r="511" spans="1:29" ht="14.5">
      <c r="A511" t="s">
        <v>11</v>
      </c>
      <c r="B511" s="86" t="s">
        <v>24</v>
      </c>
      <c r="C511" s="86" t="s">
        <v>50</v>
      </c>
      <c r="D511" s="86" t="s">
        <v>5006</v>
      </c>
      <c r="E511" s="86" t="s">
        <v>150</v>
      </c>
      <c r="F511" s="86" t="s">
        <v>5492</v>
      </c>
      <c r="G511" s="86" t="s">
        <v>5903</v>
      </c>
      <c r="H511" s="86" t="s">
        <v>152</v>
      </c>
      <c r="I511" s="83" t="s">
        <v>125</v>
      </c>
      <c r="J511" s="86" t="s">
        <v>5012</v>
      </c>
      <c r="K511" s="95" t="s">
        <v>175</v>
      </c>
      <c r="L511" s="95" t="s">
        <v>175</v>
      </c>
      <c r="M511" s="95" t="s">
        <v>175</v>
      </c>
      <c r="N511" s="95" t="s">
        <v>175</v>
      </c>
      <c r="O511" s="95" t="s">
        <v>175</v>
      </c>
      <c r="P511" s="95" t="s">
        <v>175</v>
      </c>
      <c r="Q511" s="95" t="s">
        <v>175</v>
      </c>
      <c r="R511" s="95" t="s">
        <v>175</v>
      </c>
      <c r="S511" s="95" t="s">
        <v>175</v>
      </c>
      <c r="T511" s="95" t="s">
        <v>175</v>
      </c>
      <c r="U511" s="95" t="s">
        <v>175</v>
      </c>
      <c r="V511" s="95" t="s">
        <v>175</v>
      </c>
      <c r="W511" s="95" t="s">
        <v>175</v>
      </c>
      <c r="X511" s="95" t="s">
        <v>175</v>
      </c>
      <c r="Y511" s="95" t="s">
        <v>175</v>
      </c>
      <c r="Z511" s="95" t="s">
        <v>175</v>
      </c>
      <c r="AA511" s="95" t="s">
        <v>175</v>
      </c>
      <c r="AB511" s="95" t="s">
        <v>175</v>
      </c>
      <c r="AC511" s="96" t="s">
        <v>175</v>
      </c>
    </row>
    <row r="512" spans="1:29" ht="14.5">
      <c r="A512" t="s">
        <v>11</v>
      </c>
      <c r="B512" s="86" t="s">
        <v>2681</v>
      </c>
      <c r="C512" s="86" t="s">
        <v>311</v>
      </c>
      <c r="D512" s="86" t="s">
        <v>5006</v>
      </c>
      <c r="E512" s="86" t="s">
        <v>150</v>
      </c>
      <c r="F512" s="86" t="s">
        <v>5492</v>
      </c>
      <c r="G512" s="86" t="s">
        <v>5906</v>
      </c>
      <c r="H512" s="86" t="s">
        <v>152</v>
      </c>
      <c r="I512" s="83" t="s">
        <v>125</v>
      </c>
      <c r="J512" s="86" t="s">
        <v>5012</v>
      </c>
      <c r="K512" s="95" t="s">
        <v>175</v>
      </c>
      <c r="L512" s="95" t="s">
        <v>175</v>
      </c>
      <c r="M512" s="95" t="s">
        <v>175</v>
      </c>
      <c r="N512" s="95" t="s">
        <v>175</v>
      </c>
      <c r="O512" s="95" t="s">
        <v>175</v>
      </c>
      <c r="P512" s="95" t="s">
        <v>175</v>
      </c>
      <c r="Q512" s="95" t="s">
        <v>175</v>
      </c>
      <c r="R512" s="95" t="s">
        <v>175</v>
      </c>
      <c r="S512" s="95" t="s">
        <v>175</v>
      </c>
      <c r="T512" s="95" t="s">
        <v>175</v>
      </c>
      <c r="U512" s="95" t="s">
        <v>175</v>
      </c>
      <c r="V512" s="95" t="s">
        <v>175</v>
      </c>
      <c r="W512" s="95" t="s">
        <v>175</v>
      </c>
      <c r="X512" s="95" t="s">
        <v>175</v>
      </c>
      <c r="Y512" s="95" t="s">
        <v>175</v>
      </c>
      <c r="Z512" s="95" t="s">
        <v>175</v>
      </c>
      <c r="AA512" s="95" t="s">
        <v>175</v>
      </c>
      <c r="AB512" s="95" t="s">
        <v>175</v>
      </c>
      <c r="AC512" s="96" t="s">
        <v>175</v>
      </c>
    </row>
    <row r="513" spans="1:29" ht="14.5">
      <c r="A513" t="s">
        <v>11</v>
      </c>
      <c r="B513" s="86" t="s">
        <v>2658</v>
      </c>
      <c r="C513" s="86" t="s">
        <v>196</v>
      </c>
      <c r="D513" s="86" t="s">
        <v>5006</v>
      </c>
      <c r="E513" s="86" t="s">
        <v>150</v>
      </c>
      <c r="F513" s="86" t="s">
        <v>5492</v>
      </c>
      <c r="G513" s="86" t="s">
        <v>5909</v>
      </c>
      <c r="H513" s="86" t="s">
        <v>152</v>
      </c>
      <c r="I513" s="83" t="s">
        <v>125</v>
      </c>
      <c r="J513" s="86" t="s">
        <v>5012</v>
      </c>
      <c r="K513" s="95" t="s">
        <v>175</v>
      </c>
      <c r="L513" s="95" t="s">
        <v>175</v>
      </c>
      <c r="M513" s="95" t="s">
        <v>175</v>
      </c>
      <c r="N513" s="95" t="s">
        <v>175</v>
      </c>
      <c r="O513" s="95" t="s">
        <v>175</v>
      </c>
      <c r="P513" s="95" t="s">
        <v>175</v>
      </c>
      <c r="Q513" s="95" t="s">
        <v>175</v>
      </c>
      <c r="R513" s="95" t="s">
        <v>175</v>
      </c>
      <c r="S513" s="95" t="s">
        <v>175</v>
      </c>
      <c r="T513" s="95" t="s">
        <v>175</v>
      </c>
      <c r="U513" s="95" t="s">
        <v>175</v>
      </c>
      <c r="V513" s="95" t="s">
        <v>175</v>
      </c>
      <c r="W513" s="95" t="s">
        <v>175</v>
      </c>
      <c r="X513" s="95" t="s">
        <v>175</v>
      </c>
      <c r="Y513" s="95" t="s">
        <v>175</v>
      </c>
      <c r="Z513" s="95" t="s">
        <v>175</v>
      </c>
      <c r="AA513" s="95" t="s">
        <v>175</v>
      </c>
      <c r="AB513" s="95" t="s">
        <v>175</v>
      </c>
      <c r="AC513" s="96" t="s">
        <v>175</v>
      </c>
    </row>
    <row r="514" spans="1:29" ht="14.5">
      <c r="A514" t="s">
        <v>11</v>
      </c>
      <c r="B514" s="86" t="s">
        <v>2658</v>
      </c>
      <c r="C514" s="86" t="s">
        <v>196</v>
      </c>
      <c r="D514" s="86" t="s">
        <v>5006</v>
      </c>
      <c r="E514" s="86" t="s">
        <v>150</v>
      </c>
      <c r="F514" s="86" t="s">
        <v>5492</v>
      </c>
      <c r="G514" s="86" t="s">
        <v>5912</v>
      </c>
      <c r="H514" s="86" t="s">
        <v>152</v>
      </c>
      <c r="I514" s="83" t="s">
        <v>125</v>
      </c>
      <c r="J514" s="86" t="s">
        <v>5012</v>
      </c>
      <c r="K514" s="95" t="s">
        <v>175</v>
      </c>
      <c r="L514" s="95" t="s">
        <v>175</v>
      </c>
      <c r="M514" s="95" t="s">
        <v>175</v>
      </c>
      <c r="N514" s="95" t="s">
        <v>175</v>
      </c>
      <c r="O514" s="95" t="s">
        <v>175</v>
      </c>
      <c r="P514" s="95" t="s">
        <v>175</v>
      </c>
      <c r="Q514" s="95" t="s">
        <v>175</v>
      </c>
      <c r="R514" s="95" t="s">
        <v>175</v>
      </c>
      <c r="S514" s="95" t="s">
        <v>175</v>
      </c>
      <c r="T514" s="95" t="s">
        <v>175</v>
      </c>
      <c r="U514" s="95" t="s">
        <v>175</v>
      </c>
      <c r="V514" s="95" t="s">
        <v>175</v>
      </c>
      <c r="W514" s="95" t="s">
        <v>175</v>
      </c>
      <c r="X514" s="95" t="s">
        <v>175</v>
      </c>
      <c r="Y514" s="95" t="s">
        <v>175</v>
      </c>
      <c r="Z514" s="95" t="s">
        <v>175</v>
      </c>
      <c r="AA514" s="95" t="s">
        <v>175</v>
      </c>
      <c r="AB514" s="95" t="s">
        <v>175</v>
      </c>
      <c r="AC514" s="96" t="s">
        <v>175</v>
      </c>
    </row>
    <row r="515" spans="1:29" ht="14.5">
      <c r="A515" t="s">
        <v>11</v>
      </c>
      <c r="B515" s="86" t="s">
        <v>2658</v>
      </c>
      <c r="C515" s="86" t="s">
        <v>196</v>
      </c>
      <c r="D515" s="86" t="s">
        <v>5006</v>
      </c>
      <c r="E515" s="86" t="s">
        <v>150</v>
      </c>
      <c r="F515" s="86" t="s">
        <v>5492</v>
      </c>
      <c r="G515" s="86" t="s">
        <v>5915</v>
      </c>
      <c r="H515" s="86" t="s">
        <v>152</v>
      </c>
      <c r="I515" s="83" t="s">
        <v>125</v>
      </c>
      <c r="J515" s="86" t="s">
        <v>5012</v>
      </c>
      <c r="K515" s="95" t="s">
        <v>175</v>
      </c>
      <c r="L515" s="95" t="s">
        <v>175</v>
      </c>
      <c r="M515" s="95" t="s">
        <v>175</v>
      </c>
      <c r="N515" s="95" t="s">
        <v>175</v>
      </c>
      <c r="O515" s="95" t="s">
        <v>175</v>
      </c>
      <c r="P515" s="95" t="s">
        <v>175</v>
      </c>
      <c r="Q515" s="95" t="s">
        <v>175</v>
      </c>
      <c r="R515" s="95" t="s">
        <v>175</v>
      </c>
      <c r="S515" s="95" t="s">
        <v>175</v>
      </c>
      <c r="T515" s="95" t="s">
        <v>175</v>
      </c>
      <c r="U515" s="95" t="s">
        <v>175</v>
      </c>
      <c r="V515" s="95" t="s">
        <v>175</v>
      </c>
      <c r="W515" s="95" t="s">
        <v>175</v>
      </c>
      <c r="X515" s="95" t="s">
        <v>175</v>
      </c>
      <c r="Y515" s="95" t="s">
        <v>175</v>
      </c>
      <c r="Z515" s="95" t="s">
        <v>175</v>
      </c>
      <c r="AA515" s="95" t="s">
        <v>175</v>
      </c>
      <c r="AB515" s="95" t="s">
        <v>175</v>
      </c>
      <c r="AC515" s="96" t="s">
        <v>175</v>
      </c>
    </row>
    <row r="516" spans="1:29" ht="14.5">
      <c r="A516" t="s">
        <v>11</v>
      </c>
      <c r="B516" s="86" t="s">
        <v>2658</v>
      </c>
      <c r="C516" s="86" t="s">
        <v>196</v>
      </c>
      <c r="D516" s="86" t="s">
        <v>5006</v>
      </c>
      <c r="E516" s="86" t="s">
        <v>150</v>
      </c>
      <c r="F516" s="86" t="s">
        <v>5492</v>
      </c>
      <c r="G516" s="86" t="s">
        <v>5918</v>
      </c>
      <c r="H516" s="86" t="s">
        <v>152</v>
      </c>
      <c r="I516" s="83" t="s">
        <v>125</v>
      </c>
      <c r="J516" s="86" t="s">
        <v>5012</v>
      </c>
      <c r="K516" s="95" t="s">
        <v>175</v>
      </c>
      <c r="L516" s="95" t="s">
        <v>175</v>
      </c>
      <c r="M516" s="95" t="s">
        <v>175</v>
      </c>
      <c r="N516" s="95" t="s">
        <v>175</v>
      </c>
      <c r="O516" s="95" t="s">
        <v>175</v>
      </c>
      <c r="P516" s="95" t="s">
        <v>175</v>
      </c>
      <c r="Q516" s="95" t="s">
        <v>175</v>
      </c>
      <c r="R516" s="95" t="s">
        <v>175</v>
      </c>
      <c r="S516" s="95" t="s">
        <v>175</v>
      </c>
      <c r="T516" s="95" t="s">
        <v>175</v>
      </c>
      <c r="U516" s="95" t="s">
        <v>175</v>
      </c>
      <c r="V516" s="95" t="s">
        <v>175</v>
      </c>
      <c r="W516" s="95" t="s">
        <v>175</v>
      </c>
      <c r="X516" s="95" t="s">
        <v>175</v>
      </c>
      <c r="Y516" s="95" t="s">
        <v>175</v>
      </c>
      <c r="Z516" s="95" t="s">
        <v>175</v>
      </c>
      <c r="AA516" s="95" t="s">
        <v>175</v>
      </c>
      <c r="AB516" s="95" t="s">
        <v>175</v>
      </c>
      <c r="AC516" s="96" t="s">
        <v>175</v>
      </c>
    </row>
    <row r="517" spans="1:29" ht="14.5">
      <c r="A517" t="s">
        <v>11</v>
      </c>
      <c r="B517" s="86" t="s">
        <v>2658</v>
      </c>
      <c r="C517" s="86" t="s">
        <v>196</v>
      </c>
      <c r="D517" s="86" t="s">
        <v>5006</v>
      </c>
      <c r="E517" s="86" t="s">
        <v>150</v>
      </c>
      <c r="F517" s="86" t="s">
        <v>5492</v>
      </c>
      <c r="G517" s="86" t="s">
        <v>5921</v>
      </c>
      <c r="H517" s="86" t="s">
        <v>152</v>
      </c>
      <c r="I517" s="83" t="s">
        <v>125</v>
      </c>
      <c r="J517" s="86" t="s">
        <v>5012</v>
      </c>
      <c r="K517" s="95" t="s">
        <v>175</v>
      </c>
      <c r="L517" s="95" t="s">
        <v>175</v>
      </c>
      <c r="M517" s="95" t="s">
        <v>175</v>
      </c>
      <c r="N517" s="95" t="s">
        <v>175</v>
      </c>
      <c r="O517" s="95" t="s">
        <v>175</v>
      </c>
      <c r="P517" s="95" t="s">
        <v>175</v>
      </c>
      <c r="Q517" s="95" t="s">
        <v>175</v>
      </c>
      <c r="R517" s="95" t="s">
        <v>175</v>
      </c>
      <c r="S517" s="95" t="s">
        <v>175</v>
      </c>
      <c r="T517" s="95" t="s">
        <v>175</v>
      </c>
      <c r="U517" s="95" t="s">
        <v>175</v>
      </c>
      <c r="V517" s="95" t="s">
        <v>175</v>
      </c>
      <c r="W517" s="95" t="s">
        <v>175</v>
      </c>
      <c r="X517" s="95" t="s">
        <v>175</v>
      </c>
      <c r="Y517" s="95" t="s">
        <v>175</v>
      </c>
      <c r="Z517" s="95" t="s">
        <v>175</v>
      </c>
      <c r="AA517" s="95" t="s">
        <v>175</v>
      </c>
      <c r="AB517" s="95" t="s">
        <v>175</v>
      </c>
      <c r="AC517" s="96" t="s">
        <v>175</v>
      </c>
    </row>
    <row r="518" spans="1:29" ht="14.5">
      <c r="A518" t="s">
        <v>11</v>
      </c>
      <c r="B518" s="86" t="s">
        <v>2658</v>
      </c>
      <c r="C518" s="86" t="s">
        <v>196</v>
      </c>
      <c r="D518" s="86" t="s">
        <v>5006</v>
      </c>
      <c r="E518" s="86" t="s">
        <v>150</v>
      </c>
      <c r="F518" s="86" t="s">
        <v>5492</v>
      </c>
      <c r="G518" s="86" t="s">
        <v>5924</v>
      </c>
      <c r="H518" s="86" t="s">
        <v>152</v>
      </c>
      <c r="I518" s="83" t="s">
        <v>125</v>
      </c>
      <c r="J518" s="86" t="s">
        <v>5012</v>
      </c>
      <c r="K518" s="95" t="s">
        <v>175</v>
      </c>
      <c r="L518" s="95" t="s">
        <v>175</v>
      </c>
      <c r="M518" s="95" t="s">
        <v>175</v>
      </c>
      <c r="N518" s="95" t="s">
        <v>175</v>
      </c>
      <c r="O518" s="95" t="s">
        <v>175</v>
      </c>
      <c r="P518" s="95" t="s">
        <v>175</v>
      </c>
      <c r="Q518" s="95" t="s">
        <v>175</v>
      </c>
      <c r="R518" s="95" t="s">
        <v>175</v>
      </c>
      <c r="S518" s="95" t="s">
        <v>175</v>
      </c>
      <c r="T518" s="95" t="s">
        <v>175</v>
      </c>
      <c r="U518" s="95" t="s">
        <v>175</v>
      </c>
      <c r="V518" s="95" t="s">
        <v>175</v>
      </c>
      <c r="W518" s="95" t="s">
        <v>175</v>
      </c>
      <c r="X518" s="95" t="s">
        <v>175</v>
      </c>
      <c r="Y518" s="95" t="s">
        <v>175</v>
      </c>
      <c r="Z518" s="95" t="s">
        <v>175</v>
      </c>
      <c r="AA518" s="95" t="s">
        <v>175</v>
      </c>
      <c r="AB518" s="95" t="s">
        <v>175</v>
      </c>
      <c r="AC518" s="96" t="s">
        <v>175</v>
      </c>
    </row>
    <row r="519" spans="1:29" ht="14.5">
      <c r="A519" t="s">
        <v>11</v>
      </c>
      <c r="B519" s="86" t="s">
        <v>2658</v>
      </c>
      <c r="C519" s="86" t="s">
        <v>196</v>
      </c>
      <c r="D519" s="86" t="s">
        <v>5006</v>
      </c>
      <c r="E519" s="86" t="s">
        <v>150</v>
      </c>
      <c r="F519" s="86" t="s">
        <v>5492</v>
      </c>
      <c r="G519" s="86" t="s">
        <v>5927</v>
      </c>
      <c r="H519" s="86" t="s">
        <v>152</v>
      </c>
      <c r="I519" s="83" t="s">
        <v>125</v>
      </c>
      <c r="J519" s="86" t="s">
        <v>5012</v>
      </c>
      <c r="K519" s="95" t="s">
        <v>175</v>
      </c>
      <c r="L519" s="95" t="s">
        <v>175</v>
      </c>
      <c r="M519" s="95" t="s">
        <v>175</v>
      </c>
      <c r="N519" s="95" t="s">
        <v>175</v>
      </c>
      <c r="O519" s="95" t="s">
        <v>175</v>
      </c>
      <c r="P519" s="95" t="s">
        <v>175</v>
      </c>
      <c r="Q519" s="95" t="s">
        <v>175</v>
      </c>
      <c r="R519" s="95" t="s">
        <v>175</v>
      </c>
      <c r="S519" s="95" t="s">
        <v>175</v>
      </c>
      <c r="T519" s="95" t="s">
        <v>175</v>
      </c>
      <c r="U519" s="95" t="s">
        <v>175</v>
      </c>
      <c r="V519" s="95" t="s">
        <v>175</v>
      </c>
      <c r="W519" s="95" t="s">
        <v>175</v>
      </c>
      <c r="X519" s="95" t="s">
        <v>175</v>
      </c>
      <c r="Y519" s="95" t="s">
        <v>175</v>
      </c>
      <c r="Z519" s="95" t="s">
        <v>175</v>
      </c>
      <c r="AA519" s="95" t="s">
        <v>175</v>
      </c>
      <c r="AB519" s="95" t="s">
        <v>175</v>
      </c>
      <c r="AC519" s="96" t="s">
        <v>175</v>
      </c>
    </row>
    <row r="520" spans="1:29" ht="14.5">
      <c r="A520" t="s">
        <v>11</v>
      </c>
      <c r="B520" s="86" t="s">
        <v>2658</v>
      </c>
      <c r="C520" s="86" t="s">
        <v>196</v>
      </c>
      <c r="D520" s="86" t="s">
        <v>5006</v>
      </c>
      <c r="E520" s="86" t="s">
        <v>150</v>
      </c>
      <c r="F520" s="86" t="s">
        <v>5492</v>
      </c>
      <c r="G520" s="86" t="s">
        <v>5930</v>
      </c>
      <c r="H520" s="86" t="s">
        <v>152</v>
      </c>
      <c r="I520" s="83" t="s">
        <v>125</v>
      </c>
      <c r="J520" s="86" t="s">
        <v>5012</v>
      </c>
      <c r="K520" s="95" t="s">
        <v>175</v>
      </c>
      <c r="L520" s="95" t="s">
        <v>175</v>
      </c>
      <c r="M520" s="95" t="s">
        <v>175</v>
      </c>
      <c r="N520" s="95" t="s">
        <v>175</v>
      </c>
      <c r="O520" s="95" t="s">
        <v>175</v>
      </c>
      <c r="P520" s="95" t="s">
        <v>175</v>
      </c>
      <c r="Q520" s="95" t="s">
        <v>175</v>
      </c>
      <c r="R520" s="95" t="s">
        <v>175</v>
      </c>
      <c r="S520" s="95" t="s">
        <v>175</v>
      </c>
      <c r="T520" s="95" t="s">
        <v>175</v>
      </c>
      <c r="U520" s="95" t="s">
        <v>175</v>
      </c>
      <c r="V520" s="95" t="s">
        <v>175</v>
      </c>
      <c r="W520" s="95" t="s">
        <v>175</v>
      </c>
      <c r="X520" s="95" t="s">
        <v>175</v>
      </c>
      <c r="Y520" s="95" t="s">
        <v>175</v>
      </c>
      <c r="Z520" s="95" t="s">
        <v>175</v>
      </c>
      <c r="AA520" s="95" t="s">
        <v>175</v>
      </c>
      <c r="AB520" s="95" t="s">
        <v>175</v>
      </c>
      <c r="AC520" s="96" t="s">
        <v>175</v>
      </c>
    </row>
    <row r="521" spans="1:29" ht="14.5">
      <c r="A521" t="s">
        <v>11</v>
      </c>
      <c r="B521" s="86" t="s">
        <v>2658</v>
      </c>
      <c r="C521" s="86" t="s">
        <v>196</v>
      </c>
      <c r="D521" s="86" t="s">
        <v>5006</v>
      </c>
      <c r="E521" s="86" t="s">
        <v>150</v>
      </c>
      <c r="F521" s="86" t="s">
        <v>5492</v>
      </c>
      <c r="G521" s="86" t="s">
        <v>5933</v>
      </c>
      <c r="H521" s="86" t="s">
        <v>152</v>
      </c>
      <c r="I521" s="83" t="s">
        <v>125</v>
      </c>
      <c r="J521" s="86" t="s">
        <v>5012</v>
      </c>
      <c r="K521" s="95" t="s">
        <v>175</v>
      </c>
      <c r="L521" s="95" t="s">
        <v>175</v>
      </c>
      <c r="M521" s="95" t="s">
        <v>175</v>
      </c>
      <c r="N521" s="95" t="s">
        <v>175</v>
      </c>
      <c r="O521" s="95" t="s">
        <v>175</v>
      </c>
      <c r="P521" s="95" t="s">
        <v>175</v>
      </c>
      <c r="Q521" s="95" t="s">
        <v>175</v>
      </c>
      <c r="R521" s="95" t="s">
        <v>175</v>
      </c>
      <c r="S521" s="95" t="s">
        <v>175</v>
      </c>
      <c r="T521" s="95" t="s">
        <v>175</v>
      </c>
      <c r="U521" s="95" t="s">
        <v>175</v>
      </c>
      <c r="V521" s="95" t="s">
        <v>175</v>
      </c>
      <c r="W521" s="95" t="s">
        <v>175</v>
      </c>
      <c r="X521" s="95" t="s">
        <v>175</v>
      </c>
      <c r="Y521" s="95" t="s">
        <v>175</v>
      </c>
      <c r="Z521" s="95" t="s">
        <v>175</v>
      </c>
      <c r="AA521" s="95" t="s">
        <v>175</v>
      </c>
      <c r="AB521" s="95" t="s">
        <v>175</v>
      </c>
      <c r="AC521" s="96" t="s">
        <v>175</v>
      </c>
    </row>
    <row r="522" spans="1:29" ht="14.5">
      <c r="A522" t="s">
        <v>11</v>
      </c>
      <c r="B522" s="86" t="s">
        <v>2658</v>
      </c>
      <c r="C522" s="86" t="s">
        <v>196</v>
      </c>
      <c r="D522" s="86" t="s">
        <v>5006</v>
      </c>
      <c r="E522" s="86" t="s">
        <v>150</v>
      </c>
      <c r="F522" s="86" t="s">
        <v>5492</v>
      </c>
      <c r="G522" s="86" t="s">
        <v>5936</v>
      </c>
      <c r="H522" s="86" t="s">
        <v>152</v>
      </c>
      <c r="I522" s="83" t="s">
        <v>125</v>
      </c>
      <c r="J522" s="86" t="s">
        <v>5012</v>
      </c>
      <c r="K522" s="95" t="s">
        <v>175</v>
      </c>
      <c r="L522" s="95" t="s">
        <v>175</v>
      </c>
      <c r="M522" s="95" t="s">
        <v>175</v>
      </c>
      <c r="N522" s="95" t="s">
        <v>175</v>
      </c>
      <c r="O522" s="95" t="s">
        <v>175</v>
      </c>
      <c r="P522" s="95" t="s">
        <v>175</v>
      </c>
      <c r="Q522" s="95" t="s">
        <v>175</v>
      </c>
      <c r="R522" s="95" t="s">
        <v>175</v>
      </c>
      <c r="S522" s="95" t="s">
        <v>175</v>
      </c>
      <c r="T522" s="95" t="s">
        <v>175</v>
      </c>
      <c r="U522" s="95" t="s">
        <v>175</v>
      </c>
      <c r="V522" s="95" t="s">
        <v>175</v>
      </c>
      <c r="W522" s="95" t="s">
        <v>175</v>
      </c>
      <c r="X522" s="95" t="s">
        <v>175</v>
      </c>
      <c r="Y522" s="95" t="s">
        <v>175</v>
      </c>
      <c r="Z522" s="95" t="s">
        <v>175</v>
      </c>
      <c r="AA522" s="95" t="s">
        <v>175</v>
      </c>
      <c r="AB522" s="95" t="s">
        <v>175</v>
      </c>
      <c r="AC522" s="96" t="s">
        <v>175</v>
      </c>
    </row>
    <row r="523" spans="1:29" ht="14.5">
      <c r="A523" t="s">
        <v>11</v>
      </c>
      <c r="B523" s="86" t="s">
        <v>2670</v>
      </c>
      <c r="C523" s="86" t="s">
        <v>286</v>
      </c>
      <c r="D523" s="86" t="s">
        <v>5006</v>
      </c>
      <c r="E523" s="86" t="s">
        <v>150</v>
      </c>
      <c r="F523" s="86" t="s">
        <v>5492</v>
      </c>
      <c r="G523" s="86" t="s">
        <v>5939</v>
      </c>
      <c r="H523" s="86" t="s">
        <v>152</v>
      </c>
      <c r="I523" s="83" t="s">
        <v>125</v>
      </c>
      <c r="J523" s="86" t="s">
        <v>5012</v>
      </c>
      <c r="K523" s="95" t="s">
        <v>175</v>
      </c>
      <c r="L523" s="95" t="s">
        <v>175</v>
      </c>
      <c r="M523" s="95" t="s">
        <v>175</v>
      </c>
      <c r="N523" s="95" t="s">
        <v>175</v>
      </c>
      <c r="O523" s="95" t="s">
        <v>175</v>
      </c>
      <c r="P523" s="95" t="s">
        <v>175</v>
      </c>
      <c r="Q523" s="95" t="s">
        <v>175</v>
      </c>
      <c r="R523" s="95" t="s">
        <v>175</v>
      </c>
      <c r="S523" s="95" t="s">
        <v>175</v>
      </c>
      <c r="T523" s="95" t="s">
        <v>175</v>
      </c>
      <c r="U523" s="95" t="s">
        <v>175</v>
      </c>
      <c r="V523" s="95" t="s">
        <v>175</v>
      </c>
      <c r="W523" s="95" t="s">
        <v>175</v>
      </c>
      <c r="X523" s="95" t="s">
        <v>175</v>
      </c>
      <c r="Y523" s="95" t="s">
        <v>175</v>
      </c>
      <c r="Z523" s="95" t="s">
        <v>175</v>
      </c>
      <c r="AA523" s="95" t="s">
        <v>175</v>
      </c>
      <c r="AB523" s="95" t="s">
        <v>175</v>
      </c>
      <c r="AC523" s="96" t="s">
        <v>175</v>
      </c>
    </row>
    <row r="524" spans="1:29" ht="14.5">
      <c r="A524" t="s">
        <v>11</v>
      </c>
      <c r="B524" s="86" t="s">
        <v>2659</v>
      </c>
      <c r="C524" s="86" t="s">
        <v>201</v>
      </c>
      <c r="D524" s="86" t="s">
        <v>5006</v>
      </c>
      <c r="E524" s="86" t="s">
        <v>150</v>
      </c>
      <c r="F524" s="86" t="s">
        <v>5492</v>
      </c>
      <c r="G524" s="86" t="s">
        <v>5942</v>
      </c>
      <c r="H524" s="86" t="s">
        <v>152</v>
      </c>
      <c r="I524" s="83" t="s">
        <v>125</v>
      </c>
      <c r="J524" s="86" t="s">
        <v>5012</v>
      </c>
      <c r="K524" s="95" t="s">
        <v>175</v>
      </c>
      <c r="L524" s="95" t="s">
        <v>175</v>
      </c>
      <c r="M524" s="95" t="s">
        <v>175</v>
      </c>
      <c r="N524" s="95" t="s">
        <v>175</v>
      </c>
      <c r="O524" s="95" t="s">
        <v>175</v>
      </c>
      <c r="P524" s="95" t="s">
        <v>175</v>
      </c>
      <c r="Q524" s="95" t="s">
        <v>175</v>
      </c>
      <c r="R524" s="95" t="s">
        <v>175</v>
      </c>
      <c r="S524" s="95" t="s">
        <v>175</v>
      </c>
      <c r="T524" s="95" t="s">
        <v>175</v>
      </c>
      <c r="U524" s="95" t="s">
        <v>175</v>
      </c>
      <c r="V524" s="95" t="s">
        <v>175</v>
      </c>
      <c r="W524" s="95" t="s">
        <v>175</v>
      </c>
      <c r="X524" s="95" t="s">
        <v>175</v>
      </c>
      <c r="Y524" s="95" t="s">
        <v>175</v>
      </c>
      <c r="Z524" s="95" t="s">
        <v>175</v>
      </c>
      <c r="AA524" s="95" t="s">
        <v>175</v>
      </c>
      <c r="AB524" s="95" t="s">
        <v>175</v>
      </c>
      <c r="AC524" s="96" t="s">
        <v>175</v>
      </c>
    </row>
    <row r="525" spans="1:29" ht="14.5">
      <c r="A525" t="s">
        <v>11</v>
      </c>
      <c r="B525" s="86" t="s">
        <v>2659</v>
      </c>
      <c r="C525" s="86" t="s">
        <v>201</v>
      </c>
      <c r="D525" s="86" t="s">
        <v>5006</v>
      </c>
      <c r="E525" s="86" t="s">
        <v>150</v>
      </c>
      <c r="F525" s="86" t="s">
        <v>5492</v>
      </c>
      <c r="G525" s="86" t="s">
        <v>5945</v>
      </c>
      <c r="H525" s="86" t="s">
        <v>152</v>
      </c>
      <c r="I525" s="83" t="s">
        <v>125</v>
      </c>
      <c r="J525" s="86" t="s">
        <v>5012</v>
      </c>
      <c r="K525" s="95" t="s">
        <v>175</v>
      </c>
      <c r="L525" s="95" t="s">
        <v>175</v>
      </c>
      <c r="M525" s="95" t="s">
        <v>175</v>
      </c>
      <c r="N525" s="95" t="s">
        <v>175</v>
      </c>
      <c r="O525" s="95" t="s">
        <v>175</v>
      </c>
      <c r="P525" s="95" t="s">
        <v>175</v>
      </c>
      <c r="Q525" s="95" t="s">
        <v>175</v>
      </c>
      <c r="R525" s="95" t="s">
        <v>175</v>
      </c>
      <c r="S525" s="95" t="s">
        <v>175</v>
      </c>
      <c r="T525" s="95" t="s">
        <v>175</v>
      </c>
      <c r="U525" s="95" t="s">
        <v>175</v>
      </c>
      <c r="V525" s="95" t="s">
        <v>175</v>
      </c>
      <c r="W525" s="95" t="s">
        <v>175</v>
      </c>
      <c r="X525" s="95" t="s">
        <v>175</v>
      </c>
      <c r="Y525" s="95" t="s">
        <v>175</v>
      </c>
      <c r="Z525" s="95" t="s">
        <v>175</v>
      </c>
      <c r="AA525" s="95" t="s">
        <v>175</v>
      </c>
      <c r="AB525" s="95" t="s">
        <v>175</v>
      </c>
      <c r="AC525" s="96" t="s">
        <v>175</v>
      </c>
    </row>
    <row r="526" spans="1:29" ht="14.5">
      <c r="A526" t="s">
        <v>11</v>
      </c>
      <c r="B526" s="86" t="s">
        <v>2659</v>
      </c>
      <c r="C526" s="86" t="s">
        <v>201</v>
      </c>
      <c r="D526" s="86" t="s">
        <v>5006</v>
      </c>
      <c r="E526" s="86" t="s">
        <v>150</v>
      </c>
      <c r="F526" s="86" t="s">
        <v>5492</v>
      </c>
      <c r="G526" s="86" t="s">
        <v>5948</v>
      </c>
      <c r="H526" s="86" t="s">
        <v>152</v>
      </c>
      <c r="I526" s="83" t="s">
        <v>125</v>
      </c>
      <c r="J526" s="86" t="s">
        <v>5012</v>
      </c>
      <c r="K526" s="95" t="s">
        <v>175</v>
      </c>
      <c r="L526" s="95" t="s">
        <v>175</v>
      </c>
      <c r="M526" s="95" t="s">
        <v>175</v>
      </c>
      <c r="N526" s="95" t="s">
        <v>175</v>
      </c>
      <c r="O526" s="95" t="s">
        <v>175</v>
      </c>
      <c r="P526" s="95" t="s">
        <v>175</v>
      </c>
      <c r="Q526" s="95" t="s">
        <v>175</v>
      </c>
      <c r="R526" s="95" t="s">
        <v>175</v>
      </c>
      <c r="S526" s="95" t="s">
        <v>175</v>
      </c>
      <c r="T526" s="95" t="s">
        <v>175</v>
      </c>
      <c r="U526" s="95" t="s">
        <v>175</v>
      </c>
      <c r="V526" s="95" t="s">
        <v>175</v>
      </c>
      <c r="W526" s="95" t="s">
        <v>175</v>
      </c>
      <c r="X526" s="95" t="s">
        <v>175</v>
      </c>
      <c r="Y526" s="95" t="s">
        <v>175</v>
      </c>
      <c r="Z526" s="95" t="s">
        <v>175</v>
      </c>
      <c r="AA526" s="95" t="s">
        <v>175</v>
      </c>
      <c r="AB526" s="95" t="s">
        <v>175</v>
      </c>
      <c r="AC526" s="96" t="s">
        <v>175</v>
      </c>
    </row>
    <row r="527" spans="1:29" ht="14.5">
      <c r="A527" t="s">
        <v>11</v>
      </c>
      <c r="B527" s="86" t="s">
        <v>2659</v>
      </c>
      <c r="C527" s="86" t="s">
        <v>201</v>
      </c>
      <c r="D527" s="86" t="s">
        <v>5006</v>
      </c>
      <c r="E527" s="86" t="s">
        <v>150</v>
      </c>
      <c r="F527" s="86" t="s">
        <v>5492</v>
      </c>
      <c r="G527" s="86" t="s">
        <v>5951</v>
      </c>
      <c r="H527" s="86" t="s">
        <v>152</v>
      </c>
      <c r="I527" s="83" t="s">
        <v>125</v>
      </c>
      <c r="J527" s="86" t="s">
        <v>5012</v>
      </c>
      <c r="K527" s="95" t="s">
        <v>175</v>
      </c>
      <c r="L527" s="95" t="s">
        <v>175</v>
      </c>
      <c r="M527" s="95" t="s">
        <v>175</v>
      </c>
      <c r="N527" s="95" t="s">
        <v>175</v>
      </c>
      <c r="O527" s="95" t="s">
        <v>175</v>
      </c>
      <c r="P527" s="95" t="s">
        <v>175</v>
      </c>
      <c r="Q527" s="95" t="s">
        <v>175</v>
      </c>
      <c r="R527" s="95" t="s">
        <v>175</v>
      </c>
      <c r="S527" s="95" t="s">
        <v>175</v>
      </c>
      <c r="T527" s="95" t="s">
        <v>175</v>
      </c>
      <c r="U527" s="95" t="s">
        <v>175</v>
      </c>
      <c r="V527" s="95" t="s">
        <v>175</v>
      </c>
      <c r="W527" s="95" t="s">
        <v>175</v>
      </c>
      <c r="X527" s="95" t="s">
        <v>175</v>
      </c>
      <c r="Y527" s="95" t="s">
        <v>175</v>
      </c>
      <c r="Z527" s="95" t="s">
        <v>175</v>
      </c>
      <c r="AA527" s="95" t="s">
        <v>175</v>
      </c>
      <c r="AB527" s="95" t="s">
        <v>175</v>
      </c>
      <c r="AC527" s="96" t="s">
        <v>175</v>
      </c>
    </row>
    <row r="528" spans="1:29" ht="14.5">
      <c r="A528" t="s">
        <v>11</v>
      </c>
      <c r="B528" s="86" t="s">
        <v>2659</v>
      </c>
      <c r="C528" s="86" t="s">
        <v>201</v>
      </c>
      <c r="D528" s="86" t="s">
        <v>5006</v>
      </c>
      <c r="E528" s="86" t="s">
        <v>150</v>
      </c>
      <c r="F528" s="86" t="s">
        <v>5492</v>
      </c>
      <c r="G528" s="86" t="s">
        <v>5954</v>
      </c>
      <c r="H528" s="86" t="s">
        <v>152</v>
      </c>
      <c r="I528" s="83" t="s">
        <v>125</v>
      </c>
      <c r="J528" s="86" t="s">
        <v>5012</v>
      </c>
      <c r="K528" s="95" t="s">
        <v>175</v>
      </c>
      <c r="L528" s="95" t="s">
        <v>175</v>
      </c>
      <c r="M528" s="95" t="s">
        <v>175</v>
      </c>
      <c r="N528" s="95" t="s">
        <v>175</v>
      </c>
      <c r="O528" s="95" t="s">
        <v>175</v>
      </c>
      <c r="P528" s="95" t="s">
        <v>175</v>
      </c>
      <c r="Q528" s="95" t="s">
        <v>175</v>
      </c>
      <c r="R528" s="95" t="s">
        <v>175</v>
      </c>
      <c r="S528" s="95" t="s">
        <v>175</v>
      </c>
      <c r="T528" s="95" t="s">
        <v>175</v>
      </c>
      <c r="U528" s="95" t="s">
        <v>175</v>
      </c>
      <c r="V528" s="95" t="s">
        <v>175</v>
      </c>
      <c r="W528" s="95" t="s">
        <v>175</v>
      </c>
      <c r="X528" s="95" t="s">
        <v>175</v>
      </c>
      <c r="Y528" s="95" t="s">
        <v>175</v>
      </c>
      <c r="Z528" s="95" t="s">
        <v>175</v>
      </c>
      <c r="AA528" s="95" t="s">
        <v>175</v>
      </c>
      <c r="AB528" s="95" t="s">
        <v>175</v>
      </c>
      <c r="AC528" s="96" t="s">
        <v>175</v>
      </c>
    </row>
    <row r="529" spans="1:29" ht="14.5">
      <c r="A529" t="s">
        <v>11</v>
      </c>
      <c r="B529" s="86" t="s">
        <v>2659</v>
      </c>
      <c r="C529" s="86" t="s">
        <v>201</v>
      </c>
      <c r="D529" s="86" t="s">
        <v>5006</v>
      </c>
      <c r="E529" s="86" t="s">
        <v>150</v>
      </c>
      <c r="F529" s="86" t="s">
        <v>5492</v>
      </c>
      <c r="G529" s="86" t="s">
        <v>5957</v>
      </c>
      <c r="H529" s="86" t="s">
        <v>152</v>
      </c>
      <c r="I529" s="83" t="s">
        <v>125</v>
      </c>
      <c r="J529" s="86" t="s">
        <v>5012</v>
      </c>
      <c r="K529" s="95" t="s">
        <v>175</v>
      </c>
      <c r="L529" s="95" t="s">
        <v>175</v>
      </c>
      <c r="M529" s="95" t="s">
        <v>175</v>
      </c>
      <c r="N529" s="95" t="s">
        <v>175</v>
      </c>
      <c r="O529" s="95" t="s">
        <v>175</v>
      </c>
      <c r="P529" s="95" t="s">
        <v>175</v>
      </c>
      <c r="Q529" s="95" t="s">
        <v>175</v>
      </c>
      <c r="R529" s="95" t="s">
        <v>175</v>
      </c>
      <c r="S529" s="95" t="s">
        <v>175</v>
      </c>
      <c r="T529" s="95" t="s">
        <v>175</v>
      </c>
      <c r="U529" s="95" t="s">
        <v>175</v>
      </c>
      <c r="V529" s="95" t="s">
        <v>175</v>
      </c>
      <c r="W529" s="95" t="s">
        <v>175</v>
      </c>
      <c r="X529" s="95" t="s">
        <v>175</v>
      </c>
      <c r="Y529" s="95" t="s">
        <v>175</v>
      </c>
      <c r="Z529" s="95" t="s">
        <v>175</v>
      </c>
      <c r="AA529" s="95" t="s">
        <v>175</v>
      </c>
      <c r="AB529" s="95" t="s">
        <v>175</v>
      </c>
      <c r="AC529" s="96" t="s">
        <v>175</v>
      </c>
    </row>
    <row r="530" spans="1:29" ht="14.5">
      <c r="A530" t="s">
        <v>11</v>
      </c>
      <c r="B530" s="86" t="s">
        <v>2659</v>
      </c>
      <c r="C530" s="86" t="s">
        <v>201</v>
      </c>
      <c r="D530" s="86" t="s">
        <v>5006</v>
      </c>
      <c r="E530" s="86" t="s">
        <v>150</v>
      </c>
      <c r="F530" s="86" t="s">
        <v>5492</v>
      </c>
      <c r="G530" s="86" t="s">
        <v>5960</v>
      </c>
      <c r="H530" s="86" t="s">
        <v>152</v>
      </c>
      <c r="I530" s="83" t="s">
        <v>125</v>
      </c>
      <c r="J530" s="86" t="s">
        <v>5012</v>
      </c>
      <c r="K530" s="95" t="s">
        <v>175</v>
      </c>
      <c r="L530" s="95" t="s">
        <v>175</v>
      </c>
      <c r="M530" s="95" t="s">
        <v>175</v>
      </c>
      <c r="N530" s="95" t="s">
        <v>175</v>
      </c>
      <c r="O530" s="95" t="s">
        <v>175</v>
      </c>
      <c r="P530" s="95" t="s">
        <v>175</v>
      </c>
      <c r="Q530" s="95" t="s">
        <v>175</v>
      </c>
      <c r="R530" s="95" t="s">
        <v>175</v>
      </c>
      <c r="S530" s="95" t="s">
        <v>175</v>
      </c>
      <c r="T530" s="95" t="s">
        <v>175</v>
      </c>
      <c r="U530" s="95" t="s">
        <v>175</v>
      </c>
      <c r="V530" s="95" t="s">
        <v>175</v>
      </c>
      <c r="W530" s="95" t="s">
        <v>175</v>
      </c>
      <c r="X530" s="95" t="s">
        <v>175</v>
      </c>
      <c r="Y530" s="95" t="s">
        <v>175</v>
      </c>
      <c r="Z530" s="95" t="s">
        <v>175</v>
      </c>
      <c r="AA530" s="95" t="s">
        <v>175</v>
      </c>
      <c r="AB530" s="95" t="s">
        <v>175</v>
      </c>
      <c r="AC530" s="96" t="s">
        <v>175</v>
      </c>
    </row>
    <row r="531" spans="1:29" ht="14.5">
      <c r="A531" t="s">
        <v>11</v>
      </c>
      <c r="B531" s="86" t="s">
        <v>2659</v>
      </c>
      <c r="C531" s="86" t="s">
        <v>201</v>
      </c>
      <c r="D531" s="86" t="s">
        <v>5006</v>
      </c>
      <c r="E531" s="86" t="s">
        <v>150</v>
      </c>
      <c r="F531" s="86" t="s">
        <v>5492</v>
      </c>
      <c r="G531" s="86" t="s">
        <v>5963</v>
      </c>
      <c r="H531" s="86" t="s">
        <v>152</v>
      </c>
      <c r="I531" s="83" t="s">
        <v>125</v>
      </c>
      <c r="J531" s="86" t="s">
        <v>5012</v>
      </c>
      <c r="K531" s="95" t="s">
        <v>175</v>
      </c>
      <c r="L531" s="95" t="s">
        <v>175</v>
      </c>
      <c r="M531" s="95" t="s">
        <v>175</v>
      </c>
      <c r="N531" s="95" t="s">
        <v>175</v>
      </c>
      <c r="O531" s="95" t="s">
        <v>175</v>
      </c>
      <c r="P531" s="95" t="s">
        <v>175</v>
      </c>
      <c r="Q531" s="95" t="s">
        <v>175</v>
      </c>
      <c r="R531" s="95" t="s">
        <v>175</v>
      </c>
      <c r="S531" s="95" t="s">
        <v>175</v>
      </c>
      <c r="T531" s="95" t="s">
        <v>175</v>
      </c>
      <c r="U531" s="95" t="s">
        <v>175</v>
      </c>
      <c r="V531" s="95" t="s">
        <v>175</v>
      </c>
      <c r="W531" s="95" t="s">
        <v>175</v>
      </c>
      <c r="X531" s="95" t="s">
        <v>175</v>
      </c>
      <c r="Y531" s="95" t="s">
        <v>175</v>
      </c>
      <c r="Z531" s="95" t="s">
        <v>175</v>
      </c>
      <c r="AA531" s="95" t="s">
        <v>175</v>
      </c>
      <c r="AB531" s="95" t="s">
        <v>175</v>
      </c>
      <c r="AC531" s="96" t="s">
        <v>175</v>
      </c>
    </row>
    <row r="532" spans="1:29" ht="14.5">
      <c r="A532" t="s">
        <v>11</v>
      </c>
      <c r="B532" s="86" t="s">
        <v>2659</v>
      </c>
      <c r="C532" s="86" t="s">
        <v>201</v>
      </c>
      <c r="D532" s="86" t="s">
        <v>5006</v>
      </c>
      <c r="E532" s="86" t="s">
        <v>150</v>
      </c>
      <c r="F532" s="86" t="s">
        <v>5492</v>
      </c>
      <c r="G532" s="86" t="s">
        <v>5966</v>
      </c>
      <c r="H532" s="86" t="s">
        <v>152</v>
      </c>
      <c r="I532" s="83" t="s">
        <v>125</v>
      </c>
      <c r="J532" s="86" t="s">
        <v>5012</v>
      </c>
      <c r="K532" s="95" t="s">
        <v>175</v>
      </c>
      <c r="L532" s="95" t="s">
        <v>175</v>
      </c>
      <c r="M532" s="95" t="s">
        <v>175</v>
      </c>
      <c r="N532" s="95" t="s">
        <v>175</v>
      </c>
      <c r="O532" s="95" t="s">
        <v>175</v>
      </c>
      <c r="P532" s="95" t="s">
        <v>175</v>
      </c>
      <c r="Q532" s="95" t="s">
        <v>175</v>
      </c>
      <c r="R532" s="95" t="s">
        <v>175</v>
      </c>
      <c r="S532" s="95" t="s">
        <v>175</v>
      </c>
      <c r="T532" s="95" t="s">
        <v>175</v>
      </c>
      <c r="U532" s="95" t="s">
        <v>175</v>
      </c>
      <c r="V532" s="95" t="s">
        <v>175</v>
      </c>
      <c r="W532" s="95" t="s">
        <v>175</v>
      </c>
      <c r="X532" s="95" t="s">
        <v>175</v>
      </c>
      <c r="Y532" s="95" t="s">
        <v>175</v>
      </c>
      <c r="Z532" s="95" t="s">
        <v>175</v>
      </c>
      <c r="AA532" s="95" t="s">
        <v>175</v>
      </c>
      <c r="AB532" s="95" t="s">
        <v>175</v>
      </c>
      <c r="AC532" s="96" t="s">
        <v>175</v>
      </c>
    </row>
    <row r="533" spans="1:29" ht="14.5">
      <c r="A533" t="s">
        <v>11</v>
      </c>
      <c r="B533" s="86" t="s">
        <v>2667</v>
      </c>
      <c r="C533" s="86" t="s">
        <v>267</v>
      </c>
      <c r="D533" s="86" t="s">
        <v>5006</v>
      </c>
      <c r="E533" s="86" t="s">
        <v>150</v>
      </c>
      <c r="F533" s="86" t="s">
        <v>5492</v>
      </c>
      <c r="G533" s="86" t="s">
        <v>5969</v>
      </c>
      <c r="H533" s="86" t="s">
        <v>152</v>
      </c>
      <c r="I533" s="83" t="s">
        <v>125</v>
      </c>
      <c r="J533" s="86" t="s">
        <v>5012</v>
      </c>
      <c r="K533" s="95" t="s">
        <v>175</v>
      </c>
      <c r="L533" s="95" t="s">
        <v>175</v>
      </c>
      <c r="M533" s="95" t="s">
        <v>175</v>
      </c>
      <c r="N533" s="95" t="s">
        <v>175</v>
      </c>
      <c r="O533" s="95" t="s">
        <v>175</v>
      </c>
      <c r="P533" s="95" t="s">
        <v>175</v>
      </c>
      <c r="Q533" s="95" t="s">
        <v>175</v>
      </c>
      <c r="R533" s="95" t="s">
        <v>175</v>
      </c>
      <c r="S533" s="95" t="s">
        <v>175</v>
      </c>
      <c r="T533" s="95" t="s">
        <v>175</v>
      </c>
      <c r="U533" s="95" t="s">
        <v>175</v>
      </c>
      <c r="V533" s="95" t="s">
        <v>175</v>
      </c>
      <c r="W533" s="95" t="s">
        <v>175</v>
      </c>
      <c r="X533" s="95" t="s">
        <v>175</v>
      </c>
      <c r="Y533" s="95" t="s">
        <v>175</v>
      </c>
      <c r="Z533" s="95" t="s">
        <v>175</v>
      </c>
      <c r="AA533" s="95" t="s">
        <v>175</v>
      </c>
      <c r="AB533" s="95" t="s">
        <v>175</v>
      </c>
      <c r="AC533" s="96" t="s">
        <v>175</v>
      </c>
    </row>
    <row r="534" spans="1:29" ht="14.5">
      <c r="A534" t="s">
        <v>11</v>
      </c>
      <c r="B534" s="86" t="s">
        <v>2660</v>
      </c>
      <c r="C534" s="86" t="s">
        <v>206</v>
      </c>
      <c r="D534" s="86" t="s">
        <v>5006</v>
      </c>
      <c r="E534" s="86" t="s">
        <v>150</v>
      </c>
      <c r="F534" s="86" t="s">
        <v>5492</v>
      </c>
      <c r="G534" s="86" t="s">
        <v>5972</v>
      </c>
      <c r="H534" s="86" t="s">
        <v>152</v>
      </c>
      <c r="I534" s="83" t="s">
        <v>125</v>
      </c>
      <c r="J534" s="86" t="s">
        <v>5012</v>
      </c>
      <c r="K534" s="95" t="s">
        <v>175</v>
      </c>
      <c r="L534" s="95" t="s">
        <v>175</v>
      </c>
      <c r="M534" s="95" t="s">
        <v>175</v>
      </c>
      <c r="N534" s="95" t="s">
        <v>175</v>
      </c>
      <c r="O534" s="95" t="s">
        <v>175</v>
      </c>
      <c r="P534" s="95" t="s">
        <v>175</v>
      </c>
      <c r="Q534" s="95" t="s">
        <v>175</v>
      </c>
      <c r="R534" s="95" t="s">
        <v>175</v>
      </c>
      <c r="S534" s="95" t="s">
        <v>175</v>
      </c>
      <c r="T534" s="95" t="s">
        <v>175</v>
      </c>
      <c r="U534" s="95" t="s">
        <v>175</v>
      </c>
      <c r="V534" s="95" t="s">
        <v>175</v>
      </c>
      <c r="W534" s="95" t="s">
        <v>175</v>
      </c>
      <c r="X534" s="95" t="s">
        <v>175</v>
      </c>
      <c r="Y534" s="95" t="s">
        <v>175</v>
      </c>
      <c r="Z534" s="95" t="s">
        <v>175</v>
      </c>
      <c r="AA534" s="95" t="s">
        <v>175</v>
      </c>
      <c r="AB534" s="95" t="s">
        <v>175</v>
      </c>
      <c r="AC534" s="96" t="s">
        <v>175</v>
      </c>
    </row>
    <row r="535" spans="1:29" ht="14.5">
      <c r="A535" t="s">
        <v>11</v>
      </c>
      <c r="B535" s="86" t="s">
        <v>2660</v>
      </c>
      <c r="C535" s="86" t="s">
        <v>206</v>
      </c>
      <c r="D535" s="86" t="s">
        <v>5006</v>
      </c>
      <c r="E535" s="86" t="s">
        <v>150</v>
      </c>
      <c r="F535" s="86" t="s">
        <v>5492</v>
      </c>
      <c r="G535" s="86" t="s">
        <v>5975</v>
      </c>
      <c r="H535" s="86" t="s">
        <v>152</v>
      </c>
      <c r="I535" s="83" t="s">
        <v>125</v>
      </c>
      <c r="J535" s="86" t="s">
        <v>5012</v>
      </c>
      <c r="K535" s="95" t="s">
        <v>175</v>
      </c>
      <c r="L535" s="95" t="s">
        <v>175</v>
      </c>
      <c r="M535" s="95" t="s">
        <v>175</v>
      </c>
      <c r="N535" s="95" t="s">
        <v>175</v>
      </c>
      <c r="O535" s="95" t="s">
        <v>175</v>
      </c>
      <c r="P535" s="95" t="s">
        <v>175</v>
      </c>
      <c r="Q535" s="95" t="s">
        <v>175</v>
      </c>
      <c r="R535" s="95" t="s">
        <v>175</v>
      </c>
      <c r="S535" s="95" t="s">
        <v>175</v>
      </c>
      <c r="T535" s="95" t="s">
        <v>175</v>
      </c>
      <c r="U535" s="95" t="s">
        <v>175</v>
      </c>
      <c r="V535" s="95" t="s">
        <v>175</v>
      </c>
      <c r="W535" s="95" t="s">
        <v>175</v>
      </c>
      <c r="X535" s="95" t="s">
        <v>175</v>
      </c>
      <c r="Y535" s="95" t="s">
        <v>175</v>
      </c>
      <c r="Z535" s="95" t="s">
        <v>175</v>
      </c>
      <c r="AA535" s="95" t="s">
        <v>175</v>
      </c>
      <c r="AB535" s="95" t="s">
        <v>175</v>
      </c>
      <c r="AC535" s="96" t="s">
        <v>175</v>
      </c>
    </row>
    <row r="536" spans="1:29" ht="14.5">
      <c r="A536" t="s">
        <v>11</v>
      </c>
      <c r="B536" s="86" t="s">
        <v>2660</v>
      </c>
      <c r="C536" s="86" t="s">
        <v>206</v>
      </c>
      <c r="D536" s="86" t="s">
        <v>5006</v>
      </c>
      <c r="E536" s="86" t="s">
        <v>150</v>
      </c>
      <c r="F536" s="86" t="s">
        <v>5492</v>
      </c>
      <c r="G536" s="86" t="s">
        <v>5978</v>
      </c>
      <c r="H536" s="86" t="s">
        <v>152</v>
      </c>
      <c r="I536" s="83" t="s">
        <v>125</v>
      </c>
      <c r="J536" s="86" t="s">
        <v>5012</v>
      </c>
      <c r="K536" s="95" t="s">
        <v>175</v>
      </c>
      <c r="L536" s="95" t="s">
        <v>175</v>
      </c>
      <c r="M536" s="95" t="s">
        <v>175</v>
      </c>
      <c r="N536" s="95" t="s">
        <v>175</v>
      </c>
      <c r="O536" s="95" t="s">
        <v>175</v>
      </c>
      <c r="P536" s="95" t="s">
        <v>175</v>
      </c>
      <c r="Q536" s="95" t="s">
        <v>175</v>
      </c>
      <c r="R536" s="95" t="s">
        <v>175</v>
      </c>
      <c r="S536" s="95" t="s">
        <v>175</v>
      </c>
      <c r="T536" s="95" t="s">
        <v>175</v>
      </c>
      <c r="U536" s="95" t="s">
        <v>175</v>
      </c>
      <c r="V536" s="95" t="s">
        <v>175</v>
      </c>
      <c r="W536" s="95" t="s">
        <v>175</v>
      </c>
      <c r="X536" s="95" t="s">
        <v>175</v>
      </c>
      <c r="Y536" s="95" t="s">
        <v>175</v>
      </c>
      <c r="Z536" s="95" t="s">
        <v>175</v>
      </c>
      <c r="AA536" s="95" t="s">
        <v>175</v>
      </c>
      <c r="AB536" s="95" t="s">
        <v>175</v>
      </c>
      <c r="AC536" s="96" t="s">
        <v>175</v>
      </c>
    </row>
    <row r="537" spans="1:29" ht="14.5">
      <c r="A537" t="s">
        <v>11</v>
      </c>
      <c r="B537" s="86" t="s">
        <v>2660</v>
      </c>
      <c r="C537" s="86" t="s">
        <v>206</v>
      </c>
      <c r="D537" s="86" t="s">
        <v>5006</v>
      </c>
      <c r="E537" s="86" t="s">
        <v>150</v>
      </c>
      <c r="F537" s="86" t="s">
        <v>5492</v>
      </c>
      <c r="G537" s="86" t="s">
        <v>5981</v>
      </c>
      <c r="H537" s="86" t="s">
        <v>152</v>
      </c>
      <c r="I537" s="83" t="s">
        <v>125</v>
      </c>
      <c r="J537" s="86" t="s">
        <v>5012</v>
      </c>
      <c r="K537" s="95" t="s">
        <v>175</v>
      </c>
      <c r="L537" s="95" t="s">
        <v>175</v>
      </c>
      <c r="M537" s="95" t="s">
        <v>175</v>
      </c>
      <c r="N537" s="95" t="s">
        <v>175</v>
      </c>
      <c r="O537" s="95" t="s">
        <v>175</v>
      </c>
      <c r="P537" s="95" t="s">
        <v>175</v>
      </c>
      <c r="Q537" s="95" t="s">
        <v>175</v>
      </c>
      <c r="R537" s="95" t="s">
        <v>175</v>
      </c>
      <c r="S537" s="95" t="s">
        <v>175</v>
      </c>
      <c r="T537" s="95" t="s">
        <v>175</v>
      </c>
      <c r="U537" s="95" t="s">
        <v>175</v>
      </c>
      <c r="V537" s="95" t="s">
        <v>175</v>
      </c>
      <c r="W537" s="95" t="s">
        <v>175</v>
      </c>
      <c r="X537" s="95" t="s">
        <v>175</v>
      </c>
      <c r="Y537" s="95" t="s">
        <v>175</v>
      </c>
      <c r="Z537" s="95" t="s">
        <v>175</v>
      </c>
      <c r="AA537" s="95" t="s">
        <v>175</v>
      </c>
      <c r="AB537" s="95" t="s">
        <v>175</v>
      </c>
      <c r="AC537" s="96" t="s">
        <v>175</v>
      </c>
    </row>
    <row r="538" spans="1:29" ht="14.5">
      <c r="A538" t="s">
        <v>11</v>
      </c>
      <c r="B538" s="86" t="s">
        <v>2660</v>
      </c>
      <c r="C538" s="86" t="s">
        <v>206</v>
      </c>
      <c r="D538" s="86" t="s">
        <v>5006</v>
      </c>
      <c r="E538" s="86" t="s">
        <v>150</v>
      </c>
      <c r="F538" s="86" t="s">
        <v>5492</v>
      </c>
      <c r="G538" s="86" t="s">
        <v>5984</v>
      </c>
      <c r="H538" s="86" t="s">
        <v>152</v>
      </c>
      <c r="I538" s="83" t="s">
        <v>125</v>
      </c>
      <c r="J538" s="86" t="s">
        <v>5012</v>
      </c>
      <c r="K538" s="95" t="s">
        <v>175</v>
      </c>
      <c r="L538" s="95" t="s">
        <v>175</v>
      </c>
      <c r="M538" s="95" t="s">
        <v>175</v>
      </c>
      <c r="N538" s="95" t="s">
        <v>175</v>
      </c>
      <c r="O538" s="95" t="s">
        <v>175</v>
      </c>
      <c r="P538" s="95" t="s">
        <v>175</v>
      </c>
      <c r="Q538" s="95" t="s">
        <v>175</v>
      </c>
      <c r="R538" s="95" t="s">
        <v>175</v>
      </c>
      <c r="S538" s="95" t="s">
        <v>175</v>
      </c>
      <c r="T538" s="95" t="s">
        <v>175</v>
      </c>
      <c r="U538" s="95" t="s">
        <v>175</v>
      </c>
      <c r="V538" s="95" t="s">
        <v>175</v>
      </c>
      <c r="W538" s="95" t="s">
        <v>175</v>
      </c>
      <c r="X538" s="95" t="s">
        <v>175</v>
      </c>
      <c r="Y538" s="95" t="s">
        <v>175</v>
      </c>
      <c r="Z538" s="95" t="s">
        <v>175</v>
      </c>
      <c r="AA538" s="95" t="s">
        <v>175</v>
      </c>
      <c r="AB538" s="95" t="s">
        <v>175</v>
      </c>
      <c r="AC538" s="96" t="s">
        <v>175</v>
      </c>
    </row>
    <row r="539" spans="1:29" ht="14.5">
      <c r="A539" t="s">
        <v>11</v>
      </c>
      <c r="B539" s="86" t="s">
        <v>2660</v>
      </c>
      <c r="C539" s="86" t="s">
        <v>206</v>
      </c>
      <c r="D539" s="86" t="s">
        <v>5006</v>
      </c>
      <c r="E539" s="86" t="s">
        <v>150</v>
      </c>
      <c r="F539" s="86" t="s">
        <v>5492</v>
      </c>
      <c r="G539" s="86" t="s">
        <v>5987</v>
      </c>
      <c r="H539" s="86" t="s">
        <v>152</v>
      </c>
      <c r="I539" s="83" t="s">
        <v>125</v>
      </c>
      <c r="J539" s="86" t="s">
        <v>5012</v>
      </c>
      <c r="K539" s="95" t="s">
        <v>175</v>
      </c>
      <c r="L539" s="95" t="s">
        <v>175</v>
      </c>
      <c r="M539" s="95" t="s">
        <v>175</v>
      </c>
      <c r="N539" s="95" t="s">
        <v>175</v>
      </c>
      <c r="O539" s="95" t="s">
        <v>175</v>
      </c>
      <c r="P539" s="95" t="s">
        <v>175</v>
      </c>
      <c r="Q539" s="95" t="s">
        <v>175</v>
      </c>
      <c r="R539" s="95" t="s">
        <v>175</v>
      </c>
      <c r="S539" s="95" t="s">
        <v>175</v>
      </c>
      <c r="T539" s="95" t="s">
        <v>175</v>
      </c>
      <c r="U539" s="95" t="s">
        <v>175</v>
      </c>
      <c r="V539" s="95" t="s">
        <v>175</v>
      </c>
      <c r="W539" s="95" t="s">
        <v>175</v>
      </c>
      <c r="X539" s="95" t="s">
        <v>175</v>
      </c>
      <c r="Y539" s="95" t="s">
        <v>175</v>
      </c>
      <c r="Z539" s="95" t="s">
        <v>175</v>
      </c>
      <c r="AA539" s="95" t="s">
        <v>175</v>
      </c>
      <c r="AB539" s="95" t="s">
        <v>175</v>
      </c>
      <c r="AC539" s="96" t="s">
        <v>175</v>
      </c>
    </row>
    <row r="540" spans="1:29" ht="14.5">
      <c r="A540" t="s">
        <v>11</v>
      </c>
      <c r="B540" s="86" t="s">
        <v>2660</v>
      </c>
      <c r="C540" s="86" t="s">
        <v>206</v>
      </c>
      <c r="D540" s="86" t="s">
        <v>5006</v>
      </c>
      <c r="E540" s="86" t="s">
        <v>150</v>
      </c>
      <c r="F540" s="86" t="s">
        <v>5492</v>
      </c>
      <c r="G540" s="86" t="s">
        <v>5990</v>
      </c>
      <c r="H540" s="86" t="s">
        <v>152</v>
      </c>
      <c r="I540" s="83" t="s">
        <v>125</v>
      </c>
      <c r="J540" s="86" t="s">
        <v>5012</v>
      </c>
      <c r="K540" s="95" t="s">
        <v>175</v>
      </c>
      <c r="L540" s="95" t="s">
        <v>175</v>
      </c>
      <c r="M540" s="95" t="s">
        <v>175</v>
      </c>
      <c r="N540" s="95" t="s">
        <v>175</v>
      </c>
      <c r="O540" s="95" t="s">
        <v>175</v>
      </c>
      <c r="P540" s="95" t="s">
        <v>175</v>
      </c>
      <c r="Q540" s="95" t="s">
        <v>175</v>
      </c>
      <c r="R540" s="95" t="s">
        <v>175</v>
      </c>
      <c r="S540" s="95" t="s">
        <v>175</v>
      </c>
      <c r="T540" s="95" t="s">
        <v>175</v>
      </c>
      <c r="U540" s="95" t="s">
        <v>175</v>
      </c>
      <c r="V540" s="95" t="s">
        <v>175</v>
      </c>
      <c r="W540" s="95" t="s">
        <v>175</v>
      </c>
      <c r="X540" s="95" t="s">
        <v>175</v>
      </c>
      <c r="Y540" s="95" t="s">
        <v>175</v>
      </c>
      <c r="Z540" s="95" t="s">
        <v>175</v>
      </c>
      <c r="AA540" s="95" t="s">
        <v>175</v>
      </c>
      <c r="AB540" s="95" t="s">
        <v>175</v>
      </c>
      <c r="AC540" s="96" t="s">
        <v>175</v>
      </c>
    </row>
    <row r="541" spans="1:29" ht="14.5">
      <c r="A541" t="s">
        <v>11</v>
      </c>
      <c r="B541" s="86" t="s">
        <v>2660</v>
      </c>
      <c r="C541" s="86" t="s">
        <v>206</v>
      </c>
      <c r="D541" s="86" t="s">
        <v>5006</v>
      </c>
      <c r="E541" s="86" t="s">
        <v>150</v>
      </c>
      <c r="F541" s="86" t="s">
        <v>5492</v>
      </c>
      <c r="G541" s="86" t="s">
        <v>5993</v>
      </c>
      <c r="H541" s="86" t="s">
        <v>152</v>
      </c>
      <c r="I541" s="83" t="s">
        <v>125</v>
      </c>
      <c r="J541" s="86" t="s">
        <v>5012</v>
      </c>
      <c r="K541" s="95" t="s">
        <v>175</v>
      </c>
      <c r="L541" s="95" t="s">
        <v>175</v>
      </c>
      <c r="M541" s="95" t="s">
        <v>175</v>
      </c>
      <c r="N541" s="95" t="s">
        <v>175</v>
      </c>
      <c r="O541" s="95" t="s">
        <v>175</v>
      </c>
      <c r="P541" s="95" t="s">
        <v>175</v>
      </c>
      <c r="Q541" s="95" t="s">
        <v>175</v>
      </c>
      <c r="R541" s="95" t="s">
        <v>175</v>
      </c>
      <c r="S541" s="95" t="s">
        <v>175</v>
      </c>
      <c r="T541" s="95" t="s">
        <v>175</v>
      </c>
      <c r="U541" s="95" t="s">
        <v>175</v>
      </c>
      <c r="V541" s="95" t="s">
        <v>175</v>
      </c>
      <c r="W541" s="95" t="s">
        <v>175</v>
      </c>
      <c r="X541" s="95" t="s">
        <v>175</v>
      </c>
      <c r="Y541" s="95" t="s">
        <v>175</v>
      </c>
      <c r="Z541" s="95" t="s">
        <v>175</v>
      </c>
      <c r="AA541" s="95" t="s">
        <v>175</v>
      </c>
      <c r="AB541" s="95" t="s">
        <v>175</v>
      </c>
      <c r="AC541" s="96" t="s">
        <v>175</v>
      </c>
    </row>
    <row r="542" spans="1:29" ht="14.5">
      <c r="A542" t="s">
        <v>11</v>
      </c>
      <c r="B542" s="86" t="s">
        <v>2680</v>
      </c>
      <c r="C542" s="86" t="s">
        <v>307</v>
      </c>
      <c r="D542" s="86" t="s">
        <v>5006</v>
      </c>
      <c r="E542" s="86" t="s">
        <v>150</v>
      </c>
      <c r="F542" s="86" t="s">
        <v>5492</v>
      </c>
      <c r="G542" s="86" t="s">
        <v>5996</v>
      </c>
      <c r="H542" s="86" t="s">
        <v>152</v>
      </c>
      <c r="I542" s="83" t="s">
        <v>125</v>
      </c>
      <c r="J542" s="86" t="s">
        <v>5012</v>
      </c>
      <c r="K542" s="95" t="s">
        <v>175</v>
      </c>
      <c r="L542" s="95" t="s">
        <v>175</v>
      </c>
      <c r="M542" s="95" t="s">
        <v>175</v>
      </c>
      <c r="N542" s="95" t="s">
        <v>175</v>
      </c>
      <c r="O542" s="95" t="s">
        <v>175</v>
      </c>
      <c r="P542" s="95" t="s">
        <v>175</v>
      </c>
      <c r="Q542" s="95" t="s">
        <v>175</v>
      </c>
      <c r="R542" s="95" t="s">
        <v>175</v>
      </c>
      <c r="S542" s="95" t="s">
        <v>175</v>
      </c>
      <c r="T542" s="95" t="s">
        <v>175</v>
      </c>
      <c r="U542" s="95" t="s">
        <v>175</v>
      </c>
      <c r="V542" s="95" t="s">
        <v>175</v>
      </c>
      <c r="W542" s="95" t="s">
        <v>175</v>
      </c>
      <c r="X542" s="95" t="s">
        <v>175</v>
      </c>
      <c r="Y542" s="95" t="s">
        <v>175</v>
      </c>
      <c r="Z542" s="95" t="s">
        <v>175</v>
      </c>
      <c r="AA542" s="95" t="s">
        <v>175</v>
      </c>
      <c r="AB542" s="95" t="s">
        <v>175</v>
      </c>
      <c r="AC542" s="96" t="s">
        <v>175</v>
      </c>
    </row>
    <row r="543" spans="1:29" ht="14.5">
      <c r="A543" t="s">
        <v>11</v>
      </c>
      <c r="B543" s="86" t="s">
        <v>2657</v>
      </c>
      <c r="C543" s="86" t="s">
        <v>191</v>
      </c>
      <c r="D543" s="86" t="s">
        <v>5006</v>
      </c>
      <c r="E543" s="86" t="s">
        <v>150</v>
      </c>
      <c r="F543" s="86" t="s">
        <v>5492</v>
      </c>
      <c r="G543" s="86" t="s">
        <v>5999</v>
      </c>
      <c r="H543" s="86" t="s">
        <v>152</v>
      </c>
      <c r="I543" s="83" t="s">
        <v>125</v>
      </c>
      <c r="J543" s="86" t="s">
        <v>5012</v>
      </c>
      <c r="K543" s="95" t="s">
        <v>175</v>
      </c>
      <c r="L543" s="95" t="s">
        <v>175</v>
      </c>
      <c r="M543" s="95" t="s">
        <v>175</v>
      </c>
      <c r="N543" s="95" t="s">
        <v>175</v>
      </c>
      <c r="O543" s="95" t="s">
        <v>175</v>
      </c>
      <c r="P543" s="95" t="s">
        <v>175</v>
      </c>
      <c r="Q543" s="95" t="s">
        <v>175</v>
      </c>
      <c r="R543" s="95" t="s">
        <v>175</v>
      </c>
      <c r="S543" s="95" t="s">
        <v>175</v>
      </c>
      <c r="T543" s="95" t="s">
        <v>175</v>
      </c>
      <c r="U543" s="95" t="s">
        <v>175</v>
      </c>
      <c r="V543" s="95" t="s">
        <v>175</v>
      </c>
      <c r="W543" s="95" t="s">
        <v>175</v>
      </c>
      <c r="X543" s="95" t="s">
        <v>175</v>
      </c>
      <c r="Y543" s="95" t="s">
        <v>175</v>
      </c>
      <c r="Z543" s="95" t="s">
        <v>175</v>
      </c>
      <c r="AA543" s="95" t="s">
        <v>175</v>
      </c>
      <c r="AB543" s="95" t="s">
        <v>175</v>
      </c>
      <c r="AC543" s="96" t="s">
        <v>175</v>
      </c>
    </row>
    <row r="544" spans="1:29" ht="14.5">
      <c r="A544" t="s">
        <v>11</v>
      </c>
      <c r="B544" s="86" t="s">
        <v>2657</v>
      </c>
      <c r="C544" s="86" t="s">
        <v>191</v>
      </c>
      <c r="D544" s="86" t="s">
        <v>5006</v>
      </c>
      <c r="E544" s="86" t="s">
        <v>150</v>
      </c>
      <c r="F544" s="86" t="s">
        <v>5492</v>
      </c>
      <c r="G544" s="86" t="s">
        <v>6002</v>
      </c>
      <c r="H544" s="86" t="s">
        <v>152</v>
      </c>
      <c r="I544" s="83" t="s">
        <v>125</v>
      </c>
      <c r="J544" s="86" t="s">
        <v>5012</v>
      </c>
      <c r="K544" s="95" t="s">
        <v>175</v>
      </c>
      <c r="L544" s="95" t="s">
        <v>175</v>
      </c>
      <c r="M544" s="95" t="s">
        <v>175</v>
      </c>
      <c r="N544" s="95" t="s">
        <v>175</v>
      </c>
      <c r="O544" s="95" t="s">
        <v>175</v>
      </c>
      <c r="P544" s="95" t="s">
        <v>175</v>
      </c>
      <c r="Q544" s="95" t="s">
        <v>175</v>
      </c>
      <c r="R544" s="95" t="s">
        <v>175</v>
      </c>
      <c r="S544" s="95" t="s">
        <v>175</v>
      </c>
      <c r="T544" s="95" t="s">
        <v>175</v>
      </c>
      <c r="U544" s="95" t="s">
        <v>175</v>
      </c>
      <c r="V544" s="95" t="s">
        <v>175</v>
      </c>
      <c r="W544" s="95" t="s">
        <v>175</v>
      </c>
      <c r="X544" s="95" t="s">
        <v>175</v>
      </c>
      <c r="Y544" s="95" t="s">
        <v>175</v>
      </c>
      <c r="Z544" s="95" t="s">
        <v>175</v>
      </c>
      <c r="AA544" s="95" t="s">
        <v>175</v>
      </c>
      <c r="AB544" s="95" t="s">
        <v>175</v>
      </c>
      <c r="AC544" s="96" t="s">
        <v>175</v>
      </c>
    </row>
    <row r="545" spans="1:29" ht="14.5">
      <c r="A545" t="s">
        <v>11</v>
      </c>
      <c r="B545" s="86" t="s">
        <v>2657</v>
      </c>
      <c r="C545" s="86" t="s">
        <v>191</v>
      </c>
      <c r="D545" s="86" t="s">
        <v>5006</v>
      </c>
      <c r="E545" s="86" t="s">
        <v>150</v>
      </c>
      <c r="F545" s="86" t="s">
        <v>5492</v>
      </c>
      <c r="G545" s="86" t="s">
        <v>6005</v>
      </c>
      <c r="H545" s="86" t="s">
        <v>152</v>
      </c>
      <c r="I545" s="83" t="s">
        <v>125</v>
      </c>
      <c r="J545" s="86" t="s">
        <v>5012</v>
      </c>
      <c r="K545" s="95" t="s">
        <v>175</v>
      </c>
      <c r="L545" s="95" t="s">
        <v>175</v>
      </c>
      <c r="M545" s="95" t="s">
        <v>175</v>
      </c>
      <c r="N545" s="95" t="s">
        <v>175</v>
      </c>
      <c r="O545" s="95" t="s">
        <v>175</v>
      </c>
      <c r="P545" s="95" t="s">
        <v>175</v>
      </c>
      <c r="Q545" s="95" t="s">
        <v>175</v>
      </c>
      <c r="R545" s="95" t="s">
        <v>175</v>
      </c>
      <c r="S545" s="95" t="s">
        <v>175</v>
      </c>
      <c r="T545" s="95" t="s">
        <v>175</v>
      </c>
      <c r="U545" s="95" t="s">
        <v>175</v>
      </c>
      <c r="V545" s="95" t="s">
        <v>175</v>
      </c>
      <c r="W545" s="95" t="s">
        <v>175</v>
      </c>
      <c r="X545" s="95" t="s">
        <v>175</v>
      </c>
      <c r="Y545" s="95" t="s">
        <v>175</v>
      </c>
      <c r="Z545" s="95" t="s">
        <v>175</v>
      </c>
      <c r="AA545" s="95" t="s">
        <v>175</v>
      </c>
      <c r="AB545" s="95" t="s">
        <v>175</v>
      </c>
      <c r="AC545" s="96" t="s">
        <v>175</v>
      </c>
    </row>
    <row r="546" spans="1:29" ht="14.5">
      <c r="A546" t="s">
        <v>11</v>
      </c>
      <c r="B546" s="86" t="s">
        <v>2657</v>
      </c>
      <c r="C546" s="86" t="s">
        <v>191</v>
      </c>
      <c r="D546" s="86" t="s">
        <v>5006</v>
      </c>
      <c r="E546" s="86" t="s">
        <v>150</v>
      </c>
      <c r="F546" s="86" t="s">
        <v>5492</v>
      </c>
      <c r="G546" s="86" t="s">
        <v>6008</v>
      </c>
      <c r="H546" s="86" t="s">
        <v>152</v>
      </c>
      <c r="I546" s="83" t="s">
        <v>125</v>
      </c>
      <c r="J546" s="86" t="s">
        <v>5012</v>
      </c>
      <c r="K546" s="95" t="s">
        <v>175</v>
      </c>
      <c r="L546" s="95" t="s">
        <v>175</v>
      </c>
      <c r="M546" s="95" t="s">
        <v>175</v>
      </c>
      <c r="N546" s="95" t="s">
        <v>175</v>
      </c>
      <c r="O546" s="95" t="s">
        <v>175</v>
      </c>
      <c r="P546" s="95" t="s">
        <v>175</v>
      </c>
      <c r="Q546" s="95" t="s">
        <v>175</v>
      </c>
      <c r="R546" s="95" t="s">
        <v>175</v>
      </c>
      <c r="S546" s="95" t="s">
        <v>175</v>
      </c>
      <c r="T546" s="95" t="s">
        <v>175</v>
      </c>
      <c r="U546" s="95" t="s">
        <v>175</v>
      </c>
      <c r="V546" s="95" t="s">
        <v>175</v>
      </c>
      <c r="W546" s="95" t="s">
        <v>175</v>
      </c>
      <c r="X546" s="95" t="s">
        <v>175</v>
      </c>
      <c r="Y546" s="95" t="s">
        <v>175</v>
      </c>
      <c r="Z546" s="95" t="s">
        <v>175</v>
      </c>
      <c r="AA546" s="95" t="s">
        <v>175</v>
      </c>
      <c r="AB546" s="95" t="s">
        <v>175</v>
      </c>
      <c r="AC546" s="96" t="s">
        <v>175</v>
      </c>
    </row>
    <row r="547" spans="1:29" ht="14.5">
      <c r="A547" t="s">
        <v>11</v>
      </c>
      <c r="B547" s="86" t="s">
        <v>2657</v>
      </c>
      <c r="C547" s="86" t="s">
        <v>191</v>
      </c>
      <c r="D547" s="86" t="s">
        <v>5006</v>
      </c>
      <c r="E547" s="86" t="s">
        <v>150</v>
      </c>
      <c r="F547" s="86" t="s">
        <v>5492</v>
      </c>
      <c r="G547" s="86" t="s">
        <v>6011</v>
      </c>
      <c r="H547" s="86" t="s">
        <v>152</v>
      </c>
      <c r="I547" s="83" t="s">
        <v>125</v>
      </c>
      <c r="J547" s="86" t="s">
        <v>5012</v>
      </c>
      <c r="K547" s="95" t="s">
        <v>175</v>
      </c>
      <c r="L547" s="95" t="s">
        <v>175</v>
      </c>
      <c r="M547" s="95" t="s">
        <v>175</v>
      </c>
      <c r="N547" s="95" t="s">
        <v>175</v>
      </c>
      <c r="O547" s="95" t="s">
        <v>175</v>
      </c>
      <c r="P547" s="95" t="s">
        <v>175</v>
      </c>
      <c r="Q547" s="95" t="s">
        <v>175</v>
      </c>
      <c r="R547" s="95" t="s">
        <v>175</v>
      </c>
      <c r="S547" s="95" t="s">
        <v>175</v>
      </c>
      <c r="T547" s="95" t="s">
        <v>175</v>
      </c>
      <c r="U547" s="95" t="s">
        <v>175</v>
      </c>
      <c r="V547" s="95" t="s">
        <v>175</v>
      </c>
      <c r="W547" s="95" t="s">
        <v>175</v>
      </c>
      <c r="X547" s="95" t="s">
        <v>175</v>
      </c>
      <c r="Y547" s="95" t="s">
        <v>175</v>
      </c>
      <c r="Z547" s="95" t="s">
        <v>175</v>
      </c>
      <c r="AA547" s="95" t="s">
        <v>175</v>
      </c>
      <c r="AB547" s="95" t="s">
        <v>175</v>
      </c>
      <c r="AC547" s="96" t="s">
        <v>175</v>
      </c>
    </row>
    <row r="548" spans="1:29" ht="14.5">
      <c r="A548" t="s">
        <v>11</v>
      </c>
      <c r="B548" s="86" t="s">
        <v>2657</v>
      </c>
      <c r="C548" s="86" t="s">
        <v>191</v>
      </c>
      <c r="D548" s="86" t="s">
        <v>5006</v>
      </c>
      <c r="E548" s="86" t="s">
        <v>150</v>
      </c>
      <c r="F548" s="86" t="s">
        <v>5492</v>
      </c>
      <c r="G548" s="86" t="s">
        <v>6014</v>
      </c>
      <c r="H548" s="86" t="s">
        <v>152</v>
      </c>
      <c r="I548" s="83" t="s">
        <v>125</v>
      </c>
      <c r="J548" s="86" t="s">
        <v>5012</v>
      </c>
      <c r="K548" s="95" t="s">
        <v>175</v>
      </c>
      <c r="L548" s="95" t="s">
        <v>175</v>
      </c>
      <c r="M548" s="95" t="s">
        <v>175</v>
      </c>
      <c r="N548" s="95" t="s">
        <v>175</v>
      </c>
      <c r="O548" s="95" t="s">
        <v>175</v>
      </c>
      <c r="P548" s="95" t="s">
        <v>175</v>
      </c>
      <c r="Q548" s="95" t="s">
        <v>175</v>
      </c>
      <c r="R548" s="95" t="s">
        <v>175</v>
      </c>
      <c r="S548" s="95" t="s">
        <v>175</v>
      </c>
      <c r="T548" s="95" t="s">
        <v>175</v>
      </c>
      <c r="U548" s="95" t="s">
        <v>175</v>
      </c>
      <c r="V548" s="95" t="s">
        <v>175</v>
      </c>
      <c r="W548" s="95" t="s">
        <v>175</v>
      </c>
      <c r="X548" s="95" t="s">
        <v>175</v>
      </c>
      <c r="Y548" s="95" t="s">
        <v>175</v>
      </c>
      <c r="Z548" s="95">
        <v>2084.8557692307691</v>
      </c>
      <c r="AA548" s="95">
        <v>2084.8557692307691</v>
      </c>
      <c r="AB548" s="95">
        <v>2084.8557692307691</v>
      </c>
      <c r="AC548" s="96">
        <v>2084.8557692307691</v>
      </c>
    </row>
    <row r="549" spans="1:29" ht="14.5">
      <c r="A549" t="s">
        <v>11</v>
      </c>
      <c r="B549" s="86" t="s">
        <v>2657</v>
      </c>
      <c r="C549" s="86" t="s">
        <v>191</v>
      </c>
      <c r="D549" s="86" t="s">
        <v>5006</v>
      </c>
      <c r="E549" s="86" t="s">
        <v>150</v>
      </c>
      <c r="F549" s="86" t="s">
        <v>5492</v>
      </c>
      <c r="G549" s="86" t="s">
        <v>6017</v>
      </c>
      <c r="H549" s="86" t="s">
        <v>152</v>
      </c>
      <c r="I549" s="83" t="s">
        <v>125</v>
      </c>
      <c r="J549" s="86" t="s">
        <v>5012</v>
      </c>
      <c r="K549" s="95" t="s">
        <v>175</v>
      </c>
      <c r="L549" s="95" t="s">
        <v>175</v>
      </c>
      <c r="M549" s="95" t="s">
        <v>175</v>
      </c>
      <c r="N549" s="95" t="s">
        <v>175</v>
      </c>
      <c r="O549" s="95" t="s">
        <v>175</v>
      </c>
      <c r="P549" s="95" t="s">
        <v>175</v>
      </c>
      <c r="Q549" s="95" t="s">
        <v>175</v>
      </c>
      <c r="R549" s="95" t="s">
        <v>175</v>
      </c>
      <c r="S549" s="95" t="s">
        <v>175</v>
      </c>
      <c r="T549" s="95" t="s">
        <v>175</v>
      </c>
      <c r="U549" s="95" t="s">
        <v>175</v>
      </c>
      <c r="V549" s="95" t="s">
        <v>175</v>
      </c>
      <c r="W549" s="95" t="s">
        <v>175</v>
      </c>
      <c r="X549" s="95" t="s">
        <v>175</v>
      </c>
      <c r="Y549" s="95" t="s">
        <v>175</v>
      </c>
      <c r="Z549" s="95">
        <v>2084.8557692307691</v>
      </c>
      <c r="AA549" s="95">
        <v>2084.8557692307691</v>
      </c>
      <c r="AB549" s="95">
        <v>2084.8557692307691</v>
      </c>
      <c r="AC549" s="96">
        <v>2084.8557692307691</v>
      </c>
    </row>
    <row r="550" spans="1:29" ht="14.5">
      <c r="A550" t="s">
        <v>11</v>
      </c>
      <c r="B550" s="86" t="s">
        <v>2657</v>
      </c>
      <c r="C550" s="86" t="s">
        <v>191</v>
      </c>
      <c r="D550" s="86" t="s">
        <v>5006</v>
      </c>
      <c r="E550" s="86" t="s">
        <v>150</v>
      </c>
      <c r="F550" s="86" t="s">
        <v>5492</v>
      </c>
      <c r="G550" s="86" t="s">
        <v>6020</v>
      </c>
      <c r="H550" s="86" t="s">
        <v>152</v>
      </c>
      <c r="I550" s="83" t="s">
        <v>125</v>
      </c>
      <c r="J550" s="86" t="s">
        <v>5012</v>
      </c>
      <c r="K550" s="95" t="s">
        <v>175</v>
      </c>
      <c r="L550" s="95" t="s">
        <v>175</v>
      </c>
      <c r="M550" s="95" t="s">
        <v>175</v>
      </c>
      <c r="N550" s="95" t="s">
        <v>175</v>
      </c>
      <c r="O550" s="95" t="s">
        <v>175</v>
      </c>
      <c r="P550" s="95" t="s">
        <v>175</v>
      </c>
      <c r="Q550" s="95" t="s">
        <v>175</v>
      </c>
      <c r="R550" s="95" t="s">
        <v>175</v>
      </c>
      <c r="S550" s="95" t="s">
        <v>175</v>
      </c>
      <c r="T550" s="95" t="s">
        <v>175</v>
      </c>
      <c r="U550" s="95" t="s">
        <v>175</v>
      </c>
      <c r="V550" s="95" t="s">
        <v>175</v>
      </c>
      <c r="W550" s="95" t="s">
        <v>175</v>
      </c>
      <c r="X550" s="95" t="s">
        <v>175</v>
      </c>
      <c r="Y550" s="95" t="s">
        <v>175</v>
      </c>
      <c r="Z550" s="95">
        <v>2084.8557692307691</v>
      </c>
      <c r="AA550" s="95">
        <v>2084.8557692307691</v>
      </c>
      <c r="AB550" s="95">
        <v>2084.8557692307691</v>
      </c>
      <c r="AC550" s="96">
        <v>2084.8557692307691</v>
      </c>
    </row>
    <row r="551" spans="1:29" ht="14.5">
      <c r="A551" t="s">
        <v>11</v>
      </c>
      <c r="B551" s="86" t="s">
        <v>2657</v>
      </c>
      <c r="C551" s="86" t="s">
        <v>191</v>
      </c>
      <c r="D551" s="86" t="s">
        <v>5006</v>
      </c>
      <c r="E551" s="86" t="s">
        <v>150</v>
      </c>
      <c r="F551" s="86" t="s">
        <v>5492</v>
      </c>
      <c r="G551" s="86" t="s">
        <v>6023</v>
      </c>
      <c r="H551" s="86" t="s">
        <v>152</v>
      </c>
      <c r="I551" s="83" t="s">
        <v>125</v>
      </c>
      <c r="J551" s="86" t="s">
        <v>5012</v>
      </c>
      <c r="K551" s="95" t="s">
        <v>175</v>
      </c>
      <c r="L551" s="95" t="s">
        <v>175</v>
      </c>
      <c r="M551" s="95" t="s">
        <v>175</v>
      </c>
      <c r="N551" s="95" t="s">
        <v>175</v>
      </c>
      <c r="O551" s="95" t="s">
        <v>175</v>
      </c>
      <c r="P551" s="95" t="s">
        <v>175</v>
      </c>
      <c r="Q551" s="95" t="s">
        <v>175</v>
      </c>
      <c r="R551" s="95" t="s">
        <v>175</v>
      </c>
      <c r="S551" s="95" t="s">
        <v>175</v>
      </c>
      <c r="T551" s="95" t="s">
        <v>175</v>
      </c>
      <c r="U551" s="95" t="s">
        <v>175</v>
      </c>
      <c r="V551" s="95" t="s">
        <v>175</v>
      </c>
      <c r="W551" s="95" t="s">
        <v>175</v>
      </c>
      <c r="X551" s="95" t="s">
        <v>175</v>
      </c>
      <c r="Y551" s="95" t="s">
        <v>175</v>
      </c>
      <c r="Z551" s="95">
        <v>2084.8557692307691</v>
      </c>
      <c r="AA551" s="95">
        <v>2084.8557692307691</v>
      </c>
      <c r="AB551" s="95">
        <v>2084.8557692307691</v>
      </c>
      <c r="AC551" s="96">
        <v>2084.8557692307691</v>
      </c>
    </row>
    <row r="552" spans="1:29" ht="14.5">
      <c r="A552" t="s">
        <v>11</v>
      </c>
      <c r="B552" s="86" t="s">
        <v>13</v>
      </c>
      <c r="C552" s="86" t="s">
        <v>39</v>
      </c>
      <c r="D552" s="86" t="s">
        <v>5006</v>
      </c>
      <c r="E552" s="86" t="s">
        <v>150</v>
      </c>
      <c r="F552" s="86" t="s">
        <v>5492</v>
      </c>
      <c r="G552" s="86" t="s">
        <v>6026</v>
      </c>
      <c r="H552" s="86" t="s">
        <v>152</v>
      </c>
      <c r="I552" s="83" t="s">
        <v>125</v>
      </c>
      <c r="J552" s="86" t="s">
        <v>5012</v>
      </c>
      <c r="K552" s="95" t="s">
        <v>175</v>
      </c>
      <c r="L552" s="95" t="s">
        <v>175</v>
      </c>
      <c r="M552" s="95" t="s">
        <v>175</v>
      </c>
      <c r="N552" s="95" t="s">
        <v>175</v>
      </c>
      <c r="O552" s="95" t="s">
        <v>175</v>
      </c>
      <c r="P552" s="95" t="s">
        <v>175</v>
      </c>
      <c r="Q552" s="95" t="s">
        <v>175</v>
      </c>
      <c r="R552" s="95" t="s">
        <v>175</v>
      </c>
      <c r="S552" s="95" t="s">
        <v>175</v>
      </c>
      <c r="T552" s="95" t="s">
        <v>175</v>
      </c>
      <c r="U552" s="95" t="s">
        <v>175</v>
      </c>
      <c r="V552" s="95" t="s">
        <v>175</v>
      </c>
      <c r="W552" s="95" t="s">
        <v>175</v>
      </c>
      <c r="X552" s="95" t="s">
        <v>175</v>
      </c>
      <c r="Y552" s="95" t="s">
        <v>175</v>
      </c>
      <c r="Z552" s="95">
        <v>2084.8557692307691</v>
      </c>
      <c r="AA552" s="95">
        <v>2084.8557692307691</v>
      </c>
      <c r="AB552" s="95">
        <v>2084.8557692307691</v>
      </c>
      <c r="AC552" s="96">
        <v>2084.8557692307691</v>
      </c>
    </row>
    <row r="553" spans="1:29" ht="14.5">
      <c r="A553" t="s">
        <v>11</v>
      </c>
      <c r="B553" s="86" t="s">
        <v>2661</v>
      </c>
      <c r="C553" s="86" t="s">
        <v>211</v>
      </c>
      <c r="D553" s="86" t="s">
        <v>5006</v>
      </c>
      <c r="E553" s="86" t="s">
        <v>150</v>
      </c>
      <c r="F553" s="86" t="s">
        <v>5492</v>
      </c>
      <c r="G553" s="86" t="s">
        <v>6029</v>
      </c>
      <c r="H553" s="86" t="s">
        <v>152</v>
      </c>
      <c r="I553" s="83" t="s">
        <v>125</v>
      </c>
      <c r="J553" s="86" t="s">
        <v>5012</v>
      </c>
      <c r="K553" s="95" t="s">
        <v>175</v>
      </c>
      <c r="L553" s="95" t="s">
        <v>175</v>
      </c>
      <c r="M553" s="95" t="s">
        <v>175</v>
      </c>
      <c r="N553" s="95" t="s">
        <v>175</v>
      </c>
      <c r="O553" s="95" t="s">
        <v>175</v>
      </c>
      <c r="P553" s="95" t="s">
        <v>175</v>
      </c>
      <c r="Q553" s="95" t="s">
        <v>175</v>
      </c>
      <c r="R553" s="95" t="s">
        <v>175</v>
      </c>
      <c r="S553" s="95" t="s">
        <v>175</v>
      </c>
      <c r="T553" s="95" t="s">
        <v>175</v>
      </c>
      <c r="U553" s="95" t="s">
        <v>175</v>
      </c>
      <c r="V553" s="95" t="s">
        <v>175</v>
      </c>
      <c r="W553" s="95" t="s">
        <v>175</v>
      </c>
      <c r="X553" s="95" t="s">
        <v>175</v>
      </c>
      <c r="Y553" s="95" t="s">
        <v>175</v>
      </c>
      <c r="Z553" s="95">
        <v>2084.8557692307691</v>
      </c>
      <c r="AA553" s="95">
        <v>2084.8557692307691</v>
      </c>
      <c r="AB553" s="95">
        <v>2084.8557692307691</v>
      </c>
      <c r="AC553" s="96">
        <v>2084.8557692307691</v>
      </c>
    </row>
    <row r="554" spans="1:29" ht="14.5">
      <c r="A554" t="s">
        <v>11</v>
      </c>
      <c r="B554" s="86" t="s">
        <v>2664</v>
      </c>
      <c r="C554" s="86" t="s">
        <v>236</v>
      </c>
      <c r="D554" s="86" t="s">
        <v>5006</v>
      </c>
      <c r="E554" s="86" t="s">
        <v>150</v>
      </c>
      <c r="F554" s="86" t="s">
        <v>5492</v>
      </c>
      <c r="G554" s="86" t="s">
        <v>6032</v>
      </c>
      <c r="H554" s="86" t="s">
        <v>152</v>
      </c>
      <c r="I554" s="83" t="s">
        <v>125</v>
      </c>
      <c r="J554" s="86" t="s">
        <v>5012</v>
      </c>
      <c r="K554" s="95" t="s">
        <v>175</v>
      </c>
      <c r="L554" s="95" t="s">
        <v>175</v>
      </c>
      <c r="M554" s="95" t="s">
        <v>175</v>
      </c>
      <c r="N554" s="95" t="s">
        <v>175</v>
      </c>
      <c r="O554" s="95" t="s">
        <v>175</v>
      </c>
      <c r="P554" s="95" t="s">
        <v>175</v>
      </c>
      <c r="Q554" s="95" t="s">
        <v>175</v>
      </c>
      <c r="R554" s="95" t="s">
        <v>175</v>
      </c>
      <c r="S554" s="95" t="s">
        <v>175</v>
      </c>
      <c r="T554" s="95" t="s">
        <v>175</v>
      </c>
      <c r="U554" s="95" t="s">
        <v>175</v>
      </c>
      <c r="V554" s="95" t="s">
        <v>175</v>
      </c>
      <c r="W554" s="95" t="s">
        <v>175</v>
      </c>
      <c r="X554" s="95" t="s">
        <v>175</v>
      </c>
      <c r="Y554" s="95" t="s">
        <v>175</v>
      </c>
      <c r="Z554" s="95">
        <v>2084.8557692307691</v>
      </c>
      <c r="AA554" s="95">
        <v>2084.8557692307691</v>
      </c>
      <c r="AB554" s="95">
        <v>2084.8557692307691</v>
      </c>
      <c r="AC554" s="96">
        <v>2084.8557692307691</v>
      </c>
    </row>
    <row r="555" spans="1:29" ht="14.5">
      <c r="A555" t="s">
        <v>11</v>
      </c>
      <c r="B555" s="86" t="s">
        <v>17</v>
      </c>
      <c r="C555" s="86" t="s">
        <v>43</v>
      </c>
      <c r="D555" s="86" t="s">
        <v>5006</v>
      </c>
      <c r="E555" s="86" t="s">
        <v>150</v>
      </c>
      <c r="F555" s="86" t="s">
        <v>5492</v>
      </c>
      <c r="G555" s="86" t="s">
        <v>6035</v>
      </c>
      <c r="H555" s="86" t="s">
        <v>152</v>
      </c>
      <c r="I555" s="83" t="s">
        <v>125</v>
      </c>
      <c r="J555" s="86" t="s">
        <v>5012</v>
      </c>
      <c r="K555" s="95" t="s">
        <v>175</v>
      </c>
      <c r="L555" s="95" t="s">
        <v>175</v>
      </c>
      <c r="M555" s="95" t="s">
        <v>175</v>
      </c>
      <c r="N555" s="95" t="s">
        <v>175</v>
      </c>
      <c r="O555" s="95" t="s">
        <v>175</v>
      </c>
      <c r="P555" s="95" t="s">
        <v>175</v>
      </c>
      <c r="Q555" s="95" t="s">
        <v>175</v>
      </c>
      <c r="R555" s="95" t="s">
        <v>175</v>
      </c>
      <c r="S555" s="95" t="s">
        <v>175</v>
      </c>
      <c r="T555" s="95" t="s">
        <v>175</v>
      </c>
      <c r="U555" s="95" t="s">
        <v>175</v>
      </c>
      <c r="V555" s="95" t="s">
        <v>175</v>
      </c>
      <c r="W555" s="95" t="s">
        <v>175</v>
      </c>
      <c r="X555" s="95" t="s">
        <v>175</v>
      </c>
      <c r="Y555" s="95" t="s">
        <v>175</v>
      </c>
      <c r="Z555" s="95">
        <v>2084.8557692307691</v>
      </c>
      <c r="AA555" s="95">
        <v>2084.8557692307691</v>
      </c>
      <c r="AB555" s="95">
        <v>2084.8557692307691</v>
      </c>
      <c r="AC555" s="96">
        <v>2084.8557692307691</v>
      </c>
    </row>
    <row r="556" spans="1:29" ht="14.5">
      <c r="A556" t="s">
        <v>11</v>
      </c>
      <c r="B556" s="86" t="s">
        <v>2665</v>
      </c>
      <c r="C556" s="86" t="s">
        <v>248</v>
      </c>
      <c r="D556" s="86" t="s">
        <v>5006</v>
      </c>
      <c r="E556" s="86" t="s">
        <v>150</v>
      </c>
      <c r="F556" s="86" t="s">
        <v>5492</v>
      </c>
      <c r="G556" s="86" t="s">
        <v>6038</v>
      </c>
      <c r="H556" s="86" t="s">
        <v>152</v>
      </c>
      <c r="I556" s="83" t="s">
        <v>125</v>
      </c>
      <c r="J556" s="86" t="s">
        <v>5012</v>
      </c>
      <c r="K556" s="95" t="s">
        <v>175</v>
      </c>
      <c r="L556" s="95" t="s">
        <v>175</v>
      </c>
      <c r="M556" s="95" t="s">
        <v>175</v>
      </c>
      <c r="N556" s="95" t="s">
        <v>175</v>
      </c>
      <c r="O556" s="95" t="s">
        <v>175</v>
      </c>
      <c r="P556" s="95" t="s">
        <v>175</v>
      </c>
      <c r="Q556" s="95" t="s">
        <v>175</v>
      </c>
      <c r="R556" s="95" t="s">
        <v>175</v>
      </c>
      <c r="S556" s="95" t="s">
        <v>175</v>
      </c>
      <c r="T556" s="95" t="s">
        <v>175</v>
      </c>
      <c r="U556" s="95" t="s">
        <v>175</v>
      </c>
      <c r="V556" s="95" t="s">
        <v>175</v>
      </c>
      <c r="W556" s="95" t="s">
        <v>175</v>
      </c>
      <c r="X556" s="95" t="s">
        <v>175</v>
      </c>
      <c r="Y556" s="95" t="s">
        <v>175</v>
      </c>
      <c r="Z556" s="95">
        <v>2084.8557692307691</v>
      </c>
      <c r="AA556" s="95">
        <v>2084.8557692307691</v>
      </c>
      <c r="AB556" s="95">
        <v>2084.8557692307691</v>
      </c>
      <c r="AC556" s="96">
        <v>2084.8557692307691</v>
      </c>
    </row>
    <row r="557" spans="1:29" ht="14.5">
      <c r="A557" t="s">
        <v>11</v>
      </c>
      <c r="B557" s="86" t="s">
        <v>12</v>
      </c>
      <c r="C557" s="86" t="s">
        <v>38</v>
      </c>
      <c r="D557" s="86" t="s">
        <v>5006</v>
      </c>
      <c r="E557" s="86" t="s">
        <v>150</v>
      </c>
      <c r="F557" s="86" t="s">
        <v>5492</v>
      </c>
      <c r="G557" s="86" t="s">
        <v>13166</v>
      </c>
      <c r="H557" s="86" t="s">
        <v>152</v>
      </c>
      <c r="I557" s="83" t="s">
        <v>125</v>
      </c>
      <c r="J557" s="86" t="s">
        <v>5012</v>
      </c>
      <c r="K557" s="95" t="s">
        <v>175</v>
      </c>
      <c r="L557" s="95" t="s">
        <v>175</v>
      </c>
      <c r="M557" s="95" t="s">
        <v>175</v>
      </c>
      <c r="N557" s="95" t="s">
        <v>175</v>
      </c>
      <c r="O557" s="95" t="s">
        <v>175</v>
      </c>
      <c r="P557" s="95" t="s">
        <v>175</v>
      </c>
      <c r="Q557" s="95" t="s">
        <v>175</v>
      </c>
      <c r="R557" s="95" t="s">
        <v>175</v>
      </c>
      <c r="S557" s="95" t="s">
        <v>175</v>
      </c>
      <c r="T557" s="95" t="s">
        <v>175</v>
      </c>
      <c r="U557" s="95" t="s">
        <v>175</v>
      </c>
      <c r="V557" s="95" t="s">
        <v>175</v>
      </c>
      <c r="W557" s="95" t="s">
        <v>175</v>
      </c>
      <c r="X557" s="95" t="s">
        <v>175</v>
      </c>
      <c r="Y557" s="95" t="s">
        <v>175</v>
      </c>
      <c r="Z557" s="95" t="s">
        <v>175</v>
      </c>
      <c r="AA557" s="95" t="s">
        <v>175</v>
      </c>
      <c r="AB557" s="95" t="s">
        <v>175</v>
      </c>
      <c r="AC557" s="96" t="s">
        <v>175</v>
      </c>
    </row>
    <row r="558" spans="1:29" ht="14.5">
      <c r="A558" t="s">
        <v>11</v>
      </c>
      <c r="B558" s="86" t="s">
        <v>12</v>
      </c>
      <c r="C558" s="86" t="s">
        <v>38</v>
      </c>
      <c r="D558" s="86" t="s">
        <v>5006</v>
      </c>
      <c r="E558" s="86" t="s">
        <v>150</v>
      </c>
      <c r="F558" s="86" t="s">
        <v>5492</v>
      </c>
      <c r="G558" s="86" t="s">
        <v>13167</v>
      </c>
      <c r="H558" s="86" t="s">
        <v>152</v>
      </c>
      <c r="I558" s="83" t="s">
        <v>125</v>
      </c>
      <c r="J558" s="86" t="s">
        <v>5012</v>
      </c>
      <c r="K558" s="95" t="s">
        <v>175</v>
      </c>
      <c r="L558" s="95" t="s">
        <v>175</v>
      </c>
      <c r="M558" s="95" t="s">
        <v>175</v>
      </c>
      <c r="N558" s="95" t="s">
        <v>175</v>
      </c>
      <c r="O558" s="95" t="s">
        <v>175</v>
      </c>
      <c r="P558" s="95" t="s">
        <v>175</v>
      </c>
      <c r="Q558" s="95" t="s">
        <v>175</v>
      </c>
      <c r="R558" s="95" t="s">
        <v>175</v>
      </c>
      <c r="S558" s="95" t="s">
        <v>175</v>
      </c>
      <c r="T558" s="95" t="s">
        <v>175</v>
      </c>
      <c r="U558" s="95" t="s">
        <v>175</v>
      </c>
      <c r="V558" s="95" t="s">
        <v>175</v>
      </c>
      <c r="W558" s="95" t="s">
        <v>175</v>
      </c>
      <c r="X558" s="95" t="s">
        <v>175</v>
      </c>
      <c r="Y558" s="95" t="s">
        <v>175</v>
      </c>
      <c r="Z558" s="95" t="s">
        <v>175</v>
      </c>
      <c r="AA558" s="95" t="s">
        <v>175</v>
      </c>
      <c r="AB558" s="95" t="s">
        <v>175</v>
      </c>
      <c r="AC558" s="96" t="s">
        <v>175</v>
      </c>
    </row>
    <row r="559" spans="1:29" ht="14.5">
      <c r="A559" t="s">
        <v>11</v>
      </c>
      <c r="B559" s="86" t="s">
        <v>2657</v>
      </c>
      <c r="C559" s="86" t="s">
        <v>191</v>
      </c>
      <c r="D559" s="86" t="s">
        <v>5006</v>
      </c>
      <c r="E559" s="86" t="s">
        <v>150</v>
      </c>
      <c r="F559" s="86" t="s">
        <v>5492</v>
      </c>
      <c r="G559" s="86" t="s">
        <v>13168</v>
      </c>
      <c r="H559" s="86" t="s">
        <v>152</v>
      </c>
      <c r="I559" s="83" t="s">
        <v>125</v>
      </c>
      <c r="J559" s="86" t="s">
        <v>5012</v>
      </c>
      <c r="K559" s="95" t="s">
        <v>175</v>
      </c>
      <c r="L559" s="95" t="s">
        <v>175</v>
      </c>
      <c r="M559" s="95" t="s">
        <v>175</v>
      </c>
      <c r="N559" s="95" t="s">
        <v>175</v>
      </c>
      <c r="O559" s="95" t="s">
        <v>175</v>
      </c>
      <c r="P559" s="95" t="s">
        <v>175</v>
      </c>
      <c r="Q559" s="95" t="s">
        <v>175</v>
      </c>
      <c r="R559" s="95" t="s">
        <v>175</v>
      </c>
      <c r="S559" s="95" t="s">
        <v>175</v>
      </c>
      <c r="T559" s="95" t="s">
        <v>175</v>
      </c>
      <c r="U559" s="95" t="s">
        <v>175</v>
      </c>
      <c r="V559" s="95" t="s">
        <v>175</v>
      </c>
      <c r="W559" s="95" t="s">
        <v>175</v>
      </c>
      <c r="X559" s="95" t="s">
        <v>175</v>
      </c>
      <c r="Y559" s="95" t="s">
        <v>175</v>
      </c>
      <c r="Z559" s="95" t="s">
        <v>175</v>
      </c>
      <c r="AA559" s="95" t="s">
        <v>175</v>
      </c>
      <c r="AB559" s="95" t="s">
        <v>175</v>
      </c>
      <c r="AC559" s="96" t="s">
        <v>175</v>
      </c>
    </row>
    <row r="560" spans="1:29" ht="14.5">
      <c r="A560" t="s">
        <v>11</v>
      </c>
      <c r="B560" s="86" t="s">
        <v>2668</v>
      </c>
      <c r="C560" s="86" t="s">
        <v>272</v>
      </c>
      <c r="D560" s="86" t="s">
        <v>5006</v>
      </c>
      <c r="E560" s="86" t="s">
        <v>150</v>
      </c>
      <c r="F560" s="86" t="s">
        <v>5492</v>
      </c>
      <c r="G560" s="86" t="s">
        <v>13168</v>
      </c>
      <c r="H560" s="86" t="s">
        <v>152</v>
      </c>
      <c r="I560" s="83" t="s">
        <v>125</v>
      </c>
      <c r="J560" s="86" t="s">
        <v>5012</v>
      </c>
      <c r="K560" s="95" t="s">
        <v>175</v>
      </c>
      <c r="L560" s="95" t="s">
        <v>175</v>
      </c>
      <c r="M560" s="95" t="s">
        <v>175</v>
      </c>
      <c r="N560" s="95" t="s">
        <v>175</v>
      </c>
      <c r="O560" s="95" t="s">
        <v>175</v>
      </c>
      <c r="P560" s="95" t="s">
        <v>175</v>
      </c>
      <c r="Q560" s="95" t="s">
        <v>175</v>
      </c>
      <c r="R560" s="95" t="s">
        <v>175</v>
      </c>
      <c r="S560" s="95" t="s">
        <v>175</v>
      </c>
      <c r="T560" s="95" t="s">
        <v>175</v>
      </c>
      <c r="U560" s="95" t="s">
        <v>175</v>
      </c>
      <c r="V560" s="95" t="s">
        <v>175</v>
      </c>
      <c r="W560" s="95" t="s">
        <v>175</v>
      </c>
      <c r="X560" s="95" t="s">
        <v>175</v>
      </c>
      <c r="Y560" s="95" t="s">
        <v>175</v>
      </c>
      <c r="Z560" s="95" t="s">
        <v>175</v>
      </c>
      <c r="AA560" s="95" t="s">
        <v>175</v>
      </c>
      <c r="AB560" s="95" t="s">
        <v>175</v>
      </c>
      <c r="AC560" s="96" t="s">
        <v>175</v>
      </c>
    </row>
    <row r="561" spans="1:29" ht="14.5">
      <c r="A561" t="s">
        <v>11</v>
      </c>
      <c r="B561" s="86" t="s">
        <v>13133</v>
      </c>
      <c r="C561" s="86" t="s">
        <v>13140</v>
      </c>
      <c r="D561" s="86" t="s">
        <v>5006</v>
      </c>
      <c r="E561" s="86" t="s">
        <v>150</v>
      </c>
      <c r="F561" s="86" t="s">
        <v>5492</v>
      </c>
      <c r="G561" s="86" t="s">
        <v>13169</v>
      </c>
      <c r="H561" s="86" t="s">
        <v>152</v>
      </c>
      <c r="I561" s="83" t="s">
        <v>125</v>
      </c>
      <c r="J561" s="86" t="s">
        <v>5012</v>
      </c>
      <c r="K561" s="95" t="s">
        <v>175</v>
      </c>
      <c r="L561" s="95" t="s">
        <v>175</v>
      </c>
      <c r="M561" s="95" t="s">
        <v>175</v>
      </c>
      <c r="N561" s="95" t="s">
        <v>175</v>
      </c>
      <c r="O561" s="95" t="s">
        <v>175</v>
      </c>
      <c r="P561" s="95" t="s">
        <v>175</v>
      </c>
      <c r="Q561" s="95" t="s">
        <v>175</v>
      </c>
      <c r="R561" s="95" t="s">
        <v>175</v>
      </c>
      <c r="S561" s="95" t="s">
        <v>175</v>
      </c>
      <c r="T561" s="95" t="s">
        <v>175</v>
      </c>
      <c r="U561" s="95" t="s">
        <v>175</v>
      </c>
      <c r="V561" s="95" t="s">
        <v>175</v>
      </c>
      <c r="W561" s="95" t="s">
        <v>175</v>
      </c>
      <c r="X561" s="95" t="s">
        <v>175</v>
      </c>
      <c r="Y561" s="95" t="s">
        <v>175</v>
      </c>
      <c r="Z561" s="95" t="s">
        <v>175</v>
      </c>
      <c r="AA561" s="95" t="s">
        <v>175</v>
      </c>
      <c r="AB561" s="95" t="s">
        <v>175</v>
      </c>
      <c r="AC561" s="96" t="s">
        <v>175</v>
      </c>
    </row>
    <row r="562" spans="1:29" ht="14.5">
      <c r="A562" t="s">
        <v>11</v>
      </c>
      <c r="B562" s="86" t="s">
        <v>13137</v>
      </c>
      <c r="C562" s="86" t="s">
        <v>13142</v>
      </c>
      <c r="D562" s="86" t="s">
        <v>5006</v>
      </c>
      <c r="E562" s="86" t="s">
        <v>150</v>
      </c>
      <c r="F562" s="86" t="s">
        <v>5492</v>
      </c>
      <c r="G562" s="86" t="s">
        <v>13170</v>
      </c>
      <c r="H562" s="86" t="s">
        <v>152</v>
      </c>
      <c r="I562" s="83" t="s">
        <v>125</v>
      </c>
      <c r="J562" s="86" t="s">
        <v>5012</v>
      </c>
      <c r="K562" s="95" t="s">
        <v>175</v>
      </c>
      <c r="L562" s="95" t="s">
        <v>175</v>
      </c>
      <c r="M562" s="95" t="s">
        <v>175</v>
      </c>
      <c r="N562" s="95" t="s">
        <v>175</v>
      </c>
      <c r="O562" s="95" t="s">
        <v>175</v>
      </c>
      <c r="P562" s="95" t="s">
        <v>175</v>
      </c>
      <c r="Q562" s="95" t="s">
        <v>175</v>
      </c>
      <c r="R562" s="95" t="s">
        <v>175</v>
      </c>
      <c r="S562" s="95" t="s">
        <v>175</v>
      </c>
      <c r="T562" s="95" t="s">
        <v>175</v>
      </c>
      <c r="U562" s="95" t="s">
        <v>175</v>
      </c>
      <c r="V562" s="95" t="s">
        <v>175</v>
      </c>
      <c r="W562" s="95" t="s">
        <v>175</v>
      </c>
      <c r="X562" s="95" t="s">
        <v>175</v>
      </c>
      <c r="Y562" s="95" t="s">
        <v>175</v>
      </c>
      <c r="Z562" s="95" t="s">
        <v>175</v>
      </c>
      <c r="AA562" s="95" t="s">
        <v>175</v>
      </c>
      <c r="AB562" s="95" t="s">
        <v>175</v>
      </c>
      <c r="AC562" s="96" t="s">
        <v>175</v>
      </c>
    </row>
    <row r="563" spans="1:29" ht="14.5">
      <c r="A563" t="s">
        <v>11</v>
      </c>
      <c r="B563" s="86" t="s">
        <v>13139</v>
      </c>
      <c r="C563" s="86" t="s">
        <v>13144</v>
      </c>
      <c r="D563" s="86" t="s">
        <v>5006</v>
      </c>
      <c r="E563" s="86" t="s">
        <v>150</v>
      </c>
      <c r="F563" s="86" t="s">
        <v>6043</v>
      </c>
      <c r="G563" s="86" t="s">
        <v>6045</v>
      </c>
      <c r="H563" s="86" t="s">
        <v>152</v>
      </c>
      <c r="I563" s="83" t="s">
        <v>125</v>
      </c>
      <c r="J563" s="86" t="s">
        <v>5012</v>
      </c>
      <c r="K563" s="95" t="s">
        <v>175</v>
      </c>
      <c r="L563" s="95" t="s">
        <v>175</v>
      </c>
      <c r="M563" s="95" t="s">
        <v>175</v>
      </c>
      <c r="N563" s="95" t="s">
        <v>175</v>
      </c>
      <c r="O563" s="95" t="s">
        <v>175</v>
      </c>
      <c r="P563" s="95" t="s">
        <v>175</v>
      </c>
      <c r="Q563" s="95" t="s">
        <v>175</v>
      </c>
      <c r="R563" s="95" t="s">
        <v>175</v>
      </c>
      <c r="S563" s="95" t="s">
        <v>175</v>
      </c>
      <c r="T563" s="95" t="s">
        <v>175</v>
      </c>
      <c r="U563" s="95" t="s">
        <v>175</v>
      </c>
      <c r="V563" s="95">
        <v>1324.6</v>
      </c>
      <c r="W563" s="95">
        <v>1324.6</v>
      </c>
      <c r="X563" s="95">
        <v>1324.6</v>
      </c>
      <c r="Y563" s="95">
        <v>1324.6</v>
      </c>
      <c r="Z563" s="95">
        <v>1324.6</v>
      </c>
      <c r="AA563" s="95">
        <v>1324.6</v>
      </c>
      <c r="AB563" s="95">
        <v>1324.6</v>
      </c>
      <c r="AC563" s="96">
        <v>1324.6</v>
      </c>
    </row>
    <row r="564" spans="1:29" ht="14.5">
      <c r="A564" t="s">
        <v>11</v>
      </c>
      <c r="B564" s="86" t="s">
        <v>13139</v>
      </c>
      <c r="C564" s="86" t="s">
        <v>13144</v>
      </c>
      <c r="D564" s="86" t="s">
        <v>5006</v>
      </c>
      <c r="E564" s="86" t="s">
        <v>150</v>
      </c>
      <c r="F564" s="86" t="s">
        <v>6043</v>
      </c>
      <c r="G564" s="86" t="s">
        <v>6055</v>
      </c>
      <c r="H564" s="86" t="s">
        <v>152</v>
      </c>
      <c r="I564" s="83" t="s">
        <v>125</v>
      </c>
      <c r="J564" s="86" t="s">
        <v>5012</v>
      </c>
      <c r="K564" s="95" t="s">
        <v>175</v>
      </c>
      <c r="L564" s="95" t="s">
        <v>175</v>
      </c>
      <c r="M564" s="95" t="s">
        <v>175</v>
      </c>
      <c r="N564" s="95" t="s">
        <v>175</v>
      </c>
      <c r="O564" s="95" t="s">
        <v>175</v>
      </c>
      <c r="P564" s="95" t="s">
        <v>175</v>
      </c>
      <c r="Q564" s="95" t="s">
        <v>175</v>
      </c>
      <c r="R564" s="95" t="s">
        <v>175</v>
      </c>
      <c r="S564" s="95" t="s">
        <v>175</v>
      </c>
      <c r="T564" s="95" t="s">
        <v>175</v>
      </c>
      <c r="U564" s="95" t="s">
        <v>175</v>
      </c>
      <c r="V564" s="95" t="s">
        <v>175</v>
      </c>
      <c r="W564" s="95" t="s">
        <v>175</v>
      </c>
      <c r="X564" s="95" t="s">
        <v>175</v>
      </c>
      <c r="Y564" s="95" t="s">
        <v>175</v>
      </c>
      <c r="Z564" s="95">
        <v>1482.2903846153845</v>
      </c>
      <c r="AA564" s="95">
        <v>1482.2903846153845</v>
      </c>
      <c r="AB564" s="95">
        <v>1482.2903846153845</v>
      </c>
      <c r="AC564" s="96">
        <v>1482.2903846153845</v>
      </c>
    </row>
    <row r="565" spans="1:29" ht="14.5">
      <c r="A565" t="s">
        <v>11</v>
      </c>
      <c r="B565" s="86" t="s">
        <v>13139</v>
      </c>
      <c r="C565" s="86" t="s">
        <v>13144</v>
      </c>
      <c r="D565" s="86" t="s">
        <v>5006</v>
      </c>
      <c r="E565" s="86" t="s">
        <v>150</v>
      </c>
      <c r="F565" s="86" t="s">
        <v>6043</v>
      </c>
      <c r="G565" s="86" t="s">
        <v>6056</v>
      </c>
      <c r="H565" s="86" t="s">
        <v>152</v>
      </c>
      <c r="I565" s="83" t="s">
        <v>125</v>
      </c>
      <c r="J565" s="86" t="s">
        <v>5012</v>
      </c>
      <c r="K565" s="95" t="s">
        <v>175</v>
      </c>
      <c r="L565" s="95" t="s">
        <v>175</v>
      </c>
      <c r="M565" s="95" t="s">
        <v>175</v>
      </c>
      <c r="N565" s="95" t="s">
        <v>175</v>
      </c>
      <c r="O565" s="95" t="s">
        <v>175</v>
      </c>
      <c r="P565" s="95" t="s">
        <v>175</v>
      </c>
      <c r="Q565" s="95" t="s">
        <v>175</v>
      </c>
      <c r="R565" s="95" t="s">
        <v>175</v>
      </c>
      <c r="S565" s="95" t="s">
        <v>175</v>
      </c>
      <c r="T565" s="95" t="s">
        <v>175</v>
      </c>
      <c r="U565" s="95" t="s">
        <v>175</v>
      </c>
      <c r="V565" s="95" t="s">
        <v>175</v>
      </c>
      <c r="W565" s="95" t="s">
        <v>175</v>
      </c>
      <c r="X565" s="95" t="s">
        <v>175</v>
      </c>
      <c r="Y565" s="95" t="s">
        <v>175</v>
      </c>
      <c r="Z565" s="95" t="s">
        <v>175</v>
      </c>
      <c r="AA565" s="95">
        <v>1511.3549019607842</v>
      </c>
      <c r="AB565" s="95">
        <v>1511.3549019607842</v>
      </c>
      <c r="AC565" s="96">
        <v>1511.3549019607842</v>
      </c>
    </row>
    <row r="566" spans="1:29" ht="14.5">
      <c r="A566" t="s">
        <v>11</v>
      </c>
      <c r="B566" s="86" t="s">
        <v>13139</v>
      </c>
      <c r="C566" s="86" t="s">
        <v>13144</v>
      </c>
      <c r="D566" s="86" t="s">
        <v>5006</v>
      </c>
      <c r="E566" s="86" t="s">
        <v>150</v>
      </c>
      <c r="F566" s="86" t="s">
        <v>6043</v>
      </c>
      <c r="G566" s="86" t="s">
        <v>6057</v>
      </c>
      <c r="H566" s="86" t="s">
        <v>152</v>
      </c>
      <c r="I566" s="83" t="s">
        <v>125</v>
      </c>
      <c r="J566" s="86" t="s">
        <v>5012</v>
      </c>
      <c r="K566" s="95" t="s">
        <v>175</v>
      </c>
      <c r="L566" s="95" t="s">
        <v>175</v>
      </c>
      <c r="M566" s="95" t="s">
        <v>175</v>
      </c>
      <c r="N566" s="95" t="s">
        <v>175</v>
      </c>
      <c r="O566" s="95" t="s">
        <v>175</v>
      </c>
      <c r="P566" s="95" t="s">
        <v>175</v>
      </c>
      <c r="Q566" s="95" t="s">
        <v>175</v>
      </c>
      <c r="R566" s="95" t="s">
        <v>175</v>
      </c>
      <c r="S566" s="95" t="s">
        <v>175</v>
      </c>
      <c r="T566" s="95" t="s">
        <v>175</v>
      </c>
      <c r="U566" s="95" t="s">
        <v>175</v>
      </c>
      <c r="V566" s="95" t="s">
        <v>175</v>
      </c>
      <c r="W566" s="95" t="s">
        <v>175</v>
      </c>
      <c r="X566" s="95" t="s">
        <v>175</v>
      </c>
      <c r="Y566" s="95" t="s">
        <v>175</v>
      </c>
      <c r="Z566" s="95" t="s">
        <v>175</v>
      </c>
      <c r="AA566" s="95" t="s">
        <v>175</v>
      </c>
      <c r="AB566" s="95" t="s">
        <v>175</v>
      </c>
      <c r="AC566" s="96" t="s">
        <v>175</v>
      </c>
    </row>
    <row r="567" spans="1:29" ht="14.5">
      <c r="A567" t="s">
        <v>11</v>
      </c>
      <c r="B567" s="86" t="s">
        <v>13139</v>
      </c>
      <c r="C567" s="86" t="s">
        <v>13144</v>
      </c>
      <c r="D567" s="86" t="s">
        <v>5006</v>
      </c>
      <c r="E567" s="86" t="s">
        <v>150</v>
      </c>
      <c r="F567" s="86" t="s">
        <v>6043</v>
      </c>
      <c r="G567" s="86" t="s">
        <v>6058</v>
      </c>
      <c r="H567" s="86" t="s">
        <v>152</v>
      </c>
      <c r="I567" s="83" t="s">
        <v>125</v>
      </c>
      <c r="J567" s="86" t="s">
        <v>5012</v>
      </c>
      <c r="K567" s="95" t="s">
        <v>175</v>
      </c>
      <c r="L567" s="95" t="s">
        <v>175</v>
      </c>
      <c r="M567" s="95" t="s">
        <v>175</v>
      </c>
      <c r="N567" s="95" t="s">
        <v>175</v>
      </c>
      <c r="O567" s="95" t="s">
        <v>175</v>
      </c>
      <c r="P567" s="95" t="s">
        <v>175</v>
      </c>
      <c r="Q567" s="95" t="s">
        <v>175</v>
      </c>
      <c r="R567" s="95" t="s">
        <v>175</v>
      </c>
      <c r="S567" s="95" t="s">
        <v>175</v>
      </c>
      <c r="T567" s="95" t="s">
        <v>175</v>
      </c>
      <c r="U567" s="95" t="s">
        <v>175</v>
      </c>
      <c r="V567" s="95">
        <v>1324.6</v>
      </c>
      <c r="W567" s="95">
        <v>1324.6</v>
      </c>
      <c r="X567" s="95">
        <v>1324.6</v>
      </c>
      <c r="Y567" s="95">
        <v>1324.6</v>
      </c>
      <c r="Z567" s="95">
        <v>1324.6</v>
      </c>
      <c r="AA567" s="95">
        <v>1324.6</v>
      </c>
      <c r="AB567" s="95">
        <v>1324.6</v>
      </c>
      <c r="AC567" s="96">
        <v>1324.6</v>
      </c>
    </row>
    <row r="568" spans="1:29" ht="14.5">
      <c r="A568" t="s">
        <v>11</v>
      </c>
      <c r="B568" s="86" t="s">
        <v>13139</v>
      </c>
      <c r="C568" s="86" t="s">
        <v>13144</v>
      </c>
      <c r="D568" s="86" t="s">
        <v>5006</v>
      </c>
      <c r="E568" s="86" t="s">
        <v>150</v>
      </c>
      <c r="F568" s="86" t="s">
        <v>6043</v>
      </c>
      <c r="G568" s="86" t="s">
        <v>6059</v>
      </c>
      <c r="H568" s="86" t="s">
        <v>152</v>
      </c>
      <c r="I568" s="83" t="s">
        <v>125</v>
      </c>
      <c r="J568" s="86" t="s">
        <v>5012</v>
      </c>
      <c r="K568" s="95" t="s">
        <v>175</v>
      </c>
      <c r="L568" s="95" t="s">
        <v>175</v>
      </c>
      <c r="M568" s="95" t="s">
        <v>175</v>
      </c>
      <c r="N568" s="95" t="s">
        <v>175</v>
      </c>
      <c r="O568" s="95" t="s">
        <v>175</v>
      </c>
      <c r="P568" s="95" t="s">
        <v>175</v>
      </c>
      <c r="Q568" s="95" t="s">
        <v>175</v>
      </c>
      <c r="R568" s="95" t="s">
        <v>175</v>
      </c>
      <c r="S568" s="95" t="s">
        <v>175</v>
      </c>
      <c r="T568" s="95" t="s">
        <v>175</v>
      </c>
      <c r="U568" s="95" t="s">
        <v>175</v>
      </c>
      <c r="V568" s="95">
        <v>1324.6</v>
      </c>
      <c r="W568" s="95">
        <v>1324.6</v>
      </c>
      <c r="X568" s="95">
        <v>1324.6</v>
      </c>
      <c r="Y568" s="95">
        <v>1324.6</v>
      </c>
      <c r="Z568" s="95">
        <v>1324.6</v>
      </c>
      <c r="AA568" s="95">
        <v>1324.6</v>
      </c>
      <c r="AB568" s="95">
        <v>1324.6</v>
      </c>
      <c r="AC568" s="96">
        <v>1324.6</v>
      </c>
    </row>
    <row r="569" spans="1:29" ht="14.5">
      <c r="A569" t="s">
        <v>11</v>
      </c>
      <c r="B569" s="86" t="s">
        <v>13139</v>
      </c>
      <c r="C569" s="86" t="s">
        <v>13144</v>
      </c>
      <c r="D569" s="86" t="s">
        <v>5006</v>
      </c>
      <c r="E569" s="86" t="s">
        <v>150</v>
      </c>
      <c r="F569" s="86" t="s">
        <v>6043</v>
      </c>
      <c r="G569" s="86" t="s">
        <v>6060</v>
      </c>
      <c r="H569" s="86" t="s">
        <v>152</v>
      </c>
      <c r="I569" s="83" t="s">
        <v>125</v>
      </c>
      <c r="J569" s="86" t="s">
        <v>5012</v>
      </c>
      <c r="K569" s="95" t="s">
        <v>175</v>
      </c>
      <c r="L569" s="95" t="s">
        <v>175</v>
      </c>
      <c r="M569" s="95" t="s">
        <v>175</v>
      </c>
      <c r="N569" s="95" t="s">
        <v>175</v>
      </c>
      <c r="O569" s="95" t="s">
        <v>175</v>
      </c>
      <c r="P569" s="95" t="s">
        <v>175</v>
      </c>
      <c r="Q569" s="95" t="s">
        <v>175</v>
      </c>
      <c r="R569" s="95" t="s">
        <v>175</v>
      </c>
      <c r="S569" s="95" t="s">
        <v>175</v>
      </c>
      <c r="T569" s="95" t="s">
        <v>175</v>
      </c>
      <c r="U569" s="95" t="s">
        <v>175</v>
      </c>
      <c r="V569" s="95">
        <v>1324.6</v>
      </c>
      <c r="W569" s="95">
        <v>1324.6</v>
      </c>
      <c r="X569" s="95">
        <v>1324.6</v>
      </c>
      <c r="Y569" s="95">
        <v>1324.6</v>
      </c>
      <c r="Z569" s="95">
        <v>1324.6</v>
      </c>
      <c r="AA569" s="95">
        <v>1324.6</v>
      </c>
      <c r="AB569" s="95">
        <v>1324.6</v>
      </c>
      <c r="AC569" s="96">
        <v>1324.6</v>
      </c>
    </row>
    <row r="570" spans="1:29" ht="14.5">
      <c r="A570" t="s">
        <v>11</v>
      </c>
      <c r="B570" s="86" t="s">
        <v>13139</v>
      </c>
      <c r="C570" s="86" t="s">
        <v>13144</v>
      </c>
      <c r="D570" s="86" t="s">
        <v>5006</v>
      </c>
      <c r="E570" s="86" t="s">
        <v>150</v>
      </c>
      <c r="F570" s="86" t="s">
        <v>6043</v>
      </c>
      <c r="G570" s="86" t="s">
        <v>6061</v>
      </c>
      <c r="H570" s="86" t="s">
        <v>152</v>
      </c>
      <c r="I570" s="83" t="s">
        <v>125</v>
      </c>
      <c r="J570" s="86" t="s">
        <v>5012</v>
      </c>
      <c r="K570" s="95" t="s">
        <v>175</v>
      </c>
      <c r="L570" s="95" t="s">
        <v>175</v>
      </c>
      <c r="M570" s="95" t="s">
        <v>175</v>
      </c>
      <c r="N570" s="95" t="s">
        <v>175</v>
      </c>
      <c r="O570" s="95" t="s">
        <v>175</v>
      </c>
      <c r="P570" s="95" t="s">
        <v>175</v>
      </c>
      <c r="Q570" s="95" t="s">
        <v>175</v>
      </c>
      <c r="R570" s="95" t="s">
        <v>175</v>
      </c>
      <c r="S570" s="95" t="s">
        <v>175</v>
      </c>
      <c r="T570" s="95" t="s">
        <v>175</v>
      </c>
      <c r="U570" s="95" t="s">
        <v>175</v>
      </c>
      <c r="V570" s="95">
        <v>1324.6</v>
      </c>
      <c r="W570" s="95">
        <v>1324.6</v>
      </c>
      <c r="X570" s="95">
        <v>1324.6</v>
      </c>
      <c r="Y570" s="95">
        <v>1324.6</v>
      </c>
      <c r="Z570" s="95">
        <v>1324.6</v>
      </c>
      <c r="AA570" s="95">
        <v>1324.6</v>
      </c>
      <c r="AB570" s="95">
        <v>1324.6</v>
      </c>
      <c r="AC570" s="96">
        <v>1324.6</v>
      </c>
    </row>
    <row r="571" spans="1:29" ht="14.5">
      <c r="A571" t="s">
        <v>11</v>
      </c>
      <c r="B571" s="86" t="s">
        <v>13139</v>
      </c>
      <c r="C571" s="86" t="s">
        <v>13144</v>
      </c>
      <c r="D571" s="86" t="s">
        <v>5006</v>
      </c>
      <c r="E571" s="86" t="s">
        <v>150</v>
      </c>
      <c r="F571" s="86" t="s">
        <v>6043</v>
      </c>
      <c r="G571" s="86" t="s">
        <v>6062</v>
      </c>
      <c r="H571" s="86" t="s">
        <v>152</v>
      </c>
      <c r="I571" s="83" t="s">
        <v>125</v>
      </c>
      <c r="J571" s="86" t="s">
        <v>5012</v>
      </c>
      <c r="K571" s="95" t="s">
        <v>175</v>
      </c>
      <c r="L571" s="95" t="s">
        <v>175</v>
      </c>
      <c r="M571" s="95" t="s">
        <v>175</v>
      </c>
      <c r="N571" s="95" t="s">
        <v>175</v>
      </c>
      <c r="O571" s="95" t="s">
        <v>175</v>
      </c>
      <c r="P571" s="95" t="s">
        <v>175</v>
      </c>
      <c r="Q571" s="95" t="s">
        <v>175</v>
      </c>
      <c r="R571" s="95" t="s">
        <v>175</v>
      </c>
      <c r="S571" s="95" t="s">
        <v>175</v>
      </c>
      <c r="T571" s="95" t="s">
        <v>175</v>
      </c>
      <c r="U571" s="95" t="s">
        <v>175</v>
      </c>
      <c r="V571" s="95" t="s">
        <v>175</v>
      </c>
      <c r="W571" s="95" t="s">
        <v>175</v>
      </c>
      <c r="X571" s="95" t="s">
        <v>175</v>
      </c>
      <c r="Y571" s="95" t="s">
        <v>175</v>
      </c>
      <c r="Z571" s="95">
        <v>1482.2903846153845</v>
      </c>
      <c r="AA571" s="95">
        <v>1482.2903846153845</v>
      </c>
      <c r="AB571" s="95">
        <v>1482.2903846153845</v>
      </c>
      <c r="AC571" s="96">
        <v>1482.2903846153845</v>
      </c>
    </row>
    <row r="572" spans="1:29" ht="14.5">
      <c r="A572" t="s">
        <v>11</v>
      </c>
      <c r="B572" s="86" t="s">
        <v>13139</v>
      </c>
      <c r="C572" s="86" t="s">
        <v>13144</v>
      </c>
      <c r="D572" s="86" t="s">
        <v>5006</v>
      </c>
      <c r="E572" s="86" t="s">
        <v>150</v>
      </c>
      <c r="F572" s="86" t="s">
        <v>6043</v>
      </c>
      <c r="G572" s="86" t="s">
        <v>6063</v>
      </c>
      <c r="H572" s="86" t="s">
        <v>152</v>
      </c>
      <c r="I572" s="83" t="s">
        <v>125</v>
      </c>
      <c r="J572" s="86" t="s">
        <v>5012</v>
      </c>
      <c r="K572" s="95" t="s">
        <v>175</v>
      </c>
      <c r="L572" s="95" t="s">
        <v>175</v>
      </c>
      <c r="M572" s="95" t="s">
        <v>175</v>
      </c>
      <c r="N572" s="95" t="s">
        <v>175</v>
      </c>
      <c r="O572" s="95" t="s">
        <v>175</v>
      </c>
      <c r="P572" s="95" t="s">
        <v>175</v>
      </c>
      <c r="Q572" s="95" t="s">
        <v>175</v>
      </c>
      <c r="R572" s="95" t="s">
        <v>175</v>
      </c>
      <c r="S572" s="95" t="s">
        <v>175</v>
      </c>
      <c r="T572" s="95" t="s">
        <v>175</v>
      </c>
      <c r="U572" s="95" t="s">
        <v>175</v>
      </c>
      <c r="V572" s="95" t="s">
        <v>175</v>
      </c>
      <c r="W572" s="95" t="s">
        <v>175</v>
      </c>
      <c r="X572" s="95" t="s">
        <v>175</v>
      </c>
      <c r="Y572" s="95" t="s">
        <v>175</v>
      </c>
      <c r="Z572" s="95">
        <v>1482.2903846153845</v>
      </c>
      <c r="AA572" s="95">
        <v>1482.2903846153845</v>
      </c>
      <c r="AB572" s="95">
        <v>1482.2903846153845</v>
      </c>
      <c r="AC572" s="96">
        <v>1482.2903846153845</v>
      </c>
    </row>
    <row r="573" spans="1:29" ht="14.5">
      <c r="A573" t="s">
        <v>11</v>
      </c>
      <c r="B573" s="86" t="s">
        <v>13139</v>
      </c>
      <c r="C573" s="86" t="s">
        <v>13144</v>
      </c>
      <c r="D573" s="86" t="s">
        <v>5006</v>
      </c>
      <c r="E573" s="86" t="s">
        <v>150</v>
      </c>
      <c r="F573" s="86" t="s">
        <v>6043</v>
      </c>
      <c r="G573" s="86" t="s">
        <v>6064</v>
      </c>
      <c r="H573" s="86" t="s">
        <v>152</v>
      </c>
      <c r="I573" s="83" t="s">
        <v>125</v>
      </c>
      <c r="J573" s="86" t="s">
        <v>5012</v>
      </c>
      <c r="K573" s="95" t="s">
        <v>175</v>
      </c>
      <c r="L573" s="95" t="s">
        <v>175</v>
      </c>
      <c r="M573" s="95" t="s">
        <v>175</v>
      </c>
      <c r="N573" s="95" t="s">
        <v>175</v>
      </c>
      <c r="O573" s="95" t="s">
        <v>175</v>
      </c>
      <c r="P573" s="95" t="s">
        <v>175</v>
      </c>
      <c r="Q573" s="95" t="s">
        <v>175</v>
      </c>
      <c r="R573" s="95" t="s">
        <v>175</v>
      </c>
      <c r="S573" s="95" t="s">
        <v>175</v>
      </c>
      <c r="T573" s="95" t="s">
        <v>175</v>
      </c>
      <c r="U573" s="95" t="s">
        <v>175</v>
      </c>
      <c r="V573" s="95" t="s">
        <v>175</v>
      </c>
      <c r="W573" s="95" t="s">
        <v>175</v>
      </c>
      <c r="X573" s="95" t="s">
        <v>175</v>
      </c>
      <c r="Y573" s="95" t="s">
        <v>175</v>
      </c>
      <c r="Z573" s="95">
        <v>1482.2903846153845</v>
      </c>
      <c r="AA573" s="95">
        <v>1482.2903846153845</v>
      </c>
      <c r="AB573" s="95">
        <v>1482.2903846153845</v>
      </c>
      <c r="AC573" s="96">
        <v>1482.2903846153845</v>
      </c>
    </row>
    <row r="574" spans="1:29" ht="14.5">
      <c r="A574" t="s">
        <v>11</v>
      </c>
      <c r="B574" s="86" t="s">
        <v>13139</v>
      </c>
      <c r="C574" s="86" t="s">
        <v>13144</v>
      </c>
      <c r="D574" s="86" t="s">
        <v>5006</v>
      </c>
      <c r="E574" s="86" t="s">
        <v>150</v>
      </c>
      <c r="F574" s="86" t="s">
        <v>6043</v>
      </c>
      <c r="G574" s="86" t="s">
        <v>6065</v>
      </c>
      <c r="H574" s="86" t="s">
        <v>152</v>
      </c>
      <c r="I574" s="83" t="s">
        <v>125</v>
      </c>
      <c r="J574" s="86" t="s">
        <v>5012</v>
      </c>
      <c r="K574" s="95" t="s">
        <v>175</v>
      </c>
      <c r="L574" s="95" t="s">
        <v>175</v>
      </c>
      <c r="M574" s="95" t="s">
        <v>175</v>
      </c>
      <c r="N574" s="95" t="s">
        <v>175</v>
      </c>
      <c r="O574" s="95" t="s">
        <v>175</v>
      </c>
      <c r="P574" s="95" t="s">
        <v>175</v>
      </c>
      <c r="Q574" s="95" t="s">
        <v>175</v>
      </c>
      <c r="R574" s="95" t="s">
        <v>175</v>
      </c>
      <c r="S574" s="95" t="s">
        <v>175</v>
      </c>
      <c r="T574" s="95" t="s">
        <v>175</v>
      </c>
      <c r="U574" s="95" t="s">
        <v>175</v>
      </c>
      <c r="V574" s="95" t="s">
        <v>175</v>
      </c>
      <c r="W574" s="95" t="s">
        <v>175</v>
      </c>
      <c r="X574" s="95" t="s">
        <v>175</v>
      </c>
      <c r="Y574" s="95" t="s">
        <v>175</v>
      </c>
      <c r="Z574" s="95">
        <v>1482.2903846153845</v>
      </c>
      <c r="AA574" s="95">
        <v>1482.2903846153845</v>
      </c>
      <c r="AB574" s="95">
        <v>1482.2903846153845</v>
      </c>
      <c r="AC574" s="96">
        <v>1482.2903846153845</v>
      </c>
    </row>
    <row r="575" spans="1:29" ht="14.5">
      <c r="A575" t="s">
        <v>11</v>
      </c>
      <c r="B575" s="86" t="s">
        <v>13139</v>
      </c>
      <c r="C575" s="86" t="s">
        <v>13144</v>
      </c>
      <c r="D575" s="86" t="s">
        <v>5006</v>
      </c>
      <c r="E575" s="86" t="s">
        <v>150</v>
      </c>
      <c r="F575" s="86" t="s">
        <v>6043</v>
      </c>
      <c r="G575" s="86" t="s">
        <v>6066</v>
      </c>
      <c r="H575" s="86" t="s">
        <v>152</v>
      </c>
      <c r="I575" s="83" t="s">
        <v>125</v>
      </c>
      <c r="J575" s="86" t="s">
        <v>5012</v>
      </c>
      <c r="K575" s="95" t="s">
        <v>175</v>
      </c>
      <c r="L575" s="95" t="s">
        <v>175</v>
      </c>
      <c r="M575" s="95" t="s">
        <v>175</v>
      </c>
      <c r="N575" s="95" t="s">
        <v>175</v>
      </c>
      <c r="O575" s="95" t="s">
        <v>175</v>
      </c>
      <c r="P575" s="95" t="s">
        <v>175</v>
      </c>
      <c r="Q575" s="95" t="s">
        <v>175</v>
      </c>
      <c r="R575" s="95" t="s">
        <v>175</v>
      </c>
      <c r="S575" s="95" t="s">
        <v>175</v>
      </c>
      <c r="T575" s="95" t="s">
        <v>175</v>
      </c>
      <c r="U575" s="95" t="s">
        <v>175</v>
      </c>
      <c r="V575" s="95" t="s">
        <v>175</v>
      </c>
      <c r="W575" s="95" t="s">
        <v>175</v>
      </c>
      <c r="X575" s="95" t="s">
        <v>175</v>
      </c>
      <c r="Y575" s="95" t="s">
        <v>175</v>
      </c>
      <c r="Z575" s="95">
        <v>1482.2903846153845</v>
      </c>
      <c r="AA575" s="95">
        <v>1482.2903846153845</v>
      </c>
      <c r="AB575" s="95">
        <v>1482.2903846153845</v>
      </c>
      <c r="AC575" s="96">
        <v>1482.2903846153845</v>
      </c>
    </row>
    <row r="576" spans="1:29" ht="14.5">
      <c r="A576" t="s">
        <v>11</v>
      </c>
      <c r="B576" s="86" t="s">
        <v>13139</v>
      </c>
      <c r="C576" s="86" t="s">
        <v>13144</v>
      </c>
      <c r="D576" s="86" t="s">
        <v>5006</v>
      </c>
      <c r="E576" s="86" t="s">
        <v>150</v>
      </c>
      <c r="F576" s="86" t="s">
        <v>6043</v>
      </c>
      <c r="G576" s="86" t="s">
        <v>6067</v>
      </c>
      <c r="H576" s="86" t="s">
        <v>152</v>
      </c>
      <c r="I576" s="83" t="s">
        <v>125</v>
      </c>
      <c r="J576" s="86" t="s">
        <v>5012</v>
      </c>
      <c r="K576" s="95" t="s">
        <v>175</v>
      </c>
      <c r="L576" s="95" t="s">
        <v>175</v>
      </c>
      <c r="M576" s="95" t="s">
        <v>175</v>
      </c>
      <c r="N576" s="95" t="s">
        <v>175</v>
      </c>
      <c r="O576" s="95" t="s">
        <v>175</v>
      </c>
      <c r="P576" s="95" t="s">
        <v>175</v>
      </c>
      <c r="Q576" s="95" t="s">
        <v>175</v>
      </c>
      <c r="R576" s="95" t="s">
        <v>175</v>
      </c>
      <c r="S576" s="95" t="s">
        <v>175</v>
      </c>
      <c r="T576" s="95" t="s">
        <v>175</v>
      </c>
      <c r="U576" s="95" t="s">
        <v>175</v>
      </c>
      <c r="V576" s="95" t="s">
        <v>175</v>
      </c>
      <c r="W576" s="95" t="s">
        <v>175</v>
      </c>
      <c r="X576" s="95" t="s">
        <v>175</v>
      </c>
      <c r="Y576" s="95" t="s">
        <v>175</v>
      </c>
      <c r="Z576" s="95">
        <v>1482.2903846153845</v>
      </c>
      <c r="AA576" s="95">
        <v>1482.2903846153845</v>
      </c>
      <c r="AB576" s="95">
        <v>1482.2903846153845</v>
      </c>
      <c r="AC576" s="96">
        <v>1482.2903846153845</v>
      </c>
    </row>
    <row r="577" spans="1:29" ht="14.5">
      <c r="A577" t="s">
        <v>11</v>
      </c>
      <c r="B577" s="86" t="s">
        <v>13139</v>
      </c>
      <c r="C577" s="86" t="s">
        <v>13144</v>
      </c>
      <c r="D577" s="86" t="s">
        <v>5006</v>
      </c>
      <c r="E577" s="86" t="s">
        <v>150</v>
      </c>
      <c r="F577" s="86" t="s">
        <v>6043</v>
      </c>
      <c r="G577" s="86" t="s">
        <v>6068</v>
      </c>
      <c r="H577" s="86" t="s">
        <v>152</v>
      </c>
      <c r="I577" s="83" t="s">
        <v>125</v>
      </c>
      <c r="J577" s="86" t="s">
        <v>5012</v>
      </c>
      <c r="K577" s="95" t="s">
        <v>175</v>
      </c>
      <c r="L577" s="95" t="s">
        <v>175</v>
      </c>
      <c r="M577" s="95" t="s">
        <v>175</v>
      </c>
      <c r="N577" s="95" t="s">
        <v>175</v>
      </c>
      <c r="O577" s="95" t="s">
        <v>175</v>
      </c>
      <c r="P577" s="95" t="s">
        <v>175</v>
      </c>
      <c r="Q577" s="95" t="s">
        <v>175</v>
      </c>
      <c r="R577" s="95" t="s">
        <v>175</v>
      </c>
      <c r="S577" s="95" t="s">
        <v>175</v>
      </c>
      <c r="T577" s="95" t="s">
        <v>175</v>
      </c>
      <c r="U577" s="95" t="s">
        <v>175</v>
      </c>
      <c r="V577" s="95" t="s">
        <v>175</v>
      </c>
      <c r="W577" s="95" t="s">
        <v>175</v>
      </c>
      <c r="X577" s="95" t="s">
        <v>175</v>
      </c>
      <c r="Y577" s="95" t="s">
        <v>175</v>
      </c>
      <c r="Z577" s="95">
        <v>1482.2903846153845</v>
      </c>
      <c r="AA577" s="95">
        <v>1482.2903846153845</v>
      </c>
      <c r="AB577" s="95">
        <v>1482.2903846153845</v>
      </c>
      <c r="AC577" s="96">
        <v>1482.2903846153845</v>
      </c>
    </row>
    <row r="578" spans="1:29" ht="14.5">
      <c r="A578" t="s">
        <v>11</v>
      </c>
      <c r="B578" s="86" t="s">
        <v>13139</v>
      </c>
      <c r="C578" s="86" t="s">
        <v>13144</v>
      </c>
      <c r="D578" s="86" t="s">
        <v>5006</v>
      </c>
      <c r="E578" s="86" t="s">
        <v>150</v>
      </c>
      <c r="F578" s="86" t="s">
        <v>6043</v>
      </c>
      <c r="G578" s="86" t="s">
        <v>6069</v>
      </c>
      <c r="H578" s="86" t="s">
        <v>152</v>
      </c>
      <c r="I578" s="83" t="s">
        <v>125</v>
      </c>
      <c r="J578" s="86" t="s">
        <v>5012</v>
      </c>
      <c r="K578" s="95" t="s">
        <v>175</v>
      </c>
      <c r="L578" s="95" t="s">
        <v>175</v>
      </c>
      <c r="M578" s="95" t="s">
        <v>175</v>
      </c>
      <c r="N578" s="95" t="s">
        <v>175</v>
      </c>
      <c r="O578" s="95" t="s">
        <v>175</v>
      </c>
      <c r="P578" s="95" t="s">
        <v>175</v>
      </c>
      <c r="Q578" s="95" t="s">
        <v>175</v>
      </c>
      <c r="R578" s="95" t="s">
        <v>175</v>
      </c>
      <c r="S578" s="95" t="s">
        <v>175</v>
      </c>
      <c r="T578" s="95" t="s">
        <v>175</v>
      </c>
      <c r="U578" s="95" t="s">
        <v>175</v>
      </c>
      <c r="V578" s="95" t="s">
        <v>175</v>
      </c>
      <c r="W578" s="95" t="s">
        <v>175</v>
      </c>
      <c r="X578" s="95" t="s">
        <v>175</v>
      </c>
      <c r="Y578" s="95" t="s">
        <v>175</v>
      </c>
      <c r="Z578" s="95">
        <v>1482.2903846153845</v>
      </c>
      <c r="AA578" s="95">
        <v>1482.2903846153845</v>
      </c>
      <c r="AB578" s="95">
        <v>1482.2903846153845</v>
      </c>
      <c r="AC578" s="96">
        <v>1482.2903846153845</v>
      </c>
    </row>
    <row r="579" spans="1:29" ht="14.5">
      <c r="A579" t="s">
        <v>11</v>
      </c>
      <c r="B579" s="86" t="s">
        <v>13139</v>
      </c>
      <c r="C579" s="86" t="s">
        <v>13144</v>
      </c>
      <c r="D579" s="86" t="s">
        <v>5006</v>
      </c>
      <c r="E579" s="86" t="s">
        <v>150</v>
      </c>
      <c r="F579" s="86" t="s">
        <v>6043</v>
      </c>
      <c r="G579" s="86" t="s">
        <v>6070</v>
      </c>
      <c r="H579" s="86" t="s">
        <v>152</v>
      </c>
      <c r="I579" s="83" t="s">
        <v>125</v>
      </c>
      <c r="J579" s="86" t="s">
        <v>5012</v>
      </c>
      <c r="K579" s="95" t="s">
        <v>175</v>
      </c>
      <c r="L579" s="95" t="s">
        <v>175</v>
      </c>
      <c r="M579" s="95" t="s">
        <v>175</v>
      </c>
      <c r="N579" s="95" t="s">
        <v>175</v>
      </c>
      <c r="O579" s="95" t="s">
        <v>175</v>
      </c>
      <c r="P579" s="95" t="s">
        <v>175</v>
      </c>
      <c r="Q579" s="95" t="s">
        <v>175</v>
      </c>
      <c r="R579" s="95" t="s">
        <v>175</v>
      </c>
      <c r="S579" s="95" t="s">
        <v>175</v>
      </c>
      <c r="T579" s="95" t="s">
        <v>175</v>
      </c>
      <c r="U579" s="95" t="s">
        <v>175</v>
      </c>
      <c r="V579" s="95" t="s">
        <v>175</v>
      </c>
      <c r="W579" s="95" t="s">
        <v>175</v>
      </c>
      <c r="X579" s="95" t="s">
        <v>175</v>
      </c>
      <c r="Y579" s="95" t="s">
        <v>175</v>
      </c>
      <c r="Z579" s="95">
        <v>1482.2903846153845</v>
      </c>
      <c r="AA579" s="95">
        <v>1482.2903846153845</v>
      </c>
      <c r="AB579" s="95">
        <v>1482.2903846153845</v>
      </c>
      <c r="AC579" s="96">
        <v>1482.2903846153845</v>
      </c>
    </row>
    <row r="580" spans="1:29" ht="14.5">
      <c r="A580" t="s">
        <v>11</v>
      </c>
      <c r="B580" s="86" t="s">
        <v>13139</v>
      </c>
      <c r="C580" s="86" t="s">
        <v>13144</v>
      </c>
      <c r="D580" s="86" t="s">
        <v>5006</v>
      </c>
      <c r="E580" s="86" t="s">
        <v>150</v>
      </c>
      <c r="F580" s="86" t="s">
        <v>6043</v>
      </c>
      <c r="G580" s="86" t="s">
        <v>6071</v>
      </c>
      <c r="H580" s="86" t="s">
        <v>152</v>
      </c>
      <c r="I580" s="83" t="s">
        <v>125</v>
      </c>
      <c r="J580" s="86" t="s">
        <v>5012</v>
      </c>
      <c r="K580" s="95" t="s">
        <v>175</v>
      </c>
      <c r="L580" s="95" t="s">
        <v>175</v>
      </c>
      <c r="M580" s="95" t="s">
        <v>175</v>
      </c>
      <c r="N580" s="95" t="s">
        <v>175</v>
      </c>
      <c r="O580" s="95" t="s">
        <v>175</v>
      </c>
      <c r="P580" s="95" t="s">
        <v>175</v>
      </c>
      <c r="Q580" s="95" t="s">
        <v>175</v>
      </c>
      <c r="R580" s="95" t="s">
        <v>175</v>
      </c>
      <c r="S580" s="95" t="s">
        <v>175</v>
      </c>
      <c r="T580" s="95" t="s">
        <v>175</v>
      </c>
      <c r="U580" s="95" t="s">
        <v>175</v>
      </c>
      <c r="V580" s="95" t="s">
        <v>175</v>
      </c>
      <c r="W580" s="95" t="s">
        <v>175</v>
      </c>
      <c r="X580" s="95" t="s">
        <v>175</v>
      </c>
      <c r="Y580" s="95" t="s">
        <v>175</v>
      </c>
      <c r="Z580" s="95" t="s">
        <v>175</v>
      </c>
      <c r="AA580" s="95">
        <v>1511.3549019607842</v>
      </c>
      <c r="AB580" s="95">
        <v>1511.3549019607842</v>
      </c>
      <c r="AC580" s="96">
        <v>1511.3549019607842</v>
      </c>
    </row>
    <row r="581" spans="1:29" ht="14.5">
      <c r="A581" t="s">
        <v>11</v>
      </c>
      <c r="B581" s="86" t="s">
        <v>13139</v>
      </c>
      <c r="C581" s="86" t="s">
        <v>13144</v>
      </c>
      <c r="D581" s="86" t="s">
        <v>5006</v>
      </c>
      <c r="E581" s="86" t="s">
        <v>150</v>
      </c>
      <c r="F581" s="86" t="s">
        <v>6043</v>
      </c>
      <c r="G581" s="86" t="s">
        <v>6072</v>
      </c>
      <c r="H581" s="86" t="s">
        <v>152</v>
      </c>
      <c r="I581" s="83" t="s">
        <v>125</v>
      </c>
      <c r="J581" s="86" t="s">
        <v>5012</v>
      </c>
      <c r="K581" s="95" t="s">
        <v>175</v>
      </c>
      <c r="L581" s="95" t="s">
        <v>175</v>
      </c>
      <c r="M581" s="95" t="s">
        <v>175</v>
      </c>
      <c r="N581" s="95" t="s">
        <v>175</v>
      </c>
      <c r="O581" s="95" t="s">
        <v>175</v>
      </c>
      <c r="P581" s="95" t="s">
        <v>175</v>
      </c>
      <c r="Q581" s="95" t="s">
        <v>175</v>
      </c>
      <c r="R581" s="95" t="s">
        <v>175</v>
      </c>
      <c r="S581" s="95" t="s">
        <v>175</v>
      </c>
      <c r="T581" s="95" t="s">
        <v>175</v>
      </c>
      <c r="U581" s="95" t="s">
        <v>175</v>
      </c>
      <c r="V581" s="95" t="s">
        <v>175</v>
      </c>
      <c r="W581" s="95" t="s">
        <v>175</v>
      </c>
      <c r="X581" s="95" t="s">
        <v>175</v>
      </c>
      <c r="Y581" s="95" t="s">
        <v>175</v>
      </c>
      <c r="Z581" s="95" t="s">
        <v>175</v>
      </c>
      <c r="AA581" s="95">
        <v>1511.3549019607842</v>
      </c>
      <c r="AB581" s="95">
        <v>1511.3549019607842</v>
      </c>
      <c r="AC581" s="96">
        <v>1511.3549019607842</v>
      </c>
    </row>
    <row r="582" spans="1:29" ht="14.5">
      <c r="A582" t="s">
        <v>11</v>
      </c>
      <c r="B582" s="86" t="s">
        <v>13139</v>
      </c>
      <c r="C582" s="86" t="s">
        <v>13144</v>
      </c>
      <c r="D582" s="86" t="s">
        <v>5006</v>
      </c>
      <c r="E582" s="86" t="s">
        <v>150</v>
      </c>
      <c r="F582" s="86" t="s">
        <v>6043</v>
      </c>
      <c r="G582" s="86" t="s">
        <v>6073</v>
      </c>
      <c r="H582" s="86" t="s">
        <v>152</v>
      </c>
      <c r="I582" s="83" t="s">
        <v>125</v>
      </c>
      <c r="J582" s="86" t="s">
        <v>5012</v>
      </c>
      <c r="K582" s="95" t="s">
        <v>175</v>
      </c>
      <c r="L582" s="95" t="s">
        <v>175</v>
      </c>
      <c r="M582" s="95" t="s">
        <v>175</v>
      </c>
      <c r="N582" s="95" t="s">
        <v>175</v>
      </c>
      <c r="O582" s="95" t="s">
        <v>175</v>
      </c>
      <c r="P582" s="95" t="s">
        <v>175</v>
      </c>
      <c r="Q582" s="95" t="s">
        <v>175</v>
      </c>
      <c r="R582" s="95" t="s">
        <v>175</v>
      </c>
      <c r="S582" s="95" t="s">
        <v>175</v>
      </c>
      <c r="T582" s="95" t="s">
        <v>175</v>
      </c>
      <c r="U582" s="95" t="s">
        <v>175</v>
      </c>
      <c r="V582" s="95" t="s">
        <v>175</v>
      </c>
      <c r="W582" s="95" t="s">
        <v>175</v>
      </c>
      <c r="X582" s="95" t="s">
        <v>175</v>
      </c>
      <c r="Y582" s="95" t="s">
        <v>175</v>
      </c>
      <c r="Z582" s="95" t="s">
        <v>175</v>
      </c>
      <c r="AA582" s="95">
        <v>1511.3549019607842</v>
      </c>
      <c r="AB582" s="95">
        <v>1511.3549019607842</v>
      </c>
      <c r="AC582" s="96">
        <v>1511.3549019607842</v>
      </c>
    </row>
    <row r="583" spans="1:29" ht="14.5">
      <c r="A583" t="s">
        <v>11</v>
      </c>
      <c r="B583" s="86" t="s">
        <v>13139</v>
      </c>
      <c r="C583" s="86" t="s">
        <v>13144</v>
      </c>
      <c r="D583" s="86" t="s">
        <v>5006</v>
      </c>
      <c r="E583" s="86" t="s">
        <v>150</v>
      </c>
      <c r="F583" s="86" t="s">
        <v>6043</v>
      </c>
      <c r="G583" s="86" t="s">
        <v>6074</v>
      </c>
      <c r="H583" s="86" t="s">
        <v>152</v>
      </c>
      <c r="I583" s="83" t="s">
        <v>125</v>
      </c>
      <c r="J583" s="86" t="s">
        <v>5012</v>
      </c>
      <c r="K583" s="95" t="s">
        <v>175</v>
      </c>
      <c r="L583" s="95" t="s">
        <v>175</v>
      </c>
      <c r="M583" s="95" t="s">
        <v>175</v>
      </c>
      <c r="N583" s="95" t="s">
        <v>175</v>
      </c>
      <c r="O583" s="95" t="s">
        <v>175</v>
      </c>
      <c r="P583" s="95" t="s">
        <v>175</v>
      </c>
      <c r="Q583" s="95" t="s">
        <v>175</v>
      </c>
      <c r="R583" s="95" t="s">
        <v>175</v>
      </c>
      <c r="S583" s="95" t="s">
        <v>175</v>
      </c>
      <c r="T583" s="95" t="s">
        <v>175</v>
      </c>
      <c r="U583" s="95" t="s">
        <v>175</v>
      </c>
      <c r="V583" s="95" t="s">
        <v>175</v>
      </c>
      <c r="W583" s="95" t="s">
        <v>175</v>
      </c>
      <c r="X583" s="95" t="s">
        <v>175</v>
      </c>
      <c r="Y583" s="95" t="s">
        <v>175</v>
      </c>
      <c r="Z583" s="95" t="s">
        <v>175</v>
      </c>
      <c r="AA583" s="95">
        <v>1511.3549019607842</v>
      </c>
      <c r="AB583" s="95">
        <v>1511.3549019607842</v>
      </c>
      <c r="AC583" s="96">
        <v>1511.3549019607842</v>
      </c>
    </row>
    <row r="584" spans="1:29" ht="14.5">
      <c r="A584" t="s">
        <v>11</v>
      </c>
      <c r="B584" s="86" t="s">
        <v>13139</v>
      </c>
      <c r="C584" s="86" t="s">
        <v>13144</v>
      </c>
      <c r="D584" s="86" t="s">
        <v>5006</v>
      </c>
      <c r="E584" s="86" t="s">
        <v>150</v>
      </c>
      <c r="F584" s="86" t="s">
        <v>6043</v>
      </c>
      <c r="G584" s="86" t="s">
        <v>6075</v>
      </c>
      <c r="H584" s="86" t="s">
        <v>152</v>
      </c>
      <c r="I584" s="83" t="s">
        <v>125</v>
      </c>
      <c r="J584" s="86" t="s">
        <v>5012</v>
      </c>
      <c r="K584" s="95" t="s">
        <v>175</v>
      </c>
      <c r="L584" s="95" t="s">
        <v>175</v>
      </c>
      <c r="M584" s="95" t="s">
        <v>175</v>
      </c>
      <c r="N584" s="95" t="s">
        <v>175</v>
      </c>
      <c r="O584" s="95" t="s">
        <v>175</v>
      </c>
      <c r="P584" s="95" t="s">
        <v>175</v>
      </c>
      <c r="Q584" s="95" t="s">
        <v>175</v>
      </c>
      <c r="R584" s="95" t="s">
        <v>175</v>
      </c>
      <c r="S584" s="95" t="s">
        <v>175</v>
      </c>
      <c r="T584" s="95" t="s">
        <v>175</v>
      </c>
      <c r="U584" s="95" t="s">
        <v>175</v>
      </c>
      <c r="V584" s="95" t="s">
        <v>175</v>
      </c>
      <c r="W584" s="95" t="s">
        <v>175</v>
      </c>
      <c r="X584" s="95" t="s">
        <v>175</v>
      </c>
      <c r="Y584" s="95" t="s">
        <v>175</v>
      </c>
      <c r="Z584" s="95" t="s">
        <v>175</v>
      </c>
      <c r="AA584" s="95">
        <v>1511.3549019607842</v>
      </c>
      <c r="AB584" s="95">
        <v>1511.3549019607842</v>
      </c>
      <c r="AC584" s="96">
        <v>1511.3549019607842</v>
      </c>
    </row>
    <row r="585" spans="1:29" ht="14.5">
      <c r="A585" t="s">
        <v>11</v>
      </c>
      <c r="B585" s="86" t="s">
        <v>13139</v>
      </c>
      <c r="C585" s="86" t="s">
        <v>13144</v>
      </c>
      <c r="D585" s="86" t="s">
        <v>5006</v>
      </c>
      <c r="E585" s="86" t="s">
        <v>150</v>
      </c>
      <c r="F585" s="86" t="s">
        <v>6043</v>
      </c>
      <c r="G585" s="86" t="s">
        <v>6076</v>
      </c>
      <c r="H585" s="86" t="s">
        <v>152</v>
      </c>
      <c r="I585" s="83" t="s">
        <v>125</v>
      </c>
      <c r="J585" s="86" t="s">
        <v>5012</v>
      </c>
      <c r="K585" s="95" t="s">
        <v>175</v>
      </c>
      <c r="L585" s="95" t="s">
        <v>175</v>
      </c>
      <c r="M585" s="95" t="s">
        <v>175</v>
      </c>
      <c r="N585" s="95" t="s">
        <v>175</v>
      </c>
      <c r="O585" s="95" t="s">
        <v>175</v>
      </c>
      <c r="P585" s="95" t="s">
        <v>175</v>
      </c>
      <c r="Q585" s="95" t="s">
        <v>175</v>
      </c>
      <c r="R585" s="95" t="s">
        <v>175</v>
      </c>
      <c r="S585" s="95" t="s">
        <v>175</v>
      </c>
      <c r="T585" s="95" t="s">
        <v>175</v>
      </c>
      <c r="U585" s="95" t="s">
        <v>175</v>
      </c>
      <c r="V585" s="95" t="s">
        <v>175</v>
      </c>
      <c r="W585" s="95" t="s">
        <v>175</v>
      </c>
      <c r="X585" s="95" t="s">
        <v>175</v>
      </c>
      <c r="Y585" s="95" t="s">
        <v>175</v>
      </c>
      <c r="Z585" s="95" t="s">
        <v>175</v>
      </c>
      <c r="AA585" s="95">
        <v>1511.3549019607842</v>
      </c>
      <c r="AB585" s="95">
        <v>1511.3549019607842</v>
      </c>
      <c r="AC585" s="96">
        <v>1511.3549019607842</v>
      </c>
    </row>
    <row r="586" spans="1:29" ht="14.5">
      <c r="A586" t="s">
        <v>11</v>
      </c>
      <c r="B586" s="86" t="s">
        <v>13139</v>
      </c>
      <c r="C586" s="86" t="s">
        <v>13144</v>
      </c>
      <c r="D586" s="86" t="s">
        <v>5006</v>
      </c>
      <c r="E586" s="86" t="s">
        <v>150</v>
      </c>
      <c r="F586" s="86" t="s">
        <v>6043</v>
      </c>
      <c r="G586" s="86" t="s">
        <v>6077</v>
      </c>
      <c r="H586" s="86" t="s">
        <v>152</v>
      </c>
      <c r="I586" s="83" t="s">
        <v>125</v>
      </c>
      <c r="J586" s="86" t="s">
        <v>5012</v>
      </c>
      <c r="K586" s="95" t="s">
        <v>175</v>
      </c>
      <c r="L586" s="95" t="s">
        <v>175</v>
      </c>
      <c r="M586" s="95" t="s">
        <v>175</v>
      </c>
      <c r="N586" s="95" t="s">
        <v>175</v>
      </c>
      <c r="O586" s="95" t="s">
        <v>175</v>
      </c>
      <c r="P586" s="95" t="s">
        <v>175</v>
      </c>
      <c r="Q586" s="95" t="s">
        <v>175</v>
      </c>
      <c r="R586" s="95" t="s">
        <v>175</v>
      </c>
      <c r="S586" s="95" t="s">
        <v>175</v>
      </c>
      <c r="T586" s="95" t="s">
        <v>175</v>
      </c>
      <c r="U586" s="95" t="s">
        <v>175</v>
      </c>
      <c r="V586" s="95" t="s">
        <v>175</v>
      </c>
      <c r="W586" s="95" t="s">
        <v>175</v>
      </c>
      <c r="X586" s="95" t="s">
        <v>175</v>
      </c>
      <c r="Y586" s="95" t="s">
        <v>175</v>
      </c>
      <c r="Z586" s="95" t="s">
        <v>175</v>
      </c>
      <c r="AA586" s="95">
        <v>1511.3549019607842</v>
      </c>
      <c r="AB586" s="95">
        <v>1511.3549019607842</v>
      </c>
      <c r="AC586" s="96">
        <v>1511.3549019607842</v>
      </c>
    </row>
    <row r="587" spans="1:29" ht="14.5">
      <c r="A587" t="s">
        <v>11</v>
      </c>
      <c r="B587" s="86" t="s">
        <v>13139</v>
      </c>
      <c r="C587" s="86" t="s">
        <v>13144</v>
      </c>
      <c r="D587" s="86" t="s">
        <v>5006</v>
      </c>
      <c r="E587" s="86" t="s">
        <v>150</v>
      </c>
      <c r="F587" s="86" t="s">
        <v>6043</v>
      </c>
      <c r="G587" s="86" t="s">
        <v>6078</v>
      </c>
      <c r="H587" s="86" t="s">
        <v>152</v>
      </c>
      <c r="I587" s="83" t="s">
        <v>125</v>
      </c>
      <c r="J587" s="86" t="s">
        <v>5012</v>
      </c>
      <c r="K587" s="95" t="s">
        <v>175</v>
      </c>
      <c r="L587" s="95" t="s">
        <v>175</v>
      </c>
      <c r="M587" s="95" t="s">
        <v>175</v>
      </c>
      <c r="N587" s="95" t="s">
        <v>175</v>
      </c>
      <c r="O587" s="95" t="s">
        <v>175</v>
      </c>
      <c r="P587" s="95" t="s">
        <v>175</v>
      </c>
      <c r="Q587" s="95" t="s">
        <v>175</v>
      </c>
      <c r="R587" s="95" t="s">
        <v>175</v>
      </c>
      <c r="S587" s="95" t="s">
        <v>175</v>
      </c>
      <c r="T587" s="95" t="s">
        <v>175</v>
      </c>
      <c r="U587" s="95" t="s">
        <v>175</v>
      </c>
      <c r="V587" s="95" t="s">
        <v>175</v>
      </c>
      <c r="W587" s="95" t="s">
        <v>175</v>
      </c>
      <c r="X587" s="95" t="s">
        <v>175</v>
      </c>
      <c r="Y587" s="95" t="s">
        <v>175</v>
      </c>
      <c r="Z587" s="95" t="s">
        <v>175</v>
      </c>
      <c r="AA587" s="95">
        <v>1511.3549019607842</v>
      </c>
      <c r="AB587" s="95">
        <v>1511.3549019607842</v>
      </c>
      <c r="AC587" s="96">
        <v>1511.3549019607842</v>
      </c>
    </row>
    <row r="588" spans="1:29" ht="14.5">
      <c r="A588" t="s">
        <v>11</v>
      </c>
      <c r="B588" s="86" t="s">
        <v>13139</v>
      </c>
      <c r="C588" s="86" t="s">
        <v>13144</v>
      </c>
      <c r="D588" s="86" t="s">
        <v>5006</v>
      </c>
      <c r="E588" s="86" t="s">
        <v>150</v>
      </c>
      <c r="F588" s="86" t="s">
        <v>6043</v>
      </c>
      <c r="G588" s="86" t="s">
        <v>6079</v>
      </c>
      <c r="H588" s="86" t="s">
        <v>152</v>
      </c>
      <c r="I588" s="83" t="s">
        <v>125</v>
      </c>
      <c r="J588" s="86" t="s">
        <v>5012</v>
      </c>
      <c r="K588" s="95" t="s">
        <v>175</v>
      </c>
      <c r="L588" s="95" t="s">
        <v>175</v>
      </c>
      <c r="M588" s="95" t="s">
        <v>175</v>
      </c>
      <c r="N588" s="95" t="s">
        <v>175</v>
      </c>
      <c r="O588" s="95" t="s">
        <v>175</v>
      </c>
      <c r="P588" s="95" t="s">
        <v>175</v>
      </c>
      <c r="Q588" s="95" t="s">
        <v>175</v>
      </c>
      <c r="R588" s="95" t="s">
        <v>175</v>
      </c>
      <c r="S588" s="95" t="s">
        <v>175</v>
      </c>
      <c r="T588" s="95" t="s">
        <v>175</v>
      </c>
      <c r="U588" s="95" t="s">
        <v>175</v>
      </c>
      <c r="V588" s="95" t="s">
        <v>175</v>
      </c>
      <c r="W588" s="95" t="s">
        <v>175</v>
      </c>
      <c r="X588" s="95" t="s">
        <v>175</v>
      </c>
      <c r="Y588" s="95" t="s">
        <v>175</v>
      </c>
      <c r="Z588" s="95" t="s">
        <v>175</v>
      </c>
      <c r="AA588" s="95">
        <v>1511.3549019607842</v>
      </c>
      <c r="AB588" s="95">
        <v>1511.3549019607842</v>
      </c>
      <c r="AC588" s="96">
        <v>1511.3549019607842</v>
      </c>
    </row>
    <row r="589" spans="1:29" ht="14.5">
      <c r="A589" t="s">
        <v>11</v>
      </c>
      <c r="B589" s="86" t="s">
        <v>13139</v>
      </c>
      <c r="C589" s="86" t="s">
        <v>13144</v>
      </c>
      <c r="D589" s="86" t="s">
        <v>5006</v>
      </c>
      <c r="E589" s="86" t="s">
        <v>150</v>
      </c>
      <c r="F589" s="86" t="s">
        <v>6043</v>
      </c>
      <c r="G589" s="86" t="s">
        <v>6080</v>
      </c>
      <c r="H589" s="86" t="s">
        <v>152</v>
      </c>
      <c r="I589" s="83" t="s">
        <v>125</v>
      </c>
      <c r="J589" s="86" t="s">
        <v>5012</v>
      </c>
      <c r="K589" s="95" t="s">
        <v>175</v>
      </c>
      <c r="L589" s="95" t="s">
        <v>175</v>
      </c>
      <c r="M589" s="95" t="s">
        <v>175</v>
      </c>
      <c r="N589" s="95" t="s">
        <v>175</v>
      </c>
      <c r="O589" s="95" t="s">
        <v>175</v>
      </c>
      <c r="P589" s="95" t="s">
        <v>175</v>
      </c>
      <c r="Q589" s="95" t="s">
        <v>175</v>
      </c>
      <c r="R589" s="95" t="s">
        <v>175</v>
      </c>
      <c r="S589" s="95" t="s">
        <v>175</v>
      </c>
      <c r="T589" s="95" t="s">
        <v>175</v>
      </c>
      <c r="U589" s="95" t="s">
        <v>175</v>
      </c>
      <c r="V589" s="95" t="s">
        <v>175</v>
      </c>
      <c r="W589" s="95" t="s">
        <v>175</v>
      </c>
      <c r="X589" s="95" t="s">
        <v>175</v>
      </c>
      <c r="Y589" s="95" t="s">
        <v>175</v>
      </c>
      <c r="Z589" s="95" t="s">
        <v>175</v>
      </c>
      <c r="AA589" s="95" t="s">
        <v>175</v>
      </c>
      <c r="AB589" s="95" t="s">
        <v>175</v>
      </c>
      <c r="AC589" s="96" t="s">
        <v>175</v>
      </c>
    </row>
    <row r="590" spans="1:29" ht="14.5">
      <c r="A590" t="s">
        <v>11</v>
      </c>
      <c r="B590" s="86" t="s">
        <v>13139</v>
      </c>
      <c r="C590" s="86" t="s">
        <v>13144</v>
      </c>
      <c r="D590" s="86" t="s">
        <v>5006</v>
      </c>
      <c r="E590" s="86" t="s">
        <v>150</v>
      </c>
      <c r="F590" s="86" t="s">
        <v>6043</v>
      </c>
      <c r="G590" s="86" t="s">
        <v>6081</v>
      </c>
      <c r="H590" s="86" t="s">
        <v>152</v>
      </c>
      <c r="I590" s="83" t="s">
        <v>125</v>
      </c>
      <c r="J590" s="86" t="s">
        <v>5012</v>
      </c>
      <c r="K590" s="95" t="s">
        <v>175</v>
      </c>
      <c r="L590" s="95" t="s">
        <v>175</v>
      </c>
      <c r="M590" s="95" t="s">
        <v>175</v>
      </c>
      <c r="N590" s="95" t="s">
        <v>175</v>
      </c>
      <c r="O590" s="95" t="s">
        <v>175</v>
      </c>
      <c r="P590" s="95" t="s">
        <v>175</v>
      </c>
      <c r="Q590" s="95" t="s">
        <v>175</v>
      </c>
      <c r="R590" s="95" t="s">
        <v>175</v>
      </c>
      <c r="S590" s="95" t="s">
        <v>175</v>
      </c>
      <c r="T590" s="95" t="s">
        <v>175</v>
      </c>
      <c r="U590" s="95" t="s">
        <v>175</v>
      </c>
      <c r="V590" s="95" t="s">
        <v>175</v>
      </c>
      <c r="W590" s="95" t="s">
        <v>175</v>
      </c>
      <c r="X590" s="95" t="s">
        <v>175</v>
      </c>
      <c r="Y590" s="95" t="s">
        <v>175</v>
      </c>
      <c r="Z590" s="95" t="s">
        <v>175</v>
      </c>
      <c r="AA590" s="95" t="s">
        <v>175</v>
      </c>
      <c r="AB590" s="95" t="s">
        <v>175</v>
      </c>
      <c r="AC590" s="96" t="s">
        <v>175</v>
      </c>
    </row>
    <row r="591" spans="1:29" ht="14.5">
      <c r="A591" t="s">
        <v>11</v>
      </c>
      <c r="B591" s="86" t="s">
        <v>13139</v>
      </c>
      <c r="C591" s="86" t="s">
        <v>13144</v>
      </c>
      <c r="D591" s="86" t="s">
        <v>5006</v>
      </c>
      <c r="E591" s="86" t="s">
        <v>150</v>
      </c>
      <c r="F591" s="86" t="s">
        <v>6043</v>
      </c>
      <c r="G591" s="86" t="s">
        <v>6082</v>
      </c>
      <c r="H591" s="86" t="s">
        <v>152</v>
      </c>
      <c r="I591" s="83" t="s">
        <v>125</v>
      </c>
      <c r="J591" s="86" t="s">
        <v>5012</v>
      </c>
      <c r="K591" s="95" t="s">
        <v>175</v>
      </c>
      <c r="L591" s="95" t="s">
        <v>175</v>
      </c>
      <c r="M591" s="95" t="s">
        <v>175</v>
      </c>
      <c r="N591" s="95" t="s">
        <v>175</v>
      </c>
      <c r="O591" s="95" t="s">
        <v>175</v>
      </c>
      <c r="P591" s="95" t="s">
        <v>175</v>
      </c>
      <c r="Q591" s="95" t="s">
        <v>175</v>
      </c>
      <c r="R591" s="95" t="s">
        <v>175</v>
      </c>
      <c r="S591" s="95" t="s">
        <v>175</v>
      </c>
      <c r="T591" s="95" t="s">
        <v>175</v>
      </c>
      <c r="U591" s="95" t="s">
        <v>175</v>
      </c>
      <c r="V591" s="95" t="s">
        <v>175</v>
      </c>
      <c r="W591" s="95" t="s">
        <v>175</v>
      </c>
      <c r="X591" s="95" t="s">
        <v>175</v>
      </c>
      <c r="Y591" s="95" t="s">
        <v>175</v>
      </c>
      <c r="Z591" s="95" t="s">
        <v>175</v>
      </c>
      <c r="AA591" s="95" t="s">
        <v>175</v>
      </c>
      <c r="AB591" s="95" t="s">
        <v>175</v>
      </c>
      <c r="AC591" s="96" t="s">
        <v>175</v>
      </c>
    </row>
    <row r="592" spans="1:29" ht="14.5">
      <c r="A592" t="s">
        <v>11</v>
      </c>
      <c r="B592" s="86" t="s">
        <v>13139</v>
      </c>
      <c r="C592" s="86" t="s">
        <v>13144</v>
      </c>
      <c r="D592" s="86" t="s">
        <v>5006</v>
      </c>
      <c r="E592" s="86" t="s">
        <v>150</v>
      </c>
      <c r="F592" s="86" t="s">
        <v>6043</v>
      </c>
      <c r="G592" s="86" t="s">
        <v>6083</v>
      </c>
      <c r="H592" s="86" t="s">
        <v>152</v>
      </c>
      <c r="I592" s="83" t="s">
        <v>125</v>
      </c>
      <c r="J592" s="86" t="s">
        <v>5012</v>
      </c>
      <c r="K592" s="95" t="s">
        <v>175</v>
      </c>
      <c r="L592" s="95" t="s">
        <v>175</v>
      </c>
      <c r="M592" s="95" t="s">
        <v>175</v>
      </c>
      <c r="N592" s="95" t="s">
        <v>175</v>
      </c>
      <c r="O592" s="95" t="s">
        <v>175</v>
      </c>
      <c r="P592" s="95" t="s">
        <v>175</v>
      </c>
      <c r="Q592" s="95" t="s">
        <v>175</v>
      </c>
      <c r="R592" s="95" t="s">
        <v>175</v>
      </c>
      <c r="S592" s="95" t="s">
        <v>175</v>
      </c>
      <c r="T592" s="95" t="s">
        <v>175</v>
      </c>
      <c r="U592" s="95" t="s">
        <v>175</v>
      </c>
      <c r="V592" s="95" t="s">
        <v>175</v>
      </c>
      <c r="W592" s="95" t="s">
        <v>175</v>
      </c>
      <c r="X592" s="95" t="s">
        <v>175</v>
      </c>
      <c r="Y592" s="95" t="s">
        <v>175</v>
      </c>
      <c r="Z592" s="95" t="s">
        <v>175</v>
      </c>
      <c r="AA592" s="95" t="s">
        <v>175</v>
      </c>
      <c r="AB592" s="95" t="s">
        <v>175</v>
      </c>
      <c r="AC592" s="96" t="s">
        <v>175</v>
      </c>
    </row>
    <row r="593" spans="1:29" ht="14.5">
      <c r="A593" t="s">
        <v>11</v>
      </c>
      <c r="B593" s="86" t="s">
        <v>13139</v>
      </c>
      <c r="C593" s="86" t="s">
        <v>13144</v>
      </c>
      <c r="D593" s="86" t="s">
        <v>5006</v>
      </c>
      <c r="E593" s="86" t="s">
        <v>150</v>
      </c>
      <c r="F593" s="86" t="s">
        <v>6043</v>
      </c>
      <c r="G593" s="86" t="s">
        <v>6084</v>
      </c>
      <c r="H593" s="86" t="s">
        <v>152</v>
      </c>
      <c r="I593" s="83" t="s">
        <v>125</v>
      </c>
      <c r="J593" s="86" t="s">
        <v>5012</v>
      </c>
      <c r="K593" s="95" t="s">
        <v>175</v>
      </c>
      <c r="L593" s="95" t="s">
        <v>175</v>
      </c>
      <c r="M593" s="95" t="s">
        <v>175</v>
      </c>
      <c r="N593" s="95" t="s">
        <v>175</v>
      </c>
      <c r="O593" s="95" t="s">
        <v>175</v>
      </c>
      <c r="P593" s="95" t="s">
        <v>175</v>
      </c>
      <c r="Q593" s="95" t="s">
        <v>175</v>
      </c>
      <c r="R593" s="95" t="s">
        <v>175</v>
      </c>
      <c r="S593" s="95" t="s">
        <v>175</v>
      </c>
      <c r="T593" s="95" t="s">
        <v>175</v>
      </c>
      <c r="U593" s="95" t="s">
        <v>175</v>
      </c>
      <c r="V593" s="95" t="s">
        <v>175</v>
      </c>
      <c r="W593" s="95" t="s">
        <v>175</v>
      </c>
      <c r="X593" s="95" t="s">
        <v>175</v>
      </c>
      <c r="Y593" s="95" t="s">
        <v>175</v>
      </c>
      <c r="Z593" s="95" t="s">
        <v>175</v>
      </c>
      <c r="AA593" s="95" t="s">
        <v>175</v>
      </c>
      <c r="AB593" s="95" t="s">
        <v>175</v>
      </c>
      <c r="AC593" s="96" t="s">
        <v>175</v>
      </c>
    </row>
    <row r="594" spans="1:29" ht="14.5">
      <c r="A594" t="s">
        <v>11</v>
      </c>
      <c r="B594" s="86" t="s">
        <v>13139</v>
      </c>
      <c r="C594" s="86" t="s">
        <v>13144</v>
      </c>
      <c r="D594" s="86" t="s">
        <v>5006</v>
      </c>
      <c r="E594" s="86" t="s">
        <v>150</v>
      </c>
      <c r="F594" s="86" t="s">
        <v>6043</v>
      </c>
      <c r="G594" s="86" t="s">
        <v>6085</v>
      </c>
      <c r="H594" s="86" t="s">
        <v>152</v>
      </c>
      <c r="I594" s="83" t="s">
        <v>125</v>
      </c>
      <c r="J594" s="86" t="s">
        <v>5012</v>
      </c>
      <c r="K594" s="95" t="s">
        <v>175</v>
      </c>
      <c r="L594" s="95" t="s">
        <v>175</v>
      </c>
      <c r="M594" s="95" t="s">
        <v>175</v>
      </c>
      <c r="N594" s="95" t="s">
        <v>175</v>
      </c>
      <c r="O594" s="95" t="s">
        <v>175</v>
      </c>
      <c r="P594" s="95" t="s">
        <v>175</v>
      </c>
      <c r="Q594" s="95" t="s">
        <v>175</v>
      </c>
      <c r="R594" s="95" t="s">
        <v>175</v>
      </c>
      <c r="S594" s="95" t="s">
        <v>175</v>
      </c>
      <c r="T594" s="95" t="s">
        <v>175</v>
      </c>
      <c r="U594" s="95" t="s">
        <v>175</v>
      </c>
      <c r="V594" s="95" t="s">
        <v>175</v>
      </c>
      <c r="W594" s="95" t="s">
        <v>175</v>
      </c>
      <c r="X594" s="95" t="s">
        <v>175</v>
      </c>
      <c r="Y594" s="95" t="s">
        <v>175</v>
      </c>
      <c r="Z594" s="95" t="s">
        <v>175</v>
      </c>
      <c r="AA594" s="95" t="s">
        <v>175</v>
      </c>
      <c r="AB594" s="95" t="s">
        <v>175</v>
      </c>
      <c r="AC594" s="96" t="s">
        <v>175</v>
      </c>
    </row>
    <row r="595" spans="1:29" ht="14.5">
      <c r="A595" t="s">
        <v>11</v>
      </c>
      <c r="B595" s="86" t="s">
        <v>13139</v>
      </c>
      <c r="C595" s="86" t="s">
        <v>13144</v>
      </c>
      <c r="D595" s="86" t="s">
        <v>5006</v>
      </c>
      <c r="E595" s="86" t="s">
        <v>150</v>
      </c>
      <c r="F595" s="86" t="s">
        <v>6043</v>
      </c>
      <c r="G595" s="86" t="s">
        <v>6086</v>
      </c>
      <c r="H595" s="86" t="s">
        <v>152</v>
      </c>
      <c r="I595" s="83" t="s">
        <v>125</v>
      </c>
      <c r="J595" s="86" t="s">
        <v>5012</v>
      </c>
      <c r="K595" s="95" t="s">
        <v>175</v>
      </c>
      <c r="L595" s="95" t="s">
        <v>175</v>
      </c>
      <c r="M595" s="95" t="s">
        <v>175</v>
      </c>
      <c r="N595" s="95" t="s">
        <v>175</v>
      </c>
      <c r="O595" s="95" t="s">
        <v>175</v>
      </c>
      <c r="P595" s="95" t="s">
        <v>175</v>
      </c>
      <c r="Q595" s="95" t="s">
        <v>175</v>
      </c>
      <c r="R595" s="95" t="s">
        <v>175</v>
      </c>
      <c r="S595" s="95" t="s">
        <v>175</v>
      </c>
      <c r="T595" s="95" t="s">
        <v>175</v>
      </c>
      <c r="U595" s="95" t="s">
        <v>175</v>
      </c>
      <c r="V595" s="95" t="s">
        <v>175</v>
      </c>
      <c r="W595" s="95" t="s">
        <v>175</v>
      </c>
      <c r="X595" s="95" t="s">
        <v>175</v>
      </c>
      <c r="Y595" s="95" t="s">
        <v>175</v>
      </c>
      <c r="Z595" s="95" t="s">
        <v>175</v>
      </c>
      <c r="AA595" s="95" t="s">
        <v>175</v>
      </c>
      <c r="AB595" s="95" t="s">
        <v>175</v>
      </c>
      <c r="AC595" s="96" t="s">
        <v>175</v>
      </c>
    </row>
    <row r="596" spans="1:29" ht="14.5">
      <c r="A596" t="s">
        <v>11</v>
      </c>
      <c r="B596" s="86" t="s">
        <v>13139</v>
      </c>
      <c r="C596" s="86" t="s">
        <v>13144</v>
      </c>
      <c r="D596" s="86" t="s">
        <v>5006</v>
      </c>
      <c r="E596" s="86" t="s">
        <v>150</v>
      </c>
      <c r="F596" s="86" t="s">
        <v>6043</v>
      </c>
      <c r="G596" s="86" t="s">
        <v>6087</v>
      </c>
      <c r="H596" s="86" t="s">
        <v>152</v>
      </c>
      <c r="I596" s="83" t="s">
        <v>125</v>
      </c>
      <c r="J596" s="86" t="s">
        <v>5012</v>
      </c>
      <c r="K596" s="95" t="s">
        <v>175</v>
      </c>
      <c r="L596" s="95" t="s">
        <v>175</v>
      </c>
      <c r="M596" s="95" t="s">
        <v>175</v>
      </c>
      <c r="N596" s="95" t="s">
        <v>175</v>
      </c>
      <c r="O596" s="95" t="s">
        <v>175</v>
      </c>
      <c r="P596" s="95" t="s">
        <v>175</v>
      </c>
      <c r="Q596" s="95" t="s">
        <v>175</v>
      </c>
      <c r="R596" s="95" t="s">
        <v>175</v>
      </c>
      <c r="S596" s="95" t="s">
        <v>175</v>
      </c>
      <c r="T596" s="95" t="s">
        <v>175</v>
      </c>
      <c r="U596" s="95" t="s">
        <v>175</v>
      </c>
      <c r="V596" s="95" t="s">
        <v>175</v>
      </c>
      <c r="W596" s="95" t="s">
        <v>175</v>
      </c>
      <c r="X596" s="95" t="s">
        <v>175</v>
      </c>
      <c r="Y596" s="95" t="s">
        <v>175</v>
      </c>
      <c r="Z596" s="95" t="s">
        <v>175</v>
      </c>
      <c r="AA596" s="95" t="s">
        <v>175</v>
      </c>
      <c r="AB596" s="95" t="s">
        <v>175</v>
      </c>
      <c r="AC596" s="96" t="s">
        <v>175</v>
      </c>
    </row>
    <row r="597" spans="1:29" ht="14.5">
      <c r="A597" t="s">
        <v>11</v>
      </c>
      <c r="B597" s="86" t="s">
        <v>13139</v>
      </c>
      <c r="C597" s="86" t="s">
        <v>13144</v>
      </c>
      <c r="D597" s="86" t="s">
        <v>5006</v>
      </c>
      <c r="E597" s="86" t="s">
        <v>150</v>
      </c>
      <c r="F597" s="86" t="s">
        <v>6043</v>
      </c>
      <c r="G597" s="86" t="s">
        <v>6088</v>
      </c>
      <c r="H597" s="86" t="s">
        <v>152</v>
      </c>
      <c r="I597" s="83" t="s">
        <v>125</v>
      </c>
      <c r="J597" s="86" t="s">
        <v>5012</v>
      </c>
      <c r="K597" s="95" t="s">
        <v>175</v>
      </c>
      <c r="L597" s="95" t="s">
        <v>175</v>
      </c>
      <c r="M597" s="95" t="s">
        <v>175</v>
      </c>
      <c r="N597" s="95" t="s">
        <v>175</v>
      </c>
      <c r="O597" s="95" t="s">
        <v>175</v>
      </c>
      <c r="P597" s="95" t="s">
        <v>175</v>
      </c>
      <c r="Q597" s="95" t="s">
        <v>175</v>
      </c>
      <c r="R597" s="95" t="s">
        <v>175</v>
      </c>
      <c r="S597" s="95" t="s">
        <v>175</v>
      </c>
      <c r="T597" s="95" t="s">
        <v>175</v>
      </c>
      <c r="U597" s="95" t="s">
        <v>175</v>
      </c>
      <c r="V597" s="95" t="s">
        <v>175</v>
      </c>
      <c r="W597" s="95" t="s">
        <v>175</v>
      </c>
      <c r="X597" s="95" t="s">
        <v>175</v>
      </c>
      <c r="Y597" s="95" t="s">
        <v>175</v>
      </c>
      <c r="Z597" s="95" t="s">
        <v>175</v>
      </c>
      <c r="AA597" s="95" t="s">
        <v>175</v>
      </c>
      <c r="AB597" s="95" t="s">
        <v>175</v>
      </c>
      <c r="AC597" s="96" t="s">
        <v>175</v>
      </c>
    </row>
    <row r="598" spans="1:29" ht="14.5">
      <c r="A598" t="s">
        <v>11</v>
      </c>
      <c r="B598" s="86" t="s">
        <v>13139</v>
      </c>
      <c r="C598" s="86" t="s">
        <v>13144</v>
      </c>
      <c r="D598" s="86" t="s">
        <v>5006</v>
      </c>
      <c r="E598" s="86" t="s">
        <v>150</v>
      </c>
      <c r="F598" s="86" t="s">
        <v>6043</v>
      </c>
      <c r="G598" s="86" t="s">
        <v>13171</v>
      </c>
      <c r="H598" s="86" t="s">
        <v>152</v>
      </c>
      <c r="I598" s="83" t="s">
        <v>125</v>
      </c>
      <c r="J598" s="86" t="s">
        <v>5012</v>
      </c>
      <c r="K598" s="95" t="s">
        <v>175</v>
      </c>
      <c r="L598" s="95" t="s">
        <v>175</v>
      </c>
      <c r="M598" s="95" t="s">
        <v>175</v>
      </c>
      <c r="N598" s="95" t="s">
        <v>175</v>
      </c>
      <c r="O598" s="95" t="s">
        <v>175</v>
      </c>
      <c r="P598" s="95" t="s">
        <v>175</v>
      </c>
      <c r="Q598" s="95" t="s">
        <v>175</v>
      </c>
      <c r="R598" s="95" t="s">
        <v>175</v>
      </c>
      <c r="S598" s="95" t="s">
        <v>175</v>
      </c>
      <c r="T598" s="95" t="s">
        <v>175</v>
      </c>
      <c r="U598" s="95" t="s">
        <v>175</v>
      </c>
      <c r="V598" s="95" t="s">
        <v>175</v>
      </c>
      <c r="W598" s="95" t="s">
        <v>175</v>
      </c>
      <c r="X598" s="95" t="s">
        <v>175</v>
      </c>
      <c r="Y598" s="95" t="s">
        <v>175</v>
      </c>
      <c r="Z598" s="95" t="s">
        <v>175</v>
      </c>
      <c r="AA598" s="95" t="s">
        <v>175</v>
      </c>
      <c r="AB598" s="95" t="s">
        <v>175</v>
      </c>
      <c r="AC598" s="96" t="s">
        <v>175</v>
      </c>
    </row>
    <row r="599" spans="1:29" ht="14.5">
      <c r="A599" t="s">
        <v>11</v>
      </c>
      <c r="B599" s="86" t="s">
        <v>3758</v>
      </c>
      <c r="C599" s="86" t="s">
        <v>3759</v>
      </c>
      <c r="D599" s="86" t="s">
        <v>5006</v>
      </c>
      <c r="E599" s="86" t="s">
        <v>150</v>
      </c>
      <c r="F599" s="86" t="s">
        <v>6230</v>
      </c>
      <c r="G599" s="86" t="s">
        <v>13172</v>
      </c>
      <c r="H599" s="86" t="s">
        <v>152</v>
      </c>
      <c r="I599" s="83" t="s">
        <v>125</v>
      </c>
      <c r="J599" s="86" t="s">
        <v>5012</v>
      </c>
      <c r="K599" s="95" t="s">
        <v>175</v>
      </c>
      <c r="L599" s="95" t="s">
        <v>175</v>
      </c>
      <c r="M599" s="95" t="s">
        <v>175</v>
      </c>
      <c r="N599" s="95" t="s">
        <v>175</v>
      </c>
      <c r="O599" s="95" t="s">
        <v>175</v>
      </c>
      <c r="P599" s="95" t="s">
        <v>175</v>
      </c>
      <c r="Q599" s="95" t="s">
        <v>175</v>
      </c>
      <c r="R599" s="95" t="s">
        <v>175</v>
      </c>
      <c r="S599" s="95" t="s">
        <v>175</v>
      </c>
      <c r="T599" s="95" t="s">
        <v>175</v>
      </c>
      <c r="U599" s="95" t="s">
        <v>175</v>
      </c>
      <c r="V599" s="95">
        <v>0</v>
      </c>
      <c r="W599" s="95">
        <v>0</v>
      </c>
      <c r="X599" s="95">
        <v>0</v>
      </c>
      <c r="Y599" s="95">
        <v>0</v>
      </c>
      <c r="Z599" s="95">
        <v>0</v>
      </c>
      <c r="AA599" s="95">
        <v>0</v>
      </c>
      <c r="AB599" s="95">
        <v>1123.4875</v>
      </c>
      <c r="AC599" s="96">
        <v>1123.4875</v>
      </c>
    </row>
    <row r="600" spans="1:29" ht="14.5">
      <c r="A600" t="s">
        <v>11</v>
      </c>
      <c r="B600" s="86" t="s">
        <v>13136</v>
      </c>
      <c r="C600" s="86" t="s">
        <v>6647</v>
      </c>
      <c r="D600" s="86" t="s">
        <v>5006</v>
      </c>
      <c r="E600" s="86" t="s">
        <v>150</v>
      </c>
      <c r="F600" s="86" t="s">
        <v>6230</v>
      </c>
      <c r="G600" s="86" t="s">
        <v>6232</v>
      </c>
      <c r="H600" s="86" t="s">
        <v>152</v>
      </c>
      <c r="I600" s="83" t="s">
        <v>125</v>
      </c>
      <c r="J600" s="86" t="s">
        <v>5012</v>
      </c>
      <c r="K600" s="95" t="s">
        <v>175</v>
      </c>
      <c r="L600" s="95" t="s">
        <v>175</v>
      </c>
      <c r="M600" s="95" t="s">
        <v>175</v>
      </c>
      <c r="N600" s="95" t="s">
        <v>175</v>
      </c>
      <c r="O600" s="95" t="s">
        <v>175</v>
      </c>
      <c r="P600" s="95" t="s">
        <v>175</v>
      </c>
      <c r="Q600" s="95" t="s">
        <v>175</v>
      </c>
      <c r="R600" s="95" t="s">
        <v>175</v>
      </c>
      <c r="S600" s="95" t="s">
        <v>175</v>
      </c>
      <c r="T600" s="95" t="s">
        <v>175</v>
      </c>
      <c r="U600" s="95" t="s">
        <v>175</v>
      </c>
      <c r="V600" s="95" t="s">
        <v>175</v>
      </c>
      <c r="W600" s="95" t="s">
        <v>175</v>
      </c>
      <c r="X600" s="95" t="s">
        <v>175</v>
      </c>
      <c r="Y600" s="95" t="s">
        <v>175</v>
      </c>
      <c r="Z600" s="95" t="s">
        <v>175</v>
      </c>
      <c r="AA600" s="95" t="s">
        <v>175</v>
      </c>
      <c r="AB600" s="95">
        <v>1461.6</v>
      </c>
      <c r="AC600" s="96">
        <v>1461.6</v>
      </c>
    </row>
    <row r="601" spans="1:29" ht="14.5">
      <c r="A601" t="s">
        <v>11</v>
      </c>
      <c r="B601" s="86" t="s">
        <v>13136</v>
      </c>
      <c r="C601" s="86" t="s">
        <v>6647</v>
      </c>
      <c r="D601" s="86" t="s">
        <v>5006</v>
      </c>
      <c r="E601" s="86" t="s">
        <v>150</v>
      </c>
      <c r="F601" s="86" t="s">
        <v>6230</v>
      </c>
      <c r="G601" s="86" t="s">
        <v>6242</v>
      </c>
      <c r="H601" s="86" t="s">
        <v>152</v>
      </c>
      <c r="I601" s="83" t="s">
        <v>125</v>
      </c>
      <c r="J601" s="86" t="s">
        <v>5012</v>
      </c>
      <c r="K601" s="95" t="s">
        <v>175</v>
      </c>
      <c r="L601" s="95" t="s">
        <v>175</v>
      </c>
      <c r="M601" s="95" t="s">
        <v>175</v>
      </c>
      <c r="N601" s="95" t="s">
        <v>175</v>
      </c>
      <c r="O601" s="95" t="s">
        <v>175</v>
      </c>
      <c r="P601" s="95" t="s">
        <v>175</v>
      </c>
      <c r="Q601" s="95" t="s">
        <v>175</v>
      </c>
      <c r="R601" s="95" t="s">
        <v>175</v>
      </c>
      <c r="S601" s="95" t="s">
        <v>175</v>
      </c>
      <c r="T601" s="95" t="s">
        <v>175</v>
      </c>
      <c r="U601" s="95" t="s">
        <v>175</v>
      </c>
      <c r="V601" s="95" t="s">
        <v>175</v>
      </c>
      <c r="W601" s="95" t="s">
        <v>175</v>
      </c>
      <c r="X601" s="95" t="s">
        <v>175</v>
      </c>
      <c r="Y601" s="95" t="s">
        <v>175</v>
      </c>
      <c r="Z601" s="95">
        <v>1306.5365384615382</v>
      </c>
      <c r="AA601" s="95">
        <v>1306.5365384615382</v>
      </c>
      <c r="AB601" s="95">
        <v>1306.5365384615382</v>
      </c>
      <c r="AC601" s="96">
        <v>1306.5365384615382</v>
      </c>
    </row>
    <row r="602" spans="1:29" ht="14.5">
      <c r="A602" t="s">
        <v>11</v>
      </c>
      <c r="B602" s="86" t="s">
        <v>13136</v>
      </c>
      <c r="C602" s="86" t="s">
        <v>6647</v>
      </c>
      <c r="D602" s="86" t="s">
        <v>5006</v>
      </c>
      <c r="E602" s="86" t="s">
        <v>150</v>
      </c>
      <c r="F602" s="86" t="s">
        <v>6230</v>
      </c>
      <c r="G602" s="86" t="s">
        <v>6243</v>
      </c>
      <c r="H602" s="86" t="s">
        <v>152</v>
      </c>
      <c r="I602" s="83" t="s">
        <v>125</v>
      </c>
      <c r="J602" s="86" t="s">
        <v>5012</v>
      </c>
      <c r="K602" s="95" t="s">
        <v>175</v>
      </c>
      <c r="L602" s="95" t="s">
        <v>175</v>
      </c>
      <c r="M602" s="95" t="s">
        <v>175</v>
      </c>
      <c r="N602" s="95" t="s">
        <v>175</v>
      </c>
      <c r="O602" s="95" t="s">
        <v>175</v>
      </c>
      <c r="P602" s="95" t="s">
        <v>175</v>
      </c>
      <c r="Q602" s="95" t="s">
        <v>175</v>
      </c>
      <c r="R602" s="95" t="s">
        <v>175</v>
      </c>
      <c r="S602" s="95" t="s">
        <v>175</v>
      </c>
      <c r="T602" s="95" t="s">
        <v>175</v>
      </c>
      <c r="U602" s="95" t="s">
        <v>175</v>
      </c>
      <c r="V602" s="95" t="s">
        <v>175</v>
      </c>
      <c r="W602" s="95" t="s">
        <v>175</v>
      </c>
      <c r="X602" s="95" t="s">
        <v>175</v>
      </c>
      <c r="Y602" s="95" t="s">
        <v>175</v>
      </c>
      <c r="Z602" s="95" t="s">
        <v>175</v>
      </c>
      <c r="AA602" s="95">
        <v>1432.9411764705883</v>
      </c>
      <c r="AB602" s="95">
        <v>1432.9411764705883</v>
      </c>
      <c r="AC602" s="96">
        <v>1432.9411764705883</v>
      </c>
    </row>
    <row r="603" spans="1:29" ht="14.5">
      <c r="A603" t="s">
        <v>11</v>
      </c>
      <c r="B603" s="86" t="s">
        <v>13136</v>
      </c>
      <c r="C603" s="86" t="s">
        <v>6647</v>
      </c>
      <c r="D603" s="86" t="s">
        <v>5006</v>
      </c>
      <c r="E603" s="86" t="s">
        <v>150</v>
      </c>
      <c r="F603" s="86" t="s">
        <v>6230</v>
      </c>
      <c r="G603" s="86" t="s">
        <v>6244</v>
      </c>
      <c r="H603" s="86" t="s">
        <v>152</v>
      </c>
      <c r="I603" s="83" t="s">
        <v>125</v>
      </c>
      <c r="J603" s="86" t="s">
        <v>5012</v>
      </c>
      <c r="K603" s="95" t="s">
        <v>175</v>
      </c>
      <c r="L603" s="95" t="s">
        <v>175</v>
      </c>
      <c r="M603" s="95" t="s">
        <v>175</v>
      </c>
      <c r="N603" s="95" t="s">
        <v>175</v>
      </c>
      <c r="O603" s="95" t="s">
        <v>175</v>
      </c>
      <c r="P603" s="95" t="s">
        <v>175</v>
      </c>
      <c r="Q603" s="95" t="s">
        <v>175</v>
      </c>
      <c r="R603" s="95" t="s">
        <v>175</v>
      </c>
      <c r="S603" s="95" t="s">
        <v>175</v>
      </c>
      <c r="T603" s="95" t="s">
        <v>175</v>
      </c>
      <c r="U603" s="95" t="s">
        <v>175</v>
      </c>
      <c r="V603" s="95" t="s">
        <v>175</v>
      </c>
      <c r="W603" s="95" t="s">
        <v>175</v>
      </c>
      <c r="X603" s="95" t="s">
        <v>175</v>
      </c>
      <c r="Y603" s="95" t="s">
        <v>175</v>
      </c>
      <c r="Z603" s="95" t="s">
        <v>175</v>
      </c>
      <c r="AA603" s="95">
        <v>1432.9411764705883</v>
      </c>
      <c r="AB603" s="95">
        <v>1432.9411764705883</v>
      </c>
      <c r="AC603" s="96">
        <v>1432.9411764705883</v>
      </c>
    </row>
    <row r="604" spans="1:29" ht="14.5">
      <c r="A604" t="s">
        <v>11</v>
      </c>
      <c r="B604" s="86" t="s">
        <v>13136</v>
      </c>
      <c r="C604" s="86" t="s">
        <v>6647</v>
      </c>
      <c r="D604" s="86" t="s">
        <v>5006</v>
      </c>
      <c r="E604" s="86" t="s">
        <v>150</v>
      </c>
      <c r="F604" s="86" t="s">
        <v>6230</v>
      </c>
      <c r="G604" s="86" t="s">
        <v>6245</v>
      </c>
      <c r="H604" s="86" t="s">
        <v>152</v>
      </c>
      <c r="I604" s="83" t="s">
        <v>125</v>
      </c>
      <c r="J604" s="86" t="s">
        <v>5012</v>
      </c>
      <c r="K604" s="95" t="s">
        <v>175</v>
      </c>
      <c r="L604" s="95" t="s">
        <v>175</v>
      </c>
      <c r="M604" s="95" t="s">
        <v>175</v>
      </c>
      <c r="N604" s="95" t="s">
        <v>175</v>
      </c>
      <c r="O604" s="95" t="s">
        <v>175</v>
      </c>
      <c r="P604" s="95" t="s">
        <v>175</v>
      </c>
      <c r="Q604" s="95" t="s">
        <v>175</v>
      </c>
      <c r="R604" s="95" t="s">
        <v>175</v>
      </c>
      <c r="S604" s="95" t="s">
        <v>175</v>
      </c>
      <c r="T604" s="95" t="s">
        <v>175</v>
      </c>
      <c r="U604" s="95" t="s">
        <v>175</v>
      </c>
      <c r="V604" s="95" t="s">
        <v>175</v>
      </c>
      <c r="W604" s="95" t="s">
        <v>175</v>
      </c>
      <c r="X604" s="95" t="s">
        <v>175</v>
      </c>
      <c r="Y604" s="95" t="s">
        <v>175</v>
      </c>
      <c r="Z604" s="95" t="s">
        <v>175</v>
      </c>
      <c r="AA604" s="95">
        <v>1432.9411764705885</v>
      </c>
      <c r="AB604" s="95">
        <v>1432.9411764705885</v>
      </c>
      <c r="AC604" s="96">
        <v>1432.9411764705885</v>
      </c>
    </row>
    <row r="605" spans="1:29" ht="14.5">
      <c r="A605" t="s">
        <v>11</v>
      </c>
      <c r="B605" s="86" t="s">
        <v>13136</v>
      </c>
      <c r="C605" s="86" t="s">
        <v>6647</v>
      </c>
      <c r="D605" s="86" t="s">
        <v>5006</v>
      </c>
      <c r="E605" s="86" t="s">
        <v>150</v>
      </c>
      <c r="F605" s="86" t="s">
        <v>6230</v>
      </c>
      <c r="G605" s="86" t="s">
        <v>6246</v>
      </c>
      <c r="H605" s="86" t="s">
        <v>152</v>
      </c>
      <c r="I605" s="83" t="s">
        <v>125</v>
      </c>
      <c r="J605" s="86" t="s">
        <v>5012</v>
      </c>
      <c r="K605" s="95" t="s">
        <v>175</v>
      </c>
      <c r="L605" s="95" t="s">
        <v>175</v>
      </c>
      <c r="M605" s="95" t="s">
        <v>175</v>
      </c>
      <c r="N605" s="95" t="s">
        <v>175</v>
      </c>
      <c r="O605" s="95" t="s">
        <v>175</v>
      </c>
      <c r="P605" s="95" t="s">
        <v>175</v>
      </c>
      <c r="Q605" s="95" t="s">
        <v>175</v>
      </c>
      <c r="R605" s="95" t="s">
        <v>175</v>
      </c>
      <c r="S605" s="95" t="s">
        <v>175</v>
      </c>
      <c r="T605" s="95" t="s">
        <v>175</v>
      </c>
      <c r="U605" s="95" t="s">
        <v>175</v>
      </c>
      <c r="V605" s="95" t="s">
        <v>175</v>
      </c>
      <c r="W605" s="95" t="s">
        <v>175</v>
      </c>
      <c r="X605" s="95" t="s">
        <v>175</v>
      </c>
      <c r="Y605" s="95" t="s">
        <v>175</v>
      </c>
      <c r="Z605" s="95" t="s">
        <v>175</v>
      </c>
      <c r="AA605" s="95">
        <v>1432.9411764705883</v>
      </c>
      <c r="AB605" s="95">
        <v>1432.9411764705883</v>
      </c>
      <c r="AC605" s="96">
        <v>1432.9411764705883</v>
      </c>
    </row>
    <row r="606" spans="1:29" ht="14.5">
      <c r="A606" t="s">
        <v>11</v>
      </c>
      <c r="B606" s="86" t="s">
        <v>12</v>
      </c>
      <c r="C606" s="86" t="s">
        <v>38</v>
      </c>
      <c r="D606" s="86" t="s">
        <v>5006</v>
      </c>
      <c r="E606" s="86" t="s">
        <v>150</v>
      </c>
      <c r="F606" s="86" t="s">
        <v>6092</v>
      </c>
      <c r="G606" s="86" t="s">
        <v>6093</v>
      </c>
      <c r="H606" s="86" t="s">
        <v>152</v>
      </c>
      <c r="I606" s="83" t="s">
        <v>125</v>
      </c>
      <c r="J606" s="86" t="s">
        <v>5012</v>
      </c>
      <c r="K606" s="95" t="s">
        <v>175</v>
      </c>
      <c r="L606" s="95" t="s">
        <v>175</v>
      </c>
      <c r="M606" s="95" t="s">
        <v>175</v>
      </c>
      <c r="N606" s="95" t="s">
        <v>175</v>
      </c>
      <c r="O606" s="95" t="s">
        <v>175</v>
      </c>
      <c r="P606" s="95" t="s">
        <v>175</v>
      </c>
      <c r="Q606" s="95" t="s">
        <v>175</v>
      </c>
      <c r="R606" s="95" t="s">
        <v>175</v>
      </c>
      <c r="S606" s="95" t="s">
        <v>175</v>
      </c>
      <c r="T606" s="95" t="s">
        <v>175</v>
      </c>
      <c r="U606" s="95" t="s">
        <v>175</v>
      </c>
      <c r="V606" s="95">
        <v>4062.4999999999995</v>
      </c>
      <c r="W606" s="95">
        <v>4062.4999999999995</v>
      </c>
      <c r="X606" s="95">
        <v>4062.4999999999995</v>
      </c>
      <c r="Y606" s="95">
        <v>4062.4999999999995</v>
      </c>
      <c r="Z606" s="95">
        <v>4062.4999999999995</v>
      </c>
      <c r="AA606" s="95">
        <v>4062.4999999999995</v>
      </c>
      <c r="AB606" s="95">
        <v>4062.4999999999995</v>
      </c>
      <c r="AC606" s="96">
        <v>4062.4999999999995</v>
      </c>
    </row>
    <row r="607" spans="1:29" ht="14.5">
      <c r="A607" t="s">
        <v>11</v>
      </c>
      <c r="B607" s="86" t="s">
        <v>12</v>
      </c>
      <c r="C607" s="86" t="s">
        <v>38</v>
      </c>
      <c r="D607" s="86" t="s">
        <v>5006</v>
      </c>
      <c r="E607" s="86" t="s">
        <v>150</v>
      </c>
      <c r="F607" s="86" t="s">
        <v>6092</v>
      </c>
      <c r="G607" s="86" t="s">
        <v>6098</v>
      </c>
      <c r="H607" s="86" t="s">
        <v>152</v>
      </c>
      <c r="I607" s="83" t="s">
        <v>125</v>
      </c>
      <c r="J607" s="86" t="s">
        <v>5012</v>
      </c>
      <c r="K607" s="95" t="s">
        <v>175</v>
      </c>
      <c r="L607" s="95" t="s">
        <v>175</v>
      </c>
      <c r="M607" s="95" t="s">
        <v>175</v>
      </c>
      <c r="N607" s="95" t="s">
        <v>175</v>
      </c>
      <c r="O607" s="95" t="s">
        <v>175</v>
      </c>
      <c r="P607" s="95" t="s">
        <v>175</v>
      </c>
      <c r="Q607" s="95" t="s">
        <v>175</v>
      </c>
      <c r="R607" s="95" t="s">
        <v>175</v>
      </c>
      <c r="S607" s="95" t="s">
        <v>175</v>
      </c>
      <c r="T607" s="95" t="s">
        <v>175</v>
      </c>
      <c r="U607" s="95" t="s">
        <v>175</v>
      </c>
      <c r="V607" s="95" t="s">
        <v>175</v>
      </c>
      <c r="W607" s="95" t="s">
        <v>175</v>
      </c>
      <c r="X607" s="95">
        <v>4212.9629629629626</v>
      </c>
      <c r="Y607" s="95">
        <v>4212.9629629629626</v>
      </c>
      <c r="Z607" s="95">
        <v>4212.9629629629626</v>
      </c>
      <c r="AA607" s="95">
        <v>4212.9629629629626</v>
      </c>
      <c r="AB607" s="95">
        <v>4212.9629629629626</v>
      </c>
      <c r="AC607" s="96">
        <v>4212.9629629629626</v>
      </c>
    </row>
    <row r="608" spans="1:29" ht="14.5">
      <c r="A608" t="s">
        <v>11</v>
      </c>
      <c r="B608" s="86" t="s">
        <v>12</v>
      </c>
      <c r="C608" s="86" t="s">
        <v>38</v>
      </c>
      <c r="D608" s="86" t="s">
        <v>5006</v>
      </c>
      <c r="E608" s="86" t="s">
        <v>150</v>
      </c>
      <c r="F608" s="86" t="s">
        <v>6092</v>
      </c>
      <c r="G608" s="86" t="s">
        <v>6099</v>
      </c>
      <c r="H608" s="86" t="s">
        <v>152</v>
      </c>
      <c r="I608" s="83" t="s">
        <v>125</v>
      </c>
      <c r="J608" s="86" t="s">
        <v>5012</v>
      </c>
      <c r="K608" s="95" t="s">
        <v>175</v>
      </c>
      <c r="L608" s="95" t="s">
        <v>175</v>
      </c>
      <c r="M608" s="95" t="s">
        <v>175</v>
      </c>
      <c r="N608" s="95" t="s">
        <v>175</v>
      </c>
      <c r="O608" s="95" t="s">
        <v>175</v>
      </c>
      <c r="P608" s="95" t="s">
        <v>175</v>
      </c>
      <c r="Q608" s="95" t="s">
        <v>175</v>
      </c>
      <c r="R608" s="95" t="s">
        <v>175</v>
      </c>
      <c r="S608" s="95" t="s">
        <v>175</v>
      </c>
      <c r="T608" s="95" t="s">
        <v>175</v>
      </c>
      <c r="U608" s="95" t="s">
        <v>175</v>
      </c>
      <c r="V608" s="95" t="s">
        <v>175</v>
      </c>
      <c r="W608" s="95" t="s">
        <v>175</v>
      </c>
      <c r="X608" s="95" t="s">
        <v>175</v>
      </c>
      <c r="Y608" s="95" t="s">
        <v>175</v>
      </c>
      <c r="Z608" s="95" t="s">
        <v>175</v>
      </c>
      <c r="AA608" s="95" t="s">
        <v>175</v>
      </c>
      <c r="AB608" s="95" t="s">
        <v>175</v>
      </c>
      <c r="AC608" s="96" t="s">
        <v>175</v>
      </c>
    </row>
    <row r="609" spans="1:29" ht="14.5">
      <c r="A609" t="s">
        <v>11</v>
      </c>
      <c r="B609" s="86" t="s">
        <v>12</v>
      </c>
      <c r="C609" s="86" t="s">
        <v>38</v>
      </c>
      <c r="D609" s="86" t="s">
        <v>5006</v>
      </c>
      <c r="E609" s="86" t="s">
        <v>150</v>
      </c>
      <c r="F609" s="86" t="s">
        <v>6092</v>
      </c>
      <c r="G609" s="86" t="s">
        <v>6100</v>
      </c>
      <c r="H609" s="86" t="s">
        <v>152</v>
      </c>
      <c r="I609" s="83" t="s">
        <v>125</v>
      </c>
      <c r="J609" s="86" t="s">
        <v>5012</v>
      </c>
      <c r="K609" s="95" t="s">
        <v>175</v>
      </c>
      <c r="L609" s="95" t="s">
        <v>175</v>
      </c>
      <c r="M609" s="95" t="s">
        <v>175</v>
      </c>
      <c r="N609" s="95" t="s">
        <v>175</v>
      </c>
      <c r="O609" s="95" t="s">
        <v>175</v>
      </c>
      <c r="P609" s="95" t="s">
        <v>175</v>
      </c>
      <c r="Q609" s="95" t="s">
        <v>175</v>
      </c>
      <c r="R609" s="95" t="s">
        <v>175</v>
      </c>
      <c r="S609" s="95" t="s">
        <v>175</v>
      </c>
      <c r="T609" s="95" t="s">
        <v>175</v>
      </c>
      <c r="U609" s="95" t="s">
        <v>175</v>
      </c>
      <c r="V609" s="95" t="s">
        <v>175</v>
      </c>
      <c r="W609" s="95" t="s">
        <v>175</v>
      </c>
      <c r="X609" s="95" t="s">
        <v>175</v>
      </c>
      <c r="Y609" s="95" t="s">
        <v>175</v>
      </c>
      <c r="Z609" s="95" t="s">
        <v>175</v>
      </c>
      <c r="AA609" s="95" t="s">
        <v>175</v>
      </c>
      <c r="AB609" s="95" t="s">
        <v>175</v>
      </c>
      <c r="AC609" s="96" t="s">
        <v>175</v>
      </c>
    </row>
    <row r="610" spans="1:29" ht="14.5">
      <c r="A610" t="s">
        <v>11</v>
      </c>
      <c r="B610" s="86" t="s">
        <v>2657</v>
      </c>
      <c r="C610" s="86" t="s">
        <v>191</v>
      </c>
      <c r="D610" s="86" t="s">
        <v>5006</v>
      </c>
      <c r="E610" s="86" t="s">
        <v>150</v>
      </c>
      <c r="F610" s="86" t="s">
        <v>6092</v>
      </c>
      <c r="G610" s="86" t="s">
        <v>6101</v>
      </c>
      <c r="H610" s="86" t="s">
        <v>152</v>
      </c>
      <c r="I610" s="83" t="s">
        <v>125</v>
      </c>
      <c r="J610" s="86" t="s">
        <v>5012</v>
      </c>
      <c r="K610" s="95" t="s">
        <v>175</v>
      </c>
      <c r="L610" s="95" t="s">
        <v>175</v>
      </c>
      <c r="M610" s="95" t="s">
        <v>175</v>
      </c>
      <c r="N610" s="95" t="s">
        <v>175</v>
      </c>
      <c r="O610" s="95" t="s">
        <v>175</v>
      </c>
      <c r="P610" s="95" t="s">
        <v>175</v>
      </c>
      <c r="Q610" s="95" t="s">
        <v>175</v>
      </c>
      <c r="R610" s="95" t="s">
        <v>175</v>
      </c>
      <c r="S610" s="95" t="s">
        <v>175</v>
      </c>
      <c r="T610" s="95" t="s">
        <v>175</v>
      </c>
      <c r="U610" s="95" t="s">
        <v>175</v>
      </c>
      <c r="V610" s="95" t="s">
        <v>175</v>
      </c>
      <c r="W610" s="95" t="s">
        <v>175</v>
      </c>
      <c r="X610" s="95" t="s">
        <v>175</v>
      </c>
      <c r="Y610" s="95" t="s">
        <v>175</v>
      </c>
      <c r="Z610" s="95" t="s">
        <v>175</v>
      </c>
      <c r="AA610" s="95" t="s">
        <v>175</v>
      </c>
      <c r="AB610" s="95" t="s">
        <v>175</v>
      </c>
      <c r="AC610" s="96" t="s">
        <v>175</v>
      </c>
    </row>
    <row r="611" spans="1:29" ht="14.5">
      <c r="A611" t="s">
        <v>11</v>
      </c>
      <c r="B611" s="86" t="s">
        <v>2657</v>
      </c>
      <c r="C611" s="86" t="s">
        <v>191</v>
      </c>
      <c r="D611" s="86" t="s">
        <v>5006</v>
      </c>
      <c r="E611" s="86" t="s">
        <v>150</v>
      </c>
      <c r="F611" s="86" t="s">
        <v>6092</v>
      </c>
      <c r="G611" s="86" t="s">
        <v>6102</v>
      </c>
      <c r="H611" s="86" t="s">
        <v>152</v>
      </c>
      <c r="I611" s="83" t="s">
        <v>125</v>
      </c>
      <c r="J611" s="86" t="s">
        <v>5012</v>
      </c>
      <c r="K611" s="95" t="s">
        <v>175</v>
      </c>
      <c r="L611" s="95" t="s">
        <v>175</v>
      </c>
      <c r="M611" s="95" t="s">
        <v>175</v>
      </c>
      <c r="N611" s="95" t="s">
        <v>175</v>
      </c>
      <c r="O611" s="95" t="s">
        <v>175</v>
      </c>
      <c r="P611" s="95" t="s">
        <v>175</v>
      </c>
      <c r="Q611" s="95" t="s">
        <v>175</v>
      </c>
      <c r="R611" s="95" t="s">
        <v>175</v>
      </c>
      <c r="S611" s="95" t="s">
        <v>175</v>
      </c>
      <c r="T611" s="95" t="s">
        <v>175</v>
      </c>
      <c r="U611" s="95" t="s">
        <v>175</v>
      </c>
      <c r="V611" s="95" t="s">
        <v>175</v>
      </c>
      <c r="W611" s="95" t="s">
        <v>175</v>
      </c>
      <c r="X611" s="95" t="s">
        <v>175</v>
      </c>
      <c r="Y611" s="95" t="s">
        <v>175</v>
      </c>
      <c r="Z611" s="95" t="s">
        <v>175</v>
      </c>
      <c r="AA611" s="95" t="s">
        <v>175</v>
      </c>
      <c r="AB611" s="95" t="s">
        <v>175</v>
      </c>
      <c r="AC611" s="96" t="s">
        <v>175</v>
      </c>
    </row>
    <row r="612" spans="1:29" ht="14.5">
      <c r="A612" t="s">
        <v>11</v>
      </c>
      <c r="B612" s="86" t="s">
        <v>2658</v>
      </c>
      <c r="C612" s="86" t="s">
        <v>196</v>
      </c>
      <c r="D612" s="86" t="s">
        <v>5006</v>
      </c>
      <c r="E612" s="86" t="s">
        <v>150</v>
      </c>
      <c r="F612" s="86" t="s">
        <v>6092</v>
      </c>
      <c r="G612" s="86" t="s">
        <v>6103</v>
      </c>
      <c r="H612" s="86" t="s">
        <v>152</v>
      </c>
      <c r="I612" s="83" t="s">
        <v>125</v>
      </c>
      <c r="J612" s="86" t="s">
        <v>5012</v>
      </c>
      <c r="K612" s="95" t="s">
        <v>175</v>
      </c>
      <c r="L612" s="95" t="s">
        <v>175</v>
      </c>
      <c r="M612" s="95" t="s">
        <v>175</v>
      </c>
      <c r="N612" s="95" t="s">
        <v>175</v>
      </c>
      <c r="O612" s="95" t="s">
        <v>175</v>
      </c>
      <c r="P612" s="95" t="s">
        <v>175</v>
      </c>
      <c r="Q612" s="95" t="s">
        <v>175</v>
      </c>
      <c r="R612" s="95" t="s">
        <v>175</v>
      </c>
      <c r="S612" s="95" t="s">
        <v>175</v>
      </c>
      <c r="T612" s="95" t="s">
        <v>175</v>
      </c>
      <c r="U612" s="95" t="s">
        <v>175</v>
      </c>
      <c r="V612" s="95" t="s">
        <v>175</v>
      </c>
      <c r="W612" s="95" t="s">
        <v>175</v>
      </c>
      <c r="X612" s="95" t="s">
        <v>175</v>
      </c>
      <c r="Y612" s="95" t="s">
        <v>175</v>
      </c>
      <c r="Z612" s="95" t="s">
        <v>175</v>
      </c>
      <c r="AA612" s="95" t="s">
        <v>175</v>
      </c>
      <c r="AB612" s="95" t="s">
        <v>175</v>
      </c>
      <c r="AC612" s="96" t="s">
        <v>175</v>
      </c>
    </row>
    <row r="613" spans="1:29" ht="14.5">
      <c r="A613" t="s">
        <v>11</v>
      </c>
      <c r="B613" s="86" t="s">
        <v>2659</v>
      </c>
      <c r="C613" s="86" t="s">
        <v>201</v>
      </c>
      <c r="D613" s="86" t="s">
        <v>5006</v>
      </c>
      <c r="E613" s="86" t="s">
        <v>150</v>
      </c>
      <c r="F613" s="86" t="s">
        <v>6092</v>
      </c>
      <c r="G613" s="86" t="s">
        <v>6104</v>
      </c>
      <c r="H613" s="86" t="s">
        <v>152</v>
      </c>
      <c r="I613" s="83" t="s">
        <v>125</v>
      </c>
      <c r="J613" s="86" t="s">
        <v>5012</v>
      </c>
      <c r="K613" s="95" t="s">
        <v>175</v>
      </c>
      <c r="L613" s="95" t="s">
        <v>175</v>
      </c>
      <c r="M613" s="95" t="s">
        <v>175</v>
      </c>
      <c r="N613" s="95" t="s">
        <v>175</v>
      </c>
      <c r="O613" s="95" t="s">
        <v>175</v>
      </c>
      <c r="P613" s="95" t="s">
        <v>175</v>
      </c>
      <c r="Q613" s="95" t="s">
        <v>175</v>
      </c>
      <c r="R613" s="95" t="s">
        <v>175</v>
      </c>
      <c r="S613" s="95" t="s">
        <v>175</v>
      </c>
      <c r="T613" s="95" t="s">
        <v>175</v>
      </c>
      <c r="U613" s="95" t="s">
        <v>175</v>
      </c>
      <c r="V613" s="95" t="s">
        <v>175</v>
      </c>
      <c r="W613" s="95" t="s">
        <v>175</v>
      </c>
      <c r="X613" s="95" t="s">
        <v>175</v>
      </c>
      <c r="Y613" s="95" t="s">
        <v>175</v>
      </c>
      <c r="Z613" s="95" t="s">
        <v>175</v>
      </c>
      <c r="AA613" s="95" t="s">
        <v>175</v>
      </c>
      <c r="AB613" s="95" t="s">
        <v>175</v>
      </c>
      <c r="AC613" s="96" t="s">
        <v>175</v>
      </c>
    </row>
    <row r="614" spans="1:29" ht="14.5">
      <c r="A614" t="s">
        <v>11</v>
      </c>
      <c r="B614" s="86" t="s">
        <v>2660</v>
      </c>
      <c r="C614" s="86" t="s">
        <v>206</v>
      </c>
      <c r="D614" s="86" t="s">
        <v>5006</v>
      </c>
      <c r="E614" s="86" t="s">
        <v>150</v>
      </c>
      <c r="F614" s="86" t="s">
        <v>6092</v>
      </c>
      <c r="G614" s="86" t="s">
        <v>6104</v>
      </c>
      <c r="H614" s="86" t="s">
        <v>152</v>
      </c>
      <c r="I614" s="83" t="s">
        <v>125</v>
      </c>
      <c r="J614" s="86" t="s">
        <v>5012</v>
      </c>
      <c r="K614" s="95" t="s">
        <v>175</v>
      </c>
      <c r="L614" s="95" t="s">
        <v>175</v>
      </c>
      <c r="M614" s="95" t="s">
        <v>175</v>
      </c>
      <c r="N614" s="95" t="s">
        <v>175</v>
      </c>
      <c r="O614" s="95" t="s">
        <v>175</v>
      </c>
      <c r="P614" s="95" t="s">
        <v>175</v>
      </c>
      <c r="Q614" s="95" t="s">
        <v>175</v>
      </c>
      <c r="R614" s="95" t="s">
        <v>175</v>
      </c>
      <c r="S614" s="95" t="s">
        <v>175</v>
      </c>
      <c r="T614" s="95" t="s">
        <v>175</v>
      </c>
      <c r="U614" s="95" t="s">
        <v>175</v>
      </c>
      <c r="V614" s="95" t="s">
        <v>175</v>
      </c>
      <c r="W614" s="95" t="s">
        <v>175</v>
      </c>
      <c r="X614" s="95" t="s">
        <v>175</v>
      </c>
      <c r="Y614" s="95" t="s">
        <v>175</v>
      </c>
      <c r="Z614" s="95" t="s">
        <v>175</v>
      </c>
      <c r="AA614" s="95" t="s">
        <v>175</v>
      </c>
      <c r="AB614" s="95" t="s">
        <v>175</v>
      </c>
      <c r="AC614" s="96" t="s">
        <v>175</v>
      </c>
    </row>
    <row r="615" spans="1:29" ht="14.5">
      <c r="A615" t="s">
        <v>11</v>
      </c>
      <c r="B615" s="86" t="s">
        <v>2680</v>
      </c>
      <c r="C615" s="86" t="s">
        <v>307</v>
      </c>
      <c r="D615" s="86" t="s">
        <v>5006</v>
      </c>
      <c r="E615" s="86" t="s">
        <v>150</v>
      </c>
      <c r="F615" s="86" t="s">
        <v>6092</v>
      </c>
      <c r="G615" s="86" t="s">
        <v>6104</v>
      </c>
      <c r="H615" s="86" t="s">
        <v>152</v>
      </c>
      <c r="I615" s="83" t="s">
        <v>125</v>
      </c>
      <c r="J615" s="86" t="s">
        <v>5012</v>
      </c>
      <c r="K615" s="95" t="s">
        <v>175</v>
      </c>
      <c r="L615" s="95" t="s">
        <v>175</v>
      </c>
      <c r="M615" s="95" t="s">
        <v>175</v>
      </c>
      <c r="N615" s="95" t="s">
        <v>175</v>
      </c>
      <c r="O615" s="95" t="s">
        <v>175</v>
      </c>
      <c r="P615" s="95" t="s">
        <v>175</v>
      </c>
      <c r="Q615" s="95" t="s">
        <v>175</v>
      </c>
      <c r="R615" s="95" t="s">
        <v>175</v>
      </c>
      <c r="S615" s="95" t="s">
        <v>175</v>
      </c>
      <c r="T615" s="95" t="s">
        <v>175</v>
      </c>
      <c r="U615" s="95" t="s">
        <v>175</v>
      </c>
      <c r="V615" s="95" t="s">
        <v>175</v>
      </c>
      <c r="W615" s="95" t="s">
        <v>175</v>
      </c>
      <c r="X615" s="95" t="s">
        <v>175</v>
      </c>
      <c r="Y615" s="95" t="s">
        <v>175</v>
      </c>
      <c r="Z615" s="95" t="s">
        <v>175</v>
      </c>
      <c r="AA615" s="95" t="s">
        <v>175</v>
      </c>
      <c r="AB615" s="95" t="s">
        <v>175</v>
      </c>
      <c r="AC615" s="96" t="s">
        <v>175</v>
      </c>
    </row>
    <row r="616" spans="1:29" ht="14.5">
      <c r="A616" t="s">
        <v>11</v>
      </c>
      <c r="B616" s="86" t="s">
        <v>2657</v>
      </c>
      <c r="C616" s="86" t="s">
        <v>191</v>
      </c>
      <c r="D616" s="86" t="s">
        <v>5006</v>
      </c>
      <c r="E616" s="86" t="s">
        <v>150</v>
      </c>
      <c r="F616" s="86" t="s">
        <v>6092</v>
      </c>
      <c r="G616" s="86" t="s">
        <v>13173</v>
      </c>
      <c r="H616" s="86" t="s">
        <v>152</v>
      </c>
      <c r="I616" s="83" t="s">
        <v>125</v>
      </c>
      <c r="J616" s="86" t="s">
        <v>5012</v>
      </c>
      <c r="K616" s="95" t="s">
        <v>175</v>
      </c>
      <c r="L616" s="95" t="s">
        <v>175</v>
      </c>
      <c r="M616" s="95" t="s">
        <v>175</v>
      </c>
      <c r="N616" s="95" t="s">
        <v>175</v>
      </c>
      <c r="O616" s="95" t="s">
        <v>175</v>
      </c>
      <c r="P616" s="95" t="s">
        <v>175</v>
      </c>
      <c r="Q616" s="95" t="s">
        <v>175</v>
      </c>
      <c r="R616" s="95" t="s">
        <v>175</v>
      </c>
      <c r="S616" s="95" t="s">
        <v>175</v>
      </c>
      <c r="T616" s="95" t="s">
        <v>175</v>
      </c>
      <c r="U616" s="95" t="s">
        <v>175</v>
      </c>
      <c r="V616" s="95" t="s">
        <v>175</v>
      </c>
      <c r="W616" s="95" t="s">
        <v>175</v>
      </c>
      <c r="X616" s="95" t="s">
        <v>175</v>
      </c>
      <c r="Y616" s="95" t="s">
        <v>175</v>
      </c>
      <c r="Z616" s="95" t="s">
        <v>175</v>
      </c>
      <c r="AA616" s="95" t="s">
        <v>175</v>
      </c>
      <c r="AB616" s="95" t="s">
        <v>175</v>
      </c>
      <c r="AC616" s="96" t="s">
        <v>175</v>
      </c>
    </row>
    <row r="617" spans="1:29" ht="14.5">
      <c r="A617" t="s">
        <v>11</v>
      </c>
      <c r="B617" s="86" t="s">
        <v>12</v>
      </c>
      <c r="C617" s="86" t="s">
        <v>38</v>
      </c>
      <c r="D617" s="86" t="s">
        <v>5006</v>
      </c>
      <c r="E617" s="86" t="s">
        <v>150</v>
      </c>
      <c r="F617" s="86" t="s">
        <v>6107</v>
      </c>
      <c r="G617" s="86" t="s">
        <v>6113</v>
      </c>
      <c r="H617" s="86" t="s">
        <v>152</v>
      </c>
      <c r="I617" s="83" t="s">
        <v>125</v>
      </c>
      <c r="J617" s="86" t="s">
        <v>5012</v>
      </c>
      <c r="K617" s="95" t="s">
        <v>175</v>
      </c>
      <c r="L617" s="95" t="s">
        <v>175</v>
      </c>
      <c r="M617" s="95" t="s">
        <v>175</v>
      </c>
      <c r="N617" s="95" t="s">
        <v>175</v>
      </c>
      <c r="O617" s="95" t="s">
        <v>175</v>
      </c>
      <c r="P617" s="95" t="s">
        <v>175</v>
      </c>
      <c r="Q617" s="95" t="s">
        <v>175</v>
      </c>
      <c r="R617" s="95" t="s">
        <v>175</v>
      </c>
      <c r="S617" s="95" t="s">
        <v>175</v>
      </c>
      <c r="T617" s="95" t="s">
        <v>175</v>
      </c>
      <c r="U617" s="95" t="s">
        <v>175</v>
      </c>
      <c r="V617" s="95" t="s">
        <v>175</v>
      </c>
      <c r="W617" s="95" t="s">
        <v>175</v>
      </c>
      <c r="X617" s="95" t="s">
        <v>175</v>
      </c>
      <c r="Y617" s="95" t="s">
        <v>175</v>
      </c>
      <c r="Z617" s="95" t="s">
        <v>175</v>
      </c>
      <c r="AA617" s="95" t="s">
        <v>175</v>
      </c>
      <c r="AB617" s="95" t="s">
        <v>175</v>
      </c>
      <c r="AC617" s="96" t="s">
        <v>175</v>
      </c>
    </row>
    <row r="618" spans="1:29" ht="14.5">
      <c r="A618" t="s">
        <v>11</v>
      </c>
      <c r="B618" s="86" t="s">
        <v>2657</v>
      </c>
      <c r="C618" s="86" t="s">
        <v>191</v>
      </c>
      <c r="D618" s="86" t="s">
        <v>5006</v>
      </c>
      <c r="E618" s="86" t="s">
        <v>150</v>
      </c>
      <c r="F618" s="86" t="s">
        <v>6107</v>
      </c>
      <c r="G618" s="86" t="s">
        <v>6114</v>
      </c>
      <c r="H618" s="86" t="s">
        <v>152</v>
      </c>
      <c r="I618" s="83" t="s">
        <v>125</v>
      </c>
      <c r="J618" s="86" t="s">
        <v>5012</v>
      </c>
      <c r="K618" s="95" t="s">
        <v>175</v>
      </c>
      <c r="L618" s="95" t="s">
        <v>175</v>
      </c>
      <c r="M618" s="95" t="s">
        <v>175</v>
      </c>
      <c r="N618" s="95" t="s">
        <v>175</v>
      </c>
      <c r="O618" s="95" t="s">
        <v>175</v>
      </c>
      <c r="P618" s="95" t="s">
        <v>175</v>
      </c>
      <c r="Q618" s="95" t="s">
        <v>175</v>
      </c>
      <c r="R618" s="95" t="s">
        <v>175</v>
      </c>
      <c r="S618" s="95" t="s">
        <v>175</v>
      </c>
      <c r="T618" s="95" t="s">
        <v>175</v>
      </c>
      <c r="U618" s="95" t="s">
        <v>175</v>
      </c>
      <c r="V618" s="95" t="s">
        <v>175</v>
      </c>
      <c r="W618" s="95" t="s">
        <v>175</v>
      </c>
      <c r="X618" s="95" t="s">
        <v>175</v>
      </c>
      <c r="Y618" s="95" t="s">
        <v>175</v>
      </c>
      <c r="Z618" s="95" t="s">
        <v>175</v>
      </c>
      <c r="AA618" s="95" t="s">
        <v>175</v>
      </c>
      <c r="AB618" s="95" t="s">
        <v>175</v>
      </c>
      <c r="AC618" s="96" t="s">
        <v>175</v>
      </c>
    </row>
    <row r="619" spans="1:29" ht="14.5">
      <c r="A619" t="s">
        <v>11</v>
      </c>
      <c r="B619" s="86" t="s">
        <v>2657</v>
      </c>
      <c r="C619" s="86" t="s">
        <v>191</v>
      </c>
      <c r="D619" s="86" t="s">
        <v>5006</v>
      </c>
      <c r="E619" s="86" t="s">
        <v>150</v>
      </c>
      <c r="F619" s="86" t="s">
        <v>6107</v>
      </c>
      <c r="G619" s="86" t="s">
        <v>6115</v>
      </c>
      <c r="H619" s="86" t="s">
        <v>152</v>
      </c>
      <c r="I619" s="83" t="s">
        <v>125</v>
      </c>
      <c r="J619" s="86" t="s">
        <v>5012</v>
      </c>
      <c r="K619" s="95" t="s">
        <v>175</v>
      </c>
      <c r="L619" s="95" t="s">
        <v>175</v>
      </c>
      <c r="M619" s="95" t="s">
        <v>175</v>
      </c>
      <c r="N619" s="95" t="s">
        <v>175</v>
      </c>
      <c r="O619" s="95" t="s">
        <v>175</v>
      </c>
      <c r="P619" s="95" t="s">
        <v>175</v>
      </c>
      <c r="Q619" s="95" t="s">
        <v>175</v>
      </c>
      <c r="R619" s="95" t="s">
        <v>175</v>
      </c>
      <c r="S619" s="95" t="s">
        <v>175</v>
      </c>
      <c r="T619" s="95" t="s">
        <v>175</v>
      </c>
      <c r="U619" s="95" t="s">
        <v>175</v>
      </c>
      <c r="V619" s="95" t="s">
        <v>175</v>
      </c>
      <c r="W619" s="95" t="s">
        <v>175</v>
      </c>
      <c r="X619" s="95" t="s">
        <v>175</v>
      </c>
      <c r="Y619" s="95" t="s">
        <v>175</v>
      </c>
      <c r="Z619" s="95" t="s">
        <v>175</v>
      </c>
      <c r="AA619" s="95" t="s">
        <v>175</v>
      </c>
      <c r="AB619" s="95" t="s">
        <v>175</v>
      </c>
      <c r="AC619" s="96" t="s">
        <v>175</v>
      </c>
    </row>
    <row r="620" spans="1:29" ht="14.5">
      <c r="A620" t="s">
        <v>11</v>
      </c>
      <c r="B620" s="86" t="s">
        <v>2657</v>
      </c>
      <c r="C620" s="86" t="s">
        <v>191</v>
      </c>
      <c r="D620" s="86" t="s">
        <v>5006</v>
      </c>
      <c r="E620" s="86" t="s">
        <v>150</v>
      </c>
      <c r="F620" s="86" t="s">
        <v>6107</v>
      </c>
      <c r="G620" s="86" t="s">
        <v>6116</v>
      </c>
      <c r="H620" s="86" t="s">
        <v>152</v>
      </c>
      <c r="I620" s="83" t="s">
        <v>125</v>
      </c>
      <c r="J620" s="86" t="s">
        <v>5012</v>
      </c>
      <c r="K620" s="95" t="s">
        <v>175</v>
      </c>
      <c r="L620" s="95" t="s">
        <v>175</v>
      </c>
      <c r="M620" s="95" t="s">
        <v>175</v>
      </c>
      <c r="N620" s="95" t="s">
        <v>175</v>
      </c>
      <c r="O620" s="95" t="s">
        <v>175</v>
      </c>
      <c r="P620" s="95" t="s">
        <v>175</v>
      </c>
      <c r="Q620" s="95" t="s">
        <v>175</v>
      </c>
      <c r="R620" s="95" t="s">
        <v>175</v>
      </c>
      <c r="S620" s="95" t="s">
        <v>175</v>
      </c>
      <c r="T620" s="95" t="s">
        <v>175</v>
      </c>
      <c r="U620" s="95" t="s">
        <v>175</v>
      </c>
      <c r="V620" s="95" t="s">
        <v>175</v>
      </c>
      <c r="W620" s="95" t="s">
        <v>175</v>
      </c>
      <c r="X620" s="95" t="s">
        <v>175</v>
      </c>
      <c r="Y620" s="95" t="s">
        <v>175</v>
      </c>
      <c r="Z620" s="95" t="s">
        <v>175</v>
      </c>
      <c r="AA620" s="95" t="s">
        <v>175</v>
      </c>
      <c r="AB620" s="95">
        <v>1469.9999999999998</v>
      </c>
      <c r="AC620" s="96">
        <v>1469.9999999999998</v>
      </c>
    </row>
    <row r="621" spans="1:29" ht="14.5">
      <c r="A621" t="s">
        <v>11</v>
      </c>
      <c r="B621" s="86" t="s">
        <v>2659</v>
      </c>
      <c r="C621" s="86" t="s">
        <v>201</v>
      </c>
      <c r="D621" s="86" t="s">
        <v>5006</v>
      </c>
      <c r="E621" s="86" t="s">
        <v>150</v>
      </c>
      <c r="F621" s="86" t="s">
        <v>6107</v>
      </c>
      <c r="G621" s="86" t="s">
        <v>6117</v>
      </c>
      <c r="H621" s="86" t="s">
        <v>152</v>
      </c>
      <c r="I621" s="83" t="s">
        <v>125</v>
      </c>
      <c r="J621" s="86" t="s">
        <v>5012</v>
      </c>
      <c r="K621" s="95" t="s">
        <v>175</v>
      </c>
      <c r="L621" s="95" t="s">
        <v>175</v>
      </c>
      <c r="M621" s="95" t="s">
        <v>175</v>
      </c>
      <c r="N621" s="95" t="s">
        <v>175</v>
      </c>
      <c r="O621" s="95" t="s">
        <v>175</v>
      </c>
      <c r="P621" s="95" t="s">
        <v>175</v>
      </c>
      <c r="Q621" s="95" t="s">
        <v>175</v>
      </c>
      <c r="R621" s="95" t="s">
        <v>175</v>
      </c>
      <c r="S621" s="95" t="s">
        <v>175</v>
      </c>
      <c r="T621" s="95" t="s">
        <v>175</v>
      </c>
      <c r="U621" s="95" t="s">
        <v>175</v>
      </c>
      <c r="V621" s="95" t="s">
        <v>175</v>
      </c>
      <c r="W621" s="95" t="s">
        <v>175</v>
      </c>
      <c r="X621" s="95" t="s">
        <v>175</v>
      </c>
      <c r="Y621" s="95" t="s">
        <v>175</v>
      </c>
      <c r="Z621" s="95" t="s">
        <v>175</v>
      </c>
      <c r="AA621" s="95" t="s">
        <v>175</v>
      </c>
      <c r="AB621" s="95" t="s">
        <v>175</v>
      </c>
      <c r="AC621" s="96" t="s">
        <v>175</v>
      </c>
    </row>
    <row r="622" spans="1:29" ht="14.5">
      <c r="A622" t="s">
        <v>11</v>
      </c>
      <c r="B622" s="86" t="s">
        <v>2660</v>
      </c>
      <c r="C622" s="86" t="s">
        <v>206</v>
      </c>
      <c r="D622" s="86" t="s">
        <v>5006</v>
      </c>
      <c r="E622" s="86" t="s">
        <v>150</v>
      </c>
      <c r="F622" s="86" t="s">
        <v>6107</v>
      </c>
      <c r="G622" s="86" t="s">
        <v>6118</v>
      </c>
      <c r="H622" s="86" t="s">
        <v>152</v>
      </c>
      <c r="I622" s="83" t="s">
        <v>125</v>
      </c>
      <c r="J622" s="86" t="s">
        <v>5012</v>
      </c>
      <c r="K622" s="95" t="s">
        <v>175</v>
      </c>
      <c r="L622" s="95" t="s">
        <v>175</v>
      </c>
      <c r="M622" s="95" t="s">
        <v>175</v>
      </c>
      <c r="N622" s="95" t="s">
        <v>175</v>
      </c>
      <c r="O622" s="95" t="s">
        <v>175</v>
      </c>
      <c r="P622" s="95" t="s">
        <v>175</v>
      </c>
      <c r="Q622" s="95" t="s">
        <v>175</v>
      </c>
      <c r="R622" s="95" t="s">
        <v>175</v>
      </c>
      <c r="S622" s="95" t="s">
        <v>175</v>
      </c>
      <c r="T622" s="95" t="s">
        <v>175</v>
      </c>
      <c r="U622" s="95" t="s">
        <v>175</v>
      </c>
      <c r="V622" s="95" t="s">
        <v>175</v>
      </c>
      <c r="W622" s="95" t="s">
        <v>175</v>
      </c>
      <c r="X622" s="95" t="s">
        <v>175</v>
      </c>
      <c r="Y622" s="95" t="s">
        <v>175</v>
      </c>
      <c r="Z622" s="95" t="s">
        <v>175</v>
      </c>
      <c r="AA622" s="95" t="s">
        <v>175</v>
      </c>
      <c r="AB622" s="95" t="s">
        <v>175</v>
      </c>
      <c r="AC622" s="96" t="s">
        <v>175</v>
      </c>
    </row>
    <row r="623" spans="1:29" ht="14.5">
      <c r="A623" t="s">
        <v>11</v>
      </c>
      <c r="B623" s="86" t="s">
        <v>2658</v>
      </c>
      <c r="C623" s="86" t="s">
        <v>196</v>
      </c>
      <c r="D623" s="86" t="s">
        <v>5006</v>
      </c>
      <c r="E623" s="86" t="s">
        <v>150</v>
      </c>
      <c r="F623" s="86" t="s">
        <v>6107</v>
      </c>
      <c r="G623" s="86" t="s">
        <v>6119</v>
      </c>
      <c r="H623" s="86" t="s">
        <v>152</v>
      </c>
      <c r="I623" s="83" t="s">
        <v>125</v>
      </c>
      <c r="J623" s="86" t="s">
        <v>5012</v>
      </c>
      <c r="K623" s="95" t="s">
        <v>175</v>
      </c>
      <c r="L623" s="95" t="s">
        <v>175</v>
      </c>
      <c r="M623" s="95" t="s">
        <v>175</v>
      </c>
      <c r="N623" s="95" t="s">
        <v>175</v>
      </c>
      <c r="O623" s="95" t="s">
        <v>175</v>
      </c>
      <c r="P623" s="95" t="s">
        <v>175</v>
      </c>
      <c r="Q623" s="95" t="s">
        <v>175</v>
      </c>
      <c r="R623" s="95" t="s">
        <v>175</v>
      </c>
      <c r="S623" s="95" t="s">
        <v>175</v>
      </c>
      <c r="T623" s="95" t="s">
        <v>175</v>
      </c>
      <c r="U623" s="95" t="s">
        <v>175</v>
      </c>
      <c r="V623" s="95" t="s">
        <v>175</v>
      </c>
      <c r="W623" s="95" t="s">
        <v>175</v>
      </c>
      <c r="X623" s="95" t="s">
        <v>175</v>
      </c>
      <c r="Y623" s="95" t="s">
        <v>175</v>
      </c>
      <c r="Z623" s="95" t="s">
        <v>175</v>
      </c>
      <c r="AA623" s="95" t="s">
        <v>175</v>
      </c>
      <c r="AB623" s="95" t="s">
        <v>175</v>
      </c>
      <c r="AC623" s="96" t="s">
        <v>175</v>
      </c>
    </row>
    <row r="624" spans="1:29" ht="14.5">
      <c r="A624" t="s">
        <v>11</v>
      </c>
      <c r="B624" s="86" t="s">
        <v>2661</v>
      </c>
      <c r="C624" s="86" t="s">
        <v>211</v>
      </c>
      <c r="D624" s="86" t="s">
        <v>5006</v>
      </c>
      <c r="E624" s="86" t="s">
        <v>150</v>
      </c>
      <c r="F624" s="86" t="s">
        <v>6107</v>
      </c>
      <c r="G624" s="86" t="s">
        <v>6119</v>
      </c>
      <c r="H624" s="86" t="s">
        <v>152</v>
      </c>
      <c r="I624" s="83" t="s">
        <v>125</v>
      </c>
      <c r="J624" s="86" t="s">
        <v>5012</v>
      </c>
      <c r="K624" s="95" t="s">
        <v>175</v>
      </c>
      <c r="L624" s="95" t="s">
        <v>175</v>
      </c>
      <c r="M624" s="95" t="s">
        <v>175</v>
      </c>
      <c r="N624" s="95" t="s">
        <v>175</v>
      </c>
      <c r="O624" s="95" t="s">
        <v>175</v>
      </c>
      <c r="P624" s="95" t="s">
        <v>175</v>
      </c>
      <c r="Q624" s="95" t="s">
        <v>175</v>
      </c>
      <c r="R624" s="95" t="s">
        <v>175</v>
      </c>
      <c r="S624" s="95" t="s">
        <v>175</v>
      </c>
      <c r="T624" s="95" t="s">
        <v>175</v>
      </c>
      <c r="U624" s="95" t="s">
        <v>175</v>
      </c>
      <c r="V624" s="95" t="s">
        <v>175</v>
      </c>
      <c r="W624" s="95" t="s">
        <v>175</v>
      </c>
      <c r="X624" s="95" t="s">
        <v>175</v>
      </c>
      <c r="Y624" s="95" t="s">
        <v>175</v>
      </c>
      <c r="Z624" s="95" t="s">
        <v>175</v>
      </c>
      <c r="AA624" s="95" t="s">
        <v>175</v>
      </c>
      <c r="AB624" s="95" t="s">
        <v>175</v>
      </c>
      <c r="AC624" s="96" t="s">
        <v>175</v>
      </c>
    </row>
    <row r="625" spans="1:29" ht="14.5">
      <c r="A625" t="s">
        <v>11</v>
      </c>
      <c r="B625" s="86" t="s">
        <v>17</v>
      </c>
      <c r="C625" s="86" t="s">
        <v>43</v>
      </c>
      <c r="D625" s="86" t="s">
        <v>5006</v>
      </c>
      <c r="E625" s="86" t="s">
        <v>150</v>
      </c>
      <c r="F625" s="86" t="s">
        <v>6107</v>
      </c>
      <c r="G625" s="86" t="s">
        <v>6119</v>
      </c>
      <c r="H625" s="86" t="s">
        <v>152</v>
      </c>
      <c r="I625" s="83" t="s">
        <v>125</v>
      </c>
      <c r="J625" s="86" t="s">
        <v>5012</v>
      </c>
      <c r="K625" s="95" t="s">
        <v>175</v>
      </c>
      <c r="L625" s="95" t="s">
        <v>175</v>
      </c>
      <c r="M625" s="95" t="s">
        <v>175</v>
      </c>
      <c r="N625" s="95" t="s">
        <v>175</v>
      </c>
      <c r="O625" s="95" t="s">
        <v>175</v>
      </c>
      <c r="P625" s="95" t="s">
        <v>175</v>
      </c>
      <c r="Q625" s="95" t="s">
        <v>175</v>
      </c>
      <c r="R625" s="95" t="s">
        <v>175</v>
      </c>
      <c r="S625" s="95" t="s">
        <v>175</v>
      </c>
      <c r="T625" s="95" t="s">
        <v>175</v>
      </c>
      <c r="U625" s="95" t="s">
        <v>175</v>
      </c>
      <c r="V625" s="95" t="s">
        <v>175</v>
      </c>
      <c r="W625" s="95" t="s">
        <v>175</v>
      </c>
      <c r="X625" s="95" t="s">
        <v>175</v>
      </c>
      <c r="Y625" s="95" t="s">
        <v>175</v>
      </c>
      <c r="Z625" s="95" t="s">
        <v>175</v>
      </c>
      <c r="AA625" s="95" t="s">
        <v>175</v>
      </c>
      <c r="AB625" s="95" t="s">
        <v>175</v>
      </c>
      <c r="AC625" s="96" t="s">
        <v>175</v>
      </c>
    </row>
    <row r="626" spans="1:29" ht="14.5">
      <c r="A626" t="s">
        <v>11</v>
      </c>
      <c r="B626" s="86" t="s">
        <v>2670</v>
      </c>
      <c r="C626" s="86" t="s">
        <v>286</v>
      </c>
      <c r="D626" s="86" t="s">
        <v>5006</v>
      </c>
      <c r="E626" s="86" t="s">
        <v>150</v>
      </c>
      <c r="F626" s="86" t="s">
        <v>6107</v>
      </c>
      <c r="G626" s="86" t="s">
        <v>6120</v>
      </c>
      <c r="H626" s="86" t="s">
        <v>152</v>
      </c>
      <c r="I626" s="83" t="s">
        <v>125</v>
      </c>
      <c r="J626" s="86" t="s">
        <v>5012</v>
      </c>
      <c r="K626" s="95" t="s">
        <v>175</v>
      </c>
      <c r="L626" s="95" t="s">
        <v>175</v>
      </c>
      <c r="M626" s="95" t="s">
        <v>175</v>
      </c>
      <c r="N626" s="95" t="s">
        <v>175</v>
      </c>
      <c r="O626" s="95" t="s">
        <v>175</v>
      </c>
      <c r="P626" s="95" t="s">
        <v>175</v>
      </c>
      <c r="Q626" s="95" t="s">
        <v>175</v>
      </c>
      <c r="R626" s="95" t="s">
        <v>175</v>
      </c>
      <c r="S626" s="95" t="s">
        <v>175</v>
      </c>
      <c r="T626" s="95" t="s">
        <v>175</v>
      </c>
      <c r="U626" s="95" t="s">
        <v>175</v>
      </c>
      <c r="V626" s="95" t="s">
        <v>175</v>
      </c>
      <c r="W626" s="95" t="s">
        <v>175</v>
      </c>
      <c r="X626" s="95" t="s">
        <v>175</v>
      </c>
      <c r="Y626" s="95" t="s">
        <v>175</v>
      </c>
      <c r="Z626" s="95" t="s">
        <v>175</v>
      </c>
      <c r="AA626" s="95" t="s">
        <v>175</v>
      </c>
      <c r="AB626" s="95" t="s">
        <v>175</v>
      </c>
      <c r="AC626" s="96" t="s">
        <v>175</v>
      </c>
    </row>
    <row r="627" spans="1:29" ht="14.5">
      <c r="A627" t="s">
        <v>11</v>
      </c>
      <c r="B627" s="86" t="s">
        <v>2680</v>
      </c>
      <c r="C627" s="86" t="s">
        <v>307</v>
      </c>
      <c r="D627" s="86" t="s">
        <v>5006</v>
      </c>
      <c r="E627" s="86" t="s">
        <v>150</v>
      </c>
      <c r="F627" s="86" t="s">
        <v>6107</v>
      </c>
      <c r="G627" s="86" t="s">
        <v>6120</v>
      </c>
      <c r="H627" s="86" t="s">
        <v>152</v>
      </c>
      <c r="I627" s="83" t="s">
        <v>125</v>
      </c>
      <c r="J627" s="86" t="s">
        <v>5012</v>
      </c>
      <c r="K627" s="95" t="s">
        <v>175</v>
      </c>
      <c r="L627" s="95" t="s">
        <v>175</v>
      </c>
      <c r="M627" s="95" t="s">
        <v>175</v>
      </c>
      <c r="N627" s="95" t="s">
        <v>175</v>
      </c>
      <c r="O627" s="95" t="s">
        <v>175</v>
      </c>
      <c r="P627" s="95" t="s">
        <v>175</v>
      </c>
      <c r="Q627" s="95" t="s">
        <v>175</v>
      </c>
      <c r="R627" s="95" t="s">
        <v>175</v>
      </c>
      <c r="S627" s="95" t="s">
        <v>175</v>
      </c>
      <c r="T627" s="95" t="s">
        <v>175</v>
      </c>
      <c r="U627" s="95" t="s">
        <v>175</v>
      </c>
      <c r="V627" s="95" t="s">
        <v>175</v>
      </c>
      <c r="W627" s="95" t="s">
        <v>175</v>
      </c>
      <c r="X627" s="95" t="s">
        <v>175</v>
      </c>
      <c r="Y627" s="95" t="s">
        <v>175</v>
      </c>
      <c r="Z627" s="95" t="s">
        <v>175</v>
      </c>
      <c r="AA627" s="95" t="s">
        <v>175</v>
      </c>
      <c r="AB627" s="95" t="s">
        <v>175</v>
      </c>
      <c r="AC627" s="96" t="s">
        <v>175</v>
      </c>
    </row>
    <row r="628" spans="1:29" ht="14.5">
      <c r="A628" t="s">
        <v>11</v>
      </c>
      <c r="B628" s="86" t="s">
        <v>2696</v>
      </c>
      <c r="C628" s="86" t="s">
        <v>410</v>
      </c>
      <c r="D628" s="86" t="s">
        <v>5006</v>
      </c>
      <c r="E628" s="86" t="s">
        <v>150</v>
      </c>
      <c r="F628" s="86" t="s">
        <v>6107</v>
      </c>
      <c r="G628" s="86" t="s">
        <v>6120</v>
      </c>
      <c r="H628" s="86" t="s">
        <v>152</v>
      </c>
      <c r="I628" s="83" t="s">
        <v>125</v>
      </c>
      <c r="J628" s="86" t="s">
        <v>5012</v>
      </c>
      <c r="K628" s="95" t="s">
        <v>175</v>
      </c>
      <c r="L628" s="95" t="s">
        <v>175</v>
      </c>
      <c r="M628" s="95" t="s">
        <v>175</v>
      </c>
      <c r="N628" s="95" t="s">
        <v>175</v>
      </c>
      <c r="O628" s="95" t="s">
        <v>175</v>
      </c>
      <c r="P628" s="95" t="s">
        <v>175</v>
      </c>
      <c r="Q628" s="95" t="s">
        <v>175</v>
      </c>
      <c r="R628" s="95" t="s">
        <v>175</v>
      </c>
      <c r="S628" s="95" t="s">
        <v>175</v>
      </c>
      <c r="T628" s="95" t="s">
        <v>175</v>
      </c>
      <c r="U628" s="95" t="s">
        <v>175</v>
      </c>
      <c r="V628" s="95" t="s">
        <v>175</v>
      </c>
      <c r="W628" s="95" t="s">
        <v>175</v>
      </c>
      <c r="X628" s="95" t="s">
        <v>175</v>
      </c>
      <c r="Y628" s="95" t="s">
        <v>175</v>
      </c>
      <c r="Z628" s="95" t="s">
        <v>175</v>
      </c>
      <c r="AA628" s="95" t="s">
        <v>175</v>
      </c>
      <c r="AB628" s="95" t="s">
        <v>175</v>
      </c>
      <c r="AC628" s="96" t="s">
        <v>175</v>
      </c>
    </row>
    <row r="629" spans="1:29" ht="14.5">
      <c r="A629" t="s">
        <v>11</v>
      </c>
      <c r="B629" s="86" t="s">
        <v>24</v>
      </c>
      <c r="C629" s="86" t="s">
        <v>50</v>
      </c>
      <c r="D629" s="86" t="s">
        <v>5006</v>
      </c>
      <c r="E629" s="86" t="s">
        <v>150</v>
      </c>
      <c r="F629" s="86" t="s">
        <v>6143</v>
      </c>
      <c r="G629" s="86" t="s">
        <v>6145</v>
      </c>
      <c r="H629" s="86" t="s">
        <v>152</v>
      </c>
      <c r="I629" s="83" t="s">
        <v>125</v>
      </c>
      <c r="J629" s="86" t="s">
        <v>5012</v>
      </c>
      <c r="K629" s="95" t="s">
        <v>175</v>
      </c>
      <c r="L629" s="95" t="s">
        <v>175</v>
      </c>
      <c r="M629" s="95" t="s">
        <v>175</v>
      </c>
      <c r="N629" s="95" t="s">
        <v>175</v>
      </c>
      <c r="O629" s="95" t="s">
        <v>175</v>
      </c>
      <c r="P629" s="95" t="s">
        <v>175</v>
      </c>
      <c r="Q629" s="95" t="s">
        <v>175</v>
      </c>
      <c r="R629" s="95" t="s">
        <v>175</v>
      </c>
      <c r="S629" s="95" t="s">
        <v>175</v>
      </c>
      <c r="T629" s="95" t="s">
        <v>175</v>
      </c>
      <c r="U629" s="95" t="s">
        <v>175</v>
      </c>
      <c r="V629" s="95" t="s">
        <v>175</v>
      </c>
      <c r="W629" s="95" t="s">
        <v>175</v>
      </c>
      <c r="X629" s="95" t="s">
        <v>175</v>
      </c>
      <c r="Y629" s="95">
        <v>8849.0566037735844</v>
      </c>
      <c r="Z629" s="95">
        <v>8849.0566037735844</v>
      </c>
      <c r="AA629" s="95">
        <v>8849.0566037735844</v>
      </c>
      <c r="AB629" s="95">
        <v>8849.0566037735844</v>
      </c>
      <c r="AC629" s="96">
        <v>8849.0566037735844</v>
      </c>
    </row>
    <row r="630" spans="1:29" ht="14.5">
      <c r="A630" t="s">
        <v>11</v>
      </c>
      <c r="B630" s="86" t="s">
        <v>24</v>
      </c>
      <c r="C630" s="86" t="s">
        <v>50</v>
      </c>
      <c r="D630" s="86" t="s">
        <v>5006</v>
      </c>
      <c r="E630" s="86" t="s">
        <v>150</v>
      </c>
      <c r="F630" s="86" t="s">
        <v>6143</v>
      </c>
      <c r="G630" s="86" t="s">
        <v>6149</v>
      </c>
      <c r="H630" s="86" t="s">
        <v>152</v>
      </c>
      <c r="I630" s="83" t="s">
        <v>125</v>
      </c>
      <c r="J630" s="86" t="s">
        <v>5012</v>
      </c>
      <c r="K630" s="95" t="s">
        <v>175</v>
      </c>
      <c r="L630" s="95" t="s">
        <v>175</v>
      </c>
      <c r="M630" s="95" t="s">
        <v>175</v>
      </c>
      <c r="N630" s="95" t="s">
        <v>175</v>
      </c>
      <c r="O630" s="95" t="s">
        <v>175</v>
      </c>
      <c r="P630" s="95" t="s">
        <v>175</v>
      </c>
      <c r="Q630" s="95" t="s">
        <v>175</v>
      </c>
      <c r="R630" s="95" t="s">
        <v>175</v>
      </c>
      <c r="S630" s="95" t="s">
        <v>175</v>
      </c>
      <c r="T630" s="95" t="s">
        <v>175</v>
      </c>
      <c r="U630" s="95" t="s">
        <v>175</v>
      </c>
      <c r="V630" s="95" t="s">
        <v>175</v>
      </c>
      <c r="W630" s="95" t="s">
        <v>175</v>
      </c>
      <c r="X630" s="95" t="s">
        <v>175</v>
      </c>
      <c r="Y630" s="95" t="s">
        <v>175</v>
      </c>
      <c r="Z630" s="95">
        <v>8211.538461538461</v>
      </c>
      <c r="AA630" s="95">
        <v>8211.538461538461</v>
      </c>
      <c r="AB630" s="95">
        <v>8211.538461538461</v>
      </c>
      <c r="AC630" s="96">
        <v>8211.538461538461</v>
      </c>
    </row>
    <row r="631" spans="1:29" ht="14.5">
      <c r="A631" t="s">
        <v>11</v>
      </c>
      <c r="B631" s="86" t="s">
        <v>31</v>
      </c>
      <c r="C631" s="86" t="s">
        <v>57</v>
      </c>
      <c r="D631" s="86" t="s">
        <v>5006</v>
      </c>
      <c r="E631" s="86" t="s">
        <v>150</v>
      </c>
      <c r="F631" s="86" t="s">
        <v>6143</v>
      </c>
      <c r="G631" s="86" t="s">
        <v>6151</v>
      </c>
      <c r="H631" s="86" t="s">
        <v>152</v>
      </c>
      <c r="I631" s="83" t="s">
        <v>125</v>
      </c>
      <c r="J631" s="86" t="s">
        <v>5012</v>
      </c>
      <c r="K631" s="95" t="s">
        <v>175</v>
      </c>
      <c r="L631" s="95" t="s">
        <v>175</v>
      </c>
      <c r="M631" s="95" t="s">
        <v>175</v>
      </c>
      <c r="N631" s="95" t="s">
        <v>175</v>
      </c>
      <c r="O631" s="95" t="s">
        <v>175</v>
      </c>
      <c r="P631" s="95" t="s">
        <v>175</v>
      </c>
      <c r="Q631" s="95" t="s">
        <v>175</v>
      </c>
      <c r="R631" s="95" t="s">
        <v>175</v>
      </c>
      <c r="S631" s="95" t="s">
        <v>175</v>
      </c>
      <c r="T631" s="95" t="s">
        <v>175</v>
      </c>
      <c r="U631" s="95" t="s">
        <v>175</v>
      </c>
      <c r="V631" s="95" t="s">
        <v>175</v>
      </c>
      <c r="W631" s="95" t="s">
        <v>175</v>
      </c>
      <c r="X631" s="95" t="s">
        <v>175</v>
      </c>
      <c r="Y631" s="95" t="s">
        <v>175</v>
      </c>
      <c r="Z631" s="95" t="s">
        <v>175</v>
      </c>
      <c r="AA631" s="95" t="s">
        <v>175</v>
      </c>
      <c r="AB631" s="95" t="s">
        <v>175</v>
      </c>
      <c r="AC631" s="96" t="s">
        <v>175</v>
      </c>
    </row>
    <row r="632" spans="1:29" ht="14.5">
      <c r="A632" t="s">
        <v>11</v>
      </c>
      <c r="B632" s="86" t="s">
        <v>31</v>
      </c>
      <c r="C632" s="86" t="s">
        <v>57</v>
      </c>
      <c r="D632" s="86" t="s">
        <v>5006</v>
      </c>
      <c r="E632" s="86" t="s">
        <v>150</v>
      </c>
      <c r="F632" s="86" t="s">
        <v>6143</v>
      </c>
      <c r="G632" s="86" t="s">
        <v>6152</v>
      </c>
      <c r="H632" s="86" t="s">
        <v>152</v>
      </c>
      <c r="I632" s="83" t="s">
        <v>125</v>
      </c>
      <c r="J632" s="86" t="s">
        <v>5012</v>
      </c>
      <c r="K632" s="95" t="s">
        <v>175</v>
      </c>
      <c r="L632" s="95" t="s">
        <v>175</v>
      </c>
      <c r="M632" s="95" t="s">
        <v>175</v>
      </c>
      <c r="N632" s="95" t="s">
        <v>175</v>
      </c>
      <c r="O632" s="95" t="s">
        <v>175</v>
      </c>
      <c r="P632" s="95" t="s">
        <v>175</v>
      </c>
      <c r="Q632" s="95" t="s">
        <v>175</v>
      </c>
      <c r="R632" s="95" t="s">
        <v>175</v>
      </c>
      <c r="S632" s="95" t="s">
        <v>175</v>
      </c>
      <c r="T632" s="95" t="s">
        <v>175</v>
      </c>
      <c r="U632" s="95" t="s">
        <v>175</v>
      </c>
      <c r="V632" s="95" t="s">
        <v>175</v>
      </c>
      <c r="W632" s="95" t="s">
        <v>175</v>
      </c>
      <c r="X632" s="95" t="s">
        <v>175</v>
      </c>
      <c r="Y632" s="95" t="s">
        <v>175</v>
      </c>
      <c r="Z632" s="95" t="s">
        <v>175</v>
      </c>
      <c r="AA632" s="95" t="s">
        <v>175</v>
      </c>
      <c r="AB632" s="95" t="s">
        <v>175</v>
      </c>
      <c r="AC632" s="96" t="s">
        <v>175</v>
      </c>
    </row>
    <row r="633" spans="1:29" ht="14.5">
      <c r="A633" t="s">
        <v>11</v>
      </c>
      <c r="B633" s="86" t="s">
        <v>31</v>
      </c>
      <c r="C633" s="86" t="s">
        <v>57</v>
      </c>
      <c r="D633" s="86" t="s">
        <v>5006</v>
      </c>
      <c r="E633" s="86" t="s">
        <v>150</v>
      </c>
      <c r="F633" s="86" t="s">
        <v>6143</v>
      </c>
      <c r="G633" s="86" t="s">
        <v>6153</v>
      </c>
      <c r="H633" s="86" t="s">
        <v>152</v>
      </c>
      <c r="I633" s="83" t="s">
        <v>125</v>
      </c>
      <c r="J633" s="86" t="s">
        <v>5012</v>
      </c>
      <c r="K633" s="95" t="s">
        <v>175</v>
      </c>
      <c r="L633" s="95" t="s">
        <v>175</v>
      </c>
      <c r="M633" s="95" t="s">
        <v>175</v>
      </c>
      <c r="N633" s="95" t="s">
        <v>175</v>
      </c>
      <c r="O633" s="95" t="s">
        <v>175</v>
      </c>
      <c r="P633" s="95" t="s">
        <v>175</v>
      </c>
      <c r="Q633" s="95" t="s">
        <v>175</v>
      </c>
      <c r="R633" s="95" t="s">
        <v>175</v>
      </c>
      <c r="S633" s="95" t="s">
        <v>175</v>
      </c>
      <c r="T633" s="95" t="s">
        <v>175</v>
      </c>
      <c r="U633" s="95" t="s">
        <v>175</v>
      </c>
      <c r="V633" s="95" t="s">
        <v>175</v>
      </c>
      <c r="W633" s="95" t="s">
        <v>175</v>
      </c>
      <c r="X633" s="95" t="s">
        <v>175</v>
      </c>
      <c r="Y633" s="95" t="s">
        <v>175</v>
      </c>
      <c r="Z633" s="95" t="s">
        <v>175</v>
      </c>
      <c r="AA633" s="95" t="s">
        <v>175</v>
      </c>
      <c r="AB633" s="95" t="s">
        <v>175</v>
      </c>
      <c r="AC633" s="96" t="s">
        <v>175</v>
      </c>
    </row>
    <row r="634" spans="1:29" ht="14.5">
      <c r="A634" t="s">
        <v>11</v>
      </c>
      <c r="B634" s="86" t="s">
        <v>31</v>
      </c>
      <c r="C634" s="86" t="s">
        <v>57</v>
      </c>
      <c r="D634" s="86" t="s">
        <v>5006</v>
      </c>
      <c r="E634" s="86" t="s">
        <v>150</v>
      </c>
      <c r="F634" s="86" t="s">
        <v>6143</v>
      </c>
      <c r="G634" s="86" t="s">
        <v>6154</v>
      </c>
      <c r="H634" s="86" t="s">
        <v>152</v>
      </c>
      <c r="I634" s="83" t="s">
        <v>125</v>
      </c>
      <c r="J634" s="86" t="s">
        <v>5012</v>
      </c>
      <c r="K634" s="95" t="s">
        <v>175</v>
      </c>
      <c r="L634" s="95" t="s">
        <v>175</v>
      </c>
      <c r="M634" s="95" t="s">
        <v>175</v>
      </c>
      <c r="N634" s="95" t="s">
        <v>175</v>
      </c>
      <c r="O634" s="95" t="s">
        <v>175</v>
      </c>
      <c r="P634" s="95" t="s">
        <v>175</v>
      </c>
      <c r="Q634" s="95" t="s">
        <v>175</v>
      </c>
      <c r="R634" s="95" t="s">
        <v>175</v>
      </c>
      <c r="S634" s="95" t="s">
        <v>175</v>
      </c>
      <c r="T634" s="95" t="s">
        <v>175</v>
      </c>
      <c r="U634" s="95" t="s">
        <v>175</v>
      </c>
      <c r="V634" s="95" t="s">
        <v>175</v>
      </c>
      <c r="W634" s="95" t="s">
        <v>175</v>
      </c>
      <c r="X634" s="95" t="s">
        <v>175</v>
      </c>
      <c r="Y634" s="95" t="s">
        <v>175</v>
      </c>
      <c r="Z634" s="95" t="s">
        <v>175</v>
      </c>
      <c r="AA634" s="95" t="s">
        <v>175</v>
      </c>
      <c r="AB634" s="95" t="s">
        <v>175</v>
      </c>
      <c r="AC634" s="96" t="s">
        <v>175</v>
      </c>
    </row>
    <row r="635" spans="1:29" ht="14.5">
      <c r="A635" t="s">
        <v>11</v>
      </c>
      <c r="B635" s="86" t="s">
        <v>31</v>
      </c>
      <c r="C635" s="86" t="s">
        <v>57</v>
      </c>
      <c r="D635" s="86" t="s">
        <v>5006</v>
      </c>
      <c r="E635" s="86" t="s">
        <v>150</v>
      </c>
      <c r="F635" s="86" t="s">
        <v>6143</v>
      </c>
      <c r="G635" s="86" t="s">
        <v>6155</v>
      </c>
      <c r="H635" s="86" t="s">
        <v>152</v>
      </c>
      <c r="I635" s="83" t="s">
        <v>125</v>
      </c>
      <c r="J635" s="86" t="s">
        <v>5012</v>
      </c>
      <c r="K635" s="95" t="s">
        <v>175</v>
      </c>
      <c r="L635" s="95" t="s">
        <v>175</v>
      </c>
      <c r="M635" s="95" t="s">
        <v>175</v>
      </c>
      <c r="N635" s="95" t="s">
        <v>175</v>
      </c>
      <c r="O635" s="95" t="s">
        <v>175</v>
      </c>
      <c r="P635" s="95" t="s">
        <v>175</v>
      </c>
      <c r="Q635" s="95" t="s">
        <v>175</v>
      </c>
      <c r="R635" s="95" t="s">
        <v>175</v>
      </c>
      <c r="S635" s="95" t="s">
        <v>175</v>
      </c>
      <c r="T635" s="95" t="s">
        <v>175</v>
      </c>
      <c r="U635" s="95" t="s">
        <v>175</v>
      </c>
      <c r="V635" s="95" t="s">
        <v>175</v>
      </c>
      <c r="W635" s="95" t="s">
        <v>175</v>
      </c>
      <c r="X635" s="95" t="s">
        <v>175</v>
      </c>
      <c r="Y635" s="95" t="s">
        <v>175</v>
      </c>
      <c r="Z635" s="95" t="s">
        <v>175</v>
      </c>
      <c r="AA635" s="95" t="s">
        <v>175</v>
      </c>
      <c r="AB635" s="95" t="s">
        <v>175</v>
      </c>
      <c r="AC635" s="96" t="s">
        <v>175</v>
      </c>
    </row>
    <row r="636" spans="1:29" ht="14.5">
      <c r="A636" t="s">
        <v>11</v>
      </c>
      <c r="B636" s="86" t="s">
        <v>27</v>
      </c>
      <c r="C636" s="86" t="s">
        <v>53</v>
      </c>
      <c r="D636" s="86" t="s">
        <v>5006</v>
      </c>
      <c r="E636" s="86" t="s">
        <v>150</v>
      </c>
      <c r="F636" s="86" t="s">
        <v>6143</v>
      </c>
      <c r="G636" s="86" t="s">
        <v>6156</v>
      </c>
      <c r="H636" s="86" t="s">
        <v>152</v>
      </c>
      <c r="I636" s="83" t="s">
        <v>125</v>
      </c>
      <c r="J636" s="86" t="s">
        <v>5012</v>
      </c>
      <c r="K636" s="95" t="s">
        <v>175</v>
      </c>
      <c r="L636" s="95" t="s">
        <v>175</v>
      </c>
      <c r="M636" s="95" t="s">
        <v>175</v>
      </c>
      <c r="N636" s="95" t="s">
        <v>175</v>
      </c>
      <c r="O636" s="95" t="s">
        <v>175</v>
      </c>
      <c r="P636" s="95" t="s">
        <v>175</v>
      </c>
      <c r="Q636" s="95" t="s">
        <v>175</v>
      </c>
      <c r="R636" s="95" t="s">
        <v>175</v>
      </c>
      <c r="S636" s="95" t="s">
        <v>175</v>
      </c>
      <c r="T636" s="95" t="s">
        <v>175</v>
      </c>
      <c r="U636" s="95" t="s">
        <v>175</v>
      </c>
      <c r="V636" s="95" t="s">
        <v>175</v>
      </c>
      <c r="W636" s="95" t="s">
        <v>175</v>
      </c>
      <c r="X636" s="95" t="s">
        <v>175</v>
      </c>
      <c r="Y636" s="95" t="s">
        <v>175</v>
      </c>
      <c r="Z636" s="95" t="s">
        <v>175</v>
      </c>
      <c r="AA636" s="95" t="s">
        <v>175</v>
      </c>
      <c r="AB636" s="95" t="s">
        <v>175</v>
      </c>
      <c r="AC636" s="96" t="s">
        <v>175</v>
      </c>
    </row>
    <row r="637" spans="1:29" ht="14.5">
      <c r="A637" t="s">
        <v>11</v>
      </c>
      <c r="B637" s="86" t="s">
        <v>31</v>
      </c>
      <c r="C637" s="86" t="s">
        <v>57</v>
      </c>
      <c r="D637" s="86" t="s">
        <v>5006</v>
      </c>
      <c r="E637" s="86" t="s">
        <v>150</v>
      </c>
      <c r="F637" s="86" t="s">
        <v>6143</v>
      </c>
      <c r="G637" s="86" t="s">
        <v>6156</v>
      </c>
      <c r="H637" s="86" t="s">
        <v>152</v>
      </c>
      <c r="I637" s="83" t="s">
        <v>125</v>
      </c>
      <c r="J637" s="86" t="s">
        <v>5012</v>
      </c>
      <c r="K637" s="95" t="s">
        <v>175</v>
      </c>
      <c r="L637" s="95" t="s">
        <v>175</v>
      </c>
      <c r="M637" s="95" t="s">
        <v>175</v>
      </c>
      <c r="N637" s="95" t="s">
        <v>175</v>
      </c>
      <c r="O637" s="95" t="s">
        <v>175</v>
      </c>
      <c r="P637" s="95" t="s">
        <v>175</v>
      </c>
      <c r="Q637" s="95" t="s">
        <v>175</v>
      </c>
      <c r="R637" s="95" t="s">
        <v>175</v>
      </c>
      <c r="S637" s="95" t="s">
        <v>175</v>
      </c>
      <c r="T637" s="95" t="s">
        <v>175</v>
      </c>
      <c r="U637" s="95" t="s">
        <v>175</v>
      </c>
      <c r="V637" s="95" t="s">
        <v>175</v>
      </c>
      <c r="W637" s="95" t="s">
        <v>175</v>
      </c>
      <c r="X637" s="95" t="s">
        <v>175</v>
      </c>
      <c r="Y637" s="95" t="s">
        <v>175</v>
      </c>
      <c r="Z637" s="95" t="s">
        <v>175</v>
      </c>
      <c r="AA637" s="95" t="s">
        <v>175</v>
      </c>
      <c r="AB637" s="95" t="s">
        <v>175</v>
      </c>
      <c r="AC637" s="96" t="s">
        <v>175</v>
      </c>
    </row>
    <row r="638" spans="1:29" ht="14.5">
      <c r="A638" t="s">
        <v>11</v>
      </c>
      <c r="B638" s="86" t="s">
        <v>26</v>
      </c>
      <c r="C638" s="86" t="s">
        <v>52</v>
      </c>
      <c r="D638" s="86" t="s">
        <v>5006</v>
      </c>
      <c r="E638" s="86" t="s">
        <v>150</v>
      </c>
      <c r="F638" s="86" t="s">
        <v>6143</v>
      </c>
      <c r="G638" s="86" t="s">
        <v>6157</v>
      </c>
      <c r="H638" s="86" t="s">
        <v>152</v>
      </c>
      <c r="I638" s="83" t="s">
        <v>125</v>
      </c>
      <c r="J638" s="86" t="s">
        <v>5012</v>
      </c>
      <c r="K638" s="95" t="s">
        <v>175</v>
      </c>
      <c r="L638" s="95" t="s">
        <v>175</v>
      </c>
      <c r="M638" s="95" t="s">
        <v>175</v>
      </c>
      <c r="N638" s="95" t="s">
        <v>175</v>
      </c>
      <c r="O638" s="95" t="s">
        <v>175</v>
      </c>
      <c r="P638" s="95" t="s">
        <v>175</v>
      </c>
      <c r="Q638" s="95" t="s">
        <v>175</v>
      </c>
      <c r="R638" s="95" t="s">
        <v>175</v>
      </c>
      <c r="S638" s="95" t="s">
        <v>175</v>
      </c>
      <c r="T638" s="95" t="s">
        <v>175</v>
      </c>
      <c r="U638" s="95" t="s">
        <v>175</v>
      </c>
      <c r="V638" s="95" t="s">
        <v>175</v>
      </c>
      <c r="W638" s="95" t="s">
        <v>175</v>
      </c>
      <c r="X638" s="95" t="s">
        <v>175</v>
      </c>
      <c r="Y638" s="95" t="s">
        <v>175</v>
      </c>
      <c r="Z638" s="95" t="s">
        <v>175</v>
      </c>
      <c r="AA638" s="95" t="s">
        <v>175</v>
      </c>
      <c r="AB638" s="95" t="s">
        <v>175</v>
      </c>
      <c r="AC638" s="96" t="s">
        <v>175</v>
      </c>
    </row>
    <row r="639" spans="1:29" ht="14.5">
      <c r="A639" t="s">
        <v>11</v>
      </c>
      <c r="B639" s="86" t="s">
        <v>26</v>
      </c>
      <c r="C639" s="86" t="s">
        <v>52</v>
      </c>
      <c r="D639" s="86" t="s">
        <v>5006</v>
      </c>
      <c r="E639" s="86" t="s">
        <v>150</v>
      </c>
      <c r="F639" s="86" t="s">
        <v>6143</v>
      </c>
      <c r="G639" s="86" t="s">
        <v>6158</v>
      </c>
      <c r="H639" s="86" t="s">
        <v>152</v>
      </c>
      <c r="I639" s="83" t="s">
        <v>125</v>
      </c>
      <c r="J639" s="86" t="s">
        <v>5012</v>
      </c>
      <c r="K639" s="95" t="s">
        <v>175</v>
      </c>
      <c r="L639" s="95" t="s">
        <v>175</v>
      </c>
      <c r="M639" s="95" t="s">
        <v>175</v>
      </c>
      <c r="N639" s="95" t="s">
        <v>175</v>
      </c>
      <c r="O639" s="95" t="s">
        <v>175</v>
      </c>
      <c r="P639" s="95" t="s">
        <v>175</v>
      </c>
      <c r="Q639" s="95" t="s">
        <v>175</v>
      </c>
      <c r="R639" s="95" t="s">
        <v>175</v>
      </c>
      <c r="S639" s="95" t="s">
        <v>175</v>
      </c>
      <c r="T639" s="95" t="s">
        <v>175</v>
      </c>
      <c r="U639" s="95" t="s">
        <v>175</v>
      </c>
      <c r="V639" s="95" t="s">
        <v>175</v>
      </c>
      <c r="W639" s="95" t="s">
        <v>175</v>
      </c>
      <c r="X639" s="95" t="s">
        <v>175</v>
      </c>
      <c r="Y639" s="95" t="s">
        <v>175</v>
      </c>
      <c r="Z639" s="95" t="s">
        <v>175</v>
      </c>
      <c r="AA639" s="95" t="s">
        <v>175</v>
      </c>
      <c r="AB639" s="95" t="s">
        <v>175</v>
      </c>
      <c r="AC639" s="96" t="s">
        <v>175</v>
      </c>
    </row>
    <row r="640" spans="1:29" ht="14.5">
      <c r="A640" t="s">
        <v>11</v>
      </c>
      <c r="B640" s="86" t="s">
        <v>26</v>
      </c>
      <c r="C640" s="86" t="s">
        <v>52</v>
      </c>
      <c r="D640" s="86" t="s">
        <v>5006</v>
      </c>
      <c r="E640" s="86" t="s">
        <v>150</v>
      </c>
      <c r="F640" s="86" t="s">
        <v>6143</v>
      </c>
      <c r="G640" s="86" t="s">
        <v>6159</v>
      </c>
      <c r="H640" s="86" t="s">
        <v>152</v>
      </c>
      <c r="I640" s="83" t="s">
        <v>125</v>
      </c>
      <c r="J640" s="86" t="s">
        <v>5012</v>
      </c>
      <c r="K640" s="95" t="s">
        <v>175</v>
      </c>
      <c r="L640" s="95" t="s">
        <v>175</v>
      </c>
      <c r="M640" s="95" t="s">
        <v>175</v>
      </c>
      <c r="N640" s="95" t="s">
        <v>175</v>
      </c>
      <c r="O640" s="95" t="s">
        <v>175</v>
      </c>
      <c r="P640" s="95" t="s">
        <v>175</v>
      </c>
      <c r="Q640" s="95" t="s">
        <v>175</v>
      </c>
      <c r="R640" s="95" t="s">
        <v>175</v>
      </c>
      <c r="S640" s="95" t="s">
        <v>175</v>
      </c>
      <c r="T640" s="95" t="s">
        <v>175</v>
      </c>
      <c r="U640" s="95" t="s">
        <v>175</v>
      </c>
      <c r="V640" s="95" t="s">
        <v>175</v>
      </c>
      <c r="W640" s="95" t="s">
        <v>175</v>
      </c>
      <c r="X640" s="95" t="s">
        <v>175</v>
      </c>
      <c r="Y640" s="95" t="s">
        <v>175</v>
      </c>
      <c r="Z640" s="95" t="s">
        <v>175</v>
      </c>
      <c r="AA640" s="95" t="s">
        <v>175</v>
      </c>
      <c r="AB640" s="95" t="s">
        <v>175</v>
      </c>
      <c r="AC640" s="96" t="s">
        <v>175</v>
      </c>
    </row>
    <row r="641" spans="1:29" ht="14.5">
      <c r="A641" t="s">
        <v>11</v>
      </c>
      <c r="B641" s="86" t="s">
        <v>26</v>
      </c>
      <c r="C641" s="86" t="s">
        <v>52</v>
      </c>
      <c r="D641" s="86" t="s">
        <v>5006</v>
      </c>
      <c r="E641" s="86" t="s">
        <v>150</v>
      </c>
      <c r="F641" s="86" t="s">
        <v>6143</v>
      </c>
      <c r="G641" s="86" t="s">
        <v>6160</v>
      </c>
      <c r="H641" s="86" t="s">
        <v>152</v>
      </c>
      <c r="I641" s="83" t="s">
        <v>125</v>
      </c>
      <c r="J641" s="86" t="s">
        <v>5012</v>
      </c>
      <c r="K641" s="95" t="s">
        <v>175</v>
      </c>
      <c r="L641" s="95" t="s">
        <v>175</v>
      </c>
      <c r="M641" s="95" t="s">
        <v>175</v>
      </c>
      <c r="N641" s="95" t="s">
        <v>175</v>
      </c>
      <c r="O641" s="95" t="s">
        <v>175</v>
      </c>
      <c r="P641" s="95" t="s">
        <v>175</v>
      </c>
      <c r="Q641" s="95" t="s">
        <v>175</v>
      </c>
      <c r="R641" s="95" t="s">
        <v>175</v>
      </c>
      <c r="S641" s="95" t="s">
        <v>175</v>
      </c>
      <c r="T641" s="95" t="s">
        <v>175</v>
      </c>
      <c r="U641" s="95" t="s">
        <v>175</v>
      </c>
      <c r="V641" s="95" t="s">
        <v>175</v>
      </c>
      <c r="W641" s="95" t="s">
        <v>175</v>
      </c>
      <c r="X641" s="95" t="s">
        <v>175</v>
      </c>
      <c r="Y641" s="95" t="s">
        <v>175</v>
      </c>
      <c r="Z641" s="95" t="s">
        <v>175</v>
      </c>
      <c r="AA641" s="95" t="s">
        <v>175</v>
      </c>
      <c r="AB641" s="95" t="s">
        <v>175</v>
      </c>
      <c r="AC641" s="96" t="s">
        <v>175</v>
      </c>
    </row>
    <row r="642" spans="1:29" ht="14.5">
      <c r="A642" t="s">
        <v>11</v>
      </c>
      <c r="B642" s="86" t="s">
        <v>26</v>
      </c>
      <c r="C642" s="86" t="s">
        <v>52</v>
      </c>
      <c r="D642" s="86" t="s">
        <v>5006</v>
      </c>
      <c r="E642" s="86" t="s">
        <v>150</v>
      </c>
      <c r="F642" s="86" t="s">
        <v>6143</v>
      </c>
      <c r="G642" s="86" t="s">
        <v>6161</v>
      </c>
      <c r="H642" s="86" t="s">
        <v>152</v>
      </c>
      <c r="I642" s="83" t="s">
        <v>125</v>
      </c>
      <c r="J642" s="86" t="s">
        <v>5012</v>
      </c>
      <c r="K642" s="95" t="s">
        <v>175</v>
      </c>
      <c r="L642" s="95" t="s">
        <v>175</v>
      </c>
      <c r="M642" s="95" t="s">
        <v>175</v>
      </c>
      <c r="N642" s="95" t="s">
        <v>175</v>
      </c>
      <c r="O642" s="95" t="s">
        <v>175</v>
      </c>
      <c r="P642" s="95" t="s">
        <v>175</v>
      </c>
      <c r="Q642" s="95" t="s">
        <v>175</v>
      </c>
      <c r="R642" s="95" t="s">
        <v>175</v>
      </c>
      <c r="S642" s="95" t="s">
        <v>175</v>
      </c>
      <c r="T642" s="95" t="s">
        <v>175</v>
      </c>
      <c r="U642" s="95" t="s">
        <v>175</v>
      </c>
      <c r="V642" s="95" t="s">
        <v>175</v>
      </c>
      <c r="W642" s="95" t="s">
        <v>175</v>
      </c>
      <c r="X642" s="95" t="s">
        <v>175</v>
      </c>
      <c r="Y642" s="95" t="s">
        <v>175</v>
      </c>
      <c r="Z642" s="95" t="s">
        <v>175</v>
      </c>
      <c r="AA642" s="95" t="s">
        <v>175</v>
      </c>
      <c r="AB642" s="95" t="s">
        <v>175</v>
      </c>
      <c r="AC642" s="96" t="s">
        <v>175</v>
      </c>
    </row>
    <row r="643" spans="1:29" ht="14.5">
      <c r="A643" t="s">
        <v>11</v>
      </c>
      <c r="B643" s="86" t="s">
        <v>30</v>
      </c>
      <c r="C643" s="86" t="s">
        <v>56</v>
      </c>
      <c r="D643" s="86" t="s">
        <v>5006</v>
      </c>
      <c r="E643" s="86" t="s">
        <v>150</v>
      </c>
      <c r="F643" s="86" t="s">
        <v>6143</v>
      </c>
      <c r="G643" s="86" t="s">
        <v>6162</v>
      </c>
      <c r="H643" s="86" t="s">
        <v>152</v>
      </c>
      <c r="I643" s="83" t="s">
        <v>125</v>
      </c>
      <c r="J643" s="86" t="s">
        <v>5012</v>
      </c>
      <c r="K643" s="95" t="s">
        <v>175</v>
      </c>
      <c r="L643" s="95" t="s">
        <v>175</v>
      </c>
      <c r="M643" s="95" t="s">
        <v>175</v>
      </c>
      <c r="N643" s="95" t="s">
        <v>175</v>
      </c>
      <c r="O643" s="95" t="s">
        <v>175</v>
      </c>
      <c r="P643" s="95" t="s">
        <v>175</v>
      </c>
      <c r="Q643" s="95" t="s">
        <v>175</v>
      </c>
      <c r="R643" s="95" t="s">
        <v>175</v>
      </c>
      <c r="S643" s="95" t="s">
        <v>175</v>
      </c>
      <c r="T643" s="95" t="s">
        <v>175</v>
      </c>
      <c r="U643" s="95" t="s">
        <v>175</v>
      </c>
      <c r="V643" s="95" t="s">
        <v>175</v>
      </c>
      <c r="W643" s="95" t="s">
        <v>175</v>
      </c>
      <c r="X643" s="95" t="s">
        <v>175</v>
      </c>
      <c r="Y643" s="95" t="s">
        <v>175</v>
      </c>
      <c r="Z643" s="95" t="s">
        <v>175</v>
      </c>
      <c r="AA643" s="95" t="s">
        <v>175</v>
      </c>
      <c r="AB643" s="95" t="s">
        <v>175</v>
      </c>
      <c r="AC643" s="96" t="s">
        <v>175</v>
      </c>
    </row>
    <row r="644" spans="1:29" ht="14.5">
      <c r="A644" t="s">
        <v>11</v>
      </c>
      <c r="B644" s="86" t="s">
        <v>31</v>
      </c>
      <c r="C644" s="86" t="s">
        <v>57</v>
      </c>
      <c r="D644" s="86" t="s">
        <v>5006</v>
      </c>
      <c r="E644" s="86" t="s">
        <v>150</v>
      </c>
      <c r="F644" s="86" t="s">
        <v>6143</v>
      </c>
      <c r="G644" s="86" t="s">
        <v>6162</v>
      </c>
      <c r="H644" s="86" t="s">
        <v>152</v>
      </c>
      <c r="I644" s="83" t="s">
        <v>125</v>
      </c>
      <c r="J644" s="86" t="s">
        <v>5012</v>
      </c>
      <c r="K644" s="95" t="s">
        <v>175</v>
      </c>
      <c r="L644" s="95" t="s">
        <v>175</v>
      </c>
      <c r="M644" s="95" t="s">
        <v>175</v>
      </c>
      <c r="N644" s="95" t="s">
        <v>175</v>
      </c>
      <c r="O644" s="95" t="s">
        <v>175</v>
      </c>
      <c r="P644" s="95" t="s">
        <v>175</v>
      </c>
      <c r="Q644" s="95" t="s">
        <v>175</v>
      </c>
      <c r="R644" s="95" t="s">
        <v>175</v>
      </c>
      <c r="S644" s="95" t="s">
        <v>175</v>
      </c>
      <c r="T644" s="95" t="s">
        <v>175</v>
      </c>
      <c r="U644" s="95" t="s">
        <v>175</v>
      </c>
      <c r="V644" s="95" t="s">
        <v>175</v>
      </c>
      <c r="W644" s="95" t="s">
        <v>175</v>
      </c>
      <c r="X644" s="95" t="s">
        <v>175</v>
      </c>
      <c r="Y644" s="95" t="s">
        <v>175</v>
      </c>
      <c r="Z644" s="95" t="s">
        <v>175</v>
      </c>
      <c r="AA644" s="95" t="s">
        <v>175</v>
      </c>
      <c r="AB644" s="95" t="s">
        <v>175</v>
      </c>
      <c r="AC644" s="96" t="s">
        <v>175</v>
      </c>
    </row>
    <row r="645" spans="1:29" ht="14.5">
      <c r="A645" t="s">
        <v>11</v>
      </c>
      <c r="B645" s="86" t="s">
        <v>13134</v>
      </c>
      <c r="C645" s="86" t="s">
        <v>13141</v>
      </c>
      <c r="D645" s="86" t="s">
        <v>5006</v>
      </c>
      <c r="E645" s="86" t="s">
        <v>150</v>
      </c>
      <c r="F645" s="86" t="s">
        <v>6163</v>
      </c>
      <c r="G645" s="86" t="s">
        <v>6164</v>
      </c>
      <c r="H645" s="86" t="s">
        <v>152</v>
      </c>
      <c r="I645" s="83" t="s">
        <v>125</v>
      </c>
      <c r="J645" s="86" t="s">
        <v>5012</v>
      </c>
      <c r="K645" s="95" t="s">
        <v>175</v>
      </c>
      <c r="L645" s="95" t="s">
        <v>175</v>
      </c>
      <c r="M645" s="95" t="s">
        <v>175</v>
      </c>
      <c r="N645" s="95" t="s">
        <v>175</v>
      </c>
      <c r="O645" s="95" t="s">
        <v>175</v>
      </c>
      <c r="P645" s="95" t="s">
        <v>175</v>
      </c>
      <c r="Q645" s="95" t="s">
        <v>175</v>
      </c>
      <c r="R645" s="95" t="s">
        <v>175</v>
      </c>
      <c r="S645" s="95" t="s">
        <v>175</v>
      </c>
      <c r="T645" s="95" t="s">
        <v>175</v>
      </c>
      <c r="U645" s="95" t="s">
        <v>175</v>
      </c>
      <c r="V645" s="95" t="s">
        <v>175</v>
      </c>
      <c r="W645" s="95" t="s">
        <v>175</v>
      </c>
      <c r="X645" s="95" t="s">
        <v>175</v>
      </c>
      <c r="Y645" s="95" t="s">
        <v>175</v>
      </c>
      <c r="Z645" s="95" t="s">
        <v>175</v>
      </c>
      <c r="AA645" s="95" t="s">
        <v>175</v>
      </c>
      <c r="AB645" s="95" t="s">
        <v>175</v>
      </c>
      <c r="AC645" s="96" t="s">
        <v>175</v>
      </c>
    </row>
    <row r="646" spans="1:29" ht="14.5">
      <c r="A646" t="s">
        <v>11</v>
      </c>
      <c r="B646" s="86" t="s">
        <v>12</v>
      </c>
      <c r="C646" s="86" t="s">
        <v>38</v>
      </c>
      <c r="D646" s="86" t="s">
        <v>5006</v>
      </c>
      <c r="E646" s="86" t="s">
        <v>150</v>
      </c>
      <c r="F646" s="86" t="s">
        <v>6163</v>
      </c>
      <c r="G646" s="86" t="s">
        <v>6166</v>
      </c>
      <c r="H646" s="86" t="s">
        <v>152</v>
      </c>
      <c r="I646" s="83" t="s">
        <v>125</v>
      </c>
      <c r="J646" s="86" t="s">
        <v>5012</v>
      </c>
      <c r="K646" s="95" t="s">
        <v>175</v>
      </c>
      <c r="L646" s="95" t="s">
        <v>175</v>
      </c>
      <c r="M646" s="95" t="s">
        <v>175</v>
      </c>
      <c r="N646" s="95" t="s">
        <v>175</v>
      </c>
      <c r="O646" s="95" t="s">
        <v>175</v>
      </c>
      <c r="P646" s="95" t="s">
        <v>175</v>
      </c>
      <c r="Q646" s="95" t="s">
        <v>175</v>
      </c>
      <c r="R646" s="95" t="s">
        <v>175</v>
      </c>
      <c r="S646" s="95" t="s">
        <v>175</v>
      </c>
      <c r="T646" s="95" t="s">
        <v>175</v>
      </c>
      <c r="U646" s="95" t="s">
        <v>175</v>
      </c>
      <c r="V646" s="95" t="s">
        <v>175</v>
      </c>
      <c r="W646" s="95" t="s">
        <v>175</v>
      </c>
      <c r="X646" s="95" t="s">
        <v>175</v>
      </c>
      <c r="Y646" s="95">
        <v>9533.3333333333321</v>
      </c>
      <c r="Z646" s="95">
        <v>9533.3333333333321</v>
      </c>
      <c r="AA646" s="95">
        <v>9533.3333333333321</v>
      </c>
      <c r="AB646" s="95">
        <v>9533.3333333333321</v>
      </c>
      <c r="AC646" s="96">
        <v>9533.3333333333321</v>
      </c>
    </row>
    <row r="647" spans="1:29" ht="14.5">
      <c r="A647" t="s">
        <v>11</v>
      </c>
      <c r="B647" s="86" t="s">
        <v>12</v>
      </c>
      <c r="C647" s="86" t="s">
        <v>38</v>
      </c>
      <c r="D647" s="86" t="s">
        <v>5006</v>
      </c>
      <c r="E647" s="86" t="s">
        <v>150</v>
      </c>
      <c r="F647" s="86" t="s">
        <v>6163</v>
      </c>
      <c r="G647" s="86" t="s">
        <v>6168</v>
      </c>
      <c r="H647" s="86" t="s">
        <v>152</v>
      </c>
      <c r="I647" s="83" t="s">
        <v>125</v>
      </c>
      <c r="J647" s="86" t="s">
        <v>5012</v>
      </c>
      <c r="K647" s="95" t="s">
        <v>175</v>
      </c>
      <c r="L647" s="95" t="s">
        <v>175</v>
      </c>
      <c r="M647" s="95" t="s">
        <v>175</v>
      </c>
      <c r="N647" s="95" t="s">
        <v>175</v>
      </c>
      <c r="O647" s="95" t="s">
        <v>175</v>
      </c>
      <c r="P647" s="95" t="s">
        <v>175</v>
      </c>
      <c r="Q647" s="95" t="s">
        <v>175</v>
      </c>
      <c r="R647" s="95" t="s">
        <v>175</v>
      </c>
      <c r="S647" s="95" t="s">
        <v>175</v>
      </c>
      <c r="T647" s="95" t="s">
        <v>175</v>
      </c>
      <c r="U647" s="95" t="s">
        <v>175</v>
      </c>
      <c r="V647" s="95" t="s">
        <v>175</v>
      </c>
      <c r="W647" s="95" t="s">
        <v>175</v>
      </c>
      <c r="X647" s="95" t="s">
        <v>175</v>
      </c>
      <c r="Y647" s="95" t="s">
        <v>175</v>
      </c>
      <c r="Z647" s="95" t="s">
        <v>175</v>
      </c>
      <c r="AA647" s="95" t="s">
        <v>175</v>
      </c>
      <c r="AB647" s="95" t="s">
        <v>175</v>
      </c>
      <c r="AC647" s="96">
        <v>9533.3333333333321</v>
      </c>
    </row>
    <row r="648" spans="1:29" ht="14.5">
      <c r="A648" t="s">
        <v>11</v>
      </c>
      <c r="B648" s="86" t="s">
        <v>2657</v>
      </c>
      <c r="C648" s="86" t="s">
        <v>191</v>
      </c>
      <c r="D648" s="86" t="s">
        <v>5006</v>
      </c>
      <c r="E648" s="86" t="s">
        <v>150</v>
      </c>
      <c r="F648" s="86" t="s">
        <v>6163</v>
      </c>
      <c r="G648" s="86" t="s">
        <v>6169</v>
      </c>
      <c r="H648" s="86" t="s">
        <v>152</v>
      </c>
      <c r="I648" s="83" t="s">
        <v>125</v>
      </c>
      <c r="J648" s="86" t="s">
        <v>5012</v>
      </c>
      <c r="K648" s="95" t="s">
        <v>175</v>
      </c>
      <c r="L648" s="95" t="s">
        <v>175</v>
      </c>
      <c r="M648" s="95" t="s">
        <v>175</v>
      </c>
      <c r="N648" s="95" t="s">
        <v>175</v>
      </c>
      <c r="O648" s="95" t="s">
        <v>175</v>
      </c>
      <c r="P648" s="95" t="s">
        <v>175</v>
      </c>
      <c r="Q648" s="95" t="s">
        <v>175</v>
      </c>
      <c r="R648" s="95" t="s">
        <v>175</v>
      </c>
      <c r="S648" s="95" t="s">
        <v>175</v>
      </c>
      <c r="T648" s="95" t="s">
        <v>175</v>
      </c>
      <c r="U648" s="95" t="s">
        <v>175</v>
      </c>
      <c r="V648" s="95" t="s">
        <v>175</v>
      </c>
      <c r="W648" s="95" t="s">
        <v>175</v>
      </c>
      <c r="X648" s="95" t="s">
        <v>175</v>
      </c>
      <c r="Y648" s="95" t="s">
        <v>175</v>
      </c>
      <c r="Z648" s="95" t="s">
        <v>175</v>
      </c>
      <c r="AA648" s="95" t="s">
        <v>175</v>
      </c>
      <c r="AB648" s="95" t="s">
        <v>175</v>
      </c>
      <c r="AC648" s="96" t="s">
        <v>175</v>
      </c>
    </row>
    <row r="649" spans="1:29" ht="14.5">
      <c r="A649" t="s">
        <v>11</v>
      </c>
      <c r="B649" s="86" t="s">
        <v>2657</v>
      </c>
      <c r="C649" s="86" t="s">
        <v>191</v>
      </c>
      <c r="D649" s="86" t="s">
        <v>5006</v>
      </c>
      <c r="E649" s="86" t="s">
        <v>150</v>
      </c>
      <c r="F649" s="86" t="s">
        <v>6163</v>
      </c>
      <c r="G649" s="86" t="s">
        <v>6170</v>
      </c>
      <c r="H649" s="86" t="s">
        <v>152</v>
      </c>
      <c r="I649" s="83" t="s">
        <v>125</v>
      </c>
      <c r="J649" s="86" t="s">
        <v>5012</v>
      </c>
      <c r="K649" s="95" t="s">
        <v>175</v>
      </c>
      <c r="L649" s="95" t="s">
        <v>175</v>
      </c>
      <c r="M649" s="95" t="s">
        <v>175</v>
      </c>
      <c r="N649" s="95" t="s">
        <v>175</v>
      </c>
      <c r="O649" s="95" t="s">
        <v>175</v>
      </c>
      <c r="P649" s="95" t="s">
        <v>175</v>
      </c>
      <c r="Q649" s="95" t="s">
        <v>175</v>
      </c>
      <c r="R649" s="95" t="s">
        <v>175</v>
      </c>
      <c r="S649" s="95" t="s">
        <v>175</v>
      </c>
      <c r="T649" s="95" t="s">
        <v>175</v>
      </c>
      <c r="U649" s="95" t="s">
        <v>175</v>
      </c>
      <c r="V649" s="95" t="s">
        <v>175</v>
      </c>
      <c r="W649" s="95" t="s">
        <v>175</v>
      </c>
      <c r="X649" s="95" t="s">
        <v>175</v>
      </c>
      <c r="Y649" s="95" t="s">
        <v>175</v>
      </c>
      <c r="Z649" s="95" t="s">
        <v>175</v>
      </c>
      <c r="AA649" s="95" t="s">
        <v>175</v>
      </c>
      <c r="AB649" s="95" t="s">
        <v>175</v>
      </c>
      <c r="AC649" s="96" t="s">
        <v>175</v>
      </c>
    </row>
    <row r="650" spans="1:29" ht="14.5">
      <c r="A650" t="s">
        <v>11</v>
      </c>
      <c r="B650" s="86" t="s">
        <v>12</v>
      </c>
      <c r="C650" s="86" t="s">
        <v>38</v>
      </c>
      <c r="D650" s="86" t="s">
        <v>5006</v>
      </c>
      <c r="E650" s="86" t="s">
        <v>150</v>
      </c>
      <c r="F650" s="86" t="s">
        <v>6163</v>
      </c>
      <c r="G650" s="86" t="s">
        <v>6171</v>
      </c>
      <c r="H650" s="86" t="s">
        <v>152</v>
      </c>
      <c r="I650" s="83" t="s">
        <v>125</v>
      </c>
      <c r="J650" s="86" t="s">
        <v>5012</v>
      </c>
      <c r="K650" s="95" t="s">
        <v>175</v>
      </c>
      <c r="L650" s="95" t="s">
        <v>175</v>
      </c>
      <c r="M650" s="95" t="s">
        <v>175</v>
      </c>
      <c r="N650" s="95" t="s">
        <v>175</v>
      </c>
      <c r="O650" s="95" t="s">
        <v>175</v>
      </c>
      <c r="P650" s="95" t="s">
        <v>175</v>
      </c>
      <c r="Q650" s="95" t="s">
        <v>175</v>
      </c>
      <c r="R650" s="95" t="s">
        <v>175</v>
      </c>
      <c r="S650" s="95" t="s">
        <v>175</v>
      </c>
      <c r="T650" s="95" t="s">
        <v>175</v>
      </c>
      <c r="U650" s="95" t="s">
        <v>175</v>
      </c>
      <c r="V650" s="95" t="s">
        <v>175</v>
      </c>
      <c r="W650" s="95" t="s">
        <v>175</v>
      </c>
      <c r="X650" s="95" t="s">
        <v>175</v>
      </c>
      <c r="Y650" s="95" t="s">
        <v>175</v>
      </c>
      <c r="Z650" s="95" t="s">
        <v>175</v>
      </c>
      <c r="AA650" s="95">
        <v>4710.588235294118</v>
      </c>
      <c r="AB650" s="95">
        <v>4710.588235294118</v>
      </c>
      <c r="AC650" s="96">
        <v>4710.588235294118</v>
      </c>
    </row>
    <row r="651" spans="1:29" ht="14.5">
      <c r="A651" t="s">
        <v>11</v>
      </c>
      <c r="B651" s="86" t="s">
        <v>12</v>
      </c>
      <c r="C651" s="86" t="s">
        <v>38</v>
      </c>
      <c r="D651" s="86" t="s">
        <v>5006</v>
      </c>
      <c r="E651" s="86" t="s">
        <v>150</v>
      </c>
      <c r="F651" s="86" t="s">
        <v>6163</v>
      </c>
      <c r="G651" s="86" t="s">
        <v>6173</v>
      </c>
      <c r="H651" s="86" t="s">
        <v>152</v>
      </c>
      <c r="I651" s="83" t="s">
        <v>125</v>
      </c>
      <c r="J651" s="86" t="s">
        <v>5012</v>
      </c>
      <c r="K651" s="95" t="s">
        <v>175</v>
      </c>
      <c r="L651" s="95" t="s">
        <v>175</v>
      </c>
      <c r="M651" s="95" t="s">
        <v>175</v>
      </c>
      <c r="N651" s="95" t="s">
        <v>175</v>
      </c>
      <c r="O651" s="95" t="s">
        <v>175</v>
      </c>
      <c r="P651" s="95" t="s">
        <v>175</v>
      </c>
      <c r="Q651" s="95" t="s">
        <v>175</v>
      </c>
      <c r="R651" s="95" t="s">
        <v>175</v>
      </c>
      <c r="S651" s="95" t="s">
        <v>175</v>
      </c>
      <c r="T651" s="95" t="s">
        <v>175</v>
      </c>
      <c r="U651" s="95" t="s">
        <v>175</v>
      </c>
      <c r="V651" s="95" t="s">
        <v>175</v>
      </c>
      <c r="W651" s="95" t="s">
        <v>175</v>
      </c>
      <c r="X651" s="95" t="s">
        <v>175</v>
      </c>
      <c r="Y651" s="95" t="s">
        <v>175</v>
      </c>
      <c r="Z651" s="95" t="s">
        <v>175</v>
      </c>
      <c r="AA651" s="95" t="s">
        <v>175</v>
      </c>
      <c r="AB651" s="95" t="s">
        <v>175</v>
      </c>
      <c r="AC651" s="96" t="s">
        <v>175</v>
      </c>
    </row>
    <row r="652" spans="1:29" ht="14.5">
      <c r="A652" t="s">
        <v>11</v>
      </c>
      <c r="B652" s="86" t="s">
        <v>2657</v>
      </c>
      <c r="C652" s="86" t="s">
        <v>191</v>
      </c>
      <c r="D652" s="86" t="s">
        <v>5006</v>
      </c>
      <c r="E652" s="86" t="s">
        <v>150</v>
      </c>
      <c r="F652" s="86" t="s">
        <v>6163</v>
      </c>
      <c r="G652" s="86" t="s">
        <v>6174</v>
      </c>
      <c r="H652" s="86" t="s">
        <v>152</v>
      </c>
      <c r="I652" s="83" t="s">
        <v>125</v>
      </c>
      <c r="J652" s="86" t="s">
        <v>5012</v>
      </c>
      <c r="K652" s="95" t="s">
        <v>175</v>
      </c>
      <c r="L652" s="95" t="s">
        <v>175</v>
      </c>
      <c r="M652" s="95" t="s">
        <v>175</v>
      </c>
      <c r="N652" s="95" t="s">
        <v>175</v>
      </c>
      <c r="O652" s="95" t="s">
        <v>175</v>
      </c>
      <c r="P652" s="95" t="s">
        <v>175</v>
      </c>
      <c r="Q652" s="95" t="s">
        <v>175</v>
      </c>
      <c r="R652" s="95" t="s">
        <v>175</v>
      </c>
      <c r="S652" s="95" t="s">
        <v>175</v>
      </c>
      <c r="T652" s="95" t="s">
        <v>175</v>
      </c>
      <c r="U652" s="95" t="s">
        <v>175</v>
      </c>
      <c r="V652" s="95" t="s">
        <v>175</v>
      </c>
      <c r="W652" s="95" t="s">
        <v>175</v>
      </c>
      <c r="X652" s="95" t="s">
        <v>175</v>
      </c>
      <c r="Y652" s="95" t="s">
        <v>175</v>
      </c>
      <c r="Z652" s="95" t="s">
        <v>175</v>
      </c>
      <c r="AA652" s="95" t="s">
        <v>175</v>
      </c>
      <c r="AB652" s="95" t="s">
        <v>175</v>
      </c>
      <c r="AC652" s="96" t="s">
        <v>175</v>
      </c>
    </row>
    <row r="653" spans="1:29" ht="14.5">
      <c r="A653" t="s">
        <v>11</v>
      </c>
      <c r="B653" s="86" t="s">
        <v>2657</v>
      </c>
      <c r="C653" s="86" t="s">
        <v>191</v>
      </c>
      <c r="D653" s="86" t="s">
        <v>5006</v>
      </c>
      <c r="E653" s="86" t="s">
        <v>150</v>
      </c>
      <c r="F653" s="86" t="s">
        <v>6163</v>
      </c>
      <c r="G653" s="86" t="s">
        <v>6175</v>
      </c>
      <c r="H653" s="86" t="s">
        <v>152</v>
      </c>
      <c r="I653" s="83" t="s">
        <v>125</v>
      </c>
      <c r="J653" s="86" t="s">
        <v>5012</v>
      </c>
      <c r="K653" s="95" t="s">
        <v>175</v>
      </c>
      <c r="L653" s="95" t="s">
        <v>175</v>
      </c>
      <c r="M653" s="95" t="s">
        <v>175</v>
      </c>
      <c r="N653" s="95" t="s">
        <v>175</v>
      </c>
      <c r="O653" s="95" t="s">
        <v>175</v>
      </c>
      <c r="P653" s="95" t="s">
        <v>175</v>
      </c>
      <c r="Q653" s="95" t="s">
        <v>175</v>
      </c>
      <c r="R653" s="95" t="s">
        <v>175</v>
      </c>
      <c r="S653" s="95" t="s">
        <v>175</v>
      </c>
      <c r="T653" s="95" t="s">
        <v>175</v>
      </c>
      <c r="U653" s="95" t="s">
        <v>175</v>
      </c>
      <c r="V653" s="95" t="s">
        <v>175</v>
      </c>
      <c r="W653" s="95" t="s">
        <v>175</v>
      </c>
      <c r="X653" s="95" t="s">
        <v>175</v>
      </c>
      <c r="Y653" s="95" t="s">
        <v>175</v>
      </c>
      <c r="Z653" s="95" t="s">
        <v>175</v>
      </c>
      <c r="AA653" s="95" t="s">
        <v>175</v>
      </c>
      <c r="AB653" s="95" t="s">
        <v>175</v>
      </c>
      <c r="AC653" s="96" t="s">
        <v>175</v>
      </c>
    </row>
    <row r="654" spans="1:29" ht="14.5">
      <c r="A654" t="s">
        <v>11</v>
      </c>
      <c r="B654" s="86" t="s">
        <v>12</v>
      </c>
      <c r="C654" s="86" t="s">
        <v>38</v>
      </c>
      <c r="D654" s="86" t="s">
        <v>5006</v>
      </c>
      <c r="E654" s="86" t="s">
        <v>150</v>
      </c>
      <c r="F654" s="86" t="s">
        <v>6163</v>
      </c>
      <c r="G654" s="86" t="s">
        <v>6176</v>
      </c>
      <c r="H654" s="86" t="s">
        <v>152</v>
      </c>
      <c r="I654" s="83" t="s">
        <v>125</v>
      </c>
      <c r="J654" s="86" t="s">
        <v>5012</v>
      </c>
      <c r="K654" s="95" t="s">
        <v>175</v>
      </c>
      <c r="L654" s="95" t="s">
        <v>175</v>
      </c>
      <c r="M654" s="95" t="s">
        <v>175</v>
      </c>
      <c r="N654" s="95" t="s">
        <v>175</v>
      </c>
      <c r="O654" s="95" t="s">
        <v>175</v>
      </c>
      <c r="P654" s="95" t="s">
        <v>175</v>
      </c>
      <c r="Q654" s="95" t="s">
        <v>175</v>
      </c>
      <c r="R654" s="95" t="s">
        <v>175</v>
      </c>
      <c r="S654" s="95" t="s">
        <v>175</v>
      </c>
      <c r="T654" s="95" t="s">
        <v>175</v>
      </c>
      <c r="U654" s="95" t="s">
        <v>175</v>
      </c>
      <c r="V654" s="95" t="s">
        <v>175</v>
      </c>
      <c r="W654" s="95" t="s">
        <v>175</v>
      </c>
      <c r="X654" s="95" t="s">
        <v>175</v>
      </c>
      <c r="Y654" s="95">
        <v>9533.3333333333321</v>
      </c>
      <c r="Z654" s="95">
        <v>9533.3333333333321</v>
      </c>
      <c r="AA654" s="95">
        <v>9533.3333333333321</v>
      </c>
      <c r="AB654" s="95">
        <v>9533.3333333333321</v>
      </c>
      <c r="AC654" s="96">
        <v>9533.3333333333321</v>
      </c>
    </row>
    <row r="655" spans="1:29" ht="14.5">
      <c r="A655" t="s">
        <v>11</v>
      </c>
      <c r="B655" s="86" t="s">
        <v>12</v>
      </c>
      <c r="C655" s="86" t="s">
        <v>38</v>
      </c>
      <c r="D655" s="86" t="s">
        <v>5006</v>
      </c>
      <c r="E655" s="86" t="s">
        <v>150</v>
      </c>
      <c r="F655" s="86" t="s">
        <v>6163</v>
      </c>
      <c r="G655" s="86" t="s">
        <v>6177</v>
      </c>
      <c r="H655" s="86" t="s">
        <v>152</v>
      </c>
      <c r="I655" s="83" t="s">
        <v>125</v>
      </c>
      <c r="J655" s="86" t="s">
        <v>5012</v>
      </c>
      <c r="K655" s="95" t="s">
        <v>175</v>
      </c>
      <c r="L655" s="95" t="s">
        <v>175</v>
      </c>
      <c r="M655" s="95" t="s">
        <v>175</v>
      </c>
      <c r="N655" s="95" t="s">
        <v>175</v>
      </c>
      <c r="O655" s="95" t="s">
        <v>175</v>
      </c>
      <c r="P655" s="95" t="s">
        <v>175</v>
      </c>
      <c r="Q655" s="95" t="s">
        <v>175</v>
      </c>
      <c r="R655" s="95" t="s">
        <v>175</v>
      </c>
      <c r="S655" s="95" t="s">
        <v>175</v>
      </c>
      <c r="T655" s="95" t="s">
        <v>175</v>
      </c>
      <c r="U655" s="95" t="s">
        <v>175</v>
      </c>
      <c r="V655" s="95" t="s">
        <v>175</v>
      </c>
      <c r="W655" s="95" t="s">
        <v>175</v>
      </c>
      <c r="X655" s="95" t="s">
        <v>175</v>
      </c>
      <c r="Y655" s="95" t="s">
        <v>175</v>
      </c>
      <c r="Z655" s="95" t="s">
        <v>175</v>
      </c>
      <c r="AA655" s="95" t="s">
        <v>175</v>
      </c>
      <c r="AB655" s="95" t="s">
        <v>175</v>
      </c>
      <c r="AC655" s="96">
        <v>9533.3333333333321</v>
      </c>
    </row>
    <row r="656" spans="1:29" ht="14.5">
      <c r="A656" t="s">
        <v>11</v>
      </c>
      <c r="B656" s="86" t="s">
        <v>13</v>
      </c>
      <c r="C656" s="86" t="s">
        <v>39</v>
      </c>
      <c r="D656" s="86" t="s">
        <v>5006</v>
      </c>
      <c r="E656" s="86" t="s">
        <v>150</v>
      </c>
      <c r="F656" s="86" t="s">
        <v>6163</v>
      </c>
      <c r="G656" s="86" t="s">
        <v>6178</v>
      </c>
      <c r="H656" s="86" t="s">
        <v>152</v>
      </c>
      <c r="I656" s="83" t="s">
        <v>125</v>
      </c>
      <c r="J656" s="86" t="s">
        <v>5012</v>
      </c>
      <c r="K656" s="95" t="s">
        <v>175</v>
      </c>
      <c r="L656" s="95" t="s">
        <v>175</v>
      </c>
      <c r="M656" s="95" t="s">
        <v>175</v>
      </c>
      <c r="N656" s="95" t="s">
        <v>175</v>
      </c>
      <c r="O656" s="95" t="s">
        <v>175</v>
      </c>
      <c r="P656" s="95" t="s">
        <v>175</v>
      </c>
      <c r="Q656" s="95" t="s">
        <v>175</v>
      </c>
      <c r="R656" s="95" t="s">
        <v>175</v>
      </c>
      <c r="S656" s="95" t="s">
        <v>175</v>
      </c>
      <c r="T656" s="95" t="s">
        <v>175</v>
      </c>
      <c r="U656" s="95" t="s">
        <v>175</v>
      </c>
      <c r="V656" s="95" t="s">
        <v>175</v>
      </c>
      <c r="W656" s="95" t="s">
        <v>175</v>
      </c>
      <c r="X656" s="95" t="s">
        <v>175</v>
      </c>
      <c r="Y656" s="95" t="s">
        <v>175</v>
      </c>
      <c r="Z656" s="95" t="s">
        <v>175</v>
      </c>
      <c r="AA656" s="95" t="s">
        <v>175</v>
      </c>
      <c r="AB656" s="95" t="s">
        <v>175</v>
      </c>
      <c r="AC656" s="96" t="s">
        <v>175</v>
      </c>
    </row>
    <row r="657" spans="1:29" ht="14.5">
      <c r="A657" t="s">
        <v>11</v>
      </c>
      <c r="B657" s="86" t="s">
        <v>22</v>
      </c>
      <c r="C657" s="86" t="s">
        <v>48</v>
      </c>
      <c r="D657" s="86" t="s">
        <v>5006</v>
      </c>
      <c r="E657" s="86" t="s">
        <v>150</v>
      </c>
      <c r="F657" s="86" t="s">
        <v>6163</v>
      </c>
      <c r="G657" s="86" t="s">
        <v>6179</v>
      </c>
      <c r="H657" s="86" t="s">
        <v>152</v>
      </c>
      <c r="I657" s="83" t="s">
        <v>125</v>
      </c>
      <c r="J657" s="86" t="s">
        <v>5012</v>
      </c>
      <c r="K657" s="95" t="s">
        <v>175</v>
      </c>
      <c r="L657" s="95" t="s">
        <v>175</v>
      </c>
      <c r="M657" s="95" t="s">
        <v>175</v>
      </c>
      <c r="N657" s="95" t="s">
        <v>175</v>
      </c>
      <c r="O657" s="95" t="s">
        <v>175</v>
      </c>
      <c r="P657" s="95" t="s">
        <v>175</v>
      </c>
      <c r="Q657" s="95" t="s">
        <v>175</v>
      </c>
      <c r="R657" s="95" t="s">
        <v>175</v>
      </c>
      <c r="S657" s="95" t="s">
        <v>175</v>
      </c>
      <c r="T657" s="95" t="s">
        <v>175</v>
      </c>
      <c r="U657" s="95" t="s">
        <v>175</v>
      </c>
      <c r="V657" s="95" t="s">
        <v>175</v>
      </c>
      <c r="W657" s="95" t="s">
        <v>175</v>
      </c>
      <c r="X657" s="95" t="s">
        <v>175</v>
      </c>
      <c r="Y657" s="95" t="s">
        <v>175</v>
      </c>
      <c r="Z657" s="95" t="s">
        <v>175</v>
      </c>
      <c r="AA657" s="95" t="s">
        <v>175</v>
      </c>
      <c r="AB657" s="95" t="s">
        <v>175</v>
      </c>
      <c r="AC657" s="96" t="s">
        <v>175</v>
      </c>
    </row>
    <row r="658" spans="1:29" ht="14.5">
      <c r="A658" t="s">
        <v>11</v>
      </c>
      <c r="B658" s="86" t="s">
        <v>23</v>
      </c>
      <c r="C658" s="86" t="s">
        <v>49</v>
      </c>
      <c r="D658" s="86" t="s">
        <v>5006</v>
      </c>
      <c r="E658" s="86" t="s">
        <v>150</v>
      </c>
      <c r="F658" s="86" t="s">
        <v>6163</v>
      </c>
      <c r="G658" s="86" t="s">
        <v>6180</v>
      </c>
      <c r="H658" s="86" t="s">
        <v>152</v>
      </c>
      <c r="I658" s="83" t="s">
        <v>125</v>
      </c>
      <c r="J658" s="86" t="s">
        <v>5012</v>
      </c>
      <c r="K658" s="95" t="s">
        <v>175</v>
      </c>
      <c r="L658" s="95" t="s">
        <v>175</v>
      </c>
      <c r="M658" s="95" t="s">
        <v>175</v>
      </c>
      <c r="N658" s="95" t="s">
        <v>175</v>
      </c>
      <c r="O658" s="95" t="s">
        <v>175</v>
      </c>
      <c r="P658" s="95" t="s">
        <v>175</v>
      </c>
      <c r="Q658" s="95" t="s">
        <v>175</v>
      </c>
      <c r="R658" s="95" t="s">
        <v>175</v>
      </c>
      <c r="S658" s="95" t="s">
        <v>175</v>
      </c>
      <c r="T658" s="95" t="s">
        <v>175</v>
      </c>
      <c r="U658" s="95" t="s">
        <v>175</v>
      </c>
      <c r="V658" s="95" t="s">
        <v>175</v>
      </c>
      <c r="W658" s="95" t="s">
        <v>175</v>
      </c>
      <c r="X658" s="95" t="s">
        <v>175</v>
      </c>
      <c r="Y658" s="95" t="s">
        <v>175</v>
      </c>
      <c r="Z658" s="95" t="s">
        <v>175</v>
      </c>
      <c r="AA658" s="95" t="s">
        <v>175</v>
      </c>
      <c r="AB658" s="95" t="s">
        <v>175</v>
      </c>
      <c r="AC658" s="96" t="s">
        <v>175</v>
      </c>
    </row>
    <row r="659" spans="1:29" ht="14.5">
      <c r="A659" t="s">
        <v>11</v>
      </c>
      <c r="B659" s="86" t="s">
        <v>2680</v>
      </c>
      <c r="C659" s="86" t="s">
        <v>307</v>
      </c>
      <c r="D659" s="86" t="s">
        <v>5006</v>
      </c>
      <c r="E659" s="86" t="s">
        <v>150</v>
      </c>
      <c r="F659" s="86" t="s">
        <v>6163</v>
      </c>
      <c r="G659" s="86" t="s">
        <v>6181</v>
      </c>
      <c r="H659" s="86" t="s">
        <v>152</v>
      </c>
      <c r="I659" s="83" t="s">
        <v>125</v>
      </c>
      <c r="J659" s="86" t="s">
        <v>5012</v>
      </c>
      <c r="K659" s="95" t="s">
        <v>175</v>
      </c>
      <c r="L659" s="95" t="s">
        <v>175</v>
      </c>
      <c r="M659" s="95" t="s">
        <v>175</v>
      </c>
      <c r="N659" s="95" t="s">
        <v>175</v>
      </c>
      <c r="O659" s="95" t="s">
        <v>175</v>
      </c>
      <c r="P659" s="95" t="s">
        <v>175</v>
      </c>
      <c r="Q659" s="95" t="s">
        <v>175</v>
      </c>
      <c r="R659" s="95" t="s">
        <v>175</v>
      </c>
      <c r="S659" s="95" t="s">
        <v>175</v>
      </c>
      <c r="T659" s="95" t="s">
        <v>175</v>
      </c>
      <c r="U659" s="95" t="s">
        <v>175</v>
      </c>
      <c r="V659" s="95" t="s">
        <v>175</v>
      </c>
      <c r="W659" s="95" t="s">
        <v>175</v>
      </c>
      <c r="X659" s="95" t="s">
        <v>175</v>
      </c>
      <c r="Y659" s="95" t="s">
        <v>175</v>
      </c>
      <c r="Z659" s="95" t="s">
        <v>175</v>
      </c>
      <c r="AA659" s="95" t="s">
        <v>175</v>
      </c>
      <c r="AB659" s="95" t="s">
        <v>175</v>
      </c>
      <c r="AC659" s="96" t="s">
        <v>175</v>
      </c>
    </row>
    <row r="660" spans="1:29" ht="14.5">
      <c r="A660" t="s">
        <v>11</v>
      </c>
      <c r="B660" s="86" t="s">
        <v>12</v>
      </c>
      <c r="C660" s="86" t="s">
        <v>38</v>
      </c>
      <c r="D660" s="86" t="s">
        <v>5006</v>
      </c>
      <c r="E660" s="86" t="s">
        <v>150</v>
      </c>
      <c r="F660" s="86" t="s">
        <v>6163</v>
      </c>
      <c r="G660" s="86" t="s">
        <v>6182</v>
      </c>
      <c r="H660" s="86" t="s">
        <v>152</v>
      </c>
      <c r="I660" s="83" t="s">
        <v>125</v>
      </c>
      <c r="J660" s="86" t="s">
        <v>5012</v>
      </c>
      <c r="K660" s="95" t="s">
        <v>175</v>
      </c>
      <c r="L660" s="95" t="s">
        <v>175</v>
      </c>
      <c r="M660" s="95" t="s">
        <v>175</v>
      </c>
      <c r="N660" s="95" t="s">
        <v>175</v>
      </c>
      <c r="O660" s="95" t="s">
        <v>175</v>
      </c>
      <c r="P660" s="95" t="s">
        <v>175</v>
      </c>
      <c r="Q660" s="95" t="s">
        <v>175</v>
      </c>
      <c r="R660" s="95" t="s">
        <v>175</v>
      </c>
      <c r="S660" s="95" t="s">
        <v>175</v>
      </c>
      <c r="T660" s="95" t="s">
        <v>175</v>
      </c>
      <c r="U660" s="95" t="s">
        <v>175</v>
      </c>
      <c r="V660" s="95" t="s">
        <v>175</v>
      </c>
      <c r="W660" s="95" t="s">
        <v>175</v>
      </c>
      <c r="X660" s="95" t="s">
        <v>175</v>
      </c>
      <c r="Y660" s="95" t="s">
        <v>175</v>
      </c>
      <c r="Z660" s="95" t="s">
        <v>175</v>
      </c>
      <c r="AA660" s="95">
        <v>4710.588235294118</v>
      </c>
      <c r="AB660" s="95">
        <v>4710.588235294118</v>
      </c>
      <c r="AC660" s="96">
        <v>4710.588235294118</v>
      </c>
    </row>
    <row r="661" spans="1:29" ht="14.5">
      <c r="A661" t="s">
        <v>11</v>
      </c>
      <c r="B661" s="86" t="s">
        <v>12</v>
      </c>
      <c r="C661" s="86" t="s">
        <v>38</v>
      </c>
      <c r="D661" s="86" t="s">
        <v>5006</v>
      </c>
      <c r="E661" s="86" t="s">
        <v>150</v>
      </c>
      <c r="F661" s="86" t="s">
        <v>6163</v>
      </c>
      <c r="G661" s="86" t="s">
        <v>6183</v>
      </c>
      <c r="H661" s="86" t="s">
        <v>152</v>
      </c>
      <c r="I661" s="83" t="s">
        <v>125</v>
      </c>
      <c r="J661" s="86" t="s">
        <v>5012</v>
      </c>
      <c r="K661" s="95" t="s">
        <v>175</v>
      </c>
      <c r="L661" s="95" t="s">
        <v>175</v>
      </c>
      <c r="M661" s="95" t="s">
        <v>175</v>
      </c>
      <c r="N661" s="95" t="s">
        <v>175</v>
      </c>
      <c r="O661" s="95" t="s">
        <v>175</v>
      </c>
      <c r="P661" s="95" t="s">
        <v>175</v>
      </c>
      <c r="Q661" s="95" t="s">
        <v>175</v>
      </c>
      <c r="R661" s="95" t="s">
        <v>175</v>
      </c>
      <c r="S661" s="95" t="s">
        <v>175</v>
      </c>
      <c r="T661" s="95" t="s">
        <v>175</v>
      </c>
      <c r="U661" s="95" t="s">
        <v>175</v>
      </c>
      <c r="V661" s="95" t="s">
        <v>175</v>
      </c>
      <c r="W661" s="95" t="s">
        <v>175</v>
      </c>
      <c r="X661" s="95" t="s">
        <v>175</v>
      </c>
      <c r="Y661" s="95" t="s">
        <v>175</v>
      </c>
      <c r="Z661" s="95" t="s">
        <v>175</v>
      </c>
      <c r="AA661" s="95">
        <v>4710.588235294118</v>
      </c>
      <c r="AB661" s="95">
        <v>4710.588235294118</v>
      </c>
      <c r="AC661" s="96">
        <v>4710.588235294118</v>
      </c>
    </row>
    <row r="662" spans="1:29" ht="14.5">
      <c r="A662" t="s">
        <v>11</v>
      </c>
      <c r="B662" s="86" t="s">
        <v>13134</v>
      </c>
      <c r="C662" s="86" t="s">
        <v>13141</v>
      </c>
      <c r="D662" s="86" t="s">
        <v>5006</v>
      </c>
      <c r="E662" s="86" t="s">
        <v>150</v>
      </c>
      <c r="F662" s="86" t="s">
        <v>6163</v>
      </c>
      <c r="G662" s="86" t="s">
        <v>13174</v>
      </c>
      <c r="H662" s="86" t="s">
        <v>152</v>
      </c>
      <c r="I662" s="83" t="s">
        <v>125</v>
      </c>
      <c r="J662" s="86" t="s">
        <v>5012</v>
      </c>
      <c r="K662" s="95" t="s">
        <v>175</v>
      </c>
      <c r="L662" s="95" t="s">
        <v>175</v>
      </c>
      <c r="M662" s="95" t="s">
        <v>175</v>
      </c>
      <c r="N662" s="95" t="s">
        <v>175</v>
      </c>
      <c r="O662" s="95" t="s">
        <v>175</v>
      </c>
      <c r="P662" s="95" t="s">
        <v>175</v>
      </c>
      <c r="Q662" s="95" t="s">
        <v>175</v>
      </c>
      <c r="R662" s="95" t="s">
        <v>175</v>
      </c>
      <c r="S662" s="95" t="s">
        <v>175</v>
      </c>
      <c r="T662" s="95" t="s">
        <v>175</v>
      </c>
      <c r="U662" s="95" t="s">
        <v>175</v>
      </c>
      <c r="V662" s="95" t="s">
        <v>175</v>
      </c>
      <c r="W662" s="95" t="s">
        <v>175</v>
      </c>
      <c r="X662" s="95" t="s">
        <v>175</v>
      </c>
      <c r="Y662" s="95" t="s">
        <v>175</v>
      </c>
      <c r="Z662" s="95" t="s">
        <v>175</v>
      </c>
      <c r="AA662" s="95" t="s">
        <v>175</v>
      </c>
      <c r="AB662" s="95" t="s">
        <v>175</v>
      </c>
      <c r="AC662" s="96" t="s">
        <v>175</v>
      </c>
    </row>
    <row r="663" spans="1:29" ht="14.5">
      <c r="A663" t="s">
        <v>11</v>
      </c>
      <c r="B663" s="86" t="s">
        <v>13133</v>
      </c>
      <c r="C663" s="86" t="s">
        <v>13140</v>
      </c>
      <c r="D663" s="86" t="s">
        <v>5006</v>
      </c>
      <c r="E663" s="86" t="s">
        <v>150</v>
      </c>
      <c r="F663" s="86" t="s">
        <v>6163</v>
      </c>
      <c r="G663" s="86" t="s">
        <v>13174</v>
      </c>
      <c r="H663" s="86" t="s">
        <v>152</v>
      </c>
      <c r="I663" s="83" t="s">
        <v>125</v>
      </c>
      <c r="J663" s="86" t="s">
        <v>5012</v>
      </c>
      <c r="K663" s="95" t="s">
        <v>175</v>
      </c>
      <c r="L663" s="95" t="s">
        <v>175</v>
      </c>
      <c r="M663" s="95" t="s">
        <v>175</v>
      </c>
      <c r="N663" s="95" t="s">
        <v>175</v>
      </c>
      <c r="O663" s="95" t="s">
        <v>175</v>
      </c>
      <c r="P663" s="95" t="s">
        <v>175</v>
      </c>
      <c r="Q663" s="95" t="s">
        <v>175</v>
      </c>
      <c r="R663" s="95" t="s">
        <v>175</v>
      </c>
      <c r="S663" s="95" t="s">
        <v>175</v>
      </c>
      <c r="T663" s="95" t="s">
        <v>175</v>
      </c>
      <c r="U663" s="95" t="s">
        <v>175</v>
      </c>
      <c r="V663" s="95" t="s">
        <v>175</v>
      </c>
      <c r="W663" s="95" t="s">
        <v>175</v>
      </c>
      <c r="X663" s="95" t="s">
        <v>175</v>
      </c>
      <c r="Y663" s="95" t="s">
        <v>175</v>
      </c>
      <c r="Z663" s="95" t="s">
        <v>175</v>
      </c>
      <c r="AA663" s="95" t="s">
        <v>175</v>
      </c>
      <c r="AB663" s="95" t="s">
        <v>175</v>
      </c>
      <c r="AC663" s="96" t="s">
        <v>175</v>
      </c>
    </row>
    <row r="664" spans="1:29" ht="14.5">
      <c r="A664" t="s">
        <v>11</v>
      </c>
      <c r="B664" s="86" t="s">
        <v>3809</v>
      </c>
      <c r="C664" s="86" t="s">
        <v>3810</v>
      </c>
      <c r="D664" s="86" t="s">
        <v>5006</v>
      </c>
      <c r="E664" s="86" t="s">
        <v>150</v>
      </c>
      <c r="F664" s="86" t="s">
        <v>6999</v>
      </c>
      <c r="G664" s="86" t="s">
        <v>7002</v>
      </c>
      <c r="H664" s="86" t="s">
        <v>152</v>
      </c>
      <c r="I664" s="83" t="s">
        <v>125</v>
      </c>
      <c r="J664" s="86" t="s">
        <v>5012</v>
      </c>
      <c r="K664" s="95" t="s">
        <v>175</v>
      </c>
      <c r="L664" s="95" t="s">
        <v>175</v>
      </c>
      <c r="M664" s="95" t="s">
        <v>175</v>
      </c>
      <c r="N664" s="95" t="s">
        <v>175</v>
      </c>
      <c r="O664" s="95" t="s">
        <v>175</v>
      </c>
      <c r="P664" s="95" t="s">
        <v>175</v>
      </c>
      <c r="Q664" s="95" t="s">
        <v>175</v>
      </c>
      <c r="R664" s="95" t="s">
        <v>175</v>
      </c>
      <c r="S664" s="95" t="s">
        <v>175</v>
      </c>
      <c r="T664" s="95" t="s">
        <v>175</v>
      </c>
      <c r="U664" s="95" t="s">
        <v>175</v>
      </c>
      <c r="V664" s="95" t="s">
        <v>175</v>
      </c>
      <c r="W664" s="95" t="s">
        <v>175</v>
      </c>
      <c r="X664" s="95" t="s">
        <v>175</v>
      </c>
      <c r="Y664" s="95" t="s">
        <v>175</v>
      </c>
      <c r="Z664" s="95" t="s">
        <v>175</v>
      </c>
      <c r="AA664" s="95" t="s">
        <v>175</v>
      </c>
      <c r="AB664" s="95">
        <v>1969.3654266958424</v>
      </c>
      <c r="AC664" s="96">
        <v>1969.3654266958424</v>
      </c>
    </row>
    <row r="665" spans="1:29" ht="14.5">
      <c r="A665" t="s">
        <v>11</v>
      </c>
      <c r="B665" s="86" t="s">
        <v>3812</v>
      </c>
      <c r="C665" s="86" t="s">
        <v>3813</v>
      </c>
      <c r="D665" s="86" t="s">
        <v>5006</v>
      </c>
      <c r="E665" s="86" t="s">
        <v>150</v>
      </c>
      <c r="F665" s="86" t="s">
        <v>6999</v>
      </c>
      <c r="G665" s="86" t="s">
        <v>7004</v>
      </c>
      <c r="H665" s="86" t="s">
        <v>152</v>
      </c>
      <c r="I665" s="83" t="s">
        <v>125</v>
      </c>
      <c r="J665" s="86" t="s">
        <v>5012</v>
      </c>
      <c r="K665" s="95" t="s">
        <v>175</v>
      </c>
      <c r="L665" s="95" t="s">
        <v>175</v>
      </c>
      <c r="M665" s="95" t="s">
        <v>175</v>
      </c>
      <c r="N665" s="95" t="s">
        <v>175</v>
      </c>
      <c r="O665" s="95" t="s">
        <v>175</v>
      </c>
      <c r="P665" s="95" t="s">
        <v>175</v>
      </c>
      <c r="Q665" s="95" t="s">
        <v>175</v>
      </c>
      <c r="R665" s="95" t="s">
        <v>175</v>
      </c>
      <c r="S665" s="95" t="s">
        <v>175</v>
      </c>
      <c r="T665" s="95" t="s">
        <v>175</v>
      </c>
      <c r="U665" s="95" t="s">
        <v>175</v>
      </c>
      <c r="V665" s="95" t="s">
        <v>175</v>
      </c>
      <c r="W665" s="95" t="s">
        <v>175</v>
      </c>
      <c r="X665" s="95" t="s">
        <v>175</v>
      </c>
      <c r="Y665" s="95" t="s">
        <v>175</v>
      </c>
      <c r="Z665" s="95" t="s">
        <v>175</v>
      </c>
      <c r="AA665" s="95" t="s">
        <v>175</v>
      </c>
      <c r="AB665" s="95">
        <v>5251.6411378555795</v>
      </c>
      <c r="AC665" s="96">
        <v>5251.6411378555795</v>
      </c>
    </row>
    <row r="666" spans="1:29" ht="14.5">
      <c r="A666" t="s">
        <v>11</v>
      </c>
      <c r="B666" s="86" t="s">
        <v>3815</v>
      </c>
      <c r="C666" s="86" t="s">
        <v>3816</v>
      </c>
      <c r="D666" s="86" t="s">
        <v>5006</v>
      </c>
      <c r="E666" s="86" t="s">
        <v>150</v>
      </c>
      <c r="F666" s="86" t="s">
        <v>7009</v>
      </c>
      <c r="G666" s="86" t="s">
        <v>7010</v>
      </c>
      <c r="H666" s="86" t="s">
        <v>152</v>
      </c>
      <c r="I666" s="83" t="s">
        <v>125</v>
      </c>
      <c r="J666" s="86" t="s">
        <v>5012</v>
      </c>
      <c r="K666" s="95" t="s">
        <v>175</v>
      </c>
      <c r="L666" s="95" t="s">
        <v>175</v>
      </c>
      <c r="M666" s="95" t="s">
        <v>175</v>
      </c>
      <c r="N666" s="95" t="s">
        <v>175</v>
      </c>
      <c r="O666" s="95" t="s">
        <v>175</v>
      </c>
      <c r="P666" s="95" t="s">
        <v>175</v>
      </c>
      <c r="Q666" s="95" t="s">
        <v>175</v>
      </c>
      <c r="R666" s="95" t="s">
        <v>175</v>
      </c>
      <c r="S666" s="95" t="s">
        <v>175</v>
      </c>
      <c r="T666" s="95" t="s">
        <v>175</v>
      </c>
      <c r="U666" s="95" t="s">
        <v>175</v>
      </c>
      <c r="V666" s="95" t="s">
        <v>175</v>
      </c>
      <c r="W666" s="95" t="s">
        <v>175</v>
      </c>
      <c r="X666" s="95" t="s">
        <v>175</v>
      </c>
      <c r="Y666" s="95" t="s">
        <v>175</v>
      </c>
      <c r="Z666" s="95" t="s">
        <v>175</v>
      </c>
      <c r="AA666" s="95" t="s">
        <v>175</v>
      </c>
      <c r="AB666" s="95">
        <v>24945.295404814002</v>
      </c>
      <c r="AC666" s="96">
        <v>24945.295404814002</v>
      </c>
    </row>
    <row r="667" spans="1:29" ht="14.5">
      <c r="A667" t="s">
        <v>11</v>
      </c>
      <c r="B667" s="86" t="s">
        <v>3817</v>
      </c>
      <c r="C667" s="86" t="s">
        <v>3818</v>
      </c>
      <c r="D667" s="86" t="s">
        <v>5006</v>
      </c>
      <c r="E667" s="86" t="s">
        <v>150</v>
      </c>
      <c r="F667" s="86" t="s">
        <v>7015</v>
      </c>
      <c r="G667" s="86" t="s">
        <v>7016</v>
      </c>
      <c r="H667" s="86" t="s">
        <v>152</v>
      </c>
      <c r="I667" s="83" t="s">
        <v>125</v>
      </c>
      <c r="J667" s="86" t="s">
        <v>5012</v>
      </c>
      <c r="K667" s="95" t="s">
        <v>175</v>
      </c>
      <c r="L667" s="95" t="s">
        <v>175</v>
      </c>
      <c r="M667" s="95" t="s">
        <v>175</v>
      </c>
      <c r="N667" s="95" t="s">
        <v>175</v>
      </c>
      <c r="O667" s="95" t="s">
        <v>175</v>
      </c>
      <c r="P667" s="95" t="s">
        <v>175</v>
      </c>
      <c r="Q667" s="95" t="s">
        <v>175</v>
      </c>
      <c r="R667" s="95" t="s">
        <v>175</v>
      </c>
      <c r="S667" s="95" t="s">
        <v>175</v>
      </c>
      <c r="T667" s="95" t="s">
        <v>175</v>
      </c>
      <c r="U667" s="95" t="s">
        <v>175</v>
      </c>
      <c r="V667" s="95" t="s">
        <v>175</v>
      </c>
      <c r="W667" s="95" t="s">
        <v>175</v>
      </c>
      <c r="X667" s="95" t="s">
        <v>175</v>
      </c>
      <c r="Y667" s="95" t="s">
        <v>175</v>
      </c>
      <c r="Z667" s="95" t="s">
        <v>175</v>
      </c>
      <c r="AA667" s="95" t="s">
        <v>175</v>
      </c>
      <c r="AB667" s="95">
        <v>4376.3676148796494</v>
      </c>
      <c r="AC667" s="96">
        <v>4376.3676148796494</v>
      </c>
    </row>
    <row r="668" spans="1:29" ht="14.5">
      <c r="A668" t="s">
        <v>11</v>
      </c>
      <c r="B668" s="86" t="s">
        <v>3821</v>
      </c>
      <c r="C668" s="86" t="s">
        <v>3822</v>
      </c>
      <c r="D668" s="86" t="s">
        <v>5006</v>
      </c>
      <c r="E668" s="86" t="s">
        <v>150</v>
      </c>
      <c r="F668" s="86" t="s">
        <v>7015</v>
      </c>
      <c r="G668" s="86" t="s">
        <v>7018</v>
      </c>
      <c r="H668" s="86" t="s">
        <v>152</v>
      </c>
      <c r="I668" s="83" t="s">
        <v>125</v>
      </c>
      <c r="J668" s="86" t="s">
        <v>5012</v>
      </c>
      <c r="K668" s="95" t="s">
        <v>175</v>
      </c>
      <c r="L668" s="95" t="s">
        <v>175</v>
      </c>
      <c r="M668" s="95" t="s">
        <v>175</v>
      </c>
      <c r="N668" s="95" t="s">
        <v>175</v>
      </c>
      <c r="O668" s="95" t="s">
        <v>175</v>
      </c>
      <c r="P668" s="95" t="s">
        <v>175</v>
      </c>
      <c r="Q668" s="95" t="s">
        <v>175</v>
      </c>
      <c r="R668" s="95" t="s">
        <v>175</v>
      </c>
      <c r="S668" s="95" t="s">
        <v>175</v>
      </c>
      <c r="T668" s="95" t="s">
        <v>175</v>
      </c>
      <c r="U668" s="95" t="s">
        <v>175</v>
      </c>
      <c r="V668" s="95" t="s">
        <v>175</v>
      </c>
      <c r="W668" s="95" t="s">
        <v>175</v>
      </c>
      <c r="X668" s="95" t="s">
        <v>175</v>
      </c>
      <c r="Y668" s="95" t="s">
        <v>175</v>
      </c>
      <c r="Z668" s="95" t="s">
        <v>175</v>
      </c>
      <c r="AA668" s="95" t="s">
        <v>175</v>
      </c>
      <c r="AB668" s="95">
        <v>862.14442013129099</v>
      </c>
      <c r="AC668" s="96">
        <v>862.14442013129099</v>
      </c>
    </row>
  </sheetData>
  <phoneticPr fontId="1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40CA2-4130-4BEB-9BC5-B6283E91ADD2}">
  <dimension ref="A1:M930"/>
  <sheetViews>
    <sheetView zoomScale="85" zoomScaleNormal="85" workbookViewId="0">
      <selection activeCell="D169" sqref="D169"/>
    </sheetView>
  </sheetViews>
  <sheetFormatPr defaultRowHeight="14"/>
  <cols>
    <col min="1" max="1" width="12.33203125" bestFit="1" customWidth="1"/>
    <col min="2" max="2" width="20.1640625" bestFit="1" customWidth="1"/>
    <col min="3" max="3" width="51" bestFit="1" customWidth="1"/>
    <col min="4" max="4" width="13.25" bestFit="1" customWidth="1"/>
    <col min="5" max="5" width="9.6640625" bestFit="1" customWidth="1"/>
    <col min="6" max="6" width="11.5" bestFit="1" customWidth="1"/>
    <col min="7" max="7" width="16.25" bestFit="1" customWidth="1"/>
    <col min="8" max="8" width="18.08203125" bestFit="1" customWidth="1"/>
    <col min="9" max="9" width="8.25" bestFit="1" customWidth="1"/>
    <col min="10" max="10" width="13.75" bestFit="1" customWidth="1"/>
    <col min="11" max="11" width="9.08203125" bestFit="1" customWidth="1"/>
    <col min="12" max="12" width="12.33203125" bestFit="1" customWidth="1"/>
    <col min="13" max="13" width="80.6640625" bestFit="1" customWidth="1"/>
  </cols>
  <sheetData>
    <row r="1" spans="1:13">
      <c r="A1" t="s">
        <v>0</v>
      </c>
      <c r="B1" t="s">
        <v>171</v>
      </c>
      <c r="C1" t="s">
        <v>7728</v>
      </c>
      <c r="D1" t="s">
        <v>7417</v>
      </c>
      <c r="E1" t="s">
        <v>7419</v>
      </c>
      <c r="F1" t="s">
        <v>7446</v>
      </c>
      <c r="G1" t="s">
        <v>7447</v>
      </c>
      <c r="H1" t="s">
        <v>7449</v>
      </c>
      <c r="I1" t="s">
        <v>99</v>
      </c>
      <c r="J1" t="s">
        <v>7708</v>
      </c>
      <c r="K1" t="s">
        <v>7729</v>
      </c>
      <c r="L1" t="s">
        <v>7730</v>
      </c>
      <c r="M1" t="s">
        <v>7707</v>
      </c>
    </row>
    <row r="2" spans="1:13" hidden="1">
      <c r="A2">
        <v>2408</v>
      </c>
      <c r="B2" s="197" t="s">
        <v>2669</v>
      </c>
      <c r="C2" s="197" t="s">
        <v>281</v>
      </c>
      <c r="D2" s="197" t="s">
        <v>5006</v>
      </c>
      <c r="E2" s="197" t="s">
        <v>150</v>
      </c>
      <c r="F2" s="197" t="s">
        <v>5035</v>
      </c>
      <c r="G2" s="197" t="s">
        <v>5040</v>
      </c>
      <c r="H2" s="197" t="s">
        <v>152</v>
      </c>
      <c r="I2" s="197" t="s">
        <v>125</v>
      </c>
      <c r="J2" s="197" t="s">
        <v>5012</v>
      </c>
      <c r="K2" s="1">
        <v>45444</v>
      </c>
      <c r="L2" s="75">
        <v>911.46015799999986</v>
      </c>
      <c r="M2" t="s">
        <v>13175</v>
      </c>
    </row>
    <row r="3" spans="1:13" hidden="1">
      <c r="A3">
        <v>2408</v>
      </c>
      <c r="B3" s="197" t="s">
        <v>2669</v>
      </c>
      <c r="C3" s="197" t="s">
        <v>281</v>
      </c>
      <c r="D3" s="197" t="s">
        <v>5006</v>
      </c>
      <c r="E3" s="197" t="s">
        <v>150</v>
      </c>
      <c r="F3" s="197" t="s">
        <v>5035</v>
      </c>
      <c r="G3" s="197" t="s">
        <v>5040</v>
      </c>
      <c r="H3" s="197" t="s">
        <v>152</v>
      </c>
      <c r="I3" s="197" t="s">
        <v>125</v>
      </c>
      <c r="J3" s="197" t="s">
        <v>5012</v>
      </c>
      <c r="K3" s="1">
        <v>45474</v>
      </c>
      <c r="L3" s="75">
        <v>911.46015799999986</v>
      </c>
      <c r="M3" t="s">
        <v>13176</v>
      </c>
    </row>
    <row r="4" spans="1:13" hidden="1">
      <c r="A4">
        <v>2408</v>
      </c>
      <c r="B4" s="197" t="s">
        <v>30</v>
      </c>
      <c r="C4" s="197" t="s">
        <v>56</v>
      </c>
      <c r="D4" s="197" t="s">
        <v>5006</v>
      </c>
      <c r="E4" s="197" t="s">
        <v>150</v>
      </c>
      <c r="F4" s="197" t="s">
        <v>5131</v>
      </c>
      <c r="G4" s="197" t="s">
        <v>5132</v>
      </c>
      <c r="H4" s="197" t="s">
        <v>152</v>
      </c>
      <c r="I4" s="197" t="s">
        <v>125</v>
      </c>
      <c r="J4" s="197" t="s">
        <v>5012</v>
      </c>
      <c r="K4" s="1">
        <v>45444</v>
      </c>
      <c r="L4" s="75">
        <v>2910.596</v>
      </c>
      <c r="M4" t="s">
        <v>13177</v>
      </c>
    </row>
    <row r="5" spans="1:13" hidden="1">
      <c r="A5">
        <v>2408</v>
      </c>
      <c r="B5" s="197" t="s">
        <v>30</v>
      </c>
      <c r="C5" s="197" t="s">
        <v>56</v>
      </c>
      <c r="D5" s="197" t="s">
        <v>5006</v>
      </c>
      <c r="E5" s="197" t="s">
        <v>150</v>
      </c>
      <c r="F5" s="197" t="s">
        <v>5131</v>
      </c>
      <c r="G5" s="197" t="s">
        <v>5132</v>
      </c>
      <c r="H5" s="197" t="s">
        <v>152</v>
      </c>
      <c r="I5" s="197" t="s">
        <v>125</v>
      </c>
      <c r="J5" s="197" t="s">
        <v>5012</v>
      </c>
      <c r="K5" s="1">
        <v>45474</v>
      </c>
      <c r="L5" s="75">
        <v>2910.596</v>
      </c>
      <c r="M5" t="s">
        <v>13178</v>
      </c>
    </row>
    <row r="6" spans="1:13" hidden="1">
      <c r="A6">
        <v>2408</v>
      </c>
      <c r="B6" s="197" t="s">
        <v>31</v>
      </c>
      <c r="C6" s="197" t="s">
        <v>57</v>
      </c>
      <c r="D6" s="197" t="s">
        <v>5006</v>
      </c>
      <c r="E6" s="197" t="s">
        <v>150</v>
      </c>
      <c r="F6" s="197" t="s">
        <v>5131</v>
      </c>
      <c r="G6" s="197" t="s">
        <v>5132</v>
      </c>
      <c r="H6" s="197" t="s">
        <v>152</v>
      </c>
      <c r="I6" s="197" t="s">
        <v>125</v>
      </c>
      <c r="J6" s="197" t="s">
        <v>5012</v>
      </c>
      <c r="K6" s="1">
        <v>45444</v>
      </c>
      <c r="L6" s="75">
        <v>5821.192</v>
      </c>
      <c r="M6" t="s">
        <v>13179</v>
      </c>
    </row>
    <row r="7" spans="1:13" hidden="1">
      <c r="A7">
        <v>2408</v>
      </c>
      <c r="B7" s="197" t="s">
        <v>31</v>
      </c>
      <c r="C7" s="197" t="s">
        <v>57</v>
      </c>
      <c r="D7" s="197" t="s">
        <v>5006</v>
      </c>
      <c r="E7" s="197" t="s">
        <v>150</v>
      </c>
      <c r="F7" s="197" t="s">
        <v>5131</v>
      </c>
      <c r="G7" s="197" t="s">
        <v>5132</v>
      </c>
      <c r="H7" s="197" t="s">
        <v>152</v>
      </c>
      <c r="I7" s="197" t="s">
        <v>125</v>
      </c>
      <c r="J7" s="197" t="s">
        <v>5012</v>
      </c>
      <c r="K7" s="1">
        <v>45474</v>
      </c>
      <c r="L7" s="75">
        <v>5821.192</v>
      </c>
      <c r="M7" t="s">
        <v>13180</v>
      </c>
    </row>
    <row r="8" spans="1:13" hidden="1">
      <c r="A8">
        <v>2408</v>
      </c>
      <c r="B8" s="197" t="s">
        <v>24</v>
      </c>
      <c r="C8" s="197" t="s">
        <v>50</v>
      </c>
      <c r="D8" s="197" t="s">
        <v>5006</v>
      </c>
      <c r="E8" s="197" t="s">
        <v>150</v>
      </c>
      <c r="F8" s="197" t="s">
        <v>6212</v>
      </c>
      <c r="G8" s="197" t="s">
        <v>6213</v>
      </c>
      <c r="H8" s="197" t="s">
        <v>152</v>
      </c>
      <c r="I8" s="197" t="s">
        <v>125</v>
      </c>
      <c r="J8" s="197" t="s">
        <v>5012</v>
      </c>
      <c r="K8" s="1">
        <v>45444</v>
      </c>
      <c r="L8" s="75">
        <v>4860.2399999999989</v>
      </c>
      <c r="M8" t="s">
        <v>13181</v>
      </c>
    </row>
    <row r="9" spans="1:13" hidden="1">
      <c r="A9">
        <v>2408</v>
      </c>
      <c r="B9" s="197" t="s">
        <v>24</v>
      </c>
      <c r="C9" s="197" t="s">
        <v>50</v>
      </c>
      <c r="D9" s="197" t="s">
        <v>5006</v>
      </c>
      <c r="E9" s="197" t="s">
        <v>150</v>
      </c>
      <c r="F9" s="197" t="s">
        <v>6212</v>
      </c>
      <c r="G9" s="197" t="s">
        <v>6213</v>
      </c>
      <c r="H9" s="197" t="s">
        <v>152</v>
      </c>
      <c r="I9" s="197" t="s">
        <v>125</v>
      </c>
      <c r="J9" s="197" t="s">
        <v>5012</v>
      </c>
      <c r="K9" s="1">
        <v>45474</v>
      </c>
      <c r="L9" s="75">
        <v>4860.2399999999989</v>
      </c>
      <c r="M9" t="s">
        <v>13182</v>
      </c>
    </row>
    <row r="10" spans="1:13" hidden="1">
      <c r="A10">
        <v>2408</v>
      </c>
      <c r="B10" s="197" t="s">
        <v>24</v>
      </c>
      <c r="C10" s="197" t="s">
        <v>50</v>
      </c>
      <c r="D10" s="197" t="s">
        <v>5006</v>
      </c>
      <c r="E10" s="197" t="s">
        <v>150</v>
      </c>
      <c r="F10" s="197" t="s">
        <v>6212</v>
      </c>
      <c r="G10" s="197" t="s">
        <v>6215</v>
      </c>
      <c r="H10" s="197" t="s">
        <v>152</v>
      </c>
      <c r="I10" s="197" t="s">
        <v>125</v>
      </c>
      <c r="J10" s="197" t="s">
        <v>5012</v>
      </c>
      <c r="K10" s="1">
        <v>45444</v>
      </c>
      <c r="L10" s="75">
        <v>1686.09</v>
      </c>
      <c r="M10" t="s">
        <v>13183</v>
      </c>
    </row>
    <row r="11" spans="1:13" hidden="1">
      <c r="A11">
        <v>2408</v>
      </c>
      <c r="B11" s="197" t="s">
        <v>24</v>
      </c>
      <c r="C11" s="197" t="s">
        <v>50</v>
      </c>
      <c r="D11" s="197" t="s">
        <v>5006</v>
      </c>
      <c r="E11" s="197" t="s">
        <v>150</v>
      </c>
      <c r="F11" s="197" t="s">
        <v>6212</v>
      </c>
      <c r="G11" s="197" t="s">
        <v>6215</v>
      </c>
      <c r="H11" s="197" t="s">
        <v>152</v>
      </c>
      <c r="I11" s="197" t="s">
        <v>125</v>
      </c>
      <c r="J11" s="197" t="s">
        <v>5012</v>
      </c>
      <c r="K11" s="1">
        <v>45474</v>
      </c>
      <c r="L11" s="75">
        <v>1686.09</v>
      </c>
      <c r="M11" t="s">
        <v>13184</v>
      </c>
    </row>
    <row r="12" spans="1:13" hidden="1">
      <c r="A12">
        <v>2408</v>
      </c>
      <c r="B12" s="197" t="s">
        <v>2669</v>
      </c>
      <c r="C12" s="197" t="s">
        <v>281</v>
      </c>
      <c r="D12" s="197" t="s">
        <v>5006</v>
      </c>
      <c r="E12" s="197" t="s">
        <v>150</v>
      </c>
      <c r="F12" s="197" t="s">
        <v>6225</v>
      </c>
      <c r="G12" s="197" t="s">
        <v>6226</v>
      </c>
      <c r="H12" s="197" t="s">
        <v>152</v>
      </c>
      <c r="I12" s="197" t="s">
        <v>125</v>
      </c>
      <c r="J12" s="197" t="s">
        <v>5012</v>
      </c>
      <c r="K12" s="1">
        <v>45444</v>
      </c>
      <c r="L12" s="75">
        <v>207.68832</v>
      </c>
      <c r="M12" t="s">
        <v>13185</v>
      </c>
    </row>
    <row r="13" spans="1:13" hidden="1">
      <c r="A13">
        <v>2408</v>
      </c>
      <c r="B13" s="197" t="s">
        <v>2669</v>
      </c>
      <c r="C13" s="197" t="s">
        <v>281</v>
      </c>
      <c r="D13" s="197" t="s">
        <v>5006</v>
      </c>
      <c r="E13" s="197" t="s">
        <v>150</v>
      </c>
      <c r="F13" s="197" t="s">
        <v>6225</v>
      </c>
      <c r="G13" s="197" t="s">
        <v>6226</v>
      </c>
      <c r="H13" s="197" t="s">
        <v>152</v>
      </c>
      <c r="I13" s="197" t="s">
        <v>125</v>
      </c>
      <c r="J13" s="197" t="s">
        <v>5012</v>
      </c>
      <c r="K13" s="1">
        <v>45474</v>
      </c>
      <c r="L13" s="75">
        <v>207.68832</v>
      </c>
      <c r="M13" t="s">
        <v>13186</v>
      </c>
    </row>
    <row r="14" spans="1:13" hidden="1">
      <c r="A14">
        <v>2408</v>
      </c>
      <c r="B14" s="197" t="s">
        <v>2669</v>
      </c>
      <c r="C14" s="197" t="s">
        <v>281</v>
      </c>
      <c r="D14" s="197" t="s">
        <v>5006</v>
      </c>
      <c r="E14" s="197" t="s">
        <v>150</v>
      </c>
      <c r="F14" s="197" t="s">
        <v>13145</v>
      </c>
      <c r="G14" s="197" t="s">
        <v>13146</v>
      </c>
      <c r="H14" s="197" t="s">
        <v>152</v>
      </c>
      <c r="I14" s="197" t="s">
        <v>125</v>
      </c>
      <c r="J14" s="197" t="s">
        <v>5012</v>
      </c>
      <c r="K14" s="1">
        <v>45444</v>
      </c>
      <c r="L14" s="75">
        <v>3727.4999999999995</v>
      </c>
      <c r="M14" t="s">
        <v>13187</v>
      </c>
    </row>
    <row r="15" spans="1:13" hidden="1">
      <c r="A15">
        <v>2408</v>
      </c>
      <c r="B15" s="197" t="s">
        <v>2669</v>
      </c>
      <c r="C15" s="197" t="s">
        <v>281</v>
      </c>
      <c r="D15" s="197" t="s">
        <v>5006</v>
      </c>
      <c r="E15" s="197" t="s">
        <v>150</v>
      </c>
      <c r="F15" s="197" t="s">
        <v>13145</v>
      </c>
      <c r="G15" s="197" t="s">
        <v>13146</v>
      </c>
      <c r="H15" s="197" t="s">
        <v>152</v>
      </c>
      <c r="I15" s="197" t="s">
        <v>125</v>
      </c>
      <c r="J15" s="197" t="s">
        <v>5012</v>
      </c>
      <c r="K15" s="1">
        <v>45474</v>
      </c>
      <c r="L15" s="75">
        <v>3727.4999999999995</v>
      </c>
      <c r="M15" t="s">
        <v>13188</v>
      </c>
    </row>
    <row r="16" spans="1:13" hidden="1">
      <c r="A16">
        <v>2408</v>
      </c>
      <c r="B16" s="197" t="s">
        <v>2669</v>
      </c>
      <c r="C16" s="197" t="s">
        <v>281</v>
      </c>
      <c r="D16" s="197" t="s">
        <v>5006</v>
      </c>
      <c r="E16" s="197" t="s">
        <v>150</v>
      </c>
      <c r="F16" s="197" t="s">
        <v>6186</v>
      </c>
      <c r="G16" s="197" t="s">
        <v>6187</v>
      </c>
      <c r="H16" s="197" t="s">
        <v>152</v>
      </c>
      <c r="I16" s="197" t="s">
        <v>125</v>
      </c>
      <c r="J16" s="197" t="s">
        <v>5012</v>
      </c>
      <c r="K16" s="1">
        <v>45383</v>
      </c>
      <c r="L16" s="75">
        <v>352.91666666666663</v>
      </c>
      <c r="M16" t="s">
        <v>13189</v>
      </c>
    </row>
    <row r="17" spans="1:13" hidden="1">
      <c r="A17">
        <v>2408</v>
      </c>
      <c r="B17" s="197" t="s">
        <v>2669</v>
      </c>
      <c r="C17" s="197" t="s">
        <v>281</v>
      </c>
      <c r="D17" s="197" t="s">
        <v>5006</v>
      </c>
      <c r="E17" s="197" t="s">
        <v>150</v>
      </c>
      <c r="F17" s="197" t="s">
        <v>6186</v>
      </c>
      <c r="G17" s="197" t="s">
        <v>6187</v>
      </c>
      <c r="H17" s="197" t="s">
        <v>152</v>
      </c>
      <c r="I17" s="197" t="s">
        <v>125</v>
      </c>
      <c r="J17" s="197" t="s">
        <v>5012</v>
      </c>
      <c r="K17" s="1">
        <v>45413</v>
      </c>
      <c r="L17" s="75">
        <v>352.91666666666663</v>
      </c>
      <c r="M17" t="s">
        <v>13190</v>
      </c>
    </row>
    <row r="18" spans="1:13" hidden="1">
      <c r="A18">
        <v>2408</v>
      </c>
      <c r="B18" s="197" t="s">
        <v>2669</v>
      </c>
      <c r="C18" s="197" t="s">
        <v>281</v>
      </c>
      <c r="D18" s="197" t="s">
        <v>5006</v>
      </c>
      <c r="E18" s="197" t="s">
        <v>150</v>
      </c>
      <c r="F18" s="197" t="s">
        <v>6186</v>
      </c>
      <c r="G18" s="197" t="s">
        <v>6187</v>
      </c>
      <c r="H18" s="197" t="s">
        <v>152</v>
      </c>
      <c r="I18" s="197" t="s">
        <v>125</v>
      </c>
      <c r="J18" s="197" t="s">
        <v>5012</v>
      </c>
      <c r="K18" s="1">
        <v>45444</v>
      </c>
      <c r="L18" s="75">
        <v>352.91666666666663</v>
      </c>
      <c r="M18" t="s">
        <v>13191</v>
      </c>
    </row>
    <row r="19" spans="1:13" hidden="1">
      <c r="A19">
        <v>2408</v>
      </c>
      <c r="B19" s="197" t="s">
        <v>2669</v>
      </c>
      <c r="C19" s="197" t="s">
        <v>281</v>
      </c>
      <c r="D19" s="197" t="s">
        <v>5006</v>
      </c>
      <c r="E19" s="197" t="s">
        <v>150</v>
      </c>
      <c r="F19" s="197" t="s">
        <v>6186</v>
      </c>
      <c r="G19" s="197" t="s">
        <v>6187</v>
      </c>
      <c r="H19" s="197" t="s">
        <v>152</v>
      </c>
      <c r="I19" s="197" t="s">
        <v>125</v>
      </c>
      <c r="J19" s="197" t="s">
        <v>5012</v>
      </c>
      <c r="K19" s="1">
        <v>45474</v>
      </c>
      <c r="L19" s="75">
        <v>352.91666666666663</v>
      </c>
      <c r="M19" t="s">
        <v>13192</v>
      </c>
    </row>
    <row r="20" spans="1:13" hidden="1">
      <c r="A20">
        <v>2408</v>
      </c>
      <c r="B20" s="197" t="s">
        <v>3771</v>
      </c>
      <c r="C20" s="197" t="s">
        <v>3772</v>
      </c>
      <c r="D20" s="197" t="s">
        <v>5006</v>
      </c>
      <c r="E20" s="197" t="s">
        <v>150</v>
      </c>
      <c r="F20" s="197" t="s">
        <v>6186</v>
      </c>
      <c r="G20" s="197" t="s">
        <v>6187</v>
      </c>
      <c r="H20" s="197" t="s">
        <v>152</v>
      </c>
      <c r="I20" s="197" t="s">
        <v>125</v>
      </c>
      <c r="J20" s="197" t="s">
        <v>5012</v>
      </c>
      <c r="K20" s="1">
        <v>45444</v>
      </c>
      <c r="L20" s="75">
        <v>1764.5833333333335</v>
      </c>
      <c r="M20" t="s">
        <v>13193</v>
      </c>
    </row>
    <row r="21" spans="1:13" hidden="1">
      <c r="A21">
        <v>2408</v>
      </c>
      <c r="B21" s="197" t="s">
        <v>3771</v>
      </c>
      <c r="C21" s="197" t="s">
        <v>3772</v>
      </c>
      <c r="D21" s="197" t="s">
        <v>5006</v>
      </c>
      <c r="E21" s="197" t="s">
        <v>150</v>
      </c>
      <c r="F21" s="197" t="s">
        <v>6186</v>
      </c>
      <c r="G21" s="197" t="s">
        <v>6187</v>
      </c>
      <c r="H21" s="197" t="s">
        <v>152</v>
      </c>
      <c r="I21" s="197" t="s">
        <v>125</v>
      </c>
      <c r="J21" s="197" t="s">
        <v>5012</v>
      </c>
      <c r="K21" s="1">
        <v>45474</v>
      </c>
      <c r="L21" s="75">
        <v>1764.5833333333335</v>
      </c>
      <c r="M21" t="s">
        <v>13194</v>
      </c>
    </row>
    <row r="22" spans="1:13" hidden="1">
      <c r="A22">
        <v>2408</v>
      </c>
      <c r="B22" s="197" t="s">
        <v>2669</v>
      </c>
      <c r="C22" s="197" t="s">
        <v>281</v>
      </c>
      <c r="D22" s="197" t="s">
        <v>5006</v>
      </c>
      <c r="E22" s="197" t="s">
        <v>150</v>
      </c>
      <c r="F22" s="197" t="s">
        <v>6186</v>
      </c>
      <c r="G22" s="197" t="s">
        <v>6189</v>
      </c>
      <c r="H22" s="197" t="s">
        <v>152</v>
      </c>
      <c r="I22" s="197" t="s">
        <v>125</v>
      </c>
      <c r="J22" s="197" t="s">
        <v>5012</v>
      </c>
      <c r="K22" s="1">
        <v>45413</v>
      </c>
      <c r="L22" s="75">
        <v>709.72222222222217</v>
      </c>
      <c r="M22" t="s">
        <v>13195</v>
      </c>
    </row>
    <row r="23" spans="1:13" hidden="1">
      <c r="A23">
        <v>2408</v>
      </c>
      <c r="B23" s="197" t="s">
        <v>2669</v>
      </c>
      <c r="C23" s="197" t="s">
        <v>281</v>
      </c>
      <c r="D23" s="197" t="s">
        <v>5006</v>
      </c>
      <c r="E23" s="197" t="s">
        <v>150</v>
      </c>
      <c r="F23" s="197" t="s">
        <v>6186</v>
      </c>
      <c r="G23" s="197" t="s">
        <v>6189</v>
      </c>
      <c r="H23" s="197" t="s">
        <v>152</v>
      </c>
      <c r="I23" s="197" t="s">
        <v>125</v>
      </c>
      <c r="J23" s="197" t="s">
        <v>5012</v>
      </c>
      <c r="K23" s="1">
        <v>45444</v>
      </c>
      <c r="L23" s="75">
        <v>709.72222222222217</v>
      </c>
      <c r="M23" t="s">
        <v>13196</v>
      </c>
    </row>
    <row r="24" spans="1:13" hidden="1">
      <c r="A24">
        <v>2408</v>
      </c>
      <c r="B24" s="197" t="s">
        <v>2669</v>
      </c>
      <c r="C24" s="197" t="s">
        <v>281</v>
      </c>
      <c r="D24" s="197" t="s">
        <v>5006</v>
      </c>
      <c r="E24" s="197" t="s">
        <v>150</v>
      </c>
      <c r="F24" s="197" t="s">
        <v>6186</v>
      </c>
      <c r="G24" s="197" t="s">
        <v>6189</v>
      </c>
      <c r="H24" s="197" t="s">
        <v>152</v>
      </c>
      <c r="I24" s="197" t="s">
        <v>125</v>
      </c>
      <c r="J24" s="197" t="s">
        <v>5012</v>
      </c>
      <c r="K24" s="1">
        <v>45474</v>
      </c>
      <c r="L24" s="75">
        <v>709.72222222222217</v>
      </c>
      <c r="M24" t="s">
        <v>13197</v>
      </c>
    </row>
    <row r="25" spans="1:13" hidden="1">
      <c r="A25">
        <v>2408</v>
      </c>
      <c r="B25" s="197" t="s">
        <v>3773</v>
      </c>
      <c r="C25" s="197" t="s">
        <v>3774</v>
      </c>
      <c r="D25" s="197" t="s">
        <v>5006</v>
      </c>
      <c r="E25" s="197" t="s">
        <v>150</v>
      </c>
      <c r="F25" s="197" t="s">
        <v>6186</v>
      </c>
      <c r="G25" s="197" t="s">
        <v>6196</v>
      </c>
      <c r="H25" s="197" t="s">
        <v>152</v>
      </c>
      <c r="I25" s="197" t="s">
        <v>125</v>
      </c>
      <c r="J25" s="197" t="s">
        <v>5012</v>
      </c>
      <c r="K25" s="1">
        <v>45444</v>
      </c>
      <c r="L25" s="75">
        <v>7097.2222222222226</v>
      </c>
      <c r="M25" t="s">
        <v>13198</v>
      </c>
    </row>
    <row r="26" spans="1:13" hidden="1">
      <c r="A26">
        <v>2408</v>
      </c>
      <c r="B26" s="197" t="s">
        <v>3773</v>
      </c>
      <c r="C26" s="197" t="s">
        <v>3774</v>
      </c>
      <c r="D26" s="197" t="s">
        <v>5006</v>
      </c>
      <c r="E26" s="197" t="s">
        <v>150</v>
      </c>
      <c r="F26" s="197" t="s">
        <v>6186</v>
      </c>
      <c r="G26" s="197" t="s">
        <v>6196</v>
      </c>
      <c r="H26" s="197" t="s">
        <v>152</v>
      </c>
      <c r="I26" s="197" t="s">
        <v>125</v>
      </c>
      <c r="J26" s="197" t="s">
        <v>5012</v>
      </c>
      <c r="K26" s="1">
        <v>45474</v>
      </c>
      <c r="L26" s="75">
        <v>7097.2222222222226</v>
      </c>
      <c r="M26" t="s">
        <v>13199</v>
      </c>
    </row>
    <row r="27" spans="1:13" hidden="1">
      <c r="A27">
        <v>2408</v>
      </c>
      <c r="B27" s="197" t="s">
        <v>13135</v>
      </c>
      <c r="C27" s="197" t="s">
        <v>6192</v>
      </c>
      <c r="D27" s="197" t="s">
        <v>5006</v>
      </c>
      <c r="E27" s="197" t="s">
        <v>150</v>
      </c>
      <c r="F27" s="197" t="s">
        <v>6186</v>
      </c>
      <c r="G27" s="197" t="s">
        <v>6206</v>
      </c>
      <c r="H27" s="197" t="s">
        <v>152</v>
      </c>
      <c r="I27" s="197" t="s">
        <v>125</v>
      </c>
      <c r="J27" s="197" t="s">
        <v>5012</v>
      </c>
      <c r="K27" s="1">
        <v>45444</v>
      </c>
      <c r="L27" s="75">
        <v>5380</v>
      </c>
      <c r="M27" t="s">
        <v>13200</v>
      </c>
    </row>
    <row r="28" spans="1:13" hidden="1">
      <c r="A28">
        <v>2408</v>
      </c>
      <c r="B28" s="197" t="s">
        <v>13135</v>
      </c>
      <c r="C28" s="197" t="s">
        <v>6192</v>
      </c>
      <c r="D28" s="197" t="s">
        <v>5006</v>
      </c>
      <c r="E28" s="197" t="s">
        <v>150</v>
      </c>
      <c r="F28" s="197" t="s">
        <v>6186</v>
      </c>
      <c r="G28" s="197" t="s">
        <v>6206</v>
      </c>
      <c r="H28" s="197" t="s">
        <v>152</v>
      </c>
      <c r="I28" s="197" t="s">
        <v>125</v>
      </c>
      <c r="J28" s="197" t="s">
        <v>5012</v>
      </c>
      <c r="K28" s="1">
        <v>45474</v>
      </c>
      <c r="L28" s="75">
        <v>5380</v>
      </c>
      <c r="M28" t="s">
        <v>13201</v>
      </c>
    </row>
    <row r="29" spans="1:13">
      <c r="A29">
        <v>2408</v>
      </c>
      <c r="B29" s="197" t="s">
        <v>13136</v>
      </c>
      <c r="C29" s="197" t="s">
        <v>6647</v>
      </c>
      <c r="D29" s="197" t="s">
        <v>5006</v>
      </c>
      <c r="E29" s="197" t="s">
        <v>150</v>
      </c>
      <c r="F29" s="197" t="s">
        <v>6219</v>
      </c>
      <c r="G29" s="197" t="s">
        <v>6221</v>
      </c>
      <c r="H29" s="197" t="s">
        <v>152</v>
      </c>
      <c r="I29" s="197" t="s">
        <v>125</v>
      </c>
      <c r="J29" s="197" t="s">
        <v>5012</v>
      </c>
      <c r="K29" s="1">
        <v>45413</v>
      </c>
      <c r="L29" s="75">
        <v>2308.646117647058</v>
      </c>
      <c r="M29" t="s">
        <v>13202</v>
      </c>
    </row>
    <row r="30" spans="1:13">
      <c r="A30">
        <v>2408</v>
      </c>
      <c r="B30" s="197" t="s">
        <v>13136</v>
      </c>
      <c r="C30" s="197" t="s">
        <v>6647</v>
      </c>
      <c r="D30" s="197" t="s">
        <v>5006</v>
      </c>
      <c r="E30" s="197" t="s">
        <v>150</v>
      </c>
      <c r="F30" s="197" t="s">
        <v>6219</v>
      </c>
      <c r="G30" s="197" t="s">
        <v>6221</v>
      </c>
      <c r="H30" s="197" t="s">
        <v>152</v>
      </c>
      <c r="I30" s="197" t="s">
        <v>125</v>
      </c>
      <c r="J30" s="197" t="s">
        <v>5012</v>
      </c>
      <c r="K30" s="1">
        <v>45444</v>
      </c>
      <c r="L30" s="75">
        <v>2308.646117647058</v>
      </c>
      <c r="M30" t="s">
        <v>13203</v>
      </c>
    </row>
    <row r="31" spans="1:13">
      <c r="A31">
        <v>2408</v>
      </c>
      <c r="B31" s="197" t="s">
        <v>13136</v>
      </c>
      <c r="C31" s="197" t="s">
        <v>6647</v>
      </c>
      <c r="D31" s="197" t="s">
        <v>5006</v>
      </c>
      <c r="E31" s="197" t="s">
        <v>150</v>
      </c>
      <c r="F31" s="197" t="s">
        <v>6219</v>
      </c>
      <c r="G31" s="197" t="s">
        <v>6221</v>
      </c>
      <c r="H31" s="197" t="s">
        <v>152</v>
      </c>
      <c r="I31" s="197" t="s">
        <v>125</v>
      </c>
      <c r="J31" s="197" t="s">
        <v>5012</v>
      </c>
      <c r="K31" s="1">
        <v>45474</v>
      </c>
      <c r="L31" s="75">
        <v>2308.646117647058</v>
      </c>
      <c r="M31" t="s">
        <v>13204</v>
      </c>
    </row>
    <row r="32" spans="1:13" hidden="1">
      <c r="A32">
        <v>2408</v>
      </c>
      <c r="B32" s="197" t="s">
        <v>24</v>
      </c>
      <c r="C32" s="197" t="s">
        <v>50</v>
      </c>
      <c r="D32" s="197" t="s">
        <v>5006</v>
      </c>
      <c r="E32" s="197" t="s">
        <v>150</v>
      </c>
      <c r="F32" s="197" t="s">
        <v>6219</v>
      </c>
      <c r="G32" s="197" t="s">
        <v>13160</v>
      </c>
      <c r="H32" s="197" t="s">
        <v>152</v>
      </c>
      <c r="I32" s="197" t="s">
        <v>125</v>
      </c>
      <c r="J32" s="197" t="s">
        <v>5012</v>
      </c>
      <c r="K32" s="1">
        <v>45413</v>
      </c>
      <c r="L32" s="75">
        <v>573.92156862745094</v>
      </c>
      <c r="M32" t="s">
        <v>13205</v>
      </c>
    </row>
    <row r="33" spans="1:13" hidden="1">
      <c r="A33">
        <v>2408</v>
      </c>
      <c r="B33" s="197" t="s">
        <v>24</v>
      </c>
      <c r="C33" s="197" t="s">
        <v>50</v>
      </c>
      <c r="D33" s="197" t="s">
        <v>5006</v>
      </c>
      <c r="E33" s="197" t="s">
        <v>150</v>
      </c>
      <c r="F33" s="197" t="s">
        <v>6219</v>
      </c>
      <c r="G33" s="197" t="s">
        <v>13160</v>
      </c>
      <c r="H33" s="197" t="s">
        <v>152</v>
      </c>
      <c r="I33" s="197" t="s">
        <v>125</v>
      </c>
      <c r="J33" s="197" t="s">
        <v>5012</v>
      </c>
      <c r="K33" s="1">
        <v>45444</v>
      </c>
      <c r="L33" s="75">
        <v>573.92156862745094</v>
      </c>
      <c r="M33" t="s">
        <v>13206</v>
      </c>
    </row>
    <row r="34" spans="1:13" hidden="1">
      <c r="A34">
        <v>2408</v>
      </c>
      <c r="B34" s="197" t="s">
        <v>24</v>
      </c>
      <c r="C34" s="197" t="s">
        <v>50</v>
      </c>
      <c r="D34" s="197" t="s">
        <v>5006</v>
      </c>
      <c r="E34" s="197" t="s">
        <v>150</v>
      </c>
      <c r="F34" s="197" t="s">
        <v>6219</v>
      </c>
      <c r="G34" s="197" t="s">
        <v>13160</v>
      </c>
      <c r="H34" s="197" t="s">
        <v>152</v>
      </c>
      <c r="I34" s="197" t="s">
        <v>125</v>
      </c>
      <c r="J34" s="197" t="s">
        <v>5012</v>
      </c>
      <c r="K34" s="1">
        <v>45474</v>
      </c>
      <c r="L34" s="75">
        <v>573.92156862745094</v>
      </c>
      <c r="M34" t="s">
        <v>13207</v>
      </c>
    </row>
    <row r="35" spans="1:13" hidden="1">
      <c r="A35">
        <v>2408</v>
      </c>
      <c r="B35" s="197" t="s">
        <v>3720</v>
      </c>
      <c r="C35" s="197" t="s">
        <v>3721</v>
      </c>
      <c r="D35" s="197" t="s">
        <v>5006</v>
      </c>
      <c r="E35" s="197" t="s">
        <v>150</v>
      </c>
      <c r="F35" s="197" t="s">
        <v>6716</v>
      </c>
      <c r="G35" s="197" t="s">
        <v>6717</v>
      </c>
      <c r="H35" s="197" t="s">
        <v>152</v>
      </c>
      <c r="I35" s="197" t="s">
        <v>125</v>
      </c>
      <c r="J35" s="197" t="s">
        <v>5012</v>
      </c>
      <c r="K35" s="1">
        <v>45444</v>
      </c>
      <c r="L35" s="75">
        <v>1050</v>
      </c>
      <c r="M35" t="s">
        <v>13208</v>
      </c>
    </row>
    <row r="36" spans="1:13" hidden="1">
      <c r="A36">
        <v>2408</v>
      </c>
      <c r="B36" s="197" t="s">
        <v>3720</v>
      </c>
      <c r="C36" s="197" t="s">
        <v>3721</v>
      </c>
      <c r="D36" s="197" t="s">
        <v>5006</v>
      </c>
      <c r="E36" s="197" t="s">
        <v>150</v>
      </c>
      <c r="F36" s="197" t="s">
        <v>6716</v>
      </c>
      <c r="G36" s="197" t="s">
        <v>6717</v>
      </c>
      <c r="H36" s="197" t="s">
        <v>152</v>
      </c>
      <c r="I36" s="197" t="s">
        <v>125</v>
      </c>
      <c r="J36" s="197" t="s">
        <v>5012</v>
      </c>
      <c r="K36" s="1">
        <v>45474</v>
      </c>
      <c r="L36" s="75">
        <v>1050</v>
      </c>
      <c r="M36" t="s">
        <v>13209</v>
      </c>
    </row>
    <row r="37" spans="1:13" hidden="1">
      <c r="A37">
        <v>2408</v>
      </c>
      <c r="B37" s="197" t="s">
        <v>3723</v>
      </c>
      <c r="C37" s="197" t="s">
        <v>3724</v>
      </c>
      <c r="D37" s="197" t="s">
        <v>5006</v>
      </c>
      <c r="E37" s="197" t="s">
        <v>150</v>
      </c>
      <c r="F37" s="197" t="s">
        <v>6716</v>
      </c>
      <c r="G37" s="197" t="s">
        <v>6718</v>
      </c>
      <c r="H37" s="197" t="s">
        <v>152</v>
      </c>
      <c r="I37" s="197" t="s">
        <v>125</v>
      </c>
      <c r="J37" s="197" t="s">
        <v>5012</v>
      </c>
      <c r="K37" s="1">
        <v>45444</v>
      </c>
      <c r="L37" s="75">
        <v>493.49999999999994</v>
      </c>
      <c r="M37" t="s">
        <v>13210</v>
      </c>
    </row>
    <row r="38" spans="1:13" hidden="1">
      <c r="A38">
        <v>2408</v>
      </c>
      <c r="B38" s="197" t="s">
        <v>3723</v>
      </c>
      <c r="C38" s="197" t="s">
        <v>3724</v>
      </c>
      <c r="D38" s="197" t="s">
        <v>5006</v>
      </c>
      <c r="E38" s="197" t="s">
        <v>150</v>
      </c>
      <c r="F38" s="197" t="s">
        <v>6716</v>
      </c>
      <c r="G38" s="197" t="s">
        <v>6718</v>
      </c>
      <c r="H38" s="197" t="s">
        <v>152</v>
      </c>
      <c r="I38" s="197" t="s">
        <v>125</v>
      </c>
      <c r="J38" s="197" t="s">
        <v>5012</v>
      </c>
      <c r="K38" s="1">
        <v>45474</v>
      </c>
      <c r="L38" s="75">
        <v>493.49999999999994</v>
      </c>
      <c r="M38" t="s">
        <v>13211</v>
      </c>
    </row>
    <row r="39" spans="1:13" hidden="1">
      <c r="A39">
        <v>2408</v>
      </c>
      <c r="B39" s="197" t="s">
        <v>3736</v>
      </c>
      <c r="C39" s="197" t="s">
        <v>3737</v>
      </c>
      <c r="D39" s="197" t="s">
        <v>5006</v>
      </c>
      <c r="E39" s="197" t="s">
        <v>150</v>
      </c>
      <c r="F39" s="197" t="s">
        <v>6720</v>
      </c>
      <c r="G39" s="197" t="s">
        <v>6721</v>
      </c>
      <c r="H39" s="197" t="s">
        <v>152</v>
      </c>
      <c r="I39" s="197" t="s">
        <v>125</v>
      </c>
      <c r="J39" s="197" t="s">
        <v>5012</v>
      </c>
      <c r="K39" s="1">
        <v>45444</v>
      </c>
      <c r="L39" s="75">
        <v>14846.999999999998</v>
      </c>
      <c r="M39" t="s">
        <v>13212</v>
      </c>
    </row>
    <row r="40" spans="1:13" hidden="1">
      <c r="A40">
        <v>2408</v>
      </c>
      <c r="B40" s="197" t="s">
        <v>3736</v>
      </c>
      <c r="C40" s="197" t="s">
        <v>3737</v>
      </c>
      <c r="D40" s="197" t="s">
        <v>5006</v>
      </c>
      <c r="E40" s="197" t="s">
        <v>150</v>
      </c>
      <c r="F40" s="197" t="s">
        <v>6720</v>
      </c>
      <c r="G40" s="197" t="s">
        <v>6721</v>
      </c>
      <c r="H40" s="197" t="s">
        <v>152</v>
      </c>
      <c r="I40" s="197" t="s">
        <v>125</v>
      </c>
      <c r="J40" s="197" t="s">
        <v>5012</v>
      </c>
      <c r="K40" s="1">
        <v>45474</v>
      </c>
      <c r="L40" s="75">
        <v>14846.999999999998</v>
      </c>
      <c r="M40" t="s">
        <v>13213</v>
      </c>
    </row>
    <row r="41" spans="1:13" hidden="1">
      <c r="A41">
        <v>2408</v>
      </c>
      <c r="B41" s="197" t="s">
        <v>3738</v>
      </c>
      <c r="C41" s="197" t="s">
        <v>3739</v>
      </c>
      <c r="D41" s="197" t="s">
        <v>5006</v>
      </c>
      <c r="E41" s="197" t="s">
        <v>150</v>
      </c>
      <c r="F41" s="197" t="s">
        <v>6725</v>
      </c>
      <c r="G41" s="197" t="s">
        <v>6728</v>
      </c>
      <c r="H41" s="197" t="s">
        <v>152</v>
      </c>
      <c r="I41" s="197" t="s">
        <v>125</v>
      </c>
      <c r="J41" s="197" t="s">
        <v>5012</v>
      </c>
      <c r="K41" s="1">
        <v>45444</v>
      </c>
      <c r="L41" s="75">
        <v>12167.47</v>
      </c>
      <c r="M41" t="s">
        <v>13214</v>
      </c>
    </row>
    <row r="42" spans="1:13" hidden="1">
      <c r="A42">
        <v>2408</v>
      </c>
      <c r="B42" s="197" t="s">
        <v>3738</v>
      </c>
      <c r="C42" s="197" t="s">
        <v>3739</v>
      </c>
      <c r="D42" s="197" t="s">
        <v>5006</v>
      </c>
      <c r="E42" s="197" t="s">
        <v>150</v>
      </c>
      <c r="F42" s="197" t="s">
        <v>6725</v>
      </c>
      <c r="G42" s="197" t="s">
        <v>6728</v>
      </c>
      <c r="H42" s="197" t="s">
        <v>152</v>
      </c>
      <c r="I42" s="197" t="s">
        <v>125</v>
      </c>
      <c r="J42" s="197" t="s">
        <v>5012</v>
      </c>
      <c r="K42" s="1">
        <v>45474</v>
      </c>
      <c r="L42" s="75">
        <v>12167.47</v>
      </c>
      <c r="M42" t="s">
        <v>13215</v>
      </c>
    </row>
    <row r="43" spans="1:13" hidden="1">
      <c r="A43">
        <v>2408</v>
      </c>
      <c r="B43" s="197" t="s">
        <v>3740</v>
      </c>
      <c r="C43" s="197" t="s">
        <v>3741</v>
      </c>
      <c r="D43" s="197" t="s">
        <v>5006</v>
      </c>
      <c r="E43" s="197" t="s">
        <v>150</v>
      </c>
      <c r="F43" s="197" t="s">
        <v>6725</v>
      </c>
      <c r="G43" s="197" t="s">
        <v>6730</v>
      </c>
      <c r="H43" s="197" t="s">
        <v>152</v>
      </c>
      <c r="I43" s="197" t="s">
        <v>125</v>
      </c>
      <c r="J43" s="197" t="s">
        <v>5012</v>
      </c>
      <c r="K43" s="1">
        <v>45444</v>
      </c>
      <c r="L43" s="75">
        <v>13030.009999999998</v>
      </c>
      <c r="M43" t="s">
        <v>13216</v>
      </c>
    </row>
    <row r="44" spans="1:13" hidden="1">
      <c r="A44">
        <v>2408</v>
      </c>
      <c r="B44" s="197" t="s">
        <v>3740</v>
      </c>
      <c r="C44" s="197" t="s">
        <v>3741</v>
      </c>
      <c r="D44" s="197" t="s">
        <v>5006</v>
      </c>
      <c r="E44" s="197" t="s">
        <v>150</v>
      </c>
      <c r="F44" s="197" t="s">
        <v>6725</v>
      </c>
      <c r="G44" s="197" t="s">
        <v>6730</v>
      </c>
      <c r="H44" s="197" t="s">
        <v>152</v>
      </c>
      <c r="I44" s="197" t="s">
        <v>125</v>
      </c>
      <c r="J44" s="197" t="s">
        <v>5012</v>
      </c>
      <c r="K44" s="1">
        <v>45474</v>
      </c>
      <c r="L44" s="75">
        <v>13030.009999999998</v>
      </c>
      <c r="M44" t="s">
        <v>13217</v>
      </c>
    </row>
    <row r="45" spans="1:13" hidden="1">
      <c r="A45">
        <v>2408</v>
      </c>
      <c r="B45" s="197" t="s">
        <v>3742</v>
      </c>
      <c r="C45" s="197" t="s">
        <v>3743</v>
      </c>
      <c r="D45" s="197" t="s">
        <v>5006</v>
      </c>
      <c r="E45" s="197" t="s">
        <v>150</v>
      </c>
      <c r="F45" s="197" t="s">
        <v>6725</v>
      </c>
      <c r="G45" s="197" t="s">
        <v>6731</v>
      </c>
      <c r="H45" s="197" t="s">
        <v>152</v>
      </c>
      <c r="I45" s="197" t="s">
        <v>125</v>
      </c>
      <c r="J45" s="197" t="s">
        <v>5012</v>
      </c>
      <c r="K45" s="1">
        <v>45444</v>
      </c>
      <c r="L45" s="75">
        <v>9497.1309999999994</v>
      </c>
      <c r="M45" t="s">
        <v>13218</v>
      </c>
    </row>
    <row r="46" spans="1:13" hidden="1">
      <c r="A46">
        <v>2408</v>
      </c>
      <c r="B46" s="197" t="s">
        <v>3742</v>
      </c>
      <c r="C46" s="197" t="s">
        <v>3743</v>
      </c>
      <c r="D46" s="197" t="s">
        <v>5006</v>
      </c>
      <c r="E46" s="197" t="s">
        <v>150</v>
      </c>
      <c r="F46" s="197" t="s">
        <v>6725</v>
      </c>
      <c r="G46" s="197" t="s">
        <v>6731</v>
      </c>
      <c r="H46" s="197" t="s">
        <v>152</v>
      </c>
      <c r="I46" s="197" t="s">
        <v>125</v>
      </c>
      <c r="J46" s="197" t="s">
        <v>5012</v>
      </c>
      <c r="K46" s="1">
        <v>45474</v>
      </c>
      <c r="L46" s="75">
        <v>9497.1309999999994</v>
      </c>
      <c r="M46" t="s">
        <v>13219</v>
      </c>
    </row>
    <row r="47" spans="1:13" hidden="1">
      <c r="A47">
        <v>2408</v>
      </c>
      <c r="B47" s="197" t="s">
        <v>3744</v>
      </c>
      <c r="C47" s="197" t="s">
        <v>3745</v>
      </c>
      <c r="D47" s="197" t="s">
        <v>5006</v>
      </c>
      <c r="E47" s="197" t="s">
        <v>150</v>
      </c>
      <c r="F47" s="197" t="s">
        <v>6725</v>
      </c>
      <c r="G47" s="197" t="s">
        <v>6732</v>
      </c>
      <c r="H47" s="197" t="s">
        <v>152</v>
      </c>
      <c r="I47" s="197" t="s">
        <v>125</v>
      </c>
      <c r="J47" s="197" t="s">
        <v>5012</v>
      </c>
      <c r="K47" s="1">
        <v>45444</v>
      </c>
      <c r="L47" s="75">
        <v>31168.801999999996</v>
      </c>
      <c r="M47" t="s">
        <v>13220</v>
      </c>
    </row>
    <row r="48" spans="1:13" hidden="1">
      <c r="A48">
        <v>2408</v>
      </c>
      <c r="B48" s="197" t="s">
        <v>3744</v>
      </c>
      <c r="C48" s="197" t="s">
        <v>3745</v>
      </c>
      <c r="D48" s="197" t="s">
        <v>5006</v>
      </c>
      <c r="E48" s="197" t="s">
        <v>150</v>
      </c>
      <c r="F48" s="197" t="s">
        <v>6725</v>
      </c>
      <c r="G48" s="197" t="s">
        <v>6732</v>
      </c>
      <c r="H48" s="197" t="s">
        <v>152</v>
      </c>
      <c r="I48" s="197" t="s">
        <v>125</v>
      </c>
      <c r="J48" s="197" t="s">
        <v>5012</v>
      </c>
      <c r="K48" s="1">
        <v>45474</v>
      </c>
      <c r="L48" s="75">
        <v>31168.801999999996</v>
      </c>
      <c r="M48" t="s">
        <v>13221</v>
      </c>
    </row>
    <row r="49" spans="1:13" hidden="1">
      <c r="A49">
        <v>2408</v>
      </c>
      <c r="B49" s="197" t="s">
        <v>3746</v>
      </c>
      <c r="C49" s="197" t="s">
        <v>3747</v>
      </c>
      <c r="D49" s="197" t="s">
        <v>5006</v>
      </c>
      <c r="E49" s="197" t="s">
        <v>150</v>
      </c>
      <c r="F49" s="197" t="s">
        <v>6725</v>
      </c>
      <c r="G49" s="197" t="s">
        <v>6733</v>
      </c>
      <c r="H49" s="197" t="s">
        <v>152</v>
      </c>
      <c r="I49" s="197" t="s">
        <v>125</v>
      </c>
      <c r="J49" s="197" t="s">
        <v>5012</v>
      </c>
      <c r="K49" s="1">
        <v>45444</v>
      </c>
      <c r="L49" s="75">
        <v>34529.879999999997</v>
      </c>
      <c r="M49" t="s">
        <v>13222</v>
      </c>
    </row>
    <row r="50" spans="1:13" hidden="1">
      <c r="A50">
        <v>2408</v>
      </c>
      <c r="B50" s="197" t="s">
        <v>3746</v>
      </c>
      <c r="C50" s="197" t="s">
        <v>3747</v>
      </c>
      <c r="D50" s="197" t="s">
        <v>5006</v>
      </c>
      <c r="E50" s="197" t="s">
        <v>150</v>
      </c>
      <c r="F50" s="197" t="s">
        <v>6725</v>
      </c>
      <c r="G50" s="197" t="s">
        <v>6733</v>
      </c>
      <c r="H50" s="197" t="s">
        <v>152</v>
      </c>
      <c r="I50" s="197" t="s">
        <v>125</v>
      </c>
      <c r="J50" s="197" t="s">
        <v>5012</v>
      </c>
      <c r="K50" s="1">
        <v>45474</v>
      </c>
      <c r="L50" s="75">
        <v>34529.879999999997</v>
      </c>
      <c r="M50" t="s">
        <v>13223</v>
      </c>
    </row>
    <row r="51" spans="1:13" hidden="1">
      <c r="A51">
        <v>2408</v>
      </c>
      <c r="B51" s="197" t="s">
        <v>3748</v>
      </c>
      <c r="C51" s="197" t="s">
        <v>3749</v>
      </c>
      <c r="D51" s="197" t="s">
        <v>5006</v>
      </c>
      <c r="E51" s="197" t="s">
        <v>150</v>
      </c>
      <c r="F51" s="197" t="s">
        <v>6725</v>
      </c>
      <c r="G51" s="197" t="s">
        <v>6734</v>
      </c>
      <c r="H51" s="197" t="s">
        <v>152</v>
      </c>
      <c r="I51" s="197" t="s">
        <v>125</v>
      </c>
      <c r="J51" s="197" t="s">
        <v>5012</v>
      </c>
      <c r="K51" s="1">
        <v>45444</v>
      </c>
      <c r="L51" s="75">
        <v>18708.633999999998</v>
      </c>
      <c r="M51" t="s">
        <v>13224</v>
      </c>
    </row>
    <row r="52" spans="1:13" hidden="1">
      <c r="A52">
        <v>2408</v>
      </c>
      <c r="B52" s="197" t="s">
        <v>3748</v>
      </c>
      <c r="C52" s="197" t="s">
        <v>3749</v>
      </c>
      <c r="D52" s="197" t="s">
        <v>5006</v>
      </c>
      <c r="E52" s="197" t="s">
        <v>150</v>
      </c>
      <c r="F52" s="197" t="s">
        <v>6725</v>
      </c>
      <c r="G52" s="197" t="s">
        <v>6734</v>
      </c>
      <c r="H52" s="197" t="s">
        <v>152</v>
      </c>
      <c r="I52" s="197" t="s">
        <v>125</v>
      </c>
      <c r="J52" s="197" t="s">
        <v>5012</v>
      </c>
      <c r="K52" s="1">
        <v>45474</v>
      </c>
      <c r="L52" s="75">
        <v>18708.633999999998</v>
      </c>
      <c r="M52" t="s">
        <v>13225</v>
      </c>
    </row>
    <row r="53" spans="1:13" hidden="1">
      <c r="A53">
        <v>2408</v>
      </c>
      <c r="B53" s="197" t="s">
        <v>3750</v>
      </c>
      <c r="C53" s="197" t="s">
        <v>3751</v>
      </c>
      <c r="D53" s="197" t="s">
        <v>5006</v>
      </c>
      <c r="E53" s="197" t="s">
        <v>150</v>
      </c>
      <c r="F53" s="197" t="s">
        <v>6725</v>
      </c>
      <c r="G53" s="197" t="s">
        <v>6726</v>
      </c>
      <c r="H53" s="197" t="s">
        <v>152</v>
      </c>
      <c r="I53" s="197" t="s">
        <v>125</v>
      </c>
      <c r="J53" s="197" t="s">
        <v>5012</v>
      </c>
      <c r="K53" s="1">
        <v>45444</v>
      </c>
      <c r="L53" s="75">
        <v>42702.799999999996</v>
      </c>
      <c r="M53" t="s">
        <v>13226</v>
      </c>
    </row>
    <row r="54" spans="1:13" hidden="1">
      <c r="A54">
        <v>2408</v>
      </c>
      <c r="B54" s="197" t="s">
        <v>3750</v>
      </c>
      <c r="C54" s="197" t="s">
        <v>3751</v>
      </c>
      <c r="D54" s="197" t="s">
        <v>5006</v>
      </c>
      <c r="E54" s="197" t="s">
        <v>150</v>
      </c>
      <c r="F54" s="197" t="s">
        <v>6725</v>
      </c>
      <c r="G54" s="197" t="s">
        <v>6726</v>
      </c>
      <c r="H54" s="197" t="s">
        <v>152</v>
      </c>
      <c r="I54" s="197" t="s">
        <v>125</v>
      </c>
      <c r="J54" s="197" t="s">
        <v>5012</v>
      </c>
      <c r="K54" s="1">
        <v>45474</v>
      </c>
      <c r="L54" s="75">
        <v>42702.799999999996</v>
      </c>
      <c r="M54" t="s">
        <v>13227</v>
      </c>
    </row>
    <row r="55" spans="1:13" hidden="1">
      <c r="A55">
        <v>2408</v>
      </c>
      <c r="B55" s="197" t="s">
        <v>3752</v>
      </c>
      <c r="C55" s="197" t="s">
        <v>3753</v>
      </c>
      <c r="D55" s="197" t="s">
        <v>5006</v>
      </c>
      <c r="E55" s="197" t="s">
        <v>150</v>
      </c>
      <c r="F55" s="197" t="s">
        <v>6744</v>
      </c>
      <c r="G55" s="197" t="s">
        <v>6745</v>
      </c>
      <c r="H55" s="197" t="s">
        <v>152</v>
      </c>
      <c r="I55" s="197" t="s">
        <v>125</v>
      </c>
      <c r="J55" s="197" t="s">
        <v>5012</v>
      </c>
      <c r="K55" s="1">
        <v>45444</v>
      </c>
      <c r="L55" s="75">
        <v>5166.0489999999991</v>
      </c>
      <c r="M55" t="s">
        <v>13228</v>
      </c>
    </row>
    <row r="56" spans="1:13" hidden="1">
      <c r="A56">
        <v>2408</v>
      </c>
      <c r="B56" s="197" t="s">
        <v>3752</v>
      </c>
      <c r="C56" s="197" t="s">
        <v>3753</v>
      </c>
      <c r="D56" s="197" t="s">
        <v>5006</v>
      </c>
      <c r="E56" s="197" t="s">
        <v>150</v>
      </c>
      <c r="F56" s="197" t="s">
        <v>6744</v>
      </c>
      <c r="G56" s="197" t="s">
        <v>6745</v>
      </c>
      <c r="H56" s="197" t="s">
        <v>152</v>
      </c>
      <c r="I56" s="197" t="s">
        <v>125</v>
      </c>
      <c r="J56" s="197" t="s">
        <v>5012</v>
      </c>
      <c r="K56" s="1">
        <v>45474</v>
      </c>
      <c r="L56" s="75">
        <v>5166.0489999999991</v>
      </c>
      <c r="M56" t="s">
        <v>13229</v>
      </c>
    </row>
    <row r="57" spans="1:13" hidden="1">
      <c r="A57">
        <v>2408</v>
      </c>
      <c r="B57" s="197" t="s">
        <v>3754</v>
      </c>
      <c r="C57" s="197" t="s">
        <v>3755</v>
      </c>
      <c r="D57" s="197" t="s">
        <v>5006</v>
      </c>
      <c r="E57" s="197" t="s">
        <v>150</v>
      </c>
      <c r="F57" s="197" t="s">
        <v>6744</v>
      </c>
      <c r="G57" s="197" t="s">
        <v>6747</v>
      </c>
      <c r="H57" s="197" t="s">
        <v>152</v>
      </c>
      <c r="I57" s="197" t="s">
        <v>125</v>
      </c>
      <c r="J57" s="197" t="s">
        <v>5012</v>
      </c>
      <c r="K57" s="1">
        <v>45444</v>
      </c>
      <c r="L57" s="75">
        <v>4437.1319999999996</v>
      </c>
      <c r="M57" t="s">
        <v>13230</v>
      </c>
    </row>
    <row r="58" spans="1:13" hidden="1">
      <c r="A58">
        <v>2408</v>
      </c>
      <c r="B58" s="197" t="s">
        <v>3754</v>
      </c>
      <c r="C58" s="197" t="s">
        <v>3755</v>
      </c>
      <c r="D58" s="197" t="s">
        <v>5006</v>
      </c>
      <c r="E58" s="197" t="s">
        <v>150</v>
      </c>
      <c r="F58" s="197" t="s">
        <v>6744</v>
      </c>
      <c r="G58" s="197" t="s">
        <v>6747</v>
      </c>
      <c r="H58" s="197" t="s">
        <v>152</v>
      </c>
      <c r="I58" s="197" t="s">
        <v>125</v>
      </c>
      <c r="J58" s="197" t="s">
        <v>5012</v>
      </c>
      <c r="K58" s="1">
        <v>45474</v>
      </c>
      <c r="L58" s="75">
        <v>4437.1319999999996</v>
      </c>
      <c r="M58" t="s">
        <v>13231</v>
      </c>
    </row>
    <row r="59" spans="1:13" hidden="1">
      <c r="A59">
        <v>2408</v>
      </c>
      <c r="B59" s="197" t="s">
        <v>3756</v>
      </c>
      <c r="C59" s="197" t="s">
        <v>3757</v>
      </c>
      <c r="D59" s="197" t="s">
        <v>5006</v>
      </c>
      <c r="E59" s="197" t="s">
        <v>150</v>
      </c>
      <c r="F59" s="197" t="s">
        <v>6751</v>
      </c>
      <c r="G59" s="197" t="s">
        <v>6752</v>
      </c>
      <c r="H59" s="197" t="s">
        <v>152</v>
      </c>
      <c r="I59" s="197" t="s">
        <v>125</v>
      </c>
      <c r="J59" s="197" t="s">
        <v>5012</v>
      </c>
      <c r="K59" s="1">
        <v>45444</v>
      </c>
      <c r="L59" s="75">
        <v>17454.247999999996</v>
      </c>
      <c r="M59" t="s">
        <v>13232</v>
      </c>
    </row>
    <row r="60" spans="1:13" hidden="1">
      <c r="A60">
        <v>2408</v>
      </c>
      <c r="B60" s="197" t="s">
        <v>3756</v>
      </c>
      <c r="C60" s="197" t="s">
        <v>3757</v>
      </c>
      <c r="D60" s="197" t="s">
        <v>5006</v>
      </c>
      <c r="E60" s="197" t="s">
        <v>150</v>
      </c>
      <c r="F60" s="197" t="s">
        <v>6751</v>
      </c>
      <c r="G60" s="197" t="s">
        <v>6752</v>
      </c>
      <c r="H60" s="197" t="s">
        <v>152</v>
      </c>
      <c r="I60" s="197" t="s">
        <v>125</v>
      </c>
      <c r="J60" s="197" t="s">
        <v>5012</v>
      </c>
      <c r="K60" s="1">
        <v>45474</v>
      </c>
      <c r="L60" s="75">
        <v>17454.247999999996</v>
      </c>
      <c r="M60" t="s">
        <v>13233</v>
      </c>
    </row>
    <row r="61" spans="1:13" hidden="1">
      <c r="A61">
        <v>2408</v>
      </c>
      <c r="B61" s="197" t="s">
        <v>3761</v>
      </c>
      <c r="C61" s="197" t="s">
        <v>3762</v>
      </c>
      <c r="D61" s="197" t="s">
        <v>5006</v>
      </c>
      <c r="E61" s="197" t="s">
        <v>150</v>
      </c>
      <c r="F61" s="197" t="s">
        <v>6778</v>
      </c>
      <c r="G61" s="197" t="s">
        <v>6779</v>
      </c>
      <c r="H61" s="197" t="s">
        <v>152</v>
      </c>
      <c r="I61" s="197" t="s">
        <v>125</v>
      </c>
      <c r="J61" s="197" t="s">
        <v>5012</v>
      </c>
      <c r="K61" s="1">
        <v>45444</v>
      </c>
      <c r="L61" s="75">
        <v>2923.2</v>
      </c>
      <c r="M61" t="s">
        <v>13234</v>
      </c>
    </row>
    <row r="62" spans="1:13" hidden="1">
      <c r="A62">
        <v>2408</v>
      </c>
      <c r="B62" s="197" t="s">
        <v>3761</v>
      </c>
      <c r="C62" s="197" t="s">
        <v>3762</v>
      </c>
      <c r="D62" s="197" t="s">
        <v>5006</v>
      </c>
      <c r="E62" s="197" t="s">
        <v>150</v>
      </c>
      <c r="F62" s="197" t="s">
        <v>6778</v>
      </c>
      <c r="G62" s="197" t="s">
        <v>6779</v>
      </c>
      <c r="H62" s="197" t="s">
        <v>152</v>
      </c>
      <c r="I62" s="197" t="s">
        <v>125</v>
      </c>
      <c r="J62" s="197" t="s">
        <v>5012</v>
      </c>
      <c r="K62" s="1">
        <v>45474</v>
      </c>
      <c r="L62" s="75">
        <v>2923.2</v>
      </c>
      <c r="M62" t="s">
        <v>13235</v>
      </c>
    </row>
    <row r="63" spans="1:13" hidden="1">
      <c r="A63">
        <v>2408</v>
      </c>
      <c r="B63" s="197" t="s">
        <v>3763</v>
      </c>
      <c r="C63" s="197" t="s">
        <v>3764</v>
      </c>
      <c r="D63" s="197" t="s">
        <v>5006</v>
      </c>
      <c r="E63" s="197" t="s">
        <v>150</v>
      </c>
      <c r="F63" s="197" t="s">
        <v>6778</v>
      </c>
      <c r="G63" s="197" t="s">
        <v>6783</v>
      </c>
      <c r="H63" s="197" t="s">
        <v>152</v>
      </c>
      <c r="I63" s="197" t="s">
        <v>125</v>
      </c>
      <c r="J63" s="197" t="s">
        <v>5012</v>
      </c>
      <c r="K63" s="1">
        <v>45444</v>
      </c>
      <c r="L63" s="75">
        <v>2923.2</v>
      </c>
      <c r="M63" t="s">
        <v>13236</v>
      </c>
    </row>
    <row r="64" spans="1:13" hidden="1">
      <c r="A64">
        <v>2408</v>
      </c>
      <c r="B64" s="197" t="s">
        <v>3763</v>
      </c>
      <c r="C64" s="197" t="s">
        <v>3764</v>
      </c>
      <c r="D64" s="197" t="s">
        <v>5006</v>
      </c>
      <c r="E64" s="197" t="s">
        <v>150</v>
      </c>
      <c r="F64" s="197" t="s">
        <v>6778</v>
      </c>
      <c r="G64" s="197" t="s">
        <v>6783</v>
      </c>
      <c r="H64" s="197" t="s">
        <v>152</v>
      </c>
      <c r="I64" s="197" t="s">
        <v>125</v>
      </c>
      <c r="J64" s="197" t="s">
        <v>5012</v>
      </c>
      <c r="K64" s="1">
        <v>45474</v>
      </c>
      <c r="L64" s="75">
        <v>2923.2</v>
      </c>
      <c r="M64" t="s">
        <v>13237</v>
      </c>
    </row>
    <row r="65" spans="1:13" hidden="1">
      <c r="A65">
        <v>2408</v>
      </c>
      <c r="B65" s="197" t="s">
        <v>3775</v>
      </c>
      <c r="C65" s="197" t="s">
        <v>3776</v>
      </c>
      <c r="D65" s="197" t="s">
        <v>5006</v>
      </c>
      <c r="E65" s="197" t="s">
        <v>150</v>
      </c>
      <c r="F65" s="197" t="s">
        <v>6739</v>
      </c>
      <c r="G65" s="197" t="s">
        <v>6740</v>
      </c>
      <c r="H65" s="197" t="s">
        <v>152</v>
      </c>
      <c r="I65" s="197" t="s">
        <v>125</v>
      </c>
      <c r="J65" s="197" t="s">
        <v>5012</v>
      </c>
      <c r="K65" s="1">
        <v>45444</v>
      </c>
      <c r="L65" s="75">
        <v>37297.846153846156</v>
      </c>
      <c r="M65" t="s">
        <v>13238</v>
      </c>
    </row>
    <row r="66" spans="1:13" hidden="1">
      <c r="A66">
        <v>2408</v>
      </c>
      <c r="B66" s="197" t="s">
        <v>3775</v>
      </c>
      <c r="C66" s="197" t="s">
        <v>3776</v>
      </c>
      <c r="D66" s="197" t="s">
        <v>5006</v>
      </c>
      <c r="E66" s="197" t="s">
        <v>150</v>
      </c>
      <c r="F66" s="197" t="s">
        <v>6739</v>
      </c>
      <c r="G66" s="197" t="s">
        <v>6740</v>
      </c>
      <c r="H66" s="197" t="s">
        <v>152</v>
      </c>
      <c r="I66" s="197" t="s">
        <v>125</v>
      </c>
      <c r="J66" s="197" t="s">
        <v>5012</v>
      </c>
      <c r="K66" s="1">
        <v>45474</v>
      </c>
      <c r="L66" s="75">
        <v>37297.846153846156</v>
      </c>
      <c r="M66" t="s">
        <v>13239</v>
      </c>
    </row>
    <row r="67" spans="1:13" hidden="1">
      <c r="A67">
        <v>2408</v>
      </c>
      <c r="B67" s="197" t="s">
        <v>3765</v>
      </c>
      <c r="C67" s="197" t="s">
        <v>3766</v>
      </c>
      <c r="D67" s="197" t="s">
        <v>5006</v>
      </c>
      <c r="E67" s="197" t="s">
        <v>150</v>
      </c>
      <c r="F67" s="197" t="s">
        <v>6789</v>
      </c>
      <c r="G67" s="197" t="s">
        <v>6790</v>
      </c>
      <c r="H67" s="197" t="s">
        <v>152</v>
      </c>
      <c r="I67" s="197" t="s">
        <v>125</v>
      </c>
      <c r="J67" s="197" t="s">
        <v>5012</v>
      </c>
      <c r="K67" s="1">
        <v>45444</v>
      </c>
      <c r="L67" s="75">
        <v>1461.6</v>
      </c>
      <c r="M67" t="s">
        <v>13240</v>
      </c>
    </row>
    <row r="68" spans="1:13" hidden="1">
      <c r="A68">
        <v>2408</v>
      </c>
      <c r="B68" s="197" t="s">
        <v>3765</v>
      </c>
      <c r="C68" s="197" t="s">
        <v>3766</v>
      </c>
      <c r="D68" s="197" t="s">
        <v>5006</v>
      </c>
      <c r="E68" s="197" t="s">
        <v>150</v>
      </c>
      <c r="F68" s="197" t="s">
        <v>6789</v>
      </c>
      <c r="G68" s="197" t="s">
        <v>6790</v>
      </c>
      <c r="H68" s="197" t="s">
        <v>152</v>
      </c>
      <c r="I68" s="197" t="s">
        <v>125</v>
      </c>
      <c r="J68" s="197" t="s">
        <v>5012</v>
      </c>
      <c r="K68" s="1">
        <v>45474</v>
      </c>
      <c r="L68" s="75">
        <v>1461.6</v>
      </c>
      <c r="M68" t="s">
        <v>13241</v>
      </c>
    </row>
    <row r="69" spans="1:13" hidden="1">
      <c r="A69">
        <v>2408</v>
      </c>
      <c r="B69" s="197" t="s">
        <v>3767</v>
      </c>
      <c r="C69" s="197" t="s">
        <v>3768</v>
      </c>
      <c r="D69" s="197" t="s">
        <v>5006</v>
      </c>
      <c r="E69" s="197" t="s">
        <v>150</v>
      </c>
      <c r="F69" s="197" t="s">
        <v>6796</v>
      </c>
      <c r="G69" s="197" t="s">
        <v>6797</v>
      </c>
      <c r="H69" s="197" t="s">
        <v>152</v>
      </c>
      <c r="I69" s="197" t="s">
        <v>125</v>
      </c>
      <c r="J69" s="197" t="s">
        <v>5012</v>
      </c>
      <c r="K69" s="1">
        <v>45444</v>
      </c>
      <c r="L69" s="75">
        <v>21033.67</v>
      </c>
      <c r="M69" t="s">
        <v>13242</v>
      </c>
    </row>
    <row r="70" spans="1:13" hidden="1">
      <c r="A70">
        <v>2408</v>
      </c>
      <c r="B70" s="197" t="s">
        <v>3767</v>
      </c>
      <c r="C70" s="197" t="s">
        <v>3768</v>
      </c>
      <c r="D70" s="197" t="s">
        <v>5006</v>
      </c>
      <c r="E70" s="197" t="s">
        <v>150</v>
      </c>
      <c r="F70" s="197" t="s">
        <v>6796</v>
      </c>
      <c r="G70" s="197" t="s">
        <v>6797</v>
      </c>
      <c r="H70" s="197" t="s">
        <v>152</v>
      </c>
      <c r="I70" s="197" t="s">
        <v>125</v>
      </c>
      <c r="J70" s="197" t="s">
        <v>5012</v>
      </c>
      <c r="K70" s="1">
        <v>45474</v>
      </c>
      <c r="L70" s="75">
        <v>21033.67</v>
      </c>
      <c r="M70" t="s">
        <v>13243</v>
      </c>
    </row>
    <row r="71" spans="1:13" hidden="1">
      <c r="A71">
        <v>2408</v>
      </c>
      <c r="B71" s="197" t="s">
        <v>3769</v>
      </c>
      <c r="C71" s="197" t="s">
        <v>3770</v>
      </c>
      <c r="D71" s="197" t="s">
        <v>5006</v>
      </c>
      <c r="E71" s="197" t="s">
        <v>150</v>
      </c>
      <c r="F71" s="197" t="s">
        <v>6796</v>
      </c>
      <c r="G71" s="197" t="s">
        <v>6815</v>
      </c>
      <c r="H71" s="197" t="s">
        <v>152</v>
      </c>
      <c r="I71" s="197" t="s">
        <v>125</v>
      </c>
      <c r="J71" s="197" t="s">
        <v>5012</v>
      </c>
      <c r="K71" s="1">
        <v>45444</v>
      </c>
      <c r="L71" s="75">
        <v>11031.999999999998</v>
      </c>
      <c r="M71" t="s">
        <v>13244</v>
      </c>
    </row>
    <row r="72" spans="1:13" hidden="1">
      <c r="A72">
        <v>2408</v>
      </c>
      <c r="B72" s="197" t="s">
        <v>3769</v>
      </c>
      <c r="C72" s="197" t="s">
        <v>3770</v>
      </c>
      <c r="D72" s="197" t="s">
        <v>5006</v>
      </c>
      <c r="E72" s="197" t="s">
        <v>150</v>
      </c>
      <c r="F72" s="197" t="s">
        <v>6796</v>
      </c>
      <c r="G72" s="197" t="s">
        <v>6815</v>
      </c>
      <c r="H72" s="197" t="s">
        <v>152</v>
      </c>
      <c r="I72" s="197" t="s">
        <v>125</v>
      </c>
      <c r="J72" s="197" t="s">
        <v>5012</v>
      </c>
      <c r="K72" s="1">
        <v>45474</v>
      </c>
      <c r="L72" s="75">
        <v>11031.999999999998</v>
      </c>
      <c r="M72" t="s">
        <v>13245</v>
      </c>
    </row>
    <row r="73" spans="1:13" hidden="1">
      <c r="A73">
        <v>2408</v>
      </c>
      <c r="B73" s="197" t="s">
        <v>3725</v>
      </c>
      <c r="C73" s="197" t="s">
        <v>3726</v>
      </c>
      <c r="D73" s="197" t="s">
        <v>5006</v>
      </c>
      <c r="E73" s="197" t="s">
        <v>150</v>
      </c>
      <c r="F73" s="197" t="s">
        <v>6825</v>
      </c>
      <c r="G73" s="197" t="s">
        <v>6826</v>
      </c>
      <c r="H73" s="197" t="s">
        <v>152</v>
      </c>
      <c r="I73" s="197" t="s">
        <v>125</v>
      </c>
      <c r="J73" s="197" t="s">
        <v>5012</v>
      </c>
      <c r="K73" s="1">
        <v>45444</v>
      </c>
      <c r="L73" s="75">
        <v>16691.9872</v>
      </c>
      <c r="M73" t="s">
        <v>13246</v>
      </c>
    </row>
    <row r="74" spans="1:13" hidden="1">
      <c r="A74">
        <v>2408</v>
      </c>
      <c r="B74" s="197" t="s">
        <v>3725</v>
      </c>
      <c r="C74" s="197" t="s">
        <v>3726</v>
      </c>
      <c r="D74" s="197" t="s">
        <v>5006</v>
      </c>
      <c r="E74" s="197" t="s">
        <v>150</v>
      </c>
      <c r="F74" s="197" t="s">
        <v>6825</v>
      </c>
      <c r="G74" s="197" t="s">
        <v>6826</v>
      </c>
      <c r="H74" s="197" t="s">
        <v>152</v>
      </c>
      <c r="I74" s="197" t="s">
        <v>125</v>
      </c>
      <c r="J74" s="197" t="s">
        <v>5012</v>
      </c>
      <c r="K74" s="1">
        <v>45474</v>
      </c>
      <c r="L74" s="75">
        <v>16691.9872</v>
      </c>
      <c r="M74" t="s">
        <v>13247</v>
      </c>
    </row>
    <row r="75" spans="1:13" hidden="1">
      <c r="A75">
        <v>2408</v>
      </c>
      <c r="B75" s="197" t="s">
        <v>3730</v>
      </c>
      <c r="C75" s="197" t="s">
        <v>3731</v>
      </c>
      <c r="D75" s="197" t="s">
        <v>5006</v>
      </c>
      <c r="E75" s="197" t="s">
        <v>150</v>
      </c>
      <c r="F75" s="197" t="s">
        <v>6825</v>
      </c>
      <c r="G75" s="197" t="s">
        <v>6834</v>
      </c>
      <c r="H75" s="197" t="s">
        <v>152</v>
      </c>
      <c r="I75" s="197" t="s">
        <v>125</v>
      </c>
      <c r="J75" s="197" t="s">
        <v>5012</v>
      </c>
      <c r="K75" s="1">
        <v>45444</v>
      </c>
      <c r="L75" s="75">
        <v>1626.7999999999997</v>
      </c>
      <c r="M75" t="s">
        <v>13248</v>
      </c>
    </row>
    <row r="76" spans="1:13" hidden="1">
      <c r="A76">
        <v>2408</v>
      </c>
      <c r="B76" s="197" t="s">
        <v>3730</v>
      </c>
      <c r="C76" s="197" t="s">
        <v>3731</v>
      </c>
      <c r="D76" s="197" t="s">
        <v>5006</v>
      </c>
      <c r="E76" s="197" t="s">
        <v>150</v>
      </c>
      <c r="F76" s="197" t="s">
        <v>6825</v>
      </c>
      <c r="G76" s="197" t="s">
        <v>6834</v>
      </c>
      <c r="H76" s="197" t="s">
        <v>152</v>
      </c>
      <c r="I76" s="197" t="s">
        <v>125</v>
      </c>
      <c r="J76" s="197" t="s">
        <v>5012</v>
      </c>
      <c r="K76" s="1">
        <v>45474</v>
      </c>
      <c r="L76" s="75">
        <v>1626.7999999999997</v>
      </c>
      <c r="M76" t="s">
        <v>13249</v>
      </c>
    </row>
    <row r="77" spans="1:13" hidden="1">
      <c r="A77">
        <v>2408</v>
      </c>
      <c r="B77" s="197" t="s">
        <v>3732</v>
      </c>
      <c r="C77" s="197" t="s">
        <v>3733</v>
      </c>
      <c r="D77" s="197" t="s">
        <v>5006</v>
      </c>
      <c r="E77" s="197" t="s">
        <v>150</v>
      </c>
      <c r="F77" s="197" t="s">
        <v>6825</v>
      </c>
      <c r="G77" s="197" t="s">
        <v>6837</v>
      </c>
      <c r="H77" s="197" t="s">
        <v>152</v>
      </c>
      <c r="I77" s="197" t="s">
        <v>125</v>
      </c>
      <c r="J77" s="197" t="s">
        <v>5012</v>
      </c>
      <c r="K77" s="1">
        <v>45444</v>
      </c>
      <c r="L77" s="75">
        <v>1320.4799999999998</v>
      </c>
      <c r="M77" t="s">
        <v>13250</v>
      </c>
    </row>
    <row r="78" spans="1:13" hidden="1">
      <c r="A78">
        <v>2408</v>
      </c>
      <c r="B78" s="197" t="s">
        <v>3732</v>
      </c>
      <c r="C78" s="197" t="s">
        <v>3733</v>
      </c>
      <c r="D78" s="197" t="s">
        <v>5006</v>
      </c>
      <c r="E78" s="197" t="s">
        <v>150</v>
      </c>
      <c r="F78" s="197" t="s">
        <v>6825</v>
      </c>
      <c r="G78" s="197" t="s">
        <v>6837</v>
      </c>
      <c r="H78" s="197" t="s">
        <v>152</v>
      </c>
      <c r="I78" s="197" t="s">
        <v>125</v>
      </c>
      <c r="J78" s="197" t="s">
        <v>5012</v>
      </c>
      <c r="K78" s="1">
        <v>45474</v>
      </c>
      <c r="L78" s="75">
        <v>1320.4799999999998</v>
      </c>
      <c r="M78" t="s">
        <v>13251</v>
      </c>
    </row>
    <row r="79" spans="1:13" hidden="1">
      <c r="A79">
        <v>2408</v>
      </c>
      <c r="B79" s="197" t="s">
        <v>3728</v>
      </c>
      <c r="C79" s="197" t="s">
        <v>3729</v>
      </c>
      <c r="D79" s="197" t="s">
        <v>5006</v>
      </c>
      <c r="E79" s="197" t="s">
        <v>150</v>
      </c>
      <c r="F79" s="197" t="s">
        <v>6825</v>
      </c>
      <c r="G79" s="197" t="s">
        <v>6846</v>
      </c>
      <c r="H79" s="197" t="s">
        <v>152</v>
      </c>
      <c r="I79" s="197" t="s">
        <v>125</v>
      </c>
      <c r="J79" s="197" t="s">
        <v>5012</v>
      </c>
      <c r="K79" s="1">
        <v>45444</v>
      </c>
      <c r="L79" s="75">
        <v>2556.3999999999996</v>
      </c>
      <c r="M79" t="s">
        <v>13252</v>
      </c>
    </row>
    <row r="80" spans="1:13" hidden="1">
      <c r="A80">
        <v>2408</v>
      </c>
      <c r="B80" s="197" t="s">
        <v>3728</v>
      </c>
      <c r="C80" s="197" t="s">
        <v>3729</v>
      </c>
      <c r="D80" s="197" t="s">
        <v>5006</v>
      </c>
      <c r="E80" s="197" t="s">
        <v>150</v>
      </c>
      <c r="F80" s="197" t="s">
        <v>6825</v>
      </c>
      <c r="G80" s="197" t="s">
        <v>6846</v>
      </c>
      <c r="H80" s="197" t="s">
        <v>152</v>
      </c>
      <c r="I80" s="197" t="s">
        <v>125</v>
      </c>
      <c r="J80" s="197" t="s">
        <v>5012</v>
      </c>
      <c r="K80" s="1">
        <v>45474</v>
      </c>
      <c r="L80" s="75">
        <v>2556.3999999999996</v>
      </c>
      <c r="M80" t="s">
        <v>13253</v>
      </c>
    </row>
    <row r="81" spans="1:13" hidden="1">
      <c r="A81">
        <v>2408</v>
      </c>
      <c r="B81" s="197" t="s">
        <v>3734</v>
      </c>
      <c r="C81" s="197" t="s">
        <v>3735</v>
      </c>
      <c r="D81" s="197" t="s">
        <v>5006</v>
      </c>
      <c r="E81" s="197" t="s">
        <v>150</v>
      </c>
      <c r="F81" s="197" t="s">
        <v>6825</v>
      </c>
      <c r="G81" s="197" t="s">
        <v>6847</v>
      </c>
      <c r="H81" s="197" t="s">
        <v>152</v>
      </c>
      <c r="I81" s="197" t="s">
        <v>125</v>
      </c>
      <c r="J81" s="197" t="s">
        <v>5012</v>
      </c>
      <c r="K81" s="1">
        <v>45444</v>
      </c>
      <c r="L81" s="75">
        <v>1261.1199999999999</v>
      </c>
      <c r="M81" t="s">
        <v>13254</v>
      </c>
    </row>
    <row r="82" spans="1:13" hidden="1">
      <c r="A82">
        <v>2408</v>
      </c>
      <c r="B82" s="197" t="s">
        <v>3734</v>
      </c>
      <c r="C82" s="197" t="s">
        <v>3735</v>
      </c>
      <c r="D82" s="197" t="s">
        <v>5006</v>
      </c>
      <c r="E82" s="197" t="s">
        <v>150</v>
      </c>
      <c r="F82" s="197" t="s">
        <v>6825</v>
      </c>
      <c r="G82" s="197" t="s">
        <v>6847</v>
      </c>
      <c r="H82" s="197" t="s">
        <v>152</v>
      </c>
      <c r="I82" s="197" t="s">
        <v>125</v>
      </c>
      <c r="J82" s="197" t="s">
        <v>5012</v>
      </c>
      <c r="K82" s="1">
        <v>45474</v>
      </c>
      <c r="L82" s="75">
        <v>1261.1199999999999</v>
      </c>
      <c r="M82" t="s">
        <v>13255</v>
      </c>
    </row>
    <row r="83" spans="1:13" hidden="1">
      <c r="A83">
        <v>2408</v>
      </c>
      <c r="B83" s="197" t="s">
        <v>3778</v>
      </c>
      <c r="C83" s="197" t="s">
        <v>3779</v>
      </c>
      <c r="D83" s="197" t="s">
        <v>5006</v>
      </c>
      <c r="E83" s="197" t="s">
        <v>150</v>
      </c>
      <c r="F83" s="197" t="s">
        <v>6851</v>
      </c>
      <c r="G83" s="197" t="s">
        <v>6852</v>
      </c>
      <c r="H83" s="197" t="s">
        <v>152</v>
      </c>
      <c r="I83" s="197" t="s">
        <v>125</v>
      </c>
      <c r="J83" s="197" t="s">
        <v>5012</v>
      </c>
      <c r="K83" s="1">
        <v>45444</v>
      </c>
      <c r="L83" s="75">
        <v>20900.212800000001</v>
      </c>
      <c r="M83" t="s">
        <v>13256</v>
      </c>
    </row>
    <row r="84" spans="1:13" hidden="1">
      <c r="A84">
        <v>2408</v>
      </c>
      <c r="B84" s="197" t="s">
        <v>3778</v>
      </c>
      <c r="C84" s="197" t="s">
        <v>3779</v>
      </c>
      <c r="D84" s="197" t="s">
        <v>5006</v>
      </c>
      <c r="E84" s="197" t="s">
        <v>150</v>
      </c>
      <c r="F84" s="197" t="s">
        <v>6851</v>
      </c>
      <c r="G84" s="197" t="s">
        <v>6852</v>
      </c>
      <c r="H84" s="197" t="s">
        <v>152</v>
      </c>
      <c r="I84" s="197" t="s">
        <v>125</v>
      </c>
      <c r="J84" s="197" t="s">
        <v>5012</v>
      </c>
      <c r="K84" s="1">
        <v>45474</v>
      </c>
      <c r="L84" s="75">
        <v>20900.212800000001</v>
      </c>
      <c r="M84" t="s">
        <v>13257</v>
      </c>
    </row>
    <row r="85" spans="1:13" hidden="1">
      <c r="A85">
        <v>2408</v>
      </c>
      <c r="B85" s="197" t="s">
        <v>3780</v>
      </c>
      <c r="C85" s="197" t="s">
        <v>3781</v>
      </c>
      <c r="D85" s="197" t="s">
        <v>5006</v>
      </c>
      <c r="E85" s="197" t="s">
        <v>150</v>
      </c>
      <c r="F85" s="197" t="s">
        <v>6859</v>
      </c>
      <c r="G85" s="197" t="s">
        <v>6860</v>
      </c>
      <c r="H85" s="197" t="s">
        <v>152</v>
      </c>
      <c r="I85" s="197" t="s">
        <v>125</v>
      </c>
      <c r="J85" s="197" t="s">
        <v>5012</v>
      </c>
      <c r="K85" s="1">
        <v>45444</v>
      </c>
      <c r="L85" s="75">
        <v>15132.121788</v>
      </c>
      <c r="M85" t="s">
        <v>13258</v>
      </c>
    </row>
    <row r="86" spans="1:13" hidden="1">
      <c r="A86">
        <v>2408</v>
      </c>
      <c r="B86" s="197" t="s">
        <v>3780</v>
      </c>
      <c r="C86" s="197" t="s">
        <v>3781</v>
      </c>
      <c r="D86" s="197" t="s">
        <v>5006</v>
      </c>
      <c r="E86" s="197" t="s">
        <v>150</v>
      </c>
      <c r="F86" s="197" t="s">
        <v>6859</v>
      </c>
      <c r="G86" s="197" t="s">
        <v>6860</v>
      </c>
      <c r="H86" s="197" t="s">
        <v>152</v>
      </c>
      <c r="I86" s="197" t="s">
        <v>125</v>
      </c>
      <c r="J86" s="197" t="s">
        <v>5012</v>
      </c>
      <c r="K86" s="1">
        <v>45474</v>
      </c>
      <c r="L86" s="75">
        <v>15132.121788</v>
      </c>
      <c r="M86" t="s">
        <v>13259</v>
      </c>
    </row>
    <row r="87" spans="1:13" hidden="1">
      <c r="A87">
        <v>2408</v>
      </c>
      <c r="B87" s="197" t="s">
        <v>3792</v>
      </c>
      <c r="C87" s="197" t="s">
        <v>3793</v>
      </c>
      <c r="D87" s="197" t="s">
        <v>5006</v>
      </c>
      <c r="E87" s="197" t="s">
        <v>150</v>
      </c>
      <c r="F87" s="197" t="s">
        <v>6859</v>
      </c>
      <c r="G87" s="197" t="s">
        <v>6862</v>
      </c>
      <c r="H87" s="197" t="s">
        <v>152</v>
      </c>
      <c r="I87" s="197" t="s">
        <v>125</v>
      </c>
      <c r="J87" s="197" t="s">
        <v>5012</v>
      </c>
      <c r="K87" s="1">
        <v>45444</v>
      </c>
      <c r="L87" s="75">
        <v>6237.6</v>
      </c>
      <c r="M87" t="s">
        <v>13260</v>
      </c>
    </row>
    <row r="88" spans="1:13" hidden="1">
      <c r="A88">
        <v>2408</v>
      </c>
      <c r="B88" s="197" t="s">
        <v>3792</v>
      </c>
      <c r="C88" s="197" t="s">
        <v>3793</v>
      </c>
      <c r="D88" s="197" t="s">
        <v>5006</v>
      </c>
      <c r="E88" s="197" t="s">
        <v>150</v>
      </c>
      <c r="F88" s="197" t="s">
        <v>6859</v>
      </c>
      <c r="G88" s="197" t="s">
        <v>6862</v>
      </c>
      <c r="H88" s="197" t="s">
        <v>152</v>
      </c>
      <c r="I88" s="197" t="s">
        <v>125</v>
      </c>
      <c r="J88" s="197" t="s">
        <v>5012</v>
      </c>
      <c r="K88" s="1">
        <v>45474</v>
      </c>
      <c r="L88" s="75">
        <v>6237.6</v>
      </c>
      <c r="M88" t="s">
        <v>13261</v>
      </c>
    </row>
    <row r="89" spans="1:13" hidden="1">
      <c r="A89">
        <v>2408</v>
      </c>
      <c r="B89" s="197" t="s">
        <v>3792</v>
      </c>
      <c r="C89" s="197" t="s">
        <v>3793</v>
      </c>
      <c r="D89" s="197" t="s">
        <v>5006</v>
      </c>
      <c r="E89" s="197" t="s">
        <v>150</v>
      </c>
      <c r="F89" s="197" t="s">
        <v>6859</v>
      </c>
      <c r="G89" s="197" t="s">
        <v>6864</v>
      </c>
      <c r="H89" s="197" t="s">
        <v>152</v>
      </c>
      <c r="I89" s="197" t="s">
        <v>125</v>
      </c>
      <c r="J89" s="197" t="s">
        <v>5012</v>
      </c>
      <c r="K89" s="1">
        <v>45444</v>
      </c>
      <c r="L89" s="75">
        <v>4736</v>
      </c>
      <c r="M89" t="s">
        <v>13262</v>
      </c>
    </row>
    <row r="90" spans="1:13" hidden="1">
      <c r="A90">
        <v>2408</v>
      </c>
      <c r="B90" s="197" t="s">
        <v>3792</v>
      </c>
      <c r="C90" s="197" t="s">
        <v>3793</v>
      </c>
      <c r="D90" s="197" t="s">
        <v>5006</v>
      </c>
      <c r="E90" s="197" t="s">
        <v>150</v>
      </c>
      <c r="F90" s="197" t="s">
        <v>6859</v>
      </c>
      <c r="G90" s="197" t="s">
        <v>6864</v>
      </c>
      <c r="H90" s="197" t="s">
        <v>152</v>
      </c>
      <c r="I90" s="197" t="s">
        <v>125</v>
      </c>
      <c r="J90" s="197" t="s">
        <v>5012</v>
      </c>
      <c r="K90" s="1">
        <v>45474</v>
      </c>
      <c r="L90" s="75">
        <v>4736</v>
      </c>
      <c r="M90" t="s">
        <v>13263</v>
      </c>
    </row>
    <row r="91" spans="1:13" hidden="1">
      <c r="A91">
        <v>2408</v>
      </c>
      <c r="B91" s="197" t="s">
        <v>3782</v>
      </c>
      <c r="C91" s="197" t="s">
        <v>3783</v>
      </c>
      <c r="D91" s="197" t="s">
        <v>5006</v>
      </c>
      <c r="E91" s="197" t="s">
        <v>150</v>
      </c>
      <c r="F91" s="197" t="s">
        <v>6869</v>
      </c>
      <c r="G91" s="197" t="s">
        <v>6870</v>
      </c>
      <c r="H91" s="197" t="s">
        <v>152</v>
      </c>
      <c r="I91" s="197" t="s">
        <v>125</v>
      </c>
      <c r="J91" s="197" t="s">
        <v>5012</v>
      </c>
      <c r="K91" s="1">
        <v>45444</v>
      </c>
      <c r="L91" s="75">
        <v>2468.424</v>
      </c>
      <c r="M91" t="s">
        <v>13264</v>
      </c>
    </row>
    <row r="92" spans="1:13" hidden="1">
      <c r="A92">
        <v>2408</v>
      </c>
      <c r="B92" s="197" t="s">
        <v>3782</v>
      </c>
      <c r="C92" s="197" t="s">
        <v>3783</v>
      </c>
      <c r="D92" s="197" t="s">
        <v>5006</v>
      </c>
      <c r="E92" s="197" t="s">
        <v>150</v>
      </c>
      <c r="F92" s="197" t="s">
        <v>6869</v>
      </c>
      <c r="G92" s="197" t="s">
        <v>6870</v>
      </c>
      <c r="H92" s="197" t="s">
        <v>152</v>
      </c>
      <c r="I92" s="197" t="s">
        <v>125</v>
      </c>
      <c r="J92" s="197" t="s">
        <v>5012</v>
      </c>
      <c r="K92" s="1">
        <v>45474</v>
      </c>
      <c r="L92" s="75">
        <v>2468.424</v>
      </c>
      <c r="M92" t="s">
        <v>13265</v>
      </c>
    </row>
    <row r="93" spans="1:13" hidden="1">
      <c r="A93">
        <v>2408</v>
      </c>
      <c r="B93" s="197" t="s">
        <v>3784</v>
      </c>
      <c r="C93" s="197" t="s">
        <v>3785</v>
      </c>
      <c r="D93" s="197" t="s">
        <v>5006</v>
      </c>
      <c r="E93" s="197" t="s">
        <v>150</v>
      </c>
      <c r="F93" s="197" t="s">
        <v>6875</v>
      </c>
      <c r="G93" s="197" t="s">
        <v>6876</v>
      </c>
      <c r="H93" s="197" t="s">
        <v>152</v>
      </c>
      <c r="I93" s="197" t="s">
        <v>125</v>
      </c>
      <c r="J93" s="197" t="s">
        <v>5012</v>
      </c>
      <c r="K93" s="1">
        <v>45444</v>
      </c>
      <c r="L93" s="75">
        <v>2255.4</v>
      </c>
      <c r="M93" t="s">
        <v>13266</v>
      </c>
    </row>
    <row r="94" spans="1:13" hidden="1">
      <c r="A94">
        <v>2408</v>
      </c>
      <c r="B94" s="197" t="s">
        <v>3784</v>
      </c>
      <c r="C94" s="197" t="s">
        <v>3785</v>
      </c>
      <c r="D94" s="197" t="s">
        <v>5006</v>
      </c>
      <c r="E94" s="197" t="s">
        <v>150</v>
      </c>
      <c r="F94" s="197" t="s">
        <v>6875</v>
      </c>
      <c r="G94" s="197" t="s">
        <v>6876</v>
      </c>
      <c r="H94" s="197" t="s">
        <v>152</v>
      </c>
      <c r="I94" s="197" t="s">
        <v>125</v>
      </c>
      <c r="J94" s="197" t="s">
        <v>5012</v>
      </c>
      <c r="K94" s="1">
        <v>45474</v>
      </c>
      <c r="L94" s="75">
        <v>2255.4</v>
      </c>
      <c r="M94" t="s">
        <v>13267</v>
      </c>
    </row>
    <row r="95" spans="1:13" hidden="1">
      <c r="A95">
        <v>2408</v>
      </c>
      <c r="B95" s="197" t="s">
        <v>3786</v>
      </c>
      <c r="C95" s="197" t="s">
        <v>3787</v>
      </c>
      <c r="D95" s="197" t="s">
        <v>5006</v>
      </c>
      <c r="E95" s="197" t="s">
        <v>150</v>
      </c>
      <c r="F95" s="197" t="s">
        <v>6881</v>
      </c>
      <c r="G95" s="197" t="s">
        <v>6882</v>
      </c>
      <c r="H95" s="197" t="s">
        <v>152</v>
      </c>
      <c r="I95" s="197" t="s">
        <v>125</v>
      </c>
      <c r="J95" s="197" t="s">
        <v>5012</v>
      </c>
      <c r="K95" s="1">
        <v>45444</v>
      </c>
      <c r="L95" s="75">
        <v>4027.8560000000007</v>
      </c>
      <c r="M95" t="s">
        <v>13268</v>
      </c>
    </row>
    <row r="96" spans="1:13" hidden="1">
      <c r="A96">
        <v>2408</v>
      </c>
      <c r="B96" s="197" t="s">
        <v>3786</v>
      </c>
      <c r="C96" s="197" t="s">
        <v>3787</v>
      </c>
      <c r="D96" s="197" t="s">
        <v>5006</v>
      </c>
      <c r="E96" s="197" t="s">
        <v>150</v>
      </c>
      <c r="F96" s="197" t="s">
        <v>6881</v>
      </c>
      <c r="G96" s="197" t="s">
        <v>6882</v>
      </c>
      <c r="H96" s="197" t="s">
        <v>152</v>
      </c>
      <c r="I96" s="197" t="s">
        <v>125</v>
      </c>
      <c r="J96" s="197" t="s">
        <v>5012</v>
      </c>
      <c r="K96" s="1">
        <v>45474</v>
      </c>
      <c r="L96" s="75">
        <v>4027.8560000000007</v>
      </c>
      <c r="M96" t="s">
        <v>13269</v>
      </c>
    </row>
    <row r="97" spans="1:13" hidden="1">
      <c r="A97">
        <v>2408</v>
      </c>
      <c r="B97" s="197" t="s">
        <v>3788</v>
      </c>
      <c r="C97" s="197" t="s">
        <v>3789</v>
      </c>
      <c r="D97" s="197" t="s">
        <v>5006</v>
      </c>
      <c r="E97" s="197" t="s">
        <v>150</v>
      </c>
      <c r="F97" s="197" t="s">
        <v>6886</v>
      </c>
      <c r="G97" s="197" t="s">
        <v>6887</v>
      </c>
      <c r="H97" s="197" t="s">
        <v>152</v>
      </c>
      <c r="I97" s="197" t="s">
        <v>125</v>
      </c>
      <c r="J97" s="197" t="s">
        <v>5012</v>
      </c>
      <c r="K97" s="1">
        <v>45444</v>
      </c>
      <c r="L97" s="75">
        <v>699.13199999999995</v>
      </c>
      <c r="M97" t="s">
        <v>13270</v>
      </c>
    </row>
    <row r="98" spans="1:13" hidden="1">
      <c r="A98">
        <v>2408</v>
      </c>
      <c r="B98" s="197" t="s">
        <v>3788</v>
      </c>
      <c r="C98" s="197" t="s">
        <v>3789</v>
      </c>
      <c r="D98" s="197" t="s">
        <v>5006</v>
      </c>
      <c r="E98" s="197" t="s">
        <v>150</v>
      </c>
      <c r="F98" s="197" t="s">
        <v>6886</v>
      </c>
      <c r="G98" s="197" t="s">
        <v>6887</v>
      </c>
      <c r="H98" s="197" t="s">
        <v>152</v>
      </c>
      <c r="I98" s="197" t="s">
        <v>125</v>
      </c>
      <c r="J98" s="197" t="s">
        <v>5012</v>
      </c>
      <c r="K98" s="1">
        <v>45474</v>
      </c>
      <c r="L98" s="75">
        <v>699.13199999999995</v>
      </c>
      <c r="M98" t="s">
        <v>13271</v>
      </c>
    </row>
    <row r="99" spans="1:13" hidden="1">
      <c r="A99">
        <v>2408</v>
      </c>
      <c r="B99" s="197" t="s">
        <v>3790</v>
      </c>
      <c r="C99" s="197" t="s">
        <v>3791</v>
      </c>
      <c r="D99" s="197" t="s">
        <v>5006</v>
      </c>
      <c r="E99" s="197" t="s">
        <v>150</v>
      </c>
      <c r="F99" s="197" t="s">
        <v>6892</v>
      </c>
      <c r="G99" s="197" t="s">
        <v>6893</v>
      </c>
      <c r="H99" s="197" t="s">
        <v>152</v>
      </c>
      <c r="I99" s="197" t="s">
        <v>125</v>
      </c>
      <c r="J99" s="197" t="s">
        <v>5012</v>
      </c>
      <c r="K99" s="1">
        <v>45444</v>
      </c>
      <c r="L99" s="75">
        <v>1245.027</v>
      </c>
      <c r="M99" t="s">
        <v>13272</v>
      </c>
    </row>
    <row r="100" spans="1:13" hidden="1">
      <c r="A100">
        <v>2408</v>
      </c>
      <c r="B100" s="197" t="s">
        <v>3790</v>
      </c>
      <c r="C100" s="197" t="s">
        <v>3791</v>
      </c>
      <c r="D100" s="197" t="s">
        <v>5006</v>
      </c>
      <c r="E100" s="197" t="s">
        <v>150</v>
      </c>
      <c r="F100" s="197" t="s">
        <v>6892</v>
      </c>
      <c r="G100" s="197" t="s">
        <v>6893</v>
      </c>
      <c r="H100" s="197" t="s">
        <v>152</v>
      </c>
      <c r="I100" s="197" t="s">
        <v>125</v>
      </c>
      <c r="J100" s="197" t="s">
        <v>5012</v>
      </c>
      <c r="K100" s="1">
        <v>45474</v>
      </c>
      <c r="L100" s="75">
        <v>1245.027</v>
      </c>
      <c r="M100" t="s">
        <v>13273</v>
      </c>
    </row>
    <row r="101" spans="1:13" hidden="1">
      <c r="A101">
        <v>2408</v>
      </c>
      <c r="B101" s="197" t="s">
        <v>3792</v>
      </c>
      <c r="C101" s="197" t="s">
        <v>3793</v>
      </c>
      <c r="D101" s="197" t="s">
        <v>5006</v>
      </c>
      <c r="E101" s="197" t="s">
        <v>150</v>
      </c>
      <c r="F101" s="197" t="s">
        <v>6902</v>
      </c>
      <c r="G101" s="197" t="s">
        <v>6904</v>
      </c>
      <c r="H101" s="197" t="s">
        <v>152</v>
      </c>
      <c r="I101" s="197" t="s">
        <v>125</v>
      </c>
      <c r="J101" s="197" t="s">
        <v>5012</v>
      </c>
      <c r="K101" s="1">
        <v>45444</v>
      </c>
      <c r="L101" s="75">
        <v>531.40899999999999</v>
      </c>
      <c r="M101" t="s">
        <v>13274</v>
      </c>
    </row>
    <row r="102" spans="1:13" hidden="1">
      <c r="A102">
        <v>2408</v>
      </c>
      <c r="B102" s="197" t="s">
        <v>3792</v>
      </c>
      <c r="C102" s="197" t="s">
        <v>3793</v>
      </c>
      <c r="D102" s="197" t="s">
        <v>5006</v>
      </c>
      <c r="E102" s="197" t="s">
        <v>150</v>
      </c>
      <c r="F102" s="197" t="s">
        <v>6902</v>
      </c>
      <c r="G102" s="197" t="s">
        <v>6904</v>
      </c>
      <c r="H102" s="197" t="s">
        <v>152</v>
      </c>
      <c r="I102" s="197" t="s">
        <v>125</v>
      </c>
      <c r="J102" s="197" t="s">
        <v>5012</v>
      </c>
      <c r="K102" s="1">
        <v>45474</v>
      </c>
      <c r="L102" s="75">
        <v>531.40899999999999</v>
      </c>
      <c r="M102" t="s">
        <v>13275</v>
      </c>
    </row>
    <row r="103" spans="1:13" hidden="1">
      <c r="A103">
        <v>2408</v>
      </c>
      <c r="B103" s="197" t="s">
        <v>3792</v>
      </c>
      <c r="C103" s="197" t="s">
        <v>3793</v>
      </c>
      <c r="D103" s="197" t="s">
        <v>5006</v>
      </c>
      <c r="E103" s="197" t="s">
        <v>150</v>
      </c>
      <c r="F103" s="197" t="s">
        <v>6902</v>
      </c>
      <c r="G103" s="197" t="s">
        <v>6906</v>
      </c>
      <c r="H103" s="197" t="s">
        <v>152</v>
      </c>
      <c r="I103" s="197" t="s">
        <v>125</v>
      </c>
      <c r="J103" s="197" t="s">
        <v>5012</v>
      </c>
      <c r="K103" s="1">
        <v>45444</v>
      </c>
      <c r="L103" s="75">
        <v>628.39499999999998</v>
      </c>
      <c r="M103" t="s">
        <v>13276</v>
      </c>
    </row>
    <row r="104" spans="1:13" hidden="1">
      <c r="A104">
        <v>2408</v>
      </c>
      <c r="B104" s="197" t="s">
        <v>3792</v>
      </c>
      <c r="C104" s="197" t="s">
        <v>3793</v>
      </c>
      <c r="D104" s="197" t="s">
        <v>5006</v>
      </c>
      <c r="E104" s="197" t="s">
        <v>150</v>
      </c>
      <c r="F104" s="197" t="s">
        <v>6902</v>
      </c>
      <c r="G104" s="197" t="s">
        <v>6906</v>
      </c>
      <c r="H104" s="197" t="s">
        <v>152</v>
      </c>
      <c r="I104" s="197" t="s">
        <v>125</v>
      </c>
      <c r="J104" s="197" t="s">
        <v>5012</v>
      </c>
      <c r="K104" s="1">
        <v>45474</v>
      </c>
      <c r="L104" s="75">
        <v>628.39499999999998</v>
      </c>
      <c r="M104" t="s">
        <v>13277</v>
      </c>
    </row>
    <row r="105" spans="1:13" hidden="1">
      <c r="A105">
        <v>2408</v>
      </c>
      <c r="B105" s="197" t="s">
        <v>3792</v>
      </c>
      <c r="C105" s="197" t="s">
        <v>3793</v>
      </c>
      <c r="D105" s="197" t="s">
        <v>5006</v>
      </c>
      <c r="E105" s="197" t="s">
        <v>150</v>
      </c>
      <c r="F105" s="197" t="s">
        <v>6908</v>
      </c>
      <c r="G105" s="197" t="s">
        <v>6910</v>
      </c>
      <c r="H105" s="197" t="s">
        <v>152</v>
      </c>
      <c r="I105" s="197" t="s">
        <v>125</v>
      </c>
      <c r="J105" s="197" t="s">
        <v>5012</v>
      </c>
      <c r="K105" s="1">
        <v>45444</v>
      </c>
      <c r="L105" s="75">
        <v>1267.146</v>
      </c>
      <c r="M105" t="s">
        <v>13278</v>
      </c>
    </row>
    <row r="106" spans="1:13" hidden="1">
      <c r="A106">
        <v>2408</v>
      </c>
      <c r="B106" s="197" t="s">
        <v>3792</v>
      </c>
      <c r="C106" s="197" t="s">
        <v>3793</v>
      </c>
      <c r="D106" s="197" t="s">
        <v>5006</v>
      </c>
      <c r="E106" s="197" t="s">
        <v>150</v>
      </c>
      <c r="F106" s="197" t="s">
        <v>6908</v>
      </c>
      <c r="G106" s="197" t="s">
        <v>6910</v>
      </c>
      <c r="H106" s="197" t="s">
        <v>152</v>
      </c>
      <c r="I106" s="197" t="s">
        <v>125</v>
      </c>
      <c r="J106" s="197" t="s">
        <v>5012</v>
      </c>
      <c r="K106" s="1">
        <v>45474</v>
      </c>
      <c r="L106" s="75">
        <v>1267.146</v>
      </c>
      <c r="M106" t="s">
        <v>13279</v>
      </c>
    </row>
    <row r="107" spans="1:13" hidden="1">
      <c r="A107">
        <v>2408</v>
      </c>
      <c r="B107" s="197" t="s">
        <v>3792</v>
      </c>
      <c r="C107" s="197" t="s">
        <v>3793</v>
      </c>
      <c r="D107" s="197" t="s">
        <v>5006</v>
      </c>
      <c r="E107" s="197" t="s">
        <v>150</v>
      </c>
      <c r="F107" s="197" t="s">
        <v>6908</v>
      </c>
      <c r="G107" s="197" t="s">
        <v>6912</v>
      </c>
      <c r="H107" s="197" t="s">
        <v>152</v>
      </c>
      <c r="I107" s="197" t="s">
        <v>125</v>
      </c>
      <c r="J107" s="197" t="s">
        <v>5012</v>
      </c>
      <c r="K107" s="1">
        <v>45444</v>
      </c>
      <c r="L107" s="75">
        <v>1494.8</v>
      </c>
      <c r="M107" t="s">
        <v>13280</v>
      </c>
    </row>
    <row r="108" spans="1:13" hidden="1">
      <c r="A108">
        <v>2408</v>
      </c>
      <c r="B108" s="197" t="s">
        <v>3792</v>
      </c>
      <c r="C108" s="197" t="s">
        <v>3793</v>
      </c>
      <c r="D108" s="197" t="s">
        <v>5006</v>
      </c>
      <c r="E108" s="197" t="s">
        <v>150</v>
      </c>
      <c r="F108" s="197" t="s">
        <v>6908</v>
      </c>
      <c r="G108" s="197" t="s">
        <v>6912</v>
      </c>
      <c r="H108" s="197" t="s">
        <v>152</v>
      </c>
      <c r="I108" s="197" t="s">
        <v>125</v>
      </c>
      <c r="J108" s="197" t="s">
        <v>5012</v>
      </c>
      <c r="K108" s="1">
        <v>45474</v>
      </c>
      <c r="L108" s="75">
        <v>1494.8</v>
      </c>
      <c r="M108" t="s">
        <v>13281</v>
      </c>
    </row>
    <row r="109" spans="1:13" hidden="1">
      <c r="A109">
        <v>2408</v>
      </c>
      <c r="B109" s="197" t="s">
        <v>3792</v>
      </c>
      <c r="C109" s="197" t="s">
        <v>3793</v>
      </c>
      <c r="D109" s="197" t="s">
        <v>5006</v>
      </c>
      <c r="E109" s="197" t="s">
        <v>150</v>
      </c>
      <c r="F109" s="197" t="s">
        <v>6914</v>
      </c>
      <c r="G109" s="197" t="s">
        <v>6916</v>
      </c>
      <c r="H109" s="197" t="s">
        <v>152</v>
      </c>
      <c r="I109" s="197" t="s">
        <v>125</v>
      </c>
      <c r="J109" s="197" t="s">
        <v>5012</v>
      </c>
      <c r="K109" s="1">
        <v>45444</v>
      </c>
      <c r="L109" s="75">
        <v>127.60000000000001</v>
      </c>
      <c r="M109" t="s">
        <v>13282</v>
      </c>
    </row>
    <row r="110" spans="1:13" hidden="1">
      <c r="A110">
        <v>2408</v>
      </c>
      <c r="B110" s="197" t="s">
        <v>3792</v>
      </c>
      <c r="C110" s="197" t="s">
        <v>3793</v>
      </c>
      <c r="D110" s="197" t="s">
        <v>5006</v>
      </c>
      <c r="E110" s="197" t="s">
        <v>150</v>
      </c>
      <c r="F110" s="197" t="s">
        <v>6914</v>
      </c>
      <c r="G110" s="197" t="s">
        <v>6916</v>
      </c>
      <c r="H110" s="197" t="s">
        <v>152</v>
      </c>
      <c r="I110" s="197" t="s">
        <v>125</v>
      </c>
      <c r="J110" s="197" t="s">
        <v>5012</v>
      </c>
      <c r="K110" s="1">
        <v>45474</v>
      </c>
      <c r="L110" s="75">
        <v>127.60000000000001</v>
      </c>
      <c r="M110" t="s">
        <v>13283</v>
      </c>
    </row>
    <row r="111" spans="1:13" hidden="1">
      <c r="A111">
        <v>2408</v>
      </c>
      <c r="B111" s="197" t="s">
        <v>3792</v>
      </c>
      <c r="C111" s="197" t="s">
        <v>3793</v>
      </c>
      <c r="D111" s="197" t="s">
        <v>5006</v>
      </c>
      <c r="E111" s="197" t="s">
        <v>150</v>
      </c>
      <c r="F111" s="197" t="s">
        <v>6914</v>
      </c>
      <c r="G111" s="197" t="s">
        <v>6918</v>
      </c>
      <c r="H111" s="197" t="s">
        <v>152</v>
      </c>
      <c r="I111" s="197" t="s">
        <v>125</v>
      </c>
      <c r="J111" s="197" t="s">
        <v>5012</v>
      </c>
      <c r="K111" s="1">
        <v>45444</v>
      </c>
      <c r="L111" s="75">
        <v>325.68</v>
      </c>
      <c r="M111" t="s">
        <v>13284</v>
      </c>
    </row>
    <row r="112" spans="1:13" hidden="1">
      <c r="A112">
        <v>2408</v>
      </c>
      <c r="B112" s="197" t="s">
        <v>3792</v>
      </c>
      <c r="C112" s="197" t="s">
        <v>3793</v>
      </c>
      <c r="D112" s="197" t="s">
        <v>5006</v>
      </c>
      <c r="E112" s="197" t="s">
        <v>150</v>
      </c>
      <c r="F112" s="197" t="s">
        <v>6914</v>
      </c>
      <c r="G112" s="197" t="s">
        <v>6918</v>
      </c>
      <c r="H112" s="197" t="s">
        <v>152</v>
      </c>
      <c r="I112" s="197" t="s">
        <v>125</v>
      </c>
      <c r="J112" s="197" t="s">
        <v>5012</v>
      </c>
      <c r="K112" s="1">
        <v>45474</v>
      </c>
      <c r="L112" s="75">
        <v>325.68</v>
      </c>
      <c r="M112" t="s">
        <v>13285</v>
      </c>
    </row>
    <row r="113" spans="1:13" hidden="1">
      <c r="A113">
        <v>2408</v>
      </c>
      <c r="B113" s="197" t="s">
        <v>3792</v>
      </c>
      <c r="C113" s="197" t="s">
        <v>3793</v>
      </c>
      <c r="D113" s="197" t="s">
        <v>5006</v>
      </c>
      <c r="E113" s="197" t="s">
        <v>150</v>
      </c>
      <c r="F113" s="197" t="s">
        <v>6920</v>
      </c>
      <c r="G113" s="197" t="s">
        <v>6922</v>
      </c>
      <c r="H113" s="197" t="s">
        <v>152</v>
      </c>
      <c r="I113" s="197" t="s">
        <v>125</v>
      </c>
      <c r="J113" s="197" t="s">
        <v>5012</v>
      </c>
      <c r="K113" s="1">
        <v>45444</v>
      </c>
      <c r="L113" s="75">
        <v>483</v>
      </c>
      <c r="M113" t="s">
        <v>13286</v>
      </c>
    </row>
    <row r="114" spans="1:13" hidden="1">
      <c r="A114">
        <v>2408</v>
      </c>
      <c r="B114" s="197" t="s">
        <v>3792</v>
      </c>
      <c r="C114" s="197" t="s">
        <v>3793</v>
      </c>
      <c r="D114" s="197" t="s">
        <v>5006</v>
      </c>
      <c r="E114" s="197" t="s">
        <v>150</v>
      </c>
      <c r="F114" s="197" t="s">
        <v>6920</v>
      </c>
      <c r="G114" s="197" t="s">
        <v>6922</v>
      </c>
      <c r="H114" s="197" t="s">
        <v>152</v>
      </c>
      <c r="I114" s="197" t="s">
        <v>125</v>
      </c>
      <c r="J114" s="197" t="s">
        <v>5012</v>
      </c>
      <c r="K114" s="1">
        <v>45474</v>
      </c>
      <c r="L114" s="75">
        <v>483</v>
      </c>
      <c r="M114" t="s">
        <v>13287</v>
      </c>
    </row>
    <row r="115" spans="1:13" hidden="1">
      <c r="A115">
        <v>2408</v>
      </c>
      <c r="B115" s="197" t="s">
        <v>3792</v>
      </c>
      <c r="C115" s="197" t="s">
        <v>3793</v>
      </c>
      <c r="D115" s="197" t="s">
        <v>5006</v>
      </c>
      <c r="E115" s="197" t="s">
        <v>150</v>
      </c>
      <c r="F115" s="197" t="s">
        <v>6920</v>
      </c>
      <c r="G115" s="197" t="s">
        <v>6924</v>
      </c>
      <c r="H115" s="197" t="s">
        <v>152</v>
      </c>
      <c r="I115" s="197" t="s">
        <v>125</v>
      </c>
      <c r="J115" s="197" t="s">
        <v>5012</v>
      </c>
      <c r="K115" s="1">
        <v>45444</v>
      </c>
      <c r="L115" s="75">
        <v>1310.2</v>
      </c>
      <c r="M115" t="s">
        <v>13288</v>
      </c>
    </row>
    <row r="116" spans="1:13" hidden="1">
      <c r="A116">
        <v>2408</v>
      </c>
      <c r="B116" s="197" t="s">
        <v>3792</v>
      </c>
      <c r="C116" s="197" t="s">
        <v>3793</v>
      </c>
      <c r="D116" s="197" t="s">
        <v>5006</v>
      </c>
      <c r="E116" s="197" t="s">
        <v>150</v>
      </c>
      <c r="F116" s="197" t="s">
        <v>6920</v>
      </c>
      <c r="G116" s="197" t="s">
        <v>6924</v>
      </c>
      <c r="H116" s="197" t="s">
        <v>152</v>
      </c>
      <c r="I116" s="197" t="s">
        <v>125</v>
      </c>
      <c r="J116" s="197" t="s">
        <v>5012</v>
      </c>
      <c r="K116" s="1">
        <v>45474</v>
      </c>
      <c r="L116" s="75">
        <v>1310.2</v>
      </c>
      <c r="M116" t="s">
        <v>13289</v>
      </c>
    </row>
    <row r="117" spans="1:13" hidden="1">
      <c r="A117">
        <v>2408</v>
      </c>
      <c r="B117" s="197" t="s">
        <v>3792</v>
      </c>
      <c r="C117" s="197" t="s">
        <v>3793</v>
      </c>
      <c r="D117" s="197" t="s">
        <v>5006</v>
      </c>
      <c r="E117" s="197" t="s">
        <v>150</v>
      </c>
      <c r="F117" s="197" t="s">
        <v>6926</v>
      </c>
      <c r="G117" s="197" t="s">
        <v>6928</v>
      </c>
      <c r="H117" s="197" t="s">
        <v>152</v>
      </c>
      <c r="I117" s="197" t="s">
        <v>125</v>
      </c>
      <c r="J117" s="197" t="s">
        <v>5012</v>
      </c>
      <c r="K117" s="1">
        <v>45444</v>
      </c>
      <c r="L117" s="75">
        <v>865.36799999999994</v>
      </c>
      <c r="M117" t="s">
        <v>13290</v>
      </c>
    </row>
    <row r="118" spans="1:13" hidden="1">
      <c r="A118">
        <v>2408</v>
      </c>
      <c r="B118" s="197" t="s">
        <v>3792</v>
      </c>
      <c r="C118" s="197" t="s">
        <v>3793</v>
      </c>
      <c r="D118" s="197" t="s">
        <v>5006</v>
      </c>
      <c r="E118" s="197" t="s">
        <v>150</v>
      </c>
      <c r="F118" s="197" t="s">
        <v>6926</v>
      </c>
      <c r="G118" s="197" t="s">
        <v>6928</v>
      </c>
      <c r="H118" s="197" t="s">
        <v>152</v>
      </c>
      <c r="I118" s="197" t="s">
        <v>125</v>
      </c>
      <c r="J118" s="197" t="s">
        <v>5012</v>
      </c>
      <c r="K118" s="1">
        <v>45474</v>
      </c>
      <c r="L118" s="75">
        <v>865.36799999999994</v>
      </c>
      <c r="M118" t="s">
        <v>13291</v>
      </c>
    </row>
    <row r="119" spans="1:13" hidden="1">
      <c r="A119">
        <v>2408</v>
      </c>
      <c r="B119" s="197" t="s">
        <v>3792</v>
      </c>
      <c r="C119" s="197" t="s">
        <v>3793</v>
      </c>
      <c r="D119" s="197" t="s">
        <v>5006</v>
      </c>
      <c r="E119" s="197" t="s">
        <v>150</v>
      </c>
      <c r="F119" s="197" t="s">
        <v>6930</v>
      </c>
      <c r="G119" s="197" t="s">
        <v>6932</v>
      </c>
      <c r="H119" s="197" t="s">
        <v>152</v>
      </c>
      <c r="I119" s="197" t="s">
        <v>125</v>
      </c>
      <c r="J119" s="197" t="s">
        <v>5012</v>
      </c>
      <c r="K119" s="1">
        <v>45444</v>
      </c>
      <c r="L119" s="75">
        <v>688.67640000000006</v>
      </c>
      <c r="M119" t="s">
        <v>13292</v>
      </c>
    </row>
    <row r="120" spans="1:13" hidden="1">
      <c r="A120">
        <v>2408</v>
      </c>
      <c r="B120" s="197" t="s">
        <v>3792</v>
      </c>
      <c r="C120" s="197" t="s">
        <v>3793</v>
      </c>
      <c r="D120" s="197" t="s">
        <v>5006</v>
      </c>
      <c r="E120" s="197" t="s">
        <v>150</v>
      </c>
      <c r="F120" s="197" t="s">
        <v>6930</v>
      </c>
      <c r="G120" s="197" t="s">
        <v>6932</v>
      </c>
      <c r="H120" s="197" t="s">
        <v>152</v>
      </c>
      <c r="I120" s="197" t="s">
        <v>125</v>
      </c>
      <c r="J120" s="197" t="s">
        <v>5012</v>
      </c>
      <c r="K120" s="1">
        <v>45474</v>
      </c>
      <c r="L120" s="75">
        <v>688.67640000000006</v>
      </c>
      <c r="M120" t="s">
        <v>13293</v>
      </c>
    </row>
    <row r="121" spans="1:13" hidden="1">
      <c r="A121">
        <v>2408</v>
      </c>
      <c r="B121" s="197" t="s">
        <v>3792</v>
      </c>
      <c r="C121" s="197" t="s">
        <v>3793</v>
      </c>
      <c r="D121" s="197" t="s">
        <v>5006</v>
      </c>
      <c r="E121" s="197" t="s">
        <v>150</v>
      </c>
      <c r="F121" s="197" t="s">
        <v>6934</v>
      </c>
      <c r="G121" s="197" t="s">
        <v>6936</v>
      </c>
      <c r="H121" s="197" t="s">
        <v>152</v>
      </c>
      <c r="I121" s="197" t="s">
        <v>125</v>
      </c>
      <c r="J121" s="197" t="s">
        <v>5012</v>
      </c>
      <c r="K121" s="1">
        <v>45444</v>
      </c>
      <c r="L121" s="75">
        <v>2400</v>
      </c>
      <c r="M121" t="s">
        <v>13294</v>
      </c>
    </row>
    <row r="122" spans="1:13" hidden="1">
      <c r="A122">
        <v>2408</v>
      </c>
      <c r="B122" s="197" t="s">
        <v>3792</v>
      </c>
      <c r="C122" s="197" t="s">
        <v>3793</v>
      </c>
      <c r="D122" s="197" t="s">
        <v>5006</v>
      </c>
      <c r="E122" s="197" t="s">
        <v>150</v>
      </c>
      <c r="F122" s="197" t="s">
        <v>6934</v>
      </c>
      <c r="G122" s="197" t="s">
        <v>6936</v>
      </c>
      <c r="H122" s="197" t="s">
        <v>152</v>
      </c>
      <c r="I122" s="197" t="s">
        <v>125</v>
      </c>
      <c r="J122" s="197" t="s">
        <v>5012</v>
      </c>
      <c r="K122" s="1">
        <v>45474</v>
      </c>
      <c r="L122" s="75">
        <v>2400</v>
      </c>
      <c r="M122" t="s">
        <v>13295</v>
      </c>
    </row>
    <row r="123" spans="1:13" hidden="1">
      <c r="A123">
        <v>2408</v>
      </c>
      <c r="B123" s="197" t="s">
        <v>3792</v>
      </c>
      <c r="C123" s="197" t="s">
        <v>3793</v>
      </c>
      <c r="D123" s="197" t="s">
        <v>5006</v>
      </c>
      <c r="E123" s="197" t="s">
        <v>150</v>
      </c>
      <c r="F123" s="197" t="s">
        <v>6938</v>
      </c>
      <c r="G123" s="197" t="s">
        <v>6940</v>
      </c>
      <c r="H123" s="197" t="s">
        <v>152</v>
      </c>
      <c r="I123" s="197" t="s">
        <v>125</v>
      </c>
      <c r="J123" s="197" t="s">
        <v>5012</v>
      </c>
      <c r="K123" s="1">
        <v>45444</v>
      </c>
      <c r="L123" s="75">
        <v>2067</v>
      </c>
      <c r="M123" t="s">
        <v>13296</v>
      </c>
    </row>
    <row r="124" spans="1:13" hidden="1">
      <c r="A124">
        <v>2408</v>
      </c>
      <c r="B124" s="197" t="s">
        <v>3792</v>
      </c>
      <c r="C124" s="197" t="s">
        <v>3793</v>
      </c>
      <c r="D124" s="197" t="s">
        <v>5006</v>
      </c>
      <c r="E124" s="197" t="s">
        <v>150</v>
      </c>
      <c r="F124" s="197" t="s">
        <v>6938</v>
      </c>
      <c r="G124" s="197" t="s">
        <v>6940</v>
      </c>
      <c r="H124" s="197" t="s">
        <v>152</v>
      </c>
      <c r="I124" s="197" t="s">
        <v>125</v>
      </c>
      <c r="J124" s="197" t="s">
        <v>5012</v>
      </c>
      <c r="K124" s="1">
        <v>45474</v>
      </c>
      <c r="L124" s="75">
        <v>2067</v>
      </c>
      <c r="M124" t="s">
        <v>13297</v>
      </c>
    </row>
    <row r="125" spans="1:13" hidden="1">
      <c r="A125">
        <v>2408</v>
      </c>
      <c r="B125" s="197" t="s">
        <v>3792</v>
      </c>
      <c r="C125" s="197" t="s">
        <v>3793</v>
      </c>
      <c r="D125" s="197" t="s">
        <v>5006</v>
      </c>
      <c r="E125" s="197" t="s">
        <v>150</v>
      </c>
      <c r="F125" s="197" t="s">
        <v>6938</v>
      </c>
      <c r="G125" s="197" t="s">
        <v>6942</v>
      </c>
      <c r="H125" s="197" t="s">
        <v>152</v>
      </c>
      <c r="I125" s="197" t="s">
        <v>125</v>
      </c>
      <c r="J125" s="197" t="s">
        <v>5012</v>
      </c>
      <c r="K125" s="1">
        <v>45444</v>
      </c>
      <c r="L125" s="75">
        <v>1538</v>
      </c>
      <c r="M125" t="s">
        <v>13298</v>
      </c>
    </row>
    <row r="126" spans="1:13" hidden="1">
      <c r="A126">
        <v>2408</v>
      </c>
      <c r="B126" s="197" t="s">
        <v>3792</v>
      </c>
      <c r="C126" s="197" t="s">
        <v>3793</v>
      </c>
      <c r="D126" s="197" t="s">
        <v>5006</v>
      </c>
      <c r="E126" s="197" t="s">
        <v>150</v>
      </c>
      <c r="F126" s="197" t="s">
        <v>6938</v>
      </c>
      <c r="G126" s="197" t="s">
        <v>6942</v>
      </c>
      <c r="H126" s="197" t="s">
        <v>152</v>
      </c>
      <c r="I126" s="197" t="s">
        <v>125</v>
      </c>
      <c r="J126" s="197" t="s">
        <v>5012</v>
      </c>
      <c r="K126" s="1">
        <v>45474</v>
      </c>
      <c r="L126" s="75">
        <v>1538</v>
      </c>
      <c r="M126" t="s">
        <v>13299</v>
      </c>
    </row>
    <row r="127" spans="1:13" hidden="1">
      <c r="A127">
        <v>2408</v>
      </c>
      <c r="B127" s="197" t="s">
        <v>3792</v>
      </c>
      <c r="C127" s="197" t="s">
        <v>3793</v>
      </c>
      <c r="D127" s="197" t="s">
        <v>5006</v>
      </c>
      <c r="E127" s="197" t="s">
        <v>150</v>
      </c>
      <c r="F127" s="197" t="s">
        <v>6938</v>
      </c>
      <c r="G127" s="197" t="s">
        <v>6944</v>
      </c>
      <c r="H127" s="197" t="s">
        <v>152</v>
      </c>
      <c r="I127" s="197" t="s">
        <v>125</v>
      </c>
      <c r="J127" s="197" t="s">
        <v>5012</v>
      </c>
      <c r="K127" s="1">
        <v>45444</v>
      </c>
      <c r="L127" s="75">
        <v>1922.32</v>
      </c>
      <c r="M127" t="s">
        <v>13300</v>
      </c>
    </row>
    <row r="128" spans="1:13" hidden="1">
      <c r="A128">
        <v>2408</v>
      </c>
      <c r="B128" s="197" t="s">
        <v>3792</v>
      </c>
      <c r="C128" s="197" t="s">
        <v>3793</v>
      </c>
      <c r="D128" s="197" t="s">
        <v>5006</v>
      </c>
      <c r="E128" s="197" t="s">
        <v>150</v>
      </c>
      <c r="F128" s="197" t="s">
        <v>6938</v>
      </c>
      <c r="G128" s="197" t="s">
        <v>6944</v>
      </c>
      <c r="H128" s="197" t="s">
        <v>152</v>
      </c>
      <c r="I128" s="197" t="s">
        <v>125</v>
      </c>
      <c r="J128" s="197" t="s">
        <v>5012</v>
      </c>
      <c r="K128" s="1">
        <v>45474</v>
      </c>
      <c r="L128" s="75">
        <v>1922.32</v>
      </c>
      <c r="M128" t="s">
        <v>13301</v>
      </c>
    </row>
    <row r="129" spans="1:13" hidden="1">
      <c r="A129">
        <v>2408</v>
      </c>
      <c r="B129" s="197" t="s">
        <v>3792</v>
      </c>
      <c r="C129" s="197" t="s">
        <v>3793</v>
      </c>
      <c r="D129" s="197" t="s">
        <v>5006</v>
      </c>
      <c r="E129" s="197" t="s">
        <v>150</v>
      </c>
      <c r="F129" s="197" t="s">
        <v>6938</v>
      </c>
      <c r="G129" s="197" t="s">
        <v>6946</v>
      </c>
      <c r="H129" s="197" t="s">
        <v>152</v>
      </c>
      <c r="I129" s="197" t="s">
        <v>125</v>
      </c>
      <c r="J129" s="197" t="s">
        <v>5012</v>
      </c>
      <c r="K129" s="1">
        <v>45444</v>
      </c>
      <c r="L129" s="75">
        <v>1782</v>
      </c>
      <c r="M129" t="s">
        <v>13302</v>
      </c>
    </row>
    <row r="130" spans="1:13" hidden="1">
      <c r="A130">
        <v>2408</v>
      </c>
      <c r="B130" s="197" t="s">
        <v>3792</v>
      </c>
      <c r="C130" s="197" t="s">
        <v>3793</v>
      </c>
      <c r="D130" s="197" t="s">
        <v>5006</v>
      </c>
      <c r="E130" s="197" t="s">
        <v>150</v>
      </c>
      <c r="F130" s="197" t="s">
        <v>6938</v>
      </c>
      <c r="G130" s="197" t="s">
        <v>6946</v>
      </c>
      <c r="H130" s="197" t="s">
        <v>152</v>
      </c>
      <c r="I130" s="197" t="s">
        <v>125</v>
      </c>
      <c r="J130" s="197" t="s">
        <v>5012</v>
      </c>
      <c r="K130" s="1">
        <v>45474</v>
      </c>
      <c r="L130" s="75">
        <v>1782</v>
      </c>
      <c r="M130" t="s">
        <v>13303</v>
      </c>
    </row>
    <row r="131" spans="1:13" hidden="1">
      <c r="A131">
        <v>2408</v>
      </c>
      <c r="B131" s="197" t="s">
        <v>3792</v>
      </c>
      <c r="C131" s="197" t="s">
        <v>3793</v>
      </c>
      <c r="D131" s="197" t="s">
        <v>5006</v>
      </c>
      <c r="E131" s="197" t="s">
        <v>150</v>
      </c>
      <c r="F131" s="197" t="s">
        <v>6948</v>
      </c>
      <c r="G131" s="197" t="s">
        <v>6950</v>
      </c>
      <c r="H131" s="197" t="s">
        <v>152</v>
      </c>
      <c r="I131" s="197" t="s">
        <v>125</v>
      </c>
      <c r="J131" s="197" t="s">
        <v>5012</v>
      </c>
      <c r="K131" s="1">
        <v>45444</v>
      </c>
      <c r="L131" s="75">
        <v>274.44</v>
      </c>
      <c r="M131" t="s">
        <v>13304</v>
      </c>
    </row>
    <row r="132" spans="1:13" hidden="1">
      <c r="A132">
        <v>2408</v>
      </c>
      <c r="B132" s="197" t="s">
        <v>3792</v>
      </c>
      <c r="C132" s="197" t="s">
        <v>3793</v>
      </c>
      <c r="D132" s="197" t="s">
        <v>5006</v>
      </c>
      <c r="E132" s="197" t="s">
        <v>150</v>
      </c>
      <c r="F132" s="197" t="s">
        <v>6948</v>
      </c>
      <c r="G132" s="197" t="s">
        <v>6950</v>
      </c>
      <c r="H132" s="197" t="s">
        <v>152</v>
      </c>
      <c r="I132" s="197" t="s">
        <v>125</v>
      </c>
      <c r="J132" s="197" t="s">
        <v>5012</v>
      </c>
      <c r="K132" s="1">
        <v>45474</v>
      </c>
      <c r="L132" s="75">
        <v>274.44</v>
      </c>
      <c r="M132" t="s">
        <v>13305</v>
      </c>
    </row>
    <row r="133" spans="1:13" hidden="1">
      <c r="A133">
        <v>2408</v>
      </c>
      <c r="B133" s="197" t="s">
        <v>3792</v>
      </c>
      <c r="C133" s="197" t="s">
        <v>3793</v>
      </c>
      <c r="D133" s="197" t="s">
        <v>5006</v>
      </c>
      <c r="E133" s="197" t="s">
        <v>150</v>
      </c>
      <c r="F133" s="197" t="s">
        <v>6948</v>
      </c>
      <c r="G133" s="197" t="s">
        <v>6952</v>
      </c>
      <c r="H133" s="197" t="s">
        <v>152</v>
      </c>
      <c r="I133" s="197" t="s">
        <v>125</v>
      </c>
      <c r="J133" s="197" t="s">
        <v>5012</v>
      </c>
      <c r="K133" s="1">
        <v>45444</v>
      </c>
      <c r="L133" s="75">
        <v>129</v>
      </c>
      <c r="M133" t="s">
        <v>13306</v>
      </c>
    </row>
    <row r="134" spans="1:13" hidden="1">
      <c r="A134">
        <v>2408</v>
      </c>
      <c r="B134" s="197" t="s">
        <v>3792</v>
      </c>
      <c r="C134" s="197" t="s">
        <v>3793</v>
      </c>
      <c r="D134" s="197" t="s">
        <v>5006</v>
      </c>
      <c r="E134" s="197" t="s">
        <v>150</v>
      </c>
      <c r="F134" s="197" t="s">
        <v>6948</v>
      </c>
      <c r="G134" s="197" t="s">
        <v>6952</v>
      </c>
      <c r="H134" s="197" t="s">
        <v>152</v>
      </c>
      <c r="I134" s="197" t="s">
        <v>125</v>
      </c>
      <c r="J134" s="197" t="s">
        <v>5012</v>
      </c>
      <c r="K134" s="1">
        <v>45474</v>
      </c>
      <c r="L134" s="75">
        <v>129</v>
      </c>
      <c r="M134" t="s">
        <v>13307</v>
      </c>
    </row>
    <row r="135" spans="1:13" hidden="1">
      <c r="A135">
        <v>2408</v>
      </c>
      <c r="B135" s="197" t="s">
        <v>3792</v>
      </c>
      <c r="C135" s="197" t="s">
        <v>3793</v>
      </c>
      <c r="D135" s="197" t="s">
        <v>5006</v>
      </c>
      <c r="E135" s="197" t="s">
        <v>150</v>
      </c>
      <c r="F135" s="197" t="s">
        <v>6954</v>
      </c>
      <c r="G135" s="197" t="s">
        <v>6956</v>
      </c>
      <c r="H135" s="197" t="s">
        <v>152</v>
      </c>
      <c r="I135" s="197" t="s">
        <v>125</v>
      </c>
      <c r="J135" s="197" t="s">
        <v>5012</v>
      </c>
      <c r="K135" s="1">
        <v>45444</v>
      </c>
      <c r="L135" s="75">
        <v>1666.5</v>
      </c>
      <c r="M135" t="s">
        <v>13308</v>
      </c>
    </row>
    <row r="136" spans="1:13" hidden="1">
      <c r="A136">
        <v>2408</v>
      </c>
      <c r="B136" s="197" t="s">
        <v>3792</v>
      </c>
      <c r="C136" s="197" t="s">
        <v>3793</v>
      </c>
      <c r="D136" s="197" t="s">
        <v>5006</v>
      </c>
      <c r="E136" s="197" t="s">
        <v>150</v>
      </c>
      <c r="F136" s="197" t="s">
        <v>6954</v>
      </c>
      <c r="G136" s="197" t="s">
        <v>6956</v>
      </c>
      <c r="H136" s="197" t="s">
        <v>152</v>
      </c>
      <c r="I136" s="197" t="s">
        <v>125</v>
      </c>
      <c r="J136" s="197" t="s">
        <v>5012</v>
      </c>
      <c r="K136" s="1">
        <v>45474</v>
      </c>
      <c r="L136" s="75">
        <v>1666.5</v>
      </c>
      <c r="M136" t="s">
        <v>13309</v>
      </c>
    </row>
    <row r="137" spans="1:13" hidden="1">
      <c r="A137">
        <v>2408</v>
      </c>
      <c r="B137" s="197" t="s">
        <v>3792</v>
      </c>
      <c r="C137" s="197" t="s">
        <v>3793</v>
      </c>
      <c r="D137" s="197" t="s">
        <v>5006</v>
      </c>
      <c r="E137" s="197" t="s">
        <v>150</v>
      </c>
      <c r="F137" s="197" t="s">
        <v>6958</v>
      </c>
      <c r="G137" s="197" t="s">
        <v>6960</v>
      </c>
      <c r="H137" s="197" t="s">
        <v>152</v>
      </c>
      <c r="I137" s="197" t="s">
        <v>125</v>
      </c>
      <c r="J137" s="197" t="s">
        <v>5012</v>
      </c>
      <c r="K137" s="1">
        <v>45444</v>
      </c>
      <c r="L137" s="75">
        <v>196.34400000000002</v>
      </c>
      <c r="M137" t="s">
        <v>13310</v>
      </c>
    </row>
    <row r="138" spans="1:13" hidden="1">
      <c r="A138">
        <v>2408</v>
      </c>
      <c r="B138" s="197" t="s">
        <v>3792</v>
      </c>
      <c r="C138" s="197" t="s">
        <v>3793</v>
      </c>
      <c r="D138" s="197" t="s">
        <v>5006</v>
      </c>
      <c r="E138" s="197" t="s">
        <v>150</v>
      </c>
      <c r="F138" s="197" t="s">
        <v>6958</v>
      </c>
      <c r="G138" s="197" t="s">
        <v>6960</v>
      </c>
      <c r="H138" s="197" t="s">
        <v>152</v>
      </c>
      <c r="I138" s="197" t="s">
        <v>125</v>
      </c>
      <c r="J138" s="197" t="s">
        <v>5012</v>
      </c>
      <c r="K138" s="1">
        <v>45474</v>
      </c>
      <c r="L138" s="75">
        <v>196.34400000000002</v>
      </c>
      <c r="M138" t="s">
        <v>13311</v>
      </c>
    </row>
    <row r="139" spans="1:13" hidden="1">
      <c r="A139">
        <v>2408</v>
      </c>
      <c r="B139" s="197" t="s">
        <v>3792</v>
      </c>
      <c r="C139" s="197" t="s">
        <v>3793</v>
      </c>
      <c r="D139" s="197" t="s">
        <v>5006</v>
      </c>
      <c r="E139" s="197" t="s">
        <v>150</v>
      </c>
      <c r="F139" s="197" t="s">
        <v>6962</v>
      </c>
      <c r="G139" s="197" t="s">
        <v>6964</v>
      </c>
      <c r="H139" s="197" t="s">
        <v>152</v>
      </c>
      <c r="I139" s="197" t="s">
        <v>125</v>
      </c>
      <c r="J139" s="197" t="s">
        <v>5012</v>
      </c>
      <c r="K139" s="1">
        <v>45444</v>
      </c>
      <c r="L139" s="75">
        <v>2344.4603999999999</v>
      </c>
      <c r="M139" t="s">
        <v>13312</v>
      </c>
    </row>
    <row r="140" spans="1:13" hidden="1">
      <c r="A140">
        <v>2408</v>
      </c>
      <c r="B140" s="197" t="s">
        <v>3792</v>
      </c>
      <c r="C140" s="197" t="s">
        <v>3793</v>
      </c>
      <c r="D140" s="197" t="s">
        <v>5006</v>
      </c>
      <c r="E140" s="197" t="s">
        <v>150</v>
      </c>
      <c r="F140" s="197" t="s">
        <v>6962</v>
      </c>
      <c r="G140" s="197" t="s">
        <v>6964</v>
      </c>
      <c r="H140" s="197" t="s">
        <v>152</v>
      </c>
      <c r="I140" s="197" t="s">
        <v>125</v>
      </c>
      <c r="J140" s="197" t="s">
        <v>5012</v>
      </c>
      <c r="K140" s="1">
        <v>45474</v>
      </c>
      <c r="L140" s="75">
        <v>2344.4603999999999</v>
      </c>
      <c r="M140" t="s">
        <v>13313</v>
      </c>
    </row>
    <row r="141" spans="1:13" hidden="1">
      <c r="A141">
        <v>2408</v>
      </c>
      <c r="B141" s="197" t="s">
        <v>3792</v>
      </c>
      <c r="C141" s="197" t="s">
        <v>3793</v>
      </c>
      <c r="D141" s="197" t="s">
        <v>5006</v>
      </c>
      <c r="E141" s="197" t="s">
        <v>150</v>
      </c>
      <c r="F141" s="197" t="s">
        <v>6966</v>
      </c>
      <c r="G141" s="197" t="s">
        <v>6968</v>
      </c>
      <c r="H141" s="197" t="s">
        <v>152</v>
      </c>
      <c r="I141" s="197" t="s">
        <v>125</v>
      </c>
      <c r="J141" s="197" t="s">
        <v>5012</v>
      </c>
      <c r="K141" s="1">
        <v>45444</v>
      </c>
      <c r="L141" s="75">
        <v>17471.205600000001</v>
      </c>
      <c r="M141" t="s">
        <v>13314</v>
      </c>
    </row>
    <row r="142" spans="1:13" hidden="1">
      <c r="A142">
        <v>2408</v>
      </c>
      <c r="B142" s="197" t="s">
        <v>3792</v>
      </c>
      <c r="C142" s="197" t="s">
        <v>3793</v>
      </c>
      <c r="D142" s="197" t="s">
        <v>5006</v>
      </c>
      <c r="E142" s="197" t="s">
        <v>150</v>
      </c>
      <c r="F142" s="197" t="s">
        <v>6966</v>
      </c>
      <c r="G142" s="197" t="s">
        <v>6968</v>
      </c>
      <c r="H142" s="197" t="s">
        <v>152</v>
      </c>
      <c r="I142" s="197" t="s">
        <v>125</v>
      </c>
      <c r="J142" s="197" t="s">
        <v>5012</v>
      </c>
      <c r="K142" s="1">
        <v>45474</v>
      </c>
      <c r="L142" s="75">
        <v>17471.205600000001</v>
      </c>
      <c r="M142" t="s">
        <v>13315</v>
      </c>
    </row>
    <row r="143" spans="1:13" hidden="1">
      <c r="A143">
        <v>2408</v>
      </c>
      <c r="B143" s="197" t="s">
        <v>3796</v>
      </c>
      <c r="C143" s="197" t="s">
        <v>3797</v>
      </c>
      <c r="D143" s="197" t="s">
        <v>5006</v>
      </c>
      <c r="E143" s="197" t="s">
        <v>150</v>
      </c>
      <c r="F143" s="197" t="s">
        <v>6972</v>
      </c>
      <c r="G143" s="197" t="s">
        <v>6973</v>
      </c>
      <c r="H143" s="197" t="s">
        <v>152</v>
      </c>
      <c r="I143" s="197" t="s">
        <v>125</v>
      </c>
      <c r="J143" s="197" t="s">
        <v>5012</v>
      </c>
      <c r="K143" s="1">
        <v>45444</v>
      </c>
      <c r="L143" s="75">
        <v>8363.3971115973745</v>
      </c>
      <c r="M143" t="s">
        <v>13316</v>
      </c>
    </row>
    <row r="144" spans="1:13" hidden="1">
      <c r="A144">
        <v>2408</v>
      </c>
      <c r="B144" s="197" t="s">
        <v>3796</v>
      </c>
      <c r="C144" s="197" t="s">
        <v>3797</v>
      </c>
      <c r="D144" s="197" t="s">
        <v>5006</v>
      </c>
      <c r="E144" s="197" t="s">
        <v>150</v>
      </c>
      <c r="F144" s="197" t="s">
        <v>6972</v>
      </c>
      <c r="G144" s="197" t="s">
        <v>6973</v>
      </c>
      <c r="H144" s="197" t="s">
        <v>152</v>
      </c>
      <c r="I144" s="197" t="s">
        <v>125</v>
      </c>
      <c r="J144" s="197" t="s">
        <v>5012</v>
      </c>
      <c r="K144" s="1">
        <v>45474</v>
      </c>
      <c r="L144" s="75">
        <v>8363.3971115973745</v>
      </c>
      <c r="M144" t="s">
        <v>13317</v>
      </c>
    </row>
    <row r="145" spans="1:13" hidden="1">
      <c r="A145">
        <v>2408</v>
      </c>
      <c r="B145" s="197" t="s">
        <v>3792</v>
      </c>
      <c r="C145" s="197" t="s">
        <v>3793</v>
      </c>
      <c r="D145" s="197" t="s">
        <v>5006</v>
      </c>
      <c r="E145" s="197" t="s">
        <v>150</v>
      </c>
      <c r="F145" s="197" t="s">
        <v>6977</v>
      </c>
      <c r="G145" s="197" t="s">
        <v>6979</v>
      </c>
      <c r="H145" s="197" t="s">
        <v>152</v>
      </c>
      <c r="I145" s="197" t="s">
        <v>125</v>
      </c>
      <c r="J145" s="197" t="s">
        <v>5012</v>
      </c>
      <c r="K145" s="1">
        <v>45444</v>
      </c>
      <c r="L145" s="75">
        <v>4769.8420000000006</v>
      </c>
      <c r="M145" t="s">
        <v>13318</v>
      </c>
    </row>
    <row r="146" spans="1:13" hidden="1">
      <c r="A146">
        <v>2408</v>
      </c>
      <c r="B146" s="197" t="s">
        <v>3792</v>
      </c>
      <c r="C146" s="197" t="s">
        <v>3793</v>
      </c>
      <c r="D146" s="197" t="s">
        <v>5006</v>
      </c>
      <c r="E146" s="197" t="s">
        <v>150</v>
      </c>
      <c r="F146" s="197" t="s">
        <v>6977</v>
      </c>
      <c r="G146" s="197" t="s">
        <v>6979</v>
      </c>
      <c r="H146" s="197" t="s">
        <v>152</v>
      </c>
      <c r="I146" s="197" t="s">
        <v>125</v>
      </c>
      <c r="J146" s="197" t="s">
        <v>5012</v>
      </c>
      <c r="K146" s="1">
        <v>45474</v>
      </c>
      <c r="L146" s="75">
        <v>4769.8420000000006</v>
      </c>
      <c r="M146" t="s">
        <v>13319</v>
      </c>
    </row>
    <row r="147" spans="1:13" hidden="1">
      <c r="A147">
        <v>2408</v>
      </c>
      <c r="B147" s="197" t="s">
        <v>3798</v>
      </c>
      <c r="C147" s="197" t="s">
        <v>3799</v>
      </c>
      <c r="D147" s="197" t="s">
        <v>5006</v>
      </c>
      <c r="E147" s="197" t="s">
        <v>150</v>
      </c>
      <c r="F147" s="197" t="s">
        <v>6983</v>
      </c>
      <c r="G147" s="197" t="s">
        <v>6984</v>
      </c>
      <c r="H147" s="197" t="s">
        <v>152</v>
      </c>
      <c r="I147" s="197" t="s">
        <v>125</v>
      </c>
      <c r="J147" s="197" t="s">
        <v>5012</v>
      </c>
      <c r="K147" s="1">
        <v>45444</v>
      </c>
      <c r="L147" s="75">
        <v>58424.507658643321</v>
      </c>
      <c r="M147" t="s">
        <v>13320</v>
      </c>
    </row>
    <row r="148" spans="1:13" hidden="1">
      <c r="A148">
        <v>2408</v>
      </c>
      <c r="B148" s="197" t="s">
        <v>3798</v>
      </c>
      <c r="C148" s="197" t="s">
        <v>3799</v>
      </c>
      <c r="D148" s="197" t="s">
        <v>5006</v>
      </c>
      <c r="E148" s="197" t="s">
        <v>150</v>
      </c>
      <c r="F148" s="197" t="s">
        <v>6983</v>
      </c>
      <c r="G148" s="197" t="s">
        <v>6984</v>
      </c>
      <c r="H148" s="197" t="s">
        <v>152</v>
      </c>
      <c r="I148" s="197" t="s">
        <v>125</v>
      </c>
      <c r="J148" s="197" t="s">
        <v>5012</v>
      </c>
      <c r="K148" s="1">
        <v>45474</v>
      </c>
      <c r="L148" s="75">
        <v>58424.507658643321</v>
      </c>
      <c r="M148" t="s">
        <v>13321</v>
      </c>
    </row>
    <row r="149" spans="1:13" hidden="1">
      <c r="A149">
        <v>2408</v>
      </c>
      <c r="B149" s="197" t="s">
        <v>3800</v>
      </c>
      <c r="C149" s="197" t="s">
        <v>3801</v>
      </c>
      <c r="D149" s="197" t="s">
        <v>5006</v>
      </c>
      <c r="E149" s="197" t="s">
        <v>150</v>
      </c>
      <c r="F149" s="197" t="s">
        <v>6983</v>
      </c>
      <c r="G149" s="197" t="s">
        <v>6986</v>
      </c>
      <c r="H149" s="197" t="s">
        <v>152</v>
      </c>
      <c r="I149" s="197" t="s">
        <v>125</v>
      </c>
      <c r="J149" s="197" t="s">
        <v>5012</v>
      </c>
      <c r="K149" s="1">
        <v>45444</v>
      </c>
      <c r="L149" s="75">
        <v>468.2713347921225</v>
      </c>
      <c r="M149" t="s">
        <v>13322</v>
      </c>
    </row>
    <row r="150" spans="1:13" hidden="1">
      <c r="A150">
        <v>2408</v>
      </c>
      <c r="B150" s="197" t="s">
        <v>3800</v>
      </c>
      <c r="C150" s="197" t="s">
        <v>3801</v>
      </c>
      <c r="D150" s="197" t="s">
        <v>5006</v>
      </c>
      <c r="E150" s="197" t="s">
        <v>150</v>
      </c>
      <c r="F150" s="197" t="s">
        <v>6983</v>
      </c>
      <c r="G150" s="197" t="s">
        <v>6986</v>
      </c>
      <c r="H150" s="197" t="s">
        <v>152</v>
      </c>
      <c r="I150" s="197" t="s">
        <v>125</v>
      </c>
      <c r="J150" s="197" t="s">
        <v>5012</v>
      </c>
      <c r="K150" s="1">
        <v>45474</v>
      </c>
      <c r="L150" s="75">
        <v>468.2713347921225</v>
      </c>
      <c r="M150" t="s">
        <v>13323</v>
      </c>
    </row>
    <row r="151" spans="1:13" hidden="1">
      <c r="A151">
        <v>2408</v>
      </c>
      <c r="B151" s="197" t="s">
        <v>3802</v>
      </c>
      <c r="C151" s="197" t="s">
        <v>3803</v>
      </c>
      <c r="D151" s="197" t="s">
        <v>5006</v>
      </c>
      <c r="E151" s="197" t="s">
        <v>150</v>
      </c>
      <c r="F151" s="197" t="s">
        <v>6983</v>
      </c>
      <c r="G151" s="197" t="s">
        <v>6988</v>
      </c>
      <c r="H151" s="197" t="s">
        <v>152</v>
      </c>
      <c r="I151" s="197" t="s">
        <v>125</v>
      </c>
      <c r="J151" s="197" t="s">
        <v>5012</v>
      </c>
      <c r="K151" s="1">
        <v>45444</v>
      </c>
      <c r="L151" s="75">
        <v>466.08315098468273</v>
      </c>
      <c r="M151" t="s">
        <v>13324</v>
      </c>
    </row>
    <row r="152" spans="1:13" hidden="1">
      <c r="A152">
        <v>2408</v>
      </c>
      <c r="B152" s="197" t="s">
        <v>3802</v>
      </c>
      <c r="C152" s="197" t="s">
        <v>3803</v>
      </c>
      <c r="D152" s="197" t="s">
        <v>5006</v>
      </c>
      <c r="E152" s="197" t="s">
        <v>150</v>
      </c>
      <c r="F152" s="197" t="s">
        <v>6983</v>
      </c>
      <c r="G152" s="197" t="s">
        <v>6988</v>
      </c>
      <c r="H152" s="197" t="s">
        <v>152</v>
      </c>
      <c r="I152" s="197" t="s">
        <v>125</v>
      </c>
      <c r="J152" s="197" t="s">
        <v>5012</v>
      </c>
      <c r="K152" s="1">
        <v>45474</v>
      </c>
      <c r="L152" s="75">
        <v>466.08315098468273</v>
      </c>
      <c r="M152" t="s">
        <v>13325</v>
      </c>
    </row>
    <row r="153" spans="1:13" hidden="1">
      <c r="A153">
        <v>2408</v>
      </c>
      <c r="B153" s="197" t="s">
        <v>3805</v>
      </c>
      <c r="C153" s="197" t="s">
        <v>3806</v>
      </c>
      <c r="D153" s="197" t="s">
        <v>5006</v>
      </c>
      <c r="E153" s="197" t="s">
        <v>150</v>
      </c>
      <c r="F153" s="197" t="s">
        <v>6993</v>
      </c>
      <c r="G153" s="197" t="s">
        <v>6994</v>
      </c>
      <c r="H153" s="197" t="s">
        <v>152</v>
      </c>
      <c r="I153" s="197" t="s">
        <v>125</v>
      </c>
      <c r="J153" s="197" t="s">
        <v>5012</v>
      </c>
      <c r="K153" s="1">
        <v>45444</v>
      </c>
      <c r="L153" s="75">
        <v>6126.9146608315095</v>
      </c>
      <c r="M153" t="s">
        <v>13326</v>
      </c>
    </row>
    <row r="154" spans="1:13" hidden="1">
      <c r="A154">
        <v>2408</v>
      </c>
      <c r="B154" s="197" t="s">
        <v>3805</v>
      </c>
      <c r="C154" s="197" t="s">
        <v>3806</v>
      </c>
      <c r="D154" s="197" t="s">
        <v>5006</v>
      </c>
      <c r="E154" s="197" t="s">
        <v>150</v>
      </c>
      <c r="F154" s="197" t="s">
        <v>6993</v>
      </c>
      <c r="G154" s="197" t="s">
        <v>6994</v>
      </c>
      <c r="H154" s="197" t="s">
        <v>152</v>
      </c>
      <c r="I154" s="197" t="s">
        <v>125</v>
      </c>
      <c r="J154" s="197" t="s">
        <v>5012</v>
      </c>
      <c r="K154" s="1">
        <v>45474</v>
      </c>
      <c r="L154" s="75">
        <v>6126.9146608315095</v>
      </c>
      <c r="M154" t="s">
        <v>13327</v>
      </c>
    </row>
    <row r="155" spans="1:13" hidden="1">
      <c r="A155">
        <v>2408</v>
      </c>
      <c r="B155" s="197" t="s">
        <v>3807</v>
      </c>
      <c r="C155" s="197" t="s">
        <v>3808</v>
      </c>
      <c r="D155" s="197" t="s">
        <v>5006</v>
      </c>
      <c r="E155" s="197" t="s">
        <v>150</v>
      </c>
      <c r="F155" s="197" t="s">
        <v>6999</v>
      </c>
      <c r="G155" s="197" t="s">
        <v>7000</v>
      </c>
      <c r="H155" s="197" t="s">
        <v>152</v>
      </c>
      <c r="I155" s="197" t="s">
        <v>125</v>
      </c>
      <c r="J155" s="197" t="s">
        <v>5012</v>
      </c>
      <c r="K155" s="1">
        <v>45444</v>
      </c>
      <c r="L155" s="75">
        <v>9846.8271334792116</v>
      </c>
      <c r="M155" t="s">
        <v>13328</v>
      </c>
    </row>
    <row r="156" spans="1:13" hidden="1">
      <c r="A156">
        <v>2408</v>
      </c>
      <c r="B156" s="197" t="s">
        <v>3807</v>
      </c>
      <c r="C156" s="197" t="s">
        <v>3808</v>
      </c>
      <c r="D156" s="197" t="s">
        <v>5006</v>
      </c>
      <c r="E156" s="197" t="s">
        <v>150</v>
      </c>
      <c r="F156" s="197" t="s">
        <v>6999</v>
      </c>
      <c r="G156" s="197" t="s">
        <v>7000</v>
      </c>
      <c r="H156" s="197" t="s">
        <v>152</v>
      </c>
      <c r="I156" s="197" t="s">
        <v>125</v>
      </c>
      <c r="J156" s="197" t="s">
        <v>5012</v>
      </c>
      <c r="K156" s="1">
        <v>45474</v>
      </c>
      <c r="L156" s="75">
        <v>9846.8271334792116</v>
      </c>
      <c r="M156" t="s">
        <v>13329</v>
      </c>
    </row>
    <row r="157" spans="1:13">
      <c r="A157">
        <v>2408</v>
      </c>
      <c r="B157" s="197" t="s">
        <v>13137</v>
      </c>
      <c r="C157" s="197" t="s">
        <v>13142</v>
      </c>
      <c r="D157" s="197" t="s">
        <v>5006</v>
      </c>
      <c r="E157" s="197" t="s">
        <v>150</v>
      </c>
      <c r="F157" s="197" t="s">
        <v>5001</v>
      </c>
      <c r="G157" s="197" t="s">
        <v>5004</v>
      </c>
      <c r="H157" s="197" t="s">
        <v>152</v>
      </c>
      <c r="I157" s="197" t="s">
        <v>125</v>
      </c>
      <c r="J157" s="197" t="s">
        <v>5012</v>
      </c>
      <c r="K157" s="1">
        <v>45323</v>
      </c>
      <c r="L157" s="75">
        <v>2916.6666666666665</v>
      </c>
      <c r="M157" t="s">
        <v>13330</v>
      </c>
    </row>
    <row r="158" spans="1:13">
      <c r="A158">
        <v>2408</v>
      </c>
      <c r="B158" s="197" t="s">
        <v>13137</v>
      </c>
      <c r="C158" s="197" t="s">
        <v>13142</v>
      </c>
      <c r="D158" s="197" t="s">
        <v>5006</v>
      </c>
      <c r="E158" s="197" t="s">
        <v>150</v>
      </c>
      <c r="F158" s="197" t="s">
        <v>5001</v>
      </c>
      <c r="G158" s="197" t="s">
        <v>5004</v>
      </c>
      <c r="H158" s="197" t="s">
        <v>152</v>
      </c>
      <c r="I158" s="197" t="s">
        <v>125</v>
      </c>
      <c r="J158" s="197" t="s">
        <v>5012</v>
      </c>
      <c r="K158" s="1">
        <v>45352</v>
      </c>
      <c r="L158" s="75">
        <v>2916.6666666666665</v>
      </c>
      <c r="M158" t="s">
        <v>13331</v>
      </c>
    </row>
    <row r="159" spans="1:13">
      <c r="A159">
        <v>2408</v>
      </c>
      <c r="B159" s="197" t="s">
        <v>13137</v>
      </c>
      <c r="C159" s="197" t="s">
        <v>13142</v>
      </c>
      <c r="D159" s="197" t="s">
        <v>5006</v>
      </c>
      <c r="E159" s="197" t="s">
        <v>150</v>
      </c>
      <c r="F159" s="197" t="s">
        <v>5001</v>
      </c>
      <c r="G159" s="197" t="s">
        <v>5004</v>
      </c>
      <c r="H159" s="197" t="s">
        <v>152</v>
      </c>
      <c r="I159" s="197" t="s">
        <v>125</v>
      </c>
      <c r="J159" s="197" t="s">
        <v>5012</v>
      </c>
      <c r="K159" s="1">
        <v>45383</v>
      </c>
      <c r="L159" s="75">
        <v>2916.6666666666665</v>
      </c>
      <c r="M159" t="s">
        <v>13332</v>
      </c>
    </row>
    <row r="160" spans="1:13">
      <c r="A160">
        <v>2408</v>
      </c>
      <c r="B160" s="197" t="s">
        <v>13137</v>
      </c>
      <c r="C160" s="197" t="s">
        <v>13142</v>
      </c>
      <c r="D160" s="197" t="s">
        <v>5006</v>
      </c>
      <c r="E160" s="197" t="s">
        <v>150</v>
      </c>
      <c r="F160" s="197" t="s">
        <v>5001</v>
      </c>
      <c r="G160" s="197" t="s">
        <v>5004</v>
      </c>
      <c r="H160" s="197" t="s">
        <v>152</v>
      </c>
      <c r="I160" s="197" t="s">
        <v>125</v>
      </c>
      <c r="J160" s="197" t="s">
        <v>5012</v>
      </c>
      <c r="K160" s="1">
        <v>45413</v>
      </c>
      <c r="L160" s="75">
        <v>2916.6666666666665</v>
      </c>
      <c r="M160" t="s">
        <v>13333</v>
      </c>
    </row>
    <row r="161" spans="1:13">
      <c r="A161">
        <v>2408</v>
      </c>
      <c r="B161" s="197" t="s">
        <v>13137</v>
      </c>
      <c r="C161" s="197" t="s">
        <v>13142</v>
      </c>
      <c r="D161" s="197" t="s">
        <v>5006</v>
      </c>
      <c r="E161" s="197" t="s">
        <v>150</v>
      </c>
      <c r="F161" s="197" t="s">
        <v>5001</v>
      </c>
      <c r="G161" s="197" t="s">
        <v>5004</v>
      </c>
      <c r="H161" s="197" t="s">
        <v>152</v>
      </c>
      <c r="I161" s="197" t="s">
        <v>125</v>
      </c>
      <c r="J161" s="197" t="s">
        <v>5012</v>
      </c>
      <c r="K161" s="1">
        <v>45444</v>
      </c>
      <c r="L161" s="75">
        <v>2916.6666666666665</v>
      </c>
      <c r="M161" t="s">
        <v>13334</v>
      </c>
    </row>
    <row r="162" spans="1:13">
      <c r="A162">
        <v>2408</v>
      </c>
      <c r="B162" s="197" t="s">
        <v>13137</v>
      </c>
      <c r="C162" s="197" t="s">
        <v>13142</v>
      </c>
      <c r="D162" s="197" t="s">
        <v>5006</v>
      </c>
      <c r="E162" s="197" t="s">
        <v>150</v>
      </c>
      <c r="F162" s="197" t="s">
        <v>5001</v>
      </c>
      <c r="G162" s="197" t="s">
        <v>5004</v>
      </c>
      <c r="H162" s="197" t="s">
        <v>152</v>
      </c>
      <c r="I162" s="197" t="s">
        <v>125</v>
      </c>
      <c r="J162" s="197" t="s">
        <v>5012</v>
      </c>
      <c r="K162" s="1">
        <v>45474</v>
      </c>
      <c r="L162" s="75">
        <v>2916.6666666666665</v>
      </c>
      <c r="M162" t="s">
        <v>13335</v>
      </c>
    </row>
    <row r="163" spans="1:13">
      <c r="A163">
        <v>2408</v>
      </c>
      <c r="B163" s="197" t="s">
        <v>13137</v>
      </c>
      <c r="C163" s="197" t="s">
        <v>13142</v>
      </c>
      <c r="D163" s="197" t="s">
        <v>5006</v>
      </c>
      <c r="E163" s="197" t="s">
        <v>150</v>
      </c>
      <c r="F163" s="197" t="s">
        <v>5001</v>
      </c>
      <c r="G163" s="197" t="s">
        <v>5020</v>
      </c>
      <c r="H163" s="197" t="s">
        <v>152</v>
      </c>
      <c r="I163" s="197" t="s">
        <v>125</v>
      </c>
      <c r="J163" s="197" t="s">
        <v>5012</v>
      </c>
      <c r="K163" s="1">
        <v>45352</v>
      </c>
      <c r="L163" s="75">
        <v>10590.277777777777</v>
      </c>
      <c r="M163" t="s">
        <v>13336</v>
      </c>
    </row>
    <row r="164" spans="1:13">
      <c r="A164">
        <v>2408</v>
      </c>
      <c r="B164" s="197" t="s">
        <v>13137</v>
      </c>
      <c r="C164" s="197" t="s">
        <v>13142</v>
      </c>
      <c r="D164" s="197" t="s">
        <v>5006</v>
      </c>
      <c r="E164" s="197" t="s">
        <v>150</v>
      </c>
      <c r="F164" s="197" t="s">
        <v>5001</v>
      </c>
      <c r="G164" s="197" t="s">
        <v>5020</v>
      </c>
      <c r="H164" s="197" t="s">
        <v>152</v>
      </c>
      <c r="I164" s="197" t="s">
        <v>125</v>
      </c>
      <c r="J164" s="197" t="s">
        <v>5012</v>
      </c>
      <c r="K164" s="1">
        <v>45383</v>
      </c>
      <c r="L164" s="75">
        <v>10590.277777777777</v>
      </c>
      <c r="M164" t="s">
        <v>13337</v>
      </c>
    </row>
    <row r="165" spans="1:13">
      <c r="A165">
        <v>2408</v>
      </c>
      <c r="B165" s="197" t="s">
        <v>13137</v>
      </c>
      <c r="C165" s="197" t="s">
        <v>13142</v>
      </c>
      <c r="D165" s="197" t="s">
        <v>5006</v>
      </c>
      <c r="E165" s="197" t="s">
        <v>150</v>
      </c>
      <c r="F165" s="197" t="s">
        <v>5001</v>
      </c>
      <c r="G165" s="197" t="s">
        <v>5020</v>
      </c>
      <c r="H165" s="197" t="s">
        <v>152</v>
      </c>
      <c r="I165" s="197" t="s">
        <v>125</v>
      </c>
      <c r="J165" s="197" t="s">
        <v>5012</v>
      </c>
      <c r="K165" s="1">
        <v>45413</v>
      </c>
      <c r="L165" s="75">
        <v>10590.277777777777</v>
      </c>
      <c r="M165" t="s">
        <v>13338</v>
      </c>
    </row>
    <row r="166" spans="1:13">
      <c r="A166">
        <v>2408</v>
      </c>
      <c r="B166" s="197" t="s">
        <v>13137</v>
      </c>
      <c r="C166" s="197" t="s">
        <v>13142</v>
      </c>
      <c r="D166" s="197" t="s">
        <v>5006</v>
      </c>
      <c r="E166" s="197" t="s">
        <v>150</v>
      </c>
      <c r="F166" s="197" t="s">
        <v>5001</v>
      </c>
      <c r="G166" s="197" t="s">
        <v>5020</v>
      </c>
      <c r="H166" s="197" t="s">
        <v>152</v>
      </c>
      <c r="I166" s="197" t="s">
        <v>125</v>
      </c>
      <c r="J166" s="197" t="s">
        <v>5012</v>
      </c>
      <c r="K166" s="1">
        <v>45444</v>
      </c>
      <c r="L166" s="75">
        <v>10590.277777777777</v>
      </c>
      <c r="M166" t="s">
        <v>13339</v>
      </c>
    </row>
    <row r="167" spans="1:13">
      <c r="A167">
        <v>2408</v>
      </c>
      <c r="B167" s="197" t="s">
        <v>13137</v>
      </c>
      <c r="C167" s="197" t="s">
        <v>13142</v>
      </c>
      <c r="D167" s="197" t="s">
        <v>5006</v>
      </c>
      <c r="E167" s="197" t="s">
        <v>150</v>
      </c>
      <c r="F167" s="197" t="s">
        <v>5001</v>
      </c>
      <c r="G167" s="197" t="s">
        <v>5020</v>
      </c>
      <c r="H167" s="197" t="s">
        <v>152</v>
      </c>
      <c r="I167" s="197" t="s">
        <v>125</v>
      </c>
      <c r="J167" s="197" t="s">
        <v>5012</v>
      </c>
      <c r="K167" s="1">
        <v>45474</v>
      </c>
      <c r="L167" s="75">
        <v>10590.277777777777</v>
      </c>
      <c r="M167" t="s">
        <v>13340</v>
      </c>
    </row>
    <row r="168" spans="1:13">
      <c r="A168">
        <v>2408</v>
      </c>
      <c r="B168" s="197" t="s">
        <v>13137</v>
      </c>
      <c r="C168" s="197" t="s">
        <v>13142</v>
      </c>
      <c r="D168" s="197" t="s">
        <v>5006</v>
      </c>
      <c r="E168" s="197" t="s">
        <v>150</v>
      </c>
      <c r="F168" s="197" t="s">
        <v>5001</v>
      </c>
      <c r="G168" s="197" t="s">
        <v>5026</v>
      </c>
      <c r="H168" s="197" t="s">
        <v>152</v>
      </c>
      <c r="I168" s="197" t="s">
        <v>125</v>
      </c>
      <c r="J168" s="197" t="s">
        <v>5012</v>
      </c>
      <c r="K168" s="1">
        <v>45352</v>
      </c>
      <c r="L168" s="75">
        <v>10590.277777777777</v>
      </c>
      <c r="M168" t="s">
        <v>13341</v>
      </c>
    </row>
    <row r="169" spans="1:13">
      <c r="A169">
        <v>2408</v>
      </c>
      <c r="B169" s="197" t="s">
        <v>13137</v>
      </c>
      <c r="C169" s="197" t="s">
        <v>13142</v>
      </c>
      <c r="D169" s="197" t="s">
        <v>5006</v>
      </c>
      <c r="E169" s="197" t="s">
        <v>150</v>
      </c>
      <c r="F169" s="197" t="s">
        <v>5001</v>
      </c>
      <c r="G169" s="197" t="s">
        <v>5026</v>
      </c>
      <c r="H169" s="197" t="s">
        <v>152</v>
      </c>
      <c r="I169" s="197" t="s">
        <v>125</v>
      </c>
      <c r="J169" s="197" t="s">
        <v>5012</v>
      </c>
      <c r="K169" s="1">
        <v>45383</v>
      </c>
      <c r="L169" s="75">
        <v>10590.277777777777</v>
      </c>
      <c r="M169" t="s">
        <v>13342</v>
      </c>
    </row>
    <row r="170" spans="1:13">
      <c r="A170">
        <v>2408</v>
      </c>
      <c r="B170" s="197" t="s">
        <v>13137</v>
      </c>
      <c r="C170" s="197" t="s">
        <v>13142</v>
      </c>
      <c r="D170" s="197" t="s">
        <v>5006</v>
      </c>
      <c r="E170" s="197" t="s">
        <v>150</v>
      </c>
      <c r="F170" s="197" t="s">
        <v>5001</v>
      </c>
      <c r="G170" s="197" t="s">
        <v>5026</v>
      </c>
      <c r="H170" s="197" t="s">
        <v>152</v>
      </c>
      <c r="I170" s="197" t="s">
        <v>125</v>
      </c>
      <c r="J170" s="197" t="s">
        <v>5012</v>
      </c>
      <c r="K170" s="1">
        <v>45413</v>
      </c>
      <c r="L170" s="75">
        <v>10590.277777777777</v>
      </c>
      <c r="M170" t="s">
        <v>13343</v>
      </c>
    </row>
    <row r="171" spans="1:13">
      <c r="A171">
        <v>2408</v>
      </c>
      <c r="B171" s="197" t="s">
        <v>13137</v>
      </c>
      <c r="C171" s="197" t="s">
        <v>13142</v>
      </c>
      <c r="D171" s="197" t="s">
        <v>5006</v>
      </c>
      <c r="E171" s="197" t="s">
        <v>150</v>
      </c>
      <c r="F171" s="197" t="s">
        <v>5001</v>
      </c>
      <c r="G171" s="197" t="s">
        <v>5026</v>
      </c>
      <c r="H171" s="197" t="s">
        <v>152</v>
      </c>
      <c r="I171" s="197" t="s">
        <v>125</v>
      </c>
      <c r="J171" s="197" t="s">
        <v>5012</v>
      </c>
      <c r="K171" s="1">
        <v>45444</v>
      </c>
      <c r="L171" s="75">
        <v>10590.277777777777</v>
      </c>
      <c r="M171" t="s">
        <v>13344</v>
      </c>
    </row>
    <row r="172" spans="1:13">
      <c r="A172">
        <v>2408</v>
      </c>
      <c r="B172" s="197" t="s">
        <v>13137</v>
      </c>
      <c r="C172" s="197" t="s">
        <v>13142</v>
      </c>
      <c r="D172" s="197" t="s">
        <v>5006</v>
      </c>
      <c r="E172" s="197" t="s">
        <v>150</v>
      </c>
      <c r="F172" s="197" t="s">
        <v>5001</v>
      </c>
      <c r="G172" s="197" t="s">
        <v>5026</v>
      </c>
      <c r="H172" s="197" t="s">
        <v>152</v>
      </c>
      <c r="I172" s="197" t="s">
        <v>125</v>
      </c>
      <c r="J172" s="197" t="s">
        <v>5012</v>
      </c>
      <c r="K172" s="1">
        <v>45474</v>
      </c>
      <c r="L172" s="75">
        <v>10590.277777777777</v>
      </c>
      <c r="M172" t="s">
        <v>13345</v>
      </c>
    </row>
    <row r="173" spans="1:13">
      <c r="A173">
        <v>2408</v>
      </c>
      <c r="B173" s="197" t="s">
        <v>13137</v>
      </c>
      <c r="C173" s="197" t="s">
        <v>13142</v>
      </c>
      <c r="D173" s="197" t="s">
        <v>5006</v>
      </c>
      <c r="E173" s="197" t="s">
        <v>150</v>
      </c>
      <c r="F173" s="197" t="s">
        <v>5001</v>
      </c>
      <c r="G173" s="197" t="s">
        <v>5028</v>
      </c>
      <c r="H173" s="197" t="s">
        <v>152</v>
      </c>
      <c r="I173" s="197" t="s">
        <v>125</v>
      </c>
      <c r="J173" s="197" t="s">
        <v>5012</v>
      </c>
      <c r="K173" s="1">
        <v>45352</v>
      </c>
      <c r="L173" s="75">
        <v>10590.277777777777</v>
      </c>
      <c r="M173" t="s">
        <v>13346</v>
      </c>
    </row>
    <row r="174" spans="1:13">
      <c r="A174">
        <v>2408</v>
      </c>
      <c r="B174" s="197" t="s">
        <v>13137</v>
      </c>
      <c r="C174" s="197" t="s">
        <v>13142</v>
      </c>
      <c r="D174" s="197" t="s">
        <v>5006</v>
      </c>
      <c r="E174" s="197" t="s">
        <v>150</v>
      </c>
      <c r="F174" s="197" t="s">
        <v>5001</v>
      </c>
      <c r="G174" s="197" t="s">
        <v>5028</v>
      </c>
      <c r="H174" s="197" t="s">
        <v>152</v>
      </c>
      <c r="I174" s="197" t="s">
        <v>125</v>
      </c>
      <c r="J174" s="197" t="s">
        <v>5012</v>
      </c>
      <c r="K174" s="1">
        <v>45383</v>
      </c>
      <c r="L174" s="75">
        <v>10590.277777777777</v>
      </c>
      <c r="M174" t="s">
        <v>13347</v>
      </c>
    </row>
    <row r="175" spans="1:13">
      <c r="A175">
        <v>2408</v>
      </c>
      <c r="B175" s="197" t="s">
        <v>13137</v>
      </c>
      <c r="C175" s="197" t="s">
        <v>13142</v>
      </c>
      <c r="D175" s="197" t="s">
        <v>5006</v>
      </c>
      <c r="E175" s="197" t="s">
        <v>150</v>
      </c>
      <c r="F175" s="197" t="s">
        <v>5001</v>
      </c>
      <c r="G175" s="197" t="s">
        <v>5028</v>
      </c>
      <c r="H175" s="197" t="s">
        <v>152</v>
      </c>
      <c r="I175" s="197" t="s">
        <v>125</v>
      </c>
      <c r="J175" s="197" t="s">
        <v>5012</v>
      </c>
      <c r="K175" s="1">
        <v>45413</v>
      </c>
      <c r="L175" s="75">
        <v>10590.277777777777</v>
      </c>
      <c r="M175" t="s">
        <v>13348</v>
      </c>
    </row>
    <row r="176" spans="1:13">
      <c r="A176">
        <v>2408</v>
      </c>
      <c r="B176" s="197" t="s">
        <v>13137</v>
      </c>
      <c r="C176" s="197" t="s">
        <v>13142</v>
      </c>
      <c r="D176" s="197" t="s">
        <v>5006</v>
      </c>
      <c r="E176" s="197" t="s">
        <v>150</v>
      </c>
      <c r="F176" s="197" t="s">
        <v>5001</v>
      </c>
      <c r="G176" s="197" t="s">
        <v>5028</v>
      </c>
      <c r="H176" s="197" t="s">
        <v>152</v>
      </c>
      <c r="I176" s="197" t="s">
        <v>125</v>
      </c>
      <c r="J176" s="197" t="s">
        <v>5012</v>
      </c>
      <c r="K176" s="1">
        <v>45444</v>
      </c>
      <c r="L176" s="75">
        <v>10590.277777777777</v>
      </c>
      <c r="M176" t="s">
        <v>13349</v>
      </c>
    </row>
    <row r="177" spans="1:13">
      <c r="A177">
        <v>2408</v>
      </c>
      <c r="B177" s="197" t="s">
        <v>13137</v>
      </c>
      <c r="C177" s="197" t="s">
        <v>13142</v>
      </c>
      <c r="D177" s="197" t="s">
        <v>5006</v>
      </c>
      <c r="E177" s="197" t="s">
        <v>150</v>
      </c>
      <c r="F177" s="197" t="s">
        <v>5001</v>
      </c>
      <c r="G177" s="197" t="s">
        <v>5028</v>
      </c>
      <c r="H177" s="197" t="s">
        <v>152</v>
      </c>
      <c r="I177" s="197" t="s">
        <v>125</v>
      </c>
      <c r="J177" s="197" t="s">
        <v>5012</v>
      </c>
      <c r="K177" s="1">
        <v>45474</v>
      </c>
      <c r="L177" s="75">
        <v>10590.277777777777</v>
      </c>
      <c r="M177" t="s">
        <v>13350</v>
      </c>
    </row>
    <row r="178" spans="1:13">
      <c r="A178">
        <v>2408</v>
      </c>
      <c r="B178" s="197" t="s">
        <v>13137</v>
      </c>
      <c r="C178" s="197" t="s">
        <v>13142</v>
      </c>
      <c r="D178" s="197" t="s">
        <v>5006</v>
      </c>
      <c r="E178" s="197" t="s">
        <v>150</v>
      </c>
      <c r="F178" s="197" t="s">
        <v>5001</v>
      </c>
      <c r="G178" s="197" t="s">
        <v>5031</v>
      </c>
      <c r="H178" s="197" t="s">
        <v>152</v>
      </c>
      <c r="I178" s="197" t="s">
        <v>125</v>
      </c>
      <c r="J178" s="197" t="s">
        <v>5012</v>
      </c>
      <c r="K178" s="1">
        <v>45444</v>
      </c>
      <c r="L178" s="75">
        <v>10590.277777777776</v>
      </c>
      <c r="M178" t="s">
        <v>13351</v>
      </c>
    </row>
    <row r="179" spans="1:13">
      <c r="A179">
        <v>2408</v>
      </c>
      <c r="B179" s="197" t="s">
        <v>13137</v>
      </c>
      <c r="C179" s="197" t="s">
        <v>13142</v>
      </c>
      <c r="D179" s="197" t="s">
        <v>5006</v>
      </c>
      <c r="E179" s="197" t="s">
        <v>150</v>
      </c>
      <c r="F179" s="197" t="s">
        <v>5001</v>
      </c>
      <c r="G179" s="197" t="s">
        <v>5031</v>
      </c>
      <c r="H179" s="197" t="s">
        <v>152</v>
      </c>
      <c r="I179" s="197" t="s">
        <v>125</v>
      </c>
      <c r="J179" s="197" t="s">
        <v>5012</v>
      </c>
      <c r="K179" s="1">
        <v>45474</v>
      </c>
      <c r="L179" s="75">
        <v>10590.277777777776</v>
      </c>
      <c r="M179" t="s">
        <v>13352</v>
      </c>
    </row>
    <row r="180" spans="1:13">
      <c r="A180">
        <v>2408</v>
      </c>
      <c r="B180" s="197" t="s">
        <v>13138</v>
      </c>
      <c r="C180" s="197" t="s">
        <v>13143</v>
      </c>
      <c r="D180" s="197" t="s">
        <v>5006</v>
      </c>
      <c r="E180" s="197" t="s">
        <v>150</v>
      </c>
      <c r="F180" s="197" t="s">
        <v>5070</v>
      </c>
      <c r="G180" s="197" t="s">
        <v>5071</v>
      </c>
      <c r="H180" s="197" t="s">
        <v>152</v>
      </c>
      <c r="I180" s="197" t="s">
        <v>125</v>
      </c>
      <c r="J180" s="197" t="s">
        <v>5012</v>
      </c>
      <c r="K180" s="1">
        <v>45413</v>
      </c>
      <c r="L180" s="75">
        <v>9736.1111111111113</v>
      </c>
      <c r="M180" t="s">
        <v>13353</v>
      </c>
    </row>
    <row r="181" spans="1:13">
      <c r="A181">
        <v>2408</v>
      </c>
      <c r="B181" s="197" t="s">
        <v>13138</v>
      </c>
      <c r="C181" s="197" t="s">
        <v>13143</v>
      </c>
      <c r="D181" s="197" t="s">
        <v>5006</v>
      </c>
      <c r="E181" s="197" t="s">
        <v>150</v>
      </c>
      <c r="F181" s="197" t="s">
        <v>5070</v>
      </c>
      <c r="G181" s="197" t="s">
        <v>5071</v>
      </c>
      <c r="H181" s="197" t="s">
        <v>152</v>
      </c>
      <c r="I181" s="197" t="s">
        <v>125</v>
      </c>
      <c r="J181" s="197" t="s">
        <v>5012</v>
      </c>
      <c r="K181" s="1">
        <v>45444</v>
      </c>
      <c r="L181" s="75">
        <v>9736.1111111111113</v>
      </c>
      <c r="M181" t="s">
        <v>13354</v>
      </c>
    </row>
    <row r="182" spans="1:13">
      <c r="A182">
        <v>2408</v>
      </c>
      <c r="B182" s="197" t="s">
        <v>13138</v>
      </c>
      <c r="C182" s="197" t="s">
        <v>13143</v>
      </c>
      <c r="D182" s="197" t="s">
        <v>5006</v>
      </c>
      <c r="E182" s="197" t="s">
        <v>150</v>
      </c>
      <c r="F182" s="197" t="s">
        <v>5070</v>
      </c>
      <c r="G182" s="197" t="s">
        <v>5071</v>
      </c>
      <c r="H182" s="197" t="s">
        <v>152</v>
      </c>
      <c r="I182" s="197" t="s">
        <v>125</v>
      </c>
      <c r="J182" s="197" t="s">
        <v>5012</v>
      </c>
      <c r="K182" s="1">
        <v>45474</v>
      </c>
      <c r="L182" s="75">
        <v>9736.1111111111113</v>
      </c>
      <c r="M182" t="s">
        <v>13355</v>
      </c>
    </row>
    <row r="183" spans="1:13">
      <c r="A183">
        <v>2408</v>
      </c>
      <c r="B183" s="197" t="s">
        <v>13138</v>
      </c>
      <c r="C183" s="197" t="s">
        <v>13143</v>
      </c>
      <c r="D183" s="197" t="s">
        <v>5006</v>
      </c>
      <c r="E183" s="197" t="s">
        <v>150</v>
      </c>
      <c r="F183" s="197" t="s">
        <v>5070</v>
      </c>
      <c r="G183" s="197" t="s">
        <v>5080</v>
      </c>
      <c r="H183" s="197" t="s">
        <v>152</v>
      </c>
      <c r="I183" s="197" t="s">
        <v>125</v>
      </c>
      <c r="J183" s="197" t="s">
        <v>5012</v>
      </c>
      <c r="K183" s="1">
        <v>45413</v>
      </c>
      <c r="L183" s="75">
        <v>9736.1111111111113</v>
      </c>
      <c r="M183" t="s">
        <v>13356</v>
      </c>
    </row>
    <row r="184" spans="1:13">
      <c r="A184">
        <v>2408</v>
      </c>
      <c r="B184" s="197" t="s">
        <v>13138</v>
      </c>
      <c r="C184" s="197" t="s">
        <v>13143</v>
      </c>
      <c r="D184" s="197" t="s">
        <v>5006</v>
      </c>
      <c r="E184" s="197" t="s">
        <v>150</v>
      </c>
      <c r="F184" s="197" t="s">
        <v>5070</v>
      </c>
      <c r="G184" s="197" t="s">
        <v>5080</v>
      </c>
      <c r="H184" s="197" t="s">
        <v>152</v>
      </c>
      <c r="I184" s="197" t="s">
        <v>125</v>
      </c>
      <c r="J184" s="197" t="s">
        <v>5012</v>
      </c>
      <c r="K184" s="1">
        <v>45444</v>
      </c>
      <c r="L184" s="75">
        <v>9736.1111111111113</v>
      </c>
      <c r="M184" t="s">
        <v>13357</v>
      </c>
    </row>
    <row r="185" spans="1:13">
      <c r="A185">
        <v>2408</v>
      </c>
      <c r="B185" s="197" t="s">
        <v>13138</v>
      </c>
      <c r="C185" s="197" t="s">
        <v>13143</v>
      </c>
      <c r="D185" s="197" t="s">
        <v>5006</v>
      </c>
      <c r="E185" s="197" t="s">
        <v>150</v>
      </c>
      <c r="F185" s="197" t="s">
        <v>5070</v>
      </c>
      <c r="G185" s="197" t="s">
        <v>5080</v>
      </c>
      <c r="H185" s="197" t="s">
        <v>152</v>
      </c>
      <c r="I185" s="197" t="s">
        <v>125</v>
      </c>
      <c r="J185" s="197" t="s">
        <v>5012</v>
      </c>
      <c r="K185" s="1">
        <v>45474</v>
      </c>
      <c r="L185" s="75">
        <v>9736.1111111111113</v>
      </c>
      <c r="M185" t="s">
        <v>13358</v>
      </c>
    </row>
    <row r="186" spans="1:13">
      <c r="A186">
        <v>2408</v>
      </c>
      <c r="B186" s="197" t="s">
        <v>13138</v>
      </c>
      <c r="C186" s="197" t="s">
        <v>13143</v>
      </c>
      <c r="D186" s="197" t="s">
        <v>5006</v>
      </c>
      <c r="E186" s="197" t="s">
        <v>150</v>
      </c>
      <c r="F186" s="197" t="s">
        <v>5070</v>
      </c>
      <c r="G186" s="197" t="s">
        <v>5081</v>
      </c>
      <c r="H186" s="197" t="s">
        <v>152</v>
      </c>
      <c r="I186" s="197" t="s">
        <v>125</v>
      </c>
      <c r="J186" s="197" t="s">
        <v>5012</v>
      </c>
      <c r="K186" s="1">
        <v>45413</v>
      </c>
      <c r="L186" s="75">
        <v>9736.1111111111113</v>
      </c>
      <c r="M186" t="s">
        <v>13359</v>
      </c>
    </row>
    <row r="187" spans="1:13">
      <c r="A187">
        <v>2408</v>
      </c>
      <c r="B187" s="197" t="s">
        <v>13138</v>
      </c>
      <c r="C187" s="197" t="s">
        <v>13143</v>
      </c>
      <c r="D187" s="197" t="s">
        <v>5006</v>
      </c>
      <c r="E187" s="197" t="s">
        <v>150</v>
      </c>
      <c r="F187" s="197" t="s">
        <v>5070</v>
      </c>
      <c r="G187" s="197" t="s">
        <v>5081</v>
      </c>
      <c r="H187" s="197" t="s">
        <v>152</v>
      </c>
      <c r="I187" s="197" t="s">
        <v>125</v>
      </c>
      <c r="J187" s="197" t="s">
        <v>5012</v>
      </c>
      <c r="K187" s="1">
        <v>45444</v>
      </c>
      <c r="L187" s="75">
        <v>9736.1111111111113</v>
      </c>
      <c r="M187" t="s">
        <v>13360</v>
      </c>
    </row>
    <row r="188" spans="1:13">
      <c r="A188">
        <v>2408</v>
      </c>
      <c r="B188" s="197" t="s">
        <v>13138</v>
      </c>
      <c r="C188" s="197" t="s">
        <v>13143</v>
      </c>
      <c r="D188" s="197" t="s">
        <v>5006</v>
      </c>
      <c r="E188" s="197" t="s">
        <v>150</v>
      </c>
      <c r="F188" s="197" t="s">
        <v>5070</v>
      </c>
      <c r="G188" s="197" t="s">
        <v>5081</v>
      </c>
      <c r="H188" s="197" t="s">
        <v>152</v>
      </c>
      <c r="I188" s="197" t="s">
        <v>125</v>
      </c>
      <c r="J188" s="197" t="s">
        <v>5012</v>
      </c>
      <c r="K188" s="1">
        <v>45474</v>
      </c>
      <c r="L188" s="75">
        <v>9736.1111111111113</v>
      </c>
      <c r="M188" t="s">
        <v>13361</v>
      </c>
    </row>
    <row r="189" spans="1:13">
      <c r="A189">
        <v>2408</v>
      </c>
      <c r="B189" s="197" t="s">
        <v>13138</v>
      </c>
      <c r="C189" s="197" t="s">
        <v>13143</v>
      </c>
      <c r="D189" s="197" t="s">
        <v>5006</v>
      </c>
      <c r="E189" s="197" t="s">
        <v>150</v>
      </c>
      <c r="F189" s="197" t="s">
        <v>5070</v>
      </c>
      <c r="G189" s="197" t="s">
        <v>5082</v>
      </c>
      <c r="H189" s="197" t="s">
        <v>152</v>
      </c>
      <c r="I189" s="197" t="s">
        <v>125</v>
      </c>
      <c r="J189" s="197" t="s">
        <v>5012</v>
      </c>
      <c r="K189" s="1">
        <v>45413</v>
      </c>
      <c r="L189" s="75">
        <v>9736.1111111111113</v>
      </c>
      <c r="M189" t="s">
        <v>13362</v>
      </c>
    </row>
    <row r="190" spans="1:13">
      <c r="A190">
        <v>2408</v>
      </c>
      <c r="B190" s="197" t="s">
        <v>13138</v>
      </c>
      <c r="C190" s="197" t="s">
        <v>13143</v>
      </c>
      <c r="D190" s="197" t="s">
        <v>5006</v>
      </c>
      <c r="E190" s="197" t="s">
        <v>150</v>
      </c>
      <c r="F190" s="197" t="s">
        <v>5070</v>
      </c>
      <c r="G190" s="197" t="s">
        <v>5082</v>
      </c>
      <c r="H190" s="197" t="s">
        <v>152</v>
      </c>
      <c r="I190" s="197" t="s">
        <v>125</v>
      </c>
      <c r="J190" s="197" t="s">
        <v>5012</v>
      </c>
      <c r="K190" s="1">
        <v>45444</v>
      </c>
      <c r="L190" s="75">
        <v>9736.1111111111113</v>
      </c>
      <c r="M190" t="s">
        <v>13363</v>
      </c>
    </row>
    <row r="191" spans="1:13">
      <c r="A191">
        <v>2408</v>
      </c>
      <c r="B191" s="197" t="s">
        <v>13138</v>
      </c>
      <c r="C191" s="197" t="s">
        <v>13143</v>
      </c>
      <c r="D191" s="197" t="s">
        <v>5006</v>
      </c>
      <c r="E191" s="197" t="s">
        <v>150</v>
      </c>
      <c r="F191" s="197" t="s">
        <v>5070</v>
      </c>
      <c r="G191" s="197" t="s">
        <v>5082</v>
      </c>
      <c r="H191" s="197" t="s">
        <v>152</v>
      </c>
      <c r="I191" s="197" t="s">
        <v>125</v>
      </c>
      <c r="J191" s="197" t="s">
        <v>5012</v>
      </c>
      <c r="K191" s="1">
        <v>45474</v>
      </c>
      <c r="L191" s="75">
        <v>9736.1111111111113</v>
      </c>
      <c r="M191" t="s">
        <v>13364</v>
      </c>
    </row>
    <row r="192" spans="1:13" hidden="1">
      <c r="A192">
        <v>2408</v>
      </c>
      <c r="B192" s="197" t="s">
        <v>33</v>
      </c>
      <c r="C192" s="197" t="s">
        <v>59</v>
      </c>
      <c r="D192" s="197" t="s">
        <v>5006</v>
      </c>
      <c r="E192" s="197" t="s">
        <v>150</v>
      </c>
      <c r="F192" s="197" t="s">
        <v>5089</v>
      </c>
      <c r="G192" s="197" t="s">
        <v>5090</v>
      </c>
      <c r="H192" s="197" t="s">
        <v>152</v>
      </c>
      <c r="I192" s="197" t="s">
        <v>125</v>
      </c>
      <c r="J192" s="197" t="s">
        <v>5012</v>
      </c>
      <c r="K192" s="1">
        <v>45413</v>
      </c>
      <c r="L192" s="75">
        <v>1129.0827429411765</v>
      </c>
      <c r="M192" t="s">
        <v>8246</v>
      </c>
    </row>
    <row r="193" spans="1:13" hidden="1">
      <c r="A193">
        <v>2408</v>
      </c>
      <c r="B193" s="197" t="s">
        <v>33</v>
      </c>
      <c r="C193" s="197" t="s">
        <v>59</v>
      </c>
      <c r="D193" s="197" t="s">
        <v>5006</v>
      </c>
      <c r="E193" s="197" t="s">
        <v>150</v>
      </c>
      <c r="F193" s="197" t="s">
        <v>5089</v>
      </c>
      <c r="G193" s="197" t="s">
        <v>5090</v>
      </c>
      <c r="H193" s="197" t="s">
        <v>152</v>
      </c>
      <c r="I193" s="197" t="s">
        <v>125</v>
      </c>
      <c r="J193" s="197" t="s">
        <v>5012</v>
      </c>
      <c r="K193" s="1">
        <v>45444</v>
      </c>
      <c r="L193" s="75">
        <v>1129.0827429411765</v>
      </c>
      <c r="M193" t="s">
        <v>8247</v>
      </c>
    </row>
    <row r="194" spans="1:13" hidden="1">
      <c r="A194">
        <v>2408</v>
      </c>
      <c r="B194" s="197" t="s">
        <v>33</v>
      </c>
      <c r="C194" s="197" t="s">
        <v>59</v>
      </c>
      <c r="D194" s="197" t="s">
        <v>5006</v>
      </c>
      <c r="E194" s="197" t="s">
        <v>150</v>
      </c>
      <c r="F194" s="197" t="s">
        <v>5089</v>
      </c>
      <c r="G194" s="197" t="s">
        <v>5090</v>
      </c>
      <c r="H194" s="197" t="s">
        <v>152</v>
      </c>
      <c r="I194" s="197" t="s">
        <v>125</v>
      </c>
      <c r="J194" s="197" t="s">
        <v>5012</v>
      </c>
      <c r="K194" s="1">
        <v>45474</v>
      </c>
      <c r="L194" s="75">
        <v>1129.0827429411765</v>
      </c>
      <c r="M194" t="s">
        <v>8248</v>
      </c>
    </row>
    <row r="195" spans="1:13" hidden="1">
      <c r="A195">
        <v>2408</v>
      </c>
      <c r="B195" s="197" t="s">
        <v>33</v>
      </c>
      <c r="C195" s="197" t="s">
        <v>59</v>
      </c>
      <c r="D195" s="197" t="s">
        <v>5006</v>
      </c>
      <c r="E195" s="197" t="s">
        <v>150</v>
      </c>
      <c r="F195" s="197" t="s">
        <v>5089</v>
      </c>
      <c r="G195" s="197" t="s">
        <v>7723</v>
      </c>
      <c r="H195" s="197" t="s">
        <v>152</v>
      </c>
      <c r="I195" s="197" t="s">
        <v>125</v>
      </c>
      <c r="J195" s="197" t="s">
        <v>5012</v>
      </c>
      <c r="K195" s="1">
        <v>45413</v>
      </c>
      <c r="L195" s="75">
        <v>1129.0827429411765</v>
      </c>
      <c r="M195" t="s">
        <v>8249</v>
      </c>
    </row>
    <row r="196" spans="1:13" hidden="1">
      <c r="A196">
        <v>2408</v>
      </c>
      <c r="B196" s="197" t="s">
        <v>33</v>
      </c>
      <c r="C196" s="197" t="s">
        <v>59</v>
      </c>
      <c r="D196" s="197" t="s">
        <v>5006</v>
      </c>
      <c r="E196" s="197" t="s">
        <v>150</v>
      </c>
      <c r="F196" s="197" t="s">
        <v>5089</v>
      </c>
      <c r="G196" s="197" t="s">
        <v>7723</v>
      </c>
      <c r="H196" s="197" t="s">
        <v>152</v>
      </c>
      <c r="I196" s="197" t="s">
        <v>125</v>
      </c>
      <c r="J196" s="197" t="s">
        <v>5012</v>
      </c>
      <c r="K196" s="1">
        <v>45444</v>
      </c>
      <c r="L196" s="75">
        <v>1129.0827429411765</v>
      </c>
      <c r="M196" t="s">
        <v>8250</v>
      </c>
    </row>
    <row r="197" spans="1:13" hidden="1">
      <c r="A197">
        <v>2408</v>
      </c>
      <c r="B197" s="197" t="s">
        <v>33</v>
      </c>
      <c r="C197" s="197" t="s">
        <v>59</v>
      </c>
      <c r="D197" s="197" t="s">
        <v>5006</v>
      </c>
      <c r="E197" s="197" t="s">
        <v>150</v>
      </c>
      <c r="F197" s="197" t="s">
        <v>5089</v>
      </c>
      <c r="G197" s="197" t="s">
        <v>7723</v>
      </c>
      <c r="H197" s="197" t="s">
        <v>152</v>
      </c>
      <c r="I197" s="197" t="s">
        <v>125</v>
      </c>
      <c r="J197" s="197" t="s">
        <v>5012</v>
      </c>
      <c r="K197" s="1">
        <v>45474</v>
      </c>
      <c r="L197" s="75">
        <v>1129.0827429411765</v>
      </c>
      <c r="M197" t="s">
        <v>8251</v>
      </c>
    </row>
    <row r="198" spans="1:13" hidden="1">
      <c r="A198">
        <v>2408</v>
      </c>
      <c r="B198" s="197" t="s">
        <v>33</v>
      </c>
      <c r="C198" s="197" t="s">
        <v>59</v>
      </c>
      <c r="D198" s="197" t="s">
        <v>5006</v>
      </c>
      <c r="E198" s="197" t="s">
        <v>150</v>
      </c>
      <c r="F198" s="197" t="s">
        <v>5089</v>
      </c>
      <c r="G198" s="197" t="s">
        <v>7724</v>
      </c>
      <c r="H198" s="197" t="s">
        <v>152</v>
      </c>
      <c r="I198" s="197" t="s">
        <v>125</v>
      </c>
      <c r="J198" s="197" t="s">
        <v>5012</v>
      </c>
      <c r="K198" s="1">
        <v>45413</v>
      </c>
      <c r="L198" s="75">
        <v>1129.0827429411765</v>
      </c>
      <c r="M198" t="s">
        <v>8252</v>
      </c>
    </row>
    <row r="199" spans="1:13" hidden="1">
      <c r="A199">
        <v>2408</v>
      </c>
      <c r="B199" s="197" t="s">
        <v>33</v>
      </c>
      <c r="C199" s="197" t="s">
        <v>59</v>
      </c>
      <c r="D199" s="197" t="s">
        <v>5006</v>
      </c>
      <c r="E199" s="197" t="s">
        <v>150</v>
      </c>
      <c r="F199" s="197" t="s">
        <v>5089</v>
      </c>
      <c r="G199" s="197" t="s">
        <v>7724</v>
      </c>
      <c r="H199" s="197" t="s">
        <v>152</v>
      </c>
      <c r="I199" s="197" t="s">
        <v>125</v>
      </c>
      <c r="J199" s="197" t="s">
        <v>5012</v>
      </c>
      <c r="K199" s="1">
        <v>45444</v>
      </c>
      <c r="L199" s="75">
        <v>1129.0827429411765</v>
      </c>
      <c r="M199" t="s">
        <v>8253</v>
      </c>
    </row>
    <row r="200" spans="1:13" hidden="1">
      <c r="A200">
        <v>2408</v>
      </c>
      <c r="B200" s="197" t="s">
        <v>33</v>
      </c>
      <c r="C200" s="197" t="s">
        <v>59</v>
      </c>
      <c r="D200" s="197" t="s">
        <v>5006</v>
      </c>
      <c r="E200" s="197" t="s">
        <v>150</v>
      </c>
      <c r="F200" s="197" t="s">
        <v>5089</v>
      </c>
      <c r="G200" s="197" t="s">
        <v>7724</v>
      </c>
      <c r="H200" s="197" t="s">
        <v>152</v>
      </c>
      <c r="I200" s="197" t="s">
        <v>125</v>
      </c>
      <c r="J200" s="197" t="s">
        <v>5012</v>
      </c>
      <c r="K200" s="1">
        <v>45474</v>
      </c>
      <c r="L200" s="75">
        <v>1129.0827429411765</v>
      </c>
      <c r="M200" t="s">
        <v>8254</v>
      </c>
    </row>
    <row r="201" spans="1:13" hidden="1">
      <c r="A201">
        <v>2408</v>
      </c>
      <c r="B201" s="197" t="s">
        <v>33</v>
      </c>
      <c r="C201" s="197" t="s">
        <v>59</v>
      </c>
      <c r="D201" s="197" t="s">
        <v>5006</v>
      </c>
      <c r="E201" s="197" t="s">
        <v>150</v>
      </c>
      <c r="F201" s="197" t="s">
        <v>5089</v>
      </c>
      <c r="G201" s="197" t="s">
        <v>7725</v>
      </c>
      <c r="H201" s="197" t="s">
        <v>152</v>
      </c>
      <c r="I201" s="197" t="s">
        <v>125</v>
      </c>
      <c r="J201" s="197" t="s">
        <v>5012</v>
      </c>
      <c r="K201" s="1">
        <v>45413</v>
      </c>
      <c r="L201" s="75">
        <v>1129.0827429411765</v>
      </c>
      <c r="M201" t="s">
        <v>8255</v>
      </c>
    </row>
    <row r="202" spans="1:13" hidden="1">
      <c r="A202">
        <v>2408</v>
      </c>
      <c r="B202" s="197" t="s">
        <v>33</v>
      </c>
      <c r="C202" s="197" t="s">
        <v>59</v>
      </c>
      <c r="D202" s="197" t="s">
        <v>5006</v>
      </c>
      <c r="E202" s="197" t="s">
        <v>150</v>
      </c>
      <c r="F202" s="197" t="s">
        <v>5089</v>
      </c>
      <c r="G202" s="197" t="s">
        <v>7725</v>
      </c>
      <c r="H202" s="197" t="s">
        <v>152</v>
      </c>
      <c r="I202" s="197" t="s">
        <v>125</v>
      </c>
      <c r="J202" s="197" t="s">
        <v>5012</v>
      </c>
      <c r="K202" s="1">
        <v>45444</v>
      </c>
      <c r="L202" s="75">
        <v>1129.0827429411765</v>
      </c>
      <c r="M202" t="s">
        <v>8256</v>
      </c>
    </row>
    <row r="203" spans="1:13" hidden="1">
      <c r="A203">
        <v>2408</v>
      </c>
      <c r="B203" s="197" t="s">
        <v>33</v>
      </c>
      <c r="C203" s="197" t="s">
        <v>59</v>
      </c>
      <c r="D203" s="197" t="s">
        <v>5006</v>
      </c>
      <c r="E203" s="197" t="s">
        <v>150</v>
      </c>
      <c r="F203" s="197" t="s">
        <v>5089</v>
      </c>
      <c r="G203" s="197" t="s">
        <v>7725</v>
      </c>
      <c r="H203" s="197" t="s">
        <v>152</v>
      </c>
      <c r="I203" s="197" t="s">
        <v>125</v>
      </c>
      <c r="J203" s="197" t="s">
        <v>5012</v>
      </c>
      <c r="K203" s="1">
        <v>45474</v>
      </c>
      <c r="L203" s="75">
        <v>1129.0827429411765</v>
      </c>
      <c r="M203" t="s">
        <v>8257</v>
      </c>
    </row>
    <row r="204" spans="1:13" hidden="1">
      <c r="A204">
        <v>2408</v>
      </c>
      <c r="B204" s="197" t="s">
        <v>33</v>
      </c>
      <c r="C204" s="197" t="s">
        <v>59</v>
      </c>
      <c r="D204" s="197" t="s">
        <v>5006</v>
      </c>
      <c r="E204" s="197" t="s">
        <v>150</v>
      </c>
      <c r="F204" s="197" t="s">
        <v>5089</v>
      </c>
      <c r="G204" s="197" t="s">
        <v>7726</v>
      </c>
      <c r="H204" s="197" t="s">
        <v>152</v>
      </c>
      <c r="I204" s="197" t="s">
        <v>125</v>
      </c>
      <c r="J204" s="197" t="s">
        <v>5012</v>
      </c>
      <c r="K204" s="1">
        <v>45413</v>
      </c>
      <c r="L204" s="75">
        <v>1129.0827429411765</v>
      </c>
      <c r="M204" t="s">
        <v>8258</v>
      </c>
    </row>
    <row r="205" spans="1:13" hidden="1">
      <c r="A205">
        <v>2408</v>
      </c>
      <c r="B205" s="197" t="s">
        <v>33</v>
      </c>
      <c r="C205" s="197" t="s">
        <v>59</v>
      </c>
      <c r="D205" s="197" t="s">
        <v>5006</v>
      </c>
      <c r="E205" s="197" t="s">
        <v>150</v>
      </c>
      <c r="F205" s="197" t="s">
        <v>5089</v>
      </c>
      <c r="G205" s="197" t="s">
        <v>7726</v>
      </c>
      <c r="H205" s="197" t="s">
        <v>152</v>
      </c>
      <c r="I205" s="197" t="s">
        <v>125</v>
      </c>
      <c r="J205" s="197" t="s">
        <v>5012</v>
      </c>
      <c r="K205" s="1">
        <v>45444</v>
      </c>
      <c r="L205" s="75">
        <v>1129.0827429411765</v>
      </c>
      <c r="M205" t="s">
        <v>8259</v>
      </c>
    </row>
    <row r="206" spans="1:13" hidden="1">
      <c r="A206">
        <v>2408</v>
      </c>
      <c r="B206" s="197" t="s">
        <v>33</v>
      </c>
      <c r="C206" s="197" t="s">
        <v>59</v>
      </c>
      <c r="D206" s="197" t="s">
        <v>5006</v>
      </c>
      <c r="E206" s="197" t="s">
        <v>150</v>
      </c>
      <c r="F206" s="197" t="s">
        <v>5089</v>
      </c>
      <c r="G206" s="197" t="s">
        <v>7726</v>
      </c>
      <c r="H206" s="197" t="s">
        <v>152</v>
      </c>
      <c r="I206" s="197" t="s">
        <v>125</v>
      </c>
      <c r="J206" s="197" t="s">
        <v>5012</v>
      </c>
      <c r="K206" s="1">
        <v>45474</v>
      </c>
      <c r="L206" s="75">
        <v>1129.0827429411765</v>
      </c>
      <c r="M206" t="s">
        <v>8260</v>
      </c>
    </row>
    <row r="207" spans="1:13" hidden="1">
      <c r="A207">
        <v>2408</v>
      </c>
      <c r="B207" s="197" t="s">
        <v>33</v>
      </c>
      <c r="C207" s="197" t="s">
        <v>59</v>
      </c>
      <c r="D207" s="197" t="s">
        <v>131</v>
      </c>
      <c r="E207" s="197" t="s">
        <v>150</v>
      </c>
      <c r="F207" s="197" t="s">
        <v>5089</v>
      </c>
      <c r="G207" s="197" t="s">
        <v>7727</v>
      </c>
      <c r="H207" s="197" t="s">
        <v>152</v>
      </c>
      <c r="I207" s="197" t="s">
        <v>125</v>
      </c>
      <c r="J207" s="197" t="s">
        <v>5012</v>
      </c>
      <c r="K207" s="1">
        <v>45413</v>
      </c>
      <c r="L207" s="75">
        <v>424.46447043412138</v>
      </c>
      <c r="M207" t="s">
        <v>8261</v>
      </c>
    </row>
    <row r="208" spans="1:13" hidden="1">
      <c r="A208">
        <v>2408</v>
      </c>
      <c r="B208" s="197" t="s">
        <v>33</v>
      </c>
      <c r="C208" s="197" t="s">
        <v>59</v>
      </c>
      <c r="D208" s="197" t="s">
        <v>131</v>
      </c>
      <c r="E208" s="197" t="s">
        <v>150</v>
      </c>
      <c r="F208" s="197" t="s">
        <v>5089</v>
      </c>
      <c r="G208" s="197" t="s">
        <v>7727</v>
      </c>
      <c r="H208" s="197" t="s">
        <v>152</v>
      </c>
      <c r="I208" s="197" t="s">
        <v>125</v>
      </c>
      <c r="J208" s="197" t="s">
        <v>5012</v>
      </c>
      <c r="K208" s="1">
        <v>45444</v>
      </c>
      <c r="L208" s="75">
        <v>424.46447043412138</v>
      </c>
      <c r="M208" t="s">
        <v>8262</v>
      </c>
    </row>
    <row r="209" spans="1:13" hidden="1">
      <c r="A209">
        <v>2408</v>
      </c>
      <c r="B209" s="197" t="s">
        <v>33</v>
      </c>
      <c r="C209" s="197" t="s">
        <v>59</v>
      </c>
      <c r="D209" s="197" t="s">
        <v>131</v>
      </c>
      <c r="E209" s="197" t="s">
        <v>150</v>
      </c>
      <c r="F209" s="197" t="s">
        <v>5089</v>
      </c>
      <c r="G209" s="197" t="s">
        <v>7727</v>
      </c>
      <c r="H209" s="197" t="s">
        <v>152</v>
      </c>
      <c r="I209" s="197" t="s">
        <v>125</v>
      </c>
      <c r="J209" s="197" t="s">
        <v>5012</v>
      </c>
      <c r="K209" s="1">
        <v>45474</v>
      </c>
      <c r="L209" s="75">
        <v>424.46447043412138</v>
      </c>
      <c r="M209" t="s">
        <v>8263</v>
      </c>
    </row>
    <row r="210" spans="1:13" hidden="1">
      <c r="A210">
        <v>2408</v>
      </c>
      <c r="B210" s="197" t="s">
        <v>33</v>
      </c>
      <c r="C210" s="197" t="s">
        <v>59</v>
      </c>
      <c r="D210" s="197" t="s">
        <v>140</v>
      </c>
      <c r="E210" s="197" t="s">
        <v>150</v>
      </c>
      <c r="F210" s="197" t="s">
        <v>5089</v>
      </c>
      <c r="G210" s="197" t="s">
        <v>7727</v>
      </c>
      <c r="H210" s="197" t="s">
        <v>152</v>
      </c>
      <c r="I210" s="197" t="s">
        <v>125</v>
      </c>
      <c r="J210" s="197" t="s">
        <v>5012</v>
      </c>
      <c r="K210" s="1">
        <v>45413</v>
      </c>
      <c r="L210" s="75">
        <v>293.1699406538616</v>
      </c>
      <c r="M210" t="s">
        <v>8264</v>
      </c>
    </row>
    <row r="211" spans="1:13" hidden="1">
      <c r="A211">
        <v>2408</v>
      </c>
      <c r="B211" s="197" t="s">
        <v>33</v>
      </c>
      <c r="C211" s="197" t="s">
        <v>59</v>
      </c>
      <c r="D211" s="197" t="s">
        <v>140</v>
      </c>
      <c r="E211" s="197" t="s">
        <v>150</v>
      </c>
      <c r="F211" s="197" t="s">
        <v>5089</v>
      </c>
      <c r="G211" s="197" t="s">
        <v>7727</v>
      </c>
      <c r="H211" s="197" t="s">
        <v>152</v>
      </c>
      <c r="I211" s="197" t="s">
        <v>125</v>
      </c>
      <c r="J211" s="197" t="s">
        <v>5012</v>
      </c>
      <c r="K211" s="1">
        <v>45444</v>
      </c>
      <c r="L211" s="75">
        <v>293.1699406538616</v>
      </c>
      <c r="M211" t="s">
        <v>8265</v>
      </c>
    </row>
    <row r="212" spans="1:13" hidden="1">
      <c r="A212">
        <v>2408</v>
      </c>
      <c r="B212" s="197" t="s">
        <v>33</v>
      </c>
      <c r="C212" s="197" t="s">
        <v>59</v>
      </c>
      <c r="D212" s="197" t="s">
        <v>140</v>
      </c>
      <c r="E212" s="197" t="s">
        <v>150</v>
      </c>
      <c r="F212" s="197" t="s">
        <v>5089</v>
      </c>
      <c r="G212" s="197" t="s">
        <v>7727</v>
      </c>
      <c r="H212" s="197" t="s">
        <v>152</v>
      </c>
      <c r="I212" s="197" t="s">
        <v>125</v>
      </c>
      <c r="J212" s="197" t="s">
        <v>5012</v>
      </c>
      <c r="K212" s="1">
        <v>45474</v>
      </c>
      <c r="L212" s="75">
        <v>293.1699406538616</v>
      </c>
      <c r="M212" t="s">
        <v>8266</v>
      </c>
    </row>
    <row r="213" spans="1:13" hidden="1">
      <c r="A213">
        <v>2408</v>
      </c>
      <c r="B213" s="197" t="s">
        <v>33</v>
      </c>
      <c r="C213" s="197" t="s">
        <v>59</v>
      </c>
      <c r="D213" s="197" t="s">
        <v>7675</v>
      </c>
      <c r="E213" s="197" t="s">
        <v>150</v>
      </c>
      <c r="F213" s="197" t="s">
        <v>5089</v>
      </c>
      <c r="G213" s="197" t="s">
        <v>7727</v>
      </c>
      <c r="H213" s="197" t="s">
        <v>152</v>
      </c>
      <c r="I213" s="197" t="s">
        <v>125</v>
      </c>
      <c r="J213" s="197" t="s">
        <v>5012</v>
      </c>
      <c r="K213" s="1">
        <v>45413</v>
      </c>
      <c r="L213" s="75">
        <v>254.29402297971694</v>
      </c>
      <c r="M213" t="s">
        <v>8267</v>
      </c>
    </row>
    <row r="214" spans="1:13" hidden="1">
      <c r="A214">
        <v>2408</v>
      </c>
      <c r="B214" s="197" t="s">
        <v>33</v>
      </c>
      <c r="C214" s="197" t="s">
        <v>59</v>
      </c>
      <c r="D214" s="197" t="s">
        <v>7675</v>
      </c>
      <c r="E214" s="197" t="s">
        <v>150</v>
      </c>
      <c r="F214" s="197" t="s">
        <v>5089</v>
      </c>
      <c r="G214" s="197" t="s">
        <v>7727</v>
      </c>
      <c r="H214" s="197" t="s">
        <v>152</v>
      </c>
      <c r="I214" s="197" t="s">
        <v>125</v>
      </c>
      <c r="J214" s="197" t="s">
        <v>5012</v>
      </c>
      <c r="K214" s="1">
        <v>45444</v>
      </c>
      <c r="L214" s="75">
        <v>254.29402297971694</v>
      </c>
      <c r="M214" t="s">
        <v>8268</v>
      </c>
    </row>
    <row r="215" spans="1:13" hidden="1">
      <c r="A215">
        <v>2408</v>
      </c>
      <c r="B215" s="197" t="s">
        <v>33</v>
      </c>
      <c r="C215" s="197" t="s">
        <v>59</v>
      </c>
      <c r="D215" s="197" t="s">
        <v>7675</v>
      </c>
      <c r="E215" s="197" t="s">
        <v>150</v>
      </c>
      <c r="F215" s="197" t="s">
        <v>5089</v>
      </c>
      <c r="G215" s="197" t="s">
        <v>7727</v>
      </c>
      <c r="H215" s="197" t="s">
        <v>152</v>
      </c>
      <c r="I215" s="197" t="s">
        <v>125</v>
      </c>
      <c r="J215" s="197" t="s">
        <v>5012</v>
      </c>
      <c r="K215" s="1">
        <v>45474</v>
      </c>
      <c r="L215" s="75">
        <v>254.29402297971694</v>
      </c>
      <c r="M215" t="s">
        <v>8269</v>
      </c>
    </row>
    <row r="216" spans="1:13" hidden="1">
      <c r="A216">
        <v>2408</v>
      </c>
      <c r="B216" s="197" t="s">
        <v>34</v>
      </c>
      <c r="C216" s="197" t="s">
        <v>60</v>
      </c>
      <c r="D216" s="197" t="s">
        <v>131</v>
      </c>
      <c r="E216" s="197" t="s">
        <v>150</v>
      </c>
      <c r="F216" s="197" t="s">
        <v>5089</v>
      </c>
      <c r="G216" s="197" t="s">
        <v>7727</v>
      </c>
      <c r="H216" s="197" t="s">
        <v>152</v>
      </c>
      <c r="I216" s="197" t="s">
        <v>125</v>
      </c>
      <c r="J216" s="197" t="s">
        <v>5012</v>
      </c>
      <c r="K216" s="1">
        <v>45413</v>
      </c>
      <c r="L216" s="75">
        <v>12.357922641985887</v>
      </c>
      <c r="M216" t="s">
        <v>8270</v>
      </c>
    </row>
    <row r="217" spans="1:13" hidden="1">
      <c r="A217">
        <v>2408</v>
      </c>
      <c r="B217" s="197" t="s">
        <v>34</v>
      </c>
      <c r="C217" s="197" t="s">
        <v>60</v>
      </c>
      <c r="D217" s="197" t="s">
        <v>131</v>
      </c>
      <c r="E217" s="197" t="s">
        <v>150</v>
      </c>
      <c r="F217" s="197" t="s">
        <v>5089</v>
      </c>
      <c r="G217" s="197" t="s">
        <v>7727</v>
      </c>
      <c r="H217" s="197" t="s">
        <v>152</v>
      </c>
      <c r="I217" s="197" t="s">
        <v>125</v>
      </c>
      <c r="J217" s="197" t="s">
        <v>5012</v>
      </c>
      <c r="K217" s="1">
        <v>45444</v>
      </c>
      <c r="L217" s="75">
        <v>12.357922641985887</v>
      </c>
      <c r="M217" t="s">
        <v>8271</v>
      </c>
    </row>
    <row r="218" spans="1:13" hidden="1">
      <c r="A218">
        <v>2408</v>
      </c>
      <c r="B218" s="197" t="s">
        <v>34</v>
      </c>
      <c r="C218" s="197" t="s">
        <v>60</v>
      </c>
      <c r="D218" s="197" t="s">
        <v>131</v>
      </c>
      <c r="E218" s="197" t="s">
        <v>150</v>
      </c>
      <c r="F218" s="197" t="s">
        <v>5089</v>
      </c>
      <c r="G218" s="197" t="s">
        <v>7727</v>
      </c>
      <c r="H218" s="197" t="s">
        <v>152</v>
      </c>
      <c r="I218" s="197" t="s">
        <v>125</v>
      </c>
      <c r="J218" s="197" t="s">
        <v>5012</v>
      </c>
      <c r="K218" s="1">
        <v>45474</v>
      </c>
      <c r="L218" s="75">
        <v>12.357922641985887</v>
      </c>
      <c r="M218" t="s">
        <v>8272</v>
      </c>
    </row>
    <row r="219" spans="1:13" hidden="1">
      <c r="A219">
        <v>2408</v>
      </c>
      <c r="B219" s="197" t="s">
        <v>34</v>
      </c>
      <c r="C219" s="197" t="s">
        <v>60</v>
      </c>
      <c r="D219" s="197" t="s">
        <v>5006</v>
      </c>
      <c r="E219" s="197" t="s">
        <v>150</v>
      </c>
      <c r="F219" s="197" t="s">
        <v>5089</v>
      </c>
      <c r="G219" s="197" t="s">
        <v>7727</v>
      </c>
      <c r="H219" s="197" t="s">
        <v>152</v>
      </c>
      <c r="I219" s="197" t="s">
        <v>125</v>
      </c>
      <c r="J219" s="197" t="s">
        <v>5012</v>
      </c>
      <c r="K219" s="1">
        <v>45413</v>
      </c>
      <c r="L219" s="75">
        <v>70.53752451043826</v>
      </c>
      <c r="M219" t="s">
        <v>8273</v>
      </c>
    </row>
    <row r="220" spans="1:13" hidden="1">
      <c r="A220">
        <v>2408</v>
      </c>
      <c r="B220" s="197" t="s">
        <v>34</v>
      </c>
      <c r="C220" s="197" t="s">
        <v>60</v>
      </c>
      <c r="D220" s="197" t="s">
        <v>5006</v>
      </c>
      <c r="E220" s="197" t="s">
        <v>150</v>
      </c>
      <c r="F220" s="197" t="s">
        <v>5089</v>
      </c>
      <c r="G220" s="197" t="s">
        <v>7727</v>
      </c>
      <c r="H220" s="197" t="s">
        <v>152</v>
      </c>
      <c r="I220" s="197" t="s">
        <v>125</v>
      </c>
      <c r="J220" s="197" t="s">
        <v>5012</v>
      </c>
      <c r="K220" s="1">
        <v>45444</v>
      </c>
      <c r="L220" s="75">
        <v>70.53752451043826</v>
      </c>
      <c r="M220" t="s">
        <v>8274</v>
      </c>
    </row>
    <row r="221" spans="1:13" hidden="1">
      <c r="A221">
        <v>2408</v>
      </c>
      <c r="B221" s="197" t="s">
        <v>34</v>
      </c>
      <c r="C221" s="197" t="s">
        <v>60</v>
      </c>
      <c r="D221" s="197" t="s">
        <v>5006</v>
      </c>
      <c r="E221" s="197" t="s">
        <v>150</v>
      </c>
      <c r="F221" s="197" t="s">
        <v>5089</v>
      </c>
      <c r="G221" s="197" t="s">
        <v>7727</v>
      </c>
      <c r="H221" s="197" t="s">
        <v>152</v>
      </c>
      <c r="I221" s="197" t="s">
        <v>125</v>
      </c>
      <c r="J221" s="197" t="s">
        <v>5012</v>
      </c>
      <c r="K221" s="1">
        <v>45474</v>
      </c>
      <c r="L221" s="75">
        <v>70.53752451043826</v>
      </c>
      <c r="M221" t="s">
        <v>8275</v>
      </c>
    </row>
    <row r="222" spans="1:13" hidden="1">
      <c r="A222">
        <v>2408</v>
      </c>
      <c r="B222" s="197" t="s">
        <v>34</v>
      </c>
      <c r="C222" s="197" t="s">
        <v>60</v>
      </c>
      <c r="D222" s="197" t="s">
        <v>140</v>
      </c>
      <c r="E222" s="197" t="s">
        <v>150</v>
      </c>
      <c r="F222" s="197" t="s">
        <v>5089</v>
      </c>
      <c r="G222" s="197" t="s">
        <v>7727</v>
      </c>
      <c r="H222" s="197" t="s">
        <v>152</v>
      </c>
      <c r="I222" s="197" t="s">
        <v>125</v>
      </c>
      <c r="J222" s="197" t="s">
        <v>5012</v>
      </c>
      <c r="K222" s="1">
        <v>45413</v>
      </c>
      <c r="L222" s="75">
        <v>9.8863381135887156</v>
      </c>
      <c r="M222" t="s">
        <v>8276</v>
      </c>
    </row>
    <row r="223" spans="1:13" hidden="1">
      <c r="A223">
        <v>2408</v>
      </c>
      <c r="B223" s="197" t="s">
        <v>34</v>
      </c>
      <c r="C223" s="197" t="s">
        <v>60</v>
      </c>
      <c r="D223" s="197" t="s">
        <v>140</v>
      </c>
      <c r="E223" s="197" t="s">
        <v>150</v>
      </c>
      <c r="F223" s="197" t="s">
        <v>5089</v>
      </c>
      <c r="G223" s="197" t="s">
        <v>7727</v>
      </c>
      <c r="H223" s="197" t="s">
        <v>152</v>
      </c>
      <c r="I223" s="197" t="s">
        <v>125</v>
      </c>
      <c r="J223" s="197" t="s">
        <v>5012</v>
      </c>
      <c r="K223" s="1">
        <v>45444</v>
      </c>
      <c r="L223" s="75">
        <v>9.8863381135887156</v>
      </c>
      <c r="M223" t="s">
        <v>8277</v>
      </c>
    </row>
    <row r="224" spans="1:13" hidden="1">
      <c r="A224">
        <v>2408</v>
      </c>
      <c r="B224" s="197" t="s">
        <v>34</v>
      </c>
      <c r="C224" s="197" t="s">
        <v>60</v>
      </c>
      <c r="D224" s="197" t="s">
        <v>140</v>
      </c>
      <c r="E224" s="197" t="s">
        <v>150</v>
      </c>
      <c r="F224" s="197" t="s">
        <v>5089</v>
      </c>
      <c r="G224" s="197" t="s">
        <v>7727</v>
      </c>
      <c r="H224" s="197" t="s">
        <v>152</v>
      </c>
      <c r="I224" s="197" t="s">
        <v>125</v>
      </c>
      <c r="J224" s="197" t="s">
        <v>5012</v>
      </c>
      <c r="K224" s="1">
        <v>45474</v>
      </c>
      <c r="L224" s="75">
        <v>9.8863381135887156</v>
      </c>
      <c r="M224" t="s">
        <v>8278</v>
      </c>
    </row>
    <row r="225" spans="1:13" hidden="1">
      <c r="A225">
        <v>2408</v>
      </c>
      <c r="B225" s="197" t="s">
        <v>34</v>
      </c>
      <c r="C225" s="197" t="s">
        <v>60</v>
      </c>
      <c r="D225" s="197" t="s">
        <v>7675</v>
      </c>
      <c r="E225" s="197" t="s">
        <v>150</v>
      </c>
      <c r="F225" s="197" t="s">
        <v>5089</v>
      </c>
      <c r="G225" s="197" t="s">
        <v>7727</v>
      </c>
      <c r="H225" s="197" t="s">
        <v>152</v>
      </c>
      <c r="I225" s="197" t="s">
        <v>125</v>
      </c>
      <c r="J225" s="197" t="s">
        <v>5012</v>
      </c>
      <c r="K225" s="1">
        <v>45413</v>
      </c>
      <c r="L225" s="75">
        <v>7.6394430877730946</v>
      </c>
      <c r="M225" t="s">
        <v>8279</v>
      </c>
    </row>
    <row r="226" spans="1:13" hidden="1">
      <c r="A226">
        <v>2408</v>
      </c>
      <c r="B226" s="197" t="s">
        <v>34</v>
      </c>
      <c r="C226" s="197" t="s">
        <v>60</v>
      </c>
      <c r="D226" s="197" t="s">
        <v>7675</v>
      </c>
      <c r="E226" s="197" t="s">
        <v>150</v>
      </c>
      <c r="F226" s="197" t="s">
        <v>5089</v>
      </c>
      <c r="G226" s="197" t="s">
        <v>7727</v>
      </c>
      <c r="H226" s="197" t="s">
        <v>152</v>
      </c>
      <c r="I226" s="197" t="s">
        <v>125</v>
      </c>
      <c r="J226" s="197" t="s">
        <v>5012</v>
      </c>
      <c r="K226" s="1">
        <v>45444</v>
      </c>
      <c r="L226" s="75">
        <v>7.6394430877730946</v>
      </c>
      <c r="M226" t="s">
        <v>8280</v>
      </c>
    </row>
    <row r="227" spans="1:13" hidden="1">
      <c r="A227">
        <v>2408</v>
      </c>
      <c r="B227" s="197" t="s">
        <v>34</v>
      </c>
      <c r="C227" s="197" t="s">
        <v>60</v>
      </c>
      <c r="D227" s="197" t="s">
        <v>7675</v>
      </c>
      <c r="E227" s="197" t="s">
        <v>150</v>
      </c>
      <c r="F227" s="197" t="s">
        <v>5089</v>
      </c>
      <c r="G227" s="197" t="s">
        <v>7727</v>
      </c>
      <c r="H227" s="197" t="s">
        <v>152</v>
      </c>
      <c r="I227" s="197" t="s">
        <v>125</v>
      </c>
      <c r="J227" s="197" t="s">
        <v>5012</v>
      </c>
      <c r="K227" s="1">
        <v>45474</v>
      </c>
      <c r="L227" s="75">
        <v>7.6394430877730946</v>
      </c>
      <c r="M227" t="s">
        <v>8281</v>
      </c>
    </row>
    <row r="228" spans="1:13" hidden="1">
      <c r="A228">
        <v>2408</v>
      </c>
      <c r="B228" s="197" t="s">
        <v>37</v>
      </c>
      <c r="C228" s="197" t="s">
        <v>63</v>
      </c>
      <c r="D228" s="197" t="s">
        <v>131</v>
      </c>
      <c r="E228" s="197" t="s">
        <v>150</v>
      </c>
      <c r="F228" s="197" t="s">
        <v>5089</v>
      </c>
      <c r="G228" s="197" t="s">
        <v>7727</v>
      </c>
      <c r="H228" s="197" t="s">
        <v>152</v>
      </c>
      <c r="I228" s="197" t="s">
        <v>125</v>
      </c>
      <c r="J228" s="197" t="s">
        <v>5012</v>
      </c>
      <c r="K228" s="1">
        <v>45413</v>
      </c>
      <c r="L228" s="75">
        <v>1.7770624770448349</v>
      </c>
      <c r="M228" t="s">
        <v>8282</v>
      </c>
    </row>
    <row r="229" spans="1:13" hidden="1">
      <c r="A229">
        <v>2408</v>
      </c>
      <c r="B229" s="197" t="s">
        <v>37</v>
      </c>
      <c r="C229" s="197" t="s">
        <v>63</v>
      </c>
      <c r="D229" s="197" t="s">
        <v>131</v>
      </c>
      <c r="E229" s="197" t="s">
        <v>150</v>
      </c>
      <c r="F229" s="197" t="s">
        <v>5089</v>
      </c>
      <c r="G229" s="197" t="s">
        <v>7727</v>
      </c>
      <c r="H229" s="197" t="s">
        <v>152</v>
      </c>
      <c r="I229" s="197" t="s">
        <v>125</v>
      </c>
      <c r="J229" s="197" t="s">
        <v>5012</v>
      </c>
      <c r="K229" s="1">
        <v>45444</v>
      </c>
      <c r="L229" s="75">
        <v>1.7770624770448349</v>
      </c>
      <c r="M229" t="s">
        <v>8283</v>
      </c>
    </row>
    <row r="230" spans="1:13" hidden="1">
      <c r="A230">
        <v>2408</v>
      </c>
      <c r="B230" s="197" t="s">
        <v>37</v>
      </c>
      <c r="C230" s="197" t="s">
        <v>63</v>
      </c>
      <c r="D230" s="197" t="s">
        <v>131</v>
      </c>
      <c r="E230" s="197" t="s">
        <v>150</v>
      </c>
      <c r="F230" s="197" t="s">
        <v>5089</v>
      </c>
      <c r="G230" s="197" t="s">
        <v>7727</v>
      </c>
      <c r="H230" s="197" t="s">
        <v>152</v>
      </c>
      <c r="I230" s="197" t="s">
        <v>125</v>
      </c>
      <c r="J230" s="197" t="s">
        <v>5012</v>
      </c>
      <c r="K230" s="1">
        <v>45474</v>
      </c>
      <c r="L230" s="75">
        <v>1.7770624770448349</v>
      </c>
      <c r="M230" t="s">
        <v>8284</v>
      </c>
    </row>
    <row r="231" spans="1:13" hidden="1">
      <c r="A231">
        <v>2408</v>
      </c>
      <c r="B231" s="197" t="s">
        <v>37</v>
      </c>
      <c r="C231" s="197" t="s">
        <v>63</v>
      </c>
      <c r="D231" s="197" t="s">
        <v>5006</v>
      </c>
      <c r="E231" s="197" t="s">
        <v>150</v>
      </c>
      <c r="F231" s="197" t="s">
        <v>5089</v>
      </c>
      <c r="G231" s="197" t="s">
        <v>7727</v>
      </c>
      <c r="H231" s="197" t="s">
        <v>152</v>
      </c>
      <c r="I231" s="197" t="s">
        <v>125</v>
      </c>
      <c r="J231" s="197" t="s">
        <v>5012</v>
      </c>
      <c r="K231" s="1">
        <v>45413</v>
      </c>
      <c r="L231" s="75">
        <v>51.628357178597334</v>
      </c>
      <c r="M231" t="s">
        <v>8285</v>
      </c>
    </row>
    <row r="232" spans="1:13" hidden="1">
      <c r="A232">
        <v>2408</v>
      </c>
      <c r="B232" s="197" t="s">
        <v>37</v>
      </c>
      <c r="C232" s="197" t="s">
        <v>63</v>
      </c>
      <c r="D232" s="197" t="s">
        <v>5006</v>
      </c>
      <c r="E232" s="197" t="s">
        <v>150</v>
      </c>
      <c r="F232" s="197" t="s">
        <v>5089</v>
      </c>
      <c r="G232" s="197" t="s">
        <v>7727</v>
      </c>
      <c r="H232" s="197" t="s">
        <v>152</v>
      </c>
      <c r="I232" s="197" t="s">
        <v>125</v>
      </c>
      <c r="J232" s="197" t="s">
        <v>5012</v>
      </c>
      <c r="K232" s="1">
        <v>45444</v>
      </c>
      <c r="L232" s="75">
        <v>51.628357178597334</v>
      </c>
      <c r="M232" t="s">
        <v>8286</v>
      </c>
    </row>
    <row r="233" spans="1:13" hidden="1">
      <c r="A233">
        <v>2408</v>
      </c>
      <c r="B233" s="197" t="s">
        <v>37</v>
      </c>
      <c r="C233" s="197" t="s">
        <v>63</v>
      </c>
      <c r="D233" s="197" t="s">
        <v>5006</v>
      </c>
      <c r="E233" s="197" t="s">
        <v>150</v>
      </c>
      <c r="F233" s="197" t="s">
        <v>5089</v>
      </c>
      <c r="G233" s="197" t="s">
        <v>7727</v>
      </c>
      <c r="H233" s="197" t="s">
        <v>152</v>
      </c>
      <c r="I233" s="197" t="s">
        <v>125</v>
      </c>
      <c r="J233" s="197" t="s">
        <v>5012</v>
      </c>
      <c r="K233" s="1">
        <v>45474</v>
      </c>
      <c r="L233" s="75">
        <v>51.628357178597334</v>
      </c>
      <c r="M233" t="s">
        <v>8287</v>
      </c>
    </row>
    <row r="234" spans="1:13" hidden="1">
      <c r="A234">
        <v>2408</v>
      </c>
      <c r="B234" s="197" t="s">
        <v>37</v>
      </c>
      <c r="C234" s="197" t="s">
        <v>63</v>
      </c>
      <c r="D234" s="197" t="s">
        <v>140</v>
      </c>
      <c r="E234" s="197" t="s">
        <v>150</v>
      </c>
      <c r="F234" s="197" t="s">
        <v>5089</v>
      </c>
      <c r="G234" s="197" t="s">
        <v>7727</v>
      </c>
      <c r="H234" s="197" t="s">
        <v>152</v>
      </c>
      <c r="I234" s="197" t="s">
        <v>125</v>
      </c>
      <c r="J234" s="197" t="s">
        <v>5012</v>
      </c>
      <c r="K234" s="1">
        <v>45413</v>
      </c>
      <c r="L234" s="75">
        <v>2.1981866838264215</v>
      </c>
      <c r="M234" t="s">
        <v>8288</v>
      </c>
    </row>
    <row r="235" spans="1:13" hidden="1">
      <c r="A235">
        <v>2408</v>
      </c>
      <c r="B235" s="197" t="s">
        <v>37</v>
      </c>
      <c r="C235" s="197" t="s">
        <v>63</v>
      </c>
      <c r="D235" s="197" t="s">
        <v>140</v>
      </c>
      <c r="E235" s="197" t="s">
        <v>150</v>
      </c>
      <c r="F235" s="197" t="s">
        <v>5089</v>
      </c>
      <c r="G235" s="197" t="s">
        <v>7727</v>
      </c>
      <c r="H235" s="197" t="s">
        <v>152</v>
      </c>
      <c r="I235" s="197" t="s">
        <v>125</v>
      </c>
      <c r="J235" s="197" t="s">
        <v>5012</v>
      </c>
      <c r="K235" s="1">
        <v>45444</v>
      </c>
      <c r="L235" s="75">
        <v>2.1981866838264215</v>
      </c>
      <c r="M235" t="s">
        <v>8289</v>
      </c>
    </row>
    <row r="236" spans="1:13" hidden="1">
      <c r="A236">
        <v>2408</v>
      </c>
      <c r="B236" s="197" t="s">
        <v>37</v>
      </c>
      <c r="C236" s="197" t="s">
        <v>63</v>
      </c>
      <c r="D236" s="197" t="s">
        <v>140</v>
      </c>
      <c r="E236" s="197" t="s">
        <v>150</v>
      </c>
      <c r="F236" s="197" t="s">
        <v>5089</v>
      </c>
      <c r="G236" s="197" t="s">
        <v>7727</v>
      </c>
      <c r="H236" s="197" t="s">
        <v>152</v>
      </c>
      <c r="I236" s="197" t="s">
        <v>125</v>
      </c>
      <c r="J236" s="197" t="s">
        <v>5012</v>
      </c>
      <c r="K236" s="1">
        <v>45474</v>
      </c>
      <c r="L236" s="75">
        <v>2.1981866838264215</v>
      </c>
      <c r="M236" t="s">
        <v>8290</v>
      </c>
    </row>
    <row r="237" spans="1:13" hidden="1">
      <c r="A237">
        <v>2408</v>
      </c>
      <c r="B237" s="197" t="s">
        <v>37</v>
      </c>
      <c r="C237" s="197" t="s">
        <v>63</v>
      </c>
      <c r="D237" s="197" t="s">
        <v>7675</v>
      </c>
      <c r="E237" s="197" t="s">
        <v>150</v>
      </c>
      <c r="F237" s="197" t="s">
        <v>5089</v>
      </c>
      <c r="G237" s="197" t="s">
        <v>7727</v>
      </c>
      <c r="H237" s="197" t="s">
        <v>152</v>
      </c>
      <c r="I237" s="197" t="s">
        <v>125</v>
      </c>
      <c r="J237" s="197" t="s">
        <v>5012</v>
      </c>
      <c r="K237" s="1">
        <v>45413</v>
      </c>
      <c r="L237" s="75">
        <v>1.1294741802220201</v>
      </c>
      <c r="M237" t="s">
        <v>8291</v>
      </c>
    </row>
    <row r="238" spans="1:13" hidden="1">
      <c r="A238">
        <v>2408</v>
      </c>
      <c r="B238" s="197" t="s">
        <v>37</v>
      </c>
      <c r="C238" s="197" t="s">
        <v>63</v>
      </c>
      <c r="D238" s="197" t="s">
        <v>7675</v>
      </c>
      <c r="E238" s="197" t="s">
        <v>150</v>
      </c>
      <c r="F238" s="197" t="s">
        <v>5089</v>
      </c>
      <c r="G238" s="197" t="s">
        <v>7727</v>
      </c>
      <c r="H238" s="197" t="s">
        <v>152</v>
      </c>
      <c r="I238" s="197" t="s">
        <v>125</v>
      </c>
      <c r="J238" s="197" t="s">
        <v>5012</v>
      </c>
      <c r="K238" s="1">
        <v>45444</v>
      </c>
      <c r="L238" s="75">
        <v>1.1294741802220201</v>
      </c>
      <c r="M238" t="s">
        <v>8292</v>
      </c>
    </row>
    <row r="239" spans="1:13" hidden="1">
      <c r="A239">
        <v>2408</v>
      </c>
      <c r="B239" s="197" t="s">
        <v>37</v>
      </c>
      <c r="C239" s="197" t="s">
        <v>63</v>
      </c>
      <c r="D239" s="197" t="s">
        <v>7675</v>
      </c>
      <c r="E239" s="197" t="s">
        <v>150</v>
      </c>
      <c r="F239" s="197" t="s">
        <v>5089</v>
      </c>
      <c r="G239" s="197" t="s">
        <v>7727</v>
      </c>
      <c r="H239" s="197" t="s">
        <v>152</v>
      </c>
      <c r="I239" s="197" t="s">
        <v>125</v>
      </c>
      <c r="J239" s="197" t="s">
        <v>5012</v>
      </c>
      <c r="K239" s="1">
        <v>45474</v>
      </c>
      <c r="L239" s="75">
        <v>1.1294741802220201</v>
      </c>
      <c r="M239" t="s">
        <v>8293</v>
      </c>
    </row>
    <row r="240" spans="1:13" hidden="1">
      <c r="A240">
        <v>2408</v>
      </c>
      <c r="B240" s="197" t="s">
        <v>29</v>
      </c>
      <c r="C240" s="197" t="s">
        <v>55</v>
      </c>
      <c r="D240" s="197" t="s">
        <v>5006</v>
      </c>
      <c r="E240" s="197" t="s">
        <v>150</v>
      </c>
      <c r="F240" s="197" t="s">
        <v>5094</v>
      </c>
      <c r="G240" s="197" t="s">
        <v>5099</v>
      </c>
      <c r="H240" s="197" t="s">
        <v>152</v>
      </c>
      <c r="I240" s="197" t="s">
        <v>125</v>
      </c>
      <c r="J240" s="197" t="s">
        <v>5012</v>
      </c>
      <c r="K240" s="1">
        <v>45352</v>
      </c>
      <c r="L240" s="75">
        <v>4791.6666666666661</v>
      </c>
      <c r="M240" t="s">
        <v>8233</v>
      </c>
    </row>
    <row r="241" spans="1:13" hidden="1">
      <c r="A241">
        <v>2408</v>
      </c>
      <c r="B241" s="197" t="s">
        <v>29</v>
      </c>
      <c r="C241" s="197" t="s">
        <v>55</v>
      </c>
      <c r="D241" s="197" t="s">
        <v>5006</v>
      </c>
      <c r="E241" s="197" t="s">
        <v>150</v>
      </c>
      <c r="F241" s="197" t="s">
        <v>5094</v>
      </c>
      <c r="G241" s="197" t="s">
        <v>5099</v>
      </c>
      <c r="H241" s="197" t="s">
        <v>152</v>
      </c>
      <c r="I241" s="197" t="s">
        <v>125</v>
      </c>
      <c r="J241" s="197" t="s">
        <v>5012</v>
      </c>
      <c r="K241" s="1">
        <v>45383</v>
      </c>
      <c r="L241" s="75">
        <v>4791.6666666666661</v>
      </c>
      <c r="M241" t="s">
        <v>8234</v>
      </c>
    </row>
    <row r="242" spans="1:13" hidden="1">
      <c r="A242">
        <v>2408</v>
      </c>
      <c r="B242" s="197" t="s">
        <v>29</v>
      </c>
      <c r="C242" s="197" t="s">
        <v>55</v>
      </c>
      <c r="D242" s="197" t="s">
        <v>5006</v>
      </c>
      <c r="E242" s="197" t="s">
        <v>150</v>
      </c>
      <c r="F242" s="197" t="s">
        <v>5094</v>
      </c>
      <c r="G242" s="197" t="s">
        <v>5099</v>
      </c>
      <c r="H242" s="197" t="s">
        <v>152</v>
      </c>
      <c r="I242" s="197" t="s">
        <v>125</v>
      </c>
      <c r="J242" s="197" t="s">
        <v>5012</v>
      </c>
      <c r="K242" s="1">
        <v>45413</v>
      </c>
      <c r="L242" s="75">
        <v>4791.6666666666661</v>
      </c>
      <c r="M242" t="s">
        <v>8235</v>
      </c>
    </row>
    <row r="243" spans="1:13" hidden="1">
      <c r="A243">
        <v>2408</v>
      </c>
      <c r="B243" s="197" t="s">
        <v>29</v>
      </c>
      <c r="C243" s="197" t="s">
        <v>55</v>
      </c>
      <c r="D243" s="197" t="s">
        <v>5006</v>
      </c>
      <c r="E243" s="197" t="s">
        <v>150</v>
      </c>
      <c r="F243" s="197" t="s">
        <v>5094</v>
      </c>
      <c r="G243" s="197" t="s">
        <v>5099</v>
      </c>
      <c r="H243" s="197" t="s">
        <v>152</v>
      </c>
      <c r="I243" s="197" t="s">
        <v>125</v>
      </c>
      <c r="J243" s="197" t="s">
        <v>5012</v>
      </c>
      <c r="K243" s="1">
        <v>45444</v>
      </c>
      <c r="L243" s="75">
        <v>4791.6666666666661</v>
      </c>
      <c r="M243" t="s">
        <v>8236</v>
      </c>
    </row>
    <row r="244" spans="1:13" hidden="1">
      <c r="A244">
        <v>2408</v>
      </c>
      <c r="B244" s="197" t="s">
        <v>29</v>
      </c>
      <c r="C244" s="197" t="s">
        <v>55</v>
      </c>
      <c r="D244" s="197" t="s">
        <v>5006</v>
      </c>
      <c r="E244" s="197" t="s">
        <v>150</v>
      </c>
      <c r="F244" s="197" t="s">
        <v>5094</v>
      </c>
      <c r="G244" s="197" t="s">
        <v>5099</v>
      </c>
      <c r="H244" s="197" t="s">
        <v>152</v>
      </c>
      <c r="I244" s="197" t="s">
        <v>125</v>
      </c>
      <c r="J244" s="197" t="s">
        <v>5012</v>
      </c>
      <c r="K244" s="1">
        <v>45474</v>
      </c>
      <c r="L244" s="75">
        <v>4791.6666666666661</v>
      </c>
      <c r="M244" t="s">
        <v>8237</v>
      </c>
    </row>
    <row r="245" spans="1:13" hidden="1">
      <c r="A245">
        <v>2408</v>
      </c>
      <c r="B245" s="197" t="s">
        <v>29</v>
      </c>
      <c r="C245" s="197" t="s">
        <v>55</v>
      </c>
      <c r="D245" s="197" t="s">
        <v>5006</v>
      </c>
      <c r="E245" s="197" t="s">
        <v>150</v>
      </c>
      <c r="F245" s="197" t="s">
        <v>5094</v>
      </c>
      <c r="G245" s="197" t="s">
        <v>5101</v>
      </c>
      <c r="H245" s="197" t="s">
        <v>152</v>
      </c>
      <c r="I245" s="197" t="s">
        <v>125</v>
      </c>
      <c r="J245" s="197" t="s">
        <v>5012</v>
      </c>
      <c r="K245" s="1">
        <v>45383</v>
      </c>
      <c r="L245" s="75">
        <v>1186.4807692307693</v>
      </c>
      <c r="M245" t="s">
        <v>8238</v>
      </c>
    </row>
    <row r="246" spans="1:13" hidden="1">
      <c r="A246">
        <v>2408</v>
      </c>
      <c r="B246" s="197" t="s">
        <v>29</v>
      </c>
      <c r="C246" s="197" t="s">
        <v>55</v>
      </c>
      <c r="D246" s="197" t="s">
        <v>5006</v>
      </c>
      <c r="E246" s="197" t="s">
        <v>150</v>
      </c>
      <c r="F246" s="197" t="s">
        <v>5094</v>
      </c>
      <c r="G246" s="197" t="s">
        <v>5101</v>
      </c>
      <c r="H246" s="197" t="s">
        <v>152</v>
      </c>
      <c r="I246" s="197" t="s">
        <v>125</v>
      </c>
      <c r="J246" s="197" t="s">
        <v>5012</v>
      </c>
      <c r="K246" s="1">
        <v>45413</v>
      </c>
      <c r="L246" s="75">
        <v>1186.4807692307693</v>
      </c>
      <c r="M246" t="s">
        <v>8239</v>
      </c>
    </row>
    <row r="247" spans="1:13" hidden="1">
      <c r="A247">
        <v>2408</v>
      </c>
      <c r="B247" s="197" t="s">
        <v>29</v>
      </c>
      <c r="C247" s="197" t="s">
        <v>55</v>
      </c>
      <c r="D247" s="197" t="s">
        <v>5006</v>
      </c>
      <c r="E247" s="197" t="s">
        <v>150</v>
      </c>
      <c r="F247" s="197" t="s">
        <v>5094</v>
      </c>
      <c r="G247" s="197" t="s">
        <v>5101</v>
      </c>
      <c r="H247" s="197" t="s">
        <v>152</v>
      </c>
      <c r="I247" s="197" t="s">
        <v>125</v>
      </c>
      <c r="J247" s="197" t="s">
        <v>5012</v>
      </c>
      <c r="K247" s="1">
        <v>45444</v>
      </c>
      <c r="L247" s="75">
        <v>1186.4807692307693</v>
      </c>
      <c r="M247" t="s">
        <v>8240</v>
      </c>
    </row>
    <row r="248" spans="1:13" hidden="1">
      <c r="A248">
        <v>2408</v>
      </c>
      <c r="B248" s="197" t="s">
        <v>29</v>
      </c>
      <c r="C248" s="197" t="s">
        <v>55</v>
      </c>
      <c r="D248" s="197" t="s">
        <v>5006</v>
      </c>
      <c r="E248" s="197" t="s">
        <v>150</v>
      </c>
      <c r="F248" s="197" t="s">
        <v>5094</v>
      </c>
      <c r="G248" s="197" t="s">
        <v>5101</v>
      </c>
      <c r="H248" s="197" t="s">
        <v>152</v>
      </c>
      <c r="I248" s="197" t="s">
        <v>125</v>
      </c>
      <c r="J248" s="197" t="s">
        <v>5012</v>
      </c>
      <c r="K248" s="1">
        <v>45474</v>
      </c>
      <c r="L248" s="75">
        <v>1186.4807692307693</v>
      </c>
      <c r="M248" t="s">
        <v>8241</v>
      </c>
    </row>
    <row r="249" spans="1:13" hidden="1">
      <c r="A249">
        <v>2408</v>
      </c>
      <c r="B249" s="197" t="s">
        <v>29</v>
      </c>
      <c r="C249" s="197" t="s">
        <v>55</v>
      </c>
      <c r="D249" s="197" t="s">
        <v>5006</v>
      </c>
      <c r="E249" s="197" t="s">
        <v>150</v>
      </c>
      <c r="F249" s="197" t="s">
        <v>5094</v>
      </c>
      <c r="G249" s="197" t="s">
        <v>5117</v>
      </c>
      <c r="H249" s="197" t="s">
        <v>152</v>
      </c>
      <c r="I249" s="197" t="s">
        <v>125</v>
      </c>
      <c r="J249" s="197" t="s">
        <v>5012</v>
      </c>
      <c r="K249" s="1">
        <v>45413</v>
      </c>
      <c r="L249" s="75">
        <v>1209.7450980392157</v>
      </c>
      <c r="M249" t="s">
        <v>8242</v>
      </c>
    </row>
    <row r="250" spans="1:13" hidden="1">
      <c r="A250">
        <v>2408</v>
      </c>
      <c r="B250" s="197" t="s">
        <v>29</v>
      </c>
      <c r="C250" s="197" t="s">
        <v>55</v>
      </c>
      <c r="D250" s="197" t="s">
        <v>5006</v>
      </c>
      <c r="E250" s="197" t="s">
        <v>150</v>
      </c>
      <c r="F250" s="197" t="s">
        <v>5094</v>
      </c>
      <c r="G250" s="197" t="s">
        <v>5117</v>
      </c>
      <c r="H250" s="197" t="s">
        <v>152</v>
      </c>
      <c r="I250" s="197" t="s">
        <v>125</v>
      </c>
      <c r="J250" s="197" t="s">
        <v>5012</v>
      </c>
      <c r="K250" s="1">
        <v>45444</v>
      </c>
      <c r="L250" s="75">
        <v>1209.7450980392157</v>
      </c>
      <c r="M250" t="s">
        <v>8243</v>
      </c>
    </row>
    <row r="251" spans="1:13" hidden="1">
      <c r="A251">
        <v>2408</v>
      </c>
      <c r="B251" s="197" t="s">
        <v>29</v>
      </c>
      <c r="C251" s="197" t="s">
        <v>55</v>
      </c>
      <c r="D251" s="197" t="s">
        <v>5006</v>
      </c>
      <c r="E251" s="197" t="s">
        <v>150</v>
      </c>
      <c r="F251" s="197" t="s">
        <v>5094</v>
      </c>
      <c r="G251" s="197" t="s">
        <v>5117</v>
      </c>
      <c r="H251" s="197" t="s">
        <v>152</v>
      </c>
      <c r="I251" s="197" t="s">
        <v>125</v>
      </c>
      <c r="J251" s="197" t="s">
        <v>5012</v>
      </c>
      <c r="K251" s="1">
        <v>45474</v>
      </c>
      <c r="L251" s="75">
        <v>1209.7450980392157</v>
      </c>
      <c r="M251" t="s">
        <v>8244</v>
      </c>
    </row>
    <row r="252" spans="1:13" hidden="1">
      <c r="A252">
        <v>2408</v>
      </c>
      <c r="B252" s="197" t="s">
        <v>29</v>
      </c>
      <c r="C252" s="197" t="s">
        <v>55</v>
      </c>
      <c r="D252" s="197" t="s">
        <v>5006</v>
      </c>
      <c r="E252" s="197" t="s">
        <v>150</v>
      </c>
      <c r="F252" s="197" t="s">
        <v>5094</v>
      </c>
      <c r="G252" s="197" t="s">
        <v>5119</v>
      </c>
      <c r="H252" s="197" t="s">
        <v>152</v>
      </c>
      <c r="I252" s="197" t="s">
        <v>125</v>
      </c>
      <c r="J252" s="197" t="s">
        <v>5012</v>
      </c>
      <c r="K252" s="1">
        <v>45474</v>
      </c>
      <c r="L252" s="75">
        <v>1259.1224489795918</v>
      </c>
      <c r="M252" t="s">
        <v>8245</v>
      </c>
    </row>
    <row r="253" spans="1:13" hidden="1">
      <c r="A253">
        <v>2408</v>
      </c>
      <c r="B253" s="197" t="s">
        <v>20</v>
      </c>
      <c r="C253" s="197" t="s">
        <v>46</v>
      </c>
      <c r="D253" s="197" t="s">
        <v>5006</v>
      </c>
      <c r="E253" s="197" t="s">
        <v>150</v>
      </c>
      <c r="F253" s="197" t="s">
        <v>5094</v>
      </c>
      <c r="G253" s="197" t="s">
        <v>5124</v>
      </c>
      <c r="H253" s="197" t="s">
        <v>152</v>
      </c>
      <c r="I253" s="197" t="s">
        <v>125</v>
      </c>
      <c r="J253" s="197" t="s">
        <v>5012</v>
      </c>
      <c r="K253" s="1">
        <v>45352</v>
      </c>
      <c r="L253" s="75">
        <v>4791.6666666666661</v>
      </c>
      <c r="M253" t="s">
        <v>8190</v>
      </c>
    </row>
    <row r="254" spans="1:13" hidden="1">
      <c r="A254">
        <v>2408</v>
      </c>
      <c r="B254" s="197" t="s">
        <v>20</v>
      </c>
      <c r="C254" s="197" t="s">
        <v>46</v>
      </c>
      <c r="D254" s="197" t="s">
        <v>5006</v>
      </c>
      <c r="E254" s="197" t="s">
        <v>150</v>
      </c>
      <c r="F254" s="197" t="s">
        <v>5094</v>
      </c>
      <c r="G254" s="197" t="s">
        <v>5124</v>
      </c>
      <c r="H254" s="197" t="s">
        <v>152</v>
      </c>
      <c r="I254" s="197" t="s">
        <v>125</v>
      </c>
      <c r="J254" s="197" t="s">
        <v>5012</v>
      </c>
      <c r="K254" s="1">
        <v>45383</v>
      </c>
      <c r="L254" s="75">
        <v>4791.6666666666661</v>
      </c>
      <c r="M254" t="s">
        <v>8191</v>
      </c>
    </row>
    <row r="255" spans="1:13" hidden="1">
      <c r="A255">
        <v>2408</v>
      </c>
      <c r="B255" s="197" t="s">
        <v>20</v>
      </c>
      <c r="C255" s="197" t="s">
        <v>46</v>
      </c>
      <c r="D255" s="197" t="s">
        <v>5006</v>
      </c>
      <c r="E255" s="197" t="s">
        <v>150</v>
      </c>
      <c r="F255" s="197" t="s">
        <v>5094</v>
      </c>
      <c r="G255" s="197" t="s">
        <v>5124</v>
      </c>
      <c r="H255" s="197" t="s">
        <v>152</v>
      </c>
      <c r="I255" s="197" t="s">
        <v>125</v>
      </c>
      <c r="J255" s="197" t="s">
        <v>5012</v>
      </c>
      <c r="K255" s="1">
        <v>45413</v>
      </c>
      <c r="L255" s="75">
        <v>4791.6666666666661</v>
      </c>
      <c r="M255" t="s">
        <v>8192</v>
      </c>
    </row>
    <row r="256" spans="1:13" hidden="1">
      <c r="A256">
        <v>2408</v>
      </c>
      <c r="B256" s="197" t="s">
        <v>20</v>
      </c>
      <c r="C256" s="197" t="s">
        <v>46</v>
      </c>
      <c r="D256" s="197" t="s">
        <v>5006</v>
      </c>
      <c r="E256" s="197" t="s">
        <v>150</v>
      </c>
      <c r="F256" s="197" t="s">
        <v>5094</v>
      </c>
      <c r="G256" s="197" t="s">
        <v>5124</v>
      </c>
      <c r="H256" s="197" t="s">
        <v>152</v>
      </c>
      <c r="I256" s="197" t="s">
        <v>125</v>
      </c>
      <c r="J256" s="197" t="s">
        <v>5012</v>
      </c>
      <c r="K256" s="1">
        <v>45444</v>
      </c>
      <c r="L256" s="75">
        <v>4791.6666666666661</v>
      </c>
      <c r="M256" t="s">
        <v>8193</v>
      </c>
    </row>
    <row r="257" spans="1:13" hidden="1">
      <c r="A257">
        <v>2408</v>
      </c>
      <c r="B257" s="197" t="s">
        <v>20</v>
      </c>
      <c r="C257" s="197" t="s">
        <v>46</v>
      </c>
      <c r="D257" s="197" t="s">
        <v>5006</v>
      </c>
      <c r="E257" s="197" t="s">
        <v>150</v>
      </c>
      <c r="F257" s="197" t="s">
        <v>5094</v>
      </c>
      <c r="G257" s="197" t="s">
        <v>5124</v>
      </c>
      <c r="H257" s="197" t="s">
        <v>152</v>
      </c>
      <c r="I257" s="197" t="s">
        <v>125</v>
      </c>
      <c r="J257" s="197" t="s">
        <v>5012</v>
      </c>
      <c r="K257" s="1">
        <v>45474</v>
      </c>
      <c r="L257" s="75">
        <v>4791.6666666666661</v>
      </c>
      <c r="M257" t="s">
        <v>8194</v>
      </c>
    </row>
    <row r="258" spans="1:13" hidden="1">
      <c r="A258">
        <v>2408</v>
      </c>
      <c r="B258" s="197" t="s">
        <v>2669</v>
      </c>
      <c r="C258" s="197" t="s">
        <v>281</v>
      </c>
      <c r="D258" s="197" t="s">
        <v>5006</v>
      </c>
      <c r="E258" s="197" t="s">
        <v>150</v>
      </c>
      <c r="F258" s="197" t="s">
        <v>5147</v>
      </c>
      <c r="G258" s="197" t="s">
        <v>5148</v>
      </c>
      <c r="H258" s="197" t="s">
        <v>152</v>
      </c>
      <c r="I258" s="197" t="s">
        <v>125</v>
      </c>
      <c r="J258" s="197" t="s">
        <v>5012</v>
      </c>
      <c r="K258" s="1">
        <v>45413</v>
      </c>
      <c r="L258" s="75">
        <v>21226.992156862743</v>
      </c>
      <c r="M258" t="s">
        <v>8224</v>
      </c>
    </row>
    <row r="259" spans="1:13" hidden="1">
      <c r="A259">
        <v>2408</v>
      </c>
      <c r="B259" s="197" t="s">
        <v>2669</v>
      </c>
      <c r="C259" s="197" t="s">
        <v>281</v>
      </c>
      <c r="D259" s="197" t="s">
        <v>5006</v>
      </c>
      <c r="E259" s="197" t="s">
        <v>150</v>
      </c>
      <c r="F259" s="197" t="s">
        <v>5147</v>
      </c>
      <c r="G259" s="197" t="s">
        <v>5148</v>
      </c>
      <c r="H259" s="197" t="s">
        <v>152</v>
      </c>
      <c r="I259" s="197" t="s">
        <v>125</v>
      </c>
      <c r="J259" s="197" t="s">
        <v>5012</v>
      </c>
      <c r="K259" s="1">
        <v>45444</v>
      </c>
      <c r="L259" s="75">
        <v>21226.992156862743</v>
      </c>
      <c r="M259" t="s">
        <v>8225</v>
      </c>
    </row>
    <row r="260" spans="1:13" hidden="1">
      <c r="A260">
        <v>2408</v>
      </c>
      <c r="B260" s="197" t="s">
        <v>2669</v>
      </c>
      <c r="C260" s="197" t="s">
        <v>281</v>
      </c>
      <c r="D260" s="197" t="s">
        <v>5006</v>
      </c>
      <c r="E260" s="197" t="s">
        <v>150</v>
      </c>
      <c r="F260" s="197" t="s">
        <v>5147</v>
      </c>
      <c r="G260" s="197" t="s">
        <v>5148</v>
      </c>
      <c r="H260" s="197" t="s">
        <v>152</v>
      </c>
      <c r="I260" s="197" t="s">
        <v>125</v>
      </c>
      <c r="J260" s="197" t="s">
        <v>5012</v>
      </c>
      <c r="K260" s="1">
        <v>45474</v>
      </c>
      <c r="L260" s="75">
        <v>21226.992156862743</v>
      </c>
      <c r="M260" t="s">
        <v>8226</v>
      </c>
    </row>
    <row r="261" spans="1:13" hidden="1">
      <c r="A261">
        <v>2408</v>
      </c>
      <c r="B261" s="197" t="s">
        <v>2669</v>
      </c>
      <c r="C261" s="197" t="s">
        <v>281</v>
      </c>
      <c r="D261" s="197" t="s">
        <v>5006</v>
      </c>
      <c r="E261" s="197" t="s">
        <v>150</v>
      </c>
      <c r="F261" s="197" t="s">
        <v>5147</v>
      </c>
      <c r="G261" s="197" t="s">
        <v>5151</v>
      </c>
      <c r="H261" s="197" t="s">
        <v>152</v>
      </c>
      <c r="I261" s="197" t="s">
        <v>125</v>
      </c>
      <c r="J261" s="197" t="s">
        <v>5012</v>
      </c>
      <c r="K261" s="1">
        <v>45413</v>
      </c>
      <c r="L261" s="75">
        <v>27473.627450980392</v>
      </c>
      <c r="M261" t="s">
        <v>8227</v>
      </c>
    </row>
    <row r="262" spans="1:13" hidden="1">
      <c r="A262">
        <v>2408</v>
      </c>
      <c r="B262" s="197" t="s">
        <v>2669</v>
      </c>
      <c r="C262" s="197" t="s">
        <v>281</v>
      </c>
      <c r="D262" s="197" t="s">
        <v>5006</v>
      </c>
      <c r="E262" s="197" t="s">
        <v>150</v>
      </c>
      <c r="F262" s="197" t="s">
        <v>5147</v>
      </c>
      <c r="G262" s="197" t="s">
        <v>5151</v>
      </c>
      <c r="H262" s="197" t="s">
        <v>152</v>
      </c>
      <c r="I262" s="197" t="s">
        <v>125</v>
      </c>
      <c r="J262" s="197" t="s">
        <v>5012</v>
      </c>
      <c r="K262" s="1">
        <v>45444</v>
      </c>
      <c r="L262" s="75">
        <v>27473.627450980392</v>
      </c>
      <c r="M262" t="s">
        <v>8228</v>
      </c>
    </row>
    <row r="263" spans="1:13" hidden="1">
      <c r="A263">
        <v>2408</v>
      </c>
      <c r="B263" s="197" t="s">
        <v>2669</v>
      </c>
      <c r="C263" s="197" t="s">
        <v>281</v>
      </c>
      <c r="D263" s="197" t="s">
        <v>5006</v>
      </c>
      <c r="E263" s="197" t="s">
        <v>150</v>
      </c>
      <c r="F263" s="197" t="s">
        <v>5147</v>
      </c>
      <c r="G263" s="197" t="s">
        <v>5151</v>
      </c>
      <c r="H263" s="197" t="s">
        <v>152</v>
      </c>
      <c r="I263" s="197" t="s">
        <v>125</v>
      </c>
      <c r="J263" s="197" t="s">
        <v>5012</v>
      </c>
      <c r="K263" s="1">
        <v>45474</v>
      </c>
      <c r="L263" s="75">
        <v>27473.627450980392</v>
      </c>
      <c r="M263" t="s">
        <v>8229</v>
      </c>
    </row>
    <row r="264" spans="1:13" hidden="1">
      <c r="A264">
        <v>2408</v>
      </c>
      <c r="B264" s="197" t="s">
        <v>2669</v>
      </c>
      <c r="C264" s="197" t="s">
        <v>281</v>
      </c>
      <c r="D264" s="197" t="s">
        <v>5006</v>
      </c>
      <c r="E264" s="197" t="s">
        <v>150</v>
      </c>
      <c r="F264" s="197" t="s">
        <v>5147</v>
      </c>
      <c r="G264" s="197" t="s">
        <v>5155</v>
      </c>
      <c r="H264" s="197" t="s">
        <v>152</v>
      </c>
      <c r="I264" s="197" t="s">
        <v>125</v>
      </c>
      <c r="J264" s="197" t="s">
        <v>5012</v>
      </c>
      <c r="K264" s="1">
        <v>45413</v>
      </c>
      <c r="L264" s="75">
        <v>23858.676470588234</v>
      </c>
      <c r="M264" t="s">
        <v>8230</v>
      </c>
    </row>
    <row r="265" spans="1:13" hidden="1">
      <c r="A265">
        <v>2408</v>
      </c>
      <c r="B265" s="197" t="s">
        <v>2669</v>
      </c>
      <c r="C265" s="197" t="s">
        <v>281</v>
      </c>
      <c r="D265" s="197" t="s">
        <v>5006</v>
      </c>
      <c r="E265" s="197" t="s">
        <v>150</v>
      </c>
      <c r="F265" s="197" t="s">
        <v>5147</v>
      </c>
      <c r="G265" s="197" t="s">
        <v>5155</v>
      </c>
      <c r="H265" s="197" t="s">
        <v>152</v>
      </c>
      <c r="I265" s="197" t="s">
        <v>125</v>
      </c>
      <c r="J265" s="197" t="s">
        <v>5012</v>
      </c>
      <c r="K265" s="1">
        <v>45444</v>
      </c>
      <c r="L265" s="75">
        <v>23858.676470588234</v>
      </c>
      <c r="M265" t="s">
        <v>8231</v>
      </c>
    </row>
    <row r="266" spans="1:13" hidden="1">
      <c r="A266">
        <v>2408</v>
      </c>
      <c r="B266" s="197" t="s">
        <v>2669</v>
      </c>
      <c r="C266" s="197" t="s">
        <v>281</v>
      </c>
      <c r="D266" s="197" t="s">
        <v>5006</v>
      </c>
      <c r="E266" s="197" t="s">
        <v>150</v>
      </c>
      <c r="F266" s="197" t="s">
        <v>5147</v>
      </c>
      <c r="G266" s="197" t="s">
        <v>5155</v>
      </c>
      <c r="H266" s="197" t="s">
        <v>152</v>
      </c>
      <c r="I266" s="197" t="s">
        <v>125</v>
      </c>
      <c r="J266" s="197" t="s">
        <v>5012</v>
      </c>
      <c r="K266" s="1">
        <v>45474</v>
      </c>
      <c r="L266" s="75">
        <v>23858.676470588234</v>
      </c>
      <c r="M266" t="s">
        <v>8232</v>
      </c>
    </row>
    <row r="267" spans="1:13" hidden="1">
      <c r="A267">
        <v>2408</v>
      </c>
      <c r="B267" s="197" t="s">
        <v>2669</v>
      </c>
      <c r="C267" s="197" t="s">
        <v>281</v>
      </c>
      <c r="D267" s="197" t="s">
        <v>5006</v>
      </c>
      <c r="E267" s="197" t="s">
        <v>150</v>
      </c>
      <c r="F267" s="197" t="s">
        <v>5147</v>
      </c>
      <c r="G267" s="197" t="s">
        <v>5170</v>
      </c>
      <c r="H267" s="197" t="s">
        <v>152</v>
      </c>
      <c r="I267" s="197" t="s">
        <v>125</v>
      </c>
      <c r="J267" s="197" t="s">
        <v>5012</v>
      </c>
      <c r="K267" s="1">
        <v>45444</v>
      </c>
      <c r="L267" s="75">
        <v>26253.219999999998</v>
      </c>
      <c r="M267" t="s">
        <v>13365</v>
      </c>
    </row>
    <row r="268" spans="1:13" hidden="1">
      <c r="A268">
        <v>2408</v>
      </c>
      <c r="B268" s="197" t="s">
        <v>2669</v>
      </c>
      <c r="C268" s="197" t="s">
        <v>281</v>
      </c>
      <c r="D268" s="197" t="s">
        <v>5006</v>
      </c>
      <c r="E268" s="197" t="s">
        <v>150</v>
      </c>
      <c r="F268" s="197" t="s">
        <v>5147</v>
      </c>
      <c r="G268" s="197" t="s">
        <v>5170</v>
      </c>
      <c r="H268" s="197" t="s">
        <v>152</v>
      </c>
      <c r="I268" s="197" t="s">
        <v>125</v>
      </c>
      <c r="J268" s="197" t="s">
        <v>5012</v>
      </c>
      <c r="K268" s="1">
        <v>45474</v>
      </c>
      <c r="L268" s="75">
        <v>26253.219999999998</v>
      </c>
      <c r="M268" t="s">
        <v>13366</v>
      </c>
    </row>
    <row r="269" spans="1:13" hidden="1">
      <c r="A269">
        <v>2408</v>
      </c>
      <c r="B269" s="197" t="s">
        <v>2669</v>
      </c>
      <c r="C269" s="197" t="s">
        <v>281</v>
      </c>
      <c r="D269" s="197" t="s">
        <v>5006</v>
      </c>
      <c r="E269" s="197" t="s">
        <v>150</v>
      </c>
      <c r="F269" s="197" t="s">
        <v>5147</v>
      </c>
      <c r="G269" s="197" t="s">
        <v>5178</v>
      </c>
      <c r="H269" s="197" t="s">
        <v>152</v>
      </c>
      <c r="I269" s="197" t="s">
        <v>125</v>
      </c>
      <c r="J269" s="197" t="s">
        <v>5012</v>
      </c>
      <c r="K269" s="1">
        <v>45444</v>
      </c>
      <c r="L269" s="75">
        <v>26253.219999999998</v>
      </c>
      <c r="M269" t="s">
        <v>13367</v>
      </c>
    </row>
    <row r="270" spans="1:13" hidden="1">
      <c r="A270">
        <v>2408</v>
      </c>
      <c r="B270" s="197" t="s">
        <v>2669</v>
      </c>
      <c r="C270" s="197" t="s">
        <v>281</v>
      </c>
      <c r="D270" s="197" t="s">
        <v>5006</v>
      </c>
      <c r="E270" s="197" t="s">
        <v>150</v>
      </c>
      <c r="F270" s="197" t="s">
        <v>5147</v>
      </c>
      <c r="G270" s="197" t="s">
        <v>5178</v>
      </c>
      <c r="H270" s="197" t="s">
        <v>152</v>
      </c>
      <c r="I270" s="197" t="s">
        <v>125</v>
      </c>
      <c r="J270" s="197" t="s">
        <v>5012</v>
      </c>
      <c r="K270" s="1">
        <v>45474</v>
      </c>
      <c r="L270" s="75">
        <v>26253.219999999998</v>
      </c>
      <c r="M270" t="s">
        <v>13368</v>
      </c>
    </row>
    <row r="271" spans="1:13" hidden="1">
      <c r="A271">
        <v>2408</v>
      </c>
      <c r="B271" s="197" t="s">
        <v>12</v>
      </c>
      <c r="C271" s="197" t="s">
        <v>38</v>
      </c>
      <c r="D271" s="197" t="s">
        <v>5006</v>
      </c>
      <c r="E271" s="197" t="s">
        <v>150</v>
      </c>
      <c r="F271" s="197" t="s">
        <v>5208</v>
      </c>
      <c r="G271" s="197" t="s">
        <v>5210</v>
      </c>
      <c r="H271" s="197" t="s">
        <v>152</v>
      </c>
      <c r="I271" s="197" t="s">
        <v>125</v>
      </c>
      <c r="J271" s="197" t="s">
        <v>5012</v>
      </c>
      <c r="K271" s="1">
        <v>45444</v>
      </c>
      <c r="L271" s="75">
        <v>10555.555555555555</v>
      </c>
      <c r="M271" t="s">
        <v>7731</v>
      </c>
    </row>
    <row r="272" spans="1:13" hidden="1">
      <c r="A272">
        <v>2408</v>
      </c>
      <c r="B272" s="197" t="s">
        <v>12</v>
      </c>
      <c r="C272" s="197" t="s">
        <v>38</v>
      </c>
      <c r="D272" s="197" t="s">
        <v>5006</v>
      </c>
      <c r="E272" s="197" t="s">
        <v>150</v>
      </c>
      <c r="F272" s="197" t="s">
        <v>5208</v>
      </c>
      <c r="G272" s="197" t="s">
        <v>5210</v>
      </c>
      <c r="H272" s="197" t="s">
        <v>152</v>
      </c>
      <c r="I272" s="197" t="s">
        <v>125</v>
      </c>
      <c r="J272" s="197" t="s">
        <v>5012</v>
      </c>
      <c r="K272" s="1">
        <v>45474</v>
      </c>
      <c r="L272" s="75">
        <v>10555.555555555555</v>
      </c>
      <c r="M272" t="s">
        <v>7732</v>
      </c>
    </row>
    <row r="273" spans="1:13" hidden="1">
      <c r="A273">
        <v>2408</v>
      </c>
      <c r="B273" s="197" t="s">
        <v>12</v>
      </c>
      <c r="C273" s="197" t="s">
        <v>38</v>
      </c>
      <c r="D273" s="197" t="s">
        <v>5006</v>
      </c>
      <c r="E273" s="197" t="s">
        <v>150</v>
      </c>
      <c r="F273" s="197" t="s">
        <v>5208</v>
      </c>
      <c r="G273" s="197" t="s">
        <v>5215</v>
      </c>
      <c r="H273" s="197" t="s">
        <v>152</v>
      </c>
      <c r="I273" s="197" t="s">
        <v>125</v>
      </c>
      <c r="J273" s="197" t="s">
        <v>5012</v>
      </c>
      <c r="K273" s="1">
        <v>45474</v>
      </c>
      <c r="L273" s="75">
        <v>10555.555555555555</v>
      </c>
      <c r="M273" t="s">
        <v>7733</v>
      </c>
    </row>
    <row r="274" spans="1:13" hidden="1">
      <c r="A274">
        <v>2408</v>
      </c>
      <c r="B274" s="197" t="s">
        <v>12</v>
      </c>
      <c r="C274" s="197" t="s">
        <v>38</v>
      </c>
      <c r="D274" s="197" t="s">
        <v>5006</v>
      </c>
      <c r="E274" s="197" t="s">
        <v>150</v>
      </c>
      <c r="F274" s="197" t="s">
        <v>5208</v>
      </c>
      <c r="G274" s="197" t="s">
        <v>5222</v>
      </c>
      <c r="H274" s="197" t="s">
        <v>152</v>
      </c>
      <c r="I274" s="197" t="s">
        <v>125</v>
      </c>
      <c r="J274" s="197" t="s">
        <v>5012</v>
      </c>
      <c r="K274" s="1">
        <v>45474</v>
      </c>
      <c r="L274" s="75">
        <v>10555.555555555555</v>
      </c>
      <c r="M274" t="s">
        <v>7744</v>
      </c>
    </row>
    <row r="275" spans="1:13" hidden="1">
      <c r="A275">
        <v>2408</v>
      </c>
      <c r="B275" s="197" t="s">
        <v>12</v>
      </c>
      <c r="C275" s="197" t="s">
        <v>38</v>
      </c>
      <c r="D275" s="197" t="s">
        <v>5006</v>
      </c>
      <c r="E275" s="197" t="s">
        <v>150</v>
      </c>
      <c r="F275" s="197" t="s">
        <v>5208</v>
      </c>
      <c r="G275" s="197" t="s">
        <v>5223</v>
      </c>
      <c r="H275" s="197" t="s">
        <v>152</v>
      </c>
      <c r="I275" s="197" t="s">
        <v>125</v>
      </c>
      <c r="J275" s="197" t="s">
        <v>5012</v>
      </c>
      <c r="K275" s="1">
        <v>45474</v>
      </c>
      <c r="L275" s="75">
        <v>10555.555555555555</v>
      </c>
      <c r="M275" t="s">
        <v>7745</v>
      </c>
    </row>
    <row r="276" spans="1:13" hidden="1">
      <c r="A276">
        <v>2408</v>
      </c>
      <c r="B276" s="197" t="s">
        <v>13</v>
      </c>
      <c r="C276" s="197" t="s">
        <v>39</v>
      </c>
      <c r="D276" s="197" t="s">
        <v>5006</v>
      </c>
      <c r="E276" s="197" t="s">
        <v>150</v>
      </c>
      <c r="F276" s="197" t="s">
        <v>5234</v>
      </c>
      <c r="G276" s="197" t="s">
        <v>5235</v>
      </c>
      <c r="H276" s="197" t="s">
        <v>152</v>
      </c>
      <c r="I276" s="197" t="s">
        <v>125</v>
      </c>
      <c r="J276" s="197" t="s">
        <v>5012</v>
      </c>
      <c r="K276" s="1">
        <v>45352</v>
      </c>
      <c r="L276" s="75">
        <v>2218.8679245283015</v>
      </c>
      <c r="M276" t="s">
        <v>7734</v>
      </c>
    </row>
    <row r="277" spans="1:13" hidden="1">
      <c r="A277">
        <v>2408</v>
      </c>
      <c r="B277" s="197" t="s">
        <v>13</v>
      </c>
      <c r="C277" s="197" t="s">
        <v>39</v>
      </c>
      <c r="D277" s="197" t="s">
        <v>5006</v>
      </c>
      <c r="E277" s="197" t="s">
        <v>150</v>
      </c>
      <c r="F277" s="197" t="s">
        <v>5234</v>
      </c>
      <c r="G277" s="197" t="s">
        <v>5235</v>
      </c>
      <c r="H277" s="197" t="s">
        <v>152</v>
      </c>
      <c r="I277" s="197" t="s">
        <v>125</v>
      </c>
      <c r="J277" s="197" t="s">
        <v>5012</v>
      </c>
      <c r="K277" s="1">
        <v>45383</v>
      </c>
      <c r="L277" s="75">
        <v>2218.8679245283015</v>
      </c>
      <c r="M277" t="s">
        <v>7735</v>
      </c>
    </row>
    <row r="278" spans="1:13" hidden="1">
      <c r="A278">
        <v>2408</v>
      </c>
      <c r="B278" s="197" t="s">
        <v>13</v>
      </c>
      <c r="C278" s="197" t="s">
        <v>39</v>
      </c>
      <c r="D278" s="197" t="s">
        <v>5006</v>
      </c>
      <c r="E278" s="197" t="s">
        <v>150</v>
      </c>
      <c r="F278" s="197" t="s">
        <v>5234</v>
      </c>
      <c r="G278" s="197" t="s">
        <v>5235</v>
      </c>
      <c r="H278" s="197" t="s">
        <v>152</v>
      </c>
      <c r="I278" s="197" t="s">
        <v>125</v>
      </c>
      <c r="J278" s="197" t="s">
        <v>5012</v>
      </c>
      <c r="K278" s="1">
        <v>45413</v>
      </c>
      <c r="L278" s="75">
        <v>2218.8679245283015</v>
      </c>
      <c r="M278" t="s">
        <v>7736</v>
      </c>
    </row>
    <row r="279" spans="1:13" hidden="1">
      <c r="A279">
        <v>2408</v>
      </c>
      <c r="B279" s="197" t="s">
        <v>13</v>
      </c>
      <c r="C279" s="197" t="s">
        <v>39</v>
      </c>
      <c r="D279" s="197" t="s">
        <v>5006</v>
      </c>
      <c r="E279" s="197" t="s">
        <v>150</v>
      </c>
      <c r="F279" s="197" t="s">
        <v>5234</v>
      </c>
      <c r="G279" s="197" t="s">
        <v>5235</v>
      </c>
      <c r="H279" s="197" t="s">
        <v>152</v>
      </c>
      <c r="I279" s="197" t="s">
        <v>125</v>
      </c>
      <c r="J279" s="197" t="s">
        <v>5012</v>
      </c>
      <c r="K279" s="1">
        <v>45444</v>
      </c>
      <c r="L279" s="75">
        <v>2218.8679245283015</v>
      </c>
      <c r="M279" t="s">
        <v>7737</v>
      </c>
    </row>
    <row r="280" spans="1:13" hidden="1">
      <c r="A280">
        <v>2408</v>
      </c>
      <c r="B280" s="197" t="s">
        <v>13</v>
      </c>
      <c r="C280" s="197" t="s">
        <v>39</v>
      </c>
      <c r="D280" s="197" t="s">
        <v>5006</v>
      </c>
      <c r="E280" s="197" t="s">
        <v>150</v>
      </c>
      <c r="F280" s="197" t="s">
        <v>5234</v>
      </c>
      <c r="G280" s="197" t="s">
        <v>5235</v>
      </c>
      <c r="H280" s="197" t="s">
        <v>152</v>
      </c>
      <c r="I280" s="197" t="s">
        <v>125</v>
      </c>
      <c r="J280" s="197" t="s">
        <v>5012</v>
      </c>
      <c r="K280" s="1">
        <v>45474</v>
      </c>
      <c r="L280" s="75">
        <v>2218.8679245283015</v>
      </c>
      <c r="M280" t="s">
        <v>7738</v>
      </c>
    </row>
    <row r="281" spans="1:13" hidden="1">
      <c r="A281">
        <v>2408</v>
      </c>
      <c r="B281" s="197" t="s">
        <v>24</v>
      </c>
      <c r="C281" s="197" t="s">
        <v>50</v>
      </c>
      <c r="D281" s="197" t="s">
        <v>5006</v>
      </c>
      <c r="E281" s="197" t="s">
        <v>150</v>
      </c>
      <c r="F281" s="197" t="s">
        <v>5234</v>
      </c>
      <c r="G281" s="197" t="s">
        <v>5241</v>
      </c>
      <c r="H281" s="197" t="s">
        <v>152</v>
      </c>
      <c r="I281" s="197" t="s">
        <v>125</v>
      </c>
      <c r="J281" s="197" t="s">
        <v>5012</v>
      </c>
      <c r="K281" s="1">
        <v>45474</v>
      </c>
      <c r="L281" s="75">
        <v>2400</v>
      </c>
      <c r="M281" t="s">
        <v>13369</v>
      </c>
    </row>
    <row r="282" spans="1:13" hidden="1">
      <c r="A282">
        <v>2408</v>
      </c>
      <c r="B282" s="197" t="s">
        <v>24</v>
      </c>
      <c r="C282" s="197" t="s">
        <v>50</v>
      </c>
      <c r="D282" s="197" t="s">
        <v>5006</v>
      </c>
      <c r="E282" s="197" t="s">
        <v>150</v>
      </c>
      <c r="F282" s="197" t="s">
        <v>5234</v>
      </c>
      <c r="G282" s="197" t="s">
        <v>5247</v>
      </c>
      <c r="H282" s="197" t="s">
        <v>152</v>
      </c>
      <c r="I282" s="197" t="s">
        <v>125</v>
      </c>
      <c r="J282" s="197" t="s">
        <v>5012</v>
      </c>
      <c r="K282" s="1">
        <v>45352</v>
      </c>
      <c r="L282" s="75">
        <v>2218.8679245283015</v>
      </c>
      <c r="M282" t="s">
        <v>7739</v>
      </c>
    </row>
    <row r="283" spans="1:13" hidden="1">
      <c r="A283">
        <v>2408</v>
      </c>
      <c r="B283" s="197" t="s">
        <v>24</v>
      </c>
      <c r="C283" s="197" t="s">
        <v>50</v>
      </c>
      <c r="D283" s="197" t="s">
        <v>5006</v>
      </c>
      <c r="E283" s="197" t="s">
        <v>150</v>
      </c>
      <c r="F283" s="197" t="s">
        <v>5234</v>
      </c>
      <c r="G283" s="197" t="s">
        <v>5247</v>
      </c>
      <c r="H283" s="197" t="s">
        <v>152</v>
      </c>
      <c r="I283" s="197" t="s">
        <v>125</v>
      </c>
      <c r="J283" s="197" t="s">
        <v>5012</v>
      </c>
      <c r="K283" s="1">
        <v>45383</v>
      </c>
      <c r="L283" s="75">
        <v>2218.8679245283015</v>
      </c>
      <c r="M283" t="s">
        <v>7740</v>
      </c>
    </row>
    <row r="284" spans="1:13" hidden="1">
      <c r="A284">
        <v>2408</v>
      </c>
      <c r="B284" s="197" t="s">
        <v>24</v>
      </c>
      <c r="C284" s="197" t="s">
        <v>50</v>
      </c>
      <c r="D284" s="197" t="s">
        <v>5006</v>
      </c>
      <c r="E284" s="197" t="s">
        <v>150</v>
      </c>
      <c r="F284" s="197" t="s">
        <v>5234</v>
      </c>
      <c r="G284" s="197" t="s">
        <v>5247</v>
      </c>
      <c r="H284" s="197" t="s">
        <v>152</v>
      </c>
      <c r="I284" s="197" t="s">
        <v>125</v>
      </c>
      <c r="J284" s="197" t="s">
        <v>5012</v>
      </c>
      <c r="K284" s="1">
        <v>45413</v>
      </c>
      <c r="L284" s="75">
        <v>2218.8679245283015</v>
      </c>
      <c r="M284" t="s">
        <v>7741</v>
      </c>
    </row>
    <row r="285" spans="1:13" hidden="1">
      <c r="A285">
        <v>2408</v>
      </c>
      <c r="B285" s="197" t="s">
        <v>24</v>
      </c>
      <c r="C285" s="197" t="s">
        <v>50</v>
      </c>
      <c r="D285" s="197" t="s">
        <v>5006</v>
      </c>
      <c r="E285" s="197" t="s">
        <v>150</v>
      </c>
      <c r="F285" s="197" t="s">
        <v>5234</v>
      </c>
      <c r="G285" s="197" t="s">
        <v>5247</v>
      </c>
      <c r="H285" s="197" t="s">
        <v>152</v>
      </c>
      <c r="I285" s="197" t="s">
        <v>125</v>
      </c>
      <c r="J285" s="197" t="s">
        <v>5012</v>
      </c>
      <c r="K285" s="1">
        <v>45444</v>
      </c>
      <c r="L285" s="75">
        <v>2218.8679245283015</v>
      </c>
      <c r="M285" t="s">
        <v>7742</v>
      </c>
    </row>
    <row r="286" spans="1:13" hidden="1">
      <c r="A286">
        <v>2408</v>
      </c>
      <c r="B286" s="197" t="s">
        <v>24</v>
      </c>
      <c r="C286" s="197" t="s">
        <v>50</v>
      </c>
      <c r="D286" s="197" t="s">
        <v>5006</v>
      </c>
      <c r="E286" s="197" t="s">
        <v>150</v>
      </c>
      <c r="F286" s="197" t="s">
        <v>5234</v>
      </c>
      <c r="G286" s="197" t="s">
        <v>5247</v>
      </c>
      <c r="H286" s="197" t="s">
        <v>152</v>
      </c>
      <c r="I286" s="197" t="s">
        <v>125</v>
      </c>
      <c r="J286" s="197" t="s">
        <v>5012</v>
      </c>
      <c r="K286" s="1">
        <v>45474</v>
      </c>
      <c r="L286" s="75">
        <v>2218.8679245283015</v>
      </c>
      <c r="M286" t="s">
        <v>7743</v>
      </c>
    </row>
    <row r="287" spans="1:13" hidden="1">
      <c r="A287">
        <v>2408</v>
      </c>
      <c r="B287" s="197" t="s">
        <v>24</v>
      </c>
      <c r="C287" s="197" t="s">
        <v>50</v>
      </c>
      <c r="D287" s="197" t="s">
        <v>5006</v>
      </c>
      <c r="E287" s="197" t="s">
        <v>150</v>
      </c>
      <c r="F287" s="197" t="s">
        <v>5234</v>
      </c>
      <c r="G287" s="197" t="s">
        <v>5249</v>
      </c>
      <c r="H287" s="197" t="s">
        <v>152</v>
      </c>
      <c r="I287" s="197" t="s">
        <v>125</v>
      </c>
      <c r="J287" s="197" t="s">
        <v>5012</v>
      </c>
      <c r="K287" s="1">
        <v>45474</v>
      </c>
      <c r="L287" s="75">
        <v>2400</v>
      </c>
      <c r="M287" t="s">
        <v>7746</v>
      </c>
    </row>
    <row r="288" spans="1:13" hidden="1">
      <c r="A288">
        <v>2408</v>
      </c>
      <c r="B288" s="197" t="s">
        <v>24</v>
      </c>
      <c r="C288" s="197" t="s">
        <v>50</v>
      </c>
      <c r="D288" s="197" t="s">
        <v>5006</v>
      </c>
      <c r="E288" s="197" t="s">
        <v>150</v>
      </c>
      <c r="F288" s="197" t="s">
        <v>5234</v>
      </c>
      <c r="G288" s="197" t="s">
        <v>5250</v>
      </c>
      <c r="H288" s="197" t="s">
        <v>152</v>
      </c>
      <c r="I288" s="197" t="s">
        <v>125</v>
      </c>
      <c r="J288" s="197" t="s">
        <v>5012</v>
      </c>
      <c r="K288" s="1">
        <v>45474</v>
      </c>
      <c r="L288" s="75">
        <v>2400</v>
      </c>
      <c r="M288" t="s">
        <v>7749</v>
      </c>
    </row>
    <row r="289" spans="1:13" hidden="1">
      <c r="A289">
        <v>2408</v>
      </c>
      <c r="B289" s="197" t="s">
        <v>12</v>
      </c>
      <c r="C289" s="197" t="s">
        <v>38</v>
      </c>
      <c r="D289" s="197" t="s">
        <v>5006</v>
      </c>
      <c r="E289" s="197" t="s">
        <v>150</v>
      </c>
      <c r="F289" s="197" t="s">
        <v>5261</v>
      </c>
      <c r="G289" s="197" t="s">
        <v>5262</v>
      </c>
      <c r="H289" s="197" t="s">
        <v>152</v>
      </c>
      <c r="I289" s="197" t="s">
        <v>125</v>
      </c>
      <c r="J289" s="197" t="s">
        <v>5012</v>
      </c>
      <c r="K289" s="1">
        <v>45444</v>
      </c>
      <c r="L289" s="75">
        <v>5694.4444444444443</v>
      </c>
      <c r="M289" t="s">
        <v>7747</v>
      </c>
    </row>
    <row r="290" spans="1:13" hidden="1">
      <c r="A290">
        <v>2408</v>
      </c>
      <c r="B290" s="197" t="s">
        <v>12</v>
      </c>
      <c r="C290" s="197" t="s">
        <v>38</v>
      </c>
      <c r="D290" s="197" t="s">
        <v>5006</v>
      </c>
      <c r="E290" s="197" t="s">
        <v>150</v>
      </c>
      <c r="F290" s="197" t="s">
        <v>5261</v>
      </c>
      <c r="G290" s="197" t="s">
        <v>5262</v>
      </c>
      <c r="H290" s="197" t="s">
        <v>152</v>
      </c>
      <c r="I290" s="197" t="s">
        <v>125</v>
      </c>
      <c r="J290" s="197" t="s">
        <v>5012</v>
      </c>
      <c r="K290" s="1">
        <v>45474</v>
      </c>
      <c r="L290" s="75">
        <v>5694.4444444444443</v>
      </c>
      <c r="M290" t="s">
        <v>7748</v>
      </c>
    </row>
    <row r="291" spans="1:13" hidden="1">
      <c r="A291">
        <v>2408</v>
      </c>
      <c r="B291" s="197" t="s">
        <v>12</v>
      </c>
      <c r="C291" s="197" t="s">
        <v>38</v>
      </c>
      <c r="D291" s="197" t="s">
        <v>5006</v>
      </c>
      <c r="E291" s="197" t="s">
        <v>150</v>
      </c>
      <c r="F291" s="197" t="s">
        <v>5261</v>
      </c>
      <c r="G291" s="197" t="s">
        <v>5264</v>
      </c>
      <c r="H291" s="197" t="s">
        <v>152</v>
      </c>
      <c r="I291" s="197" t="s">
        <v>125</v>
      </c>
      <c r="J291" s="197" t="s">
        <v>5012</v>
      </c>
      <c r="K291" s="1">
        <v>45474</v>
      </c>
      <c r="L291" s="75">
        <v>6652.7777777777774</v>
      </c>
      <c r="M291" t="s">
        <v>7750</v>
      </c>
    </row>
    <row r="292" spans="1:13" hidden="1">
      <c r="A292">
        <v>2408</v>
      </c>
      <c r="B292" s="197" t="s">
        <v>12</v>
      </c>
      <c r="C292" s="197" t="s">
        <v>38</v>
      </c>
      <c r="D292" s="197" t="s">
        <v>5006</v>
      </c>
      <c r="E292" s="197" t="s">
        <v>150</v>
      </c>
      <c r="F292" s="197" t="s">
        <v>5261</v>
      </c>
      <c r="G292" s="197" t="s">
        <v>5267</v>
      </c>
      <c r="H292" s="197" t="s">
        <v>152</v>
      </c>
      <c r="I292" s="197" t="s">
        <v>125</v>
      </c>
      <c r="J292" s="197" t="s">
        <v>5012</v>
      </c>
      <c r="K292" s="1">
        <v>45474</v>
      </c>
      <c r="L292" s="75">
        <v>5694.4444444444443</v>
      </c>
      <c r="M292" t="s">
        <v>7751</v>
      </c>
    </row>
    <row r="293" spans="1:13" hidden="1">
      <c r="A293">
        <v>2408</v>
      </c>
      <c r="B293" s="197" t="s">
        <v>12</v>
      </c>
      <c r="C293" s="197" t="s">
        <v>38</v>
      </c>
      <c r="D293" s="197" t="s">
        <v>5006</v>
      </c>
      <c r="E293" s="197" t="s">
        <v>150</v>
      </c>
      <c r="F293" s="197" t="s">
        <v>5261</v>
      </c>
      <c r="G293" s="197" t="s">
        <v>5278</v>
      </c>
      <c r="H293" s="197" t="s">
        <v>152</v>
      </c>
      <c r="I293" s="197" t="s">
        <v>125</v>
      </c>
      <c r="J293" s="197" t="s">
        <v>5012</v>
      </c>
      <c r="K293" s="1">
        <v>45474</v>
      </c>
      <c r="L293" s="75">
        <v>6652.7777777777774</v>
      </c>
      <c r="M293" t="s">
        <v>7752</v>
      </c>
    </row>
    <row r="294" spans="1:13" hidden="1">
      <c r="A294">
        <v>2408</v>
      </c>
      <c r="B294" s="197" t="s">
        <v>12</v>
      </c>
      <c r="C294" s="197" t="s">
        <v>38</v>
      </c>
      <c r="D294" s="197" t="s">
        <v>5006</v>
      </c>
      <c r="E294" s="197" t="s">
        <v>150</v>
      </c>
      <c r="F294" s="197" t="s">
        <v>5261</v>
      </c>
      <c r="G294" s="197" t="s">
        <v>5279</v>
      </c>
      <c r="H294" s="197" t="s">
        <v>152</v>
      </c>
      <c r="I294" s="197" t="s">
        <v>125</v>
      </c>
      <c r="J294" s="197" t="s">
        <v>5012</v>
      </c>
      <c r="K294" s="1">
        <v>45474</v>
      </c>
      <c r="L294" s="75">
        <v>6652.7777777777774</v>
      </c>
      <c r="M294" t="s">
        <v>7753</v>
      </c>
    </row>
    <row r="295" spans="1:13" hidden="1">
      <c r="A295">
        <v>2408</v>
      </c>
      <c r="B295" s="197" t="s">
        <v>12</v>
      </c>
      <c r="C295" s="197" t="s">
        <v>38</v>
      </c>
      <c r="D295" s="197" t="s">
        <v>5006</v>
      </c>
      <c r="E295" s="197" t="s">
        <v>150</v>
      </c>
      <c r="F295" s="197" t="s">
        <v>5261</v>
      </c>
      <c r="G295" s="197" t="s">
        <v>5303</v>
      </c>
      <c r="H295" s="197" t="s">
        <v>152</v>
      </c>
      <c r="I295" s="197" t="s">
        <v>125</v>
      </c>
      <c r="J295" s="197" t="s">
        <v>5012</v>
      </c>
      <c r="K295" s="1">
        <v>45474</v>
      </c>
      <c r="L295" s="75">
        <v>5694.4444444444443</v>
      </c>
      <c r="M295" t="s">
        <v>7754</v>
      </c>
    </row>
    <row r="296" spans="1:13" hidden="1">
      <c r="A296">
        <v>2408</v>
      </c>
      <c r="B296" s="197" t="s">
        <v>12</v>
      </c>
      <c r="C296" s="197" t="s">
        <v>38</v>
      </c>
      <c r="D296" s="197" t="s">
        <v>5006</v>
      </c>
      <c r="E296" s="197" t="s">
        <v>150</v>
      </c>
      <c r="F296" s="197" t="s">
        <v>5352</v>
      </c>
      <c r="G296" s="197" t="s">
        <v>5353</v>
      </c>
      <c r="H296" s="197" t="s">
        <v>152</v>
      </c>
      <c r="I296" s="197" t="s">
        <v>125</v>
      </c>
      <c r="J296" s="197" t="s">
        <v>5012</v>
      </c>
      <c r="K296" s="1">
        <v>45413</v>
      </c>
      <c r="L296" s="75">
        <v>8333.3333333333321</v>
      </c>
      <c r="M296" t="s">
        <v>7755</v>
      </c>
    </row>
    <row r="297" spans="1:13" hidden="1">
      <c r="A297">
        <v>2408</v>
      </c>
      <c r="B297" s="197" t="s">
        <v>12</v>
      </c>
      <c r="C297" s="197" t="s">
        <v>38</v>
      </c>
      <c r="D297" s="197" t="s">
        <v>5006</v>
      </c>
      <c r="E297" s="197" t="s">
        <v>150</v>
      </c>
      <c r="F297" s="197" t="s">
        <v>5352</v>
      </c>
      <c r="G297" s="197" t="s">
        <v>5353</v>
      </c>
      <c r="H297" s="197" t="s">
        <v>152</v>
      </c>
      <c r="I297" s="197" t="s">
        <v>125</v>
      </c>
      <c r="J297" s="197" t="s">
        <v>5012</v>
      </c>
      <c r="K297" s="1">
        <v>45444</v>
      </c>
      <c r="L297" s="75">
        <v>8333.3333333333321</v>
      </c>
      <c r="M297" t="s">
        <v>7756</v>
      </c>
    </row>
    <row r="298" spans="1:13" hidden="1">
      <c r="A298">
        <v>2408</v>
      </c>
      <c r="B298" s="197" t="s">
        <v>12</v>
      </c>
      <c r="C298" s="197" t="s">
        <v>38</v>
      </c>
      <c r="D298" s="197" t="s">
        <v>5006</v>
      </c>
      <c r="E298" s="197" t="s">
        <v>150</v>
      </c>
      <c r="F298" s="197" t="s">
        <v>5352</v>
      </c>
      <c r="G298" s="197" t="s">
        <v>5353</v>
      </c>
      <c r="H298" s="197" t="s">
        <v>152</v>
      </c>
      <c r="I298" s="197" t="s">
        <v>125</v>
      </c>
      <c r="J298" s="197" t="s">
        <v>5012</v>
      </c>
      <c r="K298" s="1">
        <v>45474</v>
      </c>
      <c r="L298" s="75">
        <v>8333.3333333333321</v>
      </c>
      <c r="M298" t="s">
        <v>7757</v>
      </c>
    </row>
    <row r="299" spans="1:13" hidden="1">
      <c r="A299">
        <v>2408</v>
      </c>
      <c r="B299" s="197" t="s">
        <v>12</v>
      </c>
      <c r="C299" s="197" t="s">
        <v>38</v>
      </c>
      <c r="D299" s="197" t="s">
        <v>5006</v>
      </c>
      <c r="E299" s="197" t="s">
        <v>150</v>
      </c>
      <c r="F299" s="197" t="s">
        <v>5352</v>
      </c>
      <c r="G299" s="197" t="s">
        <v>5355</v>
      </c>
      <c r="H299" s="197" t="s">
        <v>152</v>
      </c>
      <c r="I299" s="197" t="s">
        <v>125</v>
      </c>
      <c r="J299" s="197" t="s">
        <v>5012</v>
      </c>
      <c r="K299" s="1">
        <v>45444</v>
      </c>
      <c r="L299" s="75">
        <v>8333.3333333333321</v>
      </c>
      <c r="M299" t="s">
        <v>7758</v>
      </c>
    </row>
    <row r="300" spans="1:13" hidden="1">
      <c r="A300">
        <v>2408</v>
      </c>
      <c r="B300" s="197" t="s">
        <v>12</v>
      </c>
      <c r="C300" s="197" t="s">
        <v>38</v>
      </c>
      <c r="D300" s="197" t="s">
        <v>5006</v>
      </c>
      <c r="E300" s="197" t="s">
        <v>150</v>
      </c>
      <c r="F300" s="197" t="s">
        <v>5352</v>
      </c>
      <c r="G300" s="197" t="s">
        <v>5355</v>
      </c>
      <c r="H300" s="197" t="s">
        <v>152</v>
      </c>
      <c r="I300" s="197" t="s">
        <v>125</v>
      </c>
      <c r="J300" s="197" t="s">
        <v>5012</v>
      </c>
      <c r="K300" s="1">
        <v>45474</v>
      </c>
      <c r="L300" s="75">
        <v>8333.3333333333321</v>
      </c>
      <c r="M300" t="s">
        <v>7759</v>
      </c>
    </row>
    <row r="301" spans="1:13" hidden="1">
      <c r="A301">
        <v>2408</v>
      </c>
      <c r="B301" s="197" t="s">
        <v>12</v>
      </c>
      <c r="C301" s="197" t="s">
        <v>38</v>
      </c>
      <c r="D301" s="197" t="s">
        <v>5006</v>
      </c>
      <c r="E301" s="197" t="s">
        <v>150</v>
      </c>
      <c r="F301" s="197" t="s">
        <v>5352</v>
      </c>
      <c r="G301" s="197" t="s">
        <v>5356</v>
      </c>
      <c r="H301" s="197" t="s">
        <v>152</v>
      </c>
      <c r="I301" s="197" t="s">
        <v>125</v>
      </c>
      <c r="J301" s="197" t="s">
        <v>5012</v>
      </c>
      <c r="K301" s="1">
        <v>45474</v>
      </c>
      <c r="L301" s="75">
        <v>8333.3333333333321</v>
      </c>
      <c r="M301" t="s">
        <v>7760</v>
      </c>
    </row>
    <row r="302" spans="1:13" hidden="1">
      <c r="A302">
        <v>2408</v>
      </c>
      <c r="B302" s="197" t="s">
        <v>12</v>
      </c>
      <c r="C302" s="197" t="s">
        <v>38</v>
      </c>
      <c r="D302" s="197" t="s">
        <v>5006</v>
      </c>
      <c r="E302" s="197" t="s">
        <v>150</v>
      </c>
      <c r="F302" s="197" t="s">
        <v>5352</v>
      </c>
      <c r="G302" s="197" t="s">
        <v>5358</v>
      </c>
      <c r="H302" s="197" t="s">
        <v>152</v>
      </c>
      <c r="I302" s="197" t="s">
        <v>125</v>
      </c>
      <c r="J302" s="197" t="s">
        <v>5012</v>
      </c>
      <c r="K302" s="1">
        <v>45413</v>
      </c>
      <c r="L302" s="75">
        <v>4117.6470588235297</v>
      </c>
      <c r="M302" t="s">
        <v>13370</v>
      </c>
    </row>
    <row r="303" spans="1:13" hidden="1">
      <c r="A303">
        <v>2408</v>
      </c>
      <c r="B303" s="197" t="s">
        <v>12</v>
      </c>
      <c r="C303" s="197" t="s">
        <v>38</v>
      </c>
      <c r="D303" s="197" t="s">
        <v>5006</v>
      </c>
      <c r="E303" s="197" t="s">
        <v>150</v>
      </c>
      <c r="F303" s="197" t="s">
        <v>5352</v>
      </c>
      <c r="G303" s="197" t="s">
        <v>5358</v>
      </c>
      <c r="H303" s="197" t="s">
        <v>152</v>
      </c>
      <c r="I303" s="197" t="s">
        <v>125</v>
      </c>
      <c r="J303" s="197" t="s">
        <v>5012</v>
      </c>
      <c r="K303" s="1">
        <v>45444</v>
      </c>
      <c r="L303" s="75">
        <v>4117.6470588235297</v>
      </c>
      <c r="M303" t="s">
        <v>13371</v>
      </c>
    </row>
    <row r="304" spans="1:13" hidden="1">
      <c r="A304">
        <v>2408</v>
      </c>
      <c r="B304" s="197" t="s">
        <v>12</v>
      </c>
      <c r="C304" s="197" t="s">
        <v>38</v>
      </c>
      <c r="D304" s="197" t="s">
        <v>5006</v>
      </c>
      <c r="E304" s="197" t="s">
        <v>150</v>
      </c>
      <c r="F304" s="197" t="s">
        <v>5352</v>
      </c>
      <c r="G304" s="197" t="s">
        <v>5358</v>
      </c>
      <c r="H304" s="197" t="s">
        <v>152</v>
      </c>
      <c r="I304" s="197" t="s">
        <v>125</v>
      </c>
      <c r="J304" s="197" t="s">
        <v>5012</v>
      </c>
      <c r="K304" s="1">
        <v>45474</v>
      </c>
      <c r="L304" s="75">
        <v>4117.6470588235297</v>
      </c>
      <c r="M304" t="s">
        <v>13372</v>
      </c>
    </row>
    <row r="305" spans="1:13" hidden="1">
      <c r="A305">
        <v>2408</v>
      </c>
      <c r="B305" s="197" t="s">
        <v>12</v>
      </c>
      <c r="C305" s="197" t="s">
        <v>38</v>
      </c>
      <c r="D305" s="197" t="s">
        <v>5006</v>
      </c>
      <c r="E305" s="197" t="s">
        <v>150</v>
      </c>
      <c r="F305" s="197" t="s">
        <v>5352</v>
      </c>
      <c r="G305" s="197" t="s">
        <v>5360</v>
      </c>
      <c r="H305" s="197" t="s">
        <v>152</v>
      </c>
      <c r="I305" s="197" t="s">
        <v>125</v>
      </c>
      <c r="J305" s="197" t="s">
        <v>5012</v>
      </c>
      <c r="K305" s="1">
        <v>45444</v>
      </c>
      <c r="L305" s="75">
        <v>8333.3333333333321</v>
      </c>
      <c r="M305" t="s">
        <v>7761</v>
      </c>
    </row>
    <row r="306" spans="1:13" hidden="1">
      <c r="A306">
        <v>2408</v>
      </c>
      <c r="B306" s="197" t="s">
        <v>12</v>
      </c>
      <c r="C306" s="197" t="s">
        <v>38</v>
      </c>
      <c r="D306" s="197" t="s">
        <v>5006</v>
      </c>
      <c r="E306" s="197" t="s">
        <v>150</v>
      </c>
      <c r="F306" s="197" t="s">
        <v>5352</v>
      </c>
      <c r="G306" s="197" t="s">
        <v>5360</v>
      </c>
      <c r="H306" s="197" t="s">
        <v>152</v>
      </c>
      <c r="I306" s="197" t="s">
        <v>125</v>
      </c>
      <c r="J306" s="197" t="s">
        <v>5012</v>
      </c>
      <c r="K306" s="1">
        <v>45474</v>
      </c>
      <c r="L306" s="75">
        <v>8333.3333333333321</v>
      </c>
      <c r="M306" t="s">
        <v>7762</v>
      </c>
    </row>
    <row r="307" spans="1:13" hidden="1">
      <c r="A307">
        <v>2408</v>
      </c>
      <c r="B307" s="197" t="s">
        <v>12</v>
      </c>
      <c r="C307" s="197" t="s">
        <v>38</v>
      </c>
      <c r="D307" s="197" t="s">
        <v>5006</v>
      </c>
      <c r="E307" s="197" t="s">
        <v>150</v>
      </c>
      <c r="F307" s="197" t="s">
        <v>5352</v>
      </c>
      <c r="G307" s="197" t="s">
        <v>5361</v>
      </c>
      <c r="H307" s="197" t="s">
        <v>152</v>
      </c>
      <c r="I307" s="197" t="s">
        <v>125</v>
      </c>
      <c r="J307" s="197" t="s">
        <v>5012</v>
      </c>
      <c r="K307" s="1">
        <v>45444</v>
      </c>
      <c r="L307" s="75">
        <v>8333.3333333333321</v>
      </c>
      <c r="M307" t="s">
        <v>7763</v>
      </c>
    </row>
    <row r="308" spans="1:13" hidden="1">
      <c r="A308">
        <v>2408</v>
      </c>
      <c r="B308" s="197" t="s">
        <v>12</v>
      </c>
      <c r="C308" s="197" t="s">
        <v>38</v>
      </c>
      <c r="D308" s="197" t="s">
        <v>5006</v>
      </c>
      <c r="E308" s="197" t="s">
        <v>150</v>
      </c>
      <c r="F308" s="197" t="s">
        <v>5352</v>
      </c>
      <c r="G308" s="197" t="s">
        <v>5361</v>
      </c>
      <c r="H308" s="197" t="s">
        <v>152</v>
      </c>
      <c r="I308" s="197" t="s">
        <v>125</v>
      </c>
      <c r="J308" s="197" t="s">
        <v>5012</v>
      </c>
      <c r="K308" s="1">
        <v>45474</v>
      </c>
      <c r="L308" s="75">
        <v>8333.3333333333321</v>
      </c>
      <c r="M308" t="s">
        <v>7764</v>
      </c>
    </row>
    <row r="309" spans="1:13" hidden="1">
      <c r="A309">
        <v>2408</v>
      </c>
      <c r="B309" s="197" t="s">
        <v>12</v>
      </c>
      <c r="C309" s="197" t="s">
        <v>38</v>
      </c>
      <c r="D309" s="197" t="s">
        <v>5006</v>
      </c>
      <c r="E309" s="197" t="s">
        <v>150</v>
      </c>
      <c r="F309" s="197" t="s">
        <v>5352</v>
      </c>
      <c r="G309" s="197" t="s">
        <v>5362</v>
      </c>
      <c r="H309" s="197" t="s">
        <v>152</v>
      </c>
      <c r="I309" s="197" t="s">
        <v>125</v>
      </c>
      <c r="J309" s="197" t="s">
        <v>5012</v>
      </c>
      <c r="K309" s="1">
        <v>45444</v>
      </c>
      <c r="L309" s="75">
        <v>8333.3333333333321</v>
      </c>
      <c r="M309" t="s">
        <v>7765</v>
      </c>
    </row>
    <row r="310" spans="1:13" hidden="1">
      <c r="A310">
        <v>2408</v>
      </c>
      <c r="B310" s="197" t="s">
        <v>12</v>
      </c>
      <c r="C310" s="197" t="s">
        <v>38</v>
      </c>
      <c r="D310" s="197" t="s">
        <v>5006</v>
      </c>
      <c r="E310" s="197" t="s">
        <v>150</v>
      </c>
      <c r="F310" s="197" t="s">
        <v>5352</v>
      </c>
      <c r="G310" s="197" t="s">
        <v>5362</v>
      </c>
      <c r="H310" s="197" t="s">
        <v>152</v>
      </c>
      <c r="I310" s="197" t="s">
        <v>125</v>
      </c>
      <c r="J310" s="197" t="s">
        <v>5012</v>
      </c>
      <c r="K310" s="1">
        <v>45474</v>
      </c>
      <c r="L310" s="75">
        <v>8333.3333333333321</v>
      </c>
      <c r="M310" t="s">
        <v>7766</v>
      </c>
    </row>
    <row r="311" spans="1:13" hidden="1">
      <c r="A311">
        <v>2408</v>
      </c>
      <c r="B311" s="197" t="s">
        <v>2657</v>
      </c>
      <c r="C311" s="197" t="s">
        <v>191</v>
      </c>
      <c r="D311" s="197" t="s">
        <v>5006</v>
      </c>
      <c r="E311" s="197" t="s">
        <v>150</v>
      </c>
      <c r="F311" s="197" t="s">
        <v>5352</v>
      </c>
      <c r="G311" s="197" t="s">
        <v>5363</v>
      </c>
      <c r="H311" s="197" t="s">
        <v>152</v>
      </c>
      <c r="I311" s="197" t="s">
        <v>125</v>
      </c>
      <c r="J311" s="197" t="s">
        <v>5012</v>
      </c>
      <c r="K311" s="1">
        <v>45474</v>
      </c>
      <c r="L311" s="75">
        <v>8333.3333333333321</v>
      </c>
      <c r="M311" t="s">
        <v>7791</v>
      </c>
    </row>
    <row r="312" spans="1:13" hidden="1">
      <c r="A312">
        <v>2408</v>
      </c>
      <c r="B312" s="197" t="s">
        <v>2660</v>
      </c>
      <c r="C312" s="197" t="s">
        <v>206</v>
      </c>
      <c r="D312" s="197" t="s">
        <v>5006</v>
      </c>
      <c r="E312" s="197" t="s">
        <v>150</v>
      </c>
      <c r="F312" s="197" t="s">
        <v>5352</v>
      </c>
      <c r="G312" s="197" t="s">
        <v>5368</v>
      </c>
      <c r="H312" s="197" t="s">
        <v>152</v>
      </c>
      <c r="I312" s="197" t="s">
        <v>125</v>
      </c>
      <c r="J312" s="197" t="s">
        <v>5012</v>
      </c>
      <c r="K312" s="1">
        <v>45413</v>
      </c>
      <c r="L312" s="75">
        <v>4117.6470588235297</v>
      </c>
      <c r="M312" t="s">
        <v>13373</v>
      </c>
    </row>
    <row r="313" spans="1:13" hidden="1">
      <c r="A313">
        <v>2408</v>
      </c>
      <c r="B313" s="197" t="s">
        <v>2660</v>
      </c>
      <c r="C313" s="197" t="s">
        <v>206</v>
      </c>
      <c r="D313" s="197" t="s">
        <v>5006</v>
      </c>
      <c r="E313" s="197" t="s">
        <v>150</v>
      </c>
      <c r="F313" s="197" t="s">
        <v>5352</v>
      </c>
      <c r="G313" s="197" t="s">
        <v>5368</v>
      </c>
      <c r="H313" s="197" t="s">
        <v>152</v>
      </c>
      <c r="I313" s="197" t="s">
        <v>125</v>
      </c>
      <c r="J313" s="197" t="s">
        <v>5012</v>
      </c>
      <c r="K313" s="1">
        <v>45444</v>
      </c>
      <c r="L313" s="75">
        <v>4117.6470588235297</v>
      </c>
      <c r="M313" t="s">
        <v>13374</v>
      </c>
    </row>
    <row r="314" spans="1:13" hidden="1">
      <c r="A314">
        <v>2408</v>
      </c>
      <c r="B314" s="197" t="s">
        <v>2660</v>
      </c>
      <c r="C314" s="197" t="s">
        <v>206</v>
      </c>
      <c r="D314" s="197" t="s">
        <v>5006</v>
      </c>
      <c r="E314" s="197" t="s">
        <v>150</v>
      </c>
      <c r="F314" s="197" t="s">
        <v>5352</v>
      </c>
      <c r="G314" s="197" t="s">
        <v>5368</v>
      </c>
      <c r="H314" s="197" t="s">
        <v>152</v>
      </c>
      <c r="I314" s="197" t="s">
        <v>125</v>
      </c>
      <c r="J314" s="197" t="s">
        <v>5012</v>
      </c>
      <c r="K314" s="1">
        <v>45474</v>
      </c>
      <c r="L314" s="75">
        <v>4117.6470588235297</v>
      </c>
      <c r="M314" t="s">
        <v>13375</v>
      </c>
    </row>
    <row r="315" spans="1:13" hidden="1">
      <c r="A315">
        <v>2408</v>
      </c>
      <c r="B315" s="197" t="s">
        <v>2680</v>
      </c>
      <c r="C315" s="197" t="s">
        <v>307</v>
      </c>
      <c r="D315" s="197" t="s">
        <v>5006</v>
      </c>
      <c r="E315" s="197" t="s">
        <v>150</v>
      </c>
      <c r="F315" s="197" t="s">
        <v>5352</v>
      </c>
      <c r="G315" s="197" t="s">
        <v>5369</v>
      </c>
      <c r="H315" s="197" t="s">
        <v>152</v>
      </c>
      <c r="I315" s="197" t="s">
        <v>125</v>
      </c>
      <c r="J315" s="197" t="s">
        <v>5012</v>
      </c>
      <c r="K315" s="1">
        <v>45413</v>
      </c>
      <c r="L315" s="75">
        <v>4117.6470588235297</v>
      </c>
      <c r="M315" t="s">
        <v>13376</v>
      </c>
    </row>
    <row r="316" spans="1:13" hidden="1">
      <c r="A316">
        <v>2408</v>
      </c>
      <c r="B316" s="197" t="s">
        <v>2680</v>
      </c>
      <c r="C316" s="197" t="s">
        <v>307</v>
      </c>
      <c r="D316" s="197" t="s">
        <v>5006</v>
      </c>
      <c r="E316" s="197" t="s">
        <v>150</v>
      </c>
      <c r="F316" s="197" t="s">
        <v>5352</v>
      </c>
      <c r="G316" s="197" t="s">
        <v>5369</v>
      </c>
      <c r="H316" s="197" t="s">
        <v>152</v>
      </c>
      <c r="I316" s="197" t="s">
        <v>125</v>
      </c>
      <c r="J316" s="197" t="s">
        <v>5012</v>
      </c>
      <c r="K316" s="1">
        <v>45444</v>
      </c>
      <c r="L316" s="75">
        <v>4117.6470588235297</v>
      </c>
      <c r="M316" t="s">
        <v>13377</v>
      </c>
    </row>
    <row r="317" spans="1:13" hidden="1">
      <c r="A317">
        <v>2408</v>
      </c>
      <c r="B317" s="197" t="s">
        <v>2680</v>
      </c>
      <c r="C317" s="197" t="s">
        <v>307</v>
      </c>
      <c r="D317" s="197" t="s">
        <v>5006</v>
      </c>
      <c r="E317" s="197" t="s">
        <v>150</v>
      </c>
      <c r="F317" s="197" t="s">
        <v>5352</v>
      </c>
      <c r="G317" s="197" t="s">
        <v>5369</v>
      </c>
      <c r="H317" s="197" t="s">
        <v>152</v>
      </c>
      <c r="I317" s="197" t="s">
        <v>125</v>
      </c>
      <c r="J317" s="197" t="s">
        <v>5012</v>
      </c>
      <c r="K317" s="1">
        <v>45474</v>
      </c>
      <c r="L317" s="75">
        <v>4117.6470588235297</v>
      </c>
      <c r="M317" t="s">
        <v>13378</v>
      </c>
    </row>
    <row r="318" spans="1:13" hidden="1">
      <c r="A318">
        <v>2408</v>
      </c>
      <c r="B318" s="197" t="s">
        <v>12</v>
      </c>
      <c r="C318" s="197" t="s">
        <v>38</v>
      </c>
      <c r="D318" s="197" t="s">
        <v>5006</v>
      </c>
      <c r="E318" s="197" t="s">
        <v>150</v>
      </c>
      <c r="F318" s="197" t="s">
        <v>5370</v>
      </c>
      <c r="G318" s="197" t="s">
        <v>5371</v>
      </c>
      <c r="H318" s="197" t="s">
        <v>152</v>
      </c>
      <c r="I318" s="197" t="s">
        <v>125</v>
      </c>
      <c r="J318" s="197" t="s">
        <v>5012</v>
      </c>
      <c r="K318" s="1">
        <v>45261</v>
      </c>
      <c r="L318" s="75">
        <v>5937.4999999999991</v>
      </c>
      <c r="M318" t="s">
        <v>7767</v>
      </c>
    </row>
    <row r="319" spans="1:13" hidden="1">
      <c r="A319">
        <v>2408</v>
      </c>
      <c r="B319" s="197" t="s">
        <v>12</v>
      </c>
      <c r="C319" s="197" t="s">
        <v>38</v>
      </c>
      <c r="D319" s="197" t="s">
        <v>5006</v>
      </c>
      <c r="E319" s="197" t="s">
        <v>150</v>
      </c>
      <c r="F319" s="197" t="s">
        <v>5370</v>
      </c>
      <c r="G319" s="197" t="s">
        <v>5371</v>
      </c>
      <c r="H319" s="197" t="s">
        <v>152</v>
      </c>
      <c r="I319" s="197" t="s">
        <v>125</v>
      </c>
      <c r="J319" s="197" t="s">
        <v>5012</v>
      </c>
      <c r="K319" s="1">
        <v>45292</v>
      </c>
      <c r="L319" s="75">
        <v>5937.4999999999991</v>
      </c>
      <c r="M319" t="s">
        <v>7768</v>
      </c>
    </row>
    <row r="320" spans="1:13" hidden="1">
      <c r="A320">
        <v>2408</v>
      </c>
      <c r="B320" s="197" t="s">
        <v>12</v>
      </c>
      <c r="C320" s="197" t="s">
        <v>38</v>
      </c>
      <c r="D320" s="197" t="s">
        <v>5006</v>
      </c>
      <c r="E320" s="197" t="s">
        <v>150</v>
      </c>
      <c r="F320" s="197" t="s">
        <v>5370</v>
      </c>
      <c r="G320" s="197" t="s">
        <v>5371</v>
      </c>
      <c r="H320" s="197" t="s">
        <v>152</v>
      </c>
      <c r="I320" s="197" t="s">
        <v>125</v>
      </c>
      <c r="J320" s="197" t="s">
        <v>5012</v>
      </c>
      <c r="K320" s="1">
        <v>45413</v>
      </c>
      <c r="L320" s="75">
        <v>5937.4999999999991</v>
      </c>
      <c r="M320" t="s">
        <v>7769</v>
      </c>
    </row>
    <row r="321" spans="1:13" hidden="1">
      <c r="A321">
        <v>2408</v>
      </c>
      <c r="B321" s="197" t="s">
        <v>12</v>
      </c>
      <c r="C321" s="197" t="s">
        <v>38</v>
      </c>
      <c r="D321" s="197" t="s">
        <v>5006</v>
      </c>
      <c r="E321" s="197" t="s">
        <v>150</v>
      </c>
      <c r="F321" s="197" t="s">
        <v>5370</v>
      </c>
      <c r="G321" s="197" t="s">
        <v>5371</v>
      </c>
      <c r="H321" s="197" t="s">
        <v>152</v>
      </c>
      <c r="I321" s="197" t="s">
        <v>125</v>
      </c>
      <c r="J321" s="197" t="s">
        <v>5012</v>
      </c>
      <c r="K321" s="1">
        <v>45444</v>
      </c>
      <c r="L321" s="75">
        <v>5937.4999999999991</v>
      </c>
      <c r="M321" t="s">
        <v>7770</v>
      </c>
    </row>
    <row r="322" spans="1:13" hidden="1">
      <c r="A322">
        <v>2408</v>
      </c>
      <c r="B322" s="197" t="s">
        <v>12</v>
      </c>
      <c r="C322" s="197" t="s">
        <v>38</v>
      </c>
      <c r="D322" s="197" t="s">
        <v>5006</v>
      </c>
      <c r="E322" s="197" t="s">
        <v>150</v>
      </c>
      <c r="F322" s="197" t="s">
        <v>5370</v>
      </c>
      <c r="G322" s="197" t="s">
        <v>5371</v>
      </c>
      <c r="H322" s="197" t="s">
        <v>152</v>
      </c>
      <c r="I322" s="197" t="s">
        <v>125</v>
      </c>
      <c r="J322" s="197" t="s">
        <v>5012</v>
      </c>
      <c r="K322" s="1">
        <v>45474</v>
      </c>
      <c r="L322" s="75">
        <v>5937.4999999999991</v>
      </c>
      <c r="M322" t="s">
        <v>7771</v>
      </c>
    </row>
    <row r="323" spans="1:13" hidden="1">
      <c r="A323">
        <v>2408</v>
      </c>
      <c r="B323" s="197" t="s">
        <v>12</v>
      </c>
      <c r="C323" s="197" t="s">
        <v>38</v>
      </c>
      <c r="D323" s="197" t="s">
        <v>5006</v>
      </c>
      <c r="E323" s="197" t="s">
        <v>150</v>
      </c>
      <c r="F323" s="197" t="s">
        <v>5421</v>
      </c>
      <c r="G323" s="197" t="s">
        <v>5429</v>
      </c>
      <c r="H323" s="197" t="s">
        <v>152</v>
      </c>
      <c r="I323" s="197" t="s">
        <v>125</v>
      </c>
      <c r="J323" s="197" t="s">
        <v>5012</v>
      </c>
      <c r="K323" s="1">
        <v>45474</v>
      </c>
      <c r="L323" s="75">
        <v>5541.6666666666661</v>
      </c>
      <c r="M323" t="s">
        <v>7772</v>
      </c>
    </row>
    <row r="324" spans="1:13" hidden="1">
      <c r="A324">
        <v>2408</v>
      </c>
      <c r="B324" s="197" t="s">
        <v>12</v>
      </c>
      <c r="C324" s="197" t="s">
        <v>38</v>
      </c>
      <c r="D324" s="197" t="s">
        <v>5006</v>
      </c>
      <c r="E324" s="197" t="s">
        <v>150</v>
      </c>
      <c r="F324" s="197" t="s">
        <v>5421</v>
      </c>
      <c r="G324" s="197" t="s">
        <v>5432</v>
      </c>
      <c r="H324" s="197" t="s">
        <v>152</v>
      </c>
      <c r="I324" s="197" t="s">
        <v>125</v>
      </c>
      <c r="J324" s="197" t="s">
        <v>5012</v>
      </c>
      <c r="K324" s="1">
        <v>45474</v>
      </c>
      <c r="L324" s="75">
        <v>7583.333333333333</v>
      </c>
      <c r="M324" t="s">
        <v>7773</v>
      </c>
    </row>
    <row r="325" spans="1:13" hidden="1">
      <c r="A325">
        <v>2408</v>
      </c>
      <c r="B325" s="197" t="s">
        <v>12</v>
      </c>
      <c r="C325" s="197" t="s">
        <v>38</v>
      </c>
      <c r="D325" s="197" t="s">
        <v>5006</v>
      </c>
      <c r="E325" s="197" t="s">
        <v>150</v>
      </c>
      <c r="F325" s="197" t="s">
        <v>5421</v>
      </c>
      <c r="G325" s="197" t="s">
        <v>5436</v>
      </c>
      <c r="H325" s="197" t="s">
        <v>152</v>
      </c>
      <c r="I325" s="197" t="s">
        <v>125</v>
      </c>
      <c r="J325" s="197" t="s">
        <v>5012</v>
      </c>
      <c r="K325" s="1">
        <v>45413</v>
      </c>
      <c r="L325" s="75">
        <v>3747.0588235294117</v>
      </c>
      <c r="M325" t="s">
        <v>13379</v>
      </c>
    </row>
    <row r="326" spans="1:13" hidden="1">
      <c r="A326">
        <v>2408</v>
      </c>
      <c r="B326" s="197" t="s">
        <v>12</v>
      </c>
      <c r="C326" s="197" t="s">
        <v>38</v>
      </c>
      <c r="D326" s="197" t="s">
        <v>5006</v>
      </c>
      <c r="E326" s="197" t="s">
        <v>150</v>
      </c>
      <c r="F326" s="197" t="s">
        <v>5421</v>
      </c>
      <c r="G326" s="197" t="s">
        <v>5436</v>
      </c>
      <c r="H326" s="197" t="s">
        <v>152</v>
      </c>
      <c r="I326" s="197" t="s">
        <v>125</v>
      </c>
      <c r="J326" s="197" t="s">
        <v>5012</v>
      </c>
      <c r="K326" s="1">
        <v>45444</v>
      </c>
      <c r="L326" s="75">
        <v>3747.0588235294117</v>
      </c>
      <c r="M326" t="s">
        <v>13380</v>
      </c>
    </row>
    <row r="327" spans="1:13" hidden="1">
      <c r="A327">
        <v>2408</v>
      </c>
      <c r="B327" s="197" t="s">
        <v>12</v>
      </c>
      <c r="C327" s="197" t="s">
        <v>38</v>
      </c>
      <c r="D327" s="197" t="s">
        <v>5006</v>
      </c>
      <c r="E327" s="197" t="s">
        <v>150</v>
      </c>
      <c r="F327" s="197" t="s">
        <v>5421</v>
      </c>
      <c r="G327" s="197" t="s">
        <v>5436</v>
      </c>
      <c r="H327" s="197" t="s">
        <v>152</v>
      </c>
      <c r="I327" s="197" t="s">
        <v>125</v>
      </c>
      <c r="J327" s="197" t="s">
        <v>5012</v>
      </c>
      <c r="K327" s="1">
        <v>45474</v>
      </c>
      <c r="L327" s="75">
        <v>3747.0588235294117</v>
      </c>
      <c r="M327" t="s">
        <v>13381</v>
      </c>
    </row>
    <row r="328" spans="1:13" hidden="1">
      <c r="A328">
        <v>2408</v>
      </c>
      <c r="B328" s="197" t="s">
        <v>12</v>
      </c>
      <c r="C328" s="197" t="s">
        <v>38</v>
      </c>
      <c r="D328" s="197" t="s">
        <v>5006</v>
      </c>
      <c r="E328" s="197" t="s">
        <v>150</v>
      </c>
      <c r="F328" s="197" t="s">
        <v>5421</v>
      </c>
      <c r="G328" s="197" t="s">
        <v>5438</v>
      </c>
      <c r="H328" s="197" t="s">
        <v>152</v>
      </c>
      <c r="I328" s="197" t="s">
        <v>125</v>
      </c>
      <c r="J328" s="197" t="s">
        <v>5012</v>
      </c>
      <c r="K328" s="1">
        <v>45444</v>
      </c>
      <c r="L328" s="75">
        <v>7583.333333333333</v>
      </c>
      <c r="M328" t="s">
        <v>7774</v>
      </c>
    </row>
    <row r="329" spans="1:13" hidden="1">
      <c r="A329">
        <v>2408</v>
      </c>
      <c r="B329" s="197" t="s">
        <v>12</v>
      </c>
      <c r="C329" s="197" t="s">
        <v>38</v>
      </c>
      <c r="D329" s="197" t="s">
        <v>5006</v>
      </c>
      <c r="E329" s="197" t="s">
        <v>150</v>
      </c>
      <c r="F329" s="197" t="s">
        <v>5421</v>
      </c>
      <c r="G329" s="197" t="s">
        <v>5438</v>
      </c>
      <c r="H329" s="197" t="s">
        <v>152</v>
      </c>
      <c r="I329" s="197" t="s">
        <v>125</v>
      </c>
      <c r="J329" s="197" t="s">
        <v>5012</v>
      </c>
      <c r="K329" s="1">
        <v>45474</v>
      </c>
      <c r="L329" s="75">
        <v>7583.333333333333</v>
      </c>
      <c r="M329" t="s">
        <v>7775</v>
      </c>
    </row>
    <row r="330" spans="1:13" hidden="1">
      <c r="A330">
        <v>2408</v>
      </c>
      <c r="B330" s="197" t="s">
        <v>12</v>
      </c>
      <c r="C330" s="197" t="s">
        <v>38</v>
      </c>
      <c r="D330" s="197" t="s">
        <v>5006</v>
      </c>
      <c r="E330" s="197" t="s">
        <v>150</v>
      </c>
      <c r="F330" s="197" t="s">
        <v>5421</v>
      </c>
      <c r="G330" s="197" t="s">
        <v>5439</v>
      </c>
      <c r="H330" s="197" t="s">
        <v>152</v>
      </c>
      <c r="I330" s="197" t="s">
        <v>125</v>
      </c>
      <c r="J330" s="197" t="s">
        <v>5012</v>
      </c>
      <c r="K330" s="1">
        <v>45444</v>
      </c>
      <c r="L330" s="75">
        <v>7583.333333333333</v>
      </c>
      <c r="M330" t="s">
        <v>7776</v>
      </c>
    </row>
    <row r="331" spans="1:13" hidden="1">
      <c r="A331">
        <v>2408</v>
      </c>
      <c r="B331" s="197" t="s">
        <v>12</v>
      </c>
      <c r="C331" s="197" t="s">
        <v>38</v>
      </c>
      <c r="D331" s="197" t="s">
        <v>5006</v>
      </c>
      <c r="E331" s="197" t="s">
        <v>150</v>
      </c>
      <c r="F331" s="197" t="s">
        <v>5421</v>
      </c>
      <c r="G331" s="197" t="s">
        <v>5439</v>
      </c>
      <c r="H331" s="197" t="s">
        <v>152</v>
      </c>
      <c r="I331" s="197" t="s">
        <v>125</v>
      </c>
      <c r="J331" s="197" t="s">
        <v>5012</v>
      </c>
      <c r="K331" s="1">
        <v>45474</v>
      </c>
      <c r="L331" s="75">
        <v>7583.333333333333</v>
      </c>
      <c r="M331" t="s">
        <v>7777</v>
      </c>
    </row>
    <row r="332" spans="1:13" hidden="1">
      <c r="A332">
        <v>2408</v>
      </c>
      <c r="B332" s="197" t="s">
        <v>12</v>
      </c>
      <c r="C332" s="197" t="s">
        <v>38</v>
      </c>
      <c r="D332" s="197" t="s">
        <v>5006</v>
      </c>
      <c r="E332" s="197" t="s">
        <v>150</v>
      </c>
      <c r="F332" s="197" t="s">
        <v>5421</v>
      </c>
      <c r="G332" s="197" t="s">
        <v>5440</v>
      </c>
      <c r="H332" s="197" t="s">
        <v>152</v>
      </c>
      <c r="I332" s="197" t="s">
        <v>125</v>
      </c>
      <c r="J332" s="197" t="s">
        <v>5012</v>
      </c>
      <c r="K332" s="1">
        <v>45444</v>
      </c>
      <c r="L332" s="75">
        <v>7583.333333333333</v>
      </c>
      <c r="M332" t="s">
        <v>7778</v>
      </c>
    </row>
    <row r="333" spans="1:13" hidden="1">
      <c r="A333">
        <v>2408</v>
      </c>
      <c r="B333" s="197" t="s">
        <v>12</v>
      </c>
      <c r="C333" s="197" t="s">
        <v>38</v>
      </c>
      <c r="D333" s="197" t="s">
        <v>5006</v>
      </c>
      <c r="E333" s="197" t="s">
        <v>150</v>
      </c>
      <c r="F333" s="197" t="s">
        <v>5421</v>
      </c>
      <c r="G333" s="197" t="s">
        <v>5440</v>
      </c>
      <c r="H333" s="197" t="s">
        <v>152</v>
      </c>
      <c r="I333" s="197" t="s">
        <v>125</v>
      </c>
      <c r="J333" s="197" t="s">
        <v>5012</v>
      </c>
      <c r="K333" s="1">
        <v>45474</v>
      </c>
      <c r="L333" s="75">
        <v>7583.333333333333</v>
      </c>
      <c r="M333" t="s">
        <v>7779</v>
      </c>
    </row>
    <row r="334" spans="1:13" hidden="1">
      <c r="A334">
        <v>2408</v>
      </c>
      <c r="B334" s="197" t="s">
        <v>12</v>
      </c>
      <c r="C334" s="197" t="s">
        <v>38</v>
      </c>
      <c r="D334" s="197" t="s">
        <v>5006</v>
      </c>
      <c r="E334" s="197" t="s">
        <v>150</v>
      </c>
      <c r="F334" s="197" t="s">
        <v>5421</v>
      </c>
      <c r="G334" s="197" t="s">
        <v>5441</v>
      </c>
      <c r="H334" s="197" t="s">
        <v>152</v>
      </c>
      <c r="I334" s="197" t="s">
        <v>125</v>
      </c>
      <c r="J334" s="197" t="s">
        <v>5012</v>
      </c>
      <c r="K334" s="1">
        <v>45474</v>
      </c>
      <c r="L334" s="75">
        <v>5541.6666666666661</v>
      </c>
      <c r="M334" t="s">
        <v>7780</v>
      </c>
    </row>
    <row r="335" spans="1:13" hidden="1">
      <c r="A335">
        <v>2408</v>
      </c>
      <c r="B335" s="197" t="s">
        <v>12</v>
      </c>
      <c r="C335" s="197" t="s">
        <v>38</v>
      </c>
      <c r="D335" s="197" t="s">
        <v>5006</v>
      </c>
      <c r="E335" s="197" t="s">
        <v>150</v>
      </c>
      <c r="F335" s="197" t="s">
        <v>5421</v>
      </c>
      <c r="G335" s="197" t="s">
        <v>5442</v>
      </c>
      <c r="H335" s="197" t="s">
        <v>152</v>
      </c>
      <c r="I335" s="197" t="s">
        <v>125</v>
      </c>
      <c r="J335" s="197" t="s">
        <v>5012</v>
      </c>
      <c r="K335" s="1">
        <v>45474</v>
      </c>
      <c r="L335" s="75">
        <v>5541.6666666666661</v>
      </c>
      <c r="M335" t="s">
        <v>7781</v>
      </c>
    </row>
    <row r="336" spans="1:13" hidden="1">
      <c r="A336">
        <v>2408</v>
      </c>
      <c r="B336" s="197" t="s">
        <v>12</v>
      </c>
      <c r="C336" s="197" t="s">
        <v>38</v>
      </c>
      <c r="D336" s="197" t="s">
        <v>5006</v>
      </c>
      <c r="E336" s="197" t="s">
        <v>150</v>
      </c>
      <c r="F336" s="197" t="s">
        <v>5421</v>
      </c>
      <c r="G336" s="197" t="s">
        <v>5443</v>
      </c>
      <c r="H336" s="197" t="s">
        <v>152</v>
      </c>
      <c r="I336" s="197" t="s">
        <v>125</v>
      </c>
      <c r="J336" s="197" t="s">
        <v>5012</v>
      </c>
      <c r="K336" s="1">
        <v>45474</v>
      </c>
      <c r="L336" s="75">
        <v>5541.6666666666661</v>
      </c>
      <c r="M336" t="s">
        <v>7782</v>
      </c>
    </row>
    <row r="337" spans="1:13" hidden="1">
      <c r="A337">
        <v>2408</v>
      </c>
      <c r="B337" s="197" t="s">
        <v>12</v>
      </c>
      <c r="C337" s="197" t="s">
        <v>38</v>
      </c>
      <c r="D337" s="197" t="s">
        <v>5006</v>
      </c>
      <c r="E337" s="197" t="s">
        <v>150</v>
      </c>
      <c r="F337" s="197" t="s">
        <v>5421</v>
      </c>
      <c r="G337" s="197" t="s">
        <v>5444</v>
      </c>
      <c r="H337" s="197" t="s">
        <v>152</v>
      </c>
      <c r="I337" s="197" t="s">
        <v>125</v>
      </c>
      <c r="J337" s="197" t="s">
        <v>5012</v>
      </c>
      <c r="K337" s="1">
        <v>45474</v>
      </c>
      <c r="L337" s="75">
        <v>5541.6666666666661</v>
      </c>
      <c r="M337" t="s">
        <v>7783</v>
      </c>
    </row>
    <row r="338" spans="1:13" hidden="1">
      <c r="A338">
        <v>2408</v>
      </c>
      <c r="B338" s="197" t="s">
        <v>2657</v>
      </c>
      <c r="C338" s="197" t="s">
        <v>191</v>
      </c>
      <c r="D338" s="197" t="s">
        <v>5006</v>
      </c>
      <c r="E338" s="197" t="s">
        <v>150</v>
      </c>
      <c r="F338" s="197" t="s">
        <v>5421</v>
      </c>
      <c r="G338" s="197" t="s">
        <v>5451</v>
      </c>
      <c r="H338" s="197" t="s">
        <v>152</v>
      </c>
      <c r="I338" s="197" t="s">
        <v>125</v>
      </c>
      <c r="J338" s="197" t="s">
        <v>5012</v>
      </c>
      <c r="K338" s="1">
        <v>45474</v>
      </c>
      <c r="L338" s="75">
        <v>7583.333333333333</v>
      </c>
      <c r="M338" t="s">
        <v>8134</v>
      </c>
    </row>
    <row r="339" spans="1:13" hidden="1">
      <c r="A339">
        <v>2408</v>
      </c>
      <c r="B339" s="197" t="s">
        <v>2657</v>
      </c>
      <c r="C339" s="197" t="s">
        <v>191</v>
      </c>
      <c r="D339" s="197" t="s">
        <v>5006</v>
      </c>
      <c r="E339" s="197" t="s">
        <v>150</v>
      </c>
      <c r="F339" s="197" t="s">
        <v>5421</v>
      </c>
      <c r="G339" s="197" t="s">
        <v>5452</v>
      </c>
      <c r="H339" s="197" t="s">
        <v>152</v>
      </c>
      <c r="I339" s="197" t="s">
        <v>125</v>
      </c>
      <c r="J339" s="197" t="s">
        <v>5012</v>
      </c>
      <c r="K339" s="1">
        <v>45474</v>
      </c>
      <c r="L339" s="75">
        <v>7583.333333333333</v>
      </c>
      <c r="M339" t="s">
        <v>8135</v>
      </c>
    </row>
    <row r="340" spans="1:13" hidden="1">
      <c r="A340">
        <v>2408</v>
      </c>
      <c r="B340" s="197" t="s">
        <v>2657</v>
      </c>
      <c r="C340" s="197" t="s">
        <v>191</v>
      </c>
      <c r="D340" s="197" t="s">
        <v>5006</v>
      </c>
      <c r="E340" s="197" t="s">
        <v>150</v>
      </c>
      <c r="F340" s="197" t="s">
        <v>5421</v>
      </c>
      <c r="G340" s="197" t="s">
        <v>5453</v>
      </c>
      <c r="H340" s="197" t="s">
        <v>152</v>
      </c>
      <c r="I340" s="197" t="s">
        <v>125</v>
      </c>
      <c r="J340" s="197" t="s">
        <v>5012</v>
      </c>
      <c r="K340" s="1">
        <v>45474</v>
      </c>
      <c r="L340" s="75">
        <v>7583.333333333333</v>
      </c>
      <c r="M340" t="s">
        <v>8136</v>
      </c>
    </row>
    <row r="341" spans="1:13" hidden="1">
      <c r="A341">
        <v>2408</v>
      </c>
      <c r="B341" s="197" t="s">
        <v>2657</v>
      </c>
      <c r="C341" s="197" t="s">
        <v>191</v>
      </c>
      <c r="D341" s="197" t="s">
        <v>5006</v>
      </c>
      <c r="E341" s="197" t="s">
        <v>150</v>
      </c>
      <c r="F341" s="197" t="s">
        <v>5421</v>
      </c>
      <c r="G341" s="197" t="s">
        <v>5454</v>
      </c>
      <c r="H341" s="197" t="s">
        <v>152</v>
      </c>
      <c r="I341" s="197" t="s">
        <v>125</v>
      </c>
      <c r="J341" s="197" t="s">
        <v>5012</v>
      </c>
      <c r="K341" s="1">
        <v>45474</v>
      </c>
      <c r="L341" s="75">
        <v>7583.333333333333</v>
      </c>
      <c r="M341" t="s">
        <v>8137</v>
      </c>
    </row>
    <row r="342" spans="1:13" hidden="1">
      <c r="A342">
        <v>2408</v>
      </c>
      <c r="B342" s="197" t="s">
        <v>2696</v>
      </c>
      <c r="C342" s="197" t="s">
        <v>410</v>
      </c>
      <c r="D342" s="197" t="s">
        <v>5006</v>
      </c>
      <c r="E342" s="197" t="s">
        <v>150</v>
      </c>
      <c r="F342" s="197" t="s">
        <v>5421</v>
      </c>
      <c r="G342" s="197" t="s">
        <v>5466</v>
      </c>
      <c r="H342" s="197" t="s">
        <v>152</v>
      </c>
      <c r="I342" s="197" t="s">
        <v>125</v>
      </c>
      <c r="J342" s="197" t="s">
        <v>5012</v>
      </c>
      <c r="K342" s="1">
        <v>45413</v>
      </c>
      <c r="L342" s="75">
        <v>3747.0588235294117</v>
      </c>
      <c r="M342" t="s">
        <v>13382</v>
      </c>
    </row>
    <row r="343" spans="1:13" hidden="1">
      <c r="A343">
        <v>2408</v>
      </c>
      <c r="B343" s="197" t="s">
        <v>2696</v>
      </c>
      <c r="C343" s="197" t="s">
        <v>410</v>
      </c>
      <c r="D343" s="197" t="s">
        <v>5006</v>
      </c>
      <c r="E343" s="197" t="s">
        <v>150</v>
      </c>
      <c r="F343" s="197" t="s">
        <v>5421</v>
      </c>
      <c r="G343" s="197" t="s">
        <v>5466</v>
      </c>
      <c r="H343" s="197" t="s">
        <v>152</v>
      </c>
      <c r="I343" s="197" t="s">
        <v>125</v>
      </c>
      <c r="J343" s="197" t="s">
        <v>5012</v>
      </c>
      <c r="K343" s="1">
        <v>45444</v>
      </c>
      <c r="L343" s="75">
        <v>3747.0588235294117</v>
      </c>
      <c r="M343" t="s">
        <v>13383</v>
      </c>
    </row>
    <row r="344" spans="1:13" hidden="1">
      <c r="A344">
        <v>2408</v>
      </c>
      <c r="B344" s="197" t="s">
        <v>2696</v>
      </c>
      <c r="C344" s="197" t="s">
        <v>410</v>
      </c>
      <c r="D344" s="197" t="s">
        <v>5006</v>
      </c>
      <c r="E344" s="197" t="s">
        <v>150</v>
      </c>
      <c r="F344" s="197" t="s">
        <v>5421</v>
      </c>
      <c r="G344" s="197" t="s">
        <v>5466</v>
      </c>
      <c r="H344" s="197" t="s">
        <v>152</v>
      </c>
      <c r="I344" s="197" t="s">
        <v>125</v>
      </c>
      <c r="J344" s="197" t="s">
        <v>5012</v>
      </c>
      <c r="K344" s="1">
        <v>45474</v>
      </c>
      <c r="L344" s="75">
        <v>3747.0588235294117</v>
      </c>
      <c r="M344" t="s">
        <v>13384</v>
      </c>
    </row>
    <row r="345" spans="1:13" hidden="1">
      <c r="A345">
        <v>2408</v>
      </c>
      <c r="B345" s="197" t="s">
        <v>2669</v>
      </c>
      <c r="C345" s="197" t="s">
        <v>281</v>
      </c>
      <c r="D345" s="197" t="s">
        <v>5006</v>
      </c>
      <c r="E345" s="197" t="s">
        <v>150</v>
      </c>
      <c r="F345" s="197" t="s">
        <v>5470</v>
      </c>
      <c r="G345" s="197" t="s">
        <v>5472</v>
      </c>
      <c r="H345" s="197" t="s">
        <v>152</v>
      </c>
      <c r="I345" s="197" t="s">
        <v>125</v>
      </c>
      <c r="J345" s="197" t="s">
        <v>5012</v>
      </c>
      <c r="K345" s="1">
        <v>45352</v>
      </c>
      <c r="L345" s="75">
        <v>1743.3962264150941</v>
      </c>
      <c r="M345" t="s">
        <v>8169</v>
      </c>
    </row>
    <row r="346" spans="1:13" hidden="1">
      <c r="A346">
        <v>2408</v>
      </c>
      <c r="B346" s="197" t="s">
        <v>2669</v>
      </c>
      <c r="C346" s="197" t="s">
        <v>281</v>
      </c>
      <c r="D346" s="197" t="s">
        <v>5006</v>
      </c>
      <c r="E346" s="197" t="s">
        <v>150</v>
      </c>
      <c r="F346" s="197" t="s">
        <v>5470</v>
      </c>
      <c r="G346" s="197" t="s">
        <v>5472</v>
      </c>
      <c r="H346" s="197" t="s">
        <v>152</v>
      </c>
      <c r="I346" s="197" t="s">
        <v>125</v>
      </c>
      <c r="J346" s="197" t="s">
        <v>5012</v>
      </c>
      <c r="K346" s="1">
        <v>45383</v>
      </c>
      <c r="L346" s="75">
        <v>1743.3962264150941</v>
      </c>
      <c r="M346" t="s">
        <v>8170</v>
      </c>
    </row>
    <row r="347" spans="1:13" hidden="1">
      <c r="A347">
        <v>2408</v>
      </c>
      <c r="B347" s="197" t="s">
        <v>2669</v>
      </c>
      <c r="C347" s="197" t="s">
        <v>281</v>
      </c>
      <c r="D347" s="197" t="s">
        <v>5006</v>
      </c>
      <c r="E347" s="197" t="s">
        <v>150</v>
      </c>
      <c r="F347" s="197" t="s">
        <v>5470</v>
      </c>
      <c r="G347" s="197" t="s">
        <v>5472</v>
      </c>
      <c r="H347" s="197" t="s">
        <v>152</v>
      </c>
      <c r="I347" s="197" t="s">
        <v>125</v>
      </c>
      <c r="J347" s="197" t="s">
        <v>5012</v>
      </c>
      <c r="K347" s="1">
        <v>45413</v>
      </c>
      <c r="L347" s="75">
        <v>1743.3962264150941</v>
      </c>
      <c r="M347" t="s">
        <v>8171</v>
      </c>
    </row>
    <row r="348" spans="1:13" hidden="1">
      <c r="A348">
        <v>2408</v>
      </c>
      <c r="B348" s="197" t="s">
        <v>2669</v>
      </c>
      <c r="C348" s="197" t="s">
        <v>281</v>
      </c>
      <c r="D348" s="197" t="s">
        <v>5006</v>
      </c>
      <c r="E348" s="197" t="s">
        <v>150</v>
      </c>
      <c r="F348" s="197" t="s">
        <v>5470</v>
      </c>
      <c r="G348" s="197" t="s">
        <v>5472</v>
      </c>
      <c r="H348" s="197" t="s">
        <v>152</v>
      </c>
      <c r="I348" s="197" t="s">
        <v>125</v>
      </c>
      <c r="J348" s="197" t="s">
        <v>5012</v>
      </c>
      <c r="K348" s="1">
        <v>45444</v>
      </c>
      <c r="L348" s="75">
        <v>1743.3962264150941</v>
      </c>
      <c r="M348" t="s">
        <v>8172</v>
      </c>
    </row>
    <row r="349" spans="1:13" hidden="1">
      <c r="A349">
        <v>2408</v>
      </c>
      <c r="B349" s="197" t="s">
        <v>2669</v>
      </c>
      <c r="C349" s="197" t="s">
        <v>281</v>
      </c>
      <c r="D349" s="197" t="s">
        <v>5006</v>
      </c>
      <c r="E349" s="197" t="s">
        <v>150</v>
      </c>
      <c r="F349" s="197" t="s">
        <v>5470</v>
      </c>
      <c r="G349" s="197" t="s">
        <v>5472</v>
      </c>
      <c r="H349" s="197" t="s">
        <v>152</v>
      </c>
      <c r="I349" s="197" t="s">
        <v>125</v>
      </c>
      <c r="J349" s="197" t="s">
        <v>5012</v>
      </c>
      <c r="K349" s="1">
        <v>45474</v>
      </c>
      <c r="L349" s="75">
        <v>1743.3962264150941</v>
      </c>
      <c r="M349" t="s">
        <v>8173</v>
      </c>
    </row>
    <row r="350" spans="1:13" hidden="1">
      <c r="A350">
        <v>2408</v>
      </c>
      <c r="B350" s="197" t="s">
        <v>2669</v>
      </c>
      <c r="C350" s="197" t="s">
        <v>281</v>
      </c>
      <c r="D350" s="197" t="s">
        <v>5006</v>
      </c>
      <c r="E350" s="197" t="s">
        <v>150</v>
      </c>
      <c r="F350" s="197" t="s">
        <v>5470</v>
      </c>
      <c r="G350" s="197" t="s">
        <v>5474</v>
      </c>
      <c r="H350" s="197" t="s">
        <v>152</v>
      </c>
      <c r="I350" s="197" t="s">
        <v>125</v>
      </c>
      <c r="J350" s="197" t="s">
        <v>5012</v>
      </c>
      <c r="K350" s="1">
        <v>45444</v>
      </c>
      <c r="L350" s="75">
        <v>1847.9999999999998</v>
      </c>
      <c r="M350" t="s">
        <v>8184</v>
      </c>
    </row>
    <row r="351" spans="1:13" hidden="1">
      <c r="A351">
        <v>2408</v>
      </c>
      <c r="B351" s="197" t="s">
        <v>2669</v>
      </c>
      <c r="C351" s="197" t="s">
        <v>281</v>
      </c>
      <c r="D351" s="197" t="s">
        <v>5006</v>
      </c>
      <c r="E351" s="197" t="s">
        <v>150</v>
      </c>
      <c r="F351" s="197" t="s">
        <v>5470</v>
      </c>
      <c r="G351" s="197" t="s">
        <v>5474</v>
      </c>
      <c r="H351" s="197" t="s">
        <v>152</v>
      </c>
      <c r="I351" s="197" t="s">
        <v>125</v>
      </c>
      <c r="J351" s="197" t="s">
        <v>5012</v>
      </c>
      <c r="K351" s="1">
        <v>45474</v>
      </c>
      <c r="L351" s="75">
        <v>1847.9999999999998</v>
      </c>
      <c r="M351" t="s">
        <v>8185</v>
      </c>
    </row>
    <row r="352" spans="1:13" hidden="1">
      <c r="A352">
        <v>2408</v>
      </c>
      <c r="B352" s="197" t="s">
        <v>2669</v>
      </c>
      <c r="C352" s="197" t="s">
        <v>281</v>
      </c>
      <c r="D352" s="197" t="s">
        <v>5006</v>
      </c>
      <c r="E352" s="197" t="s">
        <v>150</v>
      </c>
      <c r="F352" s="197" t="s">
        <v>5470</v>
      </c>
      <c r="G352" s="197" t="s">
        <v>5477</v>
      </c>
      <c r="H352" s="197" t="s">
        <v>152</v>
      </c>
      <c r="I352" s="197" t="s">
        <v>125</v>
      </c>
      <c r="J352" s="197" t="s">
        <v>5012</v>
      </c>
      <c r="K352" s="1">
        <v>45352</v>
      </c>
      <c r="L352" s="75">
        <v>1743.3962264150941</v>
      </c>
      <c r="M352" t="s">
        <v>8195</v>
      </c>
    </row>
    <row r="353" spans="1:13" hidden="1">
      <c r="A353">
        <v>2408</v>
      </c>
      <c r="B353" s="197" t="s">
        <v>2669</v>
      </c>
      <c r="C353" s="197" t="s">
        <v>281</v>
      </c>
      <c r="D353" s="197" t="s">
        <v>5006</v>
      </c>
      <c r="E353" s="197" t="s">
        <v>150</v>
      </c>
      <c r="F353" s="197" t="s">
        <v>5470</v>
      </c>
      <c r="G353" s="197" t="s">
        <v>5477</v>
      </c>
      <c r="H353" s="197" t="s">
        <v>152</v>
      </c>
      <c r="I353" s="197" t="s">
        <v>125</v>
      </c>
      <c r="J353" s="197" t="s">
        <v>5012</v>
      </c>
      <c r="K353" s="1">
        <v>45383</v>
      </c>
      <c r="L353" s="75">
        <v>1743.3962264150941</v>
      </c>
      <c r="M353" t="s">
        <v>8196</v>
      </c>
    </row>
    <row r="354" spans="1:13" hidden="1">
      <c r="A354">
        <v>2408</v>
      </c>
      <c r="B354" s="197" t="s">
        <v>2669</v>
      </c>
      <c r="C354" s="197" t="s">
        <v>281</v>
      </c>
      <c r="D354" s="197" t="s">
        <v>5006</v>
      </c>
      <c r="E354" s="197" t="s">
        <v>150</v>
      </c>
      <c r="F354" s="197" t="s">
        <v>5470</v>
      </c>
      <c r="G354" s="197" t="s">
        <v>5477</v>
      </c>
      <c r="H354" s="197" t="s">
        <v>152</v>
      </c>
      <c r="I354" s="197" t="s">
        <v>125</v>
      </c>
      <c r="J354" s="197" t="s">
        <v>5012</v>
      </c>
      <c r="K354" s="1">
        <v>45413</v>
      </c>
      <c r="L354" s="75">
        <v>1743.3962264150941</v>
      </c>
      <c r="M354" t="s">
        <v>8197</v>
      </c>
    </row>
    <row r="355" spans="1:13" hidden="1">
      <c r="A355">
        <v>2408</v>
      </c>
      <c r="B355" s="197" t="s">
        <v>2669</v>
      </c>
      <c r="C355" s="197" t="s">
        <v>281</v>
      </c>
      <c r="D355" s="197" t="s">
        <v>5006</v>
      </c>
      <c r="E355" s="197" t="s">
        <v>150</v>
      </c>
      <c r="F355" s="197" t="s">
        <v>5470</v>
      </c>
      <c r="G355" s="197" t="s">
        <v>5477</v>
      </c>
      <c r="H355" s="197" t="s">
        <v>152</v>
      </c>
      <c r="I355" s="197" t="s">
        <v>125</v>
      </c>
      <c r="J355" s="197" t="s">
        <v>5012</v>
      </c>
      <c r="K355" s="1">
        <v>45444</v>
      </c>
      <c r="L355" s="75">
        <v>1743.3962264150941</v>
      </c>
      <c r="M355" t="s">
        <v>8198</v>
      </c>
    </row>
    <row r="356" spans="1:13" hidden="1">
      <c r="A356">
        <v>2408</v>
      </c>
      <c r="B356" s="197" t="s">
        <v>2669</v>
      </c>
      <c r="C356" s="197" t="s">
        <v>281</v>
      </c>
      <c r="D356" s="197" t="s">
        <v>5006</v>
      </c>
      <c r="E356" s="197" t="s">
        <v>150</v>
      </c>
      <c r="F356" s="197" t="s">
        <v>5470</v>
      </c>
      <c r="G356" s="197" t="s">
        <v>5477</v>
      </c>
      <c r="H356" s="197" t="s">
        <v>152</v>
      </c>
      <c r="I356" s="197" t="s">
        <v>125</v>
      </c>
      <c r="J356" s="197" t="s">
        <v>5012</v>
      </c>
      <c r="K356" s="1">
        <v>45474</v>
      </c>
      <c r="L356" s="75">
        <v>1743.3962264150941</v>
      </c>
      <c r="M356" t="s">
        <v>8199</v>
      </c>
    </row>
    <row r="357" spans="1:13" hidden="1">
      <c r="A357">
        <v>2408</v>
      </c>
      <c r="B357" s="197" t="s">
        <v>2669</v>
      </c>
      <c r="C357" s="197" t="s">
        <v>281</v>
      </c>
      <c r="D357" s="197" t="s">
        <v>5006</v>
      </c>
      <c r="E357" s="197" t="s">
        <v>150</v>
      </c>
      <c r="F357" s="197" t="s">
        <v>5470</v>
      </c>
      <c r="G357" s="197" t="s">
        <v>5478</v>
      </c>
      <c r="H357" s="197" t="s">
        <v>152</v>
      </c>
      <c r="I357" s="197" t="s">
        <v>125</v>
      </c>
      <c r="J357" s="197" t="s">
        <v>5012</v>
      </c>
      <c r="K357" s="1">
        <v>45352</v>
      </c>
      <c r="L357" s="75">
        <v>1743.3962264150941</v>
      </c>
      <c r="M357" t="s">
        <v>8174</v>
      </c>
    </row>
    <row r="358" spans="1:13" hidden="1">
      <c r="A358">
        <v>2408</v>
      </c>
      <c r="B358" s="197" t="s">
        <v>2669</v>
      </c>
      <c r="C358" s="197" t="s">
        <v>281</v>
      </c>
      <c r="D358" s="197" t="s">
        <v>5006</v>
      </c>
      <c r="E358" s="197" t="s">
        <v>150</v>
      </c>
      <c r="F358" s="197" t="s">
        <v>5470</v>
      </c>
      <c r="G358" s="197" t="s">
        <v>5478</v>
      </c>
      <c r="H358" s="197" t="s">
        <v>152</v>
      </c>
      <c r="I358" s="197" t="s">
        <v>125</v>
      </c>
      <c r="J358" s="197" t="s">
        <v>5012</v>
      </c>
      <c r="K358" s="1">
        <v>45383</v>
      </c>
      <c r="L358" s="75">
        <v>1743.3962264150941</v>
      </c>
      <c r="M358" t="s">
        <v>8175</v>
      </c>
    </row>
    <row r="359" spans="1:13" hidden="1">
      <c r="A359">
        <v>2408</v>
      </c>
      <c r="B359" s="197" t="s">
        <v>2669</v>
      </c>
      <c r="C359" s="197" t="s">
        <v>281</v>
      </c>
      <c r="D359" s="197" t="s">
        <v>5006</v>
      </c>
      <c r="E359" s="197" t="s">
        <v>150</v>
      </c>
      <c r="F359" s="197" t="s">
        <v>5470</v>
      </c>
      <c r="G359" s="197" t="s">
        <v>5478</v>
      </c>
      <c r="H359" s="197" t="s">
        <v>152</v>
      </c>
      <c r="I359" s="197" t="s">
        <v>125</v>
      </c>
      <c r="J359" s="197" t="s">
        <v>5012</v>
      </c>
      <c r="K359" s="1">
        <v>45413</v>
      </c>
      <c r="L359" s="75">
        <v>1743.3962264150941</v>
      </c>
      <c r="M359" t="s">
        <v>8176</v>
      </c>
    </row>
    <row r="360" spans="1:13" hidden="1">
      <c r="A360">
        <v>2408</v>
      </c>
      <c r="B360" s="197" t="s">
        <v>2669</v>
      </c>
      <c r="C360" s="197" t="s">
        <v>281</v>
      </c>
      <c r="D360" s="197" t="s">
        <v>5006</v>
      </c>
      <c r="E360" s="197" t="s">
        <v>150</v>
      </c>
      <c r="F360" s="197" t="s">
        <v>5470</v>
      </c>
      <c r="G360" s="197" t="s">
        <v>5478</v>
      </c>
      <c r="H360" s="197" t="s">
        <v>152</v>
      </c>
      <c r="I360" s="197" t="s">
        <v>125</v>
      </c>
      <c r="J360" s="197" t="s">
        <v>5012</v>
      </c>
      <c r="K360" s="1">
        <v>45444</v>
      </c>
      <c r="L360" s="75">
        <v>1743.3962264150941</v>
      </c>
      <c r="M360" t="s">
        <v>8177</v>
      </c>
    </row>
    <row r="361" spans="1:13" hidden="1">
      <c r="A361">
        <v>2408</v>
      </c>
      <c r="B361" s="197" t="s">
        <v>2669</v>
      </c>
      <c r="C361" s="197" t="s">
        <v>281</v>
      </c>
      <c r="D361" s="197" t="s">
        <v>5006</v>
      </c>
      <c r="E361" s="197" t="s">
        <v>150</v>
      </c>
      <c r="F361" s="197" t="s">
        <v>5470</v>
      </c>
      <c r="G361" s="197" t="s">
        <v>5478</v>
      </c>
      <c r="H361" s="197" t="s">
        <v>152</v>
      </c>
      <c r="I361" s="197" t="s">
        <v>125</v>
      </c>
      <c r="J361" s="197" t="s">
        <v>5012</v>
      </c>
      <c r="K361" s="1">
        <v>45474</v>
      </c>
      <c r="L361" s="75">
        <v>1743.3962264150941</v>
      </c>
      <c r="M361" t="s">
        <v>8178</v>
      </c>
    </row>
    <row r="362" spans="1:13" hidden="1">
      <c r="A362">
        <v>2408</v>
      </c>
      <c r="B362" s="197" t="s">
        <v>2669</v>
      </c>
      <c r="C362" s="197" t="s">
        <v>281</v>
      </c>
      <c r="D362" s="197" t="s">
        <v>5006</v>
      </c>
      <c r="E362" s="197" t="s">
        <v>150</v>
      </c>
      <c r="F362" s="197" t="s">
        <v>5470</v>
      </c>
      <c r="G362" s="197" t="s">
        <v>5479</v>
      </c>
      <c r="H362" s="197" t="s">
        <v>152</v>
      </c>
      <c r="I362" s="197" t="s">
        <v>125</v>
      </c>
      <c r="J362" s="197" t="s">
        <v>5012</v>
      </c>
      <c r="K362" s="1">
        <v>45352</v>
      </c>
      <c r="L362" s="75">
        <v>1743.3962264150941</v>
      </c>
      <c r="M362" t="s">
        <v>8179</v>
      </c>
    </row>
    <row r="363" spans="1:13" hidden="1">
      <c r="A363">
        <v>2408</v>
      </c>
      <c r="B363" s="197" t="s">
        <v>2669</v>
      </c>
      <c r="C363" s="197" t="s">
        <v>281</v>
      </c>
      <c r="D363" s="197" t="s">
        <v>5006</v>
      </c>
      <c r="E363" s="197" t="s">
        <v>150</v>
      </c>
      <c r="F363" s="197" t="s">
        <v>5470</v>
      </c>
      <c r="G363" s="197" t="s">
        <v>5479</v>
      </c>
      <c r="H363" s="197" t="s">
        <v>152</v>
      </c>
      <c r="I363" s="197" t="s">
        <v>125</v>
      </c>
      <c r="J363" s="197" t="s">
        <v>5012</v>
      </c>
      <c r="K363" s="1">
        <v>45383</v>
      </c>
      <c r="L363" s="75">
        <v>1743.3962264150941</v>
      </c>
      <c r="M363" t="s">
        <v>8180</v>
      </c>
    </row>
    <row r="364" spans="1:13" hidden="1">
      <c r="A364">
        <v>2408</v>
      </c>
      <c r="B364" s="197" t="s">
        <v>2669</v>
      </c>
      <c r="C364" s="197" t="s">
        <v>281</v>
      </c>
      <c r="D364" s="197" t="s">
        <v>5006</v>
      </c>
      <c r="E364" s="197" t="s">
        <v>150</v>
      </c>
      <c r="F364" s="197" t="s">
        <v>5470</v>
      </c>
      <c r="G364" s="197" t="s">
        <v>5479</v>
      </c>
      <c r="H364" s="197" t="s">
        <v>152</v>
      </c>
      <c r="I364" s="197" t="s">
        <v>125</v>
      </c>
      <c r="J364" s="197" t="s">
        <v>5012</v>
      </c>
      <c r="K364" s="1">
        <v>45413</v>
      </c>
      <c r="L364" s="75">
        <v>1743.3962264150941</v>
      </c>
      <c r="M364" t="s">
        <v>8181</v>
      </c>
    </row>
    <row r="365" spans="1:13" hidden="1">
      <c r="A365">
        <v>2408</v>
      </c>
      <c r="B365" s="197" t="s">
        <v>2669</v>
      </c>
      <c r="C365" s="197" t="s">
        <v>281</v>
      </c>
      <c r="D365" s="197" t="s">
        <v>5006</v>
      </c>
      <c r="E365" s="197" t="s">
        <v>150</v>
      </c>
      <c r="F365" s="197" t="s">
        <v>5470</v>
      </c>
      <c r="G365" s="197" t="s">
        <v>5479</v>
      </c>
      <c r="H365" s="197" t="s">
        <v>152</v>
      </c>
      <c r="I365" s="197" t="s">
        <v>125</v>
      </c>
      <c r="J365" s="197" t="s">
        <v>5012</v>
      </c>
      <c r="K365" s="1">
        <v>45444</v>
      </c>
      <c r="L365" s="75">
        <v>1743.3962264150941</v>
      </c>
      <c r="M365" t="s">
        <v>8182</v>
      </c>
    </row>
    <row r="366" spans="1:13" hidden="1">
      <c r="A366">
        <v>2408</v>
      </c>
      <c r="B366" s="197" t="s">
        <v>2669</v>
      </c>
      <c r="C366" s="197" t="s">
        <v>281</v>
      </c>
      <c r="D366" s="197" t="s">
        <v>5006</v>
      </c>
      <c r="E366" s="197" t="s">
        <v>150</v>
      </c>
      <c r="F366" s="197" t="s">
        <v>5470</v>
      </c>
      <c r="G366" s="197" t="s">
        <v>5479</v>
      </c>
      <c r="H366" s="197" t="s">
        <v>152</v>
      </c>
      <c r="I366" s="197" t="s">
        <v>125</v>
      </c>
      <c r="J366" s="197" t="s">
        <v>5012</v>
      </c>
      <c r="K366" s="1">
        <v>45474</v>
      </c>
      <c r="L366" s="75">
        <v>1743.3962264150941</v>
      </c>
      <c r="M366" t="s">
        <v>8183</v>
      </c>
    </row>
    <row r="367" spans="1:13" hidden="1">
      <c r="A367">
        <v>2408</v>
      </c>
      <c r="B367" s="197" t="s">
        <v>2668</v>
      </c>
      <c r="C367" s="197" t="s">
        <v>272</v>
      </c>
      <c r="D367" s="197" t="s">
        <v>5006</v>
      </c>
      <c r="E367" s="197" t="s">
        <v>150</v>
      </c>
      <c r="F367" s="197" t="s">
        <v>5470</v>
      </c>
      <c r="G367" s="197" t="s">
        <v>5480</v>
      </c>
      <c r="H367" s="197" t="s">
        <v>152</v>
      </c>
      <c r="I367" s="197" t="s">
        <v>125</v>
      </c>
      <c r="J367" s="197" t="s">
        <v>5012</v>
      </c>
      <c r="K367" s="1">
        <v>45444</v>
      </c>
      <c r="L367" s="75">
        <v>1847.9999999999998</v>
      </c>
      <c r="M367" t="s">
        <v>8186</v>
      </c>
    </row>
    <row r="368" spans="1:13" hidden="1">
      <c r="A368">
        <v>2408</v>
      </c>
      <c r="B368" s="197" t="s">
        <v>2668</v>
      </c>
      <c r="C368" s="197" t="s">
        <v>272</v>
      </c>
      <c r="D368" s="197" t="s">
        <v>5006</v>
      </c>
      <c r="E368" s="197" t="s">
        <v>150</v>
      </c>
      <c r="F368" s="197" t="s">
        <v>5470</v>
      </c>
      <c r="G368" s="197" t="s">
        <v>5480</v>
      </c>
      <c r="H368" s="197" t="s">
        <v>152</v>
      </c>
      <c r="I368" s="197" t="s">
        <v>125</v>
      </c>
      <c r="J368" s="197" t="s">
        <v>5012</v>
      </c>
      <c r="K368" s="1">
        <v>45474</v>
      </c>
      <c r="L368" s="75">
        <v>1847.9999999999998</v>
      </c>
      <c r="M368" t="s">
        <v>8187</v>
      </c>
    </row>
    <row r="369" spans="1:13" hidden="1">
      <c r="A369">
        <v>2408</v>
      </c>
      <c r="B369" s="197" t="s">
        <v>2668</v>
      </c>
      <c r="C369" s="197" t="s">
        <v>272</v>
      </c>
      <c r="D369" s="197" t="s">
        <v>5006</v>
      </c>
      <c r="E369" s="197" t="s">
        <v>150</v>
      </c>
      <c r="F369" s="197" t="s">
        <v>5470</v>
      </c>
      <c r="G369" s="197" t="s">
        <v>5481</v>
      </c>
      <c r="H369" s="197" t="s">
        <v>152</v>
      </c>
      <c r="I369" s="197" t="s">
        <v>125</v>
      </c>
      <c r="J369" s="197" t="s">
        <v>5012</v>
      </c>
      <c r="K369" s="1">
        <v>45444</v>
      </c>
      <c r="L369" s="75">
        <v>1847.9999999999998</v>
      </c>
      <c r="M369" t="s">
        <v>8188</v>
      </c>
    </row>
    <row r="370" spans="1:13" hidden="1">
      <c r="A370">
        <v>2408</v>
      </c>
      <c r="B370" s="197" t="s">
        <v>2668</v>
      </c>
      <c r="C370" s="197" t="s">
        <v>272</v>
      </c>
      <c r="D370" s="197" t="s">
        <v>5006</v>
      </c>
      <c r="E370" s="197" t="s">
        <v>150</v>
      </c>
      <c r="F370" s="197" t="s">
        <v>5470</v>
      </c>
      <c r="G370" s="197" t="s">
        <v>5481</v>
      </c>
      <c r="H370" s="197" t="s">
        <v>152</v>
      </c>
      <c r="I370" s="197" t="s">
        <v>125</v>
      </c>
      <c r="J370" s="197" t="s">
        <v>5012</v>
      </c>
      <c r="K370" s="1">
        <v>45474</v>
      </c>
      <c r="L370" s="75">
        <v>1847.9999999999998</v>
      </c>
      <c r="M370" t="s">
        <v>8189</v>
      </c>
    </row>
    <row r="371" spans="1:13" hidden="1">
      <c r="A371">
        <v>2408</v>
      </c>
      <c r="B371" s="197" t="s">
        <v>2668</v>
      </c>
      <c r="C371" s="197" t="s">
        <v>272</v>
      </c>
      <c r="D371" s="197" t="s">
        <v>5006</v>
      </c>
      <c r="E371" s="197" t="s">
        <v>150</v>
      </c>
      <c r="F371" s="197" t="s">
        <v>5470</v>
      </c>
      <c r="G371" s="197" t="s">
        <v>5487</v>
      </c>
      <c r="H371" s="197" t="s">
        <v>152</v>
      </c>
      <c r="I371" s="197" t="s">
        <v>125</v>
      </c>
      <c r="J371" s="197" t="s">
        <v>5012</v>
      </c>
      <c r="K371" s="1">
        <v>45352</v>
      </c>
      <c r="L371" s="75">
        <v>1743.3962264150941</v>
      </c>
      <c r="M371" t="s">
        <v>8200</v>
      </c>
    </row>
    <row r="372" spans="1:13" hidden="1">
      <c r="A372">
        <v>2408</v>
      </c>
      <c r="B372" s="197" t="s">
        <v>2668</v>
      </c>
      <c r="C372" s="197" t="s">
        <v>272</v>
      </c>
      <c r="D372" s="197" t="s">
        <v>5006</v>
      </c>
      <c r="E372" s="197" t="s">
        <v>150</v>
      </c>
      <c r="F372" s="197" t="s">
        <v>5470</v>
      </c>
      <c r="G372" s="197" t="s">
        <v>5487</v>
      </c>
      <c r="H372" s="197" t="s">
        <v>152</v>
      </c>
      <c r="I372" s="197" t="s">
        <v>125</v>
      </c>
      <c r="J372" s="197" t="s">
        <v>5012</v>
      </c>
      <c r="K372" s="1">
        <v>45383</v>
      </c>
      <c r="L372" s="75">
        <v>1743.3962264150941</v>
      </c>
      <c r="M372" t="s">
        <v>8201</v>
      </c>
    </row>
    <row r="373" spans="1:13" hidden="1">
      <c r="A373">
        <v>2408</v>
      </c>
      <c r="B373" s="197" t="s">
        <v>2668</v>
      </c>
      <c r="C373" s="197" t="s">
        <v>272</v>
      </c>
      <c r="D373" s="197" t="s">
        <v>5006</v>
      </c>
      <c r="E373" s="197" t="s">
        <v>150</v>
      </c>
      <c r="F373" s="197" t="s">
        <v>5470</v>
      </c>
      <c r="G373" s="197" t="s">
        <v>5487</v>
      </c>
      <c r="H373" s="197" t="s">
        <v>152</v>
      </c>
      <c r="I373" s="197" t="s">
        <v>125</v>
      </c>
      <c r="J373" s="197" t="s">
        <v>5012</v>
      </c>
      <c r="K373" s="1">
        <v>45413</v>
      </c>
      <c r="L373" s="75">
        <v>1743.3962264150941</v>
      </c>
      <c r="M373" t="s">
        <v>8202</v>
      </c>
    </row>
    <row r="374" spans="1:13" hidden="1">
      <c r="A374">
        <v>2408</v>
      </c>
      <c r="B374" s="197" t="s">
        <v>2668</v>
      </c>
      <c r="C374" s="197" t="s">
        <v>272</v>
      </c>
      <c r="D374" s="197" t="s">
        <v>5006</v>
      </c>
      <c r="E374" s="197" t="s">
        <v>150</v>
      </c>
      <c r="F374" s="197" t="s">
        <v>5470</v>
      </c>
      <c r="G374" s="197" t="s">
        <v>5487</v>
      </c>
      <c r="H374" s="197" t="s">
        <v>152</v>
      </c>
      <c r="I374" s="197" t="s">
        <v>125</v>
      </c>
      <c r="J374" s="197" t="s">
        <v>5012</v>
      </c>
      <c r="K374" s="1">
        <v>45444</v>
      </c>
      <c r="L374" s="75">
        <v>1743.3962264150941</v>
      </c>
      <c r="M374" t="s">
        <v>8203</v>
      </c>
    </row>
    <row r="375" spans="1:13" hidden="1">
      <c r="A375">
        <v>2408</v>
      </c>
      <c r="B375" s="197" t="s">
        <v>2668</v>
      </c>
      <c r="C375" s="197" t="s">
        <v>272</v>
      </c>
      <c r="D375" s="197" t="s">
        <v>5006</v>
      </c>
      <c r="E375" s="197" t="s">
        <v>150</v>
      </c>
      <c r="F375" s="197" t="s">
        <v>5470</v>
      </c>
      <c r="G375" s="197" t="s">
        <v>5487</v>
      </c>
      <c r="H375" s="197" t="s">
        <v>152</v>
      </c>
      <c r="I375" s="197" t="s">
        <v>125</v>
      </c>
      <c r="J375" s="197" t="s">
        <v>5012</v>
      </c>
      <c r="K375" s="1">
        <v>45474</v>
      </c>
      <c r="L375" s="75">
        <v>1743.3962264150941</v>
      </c>
      <c r="M375" t="s">
        <v>8204</v>
      </c>
    </row>
    <row r="376" spans="1:13" hidden="1">
      <c r="A376">
        <v>2408</v>
      </c>
      <c r="B376" s="197" t="s">
        <v>24</v>
      </c>
      <c r="C376" s="197" t="s">
        <v>50</v>
      </c>
      <c r="D376" s="197" t="s">
        <v>5006</v>
      </c>
      <c r="E376" s="197" t="s">
        <v>150</v>
      </c>
      <c r="F376" s="197" t="s">
        <v>5470</v>
      </c>
      <c r="G376" s="197" t="s">
        <v>5488</v>
      </c>
      <c r="H376" s="197" t="s">
        <v>152</v>
      </c>
      <c r="I376" s="197" t="s">
        <v>125</v>
      </c>
      <c r="J376" s="197" t="s">
        <v>5012</v>
      </c>
      <c r="K376" s="1">
        <v>45352</v>
      </c>
      <c r="L376" s="75">
        <v>1743.3962264150941</v>
      </c>
      <c r="M376" t="s">
        <v>8205</v>
      </c>
    </row>
    <row r="377" spans="1:13" hidden="1">
      <c r="A377">
        <v>2408</v>
      </c>
      <c r="B377" s="197" t="s">
        <v>24</v>
      </c>
      <c r="C377" s="197" t="s">
        <v>50</v>
      </c>
      <c r="D377" s="197" t="s">
        <v>5006</v>
      </c>
      <c r="E377" s="197" t="s">
        <v>150</v>
      </c>
      <c r="F377" s="197" t="s">
        <v>5470</v>
      </c>
      <c r="G377" s="197" t="s">
        <v>5488</v>
      </c>
      <c r="H377" s="197" t="s">
        <v>152</v>
      </c>
      <c r="I377" s="197" t="s">
        <v>125</v>
      </c>
      <c r="J377" s="197" t="s">
        <v>5012</v>
      </c>
      <c r="K377" s="1">
        <v>45383</v>
      </c>
      <c r="L377" s="75">
        <v>1743.3962264150941</v>
      </c>
      <c r="M377" t="s">
        <v>8206</v>
      </c>
    </row>
    <row r="378" spans="1:13" hidden="1">
      <c r="A378">
        <v>2408</v>
      </c>
      <c r="B378" s="197" t="s">
        <v>24</v>
      </c>
      <c r="C378" s="197" t="s">
        <v>50</v>
      </c>
      <c r="D378" s="197" t="s">
        <v>5006</v>
      </c>
      <c r="E378" s="197" t="s">
        <v>150</v>
      </c>
      <c r="F378" s="197" t="s">
        <v>5470</v>
      </c>
      <c r="G378" s="197" t="s">
        <v>5488</v>
      </c>
      <c r="H378" s="197" t="s">
        <v>152</v>
      </c>
      <c r="I378" s="197" t="s">
        <v>125</v>
      </c>
      <c r="J378" s="197" t="s">
        <v>5012</v>
      </c>
      <c r="K378" s="1">
        <v>45413</v>
      </c>
      <c r="L378" s="75">
        <v>1743.3962264150941</v>
      </c>
      <c r="M378" t="s">
        <v>8207</v>
      </c>
    </row>
    <row r="379" spans="1:13" hidden="1">
      <c r="A379">
        <v>2408</v>
      </c>
      <c r="B379" s="197" t="s">
        <v>24</v>
      </c>
      <c r="C379" s="197" t="s">
        <v>50</v>
      </c>
      <c r="D379" s="197" t="s">
        <v>5006</v>
      </c>
      <c r="E379" s="197" t="s">
        <v>150</v>
      </c>
      <c r="F379" s="197" t="s">
        <v>5470</v>
      </c>
      <c r="G379" s="197" t="s">
        <v>5488</v>
      </c>
      <c r="H379" s="197" t="s">
        <v>152</v>
      </c>
      <c r="I379" s="197" t="s">
        <v>125</v>
      </c>
      <c r="J379" s="197" t="s">
        <v>5012</v>
      </c>
      <c r="K379" s="1">
        <v>45444</v>
      </c>
      <c r="L379" s="75">
        <v>1743.3962264150941</v>
      </c>
      <c r="M379" t="s">
        <v>8208</v>
      </c>
    </row>
    <row r="380" spans="1:13" hidden="1">
      <c r="A380">
        <v>2408</v>
      </c>
      <c r="B380" s="197" t="s">
        <v>24</v>
      </c>
      <c r="C380" s="197" t="s">
        <v>50</v>
      </c>
      <c r="D380" s="197" t="s">
        <v>5006</v>
      </c>
      <c r="E380" s="197" t="s">
        <v>150</v>
      </c>
      <c r="F380" s="197" t="s">
        <v>5470</v>
      </c>
      <c r="G380" s="197" t="s">
        <v>5488</v>
      </c>
      <c r="H380" s="197" t="s">
        <v>152</v>
      </c>
      <c r="I380" s="197" t="s">
        <v>125</v>
      </c>
      <c r="J380" s="197" t="s">
        <v>5012</v>
      </c>
      <c r="K380" s="1">
        <v>45474</v>
      </c>
      <c r="L380" s="75">
        <v>1743.3962264150941</v>
      </c>
      <c r="M380" t="s">
        <v>8209</v>
      </c>
    </row>
    <row r="381" spans="1:13" hidden="1">
      <c r="A381">
        <v>2408</v>
      </c>
      <c r="B381" s="197" t="s">
        <v>2669</v>
      </c>
      <c r="C381" s="197" t="s">
        <v>281</v>
      </c>
      <c r="D381" s="197" t="s">
        <v>5006</v>
      </c>
      <c r="E381" s="197" t="s">
        <v>150</v>
      </c>
      <c r="F381" s="197" t="s">
        <v>5470</v>
      </c>
      <c r="G381" s="197" t="s">
        <v>5489</v>
      </c>
      <c r="H381" s="197" t="s">
        <v>152</v>
      </c>
      <c r="I381" s="197" t="s">
        <v>125</v>
      </c>
      <c r="J381" s="197" t="s">
        <v>5012</v>
      </c>
      <c r="K381" s="1">
        <v>45352</v>
      </c>
      <c r="L381" s="75">
        <v>1743.3962264150941</v>
      </c>
      <c r="M381" t="s">
        <v>8210</v>
      </c>
    </row>
    <row r="382" spans="1:13" hidden="1">
      <c r="A382">
        <v>2408</v>
      </c>
      <c r="B382" s="197" t="s">
        <v>2669</v>
      </c>
      <c r="C382" s="197" t="s">
        <v>281</v>
      </c>
      <c r="D382" s="197" t="s">
        <v>5006</v>
      </c>
      <c r="E382" s="197" t="s">
        <v>150</v>
      </c>
      <c r="F382" s="197" t="s">
        <v>5470</v>
      </c>
      <c r="G382" s="197" t="s">
        <v>5489</v>
      </c>
      <c r="H382" s="197" t="s">
        <v>152</v>
      </c>
      <c r="I382" s="197" t="s">
        <v>125</v>
      </c>
      <c r="J382" s="197" t="s">
        <v>5012</v>
      </c>
      <c r="K382" s="1">
        <v>45383</v>
      </c>
      <c r="L382" s="75">
        <v>1743.3962264150941</v>
      </c>
      <c r="M382" t="s">
        <v>8211</v>
      </c>
    </row>
    <row r="383" spans="1:13" hidden="1">
      <c r="A383">
        <v>2408</v>
      </c>
      <c r="B383" s="197" t="s">
        <v>2669</v>
      </c>
      <c r="C383" s="197" t="s">
        <v>281</v>
      </c>
      <c r="D383" s="197" t="s">
        <v>5006</v>
      </c>
      <c r="E383" s="197" t="s">
        <v>150</v>
      </c>
      <c r="F383" s="197" t="s">
        <v>5470</v>
      </c>
      <c r="G383" s="197" t="s">
        <v>5489</v>
      </c>
      <c r="H383" s="197" t="s">
        <v>152</v>
      </c>
      <c r="I383" s="197" t="s">
        <v>125</v>
      </c>
      <c r="J383" s="197" t="s">
        <v>5012</v>
      </c>
      <c r="K383" s="1">
        <v>45413</v>
      </c>
      <c r="L383" s="75">
        <v>1743.3962264150941</v>
      </c>
      <c r="M383" t="s">
        <v>8212</v>
      </c>
    </row>
    <row r="384" spans="1:13" hidden="1">
      <c r="A384">
        <v>2408</v>
      </c>
      <c r="B384" s="197" t="s">
        <v>2669</v>
      </c>
      <c r="C384" s="197" t="s">
        <v>281</v>
      </c>
      <c r="D384" s="197" t="s">
        <v>5006</v>
      </c>
      <c r="E384" s="197" t="s">
        <v>150</v>
      </c>
      <c r="F384" s="197" t="s">
        <v>5470</v>
      </c>
      <c r="G384" s="197" t="s">
        <v>5489</v>
      </c>
      <c r="H384" s="197" t="s">
        <v>152</v>
      </c>
      <c r="I384" s="197" t="s">
        <v>125</v>
      </c>
      <c r="J384" s="197" t="s">
        <v>5012</v>
      </c>
      <c r="K384" s="1">
        <v>45444</v>
      </c>
      <c r="L384" s="75">
        <v>1743.3962264150941</v>
      </c>
      <c r="M384" t="s">
        <v>8213</v>
      </c>
    </row>
    <row r="385" spans="1:13" hidden="1">
      <c r="A385">
        <v>2408</v>
      </c>
      <c r="B385" s="197" t="s">
        <v>2669</v>
      </c>
      <c r="C385" s="197" t="s">
        <v>281</v>
      </c>
      <c r="D385" s="197" t="s">
        <v>5006</v>
      </c>
      <c r="E385" s="197" t="s">
        <v>150</v>
      </c>
      <c r="F385" s="197" t="s">
        <v>5470</v>
      </c>
      <c r="G385" s="197" t="s">
        <v>5489</v>
      </c>
      <c r="H385" s="197" t="s">
        <v>152</v>
      </c>
      <c r="I385" s="197" t="s">
        <v>125</v>
      </c>
      <c r="J385" s="197" t="s">
        <v>5012</v>
      </c>
      <c r="K385" s="1">
        <v>45474</v>
      </c>
      <c r="L385" s="75">
        <v>1743.3962264150941</v>
      </c>
      <c r="M385" t="s">
        <v>8214</v>
      </c>
    </row>
    <row r="386" spans="1:13" hidden="1">
      <c r="A386">
        <v>2408</v>
      </c>
      <c r="B386" s="197" t="s">
        <v>24</v>
      </c>
      <c r="C386" s="197" t="s">
        <v>50</v>
      </c>
      <c r="D386" s="197" t="s">
        <v>5006</v>
      </c>
      <c r="E386" s="197" t="s">
        <v>150</v>
      </c>
      <c r="F386" s="197" t="s">
        <v>6123</v>
      </c>
      <c r="G386" s="197" t="s">
        <v>6125</v>
      </c>
      <c r="H386" s="197" t="s">
        <v>152</v>
      </c>
      <c r="I386" s="197" t="s">
        <v>125</v>
      </c>
      <c r="J386" s="197" t="s">
        <v>5012</v>
      </c>
      <c r="K386" s="1">
        <v>45352</v>
      </c>
      <c r="L386" s="75">
        <v>1967.9245283018865</v>
      </c>
      <c r="M386" t="s">
        <v>8215</v>
      </c>
    </row>
    <row r="387" spans="1:13" hidden="1">
      <c r="A387">
        <v>2408</v>
      </c>
      <c r="B387" s="197" t="s">
        <v>24</v>
      </c>
      <c r="C387" s="197" t="s">
        <v>50</v>
      </c>
      <c r="D387" s="197" t="s">
        <v>5006</v>
      </c>
      <c r="E387" s="197" t="s">
        <v>150</v>
      </c>
      <c r="F387" s="197" t="s">
        <v>6123</v>
      </c>
      <c r="G387" s="197" t="s">
        <v>6125</v>
      </c>
      <c r="H387" s="197" t="s">
        <v>152</v>
      </c>
      <c r="I387" s="197" t="s">
        <v>125</v>
      </c>
      <c r="J387" s="197" t="s">
        <v>5012</v>
      </c>
      <c r="K387" s="1">
        <v>45383</v>
      </c>
      <c r="L387" s="75">
        <v>1967.9245283018865</v>
      </c>
      <c r="M387" t="s">
        <v>8216</v>
      </c>
    </row>
    <row r="388" spans="1:13" hidden="1">
      <c r="A388">
        <v>2408</v>
      </c>
      <c r="B388" s="197" t="s">
        <v>24</v>
      </c>
      <c r="C388" s="197" t="s">
        <v>50</v>
      </c>
      <c r="D388" s="197" t="s">
        <v>5006</v>
      </c>
      <c r="E388" s="197" t="s">
        <v>150</v>
      </c>
      <c r="F388" s="197" t="s">
        <v>6123</v>
      </c>
      <c r="G388" s="197" t="s">
        <v>6125</v>
      </c>
      <c r="H388" s="197" t="s">
        <v>152</v>
      </c>
      <c r="I388" s="197" t="s">
        <v>125</v>
      </c>
      <c r="J388" s="197" t="s">
        <v>5012</v>
      </c>
      <c r="K388" s="1">
        <v>45413</v>
      </c>
      <c r="L388" s="75">
        <v>1967.9245283018865</v>
      </c>
      <c r="M388" t="s">
        <v>8217</v>
      </c>
    </row>
    <row r="389" spans="1:13" hidden="1">
      <c r="A389">
        <v>2408</v>
      </c>
      <c r="B389" s="197" t="s">
        <v>24</v>
      </c>
      <c r="C389" s="197" t="s">
        <v>50</v>
      </c>
      <c r="D389" s="197" t="s">
        <v>5006</v>
      </c>
      <c r="E389" s="197" t="s">
        <v>150</v>
      </c>
      <c r="F389" s="197" t="s">
        <v>6123</v>
      </c>
      <c r="G389" s="197" t="s">
        <v>6125</v>
      </c>
      <c r="H389" s="197" t="s">
        <v>152</v>
      </c>
      <c r="I389" s="197" t="s">
        <v>125</v>
      </c>
      <c r="J389" s="197" t="s">
        <v>5012</v>
      </c>
      <c r="K389" s="1">
        <v>45444</v>
      </c>
      <c r="L389" s="75">
        <v>1967.9245283018865</v>
      </c>
      <c r="M389" t="s">
        <v>8218</v>
      </c>
    </row>
    <row r="390" spans="1:13" hidden="1">
      <c r="A390">
        <v>2408</v>
      </c>
      <c r="B390" s="197" t="s">
        <v>24</v>
      </c>
      <c r="C390" s="197" t="s">
        <v>50</v>
      </c>
      <c r="D390" s="197" t="s">
        <v>5006</v>
      </c>
      <c r="E390" s="197" t="s">
        <v>150</v>
      </c>
      <c r="F390" s="197" t="s">
        <v>6123</v>
      </c>
      <c r="G390" s="197" t="s">
        <v>6125</v>
      </c>
      <c r="H390" s="197" t="s">
        <v>152</v>
      </c>
      <c r="I390" s="197" t="s">
        <v>125</v>
      </c>
      <c r="J390" s="197" t="s">
        <v>5012</v>
      </c>
      <c r="K390" s="1">
        <v>45474</v>
      </c>
      <c r="L390" s="75">
        <v>1967.9245283018865</v>
      </c>
      <c r="M390" t="s">
        <v>8219</v>
      </c>
    </row>
    <row r="391" spans="1:13" hidden="1">
      <c r="A391">
        <v>2408</v>
      </c>
      <c r="B391" s="197" t="s">
        <v>26</v>
      </c>
      <c r="C391" s="197" t="s">
        <v>52</v>
      </c>
      <c r="D391" s="197" t="s">
        <v>5006</v>
      </c>
      <c r="E391" s="197" t="s">
        <v>150</v>
      </c>
      <c r="F391" s="197" t="s">
        <v>6123</v>
      </c>
      <c r="G391" s="197" t="s">
        <v>6127</v>
      </c>
      <c r="H391" s="197" t="s">
        <v>152</v>
      </c>
      <c r="I391" s="197" t="s">
        <v>125</v>
      </c>
      <c r="J391" s="197" t="s">
        <v>5012</v>
      </c>
      <c r="K391" s="1">
        <v>45383</v>
      </c>
      <c r="L391" s="75">
        <v>2005.7692307692307</v>
      </c>
      <c r="M391" t="s">
        <v>8220</v>
      </c>
    </row>
    <row r="392" spans="1:13" hidden="1">
      <c r="A392">
        <v>2408</v>
      </c>
      <c r="B392" s="197" t="s">
        <v>26</v>
      </c>
      <c r="C392" s="197" t="s">
        <v>52</v>
      </c>
      <c r="D392" s="197" t="s">
        <v>5006</v>
      </c>
      <c r="E392" s="197" t="s">
        <v>150</v>
      </c>
      <c r="F392" s="197" t="s">
        <v>6123</v>
      </c>
      <c r="G392" s="197" t="s">
        <v>6127</v>
      </c>
      <c r="H392" s="197" t="s">
        <v>152</v>
      </c>
      <c r="I392" s="197" t="s">
        <v>125</v>
      </c>
      <c r="J392" s="197" t="s">
        <v>5012</v>
      </c>
      <c r="K392" s="1">
        <v>45413</v>
      </c>
      <c r="L392" s="75">
        <v>2005.7692307692307</v>
      </c>
      <c r="M392" t="s">
        <v>8221</v>
      </c>
    </row>
    <row r="393" spans="1:13" hidden="1">
      <c r="A393">
        <v>2408</v>
      </c>
      <c r="B393" s="197" t="s">
        <v>26</v>
      </c>
      <c r="C393" s="197" t="s">
        <v>52</v>
      </c>
      <c r="D393" s="197" t="s">
        <v>5006</v>
      </c>
      <c r="E393" s="197" t="s">
        <v>150</v>
      </c>
      <c r="F393" s="197" t="s">
        <v>6123</v>
      </c>
      <c r="G393" s="197" t="s">
        <v>6127</v>
      </c>
      <c r="H393" s="197" t="s">
        <v>152</v>
      </c>
      <c r="I393" s="197" t="s">
        <v>125</v>
      </c>
      <c r="J393" s="197" t="s">
        <v>5012</v>
      </c>
      <c r="K393" s="1">
        <v>45444</v>
      </c>
      <c r="L393" s="75">
        <v>2005.7692307692307</v>
      </c>
      <c r="M393" t="s">
        <v>8222</v>
      </c>
    </row>
    <row r="394" spans="1:13" hidden="1">
      <c r="A394">
        <v>2408</v>
      </c>
      <c r="B394" s="197" t="s">
        <v>26</v>
      </c>
      <c r="C394" s="197" t="s">
        <v>52</v>
      </c>
      <c r="D394" s="197" t="s">
        <v>5006</v>
      </c>
      <c r="E394" s="197" t="s">
        <v>150</v>
      </c>
      <c r="F394" s="197" t="s">
        <v>6123</v>
      </c>
      <c r="G394" s="197" t="s">
        <v>6127</v>
      </c>
      <c r="H394" s="197" t="s">
        <v>152</v>
      </c>
      <c r="I394" s="197" t="s">
        <v>125</v>
      </c>
      <c r="J394" s="197" t="s">
        <v>5012</v>
      </c>
      <c r="K394" s="1">
        <v>45474</v>
      </c>
      <c r="L394" s="75">
        <v>2005.7692307692307</v>
      </c>
      <c r="M394" t="s">
        <v>8223</v>
      </c>
    </row>
    <row r="395" spans="1:13" hidden="1">
      <c r="A395">
        <v>2408</v>
      </c>
      <c r="B395" s="197" t="s">
        <v>12</v>
      </c>
      <c r="C395" s="197" t="s">
        <v>38</v>
      </c>
      <c r="D395" s="197" t="s">
        <v>5006</v>
      </c>
      <c r="E395" s="197" t="s">
        <v>150</v>
      </c>
      <c r="F395" s="197" t="s">
        <v>5492</v>
      </c>
      <c r="G395" s="197" t="s">
        <v>5499</v>
      </c>
      <c r="H395" s="197" t="s">
        <v>152</v>
      </c>
      <c r="I395" s="197" t="s">
        <v>125</v>
      </c>
      <c r="J395" s="197" t="s">
        <v>5012</v>
      </c>
      <c r="K395" s="1">
        <v>45383</v>
      </c>
      <c r="L395" s="75">
        <v>2084.8557692307691</v>
      </c>
      <c r="M395" t="s">
        <v>7784</v>
      </c>
    </row>
    <row r="396" spans="1:13" hidden="1">
      <c r="A396">
        <v>2408</v>
      </c>
      <c r="B396" s="197" t="s">
        <v>12</v>
      </c>
      <c r="C396" s="197" t="s">
        <v>38</v>
      </c>
      <c r="D396" s="197" t="s">
        <v>5006</v>
      </c>
      <c r="E396" s="197" t="s">
        <v>150</v>
      </c>
      <c r="F396" s="197" t="s">
        <v>5492</v>
      </c>
      <c r="G396" s="197" t="s">
        <v>5499</v>
      </c>
      <c r="H396" s="197" t="s">
        <v>152</v>
      </c>
      <c r="I396" s="197" t="s">
        <v>125</v>
      </c>
      <c r="J396" s="197" t="s">
        <v>5012</v>
      </c>
      <c r="K396" s="1">
        <v>45413</v>
      </c>
      <c r="L396" s="75">
        <v>2084.8557692307691</v>
      </c>
      <c r="M396" t="s">
        <v>7785</v>
      </c>
    </row>
    <row r="397" spans="1:13" hidden="1">
      <c r="A397">
        <v>2408</v>
      </c>
      <c r="B397" s="197" t="s">
        <v>12</v>
      </c>
      <c r="C397" s="197" t="s">
        <v>38</v>
      </c>
      <c r="D397" s="197" t="s">
        <v>5006</v>
      </c>
      <c r="E397" s="197" t="s">
        <v>150</v>
      </c>
      <c r="F397" s="197" t="s">
        <v>5492</v>
      </c>
      <c r="G397" s="197" t="s">
        <v>5499</v>
      </c>
      <c r="H397" s="197" t="s">
        <v>152</v>
      </c>
      <c r="I397" s="197" t="s">
        <v>125</v>
      </c>
      <c r="J397" s="197" t="s">
        <v>5012</v>
      </c>
      <c r="K397" s="1">
        <v>45444</v>
      </c>
      <c r="L397" s="75">
        <v>2084.8557692307691</v>
      </c>
      <c r="M397" t="s">
        <v>7786</v>
      </c>
    </row>
    <row r="398" spans="1:13" hidden="1">
      <c r="A398">
        <v>2408</v>
      </c>
      <c r="B398" s="197" t="s">
        <v>12</v>
      </c>
      <c r="C398" s="197" t="s">
        <v>38</v>
      </c>
      <c r="D398" s="197" t="s">
        <v>5006</v>
      </c>
      <c r="E398" s="197" t="s">
        <v>150</v>
      </c>
      <c r="F398" s="197" t="s">
        <v>5492</v>
      </c>
      <c r="G398" s="197" t="s">
        <v>5499</v>
      </c>
      <c r="H398" s="197" t="s">
        <v>152</v>
      </c>
      <c r="I398" s="197" t="s">
        <v>125</v>
      </c>
      <c r="J398" s="197" t="s">
        <v>5012</v>
      </c>
      <c r="K398" s="1">
        <v>45474</v>
      </c>
      <c r="L398" s="75">
        <v>2084.8557692307691</v>
      </c>
      <c r="M398" t="s">
        <v>7787</v>
      </c>
    </row>
    <row r="399" spans="1:13" hidden="1">
      <c r="A399">
        <v>2408</v>
      </c>
      <c r="B399" s="197" t="s">
        <v>12</v>
      </c>
      <c r="C399" s="197" t="s">
        <v>38</v>
      </c>
      <c r="D399" s="197" t="s">
        <v>5006</v>
      </c>
      <c r="E399" s="197" t="s">
        <v>150</v>
      </c>
      <c r="F399" s="197" t="s">
        <v>5492</v>
      </c>
      <c r="G399" s="197" t="s">
        <v>5508</v>
      </c>
      <c r="H399" s="197" t="s">
        <v>152</v>
      </c>
      <c r="I399" s="197" t="s">
        <v>125</v>
      </c>
      <c r="J399" s="197" t="s">
        <v>5012</v>
      </c>
      <c r="K399" s="1">
        <v>45413</v>
      </c>
      <c r="L399" s="75">
        <v>2125.7352941176468</v>
      </c>
      <c r="M399" t="s">
        <v>7788</v>
      </c>
    </row>
    <row r="400" spans="1:13" hidden="1">
      <c r="A400">
        <v>2408</v>
      </c>
      <c r="B400" s="197" t="s">
        <v>12</v>
      </c>
      <c r="C400" s="197" t="s">
        <v>38</v>
      </c>
      <c r="D400" s="197" t="s">
        <v>5006</v>
      </c>
      <c r="E400" s="197" t="s">
        <v>150</v>
      </c>
      <c r="F400" s="197" t="s">
        <v>5492</v>
      </c>
      <c r="G400" s="197" t="s">
        <v>5508</v>
      </c>
      <c r="H400" s="197" t="s">
        <v>152</v>
      </c>
      <c r="I400" s="197" t="s">
        <v>125</v>
      </c>
      <c r="J400" s="197" t="s">
        <v>5012</v>
      </c>
      <c r="K400" s="1">
        <v>45444</v>
      </c>
      <c r="L400" s="75">
        <v>2125.7352941176468</v>
      </c>
      <c r="M400" t="s">
        <v>7789</v>
      </c>
    </row>
    <row r="401" spans="1:13" hidden="1">
      <c r="A401">
        <v>2408</v>
      </c>
      <c r="B401" s="197" t="s">
        <v>12</v>
      </c>
      <c r="C401" s="197" t="s">
        <v>38</v>
      </c>
      <c r="D401" s="197" t="s">
        <v>5006</v>
      </c>
      <c r="E401" s="197" t="s">
        <v>150</v>
      </c>
      <c r="F401" s="197" t="s">
        <v>5492</v>
      </c>
      <c r="G401" s="197" t="s">
        <v>5508</v>
      </c>
      <c r="H401" s="197" t="s">
        <v>152</v>
      </c>
      <c r="I401" s="197" t="s">
        <v>125</v>
      </c>
      <c r="J401" s="197" t="s">
        <v>5012</v>
      </c>
      <c r="K401" s="1">
        <v>45474</v>
      </c>
      <c r="L401" s="75">
        <v>2125.7352941176468</v>
      </c>
      <c r="M401" t="s">
        <v>7790</v>
      </c>
    </row>
    <row r="402" spans="1:13" hidden="1">
      <c r="A402">
        <v>2408</v>
      </c>
      <c r="B402" s="197" t="s">
        <v>12</v>
      </c>
      <c r="C402" s="197" t="s">
        <v>38</v>
      </c>
      <c r="D402" s="197" t="s">
        <v>5006</v>
      </c>
      <c r="E402" s="197" t="s">
        <v>150</v>
      </c>
      <c r="F402" s="197" t="s">
        <v>5492</v>
      </c>
      <c r="G402" s="197" t="s">
        <v>5517</v>
      </c>
      <c r="H402" s="197" t="s">
        <v>152</v>
      </c>
      <c r="I402" s="197" t="s">
        <v>125</v>
      </c>
      <c r="J402" s="197" t="s">
        <v>5012</v>
      </c>
      <c r="K402" s="1">
        <v>45383</v>
      </c>
      <c r="L402" s="75">
        <v>2084.8557692307691</v>
      </c>
      <c r="M402" t="s">
        <v>7792</v>
      </c>
    </row>
    <row r="403" spans="1:13" hidden="1">
      <c r="A403">
        <v>2408</v>
      </c>
      <c r="B403" s="197" t="s">
        <v>12</v>
      </c>
      <c r="C403" s="197" t="s">
        <v>38</v>
      </c>
      <c r="D403" s="197" t="s">
        <v>5006</v>
      </c>
      <c r="E403" s="197" t="s">
        <v>150</v>
      </c>
      <c r="F403" s="197" t="s">
        <v>5492</v>
      </c>
      <c r="G403" s="197" t="s">
        <v>5517</v>
      </c>
      <c r="H403" s="197" t="s">
        <v>152</v>
      </c>
      <c r="I403" s="197" t="s">
        <v>125</v>
      </c>
      <c r="J403" s="197" t="s">
        <v>5012</v>
      </c>
      <c r="K403" s="1">
        <v>45413</v>
      </c>
      <c r="L403" s="75">
        <v>2084.8557692307691</v>
      </c>
      <c r="M403" t="s">
        <v>7793</v>
      </c>
    </row>
    <row r="404" spans="1:13" hidden="1">
      <c r="A404">
        <v>2408</v>
      </c>
      <c r="B404" s="197" t="s">
        <v>12</v>
      </c>
      <c r="C404" s="197" t="s">
        <v>38</v>
      </c>
      <c r="D404" s="197" t="s">
        <v>5006</v>
      </c>
      <c r="E404" s="197" t="s">
        <v>150</v>
      </c>
      <c r="F404" s="197" t="s">
        <v>5492</v>
      </c>
      <c r="G404" s="197" t="s">
        <v>5517</v>
      </c>
      <c r="H404" s="197" t="s">
        <v>152</v>
      </c>
      <c r="I404" s="197" t="s">
        <v>125</v>
      </c>
      <c r="J404" s="197" t="s">
        <v>5012</v>
      </c>
      <c r="K404" s="1">
        <v>45444</v>
      </c>
      <c r="L404" s="75">
        <v>2084.8557692307691</v>
      </c>
      <c r="M404" t="s">
        <v>7794</v>
      </c>
    </row>
    <row r="405" spans="1:13" hidden="1">
      <c r="A405">
        <v>2408</v>
      </c>
      <c r="B405" s="197" t="s">
        <v>12</v>
      </c>
      <c r="C405" s="197" t="s">
        <v>38</v>
      </c>
      <c r="D405" s="197" t="s">
        <v>5006</v>
      </c>
      <c r="E405" s="197" t="s">
        <v>150</v>
      </c>
      <c r="F405" s="197" t="s">
        <v>5492</v>
      </c>
      <c r="G405" s="197" t="s">
        <v>5517</v>
      </c>
      <c r="H405" s="197" t="s">
        <v>152</v>
      </c>
      <c r="I405" s="197" t="s">
        <v>125</v>
      </c>
      <c r="J405" s="197" t="s">
        <v>5012</v>
      </c>
      <c r="K405" s="1">
        <v>45474</v>
      </c>
      <c r="L405" s="75">
        <v>2084.8557692307691</v>
      </c>
      <c r="M405" t="s">
        <v>7795</v>
      </c>
    </row>
    <row r="406" spans="1:13" hidden="1">
      <c r="A406">
        <v>2408</v>
      </c>
      <c r="B406" s="197" t="s">
        <v>12</v>
      </c>
      <c r="C406" s="197" t="s">
        <v>38</v>
      </c>
      <c r="D406" s="197" t="s">
        <v>5006</v>
      </c>
      <c r="E406" s="197" t="s">
        <v>150</v>
      </c>
      <c r="F406" s="197" t="s">
        <v>5492</v>
      </c>
      <c r="G406" s="197" t="s">
        <v>5522</v>
      </c>
      <c r="H406" s="197" t="s">
        <v>152</v>
      </c>
      <c r="I406" s="197" t="s">
        <v>125</v>
      </c>
      <c r="J406" s="197" t="s">
        <v>5012</v>
      </c>
      <c r="K406" s="1">
        <v>45261</v>
      </c>
      <c r="L406" s="75">
        <v>1380.0374999999999</v>
      </c>
      <c r="M406" t="s">
        <v>7796</v>
      </c>
    </row>
    <row r="407" spans="1:13" hidden="1">
      <c r="A407">
        <v>2408</v>
      </c>
      <c r="B407" s="197" t="s">
        <v>12</v>
      </c>
      <c r="C407" s="197" t="s">
        <v>38</v>
      </c>
      <c r="D407" s="197" t="s">
        <v>5006</v>
      </c>
      <c r="E407" s="197" t="s">
        <v>150</v>
      </c>
      <c r="F407" s="197" t="s">
        <v>5492</v>
      </c>
      <c r="G407" s="197" t="s">
        <v>5522</v>
      </c>
      <c r="H407" s="197" t="s">
        <v>152</v>
      </c>
      <c r="I407" s="197" t="s">
        <v>125</v>
      </c>
      <c r="J407" s="197" t="s">
        <v>5012</v>
      </c>
      <c r="K407" s="1">
        <v>45292</v>
      </c>
      <c r="L407" s="75">
        <v>1380.0374999999999</v>
      </c>
      <c r="M407" t="s">
        <v>7797</v>
      </c>
    </row>
    <row r="408" spans="1:13" hidden="1">
      <c r="A408">
        <v>2408</v>
      </c>
      <c r="B408" s="197" t="s">
        <v>12</v>
      </c>
      <c r="C408" s="197" t="s">
        <v>38</v>
      </c>
      <c r="D408" s="197" t="s">
        <v>5006</v>
      </c>
      <c r="E408" s="197" t="s">
        <v>150</v>
      </c>
      <c r="F408" s="197" t="s">
        <v>5492</v>
      </c>
      <c r="G408" s="197" t="s">
        <v>5522</v>
      </c>
      <c r="H408" s="197" t="s">
        <v>152</v>
      </c>
      <c r="I408" s="197" t="s">
        <v>125</v>
      </c>
      <c r="J408" s="197" t="s">
        <v>5012</v>
      </c>
      <c r="K408" s="1">
        <v>45323</v>
      </c>
      <c r="L408" s="75">
        <v>1380.0374999999999</v>
      </c>
      <c r="M408" t="s">
        <v>7798</v>
      </c>
    </row>
    <row r="409" spans="1:13" hidden="1">
      <c r="A409">
        <v>2408</v>
      </c>
      <c r="B409" s="197" t="s">
        <v>12</v>
      </c>
      <c r="C409" s="197" t="s">
        <v>38</v>
      </c>
      <c r="D409" s="197" t="s">
        <v>5006</v>
      </c>
      <c r="E409" s="197" t="s">
        <v>150</v>
      </c>
      <c r="F409" s="197" t="s">
        <v>5492</v>
      </c>
      <c r="G409" s="197" t="s">
        <v>5522</v>
      </c>
      <c r="H409" s="197" t="s">
        <v>152</v>
      </c>
      <c r="I409" s="197" t="s">
        <v>125</v>
      </c>
      <c r="J409" s="197" t="s">
        <v>5012</v>
      </c>
      <c r="K409" s="1">
        <v>45352</v>
      </c>
      <c r="L409" s="75">
        <v>1380.0374999999999</v>
      </c>
      <c r="M409" t="s">
        <v>7799</v>
      </c>
    </row>
    <row r="410" spans="1:13" hidden="1">
      <c r="A410">
        <v>2408</v>
      </c>
      <c r="B410" s="197" t="s">
        <v>12</v>
      </c>
      <c r="C410" s="197" t="s">
        <v>38</v>
      </c>
      <c r="D410" s="197" t="s">
        <v>5006</v>
      </c>
      <c r="E410" s="197" t="s">
        <v>150</v>
      </c>
      <c r="F410" s="197" t="s">
        <v>5492</v>
      </c>
      <c r="G410" s="197" t="s">
        <v>5522</v>
      </c>
      <c r="H410" s="197" t="s">
        <v>152</v>
      </c>
      <c r="I410" s="197" t="s">
        <v>125</v>
      </c>
      <c r="J410" s="197" t="s">
        <v>5012</v>
      </c>
      <c r="K410" s="1">
        <v>45383</v>
      </c>
      <c r="L410" s="75">
        <v>1380.0374999999999</v>
      </c>
      <c r="M410" t="s">
        <v>7800</v>
      </c>
    </row>
    <row r="411" spans="1:13" hidden="1">
      <c r="A411">
        <v>2408</v>
      </c>
      <c r="B411" s="197" t="s">
        <v>12</v>
      </c>
      <c r="C411" s="197" t="s">
        <v>38</v>
      </c>
      <c r="D411" s="197" t="s">
        <v>5006</v>
      </c>
      <c r="E411" s="197" t="s">
        <v>150</v>
      </c>
      <c r="F411" s="197" t="s">
        <v>5492</v>
      </c>
      <c r="G411" s="197" t="s">
        <v>5522</v>
      </c>
      <c r="H411" s="197" t="s">
        <v>152</v>
      </c>
      <c r="I411" s="197" t="s">
        <v>125</v>
      </c>
      <c r="J411" s="197" t="s">
        <v>5012</v>
      </c>
      <c r="K411" s="1">
        <v>45413</v>
      </c>
      <c r="L411" s="75">
        <v>1380.0374999999999</v>
      </c>
      <c r="M411" t="s">
        <v>7801</v>
      </c>
    </row>
    <row r="412" spans="1:13" hidden="1">
      <c r="A412">
        <v>2408</v>
      </c>
      <c r="B412" s="197" t="s">
        <v>12</v>
      </c>
      <c r="C412" s="197" t="s">
        <v>38</v>
      </c>
      <c r="D412" s="197" t="s">
        <v>5006</v>
      </c>
      <c r="E412" s="197" t="s">
        <v>150</v>
      </c>
      <c r="F412" s="197" t="s">
        <v>5492</v>
      </c>
      <c r="G412" s="197" t="s">
        <v>5522</v>
      </c>
      <c r="H412" s="197" t="s">
        <v>152</v>
      </c>
      <c r="I412" s="197" t="s">
        <v>125</v>
      </c>
      <c r="J412" s="197" t="s">
        <v>5012</v>
      </c>
      <c r="K412" s="1">
        <v>45444</v>
      </c>
      <c r="L412" s="75">
        <v>1380.0374999999999</v>
      </c>
      <c r="M412" t="s">
        <v>7802</v>
      </c>
    </row>
    <row r="413" spans="1:13" hidden="1">
      <c r="A413">
        <v>2408</v>
      </c>
      <c r="B413" s="197" t="s">
        <v>12</v>
      </c>
      <c r="C413" s="197" t="s">
        <v>38</v>
      </c>
      <c r="D413" s="197" t="s">
        <v>5006</v>
      </c>
      <c r="E413" s="197" t="s">
        <v>150</v>
      </c>
      <c r="F413" s="197" t="s">
        <v>5492</v>
      </c>
      <c r="G413" s="197" t="s">
        <v>5522</v>
      </c>
      <c r="H413" s="197" t="s">
        <v>152</v>
      </c>
      <c r="I413" s="197" t="s">
        <v>125</v>
      </c>
      <c r="J413" s="197" t="s">
        <v>5012</v>
      </c>
      <c r="K413" s="1">
        <v>45474</v>
      </c>
      <c r="L413" s="75">
        <v>1380.0374999999999</v>
      </c>
      <c r="M413" t="s">
        <v>7803</v>
      </c>
    </row>
    <row r="414" spans="1:13" hidden="1">
      <c r="A414">
        <v>2408</v>
      </c>
      <c r="B414" s="197" t="s">
        <v>12</v>
      </c>
      <c r="C414" s="197" t="s">
        <v>38</v>
      </c>
      <c r="D414" s="197" t="s">
        <v>5006</v>
      </c>
      <c r="E414" s="197" t="s">
        <v>150</v>
      </c>
      <c r="F414" s="197" t="s">
        <v>5492</v>
      </c>
      <c r="G414" s="197" t="s">
        <v>5523</v>
      </c>
      <c r="H414" s="197" t="s">
        <v>152</v>
      </c>
      <c r="I414" s="197" t="s">
        <v>125</v>
      </c>
      <c r="J414" s="197" t="s">
        <v>5012</v>
      </c>
      <c r="K414" s="1">
        <v>45261</v>
      </c>
      <c r="L414" s="75">
        <v>1380.0374999999999</v>
      </c>
      <c r="M414" t="s">
        <v>7804</v>
      </c>
    </row>
    <row r="415" spans="1:13" hidden="1">
      <c r="A415">
        <v>2408</v>
      </c>
      <c r="B415" s="197" t="s">
        <v>12</v>
      </c>
      <c r="C415" s="197" t="s">
        <v>38</v>
      </c>
      <c r="D415" s="197" t="s">
        <v>5006</v>
      </c>
      <c r="E415" s="197" t="s">
        <v>150</v>
      </c>
      <c r="F415" s="197" t="s">
        <v>5492</v>
      </c>
      <c r="G415" s="197" t="s">
        <v>5523</v>
      </c>
      <c r="H415" s="197" t="s">
        <v>152</v>
      </c>
      <c r="I415" s="197" t="s">
        <v>125</v>
      </c>
      <c r="J415" s="197" t="s">
        <v>5012</v>
      </c>
      <c r="K415" s="1">
        <v>45292</v>
      </c>
      <c r="L415" s="75">
        <v>1380.0374999999999</v>
      </c>
      <c r="M415" t="s">
        <v>7805</v>
      </c>
    </row>
    <row r="416" spans="1:13" hidden="1">
      <c r="A416">
        <v>2408</v>
      </c>
      <c r="B416" s="197" t="s">
        <v>12</v>
      </c>
      <c r="C416" s="197" t="s">
        <v>38</v>
      </c>
      <c r="D416" s="197" t="s">
        <v>5006</v>
      </c>
      <c r="E416" s="197" t="s">
        <v>150</v>
      </c>
      <c r="F416" s="197" t="s">
        <v>5492</v>
      </c>
      <c r="G416" s="197" t="s">
        <v>5523</v>
      </c>
      <c r="H416" s="197" t="s">
        <v>152</v>
      </c>
      <c r="I416" s="197" t="s">
        <v>125</v>
      </c>
      <c r="J416" s="197" t="s">
        <v>5012</v>
      </c>
      <c r="K416" s="1">
        <v>45323</v>
      </c>
      <c r="L416" s="75">
        <v>1380.0374999999999</v>
      </c>
      <c r="M416" t="s">
        <v>7806</v>
      </c>
    </row>
    <row r="417" spans="1:13" hidden="1">
      <c r="A417">
        <v>2408</v>
      </c>
      <c r="B417" s="197" t="s">
        <v>12</v>
      </c>
      <c r="C417" s="197" t="s">
        <v>38</v>
      </c>
      <c r="D417" s="197" t="s">
        <v>5006</v>
      </c>
      <c r="E417" s="197" t="s">
        <v>150</v>
      </c>
      <c r="F417" s="197" t="s">
        <v>5492</v>
      </c>
      <c r="G417" s="197" t="s">
        <v>5523</v>
      </c>
      <c r="H417" s="197" t="s">
        <v>152</v>
      </c>
      <c r="I417" s="197" t="s">
        <v>125</v>
      </c>
      <c r="J417" s="197" t="s">
        <v>5012</v>
      </c>
      <c r="K417" s="1">
        <v>45352</v>
      </c>
      <c r="L417" s="75">
        <v>1380.0374999999999</v>
      </c>
      <c r="M417" t="s">
        <v>7807</v>
      </c>
    </row>
    <row r="418" spans="1:13" hidden="1">
      <c r="A418">
        <v>2408</v>
      </c>
      <c r="B418" s="197" t="s">
        <v>12</v>
      </c>
      <c r="C418" s="197" t="s">
        <v>38</v>
      </c>
      <c r="D418" s="197" t="s">
        <v>5006</v>
      </c>
      <c r="E418" s="197" t="s">
        <v>150</v>
      </c>
      <c r="F418" s="197" t="s">
        <v>5492</v>
      </c>
      <c r="G418" s="197" t="s">
        <v>5523</v>
      </c>
      <c r="H418" s="197" t="s">
        <v>152</v>
      </c>
      <c r="I418" s="197" t="s">
        <v>125</v>
      </c>
      <c r="J418" s="197" t="s">
        <v>5012</v>
      </c>
      <c r="K418" s="1">
        <v>45383</v>
      </c>
      <c r="L418" s="75">
        <v>1380.0374999999999</v>
      </c>
      <c r="M418" t="s">
        <v>7808</v>
      </c>
    </row>
    <row r="419" spans="1:13" hidden="1">
      <c r="A419">
        <v>2408</v>
      </c>
      <c r="B419" s="197" t="s">
        <v>12</v>
      </c>
      <c r="C419" s="197" t="s">
        <v>38</v>
      </c>
      <c r="D419" s="197" t="s">
        <v>5006</v>
      </c>
      <c r="E419" s="197" t="s">
        <v>150</v>
      </c>
      <c r="F419" s="197" t="s">
        <v>5492</v>
      </c>
      <c r="G419" s="197" t="s">
        <v>5523</v>
      </c>
      <c r="H419" s="197" t="s">
        <v>152</v>
      </c>
      <c r="I419" s="197" t="s">
        <v>125</v>
      </c>
      <c r="J419" s="197" t="s">
        <v>5012</v>
      </c>
      <c r="K419" s="1">
        <v>45413</v>
      </c>
      <c r="L419" s="75">
        <v>1380.0374999999999</v>
      </c>
      <c r="M419" t="s">
        <v>7809</v>
      </c>
    </row>
    <row r="420" spans="1:13" hidden="1">
      <c r="A420">
        <v>2408</v>
      </c>
      <c r="B420" s="197" t="s">
        <v>12</v>
      </c>
      <c r="C420" s="197" t="s">
        <v>38</v>
      </c>
      <c r="D420" s="197" t="s">
        <v>5006</v>
      </c>
      <c r="E420" s="197" t="s">
        <v>150</v>
      </c>
      <c r="F420" s="197" t="s">
        <v>5492</v>
      </c>
      <c r="G420" s="197" t="s">
        <v>5523</v>
      </c>
      <c r="H420" s="197" t="s">
        <v>152</v>
      </c>
      <c r="I420" s="197" t="s">
        <v>125</v>
      </c>
      <c r="J420" s="197" t="s">
        <v>5012</v>
      </c>
      <c r="K420" s="1">
        <v>45444</v>
      </c>
      <c r="L420" s="75">
        <v>1380.0374999999999</v>
      </c>
      <c r="M420" t="s">
        <v>7810</v>
      </c>
    </row>
    <row r="421" spans="1:13" hidden="1">
      <c r="A421">
        <v>2408</v>
      </c>
      <c r="B421" s="197" t="s">
        <v>12</v>
      </c>
      <c r="C421" s="197" t="s">
        <v>38</v>
      </c>
      <c r="D421" s="197" t="s">
        <v>5006</v>
      </c>
      <c r="E421" s="197" t="s">
        <v>150</v>
      </c>
      <c r="F421" s="197" t="s">
        <v>5492</v>
      </c>
      <c r="G421" s="197" t="s">
        <v>5523</v>
      </c>
      <c r="H421" s="197" t="s">
        <v>152</v>
      </c>
      <c r="I421" s="197" t="s">
        <v>125</v>
      </c>
      <c r="J421" s="197" t="s">
        <v>5012</v>
      </c>
      <c r="K421" s="1">
        <v>45474</v>
      </c>
      <c r="L421" s="75">
        <v>1380.0374999999999</v>
      </c>
      <c r="M421" t="s">
        <v>7811</v>
      </c>
    </row>
    <row r="422" spans="1:13" hidden="1">
      <c r="A422">
        <v>2408</v>
      </c>
      <c r="B422" s="197" t="s">
        <v>12</v>
      </c>
      <c r="C422" s="197" t="s">
        <v>38</v>
      </c>
      <c r="D422" s="197" t="s">
        <v>5006</v>
      </c>
      <c r="E422" s="197" t="s">
        <v>150</v>
      </c>
      <c r="F422" s="197" t="s">
        <v>5492</v>
      </c>
      <c r="G422" s="197" t="s">
        <v>5524</v>
      </c>
      <c r="H422" s="197" t="s">
        <v>152</v>
      </c>
      <c r="I422" s="197" t="s">
        <v>125</v>
      </c>
      <c r="J422" s="197" t="s">
        <v>5012</v>
      </c>
      <c r="K422" s="1">
        <v>45261</v>
      </c>
      <c r="L422" s="75">
        <v>1380.0374999999999</v>
      </c>
      <c r="M422" t="s">
        <v>7812</v>
      </c>
    </row>
    <row r="423" spans="1:13" hidden="1">
      <c r="A423">
        <v>2408</v>
      </c>
      <c r="B423" s="197" t="s">
        <v>12</v>
      </c>
      <c r="C423" s="197" t="s">
        <v>38</v>
      </c>
      <c r="D423" s="197" t="s">
        <v>5006</v>
      </c>
      <c r="E423" s="197" t="s">
        <v>150</v>
      </c>
      <c r="F423" s="197" t="s">
        <v>5492</v>
      </c>
      <c r="G423" s="197" t="s">
        <v>5524</v>
      </c>
      <c r="H423" s="197" t="s">
        <v>152</v>
      </c>
      <c r="I423" s="197" t="s">
        <v>125</v>
      </c>
      <c r="J423" s="197" t="s">
        <v>5012</v>
      </c>
      <c r="K423" s="1">
        <v>45292</v>
      </c>
      <c r="L423" s="75">
        <v>1380.0374999999999</v>
      </c>
      <c r="M423" t="s">
        <v>7813</v>
      </c>
    </row>
    <row r="424" spans="1:13" hidden="1">
      <c r="A424">
        <v>2408</v>
      </c>
      <c r="B424" s="197" t="s">
        <v>12</v>
      </c>
      <c r="C424" s="197" t="s">
        <v>38</v>
      </c>
      <c r="D424" s="197" t="s">
        <v>5006</v>
      </c>
      <c r="E424" s="197" t="s">
        <v>150</v>
      </c>
      <c r="F424" s="197" t="s">
        <v>5492</v>
      </c>
      <c r="G424" s="197" t="s">
        <v>5524</v>
      </c>
      <c r="H424" s="197" t="s">
        <v>152</v>
      </c>
      <c r="I424" s="197" t="s">
        <v>125</v>
      </c>
      <c r="J424" s="197" t="s">
        <v>5012</v>
      </c>
      <c r="K424" s="1">
        <v>45323</v>
      </c>
      <c r="L424" s="75">
        <v>1380.0374999999999</v>
      </c>
      <c r="M424" t="s">
        <v>7814</v>
      </c>
    </row>
    <row r="425" spans="1:13" hidden="1">
      <c r="A425">
        <v>2408</v>
      </c>
      <c r="B425" s="197" t="s">
        <v>12</v>
      </c>
      <c r="C425" s="197" t="s">
        <v>38</v>
      </c>
      <c r="D425" s="197" t="s">
        <v>5006</v>
      </c>
      <c r="E425" s="197" t="s">
        <v>150</v>
      </c>
      <c r="F425" s="197" t="s">
        <v>5492</v>
      </c>
      <c r="G425" s="197" t="s">
        <v>5524</v>
      </c>
      <c r="H425" s="197" t="s">
        <v>152</v>
      </c>
      <c r="I425" s="197" t="s">
        <v>125</v>
      </c>
      <c r="J425" s="197" t="s">
        <v>5012</v>
      </c>
      <c r="K425" s="1">
        <v>45352</v>
      </c>
      <c r="L425" s="75">
        <v>1380.0374999999999</v>
      </c>
      <c r="M425" t="s">
        <v>7815</v>
      </c>
    </row>
    <row r="426" spans="1:13" hidden="1">
      <c r="A426">
        <v>2408</v>
      </c>
      <c r="B426" s="197" t="s">
        <v>12</v>
      </c>
      <c r="C426" s="197" t="s">
        <v>38</v>
      </c>
      <c r="D426" s="197" t="s">
        <v>5006</v>
      </c>
      <c r="E426" s="197" t="s">
        <v>150</v>
      </c>
      <c r="F426" s="197" t="s">
        <v>5492</v>
      </c>
      <c r="G426" s="197" t="s">
        <v>5524</v>
      </c>
      <c r="H426" s="197" t="s">
        <v>152</v>
      </c>
      <c r="I426" s="197" t="s">
        <v>125</v>
      </c>
      <c r="J426" s="197" t="s">
        <v>5012</v>
      </c>
      <c r="K426" s="1">
        <v>45383</v>
      </c>
      <c r="L426" s="75">
        <v>1380.0374999999999</v>
      </c>
      <c r="M426" t="s">
        <v>7816</v>
      </c>
    </row>
    <row r="427" spans="1:13" hidden="1">
      <c r="A427">
        <v>2408</v>
      </c>
      <c r="B427" s="197" t="s">
        <v>12</v>
      </c>
      <c r="C427" s="197" t="s">
        <v>38</v>
      </c>
      <c r="D427" s="197" t="s">
        <v>5006</v>
      </c>
      <c r="E427" s="197" t="s">
        <v>150</v>
      </c>
      <c r="F427" s="197" t="s">
        <v>5492</v>
      </c>
      <c r="G427" s="197" t="s">
        <v>5524</v>
      </c>
      <c r="H427" s="197" t="s">
        <v>152</v>
      </c>
      <c r="I427" s="197" t="s">
        <v>125</v>
      </c>
      <c r="J427" s="197" t="s">
        <v>5012</v>
      </c>
      <c r="K427" s="1">
        <v>45413</v>
      </c>
      <c r="L427" s="75">
        <v>1380.0374999999999</v>
      </c>
      <c r="M427" t="s">
        <v>7817</v>
      </c>
    </row>
    <row r="428" spans="1:13" hidden="1">
      <c r="A428">
        <v>2408</v>
      </c>
      <c r="B428" s="197" t="s">
        <v>12</v>
      </c>
      <c r="C428" s="197" t="s">
        <v>38</v>
      </c>
      <c r="D428" s="197" t="s">
        <v>5006</v>
      </c>
      <c r="E428" s="197" t="s">
        <v>150</v>
      </c>
      <c r="F428" s="197" t="s">
        <v>5492</v>
      </c>
      <c r="G428" s="197" t="s">
        <v>5524</v>
      </c>
      <c r="H428" s="197" t="s">
        <v>152</v>
      </c>
      <c r="I428" s="197" t="s">
        <v>125</v>
      </c>
      <c r="J428" s="197" t="s">
        <v>5012</v>
      </c>
      <c r="K428" s="1">
        <v>45444</v>
      </c>
      <c r="L428" s="75">
        <v>1380.0374999999999</v>
      </c>
      <c r="M428" t="s">
        <v>7818</v>
      </c>
    </row>
    <row r="429" spans="1:13" hidden="1">
      <c r="A429">
        <v>2408</v>
      </c>
      <c r="B429" s="197" t="s">
        <v>12</v>
      </c>
      <c r="C429" s="197" t="s">
        <v>38</v>
      </c>
      <c r="D429" s="197" t="s">
        <v>5006</v>
      </c>
      <c r="E429" s="197" t="s">
        <v>150</v>
      </c>
      <c r="F429" s="197" t="s">
        <v>5492</v>
      </c>
      <c r="G429" s="197" t="s">
        <v>5524</v>
      </c>
      <c r="H429" s="197" t="s">
        <v>152</v>
      </c>
      <c r="I429" s="197" t="s">
        <v>125</v>
      </c>
      <c r="J429" s="197" t="s">
        <v>5012</v>
      </c>
      <c r="K429" s="1">
        <v>45474</v>
      </c>
      <c r="L429" s="75">
        <v>1380.0374999999999</v>
      </c>
      <c r="M429" t="s">
        <v>7819</v>
      </c>
    </row>
    <row r="430" spans="1:13" hidden="1">
      <c r="A430">
        <v>2408</v>
      </c>
      <c r="B430" s="197" t="s">
        <v>12</v>
      </c>
      <c r="C430" s="197" t="s">
        <v>38</v>
      </c>
      <c r="D430" s="197" t="s">
        <v>5006</v>
      </c>
      <c r="E430" s="197" t="s">
        <v>150</v>
      </c>
      <c r="F430" s="197" t="s">
        <v>5492</v>
      </c>
      <c r="G430" s="197" t="s">
        <v>5525</v>
      </c>
      <c r="H430" s="197" t="s">
        <v>152</v>
      </c>
      <c r="I430" s="197" t="s">
        <v>125</v>
      </c>
      <c r="J430" s="197" t="s">
        <v>5012</v>
      </c>
      <c r="K430" s="1">
        <v>45261</v>
      </c>
      <c r="L430" s="75">
        <v>1380.0374999999999</v>
      </c>
      <c r="M430" t="s">
        <v>7820</v>
      </c>
    </row>
    <row r="431" spans="1:13" hidden="1">
      <c r="A431">
        <v>2408</v>
      </c>
      <c r="B431" s="197" t="s">
        <v>12</v>
      </c>
      <c r="C431" s="197" t="s">
        <v>38</v>
      </c>
      <c r="D431" s="197" t="s">
        <v>5006</v>
      </c>
      <c r="E431" s="197" t="s">
        <v>150</v>
      </c>
      <c r="F431" s="197" t="s">
        <v>5492</v>
      </c>
      <c r="G431" s="197" t="s">
        <v>5525</v>
      </c>
      <c r="H431" s="197" t="s">
        <v>152</v>
      </c>
      <c r="I431" s="197" t="s">
        <v>125</v>
      </c>
      <c r="J431" s="197" t="s">
        <v>5012</v>
      </c>
      <c r="K431" s="1">
        <v>45292</v>
      </c>
      <c r="L431" s="75">
        <v>1380.0374999999999</v>
      </c>
      <c r="M431" t="s">
        <v>7821</v>
      </c>
    </row>
    <row r="432" spans="1:13" hidden="1">
      <c r="A432">
        <v>2408</v>
      </c>
      <c r="B432" s="197" t="s">
        <v>12</v>
      </c>
      <c r="C432" s="197" t="s">
        <v>38</v>
      </c>
      <c r="D432" s="197" t="s">
        <v>5006</v>
      </c>
      <c r="E432" s="197" t="s">
        <v>150</v>
      </c>
      <c r="F432" s="197" t="s">
        <v>5492</v>
      </c>
      <c r="G432" s="197" t="s">
        <v>5525</v>
      </c>
      <c r="H432" s="197" t="s">
        <v>152</v>
      </c>
      <c r="I432" s="197" t="s">
        <v>125</v>
      </c>
      <c r="J432" s="197" t="s">
        <v>5012</v>
      </c>
      <c r="K432" s="1">
        <v>45323</v>
      </c>
      <c r="L432" s="75">
        <v>1380.0374999999999</v>
      </c>
      <c r="M432" t="s">
        <v>7822</v>
      </c>
    </row>
    <row r="433" spans="1:13" hidden="1">
      <c r="A433">
        <v>2408</v>
      </c>
      <c r="B433" s="197" t="s">
        <v>12</v>
      </c>
      <c r="C433" s="197" t="s">
        <v>38</v>
      </c>
      <c r="D433" s="197" t="s">
        <v>5006</v>
      </c>
      <c r="E433" s="197" t="s">
        <v>150</v>
      </c>
      <c r="F433" s="197" t="s">
        <v>5492</v>
      </c>
      <c r="G433" s="197" t="s">
        <v>5525</v>
      </c>
      <c r="H433" s="197" t="s">
        <v>152</v>
      </c>
      <c r="I433" s="197" t="s">
        <v>125</v>
      </c>
      <c r="J433" s="197" t="s">
        <v>5012</v>
      </c>
      <c r="K433" s="1">
        <v>45352</v>
      </c>
      <c r="L433" s="75">
        <v>1380.0374999999999</v>
      </c>
      <c r="M433" t="s">
        <v>7823</v>
      </c>
    </row>
    <row r="434" spans="1:13" hidden="1">
      <c r="A434">
        <v>2408</v>
      </c>
      <c r="B434" s="197" t="s">
        <v>12</v>
      </c>
      <c r="C434" s="197" t="s">
        <v>38</v>
      </c>
      <c r="D434" s="197" t="s">
        <v>5006</v>
      </c>
      <c r="E434" s="197" t="s">
        <v>150</v>
      </c>
      <c r="F434" s="197" t="s">
        <v>5492</v>
      </c>
      <c r="G434" s="197" t="s">
        <v>5525</v>
      </c>
      <c r="H434" s="197" t="s">
        <v>152</v>
      </c>
      <c r="I434" s="197" t="s">
        <v>125</v>
      </c>
      <c r="J434" s="197" t="s">
        <v>5012</v>
      </c>
      <c r="K434" s="1">
        <v>45383</v>
      </c>
      <c r="L434" s="75">
        <v>1380.0374999999999</v>
      </c>
      <c r="M434" t="s">
        <v>7824</v>
      </c>
    </row>
    <row r="435" spans="1:13" hidden="1">
      <c r="A435">
        <v>2408</v>
      </c>
      <c r="B435" s="197" t="s">
        <v>12</v>
      </c>
      <c r="C435" s="197" t="s">
        <v>38</v>
      </c>
      <c r="D435" s="197" t="s">
        <v>5006</v>
      </c>
      <c r="E435" s="197" t="s">
        <v>150</v>
      </c>
      <c r="F435" s="197" t="s">
        <v>5492</v>
      </c>
      <c r="G435" s="197" t="s">
        <v>5525</v>
      </c>
      <c r="H435" s="197" t="s">
        <v>152</v>
      </c>
      <c r="I435" s="197" t="s">
        <v>125</v>
      </c>
      <c r="J435" s="197" t="s">
        <v>5012</v>
      </c>
      <c r="K435" s="1">
        <v>45413</v>
      </c>
      <c r="L435" s="75">
        <v>1380.0374999999999</v>
      </c>
      <c r="M435" t="s">
        <v>7825</v>
      </c>
    </row>
    <row r="436" spans="1:13" hidden="1">
      <c r="A436">
        <v>2408</v>
      </c>
      <c r="B436" s="197" t="s">
        <v>12</v>
      </c>
      <c r="C436" s="197" t="s">
        <v>38</v>
      </c>
      <c r="D436" s="197" t="s">
        <v>5006</v>
      </c>
      <c r="E436" s="197" t="s">
        <v>150</v>
      </c>
      <c r="F436" s="197" t="s">
        <v>5492</v>
      </c>
      <c r="G436" s="197" t="s">
        <v>5525</v>
      </c>
      <c r="H436" s="197" t="s">
        <v>152</v>
      </c>
      <c r="I436" s="197" t="s">
        <v>125</v>
      </c>
      <c r="J436" s="197" t="s">
        <v>5012</v>
      </c>
      <c r="K436" s="1">
        <v>45444</v>
      </c>
      <c r="L436" s="75">
        <v>1380.0374999999999</v>
      </c>
      <c r="M436" t="s">
        <v>7826</v>
      </c>
    </row>
    <row r="437" spans="1:13" hidden="1">
      <c r="A437">
        <v>2408</v>
      </c>
      <c r="B437" s="197" t="s">
        <v>12</v>
      </c>
      <c r="C437" s="197" t="s">
        <v>38</v>
      </c>
      <c r="D437" s="197" t="s">
        <v>5006</v>
      </c>
      <c r="E437" s="197" t="s">
        <v>150</v>
      </c>
      <c r="F437" s="197" t="s">
        <v>5492</v>
      </c>
      <c r="G437" s="197" t="s">
        <v>5525</v>
      </c>
      <c r="H437" s="197" t="s">
        <v>152</v>
      </c>
      <c r="I437" s="197" t="s">
        <v>125</v>
      </c>
      <c r="J437" s="197" t="s">
        <v>5012</v>
      </c>
      <c r="K437" s="1">
        <v>45474</v>
      </c>
      <c r="L437" s="75">
        <v>1380.0374999999999</v>
      </c>
      <c r="M437" t="s">
        <v>7827</v>
      </c>
    </row>
    <row r="438" spans="1:13" hidden="1">
      <c r="A438">
        <v>2408</v>
      </c>
      <c r="B438" s="197" t="s">
        <v>12</v>
      </c>
      <c r="C438" s="197" t="s">
        <v>38</v>
      </c>
      <c r="D438" s="197" t="s">
        <v>5006</v>
      </c>
      <c r="E438" s="197" t="s">
        <v>150</v>
      </c>
      <c r="F438" s="197" t="s">
        <v>5492</v>
      </c>
      <c r="G438" s="197" t="s">
        <v>5526</v>
      </c>
      <c r="H438" s="197" t="s">
        <v>152</v>
      </c>
      <c r="I438" s="197" t="s">
        <v>125</v>
      </c>
      <c r="J438" s="197" t="s">
        <v>5012</v>
      </c>
      <c r="K438" s="1">
        <v>45261</v>
      </c>
      <c r="L438" s="75">
        <v>1380.0374999999999</v>
      </c>
      <c r="M438" t="s">
        <v>7828</v>
      </c>
    </row>
    <row r="439" spans="1:13" hidden="1">
      <c r="A439">
        <v>2408</v>
      </c>
      <c r="B439" s="197" t="s">
        <v>12</v>
      </c>
      <c r="C439" s="197" t="s">
        <v>38</v>
      </c>
      <c r="D439" s="197" t="s">
        <v>5006</v>
      </c>
      <c r="E439" s="197" t="s">
        <v>150</v>
      </c>
      <c r="F439" s="197" t="s">
        <v>5492</v>
      </c>
      <c r="G439" s="197" t="s">
        <v>5526</v>
      </c>
      <c r="H439" s="197" t="s">
        <v>152</v>
      </c>
      <c r="I439" s="197" t="s">
        <v>125</v>
      </c>
      <c r="J439" s="197" t="s">
        <v>5012</v>
      </c>
      <c r="K439" s="1">
        <v>45292</v>
      </c>
      <c r="L439" s="75">
        <v>1380.0374999999999</v>
      </c>
      <c r="M439" t="s">
        <v>7829</v>
      </c>
    </row>
    <row r="440" spans="1:13" hidden="1">
      <c r="A440">
        <v>2408</v>
      </c>
      <c r="B440" s="197" t="s">
        <v>12</v>
      </c>
      <c r="C440" s="197" t="s">
        <v>38</v>
      </c>
      <c r="D440" s="197" t="s">
        <v>5006</v>
      </c>
      <c r="E440" s="197" t="s">
        <v>150</v>
      </c>
      <c r="F440" s="197" t="s">
        <v>5492</v>
      </c>
      <c r="G440" s="197" t="s">
        <v>5526</v>
      </c>
      <c r="H440" s="197" t="s">
        <v>152</v>
      </c>
      <c r="I440" s="197" t="s">
        <v>125</v>
      </c>
      <c r="J440" s="197" t="s">
        <v>5012</v>
      </c>
      <c r="K440" s="1">
        <v>45323</v>
      </c>
      <c r="L440" s="75">
        <v>1380.0374999999999</v>
      </c>
      <c r="M440" t="s">
        <v>7830</v>
      </c>
    </row>
    <row r="441" spans="1:13" hidden="1">
      <c r="A441">
        <v>2408</v>
      </c>
      <c r="B441" s="197" t="s">
        <v>12</v>
      </c>
      <c r="C441" s="197" t="s">
        <v>38</v>
      </c>
      <c r="D441" s="197" t="s">
        <v>5006</v>
      </c>
      <c r="E441" s="197" t="s">
        <v>150</v>
      </c>
      <c r="F441" s="197" t="s">
        <v>5492</v>
      </c>
      <c r="G441" s="197" t="s">
        <v>5526</v>
      </c>
      <c r="H441" s="197" t="s">
        <v>152</v>
      </c>
      <c r="I441" s="197" t="s">
        <v>125</v>
      </c>
      <c r="J441" s="197" t="s">
        <v>5012</v>
      </c>
      <c r="K441" s="1">
        <v>45352</v>
      </c>
      <c r="L441" s="75">
        <v>1380.0374999999999</v>
      </c>
      <c r="M441" t="s">
        <v>7831</v>
      </c>
    </row>
    <row r="442" spans="1:13" hidden="1">
      <c r="A442">
        <v>2408</v>
      </c>
      <c r="B442" s="197" t="s">
        <v>12</v>
      </c>
      <c r="C442" s="197" t="s">
        <v>38</v>
      </c>
      <c r="D442" s="197" t="s">
        <v>5006</v>
      </c>
      <c r="E442" s="197" t="s">
        <v>150</v>
      </c>
      <c r="F442" s="197" t="s">
        <v>5492</v>
      </c>
      <c r="G442" s="197" t="s">
        <v>5526</v>
      </c>
      <c r="H442" s="197" t="s">
        <v>152</v>
      </c>
      <c r="I442" s="197" t="s">
        <v>125</v>
      </c>
      <c r="J442" s="197" t="s">
        <v>5012</v>
      </c>
      <c r="K442" s="1">
        <v>45383</v>
      </c>
      <c r="L442" s="75">
        <v>1380.0374999999999</v>
      </c>
      <c r="M442" t="s">
        <v>7832</v>
      </c>
    </row>
    <row r="443" spans="1:13" hidden="1">
      <c r="A443">
        <v>2408</v>
      </c>
      <c r="B443" s="197" t="s">
        <v>12</v>
      </c>
      <c r="C443" s="197" t="s">
        <v>38</v>
      </c>
      <c r="D443" s="197" t="s">
        <v>5006</v>
      </c>
      <c r="E443" s="197" t="s">
        <v>150</v>
      </c>
      <c r="F443" s="197" t="s">
        <v>5492</v>
      </c>
      <c r="G443" s="197" t="s">
        <v>5526</v>
      </c>
      <c r="H443" s="197" t="s">
        <v>152</v>
      </c>
      <c r="I443" s="197" t="s">
        <v>125</v>
      </c>
      <c r="J443" s="197" t="s">
        <v>5012</v>
      </c>
      <c r="K443" s="1">
        <v>45413</v>
      </c>
      <c r="L443" s="75">
        <v>1380.0374999999999</v>
      </c>
      <c r="M443" t="s">
        <v>7833</v>
      </c>
    </row>
    <row r="444" spans="1:13" hidden="1">
      <c r="A444">
        <v>2408</v>
      </c>
      <c r="B444" s="197" t="s">
        <v>12</v>
      </c>
      <c r="C444" s="197" t="s">
        <v>38</v>
      </c>
      <c r="D444" s="197" t="s">
        <v>5006</v>
      </c>
      <c r="E444" s="197" t="s">
        <v>150</v>
      </c>
      <c r="F444" s="197" t="s">
        <v>5492</v>
      </c>
      <c r="G444" s="197" t="s">
        <v>5526</v>
      </c>
      <c r="H444" s="197" t="s">
        <v>152</v>
      </c>
      <c r="I444" s="197" t="s">
        <v>125</v>
      </c>
      <c r="J444" s="197" t="s">
        <v>5012</v>
      </c>
      <c r="K444" s="1">
        <v>45444</v>
      </c>
      <c r="L444" s="75">
        <v>1380.0374999999999</v>
      </c>
      <c r="M444" t="s">
        <v>7834</v>
      </c>
    </row>
    <row r="445" spans="1:13" hidden="1">
      <c r="A445">
        <v>2408</v>
      </c>
      <c r="B445" s="197" t="s">
        <v>12</v>
      </c>
      <c r="C445" s="197" t="s">
        <v>38</v>
      </c>
      <c r="D445" s="197" t="s">
        <v>5006</v>
      </c>
      <c r="E445" s="197" t="s">
        <v>150</v>
      </c>
      <c r="F445" s="197" t="s">
        <v>5492</v>
      </c>
      <c r="G445" s="197" t="s">
        <v>5526</v>
      </c>
      <c r="H445" s="197" t="s">
        <v>152</v>
      </c>
      <c r="I445" s="197" t="s">
        <v>125</v>
      </c>
      <c r="J445" s="197" t="s">
        <v>5012</v>
      </c>
      <c r="K445" s="1">
        <v>45474</v>
      </c>
      <c r="L445" s="75">
        <v>1380.0374999999999</v>
      </c>
      <c r="M445" t="s">
        <v>7835</v>
      </c>
    </row>
    <row r="446" spans="1:13" hidden="1">
      <c r="A446">
        <v>2408</v>
      </c>
      <c r="B446" s="197" t="s">
        <v>12</v>
      </c>
      <c r="C446" s="197" t="s">
        <v>38</v>
      </c>
      <c r="D446" s="197" t="s">
        <v>5006</v>
      </c>
      <c r="E446" s="197" t="s">
        <v>150</v>
      </c>
      <c r="F446" s="197" t="s">
        <v>5492</v>
      </c>
      <c r="G446" s="197" t="s">
        <v>5527</v>
      </c>
      <c r="H446" s="197" t="s">
        <v>152</v>
      </c>
      <c r="I446" s="197" t="s">
        <v>125</v>
      </c>
      <c r="J446" s="197" t="s">
        <v>5012</v>
      </c>
      <c r="K446" s="1">
        <v>45261</v>
      </c>
      <c r="L446" s="75">
        <v>1380.0374999999999</v>
      </c>
      <c r="M446" t="s">
        <v>7836</v>
      </c>
    </row>
    <row r="447" spans="1:13" hidden="1">
      <c r="A447">
        <v>2408</v>
      </c>
      <c r="B447" s="197" t="s">
        <v>12</v>
      </c>
      <c r="C447" s="197" t="s">
        <v>38</v>
      </c>
      <c r="D447" s="197" t="s">
        <v>5006</v>
      </c>
      <c r="E447" s="197" t="s">
        <v>150</v>
      </c>
      <c r="F447" s="197" t="s">
        <v>5492</v>
      </c>
      <c r="G447" s="197" t="s">
        <v>5527</v>
      </c>
      <c r="H447" s="197" t="s">
        <v>152</v>
      </c>
      <c r="I447" s="197" t="s">
        <v>125</v>
      </c>
      <c r="J447" s="197" t="s">
        <v>5012</v>
      </c>
      <c r="K447" s="1">
        <v>45292</v>
      </c>
      <c r="L447" s="75">
        <v>1380.0374999999999</v>
      </c>
      <c r="M447" t="s">
        <v>7837</v>
      </c>
    </row>
    <row r="448" spans="1:13" hidden="1">
      <c r="A448">
        <v>2408</v>
      </c>
      <c r="B448" s="197" t="s">
        <v>12</v>
      </c>
      <c r="C448" s="197" t="s">
        <v>38</v>
      </c>
      <c r="D448" s="197" t="s">
        <v>5006</v>
      </c>
      <c r="E448" s="197" t="s">
        <v>150</v>
      </c>
      <c r="F448" s="197" t="s">
        <v>5492</v>
      </c>
      <c r="G448" s="197" t="s">
        <v>5527</v>
      </c>
      <c r="H448" s="197" t="s">
        <v>152</v>
      </c>
      <c r="I448" s="197" t="s">
        <v>125</v>
      </c>
      <c r="J448" s="197" t="s">
        <v>5012</v>
      </c>
      <c r="K448" s="1">
        <v>45323</v>
      </c>
      <c r="L448" s="75">
        <v>1380.0374999999999</v>
      </c>
      <c r="M448" t="s">
        <v>7838</v>
      </c>
    </row>
    <row r="449" spans="1:13" hidden="1">
      <c r="A449">
        <v>2408</v>
      </c>
      <c r="B449" s="197" t="s">
        <v>12</v>
      </c>
      <c r="C449" s="197" t="s">
        <v>38</v>
      </c>
      <c r="D449" s="197" t="s">
        <v>5006</v>
      </c>
      <c r="E449" s="197" t="s">
        <v>150</v>
      </c>
      <c r="F449" s="197" t="s">
        <v>5492</v>
      </c>
      <c r="G449" s="197" t="s">
        <v>5527</v>
      </c>
      <c r="H449" s="197" t="s">
        <v>152</v>
      </c>
      <c r="I449" s="197" t="s">
        <v>125</v>
      </c>
      <c r="J449" s="197" t="s">
        <v>5012</v>
      </c>
      <c r="K449" s="1">
        <v>45352</v>
      </c>
      <c r="L449" s="75">
        <v>1380.0374999999999</v>
      </c>
      <c r="M449" t="s">
        <v>7839</v>
      </c>
    </row>
    <row r="450" spans="1:13" hidden="1">
      <c r="A450">
        <v>2408</v>
      </c>
      <c r="B450" s="197" t="s">
        <v>12</v>
      </c>
      <c r="C450" s="197" t="s">
        <v>38</v>
      </c>
      <c r="D450" s="197" t="s">
        <v>5006</v>
      </c>
      <c r="E450" s="197" t="s">
        <v>150</v>
      </c>
      <c r="F450" s="197" t="s">
        <v>5492</v>
      </c>
      <c r="G450" s="197" t="s">
        <v>5527</v>
      </c>
      <c r="H450" s="197" t="s">
        <v>152</v>
      </c>
      <c r="I450" s="197" t="s">
        <v>125</v>
      </c>
      <c r="J450" s="197" t="s">
        <v>5012</v>
      </c>
      <c r="K450" s="1">
        <v>45383</v>
      </c>
      <c r="L450" s="75">
        <v>1380.0374999999999</v>
      </c>
      <c r="M450" t="s">
        <v>7840</v>
      </c>
    </row>
    <row r="451" spans="1:13" hidden="1">
      <c r="A451">
        <v>2408</v>
      </c>
      <c r="B451" s="197" t="s">
        <v>12</v>
      </c>
      <c r="C451" s="197" t="s">
        <v>38</v>
      </c>
      <c r="D451" s="197" t="s">
        <v>5006</v>
      </c>
      <c r="E451" s="197" t="s">
        <v>150</v>
      </c>
      <c r="F451" s="197" t="s">
        <v>5492</v>
      </c>
      <c r="G451" s="197" t="s">
        <v>5527</v>
      </c>
      <c r="H451" s="197" t="s">
        <v>152</v>
      </c>
      <c r="I451" s="197" t="s">
        <v>125</v>
      </c>
      <c r="J451" s="197" t="s">
        <v>5012</v>
      </c>
      <c r="K451" s="1">
        <v>45413</v>
      </c>
      <c r="L451" s="75">
        <v>1380.0374999999999</v>
      </c>
      <c r="M451" t="s">
        <v>7841</v>
      </c>
    </row>
    <row r="452" spans="1:13" hidden="1">
      <c r="A452">
        <v>2408</v>
      </c>
      <c r="B452" s="197" t="s">
        <v>12</v>
      </c>
      <c r="C452" s="197" t="s">
        <v>38</v>
      </c>
      <c r="D452" s="197" t="s">
        <v>5006</v>
      </c>
      <c r="E452" s="197" t="s">
        <v>150</v>
      </c>
      <c r="F452" s="197" t="s">
        <v>5492</v>
      </c>
      <c r="G452" s="197" t="s">
        <v>5527</v>
      </c>
      <c r="H452" s="197" t="s">
        <v>152</v>
      </c>
      <c r="I452" s="197" t="s">
        <v>125</v>
      </c>
      <c r="J452" s="197" t="s">
        <v>5012</v>
      </c>
      <c r="K452" s="1">
        <v>45444</v>
      </c>
      <c r="L452" s="75">
        <v>1380.0374999999999</v>
      </c>
      <c r="M452" t="s">
        <v>7842</v>
      </c>
    </row>
    <row r="453" spans="1:13" hidden="1">
      <c r="A453">
        <v>2408</v>
      </c>
      <c r="B453" s="197" t="s">
        <v>12</v>
      </c>
      <c r="C453" s="197" t="s">
        <v>38</v>
      </c>
      <c r="D453" s="197" t="s">
        <v>5006</v>
      </c>
      <c r="E453" s="197" t="s">
        <v>150</v>
      </c>
      <c r="F453" s="197" t="s">
        <v>5492</v>
      </c>
      <c r="G453" s="197" t="s">
        <v>5527</v>
      </c>
      <c r="H453" s="197" t="s">
        <v>152</v>
      </c>
      <c r="I453" s="197" t="s">
        <v>125</v>
      </c>
      <c r="J453" s="197" t="s">
        <v>5012</v>
      </c>
      <c r="K453" s="1">
        <v>45474</v>
      </c>
      <c r="L453" s="75">
        <v>1380.0374999999999</v>
      </c>
      <c r="M453" t="s">
        <v>7843</v>
      </c>
    </row>
    <row r="454" spans="1:13" hidden="1">
      <c r="A454">
        <v>2408</v>
      </c>
      <c r="B454" s="197" t="s">
        <v>12</v>
      </c>
      <c r="C454" s="197" t="s">
        <v>38</v>
      </c>
      <c r="D454" s="197" t="s">
        <v>5006</v>
      </c>
      <c r="E454" s="197" t="s">
        <v>150</v>
      </c>
      <c r="F454" s="197" t="s">
        <v>5492</v>
      </c>
      <c r="G454" s="197" t="s">
        <v>5528</v>
      </c>
      <c r="H454" s="197" t="s">
        <v>152</v>
      </c>
      <c r="I454" s="197" t="s">
        <v>125</v>
      </c>
      <c r="J454" s="197" t="s">
        <v>5012</v>
      </c>
      <c r="K454" s="1">
        <v>45261</v>
      </c>
      <c r="L454" s="75">
        <v>1380.0374999999999</v>
      </c>
      <c r="M454" t="s">
        <v>7844</v>
      </c>
    </row>
    <row r="455" spans="1:13" hidden="1">
      <c r="A455">
        <v>2408</v>
      </c>
      <c r="B455" s="197" t="s">
        <v>12</v>
      </c>
      <c r="C455" s="197" t="s">
        <v>38</v>
      </c>
      <c r="D455" s="197" t="s">
        <v>5006</v>
      </c>
      <c r="E455" s="197" t="s">
        <v>150</v>
      </c>
      <c r="F455" s="197" t="s">
        <v>5492</v>
      </c>
      <c r="G455" s="197" t="s">
        <v>5528</v>
      </c>
      <c r="H455" s="197" t="s">
        <v>152</v>
      </c>
      <c r="I455" s="197" t="s">
        <v>125</v>
      </c>
      <c r="J455" s="197" t="s">
        <v>5012</v>
      </c>
      <c r="K455" s="1">
        <v>45292</v>
      </c>
      <c r="L455" s="75">
        <v>1380.0374999999999</v>
      </c>
      <c r="M455" t="s">
        <v>7845</v>
      </c>
    </row>
    <row r="456" spans="1:13" hidden="1">
      <c r="A456">
        <v>2408</v>
      </c>
      <c r="B456" s="197" t="s">
        <v>12</v>
      </c>
      <c r="C456" s="197" t="s">
        <v>38</v>
      </c>
      <c r="D456" s="197" t="s">
        <v>5006</v>
      </c>
      <c r="E456" s="197" t="s">
        <v>150</v>
      </c>
      <c r="F456" s="197" t="s">
        <v>5492</v>
      </c>
      <c r="G456" s="197" t="s">
        <v>5528</v>
      </c>
      <c r="H456" s="197" t="s">
        <v>152</v>
      </c>
      <c r="I456" s="197" t="s">
        <v>125</v>
      </c>
      <c r="J456" s="197" t="s">
        <v>5012</v>
      </c>
      <c r="K456" s="1">
        <v>45323</v>
      </c>
      <c r="L456" s="75">
        <v>1380.0374999999999</v>
      </c>
      <c r="M456" t="s">
        <v>7846</v>
      </c>
    </row>
    <row r="457" spans="1:13" hidden="1">
      <c r="A457">
        <v>2408</v>
      </c>
      <c r="B457" s="197" t="s">
        <v>12</v>
      </c>
      <c r="C457" s="197" t="s">
        <v>38</v>
      </c>
      <c r="D457" s="197" t="s">
        <v>5006</v>
      </c>
      <c r="E457" s="197" t="s">
        <v>150</v>
      </c>
      <c r="F457" s="197" t="s">
        <v>5492</v>
      </c>
      <c r="G457" s="197" t="s">
        <v>5528</v>
      </c>
      <c r="H457" s="197" t="s">
        <v>152</v>
      </c>
      <c r="I457" s="197" t="s">
        <v>125</v>
      </c>
      <c r="J457" s="197" t="s">
        <v>5012</v>
      </c>
      <c r="K457" s="1">
        <v>45352</v>
      </c>
      <c r="L457" s="75">
        <v>1380.0374999999999</v>
      </c>
      <c r="M457" t="s">
        <v>7847</v>
      </c>
    </row>
    <row r="458" spans="1:13" hidden="1">
      <c r="A458">
        <v>2408</v>
      </c>
      <c r="B458" s="197" t="s">
        <v>12</v>
      </c>
      <c r="C458" s="197" t="s">
        <v>38</v>
      </c>
      <c r="D458" s="197" t="s">
        <v>5006</v>
      </c>
      <c r="E458" s="197" t="s">
        <v>150</v>
      </c>
      <c r="F458" s="197" t="s">
        <v>5492</v>
      </c>
      <c r="G458" s="197" t="s">
        <v>5528</v>
      </c>
      <c r="H458" s="197" t="s">
        <v>152</v>
      </c>
      <c r="I458" s="197" t="s">
        <v>125</v>
      </c>
      <c r="J458" s="197" t="s">
        <v>5012</v>
      </c>
      <c r="K458" s="1">
        <v>45383</v>
      </c>
      <c r="L458" s="75">
        <v>1380.0374999999999</v>
      </c>
      <c r="M458" t="s">
        <v>7848</v>
      </c>
    </row>
    <row r="459" spans="1:13" hidden="1">
      <c r="A459">
        <v>2408</v>
      </c>
      <c r="B459" s="197" t="s">
        <v>12</v>
      </c>
      <c r="C459" s="197" t="s">
        <v>38</v>
      </c>
      <c r="D459" s="197" t="s">
        <v>5006</v>
      </c>
      <c r="E459" s="197" t="s">
        <v>150</v>
      </c>
      <c r="F459" s="197" t="s">
        <v>5492</v>
      </c>
      <c r="G459" s="197" t="s">
        <v>5528</v>
      </c>
      <c r="H459" s="197" t="s">
        <v>152</v>
      </c>
      <c r="I459" s="197" t="s">
        <v>125</v>
      </c>
      <c r="J459" s="197" t="s">
        <v>5012</v>
      </c>
      <c r="K459" s="1">
        <v>45413</v>
      </c>
      <c r="L459" s="75">
        <v>1380.0374999999999</v>
      </c>
      <c r="M459" t="s">
        <v>7849</v>
      </c>
    </row>
    <row r="460" spans="1:13" hidden="1">
      <c r="A460">
        <v>2408</v>
      </c>
      <c r="B460" s="197" t="s">
        <v>12</v>
      </c>
      <c r="C460" s="197" t="s">
        <v>38</v>
      </c>
      <c r="D460" s="197" t="s">
        <v>5006</v>
      </c>
      <c r="E460" s="197" t="s">
        <v>150</v>
      </c>
      <c r="F460" s="197" t="s">
        <v>5492</v>
      </c>
      <c r="G460" s="197" t="s">
        <v>5528</v>
      </c>
      <c r="H460" s="197" t="s">
        <v>152</v>
      </c>
      <c r="I460" s="197" t="s">
        <v>125</v>
      </c>
      <c r="J460" s="197" t="s">
        <v>5012</v>
      </c>
      <c r="K460" s="1">
        <v>45444</v>
      </c>
      <c r="L460" s="75">
        <v>1380.0374999999999</v>
      </c>
      <c r="M460" t="s">
        <v>7850</v>
      </c>
    </row>
    <row r="461" spans="1:13" hidden="1">
      <c r="A461">
        <v>2408</v>
      </c>
      <c r="B461" s="197" t="s">
        <v>12</v>
      </c>
      <c r="C461" s="197" t="s">
        <v>38</v>
      </c>
      <c r="D461" s="197" t="s">
        <v>5006</v>
      </c>
      <c r="E461" s="197" t="s">
        <v>150</v>
      </c>
      <c r="F461" s="197" t="s">
        <v>5492</v>
      </c>
      <c r="G461" s="197" t="s">
        <v>5528</v>
      </c>
      <c r="H461" s="197" t="s">
        <v>152</v>
      </c>
      <c r="I461" s="197" t="s">
        <v>125</v>
      </c>
      <c r="J461" s="197" t="s">
        <v>5012</v>
      </c>
      <c r="K461" s="1">
        <v>45474</v>
      </c>
      <c r="L461" s="75">
        <v>1380.0374999999999</v>
      </c>
      <c r="M461" t="s">
        <v>7851</v>
      </c>
    </row>
    <row r="462" spans="1:13" hidden="1">
      <c r="A462">
        <v>2408</v>
      </c>
      <c r="B462" s="197" t="s">
        <v>12</v>
      </c>
      <c r="C462" s="197" t="s">
        <v>38</v>
      </c>
      <c r="D462" s="197" t="s">
        <v>5006</v>
      </c>
      <c r="E462" s="197" t="s">
        <v>150</v>
      </c>
      <c r="F462" s="197" t="s">
        <v>5492</v>
      </c>
      <c r="G462" s="197" t="s">
        <v>5529</v>
      </c>
      <c r="H462" s="197" t="s">
        <v>152</v>
      </c>
      <c r="I462" s="197" t="s">
        <v>125</v>
      </c>
      <c r="J462" s="197" t="s">
        <v>5012</v>
      </c>
      <c r="K462" s="1">
        <v>45261</v>
      </c>
      <c r="L462" s="75">
        <v>1380.0374999999999</v>
      </c>
      <c r="M462" t="s">
        <v>7852</v>
      </c>
    </row>
    <row r="463" spans="1:13" hidden="1">
      <c r="A463">
        <v>2408</v>
      </c>
      <c r="B463" s="197" t="s">
        <v>12</v>
      </c>
      <c r="C463" s="197" t="s">
        <v>38</v>
      </c>
      <c r="D463" s="197" t="s">
        <v>5006</v>
      </c>
      <c r="E463" s="197" t="s">
        <v>150</v>
      </c>
      <c r="F463" s="197" t="s">
        <v>5492</v>
      </c>
      <c r="G463" s="197" t="s">
        <v>5529</v>
      </c>
      <c r="H463" s="197" t="s">
        <v>152</v>
      </c>
      <c r="I463" s="197" t="s">
        <v>125</v>
      </c>
      <c r="J463" s="197" t="s">
        <v>5012</v>
      </c>
      <c r="K463" s="1">
        <v>45292</v>
      </c>
      <c r="L463" s="75">
        <v>1380.0374999999999</v>
      </c>
      <c r="M463" t="s">
        <v>7853</v>
      </c>
    </row>
    <row r="464" spans="1:13" hidden="1">
      <c r="A464">
        <v>2408</v>
      </c>
      <c r="B464" s="197" t="s">
        <v>12</v>
      </c>
      <c r="C464" s="197" t="s">
        <v>38</v>
      </c>
      <c r="D464" s="197" t="s">
        <v>5006</v>
      </c>
      <c r="E464" s="197" t="s">
        <v>150</v>
      </c>
      <c r="F464" s="197" t="s">
        <v>5492</v>
      </c>
      <c r="G464" s="197" t="s">
        <v>5529</v>
      </c>
      <c r="H464" s="197" t="s">
        <v>152</v>
      </c>
      <c r="I464" s="197" t="s">
        <v>125</v>
      </c>
      <c r="J464" s="197" t="s">
        <v>5012</v>
      </c>
      <c r="K464" s="1">
        <v>45323</v>
      </c>
      <c r="L464" s="75">
        <v>1380.0374999999999</v>
      </c>
      <c r="M464" t="s">
        <v>7854</v>
      </c>
    </row>
    <row r="465" spans="1:13" hidden="1">
      <c r="A465">
        <v>2408</v>
      </c>
      <c r="B465" s="197" t="s">
        <v>12</v>
      </c>
      <c r="C465" s="197" t="s">
        <v>38</v>
      </c>
      <c r="D465" s="197" t="s">
        <v>5006</v>
      </c>
      <c r="E465" s="197" t="s">
        <v>150</v>
      </c>
      <c r="F465" s="197" t="s">
        <v>5492</v>
      </c>
      <c r="G465" s="197" t="s">
        <v>5529</v>
      </c>
      <c r="H465" s="197" t="s">
        <v>152</v>
      </c>
      <c r="I465" s="197" t="s">
        <v>125</v>
      </c>
      <c r="J465" s="197" t="s">
        <v>5012</v>
      </c>
      <c r="K465" s="1">
        <v>45352</v>
      </c>
      <c r="L465" s="75">
        <v>1380.0374999999999</v>
      </c>
      <c r="M465" t="s">
        <v>7855</v>
      </c>
    </row>
    <row r="466" spans="1:13" hidden="1">
      <c r="A466">
        <v>2408</v>
      </c>
      <c r="B466" s="197" t="s">
        <v>12</v>
      </c>
      <c r="C466" s="197" t="s">
        <v>38</v>
      </c>
      <c r="D466" s="197" t="s">
        <v>5006</v>
      </c>
      <c r="E466" s="197" t="s">
        <v>150</v>
      </c>
      <c r="F466" s="197" t="s">
        <v>5492</v>
      </c>
      <c r="G466" s="197" t="s">
        <v>5529</v>
      </c>
      <c r="H466" s="197" t="s">
        <v>152</v>
      </c>
      <c r="I466" s="197" t="s">
        <v>125</v>
      </c>
      <c r="J466" s="197" t="s">
        <v>5012</v>
      </c>
      <c r="K466" s="1">
        <v>45383</v>
      </c>
      <c r="L466" s="75">
        <v>1380.0374999999999</v>
      </c>
      <c r="M466" t="s">
        <v>7856</v>
      </c>
    </row>
    <row r="467" spans="1:13" hidden="1">
      <c r="A467">
        <v>2408</v>
      </c>
      <c r="B467" s="197" t="s">
        <v>12</v>
      </c>
      <c r="C467" s="197" t="s">
        <v>38</v>
      </c>
      <c r="D467" s="197" t="s">
        <v>5006</v>
      </c>
      <c r="E467" s="197" t="s">
        <v>150</v>
      </c>
      <c r="F467" s="197" t="s">
        <v>5492</v>
      </c>
      <c r="G467" s="197" t="s">
        <v>5529</v>
      </c>
      <c r="H467" s="197" t="s">
        <v>152</v>
      </c>
      <c r="I467" s="197" t="s">
        <v>125</v>
      </c>
      <c r="J467" s="197" t="s">
        <v>5012</v>
      </c>
      <c r="K467" s="1">
        <v>45413</v>
      </c>
      <c r="L467" s="75">
        <v>1380.0374999999999</v>
      </c>
      <c r="M467" t="s">
        <v>7857</v>
      </c>
    </row>
    <row r="468" spans="1:13" hidden="1">
      <c r="A468">
        <v>2408</v>
      </c>
      <c r="B468" s="197" t="s">
        <v>12</v>
      </c>
      <c r="C468" s="197" t="s">
        <v>38</v>
      </c>
      <c r="D468" s="197" t="s">
        <v>5006</v>
      </c>
      <c r="E468" s="197" t="s">
        <v>150</v>
      </c>
      <c r="F468" s="197" t="s">
        <v>5492</v>
      </c>
      <c r="G468" s="197" t="s">
        <v>5529</v>
      </c>
      <c r="H468" s="197" t="s">
        <v>152</v>
      </c>
      <c r="I468" s="197" t="s">
        <v>125</v>
      </c>
      <c r="J468" s="197" t="s">
        <v>5012</v>
      </c>
      <c r="K468" s="1">
        <v>45444</v>
      </c>
      <c r="L468" s="75">
        <v>1380.0374999999999</v>
      </c>
      <c r="M468" t="s">
        <v>7858</v>
      </c>
    </row>
    <row r="469" spans="1:13" hidden="1">
      <c r="A469">
        <v>2408</v>
      </c>
      <c r="B469" s="197" t="s">
        <v>12</v>
      </c>
      <c r="C469" s="197" t="s">
        <v>38</v>
      </c>
      <c r="D469" s="197" t="s">
        <v>5006</v>
      </c>
      <c r="E469" s="197" t="s">
        <v>150</v>
      </c>
      <c r="F469" s="197" t="s">
        <v>5492</v>
      </c>
      <c r="G469" s="197" t="s">
        <v>5529</v>
      </c>
      <c r="H469" s="197" t="s">
        <v>152</v>
      </c>
      <c r="I469" s="197" t="s">
        <v>125</v>
      </c>
      <c r="J469" s="197" t="s">
        <v>5012</v>
      </c>
      <c r="K469" s="1">
        <v>45474</v>
      </c>
      <c r="L469" s="75">
        <v>1380.0374999999999</v>
      </c>
      <c r="M469" t="s">
        <v>7859</v>
      </c>
    </row>
    <row r="470" spans="1:13" hidden="1">
      <c r="A470">
        <v>2408</v>
      </c>
      <c r="B470" s="197" t="s">
        <v>12</v>
      </c>
      <c r="C470" s="197" t="s">
        <v>38</v>
      </c>
      <c r="D470" s="197" t="s">
        <v>5006</v>
      </c>
      <c r="E470" s="197" t="s">
        <v>150</v>
      </c>
      <c r="F470" s="197" t="s">
        <v>5492</v>
      </c>
      <c r="G470" s="197" t="s">
        <v>5530</v>
      </c>
      <c r="H470" s="197" t="s">
        <v>152</v>
      </c>
      <c r="I470" s="197" t="s">
        <v>125</v>
      </c>
      <c r="J470" s="197" t="s">
        <v>5012</v>
      </c>
      <c r="K470" s="1">
        <v>45383</v>
      </c>
      <c r="L470" s="75">
        <v>2084.8557692307691</v>
      </c>
      <c r="M470" t="s">
        <v>7860</v>
      </c>
    </row>
    <row r="471" spans="1:13" hidden="1">
      <c r="A471">
        <v>2408</v>
      </c>
      <c r="B471" s="197" t="s">
        <v>12</v>
      </c>
      <c r="C471" s="197" t="s">
        <v>38</v>
      </c>
      <c r="D471" s="197" t="s">
        <v>5006</v>
      </c>
      <c r="E471" s="197" t="s">
        <v>150</v>
      </c>
      <c r="F471" s="197" t="s">
        <v>5492</v>
      </c>
      <c r="G471" s="197" t="s">
        <v>5530</v>
      </c>
      <c r="H471" s="197" t="s">
        <v>152</v>
      </c>
      <c r="I471" s="197" t="s">
        <v>125</v>
      </c>
      <c r="J471" s="197" t="s">
        <v>5012</v>
      </c>
      <c r="K471" s="1">
        <v>45413</v>
      </c>
      <c r="L471" s="75">
        <v>2084.8557692307691</v>
      </c>
      <c r="M471" t="s">
        <v>7861</v>
      </c>
    </row>
    <row r="472" spans="1:13" hidden="1">
      <c r="A472">
        <v>2408</v>
      </c>
      <c r="B472" s="197" t="s">
        <v>12</v>
      </c>
      <c r="C472" s="197" t="s">
        <v>38</v>
      </c>
      <c r="D472" s="197" t="s">
        <v>5006</v>
      </c>
      <c r="E472" s="197" t="s">
        <v>150</v>
      </c>
      <c r="F472" s="197" t="s">
        <v>5492</v>
      </c>
      <c r="G472" s="197" t="s">
        <v>5530</v>
      </c>
      <c r="H472" s="197" t="s">
        <v>152</v>
      </c>
      <c r="I472" s="197" t="s">
        <v>125</v>
      </c>
      <c r="J472" s="197" t="s">
        <v>5012</v>
      </c>
      <c r="K472" s="1">
        <v>45444</v>
      </c>
      <c r="L472" s="75">
        <v>2084.8557692307691</v>
      </c>
      <c r="M472" t="s">
        <v>7862</v>
      </c>
    </row>
    <row r="473" spans="1:13" hidden="1">
      <c r="A473">
        <v>2408</v>
      </c>
      <c r="B473" s="197" t="s">
        <v>12</v>
      </c>
      <c r="C473" s="197" t="s">
        <v>38</v>
      </c>
      <c r="D473" s="197" t="s">
        <v>5006</v>
      </c>
      <c r="E473" s="197" t="s">
        <v>150</v>
      </c>
      <c r="F473" s="197" t="s">
        <v>5492</v>
      </c>
      <c r="G473" s="197" t="s">
        <v>5530</v>
      </c>
      <c r="H473" s="197" t="s">
        <v>152</v>
      </c>
      <c r="I473" s="197" t="s">
        <v>125</v>
      </c>
      <c r="J473" s="197" t="s">
        <v>5012</v>
      </c>
      <c r="K473" s="1">
        <v>45474</v>
      </c>
      <c r="L473" s="75">
        <v>2084.8557692307691</v>
      </c>
      <c r="M473" t="s">
        <v>7863</v>
      </c>
    </row>
    <row r="474" spans="1:13" hidden="1">
      <c r="A474">
        <v>2408</v>
      </c>
      <c r="B474" s="197" t="s">
        <v>12</v>
      </c>
      <c r="C474" s="197" t="s">
        <v>38</v>
      </c>
      <c r="D474" s="197" t="s">
        <v>5006</v>
      </c>
      <c r="E474" s="197" t="s">
        <v>150</v>
      </c>
      <c r="F474" s="197" t="s">
        <v>5492</v>
      </c>
      <c r="G474" s="197" t="s">
        <v>5531</v>
      </c>
      <c r="H474" s="197" t="s">
        <v>152</v>
      </c>
      <c r="I474" s="197" t="s">
        <v>125</v>
      </c>
      <c r="J474" s="197" t="s">
        <v>5012</v>
      </c>
      <c r="K474" s="1">
        <v>45383</v>
      </c>
      <c r="L474" s="75">
        <v>2084.8557692307691</v>
      </c>
      <c r="M474" t="s">
        <v>7864</v>
      </c>
    </row>
    <row r="475" spans="1:13" hidden="1">
      <c r="A475">
        <v>2408</v>
      </c>
      <c r="B475" s="197" t="s">
        <v>12</v>
      </c>
      <c r="C475" s="197" t="s">
        <v>38</v>
      </c>
      <c r="D475" s="197" t="s">
        <v>5006</v>
      </c>
      <c r="E475" s="197" t="s">
        <v>150</v>
      </c>
      <c r="F475" s="197" t="s">
        <v>5492</v>
      </c>
      <c r="G475" s="197" t="s">
        <v>5531</v>
      </c>
      <c r="H475" s="197" t="s">
        <v>152</v>
      </c>
      <c r="I475" s="197" t="s">
        <v>125</v>
      </c>
      <c r="J475" s="197" t="s">
        <v>5012</v>
      </c>
      <c r="K475" s="1">
        <v>45413</v>
      </c>
      <c r="L475" s="75">
        <v>2084.8557692307691</v>
      </c>
      <c r="M475" t="s">
        <v>7865</v>
      </c>
    </row>
    <row r="476" spans="1:13" hidden="1">
      <c r="A476">
        <v>2408</v>
      </c>
      <c r="B476" s="197" t="s">
        <v>12</v>
      </c>
      <c r="C476" s="197" t="s">
        <v>38</v>
      </c>
      <c r="D476" s="197" t="s">
        <v>5006</v>
      </c>
      <c r="E476" s="197" t="s">
        <v>150</v>
      </c>
      <c r="F476" s="197" t="s">
        <v>5492</v>
      </c>
      <c r="G476" s="197" t="s">
        <v>5531</v>
      </c>
      <c r="H476" s="197" t="s">
        <v>152</v>
      </c>
      <c r="I476" s="197" t="s">
        <v>125</v>
      </c>
      <c r="J476" s="197" t="s">
        <v>5012</v>
      </c>
      <c r="K476" s="1">
        <v>45444</v>
      </c>
      <c r="L476" s="75">
        <v>2084.8557692307691</v>
      </c>
      <c r="M476" t="s">
        <v>7866</v>
      </c>
    </row>
    <row r="477" spans="1:13" hidden="1">
      <c r="A477">
        <v>2408</v>
      </c>
      <c r="B477" s="197" t="s">
        <v>12</v>
      </c>
      <c r="C477" s="197" t="s">
        <v>38</v>
      </c>
      <c r="D477" s="197" t="s">
        <v>5006</v>
      </c>
      <c r="E477" s="197" t="s">
        <v>150</v>
      </c>
      <c r="F477" s="197" t="s">
        <v>5492</v>
      </c>
      <c r="G477" s="197" t="s">
        <v>5531</v>
      </c>
      <c r="H477" s="197" t="s">
        <v>152</v>
      </c>
      <c r="I477" s="197" t="s">
        <v>125</v>
      </c>
      <c r="J477" s="197" t="s">
        <v>5012</v>
      </c>
      <c r="K477" s="1">
        <v>45474</v>
      </c>
      <c r="L477" s="75">
        <v>2084.8557692307691</v>
      </c>
      <c r="M477" t="s">
        <v>7867</v>
      </c>
    </row>
    <row r="478" spans="1:13" hidden="1">
      <c r="A478">
        <v>2408</v>
      </c>
      <c r="B478" s="197" t="s">
        <v>12</v>
      </c>
      <c r="C478" s="197" t="s">
        <v>38</v>
      </c>
      <c r="D478" s="197" t="s">
        <v>5006</v>
      </c>
      <c r="E478" s="197" t="s">
        <v>150</v>
      </c>
      <c r="F478" s="197" t="s">
        <v>5492</v>
      </c>
      <c r="G478" s="197" t="s">
        <v>5532</v>
      </c>
      <c r="H478" s="197" t="s">
        <v>152</v>
      </c>
      <c r="I478" s="197" t="s">
        <v>125</v>
      </c>
      <c r="J478" s="197" t="s">
        <v>5012</v>
      </c>
      <c r="K478" s="1">
        <v>45383</v>
      </c>
      <c r="L478" s="75">
        <v>2084.8557692307691</v>
      </c>
      <c r="M478" t="s">
        <v>7868</v>
      </c>
    </row>
    <row r="479" spans="1:13" hidden="1">
      <c r="A479">
        <v>2408</v>
      </c>
      <c r="B479" s="197" t="s">
        <v>12</v>
      </c>
      <c r="C479" s="197" t="s">
        <v>38</v>
      </c>
      <c r="D479" s="197" t="s">
        <v>5006</v>
      </c>
      <c r="E479" s="197" t="s">
        <v>150</v>
      </c>
      <c r="F479" s="197" t="s">
        <v>5492</v>
      </c>
      <c r="G479" s="197" t="s">
        <v>5532</v>
      </c>
      <c r="H479" s="197" t="s">
        <v>152</v>
      </c>
      <c r="I479" s="197" t="s">
        <v>125</v>
      </c>
      <c r="J479" s="197" t="s">
        <v>5012</v>
      </c>
      <c r="K479" s="1">
        <v>45413</v>
      </c>
      <c r="L479" s="75">
        <v>2084.8557692307691</v>
      </c>
      <c r="M479" t="s">
        <v>7869</v>
      </c>
    </row>
    <row r="480" spans="1:13" hidden="1">
      <c r="A480">
        <v>2408</v>
      </c>
      <c r="B480" s="197" t="s">
        <v>12</v>
      </c>
      <c r="C480" s="197" t="s">
        <v>38</v>
      </c>
      <c r="D480" s="197" t="s">
        <v>5006</v>
      </c>
      <c r="E480" s="197" t="s">
        <v>150</v>
      </c>
      <c r="F480" s="197" t="s">
        <v>5492</v>
      </c>
      <c r="G480" s="197" t="s">
        <v>5532</v>
      </c>
      <c r="H480" s="197" t="s">
        <v>152</v>
      </c>
      <c r="I480" s="197" t="s">
        <v>125</v>
      </c>
      <c r="J480" s="197" t="s">
        <v>5012</v>
      </c>
      <c r="K480" s="1">
        <v>45444</v>
      </c>
      <c r="L480" s="75">
        <v>2084.8557692307691</v>
      </c>
      <c r="M480" t="s">
        <v>7870</v>
      </c>
    </row>
    <row r="481" spans="1:13" hidden="1">
      <c r="A481">
        <v>2408</v>
      </c>
      <c r="B481" s="197" t="s">
        <v>12</v>
      </c>
      <c r="C481" s="197" t="s">
        <v>38</v>
      </c>
      <c r="D481" s="197" t="s">
        <v>5006</v>
      </c>
      <c r="E481" s="197" t="s">
        <v>150</v>
      </c>
      <c r="F481" s="197" t="s">
        <v>5492</v>
      </c>
      <c r="G481" s="197" t="s">
        <v>5532</v>
      </c>
      <c r="H481" s="197" t="s">
        <v>152</v>
      </c>
      <c r="I481" s="197" t="s">
        <v>125</v>
      </c>
      <c r="J481" s="197" t="s">
        <v>5012</v>
      </c>
      <c r="K481" s="1">
        <v>45474</v>
      </c>
      <c r="L481" s="75">
        <v>2084.8557692307691</v>
      </c>
      <c r="M481" t="s">
        <v>7871</v>
      </c>
    </row>
    <row r="482" spans="1:13" hidden="1">
      <c r="A482">
        <v>2408</v>
      </c>
      <c r="B482" s="197" t="s">
        <v>12</v>
      </c>
      <c r="C482" s="197" t="s">
        <v>38</v>
      </c>
      <c r="D482" s="197" t="s">
        <v>5006</v>
      </c>
      <c r="E482" s="197" t="s">
        <v>150</v>
      </c>
      <c r="F482" s="197" t="s">
        <v>5492</v>
      </c>
      <c r="G482" s="197" t="s">
        <v>5533</v>
      </c>
      <c r="H482" s="197" t="s">
        <v>152</v>
      </c>
      <c r="I482" s="197" t="s">
        <v>125</v>
      </c>
      <c r="J482" s="197" t="s">
        <v>5012</v>
      </c>
      <c r="K482" s="1">
        <v>45383</v>
      </c>
      <c r="L482" s="75">
        <v>2084.8557692307691</v>
      </c>
      <c r="M482" t="s">
        <v>7872</v>
      </c>
    </row>
    <row r="483" spans="1:13" hidden="1">
      <c r="A483">
        <v>2408</v>
      </c>
      <c r="B483" s="197" t="s">
        <v>12</v>
      </c>
      <c r="C483" s="197" t="s">
        <v>38</v>
      </c>
      <c r="D483" s="197" t="s">
        <v>5006</v>
      </c>
      <c r="E483" s="197" t="s">
        <v>150</v>
      </c>
      <c r="F483" s="197" t="s">
        <v>5492</v>
      </c>
      <c r="G483" s="197" t="s">
        <v>5533</v>
      </c>
      <c r="H483" s="197" t="s">
        <v>152</v>
      </c>
      <c r="I483" s="197" t="s">
        <v>125</v>
      </c>
      <c r="J483" s="197" t="s">
        <v>5012</v>
      </c>
      <c r="K483" s="1">
        <v>45413</v>
      </c>
      <c r="L483" s="75">
        <v>2084.8557692307691</v>
      </c>
      <c r="M483" t="s">
        <v>7873</v>
      </c>
    </row>
    <row r="484" spans="1:13" hidden="1">
      <c r="A484">
        <v>2408</v>
      </c>
      <c r="B484" s="197" t="s">
        <v>12</v>
      </c>
      <c r="C484" s="197" t="s">
        <v>38</v>
      </c>
      <c r="D484" s="197" t="s">
        <v>5006</v>
      </c>
      <c r="E484" s="197" t="s">
        <v>150</v>
      </c>
      <c r="F484" s="197" t="s">
        <v>5492</v>
      </c>
      <c r="G484" s="197" t="s">
        <v>5533</v>
      </c>
      <c r="H484" s="197" t="s">
        <v>152</v>
      </c>
      <c r="I484" s="197" t="s">
        <v>125</v>
      </c>
      <c r="J484" s="197" t="s">
        <v>5012</v>
      </c>
      <c r="K484" s="1">
        <v>45444</v>
      </c>
      <c r="L484" s="75">
        <v>2084.8557692307691</v>
      </c>
      <c r="M484" t="s">
        <v>7874</v>
      </c>
    </row>
    <row r="485" spans="1:13" hidden="1">
      <c r="A485">
        <v>2408</v>
      </c>
      <c r="B485" s="197" t="s">
        <v>12</v>
      </c>
      <c r="C485" s="197" t="s">
        <v>38</v>
      </c>
      <c r="D485" s="197" t="s">
        <v>5006</v>
      </c>
      <c r="E485" s="197" t="s">
        <v>150</v>
      </c>
      <c r="F485" s="197" t="s">
        <v>5492</v>
      </c>
      <c r="G485" s="197" t="s">
        <v>5533</v>
      </c>
      <c r="H485" s="197" t="s">
        <v>152</v>
      </c>
      <c r="I485" s="197" t="s">
        <v>125</v>
      </c>
      <c r="J485" s="197" t="s">
        <v>5012</v>
      </c>
      <c r="K485" s="1">
        <v>45474</v>
      </c>
      <c r="L485" s="75">
        <v>2084.8557692307691</v>
      </c>
      <c r="M485" t="s">
        <v>7875</v>
      </c>
    </row>
    <row r="486" spans="1:13" hidden="1">
      <c r="A486">
        <v>2408</v>
      </c>
      <c r="B486" s="197" t="s">
        <v>12</v>
      </c>
      <c r="C486" s="197" t="s">
        <v>38</v>
      </c>
      <c r="D486" s="197" t="s">
        <v>5006</v>
      </c>
      <c r="E486" s="197" t="s">
        <v>150</v>
      </c>
      <c r="F486" s="197" t="s">
        <v>5492</v>
      </c>
      <c r="G486" s="197" t="s">
        <v>5534</v>
      </c>
      <c r="H486" s="197" t="s">
        <v>152</v>
      </c>
      <c r="I486" s="197" t="s">
        <v>125</v>
      </c>
      <c r="J486" s="197" t="s">
        <v>5012</v>
      </c>
      <c r="K486" s="1">
        <v>45383</v>
      </c>
      <c r="L486" s="75">
        <v>2084.8557692307691</v>
      </c>
      <c r="M486" t="s">
        <v>7876</v>
      </c>
    </row>
    <row r="487" spans="1:13" hidden="1">
      <c r="A487">
        <v>2408</v>
      </c>
      <c r="B487" s="197" t="s">
        <v>12</v>
      </c>
      <c r="C487" s="197" t="s">
        <v>38</v>
      </c>
      <c r="D487" s="197" t="s">
        <v>5006</v>
      </c>
      <c r="E487" s="197" t="s">
        <v>150</v>
      </c>
      <c r="F487" s="197" t="s">
        <v>5492</v>
      </c>
      <c r="G487" s="197" t="s">
        <v>5534</v>
      </c>
      <c r="H487" s="197" t="s">
        <v>152</v>
      </c>
      <c r="I487" s="197" t="s">
        <v>125</v>
      </c>
      <c r="J487" s="197" t="s">
        <v>5012</v>
      </c>
      <c r="K487" s="1">
        <v>45413</v>
      </c>
      <c r="L487" s="75">
        <v>2084.8557692307691</v>
      </c>
      <c r="M487" t="s">
        <v>7877</v>
      </c>
    </row>
    <row r="488" spans="1:13" hidden="1">
      <c r="A488">
        <v>2408</v>
      </c>
      <c r="B488" s="197" t="s">
        <v>12</v>
      </c>
      <c r="C488" s="197" t="s">
        <v>38</v>
      </c>
      <c r="D488" s="197" t="s">
        <v>5006</v>
      </c>
      <c r="E488" s="197" t="s">
        <v>150</v>
      </c>
      <c r="F488" s="197" t="s">
        <v>5492</v>
      </c>
      <c r="G488" s="197" t="s">
        <v>5534</v>
      </c>
      <c r="H488" s="197" t="s">
        <v>152</v>
      </c>
      <c r="I488" s="197" t="s">
        <v>125</v>
      </c>
      <c r="J488" s="197" t="s">
        <v>5012</v>
      </c>
      <c r="K488" s="1">
        <v>45444</v>
      </c>
      <c r="L488" s="75">
        <v>2084.8557692307691</v>
      </c>
      <c r="M488" t="s">
        <v>7878</v>
      </c>
    </row>
    <row r="489" spans="1:13" hidden="1">
      <c r="A489">
        <v>2408</v>
      </c>
      <c r="B489" s="197" t="s">
        <v>12</v>
      </c>
      <c r="C489" s="197" t="s">
        <v>38</v>
      </c>
      <c r="D489" s="197" t="s">
        <v>5006</v>
      </c>
      <c r="E489" s="197" t="s">
        <v>150</v>
      </c>
      <c r="F489" s="197" t="s">
        <v>5492</v>
      </c>
      <c r="G489" s="197" t="s">
        <v>5534</v>
      </c>
      <c r="H489" s="197" t="s">
        <v>152</v>
      </c>
      <c r="I489" s="197" t="s">
        <v>125</v>
      </c>
      <c r="J489" s="197" t="s">
        <v>5012</v>
      </c>
      <c r="K489" s="1">
        <v>45474</v>
      </c>
      <c r="L489" s="75">
        <v>2084.8557692307691</v>
      </c>
      <c r="M489" t="s">
        <v>7879</v>
      </c>
    </row>
    <row r="490" spans="1:13" hidden="1">
      <c r="A490">
        <v>2408</v>
      </c>
      <c r="B490" s="197" t="s">
        <v>12</v>
      </c>
      <c r="C490" s="197" t="s">
        <v>38</v>
      </c>
      <c r="D490" s="197" t="s">
        <v>5006</v>
      </c>
      <c r="E490" s="197" t="s">
        <v>150</v>
      </c>
      <c r="F490" s="197" t="s">
        <v>5492</v>
      </c>
      <c r="G490" s="197" t="s">
        <v>5535</v>
      </c>
      <c r="H490" s="197" t="s">
        <v>152</v>
      </c>
      <c r="I490" s="197" t="s">
        <v>125</v>
      </c>
      <c r="J490" s="197" t="s">
        <v>5012</v>
      </c>
      <c r="K490" s="1">
        <v>45383</v>
      </c>
      <c r="L490" s="75">
        <v>2084.8557692307691</v>
      </c>
      <c r="M490" t="s">
        <v>7880</v>
      </c>
    </row>
    <row r="491" spans="1:13" hidden="1">
      <c r="A491">
        <v>2408</v>
      </c>
      <c r="B491" s="197" t="s">
        <v>12</v>
      </c>
      <c r="C491" s="197" t="s">
        <v>38</v>
      </c>
      <c r="D491" s="197" t="s">
        <v>5006</v>
      </c>
      <c r="E491" s="197" t="s">
        <v>150</v>
      </c>
      <c r="F491" s="197" t="s">
        <v>5492</v>
      </c>
      <c r="G491" s="197" t="s">
        <v>5535</v>
      </c>
      <c r="H491" s="197" t="s">
        <v>152</v>
      </c>
      <c r="I491" s="197" t="s">
        <v>125</v>
      </c>
      <c r="J491" s="197" t="s">
        <v>5012</v>
      </c>
      <c r="K491" s="1">
        <v>45413</v>
      </c>
      <c r="L491" s="75">
        <v>2084.8557692307691</v>
      </c>
      <c r="M491" t="s">
        <v>7881</v>
      </c>
    </row>
    <row r="492" spans="1:13" hidden="1">
      <c r="A492">
        <v>2408</v>
      </c>
      <c r="B492" s="197" t="s">
        <v>12</v>
      </c>
      <c r="C492" s="197" t="s">
        <v>38</v>
      </c>
      <c r="D492" s="197" t="s">
        <v>5006</v>
      </c>
      <c r="E492" s="197" t="s">
        <v>150</v>
      </c>
      <c r="F492" s="197" t="s">
        <v>5492</v>
      </c>
      <c r="G492" s="197" t="s">
        <v>5535</v>
      </c>
      <c r="H492" s="197" t="s">
        <v>152</v>
      </c>
      <c r="I492" s="197" t="s">
        <v>125</v>
      </c>
      <c r="J492" s="197" t="s">
        <v>5012</v>
      </c>
      <c r="K492" s="1">
        <v>45444</v>
      </c>
      <c r="L492" s="75">
        <v>2084.8557692307691</v>
      </c>
      <c r="M492" t="s">
        <v>7882</v>
      </c>
    </row>
    <row r="493" spans="1:13" hidden="1">
      <c r="A493">
        <v>2408</v>
      </c>
      <c r="B493" s="197" t="s">
        <v>12</v>
      </c>
      <c r="C493" s="197" t="s">
        <v>38</v>
      </c>
      <c r="D493" s="197" t="s">
        <v>5006</v>
      </c>
      <c r="E493" s="197" t="s">
        <v>150</v>
      </c>
      <c r="F493" s="197" t="s">
        <v>5492</v>
      </c>
      <c r="G493" s="197" t="s">
        <v>5535</v>
      </c>
      <c r="H493" s="197" t="s">
        <v>152</v>
      </c>
      <c r="I493" s="197" t="s">
        <v>125</v>
      </c>
      <c r="J493" s="197" t="s">
        <v>5012</v>
      </c>
      <c r="K493" s="1">
        <v>45474</v>
      </c>
      <c r="L493" s="75">
        <v>2084.8557692307691</v>
      </c>
      <c r="M493" t="s">
        <v>7883</v>
      </c>
    </row>
    <row r="494" spans="1:13" hidden="1">
      <c r="A494">
        <v>2408</v>
      </c>
      <c r="B494" s="197" t="s">
        <v>12</v>
      </c>
      <c r="C494" s="197" t="s">
        <v>38</v>
      </c>
      <c r="D494" s="197" t="s">
        <v>5006</v>
      </c>
      <c r="E494" s="197" t="s">
        <v>150</v>
      </c>
      <c r="F494" s="197" t="s">
        <v>5492</v>
      </c>
      <c r="G494" s="197" t="s">
        <v>5536</v>
      </c>
      <c r="H494" s="197" t="s">
        <v>152</v>
      </c>
      <c r="I494" s="197" t="s">
        <v>125</v>
      </c>
      <c r="J494" s="197" t="s">
        <v>5012</v>
      </c>
      <c r="K494" s="1">
        <v>45383</v>
      </c>
      <c r="L494" s="75">
        <v>2084.8557692307691</v>
      </c>
      <c r="M494" t="s">
        <v>7884</v>
      </c>
    </row>
    <row r="495" spans="1:13" hidden="1">
      <c r="A495">
        <v>2408</v>
      </c>
      <c r="B495" s="197" t="s">
        <v>12</v>
      </c>
      <c r="C495" s="197" t="s">
        <v>38</v>
      </c>
      <c r="D495" s="197" t="s">
        <v>5006</v>
      </c>
      <c r="E495" s="197" t="s">
        <v>150</v>
      </c>
      <c r="F495" s="197" t="s">
        <v>5492</v>
      </c>
      <c r="G495" s="197" t="s">
        <v>5536</v>
      </c>
      <c r="H495" s="197" t="s">
        <v>152</v>
      </c>
      <c r="I495" s="197" t="s">
        <v>125</v>
      </c>
      <c r="J495" s="197" t="s">
        <v>5012</v>
      </c>
      <c r="K495" s="1">
        <v>45413</v>
      </c>
      <c r="L495" s="75">
        <v>2084.8557692307691</v>
      </c>
      <c r="M495" t="s">
        <v>7885</v>
      </c>
    </row>
    <row r="496" spans="1:13" hidden="1">
      <c r="A496">
        <v>2408</v>
      </c>
      <c r="B496" s="197" t="s">
        <v>12</v>
      </c>
      <c r="C496" s="197" t="s">
        <v>38</v>
      </c>
      <c r="D496" s="197" t="s">
        <v>5006</v>
      </c>
      <c r="E496" s="197" t="s">
        <v>150</v>
      </c>
      <c r="F496" s="197" t="s">
        <v>5492</v>
      </c>
      <c r="G496" s="197" t="s">
        <v>5536</v>
      </c>
      <c r="H496" s="197" t="s">
        <v>152</v>
      </c>
      <c r="I496" s="197" t="s">
        <v>125</v>
      </c>
      <c r="J496" s="197" t="s">
        <v>5012</v>
      </c>
      <c r="K496" s="1">
        <v>45444</v>
      </c>
      <c r="L496" s="75">
        <v>2084.8557692307691</v>
      </c>
      <c r="M496" t="s">
        <v>7886</v>
      </c>
    </row>
    <row r="497" spans="1:13" hidden="1">
      <c r="A497">
        <v>2408</v>
      </c>
      <c r="B497" s="197" t="s">
        <v>12</v>
      </c>
      <c r="C497" s="197" t="s">
        <v>38</v>
      </c>
      <c r="D497" s="197" t="s">
        <v>5006</v>
      </c>
      <c r="E497" s="197" t="s">
        <v>150</v>
      </c>
      <c r="F497" s="197" t="s">
        <v>5492</v>
      </c>
      <c r="G497" s="197" t="s">
        <v>5536</v>
      </c>
      <c r="H497" s="197" t="s">
        <v>152</v>
      </c>
      <c r="I497" s="197" t="s">
        <v>125</v>
      </c>
      <c r="J497" s="197" t="s">
        <v>5012</v>
      </c>
      <c r="K497" s="1">
        <v>45474</v>
      </c>
      <c r="L497" s="75">
        <v>2084.8557692307691</v>
      </c>
      <c r="M497" t="s">
        <v>7887</v>
      </c>
    </row>
    <row r="498" spans="1:13" hidden="1">
      <c r="A498">
        <v>2408</v>
      </c>
      <c r="B498" s="197" t="s">
        <v>12</v>
      </c>
      <c r="C498" s="197" t="s">
        <v>38</v>
      </c>
      <c r="D498" s="197" t="s">
        <v>5006</v>
      </c>
      <c r="E498" s="197" t="s">
        <v>150</v>
      </c>
      <c r="F498" s="197" t="s">
        <v>5492</v>
      </c>
      <c r="G498" s="197" t="s">
        <v>5537</v>
      </c>
      <c r="H498" s="197" t="s">
        <v>152</v>
      </c>
      <c r="I498" s="197" t="s">
        <v>125</v>
      </c>
      <c r="J498" s="197" t="s">
        <v>5012</v>
      </c>
      <c r="K498" s="1">
        <v>45383</v>
      </c>
      <c r="L498" s="75">
        <v>2084.8557692307691</v>
      </c>
      <c r="M498" t="s">
        <v>7888</v>
      </c>
    </row>
    <row r="499" spans="1:13" hidden="1">
      <c r="A499">
        <v>2408</v>
      </c>
      <c r="B499" s="197" t="s">
        <v>12</v>
      </c>
      <c r="C499" s="197" t="s">
        <v>38</v>
      </c>
      <c r="D499" s="197" t="s">
        <v>5006</v>
      </c>
      <c r="E499" s="197" t="s">
        <v>150</v>
      </c>
      <c r="F499" s="197" t="s">
        <v>5492</v>
      </c>
      <c r="G499" s="197" t="s">
        <v>5537</v>
      </c>
      <c r="H499" s="197" t="s">
        <v>152</v>
      </c>
      <c r="I499" s="197" t="s">
        <v>125</v>
      </c>
      <c r="J499" s="197" t="s">
        <v>5012</v>
      </c>
      <c r="K499" s="1">
        <v>45413</v>
      </c>
      <c r="L499" s="75">
        <v>2084.8557692307691</v>
      </c>
      <c r="M499" t="s">
        <v>7889</v>
      </c>
    </row>
    <row r="500" spans="1:13" hidden="1">
      <c r="A500">
        <v>2408</v>
      </c>
      <c r="B500" s="197" t="s">
        <v>12</v>
      </c>
      <c r="C500" s="197" t="s">
        <v>38</v>
      </c>
      <c r="D500" s="197" t="s">
        <v>5006</v>
      </c>
      <c r="E500" s="197" t="s">
        <v>150</v>
      </c>
      <c r="F500" s="197" t="s">
        <v>5492</v>
      </c>
      <c r="G500" s="197" t="s">
        <v>5537</v>
      </c>
      <c r="H500" s="197" t="s">
        <v>152</v>
      </c>
      <c r="I500" s="197" t="s">
        <v>125</v>
      </c>
      <c r="J500" s="197" t="s">
        <v>5012</v>
      </c>
      <c r="K500" s="1">
        <v>45444</v>
      </c>
      <c r="L500" s="75">
        <v>2084.8557692307691</v>
      </c>
      <c r="M500" t="s">
        <v>7890</v>
      </c>
    </row>
    <row r="501" spans="1:13" hidden="1">
      <c r="A501">
        <v>2408</v>
      </c>
      <c r="B501" s="197" t="s">
        <v>12</v>
      </c>
      <c r="C501" s="197" t="s">
        <v>38</v>
      </c>
      <c r="D501" s="197" t="s">
        <v>5006</v>
      </c>
      <c r="E501" s="197" t="s">
        <v>150</v>
      </c>
      <c r="F501" s="197" t="s">
        <v>5492</v>
      </c>
      <c r="G501" s="197" t="s">
        <v>5537</v>
      </c>
      <c r="H501" s="197" t="s">
        <v>152</v>
      </c>
      <c r="I501" s="197" t="s">
        <v>125</v>
      </c>
      <c r="J501" s="197" t="s">
        <v>5012</v>
      </c>
      <c r="K501" s="1">
        <v>45474</v>
      </c>
      <c r="L501" s="75">
        <v>2084.8557692307691</v>
      </c>
      <c r="M501" t="s">
        <v>7891</v>
      </c>
    </row>
    <row r="502" spans="1:13" hidden="1">
      <c r="A502">
        <v>2408</v>
      </c>
      <c r="B502" s="197" t="s">
        <v>12</v>
      </c>
      <c r="C502" s="197" t="s">
        <v>38</v>
      </c>
      <c r="D502" s="197" t="s">
        <v>5006</v>
      </c>
      <c r="E502" s="197" t="s">
        <v>150</v>
      </c>
      <c r="F502" s="197" t="s">
        <v>5492</v>
      </c>
      <c r="G502" s="197" t="s">
        <v>5538</v>
      </c>
      <c r="H502" s="197" t="s">
        <v>152</v>
      </c>
      <c r="I502" s="197" t="s">
        <v>125</v>
      </c>
      <c r="J502" s="197" t="s">
        <v>5012</v>
      </c>
      <c r="K502" s="1">
        <v>45383</v>
      </c>
      <c r="L502" s="75">
        <v>2084.8557692307691</v>
      </c>
      <c r="M502" t="s">
        <v>7892</v>
      </c>
    </row>
    <row r="503" spans="1:13" hidden="1">
      <c r="A503">
        <v>2408</v>
      </c>
      <c r="B503" s="197" t="s">
        <v>12</v>
      </c>
      <c r="C503" s="197" t="s">
        <v>38</v>
      </c>
      <c r="D503" s="197" t="s">
        <v>5006</v>
      </c>
      <c r="E503" s="197" t="s">
        <v>150</v>
      </c>
      <c r="F503" s="197" t="s">
        <v>5492</v>
      </c>
      <c r="G503" s="197" t="s">
        <v>5538</v>
      </c>
      <c r="H503" s="197" t="s">
        <v>152</v>
      </c>
      <c r="I503" s="197" t="s">
        <v>125</v>
      </c>
      <c r="J503" s="197" t="s">
        <v>5012</v>
      </c>
      <c r="K503" s="1">
        <v>45413</v>
      </c>
      <c r="L503" s="75">
        <v>2084.8557692307691</v>
      </c>
      <c r="M503" t="s">
        <v>7893</v>
      </c>
    </row>
    <row r="504" spans="1:13" hidden="1">
      <c r="A504">
        <v>2408</v>
      </c>
      <c r="B504" s="197" t="s">
        <v>12</v>
      </c>
      <c r="C504" s="197" t="s">
        <v>38</v>
      </c>
      <c r="D504" s="197" t="s">
        <v>5006</v>
      </c>
      <c r="E504" s="197" t="s">
        <v>150</v>
      </c>
      <c r="F504" s="197" t="s">
        <v>5492</v>
      </c>
      <c r="G504" s="197" t="s">
        <v>5538</v>
      </c>
      <c r="H504" s="197" t="s">
        <v>152</v>
      </c>
      <c r="I504" s="197" t="s">
        <v>125</v>
      </c>
      <c r="J504" s="197" t="s">
        <v>5012</v>
      </c>
      <c r="K504" s="1">
        <v>45444</v>
      </c>
      <c r="L504" s="75">
        <v>2084.8557692307691</v>
      </c>
      <c r="M504" t="s">
        <v>7894</v>
      </c>
    </row>
    <row r="505" spans="1:13" hidden="1">
      <c r="A505">
        <v>2408</v>
      </c>
      <c r="B505" s="197" t="s">
        <v>12</v>
      </c>
      <c r="C505" s="197" t="s">
        <v>38</v>
      </c>
      <c r="D505" s="197" t="s">
        <v>5006</v>
      </c>
      <c r="E505" s="197" t="s">
        <v>150</v>
      </c>
      <c r="F505" s="197" t="s">
        <v>5492</v>
      </c>
      <c r="G505" s="197" t="s">
        <v>5538</v>
      </c>
      <c r="H505" s="197" t="s">
        <v>152</v>
      </c>
      <c r="I505" s="197" t="s">
        <v>125</v>
      </c>
      <c r="J505" s="197" t="s">
        <v>5012</v>
      </c>
      <c r="K505" s="1">
        <v>45474</v>
      </c>
      <c r="L505" s="75">
        <v>2084.8557692307691</v>
      </c>
      <c r="M505" t="s">
        <v>7895</v>
      </c>
    </row>
    <row r="506" spans="1:13" hidden="1">
      <c r="A506">
        <v>2408</v>
      </c>
      <c r="B506" s="197" t="s">
        <v>12</v>
      </c>
      <c r="C506" s="197" t="s">
        <v>38</v>
      </c>
      <c r="D506" s="197" t="s">
        <v>5006</v>
      </c>
      <c r="E506" s="197" t="s">
        <v>150</v>
      </c>
      <c r="F506" s="197" t="s">
        <v>5492</v>
      </c>
      <c r="G506" s="197" t="s">
        <v>5539</v>
      </c>
      <c r="H506" s="197" t="s">
        <v>152</v>
      </c>
      <c r="I506" s="197" t="s">
        <v>125</v>
      </c>
      <c r="J506" s="197" t="s">
        <v>5012</v>
      </c>
      <c r="K506" s="1">
        <v>45383</v>
      </c>
      <c r="L506" s="75">
        <v>2084.8557692307691</v>
      </c>
      <c r="M506" t="s">
        <v>7896</v>
      </c>
    </row>
    <row r="507" spans="1:13" hidden="1">
      <c r="A507">
        <v>2408</v>
      </c>
      <c r="B507" s="197" t="s">
        <v>12</v>
      </c>
      <c r="C507" s="197" t="s">
        <v>38</v>
      </c>
      <c r="D507" s="197" t="s">
        <v>5006</v>
      </c>
      <c r="E507" s="197" t="s">
        <v>150</v>
      </c>
      <c r="F507" s="197" t="s">
        <v>5492</v>
      </c>
      <c r="G507" s="197" t="s">
        <v>5539</v>
      </c>
      <c r="H507" s="197" t="s">
        <v>152</v>
      </c>
      <c r="I507" s="197" t="s">
        <v>125</v>
      </c>
      <c r="J507" s="197" t="s">
        <v>5012</v>
      </c>
      <c r="K507" s="1">
        <v>45413</v>
      </c>
      <c r="L507" s="75">
        <v>2084.8557692307691</v>
      </c>
      <c r="M507" t="s">
        <v>7897</v>
      </c>
    </row>
    <row r="508" spans="1:13" hidden="1">
      <c r="A508">
        <v>2408</v>
      </c>
      <c r="B508" s="197" t="s">
        <v>12</v>
      </c>
      <c r="C508" s="197" t="s">
        <v>38</v>
      </c>
      <c r="D508" s="197" t="s">
        <v>5006</v>
      </c>
      <c r="E508" s="197" t="s">
        <v>150</v>
      </c>
      <c r="F508" s="197" t="s">
        <v>5492</v>
      </c>
      <c r="G508" s="197" t="s">
        <v>5539</v>
      </c>
      <c r="H508" s="197" t="s">
        <v>152</v>
      </c>
      <c r="I508" s="197" t="s">
        <v>125</v>
      </c>
      <c r="J508" s="197" t="s">
        <v>5012</v>
      </c>
      <c r="K508" s="1">
        <v>45444</v>
      </c>
      <c r="L508" s="75">
        <v>2084.8557692307691</v>
      </c>
      <c r="M508" t="s">
        <v>7898</v>
      </c>
    </row>
    <row r="509" spans="1:13" hidden="1">
      <c r="A509">
        <v>2408</v>
      </c>
      <c r="B509" s="197" t="s">
        <v>12</v>
      </c>
      <c r="C509" s="197" t="s">
        <v>38</v>
      </c>
      <c r="D509" s="197" t="s">
        <v>5006</v>
      </c>
      <c r="E509" s="197" t="s">
        <v>150</v>
      </c>
      <c r="F509" s="197" t="s">
        <v>5492</v>
      </c>
      <c r="G509" s="197" t="s">
        <v>5539</v>
      </c>
      <c r="H509" s="197" t="s">
        <v>152</v>
      </c>
      <c r="I509" s="197" t="s">
        <v>125</v>
      </c>
      <c r="J509" s="197" t="s">
        <v>5012</v>
      </c>
      <c r="K509" s="1">
        <v>45474</v>
      </c>
      <c r="L509" s="75">
        <v>2084.8557692307691</v>
      </c>
      <c r="M509" t="s">
        <v>7899</v>
      </c>
    </row>
    <row r="510" spans="1:13" hidden="1">
      <c r="A510">
        <v>2408</v>
      </c>
      <c r="B510" s="197" t="s">
        <v>12</v>
      </c>
      <c r="C510" s="197" t="s">
        <v>38</v>
      </c>
      <c r="D510" s="197" t="s">
        <v>5006</v>
      </c>
      <c r="E510" s="197" t="s">
        <v>150</v>
      </c>
      <c r="F510" s="197" t="s">
        <v>5492</v>
      </c>
      <c r="G510" s="197" t="s">
        <v>5540</v>
      </c>
      <c r="H510" s="197" t="s">
        <v>152</v>
      </c>
      <c r="I510" s="197" t="s">
        <v>125</v>
      </c>
      <c r="J510" s="197" t="s">
        <v>5012</v>
      </c>
      <c r="K510" s="1">
        <v>45383</v>
      </c>
      <c r="L510" s="75">
        <v>2084.8557692307691</v>
      </c>
      <c r="M510" t="s">
        <v>7900</v>
      </c>
    </row>
    <row r="511" spans="1:13" hidden="1">
      <c r="A511">
        <v>2408</v>
      </c>
      <c r="B511" s="197" t="s">
        <v>12</v>
      </c>
      <c r="C511" s="197" t="s">
        <v>38</v>
      </c>
      <c r="D511" s="197" t="s">
        <v>5006</v>
      </c>
      <c r="E511" s="197" t="s">
        <v>150</v>
      </c>
      <c r="F511" s="197" t="s">
        <v>5492</v>
      </c>
      <c r="G511" s="197" t="s">
        <v>5540</v>
      </c>
      <c r="H511" s="197" t="s">
        <v>152</v>
      </c>
      <c r="I511" s="197" t="s">
        <v>125</v>
      </c>
      <c r="J511" s="197" t="s">
        <v>5012</v>
      </c>
      <c r="K511" s="1">
        <v>45413</v>
      </c>
      <c r="L511" s="75">
        <v>2084.8557692307691</v>
      </c>
      <c r="M511" t="s">
        <v>7901</v>
      </c>
    </row>
    <row r="512" spans="1:13" hidden="1">
      <c r="A512">
        <v>2408</v>
      </c>
      <c r="B512" s="197" t="s">
        <v>12</v>
      </c>
      <c r="C512" s="197" t="s">
        <v>38</v>
      </c>
      <c r="D512" s="197" t="s">
        <v>5006</v>
      </c>
      <c r="E512" s="197" t="s">
        <v>150</v>
      </c>
      <c r="F512" s="197" t="s">
        <v>5492</v>
      </c>
      <c r="G512" s="197" t="s">
        <v>5540</v>
      </c>
      <c r="H512" s="197" t="s">
        <v>152</v>
      </c>
      <c r="I512" s="197" t="s">
        <v>125</v>
      </c>
      <c r="J512" s="197" t="s">
        <v>5012</v>
      </c>
      <c r="K512" s="1">
        <v>45444</v>
      </c>
      <c r="L512" s="75">
        <v>2084.8557692307691</v>
      </c>
      <c r="M512" t="s">
        <v>7902</v>
      </c>
    </row>
    <row r="513" spans="1:13" hidden="1">
      <c r="A513">
        <v>2408</v>
      </c>
      <c r="B513" s="197" t="s">
        <v>12</v>
      </c>
      <c r="C513" s="197" t="s">
        <v>38</v>
      </c>
      <c r="D513" s="197" t="s">
        <v>5006</v>
      </c>
      <c r="E513" s="197" t="s">
        <v>150</v>
      </c>
      <c r="F513" s="197" t="s">
        <v>5492</v>
      </c>
      <c r="G513" s="197" t="s">
        <v>5540</v>
      </c>
      <c r="H513" s="197" t="s">
        <v>152</v>
      </c>
      <c r="I513" s="197" t="s">
        <v>125</v>
      </c>
      <c r="J513" s="197" t="s">
        <v>5012</v>
      </c>
      <c r="K513" s="1">
        <v>45474</v>
      </c>
      <c r="L513" s="75">
        <v>2084.8557692307691</v>
      </c>
      <c r="M513" t="s">
        <v>7903</v>
      </c>
    </row>
    <row r="514" spans="1:13" hidden="1">
      <c r="A514">
        <v>2408</v>
      </c>
      <c r="B514" s="197" t="s">
        <v>12</v>
      </c>
      <c r="C514" s="197" t="s">
        <v>38</v>
      </c>
      <c r="D514" s="197" t="s">
        <v>5006</v>
      </c>
      <c r="E514" s="197" t="s">
        <v>150</v>
      </c>
      <c r="F514" s="197" t="s">
        <v>5492</v>
      </c>
      <c r="G514" s="197" t="s">
        <v>5541</v>
      </c>
      <c r="H514" s="197" t="s">
        <v>152</v>
      </c>
      <c r="I514" s="197" t="s">
        <v>125</v>
      </c>
      <c r="J514" s="197" t="s">
        <v>5012</v>
      </c>
      <c r="K514" s="1">
        <v>45383</v>
      </c>
      <c r="L514" s="75">
        <v>2084.8557692307691</v>
      </c>
      <c r="M514" t="s">
        <v>7904</v>
      </c>
    </row>
    <row r="515" spans="1:13" hidden="1">
      <c r="A515">
        <v>2408</v>
      </c>
      <c r="B515" s="197" t="s">
        <v>12</v>
      </c>
      <c r="C515" s="197" t="s">
        <v>38</v>
      </c>
      <c r="D515" s="197" t="s">
        <v>5006</v>
      </c>
      <c r="E515" s="197" t="s">
        <v>150</v>
      </c>
      <c r="F515" s="197" t="s">
        <v>5492</v>
      </c>
      <c r="G515" s="197" t="s">
        <v>5541</v>
      </c>
      <c r="H515" s="197" t="s">
        <v>152</v>
      </c>
      <c r="I515" s="197" t="s">
        <v>125</v>
      </c>
      <c r="J515" s="197" t="s">
        <v>5012</v>
      </c>
      <c r="K515" s="1">
        <v>45413</v>
      </c>
      <c r="L515" s="75">
        <v>2084.8557692307691</v>
      </c>
      <c r="M515" t="s">
        <v>7905</v>
      </c>
    </row>
    <row r="516" spans="1:13" hidden="1">
      <c r="A516">
        <v>2408</v>
      </c>
      <c r="B516" s="197" t="s">
        <v>12</v>
      </c>
      <c r="C516" s="197" t="s">
        <v>38</v>
      </c>
      <c r="D516" s="197" t="s">
        <v>5006</v>
      </c>
      <c r="E516" s="197" t="s">
        <v>150</v>
      </c>
      <c r="F516" s="197" t="s">
        <v>5492</v>
      </c>
      <c r="G516" s="197" t="s">
        <v>5541</v>
      </c>
      <c r="H516" s="197" t="s">
        <v>152</v>
      </c>
      <c r="I516" s="197" t="s">
        <v>125</v>
      </c>
      <c r="J516" s="197" t="s">
        <v>5012</v>
      </c>
      <c r="K516" s="1">
        <v>45444</v>
      </c>
      <c r="L516" s="75">
        <v>2084.8557692307691</v>
      </c>
      <c r="M516" t="s">
        <v>7906</v>
      </c>
    </row>
    <row r="517" spans="1:13" hidden="1">
      <c r="A517">
        <v>2408</v>
      </c>
      <c r="B517" s="197" t="s">
        <v>12</v>
      </c>
      <c r="C517" s="197" t="s">
        <v>38</v>
      </c>
      <c r="D517" s="197" t="s">
        <v>5006</v>
      </c>
      <c r="E517" s="197" t="s">
        <v>150</v>
      </c>
      <c r="F517" s="197" t="s">
        <v>5492</v>
      </c>
      <c r="G517" s="197" t="s">
        <v>5541</v>
      </c>
      <c r="H517" s="197" t="s">
        <v>152</v>
      </c>
      <c r="I517" s="197" t="s">
        <v>125</v>
      </c>
      <c r="J517" s="197" t="s">
        <v>5012</v>
      </c>
      <c r="K517" s="1">
        <v>45474</v>
      </c>
      <c r="L517" s="75">
        <v>2084.8557692307691</v>
      </c>
      <c r="M517" t="s">
        <v>7907</v>
      </c>
    </row>
    <row r="518" spans="1:13" hidden="1">
      <c r="A518">
        <v>2408</v>
      </c>
      <c r="B518" s="197" t="s">
        <v>12</v>
      </c>
      <c r="C518" s="197" t="s">
        <v>38</v>
      </c>
      <c r="D518" s="197" t="s">
        <v>5006</v>
      </c>
      <c r="E518" s="197" t="s">
        <v>150</v>
      </c>
      <c r="F518" s="197" t="s">
        <v>5492</v>
      </c>
      <c r="G518" s="197" t="s">
        <v>5542</v>
      </c>
      <c r="H518" s="197" t="s">
        <v>152</v>
      </c>
      <c r="I518" s="197" t="s">
        <v>125</v>
      </c>
      <c r="J518" s="197" t="s">
        <v>5012</v>
      </c>
      <c r="K518" s="1">
        <v>45383</v>
      </c>
      <c r="L518" s="75">
        <v>2084.8557692307691</v>
      </c>
      <c r="M518" t="s">
        <v>7908</v>
      </c>
    </row>
    <row r="519" spans="1:13" hidden="1">
      <c r="A519">
        <v>2408</v>
      </c>
      <c r="B519" s="197" t="s">
        <v>12</v>
      </c>
      <c r="C519" s="197" t="s">
        <v>38</v>
      </c>
      <c r="D519" s="197" t="s">
        <v>5006</v>
      </c>
      <c r="E519" s="197" t="s">
        <v>150</v>
      </c>
      <c r="F519" s="197" t="s">
        <v>5492</v>
      </c>
      <c r="G519" s="197" t="s">
        <v>5542</v>
      </c>
      <c r="H519" s="197" t="s">
        <v>152</v>
      </c>
      <c r="I519" s="197" t="s">
        <v>125</v>
      </c>
      <c r="J519" s="197" t="s">
        <v>5012</v>
      </c>
      <c r="K519" s="1">
        <v>45413</v>
      </c>
      <c r="L519" s="75">
        <v>2084.8557692307691</v>
      </c>
      <c r="M519" t="s">
        <v>7909</v>
      </c>
    </row>
    <row r="520" spans="1:13" hidden="1">
      <c r="A520">
        <v>2408</v>
      </c>
      <c r="B520" s="197" t="s">
        <v>12</v>
      </c>
      <c r="C520" s="197" t="s">
        <v>38</v>
      </c>
      <c r="D520" s="197" t="s">
        <v>5006</v>
      </c>
      <c r="E520" s="197" t="s">
        <v>150</v>
      </c>
      <c r="F520" s="197" t="s">
        <v>5492</v>
      </c>
      <c r="G520" s="197" t="s">
        <v>5542</v>
      </c>
      <c r="H520" s="197" t="s">
        <v>152</v>
      </c>
      <c r="I520" s="197" t="s">
        <v>125</v>
      </c>
      <c r="J520" s="197" t="s">
        <v>5012</v>
      </c>
      <c r="K520" s="1">
        <v>45444</v>
      </c>
      <c r="L520" s="75">
        <v>2084.8557692307691</v>
      </c>
      <c r="M520" t="s">
        <v>7910</v>
      </c>
    </row>
    <row r="521" spans="1:13" hidden="1">
      <c r="A521">
        <v>2408</v>
      </c>
      <c r="B521" s="197" t="s">
        <v>12</v>
      </c>
      <c r="C521" s="197" t="s">
        <v>38</v>
      </c>
      <c r="D521" s="197" t="s">
        <v>5006</v>
      </c>
      <c r="E521" s="197" t="s">
        <v>150</v>
      </c>
      <c r="F521" s="197" t="s">
        <v>5492</v>
      </c>
      <c r="G521" s="197" t="s">
        <v>5542</v>
      </c>
      <c r="H521" s="197" t="s">
        <v>152</v>
      </c>
      <c r="I521" s="197" t="s">
        <v>125</v>
      </c>
      <c r="J521" s="197" t="s">
        <v>5012</v>
      </c>
      <c r="K521" s="1">
        <v>45474</v>
      </c>
      <c r="L521" s="75">
        <v>2084.8557692307691</v>
      </c>
      <c r="M521" t="s">
        <v>7911</v>
      </c>
    </row>
    <row r="522" spans="1:13" hidden="1">
      <c r="A522">
        <v>2408</v>
      </c>
      <c r="B522" s="197" t="s">
        <v>12</v>
      </c>
      <c r="C522" s="197" t="s">
        <v>38</v>
      </c>
      <c r="D522" s="197" t="s">
        <v>5006</v>
      </c>
      <c r="E522" s="197" t="s">
        <v>150</v>
      </c>
      <c r="F522" s="197" t="s">
        <v>5492</v>
      </c>
      <c r="G522" s="197" t="s">
        <v>5543</v>
      </c>
      <c r="H522" s="197" t="s">
        <v>152</v>
      </c>
      <c r="I522" s="197" t="s">
        <v>125</v>
      </c>
      <c r="J522" s="197" t="s">
        <v>5012</v>
      </c>
      <c r="K522" s="1">
        <v>45383</v>
      </c>
      <c r="L522" s="75">
        <v>2084.8557692307691</v>
      </c>
      <c r="M522" t="s">
        <v>7912</v>
      </c>
    </row>
    <row r="523" spans="1:13" hidden="1">
      <c r="A523">
        <v>2408</v>
      </c>
      <c r="B523" s="197" t="s">
        <v>12</v>
      </c>
      <c r="C523" s="197" t="s">
        <v>38</v>
      </c>
      <c r="D523" s="197" t="s">
        <v>5006</v>
      </c>
      <c r="E523" s="197" t="s">
        <v>150</v>
      </c>
      <c r="F523" s="197" t="s">
        <v>5492</v>
      </c>
      <c r="G523" s="197" t="s">
        <v>5543</v>
      </c>
      <c r="H523" s="197" t="s">
        <v>152</v>
      </c>
      <c r="I523" s="197" t="s">
        <v>125</v>
      </c>
      <c r="J523" s="197" t="s">
        <v>5012</v>
      </c>
      <c r="K523" s="1">
        <v>45413</v>
      </c>
      <c r="L523" s="75">
        <v>2084.8557692307691</v>
      </c>
      <c r="M523" t="s">
        <v>7913</v>
      </c>
    </row>
    <row r="524" spans="1:13" hidden="1">
      <c r="A524">
        <v>2408</v>
      </c>
      <c r="B524" s="197" t="s">
        <v>12</v>
      </c>
      <c r="C524" s="197" t="s">
        <v>38</v>
      </c>
      <c r="D524" s="197" t="s">
        <v>5006</v>
      </c>
      <c r="E524" s="197" t="s">
        <v>150</v>
      </c>
      <c r="F524" s="197" t="s">
        <v>5492</v>
      </c>
      <c r="G524" s="197" t="s">
        <v>5543</v>
      </c>
      <c r="H524" s="197" t="s">
        <v>152</v>
      </c>
      <c r="I524" s="197" t="s">
        <v>125</v>
      </c>
      <c r="J524" s="197" t="s">
        <v>5012</v>
      </c>
      <c r="K524" s="1">
        <v>45444</v>
      </c>
      <c r="L524" s="75">
        <v>2084.8557692307691</v>
      </c>
      <c r="M524" t="s">
        <v>7914</v>
      </c>
    </row>
    <row r="525" spans="1:13" hidden="1">
      <c r="A525">
        <v>2408</v>
      </c>
      <c r="B525" s="197" t="s">
        <v>12</v>
      </c>
      <c r="C525" s="197" t="s">
        <v>38</v>
      </c>
      <c r="D525" s="197" t="s">
        <v>5006</v>
      </c>
      <c r="E525" s="197" t="s">
        <v>150</v>
      </c>
      <c r="F525" s="197" t="s">
        <v>5492</v>
      </c>
      <c r="G525" s="197" t="s">
        <v>5543</v>
      </c>
      <c r="H525" s="197" t="s">
        <v>152</v>
      </c>
      <c r="I525" s="197" t="s">
        <v>125</v>
      </c>
      <c r="J525" s="197" t="s">
        <v>5012</v>
      </c>
      <c r="K525" s="1">
        <v>45474</v>
      </c>
      <c r="L525" s="75">
        <v>2084.8557692307691</v>
      </c>
      <c r="M525" t="s">
        <v>7915</v>
      </c>
    </row>
    <row r="526" spans="1:13" hidden="1">
      <c r="A526">
        <v>2408</v>
      </c>
      <c r="B526" s="197" t="s">
        <v>12</v>
      </c>
      <c r="C526" s="197" t="s">
        <v>38</v>
      </c>
      <c r="D526" s="197" t="s">
        <v>5006</v>
      </c>
      <c r="E526" s="197" t="s">
        <v>150</v>
      </c>
      <c r="F526" s="197" t="s">
        <v>5492</v>
      </c>
      <c r="G526" s="197" t="s">
        <v>5544</v>
      </c>
      <c r="H526" s="197" t="s">
        <v>152</v>
      </c>
      <c r="I526" s="197" t="s">
        <v>125</v>
      </c>
      <c r="J526" s="197" t="s">
        <v>5012</v>
      </c>
      <c r="K526" s="1">
        <v>45383</v>
      </c>
      <c r="L526" s="75">
        <v>2084.8557692307691</v>
      </c>
      <c r="M526" t="s">
        <v>7916</v>
      </c>
    </row>
    <row r="527" spans="1:13" hidden="1">
      <c r="A527">
        <v>2408</v>
      </c>
      <c r="B527" s="197" t="s">
        <v>12</v>
      </c>
      <c r="C527" s="197" t="s">
        <v>38</v>
      </c>
      <c r="D527" s="197" t="s">
        <v>5006</v>
      </c>
      <c r="E527" s="197" t="s">
        <v>150</v>
      </c>
      <c r="F527" s="197" t="s">
        <v>5492</v>
      </c>
      <c r="G527" s="197" t="s">
        <v>5544</v>
      </c>
      <c r="H527" s="197" t="s">
        <v>152</v>
      </c>
      <c r="I527" s="197" t="s">
        <v>125</v>
      </c>
      <c r="J527" s="197" t="s">
        <v>5012</v>
      </c>
      <c r="K527" s="1">
        <v>45413</v>
      </c>
      <c r="L527" s="75">
        <v>2084.8557692307691</v>
      </c>
      <c r="M527" t="s">
        <v>7917</v>
      </c>
    </row>
    <row r="528" spans="1:13" hidden="1">
      <c r="A528">
        <v>2408</v>
      </c>
      <c r="B528" s="197" t="s">
        <v>12</v>
      </c>
      <c r="C528" s="197" t="s">
        <v>38</v>
      </c>
      <c r="D528" s="197" t="s">
        <v>5006</v>
      </c>
      <c r="E528" s="197" t="s">
        <v>150</v>
      </c>
      <c r="F528" s="197" t="s">
        <v>5492</v>
      </c>
      <c r="G528" s="197" t="s">
        <v>5544</v>
      </c>
      <c r="H528" s="197" t="s">
        <v>152</v>
      </c>
      <c r="I528" s="197" t="s">
        <v>125</v>
      </c>
      <c r="J528" s="197" t="s">
        <v>5012</v>
      </c>
      <c r="K528" s="1">
        <v>45444</v>
      </c>
      <c r="L528" s="75">
        <v>2084.8557692307691</v>
      </c>
      <c r="M528" t="s">
        <v>7918</v>
      </c>
    </row>
    <row r="529" spans="1:13" hidden="1">
      <c r="A529">
        <v>2408</v>
      </c>
      <c r="B529" s="197" t="s">
        <v>12</v>
      </c>
      <c r="C529" s="197" t="s">
        <v>38</v>
      </c>
      <c r="D529" s="197" t="s">
        <v>5006</v>
      </c>
      <c r="E529" s="197" t="s">
        <v>150</v>
      </c>
      <c r="F529" s="197" t="s">
        <v>5492</v>
      </c>
      <c r="G529" s="197" t="s">
        <v>5544</v>
      </c>
      <c r="H529" s="197" t="s">
        <v>152</v>
      </c>
      <c r="I529" s="197" t="s">
        <v>125</v>
      </c>
      <c r="J529" s="197" t="s">
        <v>5012</v>
      </c>
      <c r="K529" s="1">
        <v>45474</v>
      </c>
      <c r="L529" s="75">
        <v>2084.8557692307691</v>
      </c>
      <c r="M529" t="s">
        <v>7919</v>
      </c>
    </row>
    <row r="530" spans="1:13" hidden="1">
      <c r="A530">
        <v>2408</v>
      </c>
      <c r="B530" s="197" t="s">
        <v>12</v>
      </c>
      <c r="C530" s="197" t="s">
        <v>38</v>
      </c>
      <c r="D530" s="197" t="s">
        <v>5006</v>
      </c>
      <c r="E530" s="197" t="s">
        <v>150</v>
      </c>
      <c r="F530" s="197" t="s">
        <v>5492</v>
      </c>
      <c r="G530" s="197" t="s">
        <v>5545</v>
      </c>
      <c r="H530" s="197" t="s">
        <v>152</v>
      </c>
      <c r="I530" s="197" t="s">
        <v>125</v>
      </c>
      <c r="J530" s="197" t="s">
        <v>5012</v>
      </c>
      <c r="K530" s="1">
        <v>45383</v>
      </c>
      <c r="L530" s="75">
        <v>2084.8557692307691</v>
      </c>
      <c r="M530" t="s">
        <v>7920</v>
      </c>
    </row>
    <row r="531" spans="1:13" hidden="1">
      <c r="A531">
        <v>2408</v>
      </c>
      <c r="B531" s="197" t="s">
        <v>12</v>
      </c>
      <c r="C531" s="197" t="s">
        <v>38</v>
      </c>
      <c r="D531" s="197" t="s">
        <v>5006</v>
      </c>
      <c r="E531" s="197" t="s">
        <v>150</v>
      </c>
      <c r="F531" s="197" t="s">
        <v>5492</v>
      </c>
      <c r="G531" s="197" t="s">
        <v>5545</v>
      </c>
      <c r="H531" s="197" t="s">
        <v>152</v>
      </c>
      <c r="I531" s="197" t="s">
        <v>125</v>
      </c>
      <c r="J531" s="197" t="s">
        <v>5012</v>
      </c>
      <c r="K531" s="1">
        <v>45413</v>
      </c>
      <c r="L531" s="75">
        <v>2084.8557692307691</v>
      </c>
      <c r="M531" t="s">
        <v>7921</v>
      </c>
    </row>
    <row r="532" spans="1:13" hidden="1">
      <c r="A532">
        <v>2408</v>
      </c>
      <c r="B532" s="197" t="s">
        <v>12</v>
      </c>
      <c r="C532" s="197" t="s">
        <v>38</v>
      </c>
      <c r="D532" s="197" t="s">
        <v>5006</v>
      </c>
      <c r="E532" s="197" t="s">
        <v>150</v>
      </c>
      <c r="F532" s="197" t="s">
        <v>5492</v>
      </c>
      <c r="G532" s="197" t="s">
        <v>5545</v>
      </c>
      <c r="H532" s="197" t="s">
        <v>152</v>
      </c>
      <c r="I532" s="197" t="s">
        <v>125</v>
      </c>
      <c r="J532" s="197" t="s">
        <v>5012</v>
      </c>
      <c r="K532" s="1">
        <v>45444</v>
      </c>
      <c r="L532" s="75">
        <v>2084.8557692307691</v>
      </c>
      <c r="M532" t="s">
        <v>7922</v>
      </c>
    </row>
    <row r="533" spans="1:13" hidden="1">
      <c r="A533">
        <v>2408</v>
      </c>
      <c r="B533" s="197" t="s">
        <v>12</v>
      </c>
      <c r="C533" s="197" t="s">
        <v>38</v>
      </c>
      <c r="D533" s="197" t="s">
        <v>5006</v>
      </c>
      <c r="E533" s="197" t="s">
        <v>150</v>
      </c>
      <c r="F533" s="197" t="s">
        <v>5492</v>
      </c>
      <c r="G533" s="197" t="s">
        <v>5545</v>
      </c>
      <c r="H533" s="197" t="s">
        <v>152</v>
      </c>
      <c r="I533" s="197" t="s">
        <v>125</v>
      </c>
      <c r="J533" s="197" t="s">
        <v>5012</v>
      </c>
      <c r="K533" s="1">
        <v>45474</v>
      </c>
      <c r="L533" s="75">
        <v>2084.8557692307691</v>
      </c>
      <c r="M533" t="s">
        <v>7923</v>
      </c>
    </row>
    <row r="534" spans="1:13" hidden="1">
      <c r="A534">
        <v>2408</v>
      </c>
      <c r="B534" s="197" t="s">
        <v>12</v>
      </c>
      <c r="C534" s="197" t="s">
        <v>38</v>
      </c>
      <c r="D534" s="197" t="s">
        <v>5006</v>
      </c>
      <c r="E534" s="197" t="s">
        <v>150</v>
      </c>
      <c r="F534" s="197" t="s">
        <v>5492</v>
      </c>
      <c r="G534" s="197" t="s">
        <v>5546</v>
      </c>
      <c r="H534" s="197" t="s">
        <v>152</v>
      </c>
      <c r="I534" s="197" t="s">
        <v>125</v>
      </c>
      <c r="J534" s="197" t="s">
        <v>5012</v>
      </c>
      <c r="K534" s="1">
        <v>45383</v>
      </c>
      <c r="L534" s="75">
        <v>2084.8557692307691</v>
      </c>
      <c r="M534" t="s">
        <v>7924</v>
      </c>
    </row>
    <row r="535" spans="1:13" hidden="1">
      <c r="A535">
        <v>2408</v>
      </c>
      <c r="B535" s="197" t="s">
        <v>12</v>
      </c>
      <c r="C535" s="197" t="s">
        <v>38</v>
      </c>
      <c r="D535" s="197" t="s">
        <v>5006</v>
      </c>
      <c r="E535" s="197" t="s">
        <v>150</v>
      </c>
      <c r="F535" s="197" t="s">
        <v>5492</v>
      </c>
      <c r="G535" s="197" t="s">
        <v>5546</v>
      </c>
      <c r="H535" s="197" t="s">
        <v>152</v>
      </c>
      <c r="I535" s="197" t="s">
        <v>125</v>
      </c>
      <c r="J535" s="197" t="s">
        <v>5012</v>
      </c>
      <c r="K535" s="1">
        <v>45413</v>
      </c>
      <c r="L535" s="75">
        <v>2084.8557692307691</v>
      </c>
      <c r="M535" t="s">
        <v>7925</v>
      </c>
    </row>
    <row r="536" spans="1:13" hidden="1">
      <c r="A536">
        <v>2408</v>
      </c>
      <c r="B536" s="197" t="s">
        <v>12</v>
      </c>
      <c r="C536" s="197" t="s">
        <v>38</v>
      </c>
      <c r="D536" s="197" t="s">
        <v>5006</v>
      </c>
      <c r="E536" s="197" t="s">
        <v>150</v>
      </c>
      <c r="F536" s="197" t="s">
        <v>5492</v>
      </c>
      <c r="G536" s="197" t="s">
        <v>5546</v>
      </c>
      <c r="H536" s="197" t="s">
        <v>152</v>
      </c>
      <c r="I536" s="197" t="s">
        <v>125</v>
      </c>
      <c r="J536" s="197" t="s">
        <v>5012</v>
      </c>
      <c r="K536" s="1">
        <v>45444</v>
      </c>
      <c r="L536" s="75">
        <v>2084.8557692307691</v>
      </c>
      <c r="M536" t="s">
        <v>7926</v>
      </c>
    </row>
    <row r="537" spans="1:13" hidden="1">
      <c r="A537">
        <v>2408</v>
      </c>
      <c r="B537" s="197" t="s">
        <v>12</v>
      </c>
      <c r="C537" s="197" t="s">
        <v>38</v>
      </c>
      <c r="D537" s="197" t="s">
        <v>5006</v>
      </c>
      <c r="E537" s="197" t="s">
        <v>150</v>
      </c>
      <c r="F537" s="197" t="s">
        <v>5492</v>
      </c>
      <c r="G537" s="197" t="s">
        <v>5546</v>
      </c>
      <c r="H537" s="197" t="s">
        <v>152</v>
      </c>
      <c r="I537" s="197" t="s">
        <v>125</v>
      </c>
      <c r="J537" s="197" t="s">
        <v>5012</v>
      </c>
      <c r="K537" s="1">
        <v>45474</v>
      </c>
      <c r="L537" s="75">
        <v>2084.8557692307691</v>
      </c>
      <c r="M537" t="s">
        <v>7927</v>
      </c>
    </row>
    <row r="538" spans="1:13" hidden="1">
      <c r="A538">
        <v>2408</v>
      </c>
      <c r="B538" s="197" t="s">
        <v>12</v>
      </c>
      <c r="C538" s="197" t="s">
        <v>38</v>
      </c>
      <c r="D538" s="197" t="s">
        <v>5006</v>
      </c>
      <c r="E538" s="197" t="s">
        <v>150</v>
      </c>
      <c r="F538" s="197" t="s">
        <v>5492</v>
      </c>
      <c r="G538" s="197" t="s">
        <v>5548</v>
      </c>
      <c r="H538" s="197" t="s">
        <v>152</v>
      </c>
      <c r="I538" s="197" t="s">
        <v>125</v>
      </c>
      <c r="J538" s="197" t="s">
        <v>5012</v>
      </c>
      <c r="K538" s="1">
        <v>45383</v>
      </c>
      <c r="L538" s="75">
        <v>2084.8557692307691</v>
      </c>
      <c r="M538" t="s">
        <v>7928</v>
      </c>
    </row>
    <row r="539" spans="1:13" hidden="1">
      <c r="A539">
        <v>2408</v>
      </c>
      <c r="B539" s="197" t="s">
        <v>12</v>
      </c>
      <c r="C539" s="197" t="s">
        <v>38</v>
      </c>
      <c r="D539" s="197" t="s">
        <v>5006</v>
      </c>
      <c r="E539" s="197" t="s">
        <v>150</v>
      </c>
      <c r="F539" s="197" t="s">
        <v>5492</v>
      </c>
      <c r="G539" s="197" t="s">
        <v>5548</v>
      </c>
      <c r="H539" s="197" t="s">
        <v>152</v>
      </c>
      <c r="I539" s="197" t="s">
        <v>125</v>
      </c>
      <c r="J539" s="197" t="s">
        <v>5012</v>
      </c>
      <c r="K539" s="1">
        <v>45413</v>
      </c>
      <c r="L539" s="75">
        <v>2084.8557692307691</v>
      </c>
      <c r="M539" t="s">
        <v>7929</v>
      </c>
    </row>
    <row r="540" spans="1:13" hidden="1">
      <c r="A540">
        <v>2408</v>
      </c>
      <c r="B540" s="197" t="s">
        <v>12</v>
      </c>
      <c r="C540" s="197" t="s">
        <v>38</v>
      </c>
      <c r="D540" s="197" t="s">
        <v>5006</v>
      </c>
      <c r="E540" s="197" t="s">
        <v>150</v>
      </c>
      <c r="F540" s="197" t="s">
        <v>5492</v>
      </c>
      <c r="G540" s="197" t="s">
        <v>5548</v>
      </c>
      <c r="H540" s="197" t="s">
        <v>152</v>
      </c>
      <c r="I540" s="197" t="s">
        <v>125</v>
      </c>
      <c r="J540" s="197" t="s">
        <v>5012</v>
      </c>
      <c r="K540" s="1">
        <v>45444</v>
      </c>
      <c r="L540" s="75">
        <v>2084.8557692307691</v>
      </c>
      <c r="M540" t="s">
        <v>7930</v>
      </c>
    </row>
    <row r="541" spans="1:13" hidden="1">
      <c r="A541">
        <v>2408</v>
      </c>
      <c r="B541" s="197" t="s">
        <v>12</v>
      </c>
      <c r="C541" s="197" t="s">
        <v>38</v>
      </c>
      <c r="D541" s="197" t="s">
        <v>5006</v>
      </c>
      <c r="E541" s="197" t="s">
        <v>150</v>
      </c>
      <c r="F541" s="197" t="s">
        <v>5492</v>
      </c>
      <c r="G541" s="197" t="s">
        <v>5548</v>
      </c>
      <c r="H541" s="197" t="s">
        <v>152</v>
      </c>
      <c r="I541" s="197" t="s">
        <v>125</v>
      </c>
      <c r="J541" s="197" t="s">
        <v>5012</v>
      </c>
      <c r="K541" s="1">
        <v>45474</v>
      </c>
      <c r="L541" s="75">
        <v>2084.8557692307691</v>
      </c>
      <c r="M541" t="s">
        <v>7931</v>
      </c>
    </row>
    <row r="542" spans="1:13" hidden="1">
      <c r="A542">
        <v>2408</v>
      </c>
      <c r="B542" s="197" t="s">
        <v>12</v>
      </c>
      <c r="C542" s="197" t="s">
        <v>38</v>
      </c>
      <c r="D542" s="197" t="s">
        <v>5006</v>
      </c>
      <c r="E542" s="197" t="s">
        <v>150</v>
      </c>
      <c r="F542" s="197" t="s">
        <v>5492</v>
      </c>
      <c r="G542" s="197" t="s">
        <v>5550</v>
      </c>
      <c r="H542" s="197" t="s">
        <v>152</v>
      </c>
      <c r="I542" s="197" t="s">
        <v>125</v>
      </c>
      <c r="J542" s="197" t="s">
        <v>5012</v>
      </c>
      <c r="K542" s="1">
        <v>45383</v>
      </c>
      <c r="L542" s="75">
        <v>2084.8557692307691</v>
      </c>
      <c r="M542" t="s">
        <v>7932</v>
      </c>
    </row>
    <row r="543" spans="1:13" hidden="1">
      <c r="A543">
        <v>2408</v>
      </c>
      <c r="B543" s="197" t="s">
        <v>12</v>
      </c>
      <c r="C543" s="197" t="s">
        <v>38</v>
      </c>
      <c r="D543" s="197" t="s">
        <v>5006</v>
      </c>
      <c r="E543" s="197" t="s">
        <v>150</v>
      </c>
      <c r="F543" s="197" t="s">
        <v>5492</v>
      </c>
      <c r="G543" s="197" t="s">
        <v>5550</v>
      </c>
      <c r="H543" s="197" t="s">
        <v>152</v>
      </c>
      <c r="I543" s="197" t="s">
        <v>125</v>
      </c>
      <c r="J543" s="197" t="s">
        <v>5012</v>
      </c>
      <c r="K543" s="1">
        <v>45413</v>
      </c>
      <c r="L543" s="75">
        <v>2084.8557692307691</v>
      </c>
      <c r="M543" t="s">
        <v>7933</v>
      </c>
    </row>
    <row r="544" spans="1:13" hidden="1">
      <c r="A544">
        <v>2408</v>
      </c>
      <c r="B544" s="197" t="s">
        <v>12</v>
      </c>
      <c r="C544" s="197" t="s">
        <v>38</v>
      </c>
      <c r="D544" s="197" t="s">
        <v>5006</v>
      </c>
      <c r="E544" s="197" t="s">
        <v>150</v>
      </c>
      <c r="F544" s="197" t="s">
        <v>5492</v>
      </c>
      <c r="G544" s="197" t="s">
        <v>5550</v>
      </c>
      <c r="H544" s="197" t="s">
        <v>152</v>
      </c>
      <c r="I544" s="197" t="s">
        <v>125</v>
      </c>
      <c r="J544" s="197" t="s">
        <v>5012</v>
      </c>
      <c r="K544" s="1">
        <v>45444</v>
      </c>
      <c r="L544" s="75">
        <v>2084.8557692307691</v>
      </c>
      <c r="M544" t="s">
        <v>7934</v>
      </c>
    </row>
    <row r="545" spans="1:13" hidden="1">
      <c r="A545">
        <v>2408</v>
      </c>
      <c r="B545" s="197" t="s">
        <v>12</v>
      </c>
      <c r="C545" s="197" t="s">
        <v>38</v>
      </c>
      <c r="D545" s="197" t="s">
        <v>5006</v>
      </c>
      <c r="E545" s="197" t="s">
        <v>150</v>
      </c>
      <c r="F545" s="197" t="s">
        <v>5492</v>
      </c>
      <c r="G545" s="197" t="s">
        <v>5550</v>
      </c>
      <c r="H545" s="197" t="s">
        <v>152</v>
      </c>
      <c r="I545" s="197" t="s">
        <v>125</v>
      </c>
      <c r="J545" s="197" t="s">
        <v>5012</v>
      </c>
      <c r="K545" s="1">
        <v>45474</v>
      </c>
      <c r="L545" s="75">
        <v>2084.8557692307691</v>
      </c>
      <c r="M545" t="s">
        <v>7935</v>
      </c>
    </row>
    <row r="546" spans="1:13" hidden="1">
      <c r="A546">
        <v>2408</v>
      </c>
      <c r="B546" s="197" t="s">
        <v>12</v>
      </c>
      <c r="C546" s="197" t="s">
        <v>38</v>
      </c>
      <c r="D546" s="197" t="s">
        <v>5006</v>
      </c>
      <c r="E546" s="197" t="s">
        <v>150</v>
      </c>
      <c r="F546" s="197" t="s">
        <v>5492</v>
      </c>
      <c r="G546" s="197" t="s">
        <v>5552</v>
      </c>
      <c r="H546" s="197" t="s">
        <v>152</v>
      </c>
      <c r="I546" s="197" t="s">
        <v>125</v>
      </c>
      <c r="J546" s="197" t="s">
        <v>5012</v>
      </c>
      <c r="K546" s="1">
        <v>45383</v>
      </c>
      <c r="L546" s="75">
        <v>2084.8557692307691</v>
      </c>
      <c r="M546" t="s">
        <v>7936</v>
      </c>
    </row>
    <row r="547" spans="1:13" hidden="1">
      <c r="A547">
        <v>2408</v>
      </c>
      <c r="B547" s="197" t="s">
        <v>12</v>
      </c>
      <c r="C547" s="197" t="s">
        <v>38</v>
      </c>
      <c r="D547" s="197" t="s">
        <v>5006</v>
      </c>
      <c r="E547" s="197" t="s">
        <v>150</v>
      </c>
      <c r="F547" s="197" t="s">
        <v>5492</v>
      </c>
      <c r="G547" s="197" t="s">
        <v>5552</v>
      </c>
      <c r="H547" s="197" t="s">
        <v>152</v>
      </c>
      <c r="I547" s="197" t="s">
        <v>125</v>
      </c>
      <c r="J547" s="197" t="s">
        <v>5012</v>
      </c>
      <c r="K547" s="1">
        <v>45413</v>
      </c>
      <c r="L547" s="75">
        <v>2084.8557692307691</v>
      </c>
      <c r="M547" t="s">
        <v>7937</v>
      </c>
    </row>
    <row r="548" spans="1:13" hidden="1">
      <c r="A548">
        <v>2408</v>
      </c>
      <c r="B548" s="197" t="s">
        <v>12</v>
      </c>
      <c r="C548" s="197" t="s">
        <v>38</v>
      </c>
      <c r="D548" s="197" t="s">
        <v>5006</v>
      </c>
      <c r="E548" s="197" t="s">
        <v>150</v>
      </c>
      <c r="F548" s="197" t="s">
        <v>5492</v>
      </c>
      <c r="G548" s="197" t="s">
        <v>5552</v>
      </c>
      <c r="H548" s="197" t="s">
        <v>152</v>
      </c>
      <c r="I548" s="197" t="s">
        <v>125</v>
      </c>
      <c r="J548" s="197" t="s">
        <v>5012</v>
      </c>
      <c r="K548" s="1">
        <v>45444</v>
      </c>
      <c r="L548" s="75">
        <v>2084.8557692307691</v>
      </c>
      <c r="M548" t="s">
        <v>7938</v>
      </c>
    </row>
    <row r="549" spans="1:13" hidden="1">
      <c r="A549">
        <v>2408</v>
      </c>
      <c r="B549" s="197" t="s">
        <v>12</v>
      </c>
      <c r="C549" s="197" t="s">
        <v>38</v>
      </c>
      <c r="D549" s="197" t="s">
        <v>5006</v>
      </c>
      <c r="E549" s="197" t="s">
        <v>150</v>
      </c>
      <c r="F549" s="197" t="s">
        <v>5492</v>
      </c>
      <c r="G549" s="197" t="s">
        <v>5552</v>
      </c>
      <c r="H549" s="197" t="s">
        <v>152</v>
      </c>
      <c r="I549" s="197" t="s">
        <v>125</v>
      </c>
      <c r="J549" s="197" t="s">
        <v>5012</v>
      </c>
      <c r="K549" s="1">
        <v>45474</v>
      </c>
      <c r="L549" s="75">
        <v>2084.8557692307691</v>
      </c>
      <c r="M549" t="s">
        <v>7939</v>
      </c>
    </row>
    <row r="550" spans="1:13" hidden="1">
      <c r="A550">
        <v>2408</v>
      </c>
      <c r="B550" s="197" t="s">
        <v>12</v>
      </c>
      <c r="C550" s="197" t="s">
        <v>38</v>
      </c>
      <c r="D550" s="197" t="s">
        <v>5006</v>
      </c>
      <c r="E550" s="197" t="s">
        <v>150</v>
      </c>
      <c r="F550" s="197" t="s">
        <v>5492</v>
      </c>
      <c r="G550" s="197" t="s">
        <v>5554</v>
      </c>
      <c r="H550" s="197" t="s">
        <v>152</v>
      </c>
      <c r="I550" s="197" t="s">
        <v>125</v>
      </c>
      <c r="J550" s="197" t="s">
        <v>5012</v>
      </c>
      <c r="K550" s="1">
        <v>45383</v>
      </c>
      <c r="L550" s="75">
        <v>2084.8557692307691</v>
      </c>
      <c r="M550" t="s">
        <v>7940</v>
      </c>
    </row>
    <row r="551" spans="1:13" hidden="1">
      <c r="A551">
        <v>2408</v>
      </c>
      <c r="B551" s="197" t="s">
        <v>12</v>
      </c>
      <c r="C551" s="197" t="s">
        <v>38</v>
      </c>
      <c r="D551" s="197" t="s">
        <v>5006</v>
      </c>
      <c r="E551" s="197" t="s">
        <v>150</v>
      </c>
      <c r="F551" s="197" t="s">
        <v>5492</v>
      </c>
      <c r="G551" s="197" t="s">
        <v>5554</v>
      </c>
      <c r="H551" s="197" t="s">
        <v>152</v>
      </c>
      <c r="I551" s="197" t="s">
        <v>125</v>
      </c>
      <c r="J551" s="197" t="s">
        <v>5012</v>
      </c>
      <c r="K551" s="1">
        <v>45413</v>
      </c>
      <c r="L551" s="75">
        <v>2084.8557692307691</v>
      </c>
      <c r="M551" t="s">
        <v>7941</v>
      </c>
    </row>
    <row r="552" spans="1:13" hidden="1">
      <c r="A552">
        <v>2408</v>
      </c>
      <c r="B552" s="197" t="s">
        <v>12</v>
      </c>
      <c r="C552" s="197" t="s">
        <v>38</v>
      </c>
      <c r="D552" s="197" t="s">
        <v>5006</v>
      </c>
      <c r="E552" s="197" t="s">
        <v>150</v>
      </c>
      <c r="F552" s="197" t="s">
        <v>5492</v>
      </c>
      <c r="G552" s="197" t="s">
        <v>5554</v>
      </c>
      <c r="H552" s="197" t="s">
        <v>152</v>
      </c>
      <c r="I552" s="197" t="s">
        <v>125</v>
      </c>
      <c r="J552" s="197" t="s">
        <v>5012</v>
      </c>
      <c r="K552" s="1">
        <v>45444</v>
      </c>
      <c r="L552" s="75">
        <v>2084.8557692307691</v>
      </c>
      <c r="M552" t="s">
        <v>7942</v>
      </c>
    </row>
    <row r="553" spans="1:13" hidden="1">
      <c r="A553">
        <v>2408</v>
      </c>
      <c r="B553" s="197" t="s">
        <v>12</v>
      </c>
      <c r="C553" s="197" t="s">
        <v>38</v>
      </c>
      <c r="D553" s="197" t="s">
        <v>5006</v>
      </c>
      <c r="E553" s="197" t="s">
        <v>150</v>
      </c>
      <c r="F553" s="197" t="s">
        <v>5492</v>
      </c>
      <c r="G553" s="197" t="s">
        <v>5554</v>
      </c>
      <c r="H553" s="197" t="s">
        <v>152</v>
      </c>
      <c r="I553" s="197" t="s">
        <v>125</v>
      </c>
      <c r="J553" s="197" t="s">
        <v>5012</v>
      </c>
      <c r="K553" s="1">
        <v>45474</v>
      </c>
      <c r="L553" s="75">
        <v>2084.8557692307691</v>
      </c>
      <c r="M553" t="s">
        <v>7943</v>
      </c>
    </row>
    <row r="554" spans="1:13" hidden="1">
      <c r="A554">
        <v>2408</v>
      </c>
      <c r="B554" s="197" t="s">
        <v>12</v>
      </c>
      <c r="C554" s="197" t="s">
        <v>38</v>
      </c>
      <c r="D554" s="197" t="s">
        <v>5006</v>
      </c>
      <c r="E554" s="197" t="s">
        <v>150</v>
      </c>
      <c r="F554" s="197" t="s">
        <v>5492</v>
      </c>
      <c r="G554" s="197" t="s">
        <v>5556</v>
      </c>
      <c r="H554" s="197" t="s">
        <v>152</v>
      </c>
      <c r="I554" s="197" t="s">
        <v>125</v>
      </c>
      <c r="J554" s="197" t="s">
        <v>5012</v>
      </c>
      <c r="K554" s="1">
        <v>45383</v>
      </c>
      <c r="L554" s="75">
        <v>2084.8557692307691</v>
      </c>
      <c r="M554" t="s">
        <v>7944</v>
      </c>
    </row>
    <row r="555" spans="1:13" hidden="1">
      <c r="A555">
        <v>2408</v>
      </c>
      <c r="B555" s="197" t="s">
        <v>12</v>
      </c>
      <c r="C555" s="197" t="s">
        <v>38</v>
      </c>
      <c r="D555" s="197" t="s">
        <v>5006</v>
      </c>
      <c r="E555" s="197" t="s">
        <v>150</v>
      </c>
      <c r="F555" s="197" t="s">
        <v>5492</v>
      </c>
      <c r="G555" s="197" t="s">
        <v>5556</v>
      </c>
      <c r="H555" s="197" t="s">
        <v>152</v>
      </c>
      <c r="I555" s="197" t="s">
        <v>125</v>
      </c>
      <c r="J555" s="197" t="s">
        <v>5012</v>
      </c>
      <c r="K555" s="1">
        <v>45413</v>
      </c>
      <c r="L555" s="75">
        <v>2084.8557692307691</v>
      </c>
      <c r="M555" t="s">
        <v>7945</v>
      </c>
    </row>
    <row r="556" spans="1:13" hidden="1">
      <c r="A556">
        <v>2408</v>
      </c>
      <c r="B556" s="197" t="s">
        <v>12</v>
      </c>
      <c r="C556" s="197" t="s">
        <v>38</v>
      </c>
      <c r="D556" s="197" t="s">
        <v>5006</v>
      </c>
      <c r="E556" s="197" t="s">
        <v>150</v>
      </c>
      <c r="F556" s="197" t="s">
        <v>5492</v>
      </c>
      <c r="G556" s="197" t="s">
        <v>5556</v>
      </c>
      <c r="H556" s="197" t="s">
        <v>152</v>
      </c>
      <c r="I556" s="197" t="s">
        <v>125</v>
      </c>
      <c r="J556" s="197" t="s">
        <v>5012</v>
      </c>
      <c r="K556" s="1">
        <v>45444</v>
      </c>
      <c r="L556" s="75">
        <v>2084.8557692307691</v>
      </c>
      <c r="M556" t="s">
        <v>7946</v>
      </c>
    </row>
    <row r="557" spans="1:13" hidden="1">
      <c r="A557">
        <v>2408</v>
      </c>
      <c r="B557" s="197" t="s">
        <v>12</v>
      </c>
      <c r="C557" s="197" t="s">
        <v>38</v>
      </c>
      <c r="D557" s="197" t="s">
        <v>5006</v>
      </c>
      <c r="E557" s="197" t="s">
        <v>150</v>
      </c>
      <c r="F557" s="197" t="s">
        <v>5492</v>
      </c>
      <c r="G557" s="197" t="s">
        <v>5556</v>
      </c>
      <c r="H557" s="197" t="s">
        <v>152</v>
      </c>
      <c r="I557" s="197" t="s">
        <v>125</v>
      </c>
      <c r="J557" s="197" t="s">
        <v>5012</v>
      </c>
      <c r="K557" s="1">
        <v>45474</v>
      </c>
      <c r="L557" s="75">
        <v>2084.8557692307691</v>
      </c>
      <c r="M557" t="s">
        <v>7947</v>
      </c>
    </row>
    <row r="558" spans="1:13" hidden="1">
      <c r="A558">
        <v>2408</v>
      </c>
      <c r="B558" s="197" t="s">
        <v>12</v>
      </c>
      <c r="C558" s="197" t="s">
        <v>38</v>
      </c>
      <c r="D558" s="197" t="s">
        <v>5006</v>
      </c>
      <c r="E558" s="197" t="s">
        <v>150</v>
      </c>
      <c r="F558" s="197" t="s">
        <v>5492</v>
      </c>
      <c r="G558" s="197" t="s">
        <v>5558</v>
      </c>
      <c r="H558" s="197" t="s">
        <v>152</v>
      </c>
      <c r="I558" s="197" t="s">
        <v>125</v>
      </c>
      <c r="J558" s="197" t="s">
        <v>5012</v>
      </c>
      <c r="K558" s="1">
        <v>45383</v>
      </c>
      <c r="L558" s="75">
        <v>2084.8557692307691</v>
      </c>
      <c r="M558" t="s">
        <v>7948</v>
      </c>
    </row>
    <row r="559" spans="1:13" hidden="1">
      <c r="A559">
        <v>2408</v>
      </c>
      <c r="B559" s="197" t="s">
        <v>12</v>
      </c>
      <c r="C559" s="197" t="s">
        <v>38</v>
      </c>
      <c r="D559" s="197" t="s">
        <v>5006</v>
      </c>
      <c r="E559" s="197" t="s">
        <v>150</v>
      </c>
      <c r="F559" s="197" t="s">
        <v>5492</v>
      </c>
      <c r="G559" s="197" t="s">
        <v>5558</v>
      </c>
      <c r="H559" s="197" t="s">
        <v>152</v>
      </c>
      <c r="I559" s="197" t="s">
        <v>125</v>
      </c>
      <c r="J559" s="197" t="s">
        <v>5012</v>
      </c>
      <c r="K559" s="1">
        <v>45413</v>
      </c>
      <c r="L559" s="75">
        <v>2084.8557692307691</v>
      </c>
      <c r="M559" t="s">
        <v>7949</v>
      </c>
    </row>
    <row r="560" spans="1:13" hidden="1">
      <c r="A560">
        <v>2408</v>
      </c>
      <c r="B560" s="197" t="s">
        <v>12</v>
      </c>
      <c r="C560" s="197" t="s">
        <v>38</v>
      </c>
      <c r="D560" s="197" t="s">
        <v>5006</v>
      </c>
      <c r="E560" s="197" t="s">
        <v>150</v>
      </c>
      <c r="F560" s="197" t="s">
        <v>5492</v>
      </c>
      <c r="G560" s="197" t="s">
        <v>5558</v>
      </c>
      <c r="H560" s="197" t="s">
        <v>152</v>
      </c>
      <c r="I560" s="197" t="s">
        <v>125</v>
      </c>
      <c r="J560" s="197" t="s">
        <v>5012</v>
      </c>
      <c r="K560" s="1">
        <v>45444</v>
      </c>
      <c r="L560" s="75">
        <v>2084.8557692307691</v>
      </c>
      <c r="M560" t="s">
        <v>7950</v>
      </c>
    </row>
    <row r="561" spans="1:13" hidden="1">
      <c r="A561">
        <v>2408</v>
      </c>
      <c r="B561" s="197" t="s">
        <v>12</v>
      </c>
      <c r="C561" s="197" t="s">
        <v>38</v>
      </c>
      <c r="D561" s="197" t="s">
        <v>5006</v>
      </c>
      <c r="E561" s="197" t="s">
        <v>150</v>
      </c>
      <c r="F561" s="197" t="s">
        <v>5492</v>
      </c>
      <c r="G561" s="197" t="s">
        <v>5558</v>
      </c>
      <c r="H561" s="197" t="s">
        <v>152</v>
      </c>
      <c r="I561" s="197" t="s">
        <v>125</v>
      </c>
      <c r="J561" s="197" t="s">
        <v>5012</v>
      </c>
      <c r="K561" s="1">
        <v>45474</v>
      </c>
      <c r="L561" s="75">
        <v>2084.8557692307691</v>
      </c>
      <c r="M561" t="s">
        <v>7951</v>
      </c>
    </row>
    <row r="562" spans="1:13" hidden="1">
      <c r="A562">
        <v>2408</v>
      </c>
      <c r="B562" s="197" t="s">
        <v>12</v>
      </c>
      <c r="C562" s="197" t="s">
        <v>38</v>
      </c>
      <c r="D562" s="197" t="s">
        <v>5006</v>
      </c>
      <c r="E562" s="197" t="s">
        <v>150</v>
      </c>
      <c r="F562" s="197" t="s">
        <v>5492</v>
      </c>
      <c r="G562" s="197" t="s">
        <v>5561</v>
      </c>
      <c r="H562" s="197" t="s">
        <v>152</v>
      </c>
      <c r="I562" s="197" t="s">
        <v>125</v>
      </c>
      <c r="J562" s="197" t="s">
        <v>5012</v>
      </c>
      <c r="K562" s="1">
        <v>45383</v>
      </c>
      <c r="L562" s="75">
        <v>2084.8557692307691</v>
      </c>
      <c r="M562" t="s">
        <v>7952</v>
      </c>
    </row>
    <row r="563" spans="1:13" hidden="1">
      <c r="A563">
        <v>2408</v>
      </c>
      <c r="B563" s="197" t="s">
        <v>12</v>
      </c>
      <c r="C563" s="197" t="s">
        <v>38</v>
      </c>
      <c r="D563" s="197" t="s">
        <v>5006</v>
      </c>
      <c r="E563" s="197" t="s">
        <v>150</v>
      </c>
      <c r="F563" s="197" t="s">
        <v>5492</v>
      </c>
      <c r="G563" s="197" t="s">
        <v>5561</v>
      </c>
      <c r="H563" s="197" t="s">
        <v>152</v>
      </c>
      <c r="I563" s="197" t="s">
        <v>125</v>
      </c>
      <c r="J563" s="197" t="s">
        <v>5012</v>
      </c>
      <c r="K563" s="1">
        <v>45413</v>
      </c>
      <c r="L563" s="75">
        <v>2084.8557692307691</v>
      </c>
      <c r="M563" t="s">
        <v>7953</v>
      </c>
    </row>
    <row r="564" spans="1:13" hidden="1">
      <c r="A564">
        <v>2408</v>
      </c>
      <c r="B564" s="197" t="s">
        <v>12</v>
      </c>
      <c r="C564" s="197" t="s">
        <v>38</v>
      </c>
      <c r="D564" s="197" t="s">
        <v>5006</v>
      </c>
      <c r="E564" s="197" t="s">
        <v>150</v>
      </c>
      <c r="F564" s="197" t="s">
        <v>5492</v>
      </c>
      <c r="G564" s="197" t="s">
        <v>5561</v>
      </c>
      <c r="H564" s="197" t="s">
        <v>152</v>
      </c>
      <c r="I564" s="197" t="s">
        <v>125</v>
      </c>
      <c r="J564" s="197" t="s">
        <v>5012</v>
      </c>
      <c r="K564" s="1">
        <v>45444</v>
      </c>
      <c r="L564" s="75">
        <v>2084.8557692307691</v>
      </c>
      <c r="M564" t="s">
        <v>7954</v>
      </c>
    </row>
    <row r="565" spans="1:13" hidden="1">
      <c r="A565">
        <v>2408</v>
      </c>
      <c r="B565" s="197" t="s">
        <v>12</v>
      </c>
      <c r="C565" s="197" t="s">
        <v>38</v>
      </c>
      <c r="D565" s="197" t="s">
        <v>5006</v>
      </c>
      <c r="E565" s="197" t="s">
        <v>150</v>
      </c>
      <c r="F565" s="197" t="s">
        <v>5492</v>
      </c>
      <c r="G565" s="197" t="s">
        <v>5561</v>
      </c>
      <c r="H565" s="197" t="s">
        <v>152</v>
      </c>
      <c r="I565" s="197" t="s">
        <v>125</v>
      </c>
      <c r="J565" s="197" t="s">
        <v>5012</v>
      </c>
      <c r="K565" s="1">
        <v>45474</v>
      </c>
      <c r="L565" s="75">
        <v>2084.8557692307691</v>
      </c>
      <c r="M565" t="s">
        <v>7955</v>
      </c>
    </row>
    <row r="566" spans="1:13" hidden="1">
      <c r="A566">
        <v>2408</v>
      </c>
      <c r="B566" s="197" t="s">
        <v>12</v>
      </c>
      <c r="C566" s="197" t="s">
        <v>38</v>
      </c>
      <c r="D566" s="197" t="s">
        <v>5006</v>
      </c>
      <c r="E566" s="197" t="s">
        <v>150</v>
      </c>
      <c r="F566" s="197" t="s">
        <v>5492</v>
      </c>
      <c r="G566" s="197" t="s">
        <v>5564</v>
      </c>
      <c r="H566" s="197" t="s">
        <v>152</v>
      </c>
      <c r="I566" s="197" t="s">
        <v>125</v>
      </c>
      <c r="J566" s="197" t="s">
        <v>5012</v>
      </c>
      <c r="K566" s="1">
        <v>45383</v>
      </c>
      <c r="L566" s="75">
        <v>2084.8557692307691</v>
      </c>
      <c r="M566" t="s">
        <v>7956</v>
      </c>
    </row>
    <row r="567" spans="1:13" hidden="1">
      <c r="A567">
        <v>2408</v>
      </c>
      <c r="B567" s="197" t="s">
        <v>12</v>
      </c>
      <c r="C567" s="197" t="s">
        <v>38</v>
      </c>
      <c r="D567" s="197" t="s">
        <v>5006</v>
      </c>
      <c r="E567" s="197" t="s">
        <v>150</v>
      </c>
      <c r="F567" s="197" t="s">
        <v>5492</v>
      </c>
      <c r="G567" s="197" t="s">
        <v>5564</v>
      </c>
      <c r="H567" s="197" t="s">
        <v>152</v>
      </c>
      <c r="I567" s="197" t="s">
        <v>125</v>
      </c>
      <c r="J567" s="197" t="s">
        <v>5012</v>
      </c>
      <c r="K567" s="1">
        <v>45413</v>
      </c>
      <c r="L567" s="75">
        <v>2084.8557692307691</v>
      </c>
      <c r="M567" t="s">
        <v>7957</v>
      </c>
    </row>
    <row r="568" spans="1:13" hidden="1">
      <c r="A568">
        <v>2408</v>
      </c>
      <c r="B568" s="197" t="s">
        <v>12</v>
      </c>
      <c r="C568" s="197" t="s">
        <v>38</v>
      </c>
      <c r="D568" s="197" t="s">
        <v>5006</v>
      </c>
      <c r="E568" s="197" t="s">
        <v>150</v>
      </c>
      <c r="F568" s="197" t="s">
        <v>5492</v>
      </c>
      <c r="G568" s="197" t="s">
        <v>5564</v>
      </c>
      <c r="H568" s="197" t="s">
        <v>152</v>
      </c>
      <c r="I568" s="197" t="s">
        <v>125</v>
      </c>
      <c r="J568" s="197" t="s">
        <v>5012</v>
      </c>
      <c r="K568" s="1">
        <v>45444</v>
      </c>
      <c r="L568" s="75">
        <v>2084.8557692307691</v>
      </c>
      <c r="M568" t="s">
        <v>7958</v>
      </c>
    </row>
    <row r="569" spans="1:13" hidden="1">
      <c r="A569">
        <v>2408</v>
      </c>
      <c r="B569" s="197" t="s">
        <v>12</v>
      </c>
      <c r="C569" s="197" t="s">
        <v>38</v>
      </c>
      <c r="D569" s="197" t="s">
        <v>5006</v>
      </c>
      <c r="E569" s="197" t="s">
        <v>150</v>
      </c>
      <c r="F569" s="197" t="s">
        <v>5492</v>
      </c>
      <c r="G569" s="197" t="s">
        <v>5564</v>
      </c>
      <c r="H569" s="197" t="s">
        <v>152</v>
      </c>
      <c r="I569" s="197" t="s">
        <v>125</v>
      </c>
      <c r="J569" s="197" t="s">
        <v>5012</v>
      </c>
      <c r="K569" s="1">
        <v>45474</v>
      </c>
      <c r="L569" s="75">
        <v>2084.8557692307691</v>
      </c>
      <c r="M569" t="s">
        <v>7959</v>
      </c>
    </row>
    <row r="570" spans="1:13" hidden="1">
      <c r="A570">
        <v>2408</v>
      </c>
      <c r="B570" s="197" t="s">
        <v>12</v>
      </c>
      <c r="C570" s="197" t="s">
        <v>38</v>
      </c>
      <c r="D570" s="197" t="s">
        <v>5006</v>
      </c>
      <c r="E570" s="197" t="s">
        <v>150</v>
      </c>
      <c r="F570" s="197" t="s">
        <v>5492</v>
      </c>
      <c r="G570" s="197" t="s">
        <v>5567</v>
      </c>
      <c r="H570" s="197" t="s">
        <v>152</v>
      </c>
      <c r="I570" s="197" t="s">
        <v>125</v>
      </c>
      <c r="J570" s="197" t="s">
        <v>5012</v>
      </c>
      <c r="K570" s="1">
        <v>45383</v>
      </c>
      <c r="L570" s="75">
        <v>2084.8557692307691</v>
      </c>
      <c r="M570" t="s">
        <v>7960</v>
      </c>
    </row>
    <row r="571" spans="1:13" hidden="1">
      <c r="A571">
        <v>2408</v>
      </c>
      <c r="B571" s="197" t="s">
        <v>12</v>
      </c>
      <c r="C571" s="197" t="s">
        <v>38</v>
      </c>
      <c r="D571" s="197" t="s">
        <v>5006</v>
      </c>
      <c r="E571" s="197" t="s">
        <v>150</v>
      </c>
      <c r="F571" s="197" t="s">
        <v>5492</v>
      </c>
      <c r="G571" s="197" t="s">
        <v>5567</v>
      </c>
      <c r="H571" s="197" t="s">
        <v>152</v>
      </c>
      <c r="I571" s="197" t="s">
        <v>125</v>
      </c>
      <c r="J571" s="197" t="s">
        <v>5012</v>
      </c>
      <c r="K571" s="1">
        <v>45413</v>
      </c>
      <c r="L571" s="75">
        <v>2084.8557692307691</v>
      </c>
      <c r="M571" t="s">
        <v>7961</v>
      </c>
    </row>
    <row r="572" spans="1:13" hidden="1">
      <c r="A572">
        <v>2408</v>
      </c>
      <c r="B572" s="197" t="s">
        <v>12</v>
      </c>
      <c r="C572" s="197" t="s">
        <v>38</v>
      </c>
      <c r="D572" s="197" t="s">
        <v>5006</v>
      </c>
      <c r="E572" s="197" t="s">
        <v>150</v>
      </c>
      <c r="F572" s="197" t="s">
        <v>5492</v>
      </c>
      <c r="G572" s="197" t="s">
        <v>5567</v>
      </c>
      <c r="H572" s="197" t="s">
        <v>152</v>
      </c>
      <c r="I572" s="197" t="s">
        <v>125</v>
      </c>
      <c r="J572" s="197" t="s">
        <v>5012</v>
      </c>
      <c r="K572" s="1">
        <v>45444</v>
      </c>
      <c r="L572" s="75">
        <v>2084.8557692307691</v>
      </c>
      <c r="M572" t="s">
        <v>7962</v>
      </c>
    </row>
    <row r="573" spans="1:13" hidden="1">
      <c r="A573">
        <v>2408</v>
      </c>
      <c r="B573" s="197" t="s">
        <v>12</v>
      </c>
      <c r="C573" s="197" t="s">
        <v>38</v>
      </c>
      <c r="D573" s="197" t="s">
        <v>5006</v>
      </c>
      <c r="E573" s="197" t="s">
        <v>150</v>
      </c>
      <c r="F573" s="197" t="s">
        <v>5492</v>
      </c>
      <c r="G573" s="197" t="s">
        <v>5567</v>
      </c>
      <c r="H573" s="197" t="s">
        <v>152</v>
      </c>
      <c r="I573" s="197" t="s">
        <v>125</v>
      </c>
      <c r="J573" s="197" t="s">
        <v>5012</v>
      </c>
      <c r="K573" s="1">
        <v>45474</v>
      </c>
      <c r="L573" s="75">
        <v>2084.8557692307691</v>
      </c>
      <c r="M573" t="s">
        <v>7963</v>
      </c>
    </row>
    <row r="574" spans="1:13" hidden="1">
      <c r="A574">
        <v>2408</v>
      </c>
      <c r="B574" s="197" t="s">
        <v>12</v>
      </c>
      <c r="C574" s="197" t="s">
        <v>38</v>
      </c>
      <c r="D574" s="197" t="s">
        <v>5006</v>
      </c>
      <c r="E574" s="197" t="s">
        <v>150</v>
      </c>
      <c r="F574" s="197" t="s">
        <v>5492</v>
      </c>
      <c r="G574" s="197" t="s">
        <v>5570</v>
      </c>
      <c r="H574" s="197" t="s">
        <v>152</v>
      </c>
      <c r="I574" s="197" t="s">
        <v>125</v>
      </c>
      <c r="J574" s="197" t="s">
        <v>5012</v>
      </c>
      <c r="K574" s="1">
        <v>45383</v>
      </c>
      <c r="L574" s="75">
        <v>2084.8557692307691</v>
      </c>
      <c r="M574" t="s">
        <v>7964</v>
      </c>
    </row>
    <row r="575" spans="1:13" hidden="1">
      <c r="A575">
        <v>2408</v>
      </c>
      <c r="B575" s="197" t="s">
        <v>12</v>
      </c>
      <c r="C575" s="197" t="s">
        <v>38</v>
      </c>
      <c r="D575" s="197" t="s">
        <v>5006</v>
      </c>
      <c r="E575" s="197" t="s">
        <v>150</v>
      </c>
      <c r="F575" s="197" t="s">
        <v>5492</v>
      </c>
      <c r="G575" s="197" t="s">
        <v>5570</v>
      </c>
      <c r="H575" s="197" t="s">
        <v>152</v>
      </c>
      <c r="I575" s="197" t="s">
        <v>125</v>
      </c>
      <c r="J575" s="197" t="s">
        <v>5012</v>
      </c>
      <c r="K575" s="1">
        <v>45413</v>
      </c>
      <c r="L575" s="75">
        <v>2084.8557692307691</v>
      </c>
      <c r="M575" t="s">
        <v>7965</v>
      </c>
    </row>
    <row r="576" spans="1:13" hidden="1">
      <c r="A576">
        <v>2408</v>
      </c>
      <c r="B576" s="197" t="s">
        <v>12</v>
      </c>
      <c r="C576" s="197" t="s">
        <v>38</v>
      </c>
      <c r="D576" s="197" t="s">
        <v>5006</v>
      </c>
      <c r="E576" s="197" t="s">
        <v>150</v>
      </c>
      <c r="F576" s="197" t="s">
        <v>5492</v>
      </c>
      <c r="G576" s="197" t="s">
        <v>5570</v>
      </c>
      <c r="H576" s="197" t="s">
        <v>152</v>
      </c>
      <c r="I576" s="197" t="s">
        <v>125</v>
      </c>
      <c r="J576" s="197" t="s">
        <v>5012</v>
      </c>
      <c r="K576" s="1">
        <v>45444</v>
      </c>
      <c r="L576" s="75">
        <v>2084.8557692307691</v>
      </c>
      <c r="M576" t="s">
        <v>7966</v>
      </c>
    </row>
    <row r="577" spans="1:13" hidden="1">
      <c r="A577">
        <v>2408</v>
      </c>
      <c r="B577" s="197" t="s">
        <v>12</v>
      </c>
      <c r="C577" s="197" t="s">
        <v>38</v>
      </c>
      <c r="D577" s="197" t="s">
        <v>5006</v>
      </c>
      <c r="E577" s="197" t="s">
        <v>150</v>
      </c>
      <c r="F577" s="197" t="s">
        <v>5492</v>
      </c>
      <c r="G577" s="197" t="s">
        <v>5570</v>
      </c>
      <c r="H577" s="197" t="s">
        <v>152</v>
      </c>
      <c r="I577" s="197" t="s">
        <v>125</v>
      </c>
      <c r="J577" s="197" t="s">
        <v>5012</v>
      </c>
      <c r="K577" s="1">
        <v>45474</v>
      </c>
      <c r="L577" s="75">
        <v>2084.8557692307691</v>
      </c>
      <c r="M577" t="s">
        <v>7967</v>
      </c>
    </row>
    <row r="578" spans="1:13" hidden="1">
      <c r="A578">
        <v>2408</v>
      </c>
      <c r="B578" s="197" t="s">
        <v>12</v>
      </c>
      <c r="C578" s="197" t="s">
        <v>38</v>
      </c>
      <c r="D578" s="197" t="s">
        <v>5006</v>
      </c>
      <c r="E578" s="197" t="s">
        <v>150</v>
      </c>
      <c r="F578" s="197" t="s">
        <v>5492</v>
      </c>
      <c r="G578" s="197" t="s">
        <v>5573</v>
      </c>
      <c r="H578" s="197" t="s">
        <v>152</v>
      </c>
      <c r="I578" s="197" t="s">
        <v>125</v>
      </c>
      <c r="J578" s="197" t="s">
        <v>5012</v>
      </c>
      <c r="K578" s="1">
        <v>45383</v>
      </c>
      <c r="L578" s="75">
        <v>2084.8557692307691</v>
      </c>
      <c r="M578" t="s">
        <v>7968</v>
      </c>
    </row>
    <row r="579" spans="1:13" hidden="1">
      <c r="A579">
        <v>2408</v>
      </c>
      <c r="B579" s="197" t="s">
        <v>12</v>
      </c>
      <c r="C579" s="197" t="s">
        <v>38</v>
      </c>
      <c r="D579" s="197" t="s">
        <v>5006</v>
      </c>
      <c r="E579" s="197" t="s">
        <v>150</v>
      </c>
      <c r="F579" s="197" t="s">
        <v>5492</v>
      </c>
      <c r="G579" s="197" t="s">
        <v>5573</v>
      </c>
      <c r="H579" s="197" t="s">
        <v>152</v>
      </c>
      <c r="I579" s="197" t="s">
        <v>125</v>
      </c>
      <c r="J579" s="197" t="s">
        <v>5012</v>
      </c>
      <c r="K579" s="1">
        <v>45413</v>
      </c>
      <c r="L579" s="75">
        <v>2084.8557692307691</v>
      </c>
      <c r="M579" t="s">
        <v>7969</v>
      </c>
    </row>
    <row r="580" spans="1:13" hidden="1">
      <c r="A580">
        <v>2408</v>
      </c>
      <c r="B580" s="197" t="s">
        <v>12</v>
      </c>
      <c r="C580" s="197" t="s">
        <v>38</v>
      </c>
      <c r="D580" s="197" t="s">
        <v>5006</v>
      </c>
      <c r="E580" s="197" t="s">
        <v>150</v>
      </c>
      <c r="F580" s="197" t="s">
        <v>5492</v>
      </c>
      <c r="G580" s="197" t="s">
        <v>5573</v>
      </c>
      <c r="H580" s="197" t="s">
        <v>152</v>
      </c>
      <c r="I580" s="197" t="s">
        <v>125</v>
      </c>
      <c r="J580" s="197" t="s">
        <v>5012</v>
      </c>
      <c r="K580" s="1">
        <v>45444</v>
      </c>
      <c r="L580" s="75">
        <v>2084.8557692307691</v>
      </c>
      <c r="M580" t="s">
        <v>7970</v>
      </c>
    </row>
    <row r="581" spans="1:13" hidden="1">
      <c r="A581">
        <v>2408</v>
      </c>
      <c r="B581" s="197" t="s">
        <v>12</v>
      </c>
      <c r="C581" s="197" t="s">
        <v>38</v>
      </c>
      <c r="D581" s="197" t="s">
        <v>5006</v>
      </c>
      <c r="E581" s="197" t="s">
        <v>150</v>
      </c>
      <c r="F581" s="197" t="s">
        <v>5492</v>
      </c>
      <c r="G581" s="197" t="s">
        <v>5573</v>
      </c>
      <c r="H581" s="197" t="s">
        <v>152</v>
      </c>
      <c r="I581" s="197" t="s">
        <v>125</v>
      </c>
      <c r="J581" s="197" t="s">
        <v>5012</v>
      </c>
      <c r="K581" s="1">
        <v>45474</v>
      </c>
      <c r="L581" s="75">
        <v>2084.8557692307691</v>
      </c>
      <c r="M581" t="s">
        <v>7971</v>
      </c>
    </row>
    <row r="582" spans="1:13" hidden="1">
      <c r="A582">
        <v>2408</v>
      </c>
      <c r="B582" s="197" t="s">
        <v>12</v>
      </c>
      <c r="C582" s="197" t="s">
        <v>38</v>
      </c>
      <c r="D582" s="197" t="s">
        <v>5006</v>
      </c>
      <c r="E582" s="197" t="s">
        <v>150</v>
      </c>
      <c r="F582" s="197" t="s">
        <v>5492</v>
      </c>
      <c r="G582" s="197" t="s">
        <v>5576</v>
      </c>
      <c r="H582" s="197" t="s">
        <v>152</v>
      </c>
      <c r="I582" s="197" t="s">
        <v>125</v>
      </c>
      <c r="J582" s="197" t="s">
        <v>5012</v>
      </c>
      <c r="K582" s="1">
        <v>45383</v>
      </c>
      <c r="L582" s="75">
        <v>2084.8557692307691</v>
      </c>
      <c r="M582" t="s">
        <v>7972</v>
      </c>
    </row>
    <row r="583" spans="1:13" hidden="1">
      <c r="A583">
        <v>2408</v>
      </c>
      <c r="B583" s="197" t="s">
        <v>12</v>
      </c>
      <c r="C583" s="197" t="s">
        <v>38</v>
      </c>
      <c r="D583" s="197" t="s">
        <v>5006</v>
      </c>
      <c r="E583" s="197" t="s">
        <v>150</v>
      </c>
      <c r="F583" s="197" t="s">
        <v>5492</v>
      </c>
      <c r="G583" s="197" t="s">
        <v>5576</v>
      </c>
      <c r="H583" s="197" t="s">
        <v>152</v>
      </c>
      <c r="I583" s="197" t="s">
        <v>125</v>
      </c>
      <c r="J583" s="197" t="s">
        <v>5012</v>
      </c>
      <c r="K583" s="1">
        <v>45413</v>
      </c>
      <c r="L583" s="75">
        <v>2084.8557692307691</v>
      </c>
      <c r="M583" t="s">
        <v>7973</v>
      </c>
    </row>
    <row r="584" spans="1:13" hidden="1">
      <c r="A584">
        <v>2408</v>
      </c>
      <c r="B584" s="197" t="s">
        <v>12</v>
      </c>
      <c r="C584" s="197" t="s">
        <v>38</v>
      </c>
      <c r="D584" s="197" t="s">
        <v>5006</v>
      </c>
      <c r="E584" s="197" t="s">
        <v>150</v>
      </c>
      <c r="F584" s="197" t="s">
        <v>5492</v>
      </c>
      <c r="G584" s="197" t="s">
        <v>5576</v>
      </c>
      <c r="H584" s="197" t="s">
        <v>152</v>
      </c>
      <c r="I584" s="197" t="s">
        <v>125</v>
      </c>
      <c r="J584" s="197" t="s">
        <v>5012</v>
      </c>
      <c r="K584" s="1">
        <v>45444</v>
      </c>
      <c r="L584" s="75">
        <v>2084.8557692307691</v>
      </c>
      <c r="M584" t="s">
        <v>7974</v>
      </c>
    </row>
    <row r="585" spans="1:13" hidden="1">
      <c r="A585">
        <v>2408</v>
      </c>
      <c r="B585" s="197" t="s">
        <v>12</v>
      </c>
      <c r="C585" s="197" t="s">
        <v>38</v>
      </c>
      <c r="D585" s="197" t="s">
        <v>5006</v>
      </c>
      <c r="E585" s="197" t="s">
        <v>150</v>
      </c>
      <c r="F585" s="197" t="s">
        <v>5492</v>
      </c>
      <c r="G585" s="197" t="s">
        <v>5576</v>
      </c>
      <c r="H585" s="197" t="s">
        <v>152</v>
      </c>
      <c r="I585" s="197" t="s">
        <v>125</v>
      </c>
      <c r="J585" s="197" t="s">
        <v>5012</v>
      </c>
      <c r="K585" s="1">
        <v>45474</v>
      </c>
      <c r="L585" s="75">
        <v>2084.8557692307691</v>
      </c>
      <c r="M585" t="s">
        <v>7975</v>
      </c>
    </row>
    <row r="586" spans="1:13" hidden="1">
      <c r="A586">
        <v>2408</v>
      </c>
      <c r="B586" s="197" t="s">
        <v>12</v>
      </c>
      <c r="C586" s="197" t="s">
        <v>38</v>
      </c>
      <c r="D586" s="197" t="s">
        <v>5006</v>
      </c>
      <c r="E586" s="197" t="s">
        <v>150</v>
      </c>
      <c r="F586" s="197" t="s">
        <v>5492</v>
      </c>
      <c r="G586" s="197" t="s">
        <v>5579</v>
      </c>
      <c r="H586" s="197" t="s">
        <v>152</v>
      </c>
      <c r="I586" s="197" t="s">
        <v>125</v>
      </c>
      <c r="J586" s="197" t="s">
        <v>5012</v>
      </c>
      <c r="K586" s="1">
        <v>45413</v>
      </c>
      <c r="L586" s="75">
        <v>2125.7352941176468</v>
      </c>
      <c r="M586" t="s">
        <v>7976</v>
      </c>
    </row>
    <row r="587" spans="1:13" hidden="1">
      <c r="A587">
        <v>2408</v>
      </c>
      <c r="B587" s="197" t="s">
        <v>12</v>
      </c>
      <c r="C587" s="197" t="s">
        <v>38</v>
      </c>
      <c r="D587" s="197" t="s">
        <v>5006</v>
      </c>
      <c r="E587" s="197" t="s">
        <v>150</v>
      </c>
      <c r="F587" s="197" t="s">
        <v>5492</v>
      </c>
      <c r="G587" s="197" t="s">
        <v>5579</v>
      </c>
      <c r="H587" s="197" t="s">
        <v>152</v>
      </c>
      <c r="I587" s="197" t="s">
        <v>125</v>
      </c>
      <c r="J587" s="197" t="s">
        <v>5012</v>
      </c>
      <c r="K587" s="1">
        <v>45444</v>
      </c>
      <c r="L587" s="75">
        <v>2125.7352941176468</v>
      </c>
      <c r="M587" t="s">
        <v>7977</v>
      </c>
    </row>
    <row r="588" spans="1:13" hidden="1">
      <c r="A588">
        <v>2408</v>
      </c>
      <c r="B588" s="197" t="s">
        <v>12</v>
      </c>
      <c r="C588" s="197" t="s">
        <v>38</v>
      </c>
      <c r="D588" s="197" t="s">
        <v>5006</v>
      </c>
      <c r="E588" s="197" t="s">
        <v>150</v>
      </c>
      <c r="F588" s="197" t="s">
        <v>5492</v>
      </c>
      <c r="G588" s="197" t="s">
        <v>5579</v>
      </c>
      <c r="H588" s="197" t="s">
        <v>152</v>
      </c>
      <c r="I588" s="197" t="s">
        <v>125</v>
      </c>
      <c r="J588" s="197" t="s">
        <v>5012</v>
      </c>
      <c r="K588" s="1">
        <v>45474</v>
      </c>
      <c r="L588" s="75">
        <v>2125.7352941176468</v>
      </c>
      <c r="M588" t="s">
        <v>7978</v>
      </c>
    </row>
    <row r="589" spans="1:13" hidden="1">
      <c r="A589">
        <v>2408</v>
      </c>
      <c r="B589" s="197" t="s">
        <v>12</v>
      </c>
      <c r="C589" s="197" t="s">
        <v>38</v>
      </c>
      <c r="D589" s="197" t="s">
        <v>5006</v>
      </c>
      <c r="E589" s="197" t="s">
        <v>150</v>
      </c>
      <c r="F589" s="197" t="s">
        <v>5492</v>
      </c>
      <c r="G589" s="197" t="s">
        <v>5582</v>
      </c>
      <c r="H589" s="197" t="s">
        <v>152</v>
      </c>
      <c r="I589" s="197" t="s">
        <v>125</v>
      </c>
      <c r="J589" s="197" t="s">
        <v>5012</v>
      </c>
      <c r="K589" s="1">
        <v>45413</v>
      </c>
      <c r="L589" s="75">
        <v>2125.7352941176468</v>
      </c>
      <c r="M589" t="s">
        <v>7979</v>
      </c>
    </row>
    <row r="590" spans="1:13" hidden="1">
      <c r="A590">
        <v>2408</v>
      </c>
      <c r="B590" s="197" t="s">
        <v>12</v>
      </c>
      <c r="C590" s="197" t="s">
        <v>38</v>
      </c>
      <c r="D590" s="197" t="s">
        <v>5006</v>
      </c>
      <c r="E590" s="197" t="s">
        <v>150</v>
      </c>
      <c r="F590" s="197" t="s">
        <v>5492</v>
      </c>
      <c r="G590" s="197" t="s">
        <v>5582</v>
      </c>
      <c r="H590" s="197" t="s">
        <v>152</v>
      </c>
      <c r="I590" s="197" t="s">
        <v>125</v>
      </c>
      <c r="J590" s="197" t="s">
        <v>5012</v>
      </c>
      <c r="K590" s="1">
        <v>45444</v>
      </c>
      <c r="L590" s="75">
        <v>2125.7352941176468</v>
      </c>
      <c r="M590" t="s">
        <v>7980</v>
      </c>
    </row>
    <row r="591" spans="1:13" hidden="1">
      <c r="A591">
        <v>2408</v>
      </c>
      <c r="B591" s="197" t="s">
        <v>12</v>
      </c>
      <c r="C591" s="197" t="s">
        <v>38</v>
      </c>
      <c r="D591" s="197" t="s">
        <v>5006</v>
      </c>
      <c r="E591" s="197" t="s">
        <v>150</v>
      </c>
      <c r="F591" s="197" t="s">
        <v>5492</v>
      </c>
      <c r="G591" s="197" t="s">
        <v>5582</v>
      </c>
      <c r="H591" s="197" t="s">
        <v>152</v>
      </c>
      <c r="I591" s="197" t="s">
        <v>125</v>
      </c>
      <c r="J591" s="197" t="s">
        <v>5012</v>
      </c>
      <c r="K591" s="1">
        <v>45474</v>
      </c>
      <c r="L591" s="75">
        <v>2125.7352941176468</v>
      </c>
      <c r="M591" t="s">
        <v>7981</v>
      </c>
    </row>
    <row r="592" spans="1:13" hidden="1">
      <c r="A592">
        <v>2408</v>
      </c>
      <c r="B592" s="197" t="s">
        <v>12</v>
      </c>
      <c r="C592" s="197" t="s">
        <v>38</v>
      </c>
      <c r="D592" s="197" t="s">
        <v>5006</v>
      </c>
      <c r="E592" s="197" t="s">
        <v>150</v>
      </c>
      <c r="F592" s="197" t="s">
        <v>5492</v>
      </c>
      <c r="G592" s="197" t="s">
        <v>5585</v>
      </c>
      <c r="H592" s="197" t="s">
        <v>152</v>
      </c>
      <c r="I592" s="197" t="s">
        <v>125</v>
      </c>
      <c r="J592" s="197" t="s">
        <v>5012</v>
      </c>
      <c r="K592" s="1">
        <v>45413</v>
      </c>
      <c r="L592" s="75">
        <v>2125.7352941176468</v>
      </c>
      <c r="M592" t="s">
        <v>7982</v>
      </c>
    </row>
    <row r="593" spans="1:13" hidden="1">
      <c r="A593">
        <v>2408</v>
      </c>
      <c r="B593" s="197" t="s">
        <v>12</v>
      </c>
      <c r="C593" s="197" t="s">
        <v>38</v>
      </c>
      <c r="D593" s="197" t="s">
        <v>5006</v>
      </c>
      <c r="E593" s="197" t="s">
        <v>150</v>
      </c>
      <c r="F593" s="197" t="s">
        <v>5492</v>
      </c>
      <c r="G593" s="197" t="s">
        <v>5585</v>
      </c>
      <c r="H593" s="197" t="s">
        <v>152</v>
      </c>
      <c r="I593" s="197" t="s">
        <v>125</v>
      </c>
      <c r="J593" s="197" t="s">
        <v>5012</v>
      </c>
      <c r="K593" s="1">
        <v>45444</v>
      </c>
      <c r="L593" s="75">
        <v>2125.7352941176468</v>
      </c>
      <c r="M593" t="s">
        <v>7983</v>
      </c>
    </row>
    <row r="594" spans="1:13" hidden="1">
      <c r="A594">
        <v>2408</v>
      </c>
      <c r="B594" s="197" t="s">
        <v>12</v>
      </c>
      <c r="C594" s="197" t="s">
        <v>38</v>
      </c>
      <c r="D594" s="197" t="s">
        <v>5006</v>
      </c>
      <c r="E594" s="197" t="s">
        <v>150</v>
      </c>
      <c r="F594" s="197" t="s">
        <v>5492</v>
      </c>
      <c r="G594" s="197" t="s">
        <v>5585</v>
      </c>
      <c r="H594" s="197" t="s">
        <v>152</v>
      </c>
      <c r="I594" s="197" t="s">
        <v>125</v>
      </c>
      <c r="J594" s="197" t="s">
        <v>5012</v>
      </c>
      <c r="K594" s="1">
        <v>45474</v>
      </c>
      <c r="L594" s="75">
        <v>2125.7352941176468</v>
      </c>
      <c r="M594" t="s">
        <v>7984</v>
      </c>
    </row>
    <row r="595" spans="1:13" hidden="1">
      <c r="A595">
        <v>2408</v>
      </c>
      <c r="B595" s="197" t="s">
        <v>12</v>
      </c>
      <c r="C595" s="197" t="s">
        <v>38</v>
      </c>
      <c r="D595" s="197" t="s">
        <v>5006</v>
      </c>
      <c r="E595" s="197" t="s">
        <v>150</v>
      </c>
      <c r="F595" s="197" t="s">
        <v>5492</v>
      </c>
      <c r="G595" s="197" t="s">
        <v>5588</v>
      </c>
      <c r="H595" s="197" t="s">
        <v>152</v>
      </c>
      <c r="I595" s="197" t="s">
        <v>125</v>
      </c>
      <c r="J595" s="197" t="s">
        <v>5012</v>
      </c>
      <c r="K595" s="1">
        <v>45413</v>
      </c>
      <c r="L595" s="75">
        <v>2125.7352941176468</v>
      </c>
      <c r="M595" t="s">
        <v>7985</v>
      </c>
    </row>
    <row r="596" spans="1:13" hidden="1">
      <c r="A596">
        <v>2408</v>
      </c>
      <c r="B596" s="197" t="s">
        <v>12</v>
      </c>
      <c r="C596" s="197" t="s">
        <v>38</v>
      </c>
      <c r="D596" s="197" t="s">
        <v>5006</v>
      </c>
      <c r="E596" s="197" t="s">
        <v>150</v>
      </c>
      <c r="F596" s="197" t="s">
        <v>5492</v>
      </c>
      <c r="G596" s="197" t="s">
        <v>5588</v>
      </c>
      <c r="H596" s="197" t="s">
        <v>152</v>
      </c>
      <c r="I596" s="197" t="s">
        <v>125</v>
      </c>
      <c r="J596" s="197" t="s">
        <v>5012</v>
      </c>
      <c r="K596" s="1">
        <v>45444</v>
      </c>
      <c r="L596" s="75">
        <v>2125.7352941176468</v>
      </c>
      <c r="M596" t="s">
        <v>7986</v>
      </c>
    </row>
    <row r="597" spans="1:13" hidden="1">
      <c r="A597">
        <v>2408</v>
      </c>
      <c r="B597" s="197" t="s">
        <v>12</v>
      </c>
      <c r="C597" s="197" t="s">
        <v>38</v>
      </c>
      <c r="D597" s="197" t="s">
        <v>5006</v>
      </c>
      <c r="E597" s="197" t="s">
        <v>150</v>
      </c>
      <c r="F597" s="197" t="s">
        <v>5492</v>
      </c>
      <c r="G597" s="197" t="s">
        <v>5588</v>
      </c>
      <c r="H597" s="197" t="s">
        <v>152</v>
      </c>
      <c r="I597" s="197" t="s">
        <v>125</v>
      </c>
      <c r="J597" s="197" t="s">
        <v>5012</v>
      </c>
      <c r="K597" s="1">
        <v>45474</v>
      </c>
      <c r="L597" s="75">
        <v>2125.7352941176468</v>
      </c>
      <c r="M597" t="s">
        <v>7987</v>
      </c>
    </row>
    <row r="598" spans="1:13" hidden="1">
      <c r="A598">
        <v>2408</v>
      </c>
      <c r="B598" s="197" t="s">
        <v>12</v>
      </c>
      <c r="C598" s="197" t="s">
        <v>38</v>
      </c>
      <c r="D598" s="197" t="s">
        <v>5006</v>
      </c>
      <c r="E598" s="197" t="s">
        <v>150</v>
      </c>
      <c r="F598" s="197" t="s">
        <v>5492</v>
      </c>
      <c r="G598" s="197" t="s">
        <v>5591</v>
      </c>
      <c r="H598" s="197" t="s">
        <v>152</v>
      </c>
      <c r="I598" s="197" t="s">
        <v>125</v>
      </c>
      <c r="J598" s="197" t="s">
        <v>5012</v>
      </c>
      <c r="K598" s="1">
        <v>45413</v>
      </c>
      <c r="L598" s="75">
        <v>2125.7352941176468</v>
      </c>
      <c r="M598" t="s">
        <v>7988</v>
      </c>
    </row>
    <row r="599" spans="1:13" hidden="1">
      <c r="A599">
        <v>2408</v>
      </c>
      <c r="B599" s="197" t="s">
        <v>12</v>
      </c>
      <c r="C599" s="197" t="s">
        <v>38</v>
      </c>
      <c r="D599" s="197" t="s">
        <v>5006</v>
      </c>
      <c r="E599" s="197" t="s">
        <v>150</v>
      </c>
      <c r="F599" s="197" t="s">
        <v>5492</v>
      </c>
      <c r="G599" s="197" t="s">
        <v>5591</v>
      </c>
      <c r="H599" s="197" t="s">
        <v>152</v>
      </c>
      <c r="I599" s="197" t="s">
        <v>125</v>
      </c>
      <c r="J599" s="197" t="s">
        <v>5012</v>
      </c>
      <c r="K599" s="1">
        <v>45444</v>
      </c>
      <c r="L599" s="75">
        <v>2125.7352941176468</v>
      </c>
      <c r="M599" t="s">
        <v>7989</v>
      </c>
    </row>
    <row r="600" spans="1:13" hidden="1">
      <c r="A600">
        <v>2408</v>
      </c>
      <c r="B600" s="197" t="s">
        <v>12</v>
      </c>
      <c r="C600" s="197" t="s">
        <v>38</v>
      </c>
      <c r="D600" s="197" t="s">
        <v>5006</v>
      </c>
      <c r="E600" s="197" t="s">
        <v>150</v>
      </c>
      <c r="F600" s="197" t="s">
        <v>5492</v>
      </c>
      <c r="G600" s="197" t="s">
        <v>5591</v>
      </c>
      <c r="H600" s="197" t="s">
        <v>152</v>
      </c>
      <c r="I600" s="197" t="s">
        <v>125</v>
      </c>
      <c r="J600" s="197" t="s">
        <v>5012</v>
      </c>
      <c r="K600" s="1">
        <v>45474</v>
      </c>
      <c r="L600" s="75">
        <v>2125.7352941176468</v>
      </c>
      <c r="M600" t="s">
        <v>7990</v>
      </c>
    </row>
    <row r="601" spans="1:13" hidden="1">
      <c r="A601">
        <v>2408</v>
      </c>
      <c r="B601" s="197" t="s">
        <v>12</v>
      </c>
      <c r="C601" s="197" t="s">
        <v>38</v>
      </c>
      <c r="D601" s="197" t="s">
        <v>5006</v>
      </c>
      <c r="E601" s="197" t="s">
        <v>150</v>
      </c>
      <c r="F601" s="197" t="s">
        <v>5492</v>
      </c>
      <c r="G601" s="197" t="s">
        <v>5594</v>
      </c>
      <c r="H601" s="197" t="s">
        <v>152</v>
      </c>
      <c r="I601" s="197" t="s">
        <v>125</v>
      </c>
      <c r="J601" s="197" t="s">
        <v>5012</v>
      </c>
      <c r="K601" s="1">
        <v>45413</v>
      </c>
      <c r="L601" s="75">
        <v>2125.7352941176468</v>
      </c>
      <c r="M601" t="s">
        <v>7991</v>
      </c>
    </row>
    <row r="602" spans="1:13" hidden="1">
      <c r="A602">
        <v>2408</v>
      </c>
      <c r="B602" s="197" t="s">
        <v>12</v>
      </c>
      <c r="C602" s="197" t="s">
        <v>38</v>
      </c>
      <c r="D602" s="197" t="s">
        <v>5006</v>
      </c>
      <c r="E602" s="197" t="s">
        <v>150</v>
      </c>
      <c r="F602" s="197" t="s">
        <v>5492</v>
      </c>
      <c r="G602" s="197" t="s">
        <v>5594</v>
      </c>
      <c r="H602" s="197" t="s">
        <v>152</v>
      </c>
      <c r="I602" s="197" t="s">
        <v>125</v>
      </c>
      <c r="J602" s="197" t="s">
        <v>5012</v>
      </c>
      <c r="K602" s="1">
        <v>45444</v>
      </c>
      <c r="L602" s="75">
        <v>2125.7352941176468</v>
      </c>
      <c r="M602" t="s">
        <v>7992</v>
      </c>
    </row>
    <row r="603" spans="1:13" hidden="1">
      <c r="A603">
        <v>2408</v>
      </c>
      <c r="B603" s="197" t="s">
        <v>12</v>
      </c>
      <c r="C603" s="197" t="s">
        <v>38</v>
      </c>
      <c r="D603" s="197" t="s">
        <v>5006</v>
      </c>
      <c r="E603" s="197" t="s">
        <v>150</v>
      </c>
      <c r="F603" s="197" t="s">
        <v>5492</v>
      </c>
      <c r="G603" s="197" t="s">
        <v>5594</v>
      </c>
      <c r="H603" s="197" t="s">
        <v>152</v>
      </c>
      <c r="I603" s="197" t="s">
        <v>125</v>
      </c>
      <c r="J603" s="197" t="s">
        <v>5012</v>
      </c>
      <c r="K603" s="1">
        <v>45474</v>
      </c>
      <c r="L603" s="75">
        <v>2125.7352941176468</v>
      </c>
      <c r="M603" t="s">
        <v>7993</v>
      </c>
    </row>
    <row r="604" spans="1:13" hidden="1">
      <c r="A604">
        <v>2408</v>
      </c>
      <c r="B604" s="197" t="s">
        <v>12</v>
      </c>
      <c r="C604" s="197" t="s">
        <v>38</v>
      </c>
      <c r="D604" s="197" t="s">
        <v>5006</v>
      </c>
      <c r="E604" s="197" t="s">
        <v>150</v>
      </c>
      <c r="F604" s="197" t="s">
        <v>5492</v>
      </c>
      <c r="G604" s="197" t="s">
        <v>5597</v>
      </c>
      <c r="H604" s="197" t="s">
        <v>152</v>
      </c>
      <c r="I604" s="197" t="s">
        <v>125</v>
      </c>
      <c r="J604" s="197" t="s">
        <v>5012</v>
      </c>
      <c r="K604" s="1">
        <v>45413</v>
      </c>
      <c r="L604" s="75">
        <v>2125.7352941176468</v>
      </c>
      <c r="M604" t="s">
        <v>7994</v>
      </c>
    </row>
    <row r="605" spans="1:13" hidden="1">
      <c r="A605">
        <v>2408</v>
      </c>
      <c r="B605" s="197" t="s">
        <v>12</v>
      </c>
      <c r="C605" s="197" t="s">
        <v>38</v>
      </c>
      <c r="D605" s="197" t="s">
        <v>5006</v>
      </c>
      <c r="E605" s="197" t="s">
        <v>150</v>
      </c>
      <c r="F605" s="197" t="s">
        <v>5492</v>
      </c>
      <c r="G605" s="197" t="s">
        <v>5597</v>
      </c>
      <c r="H605" s="197" t="s">
        <v>152</v>
      </c>
      <c r="I605" s="197" t="s">
        <v>125</v>
      </c>
      <c r="J605" s="197" t="s">
        <v>5012</v>
      </c>
      <c r="K605" s="1">
        <v>45444</v>
      </c>
      <c r="L605" s="75">
        <v>2125.7352941176468</v>
      </c>
      <c r="M605" t="s">
        <v>7995</v>
      </c>
    </row>
    <row r="606" spans="1:13" hidden="1">
      <c r="A606">
        <v>2408</v>
      </c>
      <c r="B606" s="197" t="s">
        <v>12</v>
      </c>
      <c r="C606" s="197" t="s">
        <v>38</v>
      </c>
      <c r="D606" s="197" t="s">
        <v>5006</v>
      </c>
      <c r="E606" s="197" t="s">
        <v>150</v>
      </c>
      <c r="F606" s="197" t="s">
        <v>5492</v>
      </c>
      <c r="G606" s="197" t="s">
        <v>5597</v>
      </c>
      <c r="H606" s="197" t="s">
        <v>152</v>
      </c>
      <c r="I606" s="197" t="s">
        <v>125</v>
      </c>
      <c r="J606" s="197" t="s">
        <v>5012</v>
      </c>
      <c r="K606" s="1">
        <v>45474</v>
      </c>
      <c r="L606" s="75">
        <v>2125.7352941176468</v>
      </c>
      <c r="M606" t="s">
        <v>7996</v>
      </c>
    </row>
    <row r="607" spans="1:13" hidden="1">
      <c r="A607">
        <v>2408</v>
      </c>
      <c r="B607" s="197" t="s">
        <v>12</v>
      </c>
      <c r="C607" s="197" t="s">
        <v>38</v>
      </c>
      <c r="D607" s="197" t="s">
        <v>5006</v>
      </c>
      <c r="E607" s="197" t="s">
        <v>150</v>
      </c>
      <c r="F607" s="197" t="s">
        <v>5492</v>
      </c>
      <c r="G607" s="197" t="s">
        <v>5600</v>
      </c>
      <c r="H607" s="197" t="s">
        <v>152</v>
      </c>
      <c r="I607" s="197" t="s">
        <v>125</v>
      </c>
      <c r="J607" s="197" t="s">
        <v>5012</v>
      </c>
      <c r="K607" s="1">
        <v>45413</v>
      </c>
      <c r="L607" s="75">
        <v>2125.7352941176468</v>
      </c>
      <c r="M607" t="s">
        <v>7997</v>
      </c>
    </row>
    <row r="608" spans="1:13" hidden="1">
      <c r="A608">
        <v>2408</v>
      </c>
      <c r="B608" s="197" t="s">
        <v>12</v>
      </c>
      <c r="C608" s="197" t="s">
        <v>38</v>
      </c>
      <c r="D608" s="197" t="s">
        <v>5006</v>
      </c>
      <c r="E608" s="197" t="s">
        <v>150</v>
      </c>
      <c r="F608" s="197" t="s">
        <v>5492</v>
      </c>
      <c r="G608" s="197" t="s">
        <v>5600</v>
      </c>
      <c r="H608" s="197" t="s">
        <v>152</v>
      </c>
      <c r="I608" s="197" t="s">
        <v>125</v>
      </c>
      <c r="J608" s="197" t="s">
        <v>5012</v>
      </c>
      <c r="K608" s="1">
        <v>45444</v>
      </c>
      <c r="L608" s="75">
        <v>2125.7352941176468</v>
      </c>
      <c r="M608" t="s">
        <v>7998</v>
      </c>
    </row>
    <row r="609" spans="1:13" hidden="1">
      <c r="A609">
        <v>2408</v>
      </c>
      <c r="B609" s="197" t="s">
        <v>12</v>
      </c>
      <c r="C609" s="197" t="s">
        <v>38</v>
      </c>
      <c r="D609" s="197" t="s">
        <v>5006</v>
      </c>
      <c r="E609" s="197" t="s">
        <v>150</v>
      </c>
      <c r="F609" s="197" t="s">
        <v>5492</v>
      </c>
      <c r="G609" s="197" t="s">
        <v>5600</v>
      </c>
      <c r="H609" s="197" t="s">
        <v>152</v>
      </c>
      <c r="I609" s="197" t="s">
        <v>125</v>
      </c>
      <c r="J609" s="197" t="s">
        <v>5012</v>
      </c>
      <c r="K609" s="1">
        <v>45474</v>
      </c>
      <c r="L609" s="75">
        <v>2125.7352941176468</v>
      </c>
      <c r="M609" t="s">
        <v>7999</v>
      </c>
    </row>
    <row r="610" spans="1:13" hidden="1">
      <c r="A610">
        <v>2408</v>
      </c>
      <c r="B610" s="197" t="s">
        <v>12</v>
      </c>
      <c r="C610" s="197" t="s">
        <v>38</v>
      </c>
      <c r="D610" s="197" t="s">
        <v>5006</v>
      </c>
      <c r="E610" s="197" t="s">
        <v>150</v>
      </c>
      <c r="F610" s="197" t="s">
        <v>5492</v>
      </c>
      <c r="G610" s="197" t="s">
        <v>5603</v>
      </c>
      <c r="H610" s="197" t="s">
        <v>152</v>
      </c>
      <c r="I610" s="197" t="s">
        <v>125</v>
      </c>
      <c r="J610" s="197" t="s">
        <v>5012</v>
      </c>
      <c r="K610" s="1">
        <v>45413</v>
      </c>
      <c r="L610" s="75">
        <v>2125.7352941176468</v>
      </c>
      <c r="M610" t="s">
        <v>8000</v>
      </c>
    </row>
    <row r="611" spans="1:13" hidden="1">
      <c r="A611">
        <v>2408</v>
      </c>
      <c r="B611" s="197" t="s">
        <v>12</v>
      </c>
      <c r="C611" s="197" t="s">
        <v>38</v>
      </c>
      <c r="D611" s="197" t="s">
        <v>5006</v>
      </c>
      <c r="E611" s="197" t="s">
        <v>150</v>
      </c>
      <c r="F611" s="197" t="s">
        <v>5492</v>
      </c>
      <c r="G611" s="197" t="s">
        <v>5603</v>
      </c>
      <c r="H611" s="197" t="s">
        <v>152</v>
      </c>
      <c r="I611" s="197" t="s">
        <v>125</v>
      </c>
      <c r="J611" s="197" t="s">
        <v>5012</v>
      </c>
      <c r="K611" s="1">
        <v>45444</v>
      </c>
      <c r="L611" s="75">
        <v>2125.7352941176468</v>
      </c>
      <c r="M611" t="s">
        <v>8001</v>
      </c>
    </row>
    <row r="612" spans="1:13" hidden="1">
      <c r="A612">
        <v>2408</v>
      </c>
      <c r="B612" s="197" t="s">
        <v>12</v>
      </c>
      <c r="C612" s="197" t="s">
        <v>38</v>
      </c>
      <c r="D612" s="197" t="s">
        <v>5006</v>
      </c>
      <c r="E612" s="197" t="s">
        <v>150</v>
      </c>
      <c r="F612" s="197" t="s">
        <v>5492</v>
      </c>
      <c r="G612" s="197" t="s">
        <v>5603</v>
      </c>
      <c r="H612" s="197" t="s">
        <v>152</v>
      </c>
      <c r="I612" s="197" t="s">
        <v>125</v>
      </c>
      <c r="J612" s="197" t="s">
        <v>5012</v>
      </c>
      <c r="K612" s="1">
        <v>45474</v>
      </c>
      <c r="L612" s="75">
        <v>2125.7352941176468</v>
      </c>
      <c r="M612" t="s">
        <v>8002</v>
      </c>
    </row>
    <row r="613" spans="1:13" hidden="1">
      <c r="A613">
        <v>2408</v>
      </c>
      <c r="B613" s="197" t="s">
        <v>12</v>
      </c>
      <c r="C613" s="197" t="s">
        <v>38</v>
      </c>
      <c r="D613" s="197" t="s">
        <v>5006</v>
      </c>
      <c r="E613" s="197" t="s">
        <v>150</v>
      </c>
      <c r="F613" s="197" t="s">
        <v>5492</v>
      </c>
      <c r="G613" s="197" t="s">
        <v>5606</v>
      </c>
      <c r="H613" s="197" t="s">
        <v>152</v>
      </c>
      <c r="I613" s="197" t="s">
        <v>125</v>
      </c>
      <c r="J613" s="197" t="s">
        <v>5012</v>
      </c>
      <c r="K613" s="1">
        <v>45413</v>
      </c>
      <c r="L613" s="75">
        <v>2125.7352941176468</v>
      </c>
      <c r="M613" t="s">
        <v>8003</v>
      </c>
    </row>
    <row r="614" spans="1:13" hidden="1">
      <c r="A614">
        <v>2408</v>
      </c>
      <c r="B614" s="197" t="s">
        <v>12</v>
      </c>
      <c r="C614" s="197" t="s">
        <v>38</v>
      </c>
      <c r="D614" s="197" t="s">
        <v>5006</v>
      </c>
      <c r="E614" s="197" t="s">
        <v>150</v>
      </c>
      <c r="F614" s="197" t="s">
        <v>5492</v>
      </c>
      <c r="G614" s="197" t="s">
        <v>5606</v>
      </c>
      <c r="H614" s="197" t="s">
        <v>152</v>
      </c>
      <c r="I614" s="197" t="s">
        <v>125</v>
      </c>
      <c r="J614" s="197" t="s">
        <v>5012</v>
      </c>
      <c r="K614" s="1">
        <v>45444</v>
      </c>
      <c r="L614" s="75">
        <v>2125.7352941176468</v>
      </c>
      <c r="M614" t="s">
        <v>8004</v>
      </c>
    </row>
    <row r="615" spans="1:13" hidden="1">
      <c r="A615">
        <v>2408</v>
      </c>
      <c r="B615" s="197" t="s">
        <v>12</v>
      </c>
      <c r="C615" s="197" t="s">
        <v>38</v>
      </c>
      <c r="D615" s="197" t="s">
        <v>5006</v>
      </c>
      <c r="E615" s="197" t="s">
        <v>150</v>
      </c>
      <c r="F615" s="197" t="s">
        <v>5492</v>
      </c>
      <c r="G615" s="197" t="s">
        <v>5606</v>
      </c>
      <c r="H615" s="197" t="s">
        <v>152</v>
      </c>
      <c r="I615" s="197" t="s">
        <v>125</v>
      </c>
      <c r="J615" s="197" t="s">
        <v>5012</v>
      </c>
      <c r="K615" s="1">
        <v>45474</v>
      </c>
      <c r="L615" s="75">
        <v>2125.7352941176468</v>
      </c>
      <c r="M615" t="s">
        <v>8005</v>
      </c>
    </row>
    <row r="616" spans="1:13" hidden="1">
      <c r="A616">
        <v>2408</v>
      </c>
      <c r="B616" s="197" t="s">
        <v>12</v>
      </c>
      <c r="C616" s="197" t="s">
        <v>38</v>
      </c>
      <c r="D616" s="197" t="s">
        <v>5006</v>
      </c>
      <c r="E616" s="197" t="s">
        <v>150</v>
      </c>
      <c r="F616" s="197" t="s">
        <v>5492</v>
      </c>
      <c r="G616" s="197" t="s">
        <v>5609</v>
      </c>
      <c r="H616" s="197" t="s">
        <v>152</v>
      </c>
      <c r="I616" s="197" t="s">
        <v>125</v>
      </c>
      <c r="J616" s="197" t="s">
        <v>5012</v>
      </c>
      <c r="K616" s="1">
        <v>45413</v>
      </c>
      <c r="L616" s="75">
        <v>2125.7352941176468</v>
      </c>
      <c r="M616" t="s">
        <v>8006</v>
      </c>
    </row>
    <row r="617" spans="1:13" hidden="1">
      <c r="A617">
        <v>2408</v>
      </c>
      <c r="B617" s="197" t="s">
        <v>12</v>
      </c>
      <c r="C617" s="197" t="s">
        <v>38</v>
      </c>
      <c r="D617" s="197" t="s">
        <v>5006</v>
      </c>
      <c r="E617" s="197" t="s">
        <v>150</v>
      </c>
      <c r="F617" s="197" t="s">
        <v>5492</v>
      </c>
      <c r="G617" s="197" t="s">
        <v>5609</v>
      </c>
      <c r="H617" s="197" t="s">
        <v>152</v>
      </c>
      <c r="I617" s="197" t="s">
        <v>125</v>
      </c>
      <c r="J617" s="197" t="s">
        <v>5012</v>
      </c>
      <c r="K617" s="1">
        <v>45444</v>
      </c>
      <c r="L617" s="75">
        <v>2125.7352941176468</v>
      </c>
      <c r="M617" t="s">
        <v>8007</v>
      </c>
    </row>
    <row r="618" spans="1:13" hidden="1">
      <c r="A618">
        <v>2408</v>
      </c>
      <c r="B618" s="197" t="s">
        <v>12</v>
      </c>
      <c r="C618" s="197" t="s">
        <v>38</v>
      </c>
      <c r="D618" s="197" t="s">
        <v>5006</v>
      </c>
      <c r="E618" s="197" t="s">
        <v>150</v>
      </c>
      <c r="F618" s="197" t="s">
        <v>5492</v>
      </c>
      <c r="G618" s="197" t="s">
        <v>5609</v>
      </c>
      <c r="H618" s="197" t="s">
        <v>152</v>
      </c>
      <c r="I618" s="197" t="s">
        <v>125</v>
      </c>
      <c r="J618" s="197" t="s">
        <v>5012</v>
      </c>
      <c r="K618" s="1">
        <v>45474</v>
      </c>
      <c r="L618" s="75">
        <v>2125.7352941176468</v>
      </c>
      <c r="M618" t="s">
        <v>8008</v>
      </c>
    </row>
    <row r="619" spans="1:13" hidden="1">
      <c r="A619">
        <v>2408</v>
      </c>
      <c r="B619" s="197" t="s">
        <v>12</v>
      </c>
      <c r="C619" s="197" t="s">
        <v>38</v>
      </c>
      <c r="D619" s="197" t="s">
        <v>5006</v>
      </c>
      <c r="E619" s="197" t="s">
        <v>150</v>
      </c>
      <c r="F619" s="197" t="s">
        <v>5492</v>
      </c>
      <c r="G619" s="197" t="s">
        <v>5612</v>
      </c>
      <c r="H619" s="197" t="s">
        <v>152</v>
      </c>
      <c r="I619" s="197" t="s">
        <v>125</v>
      </c>
      <c r="J619" s="197" t="s">
        <v>5012</v>
      </c>
      <c r="K619" s="1">
        <v>45413</v>
      </c>
      <c r="L619" s="75">
        <v>2125.7352941176468</v>
      </c>
      <c r="M619" t="s">
        <v>8009</v>
      </c>
    </row>
    <row r="620" spans="1:13" hidden="1">
      <c r="A620">
        <v>2408</v>
      </c>
      <c r="B620" s="197" t="s">
        <v>12</v>
      </c>
      <c r="C620" s="197" t="s">
        <v>38</v>
      </c>
      <c r="D620" s="197" t="s">
        <v>5006</v>
      </c>
      <c r="E620" s="197" t="s">
        <v>150</v>
      </c>
      <c r="F620" s="197" t="s">
        <v>5492</v>
      </c>
      <c r="G620" s="197" t="s">
        <v>5612</v>
      </c>
      <c r="H620" s="197" t="s">
        <v>152</v>
      </c>
      <c r="I620" s="197" t="s">
        <v>125</v>
      </c>
      <c r="J620" s="197" t="s">
        <v>5012</v>
      </c>
      <c r="K620" s="1">
        <v>45444</v>
      </c>
      <c r="L620" s="75">
        <v>2125.7352941176468</v>
      </c>
      <c r="M620" t="s">
        <v>8010</v>
      </c>
    </row>
    <row r="621" spans="1:13" hidden="1">
      <c r="A621">
        <v>2408</v>
      </c>
      <c r="B621" s="197" t="s">
        <v>12</v>
      </c>
      <c r="C621" s="197" t="s">
        <v>38</v>
      </c>
      <c r="D621" s="197" t="s">
        <v>5006</v>
      </c>
      <c r="E621" s="197" t="s">
        <v>150</v>
      </c>
      <c r="F621" s="197" t="s">
        <v>5492</v>
      </c>
      <c r="G621" s="197" t="s">
        <v>5612</v>
      </c>
      <c r="H621" s="197" t="s">
        <v>152</v>
      </c>
      <c r="I621" s="197" t="s">
        <v>125</v>
      </c>
      <c r="J621" s="197" t="s">
        <v>5012</v>
      </c>
      <c r="K621" s="1">
        <v>45474</v>
      </c>
      <c r="L621" s="75">
        <v>2125.7352941176468</v>
      </c>
      <c r="M621" t="s">
        <v>8011</v>
      </c>
    </row>
    <row r="622" spans="1:13" hidden="1">
      <c r="A622">
        <v>2408</v>
      </c>
      <c r="B622" s="197" t="s">
        <v>12</v>
      </c>
      <c r="C622" s="197" t="s">
        <v>38</v>
      </c>
      <c r="D622" s="197" t="s">
        <v>5006</v>
      </c>
      <c r="E622" s="197" t="s">
        <v>150</v>
      </c>
      <c r="F622" s="197" t="s">
        <v>5492</v>
      </c>
      <c r="G622" s="197" t="s">
        <v>5615</v>
      </c>
      <c r="H622" s="197" t="s">
        <v>152</v>
      </c>
      <c r="I622" s="197" t="s">
        <v>125</v>
      </c>
      <c r="J622" s="197" t="s">
        <v>5012</v>
      </c>
      <c r="K622" s="1">
        <v>45413</v>
      </c>
      <c r="L622" s="75">
        <v>2125.7352941176468</v>
      </c>
      <c r="M622" t="s">
        <v>8012</v>
      </c>
    </row>
    <row r="623" spans="1:13" hidden="1">
      <c r="A623">
        <v>2408</v>
      </c>
      <c r="B623" s="197" t="s">
        <v>12</v>
      </c>
      <c r="C623" s="197" t="s">
        <v>38</v>
      </c>
      <c r="D623" s="197" t="s">
        <v>5006</v>
      </c>
      <c r="E623" s="197" t="s">
        <v>150</v>
      </c>
      <c r="F623" s="197" t="s">
        <v>5492</v>
      </c>
      <c r="G623" s="197" t="s">
        <v>5615</v>
      </c>
      <c r="H623" s="197" t="s">
        <v>152</v>
      </c>
      <c r="I623" s="197" t="s">
        <v>125</v>
      </c>
      <c r="J623" s="197" t="s">
        <v>5012</v>
      </c>
      <c r="K623" s="1">
        <v>45444</v>
      </c>
      <c r="L623" s="75">
        <v>2125.7352941176468</v>
      </c>
      <c r="M623" t="s">
        <v>8013</v>
      </c>
    </row>
    <row r="624" spans="1:13" hidden="1">
      <c r="A624">
        <v>2408</v>
      </c>
      <c r="B624" s="197" t="s">
        <v>12</v>
      </c>
      <c r="C624" s="197" t="s">
        <v>38</v>
      </c>
      <c r="D624" s="197" t="s">
        <v>5006</v>
      </c>
      <c r="E624" s="197" t="s">
        <v>150</v>
      </c>
      <c r="F624" s="197" t="s">
        <v>5492</v>
      </c>
      <c r="G624" s="197" t="s">
        <v>5615</v>
      </c>
      <c r="H624" s="197" t="s">
        <v>152</v>
      </c>
      <c r="I624" s="197" t="s">
        <v>125</v>
      </c>
      <c r="J624" s="197" t="s">
        <v>5012</v>
      </c>
      <c r="K624" s="1">
        <v>45474</v>
      </c>
      <c r="L624" s="75">
        <v>2125.7352941176468</v>
      </c>
      <c r="M624" t="s">
        <v>8014</v>
      </c>
    </row>
    <row r="625" spans="1:13" hidden="1">
      <c r="A625">
        <v>2408</v>
      </c>
      <c r="B625" s="197" t="s">
        <v>12</v>
      </c>
      <c r="C625" s="197" t="s">
        <v>38</v>
      </c>
      <c r="D625" s="197" t="s">
        <v>5006</v>
      </c>
      <c r="E625" s="197" t="s">
        <v>150</v>
      </c>
      <c r="F625" s="197" t="s">
        <v>5492</v>
      </c>
      <c r="G625" s="197" t="s">
        <v>5618</v>
      </c>
      <c r="H625" s="197" t="s">
        <v>152</v>
      </c>
      <c r="I625" s="197" t="s">
        <v>125</v>
      </c>
      <c r="J625" s="197" t="s">
        <v>5012</v>
      </c>
      <c r="K625" s="1">
        <v>45413</v>
      </c>
      <c r="L625" s="75">
        <v>2125.7352941176468</v>
      </c>
      <c r="M625" t="s">
        <v>8015</v>
      </c>
    </row>
    <row r="626" spans="1:13" hidden="1">
      <c r="A626">
        <v>2408</v>
      </c>
      <c r="B626" s="197" t="s">
        <v>12</v>
      </c>
      <c r="C626" s="197" t="s">
        <v>38</v>
      </c>
      <c r="D626" s="197" t="s">
        <v>5006</v>
      </c>
      <c r="E626" s="197" t="s">
        <v>150</v>
      </c>
      <c r="F626" s="197" t="s">
        <v>5492</v>
      </c>
      <c r="G626" s="197" t="s">
        <v>5618</v>
      </c>
      <c r="H626" s="197" t="s">
        <v>152</v>
      </c>
      <c r="I626" s="197" t="s">
        <v>125</v>
      </c>
      <c r="J626" s="197" t="s">
        <v>5012</v>
      </c>
      <c r="K626" s="1">
        <v>45444</v>
      </c>
      <c r="L626" s="75">
        <v>2125.7352941176468</v>
      </c>
      <c r="M626" t="s">
        <v>8016</v>
      </c>
    </row>
    <row r="627" spans="1:13" hidden="1">
      <c r="A627">
        <v>2408</v>
      </c>
      <c r="B627" s="197" t="s">
        <v>12</v>
      </c>
      <c r="C627" s="197" t="s">
        <v>38</v>
      </c>
      <c r="D627" s="197" t="s">
        <v>5006</v>
      </c>
      <c r="E627" s="197" t="s">
        <v>150</v>
      </c>
      <c r="F627" s="197" t="s">
        <v>5492</v>
      </c>
      <c r="G627" s="197" t="s">
        <v>5618</v>
      </c>
      <c r="H627" s="197" t="s">
        <v>152</v>
      </c>
      <c r="I627" s="197" t="s">
        <v>125</v>
      </c>
      <c r="J627" s="197" t="s">
        <v>5012</v>
      </c>
      <c r="K627" s="1">
        <v>45474</v>
      </c>
      <c r="L627" s="75">
        <v>2125.7352941176468</v>
      </c>
      <c r="M627" t="s">
        <v>8017</v>
      </c>
    </row>
    <row r="628" spans="1:13" hidden="1">
      <c r="A628">
        <v>2408</v>
      </c>
      <c r="B628" s="197" t="s">
        <v>12</v>
      </c>
      <c r="C628" s="197" t="s">
        <v>38</v>
      </c>
      <c r="D628" s="197" t="s">
        <v>5006</v>
      </c>
      <c r="E628" s="197" t="s">
        <v>150</v>
      </c>
      <c r="F628" s="197" t="s">
        <v>5492</v>
      </c>
      <c r="G628" s="197" t="s">
        <v>5621</v>
      </c>
      <c r="H628" s="197" t="s">
        <v>152</v>
      </c>
      <c r="I628" s="197" t="s">
        <v>125</v>
      </c>
      <c r="J628" s="197" t="s">
        <v>5012</v>
      </c>
      <c r="K628" s="1">
        <v>45413</v>
      </c>
      <c r="L628" s="75">
        <v>2125.7352941176468</v>
      </c>
      <c r="M628" t="s">
        <v>8018</v>
      </c>
    </row>
    <row r="629" spans="1:13" hidden="1">
      <c r="A629">
        <v>2408</v>
      </c>
      <c r="B629" s="197" t="s">
        <v>12</v>
      </c>
      <c r="C629" s="197" t="s">
        <v>38</v>
      </c>
      <c r="D629" s="197" t="s">
        <v>5006</v>
      </c>
      <c r="E629" s="197" t="s">
        <v>150</v>
      </c>
      <c r="F629" s="197" t="s">
        <v>5492</v>
      </c>
      <c r="G629" s="197" t="s">
        <v>5621</v>
      </c>
      <c r="H629" s="197" t="s">
        <v>152</v>
      </c>
      <c r="I629" s="197" t="s">
        <v>125</v>
      </c>
      <c r="J629" s="197" t="s">
        <v>5012</v>
      </c>
      <c r="K629" s="1">
        <v>45444</v>
      </c>
      <c r="L629" s="75">
        <v>2125.7352941176468</v>
      </c>
      <c r="M629" t="s">
        <v>8019</v>
      </c>
    </row>
    <row r="630" spans="1:13" hidden="1">
      <c r="A630">
        <v>2408</v>
      </c>
      <c r="B630" s="197" t="s">
        <v>12</v>
      </c>
      <c r="C630" s="197" t="s">
        <v>38</v>
      </c>
      <c r="D630" s="197" t="s">
        <v>5006</v>
      </c>
      <c r="E630" s="197" t="s">
        <v>150</v>
      </c>
      <c r="F630" s="197" t="s">
        <v>5492</v>
      </c>
      <c r="G630" s="197" t="s">
        <v>5621</v>
      </c>
      <c r="H630" s="197" t="s">
        <v>152</v>
      </c>
      <c r="I630" s="197" t="s">
        <v>125</v>
      </c>
      <c r="J630" s="197" t="s">
        <v>5012</v>
      </c>
      <c r="K630" s="1">
        <v>45474</v>
      </c>
      <c r="L630" s="75">
        <v>2125.7352941176468</v>
      </c>
      <c r="M630" t="s">
        <v>8020</v>
      </c>
    </row>
    <row r="631" spans="1:13" hidden="1">
      <c r="A631">
        <v>2408</v>
      </c>
      <c r="B631" s="197" t="s">
        <v>12</v>
      </c>
      <c r="C631" s="197" t="s">
        <v>38</v>
      </c>
      <c r="D631" s="197" t="s">
        <v>5006</v>
      </c>
      <c r="E631" s="197" t="s">
        <v>150</v>
      </c>
      <c r="F631" s="197" t="s">
        <v>5492</v>
      </c>
      <c r="G631" s="197" t="s">
        <v>5624</v>
      </c>
      <c r="H631" s="197" t="s">
        <v>152</v>
      </c>
      <c r="I631" s="197" t="s">
        <v>125</v>
      </c>
      <c r="J631" s="197" t="s">
        <v>5012</v>
      </c>
      <c r="K631" s="1">
        <v>45413</v>
      </c>
      <c r="L631" s="75">
        <v>2125.7352941176468</v>
      </c>
      <c r="M631" t="s">
        <v>8021</v>
      </c>
    </row>
    <row r="632" spans="1:13" hidden="1">
      <c r="A632">
        <v>2408</v>
      </c>
      <c r="B632" s="197" t="s">
        <v>12</v>
      </c>
      <c r="C632" s="197" t="s">
        <v>38</v>
      </c>
      <c r="D632" s="197" t="s">
        <v>5006</v>
      </c>
      <c r="E632" s="197" t="s">
        <v>150</v>
      </c>
      <c r="F632" s="197" t="s">
        <v>5492</v>
      </c>
      <c r="G632" s="197" t="s">
        <v>5624</v>
      </c>
      <c r="H632" s="197" t="s">
        <v>152</v>
      </c>
      <c r="I632" s="197" t="s">
        <v>125</v>
      </c>
      <c r="J632" s="197" t="s">
        <v>5012</v>
      </c>
      <c r="K632" s="1">
        <v>45444</v>
      </c>
      <c r="L632" s="75">
        <v>2125.7352941176468</v>
      </c>
      <c r="M632" t="s">
        <v>8022</v>
      </c>
    </row>
    <row r="633" spans="1:13" hidden="1">
      <c r="A633">
        <v>2408</v>
      </c>
      <c r="B633" s="197" t="s">
        <v>12</v>
      </c>
      <c r="C633" s="197" t="s">
        <v>38</v>
      </c>
      <c r="D633" s="197" t="s">
        <v>5006</v>
      </c>
      <c r="E633" s="197" t="s">
        <v>150</v>
      </c>
      <c r="F633" s="197" t="s">
        <v>5492</v>
      </c>
      <c r="G633" s="197" t="s">
        <v>5624</v>
      </c>
      <c r="H633" s="197" t="s">
        <v>152</v>
      </c>
      <c r="I633" s="197" t="s">
        <v>125</v>
      </c>
      <c r="J633" s="197" t="s">
        <v>5012</v>
      </c>
      <c r="K633" s="1">
        <v>45474</v>
      </c>
      <c r="L633" s="75">
        <v>2125.7352941176468</v>
      </c>
      <c r="M633" t="s">
        <v>8023</v>
      </c>
    </row>
    <row r="634" spans="1:13" hidden="1">
      <c r="A634">
        <v>2408</v>
      </c>
      <c r="B634" s="197" t="s">
        <v>12</v>
      </c>
      <c r="C634" s="197" t="s">
        <v>38</v>
      </c>
      <c r="D634" s="197" t="s">
        <v>5006</v>
      </c>
      <c r="E634" s="197" t="s">
        <v>150</v>
      </c>
      <c r="F634" s="197" t="s">
        <v>5492</v>
      </c>
      <c r="G634" s="197" t="s">
        <v>5627</v>
      </c>
      <c r="H634" s="197" t="s">
        <v>152</v>
      </c>
      <c r="I634" s="197" t="s">
        <v>125</v>
      </c>
      <c r="J634" s="197" t="s">
        <v>5012</v>
      </c>
      <c r="K634" s="1">
        <v>45413</v>
      </c>
      <c r="L634" s="75">
        <v>2125.7352941176468</v>
      </c>
      <c r="M634" t="s">
        <v>8024</v>
      </c>
    </row>
    <row r="635" spans="1:13" hidden="1">
      <c r="A635">
        <v>2408</v>
      </c>
      <c r="B635" s="197" t="s">
        <v>12</v>
      </c>
      <c r="C635" s="197" t="s">
        <v>38</v>
      </c>
      <c r="D635" s="197" t="s">
        <v>5006</v>
      </c>
      <c r="E635" s="197" t="s">
        <v>150</v>
      </c>
      <c r="F635" s="197" t="s">
        <v>5492</v>
      </c>
      <c r="G635" s="197" t="s">
        <v>5627</v>
      </c>
      <c r="H635" s="197" t="s">
        <v>152</v>
      </c>
      <c r="I635" s="197" t="s">
        <v>125</v>
      </c>
      <c r="J635" s="197" t="s">
        <v>5012</v>
      </c>
      <c r="K635" s="1">
        <v>45444</v>
      </c>
      <c r="L635" s="75">
        <v>2125.7352941176468</v>
      </c>
      <c r="M635" t="s">
        <v>8025</v>
      </c>
    </row>
    <row r="636" spans="1:13" hidden="1">
      <c r="A636">
        <v>2408</v>
      </c>
      <c r="B636" s="197" t="s">
        <v>12</v>
      </c>
      <c r="C636" s="197" t="s">
        <v>38</v>
      </c>
      <c r="D636" s="197" t="s">
        <v>5006</v>
      </c>
      <c r="E636" s="197" t="s">
        <v>150</v>
      </c>
      <c r="F636" s="197" t="s">
        <v>5492</v>
      </c>
      <c r="G636" s="197" t="s">
        <v>5627</v>
      </c>
      <c r="H636" s="197" t="s">
        <v>152</v>
      </c>
      <c r="I636" s="197" t="s">
        <v>125</v>
      </c>
      <c r="J636" s="197" t="s">
        <v>5012</v>
      </c>
      <c r="K636" s="1">
        <v>45474</v>
      </c>
      <c r="L636" s="75">
        <v>2125.7352941176468</v>
      </c>
      <c r="M636" t="s">
        <v>8026</v>
      </c>
    </row>
    <row r="637" spans="1:13" hidden="1">
      <c r="A637">
        <v>2408</v>
      </c>
      <c r="B637" s="197" t="s">
        <v>12</v>
      </c>
      <c r="C637" s="197" t="s">
        <v>38</v>
      </c>
      <c r="D637" s="197" t="s">
        <v>5006</v>
      </c>
      <c r="E637" s="197" t="s">
        <v>150</v>
      </c>
      <c r="F637" s="197" t="s">
        <v>5492</v>
      </c>
      <c r="G637" s="197" t="s">
        <v>5630</v>
      </c>
      <c r="H637" s="197" t="s">
        <v>152</v>
      </c>
      <c r="I637" s="197" t="s">
        <v>125</v>
      </c>
      <c r="J637" s="197" t="s">
        <v>5012</v>
      </c>
      <c r="K637" s="1">
        <v>45413</v>
      </c>
      <c r="L637" s="75">
        <v>2125.7352941176468</v>
      </c>
      <c r="M637" t="s">
        <v>8027</v>
      </c>
    </row>
    <row r="638" spans="1:13" hidden="1">
      <c r="A638">
        <v>2408</v>
      </c>
      <c r="B638" s="197" t="s">
        <v>12</v>
      </c>
      <c r="C638" s="197" t="s">
        <v>38</v>
      </c>
      <c r="D638" s="197" t="s">
        <v>5006</v>
      </c>
      <c r="E638" s="197" t="s">
        <v>150</v>
      </c>
      <c r="F638" s="197" t="s">
        <v>5492</v>
      </c>
      <c r="G638" s="197" t="s">
        <v>5630</v>
      </c>
      <c r="H638" s="197" t="s">
        <v>152</v>
      </c>
      <c r="I638" s="197" t="s">
        <v>125</v>
      </c>
      <c r="J638" s="197" t="s">
        <v>5012</v>
      </c>
      <c r="K638" s="1">
        <v>45444</v>
      </c>
      <c r="L638" s="75">
        <v>2125.7352941176468</v>
      </c>
      <c r="M638" t="s">
        <v>8028</v>
      </c>
    </row>
    <row r="639" spans="1:13" hidden="1">
      <c r="A639">
        <v>2408</v>
      </c>
      <c r="B639" s="197" t="s">
        <v>12</v>
      </c>
      <c r="C639" s="197" t="s">
        <v>38</v>
      </c>
      <c r="D639" s="197" t="s">
        <v>5006</v>
      </c>
      <c r="E639" s="197" t="s">
        <v>150</v>
      </c>
      <c r="F639" s="197" t="s">
        <v>5492</v>
      </c>
      <c r="G639" s="197" t="s">
        <v>5630</v>
      </c>
      <c r="H639" s="197" t="s">
        <v>152</v>
      </c>
      <c r="I639" s="197" t="s">
        <v>125</v>
      </c>
      <c r="J639" s="197" t="s">
        <v>5012</v>
      </c>
      <c r="K639" s="1">
        <v>45474</v>
      </c>
      <c r="L639" s="75">
        <v>2125.7352941176468</v>
      </c>
      <c r="M639" t="s">
        <v>8029</v>
      </c>
    </row>
    <row r="640" spans="1:13" hidden="1">
      <c r="A640">
        <v>2408</v>
      </c>
      <c r="B640" s="197" t="s">
        <v>12</v>
      </c>
      <c r="C640" s="197" t="s">
        <v>38</v>
      </c>
      <c r="D640" s="197" t="s">
        <v>5006</v>
      </c>
      <c r="E640" s="197" t="s">
        <v>150</v>
      </c>
      <c r="F640" s="197" t="s">
        <v>5492</v>
      </c>
      <c r="G640" s="197" t="s">
        <v>5633</v>
      </c>
      <c r="H640" s="197" t="s">
        <v>152</v>
      </c>
      <c r="I640" s="197" t="s">
        <v>125</v>
      </c>
      <c r="J640" s="197" t="s">
        <v>5012</v>
      </c>
      <c r="K640" s="1">
        <v>45413</v>
      </c>
      <c r="L640" s="75">
        <v>2125.7352941176468</v>
      </c>
      <c r="M640" t="s">
        <v>8030</v>
      </c>
    </row>
    <row r="641" spans="1:13" hidden="1">
      <c r="A641">
        <v>2408</v>
      </c>
      <c r="B641" s="197" t="s">
        <v>12</v>
      </c>
      <c r="C641" s="197" t="s">
        <v>38</v>
      </c>
      <c r="D641" s="197" t="s">
        <v>5006</v>
      </c>
      <c r="E641" s="197" t="s">
        <v>150</v>
      </c>
      <c r="F641" s="197" t="s">
        <v>5492</v>
      </c>
      <c r="G641" s="197" t="s">
        <v>5633</v>
      </c>
      <c r="H641" s="197" t="s">
        <v>152</v>
      </c>
      <c r="I641" s="197" t="s">
        <v>125</v>
      </c>
      <c r="J641" s="197" t="s">
        <v>5012</v>
      </c>
      <c r="K641" s="1">
        <v>45444</v>
      </c>
      <c r="L641" s="75">
        <v>2125.7352941176468</v>
      </c>
      <c r="M641" t="s">
        <v>8031</v>
      </c>
    </row>
    <row r="642" spans="1:13" hidden="1">
      <c r="A642">
        <v>2408</v>
      </c>
      <c r="B642" s="197" t="s">
        <v>12</v>
      </c>
      <c r="C642" s="197" t="s">
        <v>38</v>
      </c>
      <c r="D642" s="197" t="s">
        <v>5006</v>
      </c>
      <c r="E642" s="197" t="s">
        <v>150</v>
      </c>
      <c r="F642" s="197" t="s">
        <v>5492</v>
      </c>
      <c r="G642" s="197" t="s">
        <v>5633</v>
      </c>
      <c r="H642" s="197" t="s">
        <v>152</v>
      </c>
      <c r="I642" s="197" t="s">
        <v>125</v>
      </c>
      <c r="J642" s="197" t="s">
        <v>5012</v>
      </c>
      <c r="K642" s="1">
        <v>45474</v>
      </c>
      <c r="L642" s="75">
        <v>2125.7352941176468</v>
      </c>
      <c r="M642" t="s">
        <v>8032</v>
      </c>
    </row>
    <row r="643" spans="1:13" hidden="1">
      <c r="A643">
        <v>2408</v>
      </c>
      <c r="B643" s="197" t="s">
        <v>12</v>
      </c>
      <c r="C643" s="197" t="s">
        <v>38</v>
      </c>
      <c r="D643" s="197" t="s">
        <v>5006</v>
      </c>
      <c r="E643" s="197" t="s">
        <v>150</v>
      </c>
      <c r="F643" s="197" t="s">
        <v>5492</v>
      </c>
      <c r="G643" s="197" t="s">
        <v>5636</v>
      </c>
      <c r="H643" s="197" t="s">
        <v>152</v>
      </c>
      <c r="I643" s="197" t="s">
        <v>125</v>
      </c>
      <c r="J643" s="197" t="s">
        <v>5012</v>
      </c>
      <c r="K643" s="1">
        <v>45413</v>
      </c>
      <c r="L643" s="75">
        <v>2125.7352941176468</v>
      </c>
      <c r="M643" t="s">
        <v>8033</v>
      </c>
    </row>
    <row r="644" spans="1:13" hidden="1">
      <c r="A644">
        <v>2408</v>
      </c>
      <c r="B644" s="197" t="s">
        <v>12</v>
      </c>
      <c r="C644" s="197" t="s">
        <v>38</v>
      </c>
      <c r="D644" s="197" t="s">
        <v>5006</v>
      </c>
      <c r="E644" s="197" t="s">
        <v>150</v>
      </c>
      <c r="F644" s="197" t="s">
        <v>5492</v>
      </c>
      <c r="G644" s="197" t="s">
        <v>5636</v>
      </c>
      <c r="H644" s="197" t="s">
        <v>152</v>
      </c>
      <c r="I644" s="197" t="s">
        <v>125</v>
      </c>
      <c r="J644" s="197" t="s">
        <v>5012</v>
      </c>
      <c r="K644" s="1">
        <v>45444</v>
      </c>
      <c r="L644" s="75">
        <v>2125.7352941176468</v>
      </c>
      <c r="M644" t="s">
        <v>8034</v>
      </c>
    </row>
    <row r="645" spans="1:13" hidden="1">
      <c r="A645">
        <v>2408</v>
      </c>
      <c r="B645" s="197" t="s">
        <v>12</v>
      </c>
      <c r="C645" s="197" t="s">
        <v>38</v>
      </c>
      <c r="D645" s="197" t="s">
        <v>5006</v>
      </c>
      <c r="E645" s="197" t="s">
        <v>150</v>
      </c>
      <c r="F645" s="197" t="s">
        <v>5492</v>
      </c>
      <c r="G645" s="197" t="s">
        <v>5636</v>
      </c>
      <c r="H645" s="197" t="s">
        <v>152</v>
      </c>
      <c r="I645" s="197" t="s">
        <v>125</v>
      </c>
      <c r="J645" s="197" t="s">
        <v>5012</v>
      </c>
      <c r="K645" s="1">
        <v>45474</v>
      </c>
      <c r="L645" s="75">
        <v>2125.7352941176468</v>
      </c>
      <c r="M645" t="s">
        <v>8035</v>
      </c>
    </row>
    <row r="646" spans="1:13" hidden="1">
      <c r="A646">
        <v>2408</v>
      </c>
      <c r="B646" s="197" t="s">
        <v>12</v>
      </c>
      <c r="C646" s="197" t="s">
        <v>38</v>
      </c>
      <c r="D646" s="197" t="s">
        <v>5006</v>
      </c>
      <c r="E646" s="197" t="s">
        <v>150</v>
      </c>
      <c r="F646" s="197" t="s">
        <v>5492</v>
      </c>
      <c r="G646" s="197" t="s">
        <v>5639</v>
      </c>
      <c r="H646" s="197" t="s">
        <v>152</v>
      </c>
      <c r="I646" s="197" t="s">
        <v>125</v>
      </c>
      <c r="J646" s="197" t="s">
        <v>5012</v>
      </c>
      <c r="K646" s="1">
        <v>45413</v>
      </c>
      <c r="L646" s="75">
        <v>2125.7352941176468</v>
      </c>
      <c r="M646" t="s">
        <v>8036</v>
      </c>
    </row>
    <row r="647" spans="1:13" hidden="1">
      <c r="A647">
        <v>2408</v>
      </c>
      <c r="B647" s="197" t="s">
        <v>12</v>
      </c>
      <c r="C647" s="197" t="s">
        <v>38</v>
      </c>
      <c r="D647" s="197" t="s">
        <v>5006</v>
      </c>
      <c r="E647" s="197" t="s">
        <v>150</v>
      </c>
      <c r="F647" s="197" t="s">
        <v>5492</v>
      </c>
      <c r="G647" s="197" t="s">
        <v>5639</v>
      </c>
      <c r="H647" s="197" t="s">
        <v>152</v>
      </c>
      <c r="I647" s="197" t="s">
        <v>125</v>
      </c>
      <c r="J647" s="197" t="s">
        <v>5012</v>
      </c>
      <c r="K647" s="1">
        <v>45444</v>
      </c>
      <c r="L647" s="75">
        <v>2125.7352941176468</v>
      </c>
      <c r="M647" t="s">
        <v>8037</v>
      </c>
    </row>
    <row r="648" spans="1:13" hidden="1">
      <c r="A648">
        <v>2408</v>
      </c>
      <c r="B648" s="197" t="s">
        <v>12</v>
      </c>
      <c r="C648" s="197" t="s">
        <v>38</v>
      </c>
      <c r="D648" s="197" t="s">
        <v>5006</v>
      </c>
      <c r="E648" s="197" t="s">
        <v>150</v>
      </c>
      <c r="F648" s="197" t="s">
        <v>5492</v>
      </c>
      <c r="G648" s="197" t="s">
        <v>5639</v>
      </c>
      <c r="H648" s="197" t="s">
        <v>152</v>
      </c>
      <c r="I648" s="197" t="s">
        <v>125</v>
      </c>
      <c r="J648" s="197" t="s">
        <v>5012</v>
      </c>
      <c r="K648" s="1">
        <v>45474</v>
      </c>
      <c r="L648" s="75">
        <v>2125.7352941176468</v>
      </c>
      <c r="M648" t="s">
        <v>8038</v>
      </c>
    </row>
    <row r="649" spans="1:13" hidden="1">
      <c r="A649">
        <v>2408</v>
      </c>
      <c r="B649" s="197" t="s">
        <v>12</v>
      </c>
      <c r="C649" s="197" t="s">
        <v>38</v>
      </c>
      <c r="D649" s="197" t="s">
        <v>5006</v>
      </c>
      <c r="E649" s="197" t="s">
        <v>150</v>
      </c>
      <c r="F649" s="197" t="s">
        <v>5492</v>
      </c>
      <c r="G649" s="197" t="s">
        <v>5642</v>
      </c>
      <c r="H649" s="197" t="s">
        <v>152</v>
      </c>
      <c r="I649" s="197" t="s">
        <v>125</v>
      </c>
      <c r="J649" s="197" t="s">
        <v>5012</v>
      </c>
      <c r="K649" s="1">
        <v>45413</v>
      </c>
      <c r="L649" s="75">
        <v>2125.7352941176468</v>
      </c>
      <c r="M649" t="s">
        <v>8039</v>
      </c>
    </row>
    <row r="650" spans="1:13" hidden="1">
      <c r="A650">
        <v>2408</v>
      </c>
      <c r="B650" s="197" t="s">
        <v>12</v>
      </c>
      <c r="C650" s="197" t="s">
        <v>38</v>
      </c>
      <c r="D650" s="197" t="s">
        <v>5006</v>
      </c>
      <c r="E650" s="197" t="s">
        <v>150</v>
      </c>
      <c r="F650" s="197" t="s">
        <v>5492</v>
      </c>
      <c r="G650" s="197" t="s">
        <v>5642</v>
      </c>
      <c r="H650" s="197" t="s">
        <v>152</v>
      </c>
      <c r="I650" s="197" t="s">
        <v>125</v>
      </c>
      <c r="J650" s="197" t="s">
        <v>5012</v>
      </c>
      <c r="K650" s="1">
        <v>45444</v>
      </c>
      <c r="L650" s="75">
        <v>2125.7352941176468</v>
      </c>
      <c r="M650" t="s">
        <v>8040</v>
      </c>
    </row>
    <row r="651" spans="1:13" hidden="1">
      <c r="A651">
        <v>2408</v>
      </c>
      <c r="B651" s="197" t="s">
        <v>12</v>
      </c>
      <c r="C651" s="197" t="s">
        <v>38</v>
      </c>
      <c r="D651" s="197" t="s">
        <v>5006</v>
      </c>
      <c r="E651" s="197" t="s">
        <v>150</v>
      </c>
      <c r="F651" s="197" t="s">
        <v>5492</v>
      </c>
      <c r="G651" s="197" t="s">
        <v>5642</v>
      </c>
      <c r="H651" s="197" t="s">
        <v>152</v>
      </c>
      <c r="I651" s="197" t="s">
        <v>125</v>
      </c>
      <c r="J651" s="197" t="s">
        <v>5012</v>
      </c>
      <c r="K651" s="1">
        <v>45474</v>
      </c>
      <c r="L651" s="75">
        <v>2125.7352941176468</v>
      </c>
      <c r="M651" t="s">
        <v>8041</v>
      </c>
    </row>
    <row r="652" spans="1:13" hidden="1">
      <c r="A652">
        <v>2408</v>
      </c>
      <c r="B652" s="197" t="s">
        <v>12</v>
      </c>
      <c r="C652" s="197" t="s">
        <v>38</v>
      </c>
      <c r="D652" s="197" t="s">
        <v>5006</v>
      </c>
      <c r="E652" s="197" t="s">
        <v>150</v>
      </c>
      <c r="F652" s="197" t="s">
        <v>5492</v>
      </c>
      <c r="G652" s="197" t="s">
        <v>5645</v>
      </c>
      <c r="H652" s="197" t="s">
        <v>152</v>
      </c>
      <c r="I652" s="197" t="s">
        <v>125</v>
      </c>
      <c r="J652" s="197" t="s">
        <v>5012</v>
      </c>
      <c r="K652" s="1">
        <v>45413</v>
      </c>
      <c r="L652" s="75">
        <v>2125.7352941176468</v>
      </c>
      <c r="M652" t="s">
        <v>8042</v>
      </c>
    </row>
    <row r="653" spans="1:13" hidden="1">
      <c r="A653">
        <v>2408</v>
      </c>
      <c r="B653" s="197" t="s">
        <v>12</v>
      </c>
      <c r="C653" s="197" t="s">
        <v>38</v>
      </c>
      <c r="D653" s="197" t="s">
        <v>5006</v>
      </c>
      <c r="E653" s="197" t="s">
        <v>150</v>
      </c>
      <c r="F653" s="197" t="s">
        <v>5492</v>
      </c>
      <c r="G653" s="197" t="s">
        <v>5645</v>
      </c>
      <c r="H653" s="197" t="s">
        <v>152</v>
      </c>
      <c r="I653" s="197" t="s">
        <v>125</v>
      </c>
      <c r="J653" s="197" t="s">
        <v>5012</v>
      </c>
      <c r="K653" s="1">
        <v>45444</v>
      </c>
      <c r="L653" s="75">
        <v>2125.7352941176468</v>
      </c>
      <c r="M653" t="s">
        <v>8043</v>
      </c>
    </row>
    <row r="654" spans="1:13" hidden="1">
      <c r="A654">
        <v>2408</v>
      </c>
      <c r="B654" s="197" t="s">
        <v>12</v>
      </c>
      <c r="C654" s="197" t="s">
        <v>38</v>
      </c>
      <c r="D654" s="197" t="s">
        <v>5006</v>
      </c>
      <c r="E654" s="197" t="s">
        <v>150</v>
      </c>
      <c r="F654" s="197" t="s">
        <v>5492</v>
      </c>
      <c r="G654" s="197" t="s">
        <v>5645</v>
      </c>
      <c r="H654" s="197" t="s">
        <v>152</v>
      </c>
      <c r="I654" s="197" t="s">
        <v>125</v>
      </c>
      <c r="J654" s="197" t="s">
        <v>5012</v>
      </c>
      <c r="K654" s="1">
        <v>45474</v>
      </c>
      <c r="L654" s="75">
        <v>2125.7352941176468</v>
      </c>
      <c r="M654" t="s">
        <v>8044</v>
      </c>
    </row>
    <row r="655" spans="1:13" hidden="1">
      <c r="A655">
        <v>2408</v>
      </c>
      <c r="B655" s="197" t="s">
        <v>12</v>
      </c>
      <c r="C655" s="197" t="s">
        <v>38</v>
      </c>
      <c r="D655" s="197" t="s">
        <v>5006</v>
      </c>
      <c r="E655" s="197" t="s">
        <v>150</v>
      </c>
      <c r="F655" s="197" t="s">
        <v>5492</v>
      </c>
      <c r="G655" s="197" t="s">
        <v>5648</v>
      </c>
      <c r="H655" s="197" t="s">
        <v>152</v>
      </c>
      <c r="I655" s="197" t="s">
        <v>125</v>
      </c>
      <c r="J655" s="197" t="s">
        <v>5012</v>
      </c>
      <c r="K655" s="1">
        <v>45413</v>
      </c>
      <c r="L655" s="75">
        <v>2125.7352941176468</v>
      </c>
      <c r="M655" t="s">
        <v>8045</v>
      </c>
    </row>
    <row r="656" spans="1:13" hidden="1">
      <c r="A656">
        <v>2408</v>
      </c>
      <c r="B656" s="197" t="s">
        <v>12</v>
      </c>
      <c r="C656" s="197" t="s">
        <v>38</v>
      </c>
      <c r="D656" s="197" t="s">
        <v>5006</v>
      </c>
      <c r="E656" s="197" t="s">
        <v>150</v>
      </c>
      <c r="F656" s="197" t="s">
        <v>5492</v>
      </c>
      <c r="G656" s="197" t="s">
        <v>5648</v>
      </c>
      <c r="H656" s="197" t="s">
        <v>152</v>
      </c>
      <c r="I656" s="197" t="s">
        <v>125</v>
      </c>
      <c r="J656" s="197" t="s">
        <v>5012</v>
      </c>
      <c r="K656" s="1">
        <v>45444</v>
      </c>
      <c r="L656" s="75">
        <v>2125.7352941176468</v>
      </c>
      <c r="M656" t="s">
        <v>8046</v>
      </c>
    </row>
    <row r="657" spans="1:13" hidden="1">
      <c r="A657">
        <v>2408</v>
      </c>
      <c r="B657" s="197" t="s">
        <v>12</v>
      </c>
      <c r="C657" s="197" t="s">
        <v>38</v>
      </c>
      <c r="D657" s="197" t="s">
        <v>5006</v>
      </c>
      <c r="E657" s="197" t="s">
        <v>150</v>
      </c>
      <c r="F657" s="197" t="s">
        <v>5492</v>
      </c>
      <c r="G657" s="197" t="s">
        <v>5648</v>
      </c>
      <c r="H657" s="197" t="s">
        <v>152</v>
      </c>
      <c r="I657" s="197" t="s">
        <v>125</v>
      </c>
      <c r="J657" s="197" t="s">
        <v>5012</v>
      </c>
      <c r="K657" s="1">
        <v>45474</v>
      </c>
      <c r="L657" s="75">
        <v>2125.7352941176468</v>
      </c>
      <c r="M657" t="s">
        <v>8047</v>
      </c>
    </row>
    <row r="658" spans="1:13" hidden="1">
      <c r="A658">
        <v>2408</v>
      </c>
      <c r="B658" s="197" t="s">
        <v>12</v>
      </c>
      <c r="C658" s="197" t="s">
        <v>38</v>
      </c>
      <c r="D658" s="197" t="s">
        <v>5006</v>
      </c>
      <c r="E658" s="197" t="s">
        <v>150</v>
      </c>
      <c r="F658" s="197" t="s">
        <v>5492</v>
      </c>
      <c r="G658" s="197" t="s">
        <v>5651</v>
      </c>
      <c r="H658" s="197" t="s">
        <v>152</v>
      </c>
      <c r="I658" s="197" t="s">
        <v>125</v>
      </c>
      <c r="J658" s="197" t="s">
        <v>5012</v>
      </c>
      <c r="K658" s="1">
        <v>45413</v>
      </c>
      <c r="L658" s="75">
        <v>2125.7352941176468</v>
      </c>
      <c r="M658" t="s">
        <v>8048</v>
      </c>
    </row>
    <row r="659" spans="1:13" hidden="1">
      <c r="A659">
        <v>2408</v>
      </c>
      <c r="B659" s="197" t="s">
        <v>12</v>
      </c>
      <c r="C659" s="197" t="s">
        <v>38</v>
      </c>
      <c r="D659" s="197" t="s">
        <v>5006</v>
      </c>
      <c r="E659" s="197" t="s">
        <v>150</v>
      </c>
      <c r="F659" s="197" t="s">
        <v>5492</v>
      </c>
      <c r="G659" s="197" t="s">
        <v>5651</v>
      </c>
      <c r="H659" s="197" t="s">
        <v>152</v>
      </c>
      <c r="I659" s="197" t="s">
        <v>125</v>
      </c>
      <c r="J659" s="197" t="s">
        <v>5012</v>
      </c>
      <c r="K659" s="1">
        <v>45444</v>
      </c>
      <c r="L659" s="75">
        <v>2125.7352941176468</v>
      </c>
      <c r="M659" t="s">
        <v>8049</v>
      </c>
    </row>
    <row r="660" spans="1:13" hidden="1">
      <c r="A660">
        <v>2408</v>
      </c>
      <c r="B660" s="197" t="s">
        <v>12</v>
      </c>
      <c r="C660" s="197" t="s">
        <v>38</v>
      </c>
      <c r="D660" s="197" t="s">
        <v>5006</v>
      </c>
      <c r="E660" s="197" t="s">
        <v>150</v>
      </c>
      <c r="F660" s="197" t="s">
        <v>5492</v>
      </c>
      <c r="G660" s="197" t="s">
        <v>5651</v>
      </c>
      <c r="H660" s="197" t="s">
        <v>152</v>
      </c>
      <c r="I660" s="197" t="s">
        <v>125</v>
      </c>
      <c r="J660" s="197" t="s">
        <v>5012</v>
      </c>
      <c r="K660" s="1">
        <v>45474</v>
      </c>
      <c r="L660" s="75">
        <v>2125.7352941176468</v>
      </c>
      <c r="M660" t="s">
        <v>8050</v>
      </c>
    </row>
    <row r="661" spans="1:13" hidden="1">
      <c r="A661">
        <v>2408</v>
      </c>
      <c r="B661" s="197" t="s">
        <v>12</v>
      </c>
      <c r="C661" s="197" t="s">
        <v>38</v>
      </c>
      <c r="D661" s="197" t="s">
        <v>5006</v>
      </c>
      <c r="E661" s="197" t="s">
        <v>150</v>
      </c>
      <c r="F661" s="197" t="s">
        <v>5492</v>
      </c>
      <c r="G661" s="197" t="s">
        <v>5654</v>
      </c>
      <c r="H661" s="197" t="s">
        <v>152</v>
      </c>
      <c r="I661" s="197" t="s">
        <v>125</v>
      </c>
      <c r="J661" s="197" t="s">
        <v>5012</v>
      </c>
      <c r="K661" s="1">
        <v>45413</v>
      </c>
      <c r="L661" s="75">
        <v>2125.7352941176468</v>
      </c>
      <c r="M661" t="s">
        <v>8051</v>
      </c>
    </row>
    <row r="662" spans="1:13" hidden="1">
      <c r="A662">
        <v>2408</v>
      </c>
      <c r="B662" s="197" t="s">
        <v>12</v>
      </c>
      <c r="C662" s="197" t="s">
        <v>38</v>
      </c>
      <c r="D662" s="197" t="s">
        <v>5006</v>
      </c>
      <c r="E662" s="197" t="s">
        <v>150</v>
      </c>
      <c r="F662" s="197" t="s">
        <v>5492</v>
      </c>
      <c r="G662" s="197" t="s">
        <v>5654</v>
      </c>
      <c r="H662" s="197" t="s">
        <v>152</v>
      </c>
      <c r="I662" s="197" t="s">
        <v>125</v>
      </c>
      <c r="J662" s="197" t="s">
        <v>5012</v>
      </c>
      <c r="K662" s="1">
        <v>45444</v>
      </c>
      <c r="L662" s="75">
        <v>2125.7352941176468</v>
      </c>
      <c r="M662" t="s">
        <v>8052</v>
      </c>
    </row>
    <row r="663" spans="1:13" hidden="1">
      <c r="A663">
        <v>2408</v>
      </c>
      <c r="B663" s="197" t="s">
        <v>12</v>
      </c>
      <c r="C663" s="197" t="s">
        <v>38</v>
      </c>
      <c r="D663" s="197" t="s">
        <v>5006</v>
      </c>
      <c r="E663" s="197" t="s">
        <v>150</v>
      </c>
      <c r="F663" s="197" t="s">
        <v>5492</v>
      </c>
      <c r="G663" s="197" t="s">
        <v>5654</v>
      </c>
      <c r="H663" s="197" t="s">
        <v>152</v>
      </c>
      <c r="I663" s="197" t="s">
        <v>125</v>
      </c>
      <c r="J663" s="197" t="s">
        <v>5012</v>
      </c>
      <c r="K663" s="1">
        <v>45474</v>
      </c>
      <c r="L663" s="75">
        <v>2125.7352941176468</v>
      </c>
      <c r="M663" t="s">
        <v>8053</v>
      </c>
    </row>
    <row r="664" spans="1:13" hidden="1">
      <c r="A664">
        <v>2408</v>
      </c>
      <c r="B664" s="197" t="s">
        <v>12</v>
      </c>
      <c r="C664" s="197" t="s">
        <v>38</v>
      </c>
      <c r="D664" s="197" t="s">
        <v>5006</v>
      </c>
      <c r="E664" s="197" t="s">
        <v>150</v>
      </c>
      <c r="F664" s="197" t="s">
        <v>5492</v>
      </c>
      <c r="G664" s="197" t="s">
        <v>5657</v>
      </c>
      <c r="H664" s="197" t="s">
        <v>152</v>
      </c>
      <c r="I664" s="197" t="s">
        <v>125</v>
      </c>
      <c r="J664" s="197" t="s">
        <v>5012</v>
      </c>
      <c r="K664" s="1">
        <v>45413</v>
      </c>
      <c r="L664" s="75">
        <v>2125.7352941176468</v>
      </c>
      <c r="M664" t="s">
        <v>8054</v>
      </c>
    </row>
    <row r="665" spans="1:13" hidden="1">
      <c r="A665">
        <v>2408</v>
      </c>
      <c r="B665" s="197" t="s">
        <v>12</v>
      </c>
      <c r="C665" s="197" t="s">
        <v>38</v>
      </c>
      <c r="D665" s="197" t="s">
        <v>5006</v>
      </c>
      <c r="E665" s="197" t="s">
        <v>150</v>
      </c>
      <c r="F665" s="197" t="s">
        <v>5492</v>
      </c>
      <c r="G665" s="197" t="s">
        <v>5657</v>
      </c>
      <c r="H665" s="197" t="s">
        <v>152</v>
      </c>
      <c r="I665" s="197" t="s">
        <v>125</v>
      </c>
      <c r="J665" s="197" t="s">
        <v>5012</v>
      </c>
      <c r="K665" s="1">
        <v>45444</v>
      </c>
      <c r="L665" s="75">
        <v>2125.7352941176468</v>
      </c>
      <c r="M665" t="s">
        <v>8055</v>
      </c>
    </row>
    <row r="666" spans="1:13" hidden="1">
      <c r="A666">
        <v>2408</v>
      </c>
      <c r="B666" s="197" t="s">
        <v>12</v>
      </c>
      <c r="C666" s="197" t="s">
        <v>38</v>
      </c>
      <c r="D666" s="197" t="s">
        <v>5006</v>
      </c>
      <c r="E666" s="197" t="s">
        <v>150</v>
      </c>
      <c r="F666" s="197" t="s">
        <v>5492</v>
      </c>
      <c r="G666" s="197" t="s">
        <v>5657</v>
      </c>
      <c r="H666" s="197" t="s">
        <v>152</v>
      </c>
      <c r="I666" s="197" t="s">
        <v>125</v>
      </c>
      <c r="J666" s="197" t="s">
        <v>5012</v>
      </c>
      <c r="K666" s="1">
        <v>45474</v>
      </c>
      <c r="L666" s="75">
        <v>2125.7352941176468</v>
      </c>
      <c r="M666" t="s">
        <v>8056</v>
      </c>
    </row>
    <row r="667" spans="1:13" hidden="1">
      <c r="A667">
        <v>2408</v>
      </c>
      <c r="B667" s="197" t="s">
        <v>12</v>
      </c>
      <c r="C667" s="197" t="s">
        <v>38</v>
      </c>
      <c r="D667" s="197" t="s">
        <v>5006</v>
      </c>
      <c r="E667" s="197" t="s">
        <v>150</v>
      </c>
      <c r="F667" s="197" t="s">
        <v>5492</v>
      </c>
      <c r="G667" s="197" t="s">
        <v>5660</v>
      </c>
      <c r="H667" s="197" t="s">
        <v>152</v>
      </c>
      <c r="I667" s="197" t="s">
        <v>125</v>
      </c>
      <c r="J667" s="197" t="s">
        <v>5012</v>
      </c>
      <c r="K667" s="1">
        <v>45413</v>
      </c>
      <c r="L667" s="75">
        <v>2125.7352941176468</v>
      </c>
      <c r="M667" t="s">
        <v>8057</v>
      </c>
    </row>
    <row r="668" spans="1:13" hidden="1">
      <c r="A668">
        <v>2408</v>
      </c>
      <c r="B668" s="197" t="s">
        <v>12</v>
      </c>
      <c r="C668" s="197" t="s">
        <v>38</v>
      </c>
      <c r="D668" s="197" t="s">
        <v>5006</v>
      </c>
      <c r="E668" s="197" t="s">
        <v>150</v>
      </c>
      <c r="F668" s="197" t="s">
        <v>5492</v>
      </c>
      <c r="G668" s="197" t="s">
        <v>5660</v>
      </c>
      <c r="H668" s="197" t="s">
        <v>152</v>
      </c>
      <c r="I668" s="197" t="s">
        <v>125</v>
      </c>
      <c r="J668" s="197" t="s">
        <v>5012</v>
      </c>
      <c r="K668" s="1">
        <v>45444</v>
      </c>
      <c r="L668" s="75">
        <v>2125.7352941176468</v>
      </c>
      <c r="M668" t="s">
        <v>8058</v>
      </c>
    </row>
    <row r="669" spans="1:13" hidden="1">
      <c r="A669">
        <v>2408</v>
      </c>
      <c r="B669" s="197" t="s">
        <v>12</v>
      </c>
      <c r="C669" s="197" t="s">
        <v>38</v>
      </c>
      <c r="D669" s="197" t="s">
        <v>5006</v>
      </c>
      <c r="E669" s="197" t="s">
        <v>150</v>
      </c>
      <c r="F669" s="197" t="s">
        <v>5492</v>
      </c>
      <c r="G669" s="197" t="s">
        <v>5660</v>
      </c>
      <c r="H669" s="197" t="s">
        <v>152</v>
      </c>
      <c r="I669" s="197" t="s">
        <v>125</v>
      </c>
      <c r="J669" s="197" t="s">
        <v>5012</v>
      </c>
      <c r="K669" s="1">
        <v>45474</v>
      </c>
      <c r="L669" s="75">
        <v>2125.7352941176468</v>
      </c>
      <c r="M669" t="s">
        <v>8059</v>
      </c>
    </row>
    <row r="670" spans="1:13" hidden="1">
      <c r="A670">
        <v>2408</v>
      </c>
      <c r="B670" s="197" t="s">
        <v>12</v>
      </c>
      <c r="C670" s="197" t="s">
        <v>38</v>
      </c>
      <c r="D670" s="197" t="s">
        <v>5006</v>
      </c>
      <c r="E670" s="197" t="s">
        <v>150</v>
      </c>
      <c r="F670" s="197" t="s">
        <v>5492</v>
      </c>
      <c r="G670" s="197" t="s">
        <v>5663</v>
      </c>
      <c r="H670" s="197" t="s">
        <v>152</v>
      </c>
      <c r="I670" s="197" t="s">
        <v>125</v>
      </c>
      <c r="J670" s="197" t="s">
        <v>5012</v>
      </c>
      <c r="K670" s="1">
        <v>45413</v>
      </c>
      <c r="L670" s="75">
        <v>2125.7352941176468</v>
      </c>
      <c r="M670" t="s">
        <v>8060</v>
      </c>
    </row>
    <row r="671" spans="1:13" hidden="1">
      <c r="A671">
        <v>2408</v>
      </c>
      <c r="B671" s="197" t="s">
        <v>12</v>
      </c>
      <c r="C671" s="197" t="s">
        <v>38</v>
      </c>
      <c r="D671" s="197" t="s">
        <v>5006</v>
      </c>
      <c r="E671" s="197" t="s">
        <v>150</v>
      </c>
      <c r="F671" s="197" t="s">
        <v>5492</v>
      </c>
      <c r="G671" s="197" t="s">
        <v>5663</v>
      </c>
      <c r="H671" s="197" t="s">
        <v>152</v>
      </c>
      <c r="I671" s="197" t="s">
        <v>125</v>
      </c>
      <c r="J671" s="197" t="s">
        <v>5012</v>
      </c>
      <c r="K671" s="1">
        <v>45444</v>
      </c>
      <c r="L671" s="75">
        <v>2125.7352941176468</v>
      </c>
      <c r="M671" t="s">
        <v>8061</v>
      </c>
    </row>
    <row r="672" spans="1:13" hidden="1">
      <c r="A672">
        <v>2408</v>
      </c>
      <c r="B672" s="197" t="s">
        <v>12</v>
      </c>
      <c r="C672" s="197" t="s">
        <v>38</v>
      </c>
      <c r="D672" s="197" t="s">
        <v>5006</v>
      </c>
      <c r="E672" s="197" t="s">
        <v>150</v>
      </c>
      <c r="F672" s="197" t="s">
        <v>5492</v>
      </c>
      <c r="G672" s="197" t="s">
        <v>5663</v>
      </c>
      <c r="H672" s="197" t="s">
        <v>152</v>
      </c>
      <c r="I672" s="197" t="s">
        <v>125</v>
      </c>
      <c r="J672" s="197" t="s">
        <v>5012</v>
      </c>
      <c r="K672" s="1">
        <v>45474</v>
      </c>
      <c r="L672" s="75">
        <v>2125.7352941176468</v>
      </c>
      <c r="M672" t="s">
        <v>8062</v>
      </c>
    </row>
    <row r="673" spans="1:13" hidden="1">
      <c r="A673">
        <v>2408</v>
      </c>
      <c r="B673" s="197" t="s">
        <v>12</v>
      </c>
      <c r="C673" s="197" t="s">
        <v>38</v>
      </c>
      <c r="D673" s="197" t="s">
        <v>5006</v>
      </c>
      <c r="E673" s="197" t="s">
        <v>150</v>
      </c>
      <c r="F673" s="197" t="s">
        <v>5492</v>
      </c>
      <c r="G673" s="197" t="s">
        <v>5666</v>
      </c>
      <c r="H673" s="197" t="s">
        <v>152</v>
      </c>
      <c r="I673" s="197" t="s">
        <v>125</v>
      </c>
      <c r="J673" s="197" t="s">
        <v>5012</v>
      </c>
      <c r="K673" s="1">
        <v>45413</v>
      </c>
      <c r="L673" s="75">
        <v>2125.7352941176468</v>
      </c>
      <c r="M673" t="s">
        <v>8063</v>
      </c>
    </row>
    <row r="674" spans="1:13" hidden="1">
      <c r="A674">
        <v>2408</v>
      </c>
      <c r="B674" s="197" t="s">
        <v>12</v>
      </c>
      <c r="C674" s="197" t="s">
        <v>38</v>
      </c>
      <c r="D674" s="197" t="s">
        <v>5006</v>
      </c>
      <c r="E674" s="197" t="s">
        <v>150</v>
      </c>
      <c r="F674" s="197" t="s">
        <v>5492</v>
      </c>
      <c r="G674" s="197" t="s">
        <v>5666</v>
      </c>
      <c r="H674" s="197" t="s">
        <v>152</v>
      </c>
      <c r="I674" s="197" t="s">
        <v>125</v>
      </c>
      <c r="J674" s="197" t="s">
        <v>5012</v>
      </c>
      <c r="K674" s="1">
        <v>45444</v>
      </c>
      <c r="L674" s="75">
        <v>2125.7352941176468</v>
      </c>
      <c r="M674" t="s">
        <v>8064</v>
      </c>
    </row>
    <row r="675" spans="1:13" hidden="1">
      <c r="A675">
        <v>2408</v>
      </c>
      <c r="B675" s="197" t="s">
        <v>12</v>
      </c>
      <c r="C675" s="197" t="s">
        <v>38</v>
      </c>
      <c r="D675" s="197" t="s">
        <v>5006</v>
      </c>
      <c r="E675" s="197" t="s">
        <v>150</v>
      </c>
      <c r="F675" s="197" t="s">
        <v>5492</v>
      </c>
      <c r="G675" s="197" t="s">
        <v>5666</v>
      </c>
      <c r="H675" s="197" t="s">
        <v>152</v>
      </c>
      <c r="I675" s="197" t="s">
        <v>125</v>
      </c>
      <c r="J675" s="197" t="s">
        <v>5012</v>
      </c>
      <c r="K675" s="1">
        <v>45474</v>
      </c>
      <c r="L675" s="75">
        <v>2125.7352941176468</v>
      </c>
      <c r="M675" t="s">
        <v>8065</v>
      </c>
    </row>
    <row r="676" spans="1:13" hidden="1">
      <c r="A676">
        <v>2408</v>
      </c>
      <c r="B676" s="197" t="s">
        <v>12</v>
      </c>
      <c r="C676" s="197" t="s">
        <v>38</v>
      </c>
      <c r="D676" s="197" t="s">
        <v>5006</v>
      </c>
      <c r="E676" s="197" t="s">
        <v>150</v>
      </c>
      <c r="F676" s="197" t="s">
        <v>5492</v>
      </c>
      <c r="G676" s="197" t="s">
        <v>5669</v>
      </c>
      <c r="H676" s="197" t="s">
        <v>152</v>
      </c>
      <c r="I676" s="197" t="s">
        <v>125</v>
      </c>
      <c r="J676" s="197" t="s">
        <v>5012</v>
      </c>
      <c r="K676" s="1">
        <v>45413</v>
      </c>
      <c r="L676" s="75">
        <v>2125.7352941176468</v>
      </c>
      <c r="M676" t="s">
        <v>8066</v>
      </c>
    </row>
    <row r="677" spans="1:13" hidden="1">
      <c r="A677">
        <v>2408</v>
      </c>
      <c r="B677" s="197" t="s">
        <v>12</v>
      </c>
      <c r="C677" s="197" t="s">
        <v>38</v>
      </c>
      <c r="D677" s="197" t="s">
        <v>5006</v>
      </c>
      <c r="E677" s="197" t="s">
        <v>150</v>
      </c>
      <c r="F677" s="197" t="s">
        <v>5492</v>
      </c>
      <c r="G677" s="197" t="s">
        <v>5669</v>
      </c>
      <c r="H677" s="197" t="s">
        <v>152</v>
      </c>
      <c r="I677" s="197" t="s">
        <v>125</v>
      </c>
      <c r="J677" s="197" t="s">
        <v>5012</v>
      </c>
      <c r="K677" s="1">
        <v>45444</v>
      </c>
      <c r="L677" s="75">
        <v>2125.7352941176468</v>
      </c>
      <c r="M677" t="s">
        <v>8067</v>
      </c>
    </row>
    <row r="678" spans="1:13" hidden="1">
      <c r="A678">
        <v>2408</v>
      </c>
      <c r="B678" s="197" t="s">
        <v>12</v>
      </c>
      <c r="C678" s="197" t="s">
        <v>38</v>
      </c>
      <c r="D678" s="197" t="s">
        <v>5006</v>
      </c>
      <c r="E678" s="197" t="s">
        <v>150</v>
      </c>
      <c r="F678" s="197" t="s">
        <v>5492</v>
      </c>
      <c r="G678" s="197" t="s">
        <v>5669</v>
      </c>
      <c r="H678" s="197" t="s">
        <v>152</v>
      </c>
      <c r="I678" s="197" t="s">
        <v>125</v>
      </c>
      <c r="J678" s="197" t="s">
        <v>5012</v>
      </c>
      <c r="K678" s="1">
        <v>45474</v>
      </c>
      <c r="L678" s="75">
        <v>2125.7352941176468</v>
      </c>
      <c r="M678" t="s">
        <v>8068</v>
      </c>
    </row>
    <row r="679" spans="1:13" hidden="1">
      <c r="A679">
        <v>2408</v>
      </c>
      <c r="B679" s="197" t="s">
        <v>12</v>
      </c>
      <c r="C679" s="197" t="s">
        <v>38</v>
      </c>
      <c r="D679" s="197" t="s">
        <v>5006</v>
      </c>
      <c r="E679" s="197" t="s">
        <v>150</v>
      </c>
      <c r="F679" s="197" t="s">
        <v>5492</v>
      </c>
      <c r="G679" s="197" t="s">
        <v>5672</v>
      </c>
      <c r="H679" s="197" t="s">
        <v>152</v>
      </c>
      <c r="I679" s="197" t="s">
        <v>125</v>
      </c>
      <c r="J679" s="197" t="s">
        <v>5012</v>
      </c>
      <c r="K679" s="1">
        <v>45413</v>
      </c>
      <c r="L679" s="75">
        <v>2125.7352941176468</v>
      </c>
      <c r="M679" t="s">
        <v>8069</v>
      </c>
    </row>
    <row r="680" spans="1:13" hidden="1">
      <c r="A680">
        <v>2408</v>
      </c>
      <c r="B680" s="197" t="s">
        <v>12</v>
      </c>
      <c r="C680" s="197" t="s">
        <v>38</v>
      </c>
      <c r="D680" s="197" t="s">
        <v>5006</v>
      </c>
      <c r="E680" s="197" t="s">
        <v>150</v>
      </c>
      <c r="F680" s="197" t="s">
        <v>5492</v>
      </c>
      <c r="G680" s="197" t="s">
        <v>5672</v>
      </c>
      <c r="H680" s="197" t="s">
        <v>152</v>
      </c>
      <c r="I680" s="197" t="s">
        <v>125</v>
      </c>
      <c r="J680" s="197" t="s">
        <v>5012</v>
      </c>
      <c r="K680" s="1">
        <v>45444</v>
      </c>
      <c r="L680" s="75">
        <v>2125.7352941176468</v>
      </c>
      <c r="M680" t="s">
        <v>8070</v>
      </c>
    </row>
    <row r="681" spans="1:13" hidden="1">
      <c r="A681">
        <v>2408</v>
      </c>
      <c r="B681" s="197" t="s">
        <v>12</v>
      </c>
      <c r="C681" s="197" t="s">
        <v>38</v>
      </c>
      <c r="D681" s="197" t="s">
        <v>5006</v>
      </c>
      <c r="E681" s="197" t="s">
        <v>150</v>
      </c>
      <c r="F681" s="197" t="s">
        <v>5492</v>
      </c>
      <c r="G681" s="197" t="s">
        <v>5672</v>
      </c>
      <c r="H681" s="197" t="s">
        <v>152</v>
      </c>
      <c r="I681" s="197" t="s">
        <v>125</v>
      </c>
      <c r="J681" s="197" t="s">
        <v>5012</v>
      </c>
      <c r="K681" s="1">
        <v>45474</v>
      </c>
      <c r="L681" s="75">
        <v>2125.7352941176468</v>
      </c>
      <c r="M681" t="s">
        <v>8071</v>
      </c>
    </row>
    <row r="682" spans="1:13" hidden="1">
      <c r="A682">
        <v>2408</v>
      </c>
      <c r="B682" s="197" t="s">
        <v>12</v>
      </c>
      <c r="C682" s="197" t="s">
        <v>38</v>
      </c>
      <c r="D682" s="197" t="s">
        <v>5006</v>
      </c>
      <c r="E682" s="197" t="s">
        <v>150</v>
      </c>
      <c r="F682" s="197" t="s">
        <v>5492</v>
      </c>
      <c r="G682" s="197" t="s">
        <v>5675</v>
      </c>
      <c r="H682" s="197" t="s">
        <v>152</v>
      </c>
      <c r="I682" s="197" t="s">
        <v>125</v>
      </c>
      <c r="J682" s="197" t="s">
        <v>5012</v>
      </c>
      <c r="K682" s="1">
        <v>45413</v>
      </c>
      <c r="L682" s="75">
        <v>2125.7352941176468</v>
      </c>
      <c r="M682" t="s">
        <v>8072</v>
      </c>
    </row>
    <row r="683" spans="1:13" hidden="1">
      <c r="A683">
        <v>2408</v>
      </c>
      <c r="B683" s="197" t="s">
        <v>12</v>
      </c>
      <c r="C683" s="197" t="s">
        <v>38</v>
      </c>
      <c r="D683" s="197" t="s">
        <v>5006</v>
      </c>
      <c r="E683" s="197" t="s">
        <v>150</v>
      </c>
      <c r="F683" s="197" t="s">
        <v>5492</v>
      </c>
      <c r="G683" s="197" t="s">
        <v>5675</v>
      </c>
      <c r="H683" s="197" t="s">
        <v>152</v>
      </c>
      <c r="I683" s="197" t="s">
        <v>125</v>
      </c>
      <c r="J683" s="197" t="s">
        <v>5012</v>
      </c>
      <c r="K683" s="1">
        <v>45444</v>
      </c>
      <c r="L683" s="75">
        <v>2125.7352941176468</v>
      </c>
      <c r="M683" t="s">
        <v>8073</v>
      </c>
    </row>
    <row r="684" spans="1:13" hidden="1">
      <c r="A684">
        <v>2408</v>
      </c>
      <c r="B684" s="197" t="s">
        <v>12</v>
      </c>
      <c r="C684" s="197" t="s">
        <v>38</v>
      </c>
      <c r="D684" s="197" t="s">
        <v>5006</v>
      </c>
      <c r="E684" s="197" t="s">
        <v>150</v>
      </c>
      <c r="F684" s="197" t="s">
        <v>5492</v>
      </c>
      <c r="G684" s="197" t="s">
        <v>5675</v>
      </c>
      <c r="H684" s="197" t="s">
        <v>152</v>
      </c>
      <c r="I684" s="197" t="s">
        <v>125</v>
      </c>
      <c r="J684" s="197" t="s">
        <v>5012</v>
      </c>
      <c r="K684" s="1">
        <v>45474</v>
      </c>
      <c r="L684" s="75">
        <v>2125.7352941176468</v>
      </c>
      <c r="M684" t="s">
        <v>8074</v>
      </c>
    </row>
    <row r="685" spans="1:13" hidden="1">
      <c r="A685">
        <v>2408</v>
      </c>
      <c r="B685" s="197" t="s">
        <v>12</v>
      </c>
      <c r="C685" s="197" t="s">
        <v>38</v>
      </c>
      <c r="D685" s="197" t="s">
        <v>5006</v>
      </c>
      <c r="E685" s="197" t="s">
        <v>150</v>
      </c>
      <c r="F685" s="197" t="s">
        <v>5492</v>
      </c>
      <c r="G685" s="197" t="s">
        <v>5678</v>
      </c>
      <c r="H685" s="197" t="s">
        <v>152</v>
      </c>
      <c r="I685" s="197" t="s">
        <v>125</v>
      </c>
      <c r="J685" s="197" t="s">
        <v>5012</v>
      </c>
      <c r="K685" s="1">
        <v>45413</v>
      </c>
      <c r="L685" s="75">
        <v>2125.7352941176468</v>
      </c>
      <c r="M685" t="s">
        <v>8075</v>
      </c>
    </row>
    <row r="686" spans="1:13" hidden="1">
      <c r="A686">
        <v>2408</v>
      </c>
      <c r="B686" s="197" t="s">
        <v>12</v>
      </c>
      <c r="C686" s="197" t="s">
        <v>38</v>
      </c>
      <c r="D686" s="197" t="s">
        <v>5006</v>
      </c>
      <c r="E686" s="197" t="s">
        <v>150</v>
      </c>
      <c r="F686" s="197" t="s">
        <v>5492</v>
      </c>
      <c r="G686" s="197" t="s">
        <v>5678</v>
      </c>
      <c r="H686" s="197" t="s">
        <v>152</v>
      </c>
      <c r="I686" s="197" t="s">
        <v>125</v>
      </c>
      <c r="J686" s="197" t="s">
        <v>5012</v>
      </c>
      <c r="K686" s="1">
        <v>45444</v>
      </c>
      <c r="L686" s="75">
        <v>2125.7352941176468</v>
      </c>
      <c r="M686" t="s">
        <v>8076</v>
      </c>
    </row>
    <row r="687" spans="1:13" hidden="1">
      <c r="A687">
        <v>2408</v>
      </c>
      <c r="B687" s="197" t="s">
        <v>12</v>
      </c>
      <c r="C687" s="197" t="s">
        <v>38</v>
      </c>
      <c r="D687" s="197" t="s">
        <v>5006</v>
      </c>
      <c r="E687" s="197" t="s">
        <v>150</v>
      </c>
      <c r="F687" s="197" t="s">
        <v>5492</v>
      </c>
      <c r="G687" s="197" t="s">
        <v>5678</v>
      </c>
      <c r="H687" s="197" t="s">
        <v>152</v>
      </c>
      <c r="I687" s="197" t="s">
        <v>125</v>
      </c>
      <c r="J687" s="197" t="s">
        <v>5012</v>
      </c>
      <c r="K687" s="1">
        <v>45474</v>
      </c>
      <c r="L687" s="75">
        <v>2125.7352941176468</v>
      </c>
      <c r="M687" t="s">
        <v>8077</v>
      </c>
    </row>
    <row r="688" spans="1:13" hidden="1">
      <c r="A688">
        <v>2408</v>
      </c>
      <c r="B688" s="197" t="s">
        <v>12</v>
      </c>
      <c r="C688" s="197" t="s">
        <v>38</v>
      </c>
      <c r="D688" s="197" t="s">
        <v>5006</v>
      </c>
      <c r="E688" s="197" t="s">
        <v>150</v>
      </c>
      <c r="F688" s="197" t="s">
        <v>5492</v>
      </c>
      <c r="G688" s="197" t="s">
        <v>5681</v>
      </c>
      <c r="H688" s="197" t="s">
        <v>152</v>
      </c>
      <c r="I688" s="197" t="s">
        <v>125</v>
      </c>
      <c r="J688" s="197" t="s">
        <v>5012</v>
      </c>
      <c r="K688" s="1">
        <v>45413</v>
      </c>
      <c r="L688" s="75">
        <v>2125.7352941176468</v>
      </c>
      <c r="M688" t="s">
        <v>8078</v>
      </c>
    </row>
    <row r="689" spans="1:13" hidden="1">
      <c r="A689">
        <v>2408</v>
      </c>
      <c r="B689" s="197" t="s">
        <v>12</v>
      </c>
      <c r="C689" s="197" t="s">
        <v>38</v>
      </c>
      <c r="D689" s="197" t="s">
        <v>5006</v>
      </c>
      <c r="E689" s="197" t="s">
        <v>150</v>
      </c>
      <c r="F689" s="197" t="s">
        <v>5492</v>
      </c>
      <c r="G689" s="197" t="s">
        <v>5681</v>
      </c>
      <c r="H689" s="197" t="s">
        <v>152</v>
      </c>
      <c r="I689" s="197" t="s">
        <v>125</v>
      </c>
      <c r="J689" s="197" t="s">
        <v>5012</v>
      </c>
      <c r="K689" s="1">
        <v>45444</v>
      </c>
      <c r="L689" s="75">
        <v>2125.7352941176468</v>
      </c>
      <c r="M689" t="s">
        <v>8079</v>
      </c>
    </row>
    <row r="690" spans="1:13" hidden="1">
      <c r="A690">
        <v>2408</v>
      </c>
      <c r="B690" s="197" t="s">
        <v>12</v>
      </c>
      <c r="C690" s="197" t="s">
        <v>38</v>
      </c>
      <c r="D690" s="197" t="s">
        <v>5006</v>
      </c>
      <c r="E690" s="197" t="s">
        <v>150</v>
      </c>
      <c r="F690" s="197" t="s">
        <v>5492</v>
      </c>
      <c r="G690" s="197" t="s">
        <v>5681</v>
      </c>
      <c r="H690" s="197" t="s">
        <v>152</v>
      </c>
      <c r="I690" s="197" t="s">
        <v>125</v>
      </c>
      <c r="J690" s="197" t="s">
        <v>5012</v>
      </c>
      <c r="K690" s="1">
        <v>45474</v>
      </c>
      <c r="L690" s="75">
        <v>2125.7352941176468</v>
      </c>
      <c r="M690" t="s">
        <v>8080</v>
      </c>
    </row>
    <row r="691" spans="1:13" hidden="1">
      <c r="A691">
        <v>2408</v>
      </c>
      <c r="B691" s="197" t="s">
        <v>12</v>
      </c>
      <c r="C691" s="197" t="s">
        <v>38</v>
      </c>
      <c r="D691" s="197" t="s">
        <v>5006</v>
      </c>
      <c r="E691" s="197" t="s">
        <v>150</v>
      </c>
      <c r="F691" s="197" t="s">
        <v>5492</v>
      </c>
      <c r="G691" s="197" t="s">
        <v>5684</v>
      </c>
      <c r="H691" s="197" t="s">
        <v>152</v>
      </c>
      <c r="I691" s="197" t="s">
        <v>125</v>
      </c>
      <c r="J691" s="197" t="s">
        <v>5012</v>
      </c>
      <c r="K691" s="1">
        <v>45413</v>
      </c>
      <c r="L691" s="75">
        <v>2125.7352941176468</v>
      </c>
      <c r="M691" t="s">
        <v>8081</v>
      </c>
    </row>
    <row r="692" spans="1:13" hidden="1">
      <c r="A692">
        <v>2408</v>
      </c>
      <c r="B692" s="197" t="s">
        <v>12</v>
      </c>
      <c r="C692" s="197" t="s">
        <v>38</v>
      </c>
      <c r="D692" s="197" t="s">
        <v>5006</v>
      </c>
      <c r="E692" s="197" t="s">
        <v>150</v>
      </c>
      <c r="F692" s="197" t="s">
        <v>5492</v>
      </c>
      <c r="G692" s="197" t="s">
        <v>5684</v>
      </c>
      <c r="H692" s="197" t="s">
        <v>152</v>
      </c>
      <c r="I692" s="197" t="s">
        <v>125</v>
      </c>
      <c r="J692" s="197" t="s">
        <v>5012</v>
      </c>
      <c r="K692" s="1">
        <v>45444</v>
      </c>
      <c r="L692" s="75">
        <v>2125.7352941176468</v>
      </c>
      <c r="M692" t="s">
        <v>8082</v>
      </c>
    </row>
    <row r="693" spans="1:13" hidden="1">
      <c r="A693">
        <v>2408</v>
      </c>
      <c r="B693" s="197" t="s">
        <v>12</v>
      </c>
      <c r="C693" s="197" t="s">
        <v>38</v>
      </c>
      <c r="D693" s="197" t="s">
        <v>5006</v>
      </c>
      <c r="E693" s="197" t="s">
        <v>150</v>
      </c>
      <c r="F693" s="197" t="s">
        <v>5492</v>
      </c>
      <c r="G693" s="197" t="s">
        <v>5684</v>
      </c>
      <c r="H693" s="197" t="s">
        <v>152</v>
      </c>
      <c r="I693" s="197" t="s">
        <v>125</v>
      </c>
      <c r="J693" s="197" t="s">
        <v>5012</v>
      </c>
      <c r="K693" s="1">
        <v>45474</v>
      </c>
      <c r="L693" s="75">
        <v>2125.7352941176468</v>
      </c>
      <c r="M693" t="s">
        <v>8083</v>
      </c>
    </row>
    <row r="694" spans="1:13" hidden="1">
      <c r="A694">
        <v>2408</v>
      </c>
      <c r="B694" s="197" t="s">
        <v>12</v>
      </c>
      <c r="C694" s="197" t="s">
        <v>38</v>
      </c>
      <c r="D694" s="197" t="s">
        <v>5006</v>
      </c>
      <c r="E694" s="197" t="s">
        <v>150</v>
      </c>
      <c r="F694" s="197" t="s">
        <v>5492</v>
      </c>
      <c r="G694" s="197" t="s">
        <v>5687</v>
      </c>
      <c r="H694" s="197" t="s">
        <v>152</v>
      </c>
      <c r="I694" s="197" t="s">
        <v>125</v>
      </c>
      <c r="J694" s="197" t="s">
        <v>5012</v>
      </c>
      <c r="K694" s="1">
        <v>45413</v>
      </c>
      <c r="L694" s="75">
        <v>2125.7352941176468</v>
      </c>
      <c r="M694" t="s">
        <v>8084</v>
      </c>
    </row>
    <row r="695" spans="1:13" hidden="1">
      <c r="A695">
        <v>2408</v>
      </c>
      <c r="B695" s="197" t="s">
        <v>12</v>
      </c>
      <c r="C695" s="197" t="s">
        <v>38</v>
      </c>
      <c r="D695" s="197" t="s">
        <v>5006</v>
      </c>
      <c r="E695" s="197" t="s">
        <v>150</v>
      </c>
      <c r="F695" s="197" t="s">
        <v>5492</v>
      </c>
      <c r="G695" s="197" t="s">
        <v>5687</v>
      </c>
      <c r="H695" s="197" t="s">
        <v>152</v>
      </c>
      <c r="I695" s="197" t="s">
        <v>125</v>
      </c>
      <c r="J695" s="197" t="s">
        <v>5012</v>
      </c>
      <c r="K695" s="1">
        <v>45444</v>
      </c>
      <c r="L695" s="75">
        <v>2125.7352941176468</v>
      </c>
      <c r="M695" t="s">
        <v>8085</v>
      </c>
    </row>
    <row r="696" spans="1:13" hidden="1">
      <c r="A696">
        <v>2408</v>
      </c>
      <c r="B696" s="197" t="s">
        <v>12</v>
      </c>
      <c r="C696" s="197" t="s">
        <v>38</v>
      </c>
      <c r="D696" s="197" t="s">
        <v>5006</v>
      </c>
      <c r="E696" s="197" t="s">
        <v>150</v>
      </c>
      <c r="F696" s="197" t="s">
        <v>5492</v>
      </c>
      <c r="G696" s="197" t="s">
        <v>5687</v>
      </c>
      <c r="H696" s="197" t="s">
        <v>152</v>
      </c>
      <c r="I696" s="197" t="s">
        <v>125</v>
      </c>
      <c r="J696" s="197" t="s">
        <v>5012</v>
      </c>
      <c r="K696" s="1">
        <v>45474</v>
      </c>
      <c r="L696" s="75">
        <v>2125.7352941176468</v>
      </c>
      <c r="M696" t="s">
        <v>8086</v>
      </c>
    </row>
    <row r="697" spans="1:13" hidden="1">
      <c r="A697">
        <v>2408</v>
      </c>
      <c r="B697" s="197" t="s">
        <v>12</v>
      </c>
      <c r="C697" s="197" t="s">
        <v>38</v>
      </c>
      <c r="D697" s="197" t="s">
        <v>5006</v>
      </c>
      <c r="E697" s="197" t="s">
        <v>150</v>
      </c>
      <c r="F697" s="197" t="s">
        <v>5492</v>
      </c>
      <c r="G697" s="197" t="s">
        <v>5690</v>
      </c>
      <c r="H697" s="197" t="s">
        <v>152</v>
      </c>
      <c r="I697" s="197" t="s">
        <v>125</v>
      </c>
      <c r="J697" s="197" t="s">
        <v>5012</v>
      </c>
      <c r="K697" s="1">
        <v>45413</v>
      </c>
      <c r="L697" s="75">
        <v>2125.7352941176468</v>
      </c>
      <c r="M697" t="s">
        <v>8087</v>
      </c>
    </row>
    <row r="698" spans="1:13" hidden="1">
      <c r="A698">
        <v>2408</v>
      </c>
      <c r="B698" s="197" t="s">
        <v>12</v>
      </c>
      <c r="C698" s="197" t="s">
        <v>38</v>
      </c>
      <c r="D698" s="197" t="s">
        <v>5006</v>
      </c>
      <c r="E698" s="197" t="s">
        <v>150</v>
      </c>
      <c r="F698" s="197" t="s">
        <v>5492</v>
      </c>
      <c r="G698" s="197" t="s">
        <v>5690</v>
      </c>
      <c r="H698" s="197" t="s">
        <v>152</v>
      </c>
      <c r="I698" s="197" t="s">
        <v>125</v>
      </c>
      <c r="J698" s="197" t="s">
        <v>5012</v>
      </c>
      <c r="K698" s="1">
        <v>45444</v>
      </c>
      <c r="L698" s="75">
        <v>2125.7352941176468</v>
      </c>
      <c r="M698" t="s">
        <v>8088</v>
      </c>
    </row>
    <row r="699" spans="1:13" hidden="1">
      <c r="A699">
        <v>2408</v>
      </c>
      <c r="B699" s="197" t="s">
        <v>12</v>
      </c>
      <c r="C699" s="197" t="s">
        <v>38</v>
      </c>
      <c r="D699" s="197" t="s">
        <v>5006</v>
      </c>
      <c r="E699" s="197" t="s">
        <v>150</v>
      </c>
      <c r="F699" s="197" t="s">
        <v>5492</v>
      </c>
      <c r="G699" s="197" t="s">
        <v>5690</v>
      </c>
      <c r="H699" s="197" t="s">
        <v>152</v>
      </c>
      <c r="I699" s="197" t="s">
        <v>125</v>
      </c>
      <c r="J699" s="197" t="s">
        <v>5012</v>
      </c>
      <c r="K699" s="1">
        <v>45474</v>
      </c>
      <c r="L699" s="75">
        <v>2125.7352941176468</v>
      </c>
      <c r="M699" t="s">
        <v>8089</v>
      </c>
    </row>
    <row r="700" spans="1:13" hidden="1">
      <c r="A700">
        <v>2408</v>
      </c>
      <c r="B700" s="197" t="s">
        <v>12</v>
      </c>
      <c r="C700" s="197" t="s">
        <v>38</v>
      </c>
      <c r="D700" s="197" t="s">
        <v>5006</v>
      </c>
      <c r="E700" s="197" t="s">
        <v>150</v>
      </c>
      <c r="F700" s="197" t="s">
        <v>5492</v>
      </c>
      <c r="G700" s="197" t="s">
        <v>5693</v>
      </c>
      <c r="H700" s="197" t="s">
        <v>152</v>
      </c>
      <c r="I700" s="197" t="s">
        <v>125</v>
      </c>
      <c r="J700" s="197" t="s">
        <v>5012</v>
      </c>
      <c r="K700" s="1">
        <v>45413</v>
      </c>
      <c r="L700" s="75">
        <v>2125.7352941176468</v>
      </c>
      <c r="M700" t="s">
        <v>8090</v>
      </c>
    </row>
    <row r="701" spans="1:13" hidden="1">
      <c r="A701">
        <v>2408</v>
      </c>
      <c r="B701" s="197" t="s">
        <v>12</v>
      </c>
      <c r="C701" s="197" t="s">
        <v>38</v>
      </c>
      <c r="D701" s="197" t="s">
        <v>5006</v>
      </c>
      <c r="E701" s="197" t="s">
        <v>150</v>
      </c>
      <c r="F701" s="197" t="s">
        <v>5492</v>
      </c>
      <c r="G701" s="197" t="s">
        <v>5693</v>
      </c>
      <c r="H701" s="197" t="s">
        <v>152</v>
      </c>
      <c r="I701" s="197" t="s">
        <v>125</v>
      </c>
      <c r="J701" s="197" t="s">
        <v>5012</v>
      </c>
      <c r="K701" s="1">
        <v>45444</v>
      </c>
      <c r="L701" s="75">
        <v>2125.7352941176468</v>
      </c>
      <c r="M701" t="s">
        <v>8091</v>
      </c>
    </row>
    <row r="702" spans="1:13" hidden="1">
      <c r="A702">
        <v>2408</v>
      </c>
      <c r="B702" s="197" t="s">
        <v>12</v>
      </c>
      <c r="C702" s="197" t="s">
        <v>38</v>
      </c>
      <c r="D702" s="197" t="s">
        <v>5006</v>
      </c>
      <c r="E702" s="197" t="s">
        <v>150</v>
      </c>
      <c r="F702" s="197" t="s">
        <v>5492</v>
      </c>
      <c r="G702" s="197" t="s">
        <v>5693</v>
      </c>
      <c r="H702" s="197" t="s">
        <v>152</v>
      </c>
      <c r="I702" s="197" t="s">
        <v>125</v>
      </c>
      <c r="J702" s="197" t="s">
        <v>5012</v>
      </c>
      <c r="K702" s="1">
        <v>45474</v>
      </c>
      <c r="L702" s="75">
        <v>2125.7352941176468</v>
      </c>
      <c r="M702" t="s">
        <v>8092</v>
      </c>
    </row>
    <row r="703" spans="1:13" hidden="1">
      <c r="A703">
        <v>2408</v>
      </c>
      <c r="B703" s="197" t="s">
        <v>12</v>
      </c>
      <c r="C703" s="197" t="s">
        <v>38</v>
      </c>
      <c r="D703" s="197" t="s">
        <v>5006</v>
      </c>
      <c r="E703" s="197" t="s">
        <v>150</v>
      </c>
      <c r="F703" s="197" t="s">
        <v>5492</v>
      </c>
      <c r="G703" s="197" t="s">
        <v>5696</v>
      </c>
      <c r="H703" s="197" t="s">
        <v>152</v>
      </c>
      <c r="I703" s="197" t="s">
        <v>125</v>
      </c>
      <c r="J703" s="197" t="s">
        <v>5012</v>
      </c>
      <c r="K703" s="1">
        <v>45413</v>
      </c>
      <c r="L703" s="75">
        <v>2125.7352941176468</v>
      </c>
      <c r="M703" t="s">
        <v>8093</v>
      </c>
    </row>
    <row r="704" spans="1:13" hidden="1">
      <c r="A704">
        <v>2408</v>
      </c>
      <c r="B704" s="197" t="s">
        <v>12</v>
      </c>
      <c r="C704" s="197" t="s">
        <v>38</v>
      </c>
      <c r="D704" s="197" t="s">
        <v>5006</v>
      </c>
      <c r="E704" s="197" t="s">
        <v>150</v>
      </c>
      <c r="F704" s="197" t="s">
        <v>5492</v>
      </c>
      <c r="G704" s="197" t="s">
        <v>5696</v>
      </c>
      <c r="H704" s="197" t="s">
        <v>152</v>
      </c>
      <c r="I704" s="197" t="s">
        <v>125</v>
      </c>
      <c r="J704" s="197" t="s">
        <v>5012</v>
      </c>
      <c r="K704" s="1">
        <v>45444</v>
      </c>
      <c r="L704" s="75">
        <v>2125.7352941176468</v>
      </c>
      <c r="M704" t="s">
        <v>8094</v>
      </c>
    </row>
    <row r="705" spans="1:13" hidden="1">
      <c r="A705">
        <v>2408</v>
      </c>
      <c r="B705" s="197" t="s">
        <v>12</v>
      </c>
      <c r="C705" s="197" t="s">
        <v>38</v>
      </c>
      <c r="D705" s="197" t="s">
        <v>5006</v>
      </c>
      <c r="E705" s="197" t="s">
        <v>150</v>
      </c>
      <c r="F705" s="197" t="s">
        <v>5492</v>
      </c>
      <c r="G705" s="197" t="s">
        <v>5696</v>
      </c>
      <c r="H705" s="197" t="s">
        <v>152</v>
      </c>
      <c r="I705" s="197" t="s">
        <v>125</v>
      </c>
      <c r="J705" s="197" t="s">
        <v>5012</v>
      </c>
      <c r="K705" s="1">
        <v>45474</v>
      </c>
      <c r="L705" s="75">
        <v>2125.7352941176468</v>
      </c>
      <c r="M705" t="s">
        <v>8095</v>
      </c>
    </row>
    <row r="706" spans="1:13" hidden="1">
      <c r="A706">
        <v>2408</v>
      </c>
      <c r="B706" s="197" t="s">
        <v>12</v>
      </c>
      <c r="C706" s="197" t="s">
        <v>38</v>
      </c>
      <c r="D706" s="197" t="s">
        <v>5006</v>
      </c>
      <c r="E706" s="197" t="s">
        <v>150</v>
      </c>
      <c r="F706" s="197" t="s">
        <v>5492</v>
      </c>
      <c r="G706" s="197" t="s">
        <v>5699</v>
      </c>
      <c r="H706" s="197" t="s">
        <v>152</v>
      </c>
      <c r="I706" s="197" t="s">
        <v>125</v>
      </c>
      <c r="J706" s="197" t="s">
        <v>5012</v>
      </c>
      <c r="K706" s="1">
        <v>45413</v>
      </c>
      <c r="L706" s="75">
        <v>2125.7352941176468</v>
      </c>
      <c r="M706" t="s">
        <v>8096</v>
      </c>
    </row>
    <row r="707" spans="1:13" hidden="1">
      <c r="A707">
        <v>2408</v>
      </c>
      <c r="B707" s="197" t="s">
        <v>12</v>
      </c>
      <c r="C707" s="197" t="s">
        <v>38</v>
      </c>
      <c r="D707" s="197" t="s">
        <v>5006</v>
      </c>
      <c r="E707" s="197" t="s">
        <v>150</v>
      </c>
      <c r="F707" s="197" t="s">
        <v>5492</v>
      </c>
      <c r="G707" s="197" t="s">
        <v>5699</v>
      </c>
      <c r="H707" s="197" t="s">
        <v>152</v>
      </c>
      <c r="I707" s="197" t="s">
        <v>125</v>
      </c>
      <c r="J707" s="197" t="s">
        <v>5012</v>
      </c>
      <c r="K707" s="1">
        <v>45444</v>
      </c>
      <c r="L707" s="75">
        <v>2125.7352941176468</v>
      </c>
      <c r="M707" t="s">
        <v>8097</v>
      </c>
    </row>
    <row r="708" spans="1:13" hidden="1">
      <c r="A708">
        <v>2408</v>
      </c>
      <c r="B708" s="197" t="s">
        <v>12</v>
      </c>
      <c r="C708" s="197" t="s">
        <v>38</v>
      </c>
      <c r="D708" s="197" t="s">
        <v>5006</v>
      </c>
      <c r="E708" s="197" t="s">
        <v>150</v>
      </c>
      <c r="F708" s="197" t="s">
        <v>5492</v>
      </c>
      <c r="G708" s="197" t="s">
        <v>5699</v>
      </c>
      <c r="H708" s="197" t="s">
        <v>152</v>
      </c>
      <c r="I708" s="197" t="s">
        <v>125</v>
      </c>
      <c r="J708" s="197" t="s">
        <v>5012</v>
      </c>
      <c r="K708" s="1">
        <v>45474</v>
      </c>
      <c r="L708" s="75">
        <v>2125.7352941176468</v>
      </c>
      <c r="M708" t="s">
        <v>8098</v>
      </c>
    </row>
    <row r="709" spans="1:13" hidden="1">
      <c r="A709">
        <v>2408</v>
      </c>
      <c r="B709" s="197" t="s">
        <v>2657</v>
      </c>
      <c r="C709" s="197" t="s">
        <v>191</v>
      </c>
      <c r="D709" s="197" t="s">
        <v>5006</v>
      </c>
      <c r="E709" s="197" t="s">
        <v>150</v>
      </c>
      <c r="F709" s="197" t="s">
        <v>5492</v>
      </c>
      <c r="G709" s="197" t="s">
        <v>6014</v>
      </c>
      <c r="H709" s="197" t="s">
        <v>152</v>
      </c>
      <c r="I709" s="197" t="s">
        <v>125</v>
      </c>
      <c r="J709" s="197" t="s">
        <v>5012</v>
      </c>
      <c r="K709" s="1">
        <v>45383</v>
      </c>
      <c r="L709" s="75">
        <v>2084.8557692307691</v>
      </c>
      <c r="M709" t="s">
        <v>13385</v>
      </c>
    </row>
    <row r="710" spans="1:13" hidden="1">
      <c r="A710">
        <v>2408</v>
      </c>
      <c r="B710" s="197" t="s">
        <v>2657</v>
      </c>
      <c r="C710" s="197" t="s">
        <v>191</v>
      </c>
      <c r="D710" s="197" t="s">
        <v>5006</v>
      </c>
      <c r="E710" s="197" t="s">
        <v>150</v>
      </c>
      <c r="F710" s="197" t="s">
        <v>5492</v>
      </c>
      <c r="G710" s="197" t="s">
        <v>6014</v>
      </c>
      <c r="H710" s="197" t="s">
        <v>152</v>
      </c>
      <c r="I710" s="197" t="s">
        <v>125</v>
      </c>
      <c r="J710" s="197" t="s">
        <v>5012</v>
      </c>
      <c r="K710" s="1">
        <v>45413</v>
      </c>
      <c r="L710" s="75">
        <v>2084.8557692307691</v>
      </c>
      <c r="M710" t="s">
        <v>13386</v>
      </c>
    </row>
    <row r="711" spans="1:13" hidden="1">
      <c r="A711">
        <v>2408</v>
      </c>
      <c r="B711" s="197" t="s">
        <v>2657</v>
      </c>
      <c r="C711" s="197" t="s">
        <v>191</v>
      </c>
      <c r="D711" s="197" t="s">
        <v>5006</v>
      </c>
      <c r="E711" s="197" t="s">
        <v>150</v>
      </c>
      <c r="F711" s="197" t="s">
        <v>5492</v>
      </c>
      <c r="G711" s="197" t="s">
        <v>6014</v>
      </c>
      <c r="H711" s="197" t="s">
        <v>152</v>
      </c>
      <c r="I711" s="197" t="s">
        <v>125</v>
      </c>
      <c r="J711" s="197" t="s">
        <v>5012</v>
      </c>
      <c r="K711" s="1">
        <v>45444</v>
      </c>
      <c r="L711" s="75">
        <v>2084.8557692307691</v>
      </c>
      <c r="M711" t="s">
        <v>13387</v>
      </c>
    </row>
    <row r="712" spans="1:13" hidden="1">
      <c r="A712">
        <v>2408</v>
      </c>
      <c r="B712" s="197" t="s">
        <v>2657</v>
      </c>
      <c r="C712" s="197" t="s">
        <v>191</v>
      </c>
      <c r="D712" s="197" t="s">
        <v>5006</v>
      </c>
      <c r="E712" s="197" t="s">
        <v>150</v>
      </c>
      <c r="F712" s="197" t="s">
        <v>5492</v>
      </c>
      <c r="G712" s="197" t="s">
        <v>6014</v>
      </c>
      <c r="H712" s="197" t="s">
        <v>152</v>
      </c>
      <c r="I712" s="197" t="s">
        <v>125</v>
      </c>
      <c r="J712" s="197" t="s">
        <v>5012</v>
      </c>
      <c r="K712" s="1">
        <v>45474</v>
      </c>
      <c r="L712" s="75">
        <v>2084.8557692307691</v>
      </c>
      <c r="M712" t="s">
        <v>13388</v>
      </c>
    </row>
    <row r="713" spans="1:13" hidden="1">
      <c r="A713">
        <v>2408</v>
      </c>
      <c r="B713" s="197" t="s">
        <v>2657</v>
      </c>
      <c r="C713" s="197" t="s">
        <v>191</v>
      </c>
      <c r="D713" s="197" t="s">
        <v>5006</v>
      </c>
      <c r="E713" s="197" t="s">
        <v>150</v>
      </c>
      <c r="F713" s="197" t="s">
        <v>5492</v>
      </c>
      <c r="G713" s="197" t="s">
        <v>6017</v>
      </c>
      <c r="H713" s="197" t="s">
        <v>152</v>
      </c>
      <c r="I713" s="197" t="s">
        <v>125</v>
      </c>
      <c r="J713" s="197" t="s">
        <v>5012</v>
      </c>
      <c r="K713" s="1">
        <v>45383</v>
      </c>
      <c r="L713" s="75">
        <v>2084.8557692307691</v>
      </c>
      <c r="M713" t="s">
        <v>13389</v>
      </c>
    </row>
    <row r="714" spans="1:13" hidden="1">
      <c r="A714">
        <v>2408</v>
      </c>
      <c r="B714" s="197" t="s">
        <v>2657</v>
      </c>
      <c r="C714" s="197" t="s">
        <v>191</v>
      </c>
      <c r="D714" s="197" t="s">
        <v>5006</v>
      </c>
      <c r="E714" s="197" t="s">
        <v>150</v>
      </c>
      <c r="F714" s="197" t="s">
        <v>5492</v>
      </c>
      <c r="G714" s="197" t="s">
        <v>6017</v>
      </c>
      <c r="H714" s="197" t="s">
        <v>152</v>
      </c>
      <c r="I714" s="197" t="s">
        <v>125</v>
      </c>
      <c r="J714" s="197" t="s">
        <v>5012</v>
      </c>
      <c r="K714" s="1">
        <v>45413</v>
      </c>
      <c r="L714" s="75">
        <v>2084.8557692307691</v>
      </c>
      <c r="M714" t="s">
        <v>13390</v>
      </c>
    </row>
    <row r="715" spans="1:13" hidden="1">
      <c r="A715">
        <v>2408</v>
      </c>
      <c r="B715" s="197" t="s">
        <v>2657</v>
      </c>
      <c r="C715" s="197" t="s">
        <v>191</v>
      </c>
      <c r="D715" s="197" t="s">
        <v>5006</v>
      </c>
      <c r="E715" s="197" t="s">
        <v>150</v>
      </c>
      <c r="F715" s="197" t="s">
        <v>5492</v>
      </c>
      <c r="G715" s="197" t="s">
        <v>6017</v>
      </c>
      <c r="H715" s="197" t="s">
        <v>152</v>
      </c>
      <c r="I715" s="197" t="s">
        <v>125</v>
      </c>
      <c r="J715" s="197" t="s">
        <v>5012</v>
      </c>
      <c r="K715" s="1">
        <v>45444</v>
      </c>
      <c r="L715" s="75">
        <v>2084.8557692307691</v>
      </c>
      <c r="M715" t="s">
        <v>13391</v>
      </c>
    </row>
    <row r="716" spans="1:13" hidden="1">
      <c r="A716">
        <v>2408</v>
      </c>
      <c r="B716" s="197" t="s">
        <v>2657</v>
      </c>
      <c r="C716" s="197" t="s">
        <v>191</v>
      </c>
      <c r="D716" s="197" t="s">
        <v>5006</v>
      </c>
      <c r="E716" s="197" t="s">
        <v>150</v>
      </c>
      <c r="F716" s="197" t="s">
        <v>5492</v>
      </c>
      <c r="G716" s="197" t="s">
        <v>6017</v>
      </c>
      <c r="H716" s="197" t="s">
        <v>152</v>
      </c>
      <c r="I716" s="197" t="s">
        <v>125</v>
      </c>
      <c r="J716" s="197" t="s">
        <v>5012</v>
      </c>
      <c r="K716" s="1">
        <v>45474</v>
      </c>
      <c r="L716" s="75">
        <v>2084.8557692307691</v>
      </c>
      <c r="M716" t="s">
        <v>13392</v>
      </c>
    </row>
    <row r="717" spans="1:13" hidden="1">
      <c r="A717">
        <v>2408</v>
      </c>
      <c r="B717" s="197" t="s">
        <v>2657</v>
      </c>
      <c r="C717" s="197" t="s">
        <v>191</v>
      </c>
      <c r="D717" s="197" t="s">
        <v>5006</v>
      </c>
      <c r="E717" s="197" t="s">
        <v>150</v>
      </c>
      <c r="F717" s="197" t="s">
        <v>5492</v>
      </c>
      <c r="G717" s="197" t="s">
        <v>6020</v>
      </c>
      <c r="H717" s="197" t="s">
        <v>152</v>
      </c>
      <c r="I717" s="197" t="s">
        <v>125</v>
      </c>
      <c r="J717" s="197" t="s">
        <v>5012</v>
      </c>
      <c r="K717" s="1">
        <v>45383</v>
      </c>
      <c r="L717" s="75">
        <v>2084.8557692307691</v>
      </c>
      <c r="M717" t="s">
        <v>13393</v>
      </c>
    </row>
    <row r="718" spans="1:13" hidden="1">
      <c r="A718">
        <v>2408</v>
      </c>
      <c r="B718" s="197" t="s">
        <v>2657</v>
      </c>
      <c r="C718" s="197" t="s">
        <v>191</v>
      </c>
      <c r="D718" s="197" t="s">
        <v>5006</v>
      </c>
      <c r="E718" s="197" t="s">
        <v>150</v>
      </c>
      <c r="F718" s="197" t="s">
        <v>5492</v>
      </c>
      <c r="G718" s="197" t="s">
        <v>6020</v>
      </c>
      <c r="H718" s="197" t="s">
        <v>152</v>
      </c>
      <c r="I718" s="197" t="s">
        <v>125</v>
      </c>
      <c r="J718" s="197" t="s">
        <v>5012</v>
      </c>
      <c r="K718" s="1">
        <v>45413</v>
      </c>
      <c r="L718" s="75">
        <v>2084.8557692307691</v>
      </c>
      <c r="M718" t="s">
        <v>13394</v>
      </c>
    </row>
    <row r="719" spans="1:13" hidden="1">
      <c r="A719">
        <v>2408</v>
      </c>
      <c r="B719" s="197" t="s">
        <v>2657</v>
      </c>
      <c r="C719" s="197" t="s">
        <v>191</v>
      </c>
      <c r="D719" s="197" t="s">
        <v>5006</v>
      </c>
      <c r="E719" s="197" t="s">
        <v>150</v>
      </c>
      <c r="F719" s="197" t="s">
        <v>5492</v>
      </c>
      <c r="G719" s="197" t="s">
        <v>6020</v>
      </c>
      <c r="H719" s="197" t="s">
        <v>152</v>
      </c>
      <c r="I719" s="197" t="s">
        <v>125</v>
      </c>
      <c r="J719" s="197" t="s">
        <v>5012</v>
      </c>
      <c r="K719" s="1">
        <v>45444</v>
      </c>
      <c r="L719" s="75">
        <v>2084.8557692307691</v>
      </c>
      <c r="M719" t="s">
        <v>13395</v>
      </c>
    </row>
    <row r="720" spans="1:13" hidden="1">
      <c r="A720">
        <v>2408</v>
      </c>
      <c r="B720" s="197" t="s">
        <v>2657</v>
      </c>
      <c r="C720" s="197" t="s">
        <v>191</v>
      </c>
      <c r="D720" s="197" t="s">
        <v>5006</v>
      </c>
      <c r="E720" s="197" t="s">
        <v>150</v>
      </c>
      <c r="F720" s="197" t="s">
        <v>5492</v>
      </c>
      <c r="G720" s="197" t="s">
        <v>6020</v>
      </c>
      <c r="H720" s="197" t="s">
        <v>152</v>
      </c>
      <c r="I720" s="197" t="s">
        <v>125</v>
      </c>
      <c r="J720" s="197" t="s">
        <v>5012</v>
      </c>
      <c r="K720" s="1">
        <v>45474</v>
      </c>
      <c r="L720" s="75">
        <v>2084.8557692307691</v>
      </c>
      <c r="M720" t="s">
        <v>13396</v>
      </c>
    </row>
    <row r="721" spans="1:13" hidden="1">
      <c r="A721">
        <v>2408</v>
      </c>
      <c r="B721" s="197" t="s">
        <v>2657</v>
      </c>
      <c r="C721" s="197" t="s">
        <v>191</v>
      </c>
      <c r="D721" s="197" t="s">
        <v>5006</v>
      </c>
      <c r="E721" s="197" t="s">
        <v>150</v>
      </c>
      <c r="F721" s="197" t="s">
        <v>5492</v>
      </c>
      <c r="G721" s="197" t="s">
        <v>6023</v>
      </c>
      <c r="H721" s="197" t="s">
        <v>152</v>
      </c>
      <c r="I721" s="197" t="s">
        <v>125</v>
      </c>
      <c r="J721" s="197" t="s">
        <v>5012</v>
      </c>
      <c r="K721" s="1">
        <v>45383</v>
      </c>
      <c r="L721" s="75">
        <v>2084.8557692307691</v>
      </c>
      <c r="M721" t="s">
        <v>13397</v>
      </c>
    </row>
    <row r="722" spans="1:13" hidden="1">
      <c r="A722">
        <v>2408</v>
      </c>
      <c r="B722" s="197" t="s">
        <v>2657</v>
      </c>
      <c r="C722" s="197" t="s">
        <v>191</v>
      </c>
      <c r="D722" s="197" t="s">
        <v>5006</v>
      </c>
      <c r="E722" s="197" t="s">
        <v>150</v>
      </c>
      <c r="F722" s="197" t="s">
        <v>5492</v>
      </c>
      <c r="G722" s="197" t="s">
        <v>6023</v>
      </c>
      <c r="H722" s="197" t="s">
        <v>152</v>
      </c>
      <c r="I722" s="197" t="s">
        <v>125</v>
      </c>
      <c r="J722" s="197" t="s">
        <v>5012</v>
      </c>
      <c r="K722" s="1">
        <v>45413</v>
      </c>
      <c r="L722" s="75">
        <v>2084.8557692307691</v>
      </c>
      <c r="M722" t="s">
        <v>13398</v>
      </c>
    </row>
    <row r="723" spans="1:13" hidden="1">
      <c r="A723">
        <v>2408</v>
      </c>
      <c r="B723" s="197" t="s">
        <v>2657</v>
      </c>
      <c r="C723" s="197" t="s">
        <v>191</v>
      </c>
      <c r="D723" s="197" t="s">
        <v>5006</v>
      </c>
      <c r="E723" s="197" t="s">
        <v>150</v>
      </c>
      <c r="F723" s="197" t="s">
        <v>5492</v>
      </c>
      <c r="G723" s="197" t="s">
        <v>6023</v>
      </c>
      <c r="H723" s="197" t="s">
        <v>152</v>
      </c>
      <c r="I723" s="197" t="s">
        <v>125</v>
      </c>
      <c r="J723" s="197" t="s">
        <v>5012</v>
      </c>
      <c r="K723" s="1">
        <v>45444</v>
      </c>
      <c r="L723" s="75">
        <v>2084.8557692307691</v>
      </c>
      <c r="M723" t="s">
        <v>13399</v>
      </c>
    </row>
    <row r="724" spans="1:13" hidden="1">
      <c r="A724">
        <v>2408</v>
      </c>
      <c r="B724" s="197" t="s">
        <v>2657</v>
      </c>
      <c r="C724" s="197" t="s">
        <v>191</v>
      </c>
      <c r="D724" s="197" t="s">
        <v>5006</v>
      </c>
      <c r="E724" s="197" t="s">
        <v>150</v>
      </c>
      <c r="F724" s="197" t="s">
        <v>5492</v>
      </c>
      <c r="G724" s="197" t="s">
        <v>6023</v>
      </c>
      <c r="H724" s="197" t="s">
        <v>152</v>
      </c>
      <c r="I724" s="197" t="s">
        <v>125</v>
      </c>
      <c r="J724" s="197" t="s">
        <v>5012</v>
      </c>
      <c r="K724" s="1">
        <v>45474</v>
      </c>
      <c r="L724" s="75">
        <v>2084.8557692307691</v>
      </c>
      <c r="M724" t="s">
        <v>13400</v>
      </c>
    </row>
    <row r="725" spans="1:13" hidden="1">
      <c r="A725">
        <v>2408</v>
      </c>
      <c r="B725" s="197" t="s">
        <v>13</v>
      </c>
      <c r="C725" s="197" t="s">
        <v>39</v>
      </c>
      <c r="D725" s="197" t="s">
        <v>5006</v>
      </c>
      <c r="E725" s="197" t="s">
        <v>150</v>
      </c>
      <c r="F725" s="197" t="s">
        <v>5492</v>
      </c>
      <c r="G725" s="197" t="s">
        <v>6026</v>
      </c>
      <c r="H725" s="197" t="s">
        <v>152</v>
      </c>
      <c r="I725" s="197" t="s">
        <v>125</v>
      </c>
      <c r="J725" s="197" t="s">
        <v>5012</v>
      </c>
      <c r="K725" s="1">
        <v>45383</v>
      </c>
      <c r="L725" s="75">
        <v>2084.8557692307691</v>
      </c>
      <c r="M725" t="s">
        <v>8140</v>
      </c>
    </row>
    <row r="726" spans="1:13" hidden="1">
      <c r="A726">
        <v>2408</v>
      </c>
      <c r="B726" s="197" t="s">
        <v>13</v>
      </c>
      <c r="C726" s="197" t="s">
        <v>39</v>
      </c>
      <c r="D726" s="197" t="s">
        <v>5006</v>
      </c>
      <c r="E726" s="197" t="s">
        <v>150</v>
      </c>
      <c r="F726" s="197" t="s">
        <v>5492</v>
      </c>
      <c r="G726" s="197" t="s">
        <v>6026</v>
      </c>
      <c r="H726" s="197" t="s">
        <v>152</v>
      </c>
      <c r="I726" s="197" t="s">
        <v>125</v>
      </c>
      <c r="J726" s="197" t="s">
        <v>5012</v>
      </c>
      <c r="K726" s="1">
        <v>45413</v>
      </c>
      <c r="L726" s="75">
        <v>2084.8557692307691</v>
      </c>
      <c r="M726" t="s">
        <v>8141</v>
      </c>
    </row>
    <row r="727" spans="1:13" hidden="1">
      <c r="A727">
        <v>2408</v>
      </c>
      <c r="B727" s="197" t="s">
        <v>13</v>
      </c>
      <c r="C727" s="197" t="s">
        <v>39</v>
      </c>
      <c r="D727" s="197" t="s">
        <v>5006</v>
      </c>
      <c r="E727" s="197" t="s">
        <v>150</v>
      </c>
      <c r="F727" s="197" t="s">
        <v>5492</v>
      </c>
      <c r="G727" s="197" t="s">
        <v>6026</v>
      </c>
      <c r="H727" s="197" t="s">
        <v>152</v>
      </c>
      <c r="I727" s="197" t="s">
        <v>125</v>
      </c>
      <c r="J727" s="197" t="s">
        <v>5012</v>
      </c>
      <c r="K727" s="1">
        <v>45444</v>
      </c>
      <c r="L727" s="75">
        <v>2084.8557692307691</v>
      </c>
      <c r="M727" t="s">
        <v>8142</v>
      </c>
    </row>
    <row r="728" spans="1:13" hidden="1">
      <c r="A728">
        <v>2408</v>
      </c>
      <c r="B728" s="197" t="s">
        <v>13</v>
      </c>
      <c r="C728" s="197" t="s">
        <v>39</v>
      </c>
      <c r="D728" s="197" t="s">
        <v>5006</v>
      </c>
      <c r="E728" s="197" t="s">
        <v>150</v>
      </c>
      <c r="F728" s="197" t="s">
        <v>5492</v>
      </c>
      <c r="G728" s="197" t="s">
        <v>6026</v>
      </c>
      <c r="H728" s="197" t="s">
        <v>152</v>
      </c>
      <c r="I728" s="197" t="s">
        <v>125</v>
      </c>
      <c r="J728" s="197" t="s">
        <v>5012</v>
      </c>
      <c r="K728" s="1">
        <v>45474</v>
      </c>
      <c r="L728" s="75">
        <v>2084.8557692307691</v>
      </c>
      <c r="M728" t="s">
        <v>8143</v>
      </c>
    </row>
    <row r="729" spans="1:13" hidden="1">
      <c r="A729">
        <v>2408</v>
      </c>
      <c r="B729" s="197" t="s">
        <v>2661</v>
      </c>
      <c r="C729" s="197" t="s">
        <v>211</v>
      </c>
      <c r="D729" s="197" t="s">
        <v>5006</v>
      </c>
      <c r="E729" s="197" t="s">
        <v>150</v>
      </c>
      <c r="F729" s="197" t="s">
        <v>5492</v>
      </c>
      <c r="G729" s="197" t="s">
        <v>6029</v>
      </c>
      <c r="H729" s="197" t="s">
        <v>152</v>
      </c>
      <c r="I729" s="197" t="s">
        <v>125</v>
      </c>
      <c r="J729" s="197" t="s">
        <v>5012</v>
      </c>
      <c r="K729" s="1">
        <v>45383</v>
      </c>
      <c r="L729" s="75">
        <v>2084.8557692307691</v>
      </c>
      <c r="M729" t="s">
        <v>8144</v>
      </c>
    </row>
    <row r="730" spans="1:13" hidden="1">
      <c r="A730">
        <v>2408</v>
      </c>
      <c r="B730" s="197" t="s">
        <v>2661</v>
      </c>
      <c r="C730" s="197" t="s">
        <v>211</v>
      </c>
      <c r="D730" s="197" t="s">
        <v>5006</v>
      </c>
      <c r="E730" s="197" t="s">
        <v>150</v>
      </c>
      <c r="F730" s="197" t="s">
        <v>5492</v>
      </c>
      <c r="G730" s="197" t="s">
        <v>6029</v>
      </c>
      <c r="H730" s="197" t="s">
        <v>152</v>
      </c>
      <c r="I730" s="197" t="s">
        <v>125</v>
      </c>
      <c r="J730" s="197" t="s">
        <v>5012</v>
      </c>
      <c r="K730" s="1">
        <v>45413</v>
      </c>
      <c r="L730" s="75">
        <v>2084.8557692307691</v>
      </c>
      <c r="M730" t="s">
        <v>8145</v>
      </c>
    </row>
    <row r="731" spans="1:13" hidden="1">
      <c r="A731">
        <v>2408</v>
      </c>
      <c r="B731" s="197" t="s">
        <v>2661</v>
      </c>
      <c r="C731" s="197" t="s">
        <v>211</v>
      </c>
      <c r="D731" s="197" t="s">
        <v>5006</v>
      </c>
      <c r="E731" s="197" t="s">
        <v>150</v>
      </c>
      <c r="F731" s="197" t="s">
        <v>5492</v>
      </c>
      <c r="G731" s="197" t="s">
        <v>6029</v>
      </c>
      <c r="H731" s="197" t="s">
        <v>152</v>
      </c>
      <c r="I731" s="197" t="s">
        <v>125</v>
      </c>
      <c r="J731" s="197" t="s">
        <v>5012</v>
      </c>
      <c r="K731" s="1">
        <v>45444</v>
      </c>
      <c r="L731" s="75">
        <v>2084.8557692307691</v>
      </c>
      <c r="M731" t="s">
        <v>8146</v>
      </c>
    </row>
    <row r="732" spans="1:13" hidden="1">
      <c r="A732">
        <v>2408</v>
      </c>
      <c r="B732" s="197" t="s">
        <v>2661</v>
      </c>
      <c r="C732" s="197" t="s">
        <v>211</v>
      </c>
      <c r="D732" s="197" t="s">
        <v>5006</v>
      </c>
      <c r="E732" s="197" t="s">
        <v>150</v>
      </c>
      <c r="F732" s="197" t="s">
        <v>5492</v>
      </c>
      <c r="G732" s="197" t="s">
        <v>6029</v>
      </c>
      <c r="H732" s="197" t="s">
        <v>152</v>
      </c>
      <c r="I732" s="197" t="s">
        <v>125</v>
      </c>
      <c r="J732" s="197" t="s">
        <v>5012</v>
      </c>
      <c r="K732" s="1">
        <v>45474</v>
      </c>
      <c r="L732" s="75">
        <v>2084.8557692307691</v>
      </c>
      <c r="M732" t="s">
        <v>8147</v>
      </c>
    </row>
    <row r="733" spans="1:13" hidden="1">
      <c r="A733">
        <v>2408</v>
      </c>
      <c r="B733" s="197" t="s">
        <v>2664</v>
      </c>
      <c r="C733" s="197" t="s">
        <v>236</v>
      </c>
      <c r="D733" s="197" t="s">
        <v>5006</v>
      </c>
      <c r="E733" s="197" t="s">
        <v>150</v>
      </c>
      <c r="F733" s="197" t="s">
        <v>5492</v>
      </c>
      <c r="G733" s="197" t="s">
        <v>6032</v>
      </c>
      <c r="H733" s="197" t="s">
        <v>152</v>
      </c>
      <c r="I733" s="197" t="s">
        <v>125</v>
      </c>
      <c r="J733" s="197" t="s">
        <v>5012</v>
      </c>
      <c r="K733" s="1">
        <v>45383</v>
      </c>
      <c r="L733" s="75">
        <v>2084.8557692307691</v>
      </c>
      <c r="M733" t="s">
        <v>8148</v>
      </c>
    </row>
    <row r="734" spans="1:13" hidden="1">
      <c r="A734">
        <v>2408</v>
      </c>
      <c r="B734" s="197" t="s">
        <v>2664</v>
      </c>
      <c r="C734" s="197" t="s">
        <v>236</v>
      </c>
      <c r="D734" s="197" t="s">
        <v>5006</v>
      </c>
      <c r="E734" s="197" t="s">
        <v>150</v>
      </c>
      <c r="F734" s="197" t="s">
        <v>5492</v>
      </c>
      <c r="G734" s="197" t="s">
        <v>6032</v>
      </c>
      <c r="H734" s="197" t="s">
        <v>152</v>
      </c>
      <c r="I734" s="197" t="s">
        <v>125</v>
      </c>
      <c r="J734" s="197" t="s">
        <v>5012</v>
      </c>
      <c r="K734" s="1">
        <v>45413</v>
      </c>
      <c r="L734" s="75">
        <v>2084.8557692307691</v>
      </c>
      <c r="M734" t="s">
        <v>8149</v>
      </c>
    </row>
    <row r="735" spans="1:13" hidden="1">
      <c r="A735">
        <v>2408</v>
      </c>
      <c r="B735" s="197" t="s">
        <v>2664</v>
      </c>
      <c r="C735" s="197" t="s">
        <v>236</v>
      </c>
      <c r="D735" s="197" t="s">
        <v>5006</v>
      </c>
      <c r="E735" s="197" t="s">
        <v>150</v>
      </c>
      <c r="F735" s="197" t="s">
        <v>5492</v>
      </c>
      <c r="G735" s="197" t="s">
        <v>6032</v>
      </c>
      <c r="H735" s="197" t="s">
        <v>152</v>
      </c>
      <c r="I735" s="197" t="s">
        <v>125</v>
      </c>
      <c r="J735" s="197" t="s">
        <v>5012</v>
      </c>
      <c r="K735" s="1">
        <v>45444</v>
      </c>
      <c r="L735" s="75">
        <v>2084.8557692307691</v>
      </c>
      <c r="M735" t="s">
        <v>8150</v>
      </c>
    </row>
    <row r="736" spans="1:13" hidden="1">
      <c r="A736">
        <v>2408</v>
      </c>
      <c r="B736" s="197" t="s">
        <v>2664</v>
      </c>
      <c r="C736" s="197" t="s">
        <v>236</v>
      </c>
      <c r="D736" s="197" t="s">
        <v>5006</v>
      </c>
      <c r="E736" s="197" t="s">
        <v>150</v>
      </c>
      <c r="F736" s="197" t="s">
        <v>5492</v>
      </c>
      <c r="G736" s="197" t="s">
        <v>6032</v>
      </c>
      <c r="H736" s="197" t="s">
        <v>152</v>
      </c>
      <c r="I736" s="197" t="s">
        <v>125</v>
      </c>
      <c r="J736" s="197" t="s">
        <v>5012</v>
      </c>
      <c r="K736" s="1">
        <v>45474</v>
      </c>
      <c r="L736" s="75">
        <v>2084.8557692307691</v>
      </c>
      <c r="M736" t="s">
        <v>8151</v>
      </c>
    </row>
    <row r="737" spans="1:13" hidden="1">
      <c r="A737">
        <v>2408</v>
      </c>
      <c r="B737" s="197" t="s">
        <v>17</v>
      </c>
      <c r="C737" s="197" t="s">
        <v>43</v>
      </c>
      <c r="D737" s="197" t="s">
        <v>5006</v>
      </c>
      <c r="E737" s="197" t="s">
        <v>150</v>
      </c>
      <c r="F737" s="197" t="s">
        <v>5492</v>
      </c>
      <c r="G737" s="197" t="s">
        <v>6035</v>
      </c>
      <c r="H737" s="197" t="s">
        <v>152</v>
      </c>
      <c r="I737" s="197" t="s">
        <v>125</v>
      </c>
      <c r="J737" s="197" t="s">
        <v>5012</v>
      </c>
      <c r="K737" s="1">
        <v>45383</v>
      </c>
      <c r="L737" s="75">
        <v>2084.8557692307691</v>
      </c>
      <c r="M737" t="s">
        <v>8152</v>
      </c>
    </row>
    <row r="738" spans="1:13" hidden="1">
      <c r="A738">
        <v>2408</v>
      </c>
      <c r="B738" s="197" t="s">
        <v>17</v>
      </c>
      <c r="C738" s="197" t="s">
        <v>43</v>
      </c>
      <c r="D738" s="197" t="s">
        <v>5006</v>
      </c>
      <c r="E738" s="197" t="s">
        <v>150</v>
      </c>
      <c r="F738" s="197" t="s">
        <v>5492</v>
      </c>
      <c r="G738" s="197" t="s">
        <v>6035</v>
      </c>
      <c r="H738" s="197" t="s">
        <v>152</v>
      </c>
      <c r="I738" s="197" t="s">
        <v>125</v>
      </c>
      <c r="J738" s="197" t="s">
        <v>5012</v>
      </c>
      <c r="K738" s="1">
        <v>45413</v>
      </c>
      <c r="L738" s="75">
        <v>2084.8557692307691</v>
      </c>
      <c r="M738" t="s">
        <v>8153</v>
      </c>
    </row>
    <row r="739" spans="1:13" hidden="1">
      <c r="A739">
        <v>2408</v>
      </c>
      <c r="B739" s="197" t="s">
        <v>17</v>
      </c>
      <c r="C739" s="197" t="s">
        <v>43</v>
      </c>
      <c r="D739" s="197" t="s">
        <v>5006</v>
      </c>
      <c r="E739" s="197" t="s">
        <v>150</v>
      </c>
      <c r="F739" s="197" t="s">
        <v>5492</v>
      </c>
      <c r="G739" s="197" t="s">
        <v>6035</v>
      </c>
      <c r="H739" s="197" t="s">
        <v>152</v>
      </c>
      <c r="I739" s="197" t="s">
        <v>125</v>
      </c>
      <c r="J739" s="197" t="s">
        <v>5012</v>
      </c>
      <c r="K739" s="1">
        <v>45444</v>
      </c>
      <c r="L739" s="75">
        <v>2084.8557692307691</v>
      </c>
      <c r="M739" t="s">
        <v>8154</v>
      </c>
    </row>
    <row r="740" spans="1:13" hidden="1">
      <c r="A740">
        <v>2408</v>
      </c>
      <c r="B740" s="197" t="s">
        <v>17</v>
      </c>
      <c r="C740" s="197" t="s">
        <v>43</v>
      </c>
      <c r="D740" s="197" t="s">
        <v>5006</v>
      </c>
      <c r="E740" s="197" t="s">
        <v>150</v>
      </c>
      <c r="F740" s="197" t="s">
        <v>5492</v>
      </c>
      <c r="G740" s="197" t="s">
        <v>6035</v>
      </c>
      <c r="H740" s="197" t="s">
        <v>152</v>
      </c>
      <c r="I740" s="197" t="s">
        <v>125</v>
      </c>
      <c r="J740" s="197" t="s">
        <v>5012</v>
      </c>
      <c r="K740" s="1">
        <v>45474</v>
      </c>
      <c r="L740" s="75">
        <v>2084.8557692307691</v>
      </c>
      <c r="M740" t="s">
        <v>8155</v>
      </c>
    </row>
    <row r="741" spans="1:13" hidden="1">
      <c r="A741">
        <v>2408</v>
      </c>
      <c r="B741" s="197" t="s">
        <v>2665</v>
      </c>
      <c r="C741" s="197" t="s">
        <v>248</v>
      </c>
      <c r="D741" s="197" t="s">
        <v>5006</v>
      </c>
      <c r="E741" s="197" t="s">
        <v>150</v>
      </c>
      <c r="F741" s="197" t="s">
        <v>5492</v>
      </c>
      <c r="G741" s="197" t="s">
        <v>6038</v>
      </c>
      <c r="H741" s="197" t="s">
        <v>152</v>
      </c>
      <c r="I741" s="197" t="s">
        <v>125</v>
      </c>
      <c r="J741" s="197" t="s">
        <v>5012</v>
      </c>
      <c r="K741" s="1">
        <v>45383</v>
      </c>
      <c r="L741" s="75">
        <v>2084.8557692307691</v>
      </c>
      <c r="M741" t="s">
        <v>8156</v>
      </c>
    </row>
    <row r="742" spans="1:13" hidden="1">
      <c r="A742">
        <v>2408</v>
      </c>
      <c r="B742" s="197" t="s">
        <v>2665</v>
      </c>
      <c r="C742" s="197" t="s">
        <v>248</v>
      </c>
      <c r="D742" s="197" t="s">
        <v>5006</v>
      </c>
      <c r="E742" s="197" t="s">
        <v>150</v>
      </c>
      <c r="F742" s="197" t="s">
        <v>5492</v>
      </c>
      <c r="G742" s="197" t="s">
        <v>6038</v>
      </c>
      <c r="H742" s="197" t="s">
        <v>152</v>
      </c>
      <c r="I742" s="197" t="s">
        <v>125</v>
      </c>
      <c r="J742" s="197" t="s">
        <v>5012</v>
      </c>
      <c r="K742" s="1">
        <v>45413</v>
      </c>
      <c r="L742" s="75">
        <v>2084.8557692307691</v>
      </c>
      <c r="M742" t="s">
        <v>8157</v>
      </c>
    </row>
    <row r="743" spans="1:13" hidden="1">
      <c r="A743">
        <v>2408</v>
      </c>
      <c r="B743" s="197" t="s">
        <v>2665</v>
      </c>
      <c r="C743" s="197" t="s">
        <v>248</v>
      </c>
      <c r="D743" s="197" t="s">
        <v>5006</v>
      </c>
      <c r="E743" s="197" t="s">
        <v>150</v>
      </c>
      <c r="F743" s="197" t="s">
        <v>5492</v>
      </c>
      <c r="G743" s="197" t="s">
        <v>6038</v>
      </c>
      <c r="H743" s="197" t="s">
        <v>152</v>
      </c>
      <c r="I743" s="197" t="s">
        <v>125</v>
      </c>
      <c r="J743" s="197" t="s">
        <v>5012</v>
      </c>
      <c r="K743" s="1">
        <v>45444</v>
      </c>
      <c r="L743" s="75">
        <v>2084.8557692307691</v>
      </c>
      <c r="M743" t="s">
        <v>8158</v>
      </c>
    </row>
    <row r="744" spans="1:13" hidden="1">
      <c r="A744">
        <v>2408</v>
      </c>
      <c r="B744" s="197" t="s">
        <v>2665</v>
      </c>
      <c r="C744" s="197" t="s">
        <v>248</v>
      </c>
      <c r="D744" s="197" t="s">
        <v>5006</v>
      </c>
      <c r="E744" s="197" t="s">
        <v>150</v>
      </c>
      <c r="F744" s="197" t="s">
        <v>5492</v>
      </c>
      <c r="G744" s="197" t="s">
        <v>6038</v>
      </c>
      <c r="H744" s="197" t="s">
        <v>152</v>
      </c>
      <c r="I744" s="197" t="s">
        <v>125</v>
      </c>
      <c r="J744" s="197" t="s">
        <v>5012</v>
      </c>
      <c r="K744" s="1">
        <v>45474</v>
      </c>
      <c r="L744" s="75">
        <v>2084.8557692307691</v>
      </c>
      <c r="M744" t="s">
        <v>8159</v>
      </c>
    </row>
    <row r="745" spans="1:13">
      <c r="A745">
        <v>2408</v>
      </c>
      <c r="B745" s="197" t="s">
        <v>13139</v>
      </c>
      <c r="C745" s="197" t="s">
        <v>13144</v>
      </c>
      <c r="D745" s="197" t="s">
        <v>5006</v>
      </c>
      <c r="E745" s="197" t="s">
        <v>150</v>
      </c>
      <c r="F745" s="197" t="s">
        <v>6043</v>
      </c>
      <c r="G745" s="197" t="s">
        <v>6045</v>
      </c>
      <c r="H745" s="197" t="s">
        <v>152</v>
      </c>
      <c r="I745" s="197" t="s">
        <v>125</v>
      </c>
      <c r="J745" s="197" t="s">
        <v>5012</v>
      </c>
      <c r="K745" s="1">
        <v>45261</v>
      </c>
      <c r="L745" s="75">
        <v>1324.6</v>
      </c>
      <c r="M745" t="s">
        <v>13401</v>
      </c>
    </row>
    <row r="746" spans="1:13">
      <c r="A746">
        <v>2408</v>
      </c>
      <c r="B746" s="197" t="s">
        <v>13139</v>
      </c>
      <c r="C746" s="197" t="s">
        <v>13144</v>
      </c>
      <c r="D746" s="197" t="s">
        <v>5006</v>
      </c>
      <c r="E746" s="197" t="s">
        <v>150</v>
      </c>
      <c r="F746" s="197" t="s">
        <v>6043</v>
      </c>
      <c r="G746" s="197" t="s">
        <v>6045</v>
      </c>
      <c r="H746" s="197" t="s">
        <v>152</v>
      </c>
      <c r="I746" s="197" t="s">
        <v>125</v>
      </c>
      <c r="J746" s="197" t="s">
        <v>5012</v>
      </c>
      <c r="K746" s="1">
        <v>45292</v>
      </c>
      <c r="L746" s="75">
        <v>1324.6</v>
      </c>
      <c r="M746" t="s">
        <v>13402</v>
      </c>
    </row>
    <row r="747" spans="1:13">
      <c r="A747">
        <v>2408</v>
      </c>
      <c r="B747" s="197" t="s">
        <v>13139</v>
      </c>
      <c r="C747" s="197" t="s">
        <v>13144</v>
      </c>
      <c r="D747" s="197" t="s">
        <v>5006</v>
      </c>
      <c r="E747" s="197" t="s">
        <v>150</v>
      </c>
      <c r="F747" s="197" t="s">
        <v>6043</v>
      </c>
      <c r="G747" s="197" t="s">
        <v>6045</v>
      </c>
      <c r="H747" s="197" t="s">
        <v>152</v>
      </c>
      <c r="I747" s="197" t="s">
        <v>125</v>
      </c>
      <c r="J747" s="197" t="s">
        <v>5012</v>
      </c>
      <c r="K747" s="1">
        <v>45323</v>
      </c>
      <c r="L747" s="75">
        <v>1324.6</v>
      </c>
      <c r="M747" t="s">
        <v>13403</v>
      </c>
    </row>
    <row r="748" spans="1:13">
      <c r="A748">
        <v>2408</v>
      </c>
      <c r="B748" s="197" t="s">
        <v>13139</v>
      </c>
      <c r="C748" s="197" t="s">
        <v>13144</v>
      </c>
      <c r="D748" s="197" t="s">
        <v>5006</v>
      </c>
      <c r="E748" s="197" t="s">
        <v>150</v>
      </c>
      <c r="F748" s="197" t="s">
        <v>6043</v>
      </c>
      <c r="G748" s="197" t="s">
        <v>6045</v>
      </c>
      <c r="H748" s="197" t="s">
        <v>152</v>
      </c>
      <c r="I748" s="197" t="s">
        <v>125</v>
      </c>
      <c r="J748" s="197" t="s">
        <v>5012</v>
      </c>
      <c r="K748" s="1">
        <v>45352</v>
      </c>
      <c r="L748" s="75">
        <v>1324.6</v>
      </c>
      <c r="M748" t="s">
        <v>13404</v>
      </c>
    </row>
    <row r="749" spans="1:13">
      <c r="A749">
        <v>2408</v>
      </c>
      <c r="B749" s="197" t="s">
        <v>13139</v>
      </c>
      <c r="C749" s="197" t="s">
        <v>13144</v>
      </c>
      <c r="D749" s="197" t="s">
        <v>5006</v>
      </c>
      <c r="E749" s="197" t="s">
        <v>150</v>
      </c>
      <c r="F749" s="197" t="s">
        <v>6043</v>
      </c>
      <c r="G749" s="197" t="s">
        <v>6045</v>
      </c>
      <c r="H749" s="197" t="s">
        <v>152</v>
      </c>
      <c r="I749" s="197" t="s">
        <v>125</v>
      </c>
      <c r="J749" s="197" t="s">
        <v>5012</v>
      </c>
      <c r="K749" s="1">
        <v>45383</v>
      </c>
      <c r="L749" s="75">
        <v>1324.6</v>
      </c>
      <c r="M749" t="s">
        <v>13405</v>
      </c>
    </row>
    <row r="750" spans="1:13">
      <c r="A750">
        <v>2408</v>
      </c>
      <c r="B750" s="197" t="s">
        <v>13139</v>
      </c>
      <c r="C750" s="197" t="s">
        <v>13144</v>
      </c>
      <c r="D750" s="197" t="s">
        <v>5006</v>
      </c>
      <c r="E750" s="197" t="s">
        <v>150</v>
      </c>
      <c r="F750" s="197" t="s">
        <v>6043</v>
      </c>
      <c r="G750" s="197" t="s">
        <v>6045</v>
      </c>
      <c r="H750" s="197" t="s">
        <v>152</v>
      </c>
      <c r="I750" s="197" t="s">
        <v>125</v>
      </c>
      <c r="J750" s="197" t="s">
        <v>5012</v>
      </c>
      <c r="K750" s="1">
        <v>45413</v>
      </c>
      <c r="L750" s="75">
        <v>1324.6</v>
      </c>
      <c r="M750" t="s">
        <v>13406</v>
      </c>
    </row>
    <row r="751" spans="1:13">
      <c r="A751">
        <v>2408</v>
      </c>
      <c r="B751" s="197" t="s">
        <v>13139</v>
      </c>
      <c r="C751" s="197" t="s">
        <v>13144</v>
      </c>
      <c r="D751" s="197" t="s">
        <v>5006</v>
      </c>
      <c r="E751" s="197" t="s">
        <v>150</v>
      </c>
      <c r="F751" s="197" t="s">
        <v>6043</v>
      </c>
      <c r="G751" s="197" t="s">
        <v>6045</v>
      </c>
      <c r="H751" s="197" t="s">
        <v>152</v>
      </c>
      <c r="I751" s="197" t="s">
        <v>125</v>
      </c>
      <c r="J751" s="197" t="s">
        <v>5012</v>
      </c>
      <c r="K751" s="1">
        <v>45444</v>
      </c>
      <c r="L751" s="75">
        <v>1324.6</v>
      </c>
      <c r="M751" t="s">
        <v>13407</v>
      </c>
    </row>
    <row r="752" spans="1:13">
      <c r="A752">
        <v>2408</v>
      </c>
      <c r="B752" s="197" t="s">
        <v>13139</v>
      </c>
      <c r="C752" s="197" t="s">
        <v>13144</v>
      </c>
      <c r="D752" s="197" t="s">
        <v>5006</v>
      </c>
      <c r="E752" s="197" t="s">
        <v>150</v>
      </c>
      <c r="F752" s="197" t="s">
        <v>6043</v>
      </c>
      <c r="G752" s="197" t="s">
        <v>6045</v>
      </c>
      <c r="H752" s="197" t="s">
        <v>152</v>
      </c>
      <c r="I752" s="197" t="s">
        <v>125</v>
      </c>
      <c r="J752" s="197" t="s">
        <v>5012</v>
      </c>
      <c r="K752" s="1">
        <v>45474</v>
      </c>
      <c r="L752" s="75">
        <v>1324.6</v>
      </c>
      <c r="M752" t="s">
        <v>13408</v>
      </c>
    </row>
    <row r="753" spans="1:13">
      <c r="A753">
        <v>2408</v>
      </c>
      <c r="B753" s="197" t="s">
        <v>13139</v>
      </c>
      <c r="C753" s="197" t="s">
        <v>13144</v>
      </c>
      <c r="D753" s="197" t="s">
        <v>5006</v>
      </c>
      <c r="E753" s="197" t="s">
        <v>150</v>
      </c>
      <c r="F753" s="197" t="s">
        <v>6043</v>
      </c>
      <c r="G753" s="197" t="s">
        <v>6055</v>
      </c>
      <c r="H753" s="197" t="s">
        <v>152</v>
      </c>
      <c r="I753" s="197" t="s">
        <v>125</v>
      </c>
      <c r="J753" s="197" t="s">
        <v>5012</v>
      </c>
      <c r="K753" s="1">
        <v>45383</v>
      </c>
      <c r="L753" s="75">
        <v>1482.2903846153845</v>
      </c>
      <c r="M753" t="s">
        <v>13409</v>
      </c>
    </row>
    <row r="754" spans="1:13">
      <c r="A754">
        <v>2408</v>
      </c>
      <c r="B754" s="197" t="s">
        <v>13139</v>
      </c>
      <c r="C754" s="197" t="s">
        <v>13144</v>
      </c>
      <c r="D754" s="197" t="s">
        <v>5006</v>
      </c>
      <c r="E754" s="197" t="s">
        <v>150</v>
      </c>
      <c r="F754" s="197" t="s">
        <v>6043</v>
      </c>
      <c r="G754" s="197" t="s">
        <v>6055</v>
      </c>
      <c r="H754" s="197" t="s">
        <v>152</v>
      </c>
      <c r="I754" s="197" t="s">
        <v>125</v>
      </c>
      <c r="J754" s="197" t="s">
        <v>5012</v>
      </c>
      <c r="K754" s="1">
        <v>45413</v>
      </c>
      <c r="L754" s="75">
        <v>1482.2903846153845</v>
      </c>
      <c r="M754" t="s">
        <v>13410</v>
      </c>
    </row>
    <row r="755" spans="1:13">
      <c r="A755">
        <v>2408</v>
      </c>
      <c r="B755" s="197" t="s">
        <v>13139</v>
      </c>
      <c r="C755" s="197" t="s">
        <v>13144</v>
      </c>
      <c r="D755" s="197" t="s">
        <v>5006</v>
      </c>
      <c r="E755" s="197" t="s">
        <v>150</v>
      </c>
      <c r="F755" s="197" t="s">
        <v>6043</v>
      </c>
      <c r="G755" s="197" t="s">
        <v>6055</v>
      </c>
      <c r="H755" s="197" t="s">
        <v>152</v>
      </c>
      <c r="I755" s="197" t="s">
        <v>125</v>
      </c>
      <c r="J755" s="197" t="s">
        <v>5012</v>
      </c>
      <c r="K755" s="1">
        <v>45444</v>
      </c>
      <c r="L755" s="75">
        <v>1482.2903846153845</v>
      </c>
      <c r="M755" t="s">
        <v>13411</v>
      </c>
    </row>
    <row r="756" spans="1:13">
      <c r="A756">
        <v>2408</v>
      </c>
      <c r="B756" s="197" t="s">
        <v>13139</v>
      </c>
      <c r="C756" s="197" t="s">
        <v>13144</v>
      </c>
      <c r="D756" s="197" t="s">
        <v>5006</v>
      </c>
      <c r="E756" s="197" t="s">
        <v>150</v>
      </c>
      <c r="F756" s="197" t="s">
        <v>6043</v>
      </c>
      <c r="G756" s="197" t="s">
        <v>6055</v>
      </c>
      <c r="H756" s="197" t="s">
        <v>152</v>
      </c>
      <c r="I756" s="197" t="s">
        <v>125</v>
      </c>
      <c r="J756" s="197" t="s">
        <v>5012</v>
      </c>
      <c r="K756" s="1">
        <v>45474</v>
      </c>
      <c r="L756" s="75">
        <v>1482.2903846153845</v>
      </c>
      <c r="M756" t="s">
        <v>13412</v>
      </c>
    </row>
    <row r="757" spans="1:13">
      <c r="A757">
        <v>2408</v>
      </c>
      <c r="B757" s="197" t="s">
        <v>13139</v>
      </c>
      <c r="C757" s="197" t="s">
        <v>13144</v>
      </c>
      <c r="D757" s="197" t="s">
        <v>5006</v>
      </c>
      <c r="E757" s="197" t="s">
        <v>150</v>
      </c>
      <c r="F757" s="197" t="s">
        <v>6043</v>
      </c>
      <c r="G757" s="197" t="s">
        <v>6056</v>
      </c>
      <c r="H757" s="197" t="s">
        <v>152</v>
      </c>
      <c r="I757" s="197" t="s">
        <v>125</v>
      </c>
      <c r="J757" s="197" t="s">
        <v>5012</v>
      </c>
      <c r="K757" s="1">
        <v>45413</v>
      </c>
      <c r="L757" s="75">
        <v>1511.3549019607842</v>
      </c>
      <c r="M757" t="s">
        <v>13413</v>
      </c>
    </row>
    <row r="758" spans="1:13">
      <c r="A758">
        <v>2408</v>
      </c>
      <c r="B758" s="197" t="s">
        <v>13139</v>
      </c>
      <c r="C758" s="197" t="s">
        <v>13144</v>
      </c>
      <c r="D758" s="197" t="s">
        <v>5006</v>
      </c>
      <c r="E758" s="197" t="s">
        <v>150</v>
      </c>
      <c r="F758" s="197" t="s">
        <v>6043</v>
      </c>
      <c r="G758" s="197" t="s">
        <v>6056</v>
      </c>
      <c r="H758" s="197" t="s">
        <v>152</v>
      </c>
      <c r="I758" s="197" t="s">
        <v>125</v>
      </c>
      <c r="J758" s="197" t="s">
        <v>5012</v>
      </c>
      <c r="K758" s="1">
        <v>45444</v>
      </c>
      <c r="L758" s="75">
        <v>1511.3549019607842</v>
      </c>
      <c r="M758" t="s">
        <v>13414</v>
      </c>
    </row>
    <row r="759" spans="1:13">
      <c r="A759">
        <v>2408</v>
      </c>
      <c r="B759" s="197" t="s">
        <v>13139</v>
      </c>
      <c r="C759" s="197" t="s">
        <v>13144</v>
      </c>
      <c r="D759" s="197" t="s">
        <v>5006</v>
      </c>
      <c r="E759" s="197" t="s">
        <v>150</v>
      </c>
      <c r="F759" s="197" t="s">
        <v>6043</v>
      </c>
      <c r="G759" s="197" t="s">
        <v>6056</v>
      </c>
      <c r="H759" s="197" t="s">
        <v>152</v>
      </c>
      <c r="I759" s="197" t="s">
        <v>125</v>
      </c>
      <c r="J759" s="197" t="s">
        <v>5012</v>
      </c>
      <c r="K759" s="1">
        <v>45474</v>
      </c>
      <c r="L759" s="75">
        <v>1511.3549019607842</v>
      </c>
      <c r="M759" t="s">
        <v>13415</v>
      </c>
    </row>
    <row r="760" spans="1:13">
      <c r="A760">
        <v>2408</v>
      </c>
      <c r="B760" s="197" t="s">
        <v>13139</v>
      </c>
      <c r="C760" s="197" t="s">
        <v>13144</v>
      </c>
      <c r="D760" s="197" t="s">
        <v>5006</v>
      </c>
      <c r="E760" s="197" t="s">
        <v>150</v>
      </c>
      <c r="F760" s="197" t="s">
        <v>6043</v>
      </c>
      <c r="G760" s="197" t="s">
        <v>6058</v>
      </c>
      <c r="H760" s="197" t="s">
        <v>152</v>
      </c>
      <c r="I760" s="197" t="s">
        <v>125</v>
      </c>
      <c r="J760" s="197" t="s">
        <v>5012</v>
      </c>
      <c r="K760" s="1">
        <v>45261</v>
      </c>
      <c r="L760" s="75">
        <v>1324.6</v>
      </c>
      <c r="M760" t="s">
        <v>13416</v>
      </c>
    </row>
    <row r="761" spans="1:13">
      <c r="A761">
        <v>2408</v>
      </c>
      <c r="B761" s="197" t="s">
        <v>13139</v>
      </c>
      <c r="C761" s="197" t="s">
        <v>13144</v>
      </c>
      <c r="D761" s="197" t="s">
        <v>5006</v>
      </c>
      <c r="E761" s="197" t="s">
        <v>150</v>
      </c>
      <c r="F761" s="197" t="s">
        <v>6043</v>
      </c>
      <c r="G761" s="197" t="s">
        <v>6058</v>
      </c>
      <c r="H761" s="197" t="s">
        <v>152</v>
      </c>
      <c r="I761" s="197" t="s">
        <v>125</v>
      </c>
      <c r="J761" s="197" t="s">
        <v>5012</v>
      </c>
      <c r="K761" s="1">
        <v>45292</v>
      </c>
      <c r="L761" s="75">
        <v>1324.6</v>
      </c>
      <c r="M761" t="s">
        <v>13417</v>
      </c>
    </row>
    <row r="762" spans="1:13">
      <c r="A762">
        <v>2408</v>
      </c>
      <c r="B762" s="197" t="s">
        <v>13139</v>
      </c>
      <c r="C762" s="197" t="s">
        <v>13144</v>
      </c>
      <c r="D762" s="197" t="s">
        <v>5006</v>
      </c>
      <c r="E762" s="197" t="s">
        <v>150</v>
      </c>
      <c r="F762" s="197" t="s">
        <v>6043</v>
      </c>
      <c r="G762" s="197" t="s">
        <v>6058</v>
      </c>
      <c r="H762" s="197" t="s">
        <v>152</v>
      </c>
      <c r="I762" s="197" t="s">
        <v>125</v>
      </c>
      <c r="J762" s="197" t="s">
        <v>5012</v>
      </c>
      <c r="K762" s="1">
        <v>45323</v>
      </c>
      <c r="L762" s="75">
        <v>1324.6</v>
      </c>
      <c r="M762" t="s">
        <v>13418</v>
      </c>
    </row>
    <row r="763" spans="1:13">
      <c r="A763">
        <v>2408</v>
      </c>
      <c r="B763" s="197" t="s">
        <v>13139</v>
      </c>
      <c r="C763" s="197" t="s">
        <v>13144</v>
      </c>
      <c r="D763" s="197" t="s">
        <v>5006</v>
      </c>
      <c r="E763" s="197" t="s">
        <v>150</v>
      </c>
      <c r="F763" s="197" t="s">
        <v>6043</v>
      </c>
      <c r="G763" s="197" t="s">
        <v>6058</v>
      </c>
      <c r="H763" s="197" t="s">
        <v>152</v>
      </c>
      <c r="I763" s="197" t="s">
        <v>125</v>
      </c>
      <c r="J763" s="197" t="s">
        <v>5012</v>
      </c>
      <c r="K763" s="1">
        <v>45352</v>
      </c>
      <c r="L763" s="75">
        <v>1324.6</v>
      </c>
      <c r="M763" t="s">
        <v>13419</v>
      </c>
    </row>
    <row r="764" spans="1:13">
      <c r="A764">
        <v>2408</v>
      </c>
      <c r="B764" s="197" t="s">
        <v>13139</v>
      </c>
      <c r="C764" s="197" t="s">
        <v>13144</v>
      </c>
      <c r="D764" s="197" t="s">
        <v>5006</v>
      </c>
      <c r="E764" s="197" t="s">
        <v>150</v>
      </c>
      <c r="F764" s="197" t="s">
        <v>6043</v>
      </c>
      <c r="G764" s="197" t="s">
        <v>6058</v>
      </c>
      <c r="H764" s="197" t="s">
        <v>152</v>
      </c>
      <c r="I764" s="197" t="s">
        <v>125</v>
      </c>
      <c r="J764" s="197" t="s">
        <v>5012</v>
      </c>
      <c r="K764" s="1">
        <v>45383</v>
      </c>
      <c r="L764" s="75">
        <v>1324.6</v>
      </c>
      <c r="M764" t="s">
        <v>13420</v>
      </c>
    </row>
    <row r="765" spans="1:13">
      <c r="A765">
        <v>2408</v>
      </c>
      <c r="B765" s="197" t="s">
        <v>13139</v>
      </c>
      <c r="C765" s="197" t="s">
        <v>13144</v>
      </c>
      <c r="D765" s="197" t="s">
        <v>5006</v>
      </c>
      <c r="E765" s="197" t="s">
        <v>150</v>
      </c>
      <c r="F765" s="197" t="s">
        <v>6043</v>
      </c>
      <c r="G765" s="197" t="s">
        <v>6058</v>
      </c>
      <c r="H765" s="197" t="s">
        <v>152</v>
      </c>
      <c r="I765" s="197" t="s">
        <v>125</v>
      </c>
      <c r="J765" s="197" t="s">
        <v>5012</v>
      </c>
      <c r="K765" s="1">
        <v>45413</v>
      </c>
      <c r="L765" s="75">
        <v>1324.6</v>
      </c>
      <c r="M765" t="s">
        <v>13421</v>
      </c>
    </row>
    <row r="766" spans="1:13">
      <c r="A766">
        <v>2408</v>
      </c>
      <c r="B766" s="197" t="s">
        <v>13139</v>
      </c>
      <c r="C766" s="197" t="s">
        <v>13144</v>
      </c>
      <c r="D766" s="197" t="s">
        <v>5006</v>
      </c>
      <c r="E766" s="197" t="s">
        <v>150</v>
      </c>
      <c r="F766" s="197" t="s">
        <v>6043</v>
      </c>
      <c r="G766" s="197" t="s">
        <v>6058</v>
      </c>
      <c r="H766" s="197" t="s">
        <v>152</v>
      </c>
      <c r="I766" s="197" t="s">
        <v>125</v>
      </c>
      <c r="J766" s="197" t="s">
        <v>5012</v>
      </c>
      <c r="K766" s="1">
        <v>45444</v>
      </c>
      <c r="L766" s="75">
        <v>1324.6</v>
      </c>
      <c r="M766" t="s">
        <v>13422</v>
      </c>
    </row>
    <row r="767" spans="1:13">
      <c r="A767">
        <v>2408</v>
      </c>
      <c r="B767" s="197" t="s">
        <v>13139</v>
      </c>
      <c r="C767" s="197" t="s">
        <v>13144</v>
      </c>
      <c r="D767" s="197" t="s">
        <v>5006</v>
      </c>
      <c r="E767" s="197" t="s">
        <v>150</v>
      </c>
      <c r="F767" s="197" t="s">
        <v>6043</v>
      </c>
      <c r="G767" s="197" t="s">
        <v>6058</v>
      </c>
      <c r="H767" s="197" t="s">
        <v>152</v>
      </c>
      <c r="I767" s="197" t="s">
        <v>125</v>
      </c>
      <c r="J767" s="197" t="s">
        <v>5012</v>
      </c>
      <c r="K767" s="1">
        <v>45474</v>
      </c>
      <c r="L767" s="75">
        <v>1324.6</v>
      </c>
      <c r="M767" t="s">
        <v>13423</v>
      </c>
    </row>
    <row r="768" spans="1:13">
      <c r="A768">
        <v>2408</v>
      </c>
      <c r="B768" s="197" t="s">
        <v>13139</v>
      </c>
      <c r="C768" s="197" t="s">
        <v>13144</v>
      </c>
      <c r="D768" s="197" t="s">
        <v>5006</v>
      </c>
      <c r="E768" s="197" t="s">
        <v>150</v>
      </c>
      <c r="F768" s="197" t="s">
        <v>6043</v>
      </c>
      <c r="G768" s="197" t="s">
        <v>6059</v>
      </c>
      <c r="H768" s="197" t="s">
        <v>152</v>
      </c>
      <c r="I768" s="197" t="s">
        <v>125</v>
      </c>
      <c r="J768" s="197" t="s">
        <v>5012</v>
      </c>
      <c r="K768" s="1">
        <v>45261</v>
      </c>
      <c r="L768" s="75">
        <v>1324.6</v>
      </c>
      <c r="M768" t="s">
        <v>13424</v>
      </c>
    </row>
    <row r="769" spans="1:13">
      <c r="A769">
        <v>2408</v>
      </c>
      <c r="B769" s="197" t="s">
        <v>13139</v>
      </c>
      <c r="C769" s="197" t="s">
        <v>13144</v>
      </c>
      <c r="D769" s="197" t="s">
        <v>5006</v>
      </c>
      <c r="E769" s="197" t="s">
        <v>150</v>
      </c>
      <c r="F769" s="197" t="s">
        <v>6043</v>
      </c>
      <c r="G769" s="197" t="s">
        <v>6059</v>
      </c>
      <c r="H769" s="197" t="s">
        <v>152</v>
      </c>
      <c r="I769" s="197" t="s">
        <v>125</v>
      </c>
      <c r="J769" s="197" t="s">
        <v>5012</v>
      </c>
      <c r="K769" s="1">
        <v>45292</v>
      </c>
      <c r="L769" s="75">
        <v>1324.6</v>
      </c>
      <c r="M769" t="s">
        <v>13425</v>
      </c>
    </row>
    <row r="770" spans="1:13">
      <c r="A770">
        <v>2408</v>
      </c>
      <c r="B770" s="197" t="s">
        <v>13139</v>
      </c>
      <c r="C770" s="197" t="s">
        <v>13144</v>
      </c>
      <c r="D770" s="197" t="s">
        <v>5006</v>
      </c>
      <c r="E770" s="197" t="s">
        <v>150</v>
      </c>
      <c r="F770" s="197" t="s">
        <v>6043</v>
      </c>
      <c r="G770" s="197" t="s">
        <v>6059</v>
      </c>
      <c r="H770" s="197" t="s">
        <v>152</v>
      </c>
      <c r="I770" s="197" t="s">
        <v>125</v>
      </c>
      <c r="J770" s="197" t="s">
        <v>5012</v>
      </c>
      <c r="K770" s="1">
        <v>45323</v>
      </c>
      <c r="L770" s="75">
        <v>1324.6</v>
      </c>
      <c r="M770" t="s">
        <v>13426</v>
      </c>
    </row>
    <row r="771" spans="1:13">
      <c r="A771">
        <v>2408</v>
      </c>
      <c r="B771" s="197" t="s">
        <v>13139</v>
      </c>
      <c r="C771" s="197" t="s">
        <v>13144</v>
      </c>
      <c r="D771" s="197" t="s">
        <v>5006</v>
      </c>
      <c r="E771" s="197" t="s">
        <v>150</v>
      </c>
      <c r="F771" s="197" t="s">
        <v>6043</v>
      </c>
      <c r="G771" s="197" t="s">
        <v>6059</v>
      </c>
      <c r="H771" s="197" t="s">
        <v>152</v>
      </c>
      <c r="I771" s="197" t="s">
        <v>125</v>
      </c>
      <c r="J771" s="197" t="s">
        <v>5012</v>
      </c>
      <c r="K771" s="1">
        <v>45352</v>
      </c>
      <c r="L771" s="75">
        <v>1324.6</v>
      </c>
      <c r="M771" t="s">
        <v>13427</v>
      </c>
    </row>
    <row r="772" spans="1:13">
      <c r="A772">
        <v>2408</v>
      </c>
      <c r="B772" s="197" t="s">
        <v>13139</v>
      </c>
      <c r="C772" s="197" t="s">
        <v>13144</v>
      </c>
      <c r="D772" s="197" t="s">
        <v>5006</v>
      </c>
      <c r="E772" s="197" t="s">
        <v>150</v>
      </c>
      <c r="F772" s="197" t="s">
        <v>6043</v>
      </c>
      <c r="G772" s="197" t="s">
        <v>6059</v>
      </c>
      <c r="H772" s="197" t="s">
        <v>152</v>
      </c>
      <c r="I772" s="197" t="s">
        <v>125</v>
      </c>
      <c r="J772" s="197" t="s">
        <v>5012</v>
      </c>
      <c r="K772" s="1">
        <v>45383</v>
      </c>
      <c r="L772" s="75">
        <v>1324.6</v>
      </c>
      <c r="M772" t="s">
        <v>13428</v>
      </c>
    </row>
    <row r="773" spans="1:13">
      <c r="A773">
        <v>2408</v>
      </c>
      <c r="B773" s="197" t="s">
        <v>13139</v>
      </c>
      <c r="C773" s="197" t="s">
        <v>13144</v>
      </c>
      <c r="D773" s="197" t="s">
        <v>5006</v>
      </c>
      <c r="E773" s="197" t="s">
        <v>150</v>
      </c>
      <c r="F773" s="197" t="s">
        <v>6043</v>
      </c>
      <c r="G773" s="197" t="s">
        <v>6059</v>
      </c>
      <c r="H773" s="197" t="s">
        <v>152</v>
      </c>
      <c r="I773" s="197" t="s">
        <v>125</v>
      </c>
      <c r="J773" s="197" t="s">
        <v>5012</v>
      </c>
      <c r="K773" s="1">
        <v>45413</v>
      </c>
      <c r="L773" s="75">
        <v>1324.6</v>
      </c>
      <c r="M773" t="s">
        <v>13429</v>
      </c>
    </row>
    <row r="774" spans="1:13">
      <c r="A774">
        <v>2408</v>
      </c>
      <c r="B774" s="197" t="s">
        <v>13139</v>
      </c>
      <c r="C774" s="197" t="s">
        <v>13144</v>
      </c>
      <c r="D774" s="197" t="s">
        <v>5006</v>
      </c>
      <c r="E774" s="197" t="s">
        <v>150</v>
      </c>
      <c r="F774" s="197" t="s">
        <v>6043</v>
      </c>
      <c r="G774" s="197" t="s">
        <v>6059</v>
      </c>
      <c r="H774" s="197" t="s">
        <v>152</v>
      </c>
      <c r="I774" s="197" t="s">
        <v>125</v>
      </c>
      <c r="J774" s="197" t="s">
        <v>5012</v>
      </c>
      <c r="K774" s="1">
        <v>45444</v>
      </c>
      <c r="L774" s="75">
        <v>1324.6</v>
      </c>
      <c r="M774" t="s">
        <v>13430</v>
      </c>
    </row>
    <row r="775" spans="1:13">
      <c r="A775">
        <v>2408</v>
      </c>
      <c r="B775" s="197" t="s">
        <v>13139</v>
      </c>
      <c r="C775" s="197" t="s">
        <v>13144</v>
      </c>
      <c r="D775" s="197" t="s">
        <v>5006</v>
      </c>
      <c r="E775" s="197" t="s">
        <v>150</v>
      </c>
      <c r="F775" s="197" t="s">
        <v>6043</v>
      </c>
      <c r="G775" s="197" t="s">
        <v>6059</v>
      </c>
      <c r="H775" s="197" t="s">
        <v>152</v>
      </c>
      <c r="I775" s="197" t="s">
        <v>125</v>
      </c>
      <c r="J775" s="197" t="s">
        <v>5012</v>
      </c>
      <c r="K775" s="1">
        <v>45474</v>
      </c>
      <c r="L775" s="75">
        <v>1324.6</v>
      </c>
      <c r="M775" t="s">
        <v>13431</v>
      </c>
    </row>
    <row r="776" spans="1:13">
      <c r="A776">
        <v>2408</v>
      </c>
      <c r="B776" s="197" t="s">
        <v>13139</v>
      </c>
      <c r="C776" s="197" t="s">
        <v>13144</v>
      </c>
      <c r="D776" s="197" t="s">
        <v>5006</v>
      </c>
      <c r="E776" s="197" t="s">
        <v>150</v>
      </c>
      <c r="F776" s="197" t="s">
        <v>6043</v>
      </c>
      <c r="G776" s="197" t="s">
        <v>6060</v>
      </c>
      <c r="H776" s="197" t="s">
        <v>152</v>
      </c>
      <c r="I776" s="197" t="s">
        <v>125</v>
      </c>
      <c r="J776" s="197" t="s">
        <v>5012</v>
      </c>
      <c r="K776" s="1">
        <v>45261</v>
      </c>
      <c r="L776" s="75">
        <v>1324.6</v>
      </c>
      <c r="M776" t="s">
        <v>13432</v>
      </c>
    </row>
    <row r="777" spans="1:13">
      <c r="A777">
        <v>2408</v>
      </c>
      <c r="B777" s="197" t="s">
        <v>13139</v>
      </c>
      <c r="C777" s="197" t="s">
        <v>13144</v>
      </c>
      <c r="D777" s="197" t="s">
        <v>5006</v>
      </c>
      <c r="E777" s="197" t="s">
        <v>150</v>
      </c>
      <c r="F777" s="197" t="s">
        <v>6043</v>
      </c>
      <c r="G777" s="197" t="s">
        <v>6060</v>
      </c>
      <c r="H777" s="197" t="s">
        <v>152</v>
      </c>
      <c r="I777" s="197" t="s">
        <v>125</v>
      </c>
      <c r="J777" s="197" t="s">
        <v>5012</v>
      </c>
      <c r="K777" s="1">
        <v>45292</v>
      </c>
      <c r="L777" s="75">
        <v>1324.6</v>
      </c>
      <c r="M777" t="s">
        <v>13433</v>
      </c>
    </row>
    <row r="778" spans="1:13">
      <c r="A778">
        <v>2408</v>
      </c>
      <c r="B778" s="197" t="s">
        <v>13139</v>
      </c>
      <c r="C778" s="197" t="s">
        <v>13144</v>
      </c>
      <c r="D778" s="197" t="s">
        <v>5006</v>
      </c>
      <c r="E778" s="197" t="s">
        <v>150</v>
      </c>
      <c r="F778" s="197" t="s">
        <v>6043</v>
      </c>
      <c r="G778" s="197" t="s">
        <v>6060</v>
      </c>
      <c r="H778" s="197" t="s">
        <v>152</v>
      </c>
      <c r="I778" s="197" t="s">
        <v>125</v>
      </c>
      <c r="J778" s="197" t="s">
        <v>5012</v>
      </c>
      <c r="K778" s="1">
        <v>45323</v>
      </c>
      <c r="L778" s="75">
        <v>1324.6</v>
      </c>
      <c r="M778" t="s">
        <v>13434</v>
      </c>
    </row>
    <row r="779" spans="1:13">
      <c r="A779">
        <v>2408</v>
      </c>
      <c r="B779" s="197" t="s">
        <v>13139</v>
      </c>
      <c r="C779" s="197" t="s">
        <v>13144</v>
      </c>
      <c r="D779" s="197" t="s">
        <v>5006</v>
      </c>
      <c r="E779" s="197" t="s">
        <v>150</v>
      </c>
      <c r="F779" s="197" t="s">
        <v>6043</v>
      </c>
      <c r="G779" s="197" t="s">
        <v>6060</v>
      </c>
      <c r="H779" s="197" t="s">
        <v>152</v>
      </c>
      <c r="I779" s="197" t="s">
        <v>125</v>
      </c>
      <c r="J779" s="197" t="s">
        <v>5012</v>
      </c>
      <c r="K779" s="1">
        <v>45352</v>
      </c>
      <c r="L779" s="75">
        <v>1324.6</v>
      </c>
      <c r="M779" t="s">
        <v>13435</v>
      </c>
    </row>
    <row r="780" spans="1:13">
      <c r="A780">
        <v>2408</v>
      </c>
      <c r="B780" s="197" t="s">
        <v>13139</v>
      </c>
      <c r="C780" s="197" t="s">
        <v>13144</v>
      </c>
      <c r="D780" s="197" t="s">
        <v>5006</v>
      </c>
      <c r="E780" s="197" t="s">
        <v>150</v>
      </c>
      <c r="F780" s="197" t="s">
        <v>6043</v>
      </c>
      <c r="G780" s="197" t="s">
        <v>6060</v>
      </c>
      <c r="H780" s="197" t="s">
        <v>152</v>
      </c>
      <c r="I780" s="197" t="s">
        <v>125</v>
      </c>
      <c r="J780" s="197" t="s">
        <v>5012</v>
      </c>
      <c r="K780" s="1">
        <v>45383</v>
      </c>
      <c r="L780" s="75">
        <v>1324.6</v>
      </c>
      <c r="M780" t="s">
        <v>13436</v>
      </c>
    </row>
    <row r="781" spans="1:13">
      <c r="A781">
        <v>2408</v>
      </c>
      <c r="B781" s="197" t="s">
        <v>13139</v>
      </c>
      <c r="C781" s="197" t="s">
        <v>13144</v>
      </c>
      <c r="D781" s="197" t="s">
        <v>5006</v>
      </c>
      <c r="E781" s="197" t="s">
        <v>150</v>
      </c>
      <c r="F781" s="197" t="s">
        <v>6043</v>
      </c>
      <c r="G781" s="197" t="s">
        <v>6060</v>
      </c>
      <c r="H781" s="197" t="s">
        <v>152</v>
      </c>
      <c r="I781" s="197" t="s">
        <v>125</v>
      </c>
      <c r="J781" s="197" t="s">
        <v>5012</v>
      </c>
      <c r="K781" s="1">
        <v>45413</v>
      </c>
      <c r="L781" s="75">
        <v>1324.6</v>
      </c>
      <c r="M781" t="s">
        <v>13437</v>
      </c>
    </row>
    <row r="782" spans="1:13">
      <c r="A782">
        <v>2408</v>
      </c>
      <c r="B782" s="197" t="s">
        <v>13139</v>
      </c>
      <c r="C782" s="197" t="s">
        <v>13144</v>
      </c>
      <c r="D782" s="197" t="s">
        <v>5006</v>
      </c>
      <c r="E782" s="197" t="s">
        <v>150</v>
      </c>
      <c r="F782" s="197" t="s">
        <v>6043</v>
      </c>
      <c r="G782" s="197" t="s">
        <v>6060</v>
      </c>
      <c r="H782" s="197" t="s">
        <v>152</v>
      </c>
      <c r="I782" s="197" t="s">
        <v>125</v>
      </c>
      <c r="J782" s="197" t="s">
        <v>5012</v>
      </c>
      <c r="K782" s="1">
        <v>45444</v>
      </c>
      <c r="L782" s="75">
        <v>1324.6</v>
      </c>
      <c r="M782" t="s">
        <v>13438</v>
      </c>
    </row>
    <row r="783" spans="1:13">
      <c r="A783">
        <v>2408</v>
      </c>
      <c r="B783" s="197" t="s">
        <v>13139</v>
      </c>
      <c r="C783" s="197" t="s">
        <v>13144</v>
      </c>
      <c r="D783" s="197" t="s">
        <v>5006</v>
      </c>
      <c r="E783" s="197" t="s">
        <v>150</v>
      </c>
      <c r="F783" s="197" t="s">
        <v>6043</v>
      </c>
      <c r="G783" s="197" t="s">
        <v>6060</v>
      </c>
      <c r="H783" s="197" t="s">
        <v>152</v>
      </c>
      <c r="I783" s="197" t="s">
        <v>125</v>
      </c>
      <c r="J783" s="197" t="s">
        <v>5012</v>
      </c>
      <c r="K783" s="1">
        <v>45474</v>
      </c>
      <c r="L783" s="75">
        <v>1324.6</v>
      </c>
      <c r="M783" t="s">
        <v>13439</v>
      </c>
    </row>
    <row r="784" spans="1:13">
      <c r="A784">
        <v>2408</v>
      </c>
      <c r="B784" s="197" t="s">
        <v>13139</v>
      </c>
      <c r="C784" s="197" t="s">
        <v>13144</v>
      </c>
      <c r="D784" s="197" t="s">
        <v>5006</v>
      </c>
      <c r="E784" s="197" t="s">
        <v>150</v>
      </c>
      <c r="F784" s="197" t="s">
        <v>6043</v>
      </c>
      <c r="G784" s="197" t="s">
        <v>6061</v>
      </c>
      <c r="H784" s="197" t="s">
        <v>152</v>
      </c>
      <c r="I784" s="197" t="s">
        <v>125</v>
      </c>
      <c r="J784" s="197" t="s">
        <v>5012</v>
      </c>
      <c r="K784" s="1">
        <v>45261</v>
      </c>
      <c r="L784" s="75">
        <v>1324.6</v>
      </c>
      <c r="M784" t="s">
        <v>13440</v>
      </c>
    </row>
    <row r="785" spans="1:13">
      <c r="A785">
        <v>2408</v>
      </c>
      <c r="B785" s="197" t="s">
        <v>13139</v>
      </c>
      <c r="C785" s="197" t="s">
        <v>13144</v>
      </c>
      <c r="D785" s="197" t="s">
        <v>5006</v>
      </c>
      <c r="E785" s="197" t="s">
        <v>150</v>
      </c>
      <c r="F785" s="197" t="s">
        <v>6043</v>
      </c>
      <c r="G785" s="197" t="s">
        <v>6061</v>
      </c>
      <c r="H785" s="197" t="s">
        <v>152</v>
      </c>
      <c r="I785" s="197" t="s">
        <v>125</v>
      </c>
      <c r="J785" s="197" t="s">
        <v>5012</v>
      </c>
      <c r="K785" s="1">
        <v>45292</v>
      </c>
      <c r="L785" s="75">
        <v>1324.6</v>
      </c>
      <c r="M785" t="s">
        <v>13441</v>
      </c>
    </row>
    <row r="786" spans="1:13">
      <c r="A786">
        <v>2408</v>
      </c>
      <c r="B786" s="197" t="s">
        <v>13139</v>
      </c>
      <c r="C786" s="197" t="s">
        <v>13144</v>
      </c>
      <c r="D786" s="197" t="s">
        <v>5006</v>
      </c>
      <c r="E786" s="197" t="s">
        <v>150</v>
      </c>
      <c r="F786" s="197" t="s">
        <v>6043</v>
      </c>
      <c r="G786" s="197" t="s">
        <v>6061</v>
      </c>
      <c r="H786" s="197" t="s">
        <v>152</v>
      </c>
      <c r="I786" s="197" t="s">
        <v>125</v>
      </c>
      <c r="J786" s="197" t="s">
        <v>5012</v>
      </c>
      <c r="K786" s="1">
        <v>45323</v>
      </c>
      <c r="L786" s="75">
        <v>1324.6</v>
      </c>
      <c r="M786" t="s">
        <v>13442</v>
      </c>
    </row>
    <row r="787" spans="1:13">
      <c r="A787">
        <v>2408</v>
      </c>
      <c r="B787" s="197" t="s">
        <v>13139</v>
      </c>
      <c r="C787" s="197" t="s">
        <v>13144</v>
      </c>
      <c r="D787" s="197" t="s">
        <v>5006</v>
      </c>
      <c r="E787" s="197" t="s">
        <v>150</v>
      </c>
      <c r="F787" s="197" t="s">
        <v>6043</v>
      </c>
      <c r="G787" s="197" t="s">
        <v>6061</v>
      </c>
      <c r="H787" s="197" t="s">
        <v>152</v>
      </c>
      <c r="I787" s="197" t="s">
        <v>125</v>
      </c>
      <c r="J787" s="197" t="s">
        <v>5012</v>
      </c>
      <c r="K787" s="1">
        <v>45352</v>
      </c>
      <c r="L787" s="75">
        <v>1324.6</v>
      </c>
      <c r="M787" t="s">
        <v>13443</v>
      </c>
    </row>
    <row r="788" spans="1:13">
      <c r="A788">
        <v>2408</v>
      </c>
      <c r="B788" s="197" t="s">
        <v>13139</v>
      </c>
      <c r="C788" s="197" t="s">
        <v>13144</v>
      </c>
      <c r="D788" s="197" t="s">
        <v>5006</v>
      </c>
      <c r="E788" s="197" t="s">
        <v>150</v>
      </c>
      <c r="F788" s="197" t="s">
        <v>6043</v>
      </c>
      <c r="G788" s="197" t="s">
        <v>6061</v>
      </c>
      <c r="H788" s="197" t="s">
        <v>152</v>
      </c>
      <c r="I788" s="197" t="s">
        <v>125</v>
      </c>
      <c r="J788" s="197" t="s">
        <v>5012</v>
      </c>
      <c r="K788" s="1">
        <v>45383</v>
      </c>
      <c r="L788" s="75">
        <v>1324.6</v>
      </c>
      <c r="M788" t="s">
        <v>13444</v>
      </c>
    </row>
    <row r="789" spans="1:13">
      <c r="A789">
        <v>2408</v>
      </c>
      <c r="B789" s="197" t="s">
        <v>13139</v>
      </c>
      <c r="C789" s="197" t="s">
        <v>13144</v>
      </c>
      <c r="D789" s="197" t="s">
        <v>5006</v>
      </c>
      <c r="E789" s="197" t="s">
        <v>150</v>
      </c>
      <c r="F789" s="197" t="s">
        <v>6043</v>
      </c>
      <c r="G789" s="197" t="s">
        <v>6061</v>
      </c>
      <c r="H789" s="197" t="s">
        <v>152</v>
      </c>
      <c r="I789" s="197" t="s">
        <v>125</v>
      </c>
      <c r="J789" s="197" t="s">
        <v>5012</v>
      </c>
      <c r="K789" s="1">
        <v>45413</v>
      </c>
      <c r="L789" s="75">
        <v>1324.6</v>
      </c>
      <c r="M789" t="s">
        <v>13445</v>
      </c>
    </row>
    <row r="790" spans="1:13">
      <c r="A790">
        <v>2408</v>
      </c>
      <c r="B790" s="197" t="s">
        <v>13139</v>
      </c>
      <c r="C790" s="197" t="s">
        <v>13144</v>
      </c>
      <c r="D790" s="197" t="s">
        <v>5006</v>
      </c>
      <c r="E790" s="197" t="s">
        <v>150</v>
      </c>
      <c r="F790" s="197" t="s">
        <v>6043</v>
      </c>
      <c r="G790" s="197" t="s">
        <v>6061</v>
      </c>
      <c r="H790" s="197" t="s">
        <v>152</v>
      </c>
      <c r="I790" s="197" t="s">
        <v>125</v>
      </c>
      <c r="J790" s="197" t="s">
        <v>5012</v>
      </c>
      <c r="K790" s="1">
        <v>45444</v>
      </c>
      <c r="L790" s="75">
        <v>1324.6</v>
      </c>
      <c r="M790" t="s">
        <v>13446</v>
      </c>
    </row>
    <row r="791" spans="1:13">
      <c r="A791">
        <v>2408</v>
      </c>
      <c r="B791" s="197" t="s">
        <v>13139</v>
      </c>
      <c r="C791" s="197" t="s">
        <v>13144</v>
      </c>
      <c r="D791" s="197" t="s">
        <v>5006</v>
      </c>
      <c r="E791" s="197" t="s">
        <v>150</v>
      </c>
      <c r="F791" s="197" t="s">
        <v>6043</v>
      </c>
      <c r="G791" s="197" t="s">
        <v>6061</v>
      </c>
      <c r="H791" s="197" t="s">
        <v>152</v>
      </c>
      <c r="I791" s="197" t="s">
        <v>125</v>
      </c>
      <c r="J791" s="197" t="s">
        <v>5012</v>
      </c>
      <c r="K791" s="1">
        <v>45474</v>
      </c>
      <c r="L791" s="75">
        <v>1324.6</v>
      </c>
      <c r="M791" t="s">
        <v>13447</v>
      </c>
    </row>
    <row r="792" spans="1:13">
      <c r="A792">
        <v>2408</v>
      </c>
      <c r="B792" s="197" t="s">
        <v>13139</v>
      </c>
      <c r="C792" s="197" t="s">
        <v>13144</v>
      </c>
      <c r="D792" s="197" t="s">
        <v>5006</v>
      </c>
      <c r="E792" s="197" t="s">
        <v>150</v>
      </c>
      <c r="F792" s="197" t="s">
        <v>6043</v>
      </c>
      <c r="G792" s="197" t="s">
        <v>6062</v>
      </c>
      <c r="H792" s="197" t="s">
        <v>152</v>
      </c>
      <c r="I792" s="197" t="s">
        <v>125</v>
      </c>
      <c r="J792" s="197" t="s">
        <v>5012</v>
      </c>
      <c r="K792" s="1">
        <v>45383</v>
      </c>
      <c r="L792" s="75">
        <v>1482.2903846153845</v>
      </c>
      <c r="M792" t="s">
        <v>13448</v>
      </c>
    </row>
    <row r="793" spans="1:13">
      <c r="A793">
        <v>2408</v>
      </c>
      <c r="B793" s="197" t="s">
        <v>13139</v>
      </c>
      <c r="C793" s="197" t="s">
        <v>13144</v>
      </c>
      <c r="D793" s="197" t="s">
        <v>5006</v>
      </c>
      <c r="E793" s="197" t="s">
        <v>150</v>
      </c>
      <c r="F793" s="197" t="s">
        <v>6043</v>
      </c>
      <c r="G793" s="197" t="s">
        <v>6062</v>
      </c>
      <c r="H793" s="197" t="s">
        <v>152</v>
      </c>
      <c r="I793" s="197" t="s">
        <v>125</v>
      </c>
      <c r="J793" s="197" t="s">
        <v>5012</v>
      </c>
      <c r="K793" s="1">
        <v>45413</v>
      </c>
      <c r="L793" s="75">
        <v>1482.2903846153845</v>
      </c>
      <c r="M793" t="s">
        <v>13449</v>
      </c>
    </row>
    <row r="794" spans="1:13">
      <c r="A794">
        <v>2408</v>
      </c>
      <c r="B794" s="197" t="s">
        <v>13139</v>
      </c>
      <c r="C794" s="197" t="s">
        <v>13144</v>
      </c>
      <c r="D794" s="197" t="s">
        <v>5006</v>
      </c>
      <c r="E794" s="197" t="s">
        <v>150</v>
      </c>
      <c r="F794" s="197" t="s">
        <v>6043</v>
      </c>
      <c r="G794" s="197" t="s">
        <v>6062</v>
      </c>
      <c r="H794" s="197" t="s">
        <v>152</v>
      </c>
      <c r="I794" s="197" t="s">
        <v>125</v>
      </c>
      <c r="J794" s="197" t="s">
        <v>5012</v>
      </c>
      <c r="K794" s="1">
        <v>45444</v>
      </c>
      <c r="L794" s="75">
        <v>1482.2903846153845</v>
      </c>
      <c r="M794" t="s">
        <v>13450</v>
      </c>
    </row>
    <row r="795" spans="1:13">
      <c r="A795">
        <v>2408</v>
      </c>
      <c r="B795" s="197" t="s">
        <v>13139</v>
      </c>
      <c r="C795" s="197" t="s">
        <v>13144</v>
      </c>
      <c r="D795" s="197" t="s">
        <v>5006</v>
      </c>
      <c r="E795" s="197" t="s">
        <v>150</v>
      </c>
      <c r="F795" s="197" t="s">
        <v>6043</v>
      </c>
      <c r="G795" s="197" t="s">
        <v>6062</v>
      </c>
      <c r="H795" s="197" t="s">
        <v>152</v>
      </c>
      <c r="I795" s="197" t="s">
        <v>125</v>
      </c>
      <c r="J795" s="197" t="s">
        <v>5012</v>
      </c>
      <c r="K795" s="1">
        <v>45474</v>
      </c>
      <c r="L795" s="75">
        <v>1482.2903846153845</v>
      </c>
      <c r="M795" t="s">
        <v>13451</v>
      </c>
    </row>
    <row r="796" spans="1:13">
      <c r="A796">
        <v>2408</v>
      </c>
      <c r="B796" s="197" t="s">
        <v>13139</v>
      </c>
      <c r="C796" s="197" t="s">
        <v>13144</v>
      </c>
      <c r="D796" s="197" t="s">
        <v>5006</v>
      </c>
      <c r="E796" s="197" t="s">
        <v>150</v>
      </c>
      <c r="F796" s="197" t="s">
        <v>6043</v>
      </c>
      <c r="G796" s="197" t="s">
        <v>6063</v>
      </c>
      <c r="H796" s="197" t="s">
        <v>152</v>
      </c>
      <c r="I796" s="197" t="s">
        <v>125</v>
      </c>
      <c r="J796" s="197" t="s">
        <v>5012</v>
      </c>
      <c r="K796" s="1">
        <v>45383</v>
      </c>
      <c r="L796" s="75">
        <v>1482.2903846153845</v>
      </c>
      <c r="M796" t="s">
        <v>13452</v>
      </c>
    </row>
    <row r="797" spans="1:13">
      <c r="A797">
        <v>2408</v>
      </c>
      <c r="B797" s="197" t="s">
        <v>13139</v>
      </c>
      <c r="C797" s="197" t="s">
        <v>13144</v>
      </c>
      <c r="D797" s="197" t="s">
        <v>5006</v>
      </c>
      <c r="E797" s="197" t="s">
        <v>150</v>
      </c>
      <c r="F797" s="197" t="s">
        <v>6043</v>
      </c>
      <c r="G797" s="197" t="s">
        <v>6063</v>
      </c>
      <c r="H797" s="197" t="s">
        <v>152</v>
      </c>
      <c r="I797" s="197" t="s">
        <v>125</v>
      </c>
      <c r="J797" s="197" t="s">
        <v>5012</v>
      </c>
      <c r="K797" s="1">
        <v>45413</v>
      </c>
      <c r="L797" s="75">
        <v>1482.2903846153845</v>
      </c>
      <c r="M797" t="s">
        <v>13453</v>
      </c>
    </row>
    <row r="798" spans="1:13">
      <c r="A798">
        <v>2408</v>
      </c>
      <c r="B798" s="197" t="s">
        <v>13139</v>
      </c>
      <c r="C798" s="197" t="s">
        <v>13144</v>
      </c>
      <c r="D798" s="197" t="s">
        <v>5006</v>
      </c>
      <c r="E798" s="197" t="s">
        <v>150</v>
      </c>
      <c r="F798" s="197" t="s">
        <v>6043</v>
      </c>
      <c r="G798" s="197" t="s">
        <v>6063</v>
      </c>
      <c r="H798" s="197" t="s">
        <v>152</v>
      </c>
      <c r="I798" s="197" t="s">
        <v>125</v>
      </c>
      <c r="J798" s="197" t="s">
        <v>5012</v>
      </c>
      <c r="K798" s="1">
        <v>45444</v>
      </c>
      <c r="L798" s="75">
        <v>1482.2903846153845</v>
      </c>
      <c r="M798" t="s">
        <v>13454</v>
      </c>
    </row>
    <row r="799" spans="1:13">
      <c r="A799">
        <v>2408</v>
      </c>
      <c r="B799" s="197" t="s">
        <v>13139</v>
      </c>
      <c r="C799" s="197" t="s">
        <v>13144</v>
      </c>
      <c r="D799" s="197" t="s">
        <v>5006</v>
      </c>
      <c r="E799" s="197" t="s">
        <v>150</v>
      </c>
      <c r="F799" s="197" t="s">
        <v>6043</v>
      </c>
      <c r="G799" s="197" t="s">
        <v>6063</v>
      </c>
      <c r="H799" s="197" t="s">
        <v>152</v>
      </c>
      <c r="I799" s="197" t="s">
        <v>125</v>
      </c>
      <c r="J799" s="197" t="s">
        <v>5012</v>
      </c>
      <c r="K799" s="1">
        <v>45474</v>
      </c>
      <c r="L799" s="75">
        <v>1482.2903846153845</v>
      </c>
      <c r="M799" t="s">
        <v>13455</v>
      </c>
    </row>
    <row r="800" spans="1:13">
      <c r="A800">
        <v>2408</v>
      </c>
      <c r="B800" s="197" t="s">
        <v>13139</v>
      </c>
      <c r="C800" s="197" t="s">
        <v>13144</v>
      </c>
      <c r="D800" s="197" t="s">
        <v>5006</v>
      </c>
      <c r="E800" s="197" t="s">
        <v>150</v>
      </c>
      <c r="F800" s="197" t="s">
        <v>6043</v>
      </c>
      <c r="G800" s="197" t="s">
        <v>6064</v>
      </c>
      <c r="H800" s="197" t="s">
        <v>152</v>
      </c>
      <c r="I800" s="197" t="s">
        <v>125</v>
      </c>
      <c r="J800" s="197" t="s">
        <v>5012</v>
      </c>
      <c r="K800" s="1">
        <v>45383</v>
      </c>
      <c r="L800" s="75">
        <v>1482.2903846153845</v>
      </c>
      <c r="M800" t="s">
        <v>13456</v>
      </c>
    </row>
    <row r="801" spans="1:13">
      <c r="A801">
        <v>2408</v>
      </c>
      <c r="B801" s="197" t="s">
        <v>13139</v>
      </c>
      <c r="C801" s="197" t="s">
        <v>13144</v>
      </c>
      <c r="D801" s="197" t="s">
        <v>5006</v>
      </c>
      <c r="E801" s="197" t="s">
        <v>150</v>
      </c>
      <c r="F801" s="197" t="s">
        <v>6043</v>
      </c>
      <c r="G801" s="197" t="s">
        <v>6064</v>
      </c>
      <c r="H801" s="197" t="s">
        <v>152</v>
      </c>
      <c r="I801" s="197" t="s">
        <v>125</v>
      </c>
      <c r="J801" s="197" t="s">
        <v>5012</v>
      </c>
      <c r="K801" s="1">
        <v>45413</v>
      </c>
      <c r="L801" s="75">
        <v>1482.2903846153845</v>
      </c>
      <c r="M801" t="s">
        <v>13457</v>
      </c>
    </row>
    <row r="802" spans="1:13">
      <c r="A802">
        <v>2408</v>
      </c>
      <c r="B802" s="197" t="s">
        <v>13139</v>
      </c>
      <c r="C802" s="197" t="s">
        <v>13144</v>
      </c>
      <c r="D802" s="197" t="s">
        <v>5006</v>
      </c>
      <c r="E802" s="197" t="s">
        <v>150</v>
      </c>
      <c r="F802" s="197" t="s">
        <v>6043</v>
      </c>
      <c r="G802" s="197" t="s">
        <v>6064</v>
      </c>
      <c r="H802" s="197" t="s">
        <v>152</v>
      </c>
      <c r="I802" s="197" t="s">
        <v>125</v>
      </c>
      <c r="J802" s="197" t="s">
        <v>5012</v>
      </c>
      <c r="K802" s="1">
        <v>45444</v>
      </c>
      <c r="L802" s="75">
        <v>1482.2903846153845</v>
      </c>
      <c r="M802" t="s">
        <v>13458</v>
      </c>
    </row>
    <row r="803" spans="1:13">
      <c r="A803">
        <v>2408</v>
      </c>
      <c r="B803" s="197" t="s">
        <v>13139</v>
      </c>
      <c r="C803" s="197" t="s">
        <v>13144</v>
      </c>
      <c r="D803" s="197" t="s">
        <v>5006</v>
      </c>
      <c r="E803" s="197" t="s">
        <v>150</v>
      </c>
      <c r="F803" s="197" t="s">
        <v>6043</v>
      </c>
      <c r="G803" s="197" t="s">
        <v>6064</v>
      </c>
      <c r="H803" s="197" t="s">
        <v>152</v>
      </c>
      <c r="I803" s="197" t="s">
        <v>125</v>
      </c>
      <c r="J803" s="197" t="s">
        <v>5012</v>
      </c>
      <c r="K803" s="1">
        <v>45474</v>
      </c>
      <c r="L803" s="75">
        <v>1482.2903846153845</v>
      </c>
      <c r="M803" t="s">
        <v>13459</v>
      </c>
    </row>
    <row r="804" spans="1:13">
      <c r="A804">
        <v>2408</v>
      </c>
      <c r="B804" s="197" t="s">
        <v>13139</v>
      </c>
      <c r="C804" s="197" t="s">
        <v>13144</v>
      </c>
      <c r="D804" s="197" t="s">
        <v>5006</v>
      </c>
      <c r="E804" s="197" t="s">
        <v>150</v>
      </c>
      <c r="F804" s="197" t="s">
        <v>6043</v>
      </c>
      <c r="G804" s="197" t="s">
        <v>6065</v>
      </c>
      <c r="H804" s="197" t="s">
        <v>152</v>
      </c>
      <c r="I804" s="197" t="s">
        <v>125</v>
      </c>
      <c r="J804" s="197" t="s">
        <v>5012</v>
      </c>
      <c r="K804" s="1">
        <v>45383</v>
      </c>
      <c r="L804" s="75">
        <v>1482.2903846153845</v>
      </c>
      <c r="M804" t="s">
        <v>13460</v>
      </c>
    </row>
    <row r="805" spans="1:13">
      <c r="A805">
        <v>2408</v>
      </c>
      <c r="B805" s="197" t="s">
        <v>13139</v>
      </c>
      <c r="C805" s="197" t="s">
        <v>13144</v>
      </c>
      <c r="D805" s="197" t="s">
        <v>5006</v>
      </c>
      <c r="E805" s="197" t="s">
        <v>150</v>
      </c>
      <c r="F805" s="197" t="s">
        <v>6043</v>
      </c>
      <c r="G805" s="197" t="s">
        <v>6065</v>
      </c>
      <c r="H805" s="197" t="s">
        <v>152</v>
      </c>
      <c r="I805" s="197" t="s">
        <v>125</v>
      </c>
      <c r="J805" s="197" t="s">
        <v>5012</v>
      </c>
      <c r="K805" s="1">
        <v>45413</v>
      </c>
      <c r="L805" s="75">
        <v>1482.2903846153845</v>
      </c>
      <c r="M805" t="s">
        <v>13461</v>
      </c>
    </row>
    <row r="806" spans="1:13">
      <c r="A806">
        <v>2408</v>
      </c>
      <c r="B806" s="197" t="s">
        <v>13139</v>
      </c>
      <c r="C806" s="197" t="s">
        <v>13144</v>
      </c>
      <c r="D806" s="197" t="s">
        <v>5006</v>
      </c>
      <c r="E806" s="197" t="s">
        <v>150</v>
      </c>
      <c r="F806" s="197" t="s">
        <v>6043</v>
      </c>
      <c r="G806" s="197" t="s">
        <v>6065</v>
      </c>
      <c r="H806" s="197" t="s">
        <v>152</v>
      </c>
      <c r="I806" s="197" t="s">
        <v>125</v>
      </c>
      <c r="J806" s="197" t="s">
        <v>5012</v>
      </c>
      <c r="K806" s="1">
        <v>45444</v>
      </c>
      <c r="L806" s="75">
        <v>1482.2903846153845</v>
      </c>
      <c r="M806" t="s">
        <v>13462</v>
      </c>
    </row>
    <row r="807" spans="1:13">
      <c r="A807">
        <v>2408</v>
      </c>
      <c r="B807" s="197" t="s">
        <v>13139</v>
      </c>
      <c r="C807" s="197" t="s">
        <v>13144</v>
      </c>
      <c r="D807" s="197" t="s">
        <v>5006</v>
      </c>
      <c r="E807" s="197" t="s">
        <v>150</v>
      </c>
      <c r="F807" s="197" t="s">
        <v>6043</v>
      </c>
      <c r="G807" s="197" t="s">
        <v>6065</v>
      </c>
      <c r="H807" s="197" t="s">
        <v>152</v>
      </c>
      <c r="I807" s="197" t="s">
        <v>125</v>
      </c>
      <c r="J807" s="197" t="s">
        <v>5012</v>
      </c>
      <c r="K807" s="1">
        <v>45474</v>
      </c>
      <c r="L807" s="75">
        <v>1482.2903846153845</v>
      </c>
      <c r="M807" t="s">
        <v>13463</v>
      </c>
    </row>
    <row r="808" spans="1:13">
      <c r="A808">
        <v>2408</v>
      </c>
      <c r="B808" s="197" t="s">
        <v>13139</v>
      </c>
      <c r="C808" s="197" t="s">
        <v>13144</v>
      </c>
      <c r="D808" s="197" t="s">
        <v>5006</v>
      </c>
      <c r="E808" s="197" t="s">
        <v>150</v>
      </c>
      <c r="F808" s="197" t="s">
        <v>6043</v>
      </c>
      <c r="G808" s="197" t="s">
        <v>6066</v>
      </c>
      <c r="H808" s="197" t="s">
        <v>152</v>
      </c>
      <c r="I808" s="197" t="s">
        <v>125</v>
      </c>
      <c r="J808" s="197" t="s">
        <v>5012</v>
      </c>
      <c r="K808" s="1">
        <v>45383</v>
      </c>
      <c r="L808" s="75">
        <v>1482.2903846153845</v>
      </c>
      <c r="M808" t="s">
        <v>13464</v>
      </c>
    </row>
    <row r="809" spans="1:13">
      <c r="A809">
        <v>2408</v>
      </c>
      <c r="B809" s="197" t="s">
        <v>13139</v>
      </c>
      <c r="C809" s="197" t="s">
        <v>13144</v>
      </c>
      <c r="D809" s="197" t="s">
        <v>5006</v>
      </c>
      <c r="E809" s="197" t="s">
        <v>150</v>
      </c>
      <c r="F809" s="197" t="s">
        <v>6043</v>
      </c>
      <c r="G809" s="197" t="s">
        <v>6066</v>
      </c>
      <c r="H809" s="197" t="s">
        <v>152</v>
      </c>
      <c r="I809" s="197" t="s">
        <v>125</v>
      </c>
      <c r="J809" s="197" t="s">
        <v>5012</v>
      </c>
      <c r="K809" s="1">
        <v>45413</v>
      </c>
      <c r="L809" s="75">
        <v>1482.2903846153845</v>
      </c>
      <c r="M809" t="s">
        <v>13465</v>
      </c>
    </row>
    <row r="810" spans="1:13">
      <c r="A810">
        <v>2408</v>
      </c>
      <c r="B810" s="197" t="s">
        <v>13139</v>
      </c>
      <c r="C810" s="197" t="s">
        <v>13144</v>
      </c>
      <c r="D810" s="197" t="s">
        <v>5006</v>
      </c>
      <c r="E810" s="197" t="s">
        <v>150</v>
      </c>
      <c r="F810" s="197" t="s">
        <v>6043</v>
      </c>
      <c r="G810" s="197" t="s">
        <v>6066</v>
      </c>
      <c r="H810" s="197" t="s">
        <v>152</v>
      </c>
      <c r="I810" s="197" t="s">
        <v>125</v>
      </c>
      <c r="J810" s="197" t="s">
        <v>5012</v>
      </c>
      <c r="K810" s="1">
        <v>45444</v>
      </c>
      <c r="L810" s="75">
        <v>1482.2903846153845</v>
      </c>
      <c r="M810" t="s">
        <v>13466</v>
      </c>
    </row>
    <row r="811" spans="1:13">
      <c r="A811">
        <v>2408</v>
      </c>
      <c r="B811" s="197" t="s">
        <v>13139</v>
      </c>
      <c r="C811" s="197" t="s">
        <v>13144</v>
      </c>
      <c r="D811" s="197" t="s">
        <v>5006</v>
      </c>
      <c r="E811" s="197" t="s">
        <v>150</v>
      </c>
      <c r="F811" s="197" t="s">
        <v>6043</v>
      </c>
      <c r="G811" s="197" t="s">
        <v>6066</v>
      </c>
      <c r="H811" s="197" t="s">
        <v>152</v>
      </c>
      <c r="I811" s="197" t="s">
        <v>125</v>
      </c>
      <c r="J811" s="197" t="s">
        <v>5012</v>
      </c>
      <c r="K811" s="1">
        <v>45474</v>
      </c>
      <c r="L811" s="75">
        <v>1482.2903846153845</v>
      </c>
      <c r="M811" t="s">
        <v>13467</v>
      </c>
    </row>
    <row r="812" spans="1:13">
      <c r="A812">
        <v>2408</v>
      </c>
      <c r="B812" s="197" t="s">
        <v>13139</v>
      </c>
      <c r="C812" s="197" t="s">
        <v>13144</v>
      </c>
      <c r="D812" s="197" t="s">
        <v>5006</v>
      </c>
      <c r="E812" s="197" t="s">
        <v>150</v>
      </c>
      <c r="F812" s="197" t="s">
        <v>6043</v>
      </c>
      <c r="G812" s="197" t="s">
        <v>6067</v>
      </c>
      <c r="H812" s="197" t="s">
        <v>152</v>
      </c>
      <c r="I812" s="197" t="s">
        <v>125</v>
      </c>
      <c r="J812" s="197" t="s">
        <v>5012</v>
      </c>
      <c r="K812" s="1">
        <v>45383</v>
      </c>
      <c r="L812" s="75">
        <v>1482.2903846153845</v>
      </c>
      <c r="M812" t="s">
        <v>13468</v>
      </c>
    </row>
    <row r="813" spans="1:13">
      <c r="A813">
        <v>2408</v>
      </c>
      <c r="B813" s="197" t="s">
        <v>13139</v>
      </c>
      <c r="C813" s="197" t="s">
        <v>13144</v>
      </c>
      <c r="D813" s="197" t="s">
        <v>5006</v>
      </c>
      <c r="E813" s="197" t="s">
        <v>150</v>
      </c>
      <c r="F813" s="197" t="s">
        <v>6043</v>
      </c>
      <c r="G813" s="197" t="s">
        <v>6067</v>
      </c>
      <c r="H813" s="197" t="s">
        <v>152</v>
      </c>
      <c r="I813" s="197" t="s">
        <v>125</v>
      </c>
      <c r="J813" s="197" t="s">
        <v>5012</v>
      </c>
      <c r="K813" s="1">
        <v>45413</v>
      </c>
      <c r="L813" s="75">
        <v>1482.2903846153845</v>
      </c>
      <c r="M813" t="s">
        <v>13469</v>
      </c>
    </row>
    <row r="814" spans="1:13">
      <c r="A814">
        <v>2408</v>
      </c>
      <c r="B814" s="197" t="s">
        <v>13139</v>
      </c>
      <c r="C814" s="197" t="s">
        <v>13144</v>
      </c>
      <c r="D814" s="197" t="s">
        <v>5006</v>
      </c>
      <c r="E814" s="197" t="s">
        <v>150</v>
      </c>
      <c r="F814" s="197" t="s">
        <v>6043</v>
      </c>
      <c r="G814" s="197" t="s">
        <v>6067</v>
      </c>
      <c r="H814" s="197" t="s">
        <v>152</v>
      </c>
      <c r="I814" s="197" t="s">
        <v>125</v>
      </c>
      <c r="J814" s="197" t="s">
        <v>5012</v>
      </c>
      <c r="K814" s="1">
        <v>45444</v>
      </c>
      <c r="L814" s="75">
        <v>1482.2903846153845</v>
      </c>
      <c r="M814" t="s">
        <v>13470</v>
      </c>
    </row>
    <row r="815" spans="1:13">
      <c r="A815">
        <v>2408</v>
      </c>
      <c r="B815" s="197" t="s">
        <v>13139</v>
      </c>
      <c r="C815" s="197" t="s">
        <v>13144</v>
      </c>
      <c r="D815" s="197" t="s">
        <v>5006</v>
      </c>
      <c r="E815" s="197" t="s">
        <v>150</v>
      </c>
      <c r="F815" s="197" t="s">
        <v>6043</v>
      </c>
      <c r="G815" s="197" t="s">
        <v>6067</v>
      </c>
      <c r="H815" s="197" t="s">
        <v>152</v>
      </c>
      <c r="I815" s="197" t="s">
        <v>125</v>
      </c>
      <c r="J815" s="197" t="s">
        <v>5012</v>
      </c>
      <c r="K815" s="1">
        <v>45474</v>
      </c>
      <c r="L815" s="75">
        <v>1482.2903846153845</v>
      </c>
      <c r="M815" t="s">
        <v>13471</v>
      </c>
    </row>
    <row r="816" spans="1:13">
      <c r="A816">
        <v>2408</v>
      </c>
      <c r="B816" s="197" t="s">
        <v>13139</v>
      </c>
      <c r="C816" s="197" t="s">
        <v>13144</v>
      </c>
      <c r="D816" s="197" t="s">
        <v>5006</v>
      </c>
      <c r="E816" s="197" t="s">
        <v>150</v>
      </c>
      <c r="F816" s="197" t="s">
        <v>6043</v>
      </c>
      <c r="G816" s="197" t="s">
        <v>6068</v>
      </c>
      <c r="H816" s="197" t="s">
        <v>152</v>
      </c>
      <c r="I816" s="197" t="s">
        <v>125</v>
      </c>
      <c r="J816" s="197" t="s">
        <v>5012</v>
      </c>
      <c r="K816" s="1">
        <v>45383</v>
      </c>
      <c r="L816" s="75">
        <v>1482.2903846153845</v>
      </c>
      <c r="M816" t="s">
        <v>13472</v>
      </c>
    </row>
    <row r="817" spans="1:13">
      <c r="A817">
        <v>2408</v>
      </c>
      <c r="B817" s="197" t="s">
        <v>13139</v>
      </c>
      <c r="C817" s="197" t="s">
        <v>13144</v>
      </c>
      <c r="D817" s="197" t="s">
        <v>5006</v>
      </c>
      <c r="E817" s="197" t="s">
        <v>150</v>
      </c>
      <c r="F817" s="197" t="s">
        <v>6043</v>
      </c>
      <c r="G817" s="197" t="s">
        <v>6068</v>
      </c>
      <c r="H817" s="197" t="s">
        <v>152</v>
      </c>
      <c r="I817" s="197" t="s">
        <v>125</v>
      </c>
      <c r="J817" s="197" t="s">
        <v>5012</v>
      </c>
      <c r="K817" s="1">
        <v>45413</v>
      </c>
      <c r="L817" s="75">
        <v>1482.2903846153845</v>
      </c>
      <c r="M817" t="s">
        <v>13473</v>
      </c>
    </row>
    <row r="818" spans="1:13">
      <c r="A818">
        <v>2408</v>
      </c>
      <c r="B818" s="197" t="s">
        <v>13139</v>
      </c>
      <c r="C818" s="197" t="s">
        <v>13144</v>
      </c>
      <c r="D818" s="197" t="s">
        <v>5006</v>
      </c>
      <c r="E818" s="197" t="s">
        <v>150</v>
      </c>
      <c r="F818" s="197" t="s">
        <v>6043</v>
      </c>
      <c r="G818" s="197" t="s">
        <v>6068</v>
      </c>
      <c r="H818" s="197" t="s">
        <v>152</v>
      </c>
      <c r="I818" s="197" t="s">
        <v>125</v>
      </c>
      <c r="J818" s="197" t="s">
        <v>5012</v>
      </c>
      <c r="K818" s="1">
        <v>45444</v>
      </c>
      <c r="L818" s="75">
        <v>1482.2903846153845</v>
      </c>
      <c r="M818" t="s">
        <v>13474</v>
      </c>
    </row>
    <row r="819" spans="1:13">
      <c r="A819">
        <v>2408</v>
      </c>
      <c r="B819" s="197" t="s">
        <v>13139</v>
      </c>
      <c r="C819" s="197" t="s">
        <v>13144</v>
      </c>
      <c r="D819" s="197" t="s">
        <v>5006</v>
      </c>
      <c r="E819" s="197" t="s">
        <v>150</v>
      </c>
      <c r="F819" s="197" t="s">
        <v>6043</v>
      </c>
      <c r="G819" s="197" t="s">
        <v>6068</v>
      </c>
      <c r="H819" s="197" t="s">
        <v>152</v>
      </c>
      <c r="I819" s="197" t="s">
        <v>125</v>
      </c>
      <c r="J819" s="197" t="s">
        <v>5012</v>
      </c>
      <c r="K819" s="1">
        <v>45474</v>
      </c>
      <c r="L819" s="75">
        <v>1482.2903846153845</v>
      </c>
      <c r="M819" t="s">
        <v>13475</v>
      </c>
    </row>
    <row r="820" spans="1:13">
      <c r="A820">
        <v>2408</v>
      </c>
      <c r="B820" s="197" t="s">
        <v>13139</v>
      </c>
      <c r="C820" s="197" t="s">
        <v>13144</v>
      </c>
      <c r="D820" s="197" t="s">
        <v>5006</v>
      </c>
      <c r="E820" s="197" t="s">
        <v>150</v>
      </c>
      <c r="F820" s="197" t="s">
        <v>6043</v>
      </c>
      <c r="G820" s="197" t="s">
        <v>6069</v>
      </c>
      <c r="H820" s="197" t="s">
        <v>152</v>
      </c>
      <c r="I820" s="197" t="s">
        <v>125</v>
      </c>
      <c r="J820" s="197" t="s">
        <v>5012</v>
      </c>
      <c r="K820" s="1">
        <v>45383</v>
      </c>
      <c r="L820" s="75">
        <v>1482.2903846153845</v>
      </c>
      <c r="M820" t="s">
        <v>13476</v>
      </c>
    </row>
    <row r="821" spans="1:13">
      <c r="A821">
        <v>2408</v>
      </c>
      <c r="B821" s="197" t="s">
        <v>13139</v>
      </c>
      <c r="C821" s="197" t="s">
        <v>13144</v>
      </c>
      <c r="D821" s="197" t="s">
        <v>5006</v>
      </c>
      <c r="E821" s="197" t="s">
        <v>150</v>
      </c>
      <c r="F821" s="197" t="s">
        <v>6043</v>
      </c>
      <c r="G821" s="197" t="s">
        <v>6069</v>
      </c>
      <c r="H821" s="197" t="s">
        <v>152</v>
      </c>
      <c r="I821" s="197" t="s">
        <v>125</v>
      </c>
      <c r="J821" s="197" t="s">
        <v>5012</v>
      </c>
      <c r="K821" s="1">
        <v>45413</v>
      </c>
      <c r="L821" s="75">
        <v>1482.2903846153845</v>
      </c>
      <c r="M821" t="s">
        <v>13477</v>
      </c>
    </row>
    <row r="822" spans="1:13">
      <c r="A822">
        <v>2408</v>
      </c>
      <c r="B822" s="197" t="s">
        <v>13139</v>
      </c>
      <c r="C822" s="197" t="s">
        <v>13144</v>
      </c>
      <c r="D822" s="197" t="s">
        <v>5006</v>
      </c>
      <c r="E822" s="197" t="s">
        <v>150</v>
      </c>
      <c r="F822" s="197" t="s">
        <v>6043</v>
      </c>
      <c r="G822" s="197" t="s">
        <v>6069</v>
      </c>
      <c r="H822" s="197" t="s">
        <v>152</v>
      </c>
      <c r="I822" s="197" t="s">
        <v>125</v>
      </c>
      <c r="J822" s="197" t="s">
        <v>5012</v>
      </c>
      <c r="K822" s="1">
        <v>45444</v>
      </c>
      <c r="L822" s="75">
        <v>1482.2903846153845</v>
      </c>
      <c r="M822" t="s">
        <v>13478</v>
      </c>
    </row>
    <row r="823" spans="1:13">
      <c r="A823">
        <v>2408</v>
      </c>
      <c r="B823" s="197" t="s">
        <v>13139</v>
      </c>
      <c r="C823" s="197" t="s">
        <v>13144</v>
      </c>
      <c r="D823" s="197" t="s">
        <v>5006</v>
      </c>
      <c r="E823" s="197" t="s">
        <v>150</v>
      </c>
      <c r="F823" s="197" t="s">
        <v>6043</v>
      </c>
      <c r="G823" s="197" t="s">
        <v>6069</v>
      </c>
      <c r="H823" s="197" t="s">
        <v>152</v>
      </c>
      <c r="I823" s="197" t="s">
        <v>125</v>
      </c>
      <c r="J823" s="197" t="s">
        <v>5012</v>
      </c>
      <c r="K823" s="1">
        <v>45474</v>
      </c>
      <c r="L823" s="75">
        <v>1482.2903846153845</v>
      </c>
      <c r="M823" t="s">
        <v>13479</v>
      </c>
    </row>
    <row r="824" spans="1:13">
      <c r="A824">
        <v>2408</v>
      </c>
      <c r="B824" s="197" t="s">
        <v>13139</v>
      </c>
      <c r="C824" s="197" t="s">
        <v>13144</v>
      </c>
      <c r="D824" s="197" t="s">
        <v>5006</v>
      </c>
      <c r="E824" s="197" t="s">
        <v>150</v>
      </c>
      <c r="F824" s="197" t="s">
        <v>6043</v>
      </c>
      <c r="G824" s="197" t="s">
        <v>6070</v>
      </c>
      <c r="H824" s="197" t="s">
        <v>152</v>
      </c>
      <c r="I824" s="197" t="s">
        <v>125</v>
      </c>
      <c r="J824" s="197" t="s">
        <v>5012</v>
      </c>
      <c r="K824" s="1">
        <v>45383</v>
      </c>
      <c r="L824" s="75">
        <v>1482.2903846153845</v>
      </c>
      <c r="M824" t="s">
        <v>13480</v>
      </c>
    </row>
    <row r="825" spans="1:13">
      <c r="A825">
        <v>2408</v>
      </c>
      <c r="B825" s="197" t="s">
        <v>13139</v>
      </c>
      <c r="C825" s="197" t="s">
        <v>13144</v>
      </c>
      <c r="D825" s="197" t="s">
        <v>5006</v>
      </c>
      <c r="E825" s="197" t="s">
        <v>150</v>
      </c>
      <c r="F825" s="197" t="s">
        <v>6043</v>
      </c>
      <c r="G825" s="197" t="s">
        <v>6070</v>
      </c>
      <c r="H825" s="197" t="s">
        <v>152</v>
      </c>
      <c r="I825" s="197" t="s">
        <v>125</v>
      </c>
      <c r="J825" s="197" t="s">
        <v>5012</v>
      </c>
      <c r="K825" s="1">
        <v>45413</v>
      </c>
      <c r="L825" s="75">
        <v>1482.2903846153845</v>
      </c>
      <c r="M825" t="s">
        <v>13481</v>
      </c>
    </row>
    <row r="826" spans="1:13">
      <c r="A826">
        <v>2408</v>
      </c>
      <c r="B826" s="197" t="s">
        <v>13139</v>
      </c>
      <c r="C826" s="197" t="s">
        <v>13144</v>
      </c>
      <c r="D826" s="197" t="s">
        <v>5006</v>
      </c>
      <c r="E826" s="197" t="s">
        <v>150</v>
      </c>
      <c r="F826" s="197" t="s">
        <v>6043</v>
      </c>
      <c r="G826" s="197" t="s">
        <v>6070</v>
      </c>
      <c r="H826" s="197" t="s">
        <v>152</v>
      </c>
      <c r="I826" s="197" t="s">
        <v>125</v>
      </c>
      <c r="J826" s="197" t="s">
        <v>5012</v>
      </c>
      <c r="K826" s="1">
        <v>45444</v>
      </c>
      <c r="L826" s="75">
        <v>1482.2903846153845</v>
      </c>
      <c r="M826" t="s">
        <v>13482</v>
      </c>
    </row>
    <row r="827" spans="1:13">
      <c r="A827">
        <v>2408</v>
      </c>
      <c r="B827" s="197" t="s">
        <v>13139</v>
      </c>
      <c r="C827" s="197" t="s">
        <v>13144</v>
      </c>
      <c r="D827" s="197" t="s">
        <v>5006</v>
      </c>
      <c r="E827" s="197" t="s">
        <v>150</v>
      </c>
      <c r="F827" s="197" t="s">
        <v>6043</v>
      </c>
      <c r="G827" s="197" t="s">
        <v>6070</v>
      </c>
      <c r="H827" s="197" t="s">
        <v>152</v>
      </c>
      <c r="I827" s="197" t="s">
        <v>125</v>
      </c>
      <c r="J827" s="197" t="s">
        <v>5012</v>
      </c>
      <c r="K827" s="1">
        <v>45474</v>
      </c>
      <c r="L827" s="75">
        <v>1482.2903846153845</v>
      </c>
      <c r="M827" t="s">
        <v>13483</v>
      </c>
    </row>
    <row r="828" spans="1:13">
      <c r="A828">
        <v>2408</v>
      </c>
      <c r="B828" s="197" t="s">
        <v>13139</v>
      </c>
      <c r="C828" s="197" t="s">
        <v>13144</v>
      </c>
      <c r="D828" s="197" t="s">
        <v>5006</v>
      </c>
      <c r="E828" s="197" t="s">
        <v>150</v>
      </c>
      <c r="F828" s="197" t="s">
        <v>6043</v>
      </c>
      <c r="G828" s="197" t="s">
        <v>6071</v>
      </c>
      <c r="H828" s="197" t="s">
        <v>152</v>
      </c>
      <c r="I828" s="197" t="s">
        <v>125</v>
      </c>
      <c r="J828" s="197" t="s">
        <v>5012</v>
      </c>
      <c r="K828" s="1">
        <v>45413</v>
      </c>
      <c r="L828" s="75">
        <v>1511.3549019607842</v>
      </c>
      <c r="M828" t="s">
        <v>13484</v>
      </c>
    </row>
    <row r="829" spans="1:13">
      <c r="A829">
        <v>2408</v>
      </c>
      <c r="B829" s="197" t="s">
        <v>13139</v>
      </c>
      <c r="C829" s="197" t="s">
        <v>13144</v>
      </c>
      <c r="D829" s="197" t="s">
        <v>5006</v>
      </c>
      <c r="E829" s="197" t="s">
        <v>150</v>
      </c>
      <c r="F829" s="197" t="s">
        <v>6043</v>
      </c>
      <c r="G829" s="197" t="s">
        <v>6071</v>
      </c>
      <c r="H829" s="197" t="s">
        <v>152</v>
      </c>
      <c r="I829" s="197" t="s">
        <v>125</v>
      </c>
      <c r="J829" s="197" t="s">
        <v>5012</v>
      </c>
      <c r="K829" s="1">
        <v>45444</v>
      </c>
      <c r="L829" s="75">
        <v>1511.3549019607842</v>
      </c>
      <c r="M829" t="s">
        <v>13485</v>
      </c>
    </row>
    <row r="830" spans="1:13">
      <c r="A830">
        <v>2408</v>
      </c>
      <c r="B830" s="197" t="s">
        <v>13139</v>
      </c>
      <c r="C830" s="197" t="s">
        <v>13144</v>
      </c>
      <c r="D830" s="197" t="s">
        <v>5006</v>
      </c>
      <c r="E830" s="197" t="s">
        <v>150</v>
      </c>
      <c r="F830" s="197" t="s">
        <v>6043</v>
      </c>
      <c r="G830" s="197" t="s">
        <v>6071</v>
      </c>
      <c r="H830" s="197" t="s">
        <v>152</v>
      </c>
      <c r="I830" s="197" t="s">
        <v>125</v>
      </c>
      <c r="J830" s="197" t="s">
        <v>5012</v>
      </c>
      <c r="K830" s="1">
        <v>45474</v>
      </c>
      <c r="L830" s="75">
        <v>1511.3549019607842</v>
      </c>
      <c r="M830" t="s">
        <v>13486</v>
      </c>
    </row>
    <row r="831" spans="1:13">
      <c r="A831">
        <v>2408</v>
      </c>
      <c r="B831" s="197" t="s">
        <v>13139</v>
      </c>
      <c r="C831" s="197" t="s">
        <v>13144</v>
      </c>
      <c r="D831" s="197" t="s">
        <v>5006</v>
      </c>
      <c r="E831" s="197" t="s">
        <v>150</v>
      </c>
      <c r="F831" s="197" t="s">
        <v>6043</v>
      </c>
      <c r="G831" s="197" t="s">
        <v>6072</v>
      </c>
      <c r="H831" s="197" t="s">
        <v>152</v>
      </c>
      <c r="I831" s="197" t="s">
        <v>125</v>
      </c>
      <c r="J831" s="197" t="s">
        <v>5012</v>
      </c>
      <c r="K831" s="1">
        <v>45413</v>
      </c>
      <c r="L831" s="75">
        <v>1511.3549019607842</v>
      </c>
      <c r="M831" t="s">
        <v>13487</v>
      </c>
    </row>
    <row r="832" spans="1:13">
      <c r="A832">
        <v>2408</v>
      </c>
      <c r="B832" s="197" t="s">
        <v>13139</v>
      </c>
      <c r="C832" s="197" t="s">
        <v>13144</v>
      </c>
      <c r="D832" s="197" t="s">
        <v>5006</v>
      </c>
      <c r="E832" s="197" t="s">
        <v>150</v>
      </c>
      <c r="F832" s="197" t="s">
        <v>6043</v>
      </c>
      <c r="G832" s="197" t="s">
        <v>6072</v>
      </c>
      <c r="H832" s="197" t="s">
        <v>152</v>
      </c>
      <c r="I832" s="197" t="s">
        <v>125</v>
      </c>
      <c r="J832" s="197" t="s">
        <v>5012</v>
      </c>
      <c r="K832" s="1">
        <v>45444</v>
      </c>
      <c r="L832" s="75">
        <v>1511.3549019607842</v>
      </c>
      <c r="M832" t="s">
        <v>13488</v>
      </c>
    </row>
    <row r="833" spans="1:13">
      <c r="A833">
        <v>2408</v>
      </c>
      <c r="B833" s="197" t="s">
        <v>13139</v>
      </c>
      <c r="C833" s="197" t="s">
        <v>13144</v>
      </c>
      <c r="D833" s="197" t="s">
        <v>5006</v>
      </c>
      <c r="E833" s="197" t="s">
        <v>150</v>
      </c>
      <c r="F833" s="197" t="s">
        <v>6043</v>
      </c>
      <c r="G833" s="197" t="s">
        <v>6072</v>
      </c>
      <c r="H833" s="197" t="s">
        <v>152</v>
      </c>
      <c r="I833" s="197" t="s">
        <v>125</v>
      </c>
      <c r="J833" s="197" t="s">
        <v>5012</v>
      </c>
      <c r="K833" s="1">
        <v>45474</v>
      </c>
      <c r="L833" s="75">
        <v>1511.3549019607842</v>
      </c>
      <c r="M833" t="s">
        <v>13489</v>
      </c>
    </row>
    <row r="834" spans="1:13">
      <c r="A834">
        <v>2408</v>
      </c>
      <c r="B834" s="197" t="s">
        <v>13139</v>
      </c>
      <c r="C834" s="197" t="s">
        <v>13144</v>
      </c>
      <c r="D834" s="197" t="s">
        <v>5006</v>
      </c>
      <c r="E834" s="197" t="s">
        <v>150</v>
      </c>
      <c r="F834" s="197" t="s">
        <v>6043</v>
      </c>
      <c r="G834" s="197" t="s">
        <v>6073</v>
      </c>
      <c r="H834" s="197" t="s">
        <v>152</v>
      </c>
      <c r="I834" s="197" t="s">
        <v>125</v>
      </c>
      <c r="J834" s="197" t="s">
        <v>5012</v>
      </c>
      <c r="K834" s="1">
        <v>45413</v>
      </c>
      <c r="L834" s="75">
        <v>1511.3549019607842</v>
      </c>
      <c r="M834" t="s">
        <v>13490</v>
      </c>
    </row>
    <row r="835" spans="1:13">
      <c r="A835">
        <v>2408</v>
      </c>
      <c r="B835" s="197" t="s">
        <v>13139</v>
      </c>
      <c r="C835" s="197" t="s">
        <v>13144</v>
      </c>
      <c r="D835" s="197" t="s">
        <v>5006</v>
      </c>
      <c r="E835" s="197" t="s">
        <v>150</v>
      </c>
      <c r="F835" s="197" t="s">
        <v>6043</v>
      </c>
      <c r="G835" s="197" t="s">
        <v>6073</v>
      </c>
      <c r="H835" s="197" t="s">
        <v>152</v>
      </c>
      <c r="I835" s="197" t="s">
        <v>125</v>
      </c>
      <c r="J835" s="197" t="s">
        <v>5012</v>
      </c>
      <c r="K835" s="1">
        <v>45444</v>
      </c>
      <c r="L835" s="75">
        <v>1511.3549019607842</v>
      </c>
      <c r="M835" t="s">
        <v>13491</v>
      </c>
    </row>
    <row r="836" spans="1:13">
      <c r="A836">
        <v>2408</v>
      </c>
      <c r="B836" s="197" t="s">
        <v>13139</v>
      </c>
      <c r="C836" s="197" t="s">
        <v>13144</v>
      </c>
      <c r="D836" s="197" t="s">
        <v>5006</v>
      </c>
      <c r="E836" s="197" t="s">
        <v>150</v>
      </c>
      <c r="F836" s="197" t="s">
        <v>6043</v>
      </c>
      <c r="G836" s="197" t="s">
        <v>6073</v>
      </c>
      <c r="H836" s="197" t="s">
        <v>152</v>
      </c>
      <c r="I836" s="197" t="s">
        <v>125</v>
      </c>
      <c r="J836" s="197" t="s">
        <v>5012</v>
      </c>
      <c r="K836" s="1">
        <v>45474</v>
      </c>
      <c r="L836" s="75">
        <v>1511.3549019607842</v>
      </c>
      <c r="M836" t="s">
        <v>13492</v>
      </c>
    </row>
    <row r="837" spans="1:13">
      <c r="A837">
        <v>2408</v>
      </c>
      <c r="B837" s="197" t="s">
        <v>13139</v>
      </c>
      <c r="C837" s="197" t="s">
        <v>13144</v>
      </c>
      <c r="D837" s="197" t="s">
        <v>5006</v>
      </c>
      <c r="E837" s="197" t="s">
        <v>150</v>
      </c>
      <c r="F837" s="197" t="s">
        <v>6043</v>
      </c>
      <c r="G837" s="197" t="s">
        <v>6074</v>
      </c>
      <c r="H837" s="197" t="s">
        <v>152</v>
      </c>
      <c r="I837" s="197" t="s">
        <v>125</v>
      </c>
      <c r="J837" s="197" t="s">
        <v>5012</v>
      </c>
      <c r="K837" s="1">
        <v>45413</v>
      </c>
      <c r="L837" s="75">
        <v>1511.3549019607842</v>
      </c>
      <c r="M837" t="s">
        <v>13493</v>
      </c>
    </row>
    <row r="838" spans="1:13">
      <c r="A838">
        <v>2408</v>
      </c>
      <c r="B838" s="197" t="s">
        <v>13139</v>
      </c>
      <c r="C838" s="197" t="s">
        <v>13144</v>
      </c>
      <c r="D838" s="197" t="s">
        <v>5006</v>
      </c>
      <c r="E838" s="197" t="s">
        <v>150</v>
      </c>
      <c r="F838" s="197" t="s">
        <v>6043</v>
      </c>
      <c r="G838" s="197" t="s">
        <v>6074</v>
      </c>
      <c r="H838" s="197" t="s">
        <v>152</v>
      </c>
      <c r="I838" s="197" t="s">
        <v>125</v>
      </c>
      <c r="J838" s="197" t="s">
        <v>5012</v>
      </c>
      <c r="K838" s="1">
        <v>45444</v>
      </c>
      <c r="L838" s="75">
        <v>1511.3549019607842</v>
      </c>
      <c r="M838" t="s">
        <v>13494</v>
      </c>
    </row>
    <row r="839" spans="1:13">
      <c r="A839">
        <v>2408</v>
      </c>
      <c r="B839" s="197" t="s">
        <v>13139</v>
      </c>
      <c r="C839" s="197" t="s">
        <v>13144</v>
      </c>
      <c r="D839" s="197" t="s">
        <v>5006</v>
      </c>
      <c r="E839" s="197" t="s">
        <v>150</v>
      </c>
      <c r="F839" s="197" t="s">
        <v>6043</v>
      </c>
      <c r="G839" s="197" t="s">
        <v>6074</v>
      </c>
      <c r="H839" s="197" t="s">
        <v>152</v>
      </c>
      <c r="I839" s="197" t="s">
        <v>125</v>
      </c>
      <c r="J839" s="197" t="s">
        <v>5012</v>
      </c>
      <c r="K839" s="1">
        <v>45474</v>
      </c>
      <c r="L839" s="75">
        <v>1511.3549019607842</v>
      </c>
      <c r="M839" t="s">
        <v>13495</v>
      </c>
    </row>
    <row r="840" spans="1:13">
      <c r="A840">
        <v>2408</v>
      </c>
      <c r="B840" s="197" t="s">
        <v>13139</v>
      </c>
      <c r="C840" s="197" t="s">
        <v>13144</v>
      </c>
      <c r="D840" s="197" t="s">
        <v>5006</v>
      </c>
      <c r="E840" s="197" t="s">
        <v>150</v>
      </c>
      <c r="F840" s="197" t="s">
        <v>6043</v>
      </c>
      <c r="G840" s="197" t="s">
        <v>6075</v>
      </c>
      <c r="H840" s="197" t="s">
        <v>152</v>
      </c>
      <c r="I840" s="197" t="s">
        <v>125</v>
      </c>
      <c r="J840" s="197" t="s">
        <v>5012</v>
      </c>
      <c r="K840" s="1">
        <v>45413</v>
      </c>
      <c r="L840" s="75">
        <v>1511.3549019607842</v>
      </c>
      <c r="M840" t="s">
        <v>13496</v>
      </c>
    </row>
    <row r="841" spans="1:13">
      <c r="A841">
        <v>2408</v>
      </c>
      <c r="B841" s="197" t="s">
        <v>13139</v>
      </c>
      <c r="C841" s="197" t="s">
        <v>13144</v>
      </c>
      <c r="D841" s="197" t="s">
        <v>5006</v>
      </c>
      <c r="E841" s="197" t="s">
        <v>150</v>
      </c>
      <c r="F841" s="197" t="s">
        <v>6043</v>
      </c>
      <c r="G841" s="197" t="s">
        <v>6075</v>
      </c>
      <c r="H841" s="197" t="s">
        <v>152</v>
      </c>
      <c r="I841" s="197" t="s">
        <v>125</v>
      </c>
      <c r="J841" s="197" t="s">
        <v>5012</v>
      </c>
      <c r="K841" s="1">
        <v>45444</v>
      </c>
      <c r="L841" s="75">
        <v>1511.3549019607842</v>
      </c>
      <c r="M841" t="s">
        <v>13497</v>
      </c>
    </row>
    <row r="842" spans="1:13">
      <c r="A842">
        <v>2408</v>
      </c>
      <c r="B842" s="197" t="s">
        <v>13139</v>
      </c>
      <c r="C842" s="197" t="s">
        <v>13144</v>
      </c>
      <c r="D842" s="197" t="s">
        <v>5006</v>
      </c>
      <c r="E842" s="197" t="s">
        <v>150</v>
      </c>
      <c r="F842" s="197" t="s">
        <v>6043</v>
      </c>
      <c r="G842" s="197" t="s">
        <v>6075</v>
      </c>
      <c r="H842" s="197" t="s">
        <v>152</v>
      </c>
      <c r="I842" s="197" t="s">
        <v>125</v>
      </c>
      <c r="J842" s="197" t="s">
        <v>5012</v>
      </c>
      <c r="K842" s="1">
        <v>45474</v>
      </c>
      <c r="L842" s="75">
        <v>1511.3549019607842</v>
      </c>
      <c r="M842" t="s">
        <v>13498</v>
      </c>
    </row>
    <row r="843" spans="1:13">
      <c r="A843">
        <v>2408</v>
      </c>
      <c r="B843" s="197" t="s">
        <v>13139</v>
      </c>
      <c r="C843" s="197" t="s">
        <v>13144</v>
      </c>
      <c r="D843" s="197" t="s">
        <v>5006</v>
      </c>
      <c r="E843" s="197" t="s">
        <v>150</v>
      </c>
      <c r="F843" s="197" t="s">
        <v>6043</v>
      </c>
      <c r="G843" s="197" t="s">
        <v>6076</v>
      </c>
      <c r="H843" s="197" t="s">
        <v>152</v>
      </c>
      <c r="I843" s="197" t="s">
        <v>125</v>
      </c>
      <c r="J843" s="197" t="s">
        <v>5012</v>
      </c>
      <c r="K843" s="1">
        <v>45413</v>
      </c>
      <c r="L843" s="75">
        <v>1511.3549019607842</v>
      </c>
      <c r="M843" t="s">
        <v>13499</v>
      </c>
    </row>
    <row r="844" spans="1:13">
      <c r="A844">
        <v>2408</v>
      </c>
      <c r="B844" s="197" t="s">
        <v>13139</v>
      </c>
      <c r="C844" s="197" t="s">
        <v>13144</v>
      </c>
      <c r="D844" s="197" t="s">
        <v>5006</v>
      </c>
      <c r="E844" s="197" t="s">
        <v>150</v>
      </c>
      <c r="F844" s="197" t="s">
        <v>6043</v>
      </c>
      <c r="G844" s="197" t="s">
        <v>6076</v>
      </c>
      <c r="H844" s="197" t="s">
        <v>152</v>
      </c>
      <c r="I844" s="197" t="s">
        <v>125</v>
      </c>
      <c r="J844" s="197" t="s">
        <v>5012</v>
      </c>
      <c r="K844" s="1">
        <v>45444</v>
      </c>
      <c r="L844" s="75">
        <v>1511.3549019607842</v>
      </c>
      <c r="M844" t="s">
        <v>13500</v>
      </c>
    </row>
    <row r="845" spans="1:13">
      <c r="A845">
        <v>2408</v>
      </c>
      <c r="B845" s="197" t="s">
        <v>13139</v>
      </c>
      <c r="C845" s="197" t="s">
        <v>13144</v>
      </c>
      <c r="D845" s="197" t="s">
        <v>5006</v>
      </c>
      <c r="E845" s="197" t="s">
        <v>150</v>
      </c>
      <c r="F845" s="197" t="s">
        <v>6043</v>
      </c>
      <c r="G845" s="197" t="s">
        <v>6076</v>
      </c>
      <c r="H845" s="197" t="s">
        <v>152</v>
      </c>
      <c r="I845" s="197" t="s">
        <v>125</v>
      </c>
      <c r="J845" s="197" t="s">
        <v>5012</v>
      </c>
      <c r="K845" s="1">
        <v>45474</v>
      </c>
      <c r="L845" s="75">
        <v>1511.3549019607842</v>
      </c>
      <c r="M845" t="s">
        <v>13501</v>
      </c>
    </row>
    <row r="846" spans="1:13">
      <c r="A846">
        <v>2408</v>
      </c>
      <c r="B846" s="197" t="s">
        <v>13139</v>
      </c>
      <c r="C846" s="197" t="s">
        <v>13144</v>
      </c>
      <c r="D846" s="197" t="s">
        <v>5006</v>
      </c>
      <c r="E846" s="197" t="s">
        <v>150</v>
      </c>
      <c r="F846" s="197" t="s">
        <v>6043</v>
      </c>
      <c r="G846" s="197" t="s">
        <v>6077</v>
      </c>
      <c r="H846" s="197" t="s">
        <v>152</v>
      </c>
      <c r="I846" s="197" t="s">
        <v>125</v>
      </c>
      <c r="J846" s="197" t="s">
        <v>5012</v>
      </c>
      <c r="K846" s="1">
        <v>45413</v>
      </c>
      <c r="L846" s="75">
        <v>1511.3549019607842</v>
      </c>
      <c r="M846" t="s">
        <v>13502</v>
      </c>
    </row>
    <row r="847" spans="1:13">
      <c r="A847">
        <v>2408</v>
      </c>
      <c r="B847" s="197" t="s">
        <v>13139</v>
      </c>
      <c r="C847" s="197" t="s">
        <v>13144</v>
      </c>
      <c r="D847" s="197" t="s">
        <v>5006</v>
      </c>
      <c r="E847" s="197" t="s">
        <v>150</v>
      </c>
      <c r="F847" s="197" t="s">
        <v>6043</v>
      </c>
      <c r="G847" s="197" t="s">
        <v>6077</v>
      </c>
      <c r="H847" s="197" t="s">
        <v>152</v>
      </c>
      <c r="I847" s="197" t="s">
        <v>125</v>
      </c>
      <c r="J847" s="197" t="s">
        <v>5012</v>
      </c>
      <c r="K847" s="1">
        <v>45444</v>
      </c>
      <c r="L847" s="75">
        <v>1511.3549019607842</v>
      </c>
      <c r="M847" t="s">
        <v>13503</v>
      </c>
    </row>
    <row r="848" spans="1:13">
      <c r="A848">
        <v>2408</v>
      </c>
      <c r="B848" s="197" t="s">
        <v>13139</v>
      </c>
      <c r="C848" s="197" t="s">
        <v>13144</v>
      </c>
      <c r="D848" s="197" t="s">
        <v>5006</v>
      </c>
      <c r="E848" s="197" t="s">
        <v>150</v>
      </c>
      <c r="F848" s="197" t="s">
        <v>6043</v>
      </c>
      <c r="G848" s="197" t="s">
        <v>6077</v>
      </c>
      <c r="H848" s="197" t="s">
        <v>152</v>
      </c>
      <c r="I848" s="197" t="s">
        <v>125</v>
      </c>
      <c r="J848" s="197" t="s">
        <v>5012</v>
      </c>
      <c r="K848" s="1">
        <v>45474</v>
      </c>
      <c r="L848" s="75">
        <v>1511.3549019607842</v>
      </c>
      <c r="M848" t="s">
        <v>13504</v>
      </c>
    </row>
    <row r="849" spans="1:13">
      <c r="A849">
        <v>2408</v>
      </c>
      <c r="B849" s="197" t="s">
        <v>13139</v>
      </c>
      <c r="C849" s="197" t="s">
        <v>13144</v>
      </c>
      <c r="D849" s="197" t="s">
        <v>5006</v>
      </c>
      <c r="E849" s="197" t="s">
        <v>150</v>
      </c>
      <c r="F849" s="197" t="s">
        <v>6043</v>
      </c>
      <c r="G849" s="197" t="s">
        <v>6078</v>
      </c>
      <c r="H849" s="197" t="s">
        <v>152</v>
      </c>
      <c r="I849" s="197" t="s">
        <v>125</v>
      </c>
      <c r="J849" s="197" t="s">
        <v>5012</v>
      </c>
      <c r="K849" s="1">
        <v>45413</v>
      </c>
      <c r="L849" s="75">
        <v>1511.3549019607842</v>
      </c>
      <c r="M849" t="s">
        <v>13505</v>
      </c>
    </row>
    <row r="850" spans="1:13">
      <c r="A850">
        <v>2408</v>
      </c>
      <c r="B850" s="197" t="s">
        <v>13139</v>
      </c>
      <c r="C850" s="197" t="s">
        <v>13144</v>
      </c>
      <c r="D850" s="197" t="s">
        <v>5006</v>
      </c>
      <c r="E850" s="197" t="s">
        <v>150</v>
      </c>
      <c r="F850" s="197" t="s">
        <v>6043</v>
      </c>
      <c r="G850" s="197" t="s">
        <v>6078</v>
      </c>
      <c r="H850" s="197" t="s">
        <v>152</v>
      </c>
      <c r="I850" s="197" t="s">
        <v>125</v>
      </c>
      <c r="J850" s="197" t="s">
        <v>5012</v>
      </c>
      <c r="K850" s="1">
        <v>45444</v>
      </c>
      <c r="L850" s="75">
        <v>1511.3549019607842</v>
      </c>
      <c r="M850" t="s">
        <v>13506</v>
      </c>
    </row>
    <row r="851" spans="1:13">
      <c r="A851">
        <v>2408</v>
      </c>
      <c r="B851" s="197" t="s">
        <v>13139</v>
      </c>
      <c r="C851" s="197" t="s">
        <v>13144</v>
      </c>
      <c r="D851" s="197" t="s">
        <v>5006</v>
      </c>
      <c r="E851" s="197" t="s">
        <v>150</v>
      </c>
      <c r="F851" s="197" t="s">
        <v>6043</v>
      </c>
      <c r="G851" s="197" t="s">
        <v>6078</v>
      </c>
      <c r="H851" s="197" t="s">
        <v>152</v>
      </c>
      <c r="I851" s="197" t="s">
        <v>125</v>
      </c>
      <c r="J851" s="197" t="s">
        <v>5012</v>
      </c>
      <c r="K851" s="1">
        <v>45474</v>
      </c>
      <c r="L851" s="75">
        <v>1511.3549019607842</v>
      </c>
      <c r="M851" t="s">
        <v>13507</v>
      </c>
    </row>
    <row r="852" spans="1:13">
      <c r="A852">
        <v>2408</v>
      </c>
      <c r="B852" s="197" t="s">
        <v>13139</v>
      </c>
      <c r="C852" s="197" t="s">
        <v>13144</v>
      </c>
      <c r="D852" s="197" t="s">
        <v>5006</v>
      </c>
      <c r="E852" s="197" t="s">
        <v>150</v>
      </c>
      <c r="F852" s="197" t="s">
        <v>6043</v>
      </c>
      <c r="G852" s="197" t="s">
        <v>6079</v>
      </c>
      <c r="H852" s="197" t="s">
        <v>152</v>
      </c>
      <c r="I852" s="197" t="s">
        <v>125</v>
      </c>
      <c r="J852" s="197" t="s">
        <v>5012</v>
      </c>
      <c r="K852" s="1">
        <v>45413</v>
      </c>
      <c r="L852" s="75">
        <v>1511.3549019607842</v>
      </c>
      <c r="M852" t="s">
        <v>13508</v>
      </c>
    </row>
    <row r="853" spans="1:13">
      <c r="A853">
        <v>2408</v>
      </c>
      <c r="B853" s="197" t="s">
        <v>13139</v>
      </c>
      <c r="C853" s="197" t="s">
        <v>13144</v>
      </c>
      <c r="D853" s="197" t="s">
        <v>5006</v>
      </c>
      <c r="E853" s="197" t="s">
        <v>150</v>
      </c>
      <c r="F853" s="197" t="s">
        <v>6043</v>
      </c>
      <c r="G853" s="197" t="s">
        <v>6079</v>
      </c>
      <c r="H853" s="197" t="s">
        <v>152</v>
      </c>
      <c r="I853" s="197" t="s">
        <v>125</v>
      </c>
      <c r="J853" s="197" t="s">
        <v>5012</v>
      </c>
      <c r="K853" s="1">
        <v>45444</v>
      </c>
      <c r="L853" s="75">
        <v>1511.3549019607842</v>
      </c>
      <c r="M853" t="s">
        <v>13509</v>
      </c>
    </row>
    <row r="854" spans="1:13">
      <c r="A854">
        <v>2408</v>
      </c>
      <c r="B854" s="197" t="s">
        <v>13139</v>
      </c>
      <c r="C854" s="197" t="s">
        <v>13144</v>
      </c>
      <c r="D854" s="197" t="s">
        <v>5006</v>
      </c>
      <c r="E854" s="197" t="s">
        <v>150</v>
      </c>
      <c r="F854" s="197" t="s">
        <v>6043</v>
      </c>
      <c r="G854" s="197" t="s">
        <v>6079</v>
      </c>
      <c r="H854" s="197" t="s">
        <v>152</v>
      </c>
      <c r="I854" s="197" t="s">
        <v>125</v>
      </c>
      <c r="J854" s="197" t="s">
        <v>5012</v>
      </c>
      <c r="K854" s="1">
        <v>45474</v>
      </c>
      <c r="L854" s="75">
        <v>1511.3549019607842</v>
      </c>
      <c r="M854" t="s">
        <v>13510</v>
      </c>
    </row>
    <row r="855" spans="1:13" hidden="1">
      <c r="A855">
        <v>2408</v>
      </c>
      <c r="B855" s="197" t="s">
        <v>3758</v>
      </c>
      <c r="C855" s="197" t="s">
        <v>3759</v>
      </c>
      <c r="D855" s="197" t="s">
        <v>5006</v>
      </c>
      <c r="E855" s="197" t="s">
        <v>150</v>
      </c>
      <c r="F855" s="197" t="s">
        <v>6230</v>
      </c>
      <c r="G855" s="197" t="s">
        <v>13172</v>
      </c>
      <c r="H855" s="197" t="s">
        <v>152</v>
      </c>
      <c r="I855" s="197" t="s">
        <v>125</v>
      </c>
      <c r="J855" s="197" t="s">
        <v>5012</v>
      </c>
      <c r="K855" s="1">
        <v>45444</v>
      </c>
      <c r="L855" s="75">
        <v>1123.4875</v>
      </c>
      <c r="M855" t="s">
        <v>13511</v>
      </c>
    </row>
    <row r="856" spans="1:13" hidden="1">
      <c r="A856">
        <v>2408</v>
      </c>
      <c r="B856" s="197" t="s">
        <v>3758</v>
      </c>
      <c r="C856" s="197" t="s">
        <v>3759</v>
      </c>
      <c r="D856" s="197" t="s">
        <v>5006</v>
      </c>
      <c r="E856" s="197" t="s">
        <v>150</v>
      </c>
      <c r="F856" s="197" t="s">
        <v>6230</v>
      </c>
      <c r="G856" s="197" t="s">
        <v>13172</v>
      </c>
      <c r="H856" s="197" t="s">
        <v>152</v>
      </c>
      <c r="I856" s="197" t="s">
        <v>125</v>
      </c>
      <c r="J856" s="197" t="s">
        <v>5012</v>
      </c>
      <c r="K856" s="1">
        <v>45474</v>
      </c>
      <c r="L856" s="75">
        <v>1123.4875</v>
      </c>
      <c r="M856" t="s">
        <v>13512</v>
      </c>
    </row>
    <row r="857" spans="1:13">
      <c r="A857">
        <v>2408</v>
      </c>
      <c r="B857" s="197" t="s">
        <v>13136</v>
      </c>
      <c r="C857" s="197" t="s">
        <v>6647</v>
      </c>
      <c r="D857" s="197" t="s">
        <v>5006</v>
      </c>
      <c r="E857" s="197" t="s">
        <v>150</v>
      </c>
      <c r="F857" s="197" t="s">
        <v>6230</v>
      </c>
      <c r="G857" s="197" t="s">
        <v>6232</v>
      </c>
      <c r="H857" s="197" t="s">
        <v>152</v>
      </c>
      <c r="I857" s="197" t="s">
        <v>125</v>
      </c>
      <c r="J857" s="197" t="s">
        <v>5012</v>
      </c>
      <c r="K857" s="1">
        <v>45444</v>
      </c>
      <c r="L857" s="75">
        <v>1461.6</v>
      </c>
      <c r="M857" t="s">
        <v>13513</v>
      </c>
    </row>
    <row r="858" spans="1:13">
      <c r="A858">
        <v>2408</v>
      </c>
      <c r="B858" s="197" t="s">
        <v>13136</v>
      </c>
      <c r="C858" s="197" t="s">
        <v>6647</v>
      </c>
      <c r="D858" s="197" t="s">
        <v>5006</v>
      </c>
      <c r="E858" s="197" t="s">
        <v>150</v>
      </c>
      <c r="F858" s="197" t="s">
        <v>6230</v>
      </c>
      <c r="G858" s="197" t="s">
        <v>6232</v>
      </c>
      <c r="H858" s="197" t="s">
        <v>152</v>
      </c>
      <c r="I858" s="197" t="s">
        <v>125</v>
      </c>
      <c r="J858" s="197" t="s">
        <v>5012</v>
      </c>
      <c r="K858" s="1">
        <v>45474</v>
      </c>
      <c r="L858" s="75">
        <v>1461.6</v>
      </c>
      <c r="M858" t="s">
        <v>13514</v>
      </c>
    </row>
    <row r="859" spans="1:13">
      <c r="A859">
        <v>2408</v>
      </c>
      <c r="B859" s="197" t="s">
        <v>13136</v>
      </c>
      <c r="C859" s="197" t="s">
        <v>6647</v>
      </c>
      <c r="D859" s="197" t="s">
        <v>5006</v>
      </c>
      <c r="E859" s="197" t="s">
        <v>150</v>
      </c>
      <c r="F859" s="197" t="s">
        <v>6230</v>
      </c>
      <c r="G859" s="197" t="s">
        <v>6242</v>
      </c>
      <c r="H859" s="197" t="s">
        <v>152</v>
      </c>
      <c r="I859" s="197" t="s">
        <v>125</v>
      </c>
      <c r="J859" s="197" t="s">
        <v>5012</v>
      </c>
      <c r="K859" s="1">
        <v>45383</v>
      </c>
      <c r="L859" s="75">
        <v>1306.5365384615382</v>
      </c>
      <c r="M859" t="s">
        <v>13515</v>
      </c>
    </row>
    <row r="860" spans="1:13">
      <c r="A860">
        <v>2408</v>
      </c>
      <c r="B860" s="197" t="s">
        <v>13136</v>
      </c>
      <c r="C860" s="197" t="s">
        <v>6647</v>
      </c>
      <c r="D860" s="197" t="s">
        <v>5006</v>
      </c>
      <c r="E860" s="197" t="s">
        <v>150</v>
      </c>
      <c r="F860" s="197" t="s">
        <v>6230</v>
      </c>
      <c r="G860" s="197" t="s">
        <v>6242</v>
      </c>
      <c r="H860" s="197" t="s">
        <v>152</v>
      </c>
      <c r="I860" s="197" t="s">
        <v>125</v>
      </c>
      <c r="J860" s="197" t="s">
        <v>5012</v>
      </c>
      <c r="K860" s="1">
        <v>45413</v>
      </c>
      <c r="L860" s="75">
        <v>1306.5365384615382</v>
      </c>
      <c r="M860" t="s">
        <v>13516</v>
      </c>
    </row>
    <row r="861" spans="1:13">
      <c r="A861">
        <v>2408</v>
      </c>
      <c r="B861" s="197" t="s">
        <v>13136</v>
      </c>
      <c r="C861" s="197" t="s">
        <v>6647</v>
      </c>
      <c r="D861" s="197" t="s">
        <v>5006</v>
      </c>
      <c r="E861" s="197" t="s">
        <v>150</v>
      </c>
      <c r="F861" s="197" t="s">
        <v>6230</v>
      </c>
      <c r="G861" s="197" t="s">
        <v>6242</v>
      </c>
      <c r="H861" s="197" t="s">
        <v>152</v>
      </c>
      <c r="I861" s="197" t="s">
        <v>125</v>
      </c>
      <c r="J861" s="197" t="s">
        <v>5012</v>
      </c>
      <c r="K861" s="1">
        <v>45444</v>
      </c>
      <c r="L861" s="75">
        <v>1306.5365384615382</v>
      </c>
      <c r="M861" t="s">
        <v>13517</v>
      </c>
    </row>
    <row r="862" spans="1:13">
      <c r="A862">
        <v>2408</v>
      </c>
      <c r="B862" s="197" t="s">
        <v>13136</v>
      </c>
      <c r="C862" s="197" t="s">
        <v>6647</v>
      </c>
      <c r="D862" s="197" t="s">
        <v>5006</v>
      </c>
      <c r="E862" s="197" t="s">
        <v>150</v>
      </c>
      <c r="F862" s="197" t="s">
        <v>6230</v>
      </c>
      <c r="G862" s="197" t="s">
        <v>6242</v>
      </c>
      <c r="H862" s="197" t="s">
        <v>152</v>
      </c>
      <c r="I862" s="197" t="s">
        <v>125</v>
      </c>
      <c r="J862" s="197" t="s">
        <v>5012</v>
      </c>
      <c r="K862" s="1">
        <v>45474</v>
      </c>
      <c r="L862" s="75">
        <v>1306.5365384615382</v>
      </c>
      <c r="M862" t="s">
        <v>13518</v>
      </c>
    </row>
    <row r="863" spans="1:13">
      <c r="A863">
        <v>2408</v>
      </c>
      <c r="B863" s="197" t="s">
        <v>13136</v>
      </c>
      <c r="C863" s="197" t="s">
        <v>6647</v>
      </c>
      <c r="D863" s="197" t="s">
        <v>5006</v>
      </c>
      <c r="E863" s="197" t="s">
        <v>150</v>
      </c>
      <c r="F863" s="197" t="s">
        <v>6230</v>
      </c>
      <c r="G863" s="197" t="s">
        <v>6243</v>
      </c>
      <c r="H863" s="197" t="s">
        <v>152</v>
      </c>
      <c r="I863" s="197" t="s">
        <v>125</v>
      </c>
      <c r="J863" s="197" t="s">
        <v>5012</v>
      </c>
      <c r="K863" s="1">
        <v>45413</v>
      </c>
      <c r="L863" s="75">
        <v>1432.9411764705883</v>
      </c>
      <c r="M863" t="s">
        <v>13519</v>
      </c>
    </row>
    <row r="864" spans="1:13">
      <c r="A864">
        <v>2408</v>
      </c>
      <c r="B864" s="197" t="s">
        <v>13136</v>
      </c>
      <c r="C864" s="197" t="s">
        <v>6647</v>
      </c>
      <c r="D864" s="197" t="s">
        <v>5006</v>
      </c>
      <c r="E864" s="197" t="s">
        <v>150</v>
      </c>
      <c r="F864" s="197" t="s">
        <v>6230</v>
      </c>
      <c r="G864" s="197" t="s">
        <v>6243</v>
      </c>
      <c r="H864" s="197" t="s">
        <v>152</v>
      </c>
      <c r="I864" s="197" t="s">
        <v>125</v>
      </c>
      <c r="J864" s="197" t="s">
        <v>5012</v>
      </c>
      <c r="K864" s="1">
        <v>45444</v>
      </c>
      <c r="L864" s="75">
        <v>1432.9411764705883</v>
      </c>
      <c r="M864" t="s">
        <v>13520</v>
      </c>
    </row>
    <row r="865" spans="1:13">
      <c r="A865">
        <v>2408</v>
      </c>
      <c r="B865" s="197" t="s">
        <v>13136</v>
      </c>
      <c r="C865" s="197" t="s">
        <v>6647</v>
      </c>
      <c r="D865" s="197" t="s">
        <v>5006</v>
      </c>
      <c r="E865" s="197" t="s">
        <v>150</v>
      </c>
      <c r="F865" s="197" t="s">
        <v>6230</v>
      </c>
      <c r="G865" s="197" t="s">
        <v>6243</v>
      </c>
      <c r="H865" s="197" t="s">
        <v>152</v>
      </c>
      <c r="I865" s="197" t="s">
        <v>125</v>
      </c>
      <c r="J865" s="197" t="s">
        <v>5012</v>
      </c>
      <c r="K865" s="1">
        <v>45474</v>
      </c>
      <c r="L865" s="75">
        <v>1432.9411764705883</v>
      </c>
      <c r="M865" t="s">
        <v>13521</v>
      </c>
    </row>
    <row r="866" spans="1:13">
      <c r="A866">
        <v>2408</v>
      </c>
      <c r="B866" s="197" t="s">
        <v>13136</v>
      </c>
      <c r="C866" s="197" t="s">
        <v>6647</v>
      </c>
      <c r="D866" s="197" t="s">
        <v>5006</v>
      </c>
      <c r="E866" s="197" t="s">
        <v>150</v>
      </c>
      <c r="F866" s="197" t="s">
        <v>6230</v>
      </c>
      <c r="G866" s="197" t="s">
        <v>6244</v>
      </c>
      <c r="H866" s="197" t="s">
        <v>152</v>
      </c>
      <c r="I866" s="197" t="s">
        <v>125</v>
      </c>
      <c r="J866" s="197" t="s">
        <v>5012</v>
      </c>
      <c r="K866" s="1">
        <v>45413</v>
      </c>
      <c r="L866" s="75">
        <v>1432.9411764705883</v>
      </c>
      <c r="M866" t="s">
        <v>13522</v>
      </c>
    </row>
    <row r="867" spans="1:13">
      <c r="A867">
        <v>2408</v>
      </c>
      <c r="B867" s="197" t="s">
        <v>13136</v>
      </c>
      <c r="C867" s="197" t="s">
        <v>6647</v>
      </c>
      <c r="D867" s="197" t="s">
        <v>5006</v>
      </c>
      <c r="E867" s="197" t="s">
        <v>150</v>
      </c>
      <c r="F867" s="197" t="s">
        <v>6230</v>
      </c>
      <c r="G867" s="197" t="s">
        <v>6244</v>
      </c>
      <c r="H867" s="197" t="s">
        <v>152</v>
      </c>
      <c r="I867" s="197" t="s">
        <v>125</v>
      </c>
      <c r="J867" s="197" t="s">
        <v>5012</v>
      </c>
      <c r="K867" s="1">
        <v>45444</v>
      </c>
      <c r="L867" s="75">
        <v>1432.9411764705883</v>
      </c>
      <c r="M867" t="s">
        <v>13523</v>
      </c>
    </row>
    <row r="868" spans="1:13">
      <c r="A868">
        <v>2408</v>
      </c>
      <c r="B868" s="197" t="s">
        <v>13136</v>
      </c>
      <c r="C868" s="197" t="s">
        <v>6647</v>
      </c>
      <c r="D868" s="197" t="s">
        <v>5006</v>
      </c>
      <c r="E868" s="197" t="s">
        <v>150</v>
      </c>
      <c r="F868" s="197" t="s">
        <v>6230</v>
      </c>
      <c r="G868" s="197" t="s">
        <v>6244</v>
      </c>
      <c r="H868" s="197" t="s">
        <v>152</v>
      </c>
      <c r="I868" s="197" t="s">
        <v>125</v>
      </c>
      <c r="J868" s="197" t="s">
        <v>5012</v>
      </c>
      <c r="K868" s="1">
        <v>45474</v>
      </c>
      <c r="L868" s="75">
        <v>1432.9411764705883</v>
      </c>
      <c r="M868" t="s">
        <v>13524</v>
      </c>
    </row>
    <row r="869" spans="1:13">
      <c r="A869">
        <v>2408</v>
      </c>
      <c r="B869" s="197" t="s">
        <v>13136</v>
      </c>
      <c r="C869" s="197" t="s">
        <v>6647</v>
      </c>
      <c r="D869" s="197" t="s">
        <v>5006</v>
      </c>
      <c r="E869" s="197" t="s">
        <v>150</v>
      </c>
      <c r="F869" s="197" t="s">
        <v>6230</v>
      </c>
      <c r="G869" s="197" t="s">
        <v>6245</v>
      </c>
      <c r="H869" s="197" t="s">
        <v>152</v>
      </c>
      <c r="I869" s="197" t="s">
        <v>125</v>
      </c>
      <c r="J869" s="197" t="s">
        <v>5012</v>
      </c>
      <c r="K869" s="1">
        <v>45413</v>
      </c>
      <c r="L869" s="75">
        <v>1432.9411764705885</v>
      </c>
      <c r="M869" t="s">
        <v>13525</v>
      </c>
    </row>
    <row r="870" spans="1:13">
      <c r="A870">
        <v>2408</v>
      </c>
      <c r="B870" s="197" t="s">
        <v>13136</v>
      </c>
      <c r="C870" s="197" t="s">
        <v>6647</v>
      </c>
      <c r="D870" s="197" t="s">
        <v>5006</v>
      </c>
      <c r="E870" s="197" t="s">
        <v>150</v>
      </c>
      <c r="F870" s="197" t="s">
        <v>6230</v>
      </c>
      <c r="G870" s="197" t="s">
        <v>6245</v>
      </c>
      <c r="H870" s="197" t="s">
        <v>152</v>
      </c>
      <c r="I870" s="197" t="s">
        <v>125</v>
      </c>
      <c r="J870" s="197" t="s">
        <v>5012</v>
      </c>
      <c r="K870" s="1">
        <v>45444</v>
      </c>
      <c r="L870" s="75">
        <v>1432.9411764705885</v>
      </c>
      <c r="M870" t="s">
        <v>13526</v>
      </c>
    </row>
    <row r="871" spans="1:13">
      <c r="A871">
        <v>2408</v>
      </c>
      <c r="B871" s="197" t="s">
        <v>13136</v>
      </c>
      <c r="C871" s="197" t="s">
        <v>6647</v>
      </c>
      <c r="D871" s="197" t="s">
        <v>5006</v>
      </c>
      <c r="E871" s="197" t="s">
        <v>150</v>
      </c>
      <c r="F871" s="197" t="s">
        <v>6230</v>
      </c>
      <c r="G871" s="197" t="s">
        <v>6245</v>
      </c>
      <c r="H871" s="197" t="s">
        <v>152</v>
      </c>
      <c r="I871" s="197" t="s">
        <v>125</v>
      </c>
      <c r="J871" s="197" t="s">
        <v>5012</v>
      </c>
      <c r="K871" s="1">
        <v>45474</v>
      </c>
      <c r="L871" s="75">
        <v>1432.9411764705885</v>
      </c>
      <c r="M871" t="s">
        <v>13527</v>
      </c>
    </row>
    <row r="872" spans="1:13">
      <c r="A872">
        <v>2408</v>
      </c>
      <c r="B872" s="197" t="s">
        <v>13136</v>
      </c>
      <c r="C872" s="197" t="s">
        <v>6647</v>
      </c>
      <c r="D872" s="197" t="s">
        <v>5006</v>
      </c>
      <c r="E872" s="197" t="s">
        <v>150</v>
      </c>
      <c r="F872" s="197" t="s">
        <v>6230</v>
      </c>
      <c r="G872" s="197" t="s">
        <v>6246</v>
      </c>
      <c r="H872" s="197" t="s">
        <v>152</v>
      </c>
      <c r="I872" s="197" t="s">
        <v>125</v>
      </c>
      <c r="J872" s="197" t="s">
        <v>5012</v>
      </c>
      <c r="K872" s="1">
        <v>45413</v>
      </c>
      <c r="L872" s="75">
        <v>1432.9411764705883</v>
      </c>
      <c r="M872" t="s">
        <v>13528</v>
      </c>
    </row>
    <row r="873" spans="1:13">
      <c r="A873">
        <v>2408</v>
      </c>
      <c r="B873" s="197" t="s">
        <v>13136</v>
      </c>
      <c r="C873" s="197" t="s">
        <v>6647</v>
      </c>
      <c r="D873" s="197" t="s">
        <v>5006</v>
      </c>
      <c r="E873" s="197" t="s">
        <v>150</v>
      </c>
      <c r="F873" s="197" t="s">
        <v>6230</v>
      </c>
      <c r="G873" s="197" t="s">
        <v>6246</v>
      </c>
      <c r="H873" s="197" t="s">
        <v>152</v>
      </c>
      <c r="I873" s="197" t="s">
        <v>125</v>
      </c>
      <c r="J873" s="197" t="s">
        <v>5012</v>
      </c>
      <c r="K873" s="1">
        <v>45444</v>
      </c>
      <c r="L873" s="75">
        <v>1432.9411764705883</v>
      </c>
      <c r="M873" t="s">
        <v>13529</v>
      </c>
    </row>
    <row r="874" spans="1:13">
      <c r="A874">
        <v>2408</v>
      </c>
      <c r="B874" s="197" t="s">
        <v>13136</v>
      </c>
      <c r="C874" s="197" t="s">
        <v>6647</v>
      </c>
      <c r="D874" s="197" t="s">
        <v>5006</v>
      </c>
      <c r="E874" s="197" t="s">
        <v>150</v>
      </c>
      <c r="F874" s="197" t="s">
        <v>6230</v>
      </c>
      <c r="G874" s="197" t="s">
        <v>6246</v>
      </c>
      <c r="H874" s="197" t="s">
        <v>152</v>
      </c>
      <c r="I874" s="197" t="s">
        <v>125</v>
      </c>
      <c r="J874" s="197" t="s">
        <v>5012</v>
      </c>
      <c r="K874" s="1">
        <v>45474</v>
      </c>
      <c r="L874" s="75">
        <v>1432.9411764705883</v>
      </c>
      <c r="M874" t="s">
        <v>13530</v>
      </c>
    </row>
    <row r="875" spans="1:13" hidden="1">
      <c r="A875">
        <v>2408</v>
      </c>
      <c r="B875" s="197" t="s">
        <v>12</v>
      </c>
      <c r="C875" s="197" t="s">
        <v>38</v>
      </c>
      <c r="D875" s="197" t="s">
        <v>5006</v>
      </c>
      <c r="E875" s="197" t="s">
        <v>150</v>
      </c>
      <c r="F875" s="197" t="s">
        <v>6092</v>
      </c>
      <c r="G875" s="197" t="s">
        <v>6093</v>
      </c>
      <c r="H875" s="197" t="s">
        <v>152</v>
      </c>
      <c r="I875" s="197" t="s">
        <v>125</v>
      </c>
      <c r="J875" s="197" t="s">
        <v>5012</v>
      </c>
      <c r="K875" s="1">
        <v>45261</v>
      </c>
      <c r="L875" s="75">
        <v>4062.4999999999995</v>
      </c>
      <c r="M875" t="s">
        <v>8099</v>
      </c>
    </row>
    <row r="876" spans="1:13" hidden="1">
      <c r="A876">
        <v>2408</v>
      </c>
      <c r="B876" s="197" t="s">
        <v>12</v>
      </c>
      <c r="C876" s="197" t="s">
        <v>38</v>
      </c>
      <c r="D876" s="197" t="s">
        <v>5006</v>
      </c>
      <c r="E876" s="197" t="s">
        <v>150</v>
      </c>
      <c r="F876" s="197" t="s">
        <v>6092</v>
      </c>
      <c r="G876" s="197" t="s">
        <v>6093</v>
      </c>
      <c r="H876" s="197" t="s">
        <v>152</v>
      </c>
      <c r="I876" s="197" t="s">
        <v>125</v>
      </c>
      <c r="J876" s="197" t="s">
        <v>5012</v>
      </c>
      <c r="K876" s="1">
        <v>45292</v>
      </c>
      <c r="L876" s="75">
        <v>4062.4999999999995</v>
      </c>
      <c r="M876" t="s">
        <v>8100</v>
      </c>
    </row>
    <row r="877" spans="1:13" hidden="1">
      <c r="A877">
        <v>2408</v>
      </c>
      <c r="B877" s="197" t="s">
        <v>12</v>
      </c>
      <c r="C877" s="197" t="s">
        <v>38</v>
      </c>
      <c r="D877" s="197" t="s">
        <v>5006</v>
      </c>
      <c r="E877" s="197" t="s">
        <v>150</v>
      </c>
      <c r="F877" s="197" t="s">
        <v>6092</v>
      </c>
      <c r="G877" s="197" t="s">
        <v>6093</v>
      </c>
      <c r="H877" s="197" t="s">
        <v>152</v>
      </c>
      <c r="I877" s="197" t="s">
        <v>125</v>
      </c>
      <c r="J877" s="197" t="s">
        <v>5012</v>
      </c>
      <c r="K877" s="1">
        <v>45323</v>
      </c>
      <c r="L877" s="75">
        <v>4062.4999999999995</v>
      </c>
      <c r="M877" t="s">
        <v>8101</v>
      </c>
    </row>
    <row r="878" spans="1:13" hidden="1">
      <c r="A878">
        <v>2408</v>
      </c>
      <c r="B878" s="197" t="s">
        <v>12</v>
      </c>
      <c r="C878" s="197" t="s">
        <v>38</v>
      </c>
      <c r="D878" s="197" t="s">
        <v>5006</v>
      </c>
      <c r="E878" s="197" t="s">
        <v>150</v>
      </c>
      <c r="F878" s="197" t="s">
        <v>6092</v>
      </c>
      <c r="G878" s="197" t="s">
        <v>6093</v>
      </c>
      <c r="H878" s="197" t="s">
        <v>152</v>
      </c>
      <c r="I878" s="197" t="s">
        <v>125</v>
      </c>
      <c r="J878" s="197" t="s">
        <v>5012</v>
      </c>
      <c r="K878" s="1">
        <v>45352</v>
      </c>
      <c r="L878" s="75">
        <v>4062.4999999999995</v>
      </c>
      <c r="M878" t="s">
        <v>8102</v>
      </c>
    </row>
    <row r="879" spans="1:13" hidden="1">
      <c r="A879">
        <v>2408</v>
      </c>
      <c r="B879" s="197" t="s">
        <v>12</v>
      </c>
      <c r="C879" s="197" t="s">
        <v>38</v>
      </c>
      <c r="D879" s="197" t="s">
        <v>5006</v>
      </c>
      <c r="E879" s="197" t="s">
        <v>150</v>
      </c>
      <c r="F879" s="197" t="s">
        <v>6092</v>
      </c>
      <c r="G879" s="197" t="s">
        <v>6093</v>
      </c>
      <c r="H879" s="197" t="s">
        <v>152</v>
      </c>
      <c r="I879" s="197" t="s">
        <v>125</v>
      </c>
      <c r="J879" s="197" t="s">
        <v>5012</v>
      </c>
      <c r="K879" s="1">
        <v>45383</v>
      </c>
      <c r="L879" s="75">
        <v>4062.4999999999995</v>
      </c>
      <c r="M879" t="s">
        <v>8103</v>
      </c>
    </row>
    <row r="880" spans="1:13" hidden="1">
      <c r="A880">
        <v>2408</v>
      </c>
      <c r="B880" s="197" t="s">
        <v>12</v>
      </c>
      <c r="C880" s="197" t="s">
        <v>38</v>
      </c>
      <c r="D880" s="197" t="s">
        <v>5006</v>
      </c>
      <c r="E880" s="197" t="s">
        <v>150</v>
      </c>
      <c r="F880" s="197" t="s">
        <v>6092</v>
      </c>
      <c r="G880" s="197" t="s">
        <v>6093</v>
      </c>
      <c r="H880" s="197" t="s">
        <v>152</v>
      </c>
      <c r="I880" s="197" t="s">
        <v>125</v>
      </c>
      <c r="J880" s="197" t="s">
        <v>5012</v>
      </c>
      <c r="K880" s="1">
        <v>45413</v>
      </c>
      <c r="L880" s="75">
        <v>4062.4999999999995</v>
      </c>
      <c r="M880" t="s">
        <v>8104</v>
      </c>
    </row>
    <row r="881" spans="1:13" hidden="1">
      <c r="A881">
        <v>2408</v>
      </c>
      <c r="B881" s="197" t="s">
        <v>12</v>
      </c>
      <c r="C881" s="197" t="s">
        <v>38</v>
      </c>
      <c r="D881" s="197" t="s">
        <v>5006</v>
      </c>
      <c r="E881" s="197" t="s">
        <v>150</v>
      </c>
      <c r="F881" s="197" t="s">
        <v>6092</v>
      </c>
      <c r="G881" s="197" t="s">
        <v>6093</v>
      </c>
      <c r="H881" s="197" t="s">
        <v>152</v>
      </c>
      <c r="I881" s="197" t="s">
        <v>125</v>
      </c>
      <c r="J881" s="197" t="s">
        <v>5012</v>
      </c>
      <c r="K881" s="1">
        <v>45444</v>
      </c>
      <c r="L881" s="75">
        <v>4062.4999999999995</v>
      </c>
      <c r="M881" t="s">
        <v>8105</v>
      </c>
    </row>
    <row r="882" spans="1:13" hidden="1">
      <c r="A882">
        <v>2408</v>
      </c>
      <c r="B882" s="197" t="s">
        <v>12</v>
      </c>
      <c r="C882" s="197" t="s">
        <v>38</v>
      </c>
      <c r="D882" s="197" t="s">
        <v>5006</v>
      </c>
      <c r="E882" s="197" t="s">
        <v>150</v>
      </c>
      <c r="F882" s="197" t="s">
        <v>6092</v>
      </c>
      <c r="G882" s="197" t="s">
        <v>6093</v>
      </c>
      <c r="H882" s="197" t="s">
        <v>152</v>
      </c>
      <c r="I882" s="197" t="s">
        <v>125</v>
      </c>
      <c r="J882" s="197" t="s">
        <v>5012</v>
      </c>
      <c r="K882" s="1">
        <v>45474</v>
      </c>
      <c r="L882" s="75">
        <v>4062.4999999999995</v>
      </c>
      <c r="M882" t="s">
        <v>8106</v>
      </c>
    </row>
    <row r="883" spans="1:13" hidden="1">
      <c r="A883">
        <v>2408</v>
      </c>
      <c r="B883" s="197" t="s">
        <v>12</v>
      </c>
      <c r="C883" s="197" t="s">
        <v>38</v>
      </c>
      <c r="D883" s="197" t="s">
        <v>5006</v>
      </c>
      <c r="E883" s="197" t="s">
        <v>150</v>
      </c>
      <c r="F883" s="197" t="s">
        <v>6092</v>
      </c>
      <c r="G883" s="197" t="s">
        <v>6098</v>
      </c>
      <c r="H883" s="197" t="s">
        <v>152</v>
      </c>
      <c r="I883" s="197" t="s">
        <v>125</v>
      </c>
      <c r="J883" s="197" t="s">
        <v>5012</v>
      </c>
      <c r="K883" s="1">
        <v>45323</v>
      </c>
      <c r="L883" s="75">
        <v>4212.9629629629626</v>
      </c>
      <c r="M883" t="s">
        <v>8107</v>
      </c>
    </row>
    <row r="884" spans="1:13" hidden="1">
      <c r="A884">
        <v>2408</v>
      </c>
      <c r="B884" s="197" t="s">
        <v>12</v>
      </c>
      <c r="C884" s="197" t="s">
        <v>38</v>
      </c>
      <c r="D884" s="197" t="s">
        <v>5006</v>
      </c>
      <c r="E884" s="197" t="s">
        <v>150</v>
      </c>
      <c r="F884" s="197" t="s">
        <v>6092</v>
      </c>
      <c r="G884" s="197" t="s">
        <v>6098</v>
      </c>
      <c r="H884" s="197" t="s">
        <v>152</v>
      </c>
      <c r="I884" s="197" t="s">
        <v>125</v>
      </c>
      <c r="J884" s="197" t="s">
        <v>5012</v>
      </c>
      <c r="K884" s="1">
        <v>45352</v>
      </c>
      <c r="L884" s="75">
        <v>4212.9629629629626</v>
      </c>
      <c r="M884" t="s">
        <v>8108</v>
      </c>
    </row>
    <row r="885" spans="1:13" hidden="1">
      <c r="A885">
        <v>2408</v>
      </c>
      <c r="B885" s="197" t="s">
        <v>12</v>
      </c>
      <c r="C885" s="197" t="s">
        <v>38</v>
      </c>
      <c r="D885" s="197" t="s">
        <v>5006</v>
      </c>
      <c r="E885" s="197" t="s">
        <v>150</v>
      </c>
      <c r="F885" s="197" t="s">
        <v>6092</v>
      </c>
      <c r="G885" s="197" t="s">
        <v>6098</v>
      </c>
      <c r="H885" s="197" t="s">
        <v>152</v>
      </c>
      <c r="I885" s="197" t="s">
        <v>125</v>
      </c>
      <c r="J885" s="197" t="s">
        <v>5012</v>
      </c>
      <c r="K885" s="1">
        <v>45383</v>
      </c>
      <c r="L885" s="75">
        <v>4212.9629629629626</v>
      </c>
      <c r="M885" t="s">
        <v>8109</v>
      </c>
    </row>
    <row r="886" spans="1:13" hidden="1">
      <c r="A886">
        <v>2408</v>
      </c>
      <c r="B886" s="197" t="s">
        <v>12</v>
      </c>
      <c r="C886" s="197" t="s">
        <v>38</v>
      </c>
      <c r="D886" s="197" t="s">
        <v>5006</v>
      </c>
      <c r="E886" s="197" t="s">
        <v>150</v>
      </c>
      <c r="F886" s="197" t="s">
        <v>6092</v>
      </c>
      <c r="G886" s="197" t="s">
        <v>6098</v>
      </c>
      <c r="H886" s="197" t="s">
        <v>152</v>
      </c>
      <c r="I886" s="197" t="s">
        <v>125</v>
      </c>
      <c r="J886" s="197" t="s">
        <v>5012</v>
      </c>
      <c r="K886" s="1">
        <v>45413</v>
      </c>
      <c r="L886" s="75">
        <v>4212.9629629629626</v>
      </c>
      <c r="M886" t="s">
        <v>8110</v>
      </c>
    </row>
    <row r="887" spans="1:13" hidden="1">
      <c r="A887">
        <v>2408</v>
      </c>
      <c r="B887" s="197" t="s">
        <v>12</v>
      </c>
      <c r="C887" s="197" t="s">
        <v>38</v>
      </c>
      <c r="D887" s="197" t="s">
        <v>5006</v>
      </c>
      <c r="E887" s="197" t="s">
        <v>150</v>
      </c>
      <c r="F887" s="197" t="s">
        <v>6092</v>
      </c>
      <c r="G887" s="197" t="s">
        <v>6098</v>
      </c>
      <c r="H887" s="197" t="s">
        <v>152</v>
      </c>
      <c r="I887" s="197" t="s">
        <v>125</v>
      </c>
      <c r="J887" s="197" t="s">
        <v>5012</v>
      </c>
      <c r="K887" s="1">
        <v>45444</v>
      </c>
      <c r="L887" s="75">
        <v>4212.9629629629626</v>
      </c>
      <c r="M887" t="s">
        <v>8111</v>
      </c>
    </row>
    <row r="888" spans="1:13" hidden="1">
      <c r="A888">
        <v>2408</v>
      </c>
      <c r="B888" s="197" t="s">
        <v>12</v>
      </c>
      <c r="C888" s="197" t="s">
        <v>38</v>
      </c>
      <c r="D888" s="197" t="s">
        <v>5006</v>
      </c>
      <c r="E888" s="197" t="s">
        <v>150</v>
      </c>
      <c r="F888" s="197" t="s">
        <v>6092</v>
      </c>
      <c r="G888" s="197" t="s">
        <v>6098</v>
      </c>
      <c r="H888" s="197" t="s">
        <v>152</v>
      </c>
      <c r="I888" s="197" t="s">
        <v>125</v>
      </c>
      <c r="J888" s="197" t="s">
        <v>5012</v>
      </c>
      <c r="K888" s="1">
        <v>45474</v>
      </c>
      <c r="L888" s="75">
        <v>4212.9629629629626</v>
      </c>
      <c r="M888" t="s">
        <v>8112</v>
      </c>
    </row>
    <row r="889" spans="1:13" hidden="1">
      <c r="A889">
        <v>2408</v>
      </c>
      <c r="B889" s="197" t="s">
        <v>2657</v>
      </c>
      <c r="C889" s="197" t="s">
        <v>191</v>
      </c>
      <c r="D889" s="197" t="s">
        <v>5006</v>
      </c>
      <c r="E889" s="197" t="s">
        <v>150</v>
      </c>
      <c r="F889" s="197" t="s">
        <v>6107</v>
      </c>
      <c r="G889" s="197" t="s">
        <v>6116</v>
      </c>
      <c r="H889" s="197" t="s">
        <v>152</v>
      </c>
      <c r="I889" s="197" t="s">
        <v>125</v>
      </c>
      <c r="J889" s="197" t="s">
        <v>5012</v>
      </c>
      <c r="K889" s="1">
        <v>45444</v>
      </c>
      <c r="L889" s="75">
        <v>1469.9999999999998</v>
      </c>
      <c r="M889" t="s">
        <v>8138</v>
      </c>
    </row>
    <row r="890" spans="1:13" hidden="1">
      <c r="A890">
        <v>2408</v>
      </c>
      <c r="B890" s="197" t="s">
        <v>2657</v>
      </c>
      <c r="C890" s="197" t="s">
        <v>191</v>
      </c>
      <c r="D890" s="197" t="s">
        <v>5006</v>
      </c>
      <c r="E890" s="197" t="s">
        <v>150</v>
      </c>
      <c r="F890" s="197" t="s">
        <v>6107</v>
      </c>
      <c r="G890" s="197" t="s">
        <v>6116</v>
      </c>
      <c r="H890" s="197" t="s">
        <v>152</v>
      </c>
      <c r="I890" s="197" t="s">
        <v>125</v>
      </c>
      <c r="J890" s="197" t="s">
        <v>5012</v>
      </c>
      <c r="K890" s="1">
        <v>45474</v>
      </c>
      <c r="L890" s="75">
        <v>1469.9999999999998</v>
      </c>
      <c r="M890" t="s">
        <v>8139</v>
      </c>
    </row>
    <row r="891" spans="1:13" hidden="1">
      <c r="A891">
        <v>2408</v>
      </c>
      <c r="B891" s="197" t="s">
        <v>24</v>
      </c>
      <c r="C891" s="197" t="s">
        <v>50</v>
      </c>
      <c r="D891" s="197" t="s">
        <v>5006</v>
      </c>
      <c r="E891" s="197" t="s">
        <v>150</v>
      </c>
      <c r="F891" s="197" t="s">
        <v>6143</v>
      </c>
      <c r="G891" s="197" t="s">
        <v>6145</v>
      </c>
      <c r="H891" s="197" t="s">
        <v>152</v>
      </c>
      <c r="I891" s="197" t="s">
        <v>125</v>
      </c>
      <c r="J891" s="197" t="s">
        <v>5012</v>
      </c>
      <c r="K891" s="1">
        <v>45352</v>
      </c>
      <c r="L891" s="75">
        <v>8849.0566037735844</v>
      </c>
      <c r="M891" t="s">
        <v>8160</v>
      </c>
    </row>
    <row r="892" spans="1:13" hidden="1">
      <c r="A892">
        <v>2408</v>
      </c>
      <c r="B892" s="197" t="s">
        <v>24</v>
      </c>
      <c r="C892" s="197" t="s">
        <v>50</v>
      </c>
      <c r="D892" s="197" t="s">
        <v>5006</v>
      </c>
      <c r="E892" s="197" t="s">
        <v>150</v>
      </c>
      <c r="F892" s="197" t="s">
        <v>6143</v>
      </c>
      <c r="G892" s="197" t="s">
        <v>6145</v>
      </c>
      <c r="H892" s="197" t="s">
        <v>152</v>
      </c>
      <c r="I892" s="197" t="s">
        <v>125</v>
      </c>
      <c r="J892" s="197" t="s">
        <v>5012</v>
      </c>
      <c r="K892" s="1">
        <v>45383</v>
      </c>
      <c r="L892" s="75">
        <v>8849.0566037735844</v>
      </c>
      <c r="M892" t="s">
        <v>8161</v>
      </c>
    </row>
    <row r="893" spans="1:13" hidden="1">
      <c r="A893">
        <v>2408</v>
      </c>
      <c r="B893" s="197" t="s">
        <v>24</v>
      </c>
      <c r="C893" s="197" t="s">
        <v>50</v>
      </c>
      <c r="D893" s="197" t="s">
        <v>5006</v>
      </c>
      <c r="E893" s="197" t="s">
        <v>150</v>
      </c>
      <c r="F893" s="197" t="s">
        <v>6143</v>
      </c>
      <c r="G893" s="197" t="s">
        <v>6145</v>
      </c>
      <c r="H893" s="197" t="s">
        <v>152</v>
      </c>
      <c r="I893" s="197" t="s">
        <v>125</v>
      </c>
      <c r="J893" s="197" t="s">
        <v>5012</v>
      </c>
      <c r="K893" s="1">
        <v>45413</v>
      </c>
      <c r="L893" s="75">
        <v>8849.0566037735844</v>
      </c>
      <c r="M893" t="s">
        <v>8162</v>
      </c>
    </row>
    <row r="894" spans="1:13" hidden="1">
      <c r="A894">
        <v>2408</v>
      </c>
      <c r="B894" s="197" t="s">
        <v>24</v>
      </c>
      <c r="C894" s="197" t="s">
        <v>50</v>
      </c>
      <c r="D894" s="197" t="s">
        <v>5006</v>
      </c>
      <c r="E894" s="197" t="s">
        <v>150</v>
      </c>
      <c r="F894" s="197" t="s">
        <v>6143</v>
      </c>
      <c r="G894" s="197" t="s">
        <v>6145</v>
      </c>
      <c r="H894" s="197" t="s">
        <v>152</v>
      </c>
      <c r="I894" s="197" t="s">
        <v>125</v>
      </c>
      <c r="J894" s="197" t="s">
        <v>5012</v>
      </c>
      <c r="K894" s="1">
        <v>45444</v>
      </c>
      <c r="L894" s="75">
        <v>8849.0566037735844</v>
      </c>
      <c r="M894" t="s">
        <v>8163</v>
      </c>
    </row>
    <row r="895" spans="1:13" hidden="1">
      <c r="A895">
        <v>2408</v>
      </c>
      <c r="B895" s="197" t="s">
        <v>24</v>
      </c>
      <c r="C895" s="197" t="s">
        <v>50</v>
      </c>
      <c r="D895" s="197" t="s">
        <v>5006</v>
      </c>
      <c r="E895" s="197" t="s">
        <v>150</v>
      </c>
      <c r="F895" s="197" t="s">
        <v>6143</v>
      </c>
      <c r="G895" s="197" t="s">
        <v>6145</v>
      </c>
      <c r="H895" s="197" t="s">
        <v>152</v>
      </c>
      <c r="I895" s="197" t="s">
        <v>125</v>
      </c>
      <c r="J895" s="197" t="s">
        <v>5012</v>
      </c>
      <c r="K895" s="1">
        <v>45474</v>
      </c>
      <c r="L895" s="75">
        <v>8849.0566037735844</v>
      </c>
      <c r="M895" t="s">
        <v>8164</v>
      </c>
    </row>
    <row r="896" spans="1:13" hidden="1">
      <c r="A896">
        <v>2408</v>
      </c>
      <c r="B896" s="197" t="s">
        <v>24</v>
      </c>
      <c r="C896" s="197" t="s">
        <v>50</v>
      </c>
      <c r="D896" s="197" t="s">
        <v>5006</v>
      </c>
      <c r="E896" s="197" t="s">
        <v>150</v>
      </c>
      <c r="F896" s="197" t="s">
        <v>6143</v>
      </c>
      <c r="G896" s="197" t="s">
        <v>6149</v>
      </c>
      <c r="H896" s="197" t="s">
        <v>152</v>
      </c>
      <c r="I896" s="197" t="s">
        <v>125</v>
      </c>
      <c r="J896" s="197" t="s">
        <v>5012</v>
      </c>
      <c r="K896" s="1">
        <v>45383</v>
      </c>
      <c r="L896" s="75">
        <v>8211.538461538461</v>
      </c>
      <c r="M896" t="s">
        <v>8165</v>
      </c>
    </row>
    <row r="897" spans="1:13" hidden="1">
      <c r="A897">
        <v>2408</v>
      </c>
      <c r="B897" s="197" t="s">
        <v>24</v>
      </c>
      <c r="C897" s="197" t="s">
        <v>50</v>
      </c>
      <c r="D897" s="197" t="s">
        <v>5006</v>
      </c>
      <c r="E897" s="197" t="s">
        <v>150</v>
      </c>
      <c r="F897" s="197" t="s">
        <v>6143</v>
      </c>
      <c r="G897" s="197" t="s">
        <v>6149</v>
      </c>
      <c r="H897" s="197" t="s">
        <v>152</v>
      </c>
      <c r="I897" s="197" t="s">
        <v>125</v>
      </c>
      <c r="J897" s="197" t="s">
        <v>5012</v>
      </c>
      <c r="K897" s="1">
        <v>45413</v>
      </c>
      <c r="L897" s="75">
        <v>8211.538461538461</v>
      </c>
      <c r="M897" t="s">
        <v>8166</v>
      </c>
    </row>
    <row r="898" spans="1:13" hidden="1">
      <c r="A898">
        <v>2408</v>
      </c>
      <c r="B898" s="197" t="s">
        <v>24</v>
      </c>
      <c r="C898" s="197" t="s">
        <v>50</v>
      </c>
      <c r="D898" s="197" t="s">
        <v>5006</v>
      </c>
      <c r="E898" s="197" t="s">
        <v>150</v>
      </c>
      <c r="F898" s="197" t="s">
        <v>6143</v>
      </c>
      <c r="G898" s="197" t="s">
        <v>6149</v>
      </c>
      <c r="H898" s="197" t="s">
        <v>152</v>
      </c>
      <c r="I898" s="197" t="s">
        <v>125</v>
      </c>
      <c r="J898" s="197" t="s">
        <v>5012</v>
      </c>
      <c r="K898" s="1">
        <v>45444</v>
      </c>
      <c r="L898" s="75">
        <v>8211.538461538461</v>
      </c>
      <c r="M898" t="s">
        <v>8167</v>
      </c>
    </row>
    <row r="899" spans="1:13" hidden="1">
      <c r="A899">
        <v>2408</v>
      </c>
      <c r="B899" s="197" t="s">
        <v>24</v>
      </c>
      <c r="C899" s="197" t="s">
        <v>50</v>
      </c>
      <c r="D899" s="197" t="s">
        <v>5006</v>
      </c>
      <c r="E899" s="197" t="s">
        <v>150</v>
      </c>
      <c r="F899" s="197" t="s">
        <v>6143</v>
      </c>
      <c r="G899" s="197" t="s">
        <v>6149</v>
      </c>
      <c r="H899" s="197" t="s">
        <v>152</v>
      </c>
      <c r="I899" s="197" t="s">
        <v>125</v>
      </c>
      <c r="J899" s="197" t="s">
        <v>5012</v>
      </c>
      <c r="K899" s="1">
        <v>45474</v>
      </c>
      <c r="L899" s="75">
        <v>8211.538461538461</v>
      </c>
      <c r="M899" t="s">
        <v>8168</v>
      </c>
    </row>
    <row r="900" spans="1:13" hidden="1">
      <c r="A900">
        <v>2408</v>
      </c>
      <c r="B900" s="197" t="s">
        <v>12</v>
      </c>
      <c r="C900" s="197" t="s">
        <v>38</v>
      </c>
      <c r="D900" s="197" t="s">
        <v>5006</v>
      </c>
      <c r="E900" s="197" t="s">
        <v>150</v>
      </c>
      <c r="F900" s="197" t="s">
        <v>6163</v>
      </c>
      <c r="G900" s="197" t="s">
        <v>6166</v>
      </c>
      <c r="H900" s="197" t="s">
        <v>152</v>
      </c>
      <c r="I900" s="197" t="s">
        <v>125</v>
      </c>
      <c r="J900" s="197" t="s">
        <v>5012</v>
      </c>
      <c r="K900" s="1">
        <v>45352</v>
      </c>
      <c r="L900" s="75">
        <v>9533.3333333333321</v>
      </c>
      <c r="M900" t="s">
        <v>8113</v>
      </c>
    </row>
    <row r="901" spans="1:13" hidden="1">
      <c r="A901">
        <v>2408</v>
      </c>
      <c r="B901" s="197" t="s">
        <v>12</v>
      </c>
      <c r="C901" s="197" t="s">
        <v>38</v>
      </c>
      <c r="D901" s="197" t="s">
        <v>5006</v>
      </c>
      <c r="E901" s="197" t="s">
        <v>150</v>
      </c>
      <c r="F901" s="197" t="s">
        <v>6163</v>
      </c>
      <c r="G901" s="197" t="s">
        <v>6166</v>
      </c>
      <c r="H901" s="197" t="s">
        <v>152</v>
      </c>
      <c r="I901" s="197" t="s">
        <v>125</v>
      </c>
      <c r="J901" s="197" t="s">
        <v>5012</v>
      </c>
      <c r="K901" s="1">
        <v>45383</v>
      </c>
      <c r="L901" s="75">
        <v>9533.3333333333321</v>
      </c>
      <c r="M901" t="s">
        <v>8114</v>
      </c>
    </row>
    <row r="902" spans="1:13" hidden="1">
      <c r="A902">
        <v>2408</v>
      </c>
      <c r="B902" s="197" t="s">
        <v>12</v>
      </c>
      <c r="C902" s="197" t="s">
        <v>38</v>
      </c>
      <c r="D902" s="197" t="s">
        <v>5006</v>
      </c>
      <c r="E902" s="197" t="s">
        <v>150</v>
      </c>
      <c r="F902" s="197" t="s">
        <v>6163</v>
      </c>
      <c r="G902" s="197" t="s">
        <v>6166</v>
      </c>
      <c r="H902" s="197" t="s">
        <v>152</v>
      </c>
      <c r="I902" s="197" t="s">
        <v>125</v>
      </c>
      <c r="J902" s="197" t="s">
        <v>5012</v>
      </c>
      <c r="K902" s="1">
        <v>45413</v>
      </c>
      <c r="L902" s="75">
        <v>9533.3333333333321</v>
      </c>
      <c r="M902" t="s">
        <v>8115</v>
      </c>
    </row>
    <row r="903" spans="1:13" hidden="1">
      <c r="A903">
        <v>2408</v>
      </c>
      <c r="B903" s="197" t="s">
        <v>12</v>
      </c>
      <c r="C903" s="197" t="s">
        <v>38</v>
      </c>
      <c r="D903" s="197" t="s">
        <v>5006</v>
      </c>
      <c r="E903" s="197" t="s">
        <v>150</v>
      </c>
      <c r="F903" s="197" t="s">
        <v>6163</v>
      </c>
      <c r="G903" s="197" t="s">
        <v>6166</v>
      </c>
      <c r="H903" s="197" t="s">
        <v>152</v>
      </c>
      <c r="I903" s="197" t="s">
        <v>125</v>
      </c>
      <c r="J903" s="197" t="s">
        <v>5012</v>
      </c>
      <c r="K903" s="1">
        <v>45444</v>
      </c>
      <c r="L903" s="75">
        <v>9533.3333333333321</v>
      </c>
      <c r="M903" t="s">
        <v>8116</v>
      </c>
    </row>
    <row r="904" spans="1:13" hidden="1">
      <c r="A904">
        <v>2408</v>
      </c>
      <c r="B904" s="197" t="s">
        <v>12</v>
      </c>
      <c r="C904" s="197" t="s">
        <v>38</v>
      </c>
      <c r="D904" s="197" t="s">
        <v>5006</v>
      </c>
      <c r="E904" s="197" t="s">
        <v>150</v>
      </c>
      <c r="F904" s="197" t="s">
        <v>6163</v>
      </c>
      <c r="G904" s="197" t="s">
        <v>6166</v>
      </c>
      <c r="H904" s="197" t="s">
        <v>152</v>
      </c>
      <c r="I904" s="197" t="s">
        <v>125</v>
      </c>
      <c r="J904" s="197" t="s">
        <v>5012</v>
      </c>
      <c r="K904" s="1">
        <v>45474</v>
      </c>
      <c r="L904" s="75">
        <v>9533.3333333333321</v>
      </c>
      <c r="M904" t="s">
        <v>8117</v>
      </c>
    </row>
    <row r="905" spans="1:13" hidden="1">
      <c r="A905">
        <v>2408</v>
      </c>
      <c r="B905" s="197" t="s">
        <v>12</v>
      </c>
      <c r="C905" s="197" t="s">
        <v>38</v>
      </c>
      <c r="D905" s="197" t="s">
        <v>5006</v>
      </c>
      <c r="E905" s="197" t="s">
        <v>150</v>
      </c>
      <c r="F905" s="197" t="s">
        <v>6163</v>
      </c>
      <c r="G905" s="197" t="s">
        <v>6168</v>
      </c>
      <c r="H905" s="197" t="s">
        <v>152</v>
      </c>
      <c r="I905" s="197" t="s">
        <v>125</v>
      </c>
      <c r="J905" s="197" t="s">
        <v>5012</v>
      </c>
      <c r="K905" s="1">
        <v>45474</v>
      </c>
      <c r="L905" s="75">
        <v>9533.3333333333321</v>
      </c>
      <c r="M905" t="s">
        <v>8118</v>
      </c>
    </row>
    <row r="906" spans="1:13" hidden="1">
      <c r="A906">
        <v>2408</v>
      </c>
      <c r="B906" s="197" t="s">
        <v>12</v>
      </c>
      <c r="C906" s="197" t="s">
        <v>38</v>
      </c>
      <c r="D906" s="197" t="s">
        <v>5006</v>
      </c>
      <c r="E906" s="197" t="s">
        <v>150</v>
      </c>
      <c r="F906" s="197" t="s">
        <v>6163</v>
      </c>
      <c r="G906" s="197" t="s">
        <v>6171</v>
      </c>
      <c r="H906" s="197" t="s">
        <v>152</v>
      </c>
      <c r="I906" s="197" t="s">
        <v>125</v>
      </c>
      <c r="J906" s="197" t="s">
        <v>5012</v>
      </c>
      <c r="K906" s="1">
        <v>45413</v>
      </c>
      <c r="L906" s="75">
        <v>4710.588235294118</v>
      </c>
      <c r="M906" t="s">
        <v>8119</v>
      </c>
    </row>
    <row r="907" spans="1:13" hidden="1">
      <c r="A907">
        <v>2408</v>
      </c>
      <c r="B907" s="197" t="s">
        <v>12</v>
      </c>
      <c r="C907" s="197" t="s">
        <v>38</v>
      </c>
      <c r="D907" s="197" t="s">
        <v>5006</v>
      </c>
      <c r="E907" s="197" t="s">
        <v>150</v>
      </c>
      <c r="F907" s="197" t="s">
        <v>6163</v>
      </c>
      <c r="G907" s="197" t="s">
        <v>6171</v>
      </c>
      <c r="H907" s="197" t="s">
        <v>152</v>
      </c>
      <c r="I907" s="197" t="s">
        <v>125</v>
      </c>
      <c r="J907" s="197" t="s">
        <v>5012</v>
      </c>
      <c r="K907" s="1">
        <v>45444</v>
      </c>
      <c r="L907" s="75">
        <v>4710.588235294118</v>
      </c>
      <c r="M907" t="s">
        <v>8120</v>
      </c>
    </row>
    <row r="908" spans="1:13" hidden="1">
      <c r="A908">
        <v>2408</v>
      </c>
      <c r="B908" s="197" t="s">
        <v>12</v>
      </c>
      <c r="C908" s="197" t="s">
        <v>38</v>
      </c>
      <c r="D908" s="197" t="s">
        <v>5006</v>
      </c>
      <c r="E908" s="197" t="s">
        <v>150</v>
      </c>
      <c r="F908" s="197" t="s">
        <v>6163</v>
      </c>
      <c r="G908" s="197" t="s">
        <v>6171</v>
      </c>
      <c r="H908" s="197" t="s">
        <v>152</v>
      </c>
      <c r="I908" s="197" t="s">
        <v>125</v>
      </c>
      <c r="J908" s="197" t="s">
        <v>5012</v>
      </c>
      <c r="K908" s="1">
        <v>45474</v>
      </c>
      <c r="L908" s="75">
        <v>4710.588235294118</v>
      </c>
      <c r="M908" t="s">
        <v>8121</v>
      </c>
    </row>
    <row r="909" spans="1:13" hidden="1">
      <c r="A909">
        <v>2408</v>
      </c>
      <c r="B909" s="197" t="s">
        <v>12</v>
      </c>
      <c r="C909" s="197" t="s">
        <v>38</v>
      </c>
      <c r="D909" s="197" t="s">
        <v>5006</v>
      </c>
      <c r="E909" s="197" t="s">
        <v>150</v>
      </c>
      <c r="F909" s="197" t="s">
        <v>6163</v>
      </c>
      <c r="G909" s="197" t="s">
        <v>6176</v>
      </c>
      <c r="H909" s="197" t="s">
        <v>152</v>
      </c>
      <c r="I909" s="197" t="s">
        <v>125</v>
      </c>
      <c r="J909" s="197" t="s">
        <v>5012</v>
      </c>
      <c r="K909" s="1">
        <v>45352</v>
      </c>
      <c r="L909" s="75">
        <v>9533.3333333333321</v>
      </c>
      <c r="M909" t="s">
        <v>8122</v>
      </c>
    </row>
    <row r="910" spans="1:13" hidden="1">
      <c r="A910">
        <v>2408</v>
      </c>
      <c r="B910" s="197" t="s">
        <v>12</v>
      </c>
      <c r="C910" s="197" t="s">
        <v>38</v>
      </c>
      <c r="D910" s="197" t="s">
        <v>5006</v>
      </c>
      <c r="E910" s="197" t="s">
        <v>150</v>
      </c>
      <c r="F910" s="197" t="s">
        <v>6163</v>
      </c>
      <c r="G910" s="197" t="s">
        <v>6176</v>
      </c>
      <c r="H910" s="197" t="s">
        <v>152</v>
      </c>
      <c r="I910" s="197" t="s">
        <v>125</v>
      </c>
      <c r="J910" s="197" t="s">
        <v>5012</v>
      </c>
      <c r="K910" s="1">
        <v>45383</v>
      </c>
      <c r="L910" s="75">
        <v>9533.3333333333321</v>
      </c>
      <c r="M910" t="s">
        <v>8123</v>
      </c>
    </row>
    <row r="911" spans="1:13" hidden="1">
      <c r="A911">
        <v>2408</v>
      </c>
      <c r="B911" s="197" t="s">
        <v>12</v>
      </c>
      <c r="C911" s="197" t="s">
        <v>38</v>
      </c>
      <c r="D911" s="197" t="s">
        <v>5006</v>
      </c>
      <c r="E911" s="197" t="s">
        <v>150</v>
      </c>
      <c r="F911" s="197" t="s">
        <v>6163</v>
      </c>
      <c r="G911" s="197" t="s">
        <v>6176</v>
      </c>
      <c r="H911" s="197" t="s">
        <v>152</v>
      </c>
      <c r="I911" s="197" t="s">
        <v>125</v>
      </c>
      <c r="J911" s="197" t="s">
        <v>5012</v>
      </c>
      <c r="K911" s="1">
        <v>45413</v>
      </c>
      <c r="L911" s="75">
        <v>9533.3333333333321</v>
      </c>
      <c r="M911" t="s">
        <v>8124</v>
      </c>
    </row>
    <row r="912" spans="1:13" hidden="1">
      <c r="A912">
        <v>2408</v>
      </c>
      <c r="B912" s="197" t="s">
        <v>12</v>
      </c>
      <c r="C912" s="197" t="s">
        <v>38</v>
      </c>
      <c r="D912" s="197" t="s">
        <v>5006</v>
      </c>
      <c r="E912" s="197" t="s">
        <v>150</v>
      </c>
      <c r="F912" s="197" t="s">
        <v>6163</v>
      </c>
      <c r="G912" s="197" t="s">
        <v>6176</v>
      </c>
      <c r="H912" s="197" t="s">
        <v>152</v>
      </c>
      <c r="I912" s="197" t="s">
        <v>125</v>
      </c>
      <c r="J912" s="197" t="s">
        <v>5012</v>
      </c>
      <c r="K912" s="1">
        <v>45444</v>
      </c>
      <c r="L912" s="75">
        <v>9533.3333333333321</v>
      </c>
      <c r="M912" t="s">
        <v>8125</v>
      </c>
    </row>
    <row r="913" spans="1:13" hidden="1">
      <c r="A913">
        <v>2408</v>
      </c>
      <c r="B913" s="197" t="s">
        <v>12</v>
      </c>
      <c r="C913" s="197" t="s">
        <v>38</v>
      </c>
      <c r="D913" s="197" t="s">
        <v>5006</v>
      </c>
      <c r="E913" s="197" t="s">
        <v>150</v>
      </c>
      <c r="F913" s="197" t="s">
        <v>6163</v>
      </c>
      <c r="G913" s="197" t="s">
        <v>6176</v>
      </c>
      <c r="H913" s="197" t="s">
        <v>152</v>
      </c>
      <c r="I913" s="197" t="s">
        <v>125</v>
      </c>
      <c r="J913" s="197" t="s">
        <v>5012</v>
      </c>
      <c r="K913" s="1">
        <v>45474</v>
      </c>
      <c r="L913" s="75">
        <v>9533.3333333333321</v>
      </c>
      <c r="M913" t="s">
        <v>8126</v>
      </c>
    </row>
    <row r="914" spans="1:13" hidden="1">
      <c r="A914">
        <v>2408</v>
      </c>
      <c r="B914" s="197" t="s">
        <v>12</v>
      </c>
      <c r="C914" s="197" t="s">
        <v>38</v>
      </c>
      <c r="D914" s="197" t="s">
        <v>5006</v>
      </c>
      <c r="E914" s="197" t="s">
        <v>150</v>
      </c>
      <c r="F914" s="197" t="s">
        <v>6163</v>
      </c>
      <c r="G914" s="197" t="s">
        <v>6177</v>
      </c>
      <c r="H914" s="197" t="s">
        <v>152</v>
      </c>
      <c r="I914" s="197" t="s">
        <v>125</v>
      </c>
      <c r="J914" s="197" t="s">
        <v>5012</v>
      </c>
      <c r="K914" s="1">
        <v>45474</v>
      </c>
      <c r="L914" s="75">
        <v>9533.3333333333321</v>
      </c>
      <c r="M914" t="s">
        <v>8127</v>
      </c>
    </row>
    <row r="915" spans="1:13" hidden="1">
      <c r="A915">
        <v>2408</v>
      </c>
      <c r="B915" s="197" t="s">
        <v>12</v>
      </c>
      <c r="C915" s="197" t="s">
        <v>38</v>
      </c>
      <c r="D915" s="197" t="s">
        <v>5006</v>
      </c>
      <c r="E915" s="197" t="s">
        <v>150</v>
      </c>
      <c r="F915" s="197" t="s">
        <v>6163</v>
      </c>
      <c r="G915" s="197" t="s">
        <v>6182</v>
      </c>
      <c r="H915" s="197" t="s">
        <v>152</v>
      </c>
      <c r="I915" s="197" t="s">
        <v>125</v>
      </c>
      <c r="J915" s="197" t="s">
        <v>5012</v>
      </c>
      <c r="K915" s="1">
        <v>45413</v>
      </c>
      <c r="L915" s="75">
        <v>4710.588235294118</v>
      </c>
      <c r="M915" t="s">
        <v>8128</v>
      </c>
    </row>
    <row r="916" spans="1:13" hidden="1">
      <c r="A916">
        <v>2408</v>
      </c>
      <c r="B916" s="197" t="s">
        <v>12</v>
      </c>
      <c r="C916" s="197" t="s">
        <v>38</v>
      </c>
      <c r="D916" s="197" t="s">
        <v>5006</v>
      </c>
      <c r="E916" s="197" t="s">
        <v>150</v>
      </c>
      <c r="F916" s="197" t="s">
        <v>6163</v>
      </c>
      <c r="G916" s="197" t="s">
        <v>6182</v>
      </c>
      <c r="H916" s="197" t="s">
        <v>152</v>
      </c>
      <c r="I916" s="197" t="s">
        <v>125</v>
      </c>
      <c r="J916" s="197" t="s">
        <v>5012</v>
      </c>
      <c r="K916" s="1">
        <v>45444</v>
      </c>
      <c r="L916" s="75">
        <v>4710.588235294118</v>
      </c>
      <c r="M916" t="s">
        <v>8129</v>
      </c>
    </row>
    <row r="917" spans="1:13" hidden="1">
      <c r="A917">
        <v>2408</v>
      </c>
      <c r="B917" s="197" t="s">
        <v>12</v>
      </c>
      <c r="C917" s="197" t="s">
        <v>38</v>
      </c>
      <c r="D917" s="197" t="s">
        <v>5006</v>
      </c>
      <c r="E917" s="197" t="s">
        <v>150</v>
      </c>
      <c r="F917" s="197" t="s">
        <v>6163</v>
      </c>
      <c r="G917" s="197" t="s">
        <v>6182</v>
      </c>
      <c r="H917" s="197" t="s">
        <v>152</v>
      </c>
      <c r="I917" s="197" t="s">
        <v>125</v>
      </c>
      <c r="J917" s="197" t="s">
        <v>5012</v>
      </c>
      <c r="K917" s="1">
        <v>45474</v>
      </c>
      <c r="L917" s="75">
        <v>4710.588235294118</v>
      </c>
      <c r="M917" t="s">
        <v>8130</v>
      </c>
    </row>
    <row r="918" spans="1:13" hidden="1">
      <c r="A918">
        <v>2408</v>
      </c>
      <c r="B918" s="197" t="s">
        <v>12</v>
      </c>
      <c r="C918" s="197" t="s">
        <v>38</v>
      </c>
      <c r="D918" s="197" t="s">
        <v>5006</v>
      </c>
      <c r="E918" s="197" t="s">
        <v>150</v>
      </c>
      <c r="F918" s="197" t="s">
        <v>6163</v>
      </c>
      <c r="G918" s="197" t="s">
        <v>6183</v>
      </c>
      <c r="H918" s="197" t="s">
        <v>152</v>
      </c>
      <c r="I918" s="197" t="s">
        <v>125</v>
      </c>
      <c r="J918" s="197" t="s">
        <v>5012</v>
      </c>
      <c r="K918" s="1">
        <v>45413</v>
      </c>
      <c r="L918" s="75">
        <v>4710.588235294118</v>
      </c>
      <c r="M918" t="s">
        <v>8131</v>
      </c>
    </row>
    <row r="919" spans="1:13" hidden="1">
      <c r="A919">
        <v>2408</v>
      </c>
      <c r="B919" s="197" t="s">
        <v>12</v>
      </c>
      <c r="C919" s="197" t="s">
        <v>38</v>
      </c>
      <c r="D919" s="197" t="s">
        <v>5006</v>
      </c>
      <c r="E919" s="197" t="s">
        <v>150</v>
      </c>
      <c r="F919" s="197" t="s">
        <v>6163</v>
      </c>
      <c r="G919" s="197" t="s">
        <v>6183</v>
      </c>
      <c r="H919" s="197" t="s">
        <v>152</v>
      </c>
      <c r="I919" s="197" t="s">
        <v>125</v>
      </c>
      <c r="J919" s="197" t="s">
        <v>5012</v>
      </c>
      <c r="K919" s="1">
        <v>45444</v>
      </c>
      <c r="L919" s="75">
        <v>4710.588235294118</v>
      </c>
      <c r="M919" t="s">
        <v>8132</v>
      </c>
    </row>
    <row r="920" spans="1:13" hidden="1">
      <c r="A920">
        <v>2408</v>
      </c>
      <c r="B920" s="197" t="s">
        <v>12</v>
      </c>
      <c r="C920" s="197" t="s">
        <v>38</v>
      </c>
      <c r="D920" s="197" t="s">
        <v>5006</v>
      </c>
      <c r="E920" s="197" t="s">
        <v>150</v>
      </c>
      <c r="F920" s="197" t="s">
        <v>6163</v>
      </c>
      <c r="G920" s="197" t="s">
        <v>6183</v>
      </c>
      <c r="H920" s="197" t="s">
        <v>152</v>
      </c>
      <c r="I920" s="197" t="s">
        <v>125</v>
      </c>
      <c r="J920" s="197" t="s">
        <v>5012</v>
      </c>
      <c r="K920" s="1">
        <v>45474</v>
      </c>
      <c r="L920" s="75">
        <v>4710.588235294118</v>
      </c>
      <c r="M920" t="s">
        <v>8133</v>
      </c>
    </row>
    <row r="921" spans="1:13" hidden="1">
      <c r="A921">
        <v>2408</v>
      </c>
      <c r="B921" s="197" t="s">
        <v>3809</v>
      </c>
      <c r="C921" s="197" t="s">
        <v>3810</v>
      </c>
      <c r="D921" s="197" t="s">
        <v>5006</v>
      </c>
      <c r="E921" s="197" t="s">
        <v>150</v>
      </c>
      <c r="F921" s="197" t="s">
        <v>6999</v>
      </c>
      <c r="G921" s="197" t="s">
        <v>7002</v>
      </c>
      <c r="H921" s="197" t="s">
        <v>152</v>
      </c>
      <c r="I921" s="197" t="s">
        <v>125</v>
      </c>
      <c r="J921" s="197" t="s">
        <v>5012</v>
      </c>
      <c r="K921" s="1">
        <v>45444</v>
      </c>
      <c r="L921" s="75">
        <v>1969.3654266958424</v>
      </c>
      <c r="M921" t="s">
        <v>13531</v>
      </c>
    </row>
    <row r="922" spans="1:13" hidden="1">
      <c r="A922">
        <v>2408</v>
      </c>
      <c r="B922" s="197" t="s">
        <v>3809</v>
      </c>
      <c r="C922" s="197" t="s">
        <v>3810</v>
      </c>
      <c r="D922" s="197" t="s">
        <v>5006</v>
      </c>
      <c r="E922" s="197" t="s">
        <v>150</v>
      </c>
      <c r="F922" s="197" t="s">
        <v>6999</v>
      </c>
      <c r="G922" s="197" t="s">
        <v>7002</v>
      </c>
      <c r="H922" s="197" t="s">
        <v>152</v>
      </c>
      <c r="I922" s="197" t="s">
        <v>125</v>
      </c>
      <c r="J922" s="197" t="s">
        <v>5012</v>
      </c>
      <c r="K922" s="1">
        <v>45474</v>
      </c>
      <c r="L922" s="75">
        <v>1969.3654266958424</v>
      </c>
      <c r="M922" t="s">
        <v>13532</v>
      </c>
    </row>
    <row r="923" spans="1:13" hidden="1">
      <c r="A923">
        <v>2408</v>
      </c>
      <c r="B923" s="197" t="s">
        <v>3812</v>
      </c>
      <c r="C923" s="197" t="s">
        <v>3813</v>
      </c>
      <c r="D923" s="197" t="s">
        <v>5006</v>
      </c>
      <c r="E923" s="197" t="s">
        <v>150</v>
      </c>
      <c r="F923" s="197" t="s">
        <v>6999</v>
      </c>
      <c r="G923" s="197" t="s">
        <v>7004</v>
      </c>
      <c r="H923" s="197" t="s">
        <v>152</v>
      </c>
      <c r="I923" s="197" t="s">
        <v>125</v>
      </c>
      <c r="J923" s="197" t="s">
        <v>5012</v>
      </c>
      <c r="K923" s="1">
        <v>45444</v>
      </c>
      <c r="L923" s="75">
        <v>5251.6411378555795</v>
      </c>
      <c r="M923" t="s">
        <v>13533</v>
      </c>
    </row>
    <row r="924" spans="1:13" hidden="1">
      <c r="A924">
        <v>2408</v>
      </c>
      <c r="B924" s="197" t="s">
        <v>3812</v>
      </c>
      <c r="C924" s="197" t="s">
        <v>3813</v>
      </c>
      <c r="D924" s="197" t="s">
        <v>5006</v>
      </c>
      <c r="E924" s="197" t="s">
        <v>150</v>
      </c>
      <c r="F924" s="197" t="s">
        <v>6999</v>
      </c>
      <c r="G924" s="197" t="s">
        <v>7004</v>
      </c>
      <c r="H924" s="197" t="s">
        <v>152</v>
      </c>
      <c r="I924" s="197" t="s">
        <v>125</v>
      </c>
      <c r="J924" s="197" t="s">
        <v>5012</v>
      </c>
      <c r="K924" s="1">
        <v>45474</v>
      </c>
      <c r="L924" s="75">
        <v>5251.6411378555795</v>
      </c>
      <c r="M924" t="s">
        <v>13534</v>
      </c>
    </row>
    <row r="925" spans="1:13" hidden="1">
      <c r="A925">
        <v>2408</v>
      </c>
      <c r="B925" s="197" t="s">
        <v>3815</v>
      </c>
      <c r="C925" s="197" t="s">
        <v>3816</v>
      </c>
      <c r="D925" s="197" t="s">
        <v>5006</v>
      </c>
      <c r="E925" s="197" t="s">
        <v>150</v>
      </c>
      <c r="F925" s="197" t="s">
        <v>7009</v>
      </c>
      <c r="G925" s="197" t="s">
        <v>7010</v>
      </c>
      <c r="H925" s="197" t="s">
        <v>152</v>
      </c>
      <c r="I925" s="197" t="s">
        <v>125</v>
      </c>
      <c r="J925" s="197" t="s">
        <v>5012</v>
      </c>
      <c r="K925" s="1">
        <v>45444</v>
      </c>
      <c r="L925" s="75">
        <v>24945.295404814002</v>
      </c>
      <c r="M925" t="s">
        <v>13535</v>
      </c>
    </row>
    <row r="926" spans="1:13" hidden="1">
      <c r="A926">
        <v>2408</v>
      </c>
      <c r="B926" s="197" t="s">
        <v>3815</v>
      </c>
      <c r="C926" s="197" t="s">
        <v>3816</v>
      </c>
      <c r="D926" s="197" t="s">
        <v>5006</v>
      </c>
      <c r="E926" s="197" t="s">
        <v>150</v>
      </c>
      <c r="F926" s="197" t="s">
        <v>7009</v>
      </c>
      <c r="G926" s="197" t="s">
        <v>7010</v>
      </c>
      <c r="H926" s="197" t="s">
        <v>152</v>
      </c>
      <c r="I926" s="197" t="s">
        <v>125</v>
      </c>
      <c r="J926" s="197" t="s">
        <v>5012</v>
      </c>
      <c r="K926" s="1">
        <v>45474</v>
      </c>
      <c r="L926" s="75">
        <v>24945.295404814002</v>
      </c>
      <c r="M926" t="s">
        <v>13536</v>
      </c>
    </row>
    <row r="927" spans="1:13" hidden="1">
      <c r="A927">
        <v>2408</v>
      </c>
      <c r="B927" s="197" t="s">
        <v>3817</v>
      </c>
      <c r="C927" s="197" t="s">
        <v>3818</v>
      </c>
      <c r="D927" s="197" t="s">
        <v>5006</v>
      </c>
      <c r="E927" s="197" t="s">
        <v>150</v>
      </c>
      <c r="F927" s="197" t="s">
        <v>7015</v>
      </c>
      <c r="G927" s="197" t="s">
        <v>7016</v>
      </c>
      <c r="H927" s="197" t="s">
        <v>152</v>
      </c>
      <c r="I927" s="197" t="s">
        <v>125</v>
      </c>
      <c r="J927" s="197" t="s">
        <v>5012</v>
      </c>
      <c r="K927" s="1">
        <v>45444</v>
      </c>
      <c r="L927" s="75">
        <v>4376.3676148796494</v>
      </c>
      <c r="M927" t="s">
        <v>13537</v>
      </c>
    </row>
    <row r="928" spans="1:13" hidden="1">
      <c r="A928">
        <v>2408</v>
      </c>
      <c r="B928" s="197" t="s">
        <v>3817</v>
      </c>
      <c r="C928" s="197" t="s">
        <v>3818</v>
      </c>
      <c r="D928" s="197" t="s">
        <v>5006</v>
      </c>
      <c r="E928" s="197" t="s">
        <v>150</v>
      </c>
      <c r="F928" s="197" t="s">
        <v>7015</v>
      </c>
      <c r="G928" s="197" t="s">
        <v>7016</v>
      </c>
      <c r="H928" s="197" t="s">
        <v>152</v>
      </c>
      <c r="I928" s="197" t="s">
        <v>125</v>
      </c>
      <c r="J928" s="197" t="s">
        <v>5012</v>
      </c>
      <c r="K928" s="1">
        <v>45474</v>
      </c>
      <c r="L928" s="75">
        <v>4376.3676148796494</v>
      </c>
      <c r="M928" t="s">
        <v>13538</v>
      </c>
    </row>
    <row r="929" spans="1:13" hidden="1">
      <c r="A929">
        <v>2408</v>
      </c>
      <c r="B929" s="197" t="s">
        <v>3821</v>
      </c>
      <c r="C929" s="197" t="s">
        <v>3822</v>
      </c>
      <c r="D929" s="197" t="s">
        <v>5006</v>
      </c>
      <c r="E929" s="197" t="s">
        <v>150</v>
      </c>
      <c r="F929" s="197" t="s">
        <v>7015</v>
      </c>
      <c r="G929" s="197" t="s">
        <v>7018</v>
      </c>
      <c r="H929" s="197" t="s">
        <v>152</v>
      </c>
      <c r="I929" s="197" t="s">
        <v>125</v>
      </c>
      <c r="J929" s="197" t="s">
        <v>5012</v>
      </c>
      <c r="K929" s="1">
        <v>45444</v>
      </c>
      <c r="L929" s="75">
        <v>862.14442013129099</v>
      </c>
      <c r="M929" t="s">
        <v>13539</v>
      </c>
    </row>
    <row r="930" spans="1:13" hidden="1">
      <c r="A930">
        <v>2408</v>
      </c>
      <c r="B930" s="197" t="s">
        <v>3821</v>
      </c>
      <c r="C930" s="197" t="s">
        <v>3822</v>
      </c>
      <c r="D930" s="197" t="s">
        <v>5006</v>
      </c>
      <c r="E930" s="197" t="s">
        <v>150</v>
      </c>
      <c r="F930" s="197" t="s">
        <v>7015</v>
      </c>
      <c r="G930" s="197" t="s">
        <v>7018</v>
      </c>
      <c r="H930" s="197" t="s">
        <v>152</v>
      </c>
      <c r="I930" s="197" t="s">
        <v>125</v>
      </c>
      <c r="J930" s="197" t="s">
        <v>5012</v>
      </c>
      <c r="K930" s="1">
        <v>45474</v>
      </c>
      <c r="L930" s="75">
        <v>862.14442013129099</v>
      </c>
      <c r="M930" t="s">
        <v>13540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Expense</vt:lpstr>
      <vt:lpstr>BETON POMPA</vt:lpstr>
      <vt:lpstr>BETON NAKLİ</vt:lpstr>
      <vt:lpstr>SU TEMİNİ</vt:lpstr>
      <vt:lpstr>BETON SANTRALİ</vt:lpstr>
      <vt:lpstr>Malzeme - Provizyon</vt:lpstr>
      <vt:lpstr>AMORTİSMAN MİKTAR</vt:lpstr>
      <vt:lpstr>L4</vt:lpstr>
      <vt:lpstr>R4</vt:lpstr>
      <vt:lpstr>M2</vt:lpstr>
      <vt:lpstr>TAŞERON GİDER</vt:lpstr>
      <vt:lpstr>AMORTİSMAN TUTAR</vt:lpstr>
      <vt:lpstr>AMORTİSMAN TUTAR UNP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2024-09-30T12:16:38Z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